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igilancia\Desktop\Programs\Databases\ANALISES_PFA\"/>
    </mc:Choice>
  </mc:AlternateContent>
  <bookViews>
    <workbookView xWindow="-120" yWindow="-120" windowWidth="20730" windowHeight="11760" tabRatio="866" firstSheet="2" activeTab="9"/>
  </bookViews>
  <sheets>
    <sheet name="Populacao_Provincias" sheetId="27" r:id="rId1"/>
    <sheet name="DISTRITOS_PFA_ANUAL" sheetId="46" r:id="rId2"/>
    <sheet name="Populacao_Distrito" sheetId="26" r:id="rId3"/>
    <sheet name="AFP" sheetId="25" r:id="rId4"/>
    <sheet name="AFP_2015" sheetId="14" r:id="rId5"/>
    <sheet name="historico_de_casos" sheetId="35" r:id="rId6"/>
    <sheet name="Onset_2Stool" sheetId="37" r:id="rId7"/>
    <sheet name="Onset_Notif" sheetId="38" r:id="rId8"/>
    <sheet name="Date2Stool_Received_MPT" sheetId="39" r:id="rId9"/>
    <sheet name="Received_MPT__Sent_Reg_lab" sheetId="40" r:id="rId10"/>
    <sheet name="Sent_Reg_lab_ReceivedResults" sheetId="41" r:id="rId11"/>
    <sheet name="TotalPolioDoses" sheetId="42" r:id="rId12"/>
    <sheet name="Semana_EPI" sheetId="43" r:id="rId13"/>
    <sheet name="Classificacao_final" sheetId="44" r:id="rId14"/>
    <sheet name="Resultado_Final" sheetId="45" r:id="rId15"/>
    <sheet name="MAL_ESCRITO" sheetId="17" state="hidden" r:id="rId16"/>
    <sheet name="SISMA" sheetId="4" state="hidden" r:id="rId17"/>
  </sheets>
  <externalReferences>
    <externalReference r:id="rId18"/>
    <externalReference r:id="rId19"/>
    <externalReference r:id="rId20"/>
  </externalReferences>
  <definedNames>
    <definedName name="_xlnm._FilterDatabase" localSheetId="1" hidden="1">DISTRITOS_PFA_ANUAL!$A$1:$P$27</definedName>
    <definedName name="_xlnm._FilterDatabase" localSheetId="2" hidden="1">Populacao_Distrito!$A$1:$G$162</definedName>
    <definedName name="_xlcn.WorksheetConnection_RETRO_FINAL.xlsxTable_AFP_2015" hidden="1">Table_AFP_2015[]</definedName>
    <definedName name="_xlcn.WorksheetConnection_RETRO_FINAL.xlsxTable_LISTAGEM_FIC_2018_2019" hidden="1">Table_LISTAGEM_FIC_2018_2019</definedName>
    <definedName name="_xlcn.WorksheetConnection_RETRO_FINAL.xlsxTable_SISMA" hidden="1">Table_SISMA[]</definedName>
    <definedName name="AFP" localSheetId="3" hidden="1">AFP!$A$1:$CG$2067</definedName>
    <definedName name="AFP_2015" localSheetId="4" hidden="1">AFP_2015!$A$1:$BS$2697</definedName>
    <definedName name="Ano" localSheetId="1">#REF!</definedName>
    <definedName name="Ano" localSheetId="2">[1]PROVINCIA_PFA_MES!$H$17:$H$21</definedName>
    <definedName name="Ano" localSheetId="0">[1]PROVINCIA_PFA_MES!$H$17:$H$21</definedName>
    <definedName name="Ano">#REF!</definedName>
    <definedName name="ANOS" localSheetId="15">[2]MAIO_P!$XES$2:$XES$5</definedName>
    <definedName name="ANOS">[3]MAIO_P!$XEV$2:$XEV$5</definedName>
    <definedName name="LISTAGEM_FIC_2018_2019" localSheetId="3" hidden="1">AFP!#REF!</definedName>
    <definedName name="MÊS" localSheetId="3">#REF!</definedName>
    <definedName name="MÊS" localSheetId="1">#REF!</definedName>
    <definedName name="MÊS" localSheetId="15">#REF!</definedName>
    <definedName name="MÊS" localSheetId="2">#REF!</definedName>
    <definedName name="MÊS" localSheetId="0">#REF!</definedName>
    <definedName name="MÊS">#REF!</definedName>
    <definedName name="MESX" localSheetId="1">#REF!</definedName>
    <definedName name="MESX" localSheetId="2">[1]PROVINCIA_PFA_MES!$XFD$1:$XFD$12</definedName>
    <definedName name="MESX" localSheetId="0">[1]PROVINCIA_PFA_MES!$XFD$1:$XFD$12</definedName>
    <definedName name="MESX">#REF!</definedName>
    <definedName name="MONTH">[2]MAIO_P!$XER$2:$XER$13</definedName>
    <definedName name="SISMA" localSheetId="16" hidden="1">SISMA!$A$1:$B$14</definedName>
  </definedNames>
  <calcPr calcId="152511"/>
  <pivotCaches>
    <pivotCache cacheId="0" r:id="rId21"/>
    <pivotCache cacheId="1" r:id="rId2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liocases_90928686-cc52-4d71-aa93-f792fdbd3dcf" name="Poliocases" connection="Base_velha"/>
          <x15:modelTable id="Table_SISMA-4f166d58-46c8-414e-ac48-375d811850fb" name="Table_SISMA" connection="WorksheetConnection_RETRO_FINAL.xlsx!Table_SISMA"/>
          <x15:modelTable id="Table_LISTAGEM_FIC_2018_2019-a7b5958c-36d6-4b6e-a0c2-a60cf8ee0934" name="Table_LISTAGEM_FIC_2018_2019" connection="WorksheetConnection_RETRO_FINAL.xlsx!Table_LISTAGEM_FIC_2018_2019"/>
          <x15:modelTable id="Table_AFP_2015-8142212b-a846-4df3-ae96-8bc7e1c020db" name="Table_AFP_2015" connection="WorksheetConnection_RETRO_FINAL.xlsx!Table_AFP_20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9" i="46" l="1"/>
  <c r="S27" i="46" l="1"/>
  <c r="R27" i="46"/>
  <c r="Q27" i="46"/>
  <c r="P27" i="46"/>
  <c r="N27" i="46"/>
  <c r="M27" i="46"/>
  <c r="L27" i="46"/>
  <c r="K27" i="46"/>
  <c r="S26" i="46"/>
  <c r="R26" i="46"/>
  <c r="Q26" i="46"/>
  <c r="P26" i="46"/>
  <c r="N26" i="46"/>
  <c r="M26" i="46"/>
  <c r="L26" i="46"/>
  <c r="K26" i="46"/>
  <c r="S25" i="46"/>
  <c r="R25" i="46"/>
  <c r="Q25" i="46"/>
  <c r="P25" i="46"/>
  <c r="N25" i="46"/>
  <c r="M25" i="46"/>
  <c r="L25" i="46"/>
  <c r="K25" i="46"/>
  <c r="S24" i="46"/>
  <c r="R24" i="46"/>
  <c r="Q24" i="46"/>
  <c r="P24" i="46"/>
  <c r="N24" i="46"/>
  <c r="M24" i="46"/>
  <c r="L24" i="46"/>
  <c r="K24" i="46"/>
  <c r="S23" i="46"/>
  <c r="R23" i="46"/>
  <c r="Q23" i="46"/>
  <c r="P23" i="46"/>
  <c r="N23" i="46"/>
  <c r="M23" i="46"/>
  <c r="L23" i="46"/>
  <c r="K23" i="46"/>
  <c r="S22" i="46"/>
  <c r="R22" i="46"/>
  <c r="Q22" i="46"/>
  <c r="P22" i="46"/>
  <c r="N22" i="46"/>
  <c r="M22" i="46"/>
  <c r="L22" i="46"/>
  <c r="K22" i="46"/>
  <c r="S21" i="46"/>
  <c r="R21" i="46"/>
  <c r="Q21" i="46"/>
  <c r="P21" i="46"/>
  <c r="N21" i="46"/>
  <c r="M21" i="46"/>
  <c r="L21" i="46"/>
  <c r="K21" i="46"/>
  <c r="S20" i="46"/>
  <c r="R20" i="46"/>
  <c r="Q20" i="46"/>
  <c r="P20" i="46"/>
  <c r="N20" i="46"/>
  <c r="M20" i="46"/>
  <c r="L20" i="46"/>
  <c r="K20" i="46"/>
  <c r="S19" i="46"/>
  <c r="R19" i="46"/>
  <c r="Q19" i="46"/>
  <c r="P19" i="46"/>
  <c r="N19" i="46"/>
  <c r="M19" i="46"/>
  <c r="L19" i="46"/>
  <c r="K19" i="46"/>
  <c r="S18" i="46"/>
  <c r="R18" i="46"/>
  <c r="Q18" i="46"/>
  <c r="P18" i="46"/>
  <c r="N18" i="46"/>
  <c r="M18" i="46"/>
  <c r="L18" i="46"/>
  <c r="K18" i="46"/>
  <c r="S17" i="46"/>
  <c r="R17" i="46"/>
  <c r="Q17" i="46"/>
  <c r="P17" i="46"/>
  <c r="N17" i="46"/>
  <c r="M17" i="46"/>
  <c r="L17" i="46"/>
  <c r="K17" i="46"/>
  <c r="S16" i="46"/>
  <c r="R16" i="46"/>
  <c r="Q16" i="46"/>
  <c r="P16" i="46"/>
  <c r="N16" i="46"/>
  <c r="M16" i="46"/>
  <c r="L16" i="46"/>
  <c r="K16" i="46"/>
  <c r="S15" i="46"/>
  <c r="R15" i="46"/>
  <c r="Q15" i="46"/>
  <c r="P15" i="46"/>
  <c r="N15" i="46"/>
  <c r="M15" i="46"/>
  <c r="L15" i="46"/>
  <c r="K15" i="46"/>
  <c r="S14" i="46"/>
  <c r="R14" i="46"/>
  <c r="Q14" i="46"/>
  <c r="P14" i="46"/>
  <c r="N14" i="46"/>
  <c r="M14" i="46"/>
  <c r="L14" i="46"/>
  <c r="K14" i="46"/>
  <c r="S13" i="46"/>
  <c r="R13" i="46"/>
  <c r="Q13" i="46"/>
  <c r="P13" i="46"/>
  <c r="N13" i="46"/>
  <c r="M13" i="46"/>
  <c r="L13" i="46"/>
  <c r="K13" i="46"/>
  <c r="S12" i="46"/>
  <c r="R12" i="46"/>
  <c r="Q12" i="46"/>
  <c r="P12" i="46"/>
  <c r="N12" i="46"/>
  <c r="M12" i="46"/>
  <c r="L12" i="46"/>
  <c r="K12" i="46"/>
  <c r="S11" i="46"/>
  <c r="R11" i="46"/>
  <c r="Q11" i="46"/>
  <c r="P11" i="46"/>
  <c r="N11" i="46"/>
  <c r="M11" i="46"/>
  <c r="L11" i="46"/>
  <c r="K11" i="46"/>
  <c r="S10" i="46"/>
  <c r="R10" i="46"/>
  <c r="Q10" i="46"/>
  <c r="P10" i="46"/>
  <c r="N10" i="46"/>
  <c r="M10" i="46"/>
  <c r="L10" i="46"/>
  <c r="K10" i="46"/>
  <c r="S9" i="46"/>
  <c r="R9" i="46"/>
  <c r="Q9" i="46"/>
  <c r="P9" i="46"/>
  <c r="N9" i="46"/>
  <c r="M9" i="46"/>
  <c r="L9" i="46"/>
  <c r="K9" i="46"/>
  <c r="S8" i="46"/>
  <c r="R8" i="46"/>
  <c r="Q8" i="46"/>
  <c r="P8" i="46"/>
  <c r="N8" i="46"/>
  <c r="M8" i="46"/>
  <c r="L8" i="46"/>
  <c r="K8" i="46"/>
  <c r="S7" i="46"/>
  <c r="R7" i="46"/>
  <c r="Q7" i="46"/>
  <c r="P7" i="46"/>
  <c r="N7" i="46"/>
  <c r="M7" i="46"/>
  <c r="L7" i="46"/>
  <c r="K7" i="46"/>
  <c r="S6" i="46"/>
  <c r="R6" i="46"/>
  <c r="Q6" i="46"/>
  <c r="P6" i="46"/>
  <c r="N6" i="46"/>
  <c r="M6" i="46"/>
  <c r="L6" i="46"/>
  <c r="K6" i="46"/>
  <c r="S5" i="46"/>
  <c r="R5" i="46"/>
  <c r="Q5" i="46"/>
  <c r="P5" i="46"/>
  <c r="N5" i="46"/>
  <c r="M5" i="46"/>
  <c r="L5" i="46"/>
  <c r="K5" i="46"/>
  <c r="S4" i="46"/>
  <c r="R4" i="46"/>
  <c r="Q4" i="46"/>
  <c r="P4" i="46"/>
  <c r="N4" i="46"/>
  <c r="M4" i="46"/>
  <c r="L4" i="46"/>
  <c r="K4" i="46"/>
  <c r="S3" i="46"/>
  <c r="R3" i="46"/>
  <c r="Q3" i="46"/>
  <c r="P3" i="46"/>
  <c r="N3" i="46"/>
  <c r="M3" i="46"/>
  <c r="L3" i="46"/>
  <c r="K3" i="46"/>
  <c r="S2" i="46"/>
  <c r="R2" i="46"/>
  <c r="Q2" i="46"/>
  <c r="P2" i="46"/>
  <c r="N2" i="46"/>
  <c r="M2" i="46"/>
  <c r="L2" i="46"/>
  <c r="K2" i="46"/>
  <c r="G27" i="46"/>
  <c r="F27" i="46"/>
  <c r="G26" i="46"/>
  <c r="F26" i="46"/>
  <c r="G25" i="46"/>
  <c r="F25" i="46"/>
  <c r="G24" i="46"/>
  <c r="F24" i="46"/>
  <c r="G23" i="46"/>
  <c r="F23" i="46"/>
  <c r="G22" i="46"/>
  <c r="F22" i="46"/>
  <c r="G21" i="46"/>
  <c r="F21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G12" i="46"/>
  <c r="F12" i="46"/>
  <c r="G11" i="46"/>
  <c r="F11" i="46"/>
  <c r="G10" i="46"/>
  <c r="F10" i="46"/>
  <c r="G9" i="46"/>
  <c r="F9" i="46"/>
  <c r="G8" i="46"/>
  <c r="F8" i="46"/>
  <c r="G7" i="46"/>
  <c r="F7" i="46"/>
  <c r="G6" i="46"/>
  <c r="F6" i="46"/>
  <c r="G5" i="46"/>
  <c r="F5" i="46"/>
  <c r="G4" i="46"/>
  <c r="F4" i="46"/>
  <c r="G3" i="46"/>
  <c r="F3" i="46"/>
  <c r="G2" i="46"/>
  <c r="F2" i="46"/>
  <c r="C27" i="46"/>
  <c r="C26" i="46"/>
  <c r="D26" i="46" s="1"/>
  <c r="E26" i="46" s="1"/>
  <c r="C25" i="46"/>
  <c r="D25" i="46" s="1"/>
  <c r="E25" i="46" s="1"/>
  <c r="C24" i="46"/>
  <c r="D24" i="46" s="1"/>
  <c r="E24" i="46" s="1"/>
  <c r="C23" i="46"/>
  <c r="C22" i="46"/>
  <c r="D22" i="46" s="1"/>
  <c r="E22" i="46" s="1"/>
  <c r="C21" i="46"/>
  <c r="D21" i="46" s="1"/>
  <c r="E21" i="46" s="1"/>
  <c r="C20" i="46"/>
  <c r="D20" i="46" s="1"/>
  <c r="E20" i="46" s="1"/>
  <c r="C19" i="46"/>
  <c r="C18" i="46"/>
  <c r="D18" i="46" s="1"/>
  <c r="E18" i="46" s="1"/>
  <c r="C17" i="46"/>
  <c r="D17" i="46" s="1"/>
  <c r="E17" i="46" s="1"/>
  <c r="C16" i="46"/>
  <c r="D16" i="46" s="1"/>
  <c r="E16" i="46" s="1"/>
  <c r="C15" i="46"/>
  <c r="D15" i="46" s="1"/>
  <c r="E15" i="46" s="1"/>
  <c r="C14" i="46"/>
  <c r="D14" i="46" s="1"/>
  <c r="E14" i="46" s="1"/>
  <c r="C13" i="46"/>
  <c r="D13" i="46" s="1"/>
  <c r="E13" i="46" s="1"/>
  <c r="C12" i="46"/>
  <c r="D12" i="46" s="1"/>
  <c r="E12" i="46" s="1"/>
  <c r="C11" i="46"/>
  <c r="D11" i="46" s="1"/>
  <c r="E11" i="46" s="1"/>
  <c r="C10" i="46"/>
  <c r="D10" i="46" s="1"/>
  <c r="E10" i="46" s="1"/>
  <c r="C9" i="46"/>
  <c r="D9" i="46" s="1"/>
  <c r="E9" i="46" s="1"/>
  <c r="C8" i="46"/>
  <c r="C7" i="46"/>
  <c r="D7" i="46" s="1"/>
  <c r="E7" i="46" s="1"/>
  <c r="C6" i="46"/>
  <c r="C5" i="46"/>
  <c r="D5" i="46" s="1"/>
  <c r="E5" i="46" s="1"/>
  <c r="C4" i="46"/>
  <c r="D4" i="46" s="1"/>
  <c r="E4" i="46" s="1"/>
  <c r="C3" i="46"/>
  <c r="D3" i="46" s="1"/>
  <c r="E3" i="46" s="1"/>
  <c r="C2" i="46"/>
  <c r="D2" i="46" s="1"/>
  <c r="E2" i="46" s="1"/>
  <c r="T30" i="46"/>
  <c r="T29" i="46"/>
  <c r="T28" i="46"/>
  <c r="T31" i="46" s="1"/>
  <c r="D27" i="46"/>
  <c r="E27" i="46" s="1"/>
  <c r="D23" i="46"/>
  <c r="E23" i="46" s="1"/>
  <c r="D19" i="46"/>
  <c r="E19" i="46" s="1"/>
  <c r="W2" i="46"/>
  <c r="V2" i="46"/>
  <c r="C28" i="46"/>
  <c r="C30" i="46" l="1"/>
  <c r="D30" i="46" s="1"/>
  <c r="D8" i="46"/>
  <c r="E8" i="46" s="1"/>
  <c r="E29" i="46"/>
  <c r="E28" i="46"/>
  <c r="D28" i="46"/>
  <c r="D6" i="46"/>
  <c r="E6" i="46" s="1"/>
  <c r="E30" i="46" s="1"/>
  <c r="C29" i="46"/>
  <c r="AJ2" i="43"/>
  <c r="E31" i="46" l="1"/>
  <c r="D29" i="46"/>
  <c r="D31" i="46" s="1"/>
  <c r="C31" i="46"/>
  <c r="K2" i="26"/>
  <c r="I23" i="46" l="1"/>
  <c r="I11" i="46"/>
  <c r="I15" i="46"/>
  <c r="I24" i="46"/>
  <c r="I9" i="46"/>
  <c r="I19" i="46"/>
  <c r="I20" i="46"/>
  <c r="I10" i="46"/>
  <c r="I17" i="46"/>
  <c r="I21" i="46"/>
  <c r="I27" i="46"/>
  <c r="M29" i="46"/>
  <c r="Q29" i="46"/>
  <c r="P29" i="46"/>
  <c r="S29" i="46"/>
  <c r="R29" i="46"/>
  <c r="L29" i="46"/>
  <c r="K29" i="46"/>
  <c r="N29" i="46"/>
  <c r="I22" i="46"/>
  <c r="H14" i="46" l="1"/>
  <c r="O14" i="46"/>
  <c r="I14" i="46"/>
  <c r="H22" i="46"/>
  <c r="J22" i="46" s="1"/>
  <c r="O22" i="46"/>
  <c r="F30" i="46"/>
  <c r="H6" i="46"/>
  <c r="O6" i="46"/>
  <c r="S30" i="46"/>
  <c r="R30" i="46"/>
  <c r="O8" i="46"/>
  <c r="H8" i="46"/>
  <c r="H20" i="46"/>
  <c r="J20" i="46" s="1"/>
  <c r="O20" i="46"/>
  <c r="H12" i="46"/>
  <c r="O12" i="46"/>
  <c r="I26" i="46"/>
  <c r="R28" i="46"/>
  <c r="R31" i="46" s="1"/>
  <c r="Q28" i="46"/>
  <c r="H16" i="46"/>
  <c r="O16" i="46"/>
  <c r="H7" i="46"/>
  <c r="O7" i="46"/>
  <c r="K30" i="46"/>
  <c r="L30" i="46"/>
  <c r="N30" i="46"/>
  <c r="I8" i="46"/>
  <c r="O10" i="46"/>
  <c r="H10" i="46"/>
  <c r="J10" i="46" s="1"/>
  <c r="O5" i="46"/>
  <c r="H5" i="46"/>
  <c r="I12" i="46"/>
  <c r="O19" i="46"/>
  <c r="H19" i="46"/>
  <c r="J19" i="46" s="1"/>
  <c r="H9" i="46"/>
  <c r="J9" i="46" s="1"/>
  <c r="O9" i="46"/>
  <c r="H26" i="46"/>
  <c r="O26" i="46"/>
  <c r="I2" i="46"/>
  <c r="G28" i="46"/>
  <c r="L28" i="46"/>
  <c r="I16" i="46"/>
  <c r="O11" i="46"/>
  <c r="H11" i="46"/>
  <c r="J11" i="46" s="1"/>
  <c r="I4" i="46"/>
  <c r="Q30" i="46"/>
  <c r="P30" i="46"/>
  <c r="H18" i="46"/>
  <c r="O18" i="46"/>
  <c r="I18" i="46"/>
  <c r="O27" i="46"/>
  <c r="H27" i="46"/>
  <c r="J27" i="46" s="1"/>
  <c r="H21" i="46"/>
  <c r="J21" i="46" s="1"/>
  <c r="O21" i="46"/>
  <c r="H17" i="46"/>
  <c r="J17" i="46" s="1"/>
  <c r="O17" i="46"/>
  <c r="I25" i="46"/>
  <c r="I3" i="46"/>
  <c r="K28" i="46"/>
  <c r="S28" i="46"/>
  <c r="S31" i="46" s="1"/>
  <c r="M28" i="46"/>
  <c r="H24" i="46"/>
  <c r="J24" i="46" s="1"/>
  <c r="O24" i="46"/>
  <c r="O15" i="46"/>
  <c r="H15" i="46"/>
  <c r="J15" i="46" s="1"/>
  <c r="I7" i="46"/>
  <c r="O13" i="46"/>
  <c r="H13" i="46"/>
  <c r="I13" i="46"/>
  <c r="F29" i="46"/>
  <c r="H29" i="46" s="1"/>
  <c r="O4" i="46"/>
  <c r="O29" i="46" s="1"/>
  <c r="H4" i="46"/>
  <c r="G30" i="46"/>
  <c r="I30" i="46" s="1"/>
  <c r="I6" i="46"/>
  <c r="M30" i="46"/>
  <c r="H25" i="46"/>
  <c r="O25" i="46"/>
  <c r="I5" i="46"/>
  <c r="H3" i="46"/>
  <c r="O3" i="46"/>
  <c r="N28" i="46"/>
  <c r="N31" i="46" s="1"/>
  <c r="F28" i="46"/>
  <c r="O2" i="46"/>
  <c r="H2" i="46"/>
  <c r="P28" i="46"/>
  <c r="P31" i="46" s="1"/>
  <c r="O23" i="46"/>
  <c r="H23" i="46"/>
  <c r="J23" i="46" s="1"/>
  <c r="J7" i="46" l="1"/>
  <c r="J5" i="46"/>
  <c r="J16" i="46"/>
  <c r="J14" i="46"/>
  <c r="J25" i="46"/>
  <c r="J18" i="46"/>
  <c r="I29" i="46"/>
  <c r="J29" i="46" s="1"/>
  <c r="O28" i="46"/>
  <c r="J3" i="46"/>
  <c r="J2" i="46"/>
  <c r="J26" i="46"/>
  <c r="M31" i="46"/>
  <c r="J6" i="46"/>
  <c r="J4" i="46"/>
  <c r="L31" i="46"/>
  <c r="J8" i="46"/>
  <c r="H30" i="46"/>
  <c r="J30" i="46" s="1"/>
  <c r="O30" i="46"/>
  <c r="O31" i="46" s="1"/>
  <c r="F31" i="46"/>
  <c r="H28" i="46"/>
  <c r="J13" i="46"/>
  <c r="K31" i="46"/>
  <c r="G31" i="46"/>
  <c r="I31" i="46" s="1"/>
  <c r="I28" i="46"/>
  <c r="J12" i="46"/>
  <c r="Q31" i="46"/>
  <c r="J28" i="46" l="1"/>
  <c r="H31" i="46"/>
  <c r="J31" i="46" s="1"/>
  <c r="D11" i="27" l="1"/>
  <c r="C11" i="27"/>
  <c r="E11" i="27"/>
  <c r="E9" i="27"/>
  <c r="C9" i="27"/>
  <c r="D9" i="27"/>
  <c r="E8" i="27"/>
  <c r="C8" i="27"/>
  <c r="D8" i="27"/>
  <c r="E7" i="27"/>
  <c r="C7" i="27"/>
  <c r="D7" i="27"/>
  <c r="D13" i="27"/>
  <c r="E6" i="27"/>
  <c r="C6" i="27"/>
  <c r="D6" i="27"/>
  <c r="C13" i="27"/>
  <c r="D4" i="27"/>
  <c r="D10" i="27"/>
  <c r="C10" i="27"/>
  <c r="E10" i="27"/>
  <c r="C4" i="27"/>
  <c r="E4" i="27"/>
  <c r="E13" i="27"/>
  <c r="D12" i="27"/>
  <c r="E12" i="27"/>
  <c r="C12" i="27"/>
  <c r="E5" i="27"/>
  <c r="C5" i="27"/>
  <c r="D5" i="27"/>
</calcChain>
</file>

<file path=xl/connections.xml><?xml version="1.0" encoding="utf-8"?>
<connections xmlns="http://schemas.openxmlformats.org/spreadsheetml/2006/main">
  <connection id="1" sourceFile="C:\Users\user\Desktop\RETRO_MAIO\AFP.mdb" keepAlive="1" name="AFP" type="5" refreshedVersion="6" background="1" saveData="1">
    <dbPr connection="Provider=Microsoft.ACE.OLEDB.12.0;User ID=Admin;Data Source=C:\Users\user\Desktop\RETRO_MAIO\AFP.mdb;Mode=Share Deny 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oliocases" commandType="3"/>
  </connection>
  <connection id="2" sourceFile="C:\Users\user\Desktop\RETRO_MAIO\AFP_2015.mdb" keepAlive="1" name="AFP_2015" type="5" refreshedVersion="6" background="1" saveData="1">
    <dbPr connection="Provider=Microsoft.ACE.OLEDB.12.0;User ID=Admin;Data Source=C:\Users\user\Desktop\RETRO_MAIO\AFP_2015.mdb;Mode=Share Deny 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oliocases" commandType="3"/>
  </connection>
  <connection id="3" name="Base_velha" type="100" refreshedVersion="6">
    <extLst>
      <ext xmlns:x15="http://schemas.microsoft.com/office/spreadsheetml/2010/11/main" uri="{DE250136-89BD-433C-8126-D09CA5730AF9}">
        <x15:connection id="e9e0d424-8792-4c33-a1f6-4e530d2a24c3"/>
      </ext>
    </extLst>
  </connection>
  <connection id="4" sourceFile="C:\Users\user\Documents\PFA&amp;SRP\DATABASES\SISMA.xls" keepAlive="1" interval="60" name="SISMA" type="5" refreshedVersion="6" background="1" refreshOnLoad="1" saveData="1">
    <dbPr connection="Provider=Microsoft.ACE.OLEDB.12.0;User ID=Admin;Data Source=C:\Users\user\Documents\PFA&amp;SRP\DATABASES\SISMA.xls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'Janeiro 2019, Fevereiro 2019, M$'" commandType="3"/>
  </connection>
  <connection id="5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name="WorksheetConnection_RETRO_FINAL.xlsx!Table_AFP_2015" type="102" refreshedVersion="6" minRefreshableVersion="5">
    <extLst>
      <ext xmlns:x15="http://schemas.microsoft.com/office/spreadsheetml/2010/11/main" uri="{DE250136-89BD-433C-8126-D09CA5730AF9}">
        <x15:connection id="Table_AFP_2015-8142212b-a846-4df3-ae96-8bc7e1c020db">
          <x15:rangePr sourceName="_xlcn.WorksheetConnection_RETRO_FINAL.xlsxTable_AFP_2015"/>
        </x15:connection>
      </ext>
    </extLst>
  </connection>
  <connection id="7" name="WorksheetConnection_RETRO_FINAL.xlsx!Table_LISTAGEM_FIC_2018_2019" type="102" refreshedVersion="5" minRefreshableVersion="5">
    <extLst>
      <ext xmlns:x15="http://schemas.microsoft.com/office/spreadsheetml/2010/11/main" uri="{DE250136-89BD-433C-8126-D09CA5730AF9}">
        <x15:connection id="Table_LISTAGEM_FIC_2018_2019-a7b5958c-36d6-4b6e-a0c2-a60cf8ee0934">
          <x15:rangePr sourceName="_xlcn.WorksheetConnection_RETRO_FINAL.xlsxTable_LISTAGEM_FIC_2018_2019"/>
        </x15:connection>
      </ext>
    </extLst>
  </connection>
  <connection id="8" name="WorksheetConnection_RETRO_FINAL.xlsx!Table_SISMA" type="102" refreshedVersion="6" minRefreshableVersion="5">
    <extLst>
      <ext xmlns:x15="http://schemas.microsoft.com/office/spreadsheetml/2010/11/main" uri="{DE250136-89BD-433C-8126-D09CA5730AF9}">
        <x15:connection id="Table_SISMA-4f166d58-46c8-414e-ac48-375d811850fb">
          <x15:rangePr sourceName="_xlcn.WorksheetConnection_RETRO_FINAL.xlsxTable_SISMA"/>
        </x15:connection>
      </ext>
    </extLst>
  </connection>
</connections>
</file>

<file path=xl/sharedStrings.xml><?xml version="1.0" encoding="utf-8"?>
<sst xmlns="http://schemas.openxmlformats.org/spreadsheetml/2006/main" count="161981" uniqueCount="24597">
  <si>
    <t>EpidNumber</t>
  </si>
  <si>
    <t>Province</t>
  </si>
  <si>
    <t>District</t>
  </si>
  <si>
    <t>NamesOfPatient</t>
  </si>
  <si>
    <t>DateOfOnset</t>
  </si>
  <si>
    <t>Date1stStool</t>
  </si>
  <si>
    <t>Date2ndStool</t>
  </si>
  <si>
    <t>FinalClassification</t>
  </si>
  <si>
    <t>FinalCellCultureResult</t>
  </si>
  <si>
    <t>ZAMBEZIA</t>
  </si>
  <si>
    <t>NICOADALA</t>
  </si>
  <si>
    <t>6</t>
  </si>
  <si>
    <t>CIDADE DE MAPUTO</t>
  </si>
  <si>
    <t>3-Discarded</t>
  </si>
  <si>
    <t>NIASSA</t>
  </si>
  <si>
    <t>LAGO</t>
  </si>
  <si>
    <t>ABUBACAR AMUR</t>
  </si>
  <si>
    <t>2</t>
  </si>
  <si>
    <t>2-Negative</t>
  </si>
  <si>
    <t>MORRUMBALA</t>
  </si>
  <si>
    <t>MULEVALA</t>
  </si>
  <si>
    <t>MILANGE</t>
  </si>
  <si>
    <t>3-NPENT</t>
  </si>
  <si>
    <t>1-Suspected Poliovirus</t>
  </si>
  <si>
    <t>GAZA</t>
  </si>
  <si>
    <t>CHOKWE</t>
  </si>
  <si>
    <t>SERGIO JOAO CUINICA</t>
  </si>
  <si>
    <t>MABALANE</t>
  </si>
  <si>
    <t>DANKIE ISACK BALOI</t>
  </si>
  <si>
    <t>NAMPULA</t>
  </si>
  <si>
    <t>CIDADE DE NAMPULA</t>
  </si>
  <si>
    <t>JUDITE VASCO</t>
  </si>
  <si>
    <t>MANICA</t>
  </si>
  <si>
    <t>GONDOLA</t>
  </si>
  <si>
    <t>EVAN INOCENCIO</t>
  </si>
  <si>
    <t>SOFALA</t>
  </si>
  <si>
    <t>BUZI</t>
  </si>
  <si>
    <t>TEREZA  JOAO MANGUISE</t>
  </si>
  <si>
    <t>NHLAMANKULU</t>
  </si>
  <si>
    <t>CABO DELGADO</t>
  </si>
  <si>
    <t>MUEDA</t>
  </si>
  <si>
    <t>INHAMBANE</t>
  </si>
  <si>
    <t>MABOTE</t>
  </si>
  <si>
    <t>OTILIA RAIVA</t>
  </si>
  <si>
    <t>GUIJA</t>
  </si>
  <si>
    <t>YOLANDA FELIX SAMBO</t>
  </si>
  <si>
    <t>GOVURO</t>
  </si>
  <si>
    <t>LUCIA JOAO</t>
  </si>
  <si>
    <t>CIDADE DE INHAMBANE</t>
  </si>
  <si>
    <t>DELUVIA ANTONIO</t>
  </si>
  <si>
    <t>ZAVALA</t>
  </si>
  <si>
    <t>SAILO DONILCIO</t>
  </si>
  <si>
    <t>MARROMEU</t>
  </si>
  <si>
    <t>ERNESTO WILSON</t>
  </si>
  <si>
    <t>JOAO CARLITOS ANTONIO MANDA</t>
  </si>
  <si>
    <t>TAMBARA</t>
  </si>
  <si>
    <t>DEOLINDA JOSE</t>
  </si>
  <si>
    <t>MURRUPULA</t>
  </si>
  <si>
    <t>MAPUTO</t>
  </si>
  <si>
    <t>MARRACUENE</t>
  </si>
  <si>
    <t>LAURA JULIO MATSINHE</t>
  </si>
  <si>
    <t>NAMACURRA</t>
  </si>
  <si>
    <t>MEMBA</t>
  </si>
  <si>
    <t>FELIZBERTA FERNANDO</t>
  </si>
  <si>
    <t>MOCUBA</t>
  </si>
  <si>
    <t>MECUBURI</t>
  </si>
  <si>
    <t>NELIO NELSON</t>
  </si>
  <si>
    <t>NHAMATANDA</t>
  </si>
  <si>
    <t>GORONGOSA</t>
  </si>
  <si>
    <t>ASIA DAVID</t>
  </si>
  <si>
    <t>MACHAZE</t>
  </si>
  <si>
    <t>AIDA MUGADULI</t>
  </si>
  <si>
    <t>MAPUTO CIDADE</t>
  </si>
  <si>
    <t>MAPUTO PROVINCIA</t>
  </si>
  <si>
    <t>TETE</t>
  </si>
  <si>
    <t>1</t>
  </si>
  <si>
    <t>F2</t>
  </si>
  <si>
    <t>organisationunitname</t>
  </si>
  <si>
    <t>MOZ-NPL-NCV-19-001</t>
  </si>
  <si>
    <t>NACALA-A-VELHA</t>
  </si>
  <si>
    <t>EDMILSON JANEIRO</t>
  </si>
  <si>
    <t>RAPALE</t>
  </si>
  <si>
    <t>MATEUS JORGE</t>
  </si>
  <si>
    <t>MOZ-ZAM-MRB-19-001</t>
  </si>
  <si>
    <t>SERGIO PAULINO</t>
  </si>
  <si>
    <t>3</t>
  </si>
  <si>
    <t>MOZ-MAN-MCZ-19-002</t>
  </si>
  <si>
    <t>FARAI ZEFANIAS MUTUMANE</t>
  </si>
  <si>
    <t>MOZ-IBN-MXX-19-001</t>
  </si>
  <si>
    <t>MAXIXE</t>
  </si>
  <si>
    <t>MANUEL JUNIOR TIVANE</t>
  </si>
  <si>
    <t>MOZ-TET-CTA-19-002</t>
  </si>
  <si>
    <t>CHIUTA</t>
  </si>
  <si>
    <t>HORTENCIA YOHANE</t>
  </si>
  <si>
    <t>MOZ-TET-CTA-19-003</t>
  </si>
  <si>
    <t>DOMINGOS BOIDO</t>
  </si>
  <si>
    <t>MOZ-IBN-IBN-19-001</t>
  </si>
  <si>
    <t>JUDENCIA ARONE</t>
  </si>
  <si>
    <t>MOZ-NPL-NPC-19-001</t>
  </si>
  <si>
    <t>JOSE GELO</t>
  </si>
  <si>
    <t>MOZ-NPL-MEM-19-002</t>
  </si>
  <si>
    <t>ESTELIO SALIMO ANTONIO</t>
  </si>
  <si>
    <t>MOZ-MPP-NMC-19-001</t>
  </si>
  <si>
    <t>NAMAACHA</t>
  </si>
  <si>
    <t>ALFREDO ANSELMO</t>
  </si>
  <si>
    <t>VENALDO RAIMUNDO</t>
  </si>
  <si>
    <t>MOZ-MPP-MTL-19-002</t>
  </si>
  <si>
    <t>MATOLA</t>
  </si>
  <si>
    <t>KEIDENY MARTINHO</t>
  </si>
  <si>
    <t>MOZ-NSS-MUA-19-001</t>
  </si>
  <si>
    <t>MAUA</t>
  </si>
  <si>
    <t>DUDO INACIO</t>
  </si>
  <si>
    <t>MOZ-MPP-MTL-19-003</t>
  </si>
  <si>
    <t>ROGERIA AMISSE</t>
  </si>
  <si>
    <t>MOZ-IBN-MRN-19-001</t>
  </si>
  <si>
    <t>MORRUMBENE</t>
  </si>
  <si>
    <t>FERNANDO MANUEL</t>
  </si>
  <si>
    <t>MOZ-ZAM-MLB-19-001</t>
  </si>
  <si>
    <t>MOLUMBO</t>
  </si>
  <si>
    <t>HELIO EUSEBIO</t>
  </si>
  <si>
    <t>MOZ-TET-MRV-19-001</t>
  </si>
  <si>
    <t>MARAVIA</t>
  </si>
  <si>
    <t>HELANA SIMIONE</t>
  </si>
  <si>
    <t>MOZ-TET-CTA-19-001</t>
  </si>
  <si>
    <t>CARLITOS CARLOS</t>
  </si>
  <si>
    <t>MOZ-NPL-NCL-19-001</t>
  </si>
  <si>
    <t>NACALA PORTO</t>
  </si>
  <si>
    <t>ABIBA ADRIMANE</t>
  </si>
  <si>
    <t>CAHORA BASSA</t>
  </si>
  <si>
    <t>DIANA INACIO</t>
  </si>
  <si>
    <t>MOZ-MPC-LMK-19-001</t>
  </si>
  <si>
    <t>AGUIDA AMELIA MACUACUA</t>
  </si>
  <si>
    <t>MOZ-ZAM-MLG-19-001</t>
  </si>
  <si>
    <t>SONESA PAPAITO</t>
  </si>
  <si>
    <t>MOZ-ZAM-ALM-19-001</t>
  </si>
  <si>
    <t>ALTO MOLOCUE</t>
  </si>
  <si>
    <t>ARGENITO LAZARO</t>
  </si>
  <si>
    <t>MOZ-TET-CTA-19-004</t>
  </si>
  <si>
    <t>PAZ BENTO</t>
  </si>
  <si>
    <t>MOZ-IBN-PND-19-001</t>
  </si>
  <si>
    <t>PANDA</t>
  </si>
  <si>
    <t>ZECA JOSE</t>
  </si>
  <si>
    <t>MOZ-IBN-IBN-19-002</t>
  </si>
  <si>
    <t>FELIZ FRANCISCO</t>
  </si>
  <si>
    <t>MOZ-IBN-ZAV-19-001</t>
  </si>
  <si>
    <t>NACIA JANUARIO</t>
  </si>
  <si>
    <t>MOZ-ZAM-ALM-19-002</t>
  </si>
  <si>
    <t>NELCIA LEONARDO</t>
  </si>
  <si>
    <t>MOZ-ZAM-MLV-19-001</t>
  </si>
  <si>
    <t>ANASTACIA CELESTINO</t>
  </si>
  <si>
    <t>MOZ-ZAM-MPI-19-001</t>
  </si>
  <si>
    <t>MOPEIA</t>
  </si>
  <si>
    <t>SANTOS JESSENO</t>
  </si>
  <si>
    <t>MOZ-ZAM-LUG-19-001</t>
  </si>
  <si>
    <t>LUGELA</t>
  </si>
  <si>
    <t>IVO ARMANDO</t>
  </si>
  <si>
    <t>MOZ-ZAM-NCR-19-002</t>
  </si>
  <si>
    <t>ANGELITA FALSO</t>
  </si>
  <si>
    <t>MOZ-ZAM-DER-19-002</t>
  </si>
  <si>
    <t>DERRE</t>
  </si>
  <si>
    <t>JORDINA BOLIS UAFINO</t>
  </si>
  <si>
    <t>MOZ-MPP-BOA-19-002</t>
  </si>
  <si>
    <t>BOANE</t>
  </si>
  <si>
    <t>NAMPILO ZINLHE</t>
  </si>
  <si>
    <t>MOZ-GAZ-MSS-19-001</t>
  </si>
  <si>
    <t>MASSINGIR</t>
  </si>
  <si>
    <t>AGIRA VICENTE NGOVENE</t>
  </si>
  <si>
    <t>MOZ-TET-MRV-19-002</t>
  </si>
  <si>
    <t>LEWAI MANECO ANTONIO</t>
  </si>
  <si>
    <t>MOZ-MPC-KNY-19-001</t>
  </si>
  <si>
    <t>KANYACA</t>
  </si>
  <si>
    <t>WARDERSON HOBJANE</t>
  </si>
  <si>
    <t>HORACIO ARLINDO</t>
  </si>
  <si>
    <t>MOZ-CDL-QIS-19-001</t>
  </si>
  <si>
    <t>QUISSANGA</t>
  </si>
  <si>
    <t>MUAZIZA DALI</t>
  </si>
  <si>
    <t>MOZ-ZAM-NCR-19-001</t>
  </si>
  <si>
    <t>HILARIO CARLOS</t>
  </si>
  <si>
    <t>MOZ-MAN-CMO-19-001</t>
  </si>
  <si>
    <t>CIDADE DE CHIMOIO</t>
  </si>
  <si>
    <t>ESTEFANEA ALBERTO CHICO</t>
  </si>
  <si>
    <t>MASSANGENA</t>
  </si>
  <si>
    <t>MANUEL ERNESTO MUTISSE</t>
  </si>
  <si>
    <t>KAIRON RAFAEL CUMBANE</t>
  </si>
  <si>
    <t>MOZ-ZAM-ILE-19-002</t>
  </si>
  <si>
    <t>ILE</t>
  </si>
  <si>
    <t>ARCANJO CARLITOS</t>
  </si>
  <si>
    <t>MOZ-TET-MRV-19-003</t>
  </si>
  <si>
    <t>SANDOSSA JANITO</t>
  </si>
  <si>
    <t>MOZ-TET-ANG-19-002</t>
  </si>
  <si>
    <t>ANGONIA</t>
  </si>
  <si>
    <t>LILI ALFREDO</t>
  </si>
  <si>
    <t>MOZ-TET-ANG-19-001</t>
  </si>
  <si>
    <t>VICTORINO JACOB</t>
  </si>
  <si>
    <t>ALEX DAVID CHICHONGUE</t>
  </si>
  <si>
    <t>MOZ-ZAM-MLV-19-002</t>
  </si>
  <si>
    <t>ADILSON MOISEIS ANTONIO</t>
  </si>
  <si>
    <t>MOZ-ZAM-PBN-19-002</t>
  </si>
  <si>
    <t>PEBANE</t>
  </si>
  <si>
    <t>ELIDIO CADRE</t>
  </si>
  <si>
    <t>MOZ-ZAM-NCD-19-003</t>
  </si>
  <si>
    <t>JOANA TRATIBO</t>
  </si>
  <si>
    <t>MOZ-ZAM-ALM-19-003</t>
  </si>
  <si>
    <t>CARLITOS RITO MARIANO</t>
  </si>
  <si>
    <t>MOZ-TET-MTR-19-001</t>
  </si>
  <si>
    <t>MUTARARA</t>
  </si>
  <si>
    <t>ISABEL LUCAS</t>
  </si>
  <si>
    <t>MOZ-ZAM-PBN-19-003</t>
  </si>
  <si>
    <t>JOEL JOAO</t>
  </si>
  <si>
    <t>MOZ-TET-TEC-19-001</t>
  </si>
  <si>
    <t>CIDADE DE TETE</t>
  </si>
  <si>
    <t>MEVI DANIEL</t>
  </si>
  <si>
    <t>MOZ-TET-TEC-19-002</t>
  </si>
  <si>
    <t>VALDEMIRO COSTA</t>
  </si>
  <si>
    <t>MOZ-GAZ-MSS-19-002</t>
  </si>
  <si>
    <t>DANILIO FENIAS NGOVENE</t>
  </si>
  <si>
    <t>MOZ-NSS-NGA-19-001</t>
  </si>
  <si>
    <t>NGAUMA</t>
  </si>
  <si>
    <t>USSENI SAIDE</t>
  </si>
  <si>
    <t>MOZ-SOF-CBV-19-001</t>
  </si>
  <si>
    <t>CHIBABAVA</t>
  </si>
  <si>
    <t>PEDRO JOAQUIM</t>
  </si>
  <si>
    <t>MOZ-SOF-MAR-19-001</t>
  </si>
  <si>
    <t>MARINGUE</t>
  </si>
  <si>
    <t>ACILIA ANTUACHINO</t>
  </si>
  <si>
    <t>MOZ-IBN-JGM-19-001</t>
  </si>
  <si>
    <t>JANGAMO</t>
  </si>
  <si>
    <t>JASSEIFA SERGIO CUMBANA</t>
  </si>
  <si>
    <t>MOZ-NPL-MEC-19-001</t>
  </si>
  <si>
    <t>MECONTA</t>
  </si>
  <si>
    <t>JOSE MUARAPAZ</t>
  </si>
  <si>
    <t>MOZ-NPL-MEC-19-002</t>
  </si>
  <si>
    <t>JOMIA AGOSTINHO TRINTA</t>
  </si>
  <si>
    <t>TAINARA EVARISTO</t>
  </si>
  <si>
    <t>MOZ-NPL-RIB-19-001</t>
  </si>
  <si>
    <t>RIBAUE</t>
  </si>
  <si>
    <t>NORA ORLANDO</t>
  </si>
  <si>
    <t>TSANGANO</t>
  </si>
  <si>
    <t>MOZ-TET-TSA-19-002</t>
  </si>
  <si>
    <t>MADALENA CHARLES</t>
  </si>
  <si>
    <t>MOZ-TET-CHA-19-001</t>
  </si>
  <si>
    <t>CHANGARA</t>
  </si>
  <si>
    <t>DIO GONSALVES</t>
  </si>
  <si>
    <t>EUGENIO DEZANITO</t>
  </si>
  <si>
    <t>MOZ-ZAM-MPI-19-003</t>
  </si>
  <si>
    <t>BEATRIZ DA CATARINA LUIS</t>
  </si>
  <si>
    <t>MOZ-MPP-MTL-19-001</t>
  </si>
  <si>
    <t>SKANE CELSO</t>
  </si>
  <si>
    <t>MOZ-ZAM-NMR-19-001</t>
  </si>
  <si>
    <t>NAMARROI</t>
  </si>
  <si>
    <t>MAULITO EUGENIO</t>
  </si>
  <si>
    <t>MOZ-MAN-MCZ-19-001</t>
  </si>
  <si>
    <t>TEREZA RASSAMO</t>
  </si>
  <si>
    <t>MOZ-MPP-MRR-19-001</t>
  </si>
  <si>
    <t>MELANIE NELSON MUSSAN</t>
  </si>
  <si>
    <t>MOZ-NSS-CUA-19-001</t>
  </si>
  <si>
    <t>CUAMBA</t>
  </si>
  <si>
    <t>INOCENCIO VITORINO CHAVITO</t>
  </si>
  <si>
    <t>MOZ-NSS-CUA-19-002</t>
  </si>
  <si>
    <t>EVANILDA DIQUISSON</t>
  </si>
  <si>
    <t>MOZ-NSS-CUA-19-003</t>
  </si>
  <si>
    <t>FATIMA COSTODIO ALFREDO</t>
  </si>
  <si>
    <t>MOZ-NSS-CUA-19-004</t>
  </si>
  <si>
    <t>MOZ-NSS-CUA-19-005</t>
  </si>
  <si>
    <t>MATEUS DANIEL VASCO</t>
  </si>
  <si>
    <t>MOZ-NSS-MDB-19-002</t>
  </si>
  <si>
    <t>MANDIMBA</t>
  </si>
  <si>
    <t>EDGAR MARTINS COSTA</t>
  </si>
  <si>
    <t>MOZ-NSS-MDB-19-003</t>
  </si>
  <si>
    <t>SAIDE DAUDE CAISSE</t>
  </si>
  <si>
    <t>MOZ-NSS-NIP-19-001</t>
  </si>
  <si>
    <t>NIPEPE</t>
  </si>
  <si>
    <t>NATALIA CALISTO WHACHEQUE</t>
  </si>
  <si>
    <t>MOZ-MAN-MCT-19-001</t>
  </si>
  <si>
    <t>MACATE</t>
  </si>
  <si>
    <t>MARIANA LUCIO JOAO</t>
  </si>
  <si>
    <t>MOZ-MAN-MAN-19-004</t>
  </si>
  <si>
    <t>MOASSE MAIQUE</t>
  </si>
  <si>
    <t>MOZ-MAN-MAC-19-001</t>
  </si>
  <si>
    <t>MACOSSA</t>
  </si>
  <si>
    <t>MADALENA FELIX</t>
  </si>
  <si>
    <t>MOZ-ZAM-GRE-19-001</t>
  </si>
  <si>
    <t>GURUE</t>
  </si>
  <si>
    <t>ESTEFANIA PATRICIO</t>
  </si>
  <si>
    <t>MOZ-ZAM-GRE-19-002</t>
  </si>
  <si>
    <t>OFELIO DANIEL</t>
  </si>
  <si>
    <t>MOZ-ZAM-MCB-19-001</t>
  </si>
  <si>
    <t>CHELTON CELSO</t>
  </si>
  <si>
    <t>MOZ-ZAM-MCB-19-002</t>
  </si>
  <si>
    <t>LUISA JOAO</t>
  </si>
  <si>
    <t>MOZ-ZAM-ILE-19-001</t>
  </si>
  <si>
    <t>MONICA JUMA</t>
  </si>
  <si>
    <t>MOZ-ZAM-LUG-19-002</t>
  </si>
  <si>
    <t>VIEGA PEDRO</t>
  </si>
  <si>
    <t>MOZ-ZAM-MLG-19-002</t>
  </si>
  <si>
    <t>SANSSOM PAULO</t>
  </si>
  <si>
    <t>MOZ-ZAM-MLG-19-003</t>
  </si>
  <si>
    <t>MATEUS ESTEVAO</t>
  </si>
  <si>
    <t>MOZ-ZAM-PBN-19-001</t>
  </si>
  <si>
    <t>VANIA ISSA</t>
  </si>
  <si>
    <t>MOZ-MPC-KMX-19-001</t>
  </si>
  <si>
    <t>KAMAXAKENI</t>
  </si>
  <si>
    <t>JUNIOR AFONSO CHIVITI</t>
  </si>
  <si>
    <t>MOZ-MPP-MNC-19-001</t>
  </si>
  <si>
    <t>MANHICA</t>
  </si>
  <si>
    <t>ADOZINDA RODRIQUES</t>
  </si>
  <si>
    <t>MOZ-ZAM-MLB-19-002</t>
  </si>
  <si>
    <t>MUADIFUNA  MOFORO</t>
  </si>
  <si>
    <t>MOZ-ZAM-MLB-19-003</t>
  </si>
  <si>
    <t>ESTEFANIA AGOSTINHO</t>
  </si>
  <si>
    <t>MOZ-NPL-NPC-19-002</t>
  </si>
  <si>
    <t>ANDRE EVARISTO</t>
  </si>
  <si>
    <t>MOZ-ZAM-NCD-19-001</t>
  </si>
  <si>
    <t>ABAQUINHO MANUEL</t>
  </si>
  <si>
    <t>MOZ-ZAM-NCD-19-002</t>
  </si>
  <si>
    <t>MOZ-ZAM-DER-19-001</t>
  </si>
  <si>
    <t>YONA CARDOSO</t>
  </si>
  <si>
    <t>MOZ-CDL-CUR-19-001</t>
  </si>
  <si>
    <t>CHIURE</t>
  </si>
  <si>
    <t>GITO CORTEZ LOURENCO</t>
  </si>
  <si>
    <t>GILDO HELDER</t>
  </si>
  <si>
    <t>MOZ-NPL-MEM-19-001</t>
  </si>
  <si>
    <t>ZINHO LUIS</t>
  </si>
  <si>
    <t>MOZ-MPP-BOA-19-001</t>
  </si>
  <si>
    <t>XAVIER ALBERTO</t>
  </si>
  <si>
    <t>MOZ-MAN-MAN-19-001</t>
  </si>
  <si>
    <t>CANDIDA ARSENIO</t>
  </si>
  <si>
    <t>MOZ-MAN-MAN-19-002</t>
  </si>
  <si>
    <t>MOZ-MAN-MAN-19-003</t>
  </si>
  <si>
    <t>CELSO DA SUZANA</t>
  </si>
  <si>
    <t>MOZ-NSS-MDB-19-001</t>
  </si>
  <si>
    <t>RAJABO RAJABO JEMUSSE</t>
  </si>
  <si>
    <t>MOZ-NSS-MET-19-001</t>
  </si>
  <si>
    <t>METARICA</t>
  </si>
  <si>
    <t>AMISSE PATRICIO</t>
  </si>
  <si>
    <t>4</t>
  </si>
  <si>
    <t>7</t>
  </si>
  <si>
    <t>9</t>
  </si>
  <si>
    <t>MOZ-NSS-MDB-18-003</t>
  </si>
  <si>
    <t>ANITA MAIROSSE</t>
  </si>
  <si>
    <t>MOZ-MPC-KMX-18-001</t>
  </si>
  <si>
    <t>AMELIA ALBERTO</t>
  </si>
  <si>
    <t>MOZ-ZAM-MPI-18-001</t>
  </si>
  <si>
    <t>ELSA DOMINGOS JOSE</t>
  </si>
  <si>
    <t>MOZ-MPP-MTL-18-001</t>
  </si>
  <si>
    <t>JUVENCIO OLISENIO</t>
  </si>
  <si>
    <t>MOZ-MPP-MTL-18-002</t>
  </si>
  <si>
    <t>WELTON NELSON SIBINDE</t>
  </si>
  <si>
    <t>MOZ-MPP-MNC-18-001</t>
  </si>
  <si>
    <t>CARLOS BAECU JUNIOR</t>
  </si>
  <si>
    <t>MOZ-NSS-CUA-18-001</t>
  </si>
  <si>
    <t>ARGENTINA JAIME</t>
  </si>
  <si>
    <t>MOZ-NSS-CUA-18-002</t>
  </si>
  <si>
    <t>VICTOR MANUEL</t>
  </si>
  <si>
    <t>MOZ-GAZ-MJZ-18-001</t>
  </si>
  <si>
    <t>PAULA RAIMUNDO FALIGE</t>
  </si>
  <si>
    <t>INHARRIME</t>
  </si>
  <si>
    <t>MOZ-IBN-VLC-18-001</t>
  </si>
  <si>
    <t>VILANCULOS</t>
  </si>
  <si>
    <t>CLARICE ODEVIO TIMOTEO</t>
  </si>
  <si>
    <t>MOZ-ZAM-MLG-18-001</t>
  </si>
  <si>
    <t>INES SANTOS</t>
  </si>
  <si>
    <t>MOZ-ZAM-NMR-18-001</t>
  </si>
  <si>
    <t>CHAQUINITO RAIMUNDO</t>
  </si>
  <si>
    <t>MOZ-CDL-QIS-18-001</t>
  </si>
  <si>
    <t>SAMUEL SAIDE</t>
  </si>
  <si>
    <t>MOZ-CDL-MTP-18-001</t>
  </si>
  <si>
    <t>MONTEPUEZ</t>
  </si>
  <si>
    <t>FATIMA HILARIO</t>
  </si>
  <si>
    <t>MOZ-GAZ-CBT-18-001</t>
  </si>
  <si>
    <t>CHIBUTO</t>
  </si>
  <si>
    <t>SERGIO DOMINGOS COVANE</t>
  </si>
  <si>
    <t>MOZ-NPL-MNP-18-001</t>
  </si>
  <si>
    <t>MONAPO</t>
  </si>
  <si>
    <t>BRUNO CONSTANTINO</t>
  </si>
  <si>
    <t>MOZ-SOF-MRM-18-002</t>
  </si>
  <si>
    <t>FRANCISCA FELICIANO SANGAROTE</t>
  </si>
  <si>
    <t>MOZ-SOF-CAI-18-001</t>
  </si>
  <si>
    <t>CAIA</t>
  </si>
  <si>
    <t>ESTA SAMUEL VERNIZ</t>
  </si>
  <si>
    <t>MOZ-GAZ-CCC-18-001</t>
  </si>
  <si>
    <t>CHICUALACUALA</t>
  </si>
  <si>
    <t>BENTO EDSON SIBANDA</t>
  </si>
  <si>
    <t>MOZ-TET-MTZ-18-001</t>
  </si>
  <si>
    <t>MOATIZE</t>
  </si>
  <si>
    <t>AVELINO ANTONIO</t>
  </si>
  <si>
    <t>MOZ-TET-MTZ-18-002</t>
  </si>
  <si>
    <t>JOAQUIM MENDES</t>
  </si>
  <si>
    <t>MOZ-TET-MTR-18-001</t>
  </si>
  <si>
    <t>ROBELAO JOSE</t>
  </si>
  <si>
    <t>MOZ-TET-MAC-18-001</t>
  </si>
  <si>
    <t>MACANGA</t>
  </si>
  <si>
    <t>TOMAS GABRIEL CARLOS</t>
  </si>
  <si>
    <t>MOZ-TET-CHA-18-001</t>
  </si>
  <si>
    <t>GABRIEL ARMANDO</t>
  </si>
  <si>
    <t>MOZ-ZAM-ALM-18-001</t>
  </si>
  <si>
    <t>VARDER MARCELINO</t>
  </si>
  <si>
    <t>MOZ-ZAM-QEL-18-002</t>
  </si>
  <si>
    <t>CIDADE DE QUELIMANE</t>
  </si>
  <si>
    <t>CAPITAL ORLANDO</t>
  </si>
  <si>
    <t>MOZ-MAN-GUR-18-001</t>
  </si>
  <si>
    <t>GURO</t>
  </si>
  <si>
    <t>FARAI BENTO</t>
  </si>
  <si>
    <t>MOZ-ZAM-QEL-18-001</t>
  </si>
  <si>
    <t>BELITO SOUSA</t>
  </si>
  <si>
    <t>MOZ-TET-CBA-18-001</t>
  </si>
  <si>
    <t>ESMILDO FELIZARDO</t>
  </si>
  <si>
    <t>MOZ-ZAM-MLB-18-001</t>
  </si>
  <si>
    <t>MARCIA FELIZARDO LOPES</t>
  </si>
  <si>
    <t>VANDUZI</t>
  </si>
  <si>
    <t>MOZ-ZAM-MLG-18-002</t>
  </si>
  <si>
    <t>JOAO ELIAS</t>
  </si>
  <si>
    <t>MOZ-NPL-NPC-18-001</t>
  </si>
  <si>
    <t>KUSSORE USSENE</t>
  </si>
  <si>
    <t>MOZ-MPP-MTL-18-003</t>
  </si>
  <si>
    <t>ALITO RUI MUCIVAMBE</t>
  </si>
  <si>
    <t>MOZ-MPP-MTL-18-004</t>
  </si>
  <si>
    <t>VERONICA VALDEMIRO</t>
  </si>
  <si>
    <t>MOZ-MAN-VDZ-18-002</t>
  </si>
  <si>
    <t>EMA ABEL</t>
  </si>
  <si>
    <t>MOZ-MAN-MAN-18-001</t>
  </si>
  <si>
    <t>MARLA MARTINHO</t>
  </si>
  <si>
    <t>MOZ-NSS-MDB-18-001</t>
  </si>
  <si>
    <t>ELSA ENOQUE</t>
  </si>
  <si>
    <t>MOZ-NSS-MDB-18-002</t>
  </si>
  <si>
    <t>BELINHA ATANASIO</t>
  </si>
  <si>
    <t>MOZ-ZAM-MLG-18-003</t>
  </si>
  <si>
    <t>ESTER TOMAS</t>
  </si>
  <si>
    <t>MOZ-ZAM-LUG-18-001</t>
  </si>
  <si>
    <t>ZELIA LUIS</t>
  </si>
  <si>
    <t>MOZ-MAN-CMO-18-001</t>
  </si>
  <si>
    <t>ARTIMISIA JOAO</t>
  </si>
  <si>
    <t>MOZ-GAZ-CKE-18-001</t>
  </si>
  <si>
    <t>PAULO JOAO MACAMO</t>
  </si>
  <si>
    <t>MOZ-GAZ-CCC-18-002</t>
  </si>
  <si>
    <t>SANDRA FILIMONE CHAUQUE</t>
  </si>
  <si>
    <t>MOZ-MPP-MRR-18-001</t>
  </si>
  <si>
    <t>ALBERTO ROMAO MADJEDJE</t>
  </si>
  <si>
    <t>MOZ-ZAM-ALM-18-002</t>
  </si>
  <si>
    <t>NATERCIA CASEMIRO</t>
  </si>
  <si>
    <t>MOZ-NSS-CUA-18-003</t>
  </si>
  <si>
    <t>MARIA VEIAVEIA</t>
  </si>
  <si>
    <t>MOZ-NSS-CUA-18-004</t>
  </si>
  <si>
    <t>ESMAEL JASTENI</t>
  </si>
  <si>
    <t>MOZ-NSS-MET-18-001</t>
  </si>
  <si>
    <t>AMANCIO DANIEL</t>
  </si>
  <si>
    <t>MOZ-NSS-MET-18-002</t>
  </si>
  <si>
    <t>GERSON AVELINO</t>
  </si>
  <si>
    <t>MOZ-SOF-MCG-18-001</t>
  </si>
  <si>
    <t>MACHANGA</t>
  </si>
  <si>
    <t>ANGELINA DA COSTA</t>
  </si>
  <si>
    <t>MOZ-SOF-BEI-18-001</t>
  </si>
  <si>
    <t>CIDADE DA BEIRA</t>
  </si>
  <si>
    <t>CARMELITA ORIGINARIO</t>
  </si>
  <si>
    <t>MOZ-MAN-MSZ-18-001</t>
  </si>
  <si>
    <t>MOSSURIZE</t>
  </si>
  <si>
    <t>NHAXA BAEK</t>
  </si>
  <si>
    <t>HOMOINE</t>
  </si>
  <si>
    <t>MOZ-ZAM-NMR-18-002</t>
  </si>
  <si>
    <t>CELESTINA ELIAS</t>
  </si>
  <si>
    <t>MOZ-ZAM-NMR-18-003</t>
  </si>
  <si>
    <t>DANY WIRIAMO</t>
  </si>
  <si>
    <t>MOZ-ZAM-NCD-18-001</t>
  </si>
  <si>
    <t>JAMILA JORGE</t>
  </si>
  <si>
    <t>MOZ-GAZ-CHO-18-001</t>
  </si>
  <si>
    <t>CHONGOENE</t>
  </si>
  <si>
    <t>LEONDINA CARLOS MACAMO</t>
  </si>
  <si>
    <t>MOZ-ZAM-QEL-18-003</t>
  </si>
  <si>
    <t>LISLEY LUCRECIO AMISSE</t>
  </si>
  <si>
    <t>MOZ-ZAM-QEL-18-004</t>
  </si>
  <si>
    <t>MARIA JOSE ALEIXO</t>
  </si>
  <si>
    <t>MOZ-ZAM-MDC-18-001</t>
  </si>
  <si>
    <t>MAGANJA DA COSTA</t>
  </si>
  <si>
    <t>LIZETE CIMPLICIO</t>
  </si>
  <si>
    <t>MOZ-ZAM-MDC-18-002</t>
  </si>
  <si>
    <t>LADINO LATIFO</t>
  </si>
  <si>
    <t>MOZ-CDL-MDA-18-001</t>
  </si>
  <si>
    <t>NAZAMILO SAIDE</t>
  </si>
  <si>
    <t>MOZ-CDL-NAN-18-001</t>
  </si>
  <si>
    <t>NANGADE</t>
  </si>
  <si>
    <t>AMIDA ABDALA</t>
  </si>
  <si>
    <t>MOZ-CDL-IBO-18-001</t>
  </si>
  <si>
    <t>IBO</t>
  </si>
  <si>
    <t>MOMADE MOMADE</t>
  </si>
  <si>
    <t>MOZ-GAZ-CXX-18-001</t>
  </si>
  <si>
    <t>CIDADE DE XAI-XAI</t>
  </si>
  <si>
    <t>LAYNED ERNESTO GUAMBI</t>
  </si>
  <si>
    <t>MOZ-MAN-CMO-18-003</t>
  </si>
  <si>
    <t>BEATRIZ JHON</t>
  </si>
  <si>
    <t>MOZ-MAN-MCT-18-001</t>
  </si>
  <si>
    <t>LAURINDA MATEUS JOHANE</t>
  </si>
  <si>
    <t>MOZ-MAN-GDL-18-001</t>
  </si>
  <si>
    <t>MARIA PAULO ELICHA</t>
  </si>
  <si>
    <t>MOZ-MAN-GDL-18-002</t>
  </si>
  <si>
    <t>ANGELICO CHABA CHARLES</t>
  </si>
  <si>
    <t>MOZ-MPP-MRR-18-002</t>
  </si>
  <si>
    <t>SHEILA PATRICIA</t>
  </si>
  <si>
    <t>MOZ-NPL-MLM-18-001</t>
  </si>
  <si>
    <t>MALEMA</t>
  </si>
  <si>
    <t>LUANA SALVADOR</t>
  </si>
  <si>
    <t>MOZ-ZAM-MLG-18-004</t>
  </si>
  <si>
    <t>REIS TELINHO</t>
  </si>
  <si>
    <t>MOZ-ZAM-ILE-18-001</t>
  </si>
  <si>
    <t>ANTONIETA HORACIO</t>
  </si>
  <si>
    <t>MOZ-ZAM-ILE-18-002</t>
  </si>
  <si>
    <t>PEDRO ERNESTO</t>
  </si>
  <si>
    <t>MOZ-GAZ-MJZ-18-002</t>
  </si>
  <si>
    <t>INODIO NEVES CHISSANO</t>
  </si>
  <si>
    <t>MOZ-TET-CTA-18-002</t>
  </si>
  <si>
    <t>SIMONE JOSE</t>
  </si>
  <si>
    <t>MOZ-TET-CTA-18-003</t>
  </si>
  <si>
    <t>NATALIA TENESSE</t>
  </si>
  <si>
    <t>MOZ-TET-CTA-18-001</t>
  </si>
  <si>
    <t>CINTIA VENANCIO</t>
  </si>
  <si>
    <t>MOZ-TET-ANG-18-001</t>
  </si>
  <si>
    <t>OFELIA TIANIQUE</t>
  </si>
  <si>
    <t>MOZ-TET-ZUM-18-001</t>
  </si>
  <si>
    <t>ZUMBO</t>
  </si>
  <si>
    <t>TAONGA JEQUE</t>
  </si>
  <si>
    <t>MOZ-TET-CBA-18-002</t>
  </si>
  <si>
    <t>AMERICO JORDINO</t>
  </si>
  <si>
    <t>MOZ-TET-CFD-18-001</t>
  </si>
  <si>
    <t>CHIFUNDE</t>
  </si>
  <si>
    <t>ROSA FULAIDE</t>
  </si>
  <si>
    <t>MOZ-SOF-BEI-18-003</t>
  </si>
  <si>
    <t>SIDNY MANJOR FOMBE</t>
  </si>
  <si>
    <t>MOZ-SOF-BEI-18-002</t>
  </si>
  <si>
    <t>FATIMA ANTONIO NHUMBA</t>
  </si>
  <si>
    <t>MOZ-GAZ-MAP-18-001</t>
  </si>
  <si>
    <t>MAPAI</t>
  </si>
  <si>
    <t>PEDELSIO DA NKENSANE</t>
  </si>
  <si>
    <t>MOZ-GAZ-BIL-18-001</t>
  </si>
  <si>
    <t>BILENE</t>
  </si>
  <si>
    <t>ELISA FELIX</t>
  </si>
  <si>
    <t>MOZ-MAN-MCT-18-002</t>
  </si>
  <si>
    <t>CECILIA JOSE SAMUEL</t>
  </si>
  <si>
    <t>MOZ-NSS-MUA-18-001</t>
  </si>
  <si>
    <t>NELITO JULIAO</t>
  </si>
  <si>
    <t>MOZ-MPP-MTL-18-006</t>
  </si>
  <si>
    <t>JOANA LUIS EDUARDO</t>
  </si>
  <si>
    <t>MOZ-NPL-MRL-18-001</t>
  </si>
  <si>
    <t>NELVIA ANTONIO</t>
  </si>
  <si>
    <t>MOZ-NPL-MRL-18-002</t>
  </si>
  <si>
    <t>MELQUE ANDRADE</t>
  </si>
  <si>
    <t>MOZ-NPL-NMP-18-004</t>
  </si>
  <si>
    <t>ERATI</t>
  </si>
  <si>
    <t>MITO ESTEVAO</t>
  </si>
  <si>
    <t>MOZ-ZAM-MPI-18-002</t>
  </si>
  <si>
    <t>EMERSON MANUEL</t>
  </si>
  <si>
    <t>MOZ-NSS-NIP-18-001</t>
  </si>
  <si>
    <t>DIOFINA PASCOAL</t>
  </si>
  <si>
    <t>MOZ-CDL-MDA-18-002</t>
  </si>
  <si>
    <t>BRAITON QUISITO</t>
  </si>
  <si>
    <t>MOZ-CDL-QIS-18-002</t>
  </si>
  <si>
    <t>RACHIDE SUABA</t>
  </si>
  <si>
    <t>MOZ-MAN-GDL-18-003</t>
  </si>
  <si>
    <t>LETICIA RAFAEL</t>
  </si>
  <si>
    <t>MOZ-MAN-BAR-18-001</t>
  </si>
  <si>
    <t>BARUE</t>
  </si>
  <si>
    <t>DOMINGOS PEDRITO LUIS</t>
  </si>
  <si>
    <t>MOZ-ZAM-MLG-18-005</t>
  </si>
  <si>
    <t>VANILDO ANSELMO R AMAD</t>
  </si>
  <si>
    <t>MOZ-NPL-LRD-18-001</t>
  </si>
  <si>
    <t>LARDE</t>
  </si>
  <si>
    <t>ANA PAULA OSSUFO</t>
  </si>
  <si>
    <t>MOZ-NPL-NPC-18-002</t>
  </si>
  <si>
    <t>SAMITO MANUEL</t>
  </si>
  <si>
    <t>MOZ-NPL-NPC-18-003</t>
  </si>
  <si>
    <t>MAIZINHA MANUEL</t>
  </si>
  <si>
    <t>MOZ-TET-MRV-18-001</t>
  </si>
  <si>
    <t>PINGUIRE AIZEQUE</t>
  </si>
  <si>
    <t>MOZ-TET-TEC-18-001</t>
  </si>
  <si>
    <t>INOCENCIO FIRMINO</t>
  </si>
  <si>
    <t>MOZ-TET-TEC-18-002</t>
  </si>
  <si>
    <t>FILOCA NELITO JULIO</t>
  </si>
  <si>
    <t>MOZ-MPP-MTL-18-008</t>
  </si>
  <si>
    <t>ARTUR VILANCULOS</t>
  </si>
  <si>
    <t>MOZ-MPP-MTL-18-009</t>
  </si>
  <si>
    <t>FIDELCIO ROMAO VILANCULOS</t>
  </si>
  <si>
    <t>MOZ-MPP-MTL-18-007</t>
  </si>
  <si>
    <t>SAMIRA CLARA MINGA</t>
  </si>
  <si>
    <t>MOZ-GAZ-LIM-18-001</t>
  </si>
  <si>
    <t>LIMPOPO</t>
  </si>
  <si>
    <t>NELIA COSTA SITOE</t>
  </si>
  <si>
    <t>MOZ-GAZ-CKE-18-002</t>
  </si>
  <si>
    <t>GILDA UBISSE</t>
  </si>
  <si>
    <t>MOZ-IBN-IBN-18-001</t>
  </si>
  <si>
    <t>AUGUSTO DECAVE</t>
  </si>
  <si>
    <t>MOZ-ZAM-GRE-18-001</t>
  </si>
  <si>
    <t>AMILCAR PAPAITO</t>
  </si>
  <si>
    <t>MOZ-ZAM-MCB-18-001</t>
  </si>
  <si>
    <t>CELIA SERGIO</t>
  </si>
  <si>
    <t>MOZ-ZAM-MCB-18-002</t>
  </si>
  <si>
    <t>PASCOAL PAULINO</t>
  </si>
  <si>
    <t>MOZ-ZAM-MLG-18-007</t>
  </si>
  <si>
    <t>GEORGE ELIAS</t>
  </si>
  <si>
    <t>MOZ-ZAM-MLB-18-002</t>
  </si>
  <si>
    <t>RAMOS VICENTE</t>
  </si>
  <si>
    <t>MOZ-ZAM-MLB-18-003</t>
  </si>
  <si>
    <t>IZEQUIEL ABDUL</t>
  </si>
  <si>
    <t>MOZ-NPL-NPC-18-006</t>
  </si>
  <si>
    <t>AMELIA VASCO MUTAI</t>
  </si>
  <si>
    <t>MOZ-NPL-NPL-18-001</t>
  </si>
  <si>
    <t>RITA CALTON</t>
  </si>
  <si>
    <t>MOZ-NPL-NPC-18-004</t>
  </si>
  <si>
    <t>JANETE DOMINGOS</t>
  </si>
  <si>
    <t>MOZ-NPL-NPC-18-005</t>
  </si>
  <si>
    <t>FAUSIA JACKSON</t>
  </si>
  <si>
    <t>MOZ-MPC-KMB-18-001</t>
  </si>
  <si>
    <t>KAMUBUKWANA</t>
  </si>
  <si>
    <t>DILAN ERNESTO CHAVANE</t>
  </si>
  <si>
    <t>MOZ-MAN-TMB-18-001</t>
  </si>
  <si>
    <t>DELFINA AMISSE</t>
  </si>
  <si>
    <t>MOZ-MAN-MAN-18-003</t>
  </si>
  <si>
    <t>ARIADNEY LAURENTINO</t>
  </si>
  <si>
    <t>MOZ-MAN-MAN-18-004</t>
  </si>
  <si>
    <t>ESTER JOAO</t>
  </si>
  <si>
    <t>MOZ-MAN-MAN-18-005</t>
  </si>
  <si>
    <t>ALICE STIVEN</t>
  </si>
  <si>
    <t>MOZ-CDL-MDP-18-001</t>
  </si>
  <si>
    <t>MOCIMBOA DA PRAIA</t>
  </si>
  <si>
    <t>ISAC CELESTINO</t>
  </si>
  <si>
    <t>MOZ-CDL-PMT-18-001</t>
  </si>
  <si>
    <t>METUGE</t>
  </si>
  <si>
    <t>JULIETA MOMADE ABUDO</t>
  </si>
  <si>
    <t>MOZ-CDL-ANC-18-001</t>
  </si>
  <si>
    <t>ANCUABE</t>
  </si>
  <si>
    <t>AZARIAS LOURENCO</t>
  </si>
  <si>
    <t>MOZ-NPL-NPL-18-002</t>
  </si>
  <si>
    <t>NELITO SAMUEL</t>
  </si>
  <si>
    <t>MOZ-NPL-ANG-18-001</t>
  </si>
  <si>
    <t>ANGOCHE</t>
  </si>
  <si>
    <t>MUAINABO NIGUERE</t>
  </si>
  <si>
    <t>MOZ-ZAM-NCR-18-001</t>
  </si>
  <si>
    <t>CELMA ALBERTO</t>
  </si>
  <si>
    <t>MOZ-ZAM-MRB-18-002</t>
  </si>
  <si>
    <t>LURDES FLORENTINO LAVO</t>
  </si>
  <si>
    <t>MOZ-ZAM-MRB-18-001</t>
  </si>
  <si>
    <t>LETICIA ALBANO ANDRE</t>
  </si>
  <si>
    <t>MOZ-ZAM-DER-18-001</t>
  </si>
  <si>
    <t>PEDRO LUCIANO TOME</t>
  </si>
  <si>
    <t>MOZ-TET-TEC-18-003</t>
  </si>
  <si>
    <t>MARCELO MENDES ADELINO</t>
  </si>
  <si>
    <t>MOZ-TET-MAG-18-001</t>
  </si>
  <si>
    <t>MAGOE</t>
  </si>
  <si>
    <t>CHORAI MICHEQUE</t>
  </si>
  <si>
    <t>DOA</t>
  </si>
  <si>
    <t>MOZ-SOF-MCG-18-002</t>
  </si>
  <si>
    <t>VERISSIMO JOSE CARLOS</t>
  </si>
  <si>
    <t>MOZ-SOF-CAI-18-002</t>
  </si>
  <si>
    <t>AGOSTINHO ANTONIO LUIS</t>
  </si>
  <si>
    <t>MOZ-NPL-MSR-18-001</t>
  </si>
  <si>
    <t>MOSSURIL</t>
  </si>
  <si>
    <t>SAIDE IBRAIMO</t>
  </si>
  <si>
    <t>MOZ-NPL-MEC-18-001</t>
  </si>
  <si>
    <t>IDALINA ANTONIO</t>
  </si>
  <si>
    <t>MOZ-NPL-MEC-18-002</t>
  </si>
  <si>
    <t>MAVUSSE GABRIEL</t>
  </si>
  <si>
    <t>MOZ-NPL-NMP-18-002</t>
  </si>
  <si>
    <t>LAURINDA MOMADE</t>
  </si>
  <si>
    <t>MOZ-ZAM-MCB-18-003</t>
  </si>
  <si>
    <t>DARIO TOME</t>
  </si>
  <si>
    <t>MOZ-ZAM-MLG-18-008</t>
  </si>
  <si>
    <t>DULCE LEONARDO</t>
  </si>
  <si>
    <t>MOZ-MAN-MAC-18-001</t>
  </si>
  <si>
    <t>POSSI REDI</t>
  </si>
  <si>
    <t>MOZ-MAN-MAC-18-002</t>
  </si>
  <si>
    <t>JOSEFA MANUEL</t>
  </si>
  <si>
    <t>MOZ-MAN-MCZ-18-001</t>
  </si>
  <si>
    <t>ROSY TOMAS</t>
  </si>
  <si>
    <t>MOZ-MAN-MAN-18-006</t>
  </si>
  <si>
    <t>BENTO JORGE</t>
  </si>
  <si>
    <t>MOZ-MAN-BAR-18-002</t>
  </si>
  <si>
    <t>LUCIA MATEUS FARAI</t>
  </si>
  <si>
    <t>MOZ-MAN-TMB-18-002</t>
  </si>
  <si>
    <t>MIO JACOBO</t>
  </si>
  <si>
    <t>MOZ-MAN-CMO-18-004</t>
  </si>
  <si>
    <t>CELESTINO ROGERIO</t>
  </si>
  <si>
    <t>MOZ-MAN-CMO-18-005</t>
  </si>
  <si>
    <t>SERAFINA INOQUE SAMUEL</t>
  </si>
  <si>
    <t>MOZ-NPL-LUP-18-001</t>
  </si>
  <si>
    <t>LIUPO</t>
  </si>
  <si>
    <t>SELMA GENITO</t>
  </si>
  <si>
    <t>MOZ-NPL-NMP-18-003</t>
  </si>
  <si>
    <t>NINA ZACARIAS</t>
  </si>
  <si>
    <t>MOZ-NPL-MCT-18-001</t>
  </si>
  <si>
    <t>MUECATE</t>
  </si>
  <si>
    <t>ORTENCIO CUPALITO</t>
  </si>
  <si>
    <t>MOZ-NPL-MCT-18-002</t>
  </si>
  <si>
    <t>SONIA ANTONIO</t>
  </si>
  <si>
    <t>MOZ-NPL-NPC-18-007</t>
  </si>
  <si>
    <t>ARGENTINO EMILIO</t>
  </si>
  <si>
    <t>MOZ-NPL-LRD-18-002</t>
  </si>
  <si>
    <t>VENANCIO OSSUFO</t>
  </si>
  <si>
    <t>MOZ-NPL-ANG-18-002</t>
  </si>
  <si>
    <t>ISMAEL OSSUFO</t>
  </si>
  <si>
    <t>MOZ-CDL-MDP-18-002</t>
  </si>
  <si>
    <t>CAUA FIEL BILINGO</t>
  </si>
  <si>
    <t>MOZ-IBN-IBN-18-002</t>
  </si>
  <si>
    <t>ELIDIO ALENXANDRE</t>
  </si>
  <si>
    <t>MOZ-MPP-BOA-18-002</t>
  </si>
  <si>
    <t>CATARINA PEDRO SITOE</t>
  </si>
  <si>
    <t>MOZ-MPP-BOA-18-001</t>
  </si>
  <si>
    <t>SALVADOR UBISSE</t>
  </si>
  <si>
    <t>MOZ-MPC-LMK-18-001</t>
  </si>
  <si>
    <t>JASMIM AURELIO</t>
  </si>
  <si>
    <t>MOZ-GAZ-CCC-18-003</t>
  </si>
  <si>
    <t>AMELIA ARONE CHAUQUE</t>
  </si>
  <si>
    <t>MOZ-NSS-MCU-18-001</t>
  </si>
  <si>
    <t>MECULA</t>
  </si>
  <si>
    <t>LADIM SUMAIL</t>
  </si>
  <si>
    <t>MOZ-NPL-MOM-18-001</t>
  </si>
  <si>
    <t>MOMA</t>
  </si>
  <si>
    <t>RABIA AMISSE</t>
  </si>
  <si>
    <t>MOZ-NPL-NAC-18-001</t>
  </si>
  <si>
    <t>NACAROA</t>
  </si>
  <si>
    <t>AURORA ADELINO</t>
  </si>
  <si>
    <t>MOZ-ZAM-MRB-18-003</t>
  </si>
  <si>
    <t>BEZANITO GUDISONE</t>
  </si>
  <si>
    <t>MOZ-ZAM-MRB-18-004</t>
  </si>
  <si>
    <t>NITO DOMINGOS ERNESTO</t>
  </si>
  <si>
    <t>MOZ-ZAM-MRB-18-005</t>
  </si>
  <si>
    <t>CHICA JOAO NDICUA</t>
  </si>
  <si>
    <t>MOZ-ZAM-MRB-18-006</t>
  </si>
  <si>
    <t>JOHANE FLAITON MULINEBA</t>
  </si>
  <si>
    <t>MOZ-SOF-CAI-18-004</t>
  </si>
  <si>
    <t>SARA JOAO TOMAS</t>
  </si>
  <si>
    <t>MOZ-SOF-GRG-18-001</t>
  </si>
  <si>
    <t>MALENCO ROSARIO</t>
  </si>
  <si>
    <t>MOZ-SOF-MCG-18-003</t>
  </si>
  <si>
    <t>ANGELINA COSTA</t>
  </si>
  <si>
    <t>MOZ-NPL-MNP-18-002</t>
  </si>
  <si>
    <t>MIRO DAMIAO</t>
  </si>
  <si>
    <t>MOZ-NPL-MGV-18-002</t>
  </si>
  <si>
    <t>MOGOVOLAS</t>
  </si>
  <si>
    <t>MUANACHA UNITO</t>
  </si>
  <si>
    <t>MOZ-ZAM-MLV-18-001</t>
  </si>
  <si>
    <t>EDMILSON CHAMAGO</t>
  </si>
  <si>
    <t>MOZ-IBN-MSG-18-005</t>
  </si>
  <si>
    <t>MASSINGA</t>
  </si>
  <si>
    <t>REIZAR CARLOS</t>
  </si>
  <si>
    <t>Cabo Delgado</t>
  </si>
  <si>
    <t>Gaza</t>
  </si>
  <si>
    <t>Inhambane</t>
  </si>
  <si>
    <t>Manica</t>
  </si>
  <si>
    <t>Nampula</t>
  </si>
  <si>
    <t>Niassa</t>
  </si>
  <si>
    <t>Sofala</t>
  </si>
  <si>
    <t>Tete</t>
  </si>
  <si>
    <t>Zambezia</t>
  </si>
  <si>
    <t>Alto Molocue</t>
  </si>
  <si>
    <t>Ancuabe</t>
  </si>
  <si>
    <t>Angoche</t>
  </si>
  <si>
    <t>Angonia</t>
  </si>
  <si>
    <t>Balama</t>
  </si>
  <si>
    <t>Barue</t>
  </si>
  <si>
    <t>Beira</t>
  </si>
  <si>
    <t>Bilene</t>
  </si>
  <si>
    <t>Boane</t>
  </si>
  <si>
    <t>Maputo Provincia</t>
  </si>
  <si>
    <t>Buzi</t>
  </si>
  <si>
    <t>Cahora-Bassa</t>
  </si>
  <si>
    <t>Caia</t>
  </si>
  <si>
    <t>Changara</t>
  </si>
  <si>
    <t>Chemba</t>
  </si>
  <si>
    <t>Cheringoma</t>
  </si>
  <si>
    <t>Chibabava</t>
  </si>
  <si>
    <t>Chibuto</t>
  </si>
  <si>
    <t>Chicualacuala</t>
  </si>
  <si>
    <t>Chifunde</t>
  </si>
  <si>
    <t>Chigubo</t>
  </si>
  <si>
    <t>Chimbonila</t>
  </si>
  <si>
    <t>Chimoio</t>
  </si>
  <si>
    <t>Chinde</t>
  </si>
  <si>
    <t>Chiure</t>
  </si>
  <si>
    <t>Chiuta</t>
  </si>
  <si>
    <t>Chokwe</t>
  </si>
  <si>
    <t>Chongoene</t>
  </si>
  <si>
    <t>Cidade da Matola</t>
  </si>
  <si>
    <t>Cidade de Inhambane</t>
  </si>
  <si>
    <t>Cidade de Pemba</t>
  </si>
  <si>
    <t>Cidade de Tete</t>
  </si>
  <si>
    <t>Cuamba</t>
  </si>
  <si>
    <t>Derre</t>
  </si>
  <si>
    <t>Doa</t>
  </si>
  <si>
    <t>Dondo</t>
  </si>
  <si>
    <t>Erati</t>
  </si>
  <si>
    <t>Funhalouro</t>
  </si>
  <si>
    <t>Gile</t>
  </si>
  <si>
    <t>Gondola</t>
  </si>
  <si>
    <t>Gorongosa</t>
  </si>
  <si>
    <t>Govuro</t>
  </si>
  <si>
    <t>Guija</t>
  </si>
  <si>
    <t>Guro</t>
  </si>
  <si>
    <t>Gurue</t>
  </si>
  <si>
    <t>Homoine</t>
  </si>
  <si>
    <t>Ibo</t>
  </si>
  <si>
    <t>Ile</t>
  </si>
  <si>
    <t>Ilha de Mocambique</t>
  </si>
  <si>
    <t>Inharrime</t>
  </si>
  <si>
    <t>Inhassoro</t>
  </si>
  <si>
    <t>Inhassunge</t>
  </si>
  <si>
    <t>Jangamo</t>
  </si>
  <si>
    <t>Kamavota</t>
  </si>
  <si>
    <t>Maputo Cidade</t>
  </si>
  <si>
    <t>Kamaxakeni</t>
  </si>
  <si>
    <t>Kampfumo</t>
  </si>
  <si>
    <t>Kamubukwana</t>
  </si>
  <si>
    <t>Kanyaka</t>
  </si>
  <si>
    <t>Katembe</t>
  </si>
  <si>
    <t>Lago</t>
  </si>
  <si>
    <t>Lalaua</t>
  </si>
  <si>
    <t>Larde</t>
  </si>
  <si>
    <t>Lichinga</t>
  </si>
  <si>
    <t>Limpopo</t>
  </si>
  <si>
    <t>Liupo</t>
  </si>
  <si>
    <t>Luabo</t>
  </si>
  <si>
    <t>Lugela</t>
  </si>
  <si>
    <t>Mabalane</t>
  </si>
  <si>
    <t>Mabote</t>
  </si>
  <si>
    <t>Macanga</t>
  </si>
  <si>
    <t>Macate</t>
  </si>
  <si>
    <t>Machanga</t>
  </si>
  <si>
    <t>Machaze</t>
  </si>
  <si>
    <t>Macomia</t>
  </si>
  <si>
    <t>Macossa</t>
  </si>
  <si>
    <t>Maganja da Costa</t>
  </si>
  <si>
    <t>Magoe</t>
  </si>
  <si>
    <t>Magude</t>
  </si>
  <si>
    <t>Majune</t>
  </si>
  <si>
    <t>Malema</t>
  </si>
  <si>
    <t>Mandimba</t>
  </si>
  <si>
    <t>Mandlakazi</t>
  </si>
  <si>
    <t>Manhica</t>
  </si>
  <si>
    <t>Mapai</t>
  </si>
  <si>
    <t>Marara</t>
  </si>
  <si>
    <t>Maravia</t>
  </si>
  <si>
    <t>Maringue</t>
  </si>
  <si>
    <t>Marracuene</t>
  </si>
  <si>
    <t>Marromeu</t>
  </si>
  <si>
    <t>Marrupa</t>
  </si>
  <si>
    <t>Massangena</t>
  </si>
  <si>
    <t>Massinga</t>
  </si>
  <si>
    <t>Massingir</t>
  </si>
  <si>
    <t>Matutuine</t>
  </si>
  <si>
    <t>Maua</t>
  </si>
  <si>
    <t>Mavago</t>
  </si>
  <si>
    <t>Maxixe</t>
  </si>
  <si>
    <t>Mecanhelas</t>
  </si>
  <si>
    <t>Meconta</t>
  </si>
  <si>
    <t>Mecuburi</t>
  </si>
  <si>
    <t>Mecufi</t>
  </si>
  <si>
    <t>Mecula</t>
  </si>
  <si>
    <t>Meluco</t>
  </si>
  <si>
    <t>Memba</t>
  </si>
  <si>
    <t>Metarica</t>
  </si>
  <si>
    <t>Metuge</t>
  </si>
  <si>
    <t>Milange</t>
  </si>
  <si>
    <t>Moamba</t>
  </si>
  <si>
    <t>Moatize</t>
  </si>
  <si>
    <t>Mocimboa da Praia</t>
  </si>
  <si>
    <t>Mocuba</t>
  </si>
  <si>
    <t>Mocubela</t>
  </si>
  <si>
    <t>Mogincual</t>
  </si>
  <si>
    <t>Mogovolas</t>
  </si>
  <si>
    <t>Molumbo</t>
  </si>
  <si>
    <t>Moma</t>
  </si>
  <si>
    <t>Monapo</t>
  </si>
  <si>
    <t>Montepuez</t>
  </si>
  <si>
    <t>Mopeia</t>
  </si>
  <si>
    <t>Morrumbala</t>
  </si>
  <si>
    <t>Morrumbene</t>
  </si>
  <si>
    <t>Mossuril</t>
  </si>
  <si>
    <t>Mossurize</t>
  </si>
  <si>
    <t>Muanza</t>
  </si>
  <si>
    <t>Muecate</t>
  </si>
  <si>
    <t>Mueda</t>
  </si>
  <si>
    <t>Muembe</t>
  </si>
  <si>
    <t>Muidumbe</t>
  </si>
  <si>
    <t>Mulevala</t>
  </si>
  <si>
    <t>Murrupula</t>
  </si>
  <si>
    <t>Mutarara</t>
  </si>
  <si>
    <t>Nacala</t>
  </si>
  <si>
    <t>Nacala-A-Velha</t>
  </si>
  <si>
    <t>Nacaroa</t>
  </si>
  <si>
    <t>Namaacha</t>
  </si>
  <si>
    <t>Namacurra</t>
  </si>
  <si>
    <t>Namarroi</t>
  </si>
  <si>
    <t>Namuno</t>
  </si>
  <si>
    <t>Nangade</t>
  </si>
  <si>
    <t>Ngauma</t>
  </si>
  <si>
    <t>Nhamatanda</t>
  </si>
  <si>
    <t>Nicoadala</t>
  </si>
  <si>
    <t>Nipepe</t>
  </si>
  <si>
    <t>Nlhamankulu</t>
  </si>
  <si>
    <t>Palma</t>
  </si>
  <si>
    <t>Panda</t>
  </si>
  <si>
    <t>Pebane</t>
  </si>
  <si>
    <t>Quelimane</t>
  </si>
  <si>
    <t>Quissanga</t>
  </si>
  <si>
    <t>Rapale</t>
  </si>
  <si>
    <t>Ribaue</t>
  </si>
  <si>
    <t>Sanga</t>
  </si>
  <si>
    <t>Sussundenga</t>
  </si>
  <si>
    <t>Tambara</t>
  </si>
  <si>
    <t>Tsangano</t>
  </si>
  <si>
    <t>Vanduzi</t>
  </si>
  <si>
    <t>Vilankulo</t>
  </si>
  <si>
    <t>Xai-Xai</t>
  </si>
  <si>
    <t>Zavala</t>
  </si>
  <si>
    <t>Zumbo</t>
  </si>
  <si>
    <t>DateReceived</t>
  </si>
  <si>
    <t>NearestHealthfacility</t>
  </si>
  <si>
    <t>Address</t>
  </si>
  <si>
    <t>Villageneighbourhood</t>
  </si>
  <si>
    <t>Towncity</t>
  </si>
  <si>
    <t>Fathermother</t>
  </si>
  <si>
    <t>DateOfBirth</t>
  </si>
  <si>
    <t>AgeInYears</t>
  </si>
  <si>
    <t>AgeInMonths</t>
  </si>
  <si>
    <t>Sex</t>
  </si>
  <si>
    <t>DateNotified</t>
  </si>
  <si>
    <t>NotifiedBy</t>
  </si>
  <si>
    <t>DateCaseinvestigated</t>
  </si>
  <si>
    <t>AdmittedTohospital</t>
  </si>
  <si>
    <t>DateOfAdmission</t>
  </si>
  <si>
    <t>Ll</t>
  </si>
  <si>
    <t>Ra</t>
  </si>
  <si>
    <t>La</t>
  </si>
  <si>
    <t>Rl</t>
  </si>
  <si>
    <t>FeverAtOnset</t>
  </si>
  <si>
    <t>Progressionin3days</t>
  </si>
  <si>
    <t>Flaccidsuddenparalysis</t>
  </si>
  <si>
    <t>Asymmetrical</t>
  </si>
  <si>
    <t>AfterInvestigationTrueAFP</t>
  </si>
  <si>
    <t>DateDoseatBirth</t>
  </si>
  <si>
    <t>DateOf2ndDose</t>
  </si>
  <si>
    <t>DateOf4thDose</t>
  </si>
  <si>
    <t>TotalPoliodoses</t>
  </si>
  <si>
    <t>DateOf1stDose</t>
  </si>
  <si>
    <t>DateOf3rdDose</t>
  </si>
  <si>
    <t>If4DateOflast</t>
  </si>
  <si>
    <t>DateStoolSentolab</t>
  </si>
  <si>
    <t>DateSpecRecbyNatLab</t>
  </si>
  <si>
    <t>StoolCondition</t>
  </si>
  <si>
    <t>P3</t>
  </si>
  <si>
    <t>P2</t>
  </si>
  <si>
    <t>P1</t>
  </si>
  <si>
    <t>DateFinalCellcultureResults</t>
  </si>
  <si>
    <t>DateItdResultrecbydist</t>
  </si>
  <si>
    <t>W1</t>
  </si>
  <si>
    <t>W2</t>
  </si>
  <si>
    <t>W3</t>
  </si>
  <si>
    <t>DateLabSentRestodistrict</t>
  </si>
  <si>
    <t>V1</t>
  </si>
  <si>
    <t>V2</t>
  </si>
  <si>
    <t>V3</t>
  </si>
  <si>
    <t>DateItdResultsentbyreglab</t>
  </si>
  <si>
    <t>DateNatLabSentIsoReglab</t>
  </si>
  <si>
    <t>VDPV1</t>
  </si>
  <si>
    <t>VDPV2</t>
  </si>
  <si>
    <t>VDPV3</t>
  </si>
  <si>
    <t>RNEV</t>
  </si>
  <si>
    <t>Rnpent</t>
  </si>
  <si>
    <t>DateFollowupExamine</t>
  </si>
  <si>
    <t>LAFUP</t>
  </si>
  <si>
    <t>RAFUP</t>
  </si>
  <si>
    <t>FindingsAtFollowup</t>
  </si>
  <si>
    <t>RLFUP</t>
  </si>
  <si>
    <t>LLFUP</t>
  </si>
  <si>
    <t>UniqueKey</t>
  </si>
  <si>
    <t>RECSTATUS</t>
  </si>
  <si>
    <t>Npent</t>
  </si>
  <si>
    <t>MOZ-TET-ANG-07-001</t>
  </si>
  <si>
    <t>VILA VELHA</t>
  </si>
  <si>
    <t xml:space="preserve">COLOMUE SEDE_x000D_
</t>
  </si>
  <si>
    <t>ULONGUE</t>
  </si>
  <si>
    <t>DINALA E FIDALINA TEMOTEO</t>
  </si>
  <si>
    <t>SILVERIO DINALA</t>
  </si>
  <si>
    <t>M</t>
  </si>
  <si>
    <t>ANGELO ERCULANO</t>
  </si>
  <si>
    <t>-1</t>
  </si>
  <si>
    <t>0</t>
  </si>
  <si>
    <t>MOZ-SOF-BEI-07-001</t>
  </si>
  <si>
    <t>C.S. PONTA GEA</t>
  </si>
  <si>
    <t>2º BAIRRO</t>
  </si>
  <si>
    <t>PERTO DP BAZAR NA CASA DO SR. HNRIQUES</t>
  </si>
  <si>
    <t>BEIRA</t>
  </si>
  <si>
    <t>VIDAL ANDRE E FELICIANA ANTONIO</t>
  </si>
  <si>
    <t>JUNIOR VIDAL</t>
  </si>
  <si>
    <t>MARIA DE FATIMA</t>
  </si>
  <si>
    <t>MOZ-TET-CTA-07-001</t>
  </si>
  <si>
    <t>CS KAZULA</t>
  </si>
  <si>
    <t xml:space="preserve">KAZULA BAIRRO N 1NYAWAWA_x000D_
</t>
  </si>
  <si>
    <t>MADSON ARMANDO VICENTE</t>
  </si>
  <si>
    <t>ARMANDOMANDSON</t>
  </si>
  <si>
    <t>ELDER JF CHISSALE</t>
  </si>
  <si>
    <t>MOZ-CDL-MTZ-07-001</t>
  </si>
  <si>
    <t>HR MONTEPUEZ</t>
  </si>
  <si>
    <t>B. MIRIGE PROXIMO DO MECANAGRO</t>
  </si>
  <si>
    <t>MIRIGE</t>
  </si>
  <si>
    <t>FELISBERTO QUERINO ECLAUDIA MARIO</t>
  </si>
  <si>
    <t>BELTON BOTELHO FELISBERTO</t>
  </si>
  <si>
    <t>FATIMA ADAMO</t>
  </si>
  <si>
    <t>2-No</t>
  </si>
  <si>
    <t>MOZ-SOF-BEI-07-003</t>
  </si>
  <si>
    <t>CS NHANGAU</t>
  </si>
  <si>
    <t>PERGUNTAR PELO SR SECRETARIO DE NHANGAU SR NOGUEIRA CHANO</t>
  </si>
  <si>
    <t>NHANCACA PERTO DA ESCOLA</t>
  </si>
  <si>
    <t>EZEQUIEL MONIZ E HELENA GOMES TOCA</t>
  </si>
  <si>
    <t>MARIA EZEQUIEL</t>
  </si>
  <si>
    <t>F</t>
  </si>
  <si>
    <t>MARGARIDA CUNAT</t>
  </si>
  <si>
    <t>MOZ-MPC-MAV-07-006</t>
  </si>
  <si>
    <t>MAVALANE</t>
  </si>
  <si>
    <t>CS PESCADORES</t>
  </si>
  <si>
    <t>MAPULENE</t>
  </si>
  <si>
    <t>BAIRRO DA COSTA DO SOL</t>
  </si>
  <si>
    <t>ROSALINA E SILVA JORGE</t>
  </si>
  <si>
    <t>SARA SILVA</t>
  </si>
  <si>
    <t>CLAUDIO E ACTIVISTA</t>
  </si>
  <si>
    <t>MOZ-MPC-MAV-07-005</t>
  </si>
  <si>
    <t xml:space="preserve">BAIRRO DOS PESCADORES Q 25_x000D_
</t>
  </si>
  <si>
    <t>PESCADORES</t>
  </si>
  <si>
    <t>LIDIA PAULO CHAMBALE</t>
  </si>
  <si>
    <t>CLAUDIO MUIANGA</t>
  </si>
  <si>
    <t>MOZ-GAZ-XXD-07-001</t>
  </si>
  <si>
    <t>DISTRITO DE XAI-XAI</t>
  </si>
  <si>
    <t>STALA</t>
  </si>
  <si>
    <t>CHIBELENE PERTO DAS CASAS DE TOMAS DAYG</t>
  </si>
  <si>
    <t>PILARIO MONDLANE E DE GRACIETA JOSE COSSA</t>
  </si>
  <si>
    <t>HIZALIO MONDLANE</t>
  </si>
  <si>
    <t>GINA PUREZA</t>
  </si>
  <si>
    <t>MOZ-MPP-MTL-07-001</t>
  </si>
  <si>
    <t>CIDADE DA MATOLA</t>
  </si>
  <si>
    <t>POSTO DE SAUDE DE LIBERDADE HOTO</t>
  </si>
  <si>
    <t>PERTO DO MERCADO DA LIBERDADE CASA DA DONA ANITA</t>
  </si>
  <si>
    <t>LIBERDADE</t>
  </si>
  <si>
    <t>EVARISTO TEMBE E PRAMIA RULAMO</t>
  </si>
  <si>
    <t>SILVIA EVARISTO</t>
  </si>
  <si>
    <t>MARIA ROSA ZACARIAS</t>
  </si>
  <si>
    <t>MOZ-SOF-BEI-07-002</t>
  </si>
  <si>
    <t>CS MUNHAVA</t>
  </si>
  <si>
    <t>PERGUNTAR PELO SR CADADO DONO DA BARRACAPERTO ESCOLA MUNHAVA</t>
  </si>
  <si>
    <t>9 BAIRRO MUNHAVA MATOPE</t>
  </si>
  <si>
    <t>CADEADO E FATIMA MATOPE</t>
  </si>
  <si>
    <t>RODAO CADEADO</t>
  </si>
  <si>
    <t>MOZ-NSS-CUA-07-001</t>
  </si>
  <si>
    <t>CS CUAMBA</t>
  </si>
  <si>
    <t xml:space="preserve">PERO DA ESCOLA AO LADO ESQUERDO DA ESQUADRA_x000D_
</t>
  </si>
  <si>
    <t>BERNARDO E GRACINDA</t>
  </si>
  <si>
    <t>EDMILSON BERNARDO</t>
  </si>
  <si>
    <t>MOZ-SOF-CHE-07-001</t>
  </si>
  <si>
    <t>CHEMBA</t>
  </si>
  <si>
    <t>CS CHEMBA</t>
  </si>
  <si>
    <t>DEPOIS DA ESCOLA DE CHADECA VIZINHOS( JOAO MOLA MINGO E BUDO)</t>
  </si>
  <si>
    <t>CHADECA</t>
  </si>
  <si>
    <t>MELITA BARTOLOMEU E MARIANO LINO</t>
  </si>
  <si>
    <t>MATEUS MARIANO</t>
  </si>
  <si>
    <t>CARLOS BERNARDO VENTURA</t>
  </si>
  <si>
    <t>MOZ-MAN-MAN-07-001</t>
  </si>
  <si>
    <t>CS VANDUZI</t>
  </si>
  <si>
    <t xml:space="preserve">AO LADO DA BOMBA FAMILIA VASCO_x000D_
</t>
  </si>
  <si>
    <t>VERDE</t>
  </si>
  <si>
    <t>MENDOSA E NATALIA</t>
  </si>
  <si>
    <t>SILENCIO MENDOSA</t>
  </si>
  <si>
    <t>JOSE CORREIA</t>
  </si>
  <si>
    <t>MOZ-MAN-GDL-07-001</t>
  </si>
  <si>
    <t>HR GONDOLA</t>
  </si>
  <si>
    <t>AO PE DA DIC,FAMILIA VICENTE FILIPE</t>
  </si>
  <si>
    <t>B 1 DE ABRIL</t>
  </si>
  <si>
    <t>GONDOLA SEDE</t>
  </si>
  <si>
    <t>GRACA VICENTE</t>
  </si>
  <si>
    <t>EDSON TOBIAS</t>
  </si>
  <si>
    <t>HONORI KAHOSE</t>
  </si>
  <si>
    <t>MOZ-ZAM-NCR-07-001</t>
  </si>
  <si>
    <t>CS NICOADALA</t>
  </si>
  <si>
    <t xml:space="preserve">PERTO DO MERCADO, POCO E DA IGREJA ADVENTISTA DO 7 DIA SECRETARIO NEBO_x000D_
</t>
  </si>
  <si>
    <t>NEMALA MUBELE</t>
  </si>
  <si>
    <t>TITOS SIMOES E EUGENIA BANCO</t>
  </si>
  <si>
    <t>HORTENCIO TITOS</t>
  </si>
  <si>
    <t>DIONISIO VASCO</t>
  </si>
  <si>
    <t>MOZ-TET-TEC-07-001</t>
  </si>
  <si>
    <t>CS N 2 MATUNDO</t>
  </si>
  <si>
    <t>NA LOJA DE DRINGOZI E PERGUNTAR AS VENDEDORAS DO MERCADO</t>
  </si>
  <si>
    <t>CHIGINDZI</t>
  </si>
  <si>
    <t>BERNARDO JONASSI E AMELIA MANEJO</t>
  </si>
  <si>
    <t>SUELE BERNARDO</t>
  </si>
  <si>
    <t>TIAGO ELIAS</t>
  </si>
  <si>
    <t>MOZ-SOF-CHE-07-004</t>
  </si>
  <si>
    <t>CS CATULENE</t>
  </si>
  <si>
    <t xml:space="preserve">CHINDIO PROXIMO DE BANCA NGOLIONDO VIZINHO ANIBNAL MALIZANE_x000D_
</t>
  </si>
  <si>
    <t>CHINDIO</t>
  </si>
  <si>
    <t>MARCO ALBANO E MARIA DON LUIS</t>
  </si>
  <si>
    <t>ANDREIA ALBANO</t>
  </si>
  <si>
    <t>RAFAEL JOAO TENDA</t>
  </si>
  <si>
    <t>MOZ-SOF-CHE-07-003</t>
  </si>
  <si>
    <t>JEQUESSENE PROXIMO DA CASA DO TOMAS CHUCA</t>
  </si>
  <si>
    <t>JEQUESSENE</t>
  </si>
  <si>
    <t>CARLOS GOLIATE E VARANDIA VASCO</t>
  </si>
  <si>
    <t>SARA CARLOS</t>
  </si>
  <si>
    <t>MOZ-SOF-CHE-07-002</t>
  </si>
  <si>
    <t>PROXIMO DO CS CATUKENE_x000D_
EM CASA DO SR BARTOLOMEU</t>
  </si>
  <si>
    <t>CATULENE SEDE</t>
  </si>
  <si>
    <t>TIMOTEO FRANCISCO E ADELIA.</t>
  </si>
  <si>
    <t>NHOCO TIMOTEO</t>
  </si>
  <si>
    <t>MOZ-SOF-MAR-07-001</t>
  </si>
  <si>
    <t>PS NHAMACALA</t>
  </si>
  <si>
    <t xml:space="preserve">DEPOIS DA PONTE DE NHAMAPANZA, CRUZAMENTO DJUTEHENZE_x000D_
</t>
  </si>
  <si>
    <t>NHAGUMBE</t>
  </si>
  <si>
    <t>CARLITOS ZUZE E ANDORINHA</t>
  </si>
  <si>
    <t>CREVE CARLITOS ZUZE</t>
  </si>
  <si>
    <t>MARTINHO SAPUL</t>
  </si>
  <si>
    <t>MOZ-CDL-MCF-07-001</t>
  </si>
  <si>
    <t>MECUFI</t>
  </si>
  <si>
    <t>CS MURRUMBE</t>
  </si>
  <si>
    <t>_x000D_
_x000D_
PERTO DO CENTRO DE SAUDE VIZINHO DE AMIRO SALATE</t>
  </si>
  <si>
    <t>FAZIA ALBINO E NACIZ AYUBA</t>
  </si>
  <si>
    <t>AYUBA NARIZ</t>
  </si>
  <si>
    <t>ARMANDO</t>
  </si>
  <si>
    <t>MOZ-CDL-PEC-07-001</t>
  </si>
  <si>
    <t>CIDADE DE PEMBA</t>
  </si>
  <si>
    <t>CS CARIOCO</t>
  </si>
  <si>
    <t xml:space="preserve">ZONA IMBONDEIRO_x000D_
</t>
  </si>
  <si>
    <t>CARIACO</t>
  </si>
  <si>
    <t>PEMBA</t>
  </si>
  <si>
    <t>CACHIMO E RABIA FRANCISCO</t>
  </si>
  <si>
    <t>CAMILA CACHIMO</t>
  </si>
  <si>
    <t>ARMANDO NAUELA</t>
  </si>
  <si>
    <t>MOZ-CDL-PEC-07-002</t>
  </si>
  <si>
    <t>CS MAHATE</t>
  </si>
  <si>
    <t xml:space="preserve">PERTO DA ESCOLINHA GUGUNE_x000D_
</t>
  </si>
  <si>
    <t>ALTO GUGUNE</t>
  </si>
  <si>
    <t>ROSITA SALIMO E GEMUSSE</t>
  </si>
  <si>
    <t>MIRANDA GEMUSSE</t>
  </si>
  <si>
    <t>MOZ-CDL-PEC-07-003</t>
  </si>
  <si>
    <t>PS EDUARDO MONDLANE</t>
  </si>
  <si>
    <t xml:space="preserve">PRIMEIRAS CASAS_x000D_
</t>
  </si>
  <si>
    <t>CHIUBA</t>
  </si>
  <si>
    <t>NSIMELA E ZURA NGOUSA</t>
  </si>
  <si>
    <t>NGONSA NSIMELA</t>
  </si>
  <si>
    <t>MOZ-MPP-NMC-07-001</t>
  </si>
  <si>
    <t>CS MAFUIANE</t>
  </si>
  <si>
    <t xml:space="preserve">NA LOCALIDADE DE MAFUIANE_x000D_
</t>
  </si>
  <si>
    <t>MAFUIANE</t>
  </si>
  <si>
    <t>MERLOY HENRIQUES</t>
  </si>
  <si>
    <t>V</t>
  </si>
  <si>
    <t>NPENT</t>
  </si>
  <si>
    <t>MOZ-SOF-BEI-07-004</t>
  </si>
  <si>
    <t>CS DE CHIGUSSURA</t>
  </si>
  <si>
    <t>PERTO DA CAS DO SR CHAUQUE TCMB</t>
  </si>
  <si>
    <t>15 BAIRRO MANGA</t>
  </si>
  <si>
    <t>CARLITOS JOAO E DE NITA MENESES</t>
  </si>
  <si>
    <t>RUI CARLITOS</t>
  </si>
  <si>
    <t>MOZ-SOF-CHE-07-005</t>
  </si>
  <si>
    <t>CATULENE LETE PERTO DA ESCOLA</t>
  </si>
  <si>
    <t>CATULENE LETE</t>
  </si>
  <si>
    <t>CABFOSSE TEACHER ENDOCA ANTONIO</t>
  </si>
  <si>
    <t>MBARICA CANFOSSE</t>
  </si>
  <si>
    <t>MOZ-SOF-BUZ-07-001</t>
  </si>
  <si>
    <t>CS ESTAQUINHO</t>
  </si>
  <si>
    <t>CASA N 031 ACAMPAMENTO DA EQUIMEP ANTIGA CATINA</t>
  </si>
  <si>
    <t>ESTAQUINHA SEDE</t>
  </si>
  <si>
    <t>FERNANDO NHAGUBESSANE</t>
  </si>
  <si>
    <t>AGUSTO FERNANDO NHAGUMBESSANE</t>
  </si>
  <si>
    <t>ARGENTINO A. ALMEIDA</t>
  </si>
  <si>
    <t>MOZ-SOF-BEI-07-005</t>
  </si>
  <si>
    <t>CS DA MUNHAVA</t>
  </si>
  <si>
    <t xml:space="preserve">PERTO DA CAS DO SR JACOB PEDREIRO_x000D_
</t>
  </si>
  <si>
    <t>1 BAIRRO MUCHATAZINA</t>
  </si>
  <si>
    <t>ARNALDO JOAO E DE GRACA JOAO</t>
  </si>
  <si>
    <t>MIGUEL ARNALDO</t>
  </si>
  <si>
    <t>MOZ-SOF-GRG-07-001</t>
  </si>
  <si>
    <t>GORONGOZA</t>
  </si>
  <si>
    <t>CS GORRONGOSA</t>
  </si>
  <si>
    <t>PERTO DA ESCOLA DE MACHICO CASA DO SR JOAO MAUQUISSE</t>
  </si>
  <si>
    <t>MACHICO</t>
  </si>
  <si>
    <t>JOAO MAUQUISE E AMELIA JONATE</t>
  </si>
  <si>
    <t>ROSA JOAO</t>
  </si>
  <si>
    <t>DR CELIA</t>
  </si>
  <si>
    <t>MOZ-SOF-NMT-07-001</t>
  </si>
  <si>
    <t>HR DE NHAMATANDA</t>
  </si>
  <si>
    <t>PROXIMO DA ESCOLA MATAMBARICO</t>
  </si>
  <si>
    <t>CHIRACIQUA 1</t>
  </si>
  <si>
    <t>FRANCISCO MUZONDI</t>
  </si>
  <si>
    <t>MATEUS FRANCISCO</t>
  </si>
  <si>
    <t>RAFAEL LUIS AMINOSSE</t>
  </si>
  <si>
    <t>MOZ-SOF-CHE-07-006</t>
  </si>
  <si>
    <t>CS GOE</t>
  </si>
  <si>
    <t xml:space="preserve">PERTO DE CS GOE PERTO DA CASA DO REGULO PASCOA_x000D_
</t>
  </si>
  <si>
    <t>GOE</t>
  </si>
  <si>
    <t>INES FREDERICO E COSTA</t>
  </si>
  <si>
    <t>SAUDE COSTA</t>
  </si>
  <si>
    <t>ODETE LUIS PEDRO</t>
  </si>
  <si>
    <t>MOZ-NPL-NMP-07-001</t>
  </si>
  <si>
    <t>CS MURROTE</t>
  </si>
  <si>
    <t xml:space="preserve">PERGUNTE REGULO NAMIQUELA_x000D_
</t>
  </si>
  <si>
    <t>NAHOPA</t>
  </si>
  <si>
    <t>NAMAPA</t>
  </si>
  <si>
    <t>HELENA BENJAMIM E PAIVA AVALINO</t>
  </si>
  <si>
    <t>CORNELIO PAIVA</t>
  </si>
  <si>
    <t>GOMIAS JOAO</t>
  </si>
  <si>
    <t>MOZ-SOF-DND-07-001</t>
  </si>
  <si>
    <t>DONDO</t>
  </si>
  <si>
    <t>CS DE DONDO</t>
  </si>
  <si>
    <t xml:space="preserve">ESCOLA DE MACHAROTE FALAR COM SR CARLITOS MODA_x000D_
</t>
  </si>
  <si>
    <t>MACHAROTE</t>
  </si>
  <si>
    <t>JOAO HENRIQUES E DE ADELINA FRANCISCO</t>
  </si>
  <si>
    <t>FRANCISCO JOAO</t>
  </si>
  <si>
    <t>MOZ-SOF-BEI-07-007</t>
  </si>
  <si>
    <t>CS DE CHNGUSSURA</t>
  </si>
  <si>
    <t xml:space="preserve">PERTO DA CAS DO SR CAGURURA POLICIA DE TRANSITO_x000D_
</t>
  </si>
  <si>
    <t>22 INHAMISUA MASSAGE</t>
  </si>
  <si>
    <t>CAETANO SAMISSONE E CRISTINA JORGE</t>
  </si>
  <si>
    <t>BERTA CAETANO</t>
  </si>
  <si>
    <t>MOZ-SOF-BEI-07-006</t>
  </si>
  <si>
    <t>CS DE CHINGUSSURA</t>
  </si>
  <si>
    <t>PERTO DA ESCOLA NOVA CHAMBA 1</t>
  </si>
  <si>
    <t>BILALE JOSE E ANTONIA JORGE.</t>
  </si>
  <si>
    <t>JORGE BILALE</t>
  </si>
  <si>
    <t>MOZ-ZAM-ALM-07-001</t>
  </si>
  <si>
    <t>CS NAUELA</t>
  </si>
  <si>
    <t>DONA DE DUAS AGUAS</t>
  </si>
  <si>
    <t>ELESTINA PESTANA</t>
  </si>
  <si>
    <t>MACHEL WAIDE</t>
  </si>
  <si>
    <t>DR JORGE ARROZ</t>
  </si>
  <si>
    <t>MOZ-SOF-BEI-07-009</t>
  </si>
  <si>
    <t>CENTRO DE SAUDE DE CHINGUSSURA</t>
  </si>
  <si>
    <t>PERTO DO CIMITÉRIO DE MAJAMO OU DE LOJA ROCHA</t>
  </si>
  <si>
    <t>21 BAIRRO INHAMIZUA</t>
  </si>
  <si>
    <t>CASSAMO BERNARDO E LUCIA JOAO</t>
  </si>
  <si>
    <t>JACINTA CASSAMO</t>
  </si>
  <si>
    <t>MOZ-SOF-CAI-07-001</t>
  </si>
  <si>
    <t>CS CAIA SEDE</t>
  </si>
  <si>
    <t xml:space="preserve">SECRETARIO DO BAIRRO (CASA DA SR LINDA ALFANDEGA_x000D_
</t>
  </si>
  <si>
    <t>CHIRIMBA 1</t>
  </si>
  <si>
    <t>WILSOM CHUCA</t>
  </si>
  <si>
    <t>DAINA WILSON CHUCA</t>
  </si>
  <si>
    <t>ADAMO JOAO</t>
  </si>
  <si>
    <t>MOZ-SOF-BEI-07-008</t>
  </si>
  <si>
    <t>POSTO DE SAUDE DE PINTO</t>
  </si>
  <si>
    <t xml:space="preserve">PERTO DA CASA DO SENHOR MARIJANE_x000D_
</t>
  </si>
  <si>
    <t>15 BAIRO MANGA</t>
  </si>
  <si>
    <t>VICENTE ROBATE E ASSINATE RICARDO</t>
  </si>
  <si>
    <t>LIDIA VICENTE</t>
  </si>
  <si>
    <t>MOZ-IBN-ZAV-07-001</t>
  </si>
  <si>
    <t>CS CALA</t>
  </si>
  <si>
    <t xml:space="preserve">DAIACAMBE_x000D_
</t>
  </si>
  <si>
    <t>DAIACABE</t>
  </si>
  <si>
    <t>JOAO RAFAEL</t>
  </si>
  <si>
    <t>ERICA JOAO</t>
  </si>
  <si>
    <t>GERMIAS NAENE</t>
  </si>
  <si>
    <t>MOZ-MPC-MAV-07-001</t>
  </si>
  <si>
    <t>CS COSTA DO SOL</t>
  </si>
  <si>
    <t xml:space="preserve">BAIRRO DA COSTA DO SOL_x000D_
</t>
  </si>
  <si>
    <t>COSTA DO SOL</t>
  </si>
  <si>
    <t>NORBERTO NORDINO.</t>
  </si>
  <si>
    <t>MOZ-MPC-MAV-07-002</t>
  </si>
  <si>
    <t>VIRGINIA AFONSO</t>
  </si>
  <si>
    <t>MOZ-MPC-MAV-07-003</t>
  </si>
  <si>
    <t>JORJE MANUEL</t>
  </si>
  <si>
    <t>ADELIA JORGE</t>
  </si>
  <si>
    <t>MOZ-TET-CBA-07-001</t>
  </si>
  <si>
    <t>CS NHACAPIRIRI</t>
  </si>
  <si>
    <t>NHACAPIRIRI VIZINHO DO SR AMORICIO</t>
  </si>
  <si>
    <t>NHACAPIRIRI</t>
  </si>
  <si>
    <t>SENDA FAITONE E DAVID LUNGUISSANI</t>
  </si>
  <si>
    <t>SARMA DAVID</t>
  </si>
  <si>
    <t>MILAGRE JOAQUIM XAVIER</t>
  </si>
  <si>
    <t>MOZ-IBN-ZAV-07-002</t>
  </si>
  <si>
    <t>CS ZAVALA</t>
  </si>
  <si>
    <t>CHIBENIBE NA PARAGEM DE MACUENE PERTO PELO ANTONIO XITEMBO</t>
  </si>
  <si>
    <t>CHIBEMBE</t>
  </si>
  <si>
    <t>ANTONIO XITEMBO E ELBA ALBERTO</t>
  </si>
  <si>
    <t>EDNA ANTONIO</t>
  </si>
  <si>
    <t>DRA ARLETE</t>
  </si>
  <si>
    <t>MOZ-SOF-BEI-07-010</t>
  </si>
  <si>
    <t>BANCA DE VEREMO (MANGA)</t>
  </si>
  <si>
    <t>10 BIRRO UC CASA 1267</t>
  </si>
  <si>
    <t>GABRIEL JOAQUIM E DE FATIMA JAMAL</t>
  </si>
  <si>
    <t>MARIO GABRIEL</t>
  </si>
  <si>
    <t>MOZ-SOF-MRM-07-001</t>
  </si>
  <si>
    <t>HRM</t>
  </si>
  <si>
    <t>SECRETARIO FELES</t>
  </si>
  <si>
    <t>CAMPO 17 DE ABRIL</t>
  </si>
  <si>
    <t>ALBERO E MAGUESE</t>
  </si>
  <si>
    <t>DANIEL ALBERTO</t>
  </si>
  <si>
    <t>ENF ANTONIA E E DR SARA</t>
  </si>
  <si>
    <t>MOZ-CDL-PEC-07-005</t>
  </si>
  <si>
    <t>PEMBA CIDADE</t>
  </si>
  <si>
    <t>CA PAQUITE</t>
  </si>
  <si>
    <t>PERTO DO SR MAUTA MECANICO</t>
  </si>
  <si>
    <t>PAQUITE</t>
  </si>
  <si>
    <t>RIJALE E MAIMUNA ABILIO</t>
  </si>
  <si>
    <t>ABIBO RIJALE</t>
  </si>
  <si>
    <t>DR RAFAEL E ARMANDO</t>
  </si>
  <si>
    <t>MOZ-CDL-PEC-07-004</t>
  </si>
  <si>
    <t>CS CARIACO</t>
  </si>
  <si>
    <t xml:space="preserve">LEMITE ADELINO BEM VINDO NA BAIXA_x000D_
</t>
  </si>
  <si>
    <t>CARIACO BEM VINDO</t>
  </si>
  <si>
    <t>LEUNITO ADELINO E JULIETA BERNARDO</t>
  </si>
  <si>
    <t>ADELINO LEUNITO</t>
  </si>
  <si>
    <t>MOZ-NSS-MUA-07-001</t>
  </si>
  <si>
    <t>PERTO DA EX PAROQUIA</t>
  </si>
  <si>
    <t>MARACA</t>
  </si>
  <si>
    <t>CECILIA HALILE</t>
  </si>
  <si>
    <t>JOANITA JOSE</t>
  </si>
  <si>
    <t>ANTONIO MANIA</t>
  </si>
  <si>
    <t>MOZ-SOF-BUZ-07-002</t>
  </si>
  <si>
    <t>CS ESTAQUINHA</t>
  </si>
  <si>
    <t xml:space="preserve">NO POVOADO DE RICONDE PROXIMO DO CHEFE DA POVOACAO_x000D_
</t>
  </si>
  <si>
    <t>AMELIA</t>
  </si>
  <si>
    <t>ROSARIA SAMUEL</t>
  </si>
  <si>
    <t>PAULO SANTOS MATEUS</t>
  </si>
  <si>
    <t>MOZ-SOF-CHE-07-007</t>
  </si>
  <si>
    <t>CA CATULENE</t>
  </si>
  <si>
    <t xml:space="preserve">BANGUE-MACENDUA(PROXIMO DO MERCADO OU IGREJA_x000D_
</t>
  </si>
  <si>
    <t>BANGUE</t>
  </si>
  <si>
    <t>DULECUHIMUAE ANOSTA</t>
  </si>
  <si>
    <t>MARQUES DULE CUOHIMUA</t>
  </si>
  <si>
    <t>MOZ-ZAM-NCD-07-001</t>
  </si>
  <si>
    <t>CS LICUARI</t>
  </si>
  <si>
    <t>VIZINHA DO SECRETARIO DO BAIRRO SR MATIAS</t>
  </si>
  <si>
    <t>ANTIGOS COMBATENTES</t>
  </si>
  <si>
    <t>BERNARDO E MARIA</t>
  </si>
  <si>
    <t>QUETA BERNARDO</t>
  </si>
  <si>
    <t>ONISMO</t>
  </si>
  <si>
    <t>MOZ-TET-CBA-07-002</t>
  </si>
  <si>
    <t>CS SONGO</t>
  </si>
  <si>
    <t>CHINGUAMARA PERTO DA ESCOLA</t>
  </si>
  <si>
    <t>CHINGUAMAIRA</t>
  </si>
  <si>
    <t>OLIVIA SINATI E PEDRO</t>
  </si>
  <si>
    <t>CAQUINHA PEDRO</t>
  </si>
  <si>
    <t>MOZ-NSS-LAG-07-001</t>
  </si>
  <si>
    <t>CS METARICA</t>
  </si>
  <si>
    <t xml:space="preserve">BAIRRO 3 PROXIMO DO CENTRO DE SAUDE_x000D_
</t>
  </si>
  <si>
    <t>METARICA SEDE</t>
  </si>
  <si>
    <t>INES RICARDO</t>
  </si>
  <si>
    <t>GERALDA AGOSTINHO</t>
  </si>
  <si>
    <t>PEDRO GOUVEIA</t>
  </si>
  <si>
    <t>MOZ-TET-TEC-07-002</t>
  </si>
  <si>
    <t>MATEMA</t>
  </si>
  <si>
    <t>AURORA ANDRE CALANE</t>
  </si>
  <si>
    <t>DR CARLA MOSSE</t>
  </si>
  <si>
    <t>MOZ-MAN-MAN-07-002</t>
  </si>
  <si>
    <t>AO LADO DO SR ALBERTO CRIADOR DE ANIMAIS</t>
  </si>
  <si>
    <t>BAIRRO ZONA VERDE</t>
  </si>
  <si>
    <t>FRANCISCO E LINDA</t>
  </si>
  <si>
    <t>VASCO FRANCISCO</t>
  </si>
  <si>
    <t>DRA INGA SHAK</t>
  </si>
  <si>
    <t>MOZ-CDL-PMT-07-001</t>
  </si>
  <si>
    <t>CS MIESE</t>
  </si>
  <si>
    <t>_x000D_
ATUMUA FATIMA</t>
  </si>
  <si>
    <t>MIEZE Q 3</t>
  </si>
  <si>
    <t>MACARIO E SALIIA</t>
  </si>
  <si>
    <t>TUMURI MACARIO</t>
  </si>
  <si>
    <t>MOZ-CDL-PEC-07-006</t>
  </si>
  <si>
    <t>PERTO DA CASA NEMA</t>
  </si>
  <si>
    <t>ANTONIO E ANITA LOURENCA</t>
  </si>
  <si>
    <t>LIVIA ANTONIO</t>
  </si>
  <si>
    <t>MOZ-SOF-MRG-07-002</t>
  </si>
  <si>
    <t>CS CANXIXE</t>
  </si>
  <si>
    <t xml:space="preserve">NFUMO OLIVEIRA_x000D_
</t>
  </si>
  <si>
    <t>TUCUTA</t>
  </si>
  <si>
    <t>FELIX VASCO E TETERIA LANGSONE</t>
  </si>
  <si>
    <t>POSSE FELIX</t>
  </si>
  <si>
    <t>PAULO ALEXANDRE DE SOUSA</t>
  </si>
  <si>
    <t>MOZ-IBN-HOM-07-001</t>
  </si>
  <si>
    <t>CS HOMOINE</t>
  </si>
  <si>
    <t>MAFUANE-GOLO PERGUNTAR CASA DE EX LIDER LONGUISSA E ALEXANDRE CHELENE</t>
  </si>
  <si>
    <t>HOMOINE-MAFUANE-GOLO</t>
  </si>
  <si>
    <t>FERNANDO ALFREDO E ADMIRA ERNESTA</t>
  </si>
  <si>
    <t>ERNESTO FERNANDO</t>
  </si>
  <si>
    <t>DR YOLANDA</t>
  </si>
  <si>
    <t>MOZ-TET-MTZ-07-001</t>
  </si>
  <si>
    <t>CS MOATIZE</t>
  </si>
  <si>
    <t xml:space="preserve">MINTHETE_x000D_
</t>
  </si>
  <si>
    <t>MINTHETE</t>
  </si>
  <si>
    <t>PEDRO E SINASTE</t>
  </si>
  <si>
    <t>DELFINA PEDRO</t>
  </si>
  <si>
    <t>JOSE BONIFACIO</t>
  </si>
  <si>
    <t>MOZ-IBN-VLC-07-001</t>
  </si>
  <si>
    <t>CS DE VILANCULOS</t>
  </si>
  <si>
    <t>IGREJA ZCC</t>
  </si>
  <si>
    <t>AEROPORTO</t>
  </si>
  <si>
    <t>CLAUDIO ARMANDO</t>
  </si>
  <si>
    <t>AINORA ATLIA UGOMBE</t>
  </si>
  <si>
    <t>MOZ-ZAM-PBN-07-001</t>
  </si>
  <si>
    <t>CS DE PEBANE</t>
  </si>
  <si>
    <t>MULELA CRUSAMENTO N CUCUO EPC MURGUELE</t>
  </si>
  <si>
    <t>MUREGULE</t>
  </si>
  <si>
    <t>AGOSTINHO QUITOS</t>
  </si>
  <si>
    <t>ALEGRIA AGOSTINHO</t>
  </si>
  <si>
    <t>MIGUEL TOMAS</t>
  </si>
  <si>
    <t>MOZ-MAN-BAR-07-001</t>
  </si>
  <si>
    <t>CS HONDE</t>
  </si>
  <si>
    <t xml:space="preserve">CHILAMBA PERTO DO RIO INHAZONIA EPC NHAMBAWA_x000D_
</t>
  </si>
  <si>
    <t>NHAMBAWA</t>
  </si>
  <si>
    <t>FERNANDO E LORINHA ANTONIO</t>
  </si>
  <si>
    <t>ZUNEI FERNANDO</t>
  </si>
  <si>
    <t>SALOMAO BENETE</t>
  </si>
  <si>
    <t>MOZ-MPP-NMC-07-002</t>
  </si>
  <si>
    <t>CS NAMAACHA</t>
  </si>
  <si>
    <t>VIVE NA CASA DA DONA CANDINHA PERTO DA BOMBA TOTAL</t>
  </si>
  <si>
    <t>B</t>
  </si>
  <si>
    <t>SALOMAO MANJATE E MARCELINA</t>
  </si>
  <si>
    <t>BEATRIZ SALOMAO MANJATE</t>
  </si>
  <si>
    <t>GABRIEL SIMAO</t>
  </si>
  <si>
    <t>MOZ-MPC-MAV-07-004</t>
  </si>
  <si>
    <t>MERCADO</t>
  </si>
  <si>
    <t xml:space="preserve">RUA DA ESCOLA_x000D_
</t>
  </si>
  <si>
    <t>ALBAZINE</t>
  </si>
  <si>
    <t>RAFAEL LOURENCO</t>
  </si>
  <si>
    <t>JOSINA E CLAUDIO</t>
  </si>
  <si>
    <t>MOZ-GAZ-CKE-07-001</t>
  </si>
  <si>
    <t>CS MAPAPA</t>
  </si>
  <si>
    <t>MAPAPA 3 BAIRRO DO PARTIDO OU IGREJA ZIONE</t>
  </si>
  <si>
    <t>MAPAPA 3 BAIRRO</t>
  </si>
  <si>
    <t>JULIAO CHILENGUE E IRAC MOIANE</t>
  </si>
  <si>
    <t>FRANCE JULIAO CHILENGUE</t>
  </si>
  <si>
    <t>ALMEIDA JOAQUIM</t>
  </si>
  <si>
    <t>MOZ-SOF-BEI-07-011</t>
  </si>
  <si>
    <t>CS DE MPEN</t>
  </si>
  <si>
    <t>MAGIMAN PERTO DA ESCOLA</t>
  </si>
  <si>
    <t>2 BAIRRO AEROPORTO</t>
  </si>
  <si>
    <t>AMISSECANE E DEABIBA ABDULA</t>
  </si>
  <si>
    <t>DAUDO AMISSE</t>
  </si>
  <si>
    <t>MOZ-SOF-BEI-07-012</t>
  </si>
  <si>
    <t>PERTO DO MERCADO CENTRAL ZONA DE MACHIPISA</t>
  </si>
  <si>
    <t>12 BAIRRO MUNHAVA</t>
  </si>
  <si>
    <t>GIMO JOSE E GRACINDA</t>
  </si>
  <si>
    <t>JOSE GIMO</t>
  </si>
  <si>
    <t>MOZ-SOF-BEI-07-013</t>
  </si>
  <si>
    <t>CSVDE MACUMBUNE</t>
  </si>
  <si>
    <t>PERTO DA CASA DA ENFERMEIRA SOFIA</t>
  </si>
  <si>
    <t>8 BAIRRO TELEVISA</t>
  </si>
  <si>
    <t>JEREMIAS CHICAWA E CRISTINA JAMBO</t>
  </si>
  <si>
    <t>ISABEL JEREMIAS</t>
  </si>
  <si>
    <t>MOZ-MPP-MAG-07-001</t>
  </si>
  <si>
    <t>MAGUDE</t>
  </si>
  <si>
    <t>CHICUTSO</t>
  </si>
  <si>
    <t>PERTO DA CASA DO SECRETARIO MAVIBELE</t>
  </si>
  <si>
    <t>RUBEN UBISSE E ELISA VICENTE MBAZIMA</t>
  </si>
  <si>
    <t>SEMO RUBEN UBISSE</t>
  </si>
  <si>
    <t>JORGE FAIFE</t>
  </si>
  <si>
    <t>MOZ-ZAM-INH-07-001</t>
  </si>
  <si>
    <t>CS INHASSUGE</t>
  </si>
  <si>
    <t>MICOUXE</t>
  </si>
  <si>
    <t>INHASSUGE</t>
  </si>
  <si>
    <t>JOSE E ERMINETA</t>
  </si>
  <si>
    <t>ARGENTINO JOSE</t>
  </si>
  <si>
    <t>TEC INANCIO</t>
  </si>
  <si>
    <t>MOZ-ZAM-ILE-07-001</t>
  </si>
  <si>
    <t>PS NHPIODE</t>
  </si>
  <si>
    <t xml:space="preserve">PETO DA IGREJA UNIAO BAPTISTA (SR BESTA)_x000D_
</t>
  </si>
  <si>
    <t>SUCUE</t>
  </si>
  <si>
    <t>ALFREDO E CAROLINA</t>
  </si>
  <si>
    <t>ERMELINDO ALFREDO</t>
  </si>
  <si>
    <t>FRANCISCO MOSSOCO</t>
  </si>
  <si>
    <t>MOZ-GAZ-XXD-07-002</t>
  </si>
  <si>
    <t>PS CHIPENHE</t>
  </si>
  <si>
    <t>PERTO DA ESCOLA PRIMARIA MACHALUCUANE</t>
  </si>
  <si>
    <t>MACHALUCUANE</t>
  </si>
  <si>
    <t>NELIM INGUANE</t>
  </si>
  <si>
    <t>ALDA DOMINGO MUILA</t>
  </si>
  <si>
    <t>D FALUE</t>
  </si>
  <si>
    <t>MOZ-ZAM-QEL-07-001</t>
  </si>
  <si>
    <t>CS COALANE</t>
  </si>
  <si>
    <t>CAMPO DA BOA VISTA, VISINHA DA SR LAURINDA</t>
  </si>
  <si>
    <t>BAIRRO JANEIRO</t>
  </si>
  <si>
    <t>QUELIMANE</t>
  </si>
  <si>
    <t>JOJO E ESPERANCA</t>
  </si>
  <si>
    <t>QUELVIN JOJO</t>
  </si>
  <si>
    <t>SOUSA</t>
  </si>
  <si>
    <t>MOZ-ZAM-CHI-07-001</t>
  </si>
  <si>
    <t>CHINDE</t>
  </si>
  <si>
    <t>CS CHINDE SEDE</t>
  </si>
  <si>
    <t>AO LADO DA CASA DA DONA CELESTINA</t>
  </si>
  <si>
    <t>BOAVISTA</t>
  </si>
  <si>
    <t>EVARISTO E ZEFA</t>
  </si>
  <si>
    <t>LUCAS EVARISTO</t>
  </si>
  <si>
    <t>MILAGRE ANDURACE</t>
  </si>
  <si>
    <t>MOZ-ZAM-ALM-07-002</t>
  </si>
  <si>
    <t>CS MUGEMA</t>
  </si>
  <si>
    <t xml:space="preserve">MUGEMA CAPARULA PERTO DO MAMBO_x000D_
_x000D_
</t>
  </si>
  <si>
    <t>AUGUSTO E CRISTINA</t>
  </si>
  <si>
    <t>BONITO AUGUSTO</t>
  </si>
  <si>
    <t>JORGE ARROZ</t>
  </si>
  <si>
    <t>MOZ-SOF-MRM-07-002</t>
  </si>
  <si>
    <t>CA NENSA</t>
  </si>
  <si>
    <t xml:space="preserve">PROXIMO DO REGULO NENSA_x000D_
</t>
  </si>
  <si>
    <t>NENSA-BAIXA</t>
  </si>
  <si>
    <t>CHICO E CHANAZE</t>
  </si>
  <si>
    <t>DOM LUIS CHICO</t>
  </si>
  <si>
    <t>ARMANDO BALAS</t>
  </si>
  <si>
    <t>MOZ-MPC-JMA-07-001</t>
  </si>
  <si>
    <t>JOSE MACAMO</t>
  </si>
  <si>
    <t>CS BAGAMOIO</t>
  </si>
  <si>
    <t>DEPOIS DA CARCACA</t>
  </si>
  <si>
    <t>BAIRRO 25 DE JUNHO</t>
  </si>
  <si>
    <t>LAURA TIMANE</t>
  </si>
  <si>
    <t>DULCE JOAQUIM</t>
  </si>
  <si>
    <t>MOZ-ZAM-ILE-07-002</t>
  </si>
  <si>
    <t>HOSPITAL DISTRITAL DE ILE</t>
  </si>
  <si>
    <t xml:space="preserve">PERTO DA EP1 DE NAMALAPO-NIPINE_x000D_
_x000D_
_x000D_
</t>
  </si>
  <si>
    <t>NIPINE</t>
  </si>
  <si>
    <t>MENDES SULVAI E CÉLIA AUGUSTO</t>
  </si>
  <si>
    <t>JULECA MENDES</t>
  </si>
  <si>
    <t>JOAO MATEUS LIJAUA</t>
  </si>
  <si>
    <t>MOZ-TET-ANG-07-002</t>
  </si>
  <si>
    <t>CS ULONGUE</t>
  </si>
  <si>
    <t>PERTO DA CASA DO LIDER WILSON</t>
  </si>
  <si>
    <t>B.S MUTHEMBA</t>
  </si>
  <si>
    <t>DOMINGOS QUENESSI</t>
  </si>
  <si>
    <t>ENITA DOMUNGOS</t>
  </si>
  <si>
    <t>ANGELO PRIMO</t>
  </si>
  <si>
    <t>MOZ-ZAM-QEL-07-002</t>
  </si>
  <si>
    <t>CS 24 DE JULHO</t>
  </si>
  <si>
    <t>SR BERNARDETE PROGRAMA DA MALARIA</t>
  </si>
  <si>
    <t>NOVO</t>
  </si>
  <si>
    <t>ALBERTO E FINA</t>
  </si>
  <si>
    <t>MANZARIA ALBERTO</t>
  </si>
  <si>
    <t>BONIDFACIA MANUEL</t>
  </si>
  <si>
    <t>MOZ-TET-MAG-07-001</t>
  </si>
  <si>
    <t>CS CHITHUPO</t>
  </si>
  <si>
    <t>NHACAZENGA-EVARISTO GATSE</t>
  </si>
  <si>
    <t>NHACAZENGA-CHITOPO</t>
  </si>
  <si>
    <t>CHIPO NTHENDEQUE</t>
  </si>
  <si>
    <t>QUINHA EVARISTO</t>
  </si>
  <si>
    <t>SILVESTRE ALIXO</t>
  </si>
  <si>
    <t>MOZ-MAN-GDL-07-002</t>
  </si>
  <si>
    <t>HD DE GONDOLA</t>
  </si>
  <si>
    <t>AO PE DO PASTOR MUZIMBA</t>
  </si>
  <si>
    <t>JOSINA MACHEL</t>
  </si>
  <si>
    <t>EVA E JOAO</t>
  </si>
  <si>
    <t>MILTON BERNARDINO</t>
  </si>
  <si>
    <t>DR HONON</t>
  </si>
  <si>
    <t>MOZ-MAN-BAR-07-002</t>
  </si>
  <si>
    <t>HR  DE CATANDICA</t>
  </si>
  <si>
    <t xml:space="preserve">MARIO DIQUE_x000D_
</t>
  </si>
  <si>
    <t>CHISSANO</t>
  </si>
  <si>
    <t>BENTO E LAURINDA CUCHEZA</t>
  </si>
  <si>
    <t>ROSINHA BENTO</t>
  </si>
  <si>
    <t>SALOMAO A BENETE</t>
  </si>
  <si>
    <t>MOZ-TET-CBA-07-003</t>
  </si>
  <si>
    <t>HR DE SONGO</t>
  </si>
  <si>
    <t>DINTHI ZONA VERDE PERTO DA ESCOLA</t>
  </si>
  <si>
    <t>NDITHI/NHANGOTAMO</t>
  </si>
  <si>
    <t>DIDINHA FOLANE</t>
  </si>
  <si>
    <t>ALICE EMIDIO</t>
  </si>
  <si>
    <t>MILAGRE XAVIER</t>
  </si>
  <si>
    <t>MOZ-SOF-CBV-07-001</t>
  </si>
  <si>
    <t>CS DE CHIBABAVA</t>
  </si>
  <si>
    <t>PERTO DO REGULO MBIMBA PERGUNTAR A CASA DO SR CHITONDO</t>
  </si>
  <si>
    <t>MACUNE</t>
  </si>
  <si>
    <t>JOAO SAMISSONE E TERESA WACHE</t>
  </si>
  <si>
    <t>RABECA JOAO</t>
  </si>
  <si>
    <t>MOZ-SOF-BEI-07-014</t>
  </si>
  <si>
    <t>CS DENHACOJO</t>
  </si>
  <si>
    <t xml:space="preserve">MANGA 14 BAIRRO Q 3 _x000D_
</t>
  </si>
  <si>
    <t>MANUEL CAETANO E DE JULIANA VICENTE</t>
  </si>
  <si>
    <t>ARMANDA MANUEL</t>
  </si>
  <si>
    <t>MOZ-TET-MAG-07-002</t>
  </si>
  <si>
    <t>CS MACUMBURA</t>
  </si>
  <si>
    <t xml:space="preserve">MISSAO PERTO DA BANCA KAMAZU_x000D_
</t>
  </si>
  <si>
    <t>MISSAO</t>
  </si>
  <si>
    <t>ERENESSI WIRIAMO</t>
  </si>
  <si>
    <t>NELITO FELIX</t>
  </si>
  <si>
    <t>ANSELMO JOSE</t>
  </si>
  <si>
    <t>MOZ-TET-MAG-07-004</t>
  </si>
  <si>
    <t>CS MUCUMBURA</t>
  </si>
  <si>
    <t>PERTO DO SR FARAI MUCUMBURA</t>
  </si>
  <si>
    <t>1 BAIRRO SEDE</t>
  </si>
  <si>
    <t>CHUPICAI GUIDIONE</t>
  </si>
  <si>
    <t>BLAITONE STOR</t>
  </si>
  <si>
    <t>SILVESTRE ALEIXO</t>
  </si>
  <si>
    <t>MOZ-TET-MAG-07-005</t>
  </si>
  <si>
    <t>CS MUSSENGEZ</t>
  </si>
  <si>
    <t>MAGOBO PERTO DO SR BERNADO GUENIZANI</t>
  </si>
  <si>
    <t>MAGOBO</t>
  </si>
  <si>
    <t>AZELIA ROSARIO</t>
  </si>
  <si>
    <t>PITA PIASSON</t>
  </si>
  <si>
    <t>ELISA F TASSICANI</t>
  </si>
  <si>
    <t>MOZ-TET-MAG-07-003</t>
  </si>
  <si>
    <t>CHIMBUDZI</t>
  </si>
  <si>
    <t>TAURAI MULEDZATHENGA</t>
  </si>
  <si>
    <t>RABECA CHIMIMBA</t>
  </si>
  <si>
    <t>ALEIXO ANSELMO</t>
  </si>
  <si>
    <t>MOZ-MPC-MAV-07-007</t>
  </si>
  <si>
    <t>CS HULENE</t>
  </si>
  <si>
    <t>BAIRRO HULENE Q 64 TIO PAULO</t>
  </si>
  <si>
    <t>BAIRRO HULENE</t>
  </si>
  <si>
    <t>ANTONIO MACHEL E ADELAIDE MASSINGA</t>
  </si>
  <si>
    <t>RABECA ANTONIO</t>
  </si>
  <si>
    <t>CLAUDIO E ACTIVISTAS</t>
  </si>
  <si>
    <t>MOZ-CDL-PEC-07-007</t>
  </si>
  <si>
    <t>CS CARIACÓ</t>
  </si>
  <si>
    <t xml:space="preserve">PERTO DA ROLOENIA_x000D_
</t>
  </si>
  <si>
    <t>SARIO E ANCHA USSENE</t>
  </si>
  <si>
    <t>DERCIO SARIO SALIMO</t>
  </si>
  <si>
    <t>MOZ-NPL-NPL-07-001</t>
  </si>
  <si>
    <t>DISTRITO DE NAMPULA</t>
  </si>
  <si>
    <t>CS ANCHILO</t>
  </si>
  <si>
    <t>_x000D_
REX NAMICOPO PERTO DA ESCOLA MATAVA REX E IGREJA CATOLICA SANTO ANTONIO</t>
  </si>
  <si>
    <t>MUTAVA REX</t>
  </si>
  <si>
    <t>INACIO JOAO CARLOS E AMINA LOJA</t>
  </si>
  <si>
    <t>RUTE INACIO</t>
  </si>
  <si>
    <t>MOZ-GAZ-MJZ-07-001</t>
  </si>
  <si>
    <t>MANJACAZE</t>
  </si>
  <si>
    <t>CS BANGUENE</t>
  </si>
  <si>
    <t xml:space="preserve">MACALHENE- CARATERA PERTO DO CURAL DO ADOLFO BILA_x000D_
_x000D_
</t>
  </si>
  <si>
    <t>MACALHENE</t>
  </si>
  <si>
    <t>JOAO CHOZE E LINA ANTONIO</t>
  </si>
  <si>
    <t>FLORENCIA JOAO CHIOZE</t>
  </si>
  <si>
    <t>NICIDIA</t>
  </si>
  <si>
    <t>MOZ-CDL-MDP-07-001</t>
  </si>
  <si>
    <t>HR MOCIMBOA DA PRAIA</t>
  </si>
  <si>
    <t>MAGAIA</t>
  </si>
  <si>
    <t>ANDRE ARMANDO E ENIA</t>
  </si>
  <si>
    <t>JUNIOR ANDRE</t>
  </si>
  <si>
    <t>ARMANDO E RAFAEL</t>
  </si>
  <si>
    <t>MOZ-ZAM-MRB-07-001</t>
  </si>
  <si>
    <t>CS BAROMA</t>
  </si>
  <si>
    <t>PERTO DO SECRETARIO DO BAIRRO SR GABRIEL</t>
  </si>
  <si>
    <t>DOMINGO</t>
  </si>
  <si>
    <t>ETAVERIA THAULO  MUTINHO AGUADEIRO</t>
  </si>
  <si>
    <t>MAICA MUTINHO</t>
  </si>
  <si>
    <t>LINDO GAVICHO</t>
  </si>
  <si>
    <t>MOZ-ZAM-GLE-07-001</t>
  </si>
  <si>
    <t>GILE</t>
  </si>
  <si>
    <t>CS GILE SEDE</t>
  </si>
  <si>
    <t xml:space="preserve">TER CO MEDICO CHEFE DISTRITAL_x000D_
</t>
  </si>
  <si>
    <t>GILE SEDE</t>
  </si>
  <si>
    <t>TEIXEIRA</t>
  </si>
  <si>
    <t>ERMELITA TEIXEIRA</t>
  </si>
  <si>
    <t>KIZITO</t>
  </si>
  <si>
    <t>MOZ-ZAM-QEL-07-003</t>
  </si>
  <si>
    <t>CS ICIDUA</t>
  </si>
  <si>
    <t>ICIDUA- QUELIMANE MICOANE MITANGE</t>
  </si>
  <si>
    <t>ICIDUA</t>
  </si>
  <si>
    <t>OTILIA BULHA</t>
  </si>
  <si>
    <t>AFOSINHA AFOSINHO</t>
  </si>
  <si>
    <t>NOVAZ BENJAMIM</t>
  </si>
  <si>
    <t>MOZ-ZAM-QEL-07-004</t>
  </si>
  <si>
    <t>_x000D_
VIZINHA DA PROFESSORA ERNESIA ESCOLA DE COALANE</t>
  </si>
  <si>
    <t>COALANE</t>
  </si>
  <si>
    <t>CLARISSE E BASILIO</t>
  </si>
  <si>
    <t>GENITA BASILIO</t>
  </si>
  <si>
    <t>SOUSA MUAMALE</t>
  </si>
  <si>
    <t>MOZ-TET-MTR-07-002</t>
  </si>
  <si>
    <t>HR MUTARRARA</t>
  </si>
  <si>
    <t>AO LADO DA CASA DO MECANICO VALY</t>
  </si>
  <si>
    <t>BAWE 1</t>
  </si>
  <si>
    <t>INACIA VAZ</t>
  </si>
  <si>
    <t>ALFREDO RONALDO</t>
  </si>
  <si>
    <t>ALONE CASSAIA FUMBE</t>
  </si>
  <si>
    <t>MOZ-TET-MTR-07-001</t>
  </si>
  <si>
    <t>CS NAHGOMA</t>
  </si>
  <si>
    <t xml:space="preserve">NFUMO NHAGOMA._x000D_
</t>
  </si>
  <si>
    <t>NHAGOMA</t>
  </si>
  <si>
    <t>JOSE BILIATE E SARA ALBERTO</t>
  </si>
  <si>
    <t>ANGELINA JOSE</t>
  </si>
  <si>
    <t>ALONE F CASSIAFUMBE</t>
  </si>
  <si>
    <t>MOZ-GAZ-CKE-07-002</t>
  </si>
  <si>
    <t>CS MPELANE</t>
  </si>
  <si>
    <t>VICENTE MAPANGANHE SECRETARIO DO BAIRRO</t>
  </si>
  <si>
    <t>MPELANE CELULA A</t>
  </si>
  <si>
    <t>DOMINGOS MACHAVA E ZELIA MUZIMBA</t>
  </si>
  <si>
    <t>LUCILIA DOMINGOS MACHAVA</t>
  </si>
  <si>
    <t>MOZ-GAZ-XXC-07-001</t>
  </si>
  <si>
    <t>CS XAI-XAI</t>
  </si>
  <si>
    <t xml:space="preserve">PERTO DA CASA DO SR ANASTANCIA MODISTA_x000D_
</t>
  </si>
  <si>
    <t>UNIDADE 2 DE INHANISSA</t>
  </si>
  <si>
    <t>XAI-XAI</t>
  </si>
  <si>
    <t>SOZINHO JALANE E HELENA MATSINHE</t>
  </si>
  <si>
    <t>FLORIDA SOZINHO JELANE</t>
  </si>
  <si>
    <t>M. CHOPANGA</t>
  </si>
  <si>
    <t>MOZ-GAZ-MJZ-07-002</t>
  </si>
  <si>
    <t>BANGUENE</t>
  </si>
  <si>
    <t>CHALALA PERTO DO POSTO ADMINISTRATIVO.</t>
  </si>
  <si>
    <t>CHALALA</t>
  </si>
  <si>
    <t>JORDAO E ROFINA</t>
  </si>
  <si>
    <t>AZALDO JORDAO TIVANE</t>
  </si>
  <si>
    <t>PAULO MABASSO</t>
  </si>
  <si>
    <t>MOZ-MAN-GDL-07-003</t>
  </si>
  <si>
    <t>CS MARERA</t>
  </si>
  <si>
    <t>CAS DO DANIEL MEQUE</t>
  </si>
  <si>
    <t>CHICANGA</t>
  </si>
  <si>
    <t>FERNANDO DANIEL</t>
  </si>
  <si>
    <t>CELINA MANUEL</t>
  </si>
  <si>
    <t>FATIMA GUERRA</t>
  </si>
  <si>
    <t>MOZ-ZAM-QEL-07-005</t>
  </si>
  <si>
    <t>CS 17 SDE SETEMBRO</t>
  </si>
  <si>
    <t>FECOM COMERCIAL 2 CRUZAMENTO CASA DO SR ANTONIO CHEFE DO QUARTEIRAO</t>
  </si>
  <si>
    <t>FLORISTA</t>
  </si>
  <si>
    <t>TEMOTEO E VICTÓRIA</t>
  </si>
  <si>
    <t>CAMUSTO TIMOTEO</t>
  </si>
  <si>
    <t>MARIA DA C LOBO</t>
  </si>
  <si>
    <t>-No</t>
  </si>
  <si>
    <t>MOZ-ZAM-MPI-07-001</t>
  </si>
  <si>
    <t>CS MOPEIA</t>
  </si>
  <si>
    <t>POVOADO DE OCAINOTE</t>
  </si>
  <si>
    <t>CAINOTE</t>
  </si>
  <si>
    <t>ANTONIO</t>
  </si>
  <si>
    <t>JESUS ANTONIO</t>
  </si>
  <si>
    <t>MAURICIO ORLANDO</t>
  </si>
  <si>
    <t>MOZ-ZAM-MPI-07-002</t>
  </si>
  <si>
    <t>PERTO DO POCO DO POVOADO 4 DE OUTUBRO</t>
  </si>
  <si>
    <t>4 DE OUTUBRO</t>
  </si>
  <si>
    <t>FILIPE/MARGENS</t>
  </si>
  <si>
    <t>MARIO FILIPE</t>
  </si>
  <si>
    <t>HORACIO PAIOLA</t>
  </si>
  <si>
    <t>MOZ-ZAM-NCR-07-002</t>
  </si>
  <si>
    <t>CS NAMACURA</t>
  </si>
  <si>
    <t xml:space="preserve">PERTO DO MERCADO CONTACTAR CO SR JOSE MISTO_x000D_
</t>
  </si>
  <si>
    <t>BAIRRO CENTRAL</t>
  </si>
  <si>
    <t>ARMINDO MARIO E LINA AUGUSTO</t>
  </si>
  <si>
    <t>RUTE ARMANDO</t>
  </si>
  <si>
    <t>MARIA DA C. LOBO</t>
  </si>
  <si>
    <t>MOZ-ZAM-GRE-07-002</t>
  </si>
  <si>
    <t>PS CHICOPERA.</t>
  </si>
  <si>
    <t>CHICOPERA</t>
  </si>
  <si>
    <t>MARIANA E HORACIO</t>
  </si>
  <si>
    <t>JAIMITO HORACIO</t>
  </si>
  <si>
    <t>MIGUEL F. LUIS</t>
  </si>
  <si>
    <t>MOZ-ZAM-GRE-07-003</t>
  </si>
  <si>
    <t>CS LIOMA</t>
  </si>
  <si>
    <t>MOISES ARMANDO E RITA</t>
  </si>
  <si>
    <t>NELSA MOISES</t>
  </si>
  <si>
    <t>MIGUEL LUIS</t>
  </si>
  <si>
    <t>MOZ-ZAM-MDC-07-001</t>
  </si>
  <si>
    <t>CS SEDE</t>
  </si>
  <si>
    <t xml:space="preserve">MARIO VIOLA CONHECIDO GINGANA CASA DO SR ALEXANDRE_x000D_
</t>
  </si>
  <si>
    <t>VIOLA</t>
  </si>
  <si>
    <t>JONITO E NONITA</t>
  </si>
  <si>
    <t>QUERIDA</t>
  </si>
  <si>
    <t>LIDIA DE AZEVEDO</t>
  </si>
  <si>
    <t>MOZ-ZAM-NCD-07-002</t>
  </si>
  <si>
    <t>CS NAICOADALA</t>
  </si>
  <si>
    <t xml:space="preserve">NICOADALA MARIA RUA_x000D_
</t>
  </si>
  <si>
    <t>MARIA RUA.</t>
  </si>
  <si>
    <t>AZEVEDO E FLORINDA</t>
  </si>
  <si>
    <t>FILIPE AZEVEDO</t>
  </si>
  <si>
    <t>CEECILIA M. CANIVETE</t>
  </si>
  <si>
    <t>MOZ-MAN-BAR-07-003</t>
  </si>
  <si>
    <t>CS NHAMPASSA</t>
  </si>
  <si>
    <t xml:space="preserve">FUDZE LOCALIZAR O SECRETARIOM DA ZONA_x000D_
</t>
  </si>
  <si>
    <t>FUDZE</t>
  </si>
  <si>
    <t>MARIA LEBITALE E DAVID</t>
  </si>
  <si>
    <t>SARA DAVID</t>
  </si>
  <si>
    <t>SALOMAO A. BENETE</t>
  </si>
  <si>
    <t>MOZ-MPP-MNC-07-001</t>
  </si>
  <si>
    <t>PERTO DA FONTENARIA</t>
  </si>
  <si>
    <t>PALMEIRA</t>
  </si>
  <si>
    <t>SAMUEL UBISSE E SARA</t>
  </si>
  <si>
    <t>ARMINDO SAMUEL UBISSE</t>
  </si>
  <si>
    <t>BERTA F. JUGA</t>
  </si>
  <si>
    <t>MOZ-TET-TEC-07-003</t>
  </si>
  <si>
    <t>CS MATANDO</t>
  </si>
  <si>
    <t>PERTO DA ENFERMEIRA ELISA RENDA</t>
  </si>
  <si>
    <t>CHOGONDZI</t>
  </si>
  <si>
    <t>MARIA DE LURDES E JORGE MAIA</t>
  </si>
  <si>
    <t>GEREMIAS BERNARDO</t>
  </si>
  <si>
    <t>FERNANDO CHANGUATICA</t>
  </si>
  <si>
    <t>MOZ-GAZ-MJZ-07-003</t>
  </si>
  <si>
    <t>CRUZAMENTO DE CHALALA FAMÍLIA MACAMO</t>
  </si>
  <si>
    <t>REGINA MATHE</t>
  </si>
  <si>
    <t>ADVANIA AURELIO MONDLANE</t>
  </si>
  <si>
    <t>TANIA MANHIQUE</t>
  </si>
  <si>
    <t>MOZ-GAZ-MSS-07-001</t>
  </si>
  <si>
    <t>SECRETARIO DO BAIRRO JOSE VALOI</t>
  </si>
  <si>
    <t>DECADA VICTORIA BAIRRO 5</t>
  </si>
  <si>
    <t>ERNESTO CHAUQUE E RABECA CHITASSE</t>
  </si>
  <si>
    <t>ERMINDA ERNESTO CHAUQUE</t>
  </si>
  <si>
    <t>LUIS MALHOVO</t>
  </si>
  <si>
    <t>MOZ-IBN-MSG-07-001</t>
  </si>
  <si>
    <t>HD MASSINGA</t>
  </si>
  <si>
    <t xml:space="preserve">PROXIMO DA CASA DO ENFERMEIRO ARTUR_x000D_
</t>
  </si>
  <si>
    <t>ROVENE</t>
  </si>
  <si>
    <t>HORTENCIA DINIS</t>
  </si>
  <si>
    <t>MAMITA ALEXANDRE</t>
  </si>
  <si>
    <t>MOZ-ZAM-MLG-07-001</t>
  </si>
  <si>
    <t>CS MAJAUA</t>
  </si>
  <si>
    <t xml:space="preserve">FUMO MAJAUA_x000D_
</t>
  </si>
  <si>
    <t>MAJAUA SEDE</t>
  </si>
  <si>
    <t>KASSUCA</t>
  </si>
  <si>
    <t>KHOMA KASSUCA</t>
  </si>
  <si>
    <t>JOSE EMILIO CAVINA</t>
  </si>
  <si>
    <t>MOZ-ZAM-QEL-07-006</t>
  </si>
  <si>
    <t>CS 4 DE DEZEMBRO</t>
  </si>
  <si>
    <t>DA MAE BAIRRO TORRENE VELHO</t>
  </si>
  <si>
    <t>TORONE VELHO</t>
  </si>
  <si>
    <t>TOMAS E ANCHA</t>
  </si>
  <si>
    <t>CELMA TOMAS</t>
  </si>
  <si>
    <t>MOZ-ZAM GRE-07-004</t>
  </si>
  <si>
    <t>PSNINTULO</t>
  </si>
  <si>
    <t>MPRUCUMA</t>
  </si>
  <si>
    <t>FIRMINO E ALCINO</t>
  </si>
  <si>
    <t>ISAURA FIRMINO</t>
  </si>
  <si>
    <t>LUCA MASSUDE</t>
  </si>
  <si>
    <t>MOZ-ZAM-GRE-07-005</t>
  </si>
  <si>
    <t>HR DE GURUE</t>
  </si>
  <si>
    <t xml:space="preserve">PROXIMO DA IGREJA MAEDJE_x000D_
</t>
  </si>
  <si>
    <t>VP6</t>
  </si>
  <si>
    <t>LINO PINTO</t>
  </si>
  <si>
    <t>HELDER LINO</t>
  </si>
  <si>
    <t>JERONIMO JOAQUIM</t>
  </si>
  <si>
    <t>MOZ-ZAM-ILE-07-003</t>
  </si>
  <si>
    <t>HDN ILE</t>
  </si>
  <si>
    <t>PERTO DA CASA DO REGULOM FELIX RIMAMUENE</t>
  </si>
  <si>
    <t>MUIGANA</t>
  </si>
  <si>
    <t>FERNANDO MACULE EFATIMA LUIS</t>
  </si>
  <si>
    <t>DERCIA FERNANDO</t>
  </si>
  <si>
    <t>JOAO MATEUS</t>
  </si>
  <si>
    <t>MOZ-ZAM-QEL-07-007</t>
  </si>
  <si>
    <t>CS INCIDUA</t>
  </si>
  <si>
    <t xml:space="preserve">PROXIMOMDO MERCADO DE INCIDUA SR MARIO_x000D_
</t>
  </si>
  <si>
    <t>MARIO JOAO E INES BAPTISTA</t>
  </si>
  <si>
    <t>SANDRA MARIO</t>
  </si>
  <si>
    <t>JUNQUEIRO UZER</t>
  </si>
  <si>
    <t>MOZ-SOF-CHE-07-008</t>
  </si>
  <si>
    <t>CS 3 DE FEVEREIRO</t>
  </si>
  <si>
    <t>ESTEVENE VIA PARA QUEM VAI A GOE</t>
  </si>
  <si>
    <t>ESTEVENE</t>
  </si>
  <si>
    <t>RAMIN CAPEMBE E CECILIA</t>
  </si>
  <si>
    <t>LISSE RAMIN</t>
  </si>
  <si>
    <t>ALBANO DA SILVA</t>
  </si>
  <si>
    <t>MOZ-IBN-JGM-08-001</t>
  </si>
  <si>
    <t>PAIDANE PERTO DA LOJA PEREIRA</t>
  </si>
  <si>
    <t>XINJOTA</t>
  </si>
  <si>
    <t>AMERICO FERNANDO E HELENA JORGE</t>
  </si>
  <si>
    <t>LOURENCO AMERICO</t>
  </si>
  <si>
    <t>NAFTAL MATUSSA</t>
  </si>
  <si>
    <t>MOZ-GAZ-CBT-08-001</t>
  </si>
  <si>
    <t>R DE CHIBUTO</t>
  </si>
  <si>
    <t>MARCOS MAXAIEIE SECRETARIO DO BAIRRO</t>
  </si>
  <si>
    <t>BAIERRO 5 MABANJANE</t>
  </si>
  <si>
    <t>ADELAIDE SALVADOR VILANCULOS</t>
  </si>
  <si>
    <t>TELMA EUGENIO MBAUANE</t>
  </si>
  <si>
    <t>MADALENA DOMINGOS</t>
  </si>
  <si>
    <t>MOZ-CDL-ANC-07-001</t>
  </si>
  <si>
    <t>CS ANCUABE</t>
  </si>
  <si>
    <t>ALY CUERERE E ALIMAKHAMA</t>
  </si>
  <si>
    <t>SAID ALY</t>
  </si>
  <si>
    <t>PEDRO ANDRE</t>
  </si>
  <si>
    <t>MOZ-MAN-MAN-08-001</t>
  </si>
  <si>
    <t>CS PUNGUE</t>
  </si>
  <si>
    <t xml:space="preserve">BAIRRO CENTRO PERTO DO MERCADO_x000D_
</t>
  </si>
  <si>
    <t>PUNGUE BAIRRO CENTRO</t>
  </si>
  <si>
    <t>TIQUE E GENIA</t>
  </si>
  <si>
    <t>ZENA CHANJUNTA</t>
  </si>
  <si>
    <t>INGA SHAKO</t>
  </si>
  <si>
    <t>MOZ-MAN-SSG-08-001</t>
  </si>
  <si>
    <t>SUSSUNDENGA</t>
  </si>
  <si>
    <t>CS SUSSUNGENGA</t>
  </si>
  <si>
    <t xml:space="preserve">BAIRRO NHAMIZARA CASA DO SR SAMUEL TSOCO_x000D_
_x000D_
</t>
  </si>
  <si>
    <t>NHAMIZANA</t>
  </si>
  <si>
    <t>MARTA DANIEL</t>
  </si>
  <si>
    <t>SARA SAMUEL</t>
  </si>
  <si>
    <t>DR BEN LAURO ZANALE</t>
  </si>
  <si>
    <t>MOZ-GAZ-XXD-08-002</t>
  </si>
  <si>
    <t>CS CHICUMBANE</t>
  </si>
  <si>
    <t>PERTO DA IGREJA SALVO DE DEUS DE MOCAMBIQUE EM CHIMONZO PWRGUNTAR PERGUNTAR PELA CASA DO SR JACINTO MATUSSE.</t>
  </si>
  <si>
    <t>CHIMONZO</t>
  </si>
  <si>
    <t>JACINTO MATUSSE E ADMIRA CHONE</t>
  </si>
  <si>
    <t>DELTO JACINTO</t>
  </si>
  <si>
    <t>CANDIDA</t>
  </si>
  <si>
    <t>MOZ-GAZ-XXD-08-001</t>
  </si>
  <si>
    <t>CS CHILAULENE</t>
  </si>
  <si>
    <t>CHEGAR AO CENTRO DE SAUDE PERGUNTAR PELA CASA DO SR CHILAULE EM CHILAULENE</t>
  </si>
  <si>
    <t>CALDINE TAMELE</t>
  </si>
  <si>
    <t>BENEDITO CHILAULE</t>
  </si>
  <si>
    <t>MOZ-SOF-CHE-08-001</t>
  </si>
  <si>
    <t>BENTO LASTONE  E ANA PAULA</t>
  </si>
  <si>
    <t>MADALISO BENTO</t>
  </si>
  <si>
    <t>JOSE PEREIRA</t>
  </si>
  <si>
    <t>MOZ-SOF-CHE-08-002</t>
  </si>
  <si>
    <t>CS MULIMA</t>
  </si>
  <si>
    <t>MARINO SAIROSE E FLORA MARINO</t>
  </si>
  <si>
    <t>GUECIMANE MARINO</t>
  </si>
  <si>
    <t>JOSE JOAO PREIRA</t>
  </si>
  <si>
    <t>MOZ-SOF-CHE-08-003</t>
  </si>
  <si>
    <t>AO PE DA ESCOLA POSTO DE SOCORO DE NHADULA</t>
  </si>
  <si>
    <t>NHANDULA</t>
  </si>
  <si>
    <t>FELISBERTO CHINANGANHA E VICTORIA CHIPO</t>
  </si>
  <si>
    <t>TABITA FELISBETO</t>
  </si>
  <si>
    <t>JOSE PERREIRA</t>
  </si>
  <si>
    <t>MOZ-SOF-MAR-08-001</t>
  </si>
  <si>
    <t>TOMS ABRAO</t>
  </si>
  <si>
    <t>THIRE NFUMO CARLITOS</t>
  </si>
  <si>
    <t>THIRE</t>
  </si>
  <si>
    <t>MARIANO AINOQUE E TENINHA</t>
  </si>
  <si>
    <t>ABEL MARIANO</t>
  </si>
  <si>
    <t>CELESTINA C. AGIBO</t>
  </si>
  <si>
    <t>MOZ-CDL-ANC-08-001</t>
  </si>
  <si>
    <t>EM FRENTE DA CASA DO ENFERMEIRO CONSTANTINO</t>
  </si>
  <si>
    <t>NANCAPATA</t>
  </si>
  <si>
    <t>JOAO SAFIEL E RENATA VICENTE</t>
  </si>
  <si>
    <t>IASMINA JOAO SAFIEL</t>
  </si>
  <si>
    <t>MUMINO M. AMISSE</t>
  </si>
  <si>
    <t>MOZ-NPL-MNP-08-001</t>
  </si>
  <si>
    <t>CS ALUA</t>
  </si>
  <si>
    <t>DO CABO MIGELE NAWIRIMO</t>
  </si>
  <si>
    <t>NAWIRIMO</t>
  </si>
  <si>
    <t>INGELE ARMANDO E LAURINDA SAVAL</t>
  </si>
  <si>
    <t>ARMANDO INGELE</t>
  </si>
  <si>
    <t>GERALDO MAQUINA</t>
  </si>
  <si>
    <t>MOZ-IBN-IBN-08-001</t>
  </si>
  <si>
    <t>CENTRO DE SAUDE URBANO</t>
  </si>
  <si>
    <t>BALANE 3</t>
  </si>
  <si>
    <t>MALANE 3</t>
  </si>
  <si>
    <t>LUCAS E ALICE</t>
  </si>
  <si>
    <t>LUSTER LUCAS</t>
  </si>
  <si>
    <t>DR RAFEL FEMER</t>
  </si>
  <si>
    <t>MOZ-MPC-CHA-08-001</t>
  </si>
  <si>
    <t>CHAMANCULO</t>
  </si>
  <si>
    <t>HG CHAMANCULO</t>
  </si>
  <si>
    <t>PROXIMO DO HOSPITAL GERAL DE CHAMANCULO</t>
  </si>
  <si>
    <t>CHAMANCULO A</t>
  </si>
  <si>
    <t>CARLOS AUGUSTO E MARTA MARCOS</t>
  </si>
  <si>
    <t>PASCOA CARLOS AUGUSTO</t>
  </si>
  <si>
    <t>MOZ-GAZ-XXD-08-003</t>
  </si>
  <si>
    <t>V. LENINE</t>
  </si>
  <si>
    <t>PETO DA CIDER MONDLANE ESTALEIRO</t>
  </si>
  <si>
    <t>NUNES MURANGA E ALBERTINA</t>
  </si>
  <si>
    <t>REGINALDO NUNES</t>
  </si>
  <si>
    <t>CANDIDA CHAVES</t>
  </si>
  <si>
    <t>MOZ-MAN-MAN-08-002</t>
  </si>
  <si>
    <t>CS 1 DE MAIO</t>
  </si>
  <si>
    <t>NHAMADJUSA, PERTO DA PARAGEM PAI DE SIMONEPASCOAL</t>
  </si>
  <si>
    <t>NHAMADJUSSA</t>
  </si>
  <si>
    <t>MELITA FERNANDO MABAVE</t>
  </si>
  <si>
    <t>CELIA SIMONE PASCOAL</t>
  </si>
  <si>
    <t>DR FLAVIO</t>
  </si>
  <si>
    <t>MOZ-ZAM-MDC-08-001</t>
  </si>
  <si>
    <t xml:space="preserve">PERTO DA ESCOLA PRIMARIA DA SIGE_x000D_
</t>
  </si>
  <si>
    <t>SIGE</t>
  </si>
  <si>
    <t>ANTONIO VILA</t>
  </si>
  <si>
    <t>BENTO ERNESTO</t>
  </si>
  <si>
    <t>MOZ-ZAM-GRE-08-001</t>
  </si>
  <si>
    <t>CS UP 10</t>
  </si>
  <si>
    <t xml:space="preserve">CHEFE DA ZONA CAMAUO._x000D_
</t>
  </si>
  <si>
    <t>MOCOCHA.</t>
  </si>
  <si>
    <t>RIBEIRO E HELENA GOMOLE</t>
  </si>
  <si>
    <t>TERCIA RIBEIRO</t>
  </si>
  <si>
    <t>LUCAS MASSUDE</t>
  </si>
  <si>
    <t>MOZ-MPP-MTL-08-001</t>
  </si>
  <si>
    <t>CHEFE Q CHICO</t>
  </si>
  <si>
    <t xml:space="preserve">ZONA VERDE Q 8_x000D_
</t>
  </si>
  <si>
    <t>ZONA VERDE Q 8</t>
  </si>
  <si>
    <t>CARLOS BANZE E ISAURA ADRIANO</t>
  </si>
  <si>
    <t>ISABEL CARLOS BANZE</t>
  </si>
  <si>
    <t>DRA FILOMENA ARMANDO</t>
  </si>
  <si>
    <t>MOZ-IBN-HMN-08-001</t>
  </si>
  <si>
    <t>PERTO DA EP1 KHUMBULA</t>
  </si>
  <si>
    <t>KHUMBULA HOMOINE</t>
  </si>
  <si>
    <t>RAFAEL ZEFANIAS E AMELIA FERNANDO</t>
  </si>
  <si>
    <t>ABIBA RAFAEL</t>
  </si>
  <si>
    <t>R. PAULO</t>
  </si>
  <si>
    <t>MOZ-SOF-CHE-08-004</t>
  </si>
  <si>
    <t>AO PÉ DA CASA DE SAPANDA - CHINDIO</t>
  </si>
  <si>
    <t>BERNEGO FELIX SIMOCO</t>
  </si>
  <si>
    <t>MOZ-IBN-IBN-08-002</t>
  </si>
  <si>
    <t>HOSPITAL PROVINCIAL</t>
  </si>
  <si>
    <t>AEROPORTO 3</t>
  </si>
  <si>
    <t>YOLANDA GASPAR</t>
  </si>
  <si>
    <t>MOZ-GAZ-CBT-08-003</t>
  </si>
  <si>
    <t>HR CHIBUTO</t>
  </si>
  <si>
    <t>MARIA MUCHANGA SECRETARIA B D.S.M</t>
  </si>
  <si>
    <t>D.S MACHEL</t>
  </si>
  <si>
    <t>GINA ANTONIO COSSA</t>
  </si>
  <si>
    <t>QUITO MILIAN MUCHANGA</t>
  </si>
  <si>
    <t>MOZ-GAZ-CBT-08-002</t>
  </si>
  <si>
    <t>HR DE CHIBUTO</t>
  </si>
  <si>
    <t>NHOCANE PERTO</t>
  </si>
  <si>
    <t>BAIRO NHOCANE</t>
  </si>
  <si>
    <t>TERESA FENIASSE</t>
  </si>
  <si>
    <t>ANIBAL LUIS</t>
  </si>
  <si>
    <t>DR ANGELICA</t>
  </si>
  <si>
    <t>MOZ-ZAM-MCB-08-001</t>
  </si>
  <si>
    <t>CS MOCUBA SEDE</t>
  </si>
  <si>
    <t>PERTO DO REGULO TANES</t>
  </si>
  <si>
    <t>16 DE JUNHO</t>
  </si>
  <si>
    <t>ARMANDO E NELIA GABRIEL</t>
  </si>
  <si>
    <t>JANETE ARMANDO</t>
  </si>
  <si>
    <t>LUCAS BACOCIO</t>
  </si>
  <si>
    <t>MOZ-ZAM-MCB-08-002</t>
  </si>
  <si>
    <t>POSTO DE SAUDE DE NADALA</t>
  </si>
  <si>
    <t>PERTO DA ESCOLA DE NADALA FALAR COM REGULO MATHELLA</t>
  </si>
  <si>
    <t>NAMAGOA</t>
  </si>
  <si>
    <t>PEDRO CHOBANTE E JULIA MANUEL</t>
  </si>
  <si>
    <t>BEATRIZ PEDRO CHIBANTE</t>
  </si>
  <si>
    <t>FELISBERTO MANUEL MESA</t>
  </si>
  <si>
    <t>MOZ-ZAM-GRE-08-002</t>
  </si>
  <si>
    <t>SC LIOMA</t>
  </si>
  <si>
    <t>NANIVACHA PACALANE</t>
  </si>
  <si>
    <t>ANGELINA E NAMATUALA</t>
  </si>
  <si>
    <t>JORDALINA FONSECA</t>
  </si>
  <si>
    <t>ADAMUGI MOMADE</t>
  </si>
  <si>
    <t>MOZ-CDL-ANC-08-002</t>
  </si>
  <si>
    <t>NKONONA</t>
  </si>
  <si>
    <t>NTUTU- ANCUABE SEDE</t>
  </si>
  <si>
    <t>BERNARDO ACISSE E  LINA CARNA</t>
  </si>
  <si>
    <t>HIQUIMA BERNARDO</t>
  </si>
  <si>
    <t>MUMINO AMISSE</t>
  </si>
  <si>
    <t>MOZ-NPL-MAL-09-002</t>
  </si>
  <si>
    <t>PS MURALELO</t>
  </si>
  <si>
    <t>MAVEIRA AVO DA CRIANCA</t>
  </si>
  <si>
    <t>NACUALI</t>
  </si>
  <si>
    <t>CARLITOS E CATARINA MAVEIRA</t>
  </si>
  <si>
    <t>TEOFILO CARLITOS</t>
  </si>
  <si>
    <t>EUGENIO LUIS</t>
  </si>
  <si>
    <t>MOZ-CDL-MDP-09-002</t>
  </si>
  <si>
    <t>H RURAL</t>
  </si>
  <si>
    <t>CASA DO PROFESSOR DOMINGOS PERTO DA BANCA SAVANA</t>
  </si>
  <si>
    <t>MUENGUE.</t>
  </si>
  <si>
    <t>DOMINGOS MANUEL</t>
  </si>
  <si>
    <t>PAULINA MANUEL</t>
  </si>
  <si>
    <t>ASSANE MUNDULAI</t>
  </si>
  <si>
    <t>MOZ-MPP-MGD-09-002</t>
  </si>
  <si>
    <t>PERTO DA CASA DE MACALAMHANE</t>
  </si>
  <si>
    <t>RICATHANE</t>
  </si>
  <si>
    <t>MAGNETE ALBERTO</t>
  </si>
  <si>
    <t>AISEC CASTIGO MOZUVANE</t>
  </si>
  <si>
    <t>HELIO CREMILDO</t>
  </si>
  <si>
    <t>MOZ-SOF-GRG-09-004</t>
  </si>
  <si>
    <t>CS PIRO</t>
  </si>
  <si>
    <t>CHEFE DA POVOACAO  NFUMO ERNESTO</t>
  </si>
  <si>
    <t>NIRO</t>
  </si>
  <si>
    <t>MATEUS E BERNADETA</t>
  </si>
  <si>
    <t>FAUSTINA MATEUS.</t>
  </si>
  <si>
    <t>DR ALBERTINO</t>
  </si>
  <si>
    <t>MOZ-IBN-JGM-09-002</t>
  </si>
  <si>
    <t>DAVID COME</t>
  </si>
  <si>
    <t xml:space="preserve">MONECO DAVID_x000D_
</t>
  </si>
  <si>
    <t>MONECO DAVID E RITA JOSE</t>
  </si>
  <si>
    <t>JOVENCIO MONECO</t>
  </si>
  <si>
    <t>MOZ-NPL-NAC-09-002</t>
  </si>
  <si>
    <t>CS NACAROA</t>
  </si>
  <si>
    <t>PROXIMO DO REGULO ACROA</t>
  </si>
  <si>
    <t>NERRERO</t>
  </si>
  <si>
    <t>ROMEU JARDE E FATIMA CEBOLA.</t>
  </si>
  <si>
    <t>EDRE DOS SANTOS</t>
  </si>
  <si>
    <t>SERGIO CAETANO</t>
  </si>
  <si>
    <t>MOZ-MPP-MTL-09-003</t>
  </si>
  <si>
    <t>PROXIMO DAS BOMBAS DA PORTAGEM</t>
  </si>
  <si>
    <t>TREVO Q 8 C 178</t>
  </si>
  <si>
    <t>GRACA RAIMUNDO</t>
  </si>
  <si>
    <t>LOPES GOMES</t>
  </si>
  <si>
    <t>JOSEFINA AFONSO MATHE</t>
  </si>
  <si>
    <t>MOZ-MAN-MAC-09-001</t>
  </si>
  <si>
    <t>MACOSSA SEDE</t>
  </si>
  <si>
    <t>PERTO DA CASA DO SR KEFACE</t>
  </si>
  <si>
    <t>ZWANGA</t>
  </si>
  <si>
    <t>SARAHI MURENDZENI E MARIA LUISA</t>
  </si>
  <si>
    <t>JOHANI SARANHI</t>
  </si>
  <si>
    <t>ATALIA FRANCISCO</t>
  </si>
  <si>
    <t>MOZ-MAN-GUR-09-003</t>
  </si>
  <si>
    <t>CS MANDIE</t>
  </si>
  <si>
    <t xml:space="preserve">EM NHAMBISSE PERTO DO REGULO CHAVE_x000D_
</t>
  </si>
  <si>
    <t>N 3</t>
  </si>
  <si>
    <t>EIFRASIA LAGO</t>
  </si>
  <si>
    <t>MANINHA ALBERTO</t>
  </si>
  <si>
    <t>SAIDE BONIFACIO</t>
  </si>
  <si>
    <t>MOZ-MAN-GUR-09-002</t>
  </si>
  <si>
    <t>EM NHAMBISSE PERTO DO REGULO CHAVE</t>
  </si>
  <si>
    <t>FELIZARDA MANDIBUZALE</t>
  </si>
  <si>
    <t>SAIDE BONIFACIO.</t>
  </si>
  <si>
    <t>MOZ-GAZ-CKE-09-002</t>
  </si>
  <si>
    <t xml:space="preserve">PERTO DA ESCOLA PRIMAARIA CHAVANHANE_x000D_
</t>
  </si>
  <si>
    <t>DJAVANHANE</t>
  </si>
  <si>
    <t>SOUSA E ALZIRA NDAGANE</t>
  </si>
  <si>
    <t>ELISA TIVANE</t>
  </si>
  <si>
    <t>ANA</t>
  </si>
  <si>
    <t>MOZ-ZAM-MDC-09-002</t>
  </si>
  <si>
    <t>CS MANEIA</t>
  </si>
  <si>
    <t>MANEIA SEDE ESTRADA QUE CVAI A MANEIA</t>
  </si>
  <si>
    <t>MANEIA</t>
  </si>
  <si>
    <t>CARVALHO IMPITA E MELIA ATUMANE</t>
  </si>
  <si>
    <t>DOMINGAS CARVALHO</t>
  </si>
  <si>
    <t>ABEL DRAIVA</t>
  </si>
  <si>
    <t>MOZ-ZAM-PBN-09-002</t>
  </si>
  <si>
    <t>CS PEBANE</t>
  </si>
  <si>
    <t>PROXIMO DA EPC DE MUGELA E DO SECRETARIO</t>
  </si>
  <si>
    <t>MUGELA</t>
  </si>
  <si>
    <t>JORGE E TAUSINA AUGUSTO</t>
  </si>
  <si>
    <t>AINADINE JORGE</t>
  </si>
  <si>
    <t>RAQUELINA ABEL</t>
  </si>
  <si>
    <t>MOZ-MPC-CHA-09-005</t>
  </si>
  <si>
    <t>CS XIPAMANINE</t>
  </si>
  <si>
    <t xml:space="preserve">PROXIMO AO IMAP_x000D_
</t>
  </si>
  <si>
    <t>XIPAMANINE</t>
  </si>
  <si>
    <t>MARTA E LUIS</t>
  </si>
  <si>
    <t>MARIAMO MARTA</t>
  </si>
  <si>
    <t>CUSTODIA</t>
  </si>
  <si>
    <t>MOZ-MPC-CHA-09-004</t>
  </si>
  <si>
    <t xml:space="preserve">CHAMANCULO_x000D_
</t>
  </si>
  <si>
    <t>ELSA MANUEL E ADELINO NHANCHENGUE</t>
  </si>
  <si>
    <t>TANIA ADELINO</t>
  </si>
  <si>
    <t>DR HELIA</t>
  </si>
  <si>
    <t>MOZ-TET-ANG-08-001</t>
  </si>
  <si>
    <t>CS ULOGUE</t>
  </si>
  <si>
    <t xml:space="preserve">SECRETARIO DO BAIRRO SENHOR FALIOTE_x000D_
</t>
  </si>
  <si>
    <t>S. MUTEMBA</t>
  </si>
  <si>
    <t>ULOGUE</t>
  </si>
  <si>
    <t>FRANCISCO E JOANA LUIS</t>
  </si>
  <si>
    <t>MARIA HELENA FRANCISCO</t>
  </si>
  <si>
    <t>ANGELO HERCULANO PRIMO</t>
  </si>
  <si>
    <t>MOZ-TET-ANG-08-002</t>
  </si>
  <si>
    <t>CS DOMUE</t>
  </si>
  <si>
    <t xml:space="preserve">MANDALA_x000D_
</t>
  </si>
  <si>
    <t>KATONDO</t>
  </si>
  <si>
    <t>SAIDE E LUCIA</t>
  </si>
  <si>
    <t>CHERIFE SAIDE</t>
  </si>
  <si>
    <t>ANGELO HERCULANO</t>
  </si>
  <si>
    <t>MOZ-TET-CTA-08-001</t>
  </si>
  <si>
    <t xml:space="preserve">KAZULA- NYAKWAWA CALAVINA_x000D_
</t>
  </si>
  <si>
    <t>CALAVINA</t>
  </si>
  <si>
    <t>FUNAILETE FAINOANE</t>
  </si>
  <si>
    <t>MARIA BENEDITO</t>
  </si>
  <si>
    <t>FIDELIO MUPEZE</t>
  </si>
  <si>
    <t>MOZ-NPL-MEM-08-001</t>
  </si>
  <si>
    <t>PS NAPILA</t>
  </si>
  <si>
    <t>CONTACTAR COM SENHOR MUAINE CAPITAO MUCHINE</t>
  </si>
  <si>
    <t>MITEMBE</t>
  </si>
  <si>
    <t>GABRIEL NICAUPA</t>
  </si>
  <si>
    <t>ENCHA PEDRO</t>
  </si>
  <si>
    <t>DR CARLITOS MANUEL</t>
  </si>
  <si>
    <t>MOZ-MAN-MAN-08-003</t>
  </si>
  <si>
    <t>PERTO DA CASA DO SR ANTONIO</t>
  </si>
  <si>
    <t>B. CENTRO</t>
  </si>
  <si>
    <t>ANTONIO MARIO E  EMILIA SEMBANE</t>
  </si>
  <si>
    <t>ISAC ANTONIO</t>
  </si>
  <si>
    <t>INGA SHANKO</t>
  </si>
  <si>
    <t>MOZ-MAN-MAN-08-004</t>
  </si>
  <si>
    <t xml:space="preserve">PERTO DA CASA DO SR MAVIRAMAN_x000D_
</t>
  </si>
  <si>
    <t>CHITUNDU/MUCOMBE</t>
  </si>
  <si>
    <t>PARAZAI E TEREZINHA</t>
  </si>
  <si>
    <t>SARA PARAZAI</t>
  </si>
  <si>
    <t>IGNA SHAKO</t>
  </si>
  <si>
    <t>MOZ-SOF-MRM-08-001</t>
  </si>
  <si>
    <t>CS CHIUTA</t>
  </si>
  <si>
    <t>BAIRRO DUARTE/ PAULO MBANFHA SECRETARIO</t>
  </si>
  <si>
    <t>CHUZA</t>
  </si>
  <si>
    <t>JULIASSE E ALFRINA</t>
  </si>
  <si>
    <t>ANTONIO JULIASSE ANTONIO</t>
  </si>
  <si>
    <t>BALAS/SARMENTO</t>
  </si>
  <si>
    <t>MOZ-CDL-PEC-08-001</t>
  </si>
  <si>
    <t>CS NATITE</t>
  </si>
  <si>
    <t xml:space="preserve">ATRAS DA RM PERTO DA FONTENARIA_x000D_
_x000D_
_x000D_
_x000D_
_x000D_
_x000D_
_x000D_
_x000D_
_x000D_
_x000D_
</t>
  </si>
  <si>
    <t>NATITE</t>
  </si>
  <si>
    <t>JABO</t>
  </si>
  <si>
    <t>SUALE JABO</t>
  </si>
  <si>
    <t>FEDA E ARMANDO</t>
  </si>
  <si>
    <t>MOZ-GAZ-BIL-08-001</t>
  </si>
  <si>
    <t>PS INCAIA</t>
  </si>
  <si>
    <t xml:space="preserve">PERTO DO SECRETARIO DO BAIRRO_x000D_
</t>
  </si>
  <si>
    <t>NHABERUANE</t>
  </si>
  <si>
    <t>CLAUDIA ALBERTO MUZIOLA</t>
  </si>
  <si>
    <t>GAUDENCIO JOSE MACIE</t>
  </si>
  <si>
    <t>KODAK MARRADO</t>
  </si>
  <si>
    <t>MOZ-SOF-BEI-08-002</t>
  </si>
  <si>
    <t>CS CHINGUSSURA</t>
  </si>
  <si>
    <t>PERTO DA ANTIGA IGREJA CATOLICA</t>
  </si>
  <si>
    <t>21UCC Q10</t>
  </si>
  <si>
    <t>ANTONIO AUGUSTO E GLORIA BAPTISTA</t>
  </si>
  <si>
    <t>CELINA ANTONIO</t>
  </si>
  <si>
    <t>ALCINA C GUANZA</t>
  </si>
  <si>
    <t>MOZ-SOF-BEI-08-001</t>
  </si>
  <si>
    <t>PERTO DA CASA DO SR CINTURAO</t>
  </si>
  <si>
    <t>22, 4CC,Q2 CASA 287</t>
  </si>
  <si>
    <t>HENRIQUES VICTORINO E MARIA DO CEU FELECIANO</t>
  </si>
  <si>
    <t>MILA HENRIQUES</t>
  </si>
  <si>
    <t>ALCINA GUANZA</t>
  </si>
  <si>
    <t>MOZ-GAZ-MJZ-08-001</t>
  </si>
  <si>
    <t>C 8 MACUACUA</t>
  </si>
  <si>
    <t>MACUACUA BAIRRO 2 KANEVE</t>
  </si>
  <si>
    <t>BAIRRO 2</t>
  </si>
  <si>
    <t>ECINETA TITOS CHAUQUE</t>
  </si>
  <si>
    <t>QIFTE MOISES MONDLANE</t>
  </si>
  <si>
    <t>DINIS SIBANDA</t>
  </si>
  <si>
    <t>MOZ-SOF-NMT-08-002</t>
  </si>
  <si>
    <t>CS DE TICA</t>
  </si>
  <si>
    <t xml:space="preserve">MOMBA PERTO DO SECRETARIO MAPINGUE_x000D_
</t>
  </si>
  <si>
    <t>MOMBA</t>
  </si>
  <si>
    <t>TICA</t>
  </si>
  <si>
    <t>MARIA JOSE</t>
  </si>
  <si>
    <t>CASTIGO PAULO</t>
  </si>
  <si>
    <t>RAFAEL GIL</t>
  </si>
  <si>
    <t>MOZ-SOF-MAR-08-002</t>
  </si>
  <si>
    <t>PS SUBUE</t>
  </si>
  <si>
    <t>NFUMO GAINOTE</t>
  </si>
  <si>
    <t>NSAUA-SUBUE</t>
  </si>
  <si>
    <t>HERCULANO GAINOTE E BELITA ARNANCA</t>
  </si>
  <si>
    <t>MBALICA HERCULANO</t>
  </si>
  <si>
    <t>PAULO SOUSA</t>
  </si>
  <si>
    <t>MOZ-SOF-BEI-08-003</t>
  </si>
  <si>
    <t>AO PÉ DO QUIOSQUE CHISSICO</t>
  </si>
  <si>
    <t>10 BAIRRO , UC,Q2</t>
  </si>
  <si>
    <t>ELIAS MACHACA E MARIA JOAQUIM</t>
  </si>
  <si>
    <t>JOHANE ELIAS</t>
  </si>
  <si>
    <t>MOZ-TET-CTA-08-003</t>
  </si>
  <si>
    <t>CSMANJE</t>
  </si>
  <si>
    <t xml:space="preserve">DAKA-NYAKWAWA ALBERTO_x000D_
</t>
  </si>
  <si>
    <t>DAKA</t>
  </si>
  <si>
    <t>JOAQUIM NOTA</t>
  </si>
  <si>
    <t>KASSELINA NOTA</t>
  </si>
  <si>
    <t>FIDELIO PEDRO MANUEL</t>
  </si>
  <si>
    <t>MOZ-TET-CTA-08-002</t>
  </si>
  <si>
    <t>CS MANJE</t>
  </si>
  <si>
    <t>DAKA MFUMO</t>
  </si>
  <si>
    <t>DAKA CRUZAMENTO</t>
  </si>
  <si>
    <t>MADALENA AISSO</t>
  </si>
  <si>
    <t>MAYSASU KENIASSE</t>
  </si>
  <si>
    <t>MOZ-TET-CTA-08-004</t>
  </si>
  <si>
    <t xml:space="preserve">DAKA NHAKWAKWA ALBERTO_x000D_
</t>
  </si>
  <si>
    <t>DACA</t>
  </si>
  <si>
    <t>MULEPHELA THEMOSS</t>
  </si>
  <si>
    <t>TOMAS ARMANDO</t>
  </si>
  <si>
    <t>BERTA ANDRE</t>
  </si>
  <si>
    <t>MOZ-SOF-CHE-08-005</t>
  </si>
  <si>
    <t>CAMPIRA PERTO DO SR FAIZO SANDE SECRETARIO DOMPARTIDO FRELIMO</t>
  </si>
  <si>
    <t>VAMPIRA</t>
  </si>
  <si>
    <t>CATULENE</t>
  </si>
  <si>
    <t>MANUEL PRUCERA E SARA LUTERIO</t>
  </si>
  <si>
    <t>BASUMA MANUEL</t>
  </si>
  <si>
    <t>MOZ-ZAM-MCB-08-003</t>
  </si>
  <si>
    <t>CS</t>
  </si>
  <si>
    <t>PERTO DO PARTIDO OU CIRCULO PERGUNTARSECRETARIO DO PARTIDO FRELIMO</t>
  </si>
  <si>
    <t>MAGOGODO</t>
  </si>
  <si>
    <t>ANTONIO MORAIS E NATALIA ESTEVES</t>
  </si>
  <si>
    <t>BELVIA ANTONIO</t>
  </si>
  <si>
    <t>FERNANDA JOAO</t>
  </si>
  <si>
    <t>MOZ-ZAM-GRE-08-003</t>
  </si>
  <si>
    <t>HDILE</t>
  </si>
  <si>
    <t>JOSE BOENE</t>
  </si>
  <si>
    <t>BETINHO FERNANDO</t>
  </si>
  <si>
    <t>MOZ-ZAM-MCB-08-004</t>
  </si>
  <si>
    <t>PERTO DA IGREJA CATOLICA DO POSTO AGRICOLA NA ETA NA CASA DO SR FRANCISCO MAGULA</t>
  </si>
  <si>
    <t>SAMORA MACHEL</t>
  </si>
  <si>
    <t>MACUBA</t>
  </si>
  <si>
    <t>FRANCISCO MAGULA E HELENA ERNESTO</t>
  </si>
  <si>
    <t>MADINA FRANCISCO</t>
  </si>
  <si>
    <t>FEELISBERTO MANUEL</t>
  </si>
  <si>
    <t>MOZ-TET-ANG-08-003</t>
  </si>
  <si>
    <t>LIDER COMUNITARIO BONIFACIO</t>
  </si>
  <si>
    <t>LAMBWE-AZIWANGA</t>
  </si>
  <si>
    <t>ZACARIA E SARA</t>
  </si>
  <si>
    <t>INOCENCIO ALONE</t>
  </si>
  <si>
    <t>BENTO AUGUSTO</t>
  </si>
  <si>
    <t>MOZ-TET-MRV-08-003</t>
  </si>
  <si>
    <t>CS MAROEIRA</t>
  </si>
  <si>
    <t xml:space="preserve">MAROEIRA SEDE_x000D_
</t>
  </si>
  <si>
    <t>MAROEIRA SEDE</t>
  </si>
  <si>
    <t>JAIROSSE</t>
  </si>
  <si>
    <t>JOAQUIM JAIROSSE</t>
  </si>
  <si>
    <t>ALBERTINO JOSE</t>
  </si>
  <si>
    <t>MOZ-TET-MRV-08-002</t>
  </si>
  <si>
    <t>CS FINGOE</t>
  </si>
  <si>
    <t>NHATALU</t>
  </si>
  <si>
    <t>KEPASSE JHON</t>
  </si>
  <si>
    <t>KUZA KHEPASSE</t>
  </si>
  <si>
    <t>MOZ-TET-MRV-08-001</t>
  </si>
  <si>
    <t>BAIRRO JOSINA MACHEL</t>
  </si>
  <si>
    <t>TOMAS JOSE</t>
  </si>
  <si>
    <t>MOZ-MPP-MTT-08-001</t>
  </si>
  <si>
    <t>MATUTUINE</t>
  </si>
  <si>
    <t>CS MATUTUINE</t>
  </si>
  <si>
    <t>PERTO DO CS</t>
  </si>
  <si>
    <t>BELA VISTA</t>
  </si>
  <si>
    <t>ANA LOPES</t>
  </si>
  <si>
    <t>ADEMAR AUGUSTO JOSE</t>
  </si>
  <si>
    <t>EDGAR MATEU</t>
  </si>
  <si>
    <t>MOZ-CDL-NAN-08-001</t>
  </si>
  <si>
    <t>CS NANGADE</t>
  </si>
  <si>
    <t>ALDEIA ROMMA</t>
  </si>
  <si>
    <t>ROMMA</t>
  </si>
  <si>
    <t>ALBERTO TADEU E MARIA CORNRLIO</t>
  </si>
  <si>
    <t>ANDRE TADEU</t>
  </si>
  <si>
    <t>ASSANE PV MNDULAI</t>
  </si>
  <si>
    <t>MOZ-ZAM-NMR-08-001</t>
  </si>
  <si>
    <t>NAPATA- MUAQUINA</t>
  </si>
  <si>
    <t>NAPATA</t>
  </si>
  <si>
    <t>ROSALINA ANTONIO</t>
  </si>
  <si>
    <t>CRISTOVAO CHAULIM</t>
  </si>
  <si>
    <t>NURO AMADE</t>
  </si>
  <si>
    <t>MOZ-ZAM-MLG-08-001</t>
  </si>
  <si>
    <t xml:space="preserve">PROXIMO DO MERCADO_x000D_
</t>
  </si>
  <si>
    <t>CHIUNGANHAMO</t>
  </si>
  <si>
    <t>AMBROSIO</t>
  </si>
  <si>
    <t>ALBERTO AMBROSIO</t>
  </si>
  <si>
    <t>MOZ-MPC-MAV-08-001</t>
  </si>
  <si>
    <t>HGM</t>
  </si>
  <si>
    <t>MAVALANE SABRINA</t>
  </si>
  <si>
    <t>JOSE ERNESTO E JAQUELINA ALFREDO</t>
  </si>
  <si>
    <t>TANDY JOSE</t>
  </si>
  <si>
    <t>MOZ-ZAM-GLE-08-001</t>
  </si>
  <si>
    <t>CAIANE</t>
  </si>
  <si>
    <t>PROXIMO DA ESCOLA DE CAIANE</t>
  </si>
  <si>
    <t>DANIEL MATEUS</t>
  </si>
  <si>
    <t>ELCONA DANIEL</t>
  </si>
  <si>
    <t>VIRGILIO</t>
  </si>
  <si>
    <t>MOZ-MAN-BAR-08-001</t>
  </si>
  <si>
    <t>HRC</t>
  </si>
  <si>
    <t>PERTO DA AGRICOM</t>
  </si>
  <si>
    <t>7 DE ABRIL</t>
  </si>
  <si>
    <t>BEUTI HAWAD</t>
  </si>
  <si>
    <t>ANA HAWAD</t>
  </si>
  <si>
    <t>JOAQUIM MALAMEIRO</t>
  </si>
  <si>
    <t>MOZ-ZAM-MCB-08-005</t>
  </si>
  <si>
    <t>CS MOCUBA</t>
  </si>
  <si>
    <t>ANTES DE CHEGAR NO SENHOR MULUNZA</t>
  </si>
  <si>
    <t>CFM</t>
  </si>
  <si>
    <t>INELDA MARIO</t>
  </si>
  <si>
    <t>FELISBERTO MANUEL</t>
  </si>
  <si>
    <t>MOZ-TET-CFD-08-001</t>
  </si>
  <si>
    <t>CS CHIFUNDE</t>
  </si>
  <si>
    <t>CALICA- NYACUWA MARIO</t>
  </si>
  <si>
    <t>CALICA</t>
  </si>
  <si>
    <t>FATIMA LAPULANE</t>
  </si>
  <si>
    <t>VIOLA VICTOR</t>
  </si>
  <si>
    <t>ISAC JOSE</t>
  </si>
  <si>
    <t>MOZ-SOF-DND-08-001</t>
  </si>
  <si>
    <t>CSDONDO</t>
  </si>
  <si>
    <t xml:space="preserve">BAIRRO MATADOOURO, PERTO DA CASA DO SECRETARIO MIQUITAIO_x000D_
</t>
  </si>
  <si>
    <t>NHAMAWABO DONDO</t>
  </si>
  <si>
    <t>ANGOSTINHO JOSE E REGINA GONSALVES</t>
  </si>
  <si>
    <t>JOSE AGOSTINHO</t>
  </si>
  <si>
    <t>ALCINA CRISTINA</t>
  </si>
  <si>
    <t>MOZ-SOF-BEI-08-004</t>
  </si>
  <si>
    <t>CS MACURUNGO</t>
  </si>
  <si>
    <t>BAIRRO BAMBU AO PE DA IGREJA ASSEMBLEIA DE DEUS</t>
  </si>
  <si>
    <t>SETIMO BAIRRO</t>
  </si>
  <si>
    <t>MANUEL JOSE E SARITA COIMBRA</t>
  </si>
  <si>
    <t>JORGE MANUEL</t>
  </si>
  <si>
    <t>MOZ-ZAM-MDC-08-002</t>
  </si>
  <si>
    <t>MAGANJA DE COSTA</t>
  </si>
  <si>
    <t xml:space="preserve">MODURRUNE PERTO DA CAPELA_x000D_
</t>
  </si>
  <si>
    <t>MUDURRUNE</t>
  </si>
  <si>
    <t>TOMAS MARIO E JUDITE LAZARO</t>
  </si>
  <si>
    <t>EDILSON TOMAS</t>
  </si>
  <si>
    <t>ZACARIAS FERNANDO</t>
  </si>
  <si>
    <t>MOZ-ZAM-PBN-08-001</t>
  </si>
  <si>
    <t xml:space="preserve">AO PE DA ESCOLA E DA MESQUITA_x000D_
</t>
  </si>
  <si>
    <t>MURROTEIA</t>
  </si>
  <si>
    <t>FATIMA JULIO E EUGENIO MCARVALHO</t>
  </si>
  <si>
    <t>CHAQUINA EUGENIO</t>
  </si>
  <si>
    <t>RAQUELINA MALATE</t>
  </si>
  <si>
    <t>MOZ-MAN-GDL-08-001</t>
  </si>
  <si>
    <t>HD GONDOLA</t>
  </si>
  <si>
    <t xml:space="preserve">AO PE DO MATADOURO OFICINA DE AVIBELA_x000D_
</t>
  </si>
  <si>
    <t>AMOS MASCAREBHA</t>
  </si>
  <si>
    <t>SONIA AMOS</t>
  </si>
  <si>
    <t>D HOMORE</t>
  </si>
  <si>
    <t>MOZ-NPL-MOM-08-001</t>
  </si>
  <si>
    <t>CS LANDE</t>
  </si>
  <si>
    <t>PERTO DA ESCOLA DE TOPWITO</t>
  </si>
  <si>
    <t>TOPWITO</t>
  </si>
  <si>
    <t>ANTONIO MASNUEL E MADALENA</t>
  </si>
  <si>
    <t>ISSUFO ANTONIO</t>
  </si>
  <si>
    <t>JOAQUIM MATABICHO</t>
  </si>
  <si>
    <t>MOZ-GAZ-XXC-08-001</t>
  </si>
  <si>
    <t>CS CIDADE DE XX</t>
  </si>
  <si>
    <t>DESCE NA ANTIGA BOCARIA VAI AO LADO DIREITO PERTO DA TIA HELIA</t>
  </si>
  <si>
    <t>ANTONIETA ANTONIO E PAIVA CARLOS</t>
  </si>
  <si>
    <t>MERCIO PAIVA DA CONCEICAO</t>
  </si>
  <si>
    <t>OCTAVIO DOS SANTOS</t>
  </si>
  <si>
    <t>MOZ-SOF-BEI-08-005</t>
  </si>
  <si>
    <t>CS PONTA GEA</t>
  </si>
  <si>
    <t>AO PE DA ESTOFARIA CHIPANGARA NA ENTRADA QUE VAI AO MERCADO</t>
  </si>
  <si>
    <t>2 BAIRRO CHIPANGARRA</t>
  </si>
  <si>
    <t>AGNALDO PEREIRA E MELISSA ANTONIO</t>
  </si>
  <si>
    <t>BENEDITO AGOSTINHO</t>
  </si>
  <si>
    <t>ALBINO MACAPARE</t>
  </si>
  <si>
    <t>MOZ-IBN-IRM-08-001</t>
  </si>
  <si>
    <t>CHICOROA ZONA COMERCIAL</t>
  </si>
  <si>
    <t>NHANICOHE</t>
  </si>
  <si>
    <t>VERONICA DAVID</t>
  </si>
  <si>
    <t>AGUINALDO LEONARDO</t>
  </si>
  <si>
    <t>ALBERTO SIMAO</t>
  </si>
  <si>
    <t>MOZ-TET-MAG-08-001</t>
  </si>
  <si>
    <t>CS DAQUE</t>
  </si>
  <si>
    <t xml:space="preserve">CASA DO SR PEDRO_x000D_
</t>
  </si>
  <si>
    <t>DAQUE SEDE</t>
  </si>
  <si>
    <t>JOANINHA MALINDI</t>
  </si>
  <si>
    <t>VITEDZERUPIA</t>
  </si>
  <si>
    <t>MOZ-TET-TEC-08-001</t>
  </si>
  <si>
    <t>CS 4</t>
  </si>
  <si>
    <t>CASA DA DONA MAILA INES DO ROSARIO</t>
  </si>
  <si>
    <t>FRANCISCO MANYANGA</t>
  </si>
  <si>
    <t>ADELINO LUIS</t>
  </si>
  <si>
    <t>INES ADELINO</t>
  </si>
  <si>
    <t>EDUARDO LOURENCO</t>
  </si>
  <si>
    <t>MOZ-TET-ANG-08-004</t>
  </si>
  <si>
    <t xml:space="preserve">LIDER WILSON_x000D_
</t>
  </si>
  <si>
    <t>WILSON</t>
  </si>
  <si>
    <t>MALASSE E AIDA</t>
  </si>
  <si>
    <t>EFERO ERNESTO</t>
  </si>
  <si>
    <t>MOZ-TET-TSA-08-001</t>
  </si>
  <si>
    <t>CS CHINVANO</t>
  </si>
  <si>
    <t>NSALANDZI-LIDER GUIRITSANI PERTO DA PONTE</t>
  </si>
  <si>
    <t>NSALANDZI</t>
  </si>
  <si>
    <t>SAMISSONE E LUISA</t>
  </si>
  <si>
    <t>MALQUITONE SAMISSONE</t>
  </si>
  <si>
    <t>MOZ-ZAM-MRB-08-001</t>
  </si>
  <si>
    <t>PINDA</t>
  </si>
  <si>
    <t>CONTACTAR COM PARTEIRA TRADICIONAL</t>
  </si>
  <si>
    <t>GERA C</t>
  </si>
  <si>
    <t>PINTO E EUGENIA ANTONIO</t>
  </si>
  <si>
    <t>NHAMACOSSE PINTO</t>
  </si>
  <si>
    <t>SERGIO ARMANDO</t>
  </si>
  <si>
    <t>MOZ-CDL-PEC-08-002</t>
  </si>
  <si>
    <t>PERTO DA</t>
  </si>
  <si>
    <t>NATITE Q 1 CASA 1</t>
  </si>
  <si>
    <t>PINTANE</t>
  </si>
  <si>
    <t>NELSON PITANE</t>
  </si>
  <si>
    <t>DR IMPASSO</t>
  </si>
  <si>
    <t>MOZ-IBN-PND-08-001</t>
  </si>
  <si>
    <t>MARLINA AUGUSTO MACUACUA</t>
  </si>
  <si>
    <t>MARLINA AUGUSTO</t>
  </si>
  <si>
    <t>MOZ-TET-ANG-08-005</t>
  </si>
  <si>
    <t>AO LADO DA FARMACIA ULONGUE</t>
  </si>
  <si>
    <t>EMILIA DAUSSE</t>
  </si>
  <si>
    <t>ENURA GERONIMO</t>
  </si>
  <si>
    <t>SONIA DEOLINDO</t>
  </si>
  <si>
    <t>BENTO JOSE AUGUSTO</t>
  </si>
  <si>
    <t>MOZ-MPP-MGD-08-002</t>
  </si>
  <si>
    <t>BAIRRO DA VILA PROXCIMO DO HOSPITAL</t>
  </si>
  <si>
    <t>FERNANDO SITOE</t>
  </si>
  <si>
    <t>AMERICO SITOE</t>
  </si>
  <si>
    <t>MILTON</t>
  </si>
  <si>
    <t>MOZ-ZAM-ALM-08-001</t>
  </si>
  <si>
    <t>CS MUTALA</t>
  </si>
  <si>
    <t xml:space="preserve">SECRETARIO ESTEVAO JOSE_x000D_
</t>
  </si>
  <si>
    <t>NACOS NAZINE</t>
  </si>
  <si>
    <t>TARZANE E ISABEL</t>
  </si>
  <si>
    <t>NELO TARZANE</t>
  </si>
  <si>
    <t>MOZ-ZAM-MLG-08-002</t>
  </si>
  <si>
    <t>CS MULOMBO</t>
  </si>
  <si>
    <t>MULOMBO ALDEIA DE MUHELA AO PE DO REGULO MPENI</t>
  </si>
  <si>
    <t>MUHELA-MULOMBO</t>
  </si>
  <si>
    <t>FERNANDO COLOVICO E MARIA</t>
  </si>
  <si>
    <t>ISMAEL FERNANDO</t>
  </si>
  <si>
    <t>DOMINGOS SILVEIRO</t>
  </si>
  <si>
    <t>MOZ-MPC-MAV-08-002</t>
  </si>
  <si>
    <t xml:space="preserve">Q 31 MAPULENE_x000D_
</t>
  </si>
  <si>
    <t>RICARDO SAMBO E VICTORIA MATUSSE</t>
  </si>
  <si>
    <t>EFRAIME RICARDO SAMBO</t>
  </si>
  <si>
    <t>MOZ-ZAM-CHI-08-001</t>
  </si>
  <si>
    <t>CS MACUANE</t>
  </si>
  <si>
    <t>PERTO DO SECRETARIO BRASIL DE NHAMATAMANGA</t>
  </si>
  <si>
    <t>NHAMATAMANGA</t>
  </si>
  <si>
    <t>MONTEIRO E ALBERTA</t>
  </si>
  <si>
    <t>ANA MONTEIRO DA COSTA</t>
  </si>
  <si>
    <t>JOSE CUMUCA</t>
  </si>
  <si>
    <t>MOZ-ZAM-GRE-08-004</t>
  </si>
  <si>
    <t>HRG</t>
  </si>
  <si>
    <t>SR NATXAIA</t>
  </si>
  <si>
    <t>MACARUENE</t>
  </si>
  <si>
    <t>JORGINA ROSARIO/FONSECA PAULO</t>
  </si>
  <si>
    <t>NILSA FONSECA</t>
  </si>
  <si>
    <t>JANANTATHA</t>
  </si>
  <si>
    <t>MOZ-ZAM-MCB-08-006</t>
  </si>
  <si>
    <t>PERTO DA CASA DO SR EVARISTO</t>
  </si>
  <si>
    <t>FRANCISCO YARRUMA/ANGELINA ANTONIO</t>
  </si>
  <si>
    <t>FIEL FRANCISCO</t>
  </si>
  <si>
    <t>MOZ-ZAM-NCR-08-001</t>
  </si>
  <si>
    <t>CS MUGUBIA</t>
  </si>
  <si>
    <t>PROFESSOR EVARISTO</t>
  </si>
  <si>
    <t>BATELA MULOLE</t>
  </si>
  <si>
    <t>EVARISTO BASILIO/ROSITA BATERIA</t>
  </si>
  <si>
    <t>CASSIMO EVARISTO</t>
  </si>
  <si>
    <t>SAIDE JAMAL</t>
  </si>
  <si>
    <t>MOZ-ZAM-NCD-08-001</t>
  </si>
  <si>
    <t>LICUAR MESQUITA CENTRAL</t>
  </si>
  <si>
    <t>TONITO/ESPERANCA</t>
  </si>
  <si>
    <t>BONITA TONITO</t>
  </si>
  <si>
    <t>JOAQUIM LAUTER RAZAO</t>
  </si>
  <si>
    <t>MOZ-CDL-PEC-08-003</t>
  </si>
  <si>
    <t>PERTO DO SR ARDUNA</t>
  </si>
  <si>
    <t>MUXARA</t>
  </si>
  <si>
    <t>MARIANO ANGELO/CHEHATE</t>
  </si>
  <si>
    <t>PILINA CHEHATE</t>
  </si>
  <si>
    <t>MOZ-MPP-NMC-08-001</t>
  </si>
  <si>
    <t>EPC MUGUEDJO</t>
  </si>
  <si>
    <t>BAIRRO CATARINA</t>
  </si>
  <si>
    <t>CLARA JOSE MABUI</t>
  </si>
  <si>
    <t>SERGIO ANTONIO</t>
  </si>
  <si>
    <t>ISSUFO JUMA ALY</t>
  </si>
  <si>
    <t>MOZ-SOF-MAR-08-003</t>
  </si>
  <si>
    <t>CS SENGA-SENGA</t>
  </si>
  <si>
    <t>CASA DO REGULO WANCHITE</t>
  </si>
  <si>
    <t>WANCHITE</t>
  </si>
  <si>
    <t>ARMANDO ERISSONE/MARIAZELITA DENDJA</t>
  </si>
  <si>
    <t>BONELA ARMANDO</t>
  </si>
  <si>
    <t>PAULO A.J.DE SOUSA</t>
  </si>
  <si>
    <t>MOZ-SOF-BEI-08-006</t>
  </si>
  <si>
    <t>PROXIMO DA 7 ESQUADRA</t>
  </si>
  <si>
    <t>16B,UCA Q3</t>
  </si>
  <si>
    <t>BAIRA</t>
  </si>
  <si>
    <t>LOURENCO TUALUFO/AMELIA RICARDO</t>
  </si>
  <si>
    <t>ANTONIO LOURENCO</t>
  </si>
  <si>
    <t>MOZ-SOF-BEI-08-007</t>
  </si>
  <si>
    <t>CHINGUSSURA CAMINHO DO HOSPITAL</t>
  </si>
  <si>
    <t>15B,UCB,Q5</t>
  </si>
  <si>
    <t>JOSE PENDUCA/ANTONIA JOIA</t>
  </si>
  <si>
    <t>ZERECA JOSE</t>
  </si>
  <si>
    <t>MOZ-NPL-MOG-08-001</t>
  </si>
  <si>
    <t>MONGICUAL</t>
  </si>
  <si>
    <t>CS LIUPO</t>
  </si>
  <si>
    <t>CELULA A JULINE</t>
  </si>
  <si>
    <t>MELOJA</t>
  </si>
  <si>
    <t>ROBERTO/ALZIRA RAFAEL</t>
  </si>
  <si>
    <t>DIONICIA ROBERTO</t>
  </si>
  <si>
    <t>JOAQUIM A. MATABICHO</t>
  </si>
  <si>
    <t>MOZ-ZAM-NCD-08-002</t>
  </si>
  <si>
    <t xml:space="preserve">MUCELO NVO 5 BAIRRO_x000D_
</t>
  </si>
  <si>
    <t>MUCELO NOVO</t>
  </si>
  <si>
    <t>NELSON E MAULIDA LEITAO</t>
  </si>
  <si>
    <t>LAURINDO NELSON</t>
  </si>
  <si>
    <t>CECILIA CANIVETE</t>
  </si>
  <si>
    <t>MOZ-ZAM-MDC-08-003</t>
  </si>
  <si>
    <t xml:space="preserve">PERTO DA ESCOLA DE NHAFUBA AO LADO DA CASA DO PROF VICENTE_x000D_
</t>
  </si>
  <si>
    <t>NHAFUBA</t>
  </si>
  <si>
    <t>ZAQUEU ELIAS E AMELIA COSTA</t>
  </si>
  <si>
    <t>ESMENIO ZAQUEU</t>
  </si>
  <si>
    <t>TIAGO ALEXANDRE</t>
  </si>
  <si>
    <t>MOZ-GAZ-XXC-08-002</t>
  </si>
  <si>
    <t>HP DE XAIXAI</t>
  </si>
  <si>
    <t xml:space="preserve">CHINGUINE PERTO DA CASA DO SR JOAQUIM_x000D_
</t>
  </si>
  <si>
    <t>ANTONIO SUALE E FLAVIA MARTA</t>
  </si>
  <si>
    <t>ASSIMA ANTONIO SUALE</t>
  </si>
  <si>
    <t>MARIA DA GRACA</t>
  </si>
  <si>
    <t>MOZ-TET-CBA-08-001</t>
  </si>
  <si>
    <t>HR SONGO</t>
  </si>
  <si>
    <t>BAIRRO JULIS NHERERE.</t>
  </si>
  <si>
    <t>JULIS NHERERE</t>
  </si>
  <si>
    <t>SONGO</t>
  </si>
  <si>
    <t>NADIA FABIAO</t>
  </si>
  <si>
    <t>AMARILDO AGOSTINHO</t>
  </si>
  <si>
    <t>MOZ-TET-TSA-08-002</t>
  </si>
  <si>
    <t>CS TSANGANO</t>
  </si>
  <si>
    <t>NTULA</t>
  </si>
  <si>
    <t>ERUBE PIASSE</t>
  </si>
  <si>
    <t>MARIA ISAC</t>
  </si>
  <si>
    <t>BRIGIDA BILA</t>
  </si>
  <si>
    <t>MOZ-TET-TSA-08-003</t>
  </si>
  <si>
    <t>CAUZUZI.</t>
  </si>
  <si>
    <t>CAUZUZI</t>
  </si>
  <si>
    <t>LUCIA PAULO</t>
  </si>
  <si>
    <t>CRISTINA TITOS</t>
  </si>
  <si>
    <t>BERNARDETE SIMAO</t>
  </si>
  <si>
    <t>MOZ-TET-TSA-08-004</t>
  </si>
  <si>
    <t>CS MACONJE</t>
  </si>
  <si>
    <t>MACONJE</t>
  </si>
  <si>
    <t>MACOJE</t>
  </si>
  <si>
    <t>FLORA NTALI</t>
  </si>
  <si>
    <t>LINECI NTALI</t>
  </si>
  <si>
    <t>MOZ-TET-TSA-08-005</t>
  </si>
  <si>
    <t>CS TSANGANO.</t>
  </si>
  <si>
    <t>_x000D_
DZINGUIRIZA</t>
  </si>
  <si>
    <t>DZINGUIRIZA</t>
  </si>
  <si>
    <t>WAINETE CHAONAINE</t>
  </si>
  <si>
    <t>ENECITE FILIPE</t>
  </si>
  <si>
    <t>MOZ-NSS-SAN-08-001</t>
  </si>
  <si>
    <t>SANGA</t>
  </si>
  <si>
    <t>CS DE NASENHENGE</t>
  </si>
  <si>
    <t>PERTO DO REGULO</t>
  </si>
  <si>
    <t>CHIUO</t>
  </si>
  <si>
    <t>CHAIBO IASSINE E AMINA AMIMO</t>
  </si>
  <si>
    <t>OMAR CHAIBO</t>
  </si>
  <si>
    <t>FOCAS CASIANO</t>
  </si>
  <si>
    <t>MOZ-NSS-MRP-08-001</t>
  </si>
  <si>
    <t>MARRUPA</t>
  </si>
  <si>
    <t>CS NUNGO</t>
  </si>
  <si>
    <t>MIROTE PROXIMO DO REGULO NATULI</t>
  </si>
  <si>
    <t>MIRROTE</t>
  </si>
  <si>
    <t>PATRICIO ERNESTO E CLEMENTINA</t>
  </si>
  <si>
    <t>DINHO PATRICIO</t>
  </si>
  <si>
    <t>ANTONIO R</t>
  </si>
  <si>
    <t>MOZ-MPP-NMC-08-002</t>
  </si>
  <si>
    <t>NAVO BAIRRO DOS PROFESSORES PERTO DA ELECTRICIDADE</t>
  </si>
  <si>
    <t>25 DE JUNHO</t>
  </si>
  <si>
    <t>MARIAMO BABI</t>
  </si>
  <si>
    <t>AQUIMA BUSSINE</t>
  </si>
  <si>
    <t>RUI OLIVEIRA</t>
  </si>
  <si>
    <t>MOZ-GAZ-XXC-08-003</t>
  </si>
  <si>
    <t>CS MARIEN NGUABI</t>
  </si>
  <si>
    <t>UNIDADE1 QUARTEIRÃOG</t>
  </si>
  <si>
    <t>PEDRO BILA E GLÓRIA FRANCISCO</t>
  </si>
  <si>
    <t>PINTO PEDRO BILA</t>
  </si>
  <si>
    <t>MOZ-NSS-MDB-08-001</t>
  </si>
  <si>
    <t>CS DE MITANDE</t>
  </si>
  <si>
    <t>SR JOSÉ INOQUE PRÓXIMO DA IGREJA ENVAGELISTA</t>
  </si>
  <si>
    <t>MEPAPAIA</t>
  </si>
  <si>
    <t>MITANDE</t>
  </si>
  <si>
    <t>ILDA JOSE</t>
  </si>
  <si>
    <t>ARLETE JOSÉ INOQUE</t>
  </si>
  <si>
    <t>HORÁCIO VIAGE</t>
  </si>
  <si>
    <t>MOZ-SOF-BEI-08-008</t>
  </si>
  <si>
    <t>PERTO DO MERCADO DA MUNHAVA</t>
  </si>
  <si>
    <t>12a</t>
  </si>
  <si>
    <t>BAIRA CITY</t>
  </si>
  <si>
    <t>SILVANO MANUEL/ADELINA FRANCISCO</t>
  </si>
  <si>
    <t>EDUARDO FRANCISCO</t>
  </si>
  <si>
    <t>DR MIGUEL</t>
  </si>
  <si>
    <t>MOZ-MPP-MRR-08-001</t>
  </si>
  <si>
    <t>CS MUNEMO</t>
  </si>
  <si>
    <t>QUARTEIRÃO4 CASA N.112</t>
  </si>
  <si>
    <t>MUNEMO</t>
  </si>
  <si>
    <t>JOAQUIM ANTÓNIO/ENERCINA JOSÉ</t>
  </si>
  <si>
    <t>CARLA JOAQUIM MACOPE</t>
  </si>
  <si>
    <t>JOSEFA CHUQUELA</t>
  </si>
  <si>
    <t>MOZ-ZAM-MPI-08-001</t>
  </si>
  <si>
    <t>PERTO DO RÉGULO CONHO</t>
  </si>
  <si>
    <t>CONHO</t>
  </si>
  <si>
    <t>MÁRIO/LÚCIA</t>
  </si>
  <si>
    <t>LUCAS MÁRIO</t>
  </si>
  <si>
    <t>ABDALA CARLOS MOMADE</t>
  </si>
  <si>
    <t>MOZ-MPP-MGD-08-001</t>
  </si>
  <si>
    <t>CS MAGUDE</t>
  </si>
  <si>
    <t>PERTO DA CASA DO CHEFE DO QUARTEIRAO</t>
  </si>
  <si>
    <t>TIMANGUENE</t>
  </si>
  <si>
    <t>LURDES CARLOS TEMBE</t>
  </si>
  <si>
    <t>FINOCA ALBASINE</t>
  </si>
  <si>
    <t>MOZ-SOF-BEI-09-001</t>
  </si>
  <si>
    <t>CS SOMOTEX</t>
  </si>
  <si>
    <t>PERTO DO BAR TOZÉ</t>
  </si>
  <si>
    <t>15 BAIRRO UCB Q5 CASA 613</t>
  </si>
  <si>
    <t>KARIMO/BENIGLA</t>
  </si>
  <si>
    <t>DANILO ABDUL KARIMO</t>
  </si>
  <si>
    <t>ALBINO MAPACARE</t>
  </si>
  <si>
    <t>MOZ-SOF-BEI-09-003</t>
  </si>
  <si>
    <t>MUNHAVA</t>
  </si>
  <si>
    <t xml:space="preserve">PERTO DA ESCOLA DE MUNHAVA_x000D_
</t>
  </si>
  <si>
    <t>MUNHAVA MATOPE</t>
  </si>
  <si>
    <t>JOANA</t>
  </si>
  <si>
    <t>INES ANTONIO</t>
  </si>
  <si>
    <t>MARGARIDA CUNA</t>
  </si>
  <si>
    <t>MOZ-ZAM-MPI-09-002</t>
  </si>
  <si>
    <t xml:space="preserve">PERTO DO REGULO MARRUNA_x000D_
</t>
  </si>
  <si>
    <t>ALBINO E ANA ANTONIO</t>
  </si>
  <si>
    <t>DORCA ALBINO</t>
  </si>
  <si>
    <t>ABDALA CARLOS</t>
  </si>
  <si>
    <t>MOZ-ZAM-NCR-09-001</t>
  </si>
  <si>
    <t>CS MAGUBIA</t>
  </si>
  <si>
    <t xml:space="preserve">BATELA AO PE DO LIDER RAMOS_x000D_
</t>
  </si>
  <si>
    <t>BATELA</t>
  </si>
  <si>
    <t>FRANCISCO E ANTONIA</t>
  </si>
  <si>
    <t>BETAGIO FRANCISCO</t>
  </si>
  <si>
    <t>MOZ-ZAM-MLG-09-001</t>
  </si>
  <si>
    <t>VULALO</t>
  </si>
  <si>
    <t>PERTO DA CASA DO FALECIDO REGULO CHIRINGE</t>
  </si>
  <si>
    <t>CHIRINGUE</t>
  </si>
  <si>
    <t>BRAITON MARCOS</t>
  </si>
  <si>
    <t>AGOSTINHO MARCOS</t>
  </si>
  <si>
    <t>DOMINGOS SILVINO</t>
  </si>
  <si>
    <t>MOZ-MAN-GDL-09-001</t>
  </si>
  <si>
    <t>CS AMATONGAS</t>
  </si>
  <si>
    <t xml:space="preserve">FAMILIA VASCO AO PE DO SR CHICO_x000D_
_x000D_
</t>
  </si>
  <si>
    <t>VASCO TOMAS</t>
  </si>
  <si>
    <t>GILDA VASCO</t>
  </si>
  <si>
    <t>GILBERTO ARMINDO</t>
  </si>
  <si>
    <t>MOZ-MAN-SSG-09-001</t>
  </si>
  <si>
    <t>CS RUTANDA</t>
  </si>
  <si>
    <t>PERGUNTAR CASA BERAUDE</t>
  </si>
  <si>
    <t>RUTANDA</t>
  </si>
  <si>
    <t>JOHN MUTADA</t>
  </si>
  <si>
    <t>RUMBIZAI TOMBERAI</t>
  </si>
  <si>
    <t>DR RASSUL</t>
  </si>
  <si>
    <t>MOZ-MAN-SSG-09-002</t>
  </si>
  <si>
    <t>CS DOMBE</t>
  </si>
  <si>
    <t xml:space="preserve">ZONA CAMARRONGA EM CASA DA DONA MUCHENHANE_x000D_
</t>
  </si>
  <si>
    <t>CAMARONGA</t>
  </si>
  <si>
    <t>WILLIAM E ENECE</t>
  </si>
  <si>
    <t>SECAI WILLIAM</t>
  </si>
  <si>
    <t>ANASTANCIO MACHANE</t>
  </si>
  <si>
    <t>MOZ-ZAM-LUG-08-001</t>
  </si>
  <si>
    <t>PERTO DA IGREJA DE NAMBELANE</t>
  </si>
  <si>
    <t>MUSSENGANE</t>
  </si>
  <si>
    <t>LAZARO ARMANDO</t>
  </si>
  <si>
    <t>AVELINO LAZARO</t>
  </si>
  <si>
    <t>LUCAS  LUIS</t>
  </si>
  <si>
    <t>MOZ-ZAM-MCB-08-007</t>
  </si>
  <si>
    <t>CS P AGRICOLA</t>
  </si>
  <si>
    <t>PERTO DA MOAGEM DE UM MUENHE</t>
  </si>
  <si>
    <t>ROSA PEREIRA E HILARIO VIEGAS</t>
  </si>
  <si>
    <t>VIVI HILARIO</t>
  </si>
  <si>
    <t>FELISBERTO MAN</t>
  </si>
  <si>
    <t>MOZ-ZAM-MPI-08-002</t>
  </si>
  <si>
    <t>8 DE MARCO</t>
  </si>
  <si>
    <t>MOCHA</t>
  </si>
  <si>
    <t>LUIS</t>
  </si>
  <si>
    <t>SARA LUIS</t>
  </si>
  <si>
    <t>MOZ-ZAM-NCD-08-003</t>
  </si>
  <si>
    <t>MAGODONO CASA DO FALECIDO NDALEMA</t>
  </si>
  <si>
    <t>MAGODONO</t>
  </si>
  <si>
    <t>JOAO E CASTELINA</t>
  </si>
  <si>
    <t>ACACIO JOAO</t>
  </si>
  <si>
    <t>JOAQUIM RAZAO</t>
  </si>
  <si>
    <t>MOZ-ZAM-MPI-08-003</t>
  </si>
  <si>
    <t>LUA-LUA</t>
  </si>
  <si>
    <t xml:space="preserve">LUA-LUA CONTACTAR COM PONTO FOCAL DE MOPEIA_x000D_
</t>
  </si>
  <si>
    <t>FELISMINO E RITA</t>
  </si>
  <si>
    <t>MUCONDINA FELISMINO</t>
  </si>
  <si>
    <t>LANGA CHUMBO</t>
  </si>
  <si>
    <t>MOZ-MAN-MAC-08-001</t>
  </si>
  <si>
    <t>MUSSANGADZI</t>
  </si>
  <si>
    <t xml:space="preserve">PROCURAR SR JOSE NZONDO_x000D_
</t>
  </si>
  <si>
    <t>MUSSANGADZE SEDE</t>
  </si>
  <si>
    <t>AMINHA VIRA MAO</t>
  </si>
  <si>
    <t>PUE JOSE NZONDO</t>
  </si>
  <si>
    <t>AZEVENDO SIMANGO</t>
  </si>
  <si>
    <t>MOZ-MPP-MRR-08-002</t>
  </si>
  <si>
    <t>CS MARRACUENE</t>
  </si>
  <si>
    <t>INTANKA Q 27 CASA N 30 PERTO DA ESCOLA PRIMARIA 24 DE JULHO</t>
  </si>
  <si>
    <t>INTAKA</t>
  </si>
  <si>
    <t>ANDRE FERNANDO E NA SEQUICO</t>
  </si>
  <si>
    <t>SIMIAO ANDRE</t>
  </si>
  <si>
    <t>ANA MACHAIEIE</t>
  </si>
  <si>
    <t>MOZ-ZAM-MPI-09-001</t>
  </si>
  <si>
    <t>MOCHA PERTO DO SR ALBANO</t>
  </si>
  <si>
    <t>MANUEL SARIFO E ZELIA</t>
  </si>
  <si>
    <t>JOAO MANUEL</t>
  </si>
  <si>
    <t>MOZ-ZAM-INH-09-001</t>
  </si>
  <si>
    <t>INHASUNGE</t>
  </si>
  <si>
    <t>CONTACTAR COM O SR COMPELO</t>
  </si>
  <si>
    <t>BAIRRO SEDE</t>
  </si>
  <si>
    <t>LUCIANO SECRETARIO E TELMA</t>
  </si>
  <si>
    <t>CLARINDA LUCIANO</t>
  </si>
  <si>
    <t>ORLANDO CAMPELO</t>
  </si>
  <si>
    <t>MOZ-MPP-MBA-09-001</t>
  </si>
  <si>
    <t>MOAMBA</t>
  </si>
  <si>
    <t>CS MOAMBA</t>
  </si>
  <si>
    <t>_x000D_
BAIRRO LIVIVINE MOAMBA SEDE</t>
  </si>
  <si>
    <t>LIVIVINE</t>
  </si>
  <si>
    <t>ROSTALINA RAIMUNDO</t>
  </si>
  <si>
    <t>RONANDO ADELINO</t>
  </si>
  <si>
    <t>DIONISIO COSTA</t>
  </si>
  <si>
    <t>MOZ-NSS-NGA-08-001</t>
  </si>
  <si>
    <t>CS NGAUMA</t>
  </si>
  <si>
    <t>PERTO DA USANITARIA SRA DAIDE</t>
  </si>
  <si>
    <t>CHE-ZELEMANI</t>
  </si>
  <si>
    <t>ILONE ADAMO E MAISSALATO SAIDE</t>
  </si>
  <si>
    <t>HAWA ILONE</t>
  </si>
  <si>
    <t>ARCANGELO AMUSSALA</t>
  </si>
  <si>
    <t>MOZ-NSS-LIC-09-001</t>
  </si>
  <si>
    <t>CIDADE DE LICHINGA</t>
  </si>
  <si>
    <t>CS CHIMAULA</t>
  </si>
  <si>
    <t>MESAQUITA DO FALECIDO RACHIDE</t>
  </si>
  <si>
    <t>CHIMAULA</t>
  </si>
  <si>
    <t>LICHINGA</t>
  </si>
  <si>
    <t>ANDISSON E HAWA ALI</t>
  </si>
  <si>
    <t>JOAO  ANDISSON</t>
  </si>
  <si>
    <t>ANTONIO CUTIBERTO</t>
  </si>
  <si>
    <t>MOZ-CDL-MDP-09-001</t>
  </si>
  <si>
    <t>HP MOCIMBOA DA PRAIA</t>
  </si>
  <si>
    <t>NA CASA DO SR JUMA SAIDE DA SAUDE</t>
  </si>
  <si>
    <t>BAIRRO UNIDADE</t>
  </si>
  <si>
    <t>MINRAGE ABDALA</t>
  </si>
  <si>
    <t>ATIJA MIRAGE</t>
  </si>
  <si>
    <t>AUGUSTO LUSNE</t>
  </si>
  <si>
    <t>MOZ-GAZ-XXD-09-001</t>
  </si>
  <si>
    <t>BUNGANE</t>
  </si>
  <si>
    <t>BAIRRO 3 PERTO DO MERCADO</t>
  </si>
  <si>
    <t>BAIRRO 3 BUNGANE</t>
  </si>
  <si>
    <t>LUCAS WATE/FILOMENA TCHOVE</t>
  </si>
  <si>
    <t>DOLMEQUE LUCAS WATE</t>
  </si>
  <si>
    <t>LOUSADA NUVUNGA</t>
  </si>
  <si>
    <t>MOZ-MPC-CHA-09-001</t>
  </si>
  <si>
    <t>CS CHAMANCULO</t>
  </si>
  <si>
    <t>PARAGEM DO MERCADO PREDIO TOTAL</t>
  </si>
  <si>
    <t>MALANGA</t>
  </si>
  <si>
    <t>CARLOS MOIANA E BATIJA ABDUL</t>
  </si>
  <si>
    <t>SHEILA CARLOS</t>
  </si>
  <si>
    <t>MOZ-ZAM-ILE-09-001</t>
  </si>
  <si>
    <t>POSTO S TEBO</t>
  </si>
  <si>
    <t>AO PE DA MOAGEM</t>
  </si>
  <si>
    <t>MUPARRAMA</t>
  </si>
  <si>
    <t>DIOGO ALFAIATE</t>
  </si>
  <si>
    <t>LURDES DIOGO</t>
  </si>
  <si>
    <t>ABEL DRAVANE</t>
  </si>
  <si>
    <t>MOZ-GAZ-XXC-09-001</t>
  </si>
  <si>
    <t>NA TERMINAL DE CHAPA DE M.NGOBI</t>
  </si>
  <si>
    <t>NELMA MANUEL ZAVALA</t>
  </si>
  <si>
    <t>ZARINA CASSAMO</t>
  </si>
  <si>
    <t>MOZ-MPP-MGD-09-001</t>
  </si>
  <si>
    <t>RH XINAVANE</t>
  </si>
  <si>
    <t>BOBI PERTO DA CASA DO SR ZINHALE</t>
  </si>
  <si>
    <t>BOBI</t>
  </si>
  <si>
    <t>ADRIANO E TRISTEZA DIMANDE</t>
  </si>
  <si>
    <t>ANSELMO ADRIANO MAMANE</t>
  </si>
  <si>
    <t>MOZ-NSS-NGA-09-001</t>
  </si>
  <si>
    <t>CS MASSANGULO</t>
  </si>
  <si>
    <t>PERTO DA CASA DA MATRONA</t>
  </si>
  <si>
    <t>CHECAMESE</t>
  </si>
  <si>
    <t>CRISSEN HADO</t>
  </si>
  <si>
    <t>SICATE CAISSE</t>
  </si>
  <si>
    <t>EZEQUIEL MARIO</t>
  </si>
  <si>
    <t>MOZ-NSS-MUE-09-001</t>
  </si>
  <si>
    <t>MUEMBE</t>
  </si>
  <si>
    <t>CHUANJOTA</t>
  </si>
  <si>
    <t>CHUANJOTA 2 CASA DEPOIS DA MOAGEIRA</t>
  </si>
  <si>
    <t>RITA CANDULO</t>
  </si>
  <si>
    <t>DAMACIO JOANÍCIO</t>
  </si>
  <si>
    <t>FELIZARDO RAISSE</t>
  </si>
  <si>
    <t>MOZ-NSS-MAJ-09-001</t>
  </si>
  <si>
    <t>MAJUNE</t>
  </si>
  <si>
    <t>MECUALO</t>
  </si>
  <si>
    <t xml:space="preserve">PERTO DO REGULO LOCHUSSEE_x000D_
</t>
  </si>
  <si>
    <t>LOCHESSE</t>
  </si>
  <si>
    <t>SAIDE NQUEPO</t>
  </si>
  <si>
    <t>NITA SAIDE</t>
  </si>
  <si>
    <t>MATIAS ZAMBEZE</t>
  </si>
  <si>
    <t>MOZ-SOF-BEI-09-002</t>
  </si>
  <si>
    <t>CHINGUSSURA</t>
  </si>
  <si>
    <t>NA POLICIA DEPOS DA IGREJA E ESCOLINHA</t>
  </si>
  <si>
    <t>VILA MASSANE 16 BAIRO Q 3</t>
  </si>
  <si>
    <t>RUI E CELESTINA</t>
  </si>
  <si>
    <t>JOSE RUI</t>
  </si>
  <si>
    <t>MOZ-ZAM-MRB-08-002</t>
  </si>
  <si>
    <t xml:space="preserve">ZONA TRINTA_x000D_
</t>
  </si>
  <si>
    <t>PISSO</t>
  </si>
  <si>
    <t>ABDUL JOAQUIM E JACINTA</t>
  </si>
  <si>
    <t>GRACA ABDUL</t>
  </si>
  <si>
    <t>PITA E EUGENIO</t>
  </si>
  <si>
    <t>MOZ-ZAM-QEL-08-001</t>
  </si>
  <si>
    <t>CS MICAJUINE</t>
  </si>
  <si>
    <t>VERONICA ABUDO FISIOTERAPIA</t>
  </si>
  <si>
    <t>FLORESTA</t>
  </si>
  <si>
    <t>CONRANDO E HELENA</t>
  </si>
  <si>
    <t>WILSON CONRANDO.</t>
  </si>
  <si>
    <t>FELIZARDO CHAMBAR</t>
  </si>
  <si>
    <t>MOZ-ZAM-GRE-08-007</t>
  </si>
  <si>
    <t>CRUMARIA</t>
  </si>
  <si>
    <t>SERGIO BIAPINHO</t>
  </si>
  <si>
    <t>PAPAITO LUIS</t>
  </si>
  <si>
    <t>ADAMUGE MAMADE</t>
  </si>
  <si>
    <t>MOZ-ZAM-GRE-08-006</t>
  </si>
  <si>
    <t>MAURO</t>
  </si>
  <si>
    <t>MATILDE SOZINHO</t>
  </si>
  <si>
    <t>JAIME ORLANDO</t>
  </si>
  <si>
    <t>MOZ-ZAM-QEL-08-002</t>
  </si>
  <si>
    <t>SECRETARIO RAUL</t>
  </si>
  <si>
    <t>JANEIRO</t>
  </si>
  <si>
    <t>BETINHO E DE SUZANA</t>
  </si>
  <si>
    <t>CARLITO BETINHO</t>
  </si>
  <si>
    <t>NAVAZ BEN</t>
  </si>
  <si>
    <t>MOZ-ZAM-GRE-08-005</t>
  </si>
  <si>
    <t>HR GURUE</t>
  </si>
  <si>
    <t xml:space="preserve">PERTO DA BARAGEM_x000D_
</t>
  </si>
  <si>
    <t>MONEIRA</t>
  </si>
  <si>
    <t>MORTONE SAINA VIRGILIO</t>
  </si>
  <si>
    <t>INOCENCIA MORTONE</t>
  </si>
  <si>
    <t>MOZ-MPP-MTL-09-001</t>
  </si>
  <si>
    <t>CS DE BEDENE</t>
  </si>
  <si>
    <t>MACHAVA BEDENE</t>
  </si>
  <si>
    <t>MACHAVA</t>
  </si>
  <si>
    <t>BENEDITO ANTONIO E RITA AMERICO</t>
  </si>
  <si>
    <t>ADELAIDE BENEDITO</t>
  </si>
  <si>
    <t>DRA PAULA</t>
  </si>
  <si>
    <t>MOZ-SOF-MAR-09-001</t>
  </si>
  <si>
    <t>MAFUMO BOLA_x000D_
AO PE DO QUARTEL DA PIR</t>
  </si>
  <si>
    <t>SARA FRANCISCO E ALBERTO MAINATO</t>
  </si>
  <si>
    <t>CHICA ALBERTO MAINATO</t>
  </si>
  <si>
    <t>PAULO DE SOUSA</t>
  </si>
  <si>
    <t>MOZ-MPC-JMA-09-001</t>
  </si>
  <si>
    <t>CS JOSE MACAMO</t>
  </si>
  <si>
    <t>CELULA 1 PROXIMA DA VOVO</t>
  </si>
  <si>
    <t>LUIS CABRAL</t>
  </si>
  <si>
    <t>MARIO COSSA E ADRIANA</t>
  </si>
  <si>
    <t>VIRGINIA COSSA</t>
  </si>
  <si>
    <t>MOZ-ZAM-QEL-09-002</t>
  </si>
  <si>
    <t>CS 17 DE SETEMBRO</t>
  </si>
  <si>
    <t>BAIRRO SANTANGUA Q 160</t>
  </si>
  <si>
    <t>SANTAGUA</t>
  </si>
  <si>
    <t>NETO E LILA ARTUR</t>
  </si>
  <si>
    <t>JHON NETO</t>
  </si>
  <si>
    <t>MARIA DA COINCEICAO LOBO</t>
  </si>
  <si>
    <t>MOZ-ZAM-QEL-09-001</t>
  </si>
  <si>
    <t>CS 7 DE SETEMBRO</t>
  </si>
  <si>
    <t xml:space="preserve">NA ESCOLA DA MUNHAUA_x000D_
</t>
  </si>
  <si>
    <t>MANHAUA</t>
  </si>
  <si>
    <t>DOMINGOS E DADINHA</t>
  </si>
  <si>
    <t>MARCELO DOMINGOS</t>
  </si>
  <si>
    <t>ALBERTO M. COTA</t>
  </si>
  <si>
    <t>MOZ-ZAM-GRE-09-001</t>
  </si>
  <si>
    <t>CS INVINHA</t>
  </si>
  <si>
    <t>AO PE DA ESCOLA SECUNDARIA DE INVINHA</t>
  </si>
  <si>
    <t>UMUUA</t>
  </si>
  <si>
    <t>RONDINHA JOAO</t>
  </si>
  <si>
    <t>DIUSA ARMANDO</t>
  </si>
  <si>
    <t>JERONIMO FRANCISCO</t>
  </si>
  <si>
    <t>MOZ-ZAM-NCD-09-001</t>
  </si>
  <si>
    <t>BAIIRO BORROR CASA DO SR POLICARPO</t>
  </si>
  <si>
    <t>BAIRRO BORROR</t>
  </si>
  <si>
    <t>HORACIO SALAZAR E JOANA AMERICO</t>
  </si>
  <si>
    <t>PIODOSO HORACIO</t>
  </si>
  <si>
    <t>MOZ-NSS-MAJ-09-002</t>
  </si>
  <si>
    <t>CS MALANGA</t>
  </si>
  <si>
    <t xml:space="preserve">MUCULUNGO_x000D_
MUCULUNGO_x000D_
_x000D_
_x000D_
</t>
  </si>
  <si>
    <t>MUCULUNGU</t>
  </si>
  <si>
    <t>MUCULUNGA</t>
  </si>
  <si>
    <t>SAIDE ASSUMANE E JOSSEFA RACHIDE</t>
  </si>
  <si>
    <t>CHAMIUMA JOSSEFA</t>
  </si>
  <si>
    <t>JORGE JANUARIO</t>
  </si>
  <si>
    <t>MOZ-MPC-MAV-09-001</t>
  </si>
  <si>
    <t>CS 1 JUNHO</t>
  </si>
  <si>
    <t xml:space="preserve">LINHA FERREA, BARRACA NAMBURETE_x000D_
</t>
  </si>
  <si>
    <t>BAIRO FERROVIARIO</t>
  </si>
  <si>
    <t>MAPUTO CITY</t>
  </si>
  <si>
    <t>IANTONIO SABONETE</t>
  </si>
  <si>
    <t>ISABEL ANTONIO SABONETE</t>
  </si>
  <si>
    <t>XAVIER JUNIOR</t>
  </si>
  <si>
    <t>MOZ-SOF-BEI-09-004</t>
  </si>
  <si>
    <t>CE NHACONJHO</t>
  </si>
  <si>
    <t>AUTO-ESTRADA DIREITA DEPOIS DA ENTRADA DO  NHACONJHO</t>
  </si>
  <si>
    <t>18 BAIRRO MANGA</t>
  </si>
  <si>
    <t>BEIRA CITY</t>
  </si>
  <si>
    <t>SUMINE E GRACA</t>
  </si>
  <si>
    <t>OMAR SUMINE</t>
  </si>
  <si>
    <t>ENFERMEIRA MARGARIDA CUNATE</t>
  </si>
  <si>
    <t>MOZ-ZAM-ILE-09-002</t>
  </si>
  <si>
    <t>CS MUELAMA</t>
  </si>
  <si>
    <t xml:space="preserve">_x000D_
</t>
  </si>
  <si>
    <t>ELOPE</t>
  </si>
  <si>
    <t>ALBINO E AUGUSTA</t>
  </si>
  <si>
    <t>BEATRIZ ALBINO</t>
  </si>
  <si>
    <t>GABRIEL PEDRO</t>
  </si>
  <si>
    <t>MOZ-NSS-LIC-09-002</t>
  </si>
  <si>
    <t>P SAUDE BANDEZE</t>
  </si>
  <si>
    <t xml:space="preserve">PERTO DO REGULO LUENGA_x000D_
</t>
  </si>
  <si>
    <t>NKAPI</t>
  </si>
  <si>
    <t>JAFAR CASIMO E FATIMA ZUBER</t>
  </si>
  <si>
    <t>CASSIMO JAFAR</t>
  </si>
  <si>
    <t>MOZ-MAN-MCZ-09-001</t>
  </si>
  <si>
    <t>MACONE 1 SAVE ESTRADA PRINCIPAL SAVE SEDE</t>
  </si>
  <si>
    <t>MACONE SAVE SEDE</t>
  </si>
  <si>
    <t>CHANESSA E SOFIA</t>
  </si>
  <si>
    <t>DJINE CHANESSA</t>
  </si>
  <si>
    <t>SERGIO ERNESTO</t>
  </si>
  <si>
    <t>MOZ-ZAM-LUG-09-002</t>
  </si>
  <si>
    <t>CS LUGELA</t>
  </si>
  <si>
    <t xml:space="preserve">PROJECTO A_x000D_
</t>
  </si>
  <si>
    <t>PROJECTO A</t>
  </si>
  <si>
    <t>HILARIO OSCAR</t>
  </si>
  <si>
    <t>GRACIETE HILARIO</t>
  </si>
  <si>
    <t>TEC LUCAS</t>
  </si>
  <si>
    <t>MOZ-ZAM-LUG-09-001</t>
  </si>
  <si>
    <t>NAPONE</t>
  </si>
  <si>
    <t>LURDES CIMENTA</t>
  </si>
  <si>
    <t>MERCIA ALCIDE</t>
  </si>
  <si>
    <t>MOZ-MAN-GDL-09-002</t>
  </si>
  <si>
    <t>VIVE PROXIMO DA CAS DO ENFERMEIRO FERNANDO</t>
  </si>
  <si>
    <t>BAIRRO EDUARDO MONDLANE</t>
  </si>
  <si>
    <t>JOSE AFONSO E FINESA MARARACHA</t>
  </si>
  <si>
    <t>AMELIA JOSE</t>
  </si>
  <si>
    <t>MANUEL BELCHORE</t>
  </si>
  <si>
    <t>MOZ-SOF-CHE-09-001</t>
  </si>
  <si>
    <t>JANI ENTRADA DA ESCOLA. PROXIMO DO SR LORINGUE</t>
  </si>
  <si>
    <t>JANI</t>
  </si>
  <si>
    <t>BELINHA E TOME</t>
  </si>
  <si>
    <t>LUTI TOME MARIO</t>
  </si>
  <si>
    <t>RAFAEL JOAO TANDA</t>
  </si>
  <si>
    <t>MOZ-NSS-NGA-09-002</t>
  </si>
  <si>
    <t>CS CHISSIMBIRE</t>
  </si>
  <si>
    <t>AV PE DA MESQUITA</t>
  </si>
  <si>
    <t>MBUNGO.</t>
  </si>
  <si>
    <t>MATEMBA JO E ESSINATE SEQUEIA</t>
  </si>
  <si>
    <t>MUSSA DOMINGOS</t>
  </si>
  <si>
    <t>JOAO VICENTE/EZEQUIEL</t>
  </si>
  <si>
    <t>MOZ-NPL-MEM-09-001</t>
  </si>
  <si>
    <t>CS NAMAACA</t>
  </si>
  <si>
    <t>CHILAPANE</t>
  </si>
  <si>
    <t>DANIEL E ANITA</t>
  </si>
  <si>
    <t>MARIO DANIEL</t>
  </si>
  <si>
    <t>TEXEIRA ALBERTO</t>
  </si>
  <si>
    <t>MOZ-SOF-GRG-09-001</t>
  </si>
  <si>
    <t>FAMILIA CONHECIDA PELO ENFERMEIRO CHEFE DO CENTRO DE SAÚDE</t>
  </si>
  <si>
    <t>PUNGUE SEDE</t>
  </si>
  <si>
    <t>CASSIANO E ARGENTINA MENESES</t>
  </si>
  <si>
    <t>FANITA CASTEANO CELESTINO</t>
  </si>
  <si>
    <t>MOZ-SOF-CHE-09-002</t>
  </si>
  <si>
    <t>CS CHEMBA SEDE</t>
  </si>
  <si>
    <t>NO REGULADO DE NDANGORADOSOS PROXIMO MAINATO</t>
  </si>
  <si>
    <t>NDAGO/RAPOSO</t>
  </si>
  <si>
    <t>MELITA JOJO E RAMIN HALE</t>
  </si>
  <si>
    <t>SALUCO RAMIN</t>
  </si>
  <si>
    <t>EVARISTO</t>
  </si>
  <si>
    <t>MOZ-ZAM-MPI-09-003</t>
  </si>
  <si>
    <t>H D MOPEIA</t>
  </si>
  <si>
    <t xml:space="preserve">NHALUPANDA AO PE DO AGENTE DE SERVICO_x000D_
</t>
  </si>
  <si>
    <t>NHALUPANDA</t>
  </si>
  <si>
    <t>ANA JOSE E JOSE ARAUJO</t>
  </si>
  <si>
    <t>JOAO JOSE</t>
  </si>
  <si>
    <t>MOZ-ZAM-NMR-09-001</t>
  </si>
  <si>
    <t xml:space="preserve">PERTO DO DUMBANENGUE_x000D_
</t>
  </si>
  <si>
    <t>B CENTRAL</t>
  </si>
  <si>
    <t>MATEUS FABIAO E AIDA SITOE</t>
  </si>
  <si>
    <t>CHAULANA MATEUS</t>
  </si>
  <si>
    <t>NURO JURSI AMABI</t>
  </si>
  <si>
    <t>MOZ-ZAM-GRE-09-003</t>
  </si>
  <si>
    <t>CS MAJIUA</t>
  </si>
  <si>
    <t xml:space="preserve">SECRETARIO OU ADJUNTO DE MUAGIUA_x000D_
</t>
  </si>
  <si>
    <t>COCOVERA</t>
  </si>
  <si>
    <t>MARIO LAPSON E LINDA AUGUSTO</t>
  </si>
  <si>
    <t>VERONICA MARIO</t>
  </si>
  <si>
    <t>MOZ-ZAM-ALM-09-001</t>
  </si>
  <si>
    <t>CS MUGUA</t>
  </si>
  <si>
    <t>PERTO DO CEMITERIO MACA, NA IGREJA CATOLICA</t>
  </si>
  <si>
    <t>MUGANA</t>
  </si>
  <si>
    <t>ABEL BAPTISTA E ARLINDA ERNESTO</t>
  </si>
  <si>
    <t>ISAC ABEL</t>
  </si>
  <si>
    <t>MOZ-MAN-MAN-09-001</t>
  </si>
  <si>
    <t>cs vanduzi</t>
  </si>
  <si>
    <t>PROCURARCASA DO LIDER DANIEL DE BELAUSE- VANDUZI</t>
  </si>
  <si>
    <t>BELAUSE VANDUZI</t>
  </si>
  <si>
    <t>GUSTAVO MADUERE E JOANINHA JEREMIAS</t>
  </si>
  <si>
    <t>ADELIA GUSTAVO</t>
  </si>
  <si>
    <t>DR MANUEL CATA</t>
  </si>
  <si>
    <t>MOZ-MAN-MAN-09-002</t>
  </si>
  <si>
    <t>CS MESSICA</t>
  </si>
  <si>
    <t>BAIRRO MANICA PERTO DA MOAGEM DO SR PAULO</t>
  </si>
  <si>
    <t>BAIRRO MANICA</t>
  </si>
  <si>
    <t>EVA RAFAEL</t>
  </si>
  <si>
    <t>JAUNTO CHEPADE.</t>
  </si>
  <si>
    <t>MOZ-MAN-BAR-09-002</t>
  </si>
  <si>
    <t>CS DE NHAPASSA</t>
  </si>
  <si>
    <t>NA IGREJALINO PERGUNTAR PELO SR CUEDZA TEMBO</t>
  </si>
  <si>
    <t>NHAMPASSA BR CAGONE</t>
  </si>
  <si>
    <t>ALBERTO E ROSINHA CUEZA TEMBO</t>
  </si>
  <si>
    <t>DINHA ALBERTO</t>
  </si>
  <si>
    <t>JOAQUIM L.L MACANEIRO</t>
  </si>
  <si>
    <t>MOZ-MAN-MAN-09-003</t>
  </si>
  <si>
    <t>CS PENHALONGA</t>
  </si>
  <si>
    <t xml:space="preserve">MACUDU PERTO DA ESCOLA_x000D_
</t>
  </si>
  <si>
    <t>MAILA MACUDU</t>
  </si>
  <si>
    <t>CHINHANGA E MARIA</t>
  </si>
  <si>
    <t>CABORE CHINHANGA</t>
  </si>
  <si>
    <t>DRA INGA SHAKO</t>
  </si>
  <si>
    <t>MOZ-MAN-BAR-09-001</t>
  </si>
  <si>
    <t>H R C</t>
  </si>
  <si>
    <t>NA IGREJA PENTECOSTE PERGUNTAR PELO PASTOR iSMAEL</t>
  </si>
  <si>
    <t>JESSE ISMAEL</t>
  </si>
  <si>
    <t>MOZ-NSS-NIP-09-001</t>
  </si>
  <si>
    <t>TAMICA, PERTO DA ESCOLA E PERTO DA CASA AGRARIA</t>
  </si>
  <si>
    <t>TARUCA</t>
  </si>
  <si>
    <t>CASSIEL AGOSTINHO E ROSITA INACIO</t>
  </si>
  <si>
    <t>CARMON CASSIEL</t>
  </si>
  <si>
    <t>ALANE JORGE</t>
  </si>
  <si>
    <t>MOZ-SOF-CHE-09-003</t>
  </si>
  <si>
    <t xml:space="preserve">SAPHANDA MATHOPE- NSAVA PERTO DO SR MARTINHO_x000D_
</t>
  </si>
  <si>
    <t>NSANA</t>
  </si>
  <si>
    <t>PATREQUE E FLORA</t>
  </si>
  <si>
    <t>INACIO PATREQUE SARACUCHEPA</t>
  </si>
  <si>
    <t>MOZ-NSS-LIC-09-003</t>
  </si>
  <si>
    <t>NAMACULA</t>
  </si>
  <si>
    <t>CASSIMO ODALA E ILDARABISSUNE</t>
  </si>
  <si>
    <t>WAITE CASSIMO</t>
  </si>
  <si>
    <t>CARLOS AMADE</t>
  </si>
  <si>
    <t>MOZ-NSS-MCA-09-001</t>
  </si>
  <si>
    <t>MECANHELAS</t>
  </si>
  <si>
    <t>NAMOCHE PROXIMO DA ULTIMA PONTE PARA ENTRE LAGOS</t>
  </si>
  <si>
    <t>NAMOCHA</t>
  </si>
  <si>
    <t>MATEUS BASILIO E CARLINDA ROBEN</t>
  </si>
  <si>
    <t>ADELICA MATEUS</t>
  </si>
  <si>
    <t>CARLOS COAMBA</t>
  </si>
  <si>
    <t>MOZ-NSS-MCA-09-002</t>
  </si>
  <si>
    <t>POST DE SAUDE SALES</t>
  </si>
  <si>
    <t>PERTO DA IGREJA CATOLICA DE MUNHEUE</t>
  </si>
  <si>
    <t>MUNHEUE</t>
  </si>
  <si>
    <t>ESTEVAO MUNHEUE E GLORIA MARIO</t>
  </si>
  <si>
    <t>ANGENITA ESTEVAO</t>
  </si>
  <si>
    <t>PADRE DE MAPENHERA</t>
  </si>
  <si>
    <t>MOZ-NSS-MCA-09-003</t>
  </si>
  <si>
    <t>CARONGA</t>
  </si>
  <si>
    <t xml:space="preserve">PROXIMO DA LOJA DO SR MASSETE_x000D_
</t>
  </si>
  <si>
    <t>CHEGUERA</t>
  </si>
  <si>
    <t>HOSTEN ESTEVASOM E ROSALINA SHAIBO</t>
  </si>
  <si>
    <t>SORTE HOSTEN</t>
  </si>
  <si>
    <t>CARLOS CIOAMBA</t>
  </si>
  <si>
    <t>MOZ-SOF-BEI-09-005</t>
  </si>
  <si>
    <t>HCB</t>
  </si>
  <si>
    <t>PALMEIRAS 1 NO MERCADO QUE VAI A VCM 4 CASA</t>
  </si>
  <si>
    <t>2 BAIRRO</t>
  </si>
  <si>
    <t>LUIS FERNANDO E AQUIMO CARIMO</t>
  </si>
  <si>
    <t>ROSITA LUIS</t>
  </si>
  <si>
    <t>MIGUEL ALFANETE LINO</t>
  </si>
  <si>
    <t>MOZ-SOF-CAI-09-001</t>
  </si>
  <si>
    <t>REASSENTAMENTO NHACAJIJE PERTO DA MOAGEM</t>
  </si>
  <si>
    <t>NHACAJIJE</t>
  </si>
  <si>
    <t>CELESTINI AMERICO E ANA PAULA</t>
  </si>
  <si>
    <t>NELITO CELESTINO</t>
  </si>
  <si>
    <t>JOKER ALBINO BOCA</t>
  </si>
  <si>
    <t>MOZ-MPC-MAV-09-002</t>
  </si>
  <si>
    <t xml:space="preserve">PERTO DO CIRCULO DO MAX B_x000D_
</t>
  </si>
  <si>
    <t>MAXAQUENE B</t>
  </si>
  <si>
    <t>ANTONIO JUNIOR E ISABEL SAMUEL</t>
  </si>
  <si>
    <t>SALOMAO PARAQUE</t>
  </si>
  <si>
    <t>ACTIVISTA</t>
  </si>
  <si>
    <t>MOZ-IBN-JGM-09-001</t>
  </si>
  <si>
    <t>CS JANGAMO</t>
  </si>
  <si>
    <t>PERTO DA ESCOLA PRIMARIA DE MADONZA</t>
  </si>
  <si>
    <t>MADONZA</t>
  </si>
  <si>
    <t>GONSALVES JOAQUIM E RAQUEL GUIUNGUANE</t>
  </si>
  <si>
    <t>NELSON GONSALVES</t>
  </si>
  <si>
    <t>MILINAU PENUL</t>
  </si>
  <si>
    <t>MOZ-NPL-MGV-09-001</t>
  </si>
  <si>
    <t>CS NANHUPO RIO</t>
  </si>
  <si>
    <t>REGULO EUSEBIO</t>
  </si>
  <si>
    <t>LUAZE</t>
  </si>
  <si>
    <t>DAMASSO E ANGELINA</t>
  </si>
  <si>
    <t>ISABEL ERNESTO</t>
  </si>
  <si>
    <t>BERNARDO ZECA</t>
  </si>
  <si>
    <t>MOZ-NPL-MGV-09-002</t>
  </si>
  <si>
    <t>CS N RIO</t>
  </si>
  <si>
    <t>N/RIO LUAZE</t>
  </si>
  <si>
    <t>FILOMENA</t>
  </si>
  <si>
    <t>OLIVIA BERNARDO</t>
  </si>
  <si>
    <t>MOZ-NPL-MBR-09-001</t>
  </si>
  <si>
    <t>CS NAMINA</t>
  </si>
  <si>
    <t>EPC DE NERERE 1 CASA AO LADO DIREITO</t>
  </si>
  <si>
    <t>POVOADO DE NERERE</t>
  </si>
  <si>
    <t>MANUEL DOS SANTOS E JULIETA FRANCISCO</t>
  </si>
  <si>
    <t>HERMINIA DOS SANTOS</t>
  </si>
  <si>
    <t>FRANCISCO MUTATA</t>
  </si>
  <si>
    <t>MOZ-NPL-MEM-09-002</t>
  </si>
  <si>
    <t>PS MANGANE</t>
  </si>
  <si>
    <t>PEPELE ANTONIO</t>
  </si>
  <si>
    <t>MANGANE</t>
  </si>
  <si>
    <t>MELOBIA E FATIMA MOMADE</t>
  </si>
  <si>
    <t>AMEDE MELOBIA</t>
  </si>
  <si>
    <t>ARCINA ALBERTO</t>
  </si>
  <si>
    <t>MOZ-NPL-ILH-09-001</t>
  </si>
  <si>
    <t>ILHA DE MOCAMBIQUE</t>
  </si>
  <si>
    <t>CS ILHA DE MOCAMBIQUE</t>
  </si>
  <si>
    <t>ILHA DE MOCAMBIQUE, BAEEMO LIDIMA</t>
  </si>
  <si>
    <t>LITINE</t>
  </si>
  <si>
    <t>ESSIMELA E LUIS JOAQUIM</t>
  </si>
  <si>
    <t>FATIMA ESSSIMELA</t>
  </si>
  <si>
    <t>MOZ-NPL-MCT-09-001</t>
  </si>
  <si>
    <t>CS IMALA</t>
  </si>
  <si>
    <t xml:space="preserve">MOAGEM DO SR CARLITOS IMALA_x000D_
</t>
  </si>
  <si>
    <t>B HOSPITAL</t>
  </si>
  <si>
    <t>AUGUSTO EUGENIO</t>
  </si>
  <si>
    <t>CLARA AUGUSTO</t>
  </si>
  <si>
    <t>JOSE MARIANO MARTINHO</t>
  </si>
  <si>
    <t>MOZ-NPL-MOM-09-002</t>
  </si>
  <si>
    <t>LALANE</t>
  </si>
  <si>
    <t>LUIS  E ANGELINA DIAS</t>
  </si>
  <si>
    <t>VIVALDO LUIS</t>
  </si>
  <si>
    <t>MOZ-NPL-NPC-09-001</t>
  </si>
  <si>
    <t>HG DE MARERE</t>
  </si>
  <si>
    <t xml:space="preserve">ESC PRIMARIA NAMICOPO B CONTACTAR COM ALUNOS BETI E ARMANDO_x000D_
</t>
  </si>
  <si>
    <t>NAMICOPO B</t>
  </si>
  <si>
    <t>AMINA FRANCISCO</t>
  </si>
  <si>
    <t>TERESINHA ARMANDO</t>
  </si>
  <si>
    <t>MARIO ALI E VASCO JUNIOR</t>
  </si>
  <si>
    <t>MOZ-NPL-MEC-09-001</t>
  </si>
  <si>
    <t>CS MECONTA</t>
  </si>
  <si>
    <t xml:space="preserve">PERTO DO SECRETARIO EUSEBIO HALALE_x000D_
</t>
  </si>
  <si>
    <t>NEMARA</t>
  </si>
  <si>
    <t>VIERA CHACRA E MUAZIZA ARMANDO</t>
  </si>
  <si>
    <t>ROSA VIERA</t>
  </si>
  <si>
    <t>LEONEL A NEVES</t>
  </si>
  <si>
    <t>MOZ-NPL-MAL-09-001</t>
  </si>
  <si>
    <t>CS MALEMA</t>
  </si>
  <si>
    <t>PERTO DA ESCOLA EPC ENTRE RIOS</t>
  </si>
  <si>
    <t>NPENECA</t>
  </si>
  <si>
    <t>MADALENA ALBANO E FAUSTINO DANIEL</t>
  </si>
  <si>
    <t>NELSON FAUSTINO</t>
  </si>
  <si>
    <t>ZULMIRA ABRAAO TEMBE</t>
  </si>
  <si>
    <t>MOZ-NPL-MSR-09-001</t>
  </si>
  <si>
    <t>CS MOSSURRIL</t>
  </si>
  <si>
    <t>NTETE</t>
  </si>
  <si>
    <t>ASSANE E MUANACHA SALIMO</t>
  </si>
  <si>
    <t>MUSSA ASSANE</t>
  </si>
  <si>
    <t>JOANA ESSIMELA</t>
  </si>
  <si>
    <t>MOZ-NPL-MSR-09-002</t>
  </si>
  <si>
    <t>CS LUNGA</t>
  </si>
  <si>
    <t>HOLOCA</t>
  </si>
  <si>
    <t>ISUFO AMADE E QUIHIERENE MUCUSSETE</t>
  </si>
  <si>
    <t>ANLY ISSUFO</t>
  </si>
  <si>
    <t>ROSALINA XAVIER</t>
  </si>
  <si>
    <t>MOZ-NPL-NCP-09-001</t>
  </si>
  <si>
    <t>NACALA-PORTO</t>
  </si>
  <si>
    <t>CS MURUPELANE</t>
  </si>
  <si>
    <t>Q2 CASA 28</t>
  </si>
  <si>
    <t>NAVEVENE</t>
  </si>
  <si>
    <t>ROFINE ABACAR E TONHIA CASSIMO</t>
  </si>
  <si>
    <t>MOSITO ROFINO</t>
  </si>
  <si>
    <t>FLABIO RESANE</t>
  </si>
  <si>
    <t>MOZ-NPL-NCP-09-002</t>
  </si>
  <si>
    <t>QUISSIMAJULO</t>
  </si>
  <si>
    <t>NACOTHO</t>
  </si>
  <si>
    <t>QUISSINAJULO</t>
  </si>
  <si>
    <t>FATIMA GITO</t>
  </si>
  <si>
    <t>MOZ-NSS-LIC-09-004</t>
  </si>
  <si>
    <t>HP DE LICHINGA</t>
  </si>
  <si>
    <t xml:space="preserve">SINGE 5 PRACA HEROIS MOCAMBICANOS_x000D_
</t>
  </si>
  <si>
    <t>NSINGE 5</t>
  </si>
  <si>
    <t>DINAMIA JOAO</t>
  </si>
  <si>
    <t>JACOBE GRABIEL</t>
  </si>
  <si>
    <t>J A MATABICHO</t>
  </si>
  <si>
    <t>MOZ-GAZ-XXC-09-002</t>
  </si>
  <si>
    <t>PERTO DA CASA DA SRA ROSALIA NALOI EM CHEGUA</t>
  </si>
  <si>
    <t>CHEGUA-CHIBUTO</t>
  </si>
  <si>
    <t>EDUARDO ALEXANDRE E LIZETE JOAO MUCHANGA</t>
  </si>
  <si>
    <t>ALEXANDRE EDUARDO CHICAVA</t>
  </si>
  <si>
    <t>AMELIA DIPUVA</t>
  </si>
  <si>
    <t>MOZ-MAN-BAR-09-003</t>
  </si>
  <si>
    <t>HR DE CATANDICA</t>
  </si>
  <si>
    <t>DESVIO DO BAR TRIANGULO,AO PE DA CASA DO SR SABINO</t>
  </si>
  <si>
    <t>1 DE MAIO</t>
  </si>
  <si>
    <t>ZECA TESOURA E ORLANDO</t>
  </si>
  <si>
    <t>TESOURA ZECA</t>
  </si>
  <si>
    <t>JOAQUIM MACAMEIRO</t>
  </si>
  <si>
    <t>MOZ-MAN-GDL-09-003</t>
  </si>
  <si>
    <t>CS PINGANCANGA</t>
  </si>
  <si>
    <t xml:space="preserve">PROCURAR SR PATRICIODA SEDE DE PINANGANMGA._x000D_
</t>
  </si>
  <si>
    <t>PINANGANGA</t>
  </si>
  <si>
    <t>ALBERTO E GINA NHAMPEZA</t>
  </si>
  <si>
    <t>LAURA ALBERTO JOSE</t>
  </si>
  <si>
    <t>ALBERTO MOUREIRA</t>
  </si>
  <si>
    <t>MOZ-TET-CFD-09-001</t>
  </si>
  <si>
    <t>CS LUIS</t>
  </si>
  <si>
    <t xml:space="preserve">CAPOCHE_x000D_
</t>
  </si>
  <si>
    <t>CAPOCHE</t>
  </si>
  <si>
    <t>TIMPONETE ALBERTO</t>
  </si>
  <si>
    <t>DAVID PEDRO</t>
  </si>
  <si>
    <t>ANTONIO RAIVA</t>
  </si>
  <si>
    <t>MOZ-NPL-MNP-09-001</t>
  </si>
  <si>
    <t>PASTOR DIONISIO</t>
  </si>
  <si>
    <t>IAPALA RAMIANE</t>
  </si>
  <si>
    <t>BONIFACIO FILIPE</t>
  </si>
  <si>
    <t>FATIMA BONIFACIO</t>
  </si>
  <si>
    <t>JOAQUIM DOMINGOS</t>
  </si>
  <si>
    <t>MOZ-NPL-MNP-09-005</t>
  </si>
  <si>
    <t>CS MECUCO</t>
  </si>
  <si>
    <t>MOAGEM DO SR RAMADANE</t>
  </si>
  <si>
    <t>NAMICONA</t>
  </si>
  <si>
    <t>JOSE CARLOS E GRACINDA</t>
  </si>
  <si>
    <t>ISAQUE JOSE</t>
  </si>
  <si>
    <t>BERNARDETE</t>
  </si>
  <si>
    <t>MOZ-NPL-MNP-09-004</t>
  </si>
  <si>
    <t>CS CARAPIRA</t>
  </si>
  <si>
    <t>PERTO DA CASA DO SR LUCAS DE BARRACA</t>
  </si>
  <si>
    <t>JAGAIA PLANTACOES</t>
  </si>
  <si>
    <t>CORIANDO E JOSEFINA CHAURI</t>
  </si>
  <si>
    <t>NELI CARIANDO</t>
  </si>
  <si>
    <t>MOZ-NPL-MNP-09-002</t>
  </si>
  <si>
    <t>CA CARAPIRA</t>
  </si>
  <si>
    <t>FAMILIA DO REGULO CARAPIRA</t>
  </si>
  <si>
    <t>CARAPIRA SEDE</t>
  </si>
  <si>
    <t>AMELIA RUFINO</t>
  </si>
  <si>
    <t>HORTENCIA VALENTIM</t>
  </si>
  <si>
    <t>CRENY CAY</t>
  </si>
  <si>
    <t>MOZ-NPL-MNP-09-003</t>
  </si>
  <si>
    <t>HR MONAPO</t>
  </si>
  <si>
    <t>CALMEIRA PERTO DA LOJA DO ANTONIO</t>
  </si>
  <si>
    <t>CALNEIRA</t>
  </si>
  <si>
    <t>AMELIA RICADO</t>
  </si>
  <si>
    <t>NELTA BASILIO</t>
  </si>
  <si>
    <t>ISABEL FLORA</t>
  </si>
  <si>
    <t>MOZ-NPL-MOG-09-002</t>
  </si>
  <si>
    <t>NA EP1 DE MACULANE PERTO DO LIDER JOSE CHARAMADANE</t>
  </si>
  <si>
    <t>MACULANE</t>
  </si>
  <si>
    <t>SATUMIA LUCIO</t>
  </si>
  <si>
    <t>AMIMO AMISSE</t>
  </si>
  <si>
    <t>MOZ-NPL-MOG-09-005</t>
  </si>
  <si>
    <t>CS QUIXAXE</t>
  </si>
  <si>
    <t>TERENO PERTO DA MANGUEIRA</t>
  </si>
  <si>
    <t>CATARINA ALUMANE</t>
  </si>
  <si>
    <t>MUAMINA ARMINDO</t>
  </si>
  <si>
    <t>AMMIMO AMISSE</t>
  </si>
  <si>
    <t>MOZ-NPL-MOG-09-003</t>
  </si>
  <si>
    <t>LIDER JOSE CHARAMADANE</t>
  </si>
  <si>
    <t>EP1 MACULANE</t>
  </si>
  <si>
    <t>JABIRI LUCIO</t>
  </si>
  <si>
    <t>ARMINDO AMISSE</t>
  </si>
  <si>
    <t>MOZ-NPL-MOG-09-004</t>
  </si>
  <si>
    <t>NARIGE</t>
  </si>
  <si>
    <t xml:space="preserve">SECRETARIO ALBERTO MOCHEQUE_x000D_
</t>
  </si>
  <si>
    <t>MOMADE ALI</t>
  </si>
  <si>
    <t>MOZ-NPL-NCR-09-001</t>
  </si>
  <si>
    <t>CS NAHADE</t>
  </si>
  <si>
    <t>EM CASA DO SR TARUA</t>
  </si>
  <si>
    <t>NAHADE</t>
  </si>
  <si>
    <t>ANDRÉ HERMINIO E LÚCIA JOAO</t>
  </si>
  <si>
    <t>SONIA ANDRE</t>
  </si>
  <si>
    <t>CLEMENTINO G. MARIANO</t>
  </si>
  <si>
    <t>MOZ-CDL-NAN-09-001</t>
  </si>
  <si>
    <t>NAMUNO</t>
  </si>
  <si>
    <t>NA ALDEIA CATAPUA PERTO DO CAMPO</t>
  </si>
  <si>
    <t>CATAPUA</t>
  </si>
  <si>
    <t>FATIMA JOAO E JERONIMO JONAS</t>
  </si>
  <si>
    <t>CLAUDIO JERONIMO</t>
  </si>
  <si>
    <t>TEC SANTANA</t>
  </si>
  <si>
    <t>MOZ-NPL-MNP-09-006</t>
  </si>
  <si>
    <t>CS MECUCUO</t>
  </si>
  <si>
    <t>FERNANDO MURAPAZ E CATARINA</t>
  </si>
  <si>
    <t>AMINA FERNANDO</t>
  </si>
  <si>
    <t>MOZ-NPL-MRL-09-001</t>
  </si>
  <si>
    <t>CS NIHESSINE</t>
  </si>
  <si>
    <t>NAMANTOCA-MACHICORRO</t>
  </si>
  <si>
    <t>MACHICORRO</t>
  </si>
  <si>
    <t>NELSON BAUTA LEAO</t>
  </si>
  <si>
    <t>PAITO NELSON</t>
  </si>
  <si>
    <t>AUGUSTO LOPES MONTEIRO</t>
  </si>
  <si>
    <t>MOZ-SOF-MAR-09-004</t>
  </si>
  <si>
    <t>CS NHAMACOLA</t>
  </si>
  <si>
    <t>MUZI NHACUCUNI PERTO DE BVFUMO VASCO</t>
  </si>
  <si>
    <t>NHAMACALA</t>
  </si>
  <si>
    <t>RICARDO LUIS E ROSA FANUEL</t>
  </si>
  <si>
    <t>ELISA RICARDO</t>
  </si>
  <si>
    <t>MOZ-SOF-DND-09-001</t>
  </si>
  <si>
    <t>CS SAVANA</t>
  </si>
  <si>
    <t>NA MILHA 14 EM DIRECCAO A SAVANA A DIREITA DO REGULO MAVONDO</t>
  </si>
  <si>
    <t>LUIS NHNZENE E ELSA LUIS</t>
  </si>
  <si>
    <t>JOSE LUIS</t>
  </si>
  <si>
    <t>MIGUEL ALFANETE</t>
  </si>
  <si>
    <t>MOZ-SOF-MAR-09-003</t>
  </si>
  <si>
    <t>CS MARINGUE</t>
  </si>
  <si>
    <t>MAGUDO PERTO DO FUMO ALEXANDRE</t>
  </si>
  <si>
    <t>MAGUDO</t>
  </si>
  <si>
    <t>SALAZAR NHAMITAMBO E RITA FERNANDO</t>
  </si>
  <si>
    <t>NSOLO SALAZAR</t>
  </si>
  <si>
    <t>MOZ-SOF-MAR-09-002</t>
  </si>
  <si>
    <t>NHACHIR-NHABUE</t>
  </si>
  <si>
    <t>NHACHIR</t>
  </si>
  <si>
    <t>FILIPE MARIO E LUISINHA FILIPE</t>
  </si>
  <si>
    <t>CHICA FILIPE</t>
  </si>
  <si>
    <t>CELESTINA AGIBO</t>
  </si>
  <si>
    <t>MOZ-SOF-CHE-09-004</t>
  </si>
  <si>
    <t>GALO PROXIMOP DA ESCOLA, ENTRA A PARTIR DA FONTENARIA</t>
  </si>
  <si>
    <t>GALO</t>
  </si>
  <si>
    <t>LOURITA ELIAS E EVARISTO SOUSA</t>
  </si>
  <si>
    <t>MULEGE EVARISTO</t>
  </si>
  <si>
    <t>EVARISTO MANUEL</t>
  </si>
  <si>
    <t>MOZ-SOF-GRG-09-003</t>
  </si>
  <si>
    <t>CS GORONGOSA</t>
  </si>
  <si>
    <t xml:space="preserve">PROXIMO DA CASA DO SR CHICO_x000D_
CHEFE DA POVOACAO_x000D_
</t>
  </si>
  <si>
    <t>CVASA BANANA ZWALAMAMBO</t>
  </si>
  <si>
    <t>LUCAS PAULO E ZAIDA JOAO</t>
  </si>
  <si>
    <t>SIMAO LUCAS</t>
  </si>
  <si>
    <t>JULIO MIGUEL</t>
  </si>
  <si>
    <t>MOZ-SOF-GRG-09-002</t>
  </si>
  <si>
    <t xml:space="preserve">_x000D_
PERTO DO SR ERNESTO_x000D_
SECRETARIO DO BAIRRO PUNGUE_x000D_
</t>
  </si>
  <si>
    <t>BAIRRO PUNGUE</t>
  </si>
  <si>
    <t>GOMES XAVIER E ANA BERNARDO</t>
  </si>
  <si>
    <t>BETINHA GOMES XAVIER</t>
  </si>
  <si>
    <t>ALBERTINO MUALIQUE</t>
  </si>
  <si>
    <t>MOZ-CDL-MTZ-09-001</t>
  </si>
  <si>
    <t>CS MIRATE</t>
  </si>
  <si>
    <t>PERTO DA MOAGEIRA DO SR MIGUEL</t>
  </si>
  <si>
    <t>MARARANGE</t>
  </si>
  <si>
    <t>CRISTINA PESSE</t>
  </si>
  <si>
    <t>NILTON PEDRO</t>
  </si>
  <si>
    <t>LEONARDO MICAS</t>
  </si>
  <si>
    <t>MOZ-ZAM-GRE-09-004</t>
  </si>
  <si>
    <t>UP6 ARJOTE</t>
  </si>
  <si>
    <t>ALVES E ELISA</t>
  </si>
  <si>
    <t>LURDES ALVE</t>
  </si>
  <si>
    <t>LURDES BAINE</t>
  </si>
  <si>
    <t>MOZ-ZAM-MPI-09-004</t>
  </si>
  <si>
    <t>CS GULAMA</t>
  </si>
  <si>
    <t>CONTACTAR COM O SR WISTA</t>
  </si>
  <si>
    <t>CHIRENE</t>
  </si>
  <si>
    <t>ALEXANDRE E LAURA AJUDANTE</t>
  </si>
  <si>
    <t>CILIRA ALEXANDRE</t>
  </si>
  <si>
    <t>LUIS CHIPUANHA</t>
  </si>
  <si>
    <t>CS CIDADE</t>
  </si>
  <si>
    <t>MUCHENGA PERTO DO ESTADIO 1 DE MAIO</t>
  </si>
  <si>
    <t>MUCHENGA</t>
  </si>
  <si>
    <t>IMEDE TOMAS E ADIJA AIDE</t>
  </si>
  <si>
    <t>JEMUSSE IMEDE</t>
  </si>
  <si>
    <t>AUGUSTO LUARE</t>
  </si>
  <si>
    <t>MOZ-ZAM-MGD-09-001</t>
  </si>
  <si>
    <t>CS MAGANJA DA COSTA</t>
  </si>
  <si>
    <t>_x000D_
PROXIMO DA ESCOLA PRIMARIA DE LIMUITA</t>
  </si>
  <si>
    <t>LIMUILA</t>
  </si>
  <si>
    <t>GILDO OMAR E FLORA PEDRO</t>
  </si>
  <si>
    <t>TSISONE GILDO</t>
  </si>
  <si>
    <t>TIAGO ALEXANDRE ADELINO</t>
  </si>
  <si>
    <t>MOZ-GAZ-CBT-09-001</t>
  </si>
  <si>
    <t>CS MALEHICE</t>
  </si>
  <si>
    <t>B1 MALEHICE RUA 8</t>
  </si>
  <si>
    <t>BAIRRO 1</t>
  </si>
  <si>
    <t>ARMANDO SOTO E ALZIRA MONDLANE</t>
  </si>
  <si>
    <t>FLORENCIO DESDERIO</t>
  </si>
  <si>
    <t>LISA</t>
  </si>
  <si>
    <t>MOZ-GAZ-CKE-09-001</t>
  </si>
  <si>
    <t>CS CHAIMITE</t>
  </si>
  <si>
    <t xml:space="preserve">CHAIMITE ZONA  A CHEFE DE BLOCO CARLOS MOIANE_x000D_
</t>
  </si>
  <si>
    <t>MARIA JOAQUIM SITOE</t>
  </si>
  <si>
    <t>ZULMIRA VASCO MUNDJOVO</t>
  </si>
  <si>
    <t>ANA QUIMASSE</t>
  </si>
  <si>
    <t>MOZ-NSS-CBA-09-001</t>
  </si>
  <si>
    <t>CS MUIETTERE</t>
  </si>
  <si>
    <t>PERTO DA MONTANHA</t>
  </si>
  <si>
    <t>NATORI</t>
  </si>
  <si>
    <t>CANDIDA TOMAS</t>
  </si>
  <si>
    <t>DERCIA ALFREDO</t>
  </si>
  <si>
    <t>MUACHIRABO DINIS</t>
  </si>
  <si>
    <t>MOZ-MPP-MNH-09-002</t>
  </si>
  <si>
    <t>CS MARAGRA.</t>
  </si>
  <si>
    <t>MANGARILANE</t>
  </si>
  <si>
    <t>FELICIANO ZAQUEU E AIDA ZAQUEU</t>
  </si>
  <si>
    <t>ISAC FELECIANO COSSA</t>
  </si>
  <si>
    <t>BERTA JUGA</t>
  </si>
  <si>
    <t>MOZ-TET-TEC-09-001</t>
  </si>
  <si>
    <t>BMS MUTEMBA</t>
  </si>
  <si>
    <t>CELESTINO</t>
  </si>
  <si>
    <t>NADIA CELESTINO</t>
  </si>
  <si>
    <t>VIRGINIA</t>
  </si>
  <si>
    <t>MOZ-MAN-GUR-09-001</t>
  </si>
  <si>
    <t>THINTA</t>
  </si>
  <si>
    <t>LUCIA FILIPE</t>
  </si>
  <si>
    <t>LIANIA VASCO</t>
  </si>
  <si>
    <t>MOZ-MAN-GDL-09-005</t>
  </si>
  <si>
    <t xml:space="preserve">PERTO DE UMA BOMBA_x000D_
</t>
  </si>
  <si>
    <t>ALBERTO INACIO E BERTA BECHANE</t>
  </si>
  <si>
    <t>FALITA ALBERTO</t>
  </si>
  <si>
    <t>DR ANDRADE</t>
  </si>
  <si>
    <t>MOZ-NPL-NMP-09-004</t>
  </si>
  <si>
    <t>CS CHIPAENE</t>
  </si>
  <si>
    <t>NAMIHECA CHIPAENE NAMAPA</t>
  </si>
  <si>
    <t>TALILA MARQUES</t>
  </si>
  <si>
    <t>ALBERTO MAHANDO</t>
  </si>
  <si>
    <t>MOZ-ZAM-MCB-09-001</t>
  </si>
  <si>
    <t>_x000D_
PERTO DA CASA DO REGULO MATHA</t>
  </si>
  <si>
    <t>COBELINA</t>
  </si>
  <si>
    <t>JULIO EMBAFE E BELITA ARMANDO</t>
  </si>
  <si>
    <t>JONITO JULIO</t>
  </si>
  <si>
    <t>PEDRO ANTONIO OLIVEIRA</t>
  </si>
  <si>
    <t>CS ZIMPETO</t>
  </si>
  <si>
    <t>ZIMPETO</t>
  </si>
  <si>
    <t>FILOMENA GOMES MUIANGA</t>
  </si>
  <si>
    <t>HELENA GOMES</t>
  </si>
  <si>
    <t>MOZ-MPC-CHA-09-002</t>
  </si>
  <si>
    <t>PROXIMO DO MERCADO ENTRANDO PELA ROMOS</t>
  </si>
  <si>
    <t>GITO MUCHANGUE E JOANA MARTA</t>
  </si>
  <si>
    <t>IVANIA GITO</t>
  </si>
  <si>
    <t>HELIA</t>
  </si>
  <si>
    <t>MOZ-NPL-NMP-09-002</t>
  </si>
  <si>
    <t>CS DE ODINEPA</t>
  </si>
  <si>
    <t>SECRETARIO RAFAEL</t>
  </si>
  <si>
    <t>CAMPENE</t>
  </si>
  <si>
    <t>RODRIGUES E MENINA RAFAEL</t>
  </si>
  <si>
    <t>ANCHA RODRIGUES</t>
  </si>
  <si>
    <t>JUDITE ZUCULA</t>
  </si>
  <si>
    <t>MOZ-ZAM-MPI-09-005</t>
  </si>
  <si>
    <t>CS 8 DE MARCO</t>
  </si>
  <si>
    <t xml:space="preserve">POVOADO DE NTODA_x000D_
</t>
  </si>
  <si>
    <t>MMUUNA</t>
  </si>
  <si>
    <t>JOAQUIM E JULIANA</t>
  </si>
  <si>
    <t>ESTAVENIA JOAQUIM</t>
  </si>
  <si>
    <t>WILSOM JOAO</t>
  </si>
  <si>
    <t>MOZ-ZAM-GRE-09-005</t>
  </si>
  <si>
    <t>TETETE</t>
  </si>
  <si>
    <t>PERTO DA CASA DO CHEFE DA ZONA</t>
  </si>
  <si>
    <t>CENTRO BAIRO CURVA</t>
  </si>
  <si>
    <t>JUSSA FRANCISCO E FRANCISCA</t>
  </si>
  <si>
    <t>ELISABETH JUSSA</t>
  </si>
  <si>
    <t>MOZ-MPC-CHA-09-003</t>
  </si>
  <si>
    <t>PROXIMO DO MERCADO XIPAMANINE</t>
  </si>
  <si>
    <t>ARTUR SLBSNO E SUSETE</t>
  </si>
  <si>
    <t>ANTONIO ALBANO BILA</t>
  </si>
  <si>
    <t>MOZ-MPC-MAV-09-003</t>
  </si>
  <si>
    <t>CS MAVALANE</t>
  </si>
  <si>
    <t>PERTO DO XIKELENE DENTRO DO MERCADO PERTO DA LOJA XICO</t>
  </si>
  <si>
    <t>FERROVIARIO</t>
  </si>
  <si>
    <t>GERMANO MATOLA</t>
  </si>
  <si>
    <t>MARLY JERMANO</t>
  </si>
  <si>
    <t>MOZ-ZAM-ALM-09-002</t>
  </si>
  <si>
    <t>CS NACUACUA</t>
  </si>
  <si>
    <t>EPC-NACUACA SEDE ZIP 26 SEDE</t>
  </si>
  <si>
    <t>NACUACA-SEDE</t>
  </si>
  <si>
    <t>ABILIO RIBEIRO E CLARICE MARIO</t>
  </si>
  <si>
    <t>ISSUFO ABILIO RIBEIRO</t>
  </si>
  <si>
    <t>MOZ-ZAM-MCB-09-002</t>
  </si>
  <si>
    <t>CASA DO SR ARMANDO PERTO DO CAMPO DE FUTEBOL</t>
  </si>
  <si>
    <t>CETA</t>
  </si>
  <si>
    <t>JHON FAINE E TITINHA ARMANDO</t>
  </si>
  <si>
    <t>SARIADINE JHON</t>
  </si>
  <si>
    <t>PEDRO ANTONIO DE OLIVEIRA</t>
  </si>
  <si>
    <t>MOZ-IBN-MSS-09-001</t>
  </si>
  <si>
    <t>RIO DAS PEDRAS</t>
  </si>
  <si>
    <t>TSIMELA RIO DAS PEDRAS</t>
  </si>
  <si>
    <t>EDUARDO JOSE E ERMELINDA</t>
  </si>
  <si>
    <t>JOSE EDUARDO</t>
  </si>
  <si>
    <t>CHUNGO PAULO</t>
  </si>
  <si>
    <t>MOZ-MPP-MTL-09-002</t>
  </si>
  <si>
    <t>CS MACHAVA</t>
  </si>
  <si>
    <t xml:space="preserve">PERTO DA FABRICA DER PIPOCASMACHAVA SOCIMOL KM 15_x000D_
Q9N12_x000D_
</t>
  </si>
  <si>
    <t>MACHAVA SOCIMOL</t>
  </si>
  <si>
    <t>AMISSE E ASMINA ATIBO</t>
  </si>
  <si>
    <t>ASSIA A DAUDE</t>
  </si>
  <si>
    <t>AMALIA MARIETA LANGA</t>
  </si>
  <si>
    <t>MOZ-NPL-NAC-09-003</t>
  </si>
  <si>
    <t>SECRETARIO DO BAIRRO VIRGILIO PEDRO</t>
  </si>
  <si>
    <t>MUCAGE-NACAROA</t>
  </si>
  <si>
    <t>ERMELINDA PEDRO</t>
  </si>
  <si>
    <t>NELITO PEDRO</t>
  </si>
  <si>
    <t>SERGIO ANTONIO CAETANO</t>
  </si>
  <si>
    <t>MOZ-ZAM-ILE-09-003</t>
  </si>
  <si>
    <t>CS CHIRACO</t>
  </si>
  <si>
    <t>PERTO DA IGREJA E EPC DE MARABELA</t>
  </si>
  <si>
    <t>MARABELA</t>
  </si>
  <si>
    <t>SEGREDO VIRGILIO</t>
  </si>
  <si>
    <t>DUARTE MANUEL MACIE</t>
  </si>
  <si>
    <t>MOZ-GAZ-CGB-09-001</t>
  </si>
  <si>
    <t>CHIGUBO</t>
  </si>
  <si>
    <t>CS ZINHANE</t>
  </si>
  <si>
    <t>CHIPIMBE PROXIMO DA ANTIGA SERACAO</t>
  </si>
  <si>
    <t>CHIPIMBE</t>
  </si>
  <si>
    <t>ANTONIO NZONE E SARIA MASSINGUE</t>
  </si>
  <si>
    <t>MARIA ANTONIO NDZONE</t>
  </si>
  <si>
    <t>LAKISSON WILIAM</t>
  </si>
  <si>
    <t>MOZ-ZAM-NCD-09-003</t>
  </si>
  <si>
    <t>TER COM O SR FONSECA DE B. MUCELO NOVO</t>
  </si>
  <si>
    <t>TORES GUEVERMANE E MADALENA</t>
  </si>
  <si>
    <t>WILSON TORES</t>
  </si>
  <si>
    <t>MOZ-ZAM-MRB-09-001</t>
  </si>
  <si>
    <t xml:space="preserve">SABE_x000D_
</t>
  </si>
  <si>
    <t>SABE POVOADO</t>
  </si>
  <si>
    <t>CARLITOS ANTONIO E FATIMA</t>
  </si>
  <si>
    <t>MANUEL CARLITOS</t>
  </si>
  <si>
    <t>PITA SITOLE</t>
  </si>
  <si>
    <t>MOZ-SOF-MNZ-09-001</t>
  </si>
  <si>
    <t>MUANZA</t>
  </si>
  <si>
    <t>CS NEITUCULO</t>
  </si>
  <si>
    <t>SAPHINDA ARTUR JOAMISSE</t>
  </si>
  <si>
    <t>TIAGO JHON E LORINHA</t>
  </si>
  <si>
    <t>ZITO TIAGO</t>
  </si>
  <si>
    <t>CAMILO LUIS MIGUEL</t>
  </si>
  <si>
    <t>MOZ-TET-ANG-09-003</t>
  </si>
  <si>
    <t>LIDER NEMANI</t>
  </si>
  <si>
    <t>MULAMBO PERTO DA MOAGEM</t>
  </si>
  <si>
    <t>MARIO E MARIA</t>
  </si>
  <si>
    <t>NALENGANE MARIO</t>
  </si>
  <si>
    <t>MOZ-TET-ANG-09-005</t>
  </si>
  <si>
    <t>CS CHIMUALA</t>
  </si>
  <si>
    <t xml:space="preserve">FADUELO_x000D_
</t>
  </si>
  <si>
    <t>KUNGUA</t>
  </si>
  <si>
    <t>GRECE JONE</t>
  </si>
  <si>
    <t>FARIDE MIQUESSONE</t>
  </si>
  <si>
    <t>MOZ-TET-ANG-09-002</t>
  </si>
  <si>
    <t xml:space="preserve">ULTIMA CASA NA ESTRADA A CAMINHO DE MACRUNGUALA_x000D_
</t>
  </si>
  <si>
    <t>NDUNDU</t>
  </si>
  <si>
    <t>MOSTALA ARMANDO</t>
  </si>
  <si>
    <t>MOZ-TET-ANG-09-004</t>
  </si>
  <si>
    <t xml:space="preserve">CHINGEQUE NDAWEV PERTO DE LANO_x000D_
_x000D_
</t>
  </si>
  <si>
    <t>CHINDEQUE</t>
  </si>
  <si>
    <t>MELE ELESSONE</t>
  </si>
  <si>
    <t>OSTEN MAQUION</t>
  </si>
  <si>
    <t>MOZ-IBN-HOM-09-001</t>
  </si>
  <si>
    <t>CS PEMBE</t>
  </si>
  <si>
    <t>CHIRENGUETE PERTO DO PEDRO NOVELE</t>
  </si>
  <si>
    <t>CHIRENGUETE</t>
  </si>
  <si>
    <t>ROBERTO ERNESTO E CARLOTA</t>
  </si>
  <si>
    <t>ERNESTO ROBERTO</t>
  </si>
  <si>
    <t>CATARINA MUCUNDO</t>
  </si>
  <si>
    <t>MOZ-MAN-GDL-09-006</t>
  </si>
  <si>
    <t>PERTO DA CASA DO SECRETARIO JULIO</t>
  </si>
  <si>
    <t>GLUDIONE</t>
  </si>
  <si>
    <t>SANTOS ALEXANDRE E ANASTACIA PAULO</t>
  </si>
  <si>
    <t>TUCHA SANTOS</t>
  </si>
  <si>
    <t>DR NDRADE</t>
  </si>
  <si>
    <t>MOZ-TET-MAC-09-001</t>
  </si>
  <si>
    <t>CHINDZOLOMORELO</t>
  </si>
  <si>
    <t xml:space="preserve">CHINDOLOMONDO SEDE NHAKWAUA_x000D_
</t>
  </si>
  <si>
    <t>CHINDZOLOMONDO SEDE</t>
  </si>
  <si>
    <t>EGIDIO DOMINGOS</t>
  </si>
  <si>
    <t>MICHQUE E. DOMINGOS</t>
  </si>
  <si>
    <t>MOZ-SOF-BUZ-09-001</t>
  </si>
  <si>
    <t>CS BANDULA</t>
  </si>
  <si>
    <t>PERTO DA EP1 DE NHAMUSSONGA</t>
  </si>
  <si>
    <t>MARARANHE-POSTO DE SOCORRO</t>
  </si>
  <si>
    <t>JOHNE E  PUPUI</t>
  </si>
  <si>
    <t>MUSSADJE JOHNE</t>
  </si>
  <si>
    <t>BEATRIZ PATRICIO</t>
  </si>
  <si>
    <t>MOZ-ZAM-NCD-09-004</t>
  </si>
  <si>
    <t>SEDE</t>
  </si>
  <si>
    <t>MULONGUIWA ESCOLA PRIMARIA DPNA</t>
  </si>
  <si>
    <t>MULONGUIWA</t>
  </si>
  <si>
    <t>MARCELINO E LUCINDA</t>
  </si>
  <si>
    <t>JORGE MARCELINO</t>
  </si>
  <si>
    <t>MOZ-ZAM-INH-09-003</t>
  </si>
  <si>
    <t>CONTACTAR COM O SR SECRETARIO LEONARDO</t>
  </si>
  <si>
    <t>MAGOTE</t>
  </si>
  <si>
    <t>TONY MANUEL E JULECA VASCO</t>
  </si>
  <si>
    <t>SOFREU TONY</t>
  </si>
  <si>
    <t>JOANA ISABEL FERAO</t>
  </si>
  <si>
    <t>MOZ-MPP-MTL-09-004</t>
  </si>
  <si>
    <t>BAIRRO DA LIBERDADE DEPOIS DO MERCADO</t>
  </si>
  <si>
    <t>JULIO E MARIA ADRIANO</t>
  </si>
  <si>
    <t>AMADE JULIO</t>
  </si>
  <si>
    <t>MARIA DE JESUS LOPES</t>
  </si>
  <si>
    <t>MOZ-NSS-MBD-09-001</t>
  </si>
  <si>
    <t>CS MITANDE</t>
  </si>
  <si>
    <t>CONJERENJE, AO LADO DA ESTRADA QUE VAI A NAMICOCO</t>
  </si>
  <si>
    <t>CONJERENJE</t>
  </si>
  <si>
    <t>AMIDO MARIO E LUISA CELESTINO</t>
  </si>
  <si>
    <t>DAUDO AMIDO</t>
  </si>
  <si>
    <t>LUIS FELIZARDO</t>
  </si>
  <si>
    <t>MOZ-NPL-MAL-09-003</t>
  </si>
  <si>
    <t>CASA DO SR CAMISA</t>
  </si>
  <si>
    <t>CHIPACA</t>
  </si>
  <si>
    <t>SILVA ARMANDO E ARMINDA ANTONIO</t>
  </si>
  <si>
    <t>MERUANA SILVA</t>
  </si>
  <si>
    <t>MOZ-TET-MAR-09-001</t>
  </si>
  <si>
    <t>CS FUNGOE</t>
  </si>
  <si>
    <t>PROXIMO DO CHEFE DO BAIRRO 1</t>
  </si>
  <si>
    <t>BAIRRO1</t>
  </si>
  <si>
    <t>FELIZARDO</t>
  </si>
  <si>
    <t>TANICA FELIZARDA</t>
  </si>
  <si>
    <t>ALBERTINO GASTEU</t>
  </si>
  <si>
    <t>MOZ-TET-MAG-09-001</t>
  </si>
  <si>
    <t>MAGOE SEDE</t>
  </si>
  <si>
    <t>PERTO DO HOSPITAL</t>
  </si>
  <si>
    <t>BAIRRO 14</t>
  </si>
  <si>
    <t>ANESTA</t>
  </si>
  <si>
    <t>CREMILDA ANESTA</t>
  </si>
  <si>
    <t>MOZ-TET-MUT-09-002</t>
  </si>
  <si>
    <t>CS NHAMAYABWE</t>
  </si>
  <si>
    <t xml:space="preserve">PERTO DO LAR FEMININO._x000D_
_x000D_
</t>
  </si>
  <si>
    <t>BAIRO NGUGUNHANA</t>
  </si>
  <si>
    <t>DOMINGOS CARLOS</t>
  </si>
  <si>
    <t>ROSA TOBIAS LUIS</t>
  </si>
  <si>
    <t>CASSIAFUMBE</t>
  </si>
  <si>
    <t>MOZ-TET-TEC-09-002</t>
  </si>
  <si>
    <t>CS N 2</t>
  </si>
  <si>
    <t>CHINGONZI</t>
  </si>
  <si>
    <t>JOAQUIM BERRO</t>
  </si>
  <si>
    <t>EUNICE JOAQUIM</t>
  </si>
  <si>
    <t>ELIAS TIAGO</t>
  </si>
  <si>
    <t>MOZ-TET-MTR-09-001</t>
  </si>
  <si>
    <t xml:space="preserve">PERTO DE CHIWANGA_x000D_
</t>
  </si>
  <si>
    <t>NHANGOMA</t>
  </si>
  <si>
    <t>SALOMAO DOMINGOS</t>
  </si>
  <si>
    <t>STALUA SALOMAO</t>
  </si>
  <si>
    <t>EUGENIO MATAMBO</t>
  </si>
  <si>
    <t>MOZ-TET-CBS-09-001</t>
  </si>
  <si>
    <t>ZONA NORTE PERTO DO LAR DOS ESTUDANTES</t>
  </si>
  <si>
    <t>DOS TIPOS 4</t>
  </si>
  <si>
    <t>SWELGA JAIME</t>
  </si>
  <si>
    <t>MOZ-TET-ZUB-09-001</t>
  </si>
  <si>
    <t>CS MUZI</t>
  </si>
  <si>
    <t>PROXIMO DO SE RETARIO DO BAIRRO</t>
  </si>
  <si>
    <t>MUZI SEDE</t>
  </si>
  <si>
    <t>EUGIDIO</t>
  </si>
  <si>
    <t>FREITAS EUGIDIO</t>
  </si>
  <si>
    <t>ANSELMO ALELUIA</t>
  </si>
  <si>
    <t>MOZ-TET-ANG-09-001</t>
  </si>
  <si>
    <t>PERTO DA DONA MACULADA</t>
  </si>
  <si>
    <t>BAIRRO POLICIA</t>
  </si>
  <si>
    <t>NELIA MARIA</t>
  </si>
  <si>
    <t>MARCIA EDUARDA</t>
  </si>
  <si>
    <t>MOZ-MPP-MTT-09-001</t>
  </si>
  <si>
    <t>CS MAHANGANE</t>
  </si>
  <si>
    <t>PERTO DA BARRACA DA DONA JOANA</t>
  </si>
  <si>
    <t>MADUVULA II</t>
  </si>
  <si>
    <t>EUNICE SEBASTIAO</t>
  </si>
  <si>
    <t>ALEX ZAQUEU</t>
  </si>
  <si>
    <t>MERCIA DIOGO</t>
  </si>
  <si>
    <t>MOZ-GAZ-MSS-09-001</t>
  </si>
  <si>
    <t>CS MASSINGIR</t>
  </si>
  <si>
    <t xml:space="preserve">4 BAIRRO TINHOVENE PERTO DA ESCOLA_x000D_
</t>
  </si>
  <si>
    <t>4 BAIRRO</t>
  </si>
  <si>
    <t>GRACA FRANCISCO E FANUEL MUNDLOVO</t>
  </si>
  <si>
    <t>JULIA MONDLOVO</t>
  </si>
  <si>
    <t>SARA IVET</t>
  </si>
  <si>
    <t>MOZ-SOF-BUZ-09-002</t>
  </si>
  <si>
    <t>CS GUARA-GUARA</t>
  </si>
  <si>
    <t>PERTO DA CASA DO CHEFE DA POVOACAO</t>
  </si>
  <si>
    <t>MANHECHE</t>
  </si>
  <si>
    <t>LUISA PASSE PANACA</t>
  </si>
  <si>
    <t>ESTER ALBERTO</t>
  </si>
  <si>
    <t>MOZ-NPL-MCT-09-002</t>
  </si>
  <si>
    <t>CS MUECATE</t>
  </si>
  <si>
    <t xml:space="preserve">MOCONE MUECATE MUTUALE_x000D_
</t>
  </si>
  <si>
    <t>MUCONE</t>
  </si>
  <si>
    <t>MANUEL MUIDELE E CRISTINA ROYA</t>
  </si>
  <si>
    <t>PEDRO MANUEL MUTUALE</t>
  </si>
  <si>
    <t>MOZ-IBN-JGM-09-003</t>
  </si>
  <si>
    <t>CS GUINA</t>
  </si>
  <si>
    <t>GUINA PARAGEM DE NHAZETE</t>
  </si>
  <si>
    <t>NHANDUGA</t>
  </si>
  <si>
    <t>JEREMIAS JOAQUIM E LAURA MANUEL</t>
  </si>
  <si>
    <t>HELDER JEREMIAS</t>
  </si>
  <si>
    <t>JOSE XAVIER SERAO</t>
  </si>
  <si>
    <t>MOZ-SOF-BEI-09-006</t>
  </si>
  <si>
    <t>PROXIMO DA ESCOLA BANCA DO SR TITO</t>
  </si>
  <si>
    <t>12 BAIRRO</t>
  </si>
  <si>
    <t>RAINE JOSE E DOMINGA TOMAS</t>
  </si>
  <si>
    <t>GERALDO RAINE</t>
  </si>
  <si>
    <t>ISABEL ANGELO</t>
  </si>
  <si>
    <t>MOZ-ZAM-MPI-09-006</t>
  </si>
  <si>
    <t>POSTO CAMPO</t>
  </si>
  <si>
    <t>POSTO CAMPO SEDE</t>
  </si>
  <si>
    <t>MASSO E OLINDA JEMUSSE</t>
  </si>
  <si>
    <t>NICODINA MASSO</t>
  </si>
  <si>
    <t>WILSON TIOMAS</t>
  </si>
  <si>
    <t>MOZ-ZAM-MCB-09-004</t>
  </si>
  <si>
    <t>CS DE MOCUBA</t>
  </si>
  <si>
    <t>CONTACTAR COM OS SR PINTO, PAULO E ZEFERINO</t>
  </si>
  <si>
    <t>MURRABA</t>
  </si>
  <si>
    <t>HELENA PINTO E PAULO AIERA</t>
  </si>
  <si>
    <t>ESMENIA PAULO</t>
  </si>
  <si>
    <t>PEDRO A DE OLIVEIRA</t>
  </si>
  <si>
    <t>MOZ-ZAM-MRB-09-002</t>
  </si>
  <si>
    <t>CUMBANO</t>
  </si>
  <si>
    <t>CUMBAPO POVOADO DE MARUANDO</t>
  </si>
  <si>
    <t>MARUNDO</t>
  </si>
  <si>
    <t>TOME FERNANDO E LINA LUIS</t>
  </si>
  <si>
    <t>TAISSA TOME</t>
  </si>
  <si>
    <t>MOZ-ZAM-MCB-09-003</t>
  </si>
  <si>
    <t xml:space="preserve">CONTACTAR COM O SECRETARIO ALBINO_x000D_
</t>
  </si>
  <si>
    <t>SASSAMANJA</t>
  </si>
  <si>
    <t>ALBERTO VASCO E JULIETA</t>
  </si>
  <si>
    <t>DORICA ALBERTO</t>
  </si>
  <si>
    <t>PEDRO OLIVEIRA</t>
  </si>
  <si>
    <t>MOZ-IBN-GOV-09-005</t>
  </si>
  <si>
    <t>CS PANDE</t>
  </si>
  <si>
    <t>PANDE DEPOIS DA CASA DO SR SALEMA</t>
  </si>
  <si>
    <t>CHEMEDJE</t>
  </si>
  <si>
    <t>FERNANDO E MELITA PAPATANE</t>
  </si>
  <si>
    <t>JACINTO FERNANDO</t>
  </si>
  <si>
    <t>ORLANDO</t>
  </si>
  <si>
    <t>MOZ-TET-TSA-09-002</t>
  </si>
  <si>
    <t>PS APE</t>
  </si>
  <si>
    <t>POVOADO DE MWANJETE</t>
  </si>
  <si>
    <t>DACKSON</t>
  </si>
  <si>
    <t>ALBINE CAFUTSO</t>
  </si>
  <si>
    <t>DOLFI CONFUTSO</t>
  </si>
  <si>
    <t>ALELUIA DOROHATE</t>
  </si>
  <si>
    <t>MOZ-TET-MAG-09-002</t>
  </si>
  <si>
    <t>CS CAZWDIRA</t>
  </si>
  <si>
    <t xml:space="preserve">CAPSTETE JUDA_x000D_
</t>
  </si>
  <si>
    <t>CAPSETE</t>
  </si>
  <si>
    <t>SARA KHAMIONE</t>
  </si>
  <si>
    <t>CONSTANCIA DAVID</t>
  </si>
  <si>
    <t>ELISA FRANCISCO</t>
  </si>
  <si>
    <t>MOZ-GAZ-CKE-09-003</t>
  </si>
  <si>
    <t>CS LIONDE</t>
  </si>
  <si>
    <t xml:space="preserve">PROXIMO DA IGREJA NAZARENO_x000D_
</t>
  </si>
  <si>
    <t>NILSA LOURENCO</t>
  </si>
  <si>
    <t>ADEMILDA DA SILVA</t>
  </si>
  <si>
    <t>FELISMINA LIDIA</t>
  </si>
  <si>
    <t>MOZ-SOF-GRG-09-006</t>
  </si>
  <si>
    <t>PERTO DO SR JOSE CARLOS (SECRETARIO)</t>
  </si>
  <si>
    <t>GRAVATA PIRO</t>
  </si>
  <si>
    <t>PAULO BASTO E ISABEL DAVID</t>
  </si>
  <si>
    <t>ADAMO PAULO BASTO</t>
  </si>
  <si>
    <t>ALBERTINO MUALINGUE</t>
  </si>
  <si>
    <t>MOZ-SOF-GRG-09-005</t>
  </si>
  <si>
    <t>CS MUERA</t>
  </si>
  <si>
    <t>VIVETE JUNTO A IGREJA BETANICA DE MUERA</t>
  </si>
  <si>
    <t>MUERA</t>
  </si>
  <si>
    <t>TIMANE ANTONIO E AURELIA JOAQUIM</t>
  </si>
  <si>
    <t>BOROMA TIMANE ANTONIO</t>
  </si>
  <si>
    <t>ALBERTINO MUALINQUE</t>
  </si>
  <si>
    <t>MOZ-MPP-MTL-09-005</t>
  </si>
  <si>
    <t>CS MACHAVA II</t>
  </si>
  <si>
    <t>PERTO DA CASA DO ADJUNTO CHEFE DO QUARTEIRAO</t>
  </si>
  <si>
    <t>BUNHICA Q 11 C 69</t>
  </si>
  <si>
    <t>BAPTISTA SITOE E MARLENE COSSA</t>
  </si>
  <si>
    <t>ADRIANO BAPTISTA SITOLE</t>
  </si>
  <si>
    <t>ZELIA DENGO</t>
  </si>
  <si>
    <t>MOZ-ZAM-NMR-09-002</t>
  </si>
  <si>
    <t>PERTO DA CASA DO SR JOAO MUHANARA ACTIVISTA</t>
  </si>
  <si>
    <t>MUSSISSE</t>
  </si>
  <si>
    <t>MANUEL HENRIQUES E LESMINA AUGUSTO</t>
  </si>
  <si>
    <t>LOURINHO MANUEL</t>
  </si>
  <si>
    <t>NURO JURSI AMADE</t>
  </si>
  <si>
    <t>MOZ-MAN-MSZ-09-001</t>
  </si>
  <si>
    <t>PROXIMO DA ESCOLA</t>
  </si>
  <si>
    <t>MUCHEMENDZE</t>
  </si>
  <si>
    <t>ESSITA RONDZAI</t>
  </si>
  <si>
    <t>MOZ-NSS-MAR-09-002</t>
  </si>
  <si>
    <t>CS MARRUPA</t>
  </si>
  <si>
    <t xml:space="preserve">SECRETARIO DO BAIRRO MEPELIA_x000D_
_x000D_
</t>
  </si>
  <si>
    <t>BAIRRO DE MEPELIA</t>
  </si>
  <si>
    <t>ANTONIO/ERMELINDA</t>
  </si>
  <si>
    <t>OCTAVIO ANTONIO</t>
  </si>
  <si>
    <t>DR CARLOS/ENCARNACAO</t>
  </si>
  <si>
    <t>MOZ-ZAM-MLG-09-002</t>
  </si>
  <si>
    <t>CONTACTAR COM O PONTO FOCAL DE PFA</t>
  </si>
  <si>
    <t>ANDRASSONE/LUISA</t>
  </si>
  <si>
    <t>LIDIA ANDRASSONE</t>
  </si>
  <si>
    <t>CLAUDIA CHARLES</t>
  </si>
  <si>
    <t>MOZ-ZAM-MRB-09-003</t>
  </si>
  <si>
    <t>CS CUMBAPO</t>
  </si>
  <si>
    <t xml:space="preserve">CUMBAPO- MARRABUANHA_x000D_
</t>
  </si>
  <si>
    <t>MARRABUANHA</t>
  </si>
  <si>
    <t>ANTONIO JOSE/JORDINA AUGUSTO</t>
  </si>
  <si>
    <t>INON JORDINA AUGUSTO</t>
  </si>
  <si>
    <t>RITA MOISES SITOLE</t>
  </si>
  <si>
    <t>MOZ-ZAM-INH-09-004</t>
  </si>
  <si>
    <t>CS GONHANE</t>
  </si>
  <si>
    <t>MICAUNE-ACOJUANE PERTO DO SECRETARIO</t>
  </si>
  <si>
    <t>MICAUNE</t>
  </si>
  <si>
    <t>BELITO</t>
  </si>
  <si>
    <t>TERESINHA BELITO</t>
  </si>
  <si>
    <t>MARINO A. NAVALHA</t>
  </si>
  <si>
    <t>MOZ-NSS-MDB-09-009</t>
  </si>
  <si>
    <t xml:space="preserve">PROXIMO DA ESCOLA,NO NICUNGA_x000D_
</t>
  </si>
  <si>
    <t>MASSEREMA</t>
  </si>
  <si>
    <t>AWALE CHINHAMA/MARJANETE BARTOLOMEU</t>
  </si>
  <si>
    <t>ADAMO AWALE</t>
  </si>
  <si>
    <t>MOZ-SOF-MNZ-09-003</t>
  </si>
  <si>
    <t>CS SANGUZI-MUANA</t>
  </si>
  <si>
    <t xml:space="preserve">VIVE PERTO DO POSTO DE MINHEWE-SANGUZI-MUANA_x000D_
</t>
  </si>
  <si>
    <t>MINHEWE</t>
  </si>
  <si>
    <t>NHATUA ANTONIO</t>
  </si>
  <si>
    <t>MISSIA TCHOMBE</t>
  </si>
  <si>
    <t>GILBERTO ANTONIO NSONA</t>
  </si>
  <si>
    <t>MOZ-ZAM-MRB-09-004</t>
  </si>
  <si>
    <t>MORRUMBALA SEDE</t>
  </si>
  <si>
    <t xml:space="preserve">JOAO TARA_x000D_
_x000D_
</t>
  </si>
  <si>
    <t>BAIRRO JOAO THARA</t>
  </si>
  <si>
    <t>FRANCISCO DINA E LAURA VASCO</t>
  </si>
  <si>
    <t>ININIMADA DE LAURA VASCO</t>
  </si>
  <si>
    <t>PITA MOISES</t>
  </si>
  <si>
    <t>MOZ-ZAM-MRB-09-005</t>
  </si>
  <si>
    <t xml:space="preserve">NHACORO-NGONE_x000D_
</t>
  </si>
  <si>
    <t>NHACORO</t>
  </si>
  <si>
    <t>BANDA MANUEL E AGOSTINHO LUIS</t>
  </si>
  <si>
    <t>PITA BANDA</t>
  </si>
  <si>
    <t>PITA MOISES SITOLE</t>
  </si>
  <si>
    <t>MOZ-MPP-MTL-09-006</t>
  </si>
  <si>
    <t>PS LIBERDADE</t>
  </si>
  <si>
    <t xml:space="preserve">ESCOLA DOS CHINESES PERGUNTAR ACASA DO SR TEMBE AVO_x000D_
</t>
  </si>
  <si>
    <t>LIBERDADE Q 9 CASA 242</t>
  </si>
  <si>
    <t>ROSA ARMANDO E ADRIANO TEMBE</t>
  </si>
  <si>
    <t>ALBERTO ADRIANO TEMBE</t>
  </si>
  <si>
    <t>ENF TOMAS DONSA</t>
  </si>
  <si>
    <t>MOZ-MAN-CMO-09-002</t>
  </si>
  <si>
    <t>CS EDUARDO MONDLANE</t>
  </si>
  <si>
    <t xml:space="preserve">RUA DO SR TOME_x000D_
</t>
  </si>
  <si>
    <t>7 DE SETEMBRO</t>
  </si>
  <si>
    <t>CHIMOIO</t>
  </si>
  <si>
    <t>FATIMA SOZINHO</t>
  </si>
  <si>
    <t>ESTER FERNANDO</t>
  </si>
  <si>
    <t>MOZ-MPC-MAV-09-004</t>
  </si>
  <si>
    <t>QUQRTEIRQO 2 CASA 2</t>
  </si>
  <si>
    <t>MAGOANINE</t>
  </si>
  <si>
    <t>CRISTOVAO LAMUCA E TERESA BILA</t>
  </si>
  <si>
    <t>ANGELINA CRISTOVAO</t>
  </si>
  <si>
    <t>CHAMILA ADAO</t>
  </si>
  <si>
    <t>MOZ-MAN-CMO-09-001</t>
  </si>
  <si>
    <t>PERTO DO SR MARENGANE E SRA MARIA DA EDUCACAO</t>
  </si>
  <si>
    <t>ROSITA JEMUSSE</t>
  </si>
  <si>
    <t>ZIADE ANTONIO</t>
  </si>
  <si>
    <t>ESTER CUANE FERNANDO</t>
  </si>
  <si>
    <t>MOZ-IBN-FUN-09-001</t>
  </si>
  <si>
    <t>FUNHALOURO</t>
  </si>
  <si>
    <t>CS TOME</t>
  </si>
  <si>
    <t xml:space="preserve">TCHEQUELE-MAMBLUIRE-TOME_x000D_
</t>
  </si>
  <si>
    <t>TOME</t>
  </si>
  <si>
    <t>ARNALDO MAZIVE E CHIAMELANE MUTOQU</t>
  </si>
  <si>
    <t>DELFINA ARNALDO</t>
  </si>
  <si>
    <t>VALERIO SIZOURA</t>
  </si>
  <si>
    <t>MOZ-IBN-IBN-09-001</t>
  </si>
  <si>
    <t>PARTIDO FRELIMO</t>
  </si>
  <si>
    <t xml:space="preserve">PATRICE LUMUMBA_x000D_
</t>
  </si>
  <si>
    <t>CHATANE</t>
  </si>
  <si>
    <t>HORACIO E CRISTINA</t>
  </si>
  <si>
    <t>DIONISIO M LOURENCO MACUACUA</t>
  </si>
  <si>
    <t>RAUL</t>
  </si>
  <si>
    <t>MOZ-SOF-BUZ-09-003</t>
  </si>
  <si>
    <t>CS INHAMICHINDO</t>
  </si>
  <si>
    <t>PERTO DA LOJA DE CHARENGA EM CASA DO SR NHANO</t>
  </si>
  <si>
    <t>NHAGURA</t>
  </si>
  <si>
    <t>KEFASSE FILIPE</t>
  </si>
  <si>
    <t>ANTONIO KEFASSE</t>
  </si>
  <si>
    <t>ARGENTINO A ALMEIDA</t>
  </si>
  <si>
    <t>MOZ-NPL-MEC-09-002</t>
  </si>
  <si>
    <t>AO LADO DA CASA DO REGULO NITEREPA</t>
  </si>
  <si>
    <t>NASURUMA</t>
  </si>
  <si>
    <t>ABEL ASUADE E ROSA BERNARDO</t>
  </si>
  <si>
    <t>EUGENIA ABEL</t>
  </si>
  <si>
    <t>NOE ALBERTO</t>
  </si>
  <si>
    <t>MOZ-NPL-MNP-09-007</t>
  </si>
  <si>
    <t>CA NATETE</t>
  </si>
  <si>
    <t>NATETE SEDE</t>
  </si>
  <si>
    <t>NATETE</t>
  </si>
  <si>
    <t>ABEL GABRIEL E ELSA FRANCISCO</t>
  </si>
  <si>
    <t>VIVETE ABEL</t>
  </si>
  <si>
    <t>BENTO DAVID</t>
  </si>
  <si>
    <t>MOZ-NPL-MCT-09-003</t>
  </si>
  <si>
    <t>SECRETARIO DO BAIRRO</t>
  </si>
  <si>
    <t>JOAO SACOELA</t>
  </si>
  <si>
    <t>INCOMATE</t>
  </si>
  <si>
    <t>ADRIANO E ARMINDA</t>
  </si>
  <si>
    <t>NELSON ADRIANO</t>
  </si>
  <si>
    <t>SUSANA MATEUS</t>
  </si>
  <si>
    <t>MOZ-NPL-MOG-09-006</t>
  </si>
  <si>
    <t>CS NARINGE</t>
  </si>
  <si>
    <t xml:space="preserve">ALBERTO MOCHEQUE_x000D_
</t>
  </si>
  <si>
    <t>ERNESTO JULIO</t>
  </si>
  <si>
    <t>PEQUENITO ERNESTO</t>
  </si>
  <si>
    <t>AMISSE</t>
  </si>
  <si>
    <t>MOZ-NPL-NCV-09-001</t>
  </si>
  <si>
    <t>NACALA-VELHA</t>
  </si>
  <si>
    <t>CS MUERIA</t>
  </si>
  <si>
    <t>FALAR COM O AGENTE GABRIEL</t>
  </si>
  <si>
    <t>CHOBRA</t>
  </si>
  <si>
    <t>EUSEBIO PEDRO E EMELDA EDUARDO</t>
  </si>
  <si>
    <t>CRISTINA EUSEBIO</t>
  </si>
  <si>
    <t>ENF BERNABE MAROVA</t>
  </si>
  <si>
    <t>MOZ-NPL-MOF-09-006</t>
  </si>
  <si>
    <t>PERTO DA CAS DO SECRETARIO JOAO</t>
  </si>
  <si>
    <t>TEQUENHA A</t>
  </si>
  <si>
    <t>ADRIANO ISSUFO E MARIA CHICRA</t>
  </si>
  <si>
    <t>ATUMANE ADRIANO</t>
  </si>
  <si>
    <t>AMIMO MAISSE</t>
  </si>
  <si>
    <t>MOZ-NPL-RIB-09-001</t>
  </si>
  <si>
    <t>CS IAPALA SEDE</t>
  </si>
  <si>
    <t xml:space="preserve">ALDEIA PATINE, CASA DO SR SEBA_x000D_
</t>
  </si>
  <si>
    <t>PATINE</t>
  </si>
  <si>
    <t>TRASENA E ADELAIDE</t>
  </si>
  <si>
    <t>VANILDO TRAZENA</t>
  </si>
  <si>
    <t>EDER MUCACHE</t>
  </si>
  <si>
    <t>MOZ-MPC-MAV-09-006</t>
  </si>
  <si>
    <t xml:space="preserve">PROXIMO DO CS_x000D_
</t>
  </si>
  <si>
    <t>MAVALANE A</t>
  </si>
  <si>
    <t>ADELAIDE</t>
  </si>
  <si>
    <t>ROSIMINA ESMAEL</t>
  </si>
  <si>
    <t>MOZ-MPC-MAV-09-005</t>
  </si>
  <si>
    <t>POSTO DE SAUDE DE AZILE</t>
  </si>
  <si>
    <t xml:space="preserve">MAXAQUENE B_x000D_
</t>
  </si>
  <si>
    <t>ROSARIO CARLOS E VIRGINIA FERNANDO</t>
  </si>
  <si>
    <t>ALEGRE ROSARIO</t>
  </si>
  <si>
    <t>SHAIDA SULEMANE</t>
  </si>
  <si>
    <t>MOZ-GAZ-CGB-09-002</t>
  </si>
  <si>
    <t>CS NDDZIZA</t>
  </si>
  <si>
    <t xml:space="preserve">EPC NHAMAZANE_x000D_
</t>
  </si>
  <si>
    <t>NHAMAZANE</t>
  </si>
  <si>
    <t>ERNESTO MAZIVE</t>
  </si>
  <si>
    <t>NOMISSA ERNESTO</t>
  </si>
  <si>
    <t>LACKSON ESTIVENE</t>
  </si>
  <si>
    <t>MOZ-SOF-CAI-09-002</t>
  </si>
  <si>
    <t>CS CAIA</t>
  </si>
  <si>
    <t>PROXIMO DA EP2 DE NSANGATE</t>
  </si>
  <si>
    <t>NGAYE</t>
  </si>
  <si>
    <t>BETINHO JANEIRO E LUCINDA BIRE</t>
  </si>
  <si>
    <t>CASSAMO BETINHO</t>
  </si>
  <si>
    <t>JULIETA FERNANDO</t>
  </si>
  <si>
    <t>MOZ-SOF-BUZ-09-004</t>
  </si>
  <si>
    <t xml:space="preserve">PERTO DA MOAGEM DO SR MUTEURA_x000D_
</t>
  </si>
  <si>
    <t>MACESSO</t>
  </si>
  <si>
    <t>MANUEL JEREMIAS</t>
  </si>
  <si>
    <t>MOZ-SOF-MCG-09-002</t>
  </si>
  <si>
    <t>CS MACHANGA</t>
  </si>
  <si>
    <t>BAIRRO CHIGOGORO PROXIMO DO CIRCULO</t>
  </si>
  <si>
    <t>JEMUSSE MAVONGO E BONESSA JOSE</t>
  </si>
  <si>
    <t>ADAO MAVOGO</t>
  </si>
  <si>
    <t>JULIO GERENTE</t>
  </si>
  <si>
    <t>MOZ-ZAM-GRE-09-006</t>
  </si>
  <si>
    <t>CSMEPUAGIUA</t>
  </si>
  <si>
    <t>MAULE ZONA A</t>
  </si>
  <si>
    <t>FELIZARDO SABORA</t>
  </si>
  <si>
    <t>OSVALDO FELIZARDO</t>
  </si>
  <si>
    <t>MOZ-NPL-LAL-09-001</t>
  </si>
  <si>
    <t>LALAUA</t>
  </si>
  <si>
    <t>CS LURIO</t>
  </si>
  <si>
    <t xml:space="preserve">MERUASE SEDE PERTO DA EPC_x000D_
</t>
  </si>
  <si>
    <t>MERUASE SEDE</t>
  </si>
  <si>
    <t>ANTONIO ODETE E MARIA TOME</t>
  </si>
  <si>
    <t>RAQUIETE ANTONIO</t>
  </si>
  <si>
    <t>MAURICIO</t>
  </si>
  <si>
    <t>MOZ-NPL-NCP-09-005</t>
  </si>
  <si>
    <t>CS MURAPELANE</t>
  </si>
  <si>
    <t xml:space="preserve">TITIRIAMI_x000D_
</t>
  </si>
  <si>
    <t>JULIO AYUBA</t>
  </si>
  <si>
    <t>CARLOS JULIO</t>
  </si>
  <si>
    <t>FATIMA COBRE</t>
  </si>
  <si>
    <t>MOZ-NPL-NCP-09-004</t>
  </si>
  <si>
    <t>H GERAL</t>
  </si>
  <si>
    <t>MAHETEQUI</t>
  </si>
  <si>
    <t>FARIDA</t>
  </si>
  <si>
    <t>USSENE AMISSE</t>
  </si>
  <si>
    <t>DR FERRAO</t>
  </si>
  <si>
    <t>MOZ-NPL-NCP-09-006</t>
  </si>
  <si>
    <t>HGNP</t>
  </si>
  <si>
    <t>MOCONE PEERTO DO MERCADO ALTA</t>
  </si>
  <si>
    <t>PAULO E FATIMA</t>
  </si>
  <si>
    <t>STELIO PAULO</t>
  </si>
  <si>
    <t>MOZ-CDL-BAL-09-001</t>
  </si>
  <si>
    <t>BALAMA</t>
  </si>
  <si>
    <t>CS IMPIRI</t>
  </si>
  <si>
    <t xml:space="preserve">FALAR COM SR ANSTACIO CELSO_x000D_
</t>
  </si>
  <si>
    <t>MECUTI</t>
  </si>
  <si>
    <t>VESTINA JAIME E ALBERTO</t>
  </si>
  <si>
    <t>ANGELICA ALBERTO</t>
  </si>
  <si>
    <t>SUALEHE</t>
  </si>
  <si>
    <t>MOZ-NPL-RIB-09-002</t>
  </si>
  <si>
    <t>CS CUULE</t>
  </si>
  <si>
    <t>PERTO DA MOAGEIRA DE HAWEQUI</t>
  </si>
  <si>
    <t>KOREQUE</t>
  </si>
  <si>
    <t>ARLINDO LOPES</t>
  </si>
  <si>
    <t>CRISTIANO ARLINDO</t>
  </si>
  <si>
    <t>SEBASTIAO MADEIRA</t>
  </si>
  <si>
    <t>MOZ-NPL-NCP-09-007</t>
  </si>
  <si>
    <t>PERTO DO C MUENA</t>
  </si>
  <si>
    <t>PROXIMO DO CIMITERIO</t>
  </si>
  <si>
    <t>MOCONE</t>
  </si>
  <si>
    <t>ARMANDO E JOANA</t>
  </si>
  <si>
    <t>AYUBA ARMANDO</t>
  </si>
  <si>
    <t>USSENE SITOE</t>
  </si>
  <si>
    <t>MOZ-CDL-NAM-09-001</t>
  </si>
  <si>
    <t>CS NCUMPE</t>
  </si>
  <si>
    <t>POSTO ADMINISTRATIVO DE NCUMPE</t>
  </si>
  <si>
    <t>PAMBARA</t>
  </si>
  <si>
    <t>HORTENCIO ALI E JOANA CORREIA</t>
  </si>
  <si>
    <t>ISABEL HORTENCIO</t>
  </si>
  <si>
    <t>ABDUL</t>
  </si>
  <si>
    <t>MOZ-ZAM-NCR-09-002</t>
  </si>
  <si>
    <t>BATELA NZOROE</t>
  </si>
  <si>
    <t>LUCENDA E CLARA BERNARDO</t>
  </si>
  <si>
    <t>PATRICIO LACERDA NUNES</t>
  </si>
  <si>
    <t>MOZ-TET-ANG-09-007</t>
  </si>
  <si>
    <t xml:space="preserve">CHIDEQUE NDAWE_x000D_
</t>
  </si>
  <si>
    <t>CHIDEQUE- NDAWE</t>
  </si>
  <si>
    <t>MAQUIONE A MELACIAERRRESSON</t>
  </si>
  <si>
    <t>OSTEN MAQUIONE</t>
  </si>
  <si>
    <t>MOZ-TET-CBA-09-003</t>
  </si>
  <si>
    <t xml:space="preserve">B.TSERETSI-KHAMA PERTO DAS MANGUEIRAS_x000D_
</t>
  </si>
  <si>
    <t>TSERETSIKAMA</t>
  </si>
  <si>
    <t>ANA PEDRO E ARMANDO</t>
  </si>
  <si>
    <t>ZIAD SACURY</t>
  </si>
  <si>
    <t>MOZ-TET-CBA-09-002</t>
  </si>
  <si>
    <t xml:space="preserve">_x000D_
DINTH, PERTO DA CASA DO SECRETARIO_x000D_
</t>
  </si>
  <si>
    <t>DINTH</t>
  </si>
  <si>
    <t>NHARI E ALEXANDRE</t>
  </si>
  <si>
    <t>LONDZANI GUIVI</t>
  </si>
  <si>
    <t>MOZ-TET-ANG-09-006</t>
  </si>
  <si>
    <t>DZIWANGA</t>
  </si>
  <si>
    <t>ALEXANDRE E LICTY FERNANDO</t>
  </si>
  <si>
    <t>CLEMENTINA ALEXANDRE</t>
  </si>
  <si>
    <t>MOZ-TET-MTZ-09-001</t>
  </si>
  <si>
    <t>CS BENGA</t>
  </si>
  <si>
    <t>BENGA</t>
  </si>
  <si>
    <t>MOATIZE BENGA</t>
  </si>
  <si>
    <t>BENJAMIM FOBIASSE</t>
  </si>
  <si>
    <t>REGINA BENJAMIM</t>
  </si>
  <si>
    <t>MARCELINO RAFAEL</t>
  </si>
  <si>
    <t>MOZ-TET-TSA-09-003</t>
  </si>
  <si>
    <t>CHINGUME</t>
  </si>
  <si>
    <t>BERNARDO WERUNZANE</t>
  </si>
  <si>
    <t>BERNARDO WERUZANE</t>
  </si>
  <si>
    <t>JEREMIAS NAIENE</t>
  </si>
  <si>
    <t>MOZ-SOF-MCG-09-003</t>
  </si>
  <si>
    <t>CS CHIHUQUE</t>
  </si>
  <si>
    <t>MALALAMBE</t>
  </si>
  <si>
    <t>ESCOLA DE MALALANHE</t>
  </si>
  <si>
    <t>JOAO MAHAI</t>
  </si>
  <si>
    <t>MOSSI JOAO</t>
  </si>
  <si>
    <t>GILBERTO CAMPIRA</t>
  </si>
  <si>
    <t>MOZ-NPL-MSR-09-005</t>
  </si>
  <si>
    <t xml:space="preserve">PERTO DO MERCADO DE NURO_x000D_
</t>
  </si>
  <si>
    <t>SAUA SAUA</t>
  </si>
  <si>
    <t>MUAHANE MUSSA</t>
  </si>
  <si>
    <t>LOURENCO AMIDO</t>
  </si>
  <si>
    <t>CORNELIA CHILUNDO</t>
  </si>
  <si>
    <t>MOZ-ZAM-NCD-09-005</t>
  </si>
  <si>
    <t>BAIRRO MUCELO NOVO NANGUO</t>
  </si>
  <si>
    <t>FRANCISCO E RITA CHINA</t>
  </si>
  <si>
    <t>ESTEVAO FRANCISCO</t>
  </si>
  <si>
    <t>MOZ-TET-CHA-09-002</t>
  </si>
  <si>
    <t>CS MAZOE</t>
  </si>
  <si>
    <t>PERTO DA CASA DO CHEFE DO BAIRRO</t>
  </si>
  <si>
    <t>MAZOE</t>
  </si>
  <si>
    <t>EDUARDO</t>
  </si>
  <si>
    <t>AMAZIA EDUARDO</t>
  </si>
  <si>
    <t>DR INACIO</t>
  </si>
  <si>
    <t>MOZ-TET-CHA-09-001</t>
  </si>
  <si>
    <t>PERTO DA ESTRADA N 7</t>
  </si>
  <si>
    <t>DINCO</t>
  </si>
  <si>
    <t>SALMA DINCO</t>
  </si>
  <si>
    <t>MOZ-CDL-CUR-09-001</t>
  </si>
  <si>
    <t>CS CHIURE</t>
  </si>
  <si>
    <t>ESCOLA PRIMARIA COMPLETA DE MATAUNA PERTO DA SAIDA DE AGUA</t>
  </si>
  <si>
    <t>NAHAVARA.</t>
  </si>
  <si>
    <t>CASSIANO E ALEXANDRINA MARIO</t>
  </si>
  <si>
    <t>SITINHA CASSIANO</t>
  </si>
  <si>
    <t>ABUL FOQUE</t>
  </si>
  <si>
    <t>MOZ-IBN-VLC-09-002</t>
  </si>
  <si>
    <t>HR VILANCULOS</t>
  </si>
  <si>
    <t>PERTO DO MERCADO JAGUAR</t>
  </si>
  <si>
    <t>DECE</t>
  </si>
  <si>
    <t>ECINETA JOAO</t>
  </si>
  <si>
    <t>FELIZARDA FERMINO</t>
  </si>
  <si>
    <t>MOZ-ZAM-GRE-09-007</t>
  </si>
  <si>
    <t>CS TETETE</t>
  </si>
  <si>
    <t>MACUASSA FEIRA</t>
  </si>
  <si>
    <t>ETIXIOLA</t>
  </si>
  <si>
    <t>JAQUISSONE E PASQUINHA</t>
  </si>
  <si>
    <t>NEIMA MARCELINO</t>
  </si>
  <si>
    <t>MOZ-GAZ-MSS-09-002</t>
  </si>
  <si>
    <t>BAIRRO 4 TIHOVENE</t>
  </si>
  <si>
    <t>AMOSI MABUNDA E LUCIA MUZIMBA</t>
  </si>
  <si>
    <t>ANA MABUNA</t>
  </si>
  <si>
    <t>EDUARDO GUAMBE</t>
  </si>
  <si>
    <t>MOZ-NPL-MCT-09-004</t>
  </si>
  <si>
    <t>ANTONIO LUCIANO PERTO DO SECRETARIO DO BAIRRIO</t>
  </si>
  <si>
    <t>NAPHUTA</t>
  </si>
  <si>
    <t>ANTONIO PEDRO E FATIMA RAFAEL</t>
  </si>
  <si>
    <t>SIDONIO ANTONIO</t>
  </si>
  <si>
    <t>SUZANA MATEUS</t>
  </si>
  <si>
    <t>MOZ-NSS-MUA-09-001</t>
  </si>
  <si>
    <t>CS MAUA</t>
  </si>
  <si>
    <t xml:space="preserve">NJAIME, NAMISSORO, NAMITHANDE_x000D_
</t>
  </si>
  <si>
    <t>NDAIANE</t>
  </si>
  <si>
    <t>MARIANA</t>
  </si>
  <si>
    <t>CLAUDIO VALENTIM</t>
  </si>
  <si>
    <t>MACHICO MACARICHE</t>
  </si>
  <si>
    <t>MOZ-NSS-MDA-09-001</t>
  </si>
  <si>
    <t>JULIA XCHARLES</t>
  </si>
  <si>
    <t>DIONG STEFAN</t>
  </si>
  <si>
    <t>MOZ-NPL-NCP-09-008</t>
  </si>
  <si>
    <t>CS MURRUPELANE</t>
  </si>
  <si>
    <t xml:space="preserve">NABULSA NACALA PORTO_x000D_
</t>
  </si>
  <si>
    <t>NABULSA</t>
  </si>
  <si>
    <t>MOMADE E MAENAJA</t>
  </si>
  <si>
    <t>ANIFA MOMADE</t>
  </si>
  <si>
    <t>CLAUDINA SAMPAI</t>
  </si>
  <si>
    <t>MOZ-NPL-MBR-10-001</t>
  </si>
  <si>
    <t>CS MONANE</t>
  </si>
  <si>
    <t xml:space="preserve">PERTO DO SECRETARIO DA CELULA_x000D_
</t>
  </si>
  <si>
    <t>NAMONA</t>
  </si>
  <si>
    <t>ORLANDO ASSANE E ROSA PEDRO</t>
  </si>
  <si>
    <t>FLORA MANUEL</t>
  </si>
  <si>
    <t>AMADE OSSUFO</t>
  </si>
  <si>
    <t>MOZ-NPL-LLA-10-001</t>
  </si>
  <si>
    <t>CS LALAUA</t>
  </si>
  <si>
    <t>LALAUA SEDE</t>
  </si>
  <si>
    <t>BAIRRO MUTOTE</t>
  </si>
  <si>
    <t>MARIO ADAMO E ANA MARIA</t>
  </si>
  <si>
    <t>GILDA MARIO</t>
  </si>
  <si>
    <t>EUSEBIO ALEXANDRE</t>
  </si>
  <si>
    <t>MOZ-GAZ-XXD-09-002</t>
  </si>
  <si>
    <t>CHIPENHE</t>
  </si>
  <si>
    <t>PERTO DA FAMILIA SITOE</t>
  </si>
  <si>
    <t>BAIRRO 3 MATANZINE</t>
  </si>
  <si>
    <t>JOSE CANELE E ISAURA MATAVEL</t>
  </si>
  <si>
    <t>JACINTO JOSE CANELE</t>
  </si>
  <si>
    <t>MOZ-IBN-FUN-09-002</t>
  </si>
  <si>
    <t>US SWEDE</t>
  </si>
  <si>
    <t>PANDE</t>
  </si>
  <si>
    <t>ISABEL JULIAO</t>
  </si>
  <si>
    <t>EUNISIA FERLIZ MUNHAZE</t>
  </si>
  <si>
    <t>AGOSTINHO VASCO</t>
  </si>
  <si>
    <t>MOZ-CDL-NAM-09-002</t>
  </si>
  <si>
    <t>CS NAMUNO</t>
  </si>
  <si>
    <t>JAIME E TEREZA</t>
  </si>
  <si>
    <t>JULIA JAIME</t>
  </si>
  <si>
    <t>JOAO ZITO</t>
  </si>
  <si>
    <t>MOZ-IBN-PND-09-001</t>
  </si>
  <si>
    <t>CABACABANA SEDE DO DISTRITO</t>
  </si>
  <si>
    <t>CABACABANA</t>
  </si>
  <si>
    <t>SAMUEL MBALANE E FLORA</t>
  </si>
  <si>
    <t>ARMANDO SAMUEL</t>
  </si>
  <si>
    <t>VICTORINO NAFTAL</t>
  </si>
  <si>
    <t>MOZ-NPL-NPL-10-001</t>
  </si>
  <si>
    <t>25 DE SETEMBRO</t>
  </si>
  <si>
    <t xml:space="preserve">MUTAUANHA_x000D_
</t>
  </si>
  <si>
    <t>MUTAUANHA</t>
  </si>
  <si>
    <t>JUMA E LAURINDA FERNANDO</t>
  </si>
  <si>
    <t>WEHEJI JUMA</t>
  </si>
  <si>
    <t>FERNANDO MASSAZA</t>
  </si>
  <si>
    <t>MOZ-NPL-RIB-10-001</t>
  </si>
  <si>
    <t>MURIVA</t>
  </si>
  <si>
    <t xml:space="preserve">MUITO PERTO DA CASA DO SECRETARIO ANTONIO MURIVA_x000D_
</t>
  </si>
  <si>
    <t>QUINTO</t>
  </si>
  <si>
    <t>CARLOS ARTUR E OFELIA</t>
  </si>
  <si>
    <t>ANITA CARLOS</t>
  </si>
  <si>
    <t>MOZ-MPC-CHA-10-001</t>
  </si>
  <si>
    <t>ACIPOL</t>
  </si>
  <si>
    <t xml:space="preserve">CS ACIPOL_x000D_
_x000D_
</t>
  </si>
  <si>
    <t>INTACA</t>
  </si>
  <si>
    <t>LITOS AFONSO E SAMIRA</t>
  </si>
  <si>
    <t>BOAVENTURA WILSON CARLITOS</t>
  </si>
  <si>
    <t>DR JEREMIAS MAZIVILA</t>
  </si>
  <si>
    <t>MOZ-NPL-IDM-10-001</t>
  </si>
  <si>
    <t xml:space="preserve">AO LADO DO PREDIO_x000D_
</t>
  </si>
  <si>
    <t>JEMBESSE</t>
  </si>
  <si>
    <t>NEIMA USSENE</t>
  </si>
  <si>
    <t>MARIAMO JUMA</t>
  </si>
  <si>
    <t>JULIO MADIME</t>
  </si>
  <si>
    <t>MOZ-ZAM-INH-10-001</t>
  </si>
  <si>
    <t>PERTO DO SECRETARIO</t>
  </si>
  <si>
    <t xml:space="preserve">MAGAZA MADAL CHINDE_x000D_
</t>
  </si>
  <si>
    <t>MAGAZA</t>
  </si>
  <si>
    <t>ESPERANCA JOSE E LAURINDO ROSDA</t>
  </si>
  <si>
    <t>CARLOS LAURINDO</t>
  </si>
  <si>
    <t>MARINO SIAWALA</t>
  </si>
  <si>
    <t>MOZ-IBN-VLC-10-002</t>
  </si>
  <si>
    <t>CS VILANCULOS</t>
  </si>
  <si>
    <t>PROXIMO DA IGREJA ADVENTISTA DO SETIMO DIA</t>
  </si>
  <si>
    <t>FAIGNETE</t>
  </si>
  <si>
    <t>JORGE FEIJAO</t>
  </si>
  <si>
    <t>JOAO PEDRO</t>
  </si>
  <si>
    <t>MOZ-IBN-VLC-10-001</t>
  </si>
  <si>
    <t>CS BELANE</t>
  </si>
  <si>
    <t xml:space="preserve">AOM PE DO CS_x000D_
</t>
  </si>
  <si>
    <t>BELANE</t>
  </si>
  <si>
    <t>ANTONIO E ANA</t>
  </si>
  <si>
    <t>ABSIO ADMIRA</t>
  </si>
  <si>
    <t>MARCULINO VASCO</t>
  </si>
  <si>
    <t>MOZ-ZAM-ALM-10-001</t>
  </si>
  <si>
    <t>HOSPITAL RURAL</t>
  </si>
  <si>
    <t>PERTO DA ESCOLA EPC</t>
  </si>
  <si>
    <t>PISTA VELHA</t>
  </si>
  <si>
    <t>CALISTO E ARGENTINA VICENTE</t>
  </si>
  <si>
    <t>BERNARDO CALISTO</t>
  </si>
  <si>
    <t>MOZ-NSS-SAN-10-001</t>
  </si>
  <si>
    <t>PS COMUNITARIO</t>
  </si>
  <si>
    <t xml:space="preserve">AO PE DO MERCADO NGOGITE_x000D_
</t>
  </si>
  <si>
    <t>NGOGITE</t>
  </si>
  <si>
    <t>MADALENA ANUSSA</t>
  </si>
  <si>
    <t>VASCO ANUSSA</t>
  </si>
  <si>
    <t>MONICO TOMAS</t>
  </si>
  <si>
    <t>MOZ-MPC-CHA-10-002</t>
  </si>
  <si>
    <t>CHAMANCULO D</t>
  </si>
  <si>
    <t>SAMUEL SIMAO CHAUQUE</t>
  </si>
  <si>
    <t>MOZ-MPC-MAV-10-001</t>
  </si>
  <si>
    <t>CS 1 DE JUNHO</t>
  </si>
  <si>
    <t>B FERROVIARIO</t>
  </si>
  <si>
    <t>CARLOTA JOAO</t>
  </si>
  <si>
    <t>STACIO</t>
  </si>
  <si>
    <t>MOZ-MPC-JMA-10-001</t>
  </si>
  <si>
    <t>CHEFE DO QUARTEIRAO MARALA</t>
  </si>
  <si>
    <t>MAHOTAS</t>
  </si>
  <si>
    <t>DAVID E LUISA MARTINS</t>
  </si>
  <si>
    <t>OLIVIA DAVID</t>
  </si>
  <si>
    <t>MOZ-NPL-RIB-10-002</t>
  </si>
  <si>
    <t>CS LAPOTA</t>
  </si>
  <si>
    <t>PROXIMA DA MESQUITA</t>
  </si>
  <si>
    <t>MUJENE</t>
  </si>
  <si>
    <t>RAUL DA SILVA E AQUIDA ANTONIO</t>
  </si>
  <si>
    <t>JULIA RAUL</t>
  </si>
  <si>
    <t>MANUEL SOUSA</t>
  </si>
  <si>
    <t>MOZ-GAZ-CKE-10-0010.</t>
  </si>
  <si>
    <t>CS THAWENE</t>
  </si>
  <si>
    <t>2 BAIRRO THAWENE</t>
  </si>
  <si>
    <t>TINGANHAMENE</t>
  </si>
  <si>
    <t>ANTONIO COSSAS E RAFA CHAUQUE</t>
  </si>
  <si>
    <t>ANANIAS ANTONIO COSSA</t>
  </si>
  <si>
    <t>SERGIO ESTEVAO</t>
  </si>
  <si>
    <t>MOZ-NPL-NCA-10-002</t>
  </si>
  <si>
    <t>CS NAHADJE</t>
  </si>
  <si>
    <t>PERTO DO VELHO LOPE DEPOIS DA PONTE</t>
  </si>
  <si>
    <t>NERERO</t>
  </si>
  <si>
    <t>SODITO FERNANDO E AMELUIA RICARDO</t>
  </si>
  <si>
    <t>ALZIRA SADITO</t>
  </si>
  <si>
    <t>TEXEIRA SIMPLICIO</t>
  </si>
  <si>
    <t>MOZ-NPL-MEC-10-002</t>
  </si>
  <si>
    <t>PERTO DA CASA DO REGULO NATEREPE</t>
  </si>
  <si>
    <t>BAIRRO NITEREPA</t>
  </si>
  <si>
    <t>SUSANO RIEZA E FELISMINA TEREZA</t>
  </si>
  <si>
    <t>FLORA SUZANA</t>
  </si>
  <si>
    <t>DIRCEU HENRIQUES</t>
  </si>
  <si>
    <t>MOZ-NPL-NPL-10-004</t>
  </si>
  <si>
    <t>CS MUHALA</t>
  </si>
  <si>
    <t>PERTO DA SEDE DO CIRCULO DO PARTIDO FRELIMO</t>
  </si>
  <si>
    <t>MUTOTOPE</t>
  </si>
  <si>
    <t>SOFIA ANTONIO E ALBANO CESAR</t>
  </si>
  <si>
    <t>SUDE ALBANO</t>
  </si>
  <si>
    <t>FERNANDO CELESTINO MAUA</t>
  </si>
  <si>
    <t>MOZ-NPL-RIB-10-003</t>
  </si>
  <si>
    <t>HR RIBAUE</t>
  </si>
  <si>
    <t>B. MUOPATANIWA PERTO DA MOAGEIRA</t>
  </si>
  <si>
    <t>CESAR SONIA E JULIA AGOSTINHO</t>
  </si>
  <si>
    <t>AGOSTINHO CESAR</t>
  </si>
  <si>
    <t>LAZARO</t>
  </si>
  <si>
    <t>MOZ-TET-MTZ-10-001</t>
  </si>
  <si>
    <t>CS CATEME</t>
  </si>
  <si>
    <t xml:space="preserve">CATEME PERTO DO CENTRO DE SAUDE_x000D_
</t>
  </si>
  <si>
    <t>CATEME</t>
  </si>
  <si>
    <t>CARLOS BASILIO</t>
  </si>
  <si>
    <t>CEINO CARLOS</t>
  </si>
  <si>
    <t>AZELIA ERNESTO</t>
  </si>
  <si>
    <t>MOZ-NPL-MEC-10-001</t>
  </si>
  <si>
    <t xml:space="preserve">PERTO DA CASA DO CHEFE MITEREPA. PERGUNTA MAE DA ELISA_x000D_
</t>
  </si>
  <si>
    <t>MITEREPA</t>
  </si>
  <si>
    <t>AFONSO JOAO E ELISA ALBERTO</t>
  </si>
  <si>
    <t>IDAUCILIA DE CASTRO AFONSO</t>
  </si>
  <si>
    <t>ALBERTO ANSELMO</t>
  </si>
  <si>
    <t>MOZ-ZAM-MDC-10-001</t>
  </si>
  <si>
    <t>H DISTRITAL</t>
  </si>
  <si>
    <t>PROXIMO DA CASA DA ENF AUROURA</t>
  </si>
  <si>
    <t>MUEDINA</t>
  </si>
  <si>
    <t>FRANCISCO MOMADE E MAEZIMHA</t>
  </si>
  <si>
    <t>SADAMO FRANCISCO</t>
  </si>
  <si>
    <t>TIAGO ADELINO</t>
  </si>
  <si>
    <t>MOZ-ZAM-MCB-10-002</t>
  </si>
  <si>
    <t>CA MOCUBA SEDE</t>
  </si>
  <si>
    <t xml:space="preserve">SR AINA_x000D_
</t>
  </si>
  <si>
    <t>CENTRAL.</t>
  </si>
  <si>
    <t>FRANCISCO AINE E ROSA LAMIA</t>
  </si>
  <si>
    <t>JORGE FRANCISCO</t>
  </si>
  <si>
    <t>MOZ-NSS-MCL-10-001</t>
  </si>
  <si>
    <t>CS MECOMERA</t>
  </si>
  <si>
    <t>MUCORRORO</t>
  </si>
  <si>
    <t>FENIASSE BESUQUE</t>
  </si>
  <si>
    <t>MANINHA FENIASSE.</t>
  </si>
  <si>
    <t>CREMILDO RAJABO</t>
  </si>
  <si>
    <t>MOZ-NSS-MCU-10-001</t>
  </si>
  <si>
    <t>CS MBAMBA</t>
  </si>
  <si>
    <t>MBAMBA NA ESCOLA PROXIMO DO SR NGONGO</t>
  </si>
  <si>
    <t>NGONGO</t>
  </si>
  <si>
    <t>JULIO E LAURINDO</t>
  </si>
  <si>
    <t>FETI JULIO</t>
  </si>
  <si>
    <t>RAMOS MBOANE</t>
  </si>
  <si>
    <t>MOZ-CDL-MLC-10-001</t>
  </si>
  <si>
    <t>MELUCO</t>
  </si>
  <si>
    <t>CS MUAGUIDE</t>
  </si>
  <si>
    <t xml:space="preserve">POSTO ADMINISTRATIVO DE MUAGUIDE_x000D_
</t>
  </si>
  <si>
    <t>PIQUEWE</t>
  </si>
  <si>
    <t>LOURENCO RASSIBO</t>
  </si>
  <si>
    <t>DINO LOURENCO</t>
  </si>
  <si>
    <t>ERMELINDA JOAO AUGUSTO</t>
  </si>
  <si>
    <t>MOZ-NSS-MDB-10-001</t>
  </si>
  <si>
    <t>POVOADO REGUARDA</t>
  </si>
  <si>
    <t>GUARDA INSS</t>
  </si>
  <si>
    <t>MATIAS CHAIBO E ELISA BENESE</t>
  </si>
  <si>
    <t>CRAVINHO MATIAS</t>
  </si>
  <si>
    <t>NELSON DE FATIMA</t>
  </si>
  <si>
    <t>MOZ-NPL-IDM-10-002</t>
  </si>
  <si>
    <t xml:space="preserve">NA ZONA DO PREDIO JEMBESSE_x000D_
</t>
  </si>
  <si>
    <t>ANIFA ADAMO</t>
  </si>
  <si>
    <t>JUMA IBRAIMO</t>
  </si>
  <si>
    <t>JULIO MADINE</t>
  </si>
  <si>
    <t>MOZ-ZAM-MCB-10-001</t>
  </si>
  <si>
    <t>CS NHALUANDA</t>
  </si>
  <si>
    <t>CASA DA SR DINA E SR INACIO</t>
  </si>
  <si>
    <t>B VIRGANHA</t>
  </si>
  <si>
    <t>SADIO EDUARDO E DINA INACIO</t>
  </si>
  <si>
    <t>EMILITA SADIO</t>
  </si>
  <si>
    <t>DAUDO WASSE</t>
  </si>
  <si>
    <t>MOZ-IBN-MXX-10-001</t>
  </si>
  <si>
    <t>HR DE CHICUQUE</t>
  </si>
  <si>
    <t xml:space="preserve">PROXIMO DA ESCOLA DE MAMDIAME_x000D_
</t>
  </si>
  <si>
    <t>NHAMAXAXA</t>
  </si>
  <si>
    <t>AFONSO MANUEL E CARLOTA</t>
  </si>
  <si>
    <t>MARIZA AFONSO</t>
  </si>
  <si>
    <t>LEONEL</t>
  </si>
  <si>
    <t>MOZ-ZAM-MCB-10-003</t>
  </si>
  <si>
    <t>SR PAULO JOSE PERTO DA IGREJA CATOLICA</t>
  </si>
  <si>
    <t>CFM MOCUBA</t>
  </si>
  <si>
    <t>PAULO JOSE E ANTONIO ALMEIDA</t>
  </si>
  <si>
    <t>FERNANDO PAULO JOSE</t>
  </si>
  <si>
    <t>MOZ-MPP-MTT-10-001</t>
  </si>
  <si>
    <t>CS HIDENE</t>
  </si>
  <si>
    <t>PERTO DO MERCADO</t>
  </si>
  <si>
    <t>HIDANE</t>
  </si>
  <si>
    <t>ARONE MAZIA E FELISMINA MHALO</t>
  </si>
  <si>
    <t>ADRIANO ARONE MAZIA</t>
  </si>
  <si>
    <t>OSMAR OMAR</t>
  </si>
  <si>
    <t>MOZ-ZAM-GRE-10-001</t>
  </si>
  <si>
    <t>UP10</t>
  </si>
  <si>
    <t>PACHOMO MAPUAGIVA</t>
  </si>
  <si>
    <t>ARMAZEM DA UP 10</t>
  </si>
  <si>
    <t>FELISIO E JENITA</t>
  </si>
  <si>
    <t>MARCELINO ELISIO</t>
  </si>
  <si>
    <t>ZACARIAS CHUQUELA</t>
  </si>
  <si>
    <t>MOZ-MPP-MNC-10-001</t>
  </si>
  <si>
    <t>CA MANHICA</t>
  </si>
  <si>
    <t>1 BAIRRO PALMEIRA</t>
  </si>
  <si>
    <t>CELESTE FERNANDO E ARMANDO</t>
  </si>
  <si>
    <t>ANSELMO ARMANDO</t>
  </si>
  <si>
    <t>VERGILIO XERINDA</t>
  </si>
  <si>
    <t>MOZ-CDL-MDP-10-001</t>
  </si>
  <si>
    <t>H R MOCIMBOA DA PRAIA</t>
  </si>
  <si>
    <t>PERTO DO HOSPITAL RURAL MOCIMBOA DA PRAIA AO LADO DA CASA MORTUARIA</t>
  </si>
  <si>
    <t>AQUIMO E FATIMA</t>
  </si>
  <si>
    <t>FATIMA AQUIMO</t>
  </si>
  <si>
    <t>ERMELINDA JOAO</t>
  </si>
  <si>
    <t>MOZ-GAZ-CKE-10-002</t>
  </si>
  <si>
    <t>CS HOKWE</t>
  </si>
  <si>
    <t xml:space="preserve">_x000D_
HOKWE 7 BAIRRO PERTO DE BOLEIA_x000D_
</t>
  </si>
  <si>
    <t>ALBERTO MACAMO E GRACA</t>
  </si>
  <si>
    <t>VIDA ALBERTO MACAMO</t>
  </si>
  <si>
    <t>NADIA TERESA</t>
  </si>
  <si>
    <t>MOZ-IBN-ZAV-10-001</t>
  </si>
  <si>
    <t>CS QUISICO</t>
  </si>
  <si>
    <t>DINGANE PERTO DO RIO</t>
  </si>
  <si>
    <t>ERMENIGILDA ISAC</t>
  </si>
  <si>
    <t>EMIDIO DINIS</t>
  </si>
  <si>
    <t>DEOLINDA JAMISSE</t>
  </si>
  <si>
    <t>MOZ-NPL-MEM-10-001</t>
  </si>
  <si>
    <t>CS OAVALA</t>
  </si>
  <si>
    <t xml:space="preserve">PERTO DA CASA DO CABO NORDINO_x000D_
</t>
  </si>
  <si>
    <t>PAVALA</t>
  </si>
  <si>
    <t>SICAL E DE FÁTIMA BUANA</t>
  </si>
  <si>
    <t>OSSUFO SICAL</t>
  </si>
  <si>
    <t>TEIXEIRA PINTO</t>
  </si>
  <si>
    <t>MOZ-TET-ANG-10-002</t>
  </si>
  <si>
    <t>CS MPENHA</t>
  </si>
  <si>
    <t>LIDER GIME, CONHECIDO POR CHINTOMBE</t>
  </si>
  <si>
    <t>CHINGOSWE</t>
  </si>
  <si>
    <t>AGATA RAFAEL</t>
  </si>
  <si>
    <t>PEDRO PAULO</t>
  </si>
  <si>
    <t>ANGELO H.D PRIMO</t>
  </si>
  <si>
    <t>MOZ-SOF-NMT-10-001</t>
  </si>
  <si>
    <t>CS MACOROCOCHO</t>
  </si>
  <si>
    <t>O PAI E PROFESSOR DE PORTUGUES NA EPC</t>
  </si>
  <si>
    <t>LUANZA</t>
  </si>
  <si>
    <t>FRANCISCO NIQUENHEIA E FINA JOSE</t>
  </si>
  <si>
    <t>RAFAEL FRANCISCO</t>
  </si>
  <si>
    <t>MOZ-SOF-BUZ-10-001</t>
  </si>
  <si>
    <t>CS AMPARA</t>
  </si>
  <si>
    <t>PERTO DO POSTO DE SOCORO DE CHITANDA</t>
  </si>
  <si>
    <t>SAMUEL</t>
  </si>
  <si>
    <t>MARIANA SAMUEL</t>
  </si>
  <si>
    <t>PAULO SANTOS</t>
  </si>
  <si>
    <t>MOZ-IBN-MXX-10-003</t>
  </si>
  <si>
    <t>IGREJA METODISTA</t>
  </si>
  <si>
    <t>OREUSA</t>
  </si>
  <si>
    <t>BAYO</t>
  </si>
  <si>
    <t>BERNARDO VENTURA</t>
  </si>
  <si>
    <t>GENOVEVO FERNANDO</t>
  </si>
  <si>
    <t>DRA MARLA</t>
  </si>
  <si>
    <t>MOZ-IBN-MXX-10-002</t>
  </si>
  <si>
    <t>CS MAUIRE</t>
  </si>
  <si>
    <t xml:space="preserve">MADIRE_x000D_
</t>
  </si>
  <si>
    <t>MARIO JULIAO E OTILIA</t>
  </si>
  <si>
    <t>VASCO MACUACUA</t>
  </si>
  <si>
    <t>DRA M</t>
  </si>
  <si>
    <t>MOZ-NPL-MNP-10-001</t>
  </si>
  <si>
    <t>CS ITUCULO</t>
  </si>
  <si>
    <t>CHEFE DA POVOACAO</t>
  </si>
  <si>
    <t>AFITO</t>
  </si>
  <si>
    <t>CALTON AFITO</t>
  </si>
  <si>
    <t>MOZ-NPL-MRL-10-002</t>
  </si>
  <si>
    <t xml:space="preserve">MUIHI MACHICORRO_x000D_
</t>
  </si>
  <si>
    <t>NACHICORRO</t>
  </si>
  <si>
    <t>JULIETA ALBERTO</t>
  </si>
  <si>
    <t>FILMORA ADRIANO</t>
  </si>
  <si>
    <t>ISMAEL</t>
  </si>
  <si>
    <t>MOZ-NPL-IDM-10-003</t>
  </si>
  <si>
    <t xml:space="preserve">SECRETARIO DO BAIRRO_x000D_
</t>
  </si>
  <si>
    <t>QUIRAHE</t>
  </si>
  <si>
    <t>ABIBA MUZI</t>
  </si>
  <si>
    <t>ANIFA TARUES</t>
  </si>
  <si>
    <t>MOZ-NPL-MOG-10-001</t>
  </si>
  <si>
    <t>QUIXAXE</t>
  </si>
  <si>
    <t>PERTO DO SR SECRETARIO E MERCADO DE MICOLENE</t>
  </si>
  <si>
    <t>MICOLENE</t>
  </si>
  <si>
    <t>JOAQUIM JUSTINO</t>
  </si>
  <si>
    <t>JUMA JOAQUIM</t>
  </si>
  <si>
    <t>JORGE PAUTICO</t>
  </si>
  <si>
    <t>MOZ-NPL-NCV-10-001</t>
  </si>
  <si>
    <t>PERTO DO CENTRO DE SAUDE</t>
  </si>
  <si>
    <t>MUENA</t>
  </si>
  <si>
    <t>ERNESTO E MADALENA</t>
  </si>
  <si>
    <t>MARIANO ERNESTO</t>
  </si>
  <si>
    <t>ERNESTO AFONSO</t>
  </si>
  <si>
    <t>MOZ-IBN-IBN-10-001</t>
  </si>
  <si>
    <t>BOMBA DE AGUA</t>
  </si>
  <si>
    <t>BAIRO JOSINA MACHEL</t>
  </si>
  <si>
    <t>MARIA MALATE</t>
  </si>
  <si>
    <t>ARMANDO BERNARDO</t>
  </si>
  <si>
    <t>MOZ-SOF-BUZ-10-003</t>
  </si>
  <si>
    <t>CS BANDUA</t>
  </si>
  <si>
    <t>CASA DO SR JOAO</t>
  </si>
  <si>
    <t>MARARANHE</t>
  </si>
  <si>
    <t>JOAO DAMBORA</t>
  </si>
  <si>
    <t>LUIS JOAO</t>
  </si>
  <si>
    <t>TALMA ARNALO</t>
  </si>
  <si>
    <t>MOZ-SOF-MAR-10-001</t>
  </si>
  <si>
    <t>CA MARINGUE</t>
  </si>
  <si>
    <t xml:space="preserve">CHIONDE REGULADO SAMATERE_x000D_
</t>
  </si>
  <si>
    <t>CHIONDE</t>
  </si>
  <si>
    <t>ELINO LUU E BONITA AMERICO</t>
  </si>
  <si>
    <t>SICI ELINO</t>
  </si>
  <si>
    <t>PASCOAL ANTONIO</t>
  </si>
  <si>
    <t>MOZ-SOF-BUZ-10-002</t>
  </si>
  <si>
    <t>CS GUARA</t>
  </si>
  <si>
    <t>CASA DO SR CRUVISA</t>
  </si>
  <si>
    <t>GUARA GUARA</t>
  </si>
  <si>
    <t>PAULO FELIPE E ELISA</t>
  </si>
  <si>
    <t>NOE PAULO</t>
  </si>
  <si>
    <t>DELFIM SIEDADE</t>
  </si>
  <si>
    <t>MOZ-ZAM-MCB-10-004</t>
  </si>
  <si>
    <t>SRA MARIA FRANCISCO PERTO DA ESCOLA PRIMARIA DE MARMANELO</t>
  </si>
  <si>
    <t>MARMANELO</t>
  </si>
  <si>
    <t>NEUSTRA FRANCISCO E ABDUL FERNANDO</t>
  </si>
  <si>
    <t>JOAQUIM ABDUL</t>
  </si>
  <si>
    <t>PEDRO ANTONIO</t>
  </si>
  <si>
    <t>MOZ-TET-CHT-10-001</t>
  </si>
  <si>
    <t xml:space="preserve">MATENGE SEDE _x000D_
</t>
  </si>
  <si>
    <t>NHONZE</t>
  </si>
  <si>
    <t>MANUEL WIRELES</t>
  </si>
  <si>
    <t>BOTA MANUEL</t>
  </si>
  <si>
    <t>SEVERIANO FOIA</t>
  </si>
  <si>
    <t>MOZ-TET-CHT-10-002</t>
  </si>
  <si>
    <t>POVOADO DE MUNSAMBA_x000D_
LOCALIDADE DE MUEHENA</t>
  </si>
  <si>
    <t>MUNSAMBA</t>
  </si>
  <si>
    <t>DONEX ALFREDO</t>
  </si>
  <si>
    <t>FILIPE DONEX</t>
  </si>
  <si>
    <t>MOZ-TET-CHT-10-003</t>
  </si>
  <si>
    <t xml:space="preserve">MATSAMBA_x000D_
</t>
  </si>
  <si>
    <t>MATSAMBA</t>
  </si>
  <si>
    <t>JULIA MANALASSI</t>
  </si>
  <si>
    <t>GUERRA EMILIO</t>
  </si>
  <si>
    <t>MOZ-TET-MAC-10-001</t>
  </si>
  <si>
    <t>CS FURANCUNGO</t>
  </si>
  <si>
    <t xml:space="preserve">MOCAMBIQUE LEAF TOBACO_x000D_
</t>
  </si>
  <si>
    <t>MLT-CHANJALE</t>
  </si>
  <si>
    <t>TANIA RASSANA</t>
  </si>
  <si>
    <t>ELISA TORRES</t>
  </si>
  <si>
    <t>MUSSA MUSSUPAI</t>
  </si>
  <si>
    <t>MOZ-TET-CBA-10-001</t>
  </si>
  <si>
    <t>CS MOROEIRA</t>
  </si>
  <si>
    <t>NHODOA</t>
  </si>
  <si>
    <t>NHAMIDIMA</t>
  </si>
  <si>
    <t>ALFREDO SAIMONE</t>
  </si>
  <si>
    <t>MICO ALFREDO</t>
  </si>
  <si>
    <t>DOMINGOS VALERIO</t>
  </si>
  <si>
    <t>MOZ-NPL-NPL-10-003</t>
  </si>
  <si>
    <t>CS MATACASSE</t>
  </si>
  <si>
    <t>NAHAVARA</t>
  </si>
  <si>
    <t>TERESA NORCA ANTONIO</t>
  </si>
  <si>
    <t>NEUSA INFANCIO</t>
  </si>
  <si>
    <t>ORLANDO SIMAO ALVES</t>
  </si>
  <si>
    <t>MOZ-ZAM-GLE-10-001</t>
  </si>
  <si>
    <t>CS UAPE</t>
  </si>
  <si>
    <t>UAPE 1 BAIRRO</t>
  </si>
  <si>
    <t>MONANJO E MENDES</t>
  </si>
  <si>
    <t>CASSIANA MENDES</t>
  </si>
  <si>
    <t>DOMINGAS JORGE</t>
  </si>
  <si>
    <t>MOZ-CDL-ANC-10-001</t>
  </si>
  <si>
    <t>CS MELORO</t>
  </si>
  <si>
    <t>ALDEIA INTUNTUPUE LOGO A ENTRADA</t>
  </si>
  <si>
    <t>ROSARIO</t>
  </si>
  <si>
    <t>ADELIA ROSARIO</t>
  </si>
  <si>
    <t>ADOLFO RUFIANE</t>
  </si>
  <si>
    <t>MOZ-CDL-NAM-10-001</t>
  </si>
  <si>
    <t>CS NTAMBA</t>
  </si>
  <si>
    <t xml:space="preserve">PERTO DOS SDEJT_x000D_
</t>
  </si>
  <si>
    <t>NTAMBA SEDE</t>
  </si>
  <si>
    <t>JOSOFINA JACINTO E RACHIDE</t>
  </si>
  <si>
    <t>ISSA RACHIDE</t>
  </si>
  <si>
    <t>CRISTOVAO MALOA</t>
  </si>
  <si>
    <t>MOZ-ZAM-NMR-10-001</t>
  </si>
  <si>
    <t>LUIS FERNANDES VULGO NJAMAE</t>
  </si>
  <si>
    <t>WALASSE</t>
  </si>
  <si>
    <t>PAULO HOSPITAL E LUCIA ANDRE</t>
  </si>
  <si>
    <t>LUIS PAULO</t>
  </si>
  <si>
    <t>NUNO JUSSI AMADE</t>
  </si>
  <si>
    <t>MOZ-NPL-MRL-10-003</t>
  </si>
  <si>
    <t>CS NIHISSINE</t>
  </si>
  <si>
    <t>NAMIOPE NAIVAVA</t>
  </si>
  <si>
    <t>NAIVAVA</t>
  </si>
  <si>
    <t>ANTONIO E ANA JOAQUIM</t>
  </si>
  <si>
    <t>ALBINO ANTONIO</t>
  </si>
  <si>
    <t>ISMAEL XILAMANE</t>
  </si>
  <si>
    <t>MOZ-NSS-MDB-10-002</t>
  </si>
  <si>
    <t>PERTO DA MESQUITA CONSULTAR SR NAMIRA</t>
  </si>
  <si>
    <t>MINICUA</t>
  </si>
  <si>
    <t>MANUEL CHAHARA E MONICA TOMAS</t>
  </si>
  <si>
    <t>JAIMITO MANUEL</t>
  </si>
  <si>
    <t>NHICA MANDENGA</t>
  </si>
  <si>
    <t>MOZ-MPP-MTL-10-001</t>
  </si>
  <si>
    <t>LIBERDADE BAIRRO NOVO PERTO DA ESCOLA SECUNDARIA DA LIBERDADE</t>
  </si>
  <si>
    <t>ADELIA ARLINDO</t>
  </si>
  <si>
    <t>SHONIL JOAO CHINGUVO</t>
  </si>
  <si>
    <t>MOZ-CDL-PEC-10-001</t>
  </si>
  <si>
    <t>MESQUITA</t>
  </si>
  <si>
    <t xml:space="preserve">BAIRRO DE CHUIBA PERTO DA MESQUITA_x000D_
_x000D_
</t>
  </si>
  <si>
    <t>CHUIBA</t>
  </si>
  <si>
    <t>YAHAIA NUSSURA ATIA RACHABO</t>
  </si>
  <si>
    <t>LITO YAHAIA</t>
  </si>
  <si>
    <t>FRANCISCO ABUDO</t>
  </si>
  <si>
    <t>MOZ-SOF-NMT-10-002</t>
  </si>
  <si>
    <t>MUDA</t>
  </si>
  <si>
    <t>MUD ENTRADA OUPARAGEM NUNO</t>
  </si>
  <si>
    <t>DAI DAI JOAO E MADALENA ESTEVAO</t>
  </si>
  <si>
    <t>CARLITOS DAI</t>
  </si>
  <si>
    <t>MOZ-MPP-MNC-10-002</t>
  </si>
  <si>
    <t>NWAMATIBJANA</t>
  </si>
  <si>
    <t>A BEIRA DA ESTRDA</t>
  </si>
  <si>
    <t>3 BAIRRO</t>
  </si>
  <si>
    <t>ALBINO MANGA E OTILIA JOSE</t>
  </si>
  <si>
    <t>YOLANDA ALBINO MAIANGA</t>
  </si>
  <si>
    <t>BERTA FRANCISCO JUGA</t>
  </si>
  <si>
    <t>MOZ-MPC-JMA-10-002</t>
  </si>
  <si>
    <t>MUHALAZE</t>
  </si>
  <si>
    <t>NGOLHOSA- MATOLA</t>
  </si>
  <si>
    <t>NHGOLHOSA -MATOLA</t>
  </si>
  <si>
    <t>SOFIA FERNANDO</t>
  </si>
  <si>
    <t>FERNANDO ALEXANDRE</t>
  </si>
  <si>
    <t>NILZA RAFAEL</t>
  </si>
  <si>
    <t>MOZ-CDL-MUI-10-001</t>
  </si>
  <si>
    <t>MUIDUMBE</t>
  </si>
  <si>
    <t>CS MUATIDE</t>
  </si>
  <si>
    <t xml:space="preserve">ACS DA ALDEIA SR GERMANP ASSIMO_x000D_
</t>
  </si>
  <si>
    <t>NANGUNDE BAIRRO MADJENDA</t>
  </si>
  <si>
    <t>RAFAEL E EVA</t>
  </si>
  <si>
    <t>COSME RAFAEL</t>
  </si>
  <si>
    <t>FERNANDO JOSE SABINE</t>
  </si>
  <si>
    <t>MOZ-CDL-MLC-10-002</t>
  </si>
  <si>
    <t>CS MELUCO</t>
  </si>
  <si>
    <t xml:space="preserve">PERTO DO COMANDO DISTRITAL DA PRM_x000D_
</t>
  </si>
  <si>
    <t>NCUCUTUCO</t>
  </si>
  <si>
    <t>SUEMA MANUEL</t>
  </si>
  <si>
    <t>MILTON JORGE BALTAZAR</t>
  </si>
  <si>
    <t>MOZ-GAZ-CKE-10-003</t>
  </si>
  <si>
    <t>CS MABALANE</t>
  </si>
  <si>
    <t>JOHANE UBISSE PERGUNTAR PELO SR ERNESTO BALOI</t>
  </si>
  <si>
    <t>LIDER COMUNITARIO</t>
  </si>
  <si>
    <t>JOAO UBISSE RICARDINA BALOI</t>
  </si>
  <si>
    <t>LARCIA JOAO UBISSE</t>
  </si>
  <si>
    <t>MOZ-NSS-MDB-10-003</t>
  </si>
  <si>
    <t>CS MELULUCA</t>
  </si>
  <si>
    <t>ERNESTO MANUEL E JOANA CINQUENTA</t>
  </si>
  <si>
    <t>AGOSTINHO ERNESTO M ANUEL</t>
  </si>
  <si>
    <t>EZEQUIEL JACOB</t>
  </si>
  <si>
    <t>MOZ-MAN-GDL-10-001</t>
  </si>
  <si>
    <t xml:space="preserve">PERTO DO SECRETARIO MAGUMISSE_x000D_
</t>
  </si>
  <si>
    <t>MAYONIACHANA</t>
  </si>
  <si>
    <t>SAMUEL PEDRO E ISABEL FILIPE</t>
  </si>
  <si>
    <t>PEDRO SAMUEL</t>
  </si>
  <si>
    <t>MOZ-MAN-CMO-10-001</t>
  </si>
  <si>
    <t>CS CHIMOIO</t>
  </si>
  <si>
    <t xml:space="preserve">PROXIMO DO MERCADO MUDZINGADZI_x000D_
</t>
  </si>
  <si>
    <t>MUDZINGADZI</t>
  </si>
  <si>
    <t>ROSALINA SAMUEL</t>
  </si>
  <si>
    <t>JULIO SEBASTIAO</t>
  </si>
  <si>
    <t>MOZ-SOF-BEI-10-001</t>
  </si>
  <si>
    <t>AO PE DO PREDIO MAFUIA COMERCIAL</t>
  </si>
  <si>
    <t>BAPTISTA FRANCISCO E LAURA FRANCISCO</t>
  </si>
  <si>
    <t>FRANCISCO BAPTISTA</t>
  </si>
  <si>
    <t>CARLOS VENTURA</t>
  </si>
  <si>
    <t>MOZ-SOF-MNZ-10-001</t>
  </si>
  <si>
    <t>CS NHAASATO</t>
  </si>
  <si>
    <t>MUANZA-NHANZATO NA ESCOLA PEDAGOGICA</t>
  </si>
  <si>
    <t>JOAO AMADE E NHANZI JOAO</t>
  </si>
  <si>
    <t>MATEUS JOAO</t>
  </si>
  <si>
    <t>CALOS VENTURA</t>
  </si>
  <si>
    <t>MOZ-NSS-CUA-10-002</t>
  </si>
  <si>
    <t>CS MUJUA</t>
  </si>
  <si>
    <t xml:space="preserve">CASA DA AVO PROXIMO DA EPC MURIA _x000D_
</t>
  </si>
  <si>
    <t>MURIA</t>
  </si>
  <si>
    <t>PEDRO JOSE E MARIA ISACC</t>
  </si>
  <si>
    <t>REGINA PEDRO</t>
  </si>
  <si>
    <t>SARA MALUNGA</t>
  </si>
  <si>
    <t>MOZ-ZAM-GRE-10-002</t>
  </si>
  <si>
    <t>CS GURUE SEDE</t>
  </si>
  <si>
    <t>BAIRRO CONTAPE</t>
  </si>
  <si>
    <t>CONTAPE</t>
  </si>
  <si>
    <t>LATIJO ARMANDO E JULECA</t>
  </si>
  <si>
    <t>NOE LATIJO</t>
  </si>
  <si>
    <t>CARDOSO HERCULANO</t>
  </si>
  <si>
    <t>MOZ-ZAM-ILE-10-001</t>
  </si>
  <si>
    <t>CS PHALANE</t>
  </si>
  <si>
    <t xml:space="preserve">PERTO DA ESCOLA MUTACATANE_x000D_
</t>
  </si>
  <si>
    <t>VIERIWA</t>
  </si>
  <si>
    <t>SILVA ARMANDO E FLORINDA JORGE</t>
  </si>
  <si>
    <t>CONSTANCIO SILVA</t>
  </si>
  <si>
    <t>CARMEN NHAPOSSA</t>
  </si>
  <si>
    <t>MOZ-ZAM-NCR-10-002</t>
  </si>
  <si>
    <t>CS NAMACURRA</t>
  </si>
  <si>
    <t xml:space="preserve">CONTACTAR O SECRETARIO PAULO_x000D_
</t>
  </si>
  <si>
    <t>NAMUTEBJANE</t>
  </si>
  <si>
    <t>GELITO SULEMANE E BELINHA</t>
  </si>
  <si>
    <t>TANGELA GELITO</t>
  </si>
  <si>
    <t>SAIDA JAMAL</t>
  </si>
  <si>
    <t>MOZ-IBN-ZAV-10-002</t>
  </si>
  <si>
    <t>DISTRITO DE ZAVALA BAUQUE EPC VUNGANE</t>
  </si>
  <si>
    <t>EPC DE VUNGANE CASA SR MANGUENHANE</t>
  </si>
  <si>
    <t>ANILDO PEDRO E CRIMILDA JOSE</t>
  </si>
  <si>
    <t>ARISONE ANILDO</t>
  </si>
  <si>
    <t>MOZ-CDL-NAM-10-002</t>
  </si>
  <si>
    <t>CS MACHOCA</t>
  </si>
  <si>
    <t xml:space="preserve">MACHOCA VIDA NOVA_x000D_
</t>
  </si>
  <si>
    <t>VIDA NOVA</t>
  </si>
  <si>
    <t>GERALDO NICUA E ALBERTINA NIPUELE</t>
  </si>
  <si>
    <t>FELISBERTO GERALDO</t>
  </si>
  <si>
    <t>GILDO F. NHANGAVE</t>
  </si>
  <si>
    <t>MOZ-CDL-ANC-10-002</t>
  </si>
  <si>
    <t>PERTO DO CHEFE DA ALDEIA</t>
  </si>
  <si>
    <t>NACUSSA BAIRRO MANICA</t>
  </si>
  <si>
    <t>MARINS SILVESTRE E REGINA</t>
  </si>
  <si>
    <t>VIRGILIO MARTINS</t>
  </si>
  <si>
    <t>JULIA ROMAO</t>
  </si>
  <si>
    <t>MOZ-NPL-MRL-10-001</t>
  </si>
  <si>
    <t>CS NIHISSIUE</t>
  </si>
  <si>
    <t>PERTO DA EP1 DE IOPE MIPUTO</t>
  </si>
  <si>
    <t>IOPE MIPUTO</t>
  </si>
  <si>
    <t>ALBINO E VIRGINIA NMORA</t>
  </si>
  <si>
    <t>ULTIMO ALBINO</t>
  </si>
  <si>
    <t>ISMAEL XICAMANE</t>
  </si>
  <si>
    <t>MOZ-MAN-GDL-10-002</t>
  </si>
  <si>
    <t>PERTO DA ESCOLA SANGA</t>
  </si>
  <si>
    <t>MPUBUTO</t>
  </si>
  <si>
    <t>SANTOS MAVINA E FLORA CORNETA</t>
  </si>
  <si>
    <t>SOFIA SANTOS</t>
  </si>
  <si>
    <t>EFIGENIA BILA</t>
  </si>
  <si>
    <t>MOZ-MAN-SSG-10-001</t>
  </si>
  <si>
    <t xml:space="preserve">PERTO DA ESCOLA DECHIMBUA PERGUNTAR POR CAMBENE_x000D_
</t>
  </si>
  <si>
    <t>CHIMBUA</t>
  </si>
  <si>
    <t>BERNARDO RUBEN</t>
  </si>
  <si>
    <t>VICTOR BERNARDO</t>
  </si>
  <si>
    <t>ANOVO PAULINO</t>
  </si>
  <si>
    <t>MOZ-NSS-CUA-10-001</t>
  </si>
  <si>
    <t>H R DE CUAMBA</t>
  </si>
  <si>
    <t>MUTXORA_x000D_
PERTO DA PENSAO NAPIPINE AO LADO DA CASA DO SR JULIO SECRETARIO DA CELULA A</t>
  </si>
  <si>
    <t>CELULA A PETROMOC</t>
  </si>
  <si>
    <t>GILDO AUGUSTO E CELINA CRUZ</t>
  </si>
  <si>
    <t>EZEQUIEL GILDO</t>
  </si>
  <si>
    <t>MOZ-NSS-LID-10-001</t>
  </si>
  <si>
    <t>DISTRITO DE LICHINGA</t>
  </si>
  <si>
    <t>CP S NAMUANICA</t>
  </si>
  <si>
    <t>PERTO DA UNIDADE SANITARIA E PERTO DO REGULO</t>
  </si>
  <si>
    <t>NAMUANICA</t>
  </si>
  <si>
    <t>GLUCO MUENHE E LAURINDA ALY</t>
  </si>
  <si>
    <t>MARIA GLUCO</t>
  </si>
  <si>
    <t>ALBERTO B. NDALA</t>
  </si>
  <si>
    <t>MOZ-MPP-MNC-10-003</t>
  </si>
  <si>
    <t>H R XINAVANE</t>
  </si>
  <si>
    <t>SECRETARIO AUGUSTO MASWANJAIO</t>
  </si>
  <si>
    <t>SAMBO SEMITERIO</t>
  </si>
  <si>
    <t>ANGELICA FATIMA E SEBASTAO</t>
  </si>
  <si>
    <t>ZITA JOAO MANHICA</t>
  </si>
  <si>
    <t>FREDERICO A. MUGABE</t>
  </si>
  <si>
    <t>MOZ-CDL-MCF-10-001</t>
  </si>
  <si>
    <t>CS NATUCO</t>
  </si>
  <si>
    <t xml:space="preserve">ALDEIA DE NAPULIMUITE PERTO DA CARPINTARIANAPULIMUITE_x000D_
</t>
  </si>
  <si>
    <t>NAPULIMUITE</t>
  </si>
  <si>
    <t>JUMA E HELENA ROSARIO</t>
  </si>
  <si>
    <t>JUMA SUMAILA</t>
  </si>
  <si>
    <t>NELSON NENELES</t>
  </si>
  <si>
    <t>MOZ-NPL-NCA-10-001</t>
  </si>
  <si>
    <t xml:space="preserve">_x000D_
_x000D_
_x000D_
_x000D_
_x000D_
_x000D_
_x000D_
_x000D_
_x000D_
_x000D_
_x000D_
_x000D_
PERTO DA NOVA CASA CONSTRUIDA DO PARTIDO FRELIMO E DA IGREJA ZONA DO AVANO AKCIPIRO_x000D_
</t>
  </si>
  <si>
    <t>FERNANDO VARARA E JULIETA MANUEL</t>
  </si>
  <si>
    <t>ESTRELA FERNANDO</t>
  </si>
  <si>
    <t>TEIXEIRA SIMPLICIO MARIANO</t>
  </si>
  <si>
    <t>MOZ-CDL-MCF-10-002</t>
  </si>
  <si>
    <t>CS MECUFI</t>
  </si>
  <si>
    <t xml:space="preserve">ALDEIA MUARIA- REGULO MESALO_x000D_
</t>
  </si>
  <si>
    <t>MUARIA</t>
  </si>
  <si>
    <t>FURAHI E MARIA</t>
  </si>
  <si>
    <t>JOAO FURAHI</t>
  </si>
  <si>
    <t>NELSON NERULES</t>
  </si>
  <si>
    <t>MOZ-MPC-JMA-10-003</t>
  </si>
  <si>
    <t>HCM</t>
  </si>
  <si>
    <t>CASA DA FAMILIA QUE VEM DE CHIBUOT-BOANE</t>
  </si>
  <si>
    <t>MELDINA E FERNANDO MANHIQUE</t>
  </si>
  <si>
    <t>SALVADOR FERNANDO</t>
  </si>
  <si>
    <t>MOZ-GAZ-GUI-10-001</t>
  </si>
  <si>
    <t>CS CHIBABEL</t>
  </si>
  <si>
    <t>PERTO DA CASA DO SR CHIBALUA TIVANE</t>
  </si>
  <si>
    <t>5 BAIRRO ACORDO DE LUSAKA PERTO DA FONTANARIA</t>
  </si>
  <si>
    <t>YOSSINED. MOIANE E PAULO TCHAUQUE</t>
  </si>
  <si>
    <t>ANGELICA PAULO TCHAUQUE</t>
  </si>
  <si>
    <t>M CHIPANGA</t>
  </si>
  <si>
    <t>MOZ-CDL-NAM-10-003</t>
  </si>
  <si>
    <t>NATALA PERTO DA ESCOLA</t>
  </si>
  <si>
    <t>NAMANGELIA</t>
  </si>
  <si>
    <t>MANUEL CELESTINO E FILOMENA</t>
  </si>
  <si>
    <t>NATALIA MANUEL</t>
  </si>
  <si>
    <t>AGOSTINHO AMERICO</t>
  </si>
  <si>
    <t>4-Suspected poliovirus + NPENT</t>
  </si>
  <si>
    <t>MOZ-NPL-NPL-10-005</t>
  </si>
  <si>
    <t>PS MANEIA</t>
  </si>
  <si>
    <t>REGULADO MUHOCO LOCALIDADE DE MAMALA</t>
  </si>
  <si>
    <t>MAMALA</t>
  </si>
  <si>
    <t>PAULO MUNANAVIA E EMELIA XAVIER</t>
  </si>
  <si>
    <t>CHILANDA PAULO</t>
  </si>
  <si>
    <t>JOAQUIM ANTONIO MATABICHO</t>
  </si>
  <si>
    <t>MOZ-NSS-LAG-10-001</t>
  </si>
  <si>
    <t>PS MICHUMA</t>
  </si>
  <si>
    <t>PERTO DA CASA DO REGULO CHIONDA</t>
  </si>
  <si>
    <t>MEFUTULUCHI</t>
  </si>
  <si>
    <t>ADIJA BULAIMO E AMULI JANDA</t>
  </si>
  <si>
    <t>NIA AMULI</t>
  </si>
  <si>
    <t>JAIME G. MBAIA</t>
  </si>
  <si>
    <t xml:space="preserve">MOZ-NSS-MET-10-001 </t>
  </si>
  <si>
    <t>CS MECUNICA</t>
  </si>
  <si>
    <t>MECUNICA BAIRRO MUCHIMESE</t>
  </si>
  <si>
    <t>MUCHIMESE</t>
  </si>
  <si>
    <t>DINALA E ANASTANCIA</t>
  </si>
  <si>
    <t>TIMOTEO DINALA</t>
  </si>
  <si>
    <t>AGOSTINHO ALBERTO</t>
  </si>
  <si>
    <t>MOZ-NPL-NCP-10-002</t>
  </si>
  <si>
    <t>CS QUISSIMAJULO</t>
  </si>
  <si>
    <t>NACOTAO SECRETARIO AMISSE MUSSAGY PERTO DA ESCOLINHA ADPP</t>
  </si>
  <si>
    <t>NACOTAO QUISSIMAJULO</t>
  </si>
  <si>
    <t>MUSSACHANFAR E ALIMA PILALE</t>
  </si>
  <si>
    <t>MUACHINHA MUSSA</t>
  </si>
  <si>
    <t>DIVAN SEBASTIAO</t>
  </si>
  <si>
    <t>MOZ-NPL-NCP-10-001</t>
  </si>
  <si>
    <t>PERTO DA ESCOLINHA ADDP</t>
  </si>
  <si>
    <t>LEONARDO MALACO E ZAINABO CHOMAR</t>
  </si>
  <si>
    <t>MANUEL LEONARDO</t>
  </si>
  <si>
    <t>DIVAR SEBASTIAO</t>
  </si>
  <si>
    <t>MOZ-GAZ-XXD-10-001</t>
  </si>
  <si>
    <t>CHR CHICUMBANE</t>
  </si>
  <si>
    <t>CHICUMBANE CASA DO SR DINIS MATE</t>
  </si>
  <si>
    <t>FELICIDADE PELEMBE</t>
  </si>
  <si>
    <t>RUTE CARMILO</t>
  </si>
  <si>
    <t>VICTORIA BENTO</t>
  </si>
  <si>
    <t>MOZ-CDL-PEC-10-002</t>
  </si>
  <si>
    <t>CS OCUA</t>
  </si>
  <si>
    <t xml:space="preserve">NAMIGE B_x000D_
</t>
  </si>
  <si>
    <t>4 CAS APROXIMO DO PALACIO DO ADMINISTRADOR</t>
  </si>
  <si>
    <t>USSENE ANDRE E JOSEFINA</t>
  </si>
  <si>
    <t>TONI USSENE</t>
  </si>
  <si>
    <t>SALAMIQUE ARNALDO</t>
  </si>
  <si>
    <t>MOZ-ZAM-ALM-10-002</t>
  </si>
  <si>
    <t>CPS GOVETA</t>
  </si>
  <si>
    <t xml:space="preserve">PERTO DO HOSPITAL DO ALTO MOLOCUE_x000D_
</t>
  </si>
  <si>
    <t>EUGENIO DA SILVA E OLINDA SELEMA</t>
  </si>
  <si>
    <t>HELTON EUGENIO</t>
  </si>
  <si>
    <t>MOZ-ZAM-MCB-10-005</t>
  </si>
  <si>
    <t>CONTACTAR CO SR GILDO</t>
  </si>
  <si>
    <t>CENTRAL</t>
  </si>
  <si>
    <t>CAROLINA RAFAEL E GILDO</t>
  </si>
  <si>
    <t>HELENA GILDO</t>
  </si>
  <si>
    <t>PEDRO DE OLIVEIRA</t>
  </si>
  <si>
    <t>MOZ-ZAM-MCB-10-006</t>
  </si>
  <si>
    <t>OLIMPIO FERNANDO</t>
  </si>
  <si>
    <t>MARAMANELA</t>
  </si>
  <si>
    <t>OLIMPIO E ISABEL</t>
  </si>
  <si>
    <t>FERNANDO OLIMPIO</t>
  </si>
  <si>
    <t>PEDRO A. DE OLIVEIRA</t>
  </si>
  <si>
    <t>MOZ-SOF-MCG-10-001</t>
  </si>
  <si>
    <t>NHAHOLE PERTO DO CURANDEIRO MUCACHUA</t>
  </si>
  <si>
    <t>NHAHOLE</t>
  </si>
  <si>
    <t>JOAO MASSADA E FINA ANTONIO</t>
  </si>
  <si>
    <t>HELENA NHAMADJAU</t>
  </si>
  <si>
    <t>GUELENGUE</t>
  </si>
  <si>
    <t>MOZ-SOF-NMT-10-003</t>
  </si>
  <si>
    <t>CS LAMEGO</t>
  </si>
  <si>
    <t>VIVE PERTO DA ESCOLA ADPP</t>
  </si>
  <si>
    <t>LAMEGO</t>
  </si>
  <si>
    <t>JOSE REMANE E LUISA</t>
  </si>
  <si>
    <t>NELITO JOSE</t>
  </si>
  <si>
    <t>FELISMINA CESAR MATOLA</t>
  </si>
  <si>
    <t>MOZ-MPP-MBA-10-001</t>
  </si>
  <si>
    <t>CS SABIE</t>
  </si>
  <si>
    <t xml:space="preserve">PROXIMO DA CASA DO SR FALANGE_x000D_
</t>
  </si>
  <si>
    <t>BAIRRO COMERCIAL</t>
  </si>
  <si>
    <t>MARIA MAVILA</t>
  </si>
  <si>
    <t>ELMOU SILVA BILA</t>
  </si>
  <si>
    <t>CECILIA FRAGOSO MANDLATE</t>
  </si>
  <si>
    <t>MOZ-MPP-MTT-10-002</t>
  </si>
  <si>
    <t>CS BELA VISTA</t>
  </si>
  <si>
    <t>CAPEZULO CASA DO SR CHEMBENE</t>
  </si>
  <si>
    <t>CAPEZULO</t>
  </si>
  <si>
    <t>JORGE CHEMBENE E ZAIDA SILVA</t>
  </si>
  <si>
    <t>RIQUELME JORGE CHEMBENE</t>
  </si>
  <si>
    <t>AMERICO AURELIO MATUSSE</t>
  </si>
  <si>
    <t>MOZ-MAN-BAR-10-001</t>
  </si>
  <si>
    <t>CS SABETA</t>
  </si>
  <si>
    <t xml:space="preserve">SABETA POVOADO DO REGULO RODRIGUES_x000D_
</t>
  </si>
  <si>
    <t>SABETA</t>
  </si>
  <si>
    <t>ISABELINHA E BANDE</t>
  </si>
  <si>
    <t>DOMINGAS MARIO</t>
  </si>
  <si>
    <t>ALBERTINO ZUNZA</t>
  </si>
  <si>
    <t>MOZ-MAN-TMB-10-001</t>
  </si>
  <si>
    <t>CS NHACULO</t>
  </si>
  <si>
    <t xml:space="preserve">SECRETARIO DO BAIRRO SR JOAO_x000D_
</t>
  </si>
  <si>
    <t>MBUDUE</t>
  </si>
  <si>
    <t>FELIX TUMANIWENA E ZERINHA</t>
  </si>
  <si>
    <t>ANTONIO FELIX</t>
  </si>
  <si>
    <t>ROGERIO F. NOTICE</t>
  </si>
  <si>
    <t>MOZ-MPC-JMA-10-004</t>
  </si>
  <si>
    <t xml:space="preserve">BENFICA J. DIMITROV_x000D_
</t>
  </si>
  <si>
    <t>J. DIMITROV</t>
  </si>
  <si>
    <t>CATARINA FERNADO E SOARES</t>
  </si>
  <si>
    <t>MILOCA SOARES</t>
  </si>
  <si>
    <t>JOAO</t>
  </si>
  <si>
    <t>MOZ-NSS-LAG-10-002</t>
  </si>
  <si>
    <t>CS MANTOMBA</t>
  </si>
  <si>
    <t xml:space="preserve">SANJALA PERTO NTIMA_x000D_
SANJALA EM MANILAMBA_x000D_
_x000D_
_x000D_
_x000D_
</t>
  </si>
  <si>
    <t>SANJALA EM MANILAMBA</t>
  </si>
  <si>
    <t>ESTAMBUL MUSSA E ZAINABO OMAR</t>
  </si>
  <si>
    <t>CASSIMO ESTAMBUL</t>
  </si>
  <si>
    <t>MARIA LUISA CALIMO</t>
  </si>
  <si>
    <t>2-Negative_x000D_
2</t>
  </si>
  <si>
    <t>MOZ-CDL-MTP-10-001</t>
  </si>
  <si>
    <t xml:space="preserve">ALDEIA MILAMBA_x000D_
_x000D_
_x000D_
</t>
  </si>
  <si>
    <t>MILAMBA PERTO DA CASA DO CHEFE</t>
  </si>
  <si>
    <t>JULIETA XAVIER</t>
  </si>
  <si>
    <t>ALI BASILIO</t>
  </si>
  <si>
    <t>MANUEL NAPUA</t>
  </si>
  <si>
    <t>MOZ-CDL-MCM-10-002</t>
  </si>
  <si>
    <t>MACOMIA</t>
  </si>
  <si>
    <t>CS MACOMIA SEDE</t>
  </si>
  <si>
    <t>PERTO DO EXITO O MARIDO MAMAD E TRABALHADOR NO EXITO</t>
  </si>
  <si>
    <t>NANGA</t>
  </si>
  <si>
    <t>TINA BACAR</t>
  </si>
  <si>
    <t>JOHN MOMADE</t>
  </si>
  <si>
    <t>COSTIANO FRANCISCO GABRIEL</t>
  </si>
  <si>
    <t>MOZ-CDL-MCM-10-003</t>
  </si>
  <si>
    <t>CS QUILONJO</t>
  </si>
  <si>
    <t>PERTO DS BARRACA DE MAGUINA CAISSE</t>
  </si>
  <si>
    <t>NDILAMBA</t>
  </si>
  <si>
    <t>MUANESSE NTALUME</t>
  </si>
  <si>
    <t>MADRASSA WAZILI</t>
  </si>
  <si>
    <t>CASTIANO FRANCISCO GABRIEL</t>
  </si>
  <si>
    <t>MOZ-CDL-MCM-10-001</t>
  </si>
  <si>
    <t>NGUIDA</t>
  </si>
  <si>
    <t xml:space="preserve">PERGUNTAR O NOME DO IRMAO KACHICA_x000D_
</t>
  </si>
  <si>
    <t>LIUKUE</t>
  </si>
  <si>
    <t>JUDITE MARIO</t>
  </si>
  <si>
    <t>GERSON DJONE</t>
  </si>
  <si>
    <t>CASTIMO GABRIEL</t>
  </si>
  <si>
    <t>MOZ-NSS-MBE-10-002</t>
  </si>
  <si>
    <t>CS CHICONONO</t>
  </si>
  <si>
    <t>PROXIMO DA CASA DO CHEFE ANTIGO COMBATENTE</t>
  </si>
  <si>
    <t>LIGOGOLO</t>
  </si>
  <si>
    <t>MARIANA BACAR</t>
  </si>
  <si>
    <t>ILDA WILIANO</t>
  </si>
  <si>
    <t>ZEFANIAS FAUSTINO</t>
  </si>
  <si>
    <t>MOZ-TET-MTZ-10-003</t>
  </si>
  <si>
    <t>PROXIMO DA US AO PE DO MERCADO</t>
  </si>
  <si>
    <t>JOANA JOSE</t>
  </si>
  <si>
    <t>PAULO PACANATE</t>
  </si>
  <si>
    <t>MARCELINO KAMPIRA</t>
  </si>
  <si>
    <t>MOZ-TET-MTZ-10-002</t>
  </si>
  <si>
    <t>PERTO DA CASA DO CHEFE DAS 10 CASAS</t>
  </si>
  <si>
    <t>BAIRRO 5 CATEME</t>
  </si>
  <si>
    <t>MARTA SALOMAO</t>
  </si>
  <si>
    <t>MARIA LOBO</t>
  </si>
  <si>
    <t>MIGUEL</t>
  </si>
  <si>
    <t>MOZ-TET-MTZ-10-004</t>
  </si>
  <si>
    <t>CS CAPIRIZANJE</t>
  </si>
  <si>
    <t xml:space="preserve">PROXIMO DA US AO LADO DA MOAGEM_x000D_
</t>
  </si>
  <si>
    <t>CAPIRIZANJE</t>
  </si>
  <si>
    <t>PAULA BERNARDO</t>
  </si>
  <si>
    <t>CELMA CARLOS</t>
  </si>
  <si>
    <t>SERAFINA GONCALO</t>
  </si>
  <si>
    <t>MOZ-MAN-MAC-10-001</t>
  </si>
  <si>
    <t>CS MACOSSA</t>
  </si>
  <si>
    <t>C NZAIA</t>
  </si>
  <si>
    <t>ESCOLA C NZAIA EX REGULO DA ZONA</t>
  </si>
  <si>
    <t>FERNANDO FARE NZAIA</t>
  </si>
  <si>
    <t>TEMBO FERNANDO</t>
  </si>
  <si>
    <t>MOZ-TET-TSA-10-001</t>
  </si>
  <si>
    <t>NTOJANTAJA CASA DO LIDER COMUNITARIO</t>
  </si>
  <si>
    <t>NTAJANTANJA</t>
  </si>
  <si>
    <t>STEVEN JULIETA</t>
  </si>
  <si>
    <t>LENAL STEVEN</t>
  </si>
  <si>
    <t>MOZ-MAN-TMB-10-002</t>
  </si>
  <si>
    <t>CS BUZUA</t>
  </si>
  <si>
    <t xml:space="preserve">MANGALE PROXIMO DE NPHUMO VASCO NDZONDO_x000D_
</t>
  </si>
  <si>
    <t>CATULENE CHEMBA</t>
  </si>
  <si>
    <t>PAULO TOBIAS</t>
  </si>
  <si>
    <t>LEONILDO SOARES</t>
  </si>
  <si>
    <t>MOZ-CDL-ANC-10-003</t>
  </si>
  <si>
    <t>CS METORO</t>
  </si>
  <si>
    <t>CASA DO SR NHAOUNEI</t>
  </si>
  <si>
    <t>NTUTUPUE</t>
  </si>
  <si>
    <t>SABINA ALBINO E ACACIO ANTUNES</t>
  </si>
  <si>
    <t>PINTY ACACIO</t>
  </si>
  <si>
    <t>DRA JULIA ROMAO</t>
  </si>
  <si>
    <t>MOZ-CDL-MCM-10-004</t>
  </si>
  <si>
    <t>DAIUNE SAIDE E RAFA YAHAIA</t>
  </si>
  <si>
    <t>RUQUIA DANUINE</t>
  </si>
  <si>
    <t>PEDRO NGONHAMO</t>
  </si>
  <si>
    <t>MOZ-GAZ-GUI-10-002</t>
  </si>
  <si>
    <t>CS NALAZI</t>
  </si>
  <si>
    <t>CHIWACAIO PERTO DA PARAGEM PERGUNTAR PELA CASA DO SR ALCINO MABUNDA</t>
  </si>
  <si>
    <t>FATIMA NOVELA E ALCINO MABUNDA</t>
  </si>
  <si>
    <t>DANIO ALCINO MABUNDA</t>
  </si>
  <si>
    <t>MOZ-MPP-MBA-10-002</t>
  </si>
  <si>
    <t>MOAMBA SEDE</t>
  </si>
  <si>
    <t>PROXIMO A PASSAGEM DE NIVEL</t>
  </si>
  <si>
    <t>BAIRRO LIVIVISE</t>
  </si>
  <si>
    <t>ROSITA USSENE</t>
  </si>
  <si>
    <t>KLIFE REHANE TAMELA</t>
  </si>
  <si>
    <t>CECILIA MANDLATE</t>
  </si>
  <si>
    <t>MOZ-NPL-MEC-10-003</t>
  </si>
  <si>
    <t>NO BAIIRRO DE TRIGO NA CASA DO SR JOAO CONTACTAR LIDER TRIGO CONHECE A CASA</t>
  </si>
  <si>
    <t>MECONTA ALDEIA DE TRIGO</t>
  </si>
  <si>
    <t>FRANCISCO E FILOMENA ERNESTO</t>
  </si>
  <si>
    <t>MARTINHO FRANCISCO</t>
  </si>
  <si>
    <t>DERCIA EDITE CHANGULE</t>
  </si>
  <si>
    <t>MOZ-IBN-IRM-10-001</t>
  </si>
  <si>
    <t>CS INHARRIME</t>
  </si>
  <si>
    <t>PROXIMO DE CASA DO SR MOTORISTA DO CS DE INHARRIME</t>
  </si>
  <si>
    <t>BAIRRO CHITICUA</t>
  </si>
  <si>
    <t>DARIO JOSSEFA GUITA</t>
  </si>
  <si>
    <t>ARSENIA MUIANGA</t>
  </si>
  <si>
    <t>MOZ-CDL-BAL-10-001</t>
  </si>
  <si>
    <t>CS MAVALA</t>
  </si>
  <si>
    <t xml:space="preserve">NA CASA DO SECRETARIO DO BAIRRO MAGUIJUANNE_x000D_
</t>
  </si>
  <si>
    <t>BAIRRO NGUNGUNHANE</t>
  </si>
  <si>
    <t>TIAGO GINCUANE E ALBERTINA ZACARIAS</t>
  </si>
  <si>
    <t>CHABANE TIAGO</t>
  </si>
  <si>
    <t>FELISBERTO MENDES</t>
  </si>
  <si>
    <t>MOZ-CDL-MTP-10-002</t>
  </si>
  <si>
    <t>CS DE NAMUETO</t>
  </si>
  <si>
    <t>PERTO DO CS DE NAMUETO</t>
  </si>
  <si>
    <t>NAMUETO</t>
  </si>
  <si>
    <t>SIMOES SABONA E JULIETA ROSARIO</t>
  </si>
  <si>
    <t>CHAFIM SIMOES</t>
  </si>
  <si>
    <t>MARCOS CIPRIANO SANTOS VEQUINA</t>
  </si>
  <si>
    <t>MOZ-GAZ-CKE-10-004</t>
  </si>
  <si>
    <t>3 BAIRRO PERTO DA CASA DA MARIA CC E TRABALHA NO ALERTA</t>
  </si>
  <si>
    <t>CIDADE OU PERGUNTAR A CASA DO MULAMBO</t>
  </si>
  <si>
    <t>TANIA COSSA MARCELINA ZAVANE</t>
  </si>
  <si>
    <t>NAUSIA DA EULALIA COSSA</t>
  </si>
  <si>
    <t>MOZ-MAN-BAR-10-002</t>
  </si>
  <si>
    <t>HR CATANDICA</t>
  </si>
  <si>
    <t>PERTO DA CASA DO SR AJUDA</t>
  </si>
  <si>
    <t>F MELHOR</t>
  </si>
  <si>
    <t>VALDEMIRO CASTRO</t>
  </si>
  <si>
    <t>EVELIA MAROLE</t>
  </si>
  <si>
    <t>MOZ-MAN-GDL-10-003</t>
  </si>
  <si>
    <t>CS INCHOTE</t>
  </si>
  <si>
    <t>BAIRRO 25 DE JUNHO PROXIMO DA BANCA DO MIGUEL ARNALDO</t>
  </si>
  <si>
    <t>MANUEL JOSE MATAMBO</t>
  </si>
  <si>
    <t>CLARA JULIA</t>
  </si>
  <si>
    <t>MOZ-MPP-MTT-10-003</t>
  </si>
  <si>
    <t>CS SALAMANGA</t>
  </si>
  <si>
    <t>PERTO FUNCIONARIA DA EMPRESA MOYO MOMOS</t>
  </si>
  <si>
    <t>TINONGANINE TEMPORARIAMENTE</t>
  </si>
  <si>
    <t>CECILIA FELICIANO</t>
  </si>
  <si>
    <t>NETO ADOLFO</t>
  </si>
  <si>
    <t>BARTOLOMEU ALFREDO</t>
  </si>
  <si>
    <t>MOZ-NSS-MCU-10-002</t>
  </si>
  <si>
    <t>PS MACALANGE</t>
  </si>
  <si>
    <t xml:space="preserve">MACALANGE_x000D_
</t>
  </si>
  <si>
    <t>MBAMBA</t>
  </si>
  <si>
    <t>VICTOR MANUEL E JULIETA AMADE</t>
  </si>
  <si>
    <t>MEDINHO VICTOR</t>
  </si>
  <si>
    <t>MULELE MALICO</t>
  </si>
  <si>
    <t>MOZ-ZAM-GRE-10-003</t>
  </si>
  <si>
    <t>BAIRRO UP PROXIMO DO MERCADO</t>
  </si>
  <si>
    <t>BENRO JUSSA</t>
  </si>
  <si>
    <t>JOAQUIM ARTUR E LAURA JULIO</t>
  </si>
  <si>
    <t>SUZANA ARTUR</t>
  </si>
  <si>
    <t>MOZ-ZAM-MCB-10-007</t>
  </si>
  <si>
    <t>SR DANIEL PEDRO  E SR MUAHALANHIWANE CHEFE CARLITOS</t>
  </si>
  <si>
    <t>NAMANGOA</t>
  </si>
  <si>
    <t>DANIEL E MANUELA</t>
  </si>
  <si>
    <t>SHARUQE DANIEL</t>
  </si>
  <si>
    <t>MOZ-IBN-MRR-10-001</t>
  </si>
  <si>
    <t>CS SITILA</t>
  </si>
  <si>
    <t xml:space="preserve">PERTO DA BANCA MAIA ZALA_x000D_
</t>
  </si>
  <si>
    <t>MALALE</t>
  </si>
  <si>
    <t>BERNARDO FERNANDO E TEREZA ALFIADO</t>
  </si>
  <si>
    <t>IOLANDA BERNARDO</t>
  </si>
  <si>
    <t>ELIAS B. MAZIVE</t>
  </si>
  <si>
    <t>MOZ-IBN-MRR-10-002</t>
  </si>
  <si>
    <t xml:space="preserve">DAMIAWANE WA MASSANE_x000D_
</t>
  </si>
  <si>
    <t>LUCAS DAMIAO E RUCELIA LUCAS</t>
  </si>
  <si>
    <t>ILISIO ARMANDO</t>
  </si>
  <si>
    <t>ELIAS BERNARDO MAZIVE</t>
  </si>
  <si>
    <t>MOZ-CDL-PMT-10-001</t>
  </si>
  <si>
    <t>PEMBA-METUGE</t>
  </si>
  <si>
    <t>MONONO</t>
  </si>
  <si>
    <t>DAIMA SULBAR E ROSALINA ORESTE</t>
  </si>
  <si>
    <t>EUGENIA DAIMA</t>
  </si>
  <si>
    <t>DR MABASSO</t>
  </si>
  <si>
    <t>MOZ-GAZ-BIL-10-001</t>
  </si>
  <si>
    <t>CS MESSANO</t>
  </si>
  <si>
    <t>3 MESSANO</t>
  </si>
  <si>
    <t>FRANCISCO FULANE E CIDALIA ERNESTO</t>
  </si>
  <si>
    <t>SULINHA FRANCOSCO FULANE</t>
  </si>
  <si>
    <t>DAVID MANHIQUE</t>
  </si>
  <si>
    <t>MOZ-NSS-LAG-10-003</t>
  </si>
  <si>
    <t>CS LIZUNGA</t>
  </si>
  <si>
    <t xml:space="preserve">PERTO DA CASA DO REGULO MATAMBALA AMIDO_x000D_
</t>
  </si>
  <si>
    <t>LIZUNGA</t>
  </si>
  <si>
    <t>LAURA IMEDE</t>
  </si>
  <si>
    <t>AISSA CASSIMO</t>
  </si>
  <si>
    <t>CLAIDUIA A PATACA</t>
  </si>
  <si>
    <t>MOZ-SOF-BUZ-10-004</t>
  </si>
  <si>
    <t>ESCOLA DE CHICOIO SR PAULO MATEUS</t>
  </si>
  <si>
    <t>CHICOIO MACUA</t>
  </si>
  <si>
    <t>MANUEL E MARIA</t>
  </si>
  <si>
    <t>JOSE MANUEL</t>
  </si>
  <si>
    <t>ORESTES CUSTODIO VICTOR</t>
  </si>
  <si>
    <t>MOZ-NSS-MCL-10-002</t>
  </si>
  <si>
    <t>MPAHUWA NO CENTRO DE SAUDE DE CHIUTA</t>
  </si>
  <si>
    <t>MPAHUWA</t>
  </si>
  <si>
    <t>FRANK DANIEL</t>
  </si>
  <si>
    <t>FLORA FRANK</t>
  </si>
  <si>
    <t>EUGENIO FAZENDA</t>
  </si>
  <si>
    <t>MOZ-ZAM-MCB-10-008</t>
  </si>
  <si>
    <t xml:space="preserve">SR ORLANDO FREITAS PERTO DO C S NHALUANDA_x000D_
</t>
  </si>
  <si>
    <t>NHALUANDA/WALOLA</t>
  </si>
  <si>
    <t>OSVALDO FREITAS</t>
  </si>
  <si>
    <t>CASIMIRO OSVALDO</t>
  </si>
  <si>
    <t>MOZ-SOF-MAR-10-002</t>
  </si>
  <si>
    <t xml:space="preserve">NHAPASSA REGULADO DE TUCUTA_x000D_
</t>
  </si>
  <si>
    <t>NHAPASSA</t>
  </si>
  <si>
    <t>TELMO FENIASSA</t>
  </si>
  <si>
    <t>ELIAS TELMO</t>
  </si>
  <si>
    <t>PASCOAL A PASCOAL</t>
  </si>
  <si>
    <t>MOZ-MPP-MNC-10-004</t>
  </si>
  <si>
    <t>CS XINAVANE</t>
  </si>
  <si>
    <t>SEC JOAQUIM</t>
  </si>
  <si>
    <t>BUNA XINAVANE TIMARE</t>
  </si>
  <si>
    <t>CELIA ANTONIO MBOA</t>
  </si>
  <si>
    <t>ELTON DOMINGOS</t>
  </si>
  <si>
    <t>SURAIDA KINLIM</t>
  </si>
  <si>
    <t>MOZ-SOF-CHE-10-001</t>
  </si>
  <si>
    <t>PERTO DA CASA SO SECRETARIO DO BAIRRO</t>
  </si>
  <si>
    <t>MARCOS CHINABA</t>
  </si>
  <si>
    <t>PASCOA MARCOS</t>
  </si>
  <si>
    <t>SIFRONIA LUCIANO</t>
  </si>
  <si>
    <t>MOZ-MAN-MCZ-10-001</t>
  </si>
  <si>
    <t>CS MUTETO</t>
  </si>
  <si>
    <t xml:space="preserve">MUTEFO_x000D_
</t>
  </si>
  <si>
    <t>NOJICA</t>
  </si>
  <si>
    <t>AMOSSE MATEUS</t>
  </si>
  <si>
    <t>MARIA AMOSSE</t>
  </si>
  <si>
    <t>SIMIAO MANUEL</t>
  </si>
  <si>
    <t>MOZ-MAN-CMO-10-002</t>
  </si>
  <si>
    <t>CS IAC</t>
  </si>
  <si>
    <t>CASA DO SR LUIS</t>
  </si>
  <si>
    <t>QUINTA DOS LARANJEIROS</t>
  </si>
  <si>
    <t>ANA LUIS</t>
  </si>
  <si>
    <t>EVA AMERICO</t>
  </si>
  <si>
    <t>JOAO A SUICHA</t>
  </si>
  <si>
    <t>MOZ-CDL-MLC-10-003</t>
  </si>
  <si>
    <t>PROXIMO DA CASA DO CHASANE</t>
  </si>
  <si>
    <t>MAIASSA SELEMANE</t>
  </si>
  <si>
    <t>BACAR ALY</t>
  </si>
  <si>
    <t>MOZ-NPL-MOM-10-001</t>
  </si>
  <si>
    <t>CS CHALAUA</t>
  </si>
  <si>
    <t>VILA CHALAUTSEDE</t>
  </si>
  <si>
    <t>DEPOIS DA PONTA ENTRADA</t>
  </si>
  <si>
    <t>JACINTO JOAO</t>
  </si>
  <si>
    <t>ADELINO JACINTO</t>
  </si>
  <si>
    <t>MOZ-IBN-IBN-10-002</t>
  </si>
  <si>
    <t>HP INHAMBANE</t>
  </si>
  <si>
    <t xml:space="preserve">BAIRRO MUELÉ 1 PERTO DA SEGUNDA ESQUADRA_x000D_
</t>
  </si>
  <si>
    <t>MUELÉ 1</t>
  </si>
  <si>
    <t>CONSTANTINO GOVENE E MARIA VERIATO</t>
  </si>
  <si>
    <t>TELMA DA CRUZ</t>
  </si>
  <si>
    <t>DR NAFTAL</t>
  </si>
  <si>
    <t>MOZ-CDL-MTP-10-003</t>
  </si>
  <si>
    <t>PERTO DA ENFERMEIRA ELISA</t>
  </si>
  <si>
    <t>NACATE NCOMATE</t>
  </si>
  <si>
    <t>MAULANA E GILDA ALBERTO</t>
  </si>
  <si>
    <t>ADELAITE MAULANA</t>
  </si>
  <si>
    <t>MARCOS CIPRIANO SANTOS VAQUINA</t>
  </si>
  <si>
    <t>MOZ-NSS-MCL-10-003</t>
  </si>
  <si>
    <t>CS DE CHIUTA</t>
  </si>
  <si>
    <t>RITANDE PROXIMO DO SR CARAMO</t>
  </si>
  <si>
    <t>RITANDE</t>
  </si>
  <si>
    <t>FATIMA ERNESTO</t>
  </si>
  <si>
    <t>MARIA SAIDE</t>
  </si>
  <si>
    <t>MOZ-TET-MTZ-10-006</t>
  </si>
  <si>
    <t>CS CFM</t>
  </si>
  <si>
    <t>PERTO DO SECRETARIO AO PÉ DO FIPAG</t>
  </si>
  <si>
    <t>MANUEL JOSÉ</t>
  </si>
  <si>
    <t>JOANINHA CÉSAR</t>
  </si>
  <si>
    <t>INES MÁRIO</t>
  </si>
  <si>
    <t>MOZ-TET-ANG-10-001</t>
  </si>
  <si>
    <t>CS NTERGOWAMBALAME</t>
  </si>
  <si>
    <t>MONGOZO NTERGOWAMBALAME</t>
  </si>
  <si>
    <t>MANGOZO</t>
  </si>
  <si>
    <t>HOSSITENI</t>
  </si>
  <si>
    <t>LUCIANO HOSSITENI</t>
  </si>
  <si>
    <t>BERITO JOSE AUGUSTO</t>
  </si>
  <si>
    <t>MOZ-TET-MTZ-10-005</t>
  </si>
  <si>
    <t>SECRETARIO DO BAIRRO ANTONIO REINO</t>
  </si>
  <si>
    <t>CAPANGA MOTIZE</t>
  </si>
  <si>
    <t>MANUEL BACACHEZA</t>
  </si>
  <si>
    <t>ALBERTINA MANUEL</t>
  </si>
  <si>
    <t>INES MARIO AMERICO</t>
  </si>
  <si>
    <t>MOZ-ZAM-GRE-10-004</t>
  </si>
  <si>
    <t>PERTO DA IGREJA ASSEMBLEIA DE DEUS</t>
  </si>
  <si>
    <t>BAIRRO MUELA</t>
  </si>
  <si>
    <t>HORTENCIO E ANA</t>
  </si>
  <si>
    <t>CHORAO HORTENCIO</t>
  </si>
  <si>
    <t>CELESTE DE FATIMA NGATIANE</t>
  </si>
  <si>
    <t>MOZ-SOF-GRG-10-001</t>
  </si>
  <si>
    <t>CS MUCODZA</t>
  </si>
  <si>
    <t xml:space="preserve">BAIRRO DE MUCODZA_x000D_
</t>
  </si>
  <si>
    <t>MUCODZA</t>
  </si>
  <si>
    <t>ADELINO GEMUDE E AZERIA CINCO REIS</t>
  </si>
  <si>
    <t>ROQUE ADELINO</t>
  </si>
  <si>
    <t>MARIA SALOMAO</t>
  </si>
  <si>
    <t>MOZ-SOF-CAI-10-001</t>
  </si>
  <si>
    <t>CS SENA</t>
  </si>
  <si>
    <t>ENTRADA PRINCIPAL AOS CFM</t>
  </si>
  <si>
    <t>NHAMIOIO</t>
  </si>
  <si>
    <t>JOANA ERNESTO MBOFANA</t>
  </si>
  <si>
    <t>MIGUEL HENRIQUES</t>
  </si>
  <si>
    <t>JOKER ALBINO</t>
  </si>
  <si>
    <t>MOZ-ZAM-MCB-10-009</t>
  </si>
  <si>
    <t>CS NAMANJAVIRA</t>
  </si>
  <si>
    <t>SR JORNITO JORGE, PERTO DA IGREJA LUZ DE JESUS</t>
  </si>
  <si>
    <t>BAIRRO IMPAREIRA BUARI 1</t>
  </si>
  <si>
    <t>JORNITO JORGE E HELIA LOPES</t>
  </si>
  <si>
    <t>AGTON JORNITO</t>
  </si>
  <si>
    <t>MOZ-MPP-MBA-10-003</t>
  </si>
  <si>
    <t>SABIE</t>
  </si>
  <si>
    <t>GERCIA DOMINGOS BIZA</t>
  </si>
  <si>
    <t>ALFREDO FERNANDO</t>
  </si>
  <si>
    <t>MOZ-MAN-SSG-10-002</t>
  </si>
  <si>
    <t>CASA DO SR PADRE DOMBE</t>
  </si>
  <si>
    <t>ZICHAU</t>
  </si>
  <si>
    <t>FRANCISCO FILIPE DOMBE E TERESA PAULO</t>
  </si>
  <si>
    <t>ELISA ATALIA MONDLANE AJANE</t>
  </si>
  <si>
    <t>MOZ-MAN-MSZ-10-001</t>
  </si>
  <si>
    <t>MPENGO</t>
  </si>
  <si>
    <t>MACHONGOIZANA PERTO DA ESCOLA</t>
  </si>
  <si>
    <t>POVOADO MACHONGOIZANA</t>
  </si>
  <si>
    <t>NOA CHIZANGO E JOICE CHIPANJE</t>
  </si>
  <si>
    <t>SIRIA CHIZANGO</t>
  </si>
  <si>
    <t>SOUSA M CHIRIZBANE</t>
  </si>
  <si>
    <t>MOZ-MAN-MSZ-10-002</t>
  </si>
  <si>
    <t>POVOADO DE MACHONGOIZANA</t>
  </si>
  <si>
    <t>NOA CHIZANGO</t>
  </si>
  <si>
    <t>MASSODZI CHIZANGO</t>
  </si>
  <si>
    <t>MOZ-MAN-CMO-10-003</t>
  </si>
  <si>
    <t>PERTO DA CASA DA SR ORLANDO MAQUILIMANE</t>
  </si>
  <si>
    <t>BAIRRO FRANCISCO MANYANGA</t>
  </si>
  <si>
    <t>LAURA FRANCISCO</t>
  </si>
  <si>
    <t>ROSITA MANUEL</t>
  </si>
  <si>
    <t>PAULO LAMARQUES</t>
  </si>
  <si>
    <t>MOZ-SOF-CBV-10-001</t>
  </si>
  <si>
    <t>CS MUXEVE</t>
  </si>
  <si>
    <t xml:space="preserve">NHANGUEU_x000D_
</t>
  </si>
  <si>
    <t>SARA MANUEL</t>
  </si>
  <si>
    <t>RUDIA ZACARIAS</t>
  </si>
  <si>
    <t>ANTONIO SURANDE</t>
  </si>
  <si>
    <t>MOZ-NSS-MAV-10-002</t>
  </si>
  <si>
    <t>MAVAGO</t>
  </si>
  <si>
    <t>CS MSAMZA</t>
  </si>
  <si>
    <t>MATUENDA PROXIMO DA MESQUITA</t>
  </si>
  <si>
    <t>MATUENDA</t>
  </si>
  <si>
    <t>MBUAMA MBELU E AESSI JULAMO</t>
  </si>
  <si>
    <t>MUEMBE MBUANA</t>
  </si>
  <si>
    <t>LOURENCO JOSE</t>
  </si>
  <si>
    <t>MOZ-NSS-MAV-10-001</t>
  </si>
  <si>
    <t>CS MSAUIZE</t>
  </si>
  <si>
    <t xml:space="preserve">PROXIMO DA US MATUENDA_x000D_
</t>
  </si>
  <si>
    <t>MANUEL JASSINE E MARIANO CASSIMO</t>
  </si>
  <si>
    <t>AGICA IASSINE</t>
  </si>
  <si>
    <t>MOZ-IBN-HOM-10-001</t>
  </si>
  <si>
    <t xml:space="preserve">PROXIMO DA CASA DO SR FLOR MAZIVE_x000D_
</t>
  </si>
  <si>
    <t>MAXAVELA</t>
  </si>
  <si>
    <t>DOZIDO MUBAI E DULCE FELICIANO</t>
  </si>
  <si>
    <t>ALZIRA DOZIDO</t>
  </si>
  <si>
    <t>ESPERANCA USSENE</t>
  </si>
  <si>
    <t>MOZ-SOF-BEI-10-002</t>
  </si>
  <si>
    <t>7 BAIRRO EIC BEIRA ENTRADA MUCHATAZIMA</t>
  </si>
  <si>
    <t>MERCEARIA</t>
  </si>
  <si>
    <t>JOSE ALBINO E LUISA ANTONIO</t>
  </si>
  <si>
    <t>ALBINO JOSE MACUENGA</t>
  </si>
  <si>
    <t>ALBINO MOPACAR</t>
  </si>
  <si>
    <t>MOZ-IBN-IBN-10-003</t>
  </si>
  <si>
    <t>CS GURUA</t>
  </si>
  <si>
    <t>BAIRRO NHAMPOSSA RUA VERMELHA NA TERMINAL DO CHAPA</t>
  </si>
  <si>
    <t>CHAPAS</t>
  </si>
  <si>
    <t>JOANA DA CLEMENTINA</t>
  </si>
  <si>
    <t>YUSSIN DA JOANA</t>
  </si>
  <si>
    <t>MATILDE</t>
  </si>
  <si>
    <t>MOZ-GAZ-XXD-10-002</t>
  </si>
  <si>
    <t>C S JULRUS NHESSE</t>
  </si>
  <si>
    <t xml:space="preserve">BAIRRO JULRUS NYESS, BAIRRO 5_x000D_
_x000D_
_x000D_
_x000D_
</t>
  </si>
  <si>
    <t>ACACIOCUNA / SANDRA MOIANE</t>
  </si>
  <si>
    <t>VALTER ACACIO CUNA</t>
  </si>
  <si>
    <t>ERASMO MATUSE</t>
  </si>
  <si>
    <t>MOZ-GAZ-MSS-10-001</t>
  </si>
  <si>
    <t>MUNHAMANE, BAIIRO N 4</t>
  </si>
  <si>
    <t>SECRETARIO DO BAIRRO VALOI</t>
  </si>
  <si>
    <t>ANTA JULIO NHAMINE</t>
  </si>
  <si>
    <t>LAURA  SALOMAO VALOI</t>
  </si>
  <si>
    <t>LUIS MUNJOVO</t>
  </si>
  <si>
    <t>MOZ-TET-ANG-10-003</t>
  </si>
  <si>
    <t>NASSATO</t>
  </si>
  <si>
    <t>AO PE DO PORTO DE APE</t>
  </si>
  <si>
    <t>MARIA DICAE</t>
  </si>
  <si>
    <t>ALEMESSA ELIAS</t>
  </si>
  <si>
    <t>MOZ-NSS-MCL-10-004</t>
  </si>
  <si>
    <t xml:space="preserve">NUHAH_x000D_
_x000D_
</t>
  </si>
  <si>
    <t>NUHAH</t>
  </si>
  <si>
    <t>ALELUIA FAUSTINO</t>
  </si>
  <si>
    <t>ZULMIRA ARLINDO</t>
  </si>
  <si>
    <t>ALEXANDRE UAECA</t>
  </si>
  <si>
    <t>MOZ-IBN-JGM-10-001</t>
  </si>
  <si>
    <t>BAIRRO 4</t>
  </si>
  <si>
    <t>LINOKS NS CARPENTARIA PROXIMO DA CASA DO SR. ANTONIO ALFREDO</t>
  </si>
  <si>
    <t>ARTUR SNDELA E FLORIANA ANTONIO</t>
  </si>
  <si>
    <t>MELITA ARTUR SENDELA</t>
  </si>
  <si>
    <t>DR. NAFTAL MATUSSE</t>
  </si>
  <si>
    <t>MOZ-MPP-MTL-10-002</t>
  </si>
  <si>
    <t>MATOLA J</t>
  </si>
  <si>
    <t>MATOLA J PERTO DA BARRACA DA DONA LUISA</t>
  </si>
  <si>
    <t>ROSALINA ARMANDO</t>
  </si>
  <si>
    <t>ROSA ARMANDO</t>
  </si>
  <si>
    <t>ELISA CAETANO</t>
  </si>
  <si>
    <t>MOZ-MPP-MTL-10-003</t>
  </si>
  <si>
    <t>MATOLA D</t>
  </si>
  <si>
    <t xml:space="preserve">P UNIDADE PROXIMO DA CASA DO SR CHINOMGUANE_x000D_
</t>
  </si>
  <si>
    <t>BERNARDO MACAMO</t>
  </si>
  <si>
    <t>FELIZARDA BERNARDO</t>
  </si>
  <si>
    <t>MOZ-IBN-INS-10-001</t>
  </si>
  <si>
    <t>INHASSORO</t>
  </si>
  <si>
    <t>CS INHASSORO</t>
  </si>
  <si>
    <t>B MACOVANE CRUZAMENTO PARA EP1 LOCAL</t>
  </si>
  <si>
    <t>ANTONIO FANELUANE</t>
  </si>
  <si>
    <t>ARNALDO ANTONIO</t>
  </si>
  <si>
    <t>SONIA MAHESSO</t>
  </si>
  <si>
    <t>MOZ-MPP-MNC-10-005</t>
  </si>
  <si>
    <t>CS MUNGUINE</t>
  </si>
  <si>
    <t>TAVIRA B 3 EM CASA DO SERCRETARIO DO BAIRRO</t>
  </si>
  <si>
    <t>RAFIQUE ELISA CARLOS</t>
  </si>
  <si>
    <t>CARLOS RAFIQUE FAQUIRE</t>
  </si>
  <si>
    <t>MOZ-NPL-MEC-10-004</t>
  </si>
  <si>
    <t>CS DE NAMIALO</t>
  </si>
  <si>
    <t>PERTO DA CASA DO LIDER NTARI</t>
  </si>
  <si>
    <t>JOAQUIM CHISSANO</t>
  </si>
  <si>
    <t>JAIME LASSIRE E CRISTINA JOAO BAPTISTA</t>
  </si>
  <si>
    <t>CELINA JAIME</t>
  </si>
  <si>
    <t>DIRCEU HENRIQUE PAULO MABUNDA</t>
  </si>
  <si>
    <t>MOZ-NPL-ANG-10-001</t>
  </si>
  <si>
    <t>CS NATER</t>
  </si>
  <si>
    <t xml:space="preserve">PERTO DO SR MARIETE_x000D_
</t>
  </si>
  <si>
    <t>NATIO</t>
  </si>
  <si>
    <t>FELIX E HAKIMA AMISSE</t>
  </si>
  <si>
    <t>LURDES FELIX</t>
  </si>
  <si>
    <t>OSSUFO NAMICANO</t>
  </si>
  <si>
    <t>MOZ-MPC-CHA-10-003</t>
  </si>
  <si>
    <t xml:space="preserve">JARDIM_x000D_
</t>
  </si>
  <si>
    <t>JARDIM</t>
  </si>
  <si>
    <t>ALMEIDA BANZE E JOSEFINA SEQUISSE</t>
  </si>
  <si>
    <t>TINHICO ALBAZINI</t>
  </si>
  <si>
    <t>DRA CRISTINA GARCIA</t>
  </si>
  <si>
    <t>MOZ-MPC-CHA-10-004</t>
  </si>
  <si>
    <t>TOYOTA DE MOCAMBIQUE</t>
  </si>
  <si>
    <t>DELFINA DE SOUSA MACUACUA</t>
  </si>
  <si>
    <t>SILVESTRE HILARIO</t>
  </si>
  <si>
    <t>ACTIVISTA COMUNITARIO</t>
  </si>
  <si>
    <t>MOZ-NSS-MRP-10-001</t>
  </si>
  <si>
    <t>CS MUCUARARA</t>
  </si>
  <si>
    <t>JUMA BASILIO</t>
  </si>
  <si>
    <t>MOZ-IBN-MRR-10-003</t>
  </si>
  <si>
    <t>CS MORRUMBENE</t>
  </si>
  <si>
    <t>PARAGEM TOMOZWENE EM MARRUCUA</t>
  </si>
  <si>
    <t>MARRUCUA</t>
  </si>
  <si>
    <t>LUIS SEBASTIAO E JULIETA JULIAO</t>
  </si>
  <si>
    <t>SEBASTIAO ALEXANDRE MANUEL</t>
  </si>
  <si>
    <t>MOZ-NPL-MRL-10-005</t>
  </si>
  <si>
    <t>CS CUMAHA</t>
  </si>
  <si>
    <t>NACOLO</t>
  </si>
  <si>
    <t>ISAC LUIS</t>
  </si>
  <si>
    <t>MOZ-NPL-MRL-10-006</t>
  </si>
  <si>
    <t xml:space="preserve">REI LEPA CONTACTAR SENHORA MARIA_x000D_
</t>
  </si>
  <si>
    <t>NACOCOLO</t>
  </si>
  <si>
    <t>DANIEL E MARIA NINANE</t>
  </si>
  <si>
    <t>AURORA DANIEL</t>
  </si>
  <si>
    <t>MOZ-TET-MAG-10-001</t>
  </si>
  <si>
    <t>CS MAGOE</t>
  </si>
  <si>
    <t>MPHENDE PERTO DO SR CANIVE</t>
  </si>
  <si>
    <t>ROMAO FRANCISCO</t>
  </si>
  <si>
    <t>FRAZIA ROMAO</t>
  </si>
  <si>
    <t>JOAQUIM J. ABUSO</t>
  </si>
  <si>
    <t>MOZ-TET-MRV-10-001</t>
  </si>
  <si>
    <t>PERTO DA BANCA DUM SR JORGE</t>
  </si>
  <si>
    <t>CACHOMBO</t>
  </si>
  <si>
    <t>JOANA MUSSA</t>
  </si>
  <si>
    <t>RICHARD XADREQUE</t>
  </si>
  <si>
    <t>TECNICO JOAO</t>
  </si>
  <si>
    <t>MOZ-NPL-ANG-10-002</t>
  </si>
  <si>
    <t>CS AUBE</t>
  </si>
  <si>
    <t>SR FUNDI SADIQUE</t>
  </si>
  <si>
    <t>ILHA DE YATA</t>
  </si>
  <si>
    <t>SELIMANE E AMINA</t>
  </si>
  <si>
    <t>ATIJA SELIMANE</t>
  </si>
  <si>
    <t>MOZ-IBN-MRR-10-004</t>
  </si>
  <si>
    <t>FRANCISCO HAFO CHIACO</t>
  </si>
  <si>
    <t>CHIACO</t>
  </si>
  <si>
    <t>ALFREDO FERNANDO E OLGA ERNESTO</t>
  </si>
  <si>
    <t>AGNECIO ALFREDO</t>
  </si>
  <si>
    <t>OTILIA MANUEL DOS S. TAIMO</t>
  </si>
  <si>
    <t>MOZ-CDL-MDB-10-001</t>
  </si>
  <si>
    <t>MAE LIGUNDO FICA PERTO DE MATETE JUIZ PARTIDO FRELIMO</t>
  </si>
  <si>
    <t>LYAUTUA NANDIMBA</t>
  </si>
  <si>
    <t>DANIEL KUMONAPA E ISABEL SIMAO</t>
  </si>
  <si>
    <t>SIMAO DANIEL</t>
  </si>
  <si>
    <t>EMILIANO TAVARES CLEMENTINA</t>
  </si>
  <si>
    <t>MOZ-SOF-NMT-10-004</t>
  </si>
  <si>
    <t>HRN</t>
  </si>
  <si>
    <t>1 BAIRROPERTO DA MESQUITA ATRAS</t>
  </si>
  <si>
    <t>ATRAS DA MESQUITA</t>
  </si>
  <si>
    <t>AMERICO DAMOIO</t>
  </si>
  <si>
    <t>LUIS AMERICO</t>
  </si>
  <si>
    <t>MOZ-NPL-MCT-10-001</t>
  </si>
  <si>
    <t xml:space="preserve">BAIRRO MADEMO, PERTO DO MERCADO E POSTO DE SOCORRO_x000D_
</t>
  </si>
  <si>
    <t>BAIRRO MADEMO</t>
  </si>
  <si>
    <t>ESTEFANIA JOAO/ RAFAEL CARLOS</t>
  </si>
  <si>
    <t>FLORES RAFAEL</t>
  </si>
  <si>
    <t>FELISBERTO DOS SANTOS MANUEL</t>
  </si>
  <si>
    <t>MOZ-NSS-MUE-10-001</t>
  </si>
  <si>
    <t>US MUEMBE SEDE</t>
  </si>
  <si>
    <t xml:space="preserve">PERTO DA CASA DO REGULO_x000D_
</t>
  </si>
  <si>
    <t>LUMBATE</t>
  </si>
  <si>
    <t>ADIJA</t>
  </si>
  <si>
    <t>CASSIMO CHINUNGA</t>
  </si>
  <si>
    <t>LEIDA SARA</t>
  </si>
  <si>
    <t>MOZ-NPL-NPL-10-002</t>
  </si>
  <si>
    <t>HCN</t>
  </si>
  <si>
    <t xml:space="preserve">PERTO DO CS MARRUPELANE_x000D_
</t>
  </si>
  <si>
    <t>BAIRRO MURRUPELANE MATALACA</t>
  </si>
  <si>
    <t>ARMANDO/JOSEFA</t>
  </si>
  <si>
    <t>ERCILIA ARMANDO</t>
  </si>
  <si>
    <t>JOAQUIM A.MATABICHO</t>
  </si>
  <si>
    <t>MOZ-GAZ-CBT-10-001</t>
  </si>
  <si>
    <t>CS MUXAXANE</t>
  </si>
  <si>
    <t xml:space="preserve">B5 MABUNGANINE VIZINHO DO SR JACINTO SITOE_x000D_
</t>
  </si>
  <si>
    <t>BAIRRO 5 MAQBUNGANINE</t>
  </si>
  <si>
    <t>TULANE/ ROGERIA MUIAMBO</t>
  </si>
  <si>
    <t>SISWE TULANE</t>
  </si>
  <si>
    <t>HELIO E A REIS</t>
  </si>
  <si>
    <t>MOZ-NPL-MOM-10-002</t>
  </si>
  <si>
    <t>CS DE CHALAMA</t>
  </si>
  <si>
    <t xml:space="preserve">PERTO DA ESCOLA SECUNDARIA MUTHAPA_x000D_
</t>
  </si>
  <si>
    <t>NAMCULOPINE</t>
  </si>
  <si>
    <t>ANGELICA MARIO</t>
  </si>
  <si>
    <t>MISERIA MACARIO</t>
  </si>
  <si>
    <t>CHICO MANUEL DIAS</t>
  </si>
  <si>
    <t>MOZ-SOF-NMT-10-005</t>
  </si>
  <si>
    <t>CSM</t>
  </si>
  <si>
    <t>EPC DE METUCHINA - 12 DE OUTUBRO</t>
  </si>
  <si>
    <t>METUDINA</t>
  </si>
  <si>
    <t>CONSTANTINO FERNANDO</t>
  </si>
  <si>
    <t>VASCO CONSTANTINO</t>
  </si>
  <si>
    <t>2-Negativo</t>
  </si>
  <si>
    <t>MOZ-NPL-MRL-10-004</t>
  </si>
  <si>
    <t>CS NIHESSORE</t>
  </si>
  <si>
    <t>NACOCOLO, LUPO CASA N 230</t>
  </si>
  <si>
    <t>LUPO</t>
  </si>
  <si>
    <t>ALBERTO/ ERMELINDA ANDRE</t>
  </si>
  <si>
    <t>MOFATE ALBERTO</t>
  </si>
  <si>
    <t>MOZ-MAN-GUR-10-001</t>
  </si>
  <si>
    <t>CS MUNGARI</t>
  </si>
  <si>
    <t xml:space="preserve">NHATIVUNU_x000D_
</t>
  </si>
  <si>
    <t>NHATIVUNU</t>
  </si>
  <si>
    <t>TENIA NHACANHACA</t>
  </si>
  <si>
    <t>MACAU CARLOS</t>
  </si>
  <si>
    <t>NATALIA FERNANDES</t>
  </si>
  <si>
    <t>MOZ-IBN-IRM-10-002</t>
  </si>
  <si>
    <t>NHACOONGO</t>
  </si>
  <si>
    <t>AZARIAS E JULIA</t>
  </si>
  <si>
    <t>DYOSHANE DA KATIA</t>
  </si>
  <si>
    <t>HENRIQUETA QUINHO</t>
  </si>
  <si>
    <t>MOZ-NPL-MOG-10-002</t>
  </si>
  <si>
    <t>CS NAMIGE</t>
  </si>
  <si>
    <t>_x000D_
_x000D_
_x000D_
_x000D_
_x000D_
_x000D_
_x000D_
_x000D_
_x000D_
_x000D_
_x000D_
_x000D_
_x000D_
_x000D_
PERTO DA CASA DO SR REGULO</t>
  </si>
  <si>
    <t>CERQUEIRA NAMIGE</t>
  </si>
  <si>
    <t>SAIDE ASSUATE</t>
  </si>
  <si>
    <t>MUZITO SAIDE</t>
  </si>
  <si>
    <t>MARCELINO DANIEL</t>
  </si>
  <si>
    <t>MOZ-NSS-MCL-10-005</t>
  </si>
  <si>
    <t>CS CHAMBA</t>
  </si>
  <si>
    <t>NA CASA DO CHEFE MUCHOLO</t>
  </si>
  <si>
    <t>CUVIR</t>
  </si>
  <si>
    <t>ALBERTO ANDRE E ANGELINA DAVID</t>
  </si>
  <si>
    <t>RAIMUNDO ALBERTO</t>
  </si>
  <si>
    <t>FERNANDO MATEUS</t>
  </si>
  <si>
    <t>MOZ-NSS-MCL-10-006</t>
  </si>
  <si>
    <t>CS CARUNGA</t>
  </si>
  <si>
    <t>POVOADO DE LASSUNGUENE</t>
  </si>
  <si>
    <t>LASSUNGUENE</t>
  </si>
  <si>
    <t>FATIMA MARCOS E TIMBA</t>
  </si>
  <si>
    <t>MERE TIMBA</t>
  </si>
  <si>
    <t>JESUS GERALDO</t>
  </si>
  <si>
    <t>MOZ-NSS-NGA-10-001</t>
  </si>
  <si>
    <t>LITETE</t>
  </si>
  <si>
    <t>ANTONIO CHIPETAMANE E ASSIATO MATOLA</t>
  </si>
  <si>
    <t>MAURIDE ANTONIO</t>
  </si>
  <si>
    <t>JEREMIAS M. MALIDE</t>
  </si>
  <si>
    <t>MOZ-NSS-NGA-10-002</t>
  </si>
  <si>
    <t>CS CHIGUADJA</t>
  </si>
  <si>
    <t xml:space="preserve">LAMANGO_x000D_
</t>
  </si>
  <si>
    <t>LAMANGO</t>
  </si>
  <si>
    <t>LETA WILSON E ABIBA CHAIBO</t>
  </si>
  <si>
    <t>OMAR LUTA</t>
  </si>
  <si>
    <t>JEREMIAS M. MOLIDE</t>
  </si>
  <si>
    <t>MOZ-NSS-NGA-10-003</t>
  </si>
  <si>
    <t>CS LUELELE</t>
  </si>
  <si>
    <t xml:space="preserve">LITETE_x000D_
</t>
  </si>
  <si>
    <t>MATOLA E ANA CAZIMBA</t>
  </si>
  <si>
    <t>RAUL AYAME</t>
  </si>
  <si>
    <t>ARQUIMEDES BAMBO</t>
  </si>
  <si>
    <t>MOZ-NSS-NGA-10-004</t>
  </si>
  <si>
    <t>PERTO DO POCO AO LADO DIREITO</t>
  </si>
  <si>
    <t>LUSSENGA</t>
  </si>
  <si>
    <t>ALONE E MONICA</t>
  </si>
  <si>
    <t>WAILE ALONE</t>
  </si>
  <si>
    <t>JEREMIAS MOLIDE</t>
  </si>
  <si>
    <t>MOZ-SOF-DND-10-001</t>
  </si>
  <si>
    <t>CS MUTUA</t>
  </si>
  <si>
    <t>MUTUA PERTO DA ESCOLA  SR FILIPE ANDICENE</t>
  </si>
  <si>
    <t>MUTUA</t>
  </si>
  <si>
    <t>ZEFANIAS ERNESTO E MARIA</t>
  </si>
  <si>
    <t>FACINA ZEFANIAS</t>
  </si>
  <si>
    <t>DR MEQUE JOAO</t>
  </si>
  <si>
    <t>MOZ-SOF-CRG-10-003</t>
  </si>
  <si>
    <t>CHERINGOMA</t>
  </si>
  <si>
    <t>CS INHAMINGA</t>
  </si>
  <si>
    <t>PERTO DO SR ALBINO COMERCIANTE</t>
  </si>
  <si>
    <t>PAUNDE E ROSA DON LUIS</t>
  </si>
  <si>
    <t>SAMUEL PAUNDE</t>
  </si>
  <si>
    <t>OSVALDO FRANCISCO</t>
  </si>
  <si>
    <t>MOZ-SOF-CRG-10-002</t>
  </si>
  <si>
    <t>PERTO DA CASA DO MFUMO ZONDANE</t>
  </si>
  <si>
    <t>NHAMBALALA</t>
  </si>
  <si>
    <t>FARIA SANGULANE</t>
  </si>
  <si>
    <t>AMISSA FARIA</t>
  </si>
  <si>
    <t>MOZ-SOF-CRG-10-001</t>
  </si>
  <si>
    <t>CS MAZAMBA</t>
  </si>
  <si>
    <t xml:space="preserve">NHAMBAUA, CASA DO SR PEDRO CUSTODIO_x000D_
</t>
  </si>
  <si>
    <t>CHAMBA</t>
  </si>
  <si>
    <t>PEDRO CUSTODIO</t>
  </si>
  <si>
    <t>MINORIA PEDRO</t>
  </si>
  <si>
    <t>MOZ-SOF-MRM-10-001</t>
  </si>
  <si>
    <t>CS SALONE</t>
  </si>
  <si>
    <t>PERTO DA ESCOLA SEC MUANAMICUA</t>
  </si>
  <si>
    <t>VILA NOVA SALONE</t>
  </si>
  <si>
    <t>JOAO PEDRO E FATIMA FELISBERTO</t>
  </si>
  <si>
    <t>CRISTINA JOAO</t>
  </si>
  <si>
    <t>SARA MUNGUMBA</t>
  </si>
  <si>
    <t>MOZ-ZAM-MPI-10-001</t>
  </si>
  <si>
    <t xml:space="preserve">AO PE DA DIRECCAO DA CVM_x000D_
</t>
  </si>
  <si>
    <t>B 7 DE ABRIL</t>
  </si>
  <si>
    <t>FREDERICO E BEATRIZ</t>
  </si>
  <si>
    <t>SUZANA FREDERICO</t>
  </si>
  <si>
    <t>WILSON TOMAS</t>
  </si>
  <si>
    <t>MOZ-ZAM-ILE-10-002</t>
  </si>
  <si>
    <t>PERTO DA ESCOLA MUTACATANI</t>
  </si>
  <si>
    <t>SILVA E FLORINDA</t>
  </si>
  <si>
    <t>OSCAR G. HAWAD</t>
  </si>
  <si>
    <t>MOZ-ZAM-QEL-10-001</t>
  </si>
  <si>
    <t>CS PROXIMO DA ESCOLA</t>
  </si>
  <si>
    <t>NA ESCOLA PRIMARAIA TEM IRMA SURDA E IRMAO MUDO</t>
  </si>
  <si>
    <t>B JANEIRO</t>
  </si>
  <si>
    <t>HILARIO E AUGUSTA</t>
  </si>
  <si>
    <t>FRED HILARIO</t>
  </si>
  <si>
    <t>JOSE AMBROSIO</t>
  </si>
  <si>
    <t>MOZ-GAZ-MAB-10-001</t>
  </si>
  <si>
    <t>CS PROXIMA DA CASA DO LIDER</t>
  </si>
  <si>
    <t>LIDER DAVULANI VALOI</t>
  </si>
  <si>
    <t>NKOVELA</t>
  </si>
  <si>
    <t>ESTER JAIME NGOVENE</t>
  </si>
  <si>
    <t>CANDIDA AIVENE COSSA</t>
  </si>
  <si>
    <t>RICARDO J. HAUSANE</t>
  </si>
  <si>
    <t>MOZ-TET-MAC-10-002</t>
  </si>
  <si>
    <t>CS LIDER</t>
  </si>
  <si>
    <t>PROXIMO DO EX LIDER</t>
  </si>
  <si>
    <t>NCHINZA</t>
  </si>
  <si>
    <t>MANUEL AVELINO</t>
  </si>
  <si>
    <t>AZELIA MANUEL</t>
  </si>
  <si>
    <t>MOZ-MAN-MAN-10-001</t>
  </si>
  <si>
    <t>CS MANICA</t>
  </si>
  <si>
    <t>PERTO DA ESCOLA PRIMARIA CHIMBADZA</t>
  </si>
  <si>
    <t>NHANCACA</t>
  </si>
  <si>
    <t>MANUEL ALFREDO E LUISA VUMISSAI</t>
  </si>
  <si>
    <t>NIZIA MANUEL</t>
  </si>
  <si>
    <t>CAROLINA ZEFERINO</t>
  </si>
  <si>
    <t>MOZ-GAZ-CKE-10-005</t>
  </si>
  <si>
    <t>CS MANJANGUE</t>
  </si>
  <si>
    <t>B. MANJANGUE</t>
  </si>
  <si>
    <t>MANJANGUE</t>
  </si>
  <si>
    <t>RAIDA DOMINGOS</t>
  </si>
  <si>
    <t>THANDI ROMEU</t>
  </si>
  <si>
    <t>NELIO JACINTO</t>
  </si>
  <si>
    <t>MOZ-GAZ-MJZ-10-001</t>
  </si>
  <si>
    <t>CS MANJACAZE</t>
  </si>
  <si>
    <t xml:space="preserve">PERTO DA ESCOLA PRIMARIA DE DENGOINE_x000D_
</t>
  </si>
  <si>
    <t>DENGOINE</t>
  </si>
  <si>
    <t>SAMUEL MUHANDULE</t>
  </si>
  <si>
    <t>CELSO SAMUEL MUHANDULE</t>
  </si>
  <si>
    <t>JUMA JOAO</t>
  </si>
  <si>
    <t>MOZ-NPL-NMP-10-001</t>
  </si>
  <si>
    <t>CS 25 DE JUNHO</t>
  </si>
  <si>
    <t xml:space="preserve">PROXIMO DO TRIBUNAL COMUNITARIO - 25 DE JUNHO_x000D_
</t>
  </si>
  <si>
    <t>LUCAS FATIMA HENRIQUES</t>
  </si>
  <si>
    <t>LAITO LUCAS</t>
  </si>
  <si>
    <t>DR OLEG</t>
  </si>
  <si>
    <t>MOZ-NPL-MCT-10-002</t>
  </si>
  <si>
    <t>BAIRRO NAPAI</t>
  </si>
  <si>
    <t>ALHEITA EDUARDO E DE MARIA NEHEREQUE</t>
  </si>
  <si>
    <t>ELISA ANTONIO</t>
  </si>
  <si>
    <t>LURDINO GOMES</t>
  </si>
  <si>
    <t>MOZ-NPL-MAL-10-001</t>
  </si>
  <si>
    <t>BAIRRO MUHOCO C EM CASA DO SR CARLITOS GABRIEL</t>
  </si>
  <si>
    <t>CARLITOS E DE VICTORIA GUSTAVO</t>
  </si>
  <si>
    <t>DOMINGOS CARLITOS</t>
  </si>
  <si>
    <t>ZULMIRA ABRAO TEMBE</t>
  </si>
  <si>
    <t>MOZ-NPL-NPL-10-006</t>
  </si>
  <si>
    <t>CS NAPIPINE</t>
  </si>
  <si>
    <t>NAPIPINE, CASA DO SR GOMES</t>
  </si>
  <si>
    <t>FAUTO GOMES E MELVINA CIDALIA</t>
  </si>
  <si>
    <t>NILSA FAUSTINO</t>
  </si>
  <si>
    <t>EDGAR MUTAMBE</t>
  </si>
  <si>
    <t>MOZ-NPL-MGV-10-001</t>
  </si>
  <si>
    <t>CS NAMITIL</t>
  </si>
  <si>
    <t>MOLALE A PERTO DA CASA DO SR FRANCISCO MUSSA</t>
  </si>
  <si>
    <t>LAZARO MUSSA E DE TAFIANY OSCAR</t>
  </si>
  <si>
    <t>ISAURA LAZARO</t>
  </si>
  <si>
    <t>NILTON NAPOLEAO</t>
  </si>
  <si>
    <t>MOZ-TET-CHA-10-002</t>
  </si>
  <si>
    <t>CS DZUNGA</t>
  </si>
  <si>
    <t xml:space="preserve">BAIRRO 1 CUCHAMANO_x000D_
_x000D_
_x000D_
</t>
  </si>
  <si>
    <t>FRANCISCO TOMAS</t>
  </si>
  <si>
    <t>AZINEI FRANCISCO</t>
  </si>
  <si>
    <t>OLGA ACO</t>
  </si>
  <si>
    <t>MOZ-TET-CHA-10-001</t>
  </si>
  <si>
    <t xml:space="preserve">BAIRRO 2 CUCHAMANO, PERTO DO HOTEL FAZANAL_x000D_
</t>
  </si>
  <si>
    <t>FLORA AFONSO</t>
  </si>
  <si>
    <t>MOZ-IBN-JGM-10-002</t>
  </si>
  <si>
    <t>CS CUMBANA</t>
  </si>
  <si>
    <t>PERTO DA CASA DO MOTORISTA MONTEIRO MAJAINE DPS</t>
  </si>
  <si>
    <t>JANA 2</t>
  </si>
  <si>
    <t>TITOS ABEL MATEMBE E ANTONIA TOMAS</t>
  </si>
  <si>
    <t>DERSON TITOS</t>
  </si>
  <si>
    <t>OSSUFO CAFUR OSSUMANE</t>
  </si>
  <si>
    <t>MOZ-MPP-MTL-10-004</t>
  </si>
  <si>
    <t>CS MACHAVA 2</t>
  </si>
  <si>
    <t xml:space="preserve">PROXIMO DA PARAGEM MAFUREIRA TIO JAMOR_x000D_
</t>
  </si>
  <si>
    <t>B BUNHICA</t>
  </si>
  <si>
    <t>OLGA BERNARDO</t>
  </si>
  <si>
    <t>GERSON PEDRO</t>
  </si>
  <si>
    <t>AMALIA LANGA</t>
  </si>
  <si>
    <t>MOZ-MPC-MAV-10-002</t>
  </si>
  <si>
    <t>CS ROMAO</t>
  </si>
  <si>
    <t>PROXIMO AO CENTRO DE SAUDE</t>
  </si>
  <si>
    <t>ALBERTO MOISES</t>
  </si>
  <si>
    <t>MARIA</t>
  </si>
  <si>
    <t>MOZ-NPL-MOM-10-003</t>
  </si>
  <si>
    <t>CS CHALUA</t>
  </si>
  <si>
    <t>PERTO DA CASA DO SECRETARIO OSSUFO</t>
  </si>
  <si>
    <t>MONHAHUWA</t>
  </si>
  <si>
    <t>ALFREDO ALVARO E SAIDA JOAQUIM</t>
  </si>
  <si>
    <t>CABEIRO ALFREDO</t>
  </si>
  <si>
    <t>SAMUEL URISSONE</t>
  </si>
  <si>
    <t>MOZ-TET-CFD-10-001</t>
  </si>
  <si>
    <t>CS LUIA</t>
  </si>
  <si>
    <t>PERTO DO POSTO DE SOCORRO</t>
  </si>
  <si>
    <t>CASSAMANDOLA</t>
  </si>
  <si>
    <t>JOANA WINGSTONE</t>
  </si>
  <si>
    <t>MEQUERANE LUCIO</t>
  </si>
  <si>
    <t>DOLICIO ANTONIO</t>
  </si>
  <si>
    <t>MOZ-TET-CHA-10-003</t>
  </si>
  <si>
    <t>CS GOBA</t>
  </si>
  <si>
    <t>CAMULIWO</t>
  </si>
  <si>
    <t>DOCA</t>
  </si>
  <si>
    <t>CELESTINO FAQUEIRO</t>
  </si>
  <si>
    <t>HENRIQUES CELESTINO</t>
  </si>
  <si>
    <t>DANIEL ATANASIO</t>
  </si>
  <si>
    <t>MOZ-NPL-MGV-10-003</t>
  </si>
  <si>
    <t>CAS INLUTE</t>
  </si>
  <si>
    <t>INLUTE</t>
  </si>
  <si>
    <t>MIPUTA</t>
  </si>
  <si>
    <t>ILDA AFONSO</t>
  </si>
  <si>
    <t>NAICE ALBERTINO</t>
  </si>
  <si>
    <t>MOZ-NPL-MGV-10-002</t>
  </si>
  <si>
    <t>CS INLUTE</t>
  </si>
  <si>
    <t xml:space="preserve">INLUTE_x000D_
</t>
  </si>
  <si>
    <t>MAPUTA</t>
  </si>
  <si>
    <t>ILDA  AFONSO</t>
  </si>
  <si>
    <t>PAULO ALBERTINO</t>
  </si>
  <si>
    <t>MOZ-NSS-MET-10-002</t>
  </si>
  <si>
    <t>PROXIMO DO REGULO MOROKHA</t>
  </si>
  <si>
    <t>NORBERTO E SUNAIZA</t>
  </si>
  <si>
    <t>VILAO NORBERTO</t>
  </si>
  <si>
    <t>ANTIREDO VARELAIA</t>
  </si>
  <si>
    <t>MOZ-NSS-NIP-10-001</t>
  </si>
  <si>
    <t>CS NIPEPE</t>
  </si>
  <si>
    <t>BOMA</t>
  </si>
  <si>
    <t>LAURINDA ROSARIO</t>
  </si>
  <si>
    <t>PRACIO GONCALVES</t>
  </si>
  <si>
    <t>NOE MATEUS LANGA</t>
  </si>
  <si>
    <t>MOZ-NSS-MAJ-10-001</t>
  </si>
  <si>
    <t>CS MULANGA</t>
  </si>
  <si>
    <t>MULANGA</t>
  </si>
  <si>
    <t>PERTO DA ESTRADA QUE LIGA CABO DELGADO A NIASSA</t>
  </si>
  <si>
    <t>DOMINGOS E CARLOTA</t>
  </si>
  <si>
    <t>DIAMANTINO DOMINGOS</t>
  </si>
  <si>
    <t>DELFINA BUNZULA</t>
  </si>
  <si>
    <t>MOZ-SOF-MNZ-10-002</t>
  </si>
  <si>
    <t>CS NSITICULO</t>
  </si>
  <si>
    <t>VIVE PERTO DO REGULO ARTUR</t>
  </si>
  <si>
    <t>NSITICULO</t>
  </si>
  <si>
    <t>MORAIS VICENTE E LUCIA NETO</t>
  </si>
  <si>
    <t>BRISA SUZANA MORAIS</t>
  </si>
  <si>
    <t>GILBERTO A NSOMA</t>
  </si>
  <si>
    <t>MOZ-NSS-MUA-10-001</t>
  </si>
  <si>
    <t xml:space="preserve">CHACA_x000D_
_x000D_
_x000D_
_x000D_
_x000D_
</t>
  </si>
  <si>
    <t>CHACA</t>
  </si>
  <si>
    <t>BERNARDO JAIME TERESINHA MATEUS</t>
  </si>
  <si>
    <t>DULCE BERNARDO</t>
  </si>
  <si>
    <t>ARCANJO MACARICHE</t>
  </si>
  <si>
    <t>MOZ-NSS-MRP-10-002</t>
  </si>
  <si>
    <t>PERTO DO MOTORISTA CHICURANE</t>
  </si>
  <si>
    <t>ANTONIO ORLANDO</t>
  </si>
  <si>
    <t>EVANILDO ANTONIO</t>
  </si>
  <si>
    <t>MOZ-NPL-NPC-10-001</t>
  </si>
  <si>
    <t xml:space="preserve">MEMORIA/COCAMA_x000D_
</t>
  </si>
  <si>
    <t>LUISA MARIA</t>
  </si>
  <si>
    <t>LOURENCO ALBERTO</t>
  </si>
  <si>
    <t>JOAQUINA MATABICHO</t>
  </si>
  <si>
    <t>MOZ-GAZ-XXD-10-003</t>
  </si>
  <si>
    <t>HR CHICUMBANE</t>
  </si>
  <si>
    <t>B 4 LICILO DISTRITO DE BILENE</t>
  </si>
  <si>
    <t>ORLANDO CACILDA RANGO</t>
  </si>
  <si>
    <t>FERNANDO ORLANDO</t>
  </si>
  <si>
    <t>VITORIA BENTO</t>
  </si>
  <si>
    <t>MOZ-ZAM-GRE-12-003</t>
  </si>
  <si>
    <t xml:space="preserve">MOMEIA PROXIMO DA EMPRESA APFC_x000D_
</t>
  </si>
  <si>
    <t>MOMEIA NA SEDE DO DISTRITO</t>
  </si>
  <si>
    <t>LUIS ANTONIO E GINA CORREIA</t>
  </si>
  <si>
    <t>NEUSA LUIS</t>
  </si>
  <si>
    <t>CARMEN NAPOSSO</t>
  </si>
  <si>
    <t>MOZ-MPC-JMA-10-005</t>
  </si>
  <si>
    <t>PROXIMO DA PARAGEM DA MALANGA</t>
  </si>
  <si>
    <t>LUIS LUCRECIA</t>
  </si>
  <si>
    <t>MARCOS LUIS TEMBE</t>
  </si>
  <si>
    <t>LETA ALBERTO MUNISSE</t>
  </si>
  <si>
    <t>MOZ-ZAM-NCD-10-002</t>
  </si>
  <si>
    <t>FITIMELA CASA DO SR ANIBAL DA AMETRAMO</t>
  </si>
  <si>
    <t>EMILIO RAUL CLARICE</t>
  </si>
  <si>
    <t>LORDINA EMILIO</t>
  </si>
  <si>
    <t>JOAQUIM LAUTER</t>
  </si>
  <si>
    <t>MOZ-ZAM-NCD-10-001</t>
  </si>
  <si>
    <t>CS MARRONGANE</t>
  </si>
  <si>
    <t>MARRONGANE</t>
  </si>
  <si>
    <t>LOTE CESAR RITA HERMANE</t>
  </si>
  <si>
    <t>LEILA LOTE</t>
  </si>
  <si>
    <t>JOAQUINA LAUTER</t>
  </si>
  <si>
    <t>MOZ-ZAM-MLG-10-001</t>
  </si>
  <si>
    <t>CS MONGUE</t>
  </si>
  <si>
    <t>MFUMO XICOTE</t>
  </si>
  <si>
    <t>ESTER COCOMBE NHAMUSSIMPO</t>
  </si>
  <si>
    <t>MESSE NHAMUSSIMPO</t>
  </si>
  <si>
    <t>ABILIO DANIEL</t>
  </si>
  <si>
    <t>MOZ-IBN-IRM-11-001</t>
  </si>
  <si>
    <t>CS Mucumbi</t>
  </si>
  <si>
    <t>Escola Primaria Nhatava - casa do Casimiro</t>
  </si>
  <si>
    <t>Nhatava</t>
  </si>
  <si>
    <t>LEONEL JACOB</t>
  </si>
  <si>
    <t>Carlos I. Armindo</t>
  </si>
  <si>
    <t>MOZ-MPC-JMA-11-001</t>
  </si>
  <si>
    <t>CS Magoanine</t>
  </si>
  <si>
    <t>CMC Magoanine no fim dav estrada para CMC</t>
  </si>
  <si>
    <t>Magoanine B</t>
  </si>
  <si>
    <t>Carlos Jossias/Atalia Fernando</t>
  </si>
  <si>
    <t>FRANK CARLOS</t>
  </si>
  <si>
    <t>Dr. Simple Kaka</t>
  </si>
  <si>
    <t>MOZ-SOF-GRG-10-002</t>
  </si>
  <si>
    <t>CS Gorongosa</t>
  </si>
  <si>
    <t xml:space="preserve">Perto da Escola EPI Tambara_x000D_
</t>
  </si>
  <si>
    <t>Rui Joao/ Luisa Fernando</t>
  </si>
  <si>
    <t>JOAO RUI JOAO</t>
  </si>
  <si>
    <t>Dra Malda Solomao</t>
  </si>
  <si>
    <t>MOZ-IBN-PND-10-001</t>
  </si>
  <si>
    <t>CS Panda</t>
  </si>
  <si>
    <t xml:space="preserve">Poupo - perto do poco - Ricardo Mailane_x000D_
</t>
  </si>
  <si>
    <t>Amelia Amone</t>
  </si>
  <si>
    <t>LULU OBADIAS</t>
  </si>
  <si>
    <t>Dr Gomes</t>
  </si>
  <si>
    <t>MOZ-MPC-MAV-11-001</t>
  </si>
  <si>
    <t>HULENE B PARAGEM</t>
  </si>
  <si>
    <t>HULENE B</t>
  </si>
  <si>
    <t>ALFREDO  E VIOLETA</t>
  </si>
  <si>
    <t>FANUEL ALFREDO</t>
  </si>
  <si>
    <t>ANGELICA INANCIO</t>
  </si>
  <si>
    <t>MOZ-GAZ-MSS-11-001</t>
  </si>
  <si>
    <t>TIHOVENE B5</t>
  </si>
  <si>
    <t>TINOVENE B5</t>
  </si>
  <si>
    <t>ARNALDO MUATE E HERANCA ALFREDO</t>
  </si>
  <si>
    <t>AVENTINA ARNALDO MUATE</t>
  </si>
  <si>
    <t>ESTER IVONE</t>
  </si>
  <si>
    <t>MOZ-ZAM-GLE-11-001</t>
  </si>
  <si>
    <t>UAPE</t>
  </si>
  <si>
    <t xml:space="preserve">PRIMEIRO BAIRRO DE UAPE_x000D_
_x000D_
_x000D_
</t>
  </si>
  <si>
    <t>HORTENCIA E BERNARDO</t>
  </si>
  <si>
    <t>MIX BERNARDO</t>
  </si>
  <si>
    <t>DOMINGOS JORGE</t>
  </si>
  <si>
    <t>MOZ-ZAM-NCD-11-001</t>
  </si>
  <si>
    <t>QUINTA GIRASSOL</t>
  </si>
  <si>
    <t xml:space="preserve">MARIA RUA NHARADALA_x000D_
</t>
  </si>
  <si>
    <t>LAURINDA E FRANCA</t>
  </si>
  <si>
    <t>FATIMA FRANCA</t>
  </si>
  <si>
    <t>MOZ-TET-CTA-11-001</t>
  </si>
  <si>
    <t>CS DE MARGE</t>
  </si>
  <si>
    <t>KAMULAMBE2</t>
  </si>
  <si>
    <t>DIONISIO QUERIASSE</t>
  </si>
  <si>
    <t>NARCISIO DIONISIO</t>
  </si>
  <si>
    <t>SEVERIANO CHARLES</t>
  </si>
  <si>
    <t>MOZ-ZAM-GRE-12-004</t>
  </si>
  <si>
    <t xml:space="preserve">PROXIMO DO SENHOR CHICONOSSA LIDER 3 ESCALAO_x000D_
</t>
  </si>
  <si>
    <t>LOCALIDADE DE TETETE SEDE</t>
  </si>
  <si>
    <t>MIGUEL E LUISA</t>
  </si>
  <si>
    <t>CHAUQUE MIGUEL</t>
  </si>
  <si>
    <t>ARNALDO TAVARES JOAO</t>
  </si>
  <si>
    <t>MOZ-NPL-MRL-11-001</t>
  </si>
  <si>
    <t>CS NIHESSIVE</t>
  </si>
  <si>
    <t>PERTO DO SR CABO SUBUHANA</t>
  </si>
  <si>
    <t>NACOLOTO</t>
  </si>
  <si>
    <t>JORGE WEHERIA E DE FILOMENA ADRIANO</t>
  </si>
  <si>
    <t>BELINHA JORGE</t>
  </si>
  <si>
    <t>MOZ-IBN-HOM-11-001</t>
  </si>
  <si>
    <t>PERTO DA EPC DE MUCUMBE-HOMOINE PERTO DA PROFESSORA VERONICA</t>
  </si>
  <si>
    <t>MUCUBE-HOMOINE</t>
  </si>
  <si>
    <t>AUGUSTO JOHANE</t>
  </si>
  <si>
    <t>LUISA AUGUSTO TSAMBO</t>
  </si>
  <si>
    <t>MARIA MATSINHE</t>
  </si>
  <si>
    <t>MOZ-ZAM-NMR-11-001</t>
  </si>
  <si>
    <t>CACATINA PERTO DO SECRETARIO</t>
  </si>
  <si>
    <t>NACASSA</t>
  </si>
  <si>
    <t>PAULINO MACOMOR E CRISTINA JOAO</t>
  </si>
  <si>
    <t>CASTIGO PAULINO</t>
  </si>
  <si>
    <t>NURO JURSE AMADE</t>
  </si>
  <si>
    <t>MOZ-CDL-NAM-10-011</t>
  </si>
  <si>
    <t>CS NCUPE</t>
  </si>
  <si>
    <t>LUANDA PERTO DA MISQUITA DE PAMBARA</t>
  </si>
  <si>
    <t>LUANDA</t>
  </si>
  <si>
    <t>ALEXANDRE BERNARDO E TEREZINHA</t>
  </si>
  <si>
    <t>JESUINA ALEXANDRE</t>
  </si>
  <si>
    <t>GILDO F NHAUGARE</t>
  </si>
  <si>
    <t>MOZ-MPC-JMA-11-002</t>
  </si>
  <si>
    <t>CS KATEMBE</t>
  </si>
  <si>
    <t>CHAMISSAVE CONTACTAR O ACS INOFILO</t>
  </si>
  <si>
    <t>CHAMISSAVA</t>
  </si>
  <si>
    <t>HELENA ERNESTO</t>
  </si>
  <si>
    <t>FILIMONE ALEXANDRE</t>
  </si>
  <si>
    <t>ALMEIDA PEDRO</t>
  </si>
  <si>
    <t>MOZ-SOF-MRM-11-001</t>
  </si>
  <si>
    <t>CS BAUAZE</t>
  </si>
  <si>
    <t>AO PE DO HOSPITAL</t>
  </si>
  <si>
    <t>BAUAZE SECRETARIO SATEMA</t>
  </si>
  <si>
    <t>ANTONIO JOSE E JOANA ANTONIO</t>
  </si>
  <si>
    <t>ELINA ANTONIO</t>
  </si>
  <si>
    <t>ELIAS MARIO</t>
  </si>
  <si>
    <t>MOZ-SOF-MRM-11-002</t>
  </si>
  <si>
    <t>CS NENSA</t>
  </si>
  <si>
    <t>ECMEP DEPOIS DA PONTE AO PE DO MERCADO</t>
  </si>
  <si>
    <t>NHANSAWA SECRETARIO CARLOS</t>
  </si>
  <si>
    <t>JOVANITO ANTONIO E MARTINHA</t>
  </si>
  <si>
    <t>DOMINGAS JOVANITO</t>
  </si>
  <si>
    <t>MOZ-NSS-MCL-11-002</t>
  </si>
  <si>
    <t>MESSOSSOMERA PROXIMO DO CHEFE ALOW</t>
  </si>
  <si>
    <t>MESSOSSOMERA</t>
  </si>
  <si>
    <t>FATIMA BARTOLO</t>
  </si>
  <si>
    <t>ALFEIO JESTALA</t>
  </si>
  <si>
    <t>LOURENCO</t>
  </si>
  <si>
    <t>MOZ-NSS-LID-11-001</t>
  </si>
  <si>
    <t>CS LIONE</t>
  </si>
  <si>
    <t>VIVE PERTO DO CS AO LONGO DA ESTRADA</t>
  </si>
  <si>
    <t>LIONE</t>
  </si>
  <si>
    <t>MAMUDO MATOLA E ADUNIA JAFAR</t>
  </si>
  <si>
    <t>ASSUMANE MAMUDO</t>
  </si>
  <si>
    <t>ARNALDO DIAS</t>
  </si>
  <si>
    <t>MOZ-IBN-ZAV-11-002</t>
  </si>
  <si>
    <t>CS QUISSICO</t>
  </si>
  <si>
    <t>GUILUMBO ZONA DE PUVA</t>
  </si>
  <si>
    <t>NATALIA E CARLOS</t>
  </si>
  <si>
    <t>GERSON FAUSTINO</t>
  </si>
  <si>
    <t>LUISA ALEXANDRE</t>
  </si>
  <si>
    <t>MOZ-MPP-MTT-11-001</t>
  </si>
  <si>
    <t>CS NSIME</t>
  </si>
  <si>
    <t>ESTRADA AGREMOSSOR PERTO DA CASA DO SR CONJO</t>
  </si>
  <si>
    <t>NSIME</t>
  </si>
  <si>
    <t>HELENA ZAVCARIAS</t>
  </si>
  <si>
    <t>EDU JOSE NHACA</t>
  </si>
  <si>
    <t>MANUEL ALI</t>
  </si>
  <si>
    <t>MOZ-NPL-ANG-11-002</t>
  </si>
  <si>
    <t>HR DE ANGOCHE</t>
  </si>
  <si>
    <t>MUCHALELE PROXIMO DO MERCADO CENTRAL</t>
  </si>
  <si>
    <t>MUCHALELE</t>
  </si>
  <si>
    <t>ALZIRA CIACA</t>
  </si>
  <si>
    <t>SUMAILA JAIME</t>
  </si>
  <si>
    <t>OTILIA JONE</t>
  </si>
  <si>
    <t>MOZ-TET-ANG-11-001</t>
  </si>
  <si>
    <t>CS DE ULONGUE</t>
  </si>
  <si>
    <t>BAIRRO MATEUS SANSAO MUTHEMBA</t>
  </si>
  <si>
    <t>EM KAMBA</t>
  </si>
  <si>
    <t>MESSO MILIWADI</t>
  </si>
  <si>
    <t>MANUEL DAVID</t>
  </si>
  <si>
    <t>MOZ-TET-CHA-11-001</t>
  </si>
  <si>
    <t>CS DE NTEMANGAWA</t>
  </si>
  <si>
    <t xml:space="preserve">CAPIMBI_x000D_
</t>
  </si>
  <si>
    <t>BAIRRO CAPIMBI</t>
  </si>
  <si>
    <t>BOAVENTURA</t>
  </si>
  <si>
    <t>LUCAS BOAVENTURA</t>
  </si>
  <si>
    <t>NELITO BUAVA</t>
  </si>
  <si>
    <t>MOZ-TET-CBA-11-001</t>
  </si>
  <si>
    <t>CS DE MUCUMBURA</t>
  </si>
  <si>
    <t>PERTO DO SR. SANDE DEPOIS  DO CENTRO DE SAUDE</t>
  </si>
  <si>
    <t>BAIRRO MASSARA</t>
  </si>
  <si>
    <t>SIMBAI MANDIQUISSE</t>
  </si>
  <si>
    <t>JOAO FELISBERTO</t>
  </si>
  <si>
    <t>JULIO GREIA</t>
  </si>
  <si>
    <t>MOZ-SOF-BEI-11-001</t>
  </si>
  <si>
    <t>HOSPITAL PROVINCIAL DE CHIMOIO</t>
  </si>
  <si>
    <t>MERCADO DE CHIFURA SR. MARASSAIERA CURANDEIRO</t>
  </si>
  <si>
    <t>CHINFURA</t>
  </si>
  <si>
    <t>LAZARO JOAO/AMELIA ANTONIO</t>
  </si>
  <si>
    <t>VERONICA XAVIER</t>
  </si>
  <si>
    <t>DR ANNET</t>
  </si>
  <si>
    <t>MOZ-SOF-BEI-11-002</t>
  </si>
  <si>
    <t>CS PONTA-GEA</t>
  </si>
  <si>
    <t xml:space="preserve">PREDIO RUSSO 2 ANDAR EM FRENTE AO MONTE CHANGUE_x000D_
_x000D_
</t>
  </si>
  <si>
    <t>4 BAIRRO MAQUININO</t>
  </si>
  <si>
    <t>MACHAVA NANGUENE/ISABEL PAVUMBO</t>
  </si>
  <si>
    <t>MICHEL DA PAZ</t>
  </si>
  <si>
    <t>DR . ANNET</t>
  </si>
  <si>
    <t>MOZ-SOF-MRM-11-004</t>
  </si>
  <si>
    <t xml:space="preserve">VILA NOVA SALONE AO PE DA ESCOLA_x000D_
_x000D_
_x000D_
</t>
  </si>
  <si>
    <t>SALONE/SECRETARIO DRUCO</t>
  </si>
  <si>
    <t>LEANDRO/LUISA JOAO</t>
  </si>
  <si>
    <t>MARIA LEANDRO</t>
  </si>
  <si>
    <t>ARMANDO Q. BALAS</t>
  </si>
  <si>
    <t>MOZ-ZAM-QEL-11-001</t>
  </si>
  <si>
    <t xml:space="preserve">BAIRRO SANGARIVERA_x000D_
</t>
  </si>
  <si>
    <t>SANGARIVERA</t>
  </si>
  <si>
    <t>ALBERTO/MARIA ARMANDO</t>
  </si>
  <si>
    <t>JORGINA ALBERTO</t>
  </si>
  <si>
    <t>VIDIGAL JOSE</t>
  </si>
  <si>
    <t>MOZ-GAZ-CXX-11-001</t>
  </si>
  <si>
    <t>CPS UNIDADE 7 MARIEN NGOUABI</t>
  </si>
  <si>
    <t xml:space="preserve">PERTO DA ANTENA DA VODACOM_x000D_
</t>
  </si>
  <si>
    <t>UNIDADE 2</t>
  </si>
  <si>
    <t>IBRAIMO</t>
  </si>
  <si>
    <t>ALQUE IBRAIMO</t>
  </si>
  <si>
    <t>MARIA ANGELA</t>
  </si>
  <si>
    <t>MOZ-SOF-NMT-11-003</t>
  </si>
  <si>
    <t>CS METUCHIRA</t>
  </si>
  <si>
    <t xml:space="preserve">METUCHIRA PERTO DA CASA DO SR RENAU_x000D_
_x000D_
</t>
  </si>
  <si>
    <t>B A PERTO DA PARAGEM METUCHIRA</t>
  </si>
  <si>
    <t>ALBETO FERNANDO E MARTA JOAQUIM</t>
  </si>
  <si>
    <t>MANUEL ALBERTO</t>
  </si>
  <si>
    <t>MOZ-SOF-BEI-11-003</t>
  </si>
  <si>
    <t>CS C</t>
  </si>
  <si>
    <t>SOLAR DAS ANDORINHAS AO PE DA CASA DO SECRETARIO DO BAIRRO</t>
  </si>
  <si>
    <t>15 BAIRRO</t>
  </si>
  <si>
    <t>AMADINA ALEXANDRE E FRANCISCO</t>
  </si>
  <si>
    <t>ROSA FRANCISCO</t>
  </si>
  <si>
    <t>DR ALIMA J. PEDRO</t>
  </si>
  <si>
    <t>MOZ-NPL-MBR-11-004</t>
  </si>
  <si>
    <t>CS APE</t>
  </si>
  <si>
    <t xml:space="preserve">DO APE_x000D_
</t>
  </si>
  <si>
    <t>TOCOLO</t>
  </si>
  <si>
    <t>SEVERINO MANUEL E CRISTINA MANUEL</t>
  </si>
  <si>
    <t>GILDO SEVERINO</t>
  </si>
  <si>
    <t>MOZ-NPL-NCV-11-001</t>
  </si>
  <si>
    <t>CABO NAHAVARA</t>
  </si>
  <si>
    <t xml:space="preserve">BARRAGEM_x000D_
</t>
  </si>
  <si>
    <t>BARRAGEM</t>
  </si>
  <si>
    <t>NACALA A VELHA</t>
  </si>
  <si>
    <t>AGOSTINHO E JULIANA</t>
  </si>
  <si>
    <t>COSTA AGOSTINHO</t>
  </si>
  <si>
    <t>CRIMILDO</t>
  </si>
  <si>
    <t>MOZ-NPL-MNP-11-002</t>
  </si>
  <si>
    <t>VISINHO DO SR ENFERMEIRO ERNESTO MARIO</t>
  </si>
  <si>
    <t>MUCACA MONAPO</t>
  </si>
  <si>
    <t>JOAQUI MUSSETE E ANGELINA LUIS</t>
  </si>
  <si>
    <t>MANUEL JOAQUIM</t>
  </si>
  <si>
    <t>LIDIA ERNESTO</t>
  </si>
  <si>
    <t>MOZ-GAZ-CKE-11-001</t>
  </si>
  <si>
    <t>CS DE MASSAVASSE</t>
  </si>
  <si>
    <t>PERTO DA CASA DO CHEFE DO QUARTEIRAO DAVID MUGABE</t>
  </si>
  <si>
    <t>MASSAVASSE SEDE</t>
  </si>
  <si>
    <t>DELFINA LUIS</t>
  </si>
  <si>
    <t>ANGELICA SITOE</t>
  </si>
  <si>
    <t>BIATRIZ IVETE PAULO TIVANE</t>
  </si>
  <si>
    <t>MOZ-ZAM-ILE-11-001</t>
  </si>
  <si>
    <t>CS MUGULAMA</t>
  </si>
  <si>
    <t>ILE MUGULAMA PERTO DA IGREJA CATOLICA</t>
  </si>
  <si>
    <t>MUGEMA</t>
  </si>
  <si>
    <t>MANUEL E ANA BELA</t>
  </si>
  <si>
    <t>RACHID MANUEL</t>
  </si>
  <si>
    <t>PAULO FRANCISCO</t>
  </si>
  <si>
    <t>MOZ-ZAM-MDC-11-001</t>
  </si>
  <si>
    <t>CS TADATA</t>
  </si>
  <si>
    <t>BAJONE VIZINHO DO CHEIE ABDALA</t>
  </si>
  <si>
    <t>GURAE BAJONE</t>
  </si>
  <si>
    <t>FARUK AMADE E ARGENTINA ALFREDO</t>
  </si>
  <si>
    <t>RAUL FARUK</t>
  </si>
  <si>
    <t>JOSE AMBROSIO DO ROSARIO</t>
  </si>
  <si>
    <t>MOZ-SOF-BEI-11-004</t>
  </si>
  <si>
    <t>AO PE DA PADARIA SICA AO LADO DO PREDIO 3 ANDAR</t>
  </si>
  <si>
    <t>5 BAIRRO</t>
  </si>
  <si>
    <t>VASCO PAULO E SIDALIA ALEXANDRE</t>
  </si>
  <si>
    <t>JARLEY VASCO</t>
  </si>
  <si>
    <t>DRA ANA NICOLAU</t>
  </si>
  <si>
    <t>MOZ-ZAM-NCR-11-001</t>
  </si>
  <si>
    <t>CS MUEBELE</t>
  </si>
  <si>
    <t>IGREJA ADVENTISTA 7 DIA LIDER COMUNITARIO</t>
  </si>
  <si>
    <t>NEVURA</t>
  </si>
  <si>
    <t>INACIO NUNES E AZIZA LUIS</t>
  </si>
  <si>
    <t>INACIA INACIO</t>
  </si>
  <si>
    <t>CASIMIRO MUNIZ</t>
  </si>
  <si>
    <t>MOZ-IBN-IBN-11-001</t>
  </si>
  <si>
    <t>CS URBANO</t>
  </si>
  <si>
    <t>LIBERDADE 3 PERTO DO MERCADO ESTACAO</t>
  </si>
  <si>
    <t>LIBERDADE 3</t>
  </si>
  <si>
    <t>FLORINDA AUGUSTO</t>
  </si>
  <si>
    <t>DAMISON DA FLORINDA</t>
  </si>
  <si>
    <t>SALOME ARNALDO</t>
  </si>
  <si>
    <t>MOZ-IBN-GOV-11-001</t>
  </si>
  <si>
    <t>CD MALUVANE</t>
  </si>
  <si>
    <t>MALUVANE BAIRRO 2</t>
  </si>
  <si>
    <t>MANUEL VAIVAI E CECILIA LUCAS</t>
  </si>
  <si>
    <t>DITO MANUEL</t>
  </si>
  <si>
    <t>CANDIDA SABONETE</t>
  </si>
  <si>
    <t>MOZ-GAZ-CXX-11-002</t>
  </si>
  <si>
    <t>POSTO DE SAUDE DE CHILAULAU</t>
  </si>
  <si>
    <t>PERTO DO CENTRO DO BAIRRO DE MAHIELENE</t>
  </si>
  <si>
    <t>BAIRRO 2 MAHIELENE</t>
  </si>
  <si>
    <t>ROGERIO ZEVO E ALZIRA CUMBANE</t>
  </si>
  <si>
    <t>ALBINO ROGERIO ZEVO</t>
  </si>
  <si>
    <t>ROSA UAMUSSE</t>
  </si>
  <si>
    <t>MOZ-SOF-CBV-11-001</t>
  </si>
  <si>
    <t>CS CASA NOVA</t>
  </si>
  <si>
    <t xml:space="preserve">PERTO DA ESCOLA MANDJIMBANGO_x000D_
</t>
  </si>
  <si>
    <t>RICONDE BUZI</t>
  </si>
  <si>
    <t>JOAO MICE</t>
  </si>
  <si>
    <t>FILIPE JOAO</t>
  </si>
  <si>
    <t>LATIFA DOMINGOS</t>
  </si>
  <si>
    <t>MOZ-ZAM-CHI-11-002</t>
  </si>
  <si>
    <t>HR MARROMEU</t>
  </si>
  <si>
    <t>CAXITE AO PE DA ESCOLA PRIMARIA DE CAXITE</t>
  </si>
  <si>
    <t>CAXITE SECRETARIO MUANCO</t>
  </si>
  <si>
    <t>MICHEQUE E EMA PALANE</t>
  </si>
  <si>
    <t>MEQUE MICHEQUE</t>
  </si>
  <si>
    <t>DR VICTOR BORGE</t>
  </si>
  <si>
    <t>MOZ-NSS-SNG-11-002</t>
  </si>
  <si>
    <t>CS DE MACALONGE</t>
  </si>
  <si>
    <t>EM FRENTE DA CASA DA RAINHA</t>
  </si>
  <si>
    <t>CHICUEDO</t>
  </si>
  <si>
    <t>SUMAILA E MARIAMO CAISSE</t>
  </si>
  <si>
    <t>AWA JAFAR</t>
  </si>
  <si>
    <t>ACACIO</t>
  </si>
  <si>
    <t>MOZ-NSS-CUA-11-001</t>
  </si>
  <si>
    <t>CENTRO DE SAUDE DE MITUCUE</t>
  </si>
  <si>
    <t xml:space="preserve">PERTO DO CRUZAMENTO DE MITUCUE_x000D_
_x000D_
</t>
  </si>
  <si>
    <t>MUSSIMO PERTO DA CASA DO REGULO</t>
  </si>
  <si>
    <t>CELSO VIRGILO</t>
  </si>
  <si>
    <t>SURAIA ORLANDO</t>
  </si>
  <si>
    <t>MOZ-MAN-GDL-11-001</t>
  </si>
  <si>
    <t>ARMANDO E MUDONA</t>
  </si>
  <si>
    <t>LIDAPO ARMANDO</t>
  </si>
  <si>
    <t>ANA PAULA JOFESSE</t>
  </si>
  <si>
    <t>MOZ-NSS-LAG-11-001</t>
  </si>
  <si>
    <t>CS MAMAMBA</t>
  </si>
  <si>
    <t xml:space="preserve">PROXIMO A TRANSFORMADORA AO LADO DA CARPINTARIA_x000D_
</t>
  </si>
  <si>
    <t>SANJULA</t>
  </si>
  <si>
    <t>TAMBULY MUSSA E ZAINABO OMAR</t>
  </si>
  <si>
    <t>CASSIMO TAMBULY</t>
  </si>
  <si>
    <t>ALBERTO LUIS</t>
  </si>
  <si>
    <t>MOZ-SOF-NMT-11-001</t>
  </si>
  <si>
    <t>CS NHARUCHONGA</t>
  </si>
  <si>
    <t>1 BAIRRO NHARUCHONGA</t>
  </si>
  <si>
    <t>JORGE VIZINHO DO SECRETARIO</t>
  </si>
  <si>
    <t>QUIZITO MANUEL E JOANA JOANITA</t>
  </si>
  <si>
    <t>MANUEL QUISITO</t>
  </si>
  <si>
    <t>ALBERTINAO</t>
  </si>
  <si>
    <t>MOZ-SOF-NMT-11-002</t>
  </si>
  <si>
    <t>METUCHIRA TEXTIL 9 BAIRRO</t>
  </si>
  <si>
    <t>METUCHIRA</t>
  </si>
  <si>
    <t>MARCELO CHAMBE</t>
  </si>
  <si>
    <t>JOAO MARCELINO</t>
  </si>
  <si>
    <t>MOZ-MPP-MTL-11-002</t>
  </si>
  <si>
    <t>KHONGOLOTE PERTO DA ESCOLA PRIMARIA KHONGOLOTE</t>
  </si>
  <si>
    <t>KHONGOLOTE</t>
  </si>
  <si>
    <t>AMELIA ANTONIO</t>
  </si>
  <si>
    <t>JOAO CARLOS MACUACUA</t>
  </si>
  <si>
    <t>ALBERTINA JOAO</t>
  </si>
  <si>
    <t>MOZ-NSS-MCU-11-001</t>
  </si>
  <si>
    <t>CS MECULA</t>
  </si>
  <si>
    <t xml:space="preserve">BAIRRO N 1 PROXIMO DA MATERNIDADE_x000D_
</t>
  </si>
  <si>
    <t>LEMOS VALERIANO</t>
  </si>
  <si>
    <t>ZUFRAI DE LEMOS</t>
  </si>
  <si>
    <t>DOMINGOS JOSE</t>
  </si>
  <si>
    <t>MOZ-NSS-SNG-11-001</t>
  </si>
  <si>
    <t>CS MALEMIA</t>
  </si>
  <si>
    <t xml:space="preserve">NGONGOJO PEPITO DA MESQUITA_x000D_
</t>
  </si>
  <si>
    <t>LIPENDE</t>
  </si>
  <si>
    <t>ADAMO CASCATU</t>
  </si>
  <si>
    <t>MAVUTO ADAMO</t>
  </si>
  <si>
    <t>LURIO L. AUGUSTO E SERGIO</t>
  </si>
  <si>
    <t>MOZ-NPL-MBR-11-003</t>
  </si>
  <si>
    <t>PERTO DO CABO DE NANRELE (SR CHABANE)</t>
  </si>
  <si>
    <t>NANRELE</t>
  </si>
  <si>
    <t>PAULINO E DE CRISTINA</t>
  </si>
  <si>
    <t>ZAIDA PAULINO</t>
  </si>
  <si>
    <t>MOZ-NSS-LIC-10-033</t>
  </si>
  <si>
    <t>CS CHIUAULA</t>
  </si>
  <si>
    <t>PERTO DO SECRETARIO DO BAIRRO</t>
  </si>
  <si>
    <t>BAIRRO 5</t>
  </si>
  <si>
    <t>RAMALHO PEDRO E CLARA ALBERTO</t>
  </si>
  <si>
    <t>PREFERIDA M. RAMALHO PEDRO</t>
  </si>
  <si>
    <t>MOZ-NPL-ANG-11-001</t>
  </si>
  <si>
    <t>VIZINHO DO SR MASCA</t>
  </si>
  <si>
    <t>SIBABONE</t>
  </si>
  <si>
    <t>PEDRO LAHAJE E DEV MUANACHA</t>
  </si>
  <si>
    <t>VANESSA PEDRO</t>
  </si>
  <si>
    <t>LUCIA MOAMBA</t>
  </si>
  <si>
    <t>MOZ-CDL-NAM-10-004</t>
  </si>
  <si>
    <t>CS NAMUNO SEDE</t>
  </si>
  <si>
    <t>_x000D_
_x000D_
ALDEIA DE NRAHA PERTO DA ANTIGA MESQUITA (REGULO HIRANUCO)</t>
  </si>
  <si>
    <t>NRAHA</t>
  </si>
  <si>
    <t>MAITO PILINA/NACOMO</t>
  </si>
  <si>
    <t>ASSIMO MAITO</t>
  </si>
  <si>
    <t>AGOSTINHO AMERICO CLEMENTINO</t>
  </si>
  <si>
    <t>MOZ-NSS-MBE-10-001</t>
  </si>
  <si>
    <t>PROXIMO DO REGULO CHINUNGA</t>
  </si>
  <si>
    <t>MUEMBE SEDE</t>
  </si>
  <si>
    <t>FATIMA LEONARDO</t>
  </si>
  <si>
    <t>CECILIA ANTONIO</t>
  </si>
  <si>
    <t>OSVALDO ERMELINDO</t>
  </si>
  <si>
    <t>MOZ-NPL-MBR-11-001</t>
  </si>
  <si>
    <t>PERTO DO SR. OIOS COHOLEQUE</t>
  </si>
  <si>
    <t>NACUACUALE</t>
  </si>
  <si>
    <t>LOPES RICARDO -/ANGELINA</t>
  </si>
  <si>
    <t>EDSON LOPES</t>
  </si>
  <si>
    <t>MOZ-NPL-MBR-11-002</t>
  </si>
  <si>
    <t>PERTO DA CASA DO SR AMIDE JOAO</t>
  </si>
  <si>
    <t>NACUACUALI</t>
  </si>
  <si>
    <t>GLORIA/PAULO</t>
  </si>
  <si>
    <t>PARIOLE PAULO</t>
  </si>
  <si>
    <t>1-Yes</t>
  </si>
  <si>
    <t>MOZ-NSS-MUA-10-002</t>
  </si>
  <si>
    <t xml:space="preserve">PERTO DA EPL_x000D_
</t>
  </si>
  <si>
    <t>MUHUMBUA</t>
  </si>
  <si>
    <t>ELINA CARLITOS</t>
  </si>
  <si>
    <t>ABILIO FRANCISCO</t>
  </si>
  <si>
    <t>AMOS DONZA</t>
  </si>
  <si>
    <t>MOZ-ZAM-INH-11-001</t>
  </si>
  <si>
    <t>CONTACTAR O SR CONSTATINO DE MAZUMBO</t>
  </si>
  <si>
    <t>MAZUMBO</t>
  </si>
  <si>
    <t>JOSE/DINA ALBERTO</t>
  </si>
  <si>
    <t>SANTA JUSI</t>
  </si>
  <si>
    <t>DR. BILHETE</t>
  </si>
  <si>
    <t>2-Negtive</t>
  </si>
  <si>
    <t>MOZ-NPL-NAC-11-001</t>
  </si>
  <si>
    <t>CS Nacaroa</t>
  </si>
  <si>
    <t xml:space="preserve">EP1, Mecuburi - Chico_x000D_
</t>
  </si>
  <si>
    <t>PEDRO OMAR/ELISA FERMNANDO</t>
  </si>
  <si>
    <t>JEREMIAS PEDRO</t>
  </si>
  <si>
    <t>CARLOS ADRIANO</t>
  </si>
  <si>
    <t>MOZ-MPP-MTL-11-001</t>
  </si>
  <si>
    <t>CS kHONGOLOTE</t>
  </si>
  <si>
    <t xml:space="preserve">ATRAS DA CADEIA FEMENINA DE NDLAVELA_x000D_
</t>
  </si>
  <si>
    <t>SARA MARIO/JACINTO XAI XAI</t>
  </si>
  <si>
    <t>HELIO JACINTO ZAVALA</t>
  </si>
  <si>
    <t>DR. EDITE</t>
  </si>
  <si>
    <t>MOZ-NSS-MCL-11-001</t>
  </si>
  <si>
    <t>CS CANDULA</t>
  </si>
  <si>
    <t xml:space="preserve">PROXIMO DA ESCOLA DE NSSISSIMA_x000D_
</t>
  </si>
  <si>
    <t>NSSISSIMA</t>
  </si>
  <si>
    <t>ELISA PAULO</t>
  </si>
  <si>
    <t>CECILIA ZAHONECA</t>
  </si>
  <si>
    <t>FERNANDO PAULO</t>
  </si>
  <si>
    <t>MOZ-NSS-MRP-11-001</t>
  </si>
  <si>
    <t>PS MORANGIRA</t>
  </si>
  <si>
    <t>MUTAPARATA</t>
  </si>
  <si>
    <t>MORANGIRA</t>
  </si>
  <si>
    <t>ISSUFO AIOBE/ARGENTINA</t>
  </si>
  <si>
    <t>FELICIANO ISSUFO</t>
  </si>
  <si>
    <t>BERNO MANZANE</t>
  </si>
  <si>
    <t>MOZ-NPL-MAL-11-001</t>
  </si>
  <si>
    <t>PERTO DO ENF, AYARANA</t>
  </si>
  <si>
    <t>M,ALEMA</t>
  </si>
  <si>
    <t>JOAQUIM SEBASTIAO</t>
  </si>
  <si>
    <t>JUDITE ANDRE</t>
  </si>
  <si>
    <t>SULEMANE ISIDRO</t>
  </si>
  <si>
    <t>MOZ-IBN-MSG-11-001</t>
  </si>
  <si>
    <t>MORRIA</t>
  </si>
  <si>
    <t xml:space="preserve">LOCALIDADE MALAMBA_x000D_
</t>
  </si>
  <si>
    <t>MALAMBA</t>
  </si>
  <si>
    <t>ALBERTO E FICEFULA</t>
  </si>
  <si>
    <t>MERLENA ALBERTO</t>
  </si>
  <si>
    <t>ANA MARIA PAULO</t>
  </si>
  <si>
    <t>MOZ-IBN-ZAV-11-001</t>
  </si>
  <si>
    <t>CS DE QUISSICO</t>
  </si>
  <si>
    <t>CANETANE PERTO DA EPC DE CANETANO</t>
  </si>
  <si>
    <t>CANETANE</t>
  </si>
  <si>
    <t>RAFAEL JOCONIAS E FELISMINA</t>
  </si>
  <si>
    <t>CRISALDO RAFAEL</t>
  </si>
  <si>
    <t>DR MUCHANGA</t>
  </si>
  <si>
    <t>MOZ-TET-MTZ-11-001</t>
  </si>
  <si>
    <t>CS DE KANGA</t>
  </si>
  <si>
    <t xml:space="preserve">LIZIE N 1 AO PE DA CASA DO SECRETARIO_x000D_
</t>
  </si>
  <si>
    <t>LIZIE N 1</t>
  </si>
  <si>
    <t>JULIO TSASA</t>
  </si>
  <si>
    <t>PAULO JULIO</t>
  </si>
  <si>
    <t>GABRIEL PORTAZIO</t>
  </si>
  <si>
    <t>MOZ-NSS-MUA-11-001</t>
  </si>
  <si>
    <t>CS DE MAUA</t>
  </si>
  <si>
    <t>PERTO DA MESQUITA</t>
  </si>
  <si>
    <t>COMEIA</t>
  </si>
  <si>
    <t>EUSEBIO JULIO</t>
  </si>
  <si>
    <t>ANDRE EUSEBIO</t>
  </si>
  <si>
    <t>AMOS DAISA</t>
  </si>
  <si>
    <t>MOZ-NSS-LIC-11-001</t>
  </si>
  <si>
    <t>CS DE MASSENGER</t>
  </si>
  <si>
    <t>PERTO DA ACS DAQUELA COMUNIDADE OU DA MESQUITA</t>
  </si>
  <si>
    <t>COMUNIDADE DE UTURUMULE</t>
  </si>
  <si>
    <t>JANUARIO SUTO E ROSA MAMUDO</t>
  </si>
  <si>
    <t>CASTIGO JANUARIO</t>
  </si>
  <si>
    <t>AGOSTINHO ALBERTO LIMITE</t>
  </si>
  <si>
    <t>MOZ-NSS-NIP-11-001</t>
  </si>
  <si>
    <t>CS DE NIPEPE SEDE</t>
  </si>
  <si>
    <t>PERTO DA EP1</t>
  </si>
  <si>
    <t>BAIRRO MPAPANI</t>
  </si>
  <si>
    <t>ANICHIRA</t>
  </si>
  <si>
    <t>NINITA JOSE</t>
  </si>
  <si>
    <t>MOZ-NSS-MCU-11-002</t>
  </si>
  <si>
    <t>CS DE MECULA</t>
  </si>
  <si>
    <t>SEDE PROXIMO DA MESQUITA BAIRRO 2</t>
  </si>
  <si>
    <t>CASTRO ANTONIO</t>
  </si>
  <si>
    <t>NELSON CASTRO</t>
  </si>
  <si>
    <t>MOZ-NSS-MET-11-001</t>
  </si>
  <si>
    <t>CS DE MECONICA</t>
  </si>
  <si>
    <t>NHORO PERTO DA CASA DO SECRETARIO</t>
  </si>
  <si>
    <t>NHORO</t>
  </si>
  <si>
    <t>ESMENIA MANUEL JAIME</t>
  </si>
  <si>
    <t>NOEMIA JAIME</t>
  </si>
  <si>
    <t>CIDALIA LILINGA</t>
  </si>
  <si>
    <t>MOZ-MAN-TMB-11-001</t>
  </si>
  <si>
    <t>CS NHACOLO</t>
  </si>
  <si>
    <t>PERTO DA SRA ASSONE</t>
  </si>
  <si>
    <t>JOSINA MACHEL NDALUZA</t>
  </si>
  <si>
    <t>RUTH TOMAS</t>
  </si>
  <si>
    <t>PASCOA FILIPE</t>
  </si>
  <si>
    <t>JULIASSE LIGONHA</t>
  </si>
  <si>
    <t>MOZ-NPL-MEC-11-001</t>
  </si>
  <si>
    <t>CS NACAVALA</t>
  </si>
  <si>
    <t>PERTO DA LINHA FERRREA NO SECRETARIO MACUCO</t>
  </si>
  <si>
    <t>NASSURUMA PERTO DA ESCOLA PRIMARIA</t>
  </si>
  <si>
    <t>MECONTA.</t>
  </si>
  <si>
    <t>HORACIO MANUEL E NATALIA ALFREDO</t>
  </si>
  <si>
    <t>MINGA HORACIO</t>
  </si>
  <si>
    <t>VALGY CHABUCA BASSIAO</t>
  </si>
  <si>
    <t>MOZ-MAN-CMO-11-001</t>
  </si>
  <si>
    <t>NO IRMAO PITA PERTO DA PARAGEM PARA MACATE</t>
  </si>
  <si>
    <t>MADALENA AUGUSTO</t>
  </si>
  <si>
    <t>WINED FRANCISCO</t>
  </si>
  <si>
    <t>VICTOR MARESSA CHIUACUA</t>
  </si>
  <si>
    <t>MOZ-MPC-CHA-11-001</t>
  </si>
  <si>
    <t>CHAMANCULO B PROXIMO DIAMANTINO</t>
  </si>
  <si>
    <t>ARTIMIZA TOMAS</t>
  </si>
  <si>
    <t>DELSON TITOS</t>
  </si>
  <si>
    <t>ANGELICA INACIO</t>
  </si>
  <si>
    <t>MOZ-SOF-GRG-11-001</t>
  </si>
  <si>
    <t>CS DE PUNGUE</t>
  </si>
  <si>
    <t xml:space="preserve">CHIRO_x000D_
</t>
  </si>
  <si>
    <t>CHIRO</t>
  </si>
  <si>
    <t>ARMINDA NJASSE E MARTINS NJASSE</t>
  </si>
  <si>
    <t>NENE MARTINS</t>
  </si>
  <si>
    <t>MARIA MAFALDA SALOMAO</t>
  </si>
  <si>
    <t>MOZ-SOF-CHE-11-001</t>
  </si>
  <si>
    <t>CS DE 3 DE FEVEREIRO</t>
  </si>
  <si>
    <t>LOCALIDADE 3 DE FEVEREIRO, PERTO DA CASA DO SR NCATA</t>
  </si>
  <si>
    <t>POVOADO DE SOARES 3 DE FEVEREIRO</t>
  </si>
  <si>
    <t>PEDRIDO FERNANDO E LUCIA MARIO</t>
  </si>
  <si>
    <t>ZINHO PEDRIDO</t>
  </si>
  <si>
    <t>JERONIMO H MASSAI</t>
  </si>
  <si>
    <t>MOZ-GAZ-GUI-11-001</t>
  </si>
  <si>
    <t>CS DE CHIMBEMBE</t>
  </si>
  <si>
    <t>FUNGUANE,</t>
  </si>
  <si>
    <t>MACAMO PERTO DE ALBERTO NOVELA</t>
  </si>
  <si>
    <t>MARIA ROMEU ZITHA</t>
  </si>
  <si>
    <t>LUCIA JORGE SITOE</t>
  </si>
  <si>
    <t>ARLINDO MOIANE</t>
  </si>
  <si>
    <t>MOZ-ZAM-MLG-11-001</t>
  </si>
  <si>
    <t>CS DE MILANGE SEDE</t>
  </si>
  <si>
    <t>CONTACTAR COM O CHEFE DA ZONA O SR MOROLA</t>
  </si>
  <si>
    <t>ALDEIA MUROLA</t>
  </si>
  <si>
    <t>PEDRO E DAUNISA</t>
  </si>
  <si>
    <t>ISEQUE PEDRO</t>
  </si>
  <si>
    <t>ARLETE DA C DOMINGOS</t>
  </si>
  <si>
    <t>MOZ-ZAM-MLG-11-002</t>
  </si>
  <si>
    <t>CS DE TENGUA</t>
  </si>
  <si>
    <t>VIVE PERTO DO SR SECRETARIO DE BELUA</t>
  </si>
  <si>
    <t>BELUA</t>
  </si>
  <si>
    <t>ANTONINHO E ROSA</t>
  </si>
  <si>
    <t>FELIZARDO ANTONINHO</t>
  </si>
  <si>
    <t>ARLETE DA CONCEICAO</t>
  </si>
  <si>
    <t>MOZ-ZAM-INH-11-002</t>
  </si>
  <si>
    <t>CS DE P. MUCULA</t>
  </si>
  <si>
    <t>MUSANA PERTO DO REGULO</t>
  </si>
  <si>
    <t>MUSSANA</t>
  </si>
  <si>
    <t>TOME FISCAL</t>
  </si>
  <si>
    <t>IDALINA TOME</t>
  </si>
  <si>
    <t>FERNANDO</t>
  </si>
  <si>
    <t>MOZ-MPP-BOA-11-001</t>
  </si>
  <si>
    <t>CS MAHUBO</t>
  </si>
  <si>
    <t>MAHUBO 10 B.2 PERTO DOS TANQUES</t>
  </si>
  <si>
    <t>MAHUBO</t>
  </si>
  <si>
    <t>SAMUEL MAZIA E ESPERANCA ZITHA</t>
  </si>
  <si>
    <t>FERNANDO SAMUEL</t>
  </si>
  <si>
    <t>TEDDY RACHIDE</t>
  </si>
  <si>
    <t>MOZ-IBN-JGM-11-001</t>
  </si>
  <si>
    <t>PROXIMO DO CS CUMBANA AMASSALANE ATRAS DA MCEL</t>
  </si>
  <si>
    <t>B MASSALANE</t>
  </si>
  <si>
    <t>CARLOS ALEXANDRE E LEONILDE ARMANDO</t>
  </si>
  <si>
    <t>FAUSIA DA NEIVA</t>
  </si>
  <si>
    <t>OSSIFO CAFUR OSSUMANE</t>
  </si>
  <si>
    <t>MOZ-NPL-MOM-11-001</t>
  </si>
  <si>
    <t>CHALAUA</t>
  </si>
  <si>
    <t xml:space="preserve">MAVUCO PERTO DA CASA DO REGULO CASSAMA_x000D_
</t>
  </si>
  <si>
    <t>REGULO CASSAMA</t>
  </si>
  <si>
    <t>MARIO JOSE E PUIAMENE MUMA</t>
  </si>
  <si>
    <t>EDY MARIO JOAO</t>
  </si>
  <si>
    <t>SAMUEL URISSENE</t>
  </si>
  <si>
    <t>MOZ-MPP-MNC-11-001</t>
  </si>
  <si>
    <t>PROXIMO DA CASA DO ATNASIO DO CISM</t>
  </si>
  <si>
    <t xml:space="preserve">CAMMBENE-1604-074-14_x000D_
_x000D_
</t>
  </si>
  <si>
    <t>CAMBENE</t>
  </si>
  <si>
    <t>EULALIA XEUNDZA</t>
  </si>
  <si>
    <t>DOMINGOS ANANIAS MANUEL</t>
  </si>
  <si>
    <t>MOZ-NSS-MDB-11-001</t>
  </si>
  <si>
    <t>CS MITANOL</t>
  </si>
  <si>
    <t xml:space="preserve">VIZINHA DA ACS FILOMENA_x000D_
</t>
  </si>
  <si>
    <t>CONGERENGE</t>
  </si>
  <si>
    <t>ROSALINA JORGE</t>
  </si>
  <si>
    <t>DOMINGOS EMILIO</t>
  </si>
  <si>
    <t>NHICO MANDENGA</t>
  </si>
  <si>
    <t>MOZ-NSS-MAJ-11-001</t>
  </si>
  <si>
    <t>PROXIMO DA ESTRAD QUE VAI PARA MARRUPA</t>
  </si>
  <si>
    <t>AGOSTINHO E NICA PEDRO</t>
  </si>
  <si>
    <t>MARIANA AGOSTINHO</t>
  </si>
  <si>
    <t>ANCETO JULIO</t>
  </si>
  <si>
    <t>MOZ-NPL-IDM-11-001</t>
  </si>
  <si>
    <t>SERIO</t>
  </si>
  <si>
    <t>JUMA E FILOMENA MARTINS</t>
  </si>
  <si>
    <t>RAMADANE JUMA</t>
  </si>
  <si>
    <t>MOZ-MAN-TMB-11-002</t>
  </si>
  <si>
    <t>CS NHACOLO.</t>
  </si>
  <si>
    <t>REGULO MALINZANE</t>
  </si>
  <si>
    <t>PAULO</t>
  </si>
  <si>
    <t>DANIEL PAULO</t>
  </si>
  <si>
    <t>MOZ-MAN-GUR-11-001</t>
  </si>
  <si>
    <t>CS GURO</t>
  </si>
  <si>
    <t xml:space="preserve">CHITALA VISINHO DO SECRETARIO TEMBO_x000D_
</t>
  </si>
  <si>
    <t>CHITALA</t>
  </si>
  <si>
    <t>NADEZENHA  BERNARDO</t>
  </si>
  <si>
    <t>RUI JOSE SINAMUBALE</t>
  </si>
  <si>
    <t>NINO FRANK F LUCAS</t>
  </si>
  <si>
    <t>MOZ-IBN-MXX-11-001</t>
  </si>
  <si>
    <t>CS MAXIXE</t>
  </si>
  <si>
    <t>PROXIMO A PADARIA CHUMBONE</t>
  </si>
  <si>
    <t>CHAUSONE</t>
  </si>
  <si>
    <t>DISTRITO DE MAXIXE</t>
  </si>
  <si>
    <t>MENINHO E MARIA CARLOS</t>
  </si>
  <si>
    <t>CACILDA MENINHO</t>
  </si>
  <si>
    <t>MOZ-ZAM-INH-11-003</t>
  </si>
  <si>
    <t>CS BINGAGIRA</t>
  </si>
  <si>
    <t xml:space="preserve">PERTO DE CS DE BINGAGIRA_x000D_
</t>
  </si>
  <si>
    <t>BINGAGIRA</t>
  </si>
  <si>
    <t>INHASSUNGE</t>
  </si>
  <si>
    <t>MANUEL</t>
  </si>
  <si>
    <t>LUISA MANUEL</t>
  </si>
  <si>
    <t>TOME FERNANDO ADRIANO</t>
  </si>
  <si>
    <t>MOZ-ZAM-INH-11-004</t>
  </si>
  <si>
    <t>CS MIJALANE</t>
  </si>
  <si>
    <t>MUCUPIA PERTO DA ESCOLA LINDA</t>
  </si>
  <si>
    <t>MUCUPIA</t>
  </si>
  <si>
    <t>JULIO E TELMA JOAQUIM</t>
  </si>
  <si>
    <t>VANY JULIO</t>
  </si>
  <si>
    <t>JOANA ISABEL FERRAO</t>
  </si>
  <si>
    <t>MOZ-ZAM-INH-11-005</t>
  </si>
  <si>
    <t>CS SEDE DO DISTRITO</t>
  </si>
  <si>
    <t>PERTO DA IGREJA</t>
  </si>
  <si>
    <t>MUCAMBARE</t>
  </si>
  <si>
    <t>HORACIO E ZITA CHICO</t>
  </si>
  <si>
    <t>CHICO HORACIO</t>
  </si>
  <si>
    <t>TOME F. ADRIANO</t>
  </si>
  <si>
    <t>MOZ-MAN-SSG-11-001</t>
  </si>
  <si>
    <t>CS SUSSUNDENGA</t>
  </si>
  <si>
    <t>B 25 DE JUNHO PROXIMO DA EDUCACAO</t>
  </si>
  <si>
    <t>SEBASTIAO VALENTIM</t>
  </si>
  <si>
    <t>VITOR MARESSA CHELUAMA</t>
  </si>
  <si>
    <t>MOZ-NSS-MDB-11-002</t>
  </si>
  <si>
    <t>CS DE MATANDE</t>
  </si>
  <si>
    <t xml:space="preserve">CONSULTAR AO ACS MANUEL_x000D_
</t>
  </si>
  <si>
    <t>MUSSEMBUCA</t>
  </si>
  <si>
    <t>SUBOANE E MODESTA MUSSA</t>
  </si>
  <si>
    <t>VICTORINO JALASSE</t>
  </si>
  <si>
    <t>NHICA MANDEMBA</t>
  </si>
  <si>
    <t>MOZ-NPL-NPL-11-001</t>
  </si>
  <si>
    <t>CS 25 DE SETEMBRO</t>
  </si>
  <si>
    <t xml:space="preserve">MUTANANHA_x000D_
</t>
  </si>
  <si>
    <t>MUTANANHA</t>
  </si>
  <si>
    <t>FERNANDO ROSARIO /FATIMA FERNANDO</t>
  </si>
  <si>
    <t>JANETE FERNANDO</t>
  </si>
  <si>
    <t>MOZ-NPL-MRL-11-002</t>
  </si>
  <si>
    <t>CS TIPONHA</t>
  </si>
  <si>
    <t>PERTO DE CASA DO CABO MUSSENHA</t>
  </si>
  <si>
    <t>NAINHOTHO</t>
  </si>
  <si>
    <t>ADRIANO AKUHE E FATIMA NICOLAU</t>
  </si>
  <si>
    <t>AKUIENE ADRIANO</t>
  </si>
  <si>
    <t>MOZ-NPL-MGV-11-003</t>
  </si>
  <si>
    <t>CS NAMETIL</t>
  </si>
  <si>
    <t xml:space="preserve">MUCAPANI_x000D_
</t>
  </si>
  <si>
    <t>MUCAPANI</t>
  </si>
  <si>
    <t>SANTOS JOSE E OLIVIA SAUDE</t>
  </si>
  <si>
    <t>FLORA SANTOS</t>
  </si>
  <si>
    <t>MOZ-NPL-MGV-11-002</t>
  </si>
  <si>
    <t>MUCAPANE</t>
  </si>
  <si>
    <t>SANTOS JOSE E OLIVIA SAÚDE</t>
  </si>
  <si>
    <t>MARCO SANTOS</t>
  </si>
  <si>
    <t>NAPOLEAO</t>
  </si>
  <si>
    <t>MOZ-NPL-MNP-11-001</t>
  </si>
  <si>
    <t>CS RAMIANE</t>
  </si>
  <si>
    <t>PROXIMO DA ESCOLA 25 DE SETEMBRO AO LADO DE DUAS CASAS</t>
  </si>
  <si>
    <t>25 DE SETEMBRO AO LADO DE DUAS CASAS</t>
  </si>
  <si>
    <t>DOMINGOS ALBERTO E CECILIA</t>
  </si>
  <si>
    <t>MUARUFO DOMINGOS</t>
  </si>
  <si>
    <t>ALZIRA ALFREDO AMANZE</t>
  </si>
  <si>
    <t>MOZ-MAN-GUR-11-002</t>
  </si>
  <si>
    <t>CS NHANTSANA</t>
  </si>
  <si>
    <t>CONSULTAR NA BANCA DO SR MANUEL</t>
  </si>
  <si>
    <t>NHANTSANA</t>
  </si>
  <si>
    <t>BARTOLOMEU E DEDINHA</t>
  </si>
  <si>
    <t>ROGERIO BARTOLOMEU</t>
  </si>
  <si>
    <t>HERMINIA S. GUAMBE</t>
  </si>
  <si>
    <t>MOZ-NSS-NGA-11-001</t>
  </si>
  <si>
    <t>CS DE NGAUMA</t>
  </si>
  <si>
    <t xml:space="preserve">NGAPWE PERTO DO SR RAJABO_x000D_
</t>
  </si>
  <si>
    <t>NGAPWE</t>
  </si>
  <si>
    <t>DAUDE MUAMED E TALALE TUAIBO</t>
  </si>
  <si>
    <t>ELISABETE DAUTE</t>
  </si>
  <si>
    <t>CELSAO J BAZILO</t>
  </si>
  <si>
    <t>MOZ-ZAM-ILE-11-002</t>
  </si>
  <si>
    <t>MUIGAUA PERTO DO SR LOPES RIO LIA-LIA</t>
  </si>
  <si>
    <t>MUIGAUA</t>
  </si>
  <si>
    <t>NUNES NAPUETO E MARIA</t>
  </si>
  <si>
    <t>JUVENCIA NUNES</t>
  </si>
  <si>
    <t>PEREIRA MOURAO</t>
  </si>
  <si>
    <t>MOZ-ZAM-INH-11-006</t>
  </si>
  <si>
    <t>RESIDE PERTO DO SR SECRETARIO ZECA</t>
  </si>
  <si>
    <t>NAMUNGAVA</t>
  </si>
  <si>
    <t>INES JULIO E ARAUJO</t>
  </si>
  <si>
    <t>ESMENIA ARAUJO</t>
  </si>
  <si>
    <t>MARIA OLGA</t>
  </si>
  <si>
    <t>MOZ-ZAM-MPI-11-001</t>
  </si>
  <si>
    <t>CS LUA-LUA</t>
  </si>
  <si>
    <t>25 DE JUNHO, VIA PARA A PEDREIRA</t>
  </si>
  <si>
    <t>RICARDO TIRANO E RAINHA</t>
  </si>
  <si>
    <t>SINALIA RICARDO</t>
  </si>
  <si>
    <t>LAURITO MACARIO</t>
  </si>
  <si>
    <t>MOZ-GAZ-CGB-11-001</t>
  </si>
  <si>
    <t>HR CHIGUBO</t>
  </si>
  <si>
    <t>PERTO DA CASA DO LIDER KANHISSANE</t>
  </si>
  <si>
    <t>KHANHISSANE</t>
  </si>
  <si>
    <t>ALFREDO TCHAUQUE E FLORA</t>
  </si>
  <si>
    <t>CARLITOS ALFREDO TCHAUQUE</t>
  </si>
  <si>
    <t>AUCENIA MACIE</t>
  </si>
  <si>
    <t>MOZ-IBN-GOV-11-002</t>
  </si>
  <si>
    <t>CS LUIDO</t>
  </si>
  <si>
    <t>EP1 DE GOMA VIA DJOFANE</t>
  </si>
  <si>
    <t>NGOMA/LINDE</t>
  </si>
  <si>
    <t>AFONSO MBANGUINE E SAFIRA MADJUTA</t>
  </si>
  <si>
    <t>AMELIA AFONSO MBANGUINE</t>
  </si>
  <si>
    <t>SANDRA ANIBAL MACIE</t>
  </si>
  <si>
    <t>MOZ-SOF-MNZ-11-001</t>
  </si>
  <si>
    <t>VIVE PERTO DA CASA DE MFUMO ANTONIO</t>
  </si>
  <si>
    <t>CHICO JOAO E NTAWALA JOAO</t>
  </si>
  <si>
    <t>DOMINGOS CHICO JOAO</t>
  </si>
  <si>
    <t>MOZ-SOF-MRM-11-003</t>
  </si>
  <si>
    <t>CS CHUEZA</t>
  </si>
  <si>
    <t>PERTO DO SECRETARIO CHICOTE</t>
  </si>
  <si>
    <t>CHUEZA RANAMUA</t>
  </si>
  <si>
    <t>ANTONIO E DOMINGAS</t>
  </si>
  <si>
    <t>JOSEFA ANTONIO</t>
  </si>
  <si>
    <t>MOZ-MAN-MAC-11-001</t>
  </si>
  <si>
    <t>CS NHAMAGUA</t>
  </si>
  <si>
    <t>MFUMO ALFANDEGAS</t>
  </si>
  <si>
    <t>NHACAMANGO</t>
  </si>
  <si>
    <t>ARMANDO E LUCINDA SARACUCHEPA</t>
  </si>
  <si>
    <t>MACAU ARMANDO</t>
  </si>
  <si>
    <t>SALVADOR GABRIEL</t>
  </si>
  <si>
    <t>MOZ-MAN-MCZ-11-001</t>
  </si>
  <si>
    <t>CS CHIPOPO</t>
  </si>
  <si>
    <t>FAMILIA MOIANE PERTO DA FAMILIA SIBANDA</t>
  </si>
  <si>
    <t>KIA-KIA LOCALIDADE DE CHIPOPO</t>
  </si>
  <si>
    <t>PERINA SABAO</t>
  </si>
  <si>
    <t>INOQUE FILIPE JOSSAI</t>
  </si>
  <si>
    <t>STEFAN MANJATE</t>
  </si>
  <si>
    <t>MOZ-NPL-MEM-11-001</t>
  </si>
  <si>
    <t>CS CALEIA</t>
  </si>
  <si>
    <t>NAMATAPA PERTO DA CASA DO SR ANSELMO</t>
  </si>
  <si>
    <t>NAMATAPA</t>
  </si>
  <si>
    <t>MADALENA E ANTONIO</t>
  </si>
  <si>
    <t>GINESCEU FLORENTINO</t>
  </si>
  <si>
    <t>MOZ-NPL-MEM-11-002</t>
  </si>
  <si>
    <t>PERTO DA CASA DO SR TUAFERO</t>
  </si>
  <si>
    <t>MEPACALA</t>
  </si>
  <si>
    <t>ANTONIO PATHCOLA</t>
  </si>
  <si>
    <t>FELISMINO ANTONIO</t>
  </si>
  <si>
    <t>MOZ-NSS-MDB-11-003</t>
  </si>
  <si>
    <t>CS NTEMBO</t>
  </si>
  <si>
    <t>NTINJE</t>
  </si>
  <si>
    <t>SAIDE</t>
  </si>
  <si>
    <t>FATIMA SAIDE</t>
  </si>
  <si>
    <t>MOZ-NSS-MET-11-002</t>
  </si>
  <si>
    <t xml:space="preserve">PERTO DA ESCOLA SECUNDARIA_x000D_
</t>
  </si>
  <si>
    <t>MELO BONGA</t>
  </si>
  <si>
    <t>ISAAC TIMO</t>
  </si>
  <si>
    <t>MOZ-GAZ-GUI-11-002</t>
  </si>
  <si>
    <t>PERTO DA ANTIGA FONTE DE AGUA</t>
  </si>
  <si>
    <t>SIFO 2 BAIRRO</t>
  </si>
  <si>
    <t>ALBERTO FUEL E IVONE ROMEU</t>
  </si>
  <si>
    <t>SILVA ALBERTO FUEL</t>
  </si>
  <si>
    <t>MARIA DAS DORES MUPINGA BILA</t>
  </si>
  <si>
    <t>MOZ-TET-CFD-11-001</t>
  </si>
  <si>
    <t>AO PE DO PARTIDO</t>
  </si>
  <si>
    <t>B. SEDE</t>
  </si>
  <si>
    <t>JOSE</t>
  </si>
  <si>
    <t>CRIMILDA JOSE</t>
  </si>
  <si>
    <t>JOSE ISAC</t>
  </si>
  <si>
    <t>MOZ-TET-MAC-11-001</t>
  </si>
  <si>
    <t>CS FURANCUNGU</t>
  </si>
  <si>
    <t>AO PE DA EMPRESA DO TABACO</t>
  </si>
  <si>
    <t>B. SEDE TCHANJATE</t>
  </si>
  <si>
    <t>MACANGA.</t>
  </si>
  <si>
    <t>CALOU ATANASIO</t>
  </si>
  <si>
    <t>CRISPIM CALTON</t>
  </si>
  <si>
    <t>ANGELO DO ROSARIO</t>
  </si>
  <si>
    <t>MOZ-TET-MAC-11-002</t>
  </si>
  <si>
    <t>TCHUNJALE</t>
  </si>
  <si>
    <t>MATEUS MULIMA</t>
  </si>
  <si>
    <t>MULIMA MATEUS</t>
  </si>
  <si>
    <t>TOME CESARIO RAFAEL</t>
  </si>
  <si>
    <t>MOZ-TET-MRV-11-001</t>
  </si>
  <si>
    <t>CHIPUTO</t>
  </si>
  <si>
    <t>PERTO DO POSTO DE SAUDE</t>
  </si>
  <si>
    <t>ELITA AMERICO</t>
  </si>
  <si>
    <t>CARLA DA SILVA</t>
  </si>
  <si>
    <t>FERNANDA</t>
  </si>
  <si>
    <t>MOZ-ZAM-MCB-11-001</t>
  </si>
  <si>
    <t>CS SEDE MOCUBA</t>
  </si>
  <si>
    <t>CASA DO SR LIGUEME DA MESQUITA BILANE</t>
  </si>
  <si>
    <t>B. DURRUBA</t>
  </si>
  <si>
    <t>LIGUEME MANUEL E ANGELINA</t>
  </si>
  <si>
    <t>JACINTA LIGUENE</t>
  </si>
  <si>
    <t>MOZ-ZAM-MRB-11-001</t>
  </si>
  <si>
    <t>HR MORRUMBALA</t>
  </si>
  <si>
    <t>ADC ADMINISTRADOR</t>
  </si>
  <si>
    <t>B. JULIUS NYERERE</t>
  </si>
  <si>
    <t>ARAFATE MUSSA E INES CORNELIO</t>
  </si>
  <si>
    <t>CRISTINA ARAFATE</t>
  </si>
  <si>
    <t>JOSE MARTINS PIRES</t>
  </si>
  <si>
    <t>MOZ-ZAM-NCR-11-002</t>
  </si>
  <si>
    <t>HD NAMACURRA</t>
  </si>
  <si>
    <t>EN1 ATRAS DA EP1 DE NAMACURRA</t>
  </si>
  <si>
    <t>MACUCUNHA</t>
  </si>
  <si>
    <t>EVARISTO LEMOS E FATIMA JAIME</t>
  </si>
  <si>
    <t>DINO EVARISTO LEMOS</t>
  </si>
  <si>
    <t>EDSON D.E. TSNGUE</t>
  </si>
  <si>
    <t>MOZ-ZAM-NCR-11-003</t>
  </si>
  <si>
    <t>NAMACURRA MUGUBIA</t>
  </si>
  <si>
    <t>MUGUBIA</t>
  </si>
  <si>
    <t>OVELTO RUI E CELINA ALVES</t>
  </si>
  <si>
    <t>VANIA OVELTO</t>
  </si>
  <si>
    <t>EDSON TANGUE</t>
  </si>
  <si>
    <t>MOZ-NSS-MAV-11-001</t>
  </si>
  <si>
    <t>CS DE MISAUIZE</t>
  </si>
  <si>
    <t>PROXIMO DO RIO LUATIZE  ACOMBE</t>
  </si>
  <si>
    <t>ACOMBE</t>
  </si>
  <si>
    <t>ANTONIO SUNDOR ALY</t>
  </si>
  <si>
    <t>EDUARDO ANTONIO</t>
  </si>
  <si>
    <t>RIQUITO JOSE</t>
  </si>
  <si>
    <t>MOZ-NPL-MGV-11-001</t>
  </si>
  <si>
    <t>MUPACANE</t>
  </si>
  <si>
    <t>MUPACANI</t>
  </si>
  <si>
    <t>MANUEL E OLIVIA</t>
  </si>
  <si>
    <t>YASSINE MANUEL</t>
  </si>
  <si>
    <t>MOZ-SOF-BUZ-11-001</t>
  </si>
  <si>
    <t>HR BUZI</t>
  </si>
  <si>
    <t>PERTO DA CASA BRANCA, PERGUNTAR NA CASA DE PAULO MACUNGO</t>
  </si>
  <si>
    <t>MACURUNGO</t>
  </si>
  <si>
    <t>PASCOAL PAULO E SARA ALBERTO</t>
  </si>
  <si>
    <t>PAULO PASCOAL</t>
  </si>
  <si>
    <t>MARIA DO CEU FELICIANO</t>
  </si>
  <si>
    <t>MOZ-IBN-MRR-11-001</t>
  </si>
  <si>
    <t>CS CAMBINE</t>
  </si>
  <si>
    <t>ALFREDO LIDER</t>
  </si>
  <si>
    <t>CONSTANCIA ZEFERINO</t>
  </si>
  <si>
    <t>CHELTON CARLOS</t>
  </si>
  <si>
    <t>MOZ-MPC-MAV-11-002</t>
  </si>
  <si>
    <t>PREDIO DA COOP</t>
  </si>
  <si>
    <t>B. DA COOP</t>
  </si>
  <si>
    <t>JOSE CARLOS E ISABEL MAIRA</t>
  </si>
  <si>
    <t>ARIANA TSANDZANA</t>
  </si>
  <si>
    <t>DRA SHEILA</t>
  </si>
  <si>
    <t>MOZ-GAZ-CCC-11-001</t>
  </si>
  <si>
    <t>CS PERTO DA ESTACAO</t>
  </si>
  <si>
    <t>CASA DA SRA ROSITA ACTIVISTA</t>
  </si>
  <si>
    <t>PERTO DA ESTACAO DE CHICUALACUALA</t>
  </si>
  <si>
    <t>FRANCISCO CHAUQUE E CREMILDA SITOE</t>
  </si>
  <si>
    <t>MIURCA DA SAMIRA SITOE</t>
  </si>
  <si>
    <t>LOPES HELTON GUEL</t>
  </si>
  <si>
    <t>MOZ-GAZ-CXX-11-003</t>
  </si>
  <si>
    <t>NOVUNGUENE PERGUNTAR PELO SR AMOSSE</t>
  </si>
  <si>
    <t>CARLA AMOSSE</t>
  </si>
  <si>
    <t>CATARINA</t>
  </si>
  <si>
    <t>MOZ-CDL-NAM-11-001</t>
  </si>
  <si>
    <t>MACHOCA VIDA NOVA PERTO DA CASA NAMACHA</t>
  </si>
  <si>
    <t>GERALDO E ALBERTINA</t>
  </si>
  <si>
    <t>ALBERTO GERALDO</t>
  </si>
  <si>
    <t>AGOSTINHO A. CLEMENTINO</t>
  </si>
  <si>
    <t>MOZ-SOF-CHE-11-002</t>
  </si>
  <si>
    <t>CALAMO CHEMBA</t>
  </si>
  <si>
    <t>RAFAEL MUSSA E FAGENA ESPERANTE</t>
  </si>
  <si>
    <t>NHAMITE RAFAEL</t>
  </si>
  <si>
    <t>ERCILIO MARIO LORES</t>
  </si>
  <si>
    <t>MOZ-SOF-NMT-11-004</t>
  </si>
  <si>
    <t>CS CHIADEIA</t>
  </si>
  <si>
    <t>GUEEVA</t>
  </si>
  <si>
    <t>1 BAIRRO SOVINHO SECRETARIO DO BAIRRO</t>
  </si>
  <si>
    <t>FERNANDO ZACARIAS E HELENA JOAO</t>
  </si>
  <si>
    <t>FELISMINA CESAR MATELE</t>
  </si>
  <si>
    <t>MOZ-SOF-DND-11-001</t>
  </si>
  <si>
    <t>CS CHIBUABUABUA</t>
  </si>
  <si>
    <t>MFUMO MICHONE NA IGREJA DO PASTOR DOMINGOS</t>
  </si>
  <si>
    <t>CHIBWABWABWA</t>
  </si>
  <si>
    <t>MALEVA E GINA</t>
  </si>
  <si>
    <t>MANUEL MALEVA</t>
  </si>
  <si>
    <t>MARIA HELENA B. MORAIS</t>
  </si>
  <si>
    <t>MOZ-SOF-DND-11-002</t>
  </si>
  <si>
    <t>CS MAFAMBISSE</t>
  </si>
  <si>
    <t>NA PARAGEM DOS PIONEIROS AO LADO DIREITO AO PE DA IGREJA NOVA ALINCA</t>
  </si>
  <si>
    <t>MAFAMBISSE</t>
  </si>
  <si>
    <t>ERNESTO JAIME E FELIZARDA</t>
  </si>
  <si>
    <t>ISAQUE ERNESTO</t>
  </si>
  <si>
    <t>MOZ-IBN-FUN-11-001</t>
  </si>
  <si>
    <t>GUBO DEPOIS DA MATILDE, PERTO DE CASA DO LIDER JULIO</t>
  </si>
  <si>
    <t>FLORINDA JOAO</t>
  </si>
  <si>
    <t>ADMIRO FLORINDA</t>
  </si>
  <si>
    <t>AMELIA BONATE</t>
  </si>
  <si>
    <t>MOZ-GAZ-CCC-11-002</t>
  </si>
  <si>
    <t>CS MAPAI</t>
  </si>
  <si>
    <t>MAPAI 1 BAIRRO EM CASA DA SRA ANITA</t>
  </si>
  <si>
    <t>MACAZA</t>
  </si>
  <si>
    <t>AIDA ZACARIAS CHITLANGO</t>
  </si>
  <si>
    <t>ANDRE AIDA</t>
  </si>
  <si>
    <t>SIMAO OBADIAS COME</t>
  </si>
  <si>
    <t>MOZ-IBN-IRM-11-002</t>
  </si>
  <si>
    <t>PROXIMO DA CASA DO SR VENACIO</t>
  </si>
  <si>
    <t>NHAMIBA</t>
  </si>
  <si>
    <t>ERNESTO ARMANDO E OLGA RICARDO</t>
  </si>
  <si>
    <t>GLORIA ERNESTO</t>
  </si>
  <si>
    <t>HENRIQUETA QUIVE</t>
  </si>
  <si>
    <t>MOZ-ZAM-QEL-11-002</t>
  </si>
  <si>
    <t>SAGUAR</t>
  </si>
  <si>
    <t>SAGUAR TER COM SR BELITO</t>
  </si>
  <si>
    <t>BELITO ASPIRANTE E ANITA AZEVEDO</t>
  </si>
  <si>
    <t>BERTA BELITO</t>
  </si>
  <si>
    <t>MOZ-ZAM-MPI-11-002</t>
  </si>
  <si>
    <t>P S DE NHACATUNDO</t>
  </si>
  <si>
    <t>CUA CUA NAHACATUNDO</t>
  </si>
  <si>
    <t>NHACATUNDO</t>
  </si>
  <si>
    <t>AUGUSTO</t>
  </si>
  <si>
    <t>JOLINDO AUGUSTO</t>
  </si>
  <si>
    <t>OCTAVIO BASILIO</t>
  </si>
  <si>
    <t>MOZ-ZAM-MPI-11-003</t>
  </si>
  <si>
    <t>CPS BOTAO</t>
  </si>
  <si>
    <t>RESIDEM PERTO DO POSTO DE SAUDE</t>
  </si>
  <si>
    <t>BAIRRO BOTAO</t>
  </si>
  <si>
    <t>JULIAO</t>
  </si>
  <si>
    <t>SARA JULIANA</t>
  </si>
  <si>
    <t>MOZ-CDL-MDP-11-001</t>
  </si>
  <si>
    <t>SR SAIVAI PERTO DO CAMPO DE NACALA/MILAMBA</t>
  </si>
  <si>
    <t>MILAMBA/NACALA</t>
  </si>
  <si>
    <t>OMAR RAMBI E NGAMO ALI</t>
  </si>
  <si>
    <t>ASSIA OMAR</t>
  </si>
  <si>
    <t>AUGUSTO USSENE</t>
  </si>
  <si>
    <t>MOZ-CDL-CUR-11-001</t>
  </si>
  <si>
    <t>DEPOIS DA PONTA SOBRE O RIO TCHIHEQUERE</t>
  </si>
  <si>
    <t>NHANGE</t>
  </si>
  <si>
    <t>ALFREDO TOMAS E MATILDE TOMAS</t>
  </si>
  <si>
    <t>FATIMA ALFREDO</t>
  </si>
  <si>
    <t>LUSSA A. DA CONCEICAO</t>
  </si>
  <si>
    <t>MOZ-TET-MAC-11-003</t>
  </si>
  <si>
    <t>CS DE FURACUNGO</t>
  </si>
  <si>
    <t xml:space="preserve">NCHOZI_x000D_
</t>
  </si>
  <si>
    <t>NCHOZI</t>
  </si>
  <si>
    <t>PAULINO BAMIANO</t>
  </si>
  <si>
    <t>GLABESSE PAULINO</t>
  </si>
  <si>
    <t>MOZ-MPP-MAG-11-001</t>
  </si>
  <si>
    <t>BAIRRO DE ANGOCHE PERTO DO SECRETARIO SR FERNADO</t>
  </si>
  <si>
    <t>ARLINDO MARIO</t>
  </si>
  <si>
    <t>MOZ-TET-CHA-11-002</t>
  </si>
  <si>
    <t>CS DE CHANGARA</t>
  </si>
  <si>
    <t xml:space="preserve">CACUNI BAIRRO 2_x000D_
</t>
  </si>
  <si>
    <t>CANCUNE</t>
  </si>
  <si>
    <t>ANILA CULAMBALAZE</t>
  </si>
  <si>
    <t>PETROSSE PAULO</t>
  </si>
  <si>
    <t>PEDRO SAIDE</t>
  </si>
  <si>
    <t>MOZ-ZAM-NCD-11-003</t>
  </si>
  <si>
    <t>HD NICOADALA</t>
  </si>
  <si>
    <t>NANTUTO CASA DO SECRETARIO ARMANDO</t>
  </si>
  <si>
    <t>NANTUTO</t>
  </si>
  <si>
    <t>RAFAEL E GINA SABADO</t>
  </si>
  <si>
    <t>JOSINA RAFAEL AUGUSTO</t>
  </si>
  <si>
    <t>NAVES MURIPA</t>
  </si>
  <si>
    <t>MOZ-IBN-GOV-11-003</t>
  </si>
  <si>
    <t>CS NOVA MAMBONE</t>
  </si>
  <si>
    <t xml:space="preserve">NOVA MAMBONE MUSSASSA_x000D_
</t>
  </si>
  <si>
    <t>MUSSASSA</t>
  </si>
  <si>
    <t>PITA INACIO E SINA VICENTE</t>
  </si>
  <si>
    <t>INACIO PITA INACIO</t>
  </si>
  <si>
    <t>GILDO WILSON</t>
  </si>
  <si>
    <t>MOZ-GAZ-CBT-11-001</t>
  </si>
  <si>
    <t>CS MEBOI</t>
  </si>
  <si>
    <t>LIMITE ENTRE MACARINGUE E MBOWANE</t>
  </si>
  <si>
    <t>CAMBANHANE MACARINGUE</t>
  </si>
  <si>
    <t>JULIO SITOE E ALBERTINA SEBASTIAO</t>
  </si>
  <si>
    <t>ARGENTINA JULIO SITOE</t>
  </si>
  <si>
    <t>FLORINDA MUSSANE</t>
  </si>
  <si>
    <t>MOZ-ZAM-NCD-11-002</t>
  </si>
  <si>
    <t>NICOADALA NERIR SR MACOMBE</t>
  </si>
  <si>
    <t>NERIR PERTO DO CONTROL</t>
  </si>
  <si>
    <t>NELITO MORAIS</t>
  </si>
  <si>
    <t>AGEU NELITO MORAIS</t>
  </si>
  <si>
    <t>MOZ-ZAM-MLG-11-004</t>
  </si>
  <si>
    <t>CS DE TENGA</t>
  </si>
  <si>
    <t>TENGA MILANGE</t>
  </si>
  <si>
    <t>JOAQUIM E HELENA</t>
  </si>
  <si>
    <t>AGOSTINHO JOAQUIM</t>
  </si>
  <si>
    <t>JANEIRO JOSE</t>
  </si>
  <si>
    <t>MOZ-ZAM-MLG-11-003</t>
  </si>
  <si>
    <t>SOMBUA-NAMANGUA PIMIFOLO</t>
  </si>
  <si>
    <t>TENGUA</t>
  </si>
  <si>
    <t>BERTA MATIAS E NDAMOUA</t>
  </si>
  <si>
    <t>JOANA NDAMOUA</t>
  </si>
  <si>
    <t>FRANCISCO JEREMIAS</t>
  </si>
  <si>
    <t>MOZ-NSS-MCU-11-004</t>
  </si>
  <si>
    <t>B. NR1 PROXIMO DO SR MAGANHO</t>
  </si>
  <si>
    <t>MECULA SEDE</t>
  </si>
  <si>
    <t>ANCHA IASSINE</t>
  </si>
  <si>
    <t>ADILO MOMEDE</t>
  </si>
  <si>
    <t>MOZ-NSS-MCU-11-003</t>
  </si>
  <si>
    <t>CS MACALANGE</t>
  </si>
  <si>
    <t>MACALANGE</t>
  </si>
  <si>
    <t>MARTA MATOLA</t>
  </si>
  <si>
    <t>LAURINDA AJI</t>
  </si>
  <si>
    <t>MOZ-NPL-NCP-11-003</t>
  </si>
  <si>
    <t>CS MESQUITA</t>
  </si>
  <si>
    <t xml:space="preserve">PERTO DA MESQUITA DE MOCANE A ESQUERDA_x000D_
</t>
  </si>
  <si>
    <t>MOCONE QUARTEIRAO NR1</t>
  </si>
  <si>
    <t>AMISSE E AMINA MARIO</t>
  </si>
  <si>
    <t>MAMO AMISSE</t>
  </si>
  <si>
    <t>FATIMA ARMANDO</t>
  </si>
  <si>
    <t>MOZ-NPL-NCP-11-002</t>
  </si>
  <si>
    <t>CASA ACTIVISTA CAMPO FUTEBOL</t>
  </si>
  <si>
    <t>PERTO DA EP1 DE NAHERENQUE CASA DO ACTIVISTA</t>
  </si>
  <si>
    <t>NAHERENQUE</t>
  </si>
  <si>
    <t>SARIMA AMADE E NACUMBE</t>
  </si>
  <si>
    <t>ISSUFO NACUMBE</t>
  </si>
  <si>
    <t>MOISES FRANCISCO</t>
  </si>
  <si>
    <t>MOZ-NPL-NCP-11-001</t>
  </si>
  <si>
    <t>CS MURRUPULANE</t>
  </si>
  <si>
    <t>PERTO DA CASA DA PARTEIRA TRADICIONAL FATIMA CABO</t>
  </si>
  <si>
    <t>MATALANE</t>
  </si>
  <si>
    <t>MUACHUMA NALELANE</t>
  </si>
  <si>
    <t>VICTOR ANLAWE</t>
  </si>
  <si>
    <t>MOZ-ZAM-NCD-11-004</t>
  </si>
  <si>
    <t>MOLA CASA DO PROFESSOR PIRES</t>
  </si>
  <si>
    <t>MOLA</t>
  </si>
  <si>
    <t>COSME E JULIA</t>
  </si>
  <si>
    <t>COSME ANTONIO</t>
  </si>
  <si>
    <t>LOURENCO JOAQUIM RAZAO</t>
  </si>
  <si>
    <t>MOZ-NSS-CUA-11-002</t>
  </si>
  <si>
    <t>CS METUCUE</t>
  </si>
  <si>
    <t>PERTO DA MESQUITA MUNHALA</t>
  </si>
  <si>
    <t>SOLOMBA 2 REGULO WAHITA</t>
  </si>
  <si>
    <t>AIDA ANTONIO</t>
  </si>
  <si>
    <t>AMINA FLORENCIO</t>
  </si>
  <si>
    <t>NEMIAS ATANASIO JAIME</t>
  </si>
  <si>
    <t>MOZ-NSS-CUA-11-003</t>
  </si>
  <si>
    <t>CS MITUCUE</t>
  </si>
  <si>
    <t xml:space="preserve">CRUZAMENTO PERTO DA ESCOLA_x000D_
</t>
  </si>
  <si>
    <t>CRUZAMENTO NO REGULO MUSSIMO</t>
  </si>
  <si>
    <t>GLORIA GABRIEL</t>
  </si>
  <si>
    <t>GILDO FELICIANO</t>
  </si>
  <si>
    <t>MOZ-IBN-IRM-11-003</t>
  </si>
  <si>
    <t>NHACOLOLA PERTO DA ESCOLA ARTES E OFICIOS</t>
  </si>
  <si>
    <t>NHACOLOLA</t>
  </si>
  <si>
    <t>SIMIAO E PALMIRA</t>
  </si>
  <si>
    <t>NELSON SIMAO</t>
  </si>
  <si>
    <t>HENRIQUETA QUIM</t>
  </si>
  <si>
    <t>MOZ-GAZ-XXD-11-001</t>
  </si>
  <si>
    <t>BAIRRO 2 DE CHICUMBANE VALDEMIR</t>
  </si>
  <si>
    <t>CHICUMBANE NA VLADEMIR LENINE</t>
  </si>
  <si>
    <t>XAI-XA- DISTRITO</t>
  </si>
  <si>
    <t>TRISTEZA FABIAO</t>
  </si>
  <si>
    <t>BLEITONIO DERCIO</t>
  </si>
  <si>
    <t>LUIS MULHOVO</t>
  </si>
  <si>
    <t>MOZ-CDL-PEC-11-001</t>
  </si>
  <si>
    <t>HP PEMBA</t>
  </si>
  <si>
    <t>BAIRRO DE INGORANE PERTO DE BATE CHAPA SILVIO</t>
  </si>
  <si>
    <t>BAIRRO INGORANE</t>
  </si>
  <si>
    <t>SILVERIO E MARIAMO MUSSA</t>
  </si>
  <si>
    <t>ELISA SILVERIO</t>
  </si>
  <si>
    <t>MOZ-MAN-GDL-11-002</t>
  </si>
  <si>
    <t>CS DONA CELESTINA COZIN</t>
  </si>
  <si>
    <t>MUSSESSUA</t>
  </si>
  <si>
    <t>FARIA AUGUSTO E ROGERIO</t>
  </si>
  <si>
    <t>JULINHO ROGERIO</t>
  </si>
  <si>
    <t>DRA NOEMIA MAPENGO</t>
  </si>
  <si>
    <t>MOZ-MAN-MSZ-11-001</t>
  </si>
  <si>
    <t>CS MUPENGO</t>
  </si>
  <si>
    <t xml:space="preserve">MARARA PERTO DA CASA DO REGULO MACUIANA_x000D_
</t>
  </si>
  <si>
    <t>MARARA MACUIANA</t>
  </si>
  <si>
    <t>AMOSSE NGARIMA</t>
  </si>
  <si>
    <t>MOZ-MAN-MCZ-11-002</t>
  </si>
  <si>
    <t>CS CHIPOPOPO</t>
  </si>
  <si>
    <t>FAMILIA MOIANA PERTO DO SR S. BANDA</t>
  </si>
  <si>
    <t>KIA KIA</t>
  </si>
  <si>
    <t>FILIPEJOSSAI E PERINA SABAO</t>
  </si>
  <si>
    <t>ENOQUE JOSSAI</t>
  </si>
  <si>
    <t>DR STEFAN MANJATE</t>
  </si>
  <si>
    <t>MOZ-ZAM-ALM-11-001</t>
  </si>
  <si>
    <t>ANTIGO HOSPITAL DA IBIS</t>
  </si>
  <si>
    <t>ESCOLA ILOCONE CASA DO SR MACOSSA</t>
  </si>
  <si>
    <t>BARNETE MACAMO E ELISA SOARES</t>
  </si>
  <si>
    <t>LIZETE BARNETE</t>
  </si>
  <si>
    <t>MOZ-ZAM-INH-11-008</t>
  </si>
  <si>
    <t>CS PERTO DO MERCADO</t>
  </si>
  <si>
    <t>BAIRRO CUVANGA</t>
  </si>
  <si>
    <t>B. CUVANGA</t>
  </si>
  <si>
    <t>INASSUNGE</t>
  </si>
  <si>
    <t>EVARISTO MANUEL E ANABELA</t>
  </si>
  <si>
    <t>ROBOLINHO EVARISTO</t>
  </si>
  <si>
    <t>LEONILDE EGIDIO</t>
  </si>
  <si>
    <t>MOZ-ZAM-ALM-11-002</t>
  </si>
  <si>
    <t>HD ALTO MOLOCUE</t>
  </si>
  <si>
    <t>ENTRADA PARA CUCURCIA 1 CASA DO SR CESAR</t>
  </si>
  <si>
    <t>WATHOLA</t>
  </si>
  <si>
    <t>CESAR JOSE E ERMELINDA ALI</t>
  </si>
  <si>
    <t>QUIZITO CESAR</t>
  </si>
  <si>
    <t>MOZ-ZAM-INH-11-007</t>
  </si>
  <si>
    <t>PERTO DA CASA DO SECRETARIO SALAZAR</t>
  </si>
  <si>
    <t>MUALO</t>
  </si>
  <si>
    <t>NOLITO E LUISA</t>
  </si>
  <si>
    <t>ANA NOLITO</t>
  </si>
  <si>
    <t>MOZ-ZAM-NMR-11-002</t>
  </si>
  <si>
    <t>PERTO DO SR BURETE NO TERRENO DO SR ADJUBE</t>
  </si>
  <si>
    <t>LOPES MUACUELIA E MARTA NELSON</t>
  </si>
  <si>
    <t>ELSA LOPES</t>
  </si>
  <si>
    <t>NURO JUISI AMADE</t>
  </si>
  <si>
    <t>MOZ-SOF-BEI-11-005</t>
  </si>
  <si>
    <t>H D MANICA</t>
  </si>
  <si>
    <t>BAIRRO VUMBAPERTO DA ASSEMBLEIA DE DEUS PASTOR CARLITO</t>
  </si>
  <si>
    <t>BAIRRO VUMBA</t>
  </si>
  <si>
    <t>BERNARDO CERVEJA E DELFINA PASCOAL</t>
  </si>
  <si>
    <t>MARCELO DA CONCEICAO B. CERVEJA B. CERVEJA</t>
  </si>
  <si>
    <t>MOZ-ZAM-NMR-11-003</t>
  </si>
  <si>
    <t>PERTO DA ESCOLA NO SR MUENE</t>
  </si>
  <si>
    <t>INLIA NA CASA DO SR MILANGE</t>
  </si>
  <si>
    <t>HILARIO JHONE E ISABEL ARMANDO</t>
  </si>
  <si>
    <t>JACKSON JHONE</t>
  </si>
  <si>
    <t>NURO JUSSI AMADE</t>
  </si>
  <si>
    <t>MOZ-ZAM-GRE-11-001</t>
  </si>
  <si>
    <t xml:space="preserve">MANLY PROXIMO DO REGULO ALVARO E EPC_x000D_
</t>
  </si>
  <si>
    <t>MANLY</t>
  </si>
  <si>
    <t>VENTURA MANUEL E ANGELINA RAUL</t>
  </si>
  <si>
    <t>RUTH VENTURA</t>
  </si>
  <si>
    <t>ARNALDO TAVARES</t>
  </si>
  <si>
    <t>MOZ-ZAM-CHI-11-001</t>
  </si>
  <si>
    <t>PS DE BENTO</t>
  </si>
  <si>
    <t>RESIDE PERTO DO POSTO DE SOCORRO DO BENTO</t>
  </si>
  <si>
    <t>BENTO</t>
  </si>
  <si>
    <t>TOMAS MESA E PASCOA LAURINDO</t>
  </si>
  <si>
    <t>ISABEL TOMAS</t>
  </si>
  <si>
    <t>SERGIO A. JOAQUIM NORTE</t>
  </si>
  <si>
    <t>MOZ-NSS-LAG-11-002</t>
  </si>
  <si>
    <t>CS METANGULA</t>
  </si>
  <si>
    <t xml:space="preserve">POVOADO DE METANGULA_x000D_
</t>
  </si>
  <si>
    <t>MATUMBE</t>
  </si>
  <si>
    <t>WAME RAJABO</t>
  </si>
  <si>
    <t>INACIO MAURICIO</t>
  </si>
  <si>
    <t>MOZ-NSS-MCL-11-003</t>
  </si>
  <si>
    <t>CS MECANHELAS</t>
  </si>
  <si>
    <t xml:space="preserve">NAMICOPO PROXIMO DE NACOMA_x000D_
</t>
  </si>
  <si>
    <t>NAMICOPO</t>
  </si>
  <si>
    <t>VERONICA ALDO E MATIAS</t>
  </si>
  <si>
    <t>ISMAEL MATIAS</t>
  </si>
  <si>
    <t>MOZ-NSS-MCL-11-004</t>
  </si>
  <si>
    <t xml:space="preserve">MARGUEZI PROXIMO D SR BACIE_x000D_
</t>
  </si>
  <si>
    <t>MANGAZI</t>
  </si>
  <si>
    <t>BELINHA FRANCISCO</t>
  </si>
  <si>
    <t>SEBASTIAO WAITE</t>
  </si>
  <si>
    <t>MOZ-NSS-MCL-11-005</t>
  </si>
  <si>
    <t xml:space="preserve">MANGAZ_x000D_
</t>
  </si>
  <si>
    <t>CATARINA JORGE E AMADO</t>
  </si>
  <si>
    <t>DANI AMADO</t>
  </si>
  <si>
    <t>MOZ-MPC-CHA-11-002</t>
  </si>
  <si>
    <t>MARCELINO ALFREDO</t>
  </si>
  <si>
    <t>ALFREDO MARCOLINO</t>
  </si>
  <si>
    <t>FELICIDADE FRANCISCO</t>
  </si>
  <si>
    <t>MOZ-MPC-MAV-11-003</t>
  </si>
  <si>
    <t>CS MALHANGALENE</t>
  </si>
  <si>
    <t>MAVALANE A Q13 CASA N14</t>
  </si>
  <si>
    <t>RENALDA ARTUR E MARIO</t>
  </si>
  <si>
    <t>SALMO MARIO</t>
  </si>
  <si>
    <t>FELICIDADE ACTIVISTA</t>
  </si>
  <si>
    <t>MOZ-MPC-MAV-11-004</t>
  </si>
  <si>
    <t>PROXIMO DA ESCOLA UNIDADE 24</t>
  </si>
  <si>
    <t>OLIVIA AGOSTINHO E ALBERTO</t>
  </si>
  <si>
    <t>PAULO CESAR ALBERTO</t>
  </si>
  <si>
    <t>NILZA</t>
  </si>
  <si>
    <t>MOZ-SOF-CHE-11-003</t>
  </si>
  <si>
    <t xml:space="preserve">DISTRITO DE CHEMBA POSTO ADMINISTRATIVO_x000D_
</t>
  </si>
  <si>
    <t>BAMGUE</t>
  </si>
  <si>
    <t>OTILIA VENTURA</t>
  </si>
  <si>
    <t>MOZE ARQUISIMO PITA</t>
  </si>
  <si>
    <t>MOZ-NSS-MCL-11-006</t>
  </si>
  <si>
    <t>CS ENTRE LAGOS</t>
  </si>
  <si>
    <t>CHEFE MOMADE</t>
  </si>
  <si>
    <t>BAIRRO MOMADE</t>
  </si>
  <si>
    <t>SAIRESSE SIFENDE E MESSE SIFENDE</t>
  </si>
  <si>
    <t>FASSANE SAIRESSE</t>
  </si>
  <si>
    <t>TARCISIO JOAQUIM</t>
  </si>
  <si>
    <t>MOZ-NSS-NIP-11-002</t>
  </si>
  <si>
    <t>PS MANLIA</t>
  </si>
  <si>
    <t>PERTO DO MERCADO DO MANLIA PAI VULGAR CHIPANELA</t>
  </si>
  <si>
    <t>MUCUATIUA</t>
  </si>
  <si>
    <t>CECILIA DINIS</t>
  </si>
  <si>
    <t>LAUDINA BENEDITO</t>
  </si>
  <si>
    <t>MOZ-MPP-MAG-11-002</t>
  </si>
  <si>
    <t>CS MAPULANGUENE</t>
  </si>
  <si>
    <t>MAPULANGUENE BAIRRO 2</t>
  </si>
  <si>
    <t>ANALIA COSSA</t>
  </si>
  <si>
    <t>ANILIO ARMANDO</t>
  </si>
  <si>
    <t>ANA MARIZA HI MING</t>
  </si>
  <si>
    <t>MOZ-GAZ-XXD-11-002</t>
  </si>
  <si>
    <t>CS BANHINE</t>
  </si>
  <si>
    <t>PERTO DA CASA DA ACTIVISTA DE ACS BANHINE ISABEL</t>
  </si>
  <si>
    <t>5 BANHINE</t>
  </si>
  <si>
    <t>JOAO LANGA E BENEVOLENCIA R. TAMEL</t>
  </si>
  <si>
    <t>JONAS JOAO LANGA</t>
  </si>
  <si>
    <t>FILOMENA C. MAHUMANE</t>
  </si>
  <si>
    <t>MOZ-NPL-MEM-11-003</t>
  </si>
  <si>
    <t>CS MEMBA SEDE</t>
  </si>
  <si>
    <t>NAMINAMPO</t>
  </si>
  <si>
    <t>VARINAIA JUMA</t>
  </si>
  <si>
    <t>RABIA ALFAI</t>
  </si>
  <si>
    <t>DR ASITENE</t>
  </si>
  <si>
    <t>MOZ-GAZ-MAB-11-001</t>
  </si>
  <si>
    <t>MUVAMBA</t>
  </si>
  <si>
    <t>ZONA 3</t>
  </si>
  <si>
    <t>NARCISO CHUNGUAME</t>
  </si>
  <si>
    <t>BENITO NARCISO</t>
  </si>
  <si>
    <t>FAUSTA CONSTANCIA TEMBE</t>
  </si>
  <si>
    <t>MOZ-MPP-BOA-11-002</t>
  </si>
  <si>
    <t>CS CAMPOANE</t>
  </si>
  <si>
    <t>PERTO DO MERCADO KM 16 CASA DO SR BAPTISTA</t>
  </si>
  <si>
    <t>CHIRONAQUILA</t>
  </si>
  <si>
    <t>CANDIDA BAPTISTA</t>
  </si>
  <si>
    <t>HENRIQUETA MACHAVA</t>
  </si>
  <si>
    <t>NEIMA CHISSAQUE</t>
  </si>
  <si>
    <t>MOZ-NPL-MOG-11-001</t>
  </si>
  <si>
    <t>MOGINCUAL</t>
  </si>
  <si>
    <t>CS LIUPO SEDE</t>
  </si>
  <si>
    <t>FATIMA GASOLINA CHEQUE MIRAQUE</t>
  </si>
  <si>
    <t>CARLOS CHEQUE</t>
  </si>
  <si>
    <t>MOZ-NSS-MDB-11-004</t>
  </si>
  <si>
    <t>PROXIMO DO SR NIKUPO</t>
  </si>
  <si>
    <t>KAPULO</t>
  </si>
  <si>
    <t>CARLITOS E BIATRIZ</t>
  </si>
  <si>
    <t>DINA CARLITOS</t>
  </si>
  <si>
    <t>NHICA F. MANDENGO</t>
  </si>
  <si>
    <t>MOZ-GAZ-BIL-11-001</t>
  </si>
  <si>
    <t>CS CHISSANO</t>
  </si>
  <si>
    <t>ULOMBE NAS LOJA CAS DO SR AMBANI</t>
  </si>
  <si>
    <t>ULOMBE</t>
  </si>
  <si>
    <t>NOMISSA SALVADOR AMBANI</t>
  </si>
  <si>
    <t>DINO CARLITOS</t>
  </si>
  <si>
    <t>MOZ-CDL-CUR-11-002</t>
  </si>
  <si>
    <t>CS KATAPUA</t>
  </si>
  <si>
    <t>BAIRRO MIPILANE PERTO DA BARRACA DO SR ALBINO</t>
  </si>
  <si>
    <t>MIPILANE</t>
  </si>
  <si>
    <t>SUZANA BAQUIA</t>
  </si>
  <si>
    <t>ANTONINHO ANTONIO</t>
  </si>
  <si>
    <t>SUZANA AGUACHERO</t>
  </si>
  <si>
    <t>MOZ-CDL-MLC-11-001</t>
  </si>
  <si>
    <t>PERTO DA IGREJA CATOLICA</t>
  </si>
  <si>
    <t>MITOPO</t>
  </si>
  <si>
    <t>BARTOLOMEU SOMAR</t>
  </si>
  <si>
    <t>ADOLFO BARTOLOMEU</t>
  </si>
  <si>
    <t>MOZ-CDL-PEC-11-002</t>
  </si>
  <si>
    <t>CS METUGE</t>
  </si>
  <si>
    <t>PERTO DA MESQUITA GRANDE</t>
  </si>
  <si>
    <t>MUANONA</t>
  </si>
  <si>
    <t>MATEUS ANTONIO</t>
  </si>
  <si>
    <t>ANITA MATEUS</t>
  </si>
  <si>
    <t>JOSE ANTONIO ISSA</t>
  </si>
  <si>
    <t>MOZ-GAZ-MAB-11-002</t>
  </si>
  <si>
    <t>CHINHAQUETE</t>
  </si>
  <si>
    <t xml:space="preserve">CHINHAQUETE_x000D_
</t>
  </si>
  <si>
    <t>ANGELICA ARMANDO</t>
  </si>
  <si>
    <t>CARLOS JAFETE COSSA</t>
  </si>
  <si>
    <t>MOZ-ZAM-QEL-11-003</t>
  </si>
  <si>
    <t>CS DE INCUDREA</t>
  </si>
  <si>
    <t xml:space="preserve">VIVE PERTO DA CASA DO SENHOR SECRETARIO_x000D_
</t>
  </si>
  <si>
    <t>INACIO BRAZIL E NINA CASTRO</t>
  </si>
  <si>
    <t>BRASSILE INACIO</t>
  </si>
  <si>
    <t>JAIME E GRACA AMBROSIO</t>
  </si>
  <si>
    <t>MOZ-ZAM-INH-11-009</t>
  </si>
  <si>
    <t xml:space="preserve">MAREME PERTO DA CASA DO SECRETARIO_x000D_
</t>
  </si>
  <si>
    <t>MAREME</t>
  </si>
  <si>
    <t>MANUEL DALFE E AMELIA RUI</t>
  </si>
  <si>
    <t>HORTIMA MANUEL</t>
  </si>
  <si>
    <t>MOZ-ZAM-MCB-11-002</t>
  </si>
  <si>
    <t>SR ANSINA FONSECA BAIRRO DOS CFM PERTO DO MERCADO</t>
  </si>
  <si>
    <t>MIZAEL FELIZARDO E AMIONA FONSECA</t>
  </si>
  <si>
    <t>AGNELIA MIZAEL</t>
  </si>
  <si>
    <t>MOZ-ZAM-NCR-11-004</t>
  </si>
  <si>
    <t>CS DE NACIAIA</t>
  </si>
  <si>
    <t xml:space="preserve">LEMOS MILA EP1 DE LEVIAVIA FALAR COM SR SECRETARIO_x000D_
</t>
  </si>
  <si>
    <t>NACIAIA</t>
  </si>
  <si>
    <t>GONSALVES ROMAO E OFELIA REMO</t>
  </si>
  <si>
    <t>LEVITA GONSALVES</t>
  </si>
  <si>
    <t>EDSON DAVID</t>
  </si>
  <si>
    <t>MOZ-SOF-BUZ-11-003</t>
  </si>
  <si>
    <t>CS BULA</t>
  </si>
  <si>
    <t xml:space="preserve">PERTO DE NHAMBADE EM CASA DO NHACUWO_x000D_
</t>
  </si>
  <si>
    <t>JOSE PAULO E ELISA JOAQUIM</t>
  </si>
  <si>
    <t>JOAQUINA PAULO</t>
  </si>
  <si>
    <t>MOZ-SOF-BUZ-11-002</t>
  </si>
  <si>
    <t>HR DE BUZI</t>
  </si>
  <si>
    <t xml:space="preserve">GUARA GURA VIZINHA DA COOPERACAO AUSTRIACA BAIRRO 13 SECRETARIO BENGURA_x000D_
</t>
  </si>
  <si>
    <t>FRANCISCO GRUMBIWA E MADALENA</t>
  </si>
  <si>
    <t>ORESTES CUSTODIO</t>
  </si>
  <si>
    <t>MOZ-TET-TEC-11-001</t>
  </si>
  <si>
    <t>MATUNDO MERCADO CABINDE</t>
  </si>
  <si>
    <t>ARLINDO AGOSTINHO</t>
  </si>
  <si>
    <t>PASCOA ARLINDO</t>
  </si>
  <si>
    <t>MUSSUPAI LEITE</t>
  </si>
  <si>
    <t>MOZ-TET-MTZ-11-003</t>
  </si>
  <si>
    <t>CS DE CATEME</t>
  </si>
  <si>
    <t>PROXIMO DO MERCADO CATEME</t>
  </si>
  <si>
    <t>DOMINGOS E ESTER</t>
  </si>
  <si>
    <t>JOAO DOMINGOS</t>
  </si>
  <si>
    <t>MOZ-TET-MTZ-11-002</t>
  </si>
  <si>
    <t>CS DE MOATIZE</t>
  </si>
  <si>
    <t xml:space="preserve">BAIRRO CAPANGA PERTO DA IGREJA CATÓLICA_x000D_
</t>
  </si>
  <si>
    <t>BAIRRO CAPANGA</t>
  </si>
  <si>
    <t>ORLANDO ZACARIAS</t>
  </si>
  <si>
    <t>NETO ORLANDO</t>
  </si>
  <si>
    <t>STELLA INACIO</t>
  </si>
  <si>
    <t>MOZ-TET-MTR-11-001</t>
  </si>
  <si>
    <t>CS DE NHAMAYABWE</t>
  </si>
  <si>
    <t xml:space="preserve">POVOADO DE GOIA- NGUNGUNHANE 01_x000D_
</t>
  </si>
  <si>
    <t>POVOADO DE GOIA</t>
  </si>
  <si>
    <t>BERNARDO</t>
  </si>
  <si>
    <t>PAULO LUIS</t>
  </si>
  <si>
    <t>ANASTINA TAVARES</t>
  </si>
  <si>
    <t>MOZ-CDL-NAN-11-002</t>
  </si>
  <si>
    <t>CS DE NKONGA</t>
  </si>
  <si>
    <t xml:space="preserve">PERTO DA CASA DO CHEFE DA ALDEIA_x000D_
</t>
  </si>
  <si>
    <t>NGUAMBE BACAR E SOFIA MUNDE</t>
  </si>
  <si>
    <t>MBEWECA NGILAH</t>
  </si>
  <si>
    <t>MOZ-CDL-NAN-11-001</t>
  </si>
  <si>
    <t>NGONGA COBA</t>
  </si>
  <si>
    <t>POVOADO DE NGONGA</t>
  </si>
  <si>
    <t>MBEWECA BACAR</t>
  </si>
  <si>
    <t>LUQUIA BACAR</t>
  </si>
  <si>
    <t>MOZ-CDL-MCM-11-001</t>
  </si>
  <si>
    <t>CS DE MUCOJA</t>
  </si>
  <si>
    <t xml:space="preserve">FALAR COM O SECRETARIO DE PENGANE_x000D_
</t>
  </si>
  <si>
    <t>POVOADO DE PENGANE</t>
  </si>
  <si>
    <t>SELERMANE RACHIDE</t>
  </si>
  <si>
    <t>ISSA SELEMANE</t>
  </si>
  <si>
    <t>HORACIO DOMINGOS MANUEL</t>
  </si>
  <si>
    <t>MOZ-IBN-HOM-11-002</t>
  </si>
  <si>
    <t>PS DE MATIMBE</t>
  </si>
  <si>
    <t xml:space="preserve">PERTO DA ESCOLA DE MATIMBE_x000D_
</t>
  </si>
  <si>
    <t>POVOADO DE MATIMBE</t>
  </si>
  <si>
    <t>ANTONIO VENACIO E ALDA AUFUSTO</t>
  </si>
  <si>
    <t>NELIA ANTONIO VENACIO</t>
  </si>
  <si>
    <t>STELLA GOMANE</t>
  </si>
  <si>
    <t>MOZ-IBN-ZAV-11-003</t>
  </si>
  <si>
    <t xml:space="preserve">PERTO DA CELULA MAITA_x000D_
</t>
  </si>
  <si>
    <t>ALZIRA BACELA</t>
  </si>
  <si>
    <t>ALBINO FABIAO</t>
  </si>
  <si>
    <t>ABDUL PAULO</t>
  </si>
  <si>
    <t>MOZ-NPL-MEC-11-002</t>
  </si>
  <si>
    <t>CS DE MECONTA</t>
  </si>
  <si>
    <t xml:space="preserve">ATRAS DA IGREJA APOSTOLICA E PERTO DA CASA DO SECRETARIO_x000D_
</t>
  </si>
  <si>
    <t>JOSE SALVADO E AMIDO ARMANDO</t>
  </si>
  <si>
    <t>YARA JOSE</t>
  </si>
  <si>
    <t>MUSSA BARAMO</t>
  </si>
  <si>
    <t>MOZ-SOF-BEI-11-006</t>
  </si>
  <si>
    <t>CS DE GUARAGUARA</t>
  </si>
  <si>
    <t>MATINHANE JANEIRO E EVELINA LUIS</t>
  </si>
  <si>
    <t>ALBERTO MANUEL</t>
  </si>
  <si>
    <t>MOZ-SOF-NMT-11-005</t>
  </si>
  <si>
    <t>CS DE MUTUCHIRA</t>
  </si>
  <si>
    <t xml:space="preserve">NA ESCOLA DE MUTUCHIRA_x000D_
</t>
  </si>
  <si>
    <t>JOAO ZACARIAS E DELFINA TEMOTEO</t>
  </si>
  <si>
    <t>ANASTANCIA JOAO</t>
  </si>
  <si>
    <t>MOZ-ZAM-LUG-11-001</t>
  </si>
  <si>
    <t>CS MUNGUDUNE</t>
  </si>
  <si>
    <t>MUNGUDUNE NAGANO PERTO DO SR MUALAMBUANE</t>
  </si>
  <si>
    <t>EUGENIO E LAURINDA</t>
  </si>
  <si>
    <t>SAUL EUGENIO</t>
  </si>
  <si>
    <t>ALEIXO SALGADO</t>
  </si>
  <si>
    <t>MOZ-TET-CBA-11-002</t>
  </si>
  <si>
    <t>CS CHITIMA</t>
  </si>
  <si>
    <t>PERTO DO SR PITAN O MAIS INFLUENTE</t>
  </si>
  <si>
    <t>POVOADO DE CANGUDZI</t>
  </si>
  <si>
    <t>MAHEU E BELINHA</t>
  </si>
  <si>
    <t>JUNIOR MAHEU</t>
  </si>
  <si>
    <t>MOZ-TET-TSA-11-001</t>
  </si>
  <si>
    <t xml:space="preserve">NSAKA_x000D_
</t>
  </si>
  <si>
    <t>NSAKA 1</t>
  </si>
  <si>
    <t>RITA CARLOS</t>
  </si>
  <si>
    <t>LISA FERNANDO</t>
  </si>
  <si>
    <t>MOZ-TET-CTA-11-002</t>
  </si>
  <si>
    <t>AO PE DO SECRETARIO</t>
  </si>
  <si>
    <t>MIZUNGA</t>
  </si>
  <si>
    <t>CUMBUCANI E ADELAIDE</t>
  </si>
  <si>
    <t>PEDRO RAFAEL</t>
  </si>
  <si>
    <t>SEVERIANO FOI</t>
  </si>
  <si>
    <t>MOZ-TET-CFD-12-001</t>
  </si>
  <si>
    <t xml:space="preserve">AO PE DO LIDER TOMAS_x000D_
</t>
  </si>
  <si>
    <t>MASSACASSA</t>
  </si>
  <si>
    <t>CAROLINA DAMBULANE</t>
  </si>
  <si>
    <t>CLAUDINO JOSE TOMAS</t>
  </si>
  <si>
    <t>FERNANDA JUNIOR</t>
  </si>
  <si>
    <t>MOZ-CDL-MPZ-11-002</t>
  </si>
  <si>
    <t>CS DE MAPUPULO</t>
  </si>
  <si>
    <t>PERTO DA CASA DO SR REMIGIO ANTONIO(CHICOLOCOLO)</t>
  </si>
  <si>
    <t>MPUTO POSTO ADMINISTRATIVO DE MAPULPULO</t>
  </si>
  <si>
    <t>FRANCISCO FELICIANO E LUCIA LOURENO</t>
  </si>
  <si>
    <t>JACINTA FRANCISCO</t>
  </si>
  <si>
    <t>LATIFO IMBILISSA</t>
  </si>
  <si>
    <t>MOZ-CDL-MPZ-11-001</t>
  </si>
  <si>
    <t>CS MAPUPULO</t>
  </si>
  <si>
    <t xml:space="preserve">AO PE DO DA CASA DO SR MACUETO_x000D_
</t>
  </si>
  <si>
    <t>MPUTO POSTO ADMNISTRATIVO DE MAPUPULO</t>
  </si>
  <si>
    <t>LOURENCO CAVANTO E FATIMA RAIBO</t>
  </si>
  <si>
    <t>RAINATA LOURENCO</t>
  </si>
  <si>
    <t>MOZ-GAZ-CXX-11-004</t>
  </si>
  <si>
    <t>CS PRAIA</t>
  </si>
  <si>
    <t>PARAGEM DE CHICANHAMINE PRAIA</t>
  </si>
  <si>
    <t>WOLOCOLOCUENE</t>
  </si>
  <si>
    <t>SONIA VICENTE</t>
  </si>
  <si>
    <t>AMELIA RAFAEL LANGA</t>
  </si>
  <si>
    <t>CATIA DOMINGOS</t>
  </si>
  <si>
    <t>MOZ-SOF-BEI-11-007</t>
  </si>
  <si>
    <t>ENTRADA DO MERCADO 16 B CHINGUSSURA</t>
  </si>
  <si>
    <t>16 BAIIRRO CHINGUSSURA</t>
  </si>
  <si>
    <t>SIMAO JOAO E HELENA CAPECE</t>
  </si>
  <si>
    <t>FELICIANO SIMAO</t>
  </si>
  <si>
    <t>MOZ-MAN-BAR-11-001</t>
  </si>
  <si>
    <t>H CATANDICA</t>
  </si>
  <si>
    <t>CATANDICA BAIRRO MILITAR</t>
  </si>
  <si>
    <t>BAIRRO MILITAR</t>
  </si>
  <si>
    <t>CUIAMBA MACONHA E ESABEL TAUZENE</t>
  </si>
  <si>
    <t>PAULO CUIAMBA</t>
  </si>
  <si>
    <t>MOZ-SOF-BEI-11-008</t>
  </si>
  <si>
    <t>NA LOTARIA CHIPIRE AO LADO PROCURA SR FERNANDO CHIRAPA</t>
  </si>
  <si>
    <t>10 BAIRRO MUNHAVA</t>
  </si>
  <si>
    <t>WILLIAM JOSE E JULIA MWAENDA</t>
  </si>
  <si>
    <t>JOSE OBEDE WILLIAM</t>
  </si>
  <si>
    <t>MOZ-SOF-MRM-11-005</t>
  </si>
  <si>
    <t>DECOTA ONDE SOBE CHAPA SEPE</t>
  </si>
  <si>
    <t>SALONE</t>
  </si>
  <si>
    <t>HORACIO TOMO E SARITA ANTONIO</t>
  </si>
  <si>
    <t>ANTONIO HORACIO</t>
  </si>
  <si>
    <t>MOZ-SOF-MAR-11-001</t>
  </si>
  <si>
    <t>NHANZAZA PERTO DA ESCOLA</t>
  </si>
  <si>
    <t>NHANZAZA</t>
  </si>
  <si>
    <t>MARITA DAIMONE</t>
  </si>
  <si>
    <t>MORITO JORGE</t>
  </si>
  <si>
    <t>OTILIA DOMINGOS</t>
  </si>
  <si>
    <t>MOZ-SOF-CRG-11-001</t>
  </si>
  <si>
    <t>BAIRRO 11 DE NOVEMBRO PROXIMO DA EPC CETA</t>
  </si>
  <si>
    <t>BAIRRO 11 DE NOVEMBRO VILA SEDE</t>
  </si>
  <si>
    <t>JOAO BENGALA E JULIA TOME</t>
  </si>
  <si>
    <t>HELENA JOAO BENGALA</t>
  </si>
  <si>
    <t>LUIS VASCO LUIS</t>
  </si>
  <si>
    <t>MOZ-IBN-HOM-11-003</t>
  </si>
  <si>
    <t xml:space="preserve">MUCUMBA EM CASA DO MANZIVE_x000D_
</t>
  </si>
  <si>
    <t>VIVE COM BEATRIZ JAICHEL</t>
  </si>
  <si>
    <t>MOMOINE</t>
  </si>
  <si>
    <t>EUSEBIO MARCELINO E ADELAIDE VELEMO</t>
  </si>
  <si>
    <t>LINO EUSEBIO</t>
  </si>
  <si>
    <t>LUCIA JOAQUIM</t>
  </si>
  <si>
    <t>MOZ-IBN-MXX-11-002</t>
  </si>
  <si>
    <t>CS MANHALA</t>
  </si>
  <si>
    <t>MANHALA, PROXIMO DO MERCADO, CASA DO SR ZITHA</t>
  </si>
  <si>
    <t>MAHALA</t>
  </si>
  <si>
    <t>CIDADE DE MAXIXE</t>
  </si>
  <si>
    <t>HORACIO JORGE</t>
  </si>
  <si>
    <t>DIONISIA HORACIO</t>
  </si>
  <si>
    <t>MARIA J. MATSONHE</t>
  </si>
  <si>
    <t>MOZ-GAZ-CGB-11-002</t>
  </si>
  <si>
    <t>CS NHANAL</t>
  </si>
  <si>
    <t>NHAMACOIA PERTO DA BARRACA DE JOJO</t>
  </si>
  <si>
    <t>NHAMACOIA</t>
  </si>
  <si>
    <t>ELIAS ERNESTO UTUI</t>
  </si>
  <si>
    <t>TELMA ELIAS UTUI</t>
  </si>
  <si>
    <t>MOZ-NPL-MCT-11-002</t>
  </si>
  <si>
    <t>PERTO DA CASA DO SR EUSEBIO</t>
  </si>
  <si>
    <t>BAIRRO SAMORA MACHEL</t>
  </si>
  <si>
    <t>RAIMUNDO MUCUMBA E CRISTINA CIPLIA</t>
  </si>
  <si>
    <t>DELFINA RAIMUNDO</t>
  </si>
  <si>
    <t>DAUDA SULUMANE</t>
  </si>
  <si>
    <t>MOZ-NPL-MCT-11-001</t>
  </si>
  <si>
    <t>NO CRUZAMENTO DE NAPALA LADO ESQUERDO</t>
  </si>
  <si>
    <t>PERTO DA FONTANARIA INCOMATI</t>
  </si>
  <si>
    <t>PAULINO ANTONIOE LUCIA MENETO</t>
  </si>
  <si>
    <t>GERCIA PAULINO</t>
  </si>
  <si>
    <t>MOZ-NSS-LIC-11-002</t>
  </si>
  <si>
    <t>CS NAMACULA</t>
  </si>
  <si>
    <t>BAIRRO SANJALA ATRAS DA ECMEP PROXIMO AO CAMPO DE FUTEBOL</t>
  </si>
  <si>
    <t>AO LADO DO SECRETARIO EUSEBIO</t>
  </si>
  <si>
    <t>HELTON E ISABEL MILANGE</t>
  </si>
  <si>
    <t>JACINTA HELTON</t>
  </si>
  <si>
    <t>IOLANDA MANHICE</t>
  </si>
  <si>
    <t>MOZ-NSS-CUA-11-004</t>
  </si>
  <si>
    <t>PERO DA CAS DO LIDER TEREPA</t>
  </si>
  <si>
    <t>MUTXARA NO MUNICIPIO DE CUAMBA</t>
  </si>
  <si>
    <t>HORTENCIA LUIS E ESPERANCA GEREMIAS</t>
  </si>
  <si>
    <t>FATIMA HORTENCIO</t>
  </si>
  <si>
    <t>CESAR JOSE BASILIO</t>
  </si>
  <si>
    <t>MOZ-NSS-LID-11-002</t>
  </si>
  <si>
    <t>AIATO</t>
  </si>
  <si>
    <t>AMADO AIATO</t>
  </si>
  <si>
    <t>AMOS MASTALA</t>
  </si>
  <si>
    <t>MOZ-SOF-BEI-11-009</t>
  </si>
  <si>
    <t>ATRAZ DO CS MARANGULO</t>
  </si>
  <si>
    <t>UNDANHEIA</t>
  </si>
  <si>
    <t>WANHEIA CRISTOVAO</t>
  </si>
  <si>
    <t>MUJOVO</t>
  </si>
  <si>
    <t>MOZ-SOF-MCG-11-001</t>
  </si>
  <si>
    <t>CS DE CHINHAQUE</t>
  </si>
  <si>
    <t xml:space="preserve">DONDO_x000D_
</t>
  </si>
  <si>
    <t>CHINHUQUE</t>
  </si>
  <si>
    <t>HELENA E JOSE MANDUZE</t>
  </si>
  <si>
    <t>MANDUZI JOSE</t>
  </si>
  <si>
    <t>GONSALVES LAZARO</t>
  </si>
  <si>
    <t>MOZ-ZAM-QEL-11-004</t>
  </si>
  <si>
    <t>CS DE CUALANE</t>
  </si>
  <si>
    <t>NA TERMINAL DE TPB</t>
  </si>
  <si>
    <t>CUALANE 2</t>
  </si>
  <si>
    <t>CECINIO BAPTISTA E SONIA LUIS VIDRO</t>
  </si>
  <si>
    <t>NELMA CICINIO</t>
  </si>
  <si>
    <t>MOZ-ZAM-MRB-11-003</t>
  </si>
  <si>
    <t>CS MEGAZA</t>
  </si>
  <si>
    <t xml:space="preserve">PERTO DO MFUMO CAMANGA_x000D_
</t>
  </si>
  <si>
    <t>CAMANGA MEGAZA</t>
  </si>
  <si>
    <t>CHALONE</t>
  </si>
  <si>
    <t>FATIMA CHALONE</t>
  </si>
  <si>
    <t>MOZ-MPP-NMC-11-001</t>
  </si>
  <si>
    <t>CASA DO SR CHACA NA PARAGEM DE CHAPA</t>
  </si>
  <si>
    <t>MICHANGULENE</t>
  </si>
  <si>
    <t>EUGENIA SALVADOR</t>
  </si>
  <si>
    <t>EDNEY ALMIRANTE</t>
  </si>
  <si>
    <t>MARIA EUGENIA</t>
  </si>
  <si>
    <t>MOZ-NPL-NMP-11-001</t>
  </si>
  <si>
    <t>HR DE NAMAPA</t>
  </si>
  <si>
    <t>PERTO DO PROFESSOR UMBARRACA</t>
  </si>
  <si>
    <t>CIMENTO</t>
  </si>
  <si>
    <t>SIMAO SAMUEL E JANET MAURICIO</t>
  </si>
  <si>
    <t>JORGINA SIMAO</t>
  </si>
  <si>
    <t>JOAO GABRIEL MUAHIWE</t>
  </si>
  <si>
    <t>MOZ-ZAM-PBN-11-001</t>
  </si>
  <si>
    <t>CS MAGIGA</t>
  </si>
  <si>
    <t>CONTACTAR COM SR JAIME PEDAGOGICO DA ESCOLA EPC DE NAMANDA</t>
  </si>
  <si>
    <t>NAMANDA</t>
  </si>
  <si>
    <t>ASSANE AMADE</t>
  </si>
  <si>
    <t>JUMA AMADE</t>
  </si>
  <si>
    <t>MARIA DA CONCEICAO LOBO</t>
  </si>
  <si>
    <t>MOZ-ZAM-PBN-11-002</t>
  </si>
  <si>
    <t>ASSANE AMADE E ALINA ASSANE</t>
  </si>
  <si>
    <t>AMADE ASSANE</t>
  </si>
  <si>
    <t>MOZ-ZAM-MCB-11-003</t>
  </si>
  <si>
    <t>B. MARMANDA PERTO DA IGREJA CATOLICA SANTA VERONICA</t>
  </si>
  <si>
    <t>CASA DO SR HERMINIO</t>
  </si>
  <si>
    <t>HERMINIO ALFREDO E MARIA CUANHEIRA</t>
  </si>
  <si>
    <t>AURIA HERMINIO</t>
  </si>
  <si>
    <t>MOZ-ZAM-MRB-11-002</t>
  </si>
  <si>
    <t>CS MEPINHA</t>
  </si>
  <si>
    <t>CHAPO PERTO DO FUMO CHAPO</t>
  </si>
  <si>
    <t>BAIRRO CHAPO</t>
  </si>
  <si>
    <t>ELIAS CHICO E AUGUSTO ZOLE</t>
  </si>
  <si>
    <t>MATEUS ELIAS</t>
  </si>
  <si>
    <t>MOZ-ZAM-MRB-11-004</t>
  </si>
  <si>
    <t>HP MORRUMBALA</t>
  </si>
  <si>
    <t>PERTO DA SECRETARIA MAMUDO</t>
  </si>
  <si>
    <t>BAIRRO DA LIBERDADE</t>
  </si>
  <si>
    <t>COSTUMADE DIXOME E ROSA ESTEVAO</t>
  </si>
  <si>
    <t>CHANDINHA COSTUMADO</t>
  </si>
  <si>
    <t>MOZ-NPL-MOM-11-002</t>
  </si>
  <si>
    <t>CS CHALANA</t>
  </si>
  <si>
    <t>MUHERUA PERTO DA CASA DO SR CANDRE NA AREA DO CAMPO MOAGEM</t>
  </si>
  <si>
    <t>CAMPO MOAGEM</t>
  </si>
  <si>
    <t>FERRAO ALGEMA</t>
  </si>
  <si>
    <t>MOZ-IBN-GOV-11-004</t>
  </si>
  <si>
    <t>CS DOANE</t>
  </si>
  <si>
    <t>MATAULA NOVA MAMBONE PERTO DA BANCA KM 36</t>
  </si>
  <si>
    <t>MATAULA</t>
  </si>
  <si>
    <t>MARIA LUIS</t>
  </si>
  <si>
    <t>MOZ-NSS-MAV-11-002</t>
  </si>
  <si>
    <t>CS MAVAGO</t>
  </si>
  <si>
    <t xml:space="preserve">AO LADO DA INDUSTRIA MOAGEIRA DO DO 1 DE MAIO_x000D_
</t>
  </si>
  <si>
    <t>ISSA SANDAR E AMINA HILARIO</t>
  </si>
  <si>
    <t>BILIO ISSA</t>
  </si>
  <si>
    <t>MOZ-GAZ-CKE-11-002</t>
  </si>
  <si>
    <t>CS TLHAWENE</t>
  </si>
  <si>
    <t>EM CASA DO SR CARLOS CHONGO</t>
  </si>
  <si>
    <t>TINEIONHAMENE</t>
  </si>
  <si>
    <t>CARLOS CHONGO E AZELIA FERNANDO NBOENE</t>
  </si>
  <si>
    <t>OSVALDO ABEL MOSUNDA</t>
  </si>
  <si>
    <t>NELIO JACINTO DISSA</t>
  </si>
  <si>
    <t>MOZ-SOF-CAI-11-001</t>
  </si>
  <si>
    <t>PERTO DA ESCOLA DE TCHOLA</t>
  </si>
  <si>
    <t>TCHOLA</t>
  </si>
  <si>
    <t>GERITA ERNESTO</t>
  </si>
  <si>
    <t>MESA MANUEL</t>
  </si>
  <si>
    <t>ALDA BENTO</t>
  </si>
  <si>
    <t>MOZ-NPL-NAC-11-002</t>
  </si>
  <si>
    <t>CS MUCHICO</t>
  </si>
  <si>
    <t>MAUZA</t>
  </si>
  <si>
    <t>OFANE NIVERO</t>
  </si>
  <si>
    <t>MARIA OFANE</t>
  </si>
  <si>
    <t>MARCELINO MATIAS AMI</t>
  </si>
  <si>
    <t>MOZ-NPL-IDM-11-002</t>
  </si>
  <si>
    <t>CS IDM</t>
  </si>
  <si>
    <t>PERTO DO MERCADO DISCOTECA PUMA PUMA</t>
  </si>
  <si>
    <t>26 DE JUNHO</t>
  </si>
  <si>
    <t>VIAGEM E ALIMA</t>
  </si>
  <si>
    <t>PINA VIAGEM JUMA</t>
  </si>
  <si>
    <t>ANDARISSE D. JACOB</t>
  </si>
  <si>
    <t>MOZ-IBN-GOV-11-005</t>
  </si>
  <si>
    <t>CS SAVE</t>
  </si>
  <si>
    <t xml:space="preserve">MAPADJE ZIMULO MACHANGA_x000D_
</t>
  </si>
  <si>
    <t>ZIMULA</t>
  </si>
  <si>
    <t>SONIA RAUL</t>
  </si>
  <si>
    <t>NISSA FRANCISCO</t>
  </si>
  <si>
    <t>MOZ-GAZ-XXD-11-003</t>
  </si>
  <si>
    <t>B.1 CHICUMBANE</t>
  </si>
  <si>
    <t>B.1 CASA DA SRA ELISA MACHAVA</t>
  </si>
  <si>
    <t>HILARIO DOMINGOS</t>
  </si>
  <si>
    <t>DIOCLENCIA HILARIO BILA</t>
  </si>
  <si>
    <t>MOZ-ZAM-ALM-11-003</t>
  </si>
  <si>
    <t>CS NIVAVA</t>
  </si>
  <si>
    <t>MAHULINE SR SAMASSUA AMUTAKUANO</t>
  </si>
  <si>
    <t>MAHULINE</t>
  </si>
  <si>
    <t>LUIS MANUEL E AMINA HERCULANO</t>
  </si>
  <si>
    <t>ARTUR LUIS</t>
  </si>
  <si>
    <t>MOZ-ZAM-INH-11-010</t>
  </si>
  <si>
    <t>CS ESCOLA PRIMARIA</t>
  </si>
  <si>
    <t>MBARAMANE E DO SECRETARIO VASCO</t>
  </si>
  <si>
    <t>MBARAMANE</t>
  </si>
  <si>
    <t>FELIZARDO E BETINHA AFONSO</t>
  </si>
  <si>
    <t>FELIZARDA FELZARDO</t>
  </si>
  <si>
    <t>LEONILDE E. MEDIASSE</t>
  </si>
  <si>
    <t>MOZ-CDL-MDA-11-001</t>
  </si>
  <si>
    <t>HR DE MUEDA</t>
  </si>
  <si>
    <t xml:space="preserve">BAIRRO MITINDE MIULA_x000D_
</t>
  </si>
  <si>
    <t>BAIRRO MITINDE MIULA</t>
  </si>
  <si>
    <t>PATRICIO TOBIAS E BEATRIZ PAULO</t>
  </si>
  <si>
    <t>GRACA PATRICIO</t>
  </si>
  <si>
    <t>JAMAL MAMADE</t>
  </si>
  <si>
    <t>MOZ-TET-MAG-11-001</t>
  </si>
  <si>
    <t>AO PE DO CHEFE DA LOCALIDADE</t>
  </si>
  <si>
    <t>MUCUMBURA</t>
  </si>
  <si>
    <t>MABVUTO MICKSSONE</t>
  </si>
  <si>
    <t>ALITA MABVUTO</t>
  </si>
  <si>
    <t>ALBERTO MIQUITAIO</t>
  </si>
  <si>
    <t>MOZ-TET-ANG-11-002</t>
  </si>
  <si>
    <t>LIDER ADELINO LUVERE</t>
  </si>
  <si>
    <t>SITINVA E JACINTA DIHALE</t>
  </si>
  <si>
    <t>CAFRETSA SINTINVA</t>
  </si>
  <si>
    <t>MOZ-TET-ANG-11-003</t>
  </si>
  <si>
    <t xml:space="preserve">LIDER FLAVIANO BONESSI_x000D_
</t>
  </si>
  <si>
    <t>TIAMIKE HENALA</t>
  </si>
  <si>
    <t>ANGELO H. D. PRIMO</t>
  </si>
  <si>
    <t>MOZ-NPL-MCT-11-003</t>
  </si>
  <si>
    <t>PERTO DA NATIGA POLICIA</t>
  </si>
  <si>
    <t>VILA NOVA MUECATE SEDE</t>
  </si>
  <si>
    <t>ALEXANDRE MONTEIRO E DALILA BERNARDO</t>
  </si>
  <si>
    <t>ALEXANDRINA A. J. MONTEIRO</t>
  </si>
  <si>
    <t>NELSON A. RAITE</t>
  </si>
  <si>
    <t>MOZ-GAZ-MJZ-11-001</t>
  </si>
  <si>
    <t>CS MACUPULANE</t>
  </si>
  <si>
    <t>CHILUMBELE A PERTO DA CASA DE SR RUI</t>
  </si>
  <si>
    <t>PEDREIRO</t>
  </si>
  <si>
    <t>ADELIA AUGUSTO MATULE E RUI LANGA</t>
  </si>
  <si>
    <t>DERCIO OZIAS LANGA</t>
  </si>
  <si>
    <t>MOZ-GAZ-CCC-11-003</t>
  </si>
  <si>
    <t>CS PAFURI</t>
  </si>
  <si>
    <t>BACANHAMANDLA VUZELA</t>
  </si>
  <si>
    <t>BACANHAMANDLA</t>
  </si>
  <si>
    <t>MARIA MACHAVA</t>
  </si>
  <si>
    <t>WISSI BALOI</t>
  </si>
  <si>
    <t>LOPES SIMONE CHITSULETE</t>
  </si>
  <si>
    <t>MOZ-NPL-NCV-11-002</t>
  </si>
  <si>
    <t>CS NACALA VELHA</t>
  </si>
  <si>
    <t>MOVIA</t>
  </si>
  <si>
    <t>PEDRO SAIDE E AMIDE SIRAGE</t>
  </si>
  <si>
    <t>SIRAGE PEDRO</t>
  </si>
  <si>
    <t>MANUEL JUMA</t>
  </si>
  <si>
    <t>MOZ-NPL-NAC-11-003</t>
  </si>
  <si>
    <t xml:space="preserve">PERTO DA CASA DO SR REGILO BASILIO_x000D_
</t>
  </si>
  <si>
    <t>FRANCISCO RAFAEL E LAURINDA JAIME</t>
  </si>
  <si>
    <t>CLEUSIA FRANCISCO</t>
  </si>
  <si>
    <t>MARCELINO MATIAS</t>
  </si>
  <si>
    <t>MOZ-NPL-LAL-11-001</t>
  </si>
  <si>
    <t>CS METI</t>
  </si>
  <si>
    <t>PROXIMO DO LIDER NAUAUANE</t>
  </si>
  <si>
    <t>NAUAUANE</t>
  </si>
  <si>
    <t>ARLINDO</t>
  </si>
  <si>
    <t>MISERIA ARLINDO</t>
  </si>
  <si>
    <t>JULIO SANTANA MANUEL</t>
  </si>
  <si>
    <t>MOZ-NPL-MAL-11-002</t>
  </si>
  <si>
    <t>CS MURRIPA</t>
  </si>
  <si>
    <t>MURRIPA, BAIRRO MURRAPA PERTO DA ESCOLA EP1</t>
  </si>
  <si>
    <t>BAIRRO MURRAPA</t>
  </si>
  <si>
    <t>CASTRO DOS SANTOS E LUCIA JOVITA</t>
  </si>
  <si>
    <t>SAUDITA CASTRO</t>
  </si>
  <si>
    <t>SULAIMANE IBRAIMO</t>
  </si>
  <si>
    <t>MOZ-CDL-QIS-11-001</t>
  </si>
  <si>
    <t>PERTO DO CHEFE DO BAIRRO</t>
  </si>
  <si>
    <t>MIGUEL VICTORINO E MARIA</t>
  </si>
  <si>
    <t>SUZANA MIGUIL</t>
  </si>
  <si>
    <t>JOAQUIM AFONSO</t>
  </si>
  <si>
    <t>MOZ-CDL-MCM-11-003</t>
  </si>
  <si>
    <t>CS MACOMIA</t>
  </si>
  <si>
    <t xml:space="preserve">PERTO DA MESQUITA DA SEDE_x000D_
</t>
  </si>
  <si>
    <t>MACOMIA SEDE</t>
  </si>
  <si>
    <t>CASSIMO SAIDE E SIFA BUANA</t>
  </si>
  <si>
    <t>ANLI CASSIMO</t>
  </si>
  <si>
    <t>SARIFO SUCESCO</t>
  </si>
  <si>
    <t>MOZ-CDL-MCM-11-002</t>
  </si>
  <si>
    <t>CS QUITENJO</t>
  </si>
  <si>
    <t>MILAMBA</t>
  </si>
  <si>
    <t>EVA SAIDE</t>
  </si>
  <si>
    <t>ADAMO EVA</t>
  </si>
  <si>
    <t>MOZ-CDL-MCF-11-001</t>
  </si>
  <si>
    <t xml:space="preserve">AO LADO DA EP1 SUMBENE_x000D_
</t>
  </si>
  <si>
    <t>SAMBENE</t>
  </si>
  <si>
    <t>AMADE CASSIMO E ANGELIA</t>
  </si>
  <si>
    <t>JOAO AMADE</t>
  </si>
  <si>
    <t>JULITA CANIHOMA</t>
  </si>
  <si>
    <t>MOZ-CDL-PMT-11-001</t>
  </si>
  <si>
    <t>CS NANLIA</t>
  </si>
  <si>
    <t>PERTO DA MESQUITA, PERTO DA ARVORE GRANDE</t>
  </si>
  <si>
    <t>NTOCOTA</t>
  </si>
  <si>
    <t>PEMBA METUGE</t>
  </si>
  <si>
    <t>SAIDE BACHIR E CELESTINA SEVERIANO</t>
  </si>
  <si>
    <t>BACHIR SAIDE</t>
  </si>
  <si>
    <t>EMILIANO TAVARES CLEMENTINO</t>
  </si>
  <si>
    <t>MOZ-NPL-NPC-11-002</t>
  </si>
  <si>
    <t>CS NAMUTEQUELIWA</t>
  </si>
  <si>
    <t xml:space="preserve">PERTO DO CEMITERIO DE COTOCUANE_x000D_
</t>
  </si>
  <si>
    <t>NAMUTEQUELIWA</t>
  </si>
  <si>
    <t>CARDOS E XATARINA MAQUINA</t>
  </si>
  <si>
    <t>ANA CARDOSO</t>
  </si>
  <si>
    <t>FRANCISCO J. MACURULA</t>
  </si>
  <si>
    <t>MOZ-IBN-VLC-11-002</t>
  </si>
  <si>
    <t xml:space="preserve">PROXIMO AO CS BALANE_x000D_
</t>
  </si>
  <si>
    <t>XIFUNHAUNGA</t>
  </si>
  <si>
    <t>TITOSSE DANIEL</t>
  </si>
  <si>
    <t>CELIA BOAVENTURA</t>
  </si>
  <si>
    <t>MOZ-IBN-VLC-11-001</t>
  </si>
  <si>
    <t>PROXIMO A SEDE DO BAIRRO DESSE</t>
  </si>
  <si>
    <t>DESSE</t>
  </si>
  <si>
    <t>MARIA INES E HAM PACK</t>
  </si>
  <si>
    <t>JHON HAM PACK</t>
  </si>
  <si>
    <t>MOZ-IBN-HOM-11-004</t>
  </si>
  <si>
    <t>XIPENGUANE GUARDA DA MCEL</t>
  </si>
  <si>
    <t>18 DE JULHO</t>
  </si>
  <si>
    <t>ELINA CARDOSO E CASIMIRO RAFAEL</t>
  </si>
  <si>
    <t>CAROLINA CASIMIRO</t>
  </si>
  <si>
    <t>BENEDITA MARIA AUGUSTO</t>
  </si>
  <si>
    <t>MOZ-GAZ-GUI-11-003</t>
  </si>
  <si>
    <t>3 BAIRRO JAVANHANE PERO DO HOSPITAL</t>
  </si>
  <si>
    <t>JAVANHANE</t>
  </si>
  <si>
    <t>ZAINELA MORAIS MANDHAZE</t>
  </si>
  <si>
    <t>NELVEDE EDIO MATHE</t>
  </si>
  <si>
    <t>MARIA DAS DORES BILA</t>
  </si>
  <si>
    <t>MOZ-NPL-RIB-11-002</t>
  </si>
  <si>
    <t>POSTO DE SAUDE DE MECUASSE</t>
  </si>
  <si>
    <t xml:space="preserve">MALEWA_x000D_
</t>
  </si>
  <si>
    <t>MALEWA</t>
  </si>
  <si>
    <t>JOQUISSOM JOAQUIM E ISAURA ALVES</t>
  </si>
  <si>
    <t>FATIMA JAQUISSONE</t>
  </si>
  <si>
    <t>NIKO JOHN JONE</t>
  </si>
  <si>
    <t>MOZ-NPL-RIB-11-001</t>
  </si>
  <si>
    <t>CS DE MONAPO</t>
  </si>
  <si>
    <t xml:space="preserve">PERTO DO SECRETARIO DO BAIRRO SR ANTONIO_x000D_
</t>
  </si>
  <si>
    <t>MANUEL MOPUA E LUISA SEMENTE</t>
  </si>
  <si>
    <t>DULCE MANUEL</t>
  </si>
  <si>
    <t>LINO JOAO PEDRO</t>
  </si>
  <si>
    <t>MOZ-SOF-NMT-11-006</t>
  </si>
  <si>
    <t>CS DE METUCHIRA</t>
  </si>
  <si>
    <t xml:space="preserve">POVOADO DE CHIRA, LOCALIDADE DE METUCHIRA_x000D_
_x000D_
_x000D_
</t>
  </si>
  <si>
    <t>ANASTANCIA VASCO</t>
  </si>
  <si>
    <t>ESPERANCA RAIMUNDO</t>
  </si>
  <si>
    <t>MOZ-SOF-NMT-11-007</t>
  </si>
  <si>
    <t xml:space="preserve">VIVE A 50 METROS DA CASA DO SECRETARIO DO 8 BAIRRO NA LOCALIDADADE DE METUCHIRA_x000D_
</t>
  </si>
  <si>
    <t>MANUEL ANTONIO E DE CHICA FRANCISCO</t>
  </si>
  <si>
    <t>CELESTINA MANUEL</t>
  </si>
  <si>
    <t>MOZ-SOF-NMT-11-008</t>
  </si>
  <si>
    <t xml:space="preserve">3 BAIRRO NA VILA SEDE DO DISTRTO_x000D_
</t>
  </si>
  <si>
    <t>SEDE DO DISTRITO</t>
  </si>
  <si>
    <t>JOAQUIM CHICA E FLORA AUGUSTO</t>
  </si>
  <si>
    <t>CHICO JOAO JUNIOR</t>
  </si>
  <si>
    <t>ALBERTO MUALINQUE</t>
  </si>
  <si>
    <t>MOZ-SOF-MCG-11-003</t>
  </si>
  <si>
    <t>CS BEIA PEIA</t>
  </si>
  <si>
    <t xml:space="preserve">GOVANONE EM CASA DO CURANDEIRO QUISSISSI_x000D_
_x000D_
</t>
  </si>
  <si>
    <t>BEIA PEIA</t>
  </si>
  <si>
    <t>ALBERTO QUISSISSI E AMINA</t>
  </si>
  <si>
    <t>ALBINO ALBERTO</t>
  </si>
  <si>
    <t>IVO PACIENQUE</t>
  </si>
  <si>
    <t>MOZ-SOF-CAI-11-002</t>
  </si>
  <si>
    <t xml:space="preserve">AO LADO DA CASA DO FUMO LINO_x000D_
</t>
  </si>
  <si>
    <t>MURRACA</t>
  </si>
  <si>
    <t>LUSETE SAINE E PAULINO QUEFACE</t>
  </si>
  <si>
    <t>MATEUS PAULINO</t>
  </si>
  <si>
    <t>JOAO SIMAO</t>
  </si>
  <si>
    <t>MOZ-SOF-MCG-11-002</t>
  </si>
  <si>
    <t>CS DE MACHANGA</t>
  </si>
  <si>
    <t xml:space="preserve">MAPUNIRE PERTO DO TEBO 2_x000D_
</t>
  </si>
  <si>
    <t>MAPUNIRE</t>
  </si>
  <si>
    <t>ARMINDA GIMO</t>
  </si>
  <si>
    <t>JOAQUIM MUGABE</t>
  </si>
  <si>
    <t>DR CHICO FERNALE SANDE</t>
  </si>
  <si>
    <t>MOZ-GAZ-MJZ-11-002</t>
  </si>
  <si>
    <t>CS DE MANGUZE</t>
  </si>
  <si>
    <t xml:space="preserve">MANGUZE_x000D_
</t>
  </si>
  <si>
    <t>NORA MACARRINGUE E ANTONIO MANJATE</t>
  </si>
  <si>
    <t>BELARMINO ANTONIO</t>
  </si>
  <si>
    <t>MOZ-CDL-ANC-11-001</t>
  </si>
  <si>
    <t>CS DE ANCUABE</t>
  </si>
  <si>
    <t xml:space="preserve">PERTO DA MESQUITA ABUHAI_x000D_
</t>
  </si>
  <si>
    <t>JOAO BAPTISTA E FELIA ALMEIDA</t>
  </si>
  <si>
    <t>ADELINA JOCA</t>
  </si>
  <si>
    <t>JULIO F JOAO</t>
  </si>
  <si>
    <t>MOZ-CDL-MDB-11-001</t>
  </si>
  <si>
    <t>CS DE MUINGUELEVA</t>
  </si>
  <si>
    <t>LATIFA DAUDE</t>
  </si>
  <si>
    <t>FATIMA CHAFIM</t>
  </si>
  <si>
    <t>ASSUNTE BRAIMO</t>
  </si>
  <si>
    <t>MOZ-MAN-MAN-11-001</t>
  </si>
  <si>
    <t>PERTO DA ESCOLA</t>
  </si>
  <si>
    <t xml:space="preserve">DE CHINHAMA_x000D_
_x000D_
</t>
  </si>
  <si>
    <t>4QUQRTO CONGRESSO</t>
  </si>
  <si>
    <t>ROMÃO DIAS/ ANA HENRIQUES</t>
  </si>
  <si>
    <t>ELISIO ROMÃO</t>
  </si>
  <si>
    <t>CLARA DOMINGOS</t>
  </si>
  <si>
    <t>MOZ-MPC-JMA-11-003</t>
  </si>
  <si>
    <t>cs anexo</t>
  </si>
  <si>
    <t xml:space="preserve">BAIRRO DO JARDIM PERTO DO CIRCULO PERTO DA DONA ELISA_x000D_
_x000D_
_x000D_
_x000D_
_x000D_
_x000D_
_x000D_
_x000D_
</t>
  </si>
  <si>
    <t>BAIRRO DO JARDIM</t>
  </si>
  <si>
    <t>FATIMA E EDSDON</t>
  </si>
  <si>
    <t>FATIMA MABOTE</t>
  </si>
  <si>
    <t>OFELIA MARIME</t>
  </si>
  <si>
    <t>MOZ-IBN-MAB-11-003</t>
  </si>
  <si>
    <t>CS DE MUSSENGUE</t>
  </si>
  <si>
    <t xml:space="preserve">ZONZ C MUSSENGUE_x000D_
</t>
  </si>
  <si>
    <t>MUSSENGUE</t>
  </si>
  <si>
    <t>JOHANE ANDRE</t>
  </si>
  <si>
    <t>CELIA COSSA</t>
  </si>
  <si>
    <t>MOZ-NSS-LID-11-003</t>
  </si>
  <si>
    <t>CS DE CHIBUNILA</t>
  </si>
  <si>
    <t xml:space="preserve">PERTO DO VENDEDOR DE COMBUSTIVEL_x000D_
</t>
  </si>
  <si>
    <t>CHIBUNILA</t>
  </si>
  <si>
    <t>FRANCISCO E VIRGINIA</t>
  </si>
  <si>
    <t>MOZ-MPP-MRR-11-001</t>
  </si>
  <si>
    <t xml:space="preserve">CONTACTAR O APE MAMITARRETE_x000D_
</t>
  </si>
  <si>
    <t>SANDRA ISABEL</t>
  </si>
  <si>
    <t>SHEILA FRANCISCO</t>
  </si>
  <si>
    <t>OSCAR RAFAEL</t>
  </si>
  <si>
    <t>MOZ-MAN-MAN-11-003</t>
  </si>
  <si>
    <t xml:space="preserve">BAIRRO NORA CHINHAUBE_x000D_
</t>
  </si>
  <si>
    <t>PATRICIO DAGLOSSI</t>
  </si>
  <si>
    <t>CLARA D. MARIANO</t>
  </si>
  <si>
    <t>MOZ-MAN-MAN-11-002</t>
  </si>
  <si>
    <t>HD MANICA</t>
  </si>
  <si>
    <t xml:space="preserve">PERTO DA BARACA DE CHICAIDA_x000D_
_x000D_
</t>
  </si>
  <si>
    <t>PAULINO E FELISMINA</t>
  </si>
  <si>
    <t>NENIA DOMINGOS</t>
  </si>
  <si>
    <t>MOZ-CDL-MDB-11-002</t>
  </si>
  <si>
    <t>CS DE MUCUMBULA</t>
  </si>
  <si>
    <t xml:space="preserve">MERCADO CENTRAL DE MUABULA_x000D_
</t>
  </si>
  <si>
    <t>JOSE CHAKE E MBAMBADA</t>
  </si>
  <si>
    <t>PAULO JOSE CHAKE</t>
  </si>
  <si>
    <t>PEDRO MUNONGORO</t>
  </si>
  <si>
    <t>MOZ-CDL-PAL-11-002</t>
  </si>
  <si>
    <t>PALMA</t>
  </si>
  <si>
    <t>CS DE PALMA</t>
  </si>
  <si>
    <t>PERTO DA PENSA_x000D_
NOIVO</t>
  </si>
  <si>
    <t>CEBARIO E ANA</t>
  </si>
  <si>
    <t>MARTINS CESARIO</t>
  </si>
  <si>
    <t>MULUNGO</t>
  </si>
  <si>
    <t>MOZ-CDL-PAL-11-001</t>
  </si>
  <si>
    <t xml:space="preserve">AO LONGO DA ESTRADA PERTO DA IGREJA CATOLICA_x000D_
</t>
  </si>
  <si>
    <t>ORESTE E MERINA</t>
  </si>
  <si>
    <t>MANUEL ORESTE</t>
  </si>
  <si>
    <t>MULUNGO CONSTANTINO</t>
  </si>
  <si>
    <t>MOZ-IBN-PND-11-001</t>
  </si>
  <si>
    <t xml:space="preserve">JACUBEMA_x000D_
</t>
  </si>
  <si>
    <t>JACUBEMA</t>
  </si>
  <si>
    <t>BENILDE ANIBAL</t>
  </si>
  <si>
    <t>GEMES DOS ANJOS BIE</t>
  </si>
  <si>
    <t>SARMENTO MUMATE</t>
  </si>
  <si>
    <t>MOZ-MPP-MTT-11-002</t>
  </si>
  <si>
    <t>CASA DO SR SECRETARIO CELULA D ANTONIO DOMBO</t>
  </si>
  <si>
    <t>BELA VISTA CELULA D</t>
  </si>
  <si>
    <t>MARIA LIM</t>
  </si>
  <si>
    <t>JOSE DAMBO</t>
  </si>
  <si>
    <t>NEIDE DA CLAUDIA</t>
  </si>
  <si>
    <t>MOZ-IBN-HOM-11-005</t>
  </si>
  <si>
    <t xml:space="preserve">BAIRRO 18 DE JULHO PERTO DA MESQUITA _x000D_
_x000D_
</t>
  </si>
  <si>
    <t>OMAR COSTA E MAIMUNA SAUSADINE</t>
  </si>
  <si>
    <t>ASSUBA OMAR</t>
  </si>
  <si>
    <t>IVANDRA CHIRRINE</t>
  </si>
  <si>
    <t>MOZ-IBN-INS-11-001</t>
  </si>
  <si>
    <t>CHIBO ICONA SOZINHO PERTO DA ESCOLA</t>
  </si>
  <si>
    <t>JOSE BARRETE E INORA SOZINHO</t>
  </si>
  <si>
    <t>CHELCIA JOSE HUO</t>
  </si>
  <si>
    <t>OLGA</t>
  </si>
  <si>
    <t>MOZ-MPC-JMC-11-004</t>
  </si>
  <si>
    <t>CS MCASSANE</t>
  </si>
  <si>
    <t>RECARDINA MAURICIO</t>
  </si>
  <si>
    <t>MIRA LUCIA</t>
  </si>
  <si>
    <t>SANDRA FRANCISCO DA SILVA</t>
  </si>
  <si>
    <t>MOZ-GAZ-MAS-11-001</t>
  </si>
  <si>
    <t>CS MASSANGENA</t>
  </si>
  <si>
    <t>REGULO BOCODA COSSA</t>
  </si>
  <si>
    <t>RAFAEL SAMSON CHAUQUE</t>
  </si>
  <si>
    <t>SANTOS ADOLFO GUIAMBA</t>
  </si>
  <si>
    <t>ALBINO MUNHAME</t>
  </si>
  <si>
    <t>MOZ-NSS-MBE-11-001</t>
  </si>
  <si>
    <t>CS MUEMBE</t>
  </si>
  <si>
    <t xml:space="preserve">MUEMBE SEDE_x000D_
</t>
  </si>
  <si>
    <t>MANUEL E CECILIA EDUARDO</t>
  </si>
  <si>
    <t>BRUNO MANUEL</t>
  </si>
  <si>
    <t>OSVALDO HENRIQUES</t>
  </si>
  <si>
    <t>MOZ-NSS-MBE-11-002</t>
  </si>
  <si>
    <t>CS LUTUESSE</t>
  </si>
  <si>
    <t>LUCHETO</t>
  </si>
  <si>
    <t>AOLUANA OMAR</t>
  </si>
  <si>
    <t>MAVUTO IMURANE</t>
  </si>
  <si>
    <t>SERGIO CHEBEQUETE</t>
  </si>
  <si>
    <t>MOZ-IBN-MSG-11-002</t>
  </si>
  <si>
    <t>CS MASSINGA</t>
  </si>
  <si>
    <t xml:space="preserve">EPC MASSINGA_x000D_
</t>
  </si>
  <si>
    <t>LAURENCIANA INACIO</t>
  </si>
  <si>
    <t>NERCIA DA LIRIA JOSSAI</t>
  </si>
  <si>
    <t>SOINA</t>
  </si>
  <si>
    <t>MOZ-MAN-MAN-11-004</t>
  </si>
  <si>
    <t xml:space="preserve">6 BAIRRO MESSICA_x000D_
</t>
  </si>
  <si>
    <t>6 BAIRRO MESSICA</t>
  </si>
  <si>
    <t>CONSTANCIA BENJAMIM</t>
  </si>
  <si>
    <t>OLIDIO ARMANDO</t>
  </si>
  <si>
    <t>MOZ-MAN-MSZ-11-002</t>
  </si>
  <si>
    <t>CS MUDE</t>
  </si>
  <si>
    <t>POVOADO DE MUZITE PROXIMO DA ESCOLA POVOADO</t>
  </si>
  <si>
    <t>COSTINA</t>
  </si>
  <si>
    <t>CHIPO FILIMONE</t>
  </si>
  <si>
    <t>NASSON SAMSSON</t>
  </si>
  <si>
    <t>SOUSA MARIO</t>
  </si>
  <si>
    <t>MOZ-ZAM-MRB-11-005</t>
  </si>
  <si>
    <t>CS PINDA</t>
  </si>
  <si>
    <t>NDABUENDA PINDA</t>
  </si>
  <si>
    <t>WAQUISSONE E INES</t>
  </si>
  <si>
    <t>DINO WAQUISSONE</t>
  </si>
  <si>
    <t>JOAQUIM DE JESUS XAVIER</t>
  </si>
  <si>
    <t>MOZ-TET-ZUM-11-001</t>
  </si>
  <si>
    <t>PS LISSICO</t>
  </si>
  <si>
    <t>PERTO DA CASA DO SECRETARIO</t>
  </si>
  <si>
    <t>CHIWONGA</t>
  </si>
  <si>
    <t>ANDREIA BISSA</t>
  </si>
  <si>
    <t>MACHIUEWA ANDREA</t>
  </si>
  <si>
    <t>EUSEBIO SELEMANE</t>
  </si>
  <si>
    <t>MOZ-TET-MAG-11-002</t>
  </si>
  <si>
    <t>PERTO DA BOMBA</t>
  </si>
  <si>
    <t>BAIRRO JHONE</t>
  </si>
  <si>
    <t>JOHONE</t>
  </si>
  <si>
    <t>EGRITA JHONE</t>
  </si>
  <si>
    <t>ANA ALBETO</t>
  </si>
  <si>
    <t>MOZ-TET-CTA-11-003</t>
  </si>
  <si>
    <t>BAIRRO N1 AO PE DO SECRETARIO</t>
  </si>
  <si>
    <t>BAIRRO N1</t>
  </si>
  <si>
    <t>OLIVIA ALMEIDA</t>
  </si>
  <si>
    <t>MICHAEL JOAO</t>
  </si>
  <si>
    <t>ANA ALBERTO</t>
  </si>
  <si>
    <t>MOZ-TET-CTA-11-004</t>
  </si>
  <si>
    <t>PERTO DO NTOWE  (ARVORE-MERCADO)</t>
  </si>
  <si>
    <t>CLEMENTE ABILIO</t>
  </si>
  <si>
    <t>CHIREMBA MANUEL</t>
  </si>
  <si>
    <t>MOZ-MPC-MAV-11-005</t>
  </si>
  <si>
    <t>BAIRRO DAS MAHOTAS</t>
  </si>
  <si>
    <t>MAHOTAS -ROMAO -MERCADO</t>
  </si>
  <si>
    <t>SAQUINA ANTONIO</t>
  </si>
  <si>
    <t>CRESTA MITORICA</t>
  </si>
  <si>
    <t>MOZ-MPC-JMA-11-004</t>
  </si>
  <si>
    <t>CS J MACAMO</t>
  </si>
  <si>
    <t>BAIRRO LUIS CABRAL MAQUINAG</t>
  </si>
  <si>
    <t>BAIRRO LUIS CABRAL</t>
  </si>
  <si>
    <t>RAFAEL ROSE E LINA AMELIA</t>
  </si>
  <si>
    <t>NELSON RAFAEL</t>
  </si>
  <si>
    <t>MIRANDA</t>
  </si>
  <si>
    <t>MOZ-TET-MRV-12-001</t>
  </si>
  <si>
    <t>CS DE MALUEDA</t>
  </si>
  <si>
    <t xml:space="preserve">AO PE DA ESCOLA SECUNDARIS NSUKWA_x000D_
</t>
  </si>
  <si>
    <t>BLECSON SEULANE</t>
  </si>
  <si>
    <t>CHIPIRINGO BLACSN</t>
  </si>
  <si>
    <t>JOAO ANTONIO CHINAMO</t>
  </si>
  <si>
    <t>MOZ-TET-MAG-12-001</t>
  </si>
  <si>
    <t>CS DE MAGOE</t>
  </si>
  <si>
    <t xml:space="preserve">AO PE DA MOAGEM DO SENHOR ROCHA_x000D_
</t>
  </si>
  <si>
    <t>BAIRRO DE MPENDO</t>
  </si>
  <si>
    <t>MENA ROCK</t>
  </si>
  <si>
    <t>LAVU GERMADINHO</t>
  </si>
  <si>
    <t>ELISA F THACICANA</t>
  </si>
  <si>
    <t>MOZ-TET-CTA-12-001</t>
  </si>
  <si>
    <t>CS DE MANJE</t>
  </si>
  <si>
    <t xml:space="preserve">AO PE DA EPC SEDE_x000D_
</t>
  </si>
  <si>
    <t>TERCEIRO BAIRRO</t>
  </si>
  <si>
    <t>JOANA MARIO</t>
  </si>
  <si>
    <t>TACUNDA COSTA</t>
  </si>
  <si>
    <t>MOZ-CDL-CUR-12-001</t>
  </si>
  <si>
    <t>CS CHIURE SEDE</t>
  </si>
  <si>
    <t xml:space="preserve">BAIRRO DE NAMIUTA MERCADO MOPUATA_x000D_
</t>
  </si>
  <si>
    <t>BAIRRO DE NAMIUTA</t>
  </si>
  <si>
    <t>DINHO E JUDITE DA CONCEICAO</t>
  </si>
  <si>
    <t>GERSON DA CONCEICAO</t>
  </si>
  <si>
    <t>DR SUSANA</t>
  </si>
  <si>
    <t>MOZ-NSS-MUA-012-001</t>
  </si>
  <si>
    <t>POSTO DE SAUDE DE XAPOLANGO</t>
  </si>
  <si>
    <t xml:space="preserve">MAUA-EP1 DE CAIAIA_x000D_
_x000D_
</t>
  </si>
  <si>
    <t>ANASTANCIA ANTONIO</t>
  </si>
  <si>
    <t>SILVIO ALFREDO</t>
  </si>
  <si>
    <t>NANDO ALEXANDRE</t>
  </si>
  <si>
    <t>MOZ-TET-MTZ-12-002</t>
  </si>
  <si>
    <t xml:space="preserve">AO PE DO MERCADO LIBERDADE_x000D_
</t>
  </si>
  <si>
    <t>ANTONIO GENTO</t>
  </si>
  <si>
    <t>MINGUITO ANTONIO</t>
  </si>
  <si>
    <t>MOZ-NPL-MSR-11-001</t>
  </si>
  <si>
    <t>CS MOSSURIL</t>
  </si>
  <si>
    <t>MORESSE</t>
  </si>
  <si>
    <t>FRANCISCO JEMO E ISABEL AMADE</t>
  </si>
  <si>
    <t>ALDA FRANCISCO</t>
  </si>
  <si>
    <t>NORIMADO A. VILANCULO</t>
  </si>
  <si>
    <t>MOZ-CDL-BAL-11-001</t>
  </si>
  <si>
    <t>CS BALAMA</t>
  </si>
  <si>
    <t xml:space="preserve">BAIRRO B PERTO DA CASA DO CHEFE DA ALDEIA_x000D_
</t>
  </si>
  <si>
    <t>NACABA BAIRRO B</t>
  </si>
  <si>
    <t>ANGELITA ARTUR</t>
  </si>
  <si>
    <t>CRISTINA RACHIDE</t>
  </si>
  <si>
    <t>SAMIRA WANG</t>
  </si>
  <si>
    <t>MOZ-NPL-NCP-11-004</t>
  </si>
  <si>
    <t>CS TETERIANE</t>
  </si>
  <si>
    <t>VIVE PERTO DA CASA DO ACS DE TETERIANEE</t>
  </si>
  <si>
    <t>TETERIANE</t>
  </si>
  <si>
    <t>jORGE E MARIANO MUALITE</t>
  </si>
  <si>
    <t>WILSON JORGE</t>
  </si>
  <si>
    <t>FLABIO USSENE</t>
  </si>
  <si>
    <t>MOZ-CDL-IBO-11-001</t>
  </si>
  <si>
    <t>CS IBO</t>
  </si>
  <si>
    <t>PERTO DA CASA DO SR SELEMANE AYUBA</t>
  </si>
  <si>
    <t>QUIRAMBO</t>
  </si>
  <si>
    <t>BACAR NFALUME E RABIA</t>
  </si>
  <si>
    <t>MUASITE BACAR</t>
  </si>
  <si>
    <t>JANUARIO GERALDO</t>
  </si>
  <si>
    <t>MOZ-CDL-MCM-11-004</t>
  </si>
  <si>
    <t>VIVE PERTO DO CAMPO DE FUTEBOL</t>
  </si>
  <si>
    <t>NKOE</t>
  </si>
  <si>
    <t>DINA VALERIA HENRIQUES</t>
  </si>
  <si>
    <t>SORTE JOAO PAULO</t>
  </si>
  <si>
    <t>CELSO ALBINO MUSSANE</t>
  </si>
  <si>
    <t>MOZ-NPL-MNP-12-001</t>
  </si>
  <si>
    <t>PERTO DA ESCOLA INDUSTRIAL DE CARAPIRA</t>
  </si>
  <si>
    <t>MUTRANATANE</t>
  </si>
  <si>
    <t>SAIDE MESA E ANA PAULA</t>
  </si>
  <si>
    <t>LUCIO SAIDE</t>
  </si>
  <si>
    <t>AMERICO RAISSE</t>
  </si>
  <si>
    <t>MOZ-NPL-MCT-12-001</t>
  </si>
  <si>
    <t>ESTRADA NAMOLHA PARA QUEM VAI A NACOPA</t>
  </si>
  <si>
    <t>BAIRRO NAMOLHA</t>
  </si>
  <si>
    <t>CELESTINO MANUEL E JULIETA MANUEL</t>
  </si>
  <si>
    <t>ROQUINHO CELESTINO</t>
  </si>
  <si>
    <t>ANA TEOFILO</t>
  </si>
  <si>
    <t>MOZ-ZAM-GRE-12-001</t>
  </si>
  <si>
    <t>CS GURUE</t>
  </si>
  <si>
    <t>PERTO DA ESCOLA OU DA IGREJA MARORA</t>
  </si>
  <si>
    <t>NANCHACACHA</t>
  </si>
  <si>
    <t>ADRIANO PATRICIO E LINDA TOMAS</t>
  </si>
  <si>
    <t>BERTA ADRIANO</t>
  </si>
  <si>
    <t>MOZ-SOF-BEI-12-001</t>
  </si>
  <si>
    <t>AO LADO DA IGREJA</t>
  </si>
  <si>
    <t>9 BAIRRO MUNHAVA</t>
  </si>
  <si>
    <t>MOISES ALEXANDRE E GRACA M. BAPTISTA</t>
  </si>
  <si>
    <t>ANGUISTA MOISES</t>
  </si>
  <si>
    <t>MOZ-MAN-MAN-12-001</t>
  </si>
  <si>
    <t xml:space="preserve">PERTO DA ESCOLA COMPLETA 7 DE ABRIL_x000D_
</t>
  </si>
  <si>
    <t>7  DE ABRIL</t>
  </si>
  <si>
    <t>ISABEL MAENGAMBURU</t>
  </si>
  <si>
    <t>LOWE NHABENZE</t>
  </si>
  <si>
    <t>CLARA D. M. MARIANO</t>
  </si>
  <si>
    <t>MOZ-MAN-CMO-12-001</t>
  </si>
  <si>
    <t>PERTO DA BOMBA DE AGUA AGOSTINHO NETO</t>
  </si>
  <si>
    <t>AGOSTINHO NETO</t>
  </si>
  <si>
    <t>MANUEL SICOLA IMACULADA LUIS</t>
  </si>
  <si>
    <t>ISAC MANUEL</t>
  </si>
  <si>
    <t>OSVALDO DUARTE GUERRA</t>
  </si>
  <si>
    <t>MOZ-IBN-HOM-12-001</t>
  </si>
  <si>
    <t xml:space="preserve">SR RAIMUNDO EDUARDO PERTO DA PONTE_x000D_
</t>
  </si>
  <si>
    <t>MARRENGO</t>
  </si>
  <si>
    <t>SONIA ALEXANDRE E OSVALDO RAIMUNDO</t>
  </si>
  <si>
    <t>RONILDO OSVALDO</t>
  </si>
  <si>
    <t>JOANA HERCULANO</t>
  </si>
  <si>
    <t>MOZ-ZAM-QEL-12-001</t>
  </si>
  <si>
    <t>RUA NR 25 PERTO DA SECRETARIO DO BAIRRO</t>
  </si>
  <si>
    <t>AEROPORTO QUARTEIRAO 18</t>
  </si>
  <si>
    <t>RENATA RUFINO E EUGENIO VAZ</t>
  </si>
  <si>
    <t>IVAN EUGENIO</t>
  </si>
  <si>
    <t>JAIME MUCHANGA</t>
  </si>
  <si>
    <t>MOZ-MAN-MAN-12-002</t>
  </si>
  <si>
    <t>CSM MAVONDE</t>
  </si>
  <si>
    <t xml:space="preserve">PROXIMO DO MAMBO NHANDIRO_x000D_
</t>
  </si>
  <si>
    <t>CHIULABADZA</t>
  </si>
  <si>
    <t>LUCAS ROLE'E ROSA ALBERTO</t>
  </si>
  <si>
    <t>JEREMIAS ALBERTO</t>
  </si>
  <si>
    <t>DRA ATALIA FRANCISCO</t>
  </si>
  <si>
    <t>MOZ-MAN-MCZ-12-001</t>
  </si>
  <si>
    <t>SR NHAMUNDA MUTHALATHA</t>
  </si>
  <si>
    <t>DDLAGNE</t>
  </si>
  <si>
    <t>JOSSIAS MOANE</t>
  </si>
  <si>
    <t>WITNESS JOSSIAS</t>
  </si>
  <si>
    <t>SIMAO MANUEL</t>
  </si>
  <si>
    <t>MOZ-IBN-IRM-12-001</t>
  </si>
  <si>
    <t>CHICOROA</t>
  </si>
  <si>
    <t>HORTENCIA ANDRE</t>
  </si>
  <si>
    <t>GINA HORTENCIA</t>
  </si>
  <si>
    <t>FULGENCIO DA CONCEICAO</t>
  </si>
  <si>
    <t>MOZ-NPL-NCV-12-001</t>
  </si>
  <si>
    <t>NAMUALO</t>
  </si>
  <si>
    <t>ISSUFO E ALMECINDA</t>
  </si>
  <si>
    <t>LITO ISSUFO</t>
  </si>
  <si>
    <t>MANICA SARESSE</t>
  </si>
  <si>
    <t>MOZ-GAZ-BIL-12-001</t>
  </si>
  <si>
    <t>CS BILENE</t>
  </si>
  <si>
    <t>PERTO DA CASA DO SR MUTINAUCHINHO</t>
  </si>
  <si>
    <t>BAIRRO 11</t>
  </si>
  <si>
    <t>NUSORDINA ANTONIO COSSA</t>
  </si>
  <si>
    <t>JOAO PEDRO MANJATE</t>
  </si>
  <si>
    <t>DRA CLAUDIA MUTAQUIA</t>
  </si>
  <si>
    <t>MOZ-MPP-MAG-12-001</t>
  </si>
  <si>
    <t>PERTO DA CASA DO SR ARMANDO MACUACUA</t>
  </si>
  <si>
    <t>RICALHANE</t>
  </si>
  <si>
    <t>CARLOS RAFAEL E FLORA JORGE</t>
  </si>
  <si>
    <t>DALUCHA CARLOS</t>
  </si>
  <si>
    <t>ANA MARIZA AH MING</t>
  </si>
  <si>
    <t>MOZ-GAZ-MAS-12-001</t>
  </si>
  <si>
    <t>BAIRRO 3 BOCODA PERTO DA CASA DO LIDER BOCODA</t>
  </si>
  <si>
    <t>BAIRRO 3</t>
  </si>
  <si>
    <t>LUCAS TIVANE E DAINA MATSENA</t>
  </si>
  <si>
    <t>ARMINDO LUCAS TIVANE</t>
  </si>
  <si>
    <t>ARTIMIZA CAU</t>
  </si>
  <si>
    <t>MOZ-NPL-NAC-12-001</t>
  </si>
  <si>
    <t xml:space="preserve">PROXIMO DA CASA DO SECRETARIO FARUA_x000D_
</t>
  </si>
  <si>
    <t>INSTITUTO TRAPASSA</t>
  </si>
  <si>
    <t>BASILIO WRITE E ANGELINA PAULO</t>
  </si>
  <si>
    <t>ARGENTINA BASILIO</t>
  </si>
  <si>
    <t>MOZ-TET-CHA-12-001</t>
  </si>
  <si>
    <t>CS MISSAWA</t>
  </si>
  <si>
    <t xml:space="preserve">AO PE DO CS MISSAWA_x000D_
</t>
  </si>
  <si>
    <t>ERNESTO AUGUSTO</t>
  </si>
  <si>
    <t>PEDALTON ERNESTO</t>
  </si>
  <si>
    <t>J PEDRO SIMAO</t>
  </si>
  <si>
    <t>MOZ-IBN-IRR-12-002</t>
  </si>
  <si>
    <t xml:space="preserve">CHICOROA MACHOCHA SEGUE PELA RUA QUE VAI A INSELENE PERGUNTAR PELA CASA DO SR AMINOSDE RELIGIOSE_x000D_
</t>
  </si>
  <si>
    <t>HORTENCIA ANDRE E XIPASSIANE</t>
  </si>
  <si>
    <t>GINOCA HORTENCIA</t>
  </si>
  <si>
    <t>FLUGENCIO DA CONCEICAO</t>
  </si>
  <si>
    <t>MOZ-ZAM-QEL-12-002</t>
  </si>
  <si>
    <t>CS ICEDUA</t>
  </si>
  <si>
    <t>ATRAS DA EP1 DE RIGONHE SR AMERIQUINHAS</t>
  </si>
  <si>
    <t>CARLITOS AMERICO E BETINHA</t>
  </si>
  <si>
    <t>LUIS CARLITOS</t>
  </si>
  <si>
    <t>JAIME MUCANHENGA</t>
  </si>
  <si>
    <t>MOZ-GAZ-XXD-12-001</t>
  </si>
  <si>
    <t>BAIRRO CHILAULENE MALULEINE PERTO DA ESCOLA</t>
  </si>
  <si>
    <t>ZELIA NDAUA</t>
  </si>
  <si>
    <t>FLORA FERNANDO MUCAVEL</t>
  </si>
  <si>
    <t>MOZ-SOF-DND-12-001</t>
  </si>
  <si>
    <t>CHINAMACANDO</t>
  </si>
  <si>
    <t xml:space="preserve">POVOADO DE MOCANO SECRETARIO JOAO_x000D_
</t>
  </si>
  <si>
    <t>MOCAMO, FUMO ANTONIO</t>
  </si>
  <si>
    <t>ISABEL JOAO</t>
  </si>
  <si>
    <t>HELENA ALEXANDRE</t>
  </si>
  <si>
    <t>JOAO MACASSA</t>
  </si>
  <si>
    <t>MOZ-NPL-MCT-12-002</t>
  </si>
  <si>
    <t>MUECATE SEDE</t>
  </si>
  <si>
    <t>PERTO DA MESQUITA CENTRAL MUECATE LADO OESTE</t>
  </si>
  <si>
    <t>REPRESSA</t>
  </si>
  <si>
    <t>MILENIO EVARISTO</t>
  </si>
  <si>
    <t>NELSOM  MAITE</t>
  </si>
  <si>
    <t>MOZ-TET-CTA-12-002</t>
  </si>
  <si>
    <t xml:space="preserve">AO PE DAS BANCAS ZUZE KANHAMA_x000D_
_x000D_
_x000D_
_x000D_
_x000D_
_x000D_
_x000D_
_x000D_
_x000D_
_x000D_
</t>
  </si>
  <si>
    <t>ZUZE KANHAMA</t>
  </si>
  <si>
    <t>DELITA GABRIEL</t>
  </si>
  <si>
    <t>MARIO ANTONIO</t>
  </si>
  <si>
    <t>CACILDA E JUNIOR</t>
  </si>
  <si>
    <t>MOZ-NPL-LAL-12-001</t>
  </si>
  <si>
    <t>CS LALAUA SEDE</t>
  </si>
  <si>
    <t>PERTO DO COMERCIANTE LACASSA</t>
  </si>
  <si>
    <t>MIPERE1</t>
  </si>
  <si>
    <t>GERALDO AWELENO E DE IRENE MARIO</t>
  </si>
  <si>
    <t>WILSON GERALDO</t>
  </si>
  <si>
    <t>CARLITOS LAYSON</t>
  </si>
  <si>
    <t>MOZ-MAN-MAN-12-003</t>
  </si>
  <si>
    <t>CS JECUA</t>
  </si>
  <si>
    <t>PERTO DA ESCOLA PRIMARIA DE CUSTA ALEGRE</t>
  </si>
  <si>
    <t>VISTA ALEGRE</t>
  </si>
  <si>
    <t>FARAI JHOANE</t>
  </si>
  <si>
    <t>QUIVEN FARAI</t>
  </si>
  <si>
    <t>NOELMA ROSARIO</t>
  </si>
  <si>
    <t>MOZ-MAN-MSZ-12-001</t>
  </si>
  <si>
    <t>HOSPITAL DISTRITAL DE ESPUNGABEIRA</t>
  </si>
  <si>
    <t>BAIRRO ESPUNGABEIRA NO REGULO ZIQUITE</t>
  </si>
  <si>
    <t>CHIPUNGAMBIRA</t>
  </si>
  <si>
    <t>ESSITA MEQUE</t>
  </si>
  <si>
    <t>TRUAIMO PITA</t>
  </si>
  <si>
    <t>ALEXANDRE GUAISSANE</t>
  </si>
  <si>
    <t>MOZ-NSS-MCL-12-001</t>
  </si>
  <si>
    <t xml:space="preserve">INFANTARIIO TEREZA DA LALARME MEPANDIRA_x000D_
</t>
  </si>
  <si>
    <t>MEPANHIRA</t>
  </si>
  <si>
    <t>BENTO CALISTO</t>
  </si>
  <si>
    <t>ISAURA BENTO</t>
  </si>
  <si>
    <t>MOZ-NSS-MCL-12-002</t>
  </si>
  <si>
    <t>PROXIMO DO MERCADO</t>
  </si>
  <si>
    <t>EDUARDO MONDLANE</t>
  </si>
  <si>
    <t>ISAAC RICARDO FUNGA FRANCISCO</t>
  </si>
  <si>
    <t>ISAQUINHO ISAAC</t>
  </si>
  <si>
    <t>MOZ-ZAM-GLE-12-001</t>
  </si>
  <si>
    <t>CS NAPE</t>
  </si>
  <si>
    <t>PERTO DA LOJA DO SR SAKOLO</t>
  </si>
  <si>
    <t>ATRAS DA PRACA</t>
  </si>
  <si>
    <t>RAIVOSO MANUEL</t>
  </si>
  <si>
    <t>CHETE RAIVOSO</t>
  </si>
  <si>
    <t>MENDES J LARUUSSENE</t>
  </si>
  <si>
    <t>MOZ-ZAM-MPI-12-001</t>
  </si>
  <si>
    <t>HD MOPEIA</t>
  </si>
  <si>
    <t>CONTACTAR SR SECRETARIO DO BAIRRO</t>
  </si>
  <si>
    <t>PEDRO E ANA MARIO</t>
  </si>
  <si>
    <t>JACINTA PEDRO ANTONIO</t>
  </si>
  <si>
    <t>ORLANDO Z VALUTO</t>
  </si>
  <si>
    <t>MOZ-CDL-MDA-12-001</t>
  </si>
  <si>
    <t>HR MUEDA</t>
  </si>
  <si>
    <t>BAIRRO NTANDEDI AO LADO DA CASA DO SR SANTOS</t>
  </si>
  <si>
    <t>BAIRRO NTANDIDE</t>
  </si>
  <si>
    <t>BENTO EDUARDO E AWA DA FLORA</t>
  </si>
  <si>
    <t>BENCIO BENTO</t>
  </si>
  <si>
    <t>HUMBELINA MUANURO JOSE</t>
  </si>
  <si>
    <t>MOZ-ZAM-INH-12-001</t>
  </si>
  <si>
    <t>CS MIGALENE</t>
  </si>
  <si>
    <t xml:space="preserve">CONTACTAR CO O SR GAMILO PAI DA CRIANCA_x000D_
</t>
  </si>
  <si>
    <t>MAXIMA MARICUA PERTO DA ESCOLA</t>
  </si>
  <si>
    <t>GAMILO ROSARIO</t>
  </si>
  <si>
    <t>NERCIO GAMILO</t>
  </si>
  <si>
    <t>FERNANDO BILHETE</t>
  </si>
  <si>
    <t>MOZ-ZAM-NCD-12-001</t>
  </si>
  <si>
    <t>RESIDE PERTO DA ESCOLA DE NAMITA</t>
  </si>
  <si>
    <t>PERTO DO SENHOR MARINHO</t>
  </si>
  <si>
    <t>JOSE COITINHO E ANASTACIA</t>
  </si>
  <si>
    <t>BETO JOSE</t>
  </si>
  <si>
    <t>MOZ-NPL-MOG-12-001</t>
  </si>
  <si>
    <t>CS LIMPO</t>
  </si>
  <si>
    <t>CABO TERRA</t>
  </si>
  <si>
    <t>NAMULO</t>
  </si>
  <si>
    <t>LUCIA ANTONIO</t>
  </si>
  <si>
    <t>MADALENA MANUEL</t>
  </si>
  <si>
    <t>ZEFANIA F GARDOSO</t>
  </si>
  <si>
    <t>MOZ-NPL-NPC-12-001</t>
  </si>
  <si>
    <t>CS NAMUTEQUELUI</t>
  </si>
  <si>
    <t>B NAMUTEQUELIU MERCADO DO KOTOKUANE SANTA ISABEL</t>
  </si>
  <si>
    <t>NAMUTEQUELIUA</t>
  </si>
  <si>
    <t>ADRIANO FATIMA MARIO</t>
  </si>
  <si>
    <t>SUNERA ADRIANO RAUL</t>
  </si>
  <si>
    <t>VASCO JUNIOR</t>
  </si>
  <si>
    <t>MOZ-NSS-SAN-12-001</t>
  </si>
  <si>
    <t>BAIRRO BALEZI</t>
  </si>
  <si>
    <t>BALEZI PERTO DO REGULO</t>
  </si>
  <si>
    <t>IASSINE SONGO</t>
  </si>
  <si>
    <t>SERGIO F. MUAMINE</t>
  </si>
  <si>
    <t>MOZ-NSS-MCL-12-003</t>
  </si>
  <si>
    <t>CS CHISSANA</t>
  </si>
  <si>
    <t xml:space="preserve">BAIRRO MISOSOMERA_x000D_
_x000D_
</t>
  </si>
  <si>
    <t>MISOSOMERA PROXIMO DA ESCOLA</t>
  </si>
  <si>
    <t>EUSEBIO MUSSIQUE E DE ESTELA LUCAS</t>
  </si>
  <si>
    <t>EUSEBIO MANUEL</t>
  </si>
  <si>
    <t>MOZ-NSS-MUE-12-001</t>
  </si>
  <si>
    <t>CS MUEMBE SEDE</t>
  </si>
  <si>
    <t xml:space="preserve">BAIRRO MUEMBE_x000D_
_x000D_
_x000D_
BAIRRO MUEMBE_x000D_
_x000D_
</t>
  </si>
  <si>
    <t>MUEMBE ZONA DA ANTENA DA MCEL</t>
  </si>
  <si>
    <t>HELENA JAKSONE</t>
  </si>
  <si>
    <t>FRANCISCO ISSUFO</t>
  </si>
  <si>
    <t>ALIDE ABDUL OMAR</t>
  </si>
  <si>
    <t>MOZ-ZAM-ALM-12-001</t>
  </si>
  <si>
    <t>BAIRRO MALUA</t>
  </si>
  <si>
    <t>CRUZAMENTO DOS IRMAOS MARISTAS, CONTACTAR COM A RAINHAMALUA</t>
  </si>
  <si>
    <t>ARMINDO FAUSTO E DE VERONICA</t>
  </si>
  <si>
    <t>EDUCA  ARMANDO</t>
  </si>
  <si>
    <t>MOZ-MAN-GDL-12-001</t>
  </si>
  <si>
    <t xml:space="preserve">BAIRRO FERNANDO MEDOCOTERO_x000D_
</t>
  </si>
  <si>
    <t>VIVE NO BAIRRO MUSSESSUA EM CASA DO SENHOR CHICO MANUEL</t>
  </si>
  <si>
    <t>FRANCISCO E AIDA HORACIO</t>
  </si>
  <si>
    <t>HELENA FRANCISCO</t>
  </si>
  <si>
    <t>BRAZ FLORINDO RODRIGUES</t>
  </si>
  <si>
    <t>MOZ-MAN-BAR-12-001</t>
  </si>
  <si>
    <t>PROXIMO DO CS CATANDICA</t>
  </si>
  <si>
    <t>PROXIMO DA SALA ANEXA DE 1 DE MAIO</t>
  </si>
  <si>
    <t>MANUEL JOANETE</t>
  </si>
  <si>
    <t>ALEXANDRE MANUEL</t>
  </si>
  <si>
    <t>MAURO HAMILTON</t>
  </si>
  <si>
    <t>MOZ-IBN-HOM-12-002</t>
  </si>
  <si>
    <t>EM CASA DA FUCHA</t>
  </si>
  <si>
    <t>BAIRRO ZUCUANE</t>
  </si>
  <si>
    <t>HORACIO ORLANDO</t>
  </si>
  <si>
    <t>EMIRSON HORACIO</t>
  </si>
  <si>
    <t>LUCIA JOAQUIM PEDRISSO</t>
  </si>
  <si>
    <t>MOZ-MPP-MBA-12-001</t>
  </si>
  <si>
    <t>CS TENGA</t>
  </si>
  <si>
    <t xml:space="preserve">PERTO DA CASA DO SECRETARIO DO BAIRRO SR CHAUQUE_x000D_
</t>
  </si>
  <si>
    <t>B BOANINE</t>
  </si>
  <si>
    <t>AIDA VASCO CHERINDZA</t>
  </si>
  <si>
    <t>VICTORIA AIDA</t>
  </si>
  <si>
    <t>ANDRE MENETE</t>
  </si>
  <si>
    <t>MOZ-MPC-MAV-12-001</t>
  </si>
  <si>
    <t>B FERROVIARIO Q 34 N 158 PERTO DA IGREJA TESTEMUNHA DE JEOVA</t>
  </si>
  <si>
    <t>TELMA ANTONIO</t>
  </si>
  <si>
    <t>SONIA MARIME</t>
  </si>
  <si>
    <t>MOZ-TET-TSA-12-001</t>
  </si>
  <si>
    <t>AO PE DO REGULO SANDE SR JASSE</t>
  </si>
  <si>
    <t>CHILUNGANO</t>
  </si>
  <si>
    <t>MAQUIDONE</t>
  </si>
  <si>
    <t>CHISSOMO MAQUIDONE</t>
  </si>
  <si>
    <t>FREDERICO REGO JUNIOR</t>
  </si>
  <si>
    <t>MOZ-ZAM-INH-12-002</t>
  </si>
  <si>
    <t>LALANE MECULA</t>
  </si>
  <si>
    <t xml:space="preserve">LALANE-MECULA PERTO DO REGULO ISSA_x000D_
</t>
  </si>
  <si>
    <t>ALICE E ELIAS</t>
  </si>
  <si>
    <t>SHANUDIA ELIAS</t>
  </si>
  <si>
    <t>MOZ-ZAM-INH-12-003</t>
  </si>
  <si>
    <t>PERTO DA IGREJA CATOLICA SANTA LUCIA</t>
  </si>
  <si>
    <t>CARLOTA JUMA PONPULIO</t>
  </si>
  <si>
    <t>ORLANDA PONPULIO</t>
  </si>
  <si>
    <t>MOZ-ZAM-GRE-12-002</t>
  </si>
  <si>
    <t xml:space="preserve">POVOADO DE MURIMO PERTO DO SENHOR REGULO NOMIAU_x000D_
</t>
  </si>
  <si>
    <t>MURRIMO</t>
  </si>
  <si>
    <t>XAVIER MANUEL E ARGENTINA</t>
  </si>
  <si>
    <t>CLARA XAVIER</t>
  </si>
  <si>
    <t>MOZ-ZAM-MRB-12-001</t>
  </si>
  <si>
    <t>CHIRE</t>
  </si>
  <si>
    <t>CONTACTAR COM A SRA MODISTA RACHID ESPOSA DO SR REGULO</t>
  </si>
  <si>
    <t>SR REGULO CHIROMBE</t>
  </si>
  <si>
    <t>PAULO SEMENTE E HECIMET RAC</t>
  </si>
  <si>
    <t>SARA PAULO</t>
  </si>
  <si>
    <t>FELISBERTO</t>
  </si>
  <si>
    <t>MOZ-SOF-DND-12-002</t>
  </si>
  <si>
    <t>SAVANA VIZINHO ROLINO BATISTA ISABEL ELSA ARONI</t>
  </si>
  <si>
    <t>SAVANA</t>
  </si>
  <si>
    <t>ANISTA BANDA E INACIO FRANCISCO</t>
  </si>
  <si>
    <t>EMACULADA INACIO</t>
  </si>
  <si>
    <t>MOZ-CDL-PEC-12-001</t>
  </si>
  <si>
    <t>CS PAQUITE</t>
  </si>
  <si>
    <t xml:space="preserve">PERTO DA CASA DO SR RUELA_x000D_
</t>
  </si>
  <si>
    <t>MUSSA NDIAYE E SALIMA SALIMO</t>
  </si>
  <si>
    <t>ABDUL REMANE</t>
  </si>
  <si>
    <t>ABDUL CHORAI FREDERICO</t>
  </si>
  <si>
    <t>MOZ-CDL-PEC-12-002</t>
  </si>
  <si>
    <t>CSBAIRRO CIMENTO</t>
  </si>
  <si>
    <t xml:space="preserve">PEMBA CIDADE BAIRRO DE PAQUITE_x000D_
</t>
  </si>
  <si>
    <t>FONTENARIA</t>
  </si>
  <si>
    <t>OMAR MACHAQUENE E JULIA CASTRO</t>
  </si>
  <si>
    <t>CRISTIMA OMAR</t>
  </si>
  <si>
    <t>MOZ-NSS-CUA-12-001</t>
  </si>
  <si>
    <t>MAGANGA PERTO DO POSTO POLICIAL</t>
  </si>
  <si>
    <t>MAGANGA NAS ANTENAS</t>
  </si>
  <si>
    <t>VIRGINIA ARLINDO</t>
  </si>
  <si>
    <t>SILVIO ARLINDO</t>
  </si>
  <si>
    <t>HILARIO PAULO</t>
  </si>
  <si>
    <t>MOZ-SOF-BEI-12-002</t>
  </si>
  <si>
    <t>CHIMOIO MUNIQUERA</t>
  </si>
  <si>
    <t>DOMINGO MINES/ ISABEL VASCO</t>
  </si>
  <si>
    <t>LEIA DOMINGOS</t>
  </si>
  <si>
    <t>ANA NICOLAU</t>
  </si>
  <si>
    <t>MOZ-NPL-MEC-12-001</t>
  </si>
  <si>
    <t xml:space="preserve">BAIRRO MUCUBASSA PERTO DA IGREJA INSEJEQUE_x000D_
</t>
  </si>
  <si>
    <t>MUCUBASSA</t>
  </si>
  <si>
    <t>JUMA JOSE E ILDA ESTEVAO</t>
  </si>
  <si>
    <t>NERCIA JUMA</t>
  </si>
  <si>
    <t>MOZ-MPP-MTL-12-001</t>
  </si>
  <si>
    <t>CS NDLAVELA</t>
  </si>
  <si>
    <t>B NDLAVELA_x000D_
Q 23 CASA N 788</t>
  </si>
  <si>
    <t>PERTO A PARAGEM DE MATLEMELE</t>
  </si>
  <si>
    <t>ZEFANIAS</t>
  </si>
  <si>
    <t>ALBERTINA ZEFANIAS</t>
  </si>
  <si>
    <t>BACHIR MACUACUA</t>
  </si>
  <si>
    <t>MOZ-GAZ-BIL-12-002</t>
  </si>
  <si>
    <t xml:space="preserve">PARAGEM CHIBINHENE_x000D_
</t>
  </si>
  <si>
    <t>CHIMONZI</t>
  </si>
  <si>
    <t>AVELINA ERNESTO E AFONSO SIGAUQUE</t>
  </si>
  <si>
    <t>JULIO AFONSO SITOE</t>
  </si>
  <si>
    <t>JOSE ARTIEL SILVA</t>
  </si>
  <si>
    <t>MOZ-GAZ-MNJ-12-001</t>
  </si>
  <si>
    <t>CS MUSAMANE</t>
  </si>
  <si>
    <t xml:space="preserve">PRATICANTE DE MEDICINA TRADICIONAL_x000D_
</t>
  </si>
  <si>
    <t>MABUNGANINE</t>
  </si>
  <si>
    <t>REGINALDO MANUEL MACHAVA</t>
  </si>
  <si>
    <t>MOZ-NSS-MAJ-12-001</t>
  </si>
  <si>
    <t>NA CASA DO SR BUNAIA PROFESSOR</t>
  </si>
  <si>
    <t>ASSANE ALIFA E FILOMENA</t>
  </si>
  <si>
    <t>JUVENCIO ASSANE</t>
  </si>
  <si>
    <t>DELFINA</t>
  </si>
  <si>
    <t>MOZ-NPL-NPL-12-001</t>
  </si>
  <si>
    <t>CS RAPALE</t>
  </si>
  <si>
    <t>PERTO DO MERCADO DISTRITAL</t>
  </si>
  <si>
    <t>NAMIRUA</t>
  </si>
  <si>
    <t>JUMA ANTONIO E FATIMA</t>
  </si>
  <si>
    <t>TREMISIO JUMA</t>
  </si>
  <si>
    <t>SERGIO LUIS</t>
  </si>
  <si>
    <t>MOZ-NPL-MNP-12-002</t>
  </si>
  <si>
    <t>ESCOLA INDUSTRIAL DE CARAPIRA</t>
  </si>
  <si>
    <t>MUTIAUATANE</t>
  </si>
  <si>
    <t>SAIDE MESA E ANA PAUL</t>
  </si>
  <si>
    <t>MOZ-SOF-DND-12-003</t>
  </si>
  <si>
    <t>CS CENHANDULA</t>
  </si>
  <si>
    <t xml:space="preserve">SR PROFETA MALAMBA_x000D_
</t>
  </si>
  <si>
    <t>CUNHANDULA</t>
  </si>
  <si>
    <t>ARMANDO JOAO E AMELIA CHIGARISSO</t>
  </si>
  <si>
    <t>JOAO ARMANDO ZACARIAS</t>
  </si>
  <si>
    <t>MOZ-TET-MTZ-12-001</t>
  </si>
  <si>
    <t>AO PE DA PARAGEM DE TRANS CARGA MANHOA</t>
  </si>
  <si>
    <t>AVORA PAULO WILSON</t>
  </si>
  <si>
    <t>MARIAZINHA MIGUEL</t>
  </si>
  <si>
    <t>MOZ-TET-MTR-12-001</t>
  </si>
  <si>
    <t>CS INHANGOMA</t>
  </si>
  <si>
    <t xml:space="preserve">TRAQUINO INHAGOMA_x000D_
</t>
  </si>
  <si>
    <t>INHANGOMA-TRAQUINO- LIDER JOAO CAMPIRI</t>
  </si>
  <si>
    <t>NATALIA PADRO E JOAO SARAIVA</t>
  </si>
  <si>
    <t>EVA JOAO</t>
  </si>
  <si>
    <t>FLORENCIO CAMUSSECHE</t>
  </si>
  <si>
    <t>MOZ-TET-CHA-12-002</t>
  </si>
  <si>
    <t>CS CHANGARA</t>
  </si>
  <si>
    <t xml:space="preserve">AO PE DA SEDE DO PARTIDO_x000D_
</t>
  </si>
  <si>
    <t>J NHERERE</t>
  </si>
  <si>
    <t>MARTA CULEWAMUNDA</t>
  </si>
  <si>
    <t>JULIA BENTO</t>
  </si>
  <si>
    <t>JOSE PEDRO SIMAO</t>
  </si>
  <si>
    <t>MOZ-NPL-MAL-12-001</t>
  </si>
  <si>
    <t xml:space="preserve">EMETE A CAMINHO DE CHUHULO_x000D_
</t>
  </si>
  <si>
    <t>B EMETRE</t>
  </si>
  <si>
    <t>CARCELINDA ALEXANDRE</t>
  </si>
  <si>
    <t>FLORENCIA MANUEL</t>
  </si>
  <si>
    <t>SULEMANE</t>
  </si>
  <si>
    <t>MOZ-TET-ANG-12-001</t>
  </si>
  <si>
    <t>CS MPANDULA</t>
  </si>
  <si>
    <t>CHIQUATE</t>
  </si>
  <si>
    <t>AO PE DO LIDER MAQUISSONE</t>
  </si>
  <si>
    <t>VERESSONE E ENELESS</t>
  </si>
  <si>
    <t>ERENATA VERESSONI</t>
  </si>
  <si>
    <t>DOMINGOS</t>
  </si>
  <si>
    <t>MOZ-TET-MAC-12-001</t>
  </si>
  <si>
    <t>CHIDZOLOMONDO</t>
  </si>
  <si>
    <t xml:space="preserve">CHASIA_x000D_
</t>
  </si>
  <si>
    <t>AO PE DA ESTRADA-CHASIA</t>
  </si>
  <si>
    <t>MADALENA DANIEL</t>
  </si>
  <si>
    <t>ZINHA MALIZANE</t>
  </si>
  <si>
    <t>EDE JAFAR ANDRE</t>
  </si>
  <si>
    <t>MOZ-TET-MTR-12-002</t>
  </si>
  <si>
    <t>VN FRONTEIRA</t>
  </si>
  <si>
    <t xml:space="preserve">DOVO_x000D_
</t>
  </si>
  <si>
    <t>AO PE DO LIDER ARMINDO DANIEL</t>
  </si>
  <si>
    <t>JOAQUIM BITONE</t>
  </si>
  <si>
    <t>MARTA JOAQUIM</t>
  </si>
  <si>
    <t>MOZ-NPL-MOM-12-002</t>
  </si>
  <si>
    <t>VIZINHO DA CASA DO CHEFE DA POVOACAO</t>
  </si>
  <si>
    <t>MULERUA</t>
  </si>
  <si>
    <t>JOSE PINTO E RABIA ALMEIDA</t>
  </si>
  <si>
    <t>JOSE LUIS PINTO</t>
  </si>
  <si>
    <t>MOZ-NPL-MOM-12-001</t>
  </si>
  <si>
    <t>NA FABRICA</t>
  </si>
  <si>
    <t>JULIO E MARIANA</t>
  </si>
  <si>
    <t>AGOSTINHO JULIO</t>
  </si>
  <si>
    <t>SAMUEL URISSONI</t>
  </si>
  <si>
    <t>MOZ-NSS-LAG-12-001</t>
  </si>
  <si>
    <t>THUNGO</t>
  </si>
  <si>
    <t>OMAR E LAURINDA</t>
  </si>
  <si>
    <t>AIDA MOMEDE</t>
  </si>
  <si>
    <t>DELIO TOMAS</t>
  </si>
  <si>
    <t>MOZ-NPL-MCT-12-003</t>
  </si>
  <si>
    <t>CS NAPALA</t>
  </si>
  <si>
    <t>PERTO DA ESCOLA DE MARCELINO  CASA PINTADA A BRANCO</t>
  </si>
  <si>
    <t>B MARCELINO</t>
  </si>
  <si>
    <t>ANTONIO JOAQUIM E CECILIA MARIO</t>
  </si>
  <si>
    <t>ESMERALDO ANTONIO</t>
  </si>
  <si>
    <t>NELSON RAIDE</t>
  </si>
  <si>
    <t>MOZ-MPP-MTT-12-001</t>
  </si>
  <si>
    <t>C.S SALAMANGA</t>
  </si>
  <si>
    <t>EM CASA DOSENHOR AUGUSTO ZICALE</t>
  </si>
  <si>
    <t>FABRICA DE CAL</t>
  </si>
  <si>
    <t>SONIA TEMBE</t>
  </si>
  <si>
    <t>ALBERTINA LOURENCO</t>
  </si>
  <si>
    <t>NELSA JORDAO</t>
  </si>
  <si>
    <t>MOZ-NPL-NPC-12-002</t>
  </si>
  <si>
    <t xml:space="preserve">CIDADE DE NAMPULA.CS NAMUTEQUELIUA,PERTO DAS IRMAS MISSIONARIAS DE NAMUTEQUELIUA.BAIRRO DE NAMUTEQUELIUA_x000D_
</t>
  </si>
  <si>
    <t>NANMPULA</t>
  </si>
  <si>
    <t>BINACE CASSIMO</t>
  </si>
  <si>
    <t>ALICE BINACE</t>
  </si>
  <si>
    <t>SIMAO P. SIDIQUE</t>
  </si>
  <si>
    <t>MOZ-NSS-MAJ-12-002</t>
  </si>
  <si>
    <t>LUIS SALVADOR</t>
  </si>
  <si>
    <t>PROXIMO DA CASA DO REGULO MUHUELA BAIRRO INCAMUNDA</t>
  </si>
  <si>
    <t>ROSARIO SARMAQUE</t>
  </si>
  <si>
    <t>MODESTO ROSARIO</t>
  </si>
  <si>
    <t>MOZ-NSS-MAV-12-001</t>
  </si>
  <si>
    <t>CSNZAWIZE</t>
  </si>
  <si>
    <t>PROXIMO DA CASA DO CHEFE DO BAIRRO NAIRRO MACUPENDJE</t>
  </si>
  <si>
    <t>ADIJA NDALA</t>
  </si>
  <si>
    <t>AJUMA TUAIBO</t>
  </si>
  <si>
    <t>MOZ-CDL-PEC-12-003</t>
  </si>
  <si>
    <t xml:space="preserve">NO BAIRRO DA CERAMICA, PERTO DA ESTACAO DE CARROS_x000D_
_x000D_
_x000D_
_x000D_
_x000D_
_x000D_
_x000D_
_x000D_
</t>
  </si>
  <si>
    <t>FILOMENA AMADE</t>
  </si>
  <si>
    <t>SALIMO ANTONIO</t>
  </si>
  <si>
    <t>MOZ-IBN-HOM-12-003</t>
  </si>
  <si>
    <t>C.C DE HOMOINE</t>
  </si>
  <si>
    <t xml:space="preserve">BAIRRO 7 DE SETEMBRO, PERTO DO SR GERALDO CARPINTEIRO_x000D_
</t>
  </si>
  <si>
    <t>SALDA ARNALDO  E EUGENIO AFAONSO</t>
  </si>
  <si>
    <t>MARLENE EUGENIO</t>
  </si>
  <si>
    <t>BENEDITA MARIA</t>
  </si>
  <si>
    <t>MOZ-ZAM-MDC-12-001</t>
  </si>
  <si>
    <t>C.S  DE MAABALA</t>
  </si>
  <si>
    <t xml:space="preserve">CONTACTAR COM O SENHOR HORTENCIO EBORINO NO CENTRO DE SAUDE  DE MABALA. _x000D_
MABALA NA ALDEIA DEA COMPANHIA_x000D_
</t>
  </si>
  <si>
    <t>HORTENCIO E  ANTONIA JOAQUIM</t>
  </si>
  <si>
    <t>FLORA HORTENCIO</t>
  </si>
  <si>
    <t>TIAGO A.  ADELINO</t>
  </si>
  <si>
    <t>MOZ-ZAM-QEL-12-003</t>
  </si>
  <si>
    <t>C.S 24 DE JULHO</t>
  </si>
  <si>
    <t xml:space="preserve">PERTO DA MESQUITA, BAIRRO NOVO_x000D_
_x000D_
_x000D_
_x000D_
_x000D_
_x000D_
_x000D_
_x000D_
</t>
  </si>
  <si>
    <t>JULECA JOQUIM</t>
  </si>
  <si>
    <t>MAILA NITO</t>
  </si>
  <si>
    <t>FREITAS BILHETE</t>
  </si>
  <si>
    <t>MOZ-SOF-NMT-12-001</t>
  </si>
  <si>
    <t>MAZONGORO SECRETARIO DO BAIRRO</t>
  </si>
  <si>
    <t>LOCALIDADE DE SEGREDO</t>
  </si>
  <si>
    <t>ANILTON MANQUELES</t>
  </si>
  <si>
    <t>MARIA FIRIANA</t>
  </si>
  <si>
    <t>MANUEL BERO</t>
  </si>
  <si>
    <t>MOZ-SOF-NMT-12-002</t>
  </si>
  <si>
    <t>CS MUTONDO</t>
  </si>
  <si>
    <t xml:space="preserve">FIVE PERTO DA ESCOLA EPC EM FRENTE AO SECRETARIO ZECA CHEFE DE 10 CASAA_x000D_
</t>
  </si>
  <si>
    <t>ROSARIO AZETE E TINA FRANQUE</t>
  </si>
  <si>
    <t>TITO ROSARIO</t>
  </si>
  <si>
    <t>FELISMINA MATOLA</t>
  </si>
  <si>
    <t>MOZ-NSS-CUA-12-002</t>
  </si>
  <si>
    <t>METUCUE PERTO DO MUENE</t>
  </si>
  <si>
    <t>AJASSE</t>
  </si>
  <si>
    <t>RODRIGUES JOAQUIM E MERINA ASSIQUE</t>
  </si>
  <si>
    <t>CELMA RODRIGUES</t>
  </si>
  <si>
    <t>NEMAS A JAIME</t>
  </si>
  <si>
    <t>MOZ-MPP-MTL-12-002</t>
  </si>
  <si>
    <t xml:space="preserve">BONHICA PROLONGAMANTO DA RUA DA MATOLA GARE_x000D_
</t>
  </si>
  <si>
    <t>BONHICA PROXIMO DA FARMACIA</t>
  </si>
  <si>
    <t>PEDRO E NILZA</t>
  </si>
  <si>
    <t>AKILE PEDRO</t>
  </si>
  <si>
    <t>ALBERTO</t>
  </si>
  <si>
    <t>MOZ-ZAM-ILE-12-002</t>
  </si>
  <si>
    <t xml:space="preserve">SR NIHOFOLE ESCOLA DE NIPIMO_x000D_
</t>
  </si>
  <si>
    <t>MALEVALA</t>
  </si>
  <si>
    <t>CARLOS JACINTO E DE MARGARIDA CARLOS</t>
  </si>
  <si>
    <t>ORQUESTRA CARLITOS</t>
  </si>
  <si>
    <t>JORGE MANUEL ROMAO</t>
  </si>
  <si>
    <t>MOZ-NSS-NGA-12-001</t>
  </si>
  <si>
    <t>POSTO DE SAUDE COMUNITARIO DE CHAMBA</t>
  </si>
  <si>
    <t xml:space="preserve">NA ESCOLA AO LADO DO POSTO DE CHAMBA_x000D_
</t>
  </si>
  <si>
    <t>SAIDE BLANCK E JULIA ALI</t>
  </si>
  <si>
    <t>AWA SAIDE</t>
  </si>
  <si>
    <t>SERGIO</t>
  </si>
  <si>
    <t>MOZ-NPL-NMP-12-001</t>
  </si>
  <si>
    <t>CS JACOCO</t>
  </si>
  <si>
    <t xml:space="preserve">NEGORO REGULO PILINLI_x000D_
</t>
  </si>
  <si>
    <t>ANTONIO E DE ADELIA MANUEL</t>
  </si>
  <si>
    <t>GUILHERME ANTONIO</t>
  </si>
  <si>
    <t>ANTONIO MANUEL</t>
  </si>
  <si>
    <t>MOZ-MAN-GUR-12-001</t>
  </si>
  <si>
    <t xml:space="preserve">PERTO DO REGULO DA ZONA_x000D_
</t>
  </si>
  <si>
    <t>BAIRRO CUNGO</t>
  </si>
  <si>
    <t>ROSA CELESTINA</t>
  </si>
  <si>
    <t>MARCIA JOAO</t>
  </si>
  <si>
    <t>ABEL MUTUQUE</t>
  </si>
  <si>
    <t>MOZ-MAN-BAR-12-002</t>
  </si>
  <si>
    <t xml:space="preserve">ENTRE O CS E ESCOLA COMPLETA DE NHAMPASSA_x000D_
</t>
  </si>
  <si>
    <t>LOCALIDADE DE NHAMPASSA</t>
  </si>
  <si>
    <t>LINDA DOZE</t>
  </si>
  <si>
    <t>MESTICO LUIS NARCISO</t>
  </si>
  <si>
    <t>MOZ-MAN-MSZ-12-002</t>
  </si>
  <si>
    <t xml:space="preserve">PERGUNTAR POR SENHOR CHITOTO_x000D_
</t>
  </si>
  <si>
    <t>CERERE ESPUNGABEIRA</t>
  </si>
  <si>
    <t>JOAO FARAI CHITOTO</t>
  </si>
  <si>
    <t>MOZ-MAN-MAN-12-004</t>
  </si>
  <si>
    <t xml:space="preserve">PERTO DO SENHOR PITHA GARIMPEIRO_x000D_
</t>
  </si>
  <si>
    <t>CHEMEDZA CUVENGO</t>
  </si>
  <si>
    <t>MAURICIO E PAULITA MUNHOCO</t>
  </si>
  <si>
    <t>GRACA MAURICIO</t>
  </si>
  <si>
    <t>ATALIA FRANCISCA JOSE</t>
  </si>
  <si>
    <t>MOZ-MAN-SSG-12-001</t>
  </si>
  <si>
    <t>CS MUNHINGA</t>
  </si>
  <si>
    <t>MUNHINGA</t>
  </si>
  <si>
    <t>MUNHINGA MAVILA</t>
  </si>
  <si>
    <t>CELESTINO  E MARIA JOSE</t>
  </si>
  <si>
    <t>ISACA CELESTINO</t>
  </si>
  <si>
    <t>MACHAVINHA</t>
  </si>
  <si>
    <t>MOZ-MAN-MAN-12-005</t>
  </si>
  <si>
    <t>6 BAIRRO MESSICA PERTO DA DOMINGAS</t>
  </si>
  <si>
    <t>6 BAIRRO</t>
  </si>
  <si>
    <t>PEDRO TIQUETE E LUCIA SIMAO</t>
  </si>
  <si>
    <t>TIQUETE PEDRO</t>
  </si>
  <si>
    <t>CLARA MARIAMO</t>
  </si>
  <si>
    <t>MOZ-MAN-CMO-12-002</t>
  </si>
  <si>
    <t>RUA POTIGAMO</t>
  </si>
  <si>
    <t>ZIMBO E MARIA</t>
  </si>
  <si>
    <t>TAMAR ZIMBO</t>
  </si>
  <si>
    <t>ESTER</t>
  </si>
  <si>
    <t>MOZ-CDL-CUR-12-002</t>
  </si>
  <si>
    <t>C. S. DE CHIURE-SEDE</t>
  </si>
  <si>
    <t xml:space="preserve">ACAMPAMNETO PERTO DA ALADEIA DE MILAMBA. BAIRRO MILAMBA_x000D_
</t>
  </si>
  <si>
    <t>CIHURE</t>
  </si>
  <si>
    <t>AMETI E IRONDINA LUCIANO</t>
  </si>
  <si>
    <t>ARMANDO AMETI</t>
  </si>
  <si>
    <t>SUSANA .T AGUACHEIRO</t>
  </si>
  <si>
    <t>MOZ-MPP-BOA-12-001</t>
  </si>
  <si>
    <t>MAHUBO 10_x000D_
PERTO DA CASA DO SECRETARIO</t>
  </si>
  <si>
    <t>SAMUEL MAZIA E ESPERANCA</t>
  </si>
  <si>
    <t>ANTONIO SILVA BANA</t>
  </si>
  <si>
    <t>MOZ-CDL-ANC-12-001</t>
  </si>
  <si>
    <t>C.S. ANCUABE-SEDE</t>
  </si>
  <si>
    <t>BAIRRO NTETE_x000D_
PERTO DA CASA DO CHEFE DA ALDEIA</t>
  </si>
  <si>
    <t>MUSSA MANUEL E ALIMA SILVA</t>
  </si>
  <si>
    <t>JORDANA MUSSA</t>
  </si>
  <si>
    <t>AMINA MANUEL</t>
  </si>
  <si>
    <t>MOZ-CDL-PMT-12-001</t>
  </si>
  <si>
    <t>C.S. PEMBA METUGE</t>
  </si>
  <si>
    <t>25 DE JUNHO/NAPALA</t>
  </si>
  <si>
    <t>MAHANDO JOANA E MAHIANA TALIDE</t>
  </si>
  <si>
    <t>ALIMA MAHANDO</t>
  </si>
  <si>
    <t>EMILIANO CLEMENTINO</t>
  </si>
  <si>
    <t>MOZ-NPL-MEC-12-002</t>
  </si>
  <si>
    <t>C.S.DE CORRANE</t>
  </si>
  <si>
    <t>NAMACUVA ATRAS DA LOJA DO SR FERNANDO A 200M DO POSTO DE SOCORRO DO APE._x000D_
CONTACTO DO TIO 824048970/840684238</t>
  </si>
  <si>
    <t>NAMACUVA</t>
  </si>
  <si>
    <t>MOMADE FRANCISCO E ADELAIDE ALEXANDRE</t>
  </si>
  <si>
    <t>QUITERIA MOMADE</t>
  </si>
  <si>
    <t>CARLOS MANUEL MORRA</t>
  </si>
  <si>
    <t>MOZ-MPC-JMA-12-001</t>
  </si>
  <si>
    <t>C.S. JOSE MACAMO</t>
  </si>
  <si>
    <t>BAIRRO LUIS CABRAL, PROXIMO A ESCOLA PRIMARIA_x000D_
847682833</t>
  </si>
  <si>
    <t>FRANCISCO E ROSA AMELIA</t>
  </si>
  <si>
    <t>ANTONIO FRANCISCO</t>
  </si>
  <si>
    <t>ERNESTINA E DRa EDITH</t>
  </si>
  <si>
    <t>MOZ-SOF-CHE-12-001</t>
  </si>
  <si>
    <t>C.S. SENHABUZUA</t>
  </si>
  <si>
    <t>POSTO ADMINISTRATIVO CHIRAMBA_x000D_
POVOADO DE MANGOMA PROXIMO A SAPHANDA</t>
  </si>
  <si>
    <t>JERMINO DUARTE E MARIA ARIANO</t>
  </si>
  <si>
    <t>BORGE JERMINO</t>
  </si>
  <si>
    <t>CLEMENTE MOISES MANUEL</t>
  </si>
  <si>
    <t>MOZ-SOF-NMT-12-003</t>
  </si>
  <si>
    <t>H.R. NHAMATANDA</t>
  </si>
  <si>
    <t>7o BAIRRO._x000D_
VIVE NA CASA DO SECRETARIO DO BAIRRO (ENTEADA)</t>
  </si>
  <si>
    <t>DOMINGOS OFICIO E BERTA FOMBE</t>
  </si>
  <si>
    <t>GLORIA DOMINGOS</t>
  </si>
  <si>
    <t>MOZ-MPP-MTL-12-003</t>
  </si>
  <si>
    <t>C.S.BOQUISSO</t>
  </si>
  <si>
    <t>BAIRRO MUCATINE_x000D_
ANTES DA DONA ALICE</t>
  </si>
  <si>
    <t>RAFAEL LUIS E JESSICA ADRIANO</t>
  </si>
  <si>
    <t>RAFAEL LUIS MAGAIA</t>
  </si>
  <si>
    <t>MOZ-ZAM-INH-12-004</t>
  </si>
  <si>
    <t>HOSPITAL DE OLINDA</t>
  </si>
  <si>
    <t>OLINDA PERTO DO HOSPITAL</t>
  </si>
  <si>
    <t>PAIS E JULECA RAFAEL</t>
  </si>
  <si>
    <t>MADALENA PAIS</t>
  </si>
  <si>
    <t>LEONILDE MEDIASSE</t>
  </si>
  <si>
    <t>MOZ-ZAM-PBN-12-001</t>
  </si>
  <si>
    <t>LOCALIDADE DE MALEMA, POVOADO DE MUCUCUNE, PROXIMO DA MESQUITA</t>
  </si>
  <si>
    <t>ASSANE AMADE E ALIMA ASSANE</t>
  </si>
  <si>
    <t>MARTA JOAO IBRAIMO</t>
  </si>
  <si>
    <t>JEREMIAS NELSON</t>
  </si>
  <si>
    <t>MOZ-NSS-CUA-12-003</t>
  </si>
  <si>
    <t>C.S. ETATARA</t>
  </si>
  <si>
    <t>POVOADO DE QUIMAR, PERTO DA BARRACA DO SR CARLITO</t>
  </si>
  <si>
    <t>ARCANJO WAISSON E LUCIA WACHALA</t>
  </si>
  <si>
    <t>RICARDINA ARCANJO</t>
  </si>
  <si>
    <t>TOMAS FRANCISCO</t>
  </si>
  <si>
    <t>MOZ-TET-MRV-12-002</t>
  </si>
  <si>
    <t>CS CHIPUTO</t>
  </si>
  <si>
    <t xml:space="preserve">AO PE DA MOAGEM-POVOADO CHICATA_x000D_
</t>
  </si>
  <si>
    <t>POVOADO DE CHICATA</t>
  </si>
  <si>
    <t>MICHEQUE WEZULO</t>
  </si>
  <si>
    <t>WEZULO MICHEQUI</t>
  </si>
  <si>
    <t>JOAO A CHINAMO</t>
  </si>
  <si>
    <t>MOZ-NSS-NIP-12-002</t>
  </si>
  <si>
    <t>1 DE MAIO PERTO DO POCO</t>
  </si>
  <si>
    <t>ARMELINDA CARLOS</t>
  </si>
  <si>
    <t>NEYMA GEREMIAS</t>
  </si>
  <si>
    <t>NOE MATEUS</t>
  </si>
  <si>
    <t>MOZ-NSS-NIP-12-001</t>
  </si>
  <si>
    <t xml:space="preserve">PERTO DA CASA DO SR JULIO CHAMO_x000D_
</t>
  </si>
  <si>
    <t>MUCUALIUA</t>
  </si>
  <si>
    <t>ANGELINA ARTUR</t>
  </si>
  <si>
    <t>AGOSTINHO FERNANDO</t>
  </si>
  <si>
    <t>MOZ-NSS-LIC-12-001</t>
  </si>
  <si>
    <t>CS CIDADE LICHINGA</t>
  </si>
  <si>
    <t>PROXIMO A CASA DA POLICIA DE TRANSITO SIMOCO</t>
  </si>
  <si>
    <t>B MUCHENGA, ANTES DO MERCADINHO</t>
  </si>
  <si>
    <t>LICHINGA CIDADE</t>
  </si>
  <si>
    <t>EUSEBIO TEIXEIRA E JULIETA ALBERTO</t>
  </si>
  <si>
    <t>GRACA EUSEBIO</t>
  </si>
  <si>
    <t>CARLOS TRINDADE</t>
  </si>
  <si>
    <t>MOZ-NSS-MCU-12-001</t>
  </si>
  <si>
    <t xml:space="preserve">PROXIMO DO CS MACULANGE_x000D_
</t>
  </si>
  <si>
    <t>MARTA MATOLA E AJI</t>
  </si>
  <si>
    <t>MANUEL ADRIANO</t>
  </si>
  <si>
    <t>MOZ-NSS-CUA-12-004</t>
  </si>
  <si>
    <t>CS ETATARA</t>
  </si>
  <si>
    <t>NAMIRAHO PERTO DA MOAGEM PERTO DAS BANCAS</t>
  </si>
  <si>
    <t>NAMIRAKO POVOADO DO LIDER MUCARE</t>
  </si>
  <si>
    <t>RAMOS MPEPE E CECILIA ALFREDO</t>
  </si>
  <si>
    <t>SAIMONE RAMOS</t>
  </si>
  <si>
    <t>MOZ-GAZ-CCC-12-001</t>
  </si>
  <si>
    <t>CS MAHATLANE</t>
  </si>
  <si>
    <t>MAUNGE ZONA DE JEMIS</t>
  </si>
  <si>
    <t>MAUNGE</t>
  </si>
  <si>
    <t>ALBERTO SIMANGO E MALIETA FENASSE</t>
  </si>
  <si>
    <t>INANCIO ALBERTO</t>
  </si>
  <si>
    <t>MOZ-IBN-ZAV-12-001</t>
  </si>
  <si>
    <t>H.D. ZAVALA</t>
  </si>
  <si>
    <t>NHAMBELE</t>
  </si>
  <si>
    <t>NHANGAVE</t>
  </si>
  <si>
    <t>NARCA FRANCISCO</t>
  </si>
  <si>
    <t>MOZ-IBN-GOV-12-001</t>
  </si>
  <si>
    <t>C.S. DOANE</t>
  </si>
  <si>
    <t>MALALANHE</t>
  </si>
  <si>
    <t>NDANGO E ISABEL PEDRO</t>
  </si>
  <si>
    <t>ZACARIAS NDAMGO</t>
  </si>
  <si>
    <t>NISSA F. CHIVALE</t>
  </si>
  <si>
    <t>MOZ-IBN-GOV-12-002</t>
  </si>
  <si>
    <t>C.S. PANADE</t>
  </si>
  <si>
    <t>PERTO DE PANE ALEXANDRE OU JUSTINO SAINDA</t>
  </si>
  <si>
    <t>CHIMEDJE</t>
  </si>
  <si>
    <t>GILDA ALFIADO E CASTRO JANUARIO</t>
  </si>
  <si>
    <t>JANUARIO CASTRO</t>
  </si>
  <si>
    <t>MOZ-IBN-MRR-12-001</t>
  </si>
  <si>
    <t>C.S. SITILA</t>
  </si>
  <si>
    <t>PERTO DA E.P.C. DE MARRULE</t>
  </si>
  <si>
    <t>LEOSOANE</t>
  </si>
  <si>
    <t>ROSITA ISRAEL</t>
  </si>
  <si>
    <t>GERCIA NARCISO</t>
  </si>
  <si>
    <t>JULIETA FRANCISCO</t>
  </si>
  <si>
    <t>MOZ-IBN-JGM-12-001</t>
  </si>
  <si>
    <t>C.S. JANGAMO</t>
  </si>
  <si>
    <t>PERTO DA CASA DO SECRETARIO JOALINA</t>
  </si>
  <si>
    <t>JANA III</t>
  </si>
  <si>
    <t>DINIS SAMUEL E LORTA JULIAO</t>
  </si>
  <si>
    <t>SAMUEL DINIS</t>
  </si>
  <si>
    <t>MOZ-GAZ-CCC-12-002</t>
  </si>
  <si>
    <t>C.S. MAPAI</t>
  </si>
  <si>
    <t>3 DE FEVEREIRO, PERTO DA CASA DO SR CHAMBISSE</t>
  </si>
  <si>
    <t>3 DE FEVEREIRO</t>
  </si>
  <si>
    <t>TINHICO JULIO E TINOCA CHAMBISSE</t>
  </si>
  <si>
    <t>HLAMULO TINHICO SHOTLA</t>
  </si>
  <si>
    <t>MASSINGUE</t>
  </si>
  <si>
    <t>MOZ-GAZ-CGB-12-001</t>
  </si>
  <si>
    <t>C.S. ZINHANE</t>
  </si>
  <si>
    <t>CHILIMBE, PERTO DO SR. MACHAVA</t>
  </si>
  <si>
    <t>CHILIMBE</t>
  </si>
  <si>
    <t>ANASTACIA JOSE CUMBUIA</t>
  </si>
  <si>
    <t>TEREZA ANTONIO MAZIVE</t>
  </si>
  <si>
    <t>LOURINO JUSTINO CHEMANE</t>
  </si>
  <si>
    <t>MOZ-MPC-CHA-12-001</t>
  </si>
  <si>
    <t>H.G. MAVALANE</t>
  </si>
  <si>
    <t>MAXAQUENE A, Q.10 NR49_x000D_
PERTO DO CAMPO DE FUTEBOL 1 DE MAIO</t>
  </si>
  <si>
    <t>MAXAQUENE A</t>
  </si>
  <si>
    <t>LIZI ARMANDO E SAMISSON COMO</t>
  </si>
  <si>
    <t>MONICA SAMISSON</t>
  </si>
  <si>
    <t>MOZ-MPC-CHA-12-002</t>
  </si>
  <si>
    <t>H.G. CHAMANCULO</t>
  </si>
  <si>
    <t>CHAMANCULO B, PERTO DA BARRACA MULA-MULA</t>
  </si>
  <si>
    <t>CHAMANCULO B</t>
  </si>
  <si>
    <t>MINALDA AUGUSTO SARANGA</t>
  </si>
  <si>
    <t>JOAO FRANCISCO SARANGA</t>
  </si>
  <si>
    <t>LETA MUNISSE</t>
  </si>
  <si>
    <t>MOZ-NSS-LIC-12-002</t>
  </si>
  <si>
    <t>C.S. CIDADE DE LICHINGA</t>
  </si>
  <si>
    <t>MONANA/ALI</t>
  </si>
  <si>
    <t>TINA ALI</t>
  </si>
  <si>
    <t>CASTRO SOUSA ABREU</t>
  </si>
  <si>
    <t>MOZ-ZAM-MCB-12-001</t>
  </si>
  <si>
    <t>C.S. MUGEBA</t>
  </si>
  <si>
    <t>MULEVANE/MUGEBA</t>
  </si>
  <si>
    <t>MUGEBA</t>
  </si>
  <si>
    <t>REMIGIO PEDRO E SARA</t>
  </si>
  <si>
    <t>MILAGRE REMIGIO</t>
  </si>
  <si>
    <t>MOZ-SOF-MAR-12-001</t>
  </si>
  <si>
    <t>C.S. DE NENSA</t>
  </si>
  <si>
    <t>SEGUNDO BAIRRO, PERTO DA CASA DO SECRETARIO MARCOS</t>
  </si>
  <si>
    <t>FRANCISCO/JOANA</t>
  </si>
  <si>
    <t>MADALENA FRANCISCO</t>
  </si>
  <si>
    <t>SARA MUNGUAMBE</t>
  </si>
  <si>
    <t>MOZ-SOF-DND-12-004</t>
  </si>
  <si>
    <t>C.S. MAFAMBISSE</t>
  </si>
  <si>
    <t>MAFAMBISSE (MUTUA)</t>
  </si>
  <si>
    <t>LURDES WAITE/PEDRO DOS SANTOS</t>
  </si>
  <si>
    <t>FRANCE PEDRO</t>
  </si>
  <si>
    <t>MOZ-SOF-NMT-12-004</t>
  </si>
  <si>
    <t>C.S. MBIMBIR</t>
  </si>
  <si>
    <t>BAIRRO 14 DO POVOADO DE MBIMBIR</t>
  </si>
  <si>
    <t>LOCALIDADE DE MACOROCOCHO</t>
  </si>
  <si>
    <t>ANDRE JACOB E ISABEL MARCETA</t>
  </si>
  <si>
    <t>RODA ANDRE</t>
  </si>
  <si>
    <t>MOZ-SOF-NMT-12-005</t>
  </si>
  <si>
    <t>BAIRRO 1, VILA SEDE DE NHAMATANDA</t>
  </si>
  <si>
    <t>NHAMATANDA SEDE</t>
  </si>
  <si>
    <t>ANTONIO ALBERTO/ROSA ALBERTO</t>
  </si>
  <si>
    <t>LEONEL ANTONIO</t>
  </si>
  <si>
    <t>MOZ-SOF-NMT-12-006</t>
  </si>
  <si>
    <t>BAIRRO 5, VILA SEDE DE NHAMATANDA</t>
  </si>
  <si>
    <t>SAMUERL JOAQUIM/ARETA LUIS</t>
  </si>
  <si>
    <t>CHICA SAMUEL</t>
  </si>
  <si>
    <t>MOZ-SOF-NMT-12-007</t>
  </si>
  <si>
    <t>C.S. MONTE SILUVO</t>
  </si>
  <si>
    <t>BAIRRO 4 (NHAMASSOJI)</t>
  </si>
  <si>
    <t>NHAMATANDA - NHAMASSOJI</t>
  </si>
  <si>
    <t>BELINHA LUIS/ZACARIAS NOUMBA</t>
  </si>
  <si>
    <t>JOSSEFO ZACARIAS</t>
  </si>
  <si>
    <t>MOZ-SOF-CBV-12-001</t>
  </si>
  <si>
    <t>C.S. REVUE</t>
  </si>
  <si>
    <t>MAMONO, REVUE, PERTO DE MACHINA, EM CASA DA DONA BIA</t>
  </si>
  <si>
    <t>MAMONO</t>
  </si>
  <si>
    <t>ALBERTO JOAQUIM/ MARIA ALBERTO</t>
  </si>
  <si>
    <t>ROSALIA JOAQUIM BOTAO</t>
  </si>
  <si>
    <t>NOC AGONE F. CAZIBONE</t>
  </si>
  <si>
    <t>MOZ-SOF-CBV-12-002</t>
  </si>
  <si>
    <t>C.S. CHIBABAVA</t>
  </si>
  <si>
    <t>CHIBABAVA SEDE, TERMINAL DA PARAGEM GUNI</t>
  </si>
  <si>
    <t>CHIBABAVA-SEDE</t>
  </si>
  <si>
    <t>FATIMA JOSSIAS E MATEUS JOSE</t>
  </si>
  <si>
    <t>AMELIA MATEUS</t>
  </si>
  <si>
    <t>MOZ-NPL-NMP-12-002</t>
  </si>
  <si>
    <t>H.D. NAMAPA</t>
  </si>
  <si>
    <t>MUALANGONHA, PERTO DA MESQUITA</t>
  </si>
  <si>
    <t>MUALANGONHA</t>
  </si>
  <si>
    <t>NAMAPA-ERATI</t>
  </si>
  <si>
    <t>FELICIANO MARIO E FLORINDA</t>
  </si>
  <si>
    <t>DEOLINDA FELICIANO</t>
  </si>
  <si>
    <t>LAURINDA JOSE SITOLE</t>
  </si>
  <si>
    <t>MOZ-NPL-IDM-12-001</t>
  </si>
  <si>
    <t>MACARIPE, PERTO DO ALFAIATE ZICO</t>
  </si>
  <si>
    <t>MACARIPE</t>
  </si>
  <si>
    <t>MUANEMA NAZIR</t>
  </si>
  <si>
    <t>NUNO SAIDE</t>
  </si>
  <si>
    <t>MOZ-NPL-NPC-12-003</t>
  </si>
  <si>
    <t>H.C. NAMPULA</t>
  </si>
  <si>
    <t>824522575/845555540</t>
  </si>
  <si>
    <t>MUTOMATE</t>
  </si>
  <si>
    <t>SADIA SAIDE</t>
  </si>
  <si>
    <t>ZAHARIZATE JUMA</t>
  </si>
  <si>
    <t>MOZ-GAZ-MSS-12-001</t>
  </si>
  <si>
    <t>C.S. SEDE</t>
  </si>
  <si>
    <t>JULAI BALOI E SAFIRA MABUNDA</t>
  </si>
  <si>
    <t>SALMA JULAI BALOI</t>
  </si>
  <si>
    <t>MOZ-SOF-BUZ-12-001</t>
  </si>
  <si>
    <t>CHICAIO NHADJINDJA</t>
  </si>
  <si>
    <t>MANUEL SEMGUAIE</t>
  </si>
  <si>
    <t>AUGUSTO MANUEL</t>
  </si>
  <si>
    <t>MARIA ISILDA RAUL</t>
  </si>
  <si>
    <t>MOZ-CDL-PMT-12-002</t>
  </si>
  <si>
    <t>PERTO DO SENHOR NANGUNANG OU MAE DE SADIA</t>
  </si>
  <si>
    <t>NANGUA/B MANACUENE</t>
  </si>
  <si>
    <t>BENJAMIM DADE/SADIA ASSANE</t>
  </si>
  <si>
    <t>SAFILINA BENJAMIM</t>
  </si>
  <si>
    <t>EMILIANO T CLEMENTINO</t>
  </si>
  <si>
    <t>MOZ-NPL-NCP-12-001</t>
  </si>
  <si>
    <t>TRIANGULO</t>
  </si>
  <si>
    <t>MANUEL CUCULA E NOEMIA AMILCAR</t>
  </si>
  <si>
    <t>CELESTINO MANUEL</t>
  </si>
  <si>
    <t>IVAN MIGUEL JAMAL AFONSO</t>
  </si>
  <si>
    <t>MOZ-NPL-NAC-12-002</t>
  </si>
  <si>
    <t>MUCOTIA BAIRRO DE ILECONE PERTO DA EPC DE ILOCONE</t>
  </si>
  <si>
    <t>ILOCONE PERTO DO CABO NAMAZU</t>
  </si>
  <si>
    <t>AGOSTINHO RODRIGUES E FATIMA</t>
  </si>
  <si>
    <t>ROSARIO AGOSTINHO</t>
  </si>
  <si>
    <t>TOMAS JOAQUIM BARBASO</t>
  </si>
  <si>
    <t>MOZ-MPC-MAV-12-002</t>
  </si>
  <si>
    <t>EPC INHACA</t>
  </si>
  <si>
    <t xml:space="preserve">PERTO DA EPC MALHANGALENE E CS MUCHINA_x000D_
</t>
  </si>
  <si>
    <t>NHAQUENE</t>
  </si>
  <si>
    <t>BELMIRO TIMBA E SONIA QUEDIA</t>
  </si>
  <si>
    <t>LIDIA BELMIRO TIMBA</t>
  </si>
  <si>
    <t>KANTELO ABEL</t>
  </si>
  <si>
    <t>MOZ-CDL-NAM-12-001</t>
  </si>
  <si>
    <t>NATITE PROXIMO DA MESQUITA</t>
  </si>
  <si>
    <t>TEODOSIO E LEONARA JACDO</t>
  </si>
  <si>
    <t>FERNANDO TEODOSIO</t>
  </si>
  <si>
    <t>ARCENIA ALBERTO MALULEQUE</t>
  </si>
  <si>
    <t>MOZ-CDL-MTP-12-003</t>
  </si>
  <si>
    <t>FALAR COM O SR VIDINHO ACTIVISTA DA ALDEIA</t>
  </si>
  <si>
    <t>MGRANANGE NAMUVIA</t>
  </si>
  <si>
    <t>ADELINO TERCIANO E ANCHA</t>
  </si>
  <si>
    <t>JUMA ADELINO</t>
  </si>
  <si>
    <t>ZECA VALENTE ASSUBA</t>
  </si>
  <si>
    <t>MOZ-CDL-MTP-12-002</t>
  </si>
  <si>
    <t xml:space="preserve">PERTO DO SR JAPUCA_x000D_
</t>
  </si>
  <si>
    <t>MARARANGE BAIRRO DE MOMBASSA</t>
  </si>
  <si>
    <t>LEONARDO E ZINHA ZACARIAS</t>
  </si>
  <si>
    <t>JUSTINO LEONARDO</t>
  </si>
  <si>
    <t>MOZ-SOF-CAI-12-001</t>
  </si>
  <si>
    <t>CS NDORO</t>
  </si>
  <si>
    <t>ESCOLA PRIMARIA DE TIP-TIP</t>
  </si>
  <si>
    <t>NHACASSENA-TIP-TIP</t>
  </si>
  <si>
    <t>BAPTISTA MEDJA E ANA JOSE</t>
  </si>
  <si>
    <t>QUISSIMISS BAPTISTA</t>
  </si>
  <si>
    <t>ANIDO CHARAMBA</t>
  </si>
  <si>
    <t>MOZ-SOF-DND-12-005</t>
  </si>
  <si>
    <t>CS CHINAMACONDO</t>
  </si>
  <si>
    <t>CHINAMACONDA O ENFERMEIRO É A PESSOA QUE CONHECE A CASA</t>
  </si>
  <si>
    <t>CHINAMACONDO</t>
  </si>
  <si>
    <t>NDAIONA JOAQUIM E JACINTA CHICO</t>
  </si>
  <si>
    <t>CRISTINA NDAIONA</t>
  </si>
  <si>
    <t>GUIDIONE ANDRE SAMUEL</t>
  </si>
  <si>
    <t>MOZ-NPL-MEM-12-001</t>
  </si>
  <si>
    <t>CS NAMAHACA</t>
  </si>
  <si>
    <t xml:space="preserve">PERTO DE EP1 RERENE_x000D_
</t>
  </si>
  <si>
    <t>RERENE</t>
  </si>
  <si>
    <t>ALBERTINA ANTONIO</t>
  </si>
  <si>
    <t>LAURENTINO LINO</t>
  </si>
  <si>
    <t>BARBOSO JOAO VICENTE</t>
  </si>
  <si>
    <t>MOZ-MPP-MTL-12-004</t>
  </si>
  <si>
    <t>CS MACHAVA-I</t>
  </si>
  <si>
    <t>B VALE DO INFULENE</t>
  </si>
  <si>
    <t>VALE DO INFULENE</t>
  </si>
  <si>
    <t>ALFREDO E AMELIA</t>
  </si>
  <si>
    <t>EDNA ALFREDO MACHAVA</t>
  </si>
  <si>
    <t>ALBERTINA FERNANDO</t>
  </si>
  <si>
    <t>MOZ-GAZ-GUI-12-001</t>
  </si>
  <si>
    <t xml:space="preserve">PERTO DE CASA DO SR CHICHONGUE_x000D_
</t>
  </si>
  <si>
    <t>CHIBABEL</t>
  </si>
  <si>
    <t>ANTONIO SITOE</t>
  </si>
  <si>
    <t>ERIQUE ANTONIO SITOE</t>
  </si>
  <si>
    <t>MOZ-GAZ-GUI-12-002</t>
  </si>
  <si>
    <t>CS CHINHACANINE</t>
  </si>
  <si>
    <t>PERTO DA ESCOLA PRIMARIA DE MADJIMISSE</t>
  </si>
  <si>
    <t>MADJIMISSE</t>
  </si>
  <si>
    <t>ASSA VASCO MANGANHE</t>
  </si>
  <si>
    <t>ROFINA ROMEU</t>
  </si>
  <si>
    <t>MOZ-IBN-GOV-12-003</t>
  </si>
  <si>
    <t>MAHAVE PERTO DA ESCOLA SECRETARIO JANUARIO</t>
  </si>
  <si>
    <t>MAHAVE MAIS CONHECIDO  POR GEREMIAS</t>
  </si>
  <si>
    <t>FERMONE GEREMIAS</t>
  </si>
  <si>
    <t>MOZ-GAZ-CBT-12-001</t>
  </si>
  <si>
    <t>CS CHIMUNELO</t>
  </si>
  <si>
    <t>PERTO DO POSTO DE SAUDE DE NWABAMUZA</t>
  </si>
  <si>
    <t>NELSON JOSE UQUCIO E TERFINA COSSA</t>
  </si>
  <si>
    <t>MICHAEL NELSON UQUEIO</t>
  </si>
  <si>
    <t>FLORINDA ALEXANDRE</t>
  </si>
  <si>
    <t>MOZ-IBN-ZAV-12-002</t>
  </si>
  <si>
    <t>CS ZANDAMELA</t>
  </si>
  <si>
    <t>ZANDAMELA</t>
  </si>
  <si>
    <t>ZANDAMELA PERTO DO CS ZANDAMELA</t>
  </si>
  <si>
    <t>ASSUCENA CRIMILDO</t>
  </si>
  <si>
    <t>MOZ-NPL-MRL-12-001</t>
  </si>
  <si>
    <t>CS MURRUPULA</t>
  </si>
  <si>
    <t xml:space="preserve">PERTO DA CASA DO SR TOMAS MUQUIQUIA_x000D_
</t>
  </si>
  <si>
    <t>NACOPO</t>
  </si>
  <si>
    <t>AGOSTINHO SAGUATE E MARIA MUTIVA</t>
  </si>
  <si>
    <t>IVO MULIVA SAGUATHE</t>
  </si>
  <si>
    <t>JOSE MARIAMO</t>
  </si>
  <si>
    <t>MOZ-NPL-MSR-12-001</t>
  </si>
  <si>
    <t>CS NAMITATARI</t>
  </si>
  <si>
    <t>BAIRRO DE MDRESSO PROXIMO DA MESQUITA</t>
  </si>
  <si>
    <t>FRANCISCO</t>
  </si>
  <si>
    <t>ALDE FRANCISCO</t>
  </si>
  <si>
    <t>JULIANO OSSUFO MOMADE</t>
  </si>
  <si>
    <t>MOZ-MPP-MNC-12-001</t>
  </si>
  <si>
    <t>1 BAIRRO</t>
  </si>
  <si>
    <t>PROXIMO DO CS 3 DE FEVEREIRO</t>
  </si>
  <si>
    <t>MARIO CHONGO E MILENIA MELENDE</t>
  </si>
  <si>
    <t>ZANELA MARIO</t>
  </si>
  <si>
    <t>MADALENA RIPINGA</t>
  </si>
  <si>
    <t>MOZ-NSS-LAG-12-002</t>
  </si>
  <si>
    <t>CS MECHAMUA</t>
  </si>
  <si>
    <t>PERTO DE REGULO</t>
  </si>
  <si>
    <t>NGUNGO</t>
  </si>
  <si>
    <t>PAULINA PAULO NAPALA</t>
  </si>
  <si>
    <t>JANTE ISAU</t>
  </si>
  <si>
    <t>ABILIO SULTIANE</t>
  </si>
  <si>
    <t>MOZ-CDL-MTP-12-001</t>
  </si>
  <si>
    <t>CS MIRANTE</t>
  </si>
  <si>
    <t>NAPACARI NO LIDER DA ALDEIA</t>
  </si>
  <si>
    <t>NAPACARI</t>
  </si>
  <si>
    <t>COSTA E BENEDITA MAUSSE</t>
  </si>
  <si>
    <t>OLIVEIRA COSTA</t>
  </si>
  <si>
    <t>MOZ-CDL-MDP-12-001</t>
  </si>
  <si>
    <t>CS DIACA</t>
  </si>
  <si>
    <t>PERTO DA CASA DO AGENTE DE MEDICINA PREVENTIVA S MEIO D</t>
  </si>
  <si>
    <t>POSTO ADMINISTRATIVO DE DIACA SEDE</t>
  </si>
  <si>
    <t>SABITE SELEMANE E PAULINA</t>
  </si>
  <si>
    <t>ADREMANE SABITE</t>
  </si>
  <si>
    <t>MOZ-CDL-MLC-12-001</t>
  </si>
  <si>
    <t>AO PE DO REGULO MASSAMUE</t>
  </si>
  <si>
    <t>NCONIPO</t>
  </si>
  <si>
    <t>DANIEL E LAURINDA</t>
  </si>
  <si>
    <t>LUISA DANIEL</t>
  </si>
  <si>
    <t>ISSA AMANE</t>
  </si>
  <si>
    <t>CS MONAPO</t>
  </si>
  <si>
    <t>B MUCACA</t>
  </si>
  <si>
    <t>MUCACA</t>
  </si>
  <si>
    <t>ASSANE</t>
  </si>
  <si>
    <t>AMISSE ASSANE</t>
  </si>
  <si>
    <t>BRUNO CHIRENZE</t>
  </si>
  <si>
    <t>MOZ-GAZ-CBT-12-002</t>
  </si>
  <si>
    <t>B MUSSAVENE Q 11 PROXIMO DO MERC PAPA</t>
  </si>
  <si>
    <t>B MUSSAVENE</t>
  </si>
  <si>
    <t>SAMUEL E DE MARIA MACAMO</t>
  </si>
  <si>
    <t>ORQUIDIA S MULHANGA</t>
  </si>
  <si>
    <t>TANIA M VILANCULOS</t>
  </si>
  <si>
    <t>MOZ-ZAM-MCB-12-002</t>
  </si>
  <si>
    <t>SE ANDRE TITO CONHECIDO POR SE TITO</t>
  </si>
  <si>
    <t>B AEROPORTO</t>
  </si>
  <si>
    <t>ANDRE TITO E GENITA JOHN</t>
  </si>
  <si>
    <t>PAULO ANDRE  TITO</t>
  </si>
  <si>
    <t>MOZ-ZAM-MRB-12-002</t>
  </si>
  <si>
    <t>CS BOROMA</t>
  </si>
  <si>
    <t>PROXIMO DO CS DE BOROMA PERTO DO SECRETARIO</t>
  </si>
  <si>
    <t>MUNONHIRA BOROMA</t>
  </si>
  <si>
    <t>DOMINGAS E ROMANO</t>
  </si>
  <si>
    <t>RAFIQUE ROMANO</t>
  </si>
  <si>
    <t>DERCIO FILIMAO</t>
  </si>
  <si>
    <t>MOZ-ZAM-GRE-12-005</t>
  </si>
  <si>
    <t>PROXIMO DA ESCOLA COMPLETA DO COALANE</t>
  </si>
  <si>
    <t>CONTOLE</t>
  </si>
  <si>
    <t>CARLOS E ERMELINDA</t>
  </si>
  <si>
    <t>GIRCIA PEDRO CARLOS</t>
  </si>
  <si>
    <t>MOZ-ZAM-NCR-12-001</t>
  </si>
  <si>
    <t>CS NACIAIA</t>
  </si>
  <si>
    <t xml:space="preserve">ATRAS DA ESCOLA CASA DO ARDURIA ABREU_x000D_
</t>
  </si>
  <si>
    <t>NIPER O SECRETARIO DO BAIRRO</t>
  </si>
  <si>
    <t>USSENE ABDUL E ARDURIA ALBREU</t>
  </si>
  <si>
    <t>TONY USSENE ABDUL</t>
  </si>
  <si>
    <t>MOZ-SOF-MNZ-12-001</t>
  </si>
  <si>
    <t>CS GALINHA</t>
  </si>
  <si>
    <t>DERUNDE C ENTRE DERUNTE LINHA E OLIVEIRA</t>
  </si>
  <si>
    <t>DERUNDE</t>
  </si>
  <si>
    <t>ISAQUE ALFAIATE E DE EMA DOMINGAS</t>
  </si>
  <si>
    <t>OLGA ISAQUE</t>
  </si>
  <si>
    <t>MOZ-MPP-MTT-12-002</t>
  </si>
  <si>
    <t>CS PONTA DE OURO</t>
  </si>
  <si>
    <t>PERTO DO CS PONTA DE OURO</t>
  </si>
  <si>
    <t>PONTA DE OURO</t>
  </si>
  <si>
    <t>JOSE ALBINO E PAULINA AMOSSE</t>
  </si>
  <si>
    <t>ISABEL JOSE</t>
  </si>
  <si>
    <t>SIAMIN ADELINO</t>
  </si>
  <si>
    <t>MOZ-NPL-NAC-12-003</t>
  </si>
  <si>
    <t>PROXIMO DO CAPITAO ETILIA OU SECRETARIO RASTI</t>
  </si>
  <si>
    <t>NAMULUCO</t>
  </si>
  <si>
    <t>ANA GABRIEL E DAVID</t>
  </si>
  <si>
    <t>DANILO DAVIDE</t>
  </si>
  <si>
    <t>FRANCISCO PIRAI</t>
  </si>
  <si>
    <t>MOZ-ZAM-LUG-12-001</t>
  </si>
  <si>
    <t>NANGOMA PUTHIHE PERTO DA EPC DE NANGOMA</t>
  </si>
  <si>
    <t>NANGOMA PERTO DA ESTRADA PRINCIPAL</t>
  </si>
  <si>
    <t>SULUVAI E ANABELA</t>
  </si>
  <si>
    <t>SAULINA SULUVAI</t>
  </si>
  <si>
    <t>TOMAS CARLOS JOAO</t>
  </si>
  <si>
    <t>MOZ-NPL-MBR-12-001</t>
  </si>
  <si>
    <t>CS MOMANE</t>
  </si>
  <si>
    <t>NIOSSE PERTO DE PORTEIRA</t>
  </si>
  <si>
    <t>NIOSSE</t>
  </si>
  <si>
    <t>DEOLINDA JORGE E DIORENCIO</t>
  </si>
  <si>
    <t>DELFINA DIORENCO</t>
  </si>
  <si>
    <t>MOZ-NPL-MGV-12-003</t>
  </si>
  <si>
    <t>MUROCOZINE NANHUPO RIO</t>
  </si>
  <si>
    <t>EMILIO H ALY</t>
  </si>
  <si>
    <t>PEDRO SIMONE</t>
  </si>
  <si>
    <t>MOZ-GAZ-CKE-12-001</t>
  </si>
  <si>
    <t>CS DA CIDADE</t>
  </si>
  <si>
    <t>CHEFE QUARTEIRAO ANTONIO</t>
  </si>
  <si>
    <t>4 BAIRRO CHOKWE AO PE DE FONTE DE AGUA</t>
  </si>
  <si>
    <t>MATEUS PAULO LUMELA E FATIMA PAULO</t>
  </si>
  <si>
    <t>ANTONIO PAULO</t>
  </si>
  <si>
    <t>WENGUE ABUDO</t>
  </si>
  <si>
    <t>MOZ-CDL-IBO-12-001</t>
  </si>
  <si>
    <t>CS NAUNDE</t>
  </si>
  <si>
    <t>CASA DA SENHORA ANCHA CHAINAL</t>
  </si>
  <si>
    <t>NAUNDE B NHACUNDE</t>
  </si>
  <si>
    <t>ANTUMANE BACAR</t>
  </si>
  <si>
    <t>BACAR ANTUMANE</t>
  </si>
  <si>
    <t>PAULO CRISTOVAO</t>
  </si>
  <si>
    <t>MOZ-CDL-NAM-12-002</t>
  </si>
  <si>
    <t xml:space="preserve">MECUBAI_x000D_
</t>
  </si>
  <si>
    <t>MECUBAI</t>
  </si>
  <si>
    <t>SENINA AMISSE</t>
  </si>
  <si>
    <t>FATIMA ANTONIO</t>
  </si>
  <si>
    <t>MOZ-CDL-NAM-12-003</t>
  </si>
  <si>
    <t>MECUBANI PERTO DA CASA DO SR MUSSA APE</t>
  </si>
  <si>
    <t>MECUBANI</t>
  </si>
  <si>
    <t>AMISSE E SUMAIA MAUTO</t>
  </si>
  <si>
    <t>SUMINA AMISSE</t>
  </si>
  <si>
    <t>MOZ-CDL-NAM-12-004</t>
  </si>
  <si>
    <t xml:space="preserve">MECUBANI PERTO DA ESCOLA DE NASSILAPE_x000D_
</t>
  </si>
  <si>
    <t>MECUBANI NGONORRO</t>
  </si>
  <si>
    <t>DIOLINDA JOAO</t>
  </si>
  <si>
    <t>ALBINO BAIDIRA</t>
  </si>
  <si>
    <t>MOZ-CDL-NAM-12-005</t>
  </si>
  <si>
    <t>PAMBARA NO TERMINAL DA ALDEIA</t>
  </si>
  <si>
    <t>JAIME LEANCIO</t>
  </si>
  <si>
    <t>ELIAS JAIME</t>
  </si>
  <si>
    <t>ARCENIA ALBERTO</t>
  </si>
  <si>
    <t>MOZ-CDL-NAM-12-006</t>
  </si>
  <si>
    <t>PAMBARA PROXIMO DA FONTE DE AGUA PRINCIPAL</t>
  </si>
  <si>
    <t>ANTONIO AMUNI</t>
  </si>
  <si>
    <t>CESARIO ANTONIO</t>
  </si>
  <si>
    <t>MOZ-CDL-PEC-12-004</t>
  </si>
  <si>
    <t>CS N 1</t>
  </si>
  <si>
    <t>PERTO DO MERCADO DA ESCOLA INDUSTRIAL DE PEMBA</t>
  </si>
  <si>
    <t>B PAQUETE</t>
  </si>
  <si>
    <t>ACIA AHDE</t>
  </si>
  <si>
    <t>SALIMA MUSSA JEREMIAS</t>
  </si>
  <si>
    <t>MOZ-CDL-PEC-12-005</t>
  </si>
  <si>
    <t>CS N1</t>
  </si>
  <si>
    <t>PERTO DA BARRACA FRANCESA AO LADO DA CASA DO SR EMILIANO</t>
  </si>
  <si>
    <t>CARIOCA PEMBA CIDADE</t>
  </si>
  <si>
    <t>ELSA MELITA</t>
  </si>
  <si>
    <t>ANICETO DE JESUS</t>
  </si>
  <si>
    <t>MOZ-NPL-MGV-12-001</t>
  </si>
  <si>
    <t xml:space="preserve">PERTO DA CASA DO B MVISAVA_x000D_
</t>
  </si>
  <si>
    <t>NAMACARO A</t>
  </si>
  <si>
    <t>AGOSTINHO TRABALHO</t>
  </si>
  <si>
    <t>EDMILSON AGOSTINHO</t>
  </si>
  <si>
    <t>MOZ-NPL-MGV-12-002</t>
  </si>
  <si>
    <t>CS IULUTI</t>
  </si>
  <si>
    <t>REMPUA SECRETARIO JULIO</t>
  </si>
  <si>
    <t>BERNADO CANUMA</t>
  </si>
  <si>
    <t>EULALIA BERNARDO</t>
  </si>
  <si>
    <t>MAROTE</t>
  </si>
  <si>
    <t>MOZ-MPP-NMC-12-001</t>
  </si>
  <si>
    <t>CS CULULA</t>
  </si>
  <si>
    <t>FAMILIA COVANE</t>
  </si>
  <si>
    <t>B JONASSO CHIBABA</t>
  </si>
  <si>
    <t>ANASTACIA PEDRO E ANANIAS</t>
  </si>
  <si>
    <t>JULIAO ANANIAS</t>
  </si>
  <si>
    <t>MOZ-NSS-SAN-12-002</t>
  </si>
  <si>
    <t>PERTO DO REGULO ACULUKAWANGA NA BARRACA</t>
  </si>
  <si>
    <t>MAGIGA</t>
  </si>
  <si>
    <t>TAWACADI ASSANE E AWA</t>
  </si>
  <si>
    <t>IASSINE TAWACADI</t>
  </si>
  <si>
    <t>SERGIO MUAMINE</t>
  </si>
  <si>
    <t>MOZ-MAN-SSG-12-003</t>
  </si>
  <si>
    <t>MUTHISSE E NHAMUDO</t>
  </si>
  <si>
    <t>MACHIR</t>
  </si>
  <si>
    <t>LAZARO JOAO SIMBIDE</t>
  </si>
  <si>
    <t>SAMUEL LAZARO</t>
  </si>
  <si>
    <t>ANASTACIA MACHAVIRA</t>
  </si>
  <si>
    <t>MOZ-MAN-SSG-12-002</t>
  </si>
  <si>
    <t>CS ALBINO</t>
  </si>
  <si>
    <t>PERTO DO SECRETARIO DE CHICUEU</t>
  </si>
  <si>
    <t>CHICUVEU EM CASA DO MOTORISTA</t>
  </si>
  <si>
    <t>AGOSTINHO TENDAI</t>
  </si>
  <si>
    <t>CRISTINA AGOSTINHO</t>
  </si>
  <si>
    <t>ANASTACIO MACHAVIRA</t>
  </si>
  <si>
    <t>MOZ-MAN-BAR-12-003</t>
  </si>
  <si>
    <t>CS PHANZE</t>
  </si>
  <si>
    <t xml:space="preserve">CS PHANZE PROXIMO DO REGULO NENDANGA_x000D_
</t>
  </si>
  <si>
    <t>PHANZE</t>
  </si>
  <si>
    <t>EGNESS PENZULA/GOOD FILE</t>
  </si>
  <si>
    <t>FARIRO GOOD FILE</t>
  </si>
  <si>
    <t>BERNARDO SAMUEL</t>
  </si>
  <si>
    <t>MOZ-MAN-BAR-12-004</t>
  </si>
  <si>
    <t>CS CATANDICA</t>
  </si>
  <si>
    <t xml:space="preserve">CASA DO LIDER DO BAIRRO_x000D_
</t>
  </si>
  <si>
    <t>SABAO</t>
  </si>
  <si>
    <t>VAIREDE JOANETE E LEONARDO RARE</t>
  </si>
  <si>
    <t>MARCELINO LEONARDO</t>
  </si>
  <si>
    <t>MOZ-SOF-BEI-12-003</t>
  </si>
  <si>
    <t>AO PE DA UCM CRUZ VERMELHA</t>
  </si>
  <si>
    <t>3 B PONTA GEA</t>
  </si>
  <si>
    <t>IVAN DOS SANTOS</t>
  </si>
  <si>
    <t>DR MEQUE</t>
  </si>
  <si>
    <t>MOZ-SOF-GRG-12-001</t>
  </si>
  <si>
    <t>CS MUCOZA</t>
  </si>
  <si>
    <t>VIVE PERTO DO SENHOR AMERICO DAIO</t>
  </si>
  <si>
    <t>NSAI CIPRIANO</t>
  </si>
  <si>
    <t>JOAO FAZBEM</t>
  </si>
  <si>
    <t>MOZ-SOF-GRG-12-002</t>
  </si>
  <si>
    <t>CS NHAMACALA</t>
  </si>
  <si>
    <t>PERTO DE MFUMO ERENTA</t>
  </si>
  <si>
    <t>MUZIWANGUNGONE</t>
  </si>
  <si>
    <t>BASINHA</t>
  </si>
  <si>
    <t>RODA MARCELINO</t>
  </si>
  <si>
    <t>WIQUE ERNESTO BENE</t>
  </si>
  <si>
    <t>MOZ-NPL-NPC-12-004</t>
  </si>
  <si>
    <t>CS H PSIQUIATRICO</t>
  </si>
  <si>
    <t>PROXIMO DA DIRECCAO SOCIAL</t>
  </si>
  <si>
    <t>NATIKIRE</t>
  </si>
  <si>
    <t>VASCO DANIEL E JOSETHA</t>
  </si>
  <si>
    <t>FALUCHA VASCO</t>
  </si>
  <si>
    <t>JACINTA MARIO VIEGAS</t>
  </si>
  <si>
    <t>MOZ-NPL-MCT-12-004</t>
  </si>
  <si>
    <t>NETA DO SR NACARA SERVENTE DO CS DE NACAVALA</t>
  </si>
  <si>
    <t>B E MONDLANE PERTO DO HOSPITAL</t>
  </si>
  <si>
    <t>AFONSO ERNESTO E LUCIA ASUATE</t>
  </si>
  <si>
    <t>TEREZINHA AFONSO</t>
  </si>
  <si>
    <t>JOZINA MASAISSANE</t>
  </si>
  <si>
    <t>MOZ-NPL-RIB-12-001</t>
  </si>
  <si>
    <t>CS CUNLE</t>
  </si>
  <si>
    <t>SR NOREL</t>
  </si>
  <si>
    <t>5 CONGRESSO NA ESCOLA</t>
  </si>
  <si>
    <t>TONITO SEBASTIAO E ANGELINA ERNESTO</t>
  </si>
  <si>
    <t>NELA TONITO</t>
  </si>
  <si>
    <t>ALFREDO MUSSA</t>
  </si>
  <si>
    <t>MOZ-NPL-MBR-12-002</t>
  </si>
  <si>
    <t>PERTO DO CABO</t>
  </si>
  <si>
    <t>ACORDO LUSAKA</t>
  </si>
  <si>
    <t>DELFINA RAFAEL</t>
  </si>
  <si>
    <t>JOAO MULUPUE</t>
  </si>
  <si>
    <t>MOZ-NPL-MBR-12-003</t>
  </si>
  <si>
    <t>NACUACUARI CASA DO APE</t>
  </si>
  <si>
    <t>MOISEIS MARTINS</t>
  </si>
  <si>
    <t>DIDANCIA MOISEIS</t>
  </si>
  <si>
    <t>FRANCISCO MUTETA</t>
  </si>
  <si>
    <t>MOZ-TET-MTZ-12-003</t>
  </si>
  <si>
    <t>AO PE DA IGREJA CATOLICA</t>
  </si>
  <si>
    <t>DANIEL DOMINGOS</t>
  </si>
  <si>
    <t>EDUARDO DANIEL</t>
  </si>
  <si>
    <t>SERAFINA GONÇALO</t>
  </si>
  <si>
    <t>MOZ-TET-TSA-12-002</t>
  </si>
  <si>
    <t>AO PE DA CASA DO NDUNA</t>
  </si>
  <si>
    <t>BONONI</t>
  </si>
  <si>
    <t>CLARA AWANDE</t>
  </si>
  <si>
    <t>CHOSANDA ALONE</t>
  </si>
  <si>
    <t>BERNADETH SIMAO</t>
  </si>
  <si>
    <t>MOZ-TET-TEC-12-001</t>
  </si>
  <si>
    <t>AO PE DO LIDER</t>
  </si>
  <si>
    <t>B 1</t>
  </si>
  <si>
    <t>WEQUI BINATE</t>
  </si>
  <si>
    <t>MERY WEQUI</t>
  </si>
  <si>
    <t>ANA ROSA</t>
  </si>
  <si>
    <t>MOZ-TET-CHA-12-003</t>
  </si>
  <si>
    <t xml:space="preserve">AO PE DA ESCOLA_x000D_
</t>
  </si>
  <si>
    <t>B 2</t>
  </si>
  <si>
    <t>ABRAHAM KADIKY</t>
  </si>
  <si>
    <t>MUNACHE KADIKI</t>
  </si>
  <si>
    <t>GONZALCA ROMAO</t>
  </si>
  <si>
    <t>MOZ-CDL-MLC-12-002</t>
  </si>
  <si>
    <t xml:space="preserve">PERTO DA ESCOLINHA DE NDEMECO_x000D_
</t>
  </si>
  <si>
    <t>NSEMICO</t>
  </si>
  <si>
    <t>ARABE CELESTINO E MARIO ABDUL</t>
  </si>
  <si>
    <t>MAIASSA ARABE</t>
  </si>
  <si>
    <t>MOZ-CDL-MDP-12-002</t>
  </si>
  <si>
    <t>CS MILAMBA</t>
  </si>
  <si>
    <t>B MILAMBA PERTO DO CS</t>
  </si>
  <si>
    <t>B MILAMBA</t>
  </si>
  <si>
    <t>ABUDO E JUMBE</t>
  </si>
  <si>
    <t>AGIRA ABUDO</t>
  </si>
  <si>
    <t>MOZ-MPP-BOA-12-002</t>
  </si>
  <si>
    <t>KM 16</t>
  </si>
  <si>
    <t>FATIMA JULIAO</t>
  </si>
  <si>
    <t>JULIETA MARIO MUQUEPERA</t>
  </si>
  <si>
    <t>ABUDO SALIMO</t>
  </si>
  <si>
    <t>MOZ-MPP-MNC-12-002</t>
  </si>
  <si>
    <t>CS TANINGA</t>
  </si>
  <si>
    <t>AMERICO NGOVENE E FELESMINA MAZIVE</t>
  </si>
  <si>
    <t>ANTONIO AMERICO NGOVENE</t>
  </si>
  <si>
    <t>VIRGILIO XERINDA</t>
  </si>
  <si>
    <t>MOZ-GAZ-MAB-12-001</t>
  </si>
  <si>
    <t>CS PFUKWE</t>
  </si>
  <si>
    <t>B 4 PFUKWE PROXIMO DO LIDER</t>
  </si>
  <si>
    <t>B 4 ALDEIA PFUKWE</t>
  </si>
  <si>
    <t>ANA BALOI E SILVA CHAUQUE</t>
  </si>
  <si>
    <t>NKATECO SILVA CHAUQUE</t>
  </si>
  <si>
    <t>RICARDO</t>
  </si>
  <si>
    <t>MOZ-IBN-ZAV-12-003</t>
  </si>
  <si>
    <t>CS MUME</t>
  </si>
  <si>
    <t>ZONA NPUEME PERTO DA CASA DO SECRETARIO</t>
  </si>
  <si>
    <t>NPUELME</t>
  </si>
  <si>
    <t>CLAUDIO E DERCILIA</t>
  </si>
  <si>
    <t>LUCIO CLAUDIO</t>
  </si>
  <si>
    <t>.MUCHANGA</t>
  </si>
  <si>
    <t>MOZ-IBN-HOM-12-004</t>
  </si>
  <si>
    <t>ATRAS DO CENTRO DE SAUDE</t>
  </si>
  <si>
    <t>MANUEL MARIO</t>
  </si>
  <si>
    <t>ALCINA MANUEL</t>
  </si>
  <si>
    <t>CRISTALINA</t>
  </si>
  <si>
    <t>MOZ-SOF-DND-12-006</t>
  </si>
  <si>
    <t>CS CHINAMECADO</t>
  </si>
  <si>
    <t>CHINAMECANDO KOME CHEFE ZACARIAS</t>
  </si>
  <si>
    <t>KOME</t>
  </si>
  <si>
    <t>INANCIO E MARTA</t>
  </si>
  <si>
    <t>ALBERTO INACIO</t>
  </si>
  <si>
    <t>MOZ-NPL-MGV-12-004</t>
  </si>
  <si>
    <t>AO PE DO SR MAQUINISTA</t>
  </si>
  <si>
    <t>MUCUHO</t>
  </si>
  <si>
    <t>MARIANA MANUEL</t>
  </si>
  <si>
    <t>AMIGUINHO SANTOS</t>
  </si>
  <si>
    <t>MOZ-NPL-MGV-12-005</t>
  </si>
  <si>
    <t>CS INTUTI</t>
  </si>
  <si>
    <t>MACRAKA MONEIA PERTO DO CAVADIR DE PEDRA</t>
  </si>
  <si>
    <t>MONEIA NO SR CAVADOR</t>
  </si>
  <si>
    <t>NELSON ROSARIO</t>
  </si>
  <si>
    <t>NELSA NELSON</t>
  </si>
  <si>
    <t>PEDRO SIMONE MAZEMBE</t>
  </si>
  <si>
    <t>MOZ-GAZ-CXX-12-001</t>
  </si>
  <si>
    <t>CS P LUMUMBA</t>
  </si>
  <si>
    <t xml:space="preserve">B 11 DA CIDADE PERTO DA DIOCESSE_x000D_
</t>
  </si>
  <si>
    <t>TITOS MAZIVE E ESMERALDA</t>
  </si>
  <si>
    <t>CHELCA INACIA TITOS</t>
  </si>
  <si>
    <t>ISABEL ANTONIO</t>
  </si>
  <si>
    <t>MOZ-GAZ-XXD-12-002</t>
  </si>
  <si>
    <t>CS J NYERERE</t>
  </si>
  <si>
    <t xml:space="preserve">B1 J NHERERE CASA DO SR BILA_x000D_
</t>
  </si>
  <si>
    <t>B1 PERTO DA EPC DE J NHERERE</t>
  </si>
  <si>
    <t>HORACIO BILA E CAROLINA RENALDO</t>
  </si>
  <si>
    <t>RENALDO HORACIO BILA</t>
  </si>
  <si>
    <t>MOZ-NSS-NGA-12-002</t>
  </si>
  <si>
    <t>CATAME PERTO DA CASA DO SR CASSAMO</t>
  </si>
  <si>
    <t>CHATAMBA</t>
  </si>
  <si>
    <t>AIDA ADAMO</t>
  </si>
  <si>
    <t>IONISSA AIDA</t>
  </si>
  <si>
    <t>MOZ-NSS-LID-12-001</t>
  </si>
  <si>
    <t>CS MALICA</t>
  </si>
  <si>
    <t xml:space="preserve">MALICA PERTO DO CAMPO DE FUTEBOL_x000D_
</t>
  </si>
  <si>
    <t>LADO DO CURANDEIRO</t>
  </si>
  <si>
    <t>JIASSITANE ASSANE</t>
  </si>
  <si>
    <t>ISSUFO CHAIBO</t>
  </si>
  <si>
    <t>ALBERTO NDALA</t>
  </si>
  <si>
    <t>MOZ-NSS-CUA-12-005</t>
  </si>
  <si>
    <t>CS MERIPO</t>
  </si>
  <si>
    <t>CAMALA PERTO DE CASA DO CHEFE MULA</t>
  </si>
  <si>
    <t>CAMELA EM CASA DO SENHOR MINULO</t>
  </si>
  <si>
    <t>JULIETA SAULOSSE</t>
  </si>
  <si>
    <t>EUFRASIO FELISBERTO</t>
  </si>
  <si>
    <t>CESARIA DA C DAMIAO</t>
  </si>
  <si>
    <t>MOZ-SOF-BEI-12-004</t>
  </si>
  <si>
    <t>TOMA DIRECCCAO PRA QUEM VAI ADVENTISTA ANTES DA ESCOLA PRIMARIA</t>
  </si>
  <si>
    <t>16 B VILA MASSANE</t>
  </si>
  <si>
    <t>MANUEL JOAO E CLAUDIA</t>
  </si>
  <si>
    <t>ISABEL MANUEL</t>
  </si>
  <si>
    <t>MOZ-SOF-BUZ-12-002</t>
  </si>
  <si>
    <t>NA VILA DE BUZI NO BAIRRO DE MACURRUNGO</t>
  </si>
  <si>
    <t>DORCA PAULO SUNGO E LOURENCO</t>
  </si>
  <si>
    <t>FRANCISCO MOISES LOURENCO</t>
  </si>
  <si>
    <t>MOZ-MPP-BOA-12-003</t>
  </si>
  <si>
    <t xml:space="preserve">PERGUNTAR PELA RESIDENCIA SR MUIANGA_x000D_
</t>
  </si>
  <si>
    <t>TARCONI NA TERMINAL</t>
  </si>
  <si>
    <t>ISAC MUIANGA E ALBERTINA ROQUE</t>
  </si>
  <si>
    <t>IZEQUEL ISAC</t>
  </si>
  <si>
    <t>MANUEL CHINGORE</t>
  </si>
  <si>
    <t>MOZ-MPC-CHA-12-004</t>
  </si>
  <si>
    <t>ELISA ORLANDO</t>
  </si>
  <si>
    <t>ANDRE JEREMIAS TEMBE</t>
  </si>
  <si>
    <t>JOANA FERNANDO CHINGUVO</t>
  </si>
  <si>
    <t>MOZ-NPL-MEM-12-002</t>
  </si>
  <si>
    <t>CS SIMUCO</t>
  </si>
  <si>
    <t xml:space="preserve">PROXIMO DA CASA DO TUMAHAPALA_x000D_
</t>
  </si>
  <si>
    <t>NAKOTO</t>
  </si>
  <si>
    <t>ANTONIO SAMUEL E CELESTINA ARMANDO</t>
  </si>
  <si>
    <t>ETRISA ANTONIO SAMUEL</t>
  </si>
  <si>
    <t>ASITENE FRANCISCO ANTONIO</t>
  </si>
  <si>
    <t>MOZ-NSS-MUA-12-002</t>
  </si>
  <si>
    <t>CS MAIACA</t>
  </si>
  <si>
    <t>PROXIMO DO SR ECHIRA</t>
  </si>
  <si>
    <t>B3</t>
  </si>
  <si>
    <t>ALBERTO ADRIANO</t>
  </si>
  <si>
    <t>MOZ-MPC-CHA-12-003</t>
  </si>
  <si>
    <t>PERTO DA ESCOLA PRIMARIA COMPLETA</t>
  </si>
  <si>
    <t>MAFALALA</t>
  </si>
  <si>
    <t>OZIAS NDIMANE E PAULA CHAUQUE</t>
  </si>
  <si>
    <t>RICHETE OZIAS NDIMANE</t>
  </si>
  <si>
    <t>FELECIDADE FRANCISCO</t>
  </si>
  <si>
    <t>MOZ-ZAM-MLG-12-001</t>
  </si>
  <si>
    <t>PERTO DO FUMO PAQUETE</t>
  </si>
  <si>
    <t>PAQUETE</t>
  </si>
  <si>
    <t>SAUDANA E CUIRESSE</t>
  </si>
  <si>
    <t>ELISA SANDAMA</t>
  </si>
  <si>
    <t>ABILIO DANIEL SAIDE</t>
  </si>
  <si>
    <t>MOZ-ZAM-PBN-12-002</t>
  </si>
  <si>
    <t xml:space="preserve">MALEMA PERTO DA COMPANHIA DE INCAJO_x000D_
</t>
  </si>
  <si>
    <t>MONEIA</t>
  </si>
  <si>
    <t>ARMINA ARMANDO E ANTONINHO</t>
  </si>
  <si>
    <t>ROSALINA ANTONINHO</t>
  </si>
  <si>
    <t>JEREMIAS NELSON MONJANE</t>
  </si>
  <si>
    <t>MOZ-ZAM-ILE-12-004</t>
  </si>
  <si>
    <t>POVODO DE NAPUA AO PE DA EN1</t>
  </si>
  <si>
    <t>CARLITOS RAUL E MARIA ARINAVE</t>
  </si>
  <si>
    <t>VICTORINO CARLITOS</t>
  </si>
  <si>
    <t>PAULO JAIME FRANCISCO</t>
  </si>
  <si>
    <t>MOZ-NPL-RIB-12-002</t>
  </si>
  <si>
    <t>CURAPE</t>
  </si>
  <si>
    <t>ALBERTO MANUEL E HELENA DOS SANTOS</t>
  </si>
  <si>
    <t>ESNEMA ALBERTO</t>
  </si>
  <si>
    <t>SILVA DOS SANTOS DINIS</t>
  </si>
  <si>
    <t>CS CHILAULANE</t>
  </si>
  <si>
    <t>SECRETARIO DO BAIRRO ANTONIO NTIMANE</t>
  </si>
  <si>
    <t>PAULO CHILAULE E FLORA SITOE</t>
  </si>
  <si>
    <t>ADENCIA PAULO CHILAULE</t>
  </si>
  <si>
    <t>LUIS ALEXANDRE</t>
  </si>
  <si>
    <t>MOZ-NPL-MOG-12-003</t>
  </si>
  <si>
    <t>PERTO DO LIDER ALI CHANCULU</t>
  </si>
  <si>
    <t>COMPA LOGO CRUZAMENTO</t>
  </si>
  <si>
    <t>MOGICUAL</t>
  </si>
  <si>
    <t>GRACINDA ARAUJO</t>
  </si>
  <si>
    <t>ZINHA MUSTAFA</t>
  </si>
  <si>
    <t>TIMOTEO</t>
  </si>
  <si>
    <t>MOZ-ZAM-NCR-12-002</t>
  </si>
  <si>
    <t>CS MEXIXINE</t>
  </si>
  <si>
    <t>NAMORTEDO CENTRAL</t>
  </si>
  <si>
    <t>FERNANDO JOAQUIM E SILVIA FERNANDO</t>
  </si>
  <si>
    <t>AMIDO FERNANDO</t>
  </si>
  <si>
    <t>MOZ-MPP-MNC-12-003</t>
  </si>
  <si>
    <t>CS MANHICA</t>
  </si>
  <si>
    <t>CIRCULO MANHICA</t>
  </si>
  <si>
    <t>PERTO DA PADARIA</t>
  </si>
  <si>
    <t>LUISA MATHOMBE E AZALDO MABUI</t>
  </si>
  <si>
    <t>ELISA AZALDO MABUI</t>
  </si>
  <si>
    <t>MOZ-SOF-MAR-12-002</t>
  </si>
  <si>
    <t>MAGUDA PERTO DAS BARACAS</t>
  </si>
  <si>
    <t>SANTOS BAPTISTA</t>
  </si>
  <si>
    <t>ZUCRE SANTOS BAPTISTA</t>
  </si>
  <si>
    <t>MENDES RUPIA</t>
  </si>
  <si>
    <t>MOZ-SOF-MCG-12-001</t>
  </si>
  <si>
    <t>CS BEIA</t>
  </si>
  <si>
    <t>PERTO DA ESCOLA DE MALALANHE</t>
  </si>
  <si>
    <t>ARMANDO JOSE E LUNA FERNANDO</t>
  </si>
  <si>
    <t>JOSE FERNANDO</t>
  </si>
  <si>
    <t>LAZARO JALANO</t>
  </si>
  <si>
    <t>MOZ-SOF-MCG-12-002</t>
  </si>
  <si>
    <t>CS NHAMOCHIRE</t>
  </si>
  <si>
    <t>RAINHA ANTONIO</t>
  </si>
  <si>
    <t>CONGRESSO</t>
  </si>
  <si>
    <t>MARIA MALAIRE</t>
  </si>
  <si>
    <t>JOSE GOMUJO</t>
  </si>
  <si>
    <t>INACIO</t>
  </si>
  <si>
    <t>MOZ-SOF-CHE-12-002</t>
  </si>
  <si>
    <t xml:space="preserve">2 BAIRRO PROXIMO DA CASA SO PROFESSOR CANDIDO_x000D_
</t>
  </si>
  <si>
    <t>2 BAIRRO CHEMBA</t>
  </si>
  <si>
    <t>ARCANJO LUIS E LUCINDA BENGALA</t>
  </si>
  <si>
    <t>MERESELEM DE QUERROZ</t>
  </si>
  <si>
    <t>ASSANE ABDALA</t>
  </si>
  <si>
    <t>MOZ-MPP-MRR-12-002</t>
  </si>
  <si>
    <t>VIVE PROXIMO DA CASA DO SECRETARIO DO BAIRRO</t>
  </si>
  <si>
    <t>MACANETA</t>
  </si>
  <si>
    <t>CELESTE SEBASTIAO</t>
  </si>
  <si>
    <t>ANGELO ALFREDO</t>
  </si>
  <si>
    <t>MOZ-ZAM-MDC-12-002</t>
  </si>
  <si>
    <t>CS MUZO</t>
  </si>
  <si>
    <t xml:space="preserve">GANGA PROXIMO DA ESCOLA ANEXA_x000D_
</t>
  </si>
  <si>
    <t>COM SR JOAO LOPES</t>
  </si>
  <si>
    <t>VICTOR SAMUTE  E DE TONICA</t>
  </si>
  <si>
    <t>ALZIRA VICTOR</t>
  </si>
  <si>
    <t>MOZ-ZAM-QEL-12-004</t>
  </si>
  <si>
    <t xml:space="preserve">PERTO DA COZINHA DO LAR_x000D_
</t>
  </si>
  <si>
    <t>17 DE SETEMBRO</t>
  </si>
  <si>
    <t>JOAO E ESPERANCA</t>
  </si>
  <si>
    <t>JAIME MICANHENGA</t>
  </si>
  <si>
    <t>MOZ-TET-ANG-12-002</t>
  </si>
  <si>
    <t xml:space="preserve">PERTO DO LIDER COMUNITARIO_x000D_
</t>
  </si>
  <si>
    <t>NFUNDA</t>
  </si>
  <si>
    <t>DANIEL E FATIMA</t>
  </si>
  <si>
    <t>SILIZENI DANIEL</t>
  </si>
  <si>
    <t>MOZ-NSS-MET-12-001</t>
  </si>
  <si>
    <t>B1 PERTO DA MESQUITA</t>
  </si>
  <si>
    <t>B1</t>
  </si>
  <si>
    <t>MELITA JOAO</t>
  </si>
  <si>
    <t>RUNGO OSCAR</t>
  </si>
  <si>
    <t>FELISBERO VITORINO</t>
  </si>
  <si>
    <t>MOZ-SOF-DND-12-009</t>
  </si>
  <si>
    <t>PERTO DA BARRACA DO SR MAUANE</t>
  </si>
  <si>
    <t>CONSITO</t>
  </si>
  <si>
    <t>ISABEL ANTONIO E SEBASTIAO</t>
  </si>
  <si>
    <t>SILVA SEBASTIAO</t>
  </si>
  <si>
    <t>MOZ-SOF-GRG-12-003</t>
  </si>
  <si>
    <t>CHEFE JONA SECRETARIO DALISSE</t>
  </si>
  <si>
    <t>SEVENIA FENIASSE E RICARDO ESTEVAO</t>
  </si>
  <si>
    <t>SINOLIA RICARDO</t>
  </si>
  <si>
    <t>OTILIA DOMINGA</t>
  </si>
  <si>
    <t>MOZ-SOF-GRG-12-004</t>
  </si>
  <si>
    <t>H MAGALHAES</t>
  </si>
  <si>
    <t>PERTO DA ESCOLA SECRETARIO FELIPE</t>
  </si>
  <si>
    <t>MADZIMACHENA</t>
  </si>
  <si>
    <t>QUERIDA VERNIZ E FRANCISCO PINTO</t>
  </si>
  <si>
    <t>FRANCISCO PINTO</t>
  </si>
  <si>
    <t>OTILIA DOMINGOS JUSTINO</t>
  </si>
  <si>
    <t>MOZ-SOF-DND-12-007</t>
  </si>
  <si>
    <t>PERTO DA CASA DO SR MANUEL MOTORISTA DA SAUDE</t>
  </si>
  <si>
    <t>JOANA TORRES DIONISIO FERNANDO</t>
  </si>
  <si>
    <t>DALTON DOMINGOS</t>
  </si>
  <si>
    <t>AMELIA MACHAVA</t>
  </si>
  <si>
    <t>MOZ-SOF-DND-12-008</t>
  </si>
  <si>
    <t>PERTO DA FONTE DE AGUA QUE ESTA ABERMA DA ESTRADA</t>
  </si>
  <si>
    <t>CECILIA JACINTO E LINO AUGUSTO</t>
  </si>
  <si>
    <t>ROSALINA LINO</t>
  </si>
  <si>
    <t>ANA CANISIA LIMA</t>
  </si>
  <si>
    <t>MOZ-NPL-ANG-12-001</t>
  </si>
  <si>
    <t>CS DE AUBE</t>
  </si>
  <si>
    <t>AUBE</t>
  </si>
  <si>
    <t>AMINA MIGUEL</t>
  </si>
  <si>
    <t>CHORO AMISSE</t>
  </si>
  <si>
    <t>MOZ-MPP-BOA-12-004</t>
  </si>
  <si>
    <t>CS BOANE</t>
  </si>
  <si>
    <t>CHINONANQUILA ZONA MUTEMBA</t>
  </si>
  <si>
    <t>CHINONANQUILA</t>
  </si>
  <si>
    <t>ANASTANCIO E ELISA DAMIAO COSSA</t>
  </si>
  <si>
    <t>GERONIMO ANASTANCIO</t>
  </si>
  <si>
    <t>MOZ-MPP-MNC-12-004</t>
  </si>
  <si>
    <t>VOVO CARLINA</t>
  </si>
  <si>
    <t>HORACIO ALBERTO ROSSANA OSCAR</t>
  </si>
  <si>
    <t>ANGELA HORACIO</t>
  </si>
  <si>
    <t>MOZ-MPP-MRR-12-001</t>
  </si>
  <si>
    <t>CONTROLO DA POLICIA</t>
  </si>
  <si>
    <t>B MASSINGA</t>
  </si>
  <si>
    <t>AMELIA FEIJAO</t>
  </si>
  <si>
    <t>DOMINGOS JORDE</t>
  </si>
  <si>
    <t>MOZ-ZAM-MCB-12-003</t>
  </si>
  <si>
    <t>DO SR LOMBRARA</t>
  </si>
  <si>
    <t>INACIO E LUISA</t>
  </si>
  <si>
    <t>ELCIDIO INACIO MONTEIRO</t>
  </si>
  <si>
    <t>MOZ-MPP-MAG-12-003</t>
  </si>
  <si>
    <t>PERTO DA CASA DO SR SAMBO</t>
  </si>
  <si>
    <t>MAWANDHATE</t>
  </si>
  <si>
    <t>ZULFA MANUEL E ARMENIO FERNANDO</t>
  </si>
  <si>
    <t>ALIRIO CAIO MONDLANE</t>
  </si>
  <si>
    <t>MOZ-SOF-CRG-12-001</t>
  </si>
  <si>
    <t>HR INHAMINGA</t>
  </si>
  <si>
    <t>INHAMINGA</t>
  </si>
  <si>
    <t>JOAO E JULIA TOME</t>
  </si>
  <si>
    <t>HELENA JOAO</t>
  </si>
  <si>
    <t>MOZ-IBN-MAB-12-001</t>
  </si>
  <si>
    <t>CS MACULUVE</t>
  </si>
  <si>
    <t>PERTO DA CASA DO LIDER ZACARIAS</t>
  </si>
  <si>
    <t>CHICAIANE</t>
  </si>
  <si>
    <t>ANTONIO MUTUQUE</t>
  </si>
  <si>
    <t>MAIDA ANTONIO</t>
  </si>
  <si>
    <t>IDALIA MACHAVA</t>
  </si>
  <si>
    <t>MOZ-NSS-MET-12-002</t>
  </si>
  <si>
    <t>DIONISIO E BELINHA</t>
  </si>
  <si>
    <t>DAFINIS DIONISIO</t>
  </si>
  <si>
    <t>MOZ-ZAM-PBN-12-003</t>
  </si>
  <si>
    <t xml:space="preserve">RESIDENTE PROXIMO DO SR JUMA_x000D_
</t>
  </si>
  <si>
    <t>ERNESTO E MADINA</t>
  </si>
  <si>
    <t>OSSIZO ERNESTO</t>
  </si>
  <si>
    <t>MOZ-ZAM-ALM-12-002</t>
  </si>
  <si>
    <t>CENTRO DA ESCOLA DE NTOLA ATE AS MONTANHAS</t>
  </si>
  <si>
    <t>NIVAVA</t>
  </si>
  <si>
    <t>XAVIER E FELISMINA</t>
  </si>
  <si>
    <t>GENITA XAVIER</t>
  </si>
  <si>
    <t>MIGUEL NICUBO</t>
  </si>
  <si>
    <t>MOZ-ZAM-MCB-12-004</t>
  </si>
  <si>
    <t xml:space="preserve">ESCOLA DE MADEIRO_x000D_
</t>
  </si>
  <si>
    <t>MERCIA ACACIO E ISAIAS SELEMANE</t>
  </si>
  <si>
    <t>IVANILDO ISAIAS</t>
  </si>
  <si>
    <t>MOZ-ZAM-MRB-12-003</t>
  </si>
  <si>
    <t>CS FUMO JOAO</t>
  </si>
  <si>
    <t>FUMO JOAO FAIFE</t>
  </si>
  <si>
    <t>POVOADO DE MBOIMA</t>
  </si>
  <si>
    <t>JOAO E DIONISIA</t>
  </si>
  <si>
    <t>CHARLES JOAO</t>
  </si>
  <si>
    <t>JOAQUIM DE JESUS</t>
  </si>
  <si>
    <t>MOZ-CDL-PAL-12-001</t>
  </si>
  <si>
    <t>PALMA SEDE</t>
  </si>
  <si>
    <t>PERTO DO LIDER SUMAIL ALY</t>
  </si>
  <si>
    <t>NALIENDELE</t>
  </si>
  <si>
    <t>PITA CHALANE E PAULINA JOAQUIM</t>
  </si>
  <si>
    <t>MADALENA PITA</t>
  </si>
  <si>
    <t>NAZARIO CARLITOS</t>
  </si>
  <si>
    <t>MOZ-CDL-MDB-12-001</t>
  </si>
  <si>
    <t>CS MUANDABA</t>
  </si>
  <si>
    <t>MANDANA</t>
  </si>
  <si>
    <t>EVARISTO E VITORIA</t>
  </si>
  <si>
    <t>MONICA EVARISTO</t>
  </si>
  <si>
    <t>FELIX PALITO</t>
  </si>
  <si>
    <t>MOZ-CDL-PEC-12-006</t>
  </si>
  <si>
    <t>TINA AMISSE</t>
  </si>
  <si>
    <t>CARLITOS MAQUINA</t>
  </si>
  <si>
    <t>ABDUL CHORAI</t>
  </si>
  <si>
    <t>MOZ-MPC-MAV-12-003</t>
  </si>
  <si>
    <t>CS ALBAZINE</t>
  </si>
  <si>
    <t>PROXIM O AO MERCADO</t>
  </si>
  <si>
    <t>BAIRRO DE ALBAZINE</t>
  </si>
  <si>
    <t>MAICA E ALFREDO</t>
  </si>
  <si>
    <t>SHARAYA ALFREDO TEMBE</t>
  </si>
  <si>
    <t>ADENCIA BANZE</t>
  </si>
  <si>
    <t>MOZ-MPC-JMA-12-002</t>
  </si>
  <si>
    <t>HGJM</t>
  </si>
  <si>
    <t>CARLOS FERNANDO E CIDALIA</t>
  </si>
  <si>
    <t>VASCO CARLOS</t>
  </si>
  <si>
    <t>MOZ-ZAM-NCR-12-003</t>
  </si>
  <si>
    <t>NAMOGOLE</t>
  </si>
  <si>
    <t>RENATO CARVALHO E MALITA CARIMO</t>
  </si>
  <si>
    <t>CAIFA RENATO CARVALHO</t>
  </si>
  <si>
    <t>EDSON DAVID E TANGUE</t>
  </si>
  <si>
    <t>MOZ-ZAM-MLG-12-003</t>
  </si>
  <si>
    <t>CS DACHUDUA</t>
  </si>
  <si>
    <t>DACHUDUA SEDE AO LADO DO MERCADO</t>
  </si>
  <si>
    <t>YAVI-YAVI DACHUDA SEDE</t>
  </si>
  <si>
    <t>GANZANE</t>
  </si>
  <si>
    <t>SONSONI GANIZANE</t>
  </si>
  <si>
    <t>BENEDITO MARCIO E OSCAR</t>
  </si>
  <si>
    <t>MOZ-SOF-DND-12-010</t>
  </si>
  <si>
    <t>CARLOS ANTONIOMASSADA MANUEL</t>
  </si>
  <si>
    <t>ANA MARIA CARLOS</t>
  </si>
  <si>
    <t>MOZ-NPL-MNP-12-003</t>
  </si>
  <si>
    <t>ITOCULO</t>
  </si>
  <si>
    <t xml:space="preserve">BAIRRO DE NAMIRO_x000D_
</t>
  </si>
  <si>
    <t>NAMIRO</t>
  </si>
  <si>
    <t>MARIO AMISSE E AMINA AMADE</t>
  </si>
  <si>
    <t>ISABEL MARIO</t>
  </si>
  <si>
    <t>TEODORO HILARIO</t>
  </si>
  <si>
    <t>MOZ-CDL-NAN-12-001</t>
  </si>
  <si>
    <t>LITINGINA</t>
  </si>
  <si>
    <t>HILARIO E MARIA JOAQUIM</t>
  </si>
  <si>
    <t>AMBROSIO HILARIO</t>
  </si>
  <si>
    <t>MOZ-CDL-QIS-12-001</t>
  </si>
  <si>
    <t>MAHATE</t>
  </si>
  <si>
    <t>MAHATE SEDE</t>
  </si>
  <si>
    <t>ASSAMO E SUMINA</t>
  </si>
  <si>
    <t>YUMBE ASSAMO</t>
  </si>
  <si>
    <t>AZARIAS SAMUEL</t>
  </si>
  <si>
    <t>MOZ-NSS-CUA-12-009</t>
  </si>
  <si>
    <t>TITIMANE</t>
  </si>
  <si>
    <t>LUCAS MAGLINA</t>
  </si>
  <si>
    <t>AGUINALDO LUCAS</t>
  </si>
  <si>
    <t>MOZ-NSS-CUA-12-008</t>
  </si>
  <si>
    <t xml:space="preserve">ADINE-2_x000D_
</t>
  </si>
  <si>
    <t>ADINE-2</t>
  </si>
  <si>
    <t>CARVALHO PEDRO E VICTORIA</t>
  </si>
  <si>
    <t>TANIA CARVALHO</t>
  </si>
  <si>
    <t>MOZ-NSS-MRP-12-001</t>
  </si>
  <si>
    <t>LIPELECHE-ESCOLA</t>
  </si>
  <si>
    <t>RAJABO NAOCA</t>
  </si>
  <si>
    <t>AUGUSTO RAJABO</t>
  </si>
  <si>
    <t>LUISA JAMISSE</t>
  </si>
  <si>
    <t>MOZ-ZAM-MRB-12-004</t>
  </si>
  <si>
    <t xml:space="preserve">POVOADO DE MUERA_x000D_
</t>
  </si>
  <si>
    <t>MUROMA</t>
  </si>
  <si>
    <t>COSTA LUIS E ANABELA ALBERTO</t>
  </si>
  <si>
    <t>JOSE COSTA</t>
  </si>
  <si>
    <t>MOZ-MPC-JMA-12-003</t>
  </si>
  <si>
    <t>KATEMBE</t>
  </si>
  <si>
    <t xml:space="preserve">CHAMISSAVA_x000D_
</t>
  </si>
  <si>
    <t>CHAMISSAVA KATEMBE</t>
  </si>
  <si>
    <t>ANA DOMINGOS</t>
  </si>
  <si>
    <t>WILA NAGUITE</t>
  </si>
  <si>
    <t>SANDRA F. DA SILVA</t>
  </si>
  <si>
    <t>MOZ-IBN-IBN-12-001</t>
  </si>
  <si>
    <t>CONGUIANA</t>
  </si>
  <si>
    <t xml:space="preserve">MUANDO JOAO_x000D_
</t>
  </si>
  <si>
    <t>DAMIAO ARLINDO</t>
  </si>
  <si>
    <t>EMILIO SABINO</t>
  </si>
  <si>
    <t>MOZ-GAZ-BIL-12-003</t>
  </si>
  <si>
    <t>MANGOL</t>
  </si>
  <si>
    <t xml:space="preserve">MANGOL BAIRRO 2_x000D_
</t>
  </si>
  <si>
    <t>CHICHANGO A</t>
  </si>
  <si>
    <t>AMOSSE E ROSA ALBERTO MACIE</t>
  </si>
  <si>
    <t>NOA AMOSSE MACHAVANE</t>
  </si>
  <si>
    <t>CLAUDIA MUTAQUITE</t>
  </si>
  <si>
    <t>MOZ-TET-CBA-12-001</t>
  </si>
  <si>
    <t>POSTO DE SOCORRO</t>
  </si>
  <si>
    <t>TSACALE</t>
  </si>
  <si>
    <t>LIDER BASILIO</t>
  </si>
  <si>
    <t>MAGRETH MACARIO</t>
  </si>
  <si>
    <t>BERNARDO GRIPSON</t>
  </si>
  <si>
    <t>RADE OSSUMANE</t>
  </si>
  <si>
    <t>MOZ-TET-CFD-12-004</t>
  </si>
  <si>
    <t>ROSA SAMALANE</t>
  </si>
  <si>
    <t>GERVASIO PINTO</t>
  </si>
  <si>
    <t>MOZ-ZAM-NCD-12-004</t>
  </si>
  <si>
    <t>DUGUNDINA</t>
  </si>
  <si>
    <t>MARTINS LUCAS</t>
  </si>
  <si>
    <t>FARITO MARTINS</t>
  </si>
  <si>
    <t>NEVES A. MWIPA</t>
  </si>
  <si>
    <t>MOZ-ZAM-NCD-12-003</t>
  </si>
  <si>
    <t>C.S lLUALUA</t>
  </si>
  <si>
    <t>LICUARI</t>
  </si>
  <si>
    <t>ORLANDO BORGE</t>
  </si>
  <si>
    <t>ESTA ORLANDO</t>
  </si>
  <si>
    <t>NEVES A. MWIGA</t>
  </si>
  <si>
    <t>MOZ-ZAM-NCR-12-004</t>
  </si>
  <si>
    <t>CENTRO DE SAUDE SEDE</t>
  </si>
  <si>
    <t>MUNJOAIANE</t>
  </si>
  <si>
    <t>MOISES PAULO</t>
  </si>
  <si>
    <t>NINA MOISES PAULO</t>
  </si>
  <si>
    <t>MOZ-NSS-MCL-12-006</t>
  </si>
  <si>
    <t>CENTRO DE SAUDE CHAMBA</t>
  </si>
  <si>
    <t>MAVISSA</t>
  </si>
  <si>
    <t>AMADO CHIMUENE</t>
  </si>
  <si>
    <t>JOSSAMO AMADO</t>
  </si>
  <si>
    <t>MOZ-NSS-MCL-12-008</t>
  </si>
  <si>
    <t>CENTRO DE SAUDE MECUMETA</t>
  </si>
  <si>
    <t>MUATTINA</t>
  </si>
  <si>
    <t>MARCELINO FELIX</t>
  </si>
  <si>
    <t>EDILSON MARCELINO</t>
  </si>
  <si>
    <t>DIAMANTINO ALEIXO</t>
  </si>
  <si>
    <t>MOZ-NSS-MCL-12-004</t>
  </si>
  <si>
    <t>NAMICORO</t>
  </si>
  <si>
    <t>FERNANDO JOAO</t>
  </si>
  <si>
    <t>CANDIDO AUGUSTO</t>
  </si>
  <si>
    <t>MOZ-NSS-MDA-12-002</t>
  </si>
  <si>
    <t>CENTRO D SAUDE DE MANDIMBA</t>
  </si>
  <si>
    <t>CHICUENGA</t>
  </si>
  <si>
    <t>MUSSUNCO TENGE</t>
  </si>
  <si>
    <t>WAITE MUSSUNCO</t>
  </si>
  <si>
    <t>MOZ-NSS-MDB-12-001</t>
  </si>
  <si>
    <t>NIUNGA</t>
  </si>
  <si>
    <t>MANUEL ORLANDO</t>
  </si>
  <si>
    <t>INACIO MANUEL</t>
  </si>
  <si>
    <t>LLUIS FELIZARDO</t>
  </si>
  <si>
    <t>MOZ-NSS-MET-12- 003</t>
  </si>
  <si>
    <t>CENTRO DE SAUDE DE NIPUTA</t>
  </si>
  <si>
    <t>NIPUTA</t>
  </si>
  <si>
    <t>GRACIANO VICTOR</t>
  </si>
  <si>
    <t>MAURICIO GRACIANO</t>
  </si>
  <si>
    <t>GEDECO AUGUSTO</t>
  </si>
  <si>
    <t>MOZ-NPL-MRL-12-002</t>
  </si>
  <si>
    <t>POSTO DE SAUDE UMUATHO</t>
  </si>
  <si>
    <t>POVOADO DE TAPEIA</t>
  </si>
  <si>
    <t>FAUSTINO MAQUIHA</t>
  </si>
  <si>
    <t>MARCIA FAUSTINO</t>
  </si>
  <si>
    <t>CARLITOS LAISSONE</t>
  </si>
  <si>
    <t>MOZ-NSS-MCL-12-005</t>
  </si>
  <si>
    <t>CENTRO DE SAUDE CHUMBO</t>
  </si>
  <si>
    <t>MAVISSE</t>
  </si>
  <si>
    <t>QUIMITO SILVESTRE</t>
  </si>
  <si>
    <t>EDIKELLY QUINITO</t>
  </si>
  <si>
    <t>MOZ-NSS-MCL-12-007</t>
  </si>
  <si>
    <t>C.S. CANDULO</t>
  </si>
  <si>
    <t>MANUEL AFONSO</t>
  </si>
  <si>
    <t>MARIO MANUEL</t>
  </si>
  <si>
    <t>MOZ-NSS-MCL-12-009</t>
  </si>
  <si>
    <t>C.S CHUMBA</t>
  </si>
  <si>
    <t>NHIHA</t>
  </si>
  <si>
    <t>OLINDA ALFREDO</t>
  </si>
  <si>
    <t>NITO BACUE</t>
  </si>
  <si>
    <t>MOZ-IBN-MXX-12-001</t>
  </si>
  <si>
    <t>DOMINGOS SAMUEL</t>
  </si>
  <si>
    <t>MIRSON DA SUZY</t>
  </si>
  <si>
    <t>OTELIA BELINA</t>
  </si>
  <si>
    <t>MOZ-SOF-MRM-12-002</t>
  </si>
  <si>
    <t>HORACIO CHAPANHA/ ESTER JOAO</t>
  </si>
  <si>
    <t>DAVID HORACIO</t>
  </si>
  <si>
    <t>VIRGILIO ANTONIO</t>
  </si>
  <si>
    <t>MOZ-IBN-VLC-12-001</t>
  </si>
  <si>
    <t>ANTONIO FAUSTINO /ANIFA CARLOS</t>
  </si>
  <si>
    <t>OLIVEIRA ANTONIO</t>
  </si>
  <si>
    <t>FATAZ ISSA</t>
  </si>
  <si>
    <t>MOZ-ZAM-ALM-12-003</t>
  </si>
  <si>
    <t>C.S. B. GROVETA</t>
  </si>
  <si>
    <t>ALTO MOLUCUE</t>
  </si>
  <si>
    <t>PEDRO AFONSO/ EUGENITA MARIA</t>
  </si>
  <si>
    <t>BETE PEDRO</t>
  </si>
  <si>
    <t>MOZ-ZAM-ILE-12-005</t>
  </si>
  <si>
    <t>C.S SEDE</t>
  </si>
  <si>
    <t>JORGINA E ANTONIO</t>
  </si>
  <si>
    <t>ABRAHAMO MATOVA</t>
  </si>
  <si>
    <t>MOZ-ZAM-MCB-12-006</t>
  </si>
  <si>
    <t>ALBERTO E JOANITA</t>
  </si>
  <si>
    <t>SERGIO ALBERTO</t>
  </si>
  <si>
    <t>PEDRO ANTONIO ROSÁRIO</t>
  </si>
  <si>
    <t>MOZ-ZAM-MCB-12-005</t>
  </si>
  <si>
    <t>CARLOS E LURDES</t>
  </si>
  <si>
    <t>FAVORITO CARLOS</t>
  </si>
  <si>
    <t>MOZ-IBN-PND-12-001</t>
  </si>
  <si>
    <t>C.S PANDA</t>
  </si>
  <si>
    <t>NELIA AUGUSTO</t>
  </si>
  <si>
    <t>NELITA M. NASSONE</t>
  </si>
  <si>
    <t>MOZ-SOF-BEI-12-005</t>
  </si>
  <si>
    <t>CS MUNHA</t>
  </si>
  <si>
    <t>MUNHAVA NO MERCADO</t>
  </si>
  <si>
    <t>B MUNHAVA</t>
  </si>
  <si>
    <t>LAZARO FACIMA E INES ALBERTO</t>
  </si>
  <si>
    <t>MARTA LAZARO</t>
  </si>
  <si>
    <t>CARLOS VICTOR</t>
  </si>
  <si>
    <t>MOZ-IBN-FUN-12-001</t>
  </si>
  <si>
    <t>CS MAVUME</t>
  </si>
  <si>
    <t>LOCALIDADE DE CUPO/PROXIMO DA ESCOLA</t>
  </si>
  <si>
    <t>CUPO</t>
  </si>
  <si>
    <t>DULCE ORLANDO</t>
  </si>
  <si>
    <t>FRANCISCO ISAIAS</t>
  </si>
  <si>
    <t>SONIA ZUANZE</t>
  </si>
  <si>
    <t>MOZ-NSS-NIP-12-003</t>
  </si>
  <si>
    <t>CS DE NATIL</t>
  </si>
  <si>
    <t>CAPOCA</t>
  </si>
  <si>
    <t>MARIANA FRANCISCO</t>
  </si>
  <si>
    <t>MAURICIO MANUEL</t>
  </si>
  <si>
    <t>MOZ-NPL-NCP-12-002</t>
  </si>
  <si>
    <t xml:space="preserve">BAIRRO TRIANGULO_x000D_
</t>
  </si>
  <si>
    <t>CHOMAR DOS SANTOS E ALIMA MANUEL</t>
  </si>
  <si>
    <t>MAMO CHOMAR</t>
  </si>
  <si>
    <t>WAN MIGUEL</t>
  </si>
  <si>
    <t>MOZ-GAZ-CKE-12-006</t>
  </si>
  <si>
    <t>NSESSANE ONDE FAZEM REUNIAO DO CIRCULO</t>
  </si>
  <si>
    <t>MARIO SIMIAO SITOE E ANITA</t>
  </si>
  <si>
    <t>ARLINDO MARIO SITOE</t>
  </si>
  <si>
    <t>WANGUE ABUDO</t>
  </si>
  <si>
    <t>MOZ-GAZ-MJZ-12-002</t>
  </si>
  <si>
    <t>CS MANGUZE</t>
  </si>
  <si>
    <t>PERTO DAS LOJAS DE MAZUCANE</t>
  </si>
  <si>
    <t>MAZUCANE</t>
  </si>
  <si>
    <t>FATIMA FILOMENA</t>
  </si>
  <si>
    <t>REGINA CARLOS</t>
  </si>
  <si>
    <t>NOEMIA DAS DORES</t>
  </si>
  <si>
    <t>MOZ-GAZ-CKE-12-007</t>
  </si>
  <si>
    <t>CS XILEMBENE</t>
  </si>
  <si>
    <t>PERTO DA CASA DE FRANCISCO MUCHANGA</t>
  </si>
  <si>
    <t>2 BAIRRO XILEMBE</t>
  </si>
  <si>
    <t>ROLITA ALBERTO E ANANIAS JOSE</t>
  </si>
  <si>
    <t>PEDRO ANANIAS</t>
  </si>
  <si>
    <t>LAURA MAURICIO</t>
  </si>
  <si>
    <t>MOZ-CDL-MLC-12-004</t>
  </si>
  <si>
    <t>AO PE DA CASA DA MATRONA</t>
  </si>
  <si>
    <t>MITAMBO</t>
  </si>
  <si>
    <t>HERCULANO JERONIMO</t>
  </si>
  <si>
    <t>TIMA HERCULANO</t>
  </si>
  <si>
    <t>MILTON JORGE</t>
  </si>
  <si>
    <t>MOZ-CDL-MLC-12-003</t>
  </si>
  <si>
    <t>AO PE DA CASA DO SR NORTE</t>
  </si>
  <si>
    <t>NCORIPO</t>
  </si>
  <si>
    <t>HELENA CORNELIO</t>
  </si>
  <si>
    <t>SAURE SAMUEL</t>
  </si>
  <si>
    <t>MOZ-ZAM-CHI-12-001</t>
  </si>
  <si>
    <t>P SOCORRO DE BENTO</t>
  </si>
  <si>
    <t xml:space="preserve">PERTO DO ACTIVISTA DE SAUDE SR VASCO MENEZES_x000D_
</t>
  </si>
  <si>
    <t>SUERO JOSE E INES JOAO</t>
  </si>
  <si>
    <t>MARCO SUERO</t>
  </si>
  <si>
    <t>SERGIO A JOAQUIM</t>
  </si>
  <si>
    <t>MOZ-ZAM-NMR-12-001</t>
  </si>
  <si>
    <t>HDSEDE</t>
  </si>
  <si>
    <t>CONTACTAR COM O SR REGULO</t>
  </si>
  <si>
    <t>MPUINA NANZELENA</t>
  </si>
  <si>
    <t>VIAGEM E DE ALBERTINA MANUEL</t>
  </si>
  <si>
    <t>DOLINHO VIAGEM</t>
  </si>
  <si>
    <t>BERNARDO NICUMA</t>
  </si>
  <si>
    <t>MOZ-TET-MAC-12-002</t>
  </si>
  <si>
    <t>MANGODZA</t>
  </si>
  <si>
    <t>NCUETO AO PE DE NKHANI ZINATHE</t>
  </si>
  <si>
    <t>JEFULE E LIFONSINA</t>
  </si>
  <si>
    <t>LAHABE JEFULE</t>
  </si>
  <si>
    <t>ADELINO SENETANE</t>
  </si>
  <si>
    <t>MOZ-TET-ZUM-12-001</t>
  </si>
  <si>
    <t>BAWE AO PE DO POSTO DE APE</t>
  </si>
  <si>
    <t>BAWE</t>
  </si>
  <si>
    <t>AIDA ARLINDO</t>
  </si>
  <si>
    <t>NARCIZIO FERNANDO</t>
  </si>
  <si>
    <t>FELTON LUIS</t>
  </si>
  <si>
    <t>MOZ-MPP-MTL-12-005</t>
  </si>
  <si>
    <t>CS TSALALA</t>
  </si>
  <si>
    <t>TSALALA</t>
  </si>
  <si>
    <t>DARIO AUGUSTO</t>
  </si>
  <si>
    <t>ELISA</t>
  </si>
  <si>
    <t>MOZ-MPP-MNC-12-005</t>
  </si>
  <si>
    <t xml:space="preserve">PERTO DO SR MARIMINI-MUZIONE_x000D_
_x000D_
</t>
  </si>
  <si>
    <t>BAIRRO DE TANINGA</t>
  </si>
  <si>
    <t>LUCAS MACHIMBIRI E CECILIA SIMBINE</t>
  </si>
  <si>
    <t>SANDRA LUCAS MACHIMBIRI</t>
  </si>
  <si>
    <t>MOZ-MPC-MAV-12-2012</t>
  </si>
  <si>
    <t>_x000D_
_x000D_
PERTO DO CENTRO DE SAUDE POLANA CANICO CASA 131</t>
  </si>
  <si>
    <t>MAXAQUENE D</t>
  </si>
  <si>
    <t>VAIDINA DOMINGOS</t>
  </si>
  <si>
    <t>KATIA REMIGIO</t>
  </si>
  <si>
    <t>MOZ-GAZ-XXD-12-003</t>
  </si>
  <si>
    <t>CS ZONGOENE</t>
  </si>
  <si>
    <t>MAHILANE ZONGUENE</t>
  </si>
  <si>
    <t>FELIX MANHIQUE E OLGA DANIEL</t>
  </si>
  <si>
    <t>EMIDIO MANHIQUE</t>
  </si>
  <si>
    <t>MOZ-MPP-MRR-12-004</t>
  </si>
  <si>
    <t>C.S. MUMEMO</t>
  </si>
  <si>
    <t>B. MUMEMO</t>
  </si>
  <si>
    <t>MUMEMO</t>
  </si>
  <si>
    <t>DARIO WATE/ ASSUCENA CELESTE</t>
  </si>
  <si>
    <t>IRONDINA ASSUCENA</t>
  </si>
  <si>
    <t>CHUANGE SAMO MAQUINA</t>
  </si>
  <si>
    <t>MOZ-IBN-MXX-12-002</t>
  </si>
  <si>
    <t>C.S. AGOSTINHO NETO</t>
  </si>
  <si>
    <t>BAIRRO 2, EM CASA DE FILIPE MANUEL, PERTO DA FAMILIA MACASSA</t>
  </si>
  <si>
    <t>FILIPE MANUEL/ ANA JOSE</t>
  </si>
  <si>
    <t>LERCIA ANA FILIPE</t>
  </si>
  <si>
    <t>LAURINDA JOAO</t>
  </si>
  <si>
    <t>MOZ-IBN-HOM-12-005</t>
  </si>
  <si>
    <t>INHACUARA - CASA DO SR. JACINTO</t>
  </si>
  <si>
    <t>OSVALDO JACINTO E RITA</t>
  </si>
  <si>
    <t>EDILSON OSVALDO</t>
  </si>
  <si>
    <t>ZACARIAS MASSINGUE</t>
  </si>
  <si>
    <t>MOZ-CDL-MCM-12-001</t>
  </si>
  <si>
    <t>XINAVANE PERTO DA MESQUITA</t>
  </si>
  <si>
    <t>XINAVANE</t>
  </si>
  <si>
    <t>ARLINDO/FATIMA</t>
  </si>
  <si>
    <t>ARLINDO ARLINDO</t>
  </si>
  <si>
    <t>HORACIO MANUEL</t>
  </si>
  <si>
    <t>MOZ-CDL-MCF-12-001</t>
  </si>
  <si>
    <t>SASSALANE</t>
  </si>
  <si>
    <t>ANTONIO/MADALENA</t>
  </si>
  <si>
    <t>MARCELINO ANTONIO</t>
  </si>
  <si>
    <t>MOZ-TET-MTR-12-003</t>
  </si>
  <si>
    <t>C.S. INHANGOMA</t>
  </si>
  <si>
    <t>GOLI GOLI - LIDER CHACUAMBA</t>
  </si>
  <si>
    <t>MUNHEMBA</t>
  </si>
  <si>
    <t>PEDRO VALETIM</t>
  </si>
  <si>
    <t>MARIA PEDRO</t>
  </si>
  <si>
    <t>GINA MARIA</t>
  </si>
  <si>
    <t>MOZ-IBN-IRM-12-002</t>
  </si>
  <si>
    <t>C.S. INHARRIME</t>
  </si>
  <si>
    <t>PERTO DO C.S. CHONGOLA</t>
  </si>
  <si>
    <t>CHONGOLA</t>
  </si>
  <si>
    <t>FILIMAO NAMBURETE E LAURA SIMIONE</t>
  </si>
  <si>
    <t>CALMESIO FILIMAO</t>
  </si>
  <si>
    <t>ANALIA NGONHAMO</t>
  </si>
  <si>
    <t>MOZ-SOF-MNZ-12-002</t>
  </si>
  <si>
    <t>C.S. NSITUCULO</t>
  </si>
  <si>
    <t>CHICAUNDOMIRA 1 - PERTO DO NFUMO NHAMITEMBO</t>
  </si>
  <si>
    <t>CHICAUNDOMIRA 1</t>
  </si>
  <si>
    <t>CHAMBE E DE TERESA</t>
  </si>
  <si>
    <t>MARIA CHAMBE</t>
  </si>
  <si>
    <t>SAMUEL MAFOTE</t>
  </si>
  <si>
    <t>PERTO DO CEMITERIO 3 DE FEVEREIRO</t>
  </si>
  <si>
    <t>MATUCUSUR</t>
  </si>
  <si>
    <t>VENANCIO LUIS</t>
  </si>
  <si>
    <t>FERNANDO VENANCIO LUIS</t>
  </si>
  <si>
    <t>BALBINA MAQUINA</t>
  </si>
  <si>
    <t>MOZ-SOF-MRM-12-003</t>
  </si>
  <si>
    <t>H.R. MARROMEU</t>
  </si>
  <si>
    <t>PERTO DA FONTENARIA CHINDULA</t>
  </si>
  <si>
    <t>BAIRRO MATEUS SANSAO MUTEMBA</t>
  </si>
  <si>
    <t>GINA CAETANO/DOMINGOS</t>
  </si>
  <si>
    <t>JOSSENE DOMINGOS</t>
  </si>
  <si>
    <t>ARMANDO BALOI</t>
  </si>
  <si>
    <t>C.S. NHACONJO</t>
  </si>
  <si>
    <t>PERTO DA ASSMBLEIA DE DEUS</t>
  </si>
  <si>
    <t>MANGA</t>
  </si>
  <si>
    <t>ARTUR SOUSA E VERONICA ALBERTO</t>
  </si>
  <si>
    <t>TEMBO ARTUR</t>
  </si>
  <si>
    <t>MOZ-MPC-MAV-12-013</t>
  </si>
  <si>
    <t>C.S. HULENE</t>
  </si>
  <si>
    <t>HULENE "A"</t>
  </si>
  <si>
    <t>INES SIMOES E EMILIO NATAMILO</t>
  </si>
  <si>
    <t>EMILIO EMILIO</t>
  </si>
  <si>
    <t>AMARAL</t>
  </si>
  <si>
    <t>MOZ-ZAM-MLG-12-004</t>
  </si>
  <si>
    <t>C.S. URBANO</t>
  </si>
  <si>
    <t>PERTO DO CARTORIO</t>
  </si>
  <si>
    <t>PAULO E AGUESSE</t>
  </si>
  <si>
    <t>EUGENIO PAULINO</t>
  </si>
  <si>
    <t>DELIO LAMPIAO</t>
  </si>
  <si>
    <t>MOZ-ZAM-MLG-12-005</t>
  </si>
  <si>
    <t>LOCALIDADE DE COROMANA</t>
  </si>
  <si>
    <t>AMBROSIO E AMELIA</t>
  </si>
  <si>
    <t>RODA AMBROSIO</t>
  </si>
  <si>
    <t>C.S. REGONE</t>
  </si>
  <si>
    <t>CONTACTAR COM O PRESIDENTE CONSELHO</t>
  </si>
  <si>
    <t>MAQUEININEA</t>
  </si>
  <si>
    <t>FELIZARDO MARCOS E EUFRASIA</t>
  </si>
  <si>
    <t>EDMILSON FELIZARDO</t>
  </si>
  <si>
    <t>LUCIANO CANZIMBA</t>
  </si>
  <si>
    <t>MOZ-GAZ-CXX-12-002</t>
  </si>
  <si>
    <t>H.R. CHICUMBANE</t>
  </si>
  <si>
    <t>BAIRRO 2000</t>
  </si>
  <si>
    <t>JOSE CASTIGO/GUILHERMINA FRANCISCO</t>
  </si>
  <si>
    <t>ROSSANA JOSE MUCHANGA</t>
  </si>
  <si>
    <t>DELFINA MATABEL</t>
  </si>
  <si>
    <t>MOZ-NSS-MDB-12-002</t>
  </si>
  <si>
    <t>C.S. LUSSIETE</t>
  </si>
  <si>
    <t>IGREJA CATOLICA</t>
  </si>
  <si>
    <t>CHIGULO</t>
  </si>
  <si>
    <t>CASTOM CABIS/FILOMENA MUHAUA</t>
  </si>
  <si>
    <t>AMELIA CASTOM</t>
  </si>
  <si>
    <t>MOZ-NSS-MET-13-001</t>
  </si>
  <si>
    <t>C.S. METARICA</t>
  </si>
  <si>
    <t>MUTHARA</t>
  </si>
  <si>
    <t>NOEMIA JESSEMANA E PROFILIO</t>
  </si>
  <si>
    <t>ONESTA PROFILIO</t>
  </si>
  <si>
    <t>CARLOS ANTONIO</t>
  </si>
  <si>
    <t>MOZ-NSS-MET-13-002</t>
  </si>
  <si>
    <t>C.S. MAMICUNDE</t>
  </si>
  <si>
    <t>ROSA MEQUE/GUILHERME</t>
  </si>
  <si>
    <t>TELVINA GUILHERME</t>
  </si>
  <si>
    <t>MOZ-NSS-NIP-13-001</t>
  </si>
  <si>
    <t>C.S. NIPEPE SEDE</t>
  </si>
  <si>
    <t>PERTO DA EP1 MASSACA</t>
  </si>
  <si>
    <t>MASSACA</t>
  </si>
  <si>
    <t>VALERIA ESTEVAO</t>
  </si>
  <si>
    <t>CRISTINA LUCIANO</t>
  </si>
  <si>
    <t>MOZ-SOF-MNZ-13-001</t>
  </si>
  <si>
    <t>C.S. SAVANE</t>
  </si>
  <si>
    <t>PERTO DO MFUMO SARAIVA OU SECRETARIO MANIQUISSE</t>
  </si>
  <si>
    <t>RAMADA-SAVANE</t>
  </si>
  <si>
    <t>PEDRO PAULINO E DE TEREZINHA ANTONIO</t>
  </si>
  <si>
    <t>PAULINO PEDRO</t>
  </si>
  <si>
    <t>MOZ-ZAM-MPI-13-001</t>
  </si>
  <si>
    <t>C.S. GULAMO</t>
  </si>
  <si>
    <t>PERTO DA U.S. DE GULAMO</t>
  </si>
  <si>
    <t>GULAMO</t>
  </si>
  <si>
    <t>ROSARIO SANTOS/CECILIA</t>
  </si>
  <si>
    <t>ALEQUE ROSARIO</t>
  </si>
  <si>
    <t>ANITA VASCO MAMBOZA</t>
  </si>
  <si>
    <t>MOZ-ZAM-MPI-13-002</t>
  </si>
  <si>
    <t>HOSPITAL DISTRITAL DE MOPEIA</t>
  </si>
  <si>
    <t>PERTO DA CASA DO APE JORGE CONHO</t>
  </si>
  <si>
    <t>JAIME JOAQUIM/MARIETA</t>
  </si>
  <si>
    <t>JOAO JAIME</t>
  </si>
  <si>
    <t>MOZ-ZAM-NMR-13-001</t>
  </si>
  <si>
    <t>RESIDE PERTO DO REGULO TUNUBUA</t>
  </si>
  <si>
    <t>HERMELINDA MANUEL/ECUME NAMONO</t>
  </si>
  <si>
    <t>ARMANDO ECUME</t>
  </si>
  <si>
    <t>JORGE TOMAS BERNARDO</t>
  </si>
  <si>
    <t>MOZ-ZAM-NMR-13-002</t>
  </si>
  <si>
    <t>PERTO DA ESCOLA PRIMARIA EM MUALA-MUTATALA</t>
  </si>
  <si>
    <t>MUTATALA</t>
  </si>
  <si>
    <t>ARMANDO LAISSON E DE CAROLINA ERNESTO</t>
  </si>
  <si>
    <t>CELIA ARMANDO</t>
  </si>
  <si>
    <t>MAHAQUE A. NHAMATATE</t>
  </si>
  <si>
    <t>MOZ-SOF-MRM-13-001</t>
  </si>
  <si>
    <t>SEC CANINO</t>
  </si>
  <si>
    <t>DOE PERTO DO CANAVIAL</t>
  </si>
  <si>
    <t>VILA MARROMEU</t>
  </si>
  <si>
    <t>MANUEL SIMAO E ROSA JOAO</t>
  </si>
  <si>
    <t>SONIA MANUEL</t>
  </si>
  <si>
    <t>NILZA LEE</t>
  </si>
  <si>
    <t>MOZ-GAZ-XXD-13-001</t>
  </si>
  <si>
    <t>B1 MATLANZINE</t>
  </si>
  <si>
    <t>BASILIO TIVANE E ISABEL GABRIEL</t>
  </si>
  <si>
    <t>ADENTO BASILIO</t>
  </si>
  <si>
    <t>MOZ-NPL-LAL-13-001</t>
  </si>
  <si>
    <t>CRUSAMENTO DE NIRETO-MURRAQUITA</t>
  </si>
  <si>
    <t>NAMIGE</t>
  </si>
  <si>
    <t>CASTRO ANDRE LINDA JORGE</t>
  </si>
  <si>
    <t>OLINTIA CASTRO</t>
  </si>
  <si>
    <t>YOLANDA DA GILDA</t>
  </si>
  <si>
    <t>MOZ-TET-MTR-13-001</t>
  </si>
  <si>
    <t>CS ANCUAZI</t>
  </si>
  <si>
    <t>MINES</t>
  </si>
  <si>
    <t>ALENDRE CREZESTA</t>
  </si>
  <si>
    <t>CAPHAI  ALEXANDRE</t>
  </si>
  <si>
    <t>MONIZ T REPOLHO</t>
  </si>
  <si>
    <t>MOZ-TET-MTZ-13-001</t>
  </si>
  <si>
    <t>CS SAMOA</t>
  </si>
  <si>
    <t>CHIKWAWA</t>
  </si>
  <si>
    <t>SALICUCHEPA</t>
  </si>
  <si>
    <t>TICHA JONA</t>
  </si>
  <si>
    <t>INES MARIO</t>
  </si>
  <si>
    <t>MOZ-SOF-BEI-13-001</t>
  </si>
  <si>
    <t>BENTO MOISES/TERESA BENTO</t>
  </si>
  <si>
    <t>BENTO ROSARIO</t>
  </si>
  <si>
    <t>MEQUE JOAO CHINGORE</t>
  </si>
  <si>
    <t>MOZ-NSS-MDB-13-005</t>
  </si>
  <si>
    <t>CONGERENGE BAIRRO MARETE</t>
  </si>
  <si>
    <t>WIRSON TOMA AURORA BOAVENTURA</t>
  </si>
  <si>
    <t>JUNIOR WIRSON</t>
  </si>
  <si>
    <t>LUIS J F FEBRAROS</t>
  </si>
  <si>
    <t>MOZ-NSS-MDB-13-001</t>
  </si>
  <si>
    <t>NHANGO CONGERENGE</t>
  </si>
  <si>
    <t>FRANCISCO SIMANE FATIMA TOME</t>
  </si>
  <si>
    <t>BENILDE FRANCISCO</t>
  </si>
  <si>
    <t>LUIS J F FELIZARDO</t>
  </si>
  <si>
    <t>MOZ-NSS-MDB-13-002</t>
  </si>
  <si>
    <t>LMO CONGERENGE AO LADO DA PADARIA</t>
  </si>
  <si>
    <t>MERCIO FLORENCIO MADALENA ADAMA</t>
  </si>
  <si>
    <t>BONITO MERCIO</t>
  </si>
  <si>
    <t>MOZ-ZAM-MLG-13-001</t>
  </si>
  <si>
    <t>JUSTINO ADELINA</t>
  </si>
  <si>
    <t>FAUSIO JUSTINO</t>
  </si>
  <si>
    <t>MOZ-ZAM-ILE-13-001</t>
  </si>
  <si>
    <t>CS JAJO</t>
  </si>
  <si>
    <t>POVOADO DE JAJO</t>
  </si>
  <si>
    <t>SAGUE</t>
  </si>
  <si>
    <t>FRANCISCO ADELIA</t>
  </si>
  <si>
    <t>EVARISTO FRANCISCO</t>
  </si>
  <si>
    <t>BISIOQUE FILOMINO</t>
  </si>
  <si>
    <t>MOZ-ZAM-MRB-13-001</t>
  </si>
  <si>
    <t>HD MORRUMBALA</t>
  </si>
  <si>
    <t>CHAPO</t>
  </si>
  <si>
    <t>SANDE LAURECIA</t>
  </si>
  <si>
    <t>MATEUS SANDE</t>
  </si>
  <si>
    <t>DERCIO BELO CESAR</t>
  </si>
  <si>
    <t>MOZ-SOF-CHE-13-001</t>
  </si>
  <si>
    <t>TCHAPATA</t>
  </si>
  <si>
    <t>DENJA MALOVA ROSA ZECA</t>
  </si>
  <si>
    <t>MANINHA DENJA</t>
  </si>
  <si>
    <t>MOZ-GAZ-CBT-13-001</t>
  </si>
  <si>
    <t>CS MELUI</t>
  </si>
  <si>
    <t>PERTO DA CASA DO LIDER</t>
  </si>
  <si>
    <t>NHIRICATE</t>
  </si>
  <si>
    <t>ERNESTO MATSINHE JUDITE</t>
  </si>
  <si>
    <t>FELECIDADE ERNESTO MATSINHE</t>
  </si>
  <si>
    <t>MOZ-GAZ-MJZ-13-001</t>
  </si>
  <si>
    <t>CS PETULA</t>
  </si>
  <si>
    <t>PERTO DA ESCOLA MAVIE</t>
  </si>
  <si>
    <t>MAVIE</t>
  </si>
  <si>
    <t>VICTORIA ALEXANDRE MAVIE</t>
  </si>
  <si>
    <t>LETICIA NILTON</t>
  </si>
  <si>
    <t>ALBERTO SAMUEL GOMO</t>
  </si>
  <si>
    <t>MOZ-SOF-BEI-13-002</t>
  </si>
  <si>
    <t>HOSPITAL DE GONDOLA</t>
  </si>
  <si>
    <t>CANHONDA</t>
  </si>
  <si>
    <t>SALEMA SAIDE E JOAQUIM MAKIE</t>
  </si>
  <si>
    <t>MARIA JOAQUIM</t>
  </si>
  <si>
    <t>MOZ-SOF-BUZ-13-001</t>
  </si>
  <si>
    <t>RIO BUZI</t>
  </si>
  <si>
    <t>INHARONGUE</t>
  </si>
  <si>
    <t>ANITA CASTIGO</t>
  </si>
  <si>
    <t>MATEUS AUGUSTO</t>
  </si>
  <si>
    <t>MOZ-SOF-MAR-13-001</t>
  </si>
  <si>
    <t>PERTO DA ESCOLA SECUNDARIA</t>
  </si>
  <si>
    <t>B GONDOLA</t>
  </si>
  <si>
    <t>DANIEL JOSE E MIQUE JOSE</t>
  </si>
  <si>
    <t>BLESS DANIEL JOSE</t>
  </si>
  <si>
    <t>DOMINGOS ALBANO</t>
  </si>
  <si>
    <t>MOZ-SOF-MAR-13-002</t>
  </si>
  <si>
    <t>PERTO DO FUMO MATEUS GONE</t>
  </si>
  <si>
    <t>JACO JOSE CARLOS E MARTA MOFATE</t>
  </si>
  <si>
    <t>MERO JOAO ZE CARLOS</t>
  </si>
  <si>
    <t>DOMINGIOS ALBANO</t>
  </si>
  <si>
    <t>MOZ-SOF-GRG-13-001</t>
  </si>
  <si>
    <t>PROXIMO DA EPC DE GRAVATA</t>
  </si>
  <si>
    <t>NOA ERNESTO E MARIA CHACOCHECA</t>
  </si>
  <si>
    <t>DORICA NOA</t>
  </si>
  <si>
    <t>LUCAS SUCESSO ATIBO</t>
  </si>
  <si>
    <t>MOZ-SOF-BUZ-13-002</t>
  </si>
  <si>
    <t>EM CASA DO SR ARMANDO JOQUM</t>
  </si>
  <si>
    <t>TERESA ALBERTO</t>
  </si>
  <si>
    <t>ROSSANA ARMANDO</t>
  </si>
  <si>
    <t>MOZ-NSS-MDB-13-003</t>
  </si>
  <si>
    <t>PROXIMO DO SR JEREMIAS</t>
  </si>
  <si>
    <t>ESTEDANIA JOSE</t>
  </si>
  <si>
    <t>VICTORINO ALEXANDRE</t>
  </si>
  <si>
    <t>CALAVITE JOAO</t>
  </si>
  <si>
    <t>MOZ-NSS-MDB-13-004</t>
  </si>
  <si>
    <t>CS MANDIMBa</t>
  </si>
  <si>
    <t>NAUCHECHE</t>
  </si>
  <si>
    <t>MASSIE SAIDE E HAWA EDSON</t>
  </si>
  <si>
    <t>FATIMA MASSIE</t>
  </si>
  <si>
    <t>MOZ-MPP-MNC-13-001</t>
  </si>
  <si>
    <t>NA RUA DA ENTRADA DO HOSPITAL</t>
  </si>
  <si>
    <t>SEQUI PINTO E EDUARDO</t>
  </si>
  <si>
    <t>FAIRA EDUARDO</t>
  </si>
  <si>
    <t>HUNAIDA MATSINHE</t>
  </si>
  <si>
    <t>MOZ-NPL-MNP-13-001</t>
  </si>
  <si>
    <t>CS NAMIALO</t>
  </si>
  <si>
    <t>B CLUBE PROXIMO DO LIDER</t>
  </si>
  <si>
    <t>NAMIALO</t>
  </si>
  <si>
    <t>RODRIGUES SAIDE E ATIJA JOAQUIM</t>
  </si>
  <si>
    <t>SILVA RODRIGUES</t>
  </si>
  <si>
    <t>HELDER ERNESTO AMADEU</t>
  </si>
  <si>
    <t>MOZ-GAZ-MSS-13-001</t>
  </si>
  <si>
    <t xml:space="preserve">PERTO DA IGREJA CATOLICA_x000D_
</t>
  </si>
  <si>
    <t>THOVENE B 4</t>
  </si>
  <si>
    <t>ELIAS MARIO E ASIA FENIAS</t>
  </si>
  <si>
    <t>FATIMA ELIAS</t>
  </si>
  <si>
    <t>MOZ-MAN-CMO-13-002</t>
  </si>
  <si>
    <t>B CENTRO HIPICO</t>
  </si>
  <si>
    <t>ELISA MAGAIA</t>
  </si>
  <si>
    <t>SANTO JANEIRO</t>
  </si>
  <si>
    <t>MOZ-MAN-CMO-13-001</t>
  </si>
  <si>
    <t>AO PE DO MERCADO TCHAPO</t>
  </si>
  <si>
    <t>FERNANDO MAROSSE</t>
  </si>
  <si>
    <t>ROSA FERNANDO</t>
  </si>
  <si>
    <t>MOZ-ZAM-NMR-13-003</t>
  </si>
  <si>
    <t>CS NAMARROI</t>
  </si>
  <si>
    <t>NICUEIA PERTO DA ESCOLA</t>
  </si>
  <si>
    <t>MWOLINE NICUEIA</t>
  </si>
  <si>
    <t>LUCAS E ROSALINA</t>
  </si>
  <si>
    <t>DIONISIO LUCAS</t>
  </si>
  <si>
    <t>MOZ-SOF-MNZ-13-002</t>
  </si>
  <si>
    <t>GALINHA MISSANDA</t>
  </si>
  <si>
    <t>PERTO DO MFUMO SALENA CAETANO</t>
  </si>
  <si>
    <t>JOAO MUCUMBA E REGINA AMADE</t>
  </si>
  <si>
    <t>ZAIDA RICARDO</t>
  </si>
  <si>
    <t>HERCIA MARIA</t>
  </si>
  <si>
    <t>MOZ-MPP-MNC-13-002</t>
  </si>
  <si>
    <t>RIBANGUA ZONA 7 PROXIMO DA CASA DE PROFETA EUGENIO</t>
  </si>
  <si>
    <t>RIBANGUA</t>
  </si>
  <si>
    <t>ANTONIO MABUNDA E CELESTE MACAMO</t>
  </si>
  <si>
    <t>REGINA ANTONIO MABUNDA</t>
  </si>
  <si>
    <t>MOZ-ZAM-MRB-13-002</t>
  </si>
  <si>
    <t>CS GAUTE</t>
  </si>
  <si>
    <t>CONTACTAR O FUMO TULIA</t>
  </si>
  <si>
    <t>REACENTAMENTO</t>
  </si>
  <si>
    <t>FELIX AUGUSTO E BELINHA</t>
  </si>
  <si>
    <t>DOMINGAS FELIX</t>
  </si>
  <si>
    <t>MARIA DA CONCEICAO</t>
  </si>
  <si>
    <t>MOZ-ZAM-INH-13-001</t>
  </si>
  <si>
    <t>PERTO DA ESCOLA MUIALO</t>
  </si>
  <si>
    <t>HELENA E INACIO</t>
  </si>
  <si>
    <t>SUARDES INACIO</t>
  </si>
  <si>
    <t>MOZ-ZAM-ALM-13-001</t>
  </si>
  <si>
    <t>HOSPITAL DISTRITAL</t>
  </si>
  <si>
    <t>MOHUA POVOADO DE CASTANHO PERTO DA ESCOLA</t>
  </si>
  <si>
    <t>CARLITOS E AMELINA</t>
  </si>
  <si>
    <t>SANTOS CARLITOS</t>
  </si>
  <si>
    <t>IVO BERNARDO</t>
  </si>
  <si>
    <t>MOZ-NPL-NPC-13-001</t>
  </si>
  <si>
    <t>PERTO DA ESCOLA DE MURRAPANEUA</t>
  </si>
  <si>
    <t>MURRAPANEUA</t>
  </si>
  <si>
    <t>GASTAO ALBERTO E JULIA ATANGE</t>
  </si>
  <si>
    <t>MADALENA GASTAO</t>
  </si>
  <si>
    <t>MOZ-SOF-CAI-13-001</t>
  </si>
  <si>
    <t>CS DEVE</t>
  </si>
  <si>
    <t>REGULADO RANDINHO</t>
  </si>
  <si>
    <t>LAUDINHO FELIX FANE</t>
  </si>
  <si>
    <t>FELIX FANE E ROSA JOSE</t>
  </si>
  <si>
    <t>JOSE FELIX</t>
  </si>
  <si>
    <t>TELMA MABOTE</t>
  </si>
  <si>
    <t>MOZ-NSS-MEC-13-001</t>
  </si>
  <si>
    <t>IGREJA CCP</t>
  </si>
  <si>
    <t>MIMAGNE</t>
  </si>
  <si>
    <t>EDUARDO RAFAEL E ANGELINA DANIEL</t>
  </si>
  <si>
    <t>CLAUDINA EDUARDO</t>
  </si>
  <si>
    <t>MOZ-ZAM-PBN-13-001</t>
  </si>
  <si>
    <t>CS NABURI</t>
  </si>
  <si>
    <t>VIZINHO DO ALFAIATE</t>
  </si>
  <si>
    <t>BAIRRO NOVO</t>
  </si>
  <si>
    <t>ADELINO E SADITA</t>
  </si>
  <si>
    <t>VICTORIA ADELINO</t>
  </si>
  <si>
    <t>MOZ-INB-IRR-13-002</t>
  </si>
  <si>
    <t>FILIMAO E LAURA</t>
  </si>
  <si>
    <t>HENRIQUETE</t>
  </si>
  <si>
    <t>MOZ-IBN-IRM-13-001</t>
  </si>
  <si>
    <t>EPC DE CHACANE</t>
  </si>
  <si>
    <t>CHACANE PROXIMO DA EPC</t>
  </si>
  <si>
    <t>LOCALIDADE DE CHACANE</t>
  </si>
  <si>
    <t>SOSTIAO E RABECA</t>
  </si>
  <si>
    <t>ELISA DA PERCINA</t>
  </si>
  <si>
    <t>HENRIQUETA</t>
  </si>
  <si>
    <t>MOZ-ZAM-NMR-13-004</t>
  </si>
  <si>
    <t>CS MAREA</t>
  </si>
  <si>
    <t>PERTO DA CASA DO REGULO EVARISTO NAQUECHE</t>
  </si>
  <si>
    <t>INLIA</t>
  </si>
  <si>
    <t>XAVIER E BEATRIZ</t>
  </si>
  <si>
    <t>NELSON XAVIER</t>
  </si>
  <si>
    <t>MAHAQUE ABILIO</t>
  </si>
  <si>
    <t>MOZ-IBN-ZAV-13-001</t>
  </si>
  <si>
    <t xml:space="preserve">SIMSONE _x000D_
</t>
  </si>
  <si>
    <t>SECRETARIO FIRMINO</t>
  </si>
  <si>
    <t>VALERIO JUSTINO E LEOPOLDINA</t>
  </si>
  <si>
    <t>MINERSON VALERIO</t>
  </si>
  <si>
    <t>MOZ-ZAM-PBN-13-002</t>
  </si>
  <si>
    <t>CS PELE PELE</t>
  </si>
  <si>
    <t>PROXIMO DA US PELE PELE</t>
  </si>
  <si>
    <t>MUAGULA</t>
  </si>
  <si>
    <t>NEIMA SAIDE</t>
  </si>
  <si>
    <t>BERNARDO PAULO</t>
  </si>
  <si>
    <t>MOZ-MPP-MNC-13-003</t>
  </si>
  <si>
    <t>MACHAVANE</t>
  </si>
  <si>
    <t>TANINGA</t>
  </si>
  <si>
    <t>ALBERTO NGUENHA E ARTIMIZA</t>
  </si>
  <si>
    <t>GIMINA ALBERTO</t>
  </si>
  <si>
    <t>MOZ-MPC-CHA-13-001</t>
  </si>
  <si>
    <t>CS MUMEMO</t>
  </si>
  <si>
    <t>MUMEMO PROXIMO DA LOJA AGOSTINHO NETO</t>
  </si>
  <si>
    <t>PAULINO PAULO</t>
  </si>
  <si>
    <t>JULIO PAULINO</t>
  </si>
  <si>
    <t>ADELINO</t>
  </si>
  <si>
    <t>MOZ-CDL-ANC-13-001</t>
  </si>
  <si>
    <t>CS METARO</t>
  </si>
  <si>
    <t>BAIRRO DE BEIRA PERTO DO ANTIGO CHEFE DA ALDEIA</t>
  </si>
  <si>
    <t>NACOLOLO</t>
  </si>
  <si>
    <t>LITOS ARMANDO MINISSA PEDRO</t>
  </si>
  <si>
    <t>EDY LITOS</t>
  </si>
  <si>
    <t>ADENILDO GUILANDE</t>
  </si>
  <si>
    <t>MOZ-ZAM-QEL-13-001</t>
  </si>
  <si>
    <t>ACORDO DE LUSAKA</t>
  </si>
  <si>
    <t>CONSTANTINO ALFREDO E DE LUISA</t>
  </si>
  <si>
    <t>LADINHO CONSTATINO</t>
  </si>
  <si>
    <t>JAIMITO IMED</t>
  </si>
  <si>
    <t>MOZ-CDL-MTP-13-001</t>
  </si>
  <si>
    <t>MASSASSE, ABIBO ARMANDO/ ACTIVISTA JOAO JOAQUIM</t>
  </si>
  <si>
    <t>BAIRRO NATITE</t>
  </si>
  <si>
    <t>FERNANDO SANHA E BASSIANA PEDRO</t>
  </si>
  <si>
    <t>GUERRA FERNANDO</t>
  </si>
  <si>
    <t>MOZ-CDL-MTP-13-002</t>
  </si>
  <si>
    <t>MASSASSE, SR. RAFAEL GIMO/ ACTIVISTA JOAO JOAQUIM</t>
  </si>
  <si>
    <t>ADRIANO AGOSTINHO E ANITA JOAQUIM</t>
  </si>
  <si>
    <t>REMEDIO ADRIANO</t>
  </si>
  <si>
    <t>MOZ-CDL-MTP-13-003</t>
  </si>
  <si>
    <t>SR. RAIBO HORACIO (PROFRSSOR)/ ACTIVISTA JOAO JOAQUIM</t>
  </si>
  <si>
    <t>BAIRRO INCOMATI</t>
  </si>
  <si>
    <t>TONY E FELISMINA MARTINS</t>
  </si>
  <si>
    <t>JORGE TONY</t>
  </si>
  <si>
    <t>MOZ-CDL-MTP-13-004</t>
  </si>
  <si>
    <t>JOAO JOAQUIM (ACTIVISTA)</t>
  </si>
  <si>
    <t>MASSASSE</t>
  </si>
  <si>
    <t>REMEDIO E JAMINA SAULI</t>
  </si>
  <si>
    <t>RASTO REMEDIO</t>
  </si>
  <si>
    <t>MOZ-CDL-MTP-13-005</t>
  </si>
  <si>
    <t>C.S. LINDE</t>
  </si>
  <si>
    <t>SR. NREI/ JOAQUINA CECILIO MAULIDE</t>
  </si>
  <si>
    <t>MASSINGIR, BAIRRO NACALA</t>
  </si>
  <si>
    <t>FELICIANO NCUTEQUE E MARIA AMELIA</t>
  </si>
  <si>
    <t>ISACK FELECIANO</t>
  </si>
  <si>
    <t>MOZ-CDL-MTP-13-006</t>
  </si>
  <si>
    <t>JOAQUINA CECILIO MUALIDE</t>
  </si>
  <si>
    <t>MASSINGIR, BAIRRO NAWA</t>
  </si>
  <si>
    <t>ASSINE E LICINA AMBASSE</t>
  </si>
  <si>
    <t>GILDO AMISSE</t>
  </si>
  <si>
    <t>MOZ-CDL-MLC-13-001</t>
  </si>
  <si>
    <t>C.S MELUCO SEDE</t>
  </si>
  <si>
    <t>PERTO DO SR. CAMPONI</t>
  </si>
  <si>
    <t>MINAPO</t>
  </si>
  <si>
    <t>AMANE PARELA E MARIANA MANUEL</t>
  </si>
  <si>
    <t>BAINA AMANE</t>
  </si>
  <si>
    <t>MOZ-CDL-MDA-13-001</t>
  </si>
  <si>
    <t>H.R. MUEDA</t>
  </si>
  <si>
    <t>BAIRRO CIMENTO</t>
  </si>
  <si>
    <t>FERNANDO E CATARINA</t>
  </si>
  <si>
    <t>JOAQUIM FERNANDO</t>
  </si>
  <si>
    <t>MOZ-ZAM-MLG-13-002</t>
  </si>
  <si>
    <t>PERTO DE ESTABELECIMENTO LOURENCO</t>
  </si>
  <si>
    <t>1 DE JUNHO</t>
  </si>
  <si>
    <t>ARLINDO E DE CRISTINA</t>
  </si>
  <si>
    <t>EDVANIA ARLINDO</t>
  </si>
  <si>
    <t>ROSA HERCULANO</t>
  </si>
  <si>
    <t>MOZ-ZAM-MLG-13-003</t>
  </si>
  <si>
    <t>POVOADO DE CARIACO 2</t>
  </si>
  <si>
    <t>CARIACO 2</t>
  </si>
  <si>
    <t>ISAC E RODA</t>
  </si>
  <si>
    <t>DASINE MADALISO</t>
  </si>
  <si>
    <t>MOZ-MAN-MAN-13-001</t>
  </si>
  <si>
    <t>H.D. MANICA</t>
  </si>
  <si>
    <t>PERTO DA ESCOLA SECUNDARIA DE MESSICA</t>
  </si>
  <si>
    <t>MESSICA/ BAIRRO MILITAR</t>
  </si>
  <si>
    <t>CARLA GONCALVES</t>
  </si>
  <si>
    <t>HELDER ALEXANDRE</t>
  </si>
  <si>
    <t>MARIA DE LURDES</t>
  </si>
  <si>
    <t>MOZ-SOF-GRG-13-002</t>
  </si>
  <si>
    <t>C.S. GORONGOSA</t>
  </si>
  <si>
    <t>EM CASA DA SECRETARIA DO BAIRRO</t>
  </si>
  <si>
    <t>MATACAMACHAVA</t>
  </si>
  <si>
    <t>AIDA FANUEL E MARTINHO ANTONIO</t>
  </si>
  <si>
    <t>SANTOS MARTINHO</t>
  </si>
  <si>
    <t>JULIA LANGA</t>
  </si>
  <si>
    <t>MOZ-SOF-BEI-13-004</t>
  </si>
  <si>
    <t>C.S. MUNHAVA</t>
  </si>
  <si>
    <t>MUCHATAZINO DEPOIS DO MERCADO</t>
  </si>
  <si>
    <t>BAIRRO 7</t>
  </si>
  <si>
    <t>DELFINA ANTONIO</t>
  </si>
  <si>
    <t>ANTONIO CARLOS</t>
  </si>
  <si>
    <t>MOZ-IBN-HOM-13-001</t>
  </si>
  <si>
    <t>C.S. MARAICE</t>
  </si>
  <si>
    <t>VIVE EM MUBECUA PROXIMO DO C.S. MARAICE</t>
  </si>
  <si>
    <t>ZACARIAS MIGUEL E GIRASSONA RAUL</t>
  </si>
  <si>
    <t>ARMINDO ZACARIAS</t>
  </si>
  <si>
    <t>LUCIA JOAQUIM PECHISSO</t>
  </si>
  <si>
    <t>MOZ-GAZ-CCC-13-001</t>
  </si>
  <si>
    <t>M'PUZI</t>
  </si>
  <si>
    <t>BRAGANCA - NA ALDEIA PERTO DA CASA DO SECRETARIO</t>
  </si>
  <si>
    <t>BRAGANCA</t>
  </si>
  <si>
    <t>ALIETA FENIAS E TIMILEDE</t>
  </si>
  <si>
    <t>MILENA TIMILEDE</t>
  </si>
  <si>
    <t>LOPES SIMONE</t>
  </si>
  <si>
    <t>MOZ-GAZ-XXD-13-002</t>
  </si>
  <si>
    <t>BAIRRO 5. PERTO DA ESCOLA SECUNDARIA DE XAI XAI</t>
  </si>
  <si>
    <t>AZARIAS JOAQUIM E DE FLORA ARMANDO</t>
  </si>
  <si>
    <t>EULALIA AZARIAS</t>
  </si>
  <si>
    <t>MOZ-ZAM-MDC-13-001</t>
  </si>
  <si>
    <t>CS MAHALA</t>
  </si>
  <si>
    <t>MABALA MUIBE</t>
  </si>
  <si>
    <t>TELMA PAULO E DE INOCENCIO</t>
  </si>
  <si>
    <t>HELIO INOCENCIO</t>
  </si>
  <si>
    <t>MOZ-ZAM-NCD-13-001</t>
  </si>
  <si>
    <t xml:space="preserve">PERTO DO TANQUE DA FIPAG_x000D_
</t>
  </si>
  <si>
    <t>TITIMELA</t>
  </si>
  <si>
    <t>JUVENCIO AMABAL E JULIA ANDRE</t>
  </si>
  <si>
    <t>JUVENAL JUVENCIO</t>
  </si>
  <si>
    <t>CASIMIRO OSSIZO</t>
  </si>
  <si>
    <t>MOZ-ZAM-NCR-13-002</t>
  </si>
  <si>
    <t>CS MUIEBELE</t>
  </si>
  <si>
    <t>CASA DO SR AZIZO SEC BELMIRO TAIBO</t>
  </si>
  <si>
    <t>MEWALA PROXIMO DA IGREJA ADVENTISTA DO 7 DIA</t>
  </si>
  <si>
    <t>AZIZO ROQUE E REGINA PINHO</t>
  </si>
  <si>
    <t>BEZILDO AZIZO ROQUE</t>
  </si>
  <si>
    <t>EDSON TANQUE</t>
  </si>
  <si>
    <t>MOZ-ZAM-MCB-13-001</t>
  </si>
  <si>
    <t>CS MULOE</t>
  </si>
  <si>
    <t xml:space="preserve">PERGUNTAR PELO ALFAIATE JOAQUIM_x000D_
</t>
  </si>
  <si>
    <t>SABONETE E AMELIA</t>
  </si>
  <si>
    <t>FRANCISCO SABONETE</t>
  </si>
  <si>
    <t>PEDRO FAZ BEM</t>
  </si>
  <si>
    <t>MOZ-SOF-BEI-13-003</t>
  </si>
  <si>
    <t>CS PINTO</t>
  </si>
  <si>
    <t>DEISE NO HOSPITAL PINTO VAI ATE CHEGAR NO MERCADO</t>
  </si>
  <si>
    <t>MAITA JOAO E FILIPE FERNANDO</t>
  </si>
  <si>
    <t>SIMIAO FILIPE</t>
  </si>
  <si>
    <t>ALIMA PEDRO</t>
  </si>
  <si>
    <t>MOZ-SOF-CAI-13-002</t>
  </si>
  <si>
    <t>POSTO ADMINISTRATIVO DE SENA</t>
  </si>
  <si>
    <t>BAIRRO 25 DE SETEMBRO NA IGREJA CATOLICA</t>
  </si>
  <si>
    <t>JORGE WONA E DETA LUIS</t>
  </si>
  <si>
    <t>FATIMA JORGE</t>
  </si>
  <si>
    <t>JACINTO ANTONIO</t>
  </si>
  <si>
    <t>MOZ-NPL-NPL-13-001</t>
  </si>
  <si>
    <t>CENTRO DE S RAPALE</t>
  </si>
  <si>
    <t>PERTO DA ESCOLA NAMINA</t>
  </si>
  <si>
    <t>NAMINA</t>
  </si>
  <si>
    <t>ANTONIO E TERCIA</t>
  </si>
  <si>
    <t>FAIZA ANSELMO</t>
  </si>
  <si>
    <t>ZITO PEDRO FERNANDO</t>
  </si>
  <si>
    <t>MOZ-NPL-MGV-13-001</t>
  </si>
  <si>
    <t>CS NAMUTIL</t>
  </si>
  <si>
    <t>VIVE PERTO DO SECRETARIO DO BAIRRO</t>
  </si>
  <si>
    <t>BAIRRO MUTCAZE</t>
  </si>
  <si>
    <t>TONE PAULO E VANIA DICIO</t>
  </si>
  <si>
    <t>YURA DOS SANTOS</t>
  </si>
  <si>
    <t>ABDUL JUNIOR</t>
  </si>
  <si>
    <t>MOZ-NPL-MEC-13-001</t>
  </si>
  <si>
    <t>RAINHA</t>
  </si>
  <si>
    <t>LUCIA SUPIA E EDMUNDO VILENTO</t>
  </si>
  <si>
    <t>BELA EDMUNDO</t>
  </si>
  <si>
    <t>SARIMA JAMAL FAQUIRA</t>
  </si>
  <si>
    <t>MOZ-IBN-MSG-13-001</t>
  </si>
  <si>
    <t>ARMANDO COSTA JUIZ DO TRIBUNAL</t>
  </si>
  <si>
    <t>LOCALIDADE DE LOVENE CHISSINDANE PERTO DA IGREJA</t>
  </si>
  <si>
    <t>AFONSO ALBERTO E FLORIANA ALFEU</t>
  </si>
  <si>
    <t>ANTONIO AFONSO</t>
  </si>
  <si>
    <t>ISIS SHEILA</t>
  </si>
  <si>
    <t>MOZ-NPL-MGV-13-002</t>
  </si>
  <si>
    <t>CS NAMETE</t>
  </si>
  <si>
    <t>PERTO DA IGREJA CRISTO MUNETE</t>
  </si>
  <si>
    <t>MANLAHIPA</t>
  </si>
  <si>
    <t>ERMELINDO E DE ALZIRA</t>
  </si>
  <si>
    <t>SIMONE ERMELINDO</t>
  </si>
  <si>
    <t>PEDRO SIMONE MOZEMBE</t>
  </si>
  <si>
    <t>MOZ-GAZ-CKE-13-001</t>
  </si>
  <si>
    <t>HR CHOKWE</t>
  </si>
  <si>
    <t>2 SITO GUIJA</t>
  </si>
  <si>
    <t>OFELIA JUSTINO SITOE</t>
  </si>
  <si>
    <t>NEVES ROSARIO</t>
  </si>
  <si>
    <t>MOZ-ZAM-MDC-13-002</t>
  </si>
  <si>
    <t>PROXIMO DA ESCOLA DE DIBA</t>
  </si>
  <si>
    <t>DIBA</t>
  </si>
  <si>
    <t>LOBITO E ISABEL JAIME</t>
  </si>
  <si>
    <t>ELIAS LOBITO</t>
  </si>
  <si>
    <t>MOZ-GAZ-XXD-13-003</t>
  </si>
  <si>
    <t>HR CHICUMBANA</t>
  </si>
  <si>
    <t>CHICONELA B 2</t>
  </si>
  <si>
    <t>B2 PERTO DA ESCOLA VELHA CASA DO NDIMA</t>
  </si>
  <si>
    <t>FILIPE HOIVANE E ANGELICA RUBEN</t>
  </si>
  <si>
    <t>BRITO FILIPE</t>
  </si>
  <si>
    <t>MOZ-ZAM-CHI-13-001</t>
  </si>
  <si>
    <t>CS EDUCACIONAL</t>
  </si>
  <si>
    <t>PERTO DO CENTRO EDUCACIONAL</t>
  </si>
  <si>
    <t>CENTRO EDUCACIONAL</t>
  </si>
  <si>
    <t>ARMINDO ARMANDINHO</t>
  </si>
  <si>
    <t>ROSITA ARMINDO</t>
  </si>
  <si>
    <t>ALBETO JAUMAU</t>
  </si>
  <si>
    <t>MOZ-ZAM-INH-13-002</t>
  </si>
  <si>
    <t xml:space="preserve">EPA DE NAMITANGE_x000D_
</t>
  </si>
  <si>
    <t>NAMITANGE</t>
  </si>
  <si>
    <t>NELIA E BENEDITO</t>
  </si>
  <si>
    <t>GERVASIO BENEDITO</t>
  </si>
  <si>
    <t>MOZ-ZAM-LUG-13-001</t>
  </si>
  <si>
    <t>CS MUNGULUNE</t>
  </si>
  <si>
    <t>CONTACTAR COM O REGULO MUNGUNDJO</t>
  </si>
  <si>
    <t>MUNGUNDJO</t>
  </si>
  <si>
    <t>JONASSE LUIS</t>
  </si>
  <si>
    <t>MARIO JONASSE</t>
  </si>
  <si>
    <t>MOZ-ZAM-LUG-13-002</t>
  </si>
  <si>
    <t>CONTACTAR COM O LIDER MUIGUNDJO</t>
  </si>
  <si>
    <t>MUIGUNDJO</t>
  </si>
  <si>
    <t>JOAO CASIMIRO</t>
  </si>
  <si>
    <t>CELESTINA FRANCISCO</t>
  </si>
  <si>
    <t>MOZ-NPL-IDM-13-001</t>
  </si>
  <si>
    <t>CS I DE MOCAMBIQUE</t>
  </si>
  <si>
    <t>PERTO DO MOTI, NA ESCADA DA BEIRA MAR</t>
  </si>
  <si>
    <t>BAIRRO LITINE</t>
  </si>
  <si>
    <t>I MOCAMBIQUE</t>
  </si>
  <si>
    <t>CHALE IBRAIMO E LATIFA ABACAR</t>
  </si>
  <si>
    <t>ABDUL CHALE</t>
  </si>
  <si>
    <t>LORICE OMAR FERREIRA</t>
  </si>
  <si>
    <t>MOZ-IBN-JGM-13-001</t>
  </si>
  <si>
    <t>PEDRO TCAMUSSE</t>
  </si>
  <si>
    <t>PAIDANE BAIRRO 2</t>
  </si>
  <si>
    <t>BAPTISTA E LIDIA</t>
  </si>
  <si>
    <t>FAIRA BAPTISTA</t>
  </si>
  <si>
    <t>LIGIA CUMBANE</t>
  </si>
  <si>
    <t>MOZ-NPL-NPC-13-002</t>
  </si>
  <si>
    <t>PILOTO</t>
  </si>
  <si>
    <t>PILOTO MUTAUANHA</t>
  </si>
  <si>
    <t>EMILIA MANUEL</t>
  </si>
  <si>
    <t>JOAO CARLOS</t>
  </si>
  <si>
    <t>JACINTA MARIO</t>
  </si>
  <si>
    <t>MOZ-ZAM-NCR-13-003</t>
  </si>
  <si>
    <t>CASA DO SR JUVENCIO PROXIMO DO CAMPO E MESQUITA</t>
  </si>
  <si>
    <t>IACOTA SECRETARIO RAPOSO</t>
  </si>
  <si>
    <t>DIAS BENTO</t>
  </si>
  <si>
    <t>BETE DIAS</t>
  </si>
  <si>
    <t>MOZ-ZAM-QEL-13-002</t>
  </si>
  <si>
    <t>4 DE DEZEMBRO</t>
  </si>
  <si>
    <t>TORRONE NOVO PERTO CAPELA CATOLICA</t>
  </si>
  <si>
    <t>TORRONE NOVO</t>
  </si>
  <si>
    <t>WAFEUA</t>
  </si>
  <si>
    <t>SIDNEY WAFEUA</t>
  </si>
  <si>
    <t>ELISA BALTAZAR</t>
  </si>
  <si>
    <t>MOZ-ZAM-GLE-13-001</t>
  </si>
  <si>
    <t>CS GILE</t>
  </si>
  <si>
    <t xml:space="preserve">VASSELE NAMHOPE PERTO DA EPC VIA MALEMA_x000D_
</t>
  </si>
  <si>
    <t>VASSELE</t>
  </si>
  <si>
    <t>FERMINO MUTACO E HILARIA</t>
  </si>
  <si>
    <t>CHAQUILA MARIO</t>
  </si>
  <si>
    <t>MENDES JOAO</t>
  </si>
  <si>
    <t>MOZ-SOF-DND-13-002</t>
  </si>
  <si>
    <t>MAFAMBISE</t>
  </si>
  <si>
    <t xml:space="preserve">MERCADO CENTRAL DE MAFAMBISSE_x000D_
</t>
  </si>
  <si>
    <t>BLLOCO 2 BAIRRO DE ACUCAREIRA</t>
  </si>
  <si>
    <t>JOAQUINA ALBINO E DAVID FRANCISCO</t>
  </si>
  <si>
    <t>ISABEL DAVID</t>
  </si>
  <si>
    <t>MOZ-SOF-CBV-13-001</t>
  </si>
  <si>
    <t>REVUE</t>
  </si>
  <si>
    <t>NHAPUA, 2 BAIRROSAGUTA JOAO</t>
  </si>
  <si>
    <t>MOTINDIRE</t>
  </si>
  <si>
    <t>FERNANDO ANTONIO E ELISA PAULO</t>
  </si>
  <si>
    <t>LUIS FERNANDO</t>
  </si>
  <si>
    <t>NOE AGONE</t>
  </si>
  <si>
    <t>MOZ-SOF-MAR-13-003</t>
  </si>
  <si>
    <t>PERTO DO FUMO THERA E BOMBA</t>
  </si>
  <si>
    <t>MIGOE</t>
  </si>
  <si>
    <t>ALBERTINA DJAMBO E MERIDA ISSAN</t>
  </si>
  <si>
    <t>ELISA ALBERTINO</t>
  </si>
  <si>
    <t>JOSE ALBERTO RAUL</t>
  </si>
  <si>
    <t>MOZ-SOF-NMT-13-002</t>
  </si>
  <si>
    <t>CS TICA</t>
  </si>
  <si>
    <t>PERTO DO SECRETARIO NARCISO</t>
  </si>
  <si>
    <t>GOUVEIA MARQUES E LIZARDA</t>
  </si>
  <si>
    <t>JOSE GOUVEIA MARQUES</t>
  </si>
  <si>
    <t>PRISCILA FELIMONE</t>
  </si>
  <si>
    <t>MOZ-SOF-DND-13-001</t>
  </si>
  <si>
    <t>PERTO DA CASA DO ENFERMEIRO LUIS REFORMADO</t>
  </si>
  <si>
    <t>B 4 DE OUTUBRO</t>
  </si>
  <si>
    <t>RAUL CAETANO E HERMELINDA</t>
  </si>
  <si>
    <t>CICILIA RAUL</t>
  </si>
  <si>
    <t>LEOCADIA MARIA JOAO</t>
  </si>
  <si>
    <t>MOZ-IBN-IBN-13-001</t>
  </si>
  <si>
    <t>CS MUELE</t>
  </si>
  <si>
    <t>PERTO DO ARMAZEM DOS CHAPAS</t>
  </si>
  <si>
    <t>MUELE 2</t>
  </si>
  <si>
    <t>HORACIO E CACILDA ELIAS</t>
  </si>
  <si>
    <t>AULALIA HORACIO</t>
  </si>
  <si>
    <t>ERMENEGILDA ESTEVAO</t>
  </si>
  <si>
    <t>MOZ-MPC-MAV-13-001</t>
  </si>
  <si>
    <t>B DE LAULANE Q 15 CASA 737</t>
  </si>
  <si>
    <t>LAULANE PERTO DEPOSITO</t>
  </si>
  <si>
    <t>LUCIA ANA</t>
  </si>
  <si>
    <t>ARGENTINA CREMILDO</t>
  </si>
  <si>
    <t>VERISSIMO JOSE</t>
  </si>
  <si>
    <t>MOZ-MPC-CHA-13-002</t>
  </si>
  <si>
    <t>B INHAGOIA, Q 17 C118 ATRAS DO JARDIM</t>
  </si>
  <si>
    <t>INHAGOIA</t>
  </si>
  <si>
    <t>ZUBAIDA LAZARO E INACIO ZACARIAS</t>
  </si>
  <si>
    <t>PALMIRA INACIO</t>
  </si>
  <si>
    <t>ADELINO VERNIZ</t>
  </si>
  <si>
    <t>MOZ-SOF-GRG-13-004</t>
  </si>
  <si>
    <t>MUCAMBEZI</t>
  </si>
  <si>
    <t>AGOSTINHO E ALBERTO</t>
  </si>
  <si>
    <t>CELINA ALBERTO</t>
  </si>
  <si>
    <t>MOZ-SOF-GRG-13-003</t>
  </si>
  <si>
    <t>MUCOMBEZI</t>
  </si>
  <si>
    <t>AUGUSTO ALBERTO E LURDES</t>
  </si>
  <si>
    <t>DIONISIA AUGUSTO</t>
  </si>
  <si>
    <t>LIDIA LANGA</t>
  </si>
  <si>
    <t>MOZ-SOF-NMT-13-001</t>
  </si>
  <si>
    <t>PS JOHN SEGREDO</t>
  </si>
  <si>
    <t>PERTO DA SASA DO APE</t>
  </si>
  <si>
    <t>JOHN SEGREDO 13 BAIRRO</t>
  </si>
  <si>
    <t>LAMEJO</t>
  </si>
  <si>
    <t>ROSA A ANTONIO</t>
  </si>
  <si>
    <t>ADELINO ANTONIO</t>
  </si>
  <si>
    <t>MOZ-SOF-CHE-13-002</t>
  </si>
  <si>
    <t>PROXIMO DA CASA DE NFUMO CHIMUARA</t>
  </si>
  <si>
    <t>CHIMUARA</t>
  </si>
  <si>
    <t>VICTORINO DOMINGAS E MARIA VICTORINO</t>
  </si>
  <si>
    <t>LAMEQUE VICTORINO</t>
  </si>
  <si>
    <t>ARNALDO GIMO</t>
  </si>
  <si>
    <t>MOZ-SOF-MRM-13-002</t>
  </si>
  <si>
    <t>SEC INACIO BECE</t>
  </si>
  <si>
    <t>MIGUEJUNE PERTO DA PENETENCIA</t>
  </si>
  <si>
    <t>REBECA ALBERTO E JULIO</t>
  </si>
  <si>
    <t>MINGRECHA JULIO</t>
  </si>
  <si>
    <t>MOZ-NSS-MRP-13-001</t>
  </si>
  <si>
    <t>MUCUIAIA</t>
  </si>
  <si>
    <t>MUHAVANE SECRETARIO</t>
  </si>
  <si>
    <t>MUHAVANE</t>
  </si>
  <si>
    <t>ERMELINDA MIGUEL</t>
  </si>
  <si>
    <t>EUFRASIO MUSTAFA</t>
  </si>
  <si>
    <t>MOZ-NSS-MDB-13-006</t>
  </si>
  <si>
    <t>LUSSANGASSE</t>
  </si>
  <si>
    <t>MUIAYORO CHUTINGE II</t>
  </si>
  <si>
    <t>MUIAYORO</t>
  </si>
  <si>
    <t>ADAMO NCUANDA E AMELIA AMINE</t>
  </si>
  <si>
    <t>CRISTINA ADAMO</t>
  </si>
  <si>
    <t>MOZ-NSS-MDB-13-007</t>
  </si>
  <si>
    <t>EM FRENTE DA PARAGEM MLF A ESQUERDA</t>
  </si>
  <si>
    <t>NHANGO</t>
  </si>
  <si>
    <t>LINO SIMOES FELIZARDA LOURENCO</t>
  </si>
  <si>
    <t>EDMILSON SIMOES</t>
  </si>
  <si>
    <t>MOZ-ZAM-NCD-13-002</t>
  </si>
  <si>
    <t>VIVE PERTO DA CASA DO SECRETARIO</t>
  </si>
  <si>
    <t>MURRUA</t>
  </si>
  <si>
    <t>ZITO MANECAS E INES SABIMO</t>
  </si>
  <si>
    <t>BRITO ZITO MANECAS</t>
  </si>
  <si>
    <t>MOZ-ZAM-ALM-13-002</t>
  </si>
  <si>
    <t>MALUTXANE PERTO DA CASA DO SECRETARIO</t>
  </si>
  <si>
    <t>ZONA PAULO MULUTXANE</t>
  </si>
  <si>
    <t>ALBERTO E NAISS OMUA</t>
  </si>
  <si>
    <t>MIMO ALBERTO</t>
  </si>
  <si>
    <t>SERGIO HAVANE</t>
  </si>
  <si>
    <t>MOZ-ZAM-MCB-13-002</t>
  </si>
  <si>
    <t>CS SAMORA MACHEL</t>
  </si>
  <si>
    <t>PERTO DO RIO MALOPA SECRETARIA VICENTE</t>
  </si>
  <si>
    <t>B MALEPE II</t>
  </si>
  <si>
    <t>ERNESTO SABONETE E ALBERTINA</t>
  </si>
  <si>
    <t>CELINA ERNESTO</t>
  </si>
  <si>
    <t>MOZ-SOF-CRG-13-001</t>
  </si>
  <si>
    <t>NANGUE PROXIMO DE MFUMO GONSALVES</t>
  </si>
  <si>
    <t>NANGUE</t>
  </si>
  <si>
    <t>NGURAZE E SARA JAOA</t>
  </si>
  <si>
    <t>FIRIANA NGUIRAZE</t>
  </si>
  <si>
    <t>LUIS VASCO</t>
  </si>
  <si>
    <t>MOZ-TET-TEC-13-001</t>
  </si>
  <si>
    <t>CS N 4</t>
  </si>
  <si>
    <t>VIVE PROXIMO DE DEPOSITO DE AGUA</t>
  </si>
  <si>
    <t>MATEUS SANSAU MUTEMBA</t>
  </si>
  <si>
    <t>EGRIES BARROAS E SAMUEL ANTONIO</t>
  </si>
  <si>
    <t>BARROS SAMUEL</t>
  </si>
  <si>
    <t>EUGIDIO BATISTA</t>
  </si>
  <si>
    <t>MOZ-NSS-LAG-13-001</t>
  </si>
  <si>
    <t>CS MANIAMBA</t>
  </si>
  <si>
    <t xml:space="preserve">PROXIMO DO SECRETARIO DO BAIRO_x000D_
</t>
  </si>
  <si>
    <t>B DE ESTENBELENE</t>
  </si>
  <si>
    <t>SAIDE BRAIMO E JOANA</t>
  </si>
  <si>
    <t>AIDE SAIDE</t>
  </si>
  <si>
    <t>NAICA FERNANDO</t>
  </si>
  <si>
    <t>MOZ-ZAM-INH-13-004</t>
  </si>
  <si>
    <t>MBARAME</t>
  </si>
  <si>
    <t>INHASUGE</t>
  </si>
  <si>
    <t>BETINHA E FELIZARDO</t>
  </si>
  <si>
    <t>FELIZARDA FELIZARDO</t>
  </si>
  <si>
    <t>ELIAS PEDRO AMADE</t>
  </si>
  <si>
    <t>MOZ-ZAM-INH-13-003</t>
  </si>
  <si>
    <t>MBARANE SECRETARIO VASCO</t>
  </si>
  <si>
    <t>ESPERANCA FELIZARDO</t>
  </si>
  <si>
    <t>ELIAS PEDRO</t>
  </si>
  <si>
    <t>MOZ-ZAM-MRB-13-003</t>
  </si>
  <si>
    <t>CS MAPINHA</t>
  </si>
  <si>
    <t>PERTO DO FUMO GARAFAO</t>
  </si>
  <si>
    <t>GARAFAO</t>
  </si>
  <si>
    <t>MARIO DOLIZ</t>
  </si>
  <si>
    <t>LUISA MARIO</t>
  </si>
  <si>
    <t>MOZ-NPL-NAC-13-001</t>
  </si>
  <si>
    <t>CS SAUA SAUA</t>
  </si>
  <si>
    <t>NIPUVE PERTO DA CASA DO REGULO TEREQUELA</t>
  </si>
  <si>
    <t>EVARISTO CANDIDO E MADALENA ABEL</t>
  </si>
  <si>
    <t>ROSINA EVARISTO</t>
  </si>
  <si>
    <t>ANIBAL</t>
  </si>
  <si>
    <t>MOZ-ZAM-GLE-13-002</t>
  </si>
  <si>
    <t>CS MONEIA</t>
  </si>
  <si>
    <t>MACULA MONEIA</t>
  </si>
  <si>
    <t>MACULA</t>
  </si>
  <si>
    <t>MENDONCA VICTOR E HENRIQUETA</t>
  </si>
  <si>
    <t>ROSA MENDONCA</t>
  </si>
  <si>
    <t>MOZ-SOF-DND-13-003</t>
  </si>
  <si>
    <t>CS MUANGA</t>
  </si>
  <si>
    <t>NHAMAIBE</t>
  </si>
  <si>
    <t>DOMINGO SAIGONDE E AMELIA DOMINGO</t>
  </si>
  <si>
    <t>INOCENCIO DOMINGOS</t>
  </si>
  <si>
    <t>ALMEIDA ELIAS</t>
  </si>
  <si>
    <t>MOZ-MAN-TMB-13-001</t>
  </si>
  <si>
    <t>PERTO DE CASA DE SR MAPULANE</t>
  </si>
  <si>
    <t>DIBM/ BUZUA</t>
  </si>
  <si>
    <t>DANIEL E ISABEL</t>
  </si>
  <si>
    <t>ASSA DANIEL</t>
  </si>
  <si>
    <t>JACINTO LUCIANO</t>
  </si>
  <si>
    <t>MOZ-MAN-SSG-13-001</t>
  </si>
  <si>
    <t>PROXIMO DO REGULO CAUDZA</t>
  </si>
  <si>
    <t>DOMBE CAUDZA</t>
  </si>
  <si>
    <t>NOE SAMUEL E AMELIA FENIASSE</t>
  </si>
  <si>
    <t>LUCIA NOE</t>
  </si>
  <si>
    <t>CIDALIA ALBERTO</t>
  </si>
  <si>
    <t>MOZ-CDL-MDB-13-001</t>
  </si>
  <si>
    <t>CS MIANGALEUA</t>
  </si>
  <si>
    <t>NOME VULGAR DO PAI SR MATIAS</t>
  </si>
  <si>
    <t>XITAXI NANGONGOMA</t>
  </si>
  <si>
    <t>MUSSA MAUNIDI E CRISTINA</t>
  </si>
  <si>
    <t>JOVANIA MUSSA</t>
  </si>
  <si>
    <t>ERMELINDA ALBERTO JOAO</t>
  </si>
  <si>
    <t>MOZ-IBN-JGM-13-002</t>
  </si>
  <si>
    <t>JULIAO SIQUISSE</t>
  </si>
  <si>
    <t xml:space="preserve">ENOQUE CAPITINY_x000D_
</t>
  </si>
  <si>
    <t>JANGAMO SEDE</t>
  </si>
  <si>
    <t>NELSON ENOQUE E MEQUELINA AMERICO</t>
  </si>
  <si>
    <t>EUCLIDIO NELSON</t>
  </si>
  <si>
    <t>LUISA ARLINDO</t>
  </si>
  <si>
    <t>MOZ-IBN-PND-13-001</t>
  </si>
  <si>
    <t>PANDA SEDE</t>
  </si>
  <si>
    <t>PROXIMO DO SR MATEUS MASUCUE</t>
  </si>
  <si>
    <t>NHAMPALAPALA</t>
  </si>
  <si>
    <t>ZAIDA ALEXANDRE</t>
  </si>
  <si>
    <t>PAULO ORLANDO</t>
  </si>
  <si>
    <t>YARA MIRANDA</t>
  </si>
  <si>
    <t>MOZ-IBN-HOM-13-003</t>
  </si>
  <si>
    <t>CARLOS MACUACUA</t>
  </si>
  <si>
    <t xml:space="preserve">VIVE EM PUNGUENE PROXIMO DA EPC PUNGUINE_x000D_
</t>
  </si>
  <si>
    <t>PUNGUENE</t>
  </si>
  <si>
    <t>PATRICIO EDUARDO E LUISA ANASTACIA</t>
  </si>
  <si>
    <t>ARGENTINA PATRICIO</t>
  </si>
  <si>
    <t>MOZ-IBN-HOM-13-002</t>
  </si>
  <si>
    <t>DA DONA GILDA</t>
  </si>
  <si>
    <t>B 18 DE JULHO PROXIMO DA CRECHE</t>
  </si>
  <si>
    <t>AGUISSIO FABIAO E LAURINDA JOSE</t>
  </si>
  <si>
    <t>ZEFTORETO AGUISSIO</t>
  </si>
  <si>
    <t>MOZ-IBN-PND-13-002</t>
  </si>
  <si>
    <t>PROXIMO DA LOCALIDADE DE MUCOCANE</t>
  </si>
  <si>
    <t>CHIVALO</t>
  </si>
  <si>
    <t>VACI GERALDO E ADELIA ERNESTO</t>
  </si>
  <si>
    <t>NEIMA ORLANDO</t>
  </si>
  <si>
    <t>YARA LEIRANDE</t>
  </si>
  <si>
    <t>MOZ-NSS-MAV-13-001</t>
  </si>
  <si>
    <t>MSAWIZE</t>
  </si>
  <si>
    <t>VIZINHO DO REGULO METANZE</t>
  </si>
  <si>
    <t>MATACUTA</t>
  </si>
  <si>
    <t>DAUDE CASSIMO E ROSA</t>
  </si>
  <si>
    <t>SONIA DAUDE</t>
  </si>
  <si>
    <t>JOSE ALBERTO MANUEL</t>
  </si>
  <si>
    <t>MOZ-NPL-MBR-13-001</t>
  </si>
  <si>
    <t>CABO TLUPANE</t>
  </si>
  <si>
    <t xml:space="preserve">PROXIMO DO CABO TLUPANE_x000D_
</t>
  </si>
  <si>
    <t>MOMANE</t>
  </si>
  <si>
    <t>TITO JOSE E ADELIA SILVA</t>
  </si>
  <si>
    <t>ZITO TITO</t>
  </si>
  <si>
    <t>HOMY MUSSA REHANE</t>
  </si>
  <si>
    <t>MOZ-NPL-MCT-13-001</t>
  </si>
  <si>
    <t>REGULO BANTHO FAMILIAR DO ENFERMEIRO MARTINS</t>
  </si>
  <si>
    <t>BAIRRO DE MUCOCOLA</t>
  </si>
  <si>
    <t>DEMO ANTONIO E DE FATIMA AMISSE</t>
  </si>
  <si>
    <t>FELIX DEMO</t>
  </si>
  <si>
    <t>FREDERICO SEBASTIAO</t>
  </si>
  <si>
    <t>MOZ-NPL-ANG-13-001</t>
  </si>
  <si>
    <t>CS NATIRI</t>
  </si>
  <si>
    <t>VIZINHA DO SR AMANZI</t>
  </si>
  <si>
    <t>NACUCHA</t>
  </si>
  <si>
    <t>FILIPE E MARIA FAQUIZA</t>
  </si>
  <si>
    <t>EVA FILIPE</t>
  </si>
  <si>
    <t>LINO FRANCISCO</t>
  </si>
  <si>
    <t>MOZ-NPL-NCP-13-001</t>
  </si>
  <si>
    <t>HD NACALA PORTO</t>
  </si>
  <si>
    <t>BAIRRO MATHAPUE PERTO DA CASA MORTUARIA DO HDNP</t>
  </si>
  <si>
    <t>PERTO DA CASA DE PAI DE FILIPE</t>
  </si>
  <si>
    <t>ALI ASSANE E MARIAMO CHANDE</t>
  </si>
  <si>
    <t>YEYE ALI</t>
  </si>
  <si>
    <t>MOZ-NPL-NPC-13-003</t>
  </si>
  <si>
    <t>HG MARERE</t>
  </si>
  <si>
    <t>PROXIMO DA IGREJA CATOLICA DE NAMIGOULIA</t>
  </si>
  <si>
    <t>NAMIGOLIA</t>
  </si>
  <si>
    <t>JOSE E ASSINA ANTONIO</t>
  </si>
  <si>
    <t>NORDINE JOSE</t>
  </si>
  <si>
    <t>FABIAO JOSE ERNESTO</t>
  </si>
  <si>
    <t>MOZ-SOF-MAR-13-004</t>
  </si>
  <si>
    <t>JUVENCIO CANDRANGA E AMISTA ANJO</t>
  </si>
  <si>
    <t>VERONICA JUVENCIO</t>
  </si>
  <si>
    <t>MENDES</t>
  </si>
  <si>
    <t>MOZ-NSS-MDB-13-008</t>
  </si>
  <si>
    <t>CS MANDIMBA</t>
  </si>
  <si>
    <t>NGAMBE</t>
  </si>
  <si>
    <t>ATRAZ DA ESCOLA CONSULTAR SR RAFAEL</t>
  </si>
  <si>
    <t>ARLINDO CUAMBE E SARA MANUEL</t>
  </si>
  <si>
    <t>FELISBELA ARLINDO</t>
  </si>
  <si>
    <t>MOZ-NSS-LID-13-001</t>
  </si>
  <si>
    <t>MEPONDA</t>
  </si>
  <si>
    <t>MEPONDA SEDE</t>
  </si>
  <si>
    <t>PERTO DO CHE ORLANDO XAVIER</t>
  </si>
  <si>
    <t>JEMUSSE IASSINE E LIDIA ABDALA</t>
  </si>
  <si>
    <t>ANA JEMUSSE</t>
  </si>
  <si>
    <t>GABRIEL PALHOTA</t>
  </si>
  <si>
    <t>MOZ-GAZ-GUI-13-001</t>
  </si>
  <si>
    <t>CS SEDE DISTRITAL</t>
  </si>
  <si>
    <t>CANICADO 3 BAIRRO</t>
  </si>
  <si>
    <t>PERTO DE CASA DO SR SECRETARIO RAFAEL UBISSE</t>
  </si>
  <si>
    <t>CARLOTA VICENTE MUCHANGA</t>
  </si>
  <si>
    <t>SOFIA FERNANDO SITOE</t>
  </si>
  <si>
    <t>MARIA DAS DORES</t>
  </si>
  <si>
    <t>MOZ-NPL-NPL-13-004</t>
  </si>
  <si>
    <t>HC NAMPULA</t>
  </si>
  <si>
    <t>TERROME NOBRE</t>
  </si>
  <si>
    <t>MANUELA VASCO WAFEWA JORGE</t>
  </si>
  <si>
    <t>MOZ-NPL-NPL-13-002</t>
  </si>
  <si>
    <t>NAMIRAVA PERTO DO MERCADO</t>
  </si>
  <si>
    <t>NAMPULA RAPALE</t>
  </si>
  <si>
    <t>ADANE AMISSE E NATALIA BRITO</t>
  </si>
  <si>
    <t>MOMADE ADANE</t>
  </si>
  <si>
    <t>SERGIO L UAMIR</t>
  </si>
  <si>
    <t>MOZ-ZAM-NCR-13-001</t>
  </si>
  <si>
    <t>NAMATIDA RIO MEXIXINE</t>
  </si>
  <si>
    <t>CASA DA SENHORA CLEMENTINA SECRETARIO FRANCISCO SAUL</t>
  </si>
  <si>
    <t>BENEDITO E CONSTANTINA</t>
  </si>
  <si>
    <t>SOZINHO BENEDITO</t>
  </si>
  <si>
    <t>MOZ-ZAM-NCR-13-004</t>
  </si>
  <si>
    <t>PERTO DA CASA DO SECRETARIO AUGUSTO</t>
  </si>
  <si>
    <t>FELIX AMADEU E MENICHA JOAO</t>
  </si>
  <si>
    <t>NORA FELIX</t>
  </si>
  <si>
    <t>MOZ-ZAM-NCR-13-005</t>
  </si>
  <si>
    <t>NEWALA SECRETARIO SR IZEQUIEL</t>
  </si>
  <si>
    <t>CASA DO SR MITO PROXIMO DA IGREJA ADVENTISTA</t>
  </si>
  <si>
    <t>MITO ARMINDO E RICARDINA ALBERTO</t>
  </si>
  <si>
    <t>NOEL PINTO</t>
  </si>
  <si>
    <t>MOZ-ZAM-ILE-13-002</t>
  </si>
  <si>
    <t>HD ILE</t>
  </si>
  <si>
    <t>MACUECUE</t>
  </si>
  <si>
    <t>PERTO DA ESCOLA NAMUETXO FALAR COM SR MUCADJE</t>
  </si>
  <si>
    <t>JULIO JOSE E CELESTINA</t>
  </si>
  <si>
    <t>CORNELIO JULIO JOSE</t>
  </si>
  <si>
    <t>ELISEU FERNANDO</t>
  </si>
  <si>
    <t>MOZ-ZAM-LUG-13-003</t>
  </si>
  <si>
    <t>CS PUTHINE</t>
  </si>
  <si>
    <t>PUTHINE</t>
  </si>
  <si>
    <t>PROXIMO DE MUENE MPAPA</t>
  </si>
  <si>
    <t>ROSINHA E COSTA</t>
  </si>
  <si>
    <t>ISABEL COSTA</t>
  </si>
  <si>
    <t>MOZ-ZAM-INH-13-005</t>
  </si>
  <si>
    <t>PERTO DA ESCOLA EDUARDO MONDLANE</t>
  </si>
  <si>
    <t>MUCHIA</t>
  </si>
  <si>
    <t>JOANA E CESAR</t>
  </si>
  <si>
    <t>AMADE CESAR</t>
  </si>
  <si>
    <t>MOZ-ZAM-INH-13-006</t>
  </si>
  <si>
    <t>GONHANE SAQUINA</t>
  </si>
  <si>
    <t>MARIA E MUGINEIRO</t>
  </si>
  <si>
    <t>PERREIRA MUGINE</t>
  </si>
  <si>
    <t>MOZ-ZAM-MLG-13-004</t>
  </si>
  <si>
    <t>MISSASSE</t>
  </si>
  <si>
    <t>MISSASSE PERTO DA CASA DO REGULO MISSASSE</t>
  </si>
  <si>
    <t>JAIME E HILDA</t>
  </si>
  <si>
    <t>MAXWELL MICHAEL JAIME</t>
  </si>
  <si>
    <t>JONAS GABRIEL SITOE</t>
  </si>
  <si>
    <t>MOZ-MPP-MTL-13-001</t>
  </si>
  <si>
    <t>CS MATOLA GARE</t>
  </si>
  <si>
    <t>GUMBANE PROXIMO DA PONTE</t>
  </si>
  <si>
    <t>ELIAS E DELFINA</t>
  </si>
  <si>
    <t>DELFINA ELIAS MABUZA</t>
  </si>
  <si>
    <t>MOZ-CDL-PMT-13-001</t>
  </si>
  <si>
    <t>PERTO DA CASA DO ACS MANUEL CHEMUNA</t>
  </si>
  <si>
    <t>CLAUDINO MOPAHIA</t>
  </si>
  <si>
    <t>ROSA CLAUDINO</t>
  </si>
  <si>
    <t>ANGELINA ANLI</t>
  </si>
  <si>
    <t>MOZ-CDL-PEC-13-001</t>
  </si>
  <si>
    <t>CS CHUIBA</t>
  </si>
  <si>
    <t xml:space="preserve">CHUIBA_x000D_
</t>
  </si>
  <si>
    <t>NCADINO AMIDO E AMINA</t>
  </si>
  <si>
    <t>AMEDE NCADINO</t>
  </si>
  <si>
    <t>ISSA JOSE ANTONIO</t>
  </si>
  <si>
    <t>MOZ-SOF-NMT-13-003</t>
  </si>
  <si>
    <t>HR NHAMATANDA</t>
  </si>
  <si>
    <t>JOHN SEGREDO PERTO DA CASA DO APE</t>
  </si>
  <si>
    <t>OLIVEIRA /ANORA</t>
  </si>
  <si>
    <t>FILIPE OLIVEIRA</t>
  </si>
  <si>
    <t>PRISCILA FILIMONE</t>
  </si>
  <si>
    <t>MOZ-SOF-BUZ-13-003</t>
  </si>
  <si>
    <t>CS INHAVININGA</t>
  </si>
  <si>
    <t xml:space="preserve">DEPOIS DO HOSPITAL DO AMPARO_x000D_
</t>
  </si>
  <si>
    <t>BUZI AMPARO</t>
  </si>
  <si>
    <t>FRANCISCO ESTEVAO/CRISTINA SAMBARE</t>
  </si>
  <si>
    <t>MANUEL CHIYACA</t>
  </si>
  <si>
    <t>MOZ-SOF-NMT-13-004</t>
  </si>
  <si>
    <t>ESCOLA JOSSIAS TONGAGARA</t>
  </si>
  <si>
    <t>SEGUNDO BAIRRO NHAMATANDA</t>
  </si>
  <si>
    <t>ROSA FABIONE</t>
  </si>
  <si>
    <t>SUSANA MOISES</t>
  </si>
  <si>
    <t>IZILDA BENE CHAGURACA</t>
  </si>
  <si>
    <t>MOZ-ZAM-INH-13-007</t>
  </si>
  <si>
    <t>BENJAMIM CS SEDE</t>
  </si>
  <si>
    <t>MARIAZINHA E LUIS</t>
  </si>
  <si>
    <t>QUENIA LUIS</t>
  </si>
  <si>
    <t>MOZ-TET-CBA-13-001</t>
  </si>
  <si>
    <t xml:space="preserve">NHANSANGIA AO PE DA ESCOLA LOCAL_x000D_
</t>
  </si>
  <si>
    <t>NHANSAGIA</t>
  </si>
  <si>
    <t>VENISIO E TINA CATULANE</t>
  </si>
  <si>
    <t>SHELTON VENISIO</t>
  </si>
  <si>
    <t>MOZ-TET-MAC-13-001</t>
  </si>
  <si>
    <t>CS CAMPALA</t>
  </si>
  <si>
    <t xml:space="preserve">AO PE DO LIDER COMUNITARIO_x000D_
</t>
  </si>
  <si>
    <t>CAMPALA SEDE</t>
  </si>
  <si>
    <t>WILIAMO KUSSALETA</t>
  </si>
  <si>
    <t>NTUKUZILE WILIAMO</t>
  </si>
  <si>
    <t>A. SENETA</t>
  </si>
  <si>
    <t>MOZ-TET-MAC-13-002</t>
  </si>
  <si>
    <t>AO LADO DA CASA DO APE</t>
  </si>
  <si>
    <t>LUCIANO ENOQUE</t>
  </si>
  <si>
    <t>DOMINGOS LUCIANO</t>
  </si>
  <si>
    <t>MOZ-TET-TEC-13-002</t>
  </si>
  <si>
    <t>CS NUMERO 2</t>
  </si>
  <si>
    <t>BAIRRO MATUNDO AO PE DA BASCULA</t>
  </si>
  <si>
    <t>MATUNDO</t>
  </si>
  <si>
    <t>LIRIA REIS /ISMAEL JULIANO</t>
  </si>
  <si>
    <t>REIS ISMAEL</t>
  </si>
  <si>
    <t>ELISA TACICANE</t>
  </si>
  <si>
    <t>MOZ-TET-ANG-13-001</t>
  </si>
  <si>
    <t>_x000D_
COMUNIDADE DE LAMEQUE</t>
  </si>
  <si>
    <t>LAMEQUE</t>
  </si>
  <si>
    <t>KADZAKU</t>
  </si>
  <si>
    <t>SERAFINA KADZAKU</t>
  </si>
  <si>
    <t>MOZ-TET-ANG-13-002</t>
  </si>
  <si>
    <t>LAMEQUE LIDER FUTSAN</t>
  </si>
  <si>
    <t>SAMUEL FLORENCIO</t>
  </si>
  <si>
    <t>HADIWELO SAMUEL</t>
  </si>
  <si>
    <t>MOZ-TET-ANG-13-003</t>
  </si>
  <si>
    <t>CS V .VELHA</t>
  </si>
  <si>
    <t>FLOTIA LIDER MIRISSONE</t>
  </si>
  <si>
    <t>FLOTIA</t>
  </si>
  <si>
    <t>EURICO E SUSETE JANUARIO</t>
  </si>
  <si>
    <t>FLORENCIA EURICO</t>
  </si>
  <si>
    <t>MOZ-SOF-CBV-13-002</t>
  </si>
  <si>
    <t>_x000D_
RESIDENTE EM MACUNI PROXIMO DO CHEFE MBIMBA</t>
  </si>
  <si>
    <t>MACUNI</t>
  </si>
  <si>
    <t>CHADREQUE E LUISA</t>
  </si>
  <si>
    <t>SIMIONE CHADREQUE</t>
  </si>
  <si>
    <t>ANTONIO JULIO</t>
  </si>
  <si>
    <t>MOZ-SOF-CBV-13-003</t>
  </si>
  <si>
    <t>PERTO DA EPC CHIBABAVA SEDE</t>
  </si>
  <si>
    <t>PRIMEIRO BAIRRO</t>
  </si>
  <si>
    <t>ARMINDA ARLINDO</t>
  </si>
  <si>
    <t>HADGIRA ZEFANIAS</t>
  </si>
  <si>
    <t>MOZ-SOF-BEI-13-005</t>
  </si>
  <si>
    <t>CS MANGA</t>
  </si>
  <si>
    <t>PERTO DA ENTRADA DA ESCOLA NDUNDA</t>
  </si>
  <si>
    <t>19 BAIRRO</t>
  </si>
  <si>
    <t>MARIO ALFREDO/MARIA RUI</t>
  </si>
  <si>
    <t>ROSALINA MARIO</t>
  </si>
  <si>
    <t>PEDRO MANUSSO</t>
  </si>
  <si>
    <t>MOZ-SOF-BEI-13-006</t>
  </si>
  <si>
    <t>DEPOIS DO CAMPO DE MUNHAVA</t>
  </si>
  <si>
    <t>10 BAIRRO</t>
  </si>
  <si>
    <t>NETO ANTONIO/LEONORA JOAQUIM</t>
  </si>
  <si>
    <t>BALA NETO</t>
  </si>
  <si>
    <t>ALBINO MAPACARA</t>
  </si>
  <si>
    <t>MOZ-NSS-CUA-13-001</t>
  </si>
  <si>
    <t xml:space="preserve">PERTO DA PISTA_x000D_
</t>
  </si>
  <si>
    <t>BAIRRO 5 AEROPORTO</t>
  </si>
  <si>
    <t>INES GALHARDO SOARES</t>
  </si>
  <si>
    <t>ABINEL OSIAS</t>
  </si>
  <si>
    <t>MOZ-IBN-HOM-13-004</t>
  </si>
  <si>
    <t>CS ALEXANDRE NHAMIMIRA</t>
  </si>
  <si>
    <t>PERTO DA CASA DO SENHOR TINGA</t>
  </si>
  <si>
    <t>ALDEIA DE MANDE</t>
  </si>
  <si>
    <t>ANTONIO ALEXANDRE/BENIFA EUGENIO</t>
  </si>
  <si>
    <t>LIDIA ANTONIO</t>
  </si>
  <si>
    <t>MOZ-NPL-MOG-13-001</t>
  </si>
  <si>
    <t>AO LADO DO POMAR QUE DA PROXINO DA FONTE DE AGUA</t>
  </si>
  <si>
    <t>RODRIGUES MARCOS E CECILIA FERNANDES</t>
  </si>
  <si>
    <t>ISAC RODRIGUES</t>
  </si>
  <si>
    <t>FANITO PEDRO NAMALIO</t>
  </si>
  <si>
    <t>MOZ-MAN-MAN-13-002</t>
  </si>
  <si>
    <t>CS CHICAMBA</t>
  </si>
  <si>
    <t>PERTO DE NHAMACAMBA  OU MAEMBE</t>
  </si>
  <si>
    <t>NHAMACAMBE</t>
  </si>
  <si>
    <t>QUINA SAMSON</t>
  </si>
  <si>
    <t>MESMA CANDIDO</t>
  </si>
  <si>
    <t>MARICIDE LURDES</t>
  </si>
  <si>
    <t>MOZ-SOF-CBV-13-004</t>
  </si>
  <si>
    <t>MANGUNDE</t>
  </si>
  <si>
    <t>EM CASA DO SENHOR NHABOA, PERTO DO SENHOR CHARAMBA</t>
  </si>
  <si>
    <t>POVOADO DE JAMBE MUXANGANE</t>
  </si>
  <si>
    <t>JOSE MATEUS E JOANA SAMUEL</t>
  </si>
  <si>
    <t>ROSALINA JOSE</t>
  </si>
  <si>
    <t>MOISES MANUEL</t>
  </si>
  <si>
    <t>MOZ-SOF-CBV-13-005</t>
  </si>
  <si>
    <t>CS MANGUNDE</t>
  </si>
  <si>
    <t>VIVE EM CASA DO SENHOR MUTANDA</t>
  </si>
  <si>
    <t>POVOADO DE JAMBE</t>
  </si>
  <si>
    <t>ELIAS MUCHANGA E MARTA JOAO</t>
  </si>
  <si>
    <t>AIDA ELIAS JEREMIAS</t>
  </si>
  <si>
    <t>MOISEIS MANUEL</t>
  </si>
  <si>
    <t>MOZ-TET-ANG-13-004</t>
  </si>
  <si>
    <t>FELIPE SAMUEL MAGAIA</t>
  </si>
  <si>
    <t>JOSE TIAGO</t>
  </si>
  <si>
    <t>TIMOTEO JOSE</t>
  </si>
  <si>
    <t>EUSEBIO SELEMANO</t>
  </si>
  <si>
    <t>MOZ-TET-MTZ-13-002</t>
  </si>
  <si>
    <t>AO PE DA CASA DO LIDER DE NSENGUEREGUEZA</t>
  </si>
  <si>
    <t>CAPRIDZANYTE</t>
  </si>
  <si>
    <t>LUISA SAMSON</t>
  </si>
  <si>
    <t>XAVIER SAMISSONI</t>
  </si>
  <si>
    <t>GABRIEL PORTASIO</t>
  </si>
  <si>
    <t>MOZ-TET-MRV-13-001</t>
  </si>
  <si>
    <t>MALILANGUE AO PE DO FILHO DE MFUMU</t>
  </si>
  <si>
    <t>POVOADO DE MALILANGUE</t>
  </si>
  <si>
    <t>ASSUERO BOLINGO</t>
  </si>
  <si>
    <t>TEMBO ASSUERO</t>
  </si>
  <si>
    <t>JOAO CHIRAMO</t>
  </si>
  <si>
    <t>MOZ-TET-CBA-13-002</t>
  </si>
  <si>
    <t>MASSECHA</t>
  </si>
  <si>
    <t>ELISIO E NINA PAULO</t>
  </si>
  <si>
    <t>FELINHA ELISIO</t>
  </si>
  <si>
    <t>MOZ-ZAM-ALM-13-003</t>
  </si>
  <si>
    <t>CS ECOLE</t>
  </si>
  <si>
    <t>MOLIUA POVOADO DE CONANE</t>
  </si>
  <si>
    <t>AGOSTINHO E ERMELINDA</t>
  </si>
  <si>
    <t>LINDA AGOSTINHO</t>
  </si>
  <si>
    <t>FARUK ALBERTO</t>
  </si>
  <si>
    <t>MOZ-ZAM-PBN-13-003</t>
  </si>
  <si>
    <t>MUGOMANE</t>
  </si>
  <si>
    <t>CASTELO E LUISA</t>
  </si>
  <si>
    <t>ELCIDIA CASTELO</t>
  </si>
  <si>
    <t>MOZ-IBN-GOV-13-001</t>
  </si>
  <si>
    <t>C.S. MALUVANE</t>
  </si>
  <si>
    <t>PERTO DO CURANDEIRO CHIENE</t>
  </si>
  <si>
    <t>MALUVANE B</t>
  </si>
  <si>
    <t>NORTINA FELICIANO</t>
  </si>
  <si>
    <t>DELFA NORTINA</t>
  </si>
  <si>
    <t>CANDIDA MARIA</t>
  </si>
  <si>
    <t>MOZ-TET-CHA-13-001</t>
  </si>
  <si>
    <t>C.S. NTEMANGAU</t>
  </si>
  <si>
    <t>NTEMANGAU-GOLA</t>
  </si>
  <si>
    <t>NTEMANGAU</t>
  </si>
  <si>
    <t>FATIMA NSUSSA</t>
  </si>
  <si>
    <t>SERULANE ARLINDO</t>
  </si>
  <si>
    <t>GONZALES ROMAO</t>
  </si>
  <si>
    <t>MOZ-TET-CHA-13-002</t>
  </si>
  <si>
    <t>CHINCOCO VISINHA DA DONA ALMERINHA</t>
  </si>
  <si>
    <t>CHINCOCO</t>
  </si>
  <si>
    <t>CATARINA BUANIZANGU</t>
  </si>
  <si>
    <t>DIA PULEJA</t>
  </si>
  <si>
    <t>MOZ-TET-CHA-13-003</t>
  </si>
  <si>
    <t>C.S. CHANGARA</t>
  </si>
  <si>
    <t>VISINHO DO SR JORGE BECA</t>
  </si>
  <si>
    <t>MARIA FERNANDO</t>
  </si>
  <si>
    <t>EUFRASIO FERNANDO</t>
  </si>
  <si>
    <t>J.P. SIMAO</t>
  </si>
  <si>
    <t>MOZ-NPL-NAC-13-002</t>
  </si>
  <si>
    <t>C.S. NACAROA</t>
  </si>
  <si>
    <t>PERTO DA IGREJA ASSEMBLEIA DE DEUS EM CONSTRUCAO E DO SECRETARIO MUGILIPO</t>
  </si>
  <si>
    <t>B. MUSSORONE</t>
  </si>
  <si>
    <t>PWIO CONSTANTINO E LIDIA DANIEL</t>
  </si>
  <si>
    <t>NELIO PWIO CONSTANTINO</t>
  </si>
  <si>
    <t>ANIBAL ANUBE</t>
  </si>
  <si>
    <t>MOZ-NSS-CUA-13-002</t>
  </si>
  <si>
    <t>C.S. MERIPO</t>
  </si>
  <si>
    <t>PROXIMO DA ESCOLA EPC MERIPO</t>
  </si>
  <si>
    <t>MERIPO SEDE</t>
  </si>
  <si>
    <t>SELEMANE JACSON E VICTORIA FELISBERTO</t>
  </si>
  <si>
    <t>SARITA SELEMANE</t>
  </si>
  <si>
    <t>CESARIA DAMIAO</t>
  </si>
  <si>
    <t>MOZ-MPP-BOA-13-001</t>
  </si>
  <si>
    <t>E.P. SALINA</t>
  </si>
  <si>
    <t>CAMPOANE</t>
  </si>
  <si>
    <t>AMIR FAUSTINO</t>
  </si>
  <si>
    <t>CLAUDINA AMIR</t>
  </si>
  <si>
    <t>LUCIA EDUARDO</t>
  </si>
  <si>
    <t>MOZ-ZAM-MLG-13-006</t>
  </si>
  <si>
    <t>CAMINHO E MARIA</t>
  </si>
  <si>
    <t>CASSIMO CAMINHO</t>
  </si>
  <si>
    <t>MOZ-ZAM-MLG-13-005</t>
  </si>
  <si>
    <t>CS VULATO</t>
  </si>
  <si>
    <t>MUIAMUNDO</t>
  </si>
  <si>
    <t>MASUKUA E TERESA</t>
  </si>
  <si>
    <t>TOMAS MASUKWA</t>
  </si>
  <si>
    <t>EMILIO</t>
  </si>
  <si>
    <t>MOZ-NPL-MRL-13-001</t>
  </si>
  <si>
    <t>MURRUPULA SEDE</t>
  </si>
  <si>
    <t>PERTO DA CASA DO SR CUXAR AGENTE DE LABORATORIO</t>
  </si>
  <si>
    <t>BAIRRO CAMPO I</t>
  </si>
  <si>
    <t>DOMINGOS PAULO E GENITA BASSIANO</t>
  </si>
  <si>
    <t>OLINDA DOMINGOS</t>
  </si>
  <si>
    <t>MOZ-NPL-MRL-13-002</t>
  </si>
  <si>
    <t>PS LUMUCHO</t>
  </si>
  <si>
    <t>PERTO DA ESCOLA PRIMARIA DE UMUATHO</t>
  </si>
  <si>
    <t>UMUATHO</t>
  </si>
  <si>
    <t>SOARES KHALAKENTE</t>
  </si>
  <si>
    <t>JORGITO SOARES</t>
  </si>
  <si>
    <t>MOZ-CDL-NAM-13-001</t>
  </si>
  <si>
    <t>ALDEIA NAMLINDA</t>
  </si>
  <si>
    <t>NANUMO</t>
  </si>
  <si>
    <t>BERTINA ELECTERIO</t>
  </si>
  <si>
    <t>COSME AMBROSIO</t>
  </si>
  <si>
    <t>MOZ-CDL-ANC-13-002</t>
  </si>
  <si>
    <t>EM MUAGUIDE PERTO DA CASA JONRO</t>
  </si>
  <si>
    <t>MIRIANGONE NO BAIRRO MANGUIDE</t>
  </si>
  <si>
    <t>AGIRA MARTINS</t>
  </si>
  <si>
    <t>AGE MINRAGE</t>
  </si>
  <si>
    <t>ALI FRANCISCO</t>
  </si>
  <si>
    <t>MOZ-CDL-ANC-13-003</t>
  </si>
  <si>
    <t>PERTO DA ADMINISTRACAO DO DISTRITO</t>
  </si>
  <si>
    <t>NANCAPA</t>
  </si>
  <si>
    <t>NURO ALMEIDA E AGNESIA</t>
  </si>
  <si>
    <t>DIOCLECIA NURO</t>
  </si>
  <si>
    <t>MOZ-NSS-CUA-13-003</t>
  </si>
  <si>
    <t>METUCUE</t>
  </si>
  <si>
    <t>NICOMO PERTO DO MULHE NICOMO</t>
  </si>
  <si>
    <t>NICOMO</t>
  </si>
  <si>
    <t>JOAQUIM PAUSSE E OLINDA MARIAMO</t>
  </si>
  <si>
    <t>JUNIOR JOAQUIM</t>
  </si>
  <si>
    <t>NEMAR JAIME</t>
  </si>
  <si>
    <t>MOZ-MAN-SSG-13-002</t>
  </si>
  <si>
    <t>CS NHAMBAMBA</t>
  </si>
  <si>
    <t>NHABAMBA AO PE DA PROFESSORA BENEDITA</t>
  </si>
  <si>
    <t>NHAMBAMBA</t>
  </si>
  <si>
    <t>SUSSUDENGA</t>
  </si>
  <si>
    <t>PEDRO E QUERINA</t>
  </si>
  <si>
    <t>ROSA PEDRO</t>
  </si>
  <si>
    <t>CHARLES CONSTANTINO</t>
  </si>
  <si>
    <t>MOZ-TET-ANG-13-005</t>
  </si>
  <si>
    <t>MPANDULA</t>
  </si>
  <si>
    <t>KATHOME</t>
  </si>
  <si>
    <t>SULUMA E AFUQUIRANE</t>
  </si>
  <si>
    <t>MWAIWAO SULUMA</t>
  </si>
  <si>
    <t>ANGELO</t>
  </si>
  <si>
    <t>MOZ-TET-ANG-13-006</t>
  </si>
  <si>
    <t>KAMWAMWA KHALAMBA</t>
  </si>
  <si>
    <t>NKHAME</t>
  </si>
  <si>
    <t>BLINTA E NATOUNDA LAIFE</t>
  </si>
  <si>
    <t>ALICE BLINTA</t>
  </si>
  <si>
    <t>MOZ-TET-ANG-13-007</t>
  </si>
  <si>
    <t>MALAQUIA</t>
  </si>
  <si>
    <t>KATSALE 2</t>
  </si>
  <si>
    <t>GERALDO AFENA</t>
  </si>
  <si>
    <t>CHIFUMIRO GERALDO</t>
  </si>
  <si>
    <t>MOZ-TET-ANG-13-008</t>
  </si>
  <si>
    <t>CAMEQUE LIDER SAMUEL</t>
  </si>
  <si>
    <t>CAMEQUE</t>
  </si>
  <si>
    <t>MAISSONI</t>
  </si>
  <si>
    <t>SOLOMONE MAISSONI</t>
  </si>
  <si>
    <t>MOZ-MPC-CHA-13-003</t>
  </si>
  <si>
    <t>CENTRO DE SAUDE DE CHAMANCULO</t>
  </si>
  <si>
    <t>BAIRRO DE KONGOLOTE</t>
  </si>
  <si>
    <t>XINUNGUENE</t>
  </si>
  <si>
    <t>LINA ANTONIO</t>
  </si>
  <si>
    <t>HELTON JOSSIAS</t>
  </si>
  <si>
    <t>BANZE</t>
  </si>
  <si>
    <t>MOZ-MPC-CHA-13-004</t>
  </si>
  <si>
    <t>NAMAACHA XIMUXUANINE</t>
  </si>
  <si>
    <t>ERNESTO E HAISSA KARIMO</t>
  </si>
  <si>
    <t>NELIO ERNSTO</t>
  </si>
  <si>
    <t>ADLENCIA BARRETO BANZE</t>
  </si>
  <si>
    <t>MOZ-GAZ-CBT-13-002</t>
  </si>
  <si>
    <t>CS CHIMUNDO</t>
  </si>
  <si>
    <t>PARAGEM WATHE EM DIRECCAO A XAI-XAI VIDO DE CHIBUTO</t>
  </si>
  <si>
    <t>B4 COCHAMBARE</t>
  </si>
  <si>
    <t>JOAQUIM WATHE E ALDA MANDAVA</t>
  </si>
  <si>
    <t>EDLSON JOSSEFA WATHE</t>
  </si>
  <si>
    <t>MOZ-NSS-MDB-13-009</t>
  </si>
  <si>
    <t>NO CRUAZAMENTO QUE VAI PARA MAUABIGO DEPOIS DA ANTIGA MOAGEM</t>
  </si>
  <si>
    <t>CHANICA</t>
  </si>
  <si>
    <t>MANDINBA</t>
  </si>
  <si>
    <t>ALBERTO MAGIDO E ALIMA TONODIA</t>
  </si>
  <si>
    <t>TINA ALBERTO</t>
  </si>
  <si>
    <t>MOZ-ZAM-LUG-13-004</t>
  </si>
  <si>
    <t>BAIRRO 3 DE FEVEREIRO</t>
  </si>
  <si>
    <t>CONTACTAR COM FATIMA ERNESTO</t>
  </si>
  <si>
    <t>NELSON PEDRO</t>
  </si>
  <si>
    <t>ALEIXO</t>
  </si>
  <si>
    <t>MOZ-TET-ANG-13-009</t>
  </si>
  <si>
    <t>HAMBA HAMBA</t>
  </si>
  <si>
    <t>MALECANI E LUISA EURICO</t>
  </si>
  <si>
    <t>VICTORIA MALECANI</t>
  </si>
  <si>
    <t>MOZ-TET-ANG-13-010</t>
  </si>
  <si>
    <t>CS V VELHA</t>
  </si>
  <si>
    <t>MACUANGUALA</t>
  </si>
  <si>
    <t>BALTAZAR E GLORIA ERNESTO</t>
  </si>
  <si>
    <t>ELIZEU BALTAZAR</t>
  </si>
  <si>
    <t>ANGELO D. H. PRIMO</t>
  </si>
  <si>
    <t>MOZ-TET-ANG-13-011</t>
  </si>
  <si>
    <t>MPHULO LIDER EDUARDO DIQUE</t>
  </si>
  <si>
    <t>MPHULO</t>
  </si>
  <si>
    <t>OCTAVIA LIVISSON</t>
  </si>
  <si>
    <t>NAMOGA SAMUEL</t>
  </si>
  <si>
    <t>MOZ-NPL-MOG-13-002</t>
  </si>
  <si>
    <t>CS QUINTATE</t>
  </si>
  <si>
    <t>EM FRENTE A ESCOLA PRIMARIA</t>
  </si>
  <si>
    <t>CABACEIRA</t>
  </si>
  <si>
    <t>FILOMENA ALI</t>
  </si>
  <si>
    <t>DAMITO SALIMO</t>
  </si>
  <si>
    <t>FAMITO PEDRO</t>
  </si>
  <si>
    <t>MOZ-IBN-INS-13-001</t>
  </si>
  <si>
    <t>CS ESCOLA SECUNDARIA</t>
  </si>
  <si>
    <t>EM FRENTE DA ESCOLA SECUNDARIA</t>
  </si>
  <si>
    <t>HENRIQUES MUHATE E MELITA LINA</t>
  </si>
  <si>
    <t>ANILDE DA RAQUEL</t>
  </si>
  <si>
    <t>HELOTILDE ADALMIRA</t>
  </si>
  <si>
    <t>MOZ-CDL-MDP-13-001</t>
  </si>
  <si>
    <t>CS NANDUADUA</t>
  </si>
  <si>
    <t>BAIRRO NANDUADUA PERTO DO MACADO</t>
  </si>
  <si>
    <t>NANDUADUA</t>
  </si>
  <si>
    <t>CHAFIM ABUDO E ALIJA ADINANE</t>
  </si>
  <si>
    <t>ANCHA CHAFIM</t>
  </si>
  <si>
    <t>MOZ-CDL-MCM-13-001</t>
  </si>
  <si>
    <t>NACATE</t>
  </si>
  <si>
    <t>NACATE PERTO DO SR PEDRO</t>
  </si>
  <si>
    <t>JOAO SAMUEL E FATIMA AMBASSE</t>
  </si>
  <si>
    <t>IDE JOAO</t>
  </si>
  <si>
    <t>MOZ-NPL-RIB-13-001</t>
  </si>
  <si>
    <t>CS RIBAUE</t>
  </si>
  <si>
    <t>PERTO DO RIO LIGONHA</t>
  </si>
  <si>
    <t>LUPI</t>
  </si>
  <si>
    <t>BRAS SIVELEQUE</t>
  </si>
  <si>
    <t>SEBASTIAO BRAS</t>
  </si>
  <si>
    <t>MANUEL PEDRO</t>
  </si>
  <si>
    <t>MOZ-NPL-NPC-13-004</t>
  </si>
  <si>
    <t>CS 7 SETEMBRO</t>
  </si>
  <si>
    <t>NAPIPINE PERTO DA U PEDAGOGICA</t>
  </si>
  <si>
    <t>NAPIPINE</t>
  </si>
  <si>
    <t>FRANCISCO E MARIA</t>
  </si>
  <si>
    <t>JULIA FRANCISCO</t>
  </si>
  <si>
    <t>FERNANDO BRINCO</t>
  </si>
  <si>
    <t>MOZ-NPL-ANG-13-002</t>
  </si>
  <si>
    <t>HR ANGOCHE</t>
  </si>
  <si>
    <t>SIBOZINE</t>
  </si>
  <si>
    <t>AFONSO ANTONIO</t>
  </si>
  <si>
    <t>ESTEVAO AFONSO</t>
  </si>
  <si>
    <t>JOSE SOZINHO</t>
  </si>
  <si>
    <t>MOZ-NPL-ANG-13-003</t>
  </si>
  <si>
    <t>PROXIMO DA ESCOLA FARLAI</t>
  </si>
  <si>
    <t>INGURI</t>
  </si>
  <si>
    <t>MOSTAFA E FATIMA MAGAIA</t>
  </si>
  <si>
    <t>MOMADE MOSTAFA</t>
  </si>
  <si>
    <t>LUISA JOAO ANDRE</t>
  </si>
  <si>
    <t>MOZ-NPL-NCV-13-001</t>
  </si>
  <si>
    <t>CS NAMALALA</t>
  </si>
  <si>
    <t>VIVE PROXIMO DA CASA DO SR NHAPHA</t>
  </si>
  <si>
    <t>NAMALALA</t>
  </si>
  <si>
    <t>NACALA VELHA</t>
  </si>
  <si>
    <t>SAFRINA AMADE MUSSAGI</t>
  </si>
  <si>
    <t>SUMALGI AMADE</t>
  </si>
  <si>
    <t>RAMULA ALBERTO</t>
  </si>
  <si>
    <t>MOZ-NPL-MEM-13-001</t>
  </si>
  <si>
    <t>MPUPUMACOPO</t>
  </si>
  <si>
    <t>SIMUCO</t>
  </si>
  <si>
    <t>SEBASTIAO ARUNE E ANIFA AMISSE</t>
  </si>
  <si>
    <t>ALY SEBASTIAO</t>
  </si>
  <si>
    <t>CESAR VIOLA</t>
  </si>
  <si>
    <t>MOZ-NPL-NCV-13-003</t>
  </si>
  <si>
    <t>GER GER</t>
  </si>
  <si>
    <t>VIVE PERTO DO SENHOR MANUEL SECRETARIO DA ZONA</t>
  </si>
  <si>
    <t>MAREMANO MUROTHONE</t>
  </si>
  <si>
    <t>CLARA MANUEL</t>
  </si>
  <si>
    <t>RAFIQUE FERNANDO</t>
  </si>
  <si>
    <t>MOZ-NPL-NCV-13-002</t>
  </si>
  <si>
    <t>CS GER GER</t>
  </si>
  <si>
    <t>VIVE PERTO DO SR MANUEL SECRETARIO DA ZONA</t>
  </si>
  <si>
    <t>MAREMANU MUROTHONE</t>
  </si>
  <si>
    <t>MANUEL E ALBERTINA</t>
  </si>
  <si>
    <t>SOFIA MANUEL</t>
  </si>
  <si>
    <t>MOZ-MPP-MTL-13-002</t>
  </si>
  <si>
    <t>MATOLA II</t>
  </si>
  <si>
    <t>MATOLA H Q 10 C 453</t>
  </si>
  <si>
    <t>MATOLA H</t>
  </si>
  <si>
    <t>EVA MANUEL</t>
  </si>
  <si>
    <t>NILTON SILVESTRE</t>
  </si>
  <si>
    <t>SALMA BOBO</t>
  </si>
  <si>
    <t>MOZ-GAZ-XXD-13-004</t>
  </si>
  <si>
    <t>HR CHICUMBNANE</t>
  </si>
  <si>
    <t>3 DE FEVEREIRO PERTO DA LOJA DO SR NDEVE</t>
  </si>
  <si>
    <t>LUNDE HILENA NUVUNGA E PEDRO SIMBINDI</t>
  </si>
  <si>
    <t>HELENA PEDRO SIMBINDI</t>
  </si>
  <si>
    <t>MOZ-ZAM-ILE-13-004</t>
  </si>
  <si>
    <t>CS DE JAJO</t>
  </si>
  <si>
    <t>POVOADO DE ARELE PROXIMO DO RIO NAMILASSE</t>
  </si>
  <si>
    <t>LOCALIDADE DE JAJO</t>
  </si>
  <si>
    <t>FLORINDA ANTONIO E ZEFERINO</t>
  </si>
  <si>
    <t>FANIA ZEFERINO MOTELA</t>
  </si>
  <si>
    <t>JOSE NOMEADO</t>
  </si>
  <si>
    <t>MOZ-ZAM-ILE-13-003</t>
  </si>
  <si>
    <t>CS MULEVALA</t>
  </si>
  <si>
    <t>A CRIANCA VIVE PERTO DA US DE MULEVALA</t>
  </si>
  <si>
    <t>MARTA EUSEBIO JANUARIO</t>
  </si>
  <si>
    <t>MOZ-NPL-RIB-13-002</t>
  </si>
  <si>
    <t>CS NAMIGRULHA</t>
  </si>
  <si>
    <t>JUNTO DA IGREJA UNIAO BAPTISTA</t>
  </si>
  <si>
    <t>MOCAMBIQUE NOVO</t>
  </si>
  <si>
    <t>FERNANDO MUMOTEPA E VIRGINIA VILELA</t>
  </si>
  <si>
    <t>RONITO FERNANDO</t>
  </si>
  <si>
    <t>ANGELO FELIX</t>
  </si>
  <si>
    <t>MOZ-MAN-MAN-13-003</t>
  </si>
  <si>
    <t>JOSE E LINDA</t>
  </si>
  <si>
    <t>TABITA JOSE</t>
  </si>
  <si>
    <t>MANUEL JOAO DOVE</t>
  </si>
  <si>
    <t>MOZ-SOF-MCG-13-001</t>
  </si>
  <si>
    <t>LOJA SHOP DATT VIZINHO DO SR MATACULE</t>
  </si>
  <si>
    <t>MAVINGA</t>
  </si>
  <si>
    <t>JORGE E ANGELICA</t>
  </si>
  <si>
    <t>LUCAS JORGE</t>
  </si>
  <si>
    <t>GUIMARAES JALANE</t>
  </si>
  <si>
    <t>MOZ-MPP-MRR-13-001</t>
  </si>
  <si>
    <t>PERTO DA ESTRADA</t>
  </si>
  <si>
    <t>BAIRRO MUALAZI</t>
  </si>
  <si>
    <t>MARIA HELENA ANTONIO</t>
  </si>
  <si>
    <t>NILZA FERNANDO</t>
  </si>
  <si>
    <t>ODETE ROXA</t>
  </si>
  <si>
    <t>MOZ-ZAM-NCR-13-006</t>
  </si>
  <si>
    <t>CS MACIAIA</t>
  </si>
  <si>
    <t>FAMILIAR DA LIDER LUCIA ZUERE</t>
  </si>
  <si>
    <t>ZUCRE</t>
  </si>
  <si>
    <t>ESTEVAO MARQUE E GRACINDA ALFANDEGA</t>
  </si>
  <si>
    <t>JUNIOR ESTEVAO</t>
  </si>
  <si>
    <t>MOZ-ZAM-ILE-13-005</t>
  </si>
  <si>
    <t>PROXIMO DA FEIRA COMERCIAL DE MUGULAMA</t>
  </si>
  <si>
    <t>POVOADO DE ELOPE</t>
  </si>
  <si>
    <t>JOAO ERNESTOAUGUSTO</t>
  </si>
  <si>
    <t>JORDANIA JOAO</t>
  </si>
  <si>
    <t>OSCAR HAWAD</t>
  </si>
  <si>
    <t>MOZ-NSS-CUA-13-004</t>
  </si>
  <si>
    <t>CS MISSISSI</t>
  </si>
  <si>
    <t>VIVE PERTO DO ARMAZEM TABACO</t>
  </si>
  <si>
    <t>MISSISSI NO LIMITE REGULO MUDALE</t>
  </si>
  <si>
    <t>AGOSTINHO E CONSOLANTE</t>
  </si>
  <si>
    <t>JANETE AGOSTINHO</t>
  </si>
  <si>
    <t>CEZAR BASILIO</t>
  </si>
  <si>
    <t>MOZ-MAN-GDL-13-001</t>
  </si>
  <si>
    <t>MUDA SERRACAO</t>
  </si>
  <si>
    <t xml:space="preserve">PERGUNTA EM CASA DO PASTOR CHINGOLE FELIZ_x000D_
</t>
  </si>
  <si>
    <t>JOSSIAS E JULIA ZEFANIAS</t>
  </si>
  <si>
    <t>PITA JOSSIAS</t>
  </si>
  <si>
    <t>MOISEIS FABIAO</t>
  </si>
  <si>
    <t>MOZ-MAN-MAN-13-004</t>
  </si>
  <si>
    <t>QUINHADO MANDENGA</t>
  </si>
  <si>
    <t>CRUZAMENTO DE TETE</t>
  </si>
  <si>
    <t>ISAQUE ERNESTO E ELISEDE PACATE</t>
  </si>
  <si>
    <t>NDAIZUI ISAQUE</t>
  </si>
  <si>
    <t>MOZ-NPL-MCT-13-002</t>
  </si>
  <si>
    <t>PERTO DA EP1 NAUTICA O PAI E CONHECIDO POR SR EDUARDO</t>
  </si>
  <si>
    <t>NAPAI</t>
  </si>
  <si>
    <t>BAPTISTA LUCIANO E CECILIA SALVADOR</t>
  </si>
  <si>
    <t>ZITO BAPTISTA</t>
  </si>
  <si>
    <t>NELSON RAITE</t>
  </si>
  <si>
    <t>MOZ-NPL-RIB-13-003</t>
  </si>
  <si>
    <t>PROXIMO DA ESCOLA DE MOPIDIA</t>
  </si>
  <si>
    <t>MOPIHA</t>
  </si>
  <si>
    <t>REMIGIO XAVIER</t>
  </si>
  <si>
    <t>QUITO REMIGIO</t>
  </si>
  <si>
    <t>LEMOS JOAO MUHAMBI</t>
  </si>
  <si>
    <t>MOZ-NPL-RIB-13-004</t>
  </si>
  <si>
    <t>NAMIGOUHA</t>
  </si>
  <si>
    <t>PROXIMO DA IGREJA DA UNIAO BAPTISTA</t>
  </si>
  <si>
    <t>NAMIGONHA</t>
  </si>
  <si>
    <t>RITA ANTONIO E DE LUCAS</t>
  </si>
  <si>
    <t>MILSON LUCAS</t>
  </si>
  <si>
    <t>MOZ-NPL-MNP-13-002</t>
  </si>
  <si>
    <t>PROXIMO DA CASA DO LIDER KAVO</t>
  </si>
  <si>
    <t>TAPALALA VILA SEDE DE MONAPO</t>
  </si>
  <si>
    <t>ABILIO MUAPARATO E DE ALTICIA QUENTINO</t>
  </si>
  <si>
    <t>TERCIA ABILIO</t>
  </si>
  <si>
    <t>KEITA MOREIRA</t>
  </si>
  <si>
    <t>MOZ-NPL-MSR-13-001</t>
  </si>
  <si>
    <t>CHOCAS MAR</t>
  </si>
  <si>
    <t xml:space="preserve">PROXIMO DO CS CHOCAS MAR_x000D_
</t>
  </si>
  <si>
    <t>XAVAZIZA AMADE E ADAMUGI AMADE</t>
  </si>
  <si>
    <t>OMAR ADAMUGY</t>
  </si>
  <si>
    <t>AMIRO JOSE</t>
  </si>
  <si>
    <t>MOZ-NPL-MSR-13-002</t>
  </si>
  <si>
    <t>VIDA NOVA LOCALIDADE DE NAMARROLO</t>
  </si>
  <si>
    <t>FATIMA SUALEHE E DE ARMINDO</t>
  </si>
  <si>
    <t>ATIJA ARMINDO</t>
  </si>
  <si>
    <t>AFONSO ASSANE</t>
  </si>
  <si>
    <t>MOZ-SOF-CAI-13-003</t>
  </si>
  <si>
    <t>HDCAIA</t>
  </si>
  <si>
    <t>NA PARAGEM DA BEIRA CASA DO SR CATANDA</t>
  </si>
  <si>
    <t>B NHAMPUNGA</t>
  </si>
  <si>
    <t>JOSEFO CATANDA E AIDA CASCO</t>
  </si>
  <si>
    <t>CHICA JOSEFO CATANDA</t>
  </si>
  <si>
    <t>FERNANDO FRANCISCO</t>
  </si>
  <si>
    <t>MOZ-SOF-CAI-13-004</t>
  </si>
  <si>
    <t>PERGUNTAR DIRECTOR DA ESCOLA PRIMARIA</t>
  </si>
  <si>
    <t>MUMALEZA PERTO DO MFUMO MUACHINDINHOSA</t>
  </si>
  <si>
    <t>VICTOR MPANHA E DE HELENA BARA</t>
  </si>
  <si>
    <t>LARINHA VICTOR</t>
  </si>
  <si>
    <t>MOZ-MPC-JMA-13-001</t>
  </si>
  <si>
    <t>CIDADE MAPUTO</t>
  </si>
  <si>
    <t>CECILIA CHAUQUE</t>
  </si>
  <si>
    <t>JOSSEFA MOISES MACARRULA</t>
  </si>
  <si>
    <t>MOZ-MPC-JMA-13-002</t>
  </si>
  <si>
    <t>BAGAMOIO</t>
  </si>
  <si>
    <t>FELIZARDA ELIAS CHAUQUE</t>
  </si>
  <si>
    <t>MOZ-MAN-GDL-13-002</t>
  </si>
  <si>
    <t>HDG</t>
  </si>
  <si>
    <t>VIVE AO PE DA BOMBA EM CASA DO SR JOAO</t>
  </si>
  <si>
    <t>JOAO E JULIA ALBERTO</t>
  </si>
  <si>
    <t>ELISEU JOAO</t>
  </si>
  <si>
    <t>MOISES FABIAO</t>
  </si>
  <si>
    <t>MOZ-MAN-MAC-13-001</t>
  </si>
  <si>
    <t>NHADUI MACOSSA PERTO DA CASA DO CHEFE DA ALDEIA</t>
  </si>
  <si>
    <t>NHADAI</t>
  </si>
  <si>
    <t>RUI MIRIONE E AZELIA BETIROSSE</t>
  </si>
  <si>
    <t>TOME RUI</t>
  </si>
  <si>
    <t>DIOGO SAMBO</t>
  </si>
  <si>
    <t>MOZ-SOF-MCG-13-003</t>
  </si>
  <si>
    <t>JAVANE</t>
  </si>
  <si>
    <t>MAHALE</t>
  </si>
  <si>
    <t>JOQUE E LUCIA</t>
  </si>
  <si>
    <t>JOSE JOQUE</t>
  </si>
  <si>
    <t>JOVENALDO MIGUEL</t>
  </si>
  <si>
    <t>MOZ-SOF-MCG-13-002</t>
  </si>
  <si>
    <t>INHARINGUE</t>
  </si>
  <si>
    <t>INHAMUTANDO</t>
  </si>
  <si>
    <t>JAIME</t>
  </si>
  <si>
    <t>JULIA TCHUMA</t>
  </si>
  <si>
    <t>OSCAR BERNARDINO</t>
  </si>
  <si>
    <t>MOZ-SOF-BUZ-13-004</t>
  </si>
  <si>
    <t>BANDUA</t>
  </si>
  <si>
    <t>PERTO DO SR CHICUMBIZA</t>
  </si>
  <si>
    <t>INHAMISSA BANDUA</t>
  </si>
  <si>
    <t>FERNANDO E CHUMISSI</t>
  </si>
  <si>
    <t>CUFASSA FERNANDO</t>
  </si>
  <si>
    <t>OSABICAR VICTOR</t>
  </si>
  <si>
    <t>MOZ-SOF-GRG-13-005</t>
  </si>
  <si>
    <t>PERTO DA ESCOLA SECUNDARIA EDUARDO MONDLANE</t>
  </si>
  <si>
    <t>BAIRRO MATUCUDUR</t>
  </si>
  <si>
    <t>CARLITOS E FRANCISCA</t>
  </si>
  <si>
    <t>FANITA CARLOS</t>
  </si>
  <si>
    <t>NEUZA JOEL</t>
  </si>
  <si>
    <t>MOZ-MPP-MTL-13-003</t>
  </si>
  <si>
    <t>NDLAVELA</t>
  </si>
  <si>
    <t xml:space="preserve">SALAO DA MARINA _x000D_
</t>
  </si>
  <si>
    <t>NDLAVELA Q 17</t>
  </si>
  <si>
    <t>ROMELDA INGUANE</t>
  </si>
  <si>
    <t>AUGUSTO ARMANDO BOCA</t>
  </si>
  <si>
    <t>RECELIA JOAO</t>
  </si>
  <si>
    <t>MOZ-NPL-MOM-13-001</t>
  </si>
  <si>
    <t>METIL</t>
  </si>
  <si>
    <t>PROXIMO DA CASA DO SR ALBERTO RUBILA</t>
  </si>
  <si>
    <t>CAFUMULA MATHATHE EM METIL</t>
  </si>
  <si>
    <t>SABADO NAMARUDO E MEMUA SAIDE</t>
  </si>
  <si>
    <t>MARIA SABADO</t>
  </si>
  <si>
    <t>DINIS JOAO</t>
  </si>
  <si>
    <t>MOZ-NPL-MOM-13-002</t>
  </si>
  <si>
    <t>PERTO DA RESIDENCIA DO SR LAZARO MARUPI</t>
  </si>
  <si>
    <t>MPOMOZ EM METIL</t>
  </si>
  <si>
    <t>DANIEL MANUEL E ANGELINA PEDRO</t>
  </si>
  <si>
    <t>MUAHICHA DANIEL</t>
  </si>
  <si>
    <t>MOZ-NPL-MOM-13-003</t>
  </si>
  <si>
    <t>SAVARA</t>
  </si>
  <si>
    <t>PROXIMO DA IGREJA CATOLICA DE CULMUE</t>
  </si>
  <si>
    <t>CULEMUE</t>
  </si>
  <si>
    <t>MUCUSSETE ANTONIO E ROSA ANTONIO</t>
  </si>
  <si>
    <t>LAUTERIA MUCUSSETI</t>
  </si>
  <si>
    <t>MOZ-ZAM-ALM-13-004</t>
  </si>
  <si>
    <t>COME</t>
  </si>
  <si>
    <t>POVOADO DE CONE</t>
  </si>
  <si>
    <t>BERNARDO E JULIA</t>
  </si>
  <si>
    <t>MOZ-ZAM-ALM-13-005</t>
  </si>
  <si>
    <t>CS NOVANONA</t>
  </si>
  <si>
    <t>MULUCO</t>
  </si>
  <si>
    <t>DIONISIA MARQUES E AUGUSTO</t>
  </si>
  <si>
    <t>RENALDA AUGUSTO</t>
  </si>
  <si>
    <t>FASTELIO BAESSA</t>
  </si>
  <si>
    <t>MOZ-ZAM-GRE-13-002</t>
  </si>
  <si>
    <t xml:space="preserve">TETETE SEDE_x000D_
</t>
  </si>
  <si>
    <t>CENTRO PERTO DO MERCADO</t>
  </si>
  <si>
    <t>VERONICA CARLOS</t>
  </si>
  <si>
    <t>ZITO ALVARO</t>
  </si>
  <si>
    <t>MOZ-ZAM-GRE-13-001</t>
  </si>
  <si>
    <t>BAIRRO MUTUCUSSE PERTO DA IGREJA CATOLICA</t>
  </si>
  <si>
    <t>MUTUCUSSE</t>
  </si>
  <si>
    <t>LAURA BENTO</t>
  </si>
  <si>
    <t>MOZ-TET-CBA-13-003</t>
  </si>
  <si>
    <t>DOMINGOS ARMANDO</t>
  </si>
  <si>
    <t>CHERTON DOMINGOS</t>
  </si>
  <si>
    <t>XAVIER CHIRONDE</t>
  </si>
  <si>
    <t>MOZ-TET-MAG-13-001</t>
  </si>
  <si>
    <t xml:space="preserve">AO PE DA CASA DO SR VENADI_x000D_
</t>
  </si>
  <si>
    <t>ALDEIA DE DINTHI</t>
  </si>
  <si>
    <t>SILVIA DOMINGOS</t>
  </si>
  <si>
    <t>SARUZAI DOMINGOS</t>
  </si>
  <si>
    <t>MOZ-TET-TSA-13-001</t>
  </si>
  <si>
    <t xml:space="preserve">POVOADO DE NHADHOLA_x000D_
</t>
  </si>
  <si>
    <t>POVOADO DE NHADOA</t>
  </si>
  <si>
    <t>ENERESSI WEREFOD</t>
  </si>
  <si>
    <t>FOSTALA WEREFOD</t>
  </si>
  <si>
    <t>FREDERICO JUNIOR</t>
  </si>
  <si>
    <t>MOZ-TET-MUT-13-001</t>
  </si>
  <si>
    <t>TRAQUINO</t>
  </si>
  <si>
    <t>POVOADO DO LIDER SILVA CANGA</t>
  </si>
  <si>
    <t>CANGA</t>
  </si>
  <si>
    <t>LUCIANO JOFRISSE ELISA BAGLIO</t>
  </si>
  <si>
    <t>CRISSE LUCIANO</t>
  </si>
  <si>
    <t>JOSE TURAIA</t>
  </si>
  <si>
    <t>MOZ-NSS-LIC-13-001</t>
  </si>
  <si>
    <t>AO PE DA DONA MARIANA</t>
  </si>
  <si>
    <t>NAMACUCHA</t>
  </si>
  <si>
    <t>CONSTANCIA</t>
  </si>
  <si>
    <t>ESTEFANIA ALBERTO</t>
  </si>
  <si>
    <t>EDSON JACKSON</t>
  </si>
  <si>
    <t>MOZ-NSS-LGO-13-002</t>
  </si>
  <si>
    <t>METANGULA</t>
  </si>
  <si>
    <t>MATANDO</t>
  </si>
  <si>
    <t>GILSON FERRO</t>
  </si>
  <si>
    <t>ARUDO FERRO</t>
  </si>
  <si>
    <t>NHICA FERNANDO</t>
  </si>
  <si>
    <t>MOZ-NPL-MSR-13-003</t>
  </si>
  <si>
    <t>PROXIMO DA EDM VILA MOSSURIL</t>
  </si>
  <si>
    <t>MINGUME</t>
  </si>
  <si>
    <t>MARTA ANTONIO E AMISSE AMADE</t>
  </si>
  <si>
    <t>MARIAMO AMISSE</t>
  </si>
  <si>
    <t>JULIANO MOMADE</t>
  </si>
  <si>
    <t>MOZ-NPL-MEM-13-002</t>
  </si>
  <si>
    <t>CS CHIPENE</t>
  </si>
  <si>
    <t>LURIO NAYALA</t>
  </si>
  <si>
    <t>NAYALA</t>
  </si>
  <si>
    <t>ANTONIO ALI E RABIA AMIR</t>
  </si>
  <si>
    <t>ALI ANTONIO</t>
  </si>
  <si>
    <t>FERNANDO ANSELMO</t>
  </si>
  <si>
    <t>MOZ-NPL-MOM-13-004</t>
  </si>
  <si>
    <t xml:space="preserve">AO PE DO SR CARLOS JOSE_x000D_
</t>
  </si>
  <si>
    <t>BASILIO E TERESA</t>
  </si>
  <si>
    <t>CARLITOS BASILIO</t>
  </si>
  <si>
    <t>MOZ-NPL-MOM-13-005</t>
  </si>
  <si>
    <t>POSTO DE SOCORRO NAMIWI</t>
  </si>
  <si>
    <t>NAMIWI</t>
  </si>
  <si>
    <t>RAIMUNDO MORMIRAO</t>
  </si>
  <si>
    <t>MIRA RAIMUNDO</t>
  </si>
  <si>
    <t>ARCENIO JULIO LUCAS</t>
  </si>
  <si>
    <t>MOZ-NPL-MOM-13-006</t>
  </si>
  <si>
    <t>JOSE FRANCISCO</t>
  </si>
  <si>
    <t>NAMAREPO</t>
  </si>
  <si>
    <t>MOMADE JOSE E ANCHA FRANCISCO</t>
  </si>
  <si>
    <t>SAIDE MOMADE</t>
  </si>
  <si>
    <t>MOZ-NPL-NMP-13-001</t>
  </si>
  <si>
    <t>HRNAMAPA</t>
  </si>
  <si>
    <t>PROXIMO DO MERCADO E SECRETARIO JOSE PERCEIRO</t>
  </si>
  <si>
    <t>CLUVI</t>
  </si>
  <si>
    <t>FRANCISCO E GRACINDA ANTONIO</t>
  </si>
  <si>
    <t>NELSON FRANCISCO</t>
  </si>
  <si>
    <t>ALVES SIMAO</t>
  </si>
  <si>
    <t>MOZ-NPL-NMP-13-002</t>
  </si>
  <si>
    <t>MUTOROROSONI PROXIMO DA ESCOLA</t>
  </si>
  <si>
    <t>CACILDA E MUNAHUMO MANUEL</t>
  </si>
  <si>
    <t>ATELMA MUANAHUMO</t>
  </si>
  <si>
    <t>ALVES DE FATIMA SIMAO</t>
  </si>
  <si>
    <t>MOZ-NPL-MAL-13-002</t>
  </si>
  <si>
    <t xml:space="preserve">CHIPACA PERTO DA CASA DO SR NHATUTO_x000D_
</t>
  </si>
  <si>
    <t>BELINHA MIGUEL</t>
  </si>
  <si>
    <t>BELINHA RITO</t>
  </si>
  <si>
    <t>MARCELINO TOVELA</t>
  </si>
  <si>
    <t>MOZ-NPL-MAL-13-001</t>
  </si>
  <si>
    <t>PERTO DO 1 SECRETARIO DO PARTIDO FRELIMO</t>
  </si>
  <si>
    <t>CLARA LUIS</t>
  </si>
  <si>
    <t>YORDINA MARTINHO</t>
  </si>
  <si>
    <t>MOZ-GAZ-MAS-13-001</t>
  </si>
  <si>
    <t>NGOMANE</t>
  </si>
  <si>
    <t>DAVID CHICHONGUE</t>
  </si>
  <si>
    <t>ALEX CHICHONGUE</t>
  </si>
  <si>
    <t>FRANCISCO TSAMBE</t>
  </si>
  <si>
    <t>MOZ-MPP-MTL-13-004</t>
  </si>
  <si>
    <t>MATOLA I</t>
  </si>
  <si>
    <t>PROXIMO DA ESCOLA DO PARTIDO</t>
  </si>
  <si>
    <t>MATOLA C Q 13 CASA 23</t>
  </si>
  <si>
    <t>LUISA ARMANDO</t>
  </si>
  <si>
    <t>MUSSA CALAQUE</t>
  </si>
  <si>
    <t>MOZ-MAN-CMO-13-003</t>
  </si>
  <si>
    <t>CHIMOIO ZONA 6</t>
  </si>
  <si>
    <t>ANCHA EUSEBIO</t>
  </si>
  <si>
    <t>MARIAMO CHICO J MIGUEL</t>
  </si>
  <si>
    <t>MOZ-SOF-BEI-13-007</t>
  </si>
  <si>
    <t>NHANGAU</t>
  </si>
  <si>
    <t>NHANGAU NJALANE A CASA ESTA PERTO DO SR DAVID</t>
  </si>
  <si>
    <t>GONSALVES PINICELA E TERESA LUIS</t>
  </si>
  <si>
    <t>FATIMA GONSALVES</t>
  </si>
  <si>
    <t>MEQUE JOAO</t>
  </si>
  <si>
    <t>MOZ-SOF-BEI-13-008</t>
  </si>
  <si>
    <t>NDONGOZANE</t>
  </si>
  <si>
    <t>PAULO TANGUE E LUCIA</t>
  </si>
  <si>
    <t>MARIA PAULO</t>
  </si>
  <si>
    <t>MEQUE</t>
  </si>
  <si>
    <t>MOZ-NSS-MET-13-003</t>
  </si>
  <si>
    <t>NA CASA DO PRESIDENTE DA AMETRAMO</t>
  </si>
  <si>
    <t>AMERICO FRANCISCO</t>
  </si>
  <si>
    <t>MOZ-CDL-PMT-13-002</t>
  </si>
  <si>
    <t>NAUSSE E LAURINDA MANUEL</t>
  </si>
  <si>
    <t>DIOLINDA NAUSSE</t>
  </si>
  <si>
    <t>MOZ-NSS-MAJ-13-001</t>
  </si>
  <si>
    <t>NEVES PAULO</t>
  </si>
  <si>
    <t>MARCELO NEVES PAULO</t>
  </si>
  <si>
    <t>MOZ-CDL-BAL-13-001</t>
  </si>
  <si>
    <t>PERTO DA CASA DO ACTIVISTA DA SAUDE SANUTE</t>
  </si>
  <si>
    <t>BALAMA SEDE</t>
  </si>
  <si>
    <t>ISSUFO E EUGENIA</t>
  </si>
  <si>
    <t>NILDO ISSUFO</t>
  </si>
  <si>
    <t>CARLOS JOAO</t>
  </si>
  <si>
    <t>MOZ-MPC-MAV-13-002</t>
  </si>
  <si>
    <t>DEPOIS DO CAMPO PERTO DOS TANQUES</t>
  </si>
  <si>
    <t>FLORENCIO E SONIA</t>
  </si>
  <si>
    <t>ANCHA FRANCISCO</t>
  </si>
  <si>
    <t>MOZ-GAZ-CXX-13-001</t>
  </si>
  <si>
    <t>HP</t>
  </si>
  <si>
    <t xml:space="preserve">B 11 PERTO DE FIPAG_x000D_
</t>
  </si>
  <si>
    <t>B11</t>
  </si>
  <si>
    <t>HELENA DOS SANTOS E SULEMANE</t>
  </si>
  <si>
    <t>ALAM DINE</t>
  </si>
  <si>
    <t>SILVIA ALBINO</t>
  </si>
  <si>
    <t>MOZ-GAZ-CXX-13-002</t>
  </si>
  <si>
    <t>CS LICILO</t>
  </si>
  <si>
    <t>LICILO PERTO DA CASA DO LIDER</t>
  </si>
  <si>
    <t>B5</t>
  </si>
  <si>
    <t>DOMINGOS NDLALANE E HORTENCIA</t>
  </si>
  <si>
    <t>OLFA DOMINGOS NDLALANE</t>
  </si>
  <si>
    <t>MOZ-MPP-NMC-13-001</t>
  </si>
  <si>
    <t>NAMAACHA SEDE</t>
  </si>
  <si>
    <t>BAIRRO B PERTO DA MARIA AUXILIADORA</t>
  </si>
  <si>
    <t>BAIRRO B</t>
  </si>
  <si>
    <t>FLORINDO E NILZA</t>
  </si>
  <si>
    <t>TERESA FLORINDO</t>
  </si>
  <si>
    <t>CLAUDIO MIAMBO</t>
  </si>
  <si>
    <t>MOZ-NSS-SAN-13-001</t>
  </si>
  <si>
    <t>PERTO DO REGULO CALANGE</t>
  </si>
  <si>
    <t>CASSIMO IASSINE E LUCIA ASSAN</t>
  </si>
  <si>
    <t>TINA CASSIMO</t>
  </si>
  <si>
    <t>MOZ-NSS-LID-13-002</t>
  </si>
  <si>
    <t>MALIDA</t>
  </si>
  <si>
    <t>AO LADO DO MERCADO DE MALICA</t>
  </si>
  <si>
    <t>MALICA</t>
  </si>
  <si>
    <t>ADAMO E ROSA</t>
  </si>
  <si>
    <t>ASSEUA ADAMO</t>
  </si>
  <si>
    <t>MOZ-NSS-MAJ-13-002</t>
  </si>
  <si>
    <t>BAIRRO MALANGA</t>
  </si>
  <si>
    <t>TERESA MARCELO</t>
  </si>
  <si>
    <t>MARCOS PALINO NEVES</t>
  </si>
  <si>
    <t>DELFINA BENZULA</t>
  </si>
  <si>
    <t>MOZ-MPP-MTT-13-001</t>
  </si>
  <si>
    <t>IGREJA MAPOSTOLE</t>
  </si>
  <si>
    <t>PERTO DA ESCOLA DE CHIA</t>
  </si>
  <si>
    <t>CHIA</t>
  </si>
  <si>
    <t>MARTINA JORGE</t>
  </si>
  <si>
    <t>OLINDA THEMBA MUNCONTHO</t>
  </si>
  <si>
    <t>JULIANA</t>
  </si>
  <si>
    <t>MOZ-CDL-QIS-13-001</t>
  </si>
  <si>
    <t>CS QUISSANGA</t>
  </si>
  <si>
    <t>QUISSANGA PRAIA PERTO DO SR WAITE</t>
  </si>
  <si>
    <t>QUISSANGA PRAIA</t>
  </si>
  <si>
    <t>WASSINA ADELINO E ABJATA</t>
  </si>
  <si>
    <t>TINA ABJATE</t>
  </si>
  <si>
    <t>ANANIAS DAMIAO</t>
  </si>
  <si>
    <t>MOZ-CDL-MLC-13-002</t>
  </si>
  <si>
    <t>NSEMUCO PERTO DA CASA DO ACTIVISTA DE SAUDE</t>
  </si>
  <si>
    <t>NSEMUCO</t>
  </si>
  <si>
    <t>MARCELINO ASSANE</t>
  </si>
  <si>
    <t>SABADO MARCELINO</t>
  </si>
  <si>
    <t>MOZ-IBN-PND-13-003</t>
  </si>
  <si>
    <t>CS PANDA</t>
  </si>
  <si>
    <t>COCOLUANE PANDA PERTO DE EPIMINGO</t>
  </si>
  <si>
    <t>COLOLUANE</t>
  </si>
  <si>
    <t>ADOZINDA FRANCISCO CHIVANGA</t>
  </si>
  <si>
    <t>ANATERCIA MARTINS</t>
  </si>
  <si>
    <t>SERGIO AMBROSIO</t>
  </si>
  <si>
    <t>MOZ-IBN-VLC-13-001</t>
  </si>
  <si>
    <t xml:space="preserve">PROXIMO A CASA DO SR CARLITOS_x000D_
</t>
  </si>
  <si>
    <t>MUCUMBANE</t>
  </si>
  <si>
    <t>SHELTON CELSO</t>
  </si>
  <si>
    <t>JULIA ALINA MAGAIA</t>
  </si>
  <si>
    <t>MOZ-TET-CFD-13-001</t>
  </si>
  <si>
    <t>AO PE DA CASA DO LIDER RAMI</t>
  </si>
  <si>
    <t>BAIRRO TCHAUJALI</t>
  </si>
  <si>
    <t>CELETA MARTINHO</t>
  </si>
  <si>
    <t>AGNESSI LAUGUITONE</t>
  </si>
  <si>
    <t>ANO CHILONGUE</t>
  </si>
  <si>
    <t>MOZ-TET-MAG-13-002</t>
  </si>
  <si>
    <t>BAIRRO DE NHABANDO PROXIMO DA ESCOLA</t>
  </si>
  <si>
    <t>NHABANDO</t>
  </si>
  <si>
    <t>GREDESSE CASSAMO</t>
  </si>
  <si>
    <t>GREDESSE GAUTE</t>
  </si>
  <si>
    <t>JOAQUIM JOSE</t>
  </si>
  <si>
    <t>MOZ-TET-CTA-13-001</t>
  </si>
  <si>
    <t>CS MANGE</t>
  </si>
  <si>
    <t>AO PE DA CASA DO LIDER</t>
  </si>
  <si>
    <t>CHIMUALA</t>
  </si>
  <si>
    <t>TIPIRIRE QUEDZEQUE</t>
  </si>
  <si>
    <t>TITO PORTASIO</t>
  </si>
  <si>
    <t>CACILDA EDUARDO</t>
  </si>
  <si>
    <t>MOZ-TET-ZUB-13-001</t>
  </si>
  <si>
    <t>CSZAMBUE</t>
  </si>
  <si>
    <t xml:space="preserve">AO PE DO POSTO ADMINISTRATIVO ZOMBUE_x000D_
</t>
  </si>
  <si>
    <t>MICHEQUE</t>
  </si>
  <si>
    <t>ALBERTO MICHEQUE</t>
  </si>
  <si>
    <t>EUSEBIO</t>
  </si>
  <si>
    <t>MOZ-MAN-GDL-13-003</t>
  </si>
  <si>
    <t>PERGUNTAR EM CASA DO SR RUDO QUEFASSE</t>
  </si>
  <si>
    <t>JOIA EM CAFUMPE</t>
  </si>
  <si>
    <t>RUDO E EUGENIA</t>
  </si>
  <si>
    <t>NETO RUDO</t>
  </si>
  <si>
    <t>MOZ-MAN-MAN-13-005</t>
  </si>
  <si>
    <t>POVOADO DE MACADEIRA</t>
  </si>
  <si>
    <t>EDI MANTHUHIA</t>
  </si>
  <si>
    <t>SARA DOMINGOS JOAO</t>
  </si>
  <si>
    <t>MOZ-MAN-GUR-13-001</t>
  </si>
  <si>
    <t>CALINGAMUSSE</t>
  </si>
  <si>
    <t>LAURINDA NGALIZO</t>
  </si>
  <si>
    <t>CONSTANCIO JOAQUIM</t>
  </si>
  <si>
    <t>MOZ-NPL-NMP-13-003</t>
  </si>
  <si>
    <t>NANTOGE</t>
  </si>
  <si>
    <t>ATRAS DA CASA DA PARTEIRA TRADICIONAL</t>
  </si>
  <si>
    <t>MUANONA III</t>
  </si>
  <si>
    <t>ARMANDO E JOSEFINA MULOCO</t>
  </si>
  <si>
    <t>CELESTINO ARMANDO</t>
  </si>
  <si>
    <t>MOZ-ZAM-MCB-13-003</t>
  </si>
  <si>
    <t>CS P USERA</t>
  </si>
  <si>
    <t xml:space="preserve">CASA DO SR NAMRABA POVOADO CUBELIUA_x000D_
</t>
  </si>
  <si>
    <t>CUBELIUA PERTO DO MAMBO NIMUARTHA</t>
  </si>
  <si>
    <t>JOAO E AMELIA</t>
  </si>
  <si>
    <t>TELMA JOAO</t>
  </si>
  <si>
    <t>MOZ-ZAM-NCR-13-007</t>
  </si>
  <si>
    <t>CS MEYIYINE</t>
  </si>
  <si>
    <t>PROXIMO DA IGREJA  MESQUITA MONHE BALUANE</t>
  </si>
  <si>
    <t>MEGUDANE / MARRONGANE</t>
  </si>
  <si>
    <t>FAQUIR BERNANE E VIRGINIA BENA</t>
  </si>
  <si>
    <t>MILOCA FAQUIR</t>
  </si>
  <si>
    <t>ALICE JOAO ALICE</t>
  </si>
  <si>
    <t>MOZ-NSS-LID-13-003</t>
  </si>
  <si>
    <t>CS CHIMBUNILA</t>
  </si>
  <si>
    <t xml:space="preserve">NO SECRETARIO JOSE FILIPE CHIRINZA_x000D_
</t>
  </si>
  <si>
    <t>NAICUANGIA</t>
  </si>
  <si>
    <t>LUBIA JOAO E MANUEL JOSE</t>
  </si>
  <si>
    <t>JORDAO MANUEL</t>
  </si>
  <si>
    <t>AMANDIO VIOLA</t>
  </si>
  <si>
    <t>MOZ-MPP-MTL-13-005</t>
  </si>
  <si>
    <t>CS BOQUISSO</t>
  </si>
  <si>
    <t>PROXIMO DA LOJA VENDE</t>
  </si>
  <si>
    <t>BOQUISSO B</t>
  </si>
  <si>
    <t>ROSA XAVIER</t>
  </si>
  <si>
    <t>ARONE ANTONIO MOIANE</t>
  </si>
  <si>
    <t>NERA AAASA MUENDANE</t>
  </si>
  <si>
    <t>MOZ-NSS-NGM-13-001</t>
  </si>
  <si>
    <t>CS MASSANGULA</t>
  </si>
  <si>
    <t>AO PE DO SR CAZEMBE NA PARAGEM</t>
  </si>
  <si>
    <t>MANDJANE</t>
  </si>
  <si>
    <t>ADIDJA NDALA</t>
  </si>
  <si>
    <t>CHUCURANE AILO</t>
  </si>
  <si>
    <t>CALAVETE JOAO</t>
  </si>
  <si>
    <t>MOZ-NPL-MGV-13-003</t>
  </si>
  <si>
    <t>VIVE PERTO DO SR BURETULE ATRAS DO PARTIDO</t>
  </si>
  <si>
    <t>MUANAUHA ANTONIO E MARIO</t>
  </si>
  <si>
    <t>EZINAIDE MARIO</t>
  </si>
  <si>
    <t>ABDUL JUNIOR ABDUL</t>
  </si>
  <si>
    <t>MOZ-NPL-NPC-13-005</t>
  </si>
  <si>
    <t>CARRUPEIA MPAVARA</t>
  </si>
  <si>
    <t>ROSALINA ADELINO E NURO</t>
  </si>
  <si>
    <t>EDMILSON NURO</t>
  </si>
  <si>
    <t>LURDES DA SUANE</t>
  </si>
  <si>
    <t>MOZ-GAZ-CKE-13-002</t>
  </si>
  <si>
    <t>CHEFE DO BAIRRO JAIME COSSA RAIMUNDO CHONGO</t>
  </si>
  <si>
    <t>RAUL MATHE E FLORA UBISSE</t>
  </si>
  <si>
    <t>ARGENTINA RAUL MATHE</t>
  </si>
  <si>
    <t>EDSON NHACULA</t>
  </si>
  <si>
    <t>MOZ-NSS-LIC-13-002</t>
  </si>
  <si>
    <t>LICHINGA SECRETARIO DO BAIRRO</t>
  </si>
  <si>
    <t>RITA DAVID E MATEUS DANIEL</t>
  </si>
  <si>
    <t>RAFAEL M ATEUS</t>
  </si>
  <si>
    <t>MALICO</t>
  </si>
  <si>
    <t>MOZ-NPL-NMP-13-004</t>
  </si>
  <si>
    <t>CHEGAR EM CASA DO SR DOMINGOS MATEUS COMERCIANTE</t>
  </si>
  <si>
    <t>RIPIHA</t>
  </si>
  <si>
    <t>SALOMAO E ANCHA MAHIYE</t>
  </si>
  <si>
    <t>GORNELIO SALOMAO</t>
  </si>
  <si>
    <t>MOZ-CDL-MCF-13-001</t>
  </si>
  <si>
    <t>CS MURRUBUI</t>
  </si>
  <si>
    <t xml:space="preserve">PERTO DO MERCADO_x000D_
</t>
  </si>
  <si>
    <t>MUITUA</t>
  </si>
  <si>
    <t>MARIAMO TUAHA</t>
  </si>
  <si>
    <t>DORIS CALISTO</t>
  </si>
  <si>
    <t>DADY ALIQUE</t>
  </si>
  <si>
    <t>MOZ-CDL-CUR-13-001</t>
  </si>
  <si>
    <t>CS MAZEZE</t>
  </si>
  <si>
    <t>APOS A MESQUITA EM DIRECCAO AO RIACHO</t>
  </si>
  <si>
    <t>MIREPANE DEPOIS DO RIACHO</t>
  </si>
  <si>
    <t>INACIO VALETIM E ELISIO FRANCISCO</t>
  </si>
  <si>
    <t>FERNANDO INACIO</t>
  </si>
  <si>
    <t>SUSANA AGUACHEIRO</t>
  </si>
  <si>
    <t>MOZ-CDL-CUR-13-002</t>
  </si>
  <si>
    <t>HD CHIURE</t>
  </si>
  <si>
    <t>PROXIMO DA CASA DO SR NANJALO FUNCIONARIO DO SDMAS</t>
  </si>
  <si>
    <t>MERIHO</t>
  </si>
  <si>
    <t>PAULO CONCIANO</t>
  </si>
  <si>
    <t>CELESTINO PAULINO</t>
  </si>
  <si>
    <t>SUZANA AGUACHEIRO</t>
  </si>
  <si>
    <t>MOZ-NSS-MCU-13-002</t>
  </si>
  <si>
    <t>1 CASA PARA QUEM VAI AO BAIRRO MACALANGE</t>
  </si>
  <si>
    <t>B GUEBUZA</t>
  </si>
  <si>
    <t>XICO DAIMO E ADELIA</t>
  </si>
  <si>
    <t>NELSA XICO</t>
  </si>
  <si>
    <t>NIQUISSA SV MAQUISSA</t>
  </si>
  <si>
    <t>MOZ-NSS-MCU-13-001</t>
  </si>
  <si>
    <t>CS LUGENDA</t>
  </si>
  <si>
    <t>PERTO DA CASA DO SR SECRETARIO</t>
  </si>
  <si>
    <t>MPAMANDA</t>
  </si>
  <si>
    <t>MUEMEDE E FATIMA MARIO</t>
  </si>
  <si>
    <t>SHAKIRA MUHEMEDE</t>
  </si>
  <si>
    <t>MOISES MAQUINA</t>
  </si>
  <si>
    <t>MOZ-GAZ-CGB-13-001</t>
  </si>
  <si>
    <t>CS DINDIZA</t>
  </si>
  <si>
    <t xml:space="preserve">VIZINHA DE ANTONIO CHAUQUE E BERNARDO MATSOMBE_x000D_
</t>
  </si>
  <si>
    <t>1 BAIRRO DINDIZA</t>
  </si>
  <si>
    <t>RABECA ALFREDO CHAUQUE</t>
  </si>
  <si>
    <t>EDNA NECODEMA</t>
  </si>
  <si>
    <t>HELDER MAPSANGANHE</t>
  </si>
  <si>
    <t>MOZ-SOF-BEI-13-009</t>
  </si>
  <si>
    <t>15 BAIRRO DEIXA O MERCADO EM DIRECCAO A HOSPITAL</t>
  </si>
  <si>
    <t>ANTONIO ABILIO E JOSEFINA MARRANE</t>
  </si>
  <si>
    <t>RUTH ANTONIO ALBINO</t>
  </si>
  <si>
    <t>MEQUE JOAO CHINGOSE</t>
  </si>
  <si>
    <t>MOZ-SOF-BEI-13-010</t>
  </si>
  <si>
    <t>NHACONJO</t>
  </si>
  <si>
    <t>18 BAIRRO  BAZAR FILIPE</t>
  </si>
  <si>
    <t>BAZAR FILIPE</t>
  </si>
  <si>
    <t>DANIEL FRANCISCO</t>
  </si>
  <si>
    <t>MOZ-NPL-MBR-13-002</t>
  </si>
  <si>
    <t>NA 3 CASA DEPOIS DO MERCADO</t>
  </si>
  <si>
    <t>ROSA FERNANDO E PAULO JOAO</t>
  </si>
  <si>
    <t>MANUEL JOAO</t>
  </si>
  <si>
    <t>ASMY</t>
  </si>
  <si>
    <t>MOZ-MPC-JMA-13-004</t>
  </si>
  <si>
    <t>SEAN MANJAICA CHIPANDA</t>
  </si>
  <si>
    <t>LUTERO</t>
  </si>
  <si>
    <t>MOZ-MPC-JMA-13-003</t>
  </si>
  <si>
    <t>CLEMENCIA JOSE MUHATE</t>
  </si>
  <si>
    <t>LUTERO CUAMBA</t>
  </si>
  <si>
    <t>MOZ-MPC-MAV-13-003</t>
  </si>
  <si>
    <t>PERTO DO COMPLEXO HULENE</t>
  </si>
  <si>
    <t>HULENE A  Q 33 CASA 22</t>
  </si>
  <si>
    <t>ELIDIO COSSA E CAROLINA BUQUE</t>
  </si>
  <si>
    <t>MARGARIDA COSSA</t>
  </si>
  <si>
    <t>MOZ-MAN-MSZ-13-001</t>
  </si>
  <si>
    <t>CS ESPUNGABEIRA</t>
  </si>
  <si>
    <t xml:space="preserve">BOANE ESPUNGABEIRA MOSSURIZE_x000D_
</t>
  </si>
  <si>
    <t>DE MAE ANITA PERTO DA ESCOLA</t>
  </si>
  <si>
    <t>ESPUNGABEIRA</t>
  </si>
  <si>
    <t>ALBINO ALMEIDA PEREIRA E ANA SITHOLE</t>
  </si>
  <si>
    <t>EMILIA ALBINO ALMEIDA</t>
  </si>
  <si>
    <t>NELSON JOAO</t>
  </si>
  <si>
    <t>MOZ-MAN-MCZ-13-001</t>
  </si>
  <si>
    <t>CS CHITOBE</t>
  </si>
  <si>
    <t>PERTO DA ESCOLA DE ESPANBULEQUE</t>
  </si>
  <si>
    <t>CHITUWE</t>
  </si>
  <si>
    <t>JOSSIAS MACHAVA E LUCIA JOSSIAS</t>
  </si>
  <si>
    <t>MARIA JOSSIAS MACHAVA</t>
  </si>
  <si>
    <t>EMIDIO</t>
  </si>
  <si>
    <t>MOZ-MAN-GUR-13-002</t>
  </si>
  <si>
    <t>CHITAL ANTIGA</t>
  </si>
  <si>
    <t>MOPISSA/ EXPANSAS</t>
  </si>
  <si>
    <t>ELISA BLACK</t>
  </si>
  <si>
    <t>IDALIA ERNESTO</t>
  </si>
  <si>
    <t>BRITO BERNARDO</t>
  </si>
  <si>
    <t>MOZ-GAZ-BIL-13-001</t>
  </si>
  <si>
    <t>LUIS CARLOS PRESTA</t>
  </si>
  <si>
    <t>NELSON E PALMIRA MANUEL</t>
  </si>
  <si>
    <t>ANATIA NELSON</t>
  </si>
  <si>
    <t>ESTER NDANGANE</t>
  </si>
  <si>
    <t>MOZ-GAZ-MAB-13-001</t>
  </si>
  <si>
    <t>PERTO DA CASA DO SR LIDER QUASE NAS ULTIMAS CASA PERGUNTAR PELA CASA DO SR KACHA NO KOKWE</t>
  </si>
  <si>
    <t>AIDA ARONE E ADRIANO BALOI</t>
  </si>
  <si>
    <t>MIRNA ADRIANO BALOI</t>
  </si>
  <si>
    <t>M CANDIDO</t>
  </si>
  <si>
    <t>MOZ-GAZ-CBT-14-001</t>
  </si>
  <si>
    <t>ESCOLA PRIMARIA 25/6</t>
  </si>
  <si>
    <t>B4</t>
  </si>
  <si>
    <t>ADECIDO COSSA E MINERCIA JOAO TAMELE</t>
  </si>
  <si>
    <t>FAUTO ADECIDO COSSA</t>
  </si>
  <si>
    <t>MOZ-NSS-MUA-13-001</t>
  </si>
  <si>
    <t>PERTO DA CASA DA PROFESSORA AMELIA</t>
  </si>
  <si>
    <t>B 2 JOSINA MACHEL</t>
  </si>
  <si>
    <t>ESPERANCA ROSARIO</t>
  </si>
  <si>
    <t>TACIANA MARCELINO</t>
  </si>
  <si>
    <t>ORLANDO ALEXANDRE</t>
  </si>
  <si>
    <t>MOZ-NSS-MUA-13-002</t>
  </si>
  <si>
    <t>MUAPULA</t>
  </si>
  <si>
    <t xml:space="preserve">REGULO MACOTE_x000D_
</t>
  </si>
  <si>
    <t>MACOTI</t>
  </si>
  <si>
    <t>SILONIA EUGENIO</t>
  </si>
  <si>
    <t>ROSARIO AURELIO</t>
  </si>
  <si>
    <t>ORLANDO MAURICIO</t>
  </si>
  <si>
    <t>MOZ-MAN-BAR-13-001</t>
  </si>
  <si>
    <t>VIVE PROXIMO DE UM VIZINHO DE NOME FERNANDO JOAO</t>
  </si>
  <si>
    <t>ARMINDA MADOLA</t>
  </si>
  <si>
    <t>MOZ-IBN-VLC-13-002</t>
  </si>
  <si>
    <t>PROXIMO DA CASA DO SR ZEFANIAS MAISANE</t>
  </si>
  <si>
    <t>PAMBARA 3</t>
  </si>
  <si>
    <t>HELENA SIMIAO BALATE</t>
  </si>
  <si>
    <t>IRONDINA PEDROLA</t>
  </si>
  <si>
    <t>JEREMIAS LAMBO</t>
  </si>
  <si>
    <t>MOZ-GAZ-CGB-14-001</t>
  </si>
  <si>
    <t>C.S. DINDIZA</t>
  </si>
  <si>
    <t>ALDEIA TUTO-GUIJA</t>
  </si>
  <si>
    <t>ORCIDIO SAMBO/ALDA DIONE</t>
  </si>
  <si>
    <t>STEVO ORCIDIO SAMBO</t>
  </si>
  <si>
    <t>PAULO MATUSSE</t>
  </si>
  <si>
    <t>MOZ-GAZ-CGB-14-002</t>
  </si>
  <si>
    <t>NHANAL</t>
  </si>
  <si>
    <t>PERTO DA EP1 DE CHICUANHANE</t>
  </si>
  <si>
    <t>CHICUANHANE</t>
  </si>
  <si>
    <t>MOISES CANHANE/LAURA LUIS MACUACUA</t>
  </si>
  <si>
    <t>EMERGENCIA MOISES CANHANE</t>
  </si>
  <si>
    <t>JOSE ZUZE</t>
  </si>
  <si>
    <t>MOZ-SOF-GRG-14-002</t>
  </si>
  <si>
    <t>NHAMBONDO</t>
  </si>
  <si>
    <t>PERTO DE CASO DO SECRETARIO</t>
  </si>
  <si>
    <t>MAPOMBWE</t>
  </si>
  <si>
    <t>ANTONIO ARMANDO/CRISTINA</t>
  </si>
  <si>
    <t>JOSE ANTONIO</t>
  </si>
  <si>
    <t>NEUSA JOEL</t>
  </si>
  <si>
    <t>MOZ-GAZ-MAB-14-001</t>
  </si>
  <si>
    <t>C.S. MABOMO</t>
  </si>
  <si>
    <t>HOYO-HOYO ALDEIA ANEXA PERTO DA CASA DO LIDER</t>
  </si>
  <si>
    <t>HOYO HOYO</t>
  </si>
  <si>
    <t>ESTEVAO MULHOVO E ELISA SOIANE</t>
  </si>
  <si>
    <t>CAINIDO ESTEVAO MULHOVO</t>
  </si>
  <si>
    <t>STELIO SANSAO TAMELE</t>
  </si>
  <si>
    <t>MOZ-NSS-MET-14-001</t>
  </si>
  <si>
    <t>BELINHA JOAO</t>
  </si>
  <si>
    <t>INTACUA</t>
  </si>
  <si>
    <t>MOZ-CDL-IBO-14-001</t>
  </si>
  <si>
    <t>C.S. NAUNDE</t>
  </si>
  <si>
    <t>PERTO DO C.S. NAUNDE. REFERENCIA FATIMA BUANA</t>
  </si>
  <si>
    <t>ALDEIA NAUNDE</t>
  </si>
  <si>
    <t>CHACA MACHUDE/FATIMA</t>
  </si>
  <si>
    <t>PAPAITO CHACA</t>
  </si>
  <si>
    <t>CELSO DAVID</t>
  </si>
  <si>
    <t>MOZ-NPL-NMP-14-001</t>
  </si>
  <si>
    <t>H.R. NAMAPA</t>
  </si>
  <si>
    <t>MUANONA PROXIMO DA CASA DO SECRETARIO</t>
  </si>
  <si>
    <t>JULIANA GILBERTO</t>
  </si>
  <si>
    <t>ZENA LOPES</t>
  </si>
  <si>
    <t>JOAO BACAR</t>
  </si>
  <si>
    <t>MOZ-GAZ-CBT-14-002</t>
  </si>
  <si>
    <t>C.S. MEBOI</t>
  </si>
  <si>
    <t>PERTO DA EPC DE CHIBUKUMATI</t>
  </si>
  <si>
    <t>KUMBANHANI-CHIBUKUMATI</t>
  </si>
  <si>
    <t>VASCO MATSIMBE/ANETE ANTONIO TSAMBE</t>
  </si>
  <si>
    <t>ERCILIA VASCO MATSIMBE</t>
  </si>
  <si>
    <t>MICAELA CHAUQUE</t>
  </si>
  <si>
    <t>MOZ-ZAM-PBN-14-001</t>
  </si>
  <si>
    <t>C.S. 7 DE ABRIL</t>
  </si>
  <si>
    <t>SR ABOO (PEIXEIRO)</t>
  </si>
  <si>
    <t>MALINDE</t>
  </si>
  <si>
    <t>TAYOBO FRANCISCO/ESTEFANIA JOSE</t>
  </si>
  <si>
    <t>DASMINI TAYOBO</t>
  </si>
  <si>
    <t>DOMINGOS LOURENCO</t>
  </si>
  <si>
    <t>MOZ-SOF-BEI-14-001</t>
  </si>
  <si>
    <t>C.S. NHAMUNDINE</t>
  </si>
  <si>
    <t>MARIAMO MANUEL/FRANCISCO QUARENTA</t>
  </si>
  <si>
    <t>MUSSA FRANCISCO</t>
  </si>
  <si>
    <t>MOZ-NPL-NAC-14-001</t>
  </si>
  <si>
    <t>NAHADGE PERTO DA CASA DO SECRETARIO LAZARO</t>
  </si>
  <si>
    <t>ADERITO CELESTINO/ADELINA SILVANO</t>
  </si>
  <si>
    <t>SIDONIO ADERITO</t>
  </si>
  <si>
    <t>MOZ-ZAM-INH-14-001</t>
  </si>
  <si>
    <t>PERTO DO PADRE CLEMENTE MAPUNA</t>
  </si>
  <si>
    <t>URIA VICTOR/FRANKLIN REAL</t>
  </si>
  <si>
    <t>ARMANDO FRANKLIN</t>
  </si>
  <si>
    <t>MOZ-ZAM-ILE-14-001</t>
  </si>
  <si>
    <t>C.S. ILE SEDE</t>
  </si>
  <si>
    <t>PERTO DA CASA DO REGULO GONCALVES IMPEPE</t>
  </si>
  <si>
    <t>POVOADO DE NANELA (NAMPEVO)</t>
  </si>
  <si>
    <t>LUIS FRANCISCO/CLAUDINA MANUEL</t>
  </si>
  <si>
    <t>ANA LUIS FRANCISCO</t>
  </si>
  <si>
    <t>MOZ-NSS-MAV-14-001</t>
  </si>
  <si>
    <t>C.S. MAVAGO</t>
  </si>
  <si>
    <t>MUEMED CAJUME</t>
  </si>
  <si>
    <t>FATIMA MUEMED CAJUME</t>
  </si>
  <si>
    <t>LUCIRIO CARDOSO</t>
  </si>
  <si>
    <t>MOZ-ZAM-PBN-14-002</t>
  </si>
  <si>
    <t>FUZI PROXIMO AO CAMPO DE FUTBOL</t>
  </si>
  <si>
    <t>FUZI</t>
  </si>
  <si>
    <t>ALIANISSE E MUANACHA</t>
  </si>
  <si>
    <t>SAIDE ALIANISSE</t>
  </si>
  <si>
    <t>MOZ-ZAM-PBN-14-003</t>
  </si>
  <si>
    <t>NAMIBAUE PROXIMO DA ESCOLA</t>
  </si>
  <si>
    <t>NAMIBAUE</t>
  </si>
  <si>
    <t>JOAO E NINA</t>
  </si>
  <si>
    <t>SERGIO MATEUS</t>
  </si>
  <si>
    <t>MOZ-NPL-NPL-14-001</t>
  </si>
  <si>
    <t>CS MUTIVAZE</t>
  </si>
  <si>
    <t>MUTIVAZE PROXIMO DA EPI1 NACUCA</t>
  </si>
  <si>
    <t>MUTIVAZE/ NACUCA</t>
  </si>
  <si>
    <t>AMISSE FERREIRA</t>
  </si>
  <si>
    <t>MILAGRE AMISSE</t>
  </si>
  <si>
    <t>MOZ-NPL-NPL-14-002</t>
  </si>
  <si>
    <t>PROXIMO DO MERCADO CENTRAL</t>
  </si>
  <si>
    <t>B MASSIQUISSA</t>
  </si>
  <si>
    <t>FERNANDO ALBERTO E ELIANA PAULO</t>
  </si>
  <si>
    <t>EDMILSON FERNANDO</t>
  </si>
  <si>
    <t>MOZ-NPL-NPL-14-003</t>
  </si>
  <si>
    <t>CARAMJA RAPALE</t>
  </si>
  <si>
    <t>PROXIMO DO RIB MONAPO</t>
  </si>
  <si>
    <t>DIAS ABREU E MARGARIDA AFONSO</t>
  </si>
  <si>
    <t>HELTON DIAS</t>
  </si>
  <si>
    <t>MOZ-GAZ-CXX-14-001</t>
  </si>
  <si>
    <t>B 7 COCA MISSAVA PERTO DA WENELA</t>
  </si>
  <si>
    <t>B7 COCA MISSAVA</t>
  </si>
  <si>
    <t>SALATIEL ZAVANE E BEATRIZ ANTONIO</t>
  </si>
  <si>
    <t>CARLA SALATIEL ZAVANE</t>
  </si>
  <si>
    <t>SILVA ALBINO</t>
  </si>
  <si>
    <t>MOZ-MPP-MTL-14-001</t>
  </si>
  <si>
    <t>MATOLA GARE</t>
  </si>
  <si>
    <t>MATOLA GARE PROXIMO DA ESCOLA</t>
  </si>
  <si>
    <t>EDIVALDO E EDNA</t>
  </si>
  <si>
    <t>FRANCISCA EDIVALDO</t>
  </si>
  <si>
    <t>BENEDITO</t>
  </si>
  <si>
    <t>MOZ-NPL-NMP-14-002</t>
  </si>
  <si>
    <t>H DISTRITAL DE ALUA</t>
  </si>
  <si>
    <t>PERTO DO SR FLORES ERNESTO OU ANTONIO ANTIGO SERVENTE DO HOSPITAL</t>
  </si>
  <si>
    <t>MARIPILANE MINHENENE</t>
  </si>
  <si>
    <t>DIAMANTINO AMISSE E RAUANA SAMUEL</t>
  </si>
  <si>
    <t>JUNICE DIAMANTINO</t>
  </si>
  <si>
    <t>MOZ-MAN-GDL-14-001</t>
  </si>
  <si>
    <t xml:space="preserve">PERTO AO REGULO FRANCISCO AGOSTINA_x000D_
</t>
  </si>
  <si>
    <t>CANHADE</t>
  </si>
  <si>
    <t>SONIA EUSEBIO</t>
  </si>
  <si>
    <t>ABEL</t>
  </si>
  <si>
    <t>MOZ-NSS-MEC-14-001</t>
  </si>
  <si>
    <t>CS ETRE LAGOS</t>
  </si>
  <si>
    <t>MANHUNHO MESQUITA</t>
  </si>
  <si>
    <t>MANHUNHO ESCOLA</t>
  </si>
  <si>
    <t>ENTRE LAGOS</t>
  </si>
  <si>
    <t>ADALA MARTINHO</t>
  </si>
  <si>
    <t>ADRESANI MALUNYA</t>
  </si>
  <si>
    <t>IBRAIMO ASSANE</t>
  </si>
  <si>
    <t>MOZ-NSS-MEC-14-002</t>
  </si>
  <si>
    <t>PROXIMO DO CHEFE MACANTA</t>
  </si>
  <si>
    <t>MANLUNHA MESQUITA</t>
  </si>
  <si>
    <t>JEMUSSE</t>
  </si>
  <si>
    <t>SAMUEL JEMUSSE</t>
  </si>
  <si>
    <t>MOZ-GAZ-XXD-14-001</t>
  </si>
  <si>
    <t>JOAO MANDLATE E LEONOR JOSE</t>
  </si>
  <si>
    <t>JOAO JUNIOR</t>
  </si>
  <si>
    <t>MOZ-ZAM-QEL-14-002</t>
  </si>
  <si>
    <t>RESIDE PERTO DAS NOVAS CONSTRUCOES</t>
  </si>
  <si>
    <t>SAMPENE</t>
  </si>
  <si>
    <t>FELISBERTO SUAZE E ROSALINA RAUL</t>
  </si>
  <si>
    <t>BETA FELISBERTO</t>
  </si>
  <si>
    <t>ANASTACIA PAPUSCO</t>
  </si>
  <si>
    <t>MOZ-ZAM-QEL-14-001</t>
  </si>
  <si>
    <t>CS ZALALA</t>
  </si>
  <si>
    <t xml:space="preserve">SECRETARIA HRMINIA JOSE MARIA_x000D_
</t>
  </si>
  <si>
    <t>ZALALA MASSAMBANE</t>
  </si>
  <si>
    <t>ANTONIO VIEGA E NOEMIA BERNARDO</t>
  </si>
  <si>
    <t>DRAMANTINO ANTONIO</t>
  </si>
  <si>
    <t>ODETE ANTONIO GOMES</t>
  </si>
  <si>
    <t>MOZ-ZAM-PBN-14-004</t>
  </si>
  <si>
    <t>VIVE NO POVOADO DE TEBONE AO PE DO MERCADO VIZINHO DO SR JOSE</t>
  </si>
  <si>
    <t>NUZURA ALFACE</t>
  </si>
  <si>
    <t>CHADIDA SURANE</t>
  </si>
  <si>
    <t>CLAUDINA JOAO</t>
  </si>
  <si>
    <t>MOZ-ZAM-NCD-14-001</t>
  </si>
  <si>
    <t>PROXIMO DO SECRETARIO MAGULA</t>
  </si>
  <si>
    <t>MAGODONE</t>
  </si>
  <si>
    <t>JOAQUIM ANTONIO E ESTRELA FRANCISCO</t>
  </si>
  <si>
    <t>TIAGO JOAQUIM</t>
  </si>
  <si>
    <t>ADELIA PEDRO</t>
  </si>
  <si>
    <t>MOZ-ZAM-ILE-14-002</t>
  </si>
  <si>
    <t>MACINA</t>
  </si>
  <si>
    <t>PROXIMO DA CASA SECRETARIO DA LOCALIDADE MAURICIO</t>
  </si>
  <si>
    <t>POVOADO MUTHO</t>
  </si>
  <si>
    <t>BETO FRANCISCO A FATIMA AGUSTO</t>
  </si>
  <si>
    <t>FERNANDA BETO</t>
  </si>
  <si>
    <t>ELIDIO BITONE</t>
  </si>
  <si>
    <t>MOZ-ZAM-ILE-14-003</t>
  </si>
  <si>
    <t>LOCALIDADE DE SEQUELA</t>
  </si>
  <si>
    <t>FRANCISCO E JOANA CARLITOS</t>
  </si>
  <si>
    <t>IVAN FRANCISCO</t>
  </si>
  <si>
    <t>MOZ-ZAM-ILE-14-004</t>
  </si>
  <si>
    <t>ADELINO FRANCISCO E LINDA ALEXANDRE</t>
  </si>
  <si>
    <t>HELTON ADELINO FRANCISCO</t>
  </si>
  <si>
    <t>SAMITO ZECAS VIEGAS</t>
  </si>
  <si>
    <t>MOZ-TET-CFD-14-001</t>
  </si>
  <si>
    <t>PROXIMO DA CASA DO ACTIVISTA MALATE</t>
  </si>
  <si>
    <t>CHIPAPI</t>
  </si>
  <si>
    <t>LUIS KHAMULANE</t>
  </si>
  <si>
    <t>SAMALANI LUIS</t>
  </si>
  <si>
    <t>FERNANDA FERNANDO</t>
  </si>
  <si>
    <t>MOZ-TET-TEC-14-001</t>
  </si>
  <si>
    <t>BOROMA</t>
  </si>
  <si>
    <t>AO PE DA CASA DO SR BASILIO</t>
  </si>
  <si>
    <t>POVOADO DE MITSANHA BOROMA</t>
  </si>
  <si>
    <t>DOMANA DOMINGOS</t>
  </si>
  <si>
    <t>IZA DOMINGOS</t>
  </si>
  <si>
    <t>ANA ROSA MACHACHA</t>
  </si>
  <si>
    <t>MOZ-TET-MAC-14-001</t>
  </si>
  <si>
    <t xml:space="preserve">CHULAMBA SEDE_x000D_
</t>
  </si>
  <si>
    <t>CHULAMBA</t>
  </si>
  <si>
    <t>GUSSITA LAITONE</t>
  </si>
  <si>
    <t>TIKHOZINI SONESSI</t>
  </si>
  <si>
    <t>LAZARO JOCOLOSSI</t>
  </si>
  <si>
    <t>MOZ-TET-MTZ-14-001</t>
  </si>
  <si>
    <t xml:space="preserve">POVOADO DE MULATHU_x000D_
</t>
  </si>
  <si>
    <t>MULATHU</t>
  </si>
  <si>
    <t>SILVERIO/ EMA</t>
  </si>
  <si>
    <t>DIONISIO SILVERIO</t>
  </si>
  <si>
    <t>INOCENCIO PENSAR</t>
  </si>
  <si>
    <t>MOZ-TET-ANG-14-001</t>
  </si>
  <si>
    <t>HAMBA-HAMBA TUTACOSSA</t>
  </si>
  <si>
    <t>NTACASSA</t>
  </si>
  <si>
    <t>ADRIANO E MARIA</t>
  </si>
  <si>
    <t>PAITO JACOMERANI</t>
  </si>
  <si>
    <t>MOZ-TET-MUT-14-001</t>
  </si>
  <si>
    <t>CS DOA</t>
  </si>
  <si>
    <t>SAMORA MOISES MACHEL</t>
  </si>
  <si>
    <t>RAIMUNDO E BICIA</t>
  </si>
  <si>
    <t>PAIZINHO RAIMUNDO</t>
  </si>
  <si>
    <t>CESAR LUCAS JONE</t>
  </si>
  <si>
    <t>MOZ-TET-MUT-14-002</t>
  </si>
  <si>
    <t>NHANGONA CHUEZA SEDE</t>
  </si>
  <si>
    <t>NHANGONA</t>
  </si>
  <si>
    <t>CIDALIA DIAS</t>
  </si>
  <si>
    <t>SIRIZA TURCIDA</t>
  </si>
  <si>
    <t>MOZ-TET-MUT-14-003</t>
  </si>
  <si>
    <t>PROCIMO DA IGREJA ZC MOCAMBIQUE</t>
  </si>
  <si>
    <t>CHIPEMBERE</t>
  </si>
  <si>
    <t>NELSON/NELIA</t>
  </si>
  <si>
    <t>ANASTACIA NELSON</t>
  </si>
  <si>
    <t>MOZ-ZAM-ILE-14-005</t>
  </si>
  <si>
    <t>MUGULAMA</t>
  </si>
  <si>
    <t xml:space="preserve">MOGULAMA POVOADO DE SAGUATE_x000D_
_x000D_
</t>
  </si>
  <si>
    <t>LOCALIDADE DE MUGULAMA</t>
  </si>
  <si>
    <t>ARMANDO GABRIEL E HELENA JOAO</t>
  </si>
  <si>
    <t>ARCANJO ARMANDO</t>
  </si>
  <si>
    <t>JAIMITO ZECAS VIEGAS</t>
  </si>
  <si>
    <t>MOZ-ZAM-QEL-14-003</t>
  </si>
  <si>
    <t>SANTAGUA B PERTO DO POSTO ADMINISTRATIVO N4</t>
  </si>
  <si>
    <t>MELINHO ANTONIO E MARIA DA GRACA</t>
  </si>
  <si>
    <t>LASME MELINHO</t>
  </si>
  <si>
    <t>ANASTACIA</t>
  </si>
  <si>
    <t>MOZ-ZAM-MCB-14-001</t>
  </si>
  <si>
    <t>CASA DO SR FELIZ DINIS TRABALHA NA PADARIA SAIMO</t>
  </si>
  <si>
    <t>BAIXO FUGELA</t>
  </si>
  <si>
    <t>FELIZ DINIS E SONIA ANTONIO</t>
  </si>
  <si>
    <t>INES DINIS</t>
  </si>
  <si>
    <t>MOZ-ZAM-MCB-14-002</t>
  </si>
  <si>
    <t>CFM ELISA RAFAEL VISINHA DO ENFERMEIRO SACER</t>
  </si>
  <si>
    <t>YONITO TAVELA E JACINTA RAUL</t>
  </si>
  <si>
    <t>TITOS YONITO</t>
  </si>
  <si>
    <t>MOZ-ZAM-MCB-14-003</t>
  </si>
  <si>
    <t>MUAQUINA</t>
  </si>
  <si>
    <t>PERTO DA CASA DA PARTEIRA TRADICIONAL ESPOSA DO SR MESA</t>
  </si>
  <si>
    <t>MUAQUIUA</t>
  </si>
  <si>
    <t>ZACARIAS ADELINO E MARIA COUTINHO</t>
  </si>
  <si>
    <t>JANETE ZACARIAS</t>
  </si>
  <si>
    <t>MOZ-ZAM-INH-14-002</t>
  </si>
  <si>
    <t>MUSSANGANE</t>
  </si>
  <si>
    <t>BENJAMIM E NENHINHA</t>
  </si>
  <si>
    <t>BONIFACIO BENJAMIM</t>
  </si>
  <si>
    <t>GILDO AMBROSIO</t>
  </si>
  <si>
    <t>MOZ-MPC-MAV-14-001</t>
  </si>
  <si>
    <t>POLANA CIMENTO</t>
  </si>
  <si>
    <t>PERTO DO MERCADO TRIUNFO AO LADO DA IGREJA TETEMUNHA JEOVA</t>
  </si>
  <si>
    <t>TRIUNFO Q 36</t>
  </si>
  <si>
    <t>MARIANA LUISA AUGUSTO</t>
  </si>
  <si>
    <t>FELISMINO MANUEL</t>
  </si>
  <si>
    <t>JOSSEFINA MACHAI</t>
  </si>
  <si>
    <t>MOZ-MPC-MAV-14-002</t>
  </si>
  <si>
    <t>B DAS MAVOTAS, CASA N 29</t>
  </si>
  <si>
    <t>LUCIA PONDZA</t>
  </si>
  <si>
    <t>JOSSEFA SERGIO</t>
  </si>
  <si>
    <t>FERNANDO DOS SANTOS</t>
  </si>
  <si>
    <t>MOZ-MPC-MAV-14-003</t>
  </si>
  <si>
    <t>MAVALNE 235</t>
  </si>
  <si>
    <t>MAVALANE 235</t>
  </si>
  <si>
    <t>MARIAMO NAHACALE</t>
  </si>
  <si>
    <t>YASSINE CAMILO</t>
  </si>
  <si>
    <t>MOZ-MPC-MAV-14-005</t>
  </si>
  <si>
    <t>PERTO DA ESCOLA TECNICA</t>
  </si>
  <si>
    <t>LUISA ROSARIA</t>
  </si>
  <si>
    <t>MOZ-ZAM-ILE-14-006</t>
  </si>
  <si>
    <t>CHIRACO</t>
  </si>
  <si>
    <t xml:space="preserve">AO PE DA EPC NA NAJACA_x000D_
</t>
  </si>
  <si>
    <t>NAJACA</t>
  </si>
  <si>
    <t>GILDO FERNANDO</t>
  </si>
  <si>
    <t>GENUVE RUI FRANCISCO</t>
  </si>
  <si>
    <t>MOZ-ZAM-MCB-14-004</t>
  </si>
  <si>
    <t>MAGAVERA</t>
  </si>
  <si>
    <t>PERTO DA ESCOLA SOROCO</t>
  </si>
  <si>
    <t>SOROCO</t>
  </si>
  <si>
    <t>ANA GRASSONO</t>
  </si>
  <si>
    <t>QUENZA MENDIATE</t>
  </si>
  <si>
    <t>MOZ-ZAM-MLG-14-001</t>
  </si>
  <si>
    <t>CHITAMBO RESIDENCIA OFECIAL</t>
  </si>
  <si>
    <t>VILA DE MUAGE PERTO DA IGREJA</t>
  </si>
  <si>
    <t>MARGARIDA TOMAS</t>
  </si>
  <si>
    <t>BEBE SIDIQUE</t>
  </si>
  <si>
    <t>DELIO AVELAOUHUA</t>
  </si>
  <si>
    <t>MOZ-ZAM-MRB-14-001</t>
  </si>
  <si>
    <t>PERTO DA ESCOLA EP1</t>
  </si>
  <si>
    <t>MIGUEL ALFREDO E ANIFA VASCO</t>
  </si>
  <si>
    <t>EVA MIGUEL</t>
  </si>
  <si>
    <t>MOZ-ZAM-GRE-14-001</t>
  </si>
  <si>
    <t>PETITE</t>
  </si>
  <si>
    <t>MACUSSE</t>
  </si>
  <si>
    <t>LUME 2</t>
  </si>
  <si>
    <t>CUMBUCANE EUSEBIO</t>
  </si>
  <si>
    <t>COSTODIO CUMBUCANE</t>
  </si>
  <si>
    <t>ZITO ALVARO NAMARUA</t>
  </si>
  <si>
    <t>MOZ-ZAM-PBN-14-005</t>
  </si>
  <si>
    <t>MULELA</t>
  </si>
  <si>
    <t>MUCOCORO PERTO DA LOCALIDADE</t>
  </si>
  <si>
    <t>MUCOCORO</t>
  </si>
  <si>
    <t>OMAR AMINA AMADA</t>
  </si>
  <si>
    <t>FLORA OMAR</t>
  </si>
  <si>
    <t>GEREMIAS MONJANA</t>
  </si>
  <si>
    <t>MOZ-ZAM-PBN-14-006</t>
  </si>
  <si>
    <t>VARRUJA PROXIMO DA EPC</t>
  </si>
  <si>
    <t>VARRUJA</t>
  </si>
  <si>
    <t>JAIME VIRIATO AMINA ALEXANDRE</t>
  </si>
  <si>
    <t>CHAFINA JAIME</t>
  </si>
  <si>
    <t>GEREMIAS MONJANE</t>
  </si>
  <si>
    <t>MOZ-ZAM-ALM-14-001</t>
  </si>
  <si>
    <t>HD</t>
  </si>
  <si>
    <t>LOCALIDADE DE NAMACHA</t>
  </si>
  <si>
    <t>HILARIO RUI</t>
  </si>
  <si>
    <t>ADELIO HILARIO</t>
  </si>
  <si>
    <t>NELIO JOAQUIM</t>
  </si>
  <si>
    <t>MOZ-ZAM-ALM-14-002</t>
  </si>
  <si>
    <t>CHAPALA</t>
  </si>
  <si>
    <t>NACUCU PERTO DA CASA DO VOLUNTARIO DO CS CHAPALA</t>
  </si>
  <si>
    <t>NACUCU</t>
  </si>
  <si>
    <t>RAIMUNDO JOAO EALBERTINA PAULO</t>
  </si>
  <si>
    <t>MIGUEL RAIMUNDO</t>
  </si>
  <si>
    <t>SALACUCHEPA TOMAS</t>
  </si>
  <si>
    <t>MOZ-ZAM-ALM-14-003</t>
  </si>
  <si>
    <t>NAMITOCO PERTO DA ESCOLA</t>
  </si>
  <si>
    <t>NAMITOCO AO LADO DO SECRETARIO  MENDES</t>
  </si>
  <si>
    <t>EVARISTO E LISETA ANTONIO</t>
  </si>
  <si>
    <t>JORDAO EVARISTO</t>
  </si>
  <si>
    <t>SALACUCHEDA TOMAS</t>
  </si>
  <si>
    <t>MOZ-ZAM-ALM-14-004</t>
  </si>
  <si>
    <t>NAUELA</t>
  </si>
  <si>
    <t>BAIIRRO PEDRO AO PE DA IGREJA MICHAQUANE</t>
  </si>
  <si>
    <t>BAIRRO PEDRO AO PE DA IGREJA MICHAQUENE</t>
  </si>
  <si>
    <t>TERESA ARMANDO</t>
  </si>
  <si>
    <t>REINALDA BONEFACIO</t>
  </si>
  <si>
    <t>FANUK ALBERTO</t>
  </si>
  <si>
    <t>MOZ-ZAM-ALM-14-005</t>
  </si>
  <si>
    <t>AO PE DA IGREJA MICHQUANE</t>
  </si>
  <si>
    <t>PEDRO</t>
  </si>
  <si>
    <t>BELMIRO MARIO</t>
  </si>
  <si>
    <t>CATIA MARCOS</t>
  </si>
  <si>
    <t>FARAUK ALBERTO LUO</t>
  </si>
  <si>
    <t>MOZ-NPL-MCT-14-001</t>
  </si>
  <si>
    <t>PERTO  DE HOSPITAL</t>
  </si>
  <si>
    <t>JUNIOR JULIO EJOAQUINA ANTONIO</t>
  </si>
  <si>
    <t>LECTICIA JUNIOR JULIO</t>
  </si>
  <si>
    <t>NELSON RAME</t>
  </si>
  <si>
    <t>MOZ-NPL-MEC-14-001</t>
  </si>
  <si>
    <t>PROXIMO A CADEIA DE MECONTA,SECRETARIO MANUEL SIAL</t>
  </si>
  <si>
    <t>NAMIHIRO</t>
  </si>
  <si>
    <t>CASSIMO E FLORINDA ANTONIO</t>
  </si>
  <si>
    <t>CASSIMO ARLINDO</t>
  </si>
  <si>
    <t>MIHERRAND OLINGANA</t>
  </si>
  <si>
    <t>MOZ-GAZ-CKE-14-001</t>
  </si>
  <si>
    <t>LIONDE</t>
  </si>
  <si>
    <t>PERTO DO CANAL VIZINHO DA FAMILIA TIVANE</t>
  </si>
  <si>
    <t>JOAO SITOE E QUELINDA TIVANE</t>
  </si>
  <si>
    <t>FELEX SITOE</t>
  </si>
  <si>
    <t>LAURA AFONSO</t>
  </si>
  <si>
    <t>MOZ-SOF-NMT-14-002</t>
  </si>
  <si>
    <t>SENHOR NJENGO</t>
  </si>
  <si>
    <t>SEXTO BAIRRO JONE SAGRETO</t>
  </si>
  <si>
    <t>SEXTO BAIRRO</t>
  </si>
  <si>
    <t>JOSE ERNESTO E JOANA</t>
  </si>
  <si>
    <t>ROSA JOSE ERNESTO</t>
  </si>
  <si>
    <t>BENJAMIN DITO</t>
  </si>
  <si>
    <t>MOZ-SOF-BUZ-14-001</t>
  </si>
  <si>
    <t>DO CHEFE THENGO</t>
  </si>
  <si>
    <t>PERTO DA ESCOLA PRIMARIA DE CHIFANDA</t>
  </si>
  <si>
    <t>INHAVEMINGA CHIFANDA</t>
  </si>
  <si>
    <t>ANITA MANUEL</t>
  </si>
  <si>
    <t>HELENA LUIS GOVURO</t>
  </si>
  <si>
    <t>DR MARLON FRANCISCO</t>
  </si>
  <si>
    <t>MOZ-SOF-GRG-14-001</t>
  </si>
  <si>
    <t>NHAMISSONE</t>
  </si>
  <si>
    <t>MAZIMACHINA PASSA UM POUCO  NO POSTO</t>
  </si>
  <si>
    <t>DE SAUDE NHAVEVO PERGUNTAR CASA DO SR OMAR VENDE CARVAO</t>
  </si>
  <si>
    <t>FELIZARDO MATO ANITA</t>
  </si>
  <si>
    <t>ROSITA FELIZARDO</t>
  </si>
  <si>
    <t>LUCAS SUCESCO</t>
  </si>
  <si>
    <t>MOZ-TET-ZUM-14-001</t>
  </si>
  <si>
    <t>ZUMBU</t>
  </si>
  <si>
    <t>CALIBA</t>
  </si>
  <si>
    <t>ESTEFANO ANTONIO</t>
  </si>
  <si>
    <t>ABEL ESTEFANO</t>
  </si>
  <si>
    <t>EMILIO SAUL</t>
  </si>
  <si>
    <t>MOZ-TET-CHA-14-001</t>
  </si>
  <si>
    <t>MATAMBO</t>
  </si>
  <si>
    <t>AO PE DA ESCOLA CACOMDE</t>
  </si>
  <si>
    <t>DOMINGOS LEITE</t>
  </si>
  <si>
    <t>LEITE DOMINGOS</t>
  </si>
  <si>
    <t>JULIETA ZECA VICTOR</t>
  </si>
  <si>
    <t>MOZ-TET-MRV-14-001</t>
  </si>
  <si>
    <t>CHIMUALA ANGONIA</t>
  </si>
  <si>
    <t>AO PE DO LIDER CHIMUALA</t>
  </si>
  <si>
    <t>JONE FRANCISCO</t>
  </si>
  <si>
    <t>PAULO JONE</t>
  </si>
  <si>
    <t>JOAO CHINAMO</t>
  </si>
  <si>
    <t>MOZ-TET-CBA-14-001</t>
  </si>
  <si>
    <t>NACAPIRIRI</t>
  </si>
  <si>
    <t>SARTA ACACIO</t>
  </si>
  <si>
    <t>SILVERIO EDUARDO</t>
  </si>
  <si>
    <t>MOZ-TET-MAC-14-002</t>
  </si>
  <si>
    <t>GANDALI</t>
  </si>
  <si>
    <t>CATETE SIMETIALA</t>
  </si>
  <si>
    <t>AO PE DO SENHOR DAMBULANE</t>
  </si>
  <si>
    <t>VICENTE SAMUEL</t>
  </si>
  <si>
    <t>ZIONE SAMUEL</t>
  </si>
  <si>
    <t>REGINA NASSIARA</t>
  </si>
  <si>
    <t>MOZ-TET-CTA-14-002</t>
  </si>
  <si>
    <t>MANGE</t>
  </si>
  <si>
    <t>ZUZE LIPEKWE</t>
  </si>
  <si>
    <t>AO PE DA ANTENA MOVITEL</t>
  </si>
  <si>
    <t>ARGENTINA LINQUIRONE</t>
  </si>
  <si>
    <t>FELICIO ARGENTINO</t>
  </si>
  <si>
    <t>DELFIM RAUL ADOLFO</t>
  </si>
  <si>
    <t>MOZ-TET-CTA-14-001</t>
  </si>
  <si>
    <t>REGINA FERNANDO CARLOS</t>
  </si>
  <si>
    <t>OFELIA DAS DORES</t>
  </si>
  <si>
    <t>MOZ-NSS-MEC-14-003</t>
  </si>
  <si>
    <t>DO REGULO</t>
  </si>
  <si>
    <t>ARTERA CENTRO DE SAUDE       CHISSANA</t>
  </si>
  <si>
    <t>LUNGUIPROXIMO DO REGULO</t>
  </si>
  <si>
    <t>ANGELINA ELIAS</t>
  </si>
  <si>
    <t>MOZ-MPP-MAG-14-001</t>
  </si>
  <si>
    <t>SENHOR EDY</t>
  </si>
  <si>
    <t>TIMAN GUENG</t>
  </si>
  <si>
    <t>HORTENCIA FERNANDO ZANDAMELA</t>
  </si>
  <si>
    <t>JOSE JUNIOR SIMBANE</t>
  </si>
  <si>
    <t>LAURA CARLOS DOS SANTOS</t>
  </si>
  <si>
    <t>MOZ-NSS-MCU-14-001</t>
  </si>
  <si>
    <t>CS MECULA SEDE</t>
  </si>
  <si>
    <t>PROXIMO DA DISCOTECA WACANDA</t>
  </si>
  <si>
    <t>FRANCISCO E ISAURA ADAMO</t>
  </si>
  <si>
    <t>MARIETA FRANCISCO</t>
  </si>
  <si>
    <t>MOZ-MAN-MCZ-14-001</t>
  </si>
  <si>
    <t>CS CHIBUNDY</t>
  </si>
  <si>
    <t xml:space="preserve">PERTO DA MAE PASTORA_x000D_
</t>
  </si>
  <si>
    <t>CHIWAWISSE</t>
  </si>
  <si>
    <t>MATEUS E MERY TITOSSE</t>
  </si>
  <si>
    <t>ELISA MATEUS</t>
  </si>
  <si>
    <t>RUI SEIUL</t>
  </si>
  <si>
    <t>MOZ-SOF-NMT-14-001</t>
  </si>
  <si>
    <t>SER AMERICO</t>
  </si>
  <si>
    <t>NA ESCOLA DEPOIS DA LINHA FERRA</t>
  </si>
  <si>
    <t>7 BAIRRO JOSE SEGREDO</t>
  </si>
  <si>
    <t>PEDRO E SARA ELIAS</t>
  </si>
  <si>
    <t>JOANA PAULO</t>
  </si>
  <si>
    <t>BENJAMIM DITO</t>
  </si>
  <si>
    <t>MOZ-MAN-MAN-14-002</t>
  </si>
  <si>
    <t>EM CASA DO SECRETARIO TIMBA LAMPI</t>
  </si>
  <si>
    <t>COMUNIDADE DE MARIANDO A</t>
  </si>
  <si>
    <t>LAZARO TIMBA E ELISA ANTONIO</t>
  </si>
  <si>
    <t>NOEL TIMBA</t>
  </si>
  <si>
    <t>MANUEL JOAO DONE</t>
  </si>
  <si>
    <t>MOZ-CDL-MLC-14-001</t>
  </si>
  <si>
    <t>CS PAIVA</t>
  </si>
  <si>
    <t>ALDEIA PAIVA PERTO DA MESQUITA</t>
  </si>
  <si>
    <t>PAIVA</t>
  </si>
  <si>
    <t>PEDRO SALIMO NAZALENE</t>
  </si>
  <si>
    <t>NADIA PEDRO SALIMO</t>
  </si>
  <si>
    <t>SARA MANUEL CALIAL</t>
  </si>
  <si>
    <t>MOZ-MAN-MAN-14-001</t>
  </si>
  <si>
    <t>PERGUNTAR CASA ANTIGA DO PROFESSOR MARCELINO</t>
  </si>
  <si>
    <t>POVOADO DE MACORA</t>
  </si>
  <si>
    <t>JOANA FRANCISCO E HORACIO ANTONIO</t>
  </si>
  <si>
    <t>JUNIOR HORACIO</t>
  </si>
  <si>
    <t>MOZ-MAN-CMO-14-003</t>
  </si>
  <si>
    <t>NHAMOCHA</t>
  </si>
  <si>
    <t xml:space="preserve">PERTO DA MOAGEM_x000D_
</t>
  </si>
  <si>
    <t>MUNDZIGANGE</t>
  </si>
  <si>
    <t>ZINHA TOMAS</t>
  </si>
  <si>
    <t>AMERICO</t>
  </si>
  <si>
    <t>MOZ-MPC-JMA-14-001</t>
  </si>
  <si>
    <t>CS INCASSANE</t>
  </si>
  <si>
    <t>Q 11 PERTO DA IGREJA APOSTOLO OU AO LADO DA FONTENARIA</t>
  </si>
  <si>
    <t>LINA JACINTO E TOMAS FERNANDO</t>
  </si>
  <si>
    <t>SARHEHA TOMAS</t>
  </si>
  <si>
    <t>SANDRA FRANCISCO</t>
  </si>
  <si>
    <t>MOZ-GAZ-XXD-14-002</t>
  </si>
  <si>
    <t>JULIUS NHERERE-B 1-MAZUZE</t>
  </si>
  <si>
    <t>SERGIO MOTOCOMA</t>
  </si>
  <si>
    <t>HELENA SERGIO</t>
  </si>
  <si>
    <t>MOZ-MPP-BOA-14-001</t>
  </si>
  <si>
    <t>CS MAHELANE</t>
  </si>
  <si>
    <t>PERTO DA ESCOLINHA DO GAIATO</t>
  </si>
  <si>
    <t>MAHELANE-SAMANHICO</t>
  </si>
  <si>
    <t>COSTA MUTAPURE E LUISA PASCOAL</t>
  </si>
  <si>
    <t>ARMINDO COSTA ANTONIO</t>
  </si>
  <si>
    <t>MANUEL FARNELA</t>
  </si>
  <si>
    <t>MOZ-GAZ-CKE-14-002</t>
  </si>
  <si>
    <t>CS HOKWUE</t>
  </si>
  <si>
    <t>PERTO DA CASA DA SENHORA INES MUCHANGA</t>
  </si>
  <si>
    <t>7 BAIRRO HOKUE</t>
  </si>
  <si>
    <t>JAIME MAPSANGANHE E MISERIA NOVELA</t>
  </si>
  <si>
    <t>EUNISIA JAIME</t>
  </si>
  <si>
    <t>ELISA MACHOCO</t>
  </si>
  <si>
    <t>MOZ-ZAM-MCB-14-005</t>
  </si>
  <si>
    <t>RESIDE NO BAIRRO DO AEROPORTO I</t>
  </si>
  <si>
    <t>AEROPORTO I</t>
  </si>
  <si>
    <t>ZITO JAIME FRANCISCO E ELISA</t>
  </si>
  <si>
    <t>ZINILDY FRANCISCO</t>
  </si>
  <si>
    <t>MOZ-ZAM-MCB-14-006</t>
  </si>
  <si>
    <t>ALTO BENFICA</t>
  </si>
  <si>
    <t xml:space="preserve">DEPOIS DA PONTE YAMLUNGO ANTES DO SECRATARIO RAIVOSO_x000D_
</t>
  </si>
  <si>
    <t>ALVES MARCIANO</t>
  </si>
  <si>
    <t>JOANA ALVES</t>
  </si>
  <si>
    <t>FERNANDO JACOB</t>
  </si>
  <si>
    <t>MOZ-ZAM-MCB-14-007</t>
  </si>
  <si>
    <t>RESIDE NA CFM PERTO DA ESTACAO</t>
  </si>
  <si>
    <t>JOSE MANUEL E RABIA ANSELMO</t>
  </si>
  <si>
    <t>TAIZ JOSE</t>
  </si>
  <si>
    <t>MOZ-ZAM-ILE-14-007</t>
  </si>
  <si>
    <t>AO LADO DA EPC DE EDIETE</t>
  </si>
  <si>
    <t>POVOADO DE EDIETE</t>
  </si>
  <si>
    <t>ABEL BRITO E CIANETA</t>
  </si>
  <si>
    <t>JULIANA ABEL</t>
  </si>
  <si>
    <t>ACACIO DOMINGOS</t>
  </si>
  <si>
    <t>MOZ-ZAM-LUG-14-001</t>
  </si>
  <si>
    <t>CS NAMAGOA</t>
  </si>
  <si>
    <t xml:space="preserve">PROXIMO DA PMT DE CARACUMBE NA EP1_x000D_
</t>
  </si>
  <si>
    <t>CARACUMBE</t>
  </si>
  <si>
    <t>ELISIO MOGOBEU E ANITA MARIO</t>
  </si>
  <si>
    <t>MARTA ELISIO</t>
  </si>
  <si>
    <t>JUSTINO SIMIAO NEVES</t>
  </si>
  <si>
    <t>MOZ-ZAM-NCR-14-001</t>
  </si>
  <si>
    <t>CONTACTAR COM O SR LORINHO</t>
  </si>
  <si>
    <t>ESCOLA MAFEIA CELESTINO</t>
  </si>
  <si>
    <t>LORINHO HERCULANO E EZILDA</t>
  </si>
  <si>
    <t>LORINHO LORINHO</t>
  </si>
  <si>
    <t>MOZ-ZAM-NCR-14-002</t>
  </si>
  <si>
    <t>VIZINHO DO SR CAMPIRA EM NAMATIDA</t>
  </si>
  <si>
    <t>NAMATIDA SECRETARIO</t>
  </si>
  <si>
    <t>MARITO MANUEL E TERESA TOME</t>
  </si>
  <si>
    <t>MANDINHO MARITO</t>
  </si>
  <si>
    <t>SUZETE CANDIDO</t>
  </si>
  <si>
    <t>MOZ-ZAM-NCD-14-002</t>
  </si>
  <si>
    <t>CS MAQUIVAL</t>
  </si>
  <si>
    <t>PAULO BENEDITO E NILZA AUGUSTO</t>
  </si>
  <si>
    <t>NELSON PAULO</t>
  </si>
  <si>
    <t>ZAUTER</t>
  </si>
  <si>
    <t>MOZ-TET-TSA-14-001</t>
  </si>
  <si>
    <t>NTCHOTCHO</t>
  </si>
  <si>
    <t xml:space="preserve">PROXIMO DA IGREJA PENTICOST_x000D_
</t>
  </si>
  <si>
    <t>CHUMBA-2 LOCALIDADE CASSUPE</t>
  </si>
  <si>
    <t>FORA MABVUTO E ISABE DAMIAO</t>
  </si>
  <si>
    <t>REGINA FORA</t>
  </si>
  <si>
    <t>MEIRELES</t>
  </si>
  <si>
    <t>MOZ-TET-ANG-14-002</t>
  </si>
  <si>
    <t>CS LIFIDZI</t>
  </si>
  <si>
    <t>AO PE DO LIDER GERONIMO SEBASTIAO</t>
  </si>
  <si>
    <t>CHAPOTERA</t>
  </si>
  <si>
    <t>VICTORINO BENJAMIM</t>
  </si>
  <si>
    <t>MICHEQUE VICTORINO</t>
  </si>
  <si>
    <t>MACWILLY MOLESSE</t>
  </si>
  <si>
    <t>MOZ-TET-CFD-14-002</t>
  </si>
  <si>
    <t>VIVE PERTO DO SR TOMAS</t>
  </si>
  <si>
    <t>MASSACASSE</t>
  </si>
  <si>
    <t>ELISA JOSEPH</t>
  </si>
  <si>
    <t>RADE OSSOMANE</t>
  </si>
  <si>
    <t>MOZ-MPC-CHA-14-001</t>
  </si>
  <si>
    <t>H.G DECHAMACULO</t>
  </si>
  <si>
    <t>PROXIMO DA CASA DA FATIMINHA</t>
  </si>
  <si>
    <t>SARA MATIAS</t>
  </si>
  <si>
    <t>DANIEL JAIME</t>
  </si>
  <si>
    <t>REBECA MELIMA</t>
  </si>
  <si>
    <t>MOZ-MPC-MAV-14-004</t>
  </si>
  <si>
    <t>H.G DE MAVALANE</t>
  </si>
  <si>
    <t>PERTO DA PARAGEM XIELEPFENE</t>
  </si>
  <si>
    <t>MACHAQUENE A</t>
  </si>
  <si>
    <t>GRACA MUQUAMBE</t>
  </si>
  <si>
    <t>ANTONIO MUENDANE</t>
  </si>
  <si>
    <t>MARIA CHIRUTE</t>
  </si>
  <si>
    <t>MOZ-NSS-MUA-14-001</t>
  </si>
  <si>
    <t>QUITA DE GASOLINA</t>
  </si>
  <si>
    <t>NATITI 4</t>
  </si>
  <si>
    <t>DOLGA RACHIDE</t>
  </si>
  <si>
    <t>MELANI MARIO</t>
  </si>
  <si>
    <t>MOZ-NSS-MRP-14-001</t>
  </si>
  <si>
    <t>CS HD</t>
  </si>
  <si>
    <t>MEYI TOME</t>
  </si>
  <si>
    <t>LUISA JAMESSE</t>
  </si>
  <si>
    <t>MOZ-NSS-LAG-14-002</t>
  </si>
  <si>
    <t>CS MENTAGULO</t>
  </si>
  <si>
    <t>MUCHANGA PERTO DO REGULO</t>
  </si>
  <si>
    <t>MUCHANGA</t>
  </si>
  <si>
    <t>MUNUELA ETIOFE</t>
  </si>
  <si>
    <t>TIOFILO VUMBUCA</t>
  </si>
  <si>
    <t>ABILIO</t>
  </si>
  <si>
    <t>MOZ-NSS-LIC-14-001</t>
  </si>
  <si>
    <t>CHIPONDA PERTO DO SENHOR LULALULA</t>
  </si>
  <si>
    <t>CHIPONDA MALICA</t>
  </si>
  <si>
    <t>ISSUFO IASSINE</t>
  </si>
  <si>
    <t>ASSUMANE ISSUFO</t>
  </si>
  <si>
    <t>ALBERTO BERNABE DALA</t>
  </si>
  <si>
    <t>MOZ-NSS-LAG-14-001</t>
  </si>
  <si>
    <t>CS METANGULO</t>
  </si>
  <si>
    <t>TONGO PERTO DO SECRETARIO BUANA</t>
  </si>
  <si>
    <t>TONGO</t>
  </si>
  <si>
    <t>LUNA</t>
  </si>
  <si>
    <t>ESMIRDO NANI</t>
  </si>
  <si>
    <t>ABILIO SOFIANE</t>
  </si>
  <si>
    <t>MOZ-NPL-NAC-14-002</t>
  </si>
  <si>
    <t>CS NACHAE</t>
  </si>
  <si>
    <t>NACHERE BAIRO DE INTETE PERTO DA CASA</t>
  </si>
  <si>
    <t>REGULO MAHIYA</t>
  </si>
  <si>
    <t>MANUEL CHOVIA CAROLINA BASLIO</t>
  </si>
  <si>
    <t>OFELIO MANUEL</t>
  </si>
  <si>
    <t>ANIBAL ANIBA</t>
  </si>
  <si>
    <t>MOZ-NPL-NMP-14-003</t>
  </si>
  <si>
    <t>HD ALUA</t>
  </si>
  <si>
    <t xml:space="preserve">PROXIMO DA CASADA MAE DO PADRE GASOLINA_x000D_
_x000D_
</t>
  </si>
  <si>
    <t>NAMERUJA</t>
  </si>
  <si>
    <t>ANTONIO CELESTINO</t>
  </si>
  <si>
    <t>ARMANDO ANTONIO</t>
  </si>
  <si>
    <t>CRISTINA G. MUSSA</t>
  </si>
  <si>
    <t>MOZ-ZAM-MPI-14-001</t>
  </si>
  <si>
    <t>CS CHIMUARA</t>
  </si>
  <si>
    <t xml:space="preserve">_x000D_
_x000D_
_x000D_
</t>
  </si>
  <si>
    <t>VINTE</t>
  </si>
  <si>
    <t>VICENTE RATIEBO E FLORA JOSE</t>
  </si>
  <si>
    <t>JOSE VICENTE</t>
  </si>
  <si>
    <t>ARSENIO CINQUENTA</t>
  </si>
  <si>
    <t>MOZ-ZAM-NCD-14-003</t>
  </si>
  <si>
    <t>RACUELA</t>
  </si>
  <si>
    <t>MAGIDO SADALA</t>
  </si>
  <si>
    <t>MOZ-ZAM-MDC-14-003</t>
  </si>
  <si>
    <t>MOCUBELA</t>
  </si>
  <si>
    <t>PERTO DO SECRETARIO DO BAIRRO SR MAURICIO</t>
  </si>
  <si>
    <t>MURABIUA</t>
  </si>
  <si>
    <t>VILA MICUBELA</t>
  </si>
  <si>
    <t>A,IDO ANTONIO E LUISA NIVIRILHA</t>
  </si>
  <si>
    <t>DUCHA ANTONIO</t>
  </si>
  <si>
    <t>SANTOS ANTONIO</t>
  </si>
  <si>
    <t>MOZ-ZAM-MDC-14-002</t>
  </si>
  <si>
    <t>MAPIRI</t>
  </si>
  <si>
    <t>XAVIER MARTINS E ANABELA</t>
  </si>
  <si>
    <t>ANALIA XAVIER MARTINS</t>
  </si>
  <si>
    <t>ANGELO MUHAU</t>
  </si>
  <si>
    <t>MOZ-ZAM-MDC-14-001</t>
  </si>
  <si>
    <t>CEDE</t>
  </si>
  <si>
    <t xml:space="preserve">MUEDINA PERTO DA MUAGEM MOCHORA_x000D_
</t>
  </si>
  <si>
    <t>LOCADIA BENEDITO</t>
  </si>
  <si>
    <t>ARCHI ASSINI</t>
  </si>
  <si>
    <t>MOZ-ZAM-ALM-14-006</t>
  </si>
  <si>
    <t xml:space="preserve">MUGEMA NO POVOADO DE MUPUELA_x000D_
_x000D_
</t>
  </si>
  <si>
    <t>POVOADO DE MUPUELA</t>
  </si>
  <si>
    <t>MANUEL E ELIANA</t>
  </si>
  <si>
    <t>DITOSA MANUEL</t>
  </si>
  <si>
    <t>MOZ-ZAM-NCD-14-005</t>
  </si>
  <si>
    <t>PROSSIMO DO SECRETARIO MALDEZ EM NIRIRI</t>
  </si>
  <si>
    <t>NIRIRI</t>
  </si>
  <si>
    <t>ZITO  AMULETA E NINUCHA GENTIL</t>
  </si>
  <si>
    <t>JULECA ZITO</t>
  </si>
  <si>
    <t>MAESTRELA JORGE</t>
  </si>
  <si>
    <t>MOZ-ZAM-MLG-14-002</t>
  </si>
  <si>
    <t>TIANA UGUÉ</t>
  </si>
  <si>
    <t>SAIMONE &amp; JULECA</t>
  </si>
  <si>
    <t>PAULO SAIMONE</t>
  </si>
  <si>
    <t>DIONISIO VALENTIN</t>
  </si>
  <si>
    <t>MOZ-ZAM-MRB-14-002</t>
  </si>
  <si>
    <t>MACHANDO</t>
  </si>
  <si>
    <t>PERTO DO SENHOR BUREBURE</t>
  </si>
  <si>
    <t>NAMOMO</t>
  </si>
  <si>
    <t>NAMONGA ZENDA CELESTINA</t>
  </si>
  <si>
    <t>BELITA MANONGA</t>
  </si>
  <si>
    <t>MIGUELGILDO</t>
  </si>
  <si>
    <t>MOZ-ZAM-MRB-14-004</t>
  </si>
  <si>
    <t>C.S. MUERA</t>
  </si>
  <si>
    <t xml:space="preserve">PERTO DA ESCOLA PATO, 2 LOLE_x000D_
</t>
  </si>
  <si>
    <t>LOLE</t>
  </si>
  <si>
    <t>MANUEL ANSELMO E MARTA PONDA</t>
  </si>
  <si>
    <t>CEDINHA MANUEL</t>
  </si>
  <si>
    <t>MIGUEL GILDO</t>
  </si>
  <si>
    <t>MOZ-TET-MRV-14-002</t>
  </si>
  <si>
    <t>UNCANHA</t>
  </si>
  <si>
    <t>POVOADO DE CAPANGULA</t>
  </si>
  <si>
    <t>EDSON LUCEIS</t>
  </si>
  <si>
    <t>ERITA EDSON</t>
  </si>
  <si>
    <t>PAULA ALBINO MULAZE</t>
  </si>
  <si>
    <t>MOZ-NSS-SAN-14-001</t>
  </si>
  <si>
    <t>MATITIMA PERTO DA ESCOLA PRIMARIA</t>
  </si>
  <si>
    <t>ISSUFO GIMUSSE E MARIAMO</t>
  </si>
  <si>
    <t>RACHIDE ISSUFO GIMUSSE</t>
  </si>
  <si>
    <t>CHAIBO NDALA</t>
  </si>
  <si>
    <t>MOZ-ZAM-NCD-14-006</t>
  </si>
  <si>
    <t>MAQUIVAL</t>
  </si>
  <si>
    <t>MAQUIVAL ZALALA PERTO SR MAJAVO</t>
  </si>
  <si>
    <t>JULECA FELI ACHAR</t>
  </si>
  <si>
    <t>MOZ-NSS-MUA-14-002</t>
  </si>
  <si>
    <t>PERTO DA MESQUITA DE NTEPIA</t>
  </si>
  <si>
    <t>NEPIA</t>
  </si>
  <si>
    <t>FILOMENA BARTOLOMEU</t>
  </si>
  <si>
    <t>GERALDO MUQUCHEQUE</t>
  </si>
  <si>
    <t>MOZ-ZAM-MPI-14-002</t>
  </si>
  <si>
    <t>PERTO DO LAR DOS ESTUDANTES</t>
  </si>
  <si>
    <t>VERONICA E BERNARDO</t>
  </si>
  <si>
    <t>ANTONISA BERNARDO</t>
  </si>
  <si>
    <t>ANGELITA PEDRO</t>
  </si>
  <si>
    <t>MOZ-MAN-CMO-14-001</t>
  </si>
  <si>
    <t xml:space="preserve">PERTO DA ESCOLA CHICANGA EM CASA DO MUCOCO_x000D_
</t>
  </si>
  <si>
    <t>ADELIA BEJAME E FERNANDA</t>
  </si>
  <si>
    <t>ANITA FERNANDO</t>
  </si>
  <si>
    <t>ODEVALDA PEDRO</t>
  </si>
  <si>
    <t>MOZ-MAN-CMO-14-002</t>
  </si>
  <si>
    <t>CS NHAMAONHA</t>
  </si>
  <si>
    <t>PERTO DA IGREJA JOINE</t>
  </si>
  <si>
    <t>MUAZAGAZE</t>
  </si>
  <si>
    <t>MARIA ANTONIO</t>
  </si>
  <si>
    <t>FELISBERTO TEMBANE</t>
  </si>
  <si>
    <t>MOZ-GAZ-BIL-14-001</t>
  </si>
  <si>
    <t xml:space="preserve">PERGUNTAR PELO PAULO CHIPANGA_x000D_
</t>
  </si>
  <si>
    <t>NHUANE PRAIA DE  BILENE</t>
  </si>
  <si>
    <t>ISABEL VICENTE E AVO ANGELINA MAZIVE</t>
  </si>
  <si>
    <t>DOMINGAS ISABEL</t>
  </si>
  <si>
    <t>LAURENTINA M.ERNESTO</t>
  </si>
  <si>
    <t>MOZ-ZAM-PBN-14-007</t>
  </si>
  <si>
    <t>PROXIMO DO MERCADO E C.S MALEMA</t>
  </si>
  <si>
    <t>MALEMA-SEDE</t>
  </si>
  <si>
    <t>TOCHAR BAZAL</t>
  </si>
  <si>
    <t>ILDA BOAVIDA OLEVIA</t>
  </si>
  <si>
    <t>MOZ-ZAM-NCR-14-003</t>
  </si>
  <si>
    <t>PROXIMO DA CASA DO SR BENCIO E SEC.SACUS FEROVIARIO</t>
  </si>
  <si>
    <t>SONDAIGE CASA DA SRA LUISINHA</t>
  </si>
  <si>
    <t>ACACIO HERINQUES E LUISA FEATRO</t>
  </si>
  <si>
    <t>NUSSURA ACACIO</t>
  </si>
  <si>
    <t>05062014</t>
  </si>
  <si>
    <t>MOZ-ZAM-NCR-14-004</t>
  </si>
  <si>
    <t>POVOADO DE NEYALA, PERTO DO MERCADO MUEBELE</t>
  </si>
  <si>
    <t>GINO JOAQUIM E AFONSINA BEIJAO</t>
  </si>
  <si>
    <t>ANILI GINO</t>
  </si>
  <si>
    <t>04-06-2014</t>
  </si>
  <si>
    <t>MOZ-SOF-CAI-14-001</t>
  </si>
  <si>
    <t>REGULO MAGANE</t>
  </si>
  <si>
    <t>ROCHA MABONZO E ELISA ANTONIO</t>
  </si>
  <si>
    <t>MABONZO ROCHA</t>
  </si>
  <si>
    <t>ISILDA MARIA TEZE</t>
  </si>
  <si>
    <t>MOZ-SOF-CHE-14-001</t>
  </si>
  <si>
    <t>PROXIMO DA ESCOLA PRIMARIA DE NDAMSIO</t>
  </si>
  <si>
    <t>FELEX ERNESTO E NITA MOSSE</t>
  </si>
  <si>
    <t>ERNESTO FELIX</t>
  </si>
  <si>
    <t>DINO FRANCISCO</t>
  </si>
  <si>
    <t>MOZ-SOF-BEI-14-004</t>
  </si>
  <si>
    <t>CATADINCA</t>
  </si>
  <si>
    <t>CATADINCA BAIRO GUEBUZA</t>
  </si>
  <si>
    <t>CATARINA TATAZUNA DOMINGOS</t>
  </si>
  <si>
    <t>PAULINA TATAZUUA</t>
  </si>
  <si>
    <t>MOZ-SOF-BEI-14-002</t>
  </si>
  <si>
    <t>CS. MAFAMBISSE</t>
  </si>
  <si>
    <t xml:space="preserve">CABRAL PERTO DE CIMITEIRO DE ANGONE _x000D_
_x000D_
</t>
  </si>
  <si>
    <t>MAFAMBISSE E CABRAL</t>
  </si>
  <si>
    <t>ANTONIO MANUEL E JOSSEFA ANTONIO</t>
  </si>
  <si>
    <t>MOZ-MAN-GUR-14-001</t>
  </si>
  <si>
    <t>CS NHANSANA</t>
  </si>
  <si>
    <t>NHASSACARA</t>
  </si>
  <si>
    <t>ANTONIO E MEMORIA ADELINA</t>
  </si>
  <si>
    <t>NELITO ANTONIO</t>
  </si>
  <si>
    <t>MOZ-MAN-SSG-14-002</t>
  </si>
  <si>
    <t>CS BUNGA</t>
  </si>
  <si>
    <t>AO PE DA ANTENA DE MOVITEL SR MUGADUI</t>
  </si>
  <si>
    <t>BUNGA SR MUGADUI</t>
  </si>
  <si>
    <t>SAMUEL JOHANE E  EVELINA MANUEL</t>
  </si>
  <si>
    <t>ANA SAMUEL</t>
  </si>
  <si>
    <t>LUIS ARMANDO</t>
  </si>
  <si>
    <t>MOZ-MAN-SSG-14-001</t>
  </si>
  <si>
    <t>CS. NHAMBAMBA</t>
  </si>
  <si>
    <t xml:space="preserve">NHAMBAMBA 1 PERTO DE SECRETARIO GADJARAI WALCHE_x000D_
</t>
  </si>
  <si>
    <t>NHAMBAMBA-1-, MATICA</t>
  </si>
  <si>
    <t>JOSE LEITE E ANITA FILIPE</t>
  </si>
  <si>
    <t>EUGENIO JOSE</t>
  </si>
  <si>
    <t>CHEDS CONSTATINO</t>
  </si>
  <si>
    <t>MOZ-MAN-MAN-14-003</t>
  </si>
  <si>
    <t>HD.MANICA</t>
  </si>
  <si>
    <t>844630630</t>
  </si>
  <si>
    <t>IV CONGRESSO</t>
  </si>
  <si>
    <t>MUZUNGOE PRUDENZE NHAMUNDE</t>
  </si>
  <si>
    <t>BENILLEY MUZUNGO</t>
  </si>
  <si>
    <t>ANTONIO MAIA</t>
  </si>
  <si>
    <t>MOZ-NPL-NPC-14-001</t>
  </si>
  <si>
    <t>MUHALA ESPANSAO</t>
  </si>
  <si>
    <t>B NATIKIRI ATRAS DO PARQUE CIDADE DE NAMPULA</t>
  </si>
  <si>
    <t>ABACAR JUMA</t>
  </si>
  <si>
    <t>SELMA ABACAR</t>
  </si>
  <si>
    <t>FERNANDO NACUCA</t>
  </si>
  <si>
    <t>MOZ-IBN-HOM-14-001</t>
  </si>
  <si>
    <t>INHAMAGUA</t>
  </si>
  <si>
    <t>PERTO DO JOAO SIMONE SECRETARIO DO BAIRRO</t>
  </si>
  <si>
    <t>ISAC BERNARDO E MARIA INOQUE</t>
  </si>
  <si>
    <t>ERCILIA DA MARIA ISAC</t>
  </si>
  <si>
    <t>SUSANA MOIANE</t>
  </si>
  <si>
    <t>MOZ-TET-CTA-14-003</t>
  </si>
  <si>
    <t>CENTRO DE SAUDE MANJE</t>
  </si>
  <si>
    <t>AO PE DA ESTRADA NACIOPNAL</t>
  </si>
  <si>
    <t>CANDA-SEDE</t>
  </si>
  <si>
    <t>SAMITO/ ADUELA</t>
  </si>
  <si>
    <t>EDMILSON SAMITO</t>
  </si>
  <si>
    <t>DELFIM RAUL</t>
  </si>
  <si>
    <t>MOZ-TET-MAC-14-003</t>
  </si>
  <si>
    <t>C.S CHIDZOLOMORDO</t>
  </si>
  <si>
    <t>AO DA CASA DO LIDER DJAVALIO</t>
  </si>
  <si>
    <t>TSIOMBA</t>
  </si>
  <si>
    <t>MESSI PINDA</t>
  </si>
  <si>
    <t>ATANASIO SANTIFAL</t>
  </si>
  <si>
    <t>AUGOSTO RAUL</t>
  </si>
  <si>
    <t>MOZ-TET-CFD-14-003</t>
  </si>
  <si>
    <t>CENTRO DE SAUDE DE LUIAO</t>
  </si>
  <si>
    <t>LUIAO SEDE</t>
  </si>
  <si>
    <t>MALEQUE HORACIO</t>
  </si>
  <si>
    <t>SOFRIMENTO MALEQUE</t>
  </si>
  <si>
    <t>FERNANDA EDUARDA</t>
  </si>
  <si>
    <t>MOZ-TET-MAG-14-001</t>
  </si>
  <si>
    <t>C.S CHIRTHOPO</t>
  </si>
  <si>
    <t>CHIRTHOPO DEDE</t>
  </si>
  <si>
    <t>CHIRTHOPO SEDE</t>
  </si>
  <si>
    <t>MARTINHO E FERNANDA</t>
  </si>
  <si>
    <t>ADMIRA MARTINHO</t>
  </si>
  <si>
    <t>DENILA DONRGICE</t>
  </si>
  <si>
    <t>MOZ-MPC-CHA-14-002</t>
  </si>
  <si>
    <t>C.S CHAMANCULO</t>
  </si>
  <si>
    <t>BAIRRO DA MALANGA QUARTEIRAO 56</t>
  </si>
  <si>
    <t>ELIAS NAVUCHE E ROSA VALENTE</t>
  </si>
  <si>
    <t>NASIR ELIAS</t>
  </si>
  <si>
    <t>MOZ-NPL-MBR-14-001</t>
  </si>
  <si>
    <t>MUALUA - CENTRO</t>
  </si>
  <si>
    <t>SECRETARIO DE XIVAVELA</t>
  </si>
  <si>
    <t>XIVAVELA</t>
  </si>
  <si>
    <t>CARLOS PEDRO E ANA MARIO</t>
  </si>
  <si>
    <t>AIDA CARLOS</t>
  </si>
  <si>
    <t>EUSEBIO MIGUEL</t>
  </si>
  <si>
    <t>MOZ-NPL-MNP-14-001</t>
  </si>
  <si>
    <t>C.S NAMIALO</t>
  </si>
  <si>
    <t>PROXIMO DA  ESCOLA SECUNDARIA DE NAMIALO</t>
  </si>
  <si>
    <t>BAIRRO  DE CLUBE</t>
  </si>
  <si>
    <t>RUI MIGUEL E AIDA SILVESTRE</t>
  </si>
  <si>
    <t>CELSO RUI</t>
  </si>
  <si>
    <t>ZEFANIAS ALEXANDRE</t>
  </si>
  <si>
    <t>MOZ-NPL-MLM-14-001</t>
  </si>
  <si>
    <t>C.S MALEMA</t>
  </si>
  <si>
    <t>PROCURAR PELO SENHOR ERNESTO VENTURA</t>
  </si>
  <si>
    <t>BAIRRO DA PEDREIRA PROXIMO DA MESQUITA</t>
  </si>
  <si>
    <t>ERNESTO VENTURA E ANGELINA JOSE</t>
  </si>
  <si>
    <t>CLESIO ERNESTO</t>
  </si>
  <si>
    <t>MOZ-NPL-MBR-14-002</t>
  </si>
  <si>
    <t>JOAO MAUEL E FATIMA ALBERTO</t>
  </si>
  <si>
    <t>JOAO ANTONIO</t>
  </si>
  <si>
    <t>TAVARES SOARES</t>
  </si>
  <si>
    <t>MOZ-ZAM-INH-14-003</t>
  </si>
  <si>
    <t>PERTO DO SECRETARIO LUCAS</t>
  </si>
  <si>
    <t>MIRERISE PERTO DO SECRETARIO</t>
  </si>
  <si>
    <t>GONHANE</t>
  </si>
  <si>
    <t>PONPILIO ALMEIDA E PASCOA MARIO</t>
  </si>
  <si>
    <t>ALZIRA POMPILIO</t>
  </si>
  <si>
    <t>LEONILDE EGIDIO MEDIASSE</t>
  </si>
  <si>
    <t>MOZ-ZAM-MCB-14-008</t>
  </si>
  <si>
    <t>C S MUGELA</t>
  </si>
  <si>
    <t xml:space="preserve">BAIRRO CALIA EM MUGEBA, PERTO DA ESCOLA _x000D_
</t>
  </si>
  <si>
    <t>EPC MAGAJA</t>
  </si>
  <si>
    <t>VALERIANE ESTEVAO E CAROLINA SILVIO</t>
  </si>
  <si>
    <t>ADILSON VALERIANO</t>
  </si>
  <si>
    <t>GARCIA</t>
  </si>
  <si>
    <t>MOZ-ZAM-ILE-14-008</t>
  </si>
  <si>
    <t>C S ILE</t>
  </si>
  <si>
    <t xml:space="preserve">PERTO DA EPC DE MACUELIA_x000D_
</t>
  </si>
  <si>
    <t>LUCIA WIRSON</t>
  </si>
  <si>
    <t>FAVIA ALBINO</t>
  </si>
  <si>
    <t>MOZ-ZAM-NMR-14-002</t>
  </si>
  <si>
    <t>C S MAREA</t>
  </si>
  <si>
    <t xml:space="preserve">LOCALIDADE DE MAREA, POVOADO DE NACOMO_x000D_
</t>
  </si>
  <si>
    <t>PERTO  DA IGREJA EVANGELICA</t>
  </si>
  <si>
    <t>ERNESTO JOAQUIM E FLORINDA CESAR</t>
  </si>
  <si>
    <t>MIDINHA ERNESTO</t>
  </si>
  <si>
    <t>MICHAQUE ARLINDO</t>
  </si>
  <si>
    <t>MOZ-ZAM-MRB-14-003</t>
  </si>
  <si>
    <t>C S CHIRE</t>
  </si>
  <si>
    <t xml:space="preserve">VIVE NO LAITE EM CASA DO SENHOR JANUARIO_x000D_
</t>
  </si>
  <si>
    <t>LAITE</t>
  </si>
  <si>
    <t>RICHAD DAVID</t>
  </si>
  <si>
    <t>NHAZANE RICHAD</t>
  </si>
  <si>
    <t>MOZ-MPP-MNC-14-002</t>
  </si>
  <si>
    <t>CHIBUCUTSO</t>
  </si>
  <si>
    <t xml:space="preserve">ESCOLA_x000D_
</t>
  </si>
  <si>
    <t>SAMITO XERINDA E AMELIA MABICA</t>
  </si>
  <si>
    <t>ANTONIO XERINDA</t>
  </si>
  <si>
    <t>MOZ-MPP-MNC-14-001</t>
  </si>
  <si>
    <t xml:space="preserve">MACLIANE PERTO DE NGONHAMO_x000D_
</t>
  </si>
  <si>
    <t>MACLIANE-MALAVALE</t>
  </si>
  <si>
    <t>ABRAO JOSE E AILINA ANTONIO</t>
  </si>
  <si>
    <t>ANTONIO MATACABRA JOSE</t>
  </si>
  <si>
    <t>LUCA SITOE</t>
  </si>
  <si>
    <t>MOZ-ZAM-NMR-14-001</t>
  </si>
  <si>
    <t>LOCALIDADE DE MAREA, BAIRRO MURIBA</t>
  </si>
  <si>
    <t>PERTO DA IGREJA DE MURIBA</t>
  </si>
  <si>
    <t>MIGUEL AMBROSIO E SELMA ANTONIO</t>
  </si>
  <si>
    <t>GENESIA MIGUEL</t>
  </si>
  <si>
    <t>MECHAQUE ARLINDO</t>
  </si>
  <si>
    <t>MOZ-ZAM-INH-14-004</t>
  </si>
  <si>
    <t>EM CASA DO SERVENTE JULIO</t>
  </si>
  <si>
    <t>E FAMILIAR DO SERVENTE CARTUNGO</t>
  </si>
  <si>
    <t>ALEXANDRE MANUEL E INES ANTONIO</t>
  </si>
  <si>
    <t>AIDA ALEXANDRE</t>
  </si>
  <si>
    <t>LEONILDE E MEDIASSE</t>
  </si>
  <si>
    <t>MOZ-MPC-JMA-14-002</t>
  </si>
  <si>
    <t>CS BAGAMOYO</t>
  </si>
  <si>
    <t xml:space="preserve">PROXIMO AO PAIOL_x000D_
</t>
  </si>
  <si>
    <t>JOAO MACHAIEIE E ROSA COSSA</t>
  </si>
  <si>
    <t>ESTER MACHAIEIE</t>
  </si>
  <si>
    <t>MOZ-NPL-RIB-14-001</t>
  </si>
  <si>
    <t>C.S MECUASSE</t>
  </si>
  <si>
    <t>MASSAL MECUASSE PERTO DA CASA DO LIDER VATIRO</t>
  </si>
  <si>
    <t>MASSAL</t>
  </si>
  <si>
    <t>LIDIA TIMOTIO</t>
  </si>
  <si>
    <t>TONITO VAHENEQUE</t>
  </si>
  <si>
    <t>MOZ-MPP-MNC-14-003</t>
  </si>
  <si>
    <t>C.S.CHIBUCUTSO</t>
  </si>
  <si>
    <t>PERTO DO CENTRO DE SAUDE DECHIBUCUTSO</t>
  </si>
  <si>
    <t>AGOSTINHO MUTIQUE</t>
  </si>
  <si>
    <t>OSVALDA AGOSTINHO</t>
  </si>
  <si>
    <t>VIRGILIO XIRINDA</t>
  </si>
  <si>
    <t>MOZ-ZAM-GLE-14-001</t>
  </si>
  <si>
    <t>VIVE EM MUTANE</t>
  </si>
  <si>
    <t>BAIRRO CALISTO</t>
  </si>
  <si>
    <t>CALISTO JOAQUIM E LAURA ANTONIO</t>
  </si>
  <si>
    <t>FANIA CALISTO</t>
  </si>
  <si>
    <t>ANIBAL FERNANDO</t>
  </si>
  <si>
    <t>MOZ-ZAM-NCD-14-004</t>
  </si>
  <si>
    <t>C.S DE MAQUIVAL</t>
  </si>
  <si>
    <t>MAQUIVAL NAMANGE</t>
  </si>
  <si>
    <t>NAMANGE</t>
  </si>
  <si>
    <t>DINO EVARISTO E ULTIMA</t>
  </si>
  <si>
    <t>DIONISIO DINO</t>
  </si>
  <si>
    <t>MOZ-NPL-NPC-14-002</t>
  </si>
  <si>
    <t>C.S DE NAPIPINE</t>
  </si>
  <si>
    <t>BAIRRO DE NAPIPINE CONTACTO 828732970</t>
  </si>
  <si>
    <t>BAIRRO DE NAPIPINE PROXIMO DO RETIRO</t>
  </si>
  <si>
    <t>ZAINABO CARLOS</t>
  </si>
  <si>
    <t>DANIEL MOMAD YAHAYA</t>
  </si>
  <si>
    <t>ZAINABO MENDES SAFRAO</t>
  </si>
  <si>
    <t>MOZ-NPL-MOM-14-001</t>
  </si>
  <si>
    <t>C.S TOPECITO</t>
  </si>
  <si>
    <t xml:space="preserve">VIVE NO BAIRRO DE MATALAHI PERTO DA ESCOLA_x000D_
</t>
  </si>
  <si>
    <t>MATALAHI</t>
  </si>
  <si>
    <t>DOMINGOS PAULO E MARIANA  MAQUINA</t>
  </si>
  <si>
    <t>MOISES DOMINGOS</t>
  </si>
  <si>
    <t>FERNANDO MUACUIR</t>
  </si>
  <si>
    <t>MOZ-NPL-MSR-14-001</t>
  </si>
  <si>
    <t xml:space="preserve">PERTO DA CASA DO CHEHE MUSSA_x000D_
</t>
  </si>
  <si>
    <t>NAMIRIPI</t>
  </si>
  <si>
    <t>MOSSURILA</t>
  </si>
  <si>
    <t>CATARINA BONGO</t>
  </si>
  <si>
    <t>LUIS JOAO BONGO</t>
  </si>
  <si>
    <t>JOAO ANTONIO MARXANE</t>
  </si>
  <si>
    <t>MOZ-NPL-MNP-14-002</t>
  </si>
  <si>
    <t>C.S NETIA</t>
  </si>
  <si>
    <t>NLOVO PROXIMO DA EP 1 DE NLOVO</t>
  </si>
  <si>
    <t>ALDEAIA DE NLOVO</t>
  </si>
  <si>
    <t>ELISA MUAEIGARO E DE ALBERTO</t>
  </si>
  <si>
    <t>FLORINDA ALBERTO</t>
  </si>
  <si>
    <t>MOISES GORJE</t>
  </si>
  <si>
    <t>MOZ-NPL-MNP-14-003</t>
  </si>
  <si>
    <t>C.S NATETE</t>
  </si>
  <si>
    <t>ALDEIA DE NATETE</t>
  </si>
  <si>
    <t>AGOSTINHO E EUFRASIA</t>
  </si>
  <si>
    <t>DELFINA AGOSTINHO</t>
  </si>
  <si>
    <t>CAMAL BAHATE</t>
  </si>
  <si>
    <t>MOZ-NPL-MNP-14-004</t>
  </si>
  <si>
    <t>C.S DE CARAPIRA</t>
  </si>
  <si>
    <t>PROXIMO DA ESCOLA  O PAI E CURANDEIRO</t>
  </si>
  <si>
    <t>NAMERICA</t>
  </si>
  <si>
    <t>ALEXANDRE ARLINDO E AMINA</t>
  </si>
  <si>
    <t>ZINHA ALEXANDRE</t>
  </si>
  <si>
    <t>CLEMENCIA  MAMU</t>
  </si>
  <si>
    <t>MOZ-NPL-MRL-14-001</t>
  </si>
  <si>
    <t>C.S DE MURUPULA</t>
  </si>
  <si>
    <t>PERTO DA ESCOLA EPC IPOVOTA</t>
  </si>
  <si>
    <t>IPOVOTA</t>
  </si>
  <si>
    <t>JOLICIA JODE</t>
  </si>
  <si>
    <t>OTAVIO JOAO</t>
  </si>
  <si>
    <t>SANOVA CANHANE</t>
  </si>
  <si>
    <t>MOZ-NPL-MGV-14-001</t>
  </si>
  <si>
    <t>PERO DO SECRETARIO AMADE</t>
  </si>
  <si>
    <t>NAMARATA</t>
  </si>
  <si>
    <t>ABILARDO OSSUFO E JULIETA ARTUR</t>
  </si>
  <si>
    <t>DIMA ABILARDO</t>
  </si>
  <si>
    <t>VITORIA MEQUE</t>
  </si>
  <si>
    <t>MOZ-NPL-LAL-14-001</t>
  </si>
  <si>
    <t xml:space="preserve">VIVE AO LADO DA IGREJA CATOLICA_x000D_
</t>
  </si>
  <si>
    <t>MURAQUITA</t>
  </si>
  <si>
    <t>GUILHERMINA ALFREDO</t>
  </si>
  <si>
    <t>ESTELA RICARDO</t>
  </si>
  <si>
    <t>JOSE TIVANE</t>
  </si>
  <si>
    <t>MOZ-NPL-NPC-14-003</t>
  </si>
  <si>
    <t>MURRAPANIUA, PROXIMO DE 2 POSTO POLICIAL</t>
  </si>
  <si>
    <t>MURRAPANIUA</t>
  </si>
  <si>
    <t>FELIZARDO E LAURA MOMADE</t>
  </si>
  <si>
    <t>ALBINO FELIZARDO</t>
  </si>
  <si>
    <t>JOSEFINA CARDOSO</t>
  </si>
  <si>
    <t>MOZ-NPL-MGV-14-004</t>
  </si>
  <si>
    <t>MELOTE</t>
  </si>
  <si>
    <t xml:space="preserve">MPUTO NAMIDJAIA_x000D_
</t>
  </si>
  <si>
    <t>BONIFACIO OMAR E MODESTA MARIO</t>
  </si>
  <si>
    <t>MILOCA BONIFACIO</t>
  </si>
  <si>
    <t>MOZ-NPL-MLM-14-002</t>
  </si>
  <si>
    <t>CHINO AGOSTINHO</t>
  </si>
  <si>
    <t>LAURINA MARCELINO</t>
  </si>
  <si>
    <t>SULMIRA</t>
  </si>
  <si>
    <t>MOZ-IBN-HOM-14-002</t>
  </si>
  <si>
    <t>B 18 DE JULHO</t>
  </si>
  <si>
    <t>IRENE</t>
  </si>
  <si>
    <t>AMERICO BOAVENTURA</t>
  </si>
  <si>
    <t>MOZ-GAZ-BIL-14-002</t>
  </si>
  <si>
    <t>PERGUNTAR CHEFE DA LOCALIDADE IADA MATUSSE</t>
  </si>
  <si>
    <t>CHIMONDZO</t>
  </si>
  <si>
    <t>ANGELINA BILA</t>
  </si>
  <si>
    <t>DALILO MACHAIEIE</t>
  </si>
  <si>
    <t>PATRICIO</t>
  </si>
  <si>
    <t>MOZ-NPL-MEM-14-001</t>
  </si>
  <si>
    <t>RACIALA PERTO DO CABO MACIALA</t>
  </si>
  <si>
    <t>ANA CARDOSO E GELITO MARIANO</t>
  </si>
  <si>
    <t>LIDIA GELITO</t>
  </si>
  <si>
    <t>MAGALHAES</t>
  </si>
  <si>
    <t>MOZ-CDL-BAL-14-001</t>
  </si>
  <si>
    <t>C.S BALAMA-SEDE</t>
  </si>
  <si>
    <t>PERTO DA CASA DA MULHER DO  SENHOR  NCINO</t>
  </si>
  <si>
    <t>MARIMBA A</t>
  </si>
  <si>
    <t>ATIMA ALEXANDRE</t>
  </si>
  <si>
    <t>JOAQUINA ALBERTO</t>
  </si>
  <si>
    <t>CARLOS JOSE CARLOS</t>
  </si>
  <si>
    <t>MOZ-TET-MAC-14-004</t>
  </si>
  <si>
    <t>C.S CHIDZOIOMONDO</t>
  </si>
  <si>
    <t>NHANCIDE</t>
  </si>
  <si>
    <t>CRISTINA ANTONIO</t>
  </si>
  <si>
    <t>GENITA TAISSONE</t>
  </si>
  <si>
    <t>AUGUSTO R. GUERAI</t>
  </si>
  <si>
    <t>MOZ-CDL-PAL-14-001</t>
  </si>
  <si>
    <t xml:space="preserve">MESQUITA SE ENCONTRA ATRAZ DA CASA EM REFERENCIA_x000D_
</t>
  </si>
  <si>
    <t>AFADI CHINES JOSEFA</t>
  </si>
  <si>
    <t>NALI AFADI</t>
  </si>
  <si>
    <t>CARLOS FABIAO NAMO</t>
  </si>
  <si>
    <t>MOZ-MPC-CHA-14-003</t>
  </si>
  <si>
    <t>C.S MALHANGALENE</t>
  </si>
  <si>
    <t xml:space="preserve">B. MAXAQUENE A ESCOLA UNIDADE24 BARRACA DO SIBAS_x000D_
</t>
  </si>
  <si>
    <t>MAXAQUENE A Q48 C110 AV MILAGRE MABOTE</t>
  </si>
  <si>
    <t>ALFREDO JOSE CUNA 829763430</t>
  </si>
  <si>
    <t>ADICILDO ALFREDO CUNA</t>
  </si>
  <si>
    <t>DEDEX SABONETE</t>
  </si>
  <si>
    <t>MOZ-TET-TEC-14-002</t>
  </si>
  <si>
    <t>AO PE DA ESCOLA BUNGUNHANA</t>
  </si>
  <si>
    <t>CELSA MARIO</t>
  </si>
  <si>
    <t>LOICE RUBEN</t>
  </si>
  <si>
    <t>MOZ-ZAM-NCD-013-004</t>
  </si>
  <si>
    <t>C.S MAQUIVAL</t>
  </si>
  <si>
    <t>LNAMANGE PERO DO SECRETARIO CHAUAL</t>
  </si>
  <si>
    <t>DINO EVARISRO E ULTIMA FRANCISCO</t>
  </si>
  <si>
    <t>MOZ-ZAM-CHI-14-001</t>
  </si>
  <si>
    <t>C.S MADAL</t>
  </si>
  <si>
    <t>SADINA PERTO DO MERCADO DO COLASO</t>
  </si>
  <si>
    <t>SADINA</t>
  </si>
  <si>
    <t>WAIT E TERESINHA</t>
  </si>
  <si>
    <t>ANA WAIT</t>
  </si>
  <si>
    <t>ZITO ISADE</t>
  </si>
  <si>
    <t>MOZ-ZAM-CHI-14-002</t>
  </si>
  <si>
    <t>C.S SOCOVINHO</t>
  </si>
  <si>
    <t>CONTRAR CO SR FURUMA QUE E AVO DA CRIANCA</t>
  </si>
  <si>
    <t>SEBASTIAO SALVADOR E IZABEL FURUMA</t>
  </si>
  <si>
    <t>SALVADOR SEBASTIAO SALVADOR</t>
  </si>
  <si>
    <t>DERCIO JULIO CIDADE</t>
  </si>
  <si>
    <t>MOZ-MAN-MSZ-14-001</t>
  </si>
  <si>
    <t>C.S CHIURAIRUE</t>
  </si>
  <si>
    <t>VISINHO DO SR CERETO</t>
  </si>
  <si>
    <t>MACARETA - MAFUA</t>
  </si>
  <si>
    <t>JABULANE CELEFO E FATIMA JHONI</t>
  </si>
  <si>
    <t>MODI JABULANE CELEFO</t>
  </si>
  <si>
    <t>ISAC CHICO EDUARDO</t>
  </si>
  <si>
    <t>MOZ-NPL-MOG-14-001</t>
  </si>
  <si>
    <t>C.S QUIXAXE</t>
  </si>
  <si>
    <t>PROXIMO DO SECRETARIO JOAO</t>
  </si>
  <si>
    <t>TENENE</t>
  </si>
  <si>
    <t>TEOSIO RAFEL E ERMELINDA ARTUR</t>
  </si>
  <si>
    <t>TONES TEODOSIO</t>
  </si>
  <si>
    <t>FANITO PEDRO</t>
  </si>
  <si>
    <t>MOZ-GAZ-MAB-14-002</t>
  </si>
  <si>
    <t>C.S NYMBOWIYE</t>
  </si>
  <si>
    <t>NYMBAOWIYE</t>
  </si>
  <si>
    <t>ARMANDO CHONGUENE E FILOMENA CARLOS</t>
  </si>
  <si>
    <t>MERCIA ARMANDO</t>
  </si>
  <si>
    <t>STELIO TAMALE</t>
  </si>
  <si>
    <t>MOZ-NPL-MNP-14-005</t>
  </si>
  <si>
    <t>C,S RAMIANE</t>
  </si>
  <si>
    <t>MORIPHANA</t>
  </si>
  <si>
    <t>INACIO JOSE E lIDIA BONIFACIO</t>
  </si>
  <si>
    <t>NELSON INACIO</t>
  </si>
  <si>
    <t>ARMANDO MUCHANGA</t>
  </si>
  <si>
    <t>MOZ-NPL-IDM-14-001</t>
  </si>
  <si>
    <t>C,S MOCICATE</t>
  </si>
  <si>
    <t>SR  XAUDO PERTO DO MERCADO DE AMPITE</t>
  </si>
  <si>
    <t>AMPITE</t>
  </si>
  <si>
    <t>MUAZIZA SULMAGY</t>
  </si>
  <si>
    <t>MOMAD USSENE</t>
  </si>
  <si>
    <t>LONICE  FEREIRA</t>
  </si>
  <si>
    <t>MOZ-CDL-NAM-14-001</t>
  </si>
  <si>
    <t>C.S NCUMPE</t>
  </si>
  <si>
    <t>_x000D_
_x000D_
NGONANI PERTO DO CHEFE DA ALDEIA</t>
  </si>
  <si>
    <t>NGONANI9- NCUMPE</t>
  </si>
  <si>
    <t>ERNESTO FELISMINO</t>
  </si>
  <si>
    <t>SAMUEL ERNESTO</t>
  </si>
  <si>
    <t>JANUARIO MALOVE</t>
  </si>
  <si>
    <t>MOZ-CDL-MDP-14-002</t>
  </si>
  <si>
    <t>CS DE MANGOMA</t>
  </si>
  <si>
    <t>CHANFAR ANLI</t>
  </si>
  <si>
    <t>ALDEIA MANGOMA</t>
  </si>
  <si>
    <t>CHANFAR ANLI E MAWINA ASSUMANE</t>
  </si>
  <si>
    <t>CHA CHANFAR</t>
  </si>
  <si>
    <t>MOZ-CDL-MDP-14-001</t>
  </si>
  <si>
    <t>C.S MOCIMBOA DA PRAIA</t>
  </si>
  <si>
    <t>DO SR RACHIDE SALIMO</t>
  </si>
  <si>
    <t>NAQUIDUNGA</t>
  </si>
  <si>
    <t>RACHIDE SALIMO E NTENDAW ALI</t>
  </si>
  <si>
    <t>FATIMA RACHIDE</t>
  </si>
  <si>
    <t>AUGOSTO USSENE</t>
  </si>
  <si>
    <t>MOZ-MAN-MSZ-14-002</t>
  </si>
  <si>
    <t>C.S DACATA</t>
  </si>
  <si>
    <t>PERTO DA SERACAO DE MADEIRA DE DACATA</t>
  </si>
  <si>
    <t>DACATA</t>
  </si>
  <si>
    <t>JOSEFA E JULIA</t>
  </si>
  <si>
    <t>JOSSIA JOSEFA</t>
  </si>
  <si>
    <t>MOZ-ZAM-MRB-14-005</t>
  </si>
  <si>
    <t>C.S DA FABRICA</t>
  </si>
  <si>
    <t>REDIDE EM MAGOVIA PERTO DO SR SECRETARIO AUGOSTO</t>
  </si>
  <si>
    <t>LEMOS VASCO E ANABELA</t>
  </si>
  <si>
    <t>GILDO LEMOS</t>
  </si>
  <si>
    <t>MIGUIL GILDO</t>
  </si>
  <si>
    <t>MOZ-ZAM-MLG-14-004</t>
  </si>
  <si>
    <t>C.S CEDE</t>
  </si>
  <si>
    <t>RESIDE EM MAUSA PERTO DO SR CHOCONA</t>
  </si>
  <si>
    <t>MAUSA</t>
  </si>
  <si>
    <t>PITALA ANTONIO E CRISTINA ANTONIO</t>
  </si>
  <si>
    <t>IVONE PITALA</t>
  </si>
  <si>
    <t>CHERLES DA SILVA</t>
  </si>
  <si>
    <t>MOZ-TET-MAG-14-002</t>
  </si>
  <si>
    <t>C.S CHITETE</t>
  </si>
  <si>
    <t>AO PE DO LIDER MAJUNE</t>
  </si>
  <si>
    <t>CHITETE</t>
  </si>
  <si>
    <t>QUIVESTONE SANJO</t>
  </si>
  <si>
    <t>FAJUMA SANJO</t>
  </si>
  <si>
    <t>ANTONIO JORGE</t>
  </si>
  <si>
    <t>MOZ-TET-ANG-14-003</t>
  </si>
  <si>
    <t>C.S ULONGUE</t>
  </si>
  <si>
    <t xml:space="preserve">DEPOIS DA IGREJA CATOLICA DE VIELA_x000D_
_x000D_
</t>
  </si>
  <si>
    <t>CHIKUAMBA</t>
  </si>
  <si>
    <t>MASSAUCA E ROSA MANUEL</t>
  </si>
  <si>
    <t>JONASSE  MASSAUCA</t>
  </si>
  <si>
    <t>ANTONIO SALOMONE</t>
  </si>
  <si>
    <t>MOZ-MPP-MAG-14-002</t>
  </si>
  <si>
    <t>EM CASA DO SECRETARIO DO BAIRRO SR ANTONIOCUNA CUNA_x000D_
MATOZE BAIRRO 3</t>
  </si>
  <si>
    <t>JORGE DOMINGOS</t>
  </si>
  <si>
    <t>HELIO CRIMILDO</t>
  </si>
  <si>
    <t>MOZ-MPP-BOA-14-002</t>
  </si>
  <si>
    <t>CS ANTONIO CUNA</t>
  </si>
  <si>
    <t>PERTO DA EPC 25 DE JUNHO BARACA MANHIQUE</t>
  </si>
  <si>
    <t>25 DE JUNHO MAUBO</t>
  </si>
  <si>
    <t>JOSE COSA E HELENA JEREMIAS</t>
  </si>
  <si>
    <t>INOQUE JOSE COSSA</t>
  </si>
  <si>
    <t>MERCIA MELEQUE</t>
  </si>
  <si>
    <t>MOZ-ZAM-MLG-14-003</t>
  </si>
  <si>
    <t>C.S NAMUCUMUA</t>
  </si>
  <si>
    <t>MAMBONE AO PE DO SR MUSSA</t>
  </si>
  <si>
    <t>MAMBONE</t>
  </si>
  <si>
    <t>RICARDO JOAO E LIDIA</t>
  </si>
  <si>
    <t>FATIMA RICARDO</t>
  </si>
  <si>
    <t>MOZ-ZAM-GRE-14-002</t>
  </si>
  <si>
    <t>C.S LIOMA</t>
  </si>
  <si>
    <t>RESIDE NO POSTO ADMISTRATIVO DE LIOMA NO POVOADO DE AMRELO</t>
  </si>
  <si>
    <t>LIOMA POVOADO DE AMRELO</t>
  </si>
  <si>
    <t>JOAO E OTILIA ABILIO</t>
  </si>
  <si>
    <t>DULCE JOAO</t>
  </si>
  <si>
    <t>DINO VIVIANO</t>
  </si>
  <si>
    <t>MOZ-ZAM-ILE-14-009</t>
  </si>
  <si>
    <t>C.S MULIQUELA</t>
  </si>
  <si>
    <t>PERTO DO SR ANTONI LIDER DO ZONA</t>
  </si>
  <si>
    <t>ENHUMUA -ETXATXE</t>
  </si>
  <si>
    <t>LIDIA ALBERTO E HERMINIO ERNESTO</t>
  </si>
  <si>
    <t>AMERICO HERMINIO</t>
  </si>
  <si>
    <t>ABRAHAMO MATAVA</t>
  </si>
  <si>
    <t>MOZ-NPL-MNP-14-006</t>
  </si>
  <si>
    <t>RAMIANE</t>
  </si>
  <si>
    <t xml:space="preserve">LAPALA RAIMANE_x000D_
</t>
  </si>
  <si>
    <t>FATIMA JUMA</t>
  </si>
  <si>
    <t>VICENTE SALVADOR</t>
  </si>
  <si>
    <t>MENHIA</t>
  </si>
  <si>
    <t>MOZ-CDL-NAN-14-001</t>
  </si>
  <si>
    <t xml:space="preserve">CASA DO SENHOR AMERICO CHULEQUELELE_x000D_
</t>
  </si>
  <si>
    <t>LINDADE</t>
  </si>
  <si>
    <t>AMERICO E JOAQUIM</t>
  </si>
  <si>
    <t>MIGUEL AMERICO</t>
  </si>
  <si>
    <t>JOAO ZITO FRANCISCO</t>
  </si>
  <si>
    <t>MOZ-CDL-PEC-14-001</t>
  </si>
  <si>
    <t>PERTO DO CAMPO DE FUTBOL</t>
  </si>
  <si>
    <t>IMPIRE</t>
  </si>
  <si>
    <t>USSENE E FILOMENA</t>
  </si>
  <si>
    <t>BENDITA USSENE</t>
  </si>
  <si>
    <t>ISSA JOSE NDALA</t>
  </si>
  <si>
    <t>MOZ-NPL-MNP-14-007</t>
  </si>
  <si>
    <t>RAIMANE</t>
  </si>
  <si>
    <t>PROXIMO DE LIPLE COMUNITARIO</t>
  </si>
  <si>
    <t>MARGARIDA E CASTELO</t>
  </si>
  <si>
    <t>ROSA CASTELO</t>
  </si>
  <si>
    <t>VALERIANO FERRAO</t>
  </si>
  <si>
    <t>MOZ-MPP-MTT-14-001</t>
  </si>
  <si>
    <t xml:space="preserve">PERTO DA CASA DO SENHOR MAFACITELA_x000D_
_x000D_
</t>
  </si>
  <si>
    <t>MADUVULA-I</t>
  </si>
  <si>
    <t>NELISSENE TEMBE</t>
  </si>
  <si>
    <t>PILILE MUSSUELO</t>
  </si>
  <si>
    <t>OSMAR FIALIO</t>
  </si>
  <si>
    <t>MOZ-ZAM-NCR-14-006</t>
  </si>
  <si>
    <t>C.S MUGUBIA</t>
  </si>
  <si>
    <t xml:space="preserve">SR LACERDA PROXIMO DA MESQUITA_x000D_
</t>
  </si>
  <si>
    <t>JAMILO ROMAO E CELINA CIPRIANO</t>
  </si>
  <si>
    <t>RACINA JAMILO</t>
  </si>
  <si>
    <t>MOZ-ZAM-GRE-14-007</t>
  </si>
  <si>
    <t>RAIRROEURECO</t>
  </si>
  <si>
    <t>LIOMA</t>
  </si>
  <si>
    <t>MARIA CAMACHO</t>
  </si>
  <si>
    <t>MOZ-GAZ-CBT-14-003</t>
  </si>
  <si>
    <t>C.S MALEHICE</t>
  </si>
  <si>
    <t>PERTO DA ESCOLA EDUARDO MOMDLANE</t>
  </si>
  <si>
    <t>BAIRRO 1 EDUARDO MONDLANE</t>
  </si>
  <si>
    <t>GERALDO NDIMA E ERCIA TIVANE</t>
  </si>
  <si>
    <t>NAIMIRA GERALDO</t>
  </si>
  <si>
    <t>JOAO INACIO</t>
  </si>
  <si>
    <t>MOZ-ZAM-ALM-14-010</t>
  </si>
  <si>
    <t>C.S CHAPALA</t>
  </si>
  <si>
    <t>PERTO DA IGREJA NACUMECUME</t>
  </si>
  <si>
    <t>POVOADO DE NATELACA</t>
  </si>
  <si>
    <t>JOAO ADE E E RITA VASCO</t>
  </si>
  <si>
    <t>IVO JOAO</t>
  </si>
  <si>
    <t>FARUK ALBERTO LUA</t>
  </si>
  <si>
    <t>MOZ-ZAM-ILE-14-010</t>
  </si>
  <si>
    <t>C.S MULEVALA</t>
  </si>
  <si>
    <t>RESIDE PERTO DO EP1 DE NIBALAZA</t>
  </si>
  <si>
    <t>NIBALAZA</t>
  </si>
  <si>
    <t>AGOSTINHO E ANA MARIA</t>
  </si>
  <si>
    <t>DIONISIO AGOSTINHO</t>
  </si>
  <si>
    <t>MOZ-ZAM-NCR-14-005</t>
  </si>
  <si>
    <t>C.S NAMACURRA</t>
  </si>
  <si>
    <t>ZONA DA PARAGEM 2000 PROXIMO DA CASA DO LIDER ZAMBIA</t>
  </si>
  <si>
    <t>WACONHO</t>
  </si>
  <si>
    <t>LORITO MAGALHAES E MELITA GORGE</t>
  </si>
  <si>
    <t>ALEX LORITO</t>
  </si>
  <si>
    <t>ADELINO GOLAPHIR</t>
  </si>
  <si>
    <t>MOZ-ZAM-ALM-14-007</t>
  </si>
  <si>
    <t>C.S ALTO MOLOCUE SEDE</t>
  </si>
  <si>
    <t xml:space="preserve">MERCADO DE CARVAO DE DONA ARLINDA VENDA TABACO_x000D_
</t>
  </si>
  <si>
    <t>ABEL ACACIO E BELINHA TIMOTEO</t>
  </si>
  <si>
    <t>CHAUK ABEL</t>
  </si>
  <si>
    <t>MOZ-ZAM-GLE-14-002</t>
  </si>
  <si>
    <t>CS PURY</t>
  </si>
  <si>
    <t xml:space="preserve">NA CASA DO SECRETARIO NAMPOSSA_x000D_
</t>
  </si>
  <si>
    <t>NAMPOSSA</t>
  </si>
  <si>
    <t>ARLINDO AFONSO E ERMELINDA VASCO</t>
  </si>
  <si>
    <t>ADILSON ARLINDO</t>
  </si>
  <si>
    <t>TOMAS NHAMURIA</t>
  </si>
  <si>
    <t>MOZ-ZAM-ALM-14-009</t>
  </si>
  <si>
    <t>CS.MUTALA</t>
  </si>
  <si>
    <t xml:space="preserve">CARNE CEM_x000D_
_x000D_
_x000D_
</t>
  </si>
  <si>
    <t>MUTALA -SEDE</t>
  </si>
  <si>
    <t>CALISTO PEDRO E ESTRELA FERNANDO</t>
  </si>
  <si>
    <t>BERTA CALISTO</t>
  </si>
  <si>
    <t>PEDRO ANGELO ERNESTO</t>
  </si>
  <si>
    <t>MOZ-ZAM-ALM-14-008</t>
  </si>
  <si>
    <t>CS DE NOVANANA</t>
  </si>
  <si>
    <t>CONTACTAR COM A PARTEIRA DE NOVANANA EM NIPAUA</t>
  </si>
  <si>
    <t>NIPAUA</t>
  </si>
  <si>
    <t>PEDRO E ROSA MANUEL</t>
  </si>
  <si>
    <t>ESPERANCA PEDRO</t>
  </si>
  <si>
    <t>FOSTELIO R. BAESSA</t>
  </si>
  <si>
    <t>MOZ-TET-MAG-14-003</t>
  </si>
  <si>
    <t xml:space="preserve">CHAWALA_x000D_
_x000D_
</t>
  </si>
  <si>
    <t>KIUASTONE SANGO</t>
  </si>
  <si>
    <t>TAPFUMA SANGO</t>
  </si>
  <si>
    <t>ANTONIO JOSE</t>
  </si>
  <si>
    <t>MOZ-TET-MAG-14-004</t>
  </si>
  <si>
    <t>KAMUAHUKU</t>
  </si>
  <si>
    <t xml:space="preserve">AO PE DA CASA DO LIDER_x000D_
_x000D_
_x000D_
_x000D_
</t>
  </si>
  <si>
    <t>DUBANE E ELISA FULETE</t>
  </si>
  <si>
    <t>BORGE DUBANE</t>
  </si>
  <si>
    <t>EMANUEL NOE TOBIAS</t>
  </si>
  <si>
    <t>MOZ-TET-TSA-14-002</t>
  </si>
  <si>
    <t>MAPANJE</t>
  </si>
  <si>
    <t>AO PE DA ESCOLA</t>
  </si>
  <si>
    <t>LODA LIVISON</t>
  </si>
  <si>
    <t>HELENA PAULO</t>
  </si>
  <si>
    <t>MEIRELES XAVIER</t>
  </si>
  <si>
    <t>MOZ-NPL-NPC-14-004</t>
  </si>
  <si>
    <t>PROXIMO DA IGREJA_x000D_
SECRETARIO JANUARIO</t>
  </si>
  <si>
    <t>LUIS JULIASSE E JORFINA MANUEL</t>
  </si>
  <si>
    <t>VIBRINO LUIS JULIASSE</t>
  </si>
  <si>
    <t>JOAO AUGOSTO</t>
  </si>
  <si>
    <t>NAMITATAU</t>
  </si>
  <si>
    <t>PERTO DO LIDER MARIO</t>
  </si>
  <si>
    <t>EDUARDO ALIACE E FLORINDA EDUARDDO</t>
  </si>
  <si>
    <t>JULIA EDUARDO</t>
  </si>
  <si>
    <t>CATARINA ARTUR</t>
  </si>
  <si>
    <t>MOZ-NPL-NPC-14-005</t>
  </si>
  <si>
    <t xml:space="preserve">ANTIGOS COMBATENTE_x000D_
</t>
  </si>
  <si>
    <t>PAULO ARMANDO E LUISA CASSIMO</t>
  </si>
  <si>
    <t>ROGERIO PAULO</t>
  </si>
  <si>
    <t>CATARINA H. ARTUR</t>
  </si>
  <si>
    <t>MOZ-NPL-NPC-14-007</t>
  </si>
  <si>
    <t>MUTOMOTE</t>
  </si>
  <si>
    <t>MOTOMOTE</t>
  </si>
  <si>
    <t>ADOLFU E CAROLINA JOAO</t>
  </si>
  <si>
    <t>DULCE  ADOLFO</t>
  </si>
  <si>
    <t>VICTORIA JOSE</t>
  </si>
  <si>
    <t>C.S NDORO</t>
  </si>
  <si>
    <t>REGULO MA GANE</t>
  </si>
  <si>
    <t>MOZ-SOF-CAI-14-002</t>
  </si>
  <si>
    <t>C.S SENA</t>
  </si>
  <si>
    <t>NHACAZIZI PERTO DA ESCOLA</t>
  </si>
  <si>
    <t>NHACAZIZI</t>
  </si>
  <si>
    <t>DOMINGOS NHAMITE E MARIA CACATIQUE</t>
  </si>
  <si>
    <t>NHAMITE DOMINGOS</t>
  </si>
  <si>
    <t>MOZ-SOF-BEI-14-003</t>
  </si>
  <si>
    <t>POSTO MEDICO DE INHAMUDIMA</t>
  </si>
  <si>
    <t>BAIRRO 2 NA ESCOLA DE ESPANGARA</t>
  </si>
  <si>
    <t>MARIA MOUZINHO E FERNANDO</t>
  </si>
  <si>
    <t>CALISTO VENTUA</t>
  </si>
  <si>
    <t>MOZ-MAN-MAC-14-001</t>
  </si>
  <si>
    <t>C.S MACOSSA</t>
  </si>
  <si>
    <t>NHAMICUNE PERTO DA PONTE</t>
  </si>
  <si>
    <t>NHAMICUNE</t>
  </si>
  <si>
    <t>JENEIRO FERNANDO E AMELIA PITA</t>
  </si>
  <si>
    <t>MARILHA JANEIRO</t>
  </si>
  <si>
    <t>MOZ-MAN-TMB-14-001</t>
  </si>
  <si>
    <t>C.S DE NHACOLO</t>
  </si>
  <si>
    <t>PERTO DA ARVORE MUTONGO</t>
  </si>
  <si>
    <t>MUZUNGA -1</t>
  </si>
  <si>
    <t>JORDAO KWECHETE E SARA SATAR</t>
  </si>
  <si>
    <t>RAQUEL JORDAO</t>
  </si>
  <si>
    <t>ANTONIO COUTINHO</t>
  </si>
  <si>
    <t>MOZ-NPL-ANG-14-002</t>
  </si>
  <si>
    <t>C.S DE MIRREPE</t>
  </si>
  <si>
    <t xml:space="preserve">MIRREPE_x000D_
_x000D_
_x000D_
_x000D_
_x000D_
_x000D_
_x000D_
_x000D_
_x000D_
</t>
  </si>
  <si>
    <t>MIRREPE</t>
  </si>
  <si>
    <t>ALI E ANGELINA ZEFERINO</t>
  </si>
  <si>
    <t>ONELIO ALI</t>
  </si>
  <si>
    <t>BRITO LANGUETONE</t>
  </si>
  <si>
    <t>MOZ-NPL-ANG-14-001</t>
  </si>
  <si>
    <t>C.S NAMETORIA</t>
  </si>
  <si>
    <t xml:space="preserve">LOCALIDADE DE NAMETORIA PROXIMO DO RIO CHILAPANE_x000D_
_x000D_
_x000D_
_x000D_
_x000D_
</t>
  </si>
  <si>
    <t>ALDEIA DE CHILAPANE-MUANONA</t>
  </si>
  <si>
    <t>JONANE ANASTANCIO E ALI METOTE</t>
  </si>
  <si>
    <t>ZARERA JOVANE</t>
  </si>
  <si>
    <t>JOAQUIM DA AVO</t>
  </si>
  <si>
    <t>MOZ-CDL-PMT-14-001</t>
  </si>
  <si>
    <t>C.S CARIACO</t>
  </si>
  <si>
    <t xml:space="preserve">PERTO DO MERCADO-Q-17, C-14_x000D_
_x000D_
_x000D_
_x000D_
</t>
  </si>
  <si>
    <t>BAIRRO CARIACO</t>
  </si>
  <si>
    <t>AMADE ADRIANO E SOFIA DUARTE</t>
  </si>
  <si>
    <t>GRECIA DA SOFIA AMADE</t>
  </si>
  <si>
    <t>ISSA JOSE A. NDALA</t>
  </si>
  <si>
    <t>MOZ-ZAM-ALM-14-012</t>
  </si>
  <si>
    <t xml:space="preserve">TAUA LIDER CASTRO_x000D_
</t>
  </si>
  <si>
    <t>TAUA</t>
  </si>
  <si>
    <t>JOAQUIM E BENEDITA FRANCISCO</t>
  </si>
  <si>
    <t>JOVENALIA JOAQUIM</t>
  </si>
  <si>
    <t>FARUQUE ALBERTO</t>
  </si>
  <si>
    <t>MOZ-MAN-MCZ-14-002</t>
  </si>
  <si>
    <t>C.S.CHITOBE</t>
  </si>
  <si>
    <t>BAIRRO BUTIRE PERTO DE CHIBUJE</t>
  </si>
  <si>
    <t>BUTIRE</t>
  </si>
  <si>
    <t>MICHEQUE MOIANE</t>
  </si>
  <si>
    <t>SIMIONE MICHEQUE</t>
  </si>
  <si>
    <t>ELIDIO PAULINO</t>
  </si>
  <si>
    <t>MOZ-ZAM-ALM-14-013</t>
  </si>
  <si>
    <t>ALTO-MOLOCUE</t>
  </si>
  <si>
    <t xml:space="preserve">_x000D_
_x000D_
_x000D_
_x000D_
_x000D_
_x000D_
_x000D_
_x000D_
_x000D_
_x000D_
_x000D_
_x000D_
_x000D_
_x000D_
_x000D_
_x000D_
_x000D_
_x000D_
_x000D_
_x000D_
_x000D_
_x000D_
_x000D_
_x000D_
_x000D_
_x000D_
_x000D_
_x000D_
_x000D_
_x000D_
_x000D_
_x000D_
_x000D_
_x000D_
NO POVOADO DE ALTO MECANHA_x000D_
_x000D_
_x000D_
</t>
  </si>
  <si>
    <t>FRANCISCO CHATUTE ETRISSA</t>
  </si>
  <si>
    <t>AFIZA FRANCISCO</t>
  </si>
  <si>
    <t>MOZ-MAN-TMB-14-002</t>
  </si>
  <si>
    <t>C.S. DE BUZUA</t>
  </si>
  <si>
    <t>CANINI 2 OU NFUMO LEITE</t>
  </si>
  <si>
    <t>CATOLENE</t>
  </si>
  <si>
    <t>AVELINO JEMUSSE E FILOMENA WAITE</t>
  </si>
  <si>
    <t>NOA AVELINO</t>
  </si>
  <si>
    <t>ASSIDIO CHACHAIA</t>
  </si>
  <si>
    <t>MOZ-SOF-CBV-14-001</t>
  </si>
  <si>
    <t>C.S. PANJA</t>
  </si>
  <si>
    <t>PERTO DA CASA DE CHEFE MUGODJA</t>
  </si>
  <si>
    <t>MUGODJA</t>
  </si>
  <si>
    <t>VASCO TOMOCE E AMELIA</t>
  </si>
  <si>
    <t>HELENA VASCO</t>
  </si>
  <si>
    <t>NOE AUGOSTO</t>
  </si>
  <si>
    <t>MOZ-NPL-NPC-14-006</t>
  </si>
  <si>
    <t>C.S DE NAMICOPO</t>
  </si>
  <si>
    <t>ENCONTRAR  A CASA DE SECRETARIO AMADE MOQUITE</t>
  </si>
  <si>
    <t>MAMICOPA</t>
  </si>
  <si>
    <t>AMADE MOQUITE E FATIMA ESSIMUHU</t>
  </si>
  <si>
    <t>USSENE AMADE</t>
  </si>
  <si>
    <t>NATALIA CEDRAL</t>
  </si>
  <si>
    <t>MOZ-ZAM-ALM-14-011</t>
  </si>
  <si>
    <t>C.S DE CHAPALA</t>
  </si>
  <si>
    <t xml:space="preserve">POVOADO DE NAREBUA-CHAPALA_x000D_
</t>
  </si>
  <si>
    <t>NATUALA</t>
  </si>
  <si>
    <t>FERLIZADO FERNANDO E FLORIANA LOPES</t>
  </si>
  <si>
    <t>DITO FELIZARDO</t>
  </si>
  <si>
    <t>MAMO TIMANA</t>
  </si>
  <si>
    <t>MOZ-MPP-MNC-14-004</t>
  </si>
  <si>
    <t>C.S NWAMATIBJANA</t>
  </si>
  <si>
    <t>PROXIMO DA CASA DO SR CHIVUMANE</t>
  </si>
  <si>
    <t>CHICUNGULUINE</t>
  </si>
  <si>
    <t>ANTONIOI CHIVURE E LAURA CHAUQUE</t>
  </si>
  <si>
    <t>MARIA ANTONIO CHIVURE</t>
  </si>
  <si>
    <t>ESTER LUCAS</t>
  </si>
  <si>
    <t>MOZ-MPP-MTL-14-002</t>
  </si>
  <si>
    <t>BAIRRO KM 25 Q 11</t>
  </si>
  <si>
    <t>LOURENCO E LURDES</t>
  </si>
  <si>
    <t>FELISMINA LOURENCO</t>
  </si>
  <si>
    <t>NEUSIA</t>
  </si>
  <si>
    <t>MOZ-SOF-MRM-14-001</t>
  </si>
  <si>
    <t>_x000D_
NGERUA PROXIMO DE CAMPO DE FUTBOL</t>
  </si>
  <si>
    <t>NGERUA</t>
  </si>
  <si>
    <t>AMOS E JUDITE</t>
  </si>
  <si>
    <t>LUCAS AMOS</t>
  </si>
  <si>
    <t>MOZ-NPL-MSR-14-002</t>
  </si>
  <si>
    <t>NAMITATAR</t>
  </si>
  <si>
    <t>NAMITATAR PERTO DO CAMPO DE FUTBOL</t>
  </si>
  <si>
    <t>JULIETA PAULINO</t>
  </si>
  <si>
    <t>ANGELINO LUCAS</t>
  </si>
  <si>
    <t>RITA ERNESTO</t>
  </si>
  <si>
    <t>MOZ-NPL-NCV-14-001</t>
  </si>
  <si>
    <t>MUTAVARENE PERTO DO SENHOR SALAZAR COMERCIANTE DE DIESEL OU SENHOR SELEMANE</t>
  </si>
  <si>
    <t>ELSA RAQUIBO E MALIQUE</t>
  </si>
  <si>
    <t>JAKSON MALIQUE</t>
  </si>
  <si>
    <t>HAWA BIBI MOMADE</t>
  </si>
  <si>
    <t>MOZ-NPL-MOM-14-003</t>
  </si>
  <si>
    <t>HD MOMA</t>
  </si>
  <si>
    <t>VIVE PROXIMO DO SENHOR FARMACEUTICO REFORMADO</t>
  </si>
  <si>
    <t>BAIRRO DE MINGARINE</t>
  </si>
  <si>
    <t>CARLITO AMADE E JUMA MANUEL</t>
  </si>
  <si>
    <t>MICAELE JUMA</t>
  </si>
  <si>
    <t>LAZARO LUIS</t>
  </si>
  <si>
    <t>MOZ-NPL-MOM-14-002</t>
  </si>
  <si>
    <t>_x000D_
PROXIMO DA CASA DO SENHOR DAUDE MESQUITA</t>
  </si>
  <si>
    <t>ALI JUMA E ANGELINA AMISSE</t>
  </si>
  <si>
    <t>VANUJA ALI</t>
  </si>
  <si>
    <t>MOZ-NPL-NCP-14-001</t>
  </si>
  <si>
    <t>CS MUZUANE</t>
  </si>
  <si>
    <t>NAUAIA</t>
  </si>
  <si>
    <t>ABDUL MOSTAFA E HAUALE ASSANE</t>
  </si>
  <si>
    <t>ATIJA ABDUL</t>
  </si>
  <si>
    <t>MOZ-NPL-MNP-14-009</t>
  </si>
  <si>
    <t>MUCUJUA</t>
  </si>
  <si>
    <t>PROXIMO DA CASA DO ANCIAO ARLINDO</t>
  </si>
  <si>
    <t>ABDINECO E LAURINDA VICTOR</t>
  </si>
  <si>
    <t>ARDEKSON ABDINECO</t>
  </si>
  <si>
    <t>NARCISO JOAO</t>
  </si>
  <si>
    <t>MOZ-NPL-MNP-14-008</t>
  </si>
  <si>
    <t xml:space="preserve">PERTO DO ANCIAO ARLINDO_x000D_
</t>
  </si>
  <si>
    <t>MALEMA EM MACUJUA</t>
  </si>
  <si>
    <t>ISSUFO AMISSE</t>
  </si>
  <si>
    <t>CRISTINA  AMISSE</t>
  </si>
  <si>
    <t>MOZ-ZAM-MRB-14-007</t>
  </si>
  <si>
    <t>FUMO MUERA</t>
  </si>
  <si>
    <t>BAIRRO MUERA</t>
  </si>
  <si>
    <t>ADELINO FAZBEM E JOANINHA JAIME</t>
  </si>
  <si>
    <t>FAZBEM ADELINO</t>
  </si>
  <si>
    <t>MOZ-ZAM-MRB-14-006</t>
  </si>
  <si>
    <t>PERTO DA MOAGEM DE LENHA</t>
  </si>
  <si>
    <t>NHAMBINHA</t>
  </si>
  <si>
    <t>ANTONIO MINES E LUCIA SAMUEL</t>
  </si>
  <si>
    <t>MAGALIA ANTONIO</t>
  </si>
  <si>
    <t>FELISBERTO JOSE</t>
  </si>
  <si>
    <t>MOZ-ZAM-QEL-14-004</t>
  </si>
  <si>
    <t>ZALALA</t>
  </si>
  <si>
    <t>SITOE IRENE</t>
  </si>
  <si>
    <t>JOAQUIM ERNESTO</t>
  </si>
  <si>
    <t>MOZ-ZAM-NCR-14-007</t>
  </si>
  <si>
    <t>MANIEBULE</t>
  </si>
  <si>
    <t>MABULA PROXIMO DA ESCOLA</t>
  </si>
  <si>
    <t>FANIFANI ANTONIO</t>
  </si>
  <si>
    <t>ADELINO FANIFANI</t>
  </si>
  <si>
    <t>MOZ-GAZ-CBT-14-004</t>
  </si>
  <si>
    <t>C.S DE CHAIMITE</t>
  </si>
  <si>
    <t>BAIRO 8 CHAIMITE PERTO DE NGUNGUNHANI</t>
  </si>
  <si>
    <t>CHAIMITE</t>
  </si>
  <si>
    <t>ANTONIO BILA E ESTER MBIZEL</t>
  </si>
  <si>
    <t>ADMIRA ANTONIO BILE</t>
  </si>
  <si>
    <t>LUISA LANGA</t>
  </si>
  <si>
    <t>MOZ-GAZ-XXD-14-003</t>
  </si>
  <si>
    <t>C.S CHICUMBANE</t>
  </si>
  <si>
    <t>BAIRRO-2- OMM-CHICUMBANE</t>
  </si>
  <si>
    <t>BAIRRO-2- OMM</t>
  </si>
  <si>
    <t>ESMERALDA FRANCISCO</t>
  </si>
  <si>
    <t>HORTENCIA ALBERTO</t>
  </si>
  <si>
    <t>VITORA BENTO</t>
  </si>
  <si>
    <t>MOZ-MPC-CHA-14-004</t>
  </si>
  <si>
    <t>BAIRO PATRICE LUMUMBA QUARTEIRAO 4, CASA 37</t>
  </si>
  <si>
    <t>ANTONIO GRACINE E MARIA MAHIAS</t>
  </si>
  <si>
    <t>GRACIO ANTONIO</t>
  </si>
  <si>
    <t>ESMENIA XINNALDO</t>
  </si>
  <si>
    <t>MOZ-CDL-MTP-14-002</t>
  </si>
  <si>
    <t>H.R DE MONTEPUEZ</t>
  </si>
  <si>
    <t xml:space="preserve">PERTO DE POSTO DE SOCORRO DA ALDEIA USACA_x000D_
_x000D_
_x000D_
_x000D_
_x000D_
</t>
  </si>
  <si>
    <t>USACA</t>
  </si>
  <si>
    <t>AGUSTINHO AMISSE E BELITA PAULINO</t>
  </si>
  <si>
    <t>JORGE AGOSTINHO</t>
  </si>
  <si>
    <t>ZECA VALENTIM ASSUMBA</t>
  </si>
  <si>
    <t>MOZ-CDL-MTP-14-001</t>
  </si>
  <si>
    <t>NA MESQUITA NAMUERI</t>
  </si>
  <si>
    <t>ISAU E JOANA TOME</t>
  </si>
  <si>
    <t>TOMAZINHO ISAU</t>
  </si>
  <si>
    <t>ZECA VALENTE ASUMBA</t>
  </si>
  <si>
    <t>MOZ-GAZ-MSS-14-001</t>
  </si>
  <si>
    <t>C.S.MASSINGIR</t>
  </si>
  <si>
    <t xml:space="preserve">PERTO DA ESCOLA SECUNDARIA GRACA MACHEL_x000D_
</t>
  </si>
  <si>
    <t>TIHOVENE, BAIRRO 6</t>
  </si>
  <si>
    <t>ERNESTO VALOI E AMELIA ZEFANIA</t>
  </si>
  <si>
    <t>SIMON ERNESTO VALOI</t>
  </si>
  <si>
    <t>MOZ-MPC-MAV-14-006</t>
  </si>
  <si>
    <t xml:space="preserve">ALBAZINE, QUARTERAO 15, CASA 128_x000D_
_x000D_
_x000D_
_x000D_
_x000D_
</t>
  </si>
  <si>
    <t>PEDRO ZONGUENE E MARTA CHILUVANE</t>
  </si>
  <si>
    <t>ESNECIA ARNALDO</t>
  </si>
  <si>
    <t>MOZ-NPL-ANG-14-003</t>
  </si>
  <si>
    <t>MUTELA</t>
  </si>
  <si>
    <t>JAMAL MUSSA E ALIMA MASSA</t>
  </si>
  <si>
    <t>HENRIQUES JAMAL</t>
  </si>
  <si>
    <t>BRITO LANGUITON MOZOLANDE</t>
  </si>
  <si>
    <t>MOZ-CDL-CUR-14-001</t>
  </si>
  <si>
    <t>HOSPITAL DISTRITAL DE CHIURE</t>
  </si>
  <si>
    <t xml:space="preserve">PERTO DA ESCOLA DON BOSCO_x000D_
</t>
  </si>
  <si>
    <t>NAMIUDA</t>
  </si>
  <si>
    <t>JOAO MARIO E FATIMA ROSARIO</t>
  </si>
  <si>
    <t>NAUR AIUBA</t>
  </si>
  <si>
    <t>MOZ-SOF-BEI-14-005</t>
  </si>
  <si>
    <t>PROXIMO DO MERCADO MASCARENHA</t>
  </si>
  <si>
    <t>BAIRRO 19</t>
  </si>
  <si>
    <t>RENATO E JUDITE UMBERTO</t>
  </si>
  <si>
    <t>BERTA RENATO</t>
  </si>
  <si>
    <t>VALDINHO VICTOR TOME</t>
  </si>
  <si>
    <t>MOZ-SOF-MCG-14-002</t>
  </si>
  <si>
    <t>C.S. DE MACHANGA</t>
  </si>
  <si>
    <t>MATANDIRO</t>
  </si>
  <si>
    <t>RABECA E ZONIGE GUACHA</t>
  </si>
  <si>
    <t>ANA ZONIGE</t>
  </si>
  <si>
    <t>IBRAIMO JOAQUIM</t>
  </si>
  <si>
    <t>MOZ-SOF-MCG-14-001</t>
  </si>
  <si>
    <t>BEIAPEIA</t>
  </si>
  <si>
    <t xml:space="preserve">PERTO DA CASA DO SECRETARIO CUANENHE_x000D_
</t>
  </si>
  <si>
    <t>ANTINIO MANJARDA E AMELIA SECANHE</t>
  </si>
  <si>
    <t>SANDE GILBERTO CAMPIRA</t>
  </si>
  <si>
    <t>MOZ-CDL-MCM-14-001</t>
  </si>
  <si>
    <t>C.S MACOMIA</t>
  </si>
  <si>
    <t>BAIRRO CENTRAL - MACOPIA SEDE PERTO DP SR MAZOMBOHATE</t>
  </si>
  <si>
    <t>BAIRRO CHANGARE, CENTRAL</t>
  </si>
  <si>
    <t>AINE MANUEL E MUWANASSA</t>
  </si>
  <si>
    <t>ZE AINE</t>
  </si>
  <si>
    <t>MAGIDO AMADE</t>
  </si>
  <si>
    <t>MOZ-CDL-CUR-14-002</t>
  </si>
  <si>
    <t>C.S CHIURE</t>
  </si>
  <si>
    <t>MUAJAJA PROXIMO DO TECNICO</t>
  </si>
  <si>
    <t>MUAJAJA</t>
  </si>
  <si>
    <t>MUNHEQUETE E ANA MARTINS</t>
  </si>
  <si>
    <t>FANIA MUNHEQUETE</t>
  </si>
  <si>
    <t>LEONOR SALVADOR JOAO</t>
  </si>
  <si>
    <t>MOZ-MAN-BAR-14-001</t>
  </si>
  <si>
    <t>C.S CHOA</t>
  </si>
  <si>
    <t>MUSWEKA PERTO DA CASA DO DR DA EPC CHOA CICTOR</t>
  </si>
  <si>
    <t>MUSWEKA</t>
  </si>
  <si>
    <t>SANDROSE E LUIRDE EDUARDO</t>
  </si>
  <si>
    <t>AMELIA SANDROSE</t>
  </si>
  <si>
    <t>ARLINDO CHIRUNGO</t>
  </si>
  <si>
    <t>MOZ-NPL-MOM-14-004</t>
  </si>
  <si>
    <t>C.S MOMA</t>
  </si>
  <si>
    <t>MINGURINE PERTO DA FABRICA DE PROCESSAMENTO PUE</t>
  </si>
  <si>
    <t>MIGURINE</t>
  </si>
  <si>
    <t>ABUDO SULEMANE E FATIMA NAQUETE</t>
  </si>
  <si>
    <t>MUNSILI ABUDO</t>
  </si>
  <si>
    <t>EDUARDO JOAO</t>
  </si>
  <si>
    <t>MOZ-CDL-PMT-14-002</t>
  </si>
  <si>
    <t>C.S NACUTA</t>
  </si>
  <si>
    <t>PERTO DA CARPINTARIA DA ALDEIA</t>
  </si>
  <si>
    <t>ALDEIA DE PULO</t>
  </si>
  <si>
    <t>MAURICIO NTUYUQUE E QUIEQUINA</t>
  </si>
  <si>
    <t>RAHAMADANE MAURICIO</t>
  </si>
  <si>
    <t>BELAFONTE JAIME</t>
  </si>
  <si>
    <t>MOZ-NSS-MUE-14-001</t>
  </si>
  <si>
    <t>C.S LUTUESSE</t>
  </si>
  <si>
    <t>PERTO DA CASA DO CHE ARMANDO</t>
  </si>
  <si>
    <t>CAITALO</t>
  </si>
  <si>
    <t>MBUANAR ASSANE E AJALA CAISSE</t>
  </si>
  <si>
    <t>AISSA MBUANAZAR</t>
  </si>
  <si>
    <t>MOZ-CDL-MTP-14-003</t>
  </si>
  <si>
    <t>C.S NIVHULA</t>
  </si>
  <si>
    <t>PERGUNTAR PELO CHEFE DO BAIRRO O SR NAMANJA E SRA FLORA</t>
  </si>
  <si>
    <t>NIVHULA</t>
  </si>
  <si>
    <t>ABDALA E ABIBA</t>
  </si>
  <si>
    <t>ERNESTO ABDALA</t>
  </si>
  <si>
    <t>MOZ-SOF-DND-14-001</t>
  </si>
  <si>
    <t>C.S MAFAMBISSE</t>
  </si>
  <si>
    <t>PERTO DA CASA DO SECRETARIO ERNESTO</t>
  </si>
  <si>
    <t>CHIPANGARA</t>
  </si>
  <si>
    <t>FERNANDO E CECILIA SIMAO</t>
  </si>
  <si>
    <t>SIMAO FERNANDO</t>
  </si>
  <si>
    <t>AURELIA MACHALABUD</t>
  </si>
  <si>
    <t>MOZ-CDL-MDB-14-001</t>
  </si>
  <si>
    <t>C.S MITEDA</t>
  </si>
  <si>
    <t>SR MANDANDO/CALIMUCA</t>
  </si>
  <si>
    <t>BAIRRO LUTETE</t>
  </si>
  <si>
    <t>ERNESTO DAMIAO E MARIA LUIS</t>
  </si>
  <si>
    <t>OSCAR ERNESTO</t>
  </si>
  <si>
    <t>CARLOS JAIME</t>
  </si>
  <si>
    <t>MOZ-MPP-NMC-14-001</t>
  </si>
  <si>
    <t>ODETE MECHISSO</t>
  </si>
  <si>
    <t>MAFAVUKA I PROXIMO DO CENTRO DE CS</t>
  </si>
  <si>
    <t>MAFAVUKA</t>
  </si>
  <si>
    <t>CALISTA DAVID E RODRIGUES</t>
  </si>
  <si>
    <t>ROSA RODRIGUES</t>
  </si>
  <si>
    <t>CLAUDIO MUIAMBO</t>
  </si>
  <si>
    <t>MOZ-MPP-MRR-14-001</t>
  </si>
  <si>
    <t>NA ENTRADA DA ILHA MBENGUELENE</t>
  </si>
  <si>
    <t>ILHA MBENGUELENA</t>
  </si>
  <si>
    <t>ADELIA MANUEL</t>
  </si>
  <si>
    <t>GILDA FERNANDO</t>
  </si>
  <si>
    <t>MOZ-NPL-NCV-14-002</t>
  </si>
  <si>
    <t>PROXIMO DA MESQUITA</t>
  </si>
  <si>
    <t>METAPONUINE</t>
  </si>
  <si>
    <t>MUSSA MOSSIJA</t>
  </si>
  <si>
    <t>NTALIPO MOSSIJA</t>
  </si>
  <si>
    <t>LEONIMO</t>
  </si>
  <si>
    <t>MOZ-NPL-MGV-14-002</t>
  </si>
  <si>
    <t>CAMERO PROXIMO DO SEC NICOLAO</t>
  </si>
  <si>
    <t>MELULI</t>
  </si>
  <si>
    <t>ASSANE MILATO</t>
  </si>
  <si>
    <t>USSENE ASSANE</t>
  </si>
  <si>
    <t>CELIA JOSE CHEQUE</t>
  </si>
  <si>
    <t>MOZ-NPL-NPL-14-004</t>
  </si>
  <si>
    <t>MUATALA ZONA DE COSSOM</t>
  </si>
  <si>
    <t>MUATALA</t>
  </si>
  <si>
    <t>ANTONIO FABIAO E JULIA MOMADE</t>
  </si>
  <si>
    <t>ELIZABETE  FABIAO</t>
  </si>
  <si>
    <t>MOZ-SOF-MRM-14-002</t>
  </si>
  <si>
    <t>C.S DE CHUEZA</t>
  </si>
  <si>
    <t xml:space="preserve">BALHEIRA, SECRETARIO CHARLES E SECRETARIA JANETE_x000D_
</t>
  </si>
  <si>
    <t>BALHEIRA</t>
  </si>
  <si>
    <t>TITO E HELENA JOAO</t>
  </si>
  <si>
    <t>LEOPOLDINA TITO</t>
  </si>
  <si>
    <t>NILSA LEE</t>
  </si>
  <si>
    <t>MOZ-SOF-MRM-14-003</t>
  </si>
  <si>
    <t>C.S. DE AMAMBOS</t>
  </si>
  <si>
    <t>MUENE, SEGUNDO ESCALAO, AMAMBOS</t>
  </si>
  <si>
    <t>REGULO GORRA</t>
  </si>
  <si>
    <t>ALBERTO NICOLE E MARIA</t>
  </si>
  <si>
    <t>FILIPA ALBERTO NICOLA</t>
  </si>
  <si>
    <t>DOMINGOS ANTONIO CHIMICA</t>
  </si>
  <si>
    <t>MOZ-IBN-INH-14-002</t>
  </si>
  <si>
    <t>PROXIMO DA CASA DO SECRETARIO, SEGUIDA QUATRO CASAS</t>
  </si>
  <si>
    <t>MANGUNGUMETE-LIJHAU</t>
  </si>
  <si>
    <t>JEREMIAS E FATIMA ALFACE</t>
  </si>
  <si>
    <t>BONIFACIO JEREMIAS</t>
  </si>
  <si>
    <t>ERCILIA FABIAO</t>
  </si>
  <si>
    <t>MOZ-NPL-MEM-14-002</t>
  </si>
  <si>
    <t>CS DE CALEIA</t>
  </si>
  <si>
    <t xml:space="preserve">NACUSSA PROXIMO DE SECRETARIAO ARMANDO_x000D_
</t>
  </si>
  <si>
    <t>NAMAPATA</t>
  </si>
  <si>
    <t>MANUEL PRIMEIRO</t>
  </si>
  <si>
    <t>BENGITO MANUEL</t>
  </si>
  <si>
    <t>ZEQUINHO CESAR</t>
  </si>
  <si>
    <t>MOZ-NPL-MGV-14-003</t>
  </si>
  <si>
    <t>CS DE NAMITIL</t>
  </si>
  <si>
    <t xml:space="preserve">VIZINHA DE MAE DE ZINHO _x000D_
</t>
  </si>
  <si>
    <t>NAMPUILA</t>
  </si>
  <si>
    <t>FLORENCIO E XATITA VIERA</t>
  </si>
  <si>
    <t>MARIZA FLORENCIO</t>
  </si>
  <si>
    <t>CELIA JOSE</t>
  </si>
  <si>
    <t>MOZ-GAZ-GUI-14-002</t>
  </si>
  <si>
    <t>CS DE GUIJA</t>
  </si>
  <si>
    <t xml:space="preserve">GUIJA COMANDO 3 BAIRRO PERTO DA CASA DA SENHOR INACIO_x000D_
</t>
  </si>
  <si>
    <t>GUIJA BAIRRO3</t>
  </si>
  <si>
    <t>ANDRE SITOE E CARLOTA MACHAVA</t>
  </si>
  <si>
    <t>OLIMPIA ANDRE SITOE</t>
  </si>
  <si>
    <t>JEREMIAS ANTONIO MATE</t>
  </si>
  <si>
    <t>MOZ-NSS-LIC-14-002</t>
  </si>
  <si>
    <t>CS DE LUICA</t>
  </si>
  <si>
    <t>PROXIMO DE CENTRO DE SAUDE LUICA</t>
  </si>
  <si>
    <t>BAIRRO LUICA</t>
  </si>
  <si>
    <t>ESTEVAO ERNESTO</t>
  </si>
  <si>
    <t>SANTOS ESTEVAO</t>
  </si>
  <si>
    <t>MULELE MARICO</t>
  </si>
  <si>
    <t>MOZ-GAZ-GUI-14-001</t>
  </si>
  <si>
    <t>CS DE CHIBABEL</t>
  </si>
  <si>
    <t xml:space="preserve">CHIMA SITOE_x000D_
</t>
  </si>
  <si>
    <t>LUIS SITOE E VIOLENTA ZITA</t>
  </si>
  <si>
    <t>DAVID AUGUSTO LUIS</t>
  </si>
  <si>
    <t>CELSO A. MONTE</t>
  </si>
  <si>
    <t>MOZ-MAN-SSG-14-003</t>
  </si>
  <si>
    <t>CS DE DOMBE</t>
  </si>
  <si>
    <t>DOMBE SEDE PROXIMO0 DA CASA DO REGULO</t>
  </si>
  <si>
    <t>DOMBE SEDE</t>
  </si>
  <si>
    <t>SUSSUNGENGA</t>
  </si>
  <si>
    <t>MOISES SITOE E RENZA JESSUME</t>
  </si>
  <si>
    <t>MARTA MOISES</t>
  </si>
  <si>
    <t>EVA LUIS</t>
  </si>
  <si>
    <t>MOZ-GAZ-XXD-14-004</t>
  </si>
  <si>
    <t>B. 3 DE FEVEREIRO CASA DO SENHOR JOAO MATAVELE</t>
  </si>
  <si>
    <t>CHICUMBANE</t>
  </si>
  <si>
    <t>JOAO MATAVELE E ISABEL S. BILA</t>
  </si>
  <si>
    <t>CATIA VANESSA</t>
  </si>
  <si>
    <t>MOZ-GAZ-XXD-14-005</t>
  </si>
  <si>
    <t>B. AGOSTINHO NETO PERTO DA CASA DO LIDER</t>
  </si>
  <si>
    <t>ERNESTO MOIANE/MARIA NHAMUCHA</t>
  </si>
  <si>
    <t>CRISTEZA ERNESTO</t>
  </si>
  <si>
    <t>MOZ-NPL-NAC-14-004</t>
  </si>
  <si>
    <t>C.S. NAMAHACA-MEMBA</t>
  </si>
  <si>
    <t>MEMBA, TIQUENI, PERTO DA CASA DO REGULO MUATELENI</t>
  </si>
  <si>
    <t>SEFERINO SERGIO E MARIA ARMINDO</t>
  </si>
  <si>
    <t>ESMEY SEVERINO</t>
  </si>
  <si>
    <t>ANIBAL AMBO</t>
  </si>
  <si>
    <t>MOZ-NPL-NAC-14-003</t>
  </si>
  <si>
    <t>MINEMA, PERTO DA CASA DO CHEFE DE 10 CASAS</t>
  </si>
  <si>
    <t>NATALIO PODE E IRENE ARMINDO</t>
  </si>
  <si>
    <t>EUNICE NATALIO</t>
  </si>
  <si>
    <t>MOZ-NPL-NAC-14-005</t>
  </si>
  <si>
    <t>BAIRRO DE MUNANA, PERTO DE CABO RUPANHA, NA FRONTEIRA COM O DISTRITO DE MUECATE</t>
  </si>
  <si>
    <t>FILIPE MANUEL E ELISA MANUEL</t>
  </si>
  <si>
    <t>DIAS FILIPE</t>
  </si>
  <si>
    <t>MOZ-SOF-MAR-14-001</t>
  </si>
  <si>
    <t>CS DE MARINGUE</t>
  </si>
  <si>
    <t>FELICIA ARMANDO E ABILIO MANUEL</t>
  </si>
  <si>
    <t>ELISA ABILIO</t>
  </si>
  <si>
    <t>MOZ-SOF-BUZ-14-002</t>
  </si>
  <si>
    <t>CS DE BADUA</t>
  </si>
  <si>
    <t>MALIA ADRIANO</t>
  </si>
  <si>
    <t>ALICE ANTONIO</t>
  </si>
  <si>
    <t>MOZ-CDL-MCF-14-001</t>
  </si>
  <si>
    <t>CS DE MECUFI</t>
  </si>
  <si>
    <t>ANA MANUEL</t>
  </si>
  <si>
    <t>BINA FELIX</t>
  </si>
  <si>
    <t>MOZ-NPL-MEM-14-003</t>
  </si>
  <si>
    <t>MANUEL PINCEIRO</t>
  </si>
  <si>
    <t>MOZ-NPL-MOM-14-005</t>
  </si>
  <si>
    <t>CS DEPILIVIRI</t>
  </si>
  <si>
    <t>MANUEL SAULE E MARTINHA JAIME</t>
  </si>
  <si>
    <t>ANTONIO MULIVA</t>
  </si>
  <si>
    <t>MOZ-IBN-INH-14-001</t>
  </si>
  <si>
    <t>CS MANGUNGUMETE</t>
  </si>
  <si>
    <t>MAIMELANE. B.2 PERTO DE SECRETARIO CHICATELA</t>
  </si>
  <si>
    <t>MANECFAS E SONIA ZEFANIAS</t>
  </si>
  <si>
    <t>ORLANDA MANECAS</t>
  </si>
  <si>
    <t>MOZ-SOF-CBV-14-002</t>
  </si>
  <si>
    <t>C.S.CHIBAVAVA</t>
  </si>
  <si>
    <t>TIMOTEO E MARIA MOSSE</t>
  </si>
  <si>
    <t>AMELIA TIMOTEO</t>
  </si>
  <si>
    <t>FELISMITA MUBAI</t>
  </si>
  <si>
    <t>MOZ-SOF-MZN-14-OO1</t>
  </si>
  <si>
    <t>C.S MUSSAPAPA</t>
  </si>
  <si>
    <t>PERTO DO ESTALEIRO DE CARVAO</t>
  </si>
  <si>
    <t>MUSSAPAPA</t>
  </si>
  <si>
    <t>SILENCIO  JASSE</t>
  </si>
  <si>
    <t>MARIA SILENCIO</t>
  </si>
  <si>
    <t>JOANA BRAVO</t>
  </si>
  <si>
    <t>MOZ-GAZ-CCC-14-001</t>
  </si>
  <si>
    <t>C.S NGALA</t>
  </si>
  <si>
    <t>EP1 MAPUVULE-NGALA</t>
  </si>
  <si>
    <t>NDOMBE-MAPUVULE</t>
  </si>
  <si>
    <t>ALBERTO CHUNGUANE</t>
  </si>
  <si>
    <t>ALIANCA CHUNGUANE</t>
  </si>
  <si>
    <t>MOZ-GAZ-MJZ-14-002</t>
  </si>
  <si>
    <t>C.S DENGENE</t>
  </si>
  <si>
    <t xml:space="preserve">PERTO DA CASA GUAZIANE CACILDA_x000D_
</t>
  </si>
  <si>
    <t>NDZOFUINE</t>
  </si>
  <si>
    <t>CREMILDO CAU E ARTIMIZA CARLOS</t>
  </si>
  <si>
    <t>JOICE CREMILDO CAU</t>
  </si>
  <si>
    <t>TERESA SITOE</t>
  </si>
  <si>
    <t>MOZ-GAZ-MJZ-14-001</t>
  </si>
  <si>
    <t>C.S CHIDENGUELE</t>
  </si>
  <si>
    <t xml:space="preserve">PERTO DA ESCOLA PRIMARIA DE MAHOMO_x000D_
</t>
  </si>
  <si>
    <t>CHIDENGUELE/ MAHOMO</t>
  </si>
  <si>
    <t>ANA MARIA CHAVANE</t>
  </si>
  <si>
    <t>ISSUFO FERNANDO</t>
  </si>
  <si>
    <t>ACACIO MUANGA</t>
  </si>
  <si>
    <t>MOZ-NSS-MAJ-14-001</t>
  </si>
  <si>
    <t>C.S MALANGA</t>
  </si>
  <si>
    <t>PERTO DO C. S DE MALANGA</t>
  </si>
  <si>
    <t>ADELINO E DIOLINDA RAFAEL</t>
  </si>
  <si>
    <t>VAISSA ADELINO</t>
  </si>
  <si>
    <t>MOZ-MPC-CHA-14-005</t>
  </si>
  <si>
    <t>BAIRRO DE MAXAQUENE D PROXIMO DO MERCADO</t>
  </si>
  <si>
    <t>ANDRE FERNANDO E ALDA</t>
  </si>
  <si>
    <t>GUILHERMINA ANDRE</t>
  </si>
  <si>
    <t>MOZ-IBN-INH-14-003</t>
  </si>
  <si>
    <t>MALHALHE-MANGUNGUMETE EM CASA DE AMERICO MBANGUINE</t>
  </si>
  <si>
    <t>AFONSO LUZENDA E SAFIRA MAJUDA</t>
  </si>
  <si>
    <t>ZIZITO AFONSO</t>
  </si>
  <si>
    <t>ERCILIA FABIAO CUPEU</t>
  </si>
  <si>
    <t>MOZ-IBN-FUN-14-001</t>
  </si>
  <si>
    <t>MUCHAI_x000D_
PERTO DA CASA DO LIDER</t>
  </si>
  <si>
    <t>GINA RICARDO E DE JOSE TAIMO</t>
  </si>
  <si>
    <t>CLAVIO JOSE MUNGUAMBE</t>
  </si>
  <si>
    <t>GEORGINA JOAO METUVA</t>
  </si>
  <si>
    <t>MOZ-IBN-FUN-14-002</t>
  </si>
  <si>
    <t>B. MAVUME A</t>
  </si>
  <si>
    <t>ARGENCIA ALEXANDRE E DE ADRIANO ANTONIO</t>
  </si>
  <si>
    <t>JUNILVO ADRIANO</t>
  </si>
  <si>
    <t>CACILDA SEBASTIAO BILA</t>
  </si>
  <si>
    <t>MOZ-IBN-MRR-14-001</t>
  </si>
  <si>
    <t>~~</t>
  </si>
  <si>
    <t>VALDIMIRA BAPTISTA (JOANA)</t>
  </si>
  <si>
    <t>SHANILIA JOAO</t>
  </si>
  <si>
    <t>EMA NASSONE</t>
  </si>
  <si>
    <t>MOZ-MPP-MNC-14-005</t>
  </si>
  <si>
    <t>ENOQUE MACUVELE E FATIMA GABRIEL</t>
  </si>
  <si>
    <t>FERNANDO ENOQUE MACUVELE</t>
  </si>
  <si>
    <t>SAQUINA USSUMANE</t>
  </si>
  <si>
    <t>MOZ-MPC-MAV-14-007</t>
  </si>
  <si>
    <t>CARLOS AMANCIO E CARLOTA JACINTO</t>
  </si>
  <si>
    <t>CHARLES ENZO</t>
  </si>
  <si>
    <t>AFRAMIA DA GILDA</t>
  </si>
  <si>
    <t>MOZ-NSS-CUA-14-001</t>
  </si>
  <si>
    <t>ALBERTO ALVARO E TEREZINHA HILARIO</t>
  </si>
  <si>
    <t>CELESTINO ALBERTO</t>
  </si>
  <si>
    <t>OLGA EVARISTO</t>
  </si>
  <si>
    <t>MOZ-NPL-MGV-14-005</t>
  </si>
  <si>
    <t>NAMETIL</t>
  </si>
  <si>
    <t>MELULIA PERTO DA MESQUITA VIA BARRAGEM</t>
  </si>
  <si>
    <t>MELULIA</t>
  </si>
  <si>
    <t>JOSE HERCULANO E ALCINA LINO</t>
  </si>
  <si>
    <t>EMILIO JOSE HERCULANO</t>
  </si>
  <si>
    <t>MOZ-NPL-NCV-14-003</t>
  </si>
  <si>
    <t>GER-GER</t>
  </si>
  <si>
    <t>MOREMANO PERTO DA CASA DO SECRETARIO LUIS</t>
  </si>
  <si>
    <t>MANUEL VIEDOSO E ALBERTINA</t>
  </si>
  <si>
    <t>MOZ-NSS-LID-14-002</t>
  </si>
  <si>
    <t>C.S CIDADE</t>
  </si>
  <si>
    <t xml:space="preserve">PERTO DA CASA DO SENHOR SECRETARIO MEQUE_x000D_
</t>
  </si>
  <si>
    <t>JANGALA</t>
  </si>
  <si>
    <t>AISSA ASSANE E REGINA FERNANDO</t>
  </si>
  <si>
    <t>DIONISIA AISSA</t>
  </si>
  <si>
    <t>JOAO VICENTE</t>
  </si>
  <si>
    <t>MOZ-NSS-LID-14-001</t>
  </si>
  <si>
    <t>C.S  LICHINGA</t>
  </si>
  <si>
    <t>PERTO DA CASA DO SENHOR BALTAZAR CHEFE DE 10 CASAS</t>
  </si>
  <si>
    <t>JOAO RACHIDE E ANA</t>
  </si>
  <si>
    <t>TANIA RACHIDE</t>
  </si>
  <si>
    <t>NATALINA SANA</t>
  </si>
  <si>
    <t>MOZ-GAZ-MAS-14-001</t>
  </si>
  <si>
    <t>C.S MASSANGENA</t>
  </si>
  <si>
    <t>PERTO DA CASA DO LIDER COMUNITARIO DE MANIGE</t>
  </si>
  <si>
    <t>NEITA ANICETO</t>
  </si>
  <si>
    <t>MOZ-IBN-HOM-14-003</t>
  </si>
  <si>
    <t>C.S HOMOINE</t>
  </si>
  <si>
    <t xml:space="preserve">EM CASA DA DONA ERMELINDA NUMERO DO CEL 826203371_x000D_
</t>
  </si>
  <si>
    <t>ZILPA DA NORA</t>
  </si>
  <si>
    <t>MOZ-CDL-ANC-14-003</t>
  </si>
  <si>
    <t>ADJUNTA DA OMM</t>
  </si>
  <si>
    <t>MUSSA ABDALA</t>
  </si>
  <si>
    <t>ANA MUSSA</t>
  </si>
  <si>
    <t>MOZ-CDL-ANC-14-001</t>
  </si>
  <si>
    <t>PERTO DA SEGUNDA FAMILIA DO CHEFE DA ALDEIA</t>
  </si>
  <si>
    <t>MOPANHLA</t>
  </si>
  <si>
    <t>CARLITOS NANUSSA E ALIMA</t>
  </si>
  <si>
    <t>JACSON CARLITOS</t>
  </si>
  <si>
    <t>MOZ-CDL-ANC-14-002</t>
  </si>
  <si>
    <t xml:space="preserve">PERTO DA BARRACA DO SR SUEL_x000D_
</t>
  </si>
  <si>
    <t>BAIRRO DE NTUTO</t>
  </si>
  <si>
    <t>NURO ALMEIDA</t>
  </si>
  <si>
    <t>JULIO FRANCISCO JOAO</t>
  </si>
  <si>
    <t>MOZ-CDL-QIS-14-001</t>
  </si>
  <si>
    <t>CS BILIBIZA</t>
  </si>
  <si>
    <t>MAPANDE</t>
  </si>
  <si>
    <t>VASCO ANLY E AWAGE JAMAL</t>
  </si>
  <si>
    <t>TAVARES VASCO</t>
  </si>
  <si>
    <t>LUCAS MAIDA</t>
  </si>
  <si>
    <t>MOZ-NPL-NPL-14-005</t>
  </si>
  <si>
    <t>FAINA BAIRRO MPUECHA, PERTO DA ESCOLA MPUECHA</t>
  </si>
  <si>
    <t>MPUECHA</t>
  </si>
  <si>
    <t>EGIDEO LENDRO R JOANA NAVATE</t>
  </si>
  <si>
    <t>ROSA EGIDEO</t>
  </si>
  <si>
    <t>MOZ-CDL-PEC-15-001</t>
  </si>
  <si>
    <t>ABDUL PASCOAL E ARMINDA RAFAEL</t>
  </si>
  <si>
    <t>AUFI ABDUL</t>
  </si>
  <si>
    <t>MOZ-SOF-MNZ-14-001</t>
  </si>
  <si>
    <t>CS NHANSATO</t>
  </si>
  <si>
    <t>NHASATO DONA JOANA TRABALHA NO CS NHASATO</t>
  </si>
  <si>
    <t>MUANZA NHASATO</t>
  </si>
  <si>
    <t>EVARISTO MUNGEDA E JOANA</t>
  </si>
  <si>
    <t>JOAO EVARISTO</t>
  </si>
  <si>
    <t>MOZ-GAZ-MJZ-15-001</t>
  </si>
  <si>
    <t>INCADINE</t>
  </si>
  <si>
    <t xml:space="preserve">NHADUCHENE PERTO DA CASA DE SENHOR CHISSANO_x000D_
_x000D_
_x000D_
</t>
  </si>
  <si>
    <t>NHACHICHENE</t>
  </si>
  <si>
    <t>ANTONIO TEMBE E ANGELICA PEDRO</t>
  </si>
  <si>
    <t>EDSON ANTONIO TEMBE</t>
  </si>
  <si>
    <t>MOZ-SOF-CAI-15-001</t>
  </si>
  <si>
    <t>CS CHATALA</t>
  </si>
  <si>
    <t>SAPANDA LUATE</t>
  </si>
  <si>
    <t>CHATALA</t>
  </si>
  <si>
    <t>DOFA ARMANDO E ANTONIO</t>
  </si>
  <si>
    <t>DANIEL AUGUSTO SAENE</t>
  </si>
  <si>
    <t>MOZ-SOF-DND-15-001</t>
  </si>
  <si>
    <t>CS MACHAROTE</t>
  </si>
  <si>
    <t xml:space="preserve">PERTO DA RESIDENCIA DO SECRETARIO DO BAIRRO_x000D_
</t>
  </si>
  <si>
    <t>MANDRUZI</t>
  </si>
  <si>
    <t>INACIO E NILZA</t>
  </si>
  <si>
    <t>EDUARDO DOMINGOS</t>
  </si>
  <si>
    <t>MOZ-CDL-NAM-15-001</t>
  </si>
  <si>
    <t>PERTO DA CASA DO CHEFE DO BAIRRO NACALA</t>
  </si>
  <si>
    <t>MACHOCA-NACALA</t>
  </si>
  <si>
    <t>ARGENTINA EMILIO</t>
  </si>
  <si>
    <t>NELSON ROGERS MELO</t>
  </si>
  <si>
    <t>MOZ-IBN-VLC-15-001</t>
  </si>
  <si>
    <t>TOMAS FRANCISCO E ADELINA ANTONIO</t>
  </si>
  <si>
    <t>LUISA TOMAS</t>
  </si>
  <si>
    <t>JULIA MAGAIA</t>
  </si>
  <si>
    <t>MOZ-NSS-MCA-15-001</t>
  </si>
  <si>
    <t>PERTO DO CS DE CHAMBA</t>
  </si>
  <si>
    <t>DOUGLASS MUCANJO E MARIA JOSE</t>
  </si>
  <si>
    <t>QUERIDO DOUGLASS</t>
  </si>
  <si>
    <t>LEONARDO MOFORTE</t>
  </si>
  <si>
    <t>MOZ-NSS-MCA-15-002</t>
  </si>
  <si>
    <t>BAIRRO ALBERTO PERTO DO CENTRO DE SAUDE CHAMBA</t>
  </si>
  <si>
    <t>BENJAMIN MORA E JOANA ANTONIO</t>
  </si>
  <si>
    <t>JOSE BENJAMIM</t>
  </si>
  <si>
    <t>MOZ-NSS-MAV-15-001</t>
  </si>
  <si>
    <t>NKALAPA</t>
  </si>
  <si>
    <t>VIZINHO DO SECRETARIO</t>
  </si>
  <si>
    <t>BAIRRO MIJACACA</t>
  </si>
  <si>
    <t>SALIMO BACHIR</t>
  </si>
  <si>
    <t>BUANAR SALIMO BACHIR</t>
  </si>
  <si>
    <t>FLORIANO JOSE DE OLIVEIRA</t>
  </si>
  <si>
    <t>MOZ-MPP-MTL-15-002</t>
  </si>
  <si>
    <t>CS MATOLA II</t>
  </si>
  <si>
    <t>MATOLA A</t>
  </si>
  <si>
    <t>ISILDA ARMANDO E FERNANDO</t>
  </si>
  <si>
    <t>FERNANDO JUNIOR</t>
  </si>
  <si>
    <t>SALMA</t>
  </si>
  <si>
    <t>MOZ-GAZ-GUI-15-001</t>
  </si>
  <si>
    <t>POSTO DE SAUDE CHIVONGUENE</t>
  </si>
  <si>
    <t>VHIVONGUENE BAIRRO 1</t>
  </si>
  <si>
    <t>ATANASIO CHONGO E LINA ZITHA</t>
  </si>
  <si>
    <t>PAULO ATANASIO CHONGO</t>
  </si>
  <si>
    <t>HERMINIA MOTE</t>
  </si>
  <si>
    <t>MOZ-CDL-MDA-15-001</t>
  </si>
  <si>
    <t>H R MUEDA</t>
  </si>
  <si>
    <t>BAIRRO CHICUNDA</t>
  </si>
  <si>
    <t>RAIMUNDO INES</t>
  </si>
  <si>
    <t>LOURENCO RAIMUNDO</t>
  </si>
  <si>
    <t>LOLINHA FERNANDO</t>
  </si>
  <si>
    <t>MOZ-NSS-LGO-15-001</t>
  </si>
  <si>
    <t>PERTO DE EM CASA DO FALECIDO COMA COMA</t>
  </si>
  <si>
    <t>SANSALA</t>
  </si>
  <si>
    <t>ESTELA CONSTANTINO</t>
  </si>
  <si>
    <t>GABRIEL JOSE</t>
  </si>
  <si>
    <t>ABILIO FAFICINE</t>
  </si>
  <si>
    <t>MOZ-NPL-NAC-15-002</t>
  </si>
  <si>
    <t>CS MAHETHA</t>
  </si>
  <si>
    <t>SANTOS WANTE E MANJUMA SANTOS</t>
  </si>
  <si>
    <t>HELDER MARTINHO</t>
  </si>
  <si>
    <t>OSVALDO JANTAR</t>
  </si>
  <si>
    <t>MOZ-NPL-MRL-15-001</t>
  </si>
  <si>
    <t>CS CHINGA</t>
  </si>
  <si>
    <t>MARTINHO RAUL E ROSALINA JOSE</t>
  </si>
  <si>
    <t>JULIAO MARTINHO</t>
  </si>
  <si>
    <t>DAVID SAMUEL</t>
  </si>
  <si>
    <t>MOZ-NPL-NAC-15-001</t>
  </si>
  <si>
    <t>IGREJA HOANO</t>
  </si>
  <si>
    <t>MUHITA</t>
  </si>
  <si>
    <t>MARQUES GREGORIO FATIMA ABIBO</t>
  </si>
  <si>
    <t>TINA MARQUES</t>
  </si>
  <si>
    <t>MOZ-MPP-BOA-15-001</t>
  </si>
  <si>
    <t>MATOLA RIO - RUA DA PARAGEM (EM CASA DA VOVO CELESTE CURANDEIRA)</t>
  </si>
  <si>
    <t>MATOLA RIO/NKAIENE</t>
  </si>
  <si>
    <t>ANTONIO FABIAO E ENIA ALBINO</t>
  </si>
  <si>
    <t>QUIZITO ANTONIO MATAVEL</t>
  </si>
  <si>
    <t>MOZ-MPP-MNC-15-001</t>
  </si>
  <si>
    <t>CHIBUTUTUINE PROXIMO DO IMAP FALAR COM MARCELINA 820652372/ 845558596</t>
  </si>
  <si>
    <t>CHIBUTUTUINE</t>
  </si>
  <si>
    <t>ARMANDO MACASSANE E MARCELINA ALBERTO</t>
  </si>
  <si>
    <t>AVELINO ARMANDO MAPILELE</t>
  </si>
  <si>
    <t>HELDER DOS SANTOS</t>
  </si>
  <si>
    <t>MOZ-MPP-MNC-15-002</t>
  </si>
  <si>
    <t>CS CHICUBUTSO</t>
  </si>
  <si>
    <t>PERTO DO MERCADO MUNICIPAL</t>
  </si>
  <si>
    <t>CHICUBUTSO</t>
  </si>
  <si>
    <t>RUI CHIRINDZA E ANASTANCIA FERNANDO</t>
  </si>
  <si>
    <t>SANTOS RUI CHIRINDZA</t>
  </si>
  <si>
    <t>LAYCE SITOLE</t>
  </si>
  <si>
    <t>MOZ-MPP-MRR-15-001</t>
  </si>
  <si>
    <t>CS MACHUBO</t>
  </si>
  <si>
    <t>PROXIMO DO APE, COMUNIDADE MUSIAL</t>
  </si>
  <si>
    <t>MUCISE</t>
  </si>
  <si>
    <t>RICARDINA JOSE</t>
  </si>
  <si>
    <t>RICARDO VICENTE</t>
  </si>
  <si>
    <t>MOZ-MPP-MRR-15-002</t>
  </si>
  <si>
    <t>PROXIMO DA RESIDENCIA DO APE LOCAL</t>
  </si>
  <si>
    <t>CELESTE ISAC</t>
  </si>
  <si>
    <t>CRISTANCIA SALOMAO</t>
  </si>
  <si>
    <t>OSCAR VRAFAEL</t>
  </si>
  <si>
    <t>MOZ-MPC-CHA-15-001</t>
  </si>
  <si>
    <t>EPC UNIDADE 25/ DONA ALICE</t>
  </si>
  <si>
    <t>MAXAQUENE D Q.33</t>
  </si>
  <si>
    <t>EUGENIO/ MAVIA ALBERTO</t>
  </si>
  <si>
    <t>JOAO EUGENIO</t>
  </si>
  <si>
    <t>MOZ-SOF-CBV-15-001</t>
  </si>
  <si>
    <t>CS MUTINDIR</t>
  </si>
  <si>
    <t>MUTINDIR NA SUBIDA</t>
  </si>
  <si>
    <t>MUTINDIR</t>
  </si>
  <si>
    <t>JOAO ALBERTO E ESSITA BENJAMIM</t>
  </si>
  <si>
    <t>CELINA JOAO</t>
  </si>
  <si>
    <t>RITA ANTONIO</t>
  </si>
  <si>
    <t>MOZ-SOF-CBV-15-002</t>
  </si>
  <si>
    <t>NHAMUSSENGA</t>
  </si>
  <si>
    <t>AMOS SIMPONE E MARIA ELIAS</t>
  </si>
  <si>
    <t>ECITA AMOS</t>
  </si>
  <si>
    <t>ANTONIO I. VICENTE</t>
  </si>
  <si>
    <t>MOZ-NSS-MUA-15-001</t>
  </si>
  <si>
    <t>SR NELITO/MUENE</t>
  </si>
  <si>
    <t>NECUTO</t>
  </si>
  <si>
    <t>CASTIGO FRANCISCO</t>
  </si>
  <si>
    <t>MILAGRE CASTIGO</t>
  </si>
  <si>
    <t>ISAC J. PIRAMANGA</t>
  </si>
  <si>
    <t>MOZ-ZAM-LUG-15-001</t>
  </si>
  <si>
    <t>C.S PUTHINE</t>
  </si>
  <si>
    <t xml:space="preserve">PERTO DA IGREJA CATOLICA_x000D_
_x000D_
_x000D_
_x000D_
</t>
  </si>
  <si>
    <t>RODRIQUES  ANTONIO E MARCIANA JORGE</t>
  </si>
  <si>
    <t>LOIDE RODRIGUES</t>
  </si>
  <si>
    <t>ZERITO ZAQUIAS</t>
  </si>
  <si>
    <t>MOZ-MPP-MNC-15-003</t>
  </si>
  <si>
    <t>C.S DE MALUANA</t>
  </si>
  <si>
    <t xml:space="preserve">PERTO DA MESQUITA_x000D_
</t>
  </si>
  <si>
    <t>LARISSA BERNARDO</t>
  </si>
  <si>
    <t>AGOSTINHO MACIE</t>
  </si>
  <si>
    <t>MOZ-ZAM-INH-15-001</t>
  </si>
  <si>
    <t>C.S  DE INHASSUNGE</t>
  </si>
  <si>
    <t>VIVE PERTO DA CASA DO REGULO VASCO</t>
  </si>
  <si>
    <t>VASCO</t>
  </si>
  <si>
    <t>LAURA MARIO E BUCA ABRAS</t>
  </si>
  <si>
    <t>ABRAS VASCO</t>
  </si>
  <si>
    <t>MOZ-MPP-MTL-15-001</t>
  </si>
  <si>
    <t>C.S MATOLA</t>
  </si>
  <si>
    <t>_x000D_
PERTO DA ESCOLA PRIMEIRO DE MAIO</t>
  </si>
  <si>
    <t>ANTONIO E LAURINDA</t>
  </si>
  <si>
    <t>ABDUL MAMBO</t>
  </si>
  <si>
    <t>AJUDA DA DILA</t>
  </si>
  <si>
    <t>MOZ-MAN-CMO-15-001</t>
  </si>
  <si>
    <t>C.S 7 DE ABRIL</t>
  </si>
  <si>
    <t xml:space="preserve">PROXIMO DA CASA DO SECRETARIO_x000D_
</t>
  </si>
  <si>
    <t>ZAIDA HENRIQUES</t>
  </si>
  <si>
    <t>ISABEL EUSEBIO</t>
  </si>
  <si>
    <t>MOZ-MAN-CMO-15-002</t>
  </si>
  <si>
    <t>CASA DO SR MANUEL PROXIMO DE SHERO BAR</t>
  </si>
  <si>
    <t>FREDERICO E CLAUDIA</t>
  </si>
  <si>
    <t>RUI FREDERICO</t>
  </si>
  <si>
    <t>ROGERIO NOTICE</t>
  </si>
  <si>
    <t>MOZ-MAN-TMB-15-001</t>
  </si>
  <si>
    <t>C.S NHACOLO</t>
  </si>
  <si>
    <t>MUZUNGA 1 PERTO DA CASA DO SECRETARIO DO BAIRRO</t>
  </si>
  <si>
    <t>BASTOM JOAO/ ROSA PITA</t>
  </si>
  <si>
    <t>CORNELIO BARTOLOM</t>
  </si>
  <si>
    <t>MOZ-MPC-JMA-15-001</t>
  </si>
  <si>
    <t>C.S KATEMBE</t>
  </si>
  <si>
    <t>CHALI QUARTEIRAO 7</t>
  </si>
  <si>
    <t>JERONIMO MARIOE LAURINDA</t>
  </si>
  <si>
    <t>RABECA LEONOR</t>
  </si>
  <si>
    <t>MOZ-CDL-ANC-15-001</t>
  </si>
  <si>
    <t>C.S ANCUABE</t>
  </si>
  <si>
    <t>ALDEIA NALOMONE PERTO DA IGREJA CATOLICA</t>
  </si>
  <si>
    <t>ALVES FERNANDO E CECILIA</t>
  </si>
  <si>
    <t>PAULINO ALVES</t>
  </si>
  <si>
    <t>PALIO JOAO</t>
  </si>
  <si>
    <t>MOZ-NPL-MEC-15-001</t>
  </si>
  <si>
    <t>C.S MECONTA</t>
  </si>
  <si>
    <t>PERTO DA LOCALIDADE 25 DE SETEMBRO</t>
  </si>
  <si>
    <t>DOMINGOS MANUEL E BEATRIS VICTOR</t>
  </si>
  <si>
    <t>NEVES DOMINGOS</t>
  </si>
  <si>
    <t>JOSE AURELIO AMBROSIO</t>
  </si>
  <si>
    <t>MOZ-NPL-NPL-15-001</t>
  </si>
  <si>
    <t>C.S RAPALE</t>
  </si>
  <si>
    <t>MASSIGUISA</t>
  </si>
  <si>
    <t>DOMINGOS ESTEVAO E TINA</t>
  </si>
  <si>
    <t>SIMONE DOMINGOS</t>
  </si>
  <si>
    <t>CATARINA HEITERA</t>
  </si>
  <si>
    <t>MOZ-NSS-MAV-15-002</t>
  </si>
  <si>
    <t>CS MSAMIZE</t>
  </si>
  <si>
    <t>PERTO DA PENSAO DE MSAWIZE</t>
  </si>
  <si>
    <t>MATUCULA</t>
  </si>
  <si>
    <t>PIASSE JANADO E DE LUISA JOAO</t>
  </si>
  <si>
    <t>ZITO PIASSE</t>
  </si>
  <si>
    <t>LUIRIO CARDOSO</t>
  </si>
  <si>
    <t>MOZ-NPL-NPL-15-002</t>
  </si>
  <si>
    <t>C.S MULETHO</t>
  </si>
  <si>
    <t>PERTO DO CENTRO DE SAUDE MULETHO</t>
  </si>
  <si>
    <t>RALALE</t>
  </si>
  <si>
    <t>ERTINA TUNICO E PAULINO</t>
  </si>
  <si>
    <t>ANASTACIO PAULINO</t>
  </si>
  <si>
    <t>CATARINA HETARA</t>
  </si>
  <si>
    <t>MOZ-NPL-NPL-15-003</t>
  </si>
  <si>
    <t>NAPIPINE PERTO DO MERCADO GULAMO</t>
  </si>
  <si>
    <t>NAPIPINE 25 DE JUNHO CASA 27</t>
  </si>
  <si>
    <t>SIMAO DOS SANTOS E JOANA RAFAEL</t>
  </si>
  <si>
    <t>METINHO SIMAO</t>
  </si>
  <si>
    <t>CARLITOS LAISSON</t>
  </si>
  <si>
    <t>MOZ-IBN-ZAV-15-001</t>
  </si>
  <si>
    <t>HD QUISSICO</t>
  </si>
  <si>
    <t>POVOADO MAHEMA PERTO DO DIRECTOR DE DIGOMBE</t>
  </si>
  <si>
    <t>MAHEMA</t>
  </si>
  <si>
    <t>JULIO SENETA E FLORENCIA PINDELA</t>
  </si>
  <si>
    <t>ONESIO JULIO</t>
  </si>
  <si>
    <t>MOZ-IBN-MXX-15-001</t>
  </si>
  <si>
    <t>CS DAMBO</t>
  </si>
  <si>
    <t>NEDIA RAFAEL</t>
  </si>
  <si>
    <t>EUCLESIO GABRIL</t>
  </si>
  <si>
    <t>MOZ-NSS-CUA-15-001</t>
  </si>
  <si>
    <t>MUTUENTE</t>
  </si>
  <si>
    <t>NECOMO</t>
  </si>
  <si>
    <t>JULIETA MATIAS</t>
  </si>
  <si>
    <t>VIENESIA VICTOR</t>
  </si>
  <si>
    <t>MOZ-GAZ-CBT-15-001</t>
  </si>
  <si>
    <t>CHIPADJA</t>
  </si>
  <si>
    <t>PERTO DA CASA DO LIDER MACHOTANE</t>
  </si>
  <si>
    <t>UTINE</t>
  </si>
  <si>
    <t>SABAO MATHE E SALFINA ANTONIO</t>
  </si>
  <si>
    <t>HELIO SABAO MATHE</t>
  </si>
  <si>
    <t>LUCRECIA</t>
  </si>
  <si>
    <t>MOZ-NPL-MOG-15-002</t>
  </si>
  <si>
    <t>PROXIMO DO BLOCO DA MATERNIDADE EM USO</t>
  </si>
  <si>
    <t>CIPRIANO AMISSE</t>
  </si>
  <si>
    <t>JULIA CIPRIANO</t>
  </si>
  <si>
    <t>MOZ-NSS-MAJ-15-001</t>
  </si>
  <si>
    <t>LUGENDA</t>
  </si>
  <si>
    <t>PERTO DO CENTRO DE SAUDE LUGENDA</t>
  </si>
  <si>
    <t>JONAS WIRSON E RABIA ELIAS</t>
  </si>
  <si>
    <t>FORTE JONAS</t>
  </si>
  <si>
    <t>MOZ-SOF-BEI-15-001</t>
  </si>
  <si>
    <t>CS NHACONTO</t>
  </si>
  <si>
    <t>ENTRADA DA ESCOLA SECUNDARIA VIA PASSAGEM DE NIVEL</t>
  </si>
  <si>
    <t>JANEIRO JHON E GLORIA TETE</t>
  </si>
  <si>
    <t>REGINA JANEIRO</t>
  </si>
  <si>
    <t>MOZ-SOF-CBV-15-003</t>
  </si>
  <si>
    <t>CHINHICA</t>
  </si>
  <si>
    <t>CHINHICA SEDE FALAR COM A PARTEIRA TRADICIONAL</t>
  </si>
  <si>
    <t>JOSHUA JAIME E ROSITA JOAO</t>
  </si>
  <si>
    <t>MARTA JOSHUA JAIME</t>
  </si>
  <si>
    <t>CUSTODIO COSSA</t>
  </si>
  <si>
    <t>MOZ-MAN-MAN-15-001</t>
  </si>
  <si>
    <t xml:space="preserve">POSTO ADMINISTRATIVO DA SEDE_x000D_
_x000D_
_x000D_
</t>
  </si>
  <si>
    <t>ELISABETH PORTUGAL E LUIS</t>
  </si>
  <si>
    <t>WILMA DAS ROSAS</t>
  </si>
  <si>
    <t>MOZ-IBN-FUN-15-001</t>
  </si>
  <si>
    <t>CS FUNHALOURO</t>
  </si>
  <si>
    <t>MBANGUINE</t>
  </si>
  <si>
    <t>ERMELINDA RESPEITO E CARLOS</t>
  </si>
  <si>
    <t>VIOLETA CARLOS</t>
  </si>
  <si>
    <t>GEORGINA JOAO</t>
  </si>
  <si>
    <t>MOZ-IBN-PND-15-001</t>
  </si>
  <si>
    <t xml:space="preserve">PERTO DA EPC DE MATSEMANE_x000D_
</t>
  </si>
  <si>
    <t>ARMANDO MACAMO E FELIZARDA ORLANDO</t>
  </si>
  <si>
    <t>FLORENCIO ARMANDO</t>
  </si>
  <si>
    <t>CARLOS GREGORIO</t>
  </si>
  <si>
    <t>MOZ-MPP-MRR-15-003</t>
  </si>
  <si>
    <t>CS MARRACUENE SEDE</t>
  </si>
  <si>
    <t>MINCANHINE-ESTRADA DA ESCOLA ATRAS</t>
  </si>
  <si>
    <t>CECILIA SALOMAO</t>
  </si>
  <si>
    <t>DOMINGOS SANTOS</t>
  </si>
  <si>
    <t>MOZ-SOF-BEI-15-003</t>
  </si>
  <si>
    <t>12 B. NO MERCADO DA MUNHAVA. A DIREITA TEM UMA ESTRADA E MAIS A FRENTE TEM UM MERCADINHO</t>
  </si>
  <si>
    <t>MANUEL JORGE E TONICA LUIS</t>
  </si>
  <si>
    <t>MEQUE MANUEL JORGE</t>
  </si>
  <si>
    <t>MOZ-GAZ-GUI-15-002</t>
  </si>
  <si>
    <t>CS CHIVONGUENE</t>
  </si>
  <si>
    <t>PROXIMO DA CASA DO Sr BAPTISTA CAMBUI SECRETARIO DO 3 BAIRRO SIPO</t>
  </si>
  <si>
    <t>GILDA MACHAIEIE</t>
  </si>
  <si>
    <t>INELIO ALBINO SITOE</t>
  </si>
  <si>
    <t>DIFICIO MACARRINGUE</t>
  </si>
  <si>
    <t>MOZ-SOF-BEI-15-002</t>
  </si>
  <si>
    <t>9 BAIRRO ATRAS DO MERCADO GRANDE</t>
  </si>
  <si>
    <t>ZELINHA DIAS KING E CARDOSO DOMINGOS</t>
  </si>
  <si>
    <t>PAULO CARDOSO</t>
  </si>
  <si>
    <t>MOZ-SOF-NMT-15-001</t>
  </si>
  <si>
    <t>CS DE VINHO</t>
  </si>
  <si>
    <t>EPC DO BEBEDO (ZIP) PERTO DA LOCALIDADE. SECRETARIO AUGUSTINHO</t>
  </si>
  <si>
    <t>AIDA DINALA E ALBERTO TOMO</t>
  </si>
  <si>
    <t>ANTONIO ALBERTO</t>
  </si>
  <si>
    <t>ALEX DIAS</t>
  </si>
  <si>
    <t>MOZ-GAZ-BIL-15-001</t>
  </si>
  <si>
    <t>C.S MAZIVILA</t>
  </si>
  <si>
    <t xml:space="preserve">MAZIVILA SEDE BAIRRO 5_x000D_
</t>
  </si>
  <si>
    <t>ARGENTINA CARLOS</t>
  </si>
  <si>
    <t>PEDRO DINIZ CHAMBAL</t>
  </si>
  <si>
    <t>RENATO NORTE</t>
  </si>
  <si>
    <t>MOZ-GAZ-CKE-15-001</t>
  </si>
  <si>
    <t xml:space="preserve">_x000D_
HOWE BAIRRO 2_x000D_
</t>
  </si>
  <si>
    <t>CECELIA VASCO ZIMBA</t>
  </si>
  <si>
    <t>VICENTE MABUNDA</t>
  </si>
  <si>
    <t>ANANSTACIA SALVADOR</t>
  </si>
  <si>
    <t>MOZ-NSS-CUA-15-002</t>
  </si>
  <si>
    <t>NHAMQUASE PERTO DA ESCOLA</t>
  </si>
  <si>
    <t>NHAMQUASE</t>
  </si>
  <si>
    <t>ESTVAO TARCISO E ISABEL SUETA</t>
  </si>
  <si>
    <t>CASIMIRO ESTEVAO</t>
  </si>
  <si>
    <t>NEMIAS JAIME</t>
  </si>
  <si>
    <t>MOZ-SOF-CAI-15-002</t>
  </si>
  <si>
    <t>BAIRRO NHAMPUNGA PERTO DA IGREJA, CASA DE ALUGUER DO SR BUQUE</t>
  </si>
  <si>
    <t>DAMINHA FERNANDO E JOAO MATESSO</t>
  </si>
  <si>
    <t>MATESSO JOAO MATESSO</t>
  </si>
  <si>
    <t>GABRIEL PARAFINO</t>
  </si>
  <si>
    <t>MOZ-SOF-BUZ-15-001</t>
  </si>
  <si>
    <t>RESIDENTE NO POVOADO DE BAWA</t>
  </si>
  <si>
    <t>BAWA INHAMITA</t>
  </si>
  <si>
    <t>SAMUEL CHIBAIO</t>
  </si>
  <si>
    <t>MARTA SAMUEL</t>
  </si>
  <si>
    <t>FERNANDO MEDUIA</t>
  </si>
  <si>
    <t>MOZ-SOF-CBV-15-004</t>
  </si>
  <si>
    <t>CS MUTINDIRE</t>
  </si>
  <si>
    <t>MAMONO PERTO_x000D_
DE CASA DE CHEFE DO POVOADO</t>
  </si>
  <si>
    <t>FRANCISCO E LUISA</t>
  </si>
  <si>
    <t>JOSSEFA FRANCISCO</t>
  </si>
  <si>
    <t>RITA ANTONIA</t>
  </si>
  <si>
    <t>MOZ-TET-TEC-15-001</t>
  </si>
  <si>
    <t>CS N2</t>
  </si>
  <si>
    <t>AO PE DA ESCOLA MINIARTE</t>
  </si>
  <si>
    <t>CHINGOZE</t>
  </si>
  <si>
    <t>JUDITE GONIZANE</t>
  </si>
  <si>
    <t>MEPOSSE VIRGILIO</t>
  </si>
  <si>
    <t>YAQUINI ALOJAMENTO</t>
  </si>
  <si>
    <t>MOZ-TET-TEC-15-002</t>
  </si>
  <si>
    <t>VIVE AO PE DA SEDE DO BAIRRO CHINODZI</t>
  </si>
  <si>
    <t>CHINGODZI</t>
  </si>
  <si>
    <t>CELESTINA DOMINGOS</t>
  </si>
  <si>
    <t>VERONICA BELMIRO</t>
  </si>
  <si>
    <t>MOZ-TET-TEC-15-003</t>
  </si>
  <si>
    <t>CS N3</t>
  </si>
  <si>
    <t>VIVE PERTO DA ESCOLA J CHISSANO</t>
  </si>
  <si>
    <t>MALUNDO CAMBINDE</t>
  </si>
  <si>
    <t>ZEFERINO</t>
  </si>
  <si>
    <t>NELITO ZEFERINO</t>
  </si>
  <si>
    <t>JOAQUIM PENSADO</t>
  </si>
  <si>
    <t>MOZ-TET-MTZ-15-001</t>
  </si>
  <si>
    <t>CS CAPIRIJANGE</t>
  </si>
  <si>
    <t>VIVE PERTO DO LIDER CUSSAIA</t>
  </si>
  <si>
    <t>JAIME LUIS</t>
  </si>
  <si>
    <t>FILOMENA JAIME</t>
  </si>
  <si>
    <t>SANDINHO FAUSTINO</t>
  </si>
  <si>
    <t>MOZ-GAZ-MJZ-15-002</t>
  </si>
  <si>
    <t>EDUARDO MONDLANE PERTO DA CASA DA FAMILIA NHANALA</t>
  </si>
  <si>
    <t>FELISBERTO MONDLANE E ELSA TOVELA</t>
  </si>
  <si>
    <t>WILMA FELISBERTO</t>
  </si>
  <si>
    <t>HENRIQUES MARRENGUE</t>
  </si>
  <si>
    <t>MOZ-ZAM-NMR-15-001</t>
  </si>
  <si>
    <t>CS NAMARROI SEDE</t>
  </si>
  <si>
    <t>CAGONA</t>
  </si>
  <si>
    <t>FLORINDA NTOCOLO E MIRIONE</t>
  </si>
  <si>
    <t>FAUSTINO MIRRIONE</t>
  </si>
  <si>
    <t>GERALDO BAIXO</t>
  </si>
  <si>
    <t>MOZ-ZAM-PBN-15-001</t>
  </si>
  <si>
    <t>PERTO DO CAMINHO DO FUTEBOL</t>
  </si>
  <si>
    <t>MARIO E ANA</t>
  </si>
  <si>
    <t>TOMAS MARIO</t>
  </si>
  <si>
    <t>LEUSIA DOMINGOS</t>
  </si>
  <si>
    <t>MOZ-ZAM-NMR-15-002</t>
  </si>
  <si>
    <t>SCAIA PERTO DA ESCOLA NA CASA DO SR MUNHOSOA</t>
  </si>
  <si>
    <t>ECAIA</t>
  </si>
  <si>
    <t>OLINDA MIRIONE E MANUEL PAISSONE</t>
  </si>
  <si>
    <t>ELOVAI MANUEL</t>
  </si>
  <si>
    <t>MOZ-ZAM-ILE-15-001</t>
  </si>
  <si>
    <t>AO PE DA EPC DE MALA</t>
  </si>
  <si>
    <t>NHOELA</t>
  </si>
  <si>
    <t>LEOCARDINA E PAULO</t>
  </si>
  <si>
    <t>DELCIO PAULO</t>
  </si>
  <si>
    <t>FRANCISCA MARIZANE</t>
  </si>
  <si>
    <t>MOZ-TET-MAG-15-001</t>
  </si>
  <si>
    <t>VIVE AO PE DA CASA DO LIDER CHICOMOLA</t>
  </si>
  <si>
    <t>CHICOMOLA</t>
  </si>
  <si>
    <t>KAPAUNDI/NHARAI</t>
  </si>
  <si>
    <t>BATUERO KAPAUNDI</t>
  </si>
  <si>
    <t>JOAQUIM JOSE ABUSO</t>
  </si>
  <si>
    <t>MOZ-SOF-BUZ-15-002</t>
  </si>
  <si>
    <t>C.S GUANA FIURA</t>
  </si>
  <si>
    <t>AO LADO DO CENTRO DE SAUDE GUANA( JEREMIAS ZACARIAS)</t>
  </si>
  <si>
    <t>NELIHO LUIS E RODA</t>
  </si>
  <si>
    <t>JACINTA NELINHO</t>
  </si>
  <si>
    <t>TELMA ARLINDO</t>
  </si>
  <si>
    <t>MOZ-NPL-MGV-15-001</t>
  </si>
  <si>
    <t>C.S NAMITIL</t>
  </si>
  <si>
    <t>NA ESCOLA SECUNDARIA, PERTO DO SR LIQUIMUEL</t>
  </si>
  <si>
    <t>ROSA LIMA E PAULO</t>
  </si>
  <si>
    <t>EUNESIO JUNIOR</t>
  </si>
  <si>
    <t>MOZ-GAZ-CXX-15-001</t>
  </si>
  <si>
    <t>C.S UNIDADE 7</t>
  </si>
  <si>
    <t>BAIRRO 3, MOGUABY</t>
  </si>
  <si>
    <t>NELIO LOPES E DODA</t>
  </si>
  <si>
    <t>NELIA LOPES</t>
  </si>
  <si>
    <t>LURDES NHALUSSE</t>
  </si>
  <si>
    <t>MOZ-NPL-MBR-15-002</t>
  </si>
  <si>
    <t>C.S NAPALA</t>
  </si>
  <si>
    <t>NIPARO PERTO DA CASA DO LIDER AVELINO</t>
  </si>
  <si>
    <t>EVARISTO E DEOLINDA</t>
  </si>
  <si>
    <t>NEUSA EVARISTO</t>
  </si>
  <si>
    <t>JOAO DE CLIVEIA</t>
  </si>
  <si>
    <t>MOZ-NPL-IDM-15-001</t>
  </si>
  <si>
    <t>C.S MONTEIRO TOCDO</t>
  </si>
  <si>
    <t>TOCDO</t>
  </si>
  <si>
    <t>MUANADA E FERNANDO</t>
  </si>
  <si>
    <t>SALIMO RAJABO</t>
  </si>
  <si>
    <t>MONADE CHEMANTE</t>
  </si>
  <si>
    <t>MOZ-GAZ-MAS-15-001</t>
  </si>
  <si>
    <t xml:space="preserve">PERTO DA ZONA COMERCIAL, LOJA DE GEGY_x000D_
</t>
  </si>
  <si>
    <t>MBOCADA- BAIRRO DOIS</t>
  </si>
  <si>
    <t>ERNESTO MATUSSE E DAINA DANIEL</t>
  </si>
  <si>
    <t>MANUEL MATUSSE</t>
  </si>
  <si>
    <t>FRANCISCO ISAMBE</t>
  </si>
  <si>
    <t>MOZ-GAZ-MJZ-15-003</t>
  </si>
  <si>
    <t>C.S DE MANJACAZE</t>
  </si>
  <si>
    <t>BAIRRO JOSINA MACHEL PERTO DA CASA DA ENFERMEIRA ENUIA</t>
  </si>
  <si>
    <t>ANA DOMINGOS E RACHIDE VASCO</t>
  </si>
  <si>
    <t>VASCO RACHIDE</t>
  </si>
  <si>
    <t>CHILA MASSINGUE</t>
  </si>
  <si>
    <t>MOZ-GAZ-XXD-15-001</t>
  </si>
  <si>
    <t>C.S NDAMBISSE</t>
  </si>
  <si>
    <t>BAIRRO 2000 FIDEL CASTRO</t>
  </si>
  <si>
    <t>ORLANDO JOSE E  GILDA BAZILIO</t>
  </si>
  <si>
    <t>DIMILSON ORLANDO</t>
  </si>
  <si>
    <t>MOZ-CDL-BAL-15-001</t>
  </si>
  <si>
    <t>CS KWEKWE</t>
  </si>
  <si>
    <t>LANDA</t>
  </si>
  <si>
    <t>AGOSTINHO E JOVENTINA</t>
  </si>
  <si>
    <t>NITO AGOSTINHO</t>
  </si>
  <si>
    <t>JOSE ARMANDO</t>
  </si>
  <si>
    <t>MOZ-NPL-MOG-15-001</t>
  </si>
  <si>
    <t>CS QUIXAX</t>
  </si>
  <si>
    <t>IRMA DO PROFESSOR JACINTO</t>
  </si>
  <si>
    <t>FATIMA ABDALA</t>
  </si>
  <si>
    <t>LAURINDA SAMUEL</t>
  </si>
  <si>
    <t>MOZ-NPL-RIB-15-001</t>
  </si>
  <si>
    <t>PROXIMO DA ESCOLA, FAMILIA KUPANIWA</t>
  </si>
  <si>
    <t>MUTAVELA CUNLE</t>
  </si>
  <si>
    <t>ALFREDO SERAFIM E ADELAIDE BASILIO</t>
  </si>
  <si>
    <t>ORTENCIO ALFREDO</t>
  </si>
  <si>
    <t>CIENA DANIEL TACHINA</t>
  </si>
  <si>
    <t>MOZ-MPP-MTL-15-003</t>
  </si>
  <si>
    <t>MACHAVA II</t>
  </si>
  <si>
    <t xml:space="preserve">BAIRRO DA MATOLA A_x000D_
</t>
  </si>
  <si>
    <t>SIMIAO GUAMBE</t>
  </si>
  <si>
    <t>SALINA SIMIAO GUAMBE</t>
  </si>
  <si>
    <t>SEBASTIAO E BENEDITO</t>
  </si>
  <si>
    <t>MOZ-TET-CFD-15-001</t>
  </si>
  <si>
    <t>CS THEQUESSI</t>
  </si>
  <si>
    <t>THEQUE</t>
  </si>
  <si>
    <t>GERALDO ZAINA</t>
  </si>
  <si>
    <t>HOWENE GERALDO</t>
  </si>
  <si>
    <t>PEREIRA OLIVEIRA JOSE</t>
  </si>
  <si>
    <t>MOZ-TET-ANG-15-001</t>
  </si>
  <si>
    <t>PERTO DA ESCOLA PRIMARIA DE CHICUDU</t>
  </si>
  <si>
    <t>CHICUDU</t>
  </si>
  <si>
    <t>ISAQUE FELIZ</t>
  </si>
  <si>
    <t>GERONIMO ISAQUE</t>
  </si>
  <si>
    <t>MOZ-TET-MAG-15-002</t>
  </si>
  <si>
    <t>CS MPHENDE</t>
  </si>
  <si>
    <t xml:space="preserve">SAPATILHA MPHENDE_x000D_
</t>
  </si>
  <si>
    <t>ANA CHAPOTO</t>
  </si>
  <si>
    <t>KRAIVE MANOLO</t>
  </si>
  <si>
    <t>MOZ-MPP-MBA-15-001</t>
  </si>
  <si>
    <t>PROXIMO A CASA DO SECRETARIO DO BAIRRO</t>
  </si>
  <si>
    <t>ALBERTO ROBERTO E ADELINA ANTONIO</t>
  </si>
  <si>
    <t>GLORIA MONJANE</t>
  </si>
  <si>
    <t>MOZ-TET-MRV-15-001</t>
  </si>
  <si>
    <t>KASSUENDE</t>
  </si>
  <si>
    <t>AO PE DO FUMU</t>
  </si>
  <si>
    <t>DIQUERESSI</t>
  </si>
  <si>
    <t>DIQUE DIQUERESSI</t>
  </si>
  <si>
    <t>MOZ-TET-CTA-15-002</t>
  </si>
  <si>
    <t>MANJE</t>
  </si>
  <si>
    <t>PERTO DA BANCA DO SR MOYO</t>
  </si>
  <si>
    <t>ZUZE LIPKWE</t>
  </si>
  <si>
    <t>NASSEADA BEKERESSI</t>
  </si>
  <si>
    <t>CHINHA RICARDO</t>
  </si>
  <si>
    <t>SEVERINO CHARLES</t>
  </si>
  <si>
    <t>MOZ-TET-MTZ-15-002</t>
  </si>
  <si>
    <t>MAMEME II</t>
  </si>
  <si>
    <t>PERTO DA CASA DO SR ANTONIO AO LADO DO POCO</t>
  </si>
  <si>
    <t>MARTA ANTONIO</t>
  </si>
  <si>
    <t>ONORIO FARUQUE MANUEL</t>
  </si>
  <si>
    <t>SANDINHO ROBAFE</t>
  </si>
  <si>
    <t>MOZ-TET-CTA-15-001</t>
  </si>
  <si>
    <t>KAUNDA</t>
  </si>
  <si>
    <t>MIZUNGA PERTO DA ESCOLA</t>
  </si>
  <si>
    <t>MPONDO</t>
  </si>
  <si>
    <t>ANTONIO BERO</t>
  </si>
  <si>
    <t>QUENTINA ANTONIO</t>
  </si>
  <si>
    <t>SEVERINO CHARLES FOIA</t>
  </si>
  <si>
    <t>MOZ-IBN-GOV-15-001</t>
  </si>
  <si>
    <t>MACHACAME</t>
  </si>
  <si>
    <t>MACHACAMA</t>
  </si>
  <si>
    <t>JORGE ANTONIO E AMELIA JOAO</t>
  </si>
  <si>
    <t>LIDIA JORGE</t>
  </si>
  <si>
    <t>IDE ORLANDO FRANCISCO</t>
  </si>
  <si>
    <t>MOZ-MAN-CMO-15-003</t>
  </si>
  <si>
    <t>MICHEQUE LAVAMO</t>
  </si>
  <si>
    <t>BARTOLOMEU</t>
  </si>
  <si>
    <t>MOZ-GAZ-MJZ-15-004</t>
  </si>
  <si>
    <t>CS DE BANGUENE</t>
  </si>
  <si>
    <t>BANGUENE BAIRRO 3</t>
  </si>
  <si>
    <t>FRANCISCO E DE GLORIA BILA</t>
  </si>
  <si>
    <t>FRANCISCO EUGENIO</t>
  </si>
  <si>
    <t>CAROLINA JOSE</t>
  </si>
  <si>
    <t>MOZ-MAN-CMO-15-004</t>
  </si>
  <si>
    <t xml:space="preserve">B 25 DE JUNHO PERTO DO MERCADO _x000D_
</t>
  </si>
  <si>
    <t>MARIA JOSE PITA SEIXO</t>
  </si>
  <si>
    <t>HELENA PITA</t>
  </si>
  <si>
    <t>NOTA PAULO NOTA</t>
  </si>
  <si>
    <t>MOZ-IBN-MRR-15-001</t>
  </si>
  <si>
    <t>CS MORRUMBENE SEDE</t>
  </si>
  <si>
    <t>TEQUE MALAIA</t>
  </si>
  <si>
    <t>SEBASTIAO CARLOS E ZELIA ARAUJO</t>
  </si>
  <si>
    <t>IOLANDA DA ZELIA</t>
  </si>
  <si>
    <t>GILDA AUGUSTO NAMBORA</t>
  </si>
  <si>
    <t>MOZ-MAN-BAR-15-001</t>
  </si>
  <si>
    <t>HD CATANDICA</t>
  </si>
  <si>
    <t>PROXIMO DA ESCOLA 7 DE ABRIL</t>
  </si>
  <si>
    <t>RAIMUNDO E CELESTINA</t>
  </si>
  <si>
    <t>SANDRA RAIMUNDO</t>
  </si>
  <si>
    <t>AVILA JOEL</t>
  </si>
  <si>
    <t>MOZ-SOF-CAI-15-003</t>
  </si>
  <si>
    <t>CS MURREMA</t>
  </si>
  <si>
    <t>AO PE DO SAPANDA JEMUCE</t>
  </si>
  <si>
    <t>MARCELINO FELIZ</t>
  </si>
  <si>
    <t>MARIA MARCELINO FELIZ</t>
  </si>
  <si>
    <t>EDSON ESTEVAO BARROSO</t>
  </si>
  <si>
    <t>MOZ-CDL-PMT-15-001</t>
  </si>
  <si>
    <t>CS NACUTA</t>
  </si>
  <si>
    <t>ENFRENTE DA CASA DO PRESIDENTE DA ALDEIA</t>
  </si>
  <si>
    <t>NANJUA, BAIRRO DE BAGAMOI</t>
  </si>
  <si>
    <t>AUGUSTO ANTONIO E LAURINDA TOME</t>
  </si>
  <si>
    <t>FREDERICO AUGUSTO</t>
  </si>
  <si>
    <t>MOZ-NPL-MAL-15-001</t>
  </si>
  <si>
    <t>PONTE FORMIGA</t>
  </si>
  <si>
    <t>MUTAVA</t>
  </si>
  <si>
    <t>CANHUNHA</t>
  </si>
  <si>
    <t>LUCIA MONTONHO</t>
  </si>
  <si>
    <t>JANETE HERMINIO</t>
  </si>
  <si>
    <t>JORGINA FELICIDADE DE CASTRO</t>
  </si>
  <si>
    <t>MOZ-IBN-MSG-15-001</t>
  </si>
  <si>
    <t>B MUCUWINE</t>
  </si>
  <si>
    <t>FELISMINA FRANCISCO</t>
  </si>
  <si>
    <t>ROMARIO DOS SANTOS</t>
  </si>
  <si>
    <t>SARIFO SULESCO</t>
  </si>
  <si>
    <t>MOZ-CDL-MCM-15-001</t>
  </si>
  <si>
    <t>PERGUNTAR DO SR BACHIR AFONSO</t>
  </si>
  <si>
    <t>MANUEL LOURENCO E ZEINA</t>
  </si>
  <si>
    <t>RUFINA MANUEL</t>
  </si>
  <si>
    <t>FRANCISCO MULOBUANA</t>
  </si>
  <si>
    <t>MOZ-NPL-NPL-15-004</t>
  </si>
  <si>
    <t>HOSPITAL CENTRALÇ</t>
  </si>
  <si>
    <t>MUHAIVIRI EXPANSAO PERTO DA ESCOLA CERRA</t>
  </si>
  <si>
    <t>AMELIA VASCO E AGNALDO</t>
  </si>
  <si>
    <t>FREDERICO AGNALDO</t>
  </si>
  <si>
    <t>JUSTINA EMILIO RAIBO</t>
  </si>
  <si>
    <t>MOZ-TET-ZUM-15-001</t>
  </si>
  <si>
    <t>CS ZOUBUE</t>
  </si>
  <si>
    <t>VIVE PERTO DO SENHOR JOAO MARIANO</t>
  </si>
  <si>
    <t>JOAO MARIANO</t>
  </si>
  <si>
    <t>ALEX JOAO</t>
  </si>
  <si>
    <t>JOAQUIM ANTONIO</t>
  </si>
  <si>
    <t>MOZ-TET-MTR-15-001</t>
  </si>
  <si>
    <t>NHAMAIABUE</t>
  </si>
  <si>
    <t>25 DE JUNHO CHEFE DO BAIRRO</t>
  </si>
  <si>
    <t>INACIO MUSSICANO</t>
  </si>
  <si>
    <t>STALIA HORACIO</t>
  </si>
  <si>
    <t>FLORENCIO</t>
  </si>
  <si>
    <t>MOZ-TET-CHA-15-001</t>
  </si>
  <si>
    <t>AO PE DO PABTIDO</t>
  </si>
  <si>
    <t>DEOLINA ROMAO</t>
  </si>
  <si>
    <t>TIAMIQUE ELIAS</t>
  </si>
  <si>
    <t>MOZ-TET-TSA-15-001</t>
  </si>
  <si>
    <t>TSANGANO SEDE</t>
  </si>
  <si>
    <t>LIVIVANGEL</t>
  </si>
  <si>
    <t>CARLOS GABRIL</t>
  </si>
  <si>
    <t>ESMERALDA CARLOS</t>
  </si>
  <si>
    <t>MIERELES XAVIER</t>
  </si>
  <si>
    <t>MOZ-TET-MAC-15-001</t>
  </si>
  <si>
    <t>VIVE AO PE DO NHAKWAWA</t>
  </si>
  <si>
    <t>TERESINHA ANTONIO</t>
  </si>
  <si>
    <t>VANESSA ANTONIO</t>
  </si>
  <si>
    <t>MOZ-NPL-ANG-15-001</t>
  </si>
  <si>
    <t>AMELIA BRAIMO E VASCO</t>
  </si>
  <si>
    <t>MUACHEPA VASCO</t>
  </si>
  <si>
    <t>BRITO</t>
  </si>
  <si>
    <t>MOZ-NPL-MOM-15-001</t>
  </si>
  <si>
    <t>CS TOPUITO</t>
  </si>
  <si>
    <t>PERTO DO POSTO DO APE DE NAMOTOCO</t>
  </si>
  <si>
    <t>DOMINGOS SAIDE</t>
  </si>
  <si>
    <t>HELENA DOMINGOS</t>
  </si>
  <si>
    <t>LORICE OMAR</t>
  </si>
  <si>
    <t>MOZ-MPC-JMA-15-002</t>
  </si>
  <si>
    <t>BAIRRO CHALI KATEMBE</t>
  </si>
  <si>
    <t>ANTONIO MANUEL E JOANA LUISA</t>
  </si>
  <si>
    <t>SANDRA FRANISCO</t>
  </si>
  <si>
    <t>MOZ-NPL-ANG-15-002</t>
  </si>
  <si>
    <t>MUCUVULA</t>
  </si>
  <si>
    <t>FRANCISCO ATUMAIO</t>
  </si>
  <si>
    <t>SILVA FRANCISCO</t>
  </si>
  <si>
    <t>JOAQUIM JOAO</t>
  </si>
  <si>
    <t>MOZ-NPL-MBR-15-001</t>
  </si>
  <si>
    <t>PROXIMO DA EPC NANRELE</t>
  </si>
  <si>
    <t>FRANCISCO JOSE E ROSA ALBINO</t>
  </si>
  <si>
    <t>NETO BAUTE</t>
  </si>
  <si>
    <t>MOZ-MPC-JMA-15-003</t>
  </si>
  <si>
    <t>INGUDE</t>
  </si>
  <si>
    <t>LOPES MARIO</t>
  </si>
  <si>
    <t>MARIA MADALENA</t>
  </si>
  <si>
    <t>MOZ-MPP-MTL-15-004</t>
  </si>
  <si>
    <t>CS KM 25</t>
  </si>
  <si>
    <t>SIDUAVA KM 25, Q3 N27</t>
  </si>
  <si>
    <t>BERTA JAIME</t>
  </si>
  <si>
    <t>CAROLINA BERTA</t>
  </si>
  <si>
    <t>VIANA XAVIER</t>
  </si>
  <si>
    <t>MOZ-MAN-BAR-15-002</t>
  </si>
  <si>
    <t>CS INHAZONIA</t>
  </si>
  <si>
    <t>PROXIMO A ESCOLA PRIMARIA, NO REGULO DE TSOTSI</t>
  </si>
  <si>
    <t>NESSI VASCO</t>
  </si>
  <si>
    <t>CELESTINA CARLOS</t>
  </si>
  <si>
    <t>MOZ-TET-CBA-15-001</t>
  </si>
  <si>
    <t>NHANDOA DA ESCOLA PRIMARIA</t>
  </si>
  <si>
    <t>CALIBOTO PERTO DA ESCOLA PRIMARIA</t>
  </si>
  <si>
    <t>WILSON MOISEIS OFELIA DJONE</t>
  </si>
  <si>
    <t>CAREN WILSON</t>
  </si>
  <si>
    <t>MADALENA FRAANCISCO LAMEGUE</t>
  </si>
  <si>
    <t>MOZ-CDL-QIS-15-001</t>
  </si>
  <si>
    <t>PERTO DA CASA DO CHEFE DA ALDEIA</t>
  </si>
  <si>
    <t>ALDEIA 25 DE SETEMBRO BILIBIZA</t>
  </si>
  <si>
    <t>NGAMO ALFREDO E ALY ASSANE</t>
  </si>
  <si>
    <t>EUSEBIO ASSANE</t>
  </si>
  <si>
    <t>NELSON FERNANDO</t>
  </si>
  <si>
    <t>MOZ-MPP-NMC-15-001</t>
  </si>
  <si>
    <t>MADALENA SIMIAO</t>
  </si>
  <si>
    <t>DANIEL CANDIDO</t>
  </si>
  <si>
    <t>SEBASTIAO SITOE</t>
  </si>
  <si>
    <t>MOZ-TET-MTZ-15-003</t>
  </si>
  <si>
    <t>CS ZOBOE</t>
  </si>
  <si>
    <t xml:space="preserve">AO PE DA DONA MARIANA_x000D_
_x000D_
_x000D_
_x000D_
_x000D_
</t>
  </si>
  <si>
    <t>DOMINGOS BACAR</t>
  </si>
  <si>
    <t>SALIZAR DOMINGOS</t>
  </si>
  <si>
    <t>RUFINA DOMINGOS</t>
  </si>
  <si>
    <t>MOZ-TET-CBA-15-002</t>
  </si>
  <si>
    <t>VIVE PERTO DA FONTENARIA</t>
  </si>
  <si>
    <t>MATUMBULIRO</t>
  </si>
  <si>
    <t>ZELITA JOAO</t>
  </si>
  <si>
    <t>SILA JOAQUIM</t>
  </si>
  <si>
    <t>ARINA FERNANDO</t>
  </si>
  <si>
    <t>MOZ-NPL-MRL-15-002</t>
  </si>
  <si>
    <t>NIXURACO MURRUPULA</t>
  </si>
  <si>
    <t>MANUEL NAVACIELA E CECILIA</t>
  </si>
  <si>
    <t>ALFREDO MANUEL</t>
  </si>
  <si>
    <t>MUASSALA ALI OSSUFO</t>
  </si>
  <si>
    <t>MOZ-NPL-NPL-15-005</t>
  </si>
  <si>
    <t>NAMICOPO PERTO DO CIMA MANUEL</t>
  </si>
  <si>
    <t>FULA TIPO</t>
  </si>
  <si>
    <t>HAGIMO MUQUISSIRIMA</t>
  </si>
  <si>
    <t>BINTE JAIME RUAIA</t>
  </si>
  <si>
    <t>MOZ-NPL-ANG-15-003</t>
  </si>
  <si>
    <t>NANJOJO GRELO</t>
  </si>
  <si>
    <t>NANJOJO</t>
  </si>
  <si>
    <t>MUSSA ALFREDO</t>
  </si>
  <si>
    <t>DOMINGOS MUSSA</t>
  </si>
  <si>
    <t>LUISA JOAO TOMAS</t>
  </si>
  <si>
    <t>MOZ-CDL-MLC-15-001</t>
  </si>
  <si>
    <t>CS MELUCO SEDE</t>
  </si>
  <si>
    <t>AO LADO DA MESQUITA EM MUTHUPA</t>
  </si>
  <si>
    <t>ALDEIA DE CITATE</t>
  </si>
  <si>
    <t>DANIEL FERNANDO E JOANA JOAQUIM</t>
  </si>
  <si>
    <t>BIRA DANIEL</t>
  </si>
  <si>
    <t>ISSA AMANI</t>
  </si>
  <si>
    <t>MOZ-CDL-MCM-15-002</t>
  </si>
  <si>
    <t>CS CHAI</t>
  </si>
  <si>
    <t>BAIRRO DE LICOSE PERTO DO POSTO ADMINISTRATIVO CHAI SEDE</t>
  </si>
  <si>
    <t>BAIRRO DE LICOSE</t>
  </si>
  <si>
    <t>LUIS BACAR E FATIMA</t>
  </si>
  <si>
    <t>LUISA LUIS</t>
  </si>
  <si>
    <t>MOZ-MPC-JMA-15-004</t>
  </si>
  <si>
    <t>ZIMPETO CENTRO DE REABILITACAO PERTO DO PICNPAY</t>
  </si>
  <si>
    <t>CARLOS XIRIME</t>
  </si>
  <si>
    <t>MOZ-MPC-JMA-15-005</t>
  </si>
  <si>
    <t>RABECA ANA RIBEIRO</t>
  </si>
  <si>
    <t>CESALTINA COME</t>
  </si>
  <si>
    <t>MOZ-MPC-JMA-15-006</t>
  </si>
  <si>
    <t>BAGAMOIO PERTO DO PIK NPAY</t>
  </si>
  <si>
    <t>EMERCIO LUCAS</t>
  </si>
  <si>
    <t>MOZ-GAZ-XXD-15-002</t>
  </si>
  <si>
    <t>BAIRRO CHICUMBANE PERTO DA CASA DO MBAZIN</t>
  </si>
  <si>
    <t>BAIRRO CASA DA DONA OLGA MBOENE</t>
  </si>
  <si>
    <t>HORCIDO MBOENE E OLGA ANTONIO</t>
  </si>
  <si>
    <t>PATIA HONICIO MBOENE</t>
  </si>
  <si>
    <t>MOZ-ZAM-MPI-15-001</t>
  </si>
  <si>
    <t>RSIDE NO BAIRRO EDUARDO MONDLANE</t>
  </si>
  <si>
    <t>JOSE MARIO E DE ROSITA TITOS</t>
  </si>
  <si>
    <t>MARCOS JOSE MARIO</t>
  </si>
  <si>
    <t>BENEDITO VALIQUE</t>
  </si>
  <si>
    <t>MOZ-ZAM-MLG-15-002</t>
  </si>
  <si>
    <t>CS NAMBUZI</t>
  </si>
  <si>
    <t>REGULO MANDUA NO BAIRRO LIGUCU</t>
  </si>
  <si>
    <t>LIGUCU</t>
  </si>
  <si>
    <t>JOAO SIMON E DE ELEN MAVURE</t>
  </si>
  <si>
    <t>BONIFACIO SIMON</t>
  </si>
  <si>
    <t>USSENE MAMUDO</t>
  </si>
  <si>
    <t>MOZ-ZAM-MLG-15-001</t>
  </si>
  <si>
    <t>CS TENGUA</t>
  </si>
  <si>
    <t>LOCALIDADE DE TENGUA</t>
  </si>
  <si>
    <t>MARANDA</t>
  </si>
  <si>
    <t>CAETANO AMERICO E MARIA BITINE</t>
  </si>
  <si>
    <t>ESTEFANIA CAETANO</t>
  </si>
  <si>
    <t>MOZ-ZAM-MDC-15-001</t>
  </si>
  <si>
    <t>RESIDE EM DIBA PERTO DA IGREJA</t>
  </si>
  <si>
    <t>POVOADO DE DIBA</t>
  </si>
  <si>
    <t>MARCHAL PRIMA E DE MARIA SABONETE</t>
  </si>
  <si>
    <t>CELINA MARCHAL</t>
  </si>
  <si>
    <t>ISSUFO GUSTAVO</t>
  </si>
  <si>
    <t>MOZ-MPC-CHA-15-002</t>
  </si>
  <si>
    <t>ZIMPETO Q 26 CASA 38</t>
  </si>
  <si>
    <t>ASSIMINA FRANCISCO DOS SANTOS</t>
  </si>
  <si>
    <t>CHEILA FIRMINO</t>
  </si>
  <si>
    <t>CECILIA CARLOS CAVELANE</t>
  </si>
  <si>
    <t>MOZ-MPP-MTL-15-005</t>
  </si>
  <si>
    <t>MATOLA GARE CIRCULAR Q3 CASSA 33</t>
  </si>
  <si>
    <t>YOLANDA HORACIO E ANTONIO BENTO</t>
  </si>
  <si>
    <t>NELIO MATE</t>
  </si>
  <si>
    <t>MOZ-MPP-MTL-15-006</t>
  </si>
  <si>
    <t>CS MACHAVAII</t>
  </si>
  <si>
    <t xml:space="preserve">BUNHICA PERTO DAS MANGUEIRAS Q 14 CASA 116_x000D_
</t>
  </si>
  <si>
    <t>MANOTHE JOSE E AUGUSTO LANGA</t>
  </si>
  <si>
    <t>SHANYZA LANGA</t>
  </si>
  <si>
    <t>HELIO MANDLATE</t>
  </si>
  <si>
    <t>MOZ-IBN-IRM-15-001</t>
  </si>
  <si>
    <t>PROXIMO A ESCOLA PRIMARIA DE NHACUNDELA</t>
  </si>
  <si>
    <t>SERGIO ARMANDO E CIDALIA FERNANDO</t>
  </si>
  <si>
    <t>NELTON SERGIO</t>
  </si>
  <si>
    <t>CRIMILDO HELENA ALBERTO</t>
  </si>
  <si>
    <t>MOZ-NSS-LGO-15-003</t>
  </si>
  <si>
    <t>PERTO DOS CORREIOS</t>
  </si>
  <si>
    <t>SANJATE</t>
  </si>
  <si>
    <t>MARIAMO OMAR</t>
  </si>
  <si>
    <t>LAGRIMA OMAR ISSUFO</t>
  </si>
  <si>
    <t>ALBINO FATIANA</t>
  </si>
  <si>
    <t>MOZ-NSS-LGO-15-002</t>
  </si>
  <si>
    <t>ANGELA</t>
  </si>
  <si>
    <t>ERNESTINO FERRO</t>
  </si>
  <si>
    <t>MOZ-TET-MAC-15-002</t>
  </si>
  <si>
    <t>PERTO DA RESIDENCIA DO LIDER CAPAIO</t>
  </si>
  <si>
    <t>CAPAIO</t>
  </si>
  <si>
    <t>MATEUS</t>
  </si>
  <si>
    <t>LOZITA MATEUS</t>
  </si>
  <si>
    <t>ERGERALDA MELO</t>
  </si>
  <si>
    <t>MOZ-TET-MTR-15-002</t>
  </si>
  <si>
    <t>CS BAUE</t>
  </si>
  <si>
    <t>VIVE PERTO DO LIDER MAENDA</t>
  </si>
  <si>
    <t>BAWE 4</t>
  </si>
  <si>
    <t>BENZE MANUEL</t>
  </si>
  <si>
    <t>MANUEL BENZE</t>
  </si>
  <si>
    <t>TARCISO ALCANTRA</t>
  </si>
  <si>
    <t>MOZ-TET-MRV-15-002</t>
  </si>
  <si>
    <t>CS FWGUE</t>
  </si>
  <si>
    <t>VIVE AO PE DA CASA DO APE ROSARIO</t>
  </si>
  <si>
    <t>NTAYANSUPA</t>
  </si>
  <si>
    <t>PAULO DAWGISSE E SEBASTIANA</t>
  </si>
  <si>
    <t>ROSARIO PAULO</t>
  </si>
  <si>
    <t>PEDRO GERVASIO PEDRO</t>
  </si>
  <si>
    <t>MOZ-GAZ-BIL-15-002</t>
  </si>
  <si>
    <t>EPC 4 BAIRRO</t>
  </si>
  <si>
    <t>MACIA BAIRRO 4</t>
  </si>
  <si>
    <t>DOLI LUIS</t>
  </si>
  <si>
    <t>ELSA PERSIDIO</t>
  </si>
  <si>
    <t>FATIMA VITORINO</t>
  </si>
  <si>
    <t>MOZ-GAZ-GUI-15-003</t>
  </si>
  <si>
    <t>CS GUIJA</t>
  </si>
  <si>
    <t>PERTO DA PADARIA SR MAHUMA</t>
  </si>
  <si>
    <t>3 BAIRRO CANICADO</t>
  </si>
  <si>
    <t>PALMIRA DLAKAMA E JORGE MUSSUEI</t>
  </si>
  <si>
    <t>AMOSSE JORGE MUSSUEI</t>
  </si>
  <si>
    <t>ANA AQUILINO</t>
  </si>
  <si>
    <t>MOZ-MPC-CHA-15-003</t>
  </si>
  <si>
    <t>MERCADO XIPAMANINE</t>
  </si>
  <si>
    <t>BAIRRO CHAMANCULO Q 38 C 25</t>
  </si>
  <si>
    <t>FELIZARDA SABAO MANUEL</t>
  </si>
  <si>
    <t>GENTIL SILVA NHANAVE</t>
  </si>
  <si>
    <t>CECILIA CAVELANE</t>
  </si>
  <si>
    <t>MOZ-MAN-GDL-15-001</t>
  </si>
  <si>
    <t>CS INCHOPE</t>
  </si>
  <si>
    <t>BAIRRO 7 DE ABRIL PERTO DA BOMBA</t>
  </si>
  <si>
    <t>BAIRRO 7 DE ABRIL</t>
  </si>
  <si>
    <t>MOISES ALBERTO/ ANA JOAO</t>
  </si>
  <si>
    <t>ILDA MOISES</t>
  </si>
  <si>
    <t>ARMINDA GABRIEL</t>
  </si>
  <si>
    <t>MOZ-MAN-MCZ-15-001</t>
  </si>
  <si>
    <t>PERTO DO SR NHAMAUNDA OU MAMBO POMBO</t>
  </si>
  <si>
    <t>CECILIA SIMONE E BUNO JULIASSE</t>
  </si>
  <si>
    <t>CHORAI BUNO</t>
  </si>
  <si>
    <t>BELITO CASTELINO</t>
  </si>
  <si>
    <t>MOZ-MAN-GUR-15-001</t>
  </si>
  <si>
    <t>HD GURO</t>
  </si>
  <si>
    <t>BAIRRO 1 DE MAIO PERTO DA ESCOLA</t>
  </si>
  <si>
    <t>ORLANDO MABULEZA</t>
  </si>
  <si>
    <t>ESTEVAO ORLANDO</t>
  </si>
  <si>
    <t>MELOCHA MAURICIO</t>
  </si>
  <si>
    <t>MOZ-NPL-LAL-15-001</t>
  </si>
  <si>
    <t>PERTO DA MOAGEIRA DO SENHOR OLIVEIRA</t>
  </si>
  <si>
    <t>ZECA FAUSTINO E ANTONIETA RODRIGUES1</t>
  </si>
  <si>
    <t>TORITA ZECA</t>
  </si>
  <si>
    <t>MOZ-NPL-NCV-15-001</t>
  </si>
  <si>
    <t>VIVE PERTO DO SR EMILIO CASA DO ISSUFO AO LADO DO REGULO</t>
  </si>
  <si>
    <t>MATEUS AHATE E TINA ABUDO</t>
  </si>
  <si>
    <t>ANTONIO MATEUS</t>
  </si>
  <si>
    <t>MOZ-CDL-MCM-15-003</t>
  </si>
  <si>
    <t xml:space="preserve">PERTO DA CASA DO SR DJ DJISUA MANENO_x000D_
</t>
  </si>
  <si>
    <t>LITADACUA-CHAI</t>
  </si>
  <si>
    <t>RAIBO SAWA ZEINABO OMAR</t>
  </si>
  <si>
    <t>VIASE RAISO</t>
  </si>
  <si>
    <t>JORGE ADRIANO</t>
  </si>
  <si>
    <t>MOZ-MAN-MAN-15-002</t>
  </si>
  <si>
    <t>PERTO DA CASA DO SR NOBRE</t>
  </si>
  <si>
    <t>BAIRRPO CENTRO</t>
  </si>
  <si>
    <t>MEQUE JULIASSE E ESSINATE</t>
  </si>
  <si>
    <t>JULIASSE MEQUE</t>
  </si>
  <si>
    <t>MOZ-MAN-MSZ-15-001</t>
  </si>
  <si>
    <t>MUZITE</t>
  </si>
  <si>
    <t>MATUMBA QUENZI E MEVISSE</t>
  </si>
  <si>
    <t>MAURICIO MATUMBA</t>
  </si>
  <si>
    <t>PEDRO GABRIEL</t>
  </si>
  <si>
    <t>MOZ-ZAM-LUG-15-002</t>
  </si>
  <si>
    <t>CS PUTTINE</t>
  </si>
  <si>
    <t>RESIDE NO POVOADO DE MUIDELIUA</t>
  </si>
  <si>
    <t>MUIDELIUA</t>
  </si>
  <si>
    <t>JAIME JOAQUIM E ESPERANCA</t>
  </si>
  <si>
    <t>INES JAIME</t>
  </si>
  <si>
    <t>EUCLIDES IBRAIMO</t>
  </si>
  <si>
    <t>MOZ-ZAM-ILE-15-002</t>
  </si>
  <si>
    <t>CS ILE</t>
  </si>
  <si>
    <t>RESIDE EM MACUELIA CONTACATR COM O SENHOR SECRETARIO DE MACUELIA</t>
  </si>
  <si>
    <t>TELMA FERNANDO E DE VIERA</t>
  </si>
  <si>
    <t>GELITA ZITO</t>
  </si>
  <si>
    <t>JAMITO ZECAS VIEGAS</t>
  </si>
  <si>
    <t>MOZ-ZAM-ILE-15-003</t>
  </si>
  <si>
    <t>CS PHANE</t>
  </si>
  <si>
    <t>RESIDE EM PHAHANE CANTACTAR COM O SENHOR SECRETARIO</t>
  </si>
  <si>
    <t>ANTONIO JOAO E FLORINDA ALEXANDRE</t>
  </si>
  <si>
    <t>NACIA ANTONIO</t>
  </si>
  <si>
    <t>MOZ-ZAM-ILE-15-004</t>
  </si>
  <si>
    <t>ILE SEDE</t>
  </si>
  <si>
    <t>RESIDE EM MUITRICO CONTACTAR COM O SENHOR SECRETARIO DA ZONA QUE CONHECE A FAMILIA</t>
  </si>
  <si>
    <t>FABRICIO E CIDALIA</t>
  </si>
  <si>
    <t>FIDELIO FABIAO</t>
  </si>
  <si>
    <t>MOZ-ZAM-ILE-15-005</t>
  </si>
  <si>
    <t>MULUVALA SEDE</t>
  </si>
  <si>
    <t>CONTACTAR COM O SR LIDER IMPIDO</t>
  </si>
  <si>
    <t>VASCO ESPELHO E EMELITA EUSEBIO</t>
  </si>
  <si>
    <t>SUSANA VASCO</t>
  </si>
  <si>
    <t>MOZ-ZAM-ILE-15-006</t>
  </si>
  <si>
    <t>RESIDE DEPOIS DO RIO SADALA TOMODONE</t>
  </si>
  <si>
    <t>NAWANGENE TOMBODONE</t>
  </si>
  <si>
    <t>CARLOS DRUA E DE LIDIA SIPOSSI</t>
  </si>
  <si>
    <t>ALCINIA CARLOS</t>
  </si>
  <si>
    <t>ROSARIO RICARDO</t>
  </si>
  <si>
    <t>MOZ-ZAM-ILE-15-007</t>
  </si>
  <si>
    <t>CS MASSIRA</t>
  </si>
  <si>
    <t>RESIDE EM MUGUDO EM DIRECCAO A EPC</t>
  </si>
  <si>
    <t>MUGUDO</t>
  </si>
  <si>
    <t>BERNARDO FRANCISCO BELITA PAULINO</t>
  </si>
  <si>
    <t>NELIA PAULINO BERNARDO</t>
  </si>
  <si>
    <t>JORGE ROMAO</t>
  </si>
  <si>
    <t>MOZ-CDL-MDP-15-001</t>
  </si>
  <si>
    <t xml:space="preserve">PERTO DO CENTRO DE SAUDE_x000D_
</t>
  </si>
  <si>
    <t>ALIMA ANSUMANE E USSENE EDUARDO</t>
  </si>
  <si>
    <t>BUANCO USSENE</t>
  </si>
  <si>
    <t>ROBATH FERNANDO</t>
  </si>
  <si>
    <t>MOZ-SOF-CBV-15-005</t>
  </si>
  <si>
    <t>HR MUCHUNGUE</t>
  </si>
  <si>
    <t>CASA DO SR XIFUNGO</t>
  </si>
  <si>
    <t>TAMAR MATEUS</t>
  </si>
  <si>
    <t>FRANCISCO ARMANDO</t>
  </si>
  <si>
    <t>VANIA FOQUISSO</t>
  </si>
  <si>
    <t>MOZ-ZAM-NCD-15-001</t>
  </si>
  <si>
    <t>NICOADALA SEDE</t>
  </si>
  <si>
    <t>NAWAGENE-TOMODONE/ RESIDE DEPOIS DO RIO SADALA</t>
  </si>
  <si>
    <t>MOZ-ZAM-MRB-15-001</t>
  </si>
  <si>
    <t>CS MUONDINA</t>
  </si>
  <si>
    <t>SEMENTE PERGUNTAR A CASA DO SR RAFAEL</t>
  </si>
  <si>
    <t>SEMENTE</t>
  </si>
  <si>
    <t>RAFAEL VICENTE</t>
  </si>
  <si>
    <t>DASIO RAFAEL</t>
  </si>
  <si>
    <t>MATEUS CAMPHRIGA</t>
  </si>
  <si>
    <t>MOZ-ZAM-GRE-15-001</t>
  </si>
  <si>
    <t>GURUE SEDE</t>
  </si>
  <si>
    <t>MUELA2 PERTO DO SR MALANHA</t>
  </si>
  <si>
    <t>ABEL MANUEL E JULIA XAVIER</t>
  </si>
  <si>
    <t>BENEDITO ABEL</t>
  </si>
  <si>
    <t>VIGINA MANUEL MACUIA</t>
  </si>
  <si>
    <t>MOZ-ZAM-MRB-15-002</t>
  </si>
  <si>
    <t>CS MUADINE</t>
  </si>
  <si>
    <t>SEMENTE PERGUNTAR CASA DO SR RAFAEL</t>
  </si>
  <si>
    <t>RAFAEL VICENTE E JUDU DOLIS</t>
  </si>
  <si>
    <t>CELESTINO RAFAEL</t>
  </si>
  <si>
    <t>MATEUS COMPHUINGA</t>
  </si>
  <si>
    <t>MOZ-NPL-MOM-15-002</t>
  </si>
  <si>
    <t>MINGURINE A</t>
  </si>
  <si>
    <t>MACONE 7 MINGURINE A</t>
  </si>
  <si>
    <t>JUMA E FATIMA</t>
  </si>
  <si>
    <t>CLAUDIO JUMA</t>
  </si>
  <si>
    <t>EDSON MUGABA</t>
  </si>
  <si>
    <t>MOZ-NPL-MNP-15-001</t>
  </si>
  <si>
    <t>NAMIALO, CLUBEPERTO DE CASA DO SECRETARIO MARIO</t>
  </si>
  <si>
    <t>BONIS MARIANO E LUCINDA JOSE</t>
  </si>
  <si>
    <t>TEOFILO BORIS</t>
  </si>
  <si>
    <t>MOZ-NPL-MNP-15-002</t>
  </si>
  <si>
    <t>CS RAMEANE</t>
  </si>
  <si>
    <t>MUELEGE</t>
  </si>
  <si>
    <t>ANLAUA ABUDO E MARIA JUMUA</t>
  </si>
  <si>
    <t>ATIA ANLAWA</t>
  </si>
  <si>
    <t>ATANASIO BACAR</t>
  </si>
  <si>
    <t>MOZ-NSS-NIP-15-001</t>
  </si>
  <si>
    <t>PROXIMO DA ESCOLA DE CAPOCA</t>
  </si>
  <si>
    <t>GENITO ZACARIAS CELINA JAIME</t>
  </si>
  <si>
    <t>HELTON GENITO</t>
  </si>
  <si>
    <t>MOZ-MAN-MCZ-15-002</t>
  </si>
  <si>
    <t>CS MACHAZE</t>
  </si>
  <si>
    <t>PROXIMO DO REI MUTAR</t>
  </si>
  <si>
    <t>GEMUSSE ZACARIAS</t>
  </si>
  <si>
    <t>EMIDIO PAULINO</t>
  </si>
  <si>
    <t>MOZ-MAN-MCZ-15-003</t>
  </si>
  <si>
    <t>CHITOBE</t>
  </si>
  <si>
    <t>CASA DO SR OMAR</t>
  </si>
  <si>
    <t>JOICE MUSSEQUE</t>
  </si>
  <si>
    <t>MARIA MATEUS</t>
  </si>
  <si>
    <t>MOZ-MAN-GUR-15-002</t>
  </si>
  <si>
    <t>CS NHASSACARA</t>
  </si>
  <si>
    <t>NHADZAMBIRA PERTO DA ESCOLA</t>
  </si>
  <si>
    <t>FELIX FABIAO CATARINA AGOSTINHO</t>
  </si>
  <si>
    <t>ALCIDIO FELIX</t>
  </si>
  <si>
    <t>MOZ-MAN-SSG-15-001</t>
  </si>
  <si>
    <t>PERTO DA ESCOLA PRIMARIA COMPLETO 25 DE JUNHO</t>
  </si>
  <si>
    <t>EVARISTO FERNANDO E CIDALIA</t>
  </si>
  <si>
    <t>NOEMIA EVARISTO</t>
  </si>
  <si>
    <t>LUISA MOURINHO</t>
  </si>
  <si>
    <t>MOZ-SOF-DND-15-002</t>
  </si>
  <si>
    <t>CS DONDO</t>
  </si>
  <si>
    <t>MANDUZE AO PE DE CASA DO SR SAMAGUDO</t>
  </si>
  <si>
    <t>JOSINA FILIPE E TOME DOMINGO</t>
  </si>
  <si>
    <t>DAUCE TOME</t>
  </si>
  <si>
    <t>MOZ-IBN-GOV-15-002</t>
  </si>
  <si>
    <t>CHIMEDGE PERTO DO MADEREIRO ANDRE</t>
  </si>
  <si>
    <t>TERESA CASTIGO</t>
  </si>
  <si>
    <t>MINGUITO FERNANDO</t>
  </si>
  <si>
    <t>ARAUJO ESTEVAO MACUACUA</t>
  </si>
  <si>
    <t>MOZ-GAZ-GUI-15-004</t>
  </si>
  <si>
    <t>CHINHACANINE</t>
  </si>
  <si>
    <t>RICARDO ROMEU E ALEGRIA AFONSO</t>
  </si>
  <si>
    <t>NELIA RICARDO MUCAVEL</t>
  </si>
  <si>
    <t>MOZ-MPC-CHA-15-004</t>
  </si>
  <si>
    <t>RUA 7 CASA DONA TERESA VENDE TOMATE</t>
  </si>
  <si>
    <t>ADELIA JOSE MAWELELA</t>
  </si>
  <si>
    <t>AUGUSTINHO ZECA</t>
  </si>
  <si>
    <t>MOZ-TET-MAC-15-003</t>
  </si>
  <si>
    <t>FURANCUNGO</t>
  </si>
  <si>
    <t>PROXIMO DA CASA DO TECNICO ARNALDO JULIO ANTONIO</t>
  </si>
  <si>
    <t>TCANJALI</t>
  </si>
  <si>
    <t>RITA MARCOS</t>
  </si>
  <si>
    <t>DELFINA JUSTINO</t>
  </si>
  <si>
    <t>ERGIRALDA MELO</t>
  </si>
  <si>
    <t>MOZ-IBN-HOM-15-001</t>
  </si>
  <si>
    <t>CHINJINGUI</t>
  </si>
  <si>
    <t>NILSA BEATRIZ</t>
  </si>
  <si>
    <t>LUISA NILSA</t>
  </si>
  <si>
    <t>MOZ-ZAM-MLG-15-004</t>
  </si>
  <si>
    <t>SAMALUNGO, PERTO DA ESCOLA SAMALUNGO</t>
  </si>
  <si>
    <t>SAMALUNGO</t>
  </si>
  <si>
    <t>ANGELINA RAFAEL E LUCAS HORACIO</t>
  </si>
  <si>
    <t>VISINHO LUCAS HORACIO</t>
  </si>
  <si>
    <t>OLGA UBISSE</t>
  </si>
  <si>
    <t>MOZ-ZAM-MLG-15-003</t>
  </si>
  <si>
    <t>SAMALUNGO PERTO DA ESCOLA PRIMARIA SAMALUNGO</t>
  </si>
  <si>
    <t>ANGELINA RAFAEL W ANTONIO JOAO</t>
  </si>
  <si>
    <t>LINO ANTONIO</t>
  </si>
  <si>
    <t>MOZ-SOF-GRG-15-002</t>
  </si>
  <si>
    <t>CS TSIQUIR</t>
  </si>
  <si>
    <t xml:space="preserve">TSIQUIR NA ZONA DO LIDER JOSE_x000D_
</t>
  </si>
  <si>
    <t>MELO JOSE E EVA CELESTINO</t>
  </si>
  <si>
    <t>JOSE MARIA DE MELO</t>
  </si>
  <si>
    <t>LUCAS SUCESCO ATIBO</t>
  </si>
  <si>
    <t>MOZ-SOF-GRG-15-001</t>
  </si>
  <si>
    <t>CS VANDZI</t>
  </si>
  <si>
    <t>VANDUZI ZONA NHANCUMA CHEFE PEDRO</t>
  </si>
  <si>
    <t>MAURICIO TORRES E LUCINDA SANTOS</t>
  </si>
  <si>
    <t>AMELIA MAURICIO</t>
  </si>
  <si>
    <t>MARTA LUCRECIA DE JESUS</t>
  </si>
  <si>
    <t>MOZ-SOF-CBV-15-006</t>
  </si>
  <si>
    <t>HOODE</t>
  </si>
  <si>
    <t>MACUNE MASSUCO PERTO DA EP1</t>
  </si>
  <si>
    <t>SAMUEL GEMUSSE E ELISA</t>
  </si>
  <si>
    <t>FLORA SAMUEL</t>
  </si>
  <si>
    <t>JOAO ERNETO CONHO</t>
  </si>
  <si>
    <t>MOZ-SOF-CAI-15-005</t>
  </si>
  <si>
    <t>HD CAIA</t>
  </si>
  <si>
    <t>JOAO E SARA TEMBO</t>
  </si>
  <si>
    <t>MARIA JOAO</t>
  </si>
  <si>
    <t>ALDA BENTO CHAMBA</t>
  </si>
  <si>
    <t>MOZ-SOF-CAI-15-004</t>
  </si>
  <si>
    <t>RAINHA HPC</t>
  </si>
  <si>
    <t>PROXIMO DO FURO DE AGUA SR QUISITO</t>
  </si>
  <si>
    <t>FERNANDO FRANCISCO E INES</t>
  </si>
  <si>
    <t>ZINHA FERNANDO</t>
  </si>
  <si>
    <t>ROSA CADRE</t>
  </si>
  <si>
    <t>MOZ-NSS-CUA-15-003</t>
  </si>
  <si>
    <t>CS TITIMANE</t>
  </si>
  <si>
    <t>MUANGANE PERTO DA ESCOLA PRIMARIA</t>
  </si>
  <si>
    <t>MUANGANE</t>
  </si>
  <si>
    <t>JUSTINA E RAIMUNDO</t>
  </si>
  <si>
    <t>HILARIO JOAO</t>
  </si>
  <si>
    <t>MIGUEL RASSUL</t>
  </si>
  <si>
    <t>MOZ-NSS-CUA-15-004</t>
  </si>
  <si>
    <t>IGREJA</t>
  </si>
  <si>
    <t>MANUEL E DE MARIA JACSON</t>
  </si>
  <si>
    <t>CONSTANCIO MANUEL</t>
  </si>
  <si>
    <t>MOZ-MAN-MAC-15-001</t>
  </si>
  <si>
    <t>CS MACOSSA.</t>
  </si>
  <si>
    <t>SEBASTIAO</t>
  </si>
  <si>
    <t>ZACARIAS SEBASTIAO</t>
  </si>
  <si>
    <t>MOZ-NSS-LIC-15-001</t>
  </si>
  <si>
    <t>CS LICHINGA</t>
  </si>
  <si>
    <t>BAIRRO DE NTIWILI</t>
  </si>
  <si>
    <t>JAIROSSE CASSIMO E AWA INBATE</t>
  </si>
  <si>
    <t>ALY JAIROSSE</t>
  </si>
  <si>
    <t>MOZ-NSS-LIC-15-002</t>
  </si>
  <si>
    <t>CS LUIÇA</t>
  </si>
  <si>
    <t>POVOADO DE MICOCO</t>
  </si>
  <si>
    <t>MICOCO</t>
  </si>
  <si>
    <t>RAJABO BONOMAR E DE ADEMIA ADAMO</t>
  </si>
  <si>
    <t>OLIVIA RAJABO</t>
  </si>
  <si>
    <t>MOZ-SOF-BEI-15-004</t>
  </si>
  <si>
    <t>15 BAIRRO. ATRAS DO JJ</t>
  </si>
  <si>
    <t>HORTENCIO/ FATIMA</t>
  </si>
  <si>
    <t>GORELE ITALIA</t>
  </si>
  <si>
    <t>MOZ-SOF-NMT-15-002</t>
  </si>
  <si>
    <t>CS CHIRASSICUA</t>
  </si>
  <si>
    <t>SAMUEL MANGUISSA/CELINA MATEUS</t>
  </si>
  <si>
    <t>ESTER SAMUEL</t>
  </si>
  <si>
    <t>ALEX DIAS ANTONIO</t>
  </si>
  <si>
    <t>MOZ-ZAM-GRE-15-002</t>
  </si>
  <si>
    <t>ESCOLA SECUNDARIA</t>
  </si>
  <si>
    <t>ALIANO CARLOS</t>
  </si>
  <si>
    <t>RAFIQUE ARTUR</t>
  </si>
  <si>
    <t>VIENA MANUEL MACUA</t>
  </si>
  <si>
    <t>MOZ-ZAM-ALM-15-001</t>
  </si>
  <si>
    <t>HERCULANO PERTO DA EP1 DE NAUELA</t>
  </si>
  <si>
    <t>JOAQUIM BAPTISTA/ROSA JOAO</t>
  </si>
  <si>
    <t>INOM. ROSA JOAO</t>
  </si>
  <si>
    <t>BUANJUMA ABDUL</t>
  </si>
  <si>
    <t>MOZ-ZAM-ALM-15-002</t>
  </si>
  <si>
    <t>NIRUASSE NA CASA DO Sr MUNICO</t>
  </si>
  <si>
    <t>JOSE LUCAS/ALCIUNDA AGOSTINHO</t>
  </si>
  <si>
    <t>HORTENCIO JOSE</t>
  </si>
  <si>
    <t>M. LAMPIO</t>
  </si>
  <si>
    <t>MOZ-CDL-IBO-15-001</t>
  </si>
  <si>
    <t>VIZINHO DO TECNICO CELSO TERENCIANO</t>
  </si>
  <si>
    <t>INUSSO/NGAMO DADY</t>
  </si>
  <si>
    <t>ATIJA ALIDE</t>
  </si>
  <si>
    <t>AFONSO LOPES AGOSTINHO</t>
  </si>
  <si>
    <t>MOZ-GAZ-MAB-15-001</t>
  </si>
  <si>
    <t>PERTO DA BARRACA DE MASSOTCHOANE</t>
  </si>
  <si>
    <t>ANTONIO CHIRINDZA/BELEZA BALOI</t>
  </si>
  <si>
    <t>NOSTA ANTONIO CHIRINDZA</t>
  </si>
  <si>
    <t>RICARDO HASSANE</t>
  </si>
  <si>
    <t>MOZ-TET-MTZ-15-005</t>
  </si>
  <si>
    <t>CS NECUNGAS</t>
  </si>
  <si>
    <t>PERTO DA CASA DO SENHOR LODZANE</t>
  </si>
  <si>
    <t>EMILIA LEWANE</t>
  </si>
  <si>
    <t>VASCO ARMANDO LUIS</t>
  </si>
  <si>
    <t>SANDINHO ROBATE</t>
  </si>
  <si>
    <t>MOZ-TET-MTZ-15-004</t>
  </si>
  <si>
    <t>CS ZOBUE</t>
  </si>
  <si>
    <t>CHIWALE</t>
  </si>
  <si>
    <t>LOUDINHA FATO</t>
  </si>
  <si>
    <t>FANESSI MATEUS</t>
  </si>
  <si>
    <t>RUFINA DOMINGOS LUCIANO</t>
  </si>
  <si>
    <t>MOZ-MAN-TMB-15-002</t>
  </si>
  <si>
    <t>CS NHACOTSO</t>
  </si>
  <si>
    <t>NGONDONGA, PERTO DA CASA DO APE</t>
  </si>
  <si>
    <t>PEDRO SOARES</t>
  </si>
  <si>
    <t>GLORIA PEDRO</t>
  </si>
  <si>
    <t>MOZ-MAN-GDL-15-002</t>
  </si>
  <si>
    <t>VIVE PERTYO DO SECRETARIO BENGALA</t>
  </si>
  <si>
    <t>FRANCISCO MANUEL</t>
  </si>
  <si>
    <t>NARCISO ANTONIO</t>
  </si>
  <si>
    <t>MOZ-MAN-GDL-15-003</t>
  </si>
  <si>
    <t>VIVE PERTO DA ESCOLA DE MAYOWOCHANE</t>
  </si>
  <si>
    <t>SIMIAO ANTONIO</t>
  </si>
  <si>
    <t>MARIA SIMIAO</t>
  </si>
  <si>
    <t>MOZ-MAN-MSZ-15-002</t>
  </si>
  <si>
    <t>CS DACATA</t>
  </si>
  <si>
    <t>CHICUVO</t>
  </si>
  <si>
    <t>GERMAIA QUENIASSE</t>
  </si>
  <si>
    <t>MARIA GERMAIA</t>
  </si>
  <si>
    <t>MANUEL AUGUSTO CONFORONE</t>
  </si>
  <si>
    <t>MOZ-MAN-MSZ-15-003</t>
  </si>
  <si>
    <t>PERTO DA ESCOLA MPINGO</t>
  </si>
  <si>
    <t>MATEUS ERNESTO/ROSA SAIDE</t>
  </si>
  <si>
    <t>LUCAS MATEUS</t>
  </si>
  <si>
    <t>FILIPE MARIO</t>
  </si>
  <si>
    <t>MOZ-MAN-SSG-15-002</t>
  </si>
  <si>
    <t>BAIRRO MUSARIA, PERTO DA ESCOLA</t>
  </si>
  <si>
    <t>CHUPAI</t>
  </si>
  <si>
    <t>DOMINGOS CHUPAI</t>
  </si>
  <si>
    <t>MOZ-NPL-MOM-15-003</t>
  </si>
  <si>
    <t>BAIRRO 7 DE SETEMBRO</t>
  </si>
  <si>
    <t>FRANCISCO HENRIQUES JOAQUIM</t>
  </si>
  <si>
    <t>NEUSA FRANCISCO HENRIQUES</t>
  </si>
  <si>
    <t>AURELIO FERNANDO</t>
  </si>
  <si>
    <t>MOZ-NPL-NMP-15-001</t>
  </si>
  <si>
    <t>B. 25 DE JUNHO</t>
  </si>
  <si>
    <t>MENINA PEDRO</t>
  </si>
  <si>
    <t>HELENA JUMA</t>
  </si>
  <si>
    <t>MARIO NHANTUMBO</t>
  </si>
  <si>
    <t>MOZ-TET-ZUM-15-002</t>
  </si>
  <si>
    <t>CS TONGUE</t>
  </si>
  <si>
    <t xml:space="preserve">BAIRRO1 VIVE PERTO DO NFUALU_x000D_
</t>
  </si>
  <si>
    <t>SAMUTSANI GRESSANI</t>
  </si>
  <si>
    <t>LISTIA SAMUTSANI</t>
  </si>
  <si>
    <t>MOZ-TET-ANG-15-002</t>
  </si>
  <si>
    <t>MPONHA</t>
  </si>
  <si>
    <t>VIVE AO PE DA ESCOLA PRIMARIA NQUEDALA</t>
  </si>
  <si>
    <t>NQUEDALA</t>
  </si>
  <si>
    <t>ISABEL SAMISSONE</t>
  </si>
  <si>
    <t>INACIO MADALITSO</t>
  </si>
  <si>
    <t>AJUNE KHAN</t>
  </si>
  <si>
    <t>MOZ-GAZ-CXX-15-002</t>
  </si>
  <si>
    <t>FIR</t>
  </si>
  <si>
    <t>PERTO DO PROFESSOR CHINJAMO</t>
  </si>
  <si>
    <t>NDAMBINE</t>
  </si>
  <si>
    <t>CARLOS FILIPE MACAMO</t>
  </si>
  <si>
    <t>LOIDE JOANA</t>
  </si>
  <si>
    <t>JOSE ABDALA</t>
  </si>
  <si>
    <t>MOZ-MPP-MAG-15-001</t>
  </si>
  <si>
    <t>SEDE MAGUDE</t>
  </si>
  <si>
    <t>RICALTANE</t>
  </si>
  <si>
    <t>DAINA PEDRO ZIMBA</t>
  </si>
  <si>
    <t>CAILANE DAINA</t>
  </si>
  <si>
    <t>SEBASTIAO JULIAO</t>
  </si>
  <si>
    <t>MOZ-GAZ-CKE-15-002</t>
  </si>
  <si>
    <t>CS MUIANGA</t>
  </si>
  <si>
    <t xml:space="preserve">_x000D_
_x000D_
_x000D_
_x000D_
_x000D_
VIZINHA DO LIDER TIVANE VIA RANANGANINE_x000D_
_x000D_
</t>
  </si>
  <si>
    <t>MUIANGA</t>
  </si>
  <si>
    <t>JOAQUINA TIVANE E RAFA CHAMBAL</t>
  </si>
  <si>
    <t>JAMEL JOAQUIM</t>
  </si>
  <si>
    <t>BENTO COSSA</t>
  </si>
  <si>
    <t>MOZ-NSS-NGA-15-001</t>
  </si>
  <si>
    <t>CS-LUELELE</t>
  </si>
  <si>
    <t>PROXIMO DA UNIDADE SANITARIA</t>
  </si>
  <si>
    <t>ADAQUE</t>
  </si>
  <si>
    <t>SADAQUI ADAQUI</t>
  </si>
  <si>
    <t>ARTUR FRANCISCO</t>
  </si>
  <si>
    <t>MOZ-MPC-MAV-15-001</t>
  </si>
  <si>
    <t xml:space="preserve">PROXIMO DA ESCOLA SECUNDARIA NOROESTE 2_x000D_
</t>
  </si>
  <si>
    <t>AUGUSTO CARLOS E LILA MOTEIRO</t>
  </si>
  <si>
    <t>CHECA  AUGUSTO</t>
  </si>
  <si>
    <t>EDIO LUIS CASTIGO</t>
  </si>
  <si>
    <t>MOZ-MPC-JMA-15-007</t>
  </si>
  <si>
    <t>PERTO DA COMUNITARIA</t>
  </si>
  <si>
    <t>ELISA ALICE COSSA</t>
  </si>
  <si>
    <t>ANCHA LEITAO</t>
  </si>
  <si>
    <t>MOZ-NSS-MUE-15-001</t>
  </si>
  <si>
    <t>CS DA MESQUITA</t>
  </si>
  <si>
    <t>LUCONDANGA</t>
  </si>
  <si>
    <t>MANUEL SALOMAO E ELORA MANUEL</t>
  </si>
  <si>
    <t>FERNANDA MANUEL</t>
  </si>
  <si>
    <t>PASCOAL ARMANDO VILANCULO</t>
  </si>
  <si>
    <t>MOZ-NSS-SAN-15-001</t>
  </si>
  <si>
    <t>NGONGOTE</t>
  </si>
  <si>
    <t>NGONGOTE PROXIMO DO CS NGONGOTE</t>
  </si>
  <si>
    <t>MARIATO CASSIMO</t>
  </si>
  <si>
    <t>ANABELA AIDE</t>
  </si>
  <si>
    <t>JORGE MARIO NAMUKUA</t>
  </si>
  <si>
    <t>MOZ-NPL-MOG-15-003</t>
  </si>
  <si>
    <t>PERTO DAS LOJAS EM MOCONE</t>
  </si>
  <si>
    <t>LAURA IBRAIMO</t>
  </si>
  <si>
    <t>IRENE RODRIGUES</t>
  </si>
  <si>
    <t>BENEDITA PEDRO FILIPE</t>
  </si>
  <si>
    <t>MOZ-GAZ-GUI-15-005</t>
  </si>
  <si>
    <t>BAIRRO 3 JAVANHANE</t>
  </si>
  <si>
    <t>ANABELA SALOMAO TIVANE</t>
  </si>
  <si>
    <t>GOMES MARIO UCHAI</t>
  </si>
  <si>
    <t>JUVENCIO TOMAS</t>
  </si>
  <si>
    <t>MOZ-MPC-CHA-15-005</t>
  </si>
  <si>
    <t>MATENDENE</t>
  </si>
  <si>
    <t>ENIA AZARIAS VILANCULO</t>
  </si>
  <si>
    <t>WISLEY ENIA</t>
  </si>
  <si>
    <t>ESMENIA</t>
  </si>
  <si>
    <t>MOZ-ZAM-MCB-15-001</t>
  </si>
  <si>
    <t>HR MOCUBA</t>
  </si>
  <si>
    <t>CHEFE DA ZONA MARUCUNE</t>
  </si>
  <si>
    <t>ALBATINE MANUEL</t>
  </si>
  <si>
    <t>ROSARIO AFONSO</t>
  </si>
  <si>
    <t>ZITO RAMOS</t>
  </si>
  <si>
    <t>MOZ-ZAM-GRE-15-003</t>
  </si>
  <si>
    <t>INUENHA</t>
  </si>
  <si>
    <t xml:space="preserve">INHUMA_x000D_
</t>
  </si>
  <si>
    <t>ADRIANO FERNANDO E DE JULIETA EVARISTO</t>
  </si>
  <si>
    <t>ARGENTINO ADRIANO</t>
  </si>
  <si>
    <t>MOZ-NPL-MSR-15-001</t>
  </si>
  <si>
    <t>CS MUAMULA</t>
  </si>
  <si>
    <t>BVIDA NOVA. PERTO DE CASA DO SR ANDRE AMADE</t>
  </si>
  <si>
    <t>JUMA IBRAHIMO/MARIAMO</t>
  </si>
  <si>
    <t>MUANACHA JUMA</t>
  </si>
  <si>
    <t>MOZ-ZAM-GRE-15-004</t>
  </si>
  <si>
    <t>AMARELO</t>
  </si>
  <si>
    <t>DOMINGOS ANIBAL E LUISA</t>
  </si>
  <si>
    <t>CRISTINA DOMINGO</t>
  </si>
  <si>
    <t>ZITO ALNISO NOMANA</t>
  </si>
  <si>
    <t>MOZ-ZAM-MLG-15-006</t>
  </si>
  <si>
    <t>VISINHO DO SR QUIROBO</t>
  </si>
  <si>
    <t>FILIPE DINIS E CRESCENCIA SALVADOR</t>
  </si>
  <si>
    <t>DINILDO FILIPE</t>
  </si>
  <si>
    <t>DELIO LAMPIAO TOMAS</t>
  </si>
  <si>
    <t>MOZ-ZAM-MLG-15-005</t>
  </si>
  <si>
    <t>NAMHUZE</t>
  </si>
  <si>
    <t>CONTACTAR COM O FUMO MAQUE QUE RESIDE PERTO DA FAMILIA NHAMBUZE</t>
  </si>
  <si>
    <t>LUIS BILIATE E DE ROSA JOAQUIM</t>
  </si>
  <si>
    <t>RODRIGUES LUIS</t>
  </si>
  <si>
    <t>BARTOLOMEU RUFAI</t>
  </si>
  <si>
    <t>MOZ-ZAM-MDC-15-002</t>
  </si>
  <si>
    <t>MOCUBELA SEDE</t>
  </si>
  <si>
    <t>PERTO DA IGREJA SAU SEBASTIAO</t>
  </si>
  <si>
    <t>CANDIDA ALBERTO</t>
  </si>
  <si>
    <t>AMIDA RESERVA PAIS</t>
  </si>
  <si>
    <t>DIONISIO DOQUIL ASSIDE</t>
  </si>
  <si>
    <t>MOZ-ZAM-MDC-15-003</t>
  </si>
  <si>
    <t>NAICO</t>
  </si>
  <si>
    <t>NABRICO ANTES DA CASA DO FALECIDO PADUA</t>
  </si>
  <si>
    <t>NABRICO</t>
  </si>
  <si>
    <t>SULAY ABACAR E AINA SULEMANY</t>
  </si>
  <si>
    <t>DINO JULAY</t>
  </si>
  <si>
    <t>ALBERTO MOZUMBIR PITA</t>
  </si>
  <si>
    <t>MOZ-ZAM-GRE-15-005</t>
  </si>
  <si>
    <t>RESIDE NO BAIRRO FUTEBOL PROXIMO DO SECRETARIO</t>
  </si>
  <si>
    <t>MAGUIGUE</t>
  </si>
  <si>
    <t>FRANCISCO FEREIRO E MELITA</t>
  </si>
  <si>
    <t>JESULENE FRANCISCO</t>
  </si>
  <si>
    <t>VIEIRA MANUEL MACUIM</t>
  </si>
  <si>
    <t>MOZ-NSS-SAN-15-002</t>
  </si>
  <si>
    <t>CARPINTARIA</t>
  </si>
  <si>
    <t>PACICA BONOMAR</t>
  </si>
  <si>
    <t>ANA PACICA</t>
  </si>
  <si>
    <t>JORGE MARIO NAMURUA</t>
  </si>
  <si>
    <t>MOZ-NSS-CUA-15-005</t>
  </si>
  <si>
    <t>EMOCHA</t>
  </si>
  <si>
    <t>MUTXORA</t>
  </si>
  <si>
    <t>SELO ANTONIO E DE JOANA FRANCISCO</t>
  </si>
  <si>
    <t>BAU SELO</t>
  </si>
  <si>
    <t>ANIFA ABOU MATIPO</t>
  </si>
  <si>
    <t>MOZ-NSS-LID-15-001</t>
  </si>
  <si>
    <t>MUSSA</t>
  </si>
  <si>
    <t>NO POSTO ADMINISTRATIVO DE MUSSA</t>
  </si>
  <si>
    <t>MUSSA SEDE</t>
  </si>
  <si>
    <t>ROBATE JAFAR E LIDIA DOMINGOS</t>
  </si>
  <si>
    <t>CAROLINA ROBATE</t>
  </si>
  <si>
    <t>MOZ-SOF-CRG-15-001</t>
  </si>
  <si>
    <t>TSOSSE</t>
  </si>
  <si>
    <t>ALBINO E MARIA LISEA</t>
  </si>
  <si>
    <t>RABECA ALBINO</t>
  </si>
  <si>
    <t>BASHIR</t>
  </si>
  <si>
    <t>MOZ-SOF-GRG-15-003</t>
  </si>
  <si>
    <t>ESCOLA DE MATSICO</t>
  </si>
  <si>
    <t>PROXIMO DA ESCOLA MATSICO</t>
  </si>
  <si>
    <t>BIGUIR (SECRETARIO QUITO)</t>
  </si>
  <si>
    <t>AMELIA E WILSON</t>
  </si>
  <si>
    <t>ISABELINHA PASCOA</t>
  </si>
  <si>
    <t>OLIVIA DOMINGOS</t>
  </si>
  <si>
    <t>MOZ-MPP-BOA-15-002</t>
  </si>
  <si>
    <t>PERGUNTAR POR FAMILIA MAVOCO</t>
  </si>
  <si>
    <t>TSXONISSA PROXIMO DA EPC XIPAPA</t>
  </si>
  <si>
    <t>ALFREDO E VERONICA</t>
  </si>
  <si>
    <t>ANGELINA CARLOS</t>
  </si>
  <si>
    <t>MOZ-SOF-MCG-15-001</t>
  </si>
  <si>
    <t>CS JAVANE</t>
  </si>
  <si>
    <t>ZUMBICO</t>
  </si>
  <si>
    <t>JULIA ZACARIAS</t>
  </si>
  <si>
    <t>MOZ-NPL-MEC-15-002</t>
  </si>
  <si>
    <t>CS MECONTA SEDE</t>
  </si>
  <si>
    <t>RATAUE PROXIMO DA ESCOLA 12 DE OUTUBRO</t>
  </si>
  <si>
    <t>GAMBOA EUSEBIO E VERONICA FRANCISCO</t>
  </si>
  <si>
    <t>JUVENCIO GAMBOA</t>
  </si>
  <si>
    <t>MOZ-MPP-MBA-15-002</t>
  </si>
  <si>
    <t>PERTO DA ESCOLA DE ARTE</t>
  </si>
  <si>
    <t>B MADINGUINE</t>
  </si>
  <si>
    <t>VICENTE JOAQUIM</t>
  </si>
  <si>
    <t>ANCHA VICENTE</t>
  </si>
  <si>
    <t>DANIEL</t>
  </si>
  <si>
    <t>MOZ-CDL-PMT-15-003</t>
  </si>
  <si>
    <t>CS ULESSE</t>
  </si>
  <si>
    <t>LOGO NA ENTRADA DA ESTRADA QUE DA ACESSO AO CS NTOSSE</t>
  </si>
  <si>
    <t>TOBIAS ANDRE E TERRESE JORGE</t>
  </si>
  <si>
    <t>ABRAO TOBIAS</t>
  </si>
  <si>
    <t>BELAFONTE ANTONIO JAIME</t>
  </si>
  <si>
    <t>MOZ-NPL-ANG-15-006</t>
  </si>
  <si>
    <t>BAIRRO DO INGUR</t>
  </si>
  <si>
    <t>FERNANDO MOMADE MARIAMO MOMADE</t>
  </si>
  <si>
    <t>KELVIN FERNANDO</t>
  </si>
  <si>
    <t>LUISA JOAO TOMAS ANDRE</t>
  </si>
  <si>
    <t>MOZ-NPL-ANG-15-004</t>
  </si>
  <si>
    <t>BAIRRO DA HOITE</t>
  </si>
  <si>
    <t>ZAQUINA ASSANE</t>
  </si>
  <si>
    <t>FATIMA AMISSE</t>
  </si>
  <si>
    <t>MOZ-NPL-ANG-15-005</t>
  </si>
  <si>
    <t>INGUR</t>
  </si>
  <si>
    <t>FATIMA LECOSSANE E DE SELEMANE</t>
  </si>
  <si>
    <t>AMINA SELEMANE</t>
  </si>
  <si>
    <t>BRITO LANGUISSONE</t>
  </si>
  <si>
    <t>MOZ-NPL-NCV-15-002</t>
  </si>
  <si>
    <t>PERTO DO SENHOR SLAMO, SR BLANO MABESSA</t>
  </si>
  <si>
    <t>CRUZAMENTO DE MATIBANE PERTO DO MERCADO</t>
  </si>
  <si>
    <t>FATIMA WAKUHCIA</t>
  </si>
  <si>
    <t>NELITO MAQUINA</t>
  </si>
  <si>
    <t>MOZ-CDL-PMT-15-002</t>
  </si>
  <si>
    <t>CS NTESSA</t>
  </si>
  <si>
    <t>AO PE DA EPC DA ALDEIA</t>
  </si>
  <si>
    <t>WALOPUENA NO BAIRRO DE NAMUCRI</t>
  </si>
  <si>
    <t>MITILAZE BUENACHEQUE</t>
  </si>
  <si>
    <t>FADIL MITILAGE</t>
  </si>
  <si>
    <t>MOZ-CDL-PAL-15-001</t>
  </si>
  <si>
    <t>CS PALMA</t>
  </si>
  <si>
    <t>VIZINHA DA SENHORA BANDEIRA</t>
  </si>
  <si>
    <t>MUSSA NFAUME E ZAINABO MUENDE</t>
  </si>
  <si>
    <t>ISSA MUSSA</t>
  </si>
  <si>
    <t>NATALIA JOSE GOVEIA</t>
  </si>
  <si>
    <t>MOZ-CDL-CUR-15-001</t>
  </si>
  <si>
    <t>MAHIPA E METACANA A</t>
  </si>
  <si>
    <t>ANCHA FELIX</t>
  </si>
  <si>
    <t>LEORINDO MUNGUIRA</t>
  </si>
  <si>
    <t>VALENCIO JOSE</t>
  </si>
  <si>
    <t>MOZ-GAZ-MSS-15-001</t>
  </si>
  <si>
    <t>CS MUCATINE</t>
  </si>
  <si>
    <t>ESCOLA PRIMARIA DE TEHAQUE</t>
  </si>
  <si>
    <t>TEHAQUE</t>
  </si>
  <si>
    <t>ISAIS SITOE/FRANCE MUNDLOVO</t>
  </si>
  <si>
    <t>KOSSI ISAIAS SITOE</t>
  </si>
  <si>
    <t>ISMAEL MUCHINA</t>
  </si>
  <si>
    <t>MOZ-MPP-NMC-15-002</t>
  </si>
  <si>
    <t>PERTO DA DONA HELENA MATOLA</t>
  </si>
  <si>
    <t>GASPAR MATAVEL/MARTA RICARDO</t>
  </si>
  <si>
    <t>ISABEL GASPAR MATAVEL</t>
  </si>
  <si>
    <t>SANDRA TEODOSIO</t>
  </si>
  <si>
    <t>MOZ-ZAM-PBN-15-002</t>
  </si>
  <si>
    <t>ESTRADA NAMENLA MESQUITA NICAMUILA</t>
  </si>
  <si>
    <t>DINO ANTONIO/CHAFENA CELENE</t>
  </si>
  <si>
    <t>AQUIBA DINO ANTONIO</t>
  </si>
  <si>
    <t>TONY DOS SANTOS YUMA</t>
  </si>
  <si>
    <t>MOZ-NSS-MUA-15-002</t>
  </si>
  <si>
    <t>IRRIPE</t>
  </si>
  <si>
    <t>ARLINDO ANTONIO/CUSTODIA RAFAEL</t>
  </si>
  <si>
    <t>ALIANTE ARLINDO</t>
  </si>
  <si>
    <t>MOZ-NSS-CUA-15-006</t>
  </si>
  <si>
    <t>MUANGANE - PERTO DA IGREJA 7 DIA</t>
  </si>
  <si>
    <t>LUISA ISAQUE E FERNANDO AGNALDO</t>
  </si>
  <si>
    <t>JALE EURICO</t>
  </si>
  <si>
    <t>MOZ-MPP-BOA-15-003</t>
  </si>
  <si>
    <t>CS MASSACA1</t>
  </si>
  <si>
    <t>B. MASSACA1</t>
  </si>
  <si>
    <t>LAURA ERNESTO</t>
  </si>
  <si>
    <t>ARON DOMINGOS</t>
  </si>
  <si>
    <t>NORTINO JULIO</t>
  </si>
  <si>
    <t>MOZ-NSS-SAN-15-003</t>
  </si>
  <si>
    <t>NANSENHENJE</t>
  </si>
  <si>
    <t>LIDJENGO AO LADO DO CHACUMBA</t>
  </si>
  <si>
    <t>LIDGENGO</t>
  </si>
  <si>
    <t>LUCIA RACHIDE</t>
  </si>
  <si>
    <t>ASSIENA MATIAS</t>
  </si>
  <si>
    <t>PAULO A. ENFERMEIRO</t>
  </si>
  <si>
    <t>MOZ-ZAM-MDC-15-004</t>
  </si>
  <si>
    <t>CS MAPIRA</t>
  </si>
  <si>
    <t>PERTO DO SR ARCANJO</t>
  </si>
  <si>
    <t>MALIGUE MAPIRA</t>
  </si>
  <si>
    <t>VIRGILIO CALISTO E MIZERIA VICTORINO</t>
  </si>
  <si>
    <t>SANDINHO VIRGILIO</t>
  </si>
  <si>
    <t>MOZ-NPL-MNP-15-003</t>
  </si>
  <si>
    <t>B PASO AO PE DA ESCOLA ESPOSA DO SR ALIANTE</t>
  </si>
  <si>
    <t>RAMIANE PAGO</t>
  </si>
  <si>
    <t>ANICLETO EMILIO E ALBERTINA SILVA</t>
  </si>
  <si>
    <t>JOANITO ANICLETO</t>
  </si>
  <si>
    <t>VALERIANO FERAO</t>
  </si>
  <si>
    <t>MOZ-NPL-MNP-15-004</t>
  </si>
  <si>
    <t>B 25 DE SETEMBRO RAMIANE</t>
  </si>
  <si>
    <t>DOMINGOS E CECILIA ANDRE</t>
  </si>
  <si>
    <t>MARUFO DOMINGOS</t>
  </si>
  <si>
    <t>MOZ-NPL-MRL-15-003</t>
  </si>
  <si>
    <t>NAMIOPE PERGUNTAR POR SR CASADO JANUARIO</t>
  </si>
  <si>
    <t>MURONE</t>
  </si>
  <si>
    <t>JANUARIO OMAR</t>
  </si>
  <si>
    <t>COSTA JANUARIO</t>
  </si>
  <si>
    <t>CARDINA JULINA</t>
  </si>
  <si>
    <t>MOZ-GAZ-XXD-15-003</t>
  </si>
  <si>
    <t>CS SIAIA</t>
  </si>
  <si>
    <t xml:space="preserve">CHIPENHANE-PERTO DA ESCOLA_x000D_
_x000D_
</t>
  </si>
  <si>
    <t>GORGE MUSSE E ISABEL EUGENIO</t>
  </si>
  <si>
    <t>MARIA HELENA GORJE</t>
  </si>
  <si>
    <t>MOZ-CDL-CUR-15-002</t>
  </si>
  <si>
    <t xml:space="preserve">PERTO DO PARTIDO RENAMO_x000D_
</t>
  </si>
  <si>
    <t>NAMIUTA</t>
  </si>
  <si>
    <t>ANTONIO PAIVA</t>
  </si>
  <si>
    <t>GILMAR ANTONIO</t>
  </si>
  <si>
    <t>VALENCIO SURAMA</t>
  </si>
  <si>
    <t>MOZ-NPL-MBR-15-003</t>
  </si>
  <si>
    <t>PROXIMO DO SR ANDRATE</t>
  </si>
  <si>
    <t>ECURELO</t>
  </si>
  <si>
    <t>HELENA RODRIGUES E JOAO CUVEIA</t>
  </si>
  <si>
    <t>ROSITA ERNESTO</t>
  </si>
  <si>
    <t>ANSELMO ENOSSE MANJOR</t>
  </si>
  <si>
    <t>MOZ-NPL-MCT-15-001</t>
  </si>
  <si>
    <t>REPRESA</t>
  </si>
  <si>
    <t>ANICETO MALEITE E AMINA CARLOS</t>
  </si>
  <si>
    <t>MUALEITE ANICETO</t>
  </si>
  <si>
    <t>DAUDA JOSE SULEIMANE</t>
  </si>
  <si>
    <t>MOZ-GAZ-CCC-15-001</t>
  </si>
  <si>
    <t>MAPAI SEDE</t>
  </si>
  <si>
    <t>3 DE FEVEREIRO VIZINHO DO SECRETARIO</t>
  </si>
  <si>
    <t>SIMONE MBENZANE E ROSITA LUCAS</t>
  </si>
  <si>
    <t>ISMO SIMONE MBENZANE</t>
  </si>
  <si>
    <t>MOZ-TET-CHA-15-002</t>
  </si>
  <si>
    <t>CS NTEMANGAU</t>
  </si>
  <si>
    <t>VIVE EM MIDZEMBA AO PE DO LIDER</t>
  </si>
  <si>
    <t>MIDZEMBA</t>
  </si>
  <si>
    <t>CRIMINHA</t>
  </si>
  <si>
    <t>FRANCISCO ZARCO</t>
  </si>
  <si>
    <t>MOZ-TET-CHA-15-003</t>
  </si>
  <si>
    <t>CS PHALAMABUE</t>
  </si>
  <si>
    <t>VIVE EM PHALAMABUE PERTO DA MOAGEIRA</t>
  </si>
  <si>
    <t>PHALAMABUE</t>
  </si>
  <si>
    <t>FLORA VASCO E JOAO NDISE</t>
  </si>
  <si>
    <t>JOAO NOISE</t>
  </si>
  <si>
    <t>DAVIDE TAZIONA BAZO</t>
  </si>
  <si>
    <t>MOZ-TET-MAC-15-004</t>
  </si>
  <si>
    <t>CS CHIDZOLOMANDO</t>
  </si>
  <si>
    <t>VIVE AO PE DA ADMINISTRAÇÃO</t>
  </si>
  <si>
    <t>1º BAIRRO</t>
  </si>
  <si>
    <t>SANTOS</t>
  </si>
  <si>
    <t>ERYERALDO MELO</t>
  </si>
  <si>
    <t>MOZ-TET-TEC-15-004</t>
  </si>
  <si>
    <t>VIVE AO PE DA ESCOLA CANONGOLA</t>
  </si>
  <si>
    <t>ANACLETO DANIEL</t>
  </si>
  <si>
    <t>JESUEL JOSE ISSA</t>
  </si>
  <si>
    <t>ANTONIO JOAO</t>
  </si>
  <si>
    <t>MOZ-TET-TEC-15-005</t>
  </si>
  <si>
    <t>FABRICA DA UNIVENDAS</t>
  </si>
  <si>
    <t>FILIPE SAMUEL MAGAIA</t>
  </si>
  <si>
    <t>GRACA OLIMPIO</t>
  </si>
  <si>
    <t>VICENTE CAITONE</t>
  </si>
  <si>
    <t>EGIDIO BAPTISTA</t>
  </si>
  <si>
    <t>MOZ-TET-CHA-15-004</t>
  </si>
  <si>
    <t>MISSAWA</t>
  </si>
  <si>
    <t>FELIZARDA ANTONIO</t>
  </si>
  <si>
    <t>GILDO MARCELINO</t>
  </si>
  <si>
    <t>MARIZA SANDE</t>
  </si>
  <si>
    <t>MOZ-TET-TSA-15-002</t>
  </si>
  <si>
    <t>NAMAIO</t>
  </si>
  <si>
    <t>MAGRETE JOAO</t>
  </si>
  <si>
    <t>WATISONE JENALA</t>
  </si>
  <si>
    <t>YOUCUTE RAMADANE</t>
  </si>
  <si>
    <t>MOZ-IBN-IBN-15-001</t>
  </si>
  <si>
    <t>CS GUIUA</t>
  </si>
  <si>
    <t>PERTO DO SENHOR CABRAL</t>
  </si>
  <si>
    <t>NHAPAPA</t>
  </si>
  <si>
    <t>RITA RICARDO MATSINHE</t>
  </si>
  <si>
    <t>DELVIA DA RITA</t>
  </si>
  <si>
    <t>LIRA PEDRO</t>
  </si>
  <si>
    <t>MOZ-GAZ-MJZ-15-005</t>
  </si>
  <si>
    <t>HOSPITALRURAL</t>
  </si>
  <si>
    <t>CHITSOMBELANE,FAMILIA MACAMO</t>
  </si>
  <si>
    <t>BAIRRO 3.</t>
  </si>
  <si>
    <t>EUGENIO LANGA/MARTA MACAMO</t>
  </si>
  <si>
    <t>MARIA EUGENIO LANGA</t>
  </si>
  <si>
    <t>JAIME BENEDITO GAZITE</t>
  </si>
  <si>
    <t>MOZ-NSS-MCU-15-001</t>
  </si>
  <si>
    <t>BAIRRO JUNTA PROXIMO DOMERCADO</t>
  </si>
  <si>
    <t>AGOSTINHO AFONSO/ FATIMABACAR</t>
  </si>
  <si>
    <t>AFONSO AGOSTINHO</t>
  </si>
  <si>
    <t>INFORMA PEDRO</t>
  </si>
  <si>
    <t>MOZ-SOF-GRG-15-004</t>
  </si>
  <si>
    <t>CS CASA BANANA</t>
  </si>
  <si>
    <t>PERTO DA US CASA BANANA/MAPANGAPANGA</t>
  </si>
  <si>
    <t>AUGUSTO/LESTA</t>
  </si>
  <si>
    <t>NATALIA AUGUSTO</t>
  </si>
  <si>
    <t>RAFAEM SIMBE</t>
  </si>
  <si>
    <t>MOZ-SOF-GRG-15-005</t>
  </si>
  <si>
    <t>TAMARA</t>
  </si>
  <si>
    <t>PERTO DO TAMARA</t>
  </si>
  <si>
    <t>MANGALA-CANDA</t>
  </si>
  <si>
    <t>VERISSIMO JUVENCIO/MARIA LENCASTRO</t>
  </si>
  <si>
    <t>LENCASTRO VERISSIMO</t>
  </si>
  <si>
    <t>ABEL SIMBINE</t>
  </si>
  <si>
    <t>MOZ-SOF-BEI-15-005</t>
  </si>
  <si>
    <t>B-22</t>
  </si>
  <si>
    <t>SAMUEL MUCUNDO/MARIA SAMUEL</t>
  </si>
  <si>
    <t>SAMUEL GIMO</t>
  </si>
  <si>
    <t>MOZ-SOF-BEI-15-006</t>
  </si>
  <si>
    <t>B-10</t>
  </si>
  <si>
    <t>SARA AUGUSTO/TOME ANTONIO</t>
  </si>
  <si>
    <t>ABIBA JOAO</t>
  </si>
  <si>
    <t>MOZ-IBN-INS-15-001</t>
  </si>
  <si>
    <t>CS INHASSOURO SEDE</t>
  </si>
  <si>
    <t>PERTO DABANCA ZONA VERDE (841401248) SEDE DO LADO DA EPC</t>
  </si>
  <si>
    <t>ORLANDO MONHA/ZAIDA PAIDANE</t>
  </si>
  <si>
    <t>ORLANDA DO ORLANDO</t>
  </si>
  <si>
    <t>SUZANA MOIANE</t>
  </si>
  <si>
    <t>MOZ-SOF-CRG-15-002</t>
  </si>
  <si>
    <t>GORONGA,PROXIMO DAESCOLADAMISSAO DOS PADRES</t>
  </si>
  <si>
    <t>PAULO MAINATO/CUSTALINA LUIS</t>
  </si>
  <si>
    <t>JOAO PAULO</t>
  </si>
  <si>
    <t>MOZ-ZAM-MLG-15-007</t>
  </si>
  <si>
    <t>_x000D_
_x000D_
_x000D_
NABRICO MERZENEDSECTA PROXIMO DA MESQUITA</t>
  </si>
  <si>
    <t>RASUL MUNEQUEIA/MESUTA MUSSA</t>
  </si>
  <si>
    <t>FATIMA SANTOS</t>
  </si>
  <si>
    <t>ALBERTO MOZENISSE</t>
  </si>
  <si>
    <t>MOZ-ZAM-NCR-15-001</t>
  </si>
  <si>
    <t>PERTO DO SR ALFACINHO</t>
  </si>
  <si>
    <t>BAIRRO NAMATIBA</t>
  </si>
  <si>
    <t>HIMU HUMBERTO E IONITA HORACIO</t>
  </si>
  <si>
    <t>CARMEN MIMU HUMBERTO</t>
  </si>
  <si>
    <t>PANO ANUSSE</t>
  </si>
  <si>
    <t>MOZ-ZAM-MRB-15-004</t>
  </si>
  <si>
    <t>CS SABE</t>
  </si>
  <si>
    <t>THANDADUIA IGREJA FILADELFIA</t>
  </si>
  <si>
    <t>1º BAIRRO THANDACADUIA</t>
  </si>
  <si>
    <t>FELIZMINA JAIME E BARTOLOMEU</t>
  </si>
  <si>
    <t>MIA BERTOLOMEU</t>
  </si>
  <si>
    <t>ANIBAL MUALENIA</t>
  </si>
  <si>
    <t>MOZ-ZAM-MRB-15-003</t>
  </si>
  <si>
    <t>IGREJA AFRICA EM FOGO</t>
  </si>
  <si>
    <t>CATARINA DIOGO</t>
  </si>
  <si>
    <t>CARMEN ERASMO</t>
  </si>
  <si>
    <t>ANIBAL MUALINA</t>
  </si>
  <si>
    <t>MOZ-ZAM-MLG-15-008</t>
  </si>
  <si>
    <t>CS NAICO</t>
  </si>
  <si>
    <t>ALTO MUTASEDEPROXIMO DA US</t>
  </si>
  <si>
    <t>ALTO MUTASEDE</t>
  </si>
  <si>
    <t>MUSSA MAGALHAES</t>
  </si>
  <si>
    <t>ATIJA MUSSA</t>
  </si>
  <si>
    <t>ALBERTO MOZUMBIA PITA</t>
  </si>
  <si>
    <t>MOZ-GAZ-CGB-15-001</t>
  </si>
  <si>
    <t>CS NHANALE</t>
  </si>
  <si>
    <t>MWANGUENGUE</t>
  </si>
  <si>
    <t>ISMAEL CHAUQUE E HELENA ORLANDO</t>
  </si>
  <si>
    <t>BENJAMIM ISMAEL CHAUQUE</t>
  </si>
  <si>
    <t>MOZ-MPP-MTL-15-007</t>
  </si>
  <si>
    <t>MATOLA F Q 18 C 4008</t>
  </si>
  <si>
    <t>JORGE ANTONIO</t>
  </si>
  <si>
    <t>CLEYD JORGE</t>
  </si>
  <si>
    <t>SAQUINA ADAM</t>
  </si>
  <si>
    <t>MOZ-NPL-NPL-15-006</t>
  </si>
  <si>
    <t>CS NAMAITA</t>
  </si>
  <si>
    <t>NANTIPA</t>
  </si>
  <si>
    <t>FILOMENA EVARISTO</t>
  </si>
  <si>
    <t>DIONISIO ALBERTO</t>
  </si>
  <si>
    <t>ERICA TIAGO</t>
  </si>
  <si>
    <t>MOZ-NPL-NMP-15-002</t>
  </si>
  <si>
    <t>CS ODINEPA</t>
  </si>
  <si>
    <t xml:space="preserve">PERTO DO SR. VASCO DANIEL E PARTEIRA TRADICIONAL SODUA_x000D_
</t>
  </si>
  <si>
    <t>ODINEPA SEDE</t>
  </si>
  <si>
    <t>JULIETA OSORIO</t>
  </si>
  <si>
    <t>SAMUEL OLIVEIRA</t>
  </si>
  <si>
    <t>MOZ-NPL-NMP-15-003</t>
  </si>
  <si>
    <t xml:space="preserve">_x000D_
_x000D_
</t>
  </si>
  <si>
    <t>JUMA ASSANALY E EDUARDO JOSE</t>
  </si>
  <si>
    <t>ALBERTINO JUMA</t>
  </si>
  <si>
    <t>FLORENCIO R. ZUNGUZA</t>
  </si>
  <si>
    <t>MOZ-NPL-MEM-15-001</t>
  </si>
  <si>
    <t xml:space="preserve">TROPENE A UM KM DA LOCALIDADE DE TROPENE FILHO DO APE-LESPETINO_x000D_
</t>
  </si>
  <si>
    <t>LESPETINO ADOLFO E CATARINA ARONE</t>
  </si>
  <si>
    <t>BANCRACIO LESPETINO</t>
  </si>
  <si>
    <t>MAGALHAES EUGENIO</t>
  </si>
  <si>
    <t>MOZ-NPL-NCP-15-001</t>
  </si>
  <si>
    <t>CS AKUMI</t>
  </si>
  <si>
    <t xml:space="preserve">PERTO DO MERCADO NAMAPA_x000D_
</t>
  </si>
  <si>
    <t>NACALA</t>
  </si>
  <si>
    <t>TINO ABDUL/JUBETA AGOSTINHO</t>
  </si>
  <si>
    <t>AMIDA TINO ABDUL</t>
  </si>
  <si>
    <t>MOZ-NPL-NCP-15-002</t>
  </si>
  <si>
    <t>CS ONTUPAIA</t>
  </si>
  <si>
    <t xml:space="preserve">DISCOTECA PARAISO_x000D_
</t>
  </si>
  <si>
    <t>ONTUPAIA</t>
  </si>
  <si>
    <t>CASIMIRO MUSSA/BIA ANTONIO</t>
  </si>
  <si>
    <t>ROGERIO CASIMIRO</t>
  </si>
  <si>
    <t>MARCELINO JOAO BILAI</t>
  </si>
  <si>
    <t>MOZ-CDL-NAN-15-001</t>
  </si>
  <si>
    <t>CASA DO CHEFE DA ALDEIA</t>
  </si>
  <si>
    <t>NGANGONGA</t>
  </si>
  <si>
    <t>BENDITA AFONSO</t>
  </si>
  <si>
    <t>NALITO ABDALA</t>
  </si>
  <si>
    <t>MOISEIS EUSEBIO</t>
  </si>
  <si>
    <t>MOZ-MPC-CHA-15-006</t>
  </si>
  <si>
    <t>MALANGA PROXIMO DA ANTIGA LOMAR</t>
  </si>
  <si>
    <t>JORGE CHABALE E MARCELINA VASCO</t>
  </si>
  <si>
    <t>LINO MARIA BENZANE</t>
  </si>
  <si>
    <t>AHINA DA GILDA</t>
  </si>
  <si>
    <t>MOZ-NPL-ANG-15-007</t>
  </si>
  <si>
    <t>CS NAMAPIRE</t>
  </si>
  <si>
    <t>NAMARIPE</t>
  </si>
  <si>
    <t>MOMADE ISIDRO</t>
  </si>
  <si>
    <t>AMADE MOMADE</t>
  </si>
  <si>
    <t>MOZ-NPL-MOM-15-005</t>
  </si>
  <si>
    <t>PERTO DO MERCADINHO</t>
  </si>
  <si>
    <t>MPAHERO</t>
  </si>
  <si>
    <t>JOAO ARTUR</t>
  </si>
  <si>
    <t>ANA ELIAS ARTUR</t>
  </si>
  <si>
    <t>SAIDE ALBERTO</t>
  </si>
  <si>
    <t>MOZ-NPL-MOM-15-004</t>
  </si>
  <si>
    <t>GUARMIA</t>
  </si>
  <si>
    <t>NATE</t>
  </si>
  <si>
    <t>AMADE VAHITE E ANIFA ESSUMAILA</t>
  </si>
  <si>
    <t>ABIBA AMADE</t>
  </si>
  <si>
    <t>ALIMA AISSA</t>
  </si>
  <si>
    <t>MOZ-NPL-MOM-15-006</t>
  </si>
  <si>
    <t>CS GUARMIA</t>
  </si>
  <si>
    <t>IVATE</t>
  </si>
  <si>
    <t>JUMA JOAQUIM E ANCHITA ALBERTO</t>
  </si>
  <si>
    <t>MUAMIMA JUMA</t>
  </si>
  <si>
    <t>MOZ-SOF-DND-15-004</t>
  </si>
  <si>
    <t>BEDE AMELIA ALFREDO</t>
  </si>
  <si>
    <t>MEQUE BEDE</t>
  </si>
  <si>
    <t>MOZ-IBN-VLC-15-002</t>
  </si>
  <si>
    <t>AGENCIA FUNERARIA</t>
  </si>
  <si>
    <t>ALTA MALASSE</t>
  </si>
  <si>
    <t>MERTINA ALBERTO</t>
  </si>
  <si>
    <t>PIRES JUVENIL TIVANE</t>
  </si>
  <si>
    <t>CARLOS PITELEQUE</t>
  </si>
  <si>
    <t>MOZ-SOF-DND-15-003</t>
  </si>
  <si>
    <t>ROMA</t>
  </si>
  <si>
    <t>IGREJA FILADELFIA</t>
  </si>
  <si>
    <t>NHAMAYABUE</t>
  </si>
  <si>
    <t>CASTIGO MANUEL E MARTA</t>
  </si>
  <si>
    <t>MANUEL CASTIGO</t>
  </si>
  <si>
    <t>AGOSTINHO CALCAO</t>
  </si>
  <si>
    <t>MOZ-NPL-MCT-15-002</t>
  </si>
  <si>
    <t>NAPALA MUTHETHE NRIPO PROXIMO DA ESCOLA</t>
  </si>
  <si>
    <t>MUTHETHE</t>
  </si>
  <si>
    <t>RAFAEL</t>
  </si>
  <si>
    <t>MARCIANA RAFAEL</t>
  </si>
  <si>
    <t>CLARENCIO UAMUSSE</t>
  </si>
  <si>
    <t>MOZ-SOF-MAR-15-001</t>
  </si>
  <si>
    <t>EPC MALAVA</t>
  </si>
  <si>
    <t>PERGUNTAR POR CARLITOS MACHALA</t>
  </si>
  <si>
    <t>MOLOVA SAPANDA EDIASSE</t>
  </si>
  <si>
    <t>TELMA TOME</t>
  </si>
  <si>
    <t>ANA CARLITOS MACHALA</t>
  </si>
  <si>
    <t>DOMINGAS ALBANO</t>
  </si>
  <si>
    <t>MOZ-NPL-NMP-15-004</t>
  </si>
  <si>
    <t>CALIMA</t>
  </si>
  <si>
    <t>GERALDO JOAO RAISSE</t>
  </si>
  <si>
    <t>NEUSA GERALDO</t>
  </si>
  <si>
    <t>ERIKA TIAGO</t>
  </si>
  <si>
    <t>MOZ-NPL-MGV-15-002</t>
  </si>
  <si>
    <t>XA MOMADE</t>
  </si>
  <si>
    <t>BAIRRO MUGICO PERTO DA CASA DO LIDER XA MOMADE</t>
  </si>
  <si>
    <t>XA MOMADE PERTO DA CASA DO LIDER</t>
  </si>
  <si>
    <t>ISSUFO ABDALA E FATIMA BERNARDO</t>
  </si>
  <si>
    <t>GULSUMO ISSUFO</t>
  </si>
  <si>
    <t>MOZ-ZAM-MLG-15-009</t>
  </si>
  <si>
    <t>COMONANA</t>
  </si>
  <si>
    <t>MPURA PERTO DA ESCOLA E DO MERCADO</t>
  </si>
  <si>
    <t>MPURA</t>
  </si>
  <si>
    <t>ENELESS CAETANO</t>
  </si>
  <si>
    <t>JUDITI ISAC</t>
  </si>
  <si>
    <t>MOZ-ZAM-QEL-15-001</t>
  </si>
  <si>
    <t>MAQUIVAL SEDE</t>
  </si>
  <si>
    <t>EM CASA SA SRA ALZIRA HERMINIO</t>
  </si>
  <si>
    <t>B MUSSUNGARO PERTO DO SR MACAIRA</t>
  </si>
  <si>
    <t>ESPERANCA ERASMO</t>
  </si>
  <si>
    <t>ILIDIO SENDELA</t>
  </si>
  <si>
    <t>MOZ-GAZ-MJZ-15-006</t>
  </si>
  <si>
    <t>HOSPITAL RURAL MANJACAZE</t>
  </si>
  <si>
    <t>CELIA MATEUS MANDLATE</t>
  </si>
  <si>
    <t>YOURI MARCOS</t>
  </si>
  <si>
    <t>JAIME BENEDITO</t>
  </si>
  <si>
    <t>MOZ-NSS-MCU-15-002</t>
  </si>
  <si>
    <t>APES LUIS SANUDIA</t>
  </si>
  <si>
    <t>DO APES DE ALASSINA DE NOME LUIS SANUDIA</t>
  </si>
  <si>
    <t>ALASSIMA</t>
  </si>
  <si>
    <t>SAMUEL EUSEBIO E JOAQUINA</t>
  </si>
  <si>
    <t>JOSE SABITE JONE</t>
  </si>
  <si>
    <t>MOZ-NPL-MEM-15-002</t>
  </si>
  <si>
    <t>CS MEMBA</t>
  </si>
  <si>
    <t xml:space="preserve">PERTO DA CASA DO SENHOR GERONIMO MOTORISTA REFORMADO ADM_x000D_
</t>
  </si>
  <si>
    <t>BOAGINE-MEMBA SEDE</t>
  </si>
  <si>
    <t>ALI AGOSTINHO E LEONORA SAMUEL</t>
  </si>
  <si>
    <t>SUZANA ALI</t>
  </si>
  <si>
    <t>ZEQUINHO JOSE CESAR</t>
  </si>
  <si>
    <t>MOZ-TET-MAG-15-003</t>
  </si>
  <si>
    <t>VIVE EM CASA DO CIRICO</t>
  </si>
  <si>
    <t>4 BAIRRO MAKLALAKLALA</t>
  </si>
  <si>
    <t>DITO JHON E PETY ANTONIO</t>
  </si>
  <si>
    <t>FORCA DITO</t>
  </si>
  <si>
    <t>MOZ-TET-MRV-15-003</t>
  </si>
  <si>
    <t>CS FINGUE</t>
  </si>
  <si>
    <t>PERTO DO SECRETARIO DO MBARRODZI</t>
  </si>
  <si>
    <t>MBAUDZI</t>
  </si>
  <si>
    <t>DICKSON JOAO E NAZIA AITANE</t>
  </si>
  <si>
    <t>ELISA DICKSON</t>
  </si>
  <si>
    <t>ELISA ALEXANDRE</t>
  </si>
  <si>
    <t>MOZ-TET-ANG-15-003</t>
  </si>
  <si>
    <t>CANTIZI MALGALAHALA</t>
  </si>
  <si>
    <t>PAULO BEATRIZ</t>
  </si>
  <si>
    <t>MATEUS PAULO</t>
  </si>
  <si>
    <t>MARTA LUIZ</t>
  </si>
  <si>
    <t>MOZ-NPL-MNP-15-005</t>
  </si>
  <si>
    <t>NICANE</t>
  </si>
  <si>
    <t>ANASTACIA JORGE</t>
  </si>
  <si>
    <t>LUCIA DEDINHO</t>
  </si>
  <si>
    <t>MOZ-IBN-HOM-15-002</t>
  </si>
  <si>
    <t>BENHANE</t>
  </si>
  <si>
    <t xml:space="preserve">TERMINAL DE BENHANE_x000D_
_x000D_
_x000D_
_x000D_
TERMINAL DE BENHANE_x000D_
_x000D_
_x000D_
_x000D_
</t>
  </si>
  <si>
    <t>FELIZ MUCABA E CACILDA VITORINO</t>
  </si>
  <si>
    <t>GLORIA FELIZ MUCABA</t>
  </si>
  <si>
    <t>CHAIDA AGY REMANE</t>
  </si>
  <si>
    <t>MOZ-NSS-MCU-15-003</t>
  </si>
  <si>
    <t>BAIRRO 1 PERTO DO FURO DE AGUA</t>
  </si>
  <si>
    <t>FRANCISCO ALBERTO/VIRGINIA LOURENÇO</t>
  </si>
  <si>
    <t>LINDA FRANCISCO</t>
  </si>
  <si>
    <t>JOSE SDABITE JONE</t>
  </si>
  <si>
    <t>MOZ-NSS-MET-15-001</t>
  </si>
  <si>
    <t>CS NACUMUA</t>
  </si>
  <si>
    <t>CHIVAVE, PERTO DA ESCOLALOCAL</t>
  </si>
  <si>
    <t>JOSE ANTONIO/GINA ANTONIO</t>
  </si>
  <si>
    <t>GILDO JOSE</t>
  </si>
  <si>
    <t>MOZ-ZAM-NCD-15-002</t>
  </si>
  <si>
    <t>MUANAMOMBENE, PERTO DA ESCOLA</t>
  </si>
  <si>
    <t>CELINA MARTINS/LOURINHO</t>
  </si>
  <si>
    <t>ELTON LOURINHO</t>
  </si>
  <si>
    <t>TOMAS FRANCISCO ANTONIO</t>
  </si>
  <si>
    <t>MOZ-GAZ-CBT-15-002</t>
  </si>
  <si>
    <t>CS CHIBUTO</t>
  </si>
  <si>
    <t>B.3 25 DE JUNHO PERTO DA EP1</t>
  </si>
  <si>
    <t>RAFAEL MAZUZE/ALZIRA MOCHE</t>
  </si>
  <si>
    <t>ALICE RAFAEL MAZUZE</t>
  </si>
  <si>
    <t>BONIFACIO JUNIOR</t>
  </si>
  <si>
    <t>MOZ-SOF-CAI-15-006</t>
  </si>
  <si>
    <t>SAPHANDA LUATE</t>
  </si>
  <si>
    <t>ISAQUIEL ALBERTO/LAURINDA</t>
  </si>
  <si>
    <t>MANINHA ISAQUIEL</t>
  </si>
  <si>
    <t>DANIEL AUGUSTO SAIENE</t>
  </si>
  <si>
    <t>MOZ-ZAM-MLG-15-010</t>
  </si>
  <si>
    <t>MOLUMBO SEDE</t>
  </si>
  <si>
    <t>NANGOMA, LOCALIDADE SEDE</t>
  </si>
  <si>
    <t>GENITA ZACARIAS/FRANCISCO GEREMUS</t>
  </si>
  <si>
    <t>OLGA GABRIEL UBISSE</t>
  </si>
  <si>
    <t>MOZ-NSS-SAN-15-004</t>
  </si>
  <si>
    <t>MIALA- PROXIMO DA MESQUITA-ESTACAO</t>
  </si>
  <si>
    <t>JAMARDINE EDRISSA</t>
  </si>
  <si>
    <t>ANUAR JAMARDINE</t>
  </si>
  <si>
    <t>MOZ-NSS-MDB-15-001</t>
  </si>
  <si>
    <t>MUSTAFA ALBERTO/MANATA RAJABO</t>
  </si>
  <si>
    <t>MANUEL MUSTAFA</t>
  </si>
  <si>
    <t>MOZ-NSS-MDB-15-002</t>
  </si>
  <si>
    <t>CS LISSIETE</t>
  </si>
  <si>
    <t>MBONI-PROXIMO DA IGREJA</t>
  </si>
  <si>
    <t>JANUARIO PIASSE/NICE PIASSE</t>
  </si>
  <si>
    <t>CHALOSSE PIASSE</t>
  </si>
  <si>
    <t>MOZ-MPC-MVT-16-001</t>
  </si>
  <si>
    <t>KAMAVOTA</t>
  </si>
  <si>
    <t>3 DE FEVEREIRO. Q.5 847368821 OU 823962448</t>
  </si>
  <si>
    <t>BALBINA LOURENCO</t>
  </si>
  <si>
    <t>NELIA CELSO</t>
  </si>
  <si>
    <t>ANASTACIA DAVID</t>
  </si>
  <si>
    <t>MOZ-SOF-BEI-15-007</t>
  </si>
  <si>
    <t>17º BAIRRO MUNGASSA. ENTRADA DO INDEM DO LADO DIREITOPROCURA SABER POR BENE.</t>
  </si>
  <si>
    <t>INES MANUEL/ JONE MIGUEL</t>
  </si>
  <si>
    <t>ANTONIO JOSE MIGUEL</t>
  </si>
  <si>
    <t>MOZ-SOF-CRG-16-001</t>
  </si>
  <si>
    <t>SANTA FE (DESVIO DE MACICHOZA) - PROXIMO DE MUFUME TITOS</t>
  </si>
  <si>
    <t>TEREZINHA AMADE E DE AMADE</t>
  </si>
  <si>
    <t>RUI JOAO</t>
  </si>
  <si>
    <t>LUIS A. MADIRIGE</t>
  </si>
  <si>
    <t>MOZ-NSS-MRP-15-001</t>
  </si>
  <si>
    <t>CS IARANCA</t>
  </si>
  <si>
    <t>COTOMBA</t>
  </si>
  <si>
    <t>LUIS DAUDE/SEVERINA CHIMBO</t>
  </si>
  <si>
    <t>LIANA LUIS</t>
  </si>
  <si>
    <t>MOZ-GAZ-BIL-16-001</t>
  </si>
  <si>
    <t>GOMBANE</t>
  </si>
  <si>
    <t>BIRRO GOMBANE PERTO DE UMA CHANFUTA</t>
  </si>
  <si>
    <t>FERNANDO JOAO NHAMUSSUA</t>
  </si>
  <si>
    <t>CLESIA IMACULADA</t>
  </si>
  <si>
    <t>MOZ-GAZ-CBT-16-001</t>
  </si>
  <si>
    <t>BAIRRO 3 25 DE JUNHO - PROXIMO DO COMPLEXO CHEMANE</t>
  </si>
  <si>
    <t>JANELA RAUL TETE</t>
  </si>
  <si>
    <t>MARLA DA JESSICA</t>
  </si>
  <si>
    <t>SARIFA SIQUILETO</t>
  </si>
  <si>
    <t>MOZ-TET-MRV-16-001</t>
  </si>
  <si>
    <t>MAZEZE - PROXIMO DA CASA DO LIDER COMUNITARIO MAZEZE</t>
  </si>
  <si>
    <t>SAIWALE/LINDA XAVIER</t>
  </si>
  <si>
    <t>NHARAI SAIWALE</t>
  </si>
  <si>
    <t>FERNANDO XAVIER</t>
  </si>
  <si>
    <t>MOZ-TET-MRV-16-002</t>
  </si>
  <si>
    <t>MPETA 1 NO MERCADO. EM CASA DO ENFERMEIRO CORDAR</t>
  </si>
  <si>
    <t>PIASSONE/ FATIMABULAUNDE</t>
  </si>
  <si>
    <t>SAMUEL PIASSONE</t>
  </si>
  <si>
    <t>ABEL JOAO JOSE</t>
  </si>
  <si>
    <t>MOZ-TET-MTR-16-001</t>
  </si>
  <si>
    <t>CS TRAQUINO</t>
  </si>
  <si>
    <t>POVOADO DE CANGA - VIVE AO PE DO LIDER DOMINGOS SEIVA</t>
  </si>
  <si>
    <t>BAPTISTA FRANCISCO</t>
  </si>
  <si>
    <t>DOMINGOS BAPTISTA</t>
  </si>
  <si>
    <t>TARCISO ALCANDRA</t>
  </si>
  <si>
    <t>MOZ-MAN-BAR-16-001</t>
  </si>
  <si>
    <t>BAIRRO GUEBUZA - PERTO DA ESCOLA SECUNDARIA ARMANDO GUEBUZA</t>
  </si>
  <si>
    <t>JOSSEFA WILSON</t>
  </si>
  <si>
    <t>YASSINIRA JOSSEFA</t>
  </si>
  <si>
    <t>MOZ-MAN-VDZ-16-002</t>
  </si>
  <si>
    <t>_x000D_
BAIRRO VERDE - EM CASA DO SR MAFUNGA</t>
  </si>
  <si>
    <t>EMILIA NELSON</t>
  </si>
  <si>
    <t>MOZ-ZAM-MDC-16-001</t>
  </si>
  <si>
    <t>MUTANGE - PROXIMO DA IGREJA DE MBUEDUGO</t>
  </si>
  <si>
    <t>JOJO MIGUEL/ CLAUDINA ANTONIO</t>
  </si>
  <si>
    <t>ANA PASCOA JOJO</t>
  </si>
  <si>
    <t>MOZ-ZAM-QEL-16-001</t>
  </si>
  <si>
    <t>CS ZALALA MAR</t>
  </si>
  <si>
    <t>ZALALA - PERTODO SR MAJAVO</t>
  </si>
  <si>
    <t>ALAZIR ESSILAMO/ JULIETA</t>
  </si>
  <si>
    <t>MERINA ALAZIR</t>
  </si>
  <si>
    <t>JOAQUIM LANTER</t>
  </si>
  <si>
    <t>MOZ-NSS-SAN-16-001</t>
  </si>
  <si>
    <t>B. MAGIGA</t>
  </si>
  <si>
    <t>HOSTENE CASSIMO</t>
  </si>
  <si>
    <t>BELINHA HOSTENE</t>
  </si>
  <si>
    <t>MOZ-NSS-MAV-16-001</t>
  </si>
  <si>
    <t>CS MAVAGO SEDE</t>
  </si>
  <si>
    <t>B.IBO</t>
  </si>
  <si>
    <t>CHAIBO SAIDE/SOFIA RASHID</t>
  </si>
  <si>
    <t>SUEDI CHAIBO</t>
  </si>
  <si>
    <t>DR RUBADOKA BUKINDA</t>
  </si>
  <si>
    <t>MOZ-IBN-MSG-16-001</t>
  </si>
  <si>
    <t>CS DE MUVAMBA</t>
  </si>
  <si>
    <t>MUVAMBA. PERTO DA CASA DO FELIZ JANUARIO</t>
  </si>
  <si>
    <t>ANA FELIZ JANUARIO</t>
  </si>
  <si>
    <t>AMADE ARSENIO</t>
  </si>
  <si>
    <t>CRIZALDO CHAMBE</t>
  </si>
  <si>
    <t>MOZ-CDL-MTP-16-001</t>
  </si>
  <si>
    <t>B.NAMATUCA. FALAR COM ACTIVISTA TIAGO JULIANO</t>
  </si>
  <si>
    <t>MARIA FAUSTINO/ JOSE</t>
  </si>
  <si>
    <t>JORNALISTA JOSE</t>
  </si>
  <si>
    <t>ACTIVISTA - TIAGO JULIANO</t>
  </si>
  <si>
    <t>MOZ-NSS-CUA-16-001</t>
  </si>
  <si>
    <t>TITIMANE - PERTO DA CASA DO LIDER MUCHIRIMA</t>
  </si>
  <si>
    <t>RITA EDUARDO</t>
  </si>
  <si>
    <t>BERNARDO SALVADOR</t>
  </si>
  <si>
    <t>MOZ-NSS-CUA-16-002</t>
  </si>
  <si>
    <t>TITIMANE - PERTO DO MERCADO</t>
  </si>
  <si>
    <t>LAURINDA NLOCO</t>
  </si>
  <si>
    <t>ORLANDO RODRIGUES</t>
  </si>
  <si>
    <t>MOZ-NSS-MDB-16-001</t>
  </si>
  <si>
    <t>CS MEPAPA</t>
  </si>
  <si>
    <t>NWEPA. AO LADO ESQUERDO DA ESTRADA, PROXIMO DA MESQUITA.  NETA DO CHEFE INFORMAL</t>
  </si>
  <si>
    <t>DAFTAN CANDULA/ LUDWA JONASSON</t>
  </si>
  <si>
    <t>MERY DAFTAN</t>
  </si>
  <si>
    <t>MOZ-MPC-MVT-16-002</t>
  </si>
  <si>
    <t>PERTO DO CS 1 DE JUNHO</t>
  </si>
  <si>
    <t>MARIA MATEUS COSSA</t>
  </si>
  <si>
    <t>JOAQUIM ABILIO</t>
  </si>
  <si>
    <t>LUIS FILIPE VILANCULOS</t>
  </si>
  <si>
    <t>MOZ-MAN-MSZ-16-001</t>
  </si>
  <si>
    <t>CHIURAIRUE</t>
  </si>
  <si>
    <t>CITA - CHIURAIRUE</t>
  </si>
  <si>
    <t>MARIA SITHOLE</t>
  </si>
  <si>
    <t>ITAI SAMUEL</t>
  </si>
  <si>
    <t>JAIME CHKAVANHICA</t>
  </si>
  <si>
    <t>MOZ-IBN-MBT-15-003</t>
  </si>
  <si>
    <t>CS MABOTE</t>
  </si>
  <si>
    <t>MACAUZE - PROXIMO DACOMUNIDADE DE MACUACUA</t>
  </si>
  <si>
    <t>SIMAO MILANE/RITA ARMANDO</t>
  </si>
  <si>
    <t>ORPA SIMAO</t>
  </si>
  <si>
    <t>MATEUS JORGE DADE</t>
  </si>
  <si>
    <t>MOZ-NPL-NCP-16-001</t>
  </si>
  <si>
    <t>MACONE-PROXIMO DO CAMPO DE RUCA</t>
  </si>
  <si>
    <t>ABUDO JAMAL/ROSA SAIDE</t>
  </si>
  <si>
    <t>DAUDO ABUDO</t>
  </si>
  <si>
    <t>MOZ-NPL-MBR-16-001</t>
  </si>
  <si>
    <t>CS RATANE</t>
  </si>
  <si>
    <t>MINUWINI,PERTO DAFONTENARIA</t>
  </si>
  <si>
    <t>JOAO NILSON</t>
  </si>
  <si>
    <t>ISIDRO JOAO</t>
  </si>
  <si>
    <t>NOE MARIO</t>
  </si>
  <si>
    <t>MOZ-NPL-MBR-16-002</t>
  </si>
  <si>
    <t>CS MECUBURI</t>
  </si>
  <si>
    <t>MOLIPILIA - PERTO DOMERCADO DA SEDE DISTRITAL</t>
  </si>
  <si>
    <t>CARLOS/ALIMA</t>
  </si>
  <si>
    <t>MESSIAS CARLOS</t>
  </si>
  <si>
    <t>JERVASIO HUARE</t>
  </si>
  <si>
    <t>MOZ-NPL-MSR-16-001</t>
  </si>
  <si>
    <t>CS MUANALO</t>
  </si>
  <si>
    <t>MUANALO</t>
  </si>
  <si>
    <t>MATIAS USSENE/ELISA CESAR</t>
  </si>
  <si>
    <t>LETINHA MATIAS</t>
  </si>
  <si>
    <t>FELISBERTO QUIRINO</t>
  </si>
  <si>
    <t>MOZ-NPL-NCP-16-002</t>
  </si>
  <si>
    <t>MATHOPUE - PROXIMO DO MERCADO IDRISSA</t>
  </si>
  <si>
    <t>ABDUL MOMADE/MARIA BENFICA</t>
  </si>
  <si>
    <t>TANIA ABDUL</t>
  </si>
  <si>
    <t>MARCELINO J. BILAI~</t>
  </si>
  <si>
    <t>MOZ-MPP-NMC-16-001</t>
  </si>
  <si>
    <t>NDONGUENE, MATEUS - 845546902</t>
  </si>
  <si>
    <t>LUCIA SIMAO MATSINHE</t>
  </si>
  <si>
    <t>SABASTIAO SITOE</t>
  </si>
  <si>
    <t>MOZ-CDL-NAM-16-001</t>
  </si>
  <si>
    <t>PHOME, B. BEIRA,Q.10. PERTO DO COMERCIANTE JUSSA</t>
  </si>
  <si>
    <t>ALBERTINA ARMANDO</t>
  </si>
  <si>
    <t>NELSON R. MELO</t>
  </si>
  <si>
    <t>MOZ-NSS-MUE-16-001</t>
  </si>
  <si>
    <t>CS NZIZI</t>
  </si>
  <si>
    <t>NZIZI, PROXIMO DA MESQUITA</t>
  </si>
  <si>
    <t>AQUIDO ALY/SUMINE AJUABO</t>
  </si>
  <si>
    <t>BIJAWA AQUIDO</t>
  </si>
  <si>
    <t>SERGIO CHIBEQUETE</t>
  </si>
  <si>
    <t>MOZ-NSS-CUA-16-003</t>
  </si>
  <si>
    <t>HR CUAMBA</t>
  </si>
  <si>
    <t>PERTO DA IGREJA MUANGANE</t>
  </si>
  <si>
    <t>ELICA JOSE</t>
  </si>
  <si>
    <t>OTILIA AFONSO</t>
  </si>
  <si>
    <t>MOZ-NSS-CUA-16-004</t>
  </si>
  <si>
    <t>PERTO DO LIDER MUANGANE</t>
  </si>
  <si>
    <t>LUISA ISAQUE</t>
  </si>
  <si>
    <t>MICHAEL EURICO</t>
  </si>
  <si>
    <t>MOZ-NSS-MUA-16-001</t>
  </si>
  <si>
    <t>AGRICOM. BAIRRO 1</t>
  </si>
  <si>
    <t>AMINA FRIDAL/PEDRO CARLOS</t>
  </si>
  <si>
    <t>BENILDO PEDRO</t>
  </si>
  <si>
    <t>ORLANDO PACHELEQUE</t>
  </si>
  <si>
    <t>MOZ-NSS-MCL-16-001</t>
  </si>
  <si>
    <t>CUVIR-LOCALIDADE DE IATARIA. PROXIMO DA ESCOLA PRIMARIA COMPLETA</t>
  </si>
  <si>
    <t>MARIA ACACIO</t>
  </si>
  <si>
    <t>ATEPA ALBINO</t>
  </si>
  <si>
    <t>RAFAEL MARIO</t>
  </si>
  <si>
    <t>MOZ-NSS-MUE-16-002</t>
  </si>
  <si>
    <t>CS CHIUANJOTA</t>
  </si>
  <si>
    <t>CHIUANJOTA - PROXIMO DO SENHOR CASSIMO CALINGA</t>
  </si>
  <si>
    <t>SIMAO ALY/VICTORIA ALIMO</t>
  </si>
  <si>
    <t>SALVA CAMUZO</t>
  </si>
  <si>
    <t>MOZ-MPC-KMX-16-001</t>
  </si>
  <si>
    <t>1º DEMAIO</t>
  </si>
  <si>
    <t>MAXAKENI d. q.14 ANTIGA FARMACIA DA SOVESTE</t>
  </si>
  <si>
    <t>ANTONIO FERNANDO/ANTONIETA MANJATE</t>
  </si>
  <si>
    <t>CHELONE ANTONIO</t>
  </si>
  <si>
    <t>ENF. EDIO CASTIGO</t>
  </si>
  <si>
    <t>MOZ-ZAM-QEL-16-003</t>
  </si>
  <si>
    <t>CS NAMUINHO</t>
  </si>
  <si>
    <t>B. NAMUINHO. PERTO DO SR HILARIO ESTEVAO</t>
  </si>
  <si>
    <t>SANTOS JOAO XAVIER/ANA BELA</t>
  </si>
  <si>
    <t>JACINTA SANTOS JOAO</t>
  </si>
  <si>
    <t>MARIA DA COCEINCAO LOBO</t>
  </si>
  <si>
    <t>MOZ-ZAM-QEL-16-002</t>
  </si>
  <si>
    <t>CS CHABECO</t>
  </si>
  <si>
    <t>B. SAGUAR, CASA Nº 1974. aV. 7 DE SETEMBRO</t>
  </si>
  <si>
    <t>VICTORINO</t>
  </si>
  <si>
    <t>ASTORGA VICTORINO</t>
  </si>
  <si>
    <t>MOZ-ZAM-ALM-16-002</t>
  </si>
  <si>
    <t>B. BARRAGEM</t>
  </si>
  <si>
    <t>PEQUENINO JOAO</t>
  </si>
  <si>
    <t>WILSON PINTO</t>
  </si>
  <si>
    <t>MOZ-ZAM-ALM-16-001</t>
  </si>
  <si>
    <t>CONTACTAR COM SR SOARES AO PE DA MOAGEM MAHELE</t>
  </si>
  <si>
    <t>PIDIASSE JOSE/ LUISA MANUEL</t>
  </si>
  <si>
    <t>GINILSON PIDIASSE</t>
  </si>
  <si>
    <t>MIGUEL LAMPIAO</t>
  </si>
  <si>
    <t>MOZ-TET-MRV-16-003</t>
  </si>
  <si>
    <t>MAPULANGA - PROXIMO DA CASADO SECRETARIO DO BAIRRO</t>
  </si>
  <si>
    <t>MALIZANE XIPOCE</t>
  </si>
  <si>
    <t>AGRIPA MALIZANE</t>
  </si>
  <si>
    <t>MOZ-TET-MRV-16-004</t>
  </si>
  <si>
    <t>MUCANGA - VIVE AO PE DO LIDER 2ºESCALAO</t>
  </si>
  <si>
    <t>DANIEL RAQUE</t>
  </si>
  <si>
    <t>MICHEQUE DANIEL</t>
  </si>
  <si>
    <t>MOZ-TET-MAG-16-001</t>
  </si>
  <si>
    <t>1º BAIRRO - MPHENDE. CASA DO SENHOR VIA/PERTO DO DICKSON</t>
  </si>
  <si>
    <t>CASTIGO/NELIA GASTE</t>
  </si>
  <si>
    <t>HERMINIA CASTIGO</t>
  </si>
  <si>
    <t>MOZ-CDL-ANC-16-001</t>
  </si>
  <si>
    <t>NACUSSA - PROXIMO DA CASADO CHEFE DA ALDEIA</t>
  </si>
  <si>
    <t>ARMANDO/GRACINDA</t>
  </si>
  <si>
    <t>ZECA DOMINGOS</t>
  </si>
  <si>
    <t>NITO MUTAULIMA</t>
  </si>
  <si>
    <t>MOZ-CDL-PAL-16-001</t>
  </si>
  <si>
    <t>BANGALA, PROXIMO AO MUALIMO SINTAMBUL</t>
  </si>
  <si>
    <t>SELEMANE MOMEDE/ADIJA BACAR</t>
  </si>
  <si>
    <t>SITAMBUL SELEMANE</t>
  </si>
  <si>
    <t>NATALIA GOUVEIA</t>
  </si>
  <si>
    <t>MOZ-SOF-NMT-16-001</t>
  </si>
  <si>
    <t>5º BAIRRO</t>
  </si>
  <si>
    <t>GABRIEL JOAO/JULIETA LUCAS</t>
  </si>
  <si>
    <t>JOAO GABRIEL</t>
  </si>
  <si>
    <t>CREMILDA WILIAMO</t>
  </si>
  <si>
    <t>MOZ-ZAM-GRE-16-001</t>
  </si>
  <si>
    <t>HD GURUE</t>
  </si>
  <si>
    <t>PERTO DAESCOLA PRIMARIA 25 DE JUNHO</t>
  </si>
  <si>
    <t>ELIAS WIRIAMO/VIRGINIA ANTONIO</t>
  </si>
  <si>
    <t>JAIME ELIAS</t>
  </si>
  <si>
    <t>ZITO</t>
  </si>
  <si>
    <t>MOZ-ZAM-CHI-16-001</t>
  </si>
  <si>
    <t>CS MADAL</t>
  </si>
  <si>
    <t>RESIDE PERTO DO SR REGULO JOAQUIM</t>
  </si>
  <si>
    <t>CAMPOS BRANQUINHO E PAULINA ANTONIO</t>
  </si>
  <si>
    <t>DOMINGOS CAMPOS</t>
  </si>
  <si>
    <t>ARLETE DOMINGOS</t>
  </si>
  <si>
    <t>MOZ-ZAM-MLG-16-001</t>
  </si>
  <si>
    <t>PROXIMO DA RESIDENCIA DO MFUMO TONGAS</t>
  </si>
  <si>
    <t>ERNESTO GUDIONE</t>
  </si>
  <si>
    <t>ELISA ERNESTO</t>
  </si>
  <si>
    <t>FRANQUELINA LEQUECHANE</t>
  </si>
  <si>
    <t>MOZ-ZAM-MLG-16-002</t>
  </si>
  <si>
    <t>CONTACTAR COM O SR MEMORIA GOMES - 25 DE JUNHO</t>
  </si>
  <si>
    <t>CECILIA MARIO/JOSE</t>
  </si>
  <si>
    <t>GENITO JOSE</t>
  </si>
  <si>
    <t>LUCIA CESAR</t>
  </si>
  <si>
    <t>MOZ-ZAM-MLG-16-003</t>
  </si>
  <si>
    <t>CS MUANHAMBO</t>
  </si>
  <si>
    <t>PROXIMO DO MFUMO CHINDIO</t>
  </si>
  <si>
    <t>NDAO MIGUEL/LUSTINA CHINENE</t>
  </si>
  <si>
    <t>MARIA NDAO</t>
  </si>
  <si>
    <t>LUCRECIO DO ROSARIO</t>
  </si>
  <si>
    <t>MOZ-ZAM-MLG-16-004</t>
  </si>
  <si>
    <t>RESIDE NO BAIRRO Nº 1 CHEFE MUREGO</t>
  </si>
  <si>
    <t>LUISA ANTONIO/DIKSSON</t>
  </si>
  <si>
    <t>PATRICIA DIKSSON</t>
  </si>
  <si>
    <t>ORLANDO NOREMO</t>
  </si>
  <si>
    <t>MOZ-ZAM-MLG-16-005</t>
  </si>
  <si>
    <t>RESIDE PERTO DOMFUMO MPUATO</t>
  </si>
  <si>
    <t>PINFOLO</t>
  </si>
  <si>
    <t>DNAZIONA PINFOLO</t>
  </si>
  <si>
    <t>OLIVIO GONCALO</t>
  </si>
  <si>
    <t>MOZ-NSS-LAG-16-001</t>
  </si>
  <si>
    <t>CS MESSUMBA.</t>
  </si>
  <si>
    <t>MARIA DOMINGOS</t>
  </si>
  <si>
    <t>PENSAVA DINIS</t>
  </si>
  <si>
    <t>FRANCE RAGETTI</t>
  </si>
  <si>
    <t>MOZ-CDL-MCM-16-001</t>
  </si>
  <si>
    <t>PROXIMO DO CEMITERIO OU NA CASA DA MAE DORA</t>
  </si>
  <si>
    <t>AMBASSE WASSARA/MARIAMO ZSSA</t>
  </si>
  <si>
    <t>KITO AMBASSE WASSARA</t>
  </si>
  <si>
    <t>MOZ-CDL-MCF-16-001</t>
  </si>
  <si>
    <t>NA ESTRADA QUE VAI A NANGUASSI, PERTO DO SR DEFO. B. SAMBENE</t>
  </si>
  <si>
    <t>UBASSULI AFITO</t>
  </si>
  <si>
    <t>FELISMINA JOAQUIM</t>
  </si>
  <si>
    <t>MOZ-NPL-MOM-16-001</t>
  </si>
  <si>
    <t>NAITACA - PERTO DAMOAGEIRA</t>
  </si>
  <si>
    <t>NAITACA</t>
  </si>
  <si>
    <t>ROSARIO ADOLFO ALFREDO/ROSA</t>
  </si>
  <si>
    <t>MORENA ROSARIO</t>
  </si>
  <si>
    <t>IRENE MOMADE OSSUFO</t>
  </si>
  <si>
    <t>MOZ-NPL-LRD-16-001</t>
  </si>
  <si>
    <t>CS LARDE</t>
  </si>
  <si>
    <t>CEREMA</t>
  </si>
  <si>
    <t>MINPUERA TOMAS CARLOS</t>
  </si>
  <si>
    <t>CLAUDIO PAULO</t>
  </si>
  <si>
    <t>MOZ-NPL-LRD-16-002</t>
  </si>
  <si>
    <t>CS NAMBILANE</t>
  </si>
  <si>
    <t>MPAHEIA- NAMBILANE</t>
  </si>
  <si>
    <t>ALBERTO MOREIRA /ALICE LINHA</t>
  </si>
  <si>
    <t>MISERIO ALBERTO</t>
  </si>
  <si>
    <t>MOZ-NPL-MNP-16-001</t>
  </si>
  <si>
    <t>PERTO DO SENHOR CHAMBANE (SECRETARIO)</t>
  </si>
  <si>
    <t>MORIPOTANA</t>
  </si>
  <si>
    <t>GENITO JOAO/ALIMAMARCELO</t>
  </si>
  <si>
    <t>JOANITO GENITO</t>
  </si>
  <si>
    <t>MOZ-NPL-NPL-16-001</t>
  </si>
  <si>
    <t>CS MUTOLO</t>
  </si>
  <si>
    <t>INTITE - POSTO ADMINISTRATIVO NAMAITA - LOCALIDADE DE MUTOLO</t>
  </si>
  <si>
    <t>INTITE</t>
  </si>
  <si>
    <t>CARLOS/ADELAIDE</t>
  </si>
  <si>
    <t>LUNDINO GOMES</t>
  </si>
  <si>
    <t>MOZ-NPL-NPL-16-002</t>
  </si>
  <si>
    <t>NACUIA - PERTO DA CASA DO SR APES (FILHO)</t>
  </si>
  <si>
    <t>NACUIA</t>
  </si>
  <si>
    <t>RICARDO FRANCISCO/ALZIRA JOAO</t>
  </si>
  <si>
    <t>MICAELA RICARDO</t>
  </si>
  <si>
    <t>GETINHA PAULINO</t>
  </si>
  <si>
    <t>MOZ-NPL-LAL-16-001</t>
  </si>
  <si>
    <t>NICAPE - PROXIMO DO MEDICO TRADICIONAL LUBANO</t>
  </si>
  <si>
    <t>NICAPE</t>
  </si>
  <si>
    <t>ABILIO SILVESTRE/JOSINA MARTINS</t>
  </si>
  <si>
    <t>BELTON ABILIO</t>
  </si>
  <si>
    <t>DR BANGO</t>
  </si>
  <si>
    <t>MOZ-NPL-MBR-16-003</t>
  </si>
  <si>
    <t>CS NAHIPA</t>
  </si>
  <si>
    <t>INTATAPULA - PROXIMO DO CABO VANESSA</t>
  </si>
  <si>
    <t>INTATAPULA</t>
  </si>
  <si>
    <t>ERNESTO ERNESTO/ELISA XAVIER</t>
  </si>
  <si>
    <t>JORDINO ARMANDO</t>
  </si>
  <si>
    <t>LITOS MANUEL</t>
  </si>
  <si>
    <t>MOZ-MPC-KMX-16-002</t>
  </si>
  <si>
    <t>CS 1º DE MAIO</t>
  </si>
  <si>
    <t>MAXAQUENE "C",PROXIMO DO FRANGAO</t>
  </si>
  <si>
    <t>MAXAQUENE C</t>
  </si>
  <si>
    <t>JOAQUIM SUPRIANO/ESTER ALBERTO</t>
  </si>
  <si>
    <t>LAIS JOAQUIM</t>
  </si>
  <si>
    <t>MOZ-MPC-KMX-16-003</t>
  </si>
  <si>
    <t>FPLM, Q2, C22.  PROXIMO DA SOVESTE</t>
  </si>
  <si>
    <t>MARIA TOMAS</t>
  </si>
  <si>
    <t>BEATRIZ TOMAS</t>
  </si>
  <si>
    <t>ENF. EDIO LUIS CASTIGO</t>
  </si>
  <si>
    <t>MOZ-CDL-MDB-16-001</t>
  </si>
  <si>
    <t>CS NTCHINGA</t>
  </si>
  <si>
    <t>B. NTCHINGA. PROXIMO DO MERCADO</t>
  </si>
  <si>
    <t>NTCHINGA</t>
  </si>
  <si>
    <t>RUFINA CRISTOVAO</t>
  </si>
  <si>
    <t>EUSEBIO AGOSTINHO</t>
  </si>
  <si>
    <t>MOIDE AMERICO</t>
  </si>
  <si>
    <t>MOZ-MPP-BOA-16-001</t>
  </si>
  <si>
    <t>PROXIMO DO CRUZAMENTO, SR SUMBANE</t>
  </si>
  <si>
    <t>JUSTINA PINTO</t>
  </si>
  <si>
    <t>MOZ-MAN-SSG-16-001</t>
  </si>
  <si>
    <t>CS  MUNHINCA</t>
  </si>
  <si>
    <t>MINAS GERAIS, PROXIMO DA CASA DO SR ARZENHO GALADZA</t>
  </si>
  <si>
    <t>ARAUJO TENSEN/AMELIA JOSE</t>
  </si>
  <si>
    <t>STIVEN ARAUJO</t>
  </si>
  <si>
    <t>LUIS FERRAO</t>
  </si>
  <si>
    <t>MOZ-MAN-SSG-16-002</t>
  </si>
  <si>
    <t>BAIRRO DA  UNIDADE.M PERTO DA CASA DO LIDER JUMA</t>
  </si>
  <si>
    <t>JORGE FILIPE/ARAQUIELA JORGE</t>
  </si>
  <si>
    <t>EDSON JORGE</t>
  </si>
  <si>
    <t>MOZ-NSS-MCL-16-002</t>
  </si>
  <si>
    <t>CS LAGO CHIRUWA</t>
  </si>
  <si>
    <t>CHISSAUA, PERTO DO REGULO ENFRAIMO CHISSAUA</t>
  </si>
  <si>
    <t>CHISSAUA</t>
  </si>
  <si>
    <t>INORIA ABILIO</t>
  </si>
  <si>
    <t>CELINA EUGENIO</t>
  </si>
  <si>
    <t>CRISOSTOMO WADALI</t>
  </si>
  <si>
    <t>MOZ-GAZ-CKE-16-001</t>
  </si>
  <si>
    <t>CS CHOKWE</t>
  </si>
  <si>
    <t>4º BAIRRO, PROXIMO DA ESCOLA DE SHUVUCANE</t>
  </si>
  <si>
    <t>4º BAIRRO</t>
  </si>
  <si>
    <t>SIMIAO MACHAVA/IRENE ARONE</t>
  </si>
  <si>
    <t>DANELSA SIMIAO</t>
  </si>
  <si>
    <t>MOZ-MPC-KMX-16-004</t>
  </si>
  <si>
    <t>FATIMA MARIO/JULIO FAUSTO</t>
  </si>
  <si>
    <t>JULINHO JULIO</t>
  </si>
  <si>
    <t>EDIO DEUS CASTIGO</t>
  </si>
  <si>
    <t>MOZ-ZAM-QEL-16-004</t>
  </si>
  <si>
    <t>CS SANGARIVERA</t>
  </si>
  <si>
    <t>COALANE 2. AO LADO DATASCA LEAO, ENTRADA DO LADO DA PLACIDO UALATE</t>
  </si>
  <si>
    <t>B. COALANE 2</t>
  </si>
  <si>
    <t>JALILO ARMINDO/CIDALIA LIOTE ISMAEL</t>
  </si>
  <si>
    <t>EUNICE JALILO ARMINDO</t>
  </si>
  <si>
    <t>MOZ-ZAM-MLB-16-001</t>
  </si>
  <si>
    <t>CS CORRUMANA</t>
  </si>
  <si>
    <t>B. NICIAIA. PERTO DO REGULO NICIAIA</t>
  </si>
  <si>
    <t>B. NICIAIA</t>
  </si>
  <si>
    <t>AGNESSE COMOTO</t>
  </si>
  <si>
    <t>JORDAO SAMUSSONE</t>
  </si>
  <si>
    <t>MOZ-ZAM-NCD-16-001</t>
  </si>
  <si>
    <t>CS NAMACATA</t>
  </si>
  <si>
    <t>NAMACATA, PERTO DO SR SECRETARIO PILOTO</t>
  </si>
  <si>
    <t>NAMACATA</t>
  </si>
  <si>
    <t>RONDINHO ANGELO/AZIRA</t>
  </si>
  <si>
    <t>FAUZIA RONDINHO</t>
  </si>
  <si>
    <t>MOZ-ZAM-NCR-16-001</t>
  </si>
  <si>
    <t>CS MBANA</t>
  </si>
  <si>
    <t>RESIDE EM MBANA, PERTO DO SR REGULO</t>
  </si>
  <si>
    <t>AMIDO FERRAZ/ILDA</t>
  </si>
  <si>
    <t>NELSON ARMINDO</t>
  </si>
  <si>
    <t>MOZ-GAZ-CBT-16-002</t>
  </si>
  <si>
    <t>CS MUCOTUENE</t>
  </si>
  <si>
    <t>MUCOTUENE BAIRRO 1</t>
  </si>
  <si>
    <t>MOISES TIVANE/DEOLINDA COSSA</t>
  </si>
  <si>
    <t>CARLA MOISES TIVANE</t>
  </si>
  <si>
    <t>LIRIA BALATE</t>
  </si>
  <si>
    <t>MOZ-GAZ-MJZ-16-001</t>
  </si>
  <si>
    <t>CS CHIDENGUELE</t>
  </si>
  <si>
    <t>JAHANINE</t>
  </si>
  <si>
    <t>CHIDENGUELE</t>
  </si>
  <si>
    <t>FLORIANA JAIME GUNE</t>
  </si>
  <si>
    <t>TEC. ACACIO</t>
  </si>
  <si>
    <t>MOZ-MAN-BAR-16-002</t>
  </si>
  <si>
    <t>CS NHAMPOSSA</t>
  </si>
  <si>
    <t>CHIDENGUE, PROXIMO A UMA LOJA ANTIGA</t>
  </si>
  <si>
    <t>CHIDENGUE</t>
  </si>
  <si>
    <t>ROBSON/CELINA MANUEL</t>
  </si>
  <si>
    <t>DALTON ROBSON</t>
  </si>
  <si>
    <t>MOZ-NSS-SAN-16-002</t>
  </si>
  <si>
    <t>BAIRRO CAVAGO. PROXIMO DO CAMPO ZIMPETO. 866722482</t>
  </si>
  <si>
    <t>B. CAVAGO</t>
  </si>
  <si>
    <t>AIDE OMAR/ROSALINA SILALE</t>
  </si>
  <si>
    <t>AMINA AIDE</t>
  </si>
  <si>
    <t>MOZ-ZAM-MLB-16-002</t>
  </si>
  <si>
    <t>CS NAMUCUCUMUA</t>
  </si>
  <si>
    <t>RESIDE PERTO DO CHEFE DA ZONA LUMPHUNEA</t>
  </si>
  <si>
    <t>LUMPHUNEA</t>
  </si>
  <si>
    <t>MUVELEVELE/MILINA</t>
  </si>
  <si>
    <t>ALINDINE MUVELEVELE</t>
  </si>
  <si>
    <t>ALFREDO CHIZOMA</t>
  </si>
  <si>
    <t>MOZ-ZAM-MLB-16-003</t>
  </si>
  <si>
    <t>CS MOLUMBO</t>
  </si>
  <si>
    <t>PERTO DO MERCADO DE MIJULINA</t>
  </si>
  <si>
    <t>B. MIJULINA</t>
  </si>
  <si>
    <t>ALBERTO/ILDA ARMANDO</t>
  </si>
  <si>
    <t>ALAY ALBERTO</t>
  </si>
  <si>
    <t>MOZ-NSS-CUA-16-005</t>
  </si>
  <si>
    <t>B. GUIDIONE, PERTO DA IGREJA</t>
  </si>
  <si>
    <t>B. GUIDIONE</t>
  </si>
  <si>
    <t>JONH ROTASSE/JULIANA MARIO</t>
  </si>
  <si>
    <t>FANINHA JONH</t>
  </si>
  <si>
    <t>HILARIO CAMBENE</t>
  </si>
  <si>
    <t>MOZ-NSS-MCL-16-003</t>
  </si>
  <si>
    <t>CS SALE</t>
  </si>
  <si>
    <t>ERACAUE - NO SENHOR MISSOCUE</t>
  </si>
  <si>
    <t>ERACAUE</t>
  </si>
  <si>
    <t>DAMIAO BINIFO/EUGENIA ANTONIA</t>
  </si>
  <si>
    <t>MELANIA DAMIAO</t>
  </si>
  <si>
    <t>ERNESTO ROMOSSONE</t>
  </si>
  <si>
    <t>MOZ-GAZ-CBT-16-003</t>
  </si>
  <si>
    <t>NHOCANE, PERTO DO MERCADO OTM - 823701068</t>
  </si>
  <si>
    <t>B. NHOCANE</t>
  </si>
  <si>
    <t>HENRIQUE COVANE/TAIDA MABUNDA</t>
  </si>
  <si>
    <t>DINO HENRIQUE COVANE</t>
  </si>
  <si>
    <t>BONIFACIO SIBINDE JUNIOR</t>
  </si>
  <si>
    <t>MOZ-IBN-IBN-16-001</t>
  </si>
  <si>
    <t>CS CRUZAMENTO</t>
  </si>
  <si>
    <t>B. JOSINA MACHEL. PROXIMO DO CS CRUZAMENTO</t>
  </si>
  <si>
    <t>B. JOSINA MACHEL</t>
  </si>
  <si>
    <t>IVONE RAIMUNDO/CUAMBA</t>
  </si>
  <si>
    <t>MIRA CUAMBA GUIAMBA</t>
  </si>
  <si>
    <t>MOZ-IBN-MSG-16-002</t>
  </si>
  <si>
    <t>B.KHOFE. PROXIMO DA EPC KHOFE. CASA DE MAUA WA MBOENE JEOVA. 846366083 OU 846758126</t>
  </si>
  <si>
    <t>B. KHOFE</t>
  </si>
  <si>
    <t>LUCIA ARMANDO</t>
  </si>
  <si>
    <t>CRISTIANO ARMANDO</t>
  </si>
  <si>
    <t>BELARMINA MATE</t>
  </si>
  <si>
    <t>MOZ-IBN-JGM-16-001</t>
  </si>
  <si>
    <t>PROXIMO DA ESCOLA EPC GUIFUNGO</t>
  </si>
  <si>
    <t>CREMILDO JOAO</t>
  </si>
  <si>
    <t>EUNESIO CREMILDO</t>
  </si>
  <si>
    <t>MOZ-IBN-JGM-16-002</t>
  </si>
  <si>
    <t>MATENGA. PERTO DA EPC DE MATENGA. 848642686</t>
  </si>
  <si>
    <t>MATENGA</t>
  </si>
  <si>
    <t>FERNANDO MGULELE/MARTA OFUMANE</t>
  </si>
  <si>
    <t>GILDO FERNANDO NGULELE</t>
  </si>
  <si>
    <t>AGOSTINHO LUCIANO MANHICA</t>
  </si>
  <si>
    <t>MOZ-NSS-CUA-16-006</t>
  </si>
  <si>
    <t>CS MATIA</t>
  </si>
  <si>
    <t>MATIA, QUISSEQUASSE</t>
  </si>
  <si>
    <t>QUISSEQUASSE</t>
  </si>
  <si>
    <t>DELFINA MOISES</t>
  </si>
  <si>
    <t>MANUELINHO EZAQUE</t>
  </si>
  <si>
    <t>LAURA BERNARDO</t>
  </si>
  <si>
    <t>MOZ-NSS-CUA-16-007</t>
  </si>
  <si>
    <t>SARUMA. PERTO DA ESCOLA EDA FONTE DE AGUA</t>
  </si>
  <si>
    <t>SARUMA</t>
  </si>
  <si>
    <t>LUCIA SAIDE</t>
  </si>
  <si>
    <t>MIGUEL RODRIGUES RASSUL</t>
  </si>
  <si>
    <t>MOZ-NSS-LIC-16-001</t>
  </si>
  <si>
    <t>CS LUICA</t>
  </si>
  <si>
    <t>POVOADO DE NTIWILE DEPOIS DO RIACHO</t>
  </si>
  <si>
    <t>LUICA/NTIWILE</t>
  </si>
  <si>
    <t>BIBI CAISSE/ AIDE NDJONAGE</t>
  </si>
  <si>
    <t>ISSA AIDE</t>
  </si>
  <si>
    <t>MAGALHAES JORGE</t>
  </si>
  <si>
    <t>MOZ-GAZ-CBT-16-004</t>
  </si>
  <si>
    <t>PERTO DA ESCOLA SECUNDARIA DE MOHAMBE</t>
  </si>
  <si>
    <t>B5 MOHAMBE</t>
  </si>
  <si>
    <t>ORQUIDIA SALOMAO MACHAILA</t>
  </si>
  <si>
    <t>ALDA FILIMAO NOVELA</t>
  </si>
  <si>
    <t>PENICELA MIAMBO</t>
  </si>
  <si>
    <t>MOZ-GAZ-CBT-16-005</t>
  </si>
  <si>
    <t>MONUMENTO NGUNGUNHANE</t>
  </si>
  <si>
    <t>NARA JAIME/ BOAVIDA MUCAVEL</t>
  </si>
  <si>
    <t>BOAVIDA JUNIOR MUCAVEL</t>
  </si>
  <si>
    <t>MOZ-MAN-MSZ-16-002</t>
  </si>
  <si>
    <t>CS MAVUNDO</t>
  </si>
  <si>
    <t>MPINGO, REGULO MAVUNDO</t>
  </si>
  <si>
    <t>MPINGO</t>
  </si>
  <si>
    <t>BLESSING/TALEND MURRUDO</t>
  </si>
  <si>
    <t>WINIMO CUCHATA</t>
  </si>
  <si>
    <t>MELINDA ESTEVAO</t>
  </si>
  <si>
    <t>MOZ-MAN-GUR-16-001</t>
  </si>
  <si>
    <t>PROXIMO A MONTANHA ZAMUALAMOMBE</t>
  </si>
  <si>
    <t>ZAMUALAMOMBE</t>
  </si>
  <si>
    <t>SANDRA TOMAS</t>
  </si>
  <si>
    <t>CASTIANO MARIO</t>
  </si>
  <si>
    <t>MOZ-MPC-KMX-16-005</t>
  </si>
  <si>
    <t>CS 1º DEMAIO</t>
  </si>
  <si>
    <t>HULENE B. CASA 71. Q.21 PROXIMO A FEIRA DE HULENE</t>
  </si>
  <si>
    <t>CARLOS VASCO/MARIA SIRILO</t>
  </si>
  <si>
    <t>GUIDA VASCO</t>
  </si>
  <si>
    <t>MOZ-NPL-MEM-16-001</t>
  </si>
  <si>
    <t>PROXIMO DA EPC ECULUME ENTRE A MEDICINA NATURAL E MESQUITA</t>
  </si>
  <si>
    <t>ECULUME</t>
  </si>
  <si>
    <t>ANTONIO/LUISA</t>
  </si>
  <si>
    <t>ALMIRANTE ANTONIO</t>
  </si>
  <si>
    <t>IOLANDA JORGE</t>
  </si>
  <si>
    <t>MOZ-NPL-NCV-16-001</t>
  </si>
  <si>
    <t>PERTO SENHOR CHALE. SITIO QUE SE RECEBE DINHEIRO DA ACCAO SOCIAL (IDOSOS) LOCANE A DONA</t>
  </si>
  <si>
    <t>MARIA ERNESTO/RAIMUNDO JORGE</t>
  </si>
  <si>
    <t>DEOLINDA RAIMUNDO</t>
  </si>
  <si>
    <t>MOZ-NPL-MAL-16-001</t>
  </si>
  <si>
    <t>PERTO DO MERCADO 22 DE JULHO</t>
  </si>
  <si>
    <t>N´PANECA</t>
  </si>
  <si>
    <t>FLORA LUCAS</t>
  </si>
  <si>
    <t>IDELFA CELESTINO</t>
  </si>
  <si>
    <t>ALCIDIO</t>
  </si>
  <si>
    <t>MOZ-MPP-MNC-16-001</t>
  </si>
  <si>
    <t>CS NWAMATIBJANA</t>
  </si>
  <si>
    <t>3O BAIRRO  PALMEIRAS, PROXIMO DO CS NWAMATIBJANA</t>
  </si>
  <si>
    <t>MANUEL AGOSTINHO/LEIA ARLINDO</t>
  </si>
  <si>
    <t>AGOSTINHO MANUEL</t>
  </si>
  <si>
    <t>MOZ-IBN-JGM-16-003</t>
  </si>
  <si>
    <t>CS LIGOGO</t>
  </si>
  <si>
    <t>LIGOGO, BAIRRO 6. GUIPERA</t>
  </si>
  <si>
    <t>MARIO PINTO CHELE/INOCENCIA GUILIMA</t>
  </si>
  <si>
    <t>CASIMIRO MARIO PINTO CHELE</t>
  </si>
  <si>
    <t>SIMOES RAUL MBINGANO</t>
  </si>
  <si>
    <t>MOZ-IBN-ZAV-16-001</t>
  </si>
  <si>
    <t>CS MASSANGO</t>
  </si>
  <si>
    <t>MINDU,ESCOLA DE MASSANGO. 824187399</t>
  </si>
  <si>
    <t>MINDU</t>
  </si>
  <si>
    <t>GILDA NELSON</t>
  </si>
  <si>
    <t>MAIQUEL MAURICIO</t>
  </si>
  <si>
    <t>ALVARO MUCHANGA</t>
  </si>
  <si>
    <t>MOZ-TET-MTZ-16-001</t>
  </si>
  <si>
    <t>BAGAMOIO. VIVE PERTO DA IGREJA LIVING WATERS</t>
  </si>
  <si>
    <t>DORAMATIAS</t>
  </si>
  <si>
    <t>ESSAYA MATIAS</t>
  </si>
  <si>
    <t>GERTRUDES LOURENCO</t>
  </si>
  <si>
    <t>MOZ-TET-MTZ-16-002</t>
  </si>
  <si>
    <t>CAPANGA. VIVE PERTO DA FONTENARIA DE CAPANGA</t>
  </si>
  <si>
    <t>CAPANGA</t>
  </si>
  <si>
    <t>FRANCISCO CARLOS</t>
  </si>
  <si>
    <t>ALCINHO JOSE ABILIO</t>
  </si>
  <si>
    <t>MOZ-TET-CFD-16-001</t>
  </si>
  <si>
    <t>VIVE PERTO DO CS. BAIRRO 1 (CAPLATA)</t>
  </si>
  <si>
    <t>BAIRRO 1 CAPLATA</t>
  </si>
  <si>
    <t>RODRIGUES MISSOJA</t>
  </si>
  <si>
    <t>ERDINA JULIO RODRIGUES</t>
  </si>
  <si>
    <t>PINTO PEDRO GOBA</t>
  </si>
  <si>
    <t>MOZ-TET-MTZ-16-003</t>
  </si>
  <si>
    <t>VIVE PERTO DA BANCA TICA</t>
  </si>
  <si>
    <t>SARGENTO FRANCISCO</t>
  </si>
  <si>
    <t>ORNILA INACIO</t>
  </si>
  <si>
    <t>MOZ-TET-CTA-16-001</t>
  </si>
  <si>
    <t>CS MONGE</t>
  </si>
  <si>
    <t>PERTO DO LIDER DE MADZIMAERA</t>
  </si>
  <si>
    <t>MADZIMAERA</t>
  </si>
  <si>
    <t>FATIMA TONGOLA</t>
  </si>
  <si>
    <t>JOANA ERNESTO</t>
  </si>
  <si>
    <t>MOZ-TET-MTR-16-001-C1</t>
  </si>
  <si>
    <t>AO PE DO LIDER DOMINGOS SILVA</t>
  </si>
  <si>
    <t>DOLICA JONE</t>
  </si>
  <si>
    <t>FATIMA DAVID</t>
  </si>
  <si>
    <t>JOSE TURAIA TAINO</t>
  </si>
  <si>
    <t>MOZ-TET-MTR-16-001-C2</t>
  </si>
  <si>
    <t>PRTO DO LIDER DOMINGOS SILVA</t>
  </si>
  <si>
    <t>TINA ARMINDO</t>
  </si>
  <si>
    <t>DOMINGOS JOAQUIM</t>
  </si>
  <si>
    <t>MOZ-TET-MTR-16-001-C3</t>
  </si>
  <si>
    <t>AO PE DO LIDER DOMINGOS</t>
  </si>
  <si>
    <t>GRACA DOMINGOS</t>
  </si>
  <si>
    <t>ANTONIA BAPTISTA</t>
  </si>
  <si>
    <t>MOZ-ZAM-NCR-16-002</t>
  </si>
  <si>
    <t>MUASSUA- MDHOLIWA</t>
  </si>
  <si>
    <t>MUASSUA</t>
  </si>
  <si>
    <t>FRANCISCO MARIO/LIDIA EUGENIO</t>
  </si>
  <si>
    <t>DORICA FRANCISCO</t>
  </si>
  <si>
    <t>MOZ-SOF-MRM-16-001</t>
  </si>
  <si>
    <t>HD MARROMEU</t>
  </si>
  <si>
    <t>PERTO DA EPC</t>
  </si>
  <si>
    <t>B. CENTRAL</t>
  </si>
  <si>
    <t>PAULINO/MARGARIDA MUSSA</t>
  </si>
  <si>
    <t>CACILDO PAULINO</t>
  </si>
  <si>
    <t>MOZ-SOF-MRM-16-002</t>
  </si>
  <si>
    <t>ATRAS DUMA BARRACA</t>
  </si>
  <si>
    <t>ADELSON AFONSO BENEDITO</t>
  </si>
  <si>
    <t>MOGENTE INACIO TOMOCENE</t>
  </si>
  <si>
    <t>MOZ-SOF-DND-16-001</t>
  </si>
  <si>
    <t>CASA Nº 459. AO PE DA CASA DO SR RATIZO</t>
  </si>
  <si>
    <t>MATEUS E LUISA SIMAO</t>
  </si>
  <si>
    <t>FILIPE MATEUS CUSSAPA</t>
  </si>
  <si>
    <t>SERGIO ALEXANDRE</t>
  </si>
  <si>
    <t>MOZ-SOF-DND-16-002</t>
  </si>
  <si>
    <t>MAFARINHA FER. PERTO DO MERCADO. VIZINHO DO SR GELITO</t>
  </si>
  <si>
    <t>MARIA GILBERTO</t>
  </si>
  <si>
    <t>RAQUEL JOSE</t>
  </si>
  <si>
    <t>AGOSTINHO NETO CALCAO</t>
  </si>
  <si>
    <t>MOZ-SOF-GRG-16-001</t>
  </si>
  <si>
    <t>CS NHAMISSONG</t>
  </si>
  <si>
    <t>MADIBE, DEPOIS DA CASA DO COLEGA MACHEME</t>
  </si>
  <si>
    <t>JULIO ZECA/JOANA ALEXANDRE</t>
  </si>
  <si>
    <t>ANA JULIO</t>
  </si>
  <si>
    <t>LUCAS SUSSESCO ATIBO</t>
  </si>
  <si>
    <t>MOZ-NSS-LID-16-001</t>
  </si>
  <si>
    <t>CS CHIMBONILA SEDE</t>
  </si>
  <si>
    <t>VILA DE CHIMBONILA - PROXIMO DO MOTORISTA AMISSE ASSUMANE BODE.</t>
  </si>
  <si>
    <t>CHIMBONILA</t>
  </si>
  <si>
    <t>AMADO ALY/ASSUITA RAJABO</t>
  </si>
  <si>
    <t>ALY AMADO</t>
  </si>
  <si>
    <t>MUSTAFA DELEMANE</t>
  </si>
  <si>
    <t>MOZ-MPP-MTL-16-001</t>
  </si>
  <si>
    <t>CS DLAVELA</t>
  </si>
  <si>
    <t>DLAVELA, 823308141</t>
  </si>
  <si>
    <t>DLAVELA</t>
  </si>
  <si>
    <t>NITO/JOANA</t>
  </si>
  <si>
    <t>BONIFACIO NITO SARADO</t>
  </si>
  <si>
    <t>DULCE DA PIEDADE</t>
  </si>
  <si>
    <t>MOZ-GAZ-GUI-16-001</t>
  </si>
  <si>
    <t>1º BAIRRO DO CANICADO. PERTO DO MERCADO DO CANIÇADO</t>
  </si>
  <si>
    <t>ROSA JAIME COSSA</t>
  </si>
  <si>
    <t>FIRMINIO ANTONIO</t>
  </si>
  <si>
    <t>HERMINIO MATE</t>
  </si>
  <si>
    <t>MOZ-ZAM-LUG-16-001</t>
  </si>
  <si>
    <t>LOCALIDADE DE YABA. POSTO ADMINISTRATIVO DE PUTHIN, PERTO DO REGULO CUBACO</t>
  </si>
  <si>
    <t>POVOADO DE YABA</t>
  </si>
  <si>
    <t>LUISINHA ELIAS/CALISTO MENINPUNCO</t>
  </si>
  <si>
    <t>TELMA CALISTO</t>
  </si>
  <si>
    <t>SANTOS ANTONIO JANOTA</t>
  </si>
  <si>
    <t>MOZ-GAZ-XXD-16-001</t>
  </si>
  <si>
    <t>CS CHIPENHE</t>
  </si>
  <si>
    <t>TCHACULA BAIRRO 2. PERTO DACASA DO CHEFE DO BAIRRO</t>
  </si>
  <si>
    <t>B2 TCHACULA</t>
  </si>
  <si>
    <t>VICTORIA TIVANE/BERNARDO MACHOZI</t>
  </si>
  <si>
    <t>EUGENIO BERNARDO</t>
  </si>
  <si>
    <t>MOZ-ZAM-NMR-16-001</t>
  </si>
  <si>
    <t>B. CENTRAL. PERTO DO PROFESSOR SEGUNDA NA ANTIGA RESIDENCIA DO ENFERMEIRO NHOCA</t>
  </si>
  <si>
    <t>ALVES MAVUTO/ADELINA CHEPESSO</t>
  </si>
  <si>
    <t>SAFANIA ALVES</t>
  </si>
  <si>
    <t>AMILCAR DA SILVA ECARE</t>
  </si>
  <si>
    <t>MOZ-ZAM-MRB-16-001</t>
  </si>
  <si>
    <t>LOCALIDADE DE MEPINHA. CASA DO SR NEVES CANFULA IWA</t>
  </si>
  <si>
    <t>MEPINHA</t>
  </si>
  <si>
    <t>VICTORIA BAPTISTA ALFAZEMA</t>
  </si>
  <si>
    <t>AGEU NEVES CANFULA</t>
  </si>
  <si>
    <t>ANIBAL ANTONIO MUOLUIA</t>
  </si>
  <si>
    <t>MOZ-NPL-MRL-16-001</t>
  </si>
  <si>
    <t>B. INJOVOLA. PERTO DA IGREJA ASSEMBLEIA DE DEUS</t>
  </si>
  <si>
    <t>INJOVOLA</t>
  </si>
  <si>
    <t>NELSON AGOSTINHO/ESMERADA</t>
  </si>
  <si>
    <t>EYKTOR NELSON</t>
  </si>
  <si>
    <t>MUASSALE ALI OSSUFO</t>
  </si>
  <si>
    <t>MOZ-NPL-MRL-16-002</t>
  </si>
  <si>
    <t xml:space="preserve">_x000D_
_x000D_
_x000D_
NIRURACO_x000D_
_x000D_
_x000D_
</t>
  </si>
  <si>
    <t>LAURINDO JULIO/ALBERTINA  JOAO</t>
  </si>
  <si>
    <t>FELICIA JULIO</t>
  </si>
  <si>
    <t>MOZ-NPL-MRL-16-003</t>
  </si>
  <si>
    <t xml:space="preserve">NAMALELE_x000D_
</t>
  </si>
  <si>
    <t>SILAVA REVELEQUE/LUCIA JOAO</t>
  </si>
  <si>
    <t>ELIAS SILVA</t>
  </si>
  <si>
    <t>PAVOL VINGUNGA SAMUEL</t>
  </si>
  <si>
    <t>MOZ-NPL-MEC-16-001</t>
  </si>
  <si>
    <t xml:space="preserve">PROXIMO DA ESCOLA MAIS CONHECIDA POR NIPURO CUNTEIA_x000D_
</t>
  </si>
  <si>
    <t>NIPIRO CUNTEIA</t>
  </si>
  <si>
    <t>CASTRO PICARIWA/ALDA CASTRO</t>
  </si>
  <si>
    <t>ALDA CASTRO</t>
  </si>
  <si>
    <t>QUINESIO CHIPA</t>
  </si>
  <si>
    <t>MOZ-NPL-NPC-16-001</t>
  </si>
  <si>
    <t>HG MARRERE</t>
  </si>
  <si>
    <t xml:space="preserve">BAIRRO DE NATIKIR WARESTA PROXIMO DE PUXA-PUXA_x000D_
_x000D_
_x000D_
_x000D_
_x000D_
</t>
  </si>
  <si>
    <t>NATIKIR WARESTA</t>
  </si>
  <si>
    <t>PAULINO</t>
  </si>
  <si>
    <t>ZINHA PAULINO</t>
  </si>
  <si>
    <t>ABDALA ARTUR NANO</t>
  </si>
  <si>
    <t>MOZ-NPL-MNP-16-002</t>
  </si>
  <si>
    <t>AMPAWANE PERTO DA IGREJA</t>
  </si>
  <si>
    <t>AMPAWANE</t>
  </si>
  <si>
    <t>DOMINGOS LUCIANO/FLORA  CALISTO</t>
  </si>
  <si>
    <t>EDMILZA DOMINGOS</t>
  </si>
  <si>
    <t>MOZ-NSS-CUA-16-007-C1</t>
  </si>
  <si>
    <t>SARRUMA PERTO DA FONTE DE AGUA</t>
  </si>
  <si>
    <t>SARRUMA</t>
  </si>
  <si>
    <t>ANTONIO SELEMANE/LUCIA SAIDE</t>
  </si>
  <si>
    <t>NELSA ANTONIO</t>
  </si>
  <si>
    <t>FATIMA RAMALHO</t>
  </si>
  <si>
    <t>MOZ-NSS-CUA-16-007-C2</t>
  </si>
  <si>
    <t xml:space="preserve">SARUMA PERTO DA FONTE DE AGUA_x000D_
_x000D_
</t>
  </si>
  <si>
    <t>JOAQUIM ELIAS/TERESA SELEMANE</t>
  </si>
  <si>
    <t>IDALVINA JOAQUIM</t>
  </si>
  <si>
    <t>MOZ-NSS-CUA-16-007-C3</t>
  </si>
  <si>
    <t xml:space="preserve">SARUMA PERTO DA FONTE DE AGUA_x000D_
</t>
  </si>
  <si>
    <t>SELEMANE SAIDE/LUCIA ANTONIO</t>
  </si>
  <si>
    <t>MADALENA ANTONIO</t>
  </si>
  <si>
    <t>MOZ-NSS-NIP-16-001</t>
  </si>
  <si>
    <t>CS NAPALAVA</t>
  </si>
  <si>
    <t>ANTES DA ESCOLA PERTO DA CASA DO SR OSCAR</t>
  </si>
  <si>
    <t>ARAMA</t>
  </si>
  <si>
    <t>OSCAR JULIAO/VIRGINIA ALFREDO</t>
  </si>
  <si>
    <t>TITO OSCAR</t>
  </si>
  <si>
    <t>SALVADOR JULIO</t>
  </si>
  <si>
    <t>MOZ-NSS-MET-16-001</t>
  </si>
  <si>
    <t>CS NAUMUE</t>
  </si>
  <si>
    <t>PERTO DA CASA DO DIRECTOR DA EP NAUMUE</t>
  </si>
  <si>
    <t>NAUMUE</t>
  </si>
  <si>
    <t>CLEMENTE/MARIA</t>
  </si>
  <si>
    <t>NELDIA CLEMENTE</t>
  </si>
  <si>
    <t>DINIS JOAO DJAMBA</t>
  </si>
  <si>
    <t>MOZ-CDL-BAL-16-002</t>
  </si>
  <si>
    <t xml:space="preserve">PERTO DA ESCOLA EPC KUANDA_x000D_
_x000D_
</t>
  </si>
  <si>
    <t>KUANDA</t>
  </si>
  <si>
    <t>AUSSI YASSINE</t>
  </si>
  <si>
    <t>ANASTACIO AUSSI</t>
  </si>
  <si>
    <t>MOZ-CDL-BAL-16-001</t>
  </si>
  <si>
    <t>INGONAVE PERTO DA PENSAO NAMPUNHO</t>
  </si>
  <si>
    <t>INGONAVE</t>
  </si>
  <si>
    <t>MALACATE/RITA</t>
  </si>
  <si>
    <t>DIOGINA MALACATE</t>
  </si>
  <si>
    <t>LEONILDA NHAMPOSSA</t>
  </si>
  <si>
    <t>MOZ-CDL-PAL-16-002</t>
  </si>
  <si>
    <t>CS QUELIMANE</t>
  </si>
  <si>
    <t>BAIRRO QUELIMANE PERTO DO MERCADO</t>
  </si>
  <si>
    <t>BAIRRO QUELIMANE</t>
  </si>
  <si>
    <t>SOMOE RACHIDE</t>
  </si>
  <si>
    <t>GULSUMO ISSA</t>
  </si>
  <si>
    <t>MOZ-GAZ-CBT-16-006</t>
  </si>
  <si>
    <t>SILVA MABESSA/ELSA SITOE</t>
  </si>
  <si>
    <t>DILFO SILVA MABESSA</t>
  </si>
  <si>
    <t>BONIFACIO SIMBINE JUNIOR</t>
  </si>
  <si>
    <t>MOZ-GAZ-CKE-16-002</t>
  </si>
  <si>
    <t>CS MUTANGA</t>
  </si>
  <si>
    <t>2 B MUIANGA</t>
  </si>
  <si>
    <t>FILIPE NOVE/ LUCIA TUANE</t>
  </si>
  <si>
    <t>BERNARDO FILIPE</t>
  </si>
  <si>
    <t>JOSEFO DOS SANTOS</t>
  </si>
  <si>
    <t>MOZ-NPL-MOM-16-002</t>
  </si>
  <si>
    <t>NA CASA DO SR MARCELINO AO LADO DO MERCADO</t>
  </si>
  <si>
    <t>PIQUEIRA</t>
  </si>
  <si>
    <t>MARCELNO AFONSO/ZAIRA</t>
  </si>
  <si>
    <t>LIPITO MARCELINO</t>
  </si>
  <si>
    <t>NELSON JORGE SEIA</t>
  </si>
  <si>
    <t>MOZ-NPL-LUP-16-001</t>
  </si>
  <si>
    <t>NAMIEPIA</t>
  </si>
  <si>
    <t>HORACIO ARNALDO</t>
  </si>
  <si>
    <t>MOZ-NSS-MCL-16-004</t>
  </si>
  <si>
    <t xml:space="preserve">MUSSANGUSSI PROXIMO DO MERCADO_x000D_
</t>
  </si>
  <si>
    <t>MUSSANGUSSI</t>
  </si>
  <si>
    <t>FILOMENA ESTEVAO/ALBERTO ZECA</t>
  </si>
  <si>
    <t>MILAGRE ALBERTO</t>
  </si>
  <si>
    <t>BERNARDINO</t>
  </si>
  <si>
    <t>MOZ-NSS-MCL-16-005</t>
  </si>
  <si>
    <t>PROXIMO AO NDUMA CHICUATO</t>
  </si>
  <si>
    <t>CHICUATO</t>
  </si>
  <si>
    <t>FRANCISCO JORGE/ELISA RAICE</t>
  </si>
  <si>
    <t>LIDIA FRANCISCO</t>
  </si>
  <si>
    <t>MOZ-SOF-GRG-16-003</t>
  </si>
  <si>
    <t>NA ZONA DE MUERA PERTO DA US</t>
  </si>
  <si>
    <t>SERIANO</t>
  </si>
  <si>
    <t>AZELIA SERIANO</t>
  </si>
  <si>
    <t>MOZ-SOF-DND-16-004</t>
  </si>
  <si>
    <t>MUTUA 17 CASAS</t>
  </si>
  <si>
    <t>ESAQUIEL MUANINHO/BELINHA AUGUSTO</t>
  </si>
  <si>
    <t>NDAMO IZAQUIEL</t>
  </si>
  <si>
    <t>ESPERANCA MANUEL</t>
  </si>
  <si>
    <t>MOZ-SOF-MCG-16-001</t>
  </si>
  <si>
    <t>MAMBONE-MATIQUE</t>
  </si>
  <si>
    <t>ANTONIO CHUVANA/RABECA JOAQUIM</t>
  </si>
  <si>
    <t>BERNARDO ANTONIO</t>
  </si>
  <si>
    <t>VICENTE ANTONIO MUIANGA</t>
  </si>
  <si>
    <t>MOZ-SOF-MAR-16-001</t>
  </si>
  <si>
    <t>CANDIADO</t>
  </si>
  <si>
    <t>MERINHA SAIMONE</t>
  </si>
  <si>
    <t>CASTELO DJONA</t>
  </si>
  <si>
    <t>HITERES ALFERES</t>
  </si>
  <si>
    <t>MOZ-SOF-DND-16-003</t>
  </si>
  <si>
    <t>PROFESSOSA NJINJGA,ADELI</t>
  </si>
  <si>
    <t>NHAMAIBUE</t>
  </si>
  <si>
    <t>AUGUSTO JOSE/ADELIA SIMAO</t>
  </si>
  <si>
    <t>ALBERTINA AUGUSTO</t>
  </si>
  <si>
    <t>ESPERANCA SALUDE</t>
  </si>
  <si>
    <t>MOZ-SOF-GRG-16-002</t>
  </si>
  <si>
    <t>CS CANDA</t>
  </si>
  <si>
    <t>NACHO PROXIMO DA ESCOLA</t>
  </si>
  <si>
    <t>CANDA</t>
  </si>
  <si>
    <t>JOAO LOPES E ANASTACIA MATIAS</t>
  </si>
  <si>
    <t>DORCA JOAO</t>
  </si>
  <si>
    <t>ABEL SUMBINE</t>
  </si>
  <si>
    <t>MOZ-SOF-BEI-16-001</t>
  </si>
  <si>
    <t>CS NHACONJA</t>
  </si>
  <si>
    <t>13 BAIRRO PERTO DA MESQUITA E FARMACIA</t>
  </si>
  <si>
    <t>BAIRRO DA MANGA</t>
  </si>
  <si>
    <t>PIENY RAFAEL/ELISA AGOSTINHO</t>
  </si>
  <si>
    <t>WILSHIER DA SILVA</t>
  </si>
  <si>
    <t>MOZ-NSS-LID-16-002</t>
  </si>
  <si>
    <t>CS CHIMUNGE</t>
  </si>
  <si>
    <t>PERTO DA CASA DO SR INOQUE INGLES</t>
  </si>
  <si>
    <t>MARDADE CHIMUNGE</t>
  </si>
  <si>
    <t>SUMAILA INOQUE E ALAIA</t>
  </si>
  <si>
    <t>JAUADO SUMAILA</t>
  </si>
  <si>
    <t>GONCALVES</t>
  </si>
  <si>
    <t>MOZ-NSS-LIC-16-002</t>
  </si>
  <si>
    <t>CS CL</t>
  </si>
  <si>
    <t>PERTO DO SR WISQUE</t>
  </si>
  <si>
    <t>ASSADE IDRISA/SAIMA MUSSA</t>
  </si>
  <si>
    <t>FATIMA SAIDE IDRISSA</t>
  </si>
  <si>
    <t>RUFINO AZEVEDO</t>
  </si>
  <si>
    <t>MOZ-TET-TEC-16-001</t>
  </si>
  <si>
    <t>CS DEGUE</t>
  </si>
  <si>
    <t>DEGUE-SEDE</t>
  </si>
  <si>
    <t>DEGUE</t>
  </si>
  <si>
    <t>JOSE MANUEL/ALICE</t>
  </si>
  <si>
    <t>DUNO CEZAR</t>
  </si>
  <si>
    <t>CASTIGO ALFAZEMA</t>
  </si>
  <si>
    <t>MOZ-TET-DOA-16-001</t>
  </si>
  <si>
    <t>DOA- SEDE</t>
  </si>
  <si>
    <t>LUCIO ALBERTO/LURDES ANTONIO</t>
  </si>
  <si>
    <t>ALBERTO LUCIO</t>
  </si>
  <si>
    <t>TCHACA</t>
  </si>
  <si>
    <t>MOZ-TET-MTZ-16-004</t>
  </si>
  <si>
    <t>CS SAMORA</t>
  </si>
  <si>
    <t>PROXIMO DO CENTRO DE SAUDE</t>
  </si>
  <si>
    <t>SAMORA</t>
  </si>
  <si>
    <t>PATRICIO JAIME/ REGINA PATRICIO</t>
  </si>
  <si>
    <t>JAIME PATRICIO</t>
  </si>
  <si>
    <t>GELTRUDES LOURENCO</t>
  </si>
  <si>
    <t>MOZ-MPC-KMB-16-001</t>
  </si>
  <si>
    <t>PROXIMO DA RADIO VOZ  COOP</t>
  </si>
  <si>
    <t>LURDES ACACIO</t>
  </si>
  <si>
    <t>MARIA DA LURDES</t>
  </si>
  <si>
    <t>CESDINA COME</t>
  </si>
  <si>
    <t>MOZ-MPP-MNC-16-002</t>
  </si>
  <si>
    <t>CS MARAGNA</t>
  </si>
  <si>
    <t>PROXIMO DA CASA DO SR.BAM-BAM</t>
  </si>
  <si>
    <t>MADJULE</t>
  </si>
  <si>
    <t>ZACARIAS ABEL/ELISA GABRIEL</t>
  </si>
  <si>
    <t>EDUARDA ZACARIAS TSENDZENE</t>
  </si>
  <si>
    <t>DIANA JOSE TEMBE</t>
  </si>
  <si>
    <t>MOZ-ZAM-MLB-16-004</t>
  </si>
  <si>
    <t>MUABANAMA</t>
  </si>
  <si>
    <t>MUKHOROBOWA</t>
  </si>
  <si>
    <t>JHONE MONGOLA/JOANA MILIONE</t>
  </si>
  <si>
    <t>BERTA JHONE</t>
  </si>
  <si>
    <t>MOZ-NSS-MUA-16-002</t>
  </si>
  <si>
    <t>PERTO DAS BOMBAS DE PETROMOC</t>
  </si>
  <si>
    <t>BENJAMIM/CRISTINA ESTEVE</t>
  </si>
  <si>
    <t>NELSON BENJAMIM</t>
  </si>
  <si>
    <t>MOZ-MAN-VDZ-16-001</t>
  </si>
  <si>
    <t>BAIRRO VERDE PROXIMO DA LINHA FERREA</t>
  </si>
  <si>
    <t>BAIRRO VERDE</t>
  </si>
  <si>
    <t>NELIO MANUEL/GRACA MANUEL</t>
  </si>
  <si>
    <t>ISAIAS NELIO MANUEL</t>
  </si>
  <si>
    <t>MOZ-MAN-CMO-16-002</t>
  </si>
  <si>
    <t>PERTO DA MOAGEM DO SENHOR KPTA</t>
  </si>
  <si>
    <t>KPTA/ROSA</t>
  </si>
  <si>
    <t>FERNANDINHO KAPTA</t>
  </si>
  <si>
    <t>ASEL MARCETA</t>
  </si>
  <si>
    <t>MOZ-MPP-MNC-16-003</t>
  </si>
  <si>
    <t>CS MARAGRA</t>
  </si>
  <si>
    <t>MACIANA PERTO DA LOJA 2M</t>
  </si>
  <si>
    <t>MACIANA</t>
  </si>
  <si>
    <t>EGNAR FERNANDO/FELISMINA</t>
  </si>
  <si>
    <t>ULICIO EGNAR</t>
  </si>
  <si>
    <t>ALFREDO MASSINGA</t>
  </si>
  <si>
    <t>MOZ-ZAM-MRB-16-002</t>
  </si>
  <si>
    <t>MIUMA</t>
  </si>
  <si>
    <t>HERCULANO FRANCISCO/VICTORIA  MONIZ</t>
  </si>
  <si>
    <t>MARTA HERCULANO</t>
  </si>
  <si>
    <t>ANIBAL ANTONIO</t>
  </si>
  <si>
    <t>MOZ-ZAM-MLB-16-005</t>
  </si>
  <si>
    <t>SAPANDA NAMUCUMUA AO LADO DO SR AMPARA</t>
  </si>
  <si>
    <t>MOLUMBA</t>
  </si>
  <si>
    <t>ARMANDINHO MUNHETHO/AGUINESSE  CAFANTAYE</t>
  </si>
  <si>
    <t>JASTINI ARMANDINHO</t>
  </si>
  <si>
    <t>MOZ-MAN-CMO-16-001</t>
  </si>
  <si>
    <t>CS 7 DE ABRIL</t>
  </si>
  <si>
    <t>PROXIMO DA OFICINA</t>
  </si>
  <si>
    <t>JOAO MUCHANGA/LUCIA ANTONIO</t>
  </si>
  <si>
    <t>BETINHO JOAO</t>
  </si>
  <si>
    <t>ROGERIO NOLICE</t>
  </si>
  <si>
    <t>MOZ-MAN-GUR-16-002</t>
  </si>
  <si>
    <t>HOSPITAL DISTRITAL DE GURO</t>
  </si>
  <si>
    <t>JOBO CUSANE/JOSINA ANTONIO</t>
  </si>
  <si>
    <t>JUSTICA JOBO</t>
  </si>
  <si>
    <t>MOZ-MAN-MAN-16-002</t>
  </si>
  <si>
    <t>H.D MANICA</t>
  </si>
  <si>
    <t>863315797</t>
  </si>
  <si>
    <t>VUMBA</t>
  </si>
  <si>
    <t>ARNALDO/ADELINA</t>
  </si>
  <si>
    <t>JULIA ARMANDO</t>
  </si>
  <si>
    <t>CRISTINA ZACARIAS</t>
  </si>
  <si>
    <t>MOZ-MAN-MAN-16-001</t>
  </si>
  <si>
    <t>CS MASSICA</t>
  </si>
  <si>
    <t xml:space="preserve">RUACE MESSICA_x000D_
_x000D_
</t>
  </si>
  <si>
    <t>MESSICA</t>
  </si>
  <si>
    <t>LAVUMO JOSE/AMELIA CARLOS</t>
  </si>
  <si>
    <t>MARCOS LAVUMO</t>
  </si>
  <si>
    <t>NUNES ARAUJO</t>
  </si>
  <si>
    <t>MOZ-GAZ-CXX-16-002</t>
  </si>
  <si>
    <t>MOZ-CDL-MLC-16-001</t>
  </si>
  <si>
    <t>CS RAVIA</t>
  </si>
  <si>
    <t>BAIRRO NAMAGICO. PERTO DA CASA DO APE</t>
  </si>
  <si>
    <t>NAMAGICO</t>
  </si>
  <si>
    <t>ERBEU AMADE/ALIMA ANTONIO</t>
  </si>
  <si>
    <t>TACIANA ERNEU</t>
  </si>
  <si>
    <t>PILICHARDE ABDALA</t>
  </si>
  <si>
    <t>MOZ-NPL-ANG-16-002</t>
  </si>
  <si>
    <t>CS INGURI</t>
  </si>
  <si>
    <t>EM FRENTE AO CS INGURI</t>
  </si>
  <si>
    <t>GILBERTO E AMANDIA</t>
  </si>
  <si>
    <t>MARIAMO GILBERTO</t>
  </si>
  <si>
    <t>JOAQUIM DA AVO ADELAIDE</t>
  </si>
  <si>
    <t>MOZ-NPL-ANG-16-001</t>
  </si>
  <si>
    <t>JUBUELE E YAMO</t>
  </si>
  <si>
    <t>AMISSE JUBUELE</t>
  </si>
  <si>
    <t>BRITO LANGUITONE</t>
  </si>
  <si>
    <t>MOZ-NPL-ANG-16-003</t>
  </si>
  <si>
    <t>PROXIMO DA MESQUITA BUNAPASSE</t>
  </si>
  <si>
    <t>MARIAMO E OMAR</t>
  </si>
  <si>
    <t>ADAMO OMAR</t>
  </si>
  <si>
    <t>MOZ-MPC-KMB-16-002</t>
  </si>
  <si>
    <t>ZIMPETO. PROXIMO A PARAGEM DA MAFUREIRA.  Q-64. PROXIMO DA ESCOLA SECUNDARIA ARCO IRIS</t>
  </si>
  <si>
    <t>LUCRECIA ALFREDO</t>
  </si>
  <si>
    <t>EDSON POLVIDIO</t>
  </si>
  <si>
    <t>GABRIELA GUIRRUGO</t>
  </si>
  <si>
    <t>MOZ-GAZ-CGB-16-001</t>
  </si>
  <si>
    <t>CS NDIDIZA</t>
  </si>
  <si>
    <t>BAIRRO LINIDADE</t>
  </si>
  <si>
    <t>B. LINIDADE</t>
  </si>
  <si>
    <t>ELIAS JOSE MABUNDA/ALZIRA JORGE</t>
  </si>
  <si>
    <t>ACERDO ELIAS MABUNDA</t>
  </si>
  <si>
    <t>HELDER BOAVIDA MAPSANGANHE</t>
  </si>
  <si>
    <t>MOZ-SOF-NMT-16-002</t>
  </si>
  <si>
    <t>CS CHILUVO</t>
  </si>
  <si>
    <t>MONTE CHILUVO. PROCURA EM CASA DO SECRETARIO CHILUVO</t>
  </si>
  <si>
    <t>SALINGO CHIMOIO/GLORIA JOAQUIM</t>
  </si>
  <si>
    <t>IMACULADA SALINGO</t>
  </si>
  <si>
    <t>MOZ-SOF-BUZ-16-001</t>
  </si>
  <si>
    <t>PERTO DO LIDER COMUNITARIO</t>
  </si>
  <si>
    <t>MARIA SAMUEL</t>
  </si>
  <si>
    <t>MOZ-SOF-DND-16-005</t>
  </si>
  <si>
    <t>SECRETARIO ALBERTO, A PESSOA MAIS INFLUENTE. BALANCA</t>
  </si>
  <si>
    <t>LUCIA CHIPOSSE/JOSETOMAS</t>
  </si>
  <si>
    <t>ROSA JOSE</t>
  </si>
  <si>
    <t>ANA PAULALAURINDA COLETE</t>
  </si>
  <si>
    <t>MOZ-CDL-MCM-16-002</t>
  </si>
  <si>
    <t>BAIRRO NANGA A. PROXIMO DACASA DO SR MUALACATCHA</t>
  </si>
  <si>
    <t>B. NANGA</t>
  </si>
  <si>
    <t>EUSEBIO JOAO/MARIA OMAR</t>
  </si>
  <si>
    <t>ATIJA EUSEBIO</t>
  </si>
  <si>
    <t>JORGE ADELINO</t>
  </si>
  <si>
    <t>MOZ-NPL-NPC-16-002</t>
  </si>
  <si>
    <t>B.NICUIA, PERTO DE RAPALE</t>
  </si>
  <si>
    <t>MARERE</t>
  </si>
  <si>
    <t>ABILIO PAULO/CECILIA MANUEL</t>
  </si>
  <si>
    <t>GILDO ABILIO</t>
  </si>
  <si>
    <t>MOZ-NPL-NCP-16-003</t>
  </si>
  <si>
    <t>HD NACALA</t>
  </si>
  <si>
    <t>MERCADO DE MUCURIPE</t>
  </si>
  <si>
    <t>AGITO MUQUEZIE/ALBERTINA FAUSTINO</t>
  </si>
  <si>
    <t>NAORDINA AGITO</t>
  </si>
  <si>
    <t>MOZ-GAZ-CBT-16-007</t>
  </si>
  <si>
    <t>NHOCANE, PERTO DO MATADOURO (827352858)</t>
  </si>
  <si>
    <t>PRECIDONIO ALEXANDRE/FRANCISCA SANCHO</t>
  </si>
  <si>
    <t>HALLEX PRECIDONIO</t>
  </si>
  <si>
    <t>BONIFACIO SIBINDE</t>
  </si>
  <si>
    <t>MOZ-NPL-MEC-16-002</t>
  </si>
  <si>
    <t>CS MILICANE</t>
  </si>
  <si>
    <t>TULUA- PROXIMO DA EPC DE TULUA</t>
  </si>
  <si>
    <t>JOSINA MANUEL</t>
  </si>
  <si>
    <t>WILSON PAULINO</t>
  </si>
  <si>
    <t>QUENESIO CHIPA</t>
  </si>
  <si>
    <t>MOZ-NPL-LUP-16-002</t>
  </si>
  <si>
    <t>CS CORRANE</t>
  </si>
  <si>
    <t>CORRANE</t>
  </si>
  <si>
    <t>FELIZARDO ARLINDO</t>
  </si>
  <si>
    <t>BENDITA PEDRO FILIPE</t>
  </si>
  <si>
    <t>MOZ-NPL-NPL-16-003</t>
  </si>
  <si>
    <t>NAMICOPE/NAMAITA - PERTO DA CASA DO SECRETARIO SILVA</t>
  </si>
  <si>
    <t>NAMAITA</t>
  </si>
  <si>
    <t>ADELINO/TELMA</t>
  </si>
  <si>
    <t>JOELMA ADELINO</t>
  </si>
  <si>
    <t>MANUEL MAQUENGA</t>
  </si>
  <si>
    <t>MOZ-NPL-NPC-16-003</t>
  </si>
  <si>
    <t>B. NAMAITA, PERTO DA MESQUITA DO SR MUSSA</t>
  </si>
  <si>
    <t>ANTONIO BACHIR/MARIA RAMOS</t>
  </si>
  <si>
    <t>LUCINDA ANTONIO</t>
  </si>
  <si>
    <t>MOZ-MAN-MSZ-16-003</t>
  </si>
  <si>
    <t>CS MACU</t>
  </si>
  <si>
    <t>COMUNIDADE DE CHICUECUETE,PERTO DO MERCADO CHICUECUETE</t>
  </si>
  <si>
    <t>MARIA FENIASSE</t>
  </si>
  <si>
    <t>EVIDENCE LUCAS</t>
  </si>
  <si>
    <t>ALICIO ANTONIO</t>
  </si>
  <si>
    <t>MOZ-MAN-MSZ-16-004</t>
  </si>
  <si>
    <t>CS CHAIVA</t>
  </si>
  <si>
    <t>POVOADO DE MATONGAS</t>
  </si>
  <si>
    <t>FENIASSE MUCHANGA</t>
  </si>
  <si>
    <t>ENIA FENIASSE</t>
  </si>
  <si>
    <t>ANTONIO MATICA</t>
  </si>
  <si>
    <t>MOZ-MAN-MSZ-16-005</t>
  </si>
  <si>
    <t>PERTO DA ESCOLA DE CHIZIO</t>
  </si>
  <si>
    <t>CHIZIO</t>
  </si>
  <si>
    <t>JOICE ANTONIO</t>
  </si>
  <si>
    <t>JOSSIA MOSSE</t>
  </si>
  <si>
    <t>FELIX MANANCES</t>
  </si>
  <si>
    <t>MOZ-MAN-MSZ-16-006</t>
  </si>
  <si>
    <t>CS GUNHE</t>
  </si>
  <si>
    <t>PERTO DA ESCOLA PRIMARIA DE GUNHE</t>
  </si>
  <si>
    <t>MACUACUA</t>
  </si>
  <si>
    <t>INES PANDIE</t>
  </si>
  <si>
    <t>ELIAS ZACARIAS</t>
  </si>
  <si>
    <t>MOZ-NPL-MEC-16-003</t>
  </si>
  <si>
    <t>NATHORO</t>
  </si>
  <si>
    <t>ELIAS ABILIO/MARIA DOMINGOS</t>
  </si>
  <si>
    <t>GILARA ELIAS</t>
  </si>
  <si>
    <t>MOZ-NPL-NCP-16-004</t>
  </si>
  <si>
    <t>CS ABUMI</t>
  </si>
  <si>
    <t>MACONI, PERTO DA IGREJA METODISTA WESLEYANA</t>
  </si>
  <si>
    <t>MACONE</t>
  </si>
  <si>
    <t>ANUQUIA AYUBA</t>
  </si>
  <si>
    <t>HAWA JAMAL</t>
  </si>
  <si>
    <t>BEATRIZ RICARDO</t>
  </si>
  <si>
    <t>MOZ-NPL-NCP-16-005</t>
  </si>
  <si>
    <t>TINA ADELINO/CADRIA ALMEIDA</t>
  </si>
  <si>
    <t>ADELINO CADRIA</t>
  </si>
  <si>
    <t>ESTRELA JOSE</t>
  </si>
  <si>
    <t>MOZ-NPL-NPC-16-004</t>
  </si>
  <si>
    <t>NAPIPINE, EM FFRENTE DA PRESIDENCIA</t>
  </si>
  <si>
    <t>MARTINS/GRACINDA DIONISIO</t>
  </si>
  <si>
    <t>MITU MARTINS TRINDADE</t>
  </si>
  <si>
    <t>ISABEL A. LEITAO</t>
  </si>
  <si>
    <t>MOZ-TET-ZUM-16-001</t>
  </si>
  <si>
    <t>CS ZAMBIE</t>
  </si>
  <si>
    <t>VIVE AO PE DO CS ZAMBIE</t>
  </si>
  <si>
    <t>ALFREDO PHIRI</t>
  </si>
  <si>
    <t>JOSEPH ALFREDO</t>
  </si>
  <si>
    <t>BENJAMIM SARGENTO</t>
  </si>
  <si>
    <t>MOZ-TET-ANG-16-001</t>
  </si>
  <si>
    <t>EM CASA DO SR SARADO CIPRIANO QUE CASAVA EM CHINDEQUE</t>
  </si>
  <si>
    <t>CIPRIANO JOAO/ESPERANCA</t>
  </si>
  <si>
    <t>PEDRO CIPRIANO</t>
  </si>
  <si>
    <t>GERVASIO</t>
  </si>
  <si>
    <t>MOZ-TET-DOA-16-002</t>
  </si>
  <si>
    <t>PERTO DA ESCOLA 25 DE SETEMBRO</t>
  </si>
  <si>
    <t>ANCUAZI</t>
  </si>
  <si>
    <t>LUISA LAMESSONI</t>
  </si>
  <si>
    <t>LEONEL DA SILVA</t>
  </si>
  <si>
    <t>CELSO JOAQUIM</t>
  </si>
  <si>
    <t>MOZ-TET-CBA-16-001</t>
  </si>
  <si>
    <t>TORRES BENJAMIM</t>
  </si>
  <si>
    <t>EUCLIDES TORRES</t>
  </si>
  <si>
    <t>SONIA VILAR</t>
  </si>
  <si>
    <t>MOZ-TET-MAC-16-001</t>
  </si>
  <si>
    <t>VIVE PROXIMO DA CASA DO SR JOAO ANTONIO - COMERCIANTE</t>
  </si>
  <si>
    <t>ZERENI BATA</t>
  </si>
  <si>
    <t>ARTICIA VENANCIO</t>
  </si>
  <si>
    <t>ERGINALDA MELO</t>
  </si>
  <si>
    <t>MOZ-SOF-GRG-16-004</t>
  </si>
  <si>
    <t>MGUCONDONE - VILA DE GORONGOSA</t>
  </si>
  <si>
    <t>JOAO/ANA LEONEL</t>
  </si>
  <si>
    <t>DORCAS JOAO</t>
  </si>
  <si>
    <t>RAFAEL NGUIRAZE</t>
  </si>
  <si>
    <t>MOZ-TET-MRR-16-001</t>
  </si>
  <si>
    <t>MARARA</t>
  </si>
  <si>
    <t>CS MATAMBO</t>
  </si>
  <si>
    <t>VIVE PERTO DO CS MATAMBO</t>
  </si>
  <si>
    <t>LINDA ANTONIO</t>
  </si>
  <si>
    <t>AMAZIA DOMINGOS</t>
  </si>
  <si>
    <t>ETELVINA</t>
  </si>
  <si>
    <t>MOZ-TET-CHA-16-001</t>
  </si>
  <si>
    <t>PERTO DA IGREJA VELHOS APOSTOLOS</t>
  </si>
  <si>
    <t>B. ROBERTO MUGABE</t>
  </si>
  <si>
    <t>FLORIANO FOMBE</t>
  </si>
  <si>
    <t>EUCLIDES FLORIANO</t>
  </si>
  <si>
    <t>ORLANDO JOAQUIM</t>
  </si>
  <si>
    <t>MOZ-SOF-CHE-16-002</t>
  </si>
  <si>
    <t>EM CASA DE MUPHITE</t>
  </si>
  <si>
    <t>MFUMO MUPHITE</t>
  </si>
  <si>
    <t>JOAZINHO SABULALO</t>
  </si>
  <si>
    <t>TIAGO JOAZINHO</t>
  </si>
  <si>
    <t>DICK BENJAMIM</t>
  </si>
  <si>
    <t>MOZ-SOF-CHE-16-001</t>
  </si>
  <si>
    <t>GALU, AO PE DO MFUMO MANUEL GALU</t>
  </si>
  <si>
    <t>GALU</t>
  </si>
  <si>
    <t>ASSIMINHA ZITO</t>
  </si>
  <si>
    <t>BENJAMIM MARCOS ROMARIO</t>
  </si>
  <si>
    <t>DOMINGOS PAULINO</t>
  </si>
  <si>
    <t>MOZ-CDL-PMT-16-001</t>
  </si>
  <si>
    <t>ALDEIA 25 DE JUNHO, AO PE DO CAMPO E DA EPC</t>
  </si>
  <si>
    <t>FABIAO LUIS E ANGELINA YASSINE</t>
  </si>
  <si>
    <t>SERGIO FABIAO LUIS</t>
  </si>
  <si>
    <t>MOZ-TET-ZUM-16-002</t>
  </si>
  <si>
    <t>CS ZAMBUE</t>
  </si>
  <si>
    <t>CRUZAMENTO JOSINA</t>
  </si>
  <si>
    <t>CHANSUPA</t>
  </si>
  <si>
    <t>HELENA ALISSONE</t>
  </si>
  <si>
    <t>MUSSA JOSE SAPENDA</t>
  </si>
  <si>
    <t>GENITO SANGENE</t>
  </si>
  <si>
    <t>MOZ-TET-CBA-16-002</t>
  </si>
  <si>
    <t>CS CHINTHOLO</t>
  </si>
  <si>
    <t>VIVE PERTO DO CS</t>
  </si>
  <si>
    <t>CHINTHOLO</t>
  </si>
  <si>
    <t>NOEMIA BASILIO</t>
  </si>
  <si>
    <t>AIDA CHARLES</t>
  </si>
  <si>
    <t>MADALENA LAMEQUE</t>
  </si>
  <si>
    <t>MOZ-TET-MTR-16-002</t>
  </si>
  <si>
    <t>HR MUTARARA</t>
  </si>
  <si>
    <t>NA CASA DE TOME LUIS, UM LIDER LORINHAS</t>
  </si>
  <si>
    <t>CHIREMOWE</t>
  </si>
  <si>
    <t>TOME LUIS/CLARA</t>
  </si>
  <si>
    <t>ZITA TOME</t>
  </si>
  <si>
    <t>BELMIRA MELO</t>
  </si>
  <si>
    <t>MOZ-TET-MTZ-16-005</t>
  </si>
  <si>
    <t>CS MOATIZE SEDE</t>
  </si>
  <si>
    <t>VIVE PERTO DO LIDER DO BAIRRO, SR FELIZ</t>
  </si>
  <si>
    <t>B. 1º DE MAIO</t>
  </si>
  <si>
    <t>DJOAN SAMUEL/DUCHA FRANCISCO</t>
  </si>
  <si>
    <t>ANA DJOAN</t>
  </si>
  <si>
    <t>MOZ-TET-CFD-16-002</t>
  </si>
  <si>
    <t>CS THEQUECE</t>
  </si>
  <si>
    <t>VIVE PERTO DE CASA DO SR PATREQUE</t>
  </si>
  <si>
    <t>POVOADO DE THEQUECE</t>
  </si>
  <si>
    <t>ZACARIAS AQUIRASSE</t>
  </si>
  <si>
    <t>CHANA ZACARIAS</t>
  </si>
  <si>
    <t>RODE OSSOMANE</t>
  </si>
  <si>
    <t>MOZ-TET-MAG-16-002</t>
  </si>
  <si>
    <t>PERTO DA CASA DO SR MARCONE</t>
  </si>
  <si>
    <t>POVOADO DE TCHUDO-LUIA</t>
  </si>
  <si>
    <t>TARISSAI MELO</t>
  </si>
  <si>
    <t>GERTRUDES MATUVA</t>
  </si>
  <si>
    <t>MOZ-ZAM-ILE-16-001</t>
  </si>
  <si>
    <t>CS VALASSE</t>
  </si>
  <si>
    <t>VALASSE NO POVOADO DE NACUPERA</t>
  </si>
  <si>
    <t>POVOADO DE NACUPERA</t>
  </si>
  <si>
    <t>ALMEIDA E ANTONIA VAZ</t>
  </si>
  <si>
    <t>AMINA ALMEIDA</t>
  </si>
  <si>
    <t>ZACARIAS MATANGE</t>
  </si>
  <si>
    <t>MOZ-ZAM-MLB-16-006</t>
  </si>
  <si>
    <t>PERTO DO RIO NAMPEIE E DO CHEFE DA ZONA THAERE</t>
  </si>
  <si>
    <t>MPANGUIRA</t>
  </si>
  <si>
    <t>PAULO FELIZARDO/ESTER AFONSO</t>
  </si>
  <si>
    <t>FELIX FELIZARDO</t>
  </si>
  <si>
    <t>MOZ-ZAM-NCR-16-003</t>
  </si>
  <si>
    <t>CS NAMACURRA SEDE</t>
  </si>
  <si>
    <t>PROXIMO DE EP1 GODINE, NA CASA DO SR RAUL</t>
  </si>
  <si>
    <t>GODINE</t>
  </si>
  <si>
    <t>BETINHA RAUL/JOSE</t>
  </si>
  <si>
    <t>ARNALDO JOSE</t>
  </si>
  <si>
    <t>MOZ-ZAM-MRB-16-003</t>
  </si>
  <si>
    <t>MEGAZA, POVOADO DE CAMANGA</t>
  </si>
  <si>
    <t>POVOADO DE CAMANGA</t>
  </si>
  <si>
    <t>JUVENCIO ALEIXO/MALITA VICENTE</t>
  </si>
  <si>
    <t>ALEX JUVENCIO</t>
  </si>
  <si>
    <t>ICEU MILAGRE BENDJANE</t>
  </si>
  <si>
    <t>MOZ-ZAM-NCD-16-002</t>
  </si>
  <si>
    <t>CS LICUAR</t>
  </si>
  <si>
    <t>RESIDE NO POVOADO DE NHAFUBOA, PROXIMO DO SR JOAQUIM</t>
  </si>
  <si>
    <t>LICUAR</t>
  </si>
  <si>
    <t>MARTA AGOSTINHO/MANUEL LIMA</t>
  </si>
  <si>
    <t>BAQUE MANUEL</t>
  </si>
  <si>
    <t>NUNES FRANCISCO</t>
  </si>
  <si>
    <t>MOZ-ZAM-NCD-16-003</t>
  </si>
  <si>
    <t>VIVE PERTO DA CASA DO SR SABEIO</t>
  </si>
  <si>
    <t>NERIR</t>
  </si>
  <si>
    <t>JULIO VASCO/INACIA SILVA</t>
  </si>
  <si>
    <t>NANDO JULIO</t>
  </si>
  <si>
    <t>JOSE LUIS VIDAL</t>
  </si>
  <si>
    <t>MOZ-ZAM-NCD-16-004</t>
  </si>
  <si>
    <t>CS NICOADALA SEDE</t>
  </si>
  <si>
    <t>MUCELO NOVO, PROXIMO DO SECRETARIO MAGAIA</t>
  </si>
  <si>
    <t>ALCIDIO/ ANA DA SILVA</t>
  </si>
  <si>
    <t>ERICA ALCIDIO</t>
  </si>
  <si>
    <t>ADELIA PEDRO PEREIRA</t>
  </si>
  <si>
    <t>MOZ-ZAM-QEL-16-005</t>
  </si>
  <si>
    <t>PERTO DO CAMPO DE CGIRANGONO</t>
  </si>
  <si>
    <t>BAIRRO TORRONO</t>
  </si>
  <si>
    <t>BELARMINO BERNARDO</t>
  </si>
  <si>
    <t>EDSON BELARMINO</t>
  </si>
  <si>
    <t>MOZ-NPL-NPL-16-004</t>
  </si>
  <si>
    <t>NAICULO-NAMAITA, PERTO DA CASA DO SECRETARIO TOMAS</t>
  </si>
  <si>
    <t>MARIO PESO/OFELIA ADRIANO</t>
  </si>
  <si>
    <t>SANITO MARIO</t>
  </si>
  <si>
    <t>MANUEL MAPUNGA</t>
  </si>
  <si>
    <t>MOZ-NPL-MNP-16-003</t>
  </si>
  <si>
    <t>CS KAMIANE</t>
  </si>
  <si>
    <t>PERTO DO MERCADO NICAME</t>
  </si>
  <si>
    <t>NICANE/RAMIANE</t>
  </si>
  <si>
    <t>ISACK ANTONIO/LEONORA VICTOR</t>
  </si>
  <si>
    <t>ANGELITA ISACK</t>
  </si>
  <si>
    <t>MOZ-MAN-TMB-16-001</t>
  </si>
  <si>
    <t>MITONDO, PROXIMO DA ESEDA</t>
  </si>
  <si>
    <t>MITONDO</t>
  </si>
  <si>
    <t>ALBERTINA JAQUESSONE/ANTONIO JOHN</t>
  </si>
  <si>
    <t>MANGUETE ANTONIO</t>
  </si>
  <si>
    <t>TONY MANUEL WILSON</t>
  </si>
  <si>
    <t>MOZ-MPC-KTB-16-001</t>
  </si>
  <si>
    <t>CS CATEMBE</t>
  </si>
  <si>
    <t>PERTO DA ESCOLA LEVIS PTHERUS</t>
  </si>
  <si>
    <t>INGUANE</t>
  </si>
  <si>
    <t>LIDIA SIMAO</t>
  </si>
  <si>
    <t>LANGA ISAURA COSTA</t>
  </si>
  <si>
    <t>MOZ-NSS-MCL-16-006</t>
  </si>
  <si>
    <t>NGUZI, PERTO DA ESCOLA NCUMBA</t>
  </si>
  <si>
    <t>USSENE JOAO/ROSA DOMINGOS</t>
  </si>
  <si>
    <t>RABINO USSENE</t>
  </si>
  <si>
    <t>ALBERTO CHIRAIA</t>
  </si>
  <si>
    <t>MOZ-MAN-GDL-16-001</t>
  </si>
  <si>
    <t>CS JOSINA MACHEL</t>
  </si>
  <si>
    <t>PERTO DO MERCADO CENTRAL</t>
  </si>
  <si>
    <t>ANTONIO JONE/MARTA TABEIRA</t>
  </si>
  <si>
    <t>TELMA SADA</t>
  </si>
  <si>
    <t>MOZ-NPL-NPC-16-005</t>
  </si>
  <si>
    <t>CS HOSPITAL PSIQUIATRICO</t>
  </si>
  <si>
    <t>SUBSTACAO, PROXIMO DO CAMPO DE FUTEBOL</t>
  </si>
  <si>
    <t>ALBERTO JOSE/LOYD RASSUL</t>
  </si>
  <si>
    <t>JULINHO DE LOYD ALBERTO</t>
  </si>
  <si>
    <t>ASSANE USSENE OMAR</t>
  </si>
  <si>
    <t>MOZ-NPL-NPC-16-006</t>
  </si>
  <si>
    <t>CS ANEXO AO HOSPITAL MPSIQUIATRICO</t>
  </si>
  <si>
    <t>MURRAPANIUA, PROXIMO DA CASA DO SECRETARIO</t>
  </si>
  <si>
    <t>DOMINGOS CALISTO/GENITA CARLOS</t>
  </si>
  <si>
    <t>NAZIRA DOMINGOS</t>
  </si>
  <si>
    <t>MOZ-NPL-NPC-16-007</t>
  </si>
  <si>
    <t>CS NAMICOPO</t>
  </si>
  <si>
    <t>NAMICOPO, MUANONA. CONTACTO 840330036</t>
  </si>
  <si>
    <t>DOMINGOS VASCO</t>
  </si>
  <si>
    <t>FATINHA DOMINGOS</t>
  </si>
  <si>
    <t>FILOMENA MULINPANHA</t>
  </si>
  <si>
    <t>MOZ-NPL-NPC-16-008</t>
  </si>
  <si>
    <t>CS ANEXO AO HOSPITAL PSIQUIATRICO</t>
  </si>
  <si>
    <t>ALZIRA ANTONIO/CELINO</t>
  </si>
  <si>
    <t>HELTON CELINO</t>
  </si>
  <si>
    <t>MOZ-SOF-BEI-16-002</t>
  </si>
  <si>
    <t>CS MILITAR</t>
  </si>
  <si>
    <t>7º BAIRRO, NA ENTRADA AO PE DA LOJA ATE CHEGAR NA MESQUITA</t>
  </si>
  <si>
    <t>7º BAIRRO</t>
  </si>
  <si>
    <t>FRANCISCO SIMIAO/JOANA FERNANDO</t>
  </si>
  <si>
    <t>JOSUE FRANCISCO CHISEVE</t>
  </si>
  <si>
    <t>ALBINO MAPACAR</t>
  </si>
  <si>
    <t>MOZ-SOF-BUZ-16-002</t>
  </si>
  <si>
    <t>REGULO BANDUA 2, PROXIMO DO CHEFE LUIS MAFALALA</t>
  </si>
  <si>
    <t>BANDUA 2</t>
  </si>
  <si>
    <t>MANUEL CHICAMISSE/ANITA BERNADINHO</t>
  </si>
  <si>
    <t>ROSA MANUEL</t>
  </si>
  <si>
    <t>SALIMO CAVENHA</t>
  </si>
  <si>
    <t>MOZ-SOF-DND-16-006</t>
  </si>
  <si>
    <t>PERTO DO SECRETARIO JOSE</t>
  </si>
  <si>
    <t>JOSE DUARTE/NINA DOLINHO</t>
  </si>
  <si>
    <t>SABADO JOSE DUARTE</t>
  </si>
  <si>
    <t>ABATE TOMAS CHARLES</t>
  </si>
  <si>
    <t>MOZ-SOF-CAI-16-001</t>
  </si>
  <si>
    <t xml:space="preserve">CHUPANGA, SENA-SEDE, PERTO DA CASA DO SENHOR MAGUNJA_x000D_
</t>
  </si>
  <si>
    <t>SENA-SEDE</t>
  </si>
  <si>
    <t>JOAQUIM JOSE/ISABEL</t>
  </si>
  <si>
    <t>ROBELAO JOAQUIM</t>
  </si>
  <si>
    <t>LUCAS SIMAO</t>
  </si>
  <si>
    <t>MOZ-SOF-GRG-16-005</t>
  </si>
  <si>
    <t>FUINELA/AMELIA FILIPE</t>
  </si>
  <si>
    <t>LUISA SERPA</t>
  </si>
  <si>
    <t>MARTA LUCRECIA JESUS JEQUE</t>
  </si>
  <si>
    <t>MOZ-SOF-MCG-16-002</t>
  </si>
  <si>
    <t>CS BEIA-PEIA</t>
  </si>
  <si>
    <t>PROXIMO AO CURANDEIRO QUESSISSI</t>
  </si>
  <si>
    <t>GOVANONHE</t>
  </si>
  <si>
    <t>JAIME TOMAS/AMELIA ERNEESTO</t>
  </si>
  <si>
    <t>ANUARY JAIME</t>
  </si>
  <si>
    <t>MATEUS MASSIMO</t>
  </si>
  <si>
    <t>MOZ-MPP-MBA-16-001</t>
  </si>
  <si>
    <t>CS MAHUDONE</t>
  </si>
  <si>
    <t>PERTO DA CASA DO SR MUCUAMA</t>
  </si>
  <si>
    <t>CHIBOENE</t>
  </si>
  <si>
    <t>ANTONIO TEMBE/CLAUDIA</t>
  </si>
  <si>
    <t>GABRIEL ANTONIO</t>
  </si>
  <si>
    <t>TELVINA MANHICA</t>
  </si>
  <si>
    <t>MOZ-GAZ-XXD-16-002</t>
  </si>
  <si>
    <t>CS V.LENINE</t>
  </si>
  <si>
    <t>B. CHICUMBANE 844736339 (OFELIA JOSE)</t>
  </si>
  <si>
    <t>RAFAEL MATAVEL/OFELIA JOSE</t>
  </si>
  <si>
    <t>MOZ-GAZ-XXD-16-003</t>
  </si>
  <si>
    <t>B. PATRICE LUMUMBA, PERTO DA BARRA DE SAGAUQUE</t>
  </si>
  <si>
    <t>B. PATRICE LUMUMBA</t>
  </si>
  <si>
    <t>FRANCELINO DANIEL/ESMERALDA COSSA</t>
  </si>
  <si>
    <t>EDSON DAVID DANIEL</t>
  </si>
  <si>
    <t>MOZ-GAZ-XXD-16-004</t>
  </si>
  <si>
    <t>CS J. NHERERE</t>
  </si>
  <si>
    <t>J. NHERERE. CEL DA MAE 821911849, PERTO DA CASA DO CHEFE DO BAIRRO</t>
  </si>
  <si>
    <t>J. NHERERE</t>
  </si>
  <si>
    <t>XAVIER MACONDZO/ANAFITA BILA</t>
  </si>
  <si>
    <t>OFELIA XAVIER</t>
  </si>
  <si>
    <t>LAURA MONJANE</t>
  </si>
  <si>
    <t>MOZ-ZAM-MLB-16-006-C1</t>
  </si>
  <si>
    <t>PERTO DO RIO NAMPERE E DO CHEFE DA ZONA THAERO</t>
  </si>
  <si>
    <t>ENOQUE FELIZARDO</t>
  </si>
  <si>
    <t>MOZ-ZAM-MLB-16-006-C2</t>
  </si>
  <si>
    <t>MARGARIDA AFONSO/ARLINDO PEDRO</t>
  </si>
  <si>
    <t>FIDENEIA ARLINDO</t>
  </si>
  <si>
    <t>MOZ-ZAM-MLB-16-006-C3</t>
  </si>
  <si>
    <t>FATIMA AFONSO/INACIO</t>
  </si>
  <si>
    <t>ZAIDA INACIO</t>
  </si>
  <si>
    <t>MOZ-ZAM-MLB-16-007</t>
  </si>
  <si>
    <t>CS MALUA</t>
  </si>
  <si>
    <t>NANTARE, PERTO DA ESCOLA NANTARE</t>
  </si>
  <si>
    <t>RUTE DAVA/NELSON PEDRO</t>
  </si>
  <si>
    <t>LAURINDA NELSON</t>
  </si>
  <si>
    <t>MOZ-ZAM-MLB-16-008</t>
  </si>
  <si>
    <t>CATXERERE, PERTO DO MERCADO DE CATXERERE</t>
  </si>
  <si>
    <t>MASSILENE</t>
  </si>
  <si>
    <t>JULIANA JOESIN/JUSTENE FRANCISCO</t>
  </si>
  <si>
    <t>FELIZARDO JOSTENE</t>
  </si>
  <si>
    <t>MOZ-ZAM-NCD-16-005</t>
  </si>
  <si>
    <t>B. CURRUNGO, PERTO DA SRA ANGELICA</t>
  </si>
  <si>
    <t>B. CURRUNGO</t>
  </si>
  <si>
    <t>JUDITE ARMANDO</t>
  </si>
  <si>
    <t>LIGIA CADRIFUNA</t>
  </si>
  <si>
    <t>BELARMINO</t>
  </si>
  <si>
    <t>MOZ-ZAM-CHI-16-003</t>
  </si>
  <si>
    <t>B. LIBERDADE</t>
  </si>
  <si>
    <t>LAURINDO ADAMO/GLORIA GOMES</t>
  </si>
  <si>
    <t>ILDA LAURINDO</t>
  </si>
  <si>
    <t>ANA CAMPIRA</t>
  </si>
  <si>
    <t>MOZ-MAN-SSG-16-003</t>
  </si>
  <si>
    <t>MUSSACUMBIRA, PERTO DA ESCOLA DE MUSSACUMBIRA</t>
  </si>
  <si>
    <t>JOAO CHINGORE/EVA GUCERA</t>
  </si>
  <si>
    <t>GENITO JOAO</t>
  </si>
  <si>
    <t>MOZ-GAZ-MSS-16-001</t>
  </si>
  <si>
    <t>MASSINGIR VELHO, ZONA DE REASSENTAMENTO, MUCATINE</t>
  </si>
  <si>
    <t>SAMUEL NGOVENE/TINA MANUEL</t>
  </si>
  <si>
    <t>SAMITO S. NGOVENE</t>
  </si>
  <si>
    <t>ISMAEL SALVADOR MUCHINA</t>
  </si>
  <si>
    <t>MOZ-MAN-MCZ-16-001</t>
  </si>
  <si>
    <t>MACHAZE, BAIRRO MAGUIGUANA</t>
  </si>
  <si>
    <t>B. MAGUIGUANA</t>
  </si>
  <si>
    <t>ROSY PAMBARA PWIA</t>
  </si>
  <si>
    <t>YOLANDA TOMAS</t>
  </si>
  <si>
    <t>BELITO CASTOLINO</t>
  </si>
  <si>
    <t>MOZ-MAN-MCZ-16-002</t>
  </si>
  <si>
    <t>PROXIMO A CANTINA DO SR OMAR, PROPRIETARIO E DEPUTADO DA ASSEMBLEIA PROVINCIAL</t>
  </si>
  <si>
    <t>ERITA FIOSSE</t>
  </si>
  <si>
    <t>GRACIEL FELIZARDO</t>
  </si>
  <si>
    <t>AUGUSTO JOAQUIM</t>
  </si>
  <si>
    <t>MOZ-TET-ANG-16-002</t>
  </si>
  <si>
    <t>B. FRANCISCO MANYANGA</t>
  </si>
  <si>
    <t>ARMANDO E JENIFA</t>
  </si>
  <si>
    <t>DATAVIA ARMANDO</t>
  </si>
  <si>
    <t>ESMERALDA ARMANDO</t>
  </si>
  <si>
    <t>MOZ-TET-MAC-16-002</t>
  </si>
  <si>
    <t>CS FURANCUGU</t>
  </si>
  <si>
    <t>VIVE NO CHINCUMBA</t>
  </si>
  <si>
    <t>CHINCUMBA</t>
  </si>
  <si>
    <t>LEONARDO COSTA</t>
  </si>
  <si>
    <t>RICARDO LEONARDO</t>
  </si>
  <si>
    <t>MOZ-TET-CTA-16-002</t>
  </si>
  <si>
    <t>ZONA DE ZUZE-CANHAMA NAS BARRACAS</t>
  </si>
  <si>
    <t>NOE ANTONIO</t>
  </si>
  <si>
    <t>ERASMO NOE</t>
  </si>
  <si>
    <t>MOZ-TET-CFD-16-003</t>
  </si>
  <si>
    <t>CS NKANTHA</t>
  </si>
  <si>
    <t>VIVE AO PE DO CS</t>
  </si>
  <si>
    <t>SEBA-NKANTHA</t>
  </si>
  <si>
    <t>FOSTALA/JOICE DICKSSONE</t>
  </si>
  <si>
    <t>ESSELINA EUMANDA</t>
  </si>
  <si>
    <t>MAGISTADE</t>
  </si>
  <si>
    <t>MOZ-TET-CHA-16-002</t>
  </si>
  <si>
    <t>CHICOMPHENDE</t>
  </si>
  <si>
    <t>HELENA MARQUES</t>
  </si>
  <si>
    <t>ESVANIA MARQUES</t>
  </si>
  <si>
    <t>ALBERTO ZICO</t>
  </si>
  <si>
    <t>MOZ-TET-MRR-16-002</t>
  </si>
  <si>
    <t>CS MARARA</t>
  </si>
  <si>
    <t>VIVE AO PE DO CAMPO DE FUTEBOL</t>
  </si>
  <si>
    <t>MARARA CENTRO</t>
  </si>
  <si>
    <t>ALICE AINOLA</t>
  </si>
  <si>
    <t>MATEUS TEMBO</t>
  </si>
  <si>
    <t>ELVES CATETE</t>
  </si>
  <si>
    <t>MOZ-MPP-MTL-16-002</t>
  </si>
  <si>
    <t>B. BOQUISSO</t>
  </si>
  <si>
    <t>JUSTINO MACUACUA/PENINA TSORO</t>
  </si>
  <si>
    <t>JUSTINO JUNIOR MACUACUA</t>
  </si>
  <si>
    <t>SONIA ZWANZE</t>
  </si>
  <si>
    <t>MOZ-ZAM-MBL-16-001</t>
  </si>
  <si>
    <t>PERTO DA ESTRADA MOCUBEA</t>
  </si>
  <si>
    <t>CENTRO CRUZAMENTO</t>
  </si>
  <si>
    <t>ADOLFO ABIBO/BELITA MANUEL</t>
  </si>
  <si>
    <t>ABUDUL ADOLFO</t>
  </si>
  <si>
    <t>DIONISIO ASSIDE</t>
  </si>
  <si>
    <t>MOZ-ZAM-ILE-16-002</t>
  </si>
  <si>
    <t>CS CURRUMANE</t>
  </si>
  <si>
    <t xml:space="preserve">CURRUMANE_x000D_
_x000D_
_x000D_
_x000D_
_x000D_
_x000D_
_x000D_
_x000D_
_x000D_
</t>
  </si>
  <si>
    <t>FERNANDO JOAO/ TERESINHA FRANCISCO</t>
  </si>
  <si>
    <t>VANESSA FERNANDO JOAO</t>
  </si>
  <si>
    <t>ELIAS COSTA</t>
  </si>
  <si>
    <t>MOZ-NPL-MCT-16-001</t>
  </si>
  <si>
    <t xml:space="preserve">PROXIMO A CASA DO APE_x000D_
</t>
  </si>
  <si>
    <t>ROSA EDUARDO</t>
  </si>
  <si>
    <t>AMELIA JONITO</t>
  </si>
  <si>
    <t>CLARENIO UAMUDE</t>
  </si>
  <si>
    <t>MOZ-NPL-MEM-16-002</t>
  </si>
  <si>
    <t>NHUCURE PERTO DA ESCOLA</t>
  </si>
  <si>
    <t>CARDOSO JOVA/ ALBERTINA</t>
  </si>
  <si>
    <t>FRANCISCO CARDOSO</t>
  </si>
  <si>
    <t>BRUNO ALFINETE</t>
  </si>
  <si>
    <t>MOZ-NPL-MNP-16-004</t>
  </si>
  <si>
    <t>CS DE RAMIANE</t>
  </si>
  <si>
    <t xml:space="preserve">PROXIMO AO REGULO MUNETACA_x000D_
</t>
  </si>
  <si>
    <t>EVARISTO ALFANETE /REGINA  JOSE</t>
  </si>
  <si>
    <t>CELIA EVARISTO</t>
  </si>
  <si>
    <t>VALERIO FERAO</t>
  </si>
  <si>
    <t>MOZ-NPL-MNP-16-005</t>
  </si>
  <si>
    <t>CS RAIMANE</t>
  </si>
  <si>
    <t>PROXIMO AO APE AGOSTINHO</t>
  </si>
  <si>
    <t>VALERIO AFONSO/ FATIMA FRANCISCO</t>
  </si>
  <si>
    <t>LURDES VALERIO</t>
  </si>
  <si>
    <t>MOZ-CDL-CUR-16-001</t>
  </si>
  <si>
    <t>PROXIMO DO ESTADIO MUNICIPAL</t>
  </si>
  <si>
    <t>MUAJASA</t>
  </si>
  <si>
    <t>MANUEL/ ANIFA</t>
  </si>
  <si>
    <t>ANCHRA MANUEL\</t>
  </si>
  <si>
    <t>ANA LUCIA BARTOLOMEU</t>
  </si>
  <si>
    <t>MOZ-CDL-MCM-16-003</t>
  </si>
  <si>
    <t xml:space="preserve">PROXIMO A CASA DO SR. CHAFIM_x000D_
_x000D_
</t>
  </si>
  <si>
    <t>NAPULUBO</t>
  </si>
  <si>
    <t>RUFINA / MUSSA SAIDE</t>
  </si>
  <si>
    <t>OSVALDO MUSSA\</t>
  </si>
  <si>
    <t>TIMOTIO MOZINHO</t>
  </si>
  <si>
    <t>MOZ-CDL-ANC-16-002</t>
  </si>
  <si>
    <t>CURVA PROXIMO AO EUCALIPTO</t>
  </si>
  <si>
    <t>NANGUNI</t>
  </si>
  <si>
    <t>BELINHA ADRIANO</t>
  </si>
  <si>
    <t>ANGELO NURO ERNESTO</t>
  </si>
  <si>
    <t>AUGUSTO NKONDYAN</t>
  </si>
  <si>
    <t>MOZ-NPL-MGV-16-001</t>
  </si>
  <si>
    <t>CS QUIXAXA</t>
  </si>
  <si>
    <t xml:space="preserve">PROXIMO DA MESQUITA_x000D_
</t>
  </si>
  <si>
    <t>FATIMA AZEVEDO</t>
  </si>
  <si>
    <t>MOMADE SAMUEL</t>
  </si>
  <si>
    <t>MOZ-NPL-NAC-16-001</t>
  </si>
  <si>
    <t xml:space="preserve">PROXIMO A ESCOLA PRIMARIA DE MUHIENE_x000D_
</t>
  </si>
  <si>
    <t>MUHIENE</t>
  </si>
  <si>
    <t>RAJABO/JULIETA ANTONIO</t>
  </si>
  <si>
    <t>RAMADANE RAJABO</t>
  </si>
  <si>
    <t>MOZ-NPL-MNP-16-006</t>
  </si>
  <si>
    <t>PROXIMO A CASA DO SR. MENDES.</t>
  </si>
  <si>
    <t>SUALEHE ATUMANE/RITA</t>
  </si>
  <si>
    <t>EDIMILSON SUALEHE</t>
  </si>
  <si>
    <t>VALERIANO</t>
  </si>
  <si>
    <t>MOZ-MAP-MPP-NMC-16-002</t>
  </si>
  <si>
    <t>CS DIMUDUANE</t>
  </si>
  <si>
    <t>POVOADO MUSSEQUELANE PROXIMO A ESCOLA</t>
  </si>
  <si>
    <t>MUSSEQUELANE</t>
  </si>
  <si>
    <t>CECILIA BAMALO</t>
  </si>
  <si>
    <t>ADELINA NDZIMAZE</t>
  </si>
  <si>
    <t>INACIO SUMBURANE</t>
  </si>
  <si>
    <t>MOZ-ZAM-LUA-16-001</t>
  </si>
  <si>
    <t>LUABO</t>
  </si>
  <si>
    <t>CS SOCOVINHO</t>
  </si>
  <si>
    <t>EPC PERIRA</t>
  </si>
  <si>
    <t>PERIRA</t>
  </si>
  <si>
    <t>ROCHA / ROSA JOSE</t>
  </si>
  <si>
    <t>TIAGO ROCHA</t>
  </si>
  <si>
    <t>MOZ-ZAM-NMR-16-002</t>
  </si>
  <si>
    <t>CS NARROI-SEDE</t>
  </si>
  <si>
    <t xml:space="preserve">NAMAUNA_x000D_
</t>
  </si>
  <si>
    <t>FELEX ANTONIO/ZITA AMARAL</t>
  </si>
  <si>
    <t>BRUNO FELIX</t>
  </si>
  <si>
    <t>AMILCAR DA SILVA</t>
  </si>
  <si>
    <t>MOZ-ZAM-QEL-16-008</t>
  </si>
  <si>
    <t>ADELIA SILVESTRE</t>
  </si>
  <si>
    <t>MOZ-ZAM-QEL-16-007</t>
  </si>
  <si>
    <t>ALEX MARCELINO</t>
  </si>
  <si>
    <t>MOZ-MAN-TMB-16-003</t>
  </si>
  <si>
    <t>SARA ANTONIO</t>
  </si>
  <si>
    <t>MOZ-MAN-BAR-16-003</t>
  </si>
  <si>
    <t>BIUTE DANIEL</t>
  </si>
  <si>
    <t>MOZ-SOF-CHE-16-003</t>
  </si>
  <si>
    <t>ASSA PAULO</t>
  </si>
  <si>
    <t>MOZ-SOF-CHE-16-003-C1</t>
  </si>
  <si>
    <t>INACIA ARTUR</t>
  </si>
  <si>
    <t>MOZ-SOF-CHE-16-003-C2</t>
  </si>
  <si>
    <t>ARMANDO JOAQUIM</t>
  </si>
  <si>
    <t>MOZ-SOF-CHE-16-003-C3</t>
  </si>
  <si>
    <t>JOSE ANTONIO SIMBINE</t>
  </si>
  <si>
    <t>MOZ-GAZ-CKE-16-003</t>
  </si>
  <si>
    <t>NELUDA ARAO SITOE</t>
  </si>
  <si>
    <t>MOZ-SOF-CBV-16-004</t>
  </si>
  <si>
    <t>MERY JACOB SITHOLE</t>
  </si>
  <si>
    <t>MOZ-NPL-NPC-16-013</t>
  </si>
  <si>
    <t>FATIMA FRANCISCO LINO</t>
  </si>
  <si>
    <t>MOZ-NPL-NPC-16-014</t>
  </si>
  <si>
    <t>MARCELA ALI</t>
  </si>
  <si>
    <t>MOZ-NPL-NAC-16-002</t>
  </si>
  <si>
    <t>KANDA ELISEU</t>
  </si>
  <si>
    <t>MOZ-NPL-RIB-16-001</t>
  </si>
  <si>
    <t>TELMA AGOSTINHO NANTHARE</t>
  </si>
  <si>
    <t>MOZ-MPC-KMX-16-006</t>
  </si>
  <si>
    <t>ERNESTO DARIO CUMBE</t>
  </si>
  <si>
    <t>MOZ-SOF-CBV-16-003</t>
  </si>
  <si>
    <t>MOZ-SOF-NMT-16-003</t>
  </si>
  <si>
    <t>ARAUJO MAVUTO</t>
  </si>
  <si>
    <t>MOZ-SOF-NMT-16-004</t>
  </si>
  <si>
    <t>SIMAO TOMAS JOSE</t>
  </si>
  <si>
    <t>MOZ-SOF-CAI-16-002</t>
  </si>
  <si>
    <t>MOZ-CDL-MTP-16-002</t>
  </si>
  <si>
    <t>FIDEL MANEL</t>
  </si>
  <si>
    <t>MOZ-CDL-MDP-16-001</t>
  </si>
  <si>
    <t>WAZIR AMISSE</t>
  </si>
  <si>
    <t>MOZ-SOF-CBV-16-001</t>
  </si>
  <si>
    <t>CECILIA FELIPE</t>
  </si>
  <si>
    <t>MOZ-NPL-NPC-16-009</t>
  </si>
  <si>
    <t>CLAUDIO ANTONIO</t>
  </si>
  <si>
    <t>MOZ-NPL-MGV-16-004</t>
  </si>
  <si>
    <t>LUIZINHA MAGUENETE</t>
  </si>
  <si>
    <t>MOZ-ZAM-GLE-16-001</t>
  </si>
  <si>
    <t>LEIDE RAJU</t>
  </si>
  <si>
    <t>MOZ-SOF-CAI-16-003</t>
  </si>
  <si>
    <t>TATIANA ANTONIO</t>
  </si>
  <si>
    <t>MOZ-ZAM-MLG-16-009</t>
  </si>
  <si>
    <t>ASSIS PEDRO</t>
  </si>
  <si>
    <t>MOZ-MAN-CMO-16-004</t>
  </si>
  <si>
    <t>WISLEI DE NUNES</t>
  </si>
  <si>
    <t>MOZ-MAN-GDL-16-003</t>
  </si>
  <si>
    <t>CHINAI SANTOS</t>
  </si>
  <si>
    <t>MOZ-MAN-MSZ-16-007</t>
  </si>
  <si>
    <t>TITOSSE FANAL</t>
  </si>
  <si>
    <t>MOZ-MAN-TMB-16-002</t>
  </si>
  <si>
    <t>OLIVEIRA CRISTIANO</t>
  </si>
  <si>
    <t>MOZ-MAN-MCT-16-002</t>
  </si>
  <si>
    <t>RUDIA MANUEL</t>
  </si>
  <si>
    <t>MOZ-MAN-VDZ-16-003</t>
  </si>
  <si>
    <t>GILDA DAVIDE</t>
  </si>
  <si>
    <t>MOZ-MAN-GDL-16-004</t>
  </si>
  <si>
    <t>ADILSON LUCIANO</t>
  </si>
  <si>
    <t>MOZ-NSS-MAJ-16-002</t>
  </si>
  <si>
    <t>IDRAINA ASSANE</t>
  </si>
  <si>
    <t>MOZ-NPL-MGV-16-002</t>
  </si>
  <si>
    <t>ABU JOAO SERGIO</t>
  </si>
  <si>
    <t>INOQUE INACIO</t>
  </si>
  <si>
    <t>MOZ-MPP-MRR-16-001</t>
  </si>
  <si>
    <t>JORGINA ERNESTO</t>
  </si>
  <si>
    <t>MOZ-ZAM-NMR-16-004</t>
  </si>
  <si>
    <t>BRUNO FELEX</t>
  </si>
  <si>
    <t>MOZ-ZAM-ALM-16-005</t>
  </si>
  <si>
    <t>ANTONIO JOAQUIM</t>
  </si>
  <si>
    <t>MOZ-ZAM-QEL-16-006</t>
  </si>
  <si>
    <t>FRANCISCO CUSTODIO</t>
  </si>
  <si>
    <t>MOZ-ZAM-MCB-16-001</t>
  </si>
  <si>
    <t>SIVINA BRAZ DA SILVA</t>
  </si>
  <si>
    <t>MOZ-ZAM-MLG-16-007</t>
  </si>
  <si>
    <t>SABINA FERNANDO</t>
  </si>
  <si>
    <t>MOZ-ZAM-ALM-16-003</t>
  </si>
  <si>
    <t>BELINHA SILVA</t>
  </si>
  <si>
    <t>MOZ-ZAM-ALM-16-004</t>
  </si>
  <si>
    <t>DINICIA PAULO</t>
  </si>
  <si>
    <t>MOZ-NPL-MBR-16-004</t>
  </si>
  <si>
    <t>CLARA SIMAO</t>
  </si>
  <si>
    <t>MOZ-MPP-MTL-16-003</t>
  </si>
  <si>
    <t>AULENCIO ANTONIO</t>
  </si>
  <si>
    <t>MOZ-GAZ-XXD-16-005</t>
  </si>
  <si>
    <t>ERNESTO ANDRICE</t>
  </si>
  <si>
    <t>MOZ-NPL-MEM-18-002</t>
  </si>
  <si>
    <t>IMERSON JANEIRO</t>
  </si>
  <si>
    <t>MOZ-CDL-CUR-18-002</t>
  </si>
  <si>
    <t>ANITA HERMINIO</t>
  </si>
  <si>
    <t>MOZ-CDL-CUR-18-003</t>
  </si>
  <si>
    <t>HELENA JOSE</t>
  </si>
  <si>
    <t>MOZ-CDL-CUR-18-004</t>
  </si>
  <si>
    <t>ZAITUNA JOSE</t>
  </si>
  <si>
    <t>MOZ-CDL-CUR-18-005</t>
  </si>
  <si>
    <t>RAMADANE HORACIO</t>
  </si>
  <si>
    <t>NHATUA PANGANANE</t>
  </si>
  <si>
    <t>MOZ-MAN-MAC-16-001</t>
  </si>
  <si>
    <t>FELICIA JOAO</t>
  </si>
  <si>
    <t>MOZ-MAN-GUR-16-003</t>
  </si>
  <si>
    <t>REBECA RAIMUNDO</t>
  </si>
  <si>
    <t>MOZ-MAN-MAN-16-003</t>
  </si>
  <si>
    <t>CESARIA QUEZAR</t>
  </si>
  <si>
    <t>MOZ-IBN-VLC-16-001</t>
  </si>
  <si>
    <t>CHANAIA DA IVA MATEUS</t>
  </si>
  <si>
    <t>MOZ-IBN-HOM-16-001</t>
  </si>
  <si>
    <t>MARIA EUGENIO</t>
  </si>
  <si>
    <t>MOZ-NPL-IDM-16-001</t>
  </si>
  <si>
    <t>MUAMINA ASSUATE</t>
  </si>
  <si>
    <t>MOZ-NPL-ANG-16-004</t>
  </si>
  <si>
    <t>ANCHA ALY</t>
  </si>
  <si>
    <t>MOZ-ZAM-CHI-16-002-C1</t>
  </si>
  <si>
    <t>EDI PINTO VALIZ</t>
  </si>
  <si>
    <t>MOZ-ZAM-CHI-16-002-C2</t>
  </si>
  <si>
    <t>BETI ELIDIO</t>
  </si>
  <si>
    <t>MOZ-ZAM-CHI-16-002-C3</t>
  </si>
  <si>
    <t>ZITA ELIDIO</t>
  </si>
  <si>
    <t>MOZ-ZAM-PBN-16-001</t>
  </si>
  <si>
    <t>JUMA SABADO</t>
  </si>
  <si>
    <t>MOZ-MAN-MCT-16-001</t>
  </si>
  <si>
    <t>RAUL VEVONE</t>
  </si>
  <si>
    <t>MOZ-MAN-CMO-16-003</t>
  </si>
  <si>
    <t>VICTOR PAULO</t>
  </si>
  <si>
    <t>MOZ-IBN-GOV-16-001</t>
  </si>
  <si>
    <t>VICTOR ABEL</t>
  </si>
  <si>
    <t>MOZ-NPL-MRL-16-004</t>
  </si>
  <si>
    <t>ELISEU  TECHEIRA</t>
  </si>
  <si>
    <t>MOZ-ZAM-MLG-16-006</t>
  </si>
  <si>
    <t>AFARE CAUSA</t>
  </si>
  <si>
    <t>MOZ-ZAM-NMR-16-003</t>
  </si>
  <si>
    <t>JUVENCIO ALVES MOCUBA</t>
  </si>
  <si>
    <t>MOZ-ZAM-NCR-16-004</t>
  </si>
  <si>
    <t>ANURO RAFAEL</t>
  </si>
  <si>
    <t>MOZ-GAZ-MAS-16-001</t>
  </si>
  <si>
    <t>PERCIO SEBASTIAO</t>
  </si>
  <si>
    <t>MOZ-NSS-MCU-16-001</t>
  </si>
  <si>
    <t>BENILDA PAULO WADAR</t>
  </si>
  <si>
    <t>MOZ-NSS-MAJ-16-001</t>
  </si>
  <si>
    <t>BAPTISTA ISSA</t>
  </si>
  <si>
    <t>MOZ-SOF-CBV-16-002</t>
  </si>
  <si>
    <t>VIRGINIA ZACARIAS</t>
  </si>
  <si>
    <t>MOZ-NPL-MGV-16-003</t>
  </si>
  <si>
    <t>LISETE MAURICIO</t>
  </si>
  <si>
    <t>ANCHRA MANUEL</t>
  </si>
  <si>
    <t>OSVALDO MUSSA</t>
  </si>
  <si>
    <t>MOZ-NPL-MOG-16-001</t>
  </si>
  <si>
    <t>MOZ-GAZ-CXX-16-001</t>
  </si>
  <si>
    <t>EULALIA EUGENIO</t>
  </si>
  <si>
    <t>MOZ-ZAM-CHI-16-002</t>
  </si>
  <si>
    <t>MAEQUEL PINTO</t>
  </si>
  <si>
    <t>MOZ-MAN-GDL-16-002</t>
  </si>
  <si>
    <t>FERNANDA JOSE</t>
  </si>
  <si>
    <t>GEREMIAS JOSE MACUCULE</t>
  </si>
  <si>
    <t>MOZ-IBN-PND-16-001</t>
  </si>
  <si>
    <t>ERICA SALATIEL</t>
  </si>
  <si>
    <t>MOZ-ZAM-ALM-16-006</t>
  </si>
  <si>
    <t>TAYBO OCTAVIO</t>
  </si>
  <si>
    <t>MOZ-ZAM-ILE-16-004</t>
  </si>
  <si>
    <t>LETICIA ARLINDO</t>
  </si>
  <si>
    <t>MOZ-MAN-MAC-16-002</t>
  </si>
  <si>
    <t>JORDAO ALBERTINO</t>
  </si>
  <si>
    <t>MOZ-MAN-GDL-16-006</t>
  </si>
  <si>
    <t>JANUARIO FERNANDO</t>
  </si>
  <si>
    <t>MOZ-ZAM-QEL-16-009</t>
  </si>
  <si>
    <t>MARIA JOAQUINA JOAQUIM</t>
  </si>
  <si>
    <t>MOZ-ZAM-ILE-16-003</t>
  </si>
  <si>
    <t>MARIA VASCO</t>
  </si>
  <si>
    <t>MOZ-MAN-GDL-16-005</t>
  </si>
  <si>
    <t>STEMBELA SAMUDO</t>
  </si>
  <si>
    <t>MOZ-CDL-MTP-16-003</t>
  </si>
  <si>
    <t>MOZ-CDL-PMT-16-002</t>
  </si>
  <si>
    <t>ARMANDO HENRIQUES MOGUKO</t>
  </si>
  <si>
    <t>MOZ-MAN-CMO-16-005</t>
  </si>
  <si>
    <t>DINO RAIMUNDO</t>
  </si>
  <si>
    <t>MOZ-MAN-CMO-16-006</t>
  </si>
  <si>
    <t>ACELIA ALBERTINO</t>
  </si>
  <si>
    <t>MOZ-ZAM-MCB-16-003</t>
  </si>
  <si>
    <t>AMINA OSSIFO</t>
  </si>
  <si>
    <t>MOZ-MPP-MTT-16-001</t>
  </si>
  <si>
    <t>JUDETE CESAR MANGANHELAS</t>
  </si>
  <si>
    <t>MOZ-MPP-BOA-16-002</t>
  </si>
  <si>
    <t>ALBINO SILVA MUCHANGA</t>
  </si>
  <si>
    <t>MOZ-MPP-MTL-16-006</t>
  </si>
  <si>
    <t>EUGENIO ESPERANCA WAUSSE</t>
  </si>
  <si>
    <t>MOZ-NPL-NPC-16-010</t>
  </si>
  <si>
    <t>NILDE ORLANDO</t>
  </si>
  <si>
    <t>MOZ-NSS-MET-16-002</t>
  </si>
  <si>
    <t>AMURANE DAIMONE</t>
  </si>
  <si>
    <t>MOZ-MAN-MAN-16-004</t>
  </si>
  <si>
    <t>GIVALDO SAMUEL</t>
  </si>
  <si>
    <t>MOZ-ZAM-MCB-16-002</t>
  </si>
  <si>
    <t>YANIK EGIDIO</t>
  </si>
  <si>
    <t>MOZ-ZAM-ILE-16-005</t>
  </si>
  <si>
    <t>BRAITON ANTONIO</t>
  </si>
  <si>
    <t>MOZ-ZAM-GRE-16-002</t>
  </si>
  <si>
    <t>MILCA MARIO</t>
  </si>
  <si>
    <t>MOZ-NPL-NPC-16-011</t>
  </si>
  <si>
    <t>ZITO JOAQUIM</t>
  </si>
  <si>
    <t>MOZ-TET-TEC-16-002</t>
  </si>
  <si>
    <t>RUI CARDOSO</t>
  </si>
  <si>
    <t>MOZ-NPL-MGV-16-005</t>
  </si>
  <si>
    <t>MUANACHA ASSANE</t>
  </si>
  <si>
    <t>MOZ-MPP-MTL-16-007</t>
  </si>
  <si>
    <t>HELDER MANJATE</t>
  </si>
  <si>
    <t>MOZ-TET-CHA-16-005</t>
  </si>
  <si>
    <t>ELVES GENITO</t>
  </si>
  <si>
    <t>MOZ-TET-MTZ-16-006</t>
  </si>
  <si>
    <t>ELIAS BACALHANE</t>
  </si>
  <si>
    <t>MOZ-TET-MTR-16-003</t>
  </si>
  <si>
    <t>LUISA DIAS</t>
  </si>
  <si>
    <t>MOZ-TET-MTZ-16-007</t>
  </si>
  <si>
    <t>ABEL TITOS</t>
  </si>
  <si>
    <t>MOZ-MPP-BOA-16-003</t>
  </si>
  <si>
    <t>FATIMA EUGENIO</t>
  </si>
  <si>
    <t>MOZ-GAZ-MAB-16-002</t>
  </si>
  <si>
    <t>FRANCISCO ANTONIO BALOI</t>
  </si>
  <si>
    <t>MOZ-ZAM-NCR-16-005</t>
  </si>
  <si>
    <t>ANCHA ARIDO</t>
  </si>
  <si>
    <t>MOZ-ZAM-NCD-16-006</t>
  </si>
  <si>
    <t>NITA PINTO ALEXANDRE</t>
  </si>
  <si>
    <t>MOZ-ZAM-PBN-16-005</t>
  </si>
  <si>
    <t>EUGENIO RAFAEL</t>
  </si>
  <si>
    <t>MOZ-ZAM-PBN-16-006</t>
  </si>
  <si>
    <t>ANCHIA EMILIO</t>
  </si>
  <si>
    <t>MOZ-ZAM-GRE-16-003</t>
  </si>
  <si>
    <t>AZEVEDO EVARISTO</t>
  </si>
  <si>
    <t>MOZ-ZAM-NCR-16-006</t>
  </si>
  <si>
    <t>JESSICA JAIME</t>
  </si>
  <si>
    <t>MOZ-ZAM-PBN-16-004</t>
  </si>
  <si>
    <t>ZABIRA FRANCISCO</t>
  </si>
  <si>
    <t>MOZ-MAN-VDZ-16-002-C3</t>
  </si>
  <si>
    <t>NOMEN RAUL</t>
  </si>
  <si>
    <t>MOZ-MAN-VDZ-16-002-C1</t>
  </si>
  <si>
    <t>SPIW RAUL</t>
  </si>
  <si>
    <t>MOZ-MAN-VDZ-16-002-C2</t>
  </si>
  <si>
    <t>WISLEY SEBASTIAO</t>
  </si>
  <si>
    <t>MOZ-TET-CTA-16-003</t>
  </si>
  <si>
    <t>OCIRIA GUIDIONE</t>
  </si>
  <si>
    <t>MOZ-TET-TSA-16-001</t>
  </si>
  <si>
    <t>DAISSONE JULIASSE</t>
  </si>
  <si>
    <t>MOZ-TET-CHA-16-003</t>
  </si>
  <si>
    <t>ISAQUIEL EUSEBIO</t>
  </si>
  <si>
    <t>MOZ-MPP-MTL-16-004</t>
  </si>
  <si>
    <t>YUMINA CARLOS</t>
  </si>
  <si>
    <t>MOZ-ZAM-MPI-16-002-C14</t>
  </si>
  <si>
    <t>CHELTON MOCAMBIQUE</t>
  </si>
  <si>
    <t>MOZ-NPL-ANG-16-005</t>
  </si>
  <si>
    <t>JAMAL MUQUISSIRIMA</t>
  </si>
  <si>
    <t>MOZ-NPL-ANG-16-006</t>
  </si>
  <si>
    <t>SABRAIMO MARCELINO</t>
  </si>
  <si>
    <t>MOZ-ZAM-INH-16-002</t>
  </si>
  <si>
    <t>JOAO JORGE MARIO</t>
  </si>
  <si>
    <t>MOZ-ZAM-DER-16-001</t>
  </si>
  <si>
    <t>JAURAL LOURENCO</t>
  </si>
  <si>
    <t>MOZ-NSS-NGA-16-002</t>
  </si>
  <si>
    <t>RICHADE WILIAM</t>
  </si>
  <si>
    <t>MOZ-ZAM-DER-16-002</t>
  </si>
  <si>
    <t>ODETE SILVIO</t>
  </si>
  <si>
    <t>MOZ-ZAM-MDC-16-003</t>
  </si>
  <si>
    <t>LIDJU NATALINO</t>
  </si>
  <si>
    <t>MOZ-ZAM-MDC-16-002</t>
  </si>
  <si>
    <t>NADIA JOSE</t>
  </si>
  <si>
    <t>MOZ-ZAM-INH-16-001</t>
  </si>
  <si>
    <t>FAZ BEM DOMINGOS</t>
  </si>
  <si>
    <t>MOZ-ZAM-NCR-16-007</t>
  </si>
  <si>
    <t>CLEIDE JESUS</t>
  </si>
  <si>
    <t>MOZ-MAN-CMO-16-007</t>
  </si>
  <si>
    <t>ZONDANE MARCELINO</t>
  </si>
  <si>
    <t>MOZ-MAN-CMO-16-008</t>
  </si>
  <si>
    <t>DELITO CARLOS</t>
  </si>
  <si>
    <t>MOZ-ZAM-MLG-16-010</t>
  </si>
  <si>
    <t>LAURINDA MANUEL</t>
  </si>
  <si>
    <t>MOZ-CDL-PEC-16-001</t>
  </si>
  <si>
    <t>KELVIO GOMES FRANCISCO</t>
  </si>
  <si>
    <t>MOZ-NPL-NMP-16-001</t>
  </si>
  <si>
    <t>MADALENA ANTUNES</t>
  </si>
  <si>
    <t>MOZ-NPL-NMP-16-002</t>
  </si>
  <si>
    <t>SONIA PAULINO</t>
  </si>
  <si>
    <t>MOZ-ZAM-MCB-16-004</t>
  </si>
  <si>
    <t>CREMILDO CARLITOS</t>
  </si>
  <si>
    <t>MOZ-ZAM-CHI-16-005</t>
  </si>
  <si>
    <t>JOANINHA DIONISIO</t>
  </si>
  <si>
    <t>MOZ-ZAM-MRB-16-007</t>
  </si>
  <si>
    <t>MAVUTO JORGE</t>
  </si>
  <si>
    <t>MOZ-ZAM-MRB-16-006</t>
  </si>
  <si>
    <t>MATAKA PAULO</t>
  </si>
  <si>
    <t>MOZ-ZAM-MRB-16-005</t>
  </si>
  <si>
    <t>LUCIA MAESSO NHERERE</t>
  </si>
  <si>
    <t>MOZ-ZAM-MRB-16-004</t>
  </si>
  <si>
    <t>ELISA VANUNDI</t>
  </si>
  <si>
    <t>MOZ-ZAM-CHI-16-004</t>
  </si>
  <si>
    <t>MOZ-ZAM-ILE-16-016</t>
  </si>
  <si>
    <t>VIRGILIO DAMIAO</t>
  </si>
  <si>
    <t>MOZ-NPL-MOM-16-007</t>
  </si>
  <si>
    <t>AMIRO CUSTODIO</t>
  </si>
  <si>
    <t>MOZ-NPL-MOM-16-006</t>
  </si>
  <si>
    <t>EUGENIA CARLOS SAIDE</t>
  </si>
  <si>
    <t>MOZ-NPL-MOM-16-005</t>
  </si>
  <si>
    <t>FRANCISCO CAETANO</t>
  </si>
  <si>
    <t>MOZ-NPL-MOM-16-003</t>
  </si>
  <si>
    <t>GILDA SORTINHO</t>
  </si>
  <si>
    <t>MOZ-MAN-GUR-16-004</t>
  </si>
  <si>
    <t>SORAY MARIO</t>
  </si>
  <si>
    <t>MOZ-MAN-MAN-16-006</t>
  </si>
  <si>
    <t>TACITA OLIVER</t>
  </si>
  <si>
    <t>MOZ-MAN-CMO-16-009</t>
  </si>
  <si>
    <t>LUISA ALI</t>
  </si>
  <si>
    <t>MOZ-MPP-MTL-16-010</t>
  </si>
  <si>
    <t>AMELIA DANIEL</t>
  </si>
  <si>
    <t>MOZ-NPL-NPC-16-012</t>
  </si>
  <si>
    <t>RUBEN EUGENIO</t>
  </si>
  <si>
    <t>MOZ-ZAM-MPI-16-002</t>
  </si>
  <si>
    <t>TONITO EUSEBIO</t>
  </si>
  <si>
    <t>7-cVDPV</t>
  </si>
  <si>
    <t>MOZ-ZAM-MPI-16-003</t>
  </si>
  <si>
    <t>MAURA THOMO MIGUEL</t>
  </si>
  <si>
    <t>MOZ-ZAM-MPI-16-001</t>
  </si>
  <si>
    <t>MARIA SINACONDA</t>
  </si>
  <si>
    <t>MOZ-ZAM-MLV-16-001</t>
  </si>
  <si>
    <t>VANESSA WILLIAMO</t>
  </si>
  <si>
    <t>MOZ-ZAM-MLV-16-002</t>
  </si>
  <si>
    <t>AMADO BERNARDO</t>
  </si>
  <si>
    <t>MOZ-ZAM-GRE-16-004</t>
  </si>
  <si>
    <t>PATRICIO PAULO</t>
  </si>
  <si>
    <t>MOZ-ZAM-MRB-16-008</t>
  </si>
  <si>
    <t>DONELITO ROBATE</t>
  </si>
  <si>
    <t>MOZ-ZAM-MLB-16-009</t>
  </si>
  <si>
    <t>ALBERTO TOMAS</t>
  </si>
  <si>
    <t>MOZ-ZAM-PBN-16-007</t>
  </si>
  <si>
    <t>CHAFI FELISBERTO</t>
  </si>
  <si>
    <t>MOZ-MPC-KMB-16-003</t>
  </si>
  <si>
    <t>INEZA BERNICE</t>
  </si>
  <si>
    <t>MOZ-MPC-KFM-16-001</t>
  </si>
  <si>
    <t>KAMPFUMU</t>
  </si>
  <si>
    <t>HELTON LANGA</t>
  </si>
  <si>
    <t>MOZ-MPC-KFM-16-002</t>
  </si>
  <si>
    <t>LUCIA COSSA</t>
  </si>
  <si>
    <t>MOZ-MPC-KMB-16-004</t>
  </si>
  <si>
    <t>ORCIETA MACAHACHONE</t>
  </si>
  <si>
    <t>MOZ-GAZ-XXD-16-006-C3</t>
  </si>
  <si>
    <t>SHITELHO SITOE</t>
  </si>
  <si>
    <t>MOZ-GAZ-XXD-16-006-C2</t>
  </si>
  <si>
    <t>MINALDA PAULO</t>
  </si>
  <si>
    <t>MOZ-GAZ-XXD-16-006-C1</t>
  </si>
  <si>
    <t>EVARISTO SALOMAO</t>
  </si>
  <si>
    <t>MOZ-MPP-MTL-16-011</t>
  </si>
  <si>
    <t>FLORINDA PAULO</t>
  </si>
  <si>
    <t>MOZ-MPP-MAG-16-001</t>
  </si>
  <si>
    <t>CRISTINA ELIAS</t>
  </si>
  <si>
    <t>MOZ-NPL-MOM-16-004</t>
  </si>
  <si>
    <t>ESTAQUIO MAQUINA</t>
  </si>
  <si>
    <t>MOZ-NPL-ANG-16-007</t>
  </si>
  <si>
    <t>MARIAMO AIUBA</t>
  </si>
  <si>
    <t>MOZ-GAZ-MJZ-16-002</t>
  </si>
  <si>
    <t>RIQUEZA EMILIO MACUACUA</t>
  </si>
  <si>
    <t>MOZ-GAZ-MJZ-16-003</t>
  </si>
  <si>
    <t>CLEYD MUIANGA</t>
  </si>
  <si>
    <t>MOZ-MPP-MTL-16-012</t>
  </si>
  <si>
    <t>JULIO JUNIOR</t>
  </si>
  <si>
    <t>MOZ-NPL-LAL-16-002</t>
  </si>
  <si>
    <t>JORGITO FRANCISCO</t>
  </si>
  <si>
    <t>MOZ-NPL-ANG-16-007-C1</t>
  </si>
  <si>
    <t>ZAINABO VIDA</t>
  </si>
  <si>
    <t>MOZ-NPL-ANG-16-007-C2</t>
  </si>
  <si>
    <t>CELIA ABDALA</t>
  </si>
  <si>
    <t>MOZ-MPP-MRR-16-002-C2</t>
  </si>
  <si>
    <t>ISAURA CASIMIRO</t>
  </si>
  <si>
    <t>MOZ-ZAM-MPI-16-002-C1</t>
  </si>
  <si>
    <t>ARMANDINHO EUSEBIO</t>
  </si>
  <si>
    <t>MOZ-ZAM-MPI-16-002-C2</t>
  </si>
  <si>
    <t>DINO MAUTHO</t>
  </si>
  <si>
    <t>MOZ-ZAM-MPI-16-002-C3</t>
  </si>
  <si>
    <t>PEDRITO ANTONIO</t>
  </si>
  <si>
    <t>MOZ-ZAM-MPI-16-002-C4</t>
  </si>
  <si>
    <t>DELTON LEONARDO</t>
  </si>
  <si>
    <t>MOZ-ZAM-MPI-16-002-C5</t>
  </si>
  <si>
    <t>MEDINA SAMUEL</t>
  </si>
  <si>
    <t>NENISHA BELQUIAS</t>
  </si>
  <si>
    <t>MOZ-ZAM-MPI-16-002-C7</t>
  </si>
  <si>
    <t>MOZ-ZAM-MPI-16-002-C8</t>
  </si>
  <si>
    <t>DELSON LUIS</t>
  </si>
  <si>
    <t>MOZ-ZAM-MPI-16-002-C9</t>
  </si>
  <si>
    <t>DALILA FELIX</t>
  </si>
  <si>
    <t>MOZ-ZAM-MPI-16-002-C10</t>
  </si>
  <si>
    <t>GIMELIA RICARDO</t>
  </si>
  <si>
    <t>MOZ-ZAM-MPI-16-002-C11</t>
  </si>
  <si>
    <t>MIGUEL ANTONIO</t>
  </si>
  <si>
    <t>MOZ-ZAM-MPI-16-002-C12</t>
  </si>
  <si>
    <t>CHAQUILA SAMUEL</t>
  </si>
  <si>
    <t>MOZ-IBN-MRR-16-001</t>
  </si>
  <si>
    <t>ILODIA ADRIANO</t>
  </si>
  <si>
    <t>MOZ-IBN-FUN-16-001</t>
  </si>
  <si>
    <t>SUZANA FRANICE</t>
  </si>
  <si>
    <t>MOZ-ZAM-MPI-16-002-C13</t>
  </si>
  <si>
    <t>AGEU MOCAMBIQUE</t>
  </si>
  <si>
    <t>MOZ-ZAM-MPI-16-002-C15</t>
  </si>
  <si>
    <t>ELSA RAMOS</t>
  </si>
  <si>
    <t>MOZ-ZAM-MPI-16-002-C16</t>
  </si>
  <si>
    <t>FAUSIA RAMOS</t>
  </si>
  <si>
    <t>MOZ-ZAM-MPI-16-002-C17</t>
  </si>
  <si>
    <t>EDU MANUEL</t>
  </si>
  <si>
    <t>MOZ-ZAM-MPI-16-002-C18</t>
  </si>
  <si>
    <t>IVAN BETINHO</t>
  </si>
  <si>
    <t>MOZ-ZAM-MPI-16-002-C19</t>
  </si>
  <si>
    <t>VALDEMIRO ALBANITO</t>
  </si>
  <si>
    <t>MOZ-ZAM-MPI-16-002-C20</t>
  </si>
  <si>
    <t>CANAL SILVA</t>
  </si>
  <si>
    <t>MOZ-ZAM-MPI-16-002-C21</t>
  </si>
  <si>
    <t>MESAQUE SILVA</t>
  </si>
  <si>
    <t>MOZ-ZAM-MPI-16-002-C22</t>
  </si>
  <si>
    <t>EFREMO MONIZ</t>
  </si>
  <si>
    <t>MOZ-ZAM-MPI-16-002-C23</t>
  </si>
  <si>
    <t>ESPERANCA MONIZ</t>
  </si>
  <si>
    <t>MOZ-ZAM-MPI-16-002-C24</t>
  </si>
  <si>
    <t>ALICE BETINHO</t>
  </si>
  <si>
    <t>MOZ-ZAM-MPI-16-002-C25</t>
  </si>
  <si>
    <t>HELENA MONIZ</t>
  </si>
  <si>
    <t>MOZ-ZAM-MPI-16-002-C26</t>
  </si>
  <si>
    <t>PATRICK JUSTINO</t>
  </si>
  <si>
    <t>MOZ-ZAM-GRE-16-005</t>
  </si>
  <si>
    <t>ABILIO EMILIO</t>
  </si>
  <si>
    <t>MOZ-IBN-ZAV-16-003</t>
  </si>
  <si>
    <t>NELUWSI RODRIGUES</t>
  </si>
  <si>
    <t>MOZ-GAZ-LIM-17-001</t>
  </si>
  <si>
    <t>JOSHUA MUSSAI</t>
  </si>
  <si>
    <t>MOZ-SOF-CHE-17-001</t>
  </si>
  <si>
    <t>DANIEL BARROS</t>
  </si>
  <si>
    <t>MOZ-SOF-CHE-17-002</t>
  </si>
  <si>
    <t>EUCLIDES JOSSEFO</t>
  </si>
  <si>
    <t>MOZ-MPP-BOA-17-001</t>
  </si>
  <si>
    <t>CARLA AURELIO MATOLA</t>
  </si>
  <si>
    <t>MOZ-MPC-KFM-17-001</t>
  </si>
  <si>
    <t>LARISSA VIVIANE CHICHANGO</t>
  </si>
  <si>
    <t>MOZ-CDL-NAM-17-001</t>
  </si>
  <si>
    <t>SONIA PEDRO</t>
  </si>
  <si>
    <t>MOZ-NPL-NPC-17-001</t>
  </si>
  <si>
    <t>ELMENIA MACHUNGO</t>
  </si>
  <si>
    <t>MOZ-NSS-NGA-17-001</t>
  </si>
  <si>
    <t>JAMILE ADAME</t>
  </si>
  <si>
    <t>MOZ-SOF-NMT-17-001</t>
  </si>
  <si>
    <t>JULIETA EUSEBIO VIEGAS</t>
  </si>
  <si>
    <t>MOZ-SOF-CBV-17-001</t>
  </si>
  <si>
    <t>JULIA JOAO</t>
  </si>
  <si>
    <t>MOZ-MAN-MAN-17-001</t>
  </si>
  <si>
    <t>ADERCIO ZIANAI</t>
  </si>
  <si>
    <t>MOZ-NSS-LAG-17-001</t>
  </si>
  <si>
    <t>MOZ-MPP-MTL-17-002</t>
  </si>
  <si>
    <t>SELUMIEL ZANGO</t>
  </si>
  <si>
    <t>MOZ-NSS-CUA-17-001</t>
  </si>
  <si>
    <t>OFELIA  AFONSO</t>
  </si>
  <si>
    <t>MOZ-MPP-MNC-17-001</t>
  </si>
  <si>
    <t>CLAUDIO MARCELINO CONGOLE</t>
  </si>
  <si>
    <t>MOZ-IBN-ZAV-17-003</t>
  </si>
  <si>
    <t>NELTON JOSE</t>
  </si>
  <si>
    <t>MOZ-IBN-MRR-17-003</t>
  </si>
  <si>
    <t>BELUCHA JOAO</t>
  </si>
  <si>
    <t>MOZ-ZAM-NCR-17-005</t>
  </si>
  <si>
    <t>GELITO LOPES MANUEL</t>
  </si>
  <si>
    <t>MOZ-NSS-MCL-17-006</t>
  </si>
  <si>
    <t>JAIMITO RAFIQUE</t>
  </si>
  <si>
    <t>MOZ-NSS-CUA-17-005</t>
  </si>
  <si>
    <t>ARTEMISIA NELITO</t>
  </si>
  <si>
    <t>MOZ-IBN-HOM-17-001</t>
  </si>
  <si>
    <t>TERCIA LUIS</t>
  </si>
  <si>
    <t>MOZ-NPL-LAL-17-001</t>
  </si>
  <si>
    <t>EDGAR ARLINDO</t>
  </si>
  <si>
    <t>MOZ-MAN-BAR-17-001</t>
  </si>
  <si>
    <t>TABARINA ROSARIO</t>
  </si>
  <si>
    <t>MOZ-ZAM-MRB-17-001</t>
  </si>
  <si>
    <t>ORDEM CELESTINO</t>
  </si>
  <si>
    <t>MOZ-ZAM-MLV-17-001-C1</t>
  </si>
  <si>
    <t>DELFINA MANUEL</t>
  </si>
  <si>
    <t>MOZ-ZAM-MLV-17-001-C2</t>
  </si>
  <si>
    <t>EMILITA DINIS ELIAS</t>
  </si>
  <si>
    <t>MOZ-ZAM-MLV-17-001-C3</t>
  </si>
  <si>
    <t>VICTORIA DINIS ELIAS</t>
  </si>
  <si>
    <t>MOZ-ZAM-MRB-17-002</t>
  </si>
  <si>
    <t>LUISA CASTIGO</t>
  </si>
  <si>
    <t>MOZ-ZAM-NCD-17-002</t>
  </si>
  <si>
    <t>IRONE YEZO</t>
  </si>
  <si>
    <t>MOZ-ZAM-NCD-17-003</t>
  </si>
  <si>
    <t>FLAMINA HORTENCILIO</t>
  </si>
  <si>
    <t>MOZ-ZAM-MRB-16-009</t>
  </si>
  <si>
    <t>SERGIO VICENTE ARMINDO</t>
  </si>
  <si>
    <t>MOZ-ZAM-NMR-17-001</t>
  </si>
  <si>
    <t>CATARINA ARTUR QUIZINHO</t>
  </si>
  <si>
    <t>MOZ-ZAM-MLG-17-001</t>
  </si>
  <si>
    <t>ARGENTINA FAUSTINO</t>
  </si>
  <si>
    <t>MOZ-ZAM-NMR-17-003</t>
  </si>
  <si>
    <t>JONASSE SALVADOR</t>
  </si>
  <si>
    <t>MOZ-ZAM-MLB-17-001</t>
  </si>
  <si>
    <t>ROSITA JORGE</t>
  </si>
  <si>
    <t>MOZ-NPL-ANG-17-001</t>
  </si>
  <si>
    <t>CARLA CARLITOS</t>
  </si>
  <si>
    <t>MOZ-GAZ-CKE-17-001</t>
  </si>
  <si>
    <t>MOZ-GAZ-CKE-17-001-C3</t>
  </si>
  <si>
    <t>LURDES FRANCISCO CUINHICA</t>
  </si>
  <si>
    <t>MOZ-GAZ-CKE-17-001-C2</t>
  </si>
  <si>
    <t>DAVID SERGIO SITOE</t>
  </si>
  <si>
    <t>MOZ-GAZ-CKE-17-001-C1</t>
  </si>
  <si>
    <t>SHANIL SERGIO CUINICA</t>
  </si>
  <si>
    <t>MOZ-MAN-GDL-17-001</t>
  </si>
  <si>
    <t>FRANCISCO FILIPE</t>
  </si>
  <si>
    <t>MOZ-MAN-MSZ-17-001</t>
  </si>
  <si>
    <t>GUIVE FILIPE</t>
  </si>
  <si>
    <t>MOZ-NPL-NPL-17-002</t>
  </si>
  <si>
    <t>QUENITA EUGENIO</t>
  </si>
  <si>
    <t>MOZ-MAN-SSG-17-001</t>
  </si>
  <si>
    <t>GREGA LUCAS</t>
  </si>
  <si>
    <t>MOZ-SOF-MRM-17-001</t>
  </si>
  <si>
    <t>LURDES ABREU</t>
  </si>
  <si>
    <t>MOZ-CDL-PAL-17-001</t>
  </si>
  <si>
    <t>BACAR ISSA IMEDE</t>
  </si>
  <si>
    <t>MOZ-GAZ-MAB-17-001</t>
  </si>
  <si>
    <t>MOZ-NSS-LIC-17-001</t>
  </si>
  <si>
    <t>DAZIZA FERNANDO</t>
  </si>
  <si>
    <t>MOZ-NPL-NPC-17-002</t>
  </si>
  <si>
    <t>JULIA SALVADOR</t>
  </si>
  <si>
    <t>MOZ-SOF-CBV-17-002</t>
  </si>
  <si>
    <t>MARIA LUCAS MATEUS</t>
  </si>
  <si>
    <t>MOZ-ZAM-MLG-17-002</t>
  </si>
  <si>
    <t>ISMAEL BANETE</t>
  </si>
  <si>
    <t>MOZ-SOF-NMT-17-002</t>
  </si>
  <si>
    <t>MOZ-NPL-NPC-17-003</t>
  </si>
  <si>
    <t>MOZ-NPL-MGV-17-002</t>
  </si>
  <si>
    <t>CALTON JOAO</t>
  </si>
  <si>
    <t>MOZ-NPL-MGV-17-001</t>
  </si>
  <si>
    <t>MARIO PAULO</t>
  </si>
  <si>
    <t>MOZ-NPL-IDM-17-001</t>
  </si>
  <si>
    <t>ALIMA FAQUIR</t>
  </si>
  <si>
    <t>MOZ-ZAM-NCD-17-002-C1</t>
  </si>
  <si>
    <t>SHAKILA YEZO</t>
  </si>
  <si>
    <t>MOZ-ZAM-NCD-17-002-C2</t>
  </si>
  <si>
    <t>CLEMENTE YEZO</t>
  </si>
  <si>
    <t>MOZ-ZAM-NCD-17-002-C3</t>
  </si>
  <si>
    <t>ELSON YEZO</t>
  </si>
  <si>
    <t>MOZ-ZAM-NCD-17-003-C1</t>
  </si>
  <si>
    <t>EZIDRO HORTENCILIO</t>
  </si>
  <si>
    <t>MOZ-ZAM-NCD-17-003-C2</t>
  </si>
  <si>
    <t>PINTO HORTENCILIO</t>
  </si>
  <si>
    <t>MOZ-ZAM-NCD-17-003-C3</t>
  </si>
  <si>
    <t>ISAIDA HORTENCILIO</t>
  </si>
  <si>
    <t>MOZ-ZAM-MRB-17-003</t>
  </si>
  <si>
    <t>MARTA PATRICIO</t>
  </si>
  <si>
    <t>MOZ-ZAM-NCD-17-002-C4</t>
  </si>
  <si>
    <t>VASQUINHO VASCO</t>
  </si>
  <si>
    <t>MOZ-ZAM-NCD-17-002-C5</t>
  </si>
  <si>
    <t>DOMINGOS FRANCISCO</t>
  </si>
  <si>
    <t>MOZ-ZAM-NCD-17-002-C6</t>
  </si>
  <si>
    <t>SORTINHO ALBANO</t>
  </si>
  <si>
    <t>MOZ-ZAM-NCD-17-002-C7</t>
  </si>
  <si>
    <t>BENEDITO BELITO</t>
  </si>
  <si>
    <t>MOZ-ZAM-NCD-17-002-C8</t>
  </si>
  <si>
    <t>CLEMENTE PAULO</t>
  </si>
  <si>
    <t>MOZ-NPL-NCP-17-001</t>
  </si>
  <si>
    <t>ISABEL MOMADE</t>
  </si>
  <si>
    <t>MOZ-ZAM-MRB-17-004</t>
  </si>
  <si>
    <t>NEUSA MACHADA</t>
  </si>
  <si>
    <t>MOZ-ZAM-PBN-17-001</t>
  </si>
  <si>
    <t>AMINA AGOSTINHO</t>
  </si>
  <si>
    <t>MOZ-ZAM-MCB-17-001</t>
  </si>
  <si>
    <t>ZINHO DELTON</t>
  </si>
  <si>
    <t>MOZ-GAZ-CXX-17-001</t>
  </si>
  <si>
    <t>ISABEL DAVID SIGAUQUE</t>
  </si>
  <si>
    <t>MOZ-IBN-JGM-17-001</t>
  </si>
  <si>
    <t>DELTON BERNARDO JORGE</t>
  </si>
  <si>
    <t>MOZ-TET-CFD-17-001</t>
  </si>
  <si>
    <t>BIZASSE CHICUMBUTSO</t>
  </si>
  <si>
    <t>MOZ-TET-CTA-17-001</t>
  </si>
  <si>
    <t>LANGUINTON HORACIO</t>
  </si>
  <si>
    <t>MOZ-MAN-GDL-17-002</t>
  </si>
  <si>
    <t>MOZ-MAN-GDL-17-003</t>
  </si>
  <si>
    <t>ALBERTA  ANTONIO</t>
  </si>
  <si>
    <t>MOZ-SOF-CBV-17-003</t>
  </si>
  <si>
    <t>MICAS ELIAS</t>
  </si>
  <si>
    <t>MOZ-SOF-CAI-17-001</t>
  </si>
  <si>
    <t>DAVIDE JOSE DODO</t>
  </si>
  <si>
    <t>MOZ-SOF-CAI-17-003</t>
  </si>
  <si>
    <t>AUGUSTA JEREMIAS</t>
  </si>
  <si>
    <t>MOZ-SOF-CAI-17-002</t>
  </si>
  <si>
    <t>MADALENA DOM LUIS</t>
  </si>
  <si>
    <t>MOZ-SOF-BEI-17-001</t>
  </si>
  <si>
    <t>JOSE CHICO</t>
  </si>
  <si>
    <t>MOZ-ZAM-LUG-17-001</t>
  </si>
  <si>
    <t>MENINA VICTOR</t>
  </si>
  <si>
    <t>MOZ-NPL-NPC-17-003-C1</t>
  </si>
  <si>
    <t>ORLANDO VASCO</t>
  </si>
  <si>
    <t>MOZ-NPL-NPC-17-003-C2</t>
  </si>
  <si>
    <t>JOSE EURICO</t>
  </si>
  <si>
    <t>MOZ-NPL-NPC-17-003-C3</t>
  </si>
  <si>
    <t>MARTA FELICIANO</t>
  </si>
  <si>
    <t>MOZ-NPL-NPC-17-004</t>
  </si>
  <si>
    <t>NEVES ITALIANO</t>
  </si>
  <si>
    <t>MOZ-SOF-BUZ-17-002</t>
  </si>
  <si>
    <t>JULIANA JOAO ZAQUEU</t>
  </si>
  <si>
    <t>MOZ-SOF-MAR-17-001</t>
  </si>
  <si>
    <t>MOZ-SOF-BUZ-17-001</t>
  </si>
  <si>
    <t>MOZ-MPC-LMK-17-001</t>
  </si>
  <si>
    <t>PAULO JUNIOR MONDLANE</t>
  </si>
  <si>
    <t>MOZ-CDL-MDA-17-001</t>
  </si>
  <si>
    <t>OLDAVIA JOSE</t>
  </si>
  <si>
    <t>MOZ-MPP-MTL-17-001</t>
  </si>
  <si>
    <t>RENALDO AUGUSTO</t>
  </si>
  <si>
    <t>MOZ-MAN-MCZ-17-001</t>
  </si>
  <si>
    <t>MATAMBA MUTANE</t>
  </si>
  <si>
    <t>MOZ-MAN-GUR-17-001</t>
  </si>
  <si>
    <t>ALESANDRO SANTOS</t>
  </si>
  <si>
    <t>MOZ-CDL-BAL-17-001</t>
  </si>
  <si>
    <t>AMADINHO JOAQUIM</t>
  </si>
  <si>
    <t>MOZ-ZAM-MRB-17-006</t>
  </si>
  <si>
    <t>NESSI TORRES</t>
  </si>
  <si>
    <t>MOZ-ZAM-ILE-17-001</t>
  </si>
  <si>
    <t>BENVINDA BENEDITA</t>
  </si>
  <si>
    <t>MOZ-MAN-TMB-17-001</t>
  </si>
  <si>
    <t>SERITA QUISITO</t>
  </si>
  <si>
    <t>MOZ-MAN-CMO-17-002</t>
  </si>
  <si>
    <t>PEDRO FARAI</t>
  </si>
  <si>
    <t>MOZ-MAN-CMO-17-001</t>
  </si>
  <si>
    <t>MOZ-TET-TSA-17-001</t>
  </si>
  <si>
    <t>VICTORINO  JOSE</t>
  </si>
  <si>
    <t>MOZ-NPL-MBR-17-001</t>
  </si>
  <si>
    <t>DAVID JAMAL</t>
  </si>
  <si>
    <t>MOZ-TET-ZUM-17-001</t>
  </si>
  <si>
    <t>HORACIO ADELINO</t>
  </si>
  <si>
    <t>MOZ-TET-ANG-17-001</t>
  </si>
  <si>
    <t>EZINA JAIME XADREQUE</t>
  </si>
  <si>
    <t>MOZ-TET-CTA-17-002</t>
  </si>
  <si>
    <t>MODESSE HORACIO</t>
  </si>
  <si>
    <t>MOZ-TET-CBA-17-001</t>
  </si>
  <si>
    <t>BENILDE LUCAS</t>
  </si>
  <si>
    <t>MOZ-TET-MTZ-17-001</t>
  </si>
  <si>
    <t>AMENA DIQUE</t>
  </si>
  <si>
    <t>MOZ-TET-MTZ-17-002</t>
  </si>
  <si>
    <t>EMIDA JOSE</t>
  </si>
  <si>
    <t>MOZ-GAZ-CBT-17-001</t>
  </si>
  <si>
    <t>GINOCA ALFEU BENDANE</t>
  </si>
  <si>
    <t>MOZ-IBN-INS-17-001</t>
  </si>
  <si>
    <t>JULIA MAURICIO HUO</t>
  </si>
  <si>
    <t>MOZ-NSS-LAG-17-002</t>
  </si>
  <si>
    <t>CLEUSIA EMILIA FRANCO</t>
  </si>
  <si>
    <t>MOZ-IBN-MAB-17-001</t>
  </si>
  <si>
    <t>MOZ-IBN-MXX-17-001</t>
  </si>
  <si>
    <t>SHELTON BENEDITO</t>
  </si>
  <si>
    <t>MOZ-MPP-MTL-17-003</t>
  </si>
  <si>
    <t>VALTER ELIAS</t>
  </si>
  <si>
    <t>MOZ-MPP-MTL-17-004</t>
  </si>
  <si>
    <t>MARCELA FRANCISCO</t>
  </si>
  <si>
    <t>MOZ-MPP-MTL-17-005</t>
  </si>
  <si>
    <t>GILDA SAMUEL MACHAELA</t>
  </si>
  <si>
    <t>MOZ-GAZ-CBT-17-002</t>
  </si>
  <si>
    <t>RICARDO ROMAO NHANTUMBO</t>
  </si>
  <si>
    <t>MOZ-NPL-MEC-17-001</t>
  </si>
  <si>
    <t>FAUSIA MARCELINO</t>
  </si>
  <si>
    <t>MOZ-CDL-MLC-17-001</t>
  </si>
  <si>
    <t>BONIFACIO OCTAVIO</t>
  </si>
  <si>
    <t>MOZ-MPP-BOA-17-002</t>
  </si>
  <si>
    <t>IRANETE GERALDO</t>
  </si>
  <si>
    <t>MOZ-ZAM-NMR-17-002</t>
  </si>
  <si>
    <t>TONINHO VIAGEM</t>
  </si>
  <si>
    <t>MOZ-ZAM-NMR-17-004</t>
  </si>
  <si>
    <t>VALDO JOAO RAUL</t>
  </si>
  <si>
    <t>MOZ-NSS-SAN-17-001</t>
  </si>
  <si>
    <t>MISEINA SAIDE</t>
  </si>
  <si>
    <t>MOZ-ZAM-QEL-17-001</t>
  </si>
  <si>
    <t>DELTON ANTONIO</t>
  </si>
  <si>
    <t>MOZ-NSS-MET-17-001</t>
  </si>
  <si>
    <t>GENTILESIO AVELINO</t>
  </si>
  <si>
    <t>MOZ-MAN-TMB-17-002</t>
  </si>
  <si>
    <t>LUCINDA DANIEL</t>
  </si>
  <si>
    <t>MOZ-MAN-VDZ-17-001</t>
  </si>
  <si>
    <t>PASCOAL SANTOS</t>
  </si>
  <si>
    <t>MOZ-MAN-MCT-17-001</t>
  </si>
  <si>
    <t>JELVIA JOAO MATOS</t>
  </si>
  <si>
    <t>MOZ-GAZ-GUI-17-001</t>
  </si>
  <si>
    <t>MOZ-IBN-GOV-17-001</t>
  </si>
  <si>
    <t>MOZ-IBN-IBN-17-001</t>
  </si>
  <si>
    <t>MOZ-IBN-ZAV-17-001</t>
  </si>
  <si>
    <t>MOZ-IBN-MSG-17-001</t>
  </si>
  <si>
    <t>ANA ROSA DITO</t>
  </si>
  <si>
    <t>MOZ-MPP-MTL-17-006</t>
  </si>
  <si>
    <t>MOZ-MPP-MTL-17-007</t>
  </si>
  <si>
    <t>MIASHER LOURENCO</t>
  </si>
  <si>
    <t>MOZ-SOF-MRM-17-002</t>
  </si>
  <si>
    <t>MOZ-SOF-MRM-17-003</t>
  </si>
  <si>
    <t>MOZ-NPL-NCP-17-002</t>
  </si>
  <si>
    <t>BABA BAIR</t>
  </si>
  <si>
    <t>MOZ-NPL-NAC-17-001</t>
  </si>
  <si>
    <t>ESTONIA ALFERES MOMADE</t>
  </si>
  <si>
    <t>MOZ-NPL-NAC-17-002</t>
  </si>
  <si>
    <t>MOUZINHO JOAQUIM</t>
  </si>
  <si>
    <t>MOZ-MAN-BAR-17-002</t>
  </si>
  <si>
    <t>RICARDO ADELINO</t>
  </si>
  <si>
    <t>MOZ-MAN-TMB-17-003</t>
  </si>
  <si>
    <t>MOZ-MAN-SSG-17-002</t>
  </si>
  <si>
    <t>ROSARIA ZACARIAS</t>
  </si>
  <si>
    <t>MOZ-ZAM-DER-17-001</t>
  </si>
  <si>
    <t>PAULO GETINHO</t>
  </si>
  <si>
    <t>MOZ-ZAM-QEL-17-002</t>
  </si>
  <si>
    <t>FATIMA GRACHATE</t>
  </si>
  <si>
    <t>MOZ-ZAM-MPI-17-001</t>
  </si>
  <si>
    <t>ZILPA TINO MARIO</t>
  </si>
  <si>
    <t>MOZ-MPC-KMB-17-001</t>
  </si>
  <si>
    <t>AQUIMA BENEDITO</t>
  </si>
  <si>
    <t>MOZ-IBN-MSG-17-002</t>
  </si>
  <si>
    <t>MELOFIA BERNARDO</t>
  </si>
  <si>
    <t>MOZ-IBN-ZAV-17-002</t>
  </si>
  <si>
    <t>RIANO ANDRADE</t>
  </si>
  <si>
    <t>MOZ-IBN-VLC-17-001</t>
  </si>
  <si>
    <t>HORTENCIA REGINA SALOMONE</t>
  </si>
  <si>
    <t>MOZ-MPC-KFM-17-002</t>
  </si>
  <si>
    <t>TERESA P. VILANCULOS</t>
  </si>
  <si>
    <t>MOZ-CDL-CUR-17-001</t>
  </si>
  <si>
    <t>ESTEVAO SEVERINO</t>
  </si>
  <si>
    <t>MOZ-CDL-CUR-17-002</t>
  </si>
  <si>
    <t>AMADE JANIQUE</t>
  </si>
  <si>
    <t>MOZ-NPL-MSR-17-001</t>
  </si>
  <si>
    <t>ISSUFO MITANJABO</t>
  </si>
  <si>
    <t>MOZ-NPL-MOG-17-001</t>
  </si>
  <si>
    <t>ATIJA BRAIMO</t>
  </si>
  <si>
    <t>MOZ-NPL-MCT-17-001</t>
  </si>
  <si>
    <t>ENOCK EVARISTO</t>
  </si>
  <si>
    <t>MOZ-TET-MTR-17-001</t>
  </si>
  <si>
    <t>SIRIZA AUGUSTO</t>
  </si>
  <si>
    <t>MOZ-GAZ-BIL-17-001</t>
  </si>
  <si>
    <t>OTILINO NELIO MALIK</t>
  </si>
  <si>
    <t>MOZ-MPP-MRR-17-001</t>
  </si>
  <si>
    <t>MOZ-MPP-MTL-17-008</t>
  </si>
  <si>
    <t>JOANA LUIS CAMO</t>
  </si>
  <si>
    <t>MOZ-NPL-MGV-17-003</t>
  </si>
  <si>
    <t>SURAYA FELIZARDO</t>
  </si>
  <si>
    <t>MOZ-NPL-MRL-17-001-C1</t>
  </si>
  <si>
    <t>EDGAR ALBERTO</t>
  </si>
  <si>
    <t>MOZ-NPL-MRL-17-001-C2</t>
  </si>
  <si>
    <t>RUBEN DOMINGOS</t>
  </si>
  <si>
    <t>MOZ-NPL-MRL-17-001-C3</t>
  </si>
  <si>
    <t>DORINHA LAURINDO</t>
  </si>
  <si>
    <t>MOZ-MAN-TMB-17-004</t>
  </si>
  <si>
    <t>INOMINADA CIADA ARAUJO</t>
  </si>
  <si>
    <t>MOZ-MAN-MCZ-17-002</t>
  </si>
  <si>
    <t>LAZARO CARLOS MACOME</t>
  </si>
  <si>
    <t>MOZ-MAN-SSG-17-003</t>
  </si>
  <si>
    <t>JONE CHONGUE</t>
  </si>
  <si>
    <t>MOZ-MAN-MSZ-17-002</t>
  </si>
  <si>
    <t>LOUSINI TOBIASSE</t>
  </si>
  <si>
    <t>MOZ-MAN-MSZ-17-003</t>
  </si>
  <si>
    <t>FINASSE MUAMBO</t>
  </si>
  <si>
    <t>MOZ-GAZ-MAP-17-001</t>
  </si>
  <si>
    <t>MIRA ZACARIAS MUROMBE</t>
  </si>
  <si>
    <t>MOZ-NPL-MEM-17-001-C1</t>
  </si>
  <si>
    <t>LUCIO LUIS</t>
  </si>
  <si>
    <t>MOZ-NPL-MEM-17-001-C2</t>
  </si>
  <si>
    <t>ABDUL DANY</t>
  </si>
  <si>
    <t>MOZ-NPL-MEM-17-001-C3</t>
  </si>
  <si>
    <t>BELADIA ERASMI</t>
  </si>
  <si>
    <t>MOZ-NPL-MEM-17-002</t>
  </si>
  <si>
    <t>MOZ-NPL-MEM-17-002-C1</t>
  </si>
  <si>
    <t>MANUCHA NORDINO</t>
  </si>
  <si>
    <t>MOZ-NPL-MEM-17-002-C2</t>
  </si>
  <si>
    <t>MANINHO FERNANDO</t>
  </si>
  <si>
    <t>MOZ-NPL-MEM-17-002-C3</t>
  </si>
  <si>
    <t>FELISMINA AMADE</t>
  </si>
  <si>
    <t>MOZ-GAZ-MJZ-17-001</t>
  </si>
  <si>
    <t>CECILIA FREDERICO</t>
  </si>
  <si>
    <t>MOZ-GAZ-CBT-17-003</t>
  </si>
  <si>
    <t>CRIDINENCIA ARLINDO TIVANE</t>
  </si>
  <si>
    <t>MOZ-GAZ-CBT-17-004</t>
  </si>
  <si>
    <t>MELEDINA CARLOS</t>
  </si>
  <si>
    <t>MOZ-MPP-MRR-17-001-C1</t>
  </si>
  <si>
    <t>BERNARDO SITOE</t>
  </si>
  <si>
    <t>MOZ-MPP-MRR-17-001-C2</t>
  </si>
  <si>
    <t>AIDA FELISBERTO</t>
  </si>
  <si>
    <t>MOZ-MPP-MRR-17-001-C3</t>
  </si>
  <si>
    <t>MOZ-TET-MRV-17-001</t>
  </si>
  <si>
    <t>KELVIN SEBA KULILANE</t>
  </si>
  <si>
    <t>MOZ-TET-MRV-17-002</t>
  </si>
  <si>
    <t>MISSOZI HORACIO</t>
  </si>
  <si>
    <t>MOZ-TET-MRR-17-001</t>
  </si>
  <si>
    <t>RAFIQUE MAFIO LIVISSONE</t>
  </si>
  <si>
    <t>MOZ-TET-MAG-17-001</t>
  </si>
  <si>
    <t>MARIANA JOSSEFE ABRAO</t>
  </si>
  <si>
    <t>MOZ-TET-MAC-17-001</t>
  </si>
  <si>
    <t>SERGIO LIMIQUENE JOAO</t>
  </si>
  <si>
    <t>MOZ-TET-CHA-17-001</t>
  </si>
  <si>
    <t>ONESTO EUSEBIO BAULENE</t>
  </si>
  <si>
    <t>MOZ-CDL-MDP-17-001</t>
  </si>
  <si>
    <t>EMERGIA SULEMANE</t>
  </si>
  <si>
    <t>MOZ-CDL-MCM-17-001</t>
  </si>
  <si>
    <t>ADMILSON SIMONE</t>
  </si>
  <si>
    <t>MOZ-CDL-NAN-17-001</t>
  </si>
  <si>
    <t>LUIS OCTAVIO</t>
  </si>
  <si>
    <t>MOZ-NPL-NPL-17-001</t>
  </si>
  <si>
    <t>MONIQUE BAESSA</t>
  </si>
  <si>
    <t>MOZ-NPL-NMP-17-001</t>
  </si>
  <si>
    <t>ROSINHA ANTONIO</t>
  </si>
  <si>
    <t>MOZ-NPL-NMP-17-002</t>
  </si>
  <si>
    <t>AMITO ALBERTO</t>
  </si>
  <si>
    <t>MOZ-IBN-GOV-17-002</t>
  </si>
  <si>
    <t>FRANCISCO ANTONIO</t>
  </si>
  <si>
    <t>MOZ-IBN-MXX-17-002</t>
  </si>
  <si>
    <t>GRACIELA JOAO VICTORINO ASSANE</t>
  </si>
  <si>
    <t>MOZ-IBN-HOM-17-002</t>
  </si>
  <si>
    <t>FREUD SALVADOR</t>
  </si>
  <si>
    <t>MOZ-IBN-HOM-17-003</t>
  </si>
  <si>
    <t>ALDINA JOSE</t>
  </si>
  <si>
    <t>MOZ-MPP-MTL-17-009</t>
  </si>
  <si>
    <t>FELCIO PAULO COSSA</t>
  </si>
  <si>
    <t>MOZ-ZAM-MLV-17-002</t>
  </si>
  <si>
    <t>DENCIO JOAO</t>
  </si>
  <si>
    <t>MOZ-ZAM-MDC-17-001</t>
  </si>
  <si>
    <t>LIDJY NATALIO</t>
  </si>
  <si>
    <t>MOZ-ZAM-MDC-17-002</t>
  </si>
  <si>
    <t>SADIR ANTONIO</t>
  </si>
  <si>
    <t>MOZ-ZAM-NMR-17-005</t>
  </si>
  <si>
    <t>TERESINHA CONSTATINHO</t>
  </si>
  <si>
    <t>MOZ-ZAM-NMR-17-006</t>
  </si>
  <si>
    <t>LOCADIA ADRIANO</t>
  </si>
  <si>
    <t>MOZ-ZAM-MRB-17-005</t>
  </si>
  <si>
    <t>JONAS JONA</t>
  </si>
  <si>
    <t>MOZ-NPL-ANG-17-002</t>
  </si>
  <si>
    <t>ALIASSE ALI</t>
  </si>
  <si>
    <t>MOZ-NPL-ANG-17-003</t>
  </si>
  <si>
    <t>ALBERTO ASSANE</t>
  </si>
  <si>
    <t>MOZ-NPL-MBR-17-002</t>
  </si>
  <si>
    <t>MOZ-NPL-MNP-17-001</t>
  </si>
  <si>
    <t>NILSA ADELINO</t>
  </si>
  <si>
    <t>MOZ-MPP-MTL-17-010</t>
  </si>
  <si>
    <t>CHELTON ALFREDO</t>
  </si>
  <si>
    <t>MOZ-SOF-NMT-17-004</t>
  </si>
  <si>
    <t>VICENTE LUCAS</t>
  </si>
  <si>
    <t>MOZ-SOF-MAR-17-002</t>
  </si>
  <si>
    <t>LUCAS DOLASIO</t>
  </si>
  <si>
    <t>MOZ-SOF-GRG-17-001</t>
  </si>
  <si>
    <t>MOZ-SOF-GRG-17-002</t>
  </si>
  <si>
    <t>ZACARIAS GUIDIONE</t>
  </si>
  <si>
    <t>MOZ-NPL-ANG-17-004</t>
  </si>
  <si>
    <t>PAULO PAULINO</t>
  </si>
  <si>
    <t>MOZ-CDL-PEC-17-001</t>
  </si>
  <si>
    <t>LUNAIRA JORGE</t>
  </si>
  <si>
    <t>MOZ-MAN-MCZ-17-003</t>
  </si>
  <si>
    <t>MOZ-GAZ-BIL-17-002</t>
  </si>
  <si>
    <t>ELISA RAUL NGUENHA</t>
  </si>
  <si>
    <t>MOZ-NSS-LAG-17-003</t>
  </si>
  <si>
    <t>BLEYZEDE WIZNEY GELITO</t>
  </si>
  <si>
    <t>MOZ-NSS-LAG-17-004</t>
  </si>
  <si>
    <t>ANA ARMANDO</t>
  </si>
  <si>
    <t>MOZ-NSS-MUE-17-001</t>
  </si>
  <si>
    <t>ACHIDA RAJABO</t>
  </si>
  <si>
    <t>MOZ-NSS-MAV-17-001</t>
  </si>
  <si>
    <t>TABU INDIA</t>
  </si>
  <si>
    <t>MOZ-NSS-LIC-17-002</t>
  </si>
  <si>
    <t>AMELIA MUSSA</t>
  </si>
  <si>
    <t>MOZ-MPP-MNC-17-002</t>
  </si>
  <si>
    <t>NEVES NAFTAL SEUANE</t>
  </si>
  <si>
    <t>MOZ-ZAM-ALM-17-002</t>
  </si>
  <si>
    <t>WILSON ALBINO</t>
  </si>
  <si>
    <t>MOZ-CDL-CUR-17-003</t>
  </si>
  <si>
    <t>VALETIM BRANQUINHO</t>
  </si>
  <si>
    <t>MOZ-CDL-NAN-17-002</t>
  </si>
  <si>
    <t>NELITO ABDALA</t>
  </si>
  <si>
    <t>MOZ-NPL-MNP-17-002</t>
  </si>
  <si>
    <t>ERNESTO JOAOZINHO</t>
  </si>
  <si>
    <t>MOZ-CDL-MDB-17-001</t>
  </si>
  <si>
    <t>JUVENCIO MAICO</t>
  </si>
  <si>
    <t>MOZ-MAN-CMO-17-006</t>
  </si>
  <si>
    <t>BENCA TITOS</t>
  </si>
  <si>
    <t>MOZ-NPL-NAC-17-003</t>
  </si>
  <si>
    <t>ARTIMIZA RIQUITO</t>
  </si>
  <si>
    <t>MOZ-ZAM-MDC-17-003</t>
  </si>
  <si>
    <t>ERNESTA FRANCISCO</t>
  </si>
  <si>
    <t>MOZ-NPL-MOG-17-002</t>
  </si>
  <si>
    <t>ABUDO MUSSAPAHA</t>
  </si>
  <si>
    <t>MOZ-NPL-ANG-17-005</t>
  </si>
  <si>
    <t>CHAMACANE NUNES</t>
  </si>
  <si>
    <t>MOZ-NPL-ANG-17-006</t>
  </si>
  <si>
    <t>MOMADINHO MOMADE</t>
  </si>
  <si>
    <t>MOZ-NPL-ANG-17-007</t>
  </si>
  <si>
    <t>ALDE ASSANE</t>
  </si>
  <si>
    <t>MOZ-NPL-MEC-17-002</t>
  </si>
  <si>
    <t>MOZ-IBN-VLC-17-002</t>
  </si>
  <si>
    <t>ANIVO JUSTINO</t>
  </si>
  <si>
    <t>MOZ-IBN-MRR-17-001</t>
  </si>
  <si>
    <t>ALBERTO BENEDITO</t>
  </si>
  <si>
    <t>MOZ-IBN-MSG-17-003</t>
  </si>
  <si>
    <t>ARAUJO DA PALMIRA MACAMO</t>
  </si>
  <si>
    <t>MOZ-CDL-PAL-17-002</t>
  </si>
  <si>
    <t>TINA NASSOLO</t>
  </si>
  <si>
    <t>MOZ-CDL-MTP-17-001</t>
  </si>
  <si>
    <t>SARA MUSSA</t>
  </si>
  <si>
    <t>MOZ-SOF-GRG-17-003</t>
  </si>
  <si>
    <t>FIENDA NHAMA</t>
  </si>
  <si>
    <t>MOZ-SOF-BEI-17-002</t>
  </si>
  <si>
    <t>MARIA LUBELO</t>
  </si>
  <si>
    <t>MOZ-SOF-DND-17-001</t>
  </si>
  <si>
    <t>FELIX ALBANO</t>
  </si>
  <si>
    <t>MOZ-SOF-DND-17-002</t>
  </si>
  <si>
    <t>OSVALDO JOAO</t>
  </si>
  <si>
    <t>MOZ-MAN-MSZ-17-004</t>
  </si>
  <si>
    <t>MARTA ERIDJA NAISLON</t>
  </si>
  <si>
    <t>MOZ-MAN-CMO-17-005</t>
  </si>
  <si>
    <t>ESPERANCA SIMBAI</t>
  </si>
  <si>
    <t>MOZ-MAN-BAR-17-003</t>
  </si>
  <si>
    <t>OMIR PEDRO</t>
  </si>
  <si>
    <t>MOZ-MPP-MTL-17-012</t>
  </si>
  <si>
    <t>CELESTE AZARIAS NOVELA</t>
  </si>
  <si>
    <t>MOZ-MPC-KMB-17-002</t>
  </si>
  <si>
    <t>CLEMENTINA AGOSTINHO</t>
  </si>
  <si>
    <t>MOZ-MPC-KMX-17-001</t>
  </si>
  <si>
    <t>RODRIGUES SITOE</t>
  </si>
  <si>
    <t>MOZ-MPC-KMX-17-003</t>
  </si>
  <si>
    <t>ELTON LAURINDO</t>
  </si>
  <si>
    <t>MOZ-MAN-CMO-17-003</t>
  </si>
  <si>
    <t>LUCIO LUCIANO</t>
  </si>
  <si>
    <t>MOZ-MAN-CMO-17-004</t>
  </si>
  <si>
    <t>ESTERIA MOISES</t>
  </si>
  <si>
    <t>MOZ-ZAM-NCD-17-004</t>
  </si>
  <si>
    <t>DANILO ALBERTO</t>
  </si>
  <si>
    <t>MOZ-NPL-NPL-17-003</t>
  </si>
  <si>
    <t>JUSTINA FELISMINO</t>
  </si>
  <si>
    <t>MOZ-ZAM-ALM-17-003</t>
  </si>
  <si>
    <t>RAINHA ERNESTO</t>
  </si>
  <si>
    <t>MOZ-ZAM-CHI-17-001</t>
  </si>
  <si>
    <t>ORLANDO ORLANDO</t>
  </si>
  <si>
    <t>MOZ-NPL-NPC-17-005</t>
  </si>
  <si>
    <t>ABDUL GAMITO</t>
  </si>
  <si>
    <t>MOZ-TET-MTZ-17-003</t>
  </si>
  <si>
    <t>VENTURA MATEUS</t>
  </si>
  <si>
    <t>MOZ-MPP-BOA-17-003</t>
  </si>
  <si>
    <t>WENDY TOMAS</t>
  </si>
  <si>
    <t>MOZ-MPP-MTL-17-011</t>
  </si>
  <si>
    <t>REBELIO ISMAEL CELEA</t>
  </si>
  <si>
    <t>MOZ-ZAM-NCR-17-001-C1</t>
  </si>
  <si>
    <t>IRENE LEMOS</t>
  </si>
  <si>
    <t>MOZ-ZAM-NCR-17-001-C2</t>
  </si>
  <si>
    <t>BENZINHO LEMOS</t>
  </si>
  <si>
    <t>MOZ-ZAM-NCR-17-001-C3</t>
  </si>
  <si>
    <t>DELSON FRANCISCO</t>
  </si>
  <si>
    <t>MOZ-ZAM-ALM-17-001</t>
  </si>
  <si>
    <t>AMANDIO DOMINGOS</t>
  </si>
  <si>
    <t>MOZ-CDL-CUR-17-004</t>
  </si>
  <si>
    <t>MADALENA ALBERTO</t>
  </si>
  <si>
    <t>MOZ-TET-MAG-17-002</t>
  </si>
  <si>
    <t>KENI TEMBO</t>
  </si>
  <si>
    <t>MOZ-TET-TEC-17-001</t>
  </si>
  <si>
    <t>BIGNA CHINGUE</t>
  </si>
  <si>
    <t>MOZ-GAZ-CGB-17-001</t>
  </si>
  <si>
    <t>ROSALDO TOMAS MASSINGUE</t>
  </si>
  <si>
    <t>MOZ-TET-CHA-17-002</t>
  </si>
  <si>
    <t>SARA ORLANDO</t>
  </si>
  <si>
    <t>MOZ-MAN-MCZ-17-004</t>
  </si>
  <si>
    <t>RACHEL OBETE GUNDA</t>
  </si>
  <si>
    <t>MOZ-MPC-LMK-17-002</t>
  </si>
  <si>
    <t>BELVIO INACIO</t>
  </si>
  <si>
    <t>MOZ-MPC-KMB-17-004</t>
  </si>
  <si>
    <t>VICTORIA ANGELO</t>
  </si>
  <si>
    <t>MOZ-MAN-VDZ-17-002</t>
  </si>
  <si>
    <t>FENISSE ANDISSONE</t>
  </si>
  <si>
    <t>MOZ-MAN-GUR-17-002</t>
  </si>
  <si>
    <t>ANTONIA PAULINO</t>
  </si>
  <si>
    <t>MOZ-NPL-LUP-17-001</t>
  </si>
  <si>
    <t>NELIA MANUEL</t>
  </si>
  <si>
    <t>MOZ-NPL-MAL-17-001</t>
  </si>
  <si>
    <t>IDELCIO FABIAO SIMAO</t>
  </si>
  <si>
    <t>MOZ-NPL-MBR-17-003</t>
  </si>
  <si>
    <t>TINA PEDRITO</t>
  </si>
  <si>
    <t>MOZ-SOF-BUZ-17-003</t>
  </si>
  <si>
    <t>CATARINA JOAQUIM LUIS</t>
  </si>
  <si>
    <t>MOZ-GAZ-CHO-17-001</t>
  </si>
  <si>
    <t>CLEITON JOSE MUSSANE</t>
  </si>
  <si>
    <t>MOZ-GAZ-CHO-17-002</t>
  </si>
  <si>
    <t>AMELIA DORCAS MACHAVA</t>
  </si>
  <si>
    <t>MOZ-GAZ-MAS-17-001</t>
  </si>
  <si>
    <t>INOQUE ARLINDO</t>
  </si>
  <si>
    <t>MOZ-MPP-MTL-17-013</t>
  </si>
  <si>
    <t>ALFEU SIMIAO TSAMBE</t>
  </si>
  <si>
    <t>MOZ-CDL-ANC-17-001</t>
  </si>
  <si>
    <t>BENEDITA DAMIAO</t>
  </si>
  <si>
    <t>MOZ-CDL-PMT-17-001</t>
  </si>
  <si>
    <t>CONSTANTINO SITAHA</t>
  </si>
  <si>
    <t>MOZ-CDL-IBO-17-001</t>
  </si>
  <si>
    <t>SAIDE SUMAIL</t>
  </si>
  <si>
    <t>MOZ-ZAM-GRE-17-001</t>
  </si>
  <si>
    <t>GENITO JOAQUIM</t>
  </si>
  <si>
    <t>MOZ-IBN-INS-17-002</t>
  </si>
  <si>
    <t>RICHARD RAUL</t>
  </si>
  <si>
    <t>MOZ-IBN-IBN-17-002</t>
  </si>
  <si>
    <t>YUBRA HELDER</t>
  </si>
  <si>
    <t>MOZ-IBN-MRR-17-002</t>
  </si>
  <si>
    <t>LERCIA ANTONIO</t>
  </si>
  <si>
    <t>MOZ-ZAM-NCD-17-004-C1</t>
  </si>
  <si>
    <t>ALBERTINO ALBERTO</t>
  </si>
  <si>
    <t>MOZ-ZAM-NCD-17-004-C2</t>
  </si>
  <si>
    <t>FELISBERTINO FELISBERTO</t>
  </si>
  <si>
    <t>MOZ-ZAM-NCD-17-004-C3</t>
  </si>
  <si>
    <t>NEIMA FELISBERTO</t>
  </si>
  <si>
    <t>MOZ-NPL-NPC-17-005-C1</t>
  </si>
  <si>
    <t>TELMA ABEL</t>
  </si>
  <si>
    <t>MOZ-NPL-NPC-17-005-C2</t>
  </si>
  <si>
    <t>CAEL EDSON</t>
  </si>
  <si>
    <t>MOZ-NPL-NPC-17-005-C3</t>
  </si>
  <si>
    <t>BILIANO ABEL</t>
  </si>
  <si>
    <t>MOZ-MPP-NMC-17-001</t>
  </si>
  <si>
    <t>DINIS BELITO</t>
  </si>
  <si>
    <t>MOZ-MPP-MTL-17-014</t>
  </si>
  <si>
    <t>MARCOS TOMAS</t>
  </si>
  <si>
    <t>MOZ-MPC-KMB-17-003</t>
  </si>
  <si>
    <t>ZULFA ARMANDO</t>
  </si>
  <si>
    <t>MOZ-ZAM-MLB-17-002</t>
  </si>
  <si>
    <t>EBERO JOSE</t>
  </si>
  <si>
    <t>MOZ-ZAM-MLG-17-005</t>
  </si>
  <si>
    <t>INOQUE WAISSONE</t>
  </si>
  <si>
    <t>MOZ-ZAM-MDC-17-004</t>
  </si>
  <si>
    <t>BONITO CIZINIO</t>
  </si>
  <si>
    <t>MOZ-ZAM-GLE-17-001</t>
  </si>
  <si>
    <t>ARLETE MENDES JOSE</t>
  </si>
  <si>
    <t>MOZ-ZAM-GLE-17-002</t>
  </si>
  <si>
    <t>MALAQUIAS GERONIMO</t>
  </si>
  <si>
    <t>MOZ-NSS-MRP-17-001</t>
  </si>
  <si>
    <t>JOJO EDUARDO</t>
  </si>
  <si>
    <t>MOZ-NSS-MUA-17-001</t>
  </si>
  <si>
    <t>EURALDO ESTEVAO</t>
  </si>
  <si>
    <t>MOZ-NSS-NIP-17-001</t>
  </si>
  <si>
    <t>MIRO BENEDITO</t>
  </si>
  <si>
    <t>MOZ-CDL-PMT-17-002</t>
  </si>
  <si>
    <t>FELECINA LUCIANO</t>
  </si>
  <si>
    <t>MOZ-MPC-KNY-17-001</t>
  </si>
  <si>
    <t>JORGE MARIO HOBJANE</t>
  </si>
  <si>
    <t>MOZ-MAN-TMB-17-005</t>
  </si>
  <si>
    <t>ALICE JEREMIAS</t>
  </si>
  <si>
    <t>MOZ-MAN-SSG-17-004</t>
  </si>
  <si>
    <t>GUIDION DAVID</t>
  </si>
  <si>
    <t>MOZ-MAN-CMO-17-007</t>
  </si>
  <si>
    <t>ROSA ZACARIAS MADJUTA</t>
  </si>
  <si>
    <t>MOZ-MAN-CMO-17-008</t>
  </si>
  <si>
    <t>ROSARIO ANICETO LUIS</t>
  </si>
  <si>
    <t>MOZ-MAN-MAN-17-002</t>
  </si>
  <si>
    <t>ESTELA ZITO</t>
  </si>
  <si>
    <t>MOZ-MAN-MAN-17-003</t>
  </si>
  <si>
    <t>EUFAZIA CHEPAT</t>
  </si>
  <si>
    <t>MOZ-MAN-MCT-17-002</t>
  </si>
  <si>
    <t>JANETE RAUL ALBERTO</t>
  </si>
  <si>
    <t>MOZ-TET-MRR-17-002</t>
  </si>
  <si>
    <t>FATO INACIO MANUEL</t>
  </si>
  <si>
    <t>MOZ-TET-TEC-17-002</t>
  </si>
  <si>
    <t>FAIZAL FARUQUE</t>
  </si>
  <si>
    <t>MOZ-TET-TEC-17-003</t>
  </si>
  <si>
    <t>ZINHO LEVESSON</t>
  </si>
  <si>
    <t>MOZ-TET-MRV-17-003</t>
  </si>
  <si>
    <t>LUCRENCIA VIEIRA ERNESTO</t>
  </si>
  <si>
    <t>MOZ-TET-ZUM-17-002</t>
  </si>
  <si>
    <t>PEWANI DJEMUSSE AGOSTINHO</t>
  </si>
  <si>
    <t>MOZ-NPL-NMP-17-003</t>
  </si>
  <si>
    <t>ELSA JOAO</t>
  </si>
  <si>
    <t>MOZ-NPL-MBR-17-004</t>
  </si>
  <si>
    <t>SARA BASILIO</t>
  </si>
  <si>
    <t>MOZ-NPL-MNP-17-003</t>
  </si>
  <si>
    <t>MAIJA PAULO</t>
  </si>
  <si>
    <t>MOZ-GAZ-MJZ-17-002</t>
  </si>
  <si>
    <t>LIDIA ROMEU MACUACUA</t>
  </si>
  <si>
    <t>MOZ-IBN-IBN-17-003</t>
  </si>
  <si>
    <t>ITELVINA LUIS CUMBE</t>
  </si>
  <si>
    <t>MOZ-IBN-IBN-17-004</t>
  </si>
  <si>
    <t>ANACLETA JOAO</t>
  </si>
  <si>
    <t>MOZ-IBN-PND-17-001</t>
  </si>
  <si>
    <t>GINA ALEXANDRE CUMBI</t>
  </si>
  <si>
    <t>MOZ-IBN-VLC-17-003</t>
  </si>
  <si>
    <t>ARMANDO EMILIA MANHICE</t>
  </si>
  <si>
    <t>MOZ-NSS-MET-17-002</t>
  </si>
  <si>
    <t>GENITO ANTONIO</t>
  </si>
  <si>
    <t>MOZ-NSS-MAJ-17-001</t>
  </si>
  <si>
    <t>RODRIGUES CASSIMO</t>
  </si>
  <si>
    <t>MOZ-ZAM-PBN-17-002</t>
  </si>
  <si>
    <t>ATUMANE VIRGILIO</t>
  </si>
  <si>
    <t>MOZ-ZAM-MLB-17-003</t>
  </si>
  <si>
    <t>LINO PEDRO</t>
  </si>
  <si>
    <t>MOZ-SOF-CAI-17-004</t>
  </si>
  <si>
    <t>ODETE CANDIDO</t>
  </si>
  <si>
    <t>MOZ-SOF-DND-17-003</t>
  </si>
  <si>
    <t>ANGELA BELITO</t>
  </si>
  <si>
    <t>MOZ-SOF-CBV-17-004</t>
  </si>
  <si>
    <t>CELINA JOSE</t>
  </si>
  <si>
    <t>MOZ-MPP-MRR-17-003</t>
  </si>
  <si>
    <t>LEONOR DOMINGOS BANZE</t>
  </si>
  <si>
    <t>MOZ-MPP-MRR-17-003-C1</t>
  </si>
  <si>
    <t>EUGENIO BANZE</t>
  </si>
  <si>
    <t>MOZ-MPP-MRR-17-003-C2</t>
  </si>
  <si>
    <t>ANABELA JOAQUIM MATE</t>
  </si>
  <si>
    <t>MOZ-MPP-MRR-17-003-C3</t>
  </si>
  <si>
    <t>ESTER JOAQUIM MATE</t>
  </si>
  <si>
    <t>MOZ-ZAM-INH-17-001</t>
  </si>
  <si>
    <t>MOZ-CDL-MCF-17-001</t>
  </si>
  <si>
    <t>SUMAIL RACHIDE</t>
  </si>
  <si>
    <t>MOZ-MPC-KFM-17-003</t>
  </si>
  <si>
    <t>SALOMAO AMANDIO</t>
  </si>
  <si>
    <t>MOZ-NPL-NPC-17-006</t>
  </si>
  <si>
    <t>STELIO ESTEVAO</t>
  </si>
  <si>
    <t>MOZ-NSS-MCU-17-001</t>
  </si>
  <si>
    <t>VALDEMIRO AMERICO</t>
  </si>
  <si>
    <t>MOZ-NSS-SAN-17-002</t>
  </si>
  <si>
    <t>ALIFA BUNAI</t>
  </si>
  <si>
    <t>MOZ-NSS-SAN-17-003</t>
  </si>
  <si>
    <t>LAINA MOENDA</t>
  </si>
  <si>
    <t>MOZ-NSS-LID-17-001</t>
  </si>
  <si>
    <t>LATIFA USSE</t>
  </si>
  <si>
    <t>MOZ-NSS-LID-17-002</t>
  </si>
  <si>
    <t>ELISA CHANDE</t>
  </si>
  <si>
    <t>MOZ-NSS-LID-17-003</t>
  </si>
  <si>
    <t>ANCHA ANUSSA</t>
  </si>
  <si>
    <t>MOZ-GAZ-CCC-17-001</t>
  </si>
  <si>
    <t>JOSSEFA BALOI</t>
  </si>
  <si>
    <t>MOZ-CDL-IBO-17-002</t>
  </si>
  <si>
    <t>MUSSA WACATE</t>
  </si>
  <si>
    <t>MOZ-IBN-IRM-17-001</t>
  </si>
  <si>
    <t>JOAO JAIME GUAMBE</t>
  </si>
  <si>
    <t>MOZ-IBN-MSG-17-004</t>
  </si>
  <si>
    <t>INOMINADA ANGELICA FELICIANO</t>
  </si>
  <si>
    <t>MOZ-MAN-BAR-17-004</t>
  </si>
  <si>
    <t>EMILDO ALENE</t>
  </si>
  <si>
    <t>MOZ-MAN-GDL-17-004</t>
  </si>
  <si>
    <t>RUTE ALBANO</t>
  </si>
  <si>
    <t>MOZ-MAN-GDL-17-005</t>
  </si>
  <si>
    <t>LAZARO DOMINGOS</t>
  </si>
  <si>
    <t>MOZ-MAN-MSZ-17-005</t>
  </si>
  <si>
    <t>BONGAI AIZEQUE SIGAUQUE</t>
  </si>
  <si>
    <t>MOZ-MAN-MSZ-17-006</t>
  </si>
  <si>
    <t>SAIMONE LAISSON BUNGUNHI</t>
  </si>
  <si>
    <t>MOZ-MAN-MAC-17-001</t>
  </si>
  <si>
    <t>ALFARIDA ALBERTO</t>
  </si>
  <si>
    <t>MOZ-MAN-CMO-17-009</t>
  </si>
  <si>
    <t>HELENA MANUEL</t>
  </si>
  <si>
    <t>MOZ-SOF-MNZ-17-001</t>
  </si>
  <si>
    <t>JOAO LAZARO</t>
  </si>
  <si>
    <t>MOZ-SOF-GRG-17-004</t>
  </si>
  <si>
    <t>VICTOR ELIAS</t>
  </si>
  <si>
    <t>MOZ-ZAM-GLE-17-003</t>
  </si>
  <si>
    <t>JANEIRO FERNANDO</t>
  </si>
  <si>
    <t>MOZ-ZAM-NCR-17-002</t>
  </si>
  <si>
    <t>DADO ARMANDO</t>
  </si>
  <si>
    <t>MOZ-MPP-MNC-17-003</t>
  </si>
  <si>
    <t>SALMO JOAO TOVELA</t>
  </si>
  <si>
    <t>MOZ-NPL-NMP-17-004</t>
  </si>
  <si>
    <t>DELFINA ALBERTO</t>
  </si>
  <si>
    <t>MOZ-NPL-MAL-17-002</t>
  </si>
  <si>
    <t>JUMA REGINALDO</t>
  </si>
  <si>
    <t>MOZ-TET-MRV-17-004</t>
  </si>
  <si>
    <t>LUCAS BAISSONE</t>
  </si>
  <si>
    <t>MOZ-TET-MRV-17-005</t>
  </si>
  <si>
    <t>MAQUINA EMILIO</t>
  </si>
  <si>
    <t>MOZ-TET-MTZ-17-004</t>
  </si>
  <si>
    <t>GENIZA CARLOS ORLANDO</t>
  </si>
  <si>
    <t>MOZ-TET-MTZ-17-005</t>
  </si>
  <si>
    <t>MARLEN ALCIDES JOAO</t>
  </si>
  <si>
    <t>MOZ-TET-TEC-17-004</t>
  </si>
  <si>
    <t>DELSON SIRAZE</t>
  </si>
  <si>
    <t>MOZ-TET-TEC-17-005</t>
  </si>
  <si>
    <t>GRACA AMOSSE</t>
  </si>
  <si>
    <t>MOZ-TET-ANG-17-002</t>
  </si>
  <si>
    <t>GUIDA JOAO MATIAS</t>
  </si>
  <si>
    <t>MOZ-MPP-BOA-17-004</t>
  </si>
  <si>
    <t>ARMANDO MACIE</t>
  </si>
  <si>
    <t>MOZ-MPP-MTL-17-015</t>
  </si>
  <si>
    <t>CLARISSE FRANCISCO</t>
  </si>
  <si>
    <t>MOZ-ZAM-NMR-17-007</t>
  </si>
  <si>
    <t>SAMITO ABDUL</t>
  </si>
  <si>
    <t>MOZ-ZAM-NMR-17-008</t>
  </si>
  <si>
    <t>CIDALIA ALBINO</t>
  </si>
  <si>
    <t>MOZ-NSS-MDB-17-001</t>
  </si>
  <si>
    <t>JOANA CHAIBO</t>
  </si>
  <si>
    <t>MOZ-NSS-MDB-17-002</t>
  </si>
  <si>
    <t>AMIDO SALEPALA</t>
  </si>
  <si>
    <t>MOZ-NSS-MCL-17-001</t>
  </si>
  <si>
    <t>CELESTINA AVELINO</t>
  </si>
  <si>
    <t>MOZ-NSS-MCL-17-002</t>
  </si>
  <si>
    <t>NEUFRASIA TOMAS</t>
  </si>
  <si>
    <t>MOZ-NSS-MCL-17-003</t>
  </si>
  <si>
    <t>SOMAR JACINTO</t>
  </si>
  <si>
    <t>MOZ-NSS-MCL-17-004</t>
  </si>
  <si>
    <t>BELEZA LUCIANO</t>
  </si>
  <si>
    <t>MOZ-GAZ-GUI-17-002</t>
  </si>
  <si>
    <t>DERCIO VICENTE MBOENE</t>
  </si>
  <si>
    <t>MOZ-MPC-KTB-17-001</t>
  </si>
  <si>
    <t>VERONICA JORGE</t>
  </si>
  <si>
    <t>MOZ-ZAM-LUA-17-001</t>
  </si>
  <si>
    <t>ANDIA JACINTO</t>
  </si>
  <si>
    <t>MOZ-ZAM-NCR-17-003</t>
  </si>
  <si>
    <t>BERTINO BETINHO</t>
  </si>
  <si>
    <t>MOZ-ZAM-QEL-17-003</t>
  </si>
  <si>
    <t>ILDO ABILIO</t>
  </si>
  <si>
    <t>MOZ-ZAM-LUA-17-002</t>
  </si>
  <si>
    <t>ALTON GILITO MENELO</t>
  </si>
  <si>
    <t>MOZ-GAZ-CBT-17-005</t>
  </si>
  <si>
    <t>SIMIAO FELIX NGAMBA</t>
  </si>
  <si>
    <t>MOZ-MPP-MTL-17-016</t>
  </si>
  <si>
    <t>LUANO MBEVE</t>
  </si>
  <si>
    <t>MOZ-ZAM-PBN-17-003</t>
  </si>
  <si>
    <t>FALABIO ARMANDO</t>
  </si>
  <si>
    <t>MOZ-ZAM-MBL-17-001</t>
  </si>
  <si>
    <t>MANUEL VICTORINO ELIAS</t>
  </si>
  <si>
    <t>MOZ-ZAM-MBL-17-002</t>
  </si>
  <si>
    <t>GINIA HASSANE</t>
  </si>
  <si>
    <t>MOZ-SOF-MCG-17-001</t>
  </si>
  <si>
    <t>ARMANDO ALBERTO MANJA</t>
  </si>
  <si>
    <t>MOZ-NSS-MDB-17-003</t>
  </si>
  <si>
    <t>MADALITSO MOISES</t>
  </si>
  <si>
    <t>MOZ-NSS-CUA-17-002</t>
  </si>
  <si>
    <t>ROSA NATALINO</t>
  </si>
  <si>
    <t>MOZ-NSS-CUA-17-003</t>
  </si>
  <si>
    <t>EDMILSON BONIFACIO</t>
  </si>
  <si>
    <t>MOZ-NSS-CUA-17-004</t>
  </si>
  <si>
    <t>BEATRIZ VASCO</t>
  </si>
  <si>
    <t>MOZ-ZAM-LUA-17-002-C1</t>
  </si>
  <si>
    <t>BRITO CARLOS ANTONIO</t>
  </si>
  <si>
    <t>MOZ-ZAM-LUA-17-002-C2</t>
  </si>
  <si>
    <t>BETO CARLOS</t>
  </si>
  <si>
    <t>MOZ-MPP-MTL-17-015-C1</t>
  </si>
  <si>
    <t>ALEX JOSE MARIA</t>
  </si>
  <si>
    <t>MOZ-MPP-MTL-17-015-C2</t>
  </si>
  <si>
    <t>ELSA FRANCISCO</t>
  </si>
  <si>
    <t>MOZ-MPP-MTL-17-015-C3</t>
  </si>
  <si>
    <t>CHANAYA TERESA GUINAZE</t>
  </si>
  <si>
    <t>MOZ-ZAM-MBL-17-001-C1</t>
  </si>
  <si>
    <t>RIQUITO BARTOLOMEU</t>
  </si>
  <si>
    <t>MOZ-ZAM-MBL-17-001-C2</t>
  </si>
  <si>
    <t>PAULO BENJAMIM FRANCISCO</t>
  </si>
  <si>
    <t>MOZ-ZAM-NCR-17-002-C1</t>
  </si>
  <si>
    <t>ADAMO ERNESTO</t>
  </si>
  <si>
    <t>MOZ-ZAM-NCR-17-002-C2</t>
  </si>
  <si>
    <t>JONASSE TONI</t>
  </si>
  <si>
    <t>MOZ-ZAM-NCR-17-002-C3</t>
  </si>
  <si>
    <t>BERNARDINO QUINCAS</t>
  </si>
  <si>
    <t>MOZ-GAZ-CKE-17-002</t>
  </si>
  <si>
    <t>ELTON DAVID CUNA</t>
  </si>
  <si>
    <t>MOZ-GAZ-MSS-17-001</t>
  </si>
  <si>
    <t>MUPONISSE CASTIGO NGOVENE</t>
  </si>
  <si>
    <t>MOZ-GAZ-MAB-17-002</t>
  </si>
  <si>
    <t>XOHOWA MATHE</t>
  </si>
  <si>
    <t>MOZ-GAZ-MAB-17-002-C1</t>
  </si>
  <si>
    <t>JAMES GUIVENE BALOI</t>
  </si>
  <si>
    <t>MOZ-GAZ-MAB-17-002-C2</t>
  </si>
  <si>
    <t>DANIEL TOLBET CHONGO</t>
  </si>
  <si>
    <t>MOZ-GAZ-MAB-17-002-C3</t>
  </si>
  <si>
    <t>NILIA TOLBET CHONGO</t>
  </si>
  <si>
    <t>MOZ-NSS-MCL-17-005</t>
  </si>
  <si>
    <t>JULIANA ROSARIO</t>
  </si>
  <si>
    <t>MOZ-TET-TSA-17-002</t>
  </si>
  <si>
    <t>ABEL INOSSE</t>
  </si>
  <si>
    <t>MOZ-TET-MAC-17-002</t>
  </si>
  <si>
    <t>LEOVIGILDO EGIDIO JOAO</t>
  </si>
  <si>
    <t>MOZ-TET-DOA-17-001</t>
  </si>
  <si>
    <t>JUELCA HERMINIO</t>
  </si>
  <si>
    <t>MOZ-TET-MTR-17-002</t>
  </si>
  <si>
    <t>ZITA CLAUDIO DAVIDE</t>
  </si>
  <si>
    <t>MOZ-TET-ANG-17-003</t>
  </si>
  <si>
    <t>INES  ZUNHANE</t>
  </si>
  <si>
    <t>MOZ-TET-ANG-17-004</t>
  </si>
  <si>
    <t>DELIA AMOSSE</t>
  </si>
  <si>
    <t>MOZ-SOF-BEI-17-003</t>
  </si>
  <si>
    <t>MOZ-SOF-GRG-17-005</t>
  </si>
  <si>
    <t>LUCAS EGIDIO</t>
  </si>
  <si>
    <t>MOZ-ZAM-MBL-17-003</t>
  </si>
  <si>
    <t>MOZ-ZAM-MLG-17-006</t>
  </si>
  <si>
    <t>ANTONIO DANSE</t>
  </si>
  <si>
    <t>MOZ-ZAM-MLG-17-007</t>
  </si>
  <si>
    <t>CRISPIN CHALOSSE</t>
  </si>
  <si>
    <t>MOZ-ZAM-NCR-17-004</t>
  </si>
  <si>
    <t>GRACA ANGELO</t>
  </si>
  <si>
    <t>MOZ-MAN-CMO-17-010</t>
  </si>
  <si>
    <t>ANGELICA JOSE</t>
  </si>
  <si>
    <t>MOZ-MAN-MAC-17-002</t>
  </si>
  <si>
    <t>FELIZ BENE</t>
  </si>
  <si>
    <t>MOZ-NPL-NCV-17-001</t>
  </si>
  <si>
    <t>JUMA MAHANDO</t>
  </si>
  <si>
    <t>MOZ-NPL-MEC-17-003</t>
  </si>
  <si>
    <t>NENITA FRANCISCO</t>
  </si>
  <si>
    <t>MOZ-NPL-MEC-17-004</t>
  </si>
  <si>
    <t>ASSANITO CUSTODIO</t>
  </si>
  <si>
    <t>MOZ-NPL-MEM-17-003</t>
  </si>
  <si>
    <t>NEUSA MARUFO</t>
  </si>
  <si>
    <t>MOZ-NPL-NMP-17-005</t>
  </si>
  <si>
    <t>ALEXANDRE GUSTAVO</t>
  </si>
  <si>
    <t>MOZ-NPL-NPC-17-007</t>
  </si>
  <si>
    <t>VINENCIO JOSE</t>
  </si>
  <si>
    <t>MOZ-SOF-BEI-18-001-C1</t>
  </si>
  <si>
    <t>DOMINGOS ORIGINARIO</t>
  </si>
  <si>
    <t>MOZ-SOF-BEI-18-001-C2</t>
  </si>
  <si>
    <t>ROSA ORIGINARIO</t>
  </si>
  <si>
    <t>MOZ-SOF-BEI-18-001-C3</t>
  </si>
  <si>
    <t>AIDA ORIGINARIO</t>
  </si>
  <si>
    <t>MOZ-SOF-BEI-18-001-C4</t>
  </si>
  <si>
    <t>MADINA HELDER</t>
  </si>
  <si>
    <t>MOZ-SOF-BEI-18-001-C5</t>
  </si>
  <si>
    <t>LOLITA HELDER</t>
  </si>
  <si>
    <t>MOZ-MAN-MSZ-18-003</t>
  </si>
  <si>
    <t>ADOLFO TOME MACHAVA</t>
  </si>
  <si>
    <t>MOZ-MAN-MCZ-18-002</t>
  </si>
  <si>
    <t>GRACIETE TOPERA</t>
  </si>
  <si>
    <t>MOZ-MAN-CMO-18-006</t>
  </si>
  <si>
    <t>ROMINHA FLORINDO</t>
  </si>
  <si>
    <t>MOZ-NPL-MLM-18-002</t>
  </si>
  <si>
    <t>AIRES AURELIO</t>
  </si>
  <si>
    <t>MOZ-MPP-NMC-18-001</t>
  </si>
  <si>
    <t>VICTORIA SERGIO MOIANE</t>
  </si>
  <si>
    <t>MOZ-MPC-KTB-18-001</t>
  </si>
  <si>
    <t>EDMILSON EMERSON</t>
  </si>
  <si>
    <t>MOZ-MPP-NMC-18-002</t>
  </si>
  <si>
    <t>LAIZA BETO MAPOSSE</t>
  </si>
  <si>
    <t>MOZ-MAN-GUR-18-002</t>
  </si>
  <si>
    <t>JOAO MANUEL CUSSAIA</t>
  </si>
  <si>
    <t>MOZ-MAN-GUR-18-003</t>
  </si>
  <si>
    <t>MOZ-TET-ANG-18-002</t>
  </si>
  <si>
    <t>JOAO GEMO SITOE</t>
  </si>
  <si>
    <t>MOZ-TET-TEC-18-004</t>
  </si>
  <si>
    <t>REVISSONI GIVALDO</t>
  </si>
  <si>
    <t>MOZ-TET-MAC-18-002</t>
  </si>
  <si>
    <t>MARCELO WILIAMO JOAO</t>
  </si>
  <si>
    <t>MOZ-TET-MAG-18-002</t>
  </si>
  <si>
    <t>OLETE ANYMORE</t>
  </si>
  <si>
    <t>MOZ-CDL-MCF-18-001</t>
  </si>
  <si>
    <t>SAIBO USSITAM</t>
  </si>
  <si>
    <t>MOZ-CDL-MLC-18-001</t>
  </si>
  <si>
    <t>FELISMINA YASSINE</t>
  </si>
  <si>
    <t>MOZ-GAZ-CXX-18-002</t>
  </si>
  <si>
    <t>DIOGO REGINALDO MACHANGO</t>
  </si>
  <si>
    <t>MOZ-NPL-MGV-18-001</t>
  </si>
  <si>
    <t>RAIBAN ELICIO</t>
  </si>
  <si>
    <t>MOZ-NPL-MSR-18-002</t>
  </si>
  <si>
    <t>MUASSITE ABACAR</t>
  </si>
  <si>
    <t>MOZ-NPL-LAL-18-002</t>
  </si>
  <si>
    <t>ELSA EVARISTO</t>
  </si>
  <si>
    <t>MOZ-ZAM-MRB-18-007</t>
  </si>
  <si>
    <t>INOQUE CUMBUCA ALBERTO</t>
  </si>
  <si>
    <t>MOZ-ZAM-PBN-18-001</t>
  </si>
  <si>
    <t>RAMADANE ANTONIO</t>
  </si>
  <si>
    <t>MOZ-ZAM-PBN-18-002</t>
  </si>
  <si>
    <t>AMINUDINE ALY</t>
  </si>
  <si>
    <t>MOZ-ZAM-MBL-18-001</t>
  </si>
  <si>
    <t>FAZILA MOMADE</t>
  </si>
  <si>
    <t>MOZ-ZAM-LUG-18-002</t>
  </si>
  <si>
    <t>SULVAI MIGUEL</t>
  </si>
  <si>
    <t>MOZ-SOF-CAI-18-003</t>
  </si>
  <si>
    <t>EVA MALISSANE</t>
  </si>
  <si>
    <t>MOZ-SOF-CAI-18-005</t>
  </si>
  <si>
    <t>FERNANDA EVARISTO</t>
  </si>
  <si>
    <t>MOZ-SOF-GRG-18-002</t>
  </si>
  <si>
    <t>DANIEL QUITO</t>
  </si>
  <si>
    <t>MOZ-SOF-BEI-18-005</t>
  </si>
  <si>
    <t>ARIEL AFONSO MANUEL ABIBO</t>
  </si>
  <si>
    <t>MOZ-SOF-DND-18-001</t>
  </si>
  <si>
    <t>PAULINA MICSSE</t>
  </si>
  <si>
    <t>MOZ-CDL-PEC-18-001</t>
  </si>
  <si>
    <t>CAROLINA ALEXANDRINO</t>
  </si>
  <si>
    <t>MOZ-GAZ-MSS-18-001</t>
  </si>
  <si>
    <t>OBRI NBOMBE</t>
  </si>
  <si>
    <t>MOZ-GAZ-CKE-18-003</t>
  </si>
  <si>
    <t>CAMILO EDUARDO</t>
  </si>
  <si>
    <t>MOZ-MPP-MAG-18-001</t>
  </si>
  <si>
    <t>FIGOR COSSA</t>
  </si>
  <si>
    <t>MOZ-MPP-MTL-18-010</t>
  </si>
  <si>
    <t>DULCE LUIS MACUCULE</t>
  </si>
  <si>
    <t>MOZ-NPL-NCV-18-001</t>
  </si>
  <si>
    <t>MUANEMA AMADE</t>
  </si>
  <si>
    <t>MOZ-NPL-LUP-18-002</t>
  </si>
  <si>
    <t>CHAFU CHADE</t>
  </si>
  <si>
    <t>MOZ-NPL-NPC-18-009</t>
  </si>
  <si>
    <t>BARBOSA ANTONIO JOSE</t>
  </si>
  <si>
    <t>MOZ-NPL-MNP-18-003</t>
  </si>
  <si>
    <t>EMA JOAO SEBASTIAO</t>
  </si>
  <si>
    <t>MOZ-NPL-MNP-18-004</t>
  </si>
  <si>
    <t>ENFRAIME JOAO MUSSA</t>
  </si>
  <si>
    <t>MOZ-NPL-MGV-18-003</t>
  </si>
  <si>
    <t>GUIDO MOMADE</t>
  </si>
  <si>
    <t>MOZ-NPL-MOM-18-002</t>
  </si>
  <si>
    <t>JOANA AMERICO</t>
  </si>
  <si>
    <t>MOZ-NPL-MOM-18-003</t>
  </si>
  <si>
    <t>NUHI MAGAIA</t>
  </si>
  <si>
    <t>MOZ-NPL-MOM-18-004</t>
  </si>
  <si>
    <t>AMINA ROSARIO</t>
  </si>
  <si>
    <t>MOZ-NPL-MOM-18-005</t>
  </si>
  <si>
    <t>IBRAIMO OFELIO</t>
  </si>
  <si>
    <t>MOZ-NPL-MOM-18-006</t>
  </si>
  <si>
    <t>ILARDA FELICIANO</t>
  </si>
  <si>
    <t>MOZ-MAN-MSZ-18-004</t>
  </si>
  <si>
    <t>EVA AMOSSE</t>
  </si>
  <si>
    <t>MOZ-MAN-MSZ-18-005</t>
  </si>
  <si>
    <t>ROSINA TITOSSE</t>
  </si>
  <si>
    <t>MOZ-MAN-MSZ-18-006</t>
  </si>
  <si>
    <t>TAMBIRAI FINIASSE</t>
  </si>
  <si>
    <t>MOZ-MAN-MSZ-18-007</t>
  </si>
  <si>
    <t>FARAI FERNANDO</t>
  </si>
  <si>
    <t>MOZ-MAN-MSZ-18-008</t>
  </si>
  <si>
    <t>TURAICO DAVID</t>
  </si>
  <si>
    <t>MOZ-MAN-CMO-18-007</t>
  </si>
  <si>
    <t>ELSA CASTIGO MANUEL</t>
  </si>
  <si>
    <t>MOZ-MAN-CMO-18-008</t>
  </si>
  <si>
    <t>DIDANCIA MARCELINO</t>
  </si>
  <si>
    <t>MOZ-MAN-MAN-18-009</t>
  </si>
  <si>
    <t>ELISA SAQUISIDIO</t>
  </si>
  <si>
    <t>MOZ-MAN-MAN-18-010</t>
  </si>
  <si>
    <t>EUFRASIA FALACOMIGO</t>
  </si>
  <si>
    <t>MOZ-MAN-MAC-18-003</t>
  </si>
  <si>
    <t>BIA BERNARDO</t>
  </si>
  <si>
    <t>MOZ-MAN-SSG-18-001</t>
  </si>
  <si>
    <t>FRANCISCO EVALDO</t>
  </si>
  <si>
    <t>MOZ-NPL-NMP-18-005</t>
  </si>
  <si>
    <t>ESTEFANIA SAIDE</t>
  </si>
  <si>
    <t>MOZ-NPL-IDM-18-001</t>
  </si>
  <si>
    <t>ZAINABO JOAQUIM</t>
  </si>
  <si>
    <t>MOZ-NPL-NCV-18-002</t>
  </si>
  <si>
    <t>ALFANE ARLINDO</t>
  </si>
  <si>
    <t>MOZ-NPL-ANG-18-003</t>
  </si>
  <si>
    <t>HELIO SELEMANE</t>
  </si>
  <si>
    <t>MOZ-NPL-ANG-18-004</t>
  </si>
  <si>
    <t>ALIMA ASSANE DAUDA</t>
  </si>
  <si>
    <t>MOZ-NPL-RIB-18-002</t>
  </si>
  <si>
    <t>ZEFANIAS JULIO ABADIAS</t>
  </si>
  <si>
    <t>MOZ-NPL-MEM-18-001</t>
  </si>
  <si>
    <t>HELENA NTEPEQUE</t>
  </si>
  <si>
    <t>MOZ-NPL-MOG-18-001</t>
  </si>
  <si>
    <t>MOMADE SELEMANE</t>
  </si>
  <si>
    <t>MOZ-NPL-MOG-18-002</t>
  </si>
  <si>
    <t>ANCHA ANTONIO</t>
  </si>
  <si>
    <t>MOZ-NPL-MOG-18-003</t>
  </si>
  <si>
    <t>LOURENCO MARIO</t>
  </si>
  <si>
    <t>MOZ-NPL-NPC-18-010</t>
  </si>
  <si>
    <t>GELIDO LUCAS MANUEL</t>
  </si>
  <si>
    <t>MOZ-NPL-NPC-18-011</t>
  </si>
  <si>
    <t>CECILIA BASILIO</t>
  </si>
  <si>
    <t>MOZ-GAZ-CBT-18-002</t>
  </si>
  <si>
    <t>CLAUDIO HELIO SITOE</t>
  </si>
  <si>
    <t>MOZ-ZAM-MLV-18-002</t>
  </si>
  <si>
    <t>TONI GOZITO</t>
  </si>
  <si>
    <t>MOZ-ZAM-LUA-18-001</t>
  </si>
  <si>
    <t>LUISA MAIQUEL FELIZARDO</t>
  </si>
  <si>
    <t>MOZ-ZAM-QEL-18-005</t>
  </si>
  <si>
    <t>SANDRINHA BETELANDE</t>
  </si>
  <si>
    <t>MOZ-NPL-RIB-18-001</t>
  </si>
  <si>
    <t>GERSON MENDES</t>
  </si>
  <si>
    <t>MOZ-ZAM-MRB-18-008</t>
  </si>
  <si>
    <t>GILSON JOAQUIM EGIDIO</t>
  </si>
  <si>
    <t>MOZ-CDL-MCM-18-001</t>
  </si>
  <si>
    <t>IBA FAQUE</t>
  </si>
  <si>
    <t>MOZ-CDL-MLC-18-002</t>
  </si>
  <si>
    <t>ROSALINA CELESTINO</t>
  </si>
  <si>
    <t>MOZ-CDL-CUR-18-001</t>
  </si>
  <si>
    <t>ROSTA MARSAL</t>
  </si>
  <si>
    <t>MOZ-NSS-LGO-18-001</t>
  </si>
  <si>
    <t>TERCIO MATIAS</t>
  </si>
  <si>
    <t>MOZ-NSS-SGA-18-001</t>
  </si>
  <si>
    <t>OMAR AIANE</t>
  </si>
  <si>
    <t>MOZ-NSS-MRR-18-001</t>
  </si>
  <si>
    <t>ESTEFANIA RACHIDE</t>
  </si>
  <si>
    <t>MOZ-NSS-NGA-18-001</t>
  </si>
  <si>
    <t>FELICIA ASSANE</t>
  </si>
  <si>
    <t>MOZ-NSS-MEC-18-001</t>
  </si>
  <si>
    <t>NELIO MANUEL</t>
  </si>
  <si>
    <t>MOZ-MAN-BAR-18-004</t>
  </si>
  <si>
    <t>MOZ-CDL-CUR-18-006</t>
  </si>
  <si>
    <t>ASSANE PATRICIO</t>
  </si>
  <si>
    <t>MOZ-MPP-BOA-18-003</t>
  </si>
  <si>
    <t>JOSUE ERMENEGILDO</t>
  </si>
  <si>
    <t>MOZ-MPP-MTL-18-011</t>
  </si>
  <si>
    <t>ADELAIDE PAULINO LANGA</t>
  </si>
  <si>
    <t>MOZ-SOF-MAR-18-001</t>
  </si>
  <si>
    <t>MANUEL PATREQUE</t>
  </si>
  <si>
    <t>MOZ-MPC-KMX-18-002</t>
  </si>
  <si>
    <t>LUCIA JOSE COVANE</t>
  </si>
  <si>
    <t>MOZ-GAZ-CGB-18-001</t>
  </si>
  <si>
    <t>ANIXIA ADRIANO ALANGE</t>
  </si>
  <si>
    <t>MOZ-NPL-MBR-18-001</t>
  </si>
  <si>
    <t>ADELITO CALISTO</t>
  </si>
  <si>
    <t>MOZ-NPL-NCP-18-001</t>
  </si>
  <si>
    <t>ANGELINA OCTAVIO</t>
  </si>
  <si>
    <t>MOZ-MAN-SUS-18-003</t>
  </si>
  <si>
    <t>CLEITON JOAO</t>
  </si>
  <si>
    <t>MOZ-MAN-CMO-18-009</t>
  </si>
  <si>
    <t>HORACIO AMERICO</t>
  </si>
  <si>
    <t>MOZ-TET-ZUM-18-002</t>
  </si>
  <si>
    <t>MAVUTO VULALO</t>
  </si>
  <si>
    <t>MOZ-TET-ZUM-18-003</t>
  </si>
  <si>
    <t>ESSINA MICHEQUE</t>
  </si>
  <si>
    <t>MOZ-TET-TSA-18-001</t>
  </si>
  <si>
    <t>MOZIONA JAIME</t>
  </si>
  <si>
    <t>MOZ-TET-MRR-18-001</t>
  </si>
  <si>
    <t>BISTONE CARLOS</t>
  </si>
  <si>
    <t>MOZ-TET-CHA-18-002</t>
  </si>
  <si>
    <t>EMERSON MIGUEL CAFUDZA</t>
  </si>
  <si>
    <t>MOZ-ZAM-MBL-18-002</t>
  </si>
  <si>
    <t>CLEIDE DA FATIMA</t>
  </si>
  <si>
    <t>MOZ-ZAM-INH-18-001</t>
  </si>
  <si>
    <t>AMADORA ISAC</t>
  </si>
  <si>
    <t>MOZ-ZAM-QEL-18-006</t>
  </si>
  <si>
    <t>ROBERTA HORACIO JOSE</t>
  </si>
  <si>
    <t>MOZ-ZAM-PBN-18-003</t>
  </si>
  <si>
    <t>ZAINADINE NURTANO</t>
  </si>
  <si>
    <t>MOZ-ZAM-LUA-18-002</t>
  </si>
  <si>
    <t>JOAO FERNANDO ZUNGUZE</t>
  </si>
  <si>
    <t>MOZ-NSS-MDB-18-004</t>
  </si>
  <si>
    <t>MILENIO QUIMO</t>
  </si>
  <si>
    <t>MOZ-NSS-MDB-18-005</t>
  </si>
  <si>
    <t>DOMINGOS CARDOSO</t>
  </si>
  <si>
    <t>MOZ-NSS-CUA-18-005</t>
  </si>
  <si>
    <t>AMADORCO ELISEU</t>
  </si>
  <si>
    <t>MOZ-NSS-CUA-18-006</t>
  </si>
  <si>
    <t>GLORIA ELIAS</t>
  </si>
  <si>
    <t>MOZ-NSS-CUA-18-007</t>
  </si>
  <si>
    <t>ANGELA MEQUIAS</t>
  </si>
  <si>
    <t>MOZ-NSS-NIP-18-002</t>
  </si>
  <si>
    <t>IRONDINA HORTENCIO</t>
  </si>
  <si>
    <t>MOZ-NSS-CHI-18-001</t>
  </si>
  <si>
    <t>RASAQUE ADAMO</t>
  </si>
  <si>
    <t>MOZ-NSS-MEC-18-002</t>
  </si>
  <si>
    <t>CACILDA INACIO</t>
  </si>
  <si>
    <t>MOZ-NSS-MAJ-18-001</t>
  </si>
  <si>
    <t>CELINA PIRES</t>
  </si>
  <si>
    <t>MOZ-MPP-MTL-18-011-C3</t>
  </si>
  <si>
    <t>VAGNER ANGELA</t>
  </si>
  <si>
    <t>MOZ-MPP-MTL-18-011-C2</t>
  </si>
  <si>
    <t>LAURA GABRIEL</t>
  </si>
  <si>
    <t>MOZ-MPP-MTL-18-011-C1</t>
  </si>
  <si>
    <t>GABRIEL MARTINS COSSA</t>
  </si>
  <si>
    <t>MOZ-NPL-NPC-18-012</t>
  </si>
  <si>
    <t>SIFA OMAR</t>
  </si>
  <si>
    <t>MOZ-NSS-MAV-18-001</t>
  </si>
  <si>
    <t>NITO SAIDE</t>
  </si>
  <si>
    <t>MOZ-GAZ-CBT-18-003</t>
  </si>
  <si>
    <t>INORDIO CHISSANO</t>
  </si>
  <si>
    <t>MOZ-SOF-MCG-18-004</t>
  </si>
  <si>
    <t>ALBERTO ASSUMANE</t>
  </si>
  <si>
    <t>MOZ-SOF-BEI-18-006</t>
  </si>
  <si>
    <t>VASCO ANTONIO</t>
  </si>
  <si>
    <t>MOZ-SOF-NHA-18-001</t>
  </si>
  <si>
    <t>EVA PEDRO</t>
  </si>
  <si>
    <t>MOZ-SOF-CAI-18-006</t>
  </si>
  <si>
    <t>RANDINHO RANI RANDINHO</t>
  </si>
  <si>
    <t>MOZ-SOF-CAI-18-007</t>
  </si>
  <si>
    <t>AMESSO JOSE</t>
  </si>
  <si>
    <t>MOZ-ZAM-MBL-18-003</t>
  </si>
  <si>
    <t>CHADI MAGIDO</t>
  </si>
  <si>
    <t>MOZ-MAN-GDL-18-002-C4</t>
  </si>
  <si>
    <t>MOZ-MAN-GDL-18-002-C1</t>
  </si>
  <si>
    <t>JOISSE CHABA CHARLES</t>
  </si>
  <si>
    <t>MOZ-MAN-GDL-18-002-C3</t>
  </si>
  <si>
    <t>GERALDO ALBERTO</t>
  </si>
  <si>
    <t>MOZ-MAN-GDL-18-002-C5</t>
  </si>
  <si>
    <t>INOCENTE CHABA CHARLES</t>
  </si>
  <si>
    <t>MOZ-MAN-GDL-18-002-C2</t>
  </si>
  <si>
    <t>MAUDE CHABA CHARLES</t>
  </si>
  <si>
    <t>MOZ-MAN-MSZ-18-009</t>
  </si>
  <si>
    <t>ASSA AMOSSE SETHOLE</t>
  </si>
  <si>
    <t>MOZ-MPC-MVT-18-001</t>
  </si>
  <si>
    <t>MARILIA XAVIER</t>
  </si>
  <si>
    <t>MOZ-GAZ-GUI-18-001</t>
  </si>
  <si>
    <t>ALFREDO CARLOS UBISSE</t>
  </si>
  <si>
    <t>MOZ-IBN-MSG-18-001</t>
  </si>
  <si>
    <t>EGIDIO ANTONIO ZUNGUZE</t>
  </si>
  <si>
    <t>MOZ-IBN-ZAV-18-001</t>
  </si>
  <si>
    <t>YULFA CARLOS BULE</t>
  </si>
  <si>
    <t>MOZ-CDL-MDB-18-001</t>
  </si>
  <si>
    <t>MODESTO MATEUS</t>
  </si>
  <si>
    <t>MOZ-CDL-BAL-18-001</t>
  </si>
  <si>
    <t>LIBERDI DOMINGOS</t>
  </si>
  <si>
    <t>MOZ-CDL-MCF-18-002</t>
  </si>
  <si>
    <t>CABRAL AGUIAR</t>
  </si>
  <si>
    <t>MOZ-IBN-MSG-18-002</t>
  </si>
  <si>
    <t>SHEILA BASILIO</t>
  </si>
  <si>
    <t>MOZ-SOF-CRG-18-002-C11</t>
  </si>
  <si>
    <t>ANTONIO CHICO</t>
  </si>
  <si>
    <t>MOZ-IBN-MSG-18-004</t>
  </si>
  <si>
    <t>NILTON ROMAO</t>
  </si>
  <si>
    <t>MOZ-NPL-NCV-18-003</t>
  </si>
  <si>
    <t>ATIA FERNANDO</t>
  </si>
  <si>
    <t>MOZ-ZAM-MPI-18-003</t>
  </si>
  <si>
    <t>EUGENIO VICTORINO</t>
  </si>
  <si>
    <t>MOZ-ZAM-QEL-18-008</t>
  </si>
  <si>
    <t>LIRIA ISMAEL</t>
  </si>
  <si>
    <t>MOZ-NPL-NMP-18-006</t>
  </si>
  <si>
    <t>USSENE SUMAILA</t>
  </si>
  <si>
    <t>MOZ-NPL-MCT-18-003</t>
  </si>
  <si>
    <t>GENITO FLAVIO</t>
  </si>
  <si>
    <t>MOZ-NPL-MEC-18-003</t>
  </si>
  <si>
    <t>LEONEL JOAO</t>
  </si>
  <si>
    <t>MOZ-ZAM-MLB-18-004</t>
  </si>
  <si>
    <t>GENITA FERMINO</t>
  </si>
  <si>
    <t>MOZ-ZAM-NCR-18-003</t>
  </si>
  <si>
    <t>NEIDE LABSON</t>
  </si>
  <si>
    <t>MOZ-ZAM-NCD-18-003</t>
  </si>
  <si>
    <t>NILDO EDINEL</t>
  </si>
  <si>
    <t>MOZ-ZAM-GLE-18-001</t>
  </si>
  <si>
    <t>MESSIAS ROGERIO</t>
  </si>
  <si>
    <t>MOZ-ZAM-MRB-18-009</t>
  </si>
  <si>
    <t>TIMOTEO LUCAS</t>
  </si>
  <si>
    <t>MOZ-NPL-NAC-18-002</t>
  </si>
  <si>
    <t>AMIDA RAMADANE</t>
  </si>
  <si>
    <t>MOZ-GAZ-CBT-18-004</t>
  </si>
  <si>
    <t>ZINHA NITO BAZIMA</t>
  </si>
  <si>
    <t>MOZ-IBN-VLC-18-002</t>
  </si>
  <si>
    <t>AIDENEN JAMUDINE</t>
  </si>
  <si>
    <t>MOZ-IBN-VLC-18-003</t>
  </si>
  <si>
    <t>ARMINDO VASCO</t>
  </si>
  <si>
    <t>MOZ-IBN-JGM-18-001</t>
  </si>
  <si>
    <t>MARLINDA ANTONIO MUANDO</t>
  </si>
  <si>
    <t>MOZ-IBN-JGM-18-002</t>
  </si>
  <si>
    <t>NAERCIA EERNESTO</t>
  </si>
  <si>
    <t>MOZ-MPP-NMC-18-003</t>
  </si>
  <si>
    <t>ANANIAS MADEIRA</t>
  </si>
  <si>
    <t>MOZ-MPP-MTL-18-013</t>
  </si>
  <si>
    <t>ZEINABO SIMIAO</t>
  </si>
  <si>
    <t>MOZ-MPP-MTL-18-014</t>
  </si>
  <si>
    <t>PRISCILLA GRACA</t>
  </si>
  <si>
    <t>MOZ-NPL-NPC-18-015</t>
  </si>
  <si>
    <t>FLORA FELIZARDO</t>
  </si>
  <si>
    <t>MOZ-NPL-MGV-18-009</t>
  </si>
  <si>
    <t>LORDINA ALY</t>
  </si>
  <si>
    <t>MOZ-NPL-MGV-18-008</t>
  </si>
  <si>
    <t>SAUNU ANTONIO</t>
  </si>
  <si>
    <t>MOZ-NPL-MGV-18-007</t>
  </si>
  <si>
    <t>EDMILSON NAISEDE OMAR</t>
  </si>
  <si>
    <t>MOZ-NPL-MGV-18-006</t>
  </si>
  <si>
    <t>CARDENCIO ALVES</t>
  </si>
  <si>
    <t>MOZ-NPL-MGV-18-005</t>
  </si>
  <si>
    <t>ELTA ALBINO</t>
  </si>
  <si>
    <t>MOZ-NPL-MGV-18-004</t>
  </si>
  <si>
    <t>TANGI JUMA</t>
  </si>
  <si>
    <t>MOZ-NPL-NPC-18-014</t>
  </si>
  <si>
    <t>AMINA CASTRO</t>
  </si>
  <si>
    <t>MOZ-ZAM-MDC-18-003</t>
  </si>
  <si>
    <t>MARCELINO JULIO</t>
  </si>
  <si>
    <t>MOZ-ZAM-MDC-18-004</t>
  </si>
  <si>
    <t>DULCA JAIME</t>
  </si>
  <si>
    <t>MOZ-ZAM-PBN-18-006</t>
  </si>
  <si>
    <t>MOZ-SOF-NMT-18-002-C7</t>
  </si>
  <si>
    <t>JOAQUINA ANTONIO</t>
  </si>
  <si>
    <t>MOZ-ZAM-MBL-18-012</t>
  </si>
  <si>
    <t>TONY ATUMANE</t>
  </si>
  <si>
    <t>MOZ-ZAM-LUA-18-004</t>
  </si>
  <si>
    <t>NANDO DINO DOMINGOS</t>
  </si>
  <si>
    <t>MOZ-NPL-MNP-18-006</t>
  </si>
  <si>
    <t>AMELIA MUASSABAO</t>
  </si>
  <si>
    <t>MOZ-NPL-MNP-18-007</t>
  </si>
  <si>
    <t>ERICA  DA NELSINDA JOAO</t>
  </si>
  <si>
    <t>MOZ-NPL-MNP-18-008</t>
  </si>
  <si>
    <t>CAROLINA PEDRO</t>
  </si>
  <si>
    <t>MOZ-SOF-NMT-18-003</t>
  </si>
  <si>
    <t>TOME DOMINGOS GASPAR</t>
  </si>
  <si>
    <t>MOZ-ZAM-MBL-18-004</t>
  </si>
  <si>
    <t>GLORIA FLORENCIO</t>
  </si>
  <si>
    <t>MOZ-ZAM-QEL-18-007</t>
  </si>
  <si>
    <t>NURATE CHAMADO JOAO</t>
  </si>
  <si>
    <t>MOZ-ZAM-LUA-18-003</t>
  </si>
  <si>
    <t>RITA GIMO</t>
  </si>
  <si>
    <t>MOZ-MPP-BOA-18-004</t>
  </si>
  <si>
    <t>MARTA CESAR</t>
  </si>
  <si>
    <t>MOZ-MPP-MTL-18-012</t>
  </si>
  <si>
    <t>BRITNEY TUALUFO</t>
  </si>
  <si>
    <t>MOZ-GAZ-CGB-18-002</t>
  </si>
  <si>
    <t>SHAYDA DERCIO CHAUQUE</t>
  </si>
  <si>
    <t>MOZ-GAZ-GUI-18-002</t>
  </si>
  <si>
    <t>AMARLIDO GERALDO LHAMINE</t>
  </si>
  <si>
    <t>MOZ-GAZ-CHO-18-002</t>
  </si>
  <si>
    <t>DIONISIO ARMANDO TCHAMBULE</t>
  </si>
  <si>
    <t>MOZ-MAN-MCT-18-003</t>
  </si>
  <si>
    <t>FABIAO TAFADZUA FRANCISCO</t>
  </si>
  <si>
    <t>MOZ-TET-ANG-18-003</t>
  </si>
  <si>
    <t>ANTONIO MAIQUE FABIAO</t>
  </si>
  <si>
    <t>MOZ-TET-CFD-18-002</t>
  </si>
  <si>
    <t>JULIO XAVIER CHAURNA</t>
  </si>
  <si>
    <t>MOZ-TET-MRR-18-002</t>
  </si>
  <si>
    <t>INACIO VASCO TITOS</t>
  </si>
  <si>
    <t>MOZ-TET-TSA-18-002</t>
  </si>
  <si>
    <t>TONGAI MOYO TSALANI</t>
  </si>
  <si>
    <t>MOZ-TET-MRV-18-003</t>
  </si>
  <si>
    <t>TAMBUDZAI JOAQUIM</t>
  </si>
  <si>
    <t>MOZ-MAN-MAC-18-003-C1</t>
  </si>
  <si>
    <t>ESPERANCA BERNARDO</t>
  </si>
  <si>
    <t>MOZ-MAN-MAC-18-003-C2</t>
  </si>
  <si>
    <t>FERNANDO BERNARDO</t>
  </si>
  <si>
    <t>MOZ-MAN-MAC-18-003-C3</t>
  </si>
  <si>
    <t>MANUEL FRANCISCO</t>
  </si>
  <si>
    <t>MOZ-MAN-MAC-18-003-C4</t>
  </si>
  <si>
    <t>ADA FRANCISCO</t>
  </si>
  <si>
    <t>MOZ-MAN-MAC-18-003-C5</t>
  </si>
  <si>
    <t>HELIO FRANCISCO</t>
  </si>
  <si>
    <t>MOZ-MAN-MSZ-18-009-C1</t>
  </si>
  <si>
    <t>INOQUE WILSON</t>
  </si>
  <si>
    <t>MOZ-MAN-MSZ-18-009-C2</t>
  </si>
  <si>
    <t>GENE TITOSSE</t>
  </si>
  <si>
    <t>MOZ-MAN-MSZ-18-009-C3</t>
  </si>
  <si>
    <t>TERESA TITOSSE</t>
  </si>
  <si>
    <t>MOZ-MAN-MSZ-18-009-C4</t>
  </si>
  <si>
    <t>ELISA TITOSSE</t>
  </si>
  <si>
    <t>MOZ-MAN-MSZ-18-009-C5</t>
  </si>
  <si>
    <t>FENIASSE WILSON</t>
  </si>
  <si>
    <t>MOZ-MAN-BAR-18-003</t>
  </si>
  <si>
    <t>MOZ-IBN-ZAV-18-002</t>
  </si>
  <si>
    <t>RICHEN DELTON</t>
  </si>
  <si>
    <t>MOZ-SOF-MCG-18-005</t>
  </si>
  <si>
    <t>MANUEL FANI ANTONIO</t>
  </si>
  <si>
    <t>MOZ-SOF-CHE-18-001</t>
  </si>
  <si>
    <t>RAMIM INACIO RAMIM</t>
  </si>
  <si>
    <t>MOZ-SOF-BEI-18-007</t>
  </si>
  <si>
    <t>CRISTINA JOSE PEDRO</t>
  </si>
  <si>
    <t>MOZ-ZAM-PBN-18-007</t>
  </si>
  <si>
    <t>ZAINA CORRIGIU</t>
  </si>
  <si>
    <t>MOZ-ZAM-MLV-18-008</t>
  </si>
  <si>
    <t>JAMIANA DOMINGOS</t>
  </si>
  <si>
    <t>MOZ-ZAM-MLV-18-009</t>
  </si>
  <si>
    <t>CRISTOVAO PAULO</t>
  </si>
  <si>
    <t>MOZ-ZAM-PBN-18-004</t>
  </si>
  <si>
    <t>ADELIA RAJABO</t>
  </si>
  <si>
    <t>MOZ-ZAM-CHI-18-001</t>
  </si>
  <si>
    <t>USER MONTEIRO</t>
  </si>
  <si>
    <t>MOZ-GAZ-MAB-18-001</t>
  </si>
  <si>
    <t>ZILDA OLIVIO CHAUQUE</t>
  </si>
  <si>
    <t>MOZ-IBN-PAN-18-001</t>
  </si>
  <si>
    <t>MIERA SERGIO</t>
  </si>
  <si>
    <t>MOZ-IBN-GOV-18-001</t>
  </si>
  <si>
    <t>CRISTO AFONSO</t>
  </si>
  <si>
    <t>2-Compatible</t>
  </si>
  <si>
    <t>MOZ-ZAM-NCR-18-002</t>
  </si>
  <si>
    <t>OSVALDO ZACARIAS</t>
  </si>
  <si>
    <t>MOZ-IBN-MSG-18-003</t>
  </si>
  <si>
    <t>IYOSALDA BENTO</t>
  </si>
  <si>
    <t>MOZ-GAZ-CGB-18-003</t>
  </si>
  <si>
    <t>FAINA KENETY SOIANE</t>
  </si>
  <si>
    <t>MOZ-CDL-NAM-18-001</t>
  </si>
  <si>
    <t>SATANIA GONSALVEZ</t>
  </si>
  <si>
    <t>MOZ-GAZ-BIL-18-003</t>
  </si>
  <si>
    <t>HELIO MARIO MATAVEL</t>
  </si>
  <si>
    <t>MOZ-ZAM-PBN-18-005</t>
  </si>
  <si>
    <t>USSAINE SALIMO</t>
  </si>
  <si>
    <t>MOZ-ZAM-MLV-18-003</t>
  </si>
  <si>
    <t>LIMBTO MANUEL</t>
  </si>
  <si>
    <t>MOZ-MPC-KMX-18-003</t>
  </si>
  <si>
    <t>ENOQUE ARMANDO</t>
  </si>
  <si>
    <t>MOZ-MAN-ZAV-18-003</t>
  </si>
  <si>
    <t>TOBIAS JOSE LAPSON</t>
  </si>
  <si>
    <t>MOZ-ZAM-NCD-18-002</t>
  </si>
  <si>
    <t>BELITO MENDES FONSECA</t>
  </si>
  <si>
    <t>MOZ-IBN-ZAV-18-003</t>
  </si>
  <si>
    <t>DALSO FRANCELINO</t>
  </si>
  <si>
    <t>MOZ-IBN-ZAV-18-004</t>
  </si>
  <si>
    <t>DILMA FIDELIO</t>
  </si>
  <si>
    <t>MOZ-SOF-MZN-18-001</t>
  </si>
  <si>
    <t>FATIMA PITA JOAO</t>
  </si>
  <si>
    <t>MOZ-SOF-BUZ-18-001</t>
  </si>
  <si>
    <t>LUIS ANTONIO</t>
  </si>
  <si>
    <t>MOZ-SOF-DND-18-002</t>
  </si>
  <si>
    <t>OSEAS ISAC</t>
  </si>
  <si>
    <t>MOZ-NPL-MBR-18-002</t>
  </si>
  <si>
    <t>CELMA RUI</t>
  </si>
  <si>
    <t>MOZ-NPL-MSR-18-003</t>
  </si>
  <si>
    <t>MARIAMO ABACAR</t>
  </si>
  <si>
    <t>MOZ-NPL-MNP-18-005</t>
  </si>
  <si>
    <t>MARIETA ANTONIO</t>
  </si>
  <si>
    <t>MOZ-NPL-IDM-18-002</t>
  </si>
  <si>
    <t>MANUEL MUCUSSETE</t>
  </si>
  <si>
    <t>MOZ-NPL-NCP-18-002</t>
  </si>
  <si>
    <t>DANI PAULO</t>
  </si>
  <si>
    <t>MOZ-NPL-NPC-18-013</t>
  </si>
  <si>
    <t>ISABEL PEDRO</t>
  </si>
  <si>
    <t>MOZ-NSS-CHB-18-002</t>
  </si>
  <si>
    <t>OMAR ADAMO</t>
  </si>
  <si>
    <t>MOZ-NSS-MET-18-003</t>
  </si>
  <si>
    <t>FERNANDO ALFREDO</t>
  </si>
  <si>
    <t>MOZ-SOF-CRG-18-002-C1</t>
  </si>
  <si>
    <t>MICHEQUE REIS</t>
  </si>
  <si>
    <t>MOZ-SOF-CRG-18-002-C2</t>
  </si>
  <si>
    <t>JOAO TOME MAIBEQUE</t>
  </si>
  <si>
    <t>MOZ-SOF-CRG-18-002-C4</t>
  </si>
  <si>
    <t>JOANA ANDRE</t>
  </si>
  <si>
    <t>MOZ-SOF-CRG-18-002-C5</t>
  </si>
  <si>
    <t>MARTA JEREMIAS FRANCISCO</t>
  </si>
  <si>
    <t>MOZ-SOF-CRG-18-002-C6</t>
  </si>
  <si>
    <t>LUCINDA FELICIANO</t>
  </si>
  <si>
    <t>MOZ-SOF-CRG-19-002-C7</t>
  </si>
  <si>
    <t>ROSA FELICIANO</t>
  </si>
  <si>
    <t>MOZ-SOF-CRG-18-002-C8</t>
  </si>
  <si>
    <t>JORGE JOSE MAIBEQUE</t>
  </si>
  <si>
    <t>MOZ-SOF-CRG-18-002-C9</t>
  </si>
  <si>
    <t>AIDA TOME MAIBEQUE</t>
  </si>
  <si>
    <t>MOZ-SOF-CRG-18-002-C10</t>
  </si>
  <si>
    <t>LIESA TOME MAIBEQUE</t>
  </si>
  <si>
    <t>MOZ-SOF-CRG-18-002-C12</t>
  </si>
  <si>
    <t>GRAÇA ROGERIO</t>
  </si>
  <si>
    <t>MOZ-SOF-CRG-18-002-C13</t>
  </si>
  <si>
    <t>ANA JEREMIAS</t>
  </si>
  <si>
    <t>MOZ-SOF-CRG-18-002-C14</t>
  </si>
  <si>
    <t>ESTRELA BAPTISTA FRANCISCO</t>
  </si>
  <si>
    <t>MOZ-SOF-CRG-18-002-C15</t>
  </si>
  <si>
    <t>FLORENCIA TOME MAIBEQUE</t>
  </si>
  <si>
    <t>MOZ-SOF-CRG-18-002-C16</t>
  </si>
  <si>
    <t>BAPTISTA JEREMIAS</t>
  </si>
  <si>
    <t>MOZ-SOF-CRG-18-002-C17</t>
  </si>
  <si>
    <t>BAPTISTA FRANCISCO SOARES</t>
  </si>
  <si>
    <t>MOZ-MPC-LMK-18-003</t>
  </si>
  <si>
    <t>SHELSON NOVELA</t>
  </si>
  <si>
    <t>MOZ-MPC-LMK-18-004</t>
  </si>
  <si>
    <t>ALEX ADERITO LISSANE</t>
  </si>
  <si>
    <t>MOZ-MPC-KFM-18-001</t>
  </si>
  <si>
    <t>SERGIO BAMBO JUNIOR</t>
  </si>
  <si>
    <t>MOZ-MPC-MVT-18-003</t>
  </si>
  <si>
    <t>MOZ-MPC-MVT-18-004</t>
  </si>
  <si>
    <t>MOZ-MPC-LMK-18-002</t>
  </si>
  <si>
    <t>LAERSON FLORINDA</t>
  </si>
  <si>
    <t>MOZ-MPC-KMX-18-004</t>
  </si>
  <si>
    <t>GINA JUSTINO SAMBO</t>
  </si>
  <si>
    <t>MOZ-MPC-KMB-18-002</t>
  </si>
  <si>
    <t>LARISSA MARCOS</t>
  </si>
  <si>
    <t>MOZ-MPC-KMB-18-003</t>
  </si>
  <si>
    <t>TIRCIA CELESTINO MILAMBO</t>
  </si>
  <si>
    <t>MOZ-NPL-MBR-18-004</t>
  </si>
  <si>
    <t>LETICIA ROSARIO</t>
  </si>
  <si>
    <t>MOZ-NPL-MBR-18-003</t>
  </si>
  <si>
    <t>NINECA PISSALMO</t>
  </si>
  <si>
    <t>MOZ-NPL-MSR-18-004</t>
  </si>
  <si>
    <t>EDY GUILHERME</t>
  </si>
  <si>
    <t>MOZ-ZAM-MBL-18-006</t>
  </si>
  <si>
    <t>JAMUDIA CIGER VICTOR</t>
  </si>
  <si>
    <t>MOZ-ZAM-MBL-18-007</t>
  </si>
  <si>
    <t>TOME PAULISTA ATUMAU</t>
  </si>
  <si>
    <t>MOZ-ZAM-MBL-18-008</t>
  </si>
  <si>
    <t>VINORIA ORLANDO</t>
  </si>
  <si>
    <t>MOZ-ZAM-MBL-18-009</t>
  </si>
  <si>
    <t>CHAQUIRA SOZINHO</t>
  </si>
  <si>
    <t>MOZ-ZAM-MBL-18-010</t>
  </si>
  <si>
    <t>LAURENCIA LAZIRO</t>
  </si>
  <si>
    <t>MOZ-ZAM-MBL-18-011</t>
  </si>
  <si>
    <t>LUCIA MADUHURI</t>
  </si>
  <si>
    <t>MOZ-ZAM-MLG-18-009</t>
  </si>
  <si>
    <t>LUISA INACIO</t>
  </si>
  <si>
    <t>MOZ-ZAM-INH-18-002</t>
  </si>
  <si>
    <t>CELITO SERGIO</t>
  </si>
  <si>
    <t>MOZ-ZAM-DER-18-002</t>
  </si>
  <si>
    <t>MOZ-ZAM-GLE-18-002</t>
  </si>
  <si>
    <t>MALITA CAMILO</t>
  </si>
  <si>
    <t>MOZ-ZAM-MBL-18-005</t>
  </si>
  <si>
    <t>HELIACIDA SOTINHO</t>
  </si>
  <si>
    <t>MOZ-CDL-QIS-18-003</t>
  </si>
  <si>
    <t>NOEMIA MATIAS</t>
  </si>
  <si>
    <t>MOZ-MAN-BAR-18-005</t>
  </si>
  <si>
    <t>VENANCIA JORGE LANSTON</t>
  </si>
  <si>
    <t>MOZ-GAZ-MAB-18-002</t>
  </si>
  <si>
    <t>NOSQUENCA ORLANDO GUENHA</t>
  </si>
  <si>
    <t>MOZ-SOF-CRG-18-002-C18</t>
  </si>
  <si>
    <t>AUGUSTA TOME MAIBEQUE</t>
  </si>
  <si>
    <t>MOZ-SOF-CRG-18-002-C19</t>
  </si>
  <si>
    <t>RAUL DOMINGOS</t>
  </si>
  <si>
    <t>MOZ-SOF-NMT-18-002-C1</t>
  </si>
  <si>
    <t>MATEUS FILIPE</t>
  </si>
  <si>
    <t>MOZ-SOF-NMT-18-002-C2</t>
  </si>
  <si>
    <t>ROSA FILIPE NHALUCO</t>
  </si>
  <si>
    <t>MOZ-SOF-NMT-18-002-C3</t>
  </si>
  <si>
    <t>TOMAS ALBERTO</t>
  </si>
  <si>
    <t>MOZ-INH-INH-19-001-C1</t>
  </si>
  <si>
    <t>YURCA ARONE</t>
  </si>
  <si>
    <t>MOZ-INH-INH-19-001-C2</t>
  </si>
  <si>
    <t>NELIO ARONE</t>
  </si>
  <si>
    <t>MOZ-GAZ-MAB-18-003</t>
  </si>
  <si>
    <t>FENIAS PELE TOME</t>
  </si>
  <si>
    <t>MOZ-GAZ-MJZ-18-003</t>
  </si>
  <si>
    <t>ORQUIDIA HILARIO CHAUQUE</t>
  </si>
  <si>
    <t>MOZ-NPL-NPL-18-003</t>
  </si>
  <si>
    <t>ELIO USSENE MOMADE</t>
  </si>
  <si>
    <t>MOZ-NPL-NPL-18-004</t>
  </si>
  <si>
    <t>IRENE AGOSTINHO</t>
  </si>
  <si>
    <t>MOZ-ZAM-MLB-18-004-C1</t>
  </si>
  <si>
    <t>AVASIO MARCELINO</t>
  </si>
  <si>
    <t>MOZ-ZAM-MLB-18-004-C2</t>
  </si>
  <si>
    <t>ASSIA HORTENCILIO</t>
  </si>
  <si>
    <t>MOZ-ZAM-MLB-18-004-C3</t>
  </si>
  <si>
    <t>LEONARDO TOME</t>
  </si>
  <si>
    <t>MOZ-ZAM-MLB-18-004-C4</t>
  </si>
  <si>
    <t>VANESSA ADELINO</t>
  </si>
  <si>
    <t>MOZ-ZAM-MLB-18-004-C5</t>
  </si>
  <si>
    <t>LUISA NUNES</t>
  </si>
  <si>
    <t>MOZ-ZAM-MLB-18-004-C6</t>
  </si>
  <si>
    <t>ZAIDA EVARISTO</t>
  </si>
  <si>
    <t>MOZ-ZAM-MLB-18-004-C7</t>
  </si>
  <si>
    <t>OSVALDO FERMINO</t>
  </si>
  <si>
    <t>MOZ-ZAM-MLB-18-004-C8</t>
  </si>
  <si>
    <t>BERTA MARTINHO</t>
  </si>
  <si>
    <t>MOZ-ZAM-MLB-18-004-C9</t>
  </si>
  <si>
    <t>ATANASIA SANTOS</t>
  </si>
  <si>
    <t>MOZ-ZAM-MLB-18-004-C10</t>
  </si>
  <si>
    <t>ADELIA FERMINO</t>
  </si>
  <si>
    <t>MOZ-ZAM-MLB-18-004-C11</t>
  </si>
  <si>
    <t>LUCIA VASCO</t>
  </si>
  <si>
    <t>MOZ-ZAM-MLB-18-004-C12</t>
  </si>
  <si>
    <t>ARCANJO VASCO</t>
  </si>
  <si>
    <t>MOZ-ZAM-MLB-18-004-C13</t>
  </si>
  <si>
    <t>ALVES ESTEVAO</t>
  </si>
  <si>
    <t>MOZ-ZAM-MLB-18-004-C14</t>
  </si>
  <si>
    <t>ASIA ALEGRIA</t>
  </si>
  <si>
    <t>MOZ-ZAM-MLB-18-004-C15</t>
  </si>
  <si>
    <t>PAULINO AUGUSTO</t>
  </si>
  <si>
    <t>MOZ-ZAM-MLB-18-004-C16</t>
  </si>
  <si>
    <t>SANTOS MARCELINO</t>
  </si>
  <si>
    <t>MOZ-ZAM-MLB-18-004-C17</t>
  </si>
  <si>
    <t>JUNIOR ALBERCA</t>
  </si>
  <si>
    <t>MOZ-ZAM-MLB-18-004-C18</t>
  </si>
  <si>
    <t>MOZ-ZAM-MLB-18-004-C19</t>
  </si>
  <si>
    <t>MARCELINO AUGUSTO</t>
  </si>
  <si>
    <t>MOZ-ZAM-MLB-18-004-C20</t>
  </si>
  <si>
    <t>JUVENCIO FELIZARDO</t>
  </si>
  <si>
    <t>MOZ-ZAM-MLB-18-004-C21</t>
  </si>
  <si>
    <t>ALBERTO JOAO</t>
  </si>
  <si>
    <t>MOZ-ZAM-MLB-18-004-C22</t>
  </si>
  <si>
    <t>FATIMA ACACIO</t>
  </si>
  <si>
    <t>MOZ-ZAM-MLB-18-004-C23</t>
  </si>
  <si>
    <t>JORGE SIMAO</t>
  </si>
  <si>
    <t>MOZ-ZAM-MLB-18-004-C24</t>
  </si>
  <si>
    <t>FELOMENA ROSARIO</t>
  </si>
  <si>
    <t>MOZ-ZAM-MLB-18-004-C25</t>
  </si>
  <si>
    <t>RAZAK JOAO</t>
  </si>
  <si>
    <t>MOZ-MPC-MVT-18-005</t>
  </si>
  <si>
    <t>ALIMO HELDER</t>
  </si>
  <si>
    <t>MOZ-MPC-MVT-18-006</t>
  </si>
  <si>
    <t>JACINTA JOEL COSSA</t>
  </si>
  <si>
    <t>MOZ-SOF-MCG-18-006</t>
  </si>
  <si>
    <t>DAVIDE DOMINGOS</t>
  </si>
  <si>
    <t>MOZ-SOF-CRG-18-002</t>
  </si>
  <si>
    <t>LURDES TOME MAIBEQUE</t>
  </si>
  <si>
    <t>MOZ-SOF-BUZ-18-002</t>
  </si>
  <si>
    <t>DIOLINDA MANUEL</t>
  </si>
  <si>
    <t>MOZ-SOF-NMT-18-002</t>
  </si>
  <si>
    <t>MARIANA JOAO MANUEL</t>
  </si>
  <si>
    <t>MOZ-NPL-NPL-18-005</t>
  </si>
  <si>
    <t>MARTA PAULO</t>
  </si>
  <si>
    <t>MOZ-INH-INH-19-001-C3</t>
  </si>
  <si>
    <t>BRINILDO ARONE</t>
  </si>
  <si>
    <t>MOZ-MPC-MVT-18-007</t>
  </si>
  <si>
    <t>ERCILIA SILVESTRE</t>
  </si>
  <si>
    <t>MOZ-NPL-MNP-18-009</t>
  </si>
  <si>
    <t>JOAO SABONETE</t>
  </si>
  <si>
    <t>MOZ-CDL-MCF-18-003</t>
  </si>
  <si>
    <t>AISSA SAMUNA</t>
  </si>
  <si>
    <t>MOZ-MPP-MBA-18-001</t>
  </si>
  <si>
    <t>YURNA SANTOS NGONHAMA</t>
  </si>
  <si>
    <t>MOZ-TET-MRV-18-002</t>
  </si>
  <si>
    <t>MARIANA QUEREMENZO</t>
  </si>
  <si>
    <t>MOZ-TET-TEC-18-005</t>
  </si>
  <si>
    <t>CLEITON YOHANE</t>
  </si>
  <si>
    <t>SOLANGE FREDERICO</t>
  </si>
  <si>
    <t>MOZ-TET-CFD-19-001</t>
  </si>
  <si>
    <t>MANUEL DJONE WILSON</t>
  </si>
  <si>
    <t>MOZ-TET-MAG-19-001</t>
  </si>
  <si>
    <t>TERENSE ROMEU CHIOCO</t>
  </si>
  <si>
    <t>MOZ-TET-TEC-19-004</t>
  </si>
  <si>
    <t>VICTORINO KAUNDA</t>
  </si>
  <si>
    <t>MOZ-ZAM-MPI-19-003-C1</t>
  </si>
  <si>
    <t>MARIA DEZENITO</t>
  </si>
  <si>
    <t>MOZ-ZAM-MPI-19-003-C2</t>
  </si>
  <si>
    <t>JEREMIA LUCIANO</t>
  </si>
  <si>
    <t>MOZ-ZAM-MPI-19-003-C3</t>
  </si>
  <si>
    <t>JOAO CARLITO</t>
  </si>
  <si>
    <t>MOZ-ZAM-MPI-19-004-C1</t>
  </si>
  <si>
    <t>JAMAO ALFINO</t>
  </si>
  <si>
    <t>MOZ-ZAM-MPI-19-004-C2</t>
  </si>
  <si>
    <t>CAIRA ASSANE LUIS</t>
  </si>
  <si>
    <t>MOZ-ZAM-MPI-19-004-C3</t>
  </si>
  <si>
    <t>MOISES NANDO</t>
  </si>
  <si>
    <t>MOZ-IBN-FUN-18-002</t>
  </si>
  <si>
    <t>MELUCHA FERNANDO</t>
  </si>
  <si>
    <t>MOZ-MPC-LMK-18-005</t>
  </si>
  <si>
    <t>ARLINDO AMANCIO SIMBINE</t>
  </si>
  <si>
    <t>MOZ-IBN-VLC-18-004</t>
  </si>
  <si>
    <t>DERCIO SAMUEL</t>
  </si>
  <si>
    <t>MOZ-IBN-FUN-18-001</t>
  </si>
  <si>
    <t>VERONICA ANTONIO</t>
  </si>
  <si>
    <t>MOZ-NSS-LIC-18-001</t>
  </si>
  <si>
    <t>FELISMINO SALANGE</t>
  </si>
  <si>
    <t>MOZ-MPP-MRR-19-001-C1</t>
  </si>
  <si>
    <t>ARLEN ANDERCIO</t>
  </si>
  <si>
    <t>MOZ-MPP-MRR-19-001-C2</t>
  </si>
  <si>
    <t>MIRLA SAIMON</t>
  </si>
  <si>
    <t>MOZ-MPP-MRR-19-001-C3</t>
  </si>
  <si>
    <t>HERNANIA RAFAEL</t>
  </si>
  <si>
    <t>MOZ-MPC-MVT-18-002</t>
  </si>
  <si>
    <t>EDILSON BARAQUE SITOE</t>
  </si>
  <si>
    <t>MOZ-SOF-NTM-18-002-C9</t>
  </si>
  <si>
    <t>ANA JOSSEFA PAULO</t>
  </si>
  <si>
    <t>MOZ-SOF-NTM-18-002-C14</t>
  </si>
  <si>
    <t>ZARINA FILIPE MANUEL</t>
  </si>
  <si>
    <t>MOZ-NSS-MBE-18-002</t>
  </si>
  <si>
    <t>NITA MATIAS</t>
  </si>
  <si>
    <t>MOZ-SOF-NMT-18-002-C4</t>
  </si>
  <si>
    <t>SERAFINA DINIS GUERRA</t>
  </si>
  <si>
    <t>MOZ-SOF-NMT-18-002-C5</t>
  </si>
  <si>
    <t>ABINEIRO ANDRE FILIPE</t>
  </si>
  <si>
    <t>MOZ-SOF-NMT-18-002-C6</t>
  </si>
  <si>
    <t>MAJUTA JOSE FILIPE</t>
  </si>
  <si>
    <t>MOZ-SOF-NMT-18-002-C8</t>
  </si>
  <si>
    <t>ROSITA JOSE ARMANDO</t>
  </si>
  <si>
    <t>MOZ-SOF-NMT-18-002-C10</t>
  </si>
  <si>
    <t>TOMAS GABRIEL</t>
  </si>
  <si>
    <t>MOZ-SOF-NMT-18-002-C11</t>
  </si>
  <si>
    <t>JOAO FILIPE MANUEL</t>
  </si>
  <si>
    <t>MOZ-SOF-NMT-18-002-C12</t>
  </si>
  <si>
    <t>MARTA JOAO MANUEL</t>
  </si>
  <si>
    <t>MOZ-SOF-NMT-18-002-C13</t>
  </si>
  <si>
    <t>EVELINA JOAO MANUEL</t>
  </si>
  <si>
    <t>MOZ-SOF-NMT-18-002-C15</t>
  </si>
  <si>
    <t>DANIEL FILIPE</t>
  </si>
  <si>
    <t>MOZ-SOF-GRG-19-002-C1</t>
  </si>
  <si>
    <t>FREDERICO MANUEL</t>
  </si>
  <si>
    <t>MOZ-SOF-GRG-19-002-C2</t>
  </si>
  <si>
    <t>ERNESTO LAPSONE</t>
  </si>
  <si>
    <t>MOZ-SOF-GRG-19-002-C3</t>
  </si>
  <si>
    <t>VICTORIA MAREUS</t>
  </si>
  <si>
    <t>LUISA ALBINO JOAO</t>
  </si>
  <si>
    <t>GESSICA WACRIFE</t>
  </si>
  <si>
    <t>TERESA DOMINGOS</t>
  </si>
  <si>
    <t>Casecontact</t>
  </si>
  <si>
    <t>MES</t>
  </si>
  <si>
    <t>ANO</t>
  </si>
  <si>
    <t>0 Doses</t>
  </si>
  <si>
    <t>3 Doses</t>
  </si>
  <si>
    <t>Provincia</t>
  </si>
  <si>
    <t>Distrito</t>
  </si>
  <si>
    <t>D</t>
  </si>
  <si>
    <t>P</t>
  </si>
  <si>
    <t>MOZ-GAZ-MSS-19-003</t>
  </si>
  <si>
    <t>JESTA WINASSE</t>
  </si>
  <si>
    <t>MOZ-MAN-GDL-19-001</t>
  </si>
  <si>
    <t>JOANA VICENTE</t>
  </si>
  <si>
    <t>MOZ-MAN-CMO-19-002</t>
  </si>
  <si>
    <t>JOANA ZIONE</t>
  </si>
  <si>
    <t>MOZ-MPP-NMC-19-003-C2</t>
  </si>
  <si>
    <t>JORGE HERINQUES</t>
  </si>
  <si>
    <t>MOZ-GAZ-CBT-19-001</t>
  </si>
  <si>
    <t>KELVEN FRANCE JOSINA</t>
  </si>
  <si>
    <t>MOZ-TET-MTZ-19-003</t>
  </si>
  <si>
    <t>ABILIO CONSTANTINO</t>
  </si>
  <si>
    <t>YUSSUFO AIUBA JUMA</t>
  </si>
  <si>
    <t>MOZ-GAZ-MAP-18-002</t>
  </si>
  <si>
    <t>CRISTEZA SAMUEL MATUSSE</t>
  </si>
  <si>
    <t>SAIDI NURI /dencia cassino</t>
  </si>
  <si>
    <t>ISAC AREJUE / Joel Matias</t>
  </si>
  <si>
    <t>RAQUELITO CUSTODIO AMERICO</t>
  </si>
  <si>
    <t>MOZ-MPP-MTL-19-005</t>
  </si>
  <si>
    <t>ALCINDA PEDRO ABUDO</t>
  </si>
  <si>
    <t>MOZ-GAZ-MAS-19-002</t>
  </si>
  <si>
    <t>MOZ-SOF-MAR-19-002</t>
  </si>
  <si>
    <t>ANA CORAGEM</t>
  </si>
  <si>
    <t>MOZ-MPP-NMC-19-002</t>
  </si>
  <si>
    <t>ANGELA MATEUS BIE</t>
  </si>
  <si>
    <t>MIRANDA GONÇALVES</t>
  </si>
  <si>
    <t>MOZ-ZAM-LUG-19-001-C2</t>
  </si>
  <si>
    <t>BELITA ROCHA</t>
  </si>
  <si>
    <t>MOZ-MPP-MTL-19-007</t>
  </si>
  <si>
    <t>CACILDA MARIO DUJANE</t>
  </si>
  <si>
    <t>MOZ-SOF-BEI-19-001</t>
  </si>
  <si>
    <t>DOMIGOS JOAO</t>
  </si>
  <si>
    <t>MOZ-ZAM-MLB-19-005</t>
  </si>
  <si>
    <t>ERNESTA DIVELUA</t>
  </si>
  <si>
    <t>MOZ-ZAM-MRB-19-002</t>
  </si>
  <si>
    <t>DAVIDE SUALE</t>
  </si>
  <si>
    <t>MOZ-ZAM-LUA-19-002</t>
  </si>
  <si>
    <t>MOZ-ZAM-MDC-19-001</t>
  </si>
  <si>
    <t>ENGINHEIRO JORGE</t>
  </si>
  <si>
    <t>MOZ-GAZ-CBT-19-002</t>
  </si>
  <si>
    <t>MARIA FENIAS TOVELA</t>
  </si>
  <si>
    <t>MOZ-MPP-MRR-19-002</t>
  </si>
  <si>
    <t>SIMON MACHAVA</t>
  </si>
  <si>
    <t>MOZ-MPC-LMK-19-002</t>
  </si>
  <si>
    <t>NACIR JAMALITE</t>
  </si>
  <si>
    <t>JORGE FABIAO AMISSE</t>
  </si>
  <si>
    <t>MOZ-NPL-MSR-19-001</t>
  </si>
  <si>
    <t>MUAJUMA SAIDE</t>
  </si>
  <si>
    <t>JONELSON LUSTINO</t>
  </si>
  <si>
    <t>MOZ-MAN-MSZ-19-001</t>
  </si>
  <si>
    <t>TOMAS I. SITHALE</t>
  </si>
  <si>
    <t>MOZ-MAN-MSZ-19-002</t>
  </si>
  <si>
    <t>ENIA ELIASSE MATIASSE</t>
  </si>
  <si>
    <t>MOZ-MAN-MSZ-19-003</t>
  </si>
  <si>
    <t>DAINA TOMAS MADEIRA</t>
  </si>
  <si>
    <t>TROSTE ZACARIAS</t>
  </si>
  <si>
    <t>MOZ-MAN-SSG-19-001</t>
  </si>
  <si>
    <t>YASMINE AMOSSE</t>
  </si>
  <si>
    <t>MOZ-MAN-MAN-19-005</t>
  </si>
  <si>
    <t>BITO MURA</t>
  </si>
  <si>
    <t>FATIMA ARCANJO FILIPE</t>
  </si>
  <si>
    <t>MOZ-MPP-MTL-19-006</t>
  </si>
  <si>
    <t>FLORINDA MANUEL</t>
  </si>
  <si>
    <t>MOZ-MPP-NMC-19-004-C2</t>
  </si>
  <si>
    <t>FRANCELINA EGIDIO</t>
  </si>
  <si>
    <t>MOZ-MPP-MTL-19-008</t>
  </si>
  <si>
    <t>GRACE WILIAMO</t>
  </si>
  <si>
    <t>MOZ-ZAM-ILE-19-003</t>
  </si>
  <si>
    <t>HELENA CARLOS</t>
  </si>
  <si>
    <t>MOZ-MPP-NMC-19-004</t>
  </si>
  <si>
    <t>MOZ-MPP-NMC-19-003-C1</t>
  </si>
  <si>
    <t>ENOQUE CLAUDIO</t>
  </si>
  <si>
    <t>KERITON AMISSE</t>
  </si>
  <si>
    <t>MOZ-MPP-NMC-19-003</t>
  </si>
  <si>
    <t>MASSITELA FRANCISCO</t>
  </si>
  <si>
    <t>MOZ-NLP-MSR-19-002</t>
  </si>
  <si>
    <t>RAJU AMISSE</t>
  </si>
  <si>
    <t>MOZ-MPP-NMC-19-004-C1</t>
  </si>
  <si>
    <t>Count of NamesOfPatient</t>
  </si>
  <si>
    <t>&gt;14 Dias</t>
  </si>
  <si>
    <t>Dentro de 7 dias</t>
  </si>
  <si>
    <t>Sem 2ª amostra</t>
  </si>
  <si>
    <t>FELOMENA FERNANDO</t>
  </si>
  <si>
    <t>MOZ-ZAM-MPI-19-004</t>
  </si>
  <si>
    <t>MOZ-ZAM-MPI-19-005</t>
  </si>
  <si>
    <t>SANTOS JOAO</t>
  </si>
  <si>
    <t>MOZ-GAZ-MJZ-19-001</t>
  </si>
  <si>
    <t>OLIVIO MOISES MACHAIEIE</t>
  </si>
  <si>
    <t>MOREIRA GEREMIAS</t>
  </si>
  <si>
    <t>ORLANDO SABONETE</t>
  </si>
  <si>
    <t>MOZ-INB-ZAV-19-002</t>
  </si>
  <si>
    <t>CHEIZE SILENZIO</t>
  </si>
  <si>
    <t>MOZ-ZAM-LUG-19-001-C1</t>
  </si>
  <si>
    <t>ZERINA ARMANDO</t>
  </si>
  <si>
    <t>MOZ-ZAM-LUG-19-001-C3</t>
  </si>
  <si>
    <t>LEMOS JAIME</t>
  </si>
  <si>
    <t>M0Z-SOF-BEI-19-002</t>
  </si>
  <si>
    <t>FENEJA LOURENCO</t>
  </si>
  <si>
    <t>NOSTALINA JULIAO MACUACUA</t>
  </si>
  <si>
    <t>MOZ-CDL-BAL-19-001</t>
  </si>
  <si>
    <t>ALIMA BONITO</t>
  </si>
  <si>
    <t>MOZ-CDL-BAL-19-002</t>
  </si>
  <si>
    <t>ARMANDO XAVIER</t>
  </si>
  <si>
    <t>MOZ-MPP-MNC-19-002</t>
  </si>
  <si>
    <t>CLEISON NELSON</t>
  </si>
  <si>
    <t>MOZ-TET-ZUM-19-001</t>
  </si>
  <si>
    <t>STELA RICHAD</t>
  </si>
  <si>
    <t>MOZ-TET-MTZ-19-001</t>
  </si>
  <si>
    <t>SAO VALENTM INACIO</t>
  </si>
  <si>
    <t>MOZ-TET-MTZ-19-002</t>
  </si>
  <si>
    <t>VICTORIA VIEIRA</t>
  </si>
  <si>
    <t>MOZ-TET-MAC-19-001</t>
  </si>
  <si>
    <t>TCHALOSSI OSSIADI</t>
  </si>
  <si>
    <t>MOZ-TET-MAC-19-002</t>
  </si>
  <si>
    <t>ALVARO DE PAULO</t>
  </si>
  <si>
    <t>MOZ-TET-MRR-19-001</t>
  </si>
  <si>
    <t>MANUEL CHIPAENE</t>
  </si>
  <si>
    <t>MOZ-NSS-MUA-19-002</t>
  </si>
  <si>
    <t>DOMINGOS XADREQUE</t>
  </si>
  <si>
    <t>MOZ-NSS-MDB-19-004</t>
  </si>
  <si>
    <t>NITO ALI</t>
  </si>
  <si>
    <t>MOZ-NSS-LID-19-001</t>
  </si>
  <si>
    <t>BERIO BASILIO</t>
  </si>
  <si>
    <t>MOZ-ZAM-MLG-19-004</t>
  </si>
  <si>
    <t>EMANUEL ANTONIO</t>
  </si>
  <si>
    <t>MOZ-ZAM-PBN-19-004</t>
  </si>
  <si>
    <t>NELCIA FRANCISCO</t>
  </si>
  <si>
    <t>MOZ-SOF-MAR-19-002-C2</t>
  </si>
  <si>
    <t>JOAO LUCAS</t>
  </si>
  <si>
    <t>MOZ-GAZ-CBT-19-003</t>
  </si>
  <si>
    <t>AMINA HIBRAIMO</t>
  </si>
  <si>
    <t>MOZ-GAZ-CBT-19-004</t>
  </si>
  <si>
    <t>ARGE JULIO MULAMBO</t>
  </si>
  <si>
    <t>MOZ-GAZ-CCC-19-001</t>
  </si>
  <si>
    <t>ARMANDO CARLOS ZITHA</t>
  </si>
  <si>
    <t>MOZ-GAZ-CCC-19-002</t>
  </si>
  <si>
    <t>CACILDA JOEL</t>
  </si>
  <si>
    <t>MOZ-GAZ-CKE-19-001</t>
  </si>
  <si>
    <t>NAIRA ORLANDO MAFUMO</t>
  </si>
  <si>
    <t>MOZ-GAZ-CHO-19-001</t>
  </si>
  <si>
    <t>OSLANIA CRIMILDO</t>
  </si>
  <si>
    <t>MANDLAKAZI</t>
  </si>
  <si>
    <t>VILANKULO</t>
  </si>
  <si>
    <t>KANYAKA</t>
  </si>
  <si>
    <t>ARGENTINO FLORITO</t>
  </si>
  <si>
    <t>MOZ-GAZ-CBT-19-005</t>
  </si>
  <si>
    <t>MOZ-MAN-MSZ-19-005</t>
  </si>
  <si>
    <t>MOZ-ZAM-MLB-19-006</t>
  </si>
  <si>
    <t>MOZ-MAN-MSZ-19-007</t>
  </si>
  <si>
    <t>ANTONIO GAVUMENDE</t>
  </si>
  <si>
    <t>JULIO ZANGO</t>
  </si>
  <si>
    <t>CATARINA SAMUEL</t>
  </si>
  <si>
    <t>MOZ-MPP-MNC-19-003</t>
  </si>
  <si>
    <t>ROSA GILDO COSSA</t>
  </si>
  <si>
    <t>MOZ-NPL-RPL-19-008</t>
  </si>
  <si>
    <t>BERTA DOMINGOS</t>
  </si>
  <si>
    <t>MOZ-NPL-ERT-19-001</t>
  </si>
  <si>
    <t>ORLANDO CALTON</t>
  </si>
  <si>
    <t>MOZ-NPL-MAL-19-001</t>
  </si>
  <si>
    <t>VALDIMIRA ANTONIO</t>
  </si>
  <si>
    <t>LIONEL AMADE</t>
  </si>
  <si>
    <t>MOZ-ZAM-MLG-19-006</t>
  </si>
  <si>
    <t>ABINA VIEGAS</t>
  </si>
  <si>
    <t>MOZ-ZAM-MRB-19-003</t>
  </si>
  <si>
    <t>ANTONIO FRANCISCO MARIO</t>
  </si>
  <si>
    <t>MOZ-ZAM-MRB-19-003-C1</t>
  </si>
  <si>
    <t>CATARINA FRANCISCO MARIO</t>
  </si>
  <si>
    <t>MOZ-ZAM-MRB-19-003-C2</t>
  </si>
  <si>
    <t>YOHANE FRANCISCO MARIO</t>
  </si>
  <si>
    <t>MOZ-ZAM-MRB-19-003-C3</t>
  </si>
  <si>
    <t>ALBERTO FRANCISCO MARIO</t>
  </si>
  <si>
    <t>MOZ-ZAM-MRB-19-004</t>
  </si>
  <si>
    <t>JOAQUINA CHOLOSSE CANBANGE</t>
  </si>
  <si>
    <t>MOZ-ZAM-CHI-19-001</t>
  </si>
  <si>
    <t>CLEMENTE DIONISIO</t>
  </si>
  <si>
    <t>JOANA CARLOS JULIO</t>
  </si>
  <si>
    <t>MOZ-NPL-MNP-19-002</t>
  </si>
  <si>
    <t>CAMILO SUALEHE</t>
  </si>
  <si>
    <t>MOZ-NPL-MNP-19-003</t>
  </si>
  <si>
    <t>ESMERALDA SABADO MUSSA</t>
  </si>
  <si>
    <t>MOZ-SOF-CAI-19-001</t>
  </si>
  <si>
    <t>CHICO SANTO JOSE DINA</t>
  </si>
  <si>
    <t>MOZ-SOF-GRG-19-001</t>
  </si>
  <si>
    <t>TORRES FERREIRA</t>
  </si>
  <si>
    <t>MOZ-SOF-CAI-19-002</t>
  </si>
  <si>
    <t>MARIO DOMINGOS ERNESTO</t>
  </si>
  <si>
    <t>MOZ-TET-MRV-19-004</t>
  </si>
  <si>
    <t>DADISSAI ERNESTO</t>
  </si>
  <si>
    <t>MOZ-MAN-MAC-19-002</t>
  </si>
  <si>
    <t>MOZ-ZAM-MLG-19-007</t>
  </si>
  <si>
    <t>MOZ-MAN-MSZ-19-006</t>
  </si>
  <si>
    <t>TUTIRAI LUCAS</t>
  </si>
  <si>
    <t>MOZ-MPP-MTL-19-004</t>
  </si>
  <si>
    <t>MOZ-NSS-MEC-19-002</t>
  </si>
  <si>
    <t>LURDES CHIPAPATA</t>
  </si>
  <si>
    <t>MOZ-MPP-MBA-19-001</t>
  </si>
  <si>
    <t>CLEYDE FERNANDO</t>
  </si>
  <si>
    <t>MOZ-MPC-LMK-19-003</t>
  </si>
  <si>
    <t>JANUARIO COSSA</t>
  </si>
  <si>
    <t>MOZ-MPC-LMK-19-004</t>
  </si>
  <si>
    <t>DEISE BAPTISTA</t>
  </si>
  <si>
    <t>MOZ-MPC-KMB-19-001</t>
  </si>
  <si>
    <t>JULIO BONICELA</t>
  </si>
  <si>
    <t>MOZ-NPL-MLM-19-001</t>
  </si>
  <si>
    <t>MILTO NELITO</t>
  </si>
  <si>
    <t>MOZ-ZAM-MDC-19-002</t>
  </si>
  <si>
    <t>NILDO GILDO</t>
  </si>
  <si>
    <t>MOZ-NSS-NIP-19-002</t>
  </si>
  <si>
    <t>SANDINHA ALBERTO</t>
  </si>
  <si>
    <t>MOZ-SOF-BUZ-19-001</t>
  </si>
  <si>
    <t>JULIETA JOAO</t>
  </si>
  <si>
    <t>MOZ-GAZ-BIL-19-001</t>
  </si>
  <si>
    <t>SILVA CHAMBAL</t>
  </si>
  <si>
    <t>MOZ-NSS-MAV-19-001</t>
  </si>
  <si>
    <t>TELMA ADELINO</t>
  </si>
  <si>
    <t>MOZ-NSS-MEC-19-001</t>
  </si>
  <si>
    <t>GLORIA DAMIAO</t>
  </si>
  <si>
    <t>MOZ-NSS-MEC-19-003</t>
  </si>
  <si>
    <t>SERGIO AFONSO</t>
  </si>
  <si>
    <t>MUARI ANESSI SAMUEL</t>
  </si>
  <si>
    <t>MOZ-ZAM-PBN-19-005</t>
  </si>
  <si>
    <t>FAUSIA ALIDE</t>
  </si>
  <si>
    <t>MOZ-ZAM-MLG-19-008</t>
  </si>
  <si>
    <t>LAURINDA JOAO JOSE</t>
  </si>
  <si>
    <t>MOZ-SOF-NHA-19-001</t>
  </si>
  <si>
    <t>MARIANA GERALDO CASTELO</t>
  </si>
  <si>
    <t>MOZ-SOF-MCG-19-001</t>
  </si>
  <si>
    <t>JOAO PEDRO SIMANGO</t>
  </si>
  <si>
    <t>MOZ-CDL-PEC-19-001</t>
  </si>
  <si>
    <t>NAIRA LAGIMO</t>
  </si>
  <si>
    <t>MOZ-TET-CBA-19-002</t>
  </si>
  <si>
    <t>GESSICA ADRIANO</t>
  </si>
  <si>
    <t>YURAN JULIO NHABOMBE</t>
  </si>
  <si>
    <t>MOZ-NSS-CUA-19-006</t>
  </si>
  <si>
    <t>JOAQUINA MANUEL</t>
  </si>
  <si>
    <t>MOZ-NSS-MEC-19-005</t>
  </si>
  <si>
    <t>LIDIA PEDRO</t>
  </si>
  <si>
    <t>MOZ-NSS-MEC-19-006</t>
  </si>
  <si>
    <t>PAULINO DA MARGARIDA</t>
  </si>
  <si>
    <t>MOZ-NSS-MEC-19-004</t>
  </si>
  <si>
    <t>DANIEL MARIO</t>
  </si>
  <si>
    <t>MOZ-MAN-GUR-19-001</t>
  </si>
  <si>
    <t>MADALENA PAULO</t>
  </si>
  <si>
    <t>MOZ-NSS-MEC-19-007</t>
  </si>
  <si>
    <t>ZIONE AFONSO</t>
  </si>
  <si>
    <t>MOZ-ZAM-MLV-19-003</t>
  </si>
  <si>
    <t>DALIO MARIO</t>
  </si>
  <si>
    <t>MOZ-ZAM-GRE-19-003</t>
  </si>
  <si>
    <t>ADELIA MOISES</t>
  </si>
  <si>
    <t>MOZ-TET-MTR-19-002</t>
  </si>
  <si>
    <t>MOZ-TET-DOA-19-001</t>
  </si>
  <si>
    <t>TCHANDO LUCAS</t>
  </si>
  <si>
    <t>EREMIA GUIFT</t>
  </si>
  <si>
    <t>MOZ-ZAM-MCB-19-004</t>
  </si>
  <si>
    <t>NAZIR JASSIMINE</t>
  </si>
  <si>
    <t>MOZ-ZAM-MBL-19-001</t>
  </si>
  <si>
    <t>CLAUDIA ZACARIAS</t>
  </si>
  <si>
    <t>MOZ-ZAM-MBL-19-002</t>
  </si>
  <si>
    <t>JAIME VIEIRA</t>
  </si>
  <si>
    <t>JULIO SERGIO MUCASSE</t>
  </si>
  <si>
    <t>MOZ-NPL-NPC-19-003</t>
  </si>
  <si>
    <t>MOZ-NPL-RPL-19-001</t>
  </si>
  <si>
    <t>MOZ-NPL-RPL-19-003</t>
  </si>
  <si>
    <t>MOZ-NPL-RPL-19-002</t>
  </si>
  <si>
    <t>MOZ-NPL-RPL-19-004</t>
  </si>
  <si>
    <t>MOZ-GAZ-MAS-19-001</t>
  </si>
  <si>
    <t>MOZ-NPL-RPL-19-005</t>
  </si>
  <si>
    <t>MOZ-GAZ-CKE-19-002</t>
  </si>
  <si>
    <t>ROSA JACINTO</t>
  </si>
  <si>
    <t>MOZ-SOF-NHA-19-002</t>
  </si>
  <si>
    <t>ELIZA SAMUEL</t>
  </si>
  <si>
    <t>MOZ-SOF-MRM-19-001</t>
  </si>
  <si>
    <t>DEVARCO JOAO MANUEL</t>
  </si>
  <si>
    <t>MOZ-MPC-LMK-19-005</t>
  </si>
  <si>
    <t>PAULO JUNIOR</t>
  </si>
  <si>
    <t>MOZ-MPC-MVT-19-01</t>
  </si>
  <si>
    <t>OZIAS JOAO MUCHANGA</t>
  </si>
  <si>
    <t>MOZ-MPP-MTT-19-001</t>
  </si>
  <si>
    <t>DALTON ERNESTO MACUACUA</t>
  </si>
  <si>
    <t>MOZ-NPL-MBR-19-001</t>
  </si>
  <si>
    <t>MOZ-NPL-RPL-19-007</t>
  </si>
  <si>
    <t>MOZ-NPL-NPC-19-004</t>
  </si>
  <si>
    <t>MOZ-MAN-MSZ-19-004</t>
  </si>
  <si>
    <t>MOZ-MAN-GDL-19-003</t>
  </si>
  <si>
    <t>MOZ-NPL-MNP-19-001</t>
  </si>
  <si>
    <t>MOZ-TET-MAC-19-003</t>
  </si>
  <si>
    <t>FELIA MAICA</t>
  </si>
  <si>
    <t>MOZ-ZAM-MLG-19-009</t>
  </si>
  <si>
    <t>NADIA TINO ALBERTO</t>
  </si>
  <si>
    <t>MOZ-ZAM-MBL-19-003</t>
  </si>
  <si>
    <t>JUNETA ARABE</t>
  </si>
  <si>
    <t>MOZ-NPL-MBR-19-002</t>
  </si>
  <si>
    <t>DIANITO AFITO</t>
  </si>
  <si>
    <t>MOZ-CDL-PEC-19-002</t>
  </si>
  <si>
    <t>MARCELO RENATO</t>
  </si>
  <si>
    <t>MOZ-TET-DOA-19-002</t>
  </si>
  <si>
    <t>FAZBEM DOMINGOS</t>
  </si>
  <si>
    <t>MOZ-TET-DOA-19-003</t>
  </si>
  <si>
    <t>ANITA RICARDO</t>
  </si>
  <si>
    <t>MOZ-TET-DOA-19-004</t>
  </si>
  <si>
    <t>ELISA JORGE</t>
  </si>
  <si>
    <t>MOZ-TET-CBA-19-003</t>
  </si>
  <si>
    <t>MOZ-TET-MAC-19-005</t>
  </si>
  <si>
    <t>GERONIMO EMILIO</t>
  </si>
  <si>
    <t>MOZ-TET-MAC-19-006</t>
  </si>
  <si>
    <t>JOAO JANUARIO</t>
  </si>
  <si>
    <t>MOZ-TET-MRR-19-002</t>
  </si>
  <si>
    <t>RITA HERINGUES</t>
  </si>
  <si>
    <t>MOZ-TET-MRR-19-003</t>
  </si>
  <si>
    <t>MOZ-TET-MRR-19-004</t>
  </si>
  <si>
    <t>CLAUDIO SANTOS FICHA</t>
  </si>
  <si>
    <t>MOZ-TET-MRR-19-005</t>
  </si>
  <si>
    <t>FRANCISCO RATO</t>
  </si>
  <si>
    <t>MOZ-TET-TEC-19-005</t>
  </si>
  <si>
    <t>ARCENIO ORLANDO</t>
  </si>
  <si>
    <t>MOZ-TET-TEC-19-006</t>
  </si>
  <si>
    <t>NIKLAUS NELITO JOSE</t>
  </si>
  <si>
    <t>MOZ-TET-TEC-19-007</t>
  </si>
  <si>
    <t>QUITINHA TITOS</t>
  </si>
  <si>
    <t>MOZ-TET-TEC-19-008</t>
  </si>
  <si>
    <t>LUCIANA VERASCO ANSELMO</t>
  </si>
  <si>
    <t>MOZ-TET-TEC-19-009</t>
  </si>
  <si>
    <t>SALOMAO JOAO ROSARIO</t>
  </si>
  <si>
    <t>MOZ-TET-CTA-19-005</t>
  </si>
  <si>
    <t>MATEUS JAIME</t>
  </si>
  <si>
    <t>MOZ-TET-CTA-19-006</t>
  </si>
  <si>
    <t>SOFIA ERNESTO</t>
  </si>
  <si>
    <t>MOZ-TET-CTA-19-007</t>
  </si>
  <si>
    <t>BERNARDINO LUIS</t>
  </si>
  <si>
    <t>MOZ-TET-CTA-19-008</t>
  </si>
  <si>
    <t>PACIENCIA ABEL</t>
  </si>
  <si>
    <t>ZINHA MUSSADA</t>
  </si>
  <si>
    <t>MOZ-MAN-CMO-19-003</t>
  </si>
  <si>
    <t>RAINHA DOMINGOS</t>
  </si>
  <si>
    <t>MOZ-MAN-TMB-19-001</t>
  </si>
  <si>
    <t>JORGE ZACARIAS</t>
  </si>
  <si>
    <t>MOZ-MAN-TMB-19-002</t>
  </si>
  <si>
    <t>FILOMENA MARQUE</t>
  </si>
  <si>
    <t>MOZ-MAN-TMB-19-003</t>
  </si>
  <si>
    <t>MOZ-ZAM-ILE-19-004</t>
  </si>
  <si>
    <t>LOLOTE DOMINGOS</t>
  </si>
  <si>
    <t>MOZ-TET-MRR-19-006</t>
  </si>
  <si>
    <t>CLEVO NELITO ANTONIO</t>
  </si>
  <si>
    <t>MOZ-ZAM-NCR-19-003</t>
  </si>
  <si>
    <t>HARLEY HELTON</t>
  </si>
  <si>
    <t>MOZ-ZAM-NCR-19-003-C1</t>
  </si>
  <si>
    <t>MARGARIDA ANTONIO</t>
  </si>
  <si>
    <t>MOZ-ZAM-NCR-19-003-C2</t>
  </si>
  <si>
    <t>DAUCINIO BETUEL</t>
  </si>
  <si>
    <t>MOZ-ZAM-NCR-19-003-C3</t>
  </si>
  <si>
    <t>COSTANCIA C. ANTONIO</t>
  </si>
  <si>
    <t>MOZ-ZAM-QEL-19-001</t>
  </si>
  <si>
    <t>DINIS RUI</t>
  </si>
  <si>
    <t>MOZ-NPL-RIB-19-001-C1</t>
  </si>
  <si>
    <t>DENILSON CANDIDO</t>
  </si>
  <si>
    <t>MOZ-NPL-RIB-19-001-C2</t>
  </si>
  <si>
    <t>BIOTAINO MATEUS</t>
  </si>
  <si>
    <t>MOZ-NPL-RIB-19-001-C3</t>
  </si>
  <si>
    <t>DIOGO MARIO</t>
  </si>
  <si>
    <t>MOZ-NPL-RIB-19-001-C4</t>
  </si>
  <si>
    <t>CARDOSO JOAQUIM</t>
  </si>
  <si>
    <t>MOZ-NPL-RIB-19-001-C5</t>
  </si>
  <si>
    <t>QUAJANE DA MANUELA</t>
  </si>
  <si>
    <t>MOZ-ZAM-GRE-19-003-C1</t>
  </si>
  <si>
    <t>MOZ-ZAM-GRE-19-003-C2</t>
  </si>
  <si>
    <t>ESTELA MOISES</t>
  </si>
  <si>
    <t>MOZ-ZAM-GRE-19-003-C3</t>
  </si>
  <si>
    <t>QUELEITON CASSEMURO</t>
  </si>
  <si>
    <t>MOZ-ZAM-LUA-19-002-C1</t>
  </si>
  <si>
    <t>LAURA MAICO</t>
  </si>
  <si>
    <t>MOZ-ZAM-LUA-19-002-C2</t>
  </si>
  <si>
    <t>ELIAS JOSSUE</t>
  </si>
  <si>
    <t>MOZ-ZAM-LUA-19-002-C3</t>
  </si>
  <si>
    <t>ANTONIO AGOSTINHO</t>
  </si>
  <si>
    <t>MOZ-ZAM-LUA-19-002-C4</t>
  </si>
  <si>
    <t>ELSA MARIO</t>
  </si>
  <si>
    <t>MOZ-ZAM-LUA-19-002-C5</t>
  </si>
  <si>
    <t>JOSE FELICIANO</t>
  </si>
  <si>
    <t>MOZ-ZAM-QEL-19-001-C1</t>
  </si>
  <si>
    <t>FATIMA ISMAEL</t>
  </si>
  <si>
    <t>MOZ-ZAM-QEL-19-001-C2</t>
  </si>
  <si>
    <t>ABEL ALEXANDRE</t>
  </si>
  <si>
    <t>MOZ-ZAM-QEL-19-001-C3</t>
  </si>
  <si>
    <t>GERMANE JORGE</t>
  </si>
  <si>
    <t>NOZ-ZAM-MCB-19-005</t>
  </si>
  <si>
    <t>MARISA JOAO ROSARIO</t>
  </si>
  <si>
    <t>MOZ-ZAM-GRE-19-004</t>
  </si>
  <si>
    <t>NILZA FRANCISCO</t>
  </si>
  <si>
    <t>MOZ-ZAM-MLV-19-004</t>
  </si>
  <si>
    <t>JAMILA ELISEU</t>
  </si>
  <si>
    <t>MOZ-ZAM-PBN-19-006</t>
  </si>
  <si>
    <t>ELIDIO AUGUSTO</t>
  </si>
  <si>
    <t>MOZ-GAZ-GUI-19-001</t>
  </si>
  <si>
    <t>LURDES FANUEL</t>
  </si>
  <si>
    <t>MOZ-MPP-BOA-19-003</t>
  </si>
  <si>
    <t>JUDITE NELSON</t>
  </si>
  <si>
    <t>MOZ-TET-MRV-19-005</t>
  </si>
  <si>
    <t>JEREMINA AUGUSTO</t>
  </si>
  <si>
    <t>MOZ-TET-MRV-19-006</t>
  </si>
  <si>
    <t>BESSENIA ALEXANDRE</t>
  </si>
  <si>
    <t>MOZ-TET-MRV-19-007</t>
  </si>
  <si>
    <t>DANIEL ISAAC</t>
  </si>
  <si>
    <t>MOZ-TET-CTA-19-009</t>
  </si>
  <si>
    <t>RABECA JOAQUIM</t>
  </si>
  <si>
    <t>MOZ-TET-MAC-19-007</t>
  </si>
  <si>
    <t>ISAC NUTUNI</t>
  </si>
  <si>
    <t>MOZ-TET-MAC-19-008</t>
  </si>
  <si>
    <t>BERNARDO MOUZINHO SIETALA</t>
  </si>
  <si>
    <t>MOZ-TET-MAC-19-009</t>
  </si>
  <si>
    <t>GERALDO CHICONDI</t>
  </si>
  <si>
    <t>MOZ-TET-ANG-19-003</t>
  </si>
  <si>
    <t>LUTIFA JORGE</t>
  </si>
  <si>
    <t>MOZ-TET-ANG-19-004</t>
  </si>
  <si>
    <t>IVONE GERMANO</t>
  </si>
  <si>
    <t>MOZ-TET-ANG-19-005</t>
  </si>
  <si>
    <t>CLARA INACIO</t>
  </si>
  <si>
    <t>MOZ-TET-ANG-19-006</t>
  </si>
  <si>
    <t>DALTON MADALITO</t>
  </si>
  <si>
    <t>MOZ-TET-ANG-19-007</t>
  </si>
  <si>
    <t>MOZ-TET-ANG-19-008</t>
  </si>
  <si>
    <t>DELFINA JOSE</t>
  </si>
  <si>
    <t>MOZ-TET-MTZ-19-005</t>
  </si>
  <si>
    <t>SEBASTIAO CARLOS</t>
  </si>
  <si>
    <t>MOZ-TET-MTZ-19-006</t>
  </si>
  <si>
    <t>MATEUS PEDRO CADZOMBE</t>
  </si>
  <si>
    <t>MOZ-TET-MTZ-19-007</t>
  </si>
  <si>
    <t>DOMINGAS DAMIAO</t>
  </si>
  <si>
    <t>MOZ-TET-TEC-19-010</t>
  </si>
  <si>
    <t>GRACINDA ALBERTO</t>
  </si>
  <si>
    <t>MOZ-TET-MRR-19-007</t>
  </si>
  <si>
    <t>DOMINGOS ABILIO</t>
  </si>
  <si>
    <t>MOZ-TET-MRV-19-008</t>
  </si>
  <si>
    <t>ALEFA MANUEL</t>
  </si>
  <si>
    <t>MOZ-TET-MRV-19-009</t>
  </si>
  <si>
    <t>JULIA PONTOVIDA</t>
  </si>
  <si>
    <t>MOZ-TET-MRV-19-010</t>
  </si>
  <si>
    <t>FERNANDO YOHANE</t>
  </si>
  <si>
    <t>MOZ-IBN-MSG-19-001</t>
  </si>
  <si>
    <t>YUSNA CARLITOS</t>
  </si>
  <si>
    <t>MOZ-IBN-INS-19-001</t>
  </si>
  <si>
    <t>EUDIO ARCENIO</t>
  </si>
  <si>
    <t>MOZ-NPL-RPL-19-006</t>
  </si>
  <si>
    <t>ARIOR ANTONIO HOMO</t>
  </si>
  <si>
    <t>JANIFA REGINALDO</t>
  </si>
  <si>
    <t>MOZ-MPC-LMK-19-006</t>
  </si>
  <si>
    <t>PAULO AURELIO</t>
  </si>
  <si>
    <t>MOZ-SOF-NHA-19-003</t>
  </si>
  <si>
    <t>ROSA VICENTE</t>
  </si>
  <si>
    <t>MOZ-SOF-CHE-19-001</t>
  </si>
  <si>
    <t>ABEL ABISSAI</t>
  </si>
  <si>
    <t>MOZ-SOF-MZN-19-001</t>
  </si>
  <si>
    <t>JETA GONSALVES</t>
  </si>
  <si>
    <t>MOZ-GAZ-GUI-19-002</t>
  </si>
  <si>
    <t>KALIFA MARKE</t>
  </si>
  <si>
    <t>MOZ-GAZ-GUI-19-003</t>
  </si>
  <si>
    <t>EDGAR VICENTE MBOENE</t>
  </si>
  <si>
    <t>MOZ-GAZ-GUI-19-004</t>
  </si>
  <si>
    <t>SIBONGUILE ABSALAO</t>
  </si>
  <si>
    <t>MOZ-SOF-CHE-19-002</t>
  </si>
  <si>
    <t>JOAO GIMO</t>
  </si>
  <si>
    <t>MOZ-MAN-MCZ-19-003</t>
  </si>
  <si>
    <t>THEMBA JOSEFATE</t>
  </si>
  <si>
    <t>MOZ-SOF-NHA-19-004</t>
  </si>
  <si>
    <t>PEDRO FRANCISCO ROGERIO</t>
  </si>
  <si>
    <t>MOZ-SOF-NHA-19-005</t>
  </si>
  <si>
    <t>ANITA FRANCISCO ELIAS</t>
  </si>
  <si>
    <t>MOZ-SOF-NHA-19-006</t>
  </si>
  <si>
    <t>SIMAO ZECA NOTA</t>
  </si>
  <si>
    <t>MOZ-SOF-NHA-19-007</t>
  </si>
  <si>
    <t>JOSE JOAO</t>
  </si>
  <si>
    <t>MOZ-SOF-NHA-19-008</t>
  </si>
  <si>
    <t>ALBAZINHO ANDRADE</t>
  </si>
  <si>
    <t>MOZ-SOF-NHA-19-009</t>
  </si>
  <si>
    <t>GUIDA ANTONIO</t>
  </si>
  <si>
    <t>MOZ-SOF-NHA-19-010</t>
  </si>
  <si>
    <t>PAULO FARIA</t>
  </si>
  <si>
    <t>MOZ-SOF-NHA-19-011</t>
  </si>
  <si>
    <t>JOSEFA ANIBAL</t>
  </si>
  <si>
    <t>MOZ-SOF-NHA-19-012</t>
  </si>
  <si>
    <t>ANA PAULA CHICO</t>
  </si>
  <si>
    <t>MOZ-ZAM-LUA-19-005</t>
  </si>
  <si>
    <t>ANA EUSEBIO</t>
  </si>
  <si>
    <t>MOZ-ZAM-MLG-19-010</t>
  </si>
  <si>
    <t>FELICIA FELIA</t>
  </si>
  <si>
    <t>MOZ-ZAM-ILE-19-006</t>
  </si>
  <si>
    <t>MOZ-ZAM-ILE-19-005</t>
  </si>
  <si>
    <t>JUVENCIO JOAO</t>
  </si>
  <si>
    <t>MOZ-ZAM-NCR-19-005</t>
  </si>
  <si>
    <t>LASMITA BELITO</t>
  </si>
  <si>
    <t>MOZ-ZAM-LUA-19-004</t>
  </si>
  <si>
    <t>LUCAS MANUEL</t>
  </si>
  <si>
    <t>MOZ-ZAM-INH-19-001</t>
  </si>
  <si>
    <t>MARIA ROSA MANUEL</t>
  </si>
  <si>
    <t>MOZ-NPL-MAL-19-002</t>
  </si>
  <si>
    <t>MOISES FELISMINO</t>
  </si>
  <si>
    <t>MOZ-NPL-NPL-19-009</t>
  </si>
  <si>
    <t>VANESSA RUI</t>
  </si>
  <si>
    <t>MOZ-ZAM-QEL-19-002</t>
  </si>
  <si>
    <t>Janeiro 2019, Fevereiro 2019, Março 2019, Abril 2019, Maio 2019,</t>
  </si>
  <si>
    <t>MOZ-GAZ-CKE-19-003</t>
  </si>
  <si>
    <t>RAIMUNDO GONSALVES</t>
  </si>
  <si>
    <t>MOZ-GAZ-MAB-19-001</t>
  </si>
  <si>
    <t>NEIDE DA PACIENCIA</t>
  </si>
  <si>
    <t>CHARLEN DA VENCIA</t>
  </si>
  <si>
    <t>MOZ-MAN-BAR-19-001</t>
  </si>
  <si>
    <t>JOSSUELA OCTAVIO OSCAR</t>
  </si>
  <si>
    <t>MOZ-MAN-BAR-19-002</t>
  </si>
  <si>
    <t>MARIA TINEI</t>
  </si>
  <si>
    <t>MOZ-CDL-ANC-19-001</t>
  </si>
  <si>
    <t>DIONISIO FRANCISCO</t>
  </si>
  <si>
    <t>MOZ-NSS-MET-19-002</t>
  </si>
  <si>
    <t>MARCHANDE ISAQUE</t>
  </si>
  <si>
    <t>MOZ-NSS-MET-19-003</t>
  </si>
  <si>
    <t>MOZ-NSS-CUA-19-007</t>
  </si>
  <si>
    <t>OLDIMIRO VIANITO</t>
  </si>
  <si>
    <t>MOZ-NSS-MAJ-19-001</t>
  </si>
  <si>
    <t>KELTON ALBERTO</t>
  </si>
  <si>
    <t>MOZ-NSS-LIC-19-001</t>
  </si>
  <si>
    <t>DAVI GAUDENCIO</t>
  </si>
  <si>
    <t>MOZ-MAN-BAR-19-003</t>
  </si>
  <si>
    <t>MOZ-MAN-BAR-19-004</t>
  </si>
  <si>
    <t>ISRAEL ACACIO</t>
  </si>
  <si>
    <t>MOZ-MAN-BAR-19-005</t>
  </si>
  <si>
    <t>SONIA QUEFACE</t>
  </si>
  <si>
    <t>MOZ-MPC-LMK-19-008</t>
  </si>
  <si>
    <t>ALY ABDUL</t>
  </si>
  <si>
    <t>MOZ-MPP-MTL-19-009</t>
  </si>
  <si>
    <t>MANUCHA ANALIDIO</t>
  </si>
  <si>
    <t>MOZ-MPP-MTL-19-010</t>
  </si>
  <si>
    <t>AIZER ANALIDIO</t>
  </si>
  <si>
    <t>MOZ-SOF-CAI-19-003</t>
  </si>
  <si>
    <t>HELIO PAULINO MARIO</t>
  </si>
  <si>
    <t>MOZ-SOF-CAI-19-004</t>
  </si>
  <si>
    <t>JORGE AMERICO LUIS</t>
  </si>
  <si>
    <t>MOZ-SOF-CAI-19-005</t>
  </si>
  <si>
    <t>MATIAS TOME</t>
  </si>
  <si>
    <t>MOZ-SOF-NHA-19-013</t>
  </si>
  <si>
    <t>MOZ-SOF-NHA-19-014</t>
  </si>
  <si>
    <t>SAMUEL PAULO</t>
  </si>
  <si>
    <t>MOZ-MAN-MCT-19-002</t>
  </si>
  <si>
    <t>MARIANA PITA ROSARIO</t>
  </si>
  <si>
    <t>MOZ-MAN-MCZ-19-004</t>
  </si>
  <si>
    <t>FREMO LUCAS CHILENGUE</t>
  </si>
  <si>
    <t>MOZ-MAN-BAR-19-006</t>
  </si>
  <si>
    <t>SANTOS BENTO</t>
  </si>
  <si>
    <t>MOZ-MAN-BAR-19-007</t>
  </si>
  <si>
    <t>MOZ-NPL-RIB-19-002</t>
  </si>
  <si>
    <t>NELDA JAIMITO</t>
  </si>
  <si>
    <t>MOZ-NPL-NPC-19-006</t>
  </si>
  <si>
    <t>SHELTON SAWIQUE</t>
  </si>
  <si>
    <t>MOZ-NPL-MOG-19-001</t>
  </si>
  <si>
    <t>FRANCISCO AMIDO SABADO</t>
  </si>
  <si>
    <t>MOZ-NPL-MOG-19-002</t>
  </si>
  <si>
    <t>SANDRA MIGUEL</t>
  </si>
  <si>
    <t>ReasonForConactStool</t>
  </si>
  <si>
    <t>DateContactStoolCollected</t>
  </si>
  <si>
    <t>RelationToIndex</t>
  </si>
  <si>
    <t>PeriodOfExposure</t>
  </si>
  <si>
    <t>Lomgitude</t>
  </si>
  <si>
    <t>Latitude</t>
  </si>
  <si>
    <t>TotalbOPVmOPVdosesSIA</t>
  </si>
  <si>
    <t>TotalbOPVmOPVdosesRI</t>
  </si>
  <si>
    <t>TotalIPVdosesRISIA</t>
  </si>
  <si>
    <t>DatelastIPVdoseRISIA</t>
  </si>
  <si>
    <t>DiscordantSabin</t>
  </si>
  <si>
    <t>VDPVserotype</t>
  </si>
  <si>
    <t>Immunocompromised</t>
  </si>
  <si>
    <t>Longitude</t>
  </si>
  <si>
    <t>6-Not an AFP</t>
  </si>
  <si>
    <t>CSMOLUMBO</t>
  </si>
  <si>
    <t>EPC TCHAPO (FONTENARIA)</t>
  </si>
  <si>
    <t>AIDA MANUEL</t>
  </si>
  <si>
    <t>RAFAEL TENDE</t>
  </si>
  <si>
    <t>EPC TCHAPO (PERTO DA BOMBA)</t>
  </si>
  <si>
    <t>ARTUR/MONICA TONITO</t>
  </si>
  <si>
    <t>JOAQUIM SIMONE/ SONIA ALI</t>
  </si>
  <si>
    <t>EPC TCHAPO )PERTO DAS BOMBAS)</t>
  </si>
  <si>
    <t>ANTONIO SIMBINE/NATERCIA</t>
  </si>
  <si>
    <t>CS CHALUCUANE</t>
  </si>
  <si>
    <t>SEGUNDO BAIRRO, PERTO DO LIDER VIRGILIO</t>
  </si>
  <si>
    <t>ZAIDA DOMINGOS/ARAO SITOE</t>
  </si>
  <si>
    <t>ANERCIA SALVADOR</t>
  </si>
  <si>
    <t>MACUNA. PERTO DO SR MAVUNDUR</t>
  </si>
  <si>
    <t>JACOB ABIRAHAMA/LUISA JEMUSSE</t>
  </si>
  <si>
    <t>JOAQUIM TAPERA ANTONIO</t>
  </si>
  <si>
    <t>P.U. LURIO. MUEPELUME</t>
  </si>
  <si>
    <t>FRANCISCO LINO/ANA PAULA RUI</t>
  </si>
  <si>
    <t>JORGE PANTIGO</t>
  </si>
  <si>
    <t>P.U.LURIO. MUEPELUME</t>
  </si>
  <si>
    <t>ALI RAFAEL/TERESA ANTONIO</t>
  </si>
  <si>
    <t>TAURINO NAPANO</t>
  </si>
  <si>
    <t>NAMUEIA, PROXIMO DA FEIRA</t>
  </si>
  <si>
    <t>MECUBURI CHICO</t>
  </si>
  <si>
    <t>CLAUDIA NEVES/ ELISEU LINO</t>
  </si>
  <si>
    <t>P.A. CUNLE</t>
  </si>
  <si>
    <t>MALUCHA</t>
  </si>
  <si>
    <t>AGOSTINHO NANTHARE/ESTRELA ANTONIO</t>
  </si>
  <si>
    <t>CLEVA DANIEL TACHIUA</t>
  </si>
  <si>
    <t>CS  1 DE MAIO</t>
  </si>
  <si>
    <t>PROXIMO DE DEPOSITO DE ZINHA. B.MAXAQUENE B. CASA No 16. CELL 845062643</t>
  </si>
  <si>
    <t>DARIO CUMBE/ALBERTINA ALFREDO</t>
  </si>
  <si>
    <t xml:space="preserve">
BAIRRO VERDE - EM CASA DO SR MAFUNGA</t>
  </si>
  <si>
    <t>ZALALA - PERTO DO SR MAJAVO</t>
  </si>
  <si>
    <t xml:space="preserve">
NIRURACO
</t>
  </si>
  <si>
    <t>CS MACOSSA SEDE</t>
  </si>
  <si>
    <t>ITAI JOAQUIM</t>
  </si>
  <si>
    <t>TSERE-TSE-KHAMA PETO DA CASA DO SECRETARIO</t>
  </si>
  <si>
    <t>RAIMUNDO GUEZANE/MINOSA</t>
  </si>
  <si>
    <t>CS CHITUNGA</t>
  </si>
  <si>
    <t>CHITUNGA</t>
  </si>
  <si>
    <t>QUEZAR DAMASCO/MARGARIDA</t>
  </si>
  <si>
    <t>CLARA MACANDZA</t>
  </si>
  <si>
    <t>TENDA DA VODACOM. JOSINA MACHEL</t>
  </si>
  <si>
    <t>NOEMIA ALBERTO</t>
  </si>
  <si>
    <t>MERTINA JOAO AVELINO</t>
  </si>
  <si>
    <t>HD HOMOINE</t>
  </si>
  <si>
    <t>MURRUME</t>
  </si>
  <si>
    <t>EUGENIO LEMBE/ERMELINDA VENANCIO</t>
  </si>
  <si>
    <t>LUCIA JOAQUIM SABINO</t>
  </si>
  <si>
    <t>PROXIMO DA CASA DO SECRETARIO SANCCULO</t>
  </si>
  <si>
    <t>MADALENA AMISSE</t>
  </si>
  <si>
    <t>AGOSTINHO AGOSTINHO</t>
  </si>
  <si>
    <t>PROXIMO DO SECRETARIO PEDRO. CELULA 10</t>
  </si>
  <si>
    <t>AMINA AMADE/ALY ABACAR</t>
  </si>
  <si>
    <t>JOAQUIM DAVO ADELAIDE</t>
  </si>
  <si>
    <t>CS MICANWE</t>
  </si>
  <si>
    <t>IRMAO DO CASO MAEQUEL PINTO. VIVE EM CHINDE, MICANWE MUIO COLACO</t>
  </si>
  <si>
    <t>PINTO VALIZ/CATARINA</t>
  </si>
  <si>
    <t>CHINDE MICANWE. CONTACTO DE MAEQUEL PINTO</t>
  </si>
  <si>
    <t>ELIDIO OLIVEIRA/LUISA REAL</t>
  </si>
  <si>
    <t>CS TOMERA</t>
  </si>
  <si>
    <t>PERTO DO SECRETARIO JOAO MANUEL MACASSA
NAMICOLE-TOMERA</t>
  </si>
  <si>
    <t>SABADO SAIDE/ALIMA ALBERTO</t>
  </si>
  <si>
    <t>LUZIA DOMINGOS</t>
  </si>
  <si>
    <t>CS MACATE</t>
  </si>
  <si>
    <t>MACONHA-MACATE. PERTO DA ESCOLA PRIMARIA DE MACATE</t>
  </si>
  <si>
    <t>VEVONE NHACHA/CELESTE RANGUISSE</t>
  </si>
  <si>
    <t>MAIPA GERO</t>
  </si>
  <si>
    <t>MESSICA - CRUZAMENTO DE TETE</t>
  </si>
  <si>
    <t>PAULO CHAIRARE</t>
  </si>
  <si>
    <t>VICTOR MARESSA</t>
  </si>
  <si>
    <t>MOZ-IBN-ZAV-16-002</t>
  </si>
  <si>
    <t>PERTO DA CASA DO APE ARTUR CAMBANE</t>
  </si>
  <si>
    <t>OLGA CONSTANTINO</t>
  </si>
  <si>
    <t>ZITO OLGA</t>
  </si>
  <si>
    <t>CARLOS ESTEVAO</t>
  </si>
  <si>
    <t>PERTO DA CASA DO SERVENTE DO CS CHIMUNDA. JENGA PERTO DA BANCA BAKE NA BELA</t>
  </si>
  <si>
    <t>ABEL CHIGATO/ANGELINA JOSE</t>
  </si>
  <si>
    <t>ARAUJO MACUACUA</t>
  </si>
  <si>
    <t>CHEFE VALERIANO, PERTO DA ESCOLA MURALA</t>
  </si>
  <si>
    <t>TECHEIRA TOCOHANA</t>
  </si>
  <si>
    <t>JOSE MARIANO</t>
  </si>
  <si>
    <t>ESCOLA DE CHICOTE NA MARGEM ESQUERDA</t>
  </si>
  <si>
    <t>CHICOTE</t>
  </si>
  <si>
    <t>CAUSA JOHN/AIDA PAULO</t>
  </si>
  <si>
    <t>DICK F. BOM</t>
  </si>
  <si>
    <t>ALVES MOCUBA/GENITA BISSUEQUE</t>
  </si>
  <si>
    <t>AMILCAR SA SILVA ECARE</t>
  </si>
  <si>
    <t>NO BAIRRO BELES,PERTO DA ESCOLA AO PE DO SECRETARIO</t>
  </si>
  <si>
    <t>ADELINO B. GOLA PAIN</t>
  </si>
  <si>
    <t>MASSANGENA SEDE</t>
  </si>
  <si>
    <t>PROXIMO DA ESCOLA PRIMARIA DE CHILTUMANE</t>
  </si>
  <si>
    <t>CHILTUMANE</t>
  </si>
  <si>
    <t>PAULINA SIMIONE/SEBASTIAO CHICHONGUE</t>
  </si>
  <si>
    <t>PERTO DA ESTRADA PRINCIPAL</t>
  </si>
  <si>
    <t>PAULO WADAR/MARIANA ISSUFO</t>
  </si>
  <si>
    <t>MARCELINO JOAO PINTO</t>
  </si>
  <si>
    <t>MATUCUTA</t>
  </si>
  <si>
    <t>NAMITUNDA</t>
  </si>
  <si>
    <t>ISSA ALI/INES SOLANGE</t>
  </si>
  <si>
    <t>BENILDO JOAQUIM</t>
  </si>
  <si>
    <t>MUCHEVA</t>
  </si>
  <si>
    <t xml:space="preserve">MUCHEVE
</t>
  </si>
  <si>
    <t>SIMINE/ DORICA</t>
  </si>
  <si>
    <t>LURDES PENICELA SITOE</t>
  </si>
  <si>
    <t>NAMUCA</t>
  </si>
  <si>
    <t>MAURICIO ASSANE/ CELESTINA</t>
  </si>
  <si>
    <t>EVA BERNARDO</t>
  </si>
  <si>
    <t>HODE</t>
  </si>
  <si>
    <t>NHANGUILA PROXIMO AO SR SANTOS</t>
  </si>
  <si>
    <t>SAMUEL ARMANDO/MARTA MATEUS</t>
  </si>
  <si>
    <t>PROXIMO AO SR PORTUGAL</t>
  </si>
  <si>
    <t>MAVUTO / CRISTINA</t>
  </si>
  <si>
    <t>TIMOTIO JANUARIO</t>
  </si>
  <si>
    <t xml:space="preserve">824457016
</t>
  </si>
  <si>
    <t>TOMAS JOSE/ ECITA JOAQUIM</t>
  </si>
  <si>
    <t>VASCO FERRO</t>
  </si>
  <si>
    <t>PROXIMO DA CASA DO SAPANDA</t>
  </si>
  <si>
    <t>DOMINGOS AUGUSTO/ ISABEL</t>
  </si>
  <si>
    <t>FRANCISCO BONDE</t>
  </si>
  <si>
    <t>POSTO DE SAUDE DE ZULO</t>
  </si>
  <si>
    <t>MASSINGIR VELHO- MUKATINE</t>
  </si>
  <si>
    <t>WINASSE FRANCISCO</t>
  </si>
  <si>
    <t>HELDER PATRICIO</t>
  </si>
  <si>
    <t>CS GONDOLA SEDE</t>
  </si>
  <si>
    <t>VICENTE BULANTE</t>
  </si>
  <si>
    <t>MOISCA MERICA</t>
  </si>
  <si>
    <t>ZIONE IVO</t>
  </si>
  <si>
    <t>LIGIA HENRIQUEZ</t>
  </si>
  <si>
    <t>CS DE KHULULA</t>
  </si>
  <si>
    <t xml:space="preserve">XICOXANA
</t>
  </si>
  <si>
    <t>HERINQUES</t>
  </si>
  <si>
    <t>CS DE MUKOTUENE</t>
  </si>
  <si>
    <t>MUKOTOENE BAIRRO 1</t>
  </si>
  <si>
    <t>LUCIANA JACINTO</t>
  </si>
  <si>
    <t xml:space="preserve">NAMALELE
</t>
  </si>
  <si>
    <t xml:space="preserve">PROXIMO DA ESCOLA MAIS CONHECIDA POR NIPURO CUNTEIA
</t>
  </si>
  <si>
    <t xml:space="preserve">BAIRRO DE NATIKIR WARESTA PROXIMO DE PUXA-PUXA
</t>
  </si>
  <si>
    <t xml:space="preserve">SARUMA PERTO DA FONTE DE AGUA
</t>
  </si>
  <si>
    <t xml:space="preserve">SARUMA PERTO DA FONTE DE AGUA
</t>
  </si>
  <si>
    <t xml:space="preserve">PERTO DA ESCOLA EPC KUANDA
</t>
  </si>
  <si>
    <t xml:space="preserve">MUSSANGUSSI PROXIMO DO MERCADO
</t>
  </si>
  <si>
    <t xml:space="preserve">RUACE MESSICA
</t>
  </si>
  <si>
    <t>POVOADO DE CALAMBO PROXIMO DA EPC</t>
  </si>
  <si>
    <t>CONSTATINO ALBAINO</t>
  </si>
  <si>
    <t>SAINAS DANA</t>
  </si>
  <si>
    <t>MOZ-MAN-GDL-19-002</t>
  </si>
  <si>
    <t xml:space="preserve">GONDOLA SEDE
</t>
  </si>
  <si>
    <t>SECAI ADELINO</t>
  </si>
  <si>
    <t>ADELINO SICAI</t>
  </si>
  <si>
    <t>MOISES MAFOLA</t>
  </si>
  <si>
    <t>PUNGUE</t>
  </si>
  <si>
    <t>PUNGUE, PERTO DO SECRETARIO</t>
  </si>
  <si>
    <t>QUENITA/PANGANANE</t>
  </si>
  <si>
    <t>LUCAS SUSSESCO</t>
  </si>
  <si>
    <t xml:space="preserve">CHUPANGA, SENA-SEDE, PERTO DA CASA DO SENHOR MAGUNJA
</t>
  </si>
  <si>
    <t xml:space="preserve">CURRUMANE
</t>
  </si>
  <si>
    <t xml:space="preserve">PROXIMO A CASA DO APE
</t>
  </si>
  <si>
    <t xml:space="preserve">PROXIMO AO REGULO MUNETACA
</t>
  </si>
  <si>
    <t xml:space="preserve">PROXIMO A CASA DO SR. CHAFIM
</t>
  </si>
  <si>
    <t xml:space="preserve">PROXIMO DA MESQUITA
</t>
  </si>
  <si>
    <t xml:space="preserve">PROXIMO A ESCOLA PRIMARIA DE MUHIENE
</t>
  </si>
  <si>
    <t>CS NAMARROI-SEDE</t>
  </si>
  <si>
    <t xml:space="preserve">NAMAUNA
</t>
  </si>
  <si>
    <t>CS PRAIA DE BILENE</t>
  </si>
  <si>
    <t>PARAGEM MAZUZE</t>
  </si>
  <si>
    <t>ANGELINA ISAC</t>
  </si>
  <si>
    <t>TERESA DIANA</t>
  </si>
  <si>
    <t>CS MICOMUE</t>
  </si>
  <si>
    <t>RESIDE NO BAIRRO SAMBONE EMMICAMUE PERTO DA UNIDADE SANITARIA</t>
  </si>
  <si>
    <t>PINTO VALIZ/FATIMA</t>
  </si>
  <si>
    <t>AMELIA VERNIZ</t>
  </si>
  <si>
    <t>ANTONIO ZECA</t>
  </si>
  <si>
    <t>PROXIMO DA CURANDEIRA MUNIRA</t>
  </si>
  <si>
    <t>NINHULA</t>
  </si>
  <si>
    <t>MANEL ALBERTO/ ANITA ANTONIO</t>
  </si>
  <si>
    <t>ZECA VALANTE</t>
  </si>
  <si>
    <t>MILAMBA PROXIMO DO CAMPO</t>
  </si>
  <si>
    <t>MILAMBO</t>
  </si>
  <si>
    <t>ARFUINA MONIR</t>
  </si>
  <si>
    <t>PROXIMO A CASA DO TENETE</t>
  </si>
  <si>
    <t>PANJA</t>
  </si>
  <si>
    <t>FILIPE ZACARIAS/VICTORIA</t>
  </si>
  <si>
    <t>ANTONIO SUMBUANA</t>
  </si>
  <si>
    <t>BAIRRO DE MUTAUANHA</t>
  </si>
  <si>
    <t>ANTONIO/ GILDA CANDIDO</t>
  </si>
  <si>
    <t>FARIDA  AMISSE</t>
  </si>
  <si>
    <t xml:space="preserve">25 DE JUNHO
</t>
  </si>
  <si>
    <t>CARLOS / MARIANA</t>
  </si>
  <si>
    <t>ALICE VAZ</t>
  </si>
  <si>
    <t>POVOADO DE MAGONHA</t>
  </si>
  <si>
    <t>RAJU CASTRO / ANCHIA JOAO</t>
  </si>
  <si>
    <t>JOSE SAUL</t>
  </si>
  <si>
    <t xml:space="preserve">PROXIMO A CASA DO SECRETARIO COSTA
</t>
  </si>
  <si>
    <t>ANTONIO JOAO/ ANITA PEDRO</t>
  </si>
  <si>
    <t>PROXIMO A EPC DO BAIRRO EDUARDO MONDLANE</t>
  </si>
  <si>
    <t>PEDRO BASILIO/NOEMIA VIDAL</t>
  </si>
  <si>
    <t>BONIFACIA JAIME</t>
  </si>
  <si>
    <t xml:space="preserve">BAIRRO ICIDUA
</t>
  </si>
  <si>
    <t>SILVESTRE/ PALMIRA JOSE</t>
  </si>
  <si>
    <t>JUDITH CAETANO</t>
  </si>
  <si>
    <t>SANTAGUA B</t>
  </si>
  <si>
    <t>MARCELINO SAIBA / ISAURA</t>
  </si>
  <si>
    <t>NHACOLO</t>
  </si>
  <si>
    <t xml:space="preserve">FORTUNA
</t>
  </si>
  <si>
    <t>FORTUNA</t>
  </si>
  <si>
    <t>ANTONIO VICTOR/ DOMINGAS</t>
  </si>
  <si>
    <t>ANTONIO COTINHO</t>
  </si>
  <si>
    <t>CATANDICA</t>
  </si>
  <si>
    <t xml:space="preserve">BAIRRO SABAE
</t>
  </si>
  <si>
    <t>DANIEL/ RUTE</t>
  </si>
  <si>
    <t>NOTA PAULO</t>
  </si>
  <si>
    <t>BAIRRO FRANCISCO MANHANGA</t>
  </si>
  <si>
    <t>NUNES DOMINGOS/ CATIA MANUEL</t>
  </si>
  <si>
    <t>SANTOS MANDINHOSA</t>
  </si>
  <si>
    <t>TELMA SODA</t>
  </si>
  <si>
    <t>CHIUNAVINUE</t>
  </si>
  <si>
    <t xml:space="preserve">MAFURA MARATE
</t>
  </si>
  <si>
    <t>FLORENCIA FERNANDO</t>
  </si>
  <si>
    <t>BUZUA</t>
  </si>
  <si>
    <t xml:space="preserve">BUZUA SEDE
</t>
  </si>
  <si>
    <t>CRISTIANO / AMELIA</t>
  </si>
  <si>
    <t>ANTONIO CHICOTE</t>
  </si>
  <si>
    <t>MANERA</t>
  </si>
  <si>
    <t>CHICIMBE</t>
  </si>
  <si>
    <t>MANUEL/ MAQUI</t>
  </si>
  <si>
    <t>ANTONIO ERNESTO</t>
  </si>
  <si>
    <t>CHIGODGE</t>
  </si>
  <si>
    <t>8496226441</t>
  </si>
  <si>
    <t>SEBASTIAO GARAFAO</t>
  </si>
  <si>
    <t>MANUEL DAVE</t>
  </si>
  <si>
    <t>BAIRRO CHOSSINA MACHEL</t>
  </si>
  <si>
    <t>EULIENA GOLE</t>
  </si>
  <si>
    <t>RAFAEL ANTONIO</t>
  </si>
  <si>
    <t>LIZOMBE</t>
  </si>
  <si>
    <t>ASSANE CHABANE / MADALENA ALY</t>
  </si>
  <si>
    <t>CAUPO</t>
  </si>
  <si>
    <t>MALUHO</t>
  </si>
  <si>
    <t>CUSSI</t>
  </si>
  <si>
    <t>JOAO SERGIO/ ANA</t>
  </si>
  <si>
    <t>SIDIQUI</t>
  </si>
  <si>
    <t>PROXIMO DO SR. SEGUNDA</t>
  </si>
  <si>
    <t>MUHATI</t>
  </si>
  <si>
    <t>INACIO/MANJUMA</t>
  </si>
  <si>
    <t>JULIO RAUL</t>
  </si>
  <si>
    <t>PROXIMO A ANTENA DA MOVITEL</t>
  </si>
  <si>
    <t>20 DE SETEMBRO</t>
  </si>
  <si>
    <t>FRANCE FERNANDO</t>
  </si>
  <si>
    <t>NAMARROI -SEDE</t>
  </si>
  <si>
    <t>NAMAUNA</t>
  </si>
  <si>
    <t>FELEX ANTONIO/ ZITA AMARAL</t>
  </si>
  <si>
    <t>ESCOLA EPE1 DE TAUA</t>
  </si>
  <si>
    <t>PROXIMO A PROFESSORA GUIDA</t>
  </si>
  <si>
    <t>JOAQUIM/ LUISA BENTO</t>
  </si>
  <si>
    <t>MAQUIVALE - SEDE</t>
  </si>
  <si>
    <t>PROXIMO AO MERCADO</t>
  </si>
  <si>
    <t>BRAZ DA SILVA/ LURDES MIGUEL</t>
  </si>
  <si>
    <t>ROGERIO JAIME</t>
  </si>
  <si>
    <t>CS HURBANO</t>
  </si>
  <si>
    <t>FERNANDO ALBERTO/ CRISTINA</t>
  </si>
  <si>
    <t>DELIO LAMPEAO</t>
  </si>
  <si>
    <t>SENHOR ANTONIO</t>
  </si>
  <si>
    <t>PROXIMO DA VENDA DE CATXASO</t>
  </si>
  <si>
    <t>CS ALTO MOLECUE</t>
  </si>
  <si>
    <t>VACHA</t>
  </si>
  <si>
    <t>PAULO DINA/ DINA SANTOS</t>
  </si>
  <si>
    <t>CS MOMANNE</t>
  </si>
  <si>
    <t>PERTO EP1 CATIPA</t>
  </si>
  <si>
    <t>INLAVANIA</t>
  </si>
  <si>
    <t>SIMAO BERNARDO/ISAURA ASSUMANE</t>
  </si>
  <si>
    <t>SONIA CARLOS</t>
  </si>
  <si>
    <t>BAIRRO DA UNIDADE D</t>
  </si>
  <si>
    <t>ANTONIO DANIEL/ CARLA LEONARDO</t>
  </si>
  <si>
    <t>NERA ASSA</t>
  </si>
  <si>
    <t>844860424</t>
  </si>
  <si>
    <t>RADALINA JORGE/ ADRICIO</t>
  </si>
  <si>
    <t>PROXIMO A CAS DE GAVETA</t>
  </si>
  <si>
    <t>JOSE MACUCULE/RAQUEL</t>
  </si>
  <si>
    <t>MAUME</t>
  </si>
  <si>
    <t>SALATIEL/ANGELINA</t>
  </si>
  <si>
    <t>MARIO</t>
  </si>
  <si>
    <t>CS ALTO MOLOCUE</t>
  </si>
  <si>
    <t>PROXIMO AOP SECRETARIO ALBINO</t>
  </si>
  <si>
    <t>OCTAVIO JOAO/ FELISMINA BENJAMIM</t>
  </si>
  <si>
    <t>WILSON ALBERTO</t>
  </si>
  <si>
    <t>PROXIMO A EPC</t>
  </si>
  <si>
    <t>ACIA ANTONIO/ ARLINDO</t>
  </si>
  <si>
    <t xml:space="preserve">MACOSSA SEDE
</t>
  </si>
  <si>
    <t>ALBERTO/ MANUELA</t>
  </si>
  <si>
    <t>FRANCISCO MIRANDA</t>
  </si>
  <si>
    <t>CS DE INCHOPE</t>
  </si>
  <si>
    <t>ESTACAO DE INCHOPE</t>
  </si>
  <si>
    <t>FERNANDO / MARIA</t>
  </si>
  <si>
    <t>JORGE SANDULANE</t>
  </si>
  <si>
    <t>CS DE COALANE</t>
  </si>
  <si>
    <t>ESQUINA JOAO</t>
  </si>
  <si>
    <t>HELENA JOAO BARROSO</t>
  </si>
  <si>
    <t>CS SOCONE</t>
  </si>
  <si>
    <t>DINA SILVA/ VASCO WALATA</t>
  </si>
  <si>
    <t>JUSTINO ILDO</t>
  </si>
  <si>
    <t>CS MUDA GERACAO</t>
  </si>
  <si>
    <t>MUDA GERACAO</t>
  </si>
  <si>
    <t>SAMUDO/CUDHA</t>
  </si>
  <si>
    <t>ROSITA PEDRO</t>
  </si>
  <si>
    <t>CS NHAMANHUMBIRA</t>
  </si>
  <si>
    <t>NHAMANHUMBIRA</t>
  </si>
  <si>
    <t>ANTONIO FLORENCIO/JULITA</t>
  </si>
  <si>
    <t>ZECA  ASSUBA</t>
  </si>
  <si>
    <t>CS DE METUGE</t>
  </si>
  <si>
    <t>BAIRRO DE MANONO</t>
  </si>
  <si>
    <t>HENRIQUES MONGUKO</t>
  </si>
  <si>
    <t>BETAFONTE JAIME</t>
  </si>
  <si>
    <t>RAIMUDO/ JOANA</t>
  </si>
  <si>
    <t>YUSSIMN CASTRO</t>
  </si>
  <si>
    <t>BAIRRO NHAMADJESSA</t>
  </si>
  <si>
    <t>ALBERTINO/ SONIA</t>
  </si>
  <si>
    <t>YUSSIMIN CASTRO</t>
  </si>
  <si>
    <t>PROXIMO A CASA DE CHEFE DA ZONA FARUQUE</t>
  </si>
  <si>
    <t>BAIRRO CAREIRA DE TIRO</t>
  </si>
  <si>
    <t>OSSUFO GABRIEL/ QUINIA MOMADE</t>
  </si>
  <si>
    <t>MUNGAZINE</t>
  </si>
  <si>
    <t>ALDEIA COMUNAL</t>
  </si>
  <si>
    <t>CESAR MANGAZINE</t>
  </si>
  <si>
    <t>RAFIQUE SAMUEL</t>
  </si>
  <si>
    <t>PROXIMO AO PT</t>
  </si>
  <si>
    <t>BAIRRO 4 RUA DA FARMACIA</t>
  </si>
  <si>
    <t>ALBINO SILVA/IVONE NOVELA</t>
  </si>
  <si>
    <t>CS BEDENE</t>
  </si>
  <si>
    <t>MACHAVA SEDE</t>
  </si>
  <si>
    <t>ALBINO/ESPERANCA WAUSSE</t>
  </si>
  <si>
    <t>BENDITO HELDER</t>
  </si>
  <si>
    <t>H.PSIQUIATRICO DE NAMPULA</t>
  </si>
  <si>
    <t>PROXIMO DA IGREJA</t>
  </si>
  <si>
    <t>ORLANDO/ AMELIA MATEUS</t>
  </si>
  <si>
    <t>ISAURA CHEREME</t>
  </si>
  <si>
    <t>CS DE METARICA</t>
  </si>
  <si>
    <t>BAIRRO CUELINA</t>
  </si>
  <si>
    <t>CUELINA</t>
  </si>
  <si>
    <t>DAIMONE RAMISSONE</t>
  </si>
  <si>
    <t>MARCELO LUCAS</t>
  </si>
  <si>
    <t>BAIRRO MUZUNGO</t>
  </si>
  <si>
    <t>JECUA</t>
  </si>
  <si>
    <t>SAMUEL / MARIA</t>
  </si>
  <si>
    <t>CFM- PROXIMO A SECRETARIA BELINHA</t>
  </si>
  <si>
    <t>EGIDIO PEDRO/CRISTINA MOESES</t>
  </si>
  <si>
    <t>PEDRO  OLIVEIRA</t>
  </si>
  <si>
    <t>PROXIMO DA EPC</t>
  </si>
  <si>
    <t>MACUDIA</t>
  </si>
  <si>
    <t>ANTONIO NUNES/ HERMENIA ANTONIO</t>
  </si>
  <si>
    <t>TUNELGA ANTONIO</t>
  </si>
  <si>
    <t>GOMOLE PROXIMO AO SEC. MUANA</t>
  </si>
  <si>
    <t>GOMOLE</t>
  </si>
  <si>
    <t>MARIO SANTOS/ CRISTINA</t>
  </si>
  <si>
    <t>CS MUCUACHE</t>
  </si>
  <si>
    <t>NAMICOPO B,Q4</t>
  </si>
  <si>
    <t>JOAQUIM FONSECA/ISAURA ADRIANO</t>
  </si>
  <si>
    <t>MITSABA</t>
  </si>
  <si>
    <t>ESPENCA ALBERTO</t>
  </si>
  <si>
    <t>CASTIGO CABRAL</t>
  </si>
  <si>
    <t>NACHERE</t>
  </si>
  <si>
    <t>LAURA FERNANDO</t>
  </si>
  <si>
    <t>AMELIA FERREIRA</t>
  </si>
  <si>
    <t>HELDER/JUDITE</t>
  </si>
  <si>
    <t>MARINA SIGAUQUE</t>
  </si>
  <si>
    <t>CHINHANDE</t>
  </si>
  <si>
    <t>GENITO/RAQUEL</t>
  </si>
  <si>
    <t>CELSO ROMESSE</t>
  </si>
  <si>
    <t>FATIMA MUSSA</t>
  </si>
  <si>
    <t>ESMERALDA MARIANO</t>
  </si>
  <si>
    <t>CS IUHANGOMOS</t>
  </si>
  <si>
    <t>GOLIGOLI</t>
  </si>
  <si>
    <t>CARRIMO</t>
  </si>
  <si>
    <t>DIAS MORINHO</t>
  </si>
  <si>
    <t>CS CAPINZANJE</t>
  </si>
  <si>
    <t>CAPINZANJE</t>
  </si>
  <si>
    <t>ANA HENRIQUES</t>
  </si>
  <si>
    <t>RUFINO DOMINGOS</t>
  </si>
  <si>
    <t xml:space="preserve">BAIRRO 4 RUA DA FRANCA
</t>
  </si>
  <si>
    <t>GUEGUEGUE</t>
  </si>
  <si>
    <t>EUGENIO ALBINO/ALICE SILVA</t>
  </si>
  <si>
    <t>NEIMA CHISSANO</t>
  </si>
  <si>
    <t>CS MUGINGE</t>
  </si>
  <si>
    <t>PROXIMO DA CASA DO LIDER</t>
  </si>
  <si>
    <t>MUGINGE</t>
  </si>
  <si>
    <t>ANTONIO BALOI/ MARIA CHAUQUE</t>
  </si>
  <si>
    <t>ALEGRI MERIO</t>
  </si>
  <si>
    <t xml:space="preserve">DUALEIA PROXIMO DO POCO
</t>
  </si>
  <si>
    <t>ARIDO ALI/ CELINA PINHO</t>
  </si>
  <si>
    <t>ADELINO COLA</t>
  </si>
  <si>
    <t>BAIRRO MAREMISSA</t>
  </si>
  <si>
    <t>MANHA ANTONIO</t>
  </si>
  <si>
    <t>RAFAEL MARIO/RITA EUGENIO</t>
  </si>
  <si>
    <t>BRIGIDO EMILONO</t>
  </si>
  <si>
    <t>CS TORREVA</t>
  </si>
  <si>
    <t>FELEX FRANCISCO</t>
  </si>
  <si>
    <t>CHEMBA SEDE. BAIRRO 1</t>
  </si>
  <si>
    <t>JOSSEFE AGOSTINHO/ALBERTINA</t>
  </si>
  <si>
    <t>CS GAIATO</t>
  </si>
  <si>
    <t>B. JARDIM. 840390821</t>
  </si>
  <si>
    <t>JUSTINO/AMELIA TEMBE</t>
  </si>
  <si>
    <t>POSTO ADMINISTRATIVO DE DE MACHOCA</t>
  </si>
  <si>
    <t>PEDRO/ MARGARIDA</t>
  </si>
  <si>
    <t>NELSON RODRIGUES</t>
  </si>
  <si>
    <t xml:space="preserve">
</t>
  </si>
  <si>
    <t>MOCHUNGO ALBERTO/ESMELINDA LUIS</t>
  </si>
  <si>
    <t>FARIDA AMISSA</t>
  </si>
  <si>
    <t>PROXIMO DA CASA DO REGULO</t>
  </si>
  <si>
    <t>MILE ALABE</t>
  </si>
  <si>
    <t>7 BAIRRO JONE SEGREDO</t>
  </si>
  <si>
    <t>RABECA ELIAS/ EUSEBIO VIEGAS</t>
  </si>
  <si>
    <t>VASCO JOAQUIM</t>
  </si>
  <si>
    <t>CS CHIBABAVA</t>
  </si>
  <si>
    <t xml:space="preserve">CHIBABABAVA SEDE
</t>
  </si>
  <si>
    <t>JOANA JOAQUIM</t>
  </si>
  <si>
    <t>ANSELMO</t>
  </si>
  <si>
    <t>PROXIMO AO TRAIANGULO- BAIRRO CHIMOIO</t>
  </si>
  <si>
    <t>JOAO ZIANAI / ANASTACIA</t>
  </si>
  <si>
    <t>INACIO ARMANDO</t>
  </si>
  <si>
    <t>AMUR SAIDE/TERESA MAPANGE</t>
  </si>
  <si>
    <t>NUMBI SENSELE</t>
  </si>
  <si>
    <t>TCHUMENE Q23</t>
  </si>
  <si>
    <t>CELESTE LANGA</t>
  </si>
  <si>
    <t>ALIMA ISABEL</t>
  </si>
  <si>
    <t>PERTO DA EP1 NIWALA</t>
  </si>
  <si>
    <t>ELISA JOSE</t>
  </si>
  <si>
    <t>MIGUEL AFONSO</t>
  </si>
  <si>
    <t>PROXIMO A EPC 3 DE FEVEREIRO</t>
  </si>
  <si>
    <t>JULIA ALBINO</t>
  </si>
  <si>
    <t>DIANA TEMBE</t>
  </si>
  <si>
    <t xml:space="preserve">8447110202
</t>
  </si>
  <si>
    <t>CONSTANCIA JOAO CUMBE</t>
  </si>
  <si>
    <t>SILVA</t>
  </si>
  <si>
    <t>MAVALANE PROXIMO A ESTRADA</t>
  </si>
  <si>
    <t>TERESA / ARLINDO</t>
  </si>
  <si>
    <t>JAIME GERMANO</t>
  </si>
  <si>
    <t>PROXIMO AO CS LOCAL</t>
  </si>
  <si>
    <t>ROSARIO / MARIE</t>
  </si>
  <si>
    <t>MIGUEL CHAORA</t>
  </si>
  <si>
    <t>PROXIMO A FABRICA DA OLAM</t>
  </si>
  <si>
    <t>CELESTINO MODO</t>
  </si>
  <si>
    <t>MOZ-ZAM-MLV-17-001</t>
  </si>
  <si>
    <t>CS MOLEVALA</t>
  </si>
  <si>
    <t xml:space="preserve">PROXIMO DO LIDER NOARUA
</t>
  </si>
  <si>
    <t>NORCIA / CIPRIANO</t>
  </si>
  <si>
    <t>BOAVIDA CIPRIANO</t>
  </si>
  <si>
    <t>PAULO JAIME</t>
  </si>
  <si>
    <t>7 ABRIL</t>
  </si>
  <si>
    <t>MANUEL/FATIMA</t>
  </si>
  <si>
    <t>DINIS/NORCIO</t>
  </si>
  <si>
    <t xml:space="preserve">BAIRRO 7 DE ABRIL
</t>
  </si>
  <si>
    <t>DINIS / NORCIA</t>
  </si>
  <si>
    <t>CS MORRUMBALA</t>
  </si>
  <si>
    <t>PROXIMO DO FUNDO GUMANHA</t>
  </si>
  <si>
    <t>POVOADO DE GUMANHA</t>
  </si>
  <si>
    <t>SAMUEL BERNARDO</t>
  </si>
  <si>
    <t>MOZ-ZAM-MLG-17-003</t>
  </si>
  <si>
    <t>CS DE MILANGE</t>
  </si>
  <si>
    <t>PROXIMO AO CHINGOMA ACTIVISTA</t>
  </si>
  <si>
    <t>CHINGOMA</t>
  </si>
  <si>
    <t>PAULO WILSON/ALEJA</t>
  </si>
  <si>
    <t>MUADAINE PAULO</t>
  </si>
  <si>
    <t>ORLANDO NORUA</t>
  </si>
  <si>
    <t>CS AMORO</t>
  </si>
  <si>
    <t>PROXIMO DO APE</t>
  </si>
  <si>
    <t>SUMINE</t>
  </si>
  <si>
    <t>MENINA ZECA</t>
  </si>
  <si>
    <t>HELIO TOYOBO</t>
  </si>
  <si>
    <t>PROXIMO A ESCOLA DE MUCELIVA</t>
  </si>
  <si>
    <t>MUCELIVA</t>
  </si>
  <si>
    <t>LUCIA MARIO</t>
  </si>
  <si>
    <t>CONSTANCIO PEDRO</t>
  </si>
  <si>
    <t>CONTACTAR O SR. ANTONIO</t>
  </si>
  <si>
    <t>AEROPORTO II</t>
  </si>
  <si>
    <t>VICENTE/ ARMINDO</t>
  </si>
  <si>
    <t>ARMANDO BENJAMIM</t>
  </si>
  <si>
    <t>CS MUDINE</t>
  </si>
  <si>
    <t>MUDINE</t>
  </si>
  <si>
    <t>CATARINA/ HORTENCIA</t>
  </si>
  <si>
    <t>CS MILANGE</t>
  </si>
  <si>
    <t>1 DE JULHO</t>
  </si>
  <si>
    <t>FAUSTINO/ EUGENIA</t>
  </si>
  <si>
    <t>FOQUETE</t>
  </si>
  <si>
    <t>PROXIMO AO SR. NAMACA</t>
  </si>
  <si>
    <t>SALVADOR/ HELENA</t>
  </si>
  <si>
    <t>MUABALAMA</t>
  </si>
  <si>
    <t>CHIGOMA</t>
  </si>
  <si>
    <t>H R DE ANGOCHE</t>
  </si>
  <si>
    <t>PROXIMO DO SECRETARIO JOAQUIM</t>
  </si>
  <si>
    <t>CARLITOS/ ANCHA</t>
  </si>
  <si>
    <t>EGIDIO LINHA</t>
  </si>
  <si>
    <t>PROXIMO AO CHITOLUANINE</t>
  </si>
  <si>
    <t>MATUBA 2 BAIRRO</t>
  </si>
  <si>
    <t>JOAO CUINHICA</t>
  </si>
  <si>
    <t xml:space="preserve">CHOKWE
</t>
  </si>
  <si>
    <t>MATUBA</t>
  </si>
  <si>
    <t>FRANCISCO/CACILDA</t>
  </si>
  <si>
    <t>SERGIO ERNESTO/ARTINIZA JAIME</t>
  </si>
  <si>
    <t>2 BAIRRO, MATUBA</t>
  </si>
  <si>
    <t>SERGIO/ ARTIMIZA</t>
  </si>
  <si>
    <t>CS HD GONDOLA</t>
  </si>
  <si>
    <t>PROXIMO AO SECRETARIO ANTONIO</t>
  </si>
  <si>
    <t>FILIPE/DITA</t>
  </si>
  <si>
    <t>ALBERTO DIDUBA</t>
  </si>
  <si>
    <t>CS  SEDE</t>
  </si>
  <si>
    <t xml:space="preserve">ROTUNDA PROXIMO DA PONTE
</t>
  </si>
  <si>
    <t>ROTUNDA</t>
  </si>
  <si>
    <t>TAMDUZAI/ FELIPE</t>
  </si>
  <si>
    <t xml:space="preserve">PROXIMO A ESCOLA
</t>
  </si>
  <si>
    <t>NAMICOPO B Q6</t>
  </si>
  <si>
    <t>EUGENI XAVIER/CRISTINA MANUEL</t>
  </si>
  <si>
    <t>LUCAS GWARA/ ISABEL MANUEL</t>
  </si>
  <si>
    <t>CS MARROMEU</t>
  </si>
  <si>
    <t>ESCOLA DE SEPE</t>
  </si>
  <si>
    <t>ABREU/ FILOMENA</t>
  </si>
  <si>
    <t xml:space="preserve">PROXIMO A CASA DO LIDER
</t>
  </si>
  <si>
    <t>ULENCO ATILO / ISSA IMADE</t>
  </si>
  <si>
    <t>CS DE NAMUTIQUILIUA</t>
  </si>
  <si>
    <t>NAMUTIQUILIUA</t>
  </si>
  <si>
    <t>AIUBA JUMA</t>
  </si>
  <si>
    <t>ADRIANO BRITO</t>
  </si>
  <si>
    <t xml:space="preserve">VEHINA SEDE PROXIMO AO SECRETARIO
</t>
  </si>
  <si>
    <t>EVARISTO CACHOTE/ JOAQUINA RAUL</t>
  </si>
  <si>
    <t>ZITO NAMARUA</t>
  </si>
  <si>
    <t>BAIRRO DUALIA</t>
  </si>
  <si>
    <t>JAIME JOAQUIMI/ ISA RAINA</t>
  </si>
  <si>
    <t>ANASIO</t>
  </si>
  <si>
    <t>ASSUMANE</t>
  </si>
  <si>
    <t>ASSANE ISAC</t>
  </si>
  <si>
    <t>CS CHIGODORE</t>
  </si>
  <si>
    <t>PROXIMO DA IGREJA CATOLICA</t>
  </si>
  <si>
    <t>RAUL/ TINA</t>
  </si>
  <si>
    <t>SILVIA TEMBURA</t>
  </si>
  <si>
    <t>CS  CHIGODELE</t>
  </si>
  <si>
    <t xml:space="preserve">PROXIMO DA IGREJA CATOLICA
</t>
  </si>
  <si>
    <t>SILVIA TEBUCAS</t>
  </si>
  <si>
    <t>AGOSTINHO NELO</t>
  </si>
  <si>
    <t>SILVIA TEBUCA</t>
  </si>
  <si>
    <t>GUIDIONEL/CELINA</t>
  </si>
  <si>
    <t>NTENGOWA</t>
  </si>
  <si>
    <t>JOICE JULIASSE</t>
  </si>
  <si>
    <t>MEIRELES EDUARDO</t>
  </si>
  <si>
    <t>BAIRRO 25 DE SETEMBRO</t>
  </si>
  <si>
    <t>LUENHA</t>
  </si>
  <si>
    <t>ROSA HUMBERTO</t>
  </si>
  <si>
    <t>CS MUHALAZE</t>
  </si>
  <si>
    <t>CARLOS ACACIO/TELMA DEOLINDA</t>
  </si>
  <si>
    <t>ALDA MATAVELE</t>
  </si>
  <si>
    <t>MOZ-IBN-MSG-16-007</t>
  </si>
  <si>
    <t>PROXIMO A BANCA DO SR JOAO ANDRICIO</t>
  </si>
  <si>
    <t>HANHANE</t>
  </si>
  <si>
    <t>IVONE SALVADOR</t>
  </si>
  <si>
    <t>TANIA HORACIO NHAR</t>
  </si>
  <si>
    <t>MANJATE</t>
  </si>
  <si>
    <t>NSINO-1</t>
  </si>
  <si>
    <t>MOCAMBIQUE/MARTA</t>
  </si>
  <si>
    <t>KUPERA DA F. TOMAS</t>
  </si>
  <si>
    <t>HOSPITAL RURAL DE ANGOCHE</t>
  </si>
  <si>
    <t>JAMOL-ILHA</t>
  </si>
  <si>
    <t>JOHAR ANTONIO</t>
  </si>
  <si>
    <t>EGIDIO GUSTAVO LINHA</t>
  </si>
  <si>
    <t>MARIAMO IBRAIMO</t>
  </si>
  <si>
    <t>CS DE INHASSUNGE</t>
  </si>
  <si>
    <t>MUTIMBUNHA</t>
  </si>
  <si>
    <t>JORGE MARIO/ALZIRA</t>
  </si>
  <si>
    <t>DOMINGOS ALBERTO</t>
  </si>
  <si>
    <t>CS DE DERRE</t>
  </si>
  <si>
    <t>PROXIMA A CASA DO REGULO</t>
  </si>
  <si>
    <t>SAMANJA</t>
  </si>
  <si>
    <t>MATEUS ARTUR</t>
  </si>
  <si>
    <t>POXIMO AO REGULO CAPEIA</t>
  </si>
  <si>
    <t>WILIAM/TANIA ALONE</t>
  </si>
  <si>
    <t>MANUEL MANUE</t>
  </si>
  <si>
    <t>CS DERRE</t>
  </si>
  <si>
    <t>PROXIMO AO REGULO</t>
  </si>
  <si>
    <t>MOJAMA</t>
  </si>
  <si>
    <t>CS DE NAUTE</t>
  </si>
  <si>
    <t>MALA</t>
  </si>
  <si>
    <t>NATALIO JOSE/ ESTAFANIA</t>
  </si>
  <si>
    <t>GUISTI NAPITO</t>
  </si>
  <si>
    <t>NAMAGUMA</t>
  </si>
  <si>
    <t>JOSE ROCHA / EMILISTA JOSE</t>
  </si>
  <si>
    <t>ROSARIO SALE</t>
  </si>
  <si>
    <t>OLINDA</t>
  </si>
  <si>
    <t>OLINDA SEDE</t>
  </si>
  <si>
    <t>DOMINGOS MUABUE/ LINDA LINA</t>
  </si>
  <si>
    <t>MUTHORO</t>
  </si>
  <si>
    <t>JESUS AUGUSTO/RITA RODRIGUES</t>
  </si>
  <si>
    <t>MELINHA ARMANDO</t>
  </si>
  <si>
    <t>MAUDY CELESTINO</t>
  </si>
  <si>
    <t>PROXIMO AO CHEFE DA ZONA 18</t>
  </si>
  <si>
    <t>CARLOS ANTONIO/MARIA FRANCISCA</t>
  </si>
  <si>
    <t>CS CARICO</t>
  </si>
  <si>
    <t>CARICO</t>
  </si>
  <si>
    <t>BAIRRO MBABENA</t>
  </si>
  <si>
    <t>JOANA COROA</t>
  </si>
  <si>
    <t>TEC ORLANDO</t>
  </si>
  <si>
    <t>CS PEMBA</t>
  </si>
  <si>
    <t>EXPANSAO</t>
  </si>
  <si>
    <t>FAZENDA</t>
  </si>
  <si>
    <t>GOMES EULALIA/ FLORBELA  BONGA</t>
  </si>
  <si>
    <t>ISSA NDALA</t>
  </si>
  <si>
    <t>CS NAMINOA</t>
  </si>
  <si>
    <t>PARAPATO</t>
  </si>
  <si>
    <t>ARLINDO ANTONIO</t>
  </si>
  <si>
    <t>AUGUSTO JOSE</t>
  </si>
  <si>
    <t>CS ERATI</t>
  </si>
  <si>
    <t>UDINEPA</t>
  </si>
  <si>
    <t>PAULINO/ CELESTINA</t>
  </si>
  <si>
    <t>JAFAR JOSE</t>
  </si>
  <si>
    <t>CS PADRE USERA</t>
  </si>
  <si>
    <t>PROXIMO DA CHEFE DA ZONA FROI</t>
  </si>
  <si>
    <t>CARLITOS ABACAR/JOANA</t>
  </si>
  <si>
    <t>CS  EDUCACIONAL</t>
  </si>
  <si>
    <t>CENTRO</t>
  </si>
  <si>
    <t>ELIDIO / ESMENIA</t>
  </si>
  <si>
    <t>EUMELINDA</t>
  </si>
  <si>
    <t>CS CHILONO</t>
  </si>
  <si>
    <t>NHANDA</t>
  </si>
  <si>
    <t>CECILIA TIMOTIO</t>
  </si>
  <si>
    <t>CS CHILOMO</t>
  </si>
  <si>
    <t>NOTA 2 CHIRONO</t>
  </si>
  <si>
    <t>MOLITA GALEIA</t>
  </si>
  <si>
    <t>NOTA 2</t>
  </si>
  <si>
    <t>RABECA NHARERE</t>
  </si>
  <si>
    <t>GIMO 1\</t>
  </si>
  <si>
    <t>ESMERALDA LANGUISSON</t>
  </si>
  <si>
    <t>CS MICAUNE</t>
  </si>
  <si>
    <t>ANTONIO/ FLORA</t>
  </si>
  <si>
    <t>VIZINHA DE NAMBRANANE</t>
  </si>
  <si>
    <t>MUALANIETE</t>
  </si>
  <si>
    <t>DAMIAO/ ANA</t>
  </si>
  <si>
    <t>JORGE</t>
  </si>
  <si>
    <t>CS PILIVILI</t>
  </si>
  <si>
    <t>CUSTODIO MUSSA</t>
  </si>
  <si>
    <t>JUDITE JUMA</t>
  </si>
  <si>
    <t>JAGOMA</t>
  </si>
  <si>
    <t>CARLOS SAIDE</t>
  </si>
  <si>
    <t>MANUEL JANUARIO</t>
  </si>
  <si>
    <t>CS MOMA</t>
  </si>
  <si>
    <t>NAMINHOCO - CAMPO</t>
  </si>
  <si>
    <t>MOMA-SEDE</t>
  </si>
  <si>
    <t>AMINA CRISTOVAO</t>
  </si>
  <si>
    <t>AURELIO MATOS</t>
  </si>
  <si>
    <t>CS SEVANI</t>
  </si>
  <si>
    <t>JEGEGEVE</t>
  </si>
  <si>
    <t>MARCELINA LUIS</t>
  </si>
  <si>
    <t>MOMADE CARLOS</t>
  </si>
  <si>
    <t>PROXIMO A FONTENARIA</t>
  </si>
  <si>
    <t>MARIO/AQUINADA</t>
  </si>
  <si>
    <t>SOLIO</t>
  </si>
  <si>
    <t>MACHATO</t>
  </si>
  <si>
    <t>CS CHISSUI</t>
  </si>
  <si>
    <t xml:space="preserve">DEPOIS DA ESCOLA
</t>
  </si>
  <si>
    <t>TRANGEPASSO</t>
  </si>
  <si>
    <t>ALI AID ALI</t>
  </si>
  <si>
    <t>DANIEL RUBEN/AMELIA MOND</t>
  </si>
  <si>
    <t>AUGUSTA CORREIA</t>
  </si>
  <si>
    <t>H.G MARRERE</t>
  </si>
  <si>
    <t xml:space="preserve">MARRERE-MACASSA CONTROLE
</t>
  </si>
  <si>
    <t>MACASSA</t>
  </si>
  <si>
    <t>EUGENIO/TAIMA ALBINO</t>
  </si>
  <si>
    <t>ABDALA NONO</t>
  </si>
  <si>
    <t>CS LUA LUA</t>
  </si>
  <si>
    <t>PROXIMO DO MERCADO FINO</t>
  </si>
  <si>
    <t>BAIRRO MARUA</t>
  </si>
  <si>
    <t>EUSEBIO PEDRO/ROSINHA</t>
  </si>
  <si>
    <t>CHUABO</t>
  </si>
  <si>
    <t>CS NZAUZA</t>
  </si>
  <si>
    <t>THOMO MIGUEL/CHANA ALBANO</t>
  </si>
  <si>
    <t>CASTELO</t>
  </si>
  <si>
    <t>PROXIMO CASA DA TIA MARY</t>
  </si>
  <si>
    <t>SINACONDA GERENTE/ ZITA SEQUENE</t>
  </si>
  <si>
    <t>ANCHA</t>
  </si>
  <si>
    <t>WILIAMO EUGIMO/IVONE</t>
  </si>
  <si>
    <t>ROMITO</t>
  </si>
  <si>
    <t>SECRETARIO MINEA</t>
  </si>
  <si>
    <t>BERNARDO/ARLITA</t>
  </si>
  <si>
    <t>MEPARINA LOCALIDADE INVINHA</t>
  </si>
  <si>
    <t>PAULO / JOANA</t>
  </si>
  <si>
    <t>ANA MARIA CULETE</t>
  </si>
  <si>
    <t>CS CAMBACO</t>
  </si>
  <si>
    <t>PROXIMO A ESCLA COQUEIRO</t>
  </si>
  <si>
    <t>LENITA SAMUEL/RABETE LUIS</t>
  </si>
  <si>
    <t>NORA ROSA</t>
  </si>
  <si>
    <t>PROXIMO A CASA DO PRIMO JOSSAIA</t>
  </si>
  <si>
    <t>TOMAS SOPOLA/ AMELIA JAIME</t>
  </si>
  <si>
    <t>OLIVEIRA FRANCISCO</t>
  </si>
  <si>
    <t>EMILIANO</t>
  </si>
  <si>
    <t>PROXIMO AO CARCACA</t>
  </si>
  <si>
    <t>CONSOLO ATUMANE</t>
  </si>
  <si>
    <t>MUNISSE</t>
  </si>
  <si>
    <t>CIRCULO DO BAIRRO Q9  C. 133</t>
  </si>
  <si>
    <t>CLAUDIA ANTONIO</t>
  </si>
  <si>
    <t>SABONETE</t>
  </si>
  <si>
    <t xml:space="preserve">PROXIMO VOVO COSSA
</t>
  </si>
  <si>
    <t>MAFALALA Q3 C.14</t>
  </si>
  <si>
    <t>MADALENA COSSA</t>
  </si>
  <si>
    <t>GEORGE DIMITROV</t>
  </si>
  <si>
    <t>BEATRIZ NHANCALE</t>
  </si>
  <si>
    <t>H R CHICUMBANE</t>
  </si>
  <si>
    <t>EGAS SITOE/ MARIA VASCO</t>
  </si>
  <si>
    <t>H R CHICUMBANA</t>
  </si>
  <si>
    <t>MARIA / SITOE</t>
  </si>
  <si>
    <t>JORGE/MADALENA</t>
  </si>
  <si>
    <t>CS NDJAVELA</t>
  </si>
  <si>
    <t>ZONA VERDE</t>
  </si>
  <si>
    <t>PAULO / OLGA</t>
  </si>
  <si>
    <t>CARMELIA MACUACUA</t>
  </si>
  <si>
    <t>XICOVENE</t>
  </si>
  <si>
    <t>MONGANDLANE</t>
  </si>
  <si>
    <t>ELIAS/ ROSA</t>
  </si>
  <si>
    <t>CUMBANA</t>
  </si>
  <si>
    <t>CS NAITACA SEDE</t>
  </si>
  <si>
    <t>ESTEFANIA SILVA</t>
  </si>
  <si>
    <t>TINA DE ESPERANCCA</t>
  </si>
  <si>
    <t>CS QUELELENE</t>
  </si>
  <si>
    <t xml:space="preserve">ILHA DE QUELELENE
</t>
  </si>
  <si>
    <t>AIUBA ADAMUGI/ GILDA</t>
  </si>
  <si>
    <t>CS MACUACUA</t>
  </si>
  <si>
    <t>EMILIO/GINA JOAO</t>
  </si>
  <si>
    <t>MARIA LUCILIA</t>
  </si>
  <si>
    <t>PERTO DA ESCOLA LOCAL</t>
  </si>
  <si>
    <t>BANAMO</t>
  </si>
  <si>
    <t>ANA LUIS NHALUNGO</t>
  </si>
  <si>
    <t>MATOLA GARE Q4. VIVE NA RUA DE SAUL</t>
  </si>
  <si>
    <t>SONIA SIMOES</t>
  </si>
  <si>
    <t>LUISA LUIS JAIME</t>
  </si>
  <si>
    <t>BAIRRO NAMOCHILO B</t>
  </si>
  <si>
    <t>FRANCISCO E CARLOTA</t>
  </si>
  <si>
    <t>JAIME GUMANE</t>
  </si>
  <si>
    <t>ILHA DE QUELELENE</t>
  </si>
  <si>
    <t>MACUPE</t>
  </si>
  <si>
    <t>OLGA MARIO</t>
  </si>
  <si>
    <t>ILHA DE QUELELENE, CONTACTO DE MARIAMO AIUBA</t>
  </si>
  <si>
    <t>MARIAMO JOSE</t>
  </si>
  <si>
    <t>CS ISABEL JAFAR</t>
  </si>
  <si>
    <t>ALDEIA ISABEL JAFAR</t>
  </si>
  <si>
    <t>CELESTE FRANCISCO/CASIMIRO</t>
  </si>
  <si>
    <t>BELTON RIBE</t>
  </si>
  <si>
    <t>CINO-1</t>
  </si>
  <si>
    <t>LANGA JOSE CHUMBO</t>
  </si>
  <si>
    <t>MAUTHO EUSEBIO/FELINA</t>
  </si>
  <si>
    <t>LANGA JOSE</t>
  </si>
  <si>
    <t>ANTONIO PEDRO/ DOMINGAS</t>
  </si>
  <si>
    <t>CSLUA-LUA</t>
  </si>
  <si>
    <t>LEONARDO JORGE</t>
  </si>
  <si>
    <t>FELIX</t>
  </si>
  <si>
    <t>RICARDO/MELINA</t>
  </si>
  <si>
    <t>ANTONIO PEDRO/GILECA</t>
  </si>
  <si>
    <t>SAMUEL FERNANDO/HILARIA</t>
  </si>
  <si>
    <t>RUA DE CAMBINE A 2KM DO CRUZAMENTO</t>
  </si>
  <si>
    <t>JOGO</t>
  </si>
  <si>
    <t>ADRIANO ANTONIO/SONIA LOURENCO</t>
  </si>
  <si>
    <t>SEBASTIAO ALEXANDRE</t>
  </si>
  <si>
    <t>CS F</t>
  </si>
  <si>
    <t>PROXIMO DE EPC MUQUINGUE</t>
  </si>
  <si>
    <t>MUQUINGUE</t>
  </si>
  <si>
    <t>FRANICE ELIAS/LURIA ELIAS</t>
  </si>
  <si>
    <t>JOAQUIM SIXPENCE</t>
  </si>
  <si>
    <t>KUPERA DE F. TOMAS</t>
  </si>
  <si>
    <t>SINO-1</t>
  </si>
  <si>
    <t>RAMOS/OLINDA</t>
  </si>
  <si>
    <t>RAMAOS/OLINDA</t>
  </si>
  <si>
    <t>MANUEL/PAULINA</t>
  </si>
  <si>
    <t>TOLE/DERRE</t>
  </si>
  <si>
    <t>TOLE</t>
  </si>
  <si>
    <t>BETINHO TUBOI/TINA MANUEL</t>
  </si>
  <si>
    <t>BENEDITO GIMO</t>
  </si>
  <si>
    <t>TOLE-DERRE</t>
  </si>
  <si>
    <t>ALBANITO/NOSTILIA</t>
  </si>
  <si>
    <t>SILVA TUBOI/CECILIA</t>
  </si>
  <si>
    <t>SILVA TUBOI/CAROLINA JOSE</t>
  </si>
  <si>
    <t>MONIZ/REGINA LEVINI</t>
  </si>
  <si>
    <t>BETINHO/TINA MANUEL</t>
  </si>
  <si>
    <t>JUSTINO/MONICA</t>
  </si>
  <si>
    <t>UP05, PERTO DA IGREJA SERRACAO</t>
  </si>
  <si>
    <t>EMILIO SALVADOR/NATALIA ALFREDO</t>
  </si>
  <si>
    <t>LINA VICTOR DE CARVALHO</t>
  </si>
  <si>
    <t>CHICOROA-ZAVALA</t>
  </si>
  <si>
    <t>RODRIGUES CARLOS</t>
  </si>
  <si>
    <t>SARA FRANCISCO</t>
  </si>
  <si>
    <t>NGOWINE-BAIRRO4. CONTA CTAR ALDA MULA 844239544</t>
  </si>
  <si>
    <t>NGOWINE</t>
  </si>
  <si>
    <t>ALDA MULA</t>
  </si>
  <si>
    <t>SERGIO  ESTEVAO</t>
  </si>
  <si>
    <t>MOZ-ZAM-NCD-17-001</t>
  </si>
  <si>
    <t>NHAQUINTA- PERTO DA ALDEIA VISAO</t>
  </si>
  <si>
    <t>NHAQUINTA</t>
  </si>
  <si>
    <t>MANUEL/ADELINA MOISES</t>
  </si>
  <si>
    <t>BELARMINO MARCELINO</t>
  </si>
  <si>
    <t>CS SENHA-BUZUA</t>
  </si>
  <si>
    <t>SENHA-BUZUA</t>
  </si>
  <si>
    <t>ELISA OTESSO/GUIZANE</t>
  </si>
  <si>
    <t>MARCELINO DUARTE</t>
  </si>
  <si>
    <t>PROXIMO AO HOSPITAL</t>
  </si>
  <si>
    <t>MABALANE ZONA 3</t>
  </si>
  <si>
    <t>JAMA JEREMIAS/ DJACK BALOI</t>
  </si>
  <si>
    <t>CONSTANCIA COSSA</t>
  </si>
  <si>
    <t>CS CHINAULA</t>
  </si>
  <si>
    <t>JUSIA EUSEBIO</t>
  </si>
  <si>
    <t>MAMUEL JOSSIAS</t>
  </si>
  <si>
    <t>PROXIMO AO CAMPO DE FUTEBOL- PILOTO</t>
  </si>
  <si>
    <t>SALVADOR ARTIMISA</t>
  </si>
  <si>
    <t>ALBINO</t>
  </si>
  <si>
    <t>CS HODE</t>
  </si>
  <si>
    <t>NGOMACHA-SEDE</t>
  </si>
  <si>
    <t>NGOMACHA</t>
  </si>
  <si>
    <t>LUCAS MATEUS/ ROSITA TIMOTIO</t>
  </si>
  <si>
    <t>FASTUDO BIO</t>
  </si>
  <si>
    <t>BANETE MARTINHO/ELISA</t>
  </si>
  <si>
    <t>TEC FOQUETE</t>
  </si>
  <si>
    <t>CS SILUVO</t>
  </si>
  <si>
    <t>6 BAIRRO. RUA DOMINGOS. PERTO DO SECRETARIO CELESTINO</t>
  </si>
  <si>
    <t>LUISA AGOSTINHO/ RODRIGUES</t>
  </si>
  <si>
    <t>ALVES PAULINO</t>
  </si>
  <si>
    <t>MUTOMOTE-MEMORIA</t>
  </si>
  <si>
    <t>VASCO AMBROSIO/NOEMIA MENDES</t>
  </si>
  <si>
    <t>ISAURA DA AMALIA CHERERE</t>
  </si>
  <si>
    <t>CS LULUTI</t>
  </si>
  <si>
    <t>NANTORO</t>
  </si>
  <si>
    <t>JOAO/ ANA</t>
  </si>
  <si>
    <t>JULIO ARMANDO</t>
  </si>
  <si>
    <t>PAULO/ANGELICA</t>
  </si>
  <si>
    <t>CS MACICATE</t>
  </si>
  <si>
    <t xml:space="preserve">TEMBESSE
</t>
  </si>
  <si>
    <t>TEMBESSE</t>
  </si>
  <si>
    <t>FAQUIR / MAMO</t>
  </si>
  <si>
    <t>CS AMURO</t>
  </si>
  <si>
    <t>PROXIMO A CASA DO APE</t>
  </si>
  <si>
    <t>YEZO</t>
  </si>
  <si>
    <t>HELIO TAYOBO</t>
  </si>
  <si>
    <t>SUMINE PROXIMO DO APE</t>
  </si>
  <si>
    <t>HELIO</t>
  </si>
  <si>
    <t>PROXIMO DA CASA DO APE</t>
  </si>
  <si>
    <t>CS DE LICUAR</t>
  </si>
  <si>
    <t xml:space="preserve">PROXIMO A ESCOLA
</t>
  </si>
  <si>
    <t>HORTENCILIO PEDRO</t>
  </si>
  <si>
    <t>CONSTANTINO PEDRO</t>
  </si>
  <si>
    <t>CS LILUAR</t>
  </si>
  <si>
    <t>PROXIMO A ESCOLA</t>
  </si>
  <si>
    <t>PROXIMO AO SECRETARIO TEMIFALA</t>
  </si>
  <si>
    <t>PATRICIO ERNESTO</t>
  </si>
  <si>
    <t>BENJAMIM</t>
  </si>
  <si>
    <t xml:space="preserve">
PROXIMO AO POSTO SOCORRO
</t>
  </si>
  <si>
    <t>SUMANE</t>
  </si>
  <si>
    <t>JOAQUIM BANA</t>
  </si>
  <si>
    <t>CS VAMORO</t>
  </si>
  <si>
    <t>PROXIMO AO SECRETARIO DOMINGOS</t>
  </si>
  <si>
    <t>ESPERANCA INACIO</t>
  </si>
  <si>
    <t>SECRETARIO DOMINGOS</t>
  </si>
  <si>
    <t>ALBANO ALBERTO/ MICO PAULINO</t>
  </si>
  <si>
    <t>TAIOBO</t>
  </si>
  <si>
    <t>BELITO ELIDIO</t>
  </si>
  <si>
    <t>TIMOTIO</t>
  </si>
  <si>
    <t>INA LUIS</t>
  </si>
  <si>
    <t>JOSE PANDECA</t>
  </si>
  <si>
    <t>CS DE MURRUPELANE</t>
  </si>
  <si>
    <t>PROXIMO AO EPC MUEMBE</t>
  </si>
  <si>
    <t>MOMADE BILALE</t>
  </si>
  <si>
    <t>HUMBERTO SULEMANE</t>
  </si>
  <si>
    <t>PROXIMO AO SR. MOTOCALA</t>
  </si>
  <si>
    <t>MELITA ALBINO</t>
  </si>
  <si>
    <t>ARMANDO BAURA</t>
  </si>
  <si>
    <t>CS TOMEIA</t>
  </si>
  <si>
    <t>TOMEIA- PROXIMO A IGREJA</t>
  </si>
  <si>
    <t>SONIA TRIGO</t>
  </si>
  <si>
    <t>CUBELEUA</t>
  </si>
  <si>
    <t>ZITA ARMINDO</t>
  </si>
  <si>
    <t>CS 7</t>
  </si>
  <si>
    <t>849554927</t>
  </si>
  <si>
    <t>DAVID JAIME SIGAUQUE</t>
  </si>
  <si>
    <t>MATOS</t>
  </si>
  <si>
    <t>CS CIGOGO</t>
  </si>
  <si>
    <t>PROXIMO AO MERCADO DE LIGOGO</t>
  </si>
  <si>
    <t>BERNARDO JORGE/ LEONORA  JORGE</t>
  </si>
  <si>
    <t>SIMOES MBINGANO</t>
  </si>
  <si>
    <t>CRISTINA / CHICUMBUTSO</t>
  </si>
  <si>
    <t xml:space="preserve">PROXIMOA MARGEM DA PONTE
</t>
  </si>
  <si>
    <t>HORACIO/ MASSINE</t>
  </si>
  <si>
    <t>CS GONDOLA</t>
  </si>
  <si>
    <t>INOCENCIO/ JONAS</t>
  </si>
  <si>
    <t>RONDON JULIO</t>
  </si>
  <si>
    <t>HP CHIMOIO</t>
  </si>
  <si>
    <t>CAPOMPE ANTES DO POSTO</t>
  </si>
  <si>
    <t>ANTONIO INOCENCIO/ROSA</t>
  </si>
  <si>
    <t>CS MUCHAVE</t>
  </si>
  <si>
    <t xml:space="preserve">FILHO DE NHAMURRA
</t>
  </si>
  <si>
    <t>ELIAS MOIANE/LAURINDA MUGADEU</t>
  </si>
  <si>
    <t>VURANDE</t>
  </si>
  <si>
    <t>HOPITAL DISTRITAL DE CAIA</t>
  </si>
  <si>
    <t>SUMBUREIRO</t>
  </si>
  <si>
    <t>HOSPITAL DISTRITAL DE CAIA</t>
  </si>
  <si>
    <t>RITA JOSE QUEMBO</t>
  </si>
  <si>
    <t>ADAO ANTONIO</t>
  </si>
  <si>
    <t>HOSPITAL DISTRITAL DE CAI</t>
  </si>
  <si>
    <t>SOMBREIRO- MAPALANO</t>
  </si>
  <si>
    <t>DORCA FRANCISCO</t>
  </si>
  <si>
    <t>ADAO</t>
  </si>
  <si>
    <t>SOBREIRO MAPALANE</t>
  </si>
  <si>
    <t>DOM LUIS/ MARTA ALMEIDA</t>
  </si>
  <si>
    <t xml:space="preserve">RUA 33/ NA ESCOLA1 VIA
</t>
  </si>
  <si>
    <t>CHICO FERNANDO/ JULIO JOAO</t>
  </si>
  <si>
    <t>VILA DE LUGELA</t>
  </si>
  <si>
    <t>ORENA RAIVA</t>
  </si>
  <si>
    <t>SANTOS JANOTA</t>
  </si>
  <si>
    <t>MEMORIA PROXIMO A CLUB 5</t>
  </si>
  <si>
    <t>VASCO AMBROSIO/NOEMIA</t>
  </si>
  <si>
    <t>MEMORIA CLUB 5</t>
  </si>
  <si>
    <t>EURICO / ANASTACIA</t>
  </si>
  <si>
    <t>MEMORIA PROXIMO AO CLUB 5</t>
  </si>
  <si>
    <t>FELISMINO/ADELINO</t>
  </si>
  <si>
    <t>PROXIMO AO EPC MUTAUANHA</t>
  </si>
  <si>
    <t>ITALIANO MANUEL</t>
  </si>
  <si>
    <t>ISAURA</t>
  </si>
  <si>
    <t>BANDUA PROXIMO</t>
  </si>
  <si>
    <t>JOSE ZAQUEU/ ELISA ALFREDO</t>
  </si>
  <si>
    <t>SALIMO</t>
  </si>
  <si>
    <t>CS DE SEDE</t>
  </si>
  <si>
    <t>PROXIMO DO SECRETARIO DO BAIRRO</t>
  </si>
  <si>
    <t>JOSE BENJAME</t>
  </si>
  <si>
    <t>SITOLE</t>
  </si>
  <si>
    <t>CS DE GUARA- GUARA</t>
  </si>
  <si>
    <t>PROXIMO AO SR LUIS INACIO</t>
  </si>
  <si>
    <t>JOSSIAS MANGUISSE/ AMELIA JOAO</t>
  </si>
  <si>
    <t>SALIMO CAUENHA</t>
  </si>
  <si>
    <t>PROXIMO AO LONGO DA VALA EXTRA (SUPERMERCADO)</t>
  </si>
  <si>
    <t>ANA/ PAULO</t>
  </si>
  <si>
    <t>TEREZA</t>
  </si>
  <si>
    <t>H R DE MUEDA</t>
  </si>
  <si>
    <t>PROXIMO AO SR ZUNGO</t>
  </si>
  <si>
    <t>ROSALIA JOSE</t>
  </si>
  <si>
    <t>CS DE BOQUISSO</t>
  </si>
  <si>
    <t xml:space="preserve">PROXIMO AO MUCATINE CHEFE DE GALINHA
</t>
  </si>
  <si>
    <t>AUGUSTO/ FLORENCIA</t>
  </si>
  <si>
    <t xml:space="preserve">PROXIMO A THEWERE
</t>
  </si>
  <si>
    <t>RODA THAUZENI</t>
  </si>
  <si>
    <t>CS DE GURO</t>
  </si>
  <si>
    <t>PROXIMO AO BAIRRO SAMORA MACHEL</t>
  </si>
  <si>
    <t>SANTOS PSIQUIROSE/ROSA MANUEL</t>
  </si>
  <si>
    <t>NUNO HORACIO</t>
  </si>
  <si>
    <t xml:space="preserve">PROXIMO AO EP1
</t>
  </si>
  <si>
    <t>JOAQUIM/ BERTINA</t>
  </si>
  <si>
    <t>NHAPOSSA</t>
  </si>
  <si>
    <t>CS MECAULA</t>
  </si>
  <si>
    <t>MECAULA-MAPUTHE</t>
  </si>
  <si>
    <t>TORRES ALMOCO</t>
  </si>
  <si>
    <t>GLORIA</t>
  </si>
  <si>
    <t>PROXIMO A CASA DO CHEFE DAS OPERACOES</t>
  </si>
  <si>
    <t>BENEDITO  ALVES</t>
  </si>
  <si>
    <t>JOAO CHARLES</t>
  </si>
  <si>
    <t>CS TAMBARA</t>
  </si>
  <si>
    <t>PROXIMO DO REGULO JOAO</t>
  </si>
  <si>
    <t>MARIA FRANCISCO/ QUISITO JOAO</t>
  </si>
  <si>
    <t>TONY WILSON</t>
  </si>
  <si>
    <t>PROXIMO DA SEDE PILOTO</t>
  </si>
  <si>
    <t>NELSA ARMANDO</t>
  </si>
  <si>
    <t>LISBOA</t>
  </si>
  <si>
    <t>PROXIMO DO BAR BUFALO FERIDO</t>
  </si>
  <si>
    <t>CANDIDA CHAVIER</t>
  </si>
  <si>
    <t>CS CALIPALE</t>
  </si>
  <si>
    <t xml:space="preserve">PROXIMO AO LIDER 3 ESCALAO
</t>
  </si>
  <si>
    <t>JOSE ALBINO/JOAQUIM MARIO</t>
  </si>
  <si>
    <t>CS MUITE</t>
  </si>
  <si>
    <t xml:space="preserve">PROXIMO AO MERCADINHO
</t>
  </si>
  <si>
    <t>JAMAL FERNANDO/ ANIFA FERNANDO</t>
  </si>
  <si>
    <t>DOMINGOS VICTOR</t>
  </si>
  <si>
    <t>CS MUCANGADZI</t>
  </si>
  <si>
    <t>ANTONIO/MARINA ANTONIO</t>
  </si>
  <si>
    <t>CS CHIA</t>
  </si>
  <si>
    <t>PROXIMO DA EPC- SEDE</t>
  </si>
  <si>
    <t>JAIME/ LUCIA</t>
  </si>
  <si>
    <t>MAQUIL</t>
  </si>
  <si>
    <t>CS MATENJE</t>
  </si>
  <si>
    <t>PROXIMO DO LIDER</t>
  </si>
  <si>
    <t>MATENJE</t>
  </si>
  <si>
    <t>MARINE HORACIO</t>
  </si>
  <si>
    <t>CACILDA</t>
  </si>
  <si>
    <t>CS CHINHANDA</t>
  </si>
  <si>
    <t>PROXIMO DO SR. ZE JANASSE</t>
  </si>
  <si>
    <t>SARA CONDE</t>
  </si>
  <si>
    <t>CS MPANDZO</t>
  </si>
  <si>
    <t xml:space="preserve">MPANDZO
</t>
  </si>
  <si>
    <t>DIQUE JHONE</t>
  </si>
  <si>
    <t>BAIRRO BAGAMOIO</t>
  </si>
  <si>
    <t>JOSE/ ALBEIRA WILSON</t>
  </si>
  <si>
    <t>B9 CHAIMITE</t>
  </si>
  <si>
    <t>RAQUEL/ ALFEU</t>
  </si>
  <si>
    <t>PENICELA</t>
  </si>
  <si>
    <t>CS TEMANE</t>
  </si>
  <si>
    <t>CUMBATSATSA</t>
  </si>
  <si>
    <t>MAURICIO PEDRO/GLORIA ARMANDO</t>
  </si>
  <si>
    <t>TERESA JOAQUIM MATSIMBE</t>
  </si>
  <si>
    <t>B. MUCHENGA-TRIBUNA</t>
  </si>
  <si>
    <t>FRANCO ALY/ FATIMA SELEMANE</t>
  </si>
  <si>
    <t>DESIDERIO JOSE LALUE</t>
  </si>
  <si>
    <t>CS ZIMANE</t>
  </si>
  <si>
    <t>PROXIMO DO CS ZIMANE</t>
  </si>
  <si>
    <t>RAIVA JOSSIAS/CECILIA CARLOS</t>
  </si>
  <si>
    <t>SAMORA ERMELINDA</t>
  </si>
  <si>
    <t>RUMBANA 3</t>
  </si>
  <si>
    <t>BENEDITO E SOFIA</t>
  </si>
  <si>
    <t>PAULA DA MARTA CAVELE</t>
  </si>
  <si>
    <t>CS MATOLA2</t>
  </si>
  <si>
    <t>MATOLA H, Q.31, CASA #1</t>
  </si>
  <si>
    <t>ELIAS UBISSE/IVONE FRANCISCO</t>
  </si>
  <si>
    <t>T3. Q.24</t>
  </si>
  <si>
    <t>CANDIDO MINDO</t>
  </si>
  <si>
    <t>KM 25, Q.13</t>
  </si>
  <si>
    <t>SAMUEL E LUCIA</t>
  </si>
  <si>
    <t>B. CHIMUNDO, PERTO DA US. MAE-876543133</t>
  </si>
  <si>
    <t>ROMAO/CONCEICAO</t>
  </si>
  <si>
    <t>CS TETERRENE</t>
  </si>
  <si>
    <t>BAIRRO 25</t>
  </si>
  <si>
    <t>MARCELINO ERNESTO/ELISA FERNANDO</t>
  </si>
  <si>
    <t>KWERO. VIZINHO DO TEC. BANDEIRA</t>
  </si>
  <si>
    <t>OCTAVIO BONIFACIO/FATIMA BACAR</t>
  </si>
  <si>
    <t>CARLOS JULIAO</t>
  </si>
  <si>
    <t>CAMPOANE. 865256251 - PAI</t>
  </si>
  <si>
    <t>GERALDO LAISON/LURDES LUIS</t>
  </si>
  <si>
    <t>INACIO CHAUQUE</t>
  </si>
  <si>
    <t>CS MUTEPUA</t>
  </si>
  <si>
    <t>PERTO DA EPC-MUTEPUA, AO LADO DA CASA DO SENHOR BOLO</t>
  </si>
  <si>
    <t>VIAGEM MANGACHEIA/LUCIA</t>
  </si>
  <si>
    <t>MATIAS AGOSTINHO</t>
  </si>
  <si>
    <t>MUTEPUA, INTRASSIMA, PERTO DA IGREJA DO 7o DIA</t>
  </si>
  <si>
    <t>RAUL JOAO/ANGELINA SANTOMEIA</t>
  </si>
  <si>
    <t>PROXIMO DO SECRETARIO FELICIANO</t>
  </si>
  <si>
    <t>MIALA</t>
  </si>
  <si>
    <t>SAIDE AMIDO</t>
  </si>
  <si>
    <t>ANASTACIO JOSE</t>
  </si>
  <si>
    <t>MOZ-ZAM-MLG-17-004</t>
  </si>
  <si>
    <t>CS LICIRO</t>
  </si>
  <si>
    <t>PERTO DA ESCOLA TACATA A</t>
  </si>
  <si>
    <t>TACATA A</t>
  </si>
  <si>
    <t>MARTA MANUEL/MUCAIA NHENHEVE</t>
  </si>
  <si>
    <t>BOISSE MUCAIA</t>
  </si>
  <si>
    <t>ESMELIO TOMAS SAGUATE</t>
  </si>
  <si>
    <t>MUSSANJANE</t>
  </si>
  <si>
    <t>ANTONIO VARELA/ANITA AMADEU</t>
  </si>
  <si>
    <t>LAUTER RAZAO</t>
  </si>
  <si>
    <t>LOCALIDADE NAMORO</t>
  </si>
  <si>
    <t>AVELINO ANDRE/CONSTANCIA RAFAEL</t>
  </si>
  <si>
    <t>PROXIMO DO SR NDAPASSOUA</t>
  </si>
  <si>
    <t>DANIEL ALBERTINO/ESSITA KAFAKULYIN</t>
  </si>
  <si>
    <t>RODRIGUES ANTONIO</t>
  </si>
  <si>
    <t>CS METSINHO</t>
  </si>
  <si>
    <t>B. OZUI</t>
  </si>
  <si>
    <t>NHAMACOZI</t>
  </si>
  <si>
    <t>SAANTOS LUIS / FATIMA TOME</t>
  </si>
  <si>
    <t>AMIGGINI SOAURO</t>
  </si>
  <si>
    <t>ZAIDA ARAUJO</t>
  </si>
  <si>
    <t>BALBINA JOAO FRANCISCO</t>
  </si>
  <si>
    <t>PROFESSOR JUVENCIO CUMBE.
1O  BAIRRO. CHIBABEL. 847676310</t>
  </si>
  <si>
    <t>PALMIRA RAFAEL CHAUQUE</t>
  </si>
  <si>
    <t>ANA AQUILINO MACIE</t>
  </si>
  <si>
    <t>NOVA MABONE. PERTO DA EPC MAHAVA</t>
  </si>
  <si>
    <t>NOVA MAMBONE</t>
  </si>
  <si>
    <t>TERESA MANELAVA</t>
  </si>
  <si>
    <t>OVIDIO CATUNE</t>
  </si>
  <si>
    <t>CS MUTAMBA</t>
  </si>
  <si>
    <t>CRUZAMENTO MUTAMBA</t>
  </si>
  <si>
    <t>MUTAMBA</t>
  </si>
  <si>
    <t>ANTONIO NAETE</t>
  </si>
  <si>
    <t>CLEZIA JOARCE</t>
  </si>
  <si>
    <t>CS GUILUNDO</t>
  </si>
  <si>
    <t>PERTO DE EPC CARINGANE</t>
  </si>
  <si>
    <t>MERLINDA JORGE</t>
  </si>
  <si>
    <t>GRACINDA MATIMBENE</t>
  </si>
  <si>
    <t>CS CHIVUNZE</t>
  </si>
  <si>
    <t>MUDACA PROXIMO EPC</t>
  </si>
  <si>
    <t>DITO JOSE/FLORA FFENIASSE</t>
  </si>
  <si>
    <t>MIGNETH TATIANA</t>
  </si>
  <si>
    <t>NDLAVELA. Q.23. C#672</t>
  </si>
  <si>
    <t>FERNANDO ISSUFO/ANA MARIA</t>
  </si>
  <si>
    <t>CS UNIDADE A</t>
  </si>
  <si>
    <t>B. SAO DAMASSO</t>
  </si>
  <si>
    <t>LOURENCO SAMBANE/RITA MANUEL</t>
  </si>
  <si>
    <t>CASA DO SR NCUPU</t>
  </si>
  <si>
    <t>MACUERE/MIGUGUNE</t>
  </si>
  <si>
    <t>WILSON ERNESTO/CELESTINA MANUEL</t>
  </si>
  <si>
    <t>NATERCIA ALFEU</t>
  </si>
  <si>
    <t>NENSA. BAIRRO 4</t>
  </si>
  <si>
    <t>CARLITOS/ MARTA JOAO JHON</t>
  </si>
  <si>
    <t>FLORDENCIO CHAUQUE</t>
  </si>
  <si>
    <t>CS ONTUPAIE</t>
  </si>
  <si>
    <t>ONTUPAIE</t>
  </si>
  <si>
    <t>BAIR/MADALENA</t>
  </si>
  <si>
    <t>COTOCUANE PROXIMO DO REGULO NCAROA</t>
  </si>
  <si>
    <t>ALFERES MOMADE/CRESCENCIA MUHIENE</t>
  </si>
  <si>
    <t>OSVALDO JOAO JANTAR</t>
  </si>
  <si>
    <t>MUNHEWENE, PROXIMO DO TECNICO NIPAU</t>
  </si>
  <si>
    <t>JOAQUIM DIAS/ALTA PEDRO</t>
  </si>
  <si>
    <t>OSVALDO JOAO LUIS JANTAR</t>
  </si>
  <si>
    <t>ADELINO JULEDE/ REGINA</t>
  </si>
  <si>
    <t>CS TIDAIVANE</t>
  </si>
  <si>
    <t>NHASOLO. PROXIMO DO REGULO TIDAIVANE</t>
  </si>
  <si>
    <t>JOSE CHENEA/MARIA BEQUIROSSE</t>
  </si>
  <si>
    <t>CS DARUE</t>
  </si>
  <si>
    <t>CHINDA, AO PE DA MOAGEM</t>
  </si>
  <si>
    <t>ZACARIAS ERICHA/JULIETA FILIPE</t>
  </si>
  <si>
    <t>SAMUEL QUINOSSE</t>
  </si>
  <si>
    <t>CS GUERISSA</t>
  </si>
  <si>
    <t>COZOMBE</t>
  </si>
  <si>
    <t>GETINHO BERNARDO/BELISA INACIO</t>
  </si>
  <si>
    <t>MIGUEL SIMAO</t>
  </si>
  <si>
    <t>GRACHATE E ALBERTINA</t>
  </si>
  <si>
    <t>MOPEIA SEDE</t>
  </si>
  <si>
    <t>TINO MARIO/SEBA CHICO</t>
  </si>
  <si>
    <t>CS INHAGOIA</t>
  </si>
  <si>
    <t>INHAGOIA B. CASA #31
PAI 849573112 / MAE 842915881</t>
  </si>
  <si>
    <t>BENEDITO JOSE/ANA A. SAUL</t>
  </si>
  <si>
    <t>SONIA NHACHENGO</t>
  </si>
  <si>
    <t>CS MANGONHA</t>
  </si>
  <si>
    <t>BERNARDO ZAVALA/ANA COME</t>
  </si>
  <si>
    <t>PERCILIO DA FLORA MANJATE</t>
  </si>
  <si>
    <t>PROXIMO DA SALA ANEXA DE CARINGANE</t>
  </si>
  <si>
    <t>MARA PEDRO</t>
  </si>
  <si>
    <t>GRACINDA MATIMBE</t>
  </si>
  <si>
    <t>CS MAPINHANE</t>
  </si>
  <si>
    <t>MISSAO SAO JOSE DE MAPINHANE</t>
  </si>
  <si>
    <t>REGINA SALOMONE</t>
  </si>
  <si>
    <t>DENISE MACIE</t>
  </si>
  <si>
    <t>PERTO DA ESCOLA PRIMARIA DE MBUZINE</t>
  </si>
  <si>
    <t>PALMIRA GUSTAVO</t>
  </si>
  <si>
    <t>EFIGENIA F BILA</t>
  </si>
  <si>
    <t>HR CHIURE</t>
  </si>
  <si>
    <t>ZONA DO SR NJUEILHA.</t>
  </si>
  <si>
    <t>CARLOTA ROMAO</t>
  </si>
  <si>
    <t>MARTINS QUARTA</t>
  </si>
  <si>
    <t>BAIRRO SAMORA MACHEL, VIZINHO DO SR MONIPA</t>
  </si>
  <si>
    <t>JANIQUE LATIFO/ERMELINDA MANUEL</t>
  </si>
  <si>
    <t>AQUILINO V. MATEUS</t>
  </si>
  <si>
    <t>CS MATIBANE</t>
  </si>
  <si>
    <t>CHICOMA</t>
  </si>
  <si>
    <t>MITANJABO JAMAL</t>
  </si>
  <si>
    <t>ROSARIO LUCIANO MOIECA</t>
  </si>
  <si>
    <t>MOZ-NPL-MRL-17-001</t>
  </si>
  <si>
    <t>CS UMUATHO</t>
  </si>
  <si>
    <t>NIVURACO</t>
  </si>
  <si>
    <t>ALFREDO ERNESTO</t>
  </si>
  <si>
    <t>GRACINDA ALFREDO ERNESTO</t>
  </si>
  <si>
    <t>GUEDES NACUTO</t>
  </si>
  <si>
    <t>BAIRRO NAMINANE SEDE</t>
  </si>
  <si>
    <t>NAMINANE</t>
  </si>
  <si>
    <t>BRAIMO AMADE/RICARDINA AMADE</t>
  </si>
  <si>
    <t>MARCELINO DAVID</t>
  </si>
  <si>
    <t>PROXIMO DA SRA MARGARIDA</t>
  </si>
  <si>
    <t>EVARISTO CAMPO</t>
  </si>
  <si>
    <t>LOURENCO CAUDENCIO</t>
  </si>
  <si>
    <t>CS NHAPHALE</t>
  </si>
  <si>
    <t>POVOADO DE SEMO</t>
  </si>
  <si>
    <t>ANA AUGUSTO/AUGUSTO COSTA</t>
  </si>
  <si>
    <t>SEVENTIN (APE)</t>
  </si>
  <si>
    <t>CS MACIA</t>
  </si>
  <si>
    <t>PERTO DA CASA DO POLICIA PEDRO.</t>
  </si>
  <si>
    <t>DANILO VENDELA</t>
  </si>
  <si>
    <t>BALAZE, PARAGEM SETE,  PROCURAR A BARRACA GABY</t>
  </si>
  <si>
    <t>LEONOR FELIX / JULIO JONASSE</t>
  </si>
  <si>
    <t>CS MATOLA 1</t>
  </si>
  <si>
    <t>MATOLA C</t>
  </si>
  <si>
    <t>LUIS CAMO / MONICA JOAQUIM</t>
  </si>
  <si>
    <t>HELENA ALBINO LANGA</t>
  </si>
  <si>
    <t>MECUTAMALA</t>
  </si>
  <si>
    <t>FELIZARDO/VERONICA</t>
  </si>
  <si>
    <t>NAMPILA, PROXIMO DA ESCOLA</t>
  </si>
  <si>
    <t>ANCHA ARAUJO</t>
  </si>
  <si>
    <t>FAUSTINO JACINTO INTATO</t>
  </si>
  <si>
    <t>NAMPILA</t>
  </si>
  <si>
    <t>SIDONIA MUAHAVEQUE</t>
  </si>
  <si>
    <t>FAUSTINO JACCINTO INTACTO</t>
  </si>
  <si>
    <t>LAURINDA ALBINO</t>
  </si>
  <si>
    <t>FAUSTINO JACINTO INTACTO</t>
  </si>
  <si>
    <t>JOSE NZERU/CIADE ARAUJO</t>
  </si>
  <si>
    <t>CS BARRANE</t>
  </si>
  <si>
    <t>BASSANE</t>
  </si>
  <si>
    <t>CARLOS MEQUE MACOME</t>
  </si>
  <si>
    <t>NELSON SOMBREIRO</t>
  </si>
  <si>
    <t>CS NHAMBOMBA</t>
  </si>
  <si>
    <t>MBUNDI, AO PE DA BOMBA DE AGUA</t>
  </si>
  <si>
    <t>CHONGUE JONE/LIDIA ROSARIO</t>
  </si>
  <si>
    <t>CS ESPUNGABERA</t>
  </si>
  <si>
    <t>RAQUEL SIMANGO</t>
  </si>
  <si>
    <t>ANTONIO MATIAS</t>
  </si>
  <si>
    <t>CS MPENGO</t>
  </si>
  <si>
    <t>CHIZANGO PERTO DA IGREJA</t>
  </si>
  <si>
    <t>MOISES/ANA SIMONE</t>
  </si>
  <si>
    <t>RUI TOMAS PITHA</t>
  </si>
  <si>
    <t>MOZ-ZAM-NCR-17-001</t>
  </si>
  <si>
    <t>POVOADO DE ERUTHU</t>
  </si>
  <si>
    <t>LEMOS ALFREDO/ LIZETE ALFREDO</t>
  </si>
  <si>
    <t>ALINA LEMOS</t>
  </si>
  <si>
    <t>ELIAS SIMAO</t>
  </si>
  <si>
    <t>LOCALIDADE 16 DE JUNHO</t>
  </si>
  <si>
    <t>SANDRA ANDRE MABUASSA</t>
  </si>
  <si>
    <t>ARCAID DOS SANTOS AURELIA</t>
  </si>
  <si>
    <t>MOZ-NPL-MEM-17-001</t>
  </si>
  <si>
    <t>NIHEQUEHE</t>
  </si>
  <si>
    <t>TERESINHA BONIFACIO</t>
  </si>
  <si>
    <t>VALDIMIRO PAULO</t>
  </si>
  <si>
    <t>MAGALHAES E. VASSEQUE</t>
  </si>
  <si>
    <t>NIHEQUENE</t>
  </si>
  <si>
    <t>LUIS LUPALI/ MARIA DE FATIMA</t>
  </si>
  <si>
    <t>RODRIGUES MARCOS HUSSENE</t>
  </si>
  <si>
    <t>DANY TEREZINHA</t>
  </si>
  <si>
    <t>ERASMI/LILIANA ARMANDO</t>
  </si>
  <si>
    <t>PROXIMO DO SENHOR LOPES</t>
  </si>
  <si>
    <t>MARGARIDA BERNARDO</t>
  </si>
  <si>
    <t>MAGALHAES EUGENIO VASSEQUE</t>
  </si>
  <si>
    <t>NORDINO JOAO</t>
  </si>
  <si>
    <t>FERNANDO GERSE</t>
  </si>
  <si>
    <t>AMADE SAIDE</t>
  </si>
  <si>
    <t>CS CHICAVANA</t>
  </si>
  <si>
    <t>EPC CHICAVANE</t>
  </si>
  <si>
    <t>CHICAVANE</t>
  </si>
  <si>
    <t>FREDERICO MAVUE/REGINA</t>
  </si>
  <si>
    <t>ALMEIDA COSSA</t>
  </si>
  <si>
    <t>CS MUSSAVENE</t>
  </si>
  <si>
    <t>B. MUSSAVANE</t>
  </si>
  <si>
    <t>CANHAVANE</t>
  </si>
  <si>
    <t>ARLINDO / SANDRA</t>
  </si>
  <si>
    <t>CS CHIPADJA</t>
  </si>
  <si>
    <t>CHIDUMO/CHIPADJA</t>
  </si>
  <si>
    <t>CHIDUMO</t>
  </si>
  <si>
    <t>CARLOS/SAUGINA</t>
  </si>
  <si>
    <t>ZULFA MAXAIEIE</t>
  </si>
  <si>
    <t>BOLAZE</t>
  </si>
  <si>
    <t>AVO- LEONOR</t>
  </si>
  <si>
    <t>RAFAEL ERNESTO (PADRASTO)</t>
  </si>
  <si>
    <t>EVA JULIO</t>
  </si>
  <si>
    <t>MOZ-ZAM-MCB-17-002</t>
  </si>
  <si>
    <t>CS MUGEBA</t>
  </si>
  <si>
    <t>NACUDUBA, RAINHA EMILIA</t>
  </si>
  <si>
    <t>NACUDUBA</t>
  </si>
  <si>
    <t>TOME/ ELISA MANTEIGA</t>
  </si>
  <si>
    <t>CEDIDA TOME</t>
  </si>
  <si>
    <t>ANITA SEBA</t>
  </si>
  <si>
    <t>JOSE GASTENE</t>
  </si>
  <si>
    <t>CS MALOWERA</t>
  </si>
  <si>
    <t>MALOWERA-MIEZE</t>
  </si>
  <si>
    <t>MDURINE ZULU</t>
  </si>
  <si>
    <t>ISAIAS CUPASSEAR</t>
  </si>
  <si>
    <t>BOROMA SEDE</t>
  </si>
  <si>
    <t>MAFIO LIVISSONE</t>
  </si>
  <si>
    <t>ELVES JOSE KATETE</t>
  </si>
  <si>
    <t>DAQUE</t>
  </si>
  <si>
    <t>JOSSEFE ABRAO</t>
  </si>
  <si>
    <t>EMANUEL TOBIAS</t>
  </si>
  <si>
    <t>CS CHIDZOLOMONDO</t>
  </si>
  <si>
    <t>LIMIQUENE JOAO</t>
  </si>
  <si>
    <t>TIAMIQUE JOAQUIM</t>
  </si>
  <si>
    <t>MISSAWA, BARRO 1</t>
  </si>
  <si>
    <t>EUSEBIO BAULENE</t>
  </si>
  <si>
    <t>CARMELITA</t>
  </si>
  <si>
    <t>CS NADUADUA</t>
  </si>
  <si>
    <t>B. NADUADUA</t>
  </si>
  <si>
    <t>JULIANA ABUDO</t>
  </si>
  <si>
    <t>PAULINO VASO</t>
  </si>
  <si>
    <t>LITAMATA. BAIRRO EDUARDO MONDLANE</t>
  </si>
  <si>
    <t>CANDIDA FAUSTINO</t>
  </si>
  <si>
    <t>HORACIO D. MANUEL</t>
  </si>
  <si>
    <t>CS NTOLI</t>
  </si>
  <si>
    <t>PERTO DA CASA DO APE HAVANA</t>
  </si>
  <si>
    <t>NGONGOLO</t>
  </si>
  <si>
    <t>MISTERIA JOAO</t>
  </si>
  <si>
    <t>JOAOZ. FRANCISCO</t>
  </si>
  <si>
    <t>MOZ-NPL-MGV-17-004</t>
  </si>
  <si>
    <t>CS NANHUPO-RIO</t>
  </si>
  <si>
    <t>OMONELA NO RIO</t>
  </si>
  <si>
    <t>OMONELA</t>
  </si>
  <si>
    <t>SONIA/CARLOS</t>
  </si>
  <si>
    <t>DARIO CARLOS DA SONIA</t>
  </si>
  <si>
    <t>EUNICIO MUNGUAMBE</t>
  </si>
  <si>
    <t>NAMITATARI/ MERCADO</t>
  </si>
  <si>
    <t>BAESSA/ALIMA COSQUITA</t>
  </si>
  <si>
    <t>CRETINHAO PAULINO</t>
  </si>
  <si>
    <t>HD NAMAPA</t>
  </si>
  <si>
    <t>PERTO DA EPC NAMAPA</t>
  </si>
  <si>
    <t>ANTONIO/FATIMA</t>
  </si>
  <si>
    <t>REHEMATHA JAMAL</t>
  </si>
  <si>
    <t>NIHAMIA - AO LADO DA IGREJA</t>
  </si>
  <si>
    <t>MATAULE</t>
  </si>
  <si>
    <t>ANTONIO ARMANDO/CECILIA</t>
  </si>
  <si>
    <t>JOAO VICTORINO/ALZIRA DOMINGOS</t>
  </si>
  <si>
    <t>ELSA EDMUNDO NEVES</t>
  </si>
  <si>
    <t>QUEMANHANE/ PERTO DA PROFESSORA EULALIA RAIMUNDO</t>
  </si>
  <si>
    <t>HORTENCIA ROBERTO</t>
  </si>
  <si>
    <t>CHEINAZE ERNESTO LIZAM</t>
  </si>
  <si>
    <t>ESCOLA DE MAXAVELA/ MATIMATONA</t>
  </si>
  <si>
    <t>ERNESTINA INOSSE</t>
  </si>
  <si>
    <t>CHEINAZE ERNESTO LIZAU</t>
  </si>
  <si>
    <t>BOQUISSO B. PERTO DO MERCADO</t>
  </si>
  <si>
    <t>PAULO COSSA/ FINA FELICIANO</t>
  </si>
  <si>
    <t>JESSICA BIMBE</t>
  </si>
  <si>
    <t>BAIRRO DA COHIWA</t>
  </si>
  <si>
    <t>COHIWA</t>
  </si>
  <si>
    <t>CS NANLI</t>
  </si>
  <si>
    <t>MULA, PERTO DA FONTE DE AGUA (ESTRADA NANTE-MANIHUA)</t>
  </si>
  <si>
    <t>ESTEFANIA AUGUSTO</t>
  </si>
  <si>
    <t>CARMONIO PUNGANE</t>
  </si>
  <si>
    <t>CS MABALA</t>
  </si>
  <si>
    <t>MABALA, LOCALIDADE CABUIR</t>
  </si>
  <si>
    <t>SALIMO/ELVINA ANTONIO</t>
  </si>
  <si>
    <t>CRISTOVAO CORREIA MENDES</t>
  </si>
  <si>
    <t>MUNHOBOLO, PERTO DO MUENE MEPUITA</t>
  </si>
  <si>
    <t>CONSTANTINHO/EUGENITA</t>
  </si>
  <si>
    <t>ECARE</t>
  </si>
  <si>
    <t>MUSSISSE- TUGOTIVA PERTO AVO, CONHECIDO POR MUTEICO</t>
  </si>
  <si>
    <t>ADRIANO DOS SANTOS/JUSTINA ALFEU</t>
  </si>
  <si>
    <t>MEGAZA-CHUANGA</t>
  </si>
  <si>
    <t>JONA CASTONE</t>
  </si>
  <si>
    <t>ARMANDO BENJAMIM BAERA</t>
  </si>
  <si>
    <t>B. NAMUPA, PROXIMO SECRETARIO JOAO MACORRE</t>
  </si>
  <si>
    <t>CEREMA-NAMUPA</t>
  </si>
  <si>
    <t>MUAZENA NANMOZA/ALI PURANGO</t>
  </si>
  <si>
    <t>B. CEREMA.</t>
  </si>
  <si>
    <t>MUAJUMA ALBERTO/ASSA</t>
  </si>
  <si>
    <t>CS NANIPA</t>
  </si>
  <si>
    <t>PROXIMO DO CABO VENESSA</t>
  </si>
  <si>
    <t>CRUZAMENTO</t>
  </si>
  <si>
    <t>LUFANIA FERNANDO</t>
  </si>
  <si>
    <t>CS MURRUJO</t>
  </si>
  <si>
    <t>PROXIMO DA RESIDENCIA DO SECRETARIO FELIX</t>
  </si>
  <si>
    <t>ANICINA ASSAMO</t>
  </si>
  <si>
    <t>LEONARDO</t>
  </si>
  <si>
    <t>Q.6, C124 PERTO DA EPC NGOLHOSA</t>
  </si>
  <si>
    <t>SILVIA CABRAL</t>
  </si>
  <si>
    <t>MOZ-SOF-NMT-17-003</t>
  </si>
  <si>
    <t>1o BAIRRO. VIZINHO DO PAI MASSASANE</t>
  </si>
  <si>
    <t>PAULO/CELINA JOSSIAS</t>
  </si>
  <si>
    <t>RABECA PAULO</t>
  </si>
  <si>
    <t>4o BAIRRO, DEPOIS DA MOAGEM, TEM UMA IGREJA</t>
  </si>
  <si>
    <t>ELINA FRANCISCCO/LUCAS DENY</t>
  </si>
  <si>
    <t>CARLOS B. VENTURA</t>
  </si>
  <si>
    <t>NTONDO, FUMO VERUIJO</t>
  </si>
  <si>
    <t>MARIA HERCULANO/DOLASIO</t>
  </si>
  <si>
    <t>CELESTINO AGOSTINHO</t>
  </si>
  <si>
    <t>PROXIMO DA CASA DO APE SILVERIO</t>
  </si>
  <si>
    <t>DAVID VADINHO/ELISA QUEDIASSE</t>
  </si>
  <si>
    <t>MARTA LUCRECIA</t>
  </si>
  <si>
    <t>MUROMBOZI, PROXIMO DA CASA DO SAPANDA</t>
  </si>
  <si>
    <t>MUROMBOZI</t>
  </si>
  <si>
    <t>GUIDIONE/LESTA</t>
  </si>
  <si>
    <t>ABEL GASTAO</t>
  </si>
  <si>
    <t>INGURI,PROXIMO MERCADO MUCATA</t>
  </si>
  <si>
    <t>PAULO OMAR/ ANCHA LIPERO</t>
  </si>
  <si>
    <t>JORGE ALBINO/MARTA ARMINDO</t>
  </si>
  <si>
    <t>JEREMIAS MATE</t>
  </si>
  <si>
    <t>MACOANHE, PERTO DA ESCOLA</t>
  </si>
  <si>
    <t>CERINA MUGADULI</t>
  </si>
  <si>
    <t>PERTO DA ESCOLA EP2</t>
  </si>
  <si>
    <t>RAUL NGUENHA/LURDES MACHIANA</t>
  </si>
  <si>
    <t>BAIRRO THUNGO</t>
  </si>
  <si>
    <t>LIDIA GOUVEIA</t>
  </si>
  <si>
    <t>DR LUIS FERRAO</t>
  </si>
  <si>
    <t>CS BANDER</t>
  </si>
  <si>
    <t>NZIZI PERTO DA ESCOLA</t>
  </si>
  <si>
    <t>ADELAIDE AGUIDO</t>
  </si>
  <si>
    <t>ADELINO FILIPE A. CUMBANE</t>
  </si>
  <si>
    <t>MBUYO PERTO DO APE</t>
  </si>
  <si>
    <t>INDIA MAWAZO</t>
  </si>
  <si>
    <t>BR BUCUNDA</t>
  </si>
  <si>
    <t>CS CIDADE DE LICHINGA</t>
  </si>
  <si>
    <t>NAMACULA, PERTO DO MERCADO, 869225101</t>
  </si>
  <si>
    <t>MUSSA AMADO</t>
  </si>
  <si>
    <t>NATERCIA L.L. FARIA</t>
  </si>
  <si>
    <t>PROXIMO A UMA COVA DE EXTRACAO DE AREIA</t>
  </si>
  <si>
    <t>NERCIA DOMINGOS CHAUQUE</t>
  </si>
  <si>
    <t>CS CHAPALA</t>
  </si>
  <si>
    <t>CHAPALA SEDE, ATRAS DA CADA DA DONA LUCIA</t>
  </si>
  <si>
    <t>ALBINO GONSALVES/DIONISIA AUGUSTO</t>
  </si>
  <si>
    <t>LALACUCHEPE TOMAS</t>
  </si>
  <si>
    <t>BAIRRO NIVALI</t>
  </si>
  <si>
    <t>IRINANE ADOLFO</t>
  </si>
  <si>
    <t>JUMA ESSIACA</t>
  </si>
  <si>
    <t>PERTO DA CASA DO APE</t>
  </si>
  <si>
    <t>ABDALA AMADE/BENEDITA AFONSO</t>
  </si>
  <si>
    <t>AMINO A. MOSQUITO</t>
  </si>
  <si>
    <t>JOAOZINHO E ERMELINDA</t>
  </si>
  <si>
    <t>LEONARDO CUCO</t>
  </si>
  <si>
    <t>CS MUAMBULA</t>
  </si>
  <si>
    <t>MUAMBULA/NAMPANHA</t>
  </si>
  <si>
    <t>NAMPANHA</t>
  </si>
  <si>
    <t>EURICO TORRES</t>
  </si>
  <si>
    <t>BAIRRO 4, PERTO DO MERCADO MADJECHA</t>
  </si>
  <si>
    <t>VICTORIA RODRIGUES</t>
  </si>
  <si>
    <t>LIDIA ANTONIO DOMINGOS</t>
  </si>
  <si>
    <t>BAIRRO CATAIA</t>
  </si>
  <si>
    <t>RIQUITO MOMADE/GUIDA ARMANDO</t>
  </si>
  <si>
    <t>ERNESTINA DE ARAUJO</t>
  </si>
  <si>
    <t>CS ALTO MUTOLA</t>
  </si>
  <si>
    <t>MANANEANE ALTO MUTOLA</t>
  </si>
  <si>
    <t>PAULO GERENTE/MARIA ALFLETE</t>
  </si>
  <si>
    <t>ABIBO JULIO</t>
  </si>
  <si>
    <t>ILHA DDE MACUPE</t>
  </si>
  <si>
    <t>MUANACHA CHARAMADANE</t>
  </si>
  <si>
    <t>WILSON ANTONIO MUARAPAZ</t>
  </si>
  <si>
    <t>B. HORTA. 843770400</t>
  </si>
  <si>
    <t>JOSE MOMEDE/AMINA YAHALH</t>
  </si>
  <si>
    <t>PROXIMO A ESCOLA LIZA</t>
  </si>
  <si>
    <t>MOMADE ACHIMO/ANCHA AHMICO</t>
  </si>
  <si>
    <t>PROXIMO DE MUALIMO CASCA</t>
  </si>
  <si>
    <t>ASSANE ALDE/ROSA NARUAHA</t>
  </si>
  <si>
    <t>FAUSTINO TRIGO</t>
  </si>
  <si>
    <t>BAIRRO NUNE</t>
  </si>
  <si>
    <t>CARLOS SALVADOR/CARLOTA SALOME</t>
  </si>
  <si>
    <t>BAIRRO B. MAPINHANE, PROXIMO AO MERCADO DE MAPINHANE</t>
  </si>
  <si>
    <t>OLINDA JULIAO</t>
  </si>
  <si>
    <t>DOMINGOS COSSA</t>
  </si>
  <si>
    <t>CS BARANE</t>
  </si>
  <si>
    <t>ESCOLA DE CHILEMANE</t>
  </si>
  <si>
    <t>BENEDITO/JHELITA</t>
  </si>
  <si>
    <t>RITA MADEIRA</t>
  </si>
  <si>
    <t>HOSPITAL DISTRITAL DE MASSINGA</t>
  </si>
  <si>
    <t>NGOGANE, PERTO DO LIDER DA ZONA, FILIMONE MUFUME. CONTACTO DA MAE 840167114</t>
  </si>
  <si>
    <t>PALMIRA VIRIATO</t>
  </si>
  <si>
    <t>PLINIO ALVES AFONSO</t>
  </si>
  <si>
    <t>CS OLUMBE</t>
  </si>
  <si>
    <t>PERTO DO LIDER DA ALDEIA</t>
  </si>
  <si>
    <t>NONGUE</t>
  </si>
  <si>
    <t>NASSOLO ABDALA/CAIA MOMADE</t>
  </si>
  <si>
    <t>ALBINO MANUEL MURAMUO</t>
  </si>
  <si>
    <t>CASA DO SENHOR MUSSA ABDALA</t>
  </si>
  <si>
    <t>MUSSA ABDALA/JOANITA AUGUSTO</t>
  </si>
  <si>
    <t>BELGO JUMA HAVARA</t>
  </si>
  <si>
    <t>CS GORONGOSA SEDE</t>
  </si>
  <si>
    <t>BAIRRO MATACADOR</t>
  </si>
  <si>
    <t>NHAMA JULIO/JOANA MEQUE</t>
  </si>
  <si>
    <t>PEDRO MAZOLONDE</t>
  </si>
  <si>
    <t>HOSPITAL CENTRAL DA BEIRA</t>
  </si>
  <si>
    <t>15o BAIRRO ; CHINGUSSURA</t>
  </si>
  <si>
    <t>LUBELO JORGE/NAIMA RASSUL</t>
  </si>
  <si>
    <t>BAIRRO MANDRUZI</t>
  </si>
  <si>
    <t>AGOSTINHO NETO LALITAY</t>
  </si>
  <si>
    <t>CS NHAMAIABWE</t>
  </si>
  <si>
    <t>DONA JOANA PROFETA</t>
  </si>
  <si>
    <t>TACIANA</t>
  </si>
  <si>
    <t>ANA JOAO</t>
  </si>
  <si>
    <t>GIL VICENTE MANUEL</t>
  </si>
  <si>
    <t>866609917</t>
  </si>
  <si>
    <t>MERCY TINIASSE</t>
  </si>
  <si>
    <t>BAIRRO 25 DE JUNHO, PROXIMO A IGREJA ADA</t>
  </si>
  <si>
    <t>SIMBAI A. AFONSO</t>
  </si>
  <si>
    <t>LAURA MUTONDO</t>
  </si>
  <si>
    <t>PROXIMO A ESCOLA GUEBUZA</t>
  </si>
  <si>
    <t>INHAZONIA</t>
  </si>
  <si>
    <t>PEDRO/RABECA</t>
  </si>
  <si>
    <t>CS LIBERDADE</t>
  </si>
  <si>
    <t>UNIDADE H, Q.3. CNo 586</t>
  </si>
  <si>
    <t>AZARIAS NOVELA/TERESA CELESTE</t>
  </si>
  <si>
    <t>IDALINA FLORA CARNEIRO</t>
  </si>
  <si>
    <t>MOZ-MPP-MRR-17-002</t>
  </si>
  <si>
    <t>BOBOLE, 2o BAIRRO. CEL. 823874200. TIA 845639553</t>
  </si>
  <si>
    <t>ANA ANTONIO</t>
  </si>
  <si>
    <t>PAULA ANTONIO</t>
  </si>
  <si>
    <t>TOBIAS LUIS</t>
  </si>
  <si>
    <t>INHAGOIA, Q.18. CNo13</t>
  </si>
  <si>
    <t>CLEMENTINA DAVID</t>
  </si>
  <si>
    <t>ANA JOANA DA VILMA</t>
  </si>
  <si>
    <t>MAXAQUENE C. Q.62. CNo 2</t>
  </si>
  <si>
    <t>RODRIGUES SITOE/LAURINDA JAIME</t>
  </si>
  <si>
    <t>VANDA CHAMUSSE</t>
  </si>
  <si>
    <t>MAXAQUENE B. Q.33 PROXIMO DO CIRCULO</t>
  </si>
  <si>
    <t>LAURINDO BALOI/HORTENCIA ALBERTO</t>
  </si>
  <si>
    <t>PERTO DO EPC CHANGA</t>
  </si>
  <si>
    <t>CHANGA</t>
  </si>
  <si>
    <t>LUCIANO/JOANA</t>
  </si>
  <si>
    <t>ORIMA MAGALHAES</t>
  </si>
  <si>
    <t>CS CHISUI</t>
  </si>
  <si>
    <t>BAIRRO 5 PERTO DO MERCADO MACONO, PROXIMO DO RIO MARECE</t>
  </si>
  <si>
    <t>MOISES FELIPE/RAINHA</t>
  </si>
  <si>
    <t>RAUL MILIACO</t>
  </si>
  <si>
    <t>PERTO DO SENHOR FRANCISCO</t>
  </si>
  <si>
    <t>ALBERTO NOUALA</t>
  </si>
  <si>
    <t>CUHAR</t>
  </si>
  <si>
    <t>MARIA DOS SANTOS</t>
  </si>
  <si>
    <t>ERIKA C.M. TIAGO</t>
  </si>
  <si>
    <t>CHAPELA, PERTO DA CASA DO LIDER</t>
  </si>
  <si>
    <t>DE AGUA</t>
  </si>
  <si>
    <t>ERNESTO</t>
  </si>
  <si>
    <t>HD CHINDE</t>
  </si>
  <si>
    <t>AO PE DA ESCOLA SECUNDARIA</t>
  </si>
  <si>
    <t>ORLANDO JAIME/ MARIA JOSE</t>
  </si>
  <si>
    <t>INANIGI AMADE MANUEL</t>
  </si>
  <si>
    <t>CENTRO DE SAUDE ANCHILO</t>
  </si>
  <si>
    <t>NIPURRO/ANTENAS/MERCADO</t>
  </si>
  <si>
    <t>GAMITO/CHANDINHA ANTONIO</t>
  </si>
  <si>
    <t>ZACARIAS ANTONIO ERNESTO</t>
  </si>
  <si>
    <t>ISABEL MOISE</t>
  </si>
  <si>
    <t>HENRIQUETA SABADO</t>
  </si>
  <si>
    <t>CS MATOLA 2</t>
  </si>
  <si>
    <t>MATOLA A, PERTO SOSTENE</t>
  </si>
  <si>
    <t>MARGARIDA MEQUE/ISMAEL CELEA</t>
  </si>
  <si>
    <t>ELISA C. DO AMARAL</t>
  </si>
  <si>
    <t>CASO- ALINA LEMOS</t>
  </si>
  <si>
    <t>ERUTHO</t>
  </si>
  <si>
    <t>LEMOS AGUACHEIRO/LIZETE ALFREDO</t>
  </si>
  <si>
    <t>ADELINO PHIRI</t>
  </si>
  <si>
    <t>CASO - ALINA LEMOS</t>
  </si>
  <si>
    <t>LEMOS AGUACHEIRO/ LIZETE ALFREDO]</t>
  </si>
  <si>
    <t>FRANCISCO JOAO/MIMI COUTINHO</t>
  </si>
  <si>
    <t>SENHOR DIMO EUGENIO</t>
  </si>
  <si>
    <t>DOMINGOS/LUISA PAULO</t>
  </si>
  <si>
    <t>WILSON ALBERTO XAVIER PINTO</t>
  </si>
  <si>
    <t>MUNTAGE B-MAZEZE</t>
  </si>
  <si>
    <t>ALBERTO/LAURA</t>
  </si>
  <si>
    <t>HERODES VADINHO MENDES</t>
  </si>
  <si>
    <t>LOCALIDADE C</t>
  </si>
  <si>
    <t>MAPHENEWERE</t>
  </si>
  <si>
    <t>TAPINA TEMBO/SARAI MATIAS</t>
  </si>
  <si>
    <t>GEREMIAS LUIS CAETANO</t>
  </si>
  <si>
    <t>CS No 4</t>
  </si>
  <si>
    <t>BAIRRO MATIAS SANSAO MUTHEMBA</t>
  </si>
  <si>
    <t>CHINGUE PITA/BERNARDETE</t>
  </si>
  <si>
    <t>LINA DA CELIA</t>
  </si>
  <si>
    <t>866269539</t>
  </si>
  <si>
    <t>HLEZIANE</t>
  </si>
  <si>
    <t>TOMAS MASSINGUE/NILZA UTUI</t>
  </si>
  <si>
    <t>CHANGARA-LUENHA</t>
  </si>
  <si>
    <t>CLARA JORGE</t>
  </si>
  <si>
    <t>CS SAMBASSOCA</t>
  </si>
  <si>
    <t>PERTO DO REGULO CHAUQUE - ALDEIA GAMUNDANE-MUSSOUANE.
MAE 869912438</t>
  </si>
  <si>
    <t>SAMBASSOCA</t>
  </si>
  <si>
    <t>JOICE SAMUEL</t>
  </si>
  <si>
    <t>NELSON M. SOMBREIRO</t>
  </si>
  <si>
    <t>AEROPORTO A. Q.40. CNo 5
MAE- 878556096</t>
  </si>
  <si>
    <t>OLINDA FRANCISCO</t>
  </si>
  <si>
    <t>ISABEL NAMBURETE</t>
  </si>
  <si>
    <t>TERESA FRANCISCO</t>
  </si>
  <si>
    <t>CS CHIGODOLI</t>
  </si>
  <si>
    <t>NHASSORO, PERTO DA ESCOLA</t>
  </si>
  <si>
    <t>ANDISSONE MEQUE</t>
  </si>
  <si>
    <t>AMIGINI SACURO</t>
  </si>
  <si>
    <t>NHACATALA, PERTO DO SENHOR LIDER</t>
  </si>
  <si>
    <t>PAULINO VASCO/MANINHA CHICO</t>
  </si>
  <si>
    <t>NUNES HORACIO</t>
  </si>
  <si>
    <t>LIGURIA, PERTO DA CASA DO REGULO</t>
  </si>
  <si>
    <t>MANUEL AMARAL/AURORA ARLINDO</t>
  </si>
  <si>
    <t>JULIO DIOGO MABJAIA</t>
  </si>
  <si>
    <t>B. PEDREIRA - 868765865</t>
  </si>
  <si>
    <t>FABIAO SIMAO/ESMENIA</t>
  </si>
  <si>
    <t>CHANDE MUTELIHA</t>
  </si>
  <si>
    <t>PROXIMO DO LIDER RAIMUNDO</t>
  </si>
  <si>
    <t>PEDRITO/LINOCA</t>
  </si>
  <si>
    <t>EMILIO TOMBO</t>
  </si>
  <si>
    <t>MOZ-SOF-MRM-17-004</t>
  </si>
  <si>
    <t>SEPE</t>
  </si>
  <si>
    <t>MARIO JOSE/FRANCISCA DINO</t>
  </si>
  <si>
    <t>ANITA MARIO</t>
  </si>
  <si>
    <t>NATERCIO ALFEU</t>
  </si>
  <si>
    <t>CS BARADA</t>
  </si>
  <si>
    <t>MASSANZANE, LIMITE COM THUNGO</t>
  </si>
  <si>
    <t>JOAQUIM LUIS</t>
  </si>
  <si>
    <t>SAQUINA CREMILDE</t>
  </si>
  <si>
    <t>CS CHONGOENE</t>
  </si>
  <si>
    <t>ALZIRA DAVID NHANTUMBO</t>
  </si>
  <si>
    <t>EFIGENIA DAMIAO</t>
  </si>
  <si>
    <t>CS NHAMAVILA</t>
  </si>
  <si>
    <t>TETENE</t>
  </si>
  <si>
    <t>NATALIA TIVANE</t>
  </si>
  <si>
    <t>EFIGENIA MABUNDA</t>
  </si>
  <si>
    <t>LIDIIA FERNANDO</t>
  </si>
  <si>
    <t>LEONEL MATEUS</t>
  </si>
  <si>
    <t>MUSSUMBULUUCO</t>
  </si>
  <si>
    <t>ZAIDA AFIADO ZAVALA</t>
  </si>
  <si>
    <t>BAIRRO PERTO DA MOAGEIRA</t>
  </si>
  <si>
    <t>LUCIO EMAMO</t>
  </si>
  <si>
    <t>NITO AMERICO MUTADIWA</t>
  </si>
  <si>
    <t>NANLIA</t>
  </si>
  <si>
    <t>ATIJA JORGE/ SITAHA CONSTANTINO</t>
  </si>
  <si>
    <t>BELAFONTE JAIMME</t>
  </si>
  <si>
    <t>BAIRRO MUSSEMUCE, PERTO DA ESCOLA</t>
  </si>
  <si>
    <t>MUSSEMUCE</t>
  </si>
  <si>
    <t>SUMAIL ASSANE</t>
  </si>
  <si>
    <t>ADALBERTO BOCA</t>
  </si>
  <si>
    <t>CS SEDE GURUE</t>
  </si>
  <si>
    <t>BAIRRO UP5</t>
  </si>
  <si>
    <t>JOAQUIM JOSE/LUISA ABILIO</t>
  </si>
  <si>
    <t>SONIA JOAO ADELINO</t>
  </si>
  <si>
    <t>PERTO DE KANGELA</t>
  </si>
  <si>
    <t>NEQUITA JOSSIAS/RAUL AUGUSTO</t>
  </si>
  <si>
    <t>ENOQUE LANGA</t>
  </si>
  <si>
    <t>MARAMBONE</t>
  </si>
  <si>
    <t>MARRAMBONE</t>
  </si>
  <si>
    <t>HELDER ORLANDO/AMINA ALBERTO</t>
  </si>
  <si>
    <t>ELCIDIO PAMBO</t>
  </si>
  <si>
    <t>BAIRRO MARRENGO</t>
  </si>
  <si>
    <t>ANTONIO ARLINDO MANUEL</t>
  </si>
  <si>
    <t>LUIS V. MODINGA</t>
  </si>
  <si>
    <t>VERONICA ALBERTO</t>
  </si>
  <si>
    <t>EUGENIA LUCAS</t>
  </si>
  <si>
    <t>JOSE LUIS VIDA</t>
  </si>
  <si>
    <t>EUGENIA USSENE</t>
  </si>
  <si>
    <t>NIPURO/MERCADO/ANTENA</t>
  </si>
  <si>
    <t>NIPURO</t>
  </si>
  <si>
    <t>ABEL/ LUISA ANTONIO</t>
  </si>
  <si>
    <t>EDSON/EMA MANUEL</t>
  </si>
  <si>
    <t>IMPAPUTO</t>
  </si>
  <si>
    <t>IZA BELEZA SOZINHO</t>
  </si>
  <si>
    <t>ZONA VERDE Q.21, C.15</t>
  </si>
  <si>
    <t>RICARDO/ALCINDA</t>
  </si>
  <si>
    <t>ELSA ALBINO TOMAS</t>
  </si>
  <si>
    <t>ZIMPETO, PERTO DO QUARTEL</t>
  </si>
  <si>
    <t>LENA DA CONCEICAO</t>
  </si>
  <si>
    <t>JOAQUIM PEDRO</t>
  </si>
  <si>
    <t>MAINCUSSE</t>
  </si>
  <si>
    <t>JOSE ALFAIATE/ HELENA ZAQUIEL</t>
  </si>
  <si>
    <t>MARCELINO VASCO MACUNDA</t>
  </si>
  <si>
    <t>CS GURGUNHA</t>
  </si>
  <si>
    <t>MORA PERTO DO FUMO DOCOTOLA OU PONTO FOCAL DOMINGOS MAGONGA, CS GURGUNHA</t>
  </si>
  <si>
    <t>WAISSONE SUMAILA/MAGRET WAISON</t>
  </si>
  <si>
    <t>JORGE MARIO CAMANGANHIAUA</t>
  </si>
  <si>
    <t>MARRAMBANHA, PERTO DA ESCOLA PRIMARIA</t>
  </si>
  <si>
    <t>CIZINIO ALFANE/ZELITA FERNANDO</t>
  </si>
  <si>
    <t>FELICIANA ARCANJO</t>
  </si>
  <si>
    <t>HD GILE</t>
  </si>
  <si>
    <t>CIMENTO, AO PE DO SENHOR MENDEZ</t>
  </si>
  <si>
    <t>MENDES JOSE/JOANA SOZINHO</t>
  </si>
  <si>
    <t>JOSE SAUL MAITE CASTIANO</t>
  </si>
  <si>
    <t>VIVE ATRAS DA EPC NAHAVARA</t>
  </si>
  <si>
    <t>GERONIMO AUGUSTO/ELSA ALVES</t>
  </si>
  <si>
    <t>JOSE SAUL MAITE  CASTIANO</t>
  </si>
  <si>
    <t>CS MUCUAIA</t>
  </si>
  <si>
    <t>PRIGILANE, CRUZAMENTO DE TUANHA</t>
  </si>
  <si>
    <t>FIEIDANA MARIO</t>
  </si>
  <si>
    <t>LURDES JANUARIO]</t>
  </si>
  <si>
    <t>ESTEVAO USSUMANE/MADALENA</t>
  </si>
  <si>
    <t>OTILIA MANJATE</t>
  </si>
  <si>
    <t>CS UACHILA</t>
  </si>
  <si>
    <t>PERTO DA ESCOLA NIQUINCA</t>
  </si>
  <si>
    <t>NIQUINCA</t>
  </si>
  <si>
    <t>BENEDITO MAHOLA</t>
  </si>
  <si>
    <t>MATOLA FRNANDO</t>
  </si>
  <si>
    <t>PERTO DA ESCOLA SECUNDARIA DE CAMPIRE</t>
  </si>
  <si>
    <t>LUCIANO XAVIER/ATIJA CELESTINO</t>
  </si>
  <si>
    <t>CS INHACA</t>
  </si>
  <si>
    <t>JORGE MARIO/MARIA JOAO</t>
  </si>
  <si>
    <t>RAMINE DIAS</t>
  </si>
  <si>
    <t>MANGALE</t>
  </si>
  <si>
    <t>JEREMIAS AUGUSTO/BELINHA VASCO</t>
  </si>
  <si>
    <t>MUPANDEIA</t>
  </si>
  <si>
    <t>DAVID/NDERIA JAIROSSE</t>
  </si>
  <si>
    <t>OLIVIO BERNARDO BONJISSE</t>
  </si>
  <si>
    <t>CHIANGA, PERTO DO LIDER</t>
  </si>
  <si>
    <t>ZACARIAS MADJUTA/MARIA ANTONIO</t>
  </si>
  <si>
    <t>PROXIMO DA ESCOLA PRIMARIA CHIANGA</t>
  </si>
  <si>
    <t>CHIANGA</t>
  </si>
  <si>
    <t>ANICETO LUIS/MARTA AMADEU</t>
  </si>
  <si>
    <t>CSMANICA</t>
  </si>
  <si>
    <t>BAIRRO 4o CONGRESSO</t>
  </si>
  <si>
    <t>ZITO MANUEL/MARIA JOAO</t>
  </si>
  <si>
    <t>MARIA DE LURDES FAZENDA</t>
  </si>
  <si>
    <t>B. 7 DE ABRIL</t>
  </si>
  <si>
    <t>CHEPAT AMERICO/MARIA JOSE</t>
  </si>
  <si>
    <t>MACUENJER</t>
  </si>
  <si>
    <t>RAUL ALBERTO/ROSALINA PAULO</t>
  </si>
  <si>
    <t>BALBINA JOAO J. FRANCISCO</t>
  </si>
  <si>
    <t>CS CACHEMBE</t>
  </si>
  <si>
    <t>ALVES JOSE CATETE</t>
  </si>
  <si>
    <t>CS NR2</t>
  </si>
  <si>
    <t>NHAMATICA</t>
  </si>
  <si>
    <t>IDALIA RODRIGUES</t>
  </si>
  <si>
    <t>PERTO DO SENHOR HASH</t>
  </si>
  <si>
    <t>MARIA JOSSEFE</t>
  </si>
  <si>
    <t>MARAVIA SEDE</t>
  </si>
  <si>
    <t>VIEIRA ERNESTO</t>
  </si>
  <si>
    <t>NOEL JOAO JOSE</t>
  </si>
  <si>
    <t>PERTO DA BOMBA DE AGUA</t>
  </si>
  <si>
    <t>DJEMUSSE AGOSTINHO</t>
  </si>
  <si>
    <t>BENITO LEONEL SANGUE</t>
  </si>
  <si>
    <t>CS ODINERA</t>
  </si>
  <si>
    <t>PERTO DA ESOLINHA</t>
  </si>
  <si>
    <t>JOAO MANUEL/ELISA LUCIANO</t>
  </si>
  <si>
    <t>PERTO DE ELENQUENLE</t>
  </si>
  <si>
    <t>MARROCANE</t>
  </si>
  <si>
    <t>BASILIO MARQUES/LECINA MENDES</t>
  </si>
  <si>
    <t>ASMY REHANE</t>
  </si>
  <si>
    <t>CMONAPO</t>
  </si>
  <si>
    <t>PROXIMO DA COLEGA AMELIA</t>
  </si>
  <si>
    <t>MECUTANE</t>
  </si>
  <si>
    <t>PAULO/ASSIMINA XICOLA</t>
  </si>
  <si>
    <t>ALBINO FILIPE TIVANE</t>
  </si>
  <si>
    <t>CARATECA/BANGUENE</t>
  </si>
  <si>
    <t>ROMEU MACUACUA/ARTIMIZA</t>
  </si>
  <si>
    <t>VALTER MAMBULE</t>
  </si>
  <si>
    <t>LUIS ARTELGET/AMELIA JOAO</t>
  </si>
  <si>
    <t>DEOLINDA MUCHATE</t>
  </si>
  <si>
    <t>PERTO DA ANTENA DA MCEL</t>
  </si>
  <si>
    <t>JOAO ALFREDO</t>
  </si>
  <si>
    <t>CS DJODJO</t>
  </si>
  <si>
    <t>URRENTE</t>
  </si>
  <si>
    <t>ALEXANDRE CUMBI/ANA PEDRO</t>
  </si>
  <si>
    <t>GERSON DANIEL</t>
  </si>
  <si>
    <t>5o CONGRESSO</t>
  </si>
  <si>
    <t>EMILIA ARMANDO MANHICE</t>
  </si>
  <si>
    <t>MERTINA JOAO</t>
  </si>
  <si>
    <t>CS MECUMICA</t>
  </si>
  <si>
    <t>MECUMICA, PERTO DA ANTIGA UNIDADE SANITARIA</t>
  </si>
  <si>
    <t>ANTONIO MANUEL/MARIA ANDRE</t>
  </si>
  <si>
    <t>MARCELO LUCAS MADAU</t>
  </si>
  <si>
    <t>CS NAIRUBI</t>
  </si>
  <si>
    <t>PERTO DO REGULO NANGOI</t>
  </si>
  <si>
    <t>CASSIMO MARTINHO/JAMIA WIGUE</t>
  </si>
  <si>
    <t>APE MUSSA</t>
  </si>
  <si>
    <t>VIRGILIO ALFREDO</t>
  </si>
  <si>
    <t>LUISA DOMINGOS</t>
  </si>
  <si>
    <t>CS NAMUWMUA</t>
  </si>
  <si>
    <t>NAMUWMUA</t>
  </si>
  <si>
    <t>MOPIA</t>
  </si>
  <si>
    <t>PEDRO/ZININANE MULEWA</t>
  </si>
  <si>
    <t>ALFREDO CHIZONA</t>
  </si>
  <si>
    <t>VILA SEDE CAIA</t>
  </si>
  <si>
    <t>AMILCAR CABRAL</t>
  </si>
  <si>
    <t>AGUEDA CELIA</t>
  </si>
  <si>
    <t>LAURA OLIMONE</t>
  </si>
  <si>
    <t>CS NHAMAINGA</t>
  </si>
  <si>
    <t>BAIRRO MAFARINHA, PERTO DO SR TINGA</t>
  </si>
  <si>
    <t>BELITO AUGUSTO/DOMINGA MANUEL</t>
  </si>
  <si>
    <t>JOAQUIM ROCE</t>
  </si>
  <si>
    <t>CS MUDA SERRACAO</t>
  </si>
  <si>
    <t>JOSE FERNANDO/BELINHA JOAO</t>
  </si>
  <si>
    <t>QUINA RAEL</t>
  </si>
  <si>
    <t>MACANETA 1, PROXIMO A FEIRA, PROCURAR A CASA DA FAMILIA BANZE</t>
  </si>
  <si>
    <t>MACANETA 1</t>
  </si>
  <si>
    <t>DOMINGOS SIMAO/MENALDA SIMAO</t>
  </si>
  <si>
    <t>BELTON PELEMBE</t>
  </si>
  <si>
    <t>MENALDA SIMAO</t>
  </si>
  <si>
    <t>JOAQUIM MATE</t>
  </si>
  <si>
    <t>CS MIJALENE</t>
  </si>
  <si>
    <t>MAGATE</t>
  </si>
  <si>
    <t>JAIME VASCO/LIDIA ROGERIO</t>
  </si>
  <si>
    <t>FLORINO ONIVA</t>
  </si>
  <si>
    <t>POSTO ADMINISTRATIVO NATUCO</t>
  </si>
  <si>
    <t>NATUCO</t>
  </si>
  <si>
    <t>RACHIDE/NZINAE WAGERA</t>
  </si>
  <si>
    <t>RAZINA RUBANA ADAMO</t>
  </si>
  <si>
    <t>MAXAQUENE A, PERTO DE NOROESTE 2</t>
  </si>
  <si>
    <t>LAVIA MANUEL</t>
  </si>
  <si>
    <t>ANA MARGARIDA</t>
  </si>
  <si>
    <t>CS NAMICONHA</t>
  </si>
  <si>
    <t>PP POLICIAL E APE</t>
  </si>
  <si>
    <t>NIAPALA</t>
  </si>
  <si>
    <t>GUILHERMINA CARLOS</t>
  </si>
  <si>
    <t>PEDRO MANUEL MUTARIZI</t>
  </si>
  <si>
    <t>CS MECULA-SEDE</t>
  </si>
  <si>
    <t>MATOPENE</t>
  </si>
  <si>
    <t>MARIANA BABA</t>
  </si>
  <si>
    <t>TARISIO JOAQUIM</t>
  </si>
  <si>
    <t>MUALA</t>
  </si>
  <si>
    <t>AJVITIMANE</t>
  </si>
  <si>
    <t>CS LICOLE</t>
  </si>
  <si>
    <t>JOAQUINA MATEUS</t>
  </si>
  <si>
    <t>ANASTEM VITIMANE</t>
  </si>
  <si>
    <t>MACASSANGILO</t>
  </si>
  <si>
    <t>USSE JANE/ZAINABO</t>
  </si>
  <si>
    <t>SAQUINA - APE</t>
  </si>
  <si>
    <t>CS CHIMBONILA</t>
  </si>
  <si>
    <t>CHANDE AISSA/AVELWA AMIDO</t>
  </si>
  <si>
    <t>AUGUSTO AMADE - APE</t>
  </si>
  <si>
    <t>ANUSSA BELO/AGNESSI JONE</t>
  </si>
  <si>
    <t>AUGUSTO AMADO - APE</t>
  </si>
  <si>
    <t>MUGUAMBANE</t>
  </si>
  <si>
    <t>HELINA MALULEQUE</t>
  </si>
  <si>
    <t>EDSON BAPTISTA</t>
  </si>
  <si>
    <t>BAIRRO CUMUMBA</t>
  </si>
  <si>
    <t>WACATE/LUZIA SUMAIL</t>
  </si>
  <si>
    <t>ADALBERTO CLEMENTE BOCA</t>
  </si>
  <si>
    <t>CS MOCUMBI</t>
  </si>
  <si>
    <t>MOCUMBI</t>
  </si>
  <si>
    <t>JAIME JOAO/ZELFA FELISBERTO</t>
  </si>
  <si>
    <t>CREMILDO HELENA ALBERTO</t>
  </si>
  <si>
    <t>FIRMINO DAMIAO/ANGELICA FELICIANO</t>
  </si>
  <si>
    <t>PERCILIO MANJATE</t>
  </si>
  <si>
    <t>TONGOGARA</t>
  </si>
  <si>
    <t>ALLENE/LURDES</t>
  </si>
  <si>
    <t>MIGUEL FRANCISCO</t>
  </si>
  <si>
    <t>ALBANO JOSE/MARIA DE FATIMA</t>
  </si>
  <si>
    <t>RONDONE JULIO</t>
  </si>
  <si>
    <t>MAFORGA</t>
  </si>
  <si>
    <t>DOMINGOS DOS SANTOS/CELESTINA JORGE</t>
  </si>
  <si>
    <t>MOISES MATOLA DJEFULE</t>
  </si>
  <si>
    <t>CS CHIURAIRUE</t>
  </si>
  <si>
    <t>CHINGINO</t>
  </si>
  <si>
    <t>TENDAI DEVISON</t>
  </si>
  <si>
    <t>MANUEL MORTAR</t>
  </si>
  <si>
    <t>GARAGUA</t>
  </si>
  <si>
    <t>CUTELMA</t>
  </si>
  <si>
    <t>NAISSONE BUNGUNE/TENDAI MATEJUS SITHOLE</t>
  </si>
  <si>
    <t>ANTONIO MARCOS MATIAS</t>
  </si>
  <si>
    <t>THIPE-THIPE</t>
  </si>
  <si>
    <t>TOMAS SEMO/LURDES MAPEADA</t>
  </si>
  <si>
    <t>MATEUS ARAUJO</t>
  </si>
  <si>
    <t>PERTO DA MECANAGRO</t>
  </si>
  <si>
    <t>MANUEL PAULO/MELITA TOMAS</t>
  </si>
  <si>
    <t>AMILDA JORNAL</t>
  </si>
  <si>
    <t>CS MUANZA SEDE</t>
  </si>
  <si>
    <t>1o DE MAIO. MUANZA</t>
  </si>
  <si>
    <t>1o DE MAIO</t>
  </si>
  <si>
    <t>LAZARO MINESSE/ELISABETH ANTONIO</t>
  </si>
  <si>
    <t>MANGUITECOS</t>
  </si>
  <si>
    <t>ELIAS XAVIER/ELISA PABELEZA</t>
  </si>
  <si>
    <t>ACINETE BACIAO</t>
  </si>
  <si>
    <t>CS PUNY</t>
  </si>
  <si>
    <t>FERNANDO ANTONIO/DELFINA FRANCELINO</t>
  </si>
  <si>
    <t>ARCENIO BECHANE</t>
  </si>
  <si>
    <t>MUSSARAECA</t>
  </si>
  <si>
    <t>ARMANDO ERNESTO/BELEZINHA CUSTODIO</t>
  </si>
  <si>
    <t>ELIAS SENIOR MINASSE</t>
  </si>
  <si>
    <t>CS MALUANA</t>
  </si>
  <si>
    <t>PERTO DA CASA DO SENHOR XIRINDZA (SECRETARIO DO BAIRRO)</t>
  </si>
  <si>
    <t>JOAO ALBERTO/ YUMIA SEBASTIAO</t>
  </si>
  <si>
    <t>ALFREDO MASSINGUE</t>
  </si>
  <si>
    <t>CS NAMIROA</t>
  </si>
  <si>
    <t>ALBERTO SARIMA/ROSITA RODRIGUES</t>
  </si>
  <si>
    <t>AUGUSTO LOJA</t>
  </si>
  <si>
    <t>TOMA DE AGUA</t>
  </si>
  <si>
    <t>REGINALDO/LIZETE</t>
  </si>
  <si>
    <t>MALOWERA-MIEZI</t>
  </si>
  <si>
    <t>MIEZI</t>
  </si>
  <si>
    <t>BAISSONE JORGE</t>
  </si>
  <si>
    <t>ISAIAS KUPASSERA</t>
  </si>
  <si>
    <t>CS FIGUE</t>
  </si>
  <si>
    <t>CAVIWDI-VIDI/MATHENGA</t>
  </si>
  <si>
    <t>MATHENGA</t>
  </si>
  <si>
    <t>EMILIO ALEXANDRE/GUIRE MIRIONE</t>
  </si>
  <si>
    <t>FERNANDO CUMBE</t>
  </si>
  <si>
    <t>BAIRRO 10. MOAGEM</t>
  </si>
  <si>
    <t>B. 1o DE MAIO</t>
  </si>
  <si>
    <t>CARLOS ORLANDO/ODETE DOMINGOS</t>
  </si>
  <si>
    <t>PERTO DO FABRICANTE DE TIJOLO</t>
  </si>
  <si>
    <t>B. DA LIBERDADE</t>
  </si>
  <si>
    <t>ALCIDES JOAO/ELISA JAMBO</t>
  </si>
  <si>
    <t>CS Nr 2</t>
  </si>
  <si>
    <t>BAIRRO CHINGODZI</t>
  </si>
  <si>
    <t>LAURINDA DOMINGOS</t>
  </si>
  <si>
    <t>BAIRRO MATUNDO</t>
  </si>
  <si>
    <t>NHATICA</t>
  </si>
  <si>
    <t>AMOSSE MOISES/SITERIA JOSE</t>
  </si>
  <si>
    <t>AMOSSE MOISES</t>
  </si>
  <si>
    <t>NJOVOCAZI</t>
  </si>
  <si>
    <t>MOISES</t>
  </si>
  <si>
    <t>EUGENIO VASCO MATIAS</t>
  </si>
  <si>
    <t>MARTA LUIS MUTHEMBA</t>
  </si>
  <si>
    <t>JULAYA MACIE/FLORA ANTONIO</t>
  </si>
  <si>
    <t>DRA JULIE CLIFF</t>
  </si>
  <si>
    <t>MACHAVA, PROXIMO A PONTE DA ANTIGA COCA-COLA</t>
  </si>
  <si>
    <t>ABDUL JUMA/ CACILDA</t>
  </si>
  <si>
    <t>NACASSA PERTO DO EPC</t>
  </si>
  <si>
    <t>ALBINO HORTENCILIO/MARGARIDA</t>
  </si>
  <si>
    <t>PERTO DO CHEFE INFORMAL</t>
  </si>
  <si>
    <t>CAUNDE</t>
  </si>
  <si>
    <t>FATIMA ALY</t>
  </si>
  <si>
    <t>BETO MONTEIRO</t>
  </si>
  <si>
    <t>PERTO DO APE</t>
  </si>
  <si>
    <t>MAGRETH CUMBELE</t>
  </si>
  <si>
    <t>VIGERMINO VICTOR</t>
  </si>
  <si>
    <t>CS SALES</t>
  </si>
  <si>
    <t>PROXIMO DO SR CHATO</t>
  </si>
  <si>
    <t>MUNHEWE</t>
  </si>
  <si>
    <t>AVELINO MADIUA/RITA FERNANDO</t>
  </si>
  <si>
    <t>APE AVELINO</t>
  </si>
  <si>
    <t>TOMAS EDGAR/MARIA PAULO</t>
  </si>
  <si>
    <t>APE- BASILIO JOSE</t>
  </si>
  <si>
    <t>PROXIMO DO MERCADINHO</t>
  </si>
  <si>
    <t>SALE</t>
  </si>
  <si>
    <t>JACINTO</t>
  </si>
  <si>
    <t>CS CARONGA</t>
  </si>
  <si>
    <t>NJATO</t>
  </si>
  <si>
    <t>LUCIANO</t>
  </si>
  <si>
    <t>APE- SAMUEL PIO</t>
  </si>
  <si>
    <t>CHIMBEMBE</t>
  </si>
  <si>
    <t>VICENTE MBOENE/RUTE UBISSE</t>
  </si>
  <si>
    <t>B. CHALI. Q.4, C.36</t>
  </si>
  <si>
    <t>JORGE/ASSOBIANA JOSE</t>
  </si>
  <si>
    <t>ALBERTO CHAMBALE</t>
  </si>
  <si>
    <t>CS LUABO SEDE</t>
  </si>
  <si>
    <t>SECRETARIO BELAZE</t>
  </si>
  <si>
    <t>MAPANGANE</t>
  </si>
  <si>
    <t>JACINTO VASCO/MARGARIDA ANTONIO</t>
  </si>
  <si>
    <t>NELCIA I. CANDIEIRO</t>
  </si>
  <si>
    <t>MEXIXISSO</t>
  </si>
  <si>
    <t>MOTINHO-MEXIXISSO</t>
  </si>
  <si>
    <t>BETINHO/ASSIFA CARLOS</t>
  </si>
  <si>
    <t>B. FLORESTA, ATRAS DA FECON (CASA DE GABI)</t>
  </si>
  <si>
    <t>ABILIO MOISES/AISSA JOSE</t>
  </si>
  <si>
    <t>CS LUABO</t>
  </si>
  <si>
    <t>PERTO DE RUAMA</t>
  </si>
  <si>
    <t>ANTONIA CAETANO</t>
  </si>
  <si>
    <t>CRIZALDO BAPTISTA</t>
  </si>
  <si>
    <t>CS COCA-MISSAVA</t>
  </si>
  <si>
    <t>COCA-MISSAVA</t>
  </si>
  <si>
    <t>FELIX NGAMBA</t>
  </si>
  <si>
    <t>ANA SAMUEL TAMELE</t>
  </si>
  <si>
    <t>LIBERDADE, Q.9. CASA NR 5020</t>
  </si>
  <si>
    <t>ANTONIO MAGAIA/SANDRA SAMBO</t>
  </si>
  <si>
    <t>HELDER ARLINDO MASSINGUE</t>
  </si>
  <si>
    <t>CHIGIPE EPC</t>
  </si>
  <si>
    <t>CHGIPE</t>
  </si>
  <si>
    <t>ARMANDO MARIO/JOANA JOAO</t>
  </si>
  <si>
    <t>JOAQUINA JOAO</t>
  </si>
  <si>
    <t>CS MANCIA</t>
  </si>
  <si>
    <t>PROXIMO DA IGREJA EVANGELICA</t>
  </si>
  <si>
    <t>MPAUCA</t>
  </si>
  <si>
    <t>ARGENTINA ALBERTO</t>
  </si>
  <si>
    <t>SIMOES GUSTAVO XAVIER</t>
  </si>
  <si>
    <t>MASSUPA, PERTO DO MERCADO</t>
  </si>
  <si>
    <t>HASSANE ATUMANE/AANA MULEVE</t>
  </si>
  <si>
    <t>GILBERTO PEDRO ANTONIO</t>
  </si>
  <si>
    <t>CS BUENE</t>
  </si>
  <si>
    <t>BUENE SEDE</t>
  </si>
  <si>
    <t>GUIO</t>
  </si>
  <si>
    <t>ALBERTO MANJA/HELENA ARMANDO</t>
  </si>
  <si>
    <t>GOLDINO DOMINGOS</t>
  </si>
  <si>
    <t>CS LESSIETA</t>
  </si>
  <si>
    <t>CHEFE INFORMAL</t>
  </si>
  <si>
    <t>MBANGA</t>
  </si>
  <si>
    <t>MOISES SRDER/AGNES CHAIBO</t>
  </si>
  <si>
    <t>SAMUEL MTAUDAZE</t>
  </si>
  <si>
    <t>CS MEPICA</t>
  </si>
  <si>
    <t>MEPICA</t>
  </si>
  <si>
    <t>NATALINO MUCURUA/LAURINDA MANZE</t>
  </si>
  <si>
    <t>ORLANDO FLORENCIO</t>
  </si>
  <si>
    <t>CS MUJOUA</t>
  </si>
  <si>
    <t>ADINE 2, PERTO DAS BOMBAS</t>
  </si>
  <si>
    <t>ADINE 2</t>
  </si>
  <si>
    <t>BONIFACIO ORDOMA</t>
  </si>
  <si>
    <t>MATAFOME, PERTO DE MUEME MUZIMO</t>
  </si>
  <si>
    <t>MATAFOME</t>
  </si>
  <si>
    <t>VASCO ATANASIO/LURDES LEONARDO</t>
  </si>
  <si>
    <t>BARTOLOMEU METANQUE</t>
  </si>
  <si>
    <t>GUERREIRO B</t>
  </si>
  <si>
    <t>CARLOS ANTONIO/ MARIA CAETANO</t>
  </si>
  <si>
    <t>FELISBERTO GERALDO LEQUE</t>
  </si>
  <si>
    <t>CARLOS ANTONIO/MARIA CAETANO</t>
  </si>
  <si>
    <t>MACHAVA J, PERTO DA IGREJA UNIVERSAL, NA PONTINHA</t>
  </si>
  <si>
    <t>MACHAVA J</t>
  </si>
  <si>
    <t>JOSE AVELINO/MARIA FRANCISCO</t>
  </si>
  <si>
    <t>ANITA JOSE MUANGULE</t>
  </si>
  <si>
    <t>MACHAVA J, Q.88, PERTO DA IGREJA UNIVERSAL NA PONTINHA, CASA 57</t>
  </si>
  <si>
    <t>MACHAVA J, Q.88, PERTO DA IGREJA UNIVERSAL NA PONTINHA</t>
  </si>
  <si>
    <t>ALBERTINO/MONICA</t>
  </si>
  <si>
    <t>CS MANEO</t>
  </si>
  <si>
    <t>PERTO DA IGREJA EVANGELICA DE CRISTO</t>
  </si>
  <si>
    <t>MPAUA</t>
  </si>
  <si>
    <t>BARTOLOMEU/ MARTA ALBERTO</t>
  </si>
  <si>
    <t>SIMOES GUSTAVO</t>
  </si>
  <si>
    <t>CS MONEA</t>
  </si>
  <si>
    <t>PERTO DA IGREJA EVANGELICA</t>
  </si>
  <si>
    <t>BENJAMIM/ANGELA ALBERTO</t>
  </si>
  <si>
    <t>MUSSALAECA</t>
  </si>
  <si>
    <t>ERNESTO ANTONIO/JULIA ANDRE</t>
  </si>
  <si>
    <t>ELIAS SIMAO MINASSE</t>
  </si>
  <si>
    <t>TONI ARMANDO/BERTA CARDOSO</t>
  </si>
  <si>
    <t>QUINCAS ARTUR/FATIMA CARLOS</t>
  </si>
  <si>
    <t>4o BAIRRO, CHOKWE</t>
  </si>
  <si>
    <t>DAVID CUNA/CRISALDA MANUEL</t>
  </si>
  <si>
    <t>AUGUSTO MAURICIO</t>
  </si>
  <si>
    <t>CS MASSINGIR SEDE</t>
  </si>
  <si>
    <t>CHINHANGONE</t>
  </si>
  <si>
    <t>ADELAIDE ELIAS</t>
  </si>
  <si>
    <t>MARTA MOIANE</t>
  </si>
  <si>
    <t>MABALANE SEDE</t>
  </si>
  <si>
    <t>ELON MATHE/MATIA SITOE</t>
  </si>
  <si>
    <t>ANGELINA ANTONIO</t>
  </si>
  <si>
    <t>ELON MATHE/MARIA SITOE</t>
  </si>
  <si>
    <t>TOLBET CHONGO/SAFINA FRANCISCO</t>
  </si>
  <si>
    <t>JOAO RUNGO ALBERTO</t>
  </si>
  <si>
    <t>CHINVANO</t>
  </si>
  <si>
    <t>INOSSE PANGANANE</t>
  </si>
  <si>
    <t>ANA CHAPANDUCA</t>
  </si>
  <si>
    <t>ANGELA MARIA</t>
  </si>
  <si>
    <t>CHUEZA SEDE</t>
  </si>
  <si>
    <t>HERMINIO ROSARIO</t>
  </si>
  <si>
    <t>PAULO MANUEL TCHACA</t>
  </si>
  <si>
    <t>CS SINJAL</t>
  </si>
  <si>
    <t>SINJAL</t>
  </si>
  <si>
    <t>CLAUDIO DAVID/LUQUIA</t>
  </si>
  <si>
    <t>JOSE TURAIATERIMO</t>
  </si>
  <si>
    <t>CS MPANDUCA</t>
  </si>
  <si>
    <t>BAIRRO WILSOS</t>
  </si>
  <si>
    <t>PAULO ZUNHANE</t>
  </si>
  <si>
    <t>CS MUCANGUENI</t>
  </si>
  <si>
    <t>LIDER ELITE</t>
  </si>
  <si>
    <t>CHISSOMBA</t>
  </si>
  <si>
    <t>RUTH JAIROSSE</t>
  </si>
  <si>
    <t>MATACUANE, 7o B</t>
  </si>
  <si>
    <t>JOAO SEMBANE VIAGEM/GRACA FERNANDO</t>
  </si>
  <si>
    <t>EM CASA DO SR PITA, PROXIMO A CASA DO SECRETARIO FENIASSE</t>
  </si>
  <si>
    <t>GIDIO MANEJO/AUGUSTA PITA</t>
  </si>
  <si>
    <t>JORDAO GOMES</t>
  </si>
  <si>
    <t>AO LADO DA IGREJA DE CRISTO</t>
  </si>
  <si>
    <t>NACUVA-NAMARE</t>
  </si>
  <si>
    <t>PAULO ESTEVAO/OTILIA VELOSO</t>
  </si>
  <si>
    <t>ISABEL PEDRO MUNARA</t>
  </si>
  <si>
    <t>MONGOLA, PERTO DO MPFUMO</t>
  </si>
  <si>
    <t>NAMBUZI</t>
  </si>
  <si>
    <t>MARIA DANKEN</t>
  </si>
  <si>
    <t>NELSON JASSO</t>
  </si>
  <si>
    <t>CS MUHANHAMBO</t>
  </si>
  <si>
    <t>MUANHAMBO MENESES</t>
  </si>
  <si>
    <t>MUANHAMBO</t>
  </si>
  <si>
    <t>CHALOSSE/ CRISTINA IMPINA</t>
  </si>
  <si>
    <t>LAURCIO DO ROSARIO</t>
  </si>
  <si>
    <t>CS MACUZE</t>
  </si>
  <si>
    <t>MAZUAS, PERTO DO MERCADO</t>
  </si>
  <si>
    <t>MAZUAS</t>
  </si>
  <si>
    <t>ANGELO MARIO/GLORIA JOAO</t>
  </si>
  <si>
    <t>VALERIO CHAIASSIMBE</t>
  </si>
  <si>
    <t>CS VILA NOVA</t>
  </si>
  <si>
    <t>SILVIA TOBIAS</t>
  </si>
  <si>
    <t>TELMA JOAO ZECA</t>
  </si>
  <si>
    <t>POVOADO DE NHANDURO</t>
  </si>
  <si>
    <t>NHANDURO</t>
  </si>
  <si>
    <t>BENE/ALCINDA</t>
  </si>
  <si>
    <t>ROSARIO MIRANDA</t>
  </si>
  <si>
    <t>EPC HELENE, LIDER SAMUEL MAGANHAMBE</t>
  </si>
  <si>
    <t>HELENE/GONDO</t>
  </si>
  <si>
    <t>COLAR LEONARDO DOMBOLE</t>
  </si>
  <si>
    <t>LOILA DA PAULA PEDRO</t>
  </si>
  <si>
    <t>BAIRRO COCANE 2</t>
  </si>
  <si>
    <t>ISAIAS CHONGO</t>
  </si>
  <si>
    <t>CS MBAWA</t>
  </si>
  <si>
    <t>MBAWA, PERTO DA UNIDADE SANITARIA</t>
  </si>
  <si>
    <t>COMANDO</t>
  </si>
  <si>
    <t>LOPES MANUEL/LALITA MARIO</t>
  </si>
  <si>
    <t>CS CATANGA</t>
  </si>
  <si>
    <t>MATEQUESSA-CHINGUO</t>
  </si>
  <si>
    <t>RAFIQUE AUGUSTA</t>
  </si>
  <si>
    <t>MUIENE MATACA EM MANIUA</t>
  </si>
  <si>
    <t>MANIUA</t>
  </si>
  <si>
    <t>NELITO JOAO/ARTIMIZA DOMINGOS</t>
  </si>
  <si>
    <t>BARTOLOMEU MATANQUE</t>
  </si>
  <si>
    <t>CS 1o DE MAIO</t>
  </si>
  <si>
    <t>MAXAQUENE B, Q.63, CASA 50</t>
  </si>
  <si>
    <t>ALBERTO SACALE/ FATIMA MANUEL</t>
  </si>
  <si>
    <t>ENFERMEIRA LEFAMA</t>
  </si>
  <si>
    <t>CS NZANZA</t>
  </si>
  <si>
    <t>PROXIMO DO ACTIVISTA FILIPE</t>
  </si>
  <si>
    <t>NZANZA</t>
  </si>
  <si>
    <t>DOMINGOS JOSE/CHICA ROGERIO</t>
  </si>
  <si>
    <t>FILIPE BATISTA JOGO MELO</t>
  </si>
  <si>
    <t>SAO DAMANSO. Q.82 CASA 102 CELULAR 844125009</t>
  </si>
  <si>
    <t>OLISENIO JACOB/JULIETA MARIA</t>
  </si>
  <si>
    <t>845471512</t>
  </si>
  <si>
    <t>NELSON SIBINDE/ALICE EUGENIO</t>
  </si>
  <si>
    <t>DULCE PAULO</t>
  </si>
  <si>
    <t>144613</t>
  </si>
  <si>
    <t>406131</t>
  </si>
  <si>
    <t>MALAVELA. PERTO DA PARAGEM MOREIRA. 849230824</t>
  </si>
  <si>
    <t>BAECU CARLOS/MATILDE ALEXANDRE</t>
  </si>
  <si>
    <t>BEATRIZ PACULE</t>
  </si>
  <si>
    <t>JAIME ALFREDO/ANGELINA BELIAS</t>
  </si>
  <si>
    <t>CHIPACA, PERTO DA ESCOLA</t>
  </si>
  <si>
    <t>MANUEL MUAVANO</t>
  </si>
  <si>
    <t>MARIANA MANSO</t>
  </si>
  <si>
    <t>PROXIMO DO HOSPITAL</t>
  </si>
  <si>
    <t>MAHANDO HASSANE</t>
  </si>
  <si>
    <t>CECILIA JOAO HORO</t>
  </si>
  <si>
    <t>FRANCISCO/ARCENIA MANUEL</t>
  </si>
  <si>
    <t>MUNONANE MONDADE</t>
  </si>
  <si>
    <t>MUCUNASSA - CORRANE SEDE</t>
  </si>
  <si>
    <t>LINDA MANUEL</t>
  </si>
  <si>
    <t>LUCINDA VUJA</t>
  </si>
  <si>
    <t>Type 3</t>
  </si>
  <si>
    <t>MECULUMBA</t>
  </si>
  <si>
    <t>MARUFO EUGENIO/NATALIA AFONSO</t>
  </si>
  <si>
    <t>JAIME MIGUEL</t>
  </si>
  <si>
    <t>PERTO DO MERCADO MESQUITA</t>
  </si>
  <si>
    <t>MUAPAZA</t>
  </si>
  <si>
    <t>GUSTAVO/CECILIA</t>
  </si>
  <si>
    <t>DALTON ANDRE MUIANGA</t>
  </si>
  <si>
    <t>CRUZAMENTO DE MAUSSE</t>
  </si>
  <si>
    <t>PINDA B</t>
  </si>
  <si>
    <t>RAIMUNDO/CLAUDIA</t>
  </si>
  <si>
    <t>VIOLETA CHAVIER CHICHUNE</t>
  </si>
  <si>
    <t>MOZ-IBN-IRM-18-001</t>
  </si>
  <si>
    <t>NHACUNDELA</t>
  </si>
  <si>
    <t>LUISA CARLOS</t>
  </si>
  <si>
    <t>INOMINADA LUISA CARLOS</t>
  </si>
  <si>
    <t>SAMUEL LOURENCO</t>
  </si>
  <si>
    <t>PROXIMO DA BOMBA DE ABASTECIMENTO</t>
  </si>
  <si>
    <t>ODEMO TIMOTEO/FINALDE PAULO</t>
  </si>
  <si>
    <t>EDMUNDO NOVELA</t>
  </si>
  <si>
    <t>HD MILANGE</t>
  </si>
  <si>
    <t>MAUSA-VELEGA-EVE-VELEGA</t>
  </si>
  <si>
    <t>SANTOS/ROSA LEMOS</t>
  </si>
  <si>
    <t>ARLINDO PAULO</t>
  </si>
  <si>
    <t>THOMODO, O REGULO CASTRO</t>
  </si>
  <si>
    <t>RAIMUNDO GOMES/REGINA JOAO</t>
  </si>
  <si>
    <t>NA ZONA DE BEM VINDO</t>
  </si>
  <si>
    <t>SAIDE SAMUEL/ZAINA BENTO</t>
  </si>
  <si>
    <t>DELFINA FOLE</t>
  </si>
  <si>
    <t>PROXIMO DA CASA DE AVO DE AMANDINHO, SECRETARIO DO BAIRRO NTUKANE</t>
  </si>
  <si>
    <t>MINRANGITA SUALINHO</t>
  </si>
  <si>
    <t>CESARIO TIAGO CESARIO</t>
  </si>
  <si>
    <t>CS COCA MISSAVA</t>
  </si>
  <si>
    <t>GUEMULENE, BAIRRO 3</t>
  </si>
  <si>
    <t>GUEMULENE</t>
  </si>
  <si>
    <t>DOMINGOS COVANE/AMELIA BILA</t>
  </si>
  <si>
    <t>MICOLENE - VILA</t>
  </si>
  <si>
    <t>CONSTANTINO/GRACINDA</t>
  </si>
  <si>
    <t>BUANA AMADE</t>
  </si>
  <si>
    <t>MOZ-SOF-MRM-18-001</t>
  </si>
  <si>
    <t>VILA MUNICIPAL.
7 DE ABRIL
844281235/842015272</t>
  </si>
  <si>
    <t>NUNO CARLOS/SANDRA DOMINGOS</t>
  </si>
  <si>
    <t>JESSICA NUNO CARLOS</t>
  </si>
  <si>
    <t>ASSUMANE ABDALA</t>
  </si>
  <si>
    <t>HOSPITAL RURAL MARROMEU</t>
  </si>
  <si>
    <t>1o DE MAIO,
SECRETARIO SANDRAMO, THEZI</t>
  </si>
  <si>
    <t>FELICIANO SANGAROTE/ROSA SALDINHA</t>
  </si>
  <si>
    <t>BRANCO MANUEL MARCOS</t>
  </si>
  <si>
    <t>SENA-CHOCOLATE</t>
  </si>
  <si>
    <t>DOCA ELIAS JOAO</t>
  </si>
  <si>
    <t>LAURA XINAVANEE</t>
  </si>
  <si>
    <t>MAHATLANE</t>
  </si>
  <si>
    <t>MALONGUETE - 862635207</t>
  </si>
  <si>
    <t>MALONGUETE</t>
  </si>
  <si>
    <t>ALICE SIMON ZUNGUENE</t>
  </si>
  <si>
    <t>VANECIA MARIO CHIZIANE</t>
  </si>
  <si>
    <t>B. 25 DE SETEMBRO</t>
  </si>
  <si>
    <t>RAQUELA CHONGO</t>
  </si>
  <si>
    <t>CS ZOBWE</t>
  </si>
  <si>
    <t>ZOBWE</t>
  </si>
  <si>
    <t>MENDES ALFACE</t>
  </si>
  <si>
    <t>DELFIM</t>
  </si>
  <si>
    <t>NAMIYOYO</t>
  </si>
  <si>
    <t>JOSE JOAQUIM</t>
  </si>
  <si>
    <t>SITOE DE OLIVEIRA</t>
  </si>
  <si>
    <t>PERTO DO LIDER VIANO</t>
  </si>
  <si>
    <t>CELMA FERNANDO</t>
  </si>
  <si>
    <t>PONTE MAZOE</t>
  </si>
  <si>
    <t>ARMANDO MELO</t>
  </si>
  <si>
    <t>CELSO</t>
  </si>
  <si>
    <t>IGREJA UNIAO BAPTISTA</t>
  </si>
  <si>
    <t>MARCELINO/LURDES GABRIEL</t>
  </si>
  <si>
    <t>JORGE LANE</t>
  </si>
  <si>
    <t>ADUCO, PERTO DA PECUARIA</t>
  </si>
  <si>
    <t>PECUARIA CAMPO</t>
  </si>
  <si>
    <t>ORLANDO SARAIVA/MANUELA</t>
  </si>
  <si>
    <t>DEGLYS</t>
  </si>
  <si>
    <t>NHATHOTHO</t>
  </si>
  <si>
    <t>BENTO/SINOTE</t>
  </si>
  <si>
    <t>MERICOLO</t>
  </si>
  <si>
    <t>NAMICONHA SEDE</t>
  </si>
  <si>
    <t>JOSE/ALBERTINA ABDUL</t>
  </si>
  <si>
    <t>CRIMILDA COELHO</t>
  </si>
  <si>
    <t>CS VARELA</t>
  </si>
  <si>
    <t>PALANE, EM SAO PEDRO</t>
  </si>
  <si>
    <t>ATAISSIA RENATO</t>
  </si>
  <si>
    <t>CS XITIMA</t>
  </si>
  <si>
    <t>XITIMA</t>
  </si>
  <si>
    <t>CATONDO</t>
  </si>
  <si>
    <t>FELIZARDO MARIO</t>
  </si>
  <si>
    <t>FERNANDO ZIMBA</t>
  </si>
  <si>
    <t>MALUA SEDE</t>
  </si>
  <si>
    <t>MALUA</t>
  </si>
  <si>
    <t>FELIZARDO/CRISTINA JOSE</t>
  </si>
  <si>
    <t>MOZ-MAN-VDZ-18-001</t>
  </si>
  <si>
    <t>ZITO ANTONIO/GRACA ALBERTO</t>
  </si>
  <si>
    <t>LIDIA ZITO</t>
  </si>
  <si>
    <t>PEREIRA JOAO</t>
  </si>
  <si>
    <t>CS DACHUDERA</t>
  </si>
  <si>
    <t>PERTO DO FUMO NANGATE</t>
  </si>
  <si>
    <t>JOAO MAMBEFESSE/OLIVIA</t>
  </si>
  <si>
    <t>OSCAR BERNARDO PICA</t>
  </si>
  <si>
    <t>CS NAMUTEQUELIUA</t>
  </si>
  <si>
    <t>NAMPULA CIDADE</t>
  </si>
  <si>
    <t>USSENE LUELA/ROSALINA JOAO</t>
  </si>
  <si>
    <t>FLORINDA VIAGEM</t>
  </si>
  <si>
    <t>MATOLA D. Q.10 Cn175</t>
  </si>
  <si>
    <t>ROSA ZACARIAS/RUI MUCIVAMBE</t>
  </si>
  <si>
    <t>HOSPITAL PROVINCIAL DA MATOLA</t>
  </si>
  <si>
    <t>CONTACTO DA MAE 846065202</t>
  </si>
  <si>
    <t>VALDEMIRO BANCO/ZEFERINA LUCAS</t>
  </si>
  <si>
    <t>VANIA DA GILDA</t>
  </si>
  <si>
    <t>PERTO DO LIDER</t>
  </si>
  <si>
    <t>ABEL/AMELIA CHARLES</t>
  </si>
  <si>
    <t>CARLOS ALBERTINA</t>
  </si>
  <si>
    <t>CS MACHIPANDA</t>
  </si>
  <si>
    <t>VIZINHO DO LIDER MATOPE</t>
  </si>
  <si>
    <t>MARTINHO/ISABEL</t>
  </si>
  <si>
    <t>MARQUEZINE ANGELO</t>
  </si>
  <si>
    <t>PERTO DA MOAGEM</t>
  </si>
  <si>
    <t>MUTININA</t>
  </si>
  <si>
    <t>ENOQUE VASCO/AIDA DIKSON</t>
  </si>
  <si>
    <t>JUSTINO DE LUCRENCIO</t>
  </si>
  <si>
    <t>MATACA</t>
  </si>
  <si>
    <t>ATANASIO JULIO/JOANA VALERIO</t>
  </si>
  <si>
    <t>TOBO MONGUE</t>
  </si>
  <si>
    <t>TOBO</t>
  </si>
  <si>
    <t>TOMAS MINES/HELENA PAULO</t>
  </si>
  <si>
    <t>DICRE BOMA</t>
  </si>
  <si>
    <t>CS LUGELA SEDE</t>
  </si>
  <si>
    <t>NUNES RICARDO/JOAQUINA YURA</t>
  </si>
  <si>
    <t>JEREMIAS DA COSTA CUGUE</t>
  </si>
  <si>
    <t>MOZ-MPP-MTL-18-005</t>
  </si>
  <si>
    <t>TSALALA, Q.44, CASA 3337
CONTACTO 848872802</t>
  </si>
  <si>
    <t>SEBASTIAO/ERZINHA DAMIAO</t>
  </si>
  <si>
    <t>AERSON SEBASTIAO</t>
  </si>
  <si>
    <t>MOZ-MAN-MAN-18-002</t>
  </si>
  <si>
    <t>CS CHATONGA</t>
  </si>
  <si>
    <t>PERTO DA CASA DO SENHOR DAVID</t>
  </si>
  <si>
    <t>BULA USSENE/CELINA</t>
  </si>
  <si>
    <t>EUCLIDIO BULASSE</t>
  </si>
  <si>
    <t>ASSOALDA MP ISAIAS</t>
  </si>
  <si>
    <t>NHAURIRI, CHAPA 80</t>
  </si>
  <si>
    <t>JOAO FRANCISCO/GUIDA FRANCISCO</t>
  </si>
  <si>
    <t>ENIA MARIA</t>
  </si>
  <si>
    <t>CS CONHANE</t>
  </si>
  <si>
    <t>B. 6, CONHANE</t>
  </si>
  <si>
    <t>CONHANE</t>
  </si>
  <si>
    <t>JOAO MACAMO/SANDRA JULIO MACHAVA</t>
  </si>
  <si>
    <t>CHITANGA</t>
  </si>
  <si>
    <t>FILIMONE CHAUQUE/CELINA SAMUEL</t>
  </si>
  <si>
    <t>FRENIO MATUQUE</t>
  </si>
  <si>
    <t>848852999/844680290 B. MUMEMO, 4 DE OUTUBRO</t>
  </si>
  <si>
    <t>ROMAO ALBERTO/BERCINDA AUGUSTO</t>
  </si>
  <si>
    <t>CS COLOLO</t>
  </si>
  <si>
    <t>SEDE NAPIRE</t>
  </si>
  <si>
    <t>COLOLO</t>
  </si>
  <si>
    <t>CASEMIRO FERNANDO/MARTA FERNANDO</t>
  </si>
  <si>
    <t>BENZITO</t>
  </si>
  <si>
    <t>PERTO DO LIDER VIVALENE</t>
  </si>
  <si>
    <t>MATIVANE</t>
  </si>
  <si>
    <t>VEIAVEIA/BETANIA EUFASIO</t>
  </si>
  <si>
    <t>POVOADO DE MAULI</t>
  </si>
  <si>
    <t>JASTENE JOAO/MARIA ANTONIO</t>
  </si>
  <si>
    <t>ORLANDO FRANCISCO</t>
  </si>
  <si>
    <t>NTONO, PERTO DO EPC</t>
  </si>
  <si>
    <t>NTONO</t>
  </si>
  <si>
    <t>DANIEL AMINE/MARIA AQUIMO</t>
  </si>
  <si>
    <t>CS MEHEMELA</t>
  </si>
  <si>
    <t>NTHUIA, PERTO DA MONTANHA</t>
  </si>
  <si>
    <t>NTHUIA</t>
  </si>
  <si>
    <t>AVELINO MANUEL/MARIA JONAS</t>
  </si>
  <si>
    <t>MACHANGA SEDE</t>
  </si>
  <si>
    <t>CHIGOGORO</t>
  </si>
  <si>
    <t>MANUEL MADOAGGE</t>
  </si>
  <si>
    <t>10o BAIRRO. PAI DA CRIANCA 845195237</t>
  </si>
  <si>
    <t>ORIGINARIO MANGUISSE/LUISA BENJAMIM MARTINS</t>
  </si>
  <si>
    <t>CS CHINGAI</t>
  </si>
  <si>
    <t>MAVE</t>
  </si>
  <si>
    <t>CHINGARIA</t>
  </si>
  <si>
    <t>ANTONIO MATICO</t>
  </si>
  <si>
    <t>MOZ-MAN-MSZ-18-002</t>
  </si>
  <si>
    <t>HD ESPUNGABEIRA</t>
  </si>
  <si>
    <t>MUNHENHATZI</t>
  </si>
  <si>
    <t>MATEUS FENIAS/MARTA FILIPE</t>
  </si>
  <si>
    <t>LUISA MATEUS</t>
  </si>
  <si>
    <t>JOAQUINA SARA</t>
  </si>
  <si>
    <t>MOZ-MAN-CMO-18-002</t>
  </si>
  <si>
    <t>872078709</t>
  </si>
  <si>
    <t>RUI ZACARIAS/DERG LUCAS</t>
  </si>
  <si>
    <t>DENILSON RUI</t>
  </si>
  <si>
    <t>MANUELA BENILDO</t>
  </si>
  <si>
    <t>MOZ-IBN-HOM-18-001</t>
  </si>
  <si>
    <t>EDUARDO ANTONIO/AMARA ROBERTO</t>
  </si>
  <si>
    <t>CALIFA DA MERCIA EDUARDO</t>
  </si>
  <si>
    <t>LIPALI</t>
  </si>
  <si>
    <t>ELIAS RODRIGUES/LIZETE AMADE</t>
  </si>
  <si>
    <t>AMILCAR ECARE</t>
  </si>
  <si>
    <t>MUEQUITA A LUTA CONTINUA</t>
  </si>
  <si>
    <t>MUEQUITA</t>
  </si>
  <si>
    <t>WIRIAMO MUARAPUANHA/MATILDE</t>
  </si>
  <si>
    <t>NAMACATE</t>
  </si>
  <si>
    <t>JORGE BERNARDO/ESTAMITA JAIME</t>
  </si>
  <si>
    <t>BONIFACIA MANUEL</t>
  </si>
  <si>
    <t>CS NDAMBINE 2000</t>
  </si>
  <si>
    <t>BAIRRO FIDEL CASTRO</t>
  </si>
  <si>
    <t>CARLOS/ROSALIA ALBINO</t>
  </si>
  <si>
    <t>LUCRECIO AMISSE/GILDA GABRIEL</t>
  </si>
  <si>
    <t>AV. MAPUTO</t>
  </si>
  <si>
    <t>ALEIXO/PASCOA ORLANDO</t>
  </si>
  <si>
    <t>HD MAGANJA DA COSTA</t>
  </si>
  <si>
    <t>CONGUO</t>
  </si>
  <si>
    <t>CIMPLICIOABUDALA/LUCIA MUGANINA</t>
  </si>
  <si>
    <t>LIDIA DA LILA</t>
  </si>
  <si>
    <t>MUGAUA-MUCALANDJA</t>
  </si>
  <si>
    <t>MUGAUA</t>
  </si>
  <si>
    <t>LATIFO DAUTANE/MARIAMO MOMADE</t>
  </si>
  <si>
    <t>CS NAMATIL</t>
  </si>
  <si>
    <t>CHICUNDI, NAMATIL, MUEDA</t>
  </si>
  <si>
    <t>CHICUNDI</t>
  </si>
  <si>
    <t>ANCHA LAISSE</t>
  </si>
  <si>
    <t>DR JUMA NALINGA</t>
  </si>
  <si>
    <t>PROXIMO DA CASSA DO LIDER</t>
  </si>
  <si>
    <t>NAMIUNE</t>
  </si>
  <si>
    <t>DULA LIKOLONGUE/ECHA ASSUMANE</t>
  </si>
  <si>
    <t>CS MATEMO</t>
  </si>
  <si>
    <t>PROXIMO DA SECRETARIA DA LOCALIDADE</t>
  </si>
  <si>
    <t>MATEMO</t>
  </si>
  <si>
    <t>MOMADE/NGAMO CABO</t>
  </si>
  <si>
    <t>CS MARIEN NGOUABY</t>
  </si>
  <si>
    <t>B5, MARIEN NGOUABY</t>
  </si>
  <si>
    <t>ERNESTO GUAMBI/JULIETA CHIPANGA</t>
  </si>
  <si>
    <t>SILVIA ALBINO SEIXAS</t>
  </si>
  <si>
    <t>JHON MANUEL/JULIA ALBERTO</t>
  </si>
  <si>
    <t>AMINA MANUEL NAIROSSE</t>
  </si>
  <si>
    <t>M. INTERIOR, PERTO DA ESCOLA</t>
  </si>
  <si>
    <t>MATEUS JOHANE/ROSARIA JOAO</t>
  </si>
  <si>
    <t>BALBINA JOAO JOSE FRANCISCO</t>
  </si>
  <si>
    <t>PROXIMO DO CS</t>
  </si>
  <si>
    <t>PAULO ELICHA/ LAVUNESSI CHARLES</t>
  </si>
  <si>
    <t>MOISES MARTA DJAFULE</t>
  </si>
  <si>
    <t>MAFORGA, NA CASA DO SECRETARIO</t>
  </si>
  <si>
    <t>CHABA CHARLES/JOAQUINA TICHA</t>
  </si>
  <si>
    <t xml:space="preserve">
</t>
  </si>
  <si>
    <t>BAIRRO JAFTINE</t>
  </si>
  <si>
    <t>PATRICIA DOS SANTOS/JULIO ABREU</t>
  </si>
  <si>
    <t>BEHONPLE</t>
  </si>
  <si>
    <t>CS MUTUALI</t>
  </si>
  <si>
    <t>ALDEIA COMERCIAL</t>
  </si>
  <si>
    <t>MUTUALI</t>
  </si>
  <si>
    <t>SALVADOR ALBINO/BETI AFONSO</t>
  </si>
  <si>
    <t>LIGIA CALIANE</t>
  </si>
  <si>
    <t>CS VOLADO</t>
  </si>
  <si>
    <t>TEBULO/LIDIA SANGAROTE</t>
  </si>
  <si>
    <t>FRSNCISCO CERENTE</t>
  </si>
  <si>
    <t>CS MUCUABA</t>
  </si>
  <si>
    <t>HORACIO FELIZARDO/VERONICA</t>
  </si>
  <si>
    <t>ERNESTO/RITA</t>
  </si>
  <si>
    <t>CS MANDLACAZE</t>
  </si>
  <si>
    <t>MANDLACAZE</t>
  </si>
  <si>
    <t>CATARINA ARAO</t>
  </si>
  <si>
    <t>SILVA SITOE</t>
  </si>
  <si>
    <t>CS KAUNDA</t>
  </si>
  <si>
    <t>ERIDA JOSE</t>
  </si>
  <si>
    <t>DELFINA RAUL</t>
  </si>
  <si>
    <t>CS DE MONGE</t>
  </si>
  <si>
    <t>CRISSE/TENESSE</t>
  </si>
  <si>
    <t>VENANCIO/IVONE</t>
  </si>
  <si>
    <t>CS LIPIDZE</t>
  </si>
  <si>
    <t>FAUTRO/JOANA</t>
  </si>
  <si>
    <t>CS MUNZI</t>
  </si>
  <si>
    <t>AFRANOE/AFRANOE</t>
  </si>
  <si>
    <t>NELSON F. NHEMBE</t>
  </si>
  <si>
    <t>JORDINO AMERICO</t>
  </si>
  <si>
    <t>LEGIAO MARIO</t>
  </si>
  <si>
    <t>CS LUA</t>
  </si>
  <si>
    <t>FULAIDE/LAURINDA</t>
  </si>
  <si>
    <t>SERGIO MAGESTADE</t>
  </si>
  <si>
    <t>MOZ-SOF-CBV-18-001</t>
  </si>
  <si>
    <t>CS REVEUI</t>
  </si>
  <si>
    <t>MADALENA FILIPE/JOAO</t>
  </si>
  <si>
    <t>SETE JOAO</t>
  </si>
  <si>
    <t>WILSON SAMUEL</t>
  </si>
  <si>
    <t>CS PONTA GEIA</t>
  </si>
  <si>
    <t>MANJOR FOMBE/ANA LUISA</t>
  </si>
  <si>
    <t>ANA CHAMA</t>
  </si>
  <si>
    <t>CS MASCARENHAS</t>
  </si>
  <si>
    <t>ANTONIO NHUMBA/CARLA FOI</t>
  </si>
  <si>
    <t>PAULO ALEXANDRE</t>
  </si>
  <si>
    <t>ELIAS CHAUQUE/NKENSANE</t>
  </si>
  <si>
    <t>ARCAD DOS SANTOS</t>
  </si>
  <si>
    <t>MOZ-GAZ-MAS-18-001</t>
  </si>
  <si>
    <t>CUFAMUNE</t>
  </si>
  <si>
    <t>JOHANE MASSANGO/TERESA  JOAO</t>
  </si>
  <si>
    <t>JORAMO JOHANE MASSANGO</t>
  </si>
  <si>
    <t>CS MACIE</t>
  </si>
  <si>
    <t>MACIE</t>
  </si>
  <si>
    <t>FERNANDO E FLORINDA</t>
  </si>
  <si>
    <t>LOPIS/ANA JOAO</t>
  </si>
  <si>
    <t>BALBINA JOAO</t>
  </si>
  <si>
    <t>JULIAO QUIMO/ISABEL ANTICEN</t>
  </si>
  <si>
    <t>ORLANDO PURUMUA</t>
  </si>
  <si>
    <t>CS MUHALASE</t>
  </si>
  <si>
    <t>COLCHI/FIDJAMO</t>
  </si>
  <si>
    <t>ALDA MATAVEL</t>
  </si>
  <si>
    <t>ANTONIO/CECILIA</t>
  </si>
  <si>
    <t>ZAINABO AMISSE JAFAR</t>
  </si>
  <si>
    <t>JOAQUIM/ESPERANÇA</t>
  </si>
  <si>
    <t>MUASSALI ALY ISSUFO</t>
  </si>
  <si>
    <t>CS NANTOGE</t>
  </si>
  <si>
    <t>ESTEVAO CRUCIA/ELENA CHEQUE</t>
  </si>
  <si>
    <t>CELSON J PANDE</t>
  </si>
  <si>
    <t>PASCOAL BERNARDO LUISINHA SIMAO</t>
  </si>
  <si>
    <t>MARTA CECILIA CHICOCO</t>
  </si>
  <si>
    <t>MOZ-GAZ-BIL-18-002</t>
  </si>
  <si>
    <t>ILDA /ALEXANDRE</t>
  </si>
  <si>
    <t>BONGANE MACHACIE</t>
  </si>
  <si>
    <t>CHELSIA IMACULADA</t>
  </si>
  <si>
    <t>CS MPEME</t>
  </si>
  <si>
    <t>ISABEL/XAVIER</t>
  </si>
  <si>
    <t>SUABA/YUMBE ABDALA</t>
  </si>
  <si>
    <t>CELESTINO SANGUE</t>
  </si>
  <si>
    <t xml:space="preserve">
</t>
  </si>
  <si>
    <t>RAFAEL / TERESA</t>
  </si>
  <si>
    <t>ANIFA GUALE</t>
  </si>
  <si>
    <t>PEDRITO/ROSA BENEDITO</t>
  </si>
  <si>
    <t>MIGUEL CHARLES</t>
  </si>
  <si>
    <t>CHICA</t>
  </si>
  <si>
    <t>FRANCISCO GERENTE</t>
  </si>
  <si>
    <t>MOZ-ZAM-MLG-18-006</t>
  </si>
  <si>
    <t>TESCO/LIDIA SANGAROTE</t>
  </si>
  <si>
    <t>REIS DESCO</t>
  </si>
  <si>
    <t>FRANQUELINA LEQUICHANE</t>
  </si>
  <si>
    <t>CS MARRUPANAMA</t>
  </si>
  <si>
    <t>OSSUFO/SOHURA</t>
  </si>
  <si>
    <t>CLAUDIO</t>
  </si>
  <si>
    <t>CS ANCHULO</t>
  </si>
  <si>
    <t>MANUEL WECHIA/TINA</t>
  </si>
  <si>
    <t>SOARES ANTONIO ERNESTO</t>
  </si>
  <si>
    <t>CRIMILDO LUIS</t>
  </si>
  <si>
    <t>MOZ-TET-MTZ-18-003</t>
  </si>
  <si>
    <t>ANTONIO/FRANCELINA</t>
  </si>
  <si>
    <t>CAROLINA ANTONIO</t>
  </si>
  <si>
    <t>LUIZINHO CULUZIE</t>
  </si>
  <si>
    <t>AIZEQUE/MISSOZE</t>
  </si>
  <si>
    <t>FERNANDO CUAMBA</t>
  </si>
  <si>
    <t>FIRMINO CARLOS/GRACINDA PAULINO</t>
  </si>
  <si>
    <t>ALEX RODRIGUES MANUEL</t>
  </si>
  <si>
    <t>NELITO JULIO/DOMINGAS CELESTINO</t>
  </si>
  <si>
    <t>PSU</t>
  </si>
  <si>
    <t xml:space="preserve">MATOLA
</t>
  </si>
  <si>
    <t>AMELIA MANUEL MBOANE</t>
  </si>
  <si>
    <t>NORA ASSA</t>
  </si>
  <si>
    <t>ARLINDO MINGA/CARLA SALVADOR</t>
  </si>
  <si>
    <t>CHICUMBANE BAIRRO 16</t>
  </si>
  <si>
    <t>COSTA SITOE</t>
  </si>
  <si>
    <t>ZULMIRA MAZIVILA</t>
  </si>
  <si>
    <t>CS MUSSAVASSE</t>
  </si>
  <si>
    <t>DOMINGOS QUECO/MARTA UBISSE</t>
  </si>
  <si>
    <t>CHICA MASSINGUE</t>
  </si>
  <si>
    <t>FRANCISCO/ANA</t>
  </si>
  <si>
    <t>ORLANDO RICARDO</t>
  </si>
  <si>
    <t>CS MOACE</t>
  </si>
  <si>
    <t>PAPAITO NANTARE/DELFINA ERNESTO</t>
  </si>
  <si>
    <t>JAIMITO CAMINHO</t>
  </si>
  <si>
    <t>SERGIO/TEREZINHA</t>
  </si>
  <si>
    <t>DIOLINO TOMAS</t>
  </si>
  <si>
    <t>PAULINO/CELESTINA CARLOS</t>
  </si>
  <si>
    <t>MONICA AMERICO</t>
  </si>
  <si>
    <t>CS VULALO</t>
  </si>
  <si>
    <t>FRANKLIM LEQUECHANE</t>
  </si>
  <si>
    <t>CS CANOMARA</t>
  </si>
  <si>
    <t xml:space="preserve">
</t>
  </si>
  <si>
    <t>JOAO/FATIMA</t>
  </si>
  <si>
    <t>ALFREDO DAVID</t>
  </si>
  <si>
    <t>CS NAMUCUMA</t>
  </si>
  <si>
    <t>ABDUL JOAO/MADALENA</t>
  </si>
  <si>
    <t>JOSE VASCO</t>
  </si>
  <si>
    <t>VASCO MUTAI/ANGELICA FLORENTINO</t>
  </si>
  <si>
    <t>SOUSA DE SOUSA</t>
  </si>
  <si>
    <t>CS NAMUCANA</t>
  </si>
  <si>
    <t>CALTON/OLGA FERNANDO</t>
  </si>
  <si>
    <t>MUAIJA BERNARDO</t>
  </si>
  <si>
    <t>DOMINGO/REGINA</t>
  </si>
  <si>
    <t>VANILDO JOHARE</t>
  </si>
  <si>
    <t>JACSONNILTON/OLIVIA</t>
  </si>
  <si>
    <t>CRIMILDO COELHO</t>
  </si>
  <si>
    <t>CESALTINA ARLINDO COME</t>
  </si>
  <si>
    <t>AMISSE/ADELINA</t>
  </si>
  <si>
    <t>LAURENTINO/JUELMA</t>
  </si>
  <si>
    <t>ELMOSO JOSE</t>
  </si>
  <si>
    <t>JOAO JACINTO/FILIPA</t>
  </si>
  <si>
    <t>ESTE PAULINO PAULO</t>
  </si>
  <si>
    <t>STIVEN/LUISA</t>
  </si>
  <si>
    <t>MALICO JOSE</t>
  </si>
  <si>
    <t>CELESTINO/JOSEFINA</t>
  </si>
  <si>
    <t>CARMONA TIAGO</t>
  </si>
  <si>
    <t>MOMADE ABUDO/LATIFA NUNES</t>
  </si>
  <si>
    <t>LOURENCO BEICON/SABINA</t>
  </si>
  <si>
    <t>CS NAMUCAWA</t>
  </si>
  <si>
    <t>SAMUEL/ARGENTINA ESTEVAO</t>
  </si>
  <si>
    <t>CS SANGAGE</t>
  </si>
  <si>
    <t>RASTE MUSTAFE</t>
  </si>
  <si>
    <t>INOQUE DULCE</t>
  </si>
  <si>
    <t>ADELINO GASPAR</t>
  </si>
  <si>
    <t>CIDALIA COSTA</t>
  </si>
  <si>
    <t>ARMANDO BEURA</t>
  </si>
  <si>
    <t>CS FABRICA</t>
  </si>
  <si>
    <t>ALBANO ANDRE</t>
  </si>
  <si>
    <t>CS MACHANDO</t>
  </si>
  <si>
    <t>LUCIANO TOME/ANGELICA ANTONIO</t>
  </si>
  <si>
    <t>ENFRE FROIRA</t>
  </si>
  <si>
    <t>CS NUMERO 4</t>
  </si>
  <si>
    <t>ELSA ALBERTO</t>
  </si>
  <si>
    <t>CS MUCUAMBURA</t>
  </si>
  <si>
    <t>NHARAI THAULO</t>
  </si>
  <si>
    <t>EVERSON MANJENDA</t>
  </si>
  <si>
    <t>MOZ-TET-DOA-18-001</t>
  </si>
  <si>
    <t>CS FARTURA</t>
  </si>
  <si>
    <t>AMBUE TEMOTEO</t>
  </si>
  <si>
    <t>ALINAFE AMBUE TEMOTEO</t>
  </si>
  <si>
    <t>DRA BEANZE</t>
  </si>
  <si>
    <t>CS DE DIVINHE</t>
  </si>
  <si>
    <t>JOSE CARLOS/PAULA NGAZUINE</t>
  </si>
  <si>
    <t>ARMINDO ALBERTO</t>
  </si>
  <si>
    <t>CS MARRACA</t>
  </si>
  <si>
    <t>ANA ANTONIO LUIS</t>
  </si>
  <si>
    <t>AMELIA MANUEL</t>
  </si>
  <si>
    <t>MOZ-SOF-BEI-18-004</t>
  </si>
  <si>
    <t>FERNANDO VILANCULOS/DELFINA</t>
  </si>
  <si>
    <t>CLOTILDE F VILANCULOS</t>
  </si>
  <si>
    <t>ABELITO CUITAINHO</t>
  </si>
  <si>
    <t>ORIGINARIO/LUISA</t>
  </si>
  <si>
    <t>GILDA VERISSIMO</t>
  </si>
  <si>
    <t>HELDER/SETEIA</t>
  </si>
  <si>
    <t>HELDER/SEREIA</t>
  </si>
  <si>
    <t>LUCIA MUSSA</t>
  </si>
  <si>
    <t>CS NAVELA</t>
  </si>
  <si>
    <t>ANTONIO PASTOLA</t>
  </si>
  <si>
    <t>SANE RUBINO</t>
  </si>
  <si>
    <t>GABRIEL EDUARDO/AMINA</t>
  </si>
  <si>
    <t>SARIMA FAQUIRA</t>
  </si>
  <si>
    <t>MOZ-NPL-NMP-18-001</t>
  </si>
  <si>
    <t>ESTEVAO LOPES/AMELIA JORGE</t>
  </si>
  <si>
    <t>DOMINGOS ESTEVAO</t>
  </si>
  <si>
    <t>SAMBO WASOMPO</t>
  </si>
  <si>
    <t>HHD NAMAPA</t>
  </si>
  <si>
    <t>MOMADE AURELIO/FATIMA MATOLA</t>
  </si>
  <si>
    <t>HERINQUE ALFACE</t>
  </si>
  <si>
    <t>MANUEL JOAO/HELINHA</t>
  </si>
  <si>
    <t>BENEDITO VALIGE</t>
  </si>
  <si>
    <t>JOSE/DORCA TOME</t>
  </si>
  <si>
    <t>ELSA MARIA JOSE</t>
  </si>
  <si>
    <t>LEONARDO/JOAQUINA</t>
  </si>
  <si>
    <t>FRANCISCO GUSTAVO</t>
  </si>
  <si>
    <t>HD ESPUNGABERA</t>
  </si>
  <si>
    <t>EDUARDO/MARTA</t>
  </si>
  <si>
    <t>CHARLES CARLITOS</t>
  </si>
  <si>
    <t>REDI CUNHANE/VALENE BRANDI</t>
  </si>
  <si>
    <t>MANUEL JORGE/EVA MARIO</t>
  </si>
  <si>
    <t>BELITO CASTALINO</t>
  </si>
  <si>
    <t>TOPARA ANTONIO/NEUSA</t>
  </si>
  <si>
    <t>VICTOR/ELSA</t>
  </si>
  <si>
    <t>CECILIA JOSEFA</t>
  </si>
  <si>
    <t>PINTO/MARTA</t>
  </si>
  <si>
    <t>MIGUEL CHAWA</t>
  </si>
  <si>
    <t>JACOBO/HALILA ALY</t>
  </si>
  <si>
    <t>TOMY WILSON</t>
  </si>
  <si>
    <t>ROGERIO/JOFINA LUIS</t>
  </si>
  <si>
    <t>RAUL MELICINHO</t>
  </si>
  <si>
    <t>INOQUE/MARIAZINHA SIMAO</t>
  </si>
  <si>
    <t>RAUL MILICINHO</t>
  </si>
  <si>
    <t>FLORINDO GANDA/REGINA LUIS</t>
  </si>
  <si>
    <t>LIGIA HERINQUES</t>
  </si>
  <si>
    <t>CS NATALEIA</t>
  </si>
  <si>
    <t>AURELIO CLEMENTE/NATALIA</t>
  </si>
  <si>
    <t>CHANDE MUTELINHA</t>
  </si>
  <si>
    <t>CS QUINGA</t>
  </si>
  <si>
    <t>GENITO/ADELINA MAURICIO</t>
  </si>
  <si>
    <t>MAAARIO ISSA</t>
  </si>
  <si>
    <t>ZACARIAS NIHAVE/ROSA AMERICO</t>
  </si>
  <si>
    <t>JUSTO JUSTINO</t>
  </si>
  <si>
    <t>IZARITA ERNESTO</t>
  </si>
  <si>
    <t>BENEDITO RAIVA</t>
  </si>
  <si>
    <t>ANTRONIO/GRACIETE</t>
  </si>
  <si>
    <t>CATARINA MARCELINO</t>
  </si>
  <si>
    <t>CS ALMA ERATE</t>
  </si>
  <si>
    <t>EMILIO JOSE/CAROLINA JOAO</t>
  </si>
  <si>
    <t>ERMINIO ALFERES MARIANO</t>
  </si>
  <si>
    <t>AKINONE ATUMANE</t>
  </si>
  <si>
    <t>GILDO NATUTO</t>
  </si>
  <si>
    <t>CS NAMAPANDA</t>
  </si>
  <si>
    <t>OSSSUFO FORTUNATO/AMINA ABDALA</t>
  </si>
  <si>
    <t>JOVITA DE ASSUNCAO LINHO</t>
  </si>
  <si>
    <t>FIEL/ROFINA</t>
  </si>
  <si>
    <t>CS MAXAMALE</t>
  </si>
  <si>
    <t>ALEXANDRE NGUILICHE/LURDES</t>
  </si>
  <si>
    <t>SALVADOR/NELIA</t>
  </si>
  <si>
    <t>MORGADO MUTEMBA</t>
  </si>
  <si>
    <t>PS AGUAS</t>
  </si>
  <si>
    <t>DOMINGOS/MARGARIDA</t>
  </si>
  <si>
    <t>ANGELINA PASCOAL</t>
  </si>
  <si>
    <t>HG JOSE MACAMO</t>
  </si>
  <si>
    <t>AURELIO SIMBINE/ASSINA CADIR</t>
  </si>
  <si>
    <t>AFRANIA DA GILDA MARRUNGULA</t>
  </si>
  <si>
    <t>EMERSON/PERCINA</t>
  </si>
  <si>
    <t>VANESSA MACUACUA</t>
  </si>
  <si>
    <t>SARAFINA ZWANE</t>
  </si>
  <si>
    <t>MARIA DE CONCEICAO</t>
  </si>
  <si>
    <t>MANUEL/JOANA</t>
  </si>
  <si>
    <t>ARMINDA MAPUTE</t>
  </si>
  <si>
    <t>LUIS LEVENE/LUCIA</t>
  </si>
  <si>
    <t>CS CHUA</t>
  </si>
  <si>
    <t>ANA PAULA SITOE</t>
  </si>
  <si>
    <t>CELSO MANDALA</t>
  </si>
  <si>
    <t>DELFINA ORLANDO</t>
  </si>
  <si>
    <t>CINA DA CELIA</t>
  </si>
  <si>
    <t>SONIA MENDES</t>
  </si>
  <si>
    <t>EGERALDA MELO</t>
  </si>
  <si>
    <t>EQUINESSE ANDISSENE</t>
  </si>
  <si>
    <t>GERONIMO ALFREDO</t>
  </si>
  <si>
    <t>CS MURREBUE</t>
  </si>
  <si>
    <t>NHAMU MUTILAGE/USSITAM ABEDE</t>
  </si>
  <si>
    <t>ALIMA MUALANA</t>
  </si>
  <si>
    <t>YASSINE/SAVIANA</t>
  </si>
  <si>
    <t>LUCIA DUARTE</t>
  </si>
  <si>
    <t>REGINALDO MACHANGO</t>
  </si>
  <si>
    <t>CELDERA BILA</t>
  </si>
  <si>
    <t>ARONE/CRISTINA</t>
  </si>
  <si>
    <t>SUMAIL/ANGELINA</t>
  </si>
  <si>
    <t>DINIS JOAQUIM</t>
  </si>
  <si>
    <t>CS CALIPO</t>
  </si>
  <si>
    <t>ELICIO/NOEMIA DOS SANTOS</t>
  </si>
  <si>
    <t>FLORIANA MALACHI</t>
  </si>
  <si>
    <t>AFIA ESSACA</t>
  </si>
  <si>
    <t>EDGAR LUIS</t>
  </si>
  <si>
    <t>MARIO ANTONIO/FATIMA</t>
  </si>
  <si>
    <t>IRONE MOMADE</t>
  </si>
  <si>
    <t>EVARISTO/SANDRA FELISBERT</t>
  </si>
  <si>
    <t>MOZ-NPL-LAL-18-001</t>
  </si>
  <si>
    <t>RAIMUNDO ARCANJO</t>
  </si>
  <si>
    <t>ESTEVAO RAIMUNDO</t>
  </si>
  <si>
    <t>CS NACHEDE</t>
  </si>
  <si>
    <t>MARIANA SAQUINA</t>
  </si>
  <si>
    <t>SUMAIR ADAMO</t>
  </si>
  <si>
    <t>CS REIS CHIRE</t>
  </si>
  <si>
    <t>GUDISSONE MALATA</t>
  </si>
  <si>
    <t>DOMINGOS ERNESTO PITA</t>
  </si>
  <si>
    <t>JOAO NDICUA/MARIA</t>
  </si>
  <si>
    <t>MEGAZE</t>
  </si>
  <si>
    <t>FLAITON/DALICA</t>
  </si>
  <si>
    <t>CUMBUCA ALBERTO</t>
  </si>
  <si>
    <t>ANTONIO MACASSO/ANA CALISTO</t>
  </si>
  <si>
    <t>ESPERANCA TOMAS</t>
  </si>
  <si>
    <t>ALY ALITO/LIZENA AMADE</t>
  </si>
  <si>
    <t>TONY DOS SANTOS</t>
  </si>
  <si>
    <t>GILBERTO PEDRO</t>
  </si>
  <si>
    <t>CS PUTLUNE</t>
  </si>
  <si>
    <t>MIGUEL PAULINO/MAGAISSA</t>
  </si>
  <si>
    <t>PEDRO MACHAVA</t>
  </si>
  <si>
    <t>MALISSANE DANCA/SARA PEDRO</t>
  </si>
  <si>
    <t>MANUEL ANTONIO</t>
  </si>
  <si>
    <t>JOAO TOMAS</t>
  </si>
  <si>
    <t>SILVA MANUEL</t>
  </si>
  <si>
    <t>EVARISTO ERCULANO</t>
  </si>
  <si>
    <t>MARIA SOFIA MALOA</t>
  </si>
  <si>
    <t>ROSARIO BECHANE/NATALIA LEVA</t>
  </si>
  <si>
    <t>QUITO ELIAS/MARIA ALBANO</t>
  </si>
  <si>
    <t>ACINETE JO</t>
  </si>
  <si>
    <t>AMELIA MULETCHE/COSTA FARESSE</t>
  </si>
  <si>
    <t>MANUEL SECO</t>
  </si>
  <si>
    <t>CS NHACONJO</t>
  </si>
  <si>
    <t>RAZAQUE ABIBO/ELENA AFONSO</t>
  </si>
  <si>
    <t>MICSSE JOSE/ADELINA ANTONIO</t>
  </si>
  <si>
    <t>ALEXANDRINO/NHANIA</t>
  </si>
  <si>
    <t>MAIDA TAVEIMO</t>
  </si>
  <si>
    <t>CS MACHAMBA</t>
  </si>
  <si>
    <t>FREDE NBOMBE/EGNESSI VALOI</t>
  </si>
  <si>
    <t>MARIA VENANCIO</t>
  </si>
  <si>
    <t>CS CHELICONE</t>
  </si>
  <si>
    <t>EDUARDO MACUACUA/LUISA VIVI</t>
  </si>
  <si>
    <t>INOCENCIA ALFREDO</t>
  </si>
  <si>
    <t>CHOCATE/SAGRADA</t>
  </si>
  <si>
    <t>LUIS LUCIANO/ANASTANCIA ANTONIO</t>
  </si>
  <si>
    <t>TERESA LANGA</t>
  </si>
  <si>
    <t>MOMADE AMADE/ZAINABO CURAISSO</t>
  </si>
  <si>
    <t>TERESA ADAMO</t>
  </si>
  <si>
    <t>CHADE OSSUFO/FATIMA SOUSA</t>
  </si>
  <si>
    <t>MANUEL DE JESUS</t>
  </si>
  <si>
    <t>MOZ-NPL-NPC-18-008</t>
  </si>
  <si>
    <t>HM NAMPULA</t>
  </si>
  <si>
    <t>ESTEVAO INACIO/DULCE CHANA</t>
  </si>
  <si>
    <t>BENILTON ESTEVAO</t>
  </si>
  <si>
    <t>FILIPE MANDIPA</t>
  </si>
  <si>
    <t>CS NAMPULA</t>
  </si>
  <si>
    <t>ANTONIO ALINE</t>
  </si>
  <si>
    <t>DAMIAO AMISSE/MALVINA ORLANDO</t>
  </si>
  <si>
    <t>SILICIO MACHAVA</t>
  </si>
  <si>
    <t>CS MONAPO RIO</t>
  </si>
  <si>
    <t>MANUEL SEBASTIAO/ENVAGELINA ANASTANCIO</t>
  </si>
  <si>
    <t>ANGELINA FALUSSO</t>
  </si>
  <si>
    <t>JOAO MUSSA/AMELIA MACUVELE</t>
  </si>
  <si>
    <t>CS RIO</t>
  </si>
  <si>
    <t>ANABELA XAVIER</t>
  </si>
  <si>
    <t>MOMADE/ZAIDA LUCIANO</t>
  </si>
  <si>
    <t>AMERICO ALVES/ESTONITA ALI</t>
  </si>
  <si>
    <t>IRENE MOMADE</t>
  </si>
  <si>
    <t>MAGAIA/ALIMA</t>
  </si>
  <si>
    <t>ROSARIO ANTONIO/JULIA</t>
  </si>
  <si>
    <t>OFELIO/FATIMA SAMUTE</t>
  </si>
  <si>
    <t>CS CHILAUA</t>
  </si>
  <si>
    <t>FELICIANO/LUCIA</t>
  </si>
  <si>
    <t>MARTINS JOSE MATIAS</t>
  </si>
  <si>
    <t>CS DAEATA</t>
  </si>
  <si>
    <t>ESSITA MATIAS</t>
  </si>
  <si>
    <t>JOAQUINA SARA JOSE</t>
  </si>
  <si>
    <t>CS CHAINA</t>
  </si>
  <si>
    <t>JENE SAMUEL</t>
  </si>
  <si>
    <t>EVA TUTAI</t>
  </si>
  <si>
    <t>CS CHIURARUE</t>
  </si>
  <si>
    <t>LUISA SIBINDE</t>
  </si>
  <si>
    <t>ROSA NAISSON</t>
  </si>
  <si>
    <t>MERI ISAIAS</t>
  </si>
  <si>
    <t>CHIPO HABET</t>
  </si>
  <si>
    <t>EVA MUTAI</t>
  </si>
  <si>
    <t>CASTIGO/SARA ZITO</t>
  </si>
  <si>
    <t>HORTENCIO AQUINO</t>
  </si>
  <si>
    <t>ANASTANCIA PUNHA</t>
  </si>
  <si>
    <t>MOZ-MAN-MAN-18-007</t>
  </si>
  <si>
    <t>MANUEL/INOCENCIA</t>
  </si>
  <si>
    <t>REVELI MANUEL</t>
  </si>
  <si>
    <t>ABSSOALAA PASCOAL</t>
  </si>
  <si>
    <t>MOZ-MAN-MAN-18-008</t>
  </si>
  <si>
    <t>PATRICIO/OLGA</t>
  </si>
  <si>
    <t>LAVUNESS PATRICIO</t>
  </si>
  <si>
    <t>CECILIA JOSE</t>
  </si>
  <si>
    <t>SAQUISIDIO/LUISA</t>
  </si>
  <si>
    <t>GELITO</t>
  </si>
  <si>
    <t>FALACOMIGO/ESPERANCA</t>
  </si>
  <si>
    <t>ABSOALAA PASCOAL</t>
  </si>
  <si>
    <t>MOZ-MAN-MAN-18-011</t>
  </si>
  <si>
    <t>PAULO/GERTRUDE</t>
  </si>
  <si>
    <t>DELTON PAULO JOLAMO</t>
  </si>
  <si>
    <t>CS DUNDA</t>
  </si>
  <si>
    <t>BERNARDO/ALZIRA FERNANDO</t>
  </si>
  <si>
    <t>ROSARIO MIRANDE</t>
  </si>
  <si>
    <t>EVALDO JORGE/EDI FENIASSE</t>
  </si>
  <si>
    <t>SAIDE SANTOS/OLINDA SAMUEL</t>
  </si>
  <si>
    <t>AMELIA FERAO</t>
  </si>
  <si>
    <t>JOAQUIM AMISSE</t>
  </si>
  <si>
    <t>NENINHA ARLINDO</t>
  </si>
  <si>
    <t>LEONINO PAIVA</t>
  </si>
  <si>
    <t>MARIAMO SUMO</t>
  </si>
  <si>
    <t>EGIDIO GUSTAVO</t>
  </si>
  <si>
    <t>ASSANE DAUDE/MUAZENA</t>
  </si>
  <si>
    <t>CELSO BOBELA</t>
  </si>
  <si>
    <t>CS GEBA</t>
  </si>
  <si>
    <t>NTEPEQUE/ANCHIA BUANA</t>
  </si>
  <si>
    <t>EUGENIO DINIS MACAMO</t>
  </si>
  <si>
    <t>CS NAMINGO</t>
  </si>
  <si>
    <t>SELEMANE PECHENE/CRISTINA</t>
  </si>
  <si>
    <t>WILSON ANTONIO</t>
  </si>
  <si>
    <t>ANTONIO INTELENDE/AMINA</t>
  </si>
  <si>
    <t>MARIO LORENCO/MUAMINE</t>
  </si>
  <si>
    <t>WILSIN ANTONIO</t>
  </si>
  <si>
    <t>LUCAS MANUEL/TELMA CARLOS</t>
  </si>
  <si>
    <t>ZACARIASVANTONIO ERNESTO</t>
  </si>
  <si>
    <t>CS ANCHELO</t>
  </si>
  <si>
    <t>BASILIO/CRISTINA MANUEL</t>
  </si>
  <si>
    <t>ZACARIAS ANTONIO</t>
  </si>
  <si>
    <t>HELIO SITOE/DONATIVA</t>
  </si>
  <si>
    <t>ZELTA MACHAEIE</t>
  </si>
  <si>
    <t>CHAMAGO/MARIA EMILIO</t>
  </si>
  <si>
    <t>EDMARDA ARLINDO</t>
  </si>
  <si>
    <t>CS BOJANE</t>
  </si>
  <si>
    <t>GOZITO RICARDINHO/FERNANDA JOAO</t>
  </si>
  <si>
    <t>REDIZ LINO</t>
  </si>
  <si>
    <t>MAIQUEL FELLIZARDO/SUZANA</t>
  </si>
  <si>
    <t>BETELANDE/ANA KITO</t>
  </si>
  <si>
    <t>JOAQUIM VENTURA</t>
  </si>
  <si>
    <t>CS MEPUNHA</t>
  </si>
  <si>
    <t>JOAQUIM EGIDIO/RAQUIELA</t>
  </si>
  <si>
    <t>FAQUI ABUDO/NHAMU ANFAI</t>
  </si>
  <si>
    <t>SUALEHE EUSEBIO</t>
  </si>
  <si>
    <t>CELESTINO/MUANASSE</t>
  </si>
  <si>
    <t>PILICHAND ABDULA</t>
  </si>
  <si>
    <t>MARSAR EMILIO/JULIANA</t>
  </si>
  <si>
    <t>ADALBERTO CLEMENTE</t>
  </si>
  <si>
    <t>MARIA JACOB</t>
  </si>
  <si>
    <t>LUIS MASCARENHAS</t>
  </si>
  <si>
    <t>LUCIA SABITE</t>
  </si>
  <si>
    <t>JORGE MARIO</t>
  </si>
  <si>
    <t>RACHIDE ADRIANO</t>
  </si>
  <si>
    <t>ISSUFO IMAN</t>
  </si>
  <si>
    <t>ANA AMADO</t>
  </si>
  <si>
    <t>EMANE</t>
  </si>
  <si>
    <t>MANUEL TOMAS</t>
  </si>
  <si>
    <t>ERNESTO RAMUSSONE</t>
  </si>
  <si>
    <t>CS CUMBE</t>
  </si>
  <si>
    <t>PAULO ABADIAS/MARCINDA VERANICQUE</t>
  </si>
  <si>
    <t>GRACIANO  VENANCIO</t>
  </si>
  <si>
    <t>JOAO RANGE/ARLETE JOSE</t>
  </si>
  <si>
    <t>GRACIANO VENANCIO</t>
  </si>
  <si>
    <t>MAIROSSE /LURDES MARCOS</t>
  </si>
  <si>
    <t>SAMUEL MATANDE</t>
  </si>
  <si>
    <t>JANEIRO DANIEL/SOFIA</t>
  </si>
  <si>
    <t>ANTONIO DANIEL</t>
  </si>
  <si>
    <t>MANUEL/MARIA ORLANDO</t>
  </si>
  <si>
    <t>MIGUEL CHAUQUE</t>
  </si>
  <si>
    <t>HERMINIO CUACUA/ROSALINA</t>
  </si>
  <si>
    <t>MUNANE MUALIMO</t>
  </si>
  <si>
    <t>JOSE IRONIO/RITA ARMANDO</t>
  </si>
  <si>
    <t>CS MUEGE</t>
  </si>
  <si>
    <t>JOSE ALEXANDRE/ZELIA ARAUJO</t>
  </si>
  <si>
    <t>ANTONIO MARCO</t>
  </si>
  <si>
    <t>HORACIO ALBERTO/HELENA JOAQUIM</t>
  </si>
  <si>
    <t>PATRICIO/MARIA AMURE</t>
  </si>
  <si>
    <t>NITO AMERICO</t>
  </si>
  <si>
    <t>CS PICOCO</t>
  </si>
  <si>
    <t>HERMENEGILDO/ZAIDA VERONICA</t>
  </si>
  <si>
    <t>MANUEL CHINGOLE</t>
  </si>
  <si>
    <t>CS DE KONGOLOTE</t>
  </si>
  <si>
    <t>PAULINO ERNESTO/JULIA JORGE</t>
  </si>
  <si>
    <t>LUCIA</t>
  </si>
  <si>
    <t>PATREQUE AFONSO</t>
  </si>
  <si>
    <t>FAUSTINO NAFASSE</t>
  </si>
  <si>
    <t>JOSE COVANE/CARMINA INGUANE</t>
  </si>
  <si>
    <t>COMPLEXO SAFARI</t>
  </si>
  <si>
    <t>CARMENIA ERNESTO NHANTUMBO</t>
  </si>
  <si>
    <t>JOSE ZURE</t>
  </si>
  <si>
    <t>CS NAPAI</t>
  </si>
  <si>
    <t>CALISTO/BANSELIA</t>
  </si>
  <si>
    <t>RAZAQUE NINTA</t>
  </si>
  <si>
    <t>OCTAVIO/AMIDA MANUEL</t>
  </si>
  <si>
    <t>TERESSA VASCO</t>
  </si>
  <si>
    <t>MOZ-MAN-SUS-18-002</t>
  </si>
  <si>
    <t>WATEHA ARMANDO</t>
  </si>
  <si>
    <t>LUIS TOMAS</t>
  </si>
  <si>
    <t>JOAO MAKARISSE/FLORA MANUEL</t>
  </si>
  <si>
    <t>JOSE ALBERTO</t>
  </si>
  <si>
    <t>AMERICO/BEATRIZ</t>
  </si>
  <si>
    <t>ABI BAMBO</t>
  </si>
  <si>
    <t>MOZ-MAN-MCZ-18-003</t>
  </si>
  <si>
    <t>CS CHITASE</t>
  </si>
  <si>
    <t>ALBERTO ALEXANDRE</t>
  </si>
  <si>
    <t>LEVI ALBERTO ALEXANDRE</t>
  </si>
  <si>
    <t>PAULO LOURENCO</t>
  </si>
  <si>
    <t>VULALO LAMHATE</t>
  </si>
  <si>
    <t>CIANETE SAUGENE</t>
  </si>
  <si>
    <t>MICHEQUE MADAULA</t>
  </si>
  <si>
    <t>EMILIO LIMA</t>
  </si>
  <si>
    <t>MACANJE</t>
  </si>
  <si>
    <t>JAIME CACHIGAMBA</t>
  </si>
  <si>
    <t>JOAQUINA CARLOS</t>
  </si>
  <si>
    <t>CARLOS DOMINGOS</t>
  </si>
  <si>
    <t>JOBO</t>
  </si>
  <si>
    <t>MIGUEL CAFUDZA</t>
  </si>
  <si>
    <t>CS BAJONE</t>
  </si>
  <si>
    <t>MILCA FELIX</t>
  </si>
  <si>
    <t>BEBITO MITOS</t>
  </si>
  <si>
    <t>CS ILOVA</t>
  </si>
  <si>
    <t>BOAVIDA ITAI</t>
  </si>
  <si>
    <t>TOME FRANCISCO</t>
  </si>
  <si>
    <t>HORACIO JOSE/ARLINDA</t>
  </si>
  <si>
    <t>TAPATA</t>
  </si>
  <si>
    <t>NURTANO E BENGITA</t>
  </si>
  <si>
    <t>REDEZ LINO</t>
  </si>
  <si>
    <t>CS ILHA SALIA</t>
  </si>
  <si>
    <t>ZITO BENJAMIN</t>
  </si>
  <si>
    <t>QUIMI TONINHO/LUCIA TOMIE</t>
  </si>
  <si>
    <t>CARDOSO MANUEL/TALIA TOME</t>
  </si>
  <si>
    <t>ADELINO CUMBANE</t>
  </si>
  <si>
    <t>ELISEU/LUISINHA SIMAO</t>
  </si>
  <si>
    <t>CS MEPESSANE</t>
  </si>
  <si>
    <t>MEQUIAS MANUEL/NATALIA</t>
  </si>
  <si>
    <t>SIDINHO MARIO</t>
  </si>
  <si>
    <t xml:space="preserve">			</t>
  </si>
  <si>
    <t>HORTENCIO/LUCINDA</t>
  </si>
  <si>
    <t>BACASSA</t>
  </si>
  <si>
    <t>CS MACHOMANE</t>
  </si>
  <si>
    <t>ADAMO SILAJO</t>
  </si>
  <si>
    <t>LUIS SAUCHE</t>
  </si>
  <si>
    <t>MOZ-NSS-MBE-18-001</t>
  </si>
  <si>
    <t>AGIDO ARMANDO</t>
  </si>
  <si>
    <t>CASSIMO AGIDO</t>
  </si>
  <si>
    <t>INACIO MUHORO</t>
  </si>
  <si>
    <t>JOAO ALBERTO</t>
  </si>
  <si>
    <t>CS LUAMBALA</t>
  </si>
  <si>
    <t>LUISA ADRIANO</t>
  </si>
  <si>
    <t>CS KHONGOLOTE</t>
  </si>
  <si>
    <t>GABRIEL/LEOPOLDINA</t>
  </si>
  <si>
    <t>ELSA CIPRIANO</t>
  </si>
  <si>
    <t>GABRIEL/ANELINA JAIME</t>
  </si>
  <si>
    <t>MARTINS COSSA/MARCIA JOSE</t>
  </si>
  <si>
    <t>CS NHAUCONHA</t>
  </si>
  <si>
    <t>OMAR ALFREDO/FILOMENA CARLOS</t>
  </si>
  <si>
    <t>SAIDE/ZAINABO</t>
  </si>
  <si>
    <t>RICARDO ERNESTO</t>
  </si>
  <si>
    <t>CAIRA DJANGO</t>
  </si>
  <si>
    <t>ROBERA CARLOS</t>
  </si>
  <si>
    <t>CS MUARU</t>
  </si>
  <si>
    <t>AUGUSTO/ELISA</t>
  </si>
  <si>
    <t>CS MASCARENHA</t>
  </si>
  <si>
    <t>ANTONIO JOAQUIM/DOMINGA LUIS</t>
  </si>
  <si>
    <t>CARLOS BERNARDO</t>
  </si>
  <si>
    <t xml:space="preserve">	</t>
  </si>
  <si>
    <t>PEDRO CEMPURA/FATIMA</t>
  </si>
  <si>
    <t>ALBNO CANXIXE</t>
  </si>
  <si>
    <t>CS NHAMACASSA</t>
  </si>
  <si>
    <t>GELITA JAIROSSE</t>
  </si>
  <si>
    <t>TANIA SENGO</t>
  </si>
  <si>
    <t>CS MURRACA</t>
  </si>
  <si>
    <t>MAGIDO/LASAINA</t>
  </si>
  <si>
    <t>ALBERTO CHARLES</t>
  </si>
  <si>
    <t>AMADO TOME</t>
  </si>
  <si>
    <t>CHABA CHARLES</t>
  </si>
  <si>
    <t>ARMINDA RAFAEL</t>
  </si>
  <si>
    <t>NERY MOSSI</t>
  </si>
  <si>
    <t>ANTONIO MARCOS</t>
  </si>
  <si>
    <t>ALBERTINA ERNESTO</t>
  </si>
  <si>
    <t>JUDITE FILOMENA</t>
  </si>
  <si>
    <t>CS BAIRRO 4 CARICADO</t>
  </si>
  <si>
    <t>CARLOS/GRACA</t>
  </si>
  <si>
    <t>ANA MACIE</t>
  </si>
  <si>
    <t>ANTONIO/LINA</t>
  </si>
  <si>
    <t>TERESA DA FLOCA</t>
  </si>
  <si>
    <t>CARLOS/MARIA</t>
  </si>
  <si>
    <t>JOSE ASSUMATE</t>
  </si>
  <si>
    <t>MATEUS/JADIRE</t>
  </si>
  <si>
    <t>SUFO EUGENIO</t>
  </si>
  <si>
    <t>CS WEKWE</t>
  </si>
  <si>
    <t>FELIGNO/MARIA</t>
  </si>
  <si>
    <t>EMIDIO BAMBO</t>
  </si>
  <si>
    <t>Type 1</t>
  </si>
  <si>
    <t>AGUIAR/GRACINDA</t>
  </si>
  <si>
    <t>EDELINA EDUARDO</t>
  </si>
  <si>
    <t>BASILIO/BELA</t>
  </si>
  <si>
    <t>BONIFACIA</t>
  </si>
  <si>
    <t>CS CHITANDE</t>
  </si>
  <si>
    <t>DELTON JORGE/YULFINA CULDA</t>
  </si>
  <si>
    <t>TANIA RAUL</t>
  </si>
  <si>
    <t>FANI ANTONIO/ARMINDA NDAGUMI</t>
  </si>
  <si>
    <t>MANUEL MADOAGE SECO</t>
  </si>
  <si>
    <t>CS SINJALE</t>
  </si>
  <si>
    <t>INACIO RAMIM/DJACA JOAO</t>
  </si>
  <si>
    <t>JOSE PEDRO/DEOLINDA</t>
  </si>
  <si>
    <t>INORIA ZUNGUZE</t>
  </si>
  <si>
    <t>FLORENCIO JOAO/MARIANA FRANCISCO</t>
  </si>
  <si>
    <t>MUMBONJO NTSANINI</t>
  </si>
  <si>
    <t>CHAMADO JOAO/JOLINA INACIO</t>
  </si>
  <si>
    <t>CS MARE</t>
  </si>
  <si>
    <t>TONEGA ANTONIO</t>
  </si>
  <si>
    <t>ELIE KANGELA</t>
  </si>
  <si>
    <t>CESAR ALBIBO</t>
  </si>
  <si>
    <t>TUALUFO/LUMINA</t>
  </si>
  <si>
    <t>ANA PAULA</t>
  </si>
  <si>
    <t>DERCIO CHAUQUE/SARA ZITA</t>
  </si>
  <si>
    <t>NELSON ARTUR</t>
  </si>
  <si>
    <t>CS JAVANHE</t>
  </si>
  <si>
    <t>GERALDO LHAMINE/ROSA TIVANE</t>
  </si>
  <si>
    <t>ARMANDO CHAMBULE/ANGELICA</t>
  </si>
  <si>
    <t>CS CHIDULO</t>
  </si>
  <si>
    <t>LUCIA ALFREDO</t>
  </si>
  <si>
    <t>MUSSAGY JUNIOR</t>
  </si>
  <si>
    <t>TAFADZUA FADUQUE/RITA JOSE</t>
  </si>
  <si>
    <t>MAIQUE FABIAO</t>
  </si>
  <si>
    <t>XAVIER CHAURNA</t>
  </si>
  <si>
    <t>REBECA ALEX</t>
  </si>
  <si>
    <t>VASCO TITOS</t>
  </si>
  <si>
    <t>MOYO TSALANI</t>
  </si>
  <si>
    <t>JOSE FATO</t>
  </si>
  <si>
    <t>JOAQUIM MARTA</t>
  </si>
  <si>
    <t>BERNARDO FAMBAONE/ALZIRA FERNANDO</t>
  </si>
  <si>
    <t>BERNARDO FAMBAONE</t>
  </si>
  <si>
    <t>FRANCISCO MIQUICENE</t>
  </si>
  <si>
    <t>SARA TOMAS</t>
  </si>
  <si>
    <t>EVA TULAI</t>
  </si>
  <si>
    <t>GENE SAMUEL</t>
  </si>
  <si>
    <t>SARA TOMAS MUCHANGA</t>
  </si>
  <si>
    <t>CSSEDE</t>
  </si>
  <si>
    <t>RAJABO AMADE/ALIMA SELEMANE</t>
  </si>
  <si>
    <t>MONTEIRO USER/MARIA REAL</t>
  </si>
  <si>
    <t>JOSE TOMAS</t>
  </si>
  <si>
    <t>OLIVIO ARAUJO/LEIA SALOMAO</t>
  </si>
  <si>
    <t>ODETE MANUEL</t>
  </si>
  <si>
    <t>SERGIO ANANIAS/ELINA XADREQUE</t>
  </si>
  <si>
    <t>DAVID GUSTAVO</t>
  </si>
  <si>
    <t>AFONSO LUSENDO</t>
  </si>
  <si>
    <t>NISSA CHIVALE</t>
  </si>
  <si>
    <t>ZACARIAS CALISTO/JANETE FERNANDO</t>
  </si>
  <si>
    <t>ADELINO GREMIAS</t>
  </si>
  <si>
    <t>ADMINA ARMANDO</t>
  </si>
  <si>
    <t>LAURA PATRICIO LUCA</t>
  </si>
  <si>
    <t>CARLOS/MADELA MAZARE</t>
  </si>
  <si>
    <t>PERECCIO MANJATE</t>
  </si>
  <si>
    <t>CS NDINDIZA</t>
  </si>
  <si>
    <t>ASSA JOSE/KENETY SOIANE</t>
  </si>
  <si>
    <t>CLAUDINO MASSIGUE</t>
  </si>
  <si>
    <t>CA NAMUNO</t>
  </si>
  <si>
    <t>NELSON RODRIGUES MELO</t>
  </si>
  <si>
    <t>CS ALBASINE</t>
  </si>
  <si>
    <t>VICTORIA AGOSTINHO</t>
  </si>
  <si>
    <t>JUDITE FILOMENA JORGE</t>
  </si>
  <si>
    <t>MARIO MATAVEL/LURDES MATE</t>
  </si>
  <si>
    <t>CLESIA CHIRUTE</t>
  </si>
  <si>
    <t>MACUELENE PERTO DO EPC</t>
  </si>
  <si>
    <t>SALIMO/MUAZIZA RAIMUNDO</t>
  </si>
  <si>
    <t>RUI SEMO</t>
  </si>
  <si>
    <t>MANUEL FERNANDO</t>
  </si>
  <si>
    <t>MENESES JAIME</t>
  </si>
  <si>
    <t>HOSPITAL GERAL POLANA CANICO</t>
  </si>
  <si>
    <t>ARMINDA BILA</t>
  </si>
  <si>
    <t>TELMA CUAMBA</t>
  </si>
  <si>
    <t>CS MUCOMBEZI</t>
  </si>
  <si>
    <t>JOSE LAPSON/LUCIA</t>
  </si>
  <si>
    <t>FELIX JOSE</t>
  </si>
  <si>
    <t>MENDES FONSECA/GINA ANTONIO</t>
  </si>
  <si>
    <t>CS MAVILA</t>
  </si>
  <si>
    <t>FRANCELINO SALMI/CARMELIA ARLINDO</t>
  </si>
  <si>
    <t>CHANA MANUEL</t>
  </si>
  <si>
    <t>CS CHITONDA</t>
  </si>
  <si>
    <t>FIDELIO ALBERTO/NERCIA EUGENIA</t>
  </si>
  <si>
    <t>TANIA RAFIK PENE</t>
  </si>
  <si>
    <t>P.S.MUSSAPASSUA</t>
  </si>
  <si>
    <t>PITA JOAO/MARIA ALBAZINE</t>
  </si>
  <si>
    <t>JULECA MANUELA</t>
  </si>
  <si>
    <t>C.S.AMPARA</t>
  </si>
  <si>
    <t>ANTONIO MANDAUA/ELSA LUIS</t>
  </si>
  <si>
    <t>ARMANDO JOSE</t>
  </si>
  <si>
    <t>C.S.DE NHAMAINGA</t>
  </si>
  <si>
    <t>GLORIA ARTUR</t>
  </si>
  <si>
    <t>C.S.NAPAI</t>
  </si>
  <si>
    <t>RUI MIGUEL/DOMINGAS RAUL</t>
  </si>
  <si>
    <t>RAZAQUE JOSE</t>
  </si>
  <si>
    <t>MAJERA TEIXEIRA</t>
  </si>
  <si>
    <t>CS.JAGAIA</t>
  </si>
  <si>
    <t>ANTONIO MARCELO/MUANACHA GELO</t>
  </si>
  <si>
    <t>CENTRO DE SAUDE</t>
  </si>
  <si>
    <t>ANCHITA ABDALA</t>
  </si>
  <si>
    <t>FATIMA MOMADE</t>
  </si>
  <si>
    <t>SELMA XAVIER</t>
  </si>
  <si>
    <t>JACINTA VIEGAS</t>
  </si>
  <si>
    <t>ADAMO ISSA</t>
  </si>
  <si>
    <t>SAMILDA XAVIER</t>
  </si>
  <si>
    <t>LAURA PATRICIO</t>
  </si>
  <si>
    <t>CS BARRAGEM</t>
  </si>
  <si>
    <t>AZIZA IBRAIMO</t>
  </si>
  <si>
    <t>OFELIA PANEQUE</t>
  </si>
  <si>
    <t>CS GULAMO</t>
  </si>
  <si>
    <t>VICTORINO GADA / MONICA MECANICO</t>
  </si>
  <si>
    <t>ISMAEL / PASCOA OLIMPIO</t>
  </si>
  <si>
    <t>LOUTER</t>
  </si>
  <si>
    <t>Type 2</t>
  </si>
  <si>
    <t>CS KUTUA</t>
  </si>
  <si>
    <t>SUMAILA DANIEL / RITA ANTONIO</t>
  </si>
  <si>
    <t>DOMINGO / JOAO G MUALUQUE</t>
  </si>
  <si>
    <t>CS MUECATE SEDE</t>
  </si>
  <si>
    <t>LIDIA JACINTO / ERNESTO ISAQUE</t>
  </si>
  <si>
    <t>CS NACALA</t>
  </si>
  <si>
    <t>JOAO FRANCISCO</t>
  </si>
  <si>
    <t>QUERICIO CHIPA</t>
  </si>
  <si>
    <t>FERMINO/NENITA ATONIO</t>
  </si>
  <si>
    <t>MACUSE</t>
  </si>
  <si>
    <t>LABSON/NITA AMILCAR</t>
  </si>
  <si>
    <t>CORTINO AZEVEDO</t>
  </si>
  <si>
    <t>CS AMARO</t>
  </si>
  <si>
    <t>EDINEL/ISABEL</t>
  </si>
  <si>
    <t>ARANIA CAETANO</t>
  </si>
  <si>
    <t>CS SEDE GILE</t>
  </si>
  <si>
    <t>ROGERIO DINIS/LUCINDA ANTONIO</t>
  </si>
  <si>
    <t>JUNIA SELEMANE</t>
  </si>
  <si>
    <t>LUCAS BARI</t>
  </si>
  <si>
    <t>ARMINDO EVARISTO</t>
  </si>
  <si>
    <t>MARTA SAMUEL/RAMADANE</t>
  </si>
  <si>
    <t>NITO BAZIMA/TUNELGA COSSA</t>
  </si>
  <si>
    <t>JAMUDINE COSSA/ANITA PASSADO</t>
  </si>
  <si>
    <t>ELISA COSSA</t>
  </si>
  <si>
    <t>CENTRO DE SAUDE DE MAPINHANE</t>
  </si>
  <si>
    <t>VASCO ISAIAS/ALCINA ALEXANDRE</t>
  </si>
  <si>
    <t>BENVINDA PEDRO PALE</t>
  </si>
  <si>
    <t>CENTRO DE SAUDE DE JANGAMO</t>
  </si>
  <si>
    <t>ANTONIO MUANDO/ELSA RAFAEL</t>
  </si>
  <si>
    <t>SIMOES RAUL MBINGANI</t>
  </si>
  <si>
    <t>CENTRO DE JANGAMO SEDE</t>
  </si>
  <si>
    <t>ERNESTO AUGUSTO/ISABEL RICARDO</t>
  </si>
  <si>
    <t>CILICIA PAULA ANTONIO TIVANE</t>
  </si>
  <si>
    <t>CENTRO DE SAUDE DE NAMAACHA</t>
  </si>
  <si>
    <t>ANANIAS MADEIRA/ISABEL ALICE</t>
  </si>
  <si>
    <t>CENTRO DE SAUDE SAO DAMANSO</t>
  </si>
  <si>
    <t>SIMIAO MAVAIEIE/SURAIA ABDUL</t>
  </si>
  <si>
    <t>CONSTANTINO JUNIOR</t>
  </si>
  <si>
    <t>CENTRO DE SAUDE MATOLA GARE</t>
  </si>
  <si>
    <t>DAGERCIO TITOSSE/STELA BANZE</t>
  </si>
  <si>
    <t>CENTRO DE SAUDE SAUA SAUA</t>
  </si>
  <si>
    <t>MOANACHA AFAI</t>
  </si>
  <si>
    <t>LAURINDA BEATRIZ ZECAS</t>
  </si>
  <si>
    <t>ALY MANUEL</t>
  </si>
  <si>
    <t>SALARIO GAVE</t>
  </si>
  <si>
    <t>CS MECUTAMALA</t>
  </si>
  <si>
    <t>ANTONIO ALBERTO RAJA</t>
  </si>
  <si>
    <t>NAISEDE OMAR</t>
  </si>
  <si>
    <t>CABRAL FARIA</t>
  </si>
  <si>
    <t>CS CAUDO</t>
  </si>
  <si>
    <t>ALVES FRANCISCO</t>
  </si>
  <si>
    <t>CABRAL MARIA</t>
  </si>
  <si>
    <t>ALBINO CLEMENTE</t>
  </si>
  <si>
    <t>SIDIQUE EGAS LISBOA</t>
  </si>
  <si>
    <t>TERESA JOAQUIM</t>
  </si>
  <si>
    <t>CS NAMACUACHA</t>
  </si>
  <si>
    <t>CASTRO JOSE</t>
  </si>
  <si>
    <t>CS CANIUA</t>
  </si>
  <si>
    <t>CANIUA PERTO DA IGREJA CATOLICA</t>
  </si>
  <si>
    <t>ANGELINA VERGONHA</t>
  </si>
  <si>
    <t>VIRGILIA VIRGILIO PINTO</t>
  </si>
  <si>
    <t xml:space="preserve">PERTO DA IGREJA CATOLICA- CANIUA SEDE
</t>
  </si>
  <si>
    <t>BENZILIA-ALFREDO</t>
  </si>
  <si>
    <t xml:space="preserve">TANUANE
</t>
  </si>
  <si>
    <t>J. VIEGAS</t>
  </si>
  <si>
    <t>MUNUGA</t>
  </si>
  <si>
    <t>CORRIGIU MUSSAL E NUSSURA AMADE</t>
  </si>
  <si>
    <t>ROSA J VIEGAS</t>
  </si>
  <si>
    <t>CS CHINACO</t>
  </si>
  <si>
    <t>MATXACO</t>
  </si>
  <si>
    <t>DOMINGOS E CARLOTA AGOSTINHO</t>
  </si>
  <si>
    <t xml:space="preserve">MUTUCULA-MUCAIA
</t>
  </si>
  <si>
    <t>PAULO ANTONIO E ADELIA SANTOS</t>
  </si>
  <si>
    <t>ANGELO NOVELA/CELINA AMBROSIA</t>
  </si>
  <si>
    <t>ADERITO BARTOLOMEU/RITA ISABEL</t>
  </si>
  <si>
    <t>FELISMINA MARCOS</t>
  </si>
  <si>
    <t>ANSELMA MUCHANGA</t>
  </si>
  <si>
    <t>MARTA COICINO</t>
  </si>
  <si>
    <t>MARTA ALEXANDRE</t>
  </si>
  <si>
    <t>LUIS/AMELIA EDUARDO</t>
  </si>
  <si>
    <t>NILZA AVELINO</t>
  </si>
  <si>
    <t>RAVISON PAKUL/FLORINDA CASTIGO</t>
  </si>
  <si>
    <t>TANIA CHIMUZU</t>
  </si>
  <si>
    <t>CS 1 MAIO</t>
  </si>
  <si>
    <t>JUSTINO/ILDA GONCALVES</t>
  </si>
  <si>
    <t>LUFAMA OBADIAS</t>
  </si>
  <si>
    <t>MARCOS LUIS/ALICE JUSTINO</t>
  </si>
  <si>
    <t>LUISA PEDRO</t>
  </si>
  <si>
    <t>DERCIO ERNESTO/CAROLINA CARLOS</t>
  </si>
  <si>
    <t>ANANIA DA GILDA</t>
  </si>
  <si>
    <t>PISSALMO/ZAIDINHA</t>
  </si>
  <si>
    <t>ALIMA MALIVELA</t>
  </si>
  <si>
    <t>JOAQUIM DANIEL</t>
  </si>
  <si>
    <t>CIGER VICTOR/AMINA CASSIMO</t>
  </si>
  <si>
    <t>CS MOCUBELA</t>
  </si>
  <si>
    <t>PAULISTA ANTONIO</t>
  </si>
  <si>
    <t>JOSSEFA JOAO</t>
  </si>
  <si>
    <t>CS MISSEL</t>
  </si>
  <si>
    <t>ORLANDO/RAMIZA ARLINDO</t>
  </si>
  <si>
    <t>EDCKLIM RAMOS</t>
  </si>
  <si>
    <t>ISABEL FRANCISCO</t>
  </si>
  <si>
    <t>DIONISIO MIQUEL ASSIDE</t>
  </si>
  <si>
    <t>CS BAJANE</t>
  </si>
  <si>
    <t>MAIMUNA TOMAS</t>
  </si>
  <si>
    <t>JAIMITO PAULO ANTONIO</t>
  </si>
  <si>
    <t>CS BJONE</t>
  </si>
  <si>
    <t>ABACAR MADUHIRI</t>
  </si>
  <si>
    <t>CS DE DACHUCHA</t>
  </si>
  <si>
    <t>INACIO LUIS/MARTA FRANQUE</t>
  </si>
  <si>
    <t>OSCAR PICAS</t>
  </si>
  <si>
    <t>SERGIO ANDRE/AMELIA JOSE</t>
  </si>
  <si>
    <t>ISILDO ARTUR</t>
  </si>
  <si>
    <t>AREJUE FUNGUES/ZAIDA DAVANE</t>
  </si>
  <si>
    <t>CAMILO FRANCISCO/ARGENTINA</t>
  </si>
  <si>
    <t>SONIA SOUSA</t>
  </si>
  <si>
    <t>CS TAPATA</t>
  </si>
  <si>
    <t>SOTINHO/FELIANA</t>
  </si>
  <si>
    <t>CS NAMALUCO</t>
  </si>
  <si>
    <t>MATIAS JABET/IREIA ATANASIO</t>
  </si>
  <si>
    <t>MOZ-SOF-CRG-18-001</t>
  </si>
  <si>
    <t>MARCOS ZACARIAS/CELESTINA CAETANO</t>
  </si>
  <si>
    <t>RUTHI MARCOS ZACARIAS</t>
  </si>
  <si>
    <t>FLORA MARIO</t>
  </si>
  <si>
    <t>SANHATUNZE</t>
  </si>
  <si>
    <t>JORGE LANSTON/SARA MANUEL</t>
  </si>
  <si>
    <t>PS NHAMBAYINE</t>
  </si>
  <si>
    <t>ORLANDO GUENHA/ISABEL NGONHAMO</t>
  </si>
  <si>
    <t>CS COMBOMUNE</t>
  </si>
  <si>
    <t>PELE RAFAEL/SANDRA WILSON</t>
  </si>
  <si>
    <t>JOSE ROBERTO</t>
  </si>
  <si>
    <t>HILARIO CHAUQUE/ARTIMISIA</t>
  </si>
  <si>
    <t>ARMANDO COSSA</t>
  </si>
  <si>
    <t>USSENE MOMADE/VICTORIA ALBERTO</t>
  </si>
  <si>
    <t>CS NAMAIJA</t>
  </si>
  <si>
    <t>AGOSTINHO DANIEL/GRTACINDA ARMANDO</t>
  </si>
  <si>
    <t>ANTONIETA NUNES</t>
  </si>
  <si>
    <t>MANTEIGA JOAQUIM</t>
  </si>
  <si>
    <t>DELOFINA MIGUEL</t>
  </si>
  <si>
    <t>JUMA CAMPO</t>
  </si>
  <si>
    <t>TOME/OFELIA VASCO</t>
  </si>
  <si>
    <t>CS MOLUA</t>
  </si>
  <si>
    <t>OFELIA VASCO</t>
  </si>
  <si>
    <t>FERMINO ARLINDO</t>
  </si>
  <si>
    <t>BENIDITO GIMO</t>
  </si>
  <si>
    <t>CELESTINA ALBERTO</t>
  </si>
  <si>
    <t>JULIO RICARDO</t>
  </si>
  <si>
    <t>JUMA CAMPUS</t>
  </si>
  <si>
    <t>VASCO ADRIANO</t>
  </si>
  <si>
    <t>SANTOS JULIAO</t>
  </si>
  <si>
    <t>ESTEVAO</t>
  </si>
  <si>
    <t>ALEGRIA</t>
  </si>
  <si>
    <t>MARCELINO</t>
  </si>
  <si>
    <t>FELIZARDO ALBERTO</t>
  </si>
  <si>
    <t>JUMA</t>
  </si>
  <si>
    <t>JOAO FERNANDO</t>
  </si>
  <si>
    <t>ACACIO ANTONIO</t>
  </si>
  <si>
    <t>SIMAO MARCOS</t>
  </si>
  <si>
    <t>ROSARIO AMERICO</t>
  </si>
  <si>
    <t>JOAO FERNANDO/ROSA MARTINS</t>
  </si>
  <si>
    <t>CS PESCADOR</t>
  </si>
  <si>
    <t>HERMINIO MOMADE</t>
  </si>
  <si>
    <t>LIDIA FILIPE MANDLATE</t>
  </si>
  <si>
    <t>MARIA DIVIDE</t>
  </si>
  <si>
    <t>LAGBA GONZAMA</t>
  </si>
  <si>
    <t>TOME MAIBEQUE</t>
  </si>
  <si>
    <t>CELSO HIPOLITO MATIAS</t>
  </si>
  <si>
    <t>CS GUARA GUARA</t>
  </si>
  <si>
    <t>EVELINA PAROJE</t>
  </si>
  <si>
    <t>CS CHEADEIA</t>
  </si>
  <si>
    <t>MOISES MATEUS</t>
  </si>
  <si>
    <t>PAULO ERNESTO</t>
  </si>
  <si>
    <t>ARGENTINA MANUEL</t>
  </si>
  <si>
    <t>SHEILA RAFAEL</t>
  </si>
  <si>
    <t>YUMNA NABI</t>
  </si>
  <si>
    <t>ALFINA USSIACA</t>
  </si>
  <si>
    <t>GENITO ATIBO</t>
  </si>
  <si>
    <t>DINO DOMINGOS</t>
  </si>
  <si>
    <t>SERGIO JOAQUIM</t>
  </si>
  <si>
    <t>MUASSABAO</t>
  </si>
  <si>
    <t>CS MESENEPANE</t>
  </si>
  <si>
    <t>ANGELICA FALUSSO</t>
  </si>
  <si>
    <t>CS CHINIR</t>
  </si>
  <si>
    <t>PEDRO INACIO</t>
  </si>
  <si>
    <t>MUTOMBO KALUMBA</t>
  </si>
  <si>
    <t>DOMINGOS GASPAR</t>
  </si>
  <si>
    <t>ANTONIO TAVEIRA</t>
  </si>
  <si>
    <t>CS MAHALANE</t>
  </si>
  <si>
    <t>FATIMA FERNANDO</t>
  </si>
  <si>
    <t>SALFINA AFONSO</t>
  </si>
  <si>
    <t>EQUILINA BIALA</t>
  </si>
  <si>
    <t>SIMBANAI VASCO ANDRE</t>
  </si>
  <si>
    <t>YOHANE WILSON</t>
  </si>
  <si>
    <t>LINA DA CELIA SALVADOR</t>
  </si>
  <si>
    <t>SC SEDE</t>
  </si>
  <si>
    <t>SIDALIA SERAFINA ZUNGUZA</t>
  </si>
  <si>
    <t xml:space="preserve">
MACHAVA
</t>
  </si>
  <si>
    <t>ALBERTINA ARNALDO</t>
  </si>
  <si>
    <t>CS MAMBANA</t>
  </si>
  <si>
    <t>SAMUEL ANSELMO</t>
  </si>
  <si>
    <t>CS TSENANE</t>
  </si>
  <si>
    <t>ANTONIO CHITHANGO</t>
  </si>
  <si>
    <t>ANA MARIA MACUACUA</t>
  </si>
  <si>
    <t>CS LULIMILE</t>
  </si>
  <si>
    <t>RITA FELISMINA</t>
  </si>
  <si>
    <t>CANDIDA BARACA</t>
  </si>
  <si>
    <t>CS MATOLA</t>
  </si>
  <si>
    <t>CELSO MUHAMBE</t>
  </si>
  <si>
    <t>HELENA LANGA</t>
  </si>
  <si>
    <t>MARIA CIQUENTA/EUGENIO</t>
  </si>
  <si>
    <t>ESTEFANIA/AGOSTINHO</t>
  </si>
  <si>
    <t>MENETA ADOLFO</t>
  </si>
  <si>
    <t>ISABEL CANIÇO</t>
  </si>
  <si>
    <t>GUERISSA</t>
  </si>
  <si>
    <t>CARDOSO BERNARDO</t>
  </si>
  <si>
    <t>MARTA XAVIER</t>
  </si>
  <si>
    <t>CORTEZ E ANITA FERNANDO</t>
  </si>
  <si>
    <t>MURANE OLIDE</t>
  </si>
  <si>
    <t>ISABEL/MATIAS</t>
  </si>
  <si>
    <t>CS CARAMAJA</t>
  </si>
  <si>
    <t>HELDER MANUEL/DOMINGOS</t>
  </si>
  <si>
    <t>KHADJADJA AUGUSTO</t>
  </si>
  <si>
    <t>HR MEMBA</t>
  </si>
  <si>
    <t>ARGENTINA FERNANDO</t>
  </si>
  <si>
    <t>CELSO PEDRO GIL</t>
  </si>
  <si>
    <t>ALBERTO XAVIER</t>
  </si>
  <si>
    <t>MERCIA MALIAQUE</t>
  </si>
  <si>
    <t>JANEIRO DANIEL/SOFIA ALBINO</t>
  </si>
  <si>
    <t>ANTONIO MUSSA</t>
  </si>
  <si>
    <t>CS MATAVAZE</t>
  </si>
  <si>
    <t>JORGE CAMUANA</t>
  </si>
  <si>
    <t>CS NAMUANA</t>
  </si>
  <si>
    <t>MARIA/HORACIO</t>
  </si>
  <si>
    <t>HELDER MUSSAGANA</t>
  </si>
  <si>
    <t>CS BELIZIZE</t>
  </si>
  <si>
    <t>ZAINA MUSSA/DALI ABILIO</t>
  </si>
  <si>
    <t>CS MOPEIA SEDE</t>
  </si>
  <si>
    <t xml:space="preserve">POVOADO CIMENTO
</t>
  </si>
  <si>
    <t>ASSANE LUIS</t>
  </si>
  <si>
    <t>INOCENCIA</t>
  </si>
  <si>
    <t>CS MONJE</t>
  </si>
  <si>
    <t>DELFIN RAUL ADOLFO</t>
  </si>
  <si>
    <t>JOANA ALBERTO</t>
  </si>
  <si>
    <t>BENVIDA PEDRO PALE</t>
  </si>
  <si>
    <t>FELIZARDA MANUEL LAICE</t>
  </si>
  <si>
    <t>CS NACIACIA</t>
  </si>
  <si>
    <t>CARLOS BAPTISTA</t>
  </si>
  <si>
    <t>ADELINO GOLA</t>
  </si>
  <si>
    <t>CS MAWEWE</t>
  </si>
  <si>
    <t>SALVADOR TIVANE/TEOLDA MANUEL</t>
  </si>
  <si>
    <t>OLIVIA TOMAS MALEMA</t>
  </si>
  <si>
    <t>YOHANE</t>
  </si>
  <si>
    <t>HELENA GABRIEL</t>
  </si>
  <si>
    <t>HG NAMPULA</t>
  </si>
  <si>
    <t>GELO JOSE</t>
  </si>
  <si>
    <t>ILDA COSTA</t>
  </si>
  <si>
    <t>MUSSA HAUSSE MUSSA</t>
  </si>
  <si>
    <t>EUSEBIO CHAMBULE</t>
  </si>
  <si>
    <t>REIS DOMINGOS</t>
  </si>
  <si>
    <t>CS NHAMINGA</t>
  </si>
  <si>
    <t>ANDRE</t>
  </si>
  <si>
    <t>JEREMIAS FRANCISCO</t>
  </si>
  <si>
    <t>FELICIANO ARAUJO</t>
  </si>
  <si>
    <t xml:space="preserve">
</t>
  </si>
  <si>
    <t>CELSO HIPOLITO MAIBEQUE</t>
  </si>
  <si>
    <t>CHIGO MINESES</t>
  </si>
  <si>
    <t>ROGERIO JOAQUIM</t>
  </si>
  <si>
    <t>SC INHAMINGA</t>
  </si>
  <si>
    <t>FRANCISCO SOARES</t>
  </si>
  <si>
    <t>CELSO HOPOLITO</t>
  </si>
  <si>
    <t>DOMINGOS RAUL</t>
  </si>
  <si>
    <t>JOSE MACHAVA</t>
  </si>
  <si>
    <t>LICIAS HENRIQUETAS ARLINDO</t>
  </si>
  <si>
    <t>JANUARIO LUIS</t>
  </si>
  <si>
    <t>EDNA DINIS</t>
  </si>
  <si>
    <t>FILIPE NHALUCO</t>
  </si>
  <si>
    <t>MARIAMO DUNIA</t>
  </si>
  <si>
    <t>ALBERTO DAMIAO</t>
  </si>
  <si>
    <t>DINIS GUERRA</t>
  </si>
  <si>
    <t>ANDRE FILIPE</t>
  </si>
  <si>
    <t>JOSE FILIPE</t>
  </si>
  <si>
    <t>ANTONIO MABIQUE</t>
  </si>
  <si>
    <t>ARSENIO</t>
  </si>
  <si>
    <t>REGINA SOTE GIMO</t>
  </si>
  <si>
    <t>ABSOALDA PASCOAL</t>
  </si>
  <si>
    <t>SUZANA JOSE</t>
  </si>
  <si>
    <t>JOSSEFA PAULO</t>
  </si>
  <si>
    <t>GABRIEL LUCAS</t>
  </si>
  <si>
    <t>FILIPE MANUEL</t>
  </si>
  <si>
    <t>CS VUNDUZI</t>
  </si>
  <si>
    <t>LUCAS SUCESCO  ATIBO</t>
  </si>
  <si>
    <t>LAPSONE SAENE</t>
  </si>
  <si>
    <t>JULIETA TITOS</t>
  </si>
  <si>
    <t>ALBINO JOAO</t>
  </si>
  <si>
    <t>CARDOSO VARELA</t>
  </si>
  <si>
    <t>WACRIFE BENDE</t>
  </si>
  <si>
    <t>CS MATUA</t>
  </si>
  <si>
    <t>RAJABO JEMUSSE</t>
  </si>
  <si>
    <t>CS MECUNIÇA</t>
  </si>
  <si>
    <t>PATRICIO DAMIAO</t>
  </si>
  <si>
    <t>PS MULEHEIA</t>
  </si>
  <si>
    <t>RAIMUNDO ARTUR</t>
  </si>
  <si>
    <t>NILZA EUGENIO DIOGO</t>
  </si>
  <si>
    <t>JOSEFA JOAO</t>
  </si>
  <si>
    <t>VANIA GACIOSA</t>
  </si>
  <si>
    <t>LUISA SALVADOR</t>
  </si>
  <si>
    <t>FATIMA RAJABO</t>
  </si>
  <si>
    <t>ORLANDO PURUNUA</t>
  </si>
  <si>
    <t>FELISBERTO ESTEVAO</t>
  </si>
  <si>
    <t>ELSA TOMAS</t>
  </si>
  <si>
    <t>MANUEL AFONSO NHANOMBE</t>
  </si>
  <si>
    <t>EUSEBIO MUSSA</t>
  </si>
  <si>
    <t>OLGA GABRIEL</t>
  </si>
  <si>
    <t>INACIO/MAVESS</t>
  </si>
  <si>
    <t>MIGUEL CHANA</t>
  </si>
  <si>
    <t>SIMIONE CANIZANE</t>
  </si>
  <si>
    <t>CARLOS</t>
  </si>
  <si>
    <t>CS MARAPAE</t>
  </si>
  <si>
    <t>LATIFA NEVES</t>
  </si>
  <si>
    <t>TEINA ADAMO</t>
  </si>
  <si>
    <t>AMELIA MACUACUA</t>
  </si>
  <si>
    <t>CLARA</t>
  </si>
  <si>
    <t>MOZ-TET-CBA-19-001</t>
  </si>
  <si>
    <t>CS CAHORA BASSA</t>
  </si>
  <si>
    <t>INACIO MARRENGA</t>
  </si>
  <si>
    <t>OLRGARIO VIRGINIO ANTONIO RAFIQUE</t>
  </si>
  <si>
    <t>CS DJASSE</t>
  </si>
  <si>
    <t>PAULINO ANSELMO</t>
  </si>
  <si>
    <t>MAICO MAURICIO</t>
  </si>
  <si>
    <t>ZEFANIAS MUTUMANE</t>
  </si>
  <si>
    <t>JOSEFATE RANGUITONE</t>
  </si>
  <si>
    <t>CS LUBANO</t>
  </si>
  <si>
    <t>PAPAITO DIVRASSONE</t>
  </si>
  <si>
    <t>LUCIA CESAR AGOSTINHO</t>
  </si>
  <si>
    <t>CS MOHINA</t>
  </si>
  <si>
    <t>LAZARO ALBINO</t>
  </si>
  <si>
    <t>AGOSTINHO AUGUSTO</t>
  </si>
  <si>
    <t>ALBERTO CHICO</t>
  </si>
  <si>
    <t>ANASTANCIA LENCASTRE</t>
  </si>
  <si>
    <t>RASSAMO MACHAVA</t>
  </si>
  <si>
    <t>MANECO ANTONIO</t>
  </si>
  <si>
    <t>SIMBANAI VASCO</t>
  </si>
  <si>
    <t>JOAO HOBJANE</t>
  </si>
  <si>
    <t>RAMINE FALUME</t>
  </si>
  <si>
    <t>CS MANHIÇA</t>
  </si>
  <si>
    <t>INES ERNESTO</t>
  </si>
  <si>
    <t>LEVANE PEDRO</t>
  </si>
  <si>
    <t>CS COROMANA</t>
  </si>
  <si>
    <t>MOFORO GOMIAS</t>
  </si>
  <si>
    <t>PEDRO BERNADO</t>
  </si>
  <si>
    <t>AGOSTINHO LUCAS</t>
  </si>
  <si>
    <t>FELIZARDO MONVALA</t>
  </si>
  <si>
    <t>CS CAIAIA</t>
  </si>
  <si>
    <t>LEONARDO AUGUSTO</t>
  </si>
  <si>
    <t>JAMAL SAIDE</t>
  </si>
  <si>
    <t>CELESTINO CARLOS</t>
  </si>
  <si>
    <t>ZINHA ABACAR JERONIMO</t>
  </si>
  <si>
    <t>MELITA JOBO</t>
  </si>
  <si>
    <t>SERGIO BAPTISTA</t>
  </si>
  <si>
    <t>CS PRITENE</t>
  </si>
  <si>
    <t>ARMANDO ADOLFO</t>
  </si>
  <si>
    <t>ZACARIAS MARICANO</t>
  </si>
  <si>
    <t>FALSO AUGUSTO</t>
  </si>
  <si>
    <t>ADELINO BERNARDO GOLA</t>
  </si>
  <si>
    <t>BOLIS UAFINO</t>
  </si>
  <si>
    <t>MAITE XAVIER COTOPE</t>
  </si>
  <si>
    <t>MOZ-MPC-MVT-18-008</t>
  </si>
  <si>
    <t>CS MAGOANINE</t>
  </si>
  <si>
    <t>LAURA SIMAO</t>
  </si>
  <si>
    <t>EDU EDSON</t>
  </si>
  <si>
    <t>NADIA E LUIS</t>
  </si>
  <si>
    <t>TERESA JOSE</t>
  </si>
  <si>
    <t>ANATERCIA MATUSSE</t>
  </si>
  <si>
    <t>VICENTE NGOVENE</t>
  </si>
  <si>
    <t>CALDENCIO NILTON</t>
  </si>
  <si>
    <t>NELSON MUSSANE</t>
  </si>
  <si>
    <t>BELTON RITHE</t>
  </si>
  <si>
    <t>ITELGA ALVES</t>
  </si>
  <si>
    <t>CELIA LUIS</t>
  </si>
  <si>
    <t>CELESTE AZARIA</t>
  </si>
  <si>
    <t>CS ZAZOMBE</t>
  </si>
  <si>
    <t>VICTORINO CHAVITO</t>
  </si>
  <si>
    <t>LUIS AWADO</t>
  </si>
  <si>
    <t>CS  TIMANE</t>
  </si>
  <si>
    <t>DIQUISSON WITIMANE</t>
  </si>
  <si>
    <t>MIQUEL RASSUL</t>
  </si>
  <si>
    <t>CUSTODIO ALFREDO</t>
  </si>
  <si>
    <t>CUSTODIO AMERICO</t>
  </si>
  <si>
    <t>CIDALIA MAFALDA</t>
  </si>
  <si>
    <t>CS CHIPANDA</t>
  </si>
  <si>
    <t>DANIEL VASCO</t>
  </si>
  <si>
    <t>JOAQUEIM RAIMUNDO</t>
  </si>
  <si>
    <t>HD MANDIMBA</t>
  </si>
  <si>
    <t>MARTINS COSTA</t>
  </si>
  <si>
    <t>CS NLEMBO</t>
  </si>
  <si>
    <t>DAUDE CAISSE</t>
  </si>
  <si>
    <t>CS CHEIA-CHEIA</t>
  </si>
  <si>
    <t>CALISTO WACHEQUE</t>
  </si>
  <si>
    <t>MARIO RAJABO</t>
  </si>
  <si>
    <t>LUCIO JOAO</t>
  </si>
  <si>
    <t>CS MANICA SEDE</t>
  </si>
  <si>
    <t>MAIQUE</t>
  </si>
  <si>
    <t>ESTUDANTE AMINA</t>
  </si>
  <si>
    <t>FELIX BONGISSE</t>
  </si>
  <si>
    <t>ROSARIO FRANCISCO</t>
  </si>
  <si>
    <t>PATRICIO ZANOS</t>
  </si>
  <si>
    <t>HELDER AMTONIO</t>
  </si>
  <si>
    <t>DANIEL JACINTO</t>
  </si>
  <si>
    <t>PDRO CIPRIANO</t>
  </si>
  <si>
    <t>CS NAMANJADIRA</t>
  </si>
  <si>
    <t>DIOTINO TOMAS</t>
  </si>
  <si>
    <t>PEDRO DA OLIVEIRA</t>
  </si>
  <si>
    <t>JOAO DOMINGOS CHARLES</t>
  </si>
  <si>
    <t>PEDRO MANUEL</t>
  </si>
  <si>
    <t>CRISTINA CHICONI</t>
  </si>
  <si>
    <t>LAURENCIO ANGELO</t>
  </si>
  <si>
    <t>CS VALALO</t>
  </si>
  <si>
    <t>ESTEVAO RODJANE</t>
  </si>
  <si>
    <t>FRANQUELIM LEQUICHENE</t>
  </si>
  <si>
    <t>CS MULELA</t>
  </si>
  <si>
    <t>LINDA DAMIAO</t>
  </si>
  <si>
    <t>JUDA TRAIADO</t>
  </si>
  <si>
    <t>AFONSO CHIVITI</t>
  </si>
  <si>
    <t>LORENA GONZAGE</t>
  </si>
  <si>
    <t>EVARISTO DANIEL</t>
  </si>
  <si>
    <t>ZENA MAGALHOES SEBASTIAO</t>
  </si>
  <si>
    <t>SEDE DISTRAL</t>
  </si>
  <si>
    <t>ERNESTO MATUSSE</t>
  </si>
  <si>
    <t>NELSON RICARDO VILA</t>
  </si>
  <si>
    <t>TSALALA-Q N20 CASA 1888</t>
  </si>
  <si>
    <t>RAFAEL CUMBANE</t>
  </si>
  <si>
    <t>IVETE ANDRADE</t>
  </si>
  <si>
    <t>CS ILE SEDE</t>
  </si>
  <si>
    <t>CARLITOS</t>
  </si>
  <si>
    <t>JOAO DOMINDOS CHARLES</t>
  </si>
  <si>
    <t>POVOADO CIMENTO</t>
  </si>
  <si>
    <t>ANITA ANTONIO</t>
  </si>
  <si>
    <t>CS RAPELE</t>
  </si>
  <si>
    <t>BAIRRO NAMIRANA B</t>
  </si>
  <si>
    <t>PEDRO ABUDO</t>
  </si>
  <si>
    <t>MACHUA</t>
  </si>
  <si>
    <t xml:space="preserve">PERTO A CASA DO LIDER ORLANDO_x000D_
</t>
  </si>
  <si>
    <t>HELELA AUGUSTO</t>
  </si>
  <si>
    <t>LUDMILA BENE</t>
  </si>
  <si>
    <t>POSTO DE SAUDE DE MBIMBIR</t>
  </si>
  <si>
    <t xml:space="preserve">MUSSICAVO MASSUMA_x000D_
</t>
  </si>
  <si>
    <t>SAMUEL JOAQUIM</t>
  </si>
  <si>
    <t>LAURA ATANASIO</t>
  </si>
  <si>
    <t>CS DE CHUPANGA</t>
  </si>
  <si>
    <t xml:space="preserve">2 BAIRRO_x000D_
</t>
  </si>
  <si>
    <t>JOAO MANUEL SOUSA</t>
  </si>
  <si>
    <t>ALBERTO PEDRO MUCAMO</t>
  </si>
  <si>
    <t>CS DE BAGAMOIO</t>
  </si>
  <si>
    <t>GEORGE DE MITROVE, Q33, CASA NUMERO 16</t>
  </si>
  <si>
    <t>PAULO PAIVA</t>
  </si>
  <si>
    <t>JESSICA LEMOS</t>
  </si>
  <si>
    <t xml:space="preserve">BAIRRO FERROVIARIO, Q42, CASA NO 38_x000D_
</t>
  </si>
  <si>
    <t>JOAO AVELINO MUCHANGA</t>
  </si>
  <si>
    <t>IRACEMA CAVELHO COSSA</t>
  </si>
  <si>
    <t>CS DE MATUTUINE</t>
  </si>
  <si>
    <t>TINONGANINE</t>
  </si>
  <si>
    <t>IVONE CAMBULA</t>
  </si>
  <si>
    <t>DELCIA MATOLA</t>
  </si>
  <si>
    <t>LOCALIDADE DE NHENDA</t>
  </si>
  <si>
    <t>JANITO</t>
  </si>
  <si>
    <t>SINBANAI VASCO</t>
  </si>
  <si>
    <t>CS HRD</t>
  </si>
  <si>
    <t>BAIRRO SANSAO MUTEMBA</t>
  </si>
  <si>
    <t>ALFREDO MASSINDO</t>
  </si>
  <si>
    <t>CELSO JANUARIO</t>
  </si>
  <si>
    <t>COMUNIDADE NHAMANE</t>
  </si>
  <si>
    <t>JACOB JOSE</t>
  </si>
  <si>
    <t>BOCODA 5 BAIRRO</t>
  </si>
  <si>
    <t>NELSON VILANCULOS</t>
  </si>
  <si>
    <t>DISTRITO DE MULEVALA</t>
  </si>
  <si>
    <t>MOISEIS ANTONIO</t>
  </si>
  <si>
    <t>ARCANJO MASSAGEM</t>
  </si>
  <si>
    <t xml:space="preserve">DONGO-FUMO JUBEMGA
</t>
  </si>
  <si>
    <t>CORAGEM DAIMENE</t>
  </si>
  <si>
    <t>MUSSA GABRIEL</t>
  </si>
  <si>
    <t>CS DE MAHELANE</t>
  </si>
  <si>
    <t xml:space="preserve">VILA DE NAMAACHA
</t>
  </si>
  <si>
    <t>MATEUS BIE</t>
  </si>
  <si>
    <t>PERTO DO SECRETARIO MOBALA</t>
  </si>
  <si>
    <t>GONÇALVES</t>
  </si>
  <si>
    <t>MUJANABANE PERTO DO SECRETARIO DO BAIRRO</t>
  </si>
  <si>
    <t>CHADIDA MUSSA</t>
  </si>
  <si>
    <t>ATANASIO JANTAR</t>
  </si>
  <si>
    <t>CS Q GIRASSOL</t>
  </si>
  <si>
    <t xml:space="preserve">_x000D_
_x000D_
_x000D_
_x000D_
_x000D_
_x000D_
</t>
  </si>
  <si>
    <t>DALILA MATOS</t>
  </si>
  <si>
    <t>CS WALELE</t>
  </si>
  <si>
    <t>RITO MARIANO</t>
  </si>
  <si>
    <t>INHANGOMA</t>
  </si>
  <si>
    <t>LUCAS MARIO</t>
  </si>
  <si>
    <t>DANIEL CORDOR</t>
  </si>
  <si>
    <t>CAPHAIA</t>
  </si>
  <si>
    <t>ELISA FRANCISCO TACICANO</t>
  </si>
  <si>
    <t xml:space="preserve">CHICOCHANA
</t>
  </si>
  <si>
    <t>ALDEIA DE CHICOCHANA</t>
  </si>
  <si>
    <t>FRANCISCO E FELIZARDA</t>
  </si>
  <si>
    <t>PUTTINE</t>
  </si>
  <si>
    <t>ROCHA CAVA</t>
  </si>
  <si>
    <t>PEDRO ALFREDO MACHAVA</t>
  </si>
  <si>
    <t>CS CS DE LUIA</t>
  </si>
  <si>
    <t>LUIA</t>
  </si>
  <si>
    <t>DJONE WILSON</t>
  </si>
  <si>
    <t>SERGIO EMILIO MAGESTADE</t>
  </si>
  <si>
    <t>MALEMA NAMIBANA</t>
  </si>
  <si>
    <t>NINA ANSELMO</t>
  </si>
  <si>
    <t>TELMA ESMI</t>
  </si>
  <si>
    <t>COSTA CARLOS</t>
  </si>
  <si>
    <t>FENIAS NGOVENE</t>
  </si>
  <si>
    <t>CECILIO BAULENE</t>
  </si>
  <si>
    <t>CS CHIGUAJA</t>
  </si>
  <si>
    <t>SAIDE JAFAR</t>
  </si>
  <si>
    <t>MALONDA</t>
  </si>
  <si>
    <t>CS GHONGOLOTE</t>
  </si>
  <si>
    <t>MARIO ALFREDO</t>
  </si>
  <si>
    <t>RABECA GASPAR SAMBO</t>
  </si>
  <si>
    <t>CS CHIBABAVA SEDE</t>
  </si>
  <si>
    <t>PRIMEIRO BAIRRO, PERTO DO SR CHICACA</t>
  </si>
  <si>
    <t>JOAQUIM FENIASSE</t>
  </si>
  <si>
    <t>JOAQUIM TAPARA ANTONIO</t>
  </si>
  <si>
    <t>CS PHANGO</t>
  </si>
  <si>
    <t xml:space="preserve">FUDZA, PERTO  REGULO MEDJA
</t>
  </si>
  <si>
    <t>MARIA DOLIZ</t>
  </si>
  <si>
    <t>MOMAD ALMEIDA MALOSSA</t>
  </si>
  <si>
    <t>PERTO DA PLANICIE</t>
  </si>
  <si>
    <t>SERGIO CUMBANA</t>
  </si>
  <si>
    <t>TERESA VALENTE</t>
  </si>
  <si>
    <t>MUARAPAZ CANIVETE</t>
  </si>
  <si>
    <t>EGAS ARLINDO JOAQUIM</t>
  </si>
  <si>
    <t>CABO CADEIRA</t>
  </si>
  <si>
    <t>AGOSTINHO TRINTA</t>
  </si>
  <si>
    <t>QUENISIO CHIPA</t>
  </si>
  <si>
    <t>BAIRRO NAMACULA</t>
  </si>
  <si>
    <t>EVARISTO ALFREDO</t>
  </si>
  <si>
    <t>SUJAI FAZINA</t>
  </si>
  <si>
    <t>AO LADO DA BANDEIRA DA FRELIMO</t>
  </si>
  <si>
    <t>CLESIO HENAQUE PEDRO</t>
  </si>
  <si>
    <t>MOZ-TET-TSA-19-001</t>
  </si>
  <si>
    <t>CS TSANGAMO SEDE</t>
  </si>
  <si>
    <t>POVOADO DE CHIFUME</t>
  </si>
  <si>
    <t>TERESA JOAO</t>
  </si>
  <si>
    <t>SOFIA MAESSO</t>
  </si>
  <si>
    <t>MIGUEL ALOM FATO</t>
  </si>
  <si>
    <t>CS MALANGE</t>
  </si>
  <si>
    <t>LOCALIDADE MALONJE</t>
  </si>
  <si>
    <t>CHARLES MANUEL</t>
  </si>
  <si>
    <t>MIGUEL FATO</t>
  </si>
  <si>
    <t>CS MUCUMBUBA</t>
  </si>
  <si>
    <t>ROMEU CHIOCO</t>
  </si>
  <si>
    <t>GEREMIAS LUI CAETANO</t>
  </si>
  <si>
    <t>PERTO DA CASA DO LIDER DOMINGOS</t>
  </si>
  <si>
    <t>BAIRRO NUMERO DOIS</t>
  </si>
  <si>
    <t>GONSALVES JOAO</t>
  </si>
  <si>
    <t>BENIGNA JOAO</t>
  </si>
  <si>
    <t>MOZ-TET-CHA-19-002</t>
  </si>
  <si>
    <t>NTAMANGAU</t>
  </si>
  <si>
    <t>SARAFIM DUARTE</t>
  </si>
  <si>
    <t>OLIVIA SARAFIM</t>
  </si>
  <si>
    <t>ISALTINA MANUEL</t>
  </si>
  <si>
    <t>CHIPIRI</t>
  </si>
  <si>
    <t>KAUNDA MIGUEL</t>
  </si>
  <si>
    <t>ALFINO FRANCISCO</t>
  </si>
  <si>
    <t xml:space="preserve">
POVOADO DE INDINGO
</t>
  </si>
  <si>
    <t>DEZANITO CESAR</t>
  </si>
  <si>
    <t>LUCIANO ADRIANO</t>
  </si>
  <si>
    <t>DEZENITO CESAR</t>
  </si>
  <si>
    <t>POVOADO NDINGO</t>
  </si>
  <si>
    <t>INOCENCIA CUMBE</t>
  </si>
  <si>
    <t>AMIR SAUI</t>
  </si>
  <si>
    <t>CORROMANA</t>
  </si>
  <si>
    <t>ROGER DIVELUA</t>
  </si>
  <si>
    <t>DIOGO JOSE ALFACE</t>
  </si>
  <si>
    <t>HD DE MORRUMBALA</t>
  </si>
  <si>
    <t>BAIRRO JNYERERE</t>
  </si>
  <si>
    <t>SAULE DAVID</t>
  </si>
  <si>
    <t>17º19''37'</t>
  </si>
  <si>
    <t>35º34''37'</t>
  </si>
  <si>
    <t>CS DE LUABO</t>
  </si>
  <si>
    <t>SAMORA MATEUS E ZITA ANTONIO</t>
  </si>
  <si>
    <t>ANTONIO ANTONIO</t>
  </si>
  <si>
    <t>34º53'27</t>
  </si>
  <si>
    <t>18º33'9'</t>
  </si>
  <si>
    <t>NAMURRUMO</t>
  </si>
  <si>
    <t>PERTO DA MESQUITA DE NAMURUMO</t>
  </si>
  <si>
    <t>JORGE ASSANE E PAULINA LACTAOO</t>
  </si>
  <si>
    <t>VIRGILIA VIRGILIO</t>
  </si>
  <si>
    <t>17º19''40'</t>
  </si>
  <si>
    <t>37º31''46'</t>
  </si>
  <si>
    <t>CS DE MEBOI</t>
  </si>
  <si>
    <t>CHINDZAVANE</t>
  </si>
  <si>
    <t>CONFIANCA MACUACUA</t>
  </si>
  <si>
    <t>BRAULIUA VAILA</t>
  </si>
  <si>
    <t>CENTRO DE SAUDE ABEL JAFAR</t>
  </si>
  <si>
    <t>MUTANHANE, PROXIMO A ESCOLA SECUNDARIA</t>
  </si>
  <si>
    <t>CELIA MACHAVA</t>
  </si>
  <si>
    <t>CS DE CHIPAMANINE</t>
  </si>
  <si>
    <t xml:space="preserve">BAIRRO D O JARDIM, PROXIMO A 2M_x000D_
</t>
  </si>
  <si>
    <t>SIFA MUSSA RAMADANE</t>
  </si>
  <si>
    <t>LUCIA ADELINO</t>
  </si>
  <si>
    <t>CS MECAISSO</t>
  </si>
  <si>
    <t>CLAUDIO E MONICA</t>
  </si>
  <si>
    <t>CLAUDIO NIOMBO</t>
  </si>
  <si>
    <t>MAHELANE</t>
  </si>
  <si>
    <t>ZINO  E AMISSE</t>
  </si>
  <si>
    <t>CS DE LUALUA</t>
  </si>
  <si>
    <t>POLDEIA</t>
  </si>
  <si>
    <t>JOSUE TELEIA</t>
  </si>
  <si>
    <t>HELBE JORGE</t>
  </si>
  <si>
    <t>CS DE MUZAMANE</t>
  </si>
  <si>
    <t xml:space="preserve">PERTO DA EP1 DO BAIRRO LIBERDADE_x000D_
</t>
  </si>
  <si>
    <t>ANA FILIPE MACHAIEIE</t>
  </si>
  <si>
    <t>CS DE RAPALE</t>
  </si>
  <si>
    <t>BAIRRO DE NAMUALI</t>
  </si>
  <si>
    <t>ANABELA E FABIAO AMISSE</t>
  </si>
  <si>
    <t>EUGENIO MATOMBO</t>
  </si>
  <si>
    <t>MORSSURIL</t>
  </si>
  <si>
    <t>BERO ALMEIDA</t>
  </si>
  <si>
    <t>CS DE NAPIPINE</t>
  </si>
  <si>
    <t xml:space="preserve">CARRUPEIA_x000D_
</t>
  </si>
  <si>
    <t>CRISTINA MARTINHO</t>
  </si>
  <si>
    <t>JULIA JULIO</t>
  </si>
  <si>
    <t>CS DE ESPUNGABERRA</t>
  </si>
  <si>
    <t xml:space="preserve">ESPUNGABERA_x000D_
_x000D_
</t>
  </si>
  <si>
    <t>ALICE SAMUEL</t>
  </si>
  <si>
    <t>ESPUNGABERRA</t>
  </si>
  <si>
    <t>MATISSE</t>
  </si>
  <si>
    <t>TENDAI ALBERTO</t>
  </si>
  <si>
    <t>CS DE EPUNGABERRA</t>
  </si>
  <si>
    <t xml:space="preserve">CHIPUNGABERRA_x000D_
</t>
  </si>
  <si>
    <t>ZACARIAS</t>
  </si>
  <si>
    <t>CS DE MAVUZI</t>
  </si>
  <si>
    <t xml:space="preserve">MACHOTE - CHIMBIA_x000D_
</t>
  </si>
  <si>
    <t>AMOSSE JOAO E MARIA FERNANDO</t>
  </si>
  <si>
    <t>ANISO NOVELA</t>
  </si>
  <si>
    <t>CS DE MAVONDE</t>
  </si>
  <si>
    <t>VIVE PROXIMO DA ESCOLA NA BOMBA DE AGUA</t>
  </si>
  <si>
    <t>MURA NORI</t>
  </si>
  <si>
    <t>CS DE NAMIGE</t>
  </si>
  <si>
    <t xml:space="preserve">MOSSURIL_x000D_
_x000D_
_x000D_
_x000D_
_x000D_
_x000D_
_x000D_
</t>
  </si>
  <si>
    <t>IDE RAMADANE</t>
  </si>
  <si>
    <t>FATIMA ISAQUIEL</t>
  </si>
  <si>
    <t>CS DE SOCOVINHO</t>
  </si>
  <si>
    <t xml:space="preserve">BAIRRO B_x000D_
</t>
  </si>
  <si>
    <t>GEREMIAS</t>
  </si>
  <si>
    <t>FELISBERTO GERALDO LAQUE</t>
  </si>
  <si>
    <t>CENTRO DE SAUDE DE N</t>
  </si>
  <si>
    <t>JOSE SABONENTE E AIDA DICKSON</t>
  </si>
  <si>
    <t>JACINTO COSSA</t>
  </si>
  <si>
    <t>CS DE CHIBEMBE</t>
  </si>
  <si>
    <t xml:space="preserve">CHIBEMBE_x000D_
</t>
  </si>
  <si>
    <t>SILENZIO E XANDINHA</t>
  </si>
  <si>
    <t>CS DE PUTHINE</t>
  </si>
  <si>
    <t xml:space="preserve">PUTHINE_x000D_
</t>
  </si>
  <si>
    <t>VASSOLA</t>
  </si>
  <si>
    <t>JAIME TOMATE</t>
  </si>
  <si>
    <t>NA ZONA DE ROLLO16 BAIRRO</t>
  </si>
  <si>
    <t>LOURENCO SABADO E LUISA FERNANDO</t>
  </si>
  <si>
    <t>CARLOS B.VENTURA</t>
  </si>
  <si>
    <t>CS CHUBUTO</t>
  </si>
  <si>
    <t>PERTO DA ESCOLA PRIMARIA DE 25 DE JUNHO</t>
  </si>
  <si>
    <t>JULIAO MACUACUA</t>
  </si>
  <si>
    <t>POSTO ADMINISTATIVO DE KWEKWE</t>
  </si>
  <si>
    <t>BONITO SENESINA CARLITOS</t>
  </si>
  <si>
    <t>AMIDIO DANIEL BAMBO</t>
  </si>
  <si>
    <t>BXAVIER E ERMELINDA LOPES</t>
  </si>
  <si>
    <t>NELSON E CACILDA</t>
  </si>
  <si>
    <t>LEVANR PEDRO</t>
  </si>
  <si>
    <t>CS ZUMBO</t>
  </si>
  <si>
    <t>RICHADO DOMINGOS</t>
  </si>
  <si>
    <t>MORA PERTO DE EPC MUTARARA MOATIZE</t>
  </si>
  <si>
    <t>INACIO HUMBERTO</t>
  </si>
  <si>
    <t>PROXIMO DA CASA DO SR. EDUARDO SECRETARIO DO BAIRRO</t>
  </si>
  <si>
    <t>VIEIRA ARNALDO</t>
  </si>
  <si>
    <t>CS NAMADENDE</t>
  </si>
  <si>
    <t>MORA NO BAIRRO CHITECHE</t>
  </si>
  <si>
    <t>OSSIADI TCHALOSSI</t>
  </si>
  <si>
    <t>ERGIRALDA MELO BITROSSE</t>
  </si>
  <si>
    <t>MORA PROXIMO DO LIDER DO BAIRRO</t>
  </si>
  <si>
    <t>ALVARO PAULO</t>
  </si>
  <si>
    <t>CSCACHEMBE</t>
  </si>
  <si>
    <t>PROXIMO DA EPC1 DE CHIPANDE</t>
  </si>
  <si>
    <t>CHIPAENE JOAO</t>
  </si>
  <si>
    <t>ELETRINA JAIME MUTEIA CASSAMO</t>
  </si>
  <si>
    <t>PERTO CA IGREJA CATOLICA</t>
  </si>
  <si>
    <t>XADREQUE COSTA</t>
  </si>
  <si>
    <t>ARCANJO ROMAO</t>
  </si>
  <si>
    <t>USSMANE PERTO DE MESQUITA</t>
  </si>
  <si>
    <t>ALI ADAMO</t>
  </si>
  <si>
    <t>HPL</t>
  </si>
  <si>
    <t>B5 CHIUAULA</t>
  </si>
  <si>
    <t>HORTENCIA JULIO</t>
  </si>
  <si>
    <t>ALDEIA 25 DE JUNHO</t>
  </si>
  <si>
    <t>ANTONIO NEVES E ROSAPINTO</t>
  </si>
  <si>
    <t>FRANCISCO GABRIL</t>
  </si>
  <si>
    <t>CENTRO DE SAUDE DE</t>
  </si>
  <si>
    <t>FRANCISCO E DOMINGAS JACINTO</t>
  </si>
  <si>
    <t>TELMA</t>
  </si>
  <si>
    <t xml:space="preserve">NHAWANDO PERTO DO FUMO PAULO_x000D_
</t>
  </si>
  <si>
    <t>MARIDA ALVISTA</t>
  </si>
  <si>
    <t>ENIA LUIS INACIO</t>
  </si>
  <si>
    <t>HOSPITAL RURAL CHIBUTO</t>
  </si>
  <si>
    <t>AGIRA ABDUL</t>
  </si>
  <si>
    <t>CS MUKOTUENE</t>
  </si>
  <si>
    <t>BAIRRO 1 MUKOTUENE</t>
  </si>
  <si>
    <t>JULIO MULAMBO</t>
  </si>
  <si>
    <t>LIRIA LUIZA BALATE</t>
  </si>
  <si>
    <t>CS CHICUALACUALA</t>
  </si>
  <si>
    <t>PROXIMO DA ESCOLA PRIMARIA</t>
  </si>
  <si>
    <t>CARLOS ZITHA</t>
  </si>
  <si>
    <t>CS PAJURI</t>
  </si>
  <si>
    <t>DUMELA PAJURI</t>
  </si>
  <si>
    <t>JOEL CUMBAL</t>
  </si>
  <si>
    <t>BAIRRO LIONDE</t>
  </si>
  <si>
    <t>ORLANDO MAFUMO</t>
  </si>
  <si>
    <t>NISIA GUAMBE</t>
  </si>
  <si>
    <t>CS CIARA</t>
  </si>
  <si>
    <t>CALTILDE ALBINO</t>
  </si>
  <si>
    <t>EURICO MUCACHE</t>
  </si>
  <si>
    <t>CS DE DOCOTA</t>
  </si>
  <si>
    <t>POSTO DO LIDER MIJANGE</t>
  </si>
  <si>
    <t>GAVUMENDE KOSTU</t>
  </si>
  <si>
    <t>CELINA FORICAS</t>
  </si>
  <si>
    <t>CS DE CHIPINDIME</t>
  </si>
  <si>
    <t xml:space="preserve">LOCALIDADE DE NHATANGAJA_x000D_
</t>
  </si>
  <si>
    <t>ZANGO SUETE</t>
  </si>
  <si>
    <t>MARCELA MAZEPA</t>
  </si>
  <si>
    <t>CS DE MANYE</t>
  </si>
  <si>
    <t>SAMUEL ANTONIO</t>
  </si>
  <si>
    <t>HD DE MANHICA</t>
  </si>
  <si>
    <t xml:space="preserve">CAMBEVE-MANHICA_x000D_
_x000D_
_x000D_
_x000D_
_x000D_
_x000D_
_x000D_
_x000D_
_x000D_
_x000D_
_x000D_
_x000D_
_x000D_
_x000D_
_x000D_
_x000D_
_x000D_
_x000D_
</t>
  </si>
  <si>
    <t>CATARINA ANTONIO TIMANE</t>
  </si>
  <si>
    <t>DIAME JOSE TEMBE</t>
  </si>
  <si>
    <t>CARAMANJA</t>
  </si>
  <si>
    <t xml:space="preserve">QUIRIMPELELE, PROXIMO A ESCOLA_x000D_
</t>
  </si>
  <si>
    <t>DOMINGOS E KATIA</t>
  </si>
  <si>
    <t>KADJIDJA AUGUSTO JOLY</t>
  </si>
  <si>
    <t>CS DE ALUA</t>
  </si>
  <si>
    <t xml:space="preserve">MALOVOLA A PASSAR RIO_x000D_
</t>
  </si>
  <si>
    <t>NIHEQUEHI</t>
  </si>
  <si>
    <t>CALTON</t>
  </si>
  <si>
    <t>CRISTINA MUSSA</t>
  </si>
  <si>
    <t>CS DE MALEMA</t>
  </si>
  <si>
    <t xml:space="preserve">MALEMA SEDE_x000D_
</t>
  </si>
  <si>
    <t>ANTONIO CARLOS E CARMENIA</t>
  </si>
  <si>
    <t>CS DE RIO MONAPO</t>
  </si>
  <si>
    <t xml:space="preserve">PERTO DE MURAPANE_x000D_
_x000D_
_x000D_
_x000D_
_x000D_
_x000D_
_x000D_
_x000D_
</t>
  </si>
  <si>
    <t>AMADE JOA</t>
  </si>
  <si>
    <t>PROXIMO A IGREJA TESTEMUNHAS DE JEHOVA</t>
  </si>
  <si>
    <t>FARIA PIO</t>
  </si>
  <si>
    <t>LAURINDA DA GRACA CHUPO</t>
  </si>
  <si>
    <t>CS DE CHIRE</t>
  </si>
  <si>
    <t>PERTO DO SECRETARIO MAGUAGUA</t>
  </si>
  <si>
    <t>CRISSE MALANGUANO</t>
  </si>
  <si>
    <t>ARMANDO BENJAMIM BAURA</t>
  </si>
  <si>
    <t xml:space="preserve">PROXIMO AO SECRETARIO MANGUANGUA_x000D_
</t>
  </si>
  <si>
    <t>FRANCISCO MANGUANGUIA</t>
  </si>
  <si>
    <t>PROXIMO AO SECRETARIO MANGUANGUA</t>
  </si>
  <si>
    <t>FRANCISCO MARIO</t>
  </si>
  <si>
    <t>CS CHIRE</t>
  </si>
  <si>
    <t>SECRETARIO MAGUANJA</t>
  </si>
  <si>
    <t>CRISSE MAGUANJE</t>
  </si>
  <si>
    <t xml:space="preserve">PERTO DO CHEFE FILIPE THAMO_x000D_
</t>
  </si>
  <si>
    <t>CHOLOSSE CANBANGE</t>
  </si>
  <si>
    <t>CS ARIJUANE</t>
  </si>
  <si>
    <t>PERTO DA CASA DO SENHOR LIDER ADELINO</t>
  </si>
  <si>
    <t>DIONISIO E EMILIA</t>
  </si>
  <si>
    <t>JOSE FERNANDO TOMAS</t>
  </si>
  <si>
    <t>CS MURRUTO</t>
  </si>
  <si>
    <t>NAMITOCO</t>
  </si>
  <si>
    <t>ISSUFO CHALE</t>
  </si>
  <si>
    <t>MECOTANE PERTO DA EMPRESA SABAO BRISA</t>
  </si>
  <si>
    <t>ESMERALDA BASILIO</t>
  </si>
  <si>
    <t>BENTO DAVID MUTANDO</t>
  </si>
  <si>
    <t>MECOTANO</t>
  </si>
  <si>
    <t>SABADO MUSSA</t>
  </si>
  <si>
    <t>ANGELINA FALUSSO MAHAMELE</t>
  </si>
  <si>
    <t>BAIRRO DAFF PERTO DA CASA DO SENHOR MANUECA</t>
  </si>
  <si>
    <t>MARTA JUNTA</t>
  </si>
  <si>
    <t>ODETE DANETE MARCELINO</t>
  </si>
  <si>
    <t xml:space="preserve">MAPOMBUE PROXIMO DA CASA DO SECRETARIO_x000D_
</t>
  </si>
  <si>
    <t>FERREIRA LINO</t>
  </si>
  <si>
    <t>ASSINATE FRANCISCO</t>
  </si>
  <si>
    <t xml:space="preserve">NHAMBUNGA PERTO DA CASA DO SENHOR TINEPE_x000D_
</t>
  </si>
  <si>
    <t>SARA BENJAMIM</t>
  </si>
  <si>
    <t>ODETE MARCELINO</t>
  </si>
  <si>
    <t>ERNESTO E BENEDITA</t>
  </si>
  <si>
    <t>CS DE SAUDE DE MACOSSA</t>
  </si>
  <si>
    <t xml:space="preserve">pISTA PROXIMO A CASA DO SENHOR NHAVINDE_x000D_
</t>
  </si>
  <si>
    <t>MATEUS E JACINTA CHADREQUE</t>
  </si>
  <si>
    <t>RORARIO MIRANDE</t>
  </si>
  <si>
    <t>CS DE BRANDAO</t>
  </si>
  <si>
    <t>MANGANIRA PERTO SECRETARIO CANJEZA</t>
  </si>
  <si>
    <t>SOFIA JOAO</t>
  </si>
  <si>
    <t>BANGONHE</t>
  </si>
  <si>
    <t>MAHOHO OU CHIGUMANE</t>
  </si>
  <si>
    <t>CHICO CHIFOSSE</t>
  </si>
  <si>
    <t>LEONARDO DE MEAL</t>
  </si>
  <si>
    <t>PERTO DO CAMPO DA MATOLA GARE</t>
  </si>
  <si>
    <t>ILDA FRANCISCO CHIMOIO</t>
  </si>
  <si>
    <t>MARIA DEYSE</t>
  </si>
  <si>
    <t>CS DE MECANHELAS</t>
  </si>
  <si>
    <t xml:space="preserve">CHIMATO_x000D_
</t>
  </si>
  <si>
    <t>CHIPAPATA FELISBERTO E RAULINA PEDRO</t>
  </si>
  <si>
    <t>MAHULANE</t>
  </si>
  <si>
    <t>FERNANDO E PAULA VILANCULOS</t>
  </si>
  <si>
    <t>SALFINA CUMBANE</t>
  </si>
  <si>
    <t>H G DE CHAMANCULO</t>
  </si>
  <si>
    <t>CHAMANKULO B, Q20</t>
  </si>
  <si>
    <t>FELICIA TEMBO</t>
  </si>
  <si>
    <t>MARIA DA GLORIA</t>
  </si>
  <si>
    <t xml:space="preserve">BAIRRO DO AEROPORTO_x000D_
</t>
  </si>
  <si>
    <t>ALZIRA SAMUEL E BAPTISTA JOSE</t>
  </si>
  <si>
    <t>JULIO BUNICELA E OLGA JULIETA</t>
  </si>
  <si>
    <t xml:space="preserve">MILTO NELITO_x000D_
</t>
  </si>
  <si>
    <t>NELITO CALISTO</t>
  </si>
  <si>
    <t>CS DE NANTE</t>
  </si>
  <si>
    <t>DIADOCIA ARLINDO</t>
  </si>
  <si>
    <t>CARMONIO A. PUNGUANE</t>
  </si>
  <si>
    <t xml:space="preserve">NAPANHA PERTO DA PONTE_x000D_
</t>
  </si>
  <si>
    <t>GENITA VALENTIM E ALBERTO</t>
  </si>
  <si>
    <t>CUDAMACHE BACASSE</t>
  </si>
  <si>
    <t xml:space="preserve">BUZI_x000D_
</t>
  </si>
  <si>
    <t>JOAO TITOSSE</t>
  </si>
  <si>
    <t>ARMANDO JOAQUIM JOSE</t>
  </si>
  <si>
    <t>CS DE MAZIVILA</t>
  </si>
  <si>
    <t>ZIMBENE</t>
  </si>
  <si>
    <t>FATIMA CHAMBAL</t>
  </si>
  <si>
    <t>NOE FLAMINGO</t>
  </si>
  <si>
    <t>CS DE MAVAGO</t>
  </si>
  <si>
    <t xml:space="preserve">CHOMBO_x000D_
</t>
  </si>
  <si>
    <t>ADELINO BONOASSE</t>
  </si>
  <si>
    <t>RUBANDEKA BEKINDA</t>
  </si>
  <si>
    <t xml:space="preserve">JEMUSSE ESCOLA_x000D_
_x000D_
_x000D_
_x000D_
_x000D_
</t>
  </si>
  <si>
    <t>BANJALDA ZACARIAS</t>
  </si>
  <si>
    <t>ULAIA PEREIRA</t>
  </si>
  <si>
    <t>MECANHELAS SEDE, DEPOIS DA PONTE PROXIMO DO LIDER</t>
  </si>
  <si>
    <t>REMIA ABDUL</t>
  </si>
  <si>
    <t>CS DE NOSSURIZE</t>
  </si>
  <si>
    <t>BAIRRO BATO PROXIMO A CASA DO SR SRHAMOTI</t>
  </si>
  <si>
    <t>ROSI NOEMI</t>
  </si>
  <si>
    <t>EVA TITAI</t>
  </si>
  <si>
    <t>CS DE NABIRI</t>
  </si>
  <si>
    <t xml:space="preserve">BAIRRO NAHAVARA_x000D_
</t>
  </si>
  <si>
    <t>MARIA AMBROSIO</t>
  </si>
  <si>
    <t>RUI MIGUEL SEPO</t>
  </si>
  <si>
    <t xml:space="preserve">PERTO DO MERCADO 3 DE FEVEREIRO_x000D_
_x000D_
_x000D_
_x000D_
_x000D_
_x000D_
_x000D_
_x000D_
_x000D_
_x000D_
_x000D_
_x000D_
_x000D_
_x000D_
_x000D_
_x000D_
_x000D_
_x000D_
_x000D_
_x000D_
_x000D_
_x000D_
_x000D_
</t>
  </si>
  <si>
    <t>LAURINA DA GRACA</t>
  </si>
  <si>
    <t xml:space="preserve">SEXTO BAIRRO, MAPALANHANGA_x000D_
</t>
  </si>
  <si>
    <t>GERALDO CASTELO</t>
  </si>
  <si>
    <t>PAULO MACIEL CALIA</t>
  </si>
  <si>
    <t>CS DE NHAMACHIRE</t>
  </si>
  <si>
    <t>CUNGOSSO</t>
  </si>
  <si>
    <t>PEDRO SIMANGO</t>
  </si>
  <si>
    <t>JOAO TEMOTEO GUNDANA</t>
  </si>
  <si>
    <t>CS 18 DE OUTUBRO</t>
  </si>
  <si>
    <t>MAIASSA SILVA</t>
  </si>
  <si>
    <t>MARTINS PEDRO</t>
  </si>
  <si>
    <t>CS DE CHITIMA</t>
  </si>
  <si>
    <t xml:space="preserve">CHITIMA , BAIRRO DE CAWIRA_x000D_
</t>
  </si>
  <si>
    <t>CS DE MATOLA GARE</t>
  </si>
  <si>
    <t>MATOLA GARE, Q3 CASA 41</t>
  </si>
  <si>
    <t>JULIO NHABOMBE</t>
  </si>
  <si>
    <t>ELIAS VALETIM MUCAI</t>
  </si>
  <si>
    <t>CS DE MAPESSANE</t>
  </si>
  <si>
    <t>_x000D_
_x000D_
_x000D_
_x000D_
_x000D_
_x000D_
_x000D_
_x000D_
_x000D_
_x000D_
_x000D_
_x000D_
_x000D_
_x000D_
_x000D_
CAMPANE</t>
  </si>
  <si>
    <t>SIDINHO ZITO</t>
  </si>
  <si>
    <t>CS DE SALES</t>
  </si>
  <si>
    <t>SALES</t>
  </si>
  <si>
    <t>FELICIA PAULO</t>
  </si>
  <si>
    <t>JOAO RUNGOALBERTO</t>
  </si>
  <si>
    <t>CS DE CHAMBO</t>
  </si>
  <si>
    <t xml:space="preserve">FONTANARIA CHAMBO_x000D_
</t>
  </si>
  <si>
    <t>MARGARIDA JOAO</t>
  </si>
  <si>
    <t>JOAO R ALBINO</t>
  </si>
  <si>
    <t>CS MECANHELAS SEDE</t>
  </si>
  <si>
    <t>ALDEIA CHEME</t>
  </si>
  <si>
    <t>FATIMA PAULO</t>
  </si>
  <si>
    <t>IBRAIMO ASSENE ALI</t>
  </si>
  <si>
    <t>CS MANDIA</t>
  </si>
  <si>
    <t>VIZINHO DO SENHOE DUDE</t>
  </si>
  <si>
    <t>MILOCHA MAURICIO</t>
  </si>
  <si>
    <t>ANGELICA PEDRO</t>
  </si>
  <si>
    <t>CS DE MULEVALA</t>
  </si>
  <si>
    <t xml:space="preserve">MULEVALA SEDE_x000D_
</t>
  </si>
  <si>
    <t>MARIO ANTOLINHO</t>
  </si>
  <si>
    <t>ZENHA ABACAR</t>
  </si>
  <si>
    <t>CS DE SERVA</t>
  </si>
  <si>
    <t xml:space="preserve">MAGIGE_x000D_
_x000D_
_x000D_
_x000D_
_x000D_
_x000D_
_x000D_
_x000D_
_x000D_
_x000D_
_x000D_
_x000D_
_x000D_
_x000D_
_x000D_
_x000D_
, PERTO DA IGREJA_x000D_
</t>
  </si>
  <si>
    <t>MOISES PENE</t>
  </si>
  <si>
    <t>GERONIMO ANTONIO</t>
  </si>
  <si>
    <t>CS DE M. VELHA</t>
  </si>
  <si>
    <t>PERTO DA RESIDENCIA DO LIDER</t>
  </si>
  <si>
    <t>DITER MARCOPO</t>
  </si>
  <si>
    <t>CS DE DOA</t>
  </si>
  <si>
    <t xml:space="preserve">CHIDODO_x000D_
_x000D_
</t>
  </si>
  <si>
    <t>LUCAS HERCULANO</t>
  </si>
  <si>
    <t>ARMINDO VILANCULO</t>
  </si>
  <si>
    <t>CS DE FURUNCUNGO</t>
  </si>
  <si>
    <t xml:space="preserve">BAIRRO NOLIZA_x000D_
</t>
  </si>
  <si>
    <t>GUIFTE ANTONIO</t>
  </si>
  <si>
    <t>CS PEDREIRA</t>
  </si>
  <si>
    <t>MACUVINE PERTO DA ESCOLA</t>
  </si>
  <si>
    <t>JASSIMINE OLIVEIRA</t>
  </si>
  <si>
    <t>NELY MAGALHAO</t>
  </si>
  <si>
    <t>MANEIA-NATXENE</t>
  </si>
  <si>
    <t>ZACARIASREGULA</t>
  </si>
  <si>
    <t>AO PE DA IGREJA CATOLICA SAO MATIAS</t>
  </si>
  <si>
    <t>VIEIRA CHANDE JOAO</t>
  </si>
  <si>
    <t>SOMEOS GOSTAVO</t>
  </si>
  <si>
    <t>CS MAGUTE</t>
  </si>
  <si>
    <t>MAGUTE MOVANE</t>
  </si>
  <si>
    <t>SERGIO MUCASSE</t>
  </si>
  <si>
    <t>DIANE JOSE TEMNBE</t>
  </si>
  <si>
    <t>CS DE GURGENHA</t>
  </si>
  <si>
    <t xml:space="preserve">VIVE PROXIMO A PARAGEM CHIQUELEQUE_x000D_
</t>
  </si>
  <si>
    <t>FALECE MALOCO</t>
  </si>
  <si>
    <t>ESTELENIO CARDOSO</t>
  </si>
  <si>
    <t>CS DE TEMGUA</t>
  </si>
  <si>
    <t>PROCXIMO AO APE, PEDRITO MAVUTO</t>
  </si>
  <si>
    <t>TINO ALBERTO</t>
  </si>
  <si>
    <t>ANASTACIO A ARTUR</t>
  </si>
  <si>
    <t>PS DE MISSAL</t>
  </si>
  <si>
    <t>NAMACUGO, PROXIMO A US</t>
  </si>
  <si>
    <t>FILIA ANTONIO</t>
  </si>
  <si>
    <t>CS DE NAMUNA</t>
  </si>
  <si>
    <t xml:space="preserve">BAIRRO IVALANE_x000D_
</t>
  </si>
  <si>
    <t>IRENE MARTINS</t>
  </si>
  <si>
    <t>JOSE MANUEL CAETANO</t>
  </si>
  <si>
    <t>CS DE 18 DE OUTUBRO</t>
  </si>
  <si>
    <t xml:space="preserve">BAIRRO DE GINGONE/ESCRITORIO_x000D_
</t>
  </si>
  <si>
    <t>RENATO LUCAS</t>
  </si>
  <si>
    <t>MARIA DA HELENA</t>
  </si>
  <si>
    <t xml:space="preserve">VILA DO DISTRITO DE DOA_x000D_
</t>
  </si>
  <si>
    <t>MECE REIS</t>
  </si>
  <si>
    <t>PAULO MANUEL</t>
  </si>
  <si>
    <t>DOA SEDE, POVOADO DE MANJACAPOLO</t>
  </si>
  <si>
    <t>JOANA AFONSO</t>
  </si>
  <si>
    <t xml:space="preserve">DOA SEDE, POVOADO DE THADO_x000D_
_x000D_
</t>
  </si>
  <si>
    <t>TIAMIKE ZUWAMO</t>
  </si>
  <si>
    <t>CS DE CHITA</t>
  </si>
  <si>
    <t>MARCIA EDUARDO</t>
  </si>
  <si>
    <t>CLAUDIO MASSINGA</t>
  </si>
  <si>
    <t>CS DE FURAMUNGO</t>
  </si>
  <si>
    <t xml:space="preserve">FURAMUNGO, PROXIMO AO CEMITERIO DO BAIRRO NCHIZA_x000D_
</t>
  </si>
  <si>
    <t>EUGENIA PHENZULANI</t>
  </si>
  <si>
    <t>ERGINALDA BITOSSE</t>
  </si>
  <si>
    <t>CS DE CAMPULA</t>
  </si>
  <si>
    <t xml:space="preserve">_x000D_
PROXIMO A EPC DE CHIOMBA_x000D_
</t>
  </si>
  <si>
    <t>MADALENA JULES</t>
  </si>
  <si>
    <t>CS DE NCUFA CACONDE</t>
  </si>
  <si>
    <t>PROXIMO A IGREJA VELHOS APOSTOLOS</t>
  </si>
  <si>
    <t>HERINGUES JOSE</t>
  </si>
  <si>
    <t>JOBO BOFEMA</t>
  </si>
  <si>
    <t>NCUFA CACONDE</t>
  </si>
  <si>
    <t xml:space="preserve">PROXIMO DA EPC_x000D_
</t>
  </si>
  <si>
    <t>JOBO BOFANE CHIGO</t>
  </si>
  <si>
    <t>CS DE MARARA</t>
  </si>
  <si>
    <t>SANTOS FICHA</t>
  </si>
  <si>
    <t>JOBO BOFAMO</t>
  </si>
  <si>
    <t>CS DE MARARA CENTRO</t>
  </si>
  <si>
    <t xml:space="preserve">PROXIMO A BOMBA DE AGUA_x000D_
</t>
  </si>
  <si>
    <t>RATO ANTONIO</t>
  </si>
  <si>
    <t>JOBO BOFANA</t>
  </si>
  <si>
    <t>CS DE MPANDUE</t>
  </si>
  <si>
    <t xml:space="preserve">PROXIOMO A ESCOLA 847645238_x000D_
</t>
  </si>
  <si>
    <t>ORLANDO MOISES</t>
  </si>
  <si>
    <t>JOAO MASSORA</t>
  </si>
  <si>
    <t>CS NO 4</t>
  </si>
  <si>
    <t xml:space="preserve">BAIRRO SANSAO MUTEMBA_x000D_
</t>
  </si>
  <si>
    <t>CS DE</t>
  </si>
  <si>
    <t xml:space="preserve">MERCADO DE MPADEU_x000D_
</t>
  </si>
  <si>
    <t>TITOS DANIEL FABIAO</t>
  </si>
  <si>
    <t>JOAO MASSOVA</t>
  </si>
  <si>
    <t xml:space="preserve">BAIRRO SANSAO MUTHEMBA_x000D_
</t>
  </si>
  <si>
    <t>VERASCO ANSELMO</t>
  </si>
  <si>
    <t>CS N0 2</t>
  </si>
  <si>
    <t>JOAO ROSARIO</t>
  </si>
  <si>
    <t>ALEX RODRIGUES</t>
  </si>
  <si>
    <t xml:space="preserve">POVOADO DE CUMULANSE_x000D_
</t>
  </si>
  <si>
    <t>JAIME ADELINO</t>
  </si>
  <si>
    <t>DELFIM ADOLFO</t>
  </si>
  <si>
    <t>CS DE KAUNDA</t>
  </si>
  <si>
    <t xml:space="preserve">POVOADO DE COMULANE_x000D_
</t>
  </si>
  <si>
    <t>ERNESTO QUERIOSSE</t>
  </si>
  <si>
    <t xml:space="preserve">POVOADO DE MOCHIGO_x000D_
</t>
  </si>
  <si>
    <t xml:space="preserve">CALONGA_x000D_
</t>
  </si>
  <si>
    <t>ABEL AVELINO</t>
  </si>
  <si>
    <t>CS DE JARDIM</t>
  </si>
  <si>
    <t xml:space="preserve">SAMARUCHA PROXIMO AO LIDER_x000D_
</t>
  </si>
  <si>
    <t>GINA SANTOS</t>
  </si>
  <si>
    <t>JUVENCIO MAUGITE</t>
  </si>
  <si>
    <t>CS DE CHIMOIO</t>
  </si>
  <si>
    <t>BAIRRO TRANGAPASSO</t>
  </si>
  <si>
    <t>AMILDA DOMINGOS JORNAL</t>
  </si>
  <si>
    <t>CS DE NHACOLO</t>
  </si>
  <si>
    <t xml:space="preserve">PROXIMO DA ESCOLA_x000D_
</t>
  </si>
  <si>
    <t>ZACARIAS MIGUEL</t>
  </si>
  <si>
    <t>JOSE MANUEL ANTONIO</t>
  </si>
  <si>
    <t>PROXIMO DA SENHORA ANQUINAS</t>
  </si>
  <si>
    <t>MAGRETH BATISTA</t>
  </si>
  <si>
    <t>PROXIMO A IGREJA CATOLICA</t>
  </si>
  <si>
    <t>JOAO ARMANDO</t>
  </si>
  <si>
    <t>CS DO RIO MULOPUASSE</t>
  </si>
  <si>
    <t>EPC DE MIJOIANE</t>
  </si>
  <si>
    <t>DOMINGOS  E PAULA</t>
  </si>
  <si>
    <t>MANUEL CORREIO</t>
  </si>
  <si>
    <t>CS DE MUFA COCOUDE</t>
  </si>
  <si>
    <t xml:space="preserve">PROXIMO AO LIDER DO TERCEIRO ESCALAO_x000D_
</t>
  </si>
  <si>
    <t>JOBO BOFANA CHIGO</t>
  </si>
  <si>
    <t>CS DE MAUSE</t>
  </si>
  <si>
    <t xml:space="preserve">RADJE, DEPOIS DO CEMITERIO_x000D_
</t>
  </si>
  <si>
    <t>JOVANA TARCISIO</t>
  </si>
  <si>
    <t>NHACALISE D. JOSE</t>
  </si>
  <si>
    <t xml:space="preserve">PROXIMO A CASA DO LIDER LUIS NHANGUERE_x000D_
</t>
  </si>
  <si>
    <t>NHACALISE DOMINGOS JOSE</t>
  </si>
  <si>
    <t xml:space="preserve">PERTO DA CASA DO LIDER_x000D_
</t>
  </si>
  <si>
    <t>NHACALIZE DOMINGOS JOSE</t>
  </si>
  <si>
    <t xml:space="preserve">PROXIMO A CASA DO LIDER_x000D_
</t>
  </si>
  <si>
    <t>TERESA LUIS</t>
  </si>
  <si>
    <t>NHACALISE</t>
  </si>
  <si>
    <t xml:space="preserve">PROXIMO AO SECRETARIO AWARO_x000D_
</t>
  </si>
  <si>
    <t>RUI E TERESA</t>
  </si>
  <si>
    <t>JUVENALIA FRANCISCO</t>
  </si>
  <si>
    <t>CS DE NAMINGONHA</t>
  </si>
  <si>
    <t>ANDIDO ABREU</t>
  </si>
  <si>
    <t>MATEUS AFONSO</t>
  </si>
  <si>
    <t>LEMOS JOAO MUHAMBE</t>
  </si>
  <si>
    <t>CS NAMINGONHA</t>
  </si>
  <si>
    <t xml:space="preserve">RIBAUE_x000D_
</t>
  </si>
  <si>
    <t>MARIO ALBERTINO</t>
  </si>
  <si>
    <t xml:space="preserve">RIBAUE_x000D_
_x000D_
</t>
  </si>
  <si>
    <t>MANUELA ABUBACAR</t>
  </si>
  <si>
    <t>CS DA SERRA</t>
  </si>
  <si>
    <t xml:space="preserve">MAGIGE, PROXIMO A IGREJA_x000D_
</t>
  </si>
  <si>
    <t>DIOSA MOISES</t>
  </si>
  <si>
    <t>GERONIMO M. ANTONIO</t>
  </si>
  <si>
    <t>CS DE SERRA</t>
  </si>
  <si>
    <t>MAGIGE PERTO DA IGRJA</t>
  </si>
  <si>
    <t xml:space="preserve">MAGIGE PERTO DA IGREJA_x000D_
</t>
  </si>
  <si>
    <t>CASSEMURO SARAIVA</t>
  </si>
  <si>
    <t xml:space="preserve">PERTO DA CASA DO SECRETARIO BELAZE_x000D_
</t>
  </si>
  <si>
    <t>MARCO DOMINGOS</t>
  </si>
  <si>
    <t xml:space="preserve">PERTO DO SERNHOR SECRETARIO BELEZE_x000D_
</t>
  </si>
  <si>
    <t>JESSUE MARCELINO</t>
  </si>
  <si>
    <t>ANTONIO GERALDO</t>
  </si>
  <si>
    <t xml:space="preserve">PERTO DA CASA DO SECRETARIO_x000D_
</t>
  </si>
  <si>
    <t>AGOSTINHO ANTONIO</t>
  </si>
  <si>
    <t>ELIAS MATEUS</t>
  </si>
  <si>
    <t xml:space="preserve">PERTO DA CASA DO SECRETARIO _x000D_
_x000D_
</t>
  </si>
  <si>
    <t>FELECIANO MARCELINO</t>
  </si>
  <si>
    <t>CS DE NAMUINHO</t>
  </si>
  <si>
    <t xml:space="preserve">PERTO DO SECRETARIO ALVARO_x000D_
_x000D_
</t>
  </si>
  <si>
    <t>BAZAR NAMUNHO</t>
  </si>
  <si>
    <t>JUVENALIA FRANCISCO MATUSSE</t>
  </si>
  <si>
    <t xml:space="preserve">PROXIMO AO SECRETARIO ALVARO_x000D_
</t>
  </si>
  <si>
    <t>ALEXANDRE E CRISTINA</t>
  </si>
  <si>
    <t>FILIPE MENETE</t>
  </si>
  <si>
    <t>PROXIMO AO SECRETARIO ALVARO</t>
  </si>
  <si>
    <t>JORGE E CARLOTA</t>
  </si>
  <si>
    <t>CS DE MUGEBA</t>
  </si>
  <si>
    <t>BAIRRO MUCWDA</t>
  </si>
  <si>
    <t>ASIA CARDOSO COSTA</t>
  </si>
  <si>
    <t>CS DE TETETE</t>
  </si>
  <si>
    <t xml:space="preserve">MERINGE_x000D_
</t>
  </si>
  <si>
    <t>FRANCISCO PIRIATE</t>
  </si>
  <si>
    <t>CUSTODIA L. M. DIQUE</t>
  </si>
  <si>
    <t xml:space="preserve">MUTUA_x000D_
</t>
  </si>
  <si>
    <t>ELISEU OLIVEIRA</t>
  </si>
  <si>
    <t>CS DE TXALALANE</t>
  </si>
  <si>
    <t xml:space="preserve">TXALALANE SEDE_x000D_
</t>
  </si>
  <si>
    <t>AUGUSTO SARAIVA</t>
  </si>
  <si>
    <t>JUAQUIM ANDRADE</t>
  </si>
  <si>
    <t>CSDE CHINACANINE</t>
  </si>
  <si>
    <t>5 BAIRRO, CHINHACANINE</t>
  </si>
  <si>
    <t>CACILDA JAIME</t>
  </si>
  <si>
    <t>EMILIA MANHIQUE</t>
  </si>
  <si>
    <t>CS DE BELELUANE</t>
  </si>
  <si>
    <t xml:space="preserve">BOANE_x000D_
</t>
  </si>
  <si>
    <t>ALINCE JACINTO</t>
  </si>
  <si>
    <t>MERCIA MALIEQUE</t>
  </si>
  <si>
    <t>CS DE MARAVIA</t>
  </si>
  <si>
    <t>POVOADO DE MIZONGO</t>
  </si>
  <si>
    <t>AUGUSTO E MONICA</t>
  </si>
  <si>
    <t>SIMBARAI VASCO</t>
  </si>
  <si>
    <t>FINGOE</t>
  </si>
  <si>
    <t xml:space="preserve">POVOADO DE CHICATA_x000D_
</t>
  </si>
  <si>
    <t>ALEXANDRE E FLORA</t>
  </si>
  <si>
    <t xml:space="preserve">POVOADO DE MIZONGO_x000D_
</t>
  </si>
  <si>
    <t>ISAAC E AMELIA</t>
  </si>
  <si>
    <t xml:space="preserve">CHIUUTA_x000D_
</t>
  </si>
  <si>
    <t>JOAQUI E FLORA EUGENIO</t>
  </si>
  <si>
    <t>CS DE FURUMUNGO</t>
  </si>
  <si>
    <t xml:space="preserve">BEIRRO 5_x000D_
</t>
  </si>
  <si>
    <t>SARA ARAUJO</t>
  </si>
  <si>
    <t>ERGINALDA MELO BOTROSSE</t>
  </si>
  <si>
    <t xml:space="preserve">BAIRRO CHICASSU_x000D_
</t>
  </si>
  <si>
    <t>BERTA SEVERIANO</t>
  </si>
  <si>
    <t>ERGINALDA MELO BITROSSE</t>
  </si>
  <si>
    <t xml:space="preserve">PROXIMO DA IGREJA_x000D_
</t>
  </si>
  <si>
    <t>NAPILILA MATEUS</t>
  </si>
  <si>
    <t>CS DE NDEZA</t>
  </si>
  <si>
    <t xml:space="preserve">CANADZI_x000D_
</t>
  </si>
  <si>
    <t>JORGE RUBENE</t>
  </si>
  <si>
    <t>CELSO JENESIO</t>
  </si>
  <si>
    <t xml:space="preserve">MAWE_x000D_
</t>
  </si>
  <si>
    <t>GERMANO BERNARDO</t>
  </si>
  <si>
    <t xml:space="preserve">MDUMDU_x000D_
</t>
  </si>
  <si>
    <t>INACIO ANTONIO</t>
  </si>
  <si>
    <t>NSENDEZA</t>
  </si>
  <si>
    <t xml:space="preserve">MAWE PERTO DA BASCULA_x000D_
</t>
  </si>
  <si>
    <t>ALFREDO KENED</t>
  </si>
  <si>
    <t xml:space="preserve">BAIRRO FILIPE SAMUEL MAGAIA_x000D_
</t>
  </si>
  <si>
    <t>CS DA VILA VELHA</t>
  </si>
  <si>
    <t xml:space="preserve">ANGONIA_x000D_
</t>
  </si>
  <si>
    <t>DOMINGOS ALY</t>
  </si>
  <si>
    <t>CS DE BENGA</t>
  </si>
  <si>
    <t xml:space="preserve">LOCALIDADE DE BENGA_x000D_
</t>
  </si>
  <si>
    <t>CS DE CAPIRIZANGE</t>
  </si>
  <si>
    <t>POVOADO DE CAPIRIZANGE SEDE</t>
  </si>
  <si>
    <t>PEDRO CADZOMBE</t>
  </si>
  <si>
    <t>MAMEMEII</t>
  </si>
  <si>
    <t xml:space="preserve">LOCALIDADE DE MAMEME II_x000D_
</t>
  </si>
  <si>
    <t>DAMIAO THOMO</t>
  </si>
  <si>
    <t>PROXIMO AO MERCADO IMPANDUE</t>
  </si>
  <si>
    <t>ALBERTO DOMINGOS</t>
  </si>
  <si>
    <t>CS DE CHIRONDZI</t>
  </si>
  <si>
    <t>BENTO DA MOAGEM</t>
  </si>
  <si>
    <t>BARLINDA SAMBA</t>
  </si>
  <si>
    <t>SOBO BOFANA</t>
  </si>
  <si>
    <t xml:space="preserve">POVOADO DE PACAU_x000D_
</t>
  </si>
  <si>
    <t>MANUEL E LEINESSE</t>
  </si>
  <si>
    <t xml:space="preserve">MARAVIA_x000D_
</t>
  </si>
  <si>
    <t>PONTOVIDA E TINIANE</t>
  </si>
  <si>
    <t>YOHANE E FELICIDADE</t>
  </si>
  <si>
    <t>CS DO RIO DAS PEDRAS</t>
  </si>
  <si>
    <t xml:space="preserve">PAQUELE_x000D_
</t>
  </si>
  <si>
    <t>CARLITOS ANDRE</t>
  </si>
  <si>
    <t>BELARMINA RATE</t>
  </si>
  <si>
    <t>CS DE INHASSORO</t>
  </si>
  <si>
    <t>FEQUETE</t>
  </si>
  <si>
    <t>ARCENIO ALBERTO</t>
  </si>
  <si>
    <t>MARTA REGINALDO</t>
  </si>
  <si>
    <t>CS DE CHAMANCULO</t>
  </si>
  <si>
    <t xml:space="preserve">PROXIMO AO MERCADO MALANGA_x000D_
_x000D_
</t>
  </si>
  <si>
    <t>GLORIA TEMBE</t>
  </si>
  <si>
    <t xml:space="preserve">ATRAS DA CASA DO TIO JONH_x000D_
</t>
  </si>
  <si>
    <t>VICENTE E HELENA MATIAS</t>
  </si>
  <si>
    <t>DOLICA CHICUMBA</t>
  </si>
  <si>
    <t>CS DE MULIMA</t>
  </si>
  <si>
    <t xml:space="preserve">DZINGA PERTO DO LIDER_x000D_
</t>
  </si>
  <si>
    <t>ABISSAI</t>
  </si>
  <si>
    <t>ANTONIO CHARLES</t>
  </si>
  <si>
    <t>MUANZA SEDE</t>
  </si>
  <si>
    <t>GONSALVES</t>
  </si>
  <si>
    <t xml:space="preserve">DONGA 1 BAIRRO PERTO DA FONTANARIA_x000D_
</t>
  </si>
  <si>
    <t>AMELIA SEBASTIAO</t>
  </si>
  <si>
    <t>ANA AQUILINO MACIA</t>
  </si>
  <si>
    <t>CHIVANGOENE</t>
  </si>
  <si>
    <t xml:space="preserve">PERTO DA FONTANARIA DO 2 BAIRRO_x000D_
</t>
  </si>
  <si>
    <t>VICENTE MBOENE</t>
  </si>
  <si>
    <t>CS DE MUBANGOENE</t>
  </si>
  <si>
    <t>PERTO DA IGREJA ZIONE</t>
  </si>
  <si>
    <t>ABSALAO TIMANE</t>
  </si>
  <si>
    <t>CS DE CHEMBA SEDE</t>
  </si>
  <si>
    <t xml:space="preserve">MACANGA PROXIMO AO SR FAIAMAN_x000D_
</t>
  </si>
  <si>
    <t>GIMO VINTE</t>
  </si>
  <si>
    <t>PAITO JOSE ESTONE</t>
  </si>
  <si>
    <t>CS DE BASSENE</t>
  </si>
  <si>
    <t xml:space="preserve">PERTO CASA DO REGULO_x000D_
</t>
  </si>
  <si>
    <t>MADALENA TOMAS</t>
  </si>
  <si>
    <t>NHAOCAS MANUEL</t>
  </si>
  <si>
    <t>7 BAIRRO KUMA</t>
  </si>
  <si>
    <t>FRANCISCO ROGERIO</t>
  </si>
  <si>
    <t>MANUEL SALIVA</t>
  </si>
  <si>
    <t>CS DE LAMEGO</t>
  </si>
  <si>
    <t xml:space="preserve">7 BAIRRO PROXIMO DA ESCOLA_x000D_
</t>
  </si>
  <si>
    <t>FRANCISCO ELIAS</t>
  </si>
  <si>
    <t xml:space="preserve">REASSENTAMENTO DE NDEJA_x000D_
</t>
  </si>
  <si>
    <t>ZECA NOTA</t>
  </si>
  <si>
    <t xml:space="preserve">13 BAIRRO, PERTO DA CASA DO PRESIDENTE DO COMITE_x000D_
</t>
  </si>
  <si>
    <t>JOAO BOTAO</t>
  </si>
  <si>
    <t>VASCO JOAQUIM VASCO</t>
  </si>
  <si>
    <t xml:space="preserve">PROXIMO A ESTRADA, ATRAS DA CASTANHEIRA_x000D_
</t>
  </si>
  <si>
    <t>ANDRADE</t>
  </si>
  <si>
    <t>VASCO JOAQUI VASCO</t>
  </si>
  <si>
    <t>CS DE MECUNZA PHUANZI</t>
  </si>
  <si>
    <t xml:space="preserve">BARRAGEM MOCABANA_x000D_
</t>
  </si>
  <si>
    <t>ANTONIO SERRAO</t>
  </si>
  <si>
    <t>ISABEL MAFUMO</t>
  </si>
  <si>
    <t>CS DE METOCHIRA</t>
  </si>
  <si>
    <t xml:space="preserve">CENTRO DE REASSENTAMENTO DE METOCHIRA_x000D_
</t>
  </si>
  <si>
    <t>FARIA CHICO</t>
  </si>
  <si>
    <t>RUSSEL PASCOAL</t>
  </si>
  <si>
    <t>CS DE METHOCHIRA</t>
  </si>
  <si>
    <t xml:space="preserve">6 BAIRRO_x000D_
_x000D_
</t>
  </si>
  <si>
    <t>ANIBAL ARTUR</t>
  </si>
  <si>
    <t>RASSUL PASCOAL</t>
  </si>
  <si>
    <t xml:space="preserve">CENTRO DE REASSENTAMENTO_x000D_
</t>
  </si>
  <si>
    <t>CHICO E FILOMENA</t>
  </si>
  <si>
    <t>ANGELICA VICENTE</t>
  </si>
  <si>
    <t xml:space="preserve">PERTO DONSENHOR NESIO_x000D_
</t>
  </si>
  <si>
    <t>EUSEBIO E VITORIA</t>
  </si>
  <si>
    <t>18,23'27''</t>
  </si>
  <si>
    <t>36'5'44''</t>
  </si>
  <si>
    <t xml:space="preserve">SIMBE_x000D_
</t>
  </si>
  <si>
    <t>CELESTE VASCO</t>
  </si>
  <si>
    <t>ANASTACIO ARTUR</t>
  </si>
  <si>
    <t>CS DE ILE</t>
  </si>
  <si>
    <t>AO PE DA ESCOLA 1 DE JUNHO</t>
  </si>
  <si>
    <t>PAULO DJOLO</t>
  </si>
  <si>
    <t>MANUEL CORREIA</t>
  </si>
  <si>
    <t>CS DE WALASSE</t>
  </si>
  <si>
    <t xml:space="preserve">AO PE DAS RESIDENCIAS DA FABRICA_x000D_
</t>
  </si>
  <si>
    <t>CS DE MUCELIA</t>
  </si>
  <si>
    <t xml:space="preserve">LIDER GARADE_x000D_
_x000D_
_x000D_
_x000D_
_x000D_
_x000D_
_x000D_
_x000D_
_x000D_
_x000D_
_x000D_
_x000D_
_x000D_
_x000D_
_x000D_
_x000D_
_x000D_
_x000D_
_x000D_
_x000D_
_x000D_
_x000D_
_x000D_
_x000D_
</t>
  </si>
  <si>
    <t>MANUCHA MARTINS</t>
  </si>
  <si>
    <t xml:space="preserve">SARDINHA LOCALIDADE DE NGAMA_x000D_
</t>
  </si>
  <si>
    <t>MANUEL TAMUSSE</t>
  </si>
  <si>
    <t>CS DE PALANE</t>
  </si>
  <si>
    <t xml:space="preserve">PERTO DO CAMPO_x000D_
</t>
  </si>
  <si>
    <t>MANUEL OLIVEIRA</t>
  </si>
  <si>
    <t>VALERIO CASTRO</t>
  </si>
  <si>
    <t>PROXIMO A IGREJA EVANGELICA</t>
  </si>
  <si>
    <t>FELISMINO AGOSTNHO</t>
  </si>
  <si>
    <t>ROBERTO BATONE</t>
  </si>
  <si>
    <t>CS NAMACHILO</t>
  </si>
  <si>
    <t>NABURI-NATITI</t>
  </si>
  <si>
    <t>ARLETE ALFREDO JOSE  GILA</t>
  </si>
  <si>
    <t xml:space="preserve">PROXIMO AO MERCADO DA MANGUEIRA_x000D_
</t>
  </si>
  <si>
    <t>TIBERIO CRATINA</t>
  </si>
  <si>
    <t>CS DE ZUGA</t>
  </si>
  <si>
    <t xml:space="preserve">PERTO DA CASA DO APE DE CHINONGUE_x000D_
</t>
  </si>
  <si>
    <t>SARA CHUNGUANE</t>
  </si>
  <si>
    <t>MIRZA MATE</t>
  </si>
  <si>
    <t>CS DE COMBOMUNE</t>
  </si>
  <si>
    <t>COMBOMUNE</t>
  </si>
  <si>
    <t xml:space="preserve">PRIMEIRO DE MAIO Q17, CASA NUMERO 124_x000D_
</t>
  </si>
  <si>
    <t>EUCLIDES JOSE</t>
  </si>
  <si>
    <t>CS DE CATANDICA</t>
  </si>
  <si>
    <t>OCTAVIO OSCAR</t>
  </si>
  <si>
    <t>SOUSA MANUEL ACACIO</t>
  </si>
  <si>
    <t xml:space="preserve">CATANDICA /CHISSANO_x000D_
</t>
  </si>
  <si>
    <t>ANA RAUL</t>
  </si>
  <si>
    <t>LAURA MANUEL</t>
  </si>
  <si>
    <t>CS ANCUABE SEDE</t>
  </si>
  <si>
    <t>PERTO DO SENHOR PROMOZA</t>
  </si>
  <si>
    <t>JOANA AMBROSIO</t>
  </si>
  <si>
    <t>ISAQUE MATEUS</t>
  </si>
  <si>
    <t>RIMBI, PERTO DE ESMENIO</t>
  </si>
  <si>
    <t>MANUEL ROSARIO</t>
  </si>
  <si>
    <t>MANALO LUCAS MADEU</t>
  </si>
  <si>
    <t>ADEMO 2</t>
  </si>
  <si>
    <t>FELIZARDA ANSELMO</t>
  </si>
  <si>
    <t>MIZUEL RASSUL</t>
  </si>
  <si>
    <t>PROXIMO DO POSTO ADMINISTRATIVO</t>
  </si>
  <si>
    <t>BERTA</t>
  </si>
  <si>
    <t>CS LICHINGAEDE</t>
  </si>
  <si>
    <t xml:space="preserve">MUAOME_x000D_
</t>
  </si>
  <si>
    <t>GAUDENCIO JOAO</t>
  </si>
  <si>
    <t>CATANDICA, 7 DE ABRIL</t>
  </si>
  <si>
    <t>LAURA MANUEL ACACIO</t>
  </si>
  <si>
    <t xml:space="preserve">SABAO_x000D_
</t>
  </si>
  <si>
    <t>CS DE PHANZE</t>
  </si>
  <si>
    <t>RITA MOISES</t>
  </si>
  <si>
    <t>CS SAO DAMASIO</t>
  </si>
  <si>
    <t>SAO DAMASIO</t>
  </si>
  <si>
    <t>ABDUL RAUL</t>
  </si>
  <si>
    <t>NDLAVELA Q22  CASA 105</t>
  </si>
  <si>
    <t>ANALIDIO GERONIMO</t>
  </si>
  <si>
    <t>NDLAVELA Q22 CSAS 105</t>
  </si>
  <si>
    <t>ANALIDIO GUNGULE</t>
  </si>
  <si>
    <t>MOLOCOTERA</t>
  </si>
  <si>
    <t>PAULINO MARIO</t>
  </si>
  <si>
    <t>ALAICA SUZANA CELESTINO</t>
  </si>
  <si>
    <t xml:space="preserve">NHAMAN CHERENGA_x000D_
</t>
  </si>
  <si>
    <t>AMERICO LUIS</t>
  </si>
  <si>
    <t>ALAICA SUZANA CELESINO</t>
  </si>
  <si>
    <t>MPONDA/MARROMEU</t>
  </si>
  <si>
    <t>LUCIA MIGUEL</t>
  </si>
  <si>
    <t>CHIOUE-PROXIMO DO SEHNOR MANUEL GUMO</t>
  </si>
  <si>
    <t>TIMOTEO JOSSIAS</t>
  </si>
  <si>
    <t>MARIAMO DOMINGOS</t>
  </si>
  <si>
    <t>CS MUNGUENA</t>
  </si>
  <si>
    <t>PROXIMO DA CASA DO SENHOR ZACARIAS</t>
  </si>
  <si>
    <t>AMELIA JOAQUIM</t>
  </si>
  <si>
    <t>ANA MARIA TIAGO</t>
  </si>
  <si>
    <t>CS DE MACATE</t>
  </si>
  <si>
    <t xml:space="preserve">MUADZAN GADZI NHOANA_x000D_
</t>
  </si>
  <si>
    <t>PITA ROSARIO</t>
  </si>
  <si>
    <t>NHAMUKA</t>
  </si>
  <si>
    <t>JULIASSE SAMSON</t>
  </si>
  <si>
    <t>LAUNA ACACIO</t>
  </si>
  <si>
    <t>CHIPOPOPO</t>
  </si>
  <si>
    <t>LUCAS CHILENGUE</t>
  </si>
  <si>
    <t>BASILIO GINE</t>
  </si>
  <si>
    <t>CS BARUE</t>
  </si>
  <si>
    <t>BENTO SANTOS</t>
  </si>
  <si>
    <t>JOANA MANUEL</t>
  </si>
  <si>
    <t>NALOMUE</t>
  </si>
  <si>
    <t>LAUNA MANUEL ACACIO</t>
  </si>
  <si>
    <t>CS IAPALA-MONAPO</t>
  </si>
  <si>
    <t>NORE</t>
  </si>
  <si>
    <t>JAIMITO NALIPA</t>
  </si>
  <si>
    <t>ELISABETH ISSUFO</t>
  </si>
  <si>
    <t>CS PRIMEIRO DE MAIO</t>
  </si>
  <si>
    <t>CARRUPEIA</t>
  </si>
  <si>
    <t>SAWIQUE MIGAEL</t>
  </si>
  <si>
    <t>KHATIJA BIBI SIDAT</t>
  </si>
  <si>
    <t xml:space="preserve">NAMIGE-REQUENEA_x000D_
</t>
  </si>
  <si>
    <t>AMIDO SABADO</t>
  </si>
  <si>
    <t>WIBON ANTONIO</t>
  </si>
  <si>
    <t>CS CS NAMIGE</t>
  </si>
  <si>
    <t xml:space="preserve">MULOMUE PERTO DA IGREJA_x000D_
</t>
  </si>
  <si>
    <t>MIOGUEL ADRIANO</t>
  </si>
  <si>
    <t>MINIQUA</t>
  </si>
  <si>
    <t>ARCANJO FILIPE</t>
  </si>
  <si>
    <t>MANUEL MACHAVA</t>
  </si>
  <si>
    <t>NELSA CUINHICA</t>
  </si>
  <si>
    <t>SANDRA E EGIDIO</t>
  </si>
  <si>
    <t>CS DA LIBERDADE</t>
  </si>
  <si>
    <t>BAIRRO DA LIBERDADE QUARTEIRAO N. 21, CASA 679</t>
  </si>
  <si>
    <t>MATEUS PANGUANA</t>
  </si>
  <si>
    <t>PERDO DO MERCADO NAMUNDA</t>
  </si>
  <si>
    <t>MARIA JAIME</t>
  </si>
  <si>
    <t>MILTON JOSE ANTAO</t>
  </si>
  <si>
    <t>Kampfumu</t>
  </si>
  <si>
    <t>Nacala-a-Velha</t>
  </si>
  <si>
    <t>Mocambique</t>
  </si>
  <si>
    <t>MOZ-ZAM-DER-17-003</t>
  </si>
  <si>
    <t>MOZ-ZAM-MCB-19-003</t>
  </si>
  <si>
    <t>MOZ-ZAM-MLB-19-004</t>
  </si>
  <si>
    <t>MOZ-IBN-INS-19-002</t>
  </si>
  <si>
    <t>JENY EDSON</t>
  </si>
  <si>
    <t>MOZ-MPP-MTT-19-002</t>
  </si>
  <si>
    <t>MELITA GUMENTE</t>
  </si>
  <si>
    <t>MOZ-MPP-MTT-19-003</t>
  </si>
  <si>
    <t>TSALETO MACUACUA</t>
  </si>
  <si>
    <t>MOZ-ZAM-NCR-19-004</t>
  </si>
  <si>
    <t>NELA EDELITO</t>
  </si>
  <si>
    <t>MOZ-ZAM-NCR-19-004-C1</t>
  </si>
  <si>
    <t>ULTIMA JOAO</t>
  </si>
  <si>
    <t>MOZ-ZAM-NCR-19-004-C2</t>
  </si>
  <si>
    <t>MADALENA BALTAZAR</t>
  </si>
  <si>
    <t>MOZ-NPL-NPC-19-008</t>
  </si>
  <si>
    <t>DELFINA ALFREDO</t>
  </si>
  <si>
    <t>MOZ-NPL-MOM-19-001</t>
  </si>
  <si>
    <t>ARMINDO ROSARIO</t>
  </si>
  <si>
    <t>MOZ-NPL-MOM-19-002</t>
  </si>
  <si>
    <t>ARMINDA CHALE</t>
  </si>
  <si>
    <t>MOZ-NPL-MOM-19-003</t>
  </si>
  <si>
    <t>BENJAME ORLANDO</t>
  </si>
  <si>
    <t>MOZ-NPL-MOM-19-004</t>
  </si>
  <si>
    <t>MOZ-NPL-NPC-19-007</t>
  </si>
  <si>
    <t>ATIJA INACIO</t>
  </si>
  <si>
    <t>MOZ-ZAM-QEL-19-004</t>
  </si>
  <si>
    <t>TAIBO ZACARIAS RONDA</t>
  </si>
  <si>
    <t>MOZ-MPP-NMC-19-005</t>
  </si>
  <si>
    <t>EUCLESIO ALBERTO</t>
  </si>
  <si>
    <t>MOZ-SOF-DND-19-002</t>
  </si>
  <si>
    <t>MANUEL PAULO</t>
  </si>
  <si>
    <t>MOZ-SOF-BUZ-19-003</t>
  </si>
  <si>
    <t>ANDRE JOAO</t>
  </si>
  <si>
    <t>MOZ-MAN-MCT-19-003</t>
  </si>
  <si>
    <t>JOAO ANTONIO BONIFACIO</t>
  </si>
  <si>
    <t>MOZ-SOF-GRG-19-002</t>
  </si>
  <si>
    <t>MOUZINHO LUCIANO</t>
  </si>
  <si>
    <t>MOZ-NPL-MGV-19-002</t>
  </si>
  <si>
    <t>JUDICIO DAVIDE</t>
  </si>
  <si>
    <t>MOZ-NPL-MGV-19-001</t>
  </si>
  <si>
    <t>CLEISON MANECAS</t>
  </si>
  <si>
    <t>MOZ-ZAM-GRE-19-005</t>
  </si>
  <si>
    <t>DUARTE NEVES</t>
  </si>
  <si>
    <t>MOZ-ZAM-MCB-19-006</t>
  </si>
  <si>
    <t>CLEIDE MOISES</t>
  </si>
  <si>
    <t>PAULO ALFREDO</t>
  </si>
  <si>
    <t>MOZ-MPP-MTL-19-011</t>
  </si>
  <si>
    <t>CHELTON GENITO MUTIQUE</t>
  </si>
  <si>
    <t>MOZ-CDL-CUR-19-002</t>
  </si>
  <si>
    <t>EDY FELICIANO</t>
  </si>
  <si>
    <t>MOZ-TET-TSA-19-003</t>
  </si>
  <si>
    <t>DAVIDE BAUTI</t>
  </si>
  <si>
    <t>MOZ-TET-MTZ-19-009</t>
  </si>
  <si>
    <t>PRISCILA K.ABEL</t>
  </si>
  <si>
    <t>MOZ-ZAM-MLG-19-011</t>
  </si>
  <si>
    <t>ISAC SOBRINHO</t>
  </si>
  <si>
    <t>MOZ-ZAM-MLV-19-005</t>
  </si>
  <si>
    <t>VANESSA LUIS</t>
  </si>
  <si>
    <t>MOZ-ZAM-GRE-19-006</t>
  </si>
  <si>
    <t>BENILDO RIBEIRO</t>
  </si>
  <si>
    <t>MOZ-ZAM-QEL-19-003</t>
  </si>
  <si>
    <t>GRACA JOSE</t>
  </si>
  <si>
    <t>MOZ-ZAM-QEL-19-003-C1</t>
  </si>
  <si>
    <t>CLEITON MARIO</t>
  </si>
  <si>
    <t>MOZ-ZAM-QEL-19-003-C2</t>
  </si>
  <si>
    <t>GEDSON LEMOS</t>
  </si>
  <si>
    <t>MOZ-ZAM-QEL-19-003-C3</t>
  </si>
  <si>
    <t>ANASTACIA JOAO</t>
  </si>
  <si>
    <t>MOZ-ZAM-QEL-19-003-C4</t>
  </si>
  <si>
    <t>AMELITA CARLITOS</t>
  </si>
  <si>
    <t>MOZ-TET-CFD-19-002</t>
  </si>
  <si>
    <t>NASSALETA THAMUSSENE</t>
  </si>
  <si>
    <t>MOZ-ZAM-QEL-19-003-C5</t>
  </si>
  <si>
    <t>YUNAIRA ALI FRANCISCO</t>
  </si>
  <si>
    <t>MOZ-ZAM-QEL-19-003-C6</t>
  </si>
  <si>
    <t>ALIMA CASSIMO</t>
  </si>
  <si>
    <t>MOZ-TET-CFD-19-003</t>
  </si>
  <si>
    <t>MATSAUTSO JOSE</t>
  </si>
  <si>
    <t>MOZ-SOF-NHA-19-012-C1</t>
  </si>
  <si>
    <t>MOZ-SOF-NHA-19-012-C2</t>
  </si>
  <si>
    <t>CLARA JOQUIM</t>
  </si>
  <si>
    <t>MOZ-SOF-NHA-19-012-C3</t>
  </si>
  <si>
    <t>ALBERTO JOAQUIM</t>
  </si>
  <si>
    <t>MOZ-SOF-NHA-19-012-C4</t>
  </si>
  <si>
    <t>MOZ-SOF-NHA-19-012-C5</t>
  </si>
  <si>
    <t>ZAFANIAS JOSE</t>
  </si>
  <si>
    <t>MOZ-SOF-NHA-19-009-C1</t>
  </si>
  <si>
    <t>EDENA RAUL TOMO</t>
  </si>
  <si>
    <t>MOZ-SOF-NHA-19-009-C2</t>
  </si>
  <si>
    <t>JOAQUIM LUIS MARIO</t>
  </si>
  <si>
    <t>MOZ-SOF-NHA-19-009-C3</t>
  </si>
  <si>
    <t>NELITO CARLOS VINTE</t>
  </si>
  <si>
    <t>MOZ-SOF-NHA-19-009-C4</t>
  </si>
  <si>
    <t>BENJAMIM BONZO CASTRO</t>
  </si>
  <si>
    <t>MOZ-SOF-NHA-19-005-C1</t>
  </si>
  <si>
    <t>MOZ-SOF-NHA-19-005-C2</t>
  </si>
  <si>
    <t>SAMUEL BAPTISTA</t>
  </si>
  <si>
    <t>MOZ-SOF-NHA-19-005-C3</t>
  </si>
  <si>
    <t>GRACA DAVID</t>
  </si>
  <si>
    <t>MOZ-SOF-NHA-19-010-C1</t>
  </si>
  <si>
    <t>MATEUS ZACARIAS</t>
  </si>
  <si>
    <t>MOZ-SOF-NHA-19-010-C2</t>
  </si>
  <si>
    <t>MARIAMO ZACARIAS</t>
  </si>
  <si>
    <t>MOZ-SOF-NHA-19-010-C3</t>
  </si>
  <si>
    <t>VIRGINIA SALOMAO</t>
  </si>
  <si>
    <t>MOZ-SOF-NHA-19-010-C4</t>
  </si>
  <si>
    <t>TAFUMA SALOMAO</t>
  </si>
  <si>
    <t>MOZ-SOF-NHA-19-010-C5</t>
  </si>
  <si>
    <t>SALOMAO ARMANDO</t>
  </si>
  <si>
    <t>MOZ-SOF-NHA-19-011-C1</t>
  </si>
  <si>
    <t>MBANGO FARIA</t>
  </si>
  <si>
    <t>MOZ-SOF-NHA-19-011-C2</t>
  </si>
  <si>
    <t>FATIMA FARIA</t>
  </si>
  <si>
    <t>MOZ-SOF-NHA-19-011-C3</t>
  </si>
  <si>
    <t>MATIAS CARLITOS</t>
  </si>
  <si>
    <t>MOZ-SOF-NHA-19-007-C1</t>
  </si>
  <si>
    <t>JOANA JORGE</t>
  </si>
  <si>
    <t>MOZ-ZAM-LUA-19-001</t>
  </si>
  <si>
    <t>MOZ-SOF-NHA-19-007-C2</t>
  </si>
  <si>
    <t>ISABEL JOHANE</t>
  </si>
  <si>
    <t>MOZ-SOF-NHA-19-007-C3</t>
  </si>
  <si>
    <t>RITA JOHANE</t>
  </si>
  <si>
    <t>MOZ-SOF-NHA-19-007-C4</t>
  </si>
  <si>
    <t>ROSA ROSARIO</t>
  </si>
  <si>
    <t>MOZ-IBN-INS-19-003</t>
  </si>
  <si>
    <t>DARTES JOAO</t>
  </si>
  <si>
    <t>MOZ-IBN-GOV-19-001</t>
  </si>
  <si>
    <t>MOZ-NLP-MNP-19-005</t>
  </si>
  <si>
    <t>NERCIA EDUARDO</t>
  </si>
  <si>
    <t>MOZ-NSS-MDB-19-005</t>
  </si>
  <si>
    <t>HELENA AGIBO</t>
  </si>
  <si>
    <t>MOZ-NSS-MDB-19-006</t>
  </si>
  <si>
    <t>RODRIQUES ALIFA</t>
  </si>
  <si>
    <t>MOZ-SOF-NHA-19-005-C4</t>
  </si>
  <si>
    <t>MANECAS JOSE</t>
  </si>
  <si>
    <t>MOZ-SOF-NHA-19-006-C4</t>
  </si>
  <si>
    <t>MARIA DAVID FRANCISCO</t>
  </si>
  <si>
    <t>MOZ-SOF-NHA-19-008-C5</t>
  </si>
  <si>
    <t>MOZ-SOF-NHA-19-015</t>
  </si>
  <si>
    <t>ELISA PEDRO JOSE</t>
  </si>
  <si>
    <t>MOZ-ZAM-ILE-19-007</t>
  </si>
  <si>
    <t>MOZ-ZAM-ILE-19-008</t>
  </si>
  <si>
    <t>VIAGEM MANUEL</t>
  </si>
  <si>
    <t>MOZ-ZAM-MLB-19-006-C1</t>
  </si>
  <si>
    <t>MANUEL VASCO</t>
  </si>
  <si>
    <t>MOZ-ZAM-MLB-19-006-C2</t>
  </si>
  <si>
    <t>ALBERTO NAIRUBE</t>
  </si>
  <si>
    <t>MOZ-ZAM-MLB-19-006-C3</t>
  </si>
  <si>
    <t>PAULO ANTONIO</t>
  </si>
  <si>
    <t>MOZ--ZAM-QEL-19-005</t>
  </si>
  <si>
    <t>EDY NELSON LUIS MATIAS</t>
  </si>
  <si>
    <t>MOZ-CDL-MCF-19-001</t>
  </si>
  <si>
    <t>SAFINHA AMEDE</t>
  </si>
  <si>
    <t>MOZ-CDL-MCF-19-002</t>
  </si>
  <si>
    <t>RAMANE RAMADANE</t>
  </si>
  <si>
    <t>MOZ-CDL-NAM-19-001</t>
  </si>
  <si>
    <t>WILSON DIOFANIS</t>
  </si>
  <si>
    <t>MOZ-CDL-NAM-19-002</t>
  </si>
  <si>
    <t>MOZ-TET-MTZ-19-010</t>
  </si>
  <si>
    <t>ARMANDINHO NELSON</t>
  </si>
  <si>
    <t>MOZ-SOF-NHA-19-011-C4</t>
  </si>
  <si>
    <t>RUZETA FAZBEM</t>
  </si>
  <si>
    <t>MOZ-SOF-NHA-19-006-C2</t>
  </si>
  <si>
    <t>BETINHO DOMINGOS</t>
  </si>
  <si>
    <t>MOZ-SOF-NHA-19-005-C5</t>
  </si>
  <si>
    <t>MARTA FAZBEM</t>
  </si>
  <si>
    <t>MOZ-SOF-NHA-19-008-C1</t>
  </si>
  <si>
    <t>ISABEL DIAS</t>
  </si>
  <si>
    <t>MOZ-SOF-NHA-19-008-C3</t>
  </si>
  <si>
    <t>LUCIA FELIX</t>
  </si>
  <si>
    <t>MOZ-SOF-NHA-19-008-C2</t>
  </si>
  <si>
    <t>BELINHA ALEXANDRE</t>
  </si>
  <si>
    <t>MOZ-SOF-NHA-19-006-C3</t>
  </si>
  <si>
    <t>MOZ-SOF-NHA-19-006-C1</t>
  </si>
  <si>
    <t>FRANCISCA DOMINGOS</t>
  </si>
  <si>
    <t>4-Suspected Poliovirus + NPENT</t>
  </si>
  <si>
    <t>WESLEY JOAQUIM</t>
  </si>
  <si>
    <t>NOMETA TIMOTEO JOSSIAS</t>
  </si>
  <si>
    <t>MOZ-MAN-BAR-19-008</t>
  </si>
  <si>
    <t>ALBERTO JULIASSE</t>
  </si>
  <si>
    <t>CS DE MACOVANE</t>
  </si>
  <si>
    <t xml:space="preserve">PANDE, MAZINO_x000D_
</t>
  </si>
  <si>
    <t>EDSON PINTO</t>
  </si>
  <si>
    <t>LUCIA SUMEIA</t>
  </si>
  <si>
    <t xml:space="preserve">BELA VISTA_x000D_
</t>
  </si>
  <si>
    <t>CELULA C</t>
  </si>
  <si>
    <t>SPHIWE GUMENDE</t>
  </si>
  <si>
    <t xml:space="preserve">CATUANE, CHUCHA_x000D_
</t>
  </si>
  <si>
    <t>CHUCHA</t>
  </si>
  <si>
    <t>TELMA SAVECA</t>
  </si>
  <si>
    <t>CS DE NAMACURRA</t>
  </si>
  <si>
    <t xml:space="preserve">PERTO DO LIDER GELITO LUCAS_x000D_
</t>
  </si>
  <si>
    <t>GENITA ANGELO</t>
  </si>
  <si>
    <t>ELGA MAGALI PERENGUE</t>
  </si>
  <si>
    <t>17o23'52''</t>
  </si>
  <si>
    <t>36o54'32''</t>
  </si>
  <si>
    <t>CS DE NAMACURA</t>
  </si>
  <si>
    <t xml:space="preserve">_x000D_
PERTO DO LIDER GELI_x000D_
</t>
  </si>
  <si>
    <t>17o23'32''</t>
  </si>
  <si>
    <t>36o54'19''</t>
  </si>
  <si>
    <t xml:space="preserve">PERTO DO LIDER GELITOLUCAS_x000D_
</t>
  </si>
  <si>
    <t>JOSINA EVARISTO</t>
  </si>
  <si>
    <t>17o23'52"</t>
  </si>
  <si>
    <t>HG DE MARRERA</t>
  </si>
  <si>
    <t>MARRERA NACAHE PERTO DO RIO</t>
  </si>
  <si>
    <t>MARIA ARAIBO</t>
  </si>
  <si>
    <t>HD DE MOMA</t>
  </si>
  <si>
    <t xml:space="preserve">BAIRRO ECUCUHO_x000D_
</t>
  </si>
  <si>
    <t>DALILA ABU</t>
  </si>
  <si>
    <t xml:space="preserve">BAIRRO PILIVILI_x000D_
</t>
  </si>
  <si>
    <t>CHALE ALI</t>
  </si>
  <si>
    <t>BAIRRO MACARRANE</t>
  </si>
  <si>
    <t>ORLANDO ARIA</t>
  </si>
  <si>
    <t xml:space="preserve">BAIRRO NAMINHUCO ESTRADA_x000D_
</t>
  </si>
  <si>
    <t>ANCHA ASSANE</t>
  </si>
  <si>
    <t>CS DE NAMICONHA</t>
  </si>
  <si>
    <t>CUTUNE SECRETARIO</t>
  </si>
  <si>
    <t>CUTUNE B</t>
  </si>
  <si>
    <t>INACIO RAUL</t>
  </si>
  <si>
    <t>CREMILDA L.H.COELHO</t>
  </si>
  <si>
    <t xml:space="preserve">BAIRRO DO AEROPORTO II, CONTACTO: 844120098_x000D_
</t>
  </si>
  <si>
    <t>CRISTINA CAVALA</t>
  </si>
  <si>
    <t>JOSINA JULIO</t>
  </si>
  <si>
    <t>36o52'50"</t>
  </si>
  <si>
    <t>17o51'46"</t>
  </si>
  <si>
    <t>CS DE MAFUIANE</t>
  </si>
  <si>
    <t>ZONA ''D"</t>
  </si>
  <si>
    <t>MAFUANE</t>
  </si>
  <si>
    <t>ALBERTO E MANUELA</t>
  </si>
  <si>
    <t>SANDRA TEODORO</t>
  </si>
  <si>
    <t xml:space="preserve">ASVIMO PERTO DA CASA DO SR. MACHOCO_x000D_
</t>
  </si>
  <si>
    <t>PAULO WAIZE E RAQUEL FABIAO</t>
  </si>
  <si>
    <t>ALICE</t>
  </si>
  <si>
    <t>CS DE BANDUA</t>
  </si>
  <si>
    <t xml:space="preserve">BANDUA MACONDE_x000D_
</t>
  </si>
  <si>
    <t>MACONDE</t>
  </si>
  <si>
    <t>JOAO HERINQUES</t>
  </si>
  <si>
    <t>VIRGOLINO NGUENHA</t>
  </si>
  <si>
    <t>CS DE CHINETE</t>
  </si>
  <si>
    <t xml:space="preserve">CHINETE_x000D_
</t>
  </si>
  <si>
    <t>CHINETE</t>
  </si>
  <si>
    <t>ANTONIO BONIFACIO</t>
  </si>
  <si>
    <t xml:space="preserve">MBULAWHA, PROXIMO AO SECRETARIO INOQUE_x000D_
</t>
  </si>
  <si>
    <t>LUCIANO BERNARDO</t>
  </si>
  <si>
    <t xml:space="preserve">BAIRRO MELULE B_x000D_
</t>
  </si>
  <si>
    <t>SALARIO E. GAVE</t>
  </si>
  <si>
    <t>MANECAS SAMPO</t>
  </si>
  <si>
    <t>SALARIO E. GOVE</t>
  </si>
  <si>
    <t xml:space="preserve">PERTO DO CS DE UP 10_x000D_
</t>
  </si>
  <si>
    <t>ESTEFENIA RICARDO</t>
  </si>
  <si>
    <t>MADINA ANTONIO ARTUR</t>
  </si>
  <si>
    <t xml:space="preserve">MARMANELO -NEHISE_x000D_
</t>
  </si>
  <si>
    <t>JULIETA ZEFERINO</t>
  </si>
  <si>
    <t>MONICA A. SABA</t>
  </si>
  <si>
    <t>CS DE NAMUCOMIA</t>
  </si>
  <si>
    <t>_x000D_
NANGUAL, PERTO DA EPC</t>
  </si>
  <si>
    <t>MOPIE</t>
  </si>
  <si>
    <t>JEMITE ADOLFO</t>
  </si>
  <si>
    <t>15o48'32''</t>
  </si>
  <si>
    <t>36o15'8''</t>
  </si>
  <si>
    <t>CS DA MATOLA</t>
  </si>
  <si>
    <t xml:space="preserve">NDLAVELA, Q8,CASA NUMERO 29_x000D_
_x000D_
</t>
  </si>
  <si>
    <t>GENITO MUTIQUE</t>
  </si>
  <si>
    <t>HD DE CHIURE</t>
  </si>
  <si>
    <t xml:space="preserve">MERIHA, PERTO DO SENHOR MARCELO VENDEDOR DE SAPATOS_x000D_
</t>
  </si>
  <si>
    <t>FELICIANO ANTONIO</t>
  </si>
  <si>
    <t>CS DE MACONSE</t>
  </si>
  <si>
    <t xml:space="preserve">LOCALIDADE DE MACONSE_x000D_
</t>
  </si>
  <si>
    <t>FALESSI JHONI</t>
  </si>
  <si>
    <t>MIGUEL ALONE</t>
  </si>
  <si>
    <t>CS DE MOATIZ</t>
  </si>
  <si>
    <t xml:space="preserve">BAIRRO 25 DE SETEMBRO_x000D_
</t>
  </si>
  <si>
    <t>AIDA JACINTO</t>
  </si>
  <si>
    <t>ALELUIA</t>
  </si>
  <si>
    <t>CS DE DULANHA</t>
  </si>
  <si>
    <t xml:space="preserve">DULANHA_x000D_
</t>
  </si>
  <si>
    <t>MAKIA LIMITED</t>
  </si>
  <si>
    <t>LAERCIO ANGELO ROSARIO</t>
  </si>
  <si>
    <t>16o51;55''</t>
  </si>
  <si>
    <t>35o46'8''</t>
  </si>
  <si>
    <t xml:space="preserve">MULEVALA_x000D_
</t>
  </si>
  <si>
    <t>RETA AGOSTOSTINHO</t>
  </si>
  <si>
    <t>QUISITO JUMA</t>
  </si>
  <si>
    <t>16o20'20''</t>
  </si>
  <si>
    <t>37o22'54''</t>
  </si>
  <si>
    <t>INVINHA</t>
  </si>
  <si>
    <t>BELINHA DUARTE</t>
  </si>
  <si>
    <t>HAROLDIS HELDER</t>
  </si>
  <si>
    <t xml:space="preserve">MANHAWA_x000D_
</t>
  </si>
  <si>
    <t>JOSE TROPICAL</t>
  </si>
  <si>
    <t>BERTA GUIBE</t>
  </si>
  <si>
    <t>36o53'6''</t>
  </si>
  <si>
    <t>17o51''8''</t>
  </si>
  <si>
    <t>CS DE CHABECO</t>
  </si>
  <si>
    <t xml:space="preserve">MANHAUA PERTO DA ESCOLA_x000D_
</t>
  </si>
  <si>
    <t>MARIO JOAO</t>
  </si>
  <si>
    <t>BERTA ISIDRO GIBE</t>
  </si>
  <si>
    <t>LEMOS DJAMILO</t>
  </si>
  <si>
    <t>BERTA ISIDORO GIBE</t>
  </si>
  <si>
    <t>CS DE CHEBECO</t>
  </si>
  <si>
    <t xml:space="preserve">MANHAUA C_x000D_
</t>
  </si>
  <si>
    <t>JOAO MACASCA</t>
  </si>
  <si>
    <t>BERTA ISIDRO JOAO</t>
  </si>
  <si>
    <t>CS DE CHEMBECO</t>
  </si>
  <si>
    <t xml:space="preserve">MANHAUA C_x000D_
_x000D_
</t>
  </si>
  <si>
    <t>TINA LEMOS</t>
  </si>
  <si>
    <t>GREGORIO JANEIRO</t>
  </si>
  <si>
    <t>17o51'8''</t>
  </si>
  <si>
    <t>CS DE LUIA</t>
  </si>
  <si>
    <t>DISTRITO DE CHIFUNDE, ALDEIA DE CALALA</t>
  </si>
  <si>
    <t>CALALA</t>
  </si>
  <si>
    <t>THAMUSSENE E BEATRIZ LINO</t>
  </si>
  <si>
    <t xml:space="preserve">MANHAUA C PERTO DA ESCOLA_x000D_
</t>
  </si>
  <si>
    <t>BERTA ISIDRO GIBA</t>
  </si>
  <si>
    <t>CS DE CHABECA</t>
  </si>
  <si>
    <t xml:space="preserve">MANHAUA C_x000D_
_x000D_
_x000D_
</t>
  </si>
  <si>
    <t>CASSIMO SOUSA</t>
  </si>
  <si>
    <t>36o53'6'</t>
  </si>
  <si>
    <t>CS DE THEQUESSE</t>
  </si>
  <si>
    <t xml:space="preserve">CHIFUNDE, M' MANGO_x000D_
</t>
  </si>
  <si>
    <t>M'ANGO</t>
  </si>
  <si>
    <t>JOSE E BERTA PEDRO</t>
  </si>
  <si>
    <t>ESMERALDA SAGUATE</t>
  </si>
  <si>
    <t xml:space="preserve">REASSETANTAMENTO_x000D_
</t>
  </si>
  <si>
    <t>JOAQUIM ZANGO</t>
  </si>
  <si>
    <t>RESSUL PASCOAL</t>
  </si>
  <si>
    <t xml:space="preserve">REASSENTAMENTO_x000D_
</t>
  </si>
  <si>
    <t>CHICO</t>
  </si>
  <si>
    <t>JOAQUIM ZAMGO</t>
  </si>
  <si>
    <t>CS DE NITUCHIRA</t>
  </si>
  <si>
    <t xml:space="preserve">11o BAIRRO, PERTO DA CASTANHEIRA_x000D_
</t>
  </si>
  <si>
    <t>JOSE SEGREDO</t>
  </si>
  <si>
    <t>NITA WILIAMO</t>
  </si>
  <si>
    <t>OLIVEIRA PAULO</t>
  </si>
  <si>
    <t xml:space="preserve">11o BAIRRO PERTO DA CASTANHEIRA_x000D_
</t>
  </si>
  <si>
    <t>FINA TOMAS</t>
  </si>
  <si>
    <t>OLIVEIRA ZECA PAULO</t>
  </si>
  <si>
    <t xml:space="preserve">11o BAIRRO_x000D_
</t>
  </si>
  <si>
    <t>JONE SEGREDO</t>
  </si>
  <si>
    <t>CARLOS VINTE</t>
  </si>
  <si>
    <t>OLIVEIRA ZECA VINTE</t>
  </si>
  <si>
    <t xml:space="preserve">11o BAIRRO CASTANHEIRA_x000D_
</t>
  </si>
  <si>
    <t>PAULO CASTRO</t>
  </si>
  <si>
    <t>OLIVEIRA ZECA</t>
  </si>
  <si>
    <t>MARIA AUGUSTO</t>
  </si>
  <si>
    <t>REASSENTAMENTO</t>
  </si>
  <si>
    <t>BAPTISTA ARMANDO</t>
  </si>
  <si>
    <t>19o15'08''</t>
  </si>
  <si>
    <t>34o12'12''</t>
  </si>
  <si>
    <t xml:space="preserve">REASSENTAMENTO_x000D_
_x000D_
</t>
  </si>
  <si>
    <t>DAVID FRANCISCO</t>
  </si>
  <si>
    <t>CS DE MEAZI PHUAZI</t>
  </si>
  <si>
    <t xml:space="preserve">PROXIMO A PARAGEM _x000D_
</t>
  </si>
  <si>
    <t>CHIGOMBE</t>
  </si>
  <si>
    <t>ZACARIAS ARMANDO</t>
  </si>
  <si>
    <t>INES LACERDA</t>
  </si>
  <si>
    <t>19o22'16''</t>
  </si>
  <si>
    <t>34o1'35''</t>
  </si>
  <si>
    <t>CS DE MECUNZI PHUONZA</t>
  </si>
  <si>
    <t xml:space="preserve">PROXIMO DA PAREAGEM SR. PANJO_x000D_
</t>
  </si>
  <si>
    <t>-19o22'16''</t>
  </si>
  <si>
    <t>34o1'34''</t>
  </si>
  <si>
    <t>CS DE MECUZI PHUANZI</t>
  </si>
  <si>
    <t xml:space="preserve">PROXIMO DA PARAGEM SR. PANJO_x000D_
</t>
  </si>
  <si>
    <t>CHINGOMBE</t>
  </si>
  <si>
    <t>SALOMAO MEQUE</t>
  </si>
  <si>
    <t>-19o3'1''</t>
  </si>
  <si>
    <t>34o1'31''</t>
  </si>
  <si>
    <t>CS DE MECUZI PHUOZI</t>
  </si>
  <si>
    <t xml:space="preserve">PARAGEM SR. PONJA_x000D_
</t>
  </si>
  <si>
    <t>-19o22'1''</t>
  </si>
  <si>
    <t>34o1'31"</t>
  </si>
  <si>
    <t>CS DE MECUZI PHUOZE</t>
  </si>
  <si>
    <t xml:space="preserve">BARAGEM SR PANJA_x000D_
_x000D_
</t>
  </si>
  <si>
    <t>ARMANDO MARCETA</t>
  </si>
  <si>
    <t>34o1'21''</t>
  </si>
  <si>
    <t>CHICA E FARIA</t>
  </si>
  <si>
    <t>CHICA MIBIENGO</t>
  </si>
  <si>
    <t>REASSENTAMENTO - METUCHIRA</t>
  </si>
  <si>
    <t>CARLITOS QUISSIMISSI</t>
  </si>
  <si>
    <t>CS LOMEGO</t>
  </si>
  <si>
    <t xml:space="preserve">REASSENTAMENTO-NDEJA_x000D_
</t>
  </si>
  <si>
    <t>JORGE SOLA</t>
  </si>
  <si>
    <t>-19-21'5''</t>
  </si>
  <si>
    <t>34o22'24''</t>
  </si>
  <si>
    <t xml:space="preserve">REASSENTAMENTO-JOHN SEGREDO_x000D_
</t>
  </si>
  <si>
    <t>JOHANE ADRIANO</t>
  </si>
  <si>
    <t xml:space="preserve">REASSENTAMENTO - NDEJA_x000D_
</t>
  </si>
  <si>
    <t>19o21'5''</t>
  </si>
  <si>
    <t xml:space="preserve">ROSARIO ADRIANO_x000D_
</t>
  </si>
  <si>
    <t>ROSARIO ADRIANO</t>
  </si>
  <si>
    <t>-19o21'5''</t>
  </si>
  <si>
    <t xml:space="preserve">PROXIMO A CASA DO LIDER COMUNITARIO DE NHAMANHETE_x000D_
</t>
  </si>
  <si>
    <t>JOAO JOSSEFA</t>
  </si>
  <si>
    <t>CONSTANTINO MEQUE</t>
  </si>
  <si>
    <t>CS DE DOANE</t>
  </si>
  <si>
    <t xml:space="preserve">MATAULA, PERTO DO HORACIO_x000D_
</t>
  </si>
  <si>
    <t>FRANCISCO ZUENE</t>
  </si>
  <si>
    <t>RAFAEL MUSSACATE</t>
  </si>
  <si>
    <t>CS DE METOCHERIA</t>
  </si>
  <si>
    <t xml:space="preserve">MECUAZUA_x000D_
</t>
  </si>
  <si>
    <t>MECUAZUA</t>
  </si>
  <si>
    <t>ALBERTINA ESTEVAO</t>
  </si>
  <si>
    <t>ANGELINA FALUSSOMAHAMED</t>
  </si>
  <si>
    <t>CS DE MANDIBA</t>
  </si>
  <si>
    <t xml:space="preserve">MBAUA, PERTO DO SECRETARIO SR. ANTONIO CAOMBA_x000D_
</t>
  </si>
  <si>
    <t>ANASTACIA MATEUS</t>
  </si>
  <si>
    <t>SAMUEL MTANDAZA</t>
  </si>
  <si>
    <t>CS DE MANDIMBA</t>
  </si>
  <si>
    <t xml:space="preserve">NTENDE PERTO DA PESQUITA E ESCOLA_x000D_
</t>
  </si>
  <si>
    <t>NTENDE</t>
  </si>
  <si>
    <t>AMELIA ALIFA</t>
  </si>
  <si>
    <t xml:space="preserve">REACENTAMENTO_x000D_
</t>
  </si>
  <si>
    <t>INOCENCIA JOAO</t>
  </si>
  <si>
    <t xml:space="preserve">7 BAIRRO, ATRAS DA ESCOLA_x000D_
</t>
  </si>
  <si>
    <t xml:space="preserve">13 BAIRRO PERTO DO PRESIDENTE DO COMITE_x000D_
</t>
  </si>
  <si>
    <t>CS DE CHEADEIA</t>
  </si>
  <si>
    <t xml:space="preserve">CHIPUE, PROXIMO NDO SR. CHIGUARO_x000D_
</t>
  </si>
  <si>
    <t>PEDRO JOSE</t>
  </si>
  <si>
    <t>CS DE SOCONE</t>
  </si>
  <si>
    <t xml:space="preserve">NAPALA PERTO DO SECRETARIO_x000D_
</t>
  </si>
  <si>
    <t>CATARINA VICENTE</t>
  </si>
  <si>
    <t>SAMITO ZECAS</t>
  </si>
  <si>
    <t>CS DE NAMUCUME</t>
  </si>
  <si>
    <t xml:space="preserve">NANQUAL, PERTO DO APE_x000D_
</t>
  </si>
  <si>
    <t>VASCO ALFREDO</t>
  </si>
  <si>
    <t>15o45'39''</t>
  </si>
  <si>
    <t>36o17'11''</t>
  </si>
  <si>
    <t xml:space="preserve">NANGUAL PERTO DO APE_x000D_
</t>
  </si>
  <si>
    <t>AMELIA FRANCISCO</t>
  </si>
  <si>
    <t>36o17''11'</t>
  </si>
  <si>
    <t xml:space="preserve">NANGUAL, PERTO DO APE_x000D_
</t>
  </si>
  <si>
    <t>15o45'39"</t>
  </si>
  <si>
    <t>36o17'11"</t>
  </si>
  <si>
    <t xml:space="preserve">PROXIMO DA SEGUNDA MESQUITA_x000D_
</t>
  </si>
  <si>
    <t>NELSON LUIS MATIAS</t>
  </si>
  <si>
    <t>MARCELINA COSTA</t>
  </si>
  <si>
    <t>17o51'31''</t>
  </si>
  <si>
    <t>36o53'35''</t>
  </si>
  <si>
    <t xml:space="preserve">MUARIA PERTO DO MERCADO_x000D_
</t>
  </si>
  <si>
    <t>AMIDA ABUCHIR</t>
  </si>
  <si>
    <t>40o53'52</t>
  </si>
  <si>
    <t>13o28'53''</t>
  </si>
  <si>
    <t xml:space="preserve">MANCUAIA, PERTO DA EPC_x000D_
</t>
  </si>
  <si>
    <t>MUASSURA JOAO</t>
  </si>
  <si>
    <t>GENITO</t>
  </si>
  <si>
    <t>40o36'10''</t>
  </si>
  <si>
    <t>13o33'99''</t>
  </si>
  <si>
    <t>CS DE NAMUNO</t>
  </si>
  <si>
    <t xml:space="preserve">PERTO DO ACTIVISTA _x000D_
</t>
  </si>
  <si>
    <t>MITHACA</t>
  </si>
  <si>
    <t>JOANA CELEMANE</t>
  </si>
  <si>
    <t>ORTENCIA BENTO LINGUA</t>
  </si>
  <si>
    <t>MUATUCA, SOBRINHA DO TECNICO JOAQUIM</t>
  </si>
  <si>
    <t>MUATUCA</t>
  </si>
  <si>
    <t>ANITA USSENE</t>
  </si>
  <si>
    <t xml:space="preserve">PERTO DA CASA DO SENHOR VIEGA MENDE - LIDER_x000D_
</t>
  </si>
  <si>
    <t>POVOADO DE NTSUNGO</t>
  </si>
  <si>
    <t>NELSON ARMANDO</t>
  </si>
  <si>
    <t>ZAINABO SUALE DENA</t>
  </si>
  <si>
    <t>FAZ BEM ALBERTO</t>
  </si>
  <si>
    <t xml:space="preserve">7o BAIRRO ATRAS DA ESCOLA_x000D_
</t>
  </si>
  <si>
    <t>OLIVEIRA PAULO ZECA</t>
  </si>
  <si>
    <t>FAZBEM ALBERO</t>
  </si>
  <si>
    <t xml:space="preserve">13o BAIRRO, PROXIMO AO COMITE DE SAUDE_x000D_
</t>
  </si>
  <si>
    <t>DIAS MANUEL</t>
  </si>
  <si>
    <t xml:space="preserve">13o BAIRRO PERTO DO PRESEDENTE DO COMITE DE SAUDE_x000D_
_x000D_
</t>
  </si>
  <si>
    <t xml:space="preserve">13o BAIRRO PERTO DO PRESIDENTE DO COMITE DE SAUDE_x000D_
</t>
  </si>
  <si>
    <t>JOAO SEGREDO</t>
  </si>
  <si>
    <t>FATIMA FAIFE</t>
  </si>
  <si>
    <t xml:space="preserve">7o BAIRRO PERTO DA ESCOLA_x000D_
</t>
  </si>
  <si>
    <t xml:space="preserve">7oBAIRRO ATRAS DA ESCOLA_x000D_
</t>
  </si>
  <si>
    <t>2 Sem-1 Mes</t>
  </si>
  <si>
    <t>1-3 Meses</t>
  </si>
  <si>
    <t xml:space="preserve"> MATOLA</t>
  </si>
  <si>
    <t>LETICIA ALBERTO JOAO</t>
  </si>
  <si>
    <t>BELINHA TIAGO</t>
  </si>
  <si>
    <t>FELISBERTO LAZARO</t>
  </si>
  <si>
    <t>MOZ-ZAM-LUA-19-003</t>
  </si>
  <si>
    <t>CARLITA TITOS</t>
  </si>
  <si>
    <t>MOZ-NSS-LIC-19-002</t>
  </si>
  <si>
    <t>WAGUINESSE ALBISTO</t>
  </si>
  <si>
    <t>MOZ-NSS-MND-19-007</t>
  </si>
  <si>
    <t>CHAQUIRA JASTENE</t>
  </si>
  <si>
    <t>MOZ-NPL-MBR-19-003</t>
  </si>
  <si>
    <t>ELTON ROGERIO</t>
  </si>
  <si>
    <t>MOZ-NPL-MGV-19-003</t>
  </si>
  <si>
    <t>ABDALA MOMADE</t>
  </si>
  <si>
    <t>MOZ-NPL-ANG-19-002</t>
  </si>
  <si>
    <t>TOME NALIYA</t>
  </si>
  <si>
    <t>MOZ-GAZ-CBT-19-006</t>
  </si>
  <si>
    <t>DJANE ALBERTO MUCHANGA</t>
  </si>
  <si>
    <t>MOZ-NPL-RPL-19-009</t>
  </si>
  <si>
    <t>LILIANA AMIR FERNANDEZ</t>
  </si>
  <si>
    <t>MOZ-NPL-MEM-19-003</t>
  </si>
  <si>
    <t>JANUARIO FASTINO</t>
  </si>
  <si>
    <t>MOZ-TET-MTZ-19-008</t>
  </si>
  <si>
    <t>BALTAZAR GOMES</t>
  </si>
  <si>
    <t>MOZ-SOF-NHA-19-016</t>
  </si>
  <si>
    <t>JOSE FRANCISCO GUMBO</t>
  </si>
  <si>
    <t>MOZ-ZAM-MPI-19-006</t>
  </si>
  <si>
    <t>CELIA ROGERIO</t>
  </si>
  <si>
    <t>MOZ-ZAM-LUA-19-006</t>
  </si>
  <si>
    <t>ALEGRIA DOMINGOS</t>
  </si>
  <si>
    <t>MOZ-ZAM-NCD-19-004</t>
  </si>
  <si>
    <t>CURTO ANTONIO</t>
  </si>
  <si>
    <t>MOZ-SOF-NHA-19-006-C5</t>
  </si>
  <si>
    <t>DOMINGOS MUPONDA</t>
  </si>
  <si>
    <t>MOZ-SOF-NHA-19-004-05</t>
  </si>
  <si>
    <t>MARCELI JOFRISSE CHICO</t>
  </si>
  <si>
    <t>MOZ-SOF-NHA-19-007-C5</t>
  </si>
  <si>
    <t>ZITA MARQUINHO</t>
  </si>
  <si>
    <t>MOZ-SOF-NHA-19-008-C4</t>
  </si>
  <si>
    <t>AUGUSTO DIAS JOAQUIM</t>
  </si>
  <si>
    <t>MOZ-MPC-LMK-19-009</t>
  </si>
  <si>
    <t>ARMINDO FRANCISCO</t>
  </si>
  <si>
    <t>MOZ-SOF-BEI-19-003</t>
  </si>
  <si>
    <t>CLEUSIA JOANA ERNESTO</t>
  </si>
  <si>
    <t>MOZ-SOF-DND-19-003-C2</t>
  </si>
  <si>
    <t>JASMINY DE INACIO F. DOS SANTOS</t>
  </si>
  <si>
    <t>MOZ-SOF-DND-19-003-C3</t>
  </si>
  <si>
    <t>ANTOLINHO FERNANDO</t>
  </si>
  <si>
    <t>CS SALOA</t>
  </si>
  <si>
    <t xml:space="preserve">NHASSOBO PERTO DO SECRETARIO _x000D_
</t>
  </si>
  <si>
    <t>NHASSOBO</t>
  </si>
  <si>
    <t>TITOS AGOSTINHO</t>
  </si>
  <si>
    <t>CHARTER GENITO ATGUMUSSA</t>
  </si>
  <si>
    <t>CS DE CL</t>
  </si>
  <si>
    <t xml:space="preserve">CERAMICA PERTO DA MATERNIDADE_x000D_
</t>
  </si>
  <si>
    <t>CERAMICA</t>
  </si>
  <si>
    <t>PATACE</t>
  </si>
  <si>
    <t>CS DE CHAMICA</t>
  </si>
  <si>
    <t xml:space="preserve">MASSAUCO-PROXIMO AO CHEFE INFORMAL_x000D_
</t>
  </si>
  <si>
    <t>MASSACICO - CHAMICA</t>
  </si>
  <si>
    <t>LUCIA SALIMO</t>
  </si>
  <si>
    <t>LUIZ FELIZARDO</t>
  </si>
  <si>
    <t>CS DE MECUBURI</t>
  </si>
  <si>
    <t xml:space="preserve">MECUBURI_x000D_
_x000D_
</t>
  </si>
  <si>
    <t>ROGERIO VIRORINO</t>
  </si>
  <si>
    <t>ANSELMO MANJOR</t>
  </si>
  <si>
    <t xml:space="preserve">NAMITIP-PERTO DA EP1_x000D_
</t>
  </si>
  <si>
    <t>MUTACAGI</t>
  </si>
  <si>
    <t>NATALIA JUNITO</t>
  </si>
  <si>
    <t>SALARIO J. GOVE</t>
  </si>
  <si>
    <t>CS DE NATIR</t>
  </si>
  <si>
    <t xml:space="preserve">NATIR- CELULA BAPROXIMO A TORNEIRA_x000D_
</t>
  </si>
  <si>
    <t>NATIR SEDE</t>
  </si>
  <si>
    <t>NALIYA E MARIA EDUARDO</t>
  </si>
  <si>
    <t>VARINE JOSE SANTOME</t>
  </si>
  <si>
    <t>CS DE CHIMUNDO</t>
  </si>
  <si>
    <t xml:space="preserve">CHIMUNDO BAIRRO 2_x000D_
</t>
  </si>
  <si>
    <t>CHIMUNDO</t>
  </si>
  <si>
    <t>HORTENCIA UQUETO</t>
  </si>
  <si>
    <t>SARITA NAZIMO SIQUELETO</t>
  </si>
  <si>
    <t>AMIR FERNANDEZ</t>
  </si>
  <si>
    <t>KHADJIDJA</t>
  </si>
  <si>
    <t>CS DE CHIPENE</t>
  </si>
  <si>
    <t xml:space="preserve">MUCULUMBA, PERTO DA MESQUITA_x000D_
</t>
  </si>
  <si>
    <t>MARGARIDA MUBETELO</t>
  </si>
  <si>
    <t>CATIME</t>
  </si>
  <si>
    <t>LOCALIDADE DE CATIME</t>
  </si>
  <si>
    <t>GOMES SANTO</t>
  </si>
  <si>
    <t>FERNANDO JOSE</t>
  </si>
  <si>
    <t>7o BAIRRO, VILA NOVA</t>
  </si>
  <si>
    <t>FRANCISCO GUMBO</t>
  </si>
  <si>
    <t>PAULO MUCALUSO</t>
  </si>
  <si>
    <t>CS DE GULAMO</t>
  </si>
  <si>
    <t xml:space="preserve">VIVE NO BAIRRO GULAMO PROXIMO AO SECRETARIO NHEMBA_x000D_
</t>
  </si>
  <si>
    <t>MARIAZINHA JOAO</t>
  </si>
  <si>
    <t>CIDALIA DINIS GOMO</t>
  </si>
  <si>
    <t>17o'4134''</t>
  </si>
  <si>
    <t>35o40'11''</t>
  </si>
  <si>
    <t>PS DE CHIBANZO</t>
  </si>
  <si>
    <t xml:space="preserve">PROXIMO AS BANCAS NHANA_x000D_
</t>
  </si>
  <si>
    <t>NHANA</t>
  </si>
  <si>
    <t>DOMINGOS NHUSSONE</t>
  </si>
  <si>
    <t>MUCUTHA</t>
  </si>
  <si>
    <t>MARIAMO ANTONIO</t>
  </si>
  <si>
    <t>MARGARIDA CALCAO</t>
  </si>
  <si>
    <t>ROSA ADELINO</t>
  </si>
  <si>
    <t>HR - NHAMATANDA</t>
  </si>
  <si>
    <t xml:space="preserve">REASSENTAMENTO KURA_x000D_
</t>
  </si>
  <si>
    <t>JOFRISSE CHICO</t>
  </si>
  <si>
    <t xml:space="preserve">JOHN SEGREDO_x000D_
</t>
  </si>
  <si>
    <t>MARQUINHO JOAQUIM</t>
  </si>
  <si>
    <t xml:space="preserve">11o BAIRRO - CASTANHEIRA_x000D_
</t>
  </si>
  <si>
    <t>DIAS JOAQUIM</t>
  </si>
  <si>
    <t>CS DE SAO DAMASIO</t>
  </si>
  <si>
    <t xml:space="preserve">SAO DAMASIO_x000D_
</t>
  </si>
  <si>
    <t>FRANCISCO ARMINDO</t>
  </si>
  <si>
    <t>LUCIA GUAMBE</t>
  </si>
  <si>
    <t>CS DE MASCARENHA</t>
  </si>
  <si>
    <t xml:space="preserve">19o BAIRRO - MANGA MASCARENHAS_x000D_
</t>
  </si>
  <si>
    <t>ERNESTO E MARIA</t>
  </si>
  <si>
    <t>BENILDO FRANCISCO</t>
  </si>
  <si>
    <t>PS DE BATISTA</t>
  </si>
  <si>
    <t xml:space="preserve">ASUIMO_x000D_
</t>
  </si>
  <si>
    <t>MAFARINHA</t>
  </si>
  <si>
    <t>INACIO FLORINDO</t>
  </si>
  <si>
    <t>ALICE SODA</t>
  </si>
  <si>
    <t>PS DE BAPTISTA</t>
  </si>
  <si>
    <t xml:space="preserve">PROSIMO DO ASVIMO_x000D_
</t>
  </si>
  <si>
    <t>CS DE TEMPO</t>
  </si>
  <si>
    <t>CS DE NAMICUNDE</t>
  </si>
  <si>
    <t>PARA_MES2</t>
  </si>
  <si>
    <t>PARA_MES1</t>
  </si>
  <si>
    <t>Days_Onset_Notif</t>
  </si>
  <si>
    <t>Days_Investig_2º_Stool</t>
  </si>
  <si>
    <t>Days_Onset_2º_Stool</t>
  </si>
  <si>
    <t>Days_Notif_Investig</t>
  </si>
  <si>
    <t>Days_2º_Stool_Sent_MPT</t>
  </si>
  <si>
    <t>Days_Sent_MPT_Received_MPT</t>
  </si>
  <si>
    <t>Days_Received_MPT_Recepcao_results</t>
  </si>
  <si>
    <t>Days_2º_Stool_Received_MPT</t>
  </si>
  <si>
    <t>Semana_EPI</t>
  </si>
  <si>
    <t>Days_Onset_2º_Stool2</t>
  </si>
  <si>
    <t>Days_2º_Stool_Received_MPT2</t>
  </si>
  <si>
    <t>Days_Onset_Notif2</t>
  </si>
  <si>
    <t>Days_Sent_Reg_lab_ReceivedResults</t>
  </si>
  <si>
    <t>Days_Received_MPT__Sent_Reg_lab</t>
  </si>
  <si>
    <t>Days_Received_MPT__Sent_Reg_lab2</t>
  </si>
  <si>
    <t>Days_Sent_Reg_lab_ReceivedResults2</t>
  </si>
  <si>
    <t>&gt;2 semanas</t>
  </si>
  <si>
    <t>1 Dia</t>
  </si>
  <si>
    <t>Sem data do envio</t>
  </si>
  <si>
    <t>&gt;6 semanas</t>
  </si>
  <si>
    <t>Total_poliodoses</t>
  </si>
  <si>
    <t>1-2 Dias</t>
  </si>
  <si>
    <t>3 Dias</t>
  </si>
  <si>
    <t>4 Dias-1 Sem</t>
  </si>
  <si>
    <t>1 a 2 semanas</t>
  </si>
  <si>
    <t xml:space="preserve"> 1 a 2 Doses</t>
  </si>
  <si>
    <t>Dias_sem_classificacao</t>
  </si>
  <si>
    <t>Classificacao_qualidade</t>
  </si>
  <si>
    <t>MOZ-NPL-ANG-19-003</t>
  </si>
  <si>
    <t>ANGOCHE DE SEDE</t>
  </si>
  <si>
    <t>MUANEMA BULAM</t>
  </si>
  <si>
    <t>CARLOS FONSECA</t>
  </si>
  <si>
    <t>MOZ-NPL-ANG-19-004</t>
  </si>
  <si>
    <t xml:space="preserve">JOHAR B_x000D_
</t>
  </si>
  <si>
    <t>JOHAR</t>
  </si>
  <si>
    <t>CHALE ABDALA</t>
  </si>
  <si>
    <t>MUANEMA CHALE</t>
  </si>
  <si>
    <t>MOZ-MAN-MSZ-19-008</t>
  </si>
  <si>
    <t>HD MOSSURIZE</t>
  </si>
  <si>
    <t xml:space="preserve">PROXIMO DA LOJA DO SR. TESEMEILSE LOBO_x000D_
</t>
  </si>
  <si>
    <t>TINOSSI FARAI</t>
  </si>
  <si>
    <t>ANTONIO M. MATICA</t>
  </si>
  <si>
    <t>MOZ-MAN-MCZ-19-005</t>
  </si>
  <si>
    <t>CS DE CHITOBE</t>
  </si>
  <si>
    <t xml:space="preserve">PERTO DO SR. LUIS SITHALE_x000D_
_x000D_
</t>
  </si>
  <si>
    <t>CHIZINO</t>
  </si>
  <si>
    <t>RABECA LUIS</t>
  </si>
  <si>
    <t>ROSSINA JAICASSE</t>
  </si>
  <si>
    <t>LEO SOLUISSO MENASSE</t>
  </si>
  <si>
    <t>MOZ-MAN-VDZ-19-001</t>
  </si>
  <si>
    <t>CS DE VANDUZI</t>
  </si>
  <si>
    <t xml:space="preserve">NHITARARA_x000D_
</t>
  </si>
  <si>
    <t>NHITARARA</t>
  </si>
  <si>
    <t>FERNANDO E FLORA</t>
  </si>
  <si>
    <t>ELIAS FERNANDO</t>
  </si>
  <si>
    <t>NEUSA</t>
  </si>
  <si>
    <t>MOZ-MPP-MTL-19-012</t>
  </si>
  <si>
    <t>CS DE NDLAVELA</t>
  </si>
  <si>
    <t xml:space="preserve">SAO DAMASO_x000D_
_x000D_
</t>
  </si>
  <si>
    <t>FRANCISCO E CELINA</t>
  </si>
  <si>
    <t>ARMANDO FRANCISCO</t>
  </si>
  <si>
    <t>ELSA MAGALHAES</t>
  </si>
  <si>
    <t>RAPALE_x000D_
_x000D_
_x000D_
_x000D_
_x000D_
_x000D_
_x000D_
_x000D_
_x000D_
_x000D_
_x000D_
_x000D_
APALE SEDE PERTO DO MERCADO</t>
  </si>
  <si>
    <t>FATIMA PAULINO</t>
  </si>
  <si>
    <t>MOZ-GAZ-MAP-19-001</t>
  </si>
  <si>
    <t>CS DE MAPAI</t>
  </si>
  <si>
    <t xml:space="preserve">BAIRRO 7 DE ABRIL_x000D_
</t>
  </si>
  <si>
    <t>MARIA CHUNGANE</t>
  </si>
  <si>
    <t>SIDIO FIXON CHAUQUE</t>
  </si>
  <si>
    <t>EDSON GUAMBE</t>
  </si>
  <si>
    <t>MOZ-GAZ-MAP-19-002</t>
  </si>
  <si>
    <t xml:space="preserve">BAIRRO 25 DE SETEMBRO PROXIMO A IGREJA TESTEMUNHAS DE JOHOVA_x000D_
</t>
  </si>
  <si>
    <t>PEDRO BODEANE E GRACA ARMANDO</t>
  </si>
  <si>
    <t>DARLENY DA LOURIVAL BODEANE</t>
  </si>
  <si>
    <t>MOZ-GAZ-CGB-19-001</t>
  </si>
  <si>
    <t>CS DE NDINDIZA</t>
  </si>
  <si>
    <t>MATANE, PERTO DA ESCOLA USANDO A ESTRADA PENGUELE</t>
  </si>
  <si>
    <t>MATANE</t>
  </si>
  <si>
    <t>ESTER LUIS E RUBEN MACAMO</t>
  </si>
  <si>
    <t>LEVI RUBEN MACAMO</t>
  </si>
  <si>
    <t>PEDRO JOSE ANTONIO</t>
  </si>
  <si>
    <t>MOZ-CDL-PAL-19-001</t>
  </si>
  <si>
    <t xml:space="preserve">BAIRRO INCULANO_x000D_
</t>
  </si>
  <si>
    <t>INCULANO</t>
  </si>
  <si>
    <t>BACAR ADREMA</t>
  </si>
  <si>
    <t>AMUZA BACAR</t>
  </si>
  <si>
    <t>ISRA CANDIDO</t>
  </si>
  <si>
    <t>MOZ-CDL-NAN-19-001</t>
  </si>
  <si>
    <t>CS DE NANGADE</t>
  </si>
  <si>
    <t>NDENGA, PERTO DA CASA DO SENHOR MA</t>
  </si>
  <si>
    <t>NDENGA</t>
  </si>
  <si>
    <t>RACHIDE ISSA</t>
  </si>
  <si>
    <t>CHADREQUE RACHIDE</t>
  </si>
  <si>
    <t>CRISTINA MULUNGA</t>
  </si>
  <si>
    <t>MOZ-MPP-MAG-19-001</t>
  </si>
  <si>
    <t>CS DE MAGUDE</t>
  </si>
  <si>
    <t xml:space="preserve">2o BAIRRO DA VILA_x000D_
</t>
  </si>
  <si>
    <t>2o BAIRRO DA VILA</t>
  </si>
  <si>
    <t>GORGINA BOSSA E DURAO COSSA</t>
  </si>
  <si>
    <t>YURAN DURAO COSSA</t>
  </si>
  <si>
    <t>JORGE FAIFE NUGUIANE</t>
  </si>
  <si>
    <t>MOZ-MPP-MAG-19-001-C1</t>
  </si>
  <si>
    <t>2o BAIRRO DA VILLA</t>
  </si>
  <si>
    <t>ELSSA COOSA E DURAO COSSA</t>
  </si>
  <si>
    <t>AMAZIAS COSSA</t>
  </si>
  <si>
    <t>JORGE FAIFE NUNGUIANE</t>
  </si>
  <si>
    <t>MOZ-IBN-JGM-19-002</t>
  </si>
  <si>
    <t>CS DE CUMBANA</t>
  </si>
  <si>
    <t xml:space="preserve">CUMBANA_x000D_
</t>
  </si>
  <si>
    <t>ELINA JANUARIO</t>
  </si>
  <si>
    <t>LOURENCO DULCE</t>
  </si>
  <si>
    <t>ANITA PEDRO</t>
  </si>
  <si>
    <t>MOZ-ZAM-GLE-19-001</t>
  </si>
  <si>
    <t>CS DE UAPE</t>
  </si>
  <si>
    <t xml:space="preserve">MERCADO, PERTO DA BARRACA DO SR. SAMUEL_x000D_
</t>
  </si>
  <si>
    <t>ALBUQUERQUE E OFELIA</t>
  </si>
  <si>
    <t>CANDIDO ALBUQUERQUE</t>
  </si>
  <si>
    <t>JULIAO JACINTO</t>
  </si>
  <si>
    <t>MOZ-ZAM-GLE-19-001-C1</t>
  </si>
  <si>
    <t xml:space="preserve">MERCADO PERTO DA BARRACA DO SENHOR SAMUEL_x000D_
</t>
  </si>
  <si>
    <t>AMADE OMAR E HORTENCIA</t>
  </si>
  <si>
    <t>JAMICA AMADE</t>
  </si>
  <si>
    <t>MOZ-ZAM-GLE-19-001-C2</t>
  </si>
  <si>
    <t>EUDACIO ALVES E OFELIO</t>
  </si>
  <si>
    <t>JALENIA EDUARDO</t>
  </si>
  <si>
    <t>MOZ-ZAM-MPI-19-007</t>
  </si>
  <si>
    <t>CS DE CHOMBAZO</t>
  </si>
  <si>
    <t xml:space="preserve">BAIRRO NHACUCUE_x000D_
</t>
  </si>
  <si>
    <t>NHACUCUE</t>
  </si>
  <si>
    <t>LUCAS JOSE GAMBATE</t>
  </si>
  <si>
    <t>JHONE LUCAS</t>
  </si>
  <si>
    <t>BENEDITOB V. BENEDITO</t>
  </si>
  <si>
    <t>18o7'58''</t>
  </si>
  <si>
    <t>35o56'53''</t>
  </si>
  <si>
    <t>MOZ-ZAM-MBL-19-004</t>
  </si>
  <si>
    <t>CS DE MOCUBELA SEDE</t>
  </si>
  <si>
    <t xml:space="preserve">MUNEUE, TEL 844247122_x000D_
_x000D_
_x000D_
</t>
  </si>
  <si>
    <t>MUNEUE</t>
  </si>
  <si>
    <t>ASSUBAI ESTEVAO E SAFINIA</t>
  </si>
  <si>
    <t>AGNALDO ASSUBAI</t>
  </si>
  <si>
    <t>XAVIER ANTONIO</t>
  </si>
  <si>
    <t>16o53'50''</t>
  </si>
  <si>
    <t>37o50'6''</t>
  </si>
  <si>
    <t>MOZ-ZAM-NCR-19-007</t>
  </si>
  <si>
    <t xml:space="preserve">NAMACURRA_x000D_
</t>
  </si>
  <si>
    <t>MUODO</t>
  </si>
  <si>
    <t>AMELITA TITO</t>
  </si>
  <si>
    <t>GERVACIO ALFAZEMA</t>
  </si>
  <si>
    <t>MARTINS LUIS AJUMAR</t>
  </si>
  <si>
    <t>Desconhecido</t>
  </si>
  <si>
    <t>Dentro de 14 Dias</t>
  </si>
  <si>
    <t>&gt;7 dias</t>
  </si>
  <si>
    <t xml:space="preserve"> 3 semanas</t>
  </si>
  <si>
    <t>6 semanas</t>
  </si>
  <si>
    <t xml:space="preserve"> 2 dias</t>
  </si>
  <si>
    <t>4 semanas</t>
  </si>
  <si>
    <t>5 a 7 dias</t>
  </si>
  <si>
    <t>&gt;=4 Doses</t>
  </si>
  <si>
    <t>3 a 4 dias</t>
  </si>
  <si>
    <t>Sem data de notificação</t>
  </si>
  <si>
    <t>&gt;3 Meses</t>
  </si>
  <si>
    <t>CS DE 17 DE SETEMBRO</t>
  </si>
  <si>
    <t>CS DE 17 SETEMBRO</t>
  </si>
  <si>
    <t>Rótulos de Coluna</t>
  </si>
  <si>
    <t>Rótulos de Linha</t>
  </si>
  <si>
    <t>Total Geral</t>
  </si>
  <si>
    <t>(em branco)</t>
  </si>
  <si>
    <t>CS NAMANDA</t>
  </si>
  <si>
    <t>CS UALASSE</t>
  </si>
  <si>
    <t>MOZ-MPC-MVT-19-002</t>
  </si>
  <si>
    <t xml:space="preserve">FERROVIARIO, Q9, C110_x000D_
</t>
  </si>
  <si>
    <t>ANA LOURENCO</t>
  </si>
  <si>
    <t>EMILIO LOURENCO</t>
  </si>
  <si>
    <t>MOZ-SOF-MNZ-19-002</t>
  </si>
  <si>
    <t>CS DE MUANZA SEDE</t>
  </si>
  <si>
    <t xml:space="preserve">KUNDUE/MFUMOCUSTEJA_x000D_
</t>
  </si>
  <si>
    <t>ZARIA VASCO NJANJE</t>
  </si>
  <si>
    <t>PAVAZ VANDA ROIA</t>
  </si>
  <si>
    <t>MOZ-GAZ-CCC-19-003</t>
  </si>
  <si>
    <t>CS DE MAHATANE</t>
  </si>
  <si>
    <t>DINGUE-WISSANE</t>
  </si>
  <si>
    <t>WISSANE</t>
  </si>
  <si>
    <t>ANACLETA AMOSSE MAZIVE</t>
  </si>
  <si>
    <t>SADAMO MAIQUE CHAUQUE</t>
  </si>
  <si>
    <t>MOZ-SOF-DND-19-002-C5</t>
  </si>
  <si>
    <t>CS DE IGREJA BAPTISTA</t>
  </si>
  <si>
    <t xml:space="preserve">ASVIMO_x000D_
</t>
  </si>
  <si>
    <t>ANTONIO E FATIMA</t>
  </si>
  <si>
    <t>VICTORIA ANTONIO</t>
  </si>
  <si>
    <t>GUIDIONE</t>
  </si>
  <si>
    <t>MOZ-SOF-DND-19-002-C3</t>
  </si>
  <si>
    <t xml:space="preserve">AVISMO_x000D_
</t>
  </si>
  <si>
    <t>FERNANDO AMIDE</t>
  </si>
  <si>
    <t>MOZ-SOF-DND-19-002-C4</t>
  </si>
  <si>
    <t>POSTO DE SAUDE DE BAPTISTA</t>
  </si>
  <si>
    <t xml:space="preserve">PROXIMO DO AVISMO_x000D_
</t>
  </si>
  <si>
    <t>ENES JOAQUIM</t>
  </si>
  <si>
    <t>MARIA ENES</t>
  </si>
  <si>
    <t>ALICE SEDA</t>
  </si>
  <si>
    <t>MOZ-NSS-MET-19-005</t>
  </si>
  <si>
    <t xml:space="preserve">PROXIMO DA IGREJA CATOLICA_x000D_
</t>
  </si>
  <si>
    <t>WINEDY BUANAHADJY</t>
  </si>
  <si>
    <t>LIGERIA WINEDY</t>
  </si>
  <si>
    <t>MARCELO LUCAS MATEUS</t>
  </si>
  <si>
    <t>MOZ-NSS-CHB-19-001</t>
  </si>
  <si>
    <t>CS DE MUSSA</t>
  </si>
  <si>
    <t>MAPACO, PERTO DO CENTRO DE SAUDE</t>
  </si>
  <si>
    <t>MAPACO</t>
  </si>
  <si>
    <t>CHIMBUNILA</t>
  </si>
  <si>
    <t>CASSIMO ABUDO</t>
  </si>
  <si>
    <t>EUSEBIO CASSIMO</t>
  </si>
  <si>
    <t>SILVIO BRAS</t>
  </si>
  <si>
    <t>MOZ-NSS-CHB-19-002</t>
  </si>
  <si>
    <t>CS DE MAPACO</t>
  </si>
  <si>
    <t xml:space="preserve">PERTO DO CAMPO DE FUTEBOL_x000D_
</t>
  </si>
  <si>
    <t>SAMUEL JOAO</t>
  </si>
  <si>
    <t>MOZ-NSS-SGA-19-001</t>
  </si>
  <si>
    <t>CS DE7 SETEMBRO</t>
  </si>
  <si>
    <t xml:space="preserve">PERTO DA DONA FATIMA_x000D_
</t>
  </si>
  <si>
    <t>ROSA E ASSUMANE ASSANE</t>
  </si>
  <si>
    <t>ASSIA ASSUMANE</t>
  </si>
  <si>
    <t>PAIXAO PEDRO</t>
  </si>
  <si>
    <t>MOZ-NSS-MCU-19-001</t>
  </si>
  <si>
    <t xml:space="preserve">BAIRRO JUNTA AO PE DO CAMPO DE FUTEBOL DE ONZE_x000D_
</t>
  </si>
  <si>
    <t>JUNTA</t>
  </si>
  <si>
    <t>CRISTINA JAIME E SAIDE ZE</t>
  </si>
  <si>
    <t>FERNANDO SAIDE</t>
  </si>
  <si>
    <t>DINIS J. SAIDE</t>
  </si>
  <si>
    <t>MOZ-NSS-LIC-19-003</t>
  </si>
  <si>
    <t>CS DE CHIVAULA</t>
  </si>
  <si>
    <t xml:space="preserve">BAIRRO DE CHIVAULA_x000D_
</t>
  </si>
  <si>
    <t>CHIVAULA</t>
  </si>
  <si>
    <t>LICHIMGA</t>
  </si>
  <si>
    <t>ZEFANIAS E LEOVERGILDA</t>
  </si>
  <si>
    <t>CLARICE ZEFANIAS</t>
  </si>
  <si>
    <t>EUGENIO INTATA</t>
  </si>
  <si>
    <t>MOZ-GAZ-CGB-19-002</t>
  </si>
  <si>
    <t xml:space="preserve">SOLANE_x000D_
</t>
  </si>
  <si>
    <t>NHANSSUITANGUE</t>
  </si>
  <si>
    <t>ALBINO CHAUQUE</t>
  </si>
  <si>
    <t>ZEBANE ALBINO CHAUQUE</t>
  </si>
  <si>
    <t>MOZ-GAZ-CGB-19-002-C1</t>
  </si>
  <si>
    <t>SALANE</t>
  </si>
  <si>
    <t>NHANSSUITHANGUE</t>
  </si>
  <si>
    <t>THEMBI ALBINO CHAUQUE</t>
  </si>
  <si>
    <t>MOZ-GAZ-CGB-19-002-C2</t>
  </si>
  <si>
    <t>CS DE NDIDIZA</t>
  </si>
  <si>
    <t>NHANSSUMITHANGA</t>
  </si>
  <si>
    <t>HEMONI ALBINO CHAUQUE</t>
  </si>
  <si>
    <t>MOZ-GAZ-CGB-19-002-C3</t>
  </si>
  <si>
    <t>SOLANE</t>
  </si>
  <si>
    <t>NHANSUITHANGUE</t>
  </si>
  <si>
    <t>ANDRICIO ALBINO CHAUQUE</t>
  </si>
  <si>
    <t>MOZ-NPL-NPC-19-009</t>
  </si>
  <si>
    <t>MACANHA PERTO DA IGREJA PROTESTANTE</t>
  </si>
  <si>
    <t>COSTA DA COSTA</t>
  </si>
  <si>
    <t>MARIA COSTA</t>
  </si>
  <si>
    <t>CREMILDA COELHO</t>
  </si>
  <si>
    <t>MOZ-NPL-NPC-19-010</t>
  </si>
  <si>
    <t xml:space="preserve">NAMICONHA - PHATOLOCO_x000D_
</t>
  </si>
  <si>
    <t>FRANCISCO MAPUNHA</t>
  </si>
  <si>
    <t>JOSETE FRANCISCO</t>
  </si>
  <si>
    <t>CREMILDE COELHO</t>
  </si>
  <si>
    <t>MOZ-NPL-NPC-19-011</t>
  </si>
  <si>
    <t>CS DE NAMACHELO</t>
  </si>
  <si>
    <t xml:space="preserve">NANHACHILO - NAPALAVI_x000D_
</t>
  </si>
  <si>
    <t>NAPALAVI</t>
  </si>
  <si>
    <t>AKINEL FERNANDO JOSE</t>
  </si>
  <si>
    <t>AGIRA ABACAR</t>
  </si>
  <si>
    <t>MOZ-NPL-MGV-19-005</t>
  </si>
  <si>
    <t>MURIRIMUE</t>
  </si>
  <si>
    <t xml:space="preserve">ATRAS DA ESCOLA_x000D_
</t>
  </si>
  <si>
    <t>CASTRO LOURENCO</t>
  </si>
  <si>
    <t>NORITO CASTRO</t>
  </si>
  <si>
    <t>RUAIDA ISMAEL CUMBA</t>
  </si>
  <si>
    <t>Pop_15_anos</t>
  </si>
  <si>
    <t>Casos_esperados</t>
  </si>
  <si>
    <t>Notificados</t>
  </si>
  <si>
    <t>Amostras_adequadas</t>
  </si>
  <si>
    <t>Tx_PFA_NP</t>
  </si>
  <si>
    <t>Tx_Amostra</t>
  </si>
  <si>
    <t>Indice de Vigilancia</t>
  </si>
  <si>
    <t>Suspeited_poliovirus</t>
  </si>
  <si>
    <t>Suspeited_poliovirus+NPENT</t>
  </si>
  <si>
    <t>Não_PFA</t>
  </si>
  <si>
    <t>Compativeis</t>
  </si>
  <si>
    <t>PFA_NP</t>
  </si>
  <si>
    <t>Negative+</t>
  </si>
  <si>
    <t>NPENT+</t>
  </si>
  <si>
    <t>Discarded</t>
  </si>
  <si>
    <t>Casos Quentes</t>
  </si>
  <si>
    <t>Casos com Contactos</t>
  </si>
  <si>
    <t>MÊS</t>
  </si>
  <si>
    <t>Mês2</t>
  </si>
  <si>
    <t>&gt;&gt;&lt;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</si>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</sst>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_-* #,##0.00\ _M_T_n_-;\-* #,##0.00\ _M_T_n_-;_-* &quot;-&quot;??\ _M_T_n_-;_-@_-"/>
    <numFmt numFmtId="166" formatCode="_-* #,##0.00\ _€_-;\-* #,##0.00\ _€_-;_-* &quot;-&quot;??\ _€_-;_-@_-"/>
    <numFmt numFmtId="167" formatCode="_-* #,##0\ _M_T_n_-;\-* #,##0\ _M_T_n_-;_-* &quot;-&quot;??\ _M_T_n_-;_-@_-"/>
    <numFmt numFmtId="168" formatCode="_-* #,##0_-;\-* #,##0_-;_-* &quot;-&quot;??_-;_-@_-"/>
    <numFmt numFmtId="169" formatCode="0.0"/>
    <numFmt numFmtId="170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9.75"/>
      <name val="Arial"/>
      <family val="2"/>
    </font>
    <font>
      <sz val="9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0"/>
      <color theme="0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sz val="11"/>
      <color indexed="72"/>
      <name val="Arial"/>
      <family val="2"/>
    </font>
    <font>
      <b/>
      <sz val="16"/>
      <color theme="0"/>
      <name val="Calibri"/>
      <family val="2"/>
      <scheme val="minor"/>
    </font>
    <font>
      <b/>
      <sz val="16"/>
      <color theme="0"/>
      <name val="Arial"/>
      <family val="2"/>
    </font>
    <font>
      <sz val="1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2" fillId="0" borderId="0"/>
    <xf numFmtId="0" fontId="2" fillId="0" borderId="0"/>
    <xf numFmtId="0" fontId="2" fillId="0" borderId="0" applyNumberFormat="0" applyFill="0" applyBorder="0" applyAlignment="0" applyProtection="0"/>
    <xf numFmtId="166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01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Protection="1">
      <protection hidden="1"/>
    </xf>
    <xf numFmtId="0" fontId="0" fillId="2" borderId="0" xfId="0" applyFill="1"/>
    <xf numFmtId="0" fontId="0" fillId="0" borderId="0" xfId="0" applyAlignment="1">
      <alignment horizontal="left" indent="1"/>
    </xf>
    <xf numFmtId="0" fontId="4" fillId="0" borderId="1" xfId="2" applyFont="1" applyBorder="1"/>
    <xf numFmtId="0" fontId="4" fillId="5" borderId="1" xfId="2" applyFont="1" applyFill="1" applyBorder="1"/>
    <xf numFmtId="1" fontId="0" fillId="0" borderId="0" xfId="0" applyNumberFormat="1"/>
    <xf numFmtId="14" fontId="0" fillId="2" borderId="0" xfId="0" applyNumberFormat="1" applyFill="1"/>
    <xf numFmtId="0" fontId="0" fillId="3" borderId="1" xfId="0" applyFill="1" applyBorder="1" applyAlignment="1">
      <alignment wrapText="1"/>
    </xf>
    <xf numFmtId="0" fontId="5" fillId="3" borderId="1" xfId="1" applyFont="1" applyFill="1" applyBorder="1" applyAlignment="1">
      <alignment wrapText="1"/>
    </xf>
    <xf numFmtId="0" fontId="5" fillId="3" borderId="2" xfId="1" applyFont="1" applyFill="1" applyBorder="1" applyAlignment="1">
      <alignment wrapText="1"/>
    </xf>
    <xf numFmtId="0" fontId="2" fillId="0" borderId="1" xfId="1" applyBorder="1"/>
    <xf numFmtId="0" fontId="0" fillId="0" borderId="1" xfId="0" applyBorder="1" applyAlignment="1">
      <alignment wrapText="1"/>
    </xf>
    <xf numFmtId="1" fontId="2" fillId="4" borderId="1" xfId="1" applyNumberFormat="1" applyFill="1" applyBorder="1" applyAlignment="1">
      <alignment horizontal="left"/>
    </xf>
    <xf numFmtId="165" fontId="2" fillId="0" borderId="1" xfId="5" applyFont="1" applyBorder="1"/>
    <xf numFmtId="165" fontId="0" fillId="0" borderId="1" xfId="5" applyFont="1" applyBorder="1"/>
    <xf numFmtId="165" fontId="0" fillId="0" borderId="1" xfId="5" applyFont="1" applyBorder="1" applyAlignment="1">
      <alignment wrapText="1"/>
    </xf>
    <xf numFmtId="165" fontId="2" fillId="4" borderId="1" xfId="5" applyFont="1" applyFill="1" applyBorder="1" applyAlignment="1">
      <alignment horizontal="left"/>
    </xf>
    <xf numFmtId="167" fontId="2" fillId="0" borderId="1" xfId="5" applyNumberFormat="1" applyFont="1" applyBorder="1"/>
    <xf numFmtId="167" fontId="0" fillId="0" borderId="1" xfId="5" applyNumberFormat="1" applyFont="1" applyBorder="1"/>
    <xf numFmtId="0" fontId="0" fillId="0" borderId="0" xfId="0" applyFill="1"/>
    <xf numFmtId="14" fontId="0" fillId="0" borderId="0" xfId="0" applyNumberFormat="1" applyFill="1"/>
    <xf numFmtId="0" fontId="0" fillId="2" borderId="0" xfId="0" applyNumberFormat="1" applyFill="1"/>
    <xf numFmtId="0" fontId="3" fillId="2" borderId="0" xfId="0" applyFont="1" applyFill="1"/>
    <xf numFmtId="0" fontId="3" fillId="0" borderId="0" xfId="0" applyFont="1" applyFill="1"/>
    <xf numFmtId="0" fontId="0" fillId="6" borderId="1" xfId="0" applyFill="1" applyBorder="1" applyAlignment="1" applyProtection="1">
      <alignment horizontal="center" vertical="center" textRotation="90" wrapText="1"/>
      <protection locked="0"/>
    </xf>
    <xf numFmtId="0" fontId="7" fillId="7" borderId="1" xfId="3" applyFont="1" applyFill="1" applyBorder="1" applyAlignment="1" applyProtection="1">
      <alignment horizontal="center" vertical="center" wrapText="1"/>
      <protection locked="0"/>
    </xf>
    <xf numFmtId="0" fontId="0" fillId="7" borderId="1" xfId="0" applyFill="1" applyBorder="1" applyAlignment="1" applyProtection="1">
      <alignment horizontal="center" textRotation="90" wrapText="1"/>
      <protection locked="0"/>
    </xf>
    <xf numFmtId="0" fontId="0" fillId="7" borderId="1" xfId="0" applyFill="1" applyBorder="1" applyAlignment="1" applyProtection="1">
      <alignment horizontal="center" vertical="center" textRotation="90" wrapText="1"/>
      <protection locked="0"/>
    </xf>
    <xf numFmtId="0" fontId="0" fillId="8" borderId="1" xfId="0" applyFill="1" applyBorder="1" applyAlignment="1" applyProtection="1">
      <alignment vertical="center" textRotation="90" wrapText="1"/>
      <protection locked="0"/>
    </xf>
    <xf numFmtId="0" fontId="0" fillId="8" borderId="1" xfId="0" applyFill="1" applyBorder="1" applyAlignment="1" applyProtection="1">
      <alignment vertical="center" textRotation="90"/>
      <protection locked="0"/>
    </xf>
    <xf numFmtId="0" fontId="0" fillId="9" borderId="1" xfId="0" applyFill="1" applyBorder="1" applyAlignment="1" applyProtection="1">
      <alignment vertical="center" textRotation="90"/>
      <protection locked="0"/>
    </xf>
    <xf numFmtId="0" fontId="0" fillId="9" borderId="1" xfId="0" applyFill="1" applyBorder="1" applyAlignment="1" applyProtection="1">
      <alignment vertical="center" textRotation="90" wrapText="1"/>
      <protection locked="0"/>
    </xf>
    <xf numFmtId="0" fontId="2" fillId="0" borderId="3" xfId="3" applyBorder="1" applyAlignment="1" applyProtection="1">
      <alignment wrapText="1"/>
      <protection locked="0"/>
    </xf>
    <xf numFmtId="0" fontId="8" fillId="10" borderId="4" xfId="3" applyFont="1" applyFill="1" applyBorder="1" applyAlignment="1" applyProtection="1">
      <alignment horizontal="center"/>
      <protection locked="0"/>
    </xf>
    <xf numFmtId="0" fontId="9" fillId="10" borderId="4" xfId="3" applyFont="1" applyFill="1" applyBorder="1" applyProtection="1">
      <protection locked="0"/>
    </xf>
    <xf numFmtId="0" fontId="8" fillId="10" borderId="4" xfId="3" applyFont="1" applyFill="1" applyBorder="1" applyProtection="1">
      <protection locked="0"/>
    </xf>
    <xf numFmtId="0" fontId="2" fillId="0" borderId="4" xfId="3" applyBorder="1" applyAlignment="1" applyProtection="1">
      <alignment wrapText="1"/>
      <protection locked="0"/>
    </xf>
    <xf numFmtId="0" fontId="4" fillId="0" borderId="1" xfId="2" applyFont="1" applyBorder="1" applyProtection="1">
      <protection hidden="1"/>
    </xf>
    <xf numFmtId="168" fontId="10" fillId="7" borderId="1" xfId="4" applyNumberFormat="1" applyFont="1" applyFill="1" applyBorder="1" applyAlignment="1" applyProtection="1">
      <alignment horizontal="center"/>
      <protection hidden="1"/>
    </xf>
    <xf numFmtId="3" fontId="2" fillId="7" borderId="1" xfId="3" applyNumberFormat="1" applyFill="1" applyBorder="1" applyProtection="1">
      <protection hidden="1"/>
    </xf>
    <xf numFmtId="1" fontId="6" fillId="7" borderId="1" xfId="3" applyNumberFormat="1" applyFont="1" applyFill="1" applyBorder="1" applyAlignment="1" applyProtection="1">
      <alignment horizontal="center"/>
      <protection hidden="1"/>
    </xf>
    <xf numFmtId="0" fontId="2" fillId="7" borderId="1" xfId="3" applyFill="1" applyBorder="1" applyProtection="1">
      <protection hidden="1"/>
    </xf>
    <xf numFmtId="0" fontId="3" fillId="7" borderId="1" xfId="0" applyFont="1" applyFill="1" applyBorder="1" applyProtection="1">
      <protection hidden="1"/>
    </xf>
    <xf numFmtId="169" fontId="11" fillId="0" borderId="1" xfId="3" applyNumberFormat="1" applyFont="1" applyFill="1" applyBorder="1" applyAlignment="1" applyProtection="1">
      <alignment horizontal="center"/>
      <protection hidden="1"/>
    </xf>
    <xf numFmtId="170" fontId="2" fillId="4" borderId="1" xfId="6" applyNumberFormat="1" applyFont="1" applyFill="1" applyBorder="1" applyAlignment="1" applyProtection="1">
      <alignment horizontal="center"/>
      <protection hidden="1"/>
    </xf>
    <xf numFmtId="169" fontId="0" fillId="0" borderId="1" xfId="0" applyNumberFormat="1" applyBorder="1"/>
    <xf numFmtId="0" fontId="3" fillId="9" borderId="1" xfId="0" applyFont="1" applyFill="1" applyBorder="1" applyProtection="1">
      <protection hidden="1"/>
    </xf>
    <xf numFmtId="0" fontId="0" fillId="9" borderId="1" xfId="0" applyFill="1" applyBorder="1" applyProtection="1">
      <protection locked="0"/>
    </xf>
    <xf numFmtId="0" fontId="2" fillId="9" borderId="1" xfId="3" applyFill="1" applyBorder="1" applyProtection="1">
      <protection locked="0"/>
    </xf>
    <xf numFmtId="0" fontId="2" fillId="0" borderId="3" xfId="3" applyBorder="1" applyProtection="1">
      <protection locked="0"/>
    </xf>
    <xf numFmtId="0" fontId="12" fillId="10" borderId="0" xfId="0" applyFont="1" applyFill="1" applyAlignment="1" applyProtection="1">
      <alignment horizontal="center"/>
      <protection locked="0"/>
    </xf>
    <xf numFmtId="0" fontId="13" fillId="10" borderId="0" xfId="3" applyFont="1" applyFill="1" applyBorder="1" applyAlignment="1" applyProtection="1">
      <alignment horizontal="left"/>
      <protection locked="0"/>
    </xf>
    <xf numFmtId="0" fontId="13" fillId="10" borderId="0" xfId="3" applyFont="1" applyFill="1" applyBorder="1" applyAlignment="1" applyProtection="1">
      <alignment horizontal="center"/>
      <protection locked="0"/>
    </xf>
    <xf numFmtId="0" fontId="14" fillId="0" borderId="0" xfId="3" applyFont="1" applyBorder="1" applyProtection="1">
      <protection locked="0"/>
    </xf>
    <xf numFmtId="0" fontId="2" fillId="0" borderId="0" xfId="3" applyBorder="1" applyProtection="1">
      <protection locked="0"/>
    </xf>
    <xf numFmtId="0" fontId="0" fillId="0" borderId="0" xfId="0" applyProtection="1">
      <protection locked="0"/>
    </xf>
    <xf numFmtId="9" fontId="0" fillId="0" borderId="0" xfId="0" applyNumberFormat="1" applyProtection="1">
      <protection locked="0"/>
    </xf>
    <xf numFmtId="168" fontId="10" fillId="7" borderId="4" xfId="4" applyNumberFormat="1" applyFont="1" applyFill="1" applyBorder="1" applyAlignment="1" applyProtection="1">
      <alignment horizontal="center"/>
      <protection hidden="1"/>
    </xf>
    <xf numFmtId="3" fontId="2" fillId="7" borderId="4" xfId="3" applyNumberFormat="1" applyFill="1" applyBorder="1" applyProtection="1">
      <protection hidden="1"/>
    </xf>
    <xf numFmtId="1" fontId="6" fillId="7" borderId="4" xfId="3" applyNumberFormat="1" applyFont="1" applyFill="1" applyBorder="1" applyAlignment="1" applyProtection="1">
      <alignment horizontal="center"/>
      <protection hidden="1"/>
    </xf>
    <xf numFmtId="0" fontId="2" fillId="7" borderId="4" xfId="3" applyFill="1" applyBorder="1" applyProtection="1">
      <protection hidden="1"/>
    </xf>
    <xf numFmtId="0" fontId="3" fillId="7" borderId="4" xfId="0" applyFont="1" applyFill="1" applyBorder="1" applyProtection="1">
      <protection hidden="1"/>
    </xf>
    <xf numFmtId="169" fontId="11" fillId="0" borderId="4" xfId="3" applyNumberFormat="1" applyFont="1" applyFill="1" applyBorder="1" applyAlignment="1" applyProtection="1">
      <alignment horizontal="center"/>
      <protection hidden="1"/>
    </xf>
    <xf numFmtId="170" fontId="2" fillId="4" borderId="4" xfId="6" applyNumberFormat="1" applyFont="1" applyFill="1" applyBorder="1" applyAlignment="1" applyProtection="1">
      <alignment horizontal="center"/>
      <protection hidden="1"/>
    </xf>
    <xf numFmtId="169" fontId="0" fillId="0" borderId="4" xfId="0" applyNumberFormat="1" applyBorder="1"/>
    <xf numFmtId="0" fontId="3" fillId="9" borderId="4" xfId="0" applyFont="1" applyFill="1" applyBorder="1" applyProtection="1">
      <protection hidden="1"/>
    </xf>
    <xf numFmtId="0" fontId="0" fillId="9" borderId="4" xfId="0" applyFill="1" applyBorder="1" applyProtection="1">
      <protection locked="0"/>
    </xf>
    <xf numFmtId="0" fontId="2" fillId="9" borderId="4" xfId="3" applyFill="1" applyBorder="1" applyProtection="1">
      <protection locked="0"/>
    </xf>
    <xf numFmtId="164" fontId="0" fillId="12" borderId="6" xfId="7" applyFont="1" applyFill="1" applyBorder="1"/>
    <xf numFmtId="3" fontId="2" fillId="12" borderId="7" xfId="3" applyNumberFormat="1" applyFill="1" applyBorder="1" applyProtection="1">
      <protection hidden="1"/>
    </xf>
    <xf numFmtId="1" fontId="0" fillId="12" borderId="7" xfId="0" applyNumberFormat="1" applyFill="1" applyBorder="1" applyAlignment="1">
      <alignment horizontal="center"/>
    </xf>
    <xf numFmtId="0" fontId="0" fillId="12" borderId="7" xfId="0" applyFill="1" applyBorder="1"/>
    <xf numFmtId="0" fontId="0" fillId="12" borderId="8" xfId="0" applyFill="1" applyBorder="1"/>
    <xf numFmtId="169" fontId="11" fillId="3" borderId="6" xfId="3" applyNumberFormat="1" applyFont="1" applyFill="1" applyBorder="1" applyAlignment="1" applyProtection="1">
      <alignment horizontal="center"/>
      <protection hidden="1"/>
    </xf>
    <xf numFmtId="170" fontId="2" fillId="4" borderId="7" xfId="6" applyNumberFormat="1" applyFont="1" applyFill="1" applyBorder="1" applyAlignment="1" applyProtection="1">
      <alignment horizontal="center"/>
      <protection hidden="1"/>
    </xf>
    <xf numFmtId="169" fontId="0" fillId="0" borderId="8" xfId="0" applyNumberFormat="1" applyBorder="1"/>
    <xf numFmtId="0" fontId="0" fillId="12" borderId="6" xfId="0" applyFill="1" applyBorder="1"/>
    <xf numFmtId="164" fontId="0" fillId="12" borderId="9" xfId="7" applyFont="1" applyFill="1" applyBorder="1"/>
    <xf numFmtId="3" fontId="2" fillId="12" borderId="1" xfId="3" applyNumberFormat="1" applyFill="1" applyBorder="1" applyProtection="1">
      <protection hidden="1"/>
    </xf>
    <xf numFmtId="1" fontId="0" fillId="12" borderId="1" xfId="0" applyNumberFormat="1" applyFill="1" applyBorder="1" applyAlignment="1">
      <alignment horizontal="center"/>
    </xf>
    <xf numFmtId="0" fontId="0" fillId="12" borderId="1" xfId="0" applyFill="1" applyBorder="1"/>
    <xf numFmtId="0" fontId="0" fillId="12" borderId="10" xfId="0" applyFill="1" applyBorder="1"/>
    <xf numFmtId="169" fontId="11" fillId="3" borderId="9" xfId="3" applyNumberFormat="1" applyFont="1" applyFill="1" applyBorder="1" applyAlignment="1" applyProtection="1">
      <alignment horizontal="center"/>
      <protection hidden="1"/>
    </xf>
    <xf numFmtId="169" fontId="0" fillId="0" borderId="10" xfId="0" applyNumberFormat="1" applyBorder="1"/>
    <xf numFmtId="168" fontId="0" fillId="14" borderId="11" xfId="0" applyNumberFormat="1" applyFill="1" applyBorder="1"/>
    <xf numFmtId="168" fontId="0" fillId="14" borderId="12" xfId="0" applyNumberFormat="1" applyFill="1" applyBorder="1"/>
    <xf numFmtId="168" fontId="0" fillId="14" borderId="13" xfId="0" applyNumberFormat="1" applyFill="1" applyBorder="1"/>
    <xf numFmtId="169" fontId="11" fillId="3" borderId="11" xfId="3" applyNumberFormat="1" applyFont="1" applyFill="1" applyBorder="1" applyAlignment="1" applyProtection="1">
      <alignment horizontal="center"/>
      <protection hidden="1"/>
    </xf>
    <xf numFmtId="170" fontId="2" fillId="4" borderId="12" xfId="6" applyNumberFormat="1" applyFont="1" applyFill="1" applyBorder="1" applyAlignment="1" applyProtection="1">
      <alignment horizontal="center"/>
      <protection hidden="1"/>
    </xf>
    <xf numFmtId="169" fontId="0" fillId="0" borderId="13" xfId="0" applyNumberFormat="1" applyBorder="1"/>
    <xf numFmtId="0" fontId="0" fillId="7" borderId="0" xfId="0" applyFill="1" applyProtection="1">
      <protection locked="0"/>
    </xf>
    <xf numFmtId="0" fontId="4" fillId="11" borderId="1" xfId="2" applyFont="1" applyFill="1" applyBorder="1" applyAlignment="1" applyProtection="1">
      <alignment horizontal="center"/>
      <protection hidden="1"/>
    </xf>
    <xf numFmtId="0" fontId="4" fillId="11" borderId="5" xfId="2" applyFont="1" applyFill="1" applyBorder="1" applyAlignment="1" applyProtection="1">
      <alignment horizontal="center"/>
      <protection hidden="1"/>
    </xf>
    <xf numFmtId="0" fontId="0" fillId="13" borderId="1" xfId="0" applyFill="1" applyBorder="1" applyAlignment="1">
      <alignment horizontal="center"/>
    </xf>
    <xf numFmtId="0" fontId="0" fillId="13" borderId="5" xfId="0" applyFill="1" applyBorder="1" applyAlignment="1">
      <alignment horizontal="center"/>
    </xf>
  </cellXfs>
  <cellStyles count="8">
    <cellStyle name="Comma" xfId="5" builtinId="3"/>
    <cellStyle name="Comma 3" xfId="4"/>
    <cellStyle name="Normal" xfId="0" builtinId="0"/>
    <cellStyle name="Normal 2" xfId="1"/>
    <cellStyle name="Normal 4" xfId="3"/>
    <cellStyle name="Normal_Sheet1" xfId="2"/>
    <cellStyle name="Percent" xfId="6" builtinId="5"/>
    <cellStyle name="Vírgula 2" xfId="7"/>
  </cellStyles>
  <dxfs count="107"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171" formatCode="dd/mm/yyyy"/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171" formatCode="dd/mm/yyyy"/>
      <fill>
        <patternFill patternType="solid">
          <fgColor indexed="64"/>
          <bgColor rgb="FFFFFF00"/>
        </patternFill>
      </fill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fill>
        <patternFill patternType="solid">
          <fgColor indexed="64"/>
          <bgColor rgb="FFFFFF00"/>
        </patternFill>
      </fill>
    </dxf>
    <dxf>
      <numFmt numFmtId="171" formatCode="dd/mm/yyyy"/>
    </dxf>
    <dxf>
      <numFmt numFmtId="171" formatCode="dd/mm/yyyy"/>
    </dxf>
    <dxf>
      <numFmt numFmtId="171" formatCode="dd/mm/yyyy"/>
      <fill>
        <patternFill patternType="solid">
          <fgColor indexed="64"/>
          <bgColor rgb="FFFFFF00"/>
        </patternFill>
      </fill>
    </dxf>
    <dxf>
      <numFmt numFmtId="171" formatCode="dd/mm/yyyy"/>
      <fill>
        <patternFill patternType="solid">
          <fgColor indexed="64"/>
          <bgColor rgb="FFFFFF00"/>
        </patternFill>
      </fill>
    </dxf>
    <dxf>
      <numFmt numFmtId="171" formatCode="dd/mm/yyyy"/>
      <fill>
        <patternFill patternType="solid">
          <fgColor indexed="64"/>
          <bgColor rgb="FFFFFF00"/>
        </patternFill>
      </fill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numFmt numFmtId="171" formatCode="dd/mm/yyyy"/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171" formatCode="dd/mm/yyyy"/>
      <fill>
        <patternFill patternType="solid">
          <fgColor indexed="64"/>
          <bgColor rgb="FFFFFF00"/>
        </patternFill>
      </fill>
    </dxf>
    <dxf>
      <numFmt numFmtId="171" formatCode="dd/mm/yyyy"/>
    </dxf>
    <dxf>
      <numFmt numFmtId="171" formatCode="dd/mm/yyyy"/>
    </dxf>
    <dxf>
      <numFmt numFmtId="171" formatCode="dd/mm/yyyy"/>
      <fill>
        <patternFill patternType="solid">
          <fgColor indexed="64"/>
          <bgColor rgb="FFFFFF00"/>
        </patternFill>
      </fill>
    </dxf>
    <dxf>
      <numFmt numFmtId="171" formatCode="dd/mm/yyyy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171" formatCode="dd/mm/yyyy"/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171" formatCode="dd/mm/yyyy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fgColor indexed="64"/>
          <bgColor auto="1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2" defaultPivotStyle="PivotStyleLight16"/>
  <colors>
    <mruColors>
      <color rgb="FF00FF00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sharedStrings" Target="sharedStrings.xml"/><Relationship Id="rId39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34" Type="http://schemas.openxmlformats.org/officeDocument/2006/relationships/customXml" Target="../customXml/item6.xml"/><Relationship Id="rId42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33" Type="http://schemas.openxmlformats.org/officeDocument/2006/relationships/customXml" Target="../customXml/item5.xml"/><Relationship Id="rId38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customXml" Target="../customXml/item1.xml"/><Relationship Id="rId41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4.xml"/><Relationship Id="rId37" Type="http://schemas.openxmlformats.org/officeDocument/2006/relationships/customXml" Target="../customXml/item9.xml"/><Relationship Id="rId40" Type="http://schemas.openxmlformats.org/officeDocument/2006/relationships/customXml" Target="../customXml/item12.xml"/><Relationship Id="rId45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36" Type="http://schemas.openxmlformats.org/officeDocument/2006/relationships/customXml" Target="../customXml/item8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customXml" Target="../customXml/item3.xml"/><Relationship Id="rId44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owerPivotData" Target="model/item.data"/><Relationship Id="rId30" Type="http://schemas.openxmlformats.org/officeDocument/2006/relationships/customXml" Target="../customXml/item2.xml"/><Relationship Id="rId35" Type="http://schemas.openxmlformats.org/officeDocument/2006/relationships/customXml" Target="../customXml/item7.xml"/><Relationship Id="rId43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[AFP_ANALISES.xlsx]historico_de_casos!PivotTable1</c:name>
    <c:fmtId val="0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historico_de_casos!$B$6:$B$7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historico_de_casos!$A$8:$A$14</c:f>
              <c:strCache>
                <c:ptCount val="6"/>
                <c:pt idx="0">
                  <c:v>CS PUNY</c:v>
                </c:pt>
                <c:pt idx="1">
                  <c:v>CS SEDE</c:v>
                </c:pt>
                <c:pt idx="2">
                  <c:v>CS SEDE GILE</c:v>
                </c:pt>
                <c:pt idx="3">
                  <c:v>HD GILE</c:v>
                </c:pt>
                <c:pt idx="4">
                  <c:v>(blank)</c:v>
                </c:pt>
                <c:pt idx="5">
                  <c:v>CS DE UAPE</c:v>
                </c:pt>
              </c:strCache>
            </c:strRef>
          </c:cat>
          <c:val>
            <c:numRef>
              <c:f>historico_de_casos!$B$8:$B$14</c:f>
              <c:numCache>
                <c:formatCode>General</c:formatCode>
                <c:ptCount val="6"/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0DC-4D7C-BB39-279707E30769}"/>
            </c:ext>
          </c:extLst>
        </c:ser>
        <c:ser>
          <c:idx val="1"/>
          <c:order val="1"/>
          <c:tx>
            <c:strRef>
              <c:f>historico_de_casos!$C$6:$C$7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historico_de_casos!$A$8:$A$14</c:f>
              <c:strCache>
                <c:ptCount val="6"/>
                <c:pt idx="0">
                  <c:v>CS PUNY</c:v>
                </c:pt>
                <c:pt idx="1">
                  <c:v>CS SEDE</c:v>
                </c:pt>
                <c:pt idx="2">
                  <c:v>CS SEDE GILE</c:v>
                </c:pt>
                <c:pt idx="3">
                  <c:v>HD GILE</c:v>
                </c:pt>
                <c:pt idx="4">
                  <c:v>(blank)</c:v>
                </c:pt>
                <c:pt idx="5">
                  <c:v>CS DE UAPE</c:v>
                </c:pt>
              </c:strCache>
            </c:strRef>
          </c:cat>
          <c:val>
            <c:numRef>
              <c:f>historico_de_casos!$C$8:$C$14</c:f>
              <c:numCache>
                <c:formatCode>General</c:formatCode>
                <c:ptCount val="6"/>
                <c:pt idx="0">
                  <c:v>1</c:v>
                </c:pt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0DC-4D7C-BB39-279707E30769}"/>
            </c:ext>
          </c:extLst>
        </c:ser>
        <c:ser>
          <c:idx val="2"/>
          <c:order val="2"/>
          <c:tx>
            <c:strRef>
              <c:f>historico_de_casos!$D$6:$D$7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historico_de_casos!$A$8:$A$14</c:f>
              <c:strCache>
                <c:ptCount val="6"/>
                <c:pt idx="0">
                  <c:v>CS PUNY</c:v>
                </c:pt>
                <c:pt idx="1">
                  <c:v>CS SEDE</c:v>
                </c:pt>
                <c:pt idx="2">
                  <c:v>CS SEDE GILE</c:v>
                </c:pt>
                <c:pt idx="3">
                  <c:v>HD GILE</c:v>
                </c:pt>
                <c:pt idx="4">
                  <c:v>(blank)</c:v>
                </c:pt>
                <c:pt idx="5">
                  <c:v>CS DE UAPE</c:v>
                </c:pt>
              </c:strCache>
            </c:strRef>
          </c:cat>
          <c:val>
            <c:numRef>
              <c:f>historico_de_casos!$D$8:$D$14</c:f>
              <c:numCache>
                <c:formatCode>General</c:formatCode>
                <c:ptCount val="6"/>
                <c:pt idx="1">
                  <c:v>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0DC-4D7C-BB39-279707E30769}"/>
            </c:ext>
          </c:extLst>
        </c:ser>
        <c:ser>
          <c:idx val="3"/>
          <c:order val="3"/>
          <c:tx>
            <c:strRef>
              <c:f>historico_de_casos!$E$6:$E$7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historico_de_casos!$A$8:$A$14</c:f>
              <c:strCache>
                <c:ptCount val="6"/>
                <c:pt idx="0">
                  <c:v>CS PUNY</c:v>
                </c:pt>
                <c:pt idx="1">
                  <c:v>CS SEDE</c:v>
                </c:pt>
                <c:pt idx="2">
                  <c:v>CS SEDE GILE</c:v>
                </c:pt>
                <c:pt idx="3">
                  <c:v>HD GILE</c:v>
                </c:pt>
                <c:pt idx="4">
                  <c:v>(blank)</c:v>
                </c:pt>
                <c:pt idx="5">
                  <c:v>CS DE UAPE</c:v>
                </c:pt>
              </c:strCache>
            </c:strRef>
          </c:cat>
          <c:val>
            <c:numRef>
              <c:f>historico_de_casos!$E$8:$E$14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B0DC-4D7C-BB39-279707E307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"/>
        <c:overlap val="100"/>
        <c:axId val="93546248"/>
        <c:axId val="93547032"/>
      </c:barChart>
      <c:catAx>
        <c:axId val="93546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3547032"/>
        <c:crosses val="autoZero"/>
        <c:auto val="1"/>
        <c:lblAlgn val="ctr"/>
        <c:lblOffset val="100"/>
        <c:noMultiLvlLbl val="0"/>
      </c:catAx>
      <c:valAx>
        <c:axId val="935470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354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[AFP_ANALISES.xlsx]Onset_2Stool!PivotTable2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</c:pivotFmt>
    </c:pivotFmts>
    <c:plotArea>
      <c:layout>
        <c:manualLayout>
          <c:layoutTarget val="inner"/>
          <c:xMode val="edge"/>
          <c:yMode val="edge"/>
          <c:x val="5.1626686199108832E-2"/>
          <c:y val="5.0925925925925923E-2"/>
          <c:w val="0.93154518475888193"/>
          <c:h val="0.398603091280256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Onset_2Stool!$B$6:$B$7</c:f>
              <c:strCache>
                <c:ptCount val="1"/>
                <c:pt idx="0">
                  <c:v>&gt;14 Dias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Onset_2Stool!$A$8:$A$24</c:f>
              <c:multiLvlStrCache>
                <c:ptCount val="12"/>
                <c:lvl>
                  <c:pt idx="0">
                    <c:v>CS CURRUMANE</c:v>
                  </c:pt>
                  <c:pt idx="1">
                    <c:v>CS ILE SEDE</c:v>
                  </c:pt>
                  <c:pt idx="2">
                    <c:v>CS SOCONE</c:v>
                  </c:pt>
                  <c:pt idx="3">
                    <c:v>CS UALASSE</c:v>
                  </c:pt>
                  <c:pt idx="4">
                    <c:v>CS ILE SEDE</c:v>
                  </c:pt>
                  <c:pt idx="5">
                    <c:v>CS ILE SEDE</c:v>
                  </c:pt>
                  <c:pt idx="6">
                    <c:v>CS MUCUABA</c:v>
                  </c:pt>
                  <c:pt idx="7">
                    <c:v>CS DE SOCONE</c:v>
                  </c:pt>
                  <c:pt idx="8">
                    <c:v>CS ILE SEDE</c:v>
                  </c:pt>
                  <c:pt idx="9">
                    <c:v>CS MUCUABA</c:v>
                  </c:pt>
                  <c:pt idx="10">
                    <c:v>CS UALASSE</c:v>
                  </c:pt>
                  <c:pt idx="11">
                    <c:v>CS NAMANDA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7">
                    <c:v>2019</c:v>
                  </c:pt>
                </c:lvl>
              </c:multiLvlStrCache>
            </c:multiLvlStrRef>
          </c:cat>
          <c:val>
            <c:numRef>
              <c:f>Onset_2Stool!$B$8:$B$24</c:f>
              <c:numCache>
                <c:formatCode>General</c:formatCode>
                <c:ptCount val="12"/>
                <c:pt idx="7">
                  <c:v>1</c:v>
                </c:pt>
                <c:pt idx="8">
                  <c:v>1</c:v>
                </c:pt>
                <c:pt idx="1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04A-417C-BDEC-AC339F7A8751}"/>
            </c:ext>
          </c:extLst>
        </c:ser>
        <c:ser>
          <c:idx val="1"/>
          <c:order val="1"/>
          <c:tx>
            <c:strRef>
              <c:f>Onset_2Stool!$C$6:$C$7</c:f>
              <c:strCache>
                <c:ptCount val="1"/>
                <c:pt idx="0">
                  <c:v>Dentro de 14 Dias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Onset_2Stool!$A$8:$A$24</c:f>
              <c:multiLvlStrCache>
                <c:ptCount val="12"/>
                <c:lvl>
                  <c:pt idx="0">
                    <c:v>CS CURRUMANE</c:v>
                  </c:pt>
                  <c:pt idx="1">
                    <c:v>CS ILE SEDE</c:v>
                  </c:pt>
                  <c:pt idx="2">
                    <c:v>CS SOCONE</c:v>
                  </c:pt>
                  <c:pt idx="3">
                    <c:v>CS UALASSE</c:v>
                  </c:pt>
                  <c:pt idx="4">
                    <c:v>CS ILE SEDE</c:v>
                  </c:pt>
                  <c:pt idx="5">
                    <c:v>CS ILE SEDE</c:v>
                  </c:pt>
                  <c:pt idx="6">
                    <c:v>CS MUCUABA</c:v>
                  </c:pt>
                  <c:pt idx="7">
                    <c:v>CS DE SOCONE</c:v>
                  </c:pt>
                  <c:pt idx="8">
                    <c:v>CS ILE SEDE</c:v>
                  </c:pt>
                  <c:pt idx="9">
                    <c:v>CS MUCUABA</c:v>
                  </c:pt>
                  <c:pt idx="10">
                    <c:v>CS UALASSE</c:v>
                  </c:pt>
                  <c:pt idx="11">
                    <c:v>CS NAMANDA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7">
                    <c:v>2019</c:v>
                  </c:pt>
                </c:lvl>
              </c:multiLvlStrCache>
            </c:multiLvlStrRef>
          </c:cat>
          <c:val>
            <c:numRef>
              <c:f>Onset_2Stool!$C$8:$C$24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04A-417C-BDEC-AC339F7A8751}"/>
            </c:ext>
          </c:extLst>
        </c:ser>
        <c:ser>
          <c:idx val="2"/>
          <c:order val="2"/>
          <c:tx>
            <c:strRef>
              <c:f>Onset_2Stool!$D$6:$D$7</c:f>
              <c:strCache>
                <c:ptCount val="1"/>
                <c:pt idx="0">
                  <c:v>Dentro de 7 dias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Onset_2Stool!$A$8:$A$24</c:f>
              <c:multiLvlStrCache>
                <c:ptCount val="12"/>
                <c:lvl>
                  <c:pt idx="0">
                    <c:v>CS CURRUMANE</c:v>
                  </c:pt>
                  <c:pt idx="1">
                    <c:v>CS ILE SEDE</c:v>
                  </c:pt>
                  <c:pt idx="2">
                    <c:v>CS SOCONE</c:v>
                  </c:pt>
                  <c:pt idx="3">
                    <c:v>CS UALASSE</c:v>
                  </c:pt>
                  <c:pt idx="4">
                    <c:v>CS ILE SEDE</c:v>
                  </c:pt>
                  <c:pt idx="5">
                    <c:v>CS ILE SEDE</c:v>
                  </c:pt>
                  <c:pt idx="6">
                    <c:v>CS MUCUABA</c:v>
                  </c:pt>
                  <c:pt idx="7">
                    <c:v>CS DE SOCONE</c:v>
                  </c:pt>
                  <c:pt idx="8">
                    <c:v>CS ILE SEDE</c:v>
                  </c:pt>
                  <c:pt idx="9">
                    <c:v>CS MUCUABA</c:v>
                  </c:pt>
                  <c:pt idx="10">
                    <c:v>CS UALASSE</c:v>
                  </c:pt>
                  <c:pt idx="11">
                    <c:v>CS NAMANDA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7">
                    <c:v>2019</c:v>
                  </c:pt>
                </c:lvl>
              </c:multiLvlStrCache>
            </c:multiLvlStrRef>
          </c:cat>
          <c:val>
            <c:numRef>
              <c:f>Onset_2Stool!$D$8:$D$24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2</c:v>
                </c:pt>
                <c:pt idx="9">
                  <c:v>1</c:v>
                </c:pt>
                <c:pt idx="1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04A-417C-BDEC-AC339F7A875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8"/>
        <c:overlap val="100"/>
        <c:axId val="93547816"/>
        <c:axId val="93545856"/>
      </c:barChart>
      <c:catAx>
        <c:axId val="93547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3545856"/>
        <c:crosses val="autoZero"/>
        <c:auto val="1"/>
        <c:lblAlgn val="ctr"/>
        <c:lblOffset val="100"/>
        <c:noMultiLvlLbl val="0"/>
      </c:catAx>
      <c:valAx>
        <c:axId val="935458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354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359193137161485"/>
          <c:y val="0.93055876189863185"/>
          <c:w val="0.67824987223131761"/>
          <c:h val="4.22356197300950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[AFP_ANALISES.xlsx]Onset_Notif!PivotTable3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8.1141658968606575E-2"/>
          <c:y val="3.7319762510602206E-2"/>
          <c:w val="0.8964527339110544"/>
          <c:h val="0.550734173495488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Onset_Notif!$B$6:$B$7</c:f>
              <c:strCache>
                <c:ptCount val="1"/>
                <c:pt idx="0">
                  <c:v>&gt;14 Dias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Onset_Notif!$A$8:$A$34</c:f>
              <c:multiLvlStrCache>
                <c:ptCount val="22"/>
                <c:lvl>
                  <c:pt idx="0">
                    <c:v>CS CHABECO</c:v>
                  </c:pt>
                  <c:pt idx="1">
                    <c:v>CS COALANE</c:v>
                  </c:pt>
                  <c:pt idx="2">
                    <c:v>CS DE COALANE</c:v>
                  </c:pt>
                  <c:pt idx="3">
                    <c:v>CS NAMUINHO</c:v>
                  </c:pt>
                  <c:pt idx="4">
                    <c:v>CS SANGARIVERA</c:v>
                  </c:pt>
                  <c:pt idx="5">
                    <c:v>CS ZALALA MAR</c:v>
                  </c:pt>
                  <c:pt idx="6">
                    <c:v>MAQUIVALE - SEDE</c:v>
                  </c:pt>
                  <c:pt idx="7">
                    <c:v>(blank)</c:v>
                  </c:pt>
                  <c:pt idx="8">
                    <c:v>CS MAQUIVAL</c:v>
                  </c:pt>
                  <c:pt idx="9">
                    <c:v>CS ZALALA</c:v>
                  </c:pt>
                  <c:pt idx="10">
                    <c:v>CS 17 DE SETEMBRO</c:v>
                  </c:pt>
                  <c:pt idx="11">
                    <c:v>CS 24 DE JULHO</c:v>
                  </c:pt>
                  <c:pt idx="12">
                    <c:v>CS COALANE</c:v>
                  </c:pt>
                  <c:pt idx="13">
                    <c:v>CS MAQUIVAL</c:v>
                  </c:pt>
                  <c:pt idx="14">
                    <c:v>CS SANGARIVERA</c:v>
                  </c:pt>
                  <c:pt idx="15">
                    <c:v>CS SEDE</c:v>
                  </c:pt>
                  <c:pt idx="16">
                    <c:v>CS VARELA</c:v>
                  </c:pt>
                  <c:pt idx="17">
                    <c:v>CS 24 DE JULHO</c:v>
                  </c:pt>
                  <c:pt idx="18">
                    <c:v>CS CHABECO</c:v>
                  </c:pt>
                  <c:pt idx="19">
                    <c:v>CS DE 17 DE SETEMBRO</c:v>
                  </c:pt>
                  <c:pt idx="20">
                    <c:v>CS DE 17 SETEMBRO</c:v>
                  </c:pt>
                  <c:pt idx="21">
                    <c:v>CS NAMUINHO</c:v>
                  </c:pt>
                </c:lvl>
                <c:lvl>
                  <c:pt idx="0">
                    <c:v>2016</c:v>
                  </c:pt>
                  <c:pt idx="8">
                    <c:v>2017</c:v>
                  </c:pt>
                  <c:pt idx="10">
                    <c:v>2018</c:v>
                  </c:pt>
                  <c:pt idx="17">
                    <c:v>2019</c:v>
                  </c:pt>
                </c:lvl>
              </c:multiLvlStrCache>
            </c:multiLvlStrRef>
          </c:cat>
          <c:val>
            <c:numRef>
              <c:f>Onset_Notif!$B$8:$B$34</c:f>
              <c:numCache>
                <c:formatCode>General</c:formatCode>
                <c:ptCount val="22"/>
                <c:pt idx="1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99-4519-80B0-9E99044689A1}"/>
            </c:ext>
          </c:extLst>
        </c:ser>
        <c:ser>
          <c:idx val="1"/>
          <c:order val="1"/>
          <c:tx>
            <c:strRef>
              <c:f>Onset_Notif!$C$6:$C$7</c:f>
              <c:strCache>
                <c:ptCount val="1"/>
                <c:pt idx="0">
                  <c:v>Dentro de 7 dias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Onset_Notif!$A$8:$A$34</c:f>
              <c:multiLvlStrCache>
                <c:ptCount val="22"/>
                <c:lvl>
                  <c:pt idx="0">
                    <c:v>CS CHABECO</c:v>
                  </c:pt>
                  <c:pt idx="1">
                    <c:v>CS COALANE</c:v>
                  </c:pt>
                  <c:pt idx="2">
                    <c:v>CS DE COALANE</c:v>
                  </c:pt>
                  <c:pt idx="3">
                    <c:v>CS NAMUINHO</c:v>
                  </c:pt>
                  <c:pt idx="4">
                    <c:v>CS SANGARIVERA</c:v>
                  </c:pt>
                  <c:pt idx="5">
                    <c:v>CS ZALALA MAR</c:v>
                  </c:pt>
                  <c:pt idx="6">
                    <c:v>MAQUIVALE - SEDE</c:v>
                  </c:pt>
                  <c:pt idx="7">
                    <c:v>(blank)</c:v>
                  </c:pt>
                  <c:pt idx="8">
                    <c:v>CS MAQUIVAL</c:v>
                  </c:pt>
                  <c:pt idx="9">
                    <c:v>CS ZALALA</c:v>
                  </c:pt>
                  <c:pt idx="10">
                    <c:v>CS 17 DE SETEMBRO</c:v>
                  </c:pt>
                  <c:pt idx="11">
                    <c:v>CS 24 DE JULHO</c:v>
                  </c:pt>
                  <c:pt idx="12">
                    <c:v>CS COALANE</c:v>
                  </c:pt>
                  <c:pt idx="13">
                    <c:v>CS MAQUIVAL</c:v>
                  </c:pt>
                  <c:pt idx="14">
                    <c:v>CS SANGARIVERA</c:v>
                  </c:pt>
                  <c:pt idx="15">
                    <c:v>CS SEDE</c:v>
                  </c:pt>
                  <c:pt idx="16">
                    <c:v>CS VARELA</c:v>
                  </c:pt>
                  <c:pt idx="17">
                    <c:v>CS 24 DE JULHO</c:v>
                  </c:pt>
                  <c:pt idx="18">
                    <c:v>CS CHABECO</c:v>
                  </c:pt>
                  <c:pt idx="19">
                    <c:v>CS DE 17 DE SETEMBRO</c:v>
                  </c:pt>
                  <c:pt idx="20">
                    <c:v>CS DE 17 SETEMBRO</c:v>
                  </c:pt>
                  <c:pt idx="21">
                    <c:v>CS NAMUINHO</c:v>
                  </c:pt>
                </c:lvl>
                <c:lvl>
                  <c:pt idx="0">
                    <c:v>2016</c:v>
                  </c:pt>
                  <c:pt idx="8">
                    <c:v>2017</c:v>
                  </c:pt>
                  <c:pt idx="10">
                    <c:v>2018</c:v>
                  </c:pt>
                  <c:pt idx="17">
                    <c:v>2019</c:v>
                  </c:pt>
                </c:lvl>
              </c:multiLvlStrCache>
            </c:multiLvlStrRef>
          </c:cat>
          <c:val>
            <c:numRef>
              <c:f>Onset_Notif!$C$8:$C$34</c:f>
              <c:numCache>
                <c:formatCode>General</c:formatCode>
                <c:ptCount val="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99-4519-80B0-9E9904468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3541936"/>
        <c:axId val="93542720"/>
      </c:barChart>
      <c:catAx>
        <c:axId val="9354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3542720"/>
        <c:crosses val="autoZero"/>
        <c:auto val="1"/>
        <c:lblAlgn val="ctr"/>
        <c:lblOffset val="100"/>
        <c:noMultiLvlLbl val="0"/>
      </c:catAx>
      <c:valAx>
        <c:axId val="9354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354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158744045883153"/>
          <c:y val="0.80915977105915193"/>
          <c:w val="0.74493813273340836"/>
          <c:h val="7.54882357262594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[AFP_ANALISES.xlsx]Date2Stool_Received_MPT!PivotTable4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5897965834949784E-2"/>
          <c:y val="3.9855072463768113E-2"/>
          <c:w val="0.93103771232308175"/>
          <c:h val="0.5184719844802009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Date2Stool_Received_MPT!$B$5:$B$6</c:f>
              <c:strCache>
                <c:ptCount val="1"/>
                <c:pt idx="0">
                  <c:v>1-2 Dias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Date2Stool_Received_MPT!$A$7:$A$53</c:f>
              <c:multiLvlStrCache>
                <c:ptCount val="44"/>
                <c:lvl>
                  <c:pt idx="0">
                    <c:v>ALTO MOLOCUE</c:v>
                  </c:pt>
                  <c:pt idx="1">
                    <c:v>CHINDE</c:v>
                  </c:pt>
                  <c:pt idx="2">
                    <c:v>DERRE</c:v>
                  </c:pt>
                  <c:pt idx="3">
                    <c:v>GILE</c:v>
                  </c:pt>
                  <c:pt idx="4">
                    <c:v>GURUE</c:v>
                  </c:pt>
                  <c:pt idx="5">
                    <c:v>ILE</c:v>
                  </c:pt>
                  <c:pt idx="6">
                    <c:v>INHASSUNGE</c:v>
                  </c:pt>
                  <c:pt idx="7">
                    <c:v>LUABO</c:v>
                  </c:pt>
                  <c:pt idx="8">
                    <c:v>LUGELA</c:v>
                  </c:pt>
                  <c:pt idx="9">
                    <c:v>MAGANJA DA COSTA</c:v>
                  </c:pt>
                  <c:pt idx="10">
                    <c:v>MILANGE</c:v>
                  </c:pt>
                  <c:pt idx="11">
                    <c:v>MOCUBA</c:v>
                  </c:pt>
                  <c:pt idx="12">
                    <c:v>MOCUBELA</c:v>
                  </c:pt>
                  <c:pt idx="13">
                    <c:v>MOLUMBO</c:v>
                  </c:pt>
                  <c:pt idx="14">
                    <c:v>MOPEIA</c:v>
                  </c:pt>
                  <c:pt idx="15">
                    <c:v>MORRUMBALA</c:v>
                  </c:pt>
                  <c:pt idx="16">
                    <c:v>MULEVALA</c:v>
                  </c:pt>
                  <c:pt idx="17">
                    <c:v>NAMACURRA</c:v>
                  </c:pt>
                  <c:pt idx="18">
                    <c:v>NAMARROI</c:v>
                  </c:pt>
                  <c:pt idx="19">
                    <c:v>NICOADALA</c:v>
                  </c:pt>
                  <c:pt idx="20">
                    <c:v>PEBANE</c:v>
                  </c:pt>
                  <c:pt idx="21">
                    <c:v>QUELIMANE</c:v>
                  </c:pt>
                  <c:pt idx="22">
                    <c:v>ALTO MOLOCUE</c:v>
                  </c:pt>
                  <c:pt idx="23">
                    <c:v>CHINDE</c:v>
                  </c:pt>
                  <c:pt idx="24">
                    <c:v>DERRE</c:v>
                  </c:pt>
                  <c:pt idx="25">
                    <c:v>GILE</c:v>
                  </c:pt>
                  <c:pt idx="26">
                    <c:v>GURUE</c:v>
                  </c:pt>
                  <c:pt idx="27">
                    <c:v>ILE</c:v>
                  </c:pt>
                  <c:pt idx="28">
                    <c:v>INHASSUNGE</c:v>
                  </c:pt>
                  <c:pt idx="29">
                    <c:v>LUABO</c:v>
                  </c:pt>
                  <c:pt idx="30">
                    <c:v>LUGELA</c:v>
                  </c:pt>
                  <c:pt idx="31">
                    <c:v>MAGANJA DA COSTA</c:v>
                  </c:pt>
                  <c:pt idx="32">
                    <c:v>MILANGE</c:v>
                  </c:pt>
                  <c:pt idx="33">
                    <c:v>MOCUBA</c:v>
                  </c:pt>
                  <c:pt idx="34">
                    <c:v>MOCUBELA</c:v>
                  </c:pt>
                  <c:pt idx="35">
                    <c:v>MOLUMBO</c:v>
                  </c:pt>
                  <c:pt idx="36">
                    <c:v>MOPEIA</c:v>
                  </c:pt>
                  <c:pt idx="37">
                    <c:v>MORRUMBALA</c:v>
                  </c:pt>
                  <c:pt idx="38">
                    <c:v>MULEVALA</c:v>
                  </c:pt>
                  <c:pt idx="39">
                    <c:v>NAMACURRA</c:v>
                  </c:pt>
                  <c:pt idx="40">
                    <c:v>NAMARROI</c:v>
                  </c:pt>
                  <c:pt idx="41">
                    <c:v>NICOADALA</c:v>
                  </c:pt>
                  <c:pt idx="42">
                    <c:v>PEBANE</c:v>
                  </c:pt>
                  <c:pt idx="43">
                    <c:v>QUELIMANE</c:v>
                  </c:pt>
                </c:lvl>
                <c:lvl>
                  <c:pt idx="0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Date2Stool_Received_MPT!$B$7:$B$53</c:f>
              <c:numCache>
                <c:formatCode>General</c:formatCode>
                <c:ptCount val="44"/>
                <c:pt idx="6">
                  <c:v>1</c:v>
                </c:pt>
                <c:pt idx="36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AE8-4145-893E-D17B58A9173D}"/>
            </c:ext>
          </c:extLst>
        </c:ser>
        <c:ser>
          <c:idx val="1"/>
          <c:order val="1"/>
          <c:tx>
            <c:strRef>
              <c:f>Date2Stool_Received_MPT!$C$5:$C$6</c:f>
              <c:strCache>
                <c:ptCount val="1"/>
                <c:pt idx="0">
                  <c:v>1-3 Meses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Date2Stool_Received_MPT!$A$7:$A$53</c:f>
              <c:multiLvlStrCache>
                <c:ptCount val="44"/>
                <c:lvl>
                  <c:pt idx="0">
                    <c:v>ALTO MOLOCUE</c:v>
                  </c:pt>
                  <c:pt idx="1">
                    <c:v>CHINDE</c:v>
                  </c:pt>
                  <c:pt idx="2">
                    <c:v>DERRE</c:v>
                  </c:pt>
                  <c:pt idx="3">
                    <c:v>GILE</c:v>
                  </c:pt>
                  <c:pt idx="4">
                    <c:v>GURUE</c:v>
                  </c:pt>
                  <c:pt idx="5">
                    <c:v>ILE</c:v>
                  </c:pt>
                  <c:pt idx="6">
                    <c:v>INHASSUNGE</c:v>
                  </c:pt>
                  <c:pt idx="7">
                    <c:v>LUABO</c:v>
                  </c:pt>
                  <c:pt idx="8">
                    <c:v>LUGELA</c:v>
                  </c:pt>
                  <c:pt idx="9">
                    <c:v>MAGANJA DA COSTA</c:v>
                  </c:pt>
                  <c:pt idx="10">
                    <c:v>MILANGE</c:v>
                  </c:pt>
                  <c:pt idx="11">
                    <c:v>MOCUBA</c:v>
                  </c:pt>
                  <c:pt idx="12">
                    <c:v>MOCUBELA</c:v>
                  </c:pt>
                  <c:pt idx="13">
                    <c:v>MOLUMBO</c:v>
                  </c:pt>
                  <c:pt idx="14">
                    <c:v>MOPEIA</c:v>
                  </c:pt>
                  <c:pt idx="15">
                    <c:v>MORRUMBALA</c:v>
                  </c:pt>
                  <c:pt idx="16">
                    <c:v>MULEVALA</c:v>
                  </c:pt>
                  <c:pt idx="17">
                    <c:v>NAMACURRA</c:v>
                  </c:pt>
                  <c:pt idx="18">
                    <c:v>NAMARROI</c:v>
                  </c:pt>
                  <c:pt idx="19">
                    <c:v>NICOADALA</c:v>
                  </c:pt>
                  <c:pt idx="20">
                    <c:v>PEBANE</c:v>
                  </c:pt>
                  <c:pt idx="21">
                    <c:v>QUELIMANE</c:v>
                  </c:pt>
                  <c:pt idx="22">
                    <c:v>ALTO MOLOCUE</c:v>
                  </c:pt>
                  <c:pt idx="23">
                    <c:v>CHINDE</c:v>
                  </c:pt>
                  <c:pt idx="24">
                    <c:v>DERRE</c:v>
                  </c:pt>
                  <c:pt idx="25">
                    <c:v>GILE</c:v>
                  </c:pt>
                  <c:pt idx="26">
                    <c:v>GURUE</c:v>
                  </c:pt>
                  <c:pt idx="27">
                    <c:v>ILE</c:v>
                  </c:pt>
                  <c:pt idx="28">
                    <c:v>INHASSUNGE</c:v>
                  </c:pt>
                  <c:pt idx="29">
                    <c:v>LUABO</c:v>
                  </c:pt>
                  <c:pt idx="30">
                    <c:v>LUGELA</c:v>
                  </c:pt>
                  <c:pt idx="31">
                    <c:v>MAGANJA DA COSTA</c:v>
                  </c:pt>
                  <c:pt idx="32">
                    <c:v>MILANGE</c:v>
                  </c:pt>
                  <c:pt idx="33">
                    <c:v>MOCUBA</c:v>
                  </c:pt>
                  <c:pt idx="34">
                    <c:v>MOCUBELA</c:v>
                  </c:pt>
                  <c:pt idx="35">
                    <c:v>MOLUMBO</c:v>
                  </c:pt>
                  <c:pt idx="36">
                    <c:v>MOPEIA</c:v>
                  </c:pt>
                  <c:pt idx="37">
                    <c:v>MORRUMBALA</c:v>
                  </c:pt>
                  <c:pt idx="38">
                    <c:v>MULEVALA</c:v>
                  </c:pt>
                  <c:pt idx="39">
                    <c:v>NAMACURRA</c:v>
                  </c:pt>
                  <c:pt idx="40">
                    <c:v>NAMARROI</c:v>
                  </c:pt>
                  <c:pt idx="41">
                    <c:v>NICOADALA</c:v>
                  </c:pt>
                  <c:pt idx="42">
                    <c:v>PEBANE</c:v>
                  </c:pt>
                  <c:pt idx="43">
                    <c:v>QUELIMANE</c:v>
                  </c:pt>
                </c:lvl>
                <c:lvl>
                  <c:pt idx="0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Date2Stool_Received_MPT!$C$7:$C$53</c:f>
              <c:numCache>
                <c:formatCode>General</c:formatCode>
                <c:ptCount val="44"/>
                <c:pt idx="2">
                  <c:v>1</c:v>
                </c:pt>
                <c:pt idx="3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5">
                  <c:v>5</c:v>
                </c:pt>
                <c:pt idx="16">
                  <c:v>3</c:v>
                </c:pt>
                <c:pt idx="17">
                  <c:v>2</c:v>
                </c:pt>
                <c:pt idx="19">
                  <c:v>2</c:v>
                </c:pt>
                <c:pt idx="21">
                  <c:v>1</c:v>
                </c:pt>
                <c:pt idx="26">
                  <c:v>1</c:v>
                </c:pt>
                <c:pt idx="27">
                  <c:v>2</c:v>
                </c:pt>
                <c:pt idx="32">
                  <c:v>1</c:v>
                </c:pt>
                <c:pt idx="33">
                  <c:v>1</c:v>
                </c:pt>
                <c:pt idx="39">
                  <c:v>1</c:v>
                </c:pt>
                <c:pt idx="4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AE8-4145-893E-D17B58A9173D}"/>
            </c:ext>
          </c:extLst>
        </c:ser>
        <c:ser>
          <c:idx val="2"/>
          <c:order val="2"/>
          <c:tx>
            <c:strRef>
              <c:f>Date2Stool_Received_MPT!$D$5:$D$6</c:f>
              <c:strCache>
                <c:ptCount val="1"/>
                <c:pt idx="0">
                  <c:v>2 Sem-1 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Date2Stool_Received_MPT!$A$7:$A$53</c:f>
              <c:multiLvlStrCache>
                <c:ptCount val="44"/>
                <c:lvl>
                  <c:pt idx="0">
                    <c:v>ALTO MOLOCUE</c:v>
                  </c:pt>
                  <c:pt idx="1">
                    <c:v>CHINDE</c:v>
                  </c:pt>
                  <c:pt idx="2">
                    <c:v>DERRE</c:v>
                  </c:pt>
                  <c:pt idx="3">
                    <c:v>GILE</c:v>
                  </c:pt>
                  <c:pt idx="4">
                    <c:v>GURUE</c:v>
                  </c:pt>
                  <c:pt idx="5">
                    <c:v>ILE</c:v>
                  </c:pt>
                  <c:pt idx="6">
                    <c:v>INHASSUNGE</c:v>
                  </c:pt>
                  <c:pt idx="7">
                    <c:v>LUABO</c:v>
                  </c:pt>
                  <c:pt idx="8">
                    <c:v>LUGELA</c:v>
                  </c:pt>
                  <c:pt idx="9">
                    <c:v>MAGANJA DA COSTA</c:v>
                  </c:pt>
                  <c:pt idx="10">
                    <c:v>MILANGE</c:v>
                  </c:pt>
                  <c:pt idx="11">
                    <c:v>MOCUBA</c:v>
                  </c:pt>
                  <c:pt idx="12">
                    <c:v>MOCUBELA</c:v>
                  </c:pt>
                  <c:pt idx="13">
                    <c:v>MOLUMBO</c:v>
                  </c:pt>
                  <c:pt idx="14">
                    <c:v>MOPEIA</c:v>
                  </c:pt>
                  <c:pt idx="15">
                    <c:v>MORRUMBALA</c:v>
                  </c:pt>
                  <c:pt idx="16">
                    <c:v>MULEVALA</c:v>
                  </c:pt>
                  <c:pt idx="17">
                    <c:v>NAMACURRA</c:v>
                  </c:pt>
                  <c:pt idx="18">
                    <c:v>NAMARROI</c:v>
                  </c:pt>
                  <c:pt idx="19">
                    <c:v>NICOADALA</c:v>
                  </c:pt>
                  <c:pt idx="20">
                    <c:v>PEBANE</c:v>
                  </c:pt>
                  <c:pt idx="21">
                    <c:v>QUELIMANE</c:v>
                  </c:pt>
                  <c:pt idx="22">
                    <c:v>ALTO MOLOCUE</c:v>
                  </c:pt>
                  <c:pt idx="23">
                    <c:v>CHINDE</c:v>
                  </c:pt>
                  <c:pt idx="24">
                    <c:v>DERRE</c:v>
                  </c:pt>
                  <c:pt idx="25">
                    <c:v>GILE</c:v>
                  </c:pt>
                  <c:pt idx="26">
                    <c:v>GURUE</c:v>
                  </c:pt>
                  <c:pt idx="27">
                    <c:v>ILE</c:v>
                  </c:pt>
                  <c:pt idx="28">
                    <c:v>INHASSUNGE</c:v>
                  </c:pt>
                  <c:pt idx="29">
                    <c:v>LUABO</c:v>
                  </c:pt>
                  <c:pt idx="30">
                    <c:v>LUGELA</c:v>
                  </c:pt>
                  <c:pt idx="31">
                    <c:v>MAGANJA DA COSTA</c:v>
                  </c:pt>
                  <c:pt idx="32">
                    <c:v>MILANGE</c:v>
                  </c:pt>
                  <c:pt idx="33">
                    <c:v>MOCUBA</c:v>
                  </c:pt>
                  <c:pt idx="34">
                    <c:v>MOCUBELA</c:v>
                  </c:pt>
                  <c:pt idx="35">
                    <c:v>MOLUMBO</c:v>
                  </c:pt>
                  <c:pt idx="36">
                    <c:v>MOPEIA</c:v>
                  </c:pt>
                  <c:pt idx="37">
                    <c:v>MORRUMBALA</c:v>
                  </c:pt>
                  <c:pt idx="38">
                    <c:v>MULEVALA</c:v>
                  </c:pt>
                  <c:pt idx="39">
                    <c:v>NAMACURRA</c:v>
                  </c:pt>
                  <c:pt idx="40">
                    <c:v>NAMARROI</c:v>
                  </c:pt>
                  <c:pt idx="41">
                    <c:v>NICOADALA</c:v>
                  </c:pt>
                  <c:pt idx="42">
                    <c:v>PEBANE</c:v>
                  </c:pt>
                  <c:pt idx="43">
                    <c:v>QUELIMANE</c:v>
                  </c:pt>
                </c:lvl>
                <c:lvl>
                  <c:pt idx="0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Date2Stool_Received_MPT!$D$7:$D$53</c:f>
              <c:numCache>
                <c:formatCode>General</c:formatCode>
                <c:ptCount val="4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4</c:v>
                </c:pt>
                <c:pt idx="10">
                  <c:v>8</c:v>
                </c:pt>
                <c:pt idx="11">
                  <c:v>2</c:v>
                </c:pt>
                <c:pt idx="12">
                  <c:v>5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20">
                  <c:v>7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6">
                  <c:v>4</c:v>
                </c:pt>
                <c:pt idx="27">
                  <c:v>4</c:v>
                </c:pt>
                <c:pt idx="28">
                  <c:v>1</c:v>
                </c:pt>
                <c:pt idx="29">
                  <c:v>6</c:v>
                </c:pt>
                <c:pt idx="30">
                  <c:v>1</c:v>
                </c:pt>
                <c:pt idx="32">
                  <c:v>7</c:v>
                </c:pt>
                <c:pt idx="33">
                  <c:v>4</c:v>
                </c:pt>
                <c:pt idx="34">
                  <c:v>2</c:v>
                </c:pt>
                <c:pt idx="35">
                  <c:v>6</c:v>
                </c:pt>
                <c:pt idx="36">
                  <c:v>5</c:v>
                </c:pt>
                <c:pt idx="37">
                  <c:v>3</c:v>
                </c:pt>
                <c:pt idx="38">
                  <c:v>4</c:v>
                </c:pt>
                <c:pt idx="39">
                  <c:v>3</c:v>
                </c:pt>
                <c:pt idx="40">
                  <c:v>1</c:v>
                </c:pt>
                <c:pt idx="41">
                  <c:v>3</c:v>
                </c:pt>
                <c:pt idx="42">
                  <c:v>5</c:v>
                </c:pt>
                <c:pt idx="43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AE8-4145-893E-D17B58A9173D}"/>
            </c:ext>
          </c:extLst>
        </c:ser>
        <c:ser>
          <c:idx val="3"/>
          <c:order val="3"/>
          <c:tx>
            <c:strRef>
              <c:f>Date2Stool_Received_MPT!$E$5:$E$6</c:f>
              <c:strCache>
                <c:ptCount val="1"/>
                <c:pt idx="0">
                  <c:v>3 Dias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Date2Stool_Received_MPT!$A$7:$A$53</c:f>
              <c:multiLvlStrCache>
                <c:ptCount val="44"/>
                <c:lvl>
                  <c:pt idx="0">
                    <c:v>ALTO MOLOCUE</c:v>
                  </c:pt>
                  <c:pt idx="1">
                    <c:v>CHINDE</c:v>
                  </c:pt>
                  <c:pt idx="2">
                    <c:v>DERRE</c:v>
                  </c:pt>
                  <c:pt idx="3">
                    <c:v>GILE</c:v>
                  </c:pt>
                  <c:pt idx="4">
                    <c:v>GURUE</c:v>
                  </c:pt>
                  <c:pt idx="5">
                    <c:v>ILE</c:v>
                  </c:pt>
                  <c:pt idx="6">
                    <c:v>INHASSUNGE</c:v>
                  </c:pt>
                  <c:pt idx="7">
                    <c:v>LUABO</c:v>
                  </c:pt>
                  <c:pt idx="8">
                    <c:v>LUGELA</c:v>
                  </c:pt>
                  <c:pt idx="9">
                    <c:v>MAGANJA DA COSTA</c:v>
                  </c:pt>
                  <c:pt idx="10">
                    <c:v>MILANGE</c:v>
                  </c:pt>
                  <c:pt idx="11">
                    <c:v>MOCUBA</c:v>
                  </c:pt>
                  <c:pt idx="12">
                    <c:v>MOCUBELA</c:v>
                  </c:pt>
                  <c:pt idx="13">
                    <c:v>MOLUMBO</c:v>
                  </c:pt>
                  <c:pt idx="14">
                    <c:v>MOPEIA</c:v>
                  </c:pt>
                  <c:pt idx="15">
                    <c:v>MORRUMBALA</c:v>
                  </c:pt>
                  <c:pt idx="16">
                    <c:v>MULEVALA</c:v>
                  </c:pt>
                  <c:pt idx="17">
                    <c:v>NAMACURRA</c:v>
                  </c:pt>
                  <c:pt idx="18">
                    <c:v>NAMARROI</c:v>
                  </c:pt>
                  <c:pt idx="19">
                    <c:v>NICOADALA</c:v>
                  </c:pt>
                  <c:pt idx="20">
                    <c:v>PEBANE</c:v>
                  </c:pt>
                  <c:pt idx="21">
                    <c:v>QUELIMANE</c:v>
                  </c:pt>
                  <c:pt idx="22">
                    <c:v>ALTO MOLOCUE</c:v>
                  </c:pt>
                  <c:pt idx="23">
                    <c:v>CHINDE</c:v>
                  </c:pt>
                  <c:pt idx="24">
                    <c:v>DERRE</c:v>
                  </c:pt>
                  <c:pt idx="25">
                    <c:v>GILE</c:v>
                  </c:pt>
                  <c:pt idx="26">
                    <c:v>GURUE</c:v>
                  </c:pt>
                  <c:pt idx="27">
                    <c:v>ILE</c:v>
                  </c:pt>
                  <c:pt idx="28">
                    <c:v>INHASSUNGE</c:v>
                  </c:pt>
                  <c:pt idx="29">
                    <c:v>LUABO</c:v>
                  </c:pt>
                  <c:pt idx="30">
                    <c:v>LUGELA</c:v>
                  </c:pt>
                  <c:pt idx="31">
                    <c:v>MAGANJA DA COSTA</c:v>
                  </c:pt>
                  <c:pt idx="32">
                    <c:v>MILANGE</c:v>
                  </c:pt>
                  <c:pt idx="33">
                    <c:v>MOCUBA</c:v>
                  </c:pt>
                  <c:pt idx="34">
                    <c:v>MOCUBELA</c:v>
                  </c:pt>
                  <c:pt idx="35">
                    <c:v>MOLUMBO</c:v>
                  </c:pt>
                  <c:pt idx="36">
                    <c:v>MOPEIA</c:v>
                  </c:pt>
                  <c:pt idx="37">
                    <c:v>MORRUMBALA</c:v>
                  </c:pt>
                  <c:pt idx="38">
                    <c:v>MULEVALA</c:v>
                  </c:pt>
                  <c:pt idx="39">
                    <c:v>NAMACURRA</c:v>
                  </c:pt>
                  <c:pt idx="40">
                    <c:v>NAMARROI</c:v>
                  </c:pt>
                  <c:pt idx="41">
                    <c:v>NICOADALA</c:v>
                  </c:pt>
                  <c:pt idx="42">
                    <c:v>PEBANE</c:v>
                  </c:pt>
                  <c:pt idx="43">
                    <c:v>QUELIMANE</c:v>
                  </c:pt>
                </c:lvl>
                <c:lvl>
                  <c:pt idx="0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Date2Stool_Received_MPT!$E$7:$E$53</c:f>
              <c:numCache>
                <c:formatCode>General</c:formatCode>
                <c:ptCount val="44"/>
                <c:pt idx="19">
                  <c:v>1</c:v>
                </c:pt>
                <c:pt idx="25">
                  <c:v>1</c:v>
                </c:pt>
                <c:pt idx="31">
                  <c:v>1</c:v>
                </c:pt>
                <c:pt idx="3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AE8-4145-893E-D17B58A9173D}"/>
            </c:ext>
          </c:extLst>
        </c:ser>
        <c:ser>
          <c:idx val="4"/>
          <c:order val="4"/>
          <c:tx>
            <c:strRef>
              <c:f>Date2Stool_Received_MPT!$F$5:$F$6</c:f>
              <c:strCache>
                <c:ptCount val="1"/>
                <c:pt idx="0">
                  <c:v>4 Dias-1 Sem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Date2Stool_Received_MPT!$A$7:$A$53</c:f>
              <c:multiLvlStrCache>
                <c:ptCount val="44"/>
                <c:lvl>
                  <c:pt idx="0">
                    <c:v>ALTO MOLOCUE</c:v>
                  </c:pt>
                  <c:pt idx="1">
                    <c:v>CHINDE</c:v>
                  </c:pt>
                  <c:pt idx="2">
                    <c:v>DERRE</c:v>
                  </c:pt>
                  <c:pt idx="3">
                    <c:v>GILE</c:v>
                  </c:pt>
                  <c:pt idx="4">
                    <c:v>GURUE</c:v>
                  </c:pt>
                  <c:pt idx="5">
                    <c:v>ILE</c:v>
                  </c:pt>
                  <c:pt idx="6">
                    <c:v>INHASSUNGE</c:v>
                  </c:pt>
                  <c:pt idx="7">
                    <c:v>LUABO</c:v>
                  </c:pt>
                  <c:pt idx="8">
                    <c:v>LUGELA</c:v>
                  </c:pt>
                  <c:pt idx="9">
                    <c:v>MAGANJA DA COSTA</c:v>
                  </c:pt>
                  <c:pt idx="10">
                    <c:v>MILANGE</c:v>
                  </c:pt>
                  <c:pt idx="11">
                    <c:v>MOCUBA</c:v>
                  </c:pt>
                  <c:pt idx="12">
                    <c:v>MOCUBELA</c:v>
                  </c:pt>
                  <c:pt idx="13">
                    <c:v>MOLUMBO</c:v>
                  </c:pt>
                  <c:pt idx="14">
                    <c:v>MOPEIA</c:v>
                  </c:pt>
                  <c:pt idx="15">
                    <c:v>MORRUMBALA</c:v>
                  </c:pt>
                  <c:pt idx="16">
                    <c:v>MULEVALA</c:v>
                  </c:pt>
                  <c:pt idx="17">
                    <c:v>NAMACURRA</c:v>
                  </c:pt>
                  <c:pt idx="18">
                    <c:v>NAMARROI</c:v>
                  </c:pt>
                  <c:pt idx="19">
                    <c:v>NICOADALA</c:v>
                  </c:pt>
                  <c:pt idx="20">
                    <c:v>PEBANE</c:v>
                  </c:pt>
                  <c:pt idx="21">
                    <c:v>QUELIMANE</c:v>
                  </c:pt>
                  <c:pt idx="22">
                    <c:v>ALTO MOLOCUE</c:v>
                  </c:pt>
                  <c:pt idx="23">
                    <c:v>CHINDE</c:v>
                  </c:pt>
                  <c:pt idx="24">
                    <c:v>DERRE</c:v>
                  </c:pt>
                  <c:pt idx="25">
                    <c:v>GILE</c:v>
                  </c:pt>
                  <c:pt idx="26">
                    <c:v>GURUE</c:v>
                  </c:pt>
                  <c:pt idx="27">
                    <c:v>ILE</c:v>
                  </c:pt>
                  <c:pt idx="28">
                    <c:v>INHASSUNGE</c:v>
                  </c:pt>
                  <c:pt idx="29">
                    <c:v>LUABO</c:v>
                  </c:pt>
                  <c:pt idx="30">
                    <c:v>LUGELA</c:v>
                  </c:pt>
                  <c:pt idx="31">
                    <c:v>MAGANJA DA COSTA</c:v>
                  </c:pt>
                  <c:pt idx="32">
                    <c:v>MILANGE</c:v>
                  </c:pt>
                  <c:pt idx="33">
                    <c:v>MOCUBA</c:v>
                  </c:pt>
                  <c:pt idx="34">
                    <c:v>MOCUBELA</c:v>
                  </c:pt>
                  <c:pt idx="35">
                    <c:v>MOLUMBO</c:v>
                  </c:pt>
                  <c:pt idx="36">
                    <c:v>MOPEIA</c:v>
                  </c:pt>
                  <c:pt idx="37">
                    <c:v>MORRUMBALA</c:v>
                  </c:pt>
                  <c:pt idx="38">
                    <c:v>MULEVALA</c:v>
                  </c:pt>
                  <c:pt idx="39">
                    <c:v>NAMACURRA</c:v>
                  </c:pt>
                  <c:pt idx="40">
                    <c:v>NAMARROI</c:v>
                  </c:pt>
                  <c:pt idx="41">
                    <c:v>NICOADALA</c:v>
                  </c:pt>
                  <c:pt idx="42">
                    <c:v>PEBANE</c:v>
                  </c:pt>
                  <c:pt idx="43">
                    <c:v>QUELIMANE</c:v>
                  </c:pt>
                </c:lvl>
                <c:lvl>
                  <c:pt idx="0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Date2Stool_Received_MPT!$F$7:$F$53</c:f>
              <c:numCache>
                <c:formatCode>General</c:formatCode>
                <c:ptCount val="44"/>
                <c:pt idx="8">
                  <c:v>1</c:v>
                </c:pt>
                <c:pt idx="12">
                  <c:v>1</c:v>
                </c:pt>
                <c:pt idx="13">
                  <c:v>1</c:v>
                </c:pt>
                <c:pt idx="21">
                  <c:v>2</c:v>
                </c:pt>
                <c:pt idx="26">
                  <c:v>1</c:v>
                </c:pt>
                <c:pt idx="30">
                  <c:v>1</c:v>
                </c:pt>
                <c:pt idx="31">
                  <c:v>1</c:v>
                </c:pt>
                <c:pt idx="34">
                  <c:v>2</c:v>
                </c:pt>
                <c:pt idx="37">
                  <c:v>1</c:v>
                </c:pt>
                <c:pt idx="39">
                  <c:v>2</c:v>
                </c:pt>
                <c:pt idx="41">
                  <c:v>1</c:v>
                </c:pt>
                <c:pt idx="43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AE8-4145-893E-D17B58A9173D}"/>
            </c:ext>
          </c:extLst>
        </c:ser>
        <c:ser>
          <c:idx val="5"/>
          <c:order val="5"/>
          <c:tx>
            <c:strRef>
              <c:f>Date2Stool_Received_MPT!$G$5:$G$6</c:f>
              <c:strCache>
                <c:ptCount val="1"/>
                <c:pt idx="0">
                  <c:v>Sem 2ª amostra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Date2Stool_Received_MPT!$A$7:$A$53</c:f>
              <c:multiLvlStrCache>
                <c:ptCount val="44"/>
                <c:lvl>
                  <c:pt idx="0">
                    <c:v>ALTO MOLOCUE</c:v>
                  </c:pt>
                  <c:pt idx="1">
                    <c:v>CHINDE</c:v>
                  </c:pt>
                  <c:pt idx="2">
                    <c:v>DERRE</c:v>
                  </c:pt>
                  <c:pt idx="3">
                    <c:v>GILE</c:v>
                  </c:pt>
                  <c:pt idx="4">
                    <c:v>GURUE</c:v>
                  </c:pt>
                  <c:pt idx="5">
                    <c:v>ILE</c:v>
                  </c:pt>
                  <c:pt idx="6">
                    <c:v>INHASSUNGE</c:v>
                  </c:pt>
                  <c:pt idx="7">
                    <c:v>LUABO</c:v>
                  </c:pt>
                  <c:pt idx="8">
                    <c:v>LUGELA</c:v>
                  </c:pt>
                  <c:pt idx="9">
                    <c:v>MAGANJA DA COSTA</c:v>
                  </c:pt>
                  <c:pt idx="10">
                    <c:v>MILANGE</c:v>
                  </c:pt>
                  <c:pt idx="11">
                    <c:v>MOCUBA</c:v>
                  </c:pt>
                  <c:pt idx="12">
                    <c:v>MOCUBELA</c:v>
                  </c:pt>
                  <c:pt idx="13">
                    <c:v>MOLUMBO</c:v>
                  </c:pt>
                  <c:pt idx="14">
                    <c:v>MOPEIA</c:v>
                  </c:pt>
                  <c:pt idx="15">
                    <c:v>MORRUMBALA</c:v>
                  </c:pt>
                  <c:pt idx="16">
                    <c:v>MULEVALA</c:v>
                  </c:pt>
                  <c:pt idx="17">
                    <c:v>NAMACURRA</c:v>
                  </c:pt>
                  <c:pt idx="18">
                    <c:v>NAMARROI</c:v>
                  </c:pt>
                  <c:pt idx="19">
                    <c:v>NICOADALA</c:v>
                  </c:pt>
                  <c:pt idx="20">
                    <c:v>PEBANE</c:v>
                  </c:pt>
                  <c:pt idx="21">
                    <c:v>QUELIMANE</c:v>
                  </c:pt>
                  <c:pt idx="22">
                    <c:v>ALTO MOLOCUE</c:v>
                  </c:pt>
                  <c:pt idx="23">
                    <c:v>CHINDE</c:v>
                  </c:pt>
                  <c:pt idx="24">
                    <c:v>DERRE</c:v>
                  </c:pt>
                  <c:pt idx="25">
                    <c:v>GILE</c:v>
                  </c:pt>
                  <c:pt idx="26">
                    <c:v>GURUE</c:v>
                  </c:pt>
                  <c:pt idx="27">
                    <c:v>ILE</c:v>
                  </c:pt>
                  <c:pt idx="28">
                    <c:v>INHASSUNGE</c:v>
                  </c:pt>
                  <c:pt idx="29">
                    <c:v>LUABO</c:v>
                  </c:pt>
                  <c:pt idx="30">
                    <c:v>LUGELA</c:v>
                  </c:pt>
                  <c:pt idx="31">
                    <c:v>MAGANJA DA COSTA</c:v>
                  </c:pt>
                  <c:pt idx="32">
                    <c:v>MILANGE</c:v>
                  </c:pt>
                  <c:pt idx="33">
                    <c:v>MOCUBA</c:v>
                  </c:pt>
                  <c:pt idx="34">
                    <c:v>MOCUBELA</c:v>
                  </c:pt>
                  <c:pt idx="35">
                    <c:v>MOLUMBO</c:v>
                  </c:pt>
                  <c:pt idx="36">
                    <c:v>MOPEIA</c:v>
                  </c:pt>
                  <c:pt idx="37">
                    <c:v>MORRUMBALA</c:v>
                  </c:pt>
                  <c:pt idx="38">
                    <c:v>MULEVALA</c:v>
                  </c:pt>
                  <c:pt idx="39">
                    <c:v>NAMACURRA</c:v>
                  </c:pt>
                  <c:pt idx="40">
                    <c:v>NAMARROI</c:v>
                  </c:pt>
                  <c:pt idx="41">
                    <c:v>NICOADALA</c:v>
                  </c:pt>
                  <c:pt idx="42">
                    <c:v>PEBANE</c:v>
                  </c:pt>
                  <c:pt idx="43">
                    <c:v>QUELIMANE</c:v>
                  </c:pt>
                </c:lvl>
                <c:lvl>
                  <c:pt idx="0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Date2Stool_Received_MPT!$G$7:$G$53</c:f>
              <c:numCache>
                <c:formatCode>General</c:formatCode>
                <c:ptCount val="44"/>
                <c:pt idx="7">
                  <c:v>1</c:v>
                </c:pt>
                <c:pt idx="22">
                  <c:v>1</c:v>
                </c:pt>
                <c:pt idx="27">
                  <c:v>2</c:v>
                </c:pt>
                <c:pt idx="32">
                  <c:v>1</c:v>
                </c:pt>
                <c:pt idx="33">
                  <c:v>1</c:v>
                </c:pt>
                <c:pt idx="38">
                  <c:v>1</c:v>
                </c:pt>
                <c:pt idx="43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AE8-4145-893E-D17B58A91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3544288"/>
        <c:axId val="93544680"/>
      </c:barChart>
      <c:catAx>
        <c:axId val="9354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3544680"/>
        <c:crosses val="autoZero"/>
        <c:auto val="1"/>
        <c:lblAlgn val="ctr"/>
        <c:lblOffset val="100"/>
        <c:noMultiLvlLbl val="0"/>
      </c:catAx>
      <c:valAx>
        <c:axId val="9354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354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590716288791492"/>
          <c:y val="0.9363665411388794"/>
          <c:w val="0.78017595752386537"/>
          <c:h val="4.31344859066529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[AFP_ANALISES.xlsx]Received_MPT__Sent_Reg_lab!PivotTable5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1501569296844892E-2"/>
          <c:y val="5.8143773694954798E-2"/>
          <c:w val="0.90451241671714111"/>
          <c:h val="0.41360664343186609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Received_MPT__Sent_Reg_lab!$B$5:$B$6</c:f>
              <c:strCache>
                <c:ptCount val="1"/>
                <c:pt idx="0">
                  <c:v>&gt;2 semanas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Received_MPT__Sent_Reg_lab!$A$7:$A$53</c:f>
              <c:multiLvlStrCache>
                <c:ptCount val="44"/>
                <c:lvl>
                  <c:pt idx="0">
                    <c:v>ALTO MOLOCUE</c:v>
                  </c:pt>
                  <c:pt idx="1">
                    <c:v>CHINDE</c:v>
                  </c:pt>
                  <c:pt idx="2">
                    <c:v>DERRE</c:v>
                  </c:pt>
                  <c:pt idx="3">
                    <c:v>GILE</c:v>
                  </c:pt>
                  <c:pt idx="4">
                    <c:v>GURUE</c:v>
                  </c:pt>
                  <c:pt idx="5">
                    <c:v>ILE</c:v>
                  </c:pt>
                  <c:pt idx="6">
                    <c:v>INHASSUNGE</c:v>
                  </c:pt>
                  <c:pt idx="7">
                    <c:v>LUABO</c:v>
                  </c:pt>
                  <c:pt idx="8">
                    <c:v>LUGELA</c:v>
                  </c:pt>
                  <c:pt idx="9">
                    <c:v>MAGANJA DA COSTA</c:v>
                  </c:pt>
                  <c:pt idx="10">
                    <c:v>MILANGE</c:v>
                  </c:pt>
                  <c:pt idx="11">
                    <c:v>MOCUBA</c:v>
                  </c:pt>
                  <c:pt idx="12">
                    <c:v>MOCUBELA</c:v>
                  </c:pt>
                  <c:pt idx="13">
                    <c:v>MOLUMBO</c:v>
                  </c:pt>
                  <c:pt idx="14">
                    <c:v>MOPEIA</c:v>
                  </c:pt>
                  <c:pt idx="15">
                    <c:v>MORRUMBALA</c:v>
                  </c:pt>
                  <c:pt idx="16">
                    <c:v>MULEVALA</c:v>
                  </c:pt>
                  <c:pt idx="17">
                    <c:v>NAMACURRA</c:v>
                  </c:pt>
                  <c:pt idx="18">
                    <c:v>NAMARROI</c:v>
                  </c:pt>
                  <c:pt idx="19">
                    <c:v>NICOADALA</c:v>
                  </c:pt>
                  <c:pt idx="20">
                    <c:v>PEBANE</c:v>
                  </c:pt>
                  <c:pt idx="21">
                    <c:v>QUELIMANE</c:v>
                  </c:pt>
                  <c:pt idx="22">
                    <c:v>ALTO MOLOCUE</c:v>
                  </c:pt>
                  <c:pt idx="23">
                    <c:v>CHINDE</c:v>
                  </c:pt>
                  <c:pt idx="24">
                    <c:v>DERRE</c:v>
                  </c:pt>
                  <c:pt idx="25">
                    <c:v>GILE</c:v>
                  </c:pt>
                  <c:pt idx="26">
                    <c:v>GURUE</c:v>
                  </c:pt>
                  <c:pt idx="27">
                    <c:v>ILE</c:v>
                  </c:pt>
                  <c:pt idx="28">
                    <c:v>INHASSUNGE</c:v>
                  </c:pt>
                  <c:pt idx="29">
                    <c:v>LUABO</c:v>
                  </c:pt>
                  <c:pt idx="30">
                    <c:v>LUGELA</c:v>
                  </c:pt>
                  <c:pt idx="31">
                    <c:v>MAGANJA DA COSTA</c:v>
                  </c:pt>
                  <c:pt idx="32">
                    <c:v>MILANGE</c:v>
                  </c:pt>
                  <c:pt idx="33">
                    <c:v>MOCUBA</c:v>
                  </c:pt>
                  <c:pt idx="34">
                    <c:v>MOCUBELA</c:v>
                  </c:pt>
                  <c:pt idx="35">
                    <c:v>MOLUMBO</c:v>
                  </c:pt>
                  <c:pt idx="36">
                    <c:v>MOPEIA</c:v>
                  </c:pt>
                  <c:pt idx="37">
                    <c:v>MORRUMBALA</c:v>
                  </c:pt>
                  <c:pt idx="38">
                    <c:v>MULEVALA</c:v>
                  </c:pt>
                  <c:pt idx="39">
                    <c:v>NAMACURRA</c:v>
                  </c:pt>
                  <c:pt idx="40">
                    <c:v>NAMARROI</c:v>
                  </c:pt>
                  <c:pt idx="41">
                    <c:v>NICOADALA</c:v>
                  </c:pt>
                  <c:pt idx="42">
                    <c:v>PEBANE</c:v>
                  </c:pt>
                  <c:pt idx="43">
                    <c:v>QUELIMANE</c:v>
                  </c:pt>
                </c:lvl>
                <c:lvl>
                  <c:pt idx="0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Received_MPT__Sent_Reg_lab!$B$7:$B$53</c:f>
              <c:numCache>
                <c:formatCode>General</c:formatCode>
                <c:ptCount val="44"/>
                <c:pt idx="22">
                  <c:v>2</c:v>
                </c:pt>
                <c:pt idx="23">
                  <c:v>1</c:v>
                </c:pt>
                <c:pt idx="26">
                  <c:v>1</c:v>
                </c:pt>
                <c:pt idx="27">
                  <c:v>2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5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1">
                  <c:v>1</c:v>
                </c:pt>
                <c:pt idx="4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432-419E-BCEE-6C1088F9362E}"/>
            </c:ext>
          </c:extLst>
        </c:ser>
        <c:ser>
          <c:idx val="1"/>
          <c:order val="1"/>
          <c:tx>
            <c:strRef>
              <c:f>Received_MPT__Sent_Reg_lab!$C$5:$C$6</c:f>
              <c:strCache>
                <c:ptCount val="1"/>
                <c:pt idx="0">
                  <c:v>1 Dia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Received_MPT__Sent_Reg_lab!$A$7:$A$53</c:f>
              <c:multiLvlStrCache>
                <c:ptCount val="44"/>
                <c:lvl>
                  <c:pt idx="0">
                    <c:v>ALTO MOLOCUE</c:v>
                  </c:pt>
                  <c:pt idx="1">
                    <c:v>CHINDE</c:v>
                  </c:pt>
                  <c:pt idx="2">
                    <c:v>DERRE</c:v>
                  </c:pt>
                  <c:pt idx="3">
                    <c:v>GILE</c:v>
                  </c:pt>
                  <c:pt idx="4">
                    <c:v>GURUE</c:v>
                  </c:pt>
                  <c:pt idx="5">
                    <c:v>ILE</c:v>
                  </c:pt>
                  <c:pt idx="6">
                    <c:v>INHASSUNGE</c:v>
                  </c:pt>
                  <c:pt idx="7">
                    <c:v>LUABO</c:v>
                  </c:pt>
                  <c:pt idx="8">
                    <c:v>LUGELA</c:v>
                  </c:pt>
                  <c:pt idx="9">
                    <c:v>MAGANJA DA COSTA</c:v>
                  </c:pt>
                  <c:pt idx="10">
                    <c:v>MILANGE</c:v>
                  </c:pt>
                  <c:pt idx="11">
                    <c:v>MOCUBA</c:v>
                  </c:pt>
                  <c:pt idx="12">
                    <c:v>MOCUBELA</c:v>
                  </c:pt>
                  <c:pt idx="13">
                    <c:v>MOLUMBO</c:v>
                  </c:pt>
                  <c:pt idx="14">
                    <c:v>MOPEIA</c:v>
                  </c:pt>
                  <c:pt idx="15">
                    <c:v>MORRUMBALA</c:v>
                  </c:pt>
                  <c:pt idx="16">
                    <c:v>MULEVALA</c:v>
                  </c:pt>
                  <c:pt idx="17">
                    <c:v>NAMACURRA</c:v>
                  </c:pt>
                  <c:pt idx="18">
                    <c:v>NAMARROI</c:v>
                  </c:pt>
                  <c:pt idx="19">
                    <c:v>NICOADALA</c:v>
                  </c:pt>
                  <c:pt idx="20">
                    <c:v>PEBANE</c:v>
                  </c:pt>
                  <c:pt idx="21">
                    <c:v>QUELIMANE</c:v>
                  </c:pt>
                  <c:pt idx="22">
                    <c:v>ALTO MOLOCUE</c:v>
                  </c:pt>
                  <c:pt idx="23">
                    <c:v>CHINDE</c:v>
                  </c:pt>
                  <c:pt idx="24">
                    <c:v>DERRE</c:v>
                  </c:pt>
                  <c:pt idx="25">
                    <c:v>GILE</c:v>
                  </c:pt>
                  <c:pt idx="26">
                    <c:v>GURUE</c:v>
                  </c:pt>
                  <c:pt idx="27">
                    <c:v>ILE</c:v>
                  </c:pt>
                  <c:pt idx="28">
                    <c:v>INHASSUNGE</c:v>
                  </c:pt>
                  <c:pt idx="29">
                    <c:v>LUABO</c:v>
                  </c:pt>
                  <c:pt idx="30">
                    <c:v>LUGELA</c:v>
                  </c:pt>
                  <c:pt idx="31">
                    <c:v>MAGANJA DA COSTA</c:v>
                  </c:pt>
                  <c:pt idx="32">
                    <c:v>MILANGE</c:v>
                  </c:pt>
                  <c:pt idx="33">
                    <c:v>MOCUBA</c:v>
                  </c:pt>
                  <c:pt idx="34">
                    <c:v>MOCUBELA</c:v>
                  </c:pt>
                  <c:pt idx="35">
                    <c:v>MOLUMBO</c:v>
                  </c:pt>
                  <c:pt idx="36">
                    <c:v>MOPEIA</c:v>
                  </c:pt>
                  <c:pt idx="37">
                    <c:v>MORRUMBALA</c:v>
                  </c:pt>
                  <c:pt idx="38">
                    <c:v>MULEVALA</c:v>
                  </c:pt>
                  <c:pt idx="39">
                    <c:v>NAMACURRA</c:v>
                  </c:pt>
                  <c:pt idx="40">
                    <c:v>NAMARROI</c:v>
                  </c:pt>
                  <c:pt idx="41">
                    <c:v>NICOADALA</c:v>
                  </c:pt>
                  <c:pt idx="42">
                    <c:v>PEBANE</c:v>
                  </c:pt>
                  <c:pt idx="43">
                    <c:v>QUELIMANE</c:v>
                  </c:pt>
                </c:lvl>
                <c:lvl>
                  <c:pt idx="0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Received_MPT__Sent_Reg_lab!$C$7:$C$53</c:f>
              <c:numCache>
                <c:formatCode>General</c:formatCode>
                <c:ptCount val="44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9</c:v>
                </c:pt>
                <c:pt idx="11">
                  <c:v>3</c:v>
                </c:pt>
                <c:pt idx="12">
                  <c:v>7</c:v>
                </c:pt>
                <c:pt idx="13">
                  <c:v>4</c:v>
                </c:pt>
                <c:pt idx="14">
                  <c:v>3</c:v>
                </c:pt>
                <c:pt idx="15">
                  <c:v>9</c:v>
                </c:pt>
                <c:pt idx="16">
                  <c:v>5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7</c:v>
                </c:pt>
                <c:pt idx="21">
                  <c:v>8</c:v>
                </c:pt>
                <c:pt idx="22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5</c:v>
                </c:pt>
                <c:pt idx="27">
                  <c:v>6</c:v>
                </c:pt>
                <c:pt idx="28">
                  <c:v>1</c:v>
                </c:pt>
                <c:pt idx="29">
                  <c:v>5</c:v>
                </c:pt>
                <c:pt idx="31">
                  <c:v>1</c:v>
                </c:pt>
                <c:pt idx="32">
                  <c:v>5</c:v>
                </c:pt>
                <c:pt idx="33">
                  <c:v>6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5</c:v>
                </c:pt>
                <c:pt idx="40">
                  <c:v>1</c:v>
                </c:pt>
                <c:pt idx="41">
                  <c:v>3</c:v>
                </c:pt>
                <c:pt idx="42">
                  <c:v>4</c:v>
                </c:pt>
                <c:pt idx="4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432-419E-BCEE-6C1088F93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306408184"/>
        <c:axId val="306409752"/>
      </c:barChart>
      <c:catAx>
        <c:axId val="30640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6409752"/>
        <c:crosses val="autoZero"/>
        <c:auto val="1"/>
        <c:lblAlgn val="ctr"/>
        <c:lblOffset val="100"/>
        <c:noMultiLvlLbl val="0"/>
      </c:catAx>
      <c:valAx>
        <c:axId val="30640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640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508438540154546"/>
          <c:y val="0.9059913084634913"/>
          <c:w val="0.75757575757575768"/>
          <c:h val="8.46285360163312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[AFP_ANALISES.xlsx]Sent_Reg_lab_ReceivedResults!PivotTable6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7483227666825246E-2"/>
          <c:y val="5.0925925925925923E-2"/>
          <c:w val="0.92982151583703088"/>
          <c:h val="0.480084572761738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Sent_Reg_lab_ReceivedResults!$B$5:$B$6</c:f>
              <c:strCache>
                <c:ptCount val="1"/>
                <c:pt idx="0">
                  <c:v>&gt;6 semanas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Sent_Reg_lab_ReceivedResults!$A$7:$A$53</c:f>
              <c:multiLvlStrCache>
                <c:ptCount val="44"/>
                <c:lvl>
                  <c:pt idx="0">
                    <c:v>ALTO MOLOCUE</c:v>
                  </c:pt>
                  <c:pt idx="1">
                    <c:v>CHINDE</c:v>
                  </c:pt>
                  <c:pt idx="2">
                    <c:v>DERRE</c:v>
                  </c:pt>
                  <c:pt idx="3">
                    <c:v>GILE</c:v>
                  </c:pt>
                  <c:pt idx="4">
                    <c:v>GURUE</c:v>
                  </c:pt>
                  <c:pt idx="5">
                    <c:v>ILE</c:v>
                  </c:pt>
                  <c:pt idx="6">
                    <c:v>INHASSUNGE</c:v>
                  </c:pt>
                  <c:pt idx="7">
                    <c:v>LUABO</c:v>
                  </c:pt>
                  <c:pt idx="8">
                    <c:v>LUGELA</c:v>
                  </c:pt>
                  <c:pt idx="9">
                    <c:v>MAGANJA DA COSTA</c:v>
                  </c:pt>
                  <c:pt idx="10">
                    <c:v>MILANGE</c:v>
                  </c:pt>
                  <c:pt idx="11">
                    <c:v>MOCUBA</c:v>
                  </c:pt>
                  <c:pt idx="12">
                    <c:v>MOCUBELA</c:v>
                  </c:pt>
                  <c:pt idx="13">
                    <c:v>MOLUMBO</c:v>
                  </c:pt>
                  <c:pt idx="14">
                    <c:v>MOPEIA</c:v>
                  </c:pt>
                  <c:pt idx="15">
                    <c:v>MORRUMBALA</c:v>
                  </c:pt>
                  <c:pt idx="16">
                    <c:v>MULEVALA</c:v>
                  </c:pt>
                  <c:pt idx="17">
                    <c:v>NAMACURRA</c:v>
                  </c:pt>
                  <c:pt idx="18">
                    <c:v>NAMARROI</c:v>
                  </c:pt>
                  <c:pt idx="19">
                    <c:v>NICOADALA</c:v>
                  </c:pt>
                  <c:pt idx="20">
                    <c:v>PEBANE</c:v>
                  </c:pt>
                  <c:pt idx="21">
                    <c:v>QUELIMANE</c:v>
                  </c:pt>
                  <c:pt idx="22">
                    <c:v>ALTO MOLOCUE</c:v>
                  </c:pt>
                  <c:pt idx="23">
                    <c:v>CHINDE</c:v>
                  </c:pt>
                  <c:pt idx="24">
                    <c:v>DERRE</c:v>
                  </c:pt>
                  <c:pt idx="25">
                    <c:v>GILE</c:v>
                  </c:pt>
                  <c:pt idx="26">
                    <c:v>GURUE</c:v>
                  </c:pt>
                  <c:pt idx="27">
                    <c:v>ILE</c:v>
                  </c:pt>
                  <c:pt idx="28">
                    <c:v>INHASSUNGE</c:v>
                  </c:pt>
                  <c:pt idx="29">
                    <c:v>LUABO</c:v>
                  </c:pt>
                  <c:pt idx="30">
                    <c:v>LUGELA</c:v>
                  </c:pt>
                  <c:pt idx="31">
                    <c:v>MAGANJA DA COSTA</c:v>
                  </c:pt>
                  <c:pt idx="32">
                    <c:v>MILANGE</c:v>
                  </c:pt>
                  <c:pt idx="33">
                    <c:v>MOCUBA</c:v>
                  </c:pt>
                  <c:pt idx="34">
                    <c:v>MOCUBELA</c:v>
                  </c:pt>
                  <c:pt idx="35">
                    <c:v>MOLUMBO</c:v>
                  </c:pt>
                  <c:pt idx="36">
                    <c:v>MOPEIA</c:v>
                  </c:pt>
                  <c:pt idx="37">
                    <c:v>MORRUMBALA</c:v>
                  </c:pt>
                  <c:pt idx="38">
                    <c:v>MULEVALA</c:v>
                  </c:pt>
                  <c:pt idx="39">
                    <c:v>NAMACURRA</c:v>
                  </c:pt>
                  <c:pt idx="40">
                    <c:v>NAMARROI</c:v>
                  </c:pt>
                  <c:pt idx="41">
                    <c:v>NICOADALA</c:v>
                  </c:pt>
                  <c:pt idx="42">
                    <c:v>PEBANE</c:v>
                  </c:pt>
                  <c:pt idx="43">
                    <c:v>QUELIMANE</c:v>
                  </c:pt>
                </c:lvl>
                <c:lvl>
                  <c:pt idx="0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Sent_Reg_lab_ReceivedResults!$B$7:$B$53</c:f>
              <c:numCache>
                <c:formatCode>General</c:formatCode>
                <c:ptCount val="44"/>
                <c:pt idx="26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A52-4A6B-88E1-AEF2EA8F6DBF}"/>
            </c:ext>
          </c:extLst>
        </c:ser>
        <c:ser>
          <c:idx val="1"/>
          <c:order val="1"/>
          <c:tx>
            <c:strRef>
              <c:f>Sent_Reg_lab_ReceivedResults!$C$5:$C$6</c:f>
              <c:strCache>
                <c:ptCount val="1"/>
                <c:pt idx="0">
                  <c:v>Sem data do envio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Sent_Reg_lab_ReceivedResults!$A$7:$A$53</c:f>
              <c:multiLvlStrCache>
                <c:ptCount val="44"/>
                <c:lvl>
                  <c:pt idx="0">
                    <c:v>ALTO MOLOCUE</c:v>
                  </c:pt>
                  <c:pt idx="1">
                    <c:v>CHINDE</c:v>
                  </c:pt>
                  <c:pt idx="2">
                    <c:v>DERRE</c:v>
                  </c:pt>
                  <c:pt idx="3">
                    <c:v>GILE</c:v>
                  </c:pt>
                  <c:pt idx="4">
                    <c:v>GURUE</c:v>
                  </c:pt>
                  <c:pt idx="5">
                    <c:v>ILE</c:v>
                  </c:pt>
                  <c:pt idx="6">
                    <c:v>INHASSUNGE</c:v>
                  </c:pt>
                  <c:pt idx="7">
                    <c:v>LUABO</c:v>
                  </c:pt>
                  <c:pt idx="8">
                    <c:v>LUGELA</c:v>
                  </c:pt>
                  <c:pt idx="9">
                    <c:v>MAGANJA DA COSTA</c:v>
                  </c:pt>
                  <c:pt idx="10">
                    <c:v>MILANGE</c:v>
                  </c:pt>
                  <c:pt idx="11">
                    <c:v>MOCUBA</c:v>
                  </c:pt>
                  <c:pt idx="12">
                    <c:v>MOCUBELA</c:v>
                  </c:pt>
                  <c:pt idx="13">
                    <c:v>MOLUMBO</c:v>
                  </c:pt>
                  <c:pt idx="14">
                    <c:v>MOPEIA</c:v>
                  </c:pt>
                  <c:pt idx="15">
                    <c:v>MORRUMBALA</c:v>
                  </c:pt>
                  <c:pt idx="16">
                    <c:v>MULEVALA</c:v>
                  </c:pt>
                  <c:pt idx="17">
                    <c:v>NAMACURRA</c:v>
                  </c:pt>
                  <c:pt idx="18">
                    <c:v>NAMARROI</c:v>
                  </c:pt>
                  <c:pt idx="19">
                    <c:v>NICOADALA</c:v>
                  </c:pt>
                  <c:pt idx="20">
                    <c:v>PEBANE</c:v>
                  </c:pt>
                  <c:pt idx="21">
                    <c:v>QUELIMANE</c:v>
                  </c:pt>
                  <c:pt idx="22">
                    <c:v>ALTO MOLOCUE</c:v>
                  </c:pt>
                  <c:pt idx="23">
                    <c:v>CHINDE</c:v>
                  </c:pt>
                  <c:pt idx="24">
                    <c:v>DERRE</c:v>
                  </c:pt>
                  <c:pt idx="25">
                    <c:v>GILE</c:v>
                  </c:pt>
                  <c:pt idx="26">
                    <c:v>GURUE</c:v>
                  </c:pt>
                  <c:pt idx="27">
                    <c:v>ILE</c:v>
                  </c:pt>
                  <c:pt idx="28">
                    <c:v>INHASSUNGE</c:v>
                  </c:pt>
                  <c:pt idx="29">
                    <c:v>LUABO</c:v>
                  </c:pt>
                  <c:pt idx="30">
                    <c:v>LUGELA</c:v>
                  </c:pt>
                  <c:pt idx="31">
                    <c:v>MAGANJA DA COSTA</c:v>
                  </c:pt>
                  <c:pt idx="32">
                    <c:v>MILANGE</c:v>
                  </c:pt>
                  <c:pt idx="33">
                    <c:v>MOCUBA</c:v>
                  </c:pt>
                  <c:pt idx="34">
                    <c:v>MOCUBELA</c:v>
                  </c:pt>
                  <c:pt idx="35">
                    <c:v>MOLUMBO</c:v>
                  </c:pt>
                  <c:pt idx="36">
                    <c:v>MOPEIA</c:v>
                  </c:pt>
                  <c:pt idx="37">
                    <c:v>MORRUMBALA</c:v>
                  </c:pt>
                  <c:pt idx="38">
                    <c:v>MULEVALA</c:v>
                  </c:pt>
                  <c:pt idx="39">
                    <c:v>NAMACURRA</c:v>
                  </c:pt>
                  <c:pt idx="40">
                    <c:v>NAMARROI</c:v>
                  </c:pt>
                  <c:pt idx="41">
                    <c:v>NICOADALA</c:v>
                  </c:pt>
                  <c:pt idx="42">
                    <c:v>PEBANE</c:v>
                  </c:pt>
                  <c:pt idx="43">
                    <c:v>QUELIMANE</c:v>
                  </c:pt>
                </c:lvl>
                <c:lvl>
                  <c:pt idx="0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Sent_Reg_lab_ReceivedResults!$C$7:$C$53</c:f>
              <c:numCache>
                <c:formatCode>General</c:formatCode>
                <c:ptCount val="44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9</c:v>
                </c:pt>
                <c:pt idx="11">
                  <c:v>3</c:v>
                </c:pt>
                <c:pt idx="12">
                  <c:v>7</c:v>
                </c:pt>
                <c:pt idx="13">
                  <c:v>4</c:v>
                </c:pt>
                <c:pt idx="14">
                  <c:v>3</c:v>
                </c:pt>
                <c:pt idx="15">
                  <c:v>9</c:v>
                </c:pt>
                <c:pt idx="16">
                  <c:v>5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7</c:v>
                </c:pt>
                <c:pt idx="21">
                  <c:v>8</c:v>
                </c:pt>
                <c:pt idx="22">
                  <c:v>1</c:v>
                </c:pt>
                <c:pt idx="24">
                  <c:v>2</c:v>
                </c:pt>
                <c:pt idx="26">
                  <c:v>4</c:v>
                </c:pt>
                <c:pt idx="27">
                  <c:v>4</c:v>
                </c:pt>
                <c:pt idx="28">
                  <c:v>1</c:v>
                </c:pt>
                <c:pt idx="29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2</c:v>
                </c:pt>
                <c:pt idx="35">
                  <c:v>4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A52-4A6B-88E1-AEF2EA8F6DBF}"/>
            </c:ext>
          </c:extLst>
        </c:ser>
        <c:ser>
          <c:idx val="2"/>
          <c:order val="2"/>
          <c:tx>
            <c:strRef>
              <c:f>Sent_Reg_lab_ReceivedResults!$D$5:$D$6</c:f>
              <c:strCache>
                <c:ptCount val="1"/>
                <c:pt idx="0">
                  <c:v>1 a 2 semanas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Sent_Reg_lab_ReceivedResults!$A$7:$A$53</c:f>
              <c:multiLvlStrCache>
                <c:ptCount val="44"/>
                <c:lvl>
                  <c:pt idx="0">
                    <c:v>ALTO MOLOCUE</c:v>
                  </c:pt>
                  <c:pt idx="1">
                    <c:v>CHINDE</c:v>
                  </c:pt>
                  <c:pt idx="2">
                    <c:v>DERRE</c:v>
                  </c:pt>
                  <c:pt idx="3">
                    <c:v>GILE</c:v>
                  </c:pt>
                  <c:pt idx="4">
                    <c:v>GURUE</c:v>
                  </c:pt>
                  <c:pt idx="5">
                    <c:v>ILE</c:v>
                  </c:pt>
                  <c:pt idx="6">
                    <c:v>INHASSUNGE</c:v>
                  </c:pt>
                  <c:pt idx="7">
                    <c:v>LUABO</c:v>
                  </c:pt>
                  <c:pt idx="8">
                    <c:v>LUGELA</c:v>
                  </c:pt>
                  <c:pt idx="9">
                    <c:v>MAGANJA DA COSTA</c:v>
                  </c:pt>
                  <c:pt idx="10">
                    <c:v>MILANGE</c:v>
                  </c:pt>
                  <c:pt idx="11">
                    <c:v>MOCUBA</c:v>
                  </c:pt>
                  <c:pt idx="12">
                    <c:v>MOCUBELA</c:v>
                  </c:pt>
                  <c:pt idx="13">
                    <c:v>MOLUMBO</c:v>
                  </c:pt>
                  <c:pt idx="14">
                    <c:v>MOPEIA</c:v>
                  </c:pt>
                  <c:pt idx="15">
                    <c:v>MORRUMBALA</c:v>
                  </c:pt>
                  <c:pt idx="16">
                    <c:v>MULEVALA</c:v>
                  </c:pt>
                  <c:pt idx="17">
                    <c:v>NAMACURRA</c:v>
                  </c:pt>
                  <c:pt idx="18">
                    <c:v>NAMARROI</c:v>
                  </c:pt>
                  <c:pt idx="19">
                    <c:v>NICOADALA</c:v>
                  </c:pt>
                  <c:pt idx="20">
                    <c:v>PEBANE</c:v>
                  </c:pt>
                  <c:pt idx="21">
                    <c:v>QUELIMANE</c:v>
                  </c:pt>
                  <c:pt idx="22">
                    <c:v>ALTO MOLOCUE</c:v>
                  </c:pt>
                  <c:pt idx="23">
                    <c:v>CHINDE</c:v>
                  </c:pt>
                  <c:pt idx="24">
                    <c:v>DERRE</c:v>
                  </c:pt>
                  <c:pt idx="25">
                    <c:v>GILE</c:v>
                  </c:pt>
                  <c:pt idx="26">
                    <c:v>GURUE</c:v>
                  </c:pt>
                  <c:pt idx="27">
                    <c:v>ILE</c:v>
                  </c:pt>
                  <c:pt idx="28">
                    <c:v>INHASSUNGE</c:v>
                  </c:pt>
                  <c:pt idx="29">
                    <c:v>LUABO</c:v>
                  </c:pt>
                  <c:pt idx="30">
                    <c:v>LUGELA</c:v>
                  </c:pt>
                  <c:pt idx="31">
                    <c:v>MAGANJA DA COSTA</c:v>
                  </c:pt>
                  <c:pt idx="32">
                    <c:v>MILANGE</c:v>
                  </c:pt>
                  <c:pt idx="33">
                    <c:v>MOCUBA</c:v>
                  </c:pt>
                  <c:pt idx="34">
                    <c:v>MOCUBELA</c:v>
                  </c:pt>
                  <c:pt idx="35">
                    <c:v>MOLUMBO</c:v>
                  </c:pt>
                  <c:pt idx="36">
                    <c:v>MOPEIA</c:v>
                  </c:pt>
                  <c:pt idx="37">
                    <c:v>MORRUMBALA</c:v>
                  </c:pt>
                  <c:pt idx="38">
                    <c:v>MULEVALA</c:v>
                  </c:pt>
                  <c:pt idx="39">
                    <c:v>NAMACURRA</c:v>
                  </c:pt>
                  <c:pt idx="40">
                    <c:v>NAMARROI</c:v>
                  </c:pt>
                  <c:pt idx="41">
                    <c:v>NICOADALA</c:v>
                  </c:pt>
                  <c:pt idx="42">
                    <c:v>PEBANE</c:v>
                  </c:pt>
                  <c:pt idx="43">
                    <c:v>QUELIMANE</c:v>
                  </c:pt>
                </c:lvl>
                <c:lvl>
                  <c:pt idx="0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Sent_Reg_lab_ReceivedResults!$D$7:$D$53</c:f>
              <c:numCache>
                <c:formatCode>General</c:formatCode>
                <c:ptCount val="44"/>
                <c:pt idx="22">
                  <c:v>2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6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1">
                  <c:v>2</c:v>
                </c:pt>
                <c:pt idx="42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A52-4A6B-88E1-AEF2EA8F6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306408968"/>
        <c:axId val="306412104"/>
      </c:barChart>
      <c:catAx>
        <c:axId val="30640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6412104"/>
        <c:crosses val="autoZero"/>
        <c:auto val="1"/>
        <c:lblAlgn val="ctr"/>
        <c:lblOffset val="100"/>
        <c:noMultiLvlLbl val="0"/>
      </c:catAx>
      <c:valAx>
        <c:axId val="30641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640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595250347097488"/>
          <c:y val="0.90595982793817442"/>
          <c:w val="0.76403105592072262"/>
          <c:h val="9.0858121901428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[AFP_ANALISES.xlsx]TotalPolioDoses!PivotTable7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9227980610132289E-2"/>
          <c:y val="3.8903625110521665E-2"/>
          <c:w val="0.93914685690687816"/>
          <c:h val="0.519357268670328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TotalPolioDoses!$B$6:$B$7</c:f>
              <c:strCache>
                <c:ptCount val="1"/>
                <c:pt idx="0">
                  <c:v> 1 a 2 Doses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TotalPolioDoses!$A$8:$A$24</c:f>
              <c:multiLvlStrCache>
                <c:ptCount val="12"/>
                <c:lvl>
                  <c:pt idx="0">
                    <c:v>CS CURRUMANE</c:v>
                  </c:pt>
                  <c:pt idx="1">
                    <c:v>CS ILE SEDE</c:v>
                  </c:pt>
                  <c:pt idx="2">
                    <c:v>CS SOCONE</c:v>
                  </c:pt>
                  <c:pt idx="3">
                    <c:v>CS UALASSE</c:v>
                  </c:pt>
                  <c:pt idx="4">
                    <c:v>CS ILE SEDE</c:v>
                  </c:pt>
                  <c:pt idx="5">
                    <c:v>CS ILE SEDE</c:v>
                  </c:pt>
                  <c:pt idx="6">
                    <c:v>CS MUCUABA</c:v>
                  </c:pt>
                  <c:pt idx="7">
                    <c:v>CS DE SOCONE</c:v>
                  </c:pt>
                  <c:pt idx="8">
                    <c:v>CS ILE SEDE</c:v>
                  </c:pt>
                  <c:pt idx="9">
                    <c:v>CS MUCUABA</c:v>
                  </c:pt>
                  <c:pt idx="10">
                    <c:v>CS UALASSE</c:v>
                  </c:pt>
                  <c:pt idx="11">
                    <c:v>CS NAMANDA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7">
                    <c:v>2019</c:v>
                  </c:pt>
                </c:lvl>
              </c:multiLvlStrCache>
            </c:multiLvlStrRef>
          </c:cat>
          <c:val>
            <c:numRef>
              <c:f>TotalPolioDoses!$B$8:$B$24</c:f>
              <c:numCache>
                <c:formatCode>General</c:formatCode>
                <c:ptCount val="12"/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38-4541-85CD-CC2661368F2E}"/>
            </c:ext>
          </c:extLst>
        </c:ser>
        <c:ser>
          <c:idx val="1"/>
          <c:order val="1"/>
          <c:tx>
            <c:strRef>
              <c:f>TotalPolioDoses!$C$6:$C$7</c:f>
              <c:strCache>
                <c:ptCount val="1"/>
                <c:pt idx="0">
                  <c:v>0 Doses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TotalPolioDoses!$A$8:$A$24</c:f>
              <c:multiLvlStrCache>
                <c:ptCount val="12"/>
                <c:lvl>
                  <c:pt idx="0">
                    <c:v>CS CURRUMANE</c:v>
                  </c:pt>
                  <c:pt idx="1">
                    <c:v>CS ILE SEDE</c:v>
                  </c:pt>
                  <c:pt idx="2">
                    <c:v>CS SOCONE</c:v>
                  </c:pt>
                  <c:pt idx="3">
                    <c:v>CS UALASSE</c:v>
                  </c:pt>
                  <c:pt idx="4">
                    <c:v>CS ILE SEDE</c:v>
                  </c:pt>
                  <c:pt idx="5">
                    <c:v>CS ILE SEDE</c:v>
                  </c:pt>
                  <c:pt idx="6">
                    <c:v>CS MUCUABA</c:v>
                  </c:pt>
                  <c:pt idx="7">
                    <c:v>CS DE SOCONE</c:v>
                  </c:pt>
                  <c:pt idx="8">
                    <c:v>CS ILE SEDE</c:v>
                  </c:pt>
                  <c:pt idx="9">
                    <c:v>CS MUCUABA</c:v>
                  </c:pt>
                  <c:pt idx="10">
                    <c:v>CS UALASSE</c:v>
                  </c:pt>
                  <c:pt idx="11">
                    <c:v>CS NAMANDA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7">
                    <c:v>2019</c:v>
                  </c:pt>
                </c:lvl>
              </c:multiLvlStrCache>
            </c:multiLvlStrRef>
          </c:cat>
          <c:val>
            <c:numRef>
              <c:f>TotalPolioDoses!$C$8:$C$24</c:f>
              <c:numCache>
                <c:formatCode>General</c:formatCode>
                <c:ptCount val="12"/>
                <c:pt idx="1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38-4541-85CD-CC2661368F2E}"/>
            </c:ext>
          </c:extLst>
        </c:ser>
        <c:ser>
          <c:idx val="2"/>
          <c:order val="2"/>
          <c:tx>
            <c:strRef>
              <c:f>TotalPolioDoses!$D$6:$D$7</c:f>
              <c:strCache>
                <c:ptCount val="1"/>
                <c:pt idx="0">
                  <c:v>3 Doses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TotalPolioDoses!$A$8:$A$24</c:f>
              <c:multiLvlStrCache>
                <c:ptCount val="12"/>
                <c:lvl>
                  <c:pt idx="0">
                    <c:v>CS CURRUMANE</c:v>
                  </c:pt>
                  <c:pt idx="1">
                    <c:v>CS ILE SEDE</c:v>
                  </c:pt>
                  <c:pt idx="2">
                    <c:v>CS SOCONE</c:v>
                  </c:pt>
                  <c:pt idx="3">
                    <c:v>CS UALASSE</c:v>
                  </c:pt>
                  <c:pt idx="4">
                    <c:v>CS ILE SEDE</c:v>
                  </c:pt>
                  <c:pt idx="5">
                    <c:v>CS ILE SEDE</c:v>
                  </c:pt>
                  <c:pt idx="6">
                    <c:v>CS MUCUABA</c:v>
                  </c:pt>
                  <c:pt idx="7">
                    <c:v>CS DE SOCONE</c:v>
                  </c:pt>
                  <c:pt idx="8">
                    <c:v>CS ILE SEDE</c:v>
                  </c:pt>
                  <c:pt idx="9">
                    <c:v>CS MUCUABA</c:v>
                  </c:pt>
                  <c:pt idx="10">
                    <c:v>CS UALASSE</c:v>
                  </c:pt>
                  <c:pt idx="11">
                    <c:v>CS NAMANDA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7">
                    <c:v>2019</c:v>
                  </c:pt>
                </c:lvl>
              </c:multiLvlStrCache>
            </c:multiLvlStrRef>
          </c:cat>
          <c:val>
            <c:numRef>
              <c:f>TotalPolioDoses!$D$8:$D$24</c:f>
              <c:numCache>
                <c:formatCode>General</c:formatCode>
                <c:ptCount val="12"/>
                <c:pt idx="1">
                  <c:v>2</c:v>
                </c:pt>
                <c:pt idx="3">
                  <c:v>2</c:v>
                </c:pt>
                <c:pt idx="7">
                  <c:v>1</c:v>
                </c:pt>
                <c:pt idx="1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4F-443B-92FF-9AA209E2FCE5}"/>
            </c:ext>
          </c:extLst>
        </c:ser>
        <c:ser>
          <c:idx val="3"/>
          <c:order val="3"/>
          <c:tx>
            <c:strRef>
              <c:f>TotalPolioDoses!$E$6:$E$7</c:f>
              <c:strCache>
                <c:ptCount val="1"/>
                <c:pt idx="0">
                  <c:v>Desconhecido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TotalPolioDoses!$A$8:$A$24</c:f>
              <c:multiLvlStrCache>
                <c:ptCount val="12"/>
                <c:lvl>
                  <c:pt idx="0">
                    <c:v>CS CURRUMANE</c:v>
                  </c:pt>
                  <c:pt idx="1">
                    <c:v>CS ILE SEDE</c:v>
                  </c:pt>
                  <c:pt idx="2">
                    <c:v>CS SOCONE</c:v>
                  </c:pt>
                  <c:pt idx="3">
                    <c:v>CS UALASSE</c:v>
                  </c:pt>
                  <c:pt idx="4">
                    <c:v>CS ILE SEDE</c:v>
                  </c:pt>
                  <c:pt idx="5">
                    <c:v>CS ILE SEDE</c:v>
                  </c:pt>
                  <c:pt idx="6">
                    <c:v>CS MUCUABA</c:v>
                  </c:pt>
                  <c:pt idx="7">
                    <c:v>CS DE SOCONE</c:v>
                  </c:pt>
                  <c:pt idx="8">
                    <c:v>CS ILE SEDE</c:v>
                  </c:pt>
                  <c:pt idx="9">
                    <c:v>CS MUCUABA</c:v>
                  </c:pt>
                  <c:pt idx="10">
                    <c:v>CS UALASSE</c:v>
                  </c:pt>
                  <c:pt idx="11">
                    <c:v>CS NAMANDA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7">
                    <c:v>2019</c:v>
                  </c:pt>
                </c:lvl>
              </c:multiLvlStrCache>
            </c:multiLvlStrRef>
          </c:cat>
          <c:val>
            <c:numRef>
              <c:f>TotalPolioDoses!$E$8:$E$24</c:f>
              <c:numCache>
                <c:formatCode>General</c:formatCode>
                <c:ptCount val="12"/>
                <c:pt idx="0">
                  <c:v>1</c:v>
                </c:pt>
                <c:pt idx="2">
                  <c:v>1</c:v>
                </c:pt>
                <c:pt idx="8">
                  <c:v>2</c:v>
                </c:pt>
                <c:pt idx="1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4F-443B-92FF-9AA209E2F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306406616"/>
        <c:axId val="306410536"/>
      </c:barChart>
      <c:catAx>
        <c:axId val="30640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6410536"/>
        <c:crosses val="autoZero"/>
        <c:auto val="1"/>
        <c:lblAlgn val="ctr"/>
        <c:lblOffset val="100"/>
        <c:noMultiLvlLbl val="0"/>
      </c:catAx>
      <c:valAx>
        <c:axId val="306410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640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230670735827711"/>
          <c:y val="0.92727556270320322"/>
          <c:w val="0.6734154592307714"/>
          <c:h val="7.27244372967967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[AFP_ANALISES.xlsx]Semana_EPI!PivotTable8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Semana_EPI!$B$6:$B$7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Semana_EPI!$A$8:$A$59</c:f>
              <c:strCache>
                <c:ptCount val="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51</c:v>
                </c:pt>
                <c:pt idx="50">
                  <c:v>52</c:v>
                </c:pt>
              </c:strCache>
            </c:strRef>
          </c:cat>
          <c:val>
            <c:numRef>
              <c:f>Semana_EPI!$B$8:$B$59</c:f>
              <c:numCache>
                <c:formatCode>General</c:formatCode>
                <c:ptCount val="51"/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8">
                  <c:v>3</c:v>
                </c:pt>
                <c:pt idx="10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23">
                  <c:v>4</c:v>
                </c:pt>
                <c:pt idx="24">
                  <c:v>3</c:v>
                </c:pt>
                <c:pt idx="26">
                  <c:v>2</c:v>
                </c:pt>
                <c:pt idx="27">
                  <c:v>4</c:v>
                </c:pt>
                <c:pt idx="28">
                  <c:v>7</c:v>
                </c:pt>
                <c:pt idx="30">
                  <c:v>3</c:v>
                </c:pt>
                <c:pt idx="31">
                  <c:v>1</c:v>
                </c:pt>
                <c:pt idx="32">
                  <c:v>4</c:v>
                </c:pt>
                <c:pt idx="33">
                  <c:v>2</c:v>
                </c:pt>
                <c:pt idx="34">
                  <c:v>2</c:v>
                </c:pt>
                <c:pt idx="35">
                  <c:v>6</c:v>
                </c:pt>
                <c:pt idx="37">
                  <c:v>3</c:v>
                </c:pt>
                <c:pt idx="38">
                  <c:v>4</c:v>
                </c:pt>
                <c:pt idx="39">
                  <c:v>1</c:v>
                </c:pt>
                <c:pt idx="40">
                  <c:v>3</c:v>
                </c:pt>
                <c:pt idx="41">
                  <c:v>4</c:v>
                </c:pt>
                <c:pt idx="42">
                  <c:v>7</c:v>
                </c:pt>
                <c:pt idx="43">
                  <c:v>5</c:v>
                </c:pt>
                <c:pt idx="44">
                  <c:v>2</c:v>
                </c:pt>
                <c:pt idx="45">
                  <c:v>1</c:v>
                </c:pt>
                <c:pt idx="46">
                  <c:v>3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989-4304-A646-988924EA392E}"/>
            </c:ext>
          </c:extLst>
        </c:ser>
        <c:ser>
          <c:idx val="1"/>
          <c:order val="1"/>
          <c:tx>
            <c:strRef>
              <c:f>Semana_EPI!$C$6:$C$7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Semana_EPI!$A$8:$A$59</c:f>
              <c:strCache>
                <c:ptCount val="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51</c:v>
                </c:pt>
                <c:pt idx="50">
                  <c:v>52</c:v>
                </c:pt>
              </c:strCache>
            </c:strRef>
          </c:cat>
          <c:val>
            <c:numRef>
              <c:f>Semana_EPI!$C$8:$C$59</c:f>
              <c:numCache>
                <c:formatCode>General</c:formatCode>
                <c:ptCount val="51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8">
                  <c:v>1</c:v>
                </c:pt>
                <c:pt idx="10">
                  <c:v>2</c:v>
                </c:pt>
                <c:pt idx="12">
                  <c:v>2</c:v>
                </c:pt>
                <c:pt idx="13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2</c:v>
                </c:pt>
                <c:pt idx="39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5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989-4304-A646-988924EA392E}"/>
            </c:ext>
          </c:extLst>
        </c:ser>
        <c:ser>
          <c:idx val="2"/>
          <c:order val="2"/>
          <c:tx>
            <c:strRef>
              <c:f>Semana_EPI!$D$6:$D$7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Semana_EPI!$A$8:$A$59</c:f>
              <c:strCache>
                <c:ptCount val="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51</c:v>
                </c:pt>
                <c:pt idx="50">
                  <c:v>52</c:v>
                </c:pt>
              </c:strCache>
            </c:strRef>
          </c:cat>
          <c:val>
            <c:numRef>
              <c:f>Semana_EPI!$D$8:$D$59</c:f>
              <c:numCache>
                <c:formatCode>General</c:formatCode>
                <c:ptCount val="51"/>
                <c:pt idx="0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8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3">
                  <c:v>5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3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9">
                  <c:v>4</c:v>
                </c:pt>
                <c:pt idx="40">
                  <c:v>10</c:v>
                </c:pt>
                <c:pt idx="41">
                  <c:v>4</c:v>
                </c:pt>
                <c:pt idx="42">
                  <c:v>1</c:v>
                </c:pt>
                <c:pt idx="43">
                  <c:v>1</c:v>
                </c:pt>
                <c:pt idx="44">
                  <c:v>4</c:v>
                </c:pt>
                <c:pt idx="45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989-4304-A646-988924EA392E}"/>
            </c:ext>
          </c:extLst>
        </c:ser>
        <c:ser>
          <c:idx val="3"/>
          <c:order val="3"/>
          <c:tx>
            <c:strRef>
              <c:f>Semana_EPI!$E$6:$E$7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Semana_EPI!$A$8:$A$59</c:f>
              <c:strCache>
                <c:ptCount val="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51</c:v>
                </c:pt>
                <c:pt idx="50">
                  <c:v>52</c:v>
                </c:pt>
              </c:strCache>
            </c:strRef>
          </c:cat>
          <c:val>
            <c:numRef>
              <c:f>Semana_EPI!$E$8:$E$59</c:f>
              <c:numCache>
                <c:formatCode>General</c:formatCode>
                <c:ptCount val="51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6">
                  <c:v>2</c:v>
                </c:pt>
                <c:pt idx="8">
                  <c:v>1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3</c:v>
                </c:pt>
                <c:pt idx="19">
                  <c:v>3</c:v>
                </c:pt>
                <c:pt idx="20">
                  <c:v>1</c:v>
                </c:pt>
                <c:pt idx="22">
                  <c:v>4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9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989-4304-A646-988924EA3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"/>
        <c:overlap val="100"/>
        <c:axId val="306412888"/>
        <c:axId val="306410928"/>
      </c:barChart>
      <c:catAx>
        <c:axId val="306412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6410928"/>
        <c:crosses val="autoZero"/>
        <c:auto val="1"/>
        <c:lblAlgn val="ctr"/>
        <c:lblOffset val="100"/>
        <c:noMultiLvlLbl val="0"/>
      </c:catAx>
      <c:valAx>
        <c:axId val="30641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641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[AFP_ANALISES.xlsx]Classificacao_final!PivotTable1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229563754095785E-2"/>
          <c:y val="3.7703513281919454E-2"/>
          <c:w val="0.93283377264385492"/>
          <c:h val="0.527329109568244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Classificacao_final!$B$6:$B$7</c:f>
              <c:strCache>
                <c:ptCount val="1"/>
                <c:pt idx="0">
                  <c:v>3-Discarded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Classificacao_final!$A$8:$A$34</c:f>
              <c:multiLvlStrCache>
                <c:ptCount val="22"/>
                <c:lvl>
                  <c:pt idx="0">
                    <c:v>CS CHABECO</c:v>
                  </c:pt>
                  <c:pt idx="1">
                    <c:v>CS COALANE</c:v>
                  </c:pt>
                  <c:pt idx="2">
                    <c:v>CS DE COALANE</c:v>
                  </c:pt>
                  <c:pt idx="3">
                    <c:v>CS NAMUINHO</c:v>
                  </c:pt>
                  <c:pt idx="4">
                    <c:v>CS SANGARIVERA</c:v>
                  </c:pt>
                  <c:pt idx="5">
                    <c:v>CS ZALALA MAR</c:v>
                  </c:pt>
                  <c:pt idx="6">
                    <c:v>MAQUIVALE - SEDE</c:v>
                  </c:pt>
                  <c:pt idx="7">
                    <c:v>(blank)</c:v>
                  </c:pt>
                  <c:pt idx="8">
                    <c:v>CS MAQUIVAL</c:v>
                  </c:pt>
                  <c:pt idx="9">
                    <c:v>CS ZALALA</c:v>
                  </c:pt>
                  <c:pt idx="10">
                    <c:v>CS 17 DE SETEMBRO</c:v>
                  </c:pt>
                  <c:pt idx="11">
                    <c:v>CS 24 DE JULHO</c:v>
                  </c:pt>
                  <c:pt idx="12">
                    <c:v>CS COALANE</c:v>
                  </c:pt>
                  <c:pt idx="13">
                    <c:v>CS MAQUIVAL</c:v>
                  </c:pt>
                  <c:pt idx="14">
                    <c:v>CS SANGARIVERA</c:v>
                  </c:pt>
                  <c:pt idx="15">
                    <c:v>CS SEDE</c:v>
                  </c:pt>
                  <c:pt idx="16">
                    <c:v>CS VARELA</c:v>
                  </c:pt>
                  <c:pt idx="17">
                    <c:v>CS 24 DE JULHO</c:v>
                  </c:pt>
                  <c:pt idx="18">
                    <c:v>CS CHABECO</c:v>
                  </c:pt>
                  <c:pt idx="19">
                    <c:v>CS DE 17 DE SETEMBRO</c:v>
                  </c:pt>
                  <c:pt idx="20">
                    <c:v>CS DE 17 SETEMBRO</c:v>
                  </c:pt>
                  <c:pt idx="21">
                    <c:v>CS NAMUINHO</c:v>
                  </c:pt>
                </c:lvl>
                <c:lvl>
                  <c:pt idx="0">
                    <c:v>2016</c:v>
                  </c:pt>
                  <c:pt idx="8">
                    <c:v>2017</c:v>
                  </c:pt>
                  <c:pt idx="10">
                    <c:v>2018</c:v>
                  </c:pt>
                  <c:pt idx="17">
                    <c:v>2019</c:v>
                  </c:pt>
                </c:lvl>
              </c:multiLvlStrCache>
            </c:multiLvlStrRef>
          </c:cat>
          <c:val>
            <c:numRef>
              <c:f>Classificacao_final!$B$8:$B$34</c:f>
              <c:numCache>
                <c:formatCode>General</c:formatCode>
                <c:ptCount val="2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7B2-4C38-A94E-A94E1F667538}"/>
            </c:ext>
          </c:extLst>
        </c:ser>
        <c:ser>
          <c:idx val="1"/>
          <c:order val="1"/>
          <c:tx>
            <c:strRef>
              <c:f>Classificacao_final!$C$6:$C$7</c:f>
              <c:strCache>
                <c:ptCount val="1"/>
                <c:pt idx="0">
                  <c:v>6-Not an AFP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Classificacao_final!$A$8:$A$34</c:f>
              <c:multiLvlStrCache>
                <c:ptCount val="22"/>
                <c:lvl>
                  <c:pt idx="0">
                    <c:v>CS CHABECO</c:v>
                  </c:pt>
                  <c:pt idx="1">
                    <c:v>CS COALANE</c:v>
                  </c:pt>
                  <c:pt idx="2">
                    <c:v>CS DE COALANE</c:v>
                  </c:pt>
                  <c:pt idx="3">
                    <c:v>CS NAMUINHO</c:v>
                  </c:pt>
                  <c:pt idx="4">
                    <c:v>CS SANGARIVERA</c:v>
                  </c:pt>
                  <c:pt idx="5">
                    <c:v>CS ZALALA MAR</c:v>
                  </c:pt>
                  <c:pt idx="6">
                    <c:v>MAQUIVALE - SEDE</c:v>
                  </c:pt>
                  <c:pt idx="7">
                    <c:v>(blank)</c:v>
                  </c:pt>
                  <c:pt idx="8">
                    <c:v>CS MAQUIVAL</c:v>
                  </c:pt>
                  <c:pt idx="9">
                    <c:v>CS ZALALA</c:v>
                  </c:pt>
                  <c:pt idx="10">
                    <c:v>CS 17 DE SETEMBRO</c:v>
                  </c:pt>
                  <c:pt idx="11">
                    <c:v>CS 24 DE JULHO</c:v>
                  </c:pt>
                  <c:pt idx="12">
                    <c:v>CS COALANE</c:v>
                  </c:pt>
                  <c:pt idx="13">
                    <c:v>CS MAQUIVAL</c:v>
                  </c:pt>
                  <c:pt idx="14">
                    <c:v>CS SANGARIVERA</c:v>
                  </c:pt>
                  <c:pt idx="15">
                    <c:v>CS SEDE</c:v>
                  </c:pt>
                  <c:pt idx="16">
                    <c:v>CS VARELA</c:v>
                  </c:pt>
                  <c:pt idx="17">
                    <c:v>CS 24 DE JULHO</c:v>
                  </c:pt>
                  <c:pt idx="18">
                    <c:v>CS CHABECO</c:v>
                  </c:pt>
                  <c:pt idx="19">
                    <c:v>CS DE 17 DE SETEMBRO</c:v>
                  </c:pt>
                  <c:pt idx="20">
                    <c:v>CS DE 17 SETEMBRO</c:v>
                  </c:pt>
                  <c:pt idx="21">
                    <c:v>CS NAMUINHO</c:v>
                  </c:pt>
                </c:lvl>
                <c:lvl>
                  <c:pt idx="0">
                    <c:v>2016</c:v>
                  </c:pt>
                  <c:pt idx="8">
                    <c:v>2017</c:v>
                  </c:pt>
                  <c:pt idx="10">
                    <c:v>2018</c:v>
                  </c:pt>
                  <c:pt idx="17">
                    <c:v>2019</c:v>
                  </c:pt>
                </c:lvl>
              </c:multiLvlStrCache>
            </c:multiLvlStrRef>
          </c:cat>
          <c:val>
            <c:numRef>
              <c:f>Classificacao_final!$C$8:$C$34</c:f>
              <c:numCache>
                <c:formatCode>General</c:formatCode>
                <c:ptCount val="22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7B2-4C38-A94E-A94E1F667538}"/>
            </c:ext>
          </c:extLst>
        </c:ser>
        <c:ser>
          <c:idx val="2"/>
          <c:order val="2"/>
          <c:tx>
            <c:strRef>
              <c:f>Classificacao_final!$D$6:$D$7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Classificacao_final!$A$8:$A$34</c:f>
              <c:multiLvlStrCache>
                <c:ptCount val="22"/>
                <c:lvl>
                  <c:pt idx="0">
                    <c:v>CS CHABECO</c:v>
                  </c:pt>
                  <c:pt idx="1">
                    <c:v>CS COALANE</c:v>
                  </c:pt>
                  <c:pt idx="2">
                    <c:v>CS DE COALANE</c:v>
                  </c:pt>
                  <c:pt idx="3">
                    <c:v>CS NAMUINHO</c:v>
                  </c:pt>
                  <c:pt idx="4">
                    <c:v>CS SANGARIVERA</c:v>
                  </c:pt>
                  <c:pt idx="5">
                    <c:v>CS ZALALA MAR</c:v>
                  </c:pt>
                  <c:pt idx="6">
                    <c:v>MAQUIVALE - SEDE</c:v>
                  </c:pt>
                  <c:pt idx="7">
                    <c:v>(blank)</c:v>
                  </c:pt>
                  <c:pt idx="8">
                    <c:v>CS MAQUIVAL</c:v>
                  </c:pt>
                  <c:pt idx="9">
                    <c:v>CS ZALALA</c:v>
                  </c:pt>
                  <c:pt idx="10">
                    <c:v>CS 17 DE SETEMBRO</c:v>
                  </c:pt>
                  <c:pt idx="11">
                    <c:v>CS 24 DE JULHO</c:v>
                  </c:pt>
                  <c:pt idx="12">
                    <c:v>CS COALANE</c:v>
                  </c:pt>
                  <c:pt idx="13">
                    <c:v>CS MAQUIVAL</c:v>
                  </c:pt>
                  <c:pt idx="14">
                    <c:v>CS SANGARIVERA</c:v>
                  </c:pt>
                  <c:pt idx="15">
                    <c:v>CS SEDE</c:v>
                  </c:pt>
                  <c:pt idx="16">
                    <c:v>CS VARELA</c:v>
                  </c:pt>
                  <c:pt idx="17">
                    <c:v>CS 24 DE JULHO</c:v>
                  </c:pt>
                  <c:pt idx="18">
                    <c:v>CS CHABECO</c:v>
                  </c:pt>
                  <c:pt idx="19">
                    <c:v>CS DE 17 DE SETEMBRO</c:v>
                  </c:pt>
                  <c:pt idx="20">
                    <c:v>CS DE 17 SETEMBRO</c:v>
                  </c:pt>
                  <c:pt idx="21">
                    <c:v>CS NAMUINHO</c:v>
                  </c:pt>
                </c:lvl>
                <c:lvl>
                  <c:pt idx="0">
                    <c:v>2016</c:v>
                  </c:pt>
                  <c:pt idx="8">
                    <c:v>2017</c:v>
                  </c:pt>
                  <c:pt idx="10">
                    <c:v>2018</c:v>
                  </c:pt>
                  <c:pt idx="17">
                    <c:v>2019</c:v>
                  </c:pt>
                </c:lvl>
              </c:multiLvlStrCache>
            </c:multiLvlStrRef>
          </c:cat>
          <c:val>
            <c:numRef>
              <c:f>Classificacao_final!$D$8:$D$34</c:f>
              <c:numCache>
                <c:formatCode>General</c:formatCode>
                <c:ptCount val="22"/>
                <c:pt idx="1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7B2-4C38-A94E-A94E1F667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306411320"/>
        <c:axId val="306407008"/>
      </c:barChart>
      <c:catAx>
        <c:axId val="30641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6407008"/>
        <c:crosses val="autoZero"/>
        <c:auto val="1"/>
        <c:lblAlgn val="ctr"/>
        <c:lblOffset val="100"/>
        <c:noMultiLvlLbl val="0"/>
      </c:catAx>
      <c:valAx>
        <c:axId val="30640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641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192197722407605"/>
          <c:y val="0.90873941528517166"/>
          <c:w val="0.74807802277592383"/>
          <c:h val="9.12605847148283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[AFP_ANALISES.xlsx]Resultado_Final!PivotTable2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8969430291801758E-2"/>
          <c:y val="4.0968342644320296E-2"/>
          <c:w val="0.93095756412801345"/>
          <c:h val="0.501297086467543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Resultado_Final!$B$6:$B$7</c:f>
              <c:strCache>
                <c:ptCount val="1"/>
                <c:pt idx="0">
                  <c:v>2-Negative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Resultado_Final!$A$8:$A$18</c:f>
              <c:multiLvlStrCache>
                <c:ptCount val="6"/>
                <c:lvl>
                  <c:pt idx="0">
                    <c:v>(blank)</c:v>
                  </c:pt>
                  <c:pt idx="1">
                    <c:v>CS PUNY</c:v>
                  </c:pt>
                  <c:pt idx="2">
                    <c:v>HD GILE</c:v>
                  </c:pt>
                  <c:pt idx="3">
                    <c:v>CS SEDE</c:v>
                  </c:pt>
                  <c:pt idx="4">
                    <c:v>CS SEDE GILE</c:v>
                  </c:pt>
                  <c:pt idx="5">
                    <c:v>CS DE UAPE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3">
                    <c:v>2018</c:v>
                  </c:pt>
                  <c:pt idx="5">
                    <c:v>2019</c:v>
                  </c:pt>
                </c:lvl>
              </c:multiLvlStrCache>
            </c:multiLvlStrRef>
          </c:cat>
          <c:val>
            <c:numRef>
              <c:f>Resultado_Final!$B$8:$B$18</c:f>
              <c:numCache>
                <c:formatCode>General</c:formatCode>
                <c:ptCount val="6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8CA-4CF1-96C0-1589117D8D6B}"/>
            </c:ext>
          </c:extLst>
        </c:ser>
        <c:ser>
          <c:idx val="1"/>
          <c:order val="1"/>
          <c:tx>
            <c:strRef>
              <c:f>Resultado_Final!$C$6:$C$7</c:f>
              <c:strCache>
                <c:ptCount val="1"/>
                <c:pt idx="0">
                  <c:v>3-NPENT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Resultado_Final!$A$8:$A$18</c:f>
              <c:multiLvlStrCache>
                <c:ptCount val="6"/>
                <c:lvl>
                  <c:pt idx="0">
                    <c:v>(blank)</c:v>
                  </c:pt>
                  <c:pt idx="1">
                    <c:v>CS PUNY</c:v>
                  </c:pt>
                  <c:pt idx="2">
                    <c:v>HD GILE</c:v>
                  </c:pt>
                  <c:pt idx="3">
                    <c:v>CS SEDE</c:v>
                  </c:pt>
                  <c:pt idx="4">
                    <c:v>CS SEDE GILE</c:v>
                  </c:pt>
                  <c:pt idx="5">
                    <c:v>CS DE UAPE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3">
                    <c:v>2018</c:v>
                  </c:pt>
                  <c:pt idx="5">
                    <c:v>2019</c:v>
                  </c:pt>
                </c:lvl>
              </c:multiLvlStrCache>
            </c:multiLvlStrRef>
          </c:cat>
          <c:val>
            <c:numRef>
              <c:f>Resultado_Final!$C$8:$C$18</c:f>
              <c:numCache>
                <c:formatCode>General</c:formatCode>
                <c:ptCount val="6"/>
                <c:pt idx="1">
                  <c:v>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8CA-4CF1-96C0-1589117D8D6B}"/>
            </c:ext>
          </c:extLst>
        </c:ser>
        <c:ser>
          <c:idx val="2"/>
          <c:order val="2"/>
          <c:tx>
            <c:strRef>
              <c:f>Resultado_Final!$D$6:$D$7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Resultado_Final!$A$8:$A$18</c:f>
              <c:multiLvlStrCache>
                <c:ptCount val="6"/>
                <c:lvl>
                  <c:pt idx="0">
                    <c:v>(blank)</c:v>
                  </c:pt>
                  <c:pt idx="1">
                    <c:v>CS PUNY</c:v>
                  </c:pt>
                  <c:pt idx="2">
                    <c:v>HD GILE</c:v>
                  </c:pt>
                  <c:pt idx="3">
                    <c:v>CS SEDE</c:v>
                  </c:pt>
                  <c:pt idx="4">
                    <c:v>CS SEDE GILE</c:v>
                  </c:pt>
                  <c:pt idx="5">
                    <c:v>CS DE UAPE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3">
                    <c:v>2018</c:v>
                  </c:pt>
                  <c:pt idx="5">
                    <c:v>2019</c:v>
                  </c:pt>
                </c:lvl>
              </c:multiLvlStrCache>
            </c:multiLvlStrRef>
          </c:cat>
          <c:val>
            <c:numRef>
              <c:f>Resultado_Final!$D$8:$D$18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8CA-4CF1-96C0-1589117D8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306407400"/>
        <c:axId val="306411712"/>
      </c:barChart>
      <c:catAx>
        <c:axId val="306407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6411712"/>
        <c:crosses val="autoZero"/>
        <c:auto val="1"/>
        <c:lblAlgn val="ctr"/>
        <c:lblOffset val="100"/>
        <c:noMultiLvlLbl val="0"/>
      </c:catAx>
      <c:valAx>
        <c:axId val="30641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6407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063433442501104"/>
          <c:y val="0.91928283893163187"/>
          <c:w val="0.56371452454857396"/>
          <c:h val="7.3790756030744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$C$1" fmlaRange="Populacao_Distrito!$XFD$2:$XFD$6" noThreeD="1" sel="4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1066800</xdr:colOff>
          <xdr:row>0</xdr:row>
          <xdr:rowOff>0</xdr:rowOff>
        </xdr:from>
        <xdr:to>
          <xdr:col>3</xdr:col>
          <xdr:colOff>257175</xdr:colOff>
          <xdr:row>0</xdr:row>
          <xdr:rowOff>914400</xdr:rowOff>
        </xdr:to>
        <xdr:sp macro="" textlink="">
          <xdr:nvSpPr>
            <xdr:cNvPr id="11265" name="Drop Down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E4837BBC-6378-4905-A20B-849634F765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123826</xdr:colOff>
      <xdr:row>4</xdr:row>
      <xdr:rowOff>66676</xdr:rowOff>
    </xdr:from>
    <xdr:to>
      <xdr:col>20</xdr:col>
      <xdr:colOff>28575</xdr:colOff>
      <xdr:row>21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0</xdr:row>
      <xdr:rowOff>104774</xdr:rowOff>
    </xdr:from>
    <xdr:to>
      <xdr:col>12</xdr:col>
      <xdr:colOff>152400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971550</xdr:colOff>
      <xdr:row>1</xdr:row>
      <xdr:rowOff>152400</xdr:rowOff>
    </xdr:from>
    <xdr:to>
      <xdr:col>13</xdr:col>
      <xdr:colOff>19050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466725</xdr:colOff>
      <xdr:row>7</xdr:row>
      <xdr:rowOff>180975</xdr:rowOff>
    </xdr:from>
    <xdr:to>
      <xdr:col>10</xdr:col>
      <xdr:colOff>676274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5</xdr:row>
      <xdr:rowOff>95249</xdr:rowOff>
    </xdr:from>
    <xdr:to>
      <xdr:col>11</xdr:col>
      <xdr:colOff>114300</xdr:colOff>
      <xdr:row>20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85725</xdr:rowOff>
    </xdr:from>
    <xdr:to>
      <xdr:col>9</xdr:col>
      <xdr:colOff>390525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971550</xdr:colOff>
      <xdr:row>2</xdr:row>
      <xdr:rowOff>47625</xdr:rowOff>
    </xdr:from>
    <xdr:to>
      <xdr:col>12</xdr:col>
      <xdr:colOff>247650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228599</xdr:colOff>
      <xdr:row>11</xdr:row>
      <xdr:rowOff>19050</xdr:rowOff>
    </xdr:from>
    <xdr:to>
      <xdr:col>25</xdr:col>
      <xdr:colOff>28575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2</xdr:row>
      <xdr:rowOff>57149</xdr:rowOff>
    </xdr:from>
    <xdr:to>
      <xdr:col>14</xdr:col>
      <xdr:colOff>428624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1190625</xdr:colOff>
      <xdr:row>9</xdr:row>
      <xdr:rowOff>133350</xdr:rowOff>
    </xdr:from>
    <xdr:to>
      <xdr:col>12</xdr:col>
      <xdr:colOff>495300</xdr:colOff>
      <xdr:row>28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ETRO_FINAL_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PFA&amp;SRP/TUDO_PFA/PFA%202019/RMAIO/PFA_analises_2018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PFA&amp;SRP/TUDO_PFA/PFA%202019/RMAIO/PFA_analises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cao_Provincias"/>
      <sheetName val="Populacao_Distrito"/>
      <sheetName val="GRAFICOS"/>
      <sheetName val="PROVINCIA_PFA_MES"/>
      <sheetName val="TABELA DE INDICADORES"/>
      <sheetName val="DISTRITOS_PFA_MES"/>
      <sheetName val="TABELAS"/>
      <sheetName val="LINK_QUENTES"/>
      <sheetName val="LINK_INADEQUADAS"/>
      <sheetName val="PIVOT_FICC"/>
      <sheetName val="PIVOT"/>
      <sheetName val="LINK_MENSAL"/>
      <sheetName val="LINK_2015"/>
      <sheetName val="MAL_ESCRITO"/>
      <sheetName val="SISMA"/>
    </sheetNames>
    <sheetDataSet>
      <sheetData sheetId="0"/>
      <sheetData sheetId="1"/>
      <sheetData sheetId="2"/>
      <sheetData sheetId="3">
        <row r="1">
          <cell r="XFD1">
            <v>1</v>
          </cell>
        </row>
        <row r="2">
          <cell r="XFD2">
            <v>2</v>
          </cell>
        </row>
        <row r="3">
          <cell r="XFD3">
            <v>3</v>
          </cell>
        </row>
        <row r="4">
          <cell r="XFD4">
            <v>4</v>
          </cell>
        </row>
        <row r="5">
          <cell r="XFD5">
            <v>5</v>
          </cell>
        </row>
        <row r="6">
          <cell r="XFD6">
            <v>6</v>
          </cell>
        </row>
        <row r="7">
          <cell r="XFD7">
            <v>7</v>
          </cell>
        </row>
        <row r="8">
          <cell r="XFD8">
            <v>8</v>
          </cell>
        </row>
        <row r="9">
          <cell r="XFD9">
            <v>9</v>
          </cell>
        </row>
        <row r="10">
          <cell r="XFD10">
            <v>10</v>
          </cell>
        </row>
        <row r="11">
          <cell r="XFD11">
            <v>11</v>
          </cell>
        </row>
        <row r="12">
          <cell r="XFD12">
            <v>12</v>
          </cell>
        </row>
        <row r="17">
          <cell r="H17">
            <v>2016</v>
          </cell>
        </row>
        <row r="18">
          <cell r="H18">
            <v>2017</v>
          </cell>
        </row>
        <row r="19">
          <cell r="H19">
            <v>2018</v>
          </cell>
        </row>
        <row r="20">
          <cell r="H20">
            <v>2019</v>
          </cell>
        </row>
        <row r="21">
          <cell r="H21">
            <v>2020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"/>
      <sheetName val="GRAFICOS"/>
      <sheetName val="INDICADORES_DISTRITOS_PFA"/>
      <sheetName val="DISTRITOS"/>
      <sheetName val="MAPAS"/>
      <sheetName val="INDICADORES_PROVINCIAS_PFA"/>
      <sheetName val="MARCO_P"/>
      <sheetName val="MARCO_D"/>
      <sheetName val="ABRIL_P"/>
      <sheetName val="ABRIL_D"/>
      <sheetName val="PIVOT"/>
      <sheetName val="MAL ESCRITO"/>
      <sheetName val="SEM_CLASSIFIC"/>
      <sheetName val="SEM_CLASSIFIC_90DIAS"/>
      <sheetName val="DATASET"/>
      <sheetName val="MAIO_DISTR"/>
      <sheetName val="MAIO_P"/>
      <sheetName val="Sheet2"/>
      <sheetName val="FULL_DATASET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">
          <cell r="XER2">
            <v>1</v>
          </cell>
          <cell r="XES2">
            <v>2016</v>
          </cell>
        </row>
        <row r="3">
          <cell r="XER3">
            <v>2</v>
          </cell>
          <cell r="XES3">
            <v>2017</v>
          </cell>
        </row>
        <row r="4">
          <cell r="XER4">
            <v>3</v>
          </cell>
          <cell r="XES4">
            <v>2018</v>
          </cell>
        </row>
        <row r="5">
          <cell r="XER5">
            <v>4</v>
          </cell>
          <cell r="XES5">
            <v>2019</v>
          </cell>
        </row>
        <row r="6">
          <cell r="XER6">
            <v>5</v>
          </cell>
        </row>
        <row r="7">
          <cell r="XER7">
            <v>6</v>
          </cell>
        </row>
        <row r="8">
          <cell r="XER8">
            <v>7</v>
          </cell>
        </row>
        <row r="9">
          <cell r="XER9">
            <v>8</v>
          </cell>
        </row>
        <row r="10">
          <cell r="XER10">
            <v>9</v>
          </cell>
        </row>
        <row r="11">
          <cell r="XER11">
            <v>10</v>
          </cell>
        </row>
        <row r="12">
          <cell r="XER12">
            <v>11</v>
          </cell>
        </row>
        <row r="13">
          <cell r="XER13">
            <v>12</v>
          </cell>
        </row>
      </sheetData>
      <sheetData sheetId="17"/>
      <sheetData sheetId="18"/>
      <sheetData sheetId="1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"/>
      <sheetName val="GRAFICOS"/>
      <sheetName val="INDICADORES_DISTRITOS_PFA"/>
      <sheetName val="DISTRITOS"/>
      <sheetName val="MAPAS"/>
      <sheetName val="INDICADORES_PROVINCIAS_PFA"/>
      <sheetName val="MARCO_P"/>
      <sheetName val="MARCO_D"/>
      <sheetName val="ABRIL_P"/>
      <sheetName val="ABRIL_D"/>
      <sheetName val="PIVOT"/>
      <sheetName val="MAL ESCRITO"/>
      <sheetName val="SEM_CLASSIFIC"/>
      <sheetName val="SEM_CLASSIFIC_90DIAS"/>
      <sheetName val="DATASET"/>
      <sheetName val="MAIO_P"/>
      <sheetName val="MAIO_DISTR"/>
      <sheetName val="Sheet2"/>
      <sheetName val="FULL_DATASET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XEV2">
            <v>2016</v>
          </cell>
        </row>
        <row r="3">
          <cell r="XEV3">
            <v>2017</v>
          </cell>
        </row>
        <row r="4">
          <cell r="XEV4">
            <v>2018</v>
          </cell>
        </row>
        <row r="5">
          <cell r="XEV5">
            <v>2019</v>
          </cell>
        </row>
      </sheetData>
      <sheetData sheetId="16"/>
      <sheetData sheetId="17"/>
      <sheetData sheetId="18"/>
      <sheetData sheetId="1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779.897689120371" createdVersion="5" refreshedVersion="6" minRefreshableVersion="3" recordCount="2046">
  <cacheSource type="worksheet">
    <worksheetSource name="Table_AFP"/>
  </cacheSource>
  <cacheFields count="108">
    <cacheField name="EpidNumber" numFmtId="0">
      <sharedItems/>
    </cacheField>
    <cacheField name="DateReceived" numFmtId="14">
      <sharedItems containsNonDate="0" containsDate="1" containsString="0" containsBlank="1" minDate="2016-01-13T00:00:00" maxDate="2019-10-19T00:00:00"/>
    </cacheField>
    <cacheField name="Casecontact" numFmtId="0">
      <sharedItems count="2">
        <s v="1"/>
        <s v="2"/>
      </sharedItems>
    </cacheField>
    <cacheField name="District" numFmtId="0">
      <sharedItems count="163">
        <s v="MAUA"/>
        <s v="MECANHELAS"/>
        <s v="MUEMBE"/>
        <s v="KAMAXAKENI"/>
        <s v="QUELIMANE"/>
        <s v="ALTO MOLOCUE"/>
        <s v="MARAVIA"/>
        <s v="MAGOE"/>
        <s v="ANCUABE"/>
        <s v="PALMA"/>
        <s v="NHAMATANDA"/>
        <s v="GURUE"/>
        <s v="CHINDE"/>
        <s v="MILANGE"/>
        <s v="LAGO"/>
        <s v="MACOMIA"/>
        <s v="MECUFI"/>
        <s v="MOMA"/>
        <s v="LARDE"/>
        <s v="MONAPO"/>
        <s v="NAMPULA"/>
        <s v="LALAUA"/>
        <s v="MECUBURI"/>
        <s v="MUIDUMBE"/>
        <s v="BOANE"/>
        <s v="SUSSUNDENGA"/>
        <s v="CHOKWE"/>
        <s v="MOLUMBO"/>
        <s v="NICOADALA"/>
        <s v="NAMACURRA"/>
        <s v="CHIBUTO"/>
        <s v="MANDLAKAZI"/>
        <s v="BARUE"/>
        <s v="SANGA"/>
        <s v="CUAMBA"/>
        <s v="CIDADE DE INHAMBANE"/>
        <s v="MASSINGA"/>
        <s v="JANGAMO"/>
        <s v="LICHINGA"/>
        <s v="MOSSURIZE"/>
        <s v="GURO"/>
        <s v="MEMBA"/>
        <s v="CHEMBA"/>
        <s v="CHIBABAVA"/>
        <s v="NACAROA"/>
        <s v="RIBAUE"/>
        <s v="KAMAVOTA"/>
        <s v="CHERINGOMA"/>
        <s v="BILENE"/>
        <s v="MUTARARA"/>
        <s v="MANICA"/>
        <s v="MAGANJA DA COSTA"/>
        <s v="MAVAGO"/>
        <s v="MONTEPUEZ"/>
        <s v="MANDIMBA"/>
        <s v="NACALA"/>
        <s v="MOSSURIL"/>
        <s v="NAMAACHA"/>
        <s v="NAMUNO"/>
        <s v="NACALA-A-VELHA"/>
        <s v="MALEMA"/>
        <s v="MANHICA"/>
        <s v="ZAVALA"/>
        <s v="MOATIZE"/>
        <s v="CHIFUNDE"/>
        <s v="CHIUTA"/>
        <s v="MARROMEU"/>
        <s v="DONDO"/>
        <s v="GORONGOSA"/>
        <s v=" MATOLA"/>
        <s v="GUIJA"/>
        <s v="LUGELA"/>
        <s v="XAI-XAI"/>
        <s v="NAMARROI"/>
        <s v="MORRUMBALA"/>
        <s v="MURRUPULA"/>
        <s v="MACOSSA"/>
        <s v="VILANKULO"/>
        <s v="HOMOINE"/>
        <s v="ILHA DE MOCAMBIQUE"/>
        <s v="ANGOCHE"/>
        <s v="PEBANE"/>
        <s v="MACATE"/>
        <s v="CHIMOIO"/>
        <s v="GOVURO"/>
        <s v="MASSANGENA"/>
        <s v="MECULA"/>
        <s v="MAJUNE"/>
        <s v="MOGOVOLAS"/>
        <s v="CAIA"/>
        <s v="MASSINGIR"/>
        <s v="GONDOLA"/>
        <s v="MECONTA"/>
        <s v="NIPEPE"/>
        <s v="METARICA"/>
        <s v="BALAMA"/>
        <s v="LIUPO"/>
        <s v="MACHANGA"/>
        <s v="MARINGUE"/>
        <s v="BEIRA"/>
        <s v="CIDADE DE TETE"/>
        <s v="DOA"/>
        <s v="KAMUBUKWANA"/>
        <s v="VANDUZI"/>
        <s v="MELUCO"/>
        <s v="CHIGUBO"/>
        <s v="BUZI"/>
        <s v="ZUMBO"/>
        <s v="ANGONIA"/>
        <s v="CAHORA BASSA"/>
        <s v="MACANGA"/>
        <s v="MARARA"/>
        <s v="CHANGARA"/>
        <s v="METUGE"/>
        <s v="ILE"/>
        <s v="TAMBARA"/>
        <s v="KATEMBE"/>
        <s v="MOAMBA"/>
        <s v="MACHAZE"/>
        <s v="MOCUBELA"/>
        <s v="MUECATE"/>
        <s v="CHIURE"/>
        <s v="MOGINCUAL"/>
        <s v="LUABO"/>
        <s v="MOCIMBOA DA PRAIA"/>
        <s v="GILE"/>
        <s v="MARRACUENE"/>
        <s v="MOCUBA"/>
        <s v="PANDA"/>
        <s v="MATUTUINE"/>
        <s v="MABALANE"/>
        <s v="KAMPFUMU"/>
        <s v="NGAUMA"/>
        <s v="MATOLA"/>
        <s v="MULEVALA"/>
        <s v="RAPALE"/>
        <s v="TSANGANO"/>
        <s v="DERRE"/>
        <s v="INHASSUNGE"/>
        <s v="CIDADE DE PEMBA"/>
        <s v="ERATI"/>
        <s v="MOPEIA"/>
        <s v="MAGUDE"/>
        <s v="MORRUMBENE"/>
        <s v="FUNHALOURO"/>
        <s v="LIMPOPO"/>
        <s v="NHLAMANKULU"/>
        <s v="MUEDA"/>
        <s v="INHASSORO"/>
        <s v="MABOTE"/>
        <s v="MAXIXE"/>
        <s v="MAPAI"/>
        <s v="NANGADE"/>
        <s v="CHONGOENE"/>
        <s v="IBO"/>
        <s v="MARRUPA"/>
        <s v="KANYAKA"/>
        <s v="CHIMBONILA"/>
        <s v="CHICUALACUALA"/>
        <s v="INHARRIME"/>
        <s v="MUANZA"/>
        <s v="QUISSANGA"/>
        <s v="CIDADE DA MATOLA"/>
      </sharedItems>
    </cacheField>
    <cacheField name="Province" numFmtId="0">
      <sharedItems count="11">
        <s v="NIASSA"/>
        <s v="MAPUTO CIDADE"/>
        <s v="ZAMBEZIA"/>
        <s v="TETE"/>
        <s v="CABO DELGADO"/>
        <s v="SOFALA"/>
        <s v="NAMPULA"/>
        <s v="MAPUTO PROVINCIA"/>
        <s v="MANICA"/>
        <s v="GAZA"/>
        <s v="INHAMBANE"/>
      </sharedItems>
    </cacheField>
    <cacheField name="NearestHealthfacility" numFmtId="0">
      <sharedItems containsBlank="1" count="1131">
        <s v="CS SEDE"/>
        <s v="CS CHAMBA"/>
        <s v="CS CHIUANJOTA"/>
        <s v="1º DEMAIO"/>
        <s v="CS NAMUINHO"/>
        <s v="CS CHABECO"/>
        <s v="CS FINGOE"/>
        <s v="CS MAGOE"/>
        <s v="CS ANCUABE"/>
        <s v="CS PALMA"/>
        <s v="HR NHAMATANDA"/>
        <s v="HD GURUE"/>
        <s v="CS MADAL"/>
        <s v="CS MONGUE"/>
        <s v="CS URBANO"/>
        <s v="CS MUANHAMBO"/>
        <s v="CS CARIACO"/>
        <s v="CS MAJAUA"/>
        <s v="CS MESSUMBA."/>
        <s v="CS MACOMIA SEDE"/>
        <s v="CS MECUFI"/>
        <s v="CS CHALAUA"/>
        <s v="CS LARDE"/>
        <s v="CS NAMBILANE"/>
        <s v="CS RAMIANE"/>
        <s v="CS MUTOLO"/>
        <s v="CS RAPALE"/>
        <s v="CS LALAUA"/>
        <s v="CS NAHIPA"/>
        <s v="CS 1º DE MAIO"/>
        <s v="CS MAVALANE"/>
        <s v="CS NTCHINGA"/>
        <s v="CS BOANE"/>
        <s v="CS  MUNHINCA"/>
        <s v="CS SUSSUNDENGA"/>
        <s v="CS LAGO CHIRUWA"/>
        <s v="CS CHOKWE"/>
        <s v="CS SANGARIVERA"/>
        <s v="CS CORRUMANA"/>
        <s v="CS NAMACATA"/>
        <s v="CS MBANA"/>
        <s v="CS MUCOTUENE"/>
        <s v="CS CHIDENGUELE"/>
        <s v="CS NHAMPOSSA"/>
        <s v="CS 7 DE SETEMBRO"/>
        <s v="CS NAMUCUCUMUA"/>
        <s v="CSMOLUMBO"/>
        <s v="HR CUAMBA"/>
        <s v="CS SALE"/>
        <s v="HR CHIBUTO"/>
        <s v="CS CRUZAMENTO"/>
        <s v="HD MASSINGA"/>
        <s v="CS JANGAMO"/>
        <s v="CS MATIA"/>
        <s v="CS TITIMANE"/>
        <s v="CS LUICA"/>
        <s v="CS CHAIMITE"/>
        <s v="CS MAVUNDO"/>
        <s v="CS GURO"/>
        <s v="CS 1º DEMAIO"/>
        <s v="CS MEMBA"/>
        <s v="CS CHEMBA"/>
        <s v="CS CHALUCUANE"/>
        <s v="HG MARERE"/>
        <s v="CS NACAROA"/>
        <s v="CS CUNLE"/>
        <s v="CS  1 DE MAIO"/>
        <s v="CS 1 DE JUNHO"/>
        <s v="CS INHAMINGA"/>
        <s v="GOMBANE"/>
        <s v="CS DA CIDADE"/>
        <s v="CS TRAQUINO"/>
        <s v="CS CATANDICA"/>
        <s v="CS VANDUZI"/>
        <s v="CS ZALALA MAR"/>
        <m/>
        <s v="CS MAVAGO SEDE"/>
        <s v="CS DE MUVAMBA"/>
        <s v="CS MAPUPULO"/>
        <s v="CS MEPAPA"/>
        <s v="CHIURAIRUE"/>
        <s v="H DISTRITAL"/>
        <s v="CS RATANE"/>
        <s v="CS MECUBURI"/>
        <s v="CS MUANALO"/>
        <s v="CS MACHOCA"/>
        <s v="CS NZIZI"/>
        <s v="CS MALEMA"/>
        <s v="CS NWAMATIBJANA"/>
        <s v="CS LIGOGO"/>
        <s v="CS MASSANGO"/>
        <s v="CS MOATIZE"/>
        <s v="CS LUIA"/>
        <s v="CS 25 DE SETEMBRO"/>
        <s v="CS MONGE"/>
        <s v="CS NAMACURRA"/>
        <s v="HD MARROMEU"/>
        <s v="CS MAFAMBISSE"/>
        <s v="CS DONDO"/>
        <s v="CS NHAMISSONG"/>
        <s v="CS CHIMBONILA SEDE"/>
        <s v="CS DLAVELA"/>
        <s v="CS GUIJA"/>
        <s v="CS PUTHINE"/>
        <s v="CS CHIPENHE"/>
        <s v="CS NAMARROI SEDE"/>
        <s v="CS MEPINHA"/>
        <s v="CS MURRUPULA"/>
        <s v="CS MACOSSA SEDE"/>
        <s v="HD GURO"/>
        <s v="CS CHITUNGA"/>
        <s v="JOSINA MACHEL"/>
        <s v="HD HOMOINE"/>
        <s v="HR ANGOCHE"/>
        <s v="CS MICANWE"/>
        <s v="CS TOMERA"/>
        <s v="CS MACATE"/>
        <s v="CS MESSICA"/>
        <s v="HD QUISSICO"/>
        <s v="CS DOANE"/>
        <s v="MASSANGENA SEDE"/>
        <s v="CS LUGENDA"/>
        <s v="MATUCUTA"/>
        <s v="MUCHEVA"/>
        <s v="NAMETIL"/>
        <s v="HODE"/>
        <s v="NHAMATANDA"/>
        <s v="LAMEGO"/>
        <s v="POSTO DE SAUDE DE ZULO"/>
        <s v="CS GONDOLA SEDE"/>
        <s v="CS 7 DE ABRIL"/>
        <s v="CS DE KHULULA"/>
        <s v="CS DE MUKOTUENE"/>
        <s v="CS CHINGA"/>
        <s v="CS NACAVALA"/>
        <s v="HG MARRERE"/>
        <s v="CS MONAPO"/>
        <s v="CS NAPALAVA"/>
        <s v="CS NAUMUE"/>
        <s v="CS KWEKWE"/>
        <s v="CS BALAMA"/>
        <s v="CS QUELIMANE"/>
        <s v="CS MUTANGA"/>
        <s v="CS CHALANA"/>
        <s v="CS LIUPO"/>
        <s v="CS MECANHELAS"/>
        <s v="CS MUERA"/>
        <s v="CS MACHANGA"/>
        <s v="CS MARINGUE"/>
        <s v="CS CANDA"/>
        <s v="CS NHACONJA"/>
        <s v="CS CHIMUNGE"/>
        <s v="CS CL"/>
        <s v="CS DEGUE"/>
        <s v="CS DOA"/>
        <s v="CS SAMORA"/>
        <s v="CS BAGAMOIO"/>
        <s v="CS MARAGNA"/>
        <s v="CS MOLUMBO"/>
        <s v="CS MAUA"/>
        <s v="CS CHIMOIO"/>
        <s v="CS MARAGRA"/>
        <s v="HOSPITAL DISTRITAL DE GURO"/>
        <s v="H.D MANICA"/>
        <s v="CS MASSICA"/>
        <s v="CS RAVIA"/>
        <s v="CS INGURI"/>
        <s v="CS ZIMPETO"/>
        <s v="CS NDIDIZA"/>
        <s v="CS CHILUVO"/>
        <s v="GUARA GUARA"/>
        <s v="CS MACOMIA"/>
        <s v="HD NACALA"/>
        <s v="HOSPITAL RURAL"/>
        <s v="CS MILICANE"/>
        <s v="CS CORRANE"/>
        <s v="CS NAMAITA"/>
        <s v="CS MACU"/>
        <s v="CS CHAIVA"/>
        <s v="CS DACATA"/>
        <s v="CS GUNHE"/>
        <s v="CS MECONTA"/>
        <s v="HD DE GONDOLA"/>
        <s v="CS ABUMI"/>
        <s v="HD NACALA PORTO"/>
        <s v="CS NAPIPINE"/>
        <s v="CS ZAMBIE"/>
        <s v="CS ULONGUE"/>
        <s v="CS ANCUAZI"/>
        <s v="CS CHITIMA"/>
        <s v="CS FURANCUNGO"/>
        <s v="PUNGUE"/>
        <s v="CS MATAMBO"/>
        <s v="CS CHEMBA SEDE"/>
        <s v="CS METUGE"/>
        <s v="CS ZAMBUE"/>
        <s v="CS CHINTHOLO"/>
        <s v="HR MUTARARA"/>
        <s v="CS MOATIZE SEDE"/>
        <s v="CS THEQUECE"/>
        <s v="CS MUCUMBURA"/>
        <s v="CS UALASSE"/>
        <s v="CS NAMACURRA SEDE"/>
        <s v="CS MEGAZA"/>
        <s v="CS LICUAR"/>
        <s v="CS NICOADALA"/>
        <s v="CS NICOADALA SEDE"/>
        <s v="CS COALANE"/>
        <s v="CS KAMIANE"/>
        <s v="CS NHACOLO"/>
        <s v="CS CATEMBE"/>
        <s v="CS JOSINA MACHEL"/>
        <s v="CS HOSPITAL PSIQUIATRICO"/>
        <s v="CS ANEXO AO HOSPITAL MPSIQUIATRICO"/>
        <s v="CS NAMICOPO"/>
        <s v="CS ANEXO AO HOSPITAL PSIQUIATRICO"/>
        <s v="CS MILITAR"/>
        <s v="CS BANDUA"/>
        <s v="CS SENA"/>
        <s v="CS BEIA-PEIA"/>
        <s v="CS MAHUDONE"/>
        <s v="CS V.LENINE"/>
        <s v="HR CHICUMBANE"/>
        <s v="CS J. NHERERE"/>
        <s v="CS MALUA"/>
        <s v="CS CHINDE SEDE"/>
        <s v="CS NHAMBAMBA"/>
        <s v="CS MUCATINE"/>
        <s v="CS MACHAZE"/>
        <s v="CS MANJE"/>
        <s v="CS NKANTHA"/>
        <s v="CS CHANGARA"/>
        <s v="CS MARARA"/>
        <s v="CS BOQUISSO"/>
        <s v="IGREJA CATOLICA"/>
        <s v="CS CURRUMANE"/>
        <s v="MUECATE SEDE"/>
        <s v="CS NAMAHACA"/>
        <s v="CS DE RAMIANE"/>
        <s v="CS RAIMANE"/>
        <s v="HD CHIURE"/>
        <s v="CS QUIXAXA"/>
        <s v="CS SOCOVINHO"/>
        <s v="CS NAMARROI-SEDE"/>
        <s v="CS PRAIA DE BILENE"/>
        <s v="CS MICOMUE"/>
        <s v="HD GONDOLA"/>
        <s v="NHACOLO"/>
        <s v="CATANDICA"/>
        <s v="7 DE ABRIL"/>
        <s v="CHIUNAVINUE"/>
        <s v="BUZUA"/>
        <s v="MANERA"/>
        <s v="CHIGODGE"/>
        <s v="GONDOLA"/>
        <s v="LIZOMBE"/>
        <s v="CAUPO"/>
        <s v="NAMARROI -SEDE"/>
        <s v="ESCOLA EPE1 DE TAUA"/>
        <s v="MAQUIVALE - SEDE"/>
        <s v="HR MOCUBA"/>
        <s v="CS HURBANO"/>
        <s v="SENHOR ANTONIO"/>
        <s v="CS ALTO MOLECUE"/>
        <s v="CS MOMANNE"/>
        <s v="MATOLA"/>
        <s v="CS CHICUMBANE"/>
        <s v="PANDA"/>
        <s v="CS ALTO MOLOCUE"/>
        <s v="CS MACOSSA"/>
        <s v="CS DE INCHOPE"/>
        <s v="CS DE COALANE"/>
        <s v="CS SOCONE"/>
        <s v="CS MUDA GERACAO"/>
        <s v="CS NHAMANHUMBIRA"/>
        <s v="CS DE METUGE"/>
        <s v="CS EDUARDO MONDLANE"/>
        <s v="CS 1 DE MAIO"/>
        <s v="CS BEDENE"/>
        <s v="H.PSIQUIATRICO DE NAMPULA"/>
        <s v="CS DE METARICA"/>
        <s v="CS JECUA"/>
        <s v="CS ILE SEDE"/>
        <s v="CS MUCUACHE"/>
        <s v="CS NAMIGE"/>
        <s v="CS MATOLA GARE"/>
        <s v="CS MAZOE"/>
        <s v="CS IUHANGOMOS"/>
        <s v="CS CAPINZANJE"/>
        <s v="CS MUGINGE"/>
        <s v="CS PEBANE"/>
        <s v="CS TORREVA"/>
        <s v="CS GAIATO"/>
        <s v="HCM"/>
        <s v="CS MASSANGULO"/>
        <s v="CS LAMEGO"/>
        <s v="CS CHIBABAVA"/>
        <s v="CS MELULUCA"/>
        <s v="CS 3 DE FEVEREIRO"/>
        <s v="CS HOMOINE"/>
        <s v="HD MORRUMBALA"/>
        <s v="CS MOLEVALA"/>
        <s v="CS MULEVALA"/>
        <s v="CS MORRUMBALA"/>
        <s v="CS DE MILANGE"/>
        <s v="CS AMORO"/>
        <s v="CS MUDINE"/>
        <s v="CS MILANGE"/>
        <s v="CS NAMARROI"/>
        <s v="H R DE ANGOCHE"/>
        <s v="CS HD GONDOLA"/>
        <s v="CS  SEDE"/>
        <s v="CS MUNHINGA"/>
        <s v="CS MARROMEU"/>
        <s v="CS DE PALMA"/>
        <s v="CS DE NAMUTIQUILIUA"/>
        <s v="CS MAGIGA"/>
        <s v="CS CHIGODORE"/>
        <s v="CS  CHIGODELE"/>
        <s v="CS MUHALAZE"/>
        <s v="RIO DAS PEDRAS"/>
        <s v="CS LUA-LUA"/>
        <s v="HOSPITAL RURAL DE ANGOCHE"/>
        <s v="CS DE INHASSUNGE"/>
        <s v="CS DE DERRE"/>
        <s v="CS DERRE"/>
        <s v="CS DE NAUTE"/>
        <s v="OLINDA"/>
        <s v="CS CARICO"/>
        <s v="CS PEMBA"/>
        <s v="CS NAMINOA"/>
        <s v="CS ERATI"/>
        <s v="CS PADRE USERA"/>
        <s v="CS  EDUCACIONAL"/>
        <s v="CS CHILONO"/>
        <s v="CS CHILOMO"/>
        <s v="CS MICAUNE"/>
        <s v="CS PILIVILI"/>
        <s v="CS SAVANA"/>
        <s v="CS MOMA"/>
        <s v="CS SEVANI"/>
        <s v="CS CHISSUI"/>
        <s v="CS NDLAVELA"/>
        <s v="H.G MARRERE"/>
        <s v="CS LUA LUA"/>
        <s v="CS NZAUZA"/>
        <s v="CS 24 DE JULHO"/>
        <s v="CS JAJO"/>
        <s v="CS CAMBACO"/>
        <s v="CS MALHANGALENE"/>
        <s v="H R CHICUMBANE"/>
        <s v="H R CHICUMBANA"/>
        <s v="CS NDJAVELA"/>
        <s v="CS MAGUDE"/>
        <s v="CS NAITACA SEDE"/>
        <s v="CS QUELELENE"/>
        <s v="CS MACUACUA"/>
        <s v="CS ISABEL JAFAR"/>
        <s v="CSLUA-LUA"/>
        <s v="CS MORRUMBENE"/>
        <s v="CS F"/>
        <s v="CS INHARRIME"/>
        <s v="CS ZONGOENE"/>
        <s v="CS SENHA-BUZUA"/>
        <s v="CS MABALANE"/>
        <s v="CS CHINAULA"/>
        <s v="CS HODE"/>
        <s v="CS SILUVO"/>
        <s v="CS LULUTI"/>
        <s v="CS MACICATE"/>
        <s v="CS AMURO"/>
        <s v="CS DE LICUAR"/>
        <s v="CS LILUAR"/>
        <s v="CS CUMBAPO"/>
        <s v="CS VAMORO"/>
        <s v="CS DE MURRUPELANE"/>
        <s v="CS TOMEIA"/>
        <s v="CS MOCUBA"/>
        <s v="CS 7"/>
        <s v="CS CIGOGO"/>
        <s v="CS GONDOLA"/>
        <s v="HP CHIMOIO"/>
        <s v="CS MUCHAVE"/>
        <s v="HOPITAL DISTRITAL DE CAIA"/>
        <s v="HOSPITAL DISTRITAL DE CAI"/>
        <s v="HOSPITAL DISTRITAL DE CAIA"/>
        <s v="CS CHINGUSSURA"/>
        <s v="CS LUGELA"/>
        <s v="CS DE SEDE"/>
        <s v="CS DE GUARA- GUARA"/>
        <s v="CS XIPAMANINE"/>
        <s v="H R DE MUEDA"/>
        <s v="CS DE BOQUISSO"/>
        <s v="CS CHITOBE"/>
        <s v="CS DE GURO"/>
        <s v="CS MECAULA"/>
        <s v="CS TAMBARA"/>
        <s v="CS CALIPALE"/>
        <s v="CS MUITE"/>
        <s v="CS MUCANGADZI"/>
        <s v="CS CHIA"/>
        <s v="CS MATENJE"/>
        <s v="CS CHINHANDA"/>
        <s v="CS MPANDZO"/>
        <s v="CS TEMANE"/>
        <s v="CS METANGULA"/>
        <s v="CS ZIMANE"/>
        <s v="CS MAXIXE"/>
        <s v="CS MATOLA2"/>
        <s v="CS KM 25"/>
        <s v="CS CHIMUNDO"/>
        <s v="CS TETERRENE"/>
        <s v="CS MELUCO"/>
        <s v="CS MUTEPUA"/>
        <s v="CS LICIRO"/>
        <s v="CS MAQUIVAL"/>
        <s v="CS METARICA"/>
        <s v="CS METSINHO"/>
        <s v="CS CHIBABEL"/>
        <s v="CS MUTAMBA"/>
        <s v="CS GUILUNDO"/>
        <s v="CS CHIVUNZE"/>
        <s v="CS UNIDADE A"/>
        <s v="CS SALONE"/>
        <s v="CS NENSA"/>
        <s v="CS ONTUPAIE"/>
        <s v="HOSPITAL DISTRITAL"/>
        <s v="CS TIDAIVANE"/>
        <s v="CS DARUE"/>
        <s v="CS GUERISSA"/>
        <s v="CS ZALALA"/>
        <s v="CS MOPEIA"/>
        <s v="CS INHAGOIA"/>
        <s v="CS MANGONHA"/>
        <s v="CS MAPINHANE"/>
        <s v="HR CHIURE"/>
        <s v="CS SAMORA MACHEL"/>
        <s v="CS MATIBANE"/>
        <s v="CS UMUATHO"/>
        <s v="CS NHAPHALE"/>
        <s v="CS MACIA"/>
        <s v="CS MATOLA 1"/>
        <s v="CS NAMETIL"/>
        <s v="CS SABETA"/>
        <s v="CS BARRANE"/>
        <s v="CS NHAMBOMBA"/>
        <s v="CS ESPUNGABERA"/>
        <s v="CS MPENGO"/>
        <s v="CS NACIAIA"/>
        <s v="CS MAPAI"/>
        <s v="CS CHIPENE"/>
        <s v="CS CHICAVANA"/>
        <s v="CS MUSSAVENE"/>
        <s v="CS CHIPADJA"/>
        <s v="CS MUGEBA"/>
        <s v="CS MALOWERA"/>
        <s v="CS BOROMA"/>
        <s v="CS DAQUE"/>
        <s v="CS CHIDZOLOMONDO"/>
        <s v="CS MISSAWA"/>
        <s v="CS NADUADUA"/>
        <s v="CS NTOLI"/>
        <s v="CS NANHUPO-RIO"/>
        <s v="HD NAMAPA"/>
        <s v="CS PEMBE"/>
        <s v="CS NANLI"/>
        <s v="CS MABALA"/>
        <s v="CS NANIPA"/>
        <s v="CS MURRUJO"/>
        <s v="CS NHARUCHONGA"/>
        <s v="CS CANXIXE"/>
        <s v="HP PEMBA"/>
        <s v="CS BANDER"/>
        <s v="CS MAVAGO"/>
        <s v="CS CIDADE DE LICHINGA"/>
        <s v="CS XINAVANE"/>
        <s v="CS CHAPALA"/>
        <s v="CS NTAMBA"/>
        <s v="CS MUAMBULA"/>
        <s v="CS NHAMAONHA"/>
        <s v="CS ALTO MUTOLA"/>
        <s v="CS AUBE"/>
        <s v="CS BARANE"/>
        <s v="HOSPITAL DISTRITAL DE MASSINGA"/>
        <s v="CS OLUMBE"/>
        <s v="CS GORONGOSA SEDE"/>
        <s v="HOSPITAL CENTRAL DA BEIRA"/>
        <s v="CS NHAMAIABWE"/>
        <s v="HOSPITAL PROVINCIAL DE CHIMOIO"/>
        <s v="CS INHAZONIA"/>
        <s v="CS LIBERDADE"/>
        <s v="CS CHISUI"/>
        <s v="HD CHINDE"/>
        <s v="CENTRO DE SAUDE ANCHILO"/>
        <s v="CS MATOLA 2"/>
        <s v="CS MAZEZE"/>
        <s v="CS No 4"/>
        <s v="CS DINDIZA"/>
        <s v="CS SAMBASSOCA"/>
        <s v="CS CHIGODOLI"/>
        <s v="CS NAMINA"/>
        <s v="HR MARROMEU"/>
        <s v="CS BARADA"/>
        <s v="CS CHONGOENE"/>
        <s v="CS NHAMAVILA"/>
        <s v="CS MASSANGENA"/>
        <s v="CS NANLIA"/>
        <s v="CS IBO"/>
        <s v="CS SEDE GURUE"/>
        <s v="CS INHASSORO"/>
        <s v="CS MORRUMBENE SEDE"/>
        <s v="CS ANCHILO"/>
        <s v="CS MAFUIANE"/>
        <s v="CS GURGUNHA"/>
        <s v="CS MAGANJA DA COSTA"/>
        <s v="HD GILE"/>
        <s v="CS MUCUAIA"/>
        <s v="CS UACHILA"/>
        <s v="CS INHACA"/>
        <s v="CSMANICA"/>
        <s v="CS MANICA"/>
        <s v="CS CACHEMBE"/>
        <s v="CS NR2"/>
        <s v="CS ODINERA"/>
        <s v="CMONAPO"/>
        <s v="CS MUELE"/>
        <s v="HP INHAMBANE"/>
        <s v="CS DJODJO"/>
        <s v="CS MECUMICA"/>
        <s v="CS NAIRUBI"/>
        <s v="CS NABURI"/>
        <s v="CS NAMUWMUA"/>
        <s v="HD CAIA"/>
        <s v="CS NHAMAINGA"/>
        <s v="CS MUDA SERRACAO"/>
        <s v="CS MARRACUENE"/>
        <s v="CS MIJALENE"/>
        <s v="CS NATUCO"/>
        <s v="CS NAMICONHA"/>
        <s v="CS MECULA-SEDE"/>
        <s v="CS LICOLE"/>
        <s v="CS CHIMBUNILA"/>
        <s v="CS CHIMBONILA"/>
        <s v="CS PAFURI"/>
        <s v="CS MOCUMBI"/>
        <s v="CS AMATONGAS"/>
        <s v="CS CHIURAIRUE"/>
        <s v="CS MUANZA SEDE"/>
        <s v="CS PUNY"/>
        <s v="CS MALUANA"/>
        <s v="CS NAMIROA"/>
        <s v="CS FIGUE"/>
        <s v="CS Nr 2"/>
        <s v="CS LIFIDZI"/>
        <s v="CS MACHAVA 2"/>
        <s v="CS NTEMBO"/>
        <s v="CS SALES"/>
        <s v="CS CARONGA"/>
        <s v="CS LUABO SEDE"/>
        <s v="CS 17 DE SETEMBRO"/>
        <s v="CS LUABO"/>
        <s v="CS COCA-MISSAVA"/>
        <s v="CS MANCIA"/>
        <s v="CS NAICO"/>
        <s v="CS BUENE"/>
        <s v="CS LESSIETA"/>
        <s v="CS MEPICA"/>
        <s v="CS MUJOUA"/>
        <s v="CS CUAMBA"/>
        <s v="CS MANEO"/>
        <s v="CS MONEA"/>
        <s v="HR CHOKWE"/>
        <s v="CS MASSINGIR SEDE"/>
        <s v="CS CHINVANO"/>
        <s v="CS CHUEZA"/>
        <s v="CS SINJAL"/>
        <s v="CS MPANDUCA"/>
        <s v="CS MUCANGUENI"/>
        <s v="CS PONTA GEA"/>
        <s v="CS MANEIA"/>
        <s v="CS NAMBUZI"/>
        <s v="CS MUHANHAMBO"/>
        <s v="CS MACUZE"/>
        <s v="CS VILA NOVA"/>
        <s v="CS MBAWA"/>
        <s v="CS CATANGA"/>
        <s v="CS 1o DE MAIO"/>
        <s v="CS NZANZA"/>
        <s v="CS MANHICA"/>
        <s v="CS METUCUE"/>
        <s v="CS NAMALALA"/>
        <s v="CS NAMIALO"/>
        <s v="HD MILANGE"/>
        <s v="CS BILIBIZA"/>
        <s v="CS COCA MISSAVA"/>
        <s v="HOSPITAL RURAL MARROMEU"/>
        <s v="MAHATLANE"/>
        <s v="CS ZOBWE"/>
        <s v="CS VARELA"/>
        <s v="CS XITIMA"/>
        <s v="CS DACHUDERA"/>
        <s v="CS NAMUTEQUELIUA"/>
        <s v="HOSPITAL PROVINCIAL DA MATOLA"/>
        <s v="CS MACHIPANDA"/>
        <s v="CS MISSISSI"/>
        <s v="CS LUGELA SEDE"/>
        <s v="CS CHATONGA"/>
        <s v="CS CONHANE"/>
        <s v="CS MAHATLANE"/>
        <s v="CS COLOLO"/>
        <s v="CS MEHEMELA"/>
        <s v="MACHANGA SEDE"/>
        <s v="CS MUNHAVA"/>
        <s v="CS CHINGAI"/>
        <s v="HD ESPUNGABEIRA"/>
        <s v="NAMACATE"/>
        <s v="CS NDAMBINE 2000"/>
        <s v="HD MAGANJA DA COSTA"/>
        <s v="CS NAMATIL"/>
        <s v="CS NANGADE"/>
        <s v="CS MATEMO"/>
        <s v="CS MARIEN NGOUABY"/>
        <s v="CS MUTUALI"/>
        <s v="CS VOLADO"/>
        <s v="CS MUCUABA"/>
        <s v="CS MANDLACAZE"/>
        <s v="CS KAUNDA"/>
        <s v="CS DE MONGE"/>
        <s v="CS LIPIDZE"/>
        <s v="CS MUNZI"/>
        <s v="CS LUA"/>
        <s v="CS REVEUI"/>
        <s v="CS PONTA GEIA"/>
        <s v="CS MASCARENHAS"/>
        <s v="CS MACIE"/>
        <s v="CS MUHALASE"/>
        <s v="CS NANTOGE"/>
        <s v="CS MPEME"/>
        <s v="CS MAHATE"/>
        <s v="CS VULATO"/>
        <s v="CS MARRUPANAMA"/>
        <s v="CS ANCHULO"/>
        <s v="PSU"/>
        <s v="NDLAVELA"/>
        <s v="CS MUSSAVASSE"/>
        <s v="CS MOACE"/>
        <s v="CS NAMANJAVIRA"/>
        <s v="CS VULALO"/>
        <s v="CS CANOMARA"/>
        <s v="CS NAMUCUMA"/>
        <s v="CS NAMUCANA"/>
        <s v="HD MANICA"/>
        <s v="CS DIACA"/>
        <s v="CS NAMUCAWA"/>
        <s v="CS SANGAGE"/>
        <s v="CS FABRICA"/>
        <s v="CS MACHANDO"/>
        <s v="CS NUMERO 4"/>
        <s v="CS MUCUAMBURA"/>
        <s v="CS FARTURA"/>
        <s v="CS DE DIVINHE"/>
        <s v="CS MARRACA"/>
        <s v="CS MACURUNGO"/>
        <s v="MUNHAVA"/>
        <s v="CS NAVELA"/>
        <s v="HHD NAMAPA"/>
        <s v="HD ESPUNGABERA"/>
        <s v="CS NATALEIA"/>
        <s v="CS QUINGA"/>
        <s v="CS ALMA ERATE"/>
        <s v="CS NAMAPANDA"/>
        <s v="CS MAXAMALE"/>
        <s v="PS AGUAS"/>
        <s v="HG JOSE MACAMO"/>
        <s v="CS CHUA"/>
        <s v="CS N 4"/>
        <s v="CS MURREBUE"/>
        <s v="CS CHILAULENE"/>
        <s v="CS CALIPO"/>
        <s v="CS METI"/>
        <s v="CS NACHEDE"/>
        <s v="CS REIS CHIRE"/>
        <s v="CS PINDA"/>
        <s v="MEGAZE"/>
        <s v="CS PUTLUNE"/>
        <s v="CS DEVE"/>
        <s v="CS NDORO"/>
        <s v="CS GORONGOSA"/>
        <s v="CS NHACONJO"/>
        <s v="CS MACHAMBA"/>
        <s v="CS CHELICONE"/>
        <s v="HM NAMPULA"/>
        <s v="CS NAMPULA"/>
        <s v="CS MONAPO RIO"/>
        <s v="CS RIO"/>
        <s v="HD MOMA"/>
        <s v="CS CHILAUA"/>
        <s v="CS DAEATA"/>
        <s v="CS CHAINA"/>
        <s v="CS CHIURARUE"/>
        <s v="CS DUNDA"/>
        <s v="CS JACOCO"/>
        <s v="CS MUERIA"/>
        <s v="CS GEBA"/>
        <s v="CS NAMINGO"/>
        <s v="CS ANCHELO"/>
        <s v="CS BOJANE"/>
        <s v="CS MEPUNHA"/>
        <s v="CS NAUNDE"/>
        <s v="CS MUAGUIDE"/>
        <s v="CS CUMBE"/>
        <s v="CS SIMUCO"/>
        <s v="CS OCUA"/>
        <s v="CS MUEGE"/>
        <s v="CS PICOCO"/>
        <s v="CS DE KONGOLOTE"/>
        <s v="COMPLEXO SAFARI"/>
        <s v="CS NAPAI"/>
        <s v="CS CHITASE"/>
        <s v="CS MUZI"/>
        <s v="MACANJE"/>
        <s v="CS BAJONE"/>
        <s v="CS ILOVA"/>
        <s v="TAPATA"/>
        <s v="CS ILHA SALIA"/>
        <s v="CS MEPESSANE"/>
        <s v="CS MACHOMANE"/>
        <s v="CS LUAMBALA"/>
        <s v="CS KHONGOLOTE"/>
        <s v="CS NHAUCONHA"/>
        <s v="CS MUXAXANE"/>
        <s v="CS MUARU"/>
        <s v="CS MASCARENHA"/>
        <s v="CS METUCHIRA"/>
        <s v="CS NHAMACASSA"/>
        <s v="CS MURRACA"/>
        <s v="CS ESPUNGABEIRA"/>
        <s v="CS ALBAZINE"/>
        <s v="CS BAIRRO 4 CARICADO"/>
        <s v="CS WEKWE"/>
        <s v="CS MASSINGA"/>
        <s v="CS CHITANDE"/>
        <s v="CS SINJALE"/>
        <s v="CS MARE"/>
        <s v="CS JAVANHE"/>
        <s v="CS CHIDULO"/>
        <s v="CSSEDE"/>
        <s v="CS LUIDO"/>
        <s v="CS NDINDIZA"/>
        <s v="CA NAMUNO"/>
        <s v="CS ALBASINE"/>
        <s v="HOSPITAL GERAL POLANA CANICO"/>
        <s v="CS MUCOMBEZI"/>
        <s v="CS MAVILA"/>
        <s v="CS CHITONDA"/>
        <s v="P.S.MUSSAPASSUA"/>
        <s v="C.S.AMPARA"/>
        <s v="C.S.DE NHAMAINGA"/>
        <s v="C.S.NAPAI"/>
        <s v="CS"/>
        <s v="CS.JAGAIA"/>
        <s v="CENTRO DE SAUDE"/>
        <s v="CS BARRAGEM"/>
        <s v="CS GULAMO"/>
        <s v="CS KUTUA"/>
        <s v="CS MUECATE SEDE"/>
        <s v="CS NACALA"/>
        <s v="MALUA"/>
        <s v="MACUSE"/>
        <s v="CS AMARO"/>
        <s v="CS SEDE GILE"/>
        <s v="CHAIMITE"/>
        <s v="CENTRO DE SAUDE SEDE"/>
        <s v="CENTRO DE SAUDE DE MAPINHANE"/>
        <s v="CENTRO DE SAUDE DE JANGAMO"/>
        <s v="CENTRO DE JANGAMO SEDE"/>
        <s v="CENTRO DE SAUDE DE NAMAACHA"/>
        <s v="CENTRO DE SAUDE SAO DAMANSO"/>
        <s v="CENTRO DE SAUDE MATOLA GARE"/>
        <s v="CENTRO DE SAUDE SAUA SAUA"/>
        <s v="CS MECUTAMALA"/>
        <s v="CS CAUDO"/>
        <s v="CS NAMACUACHA"/>
        <s v="CS CANIUA"/>
        <s v="CS PELE PELE"/>
        <s v="CS CHINACO"/>
        <s v="CS CHAMANCULO"/>
        <s v="CS BAGAMOYO"/>
        <s v="CS 1 MAIO"/>
        <s v="NAMPULA"/>
        <s v="CS MOCUBELA"/>
        <s v="CS MISSEL"/>
        <s v="CS BAJANE"/>
        <s v="CS BJONE"/>
        <s v="CS DE DACHUCHA"/>
        <s v="CS TAPATA"/>
        <s v="CS NAMALUCO"/>
        <s v="SANHATUNZE"/>
        <s v="PS NHAMBAYINE"/>
        <s v="CS COMBOMUNE"/>
        <s v="CS MUTIVAZE"/>
        <s v="CS NAMAIJA"/>
        <s v="CS MOLUA"/>
        <s v="CS PESCADOR"/>
        <s v="CS MAZAMBA"/>
        <s v="CS GUARA GUARA"/>
        <s v="CS CHEADEIA"/>
        <s v="CS MECUCO"/>
        <s v="CS MESENEPANE"/>
        <s v="CS CHINIR"/>
        <s v="CS MUTONDO"/>
        <s v="CS MAHALANE"/>
        <s v="SC SEDE"/>
        <s v="CS MAMBANA"/>
        <s v="CS TSENANE"/>
        <s v="CS LULIMILE"/>
        <s v="CS MATOLA"/>
        <s v="GUERISSA"/>
        <s v="CS CARAMAJA"/>
        <s v="HR MEMBA"/>
        <s v="CS MATAVAZE"/>
        <s v="CS NAMUANA"/>
        <s v="CS BELIZIZE"/>
        <s v="CS MOPEIA SEDE"/>
        <s v="CS MONJE"/>
        <s v="CS NACIACIA"/>
        <s v="CS MAWEWE"/>
        <s v="HG NAMPULA"/>
        <s v="CS GOBA"/>
        <s v="CS NHAMINGA"/>
        <s v="SC INHAMINGA"/>
        <s v="CS PANDA"/>
        <s v="CS QUISSICO"/>
        <s v="CS VUNDUZI"/>
        <s v="CS MUTUA"/>
        <s v="CS MATUA"/>
        <s v="CS MECUNIÇA"/>
        <s v="PS MULEHEIA"/>
        <s v="CS MARAPAE"/>
        <s v="CS CAHORA BASSA"/>
        <s v="CS DJASSE"/>
        <s v="CS LUBANO"/>
        <s v="CS MOHINA"/>
        <s v="CS MANHIÇA"/>
        <s v="CS COROMANA"/>
        <s v="CS CAIAIA"/>
        <s v="CS PRITENE"/>
        <s v="CS MAGOANINE"/>
        <s v="CS MAHUBO"/>
        <s v="CS MASSINGIR"/>
        <s v="CS ZAZOMBE"/>
        <s v="CS  TIMANE"/>
        <s v="CS LURIO"/>
        <s v="CS CHIPANDA"/>
        <s v="HD MANDIMBA"/>
        <s v="CS NLEMBO"/>
        <s v="CS CHEIA-CHEIA"/>
        <s v="CS MANICA SEDE"/>
        <s v="CS TETETE"/>
        <s v="CS NAMANJADIRA"/>
        <s v="CS VALALO"/>
        <s v="CS MULELA"/>
        <s v="CS MACHAVA II"/>
        <s v="CS RAPELE"/>
        <s v="MACHUA"/>
        <s v="POSTO DE SAUDE DE MBIMBIR"/>
        <s v="CS DE CHUPANGA"/>
        <s v="CS DE BAGAMOIO"/>
        <s v="CS DE MATUTUINE"/>
        <s v="CS HRD"/>
        <s v="CS DE MAHELANE"/>
        <s v="CS Q GIRASSOL"/>
        <s v="CS WALELE"/>
        <s v="CS INHANGOMA"/>
        <s v="CS NUMERO 2"/>
        <s v="CS PUTTINE"/>
        <s v="CS CS DE LUIA"/>
        <s v="CS CHIGUAJA"/>
        <s v="CS GHONGOLOTE"/>
        <s v="CS CHIBABAVA SEDE"/>
        <s v="CS PHANGO"/>
        <s v="CS CUMBANA"/>
        <s v="CS TSANGAMO SEDE"/>
        <s v="CS MALANGE"/>
        <s v="CS MUCUMBUBA"/>
        <s v="CS NTEMANGAU"/>
        <s v="CS N2"/>
        <s v="CS TICA"/>
        <s v="HD DE MORRUMBALA"/>
        <s v="CS DE LUABO"/>
        <s v="NAMURRUMO"/>
        <s v="CS DE MEBOI"/>
        <s v="CENTRO DE SAUDE ABEL JAFAR"/>
        <s v="CS DE CHIPAMANINE"/>
        <s v="CS DE MACOVANE"/>
        <s v="CS DE NAMACURRA"/>
        <s v="CS DE NAMACURA"/>
        <s v="HG DE MARRERA"/>
        <s v="HD DE MOMA"/>
        <s v="CS DE NAMICONHA"/>
        <s v="CS DE MAFUIANE"/>
        <s v="CS DE"/>
        <s v="CS DE BANDUA"/>
        <s v="CS DE CHINETE"/>
        <s v="CS DE PUNGUE"/>
        <s v="CS DE NAMITIL"/>
        <s v="CS UP 10"/>
        <s v="CS MOCUBA SEDE"/>
        <s v="CS DE NAMUCOMIA"/>
        <s v="CS DA MATOLA"/>
        <s v="HD DE CHIURE"/>
        <s v="CS DE MACONSE"/>
        <s v="CS DE MOATIZ"/>
        <s v="CS DE DULANHA"/>
        <s v="CS DE MULEVALA"/>
        <s v="INVINHA"/>
        <s v="CS DE CHABECO"/>
        <s v="CS DE CHEBECO"/>
        <s v="CS DE CHEMBECO"/>
        <s v="CS DE LUIA"/>
        <s v="CS DE CHABECA"/>
        <s v="CS DE THEQUESSE"/>
        <s v="CS DE METUCHIRA"/>
        <s v="CS DE NITUCHIRA"/>
        <s v="CS DE LAMEGO"/>
        <s v="CS MECAISSO"/>
        <s v="MAHELANE"/>
        <s v="CS DE LUALUA"/>
        <s v="CS DE MUZAMANE"/>
        <s v="HR DE NHAMATANDA"/>
        <s v="CS DE MEAZI PHUAZI"/>
        <s v="CS DE MECUNZI PHUONZA"/>
        <s v="CS DE MECUZI PHUANZI"/>
        <s v="CS DE RAPALE"/>
        <s v="NAMITATAR"/>
        <s v="CS DE NAPIPINE"/>
        <s v="CS DE ESPUNGABERRA"/>
        <s v="CS DE MECUZI PHUOZI"/>
        <s v="CS DE MECUZI PHUOZE"/>
        <s v="CS LOMEGO"/>
        <s v="CS DE EPUNGABERRA"/>
        <s v="CS DE MAVUZI"/>
        <s v="CS DE MAVONDE"/>
        <s v="CS DE NAMIGE"/>
        <s v="CS DE SOCOVINHO"/>
        <s v="CENTRO DE SAUDE DE N"/>
        <s v="CS DE CHIBEMBE"/>
        <s v="CS DE PUTHINE"/>
        <s v="CS DE CHINGUSSURA"/>
        <s v="CS CHUBUTO"/>
        <s v="CS DE INHASSORO"/>
        <s v="CS DE DOANE"/>
        <s v="CS DE METOCHERIA"/>
        <s v="CS DE MANDIBA"/>
        <s v="CS ZUMBO"/>
        <s v="CS NAMADENDE"/>
        <s v="CSCACHEMBE"/>
        <s v="CS DE MANDIMBA"/>
        <s v="CS DE CHEADEIA"/>
        <s v="CS DE SOCONE"/>
        <s v="CS DE NAMUCUME"/>
        <s v="CS DE 17 DE SETEMBRO"/>
        <s v="CS DE MECUFI"/>
        <s v="HPL"/>
        <s v="CENTRO DE SAUDE DE"/>
        <s v="CS DE MARINGUE"/>
        <s v="HOSPITAL RURAL CHIBUTO"/>
        <s v="CS MUKOTUENE"/>
        <s v="CS DE NAMUNO"/>
        <s v="CS DE MOATIZE"/>
        <s v="CS SALOA"/>
        <s v="CS DE CL"/>
        <s v="CS DE CHAMICA"/>
        <s v="CS DE MECUBURI"/>
        <s v="CS DE NATIR"/>
        <s v="HR DE ANGOCHE"/>
        <s v="HD MOSSURIZE"/>
        <s v="CS DE CHITOBE"/>
        <s v="CS DE VANDUZI"/>
        <s v="CS DE NDLAVELA"/>
        <s v="CS DE CHIMUNDO"/>
        <s v="CS DE CHIPENE"/>
        <s v="CATIME"/>
        <s v="CS DE TICA"/>
        <s v="CS DE GULAMO"/>
        <s v="PS DE CHIBANZO"/>
        <s v="HR - NHAMATANDA"/>
        <s v="CS DE SAO DAMASIO"/>
        <s v="CS DE MASCARENHA"/>
        <s v="PS DE BATISTA"/>
        <s v="PS DE BAPTISTA"/>
        <s v="CS DE MAPAI"/>
        <s v="CS DE NDINDIZA"/>
        <s v="CS DE NANGADE"/>
        <s v="CS DE MAGUDE"/>
        <s v="CS DE CUMBANA"/>
        <s v="CS DE UAPE"/>
        <s v="CS DE CHOMBAZO"/>
        <s v="CS DE MOCUBELA SEDE"/>
        <s v="CS DE NACIAIA"/>
        <s v="CS CHICUALACUALA"/>
        <s v="CS PAJURI"/>
        <s v="CS LIONDE"/>
        <s v="CS CIARA"/>
        <s v="CS DE DOCOTA"/>
        <s v="CS DE CHIPINDIME"/>
        <s v="CS DE MANYE"/>
        <s v="HD DE MANHICA"/>
        <s v="CARAMANJA"/>
        <s v="CS DE ALUA"/>
        <s v="CS DE MALEMA"/>
        <s v="CS DE RIO MONAPO"/>
        <s v="CS DE CHIRE"/>
        <s v="CHIRE"/>
        <s v="CS CHIRE"/>
        <s v="CS ARIJUANE"/>
        <s v="CS MURRUTO"/>
        <s v="CS DE SAUDE DE MACOSSA"/>
        <s v="CS DE BRANDAO"/>
        <s v="BANGONHE"/>
        <s v="MATOLA GARE"/>
        <s v="CS DE MECANHELAS"/>
        <s v="MAHULANE"/>
        <s v="H G DE CHAMANCULO"/>
        <s v="CS DE NANTE"/>
        <s v="CS DE NATIL"/>
        <s v="HR DE BUZI"/>
        <s v="CS DE MAZIVILA"/>
        <s v="CS DE MAVAGO"/>
        <s v="CS DE NOSSURIZE"/>
        <s v="CS DE NABIRI"/>
        <s v="CS DE NHAMACHIRE"/>
        <s v="CS 18 DE OUTUBRO"/>
        <s v="CS DE CHITIMA"/>
        <s v="CS DE MATOLA GARE"/>
        <s v="CS DE MAPESSANE"/>
        <s v="CS DE SALES"/>
        <s v="CS DE CHAMBO"/>
        <s v="CS MECANHELAS SEDE"/>
        <s v="CS MANDIA"/>
        <s v="CS CHISSANO"/>
        <s v="CS DE SERVA"/>
        <s v="CS DE M. VELHA"/>
        <s v="CS DE DOA"/>
        <s v="CS DE FURUNCUNGO"/>
        <s v="CS PEDREIRA"/>
        <s v="CS MAGUTE"/>
        <s v="CS DE GURGENHA"/>
        <s v="CS DE TEMGUA"/>
        <s v="PS DE MISSAL"/>
        <s v="CS DE NAMUNA"/>
        <s v="CS DE 18 DE OUTUBRO"/>
        <s v="CS DE CHITA"/>
        <s v="CS DE FURAMUNGO"/>
        <s v="CS DE CAMPULA"/>
        <s v="CS DE NCUFA CACONDE"/>
        <s v="NCUFA CACONDE"/>
        <s v="CS DE MARARA"/>
        <s v="CS DE MARARA CENTRO"/>
        <s v="CS DE MPANDUE"/>
        <s v="CS N0 2"/>
        <s v="CS DE KAUNDA"/>
        <s v="CS DE JARDIM"/>
        <s v="CS DE CHIMOIO"/>
        <s v="CS DE NHACOLO"/>
        <s v="CS DE MUFA COCOUDE"/>
        <s v="CS DE MAUSE"/>
        <s v="CS DE NAMINGONHA"/>
        <s v="CS NAMINGONHA"/>
        <s v="CS DA SERRA"/>
        <s v="CS DE SERRA"/>
        <s v="CS DE NAMUINHO"/>
        <s v="CS DE MUGEBA"/>
        <s v="CS DE TETETE"/>
        <s v="CS DE TXALALANE"/>
        <s v="CSDE CHINACANINE"/>
        <s v="CS DE BELELUANE"/>
        <s v="CS DE MARAVIA"/>
        <s v="FINGOE"/>
        <s v="CS DE FURUMUNGO"/>
        <s v="CS DE NDEZA"/>
        <s v="CS DE ULONGUE"/>
        <s v="NSENDEZA"/>
        <s v="CS DA VILA VELHA"/>
        <s v="CS DE BENGA"/>
        <s v="CS DE CAPIRIZANGE"/>
        <s v="MAMEMEII"/>
        <s v="CS DE CHIRONDZI"/>
        <s v="CS DO RIO DAS PEDRAS"/>
        <s v="CS DE CHAMANCULO"/>
        <s v="CS DE VINHO"/>
        <s v="CS DE MULIMA"/>
        <s v="MUANZA SEDE"/>
        <s v="CHINHACANINE"/>
        <s v="CHIVANGOENE"/>
        <s v="CS DE MUBANGOENE"/>
        <s v="CS DE CHEMBA SEDE"/>
        <s v="CS DE BASSENE"/>
        <s v="CS DE MECUNZA PHUANZI"/>
        <s v="CS DE METOCHIRA"/>
        <s v="CS DE METHOCHIRA"/>
        <s v="CS DE TEMPO"/>
        <s v="CS DE MUCELIA"/>
        <s v="CS DE PALANE"/>
        <s v="CS NAMACHILO"/>
        <s v="CS DE 17 SETEMBRO"/>
        <s v="CS DE ZUGA"/>
        <s v="CS DE COMBOMUNE"/>
        <s v="CS DE CATANDICA"/>
        <s v="CS ANCUABE SEDE"/>
        <s v="CS DE NAMICUNDE"/>
        <s v="CS MALANGA"/>
        <s v="CS LICHINGAEDE"/>
        <s v="CS DE PHANZE"/>
        <s v="CS SAO DAMASIO"/>
        <s v="CS MUNGUENA"/>
        <s v="CS DE MACATE"/>
        <s v="CS CHIPOPOPO"/>
        <s v="CS BARUE"/>
        <s v="CS IAPALA-MONAPO"/>
        <s v="CS PRIMEIRO DE MAIO"/>
        <s v="CS CS NAMIGE"/>
        <s v="CS DA LIBERDADE"/>
        <s v="CS NAMANDA"/>
        <s v="CS DO RIO MULOPUASSE" u="1"/>
        <s v="CS DE WALASSE" u="1"/>
        <s v="NÃO PREENCHIDO" u="1"/>
        <s v="CS VALASSE" u="1"/>
        <s v="CS PARY" u="1"/>
        <s v="CS DE ILE" u="1"/>
        <s v="CS ILE" u="1"/>
      </sharedItems>
    </cacheField>
    <cacheField name="Address" numFmtId="0">
      <sharedItems containsBlank="1"/>
    </cacheField>
    <cacheField name="Villageneighbourhood" numFmtId="0">
      <sharedItems containsBlank="1"/>
    </cacheField>
    <cacheField name="Towncity" numFmtId="0">
      <sharedItems containsBlank="1"/>
    </cacheField>
    <cacheField name="Fathermother" numFmtId="0">
      <sharedItems containsBlank="1"/>
    </cacheField>
    <cacheField name="DateOfBirth" numFmtId="14">
      <sharedItems containsDate="1" containsString="0" containsBlank="1" containsMixedTypes="1" minDate="1900-01-02T23:21:13" maxDate="2019-10-03T00:00:00"/>
    </cacheField>
    <cacheField name="NamesOfPatient" numFmtId="0">
      <sharedItems/>
    </cacheField>
    <cacheField name="AgeInYears" numFmtId="0">
      <sharedItems containsString="0" containsBlank="1" containsNumber="1" containsInteger="1" minValue="-9" maxValue="93"/>
    </cacheField>
    <cacheField name="AgeInMonths" numFmtId="0">
      <sharedItems containsString="0" containsBlank="1" containsNumber="1" containsInteger="1" minValue="0" maxValue="12"/>
    </cacheField>
    <cacheField name="Sex" numFmtId="0">
      <sharedItems containsBlank="1"/>
    </cacheField>
    <cacheField name="NotifiedBy" numFmtId="0">
      <sharedItems containsBlank="1"/>
    </cacheField>
    <cacheField name="DateNotified" numFmtId="14">
      <sharedItems containsNonDate="0" containsDate="1" containsString="0" containsBlank="1" minDate="2016-01-06T00:00:00" maxDate="2019-10-11T00:00:00"/>
    </cacheField>
    <cacheField name="DateCaseinvestigated" numFmtId="14">
      <sharedItems containsNonDate="0" containsDate="1" containsString="0" containsBlank="1" minDate="2016-01-06T00:00:00" maxDate="2019-10-11T00:00:00"/>
    </cacheField>
    <cacheField name="ReasonForConactStool" numFmtId="0">
      <sharedItems containsBlank="1"/>
    </cacheField>
    <cacheField name="DateContactStoolCollected" numFmtId="14">
      <sharedItems containsNonDate="0" containsDate="1" containsString="0" containsBlank="1" minDate="2016-12-17T00:00:00" maxDate="2019-10-12T00:00:00"/>
    </cacheField>
    <cacheField name="RelationToIndex" numFmtId="0">
      <sharedItems containsBlank="1"/>
    </cacheField>
    <cacheField name="PeriodOfExposure" numFmtId="0">
      <sharedItems containsBlank="1"/>
    </cacheField>
    <cacheField name="Ll" numFmtId="0">
      <sharedItems containsBlank="1"/>
    </cacheField>
    <cacheField name="Ra" numFmtId="0">
      <sharedItems containsBlank="1"/>
    </cacheField>
    <cacheField name="AdmittedTohospital" numFmtId="0">
      <sharedItems containsBlank="1"/>
    </cacheField>
    <cacheField name="DateOfAdmission" numFmtId="14">
      <sharedItems containsDate="1" containsString="0" containsBlank="1" containsMixedTypes="1" minDate="1900-01-05T02:19:13" maxDate="2019-10-10T00:00:00"/>
    </cacheField>
    <cacheField name="La" numFmtId="0">
      <sharedItems containsBlank="1"/>
    </cacheField>
    <cacheField name="Rl" numFmtId="0">
      <sharedItems containsBlank="1"/>
    </cacheField>
    <cacheField name="DateOfOnset" numFmtId="14">
      <sharedItems containsNonDate="0" containsDate="1" containsString="0" containsBlank="1" minDate="2016-01-01T00:00:00" maxDate="2019-10-06T00:00:00"/>
    </cacheField>
    <cacheField name="FeverAtOnset" numFmtId="0">
      <sharedItems containsBlank="1"/>
    </cacheField>
    <cacheField name="Progressionin3days" numFmtId="0">
      <sharedItems containsBlank="1"/>
    </cacheField>
    <cacheField name="Asymmetrical" numFmtId="0">
      <sharedItems containsBlank="1"/>
    </cacheField>
    <cacheField name="Flaccidsuddenparalysis" numFmtId="0">
      <sharedItems containsBlank="1"/>
    </cacheField>
    <cacheField name="AfterInvestigationTrueAFP" numFmtId="0">
      <sharedItems containsBlank="1"/>
    </cacheField>
    <cacheField name="TotalPoliodoses" numFmtId="0">
      <sharedItems containsString="0" containsBlank="1" containsNumber="1" containsInteger="1" minValue="0" maxValue="99"/>
    </cacheField>
    <cacheField name="DateDoseatBirth" numFmtId="14">
      <sharedItems containsDate="1" containsString="0" containsBlank="1" containsMixedTypes="1" minDate="1900-01-02T19:19:13" maxDate="2019-08-11T00:00:00"/>
    </cacheField>
    <cacheField name="DateOf2ndDose" numFmtId="14">
      <sharedItems containsNonDate="0" containsDate="1" containsString="0" containsBlank="1" minDate="2001-12-15T00:00:00" maxDate="2190-04-09T00:00:00"/>
    </cacheField>
    <cacheField name="DateOf4thDose" numFmtId="14">
      <sharedItems containsNonDate="0" containsDate="1" containsString="0" containsBlank="1" minDate="2007-10-22T00:00:00" maxDate="2019-11-03T00:00:00"/>
    </cacheField>
    <cacheField name="DateOf1stDose" numFmtId="14">
      <sharedItems containsNonDate="0" containsDate="1" containsString="0" containsBlank="1" minDate="1902-02-19T00:00:00" maxDate="2107-12-05T00:00:00"/>
    </cacheField>
    <cacheField name="DateOf3rdDose" numFmtId="14">
      <sharedItems containsDate="1" containsString="0" containsBlank="1" containsMixedTypes="1" minDate="1900-01-03T06:17:12" maxDate="2180-09-19T00:00:00"/>
    </cacheField>
    <cacheField name="If4DateOflast" numFmtId="14">
      <sharedItems containsNonDate="0" containsDate="1" containsString="0" containsBlank="1" minDate="2002-11-26T00:00:00" maxDate="2019-12-01T00:00:00"/>
    </cacheField>
    <cacheField name="Date1stStool" numFmtId="14">
      <sharedItems containsNonDate="0" containsDate="1" containsString="0" containsBlank="1" minDate="2016-01-06T00:00:00" maxDate="2019-10-20T00:00:00"/>
    </cacheField>
    <cacheField name="Date2ndStool" numFmtId="14">
      <sharedItems containsNonDate="0" containsDate="1" containsString="0" containsBlank="1" minDate="2016-01-07T00:00:00" maxDate="2019-10-14T00:00:00"/>
    </cacheField>
    <cacheField name="DateStoolSentolab" numFmtId="14">
      <sharedItems containsNonDate="0" containsDate="1" containsString="0" containsBlank="1" minDate="2015-05-19T00:00:00" maxDate="2219-09-17T00:00:00"/>
    </cacheField>
    <cacheField name="StoolCondition" numFmtId="0">
      <sharedItems containsBlank="1"/>
    </cacheField>
    <cacheField name="DateFinalCellcultureResults" numFmtId="14">
      <sharedItems containsNonDate="0" containsDate="1" containsString="0" containsBlank="1" minDate="2016-02-01T00:00:00" maxDate="2019-10-31T00:00:00"/>
    </cacheField>
    <cacheField name="DateSpecRecbyNatLab" numFmtId="14">
      <sharedItems containsNonDate="0" containsDate="1" containsString="0" containsBlank="1" minDate="2010-10-09T00:00:00" maxDate="2019-10-20T00:00:00"/>
    </cacheField>
    <cacheField name="FinalCellCultureResult" numFmtId="0">
      <sharedItems containsBlank="1" count="6">
        <s v="2-Negative"/>
        <s v="3-NPENT"/>
        <m/>
        <s v="1-Suspected Poliovirus"/>
        <s v="4-Suspected poliovirus + NPENT"/>
        <s v="Pending results" u="1"/>
      </sharedItems>
    </cacheField>
    <cacheField name="P1" numFmtId="0">
      <sharedItems containsBlank="1"/>
    </cacheField>
    <cacheField name="P2" numFmtId="0">
      <sharedItems containsBlank="1"/>
    </cacheField>
    <cacheField name="P3" numFmtId="0">
      <sharedItems containsBlank="1"/>
    </cacheField>
    <cacheField name="DateLabSentRestodistrict" numFmtId="14">
      <sharedItems containsNonDate="0" containsDate="1" containsString="0" containsBlank="1" minDate="2016-02-02T00:00:00" maxDate="2019-10-15T00:00:00"/>
    </cacheField>
    <cacheField name="DateItdResultrecbydist" numFmtId="14">
      <sharedItems containsNonDate="0" containsDate="1" containsString="0" containsBlank="1" minDate="1900-01-01T00:00:00" maxDate="2019-10-01T00:00:00"/>
    </cacheField>
    <cacheField name="W1" numFmtId="0">
      <sharedItems containsBlank="1"/>
    </cacheField>
    <cacheField name="W2" numFmtId="0">
      <sharedItems containsBlank="1"/>
    </cacheField>
    <cacheField name="W3" numFmtId="0">
      <sharedItems containsBlank="1"/>
    </cacheField>
    <cacheField name="V1" numFmtId="0">
      <sharedItems containsBlank="1"/>
    </cacheField>
    <cacheField name="V2" numFmtId="0">
      <sharedItems containsBlank="1"/>
    </cacheField>
    <cacheField name="V3" numFmtId="0">
      <sharedItems containsBlank="1"/>
    </cacheField>
    <cacheField name="DateItdResultsentbyreglab" numFmtId="14">
      <sharedItems containsNonDate="0" containsDate="1" containsString="0" containsBlank="1" minDate="2006-11-14T00:00:00" maxDate="2019-08-30T00:00:00"/>
    </cacheField>
    <cacheField name="DateNatLabSentIsoReglab" numFmtId="14">
      <sharedItems containsNonDate="0" containsDate="1" containsString="0" containsBlank="1" minDate="2016-01-19T00:00:00" maxDate="2019-08-30T00:00:00"/>
    </cacheField>
    <cacheField name="VDPV1" numFmtId="0">
      <sharedItems containsBlank="1"/>
    </cacheField>
    <cacheField name="VDPV2" numFmtId="0">
      <sharedItems containsBlank="1"/>
    </cacheField>
    <cacheField name="VDPV3" numFmtId="0">
      <sharedItems containsBlank="1"/>
    </cacheField>
    <cacheField name="RNEV" numFmtId="0">
      <sharedItems containsBlank="1"/>
    </cacheField>
    <cacheField name="Rnpent" numFmtId="0">
      <sharedItems containsBlank="1"/>
    </cacheField>
    <cacheField name="DateFollowupExamine" numFmtId="14">
      <sharedItems containsNonDate="0" containsDate="1" containsString="0" containsBlank="1" minDate="2016-03-20T00:00:00" maxDate="2019-10-02T00:00:00"/>
    </cacheField>
    <cacheField name="LAFUP" numFmtId="0">
      <sharedItems/>
    </cacheField>
    <cacheField name="RAFUP" numFmtId="0">
      <sharedItems/>
    </cacheField>
    <cacheField name="FindingsAtFollowup" numFmtId="0">
      <sharedItems containsBlank="1"/>
    </cacheField>
    <cacheField name="FinalClassification" numFmtId="0">
      <sharedItems containsBlank="1" count="6">
        <s v="2-Compatible"/>
        <s v="3-Discarded"/>
        <s v="6-Not an AFP"/>
        <m/>
        <s v="7-cVDPV"/>
        <s v="Pending Classification" u="1"/>
      </sharedItems>
    </cacheField>
    <cacheField name="RLFUP" numFmtId="0">
      <sharedItems/>
    </cacheField>
    <cacheField name="LLFUP" numFmtId="0">
      <sharedItems/>
    </cacheField>
    <cacheField name="UniqueKey" numFmtId="0">
      <sharedItems containsSemiMixedTypes="0" containsString="0" containsNumber="1" containsInteger="1" minValue="1" maxValue="2146"/>
    </cacheField>
    <cacheField name="RECSTATUS" numFmtId="0">
      <sharedItems containsString="0" containsBlank="1" containsNumber="1" containsInteger="1" minValue="1" maxValue="1"/>
    </cacheField>
    <cacheField name="Lomgitude" numFmtId="0">
      <sharedItems containsNonDate="0" containsString="0" containsBlank="1"/>
    </cacheField>
    <cacheField name="Latitude" numFmtId="0">
      <sharedItems containsBlank="1"/>
    </cacheField>
    <cacheField name="TotalbOPVmOPVdosesSIA" numFmtId="0">
      <sharedItems containsString="0" containsBlank="1" containsNumber="1" containsInteger="1" minValue="0" maxValue="999"/>
    </cacheField>
    <cacheField name="TotalbOPVmOPVdosesRI" numFmtId="0">
      <sharedItems containsString="0" containsBlank="1" containsNumber="1" containsInteger="1" minValue="0" maxValue="999"/>
    </cacheField>
    <cacheField name="TotalIPVdosesRISIA" numFmtId="0">
      <sharedItems containsString="0" containsBlank="1" containsNumber="1" containsInteger="1" minValue="0" maxValue="999"/>
    </cacheField>
    <cacheField name="DatelastIPVdoseRISIA" numFmtId="14">
      <sharedItems containsNonDate="0" containsDate="1" containsString="0" containsBlank="1" minDate="2007-02-26T00:00:00" maxDate="2019-05-09T00:00:00"/>
    </cacheField>
    <cacheField name="DiscordantSabin" numFmtId="0">
      <sharedItems containsBlank="1"/>
    </cacheField>
    <cacheField name="VDPVserotype" numFmtId="0">
      <sharedItems containsNonDate="0" containsString="0" containsBlank="1"/>
    </cacheField>
    <cacheField name="Immunocompromised" numFmtId="0">
      <sharedItems containsBlank="1"/>
    </cacheField>
    <cacheField name="Longitude" numFmtId="0">
      <sharedItems containsBlank="1"/>
    </cacheField>
    <cacheField name="Days_Onset_Notif" numFmtId="0">
      <sharedItems containsSemiMixedTypes="0" containsString="0" containsNumber="1" containsInteger="1" minValue="-42726" maxValue="43748"/>
    </cacheField>
    <cacheField name="Days_Onset_2º_Stool" numFmtId="0">
      <sharedItems containsSemiMixedTypes="0" containsString="0" containsNumber="1" containsInteger="1" minValue="-43707" maxValue="43714"/>
    </cacheField>
    <cacheField name="Days_Notif_Investig" numFmtId="0">
      <sharedItems containsSemiMixedTypes="0" containsString="0" containsNumber="1" containsInteger="1" minValue="-43081" maxValue="42480"/>
    </cacheField>
    <cacheField name="Days_Investig_2º_Stool" numFmtId="0">
      <sharedItems containsSemiMixedTypes="0" containsString="0" containsNumber="1" containsInteger="1" minValue="-43748" maxValue="42784"/>
    </cacheField>
    <cacheField name="Days_2º_Stool_Sent_MPT" numFmtId="0">
      <sharedItems containsSemiMixedTypes="0" containsString="0" containsNumber="1" containsInteger="1" minValue="-43594" maxValue="116772"/>
    </cacheField>
    <cacheField name="Days_Sent_MPT_Received_MPT" numFmtId="0">
      <sharedItems containsSemiMixedTypes="0" containsString="0" containsNumber="1" containsInteger="1" minValue="-73047" maxValue="43616"/>
    </cacheField>
    <cacheField name="Days_Received_MPT_Recepcao_results" numFmtId="0">
      <sharedItems containsSemiMixedTypes="0" containsString="0" containsNumber="1" containsInteger="1" minValue="-116772" maxValue="43696"/>
    </cacheField>
    <cacheField name="Days_Received_MPT__Sent_Reg_lab" numFmtId="0">
      <sharedItems containsSemiMixedTypes="0" containsString="0" containsNumber="1" containsInteger="1" minValue="-43756" maxValue="42536"/>
    </cacheField>
    <cacheField name="Days_Sent_Reg_lab_ReceivedResults" numFmtId="0">
      <sharedItems containsSemiMixedTypes="0" containsString="0" containsNumber="1" containsInteger="1" minValue="-43655" maxValue="43752"/>
    </cacheField>
    <cacheField name="Days_2º_Stool_Received_MPT" numFmtId="0">
      <sharedItems containsSemiMixedTypes="0" containsString="0" containsNumber="1" containsInteger="1" minValue="-42656" maxValue="43756"/>
    </cacheField>
    <cacheField name="ANO" numFmtId="0">
      <sharedItems containsSemiMixedTypes="0" containsString="0" containsNumber="1" containsInteger="1" minValue="1900" maxValue="2019" count="5">
        <n v="2016"/>
        <n v="1900"/>
        <n v="2019"/>
        <n v="2017"/>
        <n v="2018"/>
      </sharedItems>
    </cacheField>
    <cacheField name="PARA_MES1" numFmtId="0">
      <sharedItems containsSemiMixedTypes="0" containsString="0" containsNumber="1" containsInteger="1" minValue="1" maxValue="12"/>
    </cacheField>
    <cacheField name="PARA_MES2" numFmtId="0">
      <sharedItems containsSemiMixedTypes="0" containsString="0" containsNumber="1" containsInteger="1" minValue="10" maxValue="10"/>
    </cacheField>
    <cacheField name="MES" numFmtId="0">
      <sharedItems containsSemiMixedTypes="0" containsString="0" containsNumber="1" containsInteger="1" minValue="0" maxValue="1" count="2">
        <n v="1"/>
        <n v="0"/>
      </sharedItems>
    </cacheField>
    <cacheField name="Semana_EPI" numFmtId="0">
      <sharedItems containsSemiMixedTypes="0" containsString="0" containsNumber="1" containsInteger="1" minValue="1" maxValue="53" count="53">
        <n v="2"/>
        <n v="7"/>
        <n v="5"/>
        <n v="8"/>
        <n v="6"/>
        <n v="4"/>
        <n v="3"/>
        <n v="10"/>
        <n v="9"/>
        <n v="53"/>
        <n v="1"/>
        <n v="11"/>
        <n v="12"/>
        <n v="13"/>
        <n v="14"/>
        <n v="15"/>
        <n v="16"/>
        <n v="17"/>
        <n v="44"/>
        <n v="52"/>
        <n v="50"/>
        <n v="36"/>
        <n v="49"/>
        <n v="51"/>
        <n v="19"/>
        <n v="18"/>
        <n v="29"/>
        <n v="27"/>
        <n v="23"/>
        <n v="25"/>
        <n v="34"/>
        <n v="31"/>
        <n v="30"/>
        <n v="26"/>
        <n v="33"/>
        <n v="32"/>
        <n v="37"/>
        <n v="35"/>
        <n v="21"/>
        <n v="20"/>
        <n v="22"/>
        <n v="24"/>
        <n v="28"/>
        <n v="38"/>
        <n v="39"/>
        <n v="40"/>
        <n v="42"/>
        <n v="41"/>
        <n v="43"/>
        <n v="45"/>
        <n v="46"/>
        <n v="48"/>
        <n v="47"/>
      </sharedItems>
    </cacheField>
    <cacheField name="Days_Onset_2º_Stool2" numFmtId="0">
      <sharedItems count="4">
        <s v="&gt;14 Dias"/>
        <s v="Dentro de 7 dias"/>
        <s v="Dentro de 14 Dias"/>
        <s v="Sem 2ª amostra"/>
      </sharedItems>
    </cacheField>
    <cacheField name="Days_2º_Stool_Received_MPT2" numFmtId="0">
      <sharedItems count="9">
        <s v="4 Dias-1 Sem"/>
        <s v="2 Sem-1 Mes"/>
        <s v="1-2 Dias"/>
        <s v="1-3 Meses"/>
        <s v="Sem 2ª amostra"/>
        <s v="3 Dias"/>
        <s v="&gt;3 Meses"/>
        <s v="1-3 Dias" u="1"/>
        <s v="3 Dias-1 Sem" u="1"/>
      </sharedItems>
    </cacheField>
    <cacheField name="Days_Onset_Notif2" numFmtId="0">
      <sharedItems count="4">
        <s v="&gt;14 Dias"/>
        <s v="Dentro de 7 dias"/>
        <s v="Dentro de 14 Dias"/>
        <s v="Sem data de notificação"/>
      </sharedItems>
    </cacheField>
    <cacheField name="Days_Received_MPT__Sent_Reg_lab2" numFmtId="0">
      <sharedItems count="7">
        <s v="&gt;7 dias"/>
        <s v="1 Dia"/>
        <s v="Sem data do envio"/>
        <s v=" 2 dias"/>
        <s v="5 a 7 dias"/>
        <s v="3 a 4 dias"/>
        <s v="&gt;2 semanas"/>
      </sharedItems>
    </cacheField>
    <cacheField name="Days_Sent_Reg_lab_ReceivedResults2" numFmtId="0">
      <sharedItems count="7">
        <s v="&gt;6 semanas"/>
        <s v=" 3 semanas"/>
        <s v="6 semanas"/>
        <s v="4 semanas"/>
        <s v="1 a 2 semanas"/>
        <s v="Sem data do envio"/>
        <s v="ate 2 semanas" u="1"/>
      </sharedItems>
    </cacheField>
    <cacheField name="Total_poliodoses" numFmtId="0">
      <sharedItems count="5">
        <s v="3 Doses"/>
        <s v="Desconhecido"/>
        <s v=" 1 a 2 Doses"/>
        <s v="&gt;=4 Doses"/>
        <s v="0 Doses"/>
      </sharedItems>
    </cacheField>
    <cacheField name="Classificacao_qualidade" numFmtId="0">
      <sharedItems containsSemiMixedTypes="0" containsString="0" containsNumber="1" containsInteger="1" minValue="1" maxValue="2"/>
    </cacheField>
    <cacheField name="Dias_sem_classificacao" numFmtId="0">
      <sharedItems containsSemiMixedTypes="0" containsString="0" containsNumber="1" containsInteger="1" minValue="89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3779.897690162034" createdVersion="5" refreshedVersion="6" minRefreshableVersion="3" recordCount="2047">
  <cacheSource type="worksheet">
    <worksheetSource ref="A1:DC1048576" sheet="AFP"/>
  </cacheSource>
  <cacheFields count="107">
    <cacheField name="EpidNumber" numFmtId="0">
      <sharedItems containsBlank="1"/>
    </cacheField>
    <cacheField name="DateReceived" numFmtId="0">
      <sharedItems containsNonDate="0" containsDate="1" containsString="0" containsBlank="1" minDate="2016-01-13T00:00:00" maxDate="2019-10-19T00:00:00"/>
    </cacheField>
    <cacheField name="Casecontact" numFmtId="0">
      <sharedItems containsBlank="1" count="3">
        <s v="1"/>
        <s v="2"/>
        <m/>
      </sharedItems>
    </cacheField>
    <cacheField name="District" numFmtId="0">
      <sharedItems containsBlank="1" count="164">
        <s v="MAUA"/>
        <s v="MECANHELAS"/>
        <s v="MUEMBE"/>
        <s v="KAMAXAKENI"/>
        <s v="QUELIMANE"/>
        <s v="ALTO MOLOCUE"/>
        <s v="MARAVIA"/>
        <s v="MAGOE"/>
        <s v="ANCUABE"/>
        <s v="PALMA"/>
        <s v="NHAMATANDA"/>
        <s v="GURUE"/>
        <s v="CHINDE"/>
        <s v="MILANGE"/>
        <s v="LAGO"/>
        <s v="MACOMIA"/>
        <s v="MECUFI"/>
        <s v="MOMA"/>
        <s v="LARDE"/>
        <s v="MONAPO"/>
        <s v="NAMPULA"/>
        <s v="LALAUA"/>
        <s v="MECUBURI"/>
        <s v="MUIDUMBE"/>
        <s v="BOANE"/>
        <s v="SUSSUNDENGA"/>
        <s v="CHOKWE"/>
        <s v="MOLUMBO"/>
        <s v="NICOADALA"/>
        <s v="NAMACURRA"/>
        <s v="CHIBUTO"/>
        <s v="MANDLAKAZI"/>
        <s v="BARUE"/>
        <s v="SANGA"/>
        <s v="CUAMBA"/>
        <s v="CIDADE DE INHAMBANE"/>
        <s v="MASSINGA"/>
        <s v="JANGAMO"/>
        <s v="LICHINGA"/>
        <s v="MOSSURIZE"/>
        <s v="GURO"/>
        <s v="MEMBA"/>
        <s v="CHEMBA"/>
        <s v="CHIBABAVA"/>
        <s v="NACAROA"/>
        <s v="RIBAUE"/>
        <s v="KAMAVOTA"/>
        <s v="CHERINGOMA"/>
        <s v="BILENE"/>
        <s v="MUTARARA"/>
        <s v="MANICA"/>
        <s v="MAGANJA DA COSTA"/>
        <s v="MAVAGO"/>
        <s v="MONTEPUEZ"/>
        <s v="MANDIMBA"/>
        <s v="NACALA"/>
        <s v="MOSSURIL"/>
        <s v="NAMAACHA"/>
        <s v="NAMUNO"/>
        <s v="NACALA-A-VELHA"/>
        <s v="MALEMA"/>
        <s v="MANHICA"/>
        <s v="ZAVALA"/>
        <s v="MOATIZE"/>
        <s v="CHIFUNDE"/>
        <s v="CHIUTA"/>
        <s v="MARROMEU"/>
        <s v="DONDO"/>
        <s v="GORONGOSA"/>
        <s v=" MATOLA"/>
        <s v="GUIJA"/>
        <s v="LUGELA"/>
        <s v="XAI-XAI"/>
        <s v="NAMARROI"/>
        <s v="MORRUMBALA"/>
        <s v="MURRUPULA"/>
        <s v="MACOSSA"/>
        <s v="VILANKULO"/>
        <s v="HOMOINE"/>
        <s v="ILHA DE MOCAMBIQUE"/>
        <s v="ANGOCHE"/>
        <s v="PEBANE"/>
        <s v="MACATE"/>
        <s v="CHIMOIO"/>
        <s v="GOVURO"/>
        <s v="MASSANGENA"/>
        <s v="MECULA"/>
        <s v="MAJUNE"/>
        <s v="MOGOVOLAS"/>
        <s v="CAIA"/>
        <s v="MASSINGIR"/>
        <s v="GONDOLA"/>
        <s v="MECONTA"/>
        <s v="NIPEPE"/>
        <s v="METARICA"/>
        <s v="BALAMA"/>
        <s v="LIUPO"/>
        <s v="MACHANGA"/>
        <s v="MARINGUE"/>
        <s v="BEIRA"/>
        <s v="CIDADE DE TETE"/>
        <s v="DOA"/>
        <s v="KAMUBUKWANA"/>
        <s v="VANDUZI"/>
        <s v="MELUCO"/>
        <s v="CHIGUBO"/>
        <s v="BUZI"/>
        <s v="ZUMBO"/>
        <s v="ANGONIA"/>
        <s v="CAHORA BASSA"/>
        <s v="MACANGA"/>
        <s v="MARARA"/>
        <s v="CHANGARA"/>
        <s v="METUGE"/>
        <s v="ILE"/>
        <s v="TAMBARA"/>
        <s v="KATEMBE"/>
        <s v="MOAMBA"/>
        <s v="MACHAZE"/>
        <s v="MOCUBELA"/>
        <s v="MUECATE"/>
        <s v="CHIURE"/>
        <s v="MOGINCUAL"/>
        <s v="LUABO"/>
        <s v="MOCIMBOA DA PRAIA"/>
        <s v="GILE"/>
        <s v="MARRACUENE"/>
        <s v="MOCUBA"/>
        <s v="PANDA"/>
        <s v="MATUTUINE"/>
        <s v="MABALANE"/>
        <s v="KAMPFUMU"/>
        <s v="NGAUMA"/>
        <s v="MATOLA"/>
        <s v="MULEVALA"/>
        <s v="RAPALE"/>
        <s v="TSANGANO"/>
        <s v="DERRE"/>
        <s v="INHASSUNGE"/>
        <s v="CIDADE DE PEMBA"/>
        <s v="ERATI"/>
        <s v="MOPEIA"/>
        <s v="MAGUDE"/>
        <s v="MORRUMBENE"/>
        <s v="FUNHALOURO"/>
        <s v="LIMPOPO"/>
        <s v="NHLAMANKULU"/>
        <s v="MUEDA"/>
        <s v="INHASSORO"/>
        <s v="MABOTE"/>
        <s v="MAXIXE"/>
        <s v="MAPAI"/>
        <s v="NANGADE"/>
        <s v="CHONGOENE"/>
        <s v="IBO"/>
        <s v="MARRUPA"/>
        <s v="KANYAKA"/>
        <s v="CHIMBONILA"/>
        <s v="CHICUALACUALA"/>
        <s v="INHARRIME"/>
        <s v="MUANZA"/>
        <s v="QUISSANGA"/>
        <s v="CIDADE DA MATOLA"/>
        <m/>
      </sharedItems>
    </cacheField>
    <cacheField name="Province" numFmtId="0">
      <sharedItems containsBlank="1" count="12">
        <s v="NIASSA"/>
        <s v="MAPUTO CIDADE"/>
        <s v="ZAMBEZIA"/>
        <s v="TETE"/>
        <s v="CABO DELGADO"/>
        <s v="SOFALA"/>
        <s v="NAMPULA"/>
        <s v="MAPUTO PROVINCIA"/>
        <s v="MANICA"/>
        <s v="GAZA"/>
        <s v="INHAMBANE"/>
        <m/>
      </sharedItems>
    </cacheField>
    <cacheField name="NearestHealthfacility" numFmtId="0">
      <sharedItems containsBlank="1" count="1131">
        <s v="CS SEDE"/>
        <s v="CS CHAMBA"/>
        <s v="CS CHIUANJOTA"/>
        <s v="1º DEMAIO"/>
        <s v="CS NAMUINHO"/>
        <s v="CS CHABECO"/>
        <s v="CS FINGOE"/>
        <s v="CS MAGOE"/>
        <s v="CS ANCUABE"/>
        <s v="CS PALMA"/>
        <s v="HR NHAMATANDA"/>
        <s v="HD GURUE"/>
        <s v="CS MADAL"/>
        <s v="CS MONGUE"/>
        <s v="CS URBANO"/>
        <s v="CS MUANHAMBO"/>
        <s v="CS CARIACO"/>
        <s v="CS MAJAUA"/>
        <s v="CS MESSUMBA."/>
        <s v="CS MACOMIA SEDE"/>
        <s v="CS MECUFI"/>
        <s v="CS CHALAUA"/>
        <s v="CS LARDE"/>
        <s v="CS NAMBILANE"/>
        <s v="CS RAMIANE"/>
        <s v="CS MUTOLO"/>
        <s v="CS RAPALE"/>
        <s v="CS LALAUA"/>
        <s v="CS NAHIPA"/>
        <s v="CS 1º DE MAIO"/>
        <s v="CS MAVALANE"/>
        <s v="CS NTCHINGA"/>
        <s v="CS BOANE"/>
        <s v="CS  MUNHINCA"/>
        <s v="CS SUSSUNDENGA"/>
        <s v="CS LAGO CHIRUWA"/>
        <s v="CS CHOKWE"/>
        <s v="CS SANGARIVERA"/>
        <s v="CS CORRUMANA"/>
        <s v="CS NAMACATA"/>
        <s v="CS MBANA"/>
        <s v="CS MUCOTUENE"/>
        <s v="CS CHIDENGUELE"/>
        <s v="CS NHAMPOSSA"/>
        <s v="CS 7 DE SETEMBRO"/>
        <s v="CS NAMUCUCUMUA"/>
        <s v="CSMOLUMBO"/>
        <s v="HR CUAMBA"/>
        <s v="CS SALE"/>
        <s v="HR CHIBUTO"/>
        <s v="CS CRUZAMENTO"/>
        <s v="HD MASSINGA"/>
        <s v="CS JANGAMO"/>
        <s v="CS MATIA"/>
        <s v="CS TITIMANE"/>
        <s v="CS LUICA"/>
        <s v="CS CHAIMITE"/>
        <s v="CS MAVUNDO"/>
        <s v="CS GURO"/>
        <s v="CS 1º DEMAIO"/>
        <s v="CS MEMBA"/>
        <s v="CS CHEMBA"/>
        <s v="CS CHALUCUANE"/>
        <s v="HG MARERE"/>
        <s v="CS NACAROA"/>
        <s v="CS CUNLE"/>
        <s v="CS  1 DE MAIO"/>
        <s v="CS 1 DE JUNHO"/>
        <s v="CS INHAMINGA"/>
        <s v="GOMBANE"/>
        <s v="CS DA CIDADE"/>
        <s v="CS TRAQUINO"/>
        <s v="CS CATANDICA"/>
        <s v="CS VANDUZI"/>
        <s v="CS ZALALA MAR"/>
        <m/>
        <s v="CS MAVAGO SEDE"/>
        <s v="CS DE MUVAMBA"/>
        <s v="CS MAPUPULO"/>
        <s v="CS MEPAPA"/>
        <s v="CHIURAIRUE"/>
        <s v="H DISTRITAL"/>
        <s v="CS RATANE"/>
        <s v="CS MECUBURI"/>
        <s v="CS MUANALO"/>
        <s v="CS MACHOCA"/>
        <s v="CS NZIZI"/>
        <s v="CS MALEMA"/>
        <s v="CS NWAMATIBJANA"/>
        <s v="CS LIGOGO"/>
        <s v="CS MASSANGO"/>
        <s v="CS MOATIZE"/>
        <s v="CS LUIA"/>
        <s v="CS 25 DE SETEMBRO"/>
        <s v="CS MONGE"/>
        <s v="CS NAMACURRA"/>
        <s v="HD MARROMEU"/>
        <s v="CS MAFAMBISSE"/>
        <s v="CS DONDO"/>
        <s v="CS NHAMISSONG"/>
        <s v="CS CHIMBONILA SEDE"/>
        <s v="CS DLAVELA"/>
        <s v="CS GUIJA"/>
        <s v="CS PUTHINE"/>
        <s v="CS CHIPENHE"/>
        <s v="CS NAMARROI SEDE"/>
        <s v="CS MEPINHA"/>
        <s v="CS MURRUPULA"/>
        <s v="CS MACOSSA SEDE"/>
        <s v="HD GURO"/>
        <s v="CS CHITUNGA"/>
        <s v="JOSINA MACHEL"/>
        <s v="HD HOMOINE"/>
        <s v="HR ANGOCHE"/>
        <s v="CS MICANWE"/>
        <s v="CS TOMERA"/>
        <s v="CS MACATE"/>
        <s v="CS MESSICA"/>
        <s v="HD QUISSICO"/>
        <s v="CS DOANE"/>
        <s v="MASSANGENA SEDE"/>
        <s v="CS LUGENDA"/>
        <s v="MATUCUTA"/>
        <s v="MUCHEVA"/>
        <s v="NAMETIL"/>
        <s v="HODE"/>
        <s v="NHAMATANDA"/>
        <s v="LAMEGO"/>
        <s v="POSTO DE SAUDE DE ZULO"/>
        <s v="CS GONDOLA SEDE"/>
        <s v="CS 7 DE ABRIL"/>
        <s v="CS DE KHULULA"/>
        <s v="CS DE MUKOTUENE"/>
        <s v="CS CHINGA"/>
        <s v="CS NACAVALA"/>
        <s v="HG MARRERE"/>
        <s v="CS MONAPO"/>
        <s v="CS NAPALAVA"/>
        <s v="CS NAUMUE"/>
        <s v="CS KWEKWE"/>
        <s v="CS BALAMA"/>
        <s v="CS QUELIMANE"/>
        <s v="CS MUTANGA"/>
        <s v="CS CHALANA"/>
        <s v="CS LIUPO"/>
        <s v="CS MECANHELAS"/>
        <s v="CS MUERA"/>
        <s v="CS MACHANGA"/>
        <s v="CS MARINGUE"/>
        <s v="CS CANDA"/>
        <s v="CS NHACONJA"/>
        <s v="CS CHIMUNGE"/>
        <s v="CS CL"/>
        <s v="CS DEGUE"/>
        <s v="CS DOA"/>
        <s v="CS SAMORA"/>
        <s v="CS BAGAMOIO"/>
        <s v="CS MARAGNA"/>
        <s v="CS MOLUMBO"/>
        <s v="CS MAUA"/>
        <s v="CS CHIMOIO"/>
        <s v="CS MARAGRA"/>
        <s v="HOSPITAL DISTRITAL DE GURO"/>
        <s v="H.D MANICA"/>
        <s v="CS MASSICA"/>
        <s v="CS RAVIA"/>
        <s v="CS INGURI"/>
        <s v="CS ZIMPETO"/>
        <s v="CS NDIDIZA"/>
        <s v="CS CHILUVO"/>
        <s v="GUARA GUARA"/>
        <s v="CS MACOMIA"/>
        <s v="HD NACALA"/>
        <s v="HOSPITAL RURAL"/>
        <s v="CS MILICANE"/>
        <s v="CS CORRANE"/>
        <s v="CS NAMAITA"/>
        <s v="CS MACU"/>
        <s v="CS CHAIVA"/>
        <s v="CS DACATA"/>
        <s v="CS GUNHE"/>
        <s v="CS MECONTA"/>
        <s v="HD DE GONDOLA"/>
        <s v="CS ABUMI"/>
        <s v="HD NACALA PORTO"/>
        <s v="CS NAPIPINE"/>
        <s v="CS ZAMBIE"/>
        <s v="CS ULONGUE"/>
        <s v="CS ANCUAZI"/>
        <s v="CS CHITIMA"/>
        <s v="CS FURANCUNGO"/>
        <s v="PUNGUE"/>
        <s v="CS MATAMBO"/>
        <s v="CS CHEMBA SEDE"/>
        <s v="CS METUGE"/>
        <s v="CS ZAMBUE"/>
        <s v="CS CHINTHOLO"/>
        <s v="HR MUTARARA"/>
        <s v="CS MOATIZE SEDE"/>
        <s v="CS THEQUECE"/>
        <s v="CS MUCUMBURA"/>
        <s v="CS UALASSE"/>
        <s v="CS NAMACURRA SEDE"/>
        <s v="CS MEGAZA"/>
        <s v="CS LICUAR"/>
        <s v="CS NICOADALA"/>
        <s v="CS NICOADALA SEDE"/>
        <s v="CS COALANE"/>
        <s v="CS KAMIANE"/>
        <s v="CS NHACOLO"/>
        <s v="CS CATEMBE"/>
        <s v="CS JOSINA MACHEL"/>
        <s v="CS HOSPITAL PSIQUIATRICO"/>
        <s v="CS ANEXO AO HOSPITAL MPSIQUIATRICO"/>
        <s v="CS NAMICOPO"/>
        <s v="CS ANEXO AO HOSPITAL PSIQUIATRICO"/>
        <s v="CS MILITAR"/>
        <s v="CS BANDUA"/>
        <s v="CS SENA"/>
        <s v="CS BEIA-PEIA"/>
        <s v="CS MAHUDONE"/>
        <s v="CS V.LENINE"/>
        <s v="HR CHICUMBANE"/>
        <s v="CS J. NHERERE"/>
        <s v="CS MALUA"/>
        <s v="CS CHINDE SEDE"/>
        <s v="CS NHAMBAMBA"/>
        <s v="CS MUCATINE"/>
        <s v="CS MACHAZE"/>
        <s v="CS MANJE"/>
        <s v="CS NKANTHA"/>
        <s v="CS CHANGARA"/>
        <s v="CS MARARA"/>
        <s v="CS BOQUISSO"/>
        <s v="IGREJA CATOLICA"/>
        <s v="CS CURRUMANE"/>
        <s v="MUECATE SEDE"/>
        <s v="CS NAMAHACA"/>
        <s v="CS DE RAMIANE"/>
        <s v="CS RAIMANE"/>
        <s v="HD CHIURE"/>
        <s v="CS QUIXAXA"/>
        <s v="CS SOCOVINHO"/>
        <s v="CS NAMARROI-SEDE"/>
        <s v="CS PRAIA DE BILENE"/>
        <s v="CS MICOMUE"/>
        <s v="HD GONDOLA"/>
        <s v="NHACOLO"/>
        <s v="CATANDICA"/>
        <s v="7 DE ABRIL"/>
        <s v="CHIUNAVINUE"/>
        <s v="BUZUA"/>
        <s v="MANERA"/>
        <s v="CHIGODGE"/>
        <s v="GONDOLA"/>
        <s v="LIZOMBE"/>
        <s v="CAUPO"/>
        <s v="NAMARROI -SEDE"/>
        <s v="ESCOLA EPE1 DE TAUA"/>
        <s v="MAQUIVALE - SEDE"/>
        <s v="HR MOCUBA"/>
        <s v="CS HURBANO"/>
        <s v="SENHOR ANTONIO"/>
        <s v="CS ALTO MOLECUE"/>
        <s v="CS MOMANNE"/>
        <s v="MATOLA"/>
        <s v="CS CHICUMBANE"/>
        <s v="PANDA"/>
        <s v="CS ALTO MOLOCUE"/>
        <s v="CS MACOSSA"/>
        <s v="CS DE INCHOPE"/>
        <s v="CS DE COALANE"/>
        <s v="CS SOCONE"/>
        <s v="CS MUDA GERACAO"/>
        <s v="CS NHAMANHUMBIRA"/>
        <s v="CS DE METUGE"/>
        <s v="CS EDUARDO MONDLANE"/>
        <s v="CS 1 DE MAIO"/>
        <s v="CS BEDENE"/>
        <s v="H.PSIQUIATRICO DE NAMPULA"/>
        <s v="CS DE METARICA"/>
        <s v="CS JECUA"/>
        <s v="CS ILE SEDE"/>
        <s v="CS MUCUACHE"/>
        <s v="CS NAMIGE"/>
        <s v="CS MATOLA GARE"/>
        <s v="CS MAZOE"/>
        <s v="CS IUHANGOMOS"/>
        <s v="CS CAPINZANJE"/>
        <s v="CS MUGINGE"/>
        <s v="CS PEBANE"/>
        <s v="CS TORREVA"/>
        <s v="CS GAIATO"/>
        <s v="HCM"/>
        <s v="CS MASSANGULO"/>
        <s v="CS LAMEGO"/>
        <s v="CS CHIBABAVA"/>
        <s v="CS MELULUCA"/>
        <s v="CS 3 DE FEVEREIRO"/>
        <s v="CS HOMOINE"/>
        <s v="HD MORRUMBALA"/>
        <s v="CS MOLEVALA"/>
        <s v="CS MULEVALA"/>
        <s v="CS MORRUMBALA"/>
        <s v="CS DE MILANGE"/>
        <s v="CS AMORO"/>
        <s v="CS MUDINE"/>
        <s v="CS MILANGE"/>
        <s v="CS NAMARROI"/>
        <s v="H R DE ANGOCHE"/>
        <s v="CS HD GONDOLA"/>
        <s v="CS  SEDE"/>
        <s v="CS MUNHINGA"/>
        <s v="CS MARROMEU"/>
        <s v="CS DE PALMA"/>
        <s v="CS DE NAMUTIQUILIUA"/>
        <s v="CS MAGIGA"/>
        <s v="CS CHIGODORE"/>
        <s v="CS  CHIGODELE"/>
        <s v="CS MUHALAZE"/>
        <s v="RIO DAS PEDRAS"/>
        <s v="CS LUA-LUA"/>
        <s v="HOSPITAL RURAL DE ANGOCHE"/>
        <s v="CS DE INHASSUNGE"/>
        <s v="CS DE DERRE"/>
        <s v="CS DERRE"/>
        <s v="CS DE NAUTE"/>
        <s v="OLINDA"/>
        <s v="CS CARICO"/>
        <s v="CS PEMBA"/>
        <s v="CS NAMINOA"/>
        <s v="CS ERATI"/>
        <s v="CS PADRE USERA"/>
        <s v="CS  EDUCACIONAL"/>
        <s v="CS CHILONO"/>
        <s v="CS CHILOMO"/>
        <s v="CS MICAUNE"/>
        <s v="CS PILIVILI"/>
        <s v="CS SAVANA"/>
        <s v="CS MOMA"/>
        <s v="CS SEVANI"/>
        <s v="CS CHISSUI"/>
        <s v="CS NDLAVELA"/>
        <s v="H.G MARRERE"/>
        <s v="CS LUA LUA"/>
        <s v="CS NZAUZA"/>
        <s v="CS 24 DE JULHO"/>
        <s v="CS JAJO"/>
        <s v="CS CAMBACO"/>
        <s v="CS MALHANGALENE"/>
        <s v="H R CHICUMBANE"/>
        <s v="H R CHICUMBANA"/>
        <s v="CS NDJAVELA"/>
        <s v="CS MAGUDE"/>
        <s v="CS NAITACA SEDE"/>
        <s v="CS QUELELENE"/>
        <s v="CS MACUACUA"/>
        <s v="CS ISABEL JAFAR"/>
        <s v="CSLUA-LUA"/>
        <s v="CS MORRUMBENE"/>
        <s v="CS F"/>
        <s v="CS INHARRIME"/>
        <s v="CS ZONGOENE"/>
        <s v="CS SENHA-BUZUA"/>
        <s v="CS MABALANE"/>
        <s v="CS CHINAULA"/>
        <s v="CS HODE"/>
        <s v="CS SILUVO"/>
        <s v="CS LULUTI"/>
        <s v="CS MACICATE"/>
        <s v="CS AMURO"/>
        <s v="CS DE LICUAR"/>
        <s v="CS LILUAR"/>
        <s v="CS CUMBAPO"/>
        <s v="CS VAMORO"/>
        <s v="CS DE MURRUPELANE"/>
        <s v="CS TOMEIA"/>
        <s v="CS MOCUBA"/>
        <s v="CS 7"/>
        <s v="CS CIGOGO"/>
        <s v="CS GONDOLA"/>
        <s v="HP CHIMOIO"/>
        <s v="CS MUCHAVE"/>
        <s v="HOPITAL DISTRITAL DE CAIA"/>
        <s v="HOSPITAL DISTRITAL DE CAI"/>
        <s v="HOSPITAL DISTRITAL DE CAIA"/>
        <s v="CS CHINGUSSURA"/>
        <s v="CS LUGELA"/>
        <s v="CS DE SEDE"/>
        <s v="CS DE GUARA- GUARA"/>
        <s v="CS XIPAMANINE"/>
        <s v="H R DE MUEDA"/>
        <s v="CS DE BOQUISSO"/>
        <s v="CS CHITOBE"/>
        <s v="CS DE GURO"/>
        <s v="CS MECAULA"/>
        <s v="CS TAMBARA"/>
        <s v="CS CALIPALE"/>
        <s v="CS MUITE"/>
        <s v="CS MUCANGADZI"/>
        <s v="CS CHIA"/>
        <s v="CS MATENJE"/>
        <s v="CS CHINHANDA"/>
        <s v="CS MPANDZO"/>
        <s v="CS TEMANE"/>
        <s v="CS METANGULA"/>
        <s v="CS ZIMANE"/>
        <s v="CS MAXIXE"/>
        <s v="CS MATOLA2"/>
        <s v="CS KM 25"/>
        <s v="CS CHIMUNDO"/>
        <s v="CS TETERRENE"/>
        <s v="CS MELUCO"/>
        <s v="CS MUTEPUA"/>
        <s v="CS LICIRO"/>
        <s v="CS MAQUIVAL"/>
        <s v="CS METARICA"/>
        <s v="CS METSINHO"/>
        <s v="CS CHIBABEL"/>
        <s v="CS MUTAMBA"/>
        <s v="CS GUILUNDO"/>
        <s v="CS CHIVUNZE"/>
        <s v="CS UNIDADE A"/>
        <s v="CS SALONE"/>
        <s v="CS NENSA"/>
        <s v="CS ONTUPAIE"/>
        <s v="HOSPITAL DISTRITAL"/>
        <s v="CS TIDAIVANE"/>
        <s v="CS DARUE"/>
        <s v="CS GUERISSA"/>
        <s v="CS ZALALA"/>
        <s v="CS MOPEIA"/>
        <s v="CS INHAGOIA"/>
        <s v="CS MANGONHA"/>
        <s v="CS MAPINHANE"/>
        <s v="HR CHIURE"/>
        <s v="CS SAMORA MACHEL"/>
        <s v="CS MATIBANE"/>
        <s v="CS UMUATHO"/>
        <s v="CS NHAPHALE"/>
        <s v="CS MACIA"/>
        <s v="CS MATOLA 1"/>
        <s v="CS NAMETIL"/>
        <s v="CS SABETA"/>
        <s v="CS BARRANE"/>
        <s v="CS NHAMBOMBA"/>
        <s v="CS ESPUNGABERA"/>
        <s v="CS MPENGO"/>
        <s v="CS NACIAIA"/>
        <s v="CS MAPAI"/>
        <s v="CS CHIPENE"/>
        <s v="CS CHICAVANA"/>
        <s v="CS MUSSAVENE"/>
        <s v="CS CHIPADJA"/>
        <s v="CS MUGEBA"/>
        <s v="CS MALOWERA"/>
        <s v="CS BOROMA"/>
        <s v="CS DAQUE"/>
        <s v="CS CHIDZOLOMONDO"/>
        <s v="CS MISSAWA"/>
        <s v="CS NADUADUA"/>
        <s v="CS NTOLI"/>
        <s v="CS NANHUPO-RIO"/>
        <s v="HD NAMAPA"/>
        <s v="CS PEMBE"/>
        <s v="CS NANLI"/>
        <s v="CS MABALA"/>
        <s v="CS NANIPA"/>
        <s v="CS MURRUJO"/>
        <s v="CS NHARUCHONGA"/>
        <s v="CS CANXIXE"/>
        <s v="HP PEMBA"/>
        <s v="CS BANDER"/>
        <s v="CS MAVAGO"/>
        <s v="CS CIDADE DE LICHINGA"/>
        <s v="CS XINAVANE"/>
        <s v="CS CHAPALA"/>
        <s v="CS NTAMBA"/>
        <s v="CS MUAMBULA"/>
        <s v="CS NHAMAONHA"/>
        <s v="CS ALTO MUTOLA"/>
        <s v="CS AUBE"/>
        <s v="CS BARANE"/>
        <s v="HOSPITAL DISTRITAL DE MASSINGA"/>
        <s v="CS OLUMBE"/>
        <s v="CS GORONGOSA SEDE"/>
        <s v="HOSPITAL CENTRAL DA BEIRA"/>
        <s v="CS NHAMAIABWE"/>
        <s v="HOSPITAL PROVINCIAL DE CHIMOIO"/>
        <s v="CS INHAZONIA"/>
        <s v="CS LIBERDADE"/>
        <s v="CS CHISUI"/>
        <s v="HD CHINDE"/>
        <s v="CENTRO DE SAUDE ANCHILO"/>
        <s v="CS MATOLA 2"/>
        <s v="CS MAZEZE"/>
        <s v="CS No 4"/>
        <s v="CS DINDIZA"/>
        <s v="CS SAMBASSOCA"/>
        <s v="CS CHIGODOLI"/>
        <s v="CS NAMINA"/>
        <s v="HR MARROMEU"/>
        <s v="CS BARADA"/>
        <s v="CS CHONGOENE"/>
        <s v="CS NHAMAVILA"/>
        <s v="CS MASSANGENA"/>
        <s v="CS NANLIA"/>
        <s v="CS IBO"/>
        <s v="CS SEDE GURUE"/>
        <s v="CS INHASSORO"/>
        <s v="CS MORRUMBENE SEDE"/>
        <s v="CS ANCHILO"/>
        <s v="CS MAFUIANE"/>
        <s v="CS GURGUNHA"/>
        <s v="CS MAGANJA DA COSTA"/>
        <s v="HD GILE"/>
        <s v="CS MUCUAIA"/>
        <s v="CS UACHILA"/>
        <s v="CS INHACA"/>
        <s v="CSMANICA"/>
        <s v="CS MANICA"/>
        <s v="CS CACHEMBE"/>
        <s v="CS NR2"/>
        <s v="CS ODINERA"/>
        <s v="CMONAPO"/>
        <s v="CS MUELE"/>
        <s v="HP INHAMBANE"/>
        <s v="CS DJODJO"/>
        <s v="CS MECUMICA"/>
        <s v="CS NAIRUBI"/>
        <s v="CS NABURI"/>
        <s v="CS NAMUWMUA"/>
        <s v="HD CAIA"/>
        <s v="CS NHAMAINGA"/>
        <s v="CS MUDA SERRACAO"/>
        <s v="CS MARRACUENE"/>
        <s v="CS MIJALENE"/>
        <s v="CS NATUCO"/>
        <s v="CS NAMICONHA"/>
        <s v="CS MECULA-SEDE"/>
        <s v="CS LICOLE"/>
        <s v="CS CHIMBUNILA"/>
        <s v="CS CHIMBONILA"/>
        <s v="CS PAFURI"/>
        <s v="CS MOCUMBI"/>
        <s v="CS AMATONGAS"/>
        <s v="CS CHIURAIRUE"/>
        <s v="CS MUANZA SEDE"/>
        <s v="CS PUNY"/>
        <s v="CS MALUANA"/>
        <s v="CS NAMIROA"/>
        <s v="CS FIGUE"/>
        <s v="CS Nr 2"/>
        <s v="CS LIFIDZI"/>
        <s v="CS MACHAVA 2"/>
        <s v="CS NTEMBO"/>
        <s v="CS SALES"/>
        <s v="CS CARONGA"/>
        <s v="CS LUABO SEDE"/>
        <s v="CS 17 DE SETEMBRO"/>
        <s v="CS LUABO"/>
        <s v="CS COCA-MISSAVA"/>
        <s v="CS MANCIA"/>
        <s v="CS NAICO"/>
        <s v="CS BUENE"/>
        <s v="CS LESSIETA"/>
        <s v="CS MEPICA"/>
        <s v="CS MUJOUA"/>
        <s v="CS CUAMBA"/>
        <s v="CS MANEO"/>
        <s v="CS MONEA"/>
        <s v="HR CHOKWE"/>
        <s v="CS MASSINGIR SEDE"/>
        <s v="CS CHINVANO"/>
        <s v="CS CHUEZA"/>
        <s v="CS SINJAL"/>
        <s v="CS MPANDUCA"/>
        <s v="CS MUCANGUENI"/>
        <s v="CS PONTA GEA"/>
        <s v="CS MANEIA"/>
        <s v="CS NAMBUZI"/>
        <s v="CS MUHANHAMBO"/>
        <s v="CS MACUZE"/>
        <s v="CS VILA NOVA"/>
        <s v="CS MBAWA"/>
        <s v="CS CATANGA"/>
        <s v="CS 1o DE MAIO"/>
        <s v="CS NZANZA"/>
        <s v="CS MANHICA"/>
        <s v="CS METUCUE"/>
        <s v="CS NAMALALA"/>
        <s v="CS NAMIALO"/>
        <s v="HD MILANGE"/>
        <s v="CS BILIBIZA"/>
        <s v="CS COCA MISSAVA"/>
        <s v="HOSPITAL RURAL MARROMEU"/>
        <s v="MAHATLANE"/>
        <s v="CS ZOBWE"/>
        <s v="CS VARELA"/>
        <s v="CS XITIMA"/>
        <s v="CS DACHUDERA"/>
        <s v="CS NAMUTEQUELIUA"/>
        <s v="HOSPITAL PROVINCIAL DA MATOLA"/>
        <s v="CS MACHIPANDA"/>
        <s v="CS MISSISSI"/>
        <s v="CS LUGELA SEDE"/>
        <s v="CS CHATONGA"/>
        <s v="CS CONHANE"/>
        <s v="CS MAHATLANE"/>
        <s v="CS COLOLO"/>
        <s v="CS MEHEMELA"/>
        <s v="MACHANGA SEDE"/>
        <s v="CS MUNHAVA"/>
        <s v="CS CHINGAI"/>
        <s v="HD ESPUNGABEIRA"/>
        <s v="NAMACATE"/>
        <s v="CS NDAMBINE 2000"/>
        <s v="HD MAGANJA DA COSTA"/>
        <s v="CS NAMATIL"/>
        <s v="CS NANGADE"/>
        <s v="CS MATEMO"/>
        <s v="CS MARIEN NGOUABY"/>
        <s v="CS MUTUALI"/>
        <s v="CS VOLADO"/>
        <s v="CS MUCUABA"/>
        <s v="CS MANDLACAZE"/>
        <s v="CS KAUNDA"/>
        <s v="CS DE MONGE"/>
        <s v="CS LIPIDZE"/>
        <s v="CS MUNZI"/>
        <s v="CS LUA"/>
        <s v="CS REVEUI"/>
        <s v="CS PONTA GEIA"/>
        <s v="CS MASCARENHAS"/>
        <s v="CS MACIE"/>
        <s v="CS MUHALASE"/>
        <s v="CS NANTOGE"/>
        <s v="CS MPEME"/>
        <s v="CS MAHATE"/>
        <s v="CS VULATO"/>
        <s v="CS MARRUPANAMA"/>
        <s v="CS ANCHULO"/>
        <s v="PSU"/>
        <s v="NDLAVELA"/>
        <s v="CS MUSSAVASSE"/>
        <s v="CS MOACE"/>
        <s v="CS NAMANJAVIRA"/>
        <s v="CS VULALO"/>
        <s v="CS CANOMARA"/>
        <s v="CS NAMUCUMA"/>
        <s v="CS NAMUCANA"/>
        <s v="HD MANICA"/>
        <s v="CS DIACA"/>
        <s v="CS NAMUCAWA"/>
        <s v="CS SANGAGE"/>
        <s v="CS FABRICA"/>
        <s v="CS MACHANDO"/>
        <s v="CS NUMERO 4"/>
        <s v="CS MUCUAMBURA"/>
        <s v="CS FARTURA"/>
        <s v="CS DE DIVINHE"/>
        <s v="CS MARRACA"/>
        <s v="CS MACURUNGO"/>
        <s v="MUNHAVA"/>
        <s v="CS NAVELA"/>
        <s v="HHD NAMAPA"/>
        <s v="HD ESPUNGABERA"/>
        <s v="CS NATALEIA"/>
        <s v="CS QUINGA"/>
        <s v="CS ALMA ERATE"/>
        <s v="CS NAMAPANDA"/>
        <s v="CS MAXAMALE"/>
        <s v="PS AGUAS"/>
        <s v="HG JOSE MACAMO"/>
        <s v="CS CHUA"/>
        <s v="CS N 4"/>
        <s v="CS MURREBUE"/>
        <s v="CS CHILAULENE"/>
        <s v="CS CALIPO"/>
        <s v="CS METI"/>
        <s v="CS NACHEDE"/>
        <s v="CS REIS CHIRE"/>
        <s v="CS PINDA"/>
        <s v="MEGAZE"/>
        <s v="CS PUTLUNE"/>
        <s v="CS DEVE"/>
        <s v="CS NDORO"/>
        <s v="CS GORONGOSA"/>
        <s v="CS NHACONJO"/>
        <s v="CS MACHAMBA"/>
        <s v="CS CHELICONE"/>
        <s v="HM NAMPULA"/>
        <s v="CS NAMPULA"/>
        <s v="CS MONAPO RIO"/>
        <s v="CS RIO"/>
        <s v="HD MOMA"/>
        <s v="CS CHILAUA"/>
        <s v="CS DAEATA"/>
        <s v="CS CHAINA"/>
        <s v="CS CHIURARUE"/>
        <s v="CS DUNDA"/>
        <s v="CS JACOCO"/>
        <s v="CS MUERIA"/>
        <s v="CS GEBA"/>
        <s v="CS NAMINGO"/>
        <s v="CS ANCHELO"/>
        <s v="CS BOJANE"/>
        <s v="CS MEPUNHA"/>
        <s v="CS NAUNDE"/>
        <s v="CS MUAGUIDE"/>
        <s v="CS CUMBE"/>
        <s v="CS SIMUCO"/>
        <s v="CS OCUA"/>
        <s v="CS MUEGE"/>
        <s v="CS PICOCO"/>
        <s v="CS DE KONGOLOTE"/>
        <s v="COMPLEXO SAFARI"/>
        <s v="CS NAPAI"/>
        <s v="CS CHITASE"/>
        <s v="CS MUZI"/>
        <s v="MACANJE"/>
        <s v="CS BAJONE"/>
        <s v="CS ILOVA"/>
        <s v="TAPATA"/>
        <s v="CS ILHA SALIA"/>
        <s v="CS MEPESSANE"/>
        <s v="CS MACHOMANE"/>
        <s v="CS LUAMBALA"/>
        <s v="CS KHONGOLOTE"/>
        <s v="CS NHAUCONHA"/>
        <s v="CS MUXAXANE"/>
        <s v="CS MUARU"/>
        <s v="CS MASCARENHA"/>
        <s v="CS METUCHIRA"/>
        <s v="CS NHAMACASSA"/>
        <s v="CS MURRACA"/>
        <s v="CS ESPUNGABEIRA"/>
        <s v="CS ALBAZINE"/>
        <s v="CS BAIRRO 4 CARICADO"/>
        <s v="CS WEKWE"/>
        <s v="CS MASSINGA"/>
        <s v="CS CHITANDE"/>
        <s v="CS SINJALE"/>
        <s v="CS MARE"/>
        <s v="CS JAVANHE"/>
        <s v="CS CHIDULO"/>
        <s v="CSSEDE"/>
        <s v="CS LUIDO"/>
        <s v="CS NDINDIZA"/>
        <s v="CA NAMUNO"/>
        <s v="CS ALBASINE"/>
        <s v="HOSPITAL GERAL POLANA CANICO"/>
        <s v="CS MUCOMBEZI"/>
        <s v="CS MAVILA"/>
        <s v="CS CHITONDA"/>
        <s v="P.S.MUSSAPASSUA"/>
        <s v="C.S.AMPARA"/>
        <s v="C.S.DE NHAMAINGA"/>
        <s v="C.S.NAPAI"/>
        <s v="CS"/>
        <s v="CS.JAGAIA"/>
        <s v="CENTRO DE SAUDE"/>
        <s v="CS BARRAGEM"/>
        <s v="CS GULAMO"/>
        <s v="CS KUTUA"/>
        <s v="CS MUECATE SEDE"/>
        <s v="CS NACALA"/>
        <s v="MALUA"/>
        <s v="MACUSE"/>
        <s v="CS AMARO"/>
        <s v="CS SEDE GILE"/>
        <s v="CHAIMITE"/>
        <s v="CENTRO DE SAUDE SEDE"/>
        <s v="CENTRO DE SAUDE DE MAPINHANE"/>
        <s v="CENTRO DE SAUDE DE JANGAMO"/>
        <s v="CENTRO DE JANGAMO SEDE"/>
        <s v="CENTRO DE SAUDE DE NAMAACHA"/>
        <s v="CENTRO DE SAUDE SAO DAMANSO"/>
        <s v="CENTRO DE SAUDE MATOLA GARE"/>
        <s v="CENTRO DE SAUDE SAUA SAUA"/>
        <s v="CS MECUTAMALA"/>
        <s v="CS CAUDO"/>
        <s v="CS NAMACUACHA"/>
        <s v="CS CANIUA"/>
        <s v="CS PELE PELE"/>
        <s v="CS CHINACO"/>
        <s v="CS CHAMANCULO"/>
        <s v="CS BAGAMOYO"/>
        <s v="CS 1 MAIO"/>
        <s v="NAMPULA"/>
        <s v="CS MOCUBELA"/>
        <s v="CS MISSEL"/>
        <s v="CS BAJANE"/>
        <s v="CS BJONE"/>
        <s v="CS DE DACHUCHA"/>
        <s v="CS TAPATA"/>
        <s v="CS NAMALUCO"/>
        <s v="SANHATUNZE"/>
        <s v="PS NHAMBAYINE"/>
        <s v="CS COMBOMUNE"/>
        <s v="CS MUTIVAZE"/>
        <s v="CS NAMAIJA"/>
        <s v="CS MOLUA"/>
        <s v="CS PESCADOR"/>
        <s v="CS MAZAMBA"/>
        <s v="CS GUARA GUARA"/>
        <s v="CS CHEADEIA"/>
        <s v="CS MECUCO"/>
        <s v="CS MESENEPANE"/>
        <s v="CS CHINIR"/>
        <s v="CS MUTONDO"/>
        <s v="CS MAHALANE"/>
        <s v="SC SEDE"/>
        <s v="CS MAMBANA"/>
        <s v="CS TSENANE"/>
        <s v="CS LULIMILE"/>
        <s v="CS MATOLA"/>
        <s v="GUERISSA"/>
        <s v="CS CARAMAJA"/>
        <s v="HR MEMBA"/>
        <s v="CS MATAVAZE"/>
        <s v="CS NAMUANA"/>
        <s v="CS BELIZIZE"/>
        <s v="CS MOPEIA SEDE"/>
        <s v="CS MONJE"/>
        <s v="CS NACIACIA"/>
        <s v="CS MAWEWE"/>
        <s v="HG NAMPULA"/>
        <s v="CS GOBA"/>
        <s v="CS NHAMINGA"/>
        <s v="SC INHAMINGA"/>
        <s v="CS PANDA"/>
        <s v="CS QUISSICO"/>
        <s v="CS VUNDUZI"/>
        <s v="CS MUTUA"/>
        <s v="CS MATUA"/>
        <s v="CS MECUNIÇA"/>
        <s v="PS MULEHEIA"/>
        <s v="CS MARAPAE"/>
        <s v="CS CAHORA BASSA"/>
        <s v="CS DJASSE"/>
        <s v="CS LUBANO"/>
        <s v="CS MOHINA"/>
        <s v="CS MANHIÇA"/>
        <s v="CS COROMANA"/>
        <s v="CS CAIAIA"/>
        <s v="CS PRITENE"/>
        <s v="CS MAGOANINE"/>
        <s v="CS MAHUBO"/>
        <s v="CS MASSINGIR"/>
        <s v="CS ZAZOMBE"/>
        <s v="CS  TIMANE"/>
        <s v="CS LURIO"/>
        <s v="CS CHIPANDA"/>
        <s v="HD MANDIMBA"/>
        <s v="CS NLEMBO"/>
        <s v="CS CHEIA-CHEIA"/>
        <s v="CS MANICA SEDE"/>
        <s v="CS TETETE"/>
        <s v="CS NAMANJADIRA"/>
        <s v="CS VALALO"/>
        <s v="CS MULELA"/>
        <s v="CS MACHAVA II"/>
        <s v="CS RAPELE"/>
        <s v="MACHUA"/>
        <s v="POSTO DE SAUDE DE MBIMBIR"/>
        <s v="CS DE CHUPANGA"/>
        <s v="CS DE BAGAMOIO"/>
        <s v="CS DE MATUTUINE"/>
        <s v="CS HRD"/>
        <s v="CS DE MAHELANE"/>
        <s v="CS Q GIRASSOL"/>
        <s v="CS WALELE"/>
        <s v="CS INHANGOMA"/>
        <s v="CS NUMERO 2"/>
        <s v="CS PUTTINE"/>
        <s v="CS CS DE LUIA"/>
        <s v="CS CHIGUAJA"/>
        <s v="CS GHONGOLOTE"/>
        <s v="CS CHIBABAVA SEDE"/>
        <s v="CS PHANGO"/>
        <s v="CS CUMBANA"/>
        <s v="CS TSANGAMO SEDE"/>
        <s v="CS MALANGE"/>
        <s v="CS MUCUMBUBA"/>
        <s v="CS NTEMANGAU"/>
        <s v="CS N2"/>
        <s v="CS TICA"/>
        <s v="HD DE MORRUMBALA"/>
        <s v="CS DE LUABO"/>
        <s v="NAMURRUMO"/>
        <s v="CS DE MEBOI"/>
        <s v="CENTRO DE SAUDE ABEL JAFAR"/>
        <s v="CS DE CHIPAMANINE"/>
        <s v="CS DE MACOVANE"/>
        <s v="CS DE NAMACURRA"/>
        <s v="CS DE NAMACURA"/>
        <s v="HG DE MARRERA"/>
        <s v="HD DE MOMA"/>
        <s v="CS DE NAMICONHA"/>
        <s v="CS DE MAFUIANE"/>
        <s v="CS DE"/>
        <s v="CS DE BANDUA"/>
        <s v="CS DE CHINETE"/>
        <s v="CS DE PUNGUE"/>
        <s v="CS DE NAMITIL"/>
        <s v="CS UP 10"/>
        <s v="CS MOCUBA SEDE"/>
        <s v="CS DE NAMUCOMIA"/>
        <s v="CS DA MATOLA"/>
        <s v="HD DE CHIURE"/>
        <s v="CS DE MACONSE"/>
        <s v="CS DE MOATIZ"/>
        <s v="CS DE DULANHA"/>
        <s v="CS DE MULEVALA"/>
        <s v="INVINHA"/>
        <s v="CS DE CHABECO"/>
        <s v="CS DE CHEBECO"/>
        <s v="CS DE CHEMBECO"/>
        <s v="CS DE LUIA"/>
        <s v="CS DE CHABECA"/>
        <s v="CS DE THEQUESSE"/>
        <s v="CS DE METUCHIRA"/>
        <s v="CS DE NITUCHIRA"/>
        <s v="CS DE LAMEGO"/>
        <s v="CS MECAISSO"/>
        <s v="MAHELANE"/>
        <s v="CS DE LUALUA"/>
        <s v="CS DE MUZAMANE"/>
        <s v="HR DE NHAMATANDA"/>
        <s v="CS DE MEAZI PHUAZI"/>
        <s v="CS DE MECUNZI PHUONZA"/>
        <s v="CS DE MECUZI PHUANZI"/>
        <s v="CS DE RAPALE"/>
        <s v="NAMITATAR"/>
        <s v="CS DE NAPIPINE"/>
        <s v="CS DE ESPUNGABERRA"/>
        <s v="CS DE MECUZI PHUOZI"/>
        <s v="CS DE MECUZI PHUOZE"/>
        <s v="CS LOMEGO"/>
        <s v="CS DE EPUNGABERRA"/>
        <s v="CS DE MAVUZI"/>
        <s v="CS DE MAVONDE"/>
        <s v="CS DE NAMIGE"/>
        <s v="CS DE SOCOVINHO"/>
        <s v="CENTRO DE SAUDE DE N"/>
        <s v="CS DE CHIBEMBE"/>
        <s v="CS DE PUTHINE"/>
        <s v="CS DE CHINGUSSURA"/>
        <s v="CS CHUBUTO"/>
        <s v="CS DE INHASSORO"/>
        <s v="CS DE DOANE"/>
        <s v="CS DE METOCHERIA"/>
        <s v="CS DE MANDIBA"/>
        <s v="CS ZUMBO"/>
        <s v="CS NAMADENDE"/>
        <s v="CSCACHEMBE"/>
        <s v="CS DE MANDIMBA"/>
        <s v="CS DE CHEADEIA"/>
        <s v="CS DE SOCONE"/>
        <s v="CS DE NAMUCUME"/>
        <s v="CS DE 17 DE SETEMBRO"/>
        <s v="CS DE MECUFI"/>
        <s v="HPL"/>
        <s v="CENTRO DE SAUDE DE"/>
        <s v="CS DE MARINGUE"/>
        <s v="HOSPITAL RURAL CHIBUTO"/>
        <s v="CS MUKOTUENE"/>
        <s v="CS DE NAMUNO"/>
        <s v="CS DE MOATIZE"/>
        <s v="CS SALOA"/>
        <s v="CS DE CL"/>
        <s v="CS DE CHAMICA"/>
        <s v="CS DE MECUBURI"/>
        <s v="CS DE NATIR"/>
        <s v="HR DE ANGOCHE"/>
        <s v="HD MOSSURIZE"/>
        <s v="CS DE CHITOBE"/>
        <s v="CS DE VANDUZI"/>
        <s v="CS DE NDLAVELA"/>
        <s v="CS DE CHIMUNDO"/>
        <s v="CS DE CHIPENE"/>
        <s v="CATIME"/>
        <s v="CS DE TICA"/>
        <s v="CS DE GULAMO"/>
        <s v="PS DE CHIBANZO"/>
        <s v="HR - NHAMATANDA"/>
        <s v="CS DE SAO DAMASIO"/>
        <s v="CS DE MASCARENHA"/>
        <s v="PS DE BATISTA"/>
        <s v="PS DE BAPTISTA"/>
        <s v="CS DE MAPAI"/>
        <s v="CS DE NDINDIZA"/>
        <s v="CS DE NANGADE"/>
        <s v="CS DE MAGUDE"/>
        <s v="CS DE CUMBANA"/>
        <s v="CS DE UAPE"/>
        <s v="CS DE CHOMBAZO"/>
        <s v="CS DE MOCUBELA SEDE"/>
        <s v="CS DE NACIAIA"/>
        <s v="CS CHICUALACUALA"/>
        <s v="CS PAJURI"/>
        <s v="CS LIONDE"/>
        <s v="CS CIARA"/>
        <s v="CS DE DOCOTA"/>
        <s v="CS DE CHIPINDIME"/>
        <s v="CS DE MANYE"/>
        <s v="HD DE MANHICA"/>
        <s v="CARAMANJA"/>
        <s v="CS DE ALUA"/>
        <s v="CS DE MALEMA"/>
        <s v="CS DE RIO MONAPO"/>
        <s v="CS DE CHIRE"/>
        <s v="CHIRE"/>
        <s v="CS CHIRE"/>
        <s v="CS ARIJUANE"/>
        <s v="CS MURRUTO"/>
        <s v="CS DE SAUDE DE MACOSSA"/>
        <s v="CS DE BRANDAO"/>
        <s v="BANGONHE"/>
        <s v="MATOLA GARE"/>
        <s v="CS DE MECANHELAS"/>
        <s v="MAHULANE"/>
        <s v="H G DE CHAMANCULO"/>
        <s v="CS DE NANTE"/>
        <s v="CS DE NATIL"/>
        <s v="HR DE BUZI"/>
        <s v="CS DE MAZIVILA"/>
        <s v="CS DE MAVAGO"/>
        <s v="CS DE NOSSURIZE"/>
        <s v="CS DE NABIRI"/>
        <s v="CS DE NHAMACHIRE"/>
        <s v="CS 18 DE OUTUBRO"/>
        <s v="CS DE CHITIMA"/>
        <s v="CS DE MATOLA GARE"/>
        <s v="CS DE MAPESSANE"/>
        <s v="CS DE SALES"/>
        <s v="CS DE CHAMBO"/>
        <s v="CS MECANHELAS SEDE"/>
        <s v="CS MANDIA"/>
        <s v="CS CHISSANO"/>
        <s v="CS DE SERVA"/>
        <s v="CS DE M. VELHA"/>
        <s v="CS DE DOA"/>
        <s v="CS DE FURUNCUNGO"/>
        <s v="CS PEDREIRA"/>
        <s v="CS MAGUTE"/>
        <s v="CS DE GURGENHA"/>
        <s v="CS DE TEMGUA"/>
        <s v="PS DE MISSAL"/>
        <s v="CS DE NAMUNA"/>
        <s v="CS DE 18 DE OUTUBRO"/>
        <s v="CS DE CHITA"/>
        <s v="CS DE FURAMUNGO"/>
        <s v="CS DE CAMPULA"/>
        <s v="CS DE NCUFA CACONDE"/>
        <s v="NCUFA CACONDE"/>
        <s v="CS DE MARARA"/>
        <s v="CS DE MARARA CENTRO"/>
        <s v="CS DE MPANDUE"/>
        <s v="CS N0 2"/>
        <s v="CS DE KAUNDA"/>
        <s v="CS DE JARDIM"/>
        <s v="CS DE CHIMOIO"/>
        <s v="CS DE NHACOLO"/>
        <s v="CS DE MUFA COCOUDE"/>
        <s v="CS DE MAUSE"/>
        <s v="CS DE NAMINGONHA"/>
        <s v="CS NAMINGONHA"/>
        <s v="CS DA SERRA"/>
        <s v="CS DE SERRA"/>
        <s v="CS DE NAMUINHO"/>
        <s v="CS DE MUGEBA"/>
        <s v="CS DE TETETE"/>
        <s v="CS DE TXALALANE"/>
        <s v="CSDE CHINACANINE"/>
        <s v="CS DE BELELUANE"/>
        <s v="CS DE MARAVIA"/>
        <s v="FINGOE"/>
        <s v="CS DE FURUMUNGO"/>
        <s v="CS DE NDEZA"/>
        <s v="CS DE ULONGUE"/>
        <s v="NSENDEZA"/>
        <s v="CS DA VILA VELHA"/>
        <s v="CS DE BENGA"/>
        <s v="CS DE CAPIRIZANGE"/>
        <s v="MAMEMEII"/>
        <s v="CS DE CHIRONDZI"/>
        <s v="CS DO RIO DAS PEDRAS"/>
        <s v="CS DE CHAMANCULO"/>
        <s v="CS DE VINHO"/>
        <s v="CS DE MULIMA"/>
        <s v="MUANZA SEDE"/>
        <s v="CHINHACANINE"/>
        <s v="CHIVANGOENE"/>
        <s v="CS DE MUBANGOENE"/>
        <s v="CS DE CHEMBA SEDE"/>
        <s v="CS DE BASSENE"/>
        <s v="CS DE MECUNZA PHUANZI"/>
        <s v="CS DE METOCHIRA"/>
        <s v="CS DE METHOCHIRA"/>
        <s v="CS DE TEMPO"/>
        <s v="CS DE MUCELIA"/>
        <s v="CS DE PALANE"/>
        <s v="CS NAMACHILO"/>
        <s v="CS DE 17 SETEMBRO"/>
        <s v="CS DE ZUGA"/>
        <s v="CS DE COMBOMUNE"/>
        <s v="CS DE CATANDICA"/>
        <s v="CS ANCUABE SEDE"/>
        <s v="CS DE NAMICUNDE"/>
        <s v="CS MALANGA"/>
        <s v="CS LICHINGAEDE"/>
        <s v="CS DE PHANZE"/>
        <s v="CS SAO DAMASIO"/>
        <s v="CS MUNGUENA"/>
        <s v="CS DE MACATE"/>
        <s v="CS CHIPOPOPO"/>
        <s v="CS BARUE"/>
        <s v="CS IAPALA-MONAPO"/>
        <s v="CS PRIMEIRO DE MAIO"/>
        <s v="CS CS NAMIGE"/>
        <s v="CS DA LIBERDADE"/>
        <s v="CS NAMANDA"/>
        <s v="CS DO RIO MULOPUASSE" u="1"/>
        <s v="CS DE WALASSE" u="1"/>
        <s v="NÃO PREENCHIDO" u="1"/>
        <s v="CS VALASSE" u="1"/>
        <s v="CS PARY" u="1"/>
        <s v="CS DE ILE" u="1"/>
        <s v="CS ILE" u="1"/>
      </sharedItems>
    </cacheField>
    <cacheField name="Address" numFmtId="0">
      <sharedItems containsBlank="1"/>
    </cacheField>
    <cacheField name="Villageneighbourhood" numFmtId="0">
      <sharedItems containsBlank="1"/>
    </cacheField>
    <cacheField name="Towncity" numFmtId="0">
      <sharedItems containsBlank="1"/>
    </cacheField>
    <cacheField name="Fathermother" numFmtId="0">
      <sharedItems containsBlank="1"/>
    </cacheField>
    <cacheField name="DateOfBirth" numFmtId="0">
      <sharedItems containsDate="1" containsString="0" containsBlank="1" containsMixedTypes="1" minDate="1900-01-02T23:21:13" maxDate="2019-10-03T00:00:00"/>
    </cacheField>
    <cacheField name="NamesOfPatient" numFmtId="0">
      <sharedItems containsBlank="1"/>
    </cacheField>
    <cacheField name="AgeInYears" numFmtId="0">
      <sharedItems containsString="0" containsBlank="1" containsNumber="1" containsInteger="1" minValue="-9" maxValue="93"/>
    </cacheField>
    <cacheField name="AgeInMonths" numFmtId="0">
      <sharedItems containsString="0" containsBlank="1" containsNumber="1" containsInteger="1" minValue="0" maxValue="12"/>
    </cacheField>
    <cacheField name="Sex" numFmtId="0">
      <sharedItems containsBlank="1"/>
    </cacheField>
    <cacheField name="NotifiedBy" numFmtId="0">
      <sharedItems containsBlank="1"/>
    </cacheField>
    <cacheField name="DateNotified" numFmtId="0">
      <sharedItems containsNonDate="0" containsDate="1" containsString="0" containsBlank="1" minDate="2016-01-06T00:00:00" maxDate="2019-10-11T00:00:00"/>
    </cacheField>
    <cacheField name="DateCaseinvestigated" numFmtId="0">
      <sharedItems containsNonDate="0" containsDate="1" containsString="0" containsBlank="1" minDate="2016-01-06T00:00:00" maxDate="2019-10-11T00:00:00"/>
    </cacheField>
    <cacheField name="ReasonForConactStool" numFmtId="0">
      <sharedItems containsBlank="1"/>
    </cacheField>
    <cacheField name="DateContactStoolCollected" numFmtId="0">
      <sharedItems containsNonDate="0" containsDate="1" containsString="0" containsBlank="1" minDate="2016-12-17T00:00:00" maxDate="2019-10-12T00:00:00"/>
    </cacheField>
    <cacheField name="RelationToIndex" numFmtId="0">
      <sharedItems containsBlank="1"/>
    </cacheField>
    <cacheField name="PeriodOfExposure" numFmtId="0">
      <sharedItems containsBlank="1"/>
    </cacheField>
    <cacheField name="Ll" numFmtId="0">
      <sharedItems containsBlank="1"/>
    </cacheField>
    <cacheField name="Ra" numFmtId="0">
      <sharedItems containsBlank="1"/>
    </cacheField>
    <cacheField name="AdmittedTohospital" numFmtId="0">
      <sharedItems containsBlank="1"/>
    </cacheField>
    <cacheField name="DateOfAdmission" numFmtId="0">
      <sharedItems containsDate="1" containsString="0" containsBlank="1" containsMixedTypes="1" minDate="1900-01-05T02:19:13" maxDate="2019-10-10T00:00:00"/>
    </cacheField>
    <cacheField name="La" numFmtId="0">
      <sharedItems containsBlank="1"/>
    </cacheField>
    <cacheField name="Rl" numFmtId="0">
      <sharedItems containsBlank="1"/>
    </cacheField>
    <cacheField name="DateOfOnset" numFmtId="0">
      <sharedItems containsNonDate="0" containsDate="1" containsString="0" containsBlank="1" minDate="2016-01-01T00:00:00" maxDate="2019-10-06T00:00:00"/>
    </cacheField>
    <cacheField name="FeverAtOnset" numFmtId="0">
      <sharedItems containsBlank="1"/>
    </cacheField>
    <cacheField name="Progressionin3days" numFmtId="0">
      <sharedItems containsBlank="1"/>
    </cacheField>
    <cacheField name="Asymmetrical" numFmtId="0">
      <sharedItems containsBlank="1"/>
    </cacheField>
    <cacheField name="Flaccidsuddenparalysis" numFmtId="0">
      <sharedItems containsBlank="1"/>
    </cacheField>
    <cacheField name="AfterInvestigationTrueAFP" numFmtId="0">
      <sharedItems containsBlank="1"/>
    </cacheField>
    <cacheField name="TotalPoliodoses" numFmtId="0">
      <sharedItems containsString="0" containsBlank="1" containsNumber="1" containsInteger="1" minValue="0" maxValue="99"/>
    </cacheField>
    <cacheField name="DateDoseatBirth" numFmtId="0">
      <sharedItems containsDate="1" containsString="0" containsBlank="1" containsMixedTypes="1" minDate="1900-01-02T19:19:13" maxDate="2019-08-11T00:00:00"/>
    </cacheField>
    <cacheField name="DateOf2ndDose" numFmtId="0">
      <sharedItems containsNonDate="0" containsDate="1" containsString="0" containsBlank="1" minDate="2001-12-15T00:00:00" maxDate="2190-04-09T00:00:00"/>
    </cacheField>
    <cacheField name="DateOf4thDose" numFmtId="0">
      <sharedItems containsNonDate="0" containsDate="1" containsString="0" containsBlank="1" minDate="2007-10-22T00:00:00" maxDate="2019-11-03T00:00:00"/>
    </cacheField>
    <cacheField name="DateOf1stDose" numFmtId="0">
      <sharedItems containsNonDate="0" containsDate="1" containsString="0" containsBlank="1" minDate="1902-02-19T00:00:00" maxDate="2107-12-05T00:00:00"/>
    </cacheField>
    <cacheField name="DateOf3rdDose" numFmtId="0">
      <sharedItems containsDate="1" containsString="0" containsBlank="1" containsMixedTypes="1" minDate="1900-01-03T06:17:12" maxDate="2180-09-19T00:00:00"/>
    </cacheField>
    <cacheField name="If4DateOflast" numFmtId="0">
      <sharedItems containsNonDate="0" containsDate="1" containsString="0" containsBlank="1" minDate="2002-11-26T00:00:00" maxDate="2019-12-01T00:00:00"/>
    </cacheField>
    <cacheField name="Date1stStool" numFmtId="0">
      <sharedItems containsNonDate="0" containsDate="1" containsString="0" containsBlank="1" minDate="2016-01-06T00:00:00" maxDate="2019-10-20T00:00:00"/>
    </cacheField>
    <cacheField name="Date2ndStool" numFmtId="0">
      <sharedItems containsNonDate="0" containsDate="1" containsString="0" containsBlank="1" minDate="2016-01-07T00:00:00" maxDate="2019-10-14T00:00:00"/>
    </cacheField>
    <cacheField name="DateStoolSentolab" numFmtId="0">
      <sharedItems containsNonDate="0" containsDate="1" containsString="0" containsBlank="1" minDate="2015-05-19T00:00:00" maxDate="2219-09-17T00:00:00"/>
    </cacheField>
    <cacheField name="StoolCondition" numFmtId="0">
      <sharedItems containsBlank="1"/>
    </cacheField>
    <cacheField name="DateFinalCellcultureResults" numFmtId="0">
      <sharedItems containsNonDate="0" containsDate="1" containsString="0" containsBlank="1" minDate="2016-02-01T00:00:00" maxDate="2019-10-31T00:00:00"/>
    </cacheField>
    <cacheField name="DateSpecRecbyNatLab" numFmtId="0">
      <sharedItems containsNonDate="0" containsDate="1" containsString="0" containsBlank="1" minDate="2010-10-09T00:00:00" maxDate="2019-10-20T00:00:00"/>
    </cacheField>
    <cacheField name="FinalCellCultureResult" numFmtId="0">
      <sharedItems containsBlank="1"/>
    </cacheField>
    <cacheField name="P1" numFmtId="0">
      <sharedItems containsBlank="1"/>
    </cacheField>
    <cacheField name="P2" numFmtId="0">
      <sharedItems containsBlank="1"/>
    </cacheField>
    <cacheField name="P3" numFmtId="0">
      <sharedItems containsBlank="1"/>
    </cacheField>
    <cacheField name="DateLabSentRestodistrict" numFmtId="0">
      <sharedItems containsNonDate="0" containsDate="1" containsString="0" containsBlank="1" minDate="2016-02-02T00:00:00" maxDate="2019-10-15T00:00:00"/>
    </cacheField>
    <cacheField name="DateItdResultrecbydist" numFmtId="0">
      <sharedItems containsNonDate="0" containsDate="1" containsString="0" containsBlank="1" minDate="1900-01-01T00:00:00" maxDate="2019-10-01T00:00:00"/>
    </cacheField>
    <cacheField name="W1" numFmtId="0">
      <sharedItems containsBlank="1"/>
    </cacheField>
    <cacheField name="W2" numFmtId="0">
      <sharedItems containsBlank="1"/>
    </cacheField>
    <cacheField name="W3" numFmtId="0">
      <sharedItems containsBlank="1"/>
    </cacheField>
    <cacheField name="V1" numFmtId="0">
      <sharedItems containsBlank="1"/>
    </cacheField>
    <cacheField name="V2" numFmtId="0">
      <sharedItems containsBlank="1"/>
    </cacheField>
    <cacheField name="V3" numFmtId="0">
      <sharedItems containsBlank="1"/>
    </cacheField>
    <cacheField name="DateItdResultsentbyreglab" numFmtId="0">
      <sharedItems containsNonDate="0" containsDate="1" containsString="0" containsBlank="1" minDate="2006-11-14T00:00:00" maxDate="2019-08-30T00:00:00"/>
    </cacheField>
    <cacheField name="DateNatLabSentIsoReglab" numFmtId="0">
      <sharedItems containsNonDate="0" containsDate="1" containsString="0" containsBlank="1" minDate="2016-01-19T00:00:00" maxDate="2019-08-30T00:00:00"/>
    </cacheField>
    <cacheField name="VDPV1" numFmtId="0">
      <sharedItems containsBlank="1"/>
    </cacheField>
    <cacheField name="VDPV2" numFmtId="0">
      <sharedItems containsBlank="1"/>
    </cacheField>
    <cacheField name="VDPV3" numFmtId="0">
      <sharedItems containsBlank="1"/>
    </cacheField>
    <cacheField name="RNEV" numFmtId="0">
      <sharedItems containsBlank="1"/>
    </cacheField>
    <cacheField name="Rnpent" numFmtId="0">
      <sharedItems containsBlank="1"/>
    </cacheField>
    <cacheField name="DateFollowupExamine" numFmtId="0">
      <sharedItems containsNonDate="0" containsDate="1" containsString="0" containsBlank="1" minDate="2016-03-20T00:00:00" maxDate="2019-10-02T00:00:00"/>
    </cacheField>
    <cacheField name="LAFUP" numFmtId="0">
      <sharedItems containsBlank="1"/>
    </cacheField>
    <cacheField name="RAFUP" numFmtId="0">
      <sharedItems containsBlank="1"/>
    </cacheField>
    <cacheField name="FindingsAtFollowup" numFmtId="0">
      <sharedItems containsBlank="1"/>
    </cacheField>
    <cacheField name="FinalClassification" numFmtId="0">
      <sharedItems containsBlank="1"/>
    </cacheField>
    <cacheField name="RLFUP" numFmtId="0">
      <sharedItems containsBlank="1"/>
    </cacheField>
    <cacheField name="LLFUP" numFmtId="0">
      <sharedItems containsBlank="1"/>
    </cacheField>
    <cacheField name="UniqueKey" numFmtId="0">
      <sharedItems containsString="0" containsBlank="1" containsNumber="1" containsInteger="1" minValue="1" maxValue="2146"/>
    </cacheField>
    <cacheField name="RECSTATUS" numFmtId="0">
      <sharedItems containsString="0" containsBlank="1" containsNumber="1" containsInteger="1" minValue="1" maxValue="1"/>
    </cacheField>
    <cacheField name="Lomgitude" numFmtId="0">
      <sharedItems containsNonDate="0" containsString="0" containsBlank="1"/>
    </cacheField>
    <cacheField name="Latitude" numFmtId="0">
      <sharedItems containsBlank="1"/>
    </cacheField>
    <cacheField name="TotalbOPVmOPVdosesSIA" numFmtId="0">
      <sharedItems containsString="0" containsBlank="1" containsNumber="1" containsInteger="1" minValue="0" maxValue="999"/>
    </cacheField>
    <cacheField name="TotalbOPVmOPVdosesRI" numFmtId="0">
      <sharedItems containsString="0" containsBlank="1" containsNumber="1" containsInteger="1" minValue="0" maxValue="999"/>
    </cacheField>
    <cacheField name="TotalIPVdosesRISIA" numFmtId="0">
      <sharedItems containsString="0" containsBlank="1" containsNumber="1" containsInteger="1" minValue="0" maxValue="999"/>
    </cacheField>
    <cacheField name="DatelastIPVdoseRISIA" numFmtId="0">
      <sharedItems containsNonDate="0" containsDate="1" containsString="0" containsBlank="1" minDate="2007-02-26T00:00:00" maxDate="2019-05-09T00:00:00"/>
    </cacheField>
    <cacheField name="DiscordantSabin" numFmtId="0">
      <sharedItems containsBlank="1"/>
    </cacheField>
    <cacheField name="VDPVserotype" numFmtId="0">
      <sharedItems containsNonDate="0" containsString="0" containsBlank="1"/>
    </cacheField>
    <cacheField name="Immunocompromised" numFmtId="0">
      <sharedItems containsBlank="1"/>
    </cacheField>
    <cacheField name="Longitude" numFmtId="0">
      <sharedItems containsBlank="1"/>
    </cacheField>
    <cacheField name="Days_Onset_Notif" numFmtId="0">
      <sharedItems containsString="0" containsBlank="1" containsNumber="1" containsInteger="1" minValue="-42726" maxValue="43748"/>
    </cacheField>
    <cacheField name="Days_Onset_2º_Stool" numFmtId="0">
      <sharedItems containsString="0" containsBlank="1" containsNumber="1" containsInteger="1" minValue="-43707" maxValue="43714"/>
    </cacheField>
    <cacheField name="Days_Notif_Investig" numFmtId="0">
      <sharedItems containsString="0" containsBlank="1" containsNumber="1" containsInteger="1" minValue="-43081" maxValue="42480"/>
    </cacheField>
    <cacheField name="Days_Investig_2º_Stool" numFmtId="0">
      <sharedItems containsString="0" containsBlank="1" containsNumber="1" containsInteger="1" minValue="-43748" maxValue="42784"/>
    </cacheField>
    <cacheField name="Days_2º_Stool_Sent_MPT" numFmtId="0">
      <sharedItems containsString="0" containsBlank="1" containsNumber="1" containsInteger="1" minValue="-43594" maxValue="116772"/>
    </cacheField>
    <cacheField name="Days_Sent_MPT_Received_MPT" numFmtId="0">
      <sharedItems containsString="0" containsBlank="1" containsNumber="1" containsInteger="1" minValue="-73047" maxValue="43616"/>
    </cacheField>
    <cacheField name="Days_Received_MPT_Recepcao_results" numFmtId="0">
      <sharedItems containsString="0" containsBlank="1" containsNumber="1" containsInteger="1" minValue="-116772" maxValue="43696"/>
    </cacheField>
    <cacheField name="Days_Received_MPT__Sent_Reg_lab" numFmtId="0">
      <sharedItems containsString="0" containsBlank="1" containsNumber="1" containsInteger="1" minValue="-43756" maxValue="42536"/>
    </cacheField>
    <cacheField name="Days_Sent_Reg_lab_ReceivedResults" numFmtId="0">
      <sharedItems containsString="0" containsBlank="1" containsNumber="1" containsInteger="1" minValue="-43655" maxValue="43752"/>
    </cacheField>
    <cacheField name="Days_2º_Stool_Received_MPT" numFmtId="0">
      <sharedItems containsString="0" containsBlank="1" containsNumber="1" containsInteger="1" minValue="-42656" maxValue="43756"/>
    </cacheField>
    <cacheField name="ANO" numFmtId="0">
      <sharedItems containsString="0" containsBlank="1" containsNumber="1" containsInteger="1" minValue="1900" maxValue="2019" count="6">
        <n v="2016"/>
        <n v="1900"/>
        <n v="2019"/>
        <n v="2017"/>
        <n v="2018"/>
        <m/>
      </sharedItems>
    </cacheField>
    <cacheField name="PARA_MES1" numFmtId="0">
      <sharedItems containsString="0" containsBlank="1" containsNumber="1" containsInteger="1" minValue="1" maxValue="12"/>
    </cacheField>
    <cacheField name="PARA_MES2" numFmtId="0">
      <sharedItems containsString="0" containsBlank="1" containsNumber="1" containsInteger="1" minValue="10" maxValue="10"/>
    </cacheField>
    <cacheField name="MES" numFmtId="0">
      <sharedItems containsString="0" containsBlank="1" containsNumber="1" containsInteger="1" minValue="0" maxValue="1" count="3">
        <n v="1"/>
        <n v="0"/>
        <m/>
      </sharedItems>
    </cacheField>
    <cacheField name="Semana_EPI" numFmtId="0">
      <sharedItems containsString="0" containsBlank="1" containsNumber="1" containsInteger="1" minValue="1" maxValue="53"/>
    </cacheField>
    <cacheField name="Days_Onset_2º_Stool2" numFmtId="0">
      <sharedItems containsBlank="1"/>
    </cacheField>
    <cacheField name="Days_2º_Stool_Received_MPT2" numFmtId="0">
      <sharedItems containsBlank="1"/>
    </cacheField>
    <cacheField name="Days_Onset_Notif2" numFmtId="0">
      <sharedItems containsBlank="1"/>
    </cacheField>
    <cacheField name="Days_Received_MPT__Sent_Reg_lab2" numFmtId="0">
      <sharedItems containsBlank="1"/>
    </cacheField>
    <cacheField name="Days_Sent_Reg_lab_ReceivedResults2" numFmtId="0">
      <sharedItems containsBlank="1"/>
    </cacheField>
    <cacheField name="Total_poliodoses" numFmtId="0">
      <sharedItems containsBlank="1"/>
    </cacheField>
    <cacheField name="Classificacao_qualidad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6">
  <r>
    <s v="MOZ-NSS-MUA-16-001"/>
    <d v="2016-03-02T00:00:00"/>
    <x v="0"/>
    <x v="0"/>
    <x v="0"/>
    <x v="0"/>
    <s v="AGRICOM. BAIRRO 1"/>
    <m/>
    <m/>
    <s v="AMINA FRIDAL/PEDRO CARLOS"/>
    <d v="2013-11-03T00:00:00"/>
    <s v="BENILDO PEDRO"/>
    <n v="2"/>
    <n v="2"/>
    <s v="M"/>
    <s v="ORLANDO PACHELEQUE"/>
    <d v="2016-02-23T00:00:00"/>
    <d v="2016-02-23T00:00:00"/>
    <m/>
    <m/>
    <m/>
    <m/>
    <s v="2"/>
    <s v="1"/>
    <s v="2"/>
    <m/>
    <s v="2"/>
    <s v="1"/>
    <d v="2016-01-15T00:00:00"/>
    <s v="1"/>
    <s v="1"/>
    <s v="1"/>
    <s v="1"/>
    <s v="1"/>
    <n v="3"/>
    <d v="2013-11-04T00:00:00"/>
    <d v="2014-03-04T00:00:00"/>
    <m/>
    <d v="2014-02-04T00:00:00"/>
    <d v="2014-04-19T00:00:00"/>
    <m/>
    <d v="2016-02-24T00:00:00"/>
    <d v="2016-02-25T00:00:00"/>
    <d v="2016-03-02T00:00:00"/>
    <s v="1"/>
    <d v="2016-04-04T00:00:00"/>
    <d v="2016-03-03T00:00:00"/>
    <x v="0"/>
    <s v="2"/>
    <s v="2"/>
    <s v="2"/>
    <d v="2016-05-16T00:00:00"/>
    <d v="2016-05-16T00:00:00"/>
    <s v="2"/>
    <s v="2"/>
    <s v="2"/>
    <s v="2"/>
    <s v="2"/>
    <s v="2"/>
    <d v="2016-05-16T00:00:00"/>
    <d v="2016-03-10T00:00:00"/>
    <s v="2"/>
    <s v="2"/>
    <s v="2"/>
    <s v="2-No"/>
    <s v="2"/>
    <m/>
    <b v="0"/>
    <b v="0"/>
    <m/>
    <x v="0"/>
    <b v="0"/>
    <b v="0"/>
    <n v="42"/>
    <n v="1"/>
    <m/>
    <m/>
    <m/>
    <m/>
    <m/>
    <m/>
    <m/>
    <m/>
    <m/>
    <m/>
    <n v="39"/>
    <n v="41"/>
    <n v="0"/>
    <n v="2"/>
    <n v="6"/>
    <n v="1"/>
    <n v="75"/>
    <n v="8"/>
    <n v="67"/>
    <n v="6"/>
    <x v="0"/>
    <n v="1"/>
    <n v="10"/>
    <x v="0"/>
    <x v="0"/>
    <x v="0"/>
    <x v="0"/>
    <x v="0"/>
    <x v="0"/>
    <x v="0"/>
    <x v="0"/>
    <n v="2"/>
    <n v="90"/>
  </r>
  <r>
    <s v="MOZ-NSS-MCL-16-001"/>
    <d v="2016-03-02T00:00:00"/>
    <x v="0"/>
    <x v="1"/>
    <x v="0"/>
    <x v="1"/>
    <s v="CUVIR-LOCALIDADE DE IATARIA. PROXIMO DA ESCOLA PRIMARIA COMPLETA"/>
    <m/>
    <m/>
    <s v="MARIA ACACIO"/>
    <m/>
    <s v="ATEPA ALBINO"/>
    <n v="4"/>
    <n v="0"/>
    <s v="M"/>
    <s v="RAFAEL MARIO"/>
    <d v="2016-02-20T00:00:00"/>
    <d v="2016-02-24T00:00:00"/>
    <m/>
    <m/>
    <m/>
    <m/>
    <s v="1"/>
    <s v="2"/>
    <s v="2"/>
    <m/>
    <s v="2"/>
    <s v="1"/>
    <d v="2016-02-18T00:00:00"/>
    <s v="1"/>
    <s v="1"/>
    <s v="2"/>
    <s v="1"/>
    <s v="1"/>
    <n v="99"/>
    <m/>
    <m/>
    <m/>
    <m/>
    <m/>
    <m/>
    <d v="2016-02-25T00:00:00"/>
    <d v="2016-02-26T00:00:00"/>
    <d v="2016-03-02T00:00:00"/>
    <s v="1"/>
    <d v="2016-04-04T00:00:00"/>
    <d v="2016-03-03T00:00:00"/>
    <x v="0"/>
    <s v="2"/>
    <s v="2"/>
    <s v="2"/>
    <d v="2016-05-16T00:00:00"/>
    <d v="2016-05-16T00:00:00"/>
    <s v="2"/>
    <s v="2"/>
    <s v="2"/>
    <s v="2"/>
    <s v="2"/>
    <s v="2"/>
    <d v="2016-05-16T00:00:00"/>
    <d v="2016-03-10T00:00:00"/>
    <s v="2"/>
    <s v="2"/>
    <s v="2"/>
    <s v="2-No"/>
    <s v="2"/>
    <m/>
    <b v="0"/>
    <b v="0"/>
    <m/>
    <x v="1"/>
    <b v="0"/>
    <b v="0"/>
    <n v="43"/>
    <n v="1"/>
    <m/>
    <m/>
    <m/>
    <m/>
    <m/>
    <m/>
    <m/>
    <m/>
    <m/>
    <m/>
    <n v="2"/>
    <n v="8"/>
    <n v="4"/>
    <n v="2"/>
    <n v="5"/>
    <n v="1"/>
    <n v="75"/>
    <n v="8"/>
    <n v="67"/>
    <n v="5"/>
    <x v="0"/>
    <n v="2"/>
    <n v="10"/>
    <x v="0"/>
    <x v="1"/>
    <x v="1"/>
    <x v="0"/>
    <x v="1"/>
    <x v="0"/>
    <x v="0"/>
    <x v="1"/>
    <n v="1"/>
    <n v="90"/>
  </r>
  <r>
    <s v="MOZ-NSS-MUE-16-002"/>
    <d v="2016-03-02T00:00:00"/>
    <x v="0"/>
    <x v="2"/>
    <x v="0"/>
    <x v="2"/>
    <s v="CHIUANJOTA - PROXIMO DO SENHOR CASSIMO CALINGA"/>
    <m/>
    <m/>
    <s v="SIMAO ALY/VICTORIA ALIMO"/>
    <d v="2009-05-21T00:00:00"/>
    <s v="SALVA CAMUZO"/>
    <n v="6"/>
    <n v="9"/>
    <s v="F"/>
    <s v="SERGIO CHIBEQUETE"/>
    <d v="2016-02-19T00:00:00"/>
    <d v="2016-02-19T00:00:00"/>
    <m/>
    <m/>
    <m/>
    <m/>
    <s v="1"/>
    <s v="1"/>
    <s v="2"/>
    <m/>
    <s v="1"/>
    <s v="1"/>
    <d v="2016-02-05T00:00:00"/>
    <s v="1"/>
    <s v="1"/>
    <s v="2"/>
    <s v="1"/>
    <s v="1"/>
    <n v="3"/>
    <d v="2009-05-21T00:00:00"/>
    <d v="2009-09-24T00:00:00"/>
    <m/>
    <d v="2009-07-20T00:00:00"/>
    <d v="2009-10-21T00:00:00"/>
    <m/>
    <d v="2016-02-22T00:00:00"/>
    <d v="2016-02-23T00:00:00"/>
    <d v="2016-03-02T00:00:00"/>
    <s v="1"/>
    <d v="2016-04-04T00:00:00"/>
    <d v="2016-03-03T00:00:00"/>
    <x v="0"/>
    <s v="2"/>
    <s v="2"/>
    <s v="2"/>
    <d v="2016-05-16T00:00:00"/>
    <d v="2016-05-16T00:00:00"/>
    <s v="2"/>
    <s v="2"/>
    <s v="2"/>
    <s v="2"/>
    <s v="2"/>
    <s v="2"/>
    <d v="2016-05-16T00:00:00"/>
    <d v="2016-03-10T00:00:00"/>
    <s v="2"/>
    <s v="2"/>
    <s v="2"/>
    <s v="2-No"/>
    <s v="2"/>
    <m/>
    <b v="0"/>
    <b v="0"/>
    <m/>
    <x v="1"/>
    <b v="0"/>
    <b v="0"/>
    <n v="44"/>
    <n v="1"/>
    <m/>
    <m/>
    <m/>
    <m/>
    <m/>
    <m/>
    <m/>
    <m/>
    <m/>
    <m/>
    <n v="14"/>
    <n v="18"/>
    <n v="0"/>
    <n v="4"/>
    <n v="8"/>
    <n v="1"/>
    <n v="75"/>
    <n v="8"/>
    <n v="67"/>
    <n v="8"/>
    <x v="0"/>
    <n v="2"/>
    <n v="10"/>
    <x v="0"/>
    <x v="2"/>
    <x v="0"/>
    <x v="1"/>
    <x v="2"/>
    <x v="0"/>
    <x v="0"/>
    <x v="0"/>
    <n v="2"/>
    <n v="90"/>
  </r>
  <r>
    <s v="MOZ-MPC-KMX-16-001"/>
    <d v="2016-03-03T00:00:00"/>
    <x v="0"/>
    <x v="3"/>
    <x v="1"/>
    <x v="3"/>
    <s v="MAXAKENI d. q.14 ANTIGA FARMACIA DA SOVESTE"/>
    <m/>
    <m/>
    <s v="ANTONIO FERNANDO/ANTONIETA MANJATE"/>
    <d v="2008-04-22T00:00:00"/>
    <s v="CHELONE ANTONIO"/>
    <n v="8"/>
    <m/>
    <s v="M"/>
    <s v="ENF. EDIO CASTIGO"/>
    <d v="2016-03-01T00:00:00"/>
    <d v="2016-03-01T00:00:00"/>
    <m/>
    <m/>
    <m/>
    <m/>
    <s v="1"/>
    <s v="2"/>
    <s v="1"/>
    <d v="2016-03-01T00:00:00"/>
    <s v="1"/>
    <s v="2"/>
    <d v="2016-02-25T00:00:00"/>
    <s v="1"/>
    <s v="1"/>
    <s v="1"/>
    <s v="1"/>
    <s v="1"/>
    <n v="3"/>
    <d v="2008-04-23T00:00:00"/>
    <d v="2008-07-30T00:00:00"/>
    <m/>
    <d v="2008-06-30T00:00:00"/>
    <d v="2008-08-30T00:00:00"/>
    <m/>
    <d v="2016-03-02T00:00:00"/>
    <d v="2016-03-03T00:00:00"/>
    <d v="2016-03-03T00:00:00"/>
    <s v="1"/>
    <d v="2016-03-21T00:00:00"/>
    <d v="2016-03-03T00:00:00"/>
    <x v="0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x v="1"/>
    <b v="0"/>
    <b v="0"/>
    <n v="45"/>
    <n v="1"/>
    <m/>
    <m/>
    <m/>
    <m/>
    <m/>
    <m/>
    <m/>
    <m/>
    <m/>
    <m/>
    <n v="5"/>
    <n v="7"/>
    <n v="0"/>
    <n v="2"/>
    <n v="0"/>
    <n v="0"/>
    <n v="19"/>
    <n v="0"/>
    <n v="19"/>
    <n v="0"/>
    <x v="0"/>
    <n v="2"/>
    <n v="10"/>
    <x v="0"/>
    <x v="3"/>
    <x v="1"/>
    <x v="2"/>
    <x v="1"/>
    <x v="1"/>
    <x v="1"/>
    <x v="0"/>
    <n v="1"/>
    <n v="90"/>
  </r>
  <r>
    <s v="MOZ-ZAM-QEL-16-003"/>
    <m/>
    <x v="0"/>
    <x v="4"/>
    <x v="2"/>
    <x v="4"/>
    <s v="B. NAMUINHO. PERTO DO SR HILARIO ESTEVAO"/>
    <m/>
    <m/>
    <s v="SANTOS JOAO XAVIER/ANA BELA"/>
    <d v="2008-11-14T00:00:00"/>
    <s v="JACINTA SANTOS JOAO"/>
    <n v="7"/>
    <n v="3"/>
    <s v="F"/>
    <s v="MARIA DA COCEINCAO LOBO"/>
    <d v="2016-02-18T00:00:00"/>
    <d v="2016-02-18T00:00:00"/>
    <m/>
    <m/>
    <m/>
    <m/>
    <s v="1"/>
    <s v="2"/>
    <s v="1"/>
    <d v="2016-02-11T00:00:00"/>
    <s v="2"/>
    <s v="1"/>
    <d v="2016-02-10T00:00:00"/>
    <s v="2"/>
    <s v="1"/>
    <s v="2"/>
    <s v="1"/>
    <s v="1"/>
    <n v="2"/>
    <d v="2008-12-05T00:00:00"/>
    <d v="2009-11-19T00:00:00"/>
    <m/>
    <d v="2009-02-11T00:00:00"/>
    <m/>
    <m/>
    <d v="2016-02-19T00:00:00"/>
    <d v="2016-02-20T00:00:00"/>
    <d v="2016-02-29T00:00:00"/>
    <s v="1"/>
    <d v="2016-03-29T00:00:00"/>
    <d v="2016-03-01T00:00:00"/>
    <x v="0"/>
    <s v="2"/>
    <s v="2"/>
    <s v="2"/>
    <d v="2016-03-29T00:00:00"/>
    <d v="2016-03-29T00:00:00"/>
    <s v="2"/>
    <s v="2"/>
    <s v="2"/>
    <s v="2"/>
    <s v="2"/>
    <s v="2"/>
    <d v="2016-03-29T00:00:00"/>
    <d v="2016-03-03T00:00:00"/>
    <s v="2"/>
    <s v="2"/>
    <s v="2"/>
    <s v="2-No"/>
    <s v="2"/>
    <m/>
    <b v="0"/>
    <b v="0"/>
    <m/>
    <x v="1"/>
    <b v="0"/>
    <b v="0"/>
    <n v="46"/>
    <n v="1"/>
    <m/>
    <m/>
    <m/>
    <m/>
    <m/>
    <m/>
    <m/>
    <m/>
    <m/>
    <m/>
    <n v="8"/>
    <n v="10"/>
    <n v="0"/>
    <n v="2"/>
    <n v="9"/>
    <n v="1"/>
    <n v="29"/>
    <n v="42432"/>
    <n v="26"/>
    <n v="-42420"/>
    <x v="0"/>
    <n v="2"/>
    <n v="10"/>
    <x v="0"/>
    <x v="4"/>
    <x v="1"/>
    <x v="2"/>
    <x v="1"/>
    <x v="2"/>
    <x v="2"/>
    <x v="2"/>
    <n v="1"/>
    <n v="90"/>
  </r>
  <r>
    <s v="MOZ-ZAM-QEL-16-002"/>
    <m/>
    <x v="0"/>
    <x v="4"/>
    <x v="2"/>
    <x v="5"/>
    <s v="B. SAGUAR, CASA Nº 1974. aV. 7 DE SETEMBRO"/>
    <m/>
    <m/>
    <s v="VICTORINO"/>
    <d v="2003-08-06T00:00:00"/>
    <s v="ASTORGA VICTORINO"/>
    <n v="12"/>
    <n v="6"/>
    <s v="M"/>
    <s v="MARIA DA CONCEICAO LOBO"/>
    <d v="2016-02-18T00:00:00"/>
    <d v="2016-02-18T00:00:00"/>
    <m/>
    <m/>
    <m/>
    <m/>
    <s v="1"/>
    <s v="2"/>
    <s v="1"/>
    <d v="2016-02-18T00:00:00"/>
    <s v="1"/>
    <s v="2"/>
    <d v="2016-02-17T00:00:00"/>
    <s v="1"/>
    <s v="1"/>
    <s v="1"/>
    <s v="1"/>
    <s v="1"/>
    <n v="99"/>
    <m/>
    <m/>
    <m/>
    <m/>
    <m/>
    <m/>
    <d v="2016-02-19T00:00:00"/>
    <d v="2016-02-20T00:00:00"/>
    <d v="2016-02-29T00:00:00"/>
    <s v="1"/>
    <d v="2016-03-21T00:00:00"/>
    <d v="2016-03-01T00:00:00"/>
    <x v="0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x v="1"/>
    <b v="0"/>
    <b v="0"/>
    <n v="47"/>
    <n v="1"/>
    <m/>
    <m/>
    <m/>
    <m/>
    <m/>
    <m/>
    <m/>
    <m/>
    <m/>
    <m/>
    <n v="1"/>
    <n v="3"/>
    <n v="0"/>
    <n v="2"/>
    <n v="9"/>
    <n v="1"/>
    <n v="22"/>
    <n v="42432"/>
    <n v="19"/>
    <n v="-42420"/>
    <x v="0"/>
    <n v="2"/>
    <n v="10"/>
    <x v="0"/>
    <x v="1"/>
    <x v="1"/>
    <x v="2"/>
    <x v="1"/>
    <x v="2"/>
    <x v="1"/>
    <x v="1"/>
    <n v="1"/>
    <n v="90"/>
  </r>
  <r>
    <s v="MOZ-ZAM-ALM-16-002"/>
    <d v="2016-03-01T00:00:00"/>
    <x v="0"/>
    <x v="5"/>
    <x v="2"/>
    <x v="0"/>
    <s v="B. BARRAGEM"/>
    <m/>
    <m/>
    <s v="JOAO"/>
    <m/>
    <s v="PEQUENINO JOAO"/>
    <n v="12"/>
    <m/>
    <s v="M"/>
    <s v="WILSON PINTO"/>
    <d v="2016-02-17T00:00:00"/>
    <d v="2016-02-17T00:00:00"/>
    <m/>
    <m/>
    <m/>
    <m/>
    <s v="1"/>
    <s v="1"/>
    <s v="1"/>
    <d v="2016-02-12T00:00:00"/>
    <s v="1"/>
    <s v="1"/>
    <d v="2016-02-15T00:00:00"/>
    <s v="1"/>
    <s v="1"/>
    <s v="1"/>
    <s v="1"/>
    <s v="1"/>
    <n v="99"/>
    <m/>
    <m/>
    <m/>
    <m/>
    <m/>
    <m/>
    <d v="2016-02-17T00:00:00"/>
    <d v="2016-02-18T00:00:00"/>
    <d v="2016-02-29T00:00:00"/>
    <s v="1"/>
    <d v="2016-03-21T00:00:00"/>
    <d v="2016-03-01T00:00:00"/>
    <x v="0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x v="1"/>
    <b v="0"/>
    <b v="0"/>
    <n v="48"/>
    <n v="1"/>
    <m/>
    <m/>
    <m/>
    <m/>
    <m/>
    <m/>
    <m/>
    <m/>
    <m/>
    <m/>
    <n v="2"/>
    <n v="3"/>
    <n v="0"/>
    <n v="1"/>
    <n v="11"/>
    <n v="1"/>
    <n v="22"/>
    <n v="2"/>
    <n v="19"/>
    <n v="12"/>
    <x v="0"/>
    <n v="2"/>
    <n v="10"/>
    <x v="0"/>
    <x v="1"/>
    <x v="1"/>
    <x v="1"/>
    <x v="1"/>
    <x v="3"/>
    <x v="1"/>
    <x v="1"/>
    <n v="1"/>
    <n v="90"/>
  </r>
  <r>
    <s v="MOZ-ZAM-ALM-16-001"/>
    <d v="2016-03-01T00:00:00"/>
    <x v="0"/>
    <x v="5"/>
    <x v="2"/>
    <x v="0"/>
    <s v="CONTACTAR COM SR SOARES AO PE DA MOAGEM MAHELE"/>
    <m/>
    <m/>
    <s v="PIDIASSE JOSE/ LUISA MANUEL"/>
    <d v="2015-06-15T00:00:00"/>
    <s v="GINILSON PIDIASSE"/>
    <n v="0"/>
    <n v="7"/>
    <s v="M"/>
    <s v="MIGUEL LAMPIAO"/>
    <d v="2016-02-12T00:00:00"/>
    <d v="2016-02-12T00:00:00"/>
    <m/>
    <m/>
    <m/>
    <m/>
    <s v="2"/>
    <s v="2"/>
    <s v="2"/>
    <m/>
    <s v="2"/>
    <s v="1"/>
    <d v="2016-02-05T00:00:00"/>
    <s v="1"/>
    <s v="1"/>
    <s v="1"/>
    <s v="1"/>
    <s v="1"/>
    <n v="1"/>
    <d v="2015-06-15T00:00:00"/>
    <m/>
    <m/>
    <d v="2015-08-15T00:00:00"/>
    <m/>
    <m/>
    <d v="2016-02-12T00:00:00"/>
    <d v="2016-02-13T00:00:00"/>
    <d v="2016-02-29T00:00:00"/>
    <s v="1"/>
    <d v="2016-03-21T00:00:00"/>
    <d v="2016-03-01T00:00:00"/>
    <x v="0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x v="1"/>
    <b v="0"/>
    <b v="0"/>
    <n v="49"/>
    <n v="1"/>
    <m/>
    <m/>
    <m/>
    <m/>
    <m/>
    <m/>
    <m/>
    <m/>
    <m/>
    <m/>
    <n v="7"/>
    <n v="8"/>
    <n v="0"/>
    <n v="1"/>
    <n v="16"/>
    <n v="1"/>
    <n v="22"/>
    <n v="2"/>
    <n v="19"/>
    <n v="17"/>
    <x v="0"/>
    <n v="2"/>
    <n v="10"/>
    <x v="0"/>
    <x v="2"/>
    <x v="1"/>
    <x v="1"/>
    <x v="1"/>
    <x v="3"/>
    <x v="1"/>
    <x v="2"/>
    <n v="1"/>
    <n v="90"/>
  </r>
  <r>
    <s v="MOZ-TET-MRV-16-003"/>
    <m/>
    <x v="0"/>
    <x v="6"/>
    <x v="3"/>
    <x v="6"/>
    <s v="MAPULANGA - PROXIMO DA CASADO SECRETARIO DO BAIRRO"/>
    <m/>
    <m/>
    <s v="MALIZANE XIPOCE"/>
    <d v="2002-08-31T00:00:00"/>
    <s v="AGRIPA MALIZANE"/>
    <n v="13"/>
    <m/>
    <s v="F"/>
    <s v="ELISA ALEXANDRE"/>
    <d v="2016-02-08T00:00:00"/>
    <d v="2016-02-08T00:00:00"/>
    <m/>
    <m/>
    <m/>
    <m/>
    <s v="1"/>
    <s v="2"/>
    <s v="2"/>
    <m/>
    <s v="2"/>
    <s v="1"/>
    <d v="2016-02-05T00:00:00"/>
    <s v="1"/>
    <s v="1"/>
    <s v="2"/>
    <s v="1"/>
    <s v="1"/>
    <n v="3"/>
    <d v="2002-09-01T00:00:00"/>
    <d v="2002-11-07T00:00:00"/>
    <m/>
    <d v="2002-10-03T00:00:00"/>
    <d v="2002-12-15T00:00:00"/>
    <m/>
    <d v="2016-02-10T00:00:00"/>
    <d v="2016-02-11T00:00:00"/>
    <d v="2016-03-01T00:00:00"/>
    <s v="1"/>
    <d v="2016-03-21T00:00:00"/>
    <d v="2016-03-02T00:00:00"/>
    <x v="0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x v="1"/>
    <b v="0"/>
    <b v="0"/>
    <n v="50"/>
    <n v="1"/>
    <m/>
    <m/>
    <m/>
    <m/>
    <m/>
    <m/>
    <m/>
    <m/>
    <m/>
    <m/>
    <n v="3"/>
    <n v="6"/>
    <n v="0"/>
    <n v="3"/>
    <n v="19"/>
    <n v="1"/>
    <n v="21"/>
    <n v="42432"/>
    <n v="19"/>
    <n v="-42411"/>
    <x v="0"/>
    <n v="2"/>
    <n v="10"/>
    <x v="0"/>
    <x v="2"/>
    <x v="1"/>
    <x v="2"/>
    <x v="1"/>
    <x v="2"/>
    <x v="1"/>
    <x v="0"/>
    <n v="1"/>
    <n v="90"/>
  </r>
  <r>
    <s v="MOZ-TET-MRV-16-004"/>
    <d v="2016-03-02T00:00:00"/>
    <x v="0"/>
    <x v="6"/>
    <x v="3"/>
    <x v="6"/>
    <s v="MUCANGA - VIVE AO PE DO LIDER 2ºESCALAO"/>
    <m/>
    <m/>
    <s v="DANIEL RAQUE"/>
    <d v="2013-10-23T00:00:00"/>
    <s v="MICHEQUE DANIEL"/>
    <n v="2"/>
    <n v="4"/>
    <s v="M"/>
    <s v="ELISA ALEXANDRE"/>
    <d v="2016-02-09T00:00:00"/>
    <d v="2016-02-09T00:00:00"/>
    <m/>
    <m/>
    <m/>
    <m/>
    <s v="1"/>
    <s v="2"/>
    <s v="2"/>
    <m/>
    <s v="2"/>
    <s v="1"/>
    <d v="2016-02-07T00:00:00"/>
    <s v="1"/>
    <s v="1"/>
    <s v="2"/>
    <s v="1"/>
    <s v="1"/>
    <n v="3"/>
    <d v="2013-10-24T00:00:00"/>
    <d v="2014-02-14T00:00:00"/>
    <m/>
    <d v="2014-01-06T00:00:00"/>
    <d v="2014-03-14T00:00:00"/>
    <m/>
    <d v="2016-02-10T00:00:00"/>
    <d v="2016-02-11T00:00:00"/>
    <d v="2016-03-01T00:00:00"/>
    <s v="1"/>
    <d v="2016-03-21T00:00:00"/>
    <d v="2016-03-02T00:00:00"/>
    <x v="0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x v="1"/>
    <b v="0"/>
    <b v="0"/>
    <n v="51"/>
    <n v="1"/>
    <m/>
    <m/>
    <m/>
    <m/>
    <m/>
    <m/>
    <m/>
    <m/>
    <m/>
    <m/>
    <n v="2"/>
    <n v="4"/>
    <n v="0"/>
    <n v="2"/>
    <n v="19"/>
    <n v="1"/>
    <n v="21"/>
    <n v="1"/>
    <n v="19"/>
    <n v="20"/>
    <x v="0"/>
    <n v="2"/>
    <n v="10"/>
    <x v="0"/>
    <x v="2"/>
    <x v="1"/>
    <x v="1"/>
    <x v="1"/>
    <x v="1"/>
    <x v="1"/>
    <x v="0"/>
    <n v="1"/>
    <n v="90"/>
  </r>
  <r>
    <s v="MOZ-TET-MAG-16-001"/>
    <m/>
    <x v="0"/>
    <x v="7"/>
    <x v="3"/>
    <x v="7"/>
    <s v="1º BAIRRO - MPHENDE. CASA DO SENHOR VIA/PERTO DO DICKSON"/>
    <m/>
    <m/>
    <s v="CASTIGO/NELIA GASTE"/>
    <d v="2012-12-30T00:00:00"/>
    <s v="HERMINIA CASTIGO"/>
    <n v="3"/>
    <n v="2"/>
    <s v="F"/>
    <s v="ANSELMO JOSE"/>
    <d v="2016-02-17T00:00:00"/>
    <d v="2016-02-18T00:00:00"/>
    <m/>
    <m/>
    <m/>
    <m/>
    <s v="1"/>
    <s v="2"/>
    <s v="2"/>
    <m/>
    <s v="2"/>
    <s v="1"/>
    <d v="2016-02-13T00:00:00"/>
    <s v="1"/>
    <s v="1"/>
    <s v="1"/>
    <s v="1"/>
    <s v="1"/>
    <n v="3"/>
    <m/>
    <d v="2013-04-09T00:00:00"/>
    <m/>
    <d v="2013-03-07T00:00:00"/>
    <d v="2013-05-13T00:00:00"/>
    <m/>
    <d v="2016-02-17T00:00:00"/>
    <d v="2016-02-18T00:00:00"/>
    <d v="2016-03-01T00:00:00"/>
    <s v="1"/>
    <d v="2016-03-21T00:00:00"/>
    <d v="2016-03-02T00:00:00"/>
    <x v="0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x v="1"/>
    <b v="0"/>
    <b v="0"/>
    <n v="52"/>
    <n v="1"/>
    <m/>
    <m/>
    <m/>
    <m/>
    <m/>
    <m/>
    <m/>
    <m/>
    <m/>
    <m/>
    <n v="4"/>
    <n v="5"/>
    <n v="1"/>
    <n v="0"/>
    <n v="12"/>
    <n v="1"/>
    <n v="21"/>
    <n v="42432"/>
    <n v="19"/>
    <n v="-42418"/>
    <x v="0"/>
    <n v="2"/>
    <n v="10"/>
    <x v="0"/>
    <x v="4"/>
    <x v="1"/>
    <x v="2"/>
    <x v="1"/>
    <x v="2"/>
    <x v="1"/>
    <x v="0"/>
    <n v="1"/>
    <n v="90"/>
  </r>
  <r>
    <s v="MOZ-CDL-ANC-16-001"/>
    <d v="2016-03-08T00:00:00"/>
    <x v="0"/>
    <x v="8"/>
    <x v="4"/>
    <x v="8"/>
    <s v="NACUSSA - PROXIMO DA CASADO CHEFE DA ALDEIA"/>
    <m/>
    <m/>
    <s v="ARMANDO/GRACINDA"/>
    <d v="2015-07-08T00:00:00"/>
    <s v="ZECA DOMINGOS"/>
    <n v="0"/>
    <n v="7"/>
    <s v="M"/>
    <s v="NITO MUTAULIMA"/>
    <d v="2016-02-29T00:00:00"/>
    <d v="2016-02-29T00:00:00"/>
    <m/>
    <m/>
    <m/>
    <m/>
    <s v="1"/>
    <s v="2"/>
    <s v="2"/>
    <m/>
    <s v="1"/>
    <s v="2"/>
    <d v="2016-02-19T00:00:00"/>
    <s v="1"/>
    <s v="1"/>
    <s v="1"/>
    <s v="1"/>
    <s v="1"/>
    <n v="3"/>
    <m/>
    <d v="2015-10-26T00:00:00"/>
    <m/>
    <d v="2015-09-28T00:00:00"/>
    <d v="2015-11-24T00:00:00"/>
    <m/>
    <d v="2016-02-29T00:00:00"/>
    <d v="2016-03-01T00:00:00"/>
    <d v="2016-03-07T00:00:00"/>
    <s v="1"/>
    <d v="2016-04-04T00:00:00"/>
    <d v="2016-03-08T00:00:00"/>
    <x v="1"/>
    <s v="2"/>
    <s v="2"/>
    <s v="2"/>
    <d v="2016-05-16T00:00:00"/>
    <d v="2016-05-16T00:00:00"/>
    <s v="2"/>
    <s v="2"/>
    <s v="2"/>
    <s v="2"/>
    <s v="2"/>
    <s v="2"/>
    <d v="2016-05-16T00:00:00"/>
    <d v="2016-03-10T00:00:00"/>
    <s v="2"/>
    <s v="2"/>
    <s v="2"/>
    <s v="2-No"/>
    <s v="2"/>
    <m/>
    <b v="0"/>
    <b v="0"/>
    <m/>
    <x v="1"/>
    <b v="0"/>
    <b v="0"/>
    <n v="53"/>
    <n v="1"/>
    <m/>
    <m/>
    <m/>
    <m/>
    <m/>
    <m/>
    <m/>
    <m/>
    <m/>
    <m/>
    <n v="10"/>
    <n v="11"/>
    <n v="0"/>
    <n v="1"/>
    <n v="6"/>
    <n v="1"/>
    <n v="70"/>
    <n v="2"/>
    <n v="67"/>
    <n v="7"/>
    <x v="0"/>
    <n v="2"/>
    <n v="10"/>
    <x v="0"/>
    <x v="1"/>
    <x v="1"/>
    <x v="0"/>
    <x v="1"/>
    <x v="3"/>
    <x v="0"/>
    <x v="0"/>
    <n v="1"/>
    <n v="90"/>
  </r>
  <r>
    <s v="MOZ-CDL-PAL-16-001"/>
    <d v="2016-03-08T00:00:00"/>
    <x v="0"/>
    <x v="9"/>
    <x v="4"/>
    <x v="9"/>
    <s v="BANGALA, PROXIMO AO MUALIMO SINTAMBUL"/>
    <m/>
    <m/>
    <s v="SELEMANE MOMEDE/ADIJA BACAR"/>
    <d v="2015-01-07T00:00:00"/>
    <s v="SITAMBUL SELEMANE"/>
    <n v="1"/>
    <n v="1"/>
    <s v="M"/>
    <s v="NATALIA GOUVEIA"/>
    <d v="2016-02-26T00:00:00"/>
    <d v="2016-02-26T00:00:00"/>
    <m/>
    <m/>
    <m/>
    <m/>
    <s v="1"/>
    <s v="2"/>
    <s v="2"/>
    <m/>
    <s v="1"/>
    <s v="2"/>
    <d v="2016-01-28T00:00:00"/>
    <s v="1"/>
    <s v="1"/>
    <s v="1"/>
    <s v="1"/>
    <s v="1"/>
    <n v="3"/>
    <d v="2015-01-05T00:00:00"/>
    <d v="2015-06-05T00:00:00"/>
    <m/>
    <d v="2015-05-08T00:00:00"/>
    <d v="2015-07-10T00:00:00"/>
    <m/>
    <d v="2016-02-26T00:00:00"/>
    <d v="2016-02-27T00:00:00"/>
    <d v="2016-03-07T00:00:00"/>
    <s v="1"/>
    <d v="2016-04-04T00:00:00"/>
    <d v="2016-03-08T00:00:00"/>
    <x v="0"/>
    <m/>
    <m/>
    <m/>
    <d v="2016-04-04T00:00:00"/>
    <d v="2016-04-04T00:00:00"/>
    <s v="2"/>
    <s v="2"/>
    <s v="2"/>
    <s v="2"/>
    <s v="2"/>
    <s v="2"/>
    <d v="2016-04-04T00:00:00"/>
    <d v="2016-03-10T00:00:00"/>
    <s v="2"/>
    <s v="2"/>
    <s v="2"/>
    <s v="2-No"/>
    <s v="2"/>
    <d v="2016-05-09T00:00:00"/>
    <b v="0"/>
    <b v="0"/>
    <s v="1"/>
    <x v="1"/>
    <b v="0"/>
    <b v="0"/>
    <n v="54"/>
    <n v="1"/>
    <m/>
    <m/>
    <m/>
    <m/>
    <m/>
    <m/>
    <m/>
    <m/>
    <m/>
    <m/>
    <n v="29"/>
    <n v="30"/>
    <n v="0"/>
    <n v="1"/>
    <n v="9"/>
    <n v="1"/>
    <n v="28"/>
    <n v="2"/>
    <n v="25"/>
    <n v="10"/>
    <x v="0"/>
    <n v="1"/>
    <n v="10"/>
    <x v="0"/>
    <x v="5"/>
    <x v="0"/>
    <x v="1"/>
    <x v="0"/>
    <x v="3"/>
    <x v="3"/>
    <x v="0"/>
    <n v="2"/>
    <n v="90"/>
  </r>
  <r>
    <s v="MOZ-SOF-NMT-16-001"/>
    <d v="2016-03-09T00:00:00"/>
    <x v="0"/>
    <x v="10"/>
    <x v="5"/>
    <x v="10"/>
    <s v="5º BAIRRO"/>
    <m/>
    <m/>
    <s v="GABRIEL JOAO/JULIETA LUCAS"/>
    <d v="2010-07-02T00:00:00"/>
    <s v="JOAO GABRIEL"/>
    <n v="5"/>
    <n v="6"/>
    <s v="M"/>
    <s v="CREMILDA WILIAMO"/>
    <d v="2016-01-25T00:00:00"/>
    <d v="2016-01-25T00:00:00"/>
    <m/>
    <m/>
    <m/>
    <m/>
    <s v="1"/>
    <s v="2"/>
    <s v="1"/>
    <d v="2016-01-24T00:00:00"/>
    <s v="2"/>
    <s v="1"/>
    <d v="2016-01-20T00:00:00"/>
    <s v="1"/>
    <s v="1"/>
    <s v="2"/>
    <s v="1"/>
    <s v="1"/>
    <n v="99"/>
    <m/>
    <m/>
    <m/>
    <m/>
    <m/>
    <m/>
    <d v="2016-01-28T00:00:00"/>
    <d v="2016-01-29T00:00:00"/>
    <d v="2016-03-08T00:00:00"/>
    <s v="1"/>
    <d v="2016-04-06T00:00:00"/>
    <d v="2016-03-09T00:00:00"/>
    <x v="1"/>
    <s v="2"/>
    <s v="2"/>
    <s v="2"/>
    <d v="2016-04-06T00:00:00"/>
    <d v="2016-04-06T00:00:00"/>
    <s v="2"/>
    <s v="2"/>
    <s v="2"/>
    <s v="2"/>
    <s v="2"/>
    <s v="2"/>
    <d v="2016-04-06T00:00:00"/>
    <d v="2016-03-10T00:00:00"/>
    <s v="2"/>
    <s v="2"/>
    <s v="2"/>
    <s v="2-No"/>
    <s v="2"/>
    <d v="2016-03-20T00:00:00"/>
    <b v="0"/>
    <b v="0"/>
    <s v="2"/>
    <x v="1"/>
    <b v="0"/>
    <b v="0"/>
    <n v="55"/>
    <n v="1"/>
    <m/>
    <m/>
    <m/>
    <m/>
    <m/>
    <m/>
    <m/>
    <m/>
    <m/>
    <m/>
    <n v="5"/>
    <n v="9"/>
    <n v="0"/>
    <n v="4"/>
    <n v="39"/>
    <n v="1"/>
    <n v="29"/>
    <n v="1"/>
    <n v="27"/>
    <n v="40"/>
    <x v="0"/>
    <n v="1"/>
    <n v="10"/>
    <x v="0"/>
    <x v="6"/>
    <x v="1"/>
    <x v="3"/>
    <x v="1"/>
    <x v="1"/>
    <x v="2"/>
    <x v="1"/>
    <n v="1"/>
    <n v="90"/>
  </r>
  <r>
    <s v="MOZ-ZAM-GRE-16-001"/>
    <d v="2016-03-10T00:00:00"/>
    <x v="0"/>
    <x v="11"/>
    <x v="2"/>
    <x v="11"/>
    <s v="PERTO DAESCOLA PRIMARIA 25 DE JUNHO"/>
    <m/>
    <m/>
    <s v="ELIAS WIRIAMO/VIRGINIA ANTONIO"/>
    <d v="2007-12-07T00:00:00"/>
    <s v="JAIME ELIAS"/>
    <n v="8"/>
    <n v="2"/>
    <s v="M"/>
    <s v="ZITO"/>
    <d v="2016-02-17T00:00:00"/>
    <d v="2016-02-17T00:00:00"/>
    <m/>
    <m/>
    <m/>
    <m/>
    <s v="2"/>
    <s v="2"/>
    <s v="2"/>
    <m/>
    <s v="2"/>
    <s v="1"/>
    <d v="2016-02-12T00:00:00"/>
    <s v="1"/>
    <s v="1"/>
    <s v="1"/>
    <s v="1"/>
    <s v="1"/>
    <n v="99"/>
    <m/>
    <m/>
    <m/>
    <m/>
    <m/>
    <m/>
    <d v="2016-02-17T00:00:00"/>
    <d v="2016-02-18T00:00:00"/>
    <d v="2016-03-09T00:00:00"/>
    <s v="1"/>
    <d v="2016-04-11T00:00:00"/>
    <d v="2016-03-10T00:00:00"/>
    <x v="1"/>
    <s v="2"/>
    <s v="2"/>
    <s v="2"/>
    <d v="2016-04-11T00:00:00"/>
    <d v="2016-04-11T00:00:00"/>
    <s v="2"/>
    <s v="2"/>
    <s v="2"/>
    <s v="2"/>
    <s v="2"/>
    <s v="2"/>
    <d v="2016-04-11T00:00:00"/>
    <d v="2016-03-16T00:00:00"/>
    <s v="2"/>
    <s v="2"/>
    <s v="2"/>
    <s v="2-No"/>
    <s v="2"/>
    <m/>
    <b v="0"/>
    <b v="0"/>
    <m/>
    <x v="1"/>
    <b v="0"/>
    <b v="0"/>
    <n v="56"/>
    <n v="1"/>
    <m/>
    <m/>
    <m/>
    <m/>
    <m/>
    <m/>
    <m/>
    <m/>
    <m/>
    <m/>
    <n v="5"/>
    <n v="6"/>
    <n v="0"/>
    <n v="1"/>
    <n v="20"/>
    <n v="1"/>
    <n v="33"/>
    <n v="6"/>
    <n v="26"/>
    <n v="21"/>
    <x v="0"/>
    <n v="2"/>
    <n v="10"/>
    <x v="0"/>
    <x v="4"/>
    <x v="1"/>
    <x v="1"/>
    <x v="1"/>
    <x v="4"/>
    <x v="2"/>
    <x v="1"/>
    <n v="1"/>
    <n v="90"/>
  </r>
  <r>
    <s v="MOZ-ZAM-CHI-16-001"/>
    <d v="2016-03-10T00:00:00"/>
    <x v="0"/>
    <x v="12"/>
    <x v="2"/>
    <x v="12"/>
    <s v="RESIDE PERTO DO SR REGULO JOAQUIM"/>
    <m/>
    <m/>
    <s v="CAMPOS BRANQUINHO E PAULINA ANTONIO"/>
    <d v="2010-06-15T00:00:00"/>
    <s v="DOMINGOS CAMPOS"/>
    <n v="5"/>
    <n v="7"/>
    <s v="M"/>
    <s v="ARLETE DOMINGOS"/>
    <d v="2016-02-05T00:00:00"/>
    <d v="2016-02-05T00:00:00"/>
    <m/>
    <m/>
    <m/>
    <m/>
    <s v="1"/>
    <s v="2"/>
    <s v="1"/>
    <d v="2016-02-05T00:00:00"/>
    <s v="2"/>
    <s v="1"/>
    <d v="2016-01-31T00:00:00"/>
    <s v="1"/>
    <s v="1"/>
    <s v="2"/>
    <s v="1"/>
    <s v="1"/>
    <n v="99"/>
    <m/>
    <m/>
    <m/>
    <m/>
    <m/>
    <m/>
    <d v="2016-02-06T00:00:00"/>
    <d v="2016-02-07T00:00:00"/>
    <d v="2016-03-09T00:00:00"/>
    <s v="1"/>
    <d v="2016-04-11T00:00:00"/>
    <d v="2016-03-10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16T00:00:00"/>
    <s v="2"/>
    <s v="2"/>
    <s v="2"/>
    <s v="2-No"/>
    <s v="2"/>
    <m/>
    <b v="0"/>
    <b v="0"/>
    <m/>
    <x v="1"/>
    <b v="0"/>
    <b v="0"/>
    <n v="57"/>
    <n v="1"/>
    <m/>
    <m/>
    <m/>
    <m/>
    <m/>
    <m/>
    <m/>
    <m/>
    <m/>
    <m/>
    <n v="5"/>
    <n v="7"/>
    <n v="0"/>
    <n v="2"/>
    <n v="31"/>
    <n v="1"/>
    <n v="33"/>
    <n v="6"/>
    <n v="26"/>
    <n v="32"/>
    <x v="0"/>
    <n v="1"/>
    <n v="10"/>
    <x v="0"/>
    <x v="5"/>
    <x v="1"/>
    <x v="3"/>
    <x v="1"/>
    <x v="4"/>
    <x v="2"/>
    <x v="1"/>
    <n v="1"/>
    <n v="90"/>
  </r>
  <r>
    <s v="MOZ-ZAM-MLG-16-001"/>
    <d v="2016-03-10T00:00:00"/>
    <x v="0"/>
    <x v="13"/>
    <x v="2"/>
    <x v="13"/>
    <s v="PROXIMO DA RESIDENCIA DO MFUMO TONGAS"/>
    <m/>
    <m/>
    <s v="ERNESTO GUDIONE"/>
    <m/>
    <s v="ELISA ERNESTO"/>
    <n v="14"/>
    <m/>
    <s v="F"/>
    <s v="FRANQUELINA LEQUECHANE"/>
    <d v="2016-02-04T00:00:00"/>
    <d v="2016-02-04T00:00:00"/>
    <m/>
    <m/>
    <m/>
    <m/>
    <s v="1"/>
    <s v="1"/>
    <s v="2"/>
    <m/>
    <s v="1"/>
    <s v="1"/>
    <d v="2016-01-26T00:00:00"/>
    <s v="1"/>
    <s v="1"/>
    <s v="1"/>
    <s v="1"/>
    <s v="1"/>
    <n v="99"/>
    <m/>
    <m/>
    <m/>
    <m/>
    <m/>
    <m/>
    <d v="2016-02-04T00:00:00"/>
    <d v="2016-02-05T00:00:00"/>
    <d v="2016-03-09T00:00:00"/>
    <s v="1"/>
    <d v="2016-04-11T00:00:00"/>
    <d v="2016-03-10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16T00:00:00"/>
    <s v="2"/>
    <s v="2"/>
    <s v="2"/>
    <s v="2-No"/>
    <s v="2"/>
    <m/>
    <b v="0"/>
    <b v="0"/>
    <m/>
    <x v="1"/>
    <b v="0"/>
    <b v="0"/>
    <n v="58"/>
    <n v="1"/>
    <m/>
    <m/>
    <m/>
    <m/>
    <m/>
    <m/>
    <m/>
    <m/>
    <m/>
    <m/>
    <n v="9"/>
    <n v="10"/>
    <n v="0"/>
    <n v="1"/>
    <n v="33"/>
    <n v="1"/>
    <n v="33"/>
    <n v="6"/>
    <n v="26"/>
    <n v="34"/>
    <x v="0"/>
    <n v="1"/>
    <n v="10"/>
    <x v="0"/>
    <x v="5"/>
    <x v="1"/>
    <x v="3"/>
    <x v="1"/>
    <x v="4"/>
    <x v="2"/>
    <x v="1"/>
    <n v="1"/>
    <n v="90"/>
  </r>
  <r>
    <s v="MOZ-ZAM-MLG-16-002"/>
    <d v="2016-03-10T00:00:00"/>
    <x v="0"/>
    <x v="13"/>
    <x v="2"/>
    <x v="14"/>
    <s v="CONTACTAR COM O SR MEMORIA GOMES - 25 DE JUNHO"/>
    <m/>
    <m/>
    <s v="CECILIA MARIO/JOSE"/>
    <m/>
    <s v="GENITO JOSE"/>
    <n v="1"/>
    <n v="0"/>
    <s v="M"/>
    <s v="LUCIA CESAR"/>
    <d v="2016-02-10T00:00:00"/>
    <d v="2016-02-10T00:00:00"/>
    <m/>
    <m/>
    <m/>
    <m/>
    <s v="1"/>
    <s v="1"/>
    <s v="2"/>
    <m/>
    <s v="1"/>
    <s v="1"/>
    <d v="2016-01-30T00:00:00"/>
    <s v="1"/>
    <s v="1"/>
    <s v="2"/>
    <s v="1"/>
    <s v="1"/>
    <n v="99"/>
    <m/>
    <m/>
    <m/>
    <m/>
    <m/>
    <m/>
    <d v="2016-02-11T00:00:00"/>
    <d v="2016-02-12T00:00:00"/>
    <d v="2016-03-09T00:00:00"/>
    <s v="1"/>
    <d v="2016-04-12T00:00:00"/>
    <d v="2016-03-10T00:00:00"/>
    <x v="1"/>
    <s v="2"/>
    <s v="2"/>
    <s v="2"/>
    <d v="2016-05-16T00:00:00"/>
    <d v="2016-05-16T00:00:00"/>
    <s v="2"/>
    <s v="2"/>
    <s v="2"/>
    <s v="2"/>
    <s v="2"/>
    <s v="2"/>
    <d v="2016-05-16T00:00:00"/>
    <d v="2016-03-16T00:00:00"/>
    <s v="2"/>
    <s v="2"/>
    <s v="2"/>
    <s v="2-No"/>
    <s v="2"/>
    <m/>
    <b v="0"/>
    <b v="0"/>
    <m/>
    <x v="1"/>
    <b v="0"/>
    <b v="0"/>
    <n v="59"/>
    <n v="1"/>
    <m/>
    <m/>
    <m/>
    <m/>
    <m/>
    <m/>
    <m/>
    <m/>
    <m/>
    <m/>
    <n v="11"/>
    <n v="13"/>
    <n v="0"/>
    <n v="2"/>
    <n v="26"/>
    <n v="1"/>
    <n v="68"/>
    <n v="6"/>
    <n v="61"/>
    <n v="27"/>
    <x v="0"/>
    <n v="1"/>
    <n v="10"/>
    <x v="0"/>
    <x v="5"/>
    <x v="1"/>
    <x v="1"/>
    <x v="1"/>
    <x v="4"/>
    <x v="0"/>
    <x v="1"/>
    <n v="1"/>
    <n v="90"/>
  </r>
  <r>
    <s v="MOZ-ZAM-MLG-16-003"/>
    <d v="2016-03-10T00:00:00"/>
    <x v="0"/>
    <x v="13"/>
    <x v="2"/>
    <x v="15"/>
    <s v="PROXIMO DO MFUMO CHINDIO"/>
    <m/>
    <m/>
    <s v="NDAO MIGUEL/LUSTINA CHINENE"/>
    <d v="2014-07-22T00:00:00"/>
    <s v="MARIA NDAO"/>
    <n v="1"/>
    <n v="8"/>
    <s v="F"/>
    <s v="LUCRECIO DO ROSARIO"/>
    <d v="2016-02-09T00:00:00"/>
    <d v="2016-02-09T00:00:00"/>
    <m/>
    <m/>
    <m/>
    <m/>
    <s v="1"/>
    <s v="2"/>
    <s v="2"/>
    <m/>
    <s v="1"/>
    <s v="2"/>
    <d v="2016-02-02T00:00:00"/>
    <s v="1"/>
    <s v="1"/>
    <s v="1"/>
    <s v="1"/>
    <s v="1"/>
    <n v="99"/>
    <m/>
    <m/>
    <m/>
    <m/>
    <m/>
    <m/>
    <d v="2016-02-09T00:00:00"/>
    <d v="2016-02-10T00:00:00"/>
    <d v="2016-03-09T00:00:00"/>
    <s v="1"/>
    <d v="2016-04-11T00:00:00"/>
    <d v="2016-03-10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16T00:00:00"/>
    <s v="2"/>
    <s v="2"/>
    <s v="2"/>
    <s v="2-No"/>
    <s v="2"/>
    <m/>
    <b v="0"/>
    <b v="0"/>
    <m/>
    <x v="1"/>
    <b v="0"/>
    <b v="0"/>
    <n v="60"/>
    <n v="1"/>
    <m/>
    <m/>
    <m/>
    <m/>
    <m/>
    <m/>
    <m/>
    <m/>
    <m/>
    <m/>
    <n v="7"/>
    <n v="8"/>
    <n v="0"/>
    <n v="1"/>
    <n v="28"/>
    <n v="1"/>
    <n v="33"/>
    <n v="6"/>
    <n v="26"/>
    <n v="29"/>
    <x v="0"/>
    <n v="2"/>
    <n v="10"/>
    <x v="0"/>
    <x v="2"/>
    <x v="1"/>
    <x v="3"/>
    <x v="1"/>
    <x v="4"/>
    <x v="2"/>
    <x v="1"/>
    <n v="1"/>
    <n v="90"/>
  </r>
  <r>
    <s v="MOZ-ZAM-MLG-16-004"/>
    <d v="2016-03-10T00:00:00"/>
    <x v="0"/>
    <x v="13"/>
    <x v="2"/>
    <x v="16"/>
    <s v="RESIDE NO BAIRRO Nº 1 CHEFE MUREGO"/>
    <m/>
    <m/>
    <s v="LUISA ANTONIO/DIKSSON"/>
    <d v="2015-01-08T00:00:00"/>
    <s v="PATRICIA DIKSSON"/>
    <n v="1"/>
    <n v="2"/>
    <s v="F"/>
    <s v="ORLANDO NOREMO"/>
    <d v="2016-02-14T00:00:00"/>
    <d v="2016-02-14T00:00:00"/>
    <m/>
    <m/>
    <m/>
    <m/>
    <s v="1"/>
    <s v="2"/>
    <s v="2"/>
    <m/>
    <s v="1"/>
    <s v="2"/>
    <d v="2016-02-10T00:00:00"/>
    <s v="1"/>
    <s v="1"/>
    <s v="1"/>
    <s v="1"/>
    <s v="1"/>
    <n v="99"/>
    <m/>
    <m/>
    <m/>
    <m/>
    <m/>
    <m/>
    <d v="2016-02-15T00:00:00"/>
    <d v="2016-02-16T00:00:00"/>
    <d v="2016-03-09T00:00:00"/>
    <s v="1"/>
    <d v="2016-04-11T00:00:00"/>
    <d v="2016-03-10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16T00:00:00"/>
    <s v="2"/>
    <s v="2"/>
    <s v="2"/>
    <s v="2-No"/>
    <s v="2"/>
    <m/>
    <b v="0"/>
    <b v="0"/>
    <m/>
    <x v="1"/>
    <b v="0"/>
    <b v="0"/>
    <n v="61"/>
    <n v="1"/>
    <m/>
    <m/>
    <m/>
    <m/>
    <m/>
    <m/>
    <m/>
    <m/>
    <m/>
    <m/>
    <n v="4"/>
    <n v="6"/>
    <n v="0"/>
    <n v="2"/>
    <n v="22"/>
    <n v="1"/>
    <n v="33"/>
    <n v="6"/>
    <n v="26"/>
    <n v="23"/>
    <x v="0"/>
    <n v="2"/>
    <n v="10"/>
    <x v="0"/>
    <x v="4"/>
    <x v="1"/>
    <x v="1"/>
    <x v="1"/>
    <x v="4"/>
    <x v="2"/>
    <x v="1"/>
    <n v="1"/>
    <n v="90"/>
  </r>
  <r>
    <s v="MOZ-ZAM-MLG-16-005"/>
    <d v="2016-03-10T00:00:00"/>
    <x v="0"/>
    <x v="13"/>
    <x v="2"/>
    <x v="17"/>
    <s v="RESIDE PERTO DOMFUMO MPUATO"/>
    <m/>
    <m/>
    <s v="PINFOLO"/>
    <d v="2014-03-10T00:00:00"/>
    <s v="DNAZIONA PINFOLO"/>
    <n v="2"/>
    <m/>
    <s v="F"/>
    <s v="OLIVIO GONCALO"/>
    <d v="2016-02-17T00:00:00"/>
    <d v="2016-02-17T00:00:00"/>
    <m/>
    <m/>
    <m/>
    <m/>
    <s v="1"/>
    <s v="2"/>
    <s v="2"/>
    <m/>
    <s v="1"/>
    <s v="2"/>
    <d v="2016-02-16T00:00:00"/>
    <s v="1"/>
    <s v="1"/>
    <s v="1"/>
    <s v="1"/>
    <s v="1"/>
    <n v="3"/>
    <m/>
    <d v="2014-07-14T00:00:00"/>
    <m/>
    <d v="2014-05-10T00:00:00"/>
    <d v="2014-08-18T00:00:00"/>
    <m/>
    <d v="2016-02-16T00:00:00"/>
    <d v="2016-02-17T00:00:00"/>
    <d v="2016-03-09T00:00:00"/>
    <s v="1"/>
    <d v="2016-04-11T00:00:00"/>
    <d v="2016-03-10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16T00:00:00"/>
    <s v="2"/>
    <s v="2"/>
    <s v="2"/>
    <s v="2-No"/>
    <s v="2"/>
    <m/>
    <b v="0"/>
    <b v="0"/>
    <m/>
    <x v="1"/>
    <b v="0"/>
    <b v="0"/>
    <n v="62"/>
    <n v="1"/>
    <m/>
    <m/>
    <m/>
    <m/>
    <m/>
    <m/>
    <m/>
    <m/>
    <m/>
    <m/>
    <n v="1"/>
    <n v="1"/>
    <n v="0"/>
    <n v="0"/>
    <n v="21"/>
    <n v="1"/>
    <n v="33"/>
    <n v="6"/>
    <n v="26"/>
    <n v="22"/>
    <x v="0"/>
    <n v="2"/>
    <n v="10"/>
    <x v="0"/>
    <x v="1"/>
    <x v="1"/>
    <x v="1"/>
    <x v="1"/>
    <x v="4"/>
    <x v="2"/>
    <x v="0"/>
    <n v="1"/>
    <n v="90"/>
  </r>
  <r>
    <s v="MOZ-NSS-LAG-16-001"/>
    <d v="2016-03-16T00:00:00"/>
    <x v="0"/>
    <x v="14"/>
    <x v="0"/>
    <x v="18"/>
    <s v="PERTO DO MERCADO"/>
    <m/>
    <m/>
    <s v="MARIA DOMINGOS"/>
    <d v="2013-01-02T00:00:00"/>
    <s v="PENSAVA DINIS"/>
    <n v="3"/>
    <n v="2"/>
    <s v="M"/>
    <s v="FRANCE RAGETTI"/>
    <d v="2016-03-09T00:00:00"/>
    <d v="2016-03-10T00:00:00"/>
    <m/>
    <m/>
    <m/>
    <m/>
    <s v="1"/>
    <s v="2"/>
    <s v="1"/>
    <d v="2016-03-04T00:00:00"/>
    <s v="2"/>
    <s v="1"/>
    <d v="2016-03-08T00:00:00"/>
    <s v="1"/>
    <s v="1"/>
    <s v="2"/>
    <s v="1"/>
    <s v="1"/>
    <n v="3"/>
    <d v="2013-01-03T00:00:00"/>
    <d v="2013-06-12T00:00:00"/>
    <m/>
    <d v="2013-04-10T00:00:00"/>
    <d v="2013-07-12T00:00:00"/>
    <m/>
    <d v="2016-03-08T00:00:00"/>
    <d v="2016-03-09T00:00:00"/>
    <d v="2016-03-15T00:00:00"/>
    <s v="1"/>
    <d v="2016-04-11T00:00:00"/>
    <d v="2016-03-16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m/>
    <x v="1"/>
    <b v="0"/>
    <b v="0"/>
    <n v="63"/>
    <n v="1"/>
    <m/>
    <m/>
    <m/>
    <m/>
    <m/>
    <m/>
    <m/>
    <m/>
    <m/>
    <m/>
    <n v="1"/>
    <n v="1"/>
    <n v="1"/>
    <n v="-1"/>
    <n v="6"/>
    <n v="1"/>
    <n v="27"/>
    <n v="8"/>
    <n v="18"/>
    <n v="7"/>
    <x v="0"/>
    <n v="3"/>
    <n v="10"/>
    <x v="0"/>
    <x v="7"/>
    <x v="1"/>
    <x v="0"/>
    <x v="1"/>
    <x v="0"/>
    <x v="1"/>
    <x v="0"/>
    <n v="1"/>
    <n v="90"/>
  </r>
  <r>
    <s v="MOZ-CDL-MCM-16-001"/>
    <d v="2016-03-19T00:00:00"/>
    <x v="0"/>
    <x v="15"/>
    <x v="4"/>
    <x v="19"/>
    <s v="PROXIMO DO CEMITERIO OU NA CASA DA MAE DORA"/>
    <m/>
    <m/>
    <s v="AMBASSE WASSARA/MARIAMO ZSSA"/>
    <d v="2014-07-15T00:00:00"/>
    <s v="KITO AMBASSE WASSARA"/>
    <n v="1"/>
    <n v="8"/>
    <s v="M"/>
    <s v="MAGIDO AMADE"/>
    <d v="2016-03-10T00:00:00"/>
    <d v="2016-03-10T00:00:00"/>
    <m/>
    <m/>
    <m/>
    <m/>
    <s v="1"/>
    <s v="2"/>
    <s v="1"/>
    <d v="2016-03-10T00:00:00"/>
    <s v="2"/>
    <s v="1"/>
    <d v="2016-03-05T00:00:00"/>
    <s v="1"/>
    <s v="1"/>
    <s v="2"/>
    <s v="1"/>
    <s v="1"/>
    <n v="3"/>
    <m/>
    <d v="2014-10-14T00:00:00"/>
    <m/>
    <d v="2014-09-15T00:00:00"/>
    <d v="2014-11-17T00:00:00"/>
    <m/>
    <d v="2016-03-11T00:00:00"/>
    <d v="2016-03-12T00:00:00"/>
    <d v="2016-03-17T00:00:00"/>
    <s v="1"/>
    <d v="2016-04-12T00:00:00"/>
    <d v="2016-03-19T00:00:00"/>
    <x v="1"/>
    <s v="2"/>
    <s v="2"/>
    <s v="2"/>
    <d v="2016-05-16T00:00:00"/>
    <d v="2016-05-16T00:00:00"/>
    <s v="2"/>
    <s v="2"/>
    <s v="2"/>
    <s v="2"/>
    <s v="2"/>
    <s v="2"/>
    <d v="2016-05-16T00:00:00"/>
    <d v="2016-03-24T00:00:00"/>
    <s v="2"/>
    <s v="2"/>
    <s v="2"/>
    <s v="2-No"/>
    <s v="2"/>
    <m/>
    <b v="0"/>
    <b v="0"/>
    <m/>
    <x v="1"/>
    <b v="0"/>
    <b v="0"/>
    <n v="64"/>
    <n v="1"/>
    <m/>
    <m/>
    <m/>
    <m/>
    <m/>
    <m/>
    <m/>
    <m/>
    <m/>
    <m/>
    <n v="5"/>
    <n v="7"/>
    <n v="0"/>
    <n v="2"/>
    <n v="5"/>
    <n v="2"/>
    <n v="60"/>
    <n v="5"/>
    <n v="53"/>
    <n v="7"/>
    <x v="0"/>
    <n v="3"/>
    <n v="10"/>
    <x v="0"/>
    <x v="8"/>
    <x v="1"/>
    <x v="0"/>
    <x v="1"/>
    <x v="4"/>
    <x v="0"/>
    <x v="0"/>
    <n v="1"/>
    <n v="90"/>
  </r>
  <r>
    <s v="MOZ-CDL-MCF-16-001"/>
    <d v="2016-03-19T00:00:00"/>
    <x v="0"/>
    <x v="16"/>
    <x v="4"/>
    <x v="20"/>
    <s v="NA ESTRADA QUE VAI A NANGUASSI, PERTO DO SR DEFO. B. SAMBENE"/>
    <m/>
    <m/>
    <s v="AFITO"/>
    <d v="2014-02-23T00:00:00"/>
    <s v="UBASSULI AFITO"/>
    <n v="2"/>
    <n v="0"/>
    <s v="M"/>
    <s v="FELISMINA JOAQUIM"/>
    <d v="2016-03-01T00:00:00"/>
    <d v="2016-03-01T00:00:00"/>
    <m/>
    <m/>
    <m/>
    <m/>
    <s v="1"/>
    <s v="1"/>
    <s v="2"/>
    <m/>
    <s v="2"/>
    <s v="1"/>
    <d v="2016-02-17T00:00:00"/>
    <s v="1"/>
    <s v="1"/>
    <s v="1"/>
    <s v="1"/>
    <s v="1"/>
    <n v="3"/>
    <d v="2014-02-24T00:00:00"/>
    <d v="2014-06-30T00:00:00"/>
    <m/>
    <d v="2014-05-19T00:00:00"/>
    <d v="2014-10-29T00:00:00"/>
    <m/>
    <d v="2016-03-03T00:00:00"/>
    <d v="2016-03-04T00:00:00"/>
    <d v="2016-03-17T00:00:00"/>
    <s v="1"/>
    <d v="2016-04-11T00:00:00"/>
    <d v="2016-03-19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d v="2016-04-21T00:00:00"/>
    <b v="0"/>
    <b v="0"/>
    <s v="1"/>
    <x v="1"/>
    <b v="0"/>
    <b v="0"/>
    <n v="65"/>
    <n v="1"/>
    <m/>
    <m/>
    <m/>
    <m/>
    <m/>
    <m/>
    <m/>
    <m/>
    <m/>
    <m/>
    <n v="13"/>
    <n v="16"/>
    <n v="0"/>
    <n v="3"/>
    <n v="13"/>
    <n v="2"/>
    <n v="25"/>
    <n v="5"/>
    <n v="18"/>
    <n v="15"/>
    <x v="0"/>
    <n v="2"/>
    <n v="10"/>
    <x v="0"/>
    <x v="1"/>
    <x v="0"/>
    <x v="1"/>
    <x v="1"/>
    <x v="4"/>
    <x v="1"/>
    <x v="0"/>
    <n v="2"/>
    <n v="90"/>
  </r>
  <r>
    <s v="MOZ-NPL-MOM-16-001"/>
    <d v="2016-03-19T00:00:00"/>
    <x v="0"/>
    <x v="17"/>
    <x v="6"/>
    <x v="21"/>
    <s v="NAITACA - PERTO DAMOAGEIRA"/>
    <s v="NAITACA"/>
    <m/>
    <s v="ROSARIO ADOLFO ALFREDO/ROSA"/>
    <d v="2013-09-26T00:00:00"/>
    <s v="MORENA ROSARIO"/>
    <n v="2"/>
    <n v="4"/>
    <s v="F"/>
    <s v="IRENE MOMADE OSSUFO"/>
    <d v="2016-01-27T00:00:00"/>
    <d v="2016-01-27T00:00:00"/>
    <m/>
    <m/>
    <m/>
    <m/>
    <s v="2"/>
    <s v="2"/>
    <s v="2"/>
    <m/>
    <s v="2"/>
    <s v="1"/>
    <d v="2016-01-01T00:00:00"/>
    <s v="1"/>
    <s v="1"/>
    <s v="1"/>
    <s v="1"/>
    <s v="1"/>
    <n v="4"/>
    <d v="2013-09-30T00:00:00"/>
    <d v="2013-12-30T00:00:00"/>
    <d v="2015-06-18T00:00:00"/>
    <d v="2013-11-27T00:00:00"/>
    <d v="2014-02-05T00:00:00"/>
    <m/>
    <d v="2016-01-27T00:00:00"/>
    <d v="2016-01-28T00:00:00"/>
    <d v="2016-03-17T00:00:00"/>
    <s v="1"/>
    <d v="2016-04-12T00:00:00"/>
    <d v="2016-03-19T00:00:00"/>
    <x v="1"/>
    <s v="2"/>
    <s v="2"/>
    <s v="2"/>
    <d v="2016-05-16T00:00:00"/>
    <d v="2016-05-16T00:00:00"/>
    <s v="2"/>
    <s v="2"/>
    <s v="2"/>
    <s v="2"/>
    <s v="2"/>
    <s v="2"/>
    <d v="2016-05-16T00:00:00"/>
    <d v="2016-03-24T00:00:00"/>
    <s v="2"/>
    <s v="2"/>
    <s v="2"/>
    <s v="2-No"/>
    <s v="2"/>
    <m/>
    <b v="0"/>
    <b v="0"/>
    <s v="2"/>
    <x v="1"/>
    <b v="0"/>
    <b v="0"/>
    <n v="66"/>
    <n v="1"/>
    <m/>
    <m/>
    <m/>
    <m/>
    <m/>
    <m/>
    <m/>
    <m/>
    <m/>
    <m/>
    <n v="26"/>
    <n v="27"/>
    <n v="0"/>
    <n v="1"/>
    <n v="49"/>
    <n v="2"/>
    <n v="60"/>
    <n v="5"/>
    <n v="53"/>
    <n v="51"/>
    <x v="0"/>
    <n v="1"/>
    <n v="10"/>
    <x v="0"/>
    <x v="9"/>
    <x v="0"/>
    <x v="3"/>
    <x v="0"/>
    <x v="4"/>
    <x v="0"/>
    <x v="3"/>
    <n v="2"/>
    <n v="90"/>
  </r>
  <r>
    <s v="MOZ-NPL-LRD-16-001"/>
    <d v="2016-03-19T00:00:00"/>
    <x v="0"/>
    <x v="18"/>
    <x v="6"/>
    <x v="22"/>
    <m/>
    <s v="CEREMA"/>
    <m/>
    <m/>
    <d v="2013-01-28T00:00:00"/>
    <s v="MINPUERA TOMAS CARLOS"/>
    <n v="3"/>
    <n v="0"/>
    <s v="F"/>
    <s v="CLAUDIO PAULO"/>
    <d v="2016-01-29T00:00:00"/>
    <d v="2016-01-29T00:00:00"/>
    <m/>
    <m/>
    <m/>
    <m/>
    <s v="1"/>
    <s v="2"/>
    <s v="2"/>
    <m/>
    <s v="2"/>
    <s v="1"/>
    <d v="2016-01-25T00:00:00"/>
    <s v="1"/>
    <s v="1"/>
    <s v="2"/>
    <s v="1"/>
    <s v="1"/>
    <n v="3"/>
    <d v="2013-01-30T00:00:00"/>
    <d v="2013-05-07T00:00:00"/>
    <m/>
    <d v="2013-03-05T00:00:00"/>
    <d v="2013-07-10T00:00:00"/>
    <m/>
    <d v="2016-01-30T00:00:00"/>
    <d v="2016-01-31T00:00:00"/>
    <d v="2016-03-17T00:00:00"/>
    <s v="1"/>
    <d v="2016-04-11T00:00:00"/>
    <d v="2016-03-19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m/>
    <x v="1"/>
    <b v="0"/>
    <b v="0"/>
    <n v="67"/>
    <n v="1"/>
    <m/>
    <m/>
    <m/>
    <m/>
    <m/>
    <m/>
    <m/>
    <m/>
    <m/>
    <m/>
    <n v="4"/>
    <n v="6"/>
    <n v="0"/>
    <n v="2"/>
    <n v="46"/>
    <n v="2"/>
    <n v="25"/>
    <n v="5"/>
    <n v="18"/>
    <n v="48"/>
    <x v="0"/>
    <n v="1"/>
    <n v="10"/>
    <x v="0"/>
    <x v="5"/>
    <x v="1"/>
    <x v="3"/>
    <x v="1"/>
    <x v="4"/>
    <x v="1"/>
    <x v="0"/>
    <n v="1"/>
    <n v="90"/>
  </r>
  <r>
    <s v="MOZ-NPL-LRD-16-002"/>
    <d v="2016-03-19T00:00:00"/>
    <x v="0"/>
    <x v="18"/>
    <x v="6"/>
    <x v="23"/>
    <m/>
    <s v="MPAHEIA- NAMBILANE"/>
    <m/>
    <s v="ALBERTO MOREIRA /ALICE LINHA"/>
    <d v="2015-09-24T00:00:00"/>
    <s v="MISERIO ALBERTO"/>
    <n v="0"/>
    <n v="5"/>
    <s v="M"/>
    <s v="CLAUDIO PAULO"/>
    <d v="2016-01-28T00:00:00"/>
    <d v="2016-01-28T00:00:00"/>
    <m/>
    <m/>
    <m/>
    <m/>
    <s v="1"/>
    <s v="2"/>
    <s v="2"/>
    <m/>
    <s v="2"/>
    <s v="1"/>
    <d v="2016-01-20T00:00:00"/>
    <s v="1"/>
    <s v="1"/>
    <s v="2"/>
    <s v="1"/>
    <s v="2"/>
    <n v="2"/>
    <d v="2015-09-28T00:00:00"/>
    <d v="2016-01-20T00:00:00"/>
    <m/>
    <d v="2015-12-15T00:00:00"/>
    <m/>
    <m/>
    <d v="2016-01-28T00:00:00"/>
    <m/>
    <d v="2016-03-17T00:00:00"/>
    <s v="1"/>
    <d v="2016-04-11T00:00:00"/>
    <d v="2016-03-19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m/>
    <x v="2"/>
    <b v="0"/>
    <b v="0"/>
    <n v="68"/>
    <n v="1"/>
    <m/>
    <m/>
    <m/>
    <m/>
    <m/>
    <m/>
    <m/>
    <m/>
    <m/>
    <m/>
    <n v="8"/>
    <n v="-42389"/>
    <n v="0"/>
    <n v="-42397"/>
    <n v="42446"/>
    <n v="2"/>
    <n v="25"/>
    <n v="5"/>
    <n v="18"/>
    <n v="42448"/>
    <x v="0"/>
    <n v="1"/>
    <n v="10"/>
    <x v="0"/>
    <x v="6"/>
    <x v="1"/>
    <x v="4"/>
    <x v="1"/>
    <x v="4"/>
    <x v="1"/>
    <x v="2"/>
    <n v="1"/>
    <n v="90"/>
  </r>
  <r>
    <s v="MOZ-NPL-MNP-16-001"/>
    <d v="2016-03-19T00:00:00"/>
    <x v="0"/>
    <x v="19"/>
    <x v="6"/>
    <x v="24"/>
    <s v="PERTO DO SENHOR CHAMBANE (SECRETARIO)"/>
    <s v="MORIPOTANA"/>
    <m/>
    <s v="GENITO JOAO/ALIMAMARCELO"/>
    <d v="2014-01-24T00:00:00"/>
    <s v="JOANITO GENITO"/>
    <n v="2"/>
    <n v="1"/>
    <s v="M"/>
    <s v="JOAO SIMAO"/>
    <d v="2016-02-18T00:00:00"/>
    <d v="2016-02-18T00:00:00"/>
    <m/>
    <m/>
    <m/>
    <m/>
    <s v="2"/>
    <s v="1"/>
    <s v="1"/>
    <d v="2016-02-18T00:00:00"/>
    <s v="2"/>
    <s v="1"/>
    <d v="2016-01-07T00:00:00"/>
    <s v="1"/>
    <s v="1"/>
    <s v="1"/>
    <s v="1"/>
    <s v="2"/>
    <n v="99"/>
    <m/>
    <m/>
    <m/>
    <m/>
    <m/>
    <m/>
    <d v="2016-01-10T00:00:00"/>
    <m/>
    <m/>
    <s v="1"/>
    <d v="2016-04-11T00:00:00"/>
    <m/>
    <x v="0"/>
    <s v="2"/>
    <s v="2"/>
    <s v="2"/>
    <d v="2016-04-11T00:00:00"/>
    <d v="2016-04-11T00:00:00"/>
    <s v="2"/>
    <s v="2"/>
    <s v="2"/>
    <s v="2"/>
    <s v="2"/>
    <s v="2"/>
    <d v="2016-04-11T00:00:00"/>
    <d v="2016-03-28T00:00:00"/>
    <s v="2"/>
    <s v="2"/>
    <s v="2"/>
    <s v="2-No"/>
    <s v="2"/>
    <m/>
    <b v="0"/>
    <b v="0"/>
    <m/>
    <x v="2"/>
    <b v="0"/>
    <b v="0"/>
    <n v="69"/>
    <n v="1"/>
    <m/>
    <m/>
    <m/>
    <m/>
    <m/>
    <m/>
    <m/>
    <m/>
    <m/>
    <m/>
    <n v="42"/>
    <n v="-42376"/>
    <n v="0"/>
    <n v="-42418"/>
    <n v="0"/>
    <n v="0"/>
    <n v="42471"/>
    <n v="9"/>
    <n v="14"/>
    <n v="42448"/>
    <x v="0"/>
    <n v="1"/>
    <n v="10"/>
    <x v="0"/>
    <x v="10"/>
    <x v="1"/>
    <x v="4"/>
    <x v="0"/>
    <x v="0"/>
    <x v="4"/>
    <x v="1"/>
    <n v="1"/>
    <n v="90"/>
  </r>
  <r>
    <s v="MOZ-NPL-NPC-16-001"/>
    <d v="2016-03-19T00:00:00"/>
    <x v="0"/>
    <x v="20"/>
    <x v="6"/>
    <x v="25"/>
    <s v="INTITE - POSTO ADMINISTRATIVO NAMAITA - LOCALIDADE DE MUTOLO"/>
    <s v="INTITE"/>
    <m/>
    <s v="CARLOS/ADELAIDE"/>
    <d v="2014-04-20T00:00:00"/>
    <s v="DOMINGOS CARLOS"/>
    <n v="1"/>
    <n v="11"/>
    <s v="M"/>
    <s v="LUNDINO GOMES"/>
    <d v="2016-03-03T00:00:00"/>
    <d v="2016-03-03T00:00:00"/>
    <m/>
    <m/>
    <m/>
    <m/>
    <s v="2"/>
    <s v="1"/>
    <s v="2"/>
    <m/>
    <s v="2"/>
    <s v="1"/>
    <d v="2016-02-29T00:00:00"/>
    <s v="1"/>
    <s v="1"/>
    <s v="1"/>
    <s v="1"/>
    <s v="1"/>
    <n v="3"/>
    <d v="2014-06-04T00:00:00"/>
    <d v="2014-08-13T00:00:00"/>
    <m/>
    <d v="2014-07-02T00:00:00"/>
    <d v="2015-03-25T00:00:00"/>
    <m/>
    <d v="2016-03-03T00:00:00"/>
    <d v="2016-03-04T00:00:00"/>
    <d v="2016-03-17T00:00:00"/>
    <s v="1"/>
    <d v="2016-04-11T00:00:00"/>
    <d v="2016-03-19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m/>
    <x v="1"/>
    <b v="0"/>
    <b v="0"/>
    <n v="70"/>
    <n v="1"/>
    <m/>
    <m/>
    <m/>
    <m/>
    <m/>
    <m/>
    <m/>
    <m/>
    <m/>
    <m/>
    <n v="3"/>
    <n v="4"/>
    <n v="0"/>
    <n v="1"/>
    <n v="13"/>
    <n v="2"/>
    <n v="25"/>
    <n v="5"/>
    <n v="18"/>
    <n v="15"/>
    <x v="0"/>
    <n v="2"/>
    <n v="10"/>
    <x v="0"/>
    <x v="8"/>
    <x v="1"/>
    <x v="1"/>
    <x v="1"/>
    <x v="4"/>
    <x v="1"/>
    <x v="0"/>
    <n v="1"/>
    <n v="90"/>
  </r>
  <r>
    <s v="MOZ-NPL-NPC-16-002"/>
    <d v="2016-03-19T00:00:00"/>
    <x v="0"/>
    <x v="20"/>
    <x v="6"/>
    <x v="26"/>
    <s v="NACUIA - PERTO DA CASA DO SR APES (FILHO)"/>
    <s v="NACUIA"/>
    <m/>
    <s v="RICARDO FRANCISCO/ALZIRA JOAO"/>
    <d v="2014-09-24T00:00:00"/>
    <s v="MICAELA RICARDO"/>
    <n v="1"/>
    <n v="5"/>
    <s v="F"/>
    <s v="GETINHA PAULINO"/>
    <d v="2016-03-09T00:00:00"/>
    <d v="2016-03-10T00:00:00"/>
    <m/>
    <m/>
    <m/>
    <m/>
    <s v="1"/>
    <s v="1"/>
    <s v="1"/>
    <d v="2016-03-10T00:00:00"/>
    <s v="1"/>
    <s v="1"/>
    <d v="2016-03-01T00:00:00"/>
    <s v="2"/>
    <s v="1"/>
    <s v="2"/>
    <s v="1"/>
    <s v="1"/>
    <n v="2"/>
    <d v="2014-04-29T00:00:00"/>
    <d v="2015-01-26T00:00:00"/>
    <m/>
    <d v="2014-11-27T00:00:00"/>
    <m/>
    <m/>
    <d v="2016-03-09T00:00:00"/>
    <d v="2016-03-10T00:00:00"/>
    <d v="2016-03-17T00:00:00"/>
    <s v="1"/>
    <d v="2016-04-11T00:00:00"/>
    <d v="2016-03-19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m/>
    <x v="1"/>
    <b v="0"/>
    <b v="0"/>
    <n v="71"/>
    <n v="1"/>
    <m/>
    <m/>
    <m/>
    <m/>
    <m/>
    <m/>
    <m/>
    <m/>
    <m/>
    <m/>
    <n v="8"/>
    <n v="9"/>
    <n v="1"/>
    <n v="0"/>
    <n v="7"/>
    <n v="2"/>
    <n v="25"/>
    <n v="5"/>
    <n v="18"/>
    <n v="9"/>
    <x v="0"/>
    <n v="3"/>
    <n v="10"/>
    <x v="0"/>
    <x v="8"/>
    <x v="1"/>
    <x v="1"/>
    <x v="1"/>
    <x v="4"/>
    <x v="1"/>
    <x v="2"/>
    <n v="1"/>
    <n v="90"/>
  </r>
  <r>
    <s v="MOZ-NPL-LAL-16-001"/>
    <d v="2016-03-19T00:00:00"/>
    <x v="0"/>
    <x v="21"/>
    <x v="6"/>
    <x v="27"/>
    <s v="NICAPE - PROXIMO DO MEDICO TRADICIONAL LUBANO"/>
    <s v="NICAPE"/>
    <m/>
    <s v="ABILIO SILVESTRE/JOSINA MARTINS"/>
    <d v="2014-01-28T00:00:00"/>
    <s v="BELTON ABILIO"/>
    <n v="2"/>
    <n v="1"/>
    <s v="M"/>
    <s v="DR BANGO"/>
    <d v="2016-02-23T00:00:00"/>
    <d v="2016-02-23T00:00:00"/>
    <m/>
    <m/>
    <m/>
    <m/>
    <s v="2"/>
    <s v="1"/>
    <s v="2"/>
    <m/>
    <s v="2"/>
    <s v="1"/>
    <d v="2016-02-16T00:00:00"/>
    <s v="1"/>
    <s v="1"/>
    <s v="1"/>
    <s v="1"/>
    <s v="1"/>
    <n v="3"/>
    <d v="2014-02-14T00:00:00"/>
    <d v="2014-11-03T00:00:00"/>
    <m/>
    <d v="2014-04-28T00:00:00"/>
    <d v="2015-03-23T00:00:00"/>
    <m/>
    <d v="2016-02-24T00:00:00"/>
    <m/>
    <d v="2016-03-17T00:00:00"/>
    <s v="1"/>
    <d v="2016-04-11T00:00:00"/>
    <d v="2016-03-19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s v="1"/>
    <x v="0"/>
    <b v="0"/>
    <b v="0"/>
    <n v="72"/>
    <n v="1"/>
    <m/>
    <m/>
    <m/>
    <m/>
    <m/>
    <m/>
    <m/>
    <m/>
    <m/>
    <m/>
    <n v="7"/>
    <n v="-42416"/>
    <n v="0"/>
    <n v="-42423"/>
    <n v="42446"/>
    <n v="2"/>
    <n v="25"/>
    <n v="5"/>
    <n v="18"/>
    <n v="42448"/>
    <x v="0"/>
    <n v="2"/>
    <n v="10"/>
    <x v="0"/>
    <x v="1"/>
    <x v="1"/>
    <x v="4"/>
    <x v="1"/>
    <x v="4"/>
    <x v="1"/>
    <x v="0"/>
    <n v="1"/>
    <n v="90"/>
  </r>
  <r>
    <s v="MOZ-NPL-MBR-16-003"/>
    <d v="2016-03-19T00:00:00"/>
    <x v="0"/>
    <x v="22"/>
    <x v="6"/>
    <x v="28"/>
    <s v="INTATAPULA - PROXIMO DO CABO VANESSA"/>
    <s v="INTATAPULA"/>
    <m/>
    <s v="ERNESTO ERNESTO/ELISA XAVIER"/>
    <d v="2015-01-05T00:00:00"/>
    <s v="JORDINO ARMANDO"/>
    <n v="1"/>
    <n v="1"/>
    <s v="M"/>
    <s v="LITOS MANUEL"/>
    <d v="2016-03-09T00:00:00"/>
    <d v="2016-03-09T00:00:00"/>
    <m/>
    <m/>
    <m/>
    <m/>
    <s v="1"/>
    <s v="2"/>
    <s v="2"/>
    <m/>
    <s v="1"/>
    <s v="2"/>
    <d v="2016-02-28T00:00:00"/>
    <s v="1"/>
    <s v="1"/>
    <s v="1"/>
    <s v="1"/>
    <s v="1"/>
    <n v="0"/>
    <d v="2015-01-09T00:00:00"/>
    <m/>
    <m/>
    <m/>
    <m/>
    <m/>
    <d v="2016-03-09T00:00:00"/>
    <d v="2016-03-10T00:00:00"/>
    <d v="2016-03-17T00:00:00"/>
    <s v="1"/>
    <d v="2016-04-11T00:00:00"/>
    <d v="2016-03-19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m/>
    <x v="1"/>
    <b v="0"/>
    <b v="0"/>
    <n v="73"/>
    <n v="1"/>
    <m/>
    <m/>
    <m/>
    <m/>
    <m/>
    <m/>
    <m/>
    <m/>
    <m/>
    <m/>
    <n v="10"/>
    <n v="11"/>
    <n v="0"/>
    <n v="1"/>
    <n v="7"/>
    <n v="2"/>
    <n v="25"/>
    <n v="5"/>
    <n v="18"/>
    <n v="9"/>
    <x v="0"/>
    <n v="2"/>
    <n v="10"/>
    <x v="0"/>
    <x v="3"/>
    <x v="1"/>
    <x v="1"/>
    <x v="1"/>
    <x v="4"/>
    <x v="1"/>
    <x v="4"/>
    <n v="1"/>
    <n v="90"/>
  </r>
  <r>
    <s v="MOZ-MPC-KMX-16-002"/>
    <d v="2016-03-18T00:00:00"/>
    <x v="0"/>
    <x v="3"/>
    <x v="1"/>
    <x v="29"/>
    <s v="MAXAQUENE &quot;C&quot;,PROXIMO DO FRANGAO"/>
    <s v="MAXAQUENE C"/>
    <m/>
    <s v="JOAQUIM SUPRIANO/ESTER ALBERTO"/>
    <d v="2014-03-14T00:00:00"/>
    <s v="LAIS JOAQUIM"/>
    <n v="2"/>
    <n v="0"/>
    <s v="F"/>
    <s v="ENF. EDIO CASTIGO"/>
    <d v="2016-03-15T00:00:00"/>
    <d v="2016-03-15T00:00:00"/>
    <m/>
    <m/>
    <m/>
    <m/>
    <s v="1"/>
    <s v="2"/>
    <s v="1"/>
    <d v="2016-03-15T00:00:00"/>
    <s v="1"/>
    <s v="2"/>
    <d v="2016-03-01T00:00:00"/>
    <s v="1"/>
    <s v="1"/>
    <s v="1"/>
    <s v="1"/>
    <s v="1"/>
    <n v="3"/>
    <m/>
    <d v="2014-06-16T00:00:00"/>
    <m/>
    <d v="2014-05-14T00:00:00"/>
    <d v="2014-07-16T00:00:00"/>
    <m/>
    <d v="2016-03-16T00:00:00"/>
    <d v="2016-03-17T00:00:00"/>
    <d v="2016-03-18T00:00:00"/>
    <s v="1"/>
    <d v="2016-04-11T00:00:00"/>
    <d v="2016-03-18T00:00:00"/>
    <x v="0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d v="2016-10-12T00:00:00"/>
    <b v="0"/>
    <b v="0"/>
    <s v="2"/>
    <x v="1"/>
    <b v="0"/>
    <b v="0"/>
    <n v="74"/>
    <n v="1"/>
    <m/>
    <m/>
    <m/>
    <m/>
    <m/>
    <m/>
    <m/>
    <m/>
    <m/>
    <m/>
    <n v="14"/>
    <n v="16"/>
    <n v="0"/>
    <n v="2"/>
    <n v="1"/>
    <n v="0"/>
    <n v="24"/>
    <n v="6"/>
    <n v="18"/>
    <n v="1"/>
    <x v="0"/>
    <n v="3"/>
    <n v="10"/>
    <x v="0"/>
    <x v="8"/>
    <x v="0"/>
    <x v="2"/>
    <x v="2"/>
    <x v="4"/>
    <x v="1"/>
    <x v="0"/>
    <n v="2"/>
    <n v="90"/>
  </r>
  <r>
    <s v="MOZ-MPC-KMX-16-003"/>
    <d v="2016-03-24T00:00:00"/>
    <x v="0"/>
    <x v="3"/>
    <x v="1"/>
    <x v="30"/>
    <s v="FPLM, Q2, C22.  PROXIMO DA SOVESTE"/>
    <m/>
    <m/>
    <s v="MARIA TOMAS"/>
    <m/>
    <s v="BEATRIZ TOMAS"/>
    <n v="1"/>
    <n v="10"/>
    <m/>
    <s v="ENF. EDIO LUIS CASTIGO"/>
    <d v="2016-03-21T00:00:00"/>
    <d v="2016-03-21T00:00:00"/>
    <m/>
    <m/>
    <m/>
    <m/>
    <s v="2"/>
    <s v="1"/>
    <s v="2"/>
    <m/>
    <s v="2"/>
    <s v="1"/>
    <d v="2016-03-15T00:00:00"/>
    <s v="1"/>
    <s v="2"/>
    <s v="1"/>
    <s v="1"/>
    <s v="1"/>
    <n v="0"/>
    <m/>
    <m/>
    <m/>
    <m/>
    <m/>
    <m/>
    <d v="2016-03-22T00:00:00"/>
    <d v="2016-03-23T00:00:00"/>
    <d v="2016-03-24T00:00:00"/>
    <s v="1"/>
    <d v="2016-04-25T00:00:00"/>
    <d v="2016-03-24T00:00:00"/>
    <x v="0"/>
    <s v="2"/>
    <s v="2"/>
    <s v="2"/>
    <d v="2016-04-25T00:00:00"/>
    <d v="2016-04-25T00:00:00"/>
    <s v="2"/>
    <s v="2"/>
    <s v="2"/>
    <s v="2"/>
    <s v="2"/>
    <s v="2"/>
    <d v="2016-04-25T00:00:00"/>
    <d v="2016-03-31T00:00:00"/>
    <s v="2"/>
    <s v="2"/>
    <s v="2"/>
    <s v="2-No"/>
    <s v="2"/>
    <m/>
    <b v="0"/>
    <b v="0"/>
    <m/>
    <x v="1"/>
    <b v="0"/>
    <b v="0"/>
    <n v="75"/>
    <n v="1"/>
    <m/>
    <m/>
    <m/>
    <m/>
    <m/>
    <m/>
    <m/>
    <m/>
    <m/>
    <m/>
    <n v="6"/>
    <n v="8"/>
    <n v="0"/>
    <n v="2"/>
    <n v="1"/>
    <n v="0"/>
    <n v="32"/>
    <n v="7"/>
    <n v="25"/>
    <n v="1"/>
    <x v="0"/>
    <n v="3"/>
    <n v="10"/>
    <x v="0"/>
    <x v="11"/>
    <x v="1"/>
    <x v="2"/>
    <x v="1"/>
    <x v="4"/>
    <x v="3"/>
    <x v="4"/>
    <n v="1"/>
    <n v="90"/>
  </r>
  <r>
    <s v="MOZ-CDL-MDB-16-001"/>
    <d v="2016-03-29T00:00:00"/>
    <x v="0"/>
    <x v="23"/>
    <x v="4"/>
    <x v="31"/>
    <s v="B. NTCHINGA. PROXIMO DO MERCADO"/>
    <s v="NTCHINGA"/>
    <m/>
    <s v="RUFINA CRISTOVAO"/>
    <d v="2014-08-18T00:00:00"/>
    <s v="EUSEBIO AGOSTINHO"/>
    <n v="1"/>
    <n v="7"/>
    <s v="M"/>
    <s v="MOIDE AMERICO"/>
    <d v="2016-03-22T00:00:00"/>
    <d v="2016-03-22T00:00:00"/>
    <m/>
    <m/>
    <m/>
    <m/>
    <s v="2"/>
    <s v="1"/>
    <s v="2"/>
    <m/>
    <s v="1"/>
    <s v="2"/>
    <d v="2016-03-17T00:00:00"/>
    <s v="1"/>
    <s v="1"/>
    <s v="2"/>
    <s v="1"/>
    <s v="1"/>
    <n v="3"/>
    <d v="2014-03-20T00:00:00"/>
    <d v="2014-11-20T00:00:00"/>
    <m/>
    <d v="2014-10-20T00:00:00"/>
    <d v="2014-11-23T00:00:00"/>
    <m/>
    <d v="2016-03-22T00:00:00"/>
    <d v="2016-03-23T00:00:00"/>
    <d v="2016-03-28T00:00:00"/>
    <s v="1"/>
    <d v="2016-04-25T00:00:00"/>
    <d v="2016-03-29T00:00:00"/>
    <x v="0"/>
    <s v="2"/>
    <s v="2"/>
    <s v="2"/>
    <d v="2016-04-25T00:00:00"/>
    <d v="2016-04-25T00:00:00"/>
    <s v="2"/>
    <s v="2"/>
    <s v="2"/>
    <s v="2"/>
    <s v="2"/>
    <s v="2"/>
    <d v="2016-04-25T00:00:00"/>
    <d v="2016-03-31T00:00:00"/>
    <s v="2"/>
    <s v="2"/>
    <s v="2"/>
    <s v="2-No"/>
    <s v="2"/>
    <m/>
    <b v="0"/>
    <b v="0"/>
    <m/>
    <x v="1"/>
    <b v="0"/>
    <b v="0"/>
    <n v="76"/>
    <n v="1"/>
    <m/>
    <m/>
    <m/>
    <m/>
    <m/>
    <m/>
    <m/>
    <m/>
    <m/>
    <m/>
    <n v="5"/>
    <n v="6"/>
    <n v="0"/>
    <n v="1"/>
    <n v="5"/>
    <n v="1"/>
    <n v="28"/>
    <n v="2"/>
    <n v="25"/>
    <n v="6"/>
    <x v="0"/>
    <n v="3"/>
    <n v="10"/>
    <x v="0"/>
    <x v="11"/>
    <x v="1"/>
    <x v="0"/>
    <x v="1"/>
    <x v="3"/>
    <x v="3"/>
    <x v="0"/>
    <n v="1"/>
    <n v="90"/>
  </r>
  <r>
    <s v="MOZ-MPP-BOA-16-001"/>
    <d v="2016-03-29T00:00:00"/>
    <x v="0"/>
    <x v="24"/>
    <x v="7"/>
    <x v="32"/>
    <s v="PROXIMO DO CRUZAMENTO, SR SUMBANE"/>
    <m/>
    <m/>
    <m/>
    <d v="2015-01-04T00:00:00"/>
    <s v="JUSTINA PINTO"/>
    <n v="1"/>
    <n v="2"/>
    <s v="F"/>
    <m/>
    <d v="2016-03-27T00:00:00"/>
    <d v="2016-03-27T00:00:00"/>
    <m/>
    <m/>
    <m/>
    <m/>
    <s v="1"/>
    <s v="2"/>
    <s v="2"/>
    <m/>
    <s v="1"/>
    <s v="1"/>
    <d v="2016-03-21T00:00:00"/>
    <s v="1"/>
    <s v="1"/>
    <s v="1"/>
    <s v="1"/>
    <s v="1"/>
    <n v="3"/>
    <d v="2015-01-04T00:00:00"/>
    <d v="2015-04-08T00:00:00"/>
    <m/>
    <d v="2015-03-04T00:00:00"/>
    <d v="2015-05-11T00:00:00"/>
    <m/>
    <d v="2016-03-27T00:00:00"/>
    <d v="2016-03-28T00:00:00"/>
    <d v="2016-03-29T00:00:00"/>
    <s v="1"/>
    <d v="2016-04-25T00:00:00"/>
    <d v="2016-03-29T00:00:00"/>
    <x v="0"/>
    <s v="2"/>
    <s v="2"/>
    <s v="2"/>
    <d v="2016-04-25T00:00:00"/>
    <d v="2016-04-25T00:00:00"/>
    <s v="2"/>
    <s v="2"/>
    <s v="2"/>
    <s v="2"/>
    <s v="2"/>
    <s v="2"/>
    <d v="2016-04-25T00:00:00"/>
    <d v="2016-03-31T00:00:00"/>
    <s v="2"/>
    <s v="2"/>
    <s v="2"/>
    <s v="2-No"/>
    <s v="2"/>
    <m/>
    <b v="0"/>
    <b v="0"/>
    <m/>
    <x v="1"/>
    <b v="0"/>
    <b v="0"/>
    <n v="77"/>
    <n v="1"/>
    <m/>
    <m/>
    <m/>
    <m/>
    <m/>
    <m/>
    <m/>
    <m/>
    <m/>
    <m/>
    <n v="6"/>
    <n v="7"/>
    <n v="0"/>
    <n v="1"/>
    <n v="1"/>
    <n v="0"/>
    <n v="27"/>
    <n v="2"/>
    <n v="25"/>
    <n v="1"/>
    <x v="0"/>
    <n v="3"/>
    <n v="10"/>
    <x v="0"/>
    <x v="12"/>
    <x v="1"/>
    <x v="2"/>
    <x v="1"/>
    <x v="3"/>
    <x v="3"/>
    <x v="0"/>
    <n v="1"/>
    <n v="90"/>
  </r>
  <r>
    <s v="MOZ-MAN-SSG-16-001"/>
    <d v="2016-03-29T00:00:00"/>
    <x v="0"/>
    <x v="25"/>
    <x v="8"/>
    <x v="33"/>
    <s v="MINAS GERAIS, PROXIMO DA CASA DO SR ARZENHO GALADZA"/>
    <m/>
    <m/>
    <s v="ARAUJO TENSEN/AMELIA JOSE"/>
    <d v="2014-02-26T00:00:00"/>
    <s v="STIVEN ARAUJO"/>
    <n v="2"/>
    <n v="1"/>
    <s v="M"/>
    <s v="LUIS FERRAO"/>
    <d v="2016-03-04T00:00:00"/>
    <d v="2016-03-04T00:00:00"/>
    <m/>
    <m/>
    <m/>
    <m/>
    <s v="1"/>
    <s v="2"/>
    <s v="1"/>
    <d v="2016-03-04T00:00:00"/>
    <s v="2"/>
    <s v="1"/>
    <d v="2016-02-27T00:00:00"/>
    <s v="2"/>
    <s v="1"/>
    <s v="1"/>
    <s v="1"/>
    <s v="1"/>
    <n v="3"/>
    <d v="2014-03-07T00:00:00"/>
    <d v="2014-06-30T00:00:00"/>
    <m/>
    <d v="2014-05-09T00:00:00"/>
    <d v="2014-08-22T00:00:00"/>
    <m/>
    <d v="2016-03-07T00:00:00"/>
    <d v="2016-03-08T00:00:00"/>
    <d v="2016-03-28T00:00:00"/>
    <s v="1"/>
    <d v="2016-04-25T00:00:00"/>
    <d v="2016-03-29T00:00:00"/>
    <x v="0"/>
    <s v="2"/>
    <s v="2"/>
    <s v="2"/>
    <d v="2016-04-25T00:00:00"/>
    <d v="2016-04-25T00:00:00"/>
    <s v="2"/>
    <s v="2"/>
    <s v="2"/>
    <s v="2"/>
    <s v="2"/>
    <s v="2"/>
    <d v="2016-04-25T00:00:00"/>
    <d v="2016-03-31T00:00:00"/>
    <s v="2"/>
    <s v="2"/>
    <s v="2"/>
    <s v="2-No"/>
    <s v="2"/>
    <m/>
    <b v="0"/>
    <b v="0"/>
    <m/>
    <x v="1"/>
    <b v="0"/>
    <b v="0"/>
    <n v="78"/>
    <n v="1"/>
    <m/>
    <m/>
    <m/>
    <m/>
    <m/>
    <m/>
    <m/>
    <m/>
    <m/>
    <m/>
    <n v="6"/>
    <n v="10"/>
    <n v="0"/>
    <n v="4"/>
    <n v="20"/>
    <n v="1"/>
    <n v="28"/>
    <n v="2"/>
    <n v="25"/>
    <n v="21"/>
    <x v="0"/>
    <n v="2"/>
    <n v="10"/>
    <x v="0"/>
    <x v="3"/>
    <x v="1"/>
    <x v="1"/>
    <x v="1"/>
    <x v="3"/>
    <x v="3"/>
    <x v="0"/>
    <n v="1"/>
    <n v="90"/>
  </r>
  <r>
    <s v="MOZ-MAN-SSG-16-002"/>
    <d v="2016-03-29T00:00:00"/>
    <x v="0"/>
    <x v="25"/>
    <x v="8"/>
    <x v="34"/>
    <s v="BAIRRO DA  UNIDADE.M PERTO DA CASA DO LIDER JUMA"/>
    <m/>
    <m/>
    <s v="JORGE FILIPE/ARAQUIELA JORGE"/>
    <d v="2015-03-19T00:00:00"/>
    <s v="EDSON JORGE"/>
    <n v="1"/>
    <n v="0"/>
    <s v="M"/>
    <s v="LUIS ARMANDO"/>
    <d v="2016-03-14T00:00:00"/>
    <d v="2016-03-14T00:00:00"/>
    <m/>
    <m/>
    <m/>
    <m/>
    <m/>
    <m/>
    <s v="1"/>
    <d v="2016-03-13T00:00:00"/>
    <m/>
    <m/>
    <d v="2016-02-28T00:00:00"/>
    <s v="1"/>
    <s v="1"/>
    <s v="1"/>
    <s v="1"/>
    <s v="2"/>
    <n v="3"/>
    <d v="2015-03-20T00:00:00"/>
    <d v="2015-06-24T00:00:00"/>
    <m/>
    <d v="2015-05-22T00:00:00"/>
    <d v="2015-07-20T00:00:00"/>
    <m/>
    <d v="2016-03-14T00:00:00"/>
    <d v="2016-03-15T00:00:00"/>
    <d v="2016-03-28T00:00:00"/>
    <s v="1"/>
    <d v="2016-04-25T00:00:00"/>
    <d v="2016-03-29T00:00:00"/>
    <x v="0"/>
    <s v="2"/>
    <s v="2"/>
    <s v="2"/>
    <d v="2016-04-25T00:00:00"/>
    <d v="2016-04-25T00:00:00"/>
    <s v="2"/>
    <s v="2"/>
    <s v="2"/>
    <s v="2"/>
    <s v="2"/>
    <s v="2"/>
    <d v="2016-04-25T00:00:00"/>
    <d v="2016-03-31T00:00:00"/>
    <s v="2"/>
    <s v="2"/>
    <s v="2"/>
    <s v="2-No"/>
    <s v="2"/>
    <m/>
    <b v="0"/>
    <b v="0"/>
    <m/>
    <x v="2"/>
    <b v="0"/>
    <b v="0"/>
    <n v="79"/>
    <n v="1"/>
    <m/>
    <m/>
    <m/>
    <m/>
    <m/>
    <m/>
    <m/>
    <m/>
    <m/>
    <m/>
    <n v="15"/>
    <n v="16"/>
    <n v="0"/>
    <n v="1"/>
    <n v="13"/>
    <n v="1"/>
    <n v="28"/>
    <n v="2"/>
    <n v="25"/>
    <n v="14"/>
    <x v="0"/>
    <n v="2"/>
    <n v="10"/>
    <x v="0"/>
    <x v="3"/>
    <x v="0"/>
    <x v="1"/>
    <x v="0"/>
    <x v="3"/>
    <x v="3"/>
    <x v="0"/>
    <n v="2"/>
    <n v="90"/>
  </r>
  <r>
    <s v="MOZ-NSS-MCL-16-002"/>
    <d v="2016-04-04T00:00:00"/>
    <x v="0"/>
    <x v="1"/>
    <x v="0"/>
    <x v="35"/>
    <s v="CHISSAUA, PERTO DO REGULO ENFRAIMO CHISSAUA"/>
    <s v="CHISSAUA"/>
    <m/>
    <s v="INORIA ABILIO"/>
    <d v="2002-10-20T00:00:00"/>
    <s v="CELINA EUGENIO"/>
    <n v="13"/>
    <m/>
    <s v="F"/>
    <s v="CRISOSTOMO WADALI"/>
    <d v="2016-03-08T00:00:00"/>
    <d v="2016-03-08T00:00:00"/>
    <m/>
    <m/>
    <m/>
    <m/>
    <s v="1"/>
    <s v="2"/>
    <s v="1"/>
    <d v="2016-03-08T00:00:00"/>
    <s v="2"/>
    <s v="1"/>
    <d v="2016-03-01T00:00:00"/>
    <s v="1"/>
    <s v="1"/>
    <s v="2"/>
    <s v="1"/>
    <s v="1"/>
    <n v="99"/>
    <m/>
    <m/>
    <m/>
    <m/>
    <m/>
    <m/>
    <d v="2016-03-09T00:00:00"/>
    <d v="2016-03-10T00:00:00"/>
    <d v="2016-04-05T00:00:00"/>
    <s v="1"/>
    <d v="2016-04-28T00:00:00"/>
    <d v="2016-04-06T00:00:00"/>
    <x v="0"/>
    <s v="2"/>
    <s v="2"/>
    <s v="2"/>
    <d v="2016-04-28T00:00:00"/>
    <d v="2016-04-28T00:00:00"/>
    <s v="2"/>
    <s v="2"/>
    <s v="2"/>
    <s v="2"/>
    <s v="2"/>
    <s v="2"/>
    <d v="2016-04-28T00:00:00"/>
    <d v="2016-04-12T00:00:00"/>
    <s v="2"/>
    <s v="2"/>
    <s v="2"/>
    <s v="2-No"/>
    <s v="2"/>
    <m/>
    <b v="0"/>
    <b v="0"/>
    <m/>
    <x v="1"/>
    <b v="0"/>
    <b v="0"/>
    <n v="80"/>
    <n v="1"/>
    <m/>
    <m/>
    <m/>
    <m/>
    <m/>
    <m/>
    <m/>
    <m/>
    <m/>
    <m/>
    <n v="7"/>
    <n v="9"/>
    <n v="0"/>
    <n v="2"/>
    <n v="26"/>
    <n v="1"/>
    <n v="23"/>
    <n v="8"/>
    <n v="16"/>
    <n v="25"/>
    <x v="0"/>
    <n v="3"/>
    <n v="10"/>
    <x v="0"/>
    <x v="8"/>
    <x v="1"/>
    <x v="1"/>
    <x v="1"/>
    <x v="0"/>
    <x v="1"/>
    <x v="1"/>
    <n v="1"/>
    <n v="90"/>
  </r>
  <r>
    <s v="MOZ-GAZ-CKE-16-001"/>
    <d v="2016-04-05T00:00:00"/>
    <x v="0"/>
    <x v="26"/>
    <x v="9"/>
    <x v="36"/>
    <s v="4º BAIRRO, PROXIMO DA ESCOLA DE SHUVUCANE"/>
    <s v="4º BAIRRO"/>
    <m/>
    <s v="SIMIAO MACHAVA/IRENE ARONE"/>
    <d v="2007-11-16T00:00:00"/>
    <s v="DANELSA SIMIAO"/>
    <n v="8"/>
    <m/>
    <s v="F"/>
    <s v="BENTO COSSA"/>
    <d v="2016-03-30T00:00:00"/>
    <d v="2016-03-30T00:00:00"/>
    <m/>
    <m/>
    <m/>
    <m/>
    <s v="1"/>
    <s v="2"/>
    <s v="2"/>
    <m/>
    <s v="2"/>
    <s v="1"/>
    <d v="2016-03-29T00:00:00"/>
    <s v="1"/>
    <s v="1"/>
    <s v="2"/>
    <s v="1"/>
    <s v="1"/>
    <n v="3"/>
    <m/>
    <d v="2008-02-18T00:00:00"/>
    <m/>
    <d v="2008-01-15T00:00:00"/>
    <d v="2008-03-19T00:00:00"/>
    <m/>
    <d v="2016-03-30T00:00:00"/>
    <d v="2016-03-31T00:00:00"/>
    <d v="2016-04-05T00:00:00"/>
    <s v="1"/>
    <d v="2016-04-28T00:00:00"/>
    <d v="2016-04-05T00:00:00"/>
    <x v="0"/>
    <s v="2"/>
    <s v="2"/>
    <s v="2"/>
    <d v="2016-04-28T00:00:00"/>
    <d v="2016-04-28T00:00:00"/>
    <s v="2"/>
    <s v="2"/>
    <s v="2"/>
    <s v="2"/>
    <s v="2"/>
    <s v="2"/>
    <d v="2016-04-28T00:00:00"/>
    <d v="2016-04-12T00:00:00"/>
    <s v="2"/>
    <s v="2"/>
    <s v="2"/>
    <s v="2-No"/>
    <s v="2"/>
    <m/>
    <b v="0"/>
    <b v="0"/>
    <m/>
    <x v="1"/>
    <b v="0"/>
    <b v="0"/>
    <n v="81"/>
    <n v="1"/>
    <m/>
    <m/>
    <m/>
    <m/>
    <m/>
    <m/>
    <m/>
    <m/>
    <m/>
    <m/>
    <n v="1"/>
    <n v="2"/>
    <n v="0"/>
    <n v="1"/>
    <n v="5"/>
    <n v="0"/>
    <n v="23"/>
    <n v="7"/>
    <n v="16"/>
    <n v="5"/>
    <x v="0"/>
    <n v="3"/>
    <n v="10"/>
    <x v="0"/>
    <x v="13"/>
    <x v="1"/>
    <x v="0"/>
    <x v="1"/>
    <x v="4"/>
    <x v="1"/>
    <x v="0"/>
    <n v="1"/>
    <n v="90"/>
  </r>
  <r>
    <s v="MOZ-MPC-KMX-16-004"/>
    <d v="2016-04-04T00:00:00"/>
    <x v="0"/>
    <x v="3"/>
    <x v="1"/>
    <x v="29"/>
    <s v="MAXAQUENE B"/>
    <m/>
    <m/>
    <s v="FATIMA MARIO/JULIO FAUSTO"/>
    <d v="2015-02-08T00:00:00"/>
    <s v="JULINHO JULIO"/>
    <n v="1"/>
    <n v="1"/>
    <s v="M"/>
    <s v="EDIO DEUS CASTIGO"/>
    <d v="2016-03-29T00:00:00"/>
    <d v="2016-03-29T00:00:00"/>
    <m/>
    <m/>
    <m/>
    <m/>
    <s v="1"/>
    <s v="2"/>
    <s v="2"/>
    <m/>
    <s v="1"/>
    <s v="2"/>
    <d v="2016-03-20T00:00:00"/>
    <s v="1"/>
    <s v="1"/>
    <s v="1"/>
    <s v="1"/>
    <s v="1"/>
    <n v="99"/>
    <m/>
    <m/>
    <m/>
    <m/>
    <m/>
    <m/>
    <d v="2016-03-30T00:00:00"/>
    <d v="2016-03-31T00:00:00"/>
    <d v="2016-04-04T00:00:00"/>
    <s v="1"/>
    <d v="2016-04-28T00:00:00"/>
    <d v="2016-04-04T00:00:00"/>
    <x v="0"/>
    <s v="2"/>
    <s v="2"/>
    <s v="2"/>
    <d v="2016-04-28T00:00:00"/>
    <d v="2016-04-28T00:00:00"/>
    <s v="2"/>
    <s v="2"/>
    <s v="2"/>
    <s v="2"/>
    <s v="2"/>
    <s v="2"/>
    <d v="2016-04-28T00:00:00"/>
    <d v="2016-04-12T00:00:00"/>
    <s v="2"/>
    <s v="2"/>
    <s v="2"/>
    <s v="2-No"/>
    <s v="2"/>
    <m/>
    <b v="0"/>
    <b v="0"/>
    <m/>
    <x v="1"/>
    <b v="0"/>
    <b v="0"/>
    <n v="82"/>
    <n v="1"/>
    <m/>
    <m/>
    <m/>
    <m/>
    <m/>
    <m/>
    <m/>
    <m/>
    <m/>
    <m/>
    <n v="9"/>
    <n v="11"/>
    <n v="0"/>
    <n v="2"/>
    <n v="4"/>
    <n v="0"/>
    <n v="24"/>
    <n v="8"/>
    <n v="16"/>
    <n v="4"/>
    <x v="0"/>
    <n v="3"/>
    <n v="10"/>
    <x v="0"/>
    <x v="11"/>
    <x v="1"/>
    <x v="0"/>
    <x v="1"/>
    <x v="0"/>
    <x v="1"/>
    <x v="1"/>
    <n v="1"/>
    <n v="90"/>
  </r>
  <r>
    <s v="MOZ-ZAM-QEL-16-004"/>
    <d v="2016-04-05T00:00:00"/>
    <x v="0"/>
    <x v="4"/>
    <x v="2"/>
    <x v="37"/>
    <s v="COALANE 2. AO LADO DATASCA LEAO, ENTRADA DO LADO DA PLACIDO UALATE"/>
    <s v="B. COALANE 2"/>
    <m/>
    <s v="JALILO ARMINDO/CIDALIA LIOTE ISMAEL"/>
    <d v="2010-04-22T00:00:00"/>
    <s v="EUNICE JALILO ARMINDO"/>
    <n v="5"/>
    <n v="11"/>
    <s v="F"/>
    <s v="MARIA DA CONCEICAO LOBO"/>
    <d v="2016-03-09T00:00:00"/>
    <d v="2016-03-09T00:00:00"/>
    <m/>
    <m/>
    <m/>
    <m/>
    <s v="1"/>
    <s v="2"/>
    <s v="2"/>
    <m/>
    <s v="1"/>
    <s v="2"/>
    <d v="2016-03-01T00:00:00"/>
    <s v="1"/>
    <s v="1"/>
    <s v="1"/>
    <s v="1"/>
    <s v="1"/>
    <n v="3"/>
    <m/>
    <d v="2010-07-27T00:00:00"/>
    <m/>
    <d v="2010-06-22T00:00:00"/>
    <d v="2010-08-24T00:00:00"/>
    <m/>
    <d v="2016-03-10T00:00:00"/>
    <d v="2016-03-11T00:00:00"/>
    <d v="2016-04-04T00:00:00"/>
    <s v="1"/>
    <d v="2016-04-28T00:00:00"/>
    <d v="2016-04-05T00:00:00"/>
    <x v="0"/>
    <s v="2"/>
    <s v="2"/>
    <s v="2"/>
    <d v="2016-04-28T00:00:00"/>
    <d v="2016-04-28T00:00:00"/>
    <s v="2"/>
    <s v="2"/>
    <s v="2"/>
    <s v="2"/>
    <s v="2"/>
    <s v="2"/>
    <d v="2016-04-28T00:00:00"/>
    <d v="2016-04-12T00:00:00"/>
    <s v="2"/>
    <s v="2"/>
    <s v="2"/>
    <s v="2-No"/>
    <s v="2"/>
    <m/>
    <b v="0"/>
    <b v="0"/>
    <m/>
    <x v="1"/>
    <b v="0"/>
    <b v="0"/>
    <n v="83"/>
    <n v="1"/>
    <m/>
    <m/>
    <m/>
    <m/>
    <m/>
    <m/>
    <m/>
    <m/>
    <m/>
    <m/>
    <n v="8"/>
    <n v="10"/>
    <n v="0"/>
    <n v="2"/>
    <n v="24"/>
    <n v="1"/>
    <n v="24"/>
    <n v="7"/>
    <n v="16"/>
    <n v="25"/>
    <x v="0"/>
    <n v="3"/>
    <n v="10"/>
    <x v="0"/>
    <x v="8"/>
    <x v="1"/>
    <x v="1"/>
    <x v="1"/>
    <x v="4"/>
    <x v="1"/>
    <x v="0"/>
    <n v="1"/>
    <n v="90"/>
  </r>
  <r>
    <s v="MOZ-ZAM-MLB-16-001"/>
    <d v="2016-04-05T00:00:00"/>
    <x v="0"/>
    <x v="27"/>
    <x v="2"/>
    <x v="38"/>
    <s v="B. NICIAIA. PERTO DO REGULO NICIAIA"/>
    <s v="B. NICIAIA"/>
    <m/>
    <s v="AGNESSE COMOTO"/>
    <d v="2014-05-01T00:00:00"/>
    <s v="JORDAO SAMUSSONE"/>
    <n v="1"/>
    <n v="11"/>
    <s v="M"/>
    <s v="OLGA UBISSE"/>
    <d v="2016-03-04T00:00:00"/>
    <d v="2016-03-04T00:00:00"/>
    <m/>
    <m/>
    <m/>
    <m/>
    <s v="1"/>
    <s v="2"/>
    <s v="2"/>
    <m/>
    <s v="2"/>
    <s v="1"/>
    <d v="2016-03-03T00:00:00"/>
    <s v="1"/>
    <s v="1"/>
    <s v="2"/>
    <s v="1"/>
    <s v="1"/>
    <n v="99"/>
    <m/>
    <m/>
    <m/>
    <m/>
    <m/>
    <m/>
    <d v="2016-03-08T00:00:00"/>
    <d v="2016-03-09T00:00:00"/>
    <d v="2016-04-04T00:00:00"/>
    <s v="1"/>
    <d v="2016-04-28T00:00:00"/>
    <d v="2016-04-05T00:00:00"/>
    <x v="1"/>
    <s v="2"/>
    <s v="2"/>
    <s v="2"/>
    <d v="2016-04-28T00:00:00"/>
    <d v="2016-04-28T00:00:00"/>
    <s v="2"/>
    <s v="2"/>
    <s v="2"/>
    <s v="2"/>
    <s v="2"/>
    <s v="2"/>
    <d v="2016-04-28T00:00:00"/>
    <d v="2016-04-12T00:00:00"/>
    <s v="2"/>
    <s v="2"/>
    <s v="2"/>
    <s v="2-No"/>
    <s v="2"/>
    <m/>
    <b v="0"/>
    <b v="0"/>
    <m/>
    <x v="1"/>
    <b v="0"/>
    <b v="0"/>
    <n v="84"/>
    <n v="1"/>
    <m/>
    <m/>
    <m/>
    <m/>
    <m/>
    <m/>
    <m/>
    <m/>
    <m/>
    <m/>
    <n v="1"/>
    <n v="6"/>
    <n v="0"/>
    <n v="5"/>
    <n v="26"/>
    <n v="1"/>
    <n v="24"/>
    <n v="7"/>
    <n v="16"/>
    <n v="27"/>
    <x v="0"/>
    <n v="3"/>
    <n v="10"/>
    <x v="0"/>
    <x v="8"/>
    <x v="1"/>
    <x v="1"/>
    <x v="1"/>
    <x v="4"/>
    <x v="1"/>
    <x v="1"/>
    <n v="1"/>
    <n v="90"/>
  </r>
  <r>
    <s v="MOZ-ZAM-NCD-16-001"/>
    <d v="2016-04-13T00:00:00"/>
    <x v="0"/>
    <x v="28"/>
    <x v="2"/>
    <x v="39"/>
    <s v="NAMACATA, PERTO DO SR SECRETARIO PILOTO"/>
    <s v="NAMACATA"/>
    <m/>
    <s v="RONDINHO ANGELO/AZIRA"/>
    <d v="2008-03-31T00:00:00"/>
    <s v="FAUZIA RONDINHO"/>
    <n v="8"/>
    <n v="0"/>
    <s v="F"/>
    <s v="ARLETE DOMINGOS"/>
    <d v="2016-03-12T00:00:00"/>
    <d v="2016-03-13T00:00:00"/>
    <m/>
    <m/>
    <m/>
    <m/>
    <s v="2"/>
    <s v="1"/>
    <s v="1"/>
    <d v="2016-03-12T00:00:00"/>
    <s v="2"/>
    <s v="1"/>
    <d v="2016-03-01T00:00:00"/>
    <s v="1"/>
    <s v="1"/>
    <s v="1"/>
    <s v="1"/>
    <s v="1"/>
    <n v="99"/>
    <m/>
    <m/>
    <m/>
    <m/>
    <m/>
    <m/>
    <d v="2016-03-12T00:00:00"/>
    <d v="2016-03-13T00:00:00"/>
    <d v="2016-04-12T00:00:00"/>
    <s v="1"/>
    <d v="2016-05-01T00:00:00"/>
    <d v="2016-04-13T00:00:00"/>
    <x v="0"/>
    <s v="2"/>
    <s v="2"/>
    <s v="2"/>
    <d v="2016-05-04T00:00:00"/>
    <d v="2016-05-04T00:00:00"/>
    <s v="2"/>
    <s v="2"/>
    <s v="2"/>
    <s v="2"/>
    <s v="2"/>
    <s v="2"/>
    <d v="2016-05-04T00:00:00"/>
    <d v="2016-04-14T00:00:00"/>
    <s v="2"/>
    <s v="2"/>
    <s v="2"/>
    <s v="2-No"/>
    <s v="2"/>
    <m/>
    <b v="0"/>
    <b v="0"/>
    <m/>
    <x v="1"/>
    <b v="0"/>
    <b v="0"/>
    <n v="85"/>
    <n v="1"/>
    <m/>
    <m/>
    <m/>
    <m/>
    <m/>
    <m/>
    <m/>
    <m/>
    <m/>
    <m/>
    <n v="11"/>
    <n v="12"/>
    <n v="1"/>
    <n v="0"/>
    <n v="30"/>
    <n v="1"/>
    <n v="22"/>
    <n v="1"/>
    <n v="20"/>
    <n v="31"/>
    <x v="0"/>
    <n v="3"/>
    <n v="10"/>
    <x v="0"/>
    <x v="8"/>
    <x v="1"/>
    <x v="3"/>
    <x v="1"/>
    <x v="1"/>
    <x v="1"/>
    <x v="1"/>
    <n v="1"/>
    <n v="90"/>
  </r>
  <r>
    <s v="MOZ-ZAM-NCR-16-001"/>
    <d v="2016-04-13T00:00:00"/>
    <x v="0"/>
    <x v="29"/>
    <x v="2"/>
    <x v="40"/>
    <s v="RESIDE EM MBANA, PERTO DO SR REGULO"/>
    <m/>
    <m/>
    <s v="AMIDO FERRAZ/ILDA"/>
    <m/>
    <s v="NELSON ARMINDO"/>
    <n v="12"/>
    <m/>
    <m/>
    <s v="ARLETE DOMINGOS"/>
    <d v="2016-03-28T00:00:00"/>
    <d v="2016-03-28T00:00:00"/>
    <m/>
    <m/>
    <m/>
    <m/>
    <s v="1"/>
    <s v="2"/>
    <s v="1"/>
    <d v="2016-03-28T00:00:00"/>
    <s v="1"/>
    <s v="2"/>
    <d v="2016-03-16T00:00:00"/>
    <s v="1"/>
    <s v="1"/>
    <s v="1"/>
    <s v="1"/>
    <s v="1"/>
    <n v="99"/>
    <m/>
    <m/>
    <m/>
    <m/>
    <m/>
    <m/>
    <d v="2016-03-28T00:00:00"/>
    <d v="2016-03-29T00:00:00"/>
    <d v="2016-04-12T00:00:00"/>
    <s v="1"/>
    <d v="2016-05-01T00:00:00"/>
    <d v="2016-04-13T00:00:00"/>
    <x v="0"/>
    <s v="2"/>
    <s v="2"/>
    <s v="2"/>
    <d v="2016-05-04T00:00:00"/>
    <d v="2016-05-04T00:00:00"/>
    <s v="2"/>
    <s v="2"/>
    <s v="2"/>
    <s v="2"/>
    <s v="2"/>
    <s v="2"/>
    <d v="2016-05-04T00:00:00"/>
    <d v="2016-04-14T00:00:00"/>
    <s v="2"/>
    <s v="2"/>
    <s v="2"/>
    <s v="2-No"/>
    <s v="2"/>
    <m/>
    <b v="0"/>
    <b v="0"/>
    <m/>
    <x v="1"/>
    <b v="0"/>
    <b v="0"/>
    <n v="86"/>
    <n v="1"/>
    <m/>
    <m/>
    <m/>
    <m/>
    <m/>
    <m/>
    <m/>
    <m/>
    <m/>
    <m/>
    <n v="12"/>
    <n v="13"/>
    <n v="0"/>
    <n v="1"/>
    <n v="14"/>
    <n v="1"/>
    <n v="22"/>
    <n v="1"/>
    <n v="20"/>
    <n v="15"/>
    <x v="0"/>
    <n v="3"/>
    <n v="10"/>
    <x v="0"/>
    <x v="11"/>
    <x v="1"/>
    <x v="1"/>
    <x v="1"/>
    <x v="1"/>
    <x v="1"/>
    <x v="1"/>
    <n v="1"/>
    <n v="90"/>
  </r>
  <r>
    <s v="MOZ-GAZ-CBT-16-002"/>
    <d v="2016-04-12T00:00:00"/>
    <x v="0"/>
    <x v="30"/>
    <x v="9"/>
    <x v="41"/>
    <s v="MUCOTUENE BAIRRO 1"/>
    <s v="MUCOTUENE BAIRRO 1"/>
    <m/>
    <s v="MOISES TIVANE/DEOLINDA COSSA"/>
    <m/>
    <s v="CARLA MOISES TIVANE"/>
    <n v="13"/>
    <m/>
    <s v="F"/>
    <s v="LIRIA BALATE"/>
    <d v="2016-04-04T00:00:00"/>
    <d v="2016-04-04T00:00:00"/>
    <m/>
    <m/>
    <m/>
    <m/>
    <s v="1"/>
    <s v="2"/>
    <s v="1"/>
    <d v="2016-04-04T00:00:00"/>
    <s v="2"/>
    <s v="1"/>
    <d v="2016-04-02T00:00:00"/>
    <s v="1"/>
    <s v="1"/>
    <s v="2"/>
    <s v="1"/>
    <s v="1"/>
    <n v="4"/>
    <d v="2015-02-09T00:00:00"/>
    <d v="2015-05-08T00:00:00"/>
    <m/>
    <d v="2015-04-08T00:00:00"/>
    <d v="2015-11-09T00:00:00"/>
    <m/>
    <d v="2016-04-04T00:00:00"/>
    <d v="2016-04-05T00:00:00"/>
    <d v="2016-04-12T00:00:00"/>
    <s v="1"/>
    <d v="2016-05-01T00:00:00"/>
    <d v="2016-04-12T00:00:00"/>
    <x v="0"/>
    <s v="2"/>
    <s v="2"/>
    <s v="2"/>
    <d v="2016-05-04T00:00:00"/>
    <d v="2016-05-04T00:00:00"/>
    <s v="2"/>
    <s v="2"/>
    <s v="2"/>
    <s v="2"/>
    <s v="2"/>
    <s v="2"/>
    <d v="2016-05-04T00:00:00"/>
    <d v="2016-04-14T00:00:00"/>
    <s v="2"/>
    <s v="2"/>
    <s v="2"/>
    <s v="2-No"/>
    <s v="2"/>
    <m/>
    <b v="0"/>
    <b v="0"/>
    <m/>
    <x v="1"/>
    <b v="0"/>
    <b v="0"/>
    <n v="87"/>
    <n v="1"/>
    <m/>
    <m/>
    <m/>
    <m/>
    <m/>
    <m/>
    <m/>
    <m/>
    <m/>
    <m/>
    <n v="2"/>
    <n v="3"/>
    <n v="0"/>
    <n v="1"/>
    <n v="7"/>
    <n v="0"/>
    <n v="22"/>
    <n v="2"/>
    <n v="20"/>
    <n v="7"/>
    <x v="0"/>
    <n v="4"/>
    <n v="10"/>
    <x v="0"/>
    <x v="13"/>
    <x v="1"/>
    <x v="0"/>
    <x v="1"/>
    <x v="3"/>
    <x v="1"/>
    <x v="3"/>
    <n v="1"/>
    <n v="90"/>
  </r>
  <r>
    <s v="MOZ-GAZ-MJZ-16-001"/>
    <d v="2016-04-12T00:00:00"/>
    <x v="0"/>
    <x v="31"/>
    <x v="9"/>
    <x v="42"/>
    <s v="JAHANINE"/>
    <s v="CHIDENGUELE"/>
    <m/>
    <m/>
    <d v="2014-12-08T00:00:00"/>
    <s v="FLORIANA JAIME GUNE"/>
    <n v="1"/>
    <n v="3"/>
    <s v="F"/>
    <s v="TEC. ACACIO"/>
    <d v="2016-03-27T00:00:00"/>
    <d v="2016-03-27T00:00:00"/>
    <m/>
    <m/>
    <m/>
    <m/>
    <s v="1"/>
    <s v="2"/>
    <s v="2"/>
    <m/>
    <s v="2"/>
    <s v="1"/>
    <d v="2016-03-22T00:00:00"/>
    <s v="2"/>
    <s v="1"/>
    <s v="2"/>
    <s v="1"/>
    <s v="1"/>
    <n v="3"/>
    <m/>
    <m/>
    <m/>
    <m/>
    <m/>
    <m/>
    <d v="2016-04-04T00:00:00"/>
    <d v="2016-04-05T00:00:00"/>
    <d v="2016-04-12T00:00:00"/>
    <s v="1"/>
    <d v="2016-05-01T00:00:00"/>
    <d v="2016-04-12T00:00:00"/>
    <x v="0"/>
    <s v="2"/>
    <s v="2"/>
    <s v="2"/>
    <d v="2016-05-04T00:00:00"/>
    <d v="2016-05-04T00:00:00"/>
    <s v="2"/>
    <s v="2"/>
    <s v="2"/>
    <s v="2"/>
    <s v="2"/>
    <s v="2"/>
    <d v="2016-05-04T00:00:00"/>
    <d v="2016-04-14T00:00:00"/>
    <s v="2"/>
    <s v="2"/>
    <s v="2"/>
    <s v="2-No"/>
    <s v="2"/>
    <m/>
    <b v="0"/>
    <b v="0"/>
    <m/>
    <x v="1"/>
    <b v="0"/>
    <b v="0"/>
    <n v="88"/>
    <n v="1"/>
    <m/>
    <m/>
    <m/>
    <m/>
    <m/>
    <m/>
    <m/>
    <m/>
    <m/>
    <m/>
    <n v="5"/>
    <n v="14"/>
    <n v="0"/>
    <n v="9"/>
    <n v="7"/>
    <n v="0"/>
    <n v="22"/>
    <n v="2"/>
    <n v="20"/>
    <n v="7"/>
    <x v="0"/>
    <n v="3"/>
    <n v="10"/>
    <x v="0"/>
    <x v="12"/>
    <x v="2"/>
    <x v="0"/>
    <x v="1"/>
    <x v="3"/>
    <x v="1"/>
    <x v="0"/>
    <n v="1"/>
    <n v="90"/>
  </r>
  <r>
    <s v="MOZ-MAN-BAR-16-002"/>
    <d v="2016-04-12T00:00:00"/>
    <x v="0"/>
    <x v="32"/>
    <x v="8"/>
    <x v="43"/>
    <s v="CHIDENGUE, PROXIMO A UMA LOJA ANTIGA"/>
    <s v="CHIDENGUE"/>
    <m/>
    <s v="ROBSON/CELINA MANUEL"/>
    <d v="2015-09-28T00:00:00"/>
    <s v="DALTON ROBSON"/>
    <n v="0"/>
    <n v="5"/>
    <s v="M"/>
    <s v="STEFAN MANJATE"/>
    <d v="2016-03-21T00:00:00"/>
    <d v="2016-03-21T00:00:00"/>
    <m/>
    <m/>
    <m/>
    <m/>
    <s v="2"/>
    <s v="1"/>
    <s v="2"/>
    <m/>
    <s v="2"/>
    <s v="2"/>
    <d v="2016-03-10T00:00:00"/>
    <s v="2"/>
    <s v="1"/>
    <s v="1"/>
    <s v="1"/>
    <s v="1"/>
    <n v="99"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m/>
    <d v="2017-01-17T00:00:00"/>
    <b v="0"/>
    <b v="0"/>
    <s v="2"/>
    <x v="1"/>
    <b v="0"/>
    <b v="0"/>
    <n v="89"/>
    <n v="1"/>
    <m/>
    <m/>
    <m/>
    <m/>
    <m/>
    <m/>
    <m/>
    <m/>
    <m/>
    <m/>
    <n v="11"/>
    <n v="-42439"/>
    <n v="0"/>
    <n v="-42450"/>
    <n v="0"/>
    <n v="0"/>
    <n v="0"/>
    <n v="-42472"/>
    <n v="0"/>
    <n v="42472"/>
    <x v="0"/>
    <n v="3"/>
    <n v="10"/>
    <x v="0"/>
    <x v="7"/>
    <x v="1"/>
    <x v="4"/>
    <x v="1"/>
    <x v="1"/>
    <x v="4"/>
    <x v="1"/>
    <n v="1"/>
    <n v="90"/>
  </r>
  <r>
    <s v="MOZ-NSS-SAN-16-002"/>
    <d v="2016-04-18T00:00:00"/>
    <x v="0"/>
    <x v="33"/>
    <x v="0"/>
    <x v="44"/>
    <s v="BAIRRO CAVAGO. PROXIMO DO CAMPO ZIMPETO. 866722482"/>
    <s v="B. CAVAGO"/>
    <m/>
    <s v="AIDE OMAR/ROSALINA SILALE"/>
    <d v="2014-05-29T00:00:00"/>
    <s v="AMINA AIDE"/>
    <n v="1"/>
    <n v="10"/>
    <s v="F"/>
    <s v="JORGE MARIO NAMURUA"/>
    <d v="2016-04-09T00:00:00"/>
    <d v="2016-04-09T00:00:00"/>
    <m/>
    <m/>
    <m/>
    <m/>
    <s v="2"/>
    <s v="1"/>
    <s v="1"/>
    <d v="2016-04-05T00:00:00"/>
    <s v="2"/>
    <s v="2"/>
    <d v="2016-04-09T00:00:00"/>
    <s v="1"/>
    <s v="1"/>
    <s v="1"/>
    <s v="1"/>
    <s v="1"/>
    <n v="4"/>
    <m/>
    <d v="2014-07-29T00:00:00"/>
    <d v="2014-09-29T00:00:00"/>
    <d v="2014-06-02T00:00:00"/>
    <d v="2014-08-29T00:00:00"/>
    <m/>
    <d v="2016-04-09T00:00:00"/>
    <m/>
    <d v="2016-04-14T00:00:00"/>
    <s v="1"/>
    <d v="2016-05-09T00:00:00"/>
    <d v="2016-04-18T00:00:00"/>
    <x v="0"/>
    <s v="2"/>
    <s v="2"/>
    <s v="2"/>
    <d v="2016-05-09T00:00:00"/>
    <d v="2016-05-09T00:00:00"/>
    <s v="2"/>
    <s v="2"/>
    <s v="2"/>
    <s v="2"/>
    <s v="2"/>
    <s v="2"/>
    <d v="2016-05-09T00:00:00"/>
    <d v="2016-04-21T00:00:00"/>
    <s v="2"/>
    <s v="2"/>
    <s v="2"/>
    <s v="2-No"/>
    <s v="2"/>
    <m/>
    <b v="0"/>
    <b v="0"/>
    <s v="2"/>
    <x v="1"/>
    <b v="0"/>
    <b v="0"/>
    <n v="90"/>
    <n v="1"/>
    <m/>
    <m/>
    <m/>
    <m/>
    <m/>
    <m/>
    <m/>
    <m/>
    <m/>
    <m/>
    <n v="0"/>
    <n v="-42469"/>
    <n v="0"/>
    <n v="-42469"/>
    <n v="42474"/>
    <n v="4"/>
    <n v="25"/>
    <n v="3"/>
    <n v="18"/>
    <n v="42478"/>
    <x v="0"/>
    <n v="4"/>
    <n v="10"/>
    <x v="0"/>
    <x v="14"/>
    <x v="1"/>
    <x v="4"/>
    <x v="1"/>
    <x v="5"/>
    <x v="1"/>
    <x v="3"/>
    <n v="1"/>
    <n v="90"/>
  </r>
  <r>
    <s v="MOZ-ZAM-MLB-16-002"/>
    <d v="2016-04-21T00:00:00"/>
    <x v="0"/>
    <x v="27"/>
    <x v="2"/>
    <x v="45"/>
    <s v="RESIDE PERTO DO CHEFE DA ZONA LUMPHUNEA"/>
    <s v="LUMPHUNEA"/>
    <m/>
    <s v="MUVELEVELE/MILINA"/>
    <d v="2015-10-18T00:00:00"/>
    <s v="ALINDINE MUVELEVELE"/>
    <n v="0"/>
    <n v="4"/>
    <s v="F"/>
    <s v="ALFREDO CHIZOMA"/>
    <d v="2016-02-13T00:00:00"/>
    <d v="2016-02-14T00:00:00"/>
    <m/>
    <m/>
    <m/>
    <m/>
    <s v="1"/>
    <s v="2"/>
    <s v="2"/>
    <m/>
    <s v="2"/>
    <s v="1"/>
    <d v="2016-01-31T00:00:00"/>
    <s v="1"/>
    <s v="1"/>
    <s v="2"/>
    <s v="1"/>
    <s v="1"/>
    <n v="0"/>
    <d v="2016-10-22T00:00:00"/>
    <m/>
    <m/>
    <m/>
    <m/>
    <m/>
    <d v="2016-02-13T00:00:00"/>
    <d v="2016-02-14T00:00:00"/>
    <d v="2016-04-20T00:00:00"/>
    <s v="1"/>
    <d v="2016-05-09T00:00:00"/>
    <d v="2016-04-21T00:00:00"/>
    <x v="0"/>
    <s v="2"/>
    <s v="2"/>
    <s v="2"/>
    <d v="2016-05-09T00:00:00"/>
    <d v="2016-05-09T00:00:00"/>
    <s v="2"/>
    <s v="2"/>
    <s v="2"/>
    <s v="2"/>
    <s v="2"/>
    <s v="2"/>
    <d v="2016-05-09T00:00:00"/>
    <d v="2016-04-21T00:00:00"/>
    <s v="2"/>
    <s v="2"/>
    <s v="2"/>
    <s v="2-No"/>
    <s v="2"/>
    <m/>
    <b v="0"/>
    <b v="0"/>
    <m/>
    <x v="1"/>
    <b v="0"/>
    <b v="0"/>
    <n v="91"/>
    <n v="1"/>
    <m/>
    <m/>
    <m/>
    <m/>
    <m/>
    <m/>
    <m/>
    <m/>
    <m/>
    <m/>
    <n v="13"/>
    <n v="14"/>
    <n v="1"/>
    <n v="0"/>
    <n v="66"/>
    <n v="1"/>
    <n v="19"/>
    <n v="0"/>
    <n v="18"/>
    <n v="67"/>
    <x v="0"/>
    <n v="1"/>
    <n v="10"/>
    <x v="0"/>
    <x v="5"/>
    <x v="2"/>
    <x v="3"/>
    <x v="1"/>
    <x v="1"/>
    <x v="1"/>
    <x v="4"/>
    <n v="1"/>
    <n v="90"/>
  </r>
  <r>
    <s v="MOZ-ZAM-MLB-16-003"/>
    <d v="2016-04-21T00:00:00"/>
    <x v="0"/>
    <x v="27"/>
    <x v="2"/>
    <x v="46"/>
    <s v="PERTO DO MERCADO DE MIJULINA"/>
    <s v="B. MIJULINA"/>
    <m/>
    <s v="ALBERTO/ILDA ARMANDO"/>
    <d v="2015-10-19T00:00:00"/>
    <s v="ALAY ALBERTO"/>
    <n v="0"/>
    <n v="4"/>
    <s v="F"/>
    <s v="ALFREDO CHIZOMA"/>
    <d v="2016-02-23T00:00:00"/>
    <d v="2016-02-23T00:00:00"/>
    <m/>
    <m/>
    <m/>
    <m/>
    <s v="2"/>
    <s v="2"/>
    <s v="2"/>
    <m/>
    <s v="1"/>
    <s v="2"/>
    <d v="2016-02-16T00:00:00"/>
    <s v="1"/>
    <s v="1"/>
    <s v="1"/>
    <s v="1"/>
    <s v="1"/>
    <n v="1"/>
    <m/>
    <m/>
    <m/>
    <d v="2016-02-23T00:00:00"/>
    <m/>
    <m/>
    <d v="2016-02-23T00:00:00"/>
    <d v="2016-02-24T00:00:00"/>
    <d v="2016-04-20T00:00:00"/>
    <s v="1"/>
    <d v="2016-05-09T00:00:00"/>
    <d v="2016-04-21T00:00:00"/>
    <x v="0"/>
    <s v="2"/>
    <s v="2"/>
    <s v="2"/>
    <d v="2016-05-09T00:00:00"/>
    <d v="2016-05-09T00:00:00"/>
    <s v="2"/>
    <s v="2"/>
    <s v="2"/>
    <s v="2"/>
    <s v="2"/>
    <s v="2"/>
    <d v="2016-05-09T00:00:00"/>
    <d v="2016-04-21T00:00:00"/>
    <s v="2"/>
    <s v="2"/>
    <s v="2"/>
    <s v="2-No"/>
    <s v="2"/>
    <m/>
    <b v="0"/>
    <b v="0"/>
    <m/>
    <x v="1"/>
    <b v="0"/>
    <b v="0"/>
    <n v="92"/>
    <n v="1"/>
    <m/>
    <m/>
    <m/>
    <m/>
    <m/>
    <m/>
    <m/>
    <m/>
    <m/>
    <m/>
    <n v="7"/>
    <n v="8"/>
    <n v="0"/>
    <n v="1"/>
    <n v="56"/>
    <n v="1"/>
    <n v="19"/>
    <n v="0"/>
    <n v="18"/>
    <n v="57"/>
    <x v="0"/>
    <n v="2"/>
    <n v="10"/>
    <x v="0"/>
    <x v="1"/>
    <x v="1"/>
    <x v="3"/>
    <x v="1"/>
    <x v="1"/>
    <x v="1"/>
    <x v="2"/>
    <n v="1"/>
    <n v="90"/>
  </r>
  <r>
    <s v="MOZ-NSS-CUA-16-005"/>
    <d v="2016-04-18T00:00:00"/>
    <x v="0"/>
    <x v="34"/>
    <x v="0"/>
    <x v="47"/>
    <s v="B. GUIDIONE, PERTO DA IGREJA"/>
    <s v="B. GUIDIONE"/>
    <m/>
    <s v="JONH ROTASSE/JULIANA MARIO"/>
    <d v="2014-05-24T00:00:00"/>
    <s v="FANINHA JONH"/>
    <n v="1"/>
    <n v="8"/>
    <s v="F"/>
    <s v="HILARIO CAMBENE"/>
    <d v="2016-03-28T00:00:00"/>
    <d v="2016-03-28T00:00:00"/>
    <m/>
    <m/>
    <m/>
    <m/>
    <s v="1"/>
    <s v="2"/>
    <s v="2"/>
    <m/>
    <s v="2"/>
    <s v="1"/>
    <d v="2016-03-24T00:00:00"/>
    <s v="2"/>
    <s v="1"/>
    <s v="2"/>
    <s v="1"/>
    <s v="1"/>
    <n v="3"/>
    <d v="2014-05-24T00:00:00"/>
    <d v="2014-08-26T00:00:00"/>
    <m/>
    <d v="2014-07-22T00:00:00"/>
    <d v="2014-09-26T00:00:00"/>
    <m/>
    <d v="2016-03-28T00:00:00"/>
    <d v="2016-03-29T00:00:00"/>
    <d v="2016-04-14T00:00:00"/>
    <s v="1"/>
    <d v="2016-05-11T00:00:00"/>
    <d v="2016-04-18T00:00:00"/>
    <x v="1"/>
    <s v="2"/>
    <s v="2"/>
    <s v="2"/>
    <d v="2016-05-11T00:00:00"/>
    <d v="2016-05-11T00:00:00"/>
    <s v="2"/>
    <s v="2"/>
    <s v="2"/>
    <s v="2"/>
    <s v="2"/>
    <s v="2"/>
    <d v="2016-05-11T00:00:00"/>
    <d v="2016-04-21T00:00:00"/>
    <s v="2"/>
    <s v="2"/>
    <s v="2"/>
    <s v="2-No"/>
    <s v="2"/>
    <m/>
    <b v="0"/>
    <b v="0"/>
    <m/>
    <x v="1"/>
    <b v="0"/>
    <b v="0"/>
    <n v="93"/>
    <n v="1"/>
    <m/>
    <m/>
    <m/>
    <m/>
    <m/>
    <m/>
    <m/>
    <m/>
    <m/>
    <m/>
    <n v="4"/>
    <n v="5"/>
    <n v="0"/>
    <n v="1"/>
    <n v="16"/>
    <n v="4"/>
    <n v="27"/>
    <n v="3"/>
    <n v="20"/>
    <n v="20"/>
    <x v="0"/>
    <n v="3"/>
    <n v="10"/>
    <x v="0"/>
    <x v="12"/>
    <x v="1"/>
    <x v="1"/>
    <x v="1"/>
    <x v="5"/>
    <x v="1"/>
    <x v="0"/>
    <n v="1"/>
    <n v="90"/>
  </r>
  <r>
    <s v="MOZ-NSS-MCL-16-003"/>
    <d v="2016-04-18T00:00:00"/>
    <x v="0"/>
    <x v="1"/>
    <x v="0"/>
    <x v="48"/>
    <s v="ERACAUE - NO SENHOR MISSOCUE"/>
    <s v="ERACAUE"/>
    <m/>
    <s v="DAMIAO BINIFO/EUGENIA ANTONIA"/>
    <d v="2006-03-28T00:00:00"/>
    <s v="MELANIA DAMIAO"/>
    <n v="10"/>
    <n v="0"/>
    <s v="F"/>
    <s v="ERNESTO ROMOSSONE"/>
    <d v="2016-04-05T00:00:00"/>
    <d v="2016-04-05T00:00:00"/>
    <m/>
    <m/>
    <m/>
    <m/>
    <s v="1"/>
    <s v="1"/>
    <s v="2"/>
    <m/>
    <s v="2"/>
    <s v="2"/>
    <d v="2016-04-03T00:00:00"/>
    <s v="1"/>
    <s v="1"/>
    <s v="1"/>
    <s v="1"/>
    <s v="1"/>
    <n v="99"/>
    <m/>
    <m/>
    <m/>
    <m/>
    <m/>
    <m/>
    <d v="2016-04-05T00:00:00"/>
    <d v="2016-04-06T00:00:00"/>
    <d v="2016-04-14T00:00:00"/>
    <s v="1"/>
    <d v="2016-05-09T00:00:00"/>
    <d v="2016-04-18T00:00:00"/>
    <x v="0"/>
    <s v="2"/>
    <s v="2"/>
    <s v="2"/>
    <d v="2016-05-09T00:00:00"/>
    <d v="2016-05-09T00:00:00"/>
    <s v="2"/>
    <s v="2"/>
    <s v="2"/>
    <s v="2"/>
    <s v="2"/>
    <s v="2"/>
    <d v="2016-05-09T00:00:00"/>
    <d v="2016-04-21T00:00:00"/>
    <s v="2"/>
    <s v="2"/>
    <s v="2"/>
    <s v="2-No"/>
    <s v="2"/>
    <m/>
    <b v="0"/>
    <b v="0"/>
    <m/>
    <x v="1"/>
    <b v="0"/>
    <b v="0"/>
    <n v="94"/>
    <n v="1"/>
    <m/>
    <m/>
    <m/>
    <m/>
    <m/>
    <m/>
    <m/>
    <m/>
    <m/>
    <m/>
    <n v="2"/>
    <n v="3"/>
    <n v="0"/>
    <n v="1"/>
    <n v="8"/>
    <n v="4"/>
    <n v="25"/>
    <n v="3"/>
    <n v="18"/>
    <n v="12"/>
    <x v="0"/>
    <n v="4"/>
    <n v="10"/>
    <x v="0"/>
    <x v="13"/>
    <x v="1"/>
    <x v="1"/>
    <x v="1"/>
    <x v="5"/>
    <x v="1"/>
    <x v="1"/>
    <n v="1"/>
    <n v="90"/>
  </r>
  <r>
    <s v="MOZ-GAZ-CBT-16-003"/>
    <d v="2016-04-15T00:00:00"/>
    <x v="0"/>
    <x v="30"/>
    <x v="9"/>
    <x v="49"/>
    <s v="NHOCANE, PERTO DO MERCADO OTM - 823701068"/>
    <s v="B. NHOCANE"/>
    <m/>
    <s v="HENRIQUE COVANE/TAIDA MABUNDA"/>
    <d v="2010-05-12T00:00:00"/>
    <s v="DINO HENRIQUE COVANE"/>
    <n v="6"/>
    <n v="0"/>
    <s v="M"/>
    <s v="BONIFACIO SIBINDE JUNIOR"/>
    <d v="2016-04-08T00:00:00"/>
    <d v="2016-04-09T00:00:00"/>
    <m/>
    <m/>
    <m/>
    <m/>
    <s v="1"/>
    <s v="1"/>
    <s v="1"/>
    <d v="2016-04-07T00:00:00"/>
    <s v="2"/>
    <s v="1"/>
    <d v="2016-04-05T00:00:00"/>
    <s v="1"/>
    <s v="1"/>
    <s v="1"/>
    <s v="1"/>
    <s v="1"/>
    <n v="99"/>
    <m/>
    <m/>
    <m/>
    <m/>
    <m/>
    <m/>
    <d v="2016-04-12T00:00:00"/>
    <d v="2016-04-13T00:00:00"/>
    <d v="2016-04-15T00:00:00"/>
    <s v="1"/>
    <d v="2016-05-11T00:00:00"/>
    <d v="2016-04-15T00:00:00"/>
    <x v="1"/>
    <s v="2"/>
    <s v="2"/>
    <s v="2"/>
    <d v="2016-05-11T00:00:00"/>
    <d v="2016-05-11T00:00:00"/>
    <s v="2"/>
    <s v="2"/>
    <s v="2"/>
    <s v="2"/>
    <s v="2"/>
    <s v="2"/>
    <d v="2016-05-11T00:00:00"/>
    <d v="2016-04-21T00:00:00"/>
    <s v="2"/>
    <s v="2"/>
    <s v="2"/>
    <s v="2-No"/>
    <s v="2"/>
    <m/>
    <b v="0"/>
    <b v="0"/>
    <m/>
    <x v="1"/>
    <b v="0"/>
    <b v="0"/>
    <n v="95"/>
    <n v="1"/>
    <m/>
    <m/>
    <m/>
    <m/>
    <m/>
    <m/>
    <m/>
    <m/>
    <m/>
    <m/>
    <n v="3"/>
    <n v="8"/>
    <n v="1"/>
    <n v="4"/>
    <n v="2"/>
    <n v="0"/>
    <n v="26"/>
    <n v="6"/>
    <n v="20"/>
    <n v="2"/>
    <x v="0"/>
    <n v="4"/>
    <n v="10"/>
    <x v="0"/>
    <x v="14"/>
    <x v="1"/>
    <x v="2"/>
    <x v="1"/>
    <x v="4"/>
    <x v="1"/>
    <x v="1"/>
    <n v="1"/>
    <n v="90"/>
  </r>
  <r>
    <s v="MOZ-IBN-IBN-16-001"/>
    <d v="2016-04-29T00:00:00"/>
    <x v="0"/>
    <x v="35"/>
    <x v="10"/>
    <x v="50"/>
    <s v="B. JOSINA MACHEL. PROXIMO DO CS CRUZAMENTO"/>
    <s v="B. JOSINA MACHEL"/>
    <s v="INHAMBANE"/>
    <s v="IVONE RAIMUNDO/CUAMBA"/>
    <d v="2015-04-11T00:00:00"/>
    <s v="MIRA CUAMBA GUIAMBA"/>
    <n v="1"/>
    <n v="0"/>
    <s v="F"/>
    <s v="ERMENEGILDA ESTEVAO"/>
    <d v="2016-04-20T00:00:00"/>
    <d v="2016-04-20T00:00:00"/>
    <m/>
    <m/>
    <m/>
    <m/>
    <s v="1"/>
    <s v="2"/>
    <s v="2"/>
    <m/>
    <s v="2"/>
    <s v="1"/>
    <d v="2016-04-01T00:00:00"/>
    <s v="2"/>
    <s v="1"/>
    <s v="2"/>
    <s v="1"/>
    <s v="1"/>
    <n v="3"/>
    <d v="2015-04-17T00:00:00"/>
    <d v="2015-08-17T00:00:00"/>
    <m/>
    <d v="2015-07-17T00:00:00"/>
    <d v="2015-10-08T00:00:00"/>
    <m/>
    <d v="2016-04-20T00:00:00"/>
    <d v="2016-04-21T00:00:00"/>
    <d v="2016-04-28T00:00:00"/>
    <s v="1"/>
    <d v="2016-05-23T00:00:00"/>
    <d v="2016-04-28T00:00:00"/>
    <x v="0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x v="2"/>
    <b v="0"/>
    <b v="0"/>
    <n v="96"/>
    <n v="1"/>
    <m/>
    <m/>
    <m/>
    <m/>
    <m/>
    <m/>
    <m/>
    <m/>
    <m/>
    <m/>
    <n v="19"/>
    <n v="20"/>
    <n v="0"/>
    <n v="1"/>
    <n v="7"/>
    <n v="0"/>
    <n v="25"/>
    <n v="6"/>
    <n v="18"/>
    <n v="8"/>
    <x v="0"/>
    <n v="4"/>
    <n v="10"/>
    <x v="0"/>
    <x v="13"/>
    <x v="0"/>
    <x v="1"/>
    <x v="0"/>
    <x v="4"/>
    <x v="1"/>
    <x v="0"/>
    <n v="2"/>
    <n v="90"/>
  </r>
  <r>
    <s v="MOZ-IBN-MSG-16-002"/>
    <d v="2016-04-28T00:00:00"/>
    <x v="0"/>
    <x v="36"/>
    <x v="10"/>
    <x v="51"/>
    <s v="B.KHOFE. PROXIMO DA EPC KHOFE. CASA DE MAUA WA MBOENE JEOVA. 846366083 OU 846758126"/>
    <s v="B. KHOFE"/>
    <m/>
    <s v="LUCIA ARMANDO"/>
    <m/>
    <s v="CRISTIANO ARMANDO"/>
    <n v="7"/>
    <n v="0"/>
    <s v="M"/>
    <s v="BELARMINA MATE"/>
    <d v="2016-04-19T00:00:00"/>
    <d v="2016-04-19T00:00:00"/>
    <m/>
    <m/>
    <m/>
    <m/>
    <s v="1"/>
    <s v="2"/>
    <s v="1"/>
    <d v="2016-04-19T00:00:00"/>
    <s v="2"/>
    <s v="1"/>
    <d v="2016-04-15T00:00:00"/>
    <s v="1"/>
    <s v="1"/>
    <s v="2"/>
    <s v="1"/>
    <s v="1"/>
    <n v="99"/>
    <m/>
    <m/>
    <m/>
    <m/>
    <m/>
    <m/>
    <d v="2016-04-19T00:00:00"/>
    <d v="2016-04-20T00:00:00"/>
    <d v="2016-04-28T00:00:00"/>
    <s v="1"/>
    <d v="2016-05-23T00:00:00"/>
    <d v="2016-04-28T00:00:00"/>
    <x v="0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x v="1"/>
    <b v="0"/>
    <b v="0"/>
    <n v="97"/>
    <n v="1"/>
    <m/>
    <m/>
    <m/>
    <m/>
    <m/>
    <m/>
    <m/>
    <m/>
    <m/>
    <m/>
    <n v="4"/>
    <n v="5"/>
    <n v="0"/>
    <n v="1"/>
    <n v="8"/>
    <n v="0"/>
    <n v="25"/>
    <n v="7"/>
    <n v="18"/>
    <n v="8"/>
    <x v="0"/>
    <n v="4"/>
    <n v="10"/>
    <x v="0"/>
    <x v="15"/>
    <x v="1"/>
    <x v="1"/>
    <x v="1"/>
    <x v="4"/>
    <x v="1"/>
    <x v="1"/>
    <n v="1"/>
    <n v="90"/>
  </r>
  <r>
    <s v="MOZ-IBN-JGM-16-001"/>
    <d v="2016-04-29T00:00:00"/>
    <x v="0"/>
    <x v="37"/>
    <x v="10"/>
    <x v="52"/>
    <s v="PROXIMO DA ESCOLA EPC GUIFUNGO"/>
    <m/>
    <m/>
    <s v="CREMILDO JOAO"/>
    <d v="2012-02-17T00:00:00"/>
    <s v="EUNESIO CREMILDO"/>
    <n v="4"/>
    <n v="2"/>
    <s v="M"/>
    <m/>
    <d v="2016-04-20T00:00:00"/>
    <m/>
    <m/>
    <m/>
    <m/>
    <m/>
    <s v="1"/>
    <s v="1"/>
    <s v="1"/>
    <d v="2016-04-18T00:00:00"/>
    <s v="1"/>
    <s v="1"/>
    <d v="2016-04-04T00:00:00"/>
    <s v="1"/>
    <s v="1"/>
    <s v="2"/>
    <s v="1"/>
    <s v="1"/>
    <n v="3"/>
    <d v="2012-02-17T00:00:00"/>
    <d v="2012-05-10T00:00:00"/>
    <m/>
    <d v="2012-04-10T00:00:00"/>
    <d v="2012-06-12T00:00:00"/>
    <m/>
    <d v="2016-04-20T00:00:00"/>
    <d v="2016-04-21T00:00:00"/>
    <d v="2016-04-28T00:00:00"/>
    <s v="1"/>
    <d v="2016-05-23T00:00:00"/>
    <d v="2016-04-28T00:00:00"/>
    <x v="0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x v="1"/>
    <b v="0"/>
    <b v="0"/>
    <n v="98"/>
    <n v="1"/>
    <m/>
    <m/>
    <m/>
    <m/>
    <m/>
    <m/>
    <m/>
    <m/>
    <m/>
    <m/>
    <n v="16"/>
    <n v="17"/>
    <n v="-42480"/>
    <n v="42481"/>
    <n v="7"/>
    <n v="0"/>
    <n v="25"/>
    <n v="6"/>
    <n v="18"/>
    <n v="8"/>
    <x v="0"/>
    <n v="4"/>
    <n v="10"/>
    <x v="0"/>
    <x v="14"/>
    <x v="0"/>
    <x v="1"/>
    <x v="0"/>
    <x v="4"/>
    <x v="1"/>
    <x v="0"/>
    <n v="2"/>
    <n v="90"/>
  </r>
  <r>
    <s v="MOZ-IBN-JGM-16-002"/>
    <d v="2016-04-29T00:00:00"/>
    <x v="0"/>
    <x v="37"/>
    <x v="10"/>
    <x v="52"/>
    <s v="MATENGA. PERTO DA EPC DE MATENGA. 848642686"/>
    <s v="MATENGA"/>
    <m/>
    <s v="FERNANDO MGULELE/MARTA OFUMANE"/>
    <d v="2005-06-01T00:00:00"/>
    <s v="GILDO FERNANDO NGULELE"/>
    <n v="10"/>
    <n v="10"/>
    <s v="M"/>
    <s v="AGOSTINHO LUCIANO MANHICA"/>
    <d v="2016-04-15T00:00:00"/>
    <d v="2016-04-18T00:00:00"/>
    <m/>
    <m/>
    <m/>
    <m/>
    <s v="1"/>
    <s v="1"/>
    <s v="1"/>
    <d v="2016-04-15T00:00:00"/>
    <s v="1"/>
    <s v="1"/>
    <d v="2016-04-09T00:00:00"/>
    <s v="2"/>
    <s v="1"/>
    <s v="2"/>
    <s v="1"/>
    <s v="1"/>
    <n v="99"/>
    <m/>
    <m/>
    <m/>
    <m/>
    <m/>
    <m/>
    <d v="2016-04-19T00:00:00"/>
    <d v="2016-04-20T00:00:00"/>
    <d v="2016-04-28T00:00:00"/>
    <s v="1"/>
    <d v="2016-05-23T00:00:00"/>
    <d v="2016-04-28T00:00:00"/>
    <x v="0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x v="1"/>
    <b v="0"/>
    <b v="0"/>
    <n v="99"/>
    <n v="1"/>
    <m/>
    <m/>
    <m/>
    <m/>
    <m/>
    <m/>
    <m/>
    <m/>
    <m/>
    <m/>
    <n v="6"/>
    <n v="11"/>
    <n v="3"/>
    <n v="2"/>
    <n v="8"/>
    <n v="0"/>
    <n v="25"/>
    <n v="6"/>
    <n v="18"/>
    <n v="9"/>
    <x v="0"/>
    <n v="4"/>
    <n v="10"/>
    <x v="0"/>
    <x v="14"/>
    <x v="1"/>
    <x v="1"/>
    <x v="1"/>
    <x v="4"/>
    <x v="1"/>
    <x v="1"/>
    <n v="1"/>
    <n v="90"/>
  </r>
  <r>
    <s v="MOZ-NSS-CUA-16-006"/>
    <d v="2016-05-06T00:00:00"/>
    <x v="0"/>
    <x v="34"/>
    <x v="0"/>
    <x v="53"/>
    <s v="MATIA, QUISSEQUASSE"/>
    <s v="QUISSEQUASSE"/>
    <m/>
    <s v="DELFINA MOISES"/>
    <d v="2015-07-13T00:00:00"/>
    <s v="MANUELINHO EZAQUE"/>
    <n v="0"/>
    <n v="9"/>
    <s v="M"/>
    <s v="LAURA BERNARDO"/>
    <d v="2016-04-20T00:00:00"/>
    <d v="2016-04-20T00:00:00"/>
    <m/>
    <m/>
    <m/>
    <m/>
    <s v="1"/>
    <s v="2"/>
    <s v="2"/>
    <m/>
    <s v="1"/>
    <s v="2"/>
    <d v="2016-04-15T00:00:00"/>
    <s v="1"/>
    <s v="1"/>
    <s v="1"/>
    <s v="1"/>
    <s v="1"/>
    <n v="2"/>
    <m/>
    <d v="2015-11-24T00:00:00"/>
    <m/>
    <d v="2015-09-15T00:00:00"/>
    <m/>
    <m/>
    <d v="2016-04-20T00:00:00"/>
    <d v="2016-04-21T00:00:00"/>
    <d v="2016-05-05T00:00:00"/>
    <s v="1"/>
    <d v="2016-05-23T00:00:00"/>
    <d v="2016-05-06T00:00:00"/>
    <x v="0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x v="1"/>
    <b v="0"/>
    <b v="0"/>
    <n v="100"/>
    <n v="1"/>
    <m/>
    <m/>
    <m/>
    <m/>
    <m/>
    <m/>
    <m/>
    <m/>
    <m/>
    <m/>
    <n v="5"/>
    <n v="6"/>
    <n v="0"/>
    <n v="1"/>
    <n v="14"/>
    <n v="1"/>
    <n v="18"/>
    <n v="-1"/>
    <n v="18"/>
    <n v="15"/>
    <x v="0"/>
    <n v="4"/>
    <n v="10"/>
    <x v="0"/>
    <x v="15"/>
    <x v="1"/>
    <x v="1"/>
    <x v="1"/>
    <x v="1"/>
    <x v="1"/>
    <x v="2"/>
    <n v="1"/>
    <n v="90"/>
  </r>
  <r>
    <s v="MOZ-NSS-CUA-16-007"/>
    <d v="2016-05-06T00:00:00"/>
    <x v="0"/>
    <x v="34"/>
    <x v="0"/>
    <x v="54"/>
    <s v="SARUMA. PERTO DA ESCOLA EDA FONTE DE AGUA"/>
    <s v="SARUMA"/>
    <m/>
    <s v="LUCIA SAIDE"/>
    <d v="2014-12-08T00:00:00"/>
    <s v="MARIA ANTONIO"/>
    <n v="1"/>
    <n v="4"/>
    <s v="F"/>
    <s v="MIGUEL RODRIGUES RASSUL"/>
    <d v="2016-04-25T00:00:00"/>
    <d v="2016-04-25T00:00:00"/>
    <m/>
    <m/>
    <m/>
    <m/>
    <s v="1"/>
    <s v="1"/>
    <s v="2"/>
    <m/>
    <s v="1"/>
    <s v="1"/>
    <d v="2016-04-21T00:00:00"/>
    <s v="1"/>
    <s v="1"/>
    <s v="2"/>
    <s v="1"/>
    <s v="1"/>
    <n v="3"/>
    <m/>
    <d v="2015-05-19T00:00:00"/>
    <m/>
    <d v="2015-03-12T00:00:00"/>
    <d v="2016-04-18T00:00:00"/>
    <m/>
    <d v="2016-04-25T00:00:00"/>
    <d v="2016-04-26T00:00:00"/>
    <d v="2016-05-05T00:00:00"/>
    <s v="1"/>
    <d v="2016-05-17T00:00:00"/>
    <d v="2016-05-06T00:00:00"/>
    <x v="3"/>
    <s v="2"/>
    <s v="2"/>
    <s v="2"/>
    <d v="2016-05-18T00:00:00"/>
    <d v="2016-05-18T00:00:00"/>
    <s v="2"/>
    <s v="2"/>
    <s v="2"/>
    <s v="2"/>
    <s v="2"/>
    <s v="2"/>
    <d v="2016-05-18T00:00:00"/>
    <d v="2016-05-12T00:00:00"/>
    <s v="2"/>
    <s v="2"/>
    <s v="2"/>
    <s v="2-No"/>
    <s v="2"/>
    <m/>
    <b v="0"/>
    <b v="0"/>
    <m/>
    <x v="1"/>
    <b v="0"/>
    <b v="0"/>
    <n v="101"/>
    <n v="1"/>
    <m/>
    <m/>
    <m/>
    <m/>
    <m/>
    <m/>
    <m/>
    <m/>
    <m/>
    <m/>
    <n v="4"/>
    <n v="5"/>
    <n v="0"/>
    <n v="1"/>
    <n v="9"/>
    <n v="1"/>
    <n v="13"/>
    <n v="6"/>
    <n v="6"/>
    <n v="10"/>
    <x v="0"/>
    <n v="4"/>
    <n v="10"/>
    <x v="0"/>
    <x v="16"/>
    <x v="1"/>
    <x v="1"/>
    <x v="1"/>
    <x v="4"/>
    <x v="4"/>
    <x v="0"/>
    <n v="1"/>
    <n v="90"/>
  </r>
  <r>
    <s v="MOZ-NSS-LIC-16-001"/>
    <d v="2016-05-06T00:00:00"/>
    <x v="0"/>
    <x v="38"/>
    <x v="0"/>
    <x v="55"/>
    <s v="POVOADO DE NTIWILE DEPOIS DO RIACHO"/>
    <s v="LUICA/NTIWILE"/>
    <m/>
    <s v="BIBI CAISSE/ AIDE NDJONAGE"/>
    <d v="2009-08-03T00:00:00"/>
    <s v="ISSA AIDE"/>
    <n v="6"/>
    <n v="8"/>
    <s v="M"/>
    <s v="MAGALHAES JORGE"/>
    <d v="2016-04-10T00:00:00"/>
    <d v="2016-04-15T00:00:00"/>
    <m/>
    <m/>
    <m/>
    <m/>
    <s v="2"/>
    <s v="1"/>
    <s v="2"/>
    <m/>
    <s v="2"/>
    <s v="2"/>
    <d v="2016-04-09T00:00:00"/>
    <s v="1"/>
    <s v="1"/>
    <s v="1"/>
    <s v="1"/>
    <s v="1"/>
    <n v="0"/>
    <m/>
    <m/>
    <m/>
    <m/>
    <m/>
    <m/>
    <d v="2016-04-19T00:00:00"/>
    <d v="2016-04-20T00:00:00"/>
    <d v="2016-05-05T00:00:00"/>
    <s v="1"/>
    <d v="2016-05-23T00:00:00"/>
    <d v="2016-05-06T00:00:00"/>
    <x v="0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x v="1"/>
    <b v="0"/>
    <b v="0"/>
    <n v="102"/>
    <n v="1"/>
    <m/>
    <m/>
    <m/>
    <m/>
    <m/>
    <m/>
    <m/>
    <m/>
    <m/>
    <m/>
    <n v="1"/>
    <n v="11"/>
    <n v="5"/>
    <n v="5"/>
    <n v="15"/>
    <n v="1"/>
    <n v="18"/>
    <n v="-1"/>
    <n v="18"/>
    <n v="16"/>
    <x v="0"/>
    <n v="4"/>
    <n v="10"/>
    <x v="0"/>
    <x v="14"/>
    <x v="1"/>
    <x v="1"/>
    <x v="1"/>
    <x v="1"/>
    <x v="1"/>
    <x v="4"/>
    <n v="1"/>
    <n v="90"/>
  </r>
  <r>
    <s v="MOZ-GAZ-CBT-16-004"/>
    <d v="2016-05-06T00:00:00"/>
    <x v="0"/>
    <x v="30"/>
    <x v="9"/>
    <x v="56"/>
    <s v="PERTO DA ESCOLA SECUNDARIA DE MOHAMBE"/>
    <s v="B5 MOHAMBE"/>
    <m/>
    <s v="ORQUIDIA SALOMAO MACHAILA"/>
    <d v="2005-04-07T00:00:00"/>
    <s v="ALDA FILIMAO NOVELA"/>
    <n v="11"/>
    <n v="0"/>
    <s v="F"/>
    <s v="PENICELA MIAMBO"/>
    <d v="2016-04-27T00:00:00"/>
    <d v="2016-04-27T00:00:00"/>
    <m/>
    <m/>
    <m/>
    <m/>
    <s v="1"/>
    <s v="2"/>
    <s v="2"/>
    <m/>
    <s v="1"/>
    <s v="2"/>
    <d v="2016-04-24T00:00:00"/>
    <s v="1"/>
    <s v="1"/>
    <s v="1"/>
    <s v="1"/>
    <s v="1"/>
    <n v="3"/>
    <m/>
    <m/>
    <m/>
    <m/>
    <m/>
    <m/>
    <d v="2016-04-28T00:00:00"/>
    <d v="2016-04-29T00:00:00"/>
    <d v="2016-05-06T00:00:00"/>
    <s v="1"/>
    <d v="2016-05-23T00:00:00"/>
    <d v="2016-05-06T00:00:00"/>
    <x v="0"/>
    <s v="2"/>
    <s v="2"/>
    <s v="2"/>
    <d v="2016-05-23T00:00:00"/>
    <d v="2016-05-23T00:00:00"/>
    <s v="2"/>
    <s v="2"/>
    <s v="2"/>
    <s v="2"/>
    <s v="2"/>
    <s v="2"/>
    <d v="2016-05-23T00:00:00"/>
    <d v="2016-05-10T00:00:00"/>
    <s v="2"/>
    <s v="2"/>
    <s v="2"/>
    <s v="2-No"/>
    <s v="2"/>
    <m/>
    <b v="0"/>
    <b v="0"/>
    <m/>
    <x v="1"/>
    <b v="0"/>
    <b v="0"/>
    <n v="103"/>
    <n v="1"/>
    <m/>
    <m/>
    <m/>
    <m/>
    <m/>
    <m/>
    <m/>
    <m/>
    <m/>
    <m/>
    <n v="3"/>
    <n v="5"/>
    <n v="0"/>
    <n v="2"/>
    <n v="7"/>
    <n v="0"/>
    <n v="17"/>
    <n v="4"/>
    <n v="13"/>
    <n v="7"/>
    <x v="0"/>
    <n v="4"/>
    <n v="10"/>
    <x v="0"/>
    <x v="16"/>
    <x v="1"/>
    <x v="0"/>
    <x v="1"/>
    <x v="5"/>
    <x v="4"/>
    <x v="0"/>
    <n v="1"/>
    <n v="90"/>
  </r>
  <r>
    <s v="MOZ-GAZ-CBT-16-005"/>
    <d v="2016-05-06T00:00:00"/>
    <x v="0"/>
    <x v="30"/>
    <x v="9"/>
    <x v="56"/>
    <s v="MONUMENTO NGUNGUNHANE"/>
    <m/>
    <m/>
    <s v="NARA JAIME/ BOAVIDA MUCAVEL"/>
    <d v="2014-08-03T00:00:00"/>
    <s v="BOAVIDA JUNIOR MUCAVEL"/>
    <n v="1"/>
    <n v="8"/>
    <s v="M"/>
    <s v="PENICELA MIAMBO"/>
    <d v="2016-04-27T00:00:00"/>
    <d v="2016-04-27T00:00:00"/>
    <m/>
    <m/>
    <m/>
    <m/>
    <s v="1"/>
    <s v="2"/>
    <s v="1"/>
    <d v="2016-04-27T00:00:00"/>
    <s v="1"/>
    <s v="2"/>
    <d v="2016-04-25T00:00:00"/>
    <s v="1"/>
    <s v="1"/>
    <s v="1"/>
    <s v="1"/>
    <s v="1"/>
    <n v="3"/>
    <d v="2014-08-04T00:00:00"/>
    <d v="2014-11-06T00:00:00"/>
    <m/>
    <d v="2014-10-07T00:00:00"/>
    <d v="2014-12-12T00:00:00"/>
    <m/>
    <d v="2016-04-28T00:00:00"/>
    <d v="2016-04-29T00:00:00"/>
    <d v="2016-05-06T00:00:00"/>
    <s v="1"/>
    <d v="2016-05-23T00:00:00"/>
    <d v="2016-05-06T00:00:00"/>
    <x v="1"/>
    <s v="2"/>
    <s v="2"/>
    <s v="2"/>
    <d v="2016-05-23T00:00:00"/>
    <d v="2016-05-23T00:00:00"/>
    <s v="2"/>
    <s v="2"/>
    <s v="2"/>
    <s v="2"/>
    <s v="2"/>
    <s v="2"/>
    <d v="2016-05-23T00:00:00"/>
    <d v="2016-05-10T00:00:00"/>
    <m/>
    <m/>
    <m/>
    <m/>
    <m/>
    <m/>
    <b v="0"/>
    <b v="0"/>
    <m/>
    <x v="1"/>
    <b v="0"/>
    <b v="0"/>
    <n v="104"/>
    <n v="1"/>
    <m/>
    <m/>
    <m/>
    <m/>
    <m/>
    <m/>
    <m/>
    <m/>
    <m/>
    <m/>
    <n v="2"/>
    <n v="4"/>
    <n v="0"/>
    <n v="2"/>
    <n v="7"/>
    <n v="0"/>
    <n v="17"/>
    <n v="4"/>
    <n v="13"/>
    <n v="7"/>
    <x v="0"/>
    <n v="4"/>
    <n v="10"/>
    <x v="0"/>
    <x v="17"/>
    <x v="1"/>
    <x v="0"/>
    <x v="1"/>
    <x v="5"/>
    <x v="4"/>
    <x v="0"/>
    <n v="1"/>
    <n v="90"/>
  </r>
  <r>
    <s v="MOZ-MAN-MSZ-16-002"/>
    <d v="2016-05-05T00:00:00"/>
    <x v="0"/>
    <x v="39"/>
    <x v="8"/>
    <x v="57"/>
    <s v="MPINGO, REGULO MAVUNDO"/>
    <s v="MPINGO"/>
    <m/>
    <s v="BLESSING/TALEND MURRUDO"/>
    <d v="2015-05-04T00:00:00"/>
    <s v="WINIMO CUCHATA"/>
    <n v="0"/>
    <n v="11"/>
    <s v="F"/>
    <s v="MELINDA ESTEVAO"/>
    <d v="2016-04-18T00:00:00"/>
    <d v="2016-04-18T00:00:00"/>
    <m/>
    <m/>
    <m/>
    <m/>
    <s v="1"/>
    <s v="2"/>
    <s v="1"/>
    <d v="2016-04-18T00:00:00"/>
    <s v="2"/>
    <s v="1"/>
    <d v="2016-04-15T00:00:00"/>
    <s v="1"/>
    <s v="1"/>
    <s v="2"/>
    <s v="1"/>
    <s v="1"/>
    <n v="2"/>
    <d v="2015-06-16T00:00:00"/>
    <d v="2015-08-19T00:00:00"/>
    <m/>
    <d v="2015-07-16T00:00:00"/>
    <m/>
    <m/>
    <d v="2016-04-18T00:00:00"/>
    <d v="2016-04-19T00:00:00"/>
    <d v="2016-05-04T00:00:00"/>
    <s v="1"/>
    <d v="2016-05-23T00:00:00"/>
    <d v="2016-05-05T00:00:00"/>
    <x v="0"/>
    <m/>
    <m/>
    <m/>
    <d v="2016-05-23T00:00:00"/>
    <d v="2016-05-23T00:00:00"/>
    <s v="2"/>
    <s v="2"/>
    <s v="2"/>
    <s v="2"/>
    <s v="2"/>
    <s v="2"/>
    <d v="2016-05-23T00:00:00"/>
    <d v="2016-05-12T00:00:00"/>
    <s v="2"/>
    <s v="2"/>
    <s v="2"/>
    <s v="2-No"/>
    <s v="2"/>
    <m/>
    <b v="0"/>
    <b v="0"/>
    <m/>
    <x v="1"/>
    <b v="0"/>
    <b v="0"/>
    <n v="105"/>
    <n v="1"/>
    <m/>
    <m/>
    <m/>
    <m/>
    <m/>
    <m/>
    <m/>
    <m/>
    <m/>
    <m/>
    <n v="3"/>
    <n v="4"/>
    <n v="0"/>
    <n v="1"/>
    <n v="15"/>
    <n v="1"/>
    <n v="19"/>
    <n v="7"/>
    <n v="11"/>
    <n v="16"/>
    <x v="0"/>
    <n v="4"/>
    <n v="10"/>
    <x v="0"/>
    <x v="15"/>
    <x v="1"/>
    <x v="1"/>
    <x v="1"/>
    <x v="4"/>
    <x v="4"/>
    <x v="2"/>
    <n v="1"/>
    <n v="90"/>
  </r>
  <r>
    <s v="MOZ-MAN-GUR-16-001"/>
    <d v="2016-05-05T00:00:00"/>
    <x v="0"/>
    <x v="40"/>
    <x v="8"/>
    <x v="58"/>
    <s v="PROXIMO A MONTANHA ZAMUALAMOMBE"/>
    <s v="ZAMUALAMOMBE"/>
    <m/>
    <m/>
    <d v="2012-03-05T00:00:00"/>
    <s v="SANDRA TOMAS"/>
    <n v="4"/>
    <n v="1"/>
    <s v="F"/>
    <s v="CASTIANO MARIO"/>
    <d v="2016-04-14T00:00:00"/>
    <d v="2016-04-14T00:00:00"/>
    <m/>
    <m/>
    <m/>
    <m/>
    <s v="2"/>
    <s v="1"/>
    <s v="1"/>
    <d v="2016-04-13T00:00:00"/>
    <s v="2"/>
    <s v="1"/>
    <d v="2016-04-10T00:00:00"/>
    <s v="1"/>
    <s v="1"/>
    <s v="1"/>
    <s v="1"/>
    <s v="1"/>
    <n v="99"/>
    <m/>
    <m/>
    <m/>
    <m/>
    <m/>
    <m/>
    <d v="2016-04-14T00:00:00"/>
    <d v="2016-04-15T00:00:00"/>
    <d v="2016-05-04T00:00:00"/>
    <s v="1"/>
    <d v="2016-05-23T00:00:00"/>
    <d v="2016-05-05T00:00:00"/>
    <x v="0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x v="1"/>
    <b v="0"/>
    <b v="0"/>
    <n v="106"/>
    <n v="1"/>
    <m/>
    <m/>
    <m/>
    <m/>
    <m/>
    <m/>
    <m/>
    <m/>
    <m/>
    <m/>
    <n v="4"/>
    <n v="5"/>
    <n v="0"/>
    <n v="1"/>
    <n v="19"/>
    <n v="1"/>
    <n v="19"/>
    <n v="0"/>
    <n v="18"/>
    <n v="20"/>
    <x v="0"/>
    <n v="4"/>
    <n v="10"/>
    <x v="0"/>
    <x v="14"/>
    <x v="1"/>
    <x v="1"/>
    <x v="1"/>
    <x v="1"/>
    <x v="1"/>
    <x v="1"/>
    <n v="1"/>
    <n v="90"/>
  </r>
  <r>
    <s v="MOZ-MPC-KMX-16-005"/>
    <d v="2016-05-06T00:00:00"/>
    <x v="0"/>
    <x v="3"/>
    <x v="1"/>
    <x v="59"/>
    <s v="HULENE B. CASA 71. Q.21 PROXIMO A FEIRA DE HULENE"/>
    <s v="HULENE B"/>
    <m/>
    <s v="CARLOS VASCO/MARIA SIRILO"/>
    <d v="2014-11-22T00:00:00"/>
    <s v="GUIDA VASCO"/>
    <n v="1"/>
    <n v="6"/>
    <s v="F"/>
    <s v="EDIO LUIS CASTIGO"/>
    <d v="2016-05-03T00:00:00"/>
    <d v="2016-05-03T00:00:00"/>
    <m/>
    <m/>
    <m/>
    <m/>
    <s v="2"/>
    <s v="1"/>
    <s v="2"/>
    <m/>
    <s v="2"/>
    <s v="1"/>
    <d v="2016-04-30T00:00:00"/>
    <s v="2"/>
    <s v="1"/>
    <s v="1"/>
    <s v="1"/>
    <s v="1"/>
    <n v="3"/>
    <d v="2014-11-24T00:00:00"/>
    <d v="2015-07-29T00:00:00"/>
    <m/>
    <d v="2015-02-05T00:00:00"/>
    <d v="2015-08-31T00:00:00"/>
    <m/>
    <d v="2016-05-03T00:00:00"/>
    <d v="2016-05-04T00:00:00"/>
    <d v="2016-05-06T00:00:00"/>
    <s v="1"/>
    <d v="2016-05-23T00:00:00"/>
    <d v="2016-05-06T00:00:00"/>
    <x v="1"/>
    <s v="2"/>
    <s v="2"/>
    <s v="2"/>
    <d v="2016-05-23T00:00:00"/>
    <d v="2016-05-23T00:00:00"/>
    <s v="2"/>
    <s v="2"/>
    <s v="2"/>
    <s v="2"/>
    <s v="2"/>
    <s v="2"/>
    <d v="2016-05-23T00:00:00"/>
    <d v="2016-05-10T00:00:00"/>
    <s v="2"/>
    <s v="2"/>
    <s v="2"/>
    <s v="2-No"/>
    <s v="2"/>
    <m/>
    <b v="0"/>
    <b v="0"/>
    <m/>
    <x v="1"/>
    <b v="0"/>
    <b v="0"/>
    <n v="107"/>
    <n v="1"/>
    <m/>
    <m/>
    <m/>
    <m/>
    <m/>
    <m/>
    <m/>
    <m/>
    <m/>
    <m/>
    <n v="3"/>
    <n v="4"/>
    <n v="0"/>
    <n v="1"/>
    <n v="2"/>
    <n v="0"/>
    <n v="17"/>
    <n v="4"/>
    <n v="13"/>
    <n v="2"/>
    <x v="0"/>
    <n v="4"/>
    <n v="10"/>
    <x v="0"/>
    <x v="17"/>
    <x v="1"/>
    <x v="2"/>
    <x v="1"/>
    <x v="5"/>
    <x v="4"/>
    <x v="0"/>
    <n v="1"/>
    <n v="90"/>
  </r>
  <r>
    <s v="MOZ-NPL-MEM-16-001"/>
    <d v="2016-04-29T00:00:00"/>
    <x v="0"/>
    <x v="41"/>
    <x v="6"/>
    <x v="60"/>
    <s v="PROXIMO DA EPC ECULUME ENTRE A MEDICINA NATURAL E MESQUITA"/>
    <s v="ECULUME"/>
    <m/>
    <s v="ANTONIO/LUISA"/>
    <d v="2002-03-05T00:00:00"/>
    <s v="ALMIRANTE ANTONIO"/>
    <n v="14"/>
    <n v="0"/>
    <s v="M"/>
    <s v="IOLANDA JORGE"/>
    <d v="2016-03-15T00:00:00"/>
    <d v="2016-03-15T00:00:00"/>
    <m/>
    <m/>
    <m/>
    <m/>
    <s v="1"/>
    <s v="1"/>
    <s v="1"/>
    <d v="2016-03-11T00:00:00"/>
    <s v="1"/>
    <s v="1"/>
    <d v="2016-03-08T00:00:00"/>
    <s v="1"/>
    <s v="1"/>
    <s v="2"/>
    <s v="1"/>
    <s v="1"/>
    <n v="99"/>
    <m/>
    <m/>
    <m/>
    <m/>
    <m/>
    <m/>
    <d v="2016-03-15T00:00:00"/>
    <d v="2016-03-16T00:00:00"/>
    <d v="2016-04-28T00:00:00"/>
    <s v="1"/>
    <d v="2016-05-23T00:00:00"/>
    <d v="2016-04-29T00:00:00"/>
    <x v="0"/>
    <s v="2"/>
    <s v="2"/>
    <s v="2"/>
    <d v="2016-05-23T00:00:00"/>
    <d v="2016-05-23T00:00:00"/>
    <s v="2"/>
    <s v="2"/>
    <s v="2"/>
    <s v="2"/>
    <s v="2"/>
    <s v="2"/>
    <d v="2016-05-23T00:00:00"/>
    <d v="2016-05-09T00:00:00"/>
    <s v="2"/>
    <s v="2"/>
    <s v="2"/>
    <s v="2-No"/>
    <s v="2"/>
    <m/>
    <b v="0"/>
    <b v="0"/>
    <m/>
    <x v="1"/>
    <b v="0"/>
    <b v="0"/>
    <n v="108"/>
    <n v="1"/>
    <m/>
    <m/>
    <m/>
    <m/>
    <m/>
    <m/>
    <m/>
    <m/>
    <m/>
    <m/>
    <n v="7"/>
    <n v="8"/>
    <n v="0"/>
    <n v="1"/>
    <n v="43"/>
    <n v="1"/>
    <n v="25"/>
    <n v="10"/>
    <n v="14"/>
    <n v="44"/>
    <x v="0"/>
    <n v="3"/>
    <n v="10"/>
    <x v="0"/>
    <x v="7"/>
    <x v="1"/>
    <x v="3"/>
    <x v="1"/>
    <x v="0"/>
    <x v="4"/>
    <x v="1"/>
    <n v="1"/>
    <n v="90"/>
  </r>
  <r>
    <s v="MOZ-SOF-CHE-16-003"/>
    <d v="2017-01-04T00:00:00"/>
    <x v="0"/>
    <x v="42"/>
    <x v="5"/>
    <x v="61"/>
    <s v="EPC TCHAPO (FONTENARIA)"/>
    <m/>
    <m/>
    <s v="AIDA MANUEL"/>
    <d v="2014-01-09T00:00:00"/>
    <s v="ASSA PAULO"/>
    <n v="2"/>
    <n v="11"/>
    <s v="F"/>
    <s v="RAFAEL TENDE"/>
    <d v="2016-12-14T00:00:00"/>
    <d v="2016-12-14T00:00:00"/>
    <m/>
    <m/>
    <m/>
    <m/>
    <s v="1"/>
    <s v="2"/>
    <s v="2"/>
    <m/>
    <s v="1"/>
    <s v="2"/>
    <d v="2016-10-31T00:00:00"/>
    <s v="1"/>
    <s v="1"/>
    <s v="1"/>
    <s v="1"/>
    <s v="1"/>
    <n v="99"/>
    <m/>
    <m/>
    <m/>
    <m/>
    <m/>
    <m/>
    <d v="2016-12-14T00:00:00"/>
    <d v="2016-12-15T00:00:00"/>
    <d v="2017-01-03T00:00:00"/>
    <s v="1"/>
    <d v="2017-01-23T00:00:00"/>
    <d v="2017-01-04T00:00:00"/>
    <x v="1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0"/>
    <b v="0"/>
    <b v="0"/>
    <n v="1"/>
    <n v="1"/>
    <m/>
    <m/>
    <m/>
    <m/>
    <m/>
    <m/>
    <m/>
    <m/>
    <m/>
    <m/>
    <n v="44"/>
    <n v="45"/>
    <n v="0"/>
    <n v="1"/>
    <n v="19"/>
    <n v="1"/>
    <n v="20"/>
    <n v="5"/>
    <n v="14"/>
    <n v="20"/>
    <x v="0"/>
    <n v="10"/>
    <n v="10"/>
    <x v="0"/>
    <x v="18"/>
    <x v="0"/>
    <x v="1"/>
    <x v="0"/>
    <x v="4"/>
    <x v="4"/>
    <x v="1"/>
    <n v="2"/>
    <n v="90"/>
  </r>
  <r>
    <s v="MOZ-SOF-CHE-16-003-C1"/>
    <d v="2017-01-04T00:00:00"/>
    <x v="1"/>
    <x v="42"/>
    <x v="5"/>
    <x v="0"/>
    <s v="EPC TCHAPO (PERTO DA BOMBA)"/>
    <m/>
    <m/>
    <s v="ARTUR/MONICA TONITO"/>
    <d v="2010-09-04T00:00:00"/>
    <s v="INACIA ARTUR"/>
    <n v="6"/>
    <m/>
    <s v="F"/>
    <s v="RAFAEL TENDE"/>
    <d v="2016-12-17T00:00:00"/>
    <d v="2016-12-17T00:00:00"/>
    <s v="1"/>
    <d v="2016-12-17T00:00:00"/>
    <s v="4"/>
    <s v="2"/>
    <m/>
    <m/>
    <m/>
    <m/>
    <m/>
    <m/>
    <m/>
    <m/>
    <m/>
    <m/>
    <m/>
    <m/>
    <n v="99"/>
    <m/>
    <m/>
    <m/>
    <m/>
    <m/>
    <m/>
    <d v="2016-12-17T00:00:00"/>
    <m/>
    <d v="2017-01-03T00:00:00"/>
    <s v="1"/>
    <d v="2017-01-23T00:00:00"/>
    <d v="2017-01-04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3"/>
    <b v="0"/>
    <b v="0"/>
    <n v="2"/>
    <n v="1"/>
    <m/>
    <m/>
    <m/>
    <m/>
    <m/>
    <m/>
    <m/>
    <m/>
    <m/>
    <m/>
    <n v="42721"/>
    <n v="0"/>
    <n v="0"/>
    <n v="-42721"/>
    <n v="42738"/>
    <n v="1"/>
    <n v="20"/>
    <n v="5"/>
    <n v="14"/>
    <n v="42739"/>
    <x v="1"/>
    <n v="1"/>
    <n v="10"/>
    <x v="0"/>
    <x v="19"/>
    <x v="1"/>
    <x v="4"/>
    <x v="3"/>
    <x v="4"/>
    <x v="4"/>
    <x v="1"/>
    <n v="1"/>
    <n v="90"/>
  </r>
  <r>
    <s v="MOZ-SOF-CHE-16-003-C2"/>
    <d v="2017-01-04T00:00:00"/>
    <x v="1"/>
    <x v="42"/>
    <x v="5"/>
    <x v="0"/>
    <s v="EPC TCHAPO (PERTO DA BOMBA)"/>
    <m/>
    <m/>
    <s v="JOAQUIM SIMONE/ SONIA ALI"/>
    <d v="2008-07-10T00:00:00"/>
    <s v="ARMANDO JOAQUIM"/>
    <n v="8"/>
    <m/>
    <s v="M"/>
    <s v="RAFAEL TENDE"/>
    <d v="2016-12-17T00:00:00"/>
    <d v="2016-12-17T00:00:00"/>
    <s v="1"/>
    <d v="2016-12-17T00:00:00"/>
    <s v="4"/>
    <s v="2"/>
    <m/>
    <m/>
    <m/>
    <m/>
    <m/>
    <m/>
    <m/>
    <m/>
    <m/>
    <m/>
    <m/>
    <m/>
    <n v="3"/>
    <d v="2008-07-11T00:00:00"/>
    <d v="2008-09-12T00:00:00"/>
    <m/>
    <d v="2008-08-14T00:00:00"/>
    <d v="2008-10-15T00:00:00"/>
    <m/>
    <m/>
    <m/>
    <m/>
    <m/>
    <m/>
    <m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3"/>
    <n v="1"/>
    <m/>
    <m/>
    <m/>
    <m/>
    <m/>
    <m/>
    <m/>
    <m/>
    <m/>
    <m/>
    <n v="42721"/>
    <n v="0"/>
    <n v="0"/>
    <n v="-42721"/>
    <n v="0"/>
    <n v="0"/>
    <n v="0"/>
    <n v="-42739"/>
    <n v="0"/>
    <n v="42739"/>
    <x v="1"/>
    <n v="1"/>
    <n v="10"/>
    <x v="0"/>
    <x v="19"/>
    <x v="1"/>
    <x v="4"/>
    <x v="3"/>
    <x v="1"/>
    <x v="4"/>
    <x v="0"/>
    <n v="1"/>
    <n v="90"/>
  </r>
  <r>
    <s v="MOZ-SOF-CHE-16-003-C3"/>
    <d v="2017-01-04T00:00:00"/>
    <x v="1"/>
    <x v="42"/>
    <x v="5"/>
    <x v="0"/>
    <s v="EPC TCHAPO )PERTO DAS BOMBAS)"/>
    <m/>
    <m/>
    <s v="ANTONIO SIMBINE/NATERCIA"/>
    <d v="2006-03-17T00:00:00"/>
    <s v="JOSE ANTONIO SIMBINE"/>
    <n v="10"/>
    <m/>
    <s v="M"/>
    <s v="RAFAEL TENDE"/>
    <d v="2016-12-17T00:00:00"/>
    <d v="2016-12-17T00:00:00"/>
    <s v="1"/>
    <d v="2016-12-17T00:00:00"/>
    <s v="4"/>
    <s v="2"/>
    <m/>
    <m/>
    <m/>
    <m/>
    <m/>
    <m/>
    <m/>
    <m/>
    <m/>
    <m/>
    <m/>
    <m/>
    <n v="2"/>
    <m/>
    <m/>
    <m/>
    <m/>
    <m/>
    <m/>
    <d v="2016-12-17T00:00:00"/>
    <m/>
    <d v="2017-01-03T00:00:00"/>
    <s v="1"/>
    <d v="2017-01-23T00:00:00"/>
    <d v="2017-01-04T00:00:00"/>
    <x v="0"/>
    <m/>
    <m/>
    <m/>
    <d v="2017-01-24T00:00:00"/>
    <d v="2017-01-24T00:00:00"/>
    <s v="2"/>
    <s v="2"/>
    <s v="2"/>
    <s v="2"/>
    <s v="2"/>
    <s v="2"/>
    <d v="2017-01-24T00:00:00"/>
    <d v="2017-01-09T00:00:00"/>
    <s v="2"/>
    <s v="2"/>
    <s v="2"/>
    <s v="2-No"/>
    <s v="2"/>
    <m/>
    <b v="0"/>
    <b v="0"/>
    <m/>
    <x v="3"/>
    <b v="0"/>
    <b v="0"/>
    <n v="4"/>
    <n v="1"/>
    <m/>
    <m/>
    <m/>
    <m/>
    <m/>
    <m/>
    <m/>
    <m/>
    <m/>
    <m/>
    <n v="42721"/>
    <n v="0"/>
    <n v="0"/>
    <n v="-42721"/>
    <n v="42738"/>
    <n v="1"/>
    <n v="21"/>
    <n v="5"/>
    <n v="15"/>
    <n v="42739"/>
    <x v="1"/>
    <n v="1"/>
    <n v="10"/>
    <x v="0"/>
    <x v="19"/>
    <x v="1"/>
    <x v="4"/>
    <x v="3"/>
    <x v="4"/>
    <x v="1"/>
    <x v="2"/>
    <n v="1"/>
    <n v="90"/>
  </r>
  <r>
    <s v="MOZ-GAZ-CKE-16-003"/>
    <d v="2017-01-04T00:00:00"/>
    <x v="0"/>
    <x v="26"/>
    <x v="9"/>
    <x v="62"/>
    <s v="SEGUNDO BAIRRO, PERTO DO LIDER VIRGILIO"/>
    <m/>
    <m/>
    <s v="ZAIDA DOMINGOS/ARAO SITOE"/>
    <m/>
    <s v="NELUDA ARAO SITOE"/>
    <n v="13"/>
    <m/>
    <s v="F"/>
    <s v="ANERCIA SALVADOR"/>
    <d v="2016-12-19T00:00:00"/>
    <d v="2016-12-19T00:00:00"/>
    <m/>
    <m/>
    <m/>
    <m/>
    <s v="1"/>
    <s v="2"/>
    <s v="1"/>
    <d v="2016-12-13T00:00:00"/>
    <s v="2"/>
    <s v="1"/>
    <d v="2016-12-13T00:00:00"/>
    <s v="2"/>
    <s v="2"/>
    <s v="2"/>
    <s v="1"/>
    <s v="1"/>
    <n v="3"/>
    <m/>
    <m/>
    <m/>
    <m/>
    <m/>
    <m/>
    <d v="2016-12-19T00:00:00"/>
    <d v="2016-12-20T00:00:00"/>
    <d v="2017-01-03T00:00:00"/>
    <s v="1"/>
    <d v="2017-01-23T00:00:00"/>
    <d v="2017-01-04T00:00:00"/>
    <x v="0"/>
    <m/>
    <m/>
    <m/>
    <d v="2017-01-23T00:00:00"/>
    <d v="2017-01-23T00:00:00"/>
    <s v="2"/>
    <s v="2"/>
    <s v="2"/>
    <s v="2"/>
    <s v="2"/>
    <s v="2"/>
    <d v="2017-01-23T00:00:00"/>
    <d v="2017-01-05T00:00:00"/>
    <s v="2"/>
    <s v="2"/>
    <s v="2"/>
    <s v="2-No"/>
    <s v="2"/>
    <m/>
    <b v="0"/>
    <b v="0"/>
    <m/>
    <x v="1"/>
    <b v="0"/>
    <b v="0"/>
    <n v="5"/>
    <n v="1"/>
    <m/>
    <m/>
    <m/>
    <m/>
    <m/>
    <m/>
    <m/>
    <m/>
    <m/>
    <m/>
    <n v="6"/>
    <n v="7"/>
    <n v="0"/>
    <n v="1"/>
    <n v="14"/>
    <n v="1"/>
    <n v="20"/>
    <n v="1"/>
    <n v="18"/>
    <n v="15"/>
    <x v="0"/>
    <n v="12"/>
    <n v="10"/>
    <x v="1"/>
    <x v="20"/>
    <x v="1"/>
    <x v="1"/>
    <x v="1"/>
    <x v="1"/>
    <x v="1"/>
    <x v="0"/>
    <n v="1"/>
    <n v="90"/>
  </r>
  <r>
    <s v="MOZ-SOF-CBV-16-004"/>
    <d v="2017-01-04T00:00:00"/>
    <x v="0"/>
    <x v="43"/>
    <x v="5"/>
    <x v="0"/>
    <s v="MACUNA. PERTO DO SR MAVUNDUR"/>
    <m/>
    <m/>
    <s v="JACOB ABIRAHAMA/LUISA JEMUSSE"/>
    <d v="2015-05-26T00:00:00"/>
    <s v="MERY JACOB SITHOLE"/>
    <n v="1"/>
    <n v="5"/>
    <s v="F"/>
    <s v="JOAQUIM TAPERA ANTONIO"/>
    <d v="2016-10-22T00:00:00"/>
    <d v="2016-10-22T00:00:00"/>
    <m/>
    <m/>
    <m/>
    <m/>
    <s v="1"/>
    <s v="2"/>
    <s v="1"/>
    <d v="2016-10-09T00:00:00"/>
    <s v="2"/>
    <s v="1"/>
    <d v="2016-09-09T00:00:00"/>
    <s v="2"/>
    <s v="1"/>
    <s v="2"/>
    <s v="1"/>
    <s v="1"/>
    <n v="99"/>
    <m/>
    <m/>
    <m/>
    <m/>
    <m/>
    <m/>
    <d v="2016-10-22T00:00:00"/>
    <d v="2016-10-23T00:00:00"/>
    <d v="2017-01-03T00:00:00"/>
    <s v="1"/>
    <d v="2017-01-23T00:00:00"/>
    <d v="2017-01-04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1"/>
    <b v="0"/>
    <b v="0"/>
    <n v="6"/>
    <n v="1"/>
    <m/>
    <m/>
    <m/>
    <m/>
    <m/>
    <m/>
    <m/>
    <m/>
    <m/>
    <m/>
    <n v="43"/>
    <n v="44"/>
    <n v="0"/>
    <n v="1"/>
    <n v="72"/>
    <n v="1"/>
    <n v="20"/>
    <n v="5"/>
    <n v="14"/>
    <n v="73"/>
    <x v="0"/>
    <n v="9"/>
    <n v="10"/>
    <x v="0"/>
    <x v="21"/>
    <x v="0"/>
    <x v="3"/>
    <x v="0"/>
    <x v="4"/>
    <x v="4"/>
    <x v="1"/>
    <n v="2"/>
    <n v="90"/>
  </r>
  <r>
    <s v="MOZ-NPL-NPC-16-013"/>
    <d v="2017-01-04T00:00:00"/>
    <x v="0"/>
    <x v="20"/>
    <x v="6"/>
    <x v="63"/>
    <s v="P.U. LURIO. MUEPELUME"/>
    <m/>
    <m/>
    <s v="FRANCISCO LINO/ANA PAULA RUI"/>
    <m/>
    <s v="FATIMA FRANCISCO LINO"/>
    <n v="2"/>
    <n v="9"/>
    <s v="F"/>
    <s v="JORGE PANTIGO"/>
    <d v="2016-12-21T00:00:00"/>
    <d v="2016-12-21T00:00:00"/>
    <m/>
    <m/>
    <m/>
    <m/>
    <s v="2"/>
    <s v="1"/>
    <s v="2"/>
    <m/>
    <s v="2"/>
    <s v="2"/>
    <d v="2016-12-11T00:00:00"/>
    <s v="1"/>
    <s v="1"/>
    <s v="2"/>
    <s v="1"/>
    <s v="1"/>
    <n v="3"/>
    <d v="2014-04-11T00:00:00"/>
    <d v="2014-06-24T00:00:00"/>
    <m/>
    <d v="2014-05-26T00:00:00"/>
    <d v="2014-07-24T00:00:00"/>
    <m/>
    <d v="2016-12-21T00:00:00"/>
    <d v="2016-12-22T00:00:00"/>
    <d v="2017-01-03T00:00:00"/>
    <s v="1"/>
    <d v="2017-01-23T00:00:00"/>
    <d v="2017-01-04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1"/>
    <b v="0"/>
    <b v="0"/>
    <n v="7"/>
    <n v="1"/>
    <m/>
    <m/>
    <m/>
    <m/>
    <m/>
    <m/>
    <m/>
    <m/>
    <m/>
    <m/>
    <n v="10"/>
    <n v="11"/>
    <n v="0"/>
    <n v="1"/>
    <n v="12"/>
    <n v="1"/>
    <n v="20"/>
    <n v="5"/>
    <n v="14"/>
    <n v="13"/>
    <x v="0"/>
    <n v="12"/>
    <n v="10"/>
    <x v="1"/>
    <x v="22"/>
    <x v="1"/>
    <x v="1"/>
    <x v="1"/>
    <x v="4"/>
    <x v="4"/>
    <x v="0"/>
    <n v="1"/>
    <n v="90"/>
  </r>
  <r>
    <s v="MOZ-NPL-NPC-16-014"/>
    <d v="2017-01-04T00:00:00"/>
    <x v="0"/>
    <x v="20"/>
    <x v="6"/>
    <x v="63"/>
    <s v="P.U.LURIO. MUEPELUME"/>
    <m/>
    <s v="NAMPULA"/>
    <s v="ALI RAFAEL/TERESA ANTONIO"/>
    <d v="2012-10-03T00:00:00"/>
    <s v="MARCELA ALI"/>
    <n v="4"/>
    <n v="2"/>
    <s v="F"/>
    <s v="TAURINO NAPANO"/>
    <d v="2016-12-18T00:00:00"/>
    <d v="2016-12-18T00:00:00"/>
    <m/>
    <m/>
    <m/>
    <m/>
    <s v="1"/>
    <s v="1"/>
    <s v="2"/>
    <m/>
    <s v="1"/>
    <s v="1"/>
    <d v="2016-12-07T00:00:00"/>
    <s v="1"/>
    <s v="1"/>
    <s v="2"/>
    <s v="1"/>
    <s v="1"/>
    <n v="3"/>
    <d v="2012-11-05T00:00:00"/>
    <d v="2013-01-11T00:00:00"/>
    <m/>
    <d v="2012-12-14T00:00:00"/>
    <d v="2013-02-11T00:00:00"/>
    <m/>
    <d v="2016-12-19T00:00:00"/>
    <d v="2016-12-20T00:00:00"/>
    <d v="2017-01-03T00:00:00"/>
    <s v="1"/>
    <d v="2017-01-23T00:00:00"/>
    <d v="2017-01-04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1"/>
    <b v="0"/>
    <b v="0"/>
    <n v="8"/>
    <n v="1"/>
    <m/>
    <m/>
    <m/>
    <m/>
    <m/>
    <m/>
    <m/>
    <m/>
    <m/>
    <m/>
    <n v="11"/>
    <n v="13"/>
    <n v="0"/>
    <n v="2"/>
    <n v="14"/>
    <n v="1"/>
    <n v="20"/>
    <n v="5"/>
    <n v="14"/>
    <n v="15"/>
    <x v="0"/>
    <n v="12"/>
    <n v="10"/>
    <x v="1"/>
    <x v="22"/>
    <x v="1"/>
    <x v="1"/>
    <x v="1"/>
    <x v="4"/>
    <x v="4"/>
    <x v="0"/>
    <n v="1"/>
    <n v="90"/>
  </r>
  <r>
    <s v="MOZ-NPL-NAC-16-002"/>
    <d v="2016-12-21T00:00:00"/>
    <x v="0"/>
    <x v="44"/>
    <x v="6"/>
    <x v="64"/>
    <s v="NAMUEIA, PROXIMO DA FEIRA"/>
    <s v="MECUBURI CHICO"/>
    <s v="NACAROA"/>
    <s v="CLAUDIA NEVES/ ELISEU LINO"/>
    <d v="2015-11-05T00:00:00"/>
    <s v="KANDA ELISEU"/>
    <n v="1"/>
    <n v="1"/>
    <s v="F"/>
    <s v="OSVALDO JANTAR"/>
    <d v="2016-12-14T00:00:00"/>
    <d v="2016-12-14T00:00:00"/>
    <m/>
    <m/>
    <m/>
    <m/>
    <s v="1"/>
    <s v="2"/>
    <s v="1"/>
    <d v="2012-12-14T00:00:00"/>
    <s v="2"/>
    <s v="1"/>
    <d v="2016-12-07T00:00:00"/>
    <s v="1"/>
    <s v="1"/>
    <s v="2"/>
    <s v="1"/>
    <s v="1"/>
    <n v="1"/>
    <m/>
    <m/>
    <m/>
    <d v="2016-12-07T00:00:00"/>
    <m/>
    <m/>
    <d v="2016-12-14T00:00:00"/>
    <d v="2016-12-15T00:00:00"/>
    <d v="2016-12-20T00:00:00"/>
    <s v="1"/>
    <d v="2017-01-23T00:00:00"/>
    <d v="2016-12-21T00:00:00"/>
    <x v="1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1"/>
    <b v="0"/>
    <b v="0"/>
    <n v="9"/>
    <n v="1"/>
    <m/>
    <m/>
    <m/>
    <m/>
    <m/>
    <m/>
    <m/>
    <m/>
    <m/>
    <m/>
    <n v="7"/>
    <n v="8"/>
    <n v="0"/>
    <n v="1"/>
    <n v="5"/>
    <n v="1"/>
    <n v="34"/>
    <n v="19"/>
    <n v="14"/>
    <n v="6"/>
    <x v="0"/>
    <n v="12"/>
    <n v="10"/>
    <x v="1"/>
    <x v="22"/>
    <x v="1"/>
    <x v="0"/>
    <x v="1"/>
    <x v="6"/>
    <x v="4"/>
    <x v="2"/>
    <n v="1"/>
    <n v="90"/>
  </r>
  <r>
    <s v="MOZ-NPL-RIB-16-001"/>
    <d v="2016-12-23T00:00:00"/>
    <x v="0"/>
    <x v="45"/>
    <x v="6"/>
    <x v="65"/>
    <s v="P.A. CUNLE"/>
    <s v="MALUCHA"/>
    <s v="RIBAUE"/>
    <s v="AGOSTINHO NANTHARE/ESTRELA ANTONIO"/>
    <d v="2013-03-12T00:00:00"/>
    <s v="TELMA AGOSTINHO NANTHARE"/>
    <n v="3"/>
    <n v="9"/>
    <s v="F"/>
    <s v="CLEVA DANIEL TACHIUA"/>
    <d v="2016-12-17T00:00:00"/>
    <d v="2016-12-17T00:00:00"/>
    <m/>
    <m/>
    <m/>
    <m/>
    <s v="1"/>
    <s v="2"/>
    <s v="1"/>
    <d v="2016-12-17T00:00:00"/>
    <s v="2"/>
    <s v="1"/>
    <d v="2016-12-16T00:00:00"/>
    <s v="1"/>
    <s v="1"/>
    <s v="2"/>
    <s v="1"/>
    <s v="1"/>
    <n v="3"/>
    <d v="2013-03-18T00:00:00"/>
    <d v="2013-06-13T00:00:00"/>
    <m/>
    <d v="2013-05-13T00:00:00"/>
    <d v="2013-07-15T00:00:00"/>
    <m/>
    <d v="2016-12-18T00:00:00"/>
    <d v="2016-12-19T00:00:00"/>
    <d v="2016-12-22T00:00:00"/>
    <s v="1"/>
    <d v="2017-01-23T00:00:00"/>
    <d v="2016-12-23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1"/>
    <b v="0"/>
    <b v="0"/>
    <n v="10"/>
    <n v="1"/>
    <m/>
    <m/>
    <m/>
    <m/>
    <m/>
    <m/>
    <m/>
    <m/>
    <m/>
    <m/>
    <n v="1"/>
    <n v="3"/>
    <n v="0"/>
    <n v="2"/>
    <n v="3"/>
    <n v="1"/>
    <n v="32"/>
    <n v="17"/>
    <n v="14"/>
    <n v="4"/>
    <x v="0"/>
    <n v="12"/>
    <n v="10"/>
    <x v="1"/>
    <x v="20"/>
    <x v="1"/>
    <x v="0"/>
    <x v="1"/>
    <x v="6"/>
    <x v="4"/>
    <x v="0"/>
    <n v="1"/>
    <n v="90"/>
  </r>
  <r>
    <s v="MOZ-MPC-KMX-16-006"/>
    <d v="2016-12-23T00:00:00"/>
    <x v="0"/>
    <x v="3"/>
    <x v="1"/>
    <x v="66"/>
    <s v="PROXIMO DE DEPOSITO DE ZINHA. B.MAXAQUENE B. CASA No 16. CELL 845062643"/>
    <s v="MAXAQUENE B"/>
    <s v="CIDADE DE MAPUTO"/>
    <s v="DARIO CUMBE/ALBERTINA ALFREDO"/>
    <d v="2016-03-04T00:00:00"/>
    <s v="ERNESTO DARIO CUMBE"/>
    <n v="0"/>
    <n v="8"/>
    <s v="M"/>
    <s v="EDIO LUIS CASTIGO"/>
    <d v="2016-12-19T00:00:00"/>
    <d v="2016-12-19T00:00:00"/>
    <m/>
    <m/>
    <m/>
    <m/>
    <s v="1"/>
    <s v="2"/>
    <s v="2"/>
    <m/>
    <s v="1"/>
    <s v="2"/>
    <d v="2016-12-19T00:00:00"/>
    <s v="2"/>
    <s v="1"/>
    <s v="1"/>
    <s v="1"/>
    <s v="1"/>
    <n v="3"/>
    <m/>
    <d v="2016-06-06T00:00:00"/>
    <m/>
    <d v="2016-05-05T00:00:00"/>
    <d v="2016-07-06T00:00:00"/>
    <m/>
    <d v="2016-12-20T00:00:00"/>
    <d v="2016-12-22T00:00:00"/>
    <d v="2016-12-23T00:00:00"/>
    <s v="1"/>
    <d v="2017-01-23T00:00:00"/>
    <d v="2016-12-23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1"/>
    <b v="0"/>
    <b v="0"/>
    <n v="11"/>
    <n v="1"/>
    <m/>
    <m/>
    <m/>
    <m/>
    <m/>
    <m/>
    <m/>
    <m/>
    <m/>
    <m/>
    <n v="0"/>
    <n v="3"/>
    <n v="0"/>
    <n v="3"/>
    <n v="1"/>
    <n v="0"/>
    <n v="31"/>
    <n v="17"/>
    <n v="14"/>
    <n v="1"/>
    <x v="0"/>
    <n v="12"/>
    <n v="10"/>
    <x v="1"/>
    <x v="23"/>
    <x v="1"/>
    <x v="2"/>
    <x v="1"/>
    <x v="6"/>
    <x v="4"/>
    <x v="0"/>
    <n v="1"/>
    <n v="90"/>
  </r>
  <r>
    <s v="MOZ-MPC-MVT-16-001"/>
    <d v="2016-01-13T00:00:00"/>
    <x v="0"/>
    <x v="46"/>
    <x v="1"/>
    <x v="67"/>
    <s v="3 DE FEVEREIRO. Q.5 847368821 OU 823962448"/>
    <m/>
    <m/>
    <s v="BALBINA LOURENCO"/>
    <d v="2012-02-18T00:00:00"/>
    <s v="NELIA CELSO"/>
    <n v="3"/>
    <n v="11"/>
    <s v="F"/>
    <s v="ANASTACIA DAVID"/>
    <d v="2016-01-12T00:00:00"/>
    <d v="2016-01-12T00:00:00"/>
    <m/>
    <m/>
    <m/>
    <m/>
    <s v="1"/>
    <s v="2"/>
    <s v="2"/>
    <m/>
    <s v="2"/>
    <s v="2"/>
    <d v="2016-01-04T00:00:00"/>
    <s v="1"/>
    <s v="1"/>
    <s v="1"/>
    <s v="1"/>
    <s v="1"/>
    <n v="3"/>
    <m/>
    <d v="2012-05-18T00:00:00"/>
    <m/>
    <d v="2012-04-18T00:00:00"/>
    <d v="2012-06-18T00:00:00"/>
    <m/>
    <d v="2016-01-12T00:00:00"/>
    <d v="2016-01-13T00:00:00"/>
    <d v="2016-01-13T00:00:00"/>
    <s v="1"/>
    <d v="2016-02-01T00:00:00"/>
    <d v="2016-01-13T00:00:00"/>
    <x v="0"/>
    <s v="2"/>
    <s v="2"/>
    <s v="2"/>
    <d v="2016-02-02T00:00:00"/>
    <d v="2016-02-02T00:00:00"/>
    <s v="2"/>
    <s v="2"/>
    <s v="2"/>
    <s v="2"/>
    <s v="2"/>
    <s v="2"/>
    <d v="2016-02-01T00:00:00"/>
    <d v="2016-01-19T00:00:00"/>
    <s v="2"/>
    <s v="2"/>
    <s v="2"/>
    <s v="2-No"/>
    <s v="2"/>
    <m/>
    <b v="0"/>
    <b v="0"/>
    <m/>
    <x v="1"/>
    <b v="0"/>
    <b v="0"/>
    <n v="12"/>
    <n v="1"/>
    <m/>
    <m/>
    <m/>
    <m/>
    <m/>
    <m/>
    <m/>
    <m/>
    <m/>
    <m/>
    <n v="8"/>
    <n v="9"/>
    <n v="0"/>
    <n v="1"/>
    <n v="0"/>
    <n v="0"/>
    <n v="20"/>
    <n v="6"/>
    <n v="14"/>
    <n v="0"/>
    <x v="0"/>
    <n v="1"/>
    <n v="10"/>
    <x v="0"/>
    <x v="10"/>
    <x v="1"/>
    <x v="2"/>
    <x v="1"/>
    <x v="4"/>
    <x v="4"/>
    <x v="0"/>
    <n v="1"/>
    <n v="90"/>
  </r>
  <r>
    <s v="MOZ-SOF-CRG-16-001"/>
    <d v="2016-01-22T00:00:00"/>
    <x v="0"/>
    <x v="47"/>
    <x v="5"/>
    <x v="68"/>
    <s v="SANTA FE (DESVIO DE MACICHOZA) - PROXIMO DE MUFUME TITOS"/>
    <m/>
    <m/>
    <s v="TEREZINHA AMADE E DE AMADE"/>
    <m/>
    <s v="RUI JOAO"/>
    <n v="2"/>
    <n v="11"/>
    <s v="M"/>
    <s v="LUIS A. MADIRIGE"/>
    <d v="2016-01-18T00:00:00"/>
    <d v="2016-01-18T00:00:00"/>
    <m/>
    <m/>
    <m/>
    <m/>
    <s v="1"/>
    <s v="2"/>
    <s v="1"/>
    <d v="2016-01-18T00:00:00"/>
    <s v="2"/>
    <s v="1"/>
    <d v="2016-01-07T00:00:00"/>
    <s v="2"/>
    <s v="1"/>
    <s v="2"/>
    <s v="1"/>
    <s v="1"/>
    <n v="99"/>
    <m/>
    <m/>
    <m/>
    <m/>
    <m/>
    <m/>
    <d v="2016-01-18T00:00:00"/>
    <m/>
    <d v="2016-01-21T00:00:00"/>
    <s v="1"/>
    <d v="2016-02-08T00:00:00"/>
    <d v="2016-01-22T00:00:00"/>
    <x v="0"/>
    <s v="2"/>
    <s v="2"/>
    <s v="2"/>
    <d v="2016-02-16T00:00:00"/>
    <d v="2016-02-16T00:00:00"/>
    <s v="2"/>
    <s v="2"/>
    <s v="2"/>
    <s v="2"/>
    <s v="2"/>
    <s v="2"/>
    <d v="2016-02-08T00:00:00"/>
    <d v="2016-01-28T00:00:00"/>
    <s v="2"/>
    <s v="2"/>
    <s v="2"/>
    <s v="2-No"/>
    <s v="2"/>
    <m/>
    <b v="0"/>
    <b v="0"/>
    <s v="2"/>
    <x v="1"/>
    <b v="0"/>
    <b v="0"/>
    <n v="13"/>
    <n v="1"/>
    <m/>
    <m/>
    <m/>
    <m/>
    <m/>
    <m/>
    <m/>
    <m/>
    <m/>
    <m/>
    <n v="11"/>
    <n v="-42376"/>
    <n v="0"/>
    <n v="-42387"/>
    <n v="42390"/>
    <n v="1"/>
    <n v="26"/>
    <n v="6"/>
    <n v="19"/>
    <n v="42391"/>
    <x v="0"/>
    <n v="1"/>
    <n v="10"/>
    <x v="0"/>
    <x v="10"/>
    <x v="1"/>
    <x v="4"/>
    <x v="1"/>
    <x v="4"/>
    <x v="1"/>
    <x v="1"/>
    <n v="1"/>
    <n v="90"/>
  </r>
  <r>
    <s v="MOZ-GAZ-BIL-16-001"/>
    <d v="2016-01-29T00:00:00"/>
    <x v="0"/>
    <x v="48"/>
    <x v="9"/>
    <x v="69"/>
    <s v="BIRRO GOMBANE PERTO DE UMA CHANFUTA"/>
    <m/>
    <m/>
    <m/>
    <d v="2007-02-20T00:00:00"/>
    <s v="FERNANDO JOAO NHAMUSSUA"/>
    <n v="8"/>
    <n v="11"/>
    <s v="M"/>
    <s v="CLESIA IMACULADA"/>
    <d v="2016-01-14T00:00:00"/>
    <d v="2016-01-14T00:00:00"/>
    <m/>
    <m/>
    <m/>
    <m/>
    <s v="1"/>
    <s v="2"/>
    <s v="1"/>
    <d v="2016-01-14T00:00:00"/>
    <s v="2"/>
    <s v="1"/>
    <d v="2016-01-12T00:00:00"/>
    <s v="1"/>
    <s v="1"/>
    <s v="2"/>
    <s v="1"/>
    <s v="1"/>
    <n v="3"/>
    <d v="2007-03-05T00:00:00"/>
    <d v="2007-06-05T00:00:00"/>
    <m/>
    <d v="2007-05-14T00:00:00"/>
    <d v="2007-08-05T00:00:00"/>
    <m/>
    <d v="2016-01-21T00:00:00"/>
    <d v="2016-01-22T00:00:00"/>
    <d v="2016-01-29T00:00:00"/>
    <s v="1"/>
    <d v="2016-02-29T00:00:00"/>
    <d v="2016-01-29T00:00:00"/>
    <x v="0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x v="1"/>
    <b v="0"/>
    <b v="0"/>
    <n v="14"/>
    <n v="1"/>
    <m/>
    <m/>
    <m/>
    <m/>
    <m/>
    <m/>
    <m/>
    <m/>
    <m/>
    <m/>
    <n v="2"/>
    <n v="10"/>
    <n v="0"/>
    <n v="8"/>
    <n v="7"/>
    <n v="0"/>
    <n v="31"/>
    <n v="12"/>
    <n v="19"/>
    <n v="7"/>
    <x v="0"/>
    <n v="1"/>
    <n v="10"/>
    <x v="0"/>
    <x v="0"/>
    <x v="1"/>
    <x v="0"/>
    <x v="1"/>
    <x v="0"/>
    <x v="1"/>
    <x v="0"/>
    <n v="1"/>
    <n v="90"/>
  </r>
  <r>
    <s v="MOZ-GAZ-CBT-16-001"/>
    <d v="2016-02-05T00:00:00"/>
    <x v="0"/>
    <x v="30"/>
    <x v="9"/>
    <x v="70"/>
    <s v="BAIRRO 3 25 DE JUNHO - PROXIMO DO COMPLEXO CHEMANE"/>
    <m/>
    <m/>
    <s v="JANELA RAUL TETE"/>
    <d v="2004-10-14T00:00:00"/>
    <s v="MARLA DA JESSICA"/>
    <n v="11"/>
    <n v="3"/>
    <s v="F"/>
    <s v="SARIFA SIQUILETO"/>
    <d v="2016-01-28T00:00:00"/>
    <d v="2016-01-28T00:00:00"/>
    <m/>
    <m/>
    <m/>
    <m/>
    <s v="1"/>
    <s v="2"/>
    <s v="2"/>
    <m/>
    <s v="2"/>
    <s v="1"/>
    <d v="2016-01-25T00:00:00"/>
    <s v="2"/>
    <s v="1"/>
    <s v="2"/>
    <s v="1"/>
    <s v="1"/>
    <n v="99"/>
    <m/>
    <m/>
    <m/>
    <m/>
    <m/>
    <m/>
    <d v="2016-01-28T00:00:00"/>
    <d v="2016-01-29T00:00:00"/>
    <d v="2016-02-05T00:00:00"/>
    <s v="1"/>
    <d v="2016-02-29T00:00:00"/>
    <d v="2016-02-05T00:00:00"/>
    <x v="0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x v="1"/>
    <b v="0"/>
    <b v="0"/>
    <n v="15"/>
    <n v="1"/>
    <m/>
    <m/>
    <m/>
    <m/>
    <m/>
    <m/>
    <m/>
    <m/>
    <m/>
    <m/>
    <n v="3"/>
    <n v="4"/>
    <n v="0"/>
    <n v="1"/>
    <n v="7"/>
    <n v="0"/>
    <n v="24"/>
    <n v="5"/>
    <n v="19"/>
    <n v="7"/>
    <x v="0"/>
    <n v="1"/>
    <n v="10"/>
    <x v="0"/>
    <x v="5"/>
    <x v="1"/>
    <x v="0"/>
    <x v="1"/>
    <x v="4"/>
    <x v="1"/>
    <x v="1"/>
    <n v="1"/>
    <n v="90"/>
  </r>
  <r>
    <s v="MOZ-TET-MRV-16-001"/>
    <d v="2016-02-05T00:00:00"/>
    <x v="0"/>
    <x v="6"/>
    <x v="3"/>
    <x v="6"/>
    <s v="MAZEZE - PROXIMO DA CASA DO LIDER COMUNITARIO MAZEZE"/>
    <m/>
    <m/>
    <s v="SAIWALE/LINDA XAVIER"/>
    <d v="2006-07-13T00:00:00"/>
    <s v="NHARAI SAIWALE"/>
    <n v="9"/>
    <n v="6"/>
    <s v="F"/>
    <s v="FERNANDO XAVIER"/>
    <d v="2016-01-16T00:00:00"/>
    <d v="2016-01-16T00:00:00"/>
    <m/>
    <m/>
    <m/>
    <m/>
    <s v="2"/>
    <s v="1"/>
    <s v="2"/>
    <m/>
    <s v="2"/>
    <s v="1"/>
    <d v="2016-01-11T00:00:00"/>
    <s v="1"/>
    <s v="1"/>
    <s v="1"/>
    <s v="1"/>
    <s v="1"/>
    <n v="99"/>
    <m/>
    <m/>
    <m/>
    <m/>
    <m/>
    <m/>
    <d v="2016-01-16T00:00:00"/>
    <d v="2016-01-17T00:00:00"/>
    <d v="2016-02-04T00:00:00"/>
    <s v="1"/>
    <d v="2016-02-29T00:00:00"/>
    <d v="2016-02-05T00:00:00"/>
    <x v="0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x v="1"/>
    <b v="0"/>
    <b v="0"/>
    <n v="16"/>
    <n v="1"/>
    <m/>
    <m/>
    <m/>
    <m/>
    <m/>
    <m/>
    <m/>
    <m/>
    <m/>
    <m/>
    <n v="5"/>
    <n v="6"/>
    <n v="0"/>
    <n v="1"/>
    <n v="18"/>
    <n v="1"/>
    <n v="25"/>
    <n v="5"/>
    <n v="19"/>
    <n v="19"/>
    <x v="0"/>
    <n v="1"/>
    <n v="10"/>
    <x v="0"/>
    <x v="0"/>
    <x v="1"/>
    <x v="1"/>
    <x v="1"/>
    <x v="4"/>
    <x v="1"/>
    <x v="1"/>
    <n v="1"/>
    <n v="90"/>
  </r>
  <r>
    <s v="MOZ-TET-MRV-16-002"/>
    <m/>
    <x v="0"/>
    <x v="6"/>
    <x v="3"/>
    <x v="6"/>
    <s v="MPETA 1 NO MERCADO. EM CASA DO ENFERMEIRO CORDAR"/>
    <m/>
    <m/>
    <s v="PIASSONE/ FATIMABULAUNDE"/>
    <d v="2013-04-26T00:00:00"/>
    <s v="SAMUEL PIASSONE"/>
    <n v="2"/>
    <n v="9"/>
    <s v="M"/>
    <s v="ABEL JOAO JOSE"/>
    <d v="2016-01-16T00:00:00"/>
    <d v="2016-01-16T00:00:00"/>
    <m/>
    <m/>
    <m/>
    <m/>
    <s v="1"/>
    <s v="2"/>
    <s v="2"/>
    <m/>
    <s v="1"/>
    <s v="2"/>
    <d v="2016-01-09T00:00:00"/>
    <s v="1"/>
    <s v="1"/>
    <s v="1"/>
    <s v="1"/>
    <s v="1"/>
    <n v="3"/>
    <m/>
    <d v="2013-08-26T00:00:00"/>
    <m/>
    <d v="2013-06-28T00:00:00"/>
    <d v="2015-10-24T00:00:00"/>
    <m/>
    <d v="2016-01-16T00:00:00"/>
    <d v="2016-01-17T00:00:00"/>
    <d v="2016-02-04T00:00:00"/>
    <s v="1"/>
    <d v="2016-02-29T00:00:00"/>
    <d v="2016-02-05T00:00:00"/>
    <x v="0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x v="1"/>
    <b v="0"/>
    <b v="0"/>
    <n v="17"/>
    <n v="1"/>
    <m/>
    <m/>
    <m/>
    <m/>
    <m/>
    <m/>
    <m/>
    <m/>
    <m/>
    <m/>
    <n v="7"/>
    <n v="8"/>
    <n v="0"/>
    <n v="1"/>
    <n v="18"/>
    <n v="1"/>
    <n v="25"/>
    <n v="42410"/>
    <n v="19"/>
    <n v="-42386"/>
    <x v="0"/>
    <n v="1"/>
    <n v="10"/>
    <x v="0"/>
    <x v="10"/>
    <x v="1"/>
    <x v="2"/>
    <x v="1"/>
    <x v="2"/>
    <x v="1"/>
    <x v="0"/>
    <n v="1"/>
    <n v="90"/>
  </r>
  <r>
    <s v="MOZ-TET-MTR-16-001"/>
    <m/>
    <x v="0"/>
    <x v="49"/>
    <x v="3"/>
    <x v="71"/>
    <s v="POVOADO DE CANGA - VIVE AO PE DO LIDER DOMINGOS SEIVA"/>
    <m/>
    <m/>
    <s v="BAPTISTA FRANCISCO"/>
    <d v="2014-09-19T00:00:00"/>
    <s v="DOMINGOS BAPTISTA"/>
    <n v="1"/>
    <n v="4"/>
    <s v="M"/>
    <s v="TARCISO ALCANDRA"/>
    <d v="2016-01-14T00:00:00"/>
    <d v="2016-01-14T00:00:00"/>
    <m/>
    <m/>
    <m/>
    <m/>
    <s v="1"/>
    <s v="2"/>
    <s v="2"/>
    <m/>
    <s v="2"/>
    <s v="1"/>
    <d v="2016-01-09T00:00:00"/>
    <s v="1"/>
    <s v="1"/>
    <s v="2"/>
    <s v="1"/>
    <s v="1"/>
    <n v="99"/>
    <m/>
    <m/>
    <m/>
    <m/>
    <m/>
    <m/>
    <d v="2016-01-15T00:00:00"/>
    <d v="2016-01-16T00:00:00"/>
    <d v="2016-02-04T00:00:00"/>
    <s v="1"/>
    <d v="2016-02-29T00:00:00"/>
    <d v="2016-02-05T00:00:00"/>
    <x v="4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x v="1"/>
    <b v="0"/>
    <b v="0"/>
    <n v="18"/>
    <n v="1"/>
    <m/>
    <m/>
    <m/>
    <m/>
    <m/>
    <m/>
    <m/>
    <m/>
    <m/>
    <m/>
    <n v="5"/>
    <n v="7"/>
    <n v="0"/>
    <n v="2"/>
    <n v="19"/>
    <n v="1"/>
    <n v="25"/>
    <n v="42410"/>
    <n v="19"/>
    <n v="-42385"/>
    <x v="0"/>
    <n v="1"/>
    <n v="10"/>
    <x v="0"/>
    <x v="10"/>
    <x v="1"/>
    <x v="2"/>
    <x v="1"/>
    <x v="2"/>
    <x v="1"/>
    <x v="1"/>
    <n v="1"/>
    <n v="90"/>
  </r>
  <r>
    <s v="MOZ-MAN-BAR-16-001"/>
    <d v="2016-02-05T00:00:00"/>
    <x v="0"/>
    <x v="32"/>
    <x v="8"/>
    <x v="72"/>
    <s v="BAIRRO GUEBUZA - PERTO DA ESCOLA SECUNDARIA ARMANDO GUEBUZA"/>
    <m/>
    <m/>
    <s v="JOSSEFA WILSON"/>
    <d v="2011-10-07T00:00:00"/>
    <s v="YASSINIRA JOSSEFA"/>
    <n v="4"/>
    <n v="3"/>
    <s v="F"/>
    <s v="STEFAN MANJATE"/>
    <d v="2016-01-30T00:00:00"/>
    <d v="2016-01-30T00:00:00"/>
    <m/>
    <m/>
    <m/>
    <m/>
    <s v="1"/>
    <s v="2"/>
    <s v="1"/>
    <d v="2016-01-30T00:00:00"/>
    <s v="2"/>
    <s v="1"/>
    <d v="2016-01-29T00:00:00"/>
    <s v="1"/>
    <s v="1"/>
    <s v="2"/>
    <s v="1"/>
    <s v="1"/>
    <n v="99"/>
    <m/>
    <m/>
    <m/>
    <m/>
    <m/>
    <m/>
    <d v="2016-01-30T00:00:00"/>
    <d v="2016-01-31T00:00:00"/>
    <d v="2016-02-04T00:00:00"/>
    <s v="1"/>
    <d v="2016-02-29T00:00:00"/>
    <d v="2016-02-05T00:00:00"/>
    <x v="1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x v="1"/>
    <b v="0"/>
    <b v="0"/>
    <n v="19"/>
    <n v="1"/>
    <m/>
    <m/>
    <m/>
    <m/>
    <m/>
    <m/>
    <m/>
    <m/>
    <m/>
    <m/>
    <n v="1"/>
    <n v="2"/>
    <n v="0"/>
    <n v="1"/>
    <n v="4"/>
    <n v="1"/>
    <n v="25"/>
    <n v="5"/>
    <n v="19"/>
    <n v="5"/>
    <x v="0"/>
    <n v="1"/>
    <n v="10"/>
    <x v="0"/>
    <x v="5"/>
    <x v="1"/>
    <x v="0"/>
    <x v="1"/>
    <x v="4"/>
    <x v="1"/>
    <x v="1"/>
    <n v="1"/>
    <n v="90"/>
  </r>
  <r>
    <s v="MOZ-MAN-VDZ-16-002"/>
    <d v="2016-02-05T00:00:00"/>
    <x v="0"/>
    <x v="50"/>
    <x v="8"/>
    <x v="73"/>
    <s v="_x000a_BAIRRO VERDE - EM CASA DO SR MAFUNGA"/>
    <m/>
    <m/>
    <m/>
    <d v="2014-08-28T00:00:00"/>
    <s v="EMILIA NELSON"/>
    <n v="1"/>
    <n v="5"/>
    <s v="F"/>
    <s v="MANUEL JOAO DONE"/>
    <d v="2016-01-18T00:00:00"/>
    <d v="2016-01-18T00:00:00"/>
    <m/>
    <m/>
    <m/>
    <m/>
    <s v="1"/>
    <s v="1"/>
    <s v="2"/>
    <m/>
    <s v="1"/>
    <s v="1"/>
    <d v="2016-01-15T00:00:00"/>
    <s v="1"/>
    <s v="1"/>
    <s v="2"/>
    <s v="1"/>
    <s v="1"/>
    <n v="3"/>
    <d v="2014-08-28T00:00:00"/>
    <d v="2014-11-28T00:00:00"/>
    <m/>
    <d v="2014-10-28T00:00:00"/>
    <d v="2014-12-28T00:00:00"/>
    <m/>
    <d v="2016-01-18T00:00:00"/>
    <d v="2016-01-19T00:00:00"/>
    <d v="2016-02-04T00:00:00"/>
    <s v="1"/>
    <d v="2016-02-29T00:00:00"/>
    <d v="2016-02-05T00:00:00"/>
    <x v="0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x v="1"/>
    <b v="0"/>
    <b v="0"/>
    <n v="20"/>
    <n v="1"/>
    <m/>
    <m/>
    <m/>
    <m/>
    <m/>
    <m/>
    <m/>
    <m/>
    <m/>
    <m/>
    <n v="3"/>
    <n v="4"/>
    <n v="0"/>
    <n v="1"/>
    <n v="16"/>
    <n v="1"/>
    <n v="25"/>
    <n v="5"/>
    <n v="19"/>
    <n v="17"/>
    <x v="0"/>
    <n v="1"/>
    <n v="10"/>
    <x v="0"/>
    <x v="0"/>
    <x v="1"/>
    <x v="1"/>
    <x v="1"/>
    <x v="4"/>
    <x v="1"/>
    <x v="0"/>
    <n v="1"/>
    <n v="90"/>
  </r>
  <r>
    <s v="MOZ-ZAM-MDC-16-001"/>
    <d v="2016-02-05T00:00:00"/>
    <x v="0"/>
    <x v="51"/>
    <x v="2"/>
    <x v="0"/>
    <s v="MUTANGE - PROXIMO DA IGREJA DE MBUEDUGO"/>
    <m/>
    <m/>
    <s v="JOJO MIGUEL/ CLAUDINA ANTONIO"/>
    <d v="2008-11-19T00:00:00"/>
    <s v="ANA PASCOA JOJO"/>
    <n v="7"/>
    <n v="2"/>
    <s v="F"/>
    <s v="ISSUFO GUSTAVO"/>
    <d v="2016-01-15T00:00:00"/>
    <d v="2016-01-15T00:00:00"/>
    <m/>
    <m/>
    <m/>
    <m/>
    <s v="2"/>
    <s v="1"/>
    <s v="1"/>
    <d v="2016-01-13T00:00:00"/>
    <s v="2"/>
    <s v="1"/>
    <d v="2016-01-11T00:00:00"/>
    <s v="1"/>
    <s v="1"/>
    <s v="1"/>
    <s v="1"/>
    <s v="1"/>
    <n v="3"/>
    <m/>
    <d v="2009-03-19T00:00:00"/>
    <m/>
    <d v="2009-02-19T00:00:00"/>
    <d v="2009-04-22T00:00:00"/>
    <m/>
    <d v="2016-01-16T00:00:00"/>
    <d v="2016-01-17T00:00:00"/>
    <d v="2016-02-04T00:00:00"/>
    <s v="1"/>
    <d v="2016-02-29T00:00:00"/>
    <d v="2016-02-05T00:00:00"/>
    <x v="0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x v="1"/>
    <b v="0"/>
    <b v="0"/>
    <n v="21"/>
    <n v="1"/>
    <m/>
    <m/>
    <m/>
    <m/>
    <m/>
    <m/>
    <m/>
    <m/>
    <m/>
    <m/>
    <n v="4"/>
    <n v="6"/>
    <n v="0"/>
    <n v="2"/>
    <n v="18"/>
    <n v="1"/>
    <n v="25"/>
    <n v="5"/>
    <n v="19"/>
    <n v="19"/>
    <x v="0"/>
    <n v="1"/>
    <n v="10"/>
    <x v="0"/>
    <x v="0"/>
    <x v="1"/>
    <x v="1"/>
    <x v="1"/>
    <x v="4"/>
    <x v="1"/>
    <x v="0"/>
    <n v="1"/>
    <n v="90"/>
  </r>
  <r>
    <s v="MOZ-ZAM-QEL-16-001"/>
    <d v="2016-02-05T00:00:00"/>
    <x v="0"/>
    <x v="4"/>
    <x v="2"/>
    <x v="74"/>
    <s v="ZALALA - PERTO DO SR MAJAVO"/>
    <m/>
    <m/>
    <s v="ALAZIR ESSILAMO/ JULIETA"/>
    <d v="2015-02-08T00:00:00"/>
    <s v="MERINA ALAZIR"/>
    <n v="0"/>
    <n v="11"/>
    <s v="F"/>
    <s v="JOAQUIM LANTER"/>
    <d v="2016-01-23T00:00:00"/>
    <d v="2016-01-23T00:00:00"/>
    <m/>
    <m/>
    <m/>
    <m/>
    <s v="1"/>
    <s v="2"/>
    <s v="2"/>
    <m/>
    <s v="1"/>
    <s v="2"/>
    <d v="2016-01-20T00:00:00"/>
    <s v="1"/>
    <s v="1"/>
    <s v="1"/>
    <s v="1"/>
    <s v="1"/>
    <n v="3"/>
    <m/>
    <d v="2015-06-24T00:00:00"/>
    <m/>
    <d v="2015-04-15T00:00:00"/>
    <d v="2015-08-05T00:00:00"/>
    <m/>
    <d v="2016-01-25T00:00:00"/>
    <d v="2016-01-26T00:00:00"/>
    <d v="2016-02-04T00:00:00"/>
    <s v="1"/>
    <d v="2016-02-29T00:00:00"/>
    <d v="2016-02-05T00:00:00"/>
    <x v="0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x v="1"/>
    <b v="0"/>
    <b v="0"/>
    <n v="22"/>
    <n v="1"/>
    <m/>
    <m/>
    <m/>
    <m/>
    <m/>
    <m/>
    <m/>
    <m/>
    <m/>
    <m/>
    <n v="3"/>
    <n v="6"/>
    <n v="0"/>
    <n v="3"/>
    <n v="9"/>
    <n v="1"/>
    <n v="25"/>
    <n v="5"/>
    <n v="19"/>
    <n v="10"/>
    <x v="0"/>
    <n v="1"/>
    <n v="10"/>
    <x v="0"/>
    <x v="6"/>
    <x v="1"/>
    <x v="1"/>
    <x v="1"/>
    <x v="4"/>
    <x v="1"/>
    <x v="0"/>
    <n v="1"/>
    <n v="90"/>
  </r>
  <r>
    <s v="MOZ-NSS-SAN-16-001"/>
    <d v="2016-02-11T00:00:00"/>
    <x v="0"/>
    <x v="33"/>
    <x v="0"/>
    <x v="75"/>
    <s v="B. MAGIGA"/>
    <m/>
    <m/>
    <s v="HOSTENE CASSIMO"/>
    <d v="2014-01-18T00:00:00"/>
    <s v="BELINHA HOSTENE"/>
    <n v="2"/>
    <n v="0"/>
    <s v="F"/>
    <s v="JORGE MARIO NAMURUA"/>
    <d v="2016-01-25T00:00:00"/>
    <d v="2016-01-26T00:00:00"/>
    <m/>
    <m/>
    <m/>
    <m/>
    <s v="2"/>
    <s v="1"/>
    <s v="1"/>
    <d v="2016-01-22T00:00:00"/>
    <s v="2"/>
    <s v="2"/>
    <d v="2016-01-23T00:00:00"/>
    <s v="1"/>
    <s v="1"/>
    <s v="1"/>
    <s v="1"/>
    <s v="1"/>
    <n v="3"/>
    <d v="2014-01-20T00:00:00"/>
    <d v="2014-04-15T00:00:00"/>
    <m/>
    <d v="2014-03-11T00:00:00"/>
    <d v="2014-06-23T00:00:00"/>
    <m/>
    <d v="2016-01-27T00:00:00"/>
    <m/>
    <d v="2016-02-10T00:00:00"/>
    <s v="1"/>
    <d v="2016-02-29T00:00:00"/>
    <d v="2016-02-11T00:00:00"/>
    <x v="0"/>
    <s v="2"/>
    <s v="2"/>
    <s v="2"/>
    <d v="2016-02-29T00:00:00"/>
    <d v="2016-02-29T00:00:00"/>
    <s v="2"/>
    <s v="2"/>
    <s v="2"/>
    <s v="2"/>
    <s v="2"/>
    <s v="2"/>
    <d v="2016-02-29T00:00:00"/>
    <d v="2016-02-16T00:00:00"/>
    <s v="2"/>
    <s v="2"/>
    <s v="2"/>
    <s v="2-No"/>
    <s v="2"/>
    <d v="2016-06-10T00:00:00"/>
    <b v="0"/>
    <b v="1"/>
    <s v="2"/>
    <x v="0"/>
    <b v="0"/>
    <b v="0"/>
    <n v="23"/>
    <n v="1"/>
    <m/>
    <m/>
    <m/>
    <m/>
    <m/>
    <m/>
    <m/>
    <m/>
    <m/>
    <m/>
    <n v="2"/>
    <n v="-42392"/>
    <n v="1"/>
    <n v="-42395"/>
    <n v="42410"/>
    <n v="1"/>
    <n v="19"/>
    <n v="5"/>
    <n v="13"/>
    <n v="42411"/>
    <x v="0"/>
    <n v="1"/>
    <n v="10"/>
    <x v="0"/>
    <x v="6"/>
    <x v="1"/>
    <x v="4"/>
    <x v="1"/>
    <x v="4"/>
    <x v="4"/>
    <x v="0"/>
    <n v="1"/>
    <n v="90"/>
  </r>
  <r>
    <s v="MOZ-NSS-MAV-16-001"/>
    <d v="2016-02-11T00:00:00"/>
    <x v="0"/>
    <x v="52"/>
    <x v="0"/>
    <x v="76"/>
    <s v="B.IBO"/>
    <m/>
    <m/>
    <s v="CHAIBO SAIDE/SOFIA RASHID"/>
    <m/>
    <s v="SUEDI CHAIBO"/>
    <n v="5"/>
    <m/>
    <s v="M"/>
    <s v="DR RUBADOKA BUKINDA"/>
    <d v="2016-01-29T00:00:00"/>
    <d v="2016-02-01T00:00:00"/>
    <m/>
    <m/>
    <m/>
    <m/>
    <s v="2"/>
    <s v="1"/>
    <s v="2"/>
    <m/>
    <s v="1"/>
    <s v="2"/>
    <d v="2016-01-29T00:00:00"/>
    <s v="1"/>
    <s v="1"/>
    <s v="1"/>
    <s v="1"/>
    <s v="1"/>
    <n v="99"/>
    <m/>
    <m/>
    <m/>
    <m/>
    <m/>
    <m/>
    <d v="2016-01-31T00:00:00"/>
    <d v="2016-02-01T00:00:00"/>
    <d v="2016-02-10T00:00:00"/>
    <s v="1"/>
    <d v="2016-02-29T00:00:00"/>
    <d v="2016-02-11T00:00:00"/>
    <x v="0"/>
    <s v="2"/>
    <s v="2"/>
    <s v="2"/>
    <d v="2016-02-29T00:00:00"/>
    <d v="2016-02-29T00:00:00"/>
    <s v="2"/>
    <s v="2"/>
    <s v="2"/>
    <s v="2"/>
    <s v="2"/>
    <s v="2"/>
    <d v="2016-02-29T00:00:00"/>
    <d v="2016-02-16T00:00:00"/>
    <s v="2"/>
    <s v="2"/>
    <s v="2"/>
    <s v="2-No"/>
    <s v="2"/>
    <m/>
    <b v="0"/>
    <b v="0"/>
    <m/>
    <x v="1"/>
    <b v="0"/>
    <b v="0"/>
    <n v="24"/>
    <n v="1"/>
    <m/>
    <m/>
    <m/>
    <m/>
    <m/>
    <m/>
    <m/>
    <m/>
    <m/>
    <m/>
    <n v="0"/>
    <n v="3"/>
    <n v="3"/>
    <n v="0"/>
    <n v="9"/>
    <n v="1"/>
    <n v="19"/>
    <n v="5"/>
    <n v="13"/>
    <n v="10"/>
    <x v="0"/>
    <n v="1"/>
    <n v="10"/>
    <x v="0"/>
    <x v="5"/>
    <x v="1"/>
    <x v="1"/>
    <x v="1"/>
    <x v="4"/>
    <x v="4"/>
    <x v="1"/>
    <n v="1"/>
    <n v="90"/>
  </r>
  <r>
    <s v="MOZ-IBN-MSG-16-001"/>
    <d v="2016-02-11T00:00:00"/>
    <x v="0"/>
    <x v="36"/>
    <x v="10"/>
    <x v="77"/>
    <s v="MUVAMBA. PERTO DA CASA DO FELIZ JANUARIO"/>
    <m/>
    <m/>
    <s v="ANA FELIZ JANUARIO"/>
    <d v="2013-04-14T00:00:00"/>
    <s v="AMADE ARSENIO"/>
    <n v="2"/>
    <n v="10"/>
    <s v="M"/>
    <s v="CRIZALDO CHAMBE"/>
    <d v="2016-01-29T00:00:00"/>
    <d v="2016-01-29T00:00:00"/>
    <m/>
    <m/>
    <m/>
    <m/>
    <s v="1"/>
    <s v="2"/>
    <s v="1"/>
    <d v="2016-01-29T00:00:00"/>
    <s v="2"/>
    <s v="1"/>
    <d v="2016-01-19T00:00:00"/>
    <s v="1"/>
    <s v="1"/>
    <s v="2"/>
    <s v="1"/>
    <s v="1"/>
    <n v="3"/>
    <m/>
    <d v="2013-07-17T00:00:00"/>
    <m/>
    <d v="2013-06-14T00:00:00"/>
    <d v="2013-08-14T00:00:00"/>
    <m/>
    <d v="2016-01-31T00:00:00"/>
    <d v="2016-02-01T00:00:00"/>
    <d v="2016-02-11T00:00:00"/>
    <s v="1"/>
    <d v="2016-02-29T00:00:00"/>
    <d v="2016-02-11T00:00:00"/>
    <x v="0"/>
    <s v="2"/>
    <s v="2"/>
    <s v="2"/>
    <d v="2016-02-29T00:00:00"/>
    <d v="2016-02-29T00:00:00"/>
    <s v="2"/>
    <s v="2"/>
    <s v="2"/>
    <s v="2"/>
    <s v="2"/>
    <s v="2"/>
    <d v="2016-02-29T00:00:00"/>
    <d v="2016-02-16T00:00:00"/>
    <s v="2"/>
    <s v="2"/>
    <s v="2"/>
    <s v="2-No"/>
    <s v="2"/>
    <m/>
    <b v="0"/>
    <b v="0"/>
    <m/>
    <x v="1"/>
    <b v="0"/>
    <b v="0"/>
    <n v="25"/>
    <n v="1"/>
    <m/>
    <m/>
    <m/>
    <m/>
    <m/>
    <m/>
    <m/>
    <m/>
    <m/>
    <m/>
    <n v="10"/>
    <n v="13"/>
    <n v="0"/>
    <n v="3"/>
    <n v="10"/>
    <n v="0"/>
    <n v="18"/>
    <n v="5"/>
    <n v="13"/>
    <n v="10"/>
    <x v="0"/>
    <n v="1"/>
    <n v="10"/>
    <x v="0"/>
    <x v="6"/>
    <x v="1"/>
    <x v="1"/>
    <x v="1"/>
    <x v="4"/>
    <x v="4"/>
    <x v="0"/>
    <n v="1"/>
    <n v="90"/>
  </r>
  <r>
    <s v="MOZ-CDL-MTP-16-001"/>
    <d v="2016-02-12T00:00:00"/>
    <x v="0"/>
    <x v="53"/>
    <x v="4"/>
    <x v="78"/>
    <s v="B.NAMATUCA. FALAR COM ACTIVISTA TIAGO JULIANO"/>
    <m/>
    <m/>
    <s v="MARIA FAUSTINO/ JOSE"/>
    <d v="2014-12-09T00:00:00"/>
    <s v="JORNALISTA JOSE"/>
    <n v="1"/>
    <n v="1"/>
    <s v="M"/>
    <s v="ACTIVISTA - TIAGO JULIANO"/>
    <d v="2016-01-28T00:00:00"/>
    <d v="2016-02-01T00:00:00"/>
    <m/>
    <m/>
    <m/>
    <m/>
    <s v="1"/>
    <s v="2"/>
    <s v="2"/>
    <m/>
    <s v="2"/>
    <s v="1"/>
    <d v="2016-01-25T00:00:00"/>
    <s v="1"/>
    <s v="1"/>
    <s v="2"/>
    <s v="1"/>
    <s v="1"/>
    <n v="2"/>
    <m/>
    <d v="2015-04-03T00:00:00"/>
    <m/>
    <d v="2015-02-20T00:00:00"/>
    <m/>
    <m/>
    <d v="2016-02-02T00:00:00"/>
    <d v="2016-02-03T00:00:00"/>
    <d v="2016-02-11T00:00:00"/>
    <s v="1"/>
    <d v="2016-02-29T00:00:00"/>
    <d v="2016-02-12T00:00:00"/>
    <x v="0"/>
    <s v="2"/>
    <s v="2"/>
    <s v="2"/>
    <d v="2016-02-29T00:00:00"/>
    <d v="2016-02-29T00:00:00"/>
    <s v="2"/>
    <s v="2"/>
    <s v="2"/>
    <s v="2"/>
    <s v="2"/>
    <s v="2"/>
    <d v="2016-02-29T00:00:00"/>
    <d v="2016-02-16T00:00:00"/>
    <s v="2"/>
    <s v="2"/>
    <s v="2"/>
    <s v="2-No"/>
    <s v="2"/>
    <m/>
    <b v="0"/>
    <b v="0"/>
    <m/>
    <x v="1"/>
    <b v="0"/>
    <b v="0"/>
    <n v="26"/>
    <n v="1"/>
    <m/>
    <m/>
    <m/>
    <m/>
    <m/>
    <m/>
    <m/>
    <m/>
    <m/>
    <m/>
    <n v="3"/>
    <n v="9"/>
    <n v="4"/>
    <n v="2"/>
    <n v="8"/>
    <n v="1"/>
    <n v="18"/>
    <n v="4"/>
    <n v="13"/>
    <n v="9"/>
    <x v="0"/>
    <n v="1"/>
    <n v="10"/>
    <x v="0"/>
    <x v="5"/>
    <x v="1"/>
    <x v="1"/>
    <x v="1"/>
    <x v="5"/>
    <x v="4"/>
    <x v="2"/>
    <n v="1"/>
    <n v="90"/>
  </r>
  <r>
    <s v="MOZ-NSS-CUA-16-001"/>
    <d v="2016-02-17T00:00:00"/>
    <x v="0"/>
    <x v="34"/>
    <x v="0"/>
    <x v="54"/>
    <s v="TITIMANE - PERTO DA CASA DO LIDER MUCHIRIMA"/>
    <m/>
    <m/>
    <s v="RITA EDUARDO"/>
    <d v="2014-11-23T00:00:00"/>
    <s v="BERNARDO SALVADOR"/>
    <n v="1"/>
    <n v="2"/>
    <s v="M"/>
    <s v="MIGUEL RASSUL"/>
    <d v="2016-01-30T00:00:00"/>
    <d v="2016-01-30T00:00:00"/>
    <m/>
    <m/>
    <m/>
    <m/>
    <s v="1"/>
    <s v="2"/>
    <s v="2"/>
    <m/>
    <s v="2"/>
    <s v="1"/>
    <d v="2016-01-27T00:00:00"/>
    <s v="1"/>
    <s v="1"/>
    <s v="1"/>
    <s v="1"/>
    <s v="1"/>
    <n v="3"/>
    <m/>
    <d v="2015-02-24T00:00:00"/>
    <m/>
    <d v="2015-01-23T00:00:00"/>
    <d v="2015-03-24T00:00:00"/>
    <m/>
    <d v="2016-01-30T00:00:00"/>
    <d v="2016-01-31T00:00:00"/>
    <d v="2016-02-16T00:00:00"/>
    <s v="1"/>
    <d v="2016-03-07T00:00:00"/>
    <d v="2016-02-17T00:00:00"/>
    <x v="0"/>
    <s v="2"/>
    <s v="2"/>
    <s v="2"/>
    <d v="2016-03-07T00:00:00"/>
    <d v="2016-03-07T00:00:00"/>
    <s v="2"/>
    <s v="2"/>
    <s v="2"/>
    <s v="2"/>
    <s v="2"/>
    <s v="2"/>
    <d v="2016-03-07T00:00:00"/>
    <d v="2016-02-18T00:00:00"/>
    <s v="2"/>
    <s v="2"/>
    <s v="2"/>
    <s v="2-No"/>
    <s v="2"/>
    <m/>
    <b v="0"/>
    <b v="0"/>
    <m/>
    <x v="1"/>
    <b v="0"/>
    <b v="0"/>
    <n v="27"/>
    <n v="1"/>
    <m/>
    <m/>
    <m/>
    <m/>
    <m/>
    <m/>
    <m/>
    <m/>
    <m/>
    <m/>
    <n v="3"/>
    <n v="4"/>
    <n v="0"/>
    <n v="1"/>
    <n v="16"/>
    <n v="1"/>
    <n v="20"/>
    <n v="1"/>
    <n v="18"/>
    <n v="17"/>
    <x v="0"/>
    <n v="1"/>
    <n v="10"/>
    <x v="0"/>
    <x v="5"/>
    <x v="1"/>
    <x v="1"/>
    <x v="1"/>
    <x v="1"/>
    <x v="1"/>
    <x v="0"/>
    <n v="1"/>
    <n v="90"/>
  </r>
  <r>
    <s v="MOZ-NSS-CUA-16-002"/>
    <d v="2016-02-17T00:00:00"/>
    <x v="0"/>
    <x v="34"/>
    <x v="0"/>
    <x v="54"/>
    <s v="TITIMANE - PERTO DO MERCADO"/>
    <m/>
    <m/>
    <s v="LAURINDA NLOCO"/>
    <m/>
    <s v="ORLANDO RODRIGUES"/>
    <n v="4"/>
    <m/>
    <s v="M"/>
    <s v="MIGUEL RASSUL"/>
    <d v="2016-02-04T00:00:00"/>
    <d v="2016-02-04T00:00:00"/>
    <m/>
    <m/>
    <m/>
    <m/>
    <s v="1"/>
    <s v="1"/>
    <s v="2"/>
    <m/>
    <s v="1"/>
    <s v="1"/>
    <d v="2016-01-30T00:00:00"/>
    <s v="1"/>
    <s v="1"/>
    <s v="2"/>
    <s v="1"/>
    <s v="1"/>
    <n v="99"/>
    <m/>
    <m/>
    <m/>
    <m/>
    <m/>
    <m/>
    <d v="2016-02-04T00:00:00"/>
    <d v="2016-02-05T00:00:00"/>
    <d v="2016-02-16T00:00:00"/>
    <s v="1"/>
    <d v="2016-03-07T00:00:00"/>
    <d v="2016-02-17T00:00:00"/>
    <x v="0"/>
    <s v="2"/>
    <s v="2"/>
    <s v="2"/>
    <d v="2016-03-07T00:00:00"/>
    <d v="2016-03-07T00:00:00"/>
    <s v="2"/>
    <s v="2"/>
    <s v="2"/>
    <s v="2"/>
    <s v="2"/>
    <s v="2"/>
    <d v="2016-03-07T00:00:00"/>
    <d v="2016-02-18T00:00:00"/>
    <s v="2"/>
    <s v="2"/>
    <s v="2"/>
    <s v="2-No"/>
    <s v="2"/>
    <m/>
    <b v="0"/>
    <b v="0"/>
    <m/>
    <x v="1"/>
    <b v="0"/>
    <b v="0"/>
    <n v="28"/>
    <n v="1"/>
    <m/>
    <m/>
    <m/>
    <m/>
    <m/>
    <m/>
    <m/>
    <m/>
    <m/>
    <m/>
    <n v="5"/>
    <n v="6"/>
    <n v="0"/>
    <n v="1"/>
    <n v="11"/>
    <n v="1"/>
    <n v="20"/>
    <n v="1"/>
    <n v="18"/>
    <n v="12"/>
    <x v="0"/>
    <n v="1"/>
    <n v="10"/>
    <x v="0"/>
    <x v="5"/>
    <x v="1"/>
    <x v="1"/>
    <x v="1"/>
    <x v="1"/>
    <x v="1"/>
    <x v="1"/>
    <n v="1"/>
    <n v="90"/>
  </r>
  <r>
    <s v="MOZ-NSS-MDB-16-001"/>
    <d v="2016-02-17T00:00:00"/>
    <x v="0"/>
    <x v="54"/>
    <x v="0"/>
    <x v="79"/>
    <s v="NWEPA. AO LADO ESQUERDO DA ESTRADA, PROXIMO DA MESQUITA.  NETA DO CHEFE INFORMAL"/>
    <m/>
    <m/>
    <s v="DAFTAN CANDULA/ LUDWA JONASSON"/>
    <d v="2012-10-18T00:00:00"/>
    <s v="MERY DAFTAN"/>
    <n v="3"/>
    <n v="4"/>
    <s v="F"/>
    <s v="LUIS FELIZARDO"/>
    <d v="2016-02-10T00:00:00"/>
    <d v="2016-02-10T00:00:00"/>
    <m/>
    <m/>
    <m/>
    <m/>
    <s v="1"/>
    <s v="2"/>
    <s v="2"/>
    <m/>
    <s v="2"/>
    <s v="1"/>
    <d v="2016-02-02T00:00:00"/>
    <s v="1"/>
    <s v="1"/>
    <s v="2"/>
    <s v="1"/>
    <s v="1"/>
    <n v="99"/>
    <m/>
    <m/>
    <m/>
    <m/>
    <m/>
    <m/>
    <d v="2016-02-11T00:00:00"/>
    <d v="2016-02-12T00:00:00"/>
    <d v="2016-02-16T00:00:00"/>
    <s v="1"/>
    <d v="2016-03-07T00:00:00"/>
    <d v="2016-02-17T00:00:00"/>
    <x v="1"/>
    <s v="2"/>
    <s v="2"/>
    <s v="2"/>
    <d v="2016-03-07T00:00:00"/>
    <d v="2016-03-07T00:00:00"/>
    <s v="2"/>
    <s v="2"/>
    <s v="2"/>
    <s v="2"/>
    <s v="2"/>
    <s v="2"/>
    <d v="2016-03-07T00:00:00"/>
    <d v="2016-02-18T00:00:00"/>
    <s v="2"/>
    <s v="2"/>
    <s v="2"/>
    <s v="2-No"/>
    <s v="2"/>
    <m/>
    <b v="0"/>
    <b v="0"/>
    <m/>
    <x v="1"/>
    <b v="0"/>
    <b v="0"/>
    <n v="29"/>
    <n v="1"/>
    <m/>
    <m/>
    <m/>
    <m/>
    <m/>
    <m/>
    <m/>
    <m/>
    <m/>
    <m/>
    <n v="8"/>
    <n v="10"/>
    <n v="0"/>
    <n v="2"/>
    <n v="4"/>
    <n v="1"/>
    <n v="20"/>
    <n v="1"/>
    <n v="18"/>
    <n v="5"/>
    <x v="0"/>
    <n v="2"/>
    <n v="10"/>
    <x v="0"/>
    <x v="2"/>
    <x v="1"/>
    <x v="0"/>
    <x v="1"/>
    <x v="1"/>
    <x v="1"/>
    <x v="1"/>
    <n v="1"/>
    <n v="90"/>
  </r>
  <r>
    <s v="MOZ-MPC-MVT-16-002"/>
    <d v="2016-02-23T00:00:00"/>
    <x v="0"/>
    <x v="46"/>
    <x v="1"/>
    <x v="67"/>
    <s v="PERTO DO CS 1 DE JUNHO"/>
    <m/>
    <m/>
    <s v="MARIA MATEUS COSSA"/>
    <d v="2014-04-25T00:00:00"/>
    <s v="JOAQUIM ABILIO"/>
    <n v="1"/>
    <n v="10"/>
    <s v="M"/>
    <s v="LUIS FILIPE VILANCULOS"/>
    <d v="2016-02-19T00:00:00"/>
    <d v="2016-02-19T00:00:00"/>
    <m/>
    <m/>
    <m/>
    <m/>
    <s v="1"/>
    <s v="2"/>
    <s v="1"/>
    <d v="2016-02-15T00:00:00"/>
    <s v="2"/>
    <s v="1"/>
    <d v="2016-02-14T00:00:00"/>
    <s v="1"/>
    <s v="1"/>
    <s v="2"/>
    <s v="1"/>
    <s v="1"/>
    <n v="3"/>
    <m/>
    <d v="2014-08-05T00:00:00"/>
    <m/>
    <d v="2014-06-26T00:00:00"/>
    <d v="2014-09-26T00:00:00"/>
    <m/>
    <d v="2016-02-19T00:00:00"/>
    <d v="2016-02-20T00:00:00"/>
    <d v="2016-02-23T00:00:00"/>
    <s v="1"/>
    <d v="2016-03-14T00:00:00"/>
    <d v="2016-02-23T00:00:00"/>
    <x v="0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x v="1"/>
    <b v="0"/>
    <b v="0"/>
    <n v="30"/>
    <n v="1"/>
    <m/>
    <m/>
    <m/>
    <m/>
    <m/>
    <m/>
    <m/>
    <m/>
    <m/>
    <m/>
    <n v="5"/>
    <n v="6"/>
    <n v="0"/>
    <n v="1"/>
    <n v="3"/>
    <n v="0"/>
    <n v="20"/>
    <n v="6"/>
    <n v="14"/>
    <n v="3"/>
    <x v="0"/>
    <n v="2"/>
    <n v="10"/>
    <x v="0"/>
    <x v="4"/>
    <x v="1"/>
    <x v="5"/>
    <x v="1"/>
    <x v="4"/>
    <x v="4"/>
    <x v="0"/>
    <n v="1"/>
    <n v="90"/>
  </r>
  <r>
    <s v="MOZ-MAN-MSZ-16-001"/>
    <d v="2016-02-19T00:00:00"/>
    <x v="0"/>
    <x v="39"/>
    <x v="8"/>
    <x v="80"/>
    <s v="CITA - CHIURAIRUE"/>
    <m/>
    <m/>
    <s v="MARIA SITHOLE"/>
    <d v="2014-01-10T00:00:00"/>
    <s v="ITAI SAMUEL"/>
    <n v="2"/>
    <n v="1"/>
    <s v="F"/>
    <s v="JAIME CHKAVANHICA"/>
    <d v="2016-02-15T00:00:00"/>
    <d v="2016-02-15T00:00:00"/>
    <m/>
    <m/>
    <m/>
    <m/>
    <s v="1"/>
    <s v="2"/>
    <s v="1"/>
    <d v="2016-02-15T00:00:00"/>
    <s v="2"/>
    <s v="1"/>
    <d v="2016-02-09T00:00:00"/>
    <s v="1"/>
    <s v="1"/>
    <s v="2"/>
    <s v="1"/>
    <s v="1"/>
    <n v="3"/>
    <m/>
    <m/>
    <m/>
    <m/>
    <d v="2014-09-05T00:00:00"/>
    <m/>
    <d v="2016-02-15T00:00:00"/>
    <d v="2016-02-16T00:00:00"/>
    <d v="2016-02-18T00:00:00"/>
    <s v="1"/>
    <d v="2016-03-14T00:00:00"/>
    <d v="2016-02-19T00:00:00"/>
    <x v="0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x v="1"/>
    <b v="0"/>
    <b v="0"/>
    <n v="31"/>
    <n v="1"/>
    <m/>
    <m/>
    <m/>
    <m/>
    <m/>
    <m/>
    <m/>
    <m/>
    <m/>
    <m/>
    <n v="6"/>
    <n v="7"/>
    <n v="0"/>
    <n v="1"/>
    <n v="2"/>
    <n v="1"/>
    <n v="25"/>
    <n v="10"/>
    <n v="14"/>
    <n v="3"/>
    <x v="0"/>
    <n v="2"/>
    <n v="10"/>
    <x v="0"/>
    <x v="4"/>
    <x v="1"/>
    <x v="5"/>
    <x v="1"/>
    <x v="0"/>
    <x v="4"/>
    <x v="0"/>
    <n v="1"/>
    <n v="90"/>
  </r>
  <r>
    <s v="MOZ-NPL-NCP-16-001"/>
    <d v="2016-02-24T00:00:00"/>
    <x v="0"/>
    <x v="55"/>
    <x v="6"/>
    <x v="81"/>
    <s v="MACONE-PROXIMO DO CAMPO DE RUCA"/>
    <m/>
    <m/>
    <s v="ABUDO JAMAL/ROSA SAIDE"/>
    <d v="2012-10-26T00:00:00"/>
    <s v="DAUDO ABUDO"/>
    <n v="3"/>
    <n v="3"/>
    <s v="M"/>
    <s v="MARCELINO JOAO BILAI"/>
    <d v="2016-01-06T00:00:00"/>
    <d v="2016-01-06T00:00:00"/>
    <m/>
    <m/>
    <m/>
    <m/>
    <s v="1"/>
    <s v="1"/>
    <s v="1"/>
    <d v="2016-01-05T00:00:00"/>
    <s v="2"/>
    <s v="1"/>
    <d v="2016-01-05T00:00:00"/>
    <s v="1"/>
    <s v="1"/>
    <s v="1"/>
    <s v="1"/>
    <s v="1"/>
    <n v="3"/>
    <m/>
    <d v="2013-06-13T00:00:00"/>
    <m/>
    <d v="2013-03-12T00:00:00"/>
    <d v="2013-08-12T00:00:00"/>
    <m/>
    <d v="2016-01-06T00:00:00"/>
    <d v="2016-01-07T00:00:00"/>
    <d v="2016-02-23T00:00:00"/>
    <s v="1"/>
    <d v="2016-03-14T00:00:00"/>
    <d v="2016-02-24T00:00:00"/>
    <x v="0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x v="1"/>
    <b v="0"/>
    <b v="0"/>
    <n v="32"/>
    <n v="1"/>
    <m/>
    <m/>
    <m/>
    <m/>
    <m/>
    <m/>
    <m/>
    <m/>
    <m/>
    <m/>
    <n v="1"/>
    <n v="2"/>
    <n v="0"/>
    <n v="1"/>
    <n v="47"/>
    <n v="1"/>
    <n v="20"/>
    <n v="5"/>
    <n v="14"/>
    <n v="48"/>
    <x v="0"/>
    <n v="1"/>
    <n v="10"/>
    <x v="0"/>
    <x v="10"/>
    <x v="1"/>
    <x v="3"/>
    <x v="1"/>
    <x v="4"/>
    <x v="4"/>
    <x v="0"/>
    <n v="1"/>
    <n v="90"/>
  </r>
  <r>
    <s v="MOZ-NPL-MBR-16-001"/>
    <d v="2016-02-24T00:00:00"/>
    <x v="0"/>
    <x v="22"/>
    <x v="6"/>
    <x v="82"/>
    <s v="MINUWINI,PERTO DAFONTENARIA"/>
    <m/>
    <m/>
    <s v="JOAO NILSON"/>
    <d v="2006-07-21T00:00:00"/>
    <s v="ISIDRO JOAO"/>
    <n v="9"/>
    <n v="6"/>
    <s v="M"/>
    <s v="NOE MARIO"/>
    <d v="2016-01-19T00:00:00"/>
    <d v="2016-01-19T00:00:00"/>
    <m/>
    <m/>
    <m/>
    <m/>
    <s v="1"/>
    <s v="2"/>
    <s v="2"/>
    <m/>
    <s v="2"/>
    <s v="1"/>
    <d v="2016-01-14T00:00:00"/>
    <s v="1"/>
    <s v="1"/>
    <s v="2"/>
    <s v="1"/>
    <s v="1"/>
    <n v="99"/>
    <m/>
    <m/>
    <m/>
    <m/>
    <m/>
    <m/>
    <d v="2016-01-19T00:00:00"/>
    <d v="2016-01-20T00:00:00"/>
    <d v="2016-02-23T00:00:00"/>
    <s v="1"/>
    <d v="2016-03-14T00:00:00"/>
    <d v="2016-02-24T00:00:00"/>
    <x v="1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x v="1"/>
    <b v="0"/>
    <b v="0"/>
    <n v="33"/>
    <n v="1"/>
    <m/>
    <m/>
    <m/>
    <m/>
    <m/>
    <m/>
    <m/>
    <m/>
    <m/>
    <m/>
    <n v="5"/>
    <n v="6"/>
    <n v="0"/>
    <n v="1"/>
    <n v="34"/>
    <n v="1"/>
    <n v="20"/>
    <n v="5"/>
    <n v="14"/>
    <n v="35"/>
    <x v="0"/>
    <n v="1"/>
    <n v="10"/>
    <x v="0"/>
    <x v="0"/>
    <x v="1"/>
    <x v="3"/>
    <x v="1"/>
    <x v="4"/>
    <x v="4"/>
    <x v="1"/>
    <n v="1"/>
    <n v="90"/>
  </r>
  <r>
    <s v="MOZ-NPL-MBR-16-002"/>
    <d v="2016-02-24T00:00:00"/>
    <x v="0"/>
    <x v="22"/>
    <x v="6"/>
    <x v="83"/>
    <s v="MOLIPILIA - PERTO DOMERCADO DA SEDE DISTRITAL"/>
    <m/>
    <m/>
    <s v="CARLOS/ALIMA"/>
    <d v="2015-04-20T00:00:00"/>
    <s v="MESSIAS CARLOS"/>
    <n v="0"/>
    <n v="10"/>
    <s v="M"/>
    <s v="JERVASIO HUARE"/>
    <d v="2016-02-15T00:00:00"/>
    <d v="2016-02-15T00:00:00"/>
    <m/>
    <m/>
    <m/>
    <m/>
    <s v="1"/>
    <s v="2"/>
    <s v="2"/>
    <m/>
    <s v="2"/>
    <s v="1"/>
    <d v="2016-02-12T00:00:00"/>
    <s v="1"/>
    <s v="1"/>
    <s v="2"/>
    <s v="1"/>
    <s v="1"/>
    <n v="2"/>
    <d v="2015-04-26T00:00:00"/>
    <d v="2015-07-17T00:00:00"/>
    <m/>
    <d v="2015-06-15T00:00:00"/>
    <m/>
    <m/>
    <d v="2016-02-15T00:00:00"/>
    <d v="2016-02-16T00:00:00"/>
    <d v="2016-02-23T00:00:00"/>
    <s v="1"/>
    <d v="2016-03-14T00:00:00"/>
    <d v="2016-02-24T00:00:00"/>
    <x v="0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x v="1"/>
    <b v="0"/>
    <b v="0"/>
    <n v="34"/>
    <n v="1"/>
    <m/>
    <m/>
    <m/>
    <m/>
    <m/>
    <m/>
    <m/>
    <m/>
    <m/>
    <m/>
    <n v="3"/>
    <n v="4"/>
    <n v="0"/>
    <n v="1"/>
    <n v="7"/>
    <n v="1"/>
    <n v="20"/>
    <n v="5"/>
    <n v="14"/>
    <n v="8"/>
    <x v="0"/>
    <n v="2"/>
    <n v="10"/>
    <x v="0"/>
    <x v="4"/>
    <x v="1"/>
    <x v="1"/>
    <x v="1"/>
    <x v="4"/>
    <x v="4"/>
    <x v="2"/>
    <n v="1"/>
    <n v="90"/>
  </r>
  <r>
    <s v="MOZ-NPL-MSR-16-001"/>
    <d v="2016-02-24T00:00:00"/>
    <x v="0"/>
    <x v="56"/>
    <x v="6"/>
    <x v="84"/>
    <s v="MUANALO"/>
    <m/>
    <m/>
    <s v="MATIAS USSENE/ELISA CESAR"/>
    <d v="2011-10-18T00:00:00"/>
    <s v="LETINHA MATIAS"/>
    <n v="4"/>
    <n v="3"/>
    <s v="F"/>
    <s v="FELISBERTO QUIRINO"/>
    <d v="2016-02-01T00:00:00"/>
    <d v="2016-02-01T00:00:00"/>
    <m/>
    <m/>
    <m/>
    <m/>
    <s v="1"/>
    <s v="2"/>
    <s v="1"/>
    <d v="2016-01-29T00:00:00"/>
    <s v="1"/>
    <s v="2"/>
    <d v="2016-01-27T00:00:00"/>
    <s v="1"/>
    <s v="1"/>
    <s v="1"/>
    <s v="1"/>
    <s v="1"/>
    <n v="3"/>
    <d v="2011-11-08T00:00:00"/>
    <d v="2012-02-22T00:00:00"/>
    <m/>
    <d v="2012-01-10T00:00:00"/>
    <d v="2012-03-22T00:00:00"/>
    <m/>
    <d v="2016-02-03T00:00:00"/>
    <d v="2016-02-04T00:00:00"/>
    <d v="2016-02-23T00:00:00"/>
    <s v="1"/>
    <d v="2016-03-14T00:00:00"/>
    <d v="2016-02-24T00:00:00"/>
    <x v="0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x v="1"/>
    <b v="0"/>
    <b v="0"/>
    <n v="35"/>
    <n v="1"/>
    <m/>
    <m/>
    <m/>
    <m/>
    <m/>
    <m/>
    <m/>
    <m/>
    <m/>
    <m/>
    <n v="5"/>
    <n v="8"/>
    <n v="0"/>
    <n v="3"/>
    <n v="19"/>
    <n v="1"/>
    <n v="20"/>
    <n v="5"/>
    <n v="14"/>
    <n v="20"/>
    <x v="0"/>
    <n v="1"/>
    <n v="10"/>
    <x v="0"/>
    <x v="5"/>
    <x v="1"/>
    <x v="1"/>
    <x v="1"/>
    <x v="4"/>
    <x v="4"/>
    <x v="0"/>
    <n v="1"/>
    <n v="90"/>
  </r>
  <r>
    <s v="MOZ-NPL-NCP-16-002"/>
    <d v="2016-02-24T00:00:00"/>
    <x v="0"/>
    <x v="55"/>
    <x v="6"/>
    <x v="81"/>
    <s v="MATHOPUE - PROXIMO DO MERCADO IDRISSA"/>
    <m/>
    <m/>
    <s v="ABDUL MOMADE/MARIA BENFICA"/>
    <d v="2014-02-26T00:00:00"/>
    <s v="TANIA ABDUL"/>
    <n v="2"/>
    <n v="0"/>
    <s v="F"/>
    <s v="MARCELINO J. BILAI~"/>
    <d v="2016-02-04T00:00:00"/>
    <d v="2016-02-05T00:00:00"/>
    <m/>
    <m/>
    <m/>
    <m/>
    <s v="2"/>
    <s v="1"/>
    <s v="1"/>
    <d v="2016-02-03T00:00:00"/>
    <s v="2"/>
    <s v="1"/>
    <d v="2016-02-01T00:00:00"/>
    <s v="1"/>
    <s v="1"/>
    <s v="1"/>
    <s v="1"/>
    <s v="1"/>
    <n v="99"/>
    <m/>
    <m/>
    <m/>
    <m/>
    <m/>
    <m/>
    <d v="2016-02-04T00:00:00"/>
    <d v="2016-02-05T00:00:00"/>
    <d v="2016-02-23T00:00:00"/>
    <s v="1"/>
    <d v="2016-03-14T00:00:00"/>
    <d v="2016-02-24T00:00:00"/>
    <x v="0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x v="1"/>
    <b v="0"/>
    <b v="0"/>
    <n v="36"/>
    <n v="1"/>
    <m/>
    <m/>
    <m/>
    <m/>
    <m/>
    <m/>
    <m/>
    <m/>
    <m/>
    <m/>
    <n v="3"/>
    <n v="4"/>
    <n v="1"/>
    <n v="0"/>
    <n v="18"/>
    <n v="1"/>
    <n v="20"/>
    <n v="5"/>
    <n v="14"/>
    <n v="19"/>
    <x v="0"/>
    <n v="2"/>
    <n v="10"/>
    <x v="0"/>
    <x v="2"/>
    <x v="1"/>
    <x v="1"/>
    <x v="1"/>
    <x v="4"/>
    <x v="4"/>
    <x v="1"/>
    <n v="1"/>
    <n v="90"/>
  </r>
  <r>
    <s v="MOZ-MPP-NMC-16-001"/>
    <d v="2016-02-25T00:00:00"/>
    <x v="0"/>
    <x v="57"/>
    <x v="7"/>
    <x v="0"/>
    <s v="NDONGUENE, MATEUS - 845546902"/>
    <m/>
    <m/>
    <s v="LUCIA SIMAO MATSINHE"/>
    <d v="2014-10-16T00:00:00"/>
    <s v="MARIA LUIS"/>
    <n v="1"/>
    <n v="3"/>
    <s v="F"/>
    <s v="SABASTIAO SITOE"/>
    <d v="2016-02-22T00:00:00"/>
    <d v="2016-02-22T00:00:00"/>
    <m/>
    <m/>
    <m/>
    <m/>
    <s v="2"/>
    <s v="1"/>
    <s v="1"/>
    <d v="2016-01-29T00:00:00"/>
    <s v="2"/>
    <s v="1"/>
    <d v="2016-01-29T00:00:00"/>
    <s v="1"/>
    <s v="1"/>
    <s v="1"/>
    <s v="1"/>
    <s v="1"/>
    <n v="3"/>
    <d v="2014-10-16T00:00:00"/>
    <d v="2015-01-20T00:00:00"/>
    <m/>
    <d v="2014-12-11T00:00:00"/>
    <d v="2015-02-19T00:00:00"/>
    <m/>
    <d v="2016-02-22T00:00:00"/>
    <d v="2016-02-23T00:00:00"/>
    <d v="2016-02-25T00:00:00"/>
    <s v="1"/>
    <d v="2016-03-14T00:00:00"/>
    <d v="2016-02-25T00:00:00"/>
    <x v="1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1"/>
    <s v="1"/>
    <x v="0"/>
    <b v="1"/>
    <b v="0"/>
    <n v="37"/>
    <n v="1"/>
    <m/>
    <m/>
    <m/>
    <m/>
    <m/>
    <m/>
    <m/>
    <m/>
    <m/>
    <m/>
    <n v="24"/>
    <n v="25"/>
    <n v="0"/>
    <n v="1"/>
    <n v="2"/>
    <n v="0"/>
    <n v="18"/>
    <n v="4"/>
    <n v="14"/>
    <n v="2"/>
    <x v="0"/>
    <n v="1"/>
    <n v="10"/>
    <x v="0"/>
    <x v="5"/>
    <x v="0"/>
    <x v="2"/>
    <x v="0"/>
    <x v="5"/>
    <x v="4"/>
    <x v="0"/>
    <n v="2"/>
    <n v="90"/>
  </r>
  <r>
    <s v="MOZ-CDL-NAM-16-001"/>
    <d v="2016-02-24T00:00:00"/>
    <x v="0"/>
    <x v="58"/>
    <x v="4"/>
    <x v="85"/>
    <s v="PHOME, B. BEIRA,Q.10. PERTO DO COMERCIANTE JUSSA"/>
    <m/>
    <m/>
    <s v="ARMANDO"/>
    <d v="2007-06-25T00:00:00"/>
    <s v="ALBERTINA ARMANDO"/>
    <n v="8"/>
    <n v="7"/>
    <s v="F"/>
    <s v="NELSON R. MELO"/>
    <d v="2016-02-18T00:00:00"/>
    <d v="2016-02-19T00:00:00"/>
    <m/>
    <m/>
    <m/>
    <m/>
    <s v="1"/>
    <s v="2"/>
    <s v="2"/>
    <m/>
    <s v="1"/>
    <s v="2"/>
    <d v="2016-02-04T00:00:00"/>
    <s v="1"/>
    <s v="1"/>
    <s v="1"/>
    <s v="1"/>
    <s v="1"/>
    <n v="99"/>
    <m/>
    <m/>
    <m/>
    <m/>
    <m/>
    <m/>
    <d v="2016-02-18T00:00:00"/>
    <d v="2016-02-19T00:00:00"/>
    <d v="2016-02-23T00:00:00"/>
    <s v="1"/>
    <d v="2016-03-14T00:00:00"/>
    <d v="2016-02-24T00:00:00"/>
    <x v="0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s v="2"/>
    <x v="1"/>
    <b v="0"/>
    <b v="0"/>
    <n v="38"/>
    <n v="1"/>
    <m/>
    <m/>
    <m/>
    <m/>
    <m/>
    <m/>
    <m/>
    <m/>
    <m/>
    <m/>
    <n v="14"/>
    <n v="15"/>
    <n v="1"/>
    <n v="0"/>
    <n v="4"/>
    <n v="1"/>
    <n v="20"/>
    <n v="5"/>
    <n v="14"/>
    <n v="5"/>
    <x v="0"/>
    <n v="2"/>
    <n v="10"/>
    <x v="0"/>
    <x v="2"/>
    <x v="0"/>
    <x v="0"/>
    <x v="2"/>
    <x v="4"/>
    <x v="4"/>
    <x v="1"/>
    <n v="2"/>
    <n v="90"/>
  </r>
  <r>
    <s v="MOZ-NSS-MUE-16-001"/>
    <d v="2016-02-26T00:00:00"/>
    <x v="0"/>
    <x v="2"/>
    <x v="0"/>
    <x v="86"/>
    <s v="NZIZI, PROXIMO DA MESQUITA"/>
    <m/>
    <m/>
    <s v="AQUIDO ALY/SUMINE AJUABO"/>
    <d v="2011-12-12T00:00:00"/>
    <s v="BIJAWA AQUIDO"/>
    <n v="4"/>
    <n v="2"/>
    <s v="F"/>
    <s v="SERGIO CHIBEQUETE"/>
    <d v="2016-02-16T00:00:00"/>
    <d v="2016-02-16T00:00:00"/>
    <m/>
    <m/>
    <m/>
    <m/>
    <s v="1"/>
    <s v="2"/>
    <s v="2"/>
    <m/>
    <s v="2"/>
    <s v="1"/>
    <d v="2016-02-02T00:00:00"/>
    <s v="1"/>
    <s v="1"/>
    <s v="2"/>
    <s v="1"/>
    <s v="1"/>
    <n v="3"/>
    <d v="2011-12-13T00:00:00"/>
    <d v="2012-04-30T00:00:00"/>
    <m/>
    <d v="2012-03-30T00:00:00"/>
    <m/>
    <m/>
    <d v="2016-02-18T00:00:00"/>
    <d v="2016-02-19T00:00:00"/>
    <d v="2016-02-25T00:00:00"/>
    <s v="1"/>
    <d v="2016-03-14T00:00:00"/>
    <d v="2016-02-26T00:00:00"/>
    <x v="0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s v="2"/>
    <x v="1"/>
    <b v="0"/>
    <b v="0"/>
    <n v="39"/>
    <n v="1"/>
    <m/>
    <m/>
    <m/>
    <m/>
    <m/>
    <m/>
    <m/>
    <m/>
    <m/>
    <m/>
    <n v="14"/>
    <n v="17"/>
    <n v="0"/>
    <n v="3"/>
    <n v="6"/>
    <n v="1"/>
    <n v="18"/>
    <n v="3"/>
    <n v="14"/>
    <n v="7"/>
    <x v="0"/>
    <n v="2"/>
    <n v="10"/>
    <x v="0"/>
    <x v="2"/>
    <x v="0"/>
    <x v="0"/>
    <x v="2"/>
    <x v="5"/>
    <x v="4"/>
    <x v="0"/>
    <n v="2"/>
    <n v="90"/>
  </r>
  <r>
    <s v="MOZ-NSS-CUA-16-003"/>
    <d v="2016-02-26T00:00:00"/>
    <x v="0"/>
    <x v="34"/>
    <x v="0"/>
    <x v="47"/>
    <s v="PERTO DA IGREJA MUANGANE"/>
    <m/>
    <m/>
    <s v="ELICA JOSE"/>
    <m/>
    <s v="OTILIA AFONSO"/>
    <n v="5"/>
    <m/>
    <s v="F"/>
    <s v="MIGUEL RASSUL"/>
    <d v="2016-02-15T00:00:00"/>
    <d v="2016-02-15T00:00:00"/>
    <m/>
    <m/>
    <m/>
    <m/>
    <s v="1"/>
    <s v="1"/>
    <s v="1"/>
    <m/>
    <s v="1"/>
    <s v="1"/>
    <d v="2016-02-10T00:00:00"/>
    <s v="1"/>
    <s v="1"/>
    <s v="2"/>
    <s v="1"/>
    <s v="1"/>
    <n v="99"/>
    <m/>
    <m/>
    <m/>
    <m/>
    <m/>
    <m/>
    <d v="2016-02-15T00:00:00"/>
    <d v="2016-02-16T00:00:00"/>
    <d v="2016-02-25T00:00:00"/>
    <s v="1"/>
    <d v="2016-03-14T00:00:00"/>
    <d v="2016-02-26T00:00:00"/>
    <x v="0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x v="1"/>
    <b v="0"/>
    <b v="0"/>
    <n v="40"/>
    <n v="1"/>
    <m/>
    <m/>
    <m/>
    <m/>
    <m/>
    <m/>
    <m/>
    <m/>
    <m/>
    <m/>
    <n v="5"/>
    <n v="6"/>
    <n v="0"/>
    <n v="1"/>
    <n v="9"/>
    <n v="1"/>
    <n v="18"/>
    <n v="3"/>
    <n v="14"/>
    <n v="10"/>
    <x v="0"/>
    <n v="2"/>
    <n v="10"/>
    <x v="0"/>
    <x v="4"/>
    <x v="1"/>
    <x v="1"/>
    <x v="1"/>
    <x v="5"/>
    <x v="4"/>
    <x v="1"/>
    <n v="1"/>
    <n v="90"/>
  </r>
  <r>
    <s v="MOZ-NSS-CUA-16-004"/>
    <d v="2016-02-26T00:00:00"/>
    <x v="0"/>
    <x v="34"/>
    <x v="0"/>
    <x v="47"/>
    <s v="PERTO DO LIDER MUANGANE"/>
    <m/>
    <m/>
    <s v="LUISA ISAQUE"/>
    <d v="2012-12-21T00:00:00"/>
    <s v="MICHAEL EURICO"/>
    <n v="3"/>
    <n v="2"/>
    <s v="M"/>
    <s v="MIGUEL RASSUL"/>
    <d v="2016-02-15T00:00:00"/>
    <d v="2016-02-15T00:00:00"/>
    <m/>
    <m/>
    <m/>
    <m/>
    <s v="1"/>
    <s v="2"/>
    <s v="2"/>
    <m/>
    <s v="1"/>
    <s v="2"/>
    <d v="2016-02-08T00:00:00"/>
    <s v="1"/>
    <s v="1"/>
    <s v="1"/>
    <s v="1"/>
    <s v="1"/>
    <n v="3"/>
    <m/>
    <d v="2013-08-22T00:00:00"/>
    <m/>
    <d v="2013-05-08T00:00:00"/>
    <d v="2014-02-18T00:00:00"/>
    <m/>
    <d v="2016-02-15T00:00:00"/>
    <d v="2016-02-16T00:00:00"/>
    <d v="2016-02-25T00:00:00"/>
    <s v="1"/>
    <d v="2016-03-14T00:00:00"/>
    <d v="2016-02-26T00:00:00"/>
    <x v="1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x v="1"/>
    <b v="0"/>
    <b v="0"/>
    <n v="41"/>
    <n v="1"/>
    <m/>
    <m/>
    <m/>
    <m/>
    <m/>
    <m/>
    <m/>
    <m/>
    <m/>
    <m/>
    <n v="7"/>
    <n v="8"/>
    <n v="0"/>
    <n v="1"/>
    <n v="9"/>
    <n v="1"/>
    <n v="18"/>
    <n v="3"/>
    <n v="14"/>
    <n v="10"/>
    <x v="0"/>
    <n v="2"/>
    <n v="10"/>
    <x v="0"/>
    <x v="4"/>
    <x v="1"/>
    <x v="1"/>
    <x v="1"/>
    <x v="5"/>
    <x v="4"/>
    <x v="0"/>
    <n v="1"/>
    <n v="90"/>
  </r>
  <r>
    <s v="MOZ-NPL-NCV-16-001"/>
    <d v="2016-04-09T00:00:00"/>
    <x v="0"/>
    <x v="59"/>
    <x v="6"/>
    <x v="0"/>
    <s v="PERTO SENHOR CHALE. SITIO QUE SE RECEBE DINHEIRO DA ACCAO SOCIAL (IDOSOS) LOCANE A DONA"/>
    <m/>
    <m/>
    <s v="MARIA ERNESTO/RAIMUNDO JORGE"/>
    <d v="2015-05-08T00:00:00"/>
    <s v="DEOLINDA RAIMUNDO"/>
    <n v="0"/>
    <n v="10"/>
    <s v="F"/>
    <s v="RAFIQUE FERNANDO"/>
    <d v="2016-03-14T00:00:00"/>
    <d v="2016-03-14T00:00:00"/>
    <m/>
    <m/>
    <m/>
    <m/>
    <s v="2"/>
    <s v="1"/>
    <s v="2"/>
    <m/>
    <s v="2"/>
    <s v="1"/>
    <d v="2016-03-05T00:00:00"/>
    <s v="1"/>
    <s v="1"/>
    <s v="1"/>
    <s v="1"/>
    <s v="1"/>
    <n v="3"/>
    <d v="2016-01-21T00:00:00"/>
    <d v="2015-08-25T00:00:00"/>
    <m/>
    <d v="2015-07-14T00:00:00"/>
    <d v="2015-10-15T00:00:00"/>
    <m/>
    <d v="2016-03-15T00:00:00"/>
    <d v="2016-03-16T00:00:00"/>
    <d v="2016-04-28T00:00:00"/>
    <s v="1"/>
    <d v="2016-05-23T00:00:00"/>
    <d v="2016-04-09T00:00:00"/>
    <x v="0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x v="1"/>
    <b v="0"/>
    <b v="0"/>
    <n v="109"/>
    <n v="1"/>
    <m/>
    <m/>
    <m/>
    <m/>
    <m/>
    <m/>
    <m/>
    <m/>
    <m/>
    <m/>
    <n v="9"/>
    <n v="11"/>
    <n v="0"/>
    <n v="2"/>
    <n v="43"/>
    <n v="-19"/>
    <n v="25"/>
    <n v="26"/>
    <n v="18"/>
    <n v="24"/>
    <x v="0"/>
    <n v="3"/>
    <n v="10"/>
    <x v="0"/>
    <x v="8"/>
    <x v="1"/>
    <x v="1"/>
    <x v="1"/>
    <x v="6"/>
    <x v="1"/>
    <x v="0"/>
    <n v="1"/>
    <n v="90"/>
  </r>
  <r>
    <s v="MOZ-NPL-MAL-16-001"/>
    <d v="2016-04-29T00:00:00"/>
    <x v="0"/>
    <x v="60"/>
    <x v="6"/>
    <x v="87"/>
    <s v="PERTO DO MERCADO 22 DE JULHO"/>
    <s v="N´PANECA"/>
    <m/>
    <s v="FLORA LUCAS"/>
    <d v="2012-04-10T00:00:00"/>
    <s v="IDELFA CELESTINO"/>
    <n v="3"/>
    <n v="10"/>
    <s v="F"/>
    <s v="ALCIDIO"/>
    <d v="2016-02-04T00:00:00"/>
    <d v="2016-02-04T00:00:00"/>
    <m/>
    <m/>
    <m/>
    <m/>
    <m/>
    <m/>
    <s v="1"/>
    <d v="2016-01-28T00:00:00"/>
    <m/>
    <m/>
    <d v="2016-02-01T00:00:00"/>
    <s v="1"/>
    <s v="1"/>
    <s v="2"/>
    <s v="1"/>
    <s v="1"/>
    <n v="99"/>
    <m/>
    <m/>
    <m/>
    <m/>
    <m/>
    <m/>
    <d v="2016-02-04T00:00:00"/>
    <d v="2016-02-05T00:00:00"/>
    <d v="2016-04-28T00:00:00"/>
    <s v="1"/>
    <d v="2016-05-23T00:00:00"/>
    <d v="2016-04-29T00:00:00"/>
    <x v="0"/>
    <s v="2"/>
    <s v="2"/>
    <s v="2"/>
    <d v="2016-05-23T00:00:00"/>
    <d v="2016-05-23T00:00:00"/>
    <s v="2"/>
    <s v="2"/>
    <s v="2"/>
    <s v="2"/>
    <s v="2"/>
    <s v="2"/>
    <d v="2016-05-23T00:00:00"/>
    <d v="2016-05-09T00:00:00"/>
    <s v="2"/>
    <s v="2"/>
    <s v="2"/>
    <s v="2-No"/>
    <s v="2"/>
    <m/>
    <b v="0"/>
    <b v="0"/>
    <m/>
    <x v="1"/>
    <b v="0"/>
    <b v="0"/>
    <n v="110"/>
    <n v="1"/>
    <m/>
    <m/>
    <m/>
    <m/>
    <m/>
    <m/>
    <m/>
    <m/>
    <m/>
    <m/>
    <n v="3"/>
    <n v="4"/>
    <n v="0"/>
    <n v="1"/>
    <n v="83"/>
    <n v="1"/>
    <n v="25"/>
    <n v="10"/>
    <n v="14"/>
    <n v="84"/>
    <x v="0"/>
    <n v="2"/>
    <n v="10"/>
    <x v="0"/>
    <x v="2"/>
    <x v="1"/>
    <x v="3"/>
    <x v="1"/>
    <x v="0"/>
    <x v="4"/>
    <x v="1"/>
    <n v="1"/>
    <n v="90"/>
  </r>
  <r>
    <s v="MOZ-MPP-MNC-16-001"/>
    <m/>
    <x v="0"/>
    <x v="61"/>
    <x v="7"/>
    <x v="88"/>
    <s v="3O BAIRRO  PALMEIRAS, PROXIMO DO CS NWAMATIBJANA"/>
    <m/>
    <m/>
    <s v="MANUEL AGOSTINHO/LEIA ARLINDO"/>
    <d v="2015-04-24T00:00:00"/>
    <s v="AGOSTINHO MANUEL"/>
    <n v="0"/>
    <n v="11"/>
    <s v="M"/>
    <s v="MADALENA RIPINGA"/>
    <d v="2016-03-31T00:00:00"/>
    <d v="2016-03-31T00:00:00"/>
    <m/>
    <m/>
    <m/>
    <m/>
    <s v="1"/>
    <s v="1"/>
    <s v="1"/>
    <d v="2016-03-29T00:00:00"/>
    <s v="1"/>
    <s v="1"/>
    <d v="2016-03-30T00:00:00"/>
    <s v="2"/>
    <s v="1"/>
    <s v="1"/>
    <s v="1"/>
    <s v="1"/>
    <n v="3"/>
    <d v="2015-04-25T00:00:00"/>
    <d v="2015-07-24T00:00:00"/>
    <m/>
    <d v="2015-06-24T00:00:00"/>
    <d v="2015-08-24T00:00:00"/>
    <m/>
    <d v="2016-03-31T00:00:00"/>
    <m/>
    <d v="2016-04-11T00:00:00"/>
    <s v="1"/>
    <d v="2016-05-30T00:00:00"/>
    <d v="2016-04-11T00:00:00"/>
    <x v="0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x v="0"/>
    <b v="0"/>
    <b v="0"/>
    <n v="111"/>
    <n v="1"/>
    <m/>
    <m/>
    <m/>
    <m/>
    <m/>
    <m/>
    <m/>
    <m/>
    <m/>
    <m/>
    <n v="1"/>
    <n v="-42459"/>
    <n v="0"/>
    <n v="-42460"/>
    <n v="42471"/>
    <n v="0"/>
    <n v="49"/>
    <n v="42502"/>
    <n v="18"/>
    <n v="0"/>
    <x v="0"/>
    <n v="3"/>
    <n v="10"/>
    <x v="0"/>
    <x v="13"/>
    <x v="1"/>
    <x v="2"/>
    <x v="1"/>
    <x v="2"/>
    <x v="1"/>
    <x v="0"/>
    <n v="1"/>
    <n v="90"/>
  </r>
  <r>
    <s v="MOZ-IBN-JGM-16-003"/>
    <m/>
    <x v="0"/>
    <x v="37"/>
    <x v="10"/>
    <x v="89"/>
    <s v="LIGOGO, BAIRRO 6. GUIPERA"/>
    <m/>
    <m/>
    <s v="MARIO PINTO CHELE/INOCENCIA GUILIMA"/>
    <d v="2004-01-17T00:00:00"/>
    <s v="CASIMIRO MARIO PINTO CHELE"/>
    <n v="12"/>
    <n v="2"/>
    <s v="M"/>
    <s v="SIMOES RAUL MBINGANO"/>
    <d v="2016-03-30T00:00:00"/>
    <d v="2016-03-31T00:00:00"/>
    <m/>
    <m/>
    <m/>
    <m/>
    <s v="1"/>
    <s v="2"/>
    <s v="2"/>
    <m/>
    <s v="2"/>
    <s v="1"/>
    <d v="2016-03-27T00:00:00"/>
    <s v="1"/>
    <s v="1"/>
    <s v="2"/>
    <s v="1"/>
    <s v="1"/>
    <n v="5"/>
    <m/>
    <m/>
    <m/>
    <m/>
    <m/>
    <d v="2005-11-28T00:00:00"/>
    <d v="2016-03-31T00:00:00"/>
    <m/>
    <d v="2016-04-14T00:00:00"/>
    <s v="1"/>
    <d v="2016-05-30T00:00:00"/>
    <d v="2016-04-14T00:00:00"/>
    <x v="0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d v="2016-11-16T00:00:00"/>
    <b v="0"/>
    <b v="0"/>
    <s v="2"/>
    <x v="1"/>
    <b v="0"/>
    <b v="0"/>
    <n v="112"/>
    <n v="1"/>
    <m/>
    <m/>
    <m/>
    <m/>
    <m/>
    <m/>
    <m/>
    <m/>
    <m/>
    <m/>
    <n v="3"/>
    <n v="-42456"/>
    <n v="1"/>
    <n v="-42460"/>
    <n v="42474"/>
    <n v="0"/>
    <n v="46"/>
    <n v="42502"/>
    <n v="18"/>
    <n v="0"/>
    <x v="0"/>
    <n v="3"/>
    <n v="10"/>
    <x v="0"/>
    <x v="12"/>
    <x v="1"/>
    <x v="2"/>
    <x v="1"/>
    <x v="2"/>
    <x v="1"/>
    <x v="3"/>
    <n v="1"/>
    <n v="90"/>
  </r>
  <r>
    <s v="MOZ-IBN-ZAV-16-001"/>
    <d v="2016-04-14T00:00:00"/>
    <x v="0"/>
    <x v="62"/>
    <x v="10"/>
    <x v="90"/>
    <s v="MINDU,ESCOLA DE MASSANGO. 824187399"/>
    <s v="MINDU"/>
    <m/>
    <s v="GILDA NELSON"/>
    <d v="2014-09-24T00:00:00"/>
    <s v="MAIQUEL MAURICIO"/>
    <n v="1"/>
    <n v="6"/>
    <s v="M"/>
    <s v="ALVARO MUCHANGA"/>
    <d v="2016-03-18T00:00:00"/>
    <d v="2016-03-18T00:00:00"/>
    <m/>
    <m/>
    <m/>
    <m/>
    <s v="1"/>
    <s v="2"/>
    <s v="2"/>
    <m/>
    <s v="2"/>
    <s v="1"/>
    <d v="2016-03-21T00:00:00"/>
    <s v="1"/>
    <s v="1"/>
    <s v="2"/>
    <s v="1"/>
    <s v="1"/>
    <n v="3"/>
    <m/>
    <d v="2015-01-26T00:00:00"/>
    <m/>
    <d v="2014-11-26T00:00:00"/>
    <d v="2015-02-26T00:00:00"/>
    <m/>
    <d v="2016-03-21T00:00:00"/>
    <d v="2016-03-22T00:00:00"/>
    <d v="2016-04-14T00:00:00"/>
    <s v="1"/>
    <d v="2016-05-30T00:00:00"/>
    <d v="2016-04-14T00:00:00"/>
    <x v="1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x v="1"/>
    <b v="0"/>
    <b v="0"/>
    <n v="113"/>
    <n v="1"/>
    <m/>
    <m/>
    <m/>
    <m/>
    <m/>
    <m/>
    <m/>
    <m/>
    <m/>
    <m/>
    <n v="-3"/>
    <n v="1"/>
    <n v="0"/>
    <n v="4"/>
    <n v="23"/>
    <n v="0"/>
    <n v="46"/>
    <n v="28"/>
    <n v="18"/>
    <n v="23"/>
    <x v="0"/>
    <n v="3"/>
    <n v="10"/>
    <x v="0"/>
    <x v="12"/>
    <x v="1"/>
    <x v="1"/>
    <x v="1"/>
    <x v="6"/>
    <x v="1"/>
    <x v="0"/>
    <n v="1"/>
    <n v="90"/>
  </r>
  <r>
    <s v="MOZ-TET-MTZ-16-001"/>
    <d v="2016-05-09T00:00:00"/>
    <x v="0"/>
    <x v="63"/>
    <x v="3"/>
    <x v="91"/>
    <s v="BAGAMOIO. VIVE PERTO DA IGREJA LIVING WATERS"/>
    <m/>
    <m/>
    <s v="DORAMATIAS"/>
    <d v="2012-07-21T00:00:00"/>
    <s v="ESSAYA MATIAS"/>
    <n v="3"/>
    <n v="9"/>
    <s v="M"/>
    <s v="GERTRUDES LOURENCO"/>
    <d v="2016-04-21T00:00:00"/>
    <d v="2016-04-21T00:00:00"/>
    <m/>
    <m/>
    <m/>
    <m/>
    <s v="1"/>
    <s v="1"/>
    <s v="2"/>
    <m/>
    <s v="1"/>
    <s v="1"/>
    <d v="2016-04-15T00:00:00"/>
    <s v="1"/>
    <s v="1"/>
    <s v="2"/>
    <s v="1"/>
    <s v="1"/>
    <n v="3"/>
    <d v="2012-07-23T00:00:00"/>
    <d v="2012-10-11T00:00:00"/>
    <m/>
    <d v="2012-09-10T00:00:00"/>
    <d v="2012-11-19T00:00:00"/>
    <m/>
    <d v="2016-04-21T00:00:00"/>
    <d v="2016-04-22T00:00:00"/>
    <d v="2016-05-06T00:00:00"/>
    <s v="1"/>
    <d v="2016-05-30T00:00:00"/>
    <d v="2016-05-09T00:00:00"/>
    <x v="0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x v="1"/>
    <b v="0"/>
    <b v="0"/>
    <n v="114"/>
    <n v="1"/>
    <m/>
    <m/>
    <m/>
    <m/>
    <m/>
    <m/>
    <m/>
    <m/>
    <m/>
    <m/>
    <n v="6"/>
    <n v="7"/>
    <n v="0"/>
    <n v="1"/>
    <n v="14"/>
    <n v="3"/>
    <n v="24"/>
    <n v="3"/>
    <n v="18"/>
    <n v="17"/>
    <x v="0"/>
    <n v="4"/>
    <n v="10"/>
    <x v="0"/>
    <x v="15"/>
    <x v="1"/>
    <x v="1"/>
    <x v="1"/>
    <x v="5"/>
    <x v="1"/>
    <x v="0"/>
    <n v="1"/>
    <n v="90"/>
  </r>
  <r>
    <s v="MOZ-TET-MTZ-16-002"/>
    <d v="2016-05-09T00:00:00"/>
    <x v="0"/>
    <x v="63"/>
    <x v="3"/>
    <x v="91"/>
    <s v="CAPANGA. VIVE PERTO DA FONTENARIA DE CAPANGA"/>
    <s v="CAPANGA"/>
    <m/>
    <s v="FRANCISCO CARLOS"/>
    <d v="2014-06-07T00:00:00"/>
    <s v="ALCINHO JOSE ABILIO"/>
    <n v="1"/>
    <n v="10"/>
    <s v="M"/>
    <s v="GERTRUDES LOURENCO"/>
    <d v="2016-04-21T00:00:00"/>
    <d v="2016-04-21T00:00:00"/>
    <m/>
    <m/>
    <m/>
    <m/>
    <s v="1"/>
    <s v="2"/>
    <s v="2"/>
    <m/>
    <s v="2"/>
    <s v="1"/>
    <d v="2016-04-18T00:00:00"/>
    <s v="1"/>
    <s v="1"/>
    <s v="2"/>
    <s v="1"/>
    <s v="1"/>
    <n v="3"/>
    <d v="2014-06-12T00:00:00"/>
    <d v="2014-10-10T00:00:00"/>
    <m/>
    <d v="2014-08-29T00:00:00"/>
    <d v="2014-11-11T00:00:00"/>
    <m/>
    <d v="2016-04-21T00:00:00"/>
    <d v="2016-04-22T00:00:00"/>
    <d v="2016-05-06T00:00:00"/>
    <s v="1"/>
    <d v="2016-05-30T00:00:00"/>
    <d v="2016-05-09T00:00:00"/>
    <x v="1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x v="1"/>
    <b v="0"/>
    <b v="0"/>
    <n v="115"/>
    <n v="1"/>
    <m/>
    <m/>
    <m/>
    <m/>
    <m/>
    <m/>
    <m/>
    <m/>
    <m/>
    <m/>
    <n v="3"/>
    <n v="4"/>
    <n v="0"/>
    <n v="1"/>
    <n v="14"/>
    <n v="3"/>
    <n v="24"/>
    <n v="3"/>
    <n v="18"/>
    <n v="17"/>
    <x v="0"/>
    <n v="4"/>
    <n v="10"/>
    <x v="0"/>
    <x v="16"/>
    <x v="1"/>
    <x v="1"/>
    <x v="1"/>
    <x v="5"/>
    <x v="1"/>
    <x v="0"/>
    <n v="1"/>
    <n v="90"/>
  </r>
  <r>
    <s v="MOZ-TET-CFD-16-001"/>
    <d v="2016-05-09T00:00:00"/>
    <x v="0"/>
    <x v="64"/>
    <x v="3"/>
    <x v="92"/>
    <s v="VIVE PERTO DO CS. BAIRRO 1 (CAPLATA)"/>
    <s v="BAIRRO 1 CAPLATA"/>
    <m/>
    <s v="RODRIGUES MISSOJA"/>
    <d v="2014-01-15T00:00:00"/>
    <s v="ERDINA JULIO RODRIGUES"/>
    <n v="2"/>
    <n v="3"/>
    <s v="F"/>
    <s v="PINTO PEDRO GOBA"/>
    <d v="2016-04-28T00:00:00"/>
    <d v="2016-04-28T00:00:00"/>
    <m/>
    <m/>
    <m/>
    <m/>
    <s v="2"/>
    <s v="1"/>
    <s v="2"/>
    <m/>
    <s v="2"/>
    <s v="1"/>
    <d v="2016-04-18T00:00:00"/>
    <s v="1"/>
    <s v="1"/>
    <s v="1"/>
    <s v="1"/>
    <s v="1"/>
    <n v="99"/>
    <m/>
    <m/>
    <m/>
    <m/>
    <m/>
    <m/>
    <d v="2016-04-28T00:00:00"/>
    <d v="2016-04-29T00:00:00"/>
    <d v="2016-05-06T00:00:00"/>
    <s v="1"/>
    <d v="2016-05-30T00:00:00"/>
    <d v="2016-05-09T00:00:00"/>
    <x v="0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x v="1"/>
    <b v="0"/>
    <b v="0"/>
    <n v="116"/>
    <n v="1"/>
    <m/>
    <m/>
    <m/>
    <m/>
    <m/>
    <m/>
    <m/>
    <m/>
    <m/>
    <m/>
    <n v="10"/>
    <n v="11"/>
    <n v="0"/>
    <n v="1"/>
    <n v="7"/>
    <n v="3"/>
    <n v="24"/>
    <n v="3"/>
    <n v="18"/>
    <n v="10"/>
    <x v="0"/>
    <n v="4"/>
    <n v="10"/>
    <x v="0"/>
    <x v="16"/>
    <x v="1"/>
    <x v="1"/>
    <x v="1"/>
    <x v="5"/>
    <x v="1"/>
    <x v="1"/>
    <n v="1"/>
    <n v="90"/>
  </r>
  <r>
    <s v="MOZ-TET-MTZ-16-003"/>
    <d v="2016-05-09T00:00:00"/>
    <x v="0"/>
    <x v="63"/>
    <x v="3"/>
    <x v="93"/>
    <s v="VIVE PERTO DA BANCA TICA"/>
    <s v="25 DE SETEMBRO"/>
    <m/>
    <s v="SARGENTO FRANCISCO"/>
    <d v="2014-04-21T00:00:00"/>
    <s v="ORNILA INACIO"/>
    <n v="2"/>
    <n v="0"/>
    <s v="F"/>
    <s v="GERTRUDES LOURENCO"/>
    <d v="2016-05-01T00:00:00"/>
    <d v="2016-05-01T00:00:00"/>
    <m/>
    <m/>
    <m/>
    <m/>
    <s v="1"/>
    <s v="1"/>
    <s v="1"/>
    <m/>
    <s v="1"/>
    <s v="1"/>
    <d v="2016-04-29T00:00:00"/>
    <s v="1"/>
    <s v="1"/>
    <s v="2"/>
    <s v="1"/>
    <s v="1"/>
    <n v="3"/>
    <d v="2014-04-22T00:00:00"/>
    <d v="2014-07-31T00:00:00"/>
    <m/>
    <d v="2014-06-24T00:00:00"/>
    <d v="2014-09-03T00:00:00"/>
    <m/>
    <d v="2016-05-01T00:00:00"/>
    <d v="2016-05-02T00:00:00"/>
    <d v="2016-05-06T00:00:00"/>
    <s v="1"/>
    <d v="2016-05-30T00:00:00"/>
    <d v="2016-05-09T00:00:00"/>
    <x v="1"/>
    <m/>
    <m/>
    <m/>
    <d v="2016-05-30T00:00:00"/>
    <d v="2016-05-30T00:00:00"/>
    <s v="2"/>
    <s v="2"/>
    <s v="2"/>
    <s v="2"/>
    <s v="2"/>
    <s v="2"/>
    <d v="2016-05-30T00:00:00"/>
    <d v="2016-05-12T00:00:00"/>
    <m/>
    <m/>
    <m/>
    <m/>
    <m/>
    <m/>
    <b v="0"/>
    <b v="0"/>
    <m/>
    <x v="1"/>
    <b v="0"/>
    <b v="0"/>
    <n v="117"/>
    <n v="1"/>
    <m/>
    <m/>
    <m/>
    <m/>
    <m/>
    <m/>
    <m/>
    <m/>
    <m/>
    <m/>
    <n v="2"/>
    <n v="3"/>
    <n v="0"/>
    <n v="1"/>
    <n v="4"/>
    <n v="3"/>
    <n v="24"/>
    <n v="3"/>
    <n v="18"/>
    <n v="7"/>
    <x v="0"/>
    <n v="4"/>
    <n v="10"/>
    <x v="0"/>
    <x v="17"/>
    <x v="1"/>
    <x v="0"/>
    <x v="1"/>
    <x v="5"/>
    <x v="1"/>
    <x v="0"/>
    <n v="1"/>
    <n v="90"/>
  </r>
  <r>
    <s v="MOZ-TET-CTA-16-001"/>
    <d v="2016-05-09T00:00:00"/>
    <x v="0"/>
    <x v="65"/>
    <x v="3"/>
    <x v="94"/>
    <s v="PERTO DO LIDER DE MADZIMAERA"/>
    <s v="MADZIMAERA"/>
    <m/>
    <s v="FATIMA TONGOLA"/>
    <d v="2009-04-01T00:00:00"/>
    <s v="JOANA ERNESTO"/>
    <n v="7"/>
    <n v="0"/>
    <s v="F"/>
    <s v="DELFIM RAUL ADOLFO"/>
    <d v="2016-04-29T00:00:00"/>
    <d v="2016-04-29T00:00:00"/>
    <m/>
    <m/>
    <m/>
    <m/>
    <s v="1"/>
    <s v="2"/>
    <s v="1"/>
    <d v="2016-04-28T00:00:00"/>
    <s v="2"/>
    <s v="1"/>
    <d v="2016-04-25T00:00:00"/>
    <s v="1"/>
    <s v="1"/>
    <s v="2"/>
    <s v="1"/>
    <s v="1"/>
    <n v="99"/>
    <m/>
    <m/>
    <m/>
    <m/>
    <m/>
    <m/>
    <d v="2016-04-29T00:00:00"/>
    <d v="2016-04-30T00:00:00"/>
    <d v="2016-05-06T00:00:00"/>
    <s v="1"/>
    <d v="2016-05-30T00:00:00"/>
    <d v="2016-05-09T00:00:00"/>
    <x v="0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x v="1"/>
    <b v="0"/>
    <b v="0"/>
    <n v="118"/>
    <n v="1"/>
    <m/>
    <m/>
    <m/>
    <m/>
    <m/>
    <m/>
    <m/>
    <m/>
    <m/>
    <m/>
    <n v="4"/>
    <n v="5"/>
    <n v="0"/>
    <n v="1"/>
    <n v="6"/>
    <n v="3"/>
    <n v="24"/>
    <n v="3"/>
    <n v="18"/>
    <n v="9"/>
    <x v="0"/>
    <n v="4"/>
    <n v="10"/>
    <x v="0"/>
    <x v="17"/>
    <x v="1"/>
    <x v="1"/>
    <x v="1"/>
    <x v="5"/>
    <x v="1"/>
    <x v="1"/>
    <n v="1"/>
    <n v="90"/>
  </r>
  <r>
    <s v="MOZ-TET-MTR-16-001-C1"/>
    <d v="2016-05-09T00:00:00"/>
    <x v="1"/>
    <x v="49"/>
    <x v="3"/>
    <x v="71"/>
    <s v="AO PE DO LIDER DOMINGOS SILVA"/>
    <s v="CANGA"/>
    <m/>
    <s v="DOLICA JONE"/>
    <d v="2013-03-23T00:00:00"/>
    <s v="FATIMA DAVID"/>
    <n v="3"/>
    <n v="0"/>
    <s v="F"/>
    <s v="JOSE TURAIA TAINO"/>
    <d v="2016-03-01T00:00:00"/>
    <d v="2016-03-01T00:00:00"/>
    <m/>
    <m/>
    <m/>
    <m/>
    <m/>
    <m/>
    <s v="2"/>
    <m/>
    <m/>
    <m/>
    <m/>
    <m/>
    <m/>
    <m/>
    <m/>
    <m/>
    <n v="99"/>
    <m/>
    <m/>
    <m/>
    <m/>
    <m/>
    <m/>
    <d v="2016-03-01T00:00:00"/>
    <m/>
    <d v="2016-05-06T00:00:00"/>
    <s v="1"/>
    <d v="2016-05-30T00:00:00"/>
    <d v="2016-05-09T00:00:00"/>
    <x v="0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m/>
    <m/>
    <b v="0"/>
    <b v="0"/>
    <m/>
    <x v="1"/>
    <b v="0"/>
    <b v="0"/>
    <n v="119"/>
    <n v="1"/>
    <m/>
    <m/>
    <m/>
    <m/>
    <m/>
    <m/>
    <m/>
    <m/>
    <m/>
    <m/>
    <n v="42430"/>
    <n v="0"/>
    <n v="0"/>
    <n v="-42430"/>
    <n v="42496"/>
    <n v="3"/>
    <n v="24"/>
    <n v="3"/>
    <n v="18"/>
    <n v="42499"/>
    <x v="1"/>
    <n v="1"/>
    <n v="10"/>
    <x v="0"/>
    <x v="19"/>
    <x v="1"/>
    <x v="4"/>
    <x v="3"/>
    <x v="5"/>
    <x v="1"/>
    <x v="1"/>
    <n v="1"/>
    <n v="90"/>
  </r>
  <r>
    <s v="MOZ-TET-MTR-16-001-C2"/>
    <d v="2016-05-09T00:00:00"/>
    <x v="1"/>
    <x v="49"/>
    <x v="3"/>
    <x v="71"/>
    <s v="PRTO DO LIDER DOMINGOS SILVA"/>
    <m/>
    <m/>
    <s v="TINA ARMINDO"/>
    <d v="2012-05-02T00:00:00"/>
    <s v="DOMINGOS JOAQUIM"/>
    <n v="4"/>
    <n v="0"/>
    <s v="M"/>
    <s v="JOSE TURAIA TAINO"/>
    <d v="2016-03-01T00:00:00"/>
    <d v="2016-03-01T00:00:00"/>
    <m/>
    <m/>
    <m/>
    <m/>
    <m/>
    <m/>
    <s v="2"/>
    <m/>
    <m/>
    <m/>
    <m/>
    <m/>
    <m/>
    <m/>
    <m/>
    <m/>
    <n v="3"/>
    <d v="2012-05-06T00:00:00"/>
    <d v="2012-10-27T00:00:00"/>
    <m/>
    <d v="2012-08-19T00:00:00"/>
    <d v="2012-11-28T00:00:00"/>
    <m/>
    <d v="2016-03-01T00:00:00"/>
    <m/>
    <d v="2016-05-06T00:00:00"/>
    <s v="1"/>
    <d v="2017-05-30T00:00:00"/>
    <d v="2016-05-09T00:00:00"/>
    <x v="0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x v="3"/>
    <b v="0"/>
    <b v="0"/>
    <n v="120"/>
    <n v="1"/>
    <m/>
    <m/>
    <m/>
    <m/>
    <m/>
    <m/>
    <m/>
    <m/>
    <m/>
    <m/>
    <n v="42430"/>
    <n v="0"/>
    <n v="0"/>
    <n v="-42430"/>
    <n v="42496"/>
    <n v="3"/>
    <n v="24"/>
    <n v="3"/>
    <n v="18"/>
    <n v="42499"/>
    <x v="1"/>
    <n v="1"/>
    <n v="10"/>
    <x v="0"/>
    <x v="19"/>
    <x v="1"/>
    <x v="4"/>
    <x v="3"/>
    <x v="5"/>
    <x v="1"/>
    <x v="0"/>
    <n v="1"/>
    <n v="90"/>
  </r>
  <r>
    <s v="MOZ-TET-MTR-16-001-C3"/>
    <d v="2016-05-09T00:00:00"/>
    <x v="1"/>
    <x v="49"/>
    <x v="3"/>
    <x v="71"/>
    <s v="AO PE DO LIDER DOMINGOS"/>
    <s v="CANGA"/>
    <m/>
    <s v="GRACA DOMINGOS"/>
    <m/>
    <s v="ANTONIA BAPTISTA"/>
    <n v="4"/>
    <n v="3"/>
    <s v="F"/>
    <s v="JOSE TURAIA TAINO"/>
    <d v="2016-03-02T00:00:00"/>
    <d v="2016-03-02T00:00:00"/>
    <m/>
    <m/>
    <m/>
    <m/>
    <m/>
    <m/>
    <s v="2"/>
    <m/>
    <m/>
    <m/>
    <m/>
    <m/>
    <m/>
    <m/>
    <m/>
    <m/>
    <n v="3"/>
    <m/>
    <d v="2011-04-29T00:00:00"/>
    <m/>
    <d v="2011-02-15T00:00:00"/>
    <d v="2011-06-17T00:00:00"/>
    <m/>
    <d v="2016-03-02T00:00:00"/>
    <m/>
    <d v="2016-05-06T00:00:00"/>
    <s v="1"/>
    <d v="2016-05-30T00:00:00"/>
    <d v="2016-05-09T00:00:00"/>
    <x v="0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x v="3"/>
    <b v="0"/>
    <b v="0"/>
    <n v="121"/>
    <n v="1"/>
    <m/>
    <m/>
    <m/>
    <m/>
    <m/>
    <m/>
    <m/>
    <m/>
    <m/>
    <m/>
    <n v="42431"/>
    <n v="0"/>
    <n v="0"/>
    <n v="-42431"/>
    <n v="42496"/>
    <n v="3"/>
    <n v="24"/>
    <n v="3"/>
    <n v="18"/>
    <n v="42499"/>
    <x v="1"/>
    <n v="1"/>
    <n v="10"/>
    <x v="0"/>
    <x v="19"/>
    <x v="1"/>
    <x v="4"/>
    <x v="3"/>
    <x v="5"/>
    <x v="1"/>
    <x v="0"/>
    <n v="1"/>
    <n v="90"/>
  </r>
  <r>
    <s v="MOZ-ZAM-NCR-16-002"/>
    <d v="2016-05-11T00:00:00"/>
    <x v="0"/>
    <x v="29"/>
    <x v="2"/>
    <x v="95"/>
    <s v="MUASSUA- MDHOLIWA"/>
    <s v="MUASSUA"/>
    <m/>
    <s v="FRANCISCO MARIO/LIDIA EUGENIO"/>
    <m/>
    <s v="DORICA FRANCISCO"/>
    <n v="3"/>
    <m/>
    <s v="F"/>
    <m/>
    <d v="2016-04-13T00:00:00"/>
    <d v="2016-04-13T00:00:00"/>
    <m/>
    <m/>
    <m/>
    <m/>
    <s v="1"/>
    <s v="2"/>
    <s v="2"/>
    <m/>
    <s v="2"/>
    <s v="1"/>
    <d v="2016-04-08T00:00:00"/>
    <s v="1"/>
    <s v="1"/>
    <s v="2"/>
    <s v="1"/>
    <s v="1"/>
    <n v="99"/>
    <m/>
    <m/>
    <m/>
    <m/>
    <m/>
    <m/>
    <d v="2016-04-13T00:00:00"/>
    <d v="2016-04-14T00:00:00"/>
    <d v="2016-05-10T00:00:00"/>
    <s v="1"/>
    <d v="2016-06-06T00:00:00"/>
    <d v="2016-05-11T00:00:00"/>
    <x v="1"/>
    <m/>
    <m/>
    <m/>
    <d v="2016-06-06T00:00:00"/>
    <d v="2016-06-06T00:00:00"/>
    <s v="2"/>
    <s v="2"/>
    <s v="2"/>
    <s v="2"/>
    <s v="2"/>
    <s v="2"/>
    <d v="2016-06-06T00:00:00"/>
    <d v="2016-05-12T00:00:00"/>
    <s v="2"/>
    <s v="2"/>
    <s v="2"/>
    <s v="2-No"/>
    <s v="2"/>
    <m/>
    <b v="0"/>
    <b v="0"/>
    <m/>
    <x v="1"/>
    <b v="0"/>
    <b v="0"/>
    <n v="122"/>
    <n v="1"/>
    <m/>
    <m/>
    <m/>
    <m/>
    <m/>
    <m/>
    <m/>
    <m/>
    <m/>
    <m/>
    <n v="5"/>
    <n v="6"/>
    <n v="0"/>
    <n v="1"/>
    <n v="26"/>
    <n v="1"/>
    <n v="27"/>
    <n v="1"/>
    <n v="25"/>
    <n v="27"/>
    <x v="0"/>
    <n v="4"/>
    <n v="10"/>
    <x v="0"/>
    <x v="14"/>
    <x v="1"/>
    <x v="1"/>
    <x v="1"/>
    <x v="1"/>
    <x v="3"/>
    <x v="1"/>
    <n v="1"/>
    <n v="90"/>
  </r>
  <r>
    <s v="MOZ-SOF-MRM-16-001"/>
    <d v="2016-05-11T00:00:00"/>
    <x v="0"/>
    <x v="66"/>
    <x v="5"/>
    <x v="96"/>
    <s v="PERTO DA EPC"/>
    <s v="B. CENTRAL"/>
    <m/>
    <s v="PAULINO/MARGARIDA MUSSA"/>
    <d v="2014-05-14T00:00:00"/>
    <s v="CACILDO PAULINO"/>
    <n v="1"/>
    <n v="9"/>
    <s v="M"/>
    <s v="ARMANDO BALAS"/>
    <d v="2016-02-19T00:00:00"/>
    <d v="2016-02-19T00:00:00"/>
    <m/>
    <m/>
    <m/>
    <m/>
    <s v="1"/>
    <s v="2"/>
    <s v="1"/>
    <d v="2016-02-19T00:00:00"/>
    <s v="1"/>
    <s v="2"/>
    <d v="2016-02-18T00:00:00"/>
    <s v="1"/>
    <s v="1"/>
    <s v="1"/>
    <s v="1"/>
    <s v="1"/>
    <n v="3"/>
    <d v="2014-05-15T00:00:00"/>
    <d v="2014-10-06T00:00:00"/>
    <m/>
    <d v="2014-08-15T00:00:00"/>
    <d v="2014-11-10T00:00:00"/>
    <m/>
    <d v="2016-02-20T00:00:00"/>
    <d v="2016-02-22T00:00:00"/>
    <d v="2016-05-10T00:00:00"/>
    <s v="1"/>
    <d v="2016-05-30T00:00:00"/>
    <d v="2016-05-11T00:00:00"/>
    <x v="0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x v="1"/>
    <b v="0"/>
    <b v="0"/>
    <n v="123"/>
    <n v="1"/>
    <m/>
    <m/>
    <m/>
    <m/>
    <m/>
    <m/>
    <m/>
    <m/>
    <m/>
    <m/>
    <n v="1"/>
    <n v="4"/>
    <n v="0"/>
    <n v="3"/>
    <n v="78"/>
    <n v="1"/>
    <n v="20"/>
    <n v="1"/>
    <n v="18"/>
    <n v="79"/>
    <x v="0"/>
    <n v="2"/>
    <n v="10"/>
    <x v="0"/>
    <x v="1"/>
    <x v="1"/>
    <x v="3"/>
    <x v="1"/>
    <x v="1"/>
    <x v="1"/>
    <x v="0"/>
    <n v="1"/>
    <n v="90"/>
  </r>
  <r>
    <s v="MOZ-SOF-MRM-16-002"/>
    <d v="2016-05-11T00:00:00"/>
    <x v="0"/>
    <x v="66"/>
    <x v="5"/>
    <x v="96"/>
    <s v="ATRAS DUMA BARRACA"/>
    <m/>
    <m/>
    <m/>
    <m/>
    <s v="ADELSON AFONSO BENEDITO"/>
    <n v="1"/>
    <n v="6"/>
    <s v="M"/>
    <s v="MOGENTE INACIO TOMOCENE"/>
    <d v="2016-02-20T00:00:00"/>
    <d v="2016-02-20T00:00:00"/>
    <m/>
    <m/>
    <m/>
    <m/>
    <s v="1"/>
    <s v="2"/>
    <s v="1"/>
    <d v="2016-02-16T00:00:00"/>
    <s v="1"/>
    <s v="2"/>
    <d v="2016-02-15T00:00:00"/>
    <s v="1"/>
    <s v="1"/>
    <s v="1"/>
    <s v="1"/>
    <s v="1"/>
    <n v="99"/>
    <m/>
    <m/>
    <m/>
    <m/>
    <m/>
    <m/>
    <d v="2016-02-22T00:00:00"/>
    <d v="2016-02-29T00:00:00"/>
    <d v="2016-05-10T00:00:00"/>
    <s v="1"/>
    <d v="2016-05-30T00:00:00"/>
    <d v="2016-05-11T00:00:00"/>
    <x v="0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x v="1"/>
    <b v="0"/>
    <b v="0"/>
    <n v="124"/>
    <n v="1"/>
    <m/>
    <m/>
    <m/>
    <m/>
    <m/>
    <m/>
    <m/>
    <m/>
    <m/>
    <m/>
    <n v="5"/>
    <n v="14"/>
    <n v="0"/>
    <n v="9"/>
    <n v="71"/>
    <n v="1"/>
    <n v="20"/>
    <n v="1"/>
    <n v="18"/>
    <n v="72"/>
    <x v="0"/>
    <n v="2"/>
    <n v="10"/>
    <x v="0"/>
    <x v="1"/>
    <x v="2"/>
    <x v="3"/>
    <x v="1"/>
    <x v="1"/>
    <x v="1"/>
    <x v="1"/>
    <n v="1"/>
    <n v="90"/>
  </r>
  <r>
    <s v="MOZ-SOF-DND-16-001"/>
    <d v="2016-05-11T00:00:00"/>
    <x v="0"/>
    <x v="67"/>
    <x v="5"/>
    <x v="97"/>
    <s v="CASA Nº 459. AO PE DA CASA DO SR RATIZO"/>
    <m/>
    <m/>
    <s v="MATEUS E LUISA SIMAO"/>
    <d v="2011-10-21T00:00:00"/>
    <s v="FILIPE MATEUS CUSSAPA"/>
    <n v="4"/>
    <n v="6"/>
    <s v="M"/>
    <s v="SERGIO ALEXANDRE"/>
    <d v="2016-04-21T00:00:00"/>
    <d v="2016-04-22T00:00:00"/>
    <m/>
    <m/>
    <m/>
    <m/>
    <s v="1"/>
    <s v="2"/>
    <s v="1"/>
    <d v="2016-04-21T00:00:00"/>
    <s v="1"/>
    <s v="2"/>
    <d v="2016-04-21T00:00:00"/>
    <s v="1"/>
    <s v="1"/>
    <s v="1"/>
    <s v="1"/>
    <s v="1"/>
    <n v="3"/>
    <d v="2011-10-28T00:00:00"/>
    <d v="2012-01-23T00:00:00"/>
    <m/>
    <d v="2011-12-21T00:00:00"/>
    <d v="2012-02-23T00:00:00"/>
    <m/>
    <d v="2016-04-21T00:00:00"/>
    <d v="2016-04-22T00:00:00"/>
    <d v="2016-05-10T00:00:00"/>
    <s v="1"/>
    <d v="2016-05-30T00:00:00"/>
    <d v="2016-05-11T00:00:00"/>
    <x v="0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d v="2016-09-09T00:00:00"/>
    <b v="0"/>
    <b v="0"/>
    <s v="2"/>
    <x v="1"/>
    <b v="0"/>
    <b v="0"/>
    <n v="125"/>
    <n v="1"/>
    <m/>
    <m/>
    <m/>
    <m/>
    <m/>
    <m/>
    <m/>
    <m/>
    <m/>
    <m/>
    <n v="0"/>
    <n v="1"/>
    <n v="1"/>
    <n v="0"/>
    <n v="18"/>
    <n v="1"/>
    <n v="20"/>
    <n v="1"/>
    <n v="18"/>
    <n v="19"/>
    <x v="0"/>
    <n v="4"/>
    <n v="10"/>
    <x v="0"/>
    <x v="16"/>
    <x v="1"/>
    <x v="1"/>
    <x v="1"/>
    <x v="1"/>
    <x v="1"/>
    <x v="0"/>
    <n v="1"/>
    <n v="90"/>
  </r>
  <r>
    <s v="MOZ-SOF-DND-16-002"/>
    <d v="2016-05-11T00:00:00"/>
    <x v="0"/>
    <x v="67"/>
    <x v="5"/>
    <x v="98"/>
    <s v="MAFARINHA FER. PERTO DO MERCADO. VIZINHO DO SR GELITO"/>
    <m/>
    <m/>
    <s v="MARIA GILBERTO"/>
    <d v="2001-12-10T00:00:00"/>
    <s v="RAQUEL JOSE"/>
    <n v="14"/>
    <n v="4"/>
    <s v="F"/>
    <s v="AGOSTINHO NETO CALCAO"/>
    <d v="2016-04-15T00:00:00"/>
    <d v="2016-04-15T00:00:00"/>
    <m/>
    <m/>
    <m/>
    <m/>
    <s v="1"/>
    <s v="1"/>
    <s v="1"/>
    <d v="2016-04-15T00:00:00"/>
    <s v="1"/>
    <s v="1"/>
    <d v="2016-04-12T00:00:00"/>
    <s v="1"/>
    <s v="1"/>
    <s v="1"/>
    <s v="1"/>
    <s v="1"/>
    <n v="99"/>
    <m/>
    <m/>
    <m/>
    <m/>
    <m/>
    <m/>
    <d v="2016-04-17T00:00:00"/>
    <d v="2016-04-18T00:00:00"/>
    <d v="2016-05-10T00:00:00"/>
    <s v="1"/>
    <d v="2016-05-30T00:00:00"/>
    <d v="2016-05-11T00:00:00"/>
    <x v="0"/>
    <m/>
    <m/>
    <m/>
    <d v="2016-05-30T00:00:00"/>
    <d v="2016-05-30T00:00:00"/>
    <s v="2"/>
    <s v="2"/>
    <s v="2"/>
    <m/>
    <m/>
    <m/>
    <d v="2016-05-30T00:00:00"/>
    <d v="2016-05-12T00:00:00"/>
    <m/>
    <m/>
    <m/>
    <m/>
    <m/>
    <m/>
    <b v="0"/>
    <b v="0"/>
    <m/>
    <x v="1"/>
    <b v="0"/>
    <b v="0"/>
    <n v="126"/>
    <n v="1"/>
    <m/>
    <m/>
    <m/>
    <m/>
    <m/>
    <m/>
    <m/>
    <m/>
    <m/>
    <m/>
    <n v="3"/>
    <n v="6"/>
    <n v="0"/>
    <n v="3"/>
    <n v="22"/>
    <n v="1"/>
    <n v="20"/>
    <n v="1"/>
    <n v="18"/>
    <n v="23"/>
    <x v="0"/>
    <n v="4"/>
    <n v="10"/>
    <x v="0"/>
    <x v="15"/>
    <x v="1"/>
    <x v="1"/>
    <x v="1"/>
    <x v="1"/>
    <x v="1"/>
    <x v="1"/>
    <n v="1"/>
    <n v="90"/>
  </r>
  <r>
    <s v="MOZ-SOF-GRG-16-001"/>
    <d v="2016-05-11T00:00:00"/>
    <x v="0"/>
    <x v="68"/>
    <x v="5"/>
    <x v="99"/>
    <s v="MADIBE, DEPOIS DA CASA DO COLEGA MACHEME"/>
    <m/>
    <m/>
    <s v="JULIO ZECA/JOANA ALEXANDRE"/>
    <d v="2014-09-16T00:00:00"/>
    <s v="ANA JULIO"/>
    <n v="1"/>
    <n v="6"/>
    <s v="F"/>
    <s v="LUCAS SUSSESCO ATIBO"/>
    <d v="2016-04-03T00:00:00"/>
    <d v="2016-04-04T00:00:00"/>
    <m/>
    <m/>
    <m/>
    <m/>
    <s v="2"/>
    <s v="1"/>
    <s v="2"/>
    <m/>
    <s v="2"/>
    <s v="1"/>
    <d v="2016-03-30T00:00:00"/>
    <s v="1"/>
    <s v="1"/>
    <s v="1"/>
    <s v="1"/>
    <s v="1"/>
    <n v="3"/>
    <d v="2014-09-17T00:00:00"/>
    <d v="2015-01-09T00:00:00"/>
    <m/>
    <d v="2014-11-28T00:00:00"/>
    <d v="2015-03-23T00:00:00"/>
    <m/>
    <d v="2016-04-03T00:00:00"/>
    <d v="2016-04-04T00:00:00"/>
    <d v="2016-05-10T00:00:00"/>
    <s v="1"/>
    <d v="2016-05-30T00:00:00"/>
    <d v="2016-05-11T00:00:00"/>
    <x v="0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d v="2016-08-26T00:00:00"/>
    <b v="0"/>
    <b v="1"/>
    <s v="1"/>
    <x v="1"/>
    <b v="1"/>
    <b v="0"/>
    <n v="127"/>
    <n v="1"/>
    <m/>
    <m/>
    <m/>
    <m/>
    <m/>
    <m/>
    <m/>
    <m/>
    <m/>
    <m/>
    <n v="4"/>
    <n v="5"/>
    <n v="1"/>
    <n v="0"/>
    <n v="36"/>
    <n v="1"/>
    <n v="20"/>
    <n v="1"/>
    <n v="18"/>
    <n v="37"/>
    <x v="0"/>
    <n v="3"/>
    <n v="10"/>
    <x v="0"/>
    <x v="13"/>
    <x v="1"/>
    <x v="3"/>
    <x v="1"/>
    <x v="1"/>
    <x v="1"/>
    <x v="0"/>
    <n v="1"/>
    <n v="90"/>
  </r>
  <r>
    <s v="MOZ-NSS-LID-16-001"/>
    <d v="2016-05-17T00:00:00"/>
    <x v="0"/>
    <x v="38"/>
    <x v="0"/>
    <x v="100"/>
    <s v="VILA DE CHIMBONILA - PROXIMO DO MOTORISTA AMISSE ASSUMANE BODE."/>
    <s v="CHIMBONILA"/>
    <m/>
    <s v="AMADO ALY/ASSUITA RAJABO"/>
    <d v="2005-09-27T00:00:00"/>
    <s v="ALY AMADO"/>
    <n v="10"/>
    <n v="7"/>
    <s v="M"/>
    <s v="MUSTAFA DELEMANE"/>
    <d v="2016-04-14T00:00:00"/>
    <d v="2016-04-14T00:00:00"/>
    <m/>
    <m/>
    <m/>
    <m/>
    <s v="1"/>
    <s v="1"/>
    <s v="1"/>
    <d v="2016-04-13T00:00:00"/>
    <s v="2"/>
    <s v="1"/>
    <d v="2016-04-11T00:00:00"/>
    <s v="1"/>
    <s v="1"/>
    <s v="1"/>
    <s v="1"/>
    <s v="1"/>
    <n v="99"/>
    <m/>
    <m/>
    <m/>
    <m/>
    <m/>
    <m/>
    <d v="2016-04-14T00:00:00"/>
    <d v="2016-04-15T00:00:00"/>
    <d v="2016-05-16T00:00:00"/>
    <s v="1"/>
    <d v="2016-05-30T00:00:00"/>
    <d v="2016-05-17T00:00:00"/>
    <x v="0"/>
    <m/>
    <m/>
    <m/>
    <d v="2016-05-30T00:00:00"/>
    <d v="2016-05-30T00:00:00"/>
    <s v="2"/>
    <s v="2"/>
    <s v="2"/>
    <s v="2"/>
    <s v="2"/>
    <s v="2"/>
    <d v="2016-05-30T00:00:00"/>
    <d v="2016-05-19T00:00:00"/>
    <s v="2"/>
    <s v="2"/>
    <s v="2"/>
    <s v="2-No"/>
    <s v="2"/>
    <m/>
    <b v="0"/>
    <b v="0"/>
    <m/>
    <x v="1"/>
    <b v="0"/>
    <b v="0"/>
    <n v="128"/>
    <n v="1"/>
    <m/>
    <m/>
    <m/>
    <m/>
    <m/>
    <m/>
    <m/>
    <m/>
    <m/>
    <m/>
    <n v="3"/>
    <n v="4"/>
    <n v="0"/>
    <n v="1"/>
    <n v="31"/>
    <n v="1"/>
    <n v="14"/>
    <n v="2"/>
    <n v="11"/>
    <n v="32"/>
    <x v="0"/>
    <n v="4"/>
    <n v="10"/>
    <x v="0"/>
    <x v="15"/>
    <x v="1"/>
    <x v="3"/>
    <x v="1"/>
    <x v="3"/>
    <x v="4"/>
    <x v="1"/>
    <n v="1"/>
    <n v="90"/>
  </r>
  <r>
    <s v="MOZ-MPP-MTL-16-001"/>
    <d v="2016-05-17T00:00:00"/>
    <x v="0"/>
    <x v="69"/>
    <x v="7"/>
    <x v="101"/>
    <s v="DLAVELA, 823308141"/>
    <s v="DLAVELA"/>
    <m/>
    <s v="NITO/JOANA"/>
    <d v="2009-01-15T00:00:00"/>
    <s v="BONIFACIO NITO SARADO"/>
    <n v="7"/>
    <n v="4"/>
    <s v="M"/>
    <s v="DULCE DA PIEDADE"/>
    <d v="2016-05-14T00:00:00"/>
    <d v="2016-05-14T00:00:00"/>
    <m/>
    <m/>
    <m/>
    <m/>
    <s v="1"/>
    <s v="2"/>
    <s v="2"/>
    <m/>
    <s v="2"/>
    <s v="1"/>
    <d v="2016-05-11T00:00:00"/>
    <s v="1"/>
    <s v="1"/>
    <s v="1"/>
    <s v="1"/>
    <s v="1"/>
    <n v="99"/>
    <m/>
    <m/>
    <m/>
    <m/>
    <m/>
    <m/>
    <d v="2016-05-14T00:00:00"/>
    <d v="2016-05-15T00:00:00"/>
    <d v="2016-05-16T00:00:00"/>
    <s v="1"/>
    <d v="2016-05-30T00:00:00"/>
    <d v="2016-05-17T00:00:00"/>
    <x v="0"/>
    <m/>
    <m/>
    <m/>
    <d v="2017-05-30T00:00:00"/>
    <d v="2016-05-30T00:00:00"/>
    <s v="2"/>
    <s v="2"/>
    <s v="2"/>
    <s v="2"/>
    <s v="2"/>
    <s v="2"/>
    <d v="2016-05-30T00:00:00"/>
    <d v="2016-05-19T00:00:00"/>
    <s v="2"/>
    <s v="2"/>
    <s v="2"/>
    <s v="2-No"/>
    <s v="2"/>
    <m/>
    <b v="0"/>
    <b v="0"/>
    <m/>
    <x v="1"/>
    <b v="0"/>
    <b v="0"/>
    <n v="129"/>
    <n v="1"/>
    <m/>
    <m/>
    <m/>
    <m/>
    <m/>
    <m/>
    <m/>
    <m/>
    <m/>
    <m/>
    <n v="3"/>
    <n v="4"/>
    <n v="0"/>
    <n v="1"/>
    <n v="1"/>
    <n v="1"/>
    <n v="379"/>
    <n v="2"/>
    <n v="376"/>
    <n v="2"/>
    <x v="0"/>
    <n v="5"/>
    <n v="10"/>
    <x v="0"/>
    <x v="24"/>
    <x v="1"/>
    <x v="2"/>
    <x v="1"/>
    <x v="3"/>
    <x v="5"/>
    <x v="1"/>
    <n v="1"/>
    <n v="90"/>
  </r>
  <r>
    <s v="MOZ-GAZ-GUI-16-001"/>
    <d v="2016-05-17T00:00:00"/>
    <x v="0"/>
    <x v="70"/>
    <x v="9"/>
    <x v="102"/>
    <s v="1º BAIRRO DO CANICADO. PERTO DO MERCADO DO CANIÇADO"/>
    <m/>
    <m/>
    <s v="ROSA JAIME COSSA"/>
    <d v="2015-02-13T00:00:00"/>
    <s v="FIRMINIO ANTONIO"/>
    <n v="1"/>
    <n v="3"/>
    <s v="M"/>
    <s v="HERMINIO MATE"/>
    <d v="2016-05-05T00:00:00"/>
    <d v="2016-05-05T00:00:00"/>
    <m/>
    <m/>
    <m/>
    <m/>
    <s v="1"/>
    <s v="2"/>
    <s v="2"/>
    <m/>
    <s v="1"/>
    <s v="2"/>
    <d v="2016-05-03T00:00:00"/>
    <s v="1"/>
    <s v="1"/>
    <s v="1"/>
    <s v="1"/>
    <s v="1"/>
    <n v="3"/>
    <d v="2015-02-17T00:00:00"/>
    <d v="2015-05-13T00:00:00"/>
    <m/>
    <d v="2015-04-13T00:00:00"/>
    <d v="2015-07-15T00:00:00"/>
    <m/>
    <d v="2016-05-05T00:00:00"/>
    <d v="2016-05-06T00:00:00"/>
    <d v="2016-05-17T00:00:00"/>
    <s v="1"/>
    <d v="2016-05-30T00:00:00"/>
    <d v="2016-05-17T00:00:00"/>
    <x v="0"/>
    <m/>
    <m/>
    <m/>
    <d v="2016-05-30T00:00:00"/>
    <d v="2016-05-30T00:00:00"/>
    <s v="2"/>
    <s v="2"/>
    <s v="2"/>
    <s v="2"/>
    <s v="2"/>
    <s v="2"/>
    <d v="2016-05-30T00:00:00"/>
    <d v="2016-05-19T00:00:00"/>
    <s v="2"/>
    <s v="2"/>
    <s v="2"/>
    <s v="2-No"/>
    <s v="2"/>
    <m/>
    <b v="0"/>
    <b v="0"/>
    <m/>
    <x v="1"/>
    <b v="0"/>
    <b v="0"/>
    <n v="130"/>
    <n v="1"/>
    <m/>
    <m/>
    <m/>
    <m/>
    <m/>
    <m/>
    <m/>
    <m/>
    <m/>
    <m/>
    <n v="2"/>
    <n v="3"/>
    <n v="0"/>
    <n v="1"/>
    <n v="11"/>
    <n v="0"/>
    <n v="13"/>
    <n v="2"/>
    <n v="11"/>
    <n v="11"/>
    <x v="0"/>
    <n v="5"/>
    <n v="10"/>
    <x v="0"/>
    <x v="25"/>
    <x v="1"/>
    <x v="1"/>
    <x v="1"/>
    <x v="3"/>
    <x v="4"/>
    <x v="0"/>
    <n v="1"/>
    <n v="90"/>
  </r>
  <r>
    <s v="MOZ-ZAM-LUG-16-001"/>
    <d v="2016-05-19T00:00:00"/>
    <x v="0"/>
    <x v="71"/>
    <x v="2"/>
    <x v="103"/>
    <s v="LOCALIDADE DE YABA. POSTO ADMINISTRATIVO DE PUTHIN, PERTO DO REGULO CUBACO"/>
    <s v="POVOADO DE YABA"/>
    <m/>
    <s v="LUISINHA ELIAS/CALISTO MENINPUNCO"/>
    <m/>
    <s v="TELMA CALISTO"/>
    <n v="2"/>
    <n v="6"/>
    <s v="F"/>
    <s v="SANTOS ANTONIO JANOTA"/>
    <d v="2016-05-03T00:00:00"/>
    <d v="2016-05-03T00:00:00"/>
    <m/>
    <m/>
    <m/>
    <m/>
    <s v="1"/>
    <s v="2"/>
    <s v="1"/>
    <d v="2016-05-03T00:00:00"/>
    <s v="2"/>
    <s v="1"/>
    <d v="2016-04-23T00:00:00"/>
    <s v="2"/>
    <s v="1"/>
    <s v="2"/>
    <s v="1"/>
    <s v="1"/>
    <n v="3"/>
    <d v="2013-10-22T00:00:00"/>
    <d v="2014-03-20T00:00:00"/>
    <m/>
    <d v="2013-12-29T00:00:00"/>
    <d v="2014-05-20T00:00:00"/>
    <m/>
    <d v="2016-05-04T00:00:00"/>
    <d v="2016-05-05T00:00:00"/>
    <d v="2016-05-18T00:00:00"/>
    <s v="1"/>
    <d v="2016-06-06T00:00:00"/>
    <d v="2016-05-19T00:00:00"/>
    <x v="0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x v="1"/>
    <b v="0"/>
    <b v="0"/>
    <n v="131"/>
    <n v="1"/>
    <m/>
    <m/>
    <m/>
    <m/>
    <m/>
    <m/>
    <m/>
    <m/>
    <m/>
    <m/>
    <n v="10"/>
    <n v="12"/>
    <n v="0"/>
    <n v="2"/>
    <n v="13"/>
    <n v="1"/>
    <n v="19"/>
    <n v="4"/>
    <n v="14"/>
    <n v="14"/>
    <x v="0"/>
    <n v="4"/>
    <n v="10"/>
    <x v="0"/>
    <x v="16"/>
    <x v="1"/>
    <x v="1"/>
    <x v="1"/>
    <x v="5"/>
    <x v="4"/>
    <x v="0"/>
    <n v="1"/>
    <n v="90"/>
  </r>
  <r>
    <s v="MOZ-GAZ-XXD-16-001"/>
    <d v="2016-05-19T00:00:00"/>
    <x v="0"/>
    <x v="72"/>
    <x v="9"/>
    <x v="104"/>
    <s v="TCHACULA BAIRRO 2. PERTO DACASA DO CHEFE DO BAIRRO"/>
    <s v="B2 TCHACULA"/>
    <m/>
    <s v="VICTORIA TIVANE/BERNARDO MACHOZI"/>
    <d v="2014-04-02T00:00:00"/>
    <s v="EUGENIO BERNARDO"/>
    <n v="2"/>
    <n v="1"/>
    <s v="M"/>
    <s v="VICTORIA BENTO"/>
    <d v="2016-05-09T00:00:00"/>
    <d v="2016-05-09T00:00:00"/>
    <m/>
    <m/>
    <m/>
    <m/>
    <s v="1"/>
    <s v="1"/>
    <s v="1"/>
    <d v="2016-05-09T00:00:00"/>
    <s v="2"/>
    <s v="2"/>
    <d v="2016-05-06T00:00:00"/>
    <s v="1"/>
    <s v="1"/>
    <s v="1"/>
    <s v="1"/>
    <s v="1"/>
    <n v="3"/>
    <d v="2014-04-08T00:00:00"/>
    <d v="2014-07-30T00:00:00"/>
    <m/>
    <d v="2014-06-05T00:00:00"/>
    <d v="2014-09-09T00:00:00"/>
    <m/>
    <d v="2016-05-16T00:00:00"/>
    <d v="2016-05-17T00:00:00"/>
    <d v="2016-05-18T00:00:00"/>
    <s v="1"/>
    <d v="2016-06-06T00:00:00"/>
    <d v="2016-05-18T00:00:00"/>
    <x v="0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x v="1"/>
    <b v="0"/>
    <b v="0"/>
    <n v="132"/>
    <n v="1"/>
    <m/>
    <m/>
    <m/>
    <m/>
    <m/>
    <m/>
    <m/>
    <m/>
    <m/>
    <m/>
    <n v="3"/>
    <n v="11"/>
    <n v="0"/>
    <n v="8"/>
    <n v="1"/>
    <n v="0"/>
    <n v="19"/>
    <n v="4"/>
    <n v="14"/>
    <n v="2"/>
    <x v="0"/>
    <n v="5"/>
    <n v="10"/>
    <x v="0"/>
    <x v="25"/>
    <x v="1"/>
    <x v="2"/>
    <x v="1"/>
    <x v="5"/>
    <x v="4"/>
    <x v="0"/>
    <n v="1"/>
    <n v="90"/>
  </r>
  <r>
    <s v="MOZ-ZAM-NMR-16-001"/>
    <d v="2016-05-19T00:00:00"/>
    <x v="0"/>
    <x v="73"/>
    <x v="2"/>
    <x v="105"/>
    <s v="B. CENTRAL. PERTO DO PROFESSOR SEGUNDA NA ANTIGA RESIDENCIA DO ENFERMEIRO NHOCA"/>
    <s v="B. CENTRAL"/>
    <m/>
    <s v="ALVES MAVUTO/ADELINA CHEPESSO"/>
    <d v="2004-04-04T00:00:00"/>
    <s v="SAFANIA ALVES"/>
    <n v="12"/>
    <n v="1"/>
    <s v="F"/>
    <s v="AMILCAR DA SILVA ECARE"/>
    <d v="2016-05-03T00:00:00"/>
    <d v="2016-05-03T00:00:00"/>
    <m/>
    <m/>
    <m/>
    <m/>
    <s v="1"/>
    <s v="2"/>
    <s v="1"/>
    <d v="2016-05-03T00:00:00"/>
    <s v="2"/>
    <s v="1"/>
    <d v="2016-04-29T00:00:00"/>
    <s v="1"/>
    <s v="1"/>
    <s v="2"/>
    <s v="1"/>
    <s v="1"/>
    <n v="99"/>
    <m/>
    <m/>
    <m/>
    <m/>
    <m/>
    <m/>
    <d v="2016-05-03T00:00:00"/>
    <d v="2016-05-04T00:00:00"/>
    <d v="2016-05-18T00:00:00"/>
    <s v="1"/>
    <d v="2016-06-06T00:00:00"/>
    <d v="2016-05-19T00:00:00"/>
    <x v="0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x v="1"/>
    <b v="0"/>
    <b v="0"/>
    <n v="133"/>
    <n v="1"/>
    <m/>
    <m/>
    <m/>
    <m/>
    <m/>
    <m/>
    <m/>
    <m/>
    <m/>
    <m/>
    <n v="4"/>
    <n v="5"/>
    <n v="0"/>
    <n v="1"/>
    <n v="14"/>
    <n v="1"/>
    <n v="19"/>
    <n v="4"/>
    <n v="14"/>
    <n v="15"/>
    <x v="0"/>
    <n v="4"/>
    <n v="10"/>
    <x v="0"/>
    <x v="17"/>
    <x v="1"/>
    <x v="1"/>
    <x v="1"/>
    <x v="5"/>
    <x v="4"/>
    <x v="1"/>
    <n v="1"/>
    <n v="90"/>
  </r>
  <r>
    <s v="MOZ-ZAM-MRB-16-001"/>
    <d v="2016-05-19T00:00:00"/>
    <x v="0"/>
    <x v="74"/>
    <x v="2"/>
    <x v="106"/>
    <s v="LOCALIDADE DE MEPINHA. CASA DO SR NEVES CANFULA IWA"/>
    <s v="MEPINHA"/>
    <m/>
    <s v="VICTORIA BAPTISTA ALFAZEMA"/>
    <d v="2011-03-29T00:00:00"/>
    <s v="AGEU NEVES CANFULA"/>
    <n v="5"/>
    <n v="1"/>
    <s v="F"/>
    <s v="ANIBAL ANTONIO MUOLUIA"/>
    <d v="2016-05-03T00:00:00"/>
    <d v="2016-05-03T00:00:00"/>
    <m/>
    <m/>
    <m/>
    <m/>
    <s v="2"/>
    <s v="1"/>
    <s v="2"/>
    <m/>
    <s v="2"/>
    <s v="2"/>
    <d v="2016-04-26T00:00:00"/>
    <s v="1"/>
    <s v="1"/>
    <s v="1"/>
    <s v="1"/>
    <s v="1"/>
    <n v="2"/>
    <m/>
    <d v="2011-12-20T00:00:00"/>
    <m/>
    <d v="2011-07-10T00:00:00"/>
    <m/>
    <m/>
    <d v="2016-05-03T00:00:00"/>
    <d v="2016-05-04T00:00:00"/>
    <d v="2016-05-18T00:00:00"/>
    <s v="1"/>
    <d v="2016-06-06T00:00:00"/>
    <d v="2016-05-19T00:00:00"/>
    <x v="0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x v="1"/>
    <b v="0"/>
    <b v="0"/>
    <n v="134"/>
    <n v="1"/>
    <m/>
    <m/>
    <m/>
    <m/>
    <m/>
    <m/>
    <m/>
    <m/>
    <m/>
    <m/>
    <n v="7"/>
    <n v="8"/>
    <n v="0"/>
    <n v="1"/>
    <n v="14"/>
    <n v="1"/>
    <n v="19"/>
    <n v="4"/>
    <n v="14"/>
    <n v="15"/>
    <x v="0"/>
    <n v="4"/>
    <n v="10"/>
    <x v="0"/>
    <x v="17"/>
    <x v="1"/>
    <x v="1"/>
    <x v="1"/>
    <x v="5"/>
    <x v="4"/>
    <x v="2"/>
    <n v="1"/>
    <n v="90"/>
  </r>
  <r>
    <s v="MOZ-NPL-MRL-16-001"/>
    <d v="2016-05-19T00:00:00"/>
    <x v="0"/>
    <x v="75"/>
    <x v="6"/>
    <x v="107"/>
    <s v="B. INJOVOLA. PERTO DA IGREJA ASSEMBLEIA DE DEUS"/>
    <s v="INJOVOLA"/>
    <m/>
    <s v="NELSON AGOSTINHO/ESMERADA"/>
    <d v="2014-07-11T00:00:00"/>
    <s v="EYKTOR NELSON"/>
    <n v="1"/>
    <n v="9"/>
    <s v="M"/>
    <s v="MUASSALE ALI OSSUFO"/>
    <d v="2016-04-04T00:00:00"/>
    <d v="2016-04-05T00:00:00"/>
    <m/>
    <m/>
    <m/>
    <m/>
    <s v="1"/>
    <s v="2"/>
    <s v="1"/>
    <d v="2016-04-05T00:00:00"/>
    <s v="1"/>
    <s v="2"/>
    <d v="2016-03-29T00:00:00"/>
    <s v="1"/>
    <s v="1"/>
    <s v="1"/>
    <s v="1"/>
    <s v="1"/>
    <n v="99"/>
    <m/>
    <m/>
    <m/>
    <m/>
    <m/>
    <m/>
    <d v="2016-04-05T00:00:00"/>
    <d v="2016-04-06T00:00:00"/>
    <d v="2016-05-18T00:00:00"/>
    <s v="1"/>
    <d v="2016-06-06T00:00:00"/>
    <d v="2016-05-19T00:00:00"/>
    <x v="0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x v="1"/>
    <b v="0"/>
    <b v="0"/>
    <n v="135"/>
    <n v="1"/>
    <m/>
    <m/>
    <m/>
    <m/>
    <m/>
    <m/>
    <m/>
    <m/>
    <m/>
    <m/>
    <n v="6"/>
    <n v="8"/>
    <n v="1"/>
    <n v="1"/>
    <n v="42"/>
    <n v="1"/>
    <n v="19"/>
    <n v="4"/>
    <n v="14"/>
    <n v="43"/>
    <x v="0"/>
    <n v="3"/>
    <n v="10"/>
    <x v="0"/>
    <x v="13"/>
    <x v="1"/>
    <x v="3"/>
    <x v="1"/>
    <x v="5"/>
    <x v="4"/>
    <x v="1"/>
    <n v="1"/>
    <n v="90"/>
  </r>
  <r>
    <s v="MOZ-NPL-MRL-16-002"/>
    <d v="2016-05-19T00:00:00"/>
    <x v="0"/>
    <x v="75"/>
    <x v="6"/>
    <x v="107"/>
    <s v="_x000a__x000a__x000a_NIRURACO_x000a__x000a__x000a_"/>
    <m/>
    <m/>
    <s v="LAURINDO JULIO/ALBERTINA  JOAO"/>
    <d v="2011-12-05T00:00:00"/>
    <s v="FELICIA JULIO"/>
    <n v="4"/>
    <n v="4"/>
    <s v="F"/>
    <s v="MUASSALE ALI OSSUFO"/>
    <m/>
    <d v="2016-04-20T00:00:00"/>
    <m/>
    <m/>
    <m/>
    <m/>
    <s v="1"/>
    <s v="2"/>
    <s v="1"/>
    <d v="2016-04-20T00:00:00"/>
    <s v="2"/>
    <s v="1"/>
    <d v="2016-04-11T00:00:00"/>
    <s v="1"/>
    <s v="1"/>
    <s v="2"/>
    <s v="1"/>
    <s v="1"/>
    <n v="99"/>
    <m/>
    <m/>
    <m/>
    <m/>
    <m/>
    <m/>
    <d v="2016-04-20T00:00:00"/>
    <d v="2016-04-21T00:00:00"/>
    <d v="2015-05-19T00:00:00"/>
    <s v="1"/>
    <d v="2016-06-06T00:00:00"/>
    <d v="2016-05-20T00:00:00"/>
    <x v="0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x v="1"/>
    <b v="0"/>
    <b v="0"/>
    <n v="136"/>
    <n v="1"/>
    <m/>
    <m/>
    <m/>
    <m/>
    <m/>
    <m/>
    <m/>
    <m/>
    <m/>
    <m/>
    <n v="-42471"/>
    <n v="10"/>
    <n v="42480"/>
    <n v="1"/>
    <n v="-338"/>
    <n v="367"/>
    <n v="384"/>
    <n v="4"/>
    <n v="14"/>
    <n v="28"/>
    <x v="0"/>
    <n v="4"/>
    <n v="10"/>
    <x v="0"/>
    <x v="15"/>
    <x v="1"/>
    <x v="1"/>
    <x v="1"/>
    <x v="5"/>
    <x v="4"/>
    <x v="1"/>
    <n v="1"/>
    <n v="90"/>
  </r>
  <r>
    <s v="MOZ-MAN-MAC-16-001"/>
    <d v="2016-08-31T00:00:00"/>
    <x v="0"/>
    <x v="76"/>
    <x v="8"/>
    <x v="108"/>
    <s v="7 DE ABRIL"/>
    <m/>
    <m/>
    <s v="JOAO"/>
    <d v="2012-02-11T00:00:00"/>
    <s v="FELICIA JOAO"/>
    <n v="4"/>
    <n v="5"/>
    <s v="F"/>
    <s v="ITAI JOAQUIM"/>
    <d v="2016-07-28T00:00:00"/>
    <d v="2016-07-28T00:00:00"/>
    <m/>
    <m/>
    <m/>
    <m/>
    <s v="1"/>
    <s v="2"/>
    <s v="1"/>
    <d v="2016-07-28T00:00:00"/>
    <s v="1"/>
    <s v="2"/>
    <d v="2016-07-22T00:00:00"/>
    <s v="1"/>
    <s v="1"/>
    <s v="1"/>
    <s v="1"/>
    <s v="1"/>
    <n v="99"/>
    <m/>
    <m/>
    <m/>
    <m/>
    <m/>
    <m/>
    <d v="2016-07-29T00:00:00"/>
    <d v="2016-07-30T00:00:00"/>
    <d v="2016-08-30T00:00:00"/>
    <s v="1"/>
    <d v="2016-09-26T00:00:00"/>
    <d v="2016-08-31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1"/>
    <b v="0"/>
    <b v="0"/>
    <n v="287"/>
    <n v="1"/>
    <m/>
    <m/>
    <m/>
    <m/>
    <m/>
    <m/>
    <m/>
    <m/>
    <m/>
    <m/>
    <n v="6"/>
    <n v="8"/>
    <n v="0"/>
    <n v="2"/>
    <n v="31"/>
    <n v="1"/>
    <n v="27"/>
    <n v="12"/>
    <n v="14"/>
    <n v="32"/>
    <x v="0"/>
    <n v="7"/>
    <n v="10"/>
    <x v="0"/>
    <x v="26"/>
    <x v="1"/>
    <x v="3"/>
    <x v="1"/>
    <x v="0"/>
    <x v="4"/>
    <x v="1"/>
    <n v="1"/>
    <n v="90"/>
  </r>
  <r>
    <s v="MOZ-MAN-GUR-16-003"/>
    <d v="2016-08-31T00:00:00"/>
    <x v="0"/>
    <x v="40"/>
    <x v="8"/>
    <x v="109"/>
    <s v="TSERE-TSE-KHAMA PETO DA CASA DO SECRETARIO"/>
    <m/>
    <m/>
    <s v="RAIMUNDO GUEZANE/MINOSA"/>
    <d v="2008-04-07T00:00:00"/>
    <s v="REBECA RAIMUNDO"/>
    <n v="8"/>
    <n v="3"/>
    <s v="F"/>
    <s v="JULIO GREIA"/>
    <d v="2016-07-27T00:00:00"/>
    <d v="2016-07-28T00:00:00"/>
    <m/>
    <m/>
    <m/>
    <m/>
    <s v="2"/>
    <s v="1"/>
    <s v="1"/>
    <d v="2016-07-27T00:00:00"/>
    <s v="2"/>
    <s v="1"/>
    <d v="2016-07-23T00:00:00"/>
    <s v="1"/>
    <s v="1"/>
    <s v="1"/>
    <s v="1"/>
    <s v="1"/>
    <n v="99"/>
    <m/>
    <m/>
    <m/>
    <m/>
    <m/>
    <m/>
    <d v="2016-07-27T00:00:00"/>
    <d v="2016-07-30T00:00:00"/>
    <d v="2016-08-30T00:00:00"/>
    <s v="1"/>
    <d v="2016-09-26T00:00:00"/>
    <d v="2016-08-31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1"/>
    <b v="0"/>
    <b v="0"/>
    <n v="288"/>
    <n v="1"/>
    <m/>
    <m/>
    <m/>
    <m/>
    <m/>
    <m/>
    <m/>
    <m/>
    <m/>
    <m/>
    <n v="4"/>
    <n v="7"/>
    <n v="1"/>
    <n v="2"/>
    <n v="31"/>
    <n v="1"/>
    <n v="27"/>
    <n v="12"/>
    <n v="14"/>
    <n v="32"/>
    <x v="0"/>
    <n v="7"/>
    <n v="10"/>
    <x v="0"/>
    <x v="26"/>
    <x v="1"/>
    <x v="3"/>
    <x v="1"/>
    <x v="0"/>
    <x v="4"/>
    <x v="1"/>
    <n v="1"/>
    <n v="90"/>
  </r>
  <r>
    <s v="MOZ-MAN-MAN-16-003"/>
    <d v="2016-08-31T00:00:00"/>
    <x v="0"/>
    <x v="50"/>
    <x v="8"/>
    <x v="110"/>
    <s v="CHITUNGA"/>
    <m/>
    <m/>
    <s v="QUEZAR DAMASCO/MARGARIDA"/>
    <d v="2015-02-09T00:00:00"/>
    <s v="CESARIA QUEZAR"/>
    <n v="1"/>
    <n v="5"/>
    <s v="F"/>
    <s v="CLARA MACANDZA"/>
    <d v="2016-07-14T00:00:00"/>
    <d v="2016-07-15T00:00:00"/>
    <m/>
    <m/>
    <m/>
    <m/>
    <s v="2"/>
    <s v="1"/>
    <s v="1"/>
    <d v="2016-07-15T00:00:00"/>
    <s v="2"/>
    <s v="1"/>
    <d v="2016-07-07T00:00:00"/>
    <s v="1"/>
    <s v="2"/>
    <s v="1"/>
    <s v="1"/>
    <s v="1"/>
    <n v="3"/>
    <d v="2015-02-10T00:00:00"/>
    <d v="2015-07-02T00:00:00"/>
    <m/>
    <d v="2015-04-16T00:00:00"/>
    <d v="2015-09-17T00:00:00"/>
    <m/>
    <d v="2016-07-18T00:00:00"/>
    <d v="2016-07-19T00:00:00"/>
    <d v="2016-08-30T00:00:00"/>
    <s v="1"/>
    <d v="2016-09-16T00:00:00"/>
    <d v="2016-08-31T00:00:00"/>
    <x v="1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1"/>
    <b v="0"/>
    <b v="0"/>
    <n v="289"/>
    <n v="1"/>
    <m/>
    <m/>
    <m/>
    <m/>
    <m/>
    <m/>
    <m/>
    <m/>
    <m/>
    <m/>
    <n v="7"/>
    <n v="12"/>
    <n v="1"/>
    <n v="4"/>
    <n v="42"/>
    <n v="1"/>
    <n v="27"/>
    <n v="12"/>
    <n v="14"/>
    <n v="43"/>
    <x v="0"/>
    <n v="7"/>
    <n v="10"/>
    <x v="0"/>
    <x v="27"/>
    <x v="1"/>
    <x v="3"/>
    <x v="1"/>
    <x v="0"/>
    <x v="4"/>
    <x v="0"/>
    <n v="1"/>
    <n v="90"/>
  </r>
  <r>
    <s v="MOZ-IBN-VLC-16-001"/>
    <d v="2016-08-31T00:00:00"/>
    <x v="0"/>
    <x v="77"/>
    <x v="10"/>
    <x v="111"/>
    <s v="TENDA DA VODACOM. JOSINA MACHEL"/>
    <m/>
    <m/>
    <s v="NOEMIA ALBERTO"/>
    <d v="2013-06-13T00:00:00"/>
    <s v="CHANAIA DA IVA MATEUS"/>
    <n v="3"/>
    <n v="0"/>
    <s v="F"/>
    <s v="MERTINA JOAO AVELINO"/>
    <d v="2016-07-12T00:00:00"/>
    <d v="2016-07-12T00:00:00"/>
    <m/>
    <m/>
    <m/>
    <m/>
    <s v="2"/>
    <s v="2"/>
    <s v="2"/>
    <m/>
    <s v="2"/>
    <s v="1"/>
    <d v="2016-06-10T00:00:00"/>
    <s v="2"/>
    <s v="2"/>
    <s v="1"/>
    <s v="1"/>
    <s v="1"/>
    <n v="3"/>
    <d v="2013-06-14T00:00:00"/>
    <d v="2013-09-16T00:00:00"/>
    <m/>
    <d v="2013-08-15T00:00:00"/>
    <d v="2013-10-28T00:00:00"/>
    <m/>
    <d v="2016-07-12T00:00:00"/>
    <d v="2016-07-13T00:00:00"/>
    <d v="2016-09-09T00:00:00"/>
    <s v="1"/>
    <m/>
    <d v="2016-09-09T00:00:00"/>
    <x v="2"/>
    <m/>
    <m/>
    <m/>
    <m/>
    <m/>
    <m/>
    <m/>
    <m/>
    <m/>
    <m/>
    <m/>
    <m/>
    <d v="2016-09-12T00:00:00"/>
    <m/>
    <m/>
    <m/>
    <m/>
    <m/>
    <d v="2017-01-20T00:00:00"/>
    <b v="0"/>
    <b v="0"/>
    <s v="2"/>
    <x v="1"/>
    <b v="0"/>
    <b v="0"/>
    <n v="290"/>
    <n v="1"/>
    <m/>
    <m/>
    <m/>
    <m/>
    <m/>
    <m/>
    <m/>
    <m/>
    <m/>
    <m/>
    <n v="32"/>
    <n v="33"/>
    <n v="0"/>
    <n v="1"/>
    <n v="58"/>
    <n v="0"/>
    <n v="-42622"/>
    <n v="12"/>
    <n v="-42625"/>
    <n v="49"/>
    <x v="0"/>
    <n v="6"/>
    <n v="10"/>
    <x v="0"/>
    <x v="28"/>
    <x v="0"/>
    <x v="3"/>
    <x v="0"/>
    <x v="0"/>
    <x v="4"/>
    <x v="0"/>
    <n v="2"/>
    <n v="90"/>
  </r>
  <r>
    <s v="MOZ-IBN-HOM-16-001"/>
    <d v="2016-09-09T00:00:00"/>
    <x v="0"/>
    <x v="78"/>
    <x v="10"/>
    <x v="112"/>
    <s v="MURRUME"/>
    <m/>
    <m/>
    <s v="EUGENIO LEMBE/ERMELINDA VENANCIO"/>
    <d v="2014-11-15T00:00:00"/>
    <s v="MARIA EUGENIO"/>
    <n v="1"/>
    <n v="8"/>
    <s v="F"/>
    <s v="LUCIA JOAQUIM SABINO"/>
    <d v="2016-08-15T00:00:00"/>
    <d v="2016-08-15T00:00:00"/>
    <m/>
    <m/>
    <m/>
    <m/>
    <s v="2"/>
    <s v="2"/>
    <s v="1"/>
    <d v="2016-07-25T00:00:00"/>
    <s v="2"/>
    <s v="1"/>
    <d v="2016-06-25T00:00:00"/>
    <s v="1"/>
    <s v="1"/>
    <s v="1"/>
    <s v="1"/>
    <s v="1"/>
    <n v="3"/>
    <d v="2014-11-15T00:00:00"/>
    <d v="2015-02-13T00:00:00"/>
    <m/>
    <d v="2015-01-13T00:00:00"/>
    <d v="2015-03-23T00:00:00"/>
    <m/>
    <d v="2016-08-17T00:00:00"/>
    <d v="2016-08-18T00:00:00"/>
    <d v="2016-09-09T00:00:00"/>
    <s v="1"/>
    <m/>
    <d v="2016-09-09T00:00:00"/>
    <x v="2"/>
    <m/>
    <m/>
    <m/>
    <m/>
    <m/>
    <m/>
    <m/>
    <m/>
    <m/>
    <m/>
    <m/>
    <m/>
    <d v="2016-09-12T00:00:00"/>
    <m/>
    <m/>
    <m/>
    <m/>
    <m/>
    <d v="2017-01-18T00:00:00"/>
    <b v="0"/>
    <b v="0"/>
    <s v="2"/>
    <x v="1"/>
    <b v="0"/>
    <b v="0"/>
    <n v="291"/>
    <n v="1"/>
    <m/>
    <m/>
    <m/>
    <m/>
    <m/>
    <m/>
    <m/>
    <m/>
    <m/>
    <m/>
    <n v="51"/>
    <n v="54"/>
    <n v="0"/>
    <n v="3"/>
    <n v="22"/>
    <n v="0"/>
    <n v="-42622"/>
    <n v="3"/>
    <n v="-42625"/>
    <n v="22"/>
    <x v="0"/>
    <n v="6"/>
    <n v="10"/>
    <x v="0"/>
    <x v="29"/>
    <x v="0"/>
    <x v="1"/>
    <x v="0"/>
    <x v="5"/>
    <x v="4"/>
    <x v="0"/>
    <n v="2"/>
    <n v="90"/>
  </r>
  <r>
    <s v="MOZ-NPL-IDM-16-001"/>
    <d v="2016-09-08T00:00:00"/>
    <x v="0"/>
    <x v="79"/>
    <x v="6"/>
    <x v="0"/>
    <s v="PROXIMO DA CASA DO SECRETARIO SANCCULO"/>
    <m/>
    <m/>
    <s v="MADALENA AMISSE"/>
    <d v="2014-02-26T00:00:00"/>
    <s v="MUAMINA ASSUATE"/>
    <n v="2"/>
    <n v="5"/>
    <s v="F"/>
    <s v="AGOSTINHO AGOSTINHO"/>
    <d v="2016-07-29T00:00:00"/>
    <d v="2016-07-29T00:00:00"/>
    <m/>
    <m/>
    <m/>
    <m/>
    <s v="1"/>
    <s v="2"/>
    <s v="1"/>
    <d v="2016-07-29T00:00:00"/>
    <s v="2"/>
    <s v="1"/>
    <d v="2016-07-21T00:00:00"/>
    <s v="1"/>
    <s v="1"/>
    <s v="2"/>
    <s v="1"/>
    <s v="1"/>
    <n v="2"/>
    <d v="2014-03-17T00:00:00"/>
    <d v="2015-03-17T00:00:00"/>
    <m/>
    <d v="2015-02-06T00:00:00"/>
    <m/>
    <m/>
    <d v="2016-08-01T00:00:00"/>
    <d v="2016-08-03T00:00:00"/>
    <d v="2016-09-06T00:00:00"/>
    <s v="1"/>
    <d v="2016-10-03T00:00:00"/>
    <d v="2016-09-08T00:00:00"/>
    <x v="1"/>
    <m/>
    <m/>
    <m/>
    <d v="2016-10-03T00:00:00"/>
    <d v="2016-10-03T00:00:00"/>
    <s v="2"/>
    <s v="2"/>
    <s v="2"/>
    <s v="2"/>
    <s v="2"/>
    <s v="2"/>
    <d v="2016-10-03T00:00:00"/>
    <d v="2016-09-12T00:00:00"/>
    <s v="2"/>
    <s v="2"/>
    <s v="2"/>
    <m/>
    <m/>
    <m/>
    <b v="0"/>
    <b v="0"/>
    <m/>
    <x v="1"/>
    <b v="0"/>
    <b v="0"/>
    <n v="292"/>
    <n v="1"/>
    <m/>
    <m/>
    <m/>
    <m/>
    <m/>
    <m/>
    <m/>
    <m/>
    <m/>
    <m/>
    <n v="8"/>
    <n v="13"/>
    <n v="0"/>
    <n v="5"/>
    <n v="34"/>
    <n v="2"/>
    <n v="27"/>
    <n v="4"/>
    <n v="21"/>
    <n v="36"/>
    <x v="0"/>
    <n v="7"/>
    <n v="10"/>
    <x v="0"/>
    <x v="26"/>
    <x v="1"/>
    <x v="3"/>
    <x v="1"/>
    <x v="5"/>
    <x v="1"/>
    <x v="2"/>
    <n v="1"/>
    <n v="90"/>
  </r>
  <r>
    <s v="MOZ-NPL-ANG-16-004"/>
    <d v="2016-09-08T00:00:00"/>
    <x v="0"/>
    <x v="80"/>
    <x v="6"/>
    <x v="113"/>
    <s v="PROXIMO DO SECRETARIO PEDRO. CELULA 10"/>
    <m/>
    <m/>
    <s v="AMINA AMADE/ALY ABACAR"/>
    <d v="2015-06-26T00:00:00"/>
    <s v="ANCHA ALY"/>
    <n v="1"/>
    <n v="2"/>
    <s v="F"/>
    <s v="JOAQUIM DAVO ADELAIDE"/>
    <d v="2016-08-29T00:00:00"/>
    <d v="2016-08-30T00:00:00"/>
    <m/>
    <m/>
    <m/>
    <m/>
    <s v="1"/>
    <s v="2"/>
    <s v="1"/>
    <d v="2016-08-25T00:00:00"/>
    <s v="2"/>
    <s v="1"/>
    <d v="2016-08-23T00:00:00"/>
    <s v="1"/>
    <s v="1"/>
    <s v="2"/>
    <s v="1"/>
    <s v="1"/>
    <n v="99"/>
    <m/>
    <m/>
    <m/>
    <m/>
    <m/>
    <m/>
    <d v="2016-08-30T00:00:00"/>
    <d v="2016-08-31T00:00:00"/>
    <d v="2016-09-06T00:00:00"/>
    <s v="1"/>
    <d v="2017-09-26T00:00:00"/>
    <d v="2016-09-08T00:00:00"/>
    <x v="0"/>
    <m/>
    <m/>
    <m/>
    <d v="2016-09-26T00:00:00"/>
    <d v="2016-09-26T00:00:00"/>
    <s v="2"/>
    <s v="2"/>
    <s v="2"/>
    <s v="2"/>
    <s v="2"/>
    <s v="2"/>
    <d v="2017-09-26T00:00:00"/>
    <d v="2016-09-12T00:00:00"/>
    <s v="2"/>
    <s v="2"/>
    <s v="2"/>
    <s v="2-No"/>
    <s v="2"/>
    <m/>
    <b v="0"/>
    <b v="0"/>
    <m/>
    <x v="1"/>
    <b v="0"/>
    <b v="0"/>
    <n v="293"/>
    <n v="1"/>
    <m/>
    <m/>
    <m/>
    <m/>
    <m/>
    <m/>
    <m/>
    <m/>
    <m/>
    <m/>
    <n v="6"/>
    <n v="8"/>
    <n v="1"/>
    <n v="1"/>
    <n v="6"/>
    <n v="2"/>
    <n v="20"/>
    <n v="4"/>
    <n v="14"/>
    <n v="8"/>
    <x v="0"/>
    <n v="8"/>
    <n v="10"/>
    <x v="0"/>
    <x v="30"/>
    <x v="1"/>
    <x v="1"/>
    <x v="1"/>
    <x v="5"/>
    <x v="4"/>
    <x v="1"/>
    <n v="1"/>
    <n v="90"/>
  </r>
  <r>
    <s v="MOZ-ZAM-CHI-16-002-C1"/>
    <d v="2016-09-08T00:00:00"/>
    <x v="1"/>
    <x v="12"/>
    <x v="2"/>
    <x v="114"/>
    <s v="IRMAO DO CASO MAEQUEL PINTO. VIVE EM CHINDE, MICANWE MUIO COLACO"/>
    <m/>
    <m/>
    <s v="PINTO VALIZ/CATARINA"/>
    <d v="2011-08-03T00:00:00"/>
    <s v="EDI PINTO VALIZ"/>
    <n v="5"/>
    <n v="0"/>
    <s v="M"/>
    <m/>
    <d v="2016-08-05T00:00:00"/>
    <d v="2016-08-05T00:00:00"/>
    <m/>
    <m/>
    <m/>
    <m/>
    <m/>
    <m/>
    <s v="2"/>
    <m/>
    <m/>
    <m/>
    <m/>
    <m/>
    <m/>
    <m/>
    <m/>
    <m/>
    <n v="99"/>
    <m/>
    <m/>
    <m/>
    <m/>
    <m/>
    <m/>
    <d v="2016-08-05T00:00:00"/>
    <m/>
    <d v="2016-09-06T00:00:00"/>
    <s v="1"/>
    <d v="2016-09-26T00:00:00"/>
    <d v="2016-09-08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3"/>
    <b v="0"/>
    <b v="0"/>
    <n v="294"/>
    <n v="1"/>
    <m/>
    <m/>
    <m/>
    <m/>
    <m/>
    <m/>
    <m/>
    <m/>
    <m/>
    <m/>
    <n v="42587"/>
    <n v="0"/>
    <n v="0"/>
    <n v="-42587"/>
    <n v="42619"/>
    <n v="2"/>
    <n v="20"/>
    <n v="4"/>
    <n v="14"/>
    <n v="42621"/>
    <x v="1"/>
    <n v="1"/>
    <n v="10"/>
    <x v="0"/>
    <x v="19"/>
    <x v="1"/>
    <x v="4"/>
    <x v="3"/>
    <x v="5"/>
    <x v="4"/>
    <x v="1"/>
    <n v="1"/>
    <n v="90"/>
  </r>
  <r>
    <s v="MOZ-ZAM-CHI-16-002-C2"/>
    <d v="2016-09-08T00:00:00"/>
    <x v="1"/>
    <x v="12"/>
    <x v="2"/>
    <x v="114"/>
    <s v="CHINDE MICANWE. CONTACTO DE MAEQUEL PINTO"/>
    <m/>
    <m/>
    <s v="ELIDIO OLIVEIRA/LUISA REAL"/>
    <d v="2012-01-10T00:00:00"/>
    <s v="BETI ELIDIO"/>
    <n v="4"/>
    <n v="7"/>
    <s v="F"/>
    <m/>
    <d v="2016-08-05T00:00:00"/>
    <d v="2016-08-05T00:00:00"/>
    <m/>
    <m/>
    <m/>
    <m/>
    <m/>
    <m/>
    <s v="2"/>
    <m/>
    <m/>
    <m/>
    <m/>
    <m/>
    <m/>
    <m/>
    <m/>
    <m/>
    <n v="99"/>
    <m/>
    <m/>
    <m/>
    <m/>
    <m/>
    <m/>
    <d v="2016-08-05T00:00:00"/>
    <m/>
    <d v="2016-09-06T00:00:00"/>
    <s v="1"/>
    <d v="2016-09-26T00:00:00"/>
    <d v="2016-09-08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3"/>
    <b v="0"/>
    <b v="0"/>
    <n v="295"/>
    <n v="1"/>
    <m/>
    <m/>
    <m/>
    <m/>
    <m/>
    <m/>
    <m/>
    <m/>
    <m/>
    <m/>
    <n v="42587"/>
    <n v="0"/>
    <n v="0"/>
    <n v="-42587"/>
    <n v="42619"/>
    <n v="2"/>
    <n v="20"/>
    <n v="4"/>
    <n v="14"/>
    <n v="42621"/>
    <x v="1"/>
    <n v="1"/>
    <n v="10"/>
    <x v="0"/>
    <x v="19"/>
    <x v="1"/>
    <x v="4"/>
    <x v="3"/>
    <x v="5"/>
    <x v="4"/>
    <x v="1"/>
    <n v="1"/>
    <n v="90"/>
  </r>
  <r>
    <s v="MOZ-ZAM-CHI-16-002-C3"/>
    <d v="2016-09-08T00:00:00"/>
    <x v="1"/>
    <x v="12"/>
    <x v="2"/>
    <x v="114"/>
    <s v="CHINDE MICANWE. CONTACTO DE MAEQUEL PINTO"/>
    <m/>
    <m/>
    <s v="ELIDIO OLIVEIRA/LUISA REAL"/>
    <d v="2011-03-03T00:00:00"/>
    <s v="ZITA ELIDIO"/>
    <n v="5"/>
    <n v="5"/>
    <s v="F"/>
    <m/>
    <d v="2016-08-05T00:00:00"/>
    <d v="2016-08-05T00:00:00"/>
    <m/>
    <m/>
    <m/>
    <m/>
    <m/>
    <m/>
    <s v="2"/>
    <m/>
    <m/>
    <m/>
    <m/>
    <m/>
    <m/>
    <m/>
    <m/>
    <m/>
    <n v="99"/>
    <m/>
    <m/>
    <m/>
    <m/>
    <m/>
    <m/>
    <d v="2016-08-05T00:00:00"/>
    <m/>
    <d v="2016-09-06T00:00:00"/>
    <s v="1"/>
    <d v="2016-09-26T00:00:00"/>
    <d v="2016-09-08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3"/>
    <b v="0"/>
    <b v="0"/>
    <n v="296"/>
    <n v="1"/>
    <m/>
    <m/>
    <m/>
    <m/>
    <m/>
    <m/>
    <m/>
    <m/>
    <m/>
    <m/>
    <n v="42587"/>
    <n v="0"/>
    <n v="0"/>
    <n v="-42587"/>
    <n v="42619"/>
    <n v="2"/>
    <n v="20"/>
    <n v="4"/>
    <n v="14"/>
    <n v="42621"/>
    <x v="1"/>
    <n v="1"/>
    <n v="10"/>
    <x v="0"/>
    <x v="19"/>
    <x v="1"/>
    <x v="4"/>
    <x v="3"/>
    <x v="5"/>
    <x v="4"/>
    <x v="1"/>
    <n v="1"/>
    <n v="90"/>
  </r>
  <r>
    <s v="MOZ-ZAM-PBN-16-001"/>
    <d v="2016-09-08T00:00:00"/>
    <x v="0"/>
    <x v="81"/>
    <x v="2"/>
    <x v="115"/>
    <s v="PERTO DO SECRETARIO JOAO MANUEL MACASSA_x000a_NAMICOLE-TOMERA"/>
    <m/>
    <m/>
    <s v="SABADO SAIDE/ALIMA ALBERTO"/>
    <d v="2010-07-07T00:00:00"/>
    <s v="JUMA SABADO"/>
    <n v="6"/>
    <n v="1"/>
    <s v="F"/>
    <s v="LUZIA DOMINGOS"/>
    <d v="2016-08-18T00:00:00"/>
    <d v="2016-08-18T00:00:00"/>
    <m/>
    <m/>
    <m/>
    <m/>
    <s v="1"/>
    <s v="2"/>
    <s v="2"/>
    <m/>
    <s v="2"/>
    <s v="1"/>
    <d v="2016-08-05T00:00:00"/>
    <s v="1"/>
    <s v="1"/>
    <s v="2"/>
    <s v="1"/>
    <s v="1"/>
    <n v="1"/>
    <m/>
    <m/>
    <m/>
    <m/>
    <m/>
    <m/>
    <d v="2016-08-18T00:00:00"/>
    <d v="2016-08-19T00:00:00"/>
    <d v="2016-09-06T00:00:00"/>
    <s v="1"/>
    <d v="2016-09-26T00:00:00"/>
    <d v="2016-09-08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1"/>
    <b v="0"/>
    <b v="0"/>
    <n v="297"/>
    <n v="1"/>
    <m/>
    <m/>
    <m/>
    <m/>
    <m/>
    <m/>
    <m/>
    <m/>
    <m/>
    <m/>
    <n v="13"/>
    <n v="14"/>
    <n v="0"/>
    <n v="1"/>
    <n v="18"/>
    <n v="2"/>
    <n v="20"/>
    <n v="4"/>
    <n v="14"/>
    <n v="20"/>
    <x v="0"/>
    <n v="8"/>
    <n v="10"/>
    <x v="0"/>
    <x v="31"/>
    <x v="2"/>
    <x v="1"/>
    <x v="1"/>
    <x v="5"/>
    <x v="4"/>
    <x v="2"/>
    <n v="1"/>
    <n v="90"/>
  </r>
  <r>
    <s v="MOZ-MAN-MCT-16-001"/>
    <d v="2016-08-31T00:00:00"/>
    <x v="0"/>
    <x v="82"/>
    <x v="8"/>
    <x v="116"/>
    <s v="MACONHA-MACATE. PERTO DA ESCOLA PRIMARIA DE MACATE"/>
    <m/>
    <m/>
    <s v="VEVONE NHACHA/CELESTE RANGUISSE"/>
    <d v="2014-02-13T00:00:00"/>
    <s v="RAUL VEVONE"/>
    <n v="2"/>
    <n v="5"/>
    <s v="M"/>
    <s v="MAIPA GERO"/>
    <d v="2016-08-01T00:00:00"/>
    <d v="2016-08-02T00:00:00"/>
    <m/>
    <m/>
    <m/>
    <m/>
    <s v="1"/>
    <s v="2"/>
    <s v="1"/>
    <d v="2016-08-01T00:00:00"/>
    <s v="2"/>
    <s v="1"/>
    <d v="2016-07-30T00:00:00"/>
    <s v="1"/>
    <s v="1"/>
    <s v="2"/>
    <s v="1"/>
    <s v="1"/>
    <n v="3"/>
    <d v="2014-02-27T00:00:00"/>
    <d v="2014-10-24T00:00:00"/>
    <m/>
    <d v="2014-06-12T00:00:00"/>
    <d v="2014-12-24T00:00:00"/>
    <m/>
    <d v="2016-08-02T00:00:00"/>
    <d v="2016-08-03T00:00:00"/>
    <d v="2016-08-30T00:00:00"/>
    <s v="1"/>
    <d v="2016-09-26T00:00:00"/>
    <d v="2016-08-31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1"/>
    <b v="0"/>
    <b v="0"/>
    <n v="298"/>
    <n v="1"/>
    <m/>
    <m/>
    <m/>
    <m/>
    <m/>
    <m/>
    <m/>
    <m/>
    <m/>
    <m/>
    <n v="2"/>
    <n v="4"/>
    <n v="1"/>
    <n v="1"/>
    <n v="27"/>
    <n v="1"/>
    <n v="27"/>
    <n v="12"/>
    <n v="14"/>
    <n v="28"/>
    <x v="0"/>
    <n v="7"/>
    <n v="10"/>
    <x v="0"/>
    <x v="32"/>
    <x v="1"/>
    <x v="1"/>
    <x v="1"/>
    <x v="0"/>
    <x v="4"/>
    <x v="0"/>
    <n v="1"/>
    <n v="90"/>
  </r>
  <r>
    <s v="MOZ-MAN-CMO-16-003"/>
    <d v="2016-08-31T00:00:00"/>
    <x v="0"/>
    <x v="83"/>
    <x v="8"/>
    <x v="117"/>
    <s v="MESSICA - CRUZAMENTO DE TETE"/>
    <m/>
    <m/>
    <s v="PAULO CHAIRARE"/>
    <d v="2005-04-23T00:00:00"/>
    <s v="VICTOR PAULO"/>
    <n v="11"/>
    <n v="3"/>
    <s v="M"/>
    <s v="VICTOR MARESSA"/>
    <d v="2016-07-13T00:00:00"/>
    <d v="2016-07-14T00:00:00"/>
    <m/>
    <m/>
    <m/>
    <m/>
    <s v="1"/>
    <s v="2"/>
    <s v="1"/>
    <d v="2016-07-12T00:00:00"/>
    <s v="2"/>
    <s v="1"/>
    <d v="2016-07-10T00:00:00"/>
    <s v="1"/>
    <s v="1"/>
    <s v="2"/>
    <s v="1"/>
    <s v="1"/>
    <n v="3"/>
    <d v="2005-05-12T00:00:00"/>
    <d v="2005-10-14T00:00:00"/>
    <m/>
    <d v="2005-09-14T00:00:00"/>
    <d v="2005-11-15T00:00:00"/>
    <m/>
    <d v="2016-07-15T00:00:00"/>
    <d v="2016-07-16T00:00:00"/>
    <d v="2016-08-30T00:00:00"/>
    <s v="1"/>
    <d v="2016-09-26T00:00:00"/>
    <d v="2016-08-31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1"/>
    <b v="0"/>
    <b v="0"/>
    <n v="299"/>
    <n v="1"/>
    <m/>
    <m/>
    <m/>
    <m/>
    <m/>
    <m/>
    <m/>
    <m/>
    <m/>
    <m/>
    <n v="3"/>
    <n v="6"/>
    <n v="1"/>
    <n v="2"/>
    <n v="45"/>
    <n v="1"/>
    <n v="27"/>
    <n v="12"/>
    <n v="14"/>
    <n v="46"/>
    <x v="0"/>
    <n v="7"/>
    <n v="10"/>
    <x v="0"/>
    <x v="27"/>
    <x v="1"/>
    <x v="3"/>
    <x v="1"/>
    <x v="0"/>
    <x v="4"/>
    <x v="0"/>
    <n v="1"/>
    <n v="90"/>
  </r>
  <r>
    <s v="MOZ-IBN-ZAV-16-002"/>
    <d v="2016-09-09T00:00:00"/>
    <x v="0"/>
    <x v="62"/>
    <x v="10"/>
    <x v="118"/>
    <s v="PERTO DA CASA DO APE ARTUR CAMBANE"/>
    <s v="NHAMBELE"/>
    <m/>
    <s v="OLGA CONSTANTINO"/>
    <d v="2006-09-27T00:00:00"/>
    <s v="ZITO OLGA"/>
    <n v="10"/>
    <n v="0"/>
    <s v="M"/>
    <s v="CARLOS ESTEVAO"/>
    <d v="2016-08-24T00:00:00"/>
    <d v="2016-08-24T00:00:00"/>
    <m/>
    <m/>
    <m/>
    <m/>
    <s v="1"/>
    <s v="2"/>
    <s v="1"/>
    <d v="2016-08-24T00:00:00"/>
    <s v="2"/>
    <s v="1"/>
    <d v="2016-06-30T00:00:00"/>
    <s v="1"/>
    <s v="1"/>
    <s v="2"/>
    <s v="1"/>
    <s v="1"/>
    <n v="99"/>
    <m/>
    <m/>
    <m/>
    <m/>
    <m/>
    <m/>
    <d v="2016-08-25T00:00:00"/>
    <d v="2016-08-26T00:00:00"/>
    <d v="2016-09-09T00:00:00"/>
    <s v="1"/>
    <d v="2016-09-28T00:00:00"/>
    <d v="2016-09-09T00:00:00"/>
    <x v="1"/>
    <m/>
    <m/>
    <m/>
    <d v="2016-09-28T00:00:00"/>
    <d v="2016-09-28T00:00:00"/>
    <s v="2"/>
    <s v="2"/>
    <s v="2"/>
    <s v="2"/>
    <s v="2"/>
    <s v="2"/>
    <d v="2016-09-28T00:00:00"/>
    <d v="2016-09-12T00:00:00"/>
    <s v="2"/>
    <s v="2"/>
    <s v="2"/>
    <s v="2-No"/>
    <s v="2"/>
    <m/>
    <b v="0"/>
    <b v="0"/>
    <m/>
    <x v="2"/>
    <b v="0"/>
    <b v="0"/>
    <n v="300"/>
    <n v="1"/>
    <m/>
    <m/>
    <m/>
    <m/>
    <m/>
    <m/>
    <m/>
    <m/>
    <m/>
    <m/>
    <n v="55"/>
    <n v="57"/>
    <n v="0"/>
    <n v="2"/>
    <n v="14"/>
    <n v="0"/>
    <n v="19"/>
    <n v="3"/>
    <n v="16"/>
    <n v="14"/>
    <x v="0"/>
    <n v="6"/>
    <n v="10"/>
    <x v="0"/>
    <x v="33"/>
    <x v="0"/>
    <x v="1"/>
    <x v="0"/>
    <x v="5"/>
    <x v="1"/>
    <x v="1"/>
    <n v="2"/>
    <n v="90"/>
  </r>
  <r>
    <s v="MOZ-IBN-GOV-16-001"/>
    <d v="2016-09-09T00:00:00"/>
    <x v="0"/>
    <x v="84"/>
    <x v="10"/>
    <x v="119"/>
    <s v="PERTO DA CASA DO SERVENTE DO CS CHIMUNDA. JENGA PERTO DA BANCA BAKE NA BELA"/>
    <m/>
    <m/>
    <s v="ABEL CHIGATO/ANGELINA JOSE"/>
    <d v="2012-07-27T00:00:00"/>
    <s v="VICTOR ABEL"/>
    <n v="4"/>
    <n v="1"/>
    <s v="M"/>
    <s v="ARAUJO MACUACUA"/>
    <d v="2016-08-24T00:00:00"/>
    <d v="2016-08-24T00:00:00"/>
    <m/>
    <m/>
    <m/>
    <m/>
    <s v="1"/>
    <s v="1"/>
    <s v="2"/>
    <m/>
    <s v="1"/>
    <s v="1"/>
    <d v="2016-08-22T00:00:00"/>
    <s v="1"/>
    <s v="1"/>
    <s v="2"/>
    <s v="1"/>
    <s v="1"/>
    <n v="3"/>
    <d v="2012-07-27T00:00:00"/>
    <d v="2012-11-27T00:00:00"/>
    <m/>
    <d v="2012-09-24T00:00:00"/>
    <d v="2012-12-28T00:00:00"/>
    <m/>
    <d v="2016-08-25T00:00:00"/>
    <d v="2016-08-26T00:00:00"/>
    <d v="2016-09-09T00:00:00"/>
    <s v="1"/>
    <d v="2016-09-26T00:00:00"/>
    <d v="2016-09-09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1"/>
    <b v="0"/>
    <b v="0"/>
    <n v="301"/>
    <n v="1"/>
    <m/>
    <m/>
    <m/>
    <m/>
    <m/>
    <m/>
    <m/>
    <m/>
    <m/>
    <m/>
    <n v="2"/>
    <n v="4"/>
    <n v="0"/>
    <n v="2"/>
    <n v="14"/>
    <n v="0"/>
    <n v="17"/>
    <n v="3"/>
    <n v="14"/>
    <n v="14"/>
    <x v="0"/>
    <n v="8"/>
    <n v="10"/>
    <x v="0"/>
    <x v="30"/>
    <x v="1"/>
    <x v="1"/>
    <x v="1"/>
    <x v="5"/>
    <x v="4"/>
    <x v="0"/>
    <n v="1"/>
    <n v="90"/>
  </r>
  <r>
    <s v="MOZ-NPL-MRL-16-004"/>
    <d v="2016-09-02T00:00:00"/>
    <x v="0"/>
    <x v="75"/>
    <x v="6"/>
    <x v="0"/>
    <s v="CHEFE VALERIANO, PERTO DA ESCOLA MURALA"/>
    <m/>
    <m/>
    <s v="TECHEIRA TOCOHANA"/>
    <d v="2010-10-29T00:00:00"/>
    <s v="ELISEU  TECHEIRA"/>
    <n v="5"/>
    <n v="10"/>
    <s v="M"/>
    <s v="JOSE MARIANO"/>
    <d v="2016-08-09T00:00:00"/>
    <d v="2016-08-09T00:00:00"/>
    <m/>
    <m/>
    <m/>
    <m/>
    <s v="2"/>
    <s v="1"/>
    <s v="2"/>
    <m/>
    <s v="2"/>
    <s v="2"/>
    <d v="2016-08-05T00:00:00"/>
    <s v="1"/>
    <s v="1"/>
    <s v="1"/>
    <s v="1"/>
    <s v="1"/>
    <n v="3"/>
    <m/>
    <d v="2016-02-14T00:00:00"/>
    <m/>
    <d v="2016-01-13T00:00:00"/>
    <d v="2016-03-15T00:00:00"/>
    <m/>
    <d v="2016-08-09T00:00:00"/>
    <d v="2016-08-10T00:00:00"/>
    <d v="2016-09-01T00:00:00"/>
    <s v="1"/>
    <d v="2016-09-26T00:00:00"/>
    <d v="2016-09-02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1"/>
    <b v="0"/>
    <b v="0"/>
    <n v="302"/>
    <n v="1"/>
    <m/>
    <m/>
    <m/>
    <m/>
    <m/>
    <m/>
    <m/>
    <m/>
    <m/>
    <m/>
    <n v="4"/>
    <n v="5"/>
    <n v="0"/>
    <n v="1"/>
    <n v="22"/>
    <n v="1"/>
    <n v="25"/>
    <n v="10"/>
    <n v="14"/>
    <n v="23"/>
    <x v="0"/>
    <n v="8"/>
    <n v="10"/>
    <x v="0"/>
    <x v="31"/>
    <x v="1"/>
    <x v="1"/>
    <x v="1"/>
    <x v="0"/>
    <x v="4"/>
    <x v="0"/>
    <n v="1"/>
    <n v="90"/>
  </r>
  <r>
    <s v="MOZ-ZAM-MLG-16-006"/>
    <d v="2016-09-08T00:00:00"/>
    <x v="0"/>
    <x v="13"/>
    <x v="2"/>
    <x v="13"/>
    <s v="ESCOLA DE CHICOTE NA MARGEM ESQUERDA"/>
    <s v="CHICOTE"/>
    <m/>
    <s v="CAUSA JOHN/AIDA PAULO"/>
    <d v="2014-08-09T00:00:00"/>
    <s v="AFARE CAUSA"/>
    <n v="2"/>
    <n v="0"/>
    <s v="M"/>
    <s v="DICK F. BOM"/>
    <d v="2016-08-08T00:00:00"/>
    <d v="2016-08-09T00:00:00"/>
    <m/>
    <m/>
    <m/>
    <m/>
    <s v="1"/>
    <s v="2"/>
    <s v="2"/>
    <m/>
    <s v="2"/>
    <s v="1"/>
    <d v="2016-08-01T00:00:00"/>
    <s v="1"/>
    <s v="1"/>
    <s v="2"/>
    <s v="1"/>
    <s v="1"/>
    <n v="99"/>
    <m/>
    <m/>
    <m/>
    <m/>
    <m/>
    <m/>
    <d v="2016-08-08T00:00:00"/>
    <d v="2016-08-09T00:00:00"/>
    <d v="2016-09-06T00:00:00"/>
    <s v="1"/>
    <d v="2016-09-26T00:00:00"/>
    <d v="2016-09-08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1"/>
    <b v="0"/>
    <b v="0"/>
    <n v="303"/>
    <n v="1"/>
    <m/>
    <m/>
    <m/>
    <m/>
    <m/>
    <m/>
    <m/>
    <m/>
    <m/>
    <m/>
    <n v="7"/>
    <n v="8"/>
    <n v="1"/>
    <n v="0"/>
    <n v="28"/>
    <n v="2"/>
    <n v="20"/>
    <n v="4"/>
    <n v="14"/>
    <n v="30"/>
    <x v="0"/>
    <n v="8"/>
    <n v="10"/>
    <x v="0"/>
    <x v="31"/>
    <x v="1"/>
    <x v="3"/>
    <x v="1"/>
    <x v="5"/>
    <x v="4"/>
    <x v="1"/>
    <n v="1"/>
    <n v="90"/>
  </r>
  <r>
    <s v="MOZ-ZAM-NMR-16-003"/>
    <d v="2016-09-08T00:00:00"/>
    <x v="0"/>
    <x v="73"/>
    <x v="2"/>
    <x v="0"/>
    <m/>
    <s v="SAMORA MACHEL"/>
    <m/>
    <s v="ALVES MOCUBA/GENITA BISSUEQUE"/>
    <d v="2005-02-27T00:00:00"/>
    <s v="JUVENCIO ALVES MOCUBA"/>
    <m/>
    <m/>
    <s v="M"/>
    <s v="AMILCAR SA SILVA ECARE"/>
    <d v="2016-08-20T00:00:00"/>
    <d v="2016-08-20T00:00:00"/>
    <m/>
    <m/>
    <m/>
    <m/>
    <s v="1"/>
    <s v="2"/>
    <s v="1"/>
    <d v="2016-08-12T00:00:00"/>
    <s v="2"/>
    <s v="2"/>
    <d v="2016-08-18T00:00:00"/>
    <s v="1"/>
    <s v="1"/>
    <s v="1"/>
    <s v="1"/>
    <s v="1"/>
    <n v="99"/>
    <m/>
    <m/>
    <m/>
    <m/>
    <m/>
    <m/>
    <d v="2016-08-18T00:00:00"/>
    <d v="2016-08-19T00:00:00"/>
    <d v="2016-09-06T00:00:00"/>
    <s v="1"/>
    <d v="2016-09-26T00:00:00"/>
    <d v="2016-09-08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1"/>
    <b v="0"/>
    <b v="0"/>
    <n v="304"/>
    <n v="1"/>
    <m/>
    <m/>
    <m/>
    <m/>
    <m/>
    <m/>
    <m/>
    <m/>
    <m/>
    <m/>
    <n v="2"/>
    <n v="1"/>
    <n v="0"/>
    <n v="-1"/>
    <n v="18"/>
    <n v="2"/>
    <n v="20"/>
    <n v="4"/>
    <n v="14"/>
    <n v="20"/>
    <x v="0"/>
    <n v="8"/>
    <n v="10"/>
    <x v="0"/>
    <x v="34"/>
    <x v="1"/>
    <x v="1"/>
    <x v="1"/>
    <x v="5"/>
    <x v="4"/>
    <x v="1"/>
    <n v="1"/>
    <n v="90"/>
  </r>
  <r>
    <s v="MOZ-ZAM-NCR-16-004"/>
    <d v="2016-09-08T00:00:00"/>
    <x v="0"/>
    <x v="29"/>
    <x v="2"/>
    <x v="0"/>
    <s v="NO BAIRRO BELES,PERTO DA ESCOLA AO PE DO SECRETARIO"/>
    <m/>
    <m/>
    <m/>
    <d v="2015-01-07T00:00:00"/>
    <s v="ANURO RAFAEL"/>
    <n v="1"/>
    <n v="6"/>
    <s v="M"/>
    <s v="ADELINO B. GOLA PAIN"/>
    <d v="2016-07-19T00:00:00"/>
    <d v="2016-07-19T00:00:00"/>
    <m/>
    <m/>
    <m/>
    <m/>
    <s v="1"/>
    <s v="2"/>
    <s v="2"/>
    <m/>
    <s v="2"/>
    <s v="1"/>
    <d v="2016-07-06T00:00:00"/>
    <s v="1"/>
    <s v="1"/>
    <s v="2"/>
    <s v="1"/>
    <s v="1"/>
    <n v="99"/>
    <m/>
    <m/>
    <m/>
    <m/>
    <m/>
    <m/>
    <d v="2016-07-19T00:00:00"/>
    <d v="2016-07-20T00:00:00"/>
    <d v="2016-09-06T00:00:00"/>
    <s v="1"/>
    <d v="2016-09-26T00:00:00"/>
    <d v="2016-09-08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1"/>
    <b v="0"/>
    <b v="0"/>
    <n v="305"/>
    <n v="1"/>
    <m/>
    <m/>
    <m/>
    <m/>
    <m/>
    <m/>
    <m/>
    <m/>
    <m/>
    <m/>
    <n v="13"/>
    <n v="14"/>
    <n v="0"/>
    <n v="1"/>
    <n v="48"/>
    <n v="2"/>
    <n v="20"/>
    <n v="4"/>
    <n v="14"/>
    <n v="50"/>
    <x v="0"/>
    <n v="7"/>
    <n v="10"/>
    <x v="0"/>
    <x v="27"/>
    <x v="2"/>
    <x v="3"/>
    <x v="1"/>
    <x v="5"/>
    <x v="4"/>
    <x v="1"/>
    <n v="1"/>
    <n v="90"/>
  </r>
  <r>
    <s v="MOZ-GAZ-MAS-16-001"/>
    <d v="2016-09-08T00:00:00"/>
    <x v="0"/>
    <x v="85"/>
    <x v="9"/>
    <x v="120"/>
    <s v="PROXIMO DA ESCOLA PRIMARIA DE CHILTUMANE"/>
    <s v="CHILTUMANE"/>
    <m/>
    <s v="PAULINA SIMIONE/SEBASTIAO CHICHONGUE"/>
    <d v="2014-04-18T00:00:00"/>
    <s v="PERCIO SEBASTIAO"/>
    <n v="2"/>
    <n v="4"/>
    <s v="M"/>
    <s v="FRANCISCO TSAMBE"/>
    <d v="2016-08-23T00:00:00"/>
    <d v="2016-08-23T00:00:00"/>
    <m/>
    <m/>
    <m/>
    <m/>
    <s v="1"/>
    <s v="2"/>
    <s v="2"/>
    <m/>
    <s v="2"/>
    <s v="1"/>
    <d v="2016-08-14T00:00:00"/>
    <s v="1"/>
    <s v="1"/>
    <s v="2"/>
    <s v="1"/>
    <s v="1"/>
    <n v="3"/>
    <d v="2014-04-18T00:00:00"/>
    <d v="2014-07-19T00:00:00"/>
    <m/>
    <d v="2014-06-21T00:00:00"/>
    <d v="2014-08-20T00:00:00"/>
    <m/>
    <d v="2016-09-02T00:00:00"/>
    <d v="2016-09-03T00:00:00"/>
    <d v="2016-09-08T00:00:00"/>
    <s v="1"/>
    <d v="2016-09-26T00:00:00"/>
    <d v="2016-09-08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d v="2016-10-22T00:00:00"/>
    <b v="0"/>
    <b v="0"/>
    <s v="2"/>
    <x v="1"/>
    <b v="0"/>
    <b v="0"/>
    <n v="306"/>
    <n v="1"/>
    <m/>
    <m/>
    <m/>
    <m/>
    <m/>
    <m/>
    <m/>
    <m/>
    <m/>
    <m/>
    <n v="9"/>
    <n v="20"/>
    <n v="0"/>
    <n v="11"/>
    <n v="5"/>
    <n v="0"/>
    <n v="18"/>
    <n v="4"/>
    <n v="14"/>
    <n v="5"/>
    <x v="0"/>
    <n v="8"/>
    <n v="10"/>
    <x v="0"/>
    <x v="35"/>
    <x v="0"/>
    <x v="0"/>
    <x v="1"/>
    <x v="5"/>
    <x v="4"/>
    <x v="0"/>
    <n v="2"/>
    <n v="90"/>
  </r>
  <r>
    <s v="MOZ-NSS-MCU-16-001"/>
    <d v="2016-09-16T00:00:00"/>
    <x v="0"/>
    <x v="86"/>
    <x v="0"/>
    <x v="121"/>
    <s v="PERTO DA ESTRADA PRINCIPAL"/>
    <m/>
    <m/>
    <s v="PAULO WADAR/MARIANA ISSUFO"/>
    <d v="2013-11-16T00:00:00"/>
    <s v="BENILDA PAULO WADAR"/>
    <n v="2"/>
    <n v="10"/>
    <s v="F"/>
    <s v="MARCELINO JOAO PINTO"/>
    <d v="2016-08-14T00:00:00"/>
    <d v="2016-08-17T00:00:00"/>
    <m/>
    <m/>
    <m/>
    <m/>
    <s v="1"/>
    <s v="2"/>
    <s v="2"/>
    <m/>
    <s v="1"/>
    <s v="2"/>
    <d v="2016-08-03T00:00:00"/>
    <s v="1"/>
    <s v="1"/>
    <s v="1"/>
    <s v="1"/>
    <s v="1"/>
    <n v="3"/>
    <m/>
    <d v="2014-02-06T00:00:00"/>
    <m/>
    <d v="2014-01-06T00:00:00"/>
    <d v="2014-03-17T00:00:00"/>
    <m/>
    <d v="2016-08-17T00:00:00"/>
    <d v="2016-08-18T00:00:00"/>
    <d v="2016-09-15T00:00:00"/>
    <s v="1"/>
    <d v="2016-10-03T00:00:00"/>
    <d v="2016-09-16T00:00:00"/>
    <x v="0"/>
    <m/>
    <m/>
    <m/>
    <d v="2016-10-03T00:00:00"/>
    <d v="2016-10-03T00:00:00"/>
    <s v="2"/>
    <s v="2"/>
    <s v="2"/>
    <s v="2"/>
    <s v="2"/>
    <s v="2"/>
    <d v="2016-10-03T00:00:00"/>
    <d v="2016-09-20T00:00:00"/>
    <s v="2"/>
    <s v="2"/>
    <s v="2"/>
    <s v="2-No"/>
    <s v="2"/>
    <d v="2017-01-26T00:00:00"/>
    <b v="1"/>
    <b v="1"/>
    <s v="1"/>
    <x v="0"/>
    <b v="1"/>
    <b v="1"/>
    <n v="307"/>
    <n v="1"/>
    <m/>
    <m/>
    <m/>
    <m/>
    <m/>
    <m/>
    <m/>
    <m/>
    <m/>
    <m/>
    <n v="11"/>
    <n v="15"/>
    <n v="3"/>
    <n v="1"/>
    <n v="28"/>
    <n v="1"/>
    <n v="18"/>
    <n v="4"/>
    <n v="13"/>
    <n v="29"/>
    <x v="0"/>
    <n v="8"/>
    <n v="10"/>
    <x v="0"/>
    <x v="31"/>
    <x v="0"/>
    <x v="3"/>
    <x v="1"/>
    <x v="5"/>
    <x v="4"/>
    <x v="0"/>
    <n v="2"/>
    <n v="90"/>
  </r>
  <r>
    <s v="MOZ-NSS-MAJ-16-001"/>
    <d v="2016-09-16T00:00:00"/>
    <x v="0"/>
    <x v="87"/>
    <x v="0"/>
    <x v="122"/>
    <s v="NAMITUNDA"/>
    <m/>
    <m/>
    <s v="ISSA ALI/INES SOLANGE"/>
    <d v="2012-11-26T00:00:00"/>
    <s v="BAPTISTA ISSA"/>
    <n v="4"/>
    <n v="9"/>
    <s v="M"/>
    <s v="BENILDO JOAQUIM"/>
    <d v="2016-08-30T00:00:00"/>
    <d v="2016-08-30T00:00:00"/>
    <m/>
    <m/>
    <m/>
    <m/>
    <s v="2"/>
    <s v="1"/>
    <s v="2"/>
    <m/>
    <s v="2"/>
    <s v="1"/>
    <d v="2016-08-23T00:00:00"/>
    <s v="1"/>
    <s v="1"/>
    <s v="1"/>
    <s v="1"/>
    <s v="1"/>
    <n v="3"/>
    <m/>
    <d v="2013-04-12T00:00:00"/>
    <m/>
    <d v="2013-02-12T00:00:00"/>
    <d v="2013-05-27T00:00:00"/>
    <m/>
    <d v="2016-08-30T00:00:00"/>
    <d v="2016-08-31T00:00:00"/>
    <d v="2016-09-15T00:00:00"/>
    <s v="1"/>
    <d v="2016-10-03T00:00:00"/>
    <d v="2016-09-16T00:00:00"/>
    <x v="0"/>
    <m/>
    <m/>
    <m/>
    <d v="2016-10-03T00:00:00"/>
    <d v="2016-10-03T00:00:00"/>
    <s v="2"/>
    <s v="2"/>
    <s v="2"/>
    <s v="2"/>
    <s v="2"/>
    <s v="2"/>
    <d v="2016-10-03T00:00:00"/>
    <d v="2016-09-20T00:00:00"/>
    <s v="2"/>
    <s v="2"/>
    <s v="2"/>
    <s v="2-No"/>
    <s v="2"/>
    <m/>
    <b v="0"/>
    <b v="0"/>
    <m/>
    <x v="1"/>
    <b v="0"/>
    <b v="0"/>
    <n v="308"/>
    <n v="1"/>
    <m/>
    <m/>
    <m/>
    <m/>
    <m/>
    <m/>
    <m/>
    <m/>
    <m/>
    <m/>
    <n v="7"/>
    <n v="8"/>
    <n v="0"/>
    <n v="1"/>
    <n v="15"/>
    <n v="1"/>
    <n v="18"/>
    <n v="4"/>
    <n v="13"/>
    <n v="16"/>
    <x v="0"/>
    <n v="8"/>
    <n v="10"/>
    <x v="0"/>
    <x v="30"/>
    <x v="1"/>
    <x v="1"/>
    <x v="1"/>
    <x v="5"/>
    <x v="4"/>
    <x v="0"/>
    <n v="1"/>
    <n v="90"/>
  </r>
  <r>
    <s v="MOZ-SOF-CBV-16-002"/>
    <d v="2016-09-22T00:00:00"/>
    <x v="0"/>
    <x v="43"/>
    <x v="5"/>
    <x v="123"/>
    <s v="MUCHEVE_x000a_"/>
    <m/>
    <m/>
    <s v="SIMINE/ DORICA"/>
    <d v="2011-03-12T00:00:00"/>
    <s v="VIRGINIA ZACARIAS"/>
    <n v="5"/>
    <n v="5"/>
    <s v="F"/>
    <s v="LURDES PENICELA SITOE"/>
    <d v="2016-09-05T00:00:00"/>
    <d v="2016-09-07T00:00:00"/>
    <m/>
    <m/>
    <m/>
    <m/>
    <s v="1"/>
    <s v="1"/>
    <s v="2"/>
    <m/>
    <s v="2"/>
    <s v="1"/>
    <d v="2016-09-05T00:00:00"/>
    <s v="1"/>
    <s v="1"/>
    <s v="1"/>
    <s v="1"/>
    <s v="1"/>
    <n v="1"/>
    <d v="2011-04-10T00:00:00"/>
    <d v="2011-08-27T00:00:00"/>
    <m/>
    <m/>
    <m/>
    <m/>
    <d v="2016-09-08T00:00:00"/>
    <d v="2016-09-12T00:00:00"/>
    <d v="2016-09-21T00:00:00"/>
    <s v="1"/>
    <d v="2016-10-10T00:00:00"/>
    <d v="2016-09-22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309"/>
    <n v="1"/>
    <m/>
    <m/>
    <m/>
    <m/>
    <m/>
    <m/>
    <m/>
    <m/>
    <m/>
    <m/>
    <n v="0"/>
    <n v="7"/>
    <n v="2"/>
    <n v="5"/>
    <n v="9"/>
    <n v="1"/>
    <n v="19"/>
    <n v="-42635"/>
    <n v="42653"/>
    <n v="10"/>
    <x v="0"/>
    <n v="9"/>
    <n v="10"/>
    <x v="0"/>
    <x v="21"/>
    <x v="1"/>
    <x v="1"/>
    <x v="1"/>
    <x v="1"/>
    <x v="5"/>
    <x v="2"/>
    <n v="1"/>
    <n v="90"/>
  </r>
  <r>
    <s v="MOZ-NPL-MGV-16-003"/>
    <d v="2016-09-22T00:00:00"/>
    <x v="0"/>
    <x v="88"/>
    <x v="6"/>
    <x v="124"/>
    <s v="NAMUCA"/>
    <m/>
    <m/>
    <s v="MAURICIO ASSANE/ CELESTINA"/>
    <m/>
    <s v="LISETE MAURICIO"/>
    <n v="4"/>
    <m/>
    <s v="F"/>
    <s v="EVA BERNARDO"/>
    <d v="2016-09-16T00:00:00"/>
    <d v="2016-09-17T00:00:00"/>
    <m/>
    <m/>
    <m/>
    <m/>
    <s v="1"/>
    <s v="2"/>
    <s v="1"/>
    <d v="2016-09-15T00:00:00"/>
    <s v="1"/>
    <s v="2"/>
    <d v="2016-09-14T00:00:00"/>
    <s v="1"/>
    <s v="1"/>
    <s v="1"/>
    <s v="1"/>
    <s v="1"/>
    <n v="99"/>
    <m/>
    <m/>
    <m/>
    <m/>
    <m/>
    <m/>
    <d v="2016-09-20T00:00:00"/>
    <d v="2016-09-21T00:00:00"/>
    <d v="2016-09-21T00:00:00"/>
    <s v="1"/>
    <d v="2016-10-10T00:00:00"/>
    <d v="2016-09-22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310"/>
    <n v="1"/>
    <m/>
    <m/>
    <m/>
    <m/>
    <m/>
    <m/>
    <m/>
    <m/>
    <m/>
    <m/>
    <n v="2"/>
    <n v="7"/>
    <n v="1"/>
    <n v="4"/>
    <n v="0"/>
    <n v="1"/>
    <n v="19"/>
    <n v="-42635"/>
    <n v="42653"/>
    <n v="1"/>
    <x v="0"/>
    <n v="9"/>
    <n v="10"/>
    <x v="0"/>
    <x v="36"/>
    <x v="1"/>
    <x v="2"/>
    <x v="1"/>
    <x v="1"/>
    <x v="5"/>
    <x v="1"/>
    <n v="1"/>
    <n v="90"/>
  </r>
  <r>
    <s v="MOZ-SOF-CBV-16-003"/>
    <d v="2016-09-22T00:00:00"/>
    <x v="0"/>
    <x v="43"/>
    <x v="5"/>
    <x v="125"/>
    <s v="NHANGUILA PROXIMO AO SR SANTOS"/>
    <m/>
    <m/>
    <s v="SAMUEL ARMANDO/MARTA MATEUS"/>
    <m/>
    <s v="ARMANDO SAMUEL"/>
    <n v="1"/>
    <m/>
    <s v="M"/>
    <s v="JOAQUIM ANTONIO"/>
    <d v="2016-09-10T00:00:00"/>
    <d v="2016-09-12T00:00:00"/>
    <m/>
    <m/>
    <m/>
    <m/>
    <s v="1"/>
    <s v="2"/>
    <s v="2"/>
    <m/>
    <s v="2"/>
    <s v="2"/>
    <d v="2016-09-02T00:00:00"/>
    <s v="1"/>
    <s v="1"/>
    <s v="1"/>
    <s v="1"/>
    <s v="1"/>
    <n v="99"/>
    <m/>
    <m/>
    <m/>
    <m/>
    <m/>
    <m/>
    <d v="2016-09-06T00:00:00"/>
    <d v="2016-09-07T00:00:00"/>
    <d v="2016-09-21T00:00:00"/>
    <s v="1"/>
    <d v="2016-10-10T00:00:00"/>
    <d v="2016-09-22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311"/>
    <n v="1"/>
    <m/>
    <m/>
    <m/>
    <m/>
    <m/>
    <m/>
    <m/>
    <m/>
    <m/>
    <m/>
    <n v="8"/>
    <n v="5"/>
    <n v="2"/>
    <n v="-5"/>
    <n v="14"/>
    <n v="1"/>
    <n v="19"/>
    <n v="-42635"/>
    <n v="42653"/>
    <n v="15"/>
    <x v="0"/>
    <n v="9"/>
    <n v="10"/>
    <x v="0"/>
    <x v="37"/>
    <x v="1"/>
    <x v="1"/>
    <x v="1"/>
    <x v="1"/>
    <x v="5"/>
    <x v="1"/>
    <n v="1"/>
    <n v="90"/>
  </r>
  <r>
    <s v="MOZ-SOF-NMT-16-003"/>
    <d v="2016-09-22T00:00:00"/>
    <x v="0"/>
    <x v="10"/>
    <x v="5"/>
    <x v="126"/>
    <s v="PROXIMO AO SR PORTUGAL"/>
    <m/>
    <m/>
    <s v="MAVUTO / CRISTINA"/>
    <d v="2015-12-06T00:00:00"/>
    <s v="ARAUJO MAVUTO"/>
    <m/>
    <n v="9"/>
    <s v="M"/>
    <s v="TIMOTIO JANUARIO"/>
    <d v="2016-09-16T00:00:00"/>
    <m/>
    <m/>
    <m/>
    <m/>
    <m/>
    <s v="1"/>
    <s v="2"/>
    <s v="2"/>
    <m/>
    <s v="2"/>
    <s v="1"/>
    <d v="2016-09-07T00:00:00"/>
    <s v="1"/>
    <s v="1"/>
    <s v="2"/>
    <s v="1"/>
    <s v="1"/>
    <n v="3"/>
    <d v="2016-12-07T00:00:00"/>
    <d v="2016-04-06T00:00:00"/>
    <m/>
    <d v="2016-02-29T00:00:00"/>
    <d v="2016-04-08T00:00:00"/>
    <m/>
    <d v="2016-09-17T00:00:00"/>
    <d v="2016-09-18T00:00:00"/>
    <d v="2016-09-21T00:00:00"/>
    <s v="1"/>
    <d v="2016-10-17T00:00:00"/>
    <d v="2016-09-22T00:00:00"/>
    <x v="1"/>
    <m/>
    <m/>
    <m/>
    <d v="2016-10-17T00:00:00"/>
    <d v="2016-10-17T00:00:00"/>
    <s v="2"/>
    <s v="2"/>
    <s v="2"/>
    <s v="2"/>
    <s v="2"/>
    <s v="2"/>
    <d v="2016-10-17T00:00:00"/>
    <m/>
    <s v="2"/>
    <s v="2"/>
    <s v="2"/>
    <s v="2-No"/>
    <s v="2"/>
    <m/>
    <b v="0"/>
    <b v="0"/>
    <m/>
    <x v="0"/>
    <b v="0"/>
    <b v="0"/>
    <n v="312"/>
    <n v="1"/>
    <m/>
    <m/>
    <m/>
    <m/>
    <m/>
    <m/>
    <m/>
    <m/>
    <m/>
    <m/>
    <n v="9"/>
    <n v="11"/>
    <n v="-42629"/>
    <n v="42631"/>
    <n v="3"/>
    <n v="1"/>
    <n v="26"/>
    <n v="-42635"/>
    <n v="42660"/>
    <n v="4"/>
    <x v="0"/>
    <n v="9"/>
    <n v="10"/>
    <x v="0"/>
    <x v="21"/>
    <x v="1"/>
    <x v="0"/>
    <x v="1"/>
    <x v="1"/>
    <x v="5"/>
    <x v="0"/>
    <n v="1"/>
    <n v="90"/>
  </r>
  <r>
    <s v="MOZ-SOF-NMT-16-004"/>
    <d v="2016-09-22T00:00:00"/>
    <x v="0"/>
    <x v="10"/>
    <x v="5"/>
    <x v="127"/>
    <s v="824457016_x000a_"/>
    <m/>
    <m/>
    <s v="TOMAS JOSE/ ECITA JOAQUIM"/>
    <d v="2014-11-02T00:00:00"/>
    <s v="SIMAO TOMAS JOSE"/>
    <n v="1"/>
    <n v="10"/>
    <s v="M"/>
    <s v="VASCO FERRO"/>
    <d v="2016-09-15T00:00:00"/>
    <d v="2016-09-15T00:00:00"/>
    <m/>
    <m/>
    <m/>
    <m/>
    <s v="1"/>
    <s v="2"/>
    <s v="2"/>
    <m/>
    <s v="2"/>
    <s v="1"/>
    <d v="2016-08-11T00:00:00"/>
    <s v="1"/>
    <s v="2"/>
    <s v="2"/>
    <s v="1"/>
    <s v="1"/>
    <n v="3"/>
    <d v="2014-11-10T00:00:00"/>
    <d v="2015-03-03T00:00:00"/>
    <m/>
    <d v="2015-01-12T00:00:00"/>
    <d v="2015-05-04T00:00:00"/>
    <m/>
    <d v="2016-09-17T00:00:00"/>
    <d v="2016-09-18T00:00:00"/>
    <d v="2016-09-21T00:00:00"/>
    <s v="1"/>
    <d v="2016-10-10T00:00:00"/>
    <d v="2016-09-22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d v="2016-12-09T00:00:00"/>
    <b v="0"/>
    <b v="0"/>
    <s v="2"/>
    <x v="1"/>
    <b v="0"/>
    <b v="0"/>
    <n v="313"/>
    <n v="1"/>
    <m/>
    <m/>
    <m/>
    <m/>
    <m/>
    <m/>
    <m/>
    <m/>
    <m/>
    <m/>
    <n v="35"/>
    <n v="38"/>
    <n v="0"/>
    <n v="3"/>
    <n v="3"/>
    <n v="1"/>
    <n v="19"/>
    <n v="-42635"/>
    <n v="42653"/>
    <n v="4"/>
    <x v="0"/>
    <n v="8"/>
    <n v="10"/>
    <x v="0"/>
    <x v="35"/>
    <x v="0"/>
    <x v="0"/>
    <x v="0"/>
    <x v="1"/>
    <x v="5"/>
    <x v="0"/>
    <n v="2"/>
    <n v="90"/>
  </r>
  <r>
    <s v="MOZ-SOF-CAI-16-002"/>
    <d v="2016-09-22T00:00:00"/>
    <x v="0"/>
    <x v="89"/>
    <x v="5"/>
    <x v="75"/>
    <s v="PROXIMO DA CASA DO SAPANDA"/>
    <m/>
    <m/>
    <s v="DOMINGOS AUGUSTO/ ISABEL"/>
    <d v="2003-02-16T00:00:00"/>
    <s v="MARIA DOMINGOS"/>
    <n v="13"/>
    <m/>
    <s v="F"/>
    <s v="FRANCISCO BONDE"/>
    <d v="2016-08-29T00:00:00"/>
    <d v="2016-08-31T00:00:00"/>
    <m/>
    <m/>
    <m/>
    <m/>
    <s v="2"/>
    <s v="1"/>
    <s v="2"/>
    <m/>
    <s v="2"/>
    <s v="1"/>
    <d v="2016-08-26T00:00:00"/>
    <s v="1"/>
    <s v="1"/>
    <s v="1"/>
    <s v="1"/>
    <s v="1"/>
    <n v="99"/>
    <m/>
    <m/>
    <m/>
    <m/>
    <m/>
    <m/>
    <d v="2016-08-29T00:00:00"/>
    <d v="2016-08-30T00:00:00"/>
    <d v="2016-09-21T00:00:00"/>
    <s v="1"/>
    <d v="2016-10-10T00:00:00"/>
    <d v="2016-09-22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314"/>
    <n v="1"/>
    <m/>
    <m/>
    <m/>
    <m/>
    <m/>
    <m/>
    <m/>
    <m/>
    <m/>
    <m/>
    <n v="3"/>
    <n v="4"/>
    <n v="2"/>
    <n v="-1"/>
    <n v="22"/>
    <n v="1"/>
    <n v="19"/>
    <n v="-42635"/>
    <n v="42653"/>
    <n v="23"/>
    <x v="0"/>
    <n v="8"/>
    <n v="10"/>
    <x v="0"/>
    <x v="30"/>
    <x v="1"/>
    <x v="1"/>
    <x v="1"/>
    <x v="1"/>
    <x v="5"/>
    <x v="1"/>
    <n v="1"/>
    <n v="90"/>
  </r>
  <r>
    <s v="MOZ-GAZ-MSS-19-003"/>
    <d v="2019-05-24T00:00:00"/>
    <x v="0"/>
    <x v="90"/>
    <x v="9"/>
    <x v="128"/>
    <s v="MASSINGIR VELHO- MUKATINE"/>
    <m/>
    <m/>
    <s v="WINASSE FRANCISCO"/>
    <d v="2014-03-12T00:00:00"/>
    <s v="JESTA WINASSE"/>
    <n v="5"/>
    <n v="2"/>
    <s v="F"/>
    <s v="HELDER PATRICIO"/>
    <d v="2019-05-23T00:00:00"/>
    <d v="2019-05-23T00:00:00"/>
    <m/>
    <m/>
    <m/>
    <m/>
    <s v="2"/>
    <s v="1"/>
    <s v="2"/>
    <m/>
    <s v="2"/>
    <s v="2"/>
    <d v="2019-05-21T00:00:00"/>
    <s v="1"/>
    <s v="1"/>
    <s v="2"/>
    <s v="1"/>
    <s v="1"/>
    <n v="99"/>
    <m/>
    <m/>
    <m/>
    <m/>
    <m/>
    <m/>
    <d v="2019-05-23T00:00:00"/>
    <d v="2019-05-24T00:00:00"/>
    <d v="2019-05-24T00:00:00"/>
    <s v="1"/>
    <d v="2019-07-01T00:00:00"/>
    <d v="2019-05-24T00:00:00"/>
    <x v="1"/>
    <m/>
    <m/>
    <m/>
    <d v="2019-07-01T00:00:00"/>
    <d v="2019-07-01T00:00:00"/>
    <m/>
    <m/>
    <m/>
    <m/>
    <m/>
    <m/>
    <d v="2019-07-01T00:00:00"/>
    <d v="2019-07-01T00:00:00"/>
    <m/>
    <m/>
    <m/>
    <m/>
    <m/>
    <m/>
    <b v="0"/>
    <b v="0"/>
    <m/>
    <x v="1"/>
    <b v="0"/>
    <b v="0"/>
    <n v="1691"/>
    <n v="1"/>
    <m/>
    <m/>
    <m/>
    <m/>
    <m/>
    <m/>
    <m/>
    <m/>
    <m/>
    <m/>
    <n v="2"/>
    <n v="3"/>
    <n v="0"/>
    <n v="1"/>
    <n v="0"/>
    <n v="0"/>
    <n v="38"/>
    <n v="38"/>
    <n v="0"/>
    <n v="0"/>
    <x v="2"/>
    <n v="5"/>
    <n v="10"/>
    <x v="0"/>
    <x v="38"/>
    <x v="1"/>
    <x v="2"/>
    <x v="1"/>
    <x v="6"/>
    <x v="4"/>
    <x v="1"/>
    <n v="1"/>
    <n v="90"/>
  </r>
  <r>
    <s v="MOZ-MAN-GDL-19-001"/>
    <d v="2019-05-28T00:00:00"/>
    <x v="0"/>
    <x v="91"/>
    <x v="8"/>
    <x v="129"/>
    <m/>
    <m/>
    <m/>
    <s v="VICENTE BULANTE"/>
    <d v="2016-01-06T00:00:00"/>
    <s v="JOANA VICENTE"/>
    <n v="3"/>
    <n v="4"/>
    <s v="M"/>
    <s v="MOISCA MERICA"/>
    <d v="2019-05-20T00:00:00"/>
    <d v="2019-05-20T00:00:00"/>
    <m/>
    <m/>
    <m/>
    <m/>
    <s v="2"/>
    <s v="1"/>
    <s v="2"/>
    <m/>
    <s v="2"/>
    <s v="1"/>
    <d v="2019-05-13T00:00:00"/>
    <s v="1"/>
    <s v="1"/>
    <m/>
    <s v="1"/>
    <s v="1"/>
    <n v="3"/>
    <d v="2016-01-07T00:00:00"/>
    <d v="2016-04-11T00:00:00"/>
    <m/>
    <d v="2016-03-04T00:00:00"/>
    <d v="2019-05-11T00:00:00"/>
    <m/>
    <d v="2019-05-19T00:00:00"/>
    <d v="2019-05-20T00:00:00"/>
    <d v="2019-05-27T00:00:00"/>
    <s v="1"/>
    <d v="2019-06-19T00:00:00"/>
    <d v="2019-05-28T00:00:00"/>
    <x v="4"/>
    <m/>
    <m/>
    <m/>
    <m/>
    <m/>
    <s v="2"/>
    <s v="2"/>
    <s v="2"/>
    <s v="2"/>
    <s v="2"/>
    <s v="1"/>
    <m/>
    <d v="2019-06-19T00:00:00"/>
    <m/>
    <m/>
    <m/>
    <m/>
    <m/>
    <m/>
    <b v="0"/>
    <b v="0"/>
    <m/>
    <x v="1"/>
    <b v="0"/>
    <b v="0"/>
    <n v="1692"/>
    <n v="1"/>
    <m/>
    <m/>
    <m/>
    <m/>
    <m/>
    <m/>
    <m/>
    <m/>
    <m/>
    <m/>
    <n v="7"/>
    <n v="7"/>
    <n v="0"/>
    <n v="0"/>
    <n v="7"/>
    <n v="1"/>
    <n v="-43612"/>
    <n v="22"/>
    <n v="-43635"/>
    <n v="8"/>
    <x v="2"/>
    <n v="5"/>
    <n v="10"/>
    <x v="0"/>
    <x v="39"/>
    <x v="1"/>
    <x v="1"/>
    <x v="1"/>
    <x v="6"/>
    <x v="4"/>
    <x v="0"/>
    <n v="1"/>
    <n v="90"/>
  </r>
  <r>
    <s v="MOZ-MAN-CMO-19-002"/>
    <d v="2019-05-28T00:00:00"/>
    <x v="0"/>
    <x v="83"/>
    <x v="8"/>
    <x v="130"/>
    <s v="BAIRRO 5"/>
    <m/>
    <m/>
    <s v="ZIONE IVO"/>
    <d v="2014-01-20T00:00:00"/>
    <s v="JOANA ZIONE"/>
    <n v="5"/>
    <m/>
    <s v="F"/>
    <s v="LIGIA HENRIQUEZ"/>
    <d v="2019-05-13T00:00:00"/>
    <d v="2019-05-13T00:00:00"/>
    <m/>
    <m/>
    <m/>
    <m/>
    <s v="1"/>
    <s v="2"/>
    <s v="2"/>
    <m/>
    <s v="1"/>
    <s v="2"/>
    <d v="2019-05-02T00:00:00"/>
    <s v="1"/>
    <s v="2"/>
    <s v="1"/>
    <s v="1"/>
    <s v="1"/>
    <n v="0"/>
    <m/>
    <m/>
    <m/>
    <m/>
    <m/>
    <m/>
    <d v="2019-05-12T00:00:00"/>
    <d v="2019-05-13T00:00:00"/>
    <d v="2019-05-27T00:00:00"/>
    <s v="1"/>
    <d v="2019-06-24T00:00:00"/>
    <d v="2019-05-28T00:00:00"/>
    <x v="0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x v="1"/>
    <b v="0"/>
    <b v="0"/>
    <n v="1693"/>
    <n v="1"/>
    <m/>
    <m/>
    <m/>
    <m/>
    <m/>
    <m/>
    <m/>
    <m/>
    <m/>
    <m/>
    <n v="11"/>
    <n v="11"/>
    <n v="0"/>
    <n v="0"/>
    <n v="14"/>
    <n v="1"/>
    <n v="28"/>
    <n v="27"/>
    <n v="0"/>
    <n v="15"/>
    <x v="2"/>
    <n v="5"/>
    <n v="10"/>
    <x v="0"/>
    <x v="25"/>
    <x v="1"/>
    <x v="1"/>
    <x v="1"/>
    <x v="6"/>
    <x v="4"/>
    <x v="4"/>
    <n v="1"/>
    <n v="90"/>
  </r>
  <r>
    <s v="MOZ-MPP-NMC-19-003-C2"/>
    <d v="2019-05-10T00:00:00"/>
    <x v="1"/>
    <x v="57"/>
    <x v="7"/>
    <x v="131"/>
    <s v="XICOXANA_x000a__x000a__x000a_"/>
    <m/>
    <m/>
    <s v="HERINQUES"/>
    <m/>
    <s v="JORGE HERINQUES"/>
    <n v="5"/>
    <n v="5"/>
    <s v="M"/>
    <s v="CLAUDIO MIAMBO"/>
    <d v="2019-05-07T00:00:00"/>
    <d v="2019-05-07T00:00:00"/>
    <s v="1"/>
    <d v="2019-05-08T00:00:00"/>
    <s v="4"/>
    <s v="1"/>
    <m/>
    <m/>
    <m/>
    <m/>
    <m/>
    <m/>
    <m/>
    <m/>
    <m/>
    <m/>
    <m/>
    <s v="2"/>
    <n v="3"/>
    <d v="2013-12-25T00:00:00"/>
    <d v="2014-03-25T00:00:00"/>
    <m/>
    <d v="2014-02-25T00:00:00"/>
    <d v="2014-04-29T00:00:00"/>
    <d v="2014-04-29T00:00:00"/>
    <d v="2019-05-08T00:00:00"/>
    <m/>
    <m/>
    <s v="1"/>
    <d v="2019-06-24T00:00:00"/>
    <d v="2019-05-10T00:00:00"/>
    <x v="0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x v="1"/>
    <b v="0"/>
    <b v="0"/>
    <n v="1694"/>
    <n v="1"/>
    <m/>
    <m/>
    <m/>
    <m/>
    <m/>
    <m/>
    <m/>
    <m/>
    <m/>
    <m/>
    <n v="43592"/>
    <n v="0"/>
    <n v="0"/>
    <n v="-43592"/>
    <n v="0"/>
    <n v="43595"/>
    <n v="43640"/>
    <n v="45"/>
    <n v="0"/>
    <n v="43595"/>
    <x v="1"/>
    <n v="1"/>
    <n v="10"/>
    <x v="0"/>
    <x v="19"/>
    <x v="1"/>
    <x v="4"/>
    <x v="3"/>
    <x v="6"/>
    <x v="4"/>
    <x v="0"/>
    <n v="1"/>
    <n v="90"/>
  </r>
  <r>
    <s v="MOZ-GAZ-CBT-19-002"/>
    <d v="2019-06-03T00:00:00"/>
    <x v="0"/>
    <x v="30"/>
    <x v="9"/>
    <x v="132"/>
    <s v="MUKOTOENE BAIRRO 1"/>
    <m/>
    <s v="CHIBUTO"/>
    <s v="LUCIANA JACINTO"/>
    <d v="2015-06-13T00:00:00"/>
    <s v="KELVEN FRANCE JOSINA"/>
    <n v="4"/>
    <n v="5"/>
    <s v="M"/>
    <s v="BONIFACIO SIBINDE JUNIOR"/>
    <d v="2019-05-16T00:00:00"/>
    <d v="2019-05-16T00:00:00"/>
    <m/>
    <m/>
    <m/>
    <m/>
    <s v="2"/>
    <s v="1"/>
    <s v="1"/>
    <d v="2019-05-13T00:00:00"/>
    <s v="2"/>
    <s v="1"/>
    <d v="2019-05-13T00:00:00"/>
    <s v="1"/>
    <s v="1"/>
    <s v="1"/>
    <s v="1"/>
    <s v="1"/>
    <n v="3"/>
    <d v="2015-07-13T00:00:00"/>
    <d v="2015-10-14T00:00:00"/>
    <m/>
    <d v="2015-09-14T00:00:00"/>
    <d v="2015-11-16T00:00:00"/>
    <m/>
    <d v="2019-05-20T00:00:00"/>
    <d v="2019-05-21T00:00:00"/>
    <d v="2019-05-24T00:00:00"/>
    <s v="1"/>
    <d v="2019-06-24T00:00:00"/>
    <d v="2019-05-24T00:00:00"/>
    <x v="0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x v="1"/>
    <b v="0"/>
    <b v="0"/>
    <n v="1696"/>
    <n v="1"/>
    <m/>
    <m/>
    <m/>
    <m/>
    <m/>
    <m/>
    <m/>
    <m/>
    <m/>
    <m/>
    <n v="3"/>
    <n v="8"/>
    <n v="0"/>
    <n v="5"/>
    <n v="3"/>
    <n v="0"/>
    <n v="31"/>
    <n v="21"/>
    <n v="0"/>
    <n v="13"/>
    <x v="2"/>
    <n v="5"/>
    <n v="10"/>
    <x v="0"/>
    <x v="39"/>
    <x v="1"/>
    <x v="1"/>
    <x v="1"/>
    <x v="6"/>
    <x v="4"/>
    <x v="0"/>
    <n v="1"/>
    <n v="90"/>
  </r>
  <r>
    <s v="MOZ-NPL-MRL-16-003"/>
    <d v="2016-05-19T00:00:00"/>
    <x v="0"/>
    <x v="75"/>
    <x v="6"/>
    <x v="133"/>
    <s v="NAMALELE_x000a_"/>
    <s v="MURRUPULA"/>
    <m/>
    <s v="SILAVA REVELEQUE/LUCIA JOAO"/>
    <d v="2010-04-25T00:00:00"/>
    <s v="ELIAS SILVA"/>
    <n v="5"/>
    <m/>
    <s v="M"/>
    <s v="PAVOL VINGUNGA SAMUEL"/>
    <d v="2016-04-13T00:00:00"/>
    <d v="2016-04-13T00:00:00"/>
    <m/>
    <m/>
    <m/>
    <m/>
    <s v="1"/>
    <s v="1"/>
    <s v="2"/>
    <m/>
    <s v="1"/>
    <s v="1"/>
    <d v="2016-04-12T00:00:00"/>
    <s v="1"/>
    <s v="1"/>
    <s v="2"/>
    <s v="1"/>
    <s v="1"/>
    <n v="99"/>
    <m/>
    <m/>
    <m/>
    <m/>
    <m/>
    <m/>
    <d v="2016-05-02T00:00:00"/>
    <d v="2016-05-04T00:00:00"/>
    <d v="2016-05-18T00:00:00"/>
    <s v="1"/>
    <d v="2016-06-06T00:00:00"/>
    <d v="2016-05-19T00:00:00"/>
    <x v="0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x v="1"/>
    <b v="0"/>
    <b v="0"/>
    <n v="137"/>
    <n v="1"/>
    <m/>
    <m/>
    <m/>
    <m/>
    <m/>
    <m/>
    <m/>
    <m/>
    <m/>
    <m/>
    <n v="1"/>
    <n v="22"/>
    <n v="0"/>
    <n v="21"/>
    <n v="14"/>
    <n v="1"/>
    <n v="19"/>
    <n v="4"/>
    <n v="14"/>
    <n v="15"/>
    <x v="0"/>
    <n v="4"/>
    <n v="10"/>
    <x v="0"/>
    <x v="15"/>
    <x v="0"/>
    <x v="1"/>
    <x v="1"/>
    <x v="5"/>
    <x v="4"/>
    <x v="1"/>
    <n v="2"/>
    <n v="90"/>
  </r>
  <r>
    <s v="MOZ-NPL-MEC-16-001"/>
    <d v="2016-05-19T00:00:00"/>
    <x v="0"/>
    <x v="92"/>
    <x v="6"/>
    <x v="134"/>
    <s v="PROXIMO DA ESCOLA MAIS CONHECIDA POR NIPURO CUNTEIA_x000a_"/>
    <s v="NIPIRO CUNTEIA"/>
    <m/>
    <s v="CASTRO PICARIWA/ALDA CASTRO"/>
    <d v="2013-11-20T00:00:00"/>
    <s v="ALDA CASTRO"/>
    <n v="2"/>
    <n v="6"/>
    <s v="F"/>
    <s v="QUINESIO CHIPA"/>
    <d v="2016-05-13T00:00:00"/>
    <d v="2016-05-13T00:00:00"/>
    <m/>
    <m/>
    <m/>
    <m/>
    <s v="2"/>
    <s v="1"/>
    <s v="1"/>
    <d v="2016-05-13T00:00:00"/>
    <s v="1"/>
    <s v="2"/>
    <d v="2016-05-02T00:00:00"/>
    <s v="1"/>
    <s v="1"/>
    <s v="2"/>
    <s v="1"/>
    <s v="1"/>
    <n v="1"/>
    <d v="2014-02-20T00:00:00"/>
    <m/>
    <m/>
    <d v="2014-10-30T00:00:00"/>
    <m/>
    <m/>
    <d v="2016-05-15T00:00:00"/>
    <d v="2016-05-16T00:00:00"/>
    <d v="2016-05-18T00:00:00"/>
    <s v="1"/>
    <d v="2016-06-06T00:00:00"/>
    <d v="2016-05-19T00:00:00"/>
    <x v="0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x v="1"/>
    <b v="0"/>
    <b v="0"/>
    <n v="138"/>
    <n v="1"/>
    <m/>
    <m/>
    <m/>
    <m/>
    <m/>
    <m/>
    <m/>
    <m/>
    <m/>
    <m/>
    <n v="11"/>
    <n v="14"/>
    <n v="0"/>
    <n v="3"/>
    <n v="2"/>
    <n v="1"/>
    <n v="19"/>
    <n v="4"/>
    <n v="14"/>
    <n v="3"/>
    <x v="0"/>
    <n v="5"/>
    <n v="10"/>
    <x v="0"/>
    <x v="25"/>
    <x v="2"/>
    <x v="5"/>
    <x v="1"/>
    <x v="5"/>
    <x v="4"/>
    <x v="2"/>
    <n v="1"/>
    <n v="90"/>
  </r>
  <r>
    <s v="MOZ-NPL-NPC-16-001"/>
    <d v="2016-05-19T00:00:00"/>
    <x v="0"/>
    <x v="20"/>
    <x v="6"/>
    <x v="135"/>
    <s v="BAIRRO DE NATIKIR WARESTA PROXIMO DE PUXA-PUXA_x000a__x000a__x000a__x000a__x000a_"/>
    <s v="NATIKIR WARESTA"/>
    <m/>
    <s v="PAULINO"/>
    <d v="2002-06-14T00:00:00"/>
    <s v="ZINHA PAULINO"/>
    <n v="14"/>
    <n v="4"/>
    <s v="F"/>
    <s v="ABDALA ARTUR NANO"/>
    <d v="2016-04-20T00:00:00"/>
    <d v="2016-04-20T00:00:00"/>
    <m/>
    <m/>
    <m/>
    <m/>
    <s v="1"/>
    <s v="2"/>
    <s v="1"/>
    <m/>
    <s v="2"/>
    <s v="1"/>
    <d v="2016-04-13T00:00:00"/>
    <s v="1"/>
    <s v="1"/>
    <s v="2"/>
    <s v="1"/>
    <s v="1"/>
    <n v="99"/>
    <m/>
    <m/>
    <m/>
    <m/>
    <m/>
    <m/>
    <d v="2016-04-21T00:00:00"/>
    <d v="2016-04-22T00:00:00"/>
    <d v="2016-05-18T00:00:00"/>
    <s v="1"/>
    <d v="2016-06-06T00:00:00"/>
    <d v="2016-05-19T00:00:00"/>
    <x v="0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x v="1"/>
    <b v="0"/>
    <b v="0"/>
    <n v="139"/>
    <n v="1"/>
    <m/>
    <m/>
    <m/>
    <m/>
    <m/>
    <m/>
    <m/>
    <m/>
    <m/>
    <m/>
    <n v="7"/>
    <n v="9"/>
    <n v="0"/>
    <n v="2"/>
    <n v="26"/>
    <n v="1"/>
    <n v="19"/>
    <n v="4"/>
    <n v="14"/>
    <n v="27"/>
    <x v="0"/>
    <n v="4"/>
    <n v="10"/>
    <x v="0"/>
    <x v="15"/>
    <x v="1"/>
    <x v="1"/>
    <x v="1"/>
    <x v="5"/>
    <x v="4"/>
    <x v="1"/>
    <n v="1"/>
    <n v="90"/>
  </r>
  <r>
    <s v="MOZ-NPL-MNP-16-002"/>
    <d v="2016-05-19T00:00:00"/>
    <x v="0"/>
    <x v="19"/>
    <x v="6"/>
    <x v="136"/>
    <s v="AMPAWANE PERTO DA IGREJA"/>
    <s v="AMPAWANE"/>
    <m/>
    <s v="DOMINGOS LUCIANO/FLORA  CALISTO"/>
    <m/>
    <s v="EDMILZA DOMINGOS"/>
    <n v="2"/>
    <n v="9"/>
    <s v="F"/>
    <s v="JOAO SIMAO"/>
    <d v="2016-04-28T00:00:00"/>
    <d v="2016-04-28T00:00:00"/>
    <m/>
    <m/>
    <m/>
    <m/>
    <s v="1"/>
    <s v="2"/>
    <s v="2"/>
    <m/>
    <s v="1"/>
    <s v="2"/>
    <d v="2016-04-25T00:00:00"/>
    <s v="1"/>
    <s v="1"/>
    <s v="1"/>
    <s v="1"/>
    <s v="1"/>
    <n v="99"/>
    <m/>
    <m/>
    <m/>
    <m/>
    <m/>
    <m/>
    <d v="2016-04-28T00:00:00"/>
    <d v="2016-04-29T00:00:00"/>
    <d v="2016-05-18T00:00:00"/>
    <s v="1"/>
    <d v="2016-06-06T00:00:00"/>
    <d v="2016-05-19T00:00:00"/>
    <x v="0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x v="1"/>
    <b v="0"/>
    <b v="0"/>
    <n v="140"/>
    <n v="1"/>
    <m/>
    <m/>
    <m/>
    <m/>
    <m/>
    <m/>
    <m/>
    <m/>
    <m/>
    <m/>
    <n v="3"/>
    <n v="4"/>
    <n v="0"/>
    <n v="1"/>
    <n v="19"/>
    <n v="1"/>
    <n v="19"/>
    <n v="4"/>
    <n v="14"/>
    <n v="20"/>
    <x v="0"/>
    <n v="4"/>
    <n v="10"/>
    <x v="0"/>
    <x v="17"/>
    <x v="1"/>
    <x v="1"/>
    <x v="1"/>
    <x v="5"/>
    <x v="4"/>
    <x v="1"/>
    <n v="1"/>
    <n v="90"/>
  </r>
  <r>
    <s v="MOZ-NSS-CUA-16-007-C1"/>
    <d v="2016-06-01T00:00:00"/>
    <x v="1"/>
    <x v="34"/>
    <x v="0"/>
    <x v="54"/>
    <s v="SARRUMA PERTO DA FONTE DE AGUA"/>
    <s v="SARRUMA"/>
    <m/>
    <s v="ANTONIO SELEMANE/LUCIA SAIDE"/>
    <m/>
    <s v="NELSA ANTONIO"/>
    <n v="9"/>
    <m/>
    <s v="F"/>
    <s v="FATIMA RAMALHO"/>
    <d v="2016-05-22T00:00:00"/>
    <d v="2016-05-22T00:00:00"/>
    <m/>
    <m/>
    <m/>
    <m/>
    <m/>
    <m/>
    <s v="2"/>
    <m/>
    <m/>
    <m/>
    <m/>
    <m/>
    <m/>
    <m/>
    <m/>
    <s v="1"/>
    <n v="99"/>
    <m/>
    <m/>
    <m/>
    <m/>
    <m/>
    <m/>
    <d v="2016-05-22T00:00:00"/>
    <d v="2016-05-22T00:00:00"/>
    <d v="2016-05-31T00:00:00"/>
    <s v="1"/>
    <d v="2016-06-20T00:00:00"/>
    <d v="2016-06-01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x v="3"/>
    <b v="0"/>
    <b v="0"/>
    <n v="141"/>
    <n v="1"/>
    <m/>
    <m/>
    <m/>
    <m/>
    <m/>
    <m/>
    <m/>
    <m/>
    <m/>
    <m/>
    <n v="42512"/>
    <n v="42512"/>
    <n v="0"/>
    <n v="0"/>
    <n v="9"/>
    <n v="1"/>
    <n v="20"/>
    <n v="1"/>
    <n v="18"/>
    <n v="10"/>
    <x v="1"/>
    <n v="1"/>
    <n v="10"/>
    <x v="0"/>
    <x v="19"/>
    <x v="3"/>
    <x v="1"/>
    <x v="3"/>
    <x v="1"/>
    <x v="1"/>
    <x v="1"/>
    <n v="2"/>
    <n v="90"/>
  </r>
  <r>
    <s v="MOZ-NSS-CUA-16-007-C2"/>
    <d v="2016-06-01T00:00:00"/>
    <x v="1"/>
    <x v="34"/>
    <x v="0"/>
    <x v="54"/>
    <s v="SARUMA PERTO DA FONTE DE AGUA_x000a__x000a_"/>
    <s v="SARRUMA"/>
    <m/>
    <s v="JOAQUIM ELIAS/TERESA SELEMANE"/>
    <d v="2012-09-05T00:00:00"/>
    <s v="IDALVINA JOAQUIM"/>
    <n v="3"/>
    <m/>
    <s v="F"/>
    <s v="FATIMA RAMALHO"/>
    <d v="2016-05-22T00:00:00"/>
    <d v="2016-05-23T00:00:00"/>
    <m/>
    <m/>
    <m/>
    <m/>
    <m/>
    <m/>
    <s v="2"/>
    <m/>
    <m/>
    <m/>
    <m/>
    <m/>
    <m/>
    <m/>
    <m/>
    <s v="1"/>
    <n v="99"/>
    <m/>
    <m/>
    <m/>
    <m/>
    <m/>
    <m/>
    <d v="2016-05-22T00:00:00"/>
    <d v="2016-05-23T00:00:00"/>
    <d v="2016-05-31T00:00:00"/>
    <s v="1"/>
    <d v="2016-06-20T00:00:00"/>
    <d v="2016-06-01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x v="3"/>
    <b v="0"/>
    <b v="0"/>
    <n v="142"/>
    <n v="1"/>
    <m/>
    <m/>
    <m/>
    <m/>
    <m/>
    <m/>
    <m/>
    <m/>
    <m/>
    <m/>
    <n v="42512"/>
    <n v="42513"/>
    <n v="1"/>
    <n v="0"/>
    <n v="8"/>
    <n v="1"/>
    <n v="20"/>
    <n v="1"/>
    <n v="18"/>
    <n v="9"/>
    <x v="1"/>
    <n v="1"/>
    <n v="10"/>
    <x v="0"/>
    <x v="19"/>
    <x v="3"/>
    <x v="1"/>
    <x v="3"/>
    <x v="1"/>
    <x v="1"/>
    <x v="1"/>
    <n v="2"/>
    <n v="90"/>
  </r>
  <r>
    <s v="MOZ-NSS-CUA-16-007-C3"/>
    <d v="2016-06-01T00:00:00"/>
    <x v="1"/>
    <x v="34"/>
    <x v="0"/>
    <x v="54"/>
    <s v="SARUMA PERTO DA FONTE DE AGUA_x000a_"/>
    <s v="SARRUMA"/>
    <m/>
    <s v="SELEMANE SAIDE/LUCIA ANTONIO"/>
    <m/>
    <s v="MADALENA ANTONIO"/>
    <n v="11"/>
    <m/>
    <s v="F"/>
    <s v="FATIMA RAMALHO"/>
    <d v="2016-05-22T00:00:00"/>
    <d v="2016-05-23T00:00:00"/>
    <m/>
    <m/>
    <m/>
    <m/>
    <m/>
    <m/>
    <s v="2"/>
    <m/>
    <m/>
    <m/>
    <m/>
    <m/>
    <m/>
    <m/>
    <m/>
    <s v="1"/>
    <n v="99"/>
    <m/>
    <m/>
    <m/>
    <m/>
    <m/>
    <m/>
    <d v="2016-05-22T00:00:00"/>
    <d v="2016-05-23T00:00:00"/>
    <d v="2016-05-31T00:00:00"/>
    <s v="1"/>
    <d v="2016-06-22T00:00:00"/>
    <d v="2016-06-01T00:00:00"/>
    <x v="1"/>
    <s v="2"/>
    <s v="2"/>
    <s v="2"/>
    <d v="2016-06-22T00:00:00"/>
    <d v="2016-06-22T00:00:00"/>
    <s v="2"/>
    <s v="2"/>
    <s v="2"/>
    <s v="2"/>
    <s v="2"/>
    <s v="2"/>
    <d v="2016-06-22T00:00:00"/>
    <d v="2016-06-02T00:00:00"/>
    <s v="2"/>
    <s v="2"/>
    <s v="2"/>
    <s v="2-No"/>
    <s v="2"/>
    <m/>
    <b v="0"/>
    <b v="0"/>
    <m/>
    <x v="1"/>
    <b v="0"/>
    <b v="0"/>
    <n v="143"/>
    <n v="1"/>
    <m/>
    <m/>
    <m/>
    <m/>
    <m/>
    <m/>
    <m/>
    <m/>
    <m/>
    <m/>
    <n v="42512"/>
    <n v="42513"/>
    <n v="1"/>
    <n v="0"/>
    <n v="8"/>
    <n v="1"/>
    <n v="22"/>
    <n v="1"/>
    <n v="20"/>
    <n v="9"/>
    <x v="1"/>
    <n v="1"/>
    <n v="10"/>
    <x v="0"/>
    <x v="19"/>
    <x v="3"/>
    <x v="1"/>
    <x v="3"/>
    <x v="1"/>
    <x v="1"/>
    <x v="1"/>
    <n v="2"/>
    <n v="90"/>
  </r>
  <r>
    <s v="MOZ-NSS-NIP-16-001"/>
    <d v="2016-06-01T00:00:00"/>
    <x v="0"/>
    <x v="93"/>
    <x v="0"/>
    <x v="137"/>
    <s v="ANTES DA ESCOLA PERTO DA CASA DO SR OSCAR"/>
    <s v="ARAMA"/>
    <m/>
    <s v="OSCAR JULIAO/VIRGINIA ALFREDO"/>
    <d v="2014-05-15T00:00:00"/>
    <s v="TITO OSCAR"/>
    <n v="2"/>
    <m/>
    <s v="M"/>
    <s v="SALVADOR JULIO"/>
    <d v="2016-05-13T00:00:00"/>
    <d v="2016-05-13T00:00:00"/>
    <m/>
    <m/>
    <m/>
    <m/>
    <s v="1"/>
    <s v="2"/>
    <s v="2"/>
    <m/>
    <s v="1"/>
    <s v="2"/>
    <d v="2016-05-03T00:00:00"/>
    <s v="1"/>
    <s v="1"/>
    <s v="1"/>
    <s v="1"/>
    <s v="1"/>
    <n v="3"/>
    <d v="2014-05-20T00:00:00"/>
    <d v="2014-06-21T00:00:00"/>
    <m/>
    <d v="2016-06-02T00:00:00"/>
    <d v="2015-03-10T00:00:00"/>
    <m/>
    <d v="2016-05-15T00:00:00"/>
    <d v="2016-05-16T00:00:00"/>
    <d v="2016-05-31T00:00:00"/>
    <s v="1"/>
    <d v="2016-06-20T00:00:00"/>
    <d v="2016-06-01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x v="1"/>
    <b v="0"/>
    <b v="0"/>
    <n v="144"/>
    <n v="1"/>
    <m/>
    <m/>
    <m/>
    <m/>
    <m/>
    <m/>
    <m/>
    <m/>
    <m/>
    <m/>
    <n v="10"/>
    <n v="13"/>
    <n v="0"/>
    <n v="3"/>
    <n v="15"/>
    <n v="1"/>
    <n v="20"/>
    <n v="1"/>
    <n v="18"/>
    <n v="16"/>
    <x v="0"/>
    <n v="5"/>
    <n v="10"/>
    <x v="0"/>
    <x v="25"/>
    <x v="1"/>
    <x v="1"/>
    <x v="1"/>
    <x v="1"/>
    <x v="1"/>
    <x v="0"/>
    <n v="1"/>
    <n v="90"/>
  </r>
  <r>
    <s v="MOZ-NSS-MET-16-001"/>
    <d v="2016-06-01T00:00:00"/>
    <x v="0"/>
    <x v="94"/>
    <x v="0"/>
    <x v="138"/>
    <s v="PERTO DA CASA DO DIRECTOR DA EP NAUMUE"/>
    <s v="NAUMUE"/>
    <m/>
    <s v="CLEMENTE/MARIA"/>
    <m/>
    <s v="NELDIA CLEMENTE"/>
    <n v="5"/>
    <m/>
    <s v="F"/>
    <s v="DINIS JOAO DJAMBA"/>
    <d v="2016-04-14T00:00:00"/>
    <d v="2016-04-16T00:00:00"/>
    <m/>
    <m/>
    <m/>
    <m/>
    <s v="1"/>
    <s v="2"/>
    <s v="2"/>
    <m/>
    <s v="2"/>
    <s v="2"/>
    <d v="2016-04-05T00:00:00"/>
    <s v="1"/>
    <s v="1"/>
    <s v="1"/>
    <s v="1"/>
    <s v="1"/>
    <n v="99"/>
    <m/>
    <m/>
    <m/>
    <m/>
    <m/>
    <m/>
    <d v="2016-04-16T00:00:00"/>
    <d v="2016-04-17T00:00:00"/>
    <d v="2016-05-31T00:00:00"/>
    <s v="1"/>
    <d v="2016-06-20T00:00:00"/>
    <d v="2016-06-01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x v="1"/>
    <b v="0"/>
    <b v="0"/>
    <n v="145"/>
    <n v="1"/>
    <m/>
    <m/>
    <m/>
    <m/>
    <m/>
    <m/>
    <m/>
    <m/>
    <m/>
    <m/>
    <n v="9"/>
    <n v="12"/>
    <n v="2"/>
    <n v="1"/>
    <n v="44"/>
    <n v="1"/>
    <n v="20"/>
    <n v="1"/>
    <n v="18"/>
    <n v="45"/>
    <x v="0"/>
    <n v="4"/>
    <n v="10"/>
    <x v="0"/>
    <x v="14"/>
    <x v="1"/>
    <x v="3"/>
    <x v="1"/>
    <x v="1"/>
    <x v="1"/>
    <x v="1"/>
    <n v="1"/>
    <n v="90"/>
  </r>
  <r>
    <s v="MOZ-CDL-BAL-16-002"/>
    <d v="2016-06-01T00:00:00"/>
    <x v="0"/>
    <x v="95"/>
    <x v="4"/>
    <x v="139"/>
    <s v="PERTO DA ESCOLA EPC KUANDA_x000a__x000a_"/>
    <s v="KUANDA"/>
    <m/>
    <s v="AUSSI YASSINE"/>
    <m/>
    <s v="ANASTACIO AUSSI"/>
    <n v="3"/>
    <m/>
    <s v="M"/>
    <s v="JOSE ARMANDO"/>
    <d v="2016-05-18T00:00:00"/>
    <d v="2016-05-18T00:00:00"/>
    <m/>
    <m/>
    <m/>
    <m/>
    <s v="2"/>
    <s v="2"/>
    <s v="1"/>
    <m/>
    <s v="2"/>
    <s v="1"/>
    <d v="2016-05-11T00:00:00"/>
    <s v="1"/>
    <s v="1"/>
    <s v="1"/>
    <s v="1"/>
    <s v="1"/>
    <n v="3"/>
    <d v="2013-01-21T00:00:00"/>
    <d v="2013-04-11T00:00:00"/>
    <m/>
    <d v="2013-03-15T00:00:00"/>
    <d v="2013-05-16T00:00:00"/>
    <m/>
    <d v="2016-05-18T00:00:00"/>
    <d v="2016-05-19T00:00:00"/>
    <d v="2016-05-31T00:00:00"/>
    <s v="1"/>
    <d v="2016-06-20T00:00:00"/>
    <d v="2016-06-01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x v="1"/>
    <b v="0"/>
    <b v="0"/>
    <n v="146"/>
    <n v="1"/>
    <m/>
    <m/>
    <m/>
    <m/>
    <m/>
    <m/>
    <m/>
    <m/>
    <m/>
    <m/>
    <n v="7"/>
    <n v="8"/>
    <n v="0"/>
    <n v="1"/>
    <n v="12"/>
    <n v="1"/>
    <n v="20"/>
    <n v="1"/>
    <n v="18"/>
    <n v="13"/>
    <x v="0"/>
    <n v="5"/>
    <n v="10"/>
    <x v="0"/>
    <x v="24"/>
    <x v="1"/>
    <x v="1"/>
    <x v="1"/>
    <x v="1"/>
    <x v="1"/>
    <x v="0"/>
    <n v="1"/>
    <n v="90"/>
  </r>
  <r>
    <s v="MOZ-CDL-BAL-16-001"/>
    <d v="2016-06-01T00:00:00"/>
    <x v="0"/>
    <x v="95"/>
    <x v="4"/>
    <x v="140"/>
    <s v="INGONAVE PERTO DA PENSAO NAMPUNHO"/>
    <s v="INGONAVE"/>
    <m/>
    <s v="MALACATE/RITA"/>
    <d v="2012-08-11T00:00:00"/>
    <s v="DIOGINA MALACATE"/>
    <n v="3"/>
    <m/>
    <s v="F"/>
    <s v="LEONILDA NHAMPOSSA"/>
    <d v="2016-05-19T00:00:00"/>
    <d v="2016-05-19T00:00:00"/>
    <m/>
    <m/>
    <m/>
    <m/>
    <s v="1"/>
    <s v="2"/>
    <s v="1"/>
    <d v="2016-05-17T00:00:00"/>
    <s v="1"/>
    <s v="1"/>
    <d v="2016-05-11T00:00:00"/>
    <s v="1"/>
    <s v="1"/>
    <s v="1"/>
    <s v="1"/>
    <s v="1"/>
    <n v="3"/>
    <d v="2012-08-11T00:00:00"/>
    <d v="2013-01-17T00:00:00"/>
    <m/>
    <d v="2013-11-14T00:00:00"/>
    <d v="2013-02-18T00:00:00"/>
    <m/>
    <d v="2016-05-19T00:00:00"/>
    <d v="2016-05-20T00:00:00"/>
    <d v="2016-05-31T00:00:00"/>
    <s v="1"/>
    <d v="2016-06-20T00:00:00"/>
    <d v="2016-06-01T00:00:00"/>
    <x v="0"/>
    <m/>
    <m/>
    <m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x v="1"/>
    <b v="0"/>
    <b v="0"/>
    <n v="147"/>
    <n v="1"/>
    <m/>
    <m/>
    <m/>
    <m/>
    <m/>
    <m/>
    <m/>
    <m/>
    <m/>
    <m/>
    <n v="8"/>
    <n v="9"/>
    <n v="0"/>
    <n v="1"/>
    <n v="11"/>
    <n v="1"/>
    <n v="20"/>
    <n v="1"/>
    <n v="18"/>
    <n v="12"/>
    <x v="0"/>
    <n v="5"/>
    <n v="10"/>
    <x v="0"/>
    <x v="24"/>
    <x v="1"/>
    <x v="1"/>
    <x v="1"/>
    <x v="1"/>
    <x v="1"/>
    <x v="0"/>
    <n v="1"/>
    <n v="90"/>
  </r>
  <r>
    <s v="MOZ-CDL-PAL-16-002"/>
    <d v="2016-06-01T00:00:00"/>
    <x v="0"/>
    <x v="9"/>
    <x v="4"/>
    <x v="141"/>
    <s v="BAIRRO QUELIMANE PERTO DO MERCADO"/>
    <s v="BAIRRO QUELIMANE"/>
    <m/>
    <s v="SOMOE RACHIDE"/>
    <d v="2015-05-20T00:00:00"/>
    <s v="GULSUMO ISSA"/>
    <n v="1"/>
    <n v="3"/>
    <s v="F"/>
    <s v="NATALIA JOSE GOVEIA"/>
    <d v="2016-05-15T00:00:00"/>
    <d v="2016-05-15T00:00:00"/>
    <m/>
    <m/>
    <m/>
    <m/>
    <s v="2"/>
    <s v="1"/>
    <s v="2"/>
    <m/>
    <s v="1"/>
    <s v="2"/>
    <d v="2016-05-03T00:00:00"/>
    <s v="1"/>
    <s v="1"/>
    <s v="2"/>
    <s v="1"/>
    <s v="1"/>
    <n v="3"/>
    <d v="2015-02-23T00:00:00"/>
    <d v="2015-06-18T00:00:00"/>
    <m/>
    <d v="2015-04-21T00:00:00"/>
    <d v="2015-08-26T00:00:00"/>
    <m/>
    <d v="2016-05-15T00:00:00"/>
    <d v="2016-05-16T00:00:00"/>
    <d v="2016-05-31T00:00:00"/>
    <s v="1"/>
    <d v="2016-06-20T00:00:00"/>
    <d v="2016-06-01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x v="2"/>
    <b v="0"/>
    <b v="0"/>
    <n v="148"/>
    <n v="1"/>
    <m/>
    <m/>
    <m/>
    <m/>
    <m/>
    <m/>
    <m/>
    <m/>
    <m/>
    <m/>
    <n v="12"/>
    <n v="13"/>
    <n v="0"/>
    <n v="1"/>
    <n v="15"/>
    <n v="1"/>
    <n v="20"/>
    <n v="1"/>
    <n v="18"/>
    <n v="16"/>
    <x v="0"/>
    <n v="5"/>
    <n v="10"/>
    <x v="0"/>
    <x v="25"/>
    <x v="1"/>
    <x v="1"/>
    <x v="1"/>
    <x v="1"/>
    <x v="1"/>
    <x v="0"/>
    <n v="1"/>
    <n v="90"/>
  </r>
  <r>
    <s v="MOZ-GAZ-CBT-16-006"/>
    <d v="2016-06-03T00:00:00"/>
    <x v="0"/>
    <x v="30"/>
    <x v="9"/>
    <x v="56"/>
    <s v="PERTO DA CASA DO LIDER"/>
    <s v="CHIBUTO"/>
    <m/>
    <s v="SILVA MABESSA/ELSA SITOE"/>
    <d v="2012-05-07T00:00:00"/>
    <s v="DILFO SILVA MABESSA"/>
    <n v="4"/>
    <m/>
    <s v="M"/>
    <s v="BONIFACIO SIMBINE JUNIOR"/>
    <d v="2016-05-20T00:00:00"/>
    <d v="2016-05-20T00:00:00"/>
    <m/>
    <m/>
    <m/>
    <m/>
    <s v="1"/>
    <s v="2"/>
    <s v="1"/>
    <d v="2016-05-19T00:00:00"/>
    <s v="2"/>
    <s v="1"/>
    <d v="2016-05-15T00:00:00"/>
    <s v="1"/>
    <s v="1"/>
    <s v="2"/>
    <s v="1"/>
    <s v="1"/>
    <n v="99"/>
    <m/>
    <m/>
    <m/>
    <m/>
    <m/>
    <m/>
    <d v="2016-05-24T00:00:00"/>
    <d v="2016-05-25T00:00:00"/>
    <d v="2016-06-02T00:00:00"/>
    <s v="1"/>
    <d v="2016-06-20T00:00:00"/>
    <d v="2016-06-03T00:00:00"/>
    <x v="1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m/>
    <b v="0"/>
    <b v="0"/>
    <m/>
    <x v="1"/>
    <b v="0"/>
    <b v="0"/>
    <n v="149"/>
    <n v="1"/>
    <m/>
    <m/>
    <m/>
    <m/>
    <m/>
    <m/>
    <m/>
    <m/>
    <m/>
    <m/>
    <n v="5"/>
    <n v="10"/>
    <n v="0"/>
    <n v="5"/>
    <n v="8"/>
    <n v="1"/>
    <n v="18"/>
    <n v="5"/>
    <n v="12"/>
    <n v="9"/>
    <x v="0"/>
    <n v="5"/>
    <n v="10"/>
    <x v="0"/>
    <x v="24"/>
    <x v="1"/>
    <x v="1"/>
    <x v="1"/>
    <x v="4"/>
    <x v="4"/>
    <x v="1"/>
    <n v="1"/>
    <n v="90"/>
  </r>
  <r>
    <s v="MOZ-GAZ-CKE-16-002"/>
    <d v="2016-06-03T00:00:00"/>
    <x v="0"/>
    <x v="26"/>
    <x v="9"/>
    <x v="142"/>
    <s v="PERTO DO CENTRO DE SAUDE"/>
    <s v="2 B MUIANGA"/>
    <m/>
    <s v="FILIPE NOVE/ LUCIA TUANE"/>
    <d v="2011-01-02T00:00:00"/>
    <s v="BERNARDO FILIPE"/>
    <n v="4"/>
    <m/>
    <s v="M"/>
    <s v="JOSEFO DOS SANTOS"/>
    <d v="2016-05-24T00:00:00"/>
    <d v="2016-05-25T00:00:00"/>
    <m/>
    <m/>
    <m/>
    <m/>
    <s v="1"/>
    <s v="2"/>
    <s v="2"/>
    <m/>
    <s v="2"/>
    <s v="1"/>
    <d v="2016-05-22T00:00:00"/>
    <s v="2"/>
    <s v="1"/>
    <s v="2"/>
    <s v="1"/>
    <s v="1"/>
    <n v="3"/>
    <d v="2011-01-24T00:00:00"/>
    <d v="2011-05-23T00:00:00"/>
    <m/>
    <d v="2011-04-11T00:00:00"/>
    <d v="2011-07-18T00:00:00"/>
    <m/>
    <d v="2016-05-20T00:00:00"/>
    <d v="2016-05-25T00:00:00"/>
    <d v="2016-06-02T00:00:00"/>
    <s v="1"/>
    <d v="2016-06-20T00:00:00"/>
    <d v="2016-06-03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m/>
    <b v="0"/>
    <b v="0"/>
    <m/>
    <x v="1"/>
    <b v="0"/>
    <b v="0"/>
    <n v="150"/>
    <n v="1"/>
    <m/>
    <m/>
    <m/>
    <m/>
    <m/>
    <m/>
    <m/>
    <m/>
    <m/>
    <m/>
    <n v="2"/>
    <n v="3"/>
    <n v="1"/>
    <n v="0"/>
    <n v="8"/>
    <n v="1"/>
    <n v="18"/>
    <n v="5"/>
    <n v="12"/>
    <n v="9"/>
    <x v="0"/>
    <n v="5"/>
    <n v="10"/>
    <x v="0"/>
    <x v="39"/>
    <x v="1"/>
    <x v="1"/>
    <x v="1"/>
    <x v="4"/>
    <x v="4"/>
    <x v="0"/>
    <n v="1"/>
    <n v="90"/>
  </r>
  <r>
    <s v="MOZ-NPL-MOM-16-002"/>
    <d v="2016-06-03T00:00:00"/>
    <x v="0"/>
    <x v="17"/>
    <x v="6"/>
    <x v="143"/>
    <s v="NA CASA DO SR MARCELINO AO LADO DO MERCADO"/>
    <s v="PIQUEIRA"/>
    <m/>
    <s v="MARCELNO AFONSO/ZAIRA"/>
    <m/>
    <s v="LIPITO MARCELINO"/>
    <n v="4"/>
    <m/>
    <s v="M"/>
    <s v="NELSON JORGE SEIA"/>
    <d v="2016-05-13T00:00:00"/>
    <d v="2016-05-13T00:00:00"/>
    <m/>
    <m/>
    <m/>
    <m/>
    <s v="1"/>
    <s v="2"/>
    <s v="1"/>
    <d v="2016-05-11T00:00:00"/>
    <s v="2"/>
    <s v="1"/>
    <d v="2016-04-25T00:00:00"/>
    <s v="1"/>
    <s v="1"/>
    <s v="2"/>
    <s v="1"/>
    <s v="1"/>
    <n v="99"/>
    <m/>
    <m/>
    <m/>
    <m/>
    <m/>
    <m/>
    <d v="2016-05-14T00:00:00"/>
    <m/>
    <d v="2016-06-02T00:00:00"/>
    <s v="1"/>
    <d v="2016-06-20T00:00:00"/>
    <d v="2016-06-03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d v="2017-01-18T00:00:00"/>
    <b v="0"/>
    <b v="0"/>
    <s v="4"/>
    <x v="0"/>
    <b v="0"/>
    <b v="0"/>
    <n v="151"/>
    <n v="1"/>
    <m/>
    <m/>
    <m/>
    <m/>
    <m/>
    <m/>
    <m/>
    <m/>
    <m/>
    <m/>
    <n v="18"/>
    <n v="-42485"/>
    <n v="0"/>
    <n v="-42503"/>
    <n v="42523"/>
    <n v="1"/>
    <n v="18"/>
    <n v="5"/>
    <n v="12"/>
    <n v="42524"/>
    <x v="0"/>
    <n v="4"/>
    <n v="10"/>
    <x v="0"/>
    <x v="17"/>
    <x v="1"/>
    <x v="4"/>
    <x v="0"/>
    <x v="4"/>
    <x v="4"/>
    <x v="1"/>
    <n v="1"/>
    <n v="90"/>
  </r>
  <r>
    <s v="MOZ-NPL-LUP-16-001"/>
    <d v="2016-06-03T00:00:00"/>
    <x v="0"/>
    <x v="96"/>
    <x v="6"/>
    <x v="144"/>
    <s v="NAMIEPIA"/>
    <m/>
    <m/>
    <m/>
    <d v="2015-01-11T00:00:00"/>
    <s v="HORACIO ARNALDO"/>
    <n v="1"/>
    <n v="5"/>
    <s v="M"/>
    <s v="BENEDITA PEDRO FILIPE"/>
    <d v="2016-05-30T00:00:00"/>
    <d v="2016-05-30T00:00:00"/>
    <m/>
    <m/>
    <m/>
    <m/>
    <s v="1"/>
    <s v="2"/>
    <s v="1"/>
    <d v="2016-05-28T00:00:00"/>
    <s v="2"/>
    <s v="1"/>
    <d v="2016-05-19T00:00:00"/>
    <s v="1"/>
    <s v="2"/>
    <s v="2"/>
    <s v="1"/>
    <s v="1"/>
    <n v="3"/>
    <m/>
    <d v="2015-08-05T00:00:00"/>
    <m/>
    <d v="2015-06-08T00:00:00"/>
    <d v="2015-11-03T00:00:00"/>
    <m/>
    <d v="2016-05-29T00:00:00"/>
    <d v="2016-05-30T00:00:00"/>
    <d v="2016-06-02T00:00:00"/>
    <s v="1"/>
    <m/>
    <d v="2016-06-03T00:00:00"/>
    <x v="2"/>
    <m/>
    <m/>
    <m/>
    <m/>
    <m/>
    <m/>
    <m/>
    <m/>
    <m/>
    <m/>
    <m/>
    <m/>
    <d v="2016-06-08T00:00:00"/>
    <m/>
    <m/>
    <m/>
    <m/>
    <m/>
    <d v="2017-01-18T00:00:00"/>
    <b v="0"/>
    <b v="0"/>
    <s v="2"/>
    <x v="1"/>
    <b v="0"/>
    <b v="0"/>
    <n v="152"/>
    <n v="1"/>
    <m/>
    <m/>
    <m/>
    <m/>
    <m/>
    <m/>
    <m/>
    <m/>
    <m/>
    <m/>
    <n v="11"/>
    <n v="11"/>
    <n v="0"/>
    <n v="0"/>
    <n v="3"/>
    <n v="1"/>
    <n v="-42523"/>
    <n v="5"/>
    <n v="-42529"/>
    <n v="4"/>
    <x v="0"/>
    <n v="5"/>
    <n v="10"/>
    <x v="0"/>
    <x v="39"/>
    <x v="1"/>
    <x v="0"/>
    <x v="1"/>
    <x v="4"/>
    <x v="4"/>
    <x v="0"/>
    <n v="1"/>
    <n v="90"/>
  </r>
  <r>
    <s v="MOZ-NSS-MCL-16-004"/>
    <d v="2016-06-08T00:00:00"/>
    <x v="0"/>
    <x v="1"/>
    <x v="0"/>
    <x v="145"/>
    <s v="MUSSANGUSSI PROXIMO DO MERCADO_x000a_"/>
    <s v="MUSSANGUSSI"/>
    <m/>
    <s v="FILOMENA ESTEVAO/ALBERTO ZECA"/>
    <d v="2013-12-06T00:00:00"/>
    <s v="MILAGRE ALBERTO"/>
    <n v="2"/>
    <m/>
    <s v="M"/>
    <s v="BERNARDINO"/>
    <d v="2016-05-28T00:00:00"/>
    <d v="2016-05-29T00:00:00"/>
    <m/>
    <m/>
    <m/>
    <m/>
    <s v="1"/>
    <s v="2"/>
    <s v="1"/>
    <m/>
    <s v="2"/>
    <s v="1"/>
    <d v="2016-05-06T00:00:00"/>
    <s v="1"/>
    <s v="2"/>
    <s v="2"/>
    <s v="1"/>
    <s v="1"/>
    <n v="3"/>
    <d v="2014-01-21T00:00:00"/>
    <d v="2014-06-10T00:00:00"/>
    <m/>
    <d v="2014-03-20T00:00:00"/>
    <d v="2014-08-05T00:00:00"/>
    <m/>
    <d v="2016-05-29T00:00:00"/>
    <d v="2016-05-30T00:00:00"/>
    <d v="2016-06-07T00:00:00"/>
    <s v="1"/>
    <d v="2016-06-27T00:00:00"/>
    <d v="2016-06-08T00:00:00"/>
    <x v="0"/>
    <s v="2"/>
    <s v="2"/>
    <s v="2"/>
    <d v="2016-06-27T00:00:00"/>
    <d v="2016-06-27T00:00:00"/>
    <s v="2"/>
    <s v="2"/>
    <s v="2"/>
    <s v="2"/>
    <s v="2"/>
    <s v="2"/>
    <d v="2016-06-27T00:00:00"/>
    <d v="2016-06-13T00:00:00"/>
    <s v="2"/>
    <s v="2"/>
    <s v="2"/>
    <s v="2-No"/>
    <s v="2"/>
    <d v="2017-01-25T00:00:00"/>
    <b v="0"/>
    <b v="0"/>
    <s v="2"/>
    <x v="1"/>
    <b v="0"/>
    <b v="0"/>
    <n v="153"/>
    <n v="1"/>
    <m/>
    <m/>
    <m/>
    <m/>
    <m/>
    <m/>
    <m/>
    <m/>
    <m/>
    <m/>
    <n v="22"/>
    <n v="24"/>
    <n v="1"/>
    <n v="1"/>
    <n v="8"/>
    <n v="1"/>
    <n v="20"/>
    <n v="5"/>
    <n v="14"/>
    <n v="9"/>
    <x v="0"/>
    <n v="5"/>
    <n v="10"/>
    <x v="0"/>
    <x v="25"/>
    <x v="0"/>
    <x v="1"/>
    <x v="0"/>
    <x v="4"/>
    <x v="4"/>
    <x v="0"/>
    <n v="2"/>
    <n v="90"/>
  </r>
  <r>
    <s v="MOZ-NSS-MCL-16-005"/>
    <d v="2016-06-08T00:00:00"/>
    <x v="0"/>
    <x v="1"/>
    <x v="0"/>
    <x v="145"/>
    <s v="PROXIMO AO NDUMA CHICUATO"/>
    <s v="CHICUATO"/>
    <m/>
    <s v="FRANCISCO JORGE/ELISA RAICE"/>
    <m/>
    <s v="LIDIA FRANCISCO"/>
    <n v="2"/>
    <n v="5"/>
    <s v="F"/>
    <s v="DOMINGOS JOSE"/>
    <d v="2016-05-30T00:00:00"/>
    <d v="2016-05-30T00:00:00"/>
    <m/>
    <m/>
    <m/>
    <m/>
    <s v="1"/>
    <s v="2"/>
    <s v="1"/>
    <d v="2016-05-30T00:00:00"/>
    <s v="1"/>
    <s v="2"/>
    <d v="2016-05-25T00:00:00"/>
    <s v="1"/>
    <s v="1"/>
    <s v="1"/>
    <s v="1"/>
    <s v="1"/>
    <n v="2"/>
    <m/>
    <d v="2014-04-25T00:00:00"/>
    <m/>
    <d v="2014-03-18T00:00:00"/>
    <m/>
    <m/>
    <d v="2016-05-30T00:00:00"/>
    <d v="2016-05-31T00:00:00"/>
    <d v="2016-06-07T00:00:00"/>
    <s v="1"/>
    <d v="2016-06-27T00:00:00"/>
    <d v="2016-06-08T00:00:00"/>
    <x v="0"/>
    <s v="2"/>
    <s v="2"/>
    <s v="2"/>
    <d v="2016-06-27T00:00:00"/>
    <d v="2016-06-27T00:00:00"/>
    <s v="2"/>
    <s v="2"/>
    <s v="2"/>
    <s v="2"/>
    <s v="2"/>
    <s v="2"/>
    <d v="2016-06-27T00:00:00"/>
    <d v="2016-06-13T00:00:00"/>
    <s v="2"/>
    <s v="2"/>
    <s v="2"/>
    <s v="2-No"/>
    <s v="2"/>
    <m/>
    <b v="0"/>
    <b v="0"/>
    <m/>
    <x v="1"/>
    <b v="0"/>
    <b v="0"/>
    <n v="154"/>
    <n v="1"/>
    <m/>
    <m/>
    <m/>
    <m/>
    <m/>
    <m/>
    <m/>
    <m/>
    <m/>
    <m/>
    <n v="5"/>
    <n v="6"/>
    <n v="0"/>
    <n v="1"/>
    <n v="7"/>
    <n v="1"/>
    <n v="20"/>
    <n v="5"/>
    <n v="14"/>
    <n v="8"/>
    <x v="0"/>
    <n v="5"/>
    <n v="10"/>
    <x v="0"/>
    <x v="38"/>
    <x v="1"/>
    <x v="1"/>
    <x v="1"/>
    <x v="4"/>
    <x v="4"/>
    <x v="2"/>
    <n v="1"/>
    <n v="90"/>
  </r>
  <r>
    <s v="MOZ-SOF-GRG-16-003"/>
    <d v="2016-06-07T00:00:00"/>
    <x v="0"/>
    <x v="68"/>
    <x v="5"/>
    <x v="146"/>
    <s v="NA ZONA DE MUERA PERTO DA US"/>
    <s v="MUERA"/>
    <m/>
    <s v="SERIANO"/>
    <d v="2015-05-01T00:00:00"/>
    <s v="AZELIA SERIANO"/>
    <n v="1"/>
    <m/>
    <s v="F"/>
    <s v="DOMINGOS MANUEL"/>
    <d v="2016-05-06T00:00:00"/>
    <d v="2016-05-06T00:00:00"/>
    <m/>
    <m/>
    <m/>
    <m/>
    <s v="1"/>
    <s v="2"/>
    <s v="2"/>
    <m/>
    <s v="1"/>
    <s v="2"/>
    <d v="2016-05-01T00:00:00"/>
    <s v="1"/>
    <s v="2"/>
    <s v="1"/>
    <s v="1"/>
    <s v="1"/>
    <n v="3"/>
    <d v="2015-05-01T00:00:00"/>
    <d v="2015-08-03T00:00:00"/>
    <m/>
    <d v="2015-07-01T00:00:00"/>
    <d v="2015-09-01T00:00:00"/>
    <m/>
    <d v="2016-05-07T00:00:00"/>
    <d v="2016-05-08T00:00:00"/>
    <d v="2016-06-07T00:00:00"/>
    <s v="1"/>
    <d v="2016-06-20T00:00:00"/>
    <d v="2016-06-08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d v="2016-08-30T00:00:00"/>
    <b v="1"/>
    <b v="0"/>
    <s v="1"/>
    <x v="1"/>
    <b v="0"/>
    <b v="1"/>
    <n v="155"/>
    <n v="1"/>
    <m/>
    <m/>
    <m/>
    <m/>
    <m/>
    <m/>
    <m/>
    <m/>
    <m/>
    <m/>
    <n v="5"/>
    <n v="7"/>
    <n v="0"/>
    <n v="2"/>
    <n v="30"/>
    <n v="1"/>
    <n v="13"/>
    <n v="1"/>
    <n v="12"/>
    <n v="30"/>
    <x v="0"/>
    <n v="5"/>
    <n v="10"/>
    <x v="0"/>
    <x v="17"/>
    <x v="1"/>
    <x v="3"/>
    <x v="1"/>
    <x v="1"/>
    <x v="4"/>
    <x v="0"/>
    <n v="1"/>
    <n v="90"/>
  </r>
  <r>
    <s v="MOZ-SOF-DND-16-004"/>
    <d v="2016-06-07T00:00:00"/>
    <x v="0"/>
    <x v="67"/>
    <x v="5"/>
    <x v="98"/>
    <s v="MUTUA 17 CASAS"/>
    <s v="MUTUA"/>
    <m/>
    <s v="ESAQUIEL MUANINHO/BELINHA AUGUSTO"/>
    <d v="2010-09-21T00:00:00"/>
    <s v="NDAMO IZAQUIEL"/>
    <n v="5"/>
    <n v="8"/>
    <s v="M"/>
    <s v="ESPERANCA MANUEL"/>
    <d v="2016-05-31T00:00:00"/>
    <d v="2016-05-31T00:00:00"/>
    <m/>
    <m/>
    <m/>
    <m/>
    <s v="1"/>
    <s v="2"/>
    <s v="2"/>
    <m/>
    <s v="1"/>
    <s v="2"/>
    <d v="2016-05-30T00:00:00"/>
    <s v="1"/>
    <s v="1"/>
    <s v="1"/>
    <s v="1"/>
    <s v="1"/>
    <n v="99"/>
    <m/>
    <m/>
    <m/>
    <m/>
    <m/>
    <m/>
    <d v="2016-05-31T00:00:00"/>
    <d v="2016-06-01T00:00:00"/>
    <d v="2016-06-07T00:00:00"/>
    <s v="1"/>
    <d v="2016-06-20T00:00:00"/>
    <d v="2016-06-08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m/>
    <b v="0"/>
    <b v="0"/>
    <m/>
    <x v="1"/>
    <b v="0"/>
    <b v="0"/>
    <n v="156"/>
    <n v="1"/>
    <m/>
    <m/>
    <m/>
    <m/>
    <m/>
    <m/>
    <m/>
    <m/>
    <m/>
    <m/>
    <n v="1"/>
    <n v="2"/>
    <n v="0"/>
    <n v="1"/>
    <n v="6"/>
    <n v="1"/>
    <n v="13"/>
    <n v="1"/>
    <n v="12"/>
    <n v="6"/>
    <x v="0"/>
    <n v="5"/>
    <n v="10"/>
    <x v="0"/>
    <x v="40"/>
    <x v="1"/>
    <x v="0"/>
    <x v="1"/>
    <x v="1"/>
    <x v="4"/>
    <x v="1"/>
    <n v="1"/>
    <n v="90"/>
  </r>
  <r>
    <s v="MOZ-SOF-MCG-16-001"/>
    <d v="2016-06-07T00:00:00"/>
    <x v="0"/>
    <x v="97"/>
    <x v="5"/>
    <x v="147"/>
    <s v="MAMBONE-MATIQUE"/>
    <m/>
    <m/>
    <s v="ANTONIO CHUVANA/RABECA JOAQUIM"/>
    <d v="2011-05-04T00:00:00"/>
    <s v="BERNARDO ANTONIO"/>
    <n v="4"/>
    <m/>
    <s v="M"/>
    <s v="VICENTE ANTONIO MUIANGA"/>
    <d v="2016-02-08T00:00:00"/>
    <d v="2016-02-09T00:00:00"/>
    <m/>
    <m/>
    <m/>
    <m/>
    <s v="1"/>
    <s v="2"/>
    <s v="1"/>
    <d v="2016-02-09T00:00:00"/>
    <s v="2"/>
    <s v="1"/>
    <d v="2016-02-04T00:00:00"/>
    <s v="1"/>
    <s v="1"/>
    <s v="2"/>
    <s v="1"/>
    <s v="1"/>
    <n v="99"/>
    <m/>
    <m/>
    <m/>
    <m/>
    <m/>
    <m/>
    <d v="2016-02-14T00:00:00"/>
    <m/>
    <d v="2016-06-07T00:00:00"/>
    <s v="1"/>
    <d v="2016-06-20T00:00:00"/>
    <d v="2016-06-08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d v="2016-04-11T00:00:00"/>
    <b v="0"/>
    <b v="0"/>
    <s v="4"/>
    <x v="1"/>
    <b v="0"/>
    <b v="0"/>
    <n v="157"/>
    <n v="1"/>
    <m/>
    <m/>
    <m/>
    <m/>
    <m/>
    <m/>
    <m/>
    <m/>
    <m/>
    <m/>
    <n v="4"/>
    <n v="-42404"/>
    <n v="1"/>
    <n v="-42409"/>
    <n v="42528"/>
    <n v="1"/>
    <n v="13"/>
    <n v="1"/>
    <n v="12"/>
    <n v="42528"/>
    <x v="0"/>
    <n v="2"/>
    <n v="10"/>
    <x v="0"/>
    <x v="2"/>
    <x v="1"/>
    <x v="4"/>
    <x v="1"/>
    <x v="1"/>
    <x v="4"/>
    <x v="1"/>
    <n v="1"/>
    <n v="90"/>
  </r>
  <r>
    <s v="MOZ-SOF-MAR-16-001"/>
    <d v="2016-06-07T00:00:00"/>
    <x v="0"/>
    <x v="98"/>
    <x v="5"/>
    <x v="148"/>
    <m/>
    <s v="CANDIADO"/>
    <m/>
    <s v="MERINHA SAIMONE"/>
    <d v="2015-05-03T00:00:00"/>
    <s v="CASTELO DJONA"/>
    <n v="1"/>
    <m/>
    <s v="M"/>
    <s v="HITERES ALFERES"/>
    <d v="2016-05-19T00:00:00"/>
    <d v="2016-05-23T00:00:00"/>
    <m/>
    <m/>
    <m/>
    <m/>
    <s v="1"/>
    <s v="2"/>
    <s v="2"/>
    <m/>
    <s v="1"/>
    <s v="2"/>
    <d v="2016-04-14T00:00:00"/>
    <s v="1"/>
    <s v="2"/>
    <s v="1"/>
    <s v="1"/>
    <s v="1"/>
    <n v="99"/>
    <m/>
    <m/>
    <m/>
    <m/>
    <m/>
    <m/>
    <d v="2016-05-23T00:00:00"/>
    <d v="2016-05-24T00:00:00"/>
    <d v="2016-06-07T00:00:00"/>
    <s v="1"/>
    <d v="2016-06-20T00:00:00"/>
    <d v="2016-06-08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d v="2016-07-28T00:00:00"/>
    <b v="0"/>
    <b v="0"/>
    <s v="2"/>
    <x v="1"/>
    <b v="0"/>
    <b v="0"/>
    <n v="158"/>
    <n v="1"/>
    <m/>
    <m/>
    <m/>
    <m/>
    <m/>
    <m/>
    <m/>
    <m/>
    <m/>
    <m/>
    <n v="35"/>
    <n v="40"/>
    <n v="4"/>
    <n v="1"/>
    <n v="14"/>
    <n v="1"/>
    <n v="13"/>
    <n v="1"/>
    <n v="12"/>
    <n v="14"/>
    <x v="0"/>
    <n v="4"/>
    <n v="10"/>
    <x v="0"/>
    <x v="15"/>
    <x v="0"/>
    <x v="1"/>
    <x v="0"/>
    <x v="1"/>
    <x v="4"/>
    <x v="1"/>
    <n v="2"/>
    <n v="90"/>
  </r>
  <r>
    <s v="MOZ-SOF-DND-16-003"/>
    <d v="2016-06-07T00:00:00"/>
    <x v="0"/>
    <x v="67"/>
    <x v="5"/>
    <x v="98"/>
    <s v="PROFESSOSA NJINJGA,ADELI"/>
    <s v="NHAMAIBUE"/>
    <m/>
    <s v="AUGUSTO JOSE/ADELIA SIMAO"/>
    <d v="2007-03-14T00:00:00"/>
    <s v="ALBERTINA AUGUSTO"/>
    <n v="9"/>
    <m/>
    <s v="F"/>
    <s v="ESPERANCA SALUDE"/>
    <d v="2016-05-17T00:00:00"/>
    <d v="2016-05-17T00:00:00"/>
    <m/>
    <m/>
    <m/>
    <m/>
    <s v="2"/>
    <s v="1"/>
    <s v="2"/>
    <m/>
    <s v="2"/>
    <s v="1"/>
    <d v="2016-05-17T00:00:00"/>
    <s v="1"/>
    <s v="1"/>
    <s v="1"/>
    <s v="1"/>
    <s v="1"/>
    <n v="99"/>
    <m/>
    <m/>
    <m/>
    <m/>
    <m/>
    <m/>
    <d v="2016-05-17T00:00:00"/>
    <d v="2016-05-18T00:00:00"/>
    <d v="2016-06-07T00:00:00"/>
    <s v="1"/>
    <d v="2016-06-20T00:00:00"/>
    <d v="2016-06-08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m/>
    <b v="0"/>
    <b v="0"/>
    <m/>
    <x v="1"/>
    <b v="0"/>
    <b v="0"/>
    <n v="159"/>
    <n v="1"/>
    <m/>
    <m/>
    <m/>
    <m/>
    <m/>
    <m/>
    <m/>
    <m/>
    <m/>
    <m/>
    <n v="0"/>
    <n v="1"/>
    <n v="0"/>
    <n v="1"/>
    <n v="20"/>
    <n v="1"/>
    <n v="13"/>
    <n v="1"/>
    <n v="12"/>
    <n v="20"/>
    <x v="0"/>
    <n v="5"/>
    <n v="10"/>
    <x v="0"/>
    <x v="39"/>
    <x v="1"/>
    <x v="1"/>
    <x v="1"/>
    <x v="1"/>
    <x v="4"/>
    <x v="1"/>
    <n v="1"/>
    <n v="90"/>
  </r>
  <r>
    <s v="MOZ-SOF-GRG-16-002"/>
    <d v="2016-06-07T00:00:00"/>
    <x v="0"/>
    <x v="68"/>
    <x v="5"/>
    <x v="149"/>
    <s v="NACHO PROXIMO DA ESCOLA"/>
    <s v="CANDA"/>
    <m/>
    <s v="JOAO LOPES E ANASTACIA MATIAS"/>
    <d v="2014-01-09T00:00:00"/>
    <s v="DORCA JOAO"/>
    <n v="2"/>
    <m/>
    <s v="F"/>
    <s v="ABEL SUMBINE"/>
    <d v="2016-04-25T00:00:00"/>
    <d v="2016-04-25T00:00:00"/>
    <m/>
    <m/>
    <m/>
    <m/>
    <s v="2"/>
    <s v="1"/>
    <s v="2"/>
    <m/>
    <s v="2"/>
    <s v="1"/>
    <d v="2016-04-20T00:00:00"/>
    <s v="1"/>
    <s v="1"/>
    <s v="1"/>
    <s v="1"/>
    <s v="1"/>
    <n v="99"/>
    <m/>
    <m/>
    <m/>
    <m/>
    <m/>
    <m/>
    <d v="2016-05-07T00:00:00"/>
    <d v="2016-05-08T00:00:00"/>
    <d v="2016-06-07T00:00:00"/>
    <s v="1"/>
    <d v="2016-06-20T00:00:00"/>
    <d v="2016-06-08T00:00:00"/>
    <x v="0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d v="2016-08-26T00:00:00"/>
    <b v="0"/>
    <b v="1"/>
    <s v="1"/>
    <x v="1"/>
    <b v="1"/>
    <b v="0"/>
    <n v="160"/>
    <n v="1"/>
    <m/>
    <m/>
    <m/>
    <m/>
    <m/>
    <m/>
    <m/>
    <m/>
    <m/>
    <m/>
    <n v="5"/>
    <n v="18"/>
    <n v="0"/>
    <n v="13"/>
    <n v="30"/>
    <n v="1"/>
    <n v="13"/>
    <n v="1"/>
    <n v="12"/>
    <n v="30"/>
    <x v="0"/>
    <n v="4"/>
    <n v="10"/>
    <x v="0"/>
    <x v="16"/>
    <x v="0"/>
    <x v="3"/>
    <x v="1"/>
    <x v="1"/>
    <x v="4"/>
    <x v="1"/>
    <n v="2"/>
    <n v="90"/>
  </r>
  <r>
    <s v="MOZ-SOF-BEI-16-001"/>
    <d v="2016-06-07T00:00:00"/>
    <x v="0"/>
    <x v="99"/>
    <x v="5"/>
    <x v="150"/>
    <s v="13 BAIRRO PERTO DA MESQUITA E FARMACIA"/>
    <s v="BAIRRO DA MANGA"/>
    <m/>
    <s v="PIENY RAFAEL/ELISA AGOSTINHO"/>
    <d v="2014-06-13T00:00:00"/>
    <s v="WILSHIER DA SILVA"/>
    <n v="23"/>
    <m/>
    <s v="M"/>
    <s v="MEQUE JOAO"/>
    <d v="2016-05-09T00:00:00"/>
    <d v="2016-05-10T00:00:00"/>
    <m/>
    <m/>
    <m/>
    <m/>
    <s v="1"/>
    <s v="1"/>
    <s v="1"/>
    <d v="2016-04-24T00:00:00"/>
    <s v="1"/>
    <s v="1"/>
    <d v="2016-04-24T00:00:00"/>
    <s v="2"/>
    <s v="1"/>
    <s v="2"/>
    <s v="1"/>
    <s v="1"/>
    <n v="3"/>
    <d v="2014-04-14T00:00:00"/>
    <d v="2014-09-15T00:00:00"/>
    <m/>
    <d v="2014-08-14T00:00:00"/>
    <d v="2014-10-16T00:00:00"/>
    <m/>
    <m/>
    <m/>
    <m/>
    <m/>
    <m/>
    <m/>
    <x v="2"/>
    <m/>
    <m/>
    <m/>
    <m/>
    <m/>
    <m/>
    <m/>
    <m/>
    <m/>
    <m/>
    <m/>
    <m/>
    <m/>
    <m/>
    <m/>
    <m/>
    <m/>
    <m/>
    <d v="2016-08-04T00:00:00"/>
    <b v="1"/>
    <b v="1"/>
    <s v="1"/>
    <x v="0"/>
    <b v="1"/>
    <b v="1"/>
    <n v="161"/>
    <n v="1"/>
    <m/>
    <m/>
    <m/>
    <m/>
    <m/>
    <m/>
    <m/>
    <m/>
    <m/>
    <m/>
    <n v="15"/>
    <n v="-42484"/>
    <n v="1"/>
    <n v="-42500"/>
    <n v="0"/>
    <n v="0"/>
    <n v="0"/>
    <n v="-42528"/>
    <n v="0"/>
    <n v="42528"/>
    <x v="0"/>
    <n v="4"/>
    <n v="10"/>
    <x v="0"/>
    <x v="16"/>
    <x v="1"/>
    <x v="4"/>
    <x v="0"/>
    <x v="1"/>
    <x v="4"/>
    <x v="0"/>
    <n v="1"/>
    <n v="90"/>
  </r>
  <r>
    <s v="MOZ-NSS-LID-16-002"/>
    <d v="2016-06-09T00:00:00"/>
    <x v="0"/>
    <x v="38"/>
    <x v="0"/>
    <x v="151"/>
    <s v="PERTO DA CASA DO SR INOQUE INGLES"/>
    <s v="MARDADE CHIMUNGE"/>
    <m/>
    <s v="SUMAILA INOQUE E ALAIA"/>
    <d v="2016-12-03T00:00:00"/>
    <s v="JAUADO SUMAILA"/>
    <n v="1"/>
    <m/>
    <s v="M"/>
    <s v="GONCALVES"/>
    <d v="2016-05-28T00:00:00"/>
    <d v="2016-05-28T00:00:00"/>
    <m/>
    <m/>
    <m/>
    <m/>
    <s v="1"/>
    <s v="2"/>
    <s v="2"/>
    <m/>
    <s v="2"/>
    <s v="1"/>
    <d v="2016-05-19T00:00:00"/>
    <s v="1"/>
    <s v="1"/>
    <s v="2"/>
    <s v="1"/>
    <s v="1"/>
    <n v="99"/>
    <m/>
    <m/>
    <m/>
    <m/>
    <m/>
    <m/>
    <d v="2016-05-28T00:00:00"/>
    <d v="2016-05-29T00:00:00"/>
    <d v="2016-06-08T00:00:00"/>
    <s v="1"/>
    <d v="2016-06-27T00:00:00"/>
    <d v="2016-06-09T00:00:00"/>
    <x v="0"/>
    <s v="2"/>
    <s v="2"/>
    <s v="2"/>
    <d v="2016-06-27T00:00:00"/>
    <d v="2016-06-27T00:00:00"/>
    <s v="2"/>
    <s v="2"/>
    <s v="2"/>
    <s v="2"/>
    <s v="2"/>
    <s v="2"/>
    <d v="2016-06-27T00:00:00"/>
    <d v="2016-06-13T00:00:00"/>
    <s v="2"/>
    <s v="2"/>
    <s v="2"/>
    <s v="2-No"/>
    <s v="2"/>
    <m/>
    <b v="0"/>
    <b v="0"/>
    <m/>
    <x v="1"/>
    <b v="0"/>
    <b v="0"/>
    <n v="162"/>
    <n v="1"/>
    <m/>
    <m/>
    <m/>
    <m/>
    <m/>
    <m/>
    <m/>
    <m/>
    <m/>
    <m/>
    <n v="9"/>
    <n v="10"/>
    <n v="0"/>
    <n v="1"/>
    <n v="10"/>
    <n v="1"/>
    <n v="19"/>
    <n v="4"/>
    <n v="14"/>
    <n v="11"/>
    <x v="0"/>
    <n v="5"/>
    <n v="10"/>
    <x v="0"/>
    <x v="39"/>
    <x v="1"/>
    <x v="1"/>
    <x v="1"/>
    <x v="5"/>
    <x v="4"/>
    <x v="1"/>
    <n v="1"/>
    <n v="90"/>
  </r>
  <r>
    <s v="MOZ-NSS-LIC-16-002"/>
    <d v="2016-06-09T00:00:00"/>
    <x v="0"/>
    <x v="38"/>
    <x v="0"/>
    <x v="152"/>
    <s v="PERTO DO SR WISQUE"/>
    <s v="MARRUPA"/>
    <m/>
    <s v="ASSADE IDRISA/SAIMA MUSSA"/>
    <d v="2015-10-06T00:00:00"/>
    <s v="FATIMA SAIDE IDRISSA"/>
    <n v="1"/>
    <m/>
    <s v="F"/>
    <s v="RUFINO AZEVEDO"/>
    <d v="2016-05-28T00:00:00"/>
    <d v="2016-05-29T00:00:00"/>
    <m/>
    <m/>
    <m/>
    <m/>
    <s v="1"/>
    <s v="2"/>
    <s v="1"/>
    <d v="2016-05-15T00:00:00"/>
    <s v="1"/>
    <s v="2"/>
    <d v="2016-05-21T00:00:00"/>
    <s v="1"/>
    <s v="1"/>
    <s v="1"/>
    <s v="1"/>
    <s v="1"/>
    <n v="3"/>
    <m/>
    <d v="2016-01-06T00:00:00"/>
    <m/>
    <d v="2014-02-08T00:00:00"/>
    <d v="2015-12-06T00:00:00"/>
    <m/>
    <d v="2016-05-29T00:00:00"/>
    <d v="2016-05-30T00:00:00"/>
    <d v="2016-06-08T00:00:00"/>
    <s v="1"/>
    <d v="2016-06-27T00:00:00"/>
    <d v="2016-06-09T00:00:00"/>
    <x v="0"/>
    <s v="2"/>
    <s v="2"/>
    <s v="2"/>
    <d v="2016-06-27T00:00:00"/>
    <d v="2016-06-27T00:00:00"/>
    <s v="2"/>
    <s v="2"/>
    <s v="2"/>
    <s v="2"/>
    <s v="2"/>
    <s v="2"/>
    <d v="2016-06-27T00:00:00"/>
    <d v="2016-06-13T00:00:00"/>
    <s v="2"/>
    <s v="2"/>
    <s v="2"/>
    <s v="2-No"/>
    <s v="2"/>
    <m/>
    <b v="0"/>
    <b v="0"/>
    <m/>
    <x v="1"/>
    <b v="0"/>
    <b v="0"/>
    <n v="163"/>
    <n v="1"/>
    <m/>
    <m/>
    <m/>
    <m/>
    <m/>
    <m/>
    <m/>
    <m/>
    <m/>
    <m/>
    <n v="7"/>
    <n v="9"/>
    <n v="1"/>
    <n v="1"/>
    <n v="9"/>
    <n v="1"/>
    <n v="19"/>
    <n v="4"/>
    <n v="14"/>
    <n v="10"/>
    <x v="0"/>
    <n v="5"/>
    <n v="10"/>
    <x v="0"/>
    <x v="39"/>
    <x v="1"/>
    <x v="1"/>
    <x v="1"/>
    <x v="5"/>
    <x v="4"/>
    <x v="0"/>
    <n v="1"/>
    <n v="90"/>
  </r>
  <r>
    <s v="MOZ-TET-TEC-16-001"/>
    <m/>
    <x v="0"/>
    <x v="100"/>
    <x v="3"/>
    <x v="153"/>
    <s v="DEGUE-SEDE"/>
    <s v="DEGUE"/>
    <m/>
    <s v="JOSE MANUEL/ALICE"/>
    <d v="2014-10-26T00:00:00"/>
    <s v="DUNO CEZAR"/>
    <n v="1"/>
    <m/>
    <s v="M"/>
    <s v="CASTIGO ALFAZEMA"/>
    <d v="2016-05-29T00:00:00"/>
    <d v="2016-05-29T00:00:00"/>
    <m/>
    <m/>
    <m/>
    <m/>
    <s v="2"/>
    <s v="1"/>
    <s v="1"/>
    <m/>
    <s v="1"/>
    <s v="2"/>
    <d v="2016-05-26T00:00:00"/>
    <s v="1"/>
    <s v="1"/>
    <s v="2"/>
    <s v="1"/>
    <s v="1"/>
    <n v="3"/>
    <m/>
    <d v="2015-01-26T00:00:00"/>
    <m/>
    <d v="2014-12-23T00:00:00"/>
    <d v="2015-02-26T00:00:00"/>
    <m/>
    <d v="2016-05-29T00:00:00"/>
    <d v="2016-05-30T00:00:00"/>
    <d v="2016-06-10T00:00:00"/>
    <s v="1"/>
    <d v="2016-07-04T00:00:00"/>
    <d v="2016-06-13T00:00:00"/>
    <x v="1"/>
    <m/>
    <m/>
    <m/>
    <d v="2016-07-04T00:00:00"/>
    <d v="2016-07-04T00:00:00"/>
    <s v="2"/>
    <s v="2"/>
    <s v="2"/>
    <s v="2"/>
    <s v="2"/>
    <s v="2"/>
    <d v="2016-07-04T00:00:00"/>
    <d v="2016-06-15T00:00:00"/>
    <s v="2"/>
    <s v="2"/>
    <s v="2"/>
    <s v="2-No"/>
    <s v="2"/>
    <m/>
    <b v="0"/>
    <b v="0"/>
    <m/>
    <x v="1"/>
    <b v="0"/>
    <b v="0"/>
    <n v="164"/>
    <n v="1"/>
    <m/>
    <m/>
    <m/>
    <m/>
    <m/>
    <m/>
    <m/>
    <m/>
    <m/>
    <m/>
    <n v="3"/>
    <n v="4"/>
    <n v="0"/>
    <n v="1"/>
    <n v="11"/>
    <n v="3"/>
    <n v="24"/>
    <n v="42536"/>
    <n v="19"/>
    <n v="-42520"/>
    <x v="0"/>
    <n v="5"/>
    <n v="10"/>
    <x v="0"/>
    <x v="38"/>
    <x v="1"/>
    <x v="2"/>
    <x v="1"/>
    <x v="2"/>
    <x v="1"/>
    <x v="0"/>
    <n v="1"/>
    <n v="90"/>
  </r>
  <r>
    <s v="MOZ-TET-DOA-16-001"/>
    <d v="2016-06-13T00:00:00"/>
    <x v="0"/>
    <x v="101"/>
    <x v="3"/>
    <x v="154"/>
    <s v="DOA- SEDE"/>
    <s v="DOA"/>
    <m/>
    <s v="LUCIO ALBERTO/LURDES ANTONIO"/>
    <d v="2012-12-12T00:00:00"/>
    <s v="ALBERTO LUCIO"/>
    <n v="3"/>
    <m/>
    <s v="M"/>
    <s v="TCHACA"/>
    <d v="2016-05-19T00:00:00"/>
    <d v="2016-05-19T00:00:00"/>
    <m/>
    <m/>
    <m/>
    <m/>
    <s v="1"/>
    <s v="2"/>
    <s v="2"/>
    <m/>
    <s v="2"/>
    <s v="1"/>
    <d v="2016-05-10T00:00:00"/>
    <s v="1"/>
    <s v="1"/>
    <s v="2"/>
    <s v="1"/>
    <s v="1"/>
    <n v="99"/>
    <m/>
    <m/>
    <m/>
    <m/>
    <m/>
    <m/>
    <d v="2016-05-20T00:00:00"/>
    <d v="2016-05-21T00:00:00"/>
    <d v="2016-06-10T00:00:00"/>
    <s v="1"/>
    <d v="2016-07-04T00:00:00"/>
    <d v="2016-06-13T00:00:00"/>
    <x v="0"/>
    <m/>
    <m/>
    <m/>
    <d v="2016-07-04T00:00:00"/>
    <d v="2016-07-04T00:00:00"/>
    <s v="2"/>
    <s v="2"/>
    <s v="2"/>
    <s v="2"/>
    <s v="2"/>
    <s v="2"/>
    <d v="2016-07-04T00:00:00"/>
    <d v="2016-06-15T00:00:00"/>
    <s v="2"/>
    <s v="2"/>
    <s v="2"/>
    <s v="2-No"/>
    <s v="2"/>
    <m/>
    <b v="0"/>
    <b v="0"/>
    <m/>
    <x v="1"/>
    <b v="0"/>
    <b v="0"/>
    <n v="165"/>
    <n v="1"/>
    <m/>
    <m/>
    <m/>
    <m/>
    <m/>
    <m/>
    <m/>
    <m/>
    <m/>
    <m/>
    <n v="9"/>
    <n v="11"/>
    <n v="0"/>
    <n v="2"/>
    <n v="20"/>
    <n v="3"/>
    <n v="24"/>
    <n v="2"/>
    <n v="19"/>
    <n v="23"/>
    <x v="0"/>
    <n v="5"/>
    <n v="10"/>
    <x v="0"/>
    <x v="24"/>
    <x v="1"/>
    <x v="1"/>
    <x v="1"/>
    <x v="3"/>
    <x v="1"/>
    <x v="1"/>
    <n v="1"/>
    <n v="90"/>
  </r>
  <r>
    <s v="MOZ-TET-MTZ-16-004"/>
    <d v="2016-06-13T00:00:00"/>
    <x v="0"/>
    <x v="63"/>
    <x v="3"/>
    <x v="155"/>
    <s v="PROXIMO DO CENTRO DE SAUDE"/>
    <s v="SAMORA"/>
    <m/>
    <s v="PATRICIO JAIME/ REGINA PATRICIO"/>
    <d v="2015-03-01T00:00:00"/>
    <s v="JAIME PATRICIO"/>
    <n v="1"/>
    <m/>
    <s v="M"/>
    <s v="GELTRUDES LOURENCO"/>
    <d v="2016-05-03T00:00:00"/>
    <d v="2016-05-03T00:00:00"/>
    <m/>
    <m/>
    <m/>
    <m/>
    <s v="2"/>
    <s v="1"/>
    <s v="2"/>
    <m/>
    <s v="2"/>
    <s v="1"/>
    <d v="2016-04-28T00:00:00"/>
    <s v="1"/>
    <s v="1"/>
    <s v="1"/>
    <s v="1"/>
    <s v="1"/>
    <n v="3"/>
    <d v="2015-04-21T00:00:00"/>
    <d v="2015-06-19T00:00:00"/>
    <m/>
    <d v="2015-05-07T00:00:00"/>
    <d v="2015-08-06T00:00:00"/>
    <m/>
    <d v="2016-05-04T00:00:00"/>
    <d v="2016-05-05T00:00:00"/>
    <d v="2016-06-10T00:00:00"/>
    <s v="1"/>
    <d v="2016-07-04T00:00:00"/>
    <d v="2016-06-13T00:00:00"/>
    <x v="1"/>
    <m/>
    <m/>
    <m/>
    <d v="2016-07-04T00:00:00"/>
    <d v="2016-07-04T00:00:00"/>
    <s v="2"/>
    <s v="2"/>
    <s v="2"/>
    <s v="2"/>
    <s v="2"/>
    <s v="2"/>
    <d v="2016-07-04T00:00:00"/>
    <d v="2016-06-15T00:00:00"/>
    <s v="2"/>
    <s v="2"/>
    <s v="2"/>
    <s v="2-No"/>
    <s v="2"/>
    <m/>
    <b v="0"/>
    <b v="0"/>
    <m/>
    <x v="1"/>
    <b v="0"/>
    <b v="0"/>
    <n v="166"/>
    <n v="1"/>
    <m/>
    <m/>
    <m/>
    <m/>
    <m/>
    <m/>
    <m/>
    <m/>
    <m/>
    <m/>
    <n v="5"/>
    <n v="7"/>
    <n v="0"/>
    <n v="2"/>
    <n v="36"/>
    <n v="3"/>
    <n v="24"/>
    <n v="2"/>
    <n v="19"/>
    <n v="39"/>
    <x v="0"/>
    <n v="4"/>
    <n v="10"/>
    <x v="0"/>
    <x v="17"/>
    <x v="1"/>
    <x v="3"/>
    <x v="1"/>
    <x v="3"/>
    <x v="1"/>
    <x v="0"/>
    <n v="1"/>
    <n v="90"/>
  </r>
  <r>
    <s v="MOZ-MPC-KMB-16-001"/>
    <d v="2016-06-10T00:00:00"/>
    <x v="0"/>
    <x v="102"/>
    <x v="1"/>
    <x v="156"/>
    <s v="PROXIMO DA RADIO VOZ  COOP"/>
    <s v="BAGAMOIO"/>
    <m/>
    <s v="LURDES ACACIO"/>
    <d v="2014-02-25T00:00:00"/>
    <s v="MARIA DA LURDES"/>
    <n v="28"/>
    <m/>
    <s v="F"/>
    <s v="CESDINA COME"/>
    <d v="2016-06-06T00:00:00"/>
    <d v="2016-06-06T00:00:00"/>
    <m/>
    <m/>
    <m/>
    <m/>
    <s v="2"/>
    <s v="1"/>
    <s v="2"/>
    <m/>
    <s v="2"/>
    <s v="1"/>
    <d v="2016-06-03T00:00:00"/>
    <s v="1"/>
    <s v="2"/>
    <s v="1"/>
    <s v="1"/>
    <s v="1"/>
    <n v="3"/>
    <d v="2014-02-25T00:00:00"/>
    <d v="2014-05-28T00:00:00"/>
    <m/>
    <d v="2014-04-28T00:00:00"/>
    <d v="2014-06-10T00:00:00"/>
    <m/>
    <d v="2016-06-08T00:00:00"/>
    <d v="2016-06-09T00:00:00"/>
    <d v="2016-06-10T00:00:00"/>
    <s v="1"/>
    <d v="2016-07-04T00:00:00"/>
    <d v="2016-06-10T00:00:00"/>
    <x v="0"/>
    <m/>
    <m/>
    <m/>
    <d v="2016-07-04T00:00:00"/>
    <d v="2016-07-04T00:00:00"/>
    <s v="2"/>
    <s v="2"/>
    <s v="2"/>
    <s v="2"/>
    <s v="2"/>
    <s v="2"/>
    <d v="2016-07-04T00:00:00"/>
    <d v="2016-06-15T00:00:00"/>
    <s v="2"/>
    <s v="2"/>
    <s v="2"/>
    <s v="2-No"/>
    <s v="2"/>
    <m/>
    <b v="0"/>
    <b v="0"/>
    <m/>
    <x v="1"/>
    <b v="0"/>
    <b v="0"/>
    <n v="167"/>
    <n v="1"/>
    <m/>
    <m/>
    <m/>
    <m/>
    <m/>
    <m/>
    <m/>
    <m/>
    <m/>
    <m/>
    <n v="3"/>
    <n v="6"/>
    <n v="0"/>
    <n v="3"/>
    <n v="1"/>
    <n v="0"/>
    <n v="24"/>
    <n v="5"/>
    <n v="19"/>
    <n v="1"/>
    <x v="0"/>
    <n v="6"/>
    <n v="10"/>
    <x v="0"/>
    <x v="40"/>
    <x v="1"/>
    <x v="2"/>
    <x v="1"/>
    <x v="4"/>
    <x v="1"/>
    <x v="0"/>
    <n v="1"/>
    <n v="90"/>
  </r>
  <r>
    <s v="MOZ-MPP-MNC-16-002"/>
    <d v="2016-06-16T00:00:00"/>
    <x v="0"/>
    <x v="61"/>
    <x v="7"/>
    <x v="157"/>
    <s v="PROXIMO DA CASA DO SR.BAM-BAM"/>
    <s v="MADJULE"/>
    <m/>
    <s v="ZACARIAS ABEL/ELISA GABRIEL"/>
    <d v="2014-01-02T00:00:00"/>
    <s v="EDUARDA ZACARIAS TSENDZENE"/>
    <n v="1"/>
    <n v="8"/>
    <s v="F"/>
    <s v="DIANA JOSE TEMBE"/>
    <d v="2016-06-13T00:00:00"/>
    <d v="2016-06-13T00:00:00"/>
    <m/>
    <m/>
    <m/>
    <m/>
    <s v="1"/>
    <s v="2"/>
    <s v="2"/>
    <m/>
    <s v="2"/>
    <s v="1"/>
    <d v="2016-05-16T00:00:00"/>
    <s v="2"/>
    <s v="1"/>
    <s v="2"/>
    <s v="1"/>
    <s v="1"/>
    <n v="3"/>
    <d v="2014-10-03T00:00:00"/>
    <d v="2015-01-05T00:00:00"/>
    <m/>
    <d v="2015-01-02T00:00:00"/>
    <d v="2015-02-04T00:00:00"/>
    <m/>
    <m/>
    <m/>
    <m/>
    <m/>
    <m/>
    <m/>
    <x v="2"/>
    <m/>
    <m/>
    <m/>
    <m/>
    <m/>
    <m/>
    <m/>
    <m/>
    <m/>
    <m/>
    <m/>
    <m/>
    <m/>
    <m/>
    <m/>
    <m/>
    <m/>
    <m/>
    <m/>
    <b v="0"/>
    <b v="0"/>
    <m/>
    <x v="0"/>
    <b v="0"/>
    <b v="0"/>
    <n v="168"/>
    <n v="1"/>
    <m/>
    <m/>
    <m/>
    <m/>
    <m/>
    <m/>
    <m/>
    <m/>
    <m/>
    <m/>
    <n v="28"/>
    <n v="-42506"/>
    <n v="0"/>
    <n v="-42534"/>
    <n v="0"/>
    <n v="0"/>
    <n v="0"/>
    <n v="-42537"/>
    <n v="0"/>
    <n v="42537"/>
    <x v="0"/>
    <n v="5"/>
    <n v="10"/>
    <x v="0"/>
    <x v="39"/>
    <x v="1"/>
    <x v="4"/>
    <x v="0"/>
    <x v="1"/>
    <x v="4"/>
    <x v="0"/>
    <n v="1"/>
    <n v="90"/>
  </r>
  <r>
    <s v="MOZ-ZAM-MLB-16-004"/>
    <d v="2016-06-16T00:00:00"/>
    <x v="0"/>
    <x v="27"/>
    <x v="2"/>
    <x v="158"/>
    <s v="MUABANAMA"/>
    <s v="MUKHOROBOWA"/>
    <m/>
    <s v="JHONE MONGOLA/JOANA MILIONE"/>
    <d v="2014-12-27T00:00:00"/>
    <s v="BERTA JHONE"/>
    <n v="1"/>
    <n v="5"/>
    <s v="F"/>
    <s v="ALFREDO CHIZOMA"/>
    <d v="2016-05-05T00:00:00"/>
    <d v="2016-05-05T00:00:00"/>
    <m/>
    <m/>
    <m/>
    <m/>
    <s v="1"/>
    <s v="2"/>
    <s v="2"/>
    <m/>
    <s v="2"/>
    <s v="1"/>
    <d v="2016-04-30T00:00:00"/>
    <s v="1"/>
    <s v="1"/>
    <s v="2"/>
    <s v="1"/>
    <s v="1"/>
    <n v="99"/>
    <m/>
    <m/>
    <m/>
    <m/>
    <m/>
    <m/>
    <d v="2016-05-04T00:00:00"/>
    <d v="2016-05-05T00:00:00"/>
    <d v="2016-06-16T00:00:00"/>
    <s v="1"/>
    <m/>
    <d v="2016-06-17T00:00:00"/>
    <x v="2"/>
    <m/>
    <m/>
    <m/>
    <m/>
    <m/>
    <m/>
    <m/>
    <m/>
    <m/>
    <m/>
    <m/>
    <m/>
    <d v="2016-06-20T00:00:00"/>
    <m/>
    <m/>
    <m/>
    <m/>
    <m/>
    <m/>
    <b v="0"/>
    <b v="0"/>
    <m/>
    <x v="0"/>
    <b v="0"/>
    <b v="0"/>
    <n v="169"/>
    <n v="1"/>
    <m/>
    <m/>
    <m/>
    <m/>
    <m/>
    <m/>
    <m/>
    <m/>
    <m/>
    <m/>
    <n v="5"/>
    <n v="5"/>
    <n v="0"/>
    <n v="0"/>
    <n v="42"/>
    <n v="1"/>
    <n v="-42537"/>
    <n v="4"/>
    <n v="-42541"/>
    <n v="42"/>
    <x v="0"/>
    <n v="4"/>
    <n v="10"/>
    <x v="0"/>
    <x v="17"/>
    <x v="1"/>
    <x v="3"/>
    <x v="1"/>
    <x v="5"/>
    <x v="4"/>
    <x v="1"/>
    <n v="1"/>
    <n v="90"/>
  </r>
  <r>
    <s v="MOZ-NSS-MUA-16-002"/>
    <d v="2016-06-16T00:00:00"/>
    <x v="0"/>
    <x v="0"/>
    <x v="0"/>
    <x v="159"/>
    <s v="PERTO DAS BOMBAS DE PETROMOC"/>
    <s v="BAIRRO 4"/>
    <m/>
    <s v="BENJAMIM/CRISTINA ESTEVE"/>
    <d v="2015-07-21T00:00:00"/>
    <s v="NELSON BENJAMIM"/>
    <m/>
    <n v="11"/>
    <s v="M"/>
    <s v="MANUEL"/>
    <d v="2016-06-08T00:00:00"/>
    <d v="2016-06-08T00:00:00"/>
    <m/>
    <m/>
    <m/>
    <m/>
    <s v="1"/>
    <s v="2"/>
    <s v="2"/>
    <m/>
    <s v="2"/>
    <s v="1"/>
    <d v="2016-06-06T00:00:00"/>
    <s v="1"/>
    <s v="1"/>
    <s v="2"/>
    <s v="1"/>
    <s v="1"/>
    <n v="3"/>
    <d v="2015-07-22T00:00:00"/>
    <d v="2015-10-29T00:00:00"/>
    <m/>
    <d v="2015-09-22T00:00:00"/>
    <d v="2015-11-24T00:00:00"/>
    <m/>
    <d v="2016-06-07T00:00:00"/>
    <d v="2016-06-08T00:00:00"/>
    <d v="2016-06-16T00:00:00"/>
    <s v="1"/>
    <d v="2016-07-04T00:00:00"/>
    <d v="2016-06-17T00:00:00"/>
    <x v="0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x v="1"/>
    <b v="0"/>
    <b v="0"/>
    <n v="170"/>
    <n v="1"/>
    <m/>
    <m/>
    <m/>
    <m/>
    <m/>
    <m/>
    <m/>
    <m/>
    <m/>
    <m/>
    <n v="2"/>
    <n v="2"/>
    <n v="0"/>
    <n v="0"/>
    <n v="8"/>
    <n v="1"/>
    <n v="18"/>
    <n v="4"/>
    <n v="14"/>
    <n v="8"/>
    <x v="0"/>
    <n v="6"/>
    <n v="10"/>
    <x v="0"/>
    <x v="28"/>
    <x v="1"/>
    <x v="1"/>
    <x v="1"/>
    <x v="5"/>
    <x v="4"/>
    <x v="0"/>
    <n v="1"/>
    <n v="90"/>
  </r>
  <r>
    <s v="MOZ-MAN-VDZ-16-001"/>
    <d v="2016-06-17T00:00:00"/>
    <x v="0"/>
    <x v="103"/>
    <x v="8"/>
    <x v="73"/>
    <s v="BAIRRO VERDE PROXIMO DA LINHA FERREA"/>
    <s v="BAIRRO VERDE"/>
    <m/>
    <s v="NELIO MANUEL/GRACA MANUEL"/>
    <d v="2009-05-03T00:00:00"/>
    <s v="ISAIAS NELIO MANUEL"/>
    <n v="7"/>
    <m/>
    <s v="M"/>
    <s v="MANUEL JOAO"/>
    <d v="2016-06-02T00:00:00"/>
    <d v="2016-06-02T00:00:00"/>
    <m/>
    <m/>
    <m/>
    <m/>
    <s v="1"/>
    <s v="2"/>
    <s v="2"/>
    <m/>
    <s v="2"/>
    <s v="1"/>
    <d v="2016-06-01T00:00:00"/>
    <s v="1"/>
    <s v="1"/>
    <s v="2"/>
    <s v="1"/>
    <s v="1"/>
    <n v="3"/>
    <d v="2009-05-04T00:00:00"/>
    <d v="2009-08-07T00:00:00"/>
    <m/>
    <d v="2009-07-06T00:00:00"/>
    <d v="2009-09-08T00:00:00"/>
    <m/>
    <d v="2016-06-02T00:00:00"/>
    <d v="2016-06-03T00:00:00"/>
    <d v="2016-06-16T00:00:00"/>
    <s v="1"/>
    <d v="2016-07-04T00:00:00"/>
    <d v="2016-06-17T00:00:00"/>
    <x v="0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x v="1"/>
    <b v="0"/>
    <b v="0"/>
    <n v="171"/>
    <n v="1"/>
    <m/>
    <m/>
    <m/>
    <m/>
    <m/>
    <m/>
    <m/>
    <m/>
    <m/>
    <m/>
    <n v="1"/>
    <n v="2"/>
    <n v="0"/>
    <n v="1"/>
    <n v="13"/>
    <n v="1"/>
    <n v="18"/>
    <n v="3"/>
    <n v="14"/>
    <n v="14"/>
    <x v="0"/>
    <n v="6"/>
    <n v="10"/>
    <x v="0"/>
    <x v="40"/>
    <x v="1"/>
    <x v="1"/>
    <x v="1"/>
    <x v="5"/>
    <x v="4"/>
    <x v="0"/>
    <n v="1"/>
    <n v="90"/>
  </r>
  <r>
    <s v="MOZ-MAN-CMO-16-002"/>
    <d v="2016-06-17T00:00:00"/>
    <x v="0"/>
    <x v="83"/>
    <x v="8"/>
    <x v="160"/>
    <s v="PERTO DA MOAGEM DO SENHOR KPTA"/>
    <s v="CHIMOIO"/>
    <m/>
    <s v="KPTA/ROSA"/>
    <d v="2013-02-19T00:00:00"/>
    <s v="FERNANDINHO KAPTA"/>
    <n v="3"/>
    <m/>
    <s v="M"/>
    <s v="ASEL MARCETA"/>
    <d v="2016-06-07T00:00:00"/>
    <d v="2016-06-07T00:00:00"/>
    <m/>
    <m/>
    <m/>
    <m/>
    <s v="1"/>
    <s v="2"/>
    <s v="1"/>
    <d v="2016-06-07T00:00:00"/>
    <s v="2"/>
    <s v="1"/>
    <d v="2016-06-07T00:00:00"/>
    <s v="2"/>
    <s v="1"/>
    <s v="2"/>
    <s v="1"/>
    <s v="1"/>
    <n v="3"/>
    <m/>
    <d v="2013-05-22T00:00:00"/>
    <m/>
    <d v="2013-04-22T00:00:00"/>
    <d v="2013-06-26T00:00:00"/>
    <m/>
    <d v="2016-06-08T00:00:00"/>
    <d v="2016-06-09T00:00:00"/>
    <d v="2016-06-16T00:00:00"/>
    <s v="1"/>
    <d v="2016-07-04T00:00:00"/>
    <d v="2016-06-17T00:00:00"/>
    <x v="0"/>
    <m/>
    <m/>
    <m/>
    <d v="2016-07-04T00:00:00"/>
    <d v="2016-07-04T00:00:00"/>
    <s v="2"/>
    <s v="2"/>
    <s v="2"/>
    <s v="2"/>
    <s v="2"/>
    <s v="2"/>
    <d v="2016-07-04T00:00:00"/>
    <d v="2016-06-23T00:00:00"/>
    <s v="2"/>
    <s v="2"/>
    <s v="2"/>
    <s v="2-No"/>
    <s v="2"/>
    <m/>
    <b v="0"/>
    <b v="0"/>
    <m/>
    <x v="1"/>
    <b v="0"/>
    <b v="0"/>
    <n v="172"/>
    <n v="1"/>
    <m/>
    <m/>
    <m/>
    <m/>
    <m/>
    <m/>
    <m/>
    <m/>
    <m/>
    <m/>
    <n v="0"/>
    <n v="2"/>
    <n v="0"/>
    <n v="2"/>
    <n v="7"/>
    <n v="1"/>
    <n v="18"/>
    <n v="6"/>
    <n v="11"/>
    <n v="8"/>
    <x v="0"/>
    <n v="6"/>
    <n v="10"/>
    <x v="0"/>
    <x v="28"/>
    <x v="1"/>
    <x v="1"/>
    <x v="1"/>
    <x v="4"/>
    <x v="4"/>
    <x v="0"/>
    <n v="1"/>
    <n v="90"/>
  </r>
  <r>
    <s v="MOZ-MPP-MNC-16-003"/>
    <d v="2016-06-17T00:00:00"/>
    <x v="0"/>
    <x v="61"/>
    <x v="7"/>
    <x v="161"/>
    <s v="MACIANA PERTO DA LOJA 2M"/>
    <s v="MACIANA"/>
    <m/>
    <s v="EGNAR FERNANDO/FELISMINA"/>
    <d v="2015-03-01T00:00:00"/>
    <s v="ULICIO EGNAR"/>
    <n v="1"/>
    <m/>
    <s v="M"/>
    <s v="ALFREDO MASSINGA"/>
    <d v="2016-06-15T00:00:00"/>
    <d v="2016-06-15T00:00:00"/>
    <m/>
    <m/>
    <m/>
    <m/>
    <s v="1"/>
    <s v="2"/>
    <s v="1"/>
    <d v="2016-06-12T00:00:00"/>
    <s v="2"/>
    <s v="1"/>
    <d v="2016-06-10T00:00:00"/>
    <s v="2"/>
    <s v="1"/>
    <s v="2"/>
    <s v="1"/>
    <s v="1"/>
    <n v="3"/>
    <d v="2015-03-17T00:00:00"/>
    <d v="2015-06-15T00:00:00"/>
    <m/>
    <d v="2015-05-15T00:00:00"/>
    <d v="2015-07-15T00:00:00"/>
    <m/>
    <d v="2016-06-15T00:00:00"/>
    <d v="2016-06-16T00:00:00"/>
    <d v="2016-06-16T00:00:00"/>
    <s v="1"/>
    <d v="2016-07-04T00:00:00"/>
    <d v="2016-06-17T00:00:00"/>
    <x v="0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x v="1"/>
    <b v="0"/>
    <b v="0"/>
    <n v="173"/>
    <n v="1"/>
    <m/>
    <m/>
    <m/>
    <m/>
    <m/>
    <m/>
    <m/>
    <m/>
    <m/>
    <m/>
    <n v="5"/>
    <n v="6"/>
    <n v="0"/>
    <n v="1"/>
    <n v="0"/>
    <n v="1"/>
    <n v="18"/>
    <n v="3"/>
    <n v="14"/>
    <n v="1"/>
    <x v="0"/>
    <n v="6"/>
    <n v="10"/>
    <x v="0"/>
    <x v="28"/>
    <x v="1"/>
    <x v="2"/>
    <x v="1"/>
    <x v="5"/>
    <x v="4"/>
    <x v="0"/>
    <n v="1"/>
    <n v="90"/>
  </r>
  <r>
    <s v="MOZ-ZAM-MRB-16-002"/>
    <d v="2016-06-17T00:00:00"/>
    <x v="0"/>
    <x v="74"/>
    <x v="2"/>
    <x v="146"/>
    <s v="MIUMA"/>
    <s v="MIUMA"/>
    <m/>
    <s v="HERCULANO FRANCISCO/VICTORIA  MONIZ"/>
    <d v="2011-07-31T00:00:00"/>
    <s v="MARTA HERCULANO"/>
    <n v="4"/>
    <m/>
    <s v="F"/>
    <s v="ANIBAL ANTONIO"/>
    <d v="2016-05-13T00:00:00"/>
    <d v="2016-05-13T00:00:00"/>
    <m/>
    <m/>
    <m/>
    <m/>
    <s v="2"/>
    <s v="1"/>
    <s v="2"/>
    <m/>
    <s v="2"/>
    <s v="2"/>
    <d v="2016-05-03T00:00:00"/>
    <s v="1"/>
    <s v="1"/>
    <s v="1"/>
    <s v="1"/>
    <s v="1"/>
    <n v="99"/>
    <m/>
    <m/>
    <m/>
    <m/>
    <m/>
    <m/>
    <d v="2016-05-13T00:00:00"/>
    <d v="2016-05-14T00:00:00"/>
    <d v="2016-06-16T00:00:00"/>
    <s v="1"/>
    <d v="2016-07-04T00:00:00"/>
    <d v="2016-06-17T00:00:00"/>
    <x v="0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x v="1"/>
    <b v="0"/>
    <b v="0"/>
    <n v="174"/>
    <n v="1"/>
    <m/>
    <m/>
    <m/>
    <m/>
    <m/>
    <m/>
    <m/>
    <m/>
    <m/>
    <m/>
    <n v="10"/>
    <n v="11"/>
    <n v="0"/>
    <n v="1"/>
    <n v="33"/>
    <n v="1"/>
    <n v="18"/>
    <n v="3"/>
    <n v="14"/>
    <n v="34"/>
    <x v="0"/>
    <n v="5"/>
    <n v="10"/>
    <x v="0"/>
    <x v="25"/>
    <x v="1"/>
    <x v="3"/>
    <x v="1"/>
    <x v="5"/>
    <x v="4"/>
    <x v="1"/>
    <n v="1"/>
    <n v="90"/>
  </r>
  <r>
    <s v="MOZ-ZAM-MLB-16-005"/>
    <d v="2016-06-17T00:00:00"/>
    <x v="0"/>
    <x v="27"/>
    <x v="2"/>
    <x v="158"/>
    <s v="SAPANDA NAMUCUMUA AO LADO DO SR AMPARA"/>
    <s v="MOLUMBA"/>
    <m/>
    <s v="ARMANDINHO MUNHETHO/AGUINESSE  CAFANTAYE"/>
    <m/>
    <s v="JASTINI ARMANDINHO"/>
    <n v="1"/>
    <n v="2"/>
    <s v="M"/>
    <s v="ALFREDO CHIZOMA"/>
    <d v="2016-05-23T00:00:00"/>
    <d v="2016-05-24T00:00:00"/>
    <m/>
    <m/>
    <m/>
    <m/>
    <s v="1"/>
    <s v="2"/>
    <s v="2"/>
    <m/>
    <s v="2"/>
    <s v="1"/>
    <d v="2016-05-14T00:00:00"/>
    <s v="1"/>
    <s v="1"/>
    <s v="2"/>
    <s v="1"/>
    <s v="1"/>
    <n v="99"/>
    <m/>
    <m/>
    <m/>
    <m/>
    <m/>
    <m/>
    <d v="2016-05-23T00:00:00"/>
    <d v="2016-05-24T00:00:00"/>
    <d v="2017-06-16T00:00:00"/>
    <s v="1"/>
    <d v="2016-07-04T00:00:00"/>
    <d v="2016-06-17T00:00:00"/>
    <x v="1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x v="1"/>
    <b v="0"/>
    <b v="0"/>
    <n v="175"/>
    <n v="1"/>
    <m/>
    <m/>
    <m/>
    <m/>
    <m/>
    <m/>
    <m/>
    <m/>
    <m/>
    <m/>
    <n v="9"/>
    <n v="10"/>
    <n v="1"/>
    <n v="0"/>
    <n v="388"/>
    <n v="-364"/>
    <n v="-347"/>
    <n v="3"/>
    <n v="14"/>
    <n v="24"/>
    <x v="0"/>
    <n v="5"/>
    <n v="10"/>
    <x v="0"/>
    <x v="24"/>
    <x v="1"/>
    <x v="1"/>
    <x v="1"/>
    <x v="5"/>
    <x v="4"/>
    <x v="1"/>
    <n v="1"/>
    <n v="90"/>
  </r>
  <r>
    <s v="MOZ-MAN-CMO-16-001"/>
    <d v="2016-06-17T00:00:00"/>
    <x v="0"/>
    <x v="83"/>
    <x v="8"/>
    <x v="130"/>
    <s v="PROXIMO DA OFICINA"/>
    <s v="7 DE ABRIL"/>
    <m/>
    <s v="JOAO MUCHANGA/LUCIA ANTONIO"/>
    <d v="2010-10-07T00:00:00"/>
    <s v="BETINHO JOAO"/>
    <n v="6"/>
    <m/>
    <s v="M"/>
    <s v="ROGERIO NOLICE"/>
    <d v="2016-06-06T00:00:00"/>
    <d v="2016-06-06T00:00:00"/>
    <m/>
    <m/>
    <m/>
    <m/>
    <s v="1"/>
    <s v="2"/>
    <s v="1"/>
    <d v="2016-06-06T00:00:00"/>
    <s v="2"/>
    <s v="1"/>
    <d v="2016-05-30T00:00:00"/>
    <s v="1"/>
    <s v="1"/>
    <s v="2"/>
    <s v="1"/>
    <s v="1"/>
    <n v="99"/>
    <m/>
    <m/>
    <m/>
    <m/>
    <m/>
    <m/>
    <d v="2016-06-06T00:00:00"/>
    <d v="2016-06-07T00:00:00"/>
    <d v="2016-06-16T00:00:00"/>
    <s v="1"/>
    <d v="2016-07-04T00:00:00"/>
    <d v="2016-06-17T00:00:00"/>
    <x v="0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x v="1"/>
    <b v="0"/>
    <b v="0"/>
    <n v="176"/>
    <n v="1"/>
    <m/>
    <m/>
    <m/>
    <m/>
    <m/>
    <m/>
    <m/>
    <m/>
    <m/>
    <m/>
    <n v="7"/>
    <n v="8"/>
    <n v="0"/>
    <n v="1"/>
    <n v="9"/>
    <n v="1"/>
    <n v="18"/>
    <n v="3"/>
    <n v="14"/>
    <n v="10"/>
    <x v="0"/>
    <n v="5"/>
    <n v="10"/>
    <x v="0"/>
    <x v="40"/>
    <x v="1"/>
    <x v="1"/>
    <x v="1"/>
    <x v="5"/>
    <x v="4"/>
    <x v="1"/>
    <n v="1"/>
    <n v="90"/>
  </r>
  <r>
    <s v="MOZ-MAN-GUR-16-002"/>
    <d v="2016-06-17T00:00:00"/>
    <x v="0"/>
    <x v="40"/>
    <x v="8"/>
    <x v="162"/>
    <s v="SAMORA MOISES MACHEL"/>
    <s v="GURO"/>
    <m/>
    <s v="JOBO CUSANE/JOSINA ANTONIO"/>
    <d v="2014-12-29T00:00:00"/>
    <s v="JUSTICA JOBO"/>
    <n v="1"/>
    <n v="5"/>
    <s v="F"/>
    <s v="JULIO GREIA"/>
    <d v="2016-06-04T00:00:00"/>
    <d v="2016-06-04T00:00:00"/>
    <m/>
    <m/>
    <m/>
    <m/>
    <s v="1"/>
    <s v="2"/>
    <s v="1"/>
    <d v="2016-05-30T00:00:00"/>
    <s v="1"/>
    <s v="2"/>
    <d v="2016-05-23T00:00:00"/>
    <s v="1"/>
    <s v="1"/>
    <s v="1"/>
    <s v="1"/>
    <s v="1"/>
    <n v="3"/>
    <d v="2014-12-29T00:00:00"/>
    <d v="2015-04-29T00:00:00"/>
    <m/>
    <d v="2015-03-30T00:00:00"/>
    <d v="2015-05-31T00:00:00"/>
    <m/>
    <d v="2016-06-04T00:00:00"/>
    <d v="2016-06-06T00:00:00"/>
    <d v="2016-06-16T00:00:00"/>
    <s v="1"/>
    <d v="2016-07-04T00:00:00"/>
    <d v="2016-06-17T00:00:00"/>
    <x v="0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x v="1"/>
    <b v="0"/>
    <b v="0"/>
    <n v="177"/>
    <n v="1"/>
    <m/>
    <m/>
    <m/>
    <m/>
    <m/>
    <m/>
    <m/>
    <m/>
    <m/>
    <m/>
    <n v="12"/>
    <n v="14"/>
    <n v="0"/>
    <n v="2"/>
    <n v="10"/>
    <n v="1"/>
    <n v="18"/>
    <n v="3"/>
    <n v="14"/>
    <n v="11"/>
    <x v="0"/>
    <n v="5"/>
    <n v="10"/>
    <x v="0"/>
    <x v="38"/>
    <x v="2"/>
    <x v="1"/>
    <x v="1"/>
    <x v="5"/>
    <x v="4"/>
    <x v="0"/>
    <n v="1"/>
    <n v="90"/>
  </r>
  <r>
    <s v="MOZ-MAN-MAN-16-002"/>
    <d v="2016-06-17T00:00:00"/>
    <x v="0"/>
    <x v="50"/>
    <x v="8"/>
    <x v="163"/>
    <s v="863315797"/>
    <s v="VUMBA"/>
    <m/>
    <s v="ARNALDO/ADELINA"/>
    <m/>
    <s v="JULIA ARMANDO"/>
    <n v="3"/>
    <n v="4"/>
    <s v="F"/>
    <s v="CRISTINA ZACARIAS"/>
    <d v="2016-05-11T00:00:00"/>
    <d v="2016-05-12T00:00:00"/>
    <m/>
    <m/>
    <m/>
    <m/>
    <s v="1"/>
    <s v="2"/>
    <s v="1"/>
    <d v="2016-05-10T00:00:00"/>
    <s v="2"/>
    <s v="1"/>
    <d v="2016-05-06T00:00:00"/>
    <s v="1"/>
    <s v="1"/>
    <s v="2"/>
    <s v="1"/>
    <s v="1"/>
    <n v="3"/>
    <m/>
    <d v="2012-11-05T00:00:00"/>
    <m/>
    <d v="2012-10-03T00:00:00"/>
    <d v="2013-01-07T00:00:00"/>
    <m/>
    <d v="2016-05-12T00:00:00"/>
    <d v="2016-05-13T00:00:00"/>
    <d v="2016-06-16T00:00:00"/>
    <s v="1"/>
    <m/>
    <d v="2016-06-17T00:00:00"/>
    <x v="0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x v="1"/>
    <b v="0"/>
    <b v="0"/>
    <n v="178"/>
    <n v="1"/>
    <m/>
    <m/>
    <m/>
    <m/>
    <m/>
    <m/>
    <m/>
    <m/>
    <m/>
    <m/>
    <n v="5"/>
    <n v="7"/>
    <n v="1"/>
    <n v="1"/>
    <n v="34"/>
    <n v="1"/>
    <n v="18"/>
    <n v="3"/>
    <n v="14"/>
    <n v="35"/>
    <x v="0"/>
    <n v="5"/>
    <n v="10"/>
    <x v="0"/>
    <x v="25"/>
    <x v="1"/>
    <x v="3"/>
    <x v="1"/>
    <x v="5"/>
    <x v="4"/>
    <x v="0"/>
    <n v="1"/>
    <n v="90"/>
  </r>
  <r>
    <s v="MOZ-MAN-MAN-16-001"/>
    <d v="2016-06-17T00:00:00"/>
    <x v="0"/>
    <x v="50"/>
    <x v="8"/>
    <x v="164"/>
    <s v="RUACE MESSICA_x000a__x000a_"/>
    <s v="MESSICA"/>
    <m/>
    <s v="LAVUMO JOSE/AMELIA CARLOS"/>
    <d v="2014-05-26T00:00:00"/>
    <s v="MARCOS LAVUMO"/>
    <n v="1"/>
    <n v="7"/>
    <s v="M"/>
    <s v="NUNES ARAUJO"/>
    <d v="2016-04-26T00:00:00"/>
    <d v="2016-04-27T00:00:00"/>
    <m/>
    <m/>
    <m/>
    <m/>
    <s v="1"/>
    <s v="2"/>
    <s v="1"/>
    <d v="2016-04-26T00:00:00"/>
    <s v="2"/>
    <s v="1"/>
    <d v="2016-04-24T00:00:00"/>
    <s v="1"/>
    <s v="1"/>
    <s v="2"/>
    <s v="1"/>
    <s v="1"/>
    <n v="3"/>
    <m/>
    <d v="2014-12-29T00:00:00"/>
    <m/>
    <d v="2014-11-27T00:00:00"/>
    <d v="2015-02-28T00:00:00"/>
    <m/>
    <d v="2016-04-27T00:00:00"/>
    <d v="2016-04-28T00:00:00"/>
    <d v="2016-06-16T00:00:00"/>
    <s v="1"/>
    <d v="2016-07-04T00:00:00"/>
    <d v="2016-06-17T00:00:00"/>
    <x v="0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x v="1"/>
    <b v="0"/>
    <b v="0"/>
    <n v="179"/>
    <n v="1"/>
    <m/>
    <m/>
    <m/>
    <m/>
    <m/>
    <m/>
    <m/>
    <m/>
    <m/>
    <m/>
    <n v="2"/>
    <n v="4"/>
    <n v="1"/>
    <n v="1"/>
    <n v="49"/>
    <n v="1"/>
    <n v="18"/>
    <n v="3"/>
    <n v="14"/>
    <n v="50"/>
    <x v="0"/>
    <n v="4"/>
    <n v="10"/>
    <x v="0"/>
    <x v="16"/>
    <x v="1"/>
    <x v="3"/>
    <x v="1"/>
    <x v="5"/>
    <x v="4"/>
    <x v="0"/>
    <n v="1"/>
    <n v="90"/>
  </r>
  <r>
    <s v="MOZ-CDL-MLC-16-001"/>
    <d v="2016-06-22T00:00:00"/>
    <x v="0"/>
    <x v="104"/>
    <x v="4"/>
    <x v="165"/>
    <s v="BAIRRO NAMAGICO. PERTO DA CASA DO APE"/>
    <s v="NAMAGICO"/>
    <m/>
    <s v="ERBEU AMADE/ALIMA ANTONIO"/>
    <d v="2015-08-08T00:00:00"/>
    <s v="TACIANA ERNEU"/>
    <n v="0"/>
    <n v="10"/>
    <s v="F"/>
    <s v="PILICHARDE ABDALA"/>
    <d v="2016-06-08T00:00:00"/>
    <d v="2016-06-08T00:00:00"/>
    <m/>
    <m/>
    <m/>
    <m/>
    <s v="1"/>
    <s v="2"/>
    <s v="2"/>
    <m/>
    <s v="2"/>
    <s v="1"/>
    <d v="2016-06-02T00:00:00"/>
    <s v="1"/>
    <s v="1"/>
    <s v="2"/>
    <s v="1"/>
    <s v="1"/>
    <n v="3"/>
    <d v="2015-09-10T00:00:00"/>
    <d v="2016-01-12T00:00:00"/>
    <m/>
    <d v="2015-10-19T00:00:00"/>
    <d v="2016-03-17T00:00:00"/>
    <m/>
    <d v="2016-06-08T00:00:00"/>
    <d v="2016-06-09T00:00:00"/>
    <d v="2016-06-20T00:00:00"/>
    <s v="1"/>
    <d v="2016-07-18T00:00:00"/>
    <d v="2016-06-21T00:00:00"/>
    <x v="0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x v="1"/>
    <b v="0"/>
    <b v="0"/>
    <n v="180"/>
    <n v="1"/>
    <m/>
    <m/>
    <m/>
    <m/>
    <m/>
    <m/>
    <m/>
    <m/>
    <m/>
    <m/>
    <n v="6"/>
    <n v="7"/>
    <n v="0"/>
    <n v="1"/>
    <n v="11"/>
    <n v="1"/>
    <n v="28"/>
    <n v="5"/>
    <n v="21"/>
    <n v="13"/>
    <x v="0"/>
    <n v="6"/>
    <n v="10"/>
    <x v="0"/>
    <x v="40"/>
    <x v="1"/>
    <x v="1"/>
    <x v="1"/>
    <x v="4"/>
    <x v="1"/>
    <x v="0"/>
    <n v="1"/>
    <n v="90"/>
  </r>
  <r>
    <s v="MOZ-NPL-ANG-16-002"/>
    <d v="2016-06-22T00:00:00"/>
    <x v="0"/>
    <x v="80"/>
    <x v="6"/>
    <x v="166"/>
    <s v="EM FRENTE AO CS INGURI"/>
    <s v="INGURI"/>
    <m/>
    <s v="GILBERTO E AMANDIA"/>
    <d v="2014-05-17T00:00:00"/>
    <s v="MARIAMO GILBERTO"/>
    <n v="2"/>
    <n v="1"/>
    <s v="F"/>
    <s v="JOAQUIM DA AVO ADELAIDE"/>
    <d v="2016-06-10T00:00:00"/>
    <d v="2016-06-10T00:00:00"/>
    <m/>
    <m/>
    <m/>
    <m/>
    <s v="2"/>
    <s v="1"/>
    <s v="2"/>
    <m/>
    <s v="2"/>
    <s v="1"/>
    <d v="2016-05-03T00:00:00"/>
    <s v="1"/>
    <s v="1"/>
    <s v="1"/>
    <s v="1"/>
    <s v="1"/>
    <n v="99"/>
    <m/>
    <m/>
    <m/>
    <m/>
    <m/>
    <m/>
    <d v="2016-06-08T00:00:00"/>
    <d v="2016-06-09T00:00:00"/>
    <d v="2016-06-21T00:00:00"/>
    <s v="1"/>
    <d v="2016-07-18T00:00:00"/>
    <d v="2016-06-22T00:00:00"/>
    <x v="0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d v="2016-07-26T00:00:00"/>
    <b v="0"/>
    <b v="0"/>
    <s v="2"/>
    <x v="1"/>
    <b v="0"/>
    <b v="0"/>
    <n v="181"/>
    <n v="1"/>
    <m/>
    <m/>
    <m/>
    <m/>
    <m/>
    <m/>
    <m/>
    <m/>
    <m/>
    <m/>
    <n v="38"/>
    <n v="37"/>
    <n v="0"/>
    <n v="-1"/>
    <n v="12"/>
    <n v="1"/>
    <n v="27"/>
    <n v="5"/>
    <n v="21"/>
    <n v="13"/>
    <x v="0"/>
    <n v="5"/>
    <n v="10"/>
    <x v="0"/>
    <x v="25"/>
    <x v="0"/>
    <x v="1"/>
    <x v="0"/>
    <x v="4"/>
    <x v="1"/>
    <x v="1"/>
    <n v="2"/>
    <n v="90"/>
  </r>
  <r>
    <s v="MOZ-NPL-ANG-16-001"/>
    <d v="2016-06-22T00:00:00"/>
    <x v="0"/>
    <x v="80"/>
    <x v="6"/>
    <x v="166"/>
    <s v="INGURI"/>
    <m/>
    <m/>
    <s v="JUBUELE E YAMO"/>
    <d v="2013-05-21T00:00:00"/>
    <s v="AMISSE JUBUELE"/>
    <n v="3"/>
    <n v="0"/>
    <s v="M"/>
    <s v="BRITO LANGUITONE"/>
    <d v="2016-06-08T00:00:00"/>
    <d v="2016-06-08T00:00:00"/>
    <m/>
    <m/>
    <m/>
    <m/>
    <s v="1"/>
    <s v="2"/>
    <s v="2"/>
    <m/>
    <s v="2"/>
    <s v="1"/>
    <d v="2016-05-15T00:00:00"/>
    <s v="1"/>
    <s v="1"/>
    <s v="2"/>
    <s v="1"/>
    <s v="1"/>
    <n v="99"/>
    <m/>
    <m/>
    <m/>
    <m/>
    <m/>
    <m/>
    <d v="2016-06-06T00:00:00"/>
    <d v="2016-06-07T00:00:00"/>
    <d v="2016-06-21T00:00:00"/>
    <s v="1"/>
    <d v="2016-07-18T00:00:00"/>
    <d v="2016-06-22T00:00:00"/>
    <x v="0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d v="2016-09-26T00:00:00"/>
    <b v="0"/>
    <b v="0"/>
    <s v="2"/>
    <x v="1"/>
    <b v="0"/>
    <b v="0"/>
    <n v="182"/>
    <n v="1"/>
    <m/>
    <m/>
    <m/>
    <m/>
    <m/>
    <m/>
    <m/>
    <m/>
    <m/>
    <m/>
    <n v="24"/>
    <n v="23"/>
    <n v="0"/>
    <n v="-1"/>
    <n v="14"/>
    <n v="1"/>
    <n v="27"/>
    <n v="5"/>
    <n v="21"/>
    <n v="15"/>
    <x v="0"/>
    <n v="5"/>
    <n v="10"/>
    <x v="0"/>
    <x v="24"/>
    <x v="0"/>
    <x v="1"/>
    <x v="0"/>
    <x v="4"/>
    <x v="1"/>
    <x v="1"/>
    <n v="2"/>
    <n v="90"/>
  </r>
  <r>
    <s v="MOZ-NPL-ANG-16-003"/>
    <d v="2016-06-22T00:00:00"/>
    <x v="0"/>
    <x v="80"/>
    <x v="6"/>
    <x v="166"/>
    <s v="PROXIMO DA MESQUITA BUNAPASSE"/>
    <m/>
    <m/>
    <s v="MARIAMO E OMAR"/>
    <d v="2011-11-27T00:00:00"/>
    <s v="ADAMO OMAR"/>
    <n v="4"/>
    <n v="7"/>
    <s v="M"/>
    <s v="JOAQUIM DA AVO ADELAIDE"/>
    <d v="2016-06-14T00:00:00"/>
    <d v="2016-06-14T00:00:00"/>
    <m/>
    <m/>
    <m/>
    <m/>
    <s v="1"/>
    <s v="2"/>
    <s v="2"/>
    <m/>
    <s v="2"/>
    <s v="1"/>
    <d v="2016-05-23T00:00:00"/>
    <s v="1"/>
    <s v="1"/>
    <s v="2"/>
    <s v="1"/>
    <s v="1"/>
    <n v="99"/>
    <m/>
    <m/>
    <m/>
    <m/>
    <m/>
    <m/>
    <d v="2016-06-12T00:00:00"/>
    <d v="2016-06-13T00:00:00"/>
    <d v="2016-06-21T00:00:00"/>
    <s v="1"/>
    <d v="2016-07-25T00:00:00"/>
    <d v="2016-06-22T00:00:00"/>
    <x v="1"/>
    <s v="2"/>
    <s v="2"/>
    <s v="2"/>
    <d v="2016-07-25T00:00:00"/>
    <d v="2016-07-25T00:00:00"/>
    <s v="2"/>
    <s v="2"/>
    <s v="2"/>
    <s v="2"/>
    <s v="2"/>
    <s v="2"/>
    <d v="2016-07-25T00:00:00"/>
    <d v="2016-06-27T00:00:00"/>
    <s v="2"/>
    <s v="2"/>
    <s v="2"/>
    <s v="2-No"/>
    <s v="2"/>
    <d v="2016-07-28T00:00:00"/>
    <b v="0"/>
    <b v="0"/>
    <s v="2"/>
    <x v="1"/>
    <b v="0"/>
    <b v="0"/>
    <n v="183"/>
    <n v="1"/>
    <m/>
    <m/>
    <m/>
    <m/>
    <m/>
    <m/>
    <m/>
    <m/>
    <m/>
    <m/>
    <n v="22"/>
    <n v="21"/>
    <n v="0"/>
    <n v="-1"/>
    <n v="8"/>
    <n v="1"/>
    <n v="34"/>
    <n v="5"/>
    <n v="28"/>
    <n v="9"/>
    <x v="0"/>
    <n v="5"/>
    <n v="10"/>
    <x v="0"/>
    <x v="38"/>
    <x v="0"/>
    <x v="1"/>
    <x v="0"/>
    <x v="4"/>
    <x v="2"/>
    <x v="1"/>
    <n v="2"/>
    <n v="90"/>
  </r>
  <r>
    <s v="MOZ-MPC-KMB-16-002"/>
    <d v="2016-06-21T00:00:00"/>
    <x v="0"/>
    <x v="102"/>
    <x v="1"/>
    <x v="167"/>
    <s v="ZIMPETO. PROXIMO A PARAGEM DA MAFUREIRA.  Q-64. PROXIMO DA ESCOLA SECUNDARIA ARCO IRIS"/>
    <m/>
    <m/>
    <s v="LUCRECIA ALFREDO"/>
    <d v="2006-03-13T00:00:00"/>
    <s v="EDSON POLVIDIO"/>
    <n v="10"/>
    <n v="0"/>
    <s v="M"/>
    <s v="GABRIELA GUIRRUGO"/>
    <d v="2016-06-14T00:00:00"/>
    <d v="2016-06-17T00:00:00"/>
    <m/>
    <m/>
    <m/>
    <m/>
    <s v="1"/>
    <s v="2"/>
    <s v="2"/>
    <m/>
    <s v="2"/>
    <s v="1"/>
    <d v="2016-06-14T00:00:00"/>
    <s v="1"/>
    <s v="1"/>
    <s v="2"/>
    <s v="1"/>
    <s v="1"/>
    <n v="3"/>
    <d v="2006-03-14T00:00:00"/>
    <d v="2006-06-16T00:00:00"/>
    <m/>
    <d v="2006-05-15T00:00:00"/>
    <d v="2006-07-17T00:00:00"/>
    <m/>
    <d v="2016-06-16T00:00:00"/>
    <d v="2016-06-17T00:00:00"/>
    <d v="2016-06-21T00:00:00"/>
    <s v="1"/>
    <d v="2016-07-18T00:00:00"/>
    <d v="2016-06-21T00:00:00"/>
    <x v="0"/>
    <m/>
    <m/>
    <m/>
    <d v="2016-07-19T00:00:00"/>
    <d v="2016-07-19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x v="1"/>
    <b v="0"/>
    <b v="0"/>
    <n v="184"/>
    <n v="1"/>
    <m/>
    <m/>
    <m/>
    <m/>
    <m/>
    <m/>
    <m/>
    <m/>
    <m/>
    <m/>
    <n v="0"/>
    <n v="3"/>
    <n v="3"/>
    <n v="0"/>
    <n v="4"/>
    <n v="0"/>
    <n v="28"/>
    <n v="6"/>
    <n v="22"/>
    <n v="4"/>
    <x v="0"/>
    <n v="6"/>
    <n v="10"/>
    <x v="0"/>
    <x v="41"/>
    <x v="1"/>
    <x v="0"/>
    <x v="1"/>
    <x v="4"/>
    <x v="3"/>
    <x v="0"/>
    <n v="1"/>
    <n v="90"/>
  </r>
  <r>
    <s v="MOZ-GAZ-CGB-16-001"/>
    <d v="2016-06-24T00:00:00"/>
    <x v="0"/>
    <x v="105"/>
    <x v="9"/>
    <x v="168"/>
    <s v="BAIRRO LINIDADE"/>
    <s v="B. LINIDADE"/>
    <m/>
    <s v="ELIAS JOSE MABUNDA/ALZIRA JORGE"/>
    <d v="2015-02-06T00:00:00"/>
    <s v="ACERDO ELIAS MABUNDA"/>
    <n v="1"/>
    <n v="4"/>
    <s v="M"/>
    <s v="HELDER BOAVIDA MAPSANGANHE"/>
    <d v="2016-06-02T00:00:00"/>
    <d v="2016-06-02T00:00:00"/>
    <m/>
    <m/>
    <m/>
    <m/>
    <s v="1"/>
    <s v="2"/>
    <s v="1"/>
    <d v="2016-06-01T00:00:00"/>
    <s v="2"/>
    <s v="1"/>
    <d v="2016-05-30T00:00:00"/>
    <s v="1"/>
    <s v="1"/>
    <s v="2"/>
    <s v="1"/>
    <s v="1"/>
    <n v="3"/>
    <d v="2015-02-09T00:00:00"/>
    <d v="2015-05-22T00:00:00"/>
    <m/>
    <d v="2015-04-10T00:00:00"/>
    <d v="2015-06-26T00:00:00"/>
    <m/>
    <d v="2016-06-03T00:00:00"/>
    <d v="2016-06-04T00:00:00"/>
    <d v="2016-06-24T00:00:00"/>
    <s v="1"/>
    <d v="2016-07-18T00:00:00"/>
    <d v="2016-06-24T00:00:00"/>
    <x v="0"/>
    <m/>
    <m/>
    <m/>
    <d v="2016-07-19T00:00:00"/>
    <d v="2016-07-19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x v="1"/>
    <b v="0"/>
    <b v="0"/>
    <n v="185"/>
    <n v="1"/>
    <m/>
    <m/>
    <m/>
    <m/>
    <m/>
    <m/>
    <m/>
    <m/>
    <m/>
    <m/>
    <n v="3"/>
    <n v="5"/>
    <n v="0"/>
    <n v="2"/>
    <n v="20"/>
    <n v="0"/>
    <n v="25"/>
    <n v="3"/>
    <n v="22"/>
    <n v="20"/>
    <x v="0"/>
    <n v="5"/>
    <n v="10"/>
    <x v="0"/>
    <x v="40"/>
    <x v="1"/>
    <x v="1"/>
    <x v="1"/>
    <x v="5"/>
    <x v="3"/>
    <x v="0"/>
    <n v="1"/>
    <n v="90"/>
  </r>
  <r>
    <s v="MOZ-SOF-NMT-16-002"/>
    <d v="2016-06-22T00:00:00"/>
    <x v="0"/>
    <x v="10"/>
    <x v="5"/>
    <x v="169"/>
    <s v="MONTE CHILUVO. PROCURA EM CASA DO SECRETARIO CHILUVO"/>
    <s v="NHAMATANDA"/>
    <m/>
    <s v="SALINGO CHIMOIO/GLORIA JOAQUIM"/>
    <d v="2004-02-02T00:00:00"/>
    <s v="IMACULADA SALINGO"/>
    <n v="12"/>
    <n v="6"/>
    <s v="F"/>
    <s v="MEQUE JOAO"/>
    <d v="2016-06-06T00:00:00"/>
    <d v="2016-06-06T00:00:00"/>
    <m/>
    <m/>
    <m/>
    <m/>
    <s v="1"/>
    <s v="2"/>
    <s v="1"/>
    <d v="2016-05-27T00:00:00"/>
    <s v="2"/>
    <s v="1"/>
    <d v="2016-05-15T00:00:00"/>
    <s v="1"/>
    <s v="1"/>
    <s v="2"/>
    <s v="1"/>
    <s v="1"/>
    <n v="99"/>
    <m/>
    <m/>
    <m/>
    <m/>
    <m/>
    <m/>
    <d v="2016-06-07T00:00:00"/>
    <m/>
    <d v="2016-06-21T00:00:00"/>
    <s v="1"/>
    <d v="2016-07-18T00:00:00"/>
    <d v="2016-06-22T00:00:00"/>
    <x v="0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x v="0"/>
    <b v="0"/>
    <b v="0"/>
    <n v="186"/>
    <n v="1"/>
    <m/>
    <m/>
    <m/>
    <m/>
    <m/>
    <m/>
    <m/>
    <m/>
    <m/>
    <m/>
    <n v="22"/>
    <n v="-42505"/>
    <n v="0"/>
    <n v="-42527"/>
    <n v="42542"/>
    <n v="1"/>
    <n v="27"/>
    <n v="5"/>
    <n v="21"/>
    <n v="42543"/>
    <x v="0"/>
    <n v="5"/>
    <n v="10"/>
    <x v="0"/>
    <x v="24"/>
    <x v="1"/>
    <x v="4"/>
    <x v="0"/>
    <x v="4"/>
    <x v="1"/>
    <x v="1"/>
    <n v="1"/>
    <n v="90"/>
  </r>
  <r>
    <s v="MOZ-SOF-BUZ-16-001"/>
    <d v="2016-06-22T00:00:00"/>
    <x v="0"/>
    <x v="106"/>
    <x v="5"/>
    <x v="170"/>
    <s v="PERTO DO LIDER COMUNITARIO"/>
    <m/>
    <m/>
    <s v="MARIA FERNANDO"/>
    <m/>
    <s v="MARIA SAMUEL"/>
    <n v="4"/>
    <n v="0"/>
    <s v="M"/>
    <s v="AGOSTINHO VASCO"/>
    <d v="2016-06-06T00:00:00"/>
    <d v="2016-06-07T00:00:00"/>
    <m/>
    <m/>
    <m/>
    <m/>
    <s v="1"/>
    <s v="2"/>
    <s v="2"/>
    <m/>
    <s v="2"/>
    <s v="1"/>
    <d v="2016-06-04T00:00:00"/>
    <s v="1"/>
    <s v="1"/>
    <s v="2"/>
    <s v="1"/>
    <s v="1"/>
    <n v="3"/>
    <m/>
    <d v="2013-06-16T00:00:00"/>
    <m/>
    <d v="2012-03-24T00:00:00"/>
    <d v="2013-12-21T00:00:00"/>
    <m/>
    <d v="2016-06-06T00:00:00"/>
    <d v="2016-06-07T00:00:00"/>
    <d v="2016-06-21T00:00:00"/>
    <s v="1"/>
    <d v="2016-07-18T00:00:00"/>
    <d v="2016-06-22T00:00:00"/>
    <x v="0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x v="1"/>
    <b v="0"/>
    <b v="0"/>
    <n v="187"/>
    <n v="1"/>
    <m/>
    <m/>
    <m/>
    <m/>
    <m/>
    <m/>
    <m/>
    <m/>
    <m/>
    <m/>
    <n v="2"/>
    <n v="3"/>
    <n v="1"/>
    <n v="0"/>
    <n v="14"/>
    <n v="1"/>
    <n v="27"/>
    <n v="5"/>
    <n v="21"/>
    <n v="15"/>
    <x v="0"/>
    <n v="6"/>
    <n v="10"/>
    <x v="0"/>
    <x v="40"/>
    <x v="1"/>
    <x v="1"/>
    <x v="1"/>
    <x v="4"/>
    <x v="1"/>
    <x v="0"/>
    <n v="1"/>
    <n v="90"/>
  </r>
  <r>
    <s v="MOZ-TET-MTZ-19-003"/>
    <d v="2019-05-27T00:00:00"/>
    <x v="0"/>
    <x v="63"/>
    <x v="3"/>
    <x v="91"/>
    <s v="POVOADO DE CALAMBO PROXIMO DA EPC"/>
    <m/>
    <m/>
    <s v="CONSTATINO ALBAINO"/>
    <d v="2016-08-01T00:00:00"/>
    <s v="ABILIO CONSTANTINO"/>
    <n v="3"/>
    <n v="7"/>
    <s v="M"/>
    <s v="SAINAS DANA"/>
    <d v="2019-05-21T00:00:00"/>
    <d v="2019-05-21T00:00:00"/>
    <m/>
    <m/>
    <m/>
    <m/>
    <s v="1"/>
    <s v="2"/>
    <s v="2"/>
    <m/>
    <s v="2"/>
    <s v="2"/>
    <d v="2019-05-16T00:00:00"/>
    <s v="1"/>
    <s v="1"/>
    <s v="1"/>
    <s v="2"/>
    <s v="1"/>
    <n v="2"/>
    <d v="2016-08-10T00:00:00"/>
    <d v="2017-02-21T00:00:00"/>
    <m/>
    <d v="2016-12-10T00:00:00"/>
    <m/>
    <d v="2017-02-21T00:00:00"/>
    <d v="2019-05-21T00:00:00"/>
    <d v="2019-05-22T00:00:00"/>
    <d v="2019-05-26T00:00:00"/>
    <s v="1"/>
    <d v="2019-06-24T00:00:00"/>
    <d v="2019-05-27T00:00:00"/>
    <x v="0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x v="1"/>
    <b v="0"/>
    <b v="0"/>
    <n v="188"/>
    <n v="1"/>
    <m/>
    <m/>
    <m/>
    <m/>
    <m/>
    <m/>
    <m/>
    <m/>
    <m/>
    <m/>
    <n v="5"/>
    <n v="6"/>
    <n v="0"/>
    <n v="1"/>
    <n v="4"/>
    <n v="1"/>
    <n v="29"/>
    <n v="28"/>
    <n v="0"/>
    <n v="5"/>
    <x v="2"/>
    <n v="5"/>
    <n v="10"/>
    <x v="0"/>
    <x v="39"/>
    <x v="1"/>
    <x v="0"/>
    <x v="1"/>
    <x v="6"/>
    <x v="4"/>
    <x v="2"/>
    <n v="1"/>
    <n v="90"/>
  </r>
  <r>
    <s v="MOZ-SOF-DND-16-005"/>
    <d v="2016-06-22T00:00:00"/>
    <x v="0"/>
    <x v="67"/>
    <x v="5"/>
    <x v="75"/>
    <s v="SECRETARIO ALBERTO, A PESSOA MAIS INFLUENTE. BALANCA"/>
    <s v="B. JOSINA MACHEL"/>
    <m/>
    <s v="LUCIA CHIPOSSE/JOSETOMAS"/>
    <d v="2012-12-15T00:00:00"/>
    <s v="ROSA JOSE"/>
    <n v="3"/>
    <n v="5"/>
    <s v="F"/>
    <s v="ANA PAULALAURINDA COLETE"/>
    <d v="2016-06-06T00:00:00"/>
    <d v="2016-06-06T00:00:00"/>
    <m/>
    <m/>
    <m/>
    <m/>
    <s v="1"/>
    <s v="2"/>
    <s v="1"/>
    <d v="2016-06-06T00:00:00"/>
    <s v="2"/>
    <s v="1"/>
    <d v="2016-06-05T00:00:00"/>
    <s v="1"/>
    <s v="1"/>
    <s v="2"/>
    <s v="1"/>
    <s v="1"/>
    <n v="3"/>
    <d v="2012-12-17T00:00:00"/>
    <d v="2013-04-30T00:00:00"/>
    <m/>
    <d v="2013-03-18T00:00:00"/>
    <d v="2013-08-12T00:00:00"/>
    <m/>
    <d v="2016-06-06T00:00:00"/>
    <d v="2016-06-07T00:00:00"/>
    <d v="2016-06-21T00:00:00"/>
    <s v="1"/>
    <d v="2016-07-18T00:00:00"/>
    <d v="2016-06-22T00:00:00"/>
    <x v="0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x v="1"/>
    <b v="0"/>
    <b v="0"/>
    <n v="189"/>
    <n v="1"/>
    <m/>
    <m/>
    <m/>
    <m/>
    <m/>
    <m/>
    <m/>
    <m/>
    <m/>
    <m/>
    <n v="1"/>
    <n v="2"/>
    <n v="0"/>
    <n v="1"/>
    <n v="14"/>
    <n v="1"/>
    <n v="27"/>
    <n v="5"/>
    <n v="21"/>
    <n v="15"/>
    <x v="0"/>
    <n v="6"/>
    <n v="10"/>
    <x v="0"/>
    <x v="40"/>
    <x v="1"/>
    <x v="1"/>
    <x v="1"/>
    <x v="4"/>
    <x v="1"/>
    <x v="0"/>
    <n v="1"/>
    <n v="90"/>
  </r>
  <r>
    <s v="MOZ-CDL-MCM-16-002"/>
    <d v="2016-06-21T00:00:00"/>
    <x v="0"/>
    <x v="15"/>
    <x v="4"/>
    <x v="171"/>
    <s v="BAIRRO NANGA A. PROXIMO DACASA DO SR MUALACATCHA"/>
    <s v="B. NANGA"/>
    <m/>
    <s v="EUSEBIO JOAO/MARIA OMAR"/>
    <d v="2010-04-17T00:00:00"/>
    <s v="ATIJA EUSEBIO"/>
    <n v="6"/>
    <n v="2"/>
    <s v="F"/>
    <s v="JORGE ADELINO"/>
    <d v="2016-06-03T00:00:00"/>
    <d v="2016-06-03T00:00:00"/>
    <m/>
    <m/>
    <m/>
    <m/>
    <s v="1"/>
    <s v="2"/>
    <s v="1"/>
    <d v="2016-06-03T00:00:00"/>
    <s v="2"/>
    <s v="1"/>
    <d v="2016-05-29T00:00:00"/>
    <s v="1"/>
    <s v="1"/>
    <s v="2"/>
    <s v="1"/>
    <s v="1"/>
    <n v="3"/>
    <m/>
    <m/>
    <m/>
    <m/>
    <m/>
    <m/>
    <d v="2016-06-03T00:00:00"/>
    <d v="2016-06-04T00:00:00"/>
    <d v="2016-06-20T00:00:00"/>
    <s v="1"/>
    <d v="2016-07-18T00:00:00"/>
    <d v="2016-06-21T00:00:00"/>
    <x v="1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x v="1"/>
    <b v="0"/>
    <b v="0"/>
    <n v="190"/>
    <n v="1"/>
    <m/>
    <m/>
    <m/>
    <m/>
    <m/>
    <m/>
    <m/>
    <m/>
    <m/>
    <m/>
    <n v="5"/>
    <n v="6"/>
    <n v="0"/>
    <n v="1"/>
    <n v="16"/>
    <n v="1"/>
    <n v="28"/>
    <n v="6"/>
    <n v="21"/>
    <n v="17"/>
    <x v="0"/>
    <n v="5"/>
    <n v="10"/>
    <x v="0"/>
    <x v="38"/>
    <x v="1"/>
    <x v="1"/>
    <x v="1"/>
    <x v="4"/>
    <x v="1"/>
    <x v="0"/>
    <n v="1"/>
    <n v="90"/>
  </r>
  <r>
    <s v="MOZ-NPL-NPC-16-002"/>
    <d v="2016-06-22T00:00:00"/>
    <x v="0"/>
    <x v="20"/>
    <x v="6"/>
    <x v="135"/>
    <s v="B.NICUIA, PERTO DE RAPALE"/>
    <s v="MARERE"/>
    <m/>
    <s v="ABILIO PAULO/CECILIA MANUEL"/>
    <d v="2003-02-02T00:00:00"/>
    <s v="GILDO ABILIO"/>
    <n v="13"/>
    <n v="4"/>
    <s v="M"/>
    <s v="ABDALA ARTUR NANO"/>
    <d v="2016-06-06T00:00:00"/>
    <d v="2016-06-06T00:00:00"/>
    <m/>
    <m/>
    <m/>
    <m/>
    <s v="1"/>
    <s v="2"/>
    <s v="2"/>
    <m/>
    <s v="2"/>
    <s v="1"/>
    <d v="2016-05-25T00:00:00"/>
    <s v="1"/>
    <s v="1"/>
    <s v="2"/>
    <s v="1"/>
    <s v="1"/>
    <n v="99"/>
    <m/>
    <m/>
    <m/>
    <m/>
    <m/>
    <m/>
    <d v="2016-06-07T00:00:00"/>
    <d v="2016-06-08T00:00:00"/>
    <d v="2016-06-21T00:00:00"/>
    <s v="1"/>
    <d v="2016-07-18T00:00:00"/>
    <d v="2016-06-22T00:00:00"/>
    <x v="0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x v="1"/>
    <b v="0"/>
    <b v="0"/>
    <n v="191"/>
    <n v="1"/>
    <m/>
    <m/>
    <m/>
    <m/>
    <m/>
    <m/>
    <m/>
    <m/>
    <m/>
    <m/>
    <n v="12"/>
    <n v="14"/>
    <n v="0"/>
    <n v="2"/>
    <n v="13"/>
    <n v="1"/>
    <n v="27"/>
    <n v="5"/>
    <n v="21"/>
    <n v="14"/>
    <x v="0"/>
    <n v="5"/>
    <n v="10"/>
    <x v="0"/>
    <x v="38"/>
    <x v="2"/>
    <x v="1"/>
    <x v="1"/>
    <x v="4"/>
    <x v="1"/>
    <x v="1"/>
    <n v="1"/>
    <n v="90"/>
  </r>
  <r>
    <s v="MOZ-NPL-NCP-16-003"/>
    <d v="2016-06-29T00:00:00"/>
    <x v="0"/>
    <x v="55"/>
    <x v="6"/>
    <x v="172"/>
    <s v="MERCADO DE MUCURIPE"/>
    <m/>
    <m/>
    <s v="AGITO MUQUEZIE/ALBERTINA FAUSTINO"/>
    <d v="2005-12-25T00:00:00"/>
    <s v="NAORDINA AGITO"/>
    <n v="10"/>
    <n v="6"/>
    <s v="F"/>
    <s v="MARCELINO JOAO BILAI"/>
    <d v="2016-06-18T00:00:00"/>
    <d v="2016-06-18T00:00:00"/>
    <m/>
    <m/>
    <m/>
    <m/>
    <s v="1"/>
    <s v="2"/>
    <s v="1"/>
    <d v="2016-06-15T00:00:00"/>
    <s v="2"/>
    <s v="1"/>
    <d v="2016-06-13T00:00:00"/>
    <s v="1"/>
    <s v="1"/>
    <s v="2"/>
    <s v="1"/>
    <s v="1"/>
    <n v="99"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m/>
    <d v="2017-01-18T00:00:00"/>
    <b v="0"/>
    <b v="0"/>
    <s v="2"/>
    <x v="1"/>
    <b v="0"/>
    <b v="0"/>
    <n v="192"/>
    <n v="1"/>
    <m/>
    <m/>
    <m/>
    <m/>
    <m/>
    <m/>
    <m/>
    <m/>
    <m/>
    <m/>
    <n v="5"/>
    <n v="-42534"/>
    <n v="0"/>
    <n v="-42539"/>
    <n v="0"/>
    <n v="0"/>
    <n v="0"/>
    <n v="-42550"/>
    <n v="0"/>
    <n v="42550"/>
    <x v="0"/>
    <n v="6"/>
    <n v="10"/>
    <x v="0"/>
    <x v="41"/>
    <x v="1"/>
    <x v="4"/>
    <x v="1"/>
    <x v="1"/>
    <x v="4"/>
    <x v="1"/>
    <n v="1"/>
    <n v="90"/>
  </r>
  <r>
    <s v="MOZ-GAZ-CBT-16-007"/>
    <d v="2016-06-30T00:00:00"/>
    <x v="0"/>
    <x v="30"/>
    <x v="9"/>
    <x v="173"/>
    <s v="NHOCANE, PERTO DO MATADOURO (827352858)"/>
    <m/>
    <m/>
    <s v="PRECIDONIO ALEXANDRE/FRANCISCA SANCHO"/>
    <d v="2014-12-30T00:00:00"/>
    <s v="HALLEX PRECIDONIO"/>
    <n v="1"/>
    <n v="6"/>
    <s v="M"/>
    <s v="BONIFACIO SIBINDE"/>
    <d v="2016-06-21T00:00:00"/>
    <d v="2016-06-21T00:00:00"/>
    <m/>
    <m/>
    <m/>
    <m/>
    <s v="2"/>
    <s v="2"/>
    <s v="2"/>
    <m/>
    <s v="2"/>
    <s v="1"/>
    <d v="2016-06-10T00:00:00"/>
    <s v="1"/>
    <s v="1"/>
    <s v="1"/>
    <s v="1"/>
    <s v="1"/>
    <n v="3"/>
    <m/>
    <d v="2015-04-06T00:00:00"/>
    <m/>
    <d v="2015-03-03T00:00:00"/>
    <d v="2015-05-06T00:00:00"/>
    <m/>
    <d v="2016-06-21T00:00:00"/>
    <d v="2016-06-22T00:00:00"/>
    <d v="2016-06-30T00:00:00"/>
    <s v="1"/>
    <d v="2016-07-18T00:00:00"/>
    <d v="2016-06-30T00:00:00"/>
    <x v="0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x v="1"/>
    <b v="0"/>
    <b v="0"/>
    <n v="193"/>
    <n v="1"/>
    <m/>
    <m/>
    <m/>
    <m/>
    <m/>
    <m/>
    <m/>
    <m/>
    <m/>
    <m/>
    <n v="11"/>
    <n v="12"/>
    <n v="0"/>
    <n v="1"/>
    <n v="8"/>
    <n v="0"/>
    <n v="18"/>
    <n v="4"/>
    <n v="14"/>
    <n v="8"/>
    <x v="0"/>
    <n v="6"/>
    <n v="10"/>
    <x v="0"/>
    <x v="28"/>
    <x v="1"/>
    <x v="1"/>
    <x v="1"/>
    <x v="5"/>
    <x v="4"/>
    <x v="0"/>
    <n v="1"/>
    <n v="90"/>
  </r>
  <r>
    <s v="MOZ-NPL-MEC-16-002"/>
    <d v="2016-06-30T00:00:00"/>
    <x v="0"/>
    <x v="92"/>
    <x v="6"/>
    <x v="174"/>
    <s v="TULUA- PROXIMO DA EPC DE TULUA"/>
    <m/>
    <m/>
    <s v="JOSINA MANUEL"/>
    <d v="2014-05-28T00:00:00"/>
    <s v="WILSON PAULINO"/>
    <n v="2"/>
    <n v="0"/>
    <s v="M"/>
    <s v="QUENESIO CHIPA"/>
    <d v="2016-06-03T00:00:00"/>
    <d v="2016-06-03T00:00:00"/>
    <m/>
    <m/>
    <m/>
    <m/>
    <s v="2"/>
    <s v="2"/>
    <s v="1"/>
    <d v="2016-06-02T00:00:00"/>
    <s v="2"/>
    <s v="1"/>
    <d v="2016-05-26T00:00:00"/>
    <s v="1"/>
    <s v="1"/>
    <s v="1"/>
    <s v="1"/>
    <s v="1"/>
    <n v="3"/>
    <m/>
    <d v="2014-10-28T00:00:00"/>
    <m/>
    <d v="2014-09-29T00:00:00"/>
    <d v="2014-12-29T00:00:00"/>
    <m/>
    <d v="2016-06-02T00:00:00"/>
    <d v="2016-06-03T00:00:00"/>
    <d v="2016-06-29T00:00:00"/>
    <s v="1"/>
    <d v="2016-07-18T00:00:00"/>
    <d v="2016-06-30T00:00:00"/>
    <x v="0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x v="1"/>
    <b v="0"/>
    <b v="0"/>
    <n v="194"/>
    <n v="1"/>
    <m/>
    <m/>
    <m/>
    <m/>
    <m/>
    <m/>
    <m/>
    <m/>
    <m/>
    <m/>
    <n v="8"/>
    <n v="8"/>
    <n v="0"/>
    <n v="0"/>
    <n v="26"/>
    <n v="1"/>
    <n v="19"/>
    <n v="4"/>
    <n v="14"/>
    <n v="27"/>
    <x v="0"/>
    <n v="5"/>
    <n v="10"/>
    <x v="0"/>
    <x v="38"/>
    <x v="1"/>
    <x v="1"/>
    <x v="1"/>
    <x v="5"/>
    <x v="4"/>
    <x v="0"/>
    <n v="1"/>
    <n v="90"/>
  </r>
  <r>
    <s v="MOZ-NPL-LUP-16-002"/>
    <d v="2016-06-30T00:00:00"/>
    <x v="0"/>
    <x v="96"/>
    <x v="6"/>
    <x v="175"/>
    <s v="CORRANE"/>
    <m/>
    <m/>
    <s v="ROSA ARMANDO"/>
    <d v="2014-02-10T00:00:00"/>
    <s v="FELIZARDO ARLINDO"/>
    <n v="2"/>
    <n v="1"/>
    <s v="M"/>
    <s v="BENDITA PEDRO FILIPE"/>
    <d v="2016-03-28T00:00:00"/>
    <d v="2016-03-28T00:00:00"/>
    <m/>
    <m/>
    <m/>
    <m/>
    <s v="1"/>
    <s v="2"/>
    <s v="1"/>
    <d v="2016-03-25T00:00:00"/>
    <s v="2"/>
    <s v="1"/>
    <d v="2016-03-20T00:00:00"/>
    <s v="1"/>
    <s v="1"/>
    <s v="2"/>
    <s v="1"/>
    <s v="1"/>
    <n v="3"/>
    <m/>
    <d v="2014-07-14T00:00:00"/>
    <m/>
    <d v="2014-06-16T00:00:00"/>
    <d v="2014-08-15T00:00:00"/>
    <m/>
    <d v="2016-03-27T00:00:00"/>
    <d v="2016-03-28T00:00:00"/>
    <d v="2016-06-29T00:00:00"/>
    <s v="1"/>
    <d v="2016-07-18T00:00:00"/>
    <d v="2016-06-30T00:00:00"/>
    <x v="0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x v="1"/>
    <b v="0"/>
    <b v="0"/>
    <n v="195"/>
    <n v="1"/>
    <m/>
    <m/>
    <m/>
    <m/>
    <m/>
    <m/>
    <m/>
    <m/>
    <m/>
    <m/>
    <n v="8"/>
    <n v="8"/>
    <n v="0"/>
    <n v="0"/>
    <n v="93"/>
    <n v="1"/>
    <n v="19"/>
    <n v="4"/>
    <n v="14"/>
    <n v="94"/>
    <x v="0"/>
    <n v="3"/>
    <n v="10"/>
    <x v="0"/>
    <x v="11"/>
    <x v="1"/>
    <x v="4"/>
    <x v="1"/>
    <x v="5"/>
    <x v="4"/>
    <x v="0"/>
    <n v="1"/>
    <n v="90"/>
  </r>
  <r>
    <s v="MOZ-NPL-NPC-16-003"/>
    <d v="2016-06-30T00:00:00"/>
    <x v="0"/>
    <x v="20"/>
    <x v="6"/>
    <x v="176"/>
    <s v="NAMICOPE/NAMAITA - PERTO DA CASA DO SECRETARIO SILVA"/>
    <s v="NAMAITA"/>
    <m/>
    <s v="ADELINO/TELMA"/>
    <d v="2014-06-17T00:00:00"/>
    <s v="JOELMA ADELINO"/>
    <n v="1"/>
    <n v="10"/>
    <s v="F"/>
    <s v="MANUEL MAQUENGA"/>
    <d v="2016-04-15T00:00:00"/>
    <d v="2016-04-15T00:00:00"/>
    <m/>
    <m/>
    <m/>
    <m/>
    <s v="1"/>
    <s v="1"/>
    <s v="1"/>
    <d v="2016-04-13T00:00:00"/>
    <s v="1"/>
    <s v="1"/>
    <d v="2016-04-13T00:00:00"/>
    <s v="1"/>
    <s v="1"/>
    <s v="2"/>
    <s v="1"/>
    <s v="1"/>
    <n v="3"/>
    <m/>
    <d v="2014-09-22T00:00:00"/>
    <m/>
    <d v="2014-08-08T00:00:00"/>
    <d v="2014-12-03T00:00:00"/>
    <m/>
    <d v="2016-04-18T00:00:00"/>
    <d v="2016-04-19T00:00:00"/>
    <d v="2016-06-29T00:00:00"/>
    <s v="1"/>
    <d v="2016-07-18T00:00:00"/>
    <d v="2016-06-30T00:00:00"/>
    <x v="0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x v="1"/>
    <b v="0"/>
    <b v="0"/>
    <n v="196"/>
    <n v="1"/>
    <m/>
    <m/>
    <m/>
    <m/>
    <m/>
    <m/>
    <m/>
    <m/>
    <m/>
    <m/>
    <n v="2"/>
    <n v="6"/>
    <n v="0"/>
    <n v="4"/>
    <n v="71"/>
    <n v="1"/>
    <n v="19"/>
    <n v="4"/>
    <n v="14"/>
    <n v="72"/>
    <x v="0"/>
    <n v="4"/>
    <n v="10"/>
    <x v="0"/>
    <x v="15"/>
    <x v="1"/>
    <x v="3"/>
    <x v="1"/>
    <x v="5"/>
    <x v="4"/>
    <x v="0"/>
    <n v="1"/>
    <n v="90"/>
  </r>
  <r>
    <s v="MOZ-NPL-NPC-16-003"/>
    <d v="2016-06-30T00:00:00"/>
    <x v="0"/>
    <x v="20"/>
    <x v="6"/>
    <x v="135"/>
    <s v="B. NAMAITA, PERTO DA MESQUITA DO SR MUSSA"/>
    <m/>
    <m/>
    <s v="ANTONIO BACHIR/MARIA RAMOS"/>
    <d v="2005-01-14T00:00:00"/>
    <s v="LUCINDA ANTONIO"/>
    <n v="11"/>
    <n v="5"/>
    <s v="F"/>
    <s v="ABDALA ARTUR NANO"/>
    <d v="2016-06-22T00:00:00"/>
    <d v="2016-06-22T00:00:00"/>
    <m/>
    <m/>
    <m/>
    <m/>
    <s v="1"/>
    <s v="2"/>
    <s v="1"/>
    <d v="2016-06-19T00:00:00"/>
    <s v="2"/>
    <s v="2"/>
    <d v="2016-06-18T00:00:00"/>
    <s v="1"/>
    <s v="1"/>
    <s v="1"/>
    <s v="1"/>
    <s v="1"/>
    <n v="99"/>
    <m/>
    <m/>
    <m/>
    <m/>
    <m/>
    <m/>
    <d v="2016-06-23T00:00:00"/>
    <d v="2016-06-24T00:00:00"/>
    <d v="2016-06-29T00:00:00"/>
    <s v="1"/>
    <d v="2016-07-18T00:00:00"/>
    <d v="2016-06-30T00:00:00"/>
    <x v="0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x v="1"/>
    <b v="0"/>
    <b v="0"/>
    <n v="197"/>
    <n v="1"/>
    <m/>
    <m/>
    <m/>
    <m/>
    <m/>
    <m/>
    <m/>
    <m/>
    <m/>
    <m/>
    <n v="4"/>
    <n v="6"/>
    <n v="0"/>
    <n v="2"/>
    <n v="5"/>
    <n v="1"/>
    <n v="19"/>
    <n v="4"/>
    <n v="14"/>
    <n v="6"/>
    <x v="0"/>
    <n v="6"/>
    <n v="10"/>
    <x v="0"/>
    <x v="41"/>
    <x v="1"/>
    <x v="0"/>
    <x v="1"/>
    <x v="5"/>
    <x v="4"/>
    <x v="1"/>
    <n v="1"/>
    <n v="90"/>
  </r>
  <r>
    <s v="MOZ-MAN-MSZ-16-003"/>
    <d v="2016-06-29T00:00:00"/>
    <x v="0"/>
    <x v="39"/>
    <x v="8"/>
    <x v="177"/>
    <s v="COMUNIDADE DE CHICUECUETE,PERTO DO MERCADO CHICUECUETE"/>
    <m/>
    <m/>
    <s v="MARIA FENIASSE"/>
    <d v="2011-05-08T00:00:00"/>
    <s v="EVIDENCE LUCAS"/>
    <n v="5"/>
    <n v="1"/>
    <s v="F"/>
    <s v="ALICIO ANTONIO"/>
    <d v="2016-06-16T00:00:00"/>
    <d v="2016-06-17T00:00:00"/>
    <m/>
    <m/>
    <m/>
    <m/>
    <s v="2"/>
    <s v="2"/>
    <s v="1"/>
    <d v="2016-06-16T00:00:00"/>
    <s v="1"/>
    <s v="2"/>
    <d v="2016-06-10T00:00:00"/>
    <s v="1"/>
    <s v="1"/>
    <s v="1"/>
    <s v="1"/>
    <s v="1"/>
    <n v="2"/>
    <m/>
    <d v="2011-09-20T00:00:00"/>
    <m/>
    <d v="2011-08-11T00:00:00"/>
    <m/>
    <m/>
    <d v="2016-06-17T00:00:00"/>
    <d v="2016-06-18T00:00:00"/>
    <d v="2016-09-28T00:00:00"/>
    <s v="1"/>
    <d v="2016-07-18T00:00:00"/>
    <d v="2016-06-29T00:00:00"/>
    <x v="0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x v="1"/>
    <b v="0"/>
    <b v="0"/>
    <n v="198"/>
    <n v="1"/>
    <m/>
    <m/>
    <m/>
    <m/>
    <m/>
    <m/>
    <m/>
    <m/>
    <m/>
    <m/>
    <n v="6"/>
    <n v="8"/>
    <n v="1"/>
    <n v="1"/>
    <n v="102"/>
    <n v="-91"/>
    <n v="-72"/>
    <n v="5"/>
    <n v="14"/>
    <n v="11"/>
    <x v="0"/>
    <n v="6"/>
    <n v="10"/>
    <x v="0"/>
    <x v="28"/>
    <x v="1"/>
    <x v="1"/>
    <x v="1"/>
    <x v="4"/>
    <x v="4"/>
    <x v="2"/>
    <n v="1"/>
    <n v="90"/>
  </r>
  <r>
    <s v="MOZ-MAN-MSZ-16-004"/>
    <d v="2016-06-29T00:00:00"/>
    <x v="0"/>
    <x v="39"/>
    <x v="8"/>
    <x v="178"/>
    <s v="POVOADO DE MATONGAS"/>
    <m/>
    <m/>
    <s v="FENIASSE MUCHANGA"/>
    <d v="2014-09-10T00:00:00"/>
    <s v="ENIA FENIASSE"/>
    <n v="1"/>
    <n v="8"/>
    <s v="F"/>
    <s v="ANTONIO MATICA"/>
    <d v="2016-06-10T00:00:00"/>
    <d v="2016-06-14T00:00:00"/>
    <m/>
    <m/>
    <m/>
    <m/>
    <s v="1"/>
    <s v="2"/>
    <s v="2"/>
    <m/>
    <s v="1"/>
    <s v="2"/>
    <d v="2016-06-13T00:00:00"/>
    <s v="1"/>
    <s v="1"/>
    <s v="1"/>
    <s v="1"/>
    <s v="1"/>
    <n v="99"/>
    <m/>
    <m/>
    <m/>
    <m/>
    <m/>
    <m/>
    <d v="2016-06-15T00:00:00"/>
    <m/>
    <d v="2016-09-28T00:00:00"/>
    <s v="1"/>
    <d v="2016-07-18T00:00:00"/>
    <d v="2016-06-29T00:00:00"/>
    <x v="1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x v="1"/>
    <b v="0"/>
    <b v="0"/>
    <n v="199"/>
    <n v="1"/>
    <m/>
    <m/>
    <m/>
    <m/>
    <m/>
    <m/>
    <m/>
    <m/>
    <m/>
    <m/>
    <n v="-3"/>
    <n v="-42534"/>
    <n v="4"/>
    <n v="-42535"/>
    <n v="42641"/>
    <n v="-91"/>
    <n v="-72"/>
    <n v="5"/>
    <n v="14"/>
    <n v="42550"/>
    <x v="0"/>
    <n v="6"/>
    <n v="10"/>
    <x v="0"/>
    <x v="41"/>
    <x v="1"/>
    <x v="4"/>
    <x v="1"/>
    <x v="4"/>
    <x v="4"/>
    <x v="1"/>
    <n v="1"/>
    <n v="90"/>
  </r>
  <r>
    <s v="MOZ-MAN-MSZ-16-005"/>
    <d v="2016-06-29T00:00:00"/>
    <x v="0"/>
    <x v="39"/>
    <x v="8"/>
    <x v="179"/>
    <s v="PERTO DA ESCOLA DE CHIZIO"/>
    <s v="CHIZIO"/>
    <m/>
    <s v="JOICE ANTONIO"/>
    <m/>
    <s v="JOSSIA MOSSE"/>
    <n v="1"/>
    <n v="8"/>
    <s v="F"/>
    <s v="FELIX MANANCES"/>
    <d v="2016-06-21T00:00:00"/>
    <d v="2016-06-22T00:00:00"/>
    <m/>
    <m/>
    <m/>
    <m/>
    <s v="1"/>
    <s v="2"/>
    <s v="1"/>
    <d v="2016-06-20T00:00:00"/>
    <s v="2"/>
    <s v="1"/>
    <d v="2016-06-15T00:00:00"/>
    <s v="1"/>
    <s v="1"/>
    <s v="2"/>
    <s v="1"/>
    <s v="1"/>
    <n v="3"/>
    <m/>
    <d v="2015-01-22T00:00:00"/>
    <m/>
    <d v="2014-12-18T00:00:00"/>
    <d v="2015-04-30T00:00:00"/>
    <m/>
    <d v="2016-06-21T00:00:00"/>
    <d v="2016-06-22T00:00:00"/>
    <d v="2016-06-28T00:00:00"/>
    <s v="1"/>
    <d v="2016-07-18T00:00:00"/>
    <d v="2016-06-29T00:00:00"/>
    <x v="0"/>
    <m/>
    <m/>
    <m/>
    <d v="2016-07-19T00:00:00"/>
    <d v="2016-07-19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x v="1"/>
    <b v="0"/>
    <b v="0"/>
    <n v="200"/>
    <n v="1"/>
    <m/>
    <m/>
    <m/>
    <m/>
    <m/>
    <m/>
    <m/>
    <m/>
    <m/>
    <m/>
    <n v="6"/>
    <n v="7"/>
    <n v="1"/>
    <n v="0"/>
    <n v="6"/>
    <n v="1"/>
    <n v="21"/>
    <n v="5"/>
    <n v="15"/>
    <n v="7"/>
    <x v="0"/>
    <n v="6"/>
    <n v="10"/>
    <x v="0"/>
    <x v="41"/>
    <x v="1"/>
    <x v="0"/>
    <x v="1"/>
    <x v="4"/>
    <x v="1"/>
    <x v="0"/>
    <n v="1"/>
    <n v="90"/>
  </r>
  <r>
    <s v="MOZ-MAN-MSZ-16-006"/>
    <d v="2016-06-29T00:00:00"/>
    <x v="0"/>
    <x v="39"/>
    <x v="8"/>
    <x v="180"/>
    <s v="PERTO DA ESCOLA PRIMARIA DE GUNHE"/>
    <s v="MACUACUA"/>
    <m/>
    <s v="INES PANDIE"/>
    <d v="2010-03-04T00:00:00"/>
    <s v="ELIAS ZACARIAS"/>
    <n v="5"/>
    <n v="2"/>
    <s v="M"/>
    <s v="PEDRO GABRIEL"/>
    <d v="2016-05-28T00:00:00"/>
    <d v="2016-05-29T00:00:00"/>
    <m/>
    <m/>
    <m/>
    <m/>
    <s v="2"/>
    <s v="1"/>
    <s v="2"/>
    <m/>
    <s v="1"/>
    <s v="2"/>
    <d v="2016-05-07T00:00:00"/>
    <s v="1"/>
    <s v="1"/>
    <s v="1"/>
    <s v="1"/>
    <s v="1"/>
    <n v="3"/>
    <m/>
    <d v="2010-08-13T00:00:00"/>
    <m/>
    <d v="2010-06-17T00:00:00"/>
    <d v="2011-01-08T00:00:00"/>
    <m/>
    <d v="2016-05-13T00:00:00"/>
    <d v="2016-05-14T00:00:00"/>
    <d v="2016-06-28T00:00:00"/>
    <s v="1"/>
    <d v="2016-07-18T00:00:00"/>
    <d v="2016-06-29T00:00:00"/>
    <x v="0"/>
    <m/>
    <m/>
    <m/>
    <d v="2016-07-18T00:00:00"/>
    <d v="2016-07-18T00:00:00"/>
    <m/>
    <m/>
    <m/>
    <m/>
    <m/>
    <m/>
    <d v="2016-07-18T00:00:00"/>
    <d v="2016-07-04T00:00:00"/>
    <m/>
    <m/>
    <m/>
    <m/>
    <m/>
    <m/>
    <b v="0"/>
    <b v="0"/>
    <m/>
    <x v="1"/>
    <b v="0"/>
    <b v="0"/>
    <n v="201"/>
    <n v="1"/>
    <m/>
    <m/>
    <m/>
    <m/>
    <m/>
    <m/>
    <m/>
    <m/>
    <m/>
    <m/>
    <n v="21"/>
    <n v="7"/>
    <n v="1"/>
    <n v="-15"/>
    <n v="45"/>
    <n v="1"/>
    <n v="20"/>
    <n v="5"/>
    <n v="14"/>
    <n v="46"/>
    <x v="0"/>
    <n v="5"/>
    <n v="10"/>
    <x v="0"/>
    <x v="25"/>
    <x v="1"/>
    <x v="3"/>
    <x v="0"/>
    <x v="4"/>
    <x v="4"/>
    <x v="0"/>
    <n v="1"/>
    <n v="90"/>
  </r>
  <r>
    <s v="MOZ-NPL-MEC-16-003"/>
    <d v="2016-07-08T00:00:00"/>
    <x v="0"/>
    <x v="92"/>
    <x v="6"/>
    <x v="181"/>
    <s v="NATHORO"/>
    <m/>
    <m/>
    <s v="ELIAS ABILIO/MARIA DOMINGOS"/>
    <d v="2012-02-15T00:00:00"/>
    <s v="GILARA ELIAS"/>
    <n v="4"/>
    <n v="4"/>
    <s v="F"/>
    <s v="QUENESIO CHIPA"/>
    <d v="2016-06-30T00:00:00"/>
    <d v="2016-06-30T00:00:00"/>
    <m/>
    <m/>
    <m/>
    <m/>
    <s v="1"/>
    <s v="2"/>
    <s v="1"/>
    <d v="2016-06-30T00:00:00"/>
    <s v="2"/>
    <s v="1"/>
    <d v="2016-06-26T00:00:00"/>
    <s v="2"/>
    <s v="1"/>
    <s v="2"/>
    <s v="1"/>
    <s v="1"/>
    <n v="99"/>
    <m/>
    <m/>
    <m/>
    <m/>
    <m/>
    <m/>
    <d v="2016-06-30T00:00:00"/>
    <d v="2016-07-01T00:00:00"/>
    <d v="2016-07-07T00:00:00"/>
    <s v="1"/>
    <d v="2016-07-27T00:00:00"/>
    <d v="2016-07-08T00:00:00"/>
    <x v="0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x v="1"/>
    <b v="0"/>
    <b v="0"/>
    <n v="202"/>
    <n v="1"/>
    <m/>
    <m/>
    <m/>
    <m/>
    <m/>
    <m/>
    <m/>
    <m/>
    <m/>
    <m/>
    <n v="4"/>
    <n v="5"/>
    <n v="0"/>
    <n v="1"/>
    <n v="6"/>
    <n v="1"/>
    <n v="20"/>
    <n v="3"/>
    <n v="16"/>
    <n v="7"/>
    <x v="0"/>
    <n v="6"/>
    <n v="10"/>
    <x v="0"/>
    <x v="29"/>
    <x v="1"/>
    <x v="0"/>
    <x v="1"/>
    <x v="5"/>
    <x v="1"/>
    <x v="1"/>
    <n v="1"/>
    <n v="90"/>
  </r>
  <r>
    <s v="MOZ-MAN-GDL-19-002"/>
    <d v="2019-05-27T00:00:00"/>
    <x v="0"/>
    <x v="91"/>
    <x v="8"/>
    <x v="182"/>
    <s v="GONDOLA SEDE_x000a__x000a__x000a__x000a_"/>
    <m/>
    <m/>
    <s v="SECAI ADELINO"/>
    <d v="2018-04-01T00:00:00"/>
    <s v="ADELINO SICAI"/>
    <n v="1"/>
    <n v="0"/>
    <s v="M"/>
    <s v="MOISES MAFOLA"/>
    <d v="2019-05-20T00:00:00"/>
    <d v="2019-05-20T00:00:00"/>
    <m/>
    <m/>
    <m/>
    <m/>
    <s v="1"/>
    <s v="2"/>
    <s v="1"/>
    <d v="2019-05-20T00:00:00"/>
    <s v="1"/>
    <s v="2"/>
    <d v="2019-05-12T00:00:00"/>
    <s v="9"/>
    <s v="1"/>
    <s v="1"/>
    <s v="9"/>
    <s v="1"/>
    <n v="99"/>
    <m/>
    <m/>
    <m/>
    <m/>
    <m/>
    <m/>
    <d v="2019-05-20T00:00:00"/>
    <d v="2019-05-21T00:00:00"/>
    <d v="2019-05-27T00:00:00"/>
    <s v="1"/>
    <m/>
    <d v="2019-05-27T00:00:00"/>
    <x v="0"/>
    <m/>
    <m/>
    <m/>
    <m/>
    <m/>
    <m/>
    <m/>
    <m/>
    <m/>
    <m/>
    <m/>
    <m/>
    <m/>
    <m/>
    <m/>
    <m/>
    <m/>
    <m/>
    <m/>
    <b v="0"/>
    <b v="0"/>
    <m/>
    <x v="2"/>
    <b v="0"/>
    <b v="0"/>
    <n v="203"/>
    <n v="1"/>
    <m/>
    <m/>
    <m/>
    <m/>
    <m/>
    <m/>
    <m/>
    <m/>
    <m/>
    <m/>
    <n v="8"/>
    <n v="9"/>
    <n v="0"/>
    <n v="1"/>
    <n v="6"/>
    <n v="0"/>
    <n v="-43612"/>
    <n v="-43612"/>
    <n v="0"/>
    <n v="6"/>
    <x v="2"/>
    <n v="5"/>
    <n v="10"/>
    <x v="0"/>
    <x v="24"/>
    <x v="1"/>
    <x v="0"/>
    <x v="1"/>
    <x v="1"/>
    <x v="4"/>
    <x v="1"/>
    <n v="1"/>
    <n v="90"/>
  </r>
  <r>
    <s v="MOZ-NPL-NCP-16-004"/>
    <d v="2016-07-08T00:00:00"/>
    <x v="0"/>
    <x v="55"/>
    <x v="6"/>
    <x v="183"/>
    <s v="MACONI, PERTO DA IGREJA METODISTA WESLEYANA"/>
    <s v="MACONE"/>
    <m/>
    <s v="ANUQUIA AYUBA"/>
    <d v="2014-12-25T00:00:00"/>
    <s v="HAWA JAMAL"/>
    <n v="1"/>
    <n v="6"/>
    <s v="F"/>
    <s v="BEATRIZ RICARDO"/>
    <d v="2016-06-14T00:00:00"/>
    <d v="2016-06-14T00:00:00"/>
    <m/>
    <m/>
    <m/>
    <m/>
    <s v="2"/>
    <s v="2"/>
    <s v="2"/>
    <m/>
    <s v="1"/>
    <s v="2"/>
    <d v="2016-06-01T00:00:00"/>
    <s v="2"/>
    <s v="2"/>
    <s v="1"/>
    <s v="1"/>
    <s v="1"/>
    <n v="3"/>
    <d v="2014-12-29T00:00:00"/>
    <d v="2015-03-26T00:00:00"/>
    <m/>
    <d v="2015-02-24T00:00:00"/>
    <d v="2015-04-26T00:00:00"/>
    <m/>
    <m/>
    <m/>
    <m/>
    <m/>
    <m/>
    <m/>
    <x v="2"/>
    <m/>
    <m/>
    <m/>
    <m/>
    <m/>
    <m/>
    <m/>
    <m/>
    <m/>
    <m/>
    <m/>
    <m/>
    <m/>
    <m/>
    <m/>
    <m/>
    <m/>
    <m/>
    <d v="2017-01-18T00:00:00"/>
    <b v="1"/>
    <b v="0"/>
    <s v="1"/>
    <x v="0"/>
    <b v="0"/>
    <b v="0"/>
    <n v="204"/>
    <n v="1"/>
    <m/>
    <m/>
    <m/>
    <m/>
    <m/>
    <m/>
    <m/>
    <m/>
    <m/>
    <m/>
    <n v="13"/>
    <n v="-42522"/>
    <n v="0"/>
    <n v="-42535"/>
    <n v="0"/>
    <n v="0"/>
    <n v="0"/>
    <n v="-42559"/>
    <n v="0"/>
    <n v="42559"/>
    <x v="0"/>
    <n v="6"/>
    <n v="10"/>
    <x v="0"/>
    <x v="40"/>
    <x v="1"/>
    <x v="4"/>
    <x v="1"/>
    <x v="1"/>
    <x v="4"/>
    <x v="0"/>
    <n v="1"/>
    <n v="90"/>
  </r>
  <r>
    <s v="MOZ-NPL-NCP-16-005"/>
    <d v="2016-07-08T00:00:00"/>
    <x v="0"/>
    <x v="55"/>
    <x v="6"/>
    <x v="184"/>
    <s v="ONTUPAIA"/>
    <s v="ONTUPAIA"/>
    <m/>
    <s v="TINA ADELINO/CADRIA ALMEIDA"/>
    <d v="2015-07-18T00:00:00"/>
    <s v="ADELINO CADRIA"/>
    <n v="0"/>
    <n v="11"/>
    <s v="M"/>
    <s v="ESTRELA JOSE"/>
    <d v="2016-06-14T00:00:00"/>
    <d v="2016-06-14T00:00:00"/>
    <m/>
    <m/>
    <m/>
    <m/>
    <s v="1"/>
    <s v="2"/>
    <s v="2"/>
    <m/>
    <s v="1"/>
    <s v="2"/>
    <d v="2016-06-02T00:00:00"/>
    <s v="2"/>
    <s v="1"/>
    <s v="1"/>
    <s v="1"/>
    <s v="1"/>
    <n v="3"/>
    <d v="2015-07-20T00:00:00"/>
    <d v="2015-10-21T00:00:00"/>
    <m/>
    <d v="2015-09-21T00:00:00"/>
    <d v="2016-03-24T00:00:00"/>
    <m/>
    <m/>
    <m/>
    <m/>
    <m/>
    <m/>
    <m/>
    <x v="2"/>
    <m/>
    <m/>
    <m/>
    <m/>
    <m/>
    <m/>
    <m/>
    <m/>
    <m/>
    <m/>
    <m/>
    <m/>
    <m/>
    <m/>
    <m/>
    <m/>
    <m/>
    <m/>
    <d v="2017-01-18T00:00:00"/>
    <b v="0"/>
    <b v="0"/>
    <s v="4"/>
    <x v="0"/>
    <b v="0"/>
    <b v="0"/>
    <n v="205"/>
    <n v="1"/>
    <m/>
    <m/>
    <m/>
    <m/>
    <m/>
    <m/>
    <m/>
    <m/>
    <m/>
    <m/>
    <n v="12"/>
    <n v="-42523"/>
    <n v="0"/>
    <n v="-42535"/>
    <n v="0"/>
    <n v="0"/>
    <n v="0"/>
    <n v="-42559"/>
    <n v="0"/>
    <n v="42559"/>
    <x v="0"/>
    <n v="6"/>
    <n v="10"/>
    <x v="0"/>
    <x v="40"/>
    <x v="1"/>
    <x v="4"/>
    <x v="1"/>
    <x v="1"/>
    <x v="4"/>
    <x v="0"/>
    <n v="1"/>
    <n v="90"/>
  </r>
  <r>
    <s v="MOZ-NPL-NPC-16-004"/>
    <d v="2016-07-08T00:00:00"/>
    <x v="0"/>
    <x v="20"/>
    <x v="6"/>
    <x v="185"/>
    <s v="NAPIPINE, EM FFRENTE DA PRESIDENCIA"/>
    <s v="NAPIPINE"/>
    <m/>
    <s v="MARTINS/GRACINDA DIONISIO"/>
    <d v="2015-04-12T00:00:00"/>
    <s v="MITU MARTINS TRINDADE"/>
    <n v="1"/>
    <n v="2"/>
    <s v="M"/>
    <s v="ISABEL A. LEITAO"/>
    <d v="2016-06-28T00:00:00"/>
    <d v="2016-06-28T00:00:00"/>
    <m/>
    <m/>
    <m/>
    <m/>
    <s v="2"/>
    <s v="1"/>
    <s v="2"/>
    <m/>
    <s v="2"/>
    <s v="2"/>
    <d v="2016-06-27T00:00:00"/>
    <s v="1"/>
    <s v="1"/>
    <s v="1"/>
    <s v="1"/>
    <s v="1"/>
    <n v="3"/>
    <m/>
    <d v="2015-08-24T00:00:00"/>
    <m/>
    <d v="2015-06-18T00:00:00"/>
    <d v="2015-10-02T00:00:00"/>
    <m/>
    <d v="2016-06-29T00:00:00"/>
    <d v="2016-06-30T00:00:00"/>
    <d v="2016-07-07T00:00:00"/>
    <s v="1"/>
    <d v="2016-07-27T00:00:00"/>
    <d v="2016-07-08T00:00:00"/>
    <x v="0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x v="1"/>
    <b v="0"/>
    <b v="0"/>
    <n v="206"/>
    <n v="1"/>
    <m/>
    <m/>
    <m/>
    <m/>
    <m/>
    <m/>
    <m/>
    <m/>
    <m/>
    <m/>
    <n v="1"/>
    <n v="3"/>
    <n v="0"/>
    <n v="2"/>
    <n v="7"/>
    <n v="1"/>
    <n v="20"/>
    <n v="3"/>
    <n v="16"/>
    <n v="8"/>
    <x v="0"/>
    <n v="6"/>
    <n v="10"/>
    <x v="0"/>
    <x v="33"/>
    <x v="1"/>
    <x v="1"/>
    <x v="1"/>
    <x v="5"/>
    <x v="1"/>
    <x v="0"/>
    <n v="1"/>
    <n v="90"/>
  </r>
  <r>
    <s v="MOZ-TET-ZUM-16-001"/>
    <d v="2016-07-07T00:00:00"/>
    <x v="0"/>
    <x v="107"/>
    <x v="3"/>
    <x v="186"/>
    <s v="VIVE AO PE DO CS ZAMBIE"/>
    <m/>
    <m/>
    <s v="ALFREDO PHIRI"/>
    <d v="2014-02-16T00:00:00"/>
    <s v="JOSEPH ALFREDO"/>
    <n v="2"/>
    <n v="4"/>
    <s v="M"/>
    <s v="BENJAMIM SARGENTO"/>
    <d v="2016-06-16T00:00:00"/>
    <d v="2016-06-16T00:00:00"/>
    <m/>
    <m/>
    <m/>
    <m/>
    <s v="1"/>
    <s v="1"/>
    <s v="2"/>
    <m/>
    <s v="1"/>
    <s v="1"/>
    <d v="2016-06-09T00:00:00"/>
    <s v="1"/>
    <s v="1"/>
    <s v="2"/>
    <s v="1"/>
    <s v="1"/>
    <n v="99"/>
    <m/>
    <m/>
    <m/>
    <m/>
    <m/>
    <m/>
    <d v="2016-06-16T00:00:00"/>
    <d v="2016-06-17T00:00:00"/>
    <d v="2016-07-06T00:00:00"/>
    <s v="1"/>
    <d v="2016-07-27T00:00:00"/>
    <d v="2016-07-07T00:00:00"/>
    <x v="0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x v="1"/>
    <b v="0"/>
    <b v="0"/>
    <n v="207"/>
    <n v="1"/>
    <m/>
    <m/>
    <m/>
    <m/>
    <m/>
    <m/>
    <m/>
    <m/>
    <m/>
    <m/>
    <n v="7"/>
    <n v="8"/>
    <n v="0"/>
    <n v="1"/>
    <n v="19"/>
    <n v="1"/>
    <n v="21"/>
    <n v="4"/>
    <n v="16"/>
    <n v="20"/>
    <x v="0"/>
    <n v="6"/>
    <n v="10"/>
    <x v="0"/>
    <x v="28"/>
    <x v="1"/>
    <x v="1"/>
    <x v="1"/>
    <x v="5"/>
    <x v="1"/>
    <x v="1"/>
    <n v="1"/>
    <n v="90"/>
  </r>
  <r>
    <s v="MOZ-TET-ANG-16-001"/>
    <d v="2016-07-07T00:00:00"/>
    <x v="0"/>
    <x v="108"/>
    <x v="3"/>
    <x v="187"/>
    <s v="EM CASA DO SR SARADO CIPRIANO QUE CASAVA EM CHINDEQUE"/>
    <m/>
    <m/>
    <s v="CIPRIANO JOAO/ESPERANCA"/>
    <d v="2014-07-16T00:00:00"/>
    <s v="PEDRO CIPRIANO"/>
    <n v="1"/>
    <n v="11"/>
    <s v="M"/>
    <s v="GERVASIO"/>
    <d v="2016-06-02T00:00:00"/>
    <d v="2016-06-02T00:00:00"/>
    <m/>
    <m/>
    <m/>
    <m/>
    <s v="1"/>
    <s v="1"/>
    <s v="1"/>
    <d v="2016-06-02T00:00:00"/>
    <s v="1"/>
    <s v="1"/>
    <d v="2016-05-26T00:00:00"/>
    <s v="2"/>
    <s v="1"/>
    <s v="2"/>
    <s v="1"/>
    <s v="1"/>
    <n v="4"/>
    <m/>
    <d v="2014-11-27T00:00:00"/>
    <d v="2015-02-13T00:00:00"/>
    <d v="2014-09-19T00:00:00"/>
    <d v="2014-12-29T00:00:00"/>
    <m/>
    <d v="2016-06-02T00:00:00"/>
    <d v="2016-06-03T00:00:00"/>
    <d v="2016-07-06T00:00:00"/>
    <s v="1"/>
    <d v="2016-07-27T00:00:00"/>
    <d v="2016-07-07T00:00:00"/>
    <x v="0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x v="1"/>
    <b v="0"/>
    <b v="0"/>
    <n v="208"/>
    <n v="1"/>
    <m/>
    <m/>
    <m/>
    <m/>
    <m/>
    <m/>
    <m/>
    <m/>
    <m/>
    <m/>
    <n v="7"/>
    <n v="8"/>
    <n v="0"/>
    <n v="1"/>
    <n v="33"/>
    <n v="1"/>
    <n v="21"/>
    <n v="4"/>
    <n v="16"/>
    <n v="34"/>
    <x v="0"/>
    <n v="5"/>
    <n v="10"/>
    <x v="0"/>
    <x v="38"/>
    <x v="1"/>
    <x v="3"/>
    <x v="1"/>
    <x v="5"/>
    <x v="1"/>
    <x v="3"/>
    <n v="1"/>
    <n v="90"/>
  </r>
  <r>
    <s v="MOZ-TET-DOA-16-002"/>
    <d v="2016-07-07T00:00:00"/>
    <x v="0"/>
    <x v="101"/>
    <x v="3"/>
    <x v="188"/>
    <s v="PERTO DA ESCOLA 25 DE SETEMBRO"/>
    <s v="ANCUAZI"/>
    <m/>
    <s v="LUISA LAMESSONI"/>
    <m/>
    <s v="LEONEL DA SILVA"/>
    <n v="0"/>
    <n v="9"/>
    <s v="M"/>
    <s v="CELSO JOAQUIM"/>
    <d v="2016-06-21T00:00:00"/>
    <d v="2016-06-21T00:00:00"/>
    <m/>
    <m/>
    <m/>
    <m/>
    <s v="1"/>
    <s v="2"/>
    <s v="2"/>
    <m/>
    <s v="2"/>
    <s v="1"/>
    <d v="2016-06-18T00:00:00"/>
    <s v="1"/>
    <s v="1"/>
    <s v="2"/>
    <s v="1"/>
    <s v="1"/>
    <n v="99"/>
    <m/>
    <m/>
    <m/>
    <m/>
    <m/>
    <m/>
    <d v="2016-06-21T00:00:00"/>
    <d v="2016-06-22T00:00:00"/>
    <d v="2016-07-06T00:00:00"/>
    <s v="1"/>
    <d v="2016-07-27T00:00:00"/>
    <d v="2016-07-07T00:00:00"/>
    <x v="1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x v="1"/>
    <b v="0"/>
    <b v="0"/>
    <n v="209"/>
    <n v="1"/>
    <m/>
    <m/>
    <m/>
    <m/>
    <m/>
    <m/>
    <m/>
    <m/>
    <m/>
    <m/>
    <n v="3"/>
    <n v="4"/>
    <n v="0"/>
    <n v="1"/>
    <n v="14"/>
    <n v="1"/>
    <n v="21"/>
    <n v="4"/>
    <n v="16"/>
    <n v="15"/>
    <x v="0"/>
    <n v="6"/>
    <n v="10"/>
    <x v="0"/>
    <x v="41"/>
    <x v="1"/>
    <x v="1"/>
    <x v="1"/>
    <x v="5"/>
    <x v="1"/>
    <x v="1"/>
    <n v="1"/>
    <n v="90"/>
  </r>
  <r>
    <s v="MOZ-TET-CBA-16-001"/>
    <d v="2016-07-07T00:00:00"/>
    <x v="0"/>
    <x v="109"/>
    <x v="3"/>
    <x v="189"/>
    <s v="1º BAIRRO"/>
    <m/>
    <m/>
    <s v="TORRES BENJAMIM"/>
    <d v="2013-12-01T00:00:00"/>
    <s v="EUCLIDES TORRES"/>
    <n v="2"/>
    <n v="6"/>
    <s v="M"/>
    <s v="SONIA VILAR"/>
    <d v="2016-06-14T00:00:00"/>
    <d v="2016-06-14T00:00:00"/>
    <m/>
    <m/>
    <m/>
    <m/>
    <s v="1"/>
    <s v="2"/>
    <s v="2"/>
    <m/>
    <s v="2"/>
    <s v="1"/>
    <d v="2016-06-10T00:00:00"/>
    <s v="1"/>
    <s v="1"/>
    <s v="2"/>
    <s v="1"/>
    <s v="1"/>
    <n v="3"/>
    <d v="2013-12-30T00:00:00"/>
    <d v="2014-03-03T00:00:00"/>
    <m/>
    <d v="2014-02-01T00:00:00"/>
    <d v="2014-04-03T00:00:00"/>
    <m/>
    <d v="2016-06-15T00:00:00"/>
    <d v="2016-06-16T00:00:00"/>
    <d v="2016-07-06T00:00:00"/>
    <s v="1"/>
    <d v="2016-07-27T00:00:00"/>
    <d v="2016-07-07T00:00:00"/>
    <x v="0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x v="1"/>
    <b v="0"/>
    <b v="0"/>
    <n v="210"/>
    <n v="1"/>
    <m/>
    <m/>
    <m/>
    <m/>
    <m/>
    <m/>
    <m/>
    <m/>
    <m/>
    <m/>
    <n v="4"/>
    <n v="6"/>
    <n v="0"/>
    <n v="2"/>
    <n v="20"/>
    <n v="1"/>
    <n v="21"/>
    <n v="4"/>
    <n v="16"/>
    <n v="21"/>
    <x v="0"/>
    <n v="6"/>
    <n v="10"/>
    <x v="0"/>
    <x v="28"/>
    <x v="1"/>
    <x v="1"/>
    <x v="1"/>
    <x v="5"/>
    <x v="1"/>
    <x v="0"/>
    <n v="1"/>
    <n v="90"/>
  </r>
  <r>
    <s v="MOZ-TET-MAC-16-001"/>
    <d v="2016-07-07T00:00:00"/>
    <x v="0"/>
    <x v="110"/>
    <x v="3"/>
    <x v="190"/>
    <s v="VIVE PROXIMO DA CASA DO SR JOAO ANTONIO - COMERCIANTE"/>
    <s v="3 DE FEVEREIRO"/>
    <m/>
    <s v="ZERENI BATA"/>
    <d v="2013-06-12T00:00:00"/>
    <s v="ARTICIA VENANCIO"/>
    <n v="3"/>
    <n v="0"/>
    <s v="F"/>
    <s v="ERGINALDA MELO"/>
    <d v="2016-06-23T00:00:00"/>
    <d v="2016-06-23T00:00:00"/>
    <m/>
    <m/>
    <m/>
    <m/>
    <s v="1"/>
    <s v="2"/>
    <s v="2"/>
    <m/>
    <s v="2"/>
    <s v="1"/>
    <d v="2016-06-20T00:00:00"/>
    <s v="1"/>
    <s v="1"/>
    <s v="2"/>
    <s v="1"/>
    <s v="1"/>
    <n v="1"/>
    <d v="2013-06-12T00:00:00"/>
    <m/>
    <m/>
    <d v="2013-10-12T00:00:00"/>
    <m/>
    <m/>
    <d v="2016-06-24T00:00:00"/>
    <d v="2016-06-25T00:00:00"/>
    <d v="2016-07-06T00:00:00"/>
    <s v="1"/>
    <d v="2016-07-27T00:00:00"/>
    <d v="2016-07-07T00:00:00"/>
    <x v="0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x v="1"/>
    <b v="0"/>
    <b v="0"/>
    <n v="211"/>
    <n v="1"/>
    <m/>
    <m/>
    <m/>
    <m/>
    <m/>
    <m/>
    <m/>
    <m/>
    <m/>
    <m/>
    <n v="3"/>
    <n v="5"/>
    <n v="0"/>
    <n v="2"/>
    <n v="11"/>
    <n v="1"/>
    <n v="21"/>
    <n v="4"/>
    <n v="16"/>
    <n v="12"/>
    <x v="0"/>
    <n v="6"/>
    <n v="10"/>
    <x v="0"/>
    <x v="29"/>
    <x v="1"/>
    <x v="1"/>
    <x v="1"/>
    <x v="5"/>
    <x v="1"/>
    <x v="2"/>
    <n v="1"/>
    <n v="90"/>
  </r>
  <r>
    <s v="MOZ-SOF-GRG-16-004"/>
    <d v="2017-01-04T00:00:00"/>
    <x v="0"/>
    <x v="68"/>
    <x v="5"/>
    <x v="191"/>
    <s v="PUNGUE, PERTO DO SECRETARIO"/>
    <s v="GORONGOSA"/>
    <m/>
    <s v="QUENITA/PANGANANE"/>
    <d v="2013-12-10T00:00:00"/>
    <s v="NHATUA PANGANANE"/>
    <n v="3"/>
    <n v="0"/>
    <s v="F"/>
    <s v="LUCAS SUSSESCO"/>
    <d v="2016-12-10T00:00:00"/>
    <d v="2016-12-10T00:00:00"/>
    <m/>
    <m/>
    <m/>
    <m/>
    <s v="2"/>
    <s v="1"/>
    <s v="2"/>
    <m/>
    <s v="2"/>
    <s v="1"/>
    <d v="2016-12-10T00:00:00"/>
    <s v="1"/>
    <s v="1"/>
    <s v="1"/>
    <s v="1"/>
    <s v="1"/>
    <n v="3"/>
    <d v="2013-12-11T00:00:00"/>
    <d v="2014-04-11T00:00:00"/>
    <m/>
    <d v="2014-02-13T00:00:00"/>
    <d v="2014-05-15T00:00:00"/>
    <m/>
    <d v="2016-12-10T00:00:00"/>
    <d v="2016-12-11T00:00:00"/>
    <d v="2017-01-03T00:00:00"/>
    <s v="1"/>
    <d v="2017-01-23T00:00:00"/>
    <d v="2017-01-04T00:00:00"/>
    <x v="0"/>
    <s v="2"/>
    <s v="2"/>
    <s v="2"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1"/>
    <b v="0"/>
    <b v="0"/>
    <n v="212"/>
    <n v="1"/>
    <m/>
    <m/>
    <m/>
    <m/>
    <m/>
    <m/>
    <m/>
    <m/>
    <m/>
    <m/>
    <n v="0"/>
    <n v="1"/>
    <n v="0"/>
    <n v="1"/>
    <n v="23"/>
    <n v="1"/>
    <n v="20"/>
    <n v="5"/>
    <n v="14"/>
    <n v="24"/>
    <x v="0"/>
    <n v="12"/>
    <n v="10"/>
    <x v="1"/>
    <x v="22"/>
    <x v="1"/>
    <x v="1"/>
    <x v="1"/>
    <x v="4"/>
    <x v="4"/>
    <x v="0"/>
    <n v="1"/>
    <n v="90"/>
  </r>
  <r>
    <s v="MOZ-TET-MRR-16-001"/>
    <d v="2016-07-07T00:00:00"/>
    <x v="0"/>
    <x v="111"/>
    <x v="3"/>
    <x v="192"/>
    <s v="VIVE PERTO DO CS MATAMBO"/>
    <m/>
    <m/>
    <s v="LINDA ANTONIO"/>
    <d v="2005-06-15T00:00:00"/>
    <s v="AMAZIA DOMINGOS"/>
    <n v="11"/>
    <n v="0"/>
    <s v="F"/>
    <s v="ETELVINA"/>
    <d v="2016-06-17T00:00:00"/>
    <d v="2016-06-17T00:00:00"/>
    <m/>
    <m/>
    <m/>
    <m/>
    <s v="1"/>
    <s v="2"/>
    <s v="2"/>
    <m/>
    <s v="2"/>
    <s v="1"/>
    <d v="2016-06-10T00:00:00"/>
    <s v="1"/>
    <s v="1"/>
    <s v="2"/>
    <s v="1"/>
    <s v="1"/>
    <n v="99"/>
    <m/>
    <m/>
    <m/>
    <m/>
    <m/>
    <m/>
    <d v="2016-06-17T00:00:00"/>
    <d v="2016-06-18T00:00:00"/>
    <d v="2016-07-06T00:00:00"/>
    <s v="1"/>
    <d v="2016-07-27T00:00:00"/>
    <d v="2016-07-07T00:00:00"/>
    <x v="0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x v="1"/>
    <b v="0"/>
    <b v="0"/>
    <n v="213"/>
    <n v="1"/>
    <m/>
    <m/>
    <m/>
    <m/>
    <m/>
    <m/>
    <m/>
    <m/>
    <m/>
    <m/>
    <n v="7"/>
    <n v="8"/>
    <n v="0"/>
    <n v="1"/>
    <n v="18"/>
    <n v="1"/>
    <n v="21"/>
    <n v="4"/>
    <n v="16"/>
    <n v="19"/>
    <x v="0"/>
    <n v="6"/>
    <n v="10"/>
    <x v="0"/>
    <x v="28"/>
    <x v="1"/>
    <x v="1"/>
    <x v="1"/>
    <x v="5"/>
    <x v="1"/>
    <x v="1"/>
    <n v="1"/>
    <n v="90"/>
  </r>
  <r>
    <s v="MOZ-TET-CHA-16-001"/>
    <d v="2016-07-07T00:00:00"/>
    <x v="0"/>
    <x v="112"/>
    <x v="3"/>
    <x v="0"/>
    <s v="PERTO DA IGREJA VELHOS APOSTOLOS"/>
    <s v="B. ROBERTO MUGABE"/>
    <m/>
    <s v="FLORIANO FOMBE"/>
    <m/>
    <s v="EUCLIDES FLORIANO"/>
    <n v="1"/>
    <n v="7"/>
    <s v="M"/>
    <s v="ORLANDO JOAQUIM"/>
    <d v="2016-06-09T00:00:00"/>
    <d v="2016-06-09T00:00:00"/>
    <m/>
    <m/>
    <m/>
    <m/>
    <s v="1"/>
    <s v="2"/>
    <s v="2"/>
    <m/>
    <s v="2"/>
    <s v="1"/>
    <d v="2016-06-06T00:00:00"/>
    <s v="1"/>
    <s v="1"/>
    <s v="2"/>
    <s v="1"/>
    <s v="1"/>
    <n v="99"/>
    <m/>
    <m/>
    <m/>
    <m/>
    <m/>
    <m/>
    <d v="2016-06-09T00:00:00"/>
    <d v="2016-06-10T00:00:00"/>
    <d v="2016-07-06T00:00:00"/>
    <s v="1"/>
    <d v="2016-07-27T00:00:00"/>
    <d v="2016-07-07T00:00:00"/>
    <x v="0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x v="1"/>
    <b v="0"/>
    <b v="0"/>
    <n v="214"/>
    <n v="1"/>
    <m/>
    <m/>
    <m/>
    <m/>
    <m/>
    <m/>
    <m/>
    <m/>
    <m/>
    <m/>
    <n v="3"/>
    <n v="4"/>
    <n v="0"/>
    <n v="1"/>
    <n v="26"/>
    <n v="1"/>
    <n v="21"/>
    <n v="4"/>
    <n v="16"/>
    <n v="27"/>
    <x v="0"/>
    <n v="6"/>
    <n v="10"/>
    <x v="0"/>
    <x v="28"/>
    <x v="1"/>
    <x v="1"/>
    <x v="1"/>
    <x v="5"/>
    <x v="1"/>
    <x v="1"/>
    <n v="1"/>
    <n v="90"/>
  </r>
  <r>
    <s v="MOZ-SOF-CHE-16-002"/>
    <d v="2016-07-07T00:00:00"/>
    <x v="0"/>
    <x v="42"/>
    <x v="5"/>
    <x v="193"/>
    <s v="EM CASA DE MUPHITE"/>
    <s v="MFUMO MUPHITE"/>
    <m/>
    <s v="JOAZINHO SABULALO"/>
    <d v="2003-03-24T00:00:00"/>
    <s v="TIAGO JOAZINHO"/>
    <n v="13"/>
    <n v="3"/>
    <s v="M"/>
    <s v="DICK BENJAMIM"/>
    <d v="2016-06-29T00:00:00"/>
    <d v="2016-06-29T00:00:00"/>
    <m/>
    <m/>
    <m/>
    <m/>
    <s v="1"/>
    <s v="2"/>
    <s v="1"/>
    <d v="2016-06-29T00:00:00"/>
    <s v="2"/>
    <s v="1"/>
    <d v="2016-06-25T00:00:00"/>
    <s v="1"/>
    <s v="1"/>
    <s v="2"/>
    <s v="1"/>
    <s v="1"/>
    <n v="99"/>
    <m/>
    <m/>
    <m/>
    <m/>
    <m/>
    <m/>
    <d v="2016-06-29T00:00:00"/>
    <d v="2016-06-30T00:00:00"/>
    <d v="2016-07-06T00:00:00"/>
    <s v="1"/>
    <d v="2016-07-27T00:00:00"/>
    <d v="2016-07-07T00:00:00"/>
    <x v="0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x v="1"/>
    <b v="0"/>
    <b v="0"/>
    <n v="215"/>
    <n v="1"/>
    <m/>
    <m/>
    <m/>
    <m/>
    <m/>
    <m/>
    <m/>
    <m/>
    <m/>
    <m/>
    <n v="4"/>
    <n v="5"/>
    <n v="0"/>
    <n v="1"/>
    <n v="6"/>
    <n v="1"/>
    <n v="21"/>
    <n v="4"/>
    <n v="16"/>
    <n v="7"/>
    <x v="0"/>
    <n v="6"/>
    <n v="10"/>
    <x v="0"/>
    <x v="29"/>
    <x v="1"/>
    <x v="0"/>
    <x v="1"/>
    <x v="5"/>
    <x v="1"/>
    <x v="1"/>
    <n v="1"/>
    <n v="90"/>
  </r>
  <r>
    <s v="MOZ-SOF-CHE-16-001"/>
    <d v="2016-07-08T00:00:00"/>
    <x v="0"/>
    <x v="42"/>
    <x v="5"/>
    <x v="193"/>
    <s v="GALU, AO PE DO MFUMO MANUEL GALU"/>
    <s v="GALU"/>
    <m/>
    <s v="ASSIMINHA ZITO"/>
    <d v="2013-08-28T00:00:00"/>
    <s v="BENJAMIM MARCOS ROMARIO"/>
    <n v="2"/>
    <n v="10"/>
    <s v="M"/>
    <s v="DOMINGOS PAULINO"/>
    <d v="2016-07-01T00:00:00"/>
    <d v="2016-07-01T00:00:00"/>
    <m/>
    <m/>
    <m/>
    <m/>
    <s v="1"/>
    <s v="1"/>
    <s v="2"/>
    <m/>
    <s v="1"/>
    <s v="1"/>
    <d v="2016-06-20T00:00:00"/>
    <s v="1"/>
    <s v="1"/>
    <s v="2"/>
    <s v="1"/>
    <s v="1"/>
    <n v="3"/>
    <d v="2013-08-30T00:00:00"/>
    <d v="2013-12-12T00:00:00"/>
    <m/>
    <d v="2013-10-30T00:00:00"/>
    <d v="2014-01-30T00:00:00"/>
    <m/>
    <d v="2016-07-01T00:00:00"/>
    <d v="2016-07-02T00:00:00"/>
    <d v="2016-07-07T00:00:00"/>
    <s v="1"/>
    <d v="2016-07-27T00:00:00"/>
    <d v="2016-07-08T00:00:00"/>
    <x v="1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x v="1"/>
    <b v="0"/>
    <b v="0"/>
    <n v="216"/>
    <n v="1"/>
    <m/>
    <m/>
    <m/>
    <m/>
    <m/>
    <m/>
    <m/>
    <m/>
    <m/>
    <m/>
    <n v="11"/>
    <n v="12"/>
    <n v="0"/>
    <n v="1"/>
    <n v="5"/>
    <n v="1"/>
    <n v="20"/>
    <n v="3"/>
    <n v="16"/>
    <n v="6"/>
    <x v="0"/>
    <n v="6"/>
    <n v="10"/>
    <x v="0"/>
    <x v="29"/>
    <x v="1"/>
    <x v="0"/>
    <x v="1"/>
    <x v="5"/>
    <x v="1"/>
    <x v="0"/>
    <n v="1"/>
    <n v="90"/>
  </r>
  <r>
    <s v="MOZ-CDL-PMT-16-001"/>
    <d v="2016-07-18T00:00:00"/>
    <x v="0"/>
    <x v="113"/>
    <x v="4"/>
    <x v="194"/>
    <s v="ALDEIA 25 DE JUNHO, AO PE DO CAMPO E DA EPC"/>
    <m/>
    <m/>
    <s v="FABIAO LUIS E ANGELINA YASSINE"/>
    <d v="2013-05-20T00:00:00"/>
    <s v="SERGIO FABIAO LUIS"/>
    <n v="3"/>
    <n v="2"/>
    <s v="M"/>
    <s v="BELAFONTE JAIME"/>
    <d v="2016-07-11T00:00:00"/>
    <d v="2016-07-11T00:00:00"/>
    <m/>
    <m/>
    <m/>
    <m/>
    <s v="1"/>
    <s v="2"/>
    <s v="2"/>
    <m/>
    <s v="1"/>
    <s v="2"/>
    <d v="2016-06-30T00:00:00"/>
    <s v="1"/>
    <s v="1"/>
    <s v="2"/>
    <s v="1"/>
    <s v="1"/>
    <n v="99"/>
    <m/>
    <m/>
    <m/>
    <m/>
    <m/>
    <m/>
    <d v="2016-07-12T00:00:00"/>
    <d v="2016-07-13T00:00:00"/>
    <d v="2016-07-14T00:00:00"/>
    <s v="1"/>
    <d v="2016-08-03T00:00:00"/>
    <d v="2016-07-15T00:00:00"/>
    <x v="0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x v="1"/>
    <b v="0"/>
    <b v="0"/>
    <n v="217"/>
    <n v="1"/>
    <m/>
    <m/>
    <m/>
    <m/>
    <m/>
    <m/>
    <m/>
    <m/>
    <m/>
    <m/>
    <n v="11"/>
    <n v="13"/>
    <n v="0"/>
    <n v="2"/>
    <n v="1"/>
    <n v="1"/>
    <n v="20"/>
    <n v="0"/>
    <n v="16"/>
    <n v="5"/>
    <x v="0"/>
    <n v="6"/>
    <n v="10"/>
    <x v="0"/>
    <x v="33"/>
    <x v="1"/>
    <x v="0"/>
    <x v="1"/>
    <x v="1"/>
    <x v="1"/>
    <x v="1"/>
    <n v="1"/>
    <n v="90"/>
  </r>
  <r>
    <s v="MOZ-TET-ZUM-16-002"/>
    <d v="2016-07-13T00:00:00"/>
    <x v="0"/>
    <x v="107"/>
    <x v="3"/>
    <x v="195"/>
    <s v="CRUZAMENTO JOSINA"/>
    <s v="CHANSUPA"/>
    <m/>
    <s v="HELENA ALISSONE"/>
    <d v="2002-08-11T00:00:00"/>
    <s v="MUSSA JOSE SAPENDA"/>
    <n v="13"/>
    <n v="10"/>
    <s v="M"/>
    <s v="GENITO SANGENE"/>
    <d v="2016-06-18T00:00:00"/>
    <d v="2016-06-18T00:00:00"/>
    <m/>
    <m/>
    <m/>
    <m/>
    <s v="2"/>
    <s v="2"/>
    <s v="2"/>
    <m/>
    <s v="1"/>
    <s v="2"/>
    <d v="2016-06-09T00:00:00"/>
    <s v="1"/>
    <s v="1"/>
    <s v="1"/>
    <s v="1"/>
    <s v="1"/>
    <n v="3"/>
    <m/>
    <m/>
    <m/>
    <m/>
    <m/>
    <m/>
    <d v="2016-06-18T00:00:00"/>
    <d v="2016-06-19T00:00:00"/>
    <d v="2016-07-12T00:00:00"/>
    <s v="1"/>
    <d v="2016-08-03T00:00:00"/>
    <d v="2016-07-13T00:00:00"/>
    <x v="0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x v="1"/>
    <b v="0"/>
    <b v="0"/>
    <n v="218"/>
    <n v="1"/>
    <m/>
    <m/>
    <m/>
    <m/>
    <m/>
    <m/>
    <m/>
    <m/>
    <m/>
    <m/>
    <n v="9"/>
    <n v="10"/>
    <n v="0"/>
    <n v="1"/>
    <n v="23"/>
    <n v="1"/>
    <n v="22"/>
    <n v="5"/>
    <n v="16"/>
    <n v="24"/>
    <x v="0"/>
    <n v="6"/>
    <n v="10"/>
    <x v="0"/>
    <x v="28"/>
    <x v="1"/>
    <x v="1"/>
    <x v="1"/>
    <x v="4"/>
    <x v="1"/>
    <x v="0"/>
    <n v="1"/>
    <n v="90"/>
  </r>
  <r>
    <s v="MOZ-TET-CBA-16-002"/>
    <d v="2016-07-13T00:00:00"/>
    <x v="0"/>
    <x v="109"/>
    <x v="3"/>
    <x v="196"/>
    <s v="VIVE PERTO DO CS"/>
    <s v="CHINTHOLO"/>
    <m/>
    <s v="NOEMIA BASILIO"/>
    <d v="2013-11-14T00:00:00"/>
    <s v="AIDA CHARLES"/>
    <n v="2"/>
    <n v="7"/>
    <s v="F"/>
    <s v="MADALENA LAMEQUE"/>
    <d v="2016-06-16T00:00:00"/>
    <d v="2016-06-16T00:00:00"/>
    <m/>
    <m/>
    <m/>
    <m/>
    <s v="1"/>
    <s v="1"/>
    <s v="2"/>
    <m/>
    <s v="1"/>
    <s v="2"/>
    <d v="2016-06-10T00:00:00"/>
    <s v="1"/>
    <s v="1"/>
    <s v="2"/>
    <s v="1"/>
    <s v="1"/>
    <n v="99"/>
    <m/>
    <m/>
    <m/>
    <m/>
    <m/>
    <m/>
    <d v="2016-06-16T00:00:00"/>
    <d v="2016-06-17T00:00:00"/>
    <d v="2016-07-12T00:00:00"/>
    <s v="1"/>
    <d v="2016-08-03T00:00:00"/>
    <d v="2016-07-13T00:00:00"/>
    <x v="0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x v="1"/>
    <b v="0"/>
    <b v="0"/>
    <n v="219"/>
    <n v="1"/>
    <m/>
    <m/>
    <m/>
    <m/>
    <m/>
    <m/>
    <m/>
    <m/>
    <m/>
    <m/>
    <n v="6"/>
    <n v="7"/>
    <n v="0"/>
    <n v="1"/>
    <n v="25"/>
    <n v="1"/>
    <n v="22"/>
    <n v="5"/>
    <n v="16"/>
    <n v="26"/>
    <x v="0"/>
    <n v="6"/>
    <n v="10"/>
    <x v="0"/>
    <x v="28"/>
    <x v="1"/>
    <x v="1"/>
    <x v="1"/>
    <x v="4"/>
    <x v="1"/>
    <x v="1"/>
    <n v="1"/>
    <n v="90"/>
  </r>
  <r>
    <s v="MOZ-TET-MTR-16-002"/>
    <d v="2016-07-13T00:00:00"/>
    <x v="0"/>
    <x v="49"/>
    <x v="3"/>
    <x v="197"/>
    <s v="NA CASA DE TOME LUIS, UM LIDER LORINHAS"/>
    <s v="CHIREMOWE"/>
    <m/>
    <s v="TOME LUIS/CLARA"/>
    <d v="2013-05-13T00:00:00"/>
    <s v="ZITA TOME"/>
    <n v="3"/>
    <n v="1"/>
    <s v="F"/>
    <s v="BELMIRA MELO"/>
    <d v="2016-06-20T00:00:00"/>
    <d v="2016-06-20T00:00:00"/>
    <m/>
    <m/>
    <m/>
    <m/>
    <s v="1"/>
    <s v="2"/>
    <s v="1"/>
    <d v="2016-06-20T00:00:00"/>
    <s v="2"/>
    <s v="1"/>
    <d v="2016-06-18T00:00:00"/>
    <s v="1"/>
    <s v="1"/>
    <s v="2"/>
    <s v="1"/>
    <s v="1"/>
    <n v="99"/>
    <m/>
    <m/>
    <m/>
    <m/>
    <m/>
    <m/>
    <d v="2016-06-20T00:00:00"/>
    <d v="2016-06-21T00:00:00"/>
    <d v="2016-07-12T00:00:00"/>
    <s v="1"/>
    <d v="2016-08-03T00:00:00"/>
    <d v="2016-07-13T00:00:00"/>
    <x v="0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x v="1"/>
    <b v="0"/>
    <b v="0"/>
    <n v="220"/>
    <n v="1"/>
    <m/>
    <m/>
    <m/>
    <m/>
    <m/>
    <m/>
    <m/>
    <m/>
    <m/>
    <m/>
    <n v="2"/>
    <n v="3"/>
    <n v="0"/>
    <n v="1"/>
    <n v="21"/>
    <n v="1"/>
    <n v="22"/>
    <n v="5"/>
    <n v="16"/>
    <n v="22"/>
    <x v="0"/>
    <n v="6"/>
    <n v="10"/>
    <x v="0"/>
    <x v="41"/>
    <x v="1"/>
    <x v="1"/>
    <x v="1"/>
    <x v="4"/>
    <x v="1"/>
    <x v="1"/>
    <n v="1"/>
    <n v="90"/>
  </r>
  <r>
    <s v="MOZ-TET-MTZ-16-005"/>
    <d v="2016-07-13T00:00:00"/>
    <x v="0"/>
    <x v="63"/>
    <x v="3"/>
    <x v="198"/>
    <s v="VIVE PERTO DO LIDER DO BAIRRO, SR FELIZ"/>
    <s v="B. 1º DE MAIO"/>
    <m/>
    <s v="DJOAN SAMUEL/DUCHA FRANCISCO"/>
    <d v="2014-05-20T00:00:00"/>
    <s v="ANA DJOAN"/>
    <n v="2"/>
    <n v="2"/>
    <s v="F"/>
    <s v="GERTRUDES LOURENCO"/>
    <d v="2016-06-22T00:00:00"/>
    <d v="2016-06-22T00:00:00"/>
    <m/>
    <m/>
    <m/>
    <m/>
    <s v="2"/>
    <s v="1"/>
    <s v="2"/>
    <m/>
    <s v="2"/>
    <s v="1"/>
    <d v="2016-06-15T00:00:00"/>
    <s v="1"/>
    <s v="1"/>
    <s v="2"/>
    <s v="1"/>
    <s v="1"/>
    <n v="4"/>
    <d v="2014-05-21T00:00:00"/>
    <d v="2014-08-22T00:00:00"/>
    <d v="2015-02-05T00:00:00"/>
    <d v="2014-07-21T00:00:00"/>
    <d v="2014-09-22T00:00:00"/>
    <m/>
    <d v="2016-06-24T00:00:00"/>
    <d v="2016-06-25T00:00:00"/>
    <d v="2016-07-12T00:00:00"/>
    <s v="1"/>
    <d v="2016-08-01T00:00:00"/>
    <d v="2016-07-13T00:00:00"/>
    <x v="0"/>
    <m/>
    <m/>
    <m/>
    <d v="2016-08-01T00:00:00"/>
    <d v="2016-08-01T00:00:00"/>
    <s v="2"/>
    <s v="2"/>
    <s v="2"/>
    <s v="2"/>
    <s v="2"/>
    <s v="2"/>
    <d v="2016-08-01T00:00:00"/>
    <d v="2016-07-18T00:00:00"/>
    <s v="2"/>
    <s v="2"/>
    <s v="2"/>
    <s v="2-No"/>
    <s v="2"/>
    <m/>
    <b v="0"/>
    <b v="0"/>
    <m/>
    <x v="1"/>
    <b v="0"/>
    <b v="0"/>
    <n v="221"/>
    <n v="1"/>
    <m/>
    <m/>
    <m/>
    <m/>
    <m/>
    <m/>
    <m/>
    <m/>
    <m/>
    <m/>
    <n v="7"/>
    <n v="10"/>
    <n v="0"/>
    <n v="3"/>
    <n v="17"/>
    <n v="1"/>
    <n v="20"/>
    <n v="5"/>
    <n v="14"/>
    <n v="18"/>
    <x v="0"/>
    <n v="6"/>
    <n v="10"/>
    <x v="0"/>
    <x v="41"/>
    <x v="1"/>
    <x v="1"/>
    <x v="1"/>
    <x v="4"/>
    <x v="4"/>
    <x v="3"/>
    <n v="1"/>
    <n v="90"/>
  </r>
  <r>
    <s v="MOZ-TET-CFD-16-002"/>
    <d v="2016-07-13T00:00:00"/>
    <x v="0"/>
    <x v="64"/>
    <x v="3"/>
    <x v="199"/>
    <s v="VIVE PERTO DE CASA DO SR PATREQUE"/>
    <s v="POVOADO DE THEQUECE"/>
    <m/>
    <s v="ZACARIAS AQUIRASSE"/>
    <d v="2009-09-13T00:00:00"/>
    <s v="CHANA ZACARIAS"/>
    <n v="6"/>
    <n v="9"/>
    <s v="F"/>
    <s v="RODE OSSOMANE"/>
    <d v="2016-06-17T00:00:00"/>
    <d v="2016-06-17T00:00:00"/>
    <m/>
    <m/>
    <m/>
    <m/>
    <s v="1"/>
    <s v="2"/>
    <s v="2"/>
    <m/>
    <s v="2"/>
    <s v="1"/>
    <d v="2016-06-10T00:00:00"/>
    <s v="1"/>
    <s v="1"/>
    <s v="2"/>
    <s v="1"/>
    <s v="1"/>
    <n v="3"/>
    <m/>
    <d v="2010-01-05T00:00:00"/>
    <m/>
    <d v="2009-12-17T00:00:00"/>
    <d v="2010-02-10T00:00:00"/>
    <m/>
    <d v="2016-06-17T00:00:00"/>
    <d v="2016-06-18T00:00:00"/>
    <d v="2016-07-12T00:00:00"/>
    <s v="1"/>
    <d v="2016-08-03T00:00:00"/>
    <d v="2016-07-13T00:00:00"/>
    <x v="0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x v="1"/>
    <b v="0"/>
    <b v="0"/>
    <n v="222"/>
    <n v="1"/>
    <m/>
    <m/>
    <m/>
    <m/>
    <m/>
    <m/>
    <m/>
    <m/>
    <m/>
    <m/>
    <n v="7"/>
    <n v="8"/>
    <n v="0"/>
    <n v="1"/>
    <n v="24"/>
    <n v="1"/>
    <n v="22"/>
    <n v="5"/>
    <n v="16"/>
    <n v="25"/>
    <x v="0"/>
    <n v="6"/>
    <n v="10"/>
    <x v="0"/>
    <x v="28"/>
    <x v="1"/>
    <x v="1"/>
    <x v="1"/>
    <x v="4"/>
    <x v="1"/>
    <x v="0"/>
    <n v="1"/>
    <n v="90"/>
  </r>
  <r>
    <s v="MOZ-TET-MAG-16-002"/>
    <d v="2016-07-13T00:00:00"/>
    <x v="0"/>
    <x v="7"/>
    <x v="3"/>
    <x v="200"/>
    <s v="PERTO DA CASA DO SR MARCONE"/>
    <s v="POVOADO DE TCHUDO-LUIA"/>
    <m/>
    <s v="TARISSAI MELO"/>
    <d v="2003-05-01T00:00:00"/>
    <s v="GERTRUDES MATUVA"/>
    <n v="13"/>
    <n v="1"/>
    <s v="F"/>
    <s v="JOAQUIM JOSE ABUSO"/>
    <d v="2016-06-15T00:00:00"/>
    <d v="2016-06-15T00:00:00"/>
    <m/>
    <m/>
    <m/>
    <m/>
    <s v="1"/>
    <s v="2"/>
    <s v="2"/>
    <m/>
    <s v="2"/>
    <s v="2"/>
    <d v="2016-06-10T00:00:00"/>
    <s v="1"/>
    <s v="1"/>
    <s v="1"/>
    <s v="1"/>
    <s v="1"/>
    <n v="99"/>
    <m/>
    <m/>
    <m/>
    <m/>
    <m/>
    <m/>
    <d v="2016-06-15T00:00:00"/>
    <d v="2016-06-16T00:00:00"/>
    <d v="2016-07-12T00:00:00"/>
    <s v="1"/>
    <d v="2016-08-01T00:00:00"/>
    <d v="2016-07-13T00:00:00"/>
    <x v="0"/>
    <m/>
    <m/>
    <m/>
    <d v="2016-08-01T00:00:00"/>
    <d v="2016-08-01T00:00:00"/>
    <s v="2"/>
    <s v="2"/>
    <s v="2"/>
    <s v="2"/>
    <s v="2"/>
    <s v="2"/>
    <d v="2016-08-01T00:00:00"/>
    <d v="2016-07-18T00:00:00"/>
    <s v="2"/>
    <s v="2"/>
    <s v="2"/>
    <s v="2-No"/>
    <s v="2"/>
    <m/>
    <b v="0"/>
    <b v="0"/>
    <m/>
    <x v="1"/>
    <b v="0"/>
    <b v="0"/>
    <n v="223"/>
    <n v="1"/>
    <m/>
    <m/>
    <m/>
    <m/>
    <m/>
    <m/>
    <m/>
    <m/>
    <m/>
    <m/>
    <n v="5"/>
    <n v="6"/>
    <n v="0"/>
    <n v="1"/>
    <n v="26"/>
    <n v="1"/>
    <n v="20"/>
    <n v="5"/>
    <n v="14"/>
    <n v="27"/>
    <x v="0"/>
    <n v="6"/>
    <n v="10"/>
    <x v="0"/>
    <x v="28"/>
    <x v="1"/>
    <x v="1"/>
    <x v="1"/>
    <x v="4"/>
    <x v="4"/>
    <x v="1"/>
    <n v="1"/>
    <n v="90"/>
  </r>
  <r>
    <s v="MOZ-ZAM-ILE-16-001"/>
    <d v="2016-07-14T00:00:00"/>
    <x v="0"/>
    <x v="114"/>
    <x v="2"/>
    <x v="201"/>
    <s v="VALASSE NO POVOADO DE NACUPERA"/>
    <s v="POVOADO DE NACUPERA"/>
    <m/>
    <s v="ALMEIDA E ANTONIA VAZ"/>
    <m/>
    <s v="AMINA ALMEIDA"/>
    <n v="0"/>
    <n v="7"/>
    <s v="F"/>
    <s v="ZACARIAS MATANGE"/>
    <d v="2016-06-20T00:00:00"/>
    <d v="2016-06-22T00:00:00"/>
    <m/>
    <m/>
    <m/>
    <m/>
    <s v="2"/>
    <s v="1"/>
    <s v="2"/>
    <m/>
    <s v="2"/>
    <s v="2"/>
    <d v="2016-06-15T00:00:00"/>
    <s v="1"/>
    <s v="1"/>
    <s v="2"/>
    <s v="1"/>
    <s v="1"/>
    <n v="3"/>
    <m/>
    <d v="2016-02-24T00:00:00"/>
    <m/>
    <d v="2016-01-20T00:00:00"/>
    <d v="2016-04-13T00:00:00"/>
    <m/>
    <d v="2016-06-20T00:00:00"/>
    <d v="2016-06-21T00:00:00"/>
    <d v="2016-07-13T00:00:00"/>
    <s v="1"/>
    <d v="2016-08-01T00:00:00"/>
    <d v="2016-07-14T00:00:00"/>
    <x v="0"/>
    <m/>
    <m/>
    <m/>
    <d v="2016-08-01T00:00:00"/>
    <d v="2016-08-01T00:00:00"/>
    <s v="2"/>
    <s v="2"/>
    <s v="2"/>
    <s v="2"/>
    <s v="2"/>
    <s v="2"/>
    <d v="2016-08-01T00:00:00"/>
    <d v="2016-07-18T00:00:00"/>
    <s v="2"/>
    <s v="2"/>
    <s v="2"/>
    <s v="2-No"/>
    <s v="2"/>
    <m/>
    <b v="0"/>
    <b v="0"/>
    <m/>
    <x v="1"/>
    <b v="0"/>
    <b v="0"/>
    <n v="224"/>
    <n v="1"/>
    <m/>
    <m/>
    <m/>
    <m/>
    <m/>
    <m/>
    <m/>
    <m/>
    <m/>
    <m/>
    <n v="5"/>
    <n v="6"/>
    <n v="2"/>
    <n v="-1"/>
    <n v="22"/>
    <n v="1"/>
    <n v="19"/>
    <n v="4"/>
    <n v="14"/>
    <n v="23"/>
    <x v="0"/>
    <n v="6"/>
    <n v="10"/>
    <x v="0"/>
    <x v="41"/>
    <x v="1"/>
    <x v="1"/>
    <x v="1"/>
    <x v="5"/>
    <x v="4"/>
    <x v="0"/>
    <n v="1"/>
    <n v="90"/>
  </r>
  <r>
    <s v="MOZ-ZAM-MLB-16-006"/>
    <d v="2016-07-14T00:00:00"/>
    <x v="0"/>
    <x v="27"/>
    <x v="2"/>
    <x v="158"/>
    <s v="PERTO DO RIO NAMPEIE E DO CHEFE DA ZONA THAERE"/>
    <s v="MPANGUIRA"/>
    <m/>
    <s v="PAULO FELIZARDO/ESTER AFONSO"/>
    <d v="2012-02-01T00:00:00"/>
    <s v="FELIX FELIZARDO"/>
    <n v="4"/>
    <n v="4"/>
    <s v="M"/>
    <s v="OLGA GABRIEL UBISSE"/>
    <d v="2016-06-20T00:00:00"/>
    <d v="2016-06-20T00:00:00"/>
    <m/>
    <m/>
    <m/>
    <m/>
    <s v="1"/>
    <s v="2"/>
    <s v="1"/>
    <d v="2016-06-20T00:00:00"/>
    <s v="2"/>
    <s v="1"/>
    <d v="2016-06-14T00:00:00"/>
    <s v="1"/>
    <s v="1"/>
    <s v="2"/>
    <s v="1"/>
    <s v="1"/>
    <n v="99"/>
    <m/>
    <m/>
    <m/>
    <m/>
    <m/>
    <m/>
    <d v="2016-06-21T00:00:00"/>
    <m/>
    <d v="2016-07-13T00:00:00"/>
    <s v="1"/>
    <d v="2016-08-03T00:00:00"/>
    <d v="2016-07-14T00:00:00"/>
    <x v="1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x v="1"/>
    <b v="0"/>
    <b v="0"/>
    <n v="225"/>
    <n v="1"/>
    <m/>
    <m/>
    <m/>
    <m/>
    <m/>
    <m/>
    <m/>
    <m/>
    <m/>
    <m/>
    <n v="6"/>
    <n v="-42535"/>
    <n v="0"/>
    <n v="-42541"/>
    <n v="42564"/>
    <n v="1"/>
    <n v="21"/>
    <n v="4"/>
    <n v="16"/>
    <n v="42565"/>
    <x v="0"/>
    <n v="6"/>
    <n v="10"/>
    <x v="0"/>
    <x v="41"/>
    <x v="1"/>
    <x v="4"/>
    <x v="1"/>
    <x v="5"/>
    <x v="1"/>
    <x v="1"/>
    <n v="1"/>
    <n v="90"/>
  </r>
  <r>
    <s v="MOZ-ZAM-NCR-16-003"/>
    <d v="2016-07-14T00:00:00"/>
    <x v="0"/>
    <x v="29"/>
    <x v="2"/>
    <x v="202"/>
    <s v="PROXIMO DE EP1 GODINE, NA CASA DO SR RAUL"/>
    <s v="GODINE"/>
    <m/>
    <s v="BETINHA RAUL/JOSE"/>
    <d v="2013-04-16T00:00:00"/>
    <s v="ARNALDO JOSE"/>
    <n v="3"/>
    <n v="2"/>
    <s v="M"/>
    <s v="ADELINO"/>
    <d v="2016-06-16T00:00:00"/>
    <d v="2016-06-16T00:00:00"/>
    <m/>
    <m/>
    <m/>
    <m/>
    <s v="1"/>
    <s v="2"/>
    <s v="2"/>
    <m/>
    <s v="2"/>
    <s v="1"/>
    <d v="2016-06-15T00:00:00"/>
    <s v="1"/>
    <s v="1"/>
    <s v="2"/>
    <s v="1"/>
    <s v="1"/>
    <n v="99"/>
    <m/>
    <m/>
    <m/>
    <m/>
    <m/>
    <m/>
    <d v="2016-06-16T00:00:00"/>
    <d v="2016-06-17T00:00:00"/>
    <d v="2016-07-13T00:00:00"/>
    <s v="1"/>
    <d v="2016-08-03T00:00:00"/>
    <d v="2016-07-14T00:00:00"/>
    <x v="0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x v="1"/>
    <b v="0"/>
    <b v="0"/>
    <n v="226"/>
    <n v="1"/>
    <m/>
    <m/>
    <m/>
    <m/>
    <m/>
    <m/>
    <m/>
    <m/>
    <m/>
    <m/>
    <n v="1"/>
    <n v="2"/>
    <n v="0"/>
    <n v="1"/>
    <n v="26"/>
    <n v="1"/>
    <n v="21"/>
    <n v="4"/>
    <n v="16"/>
    <n v="27"/>
    <x v="0"/>
    <n v="6"/>
    <n v="10"/>
    <x v="0"/>
    <x v="41"/>
    <x v="1"/>
    <x v="1"/>
    <x v="1"/>
    <x v="5"/>
    <x v="1"/>
    <x v="1"/>
    <n v="1"/>
    <n v="90"/>
  </r>
  <r>
    <s v="MOZ-ZAM-MRB-16-003"/>
    <d v="2016-07-14T00:00:00"/>
    <x v="0"/>
    <x v="74"/>
    <x v="2"/>
    <x v="203"/>
    <s v="MEGAZA, POVOADO DE CAMANGA"/>
    <s v="POVOADO DE CAMANGA"/>
    <m/>
    <s v="JUVENCIO ALEIXO/MALITA VICENTE"/>
    <d v="2015-04-20T00:00:00"/>
    <s v="ALEX JUVENCIO"/>
    <n v="1"/>
    <n v="2"/>
    <s v="M"/>
    <s v="ICEU MILAGRE BENDJANE"/>
    <d v="2016-06-30T00:00:00"/>
    <d v="2016-06-30T00:00:00"/>
    <m/>
    <m/>
    <m/>
    <m/>
    <s v="1"/>
    <s v="2"/>
    <s v="2"/>
    <m/>
    <s v="2"/>
    <s v="1"/>
    <d v="2016-06-24T00:00:00"/>
    <s v="1"/>
    <s v="1"/>
    <s v="2"/>
    <s v="1"/>
    <s v="1"/>
    <n v="99"/>
    <m/>
    <m/>
    <m/>
    <m/>
    <m/>
    <m/>
    <d v="2016-06-30T00:00:00"/>
    <d v="2016-07-01T00:00:00"/>
    <d v="2016-07-13T00:00:00"/>
    <s v="1"/>
    <d v="2016-08-01T00:00:00"/>
    <d v="2016-07-14T00:00:00"/>
    <x v="0"/>
    <m/>
    <m/>
    <m/>
    <d v="2016-08-01T00:00:00"/>
    <d v="2016-08-01T00:00:00"/>
    <s v="2"/>
    <s v="2"/>
    <s v="2"/>
    <s v="2"/>
    <s v="2"/>
    <s v="2"/>
    <d v="2016-08-01T00:00:00"/>
    <d v="2016-07-18T00:00:00"/>
    <s v="2"/>
    <s v="2"/>
    <s v="2"/>
    <s v="2-No"/>
    <s v="2"/>
    <m/>
    <b v="0"/>
    <b v="0"/>
    <m/>
    <x v="1"/>
    <b v="0"/>
    <b v="0"/>
    <n v="227"/>
    <n v="1"/>
    <m/>
    <m/>
    <m/>
    <m/>
    <m/>
    <m/>
    <m/>
    <m/>
    <m/>
    <m/>
    <n v="6"/>
    <n v="7"/>
    <n v="0"/>
    <n v="1"/>
    <n v="12"/>
    <n v="1"/>
    <n v="19"/>
    <n v="4"/>
    <n v="14"/>
    <n v="13"/>
    <x v="0"/>
    <n v="6"/>
    <n v="10"/>
    <x v="0"/>
    <x v="29"/>
    <x v="1"/>
    <x v="1"/>
    <x v="1"/>
    <x v="5"/>
    <x v="4"/>
    <x v="1"/>
    <n v="1"/>
    <n v="90"/>
  </r>
  <r>
    <s v="MOZ-ZAM-NCD-16-002"/>
    <d v="2016-07-14T00:00:00"/>
    <x v="0"/>
    <x v="28"/>
    <x v="2"/>
    <x v="204"/>
    <s v="RESIDE NO POVOADO DE NHAFUBOA, PROXIMO DO SR JOAQUIM"/>
    <s v="LICUAR"/>
    <m/>
    <s v="MARTA AGOSTINHO/MANUEL LIMA"/>
    <d v="2014-12-28T00:00:00"/>
    <s v="BAQUE MANUEL"/>
    <n v="1"/>
    <n v="6"/>
    <s v="M"/>
    <s v="NUNES FRANCISCO"/>
    <d v="2016-06-18T00:00:00"/>
    <d v="2016-06-18T00:00:00"/>
    <m/>
    <m/>
    <m/>
    <m/>
    <s v="2"/>
    <s v="1"/>
    <s v="2"/>
    <m/>
    <s v="2"/>
    <s v="1"/>
    <d v="2016-06-17T00:00:00"/>
    <s v="1"/>
    <s v="1"/>
    <s v="1"/>
    <s v="1"/>
    <s v="1"/>
    <n v="3"/>
    <m/>
    <d v="2015-04-02T00:00:00"/>
    <m/>
    <d v="2015-03-03T00:00:00"/>
    <d v="2015-05-04T00:00:00"/>
    <m/>
    <d v="2016-06-18T00:00:00"/>
    <d v="2016-06-19T00:00:00"/>
    <d v="2016-07-13T00:00:00"/>
    <s v="1"/>
    <d v="2016-08-03T00:00:00"/>
    <d v="2016-07-14T00:00:00"/>
    <x v="0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x v="1"/>
    <b v="0"/>
    <b v="0"/>
    <n v="228"/>
    <n v="1"/>
    <m/>
    <m/>
    <m/>
    <m/>
    <m/>
    <m/>
    <m/>
    <m/>
    <m/>
    <m/>
    <n v="1"/>
    <n v="2"/>
    <n v="0"/>
    <n v="1"/>
    <n v="24"/>
    <n v="1"/>
    <n v="21"/>
    <n v="4"/>
    <n v="16"/>
    <n v="25"/>
    <x v="0"/>
    <n v="6"/>
    <n v="10"/>
    <x v="0"/>
    <x v="41"/>
    <x v="1"/>
    <x v="1"/>
    <x v="1"/>
    <x v="5"/>
    <x v="1"/>
    <x v="0"/>
    <n v="1"/>
    <n v="90"/>
  </r>
  <r>
    <s v="MOZ-ZAM-NCD-16-003"/>
    <d v="2016-07-14T00:00:00"/>
    <x v="0"/>
    <x v="28"/>
    <x v="2"/>
    <x v="205"/>
    <s v="VIVE PERTO DA CASA DO SR SABEIO"/>
    <s v="NERIR"/>
    <m/>
    <s v="JULIO VASCO/INACIA SILVA"/>
    <d v="2014-06-25T00:00:00"/>
    <s v="NANDO JULIO"/>
    <n v="2"/>
    <n v="0"/>
    <s v="M"/>
    <s v="JOSE LUIS VIDAL"/>
    <d v="2016-06-30T00:00:00"/>
    <d v="2016-06-30T00:00:00"/>
    <m/>
    <m/>
    <m/>
    <m/>
    <s v="1"/>
    <s v="2"/>
    <s v="2"/>
    <m/>
    <s v="2"/>
    <s v="1"/>
    <d v="2016-06-25T00:00:00"/>
    <s v="1"/>
    <s v="1"/>
    <s v="2"/>
    <s v="1"/>
    <s v="1"/>
    <n v="2"/>
    <d v="2014-06-27T00:00:00"/>
    <d v="2014-10-30T00:00:00"/>
    <m/>
    <d v="2014-09-29T00:00:00"/>
    <m/>
    <m/>
    <d v="2016-06-30T00:00:00"/>
    <d v="2016-07-01T00:00:00"/>
    <d v="2016-07-13T00:00:00"/>
    <s v="1"/>
    <d v="2016-08-03T00:00:00"/>
    <d v="2016-07-14T00:00:00"/>
    <x v="0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x v="1"/>
    <b v="0"/>
    <b v="0"/>
    <n v="229"/>
    <n v="1"/>
    <m/>
    <m/>
    <m/>
    <m/>
    <m/>
    <m/>
    <m/>
    <m/>
    <m/>
    <m/>
    <n v="5"/>
    <n v="6"/>
    <n v="0"/>
    <n v="1"/>
    <n v="12"/>
    <n v="1"/>
    <n v="21"/>
    <n v="4"/>
    <n v="16"/>
    <n v="13"/>
    <x v="0"/>
    <n v="6"/>
    <n v="10"/>
    <x v="0"/>
    <x v="29"/>
    <x v="1"/>
    <x v="1"/>
    <x v="1"/>
    <x v="5"/>
    <x v="1"/>
    <x v="2"/>
    <n v="1"/>
    <n v="90"/>
  </r>
  <r>
    <s v="MOZ-ZAM-NCD-16-004"/>
    <d v="2016-07-29T00:00:00"/>
    <x v="0"/>
    <x v="28"/>
    <x v="2"/>
    <x v="206"/>
    <s v="MUCELO NOVO, PROXIMO DO SECRETARIO MAGAIA"/>
    <m/>
    <m/>
    <s v="ALCIDIO/ ANA DA SILVA"/>
    <d v="2014-01-07T00:00:00"/>
    <s v="ERICA ALCIDIO"/>
    <n v="2"/>
    <n v="6"/>
    <s v="F"/>
    <s v="ADELIA PEDRO PEREIRA"/>
    <d v="2016-07-13T00:00:00"/>
    <d v="2016-07-13T00:00:00"/>
    <m/>
    <m/>
    <m/>
    <m/>
    <s v="1"/>
    <s v="2"/>
    <s v="1"/>
    <d v="2016-07-04T00:00:00"/>
    <s v="1"/>
    <s v="2"/>
    <d v="2016-07-11T00:00:00"/>
    <s v="1"/>
    <s v="1"/>
    <s v="1"/>
    <s v="1"/>
    <s v="1"/>
    <n v="3"/>
    <m/>
    <m/>
    <m/>
    <m/>
    <m/>
    <m/>
    <d v="2016-07-18T00:00:00"/>
    <d v="2016-07-19T00:00:00"/>
    <d v="2016-07-28T00:00:00"/>
    <s v="1"/>
    <d v="2016-08-29T00:00:00"/>
    <d v="2016-07-29T00:00:00"/>
    <x v="0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30"/>
    <n v="1"/>
    <m/>
    <m/>
    <m/>
    <m/>
    <m/>
    <m/>
    <m/>
    <m/>
    <m/>
    <m/>
    <n v="2"/>
    <n v="8"/>
    <n v="0"/>
    <n v="6"/>
    <n v="9"/>
    <n v="1"/>
    <n v="32"/>
    <n v="-42580"/>
    <n v="42611"/>
    <n v="10"/>
    <x v="0"/>
    <n v="7"/>
    <n v="10"/>
    <x v="0"/>
    <x v="42"/>
    <x v="1"/>
    <x v="1"/>
    <x v="1"/>
    <x v="1"/>
    <x v="5"/>
    <x v="0"/>
    <n v="1"/>
    <n v="90"/>
  </r>
  <r>
    <s v="MOZ-ZAM-QEL-16-005"/>
    <d v="2016-07-29T00:00:00"/>
    <x v="0"/>
    <x v="4"/>
    <x v="2"/>
    <x v="207"/>
    <s v="PERTO DO CAMPO DE CGIRANGONO"/>
    <s v="BAIRRO TORRONO"/>
    <m/>
    <s v="BELARMINO BERNARDO"/>
    <d v="2012-12-10T00:00:00"/>
    <s v="EDSON BELARMINO"/>
    <n v="3"/>
    <n v="6"/>
    <s v="M"/>
    <m/>
    <d v="2016-07-18T00:00:00"/>
    <d v="2016-07-18T00:00:00"/>
    <m/>
    <m/>
    <m/>
    <m/>
    <s v="2"/>
    <s v="1"/>
    <s v="1"/>
    <d v="2016-07-11T00:00:00"/>
    <s v="2"/>
    <s v="1"/>
    <d v="2016-07-10T00:00:00"/>
    <s v="1"/>
    <s v="1"/>
    <s v="1"/>
    <s v="1"/>
    <s v="1"/>
    <n v="3"/>
    <m/>
    <d v="2013-03-26T00:00:00"/>
    <m/>
    <d v="2013-02-19T00:00:00"/>
    <d v="2013-04-26T00:00:00"/>
    <m/>
    <m/>
    <m/>
    <m/>
    <m/>
    <m/>
    <m/>
    <x v="2"/>
    <m/>
    <m/>
    <m/>
    <m/>
    <m/>
    <m/>
    <m/>
    <m/>
    <m/>
    <m/>
    <m/>
    <m/>
    <m/>
    <m/>
    <m/>
    <m/>
    <m/>
    <m/>
    <d v="2017-01-17T00:00:00"/>
    <b v="0"/>
    <b v="0"/>
    <s v="1"/>
    <x v="2"/>
    <b v="0"/>
    <b v="0"/>
    <n v="231"/>
    <n v="1"/>
    <m/>
    <m/>
    <m/>
    <m/>
    <m/>
    <m/>
    <m/>
    <m/>
    <m/>
    <m/>
    <n v="8"/>
    <n v="-42561"/>
    <n v="0"/>
    <n v="-42569"/>
    <n v="0"/>
    <n v="0"/>
    <n v="0"/>
    <n v="-42580"/>
    <n v="0"/>
    <n v="42580"/>
    <x v="0"/>
    <n v="7"/>
    <n v="10"/>
    <x v="0"/>
    <x v="27"/>
    <x v="1"/>
    <x v="4"/>
    <x v="1"/>
    <x v="1"/>
    <x v="4"/>
    <x v="0"/>
    <n v="1"/>
    <n v="90"/>
  </r>
  <r>
    <s v="MOZ-NPL-NPC-16-004"/>
    <d v="2016-07-20T00:00:00"/>
    <x v="0"/>
    <x v="20"/>
    <x v="6"/>
    <x v="176"/>
    <s v="NAICULO-NAMAITA, PERTO DA CASA DO SECRETARIO TOMAS"/>
    <s v="NAMAITA"/>
    <m/>
    <s v="MARIO PESO/OFELIA ADRIANO"/>
    <d v="2013-09-24T00:00:00"/>
    <s v="SANITO MARIO"/>
    <n v="2"/>
    <n v="10"/>
    <s v="M"/>
    <s v="MANUEL MAPUNGA"/>
    <d v="2016-07-10T00:00:00"/>
    <d v="2016-07-10T00:00:00"/>
    <m/>
    <m/>
    <m/>
    <m/>
    <s v="1"/>
    <s v="2"/>
    <s v="1"/>
    <d v="2016-06-29T00:00:00"/>
    <s v="1"/>
    <s v="2"/>
    <d v="2016-06-30T00:00:00"/>
    <s v="1"/>
    <s v="1"/>
    <s v="1"/>
    <s v="1"/>
    <s v="1"/>
    <n v="2"/>
    <d v="2013-09-27T00:00:00"/>
    <d v="2014-02-19T00:00:00"/>
    <m/>
    <d v="2014-01-10T00:00:00"/>
    <m/>
    <m/>
    <d v="2016-07-10T00:00:00"/>
    <d v="2016-07-11T00:00:00"/>
    <d v="2016-07-19T00:00:00"/>
    <s v="1"/>
    <d v="2016-08-08T00:00:00"/>
    <d v="2016-07-20T00:00:00"/>
    <x v="0"/>
    <m/>
    <m/>
    <m/>
    <d v="2016-08-08T00:00:00"/>
    <d v="2016-08-08T00:00:00"/>
    <s v="2"/>
    <s v="2"/>
    <s v="2"/>
    <s v="2"/>
    <s v="2"/>
    <s v="2"/>
    <d v="2016-08-08T00:00:00"/>
    <m/>
    <s v="2"/>
    <s v="2"/>
    <s v="2"/>
    <s v="2-No"/>
    <s v="2"/>
    <m/>
    <b v="0"/>
    <b v="0"/>
    <m/>
    <x v="1"/>
    <b v="0"/>
    <b v="0"/>
    <n v="232"/>
    <n v="1"/>
    <m/>
    <m/>
    <m/>
    <m/>
    <m/>
    <m/>
    <m/>
    <m/>
    <m/>
    <m/>
    <n v="10"/>
    <n v="11"/>
    <n v="0"/>
    <n v="1"/>
    <n v="8"/>
    <n v="1"/>
    <n v="20"/>
    <n v="-42571"/>
    <n v="42590"/>
    <n v="9"/>
    <x v="0"/>
    <n v="6"/>
    <n v="10"/>
    <x v="0"/>
    <x v="33"/>
    <x v="1"/>
    <x v="1"/>
    <x v="1"/>
    <x v="1"/>
    <x v="5"/>
    <x v="2"/>
    <n v="1"/>
    <n v="90"/>
  </r>
  <r>
    <s v="MOZ-NPL-MNP-16-003"/>
    <d v="2016-07-20T00:00:00"/>
    <x v="0"/>
    <x v="19"/>
    <x v="6"/>
    <x v="208"/>
    <s v="PERTO DO MERCADO NICAME"/>
    <s v="NICANE/RAMIANE"/>
    <m/>
    <s v="ISACK ANTONIO/LEONORA VICTOR"/>
    <d v="2015-01-07T00:00:00"/>
    <s v="ANGELITA ISACK"/>
    <n v="1"/>
    <n v="6"/>
    <s v="F"/>
    <s v="VALERIANO FERRAO"/>
    <d v="2016-06-26T00:00:00"/>
    <d v="2016-06-26T00:00:00"/>
    <m/>
    <m/>
    <m/>
    <m/>
    <s v="1"/>
    <s v="2"/>
    <s v="2"/>
    <m/>
    <s v="2"/>
    <s v="1"/>
    <d v="2016-06-12T00:00:00"/>
    <s v="1"/>
    <s v="1"/>
    <s v="2"/>
    <s v="2"/>
    <s v="1"/>
    <n v="99"/>
    <m/>
    <m/>
    <m/>
    <m/>
    <m/>
    <m/>
    <d v="2016-06-26T00:00:00"/>
    <d v="2016-06-27T00:00:00"/>
    <d v="2016-07-19T00:00:00"/>
    <s v="1"/>
    <d v="2016-08-08T00:00:00"/>
    <d v="2016-07-20T00:00:00"/>
    <x v="1"/>
    <m/>
    <m/>
    <m/>
    <d v="2016-08-08T00:00:00"/>
    <d v="2016-08-08T00:00:00"/>
    <s v="2"/>
    <s v="2"/>
    <s v="2"/>
    <s v="2"/>
    <s v="2"/>
    <s v="2"/>
    <d v="2016-08-08T00:00:00"/>
    <m/>
    <s v="2"/>
    <s v="2"/>
    <s v="2"/>
    <s v="2-No"/>
    <s v="2"/>
    <m/>
    <b v="0"/>
    <b v="0"/>
    <m/>
    <x v="1"/>
    <b v="0"/>
    <b v="0"/>
    <n v="233"/>
    <n v="1"/>
    <m/>
    <m/>
    <m/>
    <m/>
    <m/>
    <m/>
    <m/>
    <m/>
    <m/>
    <m/>
    <n v="14"/>
    <n v="15"/>
    <n v="0"/>
    <n v="1"/>
    <n v="22"/>
    <n v="1"/>
    <n v="20"/>
    <n v="-42571"/>
    <n v="42590"/>
    <n v="23"/>
    <x v="0"/>
    <n v="6"/>
    <n v="10"/>
    <x v="0"/>
    <x v="28"/>
    <x v="0"/>
    <x v="1"/>
    <x v="2"/>
    <x v="1"/>
    <x v="5"/>
    <x v="1"/>
    <n v="2"/>
    <n v="90"/>
  </r>
  <r>
    <s v="MOZ-MAN-TMB-16-001"/>
    <d v="2016-07-20T00:00:00"/>
    <x v="0"/>
    <x v="115"/>
    <x v="8"/>
    <x v="209"/>
    <s v="MITONDO, PROXIMO DA ESEDA"/>
    <s v="MITONDO"/>
    <m/>
    <s v="ALBERTINA JAQUESSONE/ANTONIO JOHN"/>
    <d v="2014-12-30T00:00:00"/>
    <s v="MANGUETE ANTONIO"/>
    <n v="1"/>
    <n v="7"/>
    <s v="F"/>
    <s v="TONY MANUEL WILSON"/>
    <d v="2016-07-04T00:00:00"/>
    <d v="2016-07-04T00:00:00"/>
    <m/>
    <m/>
    <m/>
    <m/>
    <s v="1"/>
    <s v="2"/>
    <s v="2"/>
    <m/>
    <s v="2"/>
    <s v="1"/>
    <d v="2016-06-30T00:00:00"/>
    <s v="1"/>
    <s v="1"/>
    <s v="2"/>
    <s v="1"/>
    <s v="1"/>
    <n v="3"/>
    <d v="2015-01-16T00:00:00"/>
    <d v="2015-05-29T00:00:00"/>
    <m/>
    <d v="2015-04-13T00:00:00"/>
    <d v="2015-07-10T00:00:00"/>
    <m/>
    <d v="2016-07-04T00:00:00"/>
    <d v="2016-07-05T00:00:00"/>
    <d v="2016-07-19T00:00:00"/>
    <s v="1"/>
    <d v="2016-08-08T00:00:00"/>
    <d v="2016-07-20T00:00:00"/>
    <x v="0"/>
    <m/>
    <m/>
    <m/>
    <d v="2016-08-08T00:00:00"/>
    <d v="2016-08-08T00:00:00"/>
    <s v="2"/>
    <s v="2"/>
    <s v="2"/>
    <s v="2"/>
    <s v="2"/>
    <s v="2"/>
    <d v="2016-08-08T00:00:00"/>
    <m/>
    <s v="2"/>
    <s v="2"/>
    <s v="2"/>
    <s v="2-No"/>
    <s v="2"/>
    <m/>
    <b v="0"/>
    <b v="0"/>
    <m/>
    <x v="1"/>
    <b v="0"/>
    <b v="0"/>
    <n v="234"/>
    <n v="1"/>
    <m/>
    <m/>
    <m/>
    <m/>
    <m/>
    <m/>
    <m/>
    <m/>
    <m/>
    <m/>
    <n v="4"/>
    <n v="5"/>
    <n v="0"/>
    <n v="1"/>
    <n v="14"/>
    <n v="1"/>
    <n v="20"/>
    <n v="-42571"/>
    <n v="42590"/>
    <n v="15"/>
    <x v="0"/>
    <n v="6"/>
    <n v="10"/>
    <x v="0"/>
    <x v="33"/>
    <x v="1"/>
    <x v="1"/>
    <x v="1"/>
    <x v="1"/>
    <x v="5"/>
    <x v="0"/>
    <n v="1"/>
    <n v="90"/>
  </r>
  <r>
    <s v="MOZ-MPC-KTB-16-001"/>
    <d v="2016-07-20T00:00:00"/>
    <x v="0"/>
    <x v="116"/>
    <x v="1"/>
    <x v="210"/>
    <s v="PERTO DA ESCOLA LEVIS PTHERUS"/>
    <s v="INGUANE"/>
    <m/>
    <s v="LIDIA SIMAO"/>
    <d v="2014-10-15T00:00:00"/>
    <s v="LANGA ISAURA COSTA"/>
    <n v="1"/>
    <n v="8"/>
    <s v="F"/>
    <s v="SANDRA FRANCISCO"/>
    <d v="2016-07-18T00:00:00"/>
    <d v="2016-07-18T00:00:00"/>
    <m/>
    <m/>
    <m/>
    <m/>
    <s v="1"/>
    <s v="2"/>
    <s v="2"/>
    <m/>
    <s v="2"/>
    <s v="1"/>
    <d v="2016-07-12T00:00:00"/>
    <s v="1"/>
    <s v="1"/>
    <s v="2"/>
    <s v="1"/>
    <s v="1"/>
    <n v="3"/>
    <d v="2014-10-16T00:00:00"/>
    <d v="2015-01-19T00:00:00"/>
    <m/>
    <d v="2014-12-13T00:00:00"/>
    <d v="2015-02-19T00:00:00"/>
    <m/>
    <d v="2016-07-18T00:00:00"/>
    <d v="2016-07-19T00:00:00"/>
    <d v="2016-07-20T00:00:00"/>
    <s v="1"/>
    <d v="2016-08-08T00:00:00"/>
    <d v="2016-07-20T00:00:00"/>
    <x v="1"/>
    <m/>
    <m/>
    <m/>
    <d v="2016-08-08T00:00:00"/>
    <d v="2016-08-08T00:00:00"/>
    <s v="2"/>
    <s v="2"/>
    <s v="2"/>
    <s v="2"/>
    <s v="2"/>
    <s v="2"/>
    <d v="2016-08-08T00:00:00"/>
    <m/>
    <s v="2"/>
    <s v="2"/>
    <s v="2"/>
    <s v="2-No"/>
    <s v="2"/>
    <m/>
    <b v="0"/>
    <b v="0"/>
    <m/>
    <x v="1"/>
    <b v="0"/>
    <b v="0"/>
    <n v="235"/>
    <n v="1"/>
    <m/>
    <m/>
    <m/>
    <m/>
    <m/>
    <m/>
    <m/>
    <m/>
    <m/>
    <m/>
    <n v="6"/>
    <n v="7"/>
    <n v="0"/>
    <n v="1"/>
    <n v="1"/>
    <n v="0"/>
    <n v="19"/>
    <n v="-42571"/>
    <n v="42590"/>
    <n v="1"/>
    <x v="0"/>
    <n v="7"/>
    <n v="10"/>
    <x v="0"/>
    <x v="42"/>
    <x v="1"/>
    <x v="2"/>
    <x v="1"/>
    <x v="1"/>
    <x v="5"/>
    <x v="0"/>
    <n v="1"/>
    <n v="90"/>
  </r>
  <r>
    <s v="MOZ-NSS-MCL-16-006"/>
    <d v="2016-07-29T00:00:00"/>
    <x v="0"/>
    <x v="1"/>
    <x v="0"/>
    <x v="145"/>
    <s v="NGUZI, PERTO DA ESCOLA NCUMBA"/>
    <m/>
    <m/>
    <s v="USSENE JOAO/ROSA DOMINGOS"/>
    <d v="2015-01-29T00:00:00"/>
    <s v="RABINO USSENE"/>
    <n v="1"/>
    <n v="6"/>
    <s v="M"/>
    <s v="ALBERTO CHIRAIA"/>
    <d v="2016-06-30T00:00:00"/>
    <d v="2016-06-30T00:00:00"/>
    <m/>
    <m/>
    <m/>
    <m/>
    <s v="1"/>
    <s v="2"/>
    <s v="1"/>
    <d v="2016-06-30T00:00:00"/>
    <s v="2"/>
    <s v="1"/>
    <d v="2016-06-27T00:00:00"/>
    <s v="1"/>
    <s v="1"/>
    <s v="2"/>
    <s v="1"/>
    <s v="1"/>
    <n v="99"/>
    <m/>
    <m/>
    <m/>
    <m/>
    <m/>
    <m/>
    <d v="2016-07-03T00:00:00"/>
    <d v="2016-07-04T00:00:00"/>
    <d v="2016-07-28T00:00:00"/>
    <s v="1"/>
    <d v="2016-08-29T00:00:00"/>
    <d v="2016-07-29T00:00:00"/>
    <x v="0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36"/>
    <n v="1"/>
    <m/>
    <m/>
    <m/>
    <m/>
    <m/>
    <m/>
    <m/>
    <m/>
    <m/>
    <m/>
    <n v="3"/>
    <n v="7"/>
    <n v="0"/>
    <n v="4"/>
    <n v="24"/>
    <n v="1"/>
    <n v="32"/>
    <n v="-42580"/>
    <n v="42611"/>
    <n v="25"/>
    <x v="0"/>
    <n v="6"/>
    <n v="10"/>
    <x v="0"/>
    <x v="33"/>
    <x v="1"/>
    <x v="1"/>
    <x v="1"/>
    <x v="1"/>
    <x v="5"/>
    <x v="1"/>
    <n v="1"/>
    <n v="90"/>
  </r>
  <r>
    <s v="MOZ-MAN-GDL-16-001"/>
    <d v="2016-08-05T00:00:00"/>
    <x v="0"/>
    <x v="91"/>
    <x v="8"/>
    <x v="211"/>
    <s v="PERTO DO MERCADO CENTRAL"/>
    <m/>
    <m/>
    <s v="ANTONIO JONE/MARTA TABEIRA"/>
    <m/>
    <s v="AMELIA ANTONIO"/>
    <n v="4"/>
    <m/>
    <s v="F"/>
    <s v="TELMA SADA"/>
    <d v="2016-06-28T00:00:00"/>
    <m/>
    <m/>
    <m/>
    <m/>
    <m/>
    <s v="1"/>
    <s v="2"/>
    <s v="2"/>
    <m/>
    <s v="2"/>
    <s v="1"/>
    <d v="2016-06-20T00:00:00"/>
    <s v="1"/>
    <s v="1"/>
    <s v="1"/>
    <s v="2"/>
    <s v="1"/>
    <n v="2"/>
    <m/>
    <m/>
    <m/>
    <m/>
    <m/>
    <m/>
    <d v="2016-06-29T00:00:00"/>
    <d v="2016-06-30T00:00:00"/>
    <d v="2016-08-04T00:00:00"/>
    <s v="1"/>
    <d v="2016-08-29T00:00:00"/>
    <d v="2016-08-05T00:00:00"/>
    <x v="0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37"/>
    <n v="1"/>
    <m/>
    <m/>
    <m/>
    <m/>
    <m/>
    <m/>
    <m/>
    <m/>
    <m/>
    <m/>
    <n v="8"/>
    <n v="10"/>
    <n v="-42549"/>
    <n v="42551"/>
    <n v="35"/>
    <n v="1"/>
    <n v="25"/>
    <n v="-42587"/>
    <n v="42611"/>
    <n v="36"/>
    <x v="0"/>
    <n v="6"/>
    <n v="10"/>
    <x v="0"/>
    <x v="29"/>
    <x v="1"/>
    <x v="3"/>
    <x v="1"/>
    <x v="1"/>
    <x v="5"/>
    <x v="2"/>
    <n v="1"/>
    <n v="90"/>
  </r>
  <r>
    <s v="MOZ-NPL-NPC-16-005"/>
    <d v="2016-08-05T00:00:00"/>
    <x v="0"/>
    <x v="20"/>
    <x v="6"/>
    <x v="212"/>
    <s v="SUBSTACAO, PROXIMO DO CAMPO DE FUTEBOL"/>
    <m/>
    <m/>
    <s v="ALBERTO JOSE/LOYD RASSUL"/>
    <d v="2012-10-30T00:00:00"/>
    <s v="JULINHO DE LOYD ALBERTO"/>
    <n v="3"/>
    <n v="9"/>
    <s v="M"/>
    <s v="ASSANE USSENE OMAR"/>
    <d v="2016-07-15T00:00:00"/>
    <d v="2016-07-15T00:00:00"/>
    <m/>
    <m/>
    <m/>
    <m/>
    <s v="1"/>
    <s v="2"/>
    <s v="2"/>
    <m/>
    <s v="2"/>
    <s v="1"/>
    <d v="2016-07-14T00:00:00"/>
    <s v="1"/>
    <s v="1"/>
    <s v="2"/>
    <s v="1"/>
    <s v="1"/>
    <n v="3"/>
    <d v="2012-11-12T00:00:00"/>
    <d v="2013-01-29T00:00:00"/>
    <m/>
    <d v="2012-12-28T00:00:00"/>
    <d v="2013-03-29T00:00:00"/>
    <m/>
    <d v="2016-07-16T00:00:00"/>
    <d v="2016-07-17T00:00:00"/>
    <d v="2016-08-04T00:00:00"/>
    <s v="1"/>
    <d v="2016-08-29T00:00:00"/>
    <d v="2016-08-05T00:00:00"/>
    <x v="0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38"/>
    <n v="1"/>
    <m/>
    <m/>
    <m/>
    <m/>
    <m/>
    <m/>
    <m/>
    <m/>
    <m/>
    <m/>
    <n v="1"/>
    <n v="3"/>
    <n v="0"/>
    <n v="2"/>
    <n v="18"/>
    <n v="1"/>
    <n v="25"/>
    <n v="-42587"/>
    <n v="42611"/>
    <n v="19"/>
    <x v="0"/>
    <n v="7"/>
    <n v="10"/>
    <x v="0"/>
    <x v="42"/>
    <x v="1"/>
    <x v="1"/>
    <x v="1"/>
    <x v="1"/>
    <x v="5"/>
    <x v="0"/>
    <n v="1"/>
    <n v="90"/>
  </r>
  <r>
    <s v="MOZ-NPL-NPC-16-006"/>
    <d v="2016-08-05T00:00:00"/>
    <x v="0"/>
    <x v="20"/>
    <x v="6"/>
    <x v="213"/>
    <s v="MURRAPANIUA, PROXIMO DA CASA DO SECRETARIO"/>
    <s v="MURRAPANIUA"/>
    <m/>
    <s v="DOMINGOS CALISTO/GENITA CARLOS"/>
    <d v="2015-10-02T00:00:00"/>
    <s v="NAZIRA DOMINGOS"/>
    <n v="0"/>
    <n v="9"/>
    <s v="F"/>
    <s v="ASSANE USSENE OMAR"/>
    <d v="2016-07-19T00:00:00"/>
    <d v="2016-07-19T00:00:00"/>
    <m/>
    <m/>
    <m/>
    <m/>
    <s v="2"/>
    <s v="2"/>
    <s v="2"/>
    <m/>
    <s v="2"/>
    <s v="1"/>
    <d v="2016-07-15T00:00:00"/>
    <s v="1"/>
    <s v="1"/>
    <s v="1"/>
    <s v="1"/>
    <s v="1"/>
    <n v="2"/>
    <m/>
    <d v="2015-03-02T00:00:00"/>
    <m/>
    <d v="2015-12-02T00:00:00"/>
    <m/>
    <m/>
    <d v="2016-07-19T00:00:00"/>
    <d v="2016-07-20T00:00:00"/>
    <d v="2016-08-04T00:00:00"/>
    <s v="1"/>
    <d v="2016-08-29T00:00:00"/>
    <d v="2016-08-05T00:00:00"/>
    <x v="0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39"/>
    <n v="1"/>
    <m/>
    <m/>
    <m/>
    <m/>
    <m/>
    <m/>
    <m/>
    <m/>
    <m/>
    <m/>
    <n v="4"/>
    <n v="5"/>
    <n v="0"/>
    <n v="1"/>
    <n v="15"/>
    <n v="1"/>
    <n v="25"/>
    <n v="-42587"/>
    <n v="42611"/>
    <n v="16"/>
    <x v="0"/>
    <n v="7"/>
    <n v="10"/>
    <x v="0"/>
    <x v="42"/>
    <x v="1"/>
    <x v="1"/>
    <x v="1"/>
    <x v="1"/>
    <x v="5"/>
    <x v="2"/>
    <n v="1"/>
    <n v="90"/>
  </r>
  <r>
    <s v="MOZ-NPL-NPC-16-007"/>
    <d v="2016-08-05T00:00:00"/>
    <x v="0"/>
    <x v="20"/>
    <x v="6"/>
    <x v="214"/>
    <s v="NAMICOPO, MUANONA. CONTACTO 840330036"/>
    <s v="NAMICOPO"/>
    <m/>
    <s v="DOMINGOS VASCO"/>
    <d v="2013-07-25T00:00:00"/>
    <s v="FATINHA DOMINGOS"/>
    <n v="3"/>
    <n v="0"/>
    <s v="F"/>
    <s v="FILOMENA MULINPANHA"/>
    <d v="2016-07-22T00:00:00"/>
    <d v="2016-07-22T00:00:00"/>
    <m/>
    <m/>
    <m/>
    <m/>
    <s v="1"/>
    <s v="2"/>
    <s v="2"/>
    <m/>
    <s v="2"/>
    <s v="1"/>
    <d v="2016-07-15T00:00:00"/>
    <s v="1"/>
    <s v="1"/>
    <s v="2"/>
    <s v="1"/>
    <s v="1"/>
    <n v="3"/>
    <d v="2013-07-25T00:00:00"/>
    <d v="2013-10-26T00:00:00"/>
    <m/>
    <d v="2013-09-26T00:00:00"/>
    <d v="2013-11-26T00:00:00"/>
    <m/>
    <d v="2016-07-23T00:00:00"/>
    <d v="2016-07-24T00:00:00"/>
    <d v="2016-08-04T00:00:00"/>
    <s v="1"/>
    <d v="2016-08-29T00:00:00"/>
    <d v="2016-08-05T00:00:00"/>
    <x v="0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40"/>
    <n v="1"/>
    <m/>
    <m/>
    <m/>
    <m/>
    <m/>
    <m/>
    <m/>
    <m/>
    <m/>
    <m/>
    <n v="7"/>
    <n v="9"/>
    <n v="0"/>
    <n v="2"/>
    <n v="11"/>
    <n v="1"/>
    <n v="25"/>
    <n v="-42587"/>
    <n v="42611"/>
    <n v="12"/>
    <x v="0"/>
    <n v="7"/>
    <n v="10"/>
    <x v="0"/>
    <x v="42"/>
    <x v="1"/>
    <x v="1"/>
    <x v="1"/>
    <x v="1"/>
    <x v="5"/>
    <x v="0"/>
    <n v="1"/>
    <n v="90"/>
  </r>
  <r>
    <s v="MOZ-NPL-NPC-16-008"/>
    <d v="2016-08-05T00:00:00"/>
    <x v="0"/>
    <x v="20"/>
    <x v="6"/>
    <x v="215"/>
    <s v="LOURENCO"/>
    <s v="LOURENCO"/>
    <m/>
    <s v="ALZIRA ANTONIO/CELINO"/>
    <d v="2015-04-20T00:00:00"/>
    <s v="HELTON CELINO"/>
    <n v="1"/>
    <n v="3"/>
    <s v="M"/>
    <s v="ASSANE USSENE OMAR"/>
    <d v="2016-07-18T00:00:00"/>
    <d v="2016-07-18T00:00:00"/>
    <m/>
    <m/>
    <m/>
    <m/>
    <s v="1"/>
    <s v="2"/>
    <s v="2"/>
    <m/>
    <s v="2"/>
    <s v="2"/>
    <d v="2016-07-13T00:00:00"/>
    <s v="1"/>
    <s v="1"/>
    <s v="1"/>
    <s v="1"/>
    <s v="1"/>
    <n v="3"/>
    <d v="2015-04-21T00:00:00"/>
    <d v="2015-07-24T00:00:00"/>
    <m/>
    <d v="2015-06-22T00:00:00"/>
    <d v="2015-08-25T00:00:00"/>
    <m/>
    <d v="2016-07-19T00:00:00"/>
    <d v="2016-07-20T00:00:00"/>
    <d v="2016-08-04T00:00:00"/>
    <s v="1"/>
    <d v="2016-08-29T00:00:00"/>
    <d v="2016-08-05T00:00:00"/>
    <x v="0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41"/>
    <n v="1"/>
    <m/>
    <m/>
    <m/>
    <m/>
    <m/>
    <m/>
    <m/>
    <m/>
    <m/>
    <m/>
    <n v="5"/>
    <n v="7"/>
    <n v="0"/>
    <n v="2"/>
    <n v="15"/>
    <n v="1"/>
    <n v="25"/>
    <n v="-42587"/>
    <n v="42611"/>
    <n v="16"/>
    <x v="0"/>
    <n v="7"/>
    <n v="10"/>
    <x v="0"/>
    <x v="42"/>
    <x v="1"/>
    <x v="1"/>
    <x v="1"/>
    <x v="1"/>
    <x v="5"/>
    <x v="0"/>
    <n v="1"/>
    <n v="90"/>
  </r>
  <r>
    <s v="MOZ-SOF-BEI-16-002"/>
    <d v="2016-08-03T00:00:00"/>
    <x v="0"/>
    <x v="99"/>
    <x v="5"/>
    <x v="216"/>
    <s v="7º BAIRRO, NA ENTRADA AO PE DA LOJA ATE CHEGAR NA MESQUITA"/>
    <s v="7º BAIRRO"/>
    <m/>
    <s v="FRANCISCO SIMIAO/JOANA FERNANDO"/>
    <d v="2015-03-23T00:00:00"/>
    <s v="JOSUE FRANCISCO CHISEVE"/>
    <n v="1"/>
    <n v="4"/>
    <s v="M"/>
    <s v="ALBINO MAPACAR"/>
    <d v="2016-07-07T00:00:00"/>
    <d v="2016-07-08T00:00:00"/>
    <m/>
    <m/>
    <m/>
    <m/>
    <s v="2"/>
    <s v="1"/>
    <s v="2"/>
    <m/>
    <s v="2"/>
    <s v="1"/>
    <d v="2016-06-29T00:00:00"/>
    <s v="1"/>
    <s v="1"/>
    <s v="1"/>
    <s v="1"/>
    <s v="1"/>
    <n v="99"/>
    <m/>
    <m/>
    <m/>
    <m/>
    <m/>
    <m/>
    <d v="2016-07-08T00:00:00"/>
    <d v="2016-07-09T00:00:00"/>
    <d v="2016-08-02T00:00:00"/>
    <s v="1"/>
    <d v="2016-08-29T00:00:00"/>
    <d v="2016-08-03T00:00:00"/>
    <x v="0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42"/>
    <n v="1"/>
    <m/>
    <m/>
    <m/>
    <m/>
    <m/>
    <m/>
    <m/>
    <m/>
    <m/>
    <m/>
    <n v="8"/>
    <n v="10"/>
    <n v="1"/>
    <n v="1"/>
    <n v="24"/>
    <n v="1"/>
    <n v="27"/>
    <n v="-42585"/>
    <n v="42611"/>
    <n v="25"/>
    <x v="0"/>
    <n v="6"/>
    <n v="10"/>
    <x v="0"/>
    <x v="33"/>
    <x v="1"/>
    <x v="1"/>
    <x v="1"/>
    <x v="1"/>
    <x v="5"/>
    <x v="1"/>
    <n v="1"/>
    <n v="90"/>
  </r>
  <r>
    <s v="MOZ-SOF-BUZ-16-002"/>
    <d v="2016-08-03T00:00:00"/>
    <x v="0"/>
    <x v="106"/>
    <x v="5"/>
    <x v="217"/>
    <s v="REGULO BANDUA 2, PROXIMO DO CHEFE LUIS MAFALALA"/>
    <s v="BANDUA 2"/>
    <m/>
    <s v="MANUEL CHICAMISSE/ANITA BERNADINHO"/>
    <d v="2015-04-12T00:00:00"/>
    <s v="ROSA MANUEL"/>
    <n v="1"/>
    <n v="2"/>
    <s v="F"/>
    <s v="SALIMO CAVENHA"/>
    <d v="2016-07-06T00:00:00"/>
    <d v="2016-07-06T00:00:00"/>
    <m/>
    <m/>
    <m/>
    <m/>
    <s v="1"/>
    <s v="1"/>
    <s v="2"/>
    <m/>
    <s v="1"/>
    <s v="1"/>
    <d v="2016-05-19T00:00:00"/>
    <s v="1"/>
    <s v="1"/>
    <s v="2"/>
    <s v="1"/>
    <s v="1"/>
    <n v="3"/>
    <d v="2015-04-17T00:00:00"/>
    <d v="2015-08-12T00:00:00"/>
    <m/>
    <d v="2015-07-13T00:00:00"/>
    <d v="2015-09-14T00:00:00"/>
    <m/>
    <d v="2016-07-07T00:00:00"/>
    <d v="2016-07-08T00:00:00"/>
    <d v="2016-08-02T00:00:00"/>
    <s v="1"/>
    <d v="2016-08-29T00:00:00"/>
    <d v="2016-08-03T00:00:00"/>
    <x v="0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43"/>
    <n v="1"/>
    <m/>
    <m/>
    <m/>
    <m/>
    <m/>
    <m/>
    <m/>
    <m/>
    <m/>
    <m/>
    <n v="48"/>
    <n v="50"/>
    <n v="0"/>
    <n v="2"/>
    <n v="25"/>
    <n v="1"/>
    <n v="27"/>
    <n v="-42585"/>
    <n v="42611"/>
    <n v="26"/>
    <x v="0"/>
    <n v="5"/>
    <n v="10"/>
    <x v="0"/>
    <x v="39"/>
    <x v="0"/>
    <x v="1"/>
    <x v="0"/>
    <x v="1"/>
    <x v="5"/>
    <x v="0"/>
    <n v="2"/>
    <n v="90"/>
  </r>
  <r>
    <s v="MOZ-SOF-DND-16-006"/>
    <d v="2016-08-03T00:00:00"/>
    <x v="0"/>
    <x v="67"/>
    <x v="5"/>
    <x v="97"/>
    <s v="PERTO DO SECRETARIO JOSE"/>
    <s v="MUSSASSA"/>
    <m/>
    <s v="JOSE DUARTE/NINA DOLINHO"/>
    <d v="2003-03-14T00:00:00"/>
    <s v="SABADO JOSE DUARTE"/>
    <n v="13"/>
    <n v="3"/>
    <s v="M"/>
    <s v="ABATE TOMAS CHARLES"/>
    <d v="2016-07-08T00:00:00"/>
    <d v="2016-07-08T00:00:00"/>
    <m/>
    <m/>
    <m/>
    <m/>
    <s v="1"/>
    <s v="2"/>
    <s v="1"/>
    <d v="2016-07-08T00:00:00"/>
    <s v="2"/>
    <s v="1"/>
    <d v="2016-07-07T00:00:00"/>
    <s v="1"/>
    <s v="1"/>
    <s v="2"/>
    <s v="1"/>
    <s v="1"/>
    <n v="99"/>
    <m/>
    <m/>
    <m/>
    <m/>
    <m/>
    <m/>
    <d v="2016-07-08T00:00:00"/>
    <d v="2016-07-09T00:00:00"/>
    <d v="2016-08-02T00:00:00"/>
    <s v="1"/>
    <d v="2016-08-29T00:00:00"/>
    <d v="2016-08-03T00:00:00"/>
    <x v="1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44"/>
    <n v="1"/>
    <m/>
    <m/>
    <m/>
    <m/>
    <m/>
    <m/>
    <m/>
    <m/>
    <m/>
    <m/>
    <n v="1"/>
    <n v="2"/>
    <n v="0"/>
    <n v="1"/>
    <n v="24"/>
    <n v="1"/>
    <n v="27"/>
    <n v="-42585"/>
    <n v="42611"/>
    <n v="25"/>
    <x v="0"/>
    <n v="7"/>
    <n v="10"/>
    <x v="0"/>
    <x v="27"/>
    <x v="1"/>
    <x v="1"/>
    <x v="1"/>
    <x v="1"/>
    <x v="5"/>
    <x v="1"/>
    <n v="1"/>
    <n v="90"/>
  </r>
  <r>
    <s v="MOZ-SOF-CAI-16-001"/>
    <d v="2016-08-03T00:00:00"/>
    <x v="0"/>
    <x v="89"/>
    <x v="5"/>
    <x v="218"/>
    <s v="CHUPANGA, SENA-SEDE, PERTO DA CASA DO SENHOR MAGUNJA_x000a_"/>
    <s v="SENA-SEDE"/>
    <m/>
    <s v="JOAQUIM JOSE/ISABEL"/>
    <d v="2014-06-16T00:00:00"/>
    <s v="ROBELAO JOAQUIM"/>
    <n v="2"/>
    <n v="0"/>
    <s v="M"/>
    <s v="LUCAS SIMAO"/>
    <d v="2016-07-07T00:00:00"/>
    <d v="2016-07-07T00:00:00"/>
    <m/>
    <m/>
    <m/>
    <m/>
    <s v="1"/>
    <s v="2"/>
    <s v="2"/>
    <m/>
    <s v="1"/>
    <s v="1"/>
    <d v="2016-07-07T00:00:00"/>
    <s v="1"/>
    <s v="1"/>
    <s v="1"/>
    <s v="1"/>
    <s v="1"/>
    <n v="3"/>
    <m/>
    <m/>
    <m/>
    <m/>
    <m/>
    <m/>
    <d v="2016-07-07T00:00:00"/>
    <d v="2016-07-08T00:00:00"/>
    <d v="2016-08-02T00:00:00"/>
    <s v="1"/>
    <d v="2016-08-29T00:00:00"/>
    <d v="2016-08-03T00:00:00"/>
    <x v="0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45"/>
    <n v="1"/>
    <m/>
    <m/>
    <m/>
    <m/>
    <m/>
    <m/>
    <m/>
    <m/>
    <m/>
    <m/>
    <n v="0"/>
    <n v="1"/>
    <n v="0"/>
    <n v="1"/>
    <n v="25"/>
    <n v="1"/>
    <n v="27"/>
    <n v="-42585"/>
    <n v="42611"/>
    <n v="26"/>
    <x v="0"/>
    <n v="7"/>
    <n v="10"/>
    <x v="0"/>
    <x v="27"/>
    <x v="1"/>
    <x v="1"/>
    <x v="1"/>
    <x v="1"/>
    <x v="5"/>
    <x v="0"/>
    <n v="1"/>
    <n v="90"/>
  </r>
  <r>
    <s v="MOZ-SOF-GRG-16-005"/>
    <d v="2016-08-03T00:00:00"/>
    <x v="0"/>
    <x v="68"/>
    <x v="5"/>
    <x v="149"/>
    <m/>
    <s v="CANDA"/>
    <m/>
    <s v="FUINELA/AMELIA FILIPE"/>
    <d v="2013-09-23T00:00:00"/>
    <s v="LUISA SERPA"/>
    <n v="2"/>
    <n v="10"/>
    <s v="F"/>
    <s v="MARTA LUCRECIA JESUS JEQUE"/>
    <d v="2016-07-08T00:00:00"/>
    <d v="2016-07-08T00:00:00"/>
    <m/>
    <m/>
    <m/>
    <m/>
    <s v="1"/>
    <s v="2"/>
    <s v="1"/>
    <d v="2016-07-07T00:00:00"/>
    <s v="2"/>
    <s v="1"/>
    <d v="2016-06-11T00:00:00"/>
    <s v="1"/>
    <s v="1"/>
    <s v="2"/>
    <s v="1"/>
    <s v="1"/>
    <n v="5"/>
    <m/>
    <d v="2014-02-14T00:00:00"/>
    <d v="2014-06-19T00:00:00"/>
    <d v="2013-12-04T00:00:00"/>
    <d v="2014-04-11T00:00:00"/>
    <m/>
    <m/>
    <m/>
    <m/>
    <m/>
    <m/>
    <m/>
    <x v="2"/>
    <m/>
    <m/>
    <m/>
    <m/>
    <m/>
    <m/>
    <m/>
    <m/>
    <m/>
    <m/>
    <m/>
    <m/>
    <m/>
    <m/>
    <m/>
    <m/>
    <m/>
    <m/>
    <d v="2016-10-19T00:00:00"/>
    <b v="0"/>
    <b v="0"/>
    <s v="4"/>
    <x v="0"/>
    <b v="0"/>
    <b v="0"/>
    <n v="246"/>
    <n v="1"/>
    <m/>
    <m/>
    <m/>
    <m/>
    <m/>
    <m/>
    <m/>
    <m/>
    <m/>
    <m/>
    <n v="27"/>
    <n v="-42532"/>
    <n v="0"/>
    <n v="-42559"/>
    <n v="0"/>
    <n v="0"/>
    <n v="0"/>
    <n v="-42585"/>
    <n v="0"/>
    <n v="42585"/>
    <x v="0"/>
    <n v="6"/>
    <n v="10"/>
    <x v="0"/>
    <x v="28"/>
    <x v="1"/>
    <x v="4"/>
    <x v="0"/>
    <x v="1"/>
    <x v="4"/>
    <x v="3"/>
    <n v="1"/>
    <n v="90"/>
  </r>
  <r>
    <s v="MOZ-SOF-MCG-16-002"/>
    <d v="2016-08-03T00:00:00"/>
    <x v="0"/>
    <x v="97"/>
    <x v="5"/>
    <x v="219"/>
    <s v="PROXIMO AO CURANDEIRO QUESSISSI"/>
    <s v="GOVANONHE"/>
    <m/>
    <s v="JAIME TOMAS/AMELIA ERNEESTO"/>
    <d v="2014-01-09T00:00:00"/>
    <s v="ANUARY JAIME"/>
    <n v="2"/>
    <n v="5"/>
    <s v="M"/>
    <s v="MATEUS MASSIMO"/>
    <d v="2016-07-21T00:00:00"/>
    <d v="2016-07-22T00:00:00"/>
    <m/>
    <m/>
    <m/>
    <m/>
    <s v="1"/>
    <s v="1"/>
    <s v="2"/>
    <m/>
    <s v="2"/>
    <s v="1"/>
    <d v="2016-07-19T00:00:00"/>
    <s v="1"/>
    <s v="1"/>
    <s v="1"/>
    <s v="1"/>
    <s v="1"/>
    <n v="3"/>
    <m/>
    <m/>
    <m/>
    <m/>
    <m/>
    <m/>
    <d v="2016-07-21T00:00:00"/>
    <d v="2016-07-22T00:00:00"/>
    <d v="2016-08-04T00:00:00"/>
    <s v="1"/>
    <d v="2016-09-01T00:00:00"/>
    <d v="2016-08-05T00:00:00"/>
    <x v="0"/>
    <m/>
    <m/>
    <m/>
    <d v="2016-09-05T00:00:00"/>
    <d v="2016-09-05T00:00:00"/>
    <s v="2"/>
    <s v="2"/>
    <s v="2"/>
    <s v="2"/>
    <s v="2"/>
    <s v="2"/>
    <d v="2016-09-01T00:00:00"/>
    <d v="2016-08-16T00:00:00"/>
    <s v="2"/>
    <s v="2"/>
    <s v="2"/>
    <s v="2-No"/>
    <s v="2"/>
    <m/>
    <b v="0"/>
    <b v="0"/>
    <m/>
    <x v="1"/>
    <b v="0"/>
    <b v="0"/>
    <n v="247"/>
    <n v="1"/>
    <m/>
    <m/>
    <m/>
    <m/>
    <m/>
    <m/>
    <m/>
    <m/>
    <m/>
    <m/>
    <n v="2"/>
    <n v="3"/>
    <n v="1"/>
    <n v="0"/>
    <n v="13"/>
    <n v="1"/>
    <n v="32"/>
    <n v="13"/>
    <n v="20"/>
    <n v="12"/>
    <x v="0"/>
    <n v="7"/>
    <n v="10"/>
    <x v="0"/>
    <x v="26"/>
    <x v="1"/>
    <x v="1"/>
    <x v="1"/>
    <x v="6"/>
    <x v="1"/>
    <x v="0"/>
    <n v="1"/>
    <n v="90"/>
  </r>
  <r>
    <s v="MOZ-MPP-MBA-16-001"/>
    <d v="2016-07-29T00:00:00"/>
    <x v="0"/>
    <x v="117"/>
    <x v="7"/>
    <x v="220"/>
    <s v="PERTO DA CASA DO SR MUCUAMA"/>
    <s v="CHIBOENE"/>
    <m/>
    <s v="ANTONIO TEMBE/CLAUDIA"/>
    <d v="2013-09-12T00:00:00"/>
    <s v="GABRIEL ANTONIO"/>
    <n v="2"/>
    <n v="10"/>
    <s v="M"/>
    <s v="TELVINA MANHICA"/>
    <d v="2016-07-21T00:00:00"/>
    <d v="2016-07-21T00:00:00"/>
    <m/>
    <m/>
    <m/>
    <m/>
    <s v="1"/>
    <s v="2"/>
    <s v="2"/>
    <m/>
    <s v="2"/>
    <s v="1"/>
    <d v="2016-06-29T00:00:00"/>
    <s v="1"/>
    <s v="2"/>
    <s v="2"/>
    <s v="1"/>
    <s v="1"/>
    <n v="3"/>
    <m/>
    <d v="2013-12-12T00:00:00"/>
    <m/>
    <d v="2013-11-12T00:00:00"/>
    <d v="2014-01-15T00:00:00"/>
    <m/>
    <m/>
    <m/>
    <m/>
    <m/>
    <m/>
    <m/>
    <x v="2"/>
    <m/>
    <m/>
    <m/>
    <m/>
    <m/>
    <m/>
    <m/>
    <m/>
    <m/>
    <m/>
    <m/>
    <m/>
    <m/>
    <m/>
    <m/>
    <m/>
    <m/>
    <m/>
    <d v="2017-01-21T00:00:00"/>
    <b v="0"/>
    <b v="0"/>
    <s v="1"/>
    <x v="1"/>
    <b v="1"/>
    <b v="1"/>
    <n v="248"/>
    <n v="1"/>
    <m/>
    <m/>
    <m/>
    <m/>
    <m/>
    <m/>
    <m/>
    <m/>
    <m/>
    <m/>
    <n v="22"/>
    <n v="-42550"/>
    <n v="0"/>
    <n v="-42572"/>
    <n v="0"/>
    <n v="0"/>
    <n v="0"/>
    <n v="-42580"/>
    <n v="0"/>
    <n v="42580"/>
    <x v="0"/>
    <n v="6"/>
    <n v="10"/>
    <x v="0"/>
    <x v="33"/>
    <x v="1"/>
    <x v="4"/>
    <x v="0"/>
    <x v="1"/>
    <x v="4"/>
    <x v="0"/>
    <n v="1"/>
    <n v="90"/>
  </r>
  <r>
    <s v="MOZ-GAZ-XXD-16-002"/>
    <d v="2016-07-29T00:00:00"/>
    <x v="0"/>
    <x v="72"/>
    <x v="9"/>
    <x v="221"/>
    <s v="B. CHICUMBANE 844736339 (OFELIA JOSE)"/>
    <m/>
    <m/>
    <s v="RAFAEL MATAVEL/OFELIA JOSE"/>
    <d v="2014-07-29T00:00:00"/>
    <s v="JOAO RAFAEL"/>
    <n v="1"/>
    <n v="11"/>
    <s v="M"/>
    <s v="VICTORIA BENTO"/>
    <d v="2016-06-30T00:00:00"/>
    <d v="2016-06-30T00:00:00"/>
    <m/>
    <m/>
    <m/>
    <m/>
    <s v="1"/>
    <s v="2"/>
    <s v="1"/>
    <d v="2016-06-30T00:00:00"/>
    <s v="2"/>
    <s v="1"/>
    <d v="2016-06-28T00:00:00"/>
    <s v="1"/>
    <s v="1"/>
    <s v="2"/>
    <s v="1"/>
    <s v="1"/>
    <n v="3"/>
    <d v="2014-07-30T00:00:00"/>
    <d v="2014-10-05T00:00:00"/>
    <m/>
    <d v="2014-09-01T00:00:00"/>
    <d v="2014-11-11T00:00:00"/>
    <m/>
    <m/>
    <m/>
    <m/>
    <m/>
    <m/>
    <m/>
    <x v="2"/>
    <m/>
    <m/>
    <m/>
    <m/>
    <m/>
    <m/>
    <m/>
    <m/>
    <m/>
    <m/>
    <m/>
    <m/>
    <m/>
    <m/>
    <m/>
    <m/>
    <m/>
    <m/>
    <d v="2017-01-17T00:00:00"/>
    <b v="0"/>
    <b v="0"/>
    <s v="2"/>
    <x v="1"/>
    <b v="0"/>
    <b v="0"/>
    <n v="249"/>
    <n v="1"/>
    <m/>
    <m/>
    <m/>
    <m/>
    <m/>
    <m/>
    <m/>
    <m/>
    <m/>
    <m/>
    <n v="2"/>
    <n v="-42549"/>
    <n v="0"/>
    <n v="-42551"/>
    <n v="0"/>
    <n v="0"/>
    <n v="0"/>
    <n v="-42580"/>
    <n v="0"/>
    <n v="42580"/>
    <x v="0"/>
    <n v="6"/>
    <n v="10"/>
    <x v="0"/>
    <x v="33"/>
    <x v="1"/>
    <x v="4"/>
    <x v="1"/>
    <x v="1"/>
    <x v="4"/>
    <x v="0"/>
    <n v="1"/>
    <n v="90"/>
  </r>
  <r>
    <s v="MOZ-GAZ-XXD-16-003"/>
    <d v="2016-07-29T00:00:00"/>
    <x v="0"/>
    <x v="72"/>
    <x v="9"/>
    <x v="222"/>
    <s v="B. PATRICE LUMUMBA, PERTO DA BARRA DE SAGAUQUE"/>
    <s v="B. PATRICE LUMUMBA"/>
    <m/>
    <s v="FRANCELINO DANIEL/ESMERALDA COSSA"/>
    <d v="2010-03-26T00:00:00"/>
    <s v="EDSON DAVID DANIEL"/>
    <n v="6"/>
    <n v="3"/>
    <s v="M"/>
    <s v="VICTORIA BENTO"/>
    <d v="2016-07-08T00:00:00"/>
    <d v="2016-07-08T00:00:00"/>
    <m/>
    <m/>
    <m/>
    <m/>
    <s v="1"/>
    <s v="2"/>
    <s v="2"/>
    <m/>
    <s v="1"/>
    <s v="2"/>
    <d v="2016-07-04T00:00:00"/>
    <s v="1"/>
    <s v="1"/>
    <s v="1"/>
    <s v="1"/>
    <s v="1"/>
    <n v="3"/>
    <d v="2010-03-27T00:00:00"/>
    <d v="2010-07-09T00:00:00"/>
    <m/>
    <d v="2010-06-02T00:00:00"/>
    <d v="2010-08-19T00:00:00"/>
    <m/>
    <d v="2016-07-15T00:00:00"/>
    <d v="2016-07-16T00:00:00"/>
    <d v="2016-07-29T00:00:00"/>
    <s v="1"/>
    <d v="2016-08-29T00:00:00"/>
    <d v="2016-07-29T00:00:00"/>
    <x v="0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50"/>
    <n v="1"/>
    <m/>
    <m/>
    <m/>
    <m/>
    <m/>
    <m/>
    <m/>
    <m/>
    <m/>
    <m/>
    <n v="4"/>
    <n v="12"/>
    <n v="0"/>
    <n v="8"/>
    <n v="13"/>
    <n v="0"/>
    <n v="31"/>
    <n v="-42580"/>
    <n v="42611"/>
    <n v="13"/>
    <x v="0"/>
    <n v="7"/>
    <n v="10"/>
    <x v="0"/>
    <x v="27"/>
    <x v="1"/>
    <x v="1"/>
    <x v="1"/>
    <x v="1"/>
    <x v="5"/>
    <x v="0"/>
    <n v="1"/>
    <n v="90"/>
  </r>
  <r>
    <s v="MOZ-GAZ-XXD-16-004"/>
    <d v="2016-07-29T00:00:00"/>
    <x v="0"/>
    <x v="72"/>
    <x v="9"/>
    <x v="223"/>
    <s v="J. NHERERE. CEL DA MAE 821911849, PERTO DA CASA DO CHEFE DO BAIRRO"/>
    <s v="J. NHERERE"/>
    <m/>
    <s v="XAVIER MACONDZO/ANAFITA BILA"/>
    <d v="2015-10-18T00:00:00"/>
    <s v="OFELIA XAVIER"/>
    <n v="0"/>
    <n v="8"/>
    <s v="F"/>
    <s v="LAURA MONJANE"/>
    <d v="2016-07-11T00:00:00"/>
    <d v="2016-07-11T00:00:00"/>
    <m/>
    <m/>
    <m/>
    <m/>
    <s v="1"/>
    <s v="2"/>
    <s v="2"/>
    <m/>
    <s v="1"/>
    <s v="2"/>
    <d v="2016-07-08T00:00:00"/>
    <s v="1"/>
    <s v="1"/>
    <s v="1"/>
    <s v="1"/>
    <s v="1"/>
    <n v="3"/>
    <d v="2015-10-19T00:00:00"/>
    <d v="2016-01-19T00:00:00"/>
    <m/>
    <d v="2015-12-18T00:00:00"/>
    <d v="2016-02-19T00:00:00"/>
    <m/>
    <d v="2016-07-17T00:00:00"/>
    <d v="2016-07-18T00:00:00"/>
    <d v="2016-07-29T00:00:00"/>
    <s v="1"/>
    <d v="2016-08-29T00:00:00"/>
    <d v="2016-07-29T00:00:00"/>
    <x v="0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x v="1"/>
    <b v="0"/>
    <b v="0"/>
    <n v="251"/>
    <n v="1"/>
    <m/>
    <m/>
    <m/>
    <m/>
    <m/>
    <m/>
    <m/>
    <m/>
    <m/>
    <m/>
    <n v="3"/>
    <n v="10"/>
    <n v="0"/>
    <n v="7"/>
    <n v="11"/>
    <n v="0"/>
    <n v="31"/>
    <n v="-42580"/>
    <n v="42611"/>
    <n v="11"/>
    <x v="0"/>
    <n v="7"/>
    <n v="10"/>
    <x v="0"/>
    <x v="27"/>
    <x v="1"/>
    <x v="1"/>
    <x v="1"/>
    <x v="1"/>
    <x v="5"/>
    <x v="0"/>
    <n v="1"/>
    <n v="90"/>
  </r>
  <r>
    <s v="MOZ-ZAM-MLB-16-006-C1"/>
    <d v="2016-08-08T00:00:00"/>
    <x v="1"/>
    <x v="27"/>
    <x v="2"/>
    <x v="158"/>
    <s v="PERTO DO RIO NAMPERE E DO CHEFE DA ZONA THAERO"/>
    <m/>
    <m/>
    <m/>
    <d v="2014-06-20T00:00:00"/>
    <s v="ENOQUE FELIZARDO"/>
    <n v="2"/>
    <n v="1"/>
    <s v="M"/>
    <s v="OLGA GABRIEL UBISSE"/>
    <d v="2016-07-29T00:00:00"/>
    <d v="2016-07-29T00:00:00"/>
    <m/>
    <m/>
    <m/>
    <m/>
    <m/>
    <m/>
    <s v="2"/>
    <m/>
    <m/>
    <m/>
    <m/>
    <m/>
    <m/>
    <m/>
    <m/>
    <m/>
    <n v="99"/>
    <m/>
    <m/>
    <m/>
    <m/>
    <m/>
    <m/>
    <d v="2016-07-29T00:00:00"/>
    <m/>
    <d v="2016-08-05T00:00:00"/>
    <s v="1"/>
    <d v="2016-09-01T00:00:00"/>
    <d v="2016-08-08T00:00:00"/>
    <x v="0"/>
    <m/>
    <m/>
    <m/>
    <d v="2016-09-01T00:00:00"/>
    <d v="2016-09-01T00:00:00"/>
    <s v="2"/>
    <s v="2"/>
    <s v="2"/>
    <s v="2"/>
    <s v="2"/>
    <s v="2"/>
    <d v="2016-09-01T00:00:00"/>
    <d v="2016-09-18T00:00:00"/>
    <s v="2"/>
    <s v="2"/>
    <s v="2"/>
    <s v="2-No"/>
    <s v="2"/>
    <m/>
    <b v="0"/>
    <b v="0"/>
    <m/>
    <x v="3"/>
    <b v="0"/>
    <b v="0"/>
    <n v="252"/>
    <n v="1"/>
    <m/>
    <m/>
    <m/>
    <m/>
    <m/>
    <m/>
    <m/>
    <m/>
    <m/>
    <m/>
    <n v="42580"/>
    <n v="0"/>
    <n v="0"/>
    <n v="-42580"/>
    <n v="42587"/>
    <n v="3"/>
    <n v="27"/>
    <n v="41"/>
    <n v="-17"/>
    <n v="42590"/>
    <x v="1"/>
    <n v="1"/>
    <n v="10"/>
    <x v="0"/>
    <x v="19"/>
    <x v="1"/>
    <x v="4"/>
    <x v="3"/>
    <x v="6"/>
    <x v="4"/>
    <x v="1"/>
    <n v="1"/>
    <n v="90"/>
  </r>
  <r>
    <s v="MOZ-ZAM-MLB-16-006-C2"/>
    <d v="2016-08-08T00:00:00"/>
    <x v="1"/>
    <x v="27"/>
    <x v="2"/>
    <x v="158"/>
    <s v="PERTO DO RIO NAMPERE E DO CHEFE DA ZONA THAERO"/>
    <m/>
    <m/>
    <s v="MARGARIDA AFONSO/ARLINDO PEDRO"/>
    <m/>
    <s v="FIDENEIA ARLINDO"/>
    <n v="1"/>
    <m/>
    <s v="F"/>
    <s v="OLGA GABRIEL UBISSE"/>
    <d v="2016-07-29T00:00:00"/>
    <m/>
    <m/>
    <m/>
    <m/>
    <m/>
    <m/>
    <m/>
    <s v="2"/>
    <m/>
    <m/>
    <m/>
    <m/>
    <m/>
    <m/>
    <m/>
    <m/>
    <m/>
    <n v="99"/>
    <m/>
    <m/>
    <m/>
    <m/>
    <m/>
    <m/>
    <d v="2016-07-29T00:00:00"/>
    <m/>
    <d v="2016-08-05T00:00:00"/>
    <s v="1"/>
    <d v="2016-09-01T00:00:00"/>
    <d v="2016-08-08T00:00:00"/>
    <x v="0"/>
    <m/>
    <m/>
    <m/>
    <d v="2016-09-01T00:00:00"/>
    <d v="2016-09-01T00:00:00"/>
    <s v="2"/>
    <s v="2"/>
    <s v="2"/>
    <s v="2"/>
    <s v="2"/>
    <s v="2"/>
    <d v="2016-09-01T00:00:00"/>
    <d v="2016-09-18T00:00:00"/>
    <s v="2"/>
    <s v="2"/>
    <s v="2"/>
    <s v="2-No"/>
    <s v="2"/>
    <m/>
    <b v="0"/>
    <b v="0"/>
    <m/>
    <x v="3"/>
    <b v="0"/>
    <b v="0"/>
    <n v="253"/>
    <n v="1"/>
    <m/>
    <m/>
    <m/>
    <m/>
    <m/>
    <m/>
    <m/>
    <m/>
    <m/>
    <m/>
    <n v="42580"/>
    <n v="0"/>
    <n v="-42580"/>
    <n v="0"/>
    <n v="42587"/>
    <n v="3"/>
    <n v="27"/>
    <n v="41"/>
    <n v="-17"/>
    <n v="42590"/>
    <x v="1"/>
    <n v="1"/>
    <n v="10"/>
    <x v="0"/>
    <x v="19"/>
    <x v="1"/>
    <x v="4"/>
    <x v="3"/>
    <x v="6"/>
    <x v="4"/>
    <x v="1"/>
    <n v="1"/>
    <n v="90"/>
  </r>
  <r>
    <s v="MOZ-ZAM-MLB-16-006-C3"/>
    <d v="2016-08-08T00:00:00"/>
    <x v="1"/>
    <x v="27"/>
    <x v="2"/>
    <x v="158"/>
    <s v="PERTO DO RIO NAMPERE E DO CHEFE DA ZONA THAERO"/>
    <m/>
    <m/>
    <s v="FATIMA AFONSO/INACIO"/>
    <m/>
    <s v="ZAIDA INACIO"/>
    <n v="3"/>
    <m/>
    <s v="F"/>
    <s v="OLGA GABRIEL UBISSE"/>
    <d v="2016-07-29T00:00:00"/>
    <m/>
    <m/>
    <m/>
    <m/>
    <m/>
    <m/>
    <m/>
    <s v="2"/>
    <m/>
    <m/>
    <m/>
    <m/>
    <m/>
    <m/>
    <m/>
    <m/>
    <m/>
    <n v="99"/>
    <m/>
    <m/>
    <m/>
    <m/>
    <m/>
    <m/>
    <d v="2016-07-29T00:00:00"/>
    <m/>
    <d v="2016-08-05T00:00:00"/>
    <s v="1"/>
    <d v="2016-09-01T00:00:00"/>
    <d v="2016-08-08T00:00:00"/>
    <x v="0"/>
    <m/>
    <m/>
    <m/>
    <m/>
    <m/>
    <s v="2"/>
    <s v="2"/>
    <s v="2"/>
    <s v="2"/>
    <s v="2"/>
    <s v="2"/>
    <d v="2016-09-01T00:00:00"/>
    <d v="2016-09-18T00:00:00"/>
    <s v="2"/>
    <s v="2"/>
    <s v="2"/>
    <s v="2-No"/>
    <s v="2"/>
    <m/>
    <b v="0"/>
    <b v="0"/>
    <m/>
    <x v="3"/>
    <b v="0"/>
    <b v="0"/>
    <n v="254"/>
    <n v="1"/>
    <m/>
    <m/>
    <m/>
    <m/>
    <m/>
    <m/>
    <m/>
    <m/>
    <m/>
    <m/>
    <n v="42580"/>
    <n v="0"/>
    <n v="-42580"/>
    <n v="0"/>
    <n v="42587"/>
    <n v="3"/>
    <n v="-42587"/>
    <n v="41"/>
    <n v="-42631"/>
    <n v="42590"/>
    <x v="1"/>
    <n v="1"/>
    <n v="10"/>
    <x v="0"/>
    <x v="19"/>
    <x v="1"/>
    <x v="4"/>
    <x v="3"/>
    <x v="6"/>
    <x v="4"/>
    <x v="1"/>
    <n v="1"/>
    <n v="90"/>
  </r>
  <r>
    <s v="MOZ-ZAM-MLB-16-007"/>
    <d v="2016-08-08T00:00:00"/>
    <x v="0"/>
    <x v="27"/>
    <x v="2"/>
    <x v="224"/>
    <s v="NANTARE, PERTO DA ESCOLA NANTARE"/>
    <m/>
    <m/>
    <s v="RUTE DAVA/NELSON PEDRO"/>
    <d v="2013-11-21T00:00:00"/>
    <s v="LAURINDA NELSON"/>
    <n v="2"/>
    <n v="8"/>
    <s v="F"/>
    <s v="OLGA GABRIEL UBISSE"/>
    <d v="2016-07-29T00:00:00"/>
    <d v="2016-07-29T00:00:00"/>
    <m/>
    <m/>
    <m/>
    <m/>
    <s v="1"/>
    <s v="2"/>
    <s v="2"/>
    <m/>
    <s v="2"/>
    <s v="1"/>
    <d v="2016-07-18T00:00:00"/>
    <s v="1"/>
    <s v="1"/>
    <s v="2"/>
    <s v="1"/>
    <s v="1"/>
    <n v="99"/>
    <m/>
    <m/>
    <m/>
    <m/>
    <m/>
    <m/>
    <d v="2016-07-29T00:00:00"/>
    <d v="2016-07-30T00:00:00"/>
    <d v="2016-08-05T00:00:00"/>
    <s v="1"/>
    <d v="2016-09-01T00:00:00"/>
    <d v="2016-08-08T00:00:00"/>
    <x v="0"/>
    <m/>
    <m/>
    <m/>
    <d v="2016-09-05T00:00:00"/>
    <d v="2016-09-05T00:00:00"/>
    <s v="2"/>
    <s v="2"/>
    <s v="2"/>
    <s v="2"/>
    <s v="2"/>
    <s v="2"/>
    <d v="2016-09-01T00:00:00"/>
    <d v="2016-08-16T00:00:00"/>
    <s v="2"/>
    <s v="2"/>
    <s v="2"/>
    <s v="2-No"/>
    <s v="2"/>
    <m/>
    <b v="0"/>
    <b v="0"/>
    <m/>
    <x v="1"/>
    <b v="0"/>
    <b v="0"/>
    <n v="255"/>
    <n v="1"/>
    <m/>
    <m/>
    <m/>
    <m/>
    <m/>
    <m/>
    <m/>
    <m/>
    <m/>
    <m/>
    <n v="11"/>
    <n v="12"/>
    <n v="0"/>
    <n v="1"/>
    <n v="6"/>
    <n v="3"/>
    <n v="31"/>
    <n v="8"/>
    <n v="20"/>
    <n v="9"/>
    <x v="0"/>
    <n v="7"/>
    <n v="10"/>
    <x v="0"/>
    <x v="26"/>
    <x v="1"/>
    <x v="1"/>
    <x v="1"/>
    <x v="0"/>
    <x v="1"/>
    <x v="1"/>
    <n v="1"/>
    <n v="90"/>
  </r>
  <r>
    <s v="MOZ-ZAM-MLB-16-008"/>
    <d v="2016-08-08T00:00:00"/>
    <x v="0"/>
    <x v="27"/>
    <x v="2"/>
    <x v="224"/>
    <s v="CATXERERE, PERTO DO MERCADO DE CATXERERE"/>
    <s v="MASSILENE"/>
    <m/>
    <s v="JULIANA JOESIN/JUSTENE FRANCISCO"/>
    <d v="2009-09-19T00:00:00"/>
    <s v="FELIZARDO JOSTENE"/>
    <n v="7"/>
    <n v="0"/>
    <s v="M"/>
    <s v="OLGA GABRIEL UBISSE"/>
    <d v="2016-07-20T00:00:00"/>
    <d v="2016-07-20T00:00:00"/>
    <m/>
    <m/>
    <m/>
    <m/>
    <s v="1"/>
    <s v="1"/>
    <s v="2"/>
    <m/>
    <s v="1"/>
    <s v="1"/>
    <d v="2016-07-11T00:00:00"/>
    <s v="1"/>
    <s v="1"/>
    <s v="1"/>
    <s v="1"/>
    <s v="1"/>
    <n v="99"/>
    <m/>
    <m/>
    <m/>
    <m/>
    <m/>
    <m/>
    <d v="2016-07-21T00:00:00"/>
    <d v="2016-07-22T00:00:00"/>
    <d v="2016-08-05T00:00:00"/>
    <s v="1"/>
    <d v="2016-09-01T00:00:00"/>
    <d v="2016-08-08T00:00:00"/>
    <x v="0"/>
    <m/>
    <m/>
    <m/>
    <d v="2016-09-01T00:00:00"/>
    <d v="2016-09-01T00:00:00"/>
    <s v="2"/>
    <s v="2"/>
    <s v="2"/>
    <s v="2"/>
    <s v="2"/>
    <s v="2"/>
    <d v="2016-09-01T00:00:00"/>
    <m/>
    <s v="2"/>
    <s v="2"/>
    <s v="2"/>
    <s v="2-No"/>
    <s v="2"/>
    <m/>
    <b v="0"/>
    <b v="0"/>
    <m/>
    <x v="1"/>
    <b v="0"/>
    <b v="0"/>
    <n v="256"/>
    <n v="1"/>
    <m/>
    <m/>
    <m/>
    <m/>
    <m/>
    <m/>
    <m/>
    <m/>
    <m/>
    <m/>
    <n v="9"/>
    <n v="11"/>
    <n v="0"/>
    <n v="2"/>
    <n v="14"/>
    <n v="3"/>
    <n v="27"/>
    <n v="-42590"/>
    <n v="42614"/>
    <n v="17"/>
    <x v="0"/>
    <n v="7"/>
    <n v="10"/>
    <x v="0"/>
    <x v="42"/>
    <x v="1"/>
    <x v="1"/>
    <x v="1"/>
    <x v="1"/>
    <x v="5"/>
    <x v="1"/>
    <n v="1"/>
    <n v="90"/>
  </r>
  <r>
    <s v="MOZ-ZAM-NCD-16-005"/>
    <d v="2016-08-08T00:00:00"/>
    <x v="0"/>
    <x v="28"/>
    <x v="2"/>
    <x v="204"/>
    <s v="B. CURRUNGO, PERTO DA SRA ANGELICA"/>
    <s v="B. CURRUNGO"/>
    <m/>
    <s v="JUDITE ARMANDO"/>
    <d v="2014-02-08T00:00:00"/>
    <s v="LIGIA CADRIFUNA"/>
    <n v="2"/>
    <n v="5"/>
    <s v="F"/>
    <s v="BELARMINO"/>
    <d v="2016-07-27T00:00:00"/>
    <d v="2016-07-29T00:00:00"/>
    <m/>
    <m/>
    <m/>
    <m/>
    <s v="1"/>
    <s v="2"/>
    <s v="2"/>
    <m/>
    <s v="1"/>
    <s v="2"/>
    <d v="2016-07-23T00:00:00"/>
    <s v="1"/>
    <s v="1"/>
    <s v="1"/>
    <s v="1"/>
    <s v="1"/>
    <n v="3"/>
    <d v="2014-02-11T00:00:00"/>
    <d v="2014-05-13T00:00:00"/>
    <m/>
    <d v="2014-04-11T00:00:00"/>
    <d v="2014-06-11T00:00:00"/>
    <m/>
    <m/>
    <m/>
    <m/>
    <s v="1"/>
    <m/>
    <m/>
    <x v="2"/>
    <m/>
    <m/>
    <m/>
    <m/>
    <m/>
    <m/>
    <m/>
    <m/>
    <m/>
    <m/>
    <m/>
    <m/>
    <m/>
    <m/>
    <m/>
    <m/>
    <m/>
    <m/>
    <d v="2017-01-16T00:00:00"/>
    <b v="0"/>
    <b v="0"/>
    <s v="4"/>
    <x v="0"/>
    <b v="0"/>
    <b v="0"/>
    <n v="257"/>
    <n v="1"/>
    <m/>
    <m/>
    <m/>
    <m/>
    <m/>
    <m/>
    <m/>
    <m/>
    <m/>
    <m/>
    <n v="4"/>
    <n v="-42574"/>
    <n v="2"/>
    <n v="-42580"/>
    <n v="0"/>
    <n v="0"/>
    <n v="0"/>
    <n v="-42590"/>
    <n v="0"/>
    <n v="42590"/>
    <x v="0"/>
    <n v="7"/>
    <n v="10"/>
    <x v="0"/>
    <x v="26"/>
    <x v="1"/>
    <x v="4"/>
    <x v="1"/>
    <x v="1"/>
    <x v="4"/>
    <x v="0"/>
    <n v="1"/>
    <n v="90"/>
  </r>
  <r>
    <s v="MOZ-ZAM-CHI-16-003"/>
    <d v="2016-08-08T00:00:00"/>
    <x v="0"/>
    <x v="12"/>
    <x v="2"/>
    <x v="225"/>
    <m/>
    <s v="B. LIBERDADE"/>
    <m/>
    <s v="LAURINDO ADAMO/GLORIA GOMES"/>
    <m/>
    <s v="ILDA LAURINDO"/>
    <n v="6"/>
    <m/>
    <s v="F"/>
    <s v="ANA CAMPIRA"/>
    <d v="2016-07-28T00:00:00"/>
    <d v="2016-07-28T00:00:00"/>
    <m/>
    <m/>
    <m/>
    <m/>
    <s v="1"/>
    <s v="2"/>
    <s v="1"/>
    <d v="2016-07-27T00:00:00"/>
    <s v="2"/>
    <s v="1"/>
    <d v="2016-07-17T00:00:00"/>
    <s v="1"/>
    <s v="1"/>
    <s v="2"/>
    <s v="1"/>
    <s v="1"/>
    <n v="99"/>
    <m/>
    <m/>
    <m/>
    <m/>
    <m/>
    <m/>
    <d v="2016-07-28T00:00:00"/>
    <d v="2016-07-29T00:00:00"/>
    <d v="2016-08-05T00:00:00"/>
    <s v="1"/>
    <d v="2016-09-01T00:00:00"/>
    <d v="2016-08-08T00:00:00"/>
    <x v="0"/>
    <m/>
    <m/>
    <m/>
    <d v="2016-09-05T00:00:00"/>
    <d v="2016-09-05T00:00:00"/>
    <s v="2"/>
    <s v="2"/>
    <s v="2"/>
    <s v="2"/>
    <s v="2"/>
    <s v="2"/>
    <d v="2016-09-01T00:00:00"/>
    <d v="2016-08-19T00:00:00"/>
    <s v="2"/>
    <s v="2"/>
    <s v="2"/>
    <s v="2-No"/>
    <s v="2"/>
    <m/>
    <b v="0"/>
    <b v="0"/>
    <m/>
    <x v="1"/>
    <b v="0"/>
    <b v="0"/>
    <n v="258"/>
    <n v="1"/>
    <m/>
    <m/>
    <m/>
    <m/>
    <m/>
    <m/>
    <m/>
    <m/>
    <m/>
    <m/>
    <n v="11"/>
    <n v="12"/>
    <n v="0"/>
    <n v="1"/>
    <n v="7"/>
    <n v="3"/>
    <n v="31"/>
    <n v="11"/>
    <n v="17"/>
    <n v="10"/>
    <x v="0"/>
    <n v="7"/>
    <n v="10"/>
    <x v="0"/>
    <x v="42"/>
    <x v="1"/>
    <x v="1"/>
    <x v="1"/>
    <x v="0"/>
    <x v="1"/>
    <x v="1"/>
    <n v="1"/>
    <n v="90"/>
  </r>
  <r>
    <s v="MOZ-MAN-SSG-16-003"/>
    <d v="2016-08-11T00:00:00"/>
    <x v="0"/>
    <x v="25"/>
    <x v="8"/>
    <x v="226"/>
    <s v="MUSSACUMBIRA, PERTO DA ESCOLA DE MUSSACUMBIRA"/>
    <m/>
    <m/>
    <s v="JOAO CHINGORE/EVA GUCERA"/>
    <d v="2013-11-22T00:00:00"/>
    <s v="GENITO JOAO"/>
    <n v="2"/>
    <n v="10"/>
    <s v="M"/>
    <s v="LUIS"/>
    <d v="2016-08-01T00:00:00"/>
    <d v="2016-08-01T00:00:00"/>
    <m/>
    <m/>
    <m/>
    <m/>
    <s v="2"/>
    <s v="1"/>
    <s v="1"/>
    <d v="2016-07-29T00:00:00"/>
    <s v="2"/>
    <s v="1"/>
    <d v="2016-07-20T00:00:00"/>
    <s v="2"/>
    <s v="1"/>
    <s v="1"/>
    <s v="1"/>
    <s v="1"/>
    <n v="3"/>
    <d v="2013-12-09T00:00:00"/>
    <d v="2014-02-26T00:00:00"/>
    <m/>
    <d v="2014-01-22T00:00:00"/>
    <d v="2014-03-26T00:00:00"/>
    <m/>
    <d v="2016-08-01T00:00:00"/>
    <d v="2016-08-02T00:00:00"/>
    <m/>
    <s v="1"/>
    <d v="2016-10-03T00:00:00"/>
    <d v="2016-08-11T00:00:00"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259"/>
    <n v="1"/>
    <m/>
    <m/>
    <m/>
    <m/>
    <m/>
    <m/>
    <m/>
    <m/>
    <m/>
    <m/>
    <n v="12"/>
    <n v="13"/>
    <n v="0"/>
    <n v="1"/>
    <n v="-42584"/>
    <n v="42593"/>
    <n v="42646"/>
    <n v="-42593"/>
    <n v="42646"/>
    <n v="9"/>
    <x v="0"/>
    <n v="7"/>
    <n v="10"/>
    <x v="0"/>
    <x v="26"/>
    <x v="1"/>
    <x v="1"/>
    <x v="1"/>
    <x v="1"/>
    <x v="5"/>
    <x v="0"/>
    <n v="1"/>
    <n v="90"/>
  </r>
  <r>
    <s v="MOZ-GAZ-MSS-16-001"/>
    <d v="2016-08-11T00:00:00"/>
    <x v="0"/>
    <x v="90"/>
    <x v="9"/>
    <x v="227"/>
    <s v="MASSINGIR VELHO, ZONA DE REASSENTAMENTO, MUCATINE"/>
    <m/>
    <m/>
    <s v="SAMUEL NGOVENE/TINA MANUEL"/>
    <d v="2007-12-03T00:00:00"/>
    <s v="SAMITO S. NGOVENE"/>
    <n v="8"/>
    <n v="7"/>
    <s v="M"/>
    <s v="ISMAEL SALVADOR MUCHINA"/>
    <d v="2016-07-27T00:00:00"/>
    <d v="2016-07-27T00:00:00"/>
    <m/>
    <m/>
    <m/>
    <m/>
    <s v="1"/>
    <s v="1"/>
    <s v="1"/>
    <d v="2016-07-27T00:00:00"/>
    <s v="1"/>
    <s v="1"/>
    <d v="2016-07-31T00:00:00"/>
    <s v="1"/>
    <s v="1"/>
    <s v="2"/>
    <s v="1"/>
    <s v="1"/>
    <n v="1"/>
    <m/>
    <m/>
    <m/>
    <d v="2008-03-24T00:00:00"/>
    <m/>
    <m/>
    <m/>
    <m/>
    <m/>
    <m/>
    <m/>
    <m/>
    <x v="2"/>
    <m/>
    <m/>
    <m/>
    <m/>
    <m/>
    <m/>
    <m/>
    <m/>
    <m/>
    <m/>
    <m/>
    <m/>
    <m/>
    <m/>
    <m/>
    <m/>
    <m/>
    <m/>
    <d v="2016-11-24T00:00:00"/>
    <b v="0"/>
    <b v="0"/>
    <s v="2"/>
    <x v="1"/>
    <b v="0"/>
    <b v="0"/>
    <n v="260"/>
    <n v="1"/>
    <m/>
    <m/>
    <m/>
    <m/>
    <m/>
    <m/>
    <m/>
    <m/>
    <m/>
    <m/>
    <n v="-4"/>
    <n v="-42582"/>
    <n v="0"/>
    <n v="-42578"/>
    <n v="0"/>
    <n v="0"/>
    <n v="0"/>
    <n v="-42593"/>
    <n v="0"/>
    <n v="42593"/>
    <x v="0"/>
    <n v="7"/>
    <n v="10"/>
    <x v="0"/>
    <x v="32"/>
    <x v="1"/>
    <x v="4"/>
    <x v="1"/>
    <x v="1"/>
    <x v="4"/>
    <x v="2"/>
    <n v="1"/>
    <n v="90"/>
  </r>
  <r>
    <s v="MOZ-MAN-MCZ-16-001"/>
    <m/>
    <x v="0"/>
    <x v="118"/>
    <x v="8"/>
    <x v="228"/>
    <s v="MACHAZE, BAIRRO MAGUIGUANA"/>
    <s v="B. MAGUIGUANA"/>
    <m/>
    <s v="ROSY PAMBARA PWIA"/>
    <d v="2014-09-22T00:00:00"/>
    <s v="YOLANDA TOMAS"/>
    <n v="1"/>
    <n v="11"/>
    <s v="F"/>
    <s v="BELITO CASTOLINO"/>
    <d v="2016-07-18T00:00:00"/>
    <d v="2016-07-18T00:00:00"/>
    <m/>
    <m/>
    <m/>
    <m/>
    <s v="1"/>
    <s v="2"/>
    <s v="1"/>
    <d v="2016-07-18T00:00:00"/>
    <s v="2"/>
    <s v="1"/>
    <d v="2016-07-16T00:00:00"/>
    <s v="1"/>
    <s v="1"/>
    <s v="2"/>
    <s v="1"/>
    <s v="1"/>
    <n v="3"/>
    <d v="2014-09-22T00:00:00"/>
    <d v="2014-12-23T00:00:00"/>
    <m/>
    <d v="2014-11-24T00:00:00"/>
    <d v="2015-01-23T00:00:00"/>
    <m/>
    <m/>
    <m/>
    <m/>
    <m/>
    <m/>
    <m/>
    <x v="2"/>
    <m/>
    <m/>
    <m/>
    <m/>
    <m/>
    <m/>
    <m/>
    <m/>
    <m/>
    <m/>
    <m/>
    <m/>
    <m/>
    <m/>
    <m/>
    <m/>
    <m/>
    <m/>
    <d v="2017-01-17T00:00:00"/>
    <b v="0"/>
    <b v="0"/>
    <s v="2"/>
    <x v="1"/>
    <b v="0"/>
    <b v="0"/>
    <n v="261"/>
    <n v="1"/>
    <m/>
    <m/>
    <m/>
    <m/>
    <m/>
    <m/>
    <m/>
    <m/>
    <m/>
    <m/>
    <n v="2"/>
    <n v="-42567"/>
    <n v="0"/>
    <n v="-42569"/>
    <n v="0"/>
    <n v="0"/>
    <n v="0"/>
    <n v="0"/>
    <n v="0"/>
    <n v="0"/>
    <x v="0"/>
    <n v="7"/>
    <n v="10"/>
    <x v="0"/>
    <x v="42"/>
    <x v="1"/>
    <x v="2"/>
    <x v="1"/>
    <x v="1"/>
    <x v="4"/>
    <x v="0"/>
    <n v="1"/>
    <n v="90"/>
  </r>
  <r>
    <s v="MOZ-MAN-MCZ-16-002"/>
    <d v="2016-08-11T00:00:00"/>
    <x v="0"/>
    <x v="118"/>
    <x v="8"/>
    <x v="228"/>
    <s v="PROXIMO A CANTINA DO SR OMAR, PROPRIETARIO E DEPUTADO DA ASSEMBLEIA PROVINCIAL"/>
    <m/>
    <m/>
    <s v="ERITA FIOSSE"/>
    <d v="2015-11-21T00:00:00"/>
    <s v="GRACIEL FELIZARDO"/>
    <n v="0"/>
    <n v="8"/>
    <s v="M"/>
    <s v="AUGUSTO JOAQUIM"/>
    <d v="2016-07-30T00:00:00"/>
    <d v="2016-08-02T00:00:00"/>
    <m/>
    <m/>
    <m/>
    <m/>
    <s v="2"/>
    <s v="2"/>
    <s v="2"/>
    <m/>
    <s v="1"/>
    <s v="1"/>
    <d v="2016-07-30T00:00:00"/>
    <s v="1"/>
    <s v="1"/>
    <s v="1"/>
    <s v="1"/>
    <s v="1"/>
    <n v="3"/>
    <d v="2015-12-09T00:00:00"/>
    <d v="2016-03-23T00:00:00"/>
    <m/>
    <d v="2016-02-22T00:00:00"/>
    <d v="2016-05-24T00:00:00"/>
    <m/>
    <m/>
    <m/>
    <m/>
    <m/>
    <m/>
    <m/>
    <x v="2"/>
    <m/>
    <m/>
    <m/>
    <m/>
    <m/>
    <m/>
    <m/>
    <m/>
    <m/>
    <m/>
    <m/>
    <m/>
    <m/>
    <m/>
    <m/>
    <m/>
    <m/>
    <m/>
    <d v="2017-01-18T00:00:00"/>
    <b v="0"/>
    <b v="0"/>
    <s v="2"/>
    <x v="1"/>
    <b v="0"/>
    <b v="0"/>
    <n v="262"/>
    <n v="1"/>
    <m/>
    <m/>
    <m/>
    <m/>
    <m/>
    <m/>
    <m/>
    <m/>
    <m/>
    <m/>
    <n v="0"/>
    <n v="-42581"/>
    <n v="3"/>
    <n v="-42584"/>
    <n v="0"/>
    <n v="0"/>
    <n v="0"/>
    <n v="-42593"/>
    <n v="0"/>
    <n v="42593"/>
    <x v="0"/>
    <n v="7"/>
    <n v="10"/>
    <x v="0"/>
    <x v="32"/>
    <x v="1"/>
    <x v="4"/>
    <x v="1"/>
    <x v="1"/>
    <x v="4"/>
    <x v="0"/>
    <n v="1"/>
    <n v="90"/>
  </r>
  <r>
    <s v="MOZ-TET-ANG-16-002"/>
    <d v="2016-08-11T00:00:00"/>
    <x v="0"/>
    <x v="108"/>
    <x v="3"/>
    <x v="187"/>
    <s v="B. FRANCISCO MANYANGA"/>
    <s v="B. FRANCISCO MANYANGA"/>
    <m/>
    <s v="ARMANDO E JENIFA"/>
    <d v="2008-05-15T00:00:00"/>
    <s v="DATAVIA ARMANDO"/>
    <n v="8"/>
    <n v="3"/>
    <s v="F"/>
    <s v="ESMERALDA ARMANDO"/>
    <d v="2016-08-05T00:00:00"/>
    <d v="2016-08-06T00:00:00"/>
    <m/>
    <m/>
    <m/>
    <m/>
    <s v="1"/>
    <s v="2"/>
    <s v="2"/>
    <m/>
    <s v="2"/>
    <s v="1"/>
    <d v="2016-08-04T00:00:00"/>
    <s v="1"/>
    <s v="1"/>
    <s v="2"/>
    <s v="1"/>
    <s v="1"/>
    <n v="0"/>
    <m/>
    <m/>
    <m/>
    <m/>
    <m/>
    <m/>
    <d v="2016-08-07T00:00:00"/>
    <d v="2016-08-08T00:00:00"/>
    <d v="2016-08-10T00:00:00"/>
    <s v="1"/>
    <d v="2016-10-03T00:00:00"/>
    <d v="2016-08-11T00:00:00"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263"/>
    <n v="1"/>
    <m/>
    <m/>
    <m/>
    <m/>
    <m/>
    <m/>
    <m/>
    <m/>
    <m/>
    <m/>
    <n v="1"/>
    <n v="4"/>
    <n v="1"/>
    <n v="2"/>
    <n v="2"/>
    <n v="1"/>
    <n v="54"/>
    <n v="-42593"/>
    <n v="42646"/>
    <n v="3"/>
    <x v="0"/>
    <n v="8"/>
    <n v="10"/>
    <x v="0"/>
    <x v="31"/>
    <x v="1"/>
    <x v="5"/>
    <x v="1"/>
    <x v="1"/>
    <x v="5"/>
    <x v="4"/>
    <n v="1"/>
    <n v="90"/>
  </r>
  <r>
    <s v="MOZ-TET-MAC-16-002"/>
    <d v="2016-08-11T00:00:00"/>
    <x v="0"/>
    <x v="110"/>
    <x v="3"/>
    <x v="190"/>
    <s v="VIVE NO CHINCUMBA"/>
    <s v="CHINCUMBA"/>
    <m/>
    <s v="LEONARDO COSTA"/>
    <d v="2014-11-21T00:00:00"/>
    <s v="RICARDO LEONARDO"/>
    <n v="1"/>
    <n v="8"/>
    <s v="M"/>
    <s v="ERGIRALDA MELO"/>
    <d v="2016-08-03T00:00:00"/>
    <d v="2016-08-03T00:00:00"/>
    <m/>
    <m/>
    <m/>
    <m/>
    <s v="1"/>
    <s v="1"/>
    <s v="2"/>
    <m/>
    <s v="1"/>
    <s v="1"/>
    <d v="2016-07-31T00:00:00"/>
    <s v="1"/>
    <s v="1"/>
    <s v="2"/>
    <s v="1"/>
    <s v="1"/>
    <n v="3"/>
    <d v="2014-11-22T00:00:00"/>
    <d v="2015-03-27T00:00:00"/>
    <m/>
    <d v="2015-02-23T00:00:00"/>
    <d v="2015-04-27T00:00:00"/>
    <m/>
    <d v="2016-08-03T00:00:00"/>
    <d v="2016-08-04T00:00:00"/>
    <d v="2016-08-10T00:00:00"/>
    <s v="1"/>
    <m/>
    <d v="2016-08-11T00:00:00"/>
    <x v="2"/>
    <m/>
    <m/>
    <m/>
    <m/>
    <m/>
    <m/>
    <m/>
    <m/>
    <m/>
    <m/>
    <m/>
    <m/>
    <m/>
    <m/>
    <m/>
    <m/>
    <m/>
    <m/>
    <d v="2017-01-19T00:00:00"/>
    <b v="0"/>
    <b v="0"/>
    <s v="2"/>
    <x v="1"/>
    <b v="0"/>
    <b v="0"/>
    <n v="264"/>
    <n v="1"/>
    <m/>
    <m/>
    <m/>
    <m/>
    <m/>
    <m/>
    <m/>
    <m/>
    <m/>
    <m/>
    <n v="3"/>
    <n v="4"/>
    <n v="0"/>
    <n v="1"/>
    <n v="6"/>
    <n v="1"/>
    <n v="-42592"/>
    <n v="-42593"/>
    <n v="0"/>
    <n v="7"/>
    <x v="0"/>
    <n v="7"/>
    <n v="10"/>
    <x v="0"/>
    <x v="32"/>
    <x v="1"/>
    <x v="0"/>
    <x v="1"/>
    <x v="1"/>
    <x v="4"/>
    <x v="0"/>
    <n v="1"/>
    <n v="90"/>
  </r>
  <r>
    <s v="MOZ-TET-CTA-16-002"/>
    <d v="2016-08-11T00:00:00"/>
    <x v="0"/>
    <x v="65"/>
    <x v="3"/>
    <x v="229"/>
    <s v="ZONA DE ZUZE-CANHAMA NAS BARRACAS"/>
    <m/>
    <m/>
    <s v="NOE ANTONIO"/>
    <d v="2015-06-16T00:00:00"/>
    <s v="ERASMO NOE"/>
    <n v="1"/>
    <n v="1"/>
    <s v="M"/>
    <s v="DELFIM RAUL ADOLFO"/>
    <d v="2016-07-30T00:00:00"/>
    <d v="2016-07-30T00:00:00"/>
    <m/>
    <m/>
    <m/>
    <m/>
    <s v="1"/>
    <s v="2"/>
    <s v="2"/>
    <m/>
    <s v="2"/>
    <s v="1"/>
    <d v="2016-07-26T00:00:00"/>
    <s v="1"/>
    <s v="1"/>
    <s v="2"/>
    <s v="1"/>
    <s v="1"/>
    <n v="3"/>
    <d v="2015-06-27T00:00:00"/>
    <d v="2015-10-26T00:00:00"/>
    <m/>
    <d v="2015-09-18T00:00:00"/>
    <d v="2015-12-11T00:00:00"/>
    <m/>
    <d v="2016-07-30T00:00:00"/>
    <d v="2016-07-31T00:00:00"/>
    <d v="2016-08-10T00:00:00"/>
    <s v="1"/>
    <m/>
    <d v="2016-08-11T00:00:00"/>
    <x v="2"/>
    <m/>
    <m/>
    <m/>
    <m/>
    <m/>
    <m/>
    <m/>
    <m/>
    <m/>
    <m/>
    <m/>
    <m/>
    <m/>
    <m/>
    <m/>
    <m/>
    <m/>
    <m/>
    <d v="2017-01-17T00:00:00"/>
    <b v="0"/>
    <b v="0"/>
    <s v="2"/>
    <x v="1"/>
    <b v="0"/>
    <b v="0"/>
    <n v="265"/>
    <n v="1"/>
    <m/>
    <m/>
    <m/>
    <m/>
    <m/>
    <m/>
    <m/>
    <m/>
    <m/>
    <m/>
    <n v="4"/>
    <n v="5"/>
    <n v="0"/>
    <n v="1"/>
    <n v="10"/>
    <n v="1"/>
    <n v="-42592"/>
    <n v="-42593"/>
    <n v="0"/>
    <n v="11"/>
    <x v="0"/>
    <n v="7"/>
    <n v="10"/>
    <x v="0"/>
    <x v="32"/>
    <x v="1"/>
    <x v="1"/>
    <x v="1"/>
    <x v="1"/>
    <x v="4"/>
    <x v="0"/>
    <n v="1"/>
    <n v="90"/>
  </r>
  <r>
    <s v="MOZ-TET-CFD-16-003"/>
    <d v="2016-08-11T00:00:00"/>
    <x v="0"/>
    <x v="64"/>
    <x v="3"/>
    <x v="230"/>
    <s v="VIVE AO PE DO CS"/>
    <s v="SEBA-NKANTHA"/>
    <m/>
    <s v="FOSTALA/JOICE DICKSSONE"/>
    <d v="2014-06-18T00:00:00"/>
    <s v="ESSELINA EUMANDA"/>
    <n v="2"/>
    <n v="1"/>
    <s v="F"/>
    <s v="MAGISTADE"/>
    <d v="2016-07-28T00:00:00"/>
    <d v="2016-07-28T00:00:00"/>
    <m/>
    <m/>
    <m/>
    <m/>
    <s v="1"/>
    <s v="2"/>
    <s v="2"/>
    <m/>
    <s v="2"/>
    <s v="1"/>
    <d v="2016-07-20T00:00:00"/>
    <s v="1"/>
    <s v="1"/>
    <s v="2"/>
    <s v="1"/>
    <s v="1"/>
    <n v="3"/>
    <m/>
    <m/>
    <m/>
    <m/>
    <m/>
    <m/>
    <d v="2016-07-28T00:00:00"/>
    <d v="2016-07-29T00:00:00"/>
    <d v="2016-08-10T00:00:00"/>
    <s v="1"/>
    <m/>
    <d v="2016-08-11T00:00:00"/>
    <x v="2"/>
    <m/>
    <m/>
    <m/>
    <m/>
    <m/>
    <m/>
    <m/>
    <m/>
    <m/>
    <m/>
    <m/>
    <m/>
    <m/>
    <m/>
    <m/>
    <m/>
    <m/>
    <m/>
    <d v="2017-01-18T00:00:00"/>
    <b v="0"/>
    <b v="0"/>
    <s v="2"/>
    <x v="1"/>
    <b v="0"/>
    <b v="0"/>
    <n v="266"/>
    <n v="1"/>
    <m/>
    <m/>
    <m/>
    <m/>
    <m/>
    <m/>
    <m/>
    <m/>
    <m/>
    <m/>
    <n v="8"/>
    <n v="9"/>
    <n v="0"/>
    <n v="1"/>
    <n v="12"/>
    <n v="1"/>
    <n v="-42592"/>
    <n v="-42593"/>
    <n v="0"/>
    <n v="13"/>
    <x v="0"/>
    <n v="7"/>
    <n v="10"/>
    <x v="0"/>
    <x v="26"/>
    <x v="1"/>
    <x v="1"/>
    <x v="1"/>
    <x v="1"/>
    <x v="4"/>
    <x v="0"/>
    <n v="1"/>
    <n v="90"/>
  </r>
  <r>
    <s v="MOZ-TET-CHA-16-002"/>
    <d v="2016-08-11T00:00:00"/>
    <x v="0"/>
    <x v="112"/>
    <x v="3"/>
    <x v="231"/>
    <s v="CHICOMPHENDE"/>
    <m/>
    <m/>
    <s v="HELENA MARQUES"/>
    <d v="2010-07-08T00:00:00"/>
    <s v="ESVANIA MARQUES"/>
    <n v="6"/>
    <n v="1"/>
    <s v="F"/>
    <s v="ALBERTO ZICO"/>
    <d v="2016-07-18T00:00:00"/>
    <d v="2016-07-18T00:00:00"/>
    <m/>
    <m/>
    <m/>
    <m/>
    <s v="1"/>
    <s v="2"/>
    <s v="2"/>
    <m/>
    <s v="2"/>
    <s v="1"/>
    <d v="2016-07-11T00:00:00"/>
    <s v="1"/>
    <s v="1"/>
    <s v="2"/>
    <s v="1"/>
    <s v="1"/>
    <n v="3"/>
    <m/>
    <m/>
    <m/>
    <m/>
    <m/>
    <m/>
    <d v="2016-07-18T00:00:00"/>
    <d v="2016-07-19T00:00:00"/>
    <d v="2016-08-10T00:00:00"/>
    <s v="1"/>
    <m/>
    <d v="2016-08-11T00:00:00"/>
    <x v="2"/>
    <m/>
    <m/>
    <m/>
    <m/>
    <m/>
    <m/>
    <m/>
    <m/>
    <m/>
    <m/>
    <m/>
    <m/>
    <m/>
    <m/>
    <m/>
    <m/>
    <m/>
    <m/>
    <d v="2017-01-16T00:00:00"/>
    <b v="0"/>
    <b v="0"/>
    <s v="2"/>
    <x v="1"/>
    <b v="0"/>
    <b v="0"/>
    <n v="267"/>
    <n v="1"/>
    <m/>
    <m/>
    <m/>
    <m/>
    <m/>
    <m/>
    <m/>
    <m/>
    <m/>
    <m/>
    <n v="7"/>
    <n v="8"/>
    <n v="0"/>
    <n v="1"/>
    <n v="22"/>
    <n v="1"/>
    <n v="-42592"/>
    <n v="-42593"/>
    <n v="0"/>
    <n v="23"/>
    <x v="0"/>
    <n v="7"/>
    <n v="10"/>
    <x v="0"/>
    <x v="42"/>
    <x v="1"/>
    <x v="1"/>
    <x v="1"/>
    <x v="1"/>
    <x v="4"/>
    <x v="0"/>
    <n v="1"/>
    <n v="90"/>
  </r>
  <r>
    <s v="MOZ-TET-MRR-16-002"/>
    <d v="2016-08-11T00:00:00"/>
    <x v="0"/>
    <x v="111"/>
    <x v="3"/>
    <x v="232"/>
    <s v="VIVE AO PE DO CAMPO DE FUTEBOL"/>
    <s v="MARARA CENTRO"/>
    <m/>
    <s v="ALICE AINOLA"/>
    <d v="2014-03-03T00:00:00"/>
    <s v="MATEUS TEMBO"/>
    <n v="2"/>
    <n v="4"/>
    <s v="M"/>
    <s v="ELVES CATETE"/>
    <d v="2016-07-18T00:00:00"/>
    <d v="2016-07-18T00:00:00"/>
    <m/>
    <m/>
    <m/>
    <m/>
    <s v="2"/>
    <s v="1"/>
    <s v="2"/>
    <m/>
    <s v="2"/>
    <s v="1"/>
    <d v="2016-07-13T00:00:00"/>
    <s v="1"/>
    <s v="1"/>
    <s v="1"/>
    <s v="1"/>
    <s v="1"/>
    <n v="3"/>
    <m/>
    <m/>
    <m/>
    <m/>
    <m/>
    <m/>
    <d v="2016-07-18T00:00:00"/>
    <d v="2016-07-19T00:00:00"/>
    <d v="2016-08-10T00:00:00"/>
    <s v="1"/>
    <m/>
    <d v="2016-08-11T00:00:00"/>
    <x v="2"/>
    <m/>
    <m/>
    <m/>
    <m/>
    <m/>
    <m/>
    <m/>
    <m/>
    <m/>
    <m/>
    <m/>
    <m/>
    <m/>
    <m/>
    <m/>
    <m/>
    <m/>
    <m/>
    <d v="2017-01-16T00:00:00"/>
    <b v="0"/>
    <b v="0"/>
    <s v="2"/>
    <x v="1"/>
    <b v="0"/>
    <b v="0"/>
    <n v="268"/>
    <n v="1"/>
    <m/>
    <m/>
    <m/>
    <m/>
    <m/>
    <m/>
    <m/>
    <m/>
    <m/>
    <m/>
    <n v="5"/>
    <n v="6"/>
    <n v="0"/>
    <n v="1"/>
    <n v="22"/>
    <n v="1"/>
    <n v="-42592"/>
    <n v="-42593"/>
    <n v="0"/>
    <n v="23"/>
    <x v="0"/>
    <n v="7"/>
    <n v="10"/>
    <x v="0"/>
    <x v="42"/>
    <x v="1"/>
    <x v="1"/>
    <x v="1"/>
    <x v="1"/>
    <x v="4"/>
    <x v="0"/>
    <n v="1"/>
    <n v="90"/>
  </r>
  <r>
    <s v="MOZ-MPP-MTL-16-002"/>
    <d v="2016-08-11T00:00:00"/>
    <x v="0"/>
    <x v="69"/>
    <x v="7"/>
    <x v="233"/>
    <s v="BOQUISSO B"/>
    <s v="B. BOQUISSO"/>
    <m/>
    <s v="JUSTINO MACUACUA/PENINA TSORO"/>
    <d v="2014-05-08T00:00:00"/>
    <s v="JUSTINO JUNIOR MACUACUA"/>
    <n v="2"/>
    <n v="3"/>
    <s v="M"/>
    <s v="SONIA ZWANZE"/>
    <d v="2016-08-05T00:00:00"/>
    <d v="2016-08-05T00:00:00"/>
    <m/>
    <m/>
    <m/>
    <m/>
    <s v="1"/>
    <s v="2"/>
    <s v="2"/>
    <m/>
    <s v="1"/>
    <s v="2"/>
    <d v="2016-08-03T00:00:00"/>
    <s v="1"/>
    <s v="1"/>
    <s v="1"/>
    <s v="1"/>
    <s v="1"/>
    <n v="3"/>
    <d v="2014-05-09T00:00:00"/>
    <d v="2014-08-11T00:00:00"/>
    <m/>
    <d v="2014-07-09T00:00:00"/>
    <d v="2014-09-09T00:00:00"/>
    <m/>
    <d v="2016-08-07T00:00:00"/>
    <d v="2016-08-08T00:00:00"/>
    <d v="2016-08-11T00:00:00"/>
    <s v="1"/>
    <m/>
    <m/>
    <x v="2"/>
    <m/>
    <m/>
    <m/>
    <m/>
    <m/>
    <m/>
    <m/>
    <m/>
    <m/>
    <m/>
    <m/>
    <m/>
    <m/>
    <m/>
    <m/>
    <m/>
    <m/>
    <m/>
    <m/>
    <b v="0"/>
    <b v="0"/>
    <m/>
    <x v="2"/>
    <b v="0"/>
    <b v="0"/>
    <n v="269"/>
    <n v="1"/>
    <m/>
    <m/>
    <m/>
    <m/>
    <m/>
    <m/>
    <m/>
    <m/>
    <m/>
    <m/>
    <n v="2"/>
    <n v="5"/>
    <n v="0"/>
    <n v="3"/>
    <n v="3"/>
    <n v="-42593"/>
    <n v="-42593"/>
    <n v="-42593"/>
    <n v="0"/>
    <n v="3"/>
    <x v="0"/>
    <n v="8"/>
    <n v="10"/>
    <x v="0"/>
    <x v="31"/>
    <x v="1"/>
    <x v="5"/>
    <x v="1"/>
    <x v="1"/>
    <x v="4"/>
    <x v="0"/>
    <n v="1"/>
    <n v="90"/>
  </r>
  <r>
    <s v="MOZ-ZAM-MBL-16-001"/>
    <d v="2016-08-22T00:00:00"/>
    <x v="0"/>
    <x v="119"/>
    <x v="2"/>
    <x v="234"/>
    <s v="PERTO DA ESTRADA MOCUBEA"/>
    <s v="CENTRO CRUZAMENTO"/>
    <m/>
    <s v="ADOLFO ABIBO/BELITA MANUEL"/>
    <d v="2014-12-20T00:00:00"/>
    <s v="ABUDUL ADOLFO"/>
    <n v="1"/>
    <n v="7"/>
    <s v="M"/>
    <s v="DIONISIO ASSIDE"/>
    <d v="2016-07-25T00:00:00"/>
    <d v="2016-08-01T00:00:00"/>
    <m/>
    <m/>
    <m/>
    <m/>
    <s v="1"/>
    <s v="2"/>
    <s v="2"/>
    <m/>
    <s v="2"/>
    <s v="1"/>
    <d v="2016-07-14T00:00:00"/>
    <s v="1"/>
    <s v="1"/>
    <s v="2"/>
    <s v="1"/>
    <s v="1"/>
    <n v="99"/>
    <m/>
    <m/>
    <m/>
    <m/>
    <m/>
    <m/>
    <d v="2016-07-23T00:00:00"/>
    <d v="2016-07-24T00:00:00"/>
    <d v="2016-08-21T00:00:00"/>
    <s v="1"/>
    <d v="2016-09-12T00:00:00"/>
    <m/>
    <x v="1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m/>
    <b v="0"/>
    <b v="0"/>
    <m/>
    <x v="1"/>
    <b v="0"/>
    <b v="0"/>
    <n v="270"/>
    <n v="1"/>
    <m/>
    <m/>
    <m/>
    <m/>
    <m/>
    <m/>
    <m/>
    <m/>
    <m/>
    <m/>
    <n v="11"/>
    <n v="10"/>
    <n v="7"/>
    <n v="-8"/>
    <n v="28"/>
    <n v="-42603"/>
    <n v="22"/>
    <n v="-42604"/>
    <n v="42625"/>
    <n v="29"/>
    <x v="0"/>
    <n v="7"/>
    <n v="10"/>
    <x v="0"/>
    <x v="42"/>
    <x v="1"/>
    <x v="3"/>
    <x v="1"/>
    <x v="1"/>
    <x v="5"/>
    <x v="1"/>
    <n v="1"/>
    <n v="90"/>
  </r>
  <r>
    <s v="MOZ-ZAM-ILE-16-002"/>
    <d v="2016-08-22T00:00:00"/>
    <x v="0"/>
    <x v="114"/>
    <x v="2"/>
    <x v="235"/>
    <s v="CURRUMANE_x000a__x000a__x000a__x000a__x000a__x000a__x000a__x000a__x000a_"/>
    <m/>
    <m/>
    <s v="FERNANDO JOAO/ TERESINHA FRANCISCO"/>
    <d v="2014-11-22T00:00:00"/>
    <s v="VANESSA FERNANDO JOAO"/>
    <n v="2"/>
    <m/>
    <s v="F"/>
    <s v="ELIAS COSTA"/>
    <d v="2016-07-29T00:00:00"/>
    <d v="2016-07-29T00:00:00"/>
    <m/>
    <m/>
    <m/>
    <m/>
    <s v="1"/>
    <s v="2"/>
    <s v="2"/>
    <m/>
    <s v="2"/>
    <s v="1"/>
    <d v="2016-07-18T00:00:00"/>
    <s v="1"/>
    <s v="1"/>
    <s v="2"/>
    <s v="1"/>
    <s v="1"/>
    <n v="99"/>
    <m/>
    <m/>
    <m/>
    <m/>
    <m/>
    <m/>
    <d v="2016-07-30T00:00:00"/>
    <d v="2016-07-31T00:00:00"/>
    <d v="2016-08-21T00:00:00"/>
    <s v="1"/>
    <d v="2016-09-12T00:00:00"/>
    <m/>
    <x v="0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m/>
    <b v="0"/>
    <b v="0"/>
    <m/>
    <x v="1"/>
    <b v="0"/>
    <b v="0"/>
    <n v="271"/>
    <n v="1"/>
    <m/>
    <m/>
    <m/>
    <m/>
    <m/>
    <m/>
    <m/>
    <m/>
    <m/>
    <m/>
    <n v="11"/>
    <n v="13"/>
    <n v="0"/>
    <n v="2"/>
    <n v="21"/>
    <n v="-42603"/>
    <n v="22"/>
    <n v="-42604"/>
    <n v="42625"/>
    <n v="22"/>
    <x v="0"/>
    <n v="7"/>
    <n v="10"/>
    <x v="0"/>
    <x v="26"/>
    <x v="1"/>
    <x v="1"/>
    <x v="1"/>
    <x v="1"/>
    <x v="5"/>
    <x v="1"/>
    <n v="1"/>
    <n v="90"/>
  </r>
  <r>
    <s v="MOZ-NPL-MCT-16-001"/>
    <d v="2016-08-22T00:00:00"/>
    <x v="0"/>
    <x v="120"/>
    <x v="6"/>
    <x v="236"/>
    <s v="PROXIMO A CASA DO APE_x000a_"/>
    <m/>
    <m/>
    <s v="ROSA EDUARDO"/>
    <d v="2013-08-22T00:00:00"/>
    <s v="AMELIA JONITO"/>
    <n v="4"/>
    <m/>
    <s v="F"/>
    <s v="CLARENIO UAMUDE"/>
    <d v="2016-08-11T00:00:00"/>
    <d v="2016-08-11T00:00:00"/>
    <m/>
    <m/>
    <m/>
    <m/>
    <s v="2"/>
    <s v="1"/>
    <s v="1"/>
    <d v="2016-08-10T00:00:00"/>
    <s v="2"/>
    <s v="1"/>
    <d v="2016-07-22T00:00:00"/>
    <s v="1"/>
    <s v="2"/>
    <s v="1"/>
    <s v="1"/>
    <s v="1"/>
    <n v="3"/>
    <d v="2013-09-09T00:00:00"/>
    <d v="2013-12-23T00:00:00"/>
    <m/>
    <d v="2013-10-21T00:00:00"/>
    <d v="2014-02-17T00:00:00"/>
    <m/>
    <d v="2016-08-10T00:00:00"/>
    <d v="2016-08-11T00:00:00"/>
    <d v="2016-08-21T00:00:00"/>
    <s v="1"/>
    <d v="2016-09-12T00:00:00"/>
    <d v="2016-08-22T00:00:00"/>
    <x v="1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d v="2017-01-17T00:00:00"/>
    <b v="0"/>
    <b v="1"/>
    <s v="1"/>
    <x v="1"/>
    <b v="1"/>
    <b v="0"/>
    <n v="272"/>
    <n v="1"/>
    <m/>
    <m/>
    <m/>
    <m/>
    <m/>
    <m/>
    <m/>
    <m/>
    <m/>
    <m/>
    <n v="20"/>
    <n v="20"/>
    <n v="0"/>
    <n v="0"/>
    <n v="10"/>
    <n v="1"/>
    <n v="22"/>
    <n v="-42604"/>
    <n v="42625"/>
    <n v="11"/>
    <x v="0"/>
    <n v="7"/>
    <n v="10"/>
    <x v="0"/>
    <x v="26"/>
    <x v="0"/>
    <x v="1"/>
    <x v="0"/>
    <x v="1"/>
    <x v="5"/>
    <x v="0"/>
    <n v="2"/>
    <n v="90"/>
  </r>
  <r>
    <s v="MOZ-NPL-MEM-16-002"/>
    <d v="2016-08-22T00:00:00"/>
    <x v="0"/>
    <x v="41"/>
    <x v="6"/>
    <x v="237"/>
    <s v="NHUCURE PERTO DA ESCOLA"/>
    <m/>
    <m/>
    <s v="CARDOSO JOVA/ ALBERTINA"/>
    <m/>
    <s v="FRANCISCO CARDOSO"/>
    <n v="13"/>
    <m/>
    <s v="M"/>
    <s v="BRUNO ALFINETE"/>
    <d v="2016-08-01T00:00:00"/>
    <d v="2016-08-01T00:00:00"/>
    <m/>
    <m/>
    <m/>
    <m/>
    <s v="1"/>
    <s v="2"/>
    <s v="2"/>
    <m/>
    <s v="2"/>
    <s v="1"/>
    <d v="2016-07-27T00:00:00"/>
    <s v="1"/>
    <s v="1"/>
    <s v="2"/>
    <s v="1"/>
    <s v="1"/>
    <n v="99"/>
    <m/>
    <m/>
    <m/>
    <m/>
    <m/>
    <m/>
    <d v="2016-08-03T00:00:00"/>
    <d v="2016-08-04T00:00:00"/>
    <d v="2016-08-21T00:00:00"/>
    <s v="1"/>
    <d v="2016-09-12T00:00:00"/>
    <m/>
    <x v="0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m/>
    <b v="0"/>
    <b v="0"/>
    <m/>
    <x v="1"/>
    <b v="0"/>
    <b v="0"/>
    <n v="273"/>
    <n v="1"/>
    <m/>
    <m/>
    <m/>
    <m/>
    <m/>
    <m/>
    <m/>
    <m/>
    <m/>
    <m/>
    <n v="5"/>
    <n v="8"/>
    <n v="0"/>
    <n v="3"/>
    <n v="17"/>
    <n v="-42603"/>
    <n v="22"/>
    <n v="-42604"/>
    <n v="42625"/>
    <n v="18"/>
    <x v="0"/>
    <n v="7"/>
    <n v="10"/>
    <x v="0"/>
    <x v="32"/>
    <x v="1"/>
    <x v="1"/>
    <x v="1"/>
    <x v="1"/>
    <x v="5"/>
    <x v="1"/>
    <n v="1"/>
    <n v="90"/>
  </r>
  <r>
    <s v="MOZ-NPL-MNP-16-004"/>
    <d v="2016-08-22T00:00:00"/>
    <x v="0"/>
    <x v="19"/>
    <x v="6"/>
    <x v="238"/>
    <s v="PROXIMO AO REGULO MUNETACA_x000a_"/>
    <s v="3 DE FEVEREIRO"/>
    <m/>
    <s v="EVARISTO ALFANETE /REGINA  JOSE"/>
    <d v="2016-02-14T00:00:00"/>
    <s v="CELIA EVARISTO"/>
    <m/>
    <n v="8"/>
    <s v="F"/>
    <s v="VALERIO FERAO"/>
    <d v="2016-08-08T00:00:00"/>
    <d v="2016-08-08T00:00:00"/>
    <m/>
    <m/>
    <m/>
    <m/>
    <s v="1"/>
    <s v="2"/>
    <s v="2"/>
    <m/>
    <s v="2"/>
    <s v="1"/>
    <d v="2016-07-29T00:00:00"/>
    <s v="1"/>
    <s v="2"/>
    <s v="2"/>
    <s v="1"/>
    <s v="1"/>
    <n v="1"/>
    <d v="2016-03-17T00:00:00"/>
    <m/>
    <m/>
    <d v="2016-06-14T00:00:00"/>
    <m/>
    <m/>
    <d v="2016-08-08T00:00:00"/>
    <d v="2016-08-09T00:00:00"/>
    <d v="2016-08-21T00:00:00"/>
    <s v="1"/>
    <d v="2016-09-12T00:00:00"/>
    <m/>
    <x v="0"/>
    <m/>
    <m/>
    <m/>
    <d v="2016-09-12T00:00:00"/>
    <d v="2016-09-12T00:00:00"/>
    <s v="2"/>
    <s v="2"/>
    <s v="2"/>
    <m/>
    <m/>
    <m/>
    <d v="2016-09-12T00:00:00"/>
    <m/>
    <s v="2"/>
    <s v="2"/>
    <s v="2"/>
    <s v="2-No"/>
    <s v="2"/>
    <m/>
    <b v="0"/>
    <b v="0"/>
    <m/>
    <x v="1"/>
    <b v="0"/>
    <b v="0"/>
    <n v="274"/>
    <n v="1"/>
    <m/>
    <m/>
    <m/>
    <m/>
    <m/>
    <m/>
    <m/>
    <m/>
    <m/>
    <m/>
    <n v="10"/>
    <n v="11"/>
    <n v="0"/>
    <n v="1"/>
    <n v="12"/>
    <n v="-42603"/>
    <n v="22"/>
    <n v="-42604"/>
    <n v="42625"/>
    <n v="13"/>
    <x v="0"/>
    <n v="7"/>
    <n v="10"/>
    <x v="0"/>
    <x v="32"/>
    <x v="1"/>
    <x v="1"/>
    <x v="1"/>
    <x v="1"/>
    <x v="5"/>
    <x v="2"/>
    <n v="1"/>
    <n v="90"/>
  </r>
  <r>
    <s v="MOZ-NPL-MNP-16-005"/>
    <d v="2016-08-22T00:00:00"/>
    <x v="0"/>
    <x v="19"/>
    <x v="6"/>
    <x v="239"/>
    <s v="PROXIMO AO APE AGOSTINHO"/>
    <s v="EDUARDO MONDLANE"/>
    <m/>
    <s v="VALERIO AFONSO/ FATIMA FRANCISCO"/>
    <m/>
    <s v="LURDES VALERIO"/>
    <n v="1"/>
    <m/>
    <s v="F"/>
    <s v="VALERIO FERAO"/>
    <d v="2016-08-08T00:00:00"/>
    <d v="2016-08-08T00:00:00"/>
    <m/>
    <m/>
    <m/>
    <m/>
    <s v="1"/>
    <s v="2"/>
    <s v="2"/>
    <m/>
    <s v="2"/>
    <s v="1"/>
    <d v="2016-08-03T00:00:00"/>
    <s v="1"/>
    <s v="1"/>
    <s v="2"/>
    <s v="1"/>
    <s v="1"/>
    <n v="2"/>
    <d v="2015-07-20T00:00:00"/>
    <d v="2016-01-04T00:00:00"/>
    <m/>
    <d v="2015-08-19T00:00:00"/>
    <m/>
    <m/>
    <d v="2016-08-08T00:00:00"/>
    <d v="2016-08-09T00:00:00"/>
    <d v="2016-08-21T00:00:00"/>
    <s v="1"/>
    <d v="2016-09-14T00:00:00"/>
    <m/>
    <x v="1"/>
    <m/>
    <m/>
    <m/>
    <d v="2016-09-14T00:00:00"/>
    <d v="2016-09-14T00:00:00"/>
    <s v="2"/>
    <s v="2"/>
    <s v="2"/>
    <s v="2"/>
    <s v="2"/>
    <s v="2"/>
    <d v="2016-09-14T00:00:00"/>
    <m/>
    <s v="2"/>
    <s v="2"/>
    <s v="2"/>
    <s v="2-No"/>
    <s v="2"/>
    <m/>
    <b v="0"/>
    <b v="0"/>
    <m/>
    <x v="1"/>
    <b v="0"/>
    <b v="0"/>
    <n v="275"/>
    <n v="1"/>
    <m/>
    <m/>
    <m/>
    <m/>
    <m/>
    <m/>
    <m/>
    <m/>
    <m/>
    <m/>
    <n v="5"/>
    <n v="6"/>
    <n v="0"/>
    <n v="1"/>
    <n v="12"/>
    <n v="-42603"/>
    <n v="24"/>
    <n v="-42604"/>
    <n v="42627"/>
    <n v="13"/>
    <x v="0"/>
    <n v="8"/>
    <n v="10"/>
    <x v="0"/>
    <x v="31"/>
    <x v="1"/>
    <x v="1"/>
    <x v="1"/>
    <x v="1"/>
    <x v="5"/>
    <x v="2"/>
    <n v="1"/>
    <n v="90"/>
  </r>
  <r>
    <s v="MOZ-CDL-CUR-16-001"/>
    <d v="2016-08-22T00:00:00"/>
    <x v="0"/>
    <x v="121"/>
    <x v="4"/>
    <x v="240"/>
    <s v="PROXIMO DO ESTADIO MUNICIPAL"/>
    <s v="MUAJASA"/>
    <m/>
    <s v="MANUEL/ ANIFA"/>
    <d v="2014-05-18T00:00:00"/>
    <s v="ANCHRA MANUEL"/>
    <n v="2"/>
    <m/>
    <s v="F"/>
    <s v="ANA LUCIA BARTOLOMEU"/>
    <d v="2016-08-09T00:00:00"/>
    <d v="2016-08-09T00:00:00"/>
    <m/>
    <m/>
    <m/>
    <m/>
    <s v="1"/>
    <s v="2"/>
    <s v="1"/>
    <d v="2016-08-09T00:00:00"/>
    <s v="2"/>
    <s v="1"/>
    <d v="2016-07-29T00:00:00"/>
    <s v="1"/>
    <s v="2"/>
    <s v="2"/>
    <s v="1"/>
    <s v="1"/>
    <n v="3"/>
    <d v="2014-06-17T00:00:00"/>
    <d v="2014-09-01T00:00:00"/>
    <m/>
    <d v="2014-07-22T00:00:00"/>
    <d v="2014-12-15T00:00:00"/>
    <d v="2014-12-15T00:00:00"/>
    <d v="2016-08-10T00:00:00"/>
    <d v="2016-08-11T00:00:00"/>
    <d v="2016-08-21T00:00:00"/>
    <s v="1"/>
    <d v="2016-09-12T00:00:00"/>
    <m/>
    <x v="0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m/>
    <b v="0"/>
    <b v="0"/>
    <m/>
    <x v="1"/>
    <b v="0"/>
    <b v="0"/>
    <n v="276"/>
    <n v="1"/>
    <m/>
    <m/>
    <m/>
    <m/>
    <m/>
    <m/>
    <m/>
    <m/>
    <m/>
    <m/>
    <n v="11"/>
    <n v="13"/>
    <n v="0"/>
    <n v="2"/>
    <n v="10"/>
    <n v="-42603"/>
    <n v="22"/>
    <n v="-42604"/>
    <n v="42625"/>
    <n v="11"/>
    <x v="0"/>
    <n v="7"/>
    <n v="10"/>
    <x v="0"/>
    <x v="32"/>
    <x v="1"/>
    <x v="1"/>
    <x v="1"/>
    <x v="1"/>
    <x v="5"/>
    <x v="0"/>
    <n v="1"/>
    <n v="90"/>
  </r>
  <r>
    <s v="MOZ-CDL-MCM-16-003"/>
    <d v="2016-08-22T00:00:00"/>
    <x v="0"/>
    <x v="15"/>
    <x v="4"/>
    <x v="171"/>
    <s v="PROXIMO A CASA DO SR. CHAFIM_x000a__x000a_"/>
    <s v="NAPULUBO"/>
    <m/>
    <s v="RUFINA / MUSSA SAIDE"/>
    <d v="2012-05-20T00:00:00"/>
    <s v="OSVALDO MUSSA"/>
    <n v="4"/>
    <m/>
    <s v="M"/>
    <s v="TIMOTIO MOZINHO"/>
    <d v="2016-08-02T00:00:00"/>
    <d v="2016-08-02T00:00:00"/>
    <m/>
    <m/>
    <m/>
    <m/>
    <s v="1"/>
    <s v="2"/>
    <s v="1"/>
    <d v="2016-08-02T00:00:00"/>
    <s v="2"/>
    <s v="1"/>
    <d v="2016-07-27T00:00:00"/>
    <s v="1"/>
    <s v="2"/>
    <s v="2"/>
    <s v="1"/>
    <s v="1"/>
    <n v="99"/>
    <m/>
    <m/>
    <m/>
    <m/>
    <m/>
    <m/>
    <d v="2016-08-10T00:00:00"/>
    <d v="2016-08-11T00:00:00"/>
    <d v="2016-08-21T00:00:00"/>
    <s v="1"/>
    <d v="2016-09-12T00:00:00"/>
    <m/>
    <x v="0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d v="2017-01-17T00:00:00"/>
    <b v="0"/>
    <b v="0"/>
    <s v="1"/>
    <x v="1"/>
    <b v="1"/>
    <b v="1"/>
    <n v="277"/>
    <n v="1"/>
    <m/>
    <m/>
    <m/>
    <m/>
    <m/>
    <m/>
    <m/>
    <m/>
    <m/>
    <m/>
    <n v="6"/>
    <n v="15"/>
    <n v="0"/>
    <n v="9"/>
    <n v="10"/>
    <n v="-42603"/>
    <n v="22"/>
    <n v="-42604"/>
    <n v="42625"/>
    <n v="11"/>
    <x v="0"/>
    <n v="7"/>
    <n v="10"/>
    <x v="0"/>
    <x v="32"/>
    <x v="0"/>
    <x v="1"/>
    <x v="1"/>
    <x v="1"/>
    <x v="5"/>
    <x v="1"/>
    <n v="2"/>
    <n v="90"/>
  </r>
  <r>
    <s v="MOZ-CDL-ANC-16-002"/>
    <d v="2016-08-22T00:00:00"/>
    <x v="0"/>
    <x v="8"/>
    <x v="4"/>
    <x v="8"/>
    <s v="CURVA PROXIMO AO EUCALIPTO"/>
    <s v="NANGUNI"/>
    <m/>
    <s v="BELINHA ADRIANO"/>
    <d v="2014-11-19T00:00:00"/>
    <s v="ANGELO NURO ERNESTO"/>
    <n v="1"/>
    <n v="8"/>
    <s v="M"/>
    <s v="AUGUSTO NKONDYAN"/>
    <d v="2016-08-02T00:00:00"/>
    <d v="2016-08-02T00:00:00"/>
    <m/>
    <m/>
    <m/>
    <m/>
    <s v="2"/>
    <s v="1"/>
    <s v="2"/>
    <m/>
    <s v="2"/>
    <s v="1"/>
    <d v="2016-07-12T00:00:00"/>
    <s v="1"/>
    <s v="1"/>
    <s v="1"/>
    <s v="1"/>
    <s v="1"/>
    <n v="2"/>
    <d v="2014-12-19T00:00:00"/>
    <d v="2015-08-19T00:00:00"/>
    <m/>
    <d v="2015-02-19T00:00:00"/>
    <m/>
    <m/>
    <d v="2016-08-02T00:00:00"/>
    <d v="2016-08-03T00:00:00"/>
    <d v="2016-08-21T00:00:00"/>
    <s v="1"/>
    <d v="2016-09-12T00:00:00"/>
    <m/>
    <x v="0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d v="2016-09-20T00:00:00"/>
    <b v="0"/>
    <b v="0"/>
    <s v="1"/>
    <x v="0"/>
    <b v="0"/>
    <b v="0"/>
    <n v="278"/>
    <n v="1"/>
    <m/>
    <m/>
    <m/>
    <m/>
    <m/>
    <m/>
    <m/>
    <m/>
    <m/>
    <m/>
    <n v="21"/>
    <n v="22"/>
    <n v="0"/>
    <n v="1"/>
    <n v="18"/>
    <n v="-42603"/>
    <n v="22"/>
    <n v="-42604"/>
    <n v="42625"/>
    <n v="19"/>
    <x v="0"/>
    <n v="7"/>
    <n v="10"/>
    <x v="0"/>
    <x v="42"/>
    <x v="0"/>
    <x v="1"/>
    <x v="0"/>
    <x v="1"/>
    <x v="5"/>
    <x v="2"/>
    <n v="2"/>
    <n v="90"/>
  </r>
  <r>
    <s v="MOZ-NPL-MOG-16-001"/>
    <d v="2016-08-29T00:00:00"/>
    <x v="0"/>
    <x v="122"/>
    <x v="6"/>
    <x v="241"/>
    <s v="PROXIMO DA MESQUITA_x000a_"/>
    <s v="CABACEIRA"/>
    <m/>
    <s v="FATIMA AZEVEDO"/>
    <d v="2015-11-02T00:00:00"/>
    <s v="MOMADE SAMUEL"/>
    <m/>
    <n v="9"/>
    <s v="M"/>
    <s v="FANITO PEDRO"/>
    <d v="2016-08-12T00:00:00"/>
    <d v="2016-08-12T00:00:00"/>
    <m/>
    <m/>
    <m/>
    <m/>
    <s v="1"/>
    <s v="2"/>
    <s v="2"/>
    <m/>
    <s v="2"/>
    <s v="1"/>
    <d v="2016-08-09T00:00:00"/>
    <s v="1"/>
    <s v="1"/>
    <s v="2"/>
    <s v="1"/>
    <s v="1"/>
    <n v="3"/>
    <m/>
    <d v="2016-02-25T00:00:00"/>
    <m/>
    <d v="2015-12-23T00:00:00"/>
    <d v="2016-04-25T00:00:00"/>
    <m/>
    <d v="2016-08-14T00:00:00"/>
    <d v="2016-08-15T00:00:00"/>
    <d v="2016-08-28T00:00:00"/>
    <s v="1"/>
    <d v="2016-10-10T00:00:00"/>
    <m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279"/>
    <n v="1"/>
    <m/>
    <m/>
    <m/>
    <m/>
    <m/>
    <m/>
    <m/>
    <m/>
    <m/>
    <m/>
    <n v="3"/>
    <n v="6"/>
    <n v="0"/>
    <n v="3"/>
    <n v="13"/>
    <n v="-42610"/>
    <n v="43"/>
    <n v="-42611"/>
    <n v="42653"/>
    <n v="14"/>
    <x v="0"/>
    <n v="8"/>
    <n v="10"/>
    <x v="0"/>
    <x v="35"/>
    <x v="1"/>
    <x v="1"/>
    <x v="1"/>
    <x v="1"/>
    <x v="5"/>
    <x v="0"/>
    <n v="1"/>
    <n v="90"/>
  </r>
  <r>
    <s v="MOZ-NPL-NAC-16-001"/>
    <d v="2016-08-29T00:00:00"/>
    <x v="0"/>
    <x v="44"/>
    <x v="6"/>
    <x v="64"/>
    <s v="PROXIMO A ESCOLA PRIMARIA DE MUHIENE_x000a_"/>
    <s v="MUHIENE"/>
    <m/>
    <s v="RAJABO/JULIETA ANTONIO"/>
    <d v="2014-07-17T00:00:00"/>
    <s v="RAMADANE RAJABO"/>
    <n v="2"/>
    <m/>
    <s v="M"/>
    <s v="OSVALDO JANTAR"/>
    <d v="2016-08-05T00:00:00"/>
    <d v="2016-08-05T00:00:00"/>
    <m/>
    <m/>
    <m/>
    <m/>
    <s v="1"/>
    <s v="2"/>
    <s v="1"/>
    <d v="2016-07-29T00:00:00"/>
    <s v="2"/>
    <s v="2"/>
    <d v="2016-07-27T00:00:00"/>
    <s v="1"/>
    <s v="1"/>
    <s v="1"/>
    <s v="1"/>
    <s v="1"/>
    <n v="3"/>
    <d v="2014-07-18T00:00:00"/>
    <d v="2015-01-02T00:00:00"/>
    <m/>
    <d v="2014-10-13T00:00:00"/>
    <d v="2015-01-12T00:00:00"/>
    <m/>
    <d v="2016-08-06T00:00:00"/>
    <d v="2016-08-07T00:00:00"/>
    <d v="2016-08-28T00:00:00"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280"/>
    <n v="1"/>
    <m/>
    <m/>
    <m/>
    <m/>
    <m/>
    <m/>
    <m/>
    <m/>
    <m/>
    <m/>
    <n v="9"/>
    <n v="11"/>
    <n v="0"/>
    <n v="2"/>
    <n v="21"/>
    <n v="-42610"/>
    <n v="36"/>
    <n v="-42611"/>
    <n v="42646"/>
    <n v="22"/>
    <x v="0"/>
    <n v="7"/>
    <n v="10"/>
    <x v="0"/>
    <x v="32"/>
    <x v="1"/>
    <x v="1"/>
    <x v="1"/>
    <x v="1"/>
    <x v="5"/>
    <x v="0"/>
    <n v="1"/>
    <n v="90"/>
  </r>
  <r>
    <s v="MOZ-NPL-MNP-16-006"/>
    <d v="2016-08-29T00:00:00"/>
    <x v="0"/>
    <x v="19"/>
    <x v="6"/>
    <x v="136"/>
    <s v="PROXIMO A CASA DO SR. MENDES."/>
    <s v="RAMIANE"/>
    <m/>
    <s v="SUALEHE ATUMANE/RITA"/>
    <d v="2015-11-21T00:00:00"/>
    <s v="EDIMILSON SUALEHE"/>
    <m/>
    <n v="9"/>
    <s v="M"/>
    <s v="VALERIANO"/>
    <d v="2016-07-24T00:00:00"/>
    <d v="2016-07-24T00:00:00"/>
    <m/>
    <m/>
    <m/>
    <m/>
    <s v="1"/>
    <s v="2"/>
    <s v="2"/>
    <m/>
    <s v="2"/>
    <s v="1"/>
    <d v="2016-07-14T00:00:00"/>
    <s v="1"/>
    <s v="1"/>
    <s v="2"/>
    <s v="1"/>
    <s v="1"/>
    <n v="3"/>
    <d v="2015-12-07T00:00:00"/>
    <d v="2016-03-15T00:00:00"/>
    <m/>
    <d v="2016-02-02T00:00:00"/>
    <d v="2016-04-19T00:00:00"/>
    <m/>
    <d v="2016-07-24T00:00:00"/>
    <d v="2016-07-25T00:00:00"/>
    <d v="2016-08-28T00:00:00"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281"/>
    <n v="1"/>
    <m/>
    <s v="M"/>
    <m/>
    <m/>
    <m/>
    <m/>
    <m/>
    <m/>
    <s v="1"/>
    <m/>
    <n v="10"/>
    <n v="11"/>
    <n v="0"/>
    <n v="1"/>
    <n v="34"/>
    <n v="-42610"/>
    <n v="36"/>
    <n v="-42611"/>
    <n v="42646"/>
    <n v="35"/>
    <x v="0"/>
    <n v="7"/>
    <n v="10"/>
    <x v="0"/>
    <x v="42"/>
    <x v="1"/>
    <x v="3"/>
    <x v="1"/>
    <x v="1"/>
    <x v="5"/>
    <x v="0"/>
    <n v="1"/>
    <n v="90"/>
  </r>
  <r>
    <s v="MOZ-ZAM-LUA-16-001"/>
    <d v="2016-08-29T00:00:00"/>
    <x v="0"/>
    <x v="123"/>
    <x v="2"/>
    <x v="242"/>
    <s v="EPC PERIRA"/>
    <s v="PERIRA"/>
    <m/>
    <s v="ROCHA / ROSA JOSE"/>
    <d v="2013-10-07T00:00:00"/>
    <s v="TIAGO ROCHA"/>
    <n v="2"/>
    <m/>
    <s v="M"/>
    <s v="FELISBERTO GERALDO"/>
    <d v="2016-08-16T00:00:00"/>
    <d v="2016-08-16T00:00:00"/>
    <m/>
    <m/>
    <m/>
    <m/>
    <s v="1"/>
    <s v="2"/>
    <s v="2"/>
    <m/>
    <s v="2"/>
    <s v="1"/>
    <d v="2016-08-14T00:00:00"/>
    <s v="1"/>
    <s v="1"/>
    <s v="2"/>
    <s v="1"/>
    <s v="1"/>
    <n v="3"/>
    <m/>
    <d v="2014-01-16T00:00:00"/>
    <m/>
    <d v="2013-12-05T00:00:00"/>
    <d v="2014-02-20T00:00:00"/>
    <m/>
    <d v="2016-08-17T00:00:00"/>
    <d v="2016-08-18T00:00:00"/>
    <d v="2016-08-26T00:00:00"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282"/>
    <n v="1"/>
    <m/>
    <m/>
    <m/>
    <m/>
    <m/>
    <m/>
    <m/>
    <m/>
    <m/>
    <m/>
    <n v="2"/>
    <n v="4"/>
    <n v="0"/>
    <n v="2"/>
    <n v="8"/>
    <n v="-42608"/>
    <n v="38"/>
    <n v="-42611"/>
    <n v="42646"/>
    <n v="11"/>
    <x v="0"/>
    <n v="8"/>
    <n v="10"/>
    <x v="0"/>
    <x v="35"/>
    <x v="1"/>
    <x v="1"/>
    <x v="1"/>
    <x v="1"/>
    <x v="5"/>
    <x v="0"/>
    <n v="1"/>
    <n v="90"/>
  </r>
  <r>
    <s v="MOZ-ZAM-NMR-16-002"/>
    <d v="2016-08-29T00:00:00"/>
    <x v="0"/>
    <x v="73"/>
    <x v="2"/>
    <x v="243"/>
    <s v="NAMAUNA_x000a_"/>
    <m/>
    <m/>
    <s v="FELEX ANTONIO/ZITA AMARAL"/>
    <m/>
    <s v="BRUNO FELIX"/>
    <n v="10"/>
    <m/>
    <s v="M"/>
    <s v="AMILCAR DA SILVA"/>
    <d v="2016-07-20T00:00:00"/>
    <d v="2016-07-20T00:00:00"/>
    <m/>
    <m/>
    <m/>
    <m/>
    <s v="1"/>
    <s v="2"/>
    <s v="1"/>
    <d v="2016-07-18T00:00:00"/>
    <s v="2"/>
    <s v="1"/>
    <d v="2016-07-18T00:00:00"/>
    <s v="1"/>
    <s v="1"/>
    <s v="2"/>
    <s v="1"/>
    <s v="1"/>
    <n v="99"/>
    <m/>
    <m/>
    <m/>
    <m/>
    <m/>
    <m/>
    <d v="2016-07-29T00:00:00"/>
    <d v="2016-07-30T00:00:00"/>
    <d v="2016-08-26T00:00:00"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283"/>
    <n v="1"/>
    <m/>
    <m/>
    <m/>
    <m/>
    <m/>
    <m/>
    <m/>
    <m/>
    <m/>
    <m/>
    <n v="2"/>
    <n v="12"/>
    <n v="0"/>
    <n v="10"/>
    <n v="27"/>
    <n v="-42608"/>
    <n v="38"/>
    <n v="-42611"/>
    <n v="42646"/>
    <n v="30"/>
    <x v="0"/>
    <n v="7"/>
    <n v="10"/>
    <x v="0"/>
    <x v="26"/>
    <x v="1"/>
    <x v="3"/>
    <x v="1"/>
    <x v="1"/>
    <x v="5"/>
    <x v="1"/>
    <n v="1"/>
    <n v="90"/>
  </r>
  <r>
    <s v="MOZ-GAZ-CXX-16-001"/>
    <d v="2016-06-09T00:00:00"/>
    <x v="0"/>
    <x v="72"/>
    <x v="9"/>
    <x v="244"/>
    <s v="PARAGEM MAZUZE"/>
    <s v="CIDADE DE XAI-XAI"/>
    <s v="CIDADE DE XAI-XAI"/>
    <s v="ANGELINA ISAC"/>
    <d v="2010-04-19T00:00:00"/>
    <s v="EULALIA EUGENIO"/>
    <n v="6"/>
    <n v="2"/>
    <s v="F"/>
    <s v="TERESA DIANA"/>
    <d v="2016-06-03T00:00:00"/>
    <d v="2016-06-03T00:00:00"/>
    <m/>
    <m/>
    <m/>
    <m/>
    <s v="1"/>
    <s v="2"/>
    <s v="2"/>
    <m/>
    <s v="2"/>
    <s v="1"/>
    <d v="2016-06-02T00:00:00"/>
    <s v="2"/>
    <s v="1"/>
    <s v="2"/>
    <s v="1"/>
    <s v="1"/>
    <n v="4"/>
    <m/>
    <d v="2010-07-26T00:00:00"/>
    <d v="2010-11-01T00:00:00"/>
    <d v="2010-06-28T00:00:00"/>
    <d v="2010-08-30T00:00:00"/>
    <m/>
    <d v="2016-06-03T00:00:00"/>
    <d v="2016-06-04T00:00:00"/>
    <d v="2016-06-09T00:00:00"/>
    <s v="1"/>
    <d v="2016-07-27T00:00:00"/>
    <d v="2016-07-09T00:00:00"/>
    <x v="0"/>
    <m/>
    <m/>
    <m/>
    <d v="2016-07-28T00:00:00"/>
    <d v="2016-07-27T00:00:00"/>
    <s v="2"/>
    <s v="2"/>
    <s v="2"/>
    <s v="2"/>
    <s v="2"/>
    <s v="2"/>
    <d v="2016-07-27T00:00:00"/>
    <d v="2016-06-13T00:00:00"/>
    <s v="2"/>
    <s v="2"/>
    <s v="2"/>
    <s v="2-No"/>
    <s v="2"/>
    <m/>
    <b v="0"/>
    <b v="0"/>
    <m/>
    <x v="1"/>
    <b v="0"/>
    <b v="0"/>
    <n v="284"/>
    <n v="1"/>
    <m/>
    <m/>
    <m/>
    <m/>
    <m/>
    <m/>
    <m/>
    <m/>
    <m/>
    <m/>
    <n v="1"/>
    <n v="2"/>
    <n v="0"/>
    <n v="1"/>
    <n v="5"/>
    <n v="30"/>
    <n v="49"/>
    <n v="4"/>
    <n v="45"/>
    <n v="5"/>
    <x v="0"/>
    <n v="6"/>
    <n v="10"/>
    <x v="0"/>
    <x v="40"/>
    <x v="1"/>
    <x v="0"/>
    <x v="1"/>
    <x v="5"/>
    <x v="0"/>
    <x v="3"/>
    <n v="1"/>
    <n v="90"/>
  </r>
  <r>
    <s v="MOZ-ZAM-CHI-16-002"/>
    <d v="2016-08-05T00:00:00"/>
    <x v="0"/>
    <x v="12"/>
    <x v="2"/>
    <x v="245"/>
    <s v="RESIDE NO BAIRRO SAMBONE EMMICAMUE PERTO DA UNIDADE SANITARIA"/>
    <m/>
    <m/>
    <s v="PINTO VALIZ/FATIMA"/>
    <m/>
    <s v="MAEQUEL PINTO"/>
    <n v="11"/>
    <m/>
    <m/>
    <m/>
    <d v="2016-07-18T00:00:00"/>
    <d v="2016-07-18T00:00:00"/>
    <m/>
    <m/>
    <m/>
    <m/>
    <s v="1"/>
    <s v="1"/>
    <s v="1"/>
    <d v="2016-07-18T00:00:00"/>
    <s v="1"/>
    <s v="1"/>
    <d v="2016-06-22T00:00:00"/>
    <s v="1"/>
    <s v="1"/>
    <s v="2"/>
    <s v="1"/>
    <s v="1"/>
    <n v="99"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m/>
    <d v="2016-08-25T00:00:00"/>
    <b v="0"/>
    <b v="0"/>
    <s v="4"/>
    <x v="1"/>
    <b v="0"/>
    <b v="0"/>
    <n v="285"/>
    <n v="1"/>
    <m/>
    <m/>
    <m/>
    <m/>
    <m/>
    <m/>
    <m/>
    <m/>
    <m/>
    <m/>
    <n v="26"/>
    <n v="-42543"/>
    <n v="0"/>
    <n v="-42569"/>
    <n v="0"/>
    <n v="0"/>
    <n v="0"/>
    <n v="-42587"/>
    <n v="0"/>
    <n v="42587"/>
    <x v="0"/>
    <n v="6"/>
    <n v="10"/>
    <x v="0"/>
    <x v="29"/>
    <x v="1"/>
    <x v="4"/>
    <x v="0"/>
    <x v="1"/>
    <x v="4"/>
    <x v="1"/>
    <n v="1"/>
    <n v="90"/>
  </r>
  <r>
    <s v="MOZ-MAN-GDL-16-002"/>
    <d v="2016-08-31T00:00:00"/>
    <x v="0"/>
    <x v="91"/>
    <x v="8"/>
    <x v="246"/>
    <s v="B. JOSINA MACHEL"/>
    <m/>
    <m/>
    <s v="AMELIA VERNIZ"/>
    <d v="2014-03-08T00:00:00"/>
    <s v="FERNANDA JOSE"/>
    <n v="2"/>
    <n v="5"/>
    <s v="F"/>
    <s v="ANTONIO ZECA"/>
    <d v="2016-07-23T00:00:00"/>
    <d v="2016-07-24T00:00:00"/>
    <m/>
    <m/>
    <m/>
    <m/>
    <s v="1"/>
    <s v="2"/>
    <s v="1"/>
    <d v="2016-07-23T00:00:00"/>
    <s v="2"/>
    <s v="1"/>
    <d v="2016-07-19T00:00:00"/>
    <s v="1"/>
    <s v="1"/>
    <s v="2"/>
    <s v="1"/>
    <s v="1"/>
    <n v="3"/>
    <d v="2014-03-10T00:00:00"/>
    <d v="2014-06-13T00:00:00"/>
    <m/>
    <d v="2014-05-13T00:00:00"/>
    <d v="2014-07-15T00:00:00"/>
    <m/>
    <d v="2016-07-26T00:00:00"/>
    <d v="2016-07-27T00:00:00"/>
    <d v="2016-08-30T00:00:00"/>
    <s v="1"/>
    <d v="2016-09-26T00:00:00"/>
    <d v="2016-08-31T00:00:00"/>
    <x v="0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x v="1"/>
    <b v="0"/>
    <b v="0"/>
    <n v="286"/>
    <n v="1"/>
    <m/>
    <m/>
    <m/>
    <m/>
    <m/>
    <m/>
    <m/>
    <m/>
    <m/>
    <m/>
    <n v="4"/>
    <n v="8"/>
    <n v="1"/>
    <n v="3"/>
    <n v="34"/>
    <n v="1"/>
    <n v="27"/>
    <n v="12"/>
    <n v="14"/>
    <n v="35"/>
    <x v="0"/>
    <n v="7"/>
    <n v="10"/>
    <x v="0"/>
    <x v="26"/>
    <x v="1"/>
    <x v="3"/>
    <x v="1"/>
    <x v="0"/>
    <x v="4"/>
    <x v="0"/>
    <n v="1"/>
    <n v="90"/>
  </r>
  <r>
    <s v="MOZ-CDL-MTP-16-002"/>
    <d v="2016-09-22T00:00:00"/>
    <x v="0"/>
    <x v="53"/>
    <x v="4"/>
    <x v="75"/>
    <s v="PROXIMO DA CURANDEIRA MUNIRA"/>
    <s v="NINHULA"/>
    <m/>
    <s v="MANEL ALBERTO/ ANITA ANTONIO"/>
    <d v="2011-11-20T00:00:00"/>
    <s v="FIDEL MANEL"/>
    <n v="4"/>
    <m/>
    <s v="M"/>
    <s v="ZECA VALANTE"/>
    <d v="2016-09-14T00:00:00"/>
    <d v="2016-09-14T00:00:00"/>
    <m/>
    <m/>
    <m/>
    <m/>
    <s v="2"/>
    <s v="1"/>
    <s v="2"/>
    <m/>
    <s v="2"/>
    <s v="1"/>
    <d v="2016-09-08T00:00:00"/>
    <s v="1"/>
    <s v="1"/>
    <s v="1"/>
    <s v="1"/>
    <s v="1"/>
    <n v="99"/>
    <m/>
    <m/>
    <m/>
    <m/>
    <m/>
    <m/>
    <d v="2016-09-15T00:00:00"/>
    <d v="2016-09-16T00:00:00"/>
    <d v="2016-09-21T00:00:00"/>
    <s v="1"/>
    <d v="2016-10-10T00:00:00"/>
    <d v="2016-09-22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315"/>
    <n v="1"/>
    <m/>
    <m/>
    <m/>
    <m/>
    <m/>
    <m/>
    <m/>
    <m/>
    <m/>
    <m/>
    <n v="6"/>
    <n v="8"/>
    <n v="0"/>
    <n v="2"/>
    <n v="5"/>
    <n v="1"/>
    <n v="19"/>
    <n v="-42635"/>
    <n v="42653"/>
    <n v="6"/>
    <x v="0"/>
    <n v="9"/>
    <n v="10"/>
    <x v="0"/>
    <x v="21"/>
    <x v="1"/>
    <x v="0"/>
    <x v="1"/>
    <x v="1"/>
    <x v="5"/>
    <x v="1"/>
    <n v="1"/>
    <n v="90"/>
  </r>
  <r>
    <s v="MOZ-CDL-MDP-16-001"/>
    <d v="2016-09-22T00:00:00"/>
    <x v="0"/>
    <x v="124"/>
    <x v="4"/>
    <x v="75"/>
    <s v="MILAMBA PROXIMO DO CAMPO"/>
    <s v="MILAMBO"/>
    <m/>
    <m/>
    <d v="2005-07-29T00:00:00"/>
    <s v="WAZIR AMISSE"/>
    <n v="11"/>
    <m/>
    <s v="M"/>
    <s v="ARFUINA MONIR"/>
    <d v="2016-09-15T00:00:00"/>
    <d v="2016-09-16T00:00:00"/>
    <m/>
    <m/>
    <m/>
    <m/>
    <s v="1"/>
    <s v="2"/>
    <s v="1"/>
    <m/>
    <s v="2"/>
    <s v="1"/>
    <d v="2016-09-06T00:00:00"/>
    <s v="1"/>
    <s v="1"/>
    <s v="2"/>
    <s v="1"/>
    <s v="1"/>
    <n v="99"/>
    <m/>
    <m/>
    <m/>
    <m/>
    <m/>
    <m/>
    <d v="2016-09-17T00:00:00"/>
    <d v="2016-09-18T00:00:00"/>
    <d v="2016-09-21T00:00:00"/>
    <s v="1"/>
    <d v="2016-10-17T00:00:00"/>
    <d v="2016-09-22T00:00:00"/>
    <x v="1"/>
    <m/>
    <m/>
    <m/>
    <d v="2016-10-17T00:00:00"/>
    <d v="2016-10-17T00:00:00"/>
    <s v="2"/>
    <s v="2"/>
    <s v="2"/>
    <s v="2"/>
    <s v="2"/>
    <s v="2"/>
    <d v="2016-10-17T00:00:00"/>
    <m/>
    <s v="2"/>
    <s v="2"/>
    <s v="2"/>
    <s v="2-No"/>
    <s v="2"/>
    <m/>
    <b v="0"/>
    <b v="0"/>
    <m/>
    <x v="1"/>
    <b v="0"/>
    <b v="0"/>
    <n v="316"/>
    <n v="1"/>
    <m/>
    <m/>
    <m/>
    <m/>
    <m/>
    <m/>
    <m/>
    <m/>
    <m/>
    <m/>
    <n v="9"/>
    <n v="12"/>
    <n v="1"/>
    <n v="2"/>
    <n v="3"/>
    <n v="1"/>
    <n v="26"/>
    <n v="-42635"/>
    <n v="42660"/>
    <n v="4"/>
    <x v="0"/>
    <n v="9"/>
    <n v="10"/>
    <x v="0"/>
    <x v="21"/>
    <x v="1"/>
    <x v="0"/>
    <x v="1"/>
    <x v="1"/>
    <x v="5"/>
    <x v="1"/>
    <n v="1"/>
    <n v="90"/>
  </r>
  <r>
    <s v="MOZ-SOF-CBV-16-001"/>
    <d v="2016-09-22T00:00:00"/>
    <x v="0"/>
    <x v="43"/>
    <x v="5"/>
    <x v="75"/>
    <s v="PROXIMO A CASA DO TENETE"/>
    <s v="PANJA"/>
    <m/>
    <s v="FILIPE ZACARIAS/VICTORIA"/>
    <d v="2010-08-27T00:00:00"/>
    <s v="CECILIA FELIPE"/>
    <n v="6"/>
    <m/>
    <s v="F"/>
    <s v="ANTONIO SUMBUANA"/>
    <d v="2016-08-19T00:00:00"/>
    <d v="2016-08-21T00:00:00"/>
    <m/>
    <m/>
    <m/>
    <m/>
    <s v="1"/>
    <s v="2"/>
    <s v="2"/>
    <m/>
    <s v="2"/>
    <s v="1"/>
    <d v="2016-08-16T00:00:00"/>
    <s v="1"/>
    <s v="1"/>
    <s v="2"/>
    <s v="1"/>
    <s v="1"/>
    <n v="3"/>
    <d v="2016-09-07T00:00:00"/>
    <d v="2011-03-31T00:00:00"/>
    <m/>
    <d v="2016-11-11T00:00:00"/>
    <d v="2011-04-29T00:00:00"/>
    <m/>
    <d v="2016-08-19T00:00:00"/>
    <d v="2016-08-22T00:00:00"/>
    <d v="2016-09-21T00:00:00"/>
    <m/>
    <d v="2016-10-10T00:00:00"/>
    <d v="2016-09-22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317"/>
    <n v="1"/>
    <m/>
    <m/>
    <m/>
    <m/>
    <m/>
    <m/>
    <m/>
    <m/>
    <m/>
    <m/>
    <n v="3"/>
    <n v="6"/>
    <n v="2"/>
    <n v="1"/>
    <n v="30"/>
    <n v="1"/>
    <n v="19"/>
    <n v="-42635"/>
    <n v="42653"/>
    <n v="31"/>
    <x v="0"/>
    <n v="8"/>
    <n v="10"/>
    <x v="0"/>
    <x v="34"/>
    <x v="1"/>
    <x v="3"/>
    <x v="1"/>
    <x v="1"/>
    <x v="5"/>
    <x v="0"/>
    <n v="1"/>
    <n v="90"/>
  </r>
  <r>
    <s v="MOZ-NPL-NPC-16-009"/>
    <d v="2016-09-23T00:00:00"/>
    <x v="0"/>
    <x v="20"/>
    <x v="6"/>
    <x v="75"/>
    <s v="BAIRRO DE MUTAUANHA"/>
    <m/>
    <m/>
    <s v="ANTONIO/ GILDA CANDIDO"/>
    <d v="2011-08-26T00:00:00"/>
    <s v="CLAUDIO ANTONIO"/>
    <n v="5"/>
    <m/>
    <s v="M"/>
    <s v="FARIDA  AMISSE"/>
    <d v="2016-09-05T00:00:00"/>
    <d v="2016-09-05T00:00:00"/>
    <m/>
    <m/>
    <m/>
    <m/>
    <s v="1"/>
    <s v="1"/>
    <s v="2"/>
    <m/>
    <s v="1"/>
    <s v="1"/>
    <d v="2016-09-01T00:00:00"/>
    <s v="1"/>
    <s v="1"/>
    <s v="1"/>
    <s v="1"/>
    <s v="1"/>
    <n v="3"/>
    <d v="2011-11-29T00:00:00"/>
    <d v="2011-12-20T00:00:00"/>
    <m/>
    <d v="2011-11-20T00:00:00"/>
    <d v="2012-01-20T00:00:00"/>
    <m/>
    <d v="2016-09-08T00:00:00"/>
    <d v="2016-09-09T00:00:00"/>
    <d v="2016-09-22T00:00:00"/>
    <s v="1"/>
    <d v="2016-10-10T00:00:00"/>
    <d v="2016-09-23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318"/>
    <n v="1"/>
    <m/>
    <m/>
    <m/>
    <m/>
    <m/>
    <m/>
    <m/>
    <m/>
    <m/>
    <m/>
    <n v="4"/>
    <n v="8"/>
    <n v="0"/>
    <n v="4"/>
    <n v="13"/>
    <n v="1"/>
    <n v="18"/>
    <n v="-42636"/>
    <n v="42653"/>
    <n v="14"/>
    <x v="0"/>
    <n v="9"/>
    <n v="10"/>
    <x v="0"/>
    <x v="37"/>
    <x v="1"/>
    <x v="1"/>
    <x v="1"/>
    <x v="1"/>
    <x v="5"/>
    <x v="0"/>
    <n v="1"/>
    <n v="90"/>
  </r>
  <r>
    <s v="MOZ-NPL-MGV-16-004"/>
    <d v="2016-09-23T00:00:00"/>
    <x v="0"/>
    <x v="88"/>
    <x v="6"/>
    <x v="75"/>
    <s v="25 DE JUNHO_x000a_"/>
    <m/>
    <m/>
    <s v="CARLOS / MARIANA"/>
    <d v="2015-06-15T00:00:00"/>
    <s v="LUIZINHA MAGUENETE"/>
    <n v="1"/>
    <m/>
    <s v="F"/>
    <s v="ALICE VAZ"/>
    <d v="2016-08-28T00:00:00"/>
    <d v="2016-08-29T00:00:00"/>
    <m/>
    <m/>
    <m/>
    <m/>
    <s v="2"/>
    <s v="1"/>
    <s v="2"/>
    <m/>
    <s v="2"/>
    <s v="1"/>
    <d v="2016-08-21T00:00:00"/>
    <s v="1"/>
    <s v="1"/>
    <s v="1"/>
    <s v="1"/>
    <s v="1"/>
    <n v="3"/>
    <m/>
    <d v="2016-03-12T00:00:00"/>
    <m/>
    <d v="2015-09-10T00:00:00"/>
    <d v="2016-06-08T00:00:00"/>
    <m/>
    <d v="2016-08-30T00:00:00"/>
    <d v="2016-08-31T00:00:00"/>
    <d v="2016-09-22T00:00:00"/>
    <s v="1"/>
    <d v="2016-10-10T00:00:00"/>
    <d v="2016-09-23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319"/>
    <n v="1"/>
    <m/>
    <m/>
    <m/>
    <m/>
    <m/>
    <m/>
    <m/>
    <m/>
    <m/>
    <m/>
    <n v="7"/>
    <n v="10"/>
    <n v="1"/>
    <n v="2"/>
    <n v="22"/>
    <n v="1"/>
    <n v="18"/>
    <n v="-42636"/>
    <n v="42653"/>
    <n v="23"/>
    <x v="0"/>
    <n v="8"/>
    <n v="10"/>
    <x v="0"/>
    <x v="34"/>
    <x v="1"/>
    <x v="1"/>
    <x v="1"/>
    <x v="1"/>
    <x v="5"/>
    <x v="0"/>
    <n v="1"/>
    <n v="90"/>
  </r>
  <r>
    <s v="MOZ-ZAM-GLE-16-001"/>
    <d v="2016-09-23T00:00:00"/>
    <x v="0"/>
    <x v="125"/>
    <x v="2"/>
    <x v="75"/>
    <s v="POVOADO DE MAGONHA"/>
    <m/>
    <m/>
    <s v="RAJU CASTRO / ANCHIA JOAO"/>
    <m/>
    <s v="LEIDE RAJU"/>
    <n v="2"/>
    <m/>
    <s v="F"/>
    <s v="JOSE SAUL"/>
    <d v="2016-08-05T00:00:00"/>
    <d v="2016-08-05T00:00:00"/>
    <m/>
    <m/>
    <m/>
    <m/>
    <s v="1"/>
    <s v="1"/>
    <m/>
    <m/>
    <s v="1"/>
    <s v="1"/>
    <d v="2016-07-23T00:00:00"/>
    <s v="1"/>
    <s v="1"/>
    <s v="2"/>
    <s v="1"/>
    <s v="1"/>
    <n v="99"/>
    <m/>
    <m/>
    <m/>
    <m/>
    <m/>
    <m/>
    <d v="2016-08-05T00:00:00"/>
    <d v="2016-08-06T00:00:00"/>
    <d v="2016-09-22T00:00:00"/>
    <s v="1"/>
    <d v="2016-10-10T00:00:00"/>
    <d v="2016-09-23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320"/>
    <n v="1"/>
    <m/>
    <m/>
    <m/>
    <m/>
    <m/>
    <m/>
    <m/>
    <m/>
    <m/>
    <m/>
    <n v="13"/>
    <n v="14"/>
    <n v="0"/>
    <n v="1"/>
    <n v="47"/>
    <n v="1"/>
    <n v="18"/>
    <n v="-42636"/>
    <n v="42653"/>
    <n v="48"/>
    <x v="0"/>
    <n v="7"/>
    <n v="10"/>
    <x v="0"/>
    <x v="26"/>
    <x v="2"/>
    <x v="3"/>
    <x v="1"/>
    <x v="1"/>
    <x v="5"/>
    <x v="1"/>
    <n v="1"/>
    <n v="90"/>
  </r>
  <r>
    <s v="MOZ-SOF-CAI-16-003"/>
    <d v="2016-09-23T00:00:00"/>
    <x v="0"/>
    <x v="89"/>
    <x v="5"/>
    <x v="75"/>
    <s v="PROXIMO A CASA DO SECRETARIO COSTA_x000a_"/>
    <m/>
    <m/>
    <s v="ANTONIO JOAO/ ANITA PEDRO"/>
    <d v="2014-08-19T00:00:00"/>
    <s v="TATIANA ANTONIO"/>
    <n v="2"/>
    <m/>
    <s v="F"/>
    <s v="LUCAS SIMAO"/>
    <d v="2016-08-29T00:00:00"/>
    <d v="2016-08-29T00:00:00"/>
    <m/>
    <m/>
    <m/>
    <m/>
    <s v="1"/>
    <s v="2"/>
    <s v="2"/>
    <m/>
    <s v="2"/>
    <s v="1"/>
    <d v="2016-08-18T00:00:00"/>
    <s v="1"/>
    <s v="1"/>
    <s v="2"/>
    <s v="1"/>
    <s v="1"/>
    <n v="3"/>
    <d v="2014-08-24T00:00:00"/>
    <d v="2014-12-15T00:00:00"/>
    <m/>
    <d v="2014-11-14T00:00:00"/>
    <d v="2015-01-19T00:00:00"/>
    <m/>
    <d v="2016-08-29T00:00:00"/>
    <d v="2016-08-30T00:00:00"/>
    <d v="2016-09-22T00:00:00"/>
    <s v="1"/>
    <d v="2016-10-10T00:00:00"/>
    <d v="2016-09-23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321"/>
    <n v="1"/>
    <m/>
    <m/>
    <m/>
    <m/>
    <m/>
    <m/>
    <m/>
    <m/>
    <m/>
    <m/>
    <n v="11"/>
    <n v="12"/>
    <n v="0"/>
    <n v="1"/>
    <n v="23"/>
    <n v="1"/>
    <n v="18"/>
    <n v="-42636"/>
    <n v="42653"/>
    <n v="24"/>
    <x v="0"/>
    <n v="8"/>
    <n v="10"/>
    <x v="0"/>
    <x v="34"/>
    <x v="1"/>
    <x v="1"/>
    <x v="1"/>
    <x v="1"/>
    <x v="5"/>
    <x v="0"/>
    <n v="1"/>
    <n v="90"/>
  </r>
  <r>
    <s v="MOZ-ZAM-MLG-16-009"/>
    <d v="2016-09-23T00:00:00"/>
    <x v="0"/>
    <x v="13"/>
    <x v="2"/>
    <x v="75"/>
    <s v="PROXIMO A EPC DO BAIRRO EDUARDO MONDLANE"/>
    <s v="EDUARDO MONDLANE"/>
    <m/>
    <s v="PEDRO BASILIO/NOEMIA VIDAL"/>
    <d v="2012-11-05T00:00:00"/>
    <s v="ASSIS PEDRO"/>
    <n v="3"/>
    <m/>
    <s v="M"/>
    <s v="BONIFACIA JAIME"/>
    <d v="2016-09-01T00:00:00"/>
    <d v="2016-09-01T00:00:00"/>
    <m/>
    <m/>
    <m/>
    <m/>
    <s v="1"/>
    <s v="2"/>
    <s v="2"/>
    <m/>
    <s v="2"/>
    <s v="1"/>
    <d v="2016-08-18T00:00:00"/>
    <s v="1"/>
    <s v="1"/>
    <s v="2"/>
    <s v="1"/>
    <s v="1"/>
    <n v="3"/>
    <m/>
    <d v="2016-01-20T00:00:00"/>
    <m/>
    <d v="2016-10-18T00:00:00"/>
    <d v="2016-12-20T00:00:00"/>
    <m/>
    <d v="2016-09-01T00:00:00"/>
    <d v="2016-09-02T00:00:00"/>
    <d v="2016-09-22T00:00:00"/>
    <s v="1"/>
    <d v="2016-10-17T00:00:00"/>
    <d v="2016-09-23T00:00:00"/>
    <x v="0"/>
    <m/>
    <m/>
    <m/>
    <d v="2016-10-17T00:00:00"/>
    <d v="2016-10-17T00:00:00"/>
    <s v="2"/>
    <s v="2"/>
    <s v="2"/>
    <s v="2"/>
    <s v="2"/>
    <s v="2"/>
    <d v="2016-10-17T00:00:00"/>
    <m/>
    <s v="2"/>
    <s v="2"/>
    <s v="2"/>
    <s v="2-No"/>
    <s v="2"/>
    <m/>
    <b v="0"/>
    <b v="0"/>
    <m/>
    <x v="0"/>
    <b v="0"/>
    <b v="0"/>
    <n v="322"/>
    <n v="1"/>
    <m/>
    <m/>
    <m/>
    <m/>
    <m/>
    <m/>
    <m/>
    <m/>
    <m/>
    <m/>
    <n v="14"/>
    <n v="15"/>
    <n v="0"/>
    <n v="1"/>
    <n v="20"/>
    <n v="1"/>
    <n v="25"/>
    <n v="-42636"/>
    <n v="42660"/>
    <n v="21"/>
    <x v="0"/>
    <n v="8"/>
    <n v="10"/>
    <x v="0"/>
    <x v="34"/>
    <x v="0"/>
    <x v="1"/>
    <x v="2"/>
    <x v="1"/>
    <x v="5"/>
    <x v="0"/>
    <n v="2"/>
    <n v="90"/>
  </r>
  <r>
    <s v="MOZ-ZAM-QEL-16-008"/>
    <d v="2016-09-23T00:00:00"/>
    <x v="0"/>
    <x v="4"/>
    <x v="2"/>
    <x v="75"/>
    <s v="BAIRRO ICIDUA_x000a_"/>
    <m/>
    <m/>
    <s v="SILVESTRE/ PALMIRA JOSE"/>
    <d v="2008-03-12T00:00:00"/>
    <s v="ADELIA SILVESTRE"/>
    <n v="8"/>
    <m/>
    <s v="M"/>
    <s v="JUDITH CAETANO"/>
    <d v="2016-08-28T00:00:00"/>
    <d v="2016-08-28T00:00:00"/>
    <m/>
    <m/>
    <m/>
    <m/>
    <s v="1"/>
    <s v="1"/>
    <s v="2"/>
    <m/>
    <s v="1"/>
    <s v="1"/>
    <d v="2016-08-16T00:00:00"/>
    <s v="1"/>
    <s v="1"/>
    <s v="2"/>
    <s v="1"/>
    <s v="1"/>
    <n v="99"/>
    <m/>
    <m/>
    <m/>
    <m/>
    <m/>
    <m/>
    <d v="2016-08-28T00:00:00"/>
    <d v="2016-08-29T00:00:00"/>
    <d v="2016-09-22T00:00:00"/>
    <s v="1"/>
    <d v="2016-10-10T00:00:00"/>
    <d v="2016-09-23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323"/>
    <n v="1"/>
    <m/>
    <m/>
    <m/>
    <m/>
    <m/>
    <m/>
    <m/>
    <m/>
    <m/>
    <m/>
    <n v="12"/>
    <n v="13"/>
    <n v="0"/>
    <n v="1"/>
    <n v="24"/>
    <n v="1"/>
    <n v="18"/>
    <n v="-42636"/>
    <n v="42653"/>
    <n v="25"/>
    <x v="0"/>
    <n v="8"/>
    <n v="10"/>
    <x v="0"/>
    <x v="34"/>
    <x v="1"/>
    <x v="1"/>
    <x v="1"/>
    <x v="1"/>
    <x v="5"/>
    <x v="1"/>
    <n v="1"/>
    <n v="90"/>
  </r>
  <r>
    <s v="MOZ-ZAM-QEL-16-007"/>
    <d v="2016-09-23T00:00:00"/>
    <x v="0"/>
    <x v="4"/>
    <x v="2"/>
    <x v="75"/>
    <s v="SANTAGUA B"/>
    <m/>
    <m/>
    <s v="MARCELINO SAIBA / ISAURA"/>
    <d v="2005-06-07T00:00:00"/>
    <s v="ALEX MARCELINO"/>
    <n v="11"/>
    <m/>
    <s v="M"/>
    <s v="MARIA LOBO"/>
    <d v="2016-09-14T00:00:00"/>
    <d v="2016-09-14T00:00:00"/>
    <m/>
    <m/>
    <m/>
    <m/>
    <s v="2"/>
    <s v="1"/>
    <s v="1"/>
    <m/>
    <s v="2"/>
    <s v="1"/>
    <d v="2016-09-07T00:00:00"/>
    <s v="1"/>
    <s v="1"/>
    <s v="1"/>
    <s v="1"/>
    <s v="1"/>
    <n v="99"/>
    <m/>
    <m/>
    <m/>
    <m/>
    <m/>
    <m/>
    <d v="2016-09-14T00:00:00"/>
    <d v="2016-09-15T00:00:00"/>
    <d v="2016-09-22T00:00:00"/>
    <s v="1"/>
    <d v="2016-10-10T00:00:00"/>
    <d v="2016-09-23T00:00:00"/>
    <x v="0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x v="1"/>
    <b v="0"/>
    <b v="0"/>
    <n v="324"/>
    <n v="1"/>
    <m/>
    <m/>
    <m/>
    <m/>
    <m/>
    <m/>
    <m/>
    <m/>
    <m/>
    <m/>
    <n v="7"/>
    <n v="8"/>
    <n v="0"/>
    <n v="1"/>
    <n v="7"/>
    <n v="1"/>
    <n v="18"/>
    <n v="-42636"/>
    <n v="42653"/>
    <n v="8"/>
    <x v="0"/>
    <n v="9"/>
    <n v="10"/>
    <x v="0"/>
    <x v="21"/>
    <x v="1"/>
    <x v="1"/>
    <x v="1"/>
    <x v="1"/>
    <x v="5"/>
    <x v="1"/>
    <n v="1"/>
    <n v="90"/>
  </r>
  <r>
    <s v="MOZ-MAN-TMB-16-003"/>
    <d v="2016-09-28T00:00:00"/>
    <x v="0"/>
    <x v="115"/>
    <x v="8"/>
    <x v="247"/>
    <s v="FORTUNA_x000a__x000a__x000a__x000a__x000a__x000a_"/>
    <s v="FORTUNA"/>
    <m/>
    <s v="ANTONIO VICTOR/ DOMINGAS"/>
    <d v="2010-02-12T00:00:00"/>
    <s v="SARA ANTONIO"/>
    <n v="6"/>
    <m/>
    <s v="F"/>
    <s v="ANTONIO COTINHO"/>
    <d v="2016-07-27T00:00:00"/>
    <d v="2016-07-28T00:00:00"/>
    <m/>
    <m/>
    <m/>
    <m/>
    <s v="1"/>
    <s v="2"/>
    <s v="2"/>
    <m/>
    <s v="2"/>
    <s v="1"/>
    <d v="2016-07-20T00:00:00"/>
    <s v="1"/>
    <s v="1"/>
    <s v="2"/>
    <s v="1"/>
    <s v="1"/>
    <n v="99"/>
    <m/>
    <m/>
    <m/>
    <m/>
    <m/>
    <m/>
    <d v="2016-07-28T00:00:00"/>
    <d v="2016-07-29T00:00:00"/>
    <d v="2016-09-27T00:00:00"/>
    <s v="1"/>
    <d v="2016-10-24T00:00:00"/>
    <d v="2016-09-28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25"/>
    <n v="1"/>
    <m/>
    <m/>
    <m/>
    <m/>
    <m/>
    <m/>
    <m/>
    <m/>
    <m/>
    <m/>
    <n v="7"/>
    <n v="9"/>
    <n v="1"/>
    <n v="1"/>
    <n v="60"/>
    <n v="1"/>
    <n v="27"/>
    <n v="-42641"/>
    <n v="42667"/>
    <n v="61"/>
    <x v="0"/>
    <n v="7"/>
    <n v="10"/>
    <x v="0"/>
    <x v="26"/>
    <x v="1"/>
    <x v="3"/>
    <x v="1"/>
    <x v="1"/>
    <x v="5"/>
    <x v="1"/>
    <n v="1"/>
    <n v="90"/>
  </r>
  <r>
    <s v="MOZ-MAN-BAR-16-003"/>
    <d v="2016-09-28T00:00:00"/>
    <x v="0"/>
    <x v="32"/>
    <x v="8"/>
    <x v="248"/>
    <s v="BAIRRO SABAE_x000a_"/>
    <m/>
    <m/>
    <s v="DANIEL/ RUTE"/>
    <d v="2015-12-02T00:00:00"/>
    <s v="BIUTE DANIEL"/>
    <n v="8"/>
    <m/>
    <s v="F"/>
    <s v="NOTA PAULO"/>
    <d v="2016-08-08T00:00:00"/>
    <d v="2016-08-09T00:00:00"/>
    <m/>
    <m/>
    <m/>
    <m/>
    <s v="1"/>
    <s v="2"/>
    <s v="2"/>
    <m/>
    <s v="2"/>
    <s v="1"/>
    <d v="2016-08-01T00:00:00"/>
    <s v="1"/>
    <s v="1"/>
    <s v="2"/>
    <s v="1"/>
    <s v="1"/>
    <n v="3"/>
    <m/>
    <d v="2015-04-06T00:00:00"/>
    <m/>
    <d v="2015-03-05T00:00:00"/>
    <d v="2015-05-11T00:00:00"/>
    <m/>
    <d v="2016-08-08T00:00:00"/>
    <d v="2016-08-09T00:00:00"/>
    <d v="2016-09-27T00:00:00"/>
    <s v="1"/>
    <d v="2016-10-24T00:00:00"/>
    <d v="2016-09-28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26"/>
    <n v="1"/>
    <m/>
    <m/>
    <m/>
    <m/>
    <m/>
    <m/>
    <m/>
    <m/>
    <m/>
    <m/>
    <n v="7"/>
    <n v="8"/>
    <n v="1"/>
    <n v="0"/>
    <n v="49"/>
    <n v="1"/>
    <n v="27"/>
    <n v="-42641"/>
    <n v="42667"/>
    <n v="50"/>
    <x v="0"/>
    <n v="8"/>
    <n v="10"/>
    <x v="0"/>
    <x v="31"/>
    <x v="1"/>
    <x v="3"/>
    <x v="1"/>
    <x v="1"/>
    <x v="5"/>
    <x v="0"/>
    <n v="1"/>
    <n v="90"/>
  </r>
  <r>
    <s v="MOZ-MAN-CMO-16-004"/>
    <d v="2016-09-28T00:00:00"/>
    <x v="0"/>
    <x v="83"/>
    <x v="8"/>
    <x v="249"/>
    <s v="BAIRRO FRANCISCO MANHANGA"/>
    <m/>
    <m/>
    <s v="NUNES DOMINGOS/ CATIA MANUEL"/>
    <d v="2014-01-23T00:00:00"/>
    <s v="WISLEI DE NUNES"/>
    <n v="2"/>
    <m/>
    <s v="F"/>
    <s v="ROGERIO NOTICE"/>
    <d v="2016-07-17T00:00:00"/>
    <d v="2016-07-17T00:00:00"/>
    <m/>
    <m/>
    <m/>
    <m/>
    <s v="1"/>
    <s v="2"/>
    <s v="2"/>
    <m/>
    <s v="2"/>
    <s v="1"/>
    <d v="2016-07-15T00:00:00"/>
    <s v="1"/>
    <s v="1"/>
    <s v="2"/>
    <s v="1"/>
    <s v="1"/>
    <n v="99"/>
    <m/>
    <m/>
    <m/>
    <m/>
    <m/>
    <m/>
    <d v="2016-07-19T00:00:00"/>
    <d v="2016-07-20T00:00:00"/>
    <d v="2016-09-27T00:00:00"/>
    <s v="1"/>
    <d v="2016-10-24T00:00:00"/>
    <d v="2016-09-29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m/>
    <s v="2"/>
    <m/>
    <b v="0"/>
    <b v="0"/>
    <m/>
    <x v="1"/>
    <b v="0"/>
    <b v="0"/>
    <n v="327"/>
    <n v="1"/>
    <m/>
    <m/>
    <m/>
    <m/>
    <m/>
    <m/>
    <m/>
    <m/>
    <m/>
    <m/>
    <n v="2"/>
    <n v="5"/>
    <n v="0"/>
    <n v="3"/>
    <n v="69"/>
    <n v="2"/>
    <n v="27"/>
    <n v="-42641"/>
    <n v="42667"/>
    <n v="70"/>
    <x v="0"/>
    <n v="7"/>
    <n v="10"/>
    <x v="0"/>
    <x v="42"/>
    <x v="1"/>
    <x v="3"/>
    <x v="1"/>
    <x v="1"/>
    <x v="5"/>
    <x v="1"/>
    <n v="1"/>
    <n v="90"/>
  </r>
  <r>
    <s v="MOZ-MAN-GDL-16-003"/>
    <d v="2016-09-28T00:00:00"/>
    <x v="0"/>
    <x v="91"/>
    <x v="8"/>
    <x v="75"/>
    <s v="BAIRRO JOSINA MACHEL"/>
    <m/>
    <m/>
    <s v="SANTOS MANDINHOSA"/>
    <m/>
    <s v="CHINAI SANTOS"/>
    <n v="13"/>
    <m/>
    <s v="M"/>
    <s v="TELMA SODA"/>
    <d v="2016-09-01T00:00:00"/>
    <d v="2016-09-01T00:00:00"/>
    <m/>
    <m/>
    <m/>
    <m/>
    <s v="1"/>
    <s v="2"/>
    <s v="2"/>
    <m/>
    <s v="2"/>
    <s v="1"/>
    <d v="2016-08-28T00:00:00"/>
    <s v="1"/>
    <s v="1"/>
    <s v="2"/>
    <s v="1"/>
    <s v="1"/>
    <n v="99"/>
    <m/>
    <m/>
    <m/>
    <m/>
    <m/>
    <m/>
    <d v="2016-09-01T00:00:00"/>
    <d v="2016-09-02T00:00:00"/>
    <d v="2016-09-27T00:00:00"/>
    <s v="1"/>
    <d v="2016-10-24T00:00:00"/>
    <d v="2016-09-29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28"/>
    <n v="1"/>
    <m/>
    <m/>
    <m/>
    <m/>
    <m/>
    <m/>
    <m/>
    <m/>
    <m/>
    <m/>
    <n v="4"/>
    <n v="5"/>
    <n v="0"/>
    <n v="1"/>
    <n v="25"/>
    <n v="2"/>
    <n v="27"/>
    <n v="-42641"/>
    <n v="42667"/>
    <n v="26"/>
    <x v="0"/>
    <n v="8"/>
    <n v="10"/>
    <x v="0"/>
    <x v="30"/>
    <x v="1"/>
    <x v="1"/>
    <x v="1"/>
    <x v="1"/>
    <x v="5"/>
    <x v="1"/>
    <n v="1"/>
    <n v="90"/>
  </r>
  <r>
    <s v="MOZ-MAN-MSZ-16-007"/>
    <d v="2016-09-28T00:00:00"/>
    <x v="0"/>
    <x v="39"/>
    <x v="8"/>
    <x v="250"/>
    <s v="MAFURA MARATE_x000a_"/>
    <m/>
    <m/>
    <s v="FLORENCIA FERNANDO"/>
    <m/>
    <s v="TITOSSE FANAL"/>
    <n v="2"/>
    <m/>
    <s v="M"/>
    <s v="PEDRO GABRIEL"/>
    <d v="2016-08-28T00:00:00"/>
    <d v="2016-08-28T00:00:00"/>
    <m/>
    <m/>
    <m/>
    <m/>
    <s v="1"/>
    <s v="2"/>
    <s v="1"/>
    <d v="2016-08-28T00:00:00"/>
    <s v="2"/>
    <s v="1"/>
    <d v="2016-08-23T00:00:00"/>
    <s v="1"/>
    <s v="1"/>
    <s v="2"/>
    <s v="1"/>
    <s v="1"/>
    <n v="3"/>
    <m/>
    <d v="2015-01-05T00:00:00"/>
    <m/>
    <d v="2014-10-29T00:00:00"/>
    <d v="2015-04-15T00:00:00"/>
    <m/>
    <d v="2016-08-31T00:00:00"/>
    <d v="2016-09-01T00:00:00"/>
    <d v="2016-09-27T00:00:00"/>
    <s v="1"/>
    <d v="2016-10-24T00:00:00"/>
    <d v="2016-09-29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29"/>
    <n v="1"/>
    <m/>
    <m/>
    <m/>
    <m/>
    <m/>
    <m/>
    <m/>
    <m/>
    <m/>
    <m/>
    <n v="5"/>
    <n v="9"/>
    <n v="0"/>
    <n v="4"/>
    <n v="26"/>
    <n v="2"/>
    <n v="27"/>
    <n v="-42641"/>
    <n v="42667"/>
    <n v="27"/>
    <x v="0"/>
    <n v="8"/>
    <n v="10"/>
    <x v="0"/>
    <x v="30"/>
    <x v="1"/>
    <x v="1"/>
    <x v="1"/>
    <x v="1"/>
    <x v="5"/>
    <x v="0"/>
    <n v="1"/>
    <n v="90"/>
  </r>
  <r>
    <s v="MOZ-MAN-TMB-16-002"/>
    <d v="2016-09-28T00:00:00"/>
    <x v="0"/>
    <x v="115"/>
    <x v="8"/>
    <x v="251"/>
    <s v="BUZUA SEDE_x000a_"/>
    <m/>
    <m/>
    <s v="CRISTIANO / AMELIA"/>
    <d v="2015-10-11T00:00:00"/>
    <s v="OLIVEIRA CRISTIANO"/>
    <n v="11"/>
    <m/>
    <s v="M"/>
    <s v="ANTONIO CHICOTE"/>
    <d v="2016-08-31T00:00:00"/>
    <d v="2016-08-31T00:00:00"/>
    <m/>
    <m/>
    <m/>
    <m/>
    <s v="1"/>
    <s v="2"/>
    <s v="2"/>
    <m/>
    <s v="2"/>
    <s v="1"/>
    <d v="2016-08-29T00:00:00"/>
    <s v="1"/>
    <s v="1"/>
    <s v="2"/>
    <s v="1"/>
    <s v="1"/>
    <n v="99"/>
    <m/>
    <m/>
    <m/>
    <m/>
    <m/>
    <m/>
    <d v="2016-08-31T00:00:00"/>
    <d v="2016-09-01T00:00:00"/>
    <d v="2016-09-27T00:00:00"/>
    <s v="1"/>
    <d v="2016-10-24T00:00:00"/>
    <d v="2016-09-28T00:00:00"/>
    <x v="1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30"/>
    <n v="1"/>
    <m/>
    <m/>
    <m/>
    <m/>
    <m/>
    <m/>
    <m/>
    <m/>
    <m/>
    <m/>
    <n v="2"/>
    <n v="3"/>
    <n v="0"/>
    <n v="1"/>
    <n v="26"/>
    <n v="1"/>
    <n v="27"/>
    <n v="-42641"/>
    <n v="42667"/>
    <n v="27"/>
    <x v="0"/>
    <n v="8"/>
    <n v="10"/>
    <x v="0"/>
    <x v="37"/>
    <x v="1"/>
    <x v="1"/>
    <x v="1"/>
    <x v="1"/>
    <x v="5"/>
    <x v="1"/>
    <n v="1"/>
    <n v="90"/>
  </r>
  <r>
    <s v="MOZ-MAN-MCT-16-002"/>
    <d v="2016-09-28T00:00:00"/>
    <x v="0"/>
    <x v="82"/>
    <x v="8"/>
    <x v="252"/>
    <s v="CHICIMBE"/>
    <m/>
    <m/>
    <s v="MANUEL/ MAQUI"/>
    <m/>
    <s v="RUDIA MANUEL"/>
    <n v="9"/>
    <m/>
    <s v="F"/>
    <s v="ANTONIO ERNESTO"/>
    <d v="2016-08-26T00:00:00"/>
    <d v="2016-08-26T00:00:00"/>
    <m/>
    <m/>
    <m/>
    <m/>
    <s v="1"/>
    <s v="2"/>
    <s v="1"/>
    <d v="2016-08-26T00:00:00"/>
    <s v="2"/>
    <s v="2"/>
    <d v="2016-08-22T00:00:00"/>
    <s v="1"/>
    <s v="1"/>
    <s v="1"/>
    <s v="1"/>
    <s v="1"/>
    <n v="1"/>
    <m/>
    <m/>
    <m/>
    <d v="2006-12-13T00:00:00"/>
    <m/>
    <m/>
    <d v="2016-08-28T00:00:00"/>
    <d v="2016-08-29T00:00:00"/>
    <d v="2016-09-27T00:00:00"/>
    <s v="1"/>
    <d v="2016-10-24T00:00:00"/>
    <d v="2016-09-28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31"/>
    <n v="1"/>
    <m/>
    <m/>
    <m/>
    <m/>
    <m/>
    <m/>
    <m/>
    <m/>
    <m/>
    <m/>
    <n v="4"/>
    <n v="7"/>
    <n v="0"/>
    <n v="3"/>
    <n v="29"/>
    <n v="1"/>
    <n v="27"/>
    <n v="-42641"/>
    <n v="42667"/>
    <n v="30"/>
    <x v="0"/>
    <n v="8"/>
    <n v="10"/>
    <x v="0"/>
    <x v="30"/>
    <x v="1"/>
    <x v="3"/>
    <x v="1"/>
    <x v="1"/>
    <x v="5"/>
    <x v="2"/>
    <n v="1"/>
    <n v="90"/>
  </r>
  <r>
    <s v="MOZ-MAN-VDZ-16-003"/>
    <d v="2016-09-28T00:00:00"/>
    <x v="0"/>
    <x v="103"/>
    <x v="8"/>
    <x v="253"/>
    <s v="8496226441"/>
    <m/>
    <m/>
    <s v="SEBASTIAO GARAFAO"/>
    <d v="2016-06-29T00:00:00"/>
    <s v="GILDA DAVIDE"/>
    <m/>
    <n v="3"/>
    <s v="F"/>
    <s v="MANUEL DAVE"/>
    <d v="2016-09-08T00:00:00"/>
    <d v="2016-09-08T00:00:00"/>
    <m/>
    <m/>
    <m/>
    <m/>
    <s v="1"/>
    <s v="1"/>
    <s v="1"/>
    <d v="2016-09-07T00:00:00"/>
    <s v="1"/>
    <s v="1"/>
    <d v="2016-09-05T00:00:00"/>
    <s v="1"/>
    <s v="1"/>
    <s v="2"/>
    <s v="1"/>
    <s v="1"/>
    <n v="1"/>
    <d v="2016-06-26T00:00:00"/>
    <d v="2016-08-26T00:00:00"/>
    <m/>
    <m/>
    <m/>
    <m/>
    <d v="2016-09-09T00:00:00"/>
    <d v="2016-09-10T00:00:00"/>
    <d v="2016-09-27T00:00:00"/>
    <s v="1"/>
    <d v="2016-10-20T00:00:00"/>
    <d v="2016-09-28T00:00:00"/>
    <x v="3"/>
    <m/>
    <m/>
    <m/>
    <d v="2016-10-20T00:00:00"/>
    <d v="2016-10-20T00:00:00"/>
    <s v="2"/>
    <s v="2"/>
    <s v="2"/>
    <s v="2"/>
    <s v="2"/>
    <s v="2"/>
    <d v="2016-10-20T00:00:00"/>
    <m/>
    <s v="2"/>
    <s v="2"/>
    <s v="2"/>
    <s v="2-No"/>
    <s v="2"/>
    <d v="2017-01-31T00:00:00"/>
    <b v="0"/>
    <b v="0"/>
    <s v="2"/>
    <x v="1"/>
    <b v="0"/>
    <b v="0"/>
    <n v="332"/>
    <n v="1"/>
    <m/>
    <m/>
    <m/>
    <m/>
    <m/>
    <m/>
    <m/>
    <m/>
    <m/>
    <m/>
    <n v="3"/>
    <n v="5"/>
    <n v="0"/>
    <n v="2"/>
    <n v="17"/>
    <n v="1"/>
    <n v="23"/>
    <n v="-42641"/>
    <n v="42663"/>
    <n v="18"/>
    <x v="0"/>
    <n v="9"/>
    <n v="10"/>
    <x v="0"/>
    <x v="21"/>
    <x v="1"/>
    <x v="1"/>
    <x v="1"/>
    <x v="1"/>
    <x v="5"/>
    <x v="2"/>
    <n v="1"/>
    <n v="90"/>
  </r>
  <r>
    <s v="MOZ-MAN-GDL-16-004"/>
    <d v="2016-09-28T00:00:00"/>
    <x v="0"/>
    <x v="91"/>
    <x v="8"/>
    <x v="254"/>
    <s v="BAIRRO CHOSSINA MACHEL"/>
    <m/>
    <m/>
    <s v="EULIENA GOLE"/>
    <d v="2009-10-27T00:00:00"/>
    <s v="ADILSON LUCIANO"/>
    <n v="11"/>
    <n v="2"/>
    <s v="M"/>
    <s v="RAFAEL ANTONIO"/>
    <d v="2016-08-18T00:00:00"/>
    <d v="2016-08-18T00:00:00"/>
    <m/>
    <m/>
    <m/>
    <m/>
    <s v="1"/>
    <s v="2"/>
    <s v="1"/>
    <d v="2016-08-18T00:00:00"/>
    <s v="2"/>
    <s v="1"/>
    <d v="2016-08-17T00:00:00"/>
    <s v="1"/>
    <s v="1"/>
    <s v="2"/>
    <s v="1"/>
    <s v="1"/>
    <n v="99"/>
    <m/>
    <m/>
    <m/>
    <m/>
    <m/>
    <m/>
    <d v="2016-08-19T00:00:00"/>
    <d v="2016-08-20T00:00:00"/>
    <d v="2016-09-27T00:00:00"/>
    <s v="1"/>
    <d v="2016-10-24T00:00:00"/>
    <d v="2016-09-28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33"/>
    <n v="1"/>
    <m/>
    <m/>
    <m/>
    <m/>
    <m/>
    <m/>
    <m/>
    <m/>
    <m/>
    <m/>
    <n v="1"/>
    <n v="3"/>
    <n v="0"/>
    <n v="2"/>
    <n v="38"/>
    <n v="1"/>
    <n v="27"/>
    <n v="-42641"/>
    <n v="42667"/>
    <n v="39"/>
    <x v="0"/>
    <n v="8"/>
    <n v="10"/>
    <x v="0"/>
    <x v="34"/>
    <x v="1"/>
    <x v="3"/>
    <x v="1"/>
    <x v="1"/>
    <x v="5"/>
    <x v="1"/>
    <n v="1"/>
    <n v="90"/>
  </r>
  <r>
    <s v="MOZ-NSS-MAJ-16-002"/>
    <m/>
    <x v="0"/>
    <x v="87"/>
    <x v="0"/>
    <x v="255"/>
    <s v="LIZOMBE"/>
    <m/>
    <m/>
    <s v="ASSANE CHABANE / MADALENA ALY"/>
    <d v="2015-02-24T00:00:00"/>
    <s v="IDRAINA ASSANE"/>
    <n v="1"/>
    <m/>
    <s v="M"/>
    <s v="CREMILDO RAJABO"/>
    <d v="2016-09-02T00:00:00"/>
    <d v="2016-09-02T00:00:00"/>
    <m/>
    <m/>
    <m/>
    <m/>
    <s v="1"/>
    <s v="2"/>
    <s v="2"/>
    <d v="2016-09-02T00:00:00"/>
    <s v="2"/>
    <s v="1"/>
    <d v="2016-08-25T00:00:00"/>
    <s v="1"/>
    <s v="1"/>
    <s v="2"/>
    <s v="1"/>
    <s v="1"/>
    <n v="3"/>
    <m/>
    <d v="2015-06-24T00:00:00"/>
    <m/>
    <d v="2015-05-20T00:00:00"/>
    <d v="2016-02-19T00:00:00"/>
    <m/>
    <d v="2016-09-02T00:00:00"/>
    <d v="2016-09-03T00:00:00"/>
    <m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334"/>
    <n v="1"/>
    <m/>
    <m/>
    <m/>
    <m/>
    <m/>
    <m/>
    <m/>
    <m/>
    <m/>
    <m/>
    <n v="8"/>
    <n v="9"/>
    <n v="0"/>
    <n v="1"/>
    <n v="-42616"/>
    <n v="0"/>
    <n v="42646"/>
    <n v="0"/>
    <n v="42646"/>
    <n v="-42616"/>
    <x v="0"/>
    <n v="8"/>
    <n v="10"/>
    <x v="0"/>
    <x v="30"/>
    <x v="1"/>
    <x v="2"/>
    <x v="1"/>
    <x v="1"/>
    <x v="5"/>
    <x v="0"/>
    <n v="1"/>
    <n v="90"/>
  </r>
  <r>
    <s v="MOZ-NPL-MGV-16-002"/>
    <m/>
    <x v="0"/>
    <x v="88"/>
    <x v="6"/>
    <x v="256"/>
    <s v="MALUHO"/>
    <s v="CUSSI"/>
    <m/>
    <s v="JOAO SERGIO/ ANA"/>
    <d v="2014-08-04T00:00:00"/>
    <s v="ABU JOAO SERGIO"/>
    <n v="2"/>
    <m/>
    <s v="M"/>
    <s v="SIDIQUI"/>
    <d v="2016-08-22T00:00:00"/>
    <d v="2016-08-23T00:00:00"/>
    <m/>
    <m/>
    <m/>
    <m/>
    <s v="1"/>
    <s v="2"/>
    <s v="2"/>
    <m/>
    <s v="2"/>
    <s v="2"/>
    <d v="2016-08-20T00:00:00"/>
    <s v="1"/>
    <s v="1"/>
    <s v="1"/>
    <s v="1"/>
    <s v="1"/>
    <n v="2"/>
    <m/>
    <d v="2014-11-24T00:00:00"/>
    <m/>
    <d v="2014-08-24T00:00:00"/>
    <m/>
    <m/>
    <d v="2016-08-29T00:00:00"/>
    <d v="2016-08-30T00:00:00"/>
    <m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335"/>
    <n v="1"/>
    <m/>
    <m/>
    <m/>
    <m/>
    <m/>
    <m/>
    <m/>
    <m/>
    <m/>
    <m/>
    <n v="2"/>
    <n v="10"/>
    <n v="1"/>
    <n v="7"/>
    <n v="-42612"/>
    <n v="0"/>
    <n v="42646"/>
    <n v="0"/>
    <n v="42646"/>
    <n v="-42612"/>
    <x v="0"/>
    <n v="8"/>
    <n v="10"/>
    <x v="0"/>
    <x v="34"/>
    <x v="1"/>
    <x v="2"/>
    <x v="1"/>
    <x v="1"/>
    <x v="5"/>
    <x v="2"/>
    <n v="1"/>
    <n v="90"/>
  </r>
  <r>
    <s v="MOZ-NPL-MGV-16-001"/>
    <m/>
    <x v="0"/>
    <x v="88"/>
    <x v="6"/>
    <x v="75"/>
    <s v="PROXIMO DO SR. SEGUNDA"/>
    <s v="MUHATI"/>
    <m/>
    <s v="INACIO/MANJUMA"/>
    <d v="2013-04-21T00:00:00"/>
    <s v="INOQUE INACIO"/>
    <n v="3"/>
    <m/>
    <s v="M"/>
    <s v="JULIO RAUL"/>
    <d v="2016-08-28T00:00:00"/>
    <d v="2016-08-28T00:00:00"/>
    <m/>
    <m/>
    <m/>
    <m/>
    <s v="2"/>
    <s v="2"/>
    <s v="2"/>
    <m/>
    <s v="2"/>
    <s v="1"/>
    <d v="2016-08-27T00:00:00"/>
    <s v="1"/>
    <s v="1"/>
    <s v="1"/>
    <s v="1"/>
    <s v="1"/>
    <n v="99"/>
    <m/>
    <m/>
    <m/>
    <m/>
    <m/>
    <m/>
    <d v="2016-08-30T00:00:00"/>
    <d v="2016-08-31T00:00:00"/>
    <m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m/>
    <s v="2-No"/>
    <s v="2"/>
    <m/>
    <b v="0"/>
    <b v="0"/>
    <m/>
    <x v="1"/>
    <b v="0"/>
    <b v="0"/>
    <n v="336"/>
    <n v="1"/>
    <m/>
    <m/>
    <m/>
    <m/>
    <m/>
    <m/>
    <m/>
    <m/>
    <m/>
    <m/>
    <n v="1"/>
    <n v="4"/>
    <n v="0"/>
    <n v="3"/>
    <n v="-42613"/>
    <n v="0"/>
    <n v="42646"/>
    <n v="0"/>
    <n v="42646"/>
    <n v="-42613"/>
    <x v="0"/>
    <n v="8"/>
    <n v="10"/>
    <x v="0"/>
    <x v="30"/>
    <x v="1"/>
    <x v="2"/>
    <x v="1"/>
    <x v="1"/>
    <x v="5"/>
    <x v="1"/>
    <n v="1"/>
    <n v="90"/>
  </r>
  <r>
    <s v="MOZ-MPP-MRR-16-001"/>
    <m/>
    <x v="0"/>
    <x v="126"/>
    <x v="7"/>
    <x v="75"/>
    <s v="PROXIMO A ANTENA DA MOVITEL"/>
    <s v="20 DE SETEMBRO"/>
    <m/>
    <s v="JORGINA ERNESTO"/>
    <m/>
    <s v="JORGINA ERNESTO"/>
    <n v="5"/>
    <m/>
    <s v="F"/>
    <s v="FRANCE FERNANDO"/>
    <d v="2016-08-19T00:00:00"/>
    <d v="2016-08-19T00:00:00"/>
    <m/>
    <m/>
    <m/>
    <m/>
    <s v="1"/>
    <s v="2"/>
    <s v="1"/>
    <d v="2016-08-19T00:00:00"/>
    <s v="2"/>
    <s v="1"/>
    <d v="2016-08-18T00:00:00"/>
    <s v="1"/>
    <s v="1"/>
    <s v="2"/>
    <s v="1"/>
    <s v="1"/>
    <n v="99"/>
    <m/>
    <m/>
    <m/>
    <m/>
    <m/>
    <m/>
    <d v="2016-08-22T00:00:00"/>
    <d v="2016-08-23T00:00:00"/>
    <m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337"/>
    <n v="1"/>
    <m/>
    <m/>
    <m/>
    <m/>
    <m/>
    <m/>
    <m/>
    <m/>
    <m/>
    <m/>
    <n v="1"/>
    <n v="5"/>
    <n v="0"/>
    <n v="4"/>
    <n v="-42605"/>
    <n v="0"/>
    <n v="42646"/>
    <n v="0"/>
    <n v="42646"/>
    <n v="-42605"/>
    <x v="0"/>
    <n v="8"/>
    <n v="10"/>
    <x v="0"/>
    <x v="34"/>
    <x v="1"/>
    <x v="2"/>
    <x v="1"/>
    <x v="1"/>
    <x v="5"/>
    <x v="1"/>
    <n v="1"/>
    <n v="90"/>
  </r>
  <r>
    <s v="MOZ-ZAM-NMR-16-004"/>
    <m/>
    <x v="0"/>
    <x v="73"/>
    <x v="2"/>
    <x v="257"/>
    <s v="NAMAUNA"/>
    <m/>
    <m/>
    <s v="FELEX ANTONIO/ ZITA AMARAL"/>
    <m/>
    <s v="BRUNO FELEX"/>
    <n v="10"/>
    <m/>
    <s v="M"/>
    <s v="AMILCAR DA SILVA"/>
    <d v="2016-07-20T00:00:00"/>
    <m/>
    <m/>
    <m/>
    <m/>
    <m/>
    <s v="1"/>
    <s v="2"/>
    <s v="1"/>
    <d v="2016-07-18T00:00:00"/>
    <s v="2"/>
    <s v="1"/>
    <d v="2016-07-18T00:00:00"/>
    <s v="1"/>
    <s v="1"/>
    <s v="2"/>
    <s v="1"/>
    <s v="1"/>
    <n v="99"/>
    <m/>
    <m/>
    <m/>
    <m/>
    <m/>
    <m/>
    <d v="2016-07-29T00:00:00"/>
    <d v="2016-07-30T00:00:00"/>
    <m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338"/>
    <n v="1"/>
    <m/>
    <m/>
    <m/>
    <m/>
    <m/>
    <m/>
    <m/>
    <m/>
    <m/>
    <m/>
    <n v="2"/>
    <n v="12"/>
    <n v="-42571"/>
    <n v="42581"/>
    <n v="-42581"/>
    <n v="0"/>
    <n v="42646"/>
    <n v="0"/>
    <n v="42646"/>
    <n v="-42581"/>
    <x v="0"/>
    <n v="7"/>
    <n v="10"/>
    <x v="0"/>
    <x v="26"/>
    <x v="1"/>
    <x v="2"/>
    <x v="1"/>
    <x v="1"/>
    <x v="5"/>
    <x v="1"/>
    <n v="1"/>
    <n v="90"/>
  </r>
  <r>
    <s v="MOZ-ZAM-ALM-16-005"/>
    <m/>
    <x v="0"/>
    <x v="5"/>
    <x v="2"/>
    <x v="258"/>
    <s v="PROXIMO A PROFESSORA GUIDA"/>
    <m/>
    <m/>
    <s v="JOAQUIM/ LUISA BENTO"/>
    <d v="2015-08-08T00:00:00"/>
    <s v="ANTONIO JOAQUIM"/>
    <m/>
    <n v="11"/>
    <s v="M"/>
    <s v="WILSON PINTO"/>
    <d v="2016-08-30T00:00:00"/>
    <d v="2016-08-30T00:00:00"/>
    <m/>
    <m/>
    <m/>
    <m/>
    <s v="1"/>
    <s v="1"/>
    <s v="2"/>
    <m/>
    <s v="1"/>
    <s v="1"/>
    <d v="2016-08-27T00:00:00"/>
    <s v="1"/>
    <s v="1"/>
    <s v="2"/>
    <s v="1"/>
    <s v="1"/>
    <n v="99"/>
    <m/>
    <m/>
    <m/>
    <m/>
    <m/>
    <m/>
    <d v="2016-08-30T00:00:00"/>
    <d v="2016-08-31T00:00:00"/>
    <m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339"/>
    <n v="1"/>
    <m/>
    <m/>
    <m/>
    <m/>
    <m/>
    <m/>
    <m/>
    <m/>
    <m/>
    <m/>
    <n v="3"/>
    <n v="4"/>
    <n v="0"/>
    <n v="1"/>
    <n v="-42613"/>
    <n v="0"/>
    <n v="42646"/>
    <n v="0"/>
    <n v="42646"/>
    <n v="-42613"/>
    <x v="0"/>
    <n v="8"/>
    <n v="10"/>
    <x v="0"/>
    <x v="30"/>
    <x v="1"/>
    <x v="2"/>
    <x v="1"/>
    <x v="1"/>
    <x v="5"/>
    <x v="1"/>
    <n v="1"/>
    <n v="90"/>
  </r>
  <r>
    <s v="MOZ-ZAM-QEL-16-006"/>
    <m/>
    <x v="0"/>
    <x v="4"/>
    <x v="2"/>
    <x v="259"/>
    <s v="PROXIMO AO MERCADO"/>
    <m/>
    <m/>
    <m/>
    <d v="2014-03-19T00:00:00"/>
    <s v="FRANCISCO CUSTODIO"/>
    <n v="2"/>
    <m/>
    <s v="M"/>
    <s v="MARIA LOBO"/>
    <d v="2016-08-29T00:00:00"/>
    <d v="2016-08-29T00:00:00"/>
    <m/>
    <m/>
    <m/>
    <m/>
    <s v="1"/>
    <s v="2"/>
    <s v="1"/>
    <m/>
    <s v="2"/>
    <s v="1"/>
    <d v="2016-08-20T00:00:00"/>
    <s v="1"/>
    <s v="1"/>
    <s v="2"/>
    <s v="1"/>
    <s v="1"/>
    <n v="3"/>
    <d v="2014-03-19T00:00:00"/>
    <d v="2014-06-19T00:00:00"/>
    <m/>
    <d v="2014-05-19T00:00:00"/>
    <d v="2014-07-19T00:00:00"/>
    <m/>
    <d v="2016-08-29T00:00:00"/>
    <d v="2016-08-30T00:00:00"/>
    <m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340"/>
    <n v="1"/>
    <m/>
    <m/>
    <m/>
    <m/>
    <m/>
    <m/>
    <m/>
    <m/>
    <m/>
    <m/>
    <n v="9"/>
    <n v="10"/>
    <n v="0"/>
    <n v="1"/>
    <n v="-42612"/>
    <n v="0"/>
    <n v="42646"/>
    <n v="0"/>
    <n v="42646"/>
    <n v="-42612"/>
    <x v="0"/>
    <n v="8"/>
    <n v="10"/>
    <x v="0"/>
    <x v="34"/>
    <x v="1"/>
    <x v="2"/>
    <x v="1"/>
    <x v="1"/>
    <x v="5"/>
    <x v="0"/>
    <n v="1"/>
    <n v="90"/>
  </r>
  <r>
    <s v="MOZ-ZAM-MCB-16-001"/>
    <m/>
    <x v="0"/>
    <x v="127"/>
    <x v="2"/>
    <x v="260"/>
    <s v="25 DE SETEMBRO"/>
    <m/>
    <m/>
    <s v="BRAZ DA SILVA/ LURDES MIGUEL"/>
    <d v="2011-06-17T00:00:00"/>
    <s v="SIVINA BRAZ DA SILVA"/>
    <n v="5"/>
    <m/>
    <s v="F"/>
    <s v="ROGERIO JAIME"/>
    <d v="2016-09-02T00:00:00"/>
    <d v="2016-09-02T00:00:00"/>
    <m/>
    <m/>
    <m/>
    <m/>
    <s v="2"/>
    <s v="1"/>
    <s v="2"/>
    <m/>
    <s v="2"/>
    <s v="1"/>
    <d v="2016-08-23T00:00:00"/>
    <s v="1"/>
    <s v="1"/>
    <s v="1"/>
    <s v="1"/>
    <s v="1"/>
    <n v="3"/>
    <m/>
    <d v="2011-09-19T00:00:00"/>
    <m/>
    <d v="2011-08-17T00:00:00"/>
    <d v="2011-10-20T00:00:00"/>
    <m/>
    <d v="2016-09-02T00:00:00"/>
    <d v="2016-09-03T00:00:00"/>
    <m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341"/>
    <n v="1"/>
    <m/>
    <m/>
    <m/>
    <m/>
    <n v="1"/>
    <m/>
    <m/>
    <m/>
    <m/>
    <m/>
    <n v="10"/>
    <n v="11"/>
    <n v="0"/>
    <n v="1"/>
    <n v="-42616"/>
    <n v="0"/>
    <n v="42646"/>
    <n v="0"/>
    <n v="42646"/>
    <n v="-42616"/>
    <x v="0"/>
    <n v="8"/>
    <n v="10"/>
    <x v="0"/>
    <x v="30"/>
    <x v="1"/>
    <x v="2"/>
    <x v="1"/>
    <x v="1"/>
    <x v="5"/>
    <x v="0"/>
    <n v="1"/>
    <n v="90"/>
  </r>
  <r>
    <s v="MOZ-ZAM-MLG-16-007"/>
    <m/>
    <x v="0"/>
    <x v="13"/>
    <x v="2"/>
    <x v="261"/>
    <s v="PROXIMO AO MERCADO"/>
    <s v="3 DE FEVEREIRO"/>
    <m/>
    <s v="FERNANDO ALBERTO/ CRISTINA"/>
    <m/>
    <s v="SABINA FERNANDO"/>
    <n v="1"/>
    <m/>
    <s v="F"/>
    <s v="DELIO LAMPEAO"/>
    <d v="2016-09-08T00:00:00"/>
    <d v="2016-09-08T00:00:00"/>
    <m/>
    <m/>
    <m/>
    <m/>
    <s v="2"/>
    <s v="1"/>
    <s v="2"/>
    <m/>
    <s v="2"/>
    <s v="1"/>
    <d v="2016-09-03T00:00:00"/>
    <s v="1"/>
    <s v="1"/>
    <s v="1"/>
    <s v="1"/>
    <s v="1"/>
    <n v="3"/>
    <m/>
    <d v="2015-10-06T00:00:00"/>
    <m/>
    <d v="2015-09-02T00:00:00"/>
    <d v="2015-11-07T00:00:00"/>
    <m/>
    <d v="2016-09-08T00:00:00"/>
    <d v="2016-09-09T00:00:00"/>
    <m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342"/>
    <n v="1"/>
    <m/>
    <m/>
    <m/>
    <m/>
    <m/>
    <m/>
    <m/>
    <m/>
    <m/>
    <m/>
    <n v="5"/>
    <n v="6"/>
    <n v="0"/>
    <n v="1"/>
    <n v="-42622"/>
    <n v="0"/>
    <n v="42646"/>
    <n v="0"/>
    <n v="42646"/>
    <n v="-42622"/>
    <x v="0"/>
    <n v="9"/>
    <n v="10"/>
    <x v="0"/>
    <x v="37"/>
    <x v="1"/>
    <x v="2"/>
    <x v="1"/>
    <x v="1"/>
    <x v="5"/>
    <x v="0"/>
    <n v="1"/>
    <n v="90"/>
  </r>
  <r>
    <s v="MOZ-ZAM-ALM-16-003"/>
    <m/>
    <x v="0"/>
    <x v="5"/>
    <x v="2"/>
    <x v="262"/>
    <s v="PROXIMO DA VENDA DE CATXASO"/>
    <m/>
    <m/>
    <m/>
    <d v="2015-08-23T00:00:00"/>
    <s v="BELINHA SILVA"/>
    <m/>
    <n v="11"/>
    <s v="F"/>
    <s v="WILSON PINTO"/>
    <d v="2016-07-23T00:00:00"/>
    <d v="2016-07-23T00:00:00"/>
    <m/>
    <m/>
    <m/>
    <m/>
    <s v="1"/>
    <s v="1"/>
    <s v="2"/>
    <m/>
    <s v="1"/>
    <s v="1"/>
    <d v="2016-07-19T00:00:00"/>
    <s v="1"/>
    <s v="1"/>
    <s v="2"/>
    <s v="1"/>
    <s v="1"/>
    <n v="99"/>
    <m/>
    <m/>
    <m/>
    <m/>
    <m/>
    <m/>
    <d v="2016-07-23T00:00:00"/>
    <d v="2016-07-24T00:00:00"/>
    <m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343"/>
    <n v="1"/>
    <m/>
    <m/>
    <m/>
    <m/>
    <m/>
    <m/>
    <m/>
    <m/>
    <m/>
    <m/>
    <n v="4"/>
    <n v="5"/>
    <n v="0"/>
    <n v="1"/>
    <n v="-42575"/>
    <n v="0"/>
    <n v="42646"/>
    <n v="0"/>
    <n v="42646"/>
    <n v="-42575"/>
    <x v="0"/>
    <n v="7"/>
    <n v="10"/>
    <x v="0"/>
    <x v="26"/>
    <x v="1"/>
    <x v="2"/>
    <x v="1"/>
    <x v="1"/>
    <x v="5"/>
    <x v="1"/>
    <n v="1"/>
    <n v="90"/>
  </r>
  <r>
    <s v="MOZ-ZAM-ALM-16-004"/>
    <m/>
    <x v="0"/>
    <x v="5"/>
    <x v="2"/>
    <x v="263"/>
    <s v="VACHA"/>
    <m/>
    <m/>
    <s v="PAULO DINA/ DINA SANTOS"/>
    <d v="2015-10-23T00:00:00"/>
    <s v="DINICIA PAULO"/>
    <n v="11"/>
    <m/>
    <s v="F"/>
    <s v="WILSON PINTO"/>
    <d v="2016-08-21T00:00:00"/>
    <d v="2016-08-21T00:00:00"/>
    <m/>
    <m/>
    <m/>
    <m/>
    <s v="1"/>
    <s v="1"/>
    <s v="2"/>
    <m/>
    <s v="1"/>
    <s v="1"/>
    <d v="2016-08-07T00:00:00"/>
    <s v="1"/>
    <s v="1"/>
    <s v="2"/>
    <s v="1"/>
    <s v="1"/>
    <n v="2"/>
    <d v="2015-10-24T00:00:00"/>
    <d v="2016-01-21T00:00:00"/>
    <m/>
    <d v="2015-12-24T00:00:00"/>
    <m/>
    <m/>
    <d v="2016-08-21T00:00:00"/>
    <d v="2016-08-22T00:00:00"/>
    <m/>
    <s v="1"/>
    <d v="2016-10-03T00:00:00"/>
    <m/>
    <x v="0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x v="1"/>
    <b v="0"/>
    <b v="0"/>
    <n v="344"/>
    <n v="1"/>
    <m/>
    <m/>
    <m/>
    <m/>
    <m/>
    <m/>
    <m/>
    <m/>
    <m/>
    <m/>
    <n v="14"/>
    <n v="15"/>
    <n v="0"/>
    <n v="1"/>
    <n v="-42604"/>
    <n v="0"/>
    <n v="42646"/>
    <n v="0"/>
    <n v="42646"/>
    <n v="-42604"/>
    <x v="0"/>
    <n v="8"/>
    <n v="10"/>
    <x v="0"/>
    <x v="31"/>
    <x v="0"/>
    <x v="2"/>
    <x v="2"/>
    <x v="1"/>
    <x v="5"/>
    <x v="2"/>
    <n v="2"/>
    <n v="90"/>
  </r>
  <r>
    <s v="MOZ-NPL-MBR-16-004"/>
    <d v="2016-12-23T00:00:00"/>
    <x v="0"/>
    <x v="22"/>
    <x v="6"/>
    <x v="264"/>
    <s v="PERTO EP1 CATIPA"/>
    <s v="INLAVANIA"/>
    <m/>
    <s v="SIMAO BERNARDO/ISAURA ASSUMANE"/>
    <d v="2015-10-16T00:00:00"/>
    <s v="CLARA SIMAO"/>
    <n v="1"/>
    <n v="2"/>
    <s v="F"/>
    <s v="SONIA CARLOS"/>
    <d v="2016-12-19T00:00:00"/>
    <d v="2016-12-19T00:00:00"/>
    <m/>
    <m/>
    <m/>
    <m/>
    <s v="2"/>
    <s v="1"/>
    <s v="2"/>
    <m/>
    <s v="2"/>
    <s v="1"/>
    <d v="2016-12-07T00:00:00"/>
    <s v="1"/>
    <s v="1"/>
    <s v="1"/>
    <s v="1"/>
    <s v="1"/>
    <n v="4"/>
    <d v="2015-11-23T00:00:00"/>
    <d v="2016-04-18T00:00:00"/>
    <d v="2016-06-25T00:00:00"/>
    <d v="2016-03-14T00:00:00"/>
    <d v="2016-05-18T00:00:00"/>
    <m/>
    <d v="2016-12-18T00:00:00"/>
    <d v="2016-12-19T00:00:00"/>
    <d v="2016-12-22T00:00:00"/>
    <s v="1"/>
    <d v="2017-01-23T00:00:00"/>
    <d v="2016-12-23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1"/>
    <b v="0"/>
    <b v="0"/>
    <n v="345"/>
    <n v="1"/>
    <m/>
    <m/>
    <m/>
    <m/>
    <m/>
    <m/>
    <m/>
    <m/>
    <m/>
    <m/>
    <n v="12"/>
    <n v="12"/>
    <n v="0"/>
    <n v="0"/>
    <n v="3"/>
    <n v="1"/>
    <n v="32"/>
    <n v="17"/>
    <n v="14"/>
    <n v="4"/>
    <x v="0"/>
    <n v="12"/>
    <n v="10"/>
    <x v="1"/>
    <x v="22"/>
    <x v="1"/>
    <x v="0"/>
    <x v="1"/>
    <x v="6"/>
    <x v="4"/>
    <x v="3"/>
    <n v="1"/>
    <n v="90"/>
  </r>
  <r>
    <s v="MOZ-MPP-MTL-16-003"/>
    <d v="2016-10-07T00:00:00"/>
    <x v="0"/>
    <x v="69"/>
    <x v="7"/>
    <x v="265"/>
    <s v="BAIRRO DA UNIDADE D"/>
    <m/>
    <m/>
    <s v="ANTONIO DANIEL/ CARLA LEONARDO"/>
    <d v="2014-10-17T00:00:00"/>
    <s v="AULENCIO ANTONIO"/>
    <n v="1"/>
    <m/>
    <s v="M"/>
    <s v="NERA ASSA"/>
    <d v="2016-09-28T00:00:00"/>
    <d v="2016-09-28T00:00:00"/>
    <m/>
    <m/>
    <m/>
    <m/>
    <s v="1"/>
    <s v="1"/>
    <s v="2"/>
    <m/>
    <s v="1"/>
    <s v="1"/>
    <d v="2016-09-19T00:00:00"/>
    <s v="1"/>
    <s v="1"/>
    <s v="2"/>
    <s v="1"/>
    <s v="1"/>
    <n v="3"/>
    <d v="2014-11-14T00:00:00"/>
    <d v="2015-03-20T00:00:00"/>
    <m/>
    <d v="2015-01-21T00:00:00"/>
    <d v="2015-04-21T00:00:00"/>
    <m/>
    <d v="2016-09-29T00:00:00"/>
    <d v="2016-09-30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46"/>
    <n v="1"/>
    <m/>
    <m/>
    <m/>
    <m/>
    <m/>
    <m/>
    <m/>
    <m/>
    <m/>
    <m/>
    <n v="9"/>
    <n v="11"/>
    <n v="0"/>
    <n v="2"/>
    <n v="6"/>
    <n v="1"/>
    <n v="18"/>
    <n v="-42650"/>
    <n v="42667"/>
    <n v="7"/>
    <x v="0"/>
    <n v="9"/>
    <n v="10"/>
    <x v="0"/>
    <x v="43"/>
    <x v="1"/>
    <x v="0"/>
    <x v="1"/>
    <x v="1"/>
    <x v="5"/>
    <x v="0"/>
    <n v="1"/>
    <n v="90"/>
  </r>
  <r>
    <s v="MOZ-GAZ-XXD-16-005"/>
    <d v="2016-10-07T00:00:00"/>
    <x v="0"/>
    <x v="72"/>
    <x v="9"/>
    <x v="266"/>
    <s v="844860424"/>
    <m/>
    <m/>
    <s v="RADALINA JORGE/ ADRICIO"/>
    <d v="2010-10-30T00:00:00"/>
    <s v="ERNESTO ANDRICE"/>
    <n v="5"/>
    <m/>
    <s v="M"/>
    <s v="VICTORIA BENTO"/>
    <d v="2016-09-02T00:00:00"/>
    <d v="2016-09-02T00:00:00"/>
    <m/>
    <m/>
    <m/>
    <m/>
    <s v="2"/>
    <s v="1"/>
    <s v="1"/>
    <d v="2016-09-02T00:00:00"/>
    <s v="2"/>
    <s v="1"/>
    <d v="2016-08-30T00:00:00"/>
    <s v="1"/>
    <s v="1"/>
    <s v="1"/>
    <s v="1"/>
    <s v="1"/>
    <n v="3"/>
    <d v="2011-11-08T00:00:00"/>
    <d v="2011-04-04T00:00:00"/>
    <m/>
    <d v="2011-03-03T00:00:00"/>
    <d v="2011-06-06T00:00:00"/>
    <m/>
    <d v="2016-09-19T00:00:00"/>
    <d v="2016-09-20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47"/>
    <n v="1"/>
    <m/>
    <m/>
    <m/>
    <m/>
    <m/>
    <m/>
    <m/>
    <m/>
    <m/>
    <m/>
    <n v="3"/>
    <n v="21"/>
    <n v="0"/>
    <n v="18"/>
    <n v="16"/>
    <n v="1"/>
    <n v="18"/>
    <n v="-42650"/>
    <n v="42667"/>
    <n v="17"/>
    <x v="0"/>
    <n v="8"/>
    <n v="10"/>
    <x v="0"/>
    <x v="37"/>
    <x v="0"/>
    <x v="1"/>
    <x v="1"/>
    <x v="1"/>
    <x v="5"/>
    <x v="0"/>
    <n v="2"/>
    <n v="90"/>
  </r>
  <r>
    <s v="MOZ-GAZ-CXX-16-002"/>
    <d v="2016-10-07T00:00:00"/>
    <x v="0"/>
    <x v="72"/>
    <x v="9"/>
    <x v="75"/>
    <s v="PROXIMO A CAS DE GAVETA"/>
    <m/>
    <m/>
    <s v="JOSE MACUCULE/RAQUEL"/>
    <d v="2013-05-17T00:00:00"/>
    <s v="GEREMIAS JOSE MACUCULE"/>
    <n v="3"/>
    <m/>
    <s v="M"/>
    <s v="MARIA"/>
    <d v="2016-09-14T00:00:00"/>
    <d v="2016-09-14T00:00:00"/>
    <m/>
    <m/>
    <m/>
    <m/>
    <s v="1"/>
    <s v="2"/>
    <s v="2"/>
    <m/>
    <s v="2"/>
    <s v="2"/>
    <d v="2016-09-13T00:00:00"/>
    <s v="1"/>
    <s v="1"/>
    <s v="1"/>
    <s v="1"/>
    <s v="1"/>
    <n v="99"/>
    <m/>
    <m/>
    <m/>
    <m/>
    <m/>
    <m/>
    <d v="2016-09-15T00:00:00"/>
    <d v="2016-09-16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48"/>
    <n v="1"/>
    <m/>
    <m/>
    <m/>
    <m/>
    <m/>
    <m/>
    <m/>
    <m/>
    <m/>
    <m/>
    <n v="1"/>
    <n v="3"/>
    <n v="0"/>
    <n v="2"/>
    <n v="20"/>
    <n v="1"/>
    <n v="18"/>
    <n v="-42650"/>
    <n v="42667"/>
    <n v="21"/>
    <x v="0"/>
    <n v="9"/>
    <n v="10"/>
    <x v="0"/>
    <x v="36"/>
    <x v="1"/>
    <x v="1"/>
    <x v="1"/>
    <x v="1"/>
    <x v="5"/>
    <x v="1"/>
    <n v="1"/>
    <n v="90"/>
  </r>
  <r>
    <s v="MOZ-IBN-PND-16-001"/>
    <d v="2016-10-07T00:00:00"/>
    <x v="0"/>
    <x v="128"/>
    <x v="10"/>
    <x v="267"/>
    <s v="MAUME"/>
    <m/>
    <m/>
    <s v="SALATIEL/ANGELINA"/>
    <d v="2015-01-03T00:00:00"/>
    <s v="ERICA SALATIEL"/>
    <n v="1"/>
    <m/>
    <s v="F"/>
    <s v="MARIO"/>
    <d v="2016-09-14T00:00:00"/>
    <d v="2016-09-14T00:00:00"/>
    <m/>
    <m/>
    <m/>
    <m/>
    <s v="1"/>
    <s v="2"/>
    <s v="1"/>
    <d v="2016-09-13T00:00:00"/>
    <s v="1"/>
    <s v="2"/>
    <d v="2016-09-08T00:00:00"/>
    <s v="1"/>
    <s v="1"/>
    <s v="1"/>
    <s v="1"/>
    <s v="1"/>
    <n v="3"/>
    <d v="2015-01-12T00:00:00"/>
    <d v="2015-04-12T00:00:00"/>
    <m/>
    <d v="2015-03-12T00:00:00"/>
    <d v="2015-05-21T00:00:00"/>
    <m/>
    <d v="2016-09-14T00:00:00"/>
    <d v="2016-09-15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49"/>
    <n v="1"/>
    <m/>
    <m/>
    <m/>
    <m/>
    <m/>
    <m/>
    <m/>
    <m/>
    <m/>
    <m/>
    <n v="6"/>
    <n v="7"/>
    <n v="0"/>
    <n v="1"/>
    <n v="21"/>
    <n v="1"/>
    <n v="18"/>
    <n v="-42650"/>
    <n v="42667"/>
    <n v="22"/>
    <x v="0"/>
    <n v="9"/>
    <n v="10"/>
    <x v="0"/>
    <x v="21"/>
    <x v="1"/>
    <x v="1"/>
    <x v="1"/>
    <x v="1"/>
    <x v="5"/>
    <x v="0"/>
    <n v="1"/>
    <n v="90"/>
  </r>
  <r>
    <s v="MOZ-ZAM-ALM-16-006"/>
    <d v="2016-10-07T00:00:00"/>
    <x v="0"/>
    <x v="5"/>
    <x v="2"/>
    <x v="268"/>
    <s v="PROXIMO AOP SECRETARIO ALBINO"/>
    <m/>
    <m/>
    <s v="OCTAVIO JOAO/ FELISMINA BENJAMIM"/>
    <d v="2013-09-05T00:00:00"/>
    <s v="TAYBO OCTAVIO"/>
    <n v="3"/>
    <m/>
    <s v="M"/>
    <s v="WILSON ALBERTO"/>
    <d v="2016-09-08T00:00:00"/>
    <d v="2016-09-08T00:00:00"/>
    <m/>
    <m/>
    <m/>
    <m/>
    <s v="1"/>
    <s v="1"/>
    <s v="1"/>
    <m/>
    <s v="1"/>
    <s v="1"/>
    <d v="2016-09-08T00:00:00"/>
    <s v="1"/>
    <s v="1"/>
    <s v="2"/>
    <s v="1"/>
    <s v="1"/>
    <n v="3"/>
    <d v="2013-09-05T00:00:00"/>
    <d v="2013-12-05T00:00:00"/>
    <m/>
    <d v="2013-12-05T00:00:00"/>
    <d v="2014-01-21T00:00:00"/>
    <m/>
    <d v="2016-09-09T00:00:00"/>
    <d v="2016-09-10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50"/>
    <n v="1"/>
    <m/>
    <m/>
    <m/>
    <m/>
    <m/>
    <m/>
    <m/>
    <m/>
    <m/>
    <m/>
    <n v="0"/>
    <n v="2"/>
    <n v="0"/>
    <n v="2"/>
    <n v="26"/>
    <n v="1"/>
    <n v="18"/>
    <n v="-42650"/>
    <n v="42667"/>
    <n v="27"/>
    <x v="0"/>
    <n v="9"/>
    <n v="10"/>
    <x v="0"/>
    <x v="21"/>
    <x v="1"/>
    <x v="1"/>
    <x v="1"/>
    <x v="1"/>
    <x v="5"/>
    <x v="0"/>
    <n v="1"/>
    <n v="90"/>
  </r>
  <r>
    <s v="MOZ-ZAM-ILE-16-004"/>
    <d v="2016-10-07T00:00:00"/>
    <x v="0"/>
    <x v="114"/>
    <x v="2"/>
    <x v="201"/>
    <s v="PROXIMO A EPC"/>
    <s v="MAGUDO"/>
    <m/>
    <s v="ACIA ANTONIO/ ARLINDO"/>
    <d v="2013-07-24T00:00:00"/>
    <s v="LETICIA ARLINDO"/>
    <n v="3"/>
    <m/>
    <s v="F"/>
    <s v="ABRAHAMO MATOVA"/>
    <d v="2016-09-15T00:00:00"/>
    <d v="2016-09-15T00:00:00"/>
    <m/>
    <m/>
    <m/>
    <m/>
    <s v="1"/>
    <s v="2"/>
    <s v="1"/>
    <d v="2016-09-15T00:00:00"/>
    <s v="2"/>
    <s v="1"/>
    <d v="2016-09-02T00:00:00"/>
    <s v="1"/>
    <s v="1"/>
    <s v="2"/>
    <s v="1"/>
    <s v="1"/>
    <n v="3"/>
    <d v="2013-07-24T00:00:00"/>
    <d v="2013-11-08T00:00:00"/>
    <m/>
    <d v="2013-10-07T00:00:00"/>
    <d v="2013-12-09T00:00:00"/>
    <m/>
    <d v="2016-09-15T00:00:00"/>
    <d v="2016-09-16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x v="1"/>
    <b v="0"/>
    <b v="0"/>
    <n v="351"/>
    <n v="1"/>
    <m/>
    <m/>
    <m/>
    <m/>
    <m/>
    <m/>
    <m/>
    <m/>
    <m/>
    <m/>
    <n v="13"/>
    <n v="14"/>
    <n v="0"/>
    <n v="1"/>
    <n v="20"/>
    <n v="1"/>
    <n v="18"/>
    <n v="-42650"/>
    <n v="42667"/>
    <n v="21"/>
    <x v="0"/>
    <n v="9"/>
    <n v="10"/>
    <x v="0"/>
    <x v="37"/>
    <x v="2"/>
    <x v="1"/>
    <x v="1"/>
    <x v="1"/>
    <x v="5"/>
    <x v="0"/>
    <n v="1"/>
    <n v="90"/>
  </r>
  <r>
    <s v="MOZ-MAN-MAC-16-002"/>
    <d v="2016-10-07T00:00:00"/>
    <x v="0"/>
    <x v="76"/>
    <x v="8"/>
    <x v="269"/>
    <s v="MACOSSA SEDE_x000a_"/>
    <m/>
    <m/>
    <s v="ALBERTO/ MANUELA"/>
    <d v="2010-10-05T00:00:00"/>
    <s v="JORDAO ALBERTINO"/>
    <n v="5"/>
    <m/>
    <s v="M"/>
    <s v="FRANCISCO MIRANDA"/>
    <d v="2016-09-07T00:00:00"/>
    <d v="2016-09-07T00:00:00"/>
    <m/>
    <m/>
    <m/>
    <m/>
    <s v="1"/>
    <s v="2"/>
    <s v="1"/>
    <d v="2016-09-07T00:00:00"/>
    <s v="2"/>
    <s v="1"/>
    <d v="2016-09-03T00:00:00"/>
    <s v="1"/>
    <s v="1"/>
    <s v="2"/>
    <s v="1"/>
    <s v="1"/>
    <n v="99"/>
    <m/>
    <m/>
    <m/>
    <m/>
    <m/>
    <m/>
    <d v="2016-09-08T00:00:00"/>
    <d v="2016-09-09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m/>
    <b v="0"/>
    <b v="0"/>
    <m/>
    <x v="1"/>
    <b v="0"/>
    <b v="0"/>
    <n v="352"/>
    <n v="1"/>
    <m/>
    <m/>
    <m/>
    <m/>
    <m/>
    <m/>
    <m/>
    <m/>
    <m/>
    <m/>
    <n v="4"/>
    <n v="6"/>
    <n v="0"/>
    <n v="2"/>
    <n v="27"/>
    <n v="1"/>
    <n v="18"/>
    <n v="5"/>
    <n v="12"/>
    <n v="28"/>
    <x v="0"/>
    <n v="9"/>
    <n v="10"/>
    <x v="0"/>
    <x v="37"/>
    <x v="1"/>
    <x v="1"/>
    <x v="1"/>
    <x v="4"/>
    <x v="4"/>
    <x v="1"/>
    <n v="1"/>
    <n v="90"/>
  </r>
  <r>
    <s v="MOZ-MAN-GDL-16-006"/>
    <d v="2016-10-07T00:00:00"/>
    <x v="0"/>
    <x v="91"/>
    <x v="8"/>
    <x v="270"/>
    <s v="ESTACAO DE INCHOPE"/>
    <m/>
    <m/>
    <s v="FERNANDO / MARIA"/>
    <d v="2013-10-12T00:00:00"/>
    <s v="JANUARIO FERNANDO"/>
    <n v="3"/>
    <m/>
    <s v="M"/>
    <s v="JORGE SANDULANE"/>
    <d v="2016-09-08T00:00:00"/>
    <d v="2016-09-08T00:00:00"/>
    <m/>
    <m/>
    <m/>
    <m/>
    <s v="1"/>
    <s v="2"/>
    <s v="1"/>
    <d v="2016-09-07T00:00:00"/>
    <s v="2"/>
    <s v="1"/>
    <d v="2016-09-05T00:00:00"/>
    <s v="1"/>
    <s v="1"/>
    <s v="2"/>
    <s v="1"/>
    <s v="1"/>
    <n v="99"/>
    <m/>
    <m/>
    <m/>
    <m/>
    <m/>
    <m/>
    <d v="2016-09-08T00:00:00"/>
    <d v="2016-09-09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m/>
    <b v="0"/>
    <b v="0"/>
    <m/>
    <x v="1"/>
    <b v="0"/>
    <b v="0"/>
    <n v="353"/>
    <n v="1"/>
    <m/>
    <m/>
    <m/>
    <m/>
    <m/>
    <m/>
    <m/>
    <m/>
    <m/>
    <m/>
    <n v="3"/>
    <n v="4"/>
    <n v="0"/>
    <n v="1"/>
    <n v="27"/>
    <n v="1"/>
    <n v="18"/>
    <n v="5"/>
    <n v="12"/>
    <n v="28"/>
    <x v="0"/>
    <n v="9"/>
    <n v="10"/>
    <x v="0"/>
    <x v="21"/>
    <x v="1"/>
    <x v="1"/>
    <x v="1"/>
    <x v="4"/>
    <x v="4"/>
    <x v="1"/>
    <n v="1"/>
    <n v="90"/>
  </r>
  <r>
    <s v="MOZ-ZAM-QEL-16-009"/>
    <d v="2016-10-07T00:00:00"/>
    <x v="0"/>
    <x v="4"/>
    <x v="2"/>
    <x v="271"/>
    <s v="ESQUINA JOAO"/>
    <m/>
    <m/>
    <m/>
    <d v="2015-07-07T00:00:00"/>
    <s v="MARIA JOAQUINA JOAQUIM"/>
    <n v="1"/>
    <m/>
    <s v="F"/>
    <s v="HELENA JOAO BARROSO"/>
    <d v="2016-09-18T00:00:00"/>
    <d v="2016-09-18T00:00:00"/>
    <m/>
    <m/>
    <m/>
    <m/>
    <s v="1"/>
    <s v="2"/>
    <s v="1"/>
    <d v="2016-09-18T00:00:00"/>
    <s v="2"/>
    <s v="1"/>
    <d v="2016-09-05T00:00:00"/>
    <s v="1"/>
    <s v="1"/>
    <s v="2"/>
    <s v="1"/>
    <s v="1"/>
    <n v="3"/>
    <d v="2015-07-13T00:00:00"/>
    <d v="2015-10-09T00:00:00"/>
    <m/>
    <d v="2015-09-08T00:00:00"/>
    <d v="2015-11-06T00:00:00"/>
    <m/>
    <d v="2016-09-18T00:00:00"/>
    <d v="2016-09-19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m/>
    <b v="0"/>
    <b v="0"/>
    <m/>
    <x v="1"/>
    <b v="0"/>
    <b v="0"/>
    <n v="354"/>
    <n v="1"/>
    <m/>
    <m/>
    <m/>
    <m/>
    <m/>
    <m/>
    <m/>
    <m/>
    <m/>
    <m/>
    <n v="13"/>
    <n v="14"/>
    <n v="0"/>
    <n v="1"/>
    <n v="17"/>
    <n v="1"/>
    <n v="18"/>
    <n v="5"/>
    <n v="12"/>
    <n v="18"/>
    <x v="0"/>
    <n v="9"/>
    <n v="10"/>
    <x v="0"/>
    <x v="21"/>
    <x v="2"/>
    <x v="1"/>
    <x v="1"/>
    <x v="4"/>
    <x v="4"/>
    <x v="0"/>
    <n v="1"/>
    <n v="90"/>
  </r>
  <r>
    <s v="MOZ-ZAM-ILE-16-003"/>
    <d v="2016-10-07T00:00:00"/>
    <x v="0"/>
    <x v="114"/>
    <x v="2"/>
    <x v="272"/>
    <s v="PROXIMO A EPC"/>
    <m/>
    <m/>
    <s v="DINA SILVA/ VASCO WALATA"/>
    <d v="2012-06-01T00:00:00"/>
    <s v="MARIA VASCO"/>
    <n v="4"/>
    <m/>
    <s v="F"/>
    <s v="JUSTINO ILDO"/>
    <d v="2016-09-16T00:00:00"/>
    <d v="2016-09-16T00:00:00"/>
    <m/>
    <m/>
    <m/>
    <m/>
    <s v="1"/>
    <s v="2"/>
    <s v="2"/>
    <m/>
    <s v="2"/>
    <s v="1"/>
    <d v="2016-09-11T00:00:00"/>
    <s v="1"/>
    <s v="1"/>
    <s v="2"/>
    <s v="1"/>
    <s v="1"/>
    <n v="99"/>
    <d v="2012-06-01T00:00:00"/>
    <m/>
    <m/>
    <m/>
    <m/>
    <m/>
    <d v="2016-09-16T00:00:00"/>
    <d v="2016-09-17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m/>
    <m/>
    <b v="0"/>
    <b v="0"/>
    <m/>
    <x v="1"/>
    <b v="0"/>
    <b v="0"/>
    <n v="355"/>
    <n v="1"/>
    <m/>
    <m/>
    <m/>
    <m/>
    <m/>
    <m/>
    <m/>
    <m/>
    <m/>
    <m/>
    <n v="5"/>
    <n v="6"/>
    <n v="0"/>
    <n v="1"/>
    <n v="19"/>
    <n v="1"/>
    <n v="18"/>
    <n v="5"/>
    <n v="12"/>
    <n v="20"/>
    <x v="0"/>
    <n v="9"/>
    <n v="10"/>
    <x v="0"/>
    <x v="21"/>
    <x v="1"/>
    <x v="1"/>
    <x v="1"/>
    <x v="4"/>
    <x v="4"/>
    <x v="1"/>
    <n v="1"/>
    <n v="90"/>
  </r>
  <r>
    <s v="MOZ-MAN-GDL-16-005"/>
    <d v="2016-10-07T00:00:00"/>
    <x v="0"/>
    <x v="91"/>
    <x v="8"/>
    <x v="273"/>
    <s v="MUDA GERACAO"/>
    <m/>
    <m/>
    <s v="SAMUDO/CUDHA"/>
    <m/>
    <s v="STEMBELA SAMUDO"/>
    <n v="2"/>
    <m/>
    <s v="F"/>
    <s v="ROSITA PEDRO"/>
    <d v="2016-09-13T00:00:00"/>
    <d v="2016-09-13T00:00:00"/>
    <m/>
    <m/>
    <m/>
    <m/>
    <s v="1"/>
    <s v="2"/>
    <s v="2"/>
    <m/>
    <s v="2"/>
    <s v="1"/>
    <d v="2016-09-10T00:00:00"/>
    <s v="1"/>
    <s v="1"/>
    <s v="2"/>
    <s v="1"/>
    <s v="1"/>
    <n v="99"/>
    <m/>
    <m/>
    <m/>
    <m/>
    <m/>
    <m/>
    <d v="2016-09-13T00:00:00"/>
    <d v="2016-09-14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m/>
    <b v="0"/>
    <b v="0"/>
    <m/>
    <x v="1"/>
    <b v="0"/>
    <b v="0"/>
    <n v="356"/>
    <n v="1"/>
    <m/>
    <m/>
    <m/>
    <m/>
    <m/>
    <m/>
    <m/>
    <m/>
    <m/>
    <m/>
    <n v="3"/>
    <n v="4"/>
    <n v="0"/>
    <n v="1"/>
    <n v="22"/>
    <n v="1"/>
    <n v="18"/>
    <n v="5"/>
    <n v="12"/>
    <n v="23"/>
    <x v="0"/>
    <n v="9"/>
    <n v="10"/>
    <x v="0"/>
    <x v="21"/>
    <x v="1"/>
    <x v="1"/>
    <x v="1"/>
    <x v="4"/>
    <x v="4"/>
    <x v="1"/>
    <n v="1"/>
    <n v="90"/>
  </r>
  <r>
    <s v="MOZ-CDL-MTP-16-003"/>
    <d v="2016-10-07T00:00:00"/>
    <x v="0"/>
    <x v="53"/>
    <x v="4"/>
    <x v="274"/>
    <m/>
    <s v="NHAMANHUMBIRA"/>
    <m/>
    <s v="ANTONIO FLORENCIO/JULITA"/>
    <d v="2006-02-28T00:00:00"/>
    <s v="CASTRO ANTONIO"/>
    <n v="10"/>
    <m/>
    <s v="M"/>
    <s v="ZECA  ASSUBA"/>
    <d v="2016-09-30T00:00:00"/>
    <d v="2016-09-30T00:00:00"/>
    <m/>
    <m/>
    <m/>
    <m/>
    <s v="2"/>
    <s v="1"/>
    <s v="2"/>
    <m/>
    <s v="2"/>
    <s v="1"/>
    <d v="2016-09-06T00:00:00"/>
    <s v="1"/>
    <s v="1"/>
    <s v="1"/>
    <s v="1"/>
    <s v="1"/>
    <n v="3"/>
    <d v="2006-03-21T00:00:00"/>
    <d v="2007-06-26T00:00:00"/>
    <m/>
    <d v="2006-05-22T00:00:00"/>
    <d v="2006-09-26T00:00:00"/>
    <m/>
    <d v="2016-10-01T00:00:00"/>
    <m/>
    <d v="2016-10-06T00:00:00"/>
    <s v="1"/>
    <d v="2016-10-24T00:00:00"/>
    <d v="2016-10-07T00:00:00"/>
    <x v="1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d v="2016-12-13T00:00:00"/>
    <b v="0"/>
    <b v="1"/>
    <s v="1"/>
    <x v="0"/>
    <b v="1"/>
    <b v="0"/>
    <n v="357"/>
    <n v="1"/>
    <m/>
    <m/>
    <m/>
    <m/>
    <m/>
    <m/>
    <m/>
    <m/>
    <m/>
    <m/>
    <n v="24"/>
    <n v="-42619"/>
    <n v="0"/>
    <n v="-42643"/>
    <n v="42649"/>
    <n v="1"/>
    <n v="18"/>
    <n v="5"/>
    <n v="12"/>
    <n v="42650"/>
    <x v="0"/>
    <n v="9"/>
    <n v="10"/>
    <x v="0"/>
    <x v="21"/>
    <x v="1"/>
    <x v="4"/>
    <x v="0"/>
    <x v="4"/>
    <x v="4"/>
    <x v="0"/>
    <n v="1"/>
    <n v="90"/>
  </r>
  <r>
    <s v="MOZ-CDL-PMT-16-002"/>
    <d v="2016-10-07T00:00:00"/>
    <x v="0"/>
    <x v="113"/>
    <x v="4"/>
    <x v="275"/>
    <m/>
    <s v="BAIRRO DE MANONO"/>
    <m/>
    <s v="HENRIQUES MONGUKO"/>
    <d v="2011-02-06T00:00:00"/>
    <s v="ARMANDO HENRIQUES MOGUKO"/>
    <n v="5"/>
    <m/>
    <s v="M"/>
    <s v="BETAFONTE JAIME"/>
    <d v="2016-09-12T00:00:00"/>
    <d v="2016-09-12T00:00:00"/>
    <m/>
    <m/>
    <m/>
    <m/>
    <s v="1"/>
    <s v="2"/>
    <s v="2"/>
    <m/>
    <s v="2"/>
    <s v="2"/>
    <d v="2016-09-08T00:00:00"/>
    <s v="1"/>
    <s v="1"/>
    <s v="1"/>
    <s v="1"/>
    <s v="1"/>
    <n v="3"/>
    <d v="2011-02-07T00:00:00"/>
    <d v="2011-06-09T00:00:00"/>
    <d v="2011-07-11T00:00:00"/>
    <d v="2011-04-08T00:00:00"/>
    <d v="2011-07-11T00:00:00"/>
    <m/>
    <d v="2016-09-13T00:00:00"/>
    <d v="2016-09-14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m/>
    <b v="0"/>
    <b v="0"/>
    <m/>
    <x v="1"/>
    <b v="0"/>
    <b v="0"/>
    <n v="358"/>
    <n v="1"/>
    <m/>
    <m/>
    <m/>
    <m/>
    <m/>
    <m/>
    <m/>
    <m/>
    <m/>
    <m/>
    <n v="4"/>
    <n v="6"/>
    <n v="0"/>
    <n v="2"/>
    <n v="22"/>
    <n v="1"/>
    <n v="18"/>
    <n v="5"/>
    <n v="12"/>
    <n v="23"/>
    <x v="0"/>
    <n v="9"/>
    <n v="10"/>
    <x v="0"/>
    <x v="21"/>
    <x v="1"/>
    <x v="1"/>
    <x v="1"/>
    <x v="4"/>
    <x v="4"/>
    <x v="0"/>
    <n v="1"/>
    <n v="90"/>
  </r>
  <r>
    <s v="MOZ-MAN-CMO-16-005"/>
    <d v="2016-10-07T00:00:00"/>
    <x v="0"/>
    <x v="83"/>
    <x v="8"/>
    <x v="276"/>
    <m/>
    <s v="BAIRRO 7 DE ABRIL"/>
    <m/>
    <s v="RAIMUDO/ JOANA"/>
    <d v="2016-05-24T00:00:00"/>
    <s v="DINO RAIMUNDO"/>
    <n v="1"/>
    <m/>
    <s v="M"/>
    <s v="YUSSIMN CASTRO"/>
    <d v="2016-09-15T00:00:00"/>
    <d v="2016-09-15T00:00:00"/>
    <m/>
    <m/>
    <m/>
    <m/>
    <s v="1"/>
    <s v="2"/>
    <s v="2"/>
    <m/>
    <s v="2"/>
    <s v="1"/>
    <d v="2016-09-11T00:00:00"/>
    <s v="1"/>
    <s v="1"/>
    <s v="2"/>
    <s v="1"/>
    <s v="1"/>
    <n v="99"/>
    <m/>
    <m/>
    <m/>
    <m/>
    <m/>
    <m/>
    <d v="2016-09-15T00:00:00"/>
    <d v="2016-09-16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m/>
    <b v="0"/>
    <b v="0"/>
    <m/>
    <x v="1"/>
    <b v="0"/>
    <b v="0"/>
    <n v="359"/>
    <n v="1"/>
    <m/>
    <m/>
    <m/>
    <m/>
    <m/>
    <m/>
    <m/>
    <m/>
    <m/>
    <m/>
    <n v="4"/>
    <n v="5"/>
    <n v="0"/>
    <n v="1"/>
    <n v="20"/>
    <n v="1"/>
    <n v="18"/>
    <n v="5"/>
    <n v="12"/>
    <n v="21"/>
    <x v="0"/>
    <n v="9"/>
    <n v="10"/>
    <x v="0"/>
    <x v="21"/>
    <x v="1"/>
    <x v="1"/>
    <x v="1"/>
    <x v="4"/>
    <x v="4"/>
    <x v="1"/>
    <n v="1"/>
    <n v="90"/>
  </r>
  <r>
    <s v="MOZ-MAN-CMO-16-006"/>
    <d v="2016-10-07T00:00:00"/>
    <x v="0"/>
    <x v="83"/>
    <x v="8"/>
    <x v="277"/>
    <m/>
    <s v="BAIRRO NHAMADJESSA"/>
    <m/>
    <s v="ALBERTINO/ SONIA"/>
    <d v="2014-04-20T00:00:00"/>
    <s v="ACELIA ALBERTINO"/>
    <n v="2"/>
    <m/>
    <s v="F"/>
    <s v="YUSSIMIN CASTRO"/>
    <d v="2016-09-12T00:00:00"/>
    <d v="2016-09-12T00:00:00"/>
    <m/>
    <m/>
    <m/>
    <m/>
    <s v="1"/>
    <s v="2"/>
    <s v="2"/>
    <m/>
    <s v="2"/>
    <s v="1"/>
    <d v="2016-09-10T00:00:00"/>
    <s v="1"/>
    <s v="1"/>
    <s v="2"/>
    <s v="1"/>
    <s v="1"/>
    <n v="99"/>
    <m/>
    <m/>
    <m/>
    <m/>
    <m/>
    <m/>
    <d v="2016-09-13T00:00:00"/>
    <d v="2016-09-14T00:00:00"/>
    <d v="2016-10-06T00:00:00"/>
    <s v="1"/>
    <d v="2016-10-24T00:00:00"/>
    <d v="2016-10-07T00:00:00"/>
    <x v="0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m/>
    <m/>
    <b v="0"/>
    <b v="0"/>
    <m/>
    <x v="1"/>
    <b v="0"/>
    <b v="0"/>
    <n v="360"/>
    <n v="1"/>
    <m/>
    <m/>
    <m/>
    <m/>
    <m/>
    <m/>
    <m/>
    <m/>
    <m/>
    <m/>
    <n v="2"/>
    <n v="4"/>
    <n v="0"/>
    <n v="2"/>
    <n v="22"/>
    <n v="1"/>
    <n v="18"/>
    <n v="5"/>
    <n v="12"/>
    <n v="23"/>
    <x v="0"/>
    <n v="9"/>
    <n v="10"/>
    <x v="0"/>
    <x v="21"/>
    <x v="1"/>
    <x v="1"/>
    <x v="1"/>
    <x v="4"/>
    <x v="4"/>
    <x v="1"/>
    <n v="1"/>
    <n v="90"/>
  </r>
  <r>
    <s v="MOZ-ZAM-MCB-16-003"/>
    <d v="2016-10-21T00:00:00"/>
    <x v="0"/>
    <x v="127"/>
    <x v="2"/>
    <x v="0"/>
    <s v="PROXIMO A CASA DE CHEFE DA ZONA FARUQUE"/>
    <s v="BAIRRO CAREIRA DE TIRO"/>
    <m/>
    <s v="OSSUFO GABRIEL/ QUINIA MOMADE"/>
    <d v="2013-12-15T00:00:00"/>
    <s v="AMINA OSSIFO"/>
    <n v="2"/>
    <m/>
    <s v="F"/>
    <s v="PEDRO DE OLIVEIRA"/>
    <d v="2016-10-06T00:00:00"/>
    <d v="2016-10-06T00:00:00"/>
    <m/>
    <m/>
    <m/>
    <m/>
    <s v="1"/>
    <s v="2"/>
    <s v="1"/>
    <d v="2016-10-05T00:00:00"/>
    <s v="2"/>
    <s v="1"/>
    <d v="2016-09-27T00:00:00"/>
    <s v="1"/>
    <s v="1"/>
    <s v="1"/>
    <s v="1"/>
    <s v="1"/>
    <n v="3"/>
    <d v="2013-12-23T00:00:00"/>
    <d v="2014-03-17T00:00:00"/>
    <m/>
    <d v="2014-02-17T00:00:00"/>
    <d v="2014-04-16T00:00:00"/>
    <m/>
    <m/>
    <m/>
    <m/>
    <m/>
    <m/>
    <m/>
    <x v="2"/>
    <m/>
    <m/>
    <m/>
    <m/>
    <m/>
    <m/>
    <m/>
    <m/>
    <m/>
    <m/>
    <m/>
    <m/>
    <m/>
    <m/>
    <m/>
    <m/>
    <m/>
    <m/>
    <d v="2016-12-28T00:00:00"/>
    <b v="0"/>
    <b v="0"/>
    <s v="2"/>
    <x v="1"/>
    <b v="0"/>
    <b v="0"/>
    <n v="361"/>
    <n v="1"/>
    <m/>
    <m/>
    <m/>
    <m/>
    <m/>
    <m/>
    <m/>
    <m/>
    <m/>
    <m/>
    <n v="9"/>
    <n v="-42640"/>
    <n v="0"/>
    <n v="-42649"/>
    <n v="0"/>
    <n v="0"/>
    <n v="0"/>
    <n v="-42664"/>
    <n v="0"/>
    <n v="42664"/>
    <x v="0"/>
    <n v="9"/>
    <n v="10"/>
    <x v="0"/>
    <x v="44"/>
    <x v="1"/>
    <x v="4"/>
    <x v="1"/>
    <x v="1"/>
    <x v="4"/>
    <x v="0"/>
    <n v="1"/>
    <n v="90"/>
  </r>
  <r>
    <s v="MOZ-MPP-MTT-16-001"/>
    <d v="2016-10-21T00:00:00"/>
    <x v="0"/>
    <x v="129"/>
    <x v="7"/>
    <x v="75"/>
    <s v="MUNGAZINE"/>
    <s v="ALDEIA COMUNAL"/>
    <m/>
    <s v="CESAR MANGAZINE"/>
    <m/>
    <s v="JUDETE CESAR MANGANHELAS"/>
    <n v="4"/>
    <m/>
    <s v="M"/>
    <s v="RAFIQUE SAMUEL"/>
    <d v="2016-09-23T00:00:00"/>
    <d v="2016-09-23T00:00:00"/>
    <m/>
    <m/>
    <m/>
    <m/>
    <s v="1"/>
    <s v="2"/>
    <s v="2"/>
    <m/>
    <s v="2"/>
    <s v="1"/>
    <d v="2016-09-19T00:00:00"/>
    <s v="1"/>
    <s v="2"/>
    <s v="2"/>
    <s v="1"/>
    <s v="1"/>
    <n v="3"/>
    <m/>
    <d v="2013-01-14T00:00:00"/>
    <m/>
    <d v="2012-02-12T00:00:00"/>
    <d v="2013-02-14T00:00:00"/>
    <m/>
    <m/>
    <m/>
    <m/>
    <m/>
    <m/>
    <m/>
    <x v="2"/>
    <m/>
    <m/>
    <m/>
    <m/>
    <m/>
    <m/>
    <m/>
    <m/>
    <m/>
    <m/>
    <m/>
    <m/>
    <m/>
    <m/>
    <m/>
    <m/>
    <m/>
    <m/>
    <m/>
    <b v="0"/>
    <b v="0"/>
    <m/>
    <x v="0"/>
    <b v="0"/>
    <b v="0"/>
    <n v="362"/>
    <n v="1"/>
    <m/>
    <m/>
    <m/>
    <m/>
    <m/>
    <m/>
    <m/>
    <m/>
    <m/>
    <m/>
    <n v="4"/>
    <n v="-42632"/>
    <n v="0"/>
    <n v="-42636"/>
    <n v="0"/>
    <n v="0"/>
    <n v="0"/>
    <n v="-42664"/>
    <n v="0"/>
    <n v="42664"/>
    <x v="0"/>
    <n v="9"/>
    <n v="10"/>
    <x v="0"/>
    <x v="43"/>
    <x v="1"/>
    <x v="4"/>
    <x v="1"/>
    <x v="1"/>
    <x v="4"/>
    <x v="0"/>
    <n v="1"/>
    <n v="90"/>
  </r>
  <r>
    <s v="MOZ-MPP-BOA-16-002"/>
    <d v="2016-10-21T00:00:00"/>
    <x v="0"/>
    <x v="24"/>
    <x v="7"/>
    <x v="32"/>
    <s v="PROXIMO AO PT"/>
    <s v="BAIRRO 4 RUA DA FARMACIA"/>
    <m/>
    <s v="ALBINO SILVA/IVONE NOVELA"/>
    <m/>
    <s v="ALBINO SILVA MUCHANGA"/>
    <n v="4"/>
    <m/>
    <s v="M"/>
    <s v="NEIMA CHISSAQUE"/>
    <d v="2016-10-13T00:00:00"/>
    <m/>
    <m/>
    <m/>
    <m/>
    <m/>
    <s v="2"/>
    <s v="2"/>
    <s v="2"/>
    <m/>
    <s v="1"/>
    <s v="1"/>
    <d v="2016-10-02T00:00:00"/>
    <s v="2"/>
    <s v="1"/>
    <s v="1"/>
    <s v="1"/>
    <s v="1"/>
    <n v="99"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m/>
    <d v="2017-01-24T00:00:00"/>
    <b v="0"/>
    <b v="0"/>
    <s v="2"/>
    <x v="1"/>
    <b v="0"/>
    <b v="0"/>
    <n v="363"/>
    <n v="1"/>
    <m/>
    <m/>
    <m/>
    <m/>
    <m/>
    <m/>
    <m/>
    <m/>
    <m/>
    <m/>
    <n v="11"/>
    <n v="-42645"/>
    <n v="-42656"/>
    <n v="0"/>
    <n v="0"/>
    <n v="0"/>
    <n v="0"/>
    <n v="-42664"/>
    <n v="0"/>
    <n v="42664"/>
    <x v="0"/>
    <n v="10"/>
    <n v="10"/>
    <x v="0"/>
    <x v="44"/>
    <x v="1"/>
    <x v="4"/>
    <x v="1"/>
    <x v="1"/>
    <x v="4"/>
    <x v="1"/>
    <n v="1"/>
    <n v="90"/>
  </r>
  <r>
    <s v="MOZ-MPP-MTL-16-006"/>
    <d v="2016-10-21T00:00:00"/>
    <x v="0"/>
    <x v="69"/>
    <x v="7"/>
    <x v="278"/>
    <s v="MACHAVA SEDE"/>
    <s v="MACHAVA SEDE"/>
    <m/>
    <s v="ALBINO/ESPERANCA WAUSSE"/>
    <m/>
    <s v="EUGENIO ESPERANCA WAUSSE"/>
    <n v="1"/>
    <m/>
    <s v="M"/>
    <s v="BENDITO HELDER"/>
    <d v="2016-10-07T00:00:00"/>
    <d v="2016-10-07T00:00:00"/>
    <m/>
    <m/>
    <m/>
    <m/>
    <s v="1"/>
    <s v="1"/>
    <s v="2"/>
    <m/>
    <s v="1"/>
    <s v="1"/>
    <d v="2016-09-30T00:00:00"/>
    <s v="1"/>
    <s v="1"/>
    <s v="2"/>
    <s v="1"/>
    <s v="1"/>
    <n v="3"/>
    <d v="2015-02-03T00:00:00"/>
    <d v="2015-05-06T00:00:00"/>
    <m/>
    <d v="2015-04-03T00:00:00"/>
    <d v="2015-04-08T00:00:00"/>
    <m/>
    <m/>
    <m/>
    <m/>
    <m/>
    <m/>
    <m/>
    <x v="2"/>
    <m/>
    <m/>
    <m/>
    <m/>
    <m/>
    <m/>
    <m/>
    <m/>
    <m/>
    <m/>
    <m/>
    <m/>
    <m/>
    <m/>
    <m/>
    <m/>
    <m/>
    <m/>
    <m/>
    <b v="0"/>
    <b v="0"/>
    <s v="4"/>
    <x v="0"/>
    <b v="0"/>
    <b v="0"/>
    <n v="364"/>
    <n v="1"/>
    <m/>
    <m/>
    <m/>
    <m/>
    <m/>
    <m/>
    <m/>
    <m/>
    <m/>
    <m/>
    <n v="7"/>
    <n v="-42643"/>
    <n v="0"/>
    <n v="-42650"/>
    <n v="0"/>
    <n v="0"/>
    <n v="0"/>
    <n v="-42664"/>
    <n v="0"/>
    <n v="42664"/>
    <x v="0"/>
    <n v="9"/>
    <n v="10"/>
    <x v="0"/>
    <x v="44"/>
    <x v="1"/>
    <x v="4"/>
    <x v="1"/>
    <x v="1"/>
    <x v="4"/>
    <x v="0"/>
    <n v="1"/>
    <n v="90"/>
  </r>
  <r>
    <s v="MOZ-NPL-NPC-16-010"/>
    <m/>
    <x v="0"/>
    <x v="20"/>
    <x v="6"/>
    <x v="279"/>
    <s v="PROXIMO DA IGREJA"/>
    <s v="MUTAUANHA"/>
    <m/>
    <s v="ORLANDO/ AMELIA MATEUS"/>
    <d v="2013-01-31T00:00:00"/>
    <s v="NILDE ORLANDO"/>
    <n v="3"/>
    <m/>
    <s v="F"/>
    <s v="ISAURA CHEREME"/>
    <d v="2016-10-12T00:00:00"/>
    <d v="2016-10-12T00:00:00"/>
    <m/>
    <m/>
    <m/>
    <m/>
    <s v="1"/>
    <s v="1"/>
    <s v="1"/>
    <d v="2016-10-12T00:00:00"/>
    <s v="2"/>
    <s v="1"/>
    <d v="2016-10-03T00:00:00"/>
    <s v="1"/>
    <s v="1"/>
    <s v="1"/>
    <s v="1"/>
    <s v="1"/>
    <n v="3"/>
    <d v="2013-01-07T00:00:00"/>
    <d v="2013-04-05T00:00:00"/>
    <m/>
    <d v="2013-03-05T00:00:00"/>
    <d v="2013-05-03T00:00:00"/>
    <m/>
    <d v="2016-10-12T00:00:00"/>
    <d v="2016-10-13T00:00:00"/>
    <d v="2016-10-20T00:00:00"/>
    <s v="1"/>
    <d v="2016-11-14T00:00:00"/>
    <d v="2016-10-21T00:00:00"/>
    <x v="1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x v="1"/>
    <b v="0"/>
    <b v="0"/>
    <n v="365"/>
    <n v="1"/>
    <m/>
    <m/>
    <m/>
    <m/>
    <m/>
    <m/>
    <m/>
    <m/>
    <m/>
    <m/>
    <n v="9"/>
    <n v="10"/>
    <n v="0"/>
    <n v="1"/>
    <n v="7"/>
    <n v="1"/>
    <n v="25"/>
    <n v="0"/>
    <n v="42688"/>
    <n v="-42656"/>
    <x v="0"/>
    <n v="10"/>
    <n v="10"/>
    <x v="0"/>
    <x v="45"/>
    <x v="1"/>
    <x v="2"/>
    <x v="1"/>
    <x v="1"/>
    <x v="5"/>
    <x v="0"/>
    <n v="1"/>
    <n v="90"/>
  </r>
  <r>
    <s v="MOZ-NSS-MET-16-002"/>
    <d v="2016-10-21T00:00:00"/>
    <x v="0"/>
    <x v="94"/>
    <x v="0"/>
    <x v="280"/>
    <s v="BAIRRO CUELINA"/>
    <s v="CUELINA"/>
    <m/>
    <s v="DAIMONE RAMISSONE"/>
    <d v="2010-08-06T00:00:00"/>
    <s v="AMURANE DAIMONE"/>
    <n v="6"/>
    <m/>
    <s v="M"/>
    <s v="MARCELO LUCAS"/>
    <d v="2016-09-27T00:00:00"/>
    <d v="2016-09-28T00:00:00"/>
    <m/>
    <m/>
    <m/>
    <m/>
    <s v="1"/>
    <s v="2"/>
    <s v="2"/>
    <m/>
    <s v="2"/>
    <s v="1"/>
    <d v="2016-09-25T00:00:00"/>
    <s v="1"/>
    <s v="1"/>
    <s v="2"/>
    <s v="1"/>
    <s v="1"/>
    <n v="3"/>
    <d v="2010-08-06T00:00:00"/>
    <d v="2010-11-11T00:00:00"/>
    <m/>
    <d v="2010-10-12T00:00:00"/>
    <d v="2011-01-20T00:00:00"/>
    <m/>
    <d v="2016-09-27T00:00:00"/>
    <d v="2016-09-28T00:00:00"/>
    <d v="2016-10-20T00:00:00"/>
    <s v="1"/>
    <d v="2016-11-14T00:00:00"/>
    <d v="2016-10-21T00:00:00"/>
    <x v="0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x v="1"/>
    <b v="0"/>
    <b v="0"/>
    <n v="366"/>
    <n v="1"/>
    <m/>
    <m/>
    <m/>
    <m/>
    <m/>
    <m/>
    <m/>
    <m/>
    <m/>
    <m/>
    <n v="2"/>
    <n v="3"/>
    <n v="1"/>
    <n v="0"/>
    <n v="22"/>
    <n v="1"/>
    <n v="25"/>
    <n v="-42664"/>
    <n v="42688"/>
    <n v="23"/>
    <x v="0"/>
    <n v="9"/>
    <n v="10"/>
    <x v="0"/>
    <x v="43"/>
    <x v="1"/>
    <x v="1"/>
    <x v="1"/>
    <x v="1"/>
    <x v="5"/>
    <x v="0"/>
    <n v="1"/>
    <n v="90"/>
  </r>
  <r>
    <s v="MOZ-MAN-MAN-16-004"/>
    <d v="2016-10-21T00:00:00"/>
    <x v="0"/>
    <x v="50"/>
    <x v="8"/>
    <x v="281"/>
    <s v="BAIRRO MUZUNGO"/>
    <s v="JECUA"/>
    <m/>
    <s v="SAMUEL / MARIA"/>
    <d v="2014-05-29T00:00:00"/>
    <s v="GIVALDO SAMUEL"/>
    <n v="2"/>
    <m/>
    <s v="M"/>
    <s v="CRISTINA ZACARIAS"/>
    <d v="2016-10-03T00:00:00"/>
    <d v="2016-10-05T00:00:00"/>
    <m/>
    <m/>
    <m/>
    <m/>
    <s v="1"/>
    <s v="2"/>
    <s v="1"/>
    <d v="2016-09-29T00:00:00"/>
    <s v="2"/>
    <s v="1"/>
    <d v="2016-09-26T00:00:00"/>
    <s v="1"/>
    <s v="2"/>
    <s v="2"/>
    <s v="1"/>
    <s v="1"/>
    <n v="3"/>
    <m/>
    <d v="2014-08-28T00:00:00"/>
    <m/>
    <d v="2014-07-29T00:00:00"/>
    <d v="2013-09-29T00:00:00"/>
    <m/>
    <d v="2016-10-06T00:00:00"/>
    <d v="2016-10-07T00:00:00"/>
    <d v="2016-10-20T00:00:00"/>
    <s v="1"/>
    <d v="2016-12-19T00:00:00"/>
    <d v="2016-10-21T00:00:00"/>
    <x v="0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x v="1"/>
    <b v="0"/>
    <b v="0"/>
    <n v="367"/>
    <n v="1"/>
    <m/>
    <m/>
    <m/>
    <m/>
    <m/>
    <m/>
    <m/>
    <m/>
    <m/>
    <m/>
    <n v="7"/>
    <n v="11"/>
    <n v="2"/>
    <n v="2"/>
    <n v="13"/>
    <n v="1"/>
    <n v="60"/>
    <n v="-42664"/>
    <n v="42723"/>
    <n v="14"/>
    <x v="0"/>
    <n v="9"/>
    <n v="10"/>
    <x v="0"/>
    <x v="44"/>
    <x v="1"/>
    <x v="1"/>
    <x v="1"/>
    <x v="1"/>
    <x v="5"/>
    <x v="0"/>
    <n v="1"/>
    <n v="90"/>
  </r>
  <r>
    <s v="MOZ-ZAM-MCB-16-002"/>
    <d v="2016-10-21T00:00:00"/>
    <x v="0"/>
    <x v="127"/>
    <x v="2"/>
    <x v="0"/>
    <s v="CFM- PROXIMO A SECRETARIA BELINHA"/>
    <m/>
    <m/>
    <s v="EGIDIO PEDRO/CRISTINA MOESES"/>
    <d v="2015-03-19T00:00:00"/>
    <s v="YANIK EGIDIO"/>
    <n v="1"/>
    <m/>
    <s v="F"/>
    <s v="PEDRO  OLIVEIRA"/>
    <d v="2016-10-06T00:00:00"/>
    <d v="2016-10-07T00:00:00"/>
    <m/>
    <m/>
    <m/>
    <m/>
    <s v="1"/>
    <s v="2"/>
    <s v="1"/>
    <m/>
    <s v="2"/>
    <s v="1"/>
    <d v="2016-09-24T00:00:00"/>
    <s v="1"/>
    <s v="1"/>
    <s v="2"/>
    <s v="1"/>
    <s v="1"/>
    <n v="3"/>
    <m/>
    <d v="2015-06-18T00:00:00"/>
    <m/>
    <d v="2015-05-18T00:00:00"/>
    <d v="2015-07-20T00:00:00"/>
    <m/>
    <d v="2016-10-06T00:00:00"/>
    <d v="2016-10-07T00:00:00"/>
    <d v="2016-10-20T00:00:00"/>
    <s v="1"/>
    <d v="2016-11-14T00:00:00"/>
    <d v="2016-10-21T00:00:00"/>
    <x v="0"/>
    <m/>
    <m/>
    <m/>
    <d v="2016-11-14T00:00:00"/>
    <d v="2016-11-14T00:00:00"/>
    <s v="2"/>
    <s v="2"/>
    <s v="2"/>
    <s v="2"/>
    <s v="2"/>
    <s v="2"/>
    <d v="2006-11-14T00:00:00"/>
    <m/>
    <s v="2"/>
    <s v="2"/>
    <s v="2"/>
    <s v="2-No"/>
    <s v="2"/>
    <m/>
    <b v="0"/>
    <b v="0"/>
    <m/>
    <x v="1"/>
    <b v="0"/>
    <b v="0"/>
    <n v="368"/>
    <n v="1"/>
    <m/>
    <m/>
    <m/>
    <m/>
    <m/>
    <m/>
    <m/>
    <m/>
    <m/>
    <m/>
    <n v="12"/>
    <n v="13"/>
    <n v="1"/>
    <n v="0"/>
    <n v="13"/>
    <n v="1"/>
    <n v="25"/>
    <n v="-42664"/>
    <n v="42688"/>
    <n v="14"/>
    <x v="0"/>
    <n v="9"/>
    <n v="10"/>
    <x v="0"/>
    <x v="43"/>
    <x v="1"/>
    <x v="1"/>
    <x v="1"/>
    <x v="1"/>
    <x v="5"/>
    <x v="0"/>
    <n v="1"/>
    <n v="90"/>
  </r>
  <r>
    <s v="MOZ-ZAM-ILE-16-005"/>
    <d v="2016-10-21T00:00:00"/>
    <x v="0"/>
    <x v="114"/>
    <x v="2"/>
    <x v="282"/>
    <s v="PROXIMO DA EPC"/>
    <s v="MACUDIA"/>
    <m/>
    <s v="ANTONIO NUNES/ HERMENIA ANTONIO"/>
    <d v="2012-10-20T00:00:00"/>
    <s v="BRAITON ANTONIO"/>
    <n v="4"/>
    <m/>
    <s v="M"/>
    <s v="TUNELGA ANTONIO"/>
    <d v="2016-10-06T00:00:00"/>
    <d v="2016-10-07T00:00:00"/>
    <m/>
    <m/>
    <m/>
    <m/>
    <s v="1"/>
    <s v="2"/>
    <s v="2"/>
    <m/>
    <s v="2"/>
    <s v="1"/>
    <d v="2016-09-27T00:00:00"/>
    <s v="1"/>
    <s v="1"/>
    <s v="2"/>
    <s v="1"/>
    <s v="1"/>
    <n v="3"/>
    <m/>
    <d v="2012-01-21T00:00:00"/>
    <m/>
    <m/>
    <d v="2012-02-22T00:00:00"/>
    <m/>
    <d v="2016-10-06T00:00:00"/>
    <d v="2016-10-07T00:00:00"/>
    <d v="2016-10-20T00:00:00"/>
    <s v="1"/>
    <d v="2016-11-14T00:00:00"/>
    <d v="2016-10-21T00:00:00"/>
    <x v="0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x v="1"/>
    <b v="0"/>
    <b v="0"/>
    <n v="369"/>
    <n v="1"/>
    <m/>
    <m/>
    <m/>
    <m/>
    <m/>
    <m/>
    <m/>
    <m/>
    <m/>
    <m/>
    <n v="9"/>
    <n v="10"/>
    <n v="1"/>
    <n v="0"/>
    <n v="13"/>
    <n v="1"/>
    <n v="25"/>
    <n v="-42664"/>
    <n v="42688"/>
    <n v="14"/>
    <x v="0"/>
    <n v="9"/>
    <n v="10"/>
    <x v="0"/>
    <x v="44"/>
    <x v="1"/>
    <x v="1"/>
    <x v="1"/>
    <x v="1"/>
    <x v="5"/>
    <x v="0"/>
    <n v="1"/>
    <n v="90"/>
  </r>
  <r>
    <s v="MOZ-ZAM-GRE-16-002"/>
    <d v="2016-10-21T00:00:00"/>
    <x v="0"/>
    <x v="11"/>
    <x v="2"/>
    <x v="0"/>
    <s v="GOMOLE PROXIMO AO SEC. MUANA"/>
    <s v="GOMOLE"/>
    <m/>
    <s v="MARIO SANTOS/ CRISTINA"/>
    <d v="2013-08-10T00:00:00"/>
    <s v="MILCA MARIO"/>
    <n v="3"/>
    <m/>
    <s v="F"/>
    <s v="ZITO ALVARO NAMARUA"/>
    <d v="2016-10-05T00:00:00"/>
    <d v="2016-10-05T00:00:00"/>
    <m/>
    <m/>
    <m/>
    <m/>
    <s v="1"/>
    <s v="1"/>
    <s v="2"/>
    <m/>
    <s v="1"/>
    <s v="1"/>
    <d v="2016-10-02T00:00:00"/>
    <s v="1"/>
    <s v="1"/>
    <s v="2"/>
    <s v="1"/>
    <s v="1"/>
    <n v="1"/>
    <m/>
    <m/>
    <m/>
    <d v="2012-10-03T00:00:00"/>
    <m/>
    <m/>
    <d v="2016-10-05T00:00:00"/>
    <d v="2016-10-06T00:00:00"/>
    <d v="2016-10-20T00:00:00"/>
    <s v="1"/>
    <d v="2016-11-14T00:00:00"/>
    <d v="2016-10-21T00:00:00"/>
    <x v="1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x v="1"/>
    <b v="0"/>
    <b v="0"/>
    <n v="370"/>
    <n v="1"/>
    <m/>
    <m/>
    <m/>
    <m/>
    <m/>
    <m/>
    <m/>
    <m/>
    <m/>
    <m/>
    <n v="3"/>
    <n v="4"/>
    <n v="0"/>
    <n v="1"/>
    <n v="14"/>
    <n v="1"/>
    <n v="25"/>
    <n v="-42664"/>
    <n v="42688"/>
    <n v="15"/>
    <x v="0"/>
    <n v="10"/>
    <n v="10"/>
    <x v="0"/>
    <x v="44"/>
    <x v="1"/>
    <x v="1"/>
    <x v="1"/>
    <x v="1"/>
    <x v="5"/>
    <x v="2"/>
    <n v="1"/>
    <n v="90"/>
  </r>
  <r>
    <s v="MOZ-NPL-NPC-16-011"/>
    <d v="2016-10-21T00:00:00"/>
    <x v="0"/>
    <x v="20"/>
    <x v="6"/>
    <x v="283"/>
    <s v="NAMICOPO B,Q4"/>
    <s v="NAMICOPO"/>
    <m/>
    <s v="JOAQUIM FONSECA/ISAURA ADRIANO"/>
    <d v="2013-11-18T00:00:00"/>
    <s v="ZITO JOAQUIM"/>
    <n v="3"/>
    <m/>
    <s v="M"/>
    <s v="AMIMO AMISSE"/>
    <d v="2016-10-05T00:00:00"/>
    <d v="2016-10-05T00:00:00"/>
    <m/>
    <m/>
    <m/>
    <m/>
    <s v="1"/>
    <s v="1"/>
    <s v="2"/>
    <m/>
    <s v="1"/>
    <s v="1"/>
    <d v="2016-10-03T00:00:00"/>
    <s v="1"/>
    <s v="1"/>
    <s v="2"/>
    <s v="1"/>
    <s v="1"/>
    <n v="3"/>
    <d v="2013-11-29T00:00:00"/>
    <d v="2014-02-26T00:00:00"/>
    <m/>
    <d v="2014-01-20T00:00:00"/>
    <d v="2014-04-29T00:00:00"/>
    <m/>
    <d v="2016-10-06T00:00:00"/>
    <d v="2016-10-07T00:00:00"/>
    <d v="2016-10-20T00:00:00"/>
    <s v="1"/>
    <m/>
    <d v="2016-10-21T00:00:00"/>
    <x v="2"/>
    <m/>
    <m/>
    <m/>
    <m/>
    <m/>
    <m/>
    <m/>
    <m/>
    <m/>
    <m/>
    <m/>
    <m/>
    <m/>
    <m/>
    <m/>
    <m/>
    <m/>
    <m/>
    <d v="2017-01-17T00:00:00"/>
    <b v="0"/>
    <b v="0"/>
    <s v="1"/>
    <x v="1"/>
    <b v="0"/>
    <b v="0"/>
    <n v="371"/>
    <n v="1"/>
    <m/>
    <m/>
    <m/>
    <m/>
    <m/>
    <m/>
    <m/>
    <m/>
    <m/>
    <m/>
    <n v="2"/>
    <n v="4"/>
    <n v="0"/>
    <n v="2"/>
    <n v="13"/>
    <n v="1"/>
    <n v="-42663"/>
    <n v="-42664"/>
    <n v="0"/>
    <n v="14"/>
    <x v="0"/>
    <n v="10"/>
    <n v="10"/>
    <x v="0"/>
    <x v="45"/>
    <x v="1"/>
    <x v="1"/>
    <x v="1"/>
    <x v="1"/>
    <x v="4"/>
    <x v="0"/>
    <n v="1"/>
    <n v="90"/>
  </r>
  <r>
    <s v="MOZ-TET-TEC-16-002"/>
    <d v="2016-10-21T00:00:00"/>
    <x v="0"/>
    <x v="100"/>
    <x v="3"/>
    <x v="153"/>
    <s v="DEGUE"/>
    <s v="MITSABA"/>
    <m/>
    <s v="ESPENCA ALBERTO"/>
    <d v="2015-09-26T00:00:00"/>
    <s v="RUI CARDOSO"/>
    <n v="1"/>
    <m/>
    <s v="M"/>
    <s v="CASTIGO CABRAL"/>
    <d v="2016-09-20T00:00:00"/>
    <d v="2016-09-20T00:00:00"/>
    <m/>
    <m/>
    <m/>
    <m/>
    <s v="1"/>
    <s v="2"/>
    <s v="2"/>
    <m/>
    <s v="2"/>
    <s v="1"/>
    <d v="2016-09-16T00:00:00"/>
    <s v="1"/>
    <s v="1"/>
    <s v="2"/>
    <s v="1"/>
    <s v="1"/>
    <n v="4"/>
    <d v="2015-09-05T00:00:00"/>
    <d v="2015-12-06T00:00:00"/>
    <d v="2016-01-16T00:00:00"/>
    <d v="2015-11-12T00:00:00"/>
    <d v="2016-01-16T00:00:00"/>
    <m/>
    <d v="2016-09-20T00:00:00"/>
    <d v="2016-09-21T00:00:00"/>
    <d v="2016-10-20T00:00:00"/>
    <s v="1"/>
    <d v="2016-11-14T00:00:00"/>
    <d v="2016-10-21T00:00:00"/>
    <x v="0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x v="1"/>
    <b v="0"/>
    <b v="0"/>
    <n v="372"/>
    <n v="1"/>
    <m/>
    <m/>
    <m/>
    <m/>
    <m/>
    <m/>
    <m/>
    <m/>
    <m/>
    <m/>
    <n v="4"/>
    <n v="5"/>
    <n v="0"/>
    <n v="1"/>
    <n v="29"/>
    <n v="1"/>
    <n v="25"/>
    <n v="-42664"/>
    <n v="42688"/>
    <n v="30"/>
    <x v="0"/>
    <n v="9"/>
    <n v="10"/>
    <x v="0"/>
    <x v="36"/>
    <x v="1"/>
    <x v="3"/>
    <x v="1"/>
    <x v="1"/>
    <x v="5"/>
    <x v="3"/>
    <n v="1"/>
    <n v="90"/>
  </r>
  <r>
    <s v="MOZ-NPL-MGV-16-005"/>
    <d v="2016-10-21T00:00:00"/>
    <x v="0"/>
    <x v="88"/>
    <x v="6"/>
    <x v="284"/>
    <m/>
    <s v="NACHERE"/>
    <m/>
    <s v="LAURA FERNANDO"/>
    <d v="2001-09-04T00:00:00"/>
    <s v="MUANACHA ASSANE"/>
    <n v="15"/>
    <m/>
    <s v="F"/>
    <s v="AMELIA FERREIRA"/>
    <d v="2016-10-01T00:00:00"/>
    <d v="2016-10-01T00:00:00"/>
    <m/>
    <m/>
    <m/>
    <m/>
    <s v="1"/>
    <s v="2"/>
    <s v="1"/>
    <d v="2016-10-01T00:00:00"/>
    <s v="2"/>
    <s v="1"/>
    <d v="2016-09-23T00:00:00"/>
    <s v="1"/>
    <s v="1"/>
    <s v="2"/>
    <s v="1"/>
    <s v="1"/>
    <n v="99"/>
    <m/>
    <m/>
    <m/>
    <m/>
    <m/>
    <m/>
    <d v="2016-10-04T00:00:00"/>
    <d v="2016-10-05T00:00:00"/>
    <d v="2016-10-20T00:00:00"/>
    <s v="1"/>
    <d v="2016-11-14T00:00:00"/>
    <d v="2016-10-21T00:00:00"/>
    <x v="0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x v="1"/>
    <b v="0"/>
    <b v="0"/>
    <n v="373"/>
    <n v="1"/>
    <m/>
    <m/>
    <m/>
    <m/>
    <m/>
    <m/>
    <m/>
    <m/>
    <m/>
    <m/>
    <n v="8"/>
    <n v="12"/>
    <n v="0"/>
    <n v="4"/>
    <n v="15"/>
    <n v="1"/>
    <n v="25"/>
    <n v="-42664"/>
    <n v="42688"/>
    <n v="16"/>
    <x v="0"/>
    <n v="9"/>
    <n v="10"/>
    <x v="0"/>
    <x v="43"/>
    <x v="1"/>
    <x v="1"/>
    <x v="1"/>
    <x v="1"/>
    <x v="5"/>
    <x v="1"/>
    <n v="1"/>
    <n v="90"/>
  </r>
  <r>
    <s v="MOZ-MPP-MTL-16-007"/>
    <d v="2016-10-21T00:00:00"/>
    <x v="0"/>
    <x v="69"/>
    <x v="7"/>
    <x v="285"/>
    <m/>
    <s v="MATOLA GARE"/>
    <m/>
    <s v="HELDER/JUDITE"/>
    <d v="2016-05-18T00:00:00"/>
    <s v="HELDER MANJATE"/>
    <m/>
    <n v="5"/>
    <s v="M"/>
    <s v="MARINA SIGAUQUE"/>
    <d v="2016-10-12T00:00:00"/>
    <d v="2016-10-13T00:00:00"/>
    <m/>
    <m/>
    <m/>
    <m/>
    <s v="1"/>
    <s v="2"/>
    <s v="2"/>
    <m/>
    <s v="2"/>
    <s v="1"/>
    <d v="2016-10-05T00:00:00"/>
    <s v="1"/>
    <s v="1"/>
    <s v="2"/>
    <s v="1"/>
    <s v="1"/>
    <n v="3"/>
    <d v="2016-05-19T00:00:00"/>
    <d v="2016-08-22T00:00:00"/>
    <m/>
    <d v="2016-07-20T00:00:00"/>
    <d v="2016-09-22T00:00:00"/>
    <m/>
    <d v="2016-10-13T00:00:00"/>
    <d v="2016-10-14T00:00:00"/>
    <d v="2016-10-20T00:00:00"/>
    <s v="1"/>
    <d v="2016-11-14T00:00:00"/>
    <d v="2016-10-21T00:00:00"/>
    <x v="0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x v="1"/>
    <b v="0"/>
    <b v="0"/>
    <n v="374"/>
    <n v="1"/>
    <m/>
    <m/>
    <m/>
    <m/>
    <m/>
    <m/>
    <m/>
    <m/>
    <m/>
    <m/>
    <n v="7"/>
    <n v="9"/>
    <n v="1"/>
    <n v="1"/>
    <n v="6"/>
    <n v="1"/>
    <n v="25"/>
    <n v="-42664"/>
    <n v="42688"/>
    <n v="7"/>
    <x v="0"/>
    <n v="10"/>
    <n v="10"/>
    <x v="0"/>
    <x v="45"/>
    <x v="1"/>
    <x v="0"/>
    <x v="1"/>
    <x v="1"/>
    <x v="5"/>
    <x v="0"/>
    <n v="1"/>
    <n v="90"/>
  </r>
  <r>
    <s v="MOZ-TET-CHA-16-005"/>
    <d v="2016-10-21T00:00:00"/>
    <x v="0"/>
    <x v="112"/>
    <x v="3"/>
    <x v="286"/>
    <s v="MAZOE"/>
    <s v="CHINHANDE"/>
    <m/>
    <s v="GENITO/RAQUEL"/>
    <d v="2015-12-11T00:00:00"/>
    <s v="ELVES GENITO"/>
    <m/>
    <n v="9"/>
    <s v="M"/>
    <s v="CELSO ROMESSE"/>
    <d v="2016-09-24T00:00:00"/>
    <d v="2016-09-24T00:00:00"/>
    <m/>
    <m/>
    <m/>
    <m/>
    <s v="1"/>
    <s v="2"/>
    <s v="2"/>
    <m/>
    <s v="2"/>
    <s v="1"/>
    <d v="2016-09-16T00:00:00"/>
    <s v="1"/>
    <s v="1"/>
    <s v="2"/>
    <s v="1"/>
    <s v="1"/>
    <n v="2"/>
    <d v="2015-12-11T00:00:00"/>
    <d v="2016-04-11T00:00:00"/>
    <m/>
    <d v="2016-03-11T00:00:00"/>
    <m/>
    <m/>
    <d v="2016-09-25T00:00:00"/>
    <d v="2016-09-26T00:00:00"/>
    <d v="2016-10-21T00:00:00"/>
    <s v="1"/>
    <d v="2016-11-14T00:00:00"/>
    <d v="2016-10-21T00:00:00"/>
    <x v="0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x v="1"/>
    <b v="0"/>
    <b v="0"/>
    <n v="375"/>
    <n v="1"/>
    <m/>
    <m/>
    <m/>
    <m/>
    <m/>
    <m/>
    <m/>
    <m/>
    <m/>
    <m/>
    <n v="8"/>
    <n v="10"/>
    <n v="0"/>
    <n v="2"/>
    <n v="25"/>
    <n v="0"/>
    <n v="24"/>
    <n v="-42664"/>
    <n v="42688"/>
    <n v="25"/>
    <x v="0"/>
    <n v="9"/>
    <n v="10"/>
    <x v="0"/>
    <x v="36"/>
    <x v="1"/>
    <x v="1"/>
    <x v="1"/>
    <x v="1"/>
    <x v="5"/>
    <x v="2"/>
    <n v="1"/>
    <n v="90"/>
  </r>
  <r>
    <s v="MOZ-TET-MTZ-16-006"/>
    <d v="2016-10-21T00:00:00"/>
    <x v="0"/>
    <x v="63"/>
    <x v="3"/>
    <x v="155"/>
    <m/>
    <m/>
    <m/>
    <s v="FATIMA MUSSA"/>
    <d v="2015-10-04T00:00:00"/>
    <s v="ELIAS BACALHANE"/>
    <n v="10"/>
    <m/>
    <s v="M"/>
    <s v="ESMERALDA MARIANO"/>
    <d v="2016-09-25T00:00:00"/>
    <d v="2016-09-25T00:00:00"/>
    <m/>
    <m/>
    <m/>
    <m/>
    <s v="1"/>
    <s v="2"/>
    <s v="1"/>
    <d v="2016-09-25T00:00:00"/>
    <s v="2"/>
    <s v="1"/>
    <d v="2016-09-20T00:00:00"/>
    <s v="1"/>
    <s v="1"/>
    <s v="2"/>
    <s v="1"/>
    <s v="1"/>
    <n v="1"/>
    <d v="2016-10-26T00:00:00"/>
    <m/>
    <m/>
    <d v="2016-08-28T00:00:00"/>
    <m/>
    <m/>
    <d v="2016-09-26T00:00:00"/>
    <d v="2016-09-28T00:00:00"/>
    <d v="2016-10-20T00:00:00"/>
    <s v="1"/>
    <d v="2016-11-09T00:00:00"/>
    <d v="2016-10-21T00:00:00"/>
    <x v="3"/>
    <m/>
    <m/>
    <m/>
    <d v="2016-11-09T00:00:00"/>
    <d v="2016-11-09T00:00:00"/>
    <s v="2"/>
    <s v="2"/>
    <s v="2"/>
    <s v="2"/>
    <s v="2"/>
    <s v="2"/>
    <d v="2016-11-09T00:00:00"/>
    <m/>
    <s v="2"/>
    <s v="2"/>
    <s v="2"/>
    <s v="2-No"/>
    <s v="2"/>
    <m/>
    <b v="0"/>
    <b v="0"/>
    <m/>
    <x v="1"/>
    <b v="0"/>
    <b v="0"/>
    <n v="376"/>
    <n v="1"/>
    <m/>
    <m/>
    <m/>
    <m/>
    <m/>
    <m/>
    <m/>
    <m/>
    <m/>
    <m/>
    <n v="5"/>
    <n v="8"/>
    <n v="0"/>
    <n v="3"/>
    <n v="22"/>
    <n v="1"/>
    <n v="20"/>
    <n v="-42664"/>
    <n v="42683"/>
    <n v="23"/>
    <x v="0"/>
    <n v="9"/>
    <n v="10"/>
    <x v="0"/>
    <x v="43"/>
    <x v="1"/>
    <x v="1"/>
    <x v="1"/>
    <x v="1"/>
    <x v="5"/>
    <x v="2"/>
    <n v="1"/>
    <n v="90"/>
  </r>
  <r>
    <s v="MOZ-TET-MTR-16-003"/>
    <d v="2016-10-21T00:00:00"/>
    <x v="0"/>
    <x v="49"/>
    <x v="3"/>
    <x v="287"/>
    <s v="GOLIGOLI"/>
    <s v="CARRIMO"/>
    <m/>
    <s v="DIAS MORINHO"/>
    <d v="2014-10-25T00:00:00"/>
    <s v="LUISA DIAS"/>
    <n v="1"/>
    <m/>
    <s v="F"/>
    <s v="JOSE TURAIA"/>
    <d v="2016-09-25T00:00:00"/>
    <d v="2016-09-25T00:00:00"/>
    <m/>
    <m/>
    <m/>
    <m/>
    <s v="2"/>
    <s v="1"/>
    <s v="2"/>
    <m/>
    <s v="2"/>
    <s v="1"/>
    <d v="2016-09-22T00:00:00"/>
    <s v="1"/>
    <s v="1"/>
    <s v="1"/>
    <s v="1"/>
    <s v="1"/>
    <n v="3"/>
    <d v="2014-11-25T00:00:00"/>
    <d v="2015-07-31T00:00:00"/>
    <m/>
    <d v="2015-05-26T00:00:00"/>
    <d v="2015-11-06T00:00:00"/>
    <m/>
    <d v="2016-09-26T00:00:00"/>
    <d v="2016-09-27T00:00:00"/>
    <d v="2016-10-21T00:00:00"/>
    <s v="1"/>
    <d v="2016-11-14T00:00:00"/>
    <d v="2016-10-21T00:00:00"/>
    <x v="0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x v="1"/>
    <b v="0"/>
    <b v="0"/>
    <n v="377"/>
    <n v="1"/>
    <m/>
    <m/>
    <m/>
    <m/>
    <m/>
    <m/>
    <m/>
    <m/>
    <m/>
    <m/>
    <n v="3"/>
    <n v="5"/>
    <n v="0"/>
    <n v="2"/>
    <n v="24"/>
    <n v="0"/>
    <n v="24"/>
    <n v="-42664"/>
    <n v="42688"/>
    <n v="24"/>
    <x v="0"/>
    <n v="9"/>
    <n v="10"/>
    <x v="0"/>
    <x v="43"/>
    <x v="1"/>
    <x v="1"/>
    <x v="1"/>
    <x v="1"/>
    <x v="5"/>
    <x v="0"/>
    <n v="1"/>
    <n v="90"/>
  </r>
  <r>
    <s v="MOZ-TET-MTZ-16-007"/>
    <d v="2016-10-21T00:00:00"/>
    <x v="0"/>
    <x v="63"/>
    <x v="3"/>
    <x v="288"/>
    <m/>
    <s v="CAPINZANJE"/>
    <m/>
    <s v="ANA HENRIQUES"/>
    <d v="2015-06-02T00:00:00"/>
    <s v="ABEL TITOS"/>
    <n v="1"/>
    <m/>
    <s v="M"/>
    <s v="RUFINO DOMINGOS"/>
    <d v="2016-09-28T00:00:00"/>
    <d v="2016-09-28T00:00:00"/>
    <m/>
    <m/>
    <m/>
    <m/>
    <s v="1"/>
    <s v="2"/>
    <s v="2"/>
    <m/>
    <s v="2"/>
    <s v="1"/>
    <d v="2016-09-20T00:00:00"/>
    <s v="1"/>
    <s v="1"/>
    <s v="2"/>
    <s v="1"/>
    <s v="1"/>
    <n v="3"/>
    <d v="2015-06-03T00:00:00"/>
    <d v="2015-09-07T00:00:00"/>
    <m/>
    <d v="2015-08-02T00:00:00"/>
    <d v="2015-10-05T00:00:00"/>
    <m/>
    <d v="2016-09-28T00:00:00"/>
    <d v="2016-09-29T00:00:00"/>
    <d v="2016-10-21T00:00:00"/>
    <s v="1"/>
    <d v="2016-11-14T00:00:00"/>
    <d v="2016-10-21T00:00:00"/>
    <x v="0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x v="1"/>
    <b v="0"/>
    <b v="0"/>
    <n v="378"/>
    <n v="1"/>
    <m/>
    <m/>
    <m/>
    <m/>
    <m/>
    <m/>
    <m/>
    <m/>
    <m/>
    <m/>
    <n v="8"/>
    <n v="9"/>
    <n v="0"/>
    <n v="1"/>
    <n v="22"/>
    <n v="0"/>
    <n v="24"/>
    <n v="-42664"/>
    <n v="42688"/>
    <n v="22"/>
    <x v="0"/>
    <n v="9"/>
    <n v="10"/>
    <x v="0"/>
    <x v="43"/>
    <x v="1"/>
    <x v="1"/>
    <x v="1"/>
    <x v="1"/>
    <x v="5"/>
    <x v="0"/>
    <n v="1"/>
    <n v="90"/>
  </r>
  <r>
    <s v="MOZ-MPP-BOA-16-003"/>
    <m/>
    <x v="0"/>
    <x v="24"/>
    <x v="7"/>
    <x v="75"/>
    <s v="BAIRRO 4 RUA DA FRANCA_x000a__x000a_"/>
    <s v="GUEGUEGUE"/>
    <m/>
    <s v="EUGENIO ALBINO/ALICE SILVA"/>
    <d v="2013-07-11T00:00:00"/>
    <s v="FATIMA EUGENIO"/>
    <n v="3"/>
    <m/>
    <s v="F"/>
    <s v="NEIMA CHISSANO"/>
    <d v="2016-10-13T00:00:00"/>
    <m/>
    <m/>
    <m/>
    <m/>
    <m/>
    <s v="2"/>
    <s v="2"/>
    <s v="2"/>
    <m/>
    <s v="1"/>
    <s v="1"/>
    <d v="2016-10-02T00:00:00"/>
    <s v="2"/>
    <s v="1"/>
    <s v="1"/>
    <s v="1"/>
    <s v="1"/>
    <n v="3"/>
    <d v="2013-07-15T00:00:00"/>
    <d v="2013-10-14T00:00:00"/>
    <m/>
    <d v="2013-09-11T00:00:00"/>
    <d v="2013-11-14T00:00:00"/>
    <m/>
    <d v="2016-10-06T00:00:00"/>
    <d v="2016-10-07T00:00:00"/>
    <d v="2016-10-20T00:00:00"/>
    <s v="1"/>
    <m/>
    <d v="2016-10-21T00:00:00"/>
    <x v="2"/>
    <m/>
    <m/>
    <m/>
    <m/>
    <m/>
    <m/>
    <m/>
    <m/>
    <m/>
    <m/>
    <m/>
    <m/>
    <m/>
    <m/>
    <m/>
    <m/>
    <m/>
    <m/>
    <d v="2017-01-17T00:00:00"/>
    <b v="0"/>
    <b v="0"/>
    <s v="2"/>
    <x v="1"/>
    <b v="0"/>
    <b v="0"/>
    <n v="379"/>
    <n v="1"/>
    <m/>
    <m/>
    <m/>
    <m/>
    <m/>
    <m/>
    <m/>
    <m/>
    <m/>
    <m/>
    <n v="11"/>
    <n v="5"/>
    <n v="-42656"/>
    <n v="42650"/>
    <n v="13"/>
    <n v="1"/>
    <n v="-42663"/>
    <n v="0"/>
    <n v="0"/>
    <n v="-42650"/>
    <x v="0"/>
    <n v="10"/>
    <n v="10"/>
    <x v="0"/>
    <x v="44"/>
    <x v="1"/>
    <x v="2"/>
    <x v="1"/>
    <x v="1"/>
    <x v="4"/>
    <x v="0"/>
    <n v="1"/>
    <n v="90"/>
  </r>
  <r>
    <s v="MOZ-GAZ-MAB-16-002"/>
    <d v="2016-10-28T00:00:00"/>
    <x v="0"/>
    <x v="130"/>
    <x v="9"/>
    <x v="289"/>
    <s v="PROXIMO DA CASA DO LIDER"/>
    <s v="MUGINGE"/>
    <m/>
    <s v="ANTONIO BALOI/ MARIA CHAUQUE"/>
    <m/>
    <s v="FRANCISCO ANTONIO BALOI"/>
    <n v="5"/>
    <m/>
    <s v="M"/>
    <s v="ALEGRI MERIO"/>
    <d v="2016-10-21T00:00:00"/>
    <d v="2016-10-21T00:00:00"/>
    <m/>
    <m/>
    <m/>
    <m/>
    <s v="1"/>
    <s v="2"/>
    <s v="1"/>
    <d v="2016-10-21T00:00:00"/>
    <s v="2"/>
    <s v="1"/>
    <d v="2016-10-17T00:00:00"/>
    <s v="1"/>
    <s v="1"/>
    <s v="2"/>
    <s v="1"/>
    <s v="1"/>
    <n v="99"/>
    <m/>
    <m/>
    <m/>
    <m/>
    <m/>
    <m/>
    <d v="2016-10-21T00:00:00"/>
    <d v="2016-10-22T00:00:00"/>
    <d v="2016-10-27T00:00:00"/>
    <s v="1"/>
    <d v="2016-11-21T00:00:00"/>
    <d v="2016-10-28T00:00:00"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x v="1"/>
    <b v="0"/>
    <b v="0"/>
    <n v="380"/>
    <n v="1"/>
    <m/>
    <m/>
    <m/>
    <m/>
    <m/>
    <m/>
    <m/>
    <m/>
    <m/>
    <m/>
    <n v="4"/>
    <n v="5"/>
    <n v="0"/>
    <n v="1"/>
    <n v="5"/>
    <n v="1"/>
    <n v="25"/>
    <n v="-42671"/>
    <n v="42695"/>
    <n v="6"/>
    <x v="0"/>
    <n v="10"/>
    <n v="10"/>
    <x v="0"/>
    <x v="46"/>
    <x v="1"/>
    <x v="0"/>
    <x v="1"/>
    <x v="1"/>
    <x v="5"/>
    <x v="1"/>
    <n v="1"/>
    <n v="90"/>
  </r>
  <r>
    <s v="MOZ-ZAM-NCR-16-005"/>
    <d v="2016-10-28T00:00:00"/>
    <x v="0"/>
    <x v="29"/>
    <x v="2"/>
    <x v="95"/>
    <s v="DUALEIA PROXIMO DO POCO_x000a_"/>
    <s v="NAMACURRA"/>
    <m/>
    <s v="ARIDO ALI/ CELINA PINHO"/>
    <d v="2013-07-05T00:00:00"/>
    <s v="ANCHA ARIDO"/>
    <n v="3"/>
    <m/>
    <s v="F"/>
    <s v="ADELINO COLA"/>
    <d v="2016-10-11T00:00:00"/>
    <d v="2016-10-11T00:00:00"/>
    <m/>
    <m/>
    <m/>
    <m/>
    <s v="1"/>
    <s v="2"/>
    <s v="2"/>
    <m/>
    <s v="1"/>
    <s v="2"/>
    <d v="2016-10-05T00:00:00"/>
    <s v="1"/>
    <s v="1"/>
    <s v="1"/>
    <s v="1"/>
    <s v="1"/>
    <n v="99"/>
    <m/>
    <m/>
    <m/>
    <m/>
    <m/>
    <m/>
    <d v="2016-10-13T00:00:00"/>
    <d v="2016-10-14T00:00:00"/>
    <d v="2016-10-27T00:00:00"/>
    <s v="1"/>
    <d v="2016-11-21T00:00:00"/>
    <d v="2016-10-28T00:00:00"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x v="1"/>
    <b v="0"/>
    <b v="0"/>
    <n v="381"/>
    <n v="1"/>
    <m/>
    <m/>
    <m/>
    <m/>
    <m/>
    <m/>
    <m/>
    <m/>
    <m/>
    <m/>
    <n v="6"/>
    <n v="9"/>
    <n v="0"/>
    <n v="3"/>
    <n v="13"/>
    <n v="1"/>
    <n v="25"/>
    <n v="-42671"/>
    <n v="42695"/>
    <n v="14"/>
    <x v="0"/>
    <n v="10"/>
    <n v="10"/>
    <x v="0"/>
    <x v="45"/>
    <x v="1"/>
    <x v="1"/>
    <x v="1"/>
    <x v="1"/>
    <x v="5"/>
    <x v="1"/>
    <n v="1"/>
    <n v="90"/>
  </r>
  <r>
    <s v="MOZ-ZAM-NCD-16-006"/>
    <d v="2016-10-28T00:00:00"/>
    <x v="0"/>
    <x v="28"/>
    <x v="2"/>
    <x v="204"/>
    <s v="BAIRRO MAREMISSA"/>
    <s v="NHAFUBA"/>
    <m/>
    <s v="MANHA ANTONIO"/>
    <d v="2009-09-12T00:00:00"/>
    <s v="NITA PINTO ALEXANDRE"/>
    <n v="7"/>
    <m/>
    <s v="F"/>
    <s v="JOSE LUIS VIDAL"/>
    <d v="2016-10-16T00:00:00"/>
    <d v="2016-10-17T00:00:00"/>
    <m/>
    <m/>
    <m/>
    <m/>
    <s v="2"/>
    <s v="1"/>
    <s v="2"/>
    <m/>
    <s v="2"/>
    <s v="1"/>
    <d v="2016-09-10T00:00:00"/>
    <s v="1"/>
    <s v="1"/>
    <s v="1"/>
    <s v="1"/>
    <s v="1"/>
    <n v="99"/>
    <m/>
    <m/>
    <m/>
    <m/>
    <m/>
    <m/>
    <d v="2016-10-16T00:00:00"/>
    <d v="2016-10-17T00:00:00"/>
    <d v="2016-10-27T00:00:00"/>
    <s v="1"/>
    <d v="2016-11-21T00:00:00"/>
    <d v="2016-10-28T00:00:00"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d v="2017-01-16T00:00:00"/>
    <b v="0"/>
    <b v="0"/>
    <s v="2"/>
    <x v="1"/>
    <b v="0"/>
    <b v="0"/>
    <n v="382"/>
    <n v="1"/>
    <m/>
    <m/>
    <m/>
    <m/>
    <m/>
    <m/>
    <m/>
    <m/>
    <m/>
    <m/>
    <n v="36"/>
    <n v="37"/>
    <n v="1"/>
    <n v="0"/>
    <n v="10"/>
    <n v="1"/>
    <n v="25"/>
    <n v="-42671"/>
    <n v="42695"/>
    <n v="11"/>
    <x v="0"/>
    <n v="9"/>
    <n v="10"/>
    <x v="0"/>
    <x v="21"/>
    <x v="0"/>
    <x v="1"/>
    <x v="0"/>
    <x v="1"/>
    <x v="5"/>
    <x v="1"/>
    <n v="2"/>
    <n v="90"/>
  </r>
  <r>
    <s v="MOZ-ZAM-PBN-16-005"/>
    <d v="2016-09-28T00:00:00"/>
    <x v="0"/>
    <x v="81"/>
    <x v="2"/>
    <x v="290"/>
    <m/>
    <m/>
    <m/>
    <s v="RAFAEL MARIO/RITA EUGENIO"/>
    <d v="2007-03-04T00:00:00"/>
    <s v="EUGENIO RAFAEL"/>
    <n v="9"/>
    <m/>
    <s v="M"/>
    <s v="BRIGIDO EMILONO"/>
    <d v="2016-09-27T00:00:00"/>
    <d v="2016-09-27T00:00:00"/>
    <m/>
    <m/>
    <m/>
    <m/>
    <s v="1"/>
    <s v="2"/>
    <s v="1"/>
    <d v="2016-09-27T00:00:00"/>
    <s v="2"/>
    <s v="1"/>
    <d v="2016-09-20T00:00:00"/>
    <s v="1"/>
    <s v="1"/>
    <s v="1"/>
    <s v="1"/>
    <s v="1"/>
    <n v="99"/>
    <m/>
    <m/>
    <m/>
    <m/>
    <m/>
    <m/>
    <d v="2016-09-28T00:00:00"/>
    <d v="2016-09-29T00:00:00"/>
    <d v="2016-10-27T00:00:00"/>
    <s v="1"/>
    <d v="2016-11-21T00:00:00"/>
    <d v="2016-09-28T00:00:00"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x v="1"/>
    <b v="0"/>
    <b v="0"/>
    <n v="383"/>
    <n v="1"/>
    <m/>
    <m/>
    <m/>
    <m/>
    <m/>
    <m/>
    <m/>
    <m/>
    <m/>
    <m/>
    <n v="7"/>
    <n v="9"/>
    <n v="0"/>
    <n v="2"/>
    <n v="28"/>
    <n v="-29"/>
    <n v="25"/>
    <n v="-42641"/>
    <n v="42695"/>
    <n v="-1"/>
    <x v="0"/>
    <n v="9"/>
    <n v="10"/>
    <x v="0"/>
    <x v="43"/>
    <x v="1"/>
    <x v="2"/>
    <x v="1"/>
    <x v="1"/>
    <x v="5"/>
    <x v="1"/>
    <n v="1"/>
    <n v="90"/>
  </r>
  <r>
    <s v="MOZ-ZAM-PBN-16-006"/>
    <d v="2016-10-28T00:00:00"/>
    <x v="0"/>
    <x v="81"/>
    <x v="2"/>
    <x v="291"/>
    <m/>
    <m/>
    <m/>
    <m/>
    <m/>
    <s v="ANCHIA EMILIO"/>
    <n v="1"/>
    <m/>
    <s v="F"/>
    <s v="FELEX FRANCISCO"/>
    <d v="2016-10-18T00:00:00"/>
    <d v="2016-10-18T00:00:00"/>
    <m/>
    <m/>
    <m/>
    <m/>
    <s v="1"/>
    <s v="2"/>
    <s v="2"/>
    <m/>
    <s v="2"/>
    <s v="1"/>
    <d v="2016-10-13T00:00:00"/>
    <s v="1"/>
    <s v="1"/>
    <s v="2"/>
    <s v="1"/>
    <s v="1"/>
    <n v="1"/>
    <m/>
    <d v="2015-11-20T00:00:00"/>
    <m/>
    <d v="2016-10-09T00:00:00"/>
    <m/>
    <m/>
    <d v="2016-10-17T00:00:00"/>
    <d v="2016-10-18T00:00:00"/>
    <d v="2016-10-27T00:00:00"/>
    <s v="1"/>
    <d v="2016-11-21T00:00:00"/>
    <d v="2016-10-28T00:00:00"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x v="1"/>
    <b v="0"/>
    <b v="0"/>
    <n v="384"/>
    <n v="1"/>
    <m/>
    <m/>
    <m/>
    <m/>
    <m/>
    <m/>
    <m/>
    <m/>
    <m/>
    <m/>
    <n v="5"/>
    <n v="5"/>
    <n v="0"/>
    <n v="0"/>
    <n v="9"/>
    <n v="1"/>
    <n v="25"/>
    <n v="-42671"/>
    <n v="42695"/>
    <n v="10"/>
    <x v="0"/>
    <n v="10"/>
    <n v="10"/>
    <x v="0"/>
    <x v="47"/>
    <x v="1"/>
    <x v="1"/>
    <x v="1"/>
    <x v="1"/>
    <x v="5"/>
    <x v="2"/>
    <n v="1"/>
    <n v="90"/>
  </r>
  <r>
    <s v="MOZ-SOF-CHE-17-002"/>
    <d v="2017-01-20T00:00:00"/>
    <x v="0"/>
    <x v="42"/>
    <x v="5"/>
    <x v="0"/>
    <s v="CHEMBA SEDE. BAIRRO 1"/>
    <m/>
    <m/>
    <s v="JOSSEFE AGOSTINHO/ALBERTINA"/>
    <d v="2013-11-23T00:00:00"/>
    <s v="EUCLIDES JOSSEFO"/>
    <n v="3"/>
    <n v="2"/>
    <s v="M"/>
    <m/>
    <d v="2017-01-09T00:00:00"/>
    <d v="2017-01-10T00:00:00"/>
    <m/>
    <m/>
    <m/>
    <m/>
    <s v="2"/>
    <s v="2"/>
    <s v="2"/>
    <m/>
    <s v="1"/>
    <s v="2"/>
    <d v="2017-01-07T00:00:00"/>
    <s v="2"/>
    <s v="1"/>
    <s v="1"/>
    <s v="1"/>
    <s v="1"/>
    <n v="3"/>
    <d v="2013-12-10T00:00:00"/>
    <d v="2014-03-11T00:00:00"/>
    <m/>
    <d v="2014-02-10T00:00:00"/>
    <d v="2014-04-15T00:00:00"/>
    <m/>
    <d v="2017-01-09T00:00:00"/>
    <d v="2017-01-10T00:00:00"/>
    <d v="2017-01-19T00:00:00"/>
    <s v="1"/>
    <d v="2017-04-14T00:00:00"/>
    <d v="2017-01-20T00:00:00"/>
    <x v="0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x v="1"/>
    <b v="0"/>
    <b v="0"/>
    <n v="490"/>
    <n v="1"/>
    <m/>
    <m/>
    <m/>
    <m/>
    <m/>
    <m/>
    <m/>
    <m/>
    <m/>
    <m/>
    <n v="2"/>
    <n v="3"/>
    <n v="1"/>
    <n v="0"/>
    <n v="9"/>
    <n v="1"/>
    <n v="81"/>
    <n v="55"/>
    <n v="25"/>
    <n v="10"/>
    <x v="3"/>
    <n v="1"/>
    <n v="10"/>
    <x v="0"/>
    <x v="10"/>
    <x v="1"/>
    <x v="1"/>
    <x v="1"/>
    <x v="6"/>
    <x v="3"/>
    <x v="0"/>
    <n v="1"/>
    <n v="90"/>
  </r>
  <r>
    <s v="MOZ-MPP-BOA-17-001"/>
    <d v="2017-01-20T00:00:00"/>
    <x v="0"/>
    <x v="24"/>
    <x v="7"/>
    <x v="292"/>
    <m/>
    <m/>
    <m/>
    <m/>
    <d v="2014-06-13T00:00:00"/>
    <s v="CARLA AURELIO MATOLA"/>
    <n v="2"/>
    <n v="6"/>
    <s v="F"/>
    <m/>
    <d v="2017-01-15T00:00:00"/>
    <d v="2017-01-15T00:00:00"/>
    <m/>
    <m/>
    <m/>
    <m/>
    <s v="1"/>
    <s v="1"/>
    <s v="2"/>
    <m/>
    <s v="1"/>
    <s v="1"/>
    <d v="2017-01-13T00:00:00"/>
    <s v="1"/>
    <s v="1"/>
    <s v="2"/>
    <s v="1"/>
    <s v="1"/>
    <n v="3"/>
    <d v="2014-06-14T00:00:00"/>
    <d v="2014-09-28T00:00:00"/>
    <m/>
    <d v="2014-08-20T00:00:00"/>
    <d v="2014-10-30T00:00:00"/>
    <m/>
    <d v="2017-01-16T00:00:00"/>
    <d v="2017-01-17T00:00:00"/>
    <d v="2017-01-19T00:00:00"/>
    <s v="1"/>
    <d v="2017-02-13T00:00:00"/>
    <d v="2017-01-20T00:00:00"/>
    <x v="0"/>
    <m/>
    <m/>
    <m/>
    <d v="2017-02-13T00:00:00"/>
    <d v="2017-02-13T00:00:00"/>
    <s v="2"/>
    <s v="2"/>
    <s v="2"/>
    <s v="2"/>
    <s v="2"/>
    <s v="2"/>
    <d v="2017-02-13T00:00:00"/>
    <d v="2017-01-26T00:00:00"/>
    <s v="2"/>
    <s v="2"/>
    <s v="2"/>
    <s v="2-No"/>
    <s v="2"/>
    <m/>
    <b v="0"/>
    <b v="0"/>
    <m/>
    <x v="1"/>
    <b v="0"/>
    <b v="0"/>
    <n v="491"/>
    <n v="1"/>
    <m/>
    <m/>
    <m/>
    <m/>
    <m/>
    <m/>
    <m/>
    <m/>
    <m/>
    <m/>
    <n v="2"/>
    <n v="4"/>
    <n v="0"/>
    <n v="2"/>
    <n v="2"/>
    <n v="1"/>
    <n v="25"/>
    <n v="6"/>
    <n v="18"/>
    <n v="3"/>
    <x v="3"/>
    <n v="1"/>
    <n v="10"/>
    <x v="0"/>
    <x v="0"/>
    <x v="1"/>
    <x v="5"/>
    <x v="1"/>
    <x v="4"/>
    <x v="1"/>
    <x v="0"/>
    <n v="1"/>
    <n v="90"/>
  </r>
  <r>
    <s v="MOZ-MPC-KFM-17-001"/>
    <d v="2017-01-23T00:00:00"/>
    <x v="0"/>
    <x v="131"/>
    <x v="1"/>
    <x v="293"/>
    <s v="B. JARDIM. 840390821"/>
    <m/>
    <m/>
    <s v="JUSTINO/AMELIA TEMBE"/>
    <d v="2013-03-30T00:00:00"/>
    <s v="LARISSA VIVIANE CHICHANGO"/>
    <n v="3"/>
    <n v="8"/>
    <s v="F"/>
    <s v="ESMENIA"/>
    <d v="2017-01-05T00:00:00"/>
    <d v="2017-01-05T00:00:00"/>
    <m/>
    <m/>
    <m/>
    <m/>
    <s v="1"/>
    <s v="1"/>
    <s v="1"/>
    <d v="2017-01-05T00:00:00"/>
    <s v="1"/>
    <s v="1"/>
    <d v="2017-01-02T00:00:00"/>
    <s v="1"/>
    <s v="1"/>
    <s v="2"/>
    <s v="1"/>
    <s v="1"/>
    <n v="3"/>
    <d v="2013-04-01T00:00:00"/>
    <d v="2013-07-22T00:00:00"/>
    <m/>
    <d v="2013-06-21T00:00:00"/>
    <d v="2013-08-23T00:00:00"/>
    <m/>
    <m/>
    <m/>
    <m/>
    <m/>
    <m/>
    <m/>
    <x v="2"/>
    <m/>
    <m/>
    <m/>
    <m/>
    <m/>
    <m/>
    <m/>
    <m/>
    <m/>
    <m/>
    <m/>
    <m/>
    <m/>
    <m/>
    <m/>
    <m/>
    <m/>
    <m/>
    <d v="2017-07-17T00:00:00"/>
    <b v="0"/>
    <b v="0"/>
    <s v="2"/>
    <x v="1"/>
    <b v="0"/>
    <b v="0"/>
    <n v="492"/>
    <n v="1"/>
    <m/>
    <m/>
    <m/>
    <m/>
    <m/>
    <m/>
    <m/>
    <m/>
    <m/>
    <m/>
    <n v="3"/>
    <n v="-42737"/>
    <n v="0"/>
    <n v="-42740"/>
    <n v="0"/>
    <n v="0"/>
    <n v="0"/>
    <n v="-42758"/>
    <n v="0"/>
    <n v="42758"/>
    <x v="3"/>
    <n v="1"/>
    <n v="10"/>
    <x v="0"/>
    <x v="10"/>
    <x v="1"/>
    <x v="4"/>
    <x v="1"/>
    <x v="1"/>
    <x v="4"/>
    <x v="0"/>
    <n v="1"/>
    <n v="90"/>
  </r>
  <r>
    <s v="MOZ-CDL-NAM-17-001"/>
    <d v="2017-01-10T00:00:00"/>
    <x v="0"/>
    <x v="58"/>
    <x v="4"/>
    <x v="85"/>
    <s v="POSTO ADMINISTRATIVO DE DE MACHOCA"/>
    <m/>
    <m/>
    <s v="PEDRO/ MARGARIDA"/>
    <m/>
    <s v="SONIA PEDRO"/>
    <n v="12"/>
    <m/>
    <s v="F"/>
    <s v="NELSON RODRIGUES"/>
    <d v="2017-01-05T00:00:00"/>
    <d v="2017-01-05T00:00:00"/>
    <m/>
    <m/>
    <m/>
    <m/>
    <s v="1"/>
    <s v="2"/>
    <s v="2"/>
    <m/>
    <s v="2"/>
    <s v="1"/>
    <d v="2017-01-02T00:00:00"/>
    <s v="1"/>
    <s v="1"/>
    <s v="2"/>
    <s v="1"/>
    <s v="1"/>
    <n v="99"/>
    <m/>
    <m/>
    <m/>
    <m/>
    <m/>
    <m/>
    <d v="2017-01-05T00:00:00"/>
    <d v="2017-01-06T00:00:00"/>
    <d v="2017-01-09T00:00:00"/>
    <s v="1"/>
    <d v="2017-02-13T00:00:00"/>
    <d v="2017-01-11T00:00:00"/>
    <x v="1"/>
    <m/>
    <m/>
    <m/>
    <d v="2017-02-13T00:00:00"/>
    <d v="2017-02-13T00:00:00"/>
    <s v="2"/>
    <s v="2"/>
    <s v="2"/>
    <s v="2"/>
    <s v="2"/>
    <s v="2"/>
    <d v="2017-02-13T00:00:00"/>
    <d v="2017-01-26T00:00:00"/>
    <s v="2"/>
    <s v="2"/>
    <s v="2"/>
    <s v="2-No"/>
    <s v="2"/>
    <m/>
    <b v="0"/>
    <b v="0"/>
    <m/>
    <x v="1"/>
    <b v="0"/>
    <b v="0"/>
    <n v="493"/>
    <n v="1"/>
    <m/>
    <m/>
    <m/>
    <m/>
    <m/>
    <m/>
    <m/>
    <m/>
    <m/>
    <m/>
    <n v="3"/>
    <n v="4"/>
    <n v="0"/>
    <n v="1"/>
    <n v="3"/>
    <n v="2"/>
    <n v="35"/>
    <n v="16"/>
    <n v="18"/>
    <n v="4"/>
    <x v="3"/>
    <n v="1"/>
    <n v="10"/>
    <x v="0"/>
    <x v="10"/>
    <x v="1"/>
    <x v="0"/>
    <x v="1"/>
    <x v="6"/>
    <x v="1"/>
    <x v="1"/>
    <n v="1"/>
    <n v="90"/>
  </r>
  <r>
    <s v="MOZ-NPL-NPC-17-001"/>
    <d v="2017-01-11T00:00:00"/>
    <x v="0"/>
    <x v="20"/>
    <x v="6"/>
    <x v="93"/>
    <s v="_x000a_"/>
    <m/>
    <m/>
    <s v="MOCHUNGO ALBERTO/ESMELINDA LUIS"/>
    <d v="2017-01-06T00:00:00"/>
    <s v="ELMENIA MACHUNGO"/>
    <n v="6"/>
    <m/>
    <s v="F"/>
    <s v="FARIDA AMISSA"/>
    <d v="2017-01-06T00:00:00"/>
    <d v="2017-01-06T00:00:00"/>
    <m/>
    <m/>
    <m/>
    <m/>
    <s v="1"/>
    <s v="2"/>
    <s v="2"/>
    <m/>
    <s v="2"/>
    <s v="2"/>
    <d v="2017-01-06T00:00:00"/>
    <s v="1"/>
    <s v="1"/>
    <s v="1"/>
    <s v="1"/>
    <s v="1"/>
    <n v="3"/>
    <d v="2010-10-13T00:00:00"/>
    <d v="2011-01-20T00:00:00"/>
    <m/>
    <d v="2010-12-16T00:00:00"/>
    <d v="2011-02-20T00:00:00"/>
    <d v="2011-02-20T00:00:00"/>
    <d v="2017-01-06T00:00:00"/>
    <d v="2017-01-07T00:00:00"/>
    <d v="2017-01-09T00:00:00"/>
    <s v="1"/>
    <d v="2017-02-13T00:00:00"/>
    <d v="2017-01-11T00:00:00"/>
    <x v="0"/>
    <m/>
    <m/>
    <m/>
    <d v="2017-02-13T00:00:00"/>
    <d v="2017-02-13T00:00:00"/>
    <s v="2"/>
    <s v="2"/>
    <s v="2"/>
    <s v="2"/>
    <s v="2"/>
    <s v="2"/>
    <d v="2017-02-13T00:00:00"/>
    <d v="2017-01-26T00:00:00"/>
    <s v="2"/>
    <s v="2"/>
    <s v="2"/>
    <s v="2-No"/>
    <s v="2"/>
    <m/>
    <b v="0"/>
    <b v="0"/>
    <m/>
    <x v="1"/>
    <b v="0"/>
    <b v="0"/>
    <n v="494"/>
    <n v="1"/>
    <m/>
    <m/>
    <m/>
    <m/>
    <m/>
    <m/>
    <m/>
    <m/>
    <m/>
    <m/>
    <n v="0"/>
    <n v="1"/>
    <n v="0"/>
    <n v="1"/>
    <n v="2"/>
    <n v="2"/>
    <n v="35"/>
    <n v="15"/>
    <n v="18"/>
    <n v="4"/>
    <x v="3"/>
    <n v="1"/>
    <n v="10"/>
    <x v="0"/>
    <x v="10"/>
    <x v="1"/>
    <x v="0"/>
    <x v="1"/>
    <x v="6"/>
    <x v="1"/>
    <x v="0"/>
    <n v="1"/>
    <n v="90"/>
  </r>
  <r>
    <s v="MOZ-NSS-NGA-17-001"/>
    <d v="2017-02-06T00:00:00"/>
    <x v="0"/>
    <x v="132"/>
    <x v="0"/>
    <x v="294"/>
    <s v="PROXIMO DA CASA DO REGULO"/>
    <m/>
    <m/>
    <s v="MILE ALABE"/>
    <d v="2017-01-06T00:00:00"/>
    <s v="JAMILE ADAME"/>
    <n v="10"/>
    <m/>
    <s v="F"/>
    <s v="MANUEL MARIO"/>
    <d v="2017-01-14T00:00:00"/>
    <d v="2017-01-14T00:00:00"/>
    <m/>
    <m/>
    <m/>
    <m/>
    <s v="1"/>
    <s v="2"/>
    <s v="1"/>
    <m/>
    <s v="2"/>
    <s v="1"/>
    <d v="2017-01-13T00:00:00"/>
    <s v="1"/>
    <s v="1"/>
    <s v="2"/>
    <s v="1"/>
    <s v="1"/>
    <n v="99"/>
    <m/>
    <m/>
    <m/>
    <m/>
    <m/>
    <m/>
    <d v="2017-01-15T00:00:00"/>
    <d v="2017-01-16T00:00:00"/>
    <d v="2017-02-05T00:00:00"/>
    <s v="1"/>
    <d v="2017-03-06T00:00:00"/>
    <d v="2017-02-06T00:00:00"/>
    <x v="0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m/>
    <b v="0"/>
    <b v="0"/>
    <m/>
    <x v="1"/>
    <b v="0"/>
    <b v="0"/>
    <n v="495"/>
    <n v="1"/>
    <m/>
    <m/>
    <m/>
    <m/>
    <m/>
    <m/>
    <m/>
    <m/>
    <m/>
    <m/>
    <n v="1"/>
    <n v="3"/>
    <n v="0"/>
    <n v="2"/>
    <n v="20"/>
    <n v="1"/>
    <n v="29"/>
    <n v="16"/>
    <n v="12"/>
    <n v="21"/>
    <x v="3"/>
    <n v="1"/>
    <n v="10"/>
    <x v="0"/>
    <x v="0"/>
    <x v="1"/>
    <x v="1"/>
    <x v="1"/>
    <x v="6"/>
    <x v="4"/>
    <x v="1"/>
    <n v="1"/>
    <n v="90"/>
  </r>
  <r>
    <s v="MOZ-SOF-NMT-17-001"/>
    <d v="2017-01-31T00:00:00"/>
    <x v="0"/>
    <x v="10"/>
    <x v="5"/>
    <x v="295"/>
    <s v="PROXIMO DA ESCOLA"/>
    <s v="7 BAIRRO JONE SEGREDO"/>
    <m/>
    <s v="RABECA ELIAS/ EUSEBIO VIEGAS"/>
    <d v="2014-10-04T00:00:00"/>
    <s v="JULIETA EUSEBIO VIEGAS"/>
    <n v="2"/>
    <m/>
    <s v="F"/>
    <s v="VASCO JOAQUIM"/>
    <d v="2017-01-20T00:00:00"/>
    <d v="2017-01-21T00:00:00"/>
    <m/>
    <m/>
    <m/>
    <m/>
    <s v="1"/>
    <s v="1"/>
    <s v="1"/>
    <d v="2017-01-20T00:00:00"/>
    <s v="1"/>
    <s v="1"/>
    <d v="2017-01-14T00:00:00"/>
    <s v="1"/>
    <s v="1"/>
    <s v="2"/>
    <s v="1"/>
    <s v="1"/>
    <n v="3"/>
    <d v="2014-10-04T00:00:00"/>
    <d v="2015-01-06T00:00:00"/>
    <m/>
    <d v="2014-12-04T00:00:00"/>
    <d v="2015-03-07T00:00:00"/>
    <m/>
    <d v="2017-01-24T00:00:00"/>
    <d v="2017-01-25T00:00:00"/>
    <d v="2017-01-28T00:00:00"/>
    <s v="1"/>
    <d v="2017-03-06T00:00:00"/>
    <d v="2017-01-31T00:00:00"/>
    <x v="1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m/>
    <b v="0"/>
    <b v="0"/>
    <m/>
    <x v="1"/>
    <b v="0"/>
    <b v="0"/>
    <n v="496"/>
    <n v="1"/>
    <m/>
    <m/>
    <m/>
    <m/>
    <m/>
    <m/>
    <m/>
    <m/>
    <m/>
    <m/>
    <n v="6"/>
    <n v="11"/>
    <n v="1"/>
    <n v="4"/>
    <n v="3"/>
    <n v="3"/>
    <n v="37"/>
    <n v="22"/>
    <n v="12"/>
    <n v="6"/>
    <x v="3"/>
    <n v="1"/>
    <n v="10"/>
    <x v="0"/>
    <x v="0"/>
    <x v="1"/>
    <x v="0"/>
    <x v="1"/>
    <x v="6"/>
    <x v="4"/>
    <x v="0"/>
    <n v="1"/>
    <n v="90"/>
  </r>
  <r>
    <s v="MOZ-SOF-CBV-17-001"/>
    <d v="2017-01-31T00:00:00"/>
    <x v="0"/>
    <x v="43"/>
    <x v="5"/>
    <x v="296"/>
    <s v="CHIBABABAVA SEDE_x000a__x000a_"/>
    <m/>
    <m/>
    <s v="JOANA JOAQUIM"/>
    <d v="2016-02-23T00:00:00"/>
    <s v="JULIA JOAO"/>
    <m/>
    <n v="11"/>
    <s v="F"/>
    <s v="ANSELMO"/>
    <d v="2017-01-27T00:00:00"/>
    <d v="2017-01-27T00:00:00"/>
    <m/>
    <m/>
    <m/>
    <m/>
    <s v="2"/>
    <s v="1"/>
    <s v="2"/>
    <m/>
    <s v="2"/>
    <s v="1"/>
    <d v="2017-01-24T00:00:00"/>
    <s v="1"/>
    <s v="1"/>
    <s v="1"/>
    <s v="1"/>
    <s v="1"/>
    <n v="3"/>
    <d v="2016-03-03T00:00:00"/>
    <d v="2016-05-25T00:00:00"/>
    <m/>
    <d v="2016-04-25T00:00:00"/>
    <d v="2017-06-27T00:00:00"/>
    <m/>
    <d v="2017-01-27T00:00:00"/>
    <d v="2017-01-29T00:00:00"/>
    <d v="2016-01-30T00:00:00"/>
    <s v="1"/>
    <d v="2017-03-06T00:00:00"/>
    <d v="2017-02-04T00:00:00"/>
    <x v="1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m/>
    <b v="0"/>
    <b v="0"/>
    <m/>
    <x v="1"/>
    <b v="0"/>
    <b v="0"/>
    <n v="497"/>
    <n v="1"/>
    <m/>
    <m/>
    <m/>
    <m/>
    <m/>
    <m/>
    <m/>
    <m/>
    <m/>
    <m/>
    <n v="3"/>
    <n v="5"/>
    <n v="0"/>
    <n v="2"/>
    <n v="-365"/>
    <n v="371"/>
    <n v="401"/>
    <n v="22"/>
    <n v="12"/>
    <n v="2"/>
    <x v="3"/>
    <n v="1"/>
    <n v="10"/>
    <x v="0"/>
    <x v="5"/>
    <x v="1"/>
    <x v="2"/>
    <x v="1"/>
    <x v="6"/>
    <x v="4"/>
    <x v="0"/>
    <n v="1"/>
    <n v="90"/>
  </r>
  <r>
    <s v="MOZ-MAN-MAN-17-001"/>
    <d v="2017-01-31T00:00:00"/>
    <x v="0"/>
    <x v="50"/>
    <x v="8"/>
    <x v="117"/>
    <s v="PROXIMO AO TRAIANGULO- BAIRRO CHIMOIO"/>
    <m/>
    <m/>
    <s v="JOAO ZIANAI / ANASTACIA"/>
    <d v="2013-05-07T00:00:00"/>
    <s v="ADERCIO ZIANAI"/>
    <n v="3"/>
    <m/>
    <s v="M"/>
    <s v="INACIO ARMANDO"/>
    <d v="2017-01-24T00:00:00"/>
    <d v="2017-01-24T00:00:00"/>
    <m/>
    <m/>
    <m/>
    <m/>
    <s v="1"/>
    <s v="2"/>
    <s v="2"/>
    <m/>
    <s v="2"/>
    <s v="1"/>
    <d v="2017-01-23T00:00:00"/>
    <s v="1"/>
    <s v="1"/>
    <s v="2"/>
    <s v="1"/>
    <s v="1"/>
    <n v="3"/>
    <m/>
    <d v="2013-08-07T00:00:00"/>
    <m/>
    <d v="2013-07-08T00:00:00"/>
    <d v="2013-09-10T00:00:00"/>
    <d v="2013-09-10T00:00:00"/>
    <d v="2017-01-24T00:00:00"/>
    <d v="2017-01-25T00:00:00"/>
    <d v="2017-01-30T00:00:00"/>
    <s v="1"/>
    <d v="2017-03-06T00:00:00"/>
    <d v="2017-01-31T00:00:00"/>
    <x v="0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m/>
    <b v="0"/>
    <b v="0"/>
    <m/>
    <x v="1"/>
    <b v="0"/>
    <b v="0"/>
    <n v="498"/>
    <n v="1"/>
    <m/>
    <m/>
    <m/>
    <m/>
    <m/>
    <m/>
    <m/>
    <m/>
    <m/>
    <m/>
    <n v="1"/>
    <n v="2"/>
    <n v="0"/>
    <n v="1"/>
    <n v="5"/>
    <n v="1"/>
    <n v="35"/>
    <n v="22"/>
    <n v="12"/>
    <n v="6"/>
    <x v="3"/>
    <n v="1"/>
    <n v="10"/>
    <x v="0"/>
    <x v="5"/>
    <x v="1"/>
    <x v="0"/>
    <x v="1"/>
    <x v="6"/>
    <x v="4"/>
    <x v="0"/>
    <n v="1"/>
    <n v="90"/>
  </r>
  <r>
    <s v="MOZ-NSS-LAG-17-001"/>
    <d v="2017-01-29T00:00:00"/>
    <x v="0"/>
    <x v="14"/>
    <x v="0"/>
    <x v="297"/>
    <m/>
    <m/>
    <m/>
    <s v="AMUR SAIDE/TERESA MAPANGE"/>
    <d v="2015-11-25T00:00:00"/>
    <s v="ABUBACAR AMUR"/>
    <n v="1"/>
    <m/>
    <s v="M"/>
    <s v="NUMBI SENSELE"/>
    <d v="2017-01-20T00:00:00"/>
    <d v="2017-01-20T00:00:00"/>
    <m/>
    <m/>
    <m/>
    <m/>
    <s v="1"/>
    <s v="2"/>
    <s v="2"/>
    <m/>
    <s v="2"/>
    <s v="2"/>
    <d v="2017-01-18T00:00:00"/>
    <s v="1"/>
    <s v="1"/>
    <s v="1"/>
    <s v="1"/>
    <s v="1"/>
    <n v="3"/>
    <d v="2015-11-25T00:00:00"/>
    <d v="2016-03-25T00:00:00"/>
    <m/>
    <d v="2015-01-25T00:00:00"/>
    <d v="2016-04-29T00:00:00"/>
    <m/>
    <d v="2017-01-23T00:00:00"/>
    <m/>
    <d v="2017-01-27T00:00:00"/>
    <s v="1"/>
    <d v="2017-03-06T00:00:00"/>
    <d v="2017-01-29T00:00:00"/>
    <x v="0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d v="2017-04-04T00:00:00"/>
    <b v="0"/>
    <b v="0"/>
    <s v="1"/>
    <x v="0"/>
    <b v="0"/>
    <b v="1"/>
    <n v="499"/>
    <n v="1"/>
    <m/>
    <m/>
    <m/>
    <m/>
    <m/>
    <m/>
    <m/>
    <m/>
    <m/>
    <m/>
    <n v="2"/>
    <n v="-42753"/>
    <n v="0"/>
    <n v="-42755"/>
    <n v="42762"/>
    <n v="2"/>
    <n v="38"/>
    <n v="24"/>
    <n v="12"/>
    <n v="42764"/>
    <x v="3"/>
    <n v="1"/>
    <n v="10"/>
    <x v="0"/>
    <x v="6"/>
    <x v="1"/>
    <x v="4"/>
    <x v="1"/>
    <x v="6"/>
    <x v="4"/>
    <x v="0"/>
    <n v="1"/>
    <n v="90"/>
  </r>
  <r>
    <s v="MOZ-MPP-MTL-17-002"/>
    <d v="2017-02-10T00:00:00"/>
    <x v="0"/>
    <x v="133"/>
    <x v="7"/>
    <x v="285"/>
    <s v="TCHUMENE Q23"/>
    <m/>
    <m/>
    <s v="CELESTE LANGA"/>
    <d v="2014-09-13T00:00:00"/>
    <s v="SELUMIEL ZANGO"/>
    <n v="3"/>
    <m/>
    <s v="M"/>
    <s v="ALIMA ISABEL"/>
    <d v="2017-02-08T00:00:00"/>
    <d v="2017-02-08T00:00:00"/>
    <m/>
    <m/>
    <m/>
    <m/>
    <s v="1"/>
    <s v="1"/>
    <s v="2"/>
    <m/>
    <s v="2"/>
    <s v="2"/>
    <d v="2017-02-02T00:00:00"/>
    <s v="1"/>
    <s v="1"/>
    <s v="1"/>
    <s v="1"/>
    <s v="1"/>
    <n v="3"/>
    <d v="2014-10-10T00:00:00"/>
    <d v="2014-12-23T00:00:00"/>
    <m/>
    <d v="2014-11-19T00:00:00"/>
    <d v="2015-01-23T00:00:00"/>
    <m/>
    <d v="2017-02-08T00:00:00"/>
    <d v="2017-02-09T00:00:00"/>
    <d v="2017-02-09T00:00:00"/>
    <s v="1"/>
    <d v="2017-03-06T00:00:00"/>
    <d v="2017-02-15T00:00:00"/>
    <x v="1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m/>
    <b v="0"/>
    <b v="0"/>
    <m/>
    <x v="1"/>
    <b v="0"/>
    <b v="0"/>
    <n v="500"/>
    <n v="1"/>
    <m/>
    <m/>
    <m/>
    <m/>
    <m/>
    <m/>
    <m/>
    <m/>
    <m/>
    <m/>
    <n v="6"/>
    <n v="7"/>
    <n v="0"/>
    <n v="1"/>
    <n v="0"/>
    <n v="6"/>
    <n v="25"/>
    <n v="12"/>
    <n v="12"/>
    <n v="1"/>
    <x v="3"/>
    <n v="2"/>
    <n v="10"/>
    <x v="0"/>
    <x v="2"/>
    <x v="1"/>
    <x v="2"/>
    <x v="1"/>
    <x v="0"/>
    <x v="4"/>
    <x v="0"/>
    <n v="1"/>
    <n v="90"/>
  </r>
  <r>
    <s v="MOZ-NSS-CUA-17-001"/>
    <d v="2017-02-02T00:00:00"/>
    <x v="0"/>
    <x v="34"/>
    <x v="0"/>
    <x v="54"/>
    <s v="PERTO DA EP1 NIWALA"/>
    <m/>
    <m/>
    <s v="ELISA JOSE"/>
    <m/>
    <s v="OFELIA  AFONSO"/>
    <n v="5"/>
    <m/>
    <s v="F"/>
    <s v="MIGUEL AFONSO"/>
    <d v="2017-01-29T00:00:00"/>
    <d v="2017-01-29T00:00:00"/>
    <m/>
    <m/>
    <m/>
    <m/>
    <s v="2"/>
    <s v="1"/>
    <s v="2"/>
    <m/>
    <s v="1"/>
    <s v="2"/>
    <d v="2017-01-26T00:00:00"/>
    <s v="1"/>
    <s v="1"/>
    <s v="2"/>
    <s v="1"/>
    <s v="1"/>
    <n v="99"/>
    <m/>
    <m/>
    <m/>
    <m/>
    <m/>
    <m/>
    <d v="2017-01-30T00:00:00"/>
    <d v="2017-01-31T00:00:00"/>
    <d v="2017-02-01T00:00:00"/>
    <s v="1"/>
    <d v="2017-03-06T00:00:00"/>
    <d v="2017-02-06T00:00:00"/>
    <x v="1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m/>
    <b v="0"/>
    <b v="0"/>
    <m/>
    <x v="1"/>
    <b v="0"/>
    <b v="0"/>
    <n v="501"/>
    <n v="1"/>
    <m/>
    <m/>
    <m/>
    <m/>
    <m/>
    <m/>
    <m/>
    <m/>
    <m/>
    <m/>
    <n v="3"/>
    <n v="5"/>
    <n v="0"/>
    <n v="2"/>
    <n v="1"/>
    <n v="5"/>
    <n v="33"/>
    <n v="20"/>
    <n v="12"/>
    <n v="2"/>
    <x v="3"/>
    <n v="1"/>
    <n v="10"/>
    <x v="0"/>
    <x v="5"/>
    <x v="1"/>
    <x v="2"/>
    <x v="1"/>
    <x v="6"/>
    <x v="4"/>
    <x v="1"/>
    <n v="1"/>
    <n v="90"/>
  </r>
  <r>
    <s v="MOZ-MPP-MNC-17-001"/>
    <d v="2017-01-06T00:00:00"/>
    <x v="0"/>
    <x v="61"/>
    <x v="7"/>
    <x v="298"/>
    <s v="PROXIMO A EPC 3 DE FEVEREIRO"/>
    <m/>
    <m/>
    <s v="JULIA ALBINO"/>
    <m/>
    <s v="CLAUDIO MARCELINO CONGOLE"/>
    <m/>
    <n v="4"/>
    <s v="M"/>
    <s v="DIANA TEMBE"/>
    <d v="2017-01-03T00:00:00"/>
    <d v="2017-01-03T00:00:00"/>
    <m/>
    <m/>
    <m/>
    <m/>
    <m/>
    <m/>
    <s v="1"/>
    <d v="2017-01-03T00:00:00"/>
    <m/>
    <m/>
    <d v="2017-01-03T00:00:00"/>
    <s v="1"/>
    <s v="2"/>
    <m/>
    <s v="2"/>
    <s v="1"/>
    <n v="3"/>
    <d v="2016-08-18T00:00:00"/>
    <d v="2016-11-18T00:00:00"/>
    <m/>
    <d v="2016-10-18T00:00:00"/>
    <d v="2016-12-20T00:00:00"/>
    <m/>
    <d v="2017-01-05T00:00:00"/>
    <d v="2017-01-06T00:00:00"/>
    <d v="2017-01-06T00:00:00"/>
    <s v="1"/>
    <m/>
    <d v="2017-01-06T00:00:00"/>
    <x v="1"/>
    <m/>
    <m/>
    <m/>
    <d v="2017-01-30T00:00:00"/>
    <d v="2017-01-30T00:00:00"/>
    <s v="2"/>
    <s v="2"/>
    <s v="2"/>
    <s v="2"/>
    <s v="2"/>
    <s v="2"/>
    <d v="2017-01-30T00:00:00"/>
    <m/>
    <s v="2"/>
    <s v="2"/>
    <s v="2"/>
    <s v="2-No"/>
    <s v="2"/>
    <m/>
    <b v="0"/>
    <b v="0"/>
    <m/>
    <x v="1"/>
    <b v="0"/>
    <b v="0"/>
    <n v="502"/>
    <n v="1"/>
    <m/>
    <m/>
    <m/>
    <m/>
    <m/>
    <m/>
    <m/>
    <m/>
    <m/>
    <m/>
    <n v="0"/>
    <n v="3"/>
    <n v="0"/>
    <n v="3"/>
    <n v="0"/>
    <n v="0"/>
    <n v="24"/>
    <n v="-42741"/>
    <n v="42765"/>
    <n v="0"/>
    <x v="3"/>
    <n v="1"/>
    <n v="10"/>
    <x v="0"/>
    <x v="10"/>
    <x v="1"/>
    <x v="2"/>
    <x v="1"/>
    <x v="1"/>
    <x v="5"/>
    <x v="0"/>
    <n v="1"/>
    <n v="90"/>
  </r>
  <r>
    <s v="MOZ-IBN-HOM-17-001"/>
    <d v="2017-02-24T00:00:00"/>
    <x v="0"/>
    <x v="78"/>
    <x v="10"/>
    <x v="299"/>
    <s v="8447110202_x000a_"/>
    <s v="7 DE SETEMBRO"/>
    <m/>
    <s v="CONSTANCIA JOAO CUMBE"/>
    <d v="2015-10-22T00:00:00"/>
    <s v="TERCIA LUIS"/>
    <n v="1"/>
    <m/>
    <s v="F"/>
    <s v="SILVA"/>
    <d v="2017-01-31T00:00:00"/>
    <d v="2017-01-31T00:00:00"/>
    <m/>
    <m/>
    <m/>
    <m/>
    <s v="1"/>
    <s v="2"/>
    <s v="2"/>
    <m/>
    <s v="2"/>
    <s v="1"/>
    <d v="2017-02-01T00:00:00"/>
    <s v="1"/>
    <s v="1"/>
    <s v="2"/>
    <s v="1"/>
    <s v="1"/>
    <n v="2"/>
    <d v="2015-10-22T00:00:00"/>
    <d v="2016-11-06T00:00:00"/>
    <m/>
    <d v="2015-12-01T00:00:00"/>
    <m/>
    <m/>
    <d v="2017-02-01T00:00:00"/>
    <d v="2017-02-02T00:00:00"/>
    <d v="2017-02-07T00:00:00"/>
    <s v="1"/>
    <d v="2017-03-13T00:00:00"/>
    <d v="2017-02-08T00:00:00"/>
    <x v="0"/>
    <m/>
    <m/>
    <m/>
    <d v="2017-03-13T00:00:00"/>
    <d v="2017-03-13T00:00:00"/>
    <s v="2"/>
    <s v="2"/>
    <s v="2"/>
    <s v="2"/>
    <s v="2"/>
    <s v="2"/>
    <d v="2017-03-13T00:00:00"/>
    <d v="2017-02-27T00:00:00"/>
    <s v="2"/>
    <s v="2"/>
    <s v="2"/>
    <s v="2-No"/>
    <s v="2"/>
    <m/>
    <b v="0"/>
    <b v="0"/>
    <m/>
    <x v="1"/>
    <b v="0"/>
    <b v="0"/>
    <n v="503"/>
    <n v="1"/>
    <m/>
    <m/>
    <m/>
    <m/>
    <m/>
    <m/>
    <m/>
    <m/>
    <m/>
    <m/>
    <n v="-1"/>
    <n v="1"/>
    <n v="0"/>
    <n v="2"/>
    <n v="5"/>
    <n v="1"/>
    <n v="34"/>
    <n v="3"/>
    <n v="14"/>
    <n v="22"/>
    <x v="3"/>
    <n v="2"/>
    <n v="10"/>
    <x v="0"/>
    <x v="2"/>
    <x v="1"/>
    <x v="1"/>
    <x v="1"/>
    <x v="5"/>
    <x v="4"/>
    <x v="2"/>
    <n v="1"/>
    <n v="90"/>
  </r>
  <r>
    <s v="MOZ-NPL-LAL-17-001"/>
    <d v="2017-01-26T00:00:00"/>
    <x v="0"/>
    <x v="21"/>
    <x v="6"/>
    <x v="27"/>
    <s v="MAVALANE PROXIMO A ESTRADA"/>
    <m/>
    <m/>
    <s v="TERESA / ARLINDO"/>
    <d v="2008-05-02T00:00:00"/>
    <s v="EDGAR ARLINDO"/>
    <n v="8"/>
    <m/>
    <s v="F"/>
    <s v="JAIME GERMANO"/>
    <d v="2017-01-20T00:00:00"/>
    <d v="2017-01-20T00:00:00"/>
    <m/>
    <m/>
    <m/>
    <m/>
    <s v="2"/>
    <s v="1"/>
    <s v="1"/>
    <d v="2017-01-19T00:00:00"/>
    <s v="2"/>
    <s v="1"/>
    <d v="2017-01-13T00:00:00"/>
    <s v="1"/>
    <s v="1"/>
    <s v="1"/>
    <s v="1"/>
    <s v="1"/>
    <n v="99"/>
    <m/>
    <m/>
    <m/>
    <m/>
    <m/>
    <m/>
    <d v="2017-01-20T00:00:00"/>
    <d v="2017-01-22T00:00:00"/>
    <d v="2017-01-27T00:00:00"/>
    <s v="1"/>
    <d v="2017-03-13T00:00:00"/>
    <d v="2017-01-28T00:00:00"/>
    <x v="1"/>
    <m/>
    <m/>
    <m/>
    <d v="2017-03-13T00:00:00"/>
    <d v="2017-03-13T00:00:00"/>
    <s v="2"/>
    <s v="2"/>
    <s v="2"/>
    <s v="2"/>
    <s v="2"/>
    <s v="2"/>
    <d v="2017-03-13T00:00:00"/>
    <d v="2017-02-27T00:00:00"/>
    <s v="2"/>
    <s v="2"/>
    <s v="2"/>
    <s v="2-No"/>
    <s v="2"/>
    <m/>
    <b v="0"/>
    <b v="0"/>
    <m/>
    <x v="1"/>
    <b v="0"/>
    <b v="0"/>
    <n v="504"/>
    <n v="1"/>
    <m/>
    <m/>
    <m/>
    <m/>
    <m/>
    <m/>
    <m/>
    <m/>
    <m/>
    <m/>
    <n v="7"/>
    <n v="9"/>
    <n v="0"/>
    <n v="2"/>
    <n v="5"/>
    <n v="1"/>
    <n v="45"/>
    <n v="32"/>
    <n v="14"/>
    <n v="4"/>
    <x v="3"/>
    <n v="1"/>
    <n v="10"/>
    <x v="0"/>
    <x v="0"/>
    <x v="1"/>
    <x v="0"/>
    <x v="1"/>
    <x v="6"/>
    <x v="4"/>
    <x v="1"/>
    <n v="1"/>
    <n v="90"/>
  </r>
  <r>
    <s v="MOZ-MAN-BAR-17-001"/>
    <d v="2017-01-26T00:00:00"/>
    <x v="0"/>
    <x v="32"/>
    <x v="8"/>
    <x v="269"/>
    <s v="PROXIMO AO CS LOCAL"/>
    <m/>
    <m/>
    <s v="ROSARIO / MARIE"/>
    <m/>
    <s v="TABARINA ROSARIO"/>
    <n v="15"/>
    <m/>
    <s v="F"/>
    <s v="MIGUEL CHAORA"/>
    <d v="2017-01-16T00:00:00"/>
    <d v="2017-01-16T00:00:00"/>
    <m/>
    <m/>
    <m/>
    <m/>
    <s v="1"/>
    <s v="2"/>
    <s v="1"/>
    <d v="2017-01-16T00:00:00"/>
    <s v="2"/>
    <s v="1"/>
    <d v="2017-01-11T00:00:00"/>
    <s v="1"/>
    <s v="1"/>
    <s v="2"/>
    <s v="1"/>
    <s v="1"/>
    <n v="99"/>
    <m/>
    <m/>
    <m/>
    <m/>
    <m/>
    <m/>
    <d v="2017-01-18T00:00:00"/>
    <d v="2017-01-20T00:00:00"/>
    <d v="2017-01-25T00:00:00"/>
    <s v="1"/>
    <d v="2017-03-13T00:00:00"/>
    <d v="2017-01-26T00:00:00"/>
    <x v="0"/>
    <m/>
    <m/>
    <m/>
    <d v="2017-03-13T00:00:00"/>
    <d v="2017-03-13T00:00:00"/>
    <s v="2"/>
    <s v="2"/>
    <s v="2"/>
    <s v="2"/>
    <s v="2"/>
    <s v="2"/>
    <d v="2017-03-13T00:00:00"/>
    <d v="2017-02-27T00:00:00"/>
    <s v="2"/>
    <s v="2"/>
    <s v="2"/>
    <s v="2-No"/>
    <s v="2"/>
    <m/>
    <b v="0"/>
    <b v="0"/>
    <m/>
    <x v="1"/>
    <b v="0"/>
    <b v="0"/>
    <n v="505"/>
    <n v="1"/>
    <m/>
    <m/>
    <m/>
    <m/>
    <m/>
    <m/>
    <m/>
    <m/>
    <m/>
    <m/>
    <n v="5"/>
    <n v="9"/>
    <n v="0"/>
    <n v="4"/>
    <n v="5"/>
    <n v="1"/>
    <n v="47"/>
    <n v="32"/>
    <n v="14"/>
    <n v="6"/>
    <x v="3"/>
    <n v="1"/>
    <n v="10"/>
    <x v="0"/>
    <x v="0"/>
    <x v="1"/>
    <x v="0"/>
    <x v="1"/>
    <x v="6"/>
    <x v="4"/>
    <x v="1"/>
    <n v="1"/>
    <n v="90"/>
  </r>
  <r>
    <s v="MOZ-ZAM-MRB-17-001"/>
    <d v="2017-01-31T00:00:00"/>
    <x v="0"/>
    <x v="74"/>
    <x v="2"/>
    <x v="300"/>
    <s v="PROXIMO A FABRICA DA OLAM"/>
    <m/>
    <m/>
    <s v="CELESTINO MODO"/>
    <d v="2015-06-10T00:00:00"/>
    <s v="ORDEM CELESTINO"/>
    <n v="1"/>
    <n v="4"/>
    <s v="M"/>
    <s v="ARMANDO"/>
    <d v="2017-01-23T00:00:00"/>
    <d v="2017-01-23T00:00:00"/>
    <m/>
    <m/>
    <m/>
    <m/>
    <s v="2"/>
    <s v="2"/>
    <m/>
    <m/>
    <s v="2"/>
    <s v="1"/>
    <d v="2017-01-10T00:00:00"/>
    <s v="1"/>
    <s v="1"/>
    <s v="1"/>
    <s v="1"/>
    <s v="1"/>
    <n v="3"/>
    <d v="2015-06-10T00:00:00"/>
    <d v="2015-10-12T00:00:00"/>
    <m/>
    <d v="2015-09-29T00:00:00"/>
    <d v="2015-12-18T00:00:00"/>
    <m/>
    <d v="2017-01-24T00:00:00"/>
    <d v="2017-01-25T00:00:00"/>
    <d v="2017-01-30T00:00:00"/>
    <s v="1"/>
    <d v="2017-03-13T00:00:00"/>
    <d v="2017-01-31T00:00:00"/>
    <x v="0"/>
    <m/>
    <m/>
    <m/>
    <d v="2017-03-13T00:00:00"/>
    <d v="2017-03-13T00:00:00"/>
    <s v="2"/>
    <s v="2"/>
    <s v="2"/>
    <s v="2"/>
    <s v="2"/>
    <s v="2"/>
    <d v="2017-03-13T00:00:00"/>
    <d v="2017-02-27T00:00:00"/>
    <s v="2"/>
    <s v="2"/>
    <s v="2"/>
    <s v="2-No"/>
    <s v="2"/>
    <d v="2017-03-29T00:00:00"/>
    <b v="0"/>
    <b v="0"/>
    <s v="2"/>
    <x v="1"/>
    <b v="0"/>
    <b v="0"/>
    <n v="506"/>
    <n v="1"/>
    <m/>
    <m/>
    <m/>
    <m/>
    <m/>
    <m/>
    <m/>
    <m/>
    <m/>
    <m/>
    <n v="13"/>
    <n v="15"/>
    <n v="0"/>
    <n v="2"/>
    <n v="5"/>
    <n v="1"/>
    <n v="42"/>
    <n v="27"/>
    <n v="14"/>
    <n v="6"/>
    <x v="3"/>
    <n v="1"/>
    <n v="10"/>
    <x v="0"/>
    <x v="0"/>
    <x v="0"/>
    <x v="0"/>
    <x v="1"/>
    <x v="6"/>
    <x v="4"/>
    <x v="0"/>
    <n v="2"/>
    <n v="90"/>
  </r>
  <r>
    <s v="MOZ-ZAM-MLV-17-001"/>
    <d v="2017-02-28T00:00:00"/>
    <x v="0"/>
    <x v="134"/>
    <x v="2"/>
    <x v="301"/>
    <s v="PROXIMO DO LIDER NOARUA_x000a_"/>
    <m/>
    <m/>
    <s v="NORCIA / CIPRIANO"/>
    <d v="2014-01-20T00:00:00"/>
    <s v="BOAVIDA CIPRIANO"/>
    <n v="3"/>
    <m/>
    <s v="M"/>
    <s v="PAULO JAIME"/>
    <d v="2017-02-06T00:00:00"/>
    <d v="2017-02-06T00:00:00"/>
    <m/>
    <m/>
    <m/>
    <m/>
    <s v="1"/>
    <s v="2"/>
    <s v="1"/>
    <d v="2017-01-20T00:00:00"/>
    <s v="2"/>
    <s v="1"/>
    <d v="2017-01-06T00:00:00"/>
    <s v="1"/>
    <s v="1"/>
    <s v="2"/>
    <s v="1"/>
    <s v="2"/>
    <n v="99"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m/>
    <d v="2017-06-06T00:00:00"/>
    <b v="1"/>
    <b v="0"/>
    <s v="1"/>
    <x v="2"/>
    <b v="1"/>
    <b v="0"/>
    <n v="507"/>
    <n v="1"/>
    <m/>
    <m/>
    <m/>
    <m/>
    <m/>
    <m/>
    <m/>
    <m/>
    <m/>
    <m/>
    <n v="31"/>
    <n v="-42741"/>
    <n v="0"/>
    <n v="-42772"/>
    <n v="0"/>
    <n v="0"/>
    <n v="0"/>
    <n v="-42794"/>
    <n v="0"/>
    <n v="42794"/>
    <x v="3"/>
    <n v="1"/>
    <n v="10"/>
    <x v="0"/>
    <x v="10"/>
    <x v="1"/>
    <x v="4"/>
    <x v="0"/>
    <x v="1"/>
    <x v="4"/>
    <x v="1"/>
    <n v="1"/>
    <n v="90"/>
  </r>
  <r>
    <s v="MOZ-ZAM-MLV-17-001-C1"/>
    <d v="2017-02-23T00:00:00"/>
    <x v="1"/>
    <x v="134"/>
    <x v="2"/>
    <x v="302"/>
    <s v="7 ABRIL"/>
    <m/>
    <m/>
    <s v="MANUEL/FATIMA"/>
    <m/>
    <s v="DELFINA MANUEL"/>
    <n v="4"/>
    <m/>
    <s v="F"/>
    <s v="PAULO JAIME"/>
    <d v="2017-02-06T00:00:00"/>
    <d v="2017-02-06T00:00:00"/>
    <s v="1"/>
    <d v="2017-02-06T00:00:00"/>
    <s v="9"/>
    <s v="2"/>
    <m/>
    <m/>
    <m/>
    <m/>
    <m/>
    <m/>
    <m/>
    <m/>
    <m/>
    <m/>
    <m/>
    <s v="2"/>
    <n v="99"/>
    <m/>
    <m/>
    <m/>
    <m/>
    <m/>
    <m/>
    <m/>
    <m/>
    <d v="2017-02-22T00:00:00"/>
    <s v="1"/>
    <d v="2017-03-27T00:00:00"/>
    <d v="2017-02-23T00:00:00"/>
    <x v="0"/>
    <m/>
    <m/>
    <m/>
    <d v="2017-12-04T00:00:00"/>
    <m/>
    <m/>
    <m/>
    <m/>
    <m/>
    <m/>
    <m/>
    <m/>
    <m/>
    <m/>
    <m/>
    <m/>
    <m/>
    <m/>
    <m/>
    <b v="0"/>
    <b v="0"/>
    <m/>
    <x v="3"/>
    <b v="0"/>
    <b v="0"/>
    <n v="508"/>
    <n v="1"/>
    <m/>
    <m/>
    <m/>
    <m/>
    <m/>
    <m/>
    <m/>
    <m/>
    <m/>
    <m/>
    <n v="42772"/>
    <n v="0"/>
    <n v="0"/>
    <n v="-42772"/>
    <n v="42788"/>
    <n v="1"/>
    <n v="285"/>
    <n v="-42789"/>
    <n v="43073"/>
    <n v="42789"/>
    <x v="1"/>
    <n v="1"/>
    <n v="10"/>
    <x v="0"/>
    <x v="19"/>
    <x v="1"/>
    <x v="4"/>
    <x v="3"/>
    <x v="1"/>
    <x v="5"/>
    <x v="1"/>
    <n v="1"/>
    <n v="90"/>
  </r>
  <r>
    <s v="MOZ-ZAM-MLV-17-001-C2"/>
    <d v="2017-02-23T00:00:00"/>
    <x v="1"/>
    <x v="134"/>
    <x v="2"/>
    <x v="302"/>
    <s v="7 DE ABRIL"/>
    <m/>
    <m/>
    <s v="DINIS/NORCIO"/>
    <m/>
    <s v="EMILITA DINIS ELIAS"/>
    <n v="5"/>
    <m/>
    <s v="F"/>
    <s v="PAULO JAIME"/>
    <d v="2017-02-06T00:00:00"/>
    <d v="2017-02-06T00:00:00"/>
    <s v="1"/>
    <d v="2017-02-06T00:00:00"/>
    <s v="9"/>
    <s v="2"/>
    <m/>
    <m/>
    <m/>
    <m/>
    <m/>
    <m/>
    <m/>
    <m/>
    <m/>
    <m/>
    <m/>
    <s v="2"/>
    <n v="99"/>
    <m/>
    <m/>
    <m/>
    <m/>
    <m/>
    <m/>
    <m/>
    <m/>
    <d v="2017-02-22T00:00:00"/>
    <s v="1"/>
    <d v="2017-03-27T00:00:00"/>
    <d v="2017-02-23T00:00:00"/>
    <x v="0"/>
    <m/>
    <m/>
    <m/>
    <d v="2017-12-04T00:00:00"/>
    <m/>
    <m/>
    <m/>
    <m/>
    <m/>
    <m/>
    <m/>
    <m/>
    <m/>
    <m/>
    <m/>
    <m/>
    <m/>
    <m/>
    <m/>
    <b v="0"/>
    <b v="0"/>
    <m/>
    <x v="3"/>
    <b v="0"/>
    <b v="0"/>
    <n v="509"/>
    <n v="1"/>
    <m/>
    <m/>
    <n v="1"/>
    <n v="4"/>
    <n v="1"/>
    <m/>
    <m/>
    <m/>
    <m/>
    <m/>
    <n v="42772"/>
    <n v="0"/>
    <n v="0"/>
    <n v="-42772"/>
    <n v="42788"/>
    <n v="1"/>
    <n v="285"/>
    <n v="-42789"/>
    <n v="43073"/>
    <n v="42789"/>
    <x v="1"/>
    <n v="1"/>
    <n v="10"/>
    <x v="0"/>
    <x v="19"/>
    <x v="1"/>
    <x v="4"/>
    <x v="3"/>
    <x v="1"/>
    <x v="5"/>
    <x v="1"/>
    <n v="1"/>
    <n v="90"/>
  </r>
  <r>
    <s v="MOZ-ZAM-MLV-17-001-C3"/>
    <d v="2017-02-23T00:00:00"/>
    <x v="1"/>
    <x v="134"/>
    <x v="2"/>
    <x v="0"/>
    <s v="BAIRRO 7 DE ABRIL_x000a_"/>
    <m/>
    <m/>
    <s v="DINIS / NORCIA"/>
    <m/>
    <s v="VICTORIA DINIS ELIAS"/>
    <n v="4"/>
    <m/>
    <s v="M"/>
    <s v="PAULO JAIME"/>
    <d v="2017-02-06T00:00:00"/>
    <d v="2017-02-06T00:00:00"/>
    <s v="1"/>
    <d v="2017-02-06T00:00:00"/>
    <s v="9"/>
    <s v="2"/>
    <m/>
    <m/>
    <m/>
    <m/>
    <m/>
    <m/>
    <m/>
    <m/>
    <m/>
    <m/>
    <m/>
    <s v="2"/>
    <n v="99"/>
    <m/>
    <m/>
    <m/>
    <m/>
    <m/>
    <m/>
    <m/>
    <m/>
    <d v="2017-02-22T00:00:00"/>
    <s v="1"/>
    <d v="2017-03-27T00:00:00"/>
    <d v="2017-02-23T00:00:00"/>
    <x v="0"/>
    <m/>
    <m/>
    <m/>
    <d v="2017-12-04T00:00:00"/>
    <m/>
    <m/>
    <m/>
    <m/>
    <m/>
    <m/>
    <m/>
    <m/>
    <m/>
    <m/>
    <m/>
    <m/>
    <m/>
    <m/>
    <m/>
    <b v="0"/>
    <b v="0"/>
    <m/>
    <x v="3"/>
    <b v="0"/>
    <b v="0"/>
    <n v="510"/>
    <n v="1"/>
    <m/>
    <m/>
    <m/>
    <m/>
    <m/>
    <m/>
    <m/>
    <m/>
    <m/>
    <m/>
    <n v="42772"/>
    <n v="0"/>
    <n v="0"/>
    <n v="-42772"/>
    <n v="42788"/>
    <n v="1"/>
    <n v="285"/>
    <n v="-42789"/>
    <n v="43073"/>
    <n v="42789"/>
    <x v="1"/>
    <n v="1"/>
    <n v="10"/>
    <x v="0"/>
    <x v="19"/>
    <x v="1"/>
    <x v="4"/>
    <x v="3"/>
    <x v="1"/>
    <x v="5"/>
    <x v="1"/>
    <n v="1"/>
    <n v="90"/>
  </r>
  <r>
    <s v="MOZ-ZAM-MRB-17-002"/>
    <d v="2017-03-06T00:00:00"/>
    <x v="0"/>
    <x v="74"/>
    <x v="2"/>
    <x v="303"/>
    <s v="PROXIMO DO FUNDO GUMANHA"/>
    <s v="POVOADO DE GUMANHA"/>
    <m/>
    <s v="LUISA CASTIGO"/>
    <d v="2014-12-22T00:00:00"/>
    <s v="LUISA CASTIGO"/>
    <n v="2"/>
    <m/>
    <s v="F"/>
    <s v="SAMUEL BERNARDO"/>
    <d v="2017-02-10T00:00:00"/>
    <d v="2017-02-10T00:00:00"/>
    <m/>
    <m/>
    <m/>
    <m/>
    <s v="1"/>
    <s v="2"/>
    <s v="2"/>
    <m/>
    <s v="2"/>
    <s v="2"/>
    <d v="2017-01-31T00:00:00"/>
    <s v="1"/>
    <s v="1"/>
    <s v="1"/>
    <s v="1"/>
    <s v="1"/>
    <n v="99"/>
    <m/>
    <m/>
    <m/>
    <m/>
    <m/>
    <m/>
    <d v="2017-02-11T00:00:00"/>
    <d v="2017-02-12T00:00:00"/>
    <d v="2017-03-05T00:00:00"/>
    <s v="1"/>
    <d v="2017-03-20T00:00:00"/>
    <d v="2017-03-06T00:00:00"/>
    <x v="0"/>
    <m/>
    <m/>
    <m/>
    <d v="2017-03-20T00:00:00"/>
    <d v="2017-03-20T00:00:00"/>
    <s v="2"/>
    <s v="2"/>
    <s v="2"/>
    <s v="2"/>
    <s v="2"/>
    <s v="2"/>
    <d v="2017-03-20T00:00:00"/>
    <d v="2017-03-07T00:00:00"/>
    <s v="2"/>
    <s v="2"/>
    <s v="2"/>
    <s v="2-No"/>
    <s v="2"/>
    <m/>
    <b v="0"/>
    <b v="0"/>
    <m/>
    <x v="1"/>
    <b v="0"/>
    <b v="0"/>
    <n v="511"/>
    <n v="1"/>
    <m/>
    <m/>
    <m/>
    <m/>
    <m/>
    <m/>
    <m/>
    <m/>
    <m/>
    <m/>
    <n v="10"/>
    <n v="12"/>
    <n v="0"/>
    <n v="2"/>
    <n v="21"/>
    <n v="1"/>
    <n v="15"/>
    <n v="1"/>
    <n v="13"/>
    <n v="22"/>
    <x v="3"/>
    <n v="1"/>
    <n v="10"/>
    <x v="0"/>
    <x v="2"/>
    <x v="1"/>
    <x v="1"/>
    <x v="1"/>
    <x v="1"/>
    <x v="4"/>
    <x v="1"/>
    <n v="1"/>
    <n v="90"/>
  </r>
  <r>
    <s v="MOZ-ZAM-MLG-17-003"/>
    <d v="2017-03-06T00:00:00"/>
    <x v="0"/>
    <x v="13"/>
    <x v="2"/>
    <x v="304"/>
    <s v="PROXIMO AO CHINGOMA ACTIVISTA"/>
    <s v="CHINGOMA"/>
    <m/>
    <s v="PAULO WILSON/ALEJA"/>
    <d v="2015-12-31T00:00:00"/>
    <s v="MUADAINE PAULO"/>
    <n v="1"/>
    <m/>
    <s v="F"/>
    <s v="ORLANDO NORUA"/>
    <d v="2017-02-17T00:00:00"/>
    <d v="2017-02-17T00:00:00"/>
    <m/>
    <m/>
    <m/>
    <m/>
    <s v="1"/>
    <s v="2"/>
    <s v="2"/>
    <m/>
    <s v="1"/>
    <s v="2"/>
    <d v="2017-01-09T00:00:00"/>
    <s v="1"/>
    <s v="1"/>
    <s v="1"/>
    <s v="1"/>
    <s v="2"/>
    <n v="99"/>
    <m/>
    <m/>
    <m/>
    <m/>
    <m/>
    <m/>
    <d v="2017-02-17T00:00:00"/>
    <d v="2017-02-18T00:00:00"/>
    <d v="2017-03-05T00:00:00"/>
    <s v="1"/>
    <d v="2017-03-20T00:00:00"/>
    <d v="2017-03-06T00:00:00"/>
    <x v="1"/>
    <m/>
    <m/>
    <m/>
    <d v="2017-03-20T00:00:00"/>
    <d v="2017-03-20T00:00:00"/>
    <s v="2"/>
    <s v="2"/>
    <s v="2"/>
    <s v="2"/>
    <s v="2"/>
    <s v="2"/>
    <d v="2017-03-20T00:00:00"/>
    <d v="2017-03-07T00:00:00"/>
    <s v="2"/>
    <s v="2"/>
    <s v="2"/>
    <s v="2-No"/>
    <s v="2"/>
    <d v="2017-06-07T00:00:00"/>
    <b v="1"/>
    <b v="0"/>
    <s v="1"/>
    <x v="2"/>
    <b v="0"/>
    <b v="1"/>
    <n v="512"/>
    <n v="1"/>
    <m/>
    <m/>
    <m/>
    <m/>
    <m/>
    <m/>
    <m/>
    <m/>
    <m/>
    <m/>
    <n v="39"/>
    <n v="40"/>
    <n v="0"/>
    <n v="1"/>
    <n v="15"/>
    <n v="1"/>
    <n v="15"/>
    <n v="1"/>
    <n v="13"/>
    <n v="16"/>
    <x v="3"/>
    <n v="1"/>
    <n v="10"/>
    <x v="0"/>
    <x v="0"/>
    <x v="0"/>
    <x v="1"/>
    <x v="0"/>
    <x v="1"/>
    <x v="4"/>
    <x v="1"/>
    <n v="2"/>
    <n v="90"/>
  </r>
  <r>
    <s v="MOZ-ZAM-NCD-17-002"/>
    <d v="2017-03-06T00:00:00"/>
    <x v="0"/>
    <x v="28"/>
    <x v="2"/>
    <x v="305"/>
    <s v="PROXIMO DO APE"/>
    <s v="SUMINE"/>
    <m/>
    <s v="MENINA ZECA"/>
    <d v="2015-12-08T00:00:00"/>
    <s v="IRONE YEZO"/>
    <n v="1"/>
    <m/>
    <s v="M"/>
    <s v="HELIO TOYOBO"/>
    <d v="2017-02-12T00:00:00"/>
    <d v="2017-02-22T00:00:00"/>
    <m/>
    <m/>
    <m/>
    <m/>
    <s v="1"/>
    <s v="2"/>
    <s v="2"/>
    <m/>
    <s v="2"/>
    <s v="1"/>
    <d v="2017-01-10T00:00:00"/>
    <s v="1"/>
    <s v="1"/>
    <s v="1"/>
    <s v="1"/>
    <s v="1"/>
    <n v="4"/>
    <m/>
    <d v="2016-06-06T00:00:00"/>
    <m/>
    <d v="2016-05-11T00:00:00"/>
    <d v="2016-07-27T00:00:00"/>
    <d v="2017-02-12T00:00:00"/>
    <d v="2017-02-22T00:00:00"/>
    <d v="2017-02-23T00:00:00"/>
    <d v="2017-03-05T00:00:00"/>
    <s v="1"/>
    <d v="2017-03-16T00:00:00"/>
    <d v="2017-03-06T00:00:00"/>
    <x v="3"/>
    <m/>
    <m/>
    <m/>
    <d v="2017-03-16T00:00:00"/>
    <d v="2018-03-18T00:00:00"/>
    <s v="2"/>
    <s v="2"/>
    <s v="2"/>
    <s v="2"/>
    <s v="1"/>
    <s v="2"/>
    <m/>
    <m/>
    <s v="2"/>
    <s v="2"/>
    <s v="2"/>
    <s v="2-No"/>
    <s v="2"/>
    <d v="2017-06-08T00:00:00"/>
    <b v="0"/>
    <b v="0"/>
    <s v="1"/>
    <x v="1"/>
    <b v="1"/>
    <b v="1"/>
    <n v="513"/>
    <n v="1"/>
    <m/>
    <m/>
    <m/>
    <m/>
    <m/>
    <m/>
    <m/>
    <m/>
    <m/>
    <m/>
    <n v="33"/>
    <n v="44"/>
    <n v="10"/>
    <n v="1"/>
    <n v="10"/>
    <n v="1"/>
    <n v="11"/>
    <n v="-42800"/>
    <n v="42810"/>
    <n v="11"/>
    <x v="3"/>
    <n v="1"/>
    <n v="10"/>
    <x v="0"/>
    <x v="0"/>
    <x v="0"/>
    <x v="1"/>
    <x v="0"/>
    <x v="1"/>
    <x v="5"/>
    <x v="3"/>
    <n v="2"/>
    <n v="90"/>
  </r>
  <r>
    <s v="MOZ-ZAM-NCD-17-003"/>
    <d v="2017-03-06T00:00:00"/>
    <x v="0"/>
    <x v="28"/>
    <x v="2"/>
    <x v="204"/>
    <s v="PROXIMO A ESCOLA DE MUCELIVA"/>
    <s v="MUCELIVA"/>
    <m/>
    <s v="LUCIA MARIO"/>
    <d v="2012-11-15T00:00:00"/>
    <s v="FLAMINA HORTENCILIO"/>
    <n v="4"/>
    <m/>
    <s v="F"/>
    <s v="CONSTANCIO PEDRO"/>
    <d v="2017-02-11T00:00:00"/>
    <d v="2017-02-23T00:00:00"/>
    <m/>
    <m/>
    <m/>
    <m/>
    <s v="1"/>
    <s v="2"/>
    <s v="2"/>
    <m/>
    <s v="2"/>
    <s v="1"/>
    <d v="2017-01-08T00:00:00"/>
    <s v="1"/>
    <s v="1"/>
    <s v="2"/>
    <s v="1"/>
    <s v="1"/>
    <n v="99"/>
    <m/>
    <m/>
    <m/>
    <m/>
    <m/>
    <m/>
    <d v="2017-02-22T00:00:00"/>
    <d v="2017-02-23T00:00:00"/>
    <d v="2017-03-05T00:00:00"/>
    <s v="1"/>
    <d v="2017-03-20T00:00:00"/>
    <d v="2017-03-06T00:00:00"/>
    <x v="0"/>
    <m/>
    <m/>
    <m/>
    <d v="2017-03-20T00:00:00"/>
    <d v="2017-03-20T00:00:00"/>
    <s v="2"/>
    <s v="2"/>
    <s v="2"/>
    <s v="2"/>
    <s v="2"/>
    <s v="2"/>
    <d v="2017-03-20T00:00:00"/>
    <d v="2017-03-07T00:00:00"/>
    <s v="2"/>
    <s v="2"/>
    <s v="2"/>
    <s v="2-No"/>
    <s v="2"/>
    <d v="2017-06-08T00:00:00"/>
    <b v="0"/>
    <b v="0"/>
    <s v="1"/>
    <x v="0"/>
    <b v="1"/>
    <b v="1"/>
    <n v="514"/>
    <n v="1"/>
    <m/>
    <m/>
    <m/>
    <m/>
    <m/>
    <m/>
    <m/>
    <m/>
    <m/>
    <m/>
    <n v="34"/>
    <n v="46"/>
    <n v="12"/>
    <n v="0"/>
    <n v="10"/>
    <n v="1"/>
    <n v="15"/>
    <n v="1"/>
    <n v="13"/>
    <n v="11"/>
    <x v="3"/>
    <n v="1"/>
    <n v="10"/>
    <x v="0"/>
    <x v="10"/>
    <x v="0"/>
    <x v="1"/>
    <x v="0"/>
    <x v="1"/>
    <x v="4"/>
    <x v="1"/>
    <n v="2"/>
    <n v="90"/>
  </r>
  <r>
    <s v="MOZ-ZAM-MRB-16-009"/>
    <d v="2017-03-06T00:00:00"/>
    <x v="0"/>
    <x v="74"/>
    <x v="2"/>
    <x v="300"/>
    <s v="CONTACTAR O SR. ANTONIO"/>
    <s v="AEROPORTO II"/>
    <m/>
    <s v="VICENTE/ ARMINDO"/>
    <d v="2014-11-23T00:00:00"/>
    <s v="SERGIO VICENTE ARMINDO"/>
    <n v="2"/>
    <m/>
    <s v="M"/>
    <s v="ARMANDO BENJAMIM"/>
    <m/>
    <m/>
    <m/>
    <m/>
    <m/>
    <m/>
    <s v="1"/>
    <s v="1"/>
    <s v="1"/>
    <d v="2016-12-03T00:00:00"/>
    <s v="1"/>
    <s v="1"/>
    <d v="2016-12-22T00:00:00"/>
    <s v="1"/>
    <s v="1"/>
    <s v="2"/>
    <s v="1"/>
    <s v="1"/>
    <n v="99"/>
    <m/>
    <m/>
    <m/>
    <m/>
    <m/>
    <m/>
    <d v="2017-02-17T00:00:00"/>
    <d v="2017-02-18T00:00:00"/>
    <d v="2017-03-05T00:00:00"/>
    <s v="1"/>
    <m/>
    <d v="2017-03-06T00:00:00"/>
    <x v="2"/>
    <m/>
    <m/>
    <m/>
    <m/>
    <m/>
    <m/>
    <m/>
    <m/>
    <m/>
    <m/>
    <m/>
    <m/>
    <d v="2017-03-07T00:00:00"/>
    <m/>
    <m/>
    <m/>
    <m/>
    <m/>
    <d v="2017-03-28T00:00:00"/>
    <b v="1"/>
    <b v="1"/>
    <s v="1"/>
    <x v="0"/>
    <b v="1"/>
    <b v="1"/>
    <n v="515"/>
    <n v="1"/>
    <m/>
    <m/>
    <m/>
    <m/>
    <m/>
    <m/>
    <m/>
    <m/>
    <m/>
    <m/>
    <n v="-42726"/>
    <n v="58"/>
    <n v="0"/>
    <n v="42784"/>
    <n v="15"/>
    <n v="1"/>
    <n v="-42799"/>
    <n v="1"/>
    <n v="-42801"/>
    <n v="16"/>
    <x v="0"/>
    <n v="12"/>
    <n v="10"/>
    <x v="1"/>
    <x v="23"/>
    <x v="0"/>
    <x v="1"/>
    <x v="1"/>
    <x v="1"/>
    <x v="4"/>
    <x v="1"/>
    <n v="2"/>
    <n v="90"/>
  </r>
  <r>
    <s v="MOZ-ZAM-NMR-17-001"/>
    <d v="2017-02-23T00:00:00"/>
    <x v="0"/>
    <x v="73"/>
    <x v="2"/>
    <x v="306"/>
    <s v="MUDINE"/>
    <m/>
    <m/>
    <s v="CATARINA/ HORTENCIA"/>
    <m/>
    <s v="CATARINA ARTUR QUIZINHO"/>
    <n v="3"/>
    <m/>
    <s v="F"/>
    <s v="MENDES"/>
    <d v="2017-02-11T00:00:00"/>
    <d v="2017-02-12T00:00:00"/>
    <m/>
    <m/>
    <m/>
    <m/>
    <s v="1"/>
    <s v="2"/>
    <s v="2"/>
    <m/>
    <s v="2"/>
    <s v="1"/>
    <d v="2017-02-11T00:00:00"/>
    <s v="1"/>
    <s v="1"/>
    <s v="2"/>
    <s v="1"/>
    <s v="1"/>
    <n v="1"/>
    <d v="2012-06-26T00:00:00"/>
    <m/>
    <m/>
    <d v="2012-10-15T00:00:00"/>
    <m/>
    <m/>
    <d v="2017-02-11T00:00:00"/>
    <d v="2017-02-12T00:00:00"/>
    <d v="2017-02-22T00:00:00"/>
    <s v="1"/>
    <d v="2017-03-27T00:00:00"/>
    <d v="2017-02-23T00:00:00"/>
    <x v="0"/>
    <m/>
    <m/>
    <m/>
    <d v="2017-03-27T00:00:00"/>
    <d v="2017-03-27T00:00:00"/>
    <s v="2"/>
    <s v="2"/>
    <s v="2"/>
    <s v="2"/>
    <s v="2"/>
    <s v="2"/>
    <d v="2017-03-27T00:00:00"/>
    <d v="2017-03-08T00:00:00"/>
    <s v="2"/>
    <s v="2"/>
    <s v="2"/>
    <s v="2-No"/>
    <s v="2"/>
    <m/>
    <b v="0"/>
    <b v="0"/>
    <m/>
    <x v="1"/>
    <b v="0"/>
    <b v="0"/>
    <n v="516"/>
    <n v="1"/>
    <m/>
    <m/>
    <m/>
    <m/>
    <m/>
    <m/>
    <m/>
    <m/>
    <m/>
    <m/>
    <n v="0"/>
    <n v="1"/>
    <n v="1"/>
    <n v="0"/>
    <n v="10"/>
    <n v="1"/>
    <n v="33"/>
    <n v="13"/>
    <n v="19"/>
    <n v="11"/>
    <x v="3"/>
    <n v="2"/>
    <n v="10"/>
    <x v="0"/>
    <x v="4"/>
    <x v="1"/>
    <x v="1"/>
    <x v="1"/>
    <x v="6"/>
    <x v="1"/>
    <x v="2"/>
    <n v="1"/>
    <n v="90"/>
  </r>
  <r>
    <s v="MOZ-ZAM-MLG-17-001"/>
    <d v="2017-02-23T00:00:00"/>
    <x v="0"/>
    <x v="13"/>
    <x v="2"/>
    <x v="307"/>
    <s v="1 DE JULHO"/>
    <m/>
    <m/>
    <s v="FAUSTINO/ EUGENIA"/>
    <d v="2015-07-30T00:00:00"/>
    <s v="ARGENTINA FAUSTINO"/>
    <n v="1"/>
    <n v="7"/>
    <s v="F"/>
    <s v="FOQUETE"/>
    <d v="2017-02-11T00:00:00"/>
    <d v="2017-02-11T00:00:00"/>
    <m/>
    <m/>
    <m/>
    <m/>
    <s v="1"/>
    <s v="2"/>
    <s v="1"/>
    <d v="2017-02-11T00:00:00"/>
    <s v="2"/>
    <s v="2"/>
    <d v="2017-01-31T00:00:00"/>
    <s v="1"/>
    <s v="1"/>
    <s v="1"/>
    <s v="1"/>
    <s v="1"/>
    <n v="3"/>
    <d v="2015-08-03T00:00:00"/>
    <d v="2015-11-11T00:00:00"/>
    <m/>
    <d v="2015-12-13T00:00:00"/>
    <d v="2015-12-14T00:00:00"/>
    <m/>
    <d v="2017-02-12T00:00:00"/>
    <d v="2017-02-13T00:00:00"/>
    <d v="2017-02-22T00:00:00"/>
    <s v="1"/>
    <d v="2017-03-27T00:00:00"/>
    <d v="2017-02-23T00:00:00"/>
    <x v="0"/>
    <m/>
    <m/>
    <m/>
    <d v="2017-03-27T00:00:00"/>
    <d v="2017-03-27T00:00:00"/>
    <s v="2"/>
    <s v="2"/>
    <s v="2"/>
    <s v="2"/>
    <s v="2"/>
    <s v="2"/>
    <d v="2017-03-27T00:00:00"/>
    <d v="2017-03-08T00:00:00"/>
    <s v="2"/>
    <s v="2"/>
    <s v="2"/>
    <s v="2-No"/>
    <s v="2"/>
    <m/>
    <b v="0"/>
    <b v="0"/>
    <m/>
    <x v="1"/>
    <b v="0"/>
    <b v="0"/>
    <n v="517"/>
    <n v="1"/>
    <m/>
    <m/>
    <m/>
    <m/>
    <m/>
    <m/>
    <m/>
    <m/>
    <m/>
    <m/>
    <n v="11"/>
    <n v="13"/>
    <n v="0"/>
    <n v="2"/>
    <n v="9"/>
    <n v="1"/>
    <n v="33"/>
    <n v="13"/>
    <n v="19"/>
    <n v="10"/>
    <x v="3"/>
    <n v="1"/>
    <n v="10"/>
    <x v="0"/>
    <x v="2"/>
    <x v="1"/>
    <x v="1"/>
    <x v="1"/>
    <x v="6"/>
    <x v="1"/>
    <x v="0"/>
    <n v="1"/>
    <n v="90"/>
  </r>
  <r>
    <s v="MOZ-ZAM-NMR-17-003"/>
    <d v="2017-02-23T00:00:00"/>
    <x v="0"/>
    <x v="73"/>
    <x v="2"/>
    <x v="308"/>
    <s v="PROXIMO AO SR. NAMACA"/>
    <m/>
    <m/>
    <s v="SALVADOR/ HELENA"/>
    <m/>
    <s v="JONASSE SALVADOR"/>
    <n v="4"/>
    <m/>
    <s v="M"/>
    <s v="AMILCAR DA SILVA"/>
    <d v="2017-02-08T00:00:00"/>
    <d v="2017-02-08T00:00:00"/>
    <m/>
    <m/>
    <m/>
    <m/>
    <s v="1"/>
    <s v="2"/>
    <s v="2"/>
    <m/>
    <s v="2"/>
    <s v="1"/>
    <d v="2017-02-06T00:00:00"/>
    <s v="1"/>
    <s v="1"/>
    <s v="2"/>
    <s v="1"/>
    <s v="1"/>
    <n v="99"/>
    <m/>
    <m/>
    <m/>
    <m/>
    <m/>
    <m/>
    <d v="2017-02-08T00:00:00"/>
    <d v="2017-02-09T00:00:00"/>
    <d v="2017-02-22T00:00:00"/>
    <s v="1"/>
    <d v="2017-03-27T00:00:00"/>
    <d v="2017-02-23T00:00:00"/>
    <x v="0"/>
    <m/>
    <m/>
    <m/>
    <d v="2017-03-27T00:00:00"/>
    <d v="2017-03-27T00:00:00"/>
    <s v="2"/>
    <s v="2"/>
    <s v="2"/>
    <s v="2"/>
    <s v="2"/>
    <s v="2"/>
    <d v="2017-03-27T00:00:00"/>
    <d v="2017-03-08T00:00:00"/>
    <s v="2"/>
    <s v="2"/>
    <s v="2"/>
    <s v="2-No"/>
    <s v="2"/>
    <m/>
    <b v="0"/>
    <b v="0"/>
    <m/>
    <x v="1"/>
    <b v="0"/>
    <b v="0"/>
    <n v="518"/>
    <n v="1"/>
    <m/>
    <m/>
    <m/>
    <m/>
    <m/>
    <m/>
    <m/>
    <m/>
    <m/>
    <m/>
    <n v="2"/>
    <n v="3"/>
    <n v="0"/>
    <n v="1"/>
    <n v="13"/>
    <n v="1"/>
    <n v="33"/>
    <n v="13"/>
    <n v="19"/>
    <n v="14"/>
    <x v="3"/>
    <n v="2"/>
    <n v="10"/>
    <x v="0"/>
    <x v="4"/>
    <x v="1"/>
    <x v="1"/>
    <x v="1"/>
    <x v="6"/>
    <x v="1"/>
    <x v="1"/>
    <n v="1"/>
    <n v="90"/>
  </r>
  <r>
    <s v="MOZ-ZAM-MLB-17-001"/>
    <d v="2017-02-23T00:00:00"/>
    <x v="0"/>
    <x v="27"/>
    <x v="2"/>
    <x v="95"/>
    <s v="MUABALAMA"/>
    <m/>
    <m/>
    <m/>
    <m/>
    <s v="ROSITA JORGE"/>
    <n v="5"/>
    <m/>
    <s v="F"/>
    <s v="CHIGOMA"/>
    <d v="2017-01-23T00:00:00"/>
    <d v="2017-01-23T00:00:00"/>
    <m/>
    <m/>
    <m/>
    <m/>
    <s v="1"/>
    <s v="2"/>
    <s v="2"/>
    <m/>
    <s v="2"/>
    <s v="1"/>
    <d v="2017-01-16T00:00:00"/>
    <s v="1"/>
    <s v="1"/>
    <s v="1"/>
    <s v="1"/>
    <s v="1"/>
    <n v="99"/>
    <m/>
    <m/>
    <m/>
    <m/>
    <m/>
    <m/>
    <d v="2017-01-23T00:00:00"/>
    <d v="2017-01-24T00:00:00"/>
    <d v="2017-02-22T00:00:00"/>
    <s v="1"/>
    <d v="2017-03-27T00:00:00"/>
    <d v="2017-02-23T00:00:00"/>
    <x v="0"/>
    <m/>
    <m/>
    <m/>
    <d v="2017-03-27T00:00:00"/>
    <d v="2017-03-27T00:00:00"/>
    <s v="2"/>
    <s v="2"/>
    <s v="2"/>
    <s v="2"/>
    <s v="2"/>
    <s v="2"/>
    <d v="2017-03-27T00:00:00"/>
    <d v="2017-03-08T00:00:00"/>
    <s v="2"/>
    <s v="2"/>
    <s v="2"/>
    <s v="2-No"/>
    <s v="2"/>
    <m/>
    <b v="0"/>
    <b v="0"/>
    <m/>
    <x v="1"/>
    <b v="0"/>
    <b v="0"/>
    <n v="519"/>
    <n v="1"/>
    <m/>
    <m/>
    <m/>
    <m/>
    <m/>
    <m/>
    <m/>
    <m/>
    <m/>
    <m/>
    <n v="7"/>
    <n v="8"/>
    <n v="0"/>
    <n v="1"/>
    <n v="29"/>
    <n v="1"/>
    <n v="33"/>
    <n v="13"/>
    <n v="19"/>
    <n v="30"/>
    <x v="3"/>
    <n v="1"/>
    <n v="10"/>
    <x v="0"/>
    <x v="6"/>
    <x v="1"/>
    <x v="3"/>
    <x v="1"/>
    <x v="6"/>
    <x v="1"/>
    <x v="1"/>
    <n v="1"/>
    <n v="90"/>
  </r>
  <r>
    <s v="MOZ-NPL-ANG-17-001"/>
    <d v="2017-02-27T00:00:00"/>
    <x v="0"/>
    <x v="80"/>
    <x v="6"/>
    <x v="309"/>
    <s v="PROXIMO DO SECRETARIO JOAQUIM"/>
    <m/>
    <m/>
    <s v="CARLITOS/ ANCHA"/>
    <d v="2015-04-05T00:00:00"/>
    <s v="CARLA CARLITOS"/>
    <n v="1"/>
    <m/>
    <s v="F"/>
    <s v="EGIDIO LINHA"/>
    <d v="2017-01-10T00:00:00"/>
    <d v="2017-01-11T00:00:00"/>
    <m/>
    <m/>
    <m/>
    <m/>
    <s v="1"/>
    <s v="2"/>
    <s v="2"/>
    <m/>
    <s v="2"/>
    <s v="1"/>
    <d v="2017-01-07T00:00:00"/>
    <s v="1"/>
    <s v="1"/>
    <s v="2"/>
    <s v="1"/>
    <s v="1"/>
    <n v="1"/>
    <m/>
    <m/>
    <m/>
    <m/>
    <d v="2016-10-05T00:00:00"/>
    <m/>
    <d v="2017-01-12T00:00:00"/>
    <d v="2017-01-13T00:00:00"/>
    <d v="2017-02-26T00:00:00"/>
    <s v="1"/>
    <d v="2017-03-27T00:00:00"/>
    <d v="2017-02-27T00:00:00"/>
    <x v="0"/>
    <m/>
    <m/>
    <m/>
    <d v="2017-12-04T00:00:00"/>
    <m/>
    <m/>
    <m/>
    <m/>
    <m/>
    <m/>
    <m/>
    <m/>
    <d v="2017-02-08T00:00:00"/>
    <m/>
    <m/>
    <m/>
    <m/>
    <m/>
    <m/>
    <b v="0"/>
    <b v="0"/>
    <m/>
    <x v="1"/>
    <b v="0"/>
    <b v="0"/>
    <n v="520"/>
    <n v="1"/>
    <m/>
    <m/>
    <m/>
    <m/>
    <m/>
    <m/>
    <m/>
    <m/>
    <m/>
    <m/>
    <n v="3"/>
    <n v="6"/>
    <n v="1"/>
    <n v="2"/>
    <n v="44"/>
    <n v="1"/>
    <n v="281"/>
    <n v="-19"/>
    <n v="299"/>
    <n v="45"/>
    <x v="3"/>
    <n v="1"/>
    <n v="10"/>
    <x v="0"/>
    <x v="10"/>
    <x v="1"/>
    <x v="3"/>
    <x v="1"/>
    <x v="1"/>
    <x v="5"/>
    <x v="2"/>
    <n v="1"/>
    <n v="90"/>
  </r>
  <r>
    <s v="MOZ-GAZ-CKE-17-001"/>
    <d v="2017-03-15T00:00:00"/>
    <x v="0"/>
    <x v="26"/>
    <x v="9"/>
    <x v="14"/>
    <s v="PROXIMO AO CHITOLUANINE"/>
    <s v="MATUBA 2 BAIRRO"/>
    <m/>
    <s v="JOAO CUINHICA"/>
    <d v="2014-11-18T00:00:00"/>
    <s v="SERGIO JOAO CUINICA"/>
    <n v="2"/>
    <n v="3"/>
    <s v="M"/>
    <s v="BENTO COSSA"/>
    <d v="2017-01-25T00:00:00"/>
    <d v="2017-01-25T00:00:00"/>
    <m/>
    <m/>
    <m/>
    <m/>
    <s v="1"/>
    <s v="2"/>
    <s v="2"/>
    <m/>
    <s v="2"/>
    <s v="1"/>
    <d v="2017-01-23T00:00:00"/>
    <s v="1"/>
    <s v="1"/>
    <s v="1"/>
    <s v="1"/>
    <s v="1"/>
    <n v="99"/>
    <m/>
    <m/>
    <m/>
    <m/>
    <m/>
    <m/>
    <m/>
    <m/>
    <d v="2017-03-14T00:00:00"/>
    <s v="1"/>
    <m/>
    <d v="2017-03-15T00:00:00"/>
    <x v="2"/>
    <m/>
    <m/>
    <m/>
    <m/>
    <m/>
    <m/>
    <m/>
    <m/>
    <m/>
    <m/>
    <m/>
    <m/>
    <d v="2017-03-16T00:00:00"/>
    <m/>
    <m/>
    <m/>
    <m/>
    <m/>
    <d v="2017-11-30T00:00:00"/>
    <b v="0"/>
    <b v="0"/>
    <s v="1"/>
    <x v="1"/>
    <b v="1"/>
    <b v="1"/>
    <n v="521"/>
    <n v="1"/>
    <m/>
    <m/>
    <m/>
    <m/>
    <m/>
    <m/>
    <m/>
    <m/>
    <m/>
    <m/>
    <n v="2"/>
    <n v="-42758"/>
    <n v="0"/>
    <n v="-42760"/>
    <n v="42808"/>
    <n v="1"/>
    <n v="-42808"/>
    <n v="1"/>
    <n v="-42810"/>
    <n v="42809"/>
    <x v="3"/>
    <n v="1"/>
    <n v="10"/>
    <x v="0"/>
    <x v="5"/>
    <x v="1"/>
    <x v="4"/>
    <x v="1"/>
    <x v="1"/>
    <x v="4"/>
    <x v="1"/>
    <n v="1"/>
    <n v="90"/>
  </r>
  <r>
    <s v="MOZ-GAZ-CKE-17-001-C3"/>
    <d v="2017-03-15T00:00:00"/>
    <x v="1"/>
    <x v="26"/>
    <x v="9"/>
    <x v="14"/>
    <s v="CHOKWE_x000a_"/>
    <s v="MATUBA"/>
    <m/>
    <s v="FRANCISCO/CACILDA"/>
    <m/>
    <s v="LURDES FRANCISCO CUINHICA"/>
    <n v="1"/>
    <n v="3"/>
    <s v="F"/>
    <s v="EDSON NHACULA"/>
    <m/>
    <m/>
    <s v="1"/>
    <d v="2017-02-24T00:00:00"/>
    <s v="9"/>
    <s v="2"/>
    <m/>
    <m/>
    <m/>
    <m/>
    <m/>
    <m/>
    <m/>
    <m/>
    <m/>
    <m/>
    <m/>
    <s v="2"/>
    <n v="3"/>
    <d v="2015-09-21T00:00:00"/>
    <d v="2015-12-21T00:00:00"/>
    <d v="2016-04-19T00:00:00"/>
    <d v="2015-11-19T00:00:00"/>
    <d v="2016-01-19T00:00:00"/>
    <m/>
    <m/>
    <m/>
    <d v="2017-03-14T00:00:00"/>
    <s v="1"/>
    <d v="2017-04-10T00:00:00"/>
    <d v="2017-03-15T00:00:00"/>
    <x v="0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x v="3"/>
    <b v="0"/>
    <b v="0"/>
    <n v="522"/>
    <n v="1"/>
    <m/>
    <m/>
    <m/>
    <m/>
    <m/>
    <m/>
    <m/>
    <m/>
    <m/>
    <m/>
    <n v="0"/>
    <n v="0"/>
    <n v="0"/>
    <n v="0"/>
    <n v="42808"/>
    <n v="1"/>
    <n v="27"/>
    <n v="1"/>
    <n v="25"/>
    <n v="42809"/>
    <x v="1"/>
    <n v="1"/>
    <n v="10"/>
    <x v="0"/>
    <x v="19"/>
    <x v="1"/>
    <x v="4"/>
    <x v="1"/>
    <x v="1"/>
    <x v="3"/>
    <x v="0"/>
    <n v="1"/>
    <n v="90"/>
  </r>
  <r>
    <s v="MOZ-GAZ-CKE-17-001-C2"/>
    <d v="2017-03-15T00:00:00"/>
    <x v="1"/>
    <x v="26"/>
    <x v="9"/>
    <x v="14"/>
    <m/>
    <s v="MATUBA 2 BAIRRO"/>
    <m/>
    <s v="SERGIO ERNESTO/ARTINIZA JAIME"/>
    <d v="2013-03-15T00:00:00"/>
    <s v="DAVID SERGIO SITOE"/>
    <n v="3"/>
    <m/>
    <s v="M"/>
    <s v="EDSON NHACULA"/>
    <m/>
    <m/>
    <s v="1"/>
    <d v="2017-02-24T00:00:00"/>
    <s v="9"/>
    <s v="2"/>
    <m/>
    <m/>
    <m/>
    <m/>
    <m/>
    <m/>
    <m/>
    <m/>
    <m/>
    <m/>
    <m/>
    <s v="2"/>
    <n v="3"/>
    <d v="2013-04-02T00:00:00"/>
    <d v="2013-07-17T00:00:00"/>
    <m/>
    <d v="2013-05-17T00:00:00"/>
    <d v="2013-10-15T00:00:00"/>
    <m/>
    <m/>
    <m/>
    <d v="2017-03-14T00:00:00"/>
    <s v="1"/>
    <d v="2017-04-10T00:00:00"/>
    <d v="2016-03-15T00:00:00"/>
    <x v="0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x v="3"/>
    <b v="0"/>
    <b v="0"/>
    <n v="523"/>
    <n v="1"/>
    <m/>
    <m/>
    <m/>
    <m/>
    <m/>
    <m/>
    <m/>
    <m/>
    <m/>
    <m/>
    <n v="0"/>
    <n v="0"/>
    <n v="0"/>
    <n v="0"/>
    <n v="42808"/>
    <n v="-364"/>
    <n v="27"/>
    <n v="1"/>
    <n v="25"/>
    <n v="42809"/>
    <x v="1"/>
    <n v="1"/>
    <n v="10"/>
    <x v="0"/>
    <x v="19"/>
    <x v="1"/>
    <x v="4"/>
    <x v="1"/>
    <x v="1"/>
    <x v="3"/>
    <x v="0"/>
    <n v="1"/>
    <n v="90"/>
  </r>
  <r>
    <s v="MOZ-GAZ-CKE-17-001-C1"/>
    <d v="2017-03-15T00:00:00"/>
    <x v="1"/>
    <x v="26"/>
    <x v="9"/>
    <x v="14"/>
    <m/>
    <s v="2 BAIRRO, MATUBA"/>
    <m/>
    <s v="SERGIO/ ARTIMIZA"/>
    <d v="2015-06-09T00:00:00"/>
    <s v="SHANIL SERGIO CUINICA"/>
    <n v="1"/>
    <n v="8"/>
    <s v="F"/>
    <s v="EDSON NHACULA"/>
    <m/>
    <m/>
    <s v="1"/>
    <d v="2017-02-24T00:00:00"/>
    <s v="9"/>
    <s v="2"/>
    <m/>
    <m/>
    <m/>
    <m/>
    <m/>
    <m/>
    <m/>
    <m/>
    <m/>
    <m/>
    <m/>
    <s v="2"/>
    <n v="3"/>
    <d v="2015-06-10T00:00:00"/>
    <d v="2015-09-21T00:00:00"/>
    <m/>
    <d v="2015-08-19T00:00:00"/>
    <d v="2015-10-26T00:00:00"/>
    <m/>
    <m/>
    <m/>
    <d v="2017-03-14T00:00:00"/>
    <s v="1"/>
    <d v="2017-04-10T00:00:00"/>
    <d v="2017-03-15T00:00:00"/>
    <x v="1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x v="1"/>
    <b v="0"/>
    <b v="0"/>
    <n v="524"/>
    <n v="1"/>
    <m/>
    <m/>
    <m/>
    <m/>
    <m/>
    <m/>
    <m/>
    <m/>
    <m/>
    <m/>
    <n v="0"/>
    <n v="0"/>
    <n v="0"/>
    <n v="0"/>
    <n v="42808"/>
    <n v="1"/>
    <n v="27"/>
    <n v="1"/>
    <n v="25"/>
    <n v="42809"/>
    <x v="1"/>
    <n v="1"/>
    <n v="10"/>
    <x v="0"/>
    <x v="19"/>
    <x v="1"/>
    <x v="4"/>
    <x v="1"/>
    <x v="1"/>
    <x v="3"/>
    <x v="0"/>
    <n v="1"/>
    <n v="90"/>
  </r>
  <r>
    <s v="MOZ-MAN-GDL-17-001"/>
    <d v="2017-03-15T00:00:00"/>
    <x v="0"/>
    <x v="91"/>
    <x v="8"/>
    <x v="310"/>
    <s v="PROXIMO AO SECRETARIO ANTONIO"/>
    <m/>
    <m/>
    <s v="FILIPE/DITA"/>
    <d v="2007-01-11T00:00:00"/>
    <s v="FRANCISCO FILIPE"/>
    <n v="10"/>
    <m/>
    <s v="M"/>
    <s v="ALBERTO DIDUBA"/>
    <d v="2017-02-16T00:00:00"/>
    <d v="2017-02-16T00:00:00"/>
    <m/>
    <m/>
    <m/>
    <m/>
    <s v="1"/>
    <s v="2"/>
    <s v="1"/>
    <m/>
    <s v="2"/>
    <s v="1"/>
    <d v="2017-02-14T00:00:00"/>
    <s v="1"/>
    <s v="1"/>
    <s v="2"/>
    <s v="1"/>
    <s v="1"/>
    <n v="3"/>
    <d v="2007-01-12T00:00:00"/>
    <d v="2007-03-16T00:00:00"/>
    <m/>
    <d v="2007-01-15T00:00:00"/>
    <d v="2007-04-18T00:00:00"/>
    <m/>
    <d v="2017-02-21T00:00:00"/>
    <d v="2017-02-22T00:00:00"/>
    <d v="2017-03-14T00:00:00"/>
    <s v="1"/>
    <d v="2017-04-14T00:00:00"/>
    <d v="2017-03-15T00:00:00"/>
    <x v="0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x v="1"/>
    <b v="0"/>
    <b v="0"/>
    <n v="525"/>
    <n v="1"/>
    <m/>
    <m/>
    <m/>
    <m/>
    <m/>
    <m/>
    <m/>
    <m/>
    <m/>
    <m/>
    <n v="2"/>
    <n v="8"/>
    <n v="0"/>
    <n v="6"/>
    <n v="20"/>
    <n v="1"/>
    <n v="27"/>
    <n v="1"/>
    <n v="25"/>
    <n v="21"/>
    <x v="3"/>
    <n v="2"/>
    <n v="10"/>
    <x v="0"/>
    <x v="1"/>
    <x v="1"/>
    <x v="1"/>
    <x v="1"/>
    <x v="1"/>
    <x v="3"/>
    <x v="0"/>
    <n v="1"/>
    <n v="90"/>
  </r>
  <r>
    <s v="MOZ-MAN-MSZ-17-001"/>
    <d v="2017-03-15T00:00:00"/>
    <x v="0"/>
    <x v="39"/>
    <x v="8"/>
    <x v="311"/>
    <s v="ROTUNDA PROXIMO DA PONTE_x000a_"/>
    <s v="ROTUNDA"/>
    <m/>
    <s v="TAMDUZAI/ FELIPE"/>
    <d v="2011-12-22T00:00:00"/>
    <s v="GUIVE FILIPE"/>
    <n v="6"/>
    <m/>
    <s v="F"/>
    <m/>
    <d v="2017-02-19T00:00:00"/>
    <d v="2017-02-20T00:00:00"/>
    <m/>
    <m/>
    <m/>
    <m/>
    <s v="1"/>
    <s v="2"/>
    <s v="1"/>
    <d v="2017-02-09T00:00:00"/>
    <s v="2"/>
    <s v="1"/>
    <d v="2017-02-10T00:00:00"/>
    <s v="1"/>
    <s v="1"/>
    <s v="1"/>
    <s v="1"/>
    <s v="1"/>
    <n v="99"/>
    <m/>
    <m/>
    <m/>
    <m/>
    <m/>
    <m/>
    <d v="2017-02-20T00:00:00"/>
    <d v="2017-02-21T00:00:00"/>
    <d v="2017-03-14T00:00:00"/>
    <s v="1"/>
    <d v="2017-04-10T00:00:00"/>
    <d v="2017-03-15T00:00:00"/>
    <x v="0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x v="1"/>
    <b v="0"/>
    <b v="0"/>
    <n v="526"/>
    <n v="1"/>
    <m/>
    <m/>
    <m/>
    <m/>
    <m/>
    <m/>
    <m/>
    <m/>
    <m/>
    <m/>
    <n v="9"/>
    <n v="11"/>
    <n v="1"/>
    <n v="1"/>
    <n v="21"/>
    <n v="1"/>
    <n v="27"/>
    <n v="1"/>
    <n v="25"/>
    <n v="22"/>
    <x v="3"/>
    <n v="2"/>
    <n v="10"/>
    <x v="0"/>
    <x v="4"/>
    <x v="1"/>
    <x v="1"/>
    <x v="1"/>
    <x v="1"/>
    <x v="3"/>
    <x v="1"/>
    <n v="1"/>
    <n v="90"/>
  </r>
  <r>
    <s v="MOZ-NPL-NPL-17-002"/>
    <d v="2017-03-15T00:00:00"/>
    <x v="0"/>
    <x v="135"/>
    <x v="6"/>
    <x v="283"/>
    <s v="PROXIMO A ESCOLA_x000a__x000a__x000a__x000a__x000a__x000a_"/>
    <s v="NAMICOPO B Q6"/>
    <m/>
    <s v="EUGENI XAVIER/CRISTINA MANUEL"/>
    <d v="2011-09-09T00:00:00"/>
    <s v="QUENITA EUGENIO"/>
    <n v="5"/>
    <m/>
    <s v="F"/>
    <s v="ADELIA MANUEL"/>
    <d v="2017-02-25T00:00:00"/>
    <d v="2017-02-25T00:00:00"/>
    <m/>
    <m/>
    <m/>
    <m/>
    <s v="1"/>
    <s v="2"/>
    <s v="2"/>
    <m/>
    <s v="1"/>
    <s v="2"/>
    <d v="2017-02-16T00:00:00"/>
    <s v="1"/>
    <s v="1"/>
    <s v="1"/>
    <s v="1"/>
    <s v="1"/>
    <n v="3"/>
    <d v="2011-09-12T00:00:00"/>
    <d v="2011-11-14T00:00:00"/>
    <m/>
    <d v="2011-11-14T00:00:00"/>
    <d v="2011-02-12T00:00:00"/>
    <m/>
    <d v="2017-02-26T00:00:00"/>
    <d v="2017-02-27T00:00:00"/>
    <d v="2017-03-14T00:00:00"/>
    <s v="1"/>
    <d v="2017-04-10T00:00:00"/>
    <d v="2017-03-15T00:00:00"/>
    <x v="0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x v="1"/>
    <b v="0"/>
    <b v="0"/>
    <n v="527"/>
    <n v="1"/>
    <m/>
    <m/>
    <m/>
    <m/>
    <m/>
    <m/>
    <m/>
    <m/>
    <m/>
    <m/>
    <n v="9"/>
    <n v="11"/>
    <n v="0"/>
    <n v="2"/>
    <n v="15"/>
    <n v="1"/>
    <n v="27"/>
    <n v="1"/>
    <n v="25"/>
    <n v="16"/>
    <x v="3"/>
    <n v="2"/>
    <n v="10"/>
    <x v="0"/>
    <x v="1"/>
    <x v="1"/>
    <x v="1"/>
    <x v="1"/>
    <x v="1"/>
    <x v="3"/>
    <x v="0"/>
    <n v="1"/>
    <n v="90"/>
  </r>
  <r>
    <s v="MOZ-MAN-SSG-17-001"/>
    <d v="2017-03-15T00:00:00"/>
    <x v="0"/>
    <x v="25"/>
    <x v="8"/>
    <x v="312"/>
    <m/>
    <s v="MUNHINGA"/>
    <m/>
    <s v="LUCAS GWARA/ ISABEL MANUEL"/>
    <d v="2015-06-01T00:00:00"/>
    <s v="GREGA LUCAS"/>
    <n v="1"/>
    <m/>
    <s v="M"/>
    <s v="LUIS"/>
    <d v="2017-02-06T00:00:00"/>
    <d v="2017-02-06T00:00:00"/>
    <m/>
    <m/>
    <m/>
    <m/>
    <m/>
    <m/>
    <m/>
    <m/>
    <m/>
    <m/>
    <d v="2017-01-31T00:00:00"/>
    <s v="1"/>
    <s v="1"/>
    <s v="1"/>
    <s v="1"/>
    <s v="1"/>
    <n v="3"/>
    <d v="2015-06-08T00:00:00"/>
    <d v="2015-10-30T00:00:00"/>
    <m/>
    <d v="2015-09-14T00:00:00"/>
    <d v="2015-11-30T00:00:00"/>
    <m/>
    <d v="2017-02-07T00:00:00"/>
    <d v="2017-02-08T00:00:00"/>
    <d v="2017-03-14T00:00:00"/>
    <s v="1"/>
    <d v="2017-04-10T00:00:00"/>
    <d v="2017-03-15T00:00:00"/>
    <x v="0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x v="1"/>
    <b v="0"/>
    <b v="0"/>
    <n v="528"/>
    <n v="1"/>
    <m/>
    <m/>
    <m/>
    <m/>
    <m/>
    <m/>
    <m/>
    <m/>
    <m/>
    <m/>
    <n v="6"/>
    <n v="8"/>
    <n v="0"/>
    <n v="2"/>
    <n v="34"/>
    <n v="1"/>
    <n v="27"/>
    <n v="1"/>
    <n v="25"/>
    <n v="35"/>
    <x v="3"/>
    <n v="1"/>
    <n v="10"/>
    <x v="0"/>
    <x v="2"/>
    <x v="1"/>
    <x v="3"/>
    <x v="1"/>
    <x v="1"/>
    <x v="3"/>
    <x v="0"/>
    <n v="1"/>
    <n v="90"/>
  </r>
  <r>
    <s v="MOZ-SOF-MRM-17-001"/>
    <d v="2017-03-07T00:00:00"/>
    <x v="0"/>
    <x v="66"/>
    <x v="5"/>
    <x v="313"/>
    <s v="ESCOLA DE SEPE"/>
    <s v="7 DE ABRIL"/>
    <m/>
    <s v="ABREU/ FILOMENA"/>
    <m/>
    <s v="LURDES ABREU"/>
    <n v="5"/>
    <m/>
    <s v="F"/>
    <s v="ASSANE ABDALA"/>
    <d v="2017-02-13T00:00:00"/>
    <d v="2017-02-13T00:00:00"/>
    <m/>
    <m/>
    <m/>
    <m/>
    <s v="1"/>
    <s v="1"/>
    <s v="1"/>
    <d v="2017-02-06T00:00:00"/>
    <s v="1"/>
    <s v="1"/>
    <d v="2017-01-31T00:00:00"/>
    <s v="1"/>
    <s v="1"/>
    <s v="2"/>
    <s v="1"/>
    <s v="1"/>
    <n v="3"/>
    <d v="2012-01-11T00:00:00"/>
    <d v="2012-04-11T00:00:00"/>
    <m/>
    <d v="2012-03-11T00:00:00"/>
    <d v="2012-05-11T00:00:00"/>
    <m/>
    <d v="2017-02-13T00:00:00"/>
    <d v="2017-02-14T00:00:00"/>
    <d v="2017-03-06T00:00:00"/>
    <s v="1"/>
    <d v="2017-04-10T00:00:00"/>
    <d v="2017-03-07T00:00:00"/>
    <x v="0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m/>
    <b v="0"/>
    <b v="0"/>
    <m/>
    <x v="1"/>
    <b v="0"/>
    <b v="0"/>
    <n v="529"/>
    <n v="1"/>
    <m/>
    <m/>
    <m/>
    <m/>
    <m/>
    <m/>
    <m/>
    <m/>
    <m/>
    <m/>
    <n v="13"/>
    <n v="14"/>
    <n v="0"/>
    <n v="1"/>
    <n v="20"/>
    <n v="1"/>
    <n v="35"/>
    <n v="14"/>
    <n v="20"/>
    <n v="21"/>
    <x v="3"/>
    <n v="1"/>
    <n v="10"/>
    <x v="0"/>
    <x v="2"/>
    <x v="2"/>
    <x v="1"/>
    <x v="1"/>
    <x v="6"/>
    <x v="1"/>
    <x v="0"/>
    <n v="1"/>
    <n v="90"/>
  </r>
  <r>
    <s v="MOZ-CDL-PAL-17-001"/>
    <d v="2017-03-16T00:00:00"/>
    <x v="0"/>
    <x v="9"/>
    <x v="4"/>
    <x v="314"/>
    <s v="PROXIMO A CASA DO LIDER_x000a_"/>
    <s v="SANGA"/>
    <m/>
    <s v="ULENCO ATILO / ISSA IMADE"/>
    <d v="2015-06-01T00:00:00"/>
    <s v="BACAR ISSA IMEDE"/>
    <n v="1"/>
    <m/>
    <s v="F"/>
    <s v="NATALIA JOSE GOVEIA"/>
    <d v="2017-02-20T00:00:00"/>
    <d v="2017-02-20T00:00:00"/>
    <m/>
    <m/>
    <m/>
    <m/>
    <s v="1"/>
    <s v="2"/>
    <s v="2"/>
    <m/>
    <s v="2"/>
    <s v="1"/>
    <d v="2017-02-07T00:00:00"/>
    <s v="1"/>
    <s v="1"/>
    <s v="2"/>
    <s v="1"/>
    <s v="1"/>
    <n v="2"/>
    <d v="2015-06-18T00:00:00"/>
    <d v="2015-10-02T00:00:00"/>
    <m/>
    <d v="2015-09-04T00:00:00"/>
    <m/>
    <m/>
    <d v="2017-02-20T00:00:00"/>
    <d v="2017-02-21T00:00:00"/>
    <d v="2017-03-15T00:00:00"/>
    <s v="1"/>
    <d v="2017-04-10T00:00:00"/>
    <d v="2017-03-16T00:00:00"/>
    <x v="0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m/>
    <b v="0"/>
    <b v="0"/>
    <m/>
    <x v="1"/>
    <b v="0"/>
    <b v="0"/>
    <n v="530"/>
    <n v="1"/>
    <m/>
    <m/>
    <m/>
    <m/>
    <m/>
    <m/>
    <m/>
    <m/>
    <m/>
    <m/>
    <n v="13"/>
    <n v="14"/>
    <n v="0"/>
    <n v="1"/>
    <n v="22"/>
    <n v="1"/>
    <n v="26"/>
    <n v="5"/>
    <n v="20"/>
    <n v="23"/>
    <x v="3"/>
    <n v="2"/>
    <n v="10"/>
    <x v="0"/>
    <x v="4"/>
    <x v="2"/>
    <x v="1"/>
    <x v="1"/>
    <x v="4"/>
    <x v="1"/>
    <x v="2"/>
    <n v="1"/>
    <n v="90"/>
  </r>
  <r>
    <s v="MOZ-NPL-NPC-19-003"/>
    <d v="2019-05-28T00:00:00"/>
    <x v="0"/>
    <x v="20"/>
    <x v="6"/>
    <x v="315"/>
    <s v="NAMUTIQUILIUA"/>
    <m/>
    <m/>
    <s v="AIUBA JUMA"/>
    <d v="2019-05-01T00:00:00"/>
    <s v="YUSSUFO AIUBA JUMA"/>
    <n v="0"/>
    <n v="3"/>
    <s v="M"/>
    <s v="ADRIANO BRITO"/>
    <d v="2019-05-09T00:00:00"/>
    <d v="2019-05-09T00:00:00"/>
    <m/>
    <m/>
    <m/>
    <m/>
    <s v="1"/>
    <s v="2"/>
    <s v="2"/>
    <m/>
    <s v="2"/>
    <s v="1"/>
    <d v="2019-05-01T00:00:00"/>
    <s v="1"/>
    <s v="1"/>
    <s v="2"/>
    <s v="1"/>
    <s v="1"/>
    <n v="2"/>
    <d v="2019-02-07T00:00:00"/>
    <d v="2019-05-09T00:00:00"/>
    <m/>
    <d v="2019-04-09T00:00:00"/>
    <m/>
    <m/>
    <d v="2019-05-12T00:00:00"/>
    <d v="2019-05-13T00:00:00"/>
    <d v="2019-06-03T00:00:00"/>
    <s v="1"/>
    <d v="2019-06-12T00:00:00"/>
    <d v="2019-06-06T00:00:00"/>
    <x v="3"/>
    <m/>
    <m/>
    <m/>
    <m/>
    <m/>
    <s v="2"/>
    <s v="2"/>
    <s v="2"/>
    <s v="1"/>
    <s v="2"/>
    <s v="1"/>
    <d v="2019-06-13T00:00:00"/>
    <d v="2019-06-13T00:00:00"/>
    <s v="2"/>
    <s v="2"/>
    <s v="2"/>
    <s v="2-No"/>
    <s v="2"/>
    <m/>
    <b v="0"/>
    <b v="0"/>
    <m/>
    <x v="1"/>
    <b v="0"/>
    <b v="0"/>
    <n v="1744"/>
    <n v="1"/>
    <m/>
    <m/>
    <m/>
    <m/>
    <m/>
    <m/>
    <m/>
    <m/>
    <m/>
    <m/>
    <n v="8"/>
    <n v="12"/>
    <n v="0"/>
    <n v="4"/>
    <n v="21"/>
    <n v="3"/>
    <n v="-43619"/>
    <n v="16"/>
    <n v="-43629"/>
    <n v="15"/>
    <x v="2"/>
    <n v="5"/>
    <n v="10"/>
    <x v="0"/>
    <x v="25"/>
    <x v="1"/>
    <x v="1"/>
    <x v="1"/>
    <x v="6"/>
    <x v="4"/>
    <x v="2"/>
    <n v="1"/>
    <n v="90"/>
  </r>
  <r>
    <s v="MOZ-ZAM-GRE-16-003"/>
    <d v="2016-10-28T00:00:00"/>
    <x v="0"/>
    <x v="11"/>
    <x v="2"/>
    <x v="75"/>
    <s v="VEHINA SEDE PROXIMO AO SECRETARIO_x000a_"/>
    <m/>
    <m/>
    <s v="EVARISTO CACHOTE/ JOAQUINA RAUL"/>
    <m/>
    <s v="AZEVEDO EVARISTO"/>
    <n v="5"/>
    <m/>
    <s v="M"/>
    <s v="ZITO NAMARUA"/>
    <d v="2016-10-10T00:00:00"/>
    <d v="2016-10-10T00:00:00"/>
    <m/>
    <m/>
    <m/>
    <m/>
    <m/>
    <s v="2"/>
    <s v="1"/>
    <d v="2016-10-03T00:00:00"/>
    <s v="2"/>
    <s v="1"/>
    <d v="2016-09-27T00:00:00"/>
    <s v="1"/>
    <s v="1"/>
    <s v="2"/>
    <s v="1"/>
    <s v="1"/>
    <n v="99"/>
    <m/>
    <m/>
    <m/>
    <m/>
    <m/>
    <m/>
    <d v="2016-10-10T00:00:00"/>
    <d v="2016-10-11T00:00:00"/>
    <d v="2016-10-27T00:00:00"/>
    <s v="1"/>
    <d v="2016-11-21T00:00:00"/>
    <d v="2016-10-28T00:00:00"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x v="1"/>
    <b v="0"/>
    <b v="0"/>
    <n v="385"/>
    <n v="1"/>
    <m/>
    <m/>
    <m/>
    <m/>
    <m/>
    <m/>
    <m/>
    <m/>
    <m/>
    <m/>
    <n v="13"/>
    <n v="14"/>
    <n v="0"/>
    <n v="1"/>
    <n v="16"/>
    <n v="1"/>
    <n v="25"/>
    <n v="-42671"/>
    <n v="42695"/>
    <n v="17"/>
    <x v="0"/>
    <n v="9"/>
    <n v="10"/>
    <x v="0"/>
    <x v="44"/>
    <x v="2"/>
    <x v="1"/>
    <x v="1"/>
    <x v="1"/>
    <x v="5"/>
    <x v="1"/>
    <n v="1"/>
    <n v="90"/>
  </r>
  <r>
    <s v="MOZ-ZAM-NCR-16-006"/>
    <d v="2016-10-28T00:00:00"/>
    <x v="0"/>
    <x v="29"/>
    <x v="2"/>
    <x v="95"/>
    <m/>
    <s v="BAIRRO DUALIA"/>
    <m/>
    <s v="JAIME JOAQUIMI/ ISA RAINA"/>
    <d v="2015-06-07T00:00:00"/>
    <s v="JESSICA JAIME"/>
    <n v="1"/>
    <m/>
    <s v="F"/>
    <s v="ANASIO"/>
    <d v="2016-09-23T00:00:00"/>
    <d v="2016-09-23T00:00:00"/>
    <m/>
    <m/>
    <m/>
    <m/>
    <s v="2"/>
    <s v="1"/>
    <s v="2"/>
    <m/>
    <s v="2"/>
    <s v="1"/>
    <d v="2016-09-22T00:00:00"/>
    <s v="1"/>
    <s v="1"/>
    <s v="1"/>
    <s v="1"/>
    <s v="1"/>
    <n v="2"/>
    <d v="2015-06-08T00:00:00"/>
    <d v="2015-09-10T00:00:00"/>
    <m/>
    <d v="2015-08-10T00:00:00"/>
    <m/>
    <m/>
    <d v="2016-09-23T00:00:00"/>
    <d v="2016-09-24T00:00:00"/>
    <d v="2016-10-27T00:00:00"/>
    <s v="1"/>
    <d v="2016-11-21T00:00:00"/>
    <d v="2016-10-28T00:00:00"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x v="1"/>
    <b v="0"/>
    <b v="0"/>
    <n v="386"/>
    <n v="1"/>
    <m/>
    <m/>
    <m/>
    <m/>
    <m/>
    <m/>
    <m/>
    <m/>
    <m/>
    <m/>
    <n v="1"/>
    <n v="2"/>
    <n v="0"/>
    <n v="1"/>
    <n v="33"/>
    <n v="1"/>
    <n v="25"/>
    <n v="-42671"/>
    <n v="42695"/>
    <n v="34"/>
    <x v="0"/>
    <n v="9"/>
    <n v="10"/>
    <x v="0"/>
    <x v="43"/>
    <x v="1"/>
    <x v="3"/>
    <x v="1"/>
    <x v="1"/>
    <x v="5"/>
    <x v="2"/>
    <n v="1"/>
    <n v="90"/>
  </r>
  <r>
    <s v="MOZ-ZAM-PBN-16-004"/>
    <d v="2016-10-28T00:00:00"/>
    <x v="0"/>
    <x v="81"/>
    <x v="2"/>
    <x v="316"/>
    <m/>
    <m/>
    <m/>
    <s v="ASSUMANE"/>
    <d v="2014-07-24T00:00:00"/>
    <s v="ZABIRA FRANCISCO"/>
    <n v="2"/>
    <m/>
    <s v="M"/>
    <s v="ASSANE ISAC"/>
    <d v="2016-09-27T00:00:00"/>
    <d v="2016-09-27T00:00:00"/>
    <m/>
    <m/>
    <m/>
    <m/>
    <s v="1"/>
    <s v="2"/>
    <s v="2"/>
    <m/>
    <s v="2"/>
    <s v="1"/>
    <d v="2016-09-07T00:00:00"/>
    <s v="1"/>
    <s v="1"/>
    <s v="2"/>
    <s v="1"/>
    <s v="1"/>
    <n v="2"/>
    <d v="2014-07-30T00:00:00"/>
    <d v="2014-12-01T00:00:00"/>
    <m/>
    <d v="2014-09-26T00:00:00"/>
    <m/>
    <m/>
    <d v="2016-09-27T00:00:00"/>
    <d v="2016-09-28T00:00:00"/>
    <d v="2016-10-27T00:00:00"/>
    <s v="1"/>
    <d v="2016-11-21T00:00:00"/>
    <d v="2016-10-28T00:00:00"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s v="1"/>
    <x v="0"/>
    <b v="0"/>
    <b v="0"/>
    <n v="387"/>
    <n v="1"/>
    <m/>
    <m/>
    <m/>
    <m/>
    <m/>
    <m/>
    <m/>
    <m/>
    <m/>
    <m/>
    <n v="20"/>
    <n v="21"/>
    <n v="0"/>
    <n v="1"/>
    <n v="29"/>
    <n v="1"/>
    <n v="25"/>
    <n v="-42671"/>
    <n v="42695"/>
    <n v="30"/>
    <x v="0"/>
    <n v="9"/>
    <n v="10"/>
    <x v="0"/>
    <x v="21"/>
    <x v="0"/>
    <x v="3"/>
    <x v="0"/>
    <x v="1"/>
    <x v="5"/>
    <x v="2"/>
    <n v="2"/>
    <n v="90"/>
  </r>
  <r>
    <s v="MOZ-MAN-VDZ-16-002-C3"/>
    <d v="2016-11-15T00:00:00"/>
    <x v="1"/>
    <x v="103"/>
    <x v="8"/>
    <x v="317"/>
    <s v="PROXIMO DA IGREJA CATOLICA"/>
    <m/>
    <m/>
    <s v="RAUL/ TINA"/>
    <d v="2014-06-15T00:00:00"/>
    <s v="NOMEN RAUL"/>
    <n v="2"/>
    <m/>
    <s v="M"/>
    <s v="SILVIA TEMBURA"/>
    <d v="2016-10-28T00:00:00"/>
    <d v="2016-10-28T00:00:00"/>
    <m/>
    <m/>
    <m/>
    <m/>
    <m/>
    <m/>
    <m/>
    <m/>
    <m/>
    <m/>
    <m/>
    <m/>
    <m/>
    <m/>
    <m/>
    <s v="1"/>
    <n v="3"/>
    <d v="2014-06-27T00:00:00"/>
    <d v="2014-09-19T00:00:00"/>
    <m/>
    <d v="2014-08-18T00:00:00"/>
    <d v="2014-10-24T00:00:00"/>
    <m/>
    <d v="2016-10-28T00:00:00"/>
    <m/>
    <m/>
    <s v="1"/>
    <d v="2016-11-21T00:00:00"/>
    <m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x v="3"/>
    <b v="0"/>
    <b v="0"/>
    <n v="388"/>
    <n v="1"/>
    <m/>
    <m/>
    <m/>
    <m/>
    <m/>
    <m/>
    <m/>
    <m/>
    <m/>
    <m/>
    <n v="42671"/>
    <n v="0"/>
    <n v="0"/>
    <n v="-42671"/>
    <n v="0"/>
    <n v="0"/>
    <n v="42695"/>
    <n v="-42689"/>
    <n v="42695"/>
    <n v="42689"/>
    <x v="1"/>
    <n v="1"/>
    <n v="10"/>
    <x v="0"/>
    <x v="19"/>
    <x v="1"/>
    <x v="4"/>
    <x v="3"/>
    <x v="1"/>
    <x v="5"/>
    <x v="0"/>
    <n v="1"/>
    <n v="90"/>
  </r>
  <r>
    <s v="MOZ-MAN-VDZ-16-002-C1"/>
    <d v="2016-10-15T00:00:00"/>
    <x v="1"/>
    <x v="103"/>
    <x v="8"/>
    <x v="318"/>
    <s v="PROXIMO DA IGREJA CATOLICA_x000a__x000a_"/>
    <s v="AGOSTINHO NETO"/>
    <m/>
    <m/>
    <m/>
    <s v="SPIW RAUL"/>
    <m/>
    <m/>
    <s v="F"/>
    <s v="SILVIA TEBUCAS"/>
    <d v="2016-10-27T00:00:00"/>
    <m/>
    <m/>
    <m/>
    <m/>
    <m/>
    <m/>
    <m/>
    <m/>
    <m/>
    <m/>
    <m/>
    <m/>
    <m/>
    <m/>
    <m/>
    <m/>
    <s v="1"/>
    <n v="99"/>
    <m/>
    <m/>
    <m/>
    <m/>
    <m/>
    <m/>
    <d v="2016-10-27T00:00:00"/>
    <m/>
    <m/>
    <s v="1"/>
    <d v="2016-11-21T00:00:00"/>
    <m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x v="3"/>
    <b v="0"/>
    <b v="0"/>
    <n v="389"/>
    <n v="1"/>
    <m/>
    <m/>
    <m/>
    <m/>
    <m/>
    <m/>
    <m/>
    <m/>
    <m/>
    <m/>
    <n v="42670"/>
    <n v="0"/>
    <n v="-42670"/>
    <n v="0"/>
    <n v="0"/>
    <n v="0"/>
    <n v="42695"/>
    <n v="-42658"/>
    <n v="42695"/>
    <n v="42658"/>
    <x v="1"/>
    <n v="1"/>
    <n v="10"/>
    <x v="0"/>
    <x v="19"/>
    <x v="1"/>
    <x v="4"/>
    <x v="3"/>
    <x v="1"/>
    <x v="5"/>
    <x v="1"/>
    <n v="1"/>
    <n v="90"/>
  </r>
  <r>
    <s v="MOZ-MAN-VDZ-16-002-C2"/>
    <d v="2016-11-15T00:00:00"/>
    <x v="1"/>
    <x v="103"/>
    <x v="8"/>
    <x v="75"/>
    <s v="PROXIMO DA IGREJA CATOLICA"/>
    <s v="AGOSTINHO NELO"/>
    <m/>
    <m/>
    <d v="2016-06-22T00:00:00"/>
    <s v="WISLEY SEBASTIAO"/>
    <n v="4"/>
    <m/>
    <s v="M"/>
    <s v="SILVIA TEBUCA"/>
    <d v="2016-10-27T00:00:00"/>
    <d v="2016-10-27T00:00:00"/>
    <m/>
    <m/>
    <m/>
    <m/>
    <m/>
    <m/>
    <m/>
    <m/>
    <m/>
    <m/>
    <m/>
    <m/>
    <m/>
    <m/>
    <m/>
    <s v="1"/>
    <n v="1"/>
    <d v="2016-07-04T00:00:00"/>
    <m/>
    <m/>
    <d v="2016-08-25T00:00:00"/>
    <m/>
    <m/>
    <d v="2016-10-27T00:00:00"/>
    <m/>
    <m/>
    <s v="1"/>
    <d v="2016-11-21T00:00:00"/>
    <m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x v="3"/>
    <b v="0"/>
    <b v="0"/>
    <n v="390"/>
    <n v="1"/>
    <m/>
    <m/>
    <m/>
    <m/>
    <m/>
    <m/>
    <m/>
    <m/>
    <m/>
    <m/>
    <n v="42670"/>
    <n v="0"/>
    <n v="0"/>
    <n v="-42670"/>
    <n v="0"/>
    <n v="0"/>
    <n v="42695"/>
    <n v="-42689"/>
    <n v="42695"/>
    <n v="42689"/>
    <x v="1"/>
    <n v="1"/>
    <n v="10"/>
    <x v="0"/>
    <x v="19"/>
    <x v="1"/>
    <x v="4"/>
    <x v="3"/>
    <x v="1"/>
    <x v="5"/>
    <x v="2"/>
    <n v="1"/>
    <n v="90"/>
  </r>
  <r>
    <s v="MOZ-TET-CTA-16-003"/>
    <d v="2016-10-31T00:00:00"/>
    <x v="0"/>
    <x v="65"/>
    <x v="3"/>
    <x v="229"/>
    <m/>
    <m/>
    <m/>
    <s v="GUIDIONEL/CELINA"/>
    <d v="2015-01-19T00:00:00"/>
    <s v="OCIRIA GUIDIONE"/>
    <n v="1"/>
    <m/>
    <s v="F"/>
    <s v="DELFIM RAUL ADOLFO"/>
    <d v="2016-10-11T00:00:00"/>
    <d v="2016-10-11T00:00:00"/>
    <m/>
    <m/>
    <m/>
    <m/>
    <m/>
    <m/>
    <m/>
    <m/>
    <m/>
    <m/>
    <d v="2016-10-02T00:00:00"/>
    <s v="2"/>
    <s v="1"/>
    <m/>
    <s v="1"/>
    <s v="1"/>
    <n v="3"/>
    <m/>
    <d v="2015-05-19T00:00:00"/>
    <m/>
    <d v="2015-03-16T00:00:00"/>
    <d v="2016-06-30T00:00:00"/>
    <m/>
    <d v="2016-10-11T00:00:00"/>
    <d v="2016-10-12T00:00:00"/>
    <d v="2016-10-31T00:00:00"/>
    <s v="1"/>
    <d v="2016-11-21T00:00:00"/>
    <d v="2016-10-31T00:00:00"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x v="1"/>
    <b v="0"/>
    <b v="0"/>
    <n v="391"/>
    <n v="1"/>
    <m/>
    <m/>
    <m/>
    <m/>
    <m/>
    <m/>
    <m/>
    <m/>
    <m/>
    <m/>
    <n v="9"/>
    <n v="10"/>
    <n v="0"/>
    <n v="1"/>
    <n v="19"/>
    <n v="0"/>
    <n v="21"/>
    <n v="-42674"/>
    <n v="42695"/>
    <n v="19"/>
    <x v="0"/>
    <n v="10"/>
    <n v="10"/>
    <x v="0"/>
    <x v="44"/>
    <x v="1"/>
    <x v="1"/>
    <x v="1"/>
    <x v="1"/>
    <x v="5"/>
    <x v="0"/>
    <n v="1"/>
    <n v="90"/>
  </r>
  <r>
    <s v="MOZ-TET-TSA-16-001"/>
    <d v="2016-10-31T00:00:00"/>
    <x v="0"/>
    <x v="136"/>
    <x v="3"/>
    <x v="75"/>
    <m/>
    <s v="NTENGOWA"/>
    <m/>
    <s v="JOICE JULIASSE"/>
    <d v="2015-06-06T00:00:00"/>
    <s v="DAISSONE JULIASSE"/>
    <n v="1"/>
    <m/>
    <s v="M"/>
    <s v="MEIRELES EDUARDO"/>
    <d v="2016-09-28T00:00:00"/>
    <d v="2016-09-28T00:00:00"/>
    <m/>
    <m/>
    <m/>
    <m/>
    <s v="2"/>
    <s v="1"/>
    <s v="2"/>
    <m/>
    <s v="1"/>
    <s v="2"/>
    <d v="2016-09-20T00:00:00"/>
    <s v="1"/>
    <s v="1"/>
    <s v="2"/>
    <s v="1"/>
    <s v="1"/>
    <n v="99"/>
    <d v="2015-06-18T00:00:00"/>
    <m/>
    <m/>
    <m/>
    <m/>
    <m/>
    <d v="2016-09-28T00:00:00"/>
    <d v="2016-09-29T00:00:00"/>
    <d v="2016-10-30T00:00:00"/>
    <s v="1"/>
    <d v="2016-11-21T00:00:00"/>
    <d v="2016-10-31T00:00:00"/>
    <x v="0"/>
    <m/>
    <m/>
    <m/>
    <d v="2016-11-21T00:00:00"/>
    <d v="2016-11-21T00:00:00"/>
    <s v="2"/>
    <s v="2"/>
    <s v="2"/>
    <s v="2"/>
    <s v="2"/>
    <s v="2"/>
    <d v="2006-11-21T00:00:00"/>
    <m/>
    <s v="2"/>
    <s v="2"/>
    <s v="2"/>
    <s v="2-No"/>
    <s v="2"/>
    <m/>
    <b v="0"/>
    <b v="0"/>
    <m/>
    <x v="1"/>
    <b v="0"/>
    <b v="0"/>
    <n v="392"/>
    <n v="1"/>
    <m/>
    <m/>
    <m/>
    <m/>
    <m/>
    <m/>
    <m/>
    <m/>
    <m/>
    <m/>
    <n v="8"/>
    <n v="9"/>
    <n v="0"/>
    <n v="1"/>
    <n v="31"/>
    <n v="1"/>
    <n v="22"/>
    <n v="-42674"/>
    <n v="42695"/>
    <n v="32"/>
    <x v="0"/>
    <n v="9"/>
    <n v="10"/>
    <x v="0"/>
    <x v="43"/>
    <x v="1"/>
    <x v="3"/>
    <x v="1"/>
    <x v="1"/>
    <x v="5"/>
    <x v="1"/>
    <n v="1"/>
    <n v="90"/>
  </r>
  <r>
    <s v="MOZ-TET-CHA-16-003"/>
    <d v="2016-10-31T00:00:00"/>
    <x v="0"/>
    <x v="112"/>
    <x v="3"/>
    <x v="231"/>
    <s v="BAIRRO 25 DE SETEMBRO"/>
    <s v="LUENHA"/>
    <m/>
    <s v="ROSA HUMBERTO"/>
    <d v="2015-01-05T00:00:00"/>
    <s v="ISAQUIEL EUSEBIO"/>
    <n v="1"/>
    <m/>
    <s v="M"/>
    <s v="ALBERTO ZICO"/>
    <d v="2016-09-30T00:00:00"/>
    <d v="2016-09-30T00:00:00"/>
    <m/>
    <m/>
    <m/>
    <m/>
    <s v="1"/>
    <s v="2"/>
    <s v="2"/>
    <m/>
    <s v="2"/>
    <s v="1"/>
    <d v="2016-09-27T00:00:00"/>
    <s v="1"/>
    <s v="1"/>
    <s v="2"/>
    <s v="1"/>
    <s v="1"/>
    <n v="3"/>
    <d v="2015-01-09T00:00:00"/>
    <d v="2015-05-08T00:00:00"/>
    <m/>
    <d v="2015-03-12T00:00:00"/>
    <d v="2015-07-10T00:00:00"/>
    <m/>
    <d v="2016-10-07T00:00:00"/>
    <d v="2016-10-08T00:00:00"/>
    <d v="2016-10-30T00:00:00"/>
    <s v="1"/>
    <d v="2016-11-21T00:00:00"/>
    <d v="2016-10-31T00:00:00"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x v="1"/>
    <b v="0"/>
    <b v="0"/>
    <n v="393"/>
    <n v="1"/>
    <m/>
    <m/>
    <m/>
    <m/>
    <m/>
    <m/>
    <m/>
    <m/>
    <m/>
    <m/>
    <n v="3"/>
    <n v="11"/>
    <n v="0"/>
    <n v="8"/>
    <n v="22"/>
    <n v="1"/>
    <n v="22"/>
    <n v="-42674"/>
    <n v="42695"/>
    <n v="23"/>
    <x v="0"/>
    <n v="9"/>
    <n v="10"/>
    <x v="0"/>
    <x v="44"/>
    <x v="1"/>
    <x v="1"/>
    <x v="1"/>
    <x v="1"/>
    <x v="5"/>
    <x v="0"/>
    <n v="1"/>
    <n v="90"/>
  </r>
  <r>
    <s v="MOZ-MPP-MTL-16-004"/>
    <d v="2016-11-03T00:00:00"/>
    <x v="0"/>
    <x v="133"/>
    <x v="7"/>
    <x v="319"/>
    <m/>
    <m/>
    <m/>
    <s v="CARLOS ACACIO/TELMA DEOLINDA"/>
    <d v="2014-11-20T00:00:00"/>
    <s v="YUMINA CARLOS"/>
    <n v="1"/>
    <m/>
    <s v="F"/>
    <s v="ALDA MATAVELE"/>
    <d v="2016-10-27T00:00:00"/>
    <d v="2016-10-27T00:00:00"/>
    <m/>
    <m/>
    <m/>
    <m/>
    <s v="1"/>
    <s v="1"/>
    <s v="2"/>
    <m/>
    <s v="1"/>
    <s v="1"/>
    <d v="2016-10-26T00:00:00"/>
    <s v="1"/>
    <s v="1"/>
    <s v="2"/>
    <s v="1"/>
    <s v="1"/>
    <n v="3"/>
    <d v="2014-11-20T00:00:00"/>
    <d v="2015-02-23T00:00:00"/>
    <m/>
    <d v="2015-01-20T00:00:00"/>
    <d v="2015-05-23T00:00:00"/>
    <m/>
    <d v="2016-10-31T00:00:00"/>
    <d v="2016-11-01T00:00:00"/>
    <d v="2016-11-02T00:00:00"/>
    <s v="1"/>
    <d v="2016-11-21T00:00:00"/>
    <d v="2016-11-03T00:00:00"/>
    <x v="0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x v="1"/>
    <b v="0"/>
    <b v="0"/>
    <n v="394"/>
    <n v="1"/>
    <m/>
    <m/>
    <m/>
    <m/>
    <m/>
    <m/>
    <m/>
    <m/>
    <m/>
    <m/>
    <n v="1"/>
    <n v="6"/>
    <n v="0"/>
    <n v="5"/>
    <n v="1"/>
    <n v="1"/>
    <n v="19"/>
    <n v="-42677"/>
    <n v="42695"/>
    <n v="2"/>
    <x v="0"/>
    <n v="10"/>
    <n v="10"/>
    <x v="0"/>
    <x v="48"/>
    <x v="1"/>
    <x v="2"/>
    <x v="1"/>
    <x v="1"/>
    <x v="5"/>
    <x v="0"/>
    <n v="1"/>
    <n v="90"/>
  </r>
  <r>
    <s v="MOZ-IBN-MSG-16-007"/>
    <d v="2016-11-03T00:00:00"/>
    <x v="0"/>
    <x v="36"/>
    <x v="10"/>
    <x v="320"/>
    <s v="PROXIMO A BANCA DO SR JOAO ANDRICIO"/>
    <s v="HANHANE"/>
    <m/>
    <s v="IVONE SALVADOR"/>
    <d v="2013-07-05T00:00:00"/>
    <s v="TANIA HORACIO NHAR"/>
    <n v="3"/>
    <n v="3"/>
    <s v="F"/>
    <s v="MANJATE"/>
    <d v="2016-10-17T00:00:00"/>
    <d v="2016-10-17T00:00:00"/>
    <m/>
    <m/>
    <m/>
    <m/>
    <s v="1"/>
    <s v="2"/>
    <s v="1"/>
    <d v="2016-10-17T00:00:00"/>
    <s v="1"/>
    <s v="2"/>
    <d v="2016-09-01T00:00:00"/>
    <s v="1"/>
    <s v="1"/>
    <s v="1"/>
    <s v="1"/>
    <s v="1"/>
    <n v="3"/>
    <m/>
    <d v="2016-10-09T00:00:00"/>
    <m/>
    <d v="2016-09-05T00:00:00"/>
    <d v="2013-11-07T00:00:00"/>
    <m/>
    <d v="2016-10-17T00:00:00"/>
    <d v="2016-10-18T00:00:00"/>
    <d v="2016-11-03T00:00:00"/>
    <s v="1"/>
    <d v="2016-11-21T00:00:00"/>
    <d v="2016-11-03T00:00:00"/>
    <x v="1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d v="2016-11-14T00:00:00"/>
    <b v="0"/>
    <b v="0"/>
    <s v="1"/>
    <x v="2"/>
    <b v="0"/>
    <b v="0"/>
    <n v="395"/>
    <n v="1"/>
    <m/>
    <m/>
    <m/>
    <m/>
    <m/>
    <m/>
    <m/>
    <m/>
    <m/>
    <m/>
    <n v="46"/>
    <n v="47"/>
    <n v="0"/>
    <n v="1"/>
    <n v="16"/>
    <n v="0"/>
    <n v="18"/>
    <n v="-42677"/>
    <n v="42695"/>
    <n v="16"/>
    <x v="0"/>
    <n v="9"/>
    <n v="10"/>
    <x v="0"/>
    <x v="37"/>
    <x v="0"/>
    <x v="1"/>
    <x v="0"/>
    <x v="1"/>
    <x v="5"/>
    <x v="0"/>
    <n v="2"/>
    <n v="90"/>
  </r>
  <r>
    <s v="MOZ-ZAM-MPI-16-002-C14"/>
    <d v="2017-01-10T00:00:00"/>
    <x v="1"/>
    <x v="137"/>
    <x v="2"/>
    <x v="321"/>
    <s v="NSINO-1"/>
    <m/>
    <m/>
    <s v="MOCAMBIQUE/MARTA"/>
    <d v="2015-01-02T00:00:00"/>
    <s v="CHELTON MOCAMBIQUE"/>
    <n v="2"/>
    <m/>
    <s v="M"/>
    <s v="KUPERA DA F. TOMAS"/>
    <d v="2017-01-05T00:00:00"/>
    <m/>
    <s v="9"/>
    <d v="2017-01-06T00:00:00"/>
    <s v="4"/>
    <s v="2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x v="0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x v="3"/>
    <b v="0"/>
    <b v="0"/>
    <n v="396"/>
    <n v="1"/>
    <m/>
    <m/>
    <m/>
    <m/>
    <m/>
    <m/>
    <m/>
    <m/>
    <m/>
    <m/>
    <n v="42740"/>
    <n v="0"/>
    <n v="-42740"/>
    <n v="0"/>
    <n v="42744"/>
    <n v="1"/>
    <n v="21"/>
    <n v="1"/>
    <n v="19"/>
    <n v="42745"/>
    <x v="1"/>
    <n v="1"/>
    <n v="10"/>
    <x v="0"/>
    <x v="19"/>
    <x v="1"/>
    <x v="4"/>
    <x v="3"/>
    <x v="1"/>
    <x v="1"/>
    <x v="4"/>
    <n v="1"/>
    <n v="90"/>
  </r>
  <r>
    <s v="MOZ-NPL-ANG-16-005"/>
    <d v="2016-11-07T00:00:00"/>
    <x v="0"/>
    <x v="80"/>
    <x v="6"/>
    <x v="322"/>
    <m/>
    <s v="JAMOL-ILHA"/>
    <m/>
    <s v="JOHAR ANTONIO"/>
    <d v="2014-07-22T00:00:00"/>
    <s v="JAMAL MUQUISSIRIMA"/>
    <n v="2"/>
    <m/>
    <s v="M"/>
    <s v="EGIDIO GUSTAVO LINHA"/>
    <d v="2016-09-28T00:00:00"/>
    <d v="2016-09-29T00:00:00"/>
    <m/>
    <m/>
    <m/>
    <m/>
    <s v="1"/>
    <s v="2"/>
    <s v="2"/>
    <m/>
    <s v="2"/>
    <s v="1"/>
    <d v="2016-09-21T00:00:00"/>
    <s v="1"/>
    <s v="1"/>
    <s v="2"/>
    <s v="1"/>
    <s v="1"/>
    <n v="3"/>
    <m/>
    <d v="2015-03-31T00:00:00"/>
    <m/>
    <d v="2015-02-16T00:00:00"/>
    <d v="2015-03-31T00:00:00"/>
    <m/>
    <d v="2016-09-29T00:00:00"/>
    <d v="2016-09-30T00:00:00"/>
    <d v="2016-11-06T00:00:00"/>
    <s v="1"/>
    <d v="2016-11-28T00:00:00"/>
    <d v="2016-11-07T00:00:00"/>
    <x v="0"/>
    <m/>
    <m/>
    <m/>
    <d v="2016-11-28T00:00:00"/>
    <d v="2016-11-28T00:00:00"/>
    <s v="2"/>
    <s v="2"/>
    <s v="2"/>
    <s v="2"/>
    <s v="2"/>
    <s v="2"/>
    <d v="2016-11-28T00:00:00"/>
    <d v="2016-11-14T00:00:00"/>
    <s v="2"/>
    <s v="2"/>
    <s v="2"/>
    <s v="2-No"/>
    <s v="2"/>
    <m/>
    <b v="0"/>
    <b v="0"/>
    <m/>
    <x v="1"/>
    <b v="0"/>
    <b v="0"/>
    <n v="397"/>
    <n v="1"/>
    <m/>
    <m/>
    <m/>
    <m/>
    <m/>
    <m/>
    <m/>
    <m/>
    <m/>
    <m/>
    <n v="7"/>
    <n v="9"/>
    <n v="1"/>
    <n v="1"/>
    <n v="37"/>
    <n v="1"/>
    <n v="22"/>
    <n v="7"/>
    <n v="14"/>
    <n v="38"/>
    <x v="0"/>
    <n v="9"/>
    <n v="10"/>
    <x v="0"/>
    <x v="43"/>
    <x v="1"/>
    <x v="3"/>
    <x v="1"/>
    <x v="4"/>
    <x v="4"/>
    <x v="0"/>
    <n v="1"/>
    <n v="90"/>
  </r>
  <r>
    <s v="MOZ-NPL-ANG-16-006"/>
    <d v="2016-11-07T00:00:00"/>
    <x v="0"/>
    <x v="80"/>
    <x v="6"/>
    <x v="322"/>
    <s v="_x000a_"/>
    <s v="NACOLOLO"/>
    <m/>
    <s v="MARIAMO IBRAIMO"/>
    <d v="2015-08-16T00:00:00"/>
    <s v="SABRAIMO MARCELINO"/>
    <m/>
    <n v="9"/>
    <s v="M"/>
    <s v="EGIDIO GUSTAVO LINHA"/>
    <d v="2016-10-03T00:00:00"/>
    <d v="2016-10-03T00:00:00"/>
    <m/>
    <m/>
    <m/>
    <m/>
    <s v="1"/>
    <s v="1"/>
    <s v="2"/>
    <m/>
    <s v="2"/>
    <s v="1"/>
    <d v="2016-09-29T00:00:00"/>
    <s v="1"/>
    <s v="1"/>
    <s v="2"/>
    <s v="1"/>
    <s v="2"/>
    <n v="3"/>
    <m/>
    <d v="2015-12-30T00:00:00"/>
    <m/>
    <d v="2016-08-19T00:00:00"/>
    <d v="2016-12-28T00:00:00"/>
    <m/>
    <d v="2016-10-04T00:00:00"/>
    <d v="2016-10-05T00:00:00"/>
    <d v="2016-11-06T00:00:00"/>
    <s v="1"/>
    <d v="2016-11-28T00:00:00"/>
    <d v="2016-11-07T00:00:00"/>
    <x v="0"/>
    <m/>
    <m/>
    <m/>
    <d v="2016-11-28T00:00:00"/>
    <d v="2016-11-28T00:00:00"/>
    <s v="2"/>
    <s v="2"/>
    <s v="2"/>
    <s v="2"/>
    <s v="2"/>
    <s v="2"/>
    <d v="2016-11-28T00:00:00"/>
    <d v="2016-11-14T00:00:00"/>
    <s v="2"/>
    <s v="2"/>
    <s v="2"/>
    <s v="2-No"/>
    <s v="2"/>
    <m/>
    <b v="0"/>
    <b v="0"/>
    <m/>
    <x v="1"/>
    <b v="0"/>
    <b v="0"/>
    <n v="398"/>
    <n v="1"/>
    <m/>
    <m/>
    <m/>
    <m/>
    <m/>
    <m/>
    <m/>
    <m/>
    <m/>
    <m/>
    <n v="4"/>
    <n v="6"/>
    <n v="0"/>
    <n v="2"/>
    <n v="32"/>
    <n v="1"/>
    <n v="22"/>
    <n v="7"/>
    <n v="14"/>
    <n v="33"/>
    <x v="0"/>
    <n v="9"/>
    <n v="10"/>
    <x v="0"/>
    <x v="44"/>
    <x v="1"/>
    <x v="3"/>
    <x v="1"/>
    <x v="4"/>
    <x v="4"/>
    <x v="0"/>
    <n v="1"/>
    <n v="90"/>
  </r>
  <r>
    <s v="MOZ-ZAM-INH-16-002"/>
    <d v="2016-11-11T00:00:00"/>
    <x v="0"/>
    <x v="138"/>
    <x v="2"/>
    <x v="323"/>
    <m/>
    <s v="MUTIMBUNHA"/>
    <m/>
    <s v="JORGE MARIO/ALZIRA"/>
    <m/>
    <s v="JOAO JORGE MARIO"/>
    <n v="14"/>
    <m/>
    <s v="M"/>
    <s v="DOMINGOS ALBERTO"/>
    <d v="2016-11-02T00:00:00"/>
    <d v="2016-11-02T00:00:00"/>
    <m/>
    <m/>
    <m/>
    <m/>
    <s v="1"/>
    <s v="2"/>
    <s v="1"/>
    <m/>
    <s v="1"/>
    <s v="2"/>
    <d v="2016-10-30T00:00:00"/>
    <s v="1"/>
    <s v="1"/>
    <s v="1"/>
    <s v="1"/>
    <s v="1"/>
    <n v="99"/>
    <m/>
    <m/>
    <m/>
    <m/>
    <m/>
    <m/>
    <d v="2016-11-03T00:00:00"/>
    <d v="2016-11-04T00:00:00"/>
    <d v="2016-11-10T00:00:00"/>
    <s v="1"/>
    <d v="2016-11-28T00:00:00"/>
    <d v="2016-11-11T00:00:00"/>
    <x v="0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x v="1"/>
    <b v="0"/>
    <b v="0"/>
    <n v="399"/>
    <n v="1"/>
    <m/>
    <m/>
    <m/>
    <m/>
    <m/>
    <m/>
    <m/>
    <m/>
    <m/>
    <m/>
    <n v="3"/>
    <n v="5"/>
    <n v="0"/>
    <n v="2"/>
    <n v="6"/>
    <n v="1"/>
    <n v="18"/>
    <n v="-42685"/>
    <n v="42702"/>
    <n v="7"/>
    <x v="0"/>
    <n v="10"/>
    <n v="10"/>
    <x v="0"/>
    <x v="48"/>
    <x v="1"/>
    <x v="0"/>
    <x v="1"/>
    <x v="1"/>
    <x v="5"/>
    <x v="1"/>
    <n v="1"/>
    <n v="90"/>
  </r>
  <r>
    <s v="MOZ-ZAM-DER-16-001"/>
    <d v="2016-11-11T00:00:00"/>
    <x v="0"/>
    <x v="137"/>
    <x v="2"/>
    <x v="324"/>
    <s v="PROXIMA A CASA DO REGULO"/>
    <s v="SAMANJA"/>
    <m/>
    <m/>
    <d v="2016-02-02T00:00:00"/>
    <s v="JAURAL LOURENCO"/>
    <m/>
    <n v="9"/>
    <s v="M"/>
    <s v="MATEUS ARTUR"/>
    <d v="2016-10-22T00:00:00"/>
    <d v="2016-10-22T00:00:00"/>
    <m/>
    <m/>
    <m/>
    <m/>
    <s v="1"/>
    <s v="2"/>
    <s v="2"/>
    <m/>
    <s v="1"/>
    <s v="2"/>
    <d v="2016-10-20T00:00:00"/>
    <s v="1"/>
    <s v="1"/>
    <s v="1"/>
    <s v="1"/>
    <s v="1"/>
    <n v="99"/>
    <m/>
    <m/>
    <m/>
    <m/>
    <m/>
    <m/>
    <d v="2016-10-24T00:00:00"/>
    <d v="2016-10-25T00:00:00"/>
    <d v="2016-11-10T00:00:00"/>
    <s v="1"/>
    <d v="2016-11-28T00:00:00"/>
    <d v="2016-11-11T00:00:00"/>
    <x v="0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x v="1"/>
    <b v="0"/>
    <b v="0"/>
    <n v="400"/>
    <n v="1"/>
    <m/>
    <m/>
    <m/>
    <m/>
    <m/>
    <m/>
    <m/>
    <m/>
    <m/>
    <m/>
    <n v="2"/>
    <n v="5"/>
    <n v="0"/>
    <n v="3"/>
    <n v="16"/>
    <n v="1"/>
    <n v="18"/>
    <n v="-42685"/>
    <n v="42702"/>
    <n v="17"/>
    <x v="0"/>
    <n v="10"/>
    <n v="10"/>
    <x v="0"/>
    <x v="46"/>
    <x v="1"/>
    <x v="1"/>
    <x v="1"/>
    <x v="1"/>
    <x v="5"/>
    <x v="1"/>
    <n v="1"/>
    <n v="90"/>
  </r>
  <r>
    <s v="MOZ-NSS-NGA-16-002"/>
    <d v="2016-11-11T00:00:00"/>
    <x v="0"/>
    <x v="132"/>
    <x v="0"/>
    <x v="294"/>
    <s v="POXIMO AO REGULO CAPEIA"/>
    <m/>
    <m/>
    <s v="WILIAM/TANIA ALONE"/>
    <d v="2014-07-28T00:00:00"/>
    <s v="RICHADE WILIAM"/>
    <n v="2"/>
    <m/>
    <s v="M"/>
    <s v="MANUEL MANUE"/>
    <d v="2016-10-27T00:00:00"/>
    <d v="2016-10-27T00:00:00"/>
    <m/>
    <m/>
    <m/>
    <m/>
    <s v="1"/>
    <s v="2"/>
    <s v="2"/>
    <m/>
    <s v="2"/>
    <s v="1"/>
    <d v="2016-10-20T00:00:00"/>
    <s v="1"/>
    <s v="1"/>
    <s v="2"/>
    <s v="1"/>
    <s v="1"/>
    <n v="3"/>
    <d v="2014-08-07T00:00:00"/>
    <d v="2014-10-16T00:00:00"/>
    <m/>
    <d v="2014-09-17T00:00:00"/>
    <d v="2014-11-14T00:00:00"/>
    <m/>
    <d v="2016-10-29T00:00:00"/>
    <d v="2016-10-30T00:00:00"/>
    <d v="2016-11-10T00:00:00"/>
    <s v="1"/>
    <d v="2016-11-28T00:00:00"/>
    <d v="2016-11-11T00:00:00"/>
    <x v="0"/>
    <m/>
    <m/>
    <m/>
    <d v="2016-11-28T00:00:00"/>
    <d v="2016-11-28T00:00:00"/>
    <s v="2"/>
    <s v="2"/>
    <s v="2"/>
    <s v="2"/>
    <s v="2"/>
    <s v="2"/>
    <d v="2016-11-28T00:00:00"/>
    <d v="2016-11-12T00:00:00"/>
    <s v="2"/>
    <s v="2"/>
    <s v="2"/>
    <s v="2-No"/>
    <s v="2"/>
    <m/>
    <b v="0"/>
    <b v="0"/>
    <m/>
    <x v="1"/>
    <b v="0"/>
    <b v="0"/>
    <n v="401"/>
    <n v="1"/>
    <m/>
    <m/>
    <m/>
    <m/>
    <m/>
    <m/>
    <m/>
    <m/>
    <m/>
    <m/>
    <n v="7"/>
    <n v="10"/>
    <n v="0"/>
    <n v="3"/>
    <n v="11"/>
    <n v="1"/>
    <n v="18"/>
    <n v="1"/>
    <n v="16"/>
    <n v="12"/>
    <x v="0"/>
    <n v="10"/>
    <n v="10"/>
    <x v="0"/>
    <x v="46"/>
    <x v="1"/>
    <x v="1"/>
    <x v="1"/>
    <x v="1"/>
    <x v="1"/>
    <x v="0"/>
    <n v="1"/>
    <n v="90"/>
  </r>
  <r>
    <s v="MOZ-ZAM-DER-16-002"/>
    <d v="2016-11-11T00:00:00"/>
    <x v="0"/>
    <x v="137"/>
    <x v="2"/>
    <x v="325"/>
    <s v="PROXIMO AO REGULO"/>
    <s v="MOJAMA"/>
    <m/>
    <m/>
    <d v="2014-08-21T00:00:00"/>
    <s v="ODETE SILVIO"/>
    <n v="2"/>
    <m/>
    <s v="F"/>
    <s v="MATEUS ARTUR"/>
    <d v="2016-10-22T00:00:00"/>
    <d v="2016-10-22T00:00:00"/>
    <m/>
    <m/>
    <m/>
    <m/>
    <s v="1"/>
    <s v="2"/>
    <s v="1"/>
    <d v="2016-10-21T00:00:00"/>
    <s v="2"/>
    <s v="1"/>
    <d v="2016-10-19T00:00:00"/>
    <s v="1"/>
    <s v="1"/>
    <s v="2"/>
    <s v="1"/>
    <s v="1"/>
    <n v="99"/>
    <m/>
    <m/>
    <m/>
    <m/>
    <m/>
    <m/>
    <d v="2016-10-23T00:00:00"/>
    <d v="2016-10-24T00:00:00"/>
    <d v="2016-11-10T00:00:00"/>
    <s v="1"/>
    <d v="2016-11-28T00:00:00"/>
    <d v="2016-11-11T00:00:00"/>
    <x v="0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x v="1"/>
    <b v="0"/>
    <b v="0"/>
    <n v="402"/>
    <n v="1"/>
    <m/>
    <m/>
    <m/>
    <m/>
    <m/>
    <m/>
    <m/>
    <m/>
    <m/>
    <m/>
    <n v="3"/>
    <n v="5"/>
    <n v="0"/>
    <n v="2"/>
    <n v="17"/>
    <n v="1"/>
    <n v="18"/>
    <n v="-42685"/>
    <n v="42702"/>
    <n v="18"/>
    <x v="0"/>
    <n v="10"/>
    <n v="10"/>
    <x v="0"/>
    <x v="46"/>
    <x v="1"/>
    <x v="1"/>
    <x v="1"/>
    <x v="1"/>
    <x v="5"/>
    <x v="1"/>
    <n v="1"/>
    <n v="90"/>
  </r>
  <r>
    <s v="MOZ-ZAM-MDC-16-003"/>
    <d v="2016-11-11T00:00:00"/>
    <x v="0"/>
    <x v="51"/>
    <x v="2"/>
    <x v="326"/>
    <s v="PROXIMO AO MERCADO"/>
    <s v="MALA"/>
    <m/>
    <s v="NATALIO JOSE/ ESTAFANIA"/>
    <d v="2015-02-20T00:00:00"/>
    <s v="LIDJU NATALINO"/>
    <n v="1"/>
    <m/>
    <s v="M"/>
    <s v="GUISTI NAPITO"/>
    <d v="2016-10-24T00:00:00"/>
    <d v="2016-10-25T00:00:00"/>
    <m/>
    <m/>
    <m/>
    <m/>
    <s v="1"/>
    <s v="2"/>
    <s v="2"/>
    <m/>
    <s v="1"/>
    <s v="2"/>
    <d v="2016-10-17T00:00:00"/>
    <s v="1"/>
    <s v="1"/>
    <s v="1"/>
    <s v="1"/>
    <s v="1"/>
    <n v="3"/>
    <d v="2015-03-05T00:00:00"/>
    <d v="2015-06-18T00:00:00"/>
    <m/>
    <d v="2015-05-18T00:00:00"/>
    <d v="2015-07-17T00:00:00"/>
    <m/>
    <d v="2016-10-26T00:00:00"/>
    <d v="2016-10-27T00:00:00"/>
    <d v="2016-11-10T00:00:00"/>
    <s v="1"/>
    <d v="2016-11-28T00:00:00"/>
    <d v="2016-11-11T00:00:00"/>
    <x v="0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x v="1"/>
    <b v="0"/>
    <b v="0"/>
    <n v="403"/>
    <n v="1"/>
    <m/>
    <m/>
    <m/>
    <m/>
    <m/>
    <m/>
    <m/>
    <m/>
    <m/>
    <m/>
    <n v="7"/>
    <n v="10"/>
    <n v="1"/>
    <n v="2"/>
    <n v="14"/>
    <n v="1"/>
    <n v="18"/>
    <n v="-42685"/>
    <n v="42702"/>
    <n v="15"/>
    <x v="0"/>
    <n v="10"/>
    <n v="10"/>
    <x v="0"/>
    <x v="46"/>
    <x v="1"/>
    <x v="1"/>
    <x v="1"/>
    <x v="1"/>
    <x v="5"/>
    <x v="0"/>
    <n v="1"/>
    <n v="90"/>
  </r>
  <r>
    <s v="MOZ-ZAM-MDC-16-002"/>
    <d v="2016-11-11T00:00:00"/>
    <x v="0"/>
    <x v="51"/>
    <x v="2"/>
    <x v="326"/>
    <m/>
    <s v="NAMAGUMA"/>
    <m/>
    <s v="JOSE ROCHA / EMILISTA JOSE"/>
    <d v="2010-02-21T00:00:00"/>
    <s v="NADIA JOSE"/>
    <n v="6"/>
    <m/>
    <s v="F"/>
    <s v="ROSARIO SALE"/>
    <d v="2016-10-17T00:00:00"/>
    <d v="2016-10-17T00:00:00"/>
    <m/>
    <m/>
    <m/>
    <m/>
    <s v="2"/>
    <s v="1"/>
    <s v="2"/>
    <m/>
    <s v="2"/>
    <s v="1"/>
    <d v="2016-10-15T00:00:00"/>
    <s v="1"/>
    <s v="1"/>
    <s v="1"/>
    <s v="1"/>
    <s v="1"/>
    <n v="2"/>
    <d v="2010-03-02T00:00:00"/>
    <d v="2010-07-28T00:00:00"/>
    <m/>
    <d v="2010-05-28T00:00:00"/>
    <m/>
    <m/>
    <d v="2016-10-17T00:00:00"/>
    <d v="2016-10-18T00:00:00"/>
    <d v="2016-11-10T00:00:00"/>
    <s v="1"/>
    <d v="2016-11-28T00:00:00"/>
    <d v="2016-11-11T00:00:00"/>
    <x v="0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x v="1"/>
    <b v="0"/>
    <b v="0"/>
    <n v="404"/>
    <n v="1"/>
    <m/>
    <m/>
    <m/>
    <m/>
    <m/>
    <m/>
    <m/>
    <m/>
    <m/>
    <m/>
    <n v="2"/>
    <n v="3"/>
    <n v="0"/>
    <n v="1"/>
    <n v="23"/>
    <n v="1"/>
    <n v="18"/>
    <n v="-42685"/>
    <n v="42702"/>
    <n v="24"/>
    <x v="0"/>
    <n v="10"/>
    <n v="10"/>
    <x v="0"/>
    <x v="47"/>
    <x v="1"/>
    <x v="1"/>
    <x v="1"/>
    <x v="1"/>
    <x v="5"/>
    <x v="2"/>
    <n v="1"/>
    <n v="90"/>
  </r>
  <r>
    <s v="MOZ-ZAM-INH-16-001"/>
    <d v="2016-11-11T00:00:00"/>
    <x v="0"/>
    <x v="138"/>
    <x v="2"/>
    <x v="327"/>
    <m/>
    <s v="OLINDA SEDE"/>
    <m/>
    <s v="DOMINGOS MUABUE/ LINDA LINA"/>
    <d v="2010-06-10T00:00:00"/>
    <s v="FAZ BEM DOMINGOS"/>
    <n v="6"/>
    <m/>
    <s v="M"/>
    <s v="MARIA LOBO"/>
    <d v="2016-11-03T00:00:00"/>
    <d v="2016-11-03T00:00:00"/>
    <m/>
    <m/>
    <m/>
    <m/>
    <s v="1"/>
    <s v="2"/>
    <s v="2"/>
    <m/>
    <s v="2"/>
    <s v="1"/>
    <d v="2016-11-01T00:00:00"/>
    <s v="1"/>
    <s v="1"/>
    <s v="2"/>
    <s v="1"/>
    <s v="1"/>
    <n v="99"/>
    <m/>
    <m/>
    <m/>
    <m/>
    <m/>
    <m/>
    <d v="2016-11-03T00:00:00"/>
    <d v="2016-11-04T00:00:00"/>
    <d v="2016-11-10T00:00:00"/>
    <s v="1"/>
    <d v="2016-11-28T00:00:00"/>
    <d v="2016-11-11T00:00:00"/>
    <x v="0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x v="1"/>
    <b v="0"/>
    <b v="0"/>
    <n v="405"/>
    <n v="1"/>
    <m/>
    <m/>
    <m/>
    <m/>
    <m/>
    <m/>
    <m/>
    <m/>
    <m/>
    <m/>
    <n v="2"/>
    <n v="3"/>
    <n v="0"/>
    <n v="1"/>
    <n v="6"/>
    <n v="1"/>
    <n v="18"/>
    <n v="-42685"/>
    <n v="42702"/>
    <n v="7"/>
    <x v="0"/>
    <n v="11"/>
    <n v="10"/>
    <x v="1"/>
    <x v="18"/>
    <x v="1"/>
    <x v="0"/>
    <x v="1"/>
    <x v="1"/>
    <x v="5"/>
    <x v="1"/>
    <n v="1"/>
    <n v="90"/>
  </r>
  <r>
    <s v="MOZ-ZAM-NCR-16-007"/>
    <d v="2016-11-11T00:00:00"/>
    <x v="0"/>
    <x v="29"/>
    <x v="2"/>
    <x v="75"/>
    <m/>
    <s v="MUTHORO"/>
    <m/>
    <s v="JESUS AUGUSTO/RITA RODRIGUES"/>
    <d v="2011-11-02T00:00:00"/>
    <s v="CLEIDE JESUS"/>
    <n v="4"/>
    <m/>
    <s v="M"/>
    <s v="ADELINO"/>
    <d v="2016-10-13T00:00:00"/>
    <d v="2016-10-13T00:00:00"/>
    <m/>
    <m/>
    <m/>
    <m/>
    <s v="1"/>
    <s v="2"/>
    <s v="1"/>
    <d v="2016-10-10T00:00:00"/>
    <s v="2"/>
    <s v="1"/>
    <d v="2016-10-10T00:00:00"/>
    <s v="1"/>
    <s v="1"/>
    <s v="2"/>
    <s v="1"/>
    <s v="1"/>
    <n v="99"/>
    <m/>
    <m/>
    <m/>
    <m/>
    <m/>
    <m/>
    <d v="2016-10-13T00:00:00"/>
    <d v="2016-10-14T00:00:00"/>
    <d v="2016-11-10T00:00:00"/>
    <s v="1"/>
    <d v="2016-11-28T00:00:00"/>
    <d v="2016-11-11T00:00:00"/>
    <x v="0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x v="1"/>
    <b v="0"/>
    <b v="0"/>
    <n v="406"/>
    <n v="1"/>
    <m/>
    <m/>
    <m/>
    <m/>
    <m/>
    <m/>
    <m/>
    <m/>
    <m/>
    <m/>
    <n v="3"/>
    <n v="4"/>
    <n v="0"/>
    <n v="1"/>
    <n v="27"/>
    <n v="1"/>
    <n v="18"/>
    <n v="-42685"/>
    <n v="42702"/>
    <n v="28"/>
    <x v="0"/>
    <n v="10"/>
    <n v="10"/>
    <x v="0"/>
    <x v="47"/>
    <x v="1"/>
    <x v="1"/>
    <x v="1"/>
    <x v="1"/>
    <x v="5"/>
    <x v="1"/>
    <n v="1"/>
    <n v="90"/>
  </r>
  <r>
    <s v="MOZ-MAN-CMO-16-007"/>
    <d v="2016-11-11T00:00:00"/>
    <x v="0"/>
    <x v="83"/>
    <x v="8"/>
    <x v="75"/>
    <m/>
    <s v="BAIRRO 5"/>
    <m/>
    <s v="MELINHA ARMANDO"/>
    <d v="2013-08-23T00:00:00"/>
    <s v="ZONDANE MARCELINO"/>
    <n v="3"/>
    <m/>
    <s v="M"/>
    <s v="MAUDY CELESTINO"/>
    <d v="2016-10-27T00:00:00"/>
    <d v="2016-10-27T00:00:00"/>
    <m/>
    <m/>
    <m/>
    <m/>
    <s v="1"/>
    <s v="2"/>
    <s v="2"/>
    <m/>
    <s v="2"/>
    <s v="1"/>
    <d v="2016-10-23T00:00:00"/>
    <s v="1"/>
    <s v="1"/>
    <s v="2"/>
    <s v="1"/>
    <s v="1"/>
    <n v="2"/>
    <m/>
    <m/>
    <m/>
    <d v="2014-04-28T00:00:00"/>
    <d v="2015-01-09T00:00:00"/>
    <m/>
    <d v="2016-10-26T00:00:00"/>
    <d v="2016-10-27T00:00:00"/>
    <d v="2016-11-10T00:00:00"/>
    <s v="1"/>
    <d v="2016-11-28T00:00:00"/>
    <d v="2016-11-11T00:00:00"/>
    <x v="1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x v="1"/>
    <b v="0"/>
    <b v="0"/>
    <n v="407"/>
    <n v="1"/>
    <m/>
    <m/>
    <m/>
    <m/>
    <m/>
    <m/>
    <m/>
    <m/>
    <m/>
    <m/>
    <n v="4"/>
    <n v="4"/>
    <n v="0"/>
    <n v="0"/>
    <n v="14"/>
    <n v="1"/>
    <n v="18"/>
    <n v="-42685"/>
    <n v="42702"/>
    <n v="15"/>
    <x v="0"/>
    <n v="10"/>
    <n v="10"/>
    <x v="0"/>
    <x v="46"/>
    <x v="1"/>
    <x v="1"/>
    <x v="1"/>
    <x v="1"/>
    <x v="5"/>
    <x v="2"/>
    <n v="1"/>
    <n v="90"/>
  </r>
  <r>
    <s v="MOZ-MAN-CMO-16-008"/>
    <d v="2016-10-11T00:00:00"/>
    <x v="0"/>
    <x v="83"/>
    <x v="8"/>
    <x v="130"/>
    <s v="PROXIMO AO CHEFE DA ZONA 18"/>
    <s v="BAIRRO 7 DE ABRIL"/>
    <m/>
    <s v="CARLOS ANTONIO/MARIA FRANCISCA"/>
    <d v="2008-01-01T00:00:00"/>
    <s v="DELITO CARLOS"/>
    <n v="6"/>
    <m/>
    <s v="M"/>
    <s v="ROGERIO NOTICE"/>
    <d v="2016-10-31T00:00:00"/>
    <d v="2016-11-01T00:00:00"/>
    <m/>
    <m/>
    <m/>
    <m/>
    <s v="1"/>
    <s v="1"/>
    <s v="2"/>
    <m/>
    <s v="1"/>
    <s v="1"/>
    <d v="2016-09-30T00:00:00"/>
    <s v="1"/>
    <s v="1"/>
    <s v="2"/>
    <s v="1"/>
    <s v="1"/>
    <n v="99"/>
    <m/>
    <m/>
    <m/>
    <m/>
    <m/>
    <m/>
    <d v="2016-10-31T00:00:00"/>
    <d v="2016-11-01T00:00:00"/>
    <d v="2016-11-10T00:00:00"/>
    <s v="1"/>
    <d v="2016-11-28T00:00:00"/>
    <d v="2016-10-11T00:00:00"/>
    <x v="0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x v="1"/>
    <b v="0"/>
    <b v="0"/>
    <n v="408"/>
    <n v="1"/>
    <m/>
    <m/>
    <m/>
    <m/>
    <m/>
    <m/>
    <m/>
    <m/>
    <m/>
    <m/>
    <n v="31"/>
    <n v="32"/>
    <n v="1"/>
    <n v="0"/>
    <n v="9"/>
    <n v="-30"/>
    <n v="18"/>
    <n v="-42654"/>
    <n v="42702"/>
    <n v="-21"/>
    <x v="0"/>
    <n v="9"/>
    <n v="10"/>
    <x v="0"/>
    <x v="44"/>
    <x v="0"/>
    <x v="2"/>
    <x v="0"/>
    <x v="1"/>
    <x v="5"/>
    <x v="1"/>
    <n v="2"/>
    <n v="90"/>
  </r>
  <r>
    <s v="MOZ-ZAM-MLG-16-010"/>
    <d v="2016-11-22T00:00:00"/>
    <x v="0"/>
    <x v="13"/>
    <x v="2"/>
    <x v="328"/>
    <s v="CARICO"/>
    <s v="BAIRRO MBABENA"/>
    <m/>
    <s v="JOANA COROA"/>
    <d v="2014-03-22T00:00:00"/>
    <s v="LAURINDA MANUEL"/>
    <n v="2"/>
    <m/>
    <s v="F"/>
    <s v="TEC ORLANDO"/>
    <d v="2016-11-08T00:00:00"/>
    <d v="2016-11-08T00:00:00"/>
    <m/>
    <m/>
    <m/>
    <m/>
    <s v="1"/>
    <s v="2"/>
    <s v="2"/>
    <d v="2016-11-08T00:00:00"/>
    <s v="2"/>
    <s v="1"/>
    <d v="2016-10-30T00:00:00"/>
    <s v="1"/>
    <s v="1"/>
    <s v="2"/>
    <s v="1"/>
    <s v="1"/>
    <n v="99"/>
    <m/>
    <m/>
    <m/>
    <m/>
    <m/>
    <m/>
    <d v="2016-11-08T00:00:00"/>
    <d v="2016-11-09T00:00:00"/>
    <d v="2016-11-21T00:00:00"/>
    <s v="1"/>
    <d v="2016-12-12T00:00:00"/>
    <d v="2016-11-22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09"/>
    <n v="1"/>
    <m/>
    <m/>
    <m/>
    <m/>
    <m/>
    <m/>
    <m/>
    <m/>
    <m/>
    <m/>
    <n v="9"/>
    <n v="10"/>
    <n v="0"/>
    <n v="1"/>
    <n v="12"/>
    <n v="1"/>
    <n v="21"/>
    <n v="-42696"/>
    <n v="42716"/>
    <n v="13"/>
    <x v="0"/>
    <n v="10"/>
    <n v="10"/>
    <x v="0"/>
    <x v="48"/>
    <x v="1"/>
    <x v="1"/>
    <x v="1"/>
    <x v="1"/>
    <x v="5"/>
    <x v="1"/>
    <n v="1"/>
    <n v="90"/>
  </r>
  <r>
    <s v="MOZ-CDL-PEC-16-001"/>
    <d v="2016-11-22T00:00:00"/>
    <x v="0"/>
    <x v="139"/>
    <x v="4"/>
    <x v="329"/>
    <s v="EXPANSAO"/>
    <s v="FAZENDA"/>
    <m/>
    <s v="GOMES EULALIA/ FLORBELA  BONGA"/>
    <d v="2004-09-10T00:00:00"/>
    <s v="KELVIO GOMES FRANCISCO"/>
    <n v="12"/>
    <m/>
    <s v="M"/>
    <s v="ISSA NDALA"/>
    <d v="2016-11-05T00:00:00"/>
    <d v="2016-11-05T00:00:00"/>
    <m/>
    <m/>
    <m/>
    <m/>
    <s v="2"/>
    <s v="1"/>
    <s v="2"/>
    <m/>
    <s v="1"/>
    <s v="1"/>
    <d v="2016-10-28T00:00:00"/>
    <s v="1"/>
    <s v="1"/>
    <s v="1"/>
    <s v="1"/>
    <s v="1"/>
    <n v="2"/>
    <m/>
    <d v="2004-12-14T00:00:00"/>
    <m/>
    <d v="2004-11-12T00:00:00"/>
    <d v="2005-01-14T00:00:00"/>
    <m/>
    <d v="2016-11-06T00:00:00"/>
    <d v="2016-11-07T00:00:00"/>
    <d v="2016-11-21T00:00:00"/>
    <s v="1"/>
    <d v="2016-12-12T00:00:00"/>
    <d v="2016-11-22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10"/>
    <n v="1"/>
    <m/>
    <m/>
    <m/>
    <m/>
    <m/>
    <m/>
    <m/>
    <m/>
    <m/>
    <m/>
    <n v="8"/>
    <n v="10"/>
    <n v="0"/>
    <n v="2"/>
    <n v="14"/>
    <n v="1"/>
    <n v="21"/>
    <n v="-42696"/>
    <n v="42716"/>
    <n v="15"/>
    <x v="0"/>
    <n v="10"/>
    <n v="10"/>
    <x v="0"/>
    <x v="48"/>
    <x v="1"/>
    <x v="1"/>
    <x v="1"/>
    <x v="1"/>
    <x v="5"/>
    <x v="2"/>
    <n v="1"/>
    <n v="90"/>
  </r>
  <r>
    <s v="MOZ-NPL-NMP-16-001"/>
    <d v="2016-11-25T00:00:00"/>
    <x v="0"/>
    <x v="140"/>
    <x v="6"/>
    <x v="330"/>
    <m/>
    <s v="PARAPATO"/>
    <m/>
    <s v="ARLINDO ANTONIO"/>
    <d v="2015-03-03T00:00:00"/>
    <s v="MADALENA ANTUNES"/>
    <n v="1"/>
    <m/>
    <s v="F"/>
    <s v="AUGUSTO JOSE"/>
    <d v="2016-11-08T00:00:00"/>
    <d v="2016-11-08T00:00:00"/>
    <m/>
    <m/>
    <m/>
    <m/>
    <s v="2"/>
    <s v="2"/>
    <s v="1"/>
    <d v="2016-11-08T00:00:00"/>
    <s v="1"/>
    <s v="2"/>
    <d v="2016-11-02T00:00:00"/>
    <s v="1"/>
    <s v="1"/>
    <s v="1"/>
    <s v="1"/>
    <s v="1"/>
    <n v="2"/>
    <d v="2015-03-03T00:00:00"/>
    <d v="2016-07-10T00:00:00"/>
    <m/>
    <d v="2015-06-05T00:00:00"/>
    <d v="2013-02-20T00:00:00"/>
    <m/>
    <d v="2016-11-08T00:00:00"/>
    <d v="2016-11-09T00:00:00"/>
    <d v="2016-11-24T00:00:00"/>
    <s v="1"/>
    <d v="2016-12-12T00:00:00"/>
    <d v="2016-11-25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11"/>
    <n v="1"/>
    <m/>
    <m/>
    <m/>
    <m/>
    <m/>
    <m/>
    <m/>
    <m/>
    <m/>
    <m/>
    <n v="6"/>
    <n v="7"/>
    <n v="0"/>
    <n v="1"/>
    <n v="15"/>
    <n v="1"/>
    <n v="18"/>
    <n v="-42699"/>
    <n v="42716"/>
    <n v="16"/>
    <x v="0"/>
    <n v="11"/>
    <n v="10"/>
    <x v="1"/>
    <x v="18"/>
    <x v="1"/>
    <x v="1"/>
    <x v="1"/>
    <x v="1"/>
    <x v="5"/>
    <x v="2"/>
    <n v="1"/>
    <n v="90"/>
  </r>
  <r>
    <s v="MOZ-NPL-NMP-16-002"/>
    <d v="2016-11-22T00:00:00"/>
    <x v="0"/>
    <x v="140"/>
    <x v="6"/>
    <x v="331"/>
    <m/>
    <s v="UDINEPA"/>
    <m/>
    <s v="PAULINO/ CELESTINA"/>
    <d v="2015-10-11T00:00:00"/>
    <s v="SONIA PAULINO"/>
    <n v="1"/>
    <m/>
    <s v="F"/>
    <s v="JAFAR JOSE"/>
    <d v="2016-11-04T00:00:00"/>
    <d v="2016-11-07T00:00:00"/>
    <m/>
    <m/>
    <m/>
    <m/>
    <s v="2"/>
    <s v="1"/>
    <s v="2"/>
    <m/>
    <s v="2"/>
    <s v="2"/>
    <d v="2016-11-03T00:00:00"/>
    <s v="1"/>
    <s v="1"/>
    <s v="1"/>
    <s v="1"/>
    <s v="1"/>
    <n v="3"/>
    <d v="2015-10-12T00:00:00"/>
    <d v="2016-01-18T00:00:00"/>
    <m/>
    <d v="2015-12-16T00:00:00"/>
    <d v="2016-02-17T00:00:00"/>
    <m/>
    <d v="2016-11-07T00:00:00"/>
    <d v="2016-11-08T00:00:00"/>
    <d v="2016-11-21T00:00:00"/>
    <s v="1"/>
    <d v="2016-12-12T00:00:00"/>
    <d v="2016-11-22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12"/>
    <n v="1"/>
    <m/>
    <m/>
    <m/>
    <m/>
    <m/>
    <m/>
    <m/>
    <m/>
    <m/>
    <m/>
    <n v="1"/>
    <n v="5"/>
    <n v="3"/>
    <n v="1"/>
    <n v="13"/>
    <n v="1"/>
    <n v="21"/>
    <n v="-42696"/>
    <n v="42716"/>
    <n v="14"/>
    <x v="0"/>
    <n v="11"/>
    <n v="10"/>
    <x v="1"/>
    <x v="18"/>
    <x v="1"/>
    <x v="1"/>
    <x v="1"/>
    <x v="1"/>
    <x v="5"/>
    <x v="0"/>
    <n v="1"/>
    <n v="90"/>
  </r>
  <r>
    <s v="MOZ-ZAM-MCB-16-004"/>
    <d v="2016-11-22T00:00:00"/>
    <x v="0"/>
    <x v="127"/>
    <x v="2"/>
    <x v="332"/>
    <s v="PROXIMO DA CHEFE DA ZONA FROI"/>
    <m/>
    <m/>
    <s v="CARLITOS ABACAR/JOANA"/>
    <d v="2015-02-11T00:00:00"/>
    <s v="CREMILDO CARLITOS"/>
    <n v="1"/>
    <m/>
    <s v="M"/>
    <s v="PEDRO OLIVEIRA"/>
    <d v="2016-10-28T00:00:00"/>
    <d v="2016-10-28T00:00:00"/>
    <m/>
    <m/>
    <m/>
    <m/>
    <s v="2"/>
    <s v="1"/>
    <s v="1"/>
    <n v="-269987"/>
    <s v="2"/>
    <s v="2"/>
    <d v="2016-10-21T00:00:00"/>
    <s v="1"/>
    <s v="1"/>
    <s v="1"/>
    <s v="1"/>
    <s v="1"/>
    <n v="3"/>
    <m/>
    <d v="2015-05-13T00:00:00"/>
    <m/>
    <d v="2015-04-13T00:00:00"/>
    <d v="2016-06-15T00:00:00"/>
    <m/>
    <d v="2016-10-28T00:00:00"/>
    <d v="2016-10-29T00:00:00"/>
    <d v="2016-11-21T00:00:00"/>
    <s v="1"/>
    <d v="2016-12-12T00:00:00"/>
    <d v="2016-11-22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13"/>
    <n v="1"/>
    <m/>
    <m/>
    <m/>
    <m/>
    <m/>
    <m/>
    <m/>
    <m/>
    <m/>
    <m/>
    <n v="7"/>
    <n v="8"/>
    <n v="0"/>
    <n v="1"/>
    <n v="23"/>
    <n v="1"/>
    <n v="21"/>
    <n v="-42696"/>
    <n v="42716"/>
    <n v="24"/>
    <x v="0"/>
    <n v="10"/>
    <n v="10"/>
    <x v="0"/>
    <x v="46"/>
    <x v="1"/>
    <x v="1"/>
    <x v="1"/>
    <x v="1"/>
    <x v="5"/>
    <x v="0"/>
    <n v="1"/>
    <n v="90"/>
  </r>
  <r>
    <s v="MOZ-ZAM-CHI-16-005"/>
    <d v="2016-11-25T00:00:00"/>
    <x v="0"/>
    <x v="12"/>
    <x v="2"/>
    <x v="333"/>
    <s v="PROXIMO AO MERCADO"/>
    <s v="CENTRO"/>
    <m/>
    <s v="ELIDIO / ESMENIA"/>
    <d v="2015-03-01T00:00:00"/>
    <s v="JOANINHA DIONISIO"/>
    <n v="1"/>
    <m/>
    <s v="M"/>
    <s v="EUMELINDA"/>
    <d v="2016-10-31T00:00:00"/>
    <d v="2016-11-01T00:00:00"/>
    <m/>
    <m/>
    <m/>
    <m/>
    <s v="1"/>
    <s v="2"/>
    <s v="2"/>
    <m/>
    <s v="2"/>
    <s v="1"/>
    <d v="2016-10-24T00:00:00"/>
    <s v="1"/>
    <s v="1"/>
    <s v="1"/>
    <s v="1"/>
    <s v="1"/>
    <n v="3"/>
    <d v="2015-03-02T00:00:00"/>
    <d v="2015-06-04T00:00:00"/>
    <m/>
    <d v="2015-05-04T00:00:00"/>
    <d v="2015-07-03T00:00:00"/>
    <m/>
    <d v="2016-10-31T00:00:00"/>
    <d v="2016-11-01T00:00:00"/>
    <d v="2016-11-24T00:00:00"/>
    <s v="1"/>
    <d v="2016-12-19T00:00:00"/>
    <d v="2016-11-25T00:00:00"/>
    <x v="1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x v="1"/>
    <b v="0"/>
    <b v="0"/>
    <n v="414"/>
    <n v="1"/>
    <m/>
    <m/>
    <m/>
    <m/>
    <m/>
    <m/>
    <m/>
    <m/>
    <m/>
    <m/>
    <n v="7"/>
    <n v="8"/>
    <n v="1"/>
    <n v="0"/>
    <n v="23"/>
    <n v="1"/>
    <n v="25"/>
    <n v="-42699"/>
    <n v="42723"/>
    <n v="24"/>
    <x v="0"/>
    <n v="10"/>
    <n v="10"/>
    <x v="0"/>
    <x v="48"/>
    <x v="1"/>
    <x v="1"/>
    <x v="1"/>
    <x v="1"/>
    <x v="5"/>
    <x v="0"/>
    <n v="1"/>
    <n v="90"/>
  </r>
  <r>
    <s v="MOZ-ZAM-MRB-16-007"/>
    <d v="2016-11-25T00:00:00"/>
    <x v="0"/>
    <x v="74"/>
    <x v="2"/>
    <x v="334"/>
    <m/>
    <s v="NHANDA"/>
    <m/>
    <s v="CECILIA TIMOTIO"/>
    <d v="2011-09-07T00:00:00"/>
    <s v="MAVUTO JORGE"/>
    <n v="5"/>
    <m/>
    <s v="M"/>
    <s v="ANIBAL MUALINA"/>
    <d v="2016-11-17T00:00:00"/>
    <d v="2016-11-19T00:00:00"/>
    <m/>
    <m/>
    <m/>
    <m/>
    <s v="2"/>
    <s v="2"/>
    <s v="2"/>
    <m/>
    <s v="1"/>
    <s v="2"/>
    <d v="2016-11-11T00:00:00"/>
    <s v="1"/>
    <s v="1"/>
    <s v="1"/>
    <s v="1"/>
    <s v="1"/>
    <n v="99"/>
    <m/>
    <m/>
    <m/>
    <m/>
    <m/>
    <m/>
    <d v="2016-11-18T00:00:00"/>
    <d v="2016-11-19T00:00:00"/>
    <d v="2016-11-24T00:00:00"/>
    <s v="1"/>
    <d v="2016-12-12T00:00:00"/>
    <d v="2016-11-25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15"/>
    <n v="1"/>
    <m/>
    <m/>
    <m/>
    <m/>
    <m/>
    <m/>
    <m/>
    <m/>
    <m/>
    <m/>
    <n v="6"/>
    <n v="8"/>
    <n v="2"/>
    <n v="0"/>
    <n v="5"/>
    <n v="1"/>
    <n v="18"/>
    <n v="-42699"/>
    <n v="42716"/>
    <n v="6"/>
    <x v="0"/>
    <n v="11"/>
    <n v="10"/>
    <x v="1"/>
    <x v="49"/>
    <x v="1"/>
    <x v="0"/>
    <x v="1"/>
    <x v="1"/>
    <x v="5"/>
    <x v="1"/>
    <n v="1"/>
    <n v="90"/>
  </r>
  <r>
    <s v="MOZ-ZAM-MRB-16-006"/>
    <d v="2016-11-25T00:00:00"/>
    <x v="0"/>
    <x v="74"/>
    <x v="2"/>
    <x v="335"/>
    <s v="NOTA 2 CHIRONO"/>
    <m/>
    <m/>
    <s v="MOLITA GALEIA"/>
    <d v="2013-03-23T00:00:00"/>
    <s v="MATAKA PAULO"/>
    <n v="3"/>
    <m/>
    <s v="M"/>
    <s v="ANIBAL"/>
    <d v="2016-11-16T00:00:00"/>
    <d v="2016-11-16T00:00:00"/>
    <m/>
    <m/>
    <m/>
    <m/>
    <s v="2"/>
    <s v="2"/>
    <s v="2"/>
    <m/>
    <s v="1"/>
    <s v="2"/>
    <d v="2016-11-04T00:00:00"/>
    <s v="1"/>
    <s v="1"/>
    <s v="1"/>
    <s v="1"/>
    <s v="1"/>
    <n v="3"/>
    <d v="2013-03-24T00:00:00"/>
    <d v="2013-02-20T00:00:00"/>
    <m/>
    <d v="2013-05-27T00:00:00"/>
    <d v="2013-09-30T00:00:00"/>
    <m/>
    <d v="2016-11-16T00:00:00"/>
    <d v="2016-11-17T00:00:00"/>
    <d v="2016-11-24T00:00:00"/>
    <s v="1"/>
    <d v="2016-12-12T00:00:00"/>
    <d v="2016-11-25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16"/>
    <n v="1"/>
    <m/>
    <m/>
    <m/>
    <m/>
    <m/>
    <m/>
    <m/>
    <m/>
    <m/>
    <m/>
    <n v="12"/>
    <n v="13"/>
    <n v="0"/>
    <n v="1"/>
    <n v="7"/>
    <n v="1"/>
    <n v="18"/>
    <n v="-42699"/>
    <n v="42716"/>
    <n v="8"/>
    <x v="0"/>
    <n v="11"/>
    <n v="10"/>
    <x v="1"/>
    <x v="18"/>
    <x v="1"/>
    <x v="1"/>
    <x v="1"/>
    <x v="1"/>
    <x v="5"/>
    <x v="0"/>
    <n v="1"/>
    <n v="90"/>
  </r>
  <r>
    <s v="MOZ-ZAM-MRB-16-005"/>
    <d v="2016-11-25T00:00:00"/>
    <x v="0"/>
    <x v="74"/>
    <x v="2"/>
    <x v="335"/>
    <m/>
    <s v="NOTA 2"/>
    <m/>
    <s v="RABECA NHARERE"/>
    <d v="2014-05-05T00:00:00"/>
    <s v="LUCIA MAESSO NHERERE"/>
    <n v="2"/>
    <m/>
    <s v="F"/>
    <s v="ANIBAL"/>
    <d v="2016-11-16T00:00:00"/>
    <d v="2016-11-16T00:00:00"/>
    <m/>
    <m/>
    <m/>
    <m/>
    <s v="2"/>
    <s v="2"/>
    <s v="2"/>
    <m/>
    <s v="2"/>
    <s v="1"/>
    <d v="2016-11-03T00:00:00"/>
    <s v="1"/>
    <s v="1"/>
    <s v="1"/>
    <s v="1"/>
    <s v="1"/>
    <n v="99"/>
    <m/>
    <m/>
    <m/>
    <m/>
    <m/>
    <m/>
    <d v="2016-11-16T00:00:00"/>
    <d v="2016-11-17T00:00:00"/>
    <d v="2016-11-24T00:00:00"/>
    <s v="1"/>
    <d v="2016-12-12T00:00:00"/>
    <d v="2016-11-25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17"/>
    <n v="1"/>
    <m/>
    <m/>
    <m/>
    <m/>
    <m/>
    <m/>
    <m/>
    <m/>
    <m/>
    <m/>
    <n v="13"/>
    <n v="14"/>
    <n v="0"/>
    <n v="1"/>
    <n v="7"/>
    <n v="1"/>
    <n v="18"/>
    <n v="-42699"/>
    <n v="42716"/>
    <n v="8"/>
    <x v="0"/>
    <n v="11"/>
    <n v="10"/>
    <x v="1"/>
    <x v="18"/>
    <x v="2"/>
    <x v="1"/>
    <x v="1"/>
    <x v="1"/>
    <x v="5"/>
    <x v="1"/>
    <n v="1"/>
    <n v="90"/>
  </r>
  <r>
    <s v="MOZ-ZAM-MRB-16-004"/>
    <d v="2016-11-25T00:00:00"/>
    <x v="0"/>
    <x v="74"/>
    <x v="2"/>
    <x v="335"/>
    <m/>
    <s v="GIMO 1\"/>
    <m/>
    <s v="ESMERALDA LANGUISSON"/>
    <d v="2014-07-31T00:00:00"/>
    <s v="ELISA VANUNDI"/>
    <n v="2"/>
    <m/>
    <s v="F"/>
    <s v="ANIBAL"/>
    <d v="2016-11-16T00:00:00"/>
    <d v="2016-11-16T00:00:00"/>
    <m/>
    <m/>
    <m/>
    <m/>
    <s v="2"/>
    <s v="2"/>
    <s v="2"/>
    <m/>
    <s v="2"/>
    <s v="1"/>
    <d v="2016-11-04T00:00:00"/>
    <s v="1"/>
    <s v="1"/>
    <s v="1"/>
    <s v="1"/>
    <s v="1"/>
    <n v="99"/>
    <m/>
    <m/>
    <m/>
    <m/>
    <m/>
    <m/>
    <d v="2016-11-17T00:00:00"/>
    <d v="2016-11-18T00:00:00"/>
    <d v="2016-11-24T00:00:00"/>
    <s v="1"/>
    <d v="2016-12-12T00:00:00"/>
    <d v="2016-11-25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18"/>
    <n v="1"/>
    <m/>
    <m/>
    <m/>
    <m/>
    <m/>
    <m/>
    <m/>
    <m/>
    <m/>
    <m/>
    <n v="12"/>
    <n v="14"/>
    <n v="0"/>
    <n v="2"/>
    <n v="6"/>
    <n v="1"/>
    <n v="18"/>
    <n v="-42699"/>
    <n v="42716"/>
    <n v="7"/>
    <x v="0"/>
    <n v="11"/>
    <n v="10"/>
    <x v="1"/>
    <x v="18"/>
    <x v="2"/>
    <x v="0"/>
    <x v="1"/>
    <x v="1"/>
    <x v="5"/>
    <x v="1"/>
    <n v="1"/>
    <n v="90"/>
  </r>
  <r>
    <s v="MOZ-ZAM-CHI-16-004"/>
    <d v="2016-11-25T00:00:00"/>
    <x v="0"/>
    <x v="12"/>
    <x v="2"/>
    <x v="336"/>
    <m/>
    <s v="MICAUNE"/>
    <m/>
    <s v="ANTONIO/ FLORA"/>
    <d v="2016-09-11T00:00:00"/>
    <s v="PEDRO ANTONIO"/>
    <m/>
    <n v="2"/>
    <s v="M"/>
    <s v="JOSE"/>
    <d v="2016-11-01T00:00:00"/>
    <d v="2016-11-01T00:00:00"/>
    <m/>
    <m/>
    <m/>
    <m/>
    <s v="2"/>
    <s v="2"/>
    <s v="2"/>
    <m/>
    <s v="2"/>
    <s v="1"/>
    <d v="2016-10-24T00:00:00"/>
    <s v="1"/>
    <s v="1"/>
    <s v="1"/>
    <s v="1"/>
    <s v="1"/>
    <n v="99"/>
    <d v="2016-09-13T00:00:00"/>
    <m/>
    <m/>
    <m/>
    <m/>
    <m/>
    <d v="2016-11-03T00:00:00"/>
    <d v="2016-11-04T00:00:00"/>
    <d v="2016-11-24T00:00:00"/>
    <s v="1"/>
    <d v="2016-12-12T00:00:00"/>
    <d v="2016-11-25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19"/>
    <n v="1"/>
    <m/>
    <m/>
    <m/>
    <m/>
    <m/>
    <m/>
    <m/>
    <m/>
    <m/>
    <m/>
    <n v="8"/>
    <n v="11"/>
    <n v="0"/>
    <n v="3"/>
    <n v="20"/>
    <n v="1"/>
    <n v="18"/>
    <n v="-42699"/>
    <n v="42716"/>
    <n v="21"/>
    <x v="0"/>
    <n v="10"/>
    <n v="10"/>
    <x v="0"/>
    <x v="48"/>
    <x v="1"/>
    <x v="1"/>
    <x v="1"/>
    <x v="1"/>
    <x v="5"/>
    <x v="1"/>
    <n v="1"/>
    <n v="90"/>
  </r>
  <r>
    <s v="MOZ-ZAM-ILE-16-016"/>
    <d v="2016-11-25T00:00:00"/>
    <x v="0"/>
    <x v="114"/>
    <x v="2"/>
    <x v="282"/>
    <s v="VIZINHA DE NAMBRANANE"/>
    <s v="MUALANIETE"/>
    <m/>
    <s v="DAMIAO/ ANA"/>
    <d v="2014-10-15T00:00:00"/>
    <s v="VIRGILIO DAMIAO"/>
    <n v="2"/>
    <m/>
    <s v="M"/>
    <s v="JORGE"/>
    <d v="2016-10-31T00:00:00"/>
    <d v="2016-10-31T00:00:00"/>
    <m/>
    <m/>
    <m/>
    <m/>
    <s v="1"/>
    <s v="2"/>
    <s v="2"/>
    <m/>
    <s v="2"/>
    <s v="1"/>
    <d v="2016-10-25T00:00:00"/>
    <s v="1"/>
    <s v="1"/>
    <s v="2"/>
    <s v="1"/>
    <s v="1"/>
    <n v="3"/>
    <d v="2014-10-17T00:00:00"/>
    <d v="2015-01-15T00:00:00"/>
    <m/>
    <d v="2014-12-16T00:00:00"/>
    <d v="2015-02-19T00:00:00"/>
    <m/>
    <d v="2016-10-31T00:00:00"/>
    <d v="2016-11-01T00:00:00"/>
    <d v="2016-11-24T00:00:00"/>
    <s v="1"/>
    <d v="2016-12-12T00:00:00"/>
    <d v="2016-11-25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20"/>
    <n v="1"/>
    <m/>
    <m/>
    <m/>
    <m/>
    <m/>
    <m/>
    <m/>
    <m/>
    <m/>
    <m/>
    <n v="6"/>
    <n v="7"/>
    <n v="0"/>
    <n v="1"/>
    <n v="23"/>
    <n v="1"/>
    <n v="18"/>
    <n v="-42699"/>
    <n v="42716"/>
    <n v="24"/>
    <x v="0"/>
    <n v="10"/>
    <n v="10"/>
    <x v="0"/>
    <x v="48"/>
    <x v="1"/>
    <x v="1"/>
    <x v="1"/>
    <x v="1"/>
    <x v="5"/>
    <x v="0"/>
    <n v="1"/>
    <n v="90"/>
  </r>
  <r>
    <s v="MOZ-NPL-NMP-16-001"/>
    <d v="2016-11-25T00:00:00"/>
    <x v="0"/>
    <x v="140"/>
    <x v="6"/>
    <x v="330"/>
    <m/>
    <s v="PARAPATO"/>
    <m/>
    <s v="ARLINDO ANTONIO"/>
    <d v="2015-03-03T00:00:00"/>
    <s v="MADALENA ANTUNES"/>
    <n v="1"/>
    <m/>
    <s v="F"/>
    <s v="AUGUSTO JOSE"/>
    <d v="2016-11-08T00:00:00"/>
    <d v="2016-11-08T00:00:00"/>
    <m/>
    <m/>
    <m/>
    <m/>
    <s v="2"/>
    <s v="2"/>
    <s v="1"/>
    <d v="2016-11-08T00:00:00"/>
    <s v="1"/>
    <s v="2"/>
    <d v="2016-11-02T00:00:00"/>
    <s v="1"/>
    <s v="1"/>
    <s v="1"/>
    <s v="1"/>
    <s v="1"/>
    <n v="2"/>
    <d v="2015-03-03T00:00:00"/>
    <d v="2016-07-10T00:00:00"/>
    <m/>
    <d v="2015-06-05T00:00:00"/>
    <d v="2013-02-20T00:00:00"/>
    <m/>
    <d v="2016-11-08T00:00:00"/>
    <d v="2016-11-09T00:00:00"/>
    <d v="2016-11-24T00:00:00"/>
    <s v="1"/>
    <d v="2016-12-12T00:00:00"/>
    <d v="2016-11-25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21"/>
    <n v="1"/>
    <m/>
    <m/>
    <m/>
    <m/>
    <m/>
    <m/>
    <m/>
    <m/>
    <m/>
    <m/>
    <n v="6"/>
    <n v="7"/>
    <n v="0"/>
    <n v="1"/>
    <n v="15"/>
    <n v="1"/>
    <n v="18"/>
    <n v="-42699"/>
    <n v="42716"/>
    <n v="16"/>
    <x v="0"/>
    <n v="11"/>
    <n v="10"/>
    <x v="1"/>
    <x v="18"/>
    <x v="1"/>
    <x v="1"/>
    <x v="1"/>
    <x v="1"/>
    <x v="5"/>
    <x v="2"/>
    <n v="1"/>
    <n v="90"/>
  </r>
  <r>
    <s v="MOZ-NPL-MOM-16-007"/>
    <d v="2016-11-25T00:00:00"/>
    <x v="0"/>
    <x v="17"/>
    <x v="6"/>
    <x v="337"/>
    <m/>
    <m/>
    <m/>
    <s v="CUSTODIO MUSSA"/>
    <d v="2016-06-11T00:00:00"/>
    <s v="AMIRO CUSTODIO"/>
    <m/>
    <n v="11"/>
    <s v="M"/>
    <s v="JUDITE JUMA"/>
    <d v="2016-11-15T00:00:00"/>
    <d v="2016-11-17T00:00:00"/>
    <m/>
    <m/>
    <m/>
    <m/>
    <s v="1"/>
    <s v="2"/>
    <s v="2"/>
    <m/>
    <s v="1"/>
    <s v="2"/>
    <d v="2016-11-14T00:00:00"/>
    <s v="1"/>
    <s v="1"/>
    <s v="1"/>
    <s v="1"/>
    <s v="1"/>
    <n v="2"/>
    <d v="2016-06-11T00:00:00"/>
    <m/>
    <m/>
    <d v="2016-09-13T00:00:00"/>
    <m/>
    <d v="2016-09-13T00:00:00"/>
    <d v="2016-11-20T00:00:00"/>
    <d v="2016-11-21T00:00:00"/>
    <d v="2016-11-24T00:00:00"/>
    <s v="1"/>
    <d v="2016-12-12T00:00:00"/>
    <d v="2016-11-25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22"/>
    <n v="1"/>
    <m/>
    <m/>
    <m/>
    <m/>
    <m/>
    <m/>
    <m/>
    <m/>
    <m/>
    <m/>
    <n v="1"/>
    <n v="7"/>
    <n v="2"/>
    <n v="4"/>
    <n v="3"/>
    <n v="1"/>
    <n v="18"/>
    <n v="-42699"/>
    <n v="42716"/>
    <n v="4"/>
    <x v="0"/>
    <n v="11"/>
    <n v="10"/>
    <x v="1"/>
    <x v="50"/>
    <x v="1"/>
    <x v="0"/>
    <x v="1"/>
    <x v="1"/>
    <x v="5"/>
    <x v="2"/>
    <n v="1"/>
    <n v="90"/>
  </r>
  <r>
    <s v="MOZ-NPL-MOM-16-006"/>
    <d v="2016-11-25T00:00:00"/>
    <x v="0"/>
    <x v="17"/>
    <x v="6"/>
    <x v="338"/>
    <m/>
    <s v="JAGOMA"/>
    <m/>
    <s v="CARLOS SAIDE"/>
    <d v="2016-09-21T00:00:00"/>
    <s v="EUGENIA CARLOS SAIDE"/>
    <n v="2"/>
    <m/>
    <s v="M"/>
    <s v="MANUEL JANUARIO"/>
    <d v="2016-11-16T00:00:00"/>
    <d v="2016-11-18T00:00:00"/>
    <m/>
    <m/>
    <m/>
    <m/>
    <s v="2"/>
    <s v="2"/>
    <s v="2"/>
    <m/>
    <s v="1"/>
    <s v="2"/>
    <d v="2016-11-15T00:00:00"/>
    <s v="1"/>
    <s v="1"/>
    <s v="1"/>
    <s v="1"/>
    <s v="1"/>
    <n v="99"/>
    <m/>
    <m/>
    <m/>
    <m/>
    <m/>
    <m/>
    <d v="2016-11-19T00:00:00"/>
    <d v="2016-11-20T00:00:00"/>
    <d v="2016-11-21T00:00:00"/>
    <s v="1"/>
    <d v="2016-12-12T00:00:00"/>
    <d v="2016-11-25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23"/>
    <n v="1"/>
    <m/>
    <m/>
    <m/>
    <m/>
    <m/>
    <m/>
    <m/>
    <m/>
    <m/>
    <m/>
    <n v="1"/>
    <n v="5"/>
    <n v="2"/>
    <n v="2"/>
    <n v="1"/>
    <n v="4"/>
    <n v="21"/>
    <n v="-42699"/>
    <n v="42716"/>
    <n v="5"/>
    <x v="0"/>
    <n v="11"/>
    <n v="10"/>
    <x v="1"/>
    <x v="50"/>
    <x v="1"/>
    <x v="0"/>
    <x v="1"/>
    <x v="1"/>
    <x v="5"/>
    <x v="1"/>
    <n v="1"/>
    <n v="90"/>
  </r>
  <r>
    <s v="MOZ-NPL-MOM-16-005"/>
    <d v="2016-11-25T00:00:00"/>
    <x v="0"/>
    <x v="17"/>
    <x v="6"/>
    <x v="339"/>
    <s v="NAMINHOCO - CAMPO"/>
    <s v="MOMA-SEDE"/>
    <m/>
    <s v="AMINA CRISTOVAO"/>
    <d v="2016-02-22T00:00:00"/>
    <s v="FRANCISCO CAETANO"/>
    <n v="1"/>
    <m/>
    <s v="M"/>
    <s v="AURELIO MATOS"/>
    <d v="2016-11-17T00:00:00"/>
    <d v="2016-11-21T00:00:00"/>
    <m/>
    <m/>
    <m/>
    <m/>
    <s v="1"/>
    <s v="2"/>
    <s v="2"/>
    <m/>
    <s v="1"/>
    <s v="2"/>
    <d v="2016-11-15T00:00:00"/>
    <s v="1"/>
    <s v="1"/>
    <s v="1"/>
    <s v="1"/>
    <s v="1"/>
    <n v="99"/>
    <m/>
    <m/>
    <m/>
    <m/>
    <m/>
    <m/>
    <d v="2016-11-18T00:00:00"/>
    <d v="2016-11-19T00:00:00"/>
    <d v="2016-11-24T00:00:00"/>
    <s v="1"/>
    <d v="2016-12-12T00:00:00"/>
    <d v="2016-11-25T00:00:00"/>
    <x v="0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x v="1"/>
    <b v="0"/>
    <b v="0"/>
    <n v="424"/>
    <n v="1"/>
    <m/>
    <m/>
    <m/>
    <m/>
    <m/>
    <m/>
    <m/>
    <m/>
    <m/>
    <m/>
    <n v="2"/>
    <n v="4"/>
    <n v="4"/>
    <n v="-2"/>
    <n v="5"/>
    <n v="1"/>
    <n v="18"/>
    <n v="-42699"/>
    <n v="42716"/>
    <n v="6"/>
    <x v="0"/>
    <n v="11"/>
    <n v="10"/>
    <x v="1"/>
    <x v="50"/>
    <x v="1"/>
    <x v="0"/>
    <x v="1"/>
    <x v="1"/>
    <x v="5"/>
    <x v="1"/>
    <n v="1"/>
    <n v="90"/>
  </r>
  <r>
    <s v="MOZ-NPL-MOM-16-003"/>
    <d v="2017-01-06T00:00:00"/>
    <x v="0"/>
    <x v="17"/>
    <x v="6"/>
    <x v="340"/>
    <s v="JEGEGEVE"/>
    <m/>
    <m/>
    <s v="MARCELINA LUIS"/>
    <d v="2013-09-13T00:00:00"/>
    <s v="GILDA SORTINHO"/>
    <n v="3"/>
    <n v="3"/>
    <s v="F"/>
    <s v="MOMADE CARLOS"/>
    <d v="2016-12-12T00:00:00"/>
    <d v="2016-12-16T00:00:00"/>
    <m/>
    <m/>
    <m/>
    <m/>
    <s v="2"/>
    <s v="1"/>
    <s v="2"/>
    <m/>
    <s v="2"/>
    <s v="1"/>
    <d v="2016-12-11T00:00:00"/>
    <s v="1"/>
    <s v="1"/>
    <s v="1"/>
    <s v="1"/>
    <s v="1"/>
    <n v="3"/>
    <d v="2013-09-16T00:00:00"/>
    <d v="2013-12-13T00:00:00"/>
    <m/>
    <d v="2013-11-14T00:00:00"/>
    <d v="2014-01-14T00:00:00"/>
    <m/>
    <d v="2016-12-17T00:00:00"/>
    <d v="2016-12-18T00:00:00"/>
    <d v="2017-01-05T00:00:00"/>
    <s v="1"/>
    <d v="2017-01-30T00:00:00"/>
    <d v="2017-01-06T00:00:00"/>
    <x v="0"/>
    <m/>
    <m/>
    <m/>
    <d v="2017-01-30T00:00:00"/>
    <d v="2017-01-30T00:00:00"/>
    <s v="2"/>
    <s v="2"/>
    <s v="2"/>
    <s v="2"/>
    <s v="2"/>
    <s v="2"/>
    <d v="2017-01-30T00:00:00"/>
    <d v="2017-01-17T00:00:00"/>
    <s v="2"/>
    <s v="2"/>
    <s v="2"/>
    <s v="2-No"/>
    <s v="2"/>
    <m/>
    <b v="0"/>
    <b v="0"/>
    <m/>
    <x v="1"/>
    <b v="0"/>
    <b v="0"/>
    <n v="425"/>
    <n v="1"/>
    <m/>
    <m/>
    <m/>
    <m/>
    <m/>
    <m/>
    <m/>
    <m/>
    <m/>
    <m/>
    <n v="1"/>
    <n v="7"/>
    <n v="4"/>
    <n v="2"/>
    <n v="18"/>
    <n v="1"/>
    <n v="25"/>
    <n v="11"/>
    <n v="13"/>
    <n v="19"/>
    <x v="0"/>
    <n v="12"/>
    <n v="10"/>
    <x v="1"/>
    <x v="22"/>
    <x v="1"/>
    <x v="1"/>
    <x v="1"/>
    <x v="0"/>
    <x v="4"/>
    <x v="0"/>
    <n v="1"/>
    <n v="90"/>
  </r>
  <r>
    <s v="MOZ-MAN-GUR-16-004"/>
    <d v="2016-12-01T00:00:00"/>
    <x v="0"/>
    <x v="40"/>
    <x v="8"/>
    <x v="75"/>
    <s v="PROXIMO A FONTENARIA"/>
    <m/>
    <m/>
    <s v="MARIO/AQUINADA"/>
    <d v="2004-01-20T00:00:00"/>
    <s v="SORAY MARIO"/>
    <n v="12"/>
    <m/>
    <s v="F"/>
    <s v="SOLIO"/>
    <d v="2016-11-18T00:00:00"/>
    <d v="2016-11-18T00:00:00"/>
    <m/>
    <m/>
    <m/>
    <m/>
    <s v="1"/>
    <s v="2"/>
    <s v="1"/>
    <d v="2016-11-17T00:00:00"/>
    <s v="2"/>
    <s v="1"/>
    <d v="2016-11-16T00:00:00"/>
    <s v="1"/>
    <s v="1"/>
    <s v="2"/>
    <s v="1"/>
    <s v="1"/>
    <n v="3"/>
    <d v="2004-01-20T00:00:00"/>
    <d v="2004-05-15T00:00:00"/>
    <m/>
    <d v="2004-04-08T00:00:00"/>
    <d v="2004-06-21T00:00:00"/>
    <m/>
    <d v="2016-11-20T00:00:00"/>
    <d v="2016-11-21T00:00:00"/>
    <d v="2016-11-30T00:00:00"/>
    <s v="1"/>
    <d v="2016-12-19T00:00:00"/>
    <d v="2016-12-01T00:00:00"/>
    <x v="0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x v="1"/>
    <b v="0"/>
    <b v="0"/>
    <n v="426"/>
    <n v="1"/>
    <m/>
    <m/>
    <m/>
    <m/>
    <m/>
    <m/>
    <m/>
    <m/>
    <m/>
    <m/>
    <n v="2"/>
    <n v="5"/>
    <n v="0"/>
    <n v="3"/>
    <n v="9"/>
    <n v="1"/>
    <n v="19"/>
    <n v="-42705"/>
    <n v="42723"/>
    <n v="10"/>
    <x v="0"/>
    <n v="11"/>
    <n v="10"/>
    <x v="1"/>
    <x v="50"/>
    <x v="1"/>
    <x v="1"/>
    <x v="1"/>
    <x v="1"/>
    <x v="5"/>
    <x v="0"/>
    <n v="1"/>
    <n v="90"/>
  </r>
  <r>
    <s v="MOZ-MAN-MAN-16-006"/>
    <d v="2016-12-01T00:00:00"/>
    <x v="0"/>
    <x v="50"/>
    <x v="8"/>
    <x v="75"/>
    <m/>
    <s v="MACHATO"/>
    <m/>
    <m/>
    <d v="2007-06-05T00:00:00"/>
    <s v="TACITA OLIVER"/>
    <n v="9"/>
    <m/>
    <s v="F"/>
    <s v="CLARA DOMINGOS"/>
    <d v="2016-11-11T00:00:00"/>
    <d v="2016-11-11T00:00:00"/>
    <m/>
    <m/>
    <m/>
    <m/>
    <s v="1"/>
    <s v="2"/>
    <s v="1"/>
    <d v="2016-11-10T00:00:00"/>
    <s v="2"/>
    <s v="1"/>
    <d v="2016-11-05T00:00:00"/>
    <s v="1"/>
    <s v="2"/>
    <s v="2"/>
    <s v="1"/>
    <s v="1"/>
    <n v="1"/>
    <m/>
    <m/>
    <m/>
    <d v="2008-04-14T00:00:00"/>
    <m/>
    <m/>
    <d v="2016-11-16T00:00:00"/>
    <d v="2016-11-17T00:00:00"/>
    <d v="2016-11-30T00:00:00"/>
    <s v="1"/>
    <d v="2016-12-19T00:00:00"/>
    <d v="2016-12-01T00:00:00"/>
    <x v="0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x v="1"/>
    <b v="0"/>
    <b v="0"/>
    <n v="427"/>
    <n v="1"/>
    <m/>
    <m/>
    <m/>
    <m/>
    <m/>
    <m/>
    <m/>
    <m/>
    <m/>
    <m/>
    <n v="6"/>
    <n v="12"/>
    <n v="0"/>
    <n v="6"/>
    <n v="13"/>
    <n v="1"/>
    <n v="19"/>
    <n v="-42705"/>
    <n v="42723"/>
    <n v="14"/>
    <x v="0"/>
    <n v="11"/>
    <n v="10"/>
    <x v="1"/>
    <x v="18"/>
    <x v="1"/>
    <x v="1"/>
    <x v="1"/>
    <x v="1"/>
    <x v="5"/>
    <x v="2"/>
    <n v="1"/>
    <n v="90"/>
  </r>
  <r>
    <s v="MOZ-MAN-CMO-16-009"/>
    <d v="2016-12-01T00:00:00"/>
    <x v="0"/>
    <x v="83"/>
    <x v="8"/>
    <x v="341"/>
    <s v="DEPOIS DA ESCOLA_x000a_"/>
    <s v="TRANGEPASSO"/>
    <m/>
    <s v="ALI AID ALI"/>
    <d v="2014-07-19T00:00:00"/>
    <s v="LUISA ALI"/>
    <n v="2"/>
    <m/>
    <s v="M"/>
    <s v="MAUDY CELESTINO"/>
    <d v="2016-11-22T00:00:00"/>
    <d v="2016-11-22T00:00:00"/>
    <m/>
    <m/>
    <m/>
    <m/>
    <s v="2"/>
    <s v="2"/>
    <m/>
    <m/>
    <s v="2"/>
    <s v="1"/>
    <d v="2016-11-20T00:00:00"/>
    <s v="1"/>
    <s v="1"/>
    <s v="1"/>
    <s v="1"/>
    <s v="1"/>
    <n v="3"/>
    <d v="2014-07-21T00:00:00"/>
    <d v="2014-10-20T00:00:00"/>
    <m/>
    <d v="2014-10-19T00:00:00"/>
    <d v="2014-11-21T00:00:00"/>
    <m/>
    <d v="2016-11-22T00:00:00"/>
    <d v="2016-11-23T00:00:00"/>
    <d v="2016-11-30T00:00:00"/>
    <s v="1"/>
    <d v="2016-12-19T00:00:00"/>
    <d v="2016-12-01T00:00:00"/>
    <x v="1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x v="1"/>
    <b v="0"/>
    <b v="0"/>
    <n v="428"/>
    <n v="1"/>
    <m/>
    <m/>
    <m/>
    <m/>
    <m/>
    <m/>
    <m/>
    <m/>
    <m/>
    <m/>
    <n v="2"/>
    <n v="3"/>
    <n v="0"/>
    <n v="1"/>
    <n v="7"/>
    <n v="1"/>
    <n v="19"/>
    <n v="-42705"/>
    <n v="42723"/>
    <n v="8"/>
    <x v="0"/>
    <n v="11"/>
    <n v="10"/>
    <x v="1"/>
    <x v="50"/>
    <x v="1"/>
    <x v="1"/>
    <x v="1"/>
    <x v="1"/>
    <x v="5"/>
    <x v="0"/>
    <n v="1"/>
    <n v="90"/>
  </r>
  <r>
    <s v="MOZ-MPP-MTL-16-010"/>
    <d v="2016-12-01T00:00:00"/>
    <x v="0"/>
    <x v="133"/>
    <x v="7"/>
    <x v="342"/>
    <m/>
    <s v="KHONGOLOTE"/>
    <m/>
    <s v="DANIEL RUBEN/AMELIA MOND"/>
    <d v="2001-12-16T00:00:00"/>
    <s v="AMELIA DANIEL"/>
    <n v="14"/>
    <m/>
    <s v="F"/>
    <s v="AUGUSTA CORREIA"/>
    <d v="2016-11-24T00:00:00"/>
    <d v="2016-11-24T00:00:00"/>
    <m/>
    <m/>
    <m/>
    <m/>
    <s v="1"/>
    <s v="2"/>
    <s v="2"/>
    <m/>
    <s v="2"/>
    <s v="1"/>
    <d v="2016-11-17T00:00:00"/>
    <s v="1"/>
    <m/>
    <s v="2"/>
    <s v="1"/>
    <s v="1"/>
    <n v="99"/>
    <m/>
    <m/>
    <m/>
    <m/>
    <m/>
    <m/>
    <d v="2016-11-25T00:00:00"/>
    <d v="2016-11-26T00:00:00"/>
    <d v="2016-11-30T00:00:00"/>
    <s v="1"/>
    <d v="2016-12-19T00:00:00"/>
    <d v="2016-12-01T00:00:00"/>
    <x v="0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x v="1"/>
    <b v="0"/>
    <b v="0"/>
    <n v="429"/>
    <n v="1"/>
    <m/>
    <m/>
    <m/>
    <m/>
    <m/>
    <m/>
    <m/>
    <m/>
    <m/>
    <m/>
    <n v="7"/>
    <n v="9"/>
    <n v="0"/>
    <n v="2"/>
    <n v="4"/>
    <n v="1"/>
    <n v="19"/>
    <n v="-42705"/>
    <n v="42723"/>
    <n v="5"/>
    <x v="0"/>
    <n v="11"/>
    <n v="10"/>
    <x v="1"/>
    <x v="50"/>
    <x v="1"/>
    <x v="0"/>
    <x v="1"/>
    <x v="1"/>
    <x v="5"/>
    <x v="1"/>
    <n v="1"/>
    <n v="90"/>
  </r>
  <r>
    <s v="MOZ-NPL-NPC-16-012"/>
    <d v="2016-12-01T00:00:00"/>
    <x v="0"/>
    <x v="20"/>
    <x v="6"/>
    <x v="343"/>
    <s v="MARRERE-MACASSA CONTROLE_x000a_"/>
    <s v="MACASSA"/>
    <m/>
    <s v="EUGENIO/TAIMA ALBINO"/>
    <d v="2012-02-26T00:00:00"/>
    <s v="RUBEN EUGENIO"/>
    <n v="4"/>
    <m/>
    <s v="M"/>
    <s v="ABDALA NONO"/>
    <d v="2016-11-22T00:00:00"/>
    <d v="2016-11-22T00:00:00"/>
    <m/>
    <m/>
    <m/>
    <m/>
    <s v="1"/>
    <s v="1"/>
    <s v="2"/>
    <m/>
    <s v="1"/>
    <s v="1"/>
    <d v="2016-11-14T00:00:00"/>
    <s v="1"/>
    <s v="1"/>
    <s v="2"/>
    <s v="1"/>
    <s v="1"/>
    <n v="3"/>
    <d v="2012-02-27T00:00:00"/>
    <d v="2012-05-28T00:00:00"/>
    <m/>
    <d v="2012-04-27T00:00:00"/>
    <d v="2012-05-28T00:00:00"/>
    <m/>
    <d v="2016-11-22T00:00:00"/>
    <d v="2016-11-23T00:00:00"/>
    <d v="2016-11-30T00:00:00"/>
    <s v="1"/>
    <d v="2016-12-19T00:00:00"/>
    <d v="2016-12-01T00:00:00"/>
    <x v="0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x v="1"/>
    <b v="0"/>
    <b v="0"/>
    <n v="430"/>
    <n v="1"/>
    <m/>
    <m/>
    <m/>
    <m/>
    <m/>
    <m/>
    <m/>
    <m/>
    <m/>
    <m/>
    <n v="8"/>
    <n v="9"/>
    <n v="0"/>
    <n v="1"/>
    <n v="7"/>
    <n v="1"/>
    <n v="19"/>
    <n v="-42705"/>
    <n v="42723"/>
    <n v="8"/>
    <x v="0"/>
    <n v="11"/>
    <n v="10"/>
    <x v="1"/>
    <x v="50"/>
    <x v="1"/>
    <x v="1"/>
    <x v="1"/>
    <x v="1"/>
    <x v="5"/>
    <x v="0"/>
    <n v="1"/>
    <n v="90"/>
  </r>
  <r>
    <s v="MOZ-ZAM-MPI-16-002"/>
    <d v="2016-12-09T00:00:00"/>
    <x v="0"/>
    <x v="141"/>
    <x v="2"/>
    <x v="344"/>
    <s v="PROXIMO DO MERCADO FINO"/>
    <s v="BAIRRO MARUA"/>
    <m/>
    <s v="EUSEBIO PEDRO/ROSINHA"/>
    <d v="2011-01-01T00:00:00"/>
    <s v="TONITO EUSEBIO"/>
    <n v="7"/>
    <m/>
    <s v="M"/>
    <s v="CHUABO"/>
    <d v="2016-12-01T00:00:00"/>
    <d v="2016-12-01T00:00:00"/>
    <m/>
    <m/>
    <m/>
    <m/>
    <s v="1"/>
    <s v="2"/>
    <s v="2"/>
    <m/>
    <s v="1"/>
    <s v="2"/>
    <d v="2016-11-30T00:00:00"/>
    <s v="1"/>
    <s v="1"/>
    <s v="1"/>
    <s v="1"/>
    <s v="1"/>
    <n v="0"/>
    <m/>
    <m/>
    <m/>
    <m/>
    <m/>
    <m/>
    <d v="2016-12-01T00:00:00"/>
    <d v="2016-12-02T00:00:00"/>
    <d v="2016-12-08T00:00:00"/>
    <s v="1"/>
    <d v="2017-01-04T00:00:00"/>
    <d v="2016-12-09T00:00:00"/>
    <x v="3"/>
    <m/>
    <m/>
    <m/>
    <d v="2017-01-04T00:00:00"/>
    <d v="2017-01-04T00:00:00"/>
    <s v="2"/>
    <s v="2"/>
    <s v="2"/>
    <s v="2"/>
    <s v="2"/>
    <s v="2"/>
    <d v="2017-01-04T00:00:00"/>
    <m/>
    <s v="2"/>
    <s v="1"/>
    <s v="2"/>
    <m/>
    <m/>
    <m/>
    <b v="0"/>
    <b v="0"/>
    <m/>
    <x v="4"/>
    <b v="0"/>
    <b v="0"/>
    <n v="431"/>
    <n v="1"/>
    <m/>
    <m/>
    <m/>
    <m/>
    <m/>
    <m/>
    <m/>
    <m/>
    <m/>
    <m/>
    <n v="1"/>
    <n v="2"/>
    <n v="0"/>
    <n v="1"/>
    <n v="6"/>
    <n v="1"/>
    <n v="27"/>
    <n v="-42713"/>
    <n v="42739"/>
    <n v="7"/>
    <x v="0"/>
    <n v="11"/>
    <n v="10"/>
    <x v="1"/>
    <x v="51"/>
    <x v="1"/>
    <x v="0"/>
    <x v="1"/>
    <x v="1"/>
    <x v="5"/>
    <x v="4"/>
    <n v="1"/>
    <n v="90"/>
  </r>
  <r>
    <s v="MOZ-ZAM-MPI-16-003"/>
    <d v="2016-12-09T00:00:00"/>
    <x v="0"/>
    <x v="141"/>
    <x v="2"/>
    <x v="345"/>
    <m/>
    <s v="NHACATUNDO"/>
    <m/>
    <s v="THOMO MIGUEL/CHANA ALBANO"/>
    <m/>
    <s v="MAURA THOMO MIGUEL"/>
    <m/>
    <n v="9"/>
    <s v="F"/>
    <s v="CASTELO"/>
    <d v="2016-11-29T00:00:00"/>
    <d v="2016-11-29T00:00:00"/>
    <m/>
    <m/>
    <m/>
    <m/>
    <s v="2"/>
    <s v="1"/>
    <s v="2"/>
    <m/>
    <s v="2"/>
    <s v="1"/>
    <d v="2016-11-22T00:00:00"/>
    <s v="1"/>
    <s v="1"/>
    <s v="1"/>
    <s v="1"/>
    <s v="1"/>
    <n v="3"/>
    <m/>
    <m/>
    <m/>
    <m/>
    <m/>
    <m/>
    <d v="2016-11-29T00:00:00"/>
    <d v="2016-11-30T00:00:00"/>
    <d v="2016-12-08T00:00:00"/>
    <s v="1"/>
    <d v="2016-12-26T00:00:00"/>
    <d v="2016-12-09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1"/>
    <b v="0"/>
    <b v="0"/>
    <n v="432"/>
    <n v="1"/>
    <m/>
    <m/>
    <m/>
    <m/>
    <m/>
    <m/>
    <m/>
    <m/>
    <m/>
    <m/>
    <n v="7"/>
    <n v="8"/>
    <n v="0"/>
    <n v="1"/>
    <n v="8"/>
    <n v="1"/>
    <n v="18"/>
    <n v="-42713"/>
    <n v="42730"/>
    <n v="9"/>
    <x v="0"/>
    <n v="11"/>
    <n v="10"/>
    <x v="1"/>
    <x v="52"/>
    <x v="1"/>
    <x v="1"/>
    <x v="1"/>
    <x v="1"/>
    <x v="5"/>
    <x v="0"/>
    <n v="1"/>
    <n v="90"/>
  </r>
  <r>
    <s v="MOZ-ZAM-MPI-16-001"/>
    <d v="2016-12-09T00:00:00"/>
    <x v="0"/>
    <x v="141"/>
    <x v="2"/>
    <x v="346"/>
    <s v="PROXIMO CASA DA TIA MARY"/>
    <m/>
    <m/>
    <s v="SINACONDA GERENTE/ ZITA SEQUENE"/>
    <d v="2012-11-01T00:00:00"/>
    <s v="MARIA SINACONDA"/>
    <n v="4"/>
    <m/>
    <s v="F"/>
    <s v="ANCHA"/>
    <d v="2016-11-27T00:00:00"/>
    <d v="2016-11-27T00:00:00"/>
    <m/>
    <m/>
    <m/>
    <m/>
    <s v="1"/>
    <s v="2"/>
    <s v="2"/>
    <m/>
    <s v="1"/>
    <s v="2"/>
    <d v="2016-11-20T00:00:00"/>
    <s v="1"/>
    <s v="1"/>
    <s v="1"/>
    <s v="1"/>
    <s v="1"/>
    <n v="3"/>
    <m/>
    <m/>
    <m/>
    <m/>
    <m/>
    <m/>
    <d v="2016-11-27T00:00:00"/>
    <d v="2016-11-28T00:00:00"/>
    <d v="2016-12-08T00:00:00"/>
    <s v="1"/>
    <d v="2016-12-26T00:00:00"/>
    <d v="2016-12-09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1"/>
    <b v="0"/>
    <b v="0"/>
    <n v="433"/>
    <n v="1"/>
    <m/>
    <m/>
    <m/>
    <m/>
    <m/>
    <m/>
    <m/>
    <m/>
    <m/>
    <m/>
    <n v="7"/>
    <n v="8"/>
    <n v="0"/>
    <n v="1"/>
    <n v="10"/>
    <n v="1"/>
    <n v="18"/>
    <n v="-42713"/>
    <n v="42730"/>
    <n v="11"/>
    <x v="0"/>
    <n v="11"/>
    <n v="10"/>
    <x v="1"/>
    <x v="50"/>
    <x v="1"/>
    <x v="1"/>
    <x v="1"/>
    <x v="1"/>
    <x v="5"/>
    <x v="0"/>
    <n v="1"/>
    <n v="90"/>
  </r>
  <r>
    <s v="MOZ-ZAM-MLV-16-001"/>
    <d v="2016-12-09T00:00:00"/>
    <x v="0"/>
    <x v="134"/>
    <x v="2"/>
    <x v="302"/>
    <m/>
    <s v="25 DE JUNHO"/>
    <m/>
    <s v="WILIAMO EUGIMO/IVONE"/>
    <d v="2015-02-02T00:00:00"/>
    <s v="VANESSA WILLIAMO"/>
    <m/>
    <n v="11"/>
    <s v="F"/>
    <s v="ROMITO"/>
    <d v="2016-11-02T00:00:00"/>
    <d v="2016-11-02T00:00:00"/>
    <m/>
    <m/>
    <m/>
    <m/>
    <s v="1"/>
    <s v="2"/>
    <s v="2"/>
    <m/>
    <s v="2"/>
    <s v="1"/>
    <d v="2016-10-28T00:00:00"/>
    <s v="1"/>
    <s v="1"/>
    <s v="2"/>
    <s v="1"/>
    <s v="1"/>
    <n v="2"/>
    <m/>
    <d v="2015-03-13T00:00:00"/>
    <m/>
    <d v="2015-02-11T00:00:00"/>
    <m/>
    <m/>
    <d v="2016-11-02T00:00:00"/>
    <d v="2016-11-03T00:00:00"/>
    <d v="2016-12-08T00:00:00"/>
    <s v="1"/>
    <d v="2016-12-26T00:00:00"/>
    <d v="2016-12-09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1"/>
    <b v="0"/>
    <b v="0"/>
    <n v="434"/>
    <n v="1"/>
    <m/>
    <m/>
    <m/>
    <m/>
    <m/>
    <m/>
    <m/>
    <m/>
    <m/>
    <m/>
    <n v="5"/>
    <n v="6"/>
    <n v="0"/>
    <n v="1"/>
    <n v="35"/>
    <n v="1"/>
    <n v="18"/>
    <n v="-42713"/>
    <n v="42730"/>
    <n v="36"/>
    <x v="0"/>
    <n v="10"/>
    <n v="10"/>
    <x v="0"/>
    <x v="48"/>
    <x v="1"/>
    <x v="3"/>
    <x v="1"/>
    <x v="1"/>
    <x v="5"/>
    <x v="2"/>
    <n v="1"/>
    <n v="90"/>
  </r>
  <r>
    <s v="MOZ-ZAM-MLV-16-002"/>
    <d v="2016-12-09T00:00:00"/>
    <x v="0"/>
    <x v="134"/>
    <x v="2"/>
    <x v="347"/>
    <s v="SECRETARIO MINEA"/>
    <m/>
    <m/>
    <s v="BERNARDO/ARLITA"/>
    <d v="2016-03-23T00:00:00"/>
    <s v="AMADO BERNARDO"/>
    <m/>
    <n v="9"/>
    <s v="M"/>
    <s v="PAULO JAIME"/>
    <d v="2016-11-02T00:00:00"/>
    <d v="2016-11-02T00:00:00"/>
    <m/>
    <m/>
    <m/>
    <m/>
    <s v="1"/>
    <s v="1"/>
    <s v="1"/>
    <d v="2016-11-02T00:00:00"/>
    <s v="1"/>
    <s v="1"/>
    <d v="2016-10-30T00:00:00"/>
    <s v="1"/>
    <s v="1"/>
    <s v="2"/>
    <s v="1"/>
    <s v="1"/>
    <n v="2"/>
    <m/>
    <d v="2016-09-13T00:00:00"/>
    <m/>
    <d v="2016-05-27T00:00:00"/>
    <m/>
    <m/>
    <d v="2016-11-02T00:00:00"/>
    <d v="2016-11-03T00:00:00"/>
    <d v="2016-12-08T00:00:00"/>
    <s v="1"/>
    <d v="2016-12-26T00:00:00"/>
    <d v="2016-12-09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1"/>
    <b v="0"/>
    <b v="0"/>
    <n v="435"/>
    <n v="1"/>
    <m/>
    <m/>
    <m/>
    <m/>
    <m/>
    <m/>
    <m/>
    <m/>
    <m/>
    <m/>
    <n v="3"/>
    <n v="4"/>
    <n v="0"/>
    <n v="1"/>
    <n v="35"/>
    <n v="1"/>
    <n v="18"/>
    <n v="-42713"/>
    <n v="42730"/>
    <n v="36"/>
    <x v="0"/>
    <n v="10"/>
    <n v="10"/>
    <x v="0"/>
    <x v="48"/>
    <x v="1"/>
    <x v="3"/>
    <x v="1"/>
    <x v="1"/>
    <x v="5"/>
    <x v="2"/>
    <n v="1"/>
    <n v="90"/>
  </r>
  <r>
    <s v="MOZ-ZAM-GRE-16-004"/>
    <d v="2016-12-09T00:00:00"/>
    <x v="0"/>
    <x v="11"/>
    <x v="2"/>
    <x v="75"/>
    <s v="MEPARINA LOCALIDADE INVINHA"/>
    <m/>
    <m/>
    <s v="PAULO / JOANA"/>
    <m/>
    <s v="PATRICIO PAULO"/>
    <n v="10"/>
    <m/>
    <s v="M"/>
    <s v="ANA MARIA CULETE"/>
    <d v="2016-11-28T00:00:00"/>
    <d v="2016-11-28T00:00:00"/>
    <m/>
    <m/>
    <m/>
    <m/>
    <s v="1"/>
    <s v="2"/>
    <s v="1"/>
    <d v="2016-11-28T00:00:00"/>
    <s v="2"/>
    <s v="1"/>
    <d v="2016-11-25T00:00:00"/>
    <s v="1"/>
    <s v="1"/>
    <s v="2"/>
    <s v="1"/>
    <s v="1"/>
    <n v="99"/>
    <m/>
    <m/>
    <m/>
    <m/>
    <m/>
    <m/>
    <d v="2016-11-28T00:00:00"/>
    <d v="2016-11-29T00:00:00"/>
    <d v="2016-12-08T00:00:00"/>
    <s v="1"/>
    <d v="2016-12-26T00:00:00"/>
    <d v="2016-12-09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1"/>
    <b v="0"/>
    <b v="0"/>
    <n v="436"/>
    <n v="1"/>
    <m/>
    <m/>
    <m/>
    <m/>
    <m/>
    <m/>
    <m/>
    <m/>
    <m/>
    <m/>
    <n v="3"/>
    <n v="4"/>
    <n v="0"/>
    <n v="1"/>
    <n v="9"/>
    <n v="1"/>
    <n v="18"/>
    <n v="-42713"/>
    <n v="42730"/>
    <n v="10"/>
    <x v="0"/>
    <n v="11"/>
    <n v="10"/>
    <x v="1"/>
    <x v="52"/>
    <x v="1"/>
    <x v="1"/>
    <x v="1"/>
    <x v="1"/>
    <x v="5"/>
    <x v="1"/>
    <n v="1"/>
    <n v="90"/>
  </r>
  <r>
    <s v="MOZ-ZAM-MRB-16-008"/>
    <d v="2016-12-09T00:00:00"/>
    <x v="0"/>
    <x v="74"/>
    <x v="2"/>
    <x v="348"/>
    <s v="PROXIMO A ESCLA COQUEIRO"/>
    <m/>
    <m/>
    <s v="LENITA SAMUEL/RABETE LUIS"/>
    <d v="2013-02-15T00:00:00"/>
    <s v="DONELITO ROBATE"/>
    <n v="3"/>
    <m/>
    <s v="M"/>
    <s v="NORA ROSA"/>
    <d v="2016-11-21T00:00:00"/>
    <d v="2016-11-21T00:00:00"/>
    <m/>
    <m/>
    <m/>
    <m/>
    <s v="1"/>
    <s v="2"/>
    <s v="2"/>
    <m/>
    <s v="2"/>
    <s v="1"/>
    <d v="2016-11-12T00:00:00"/>
    <s v="1"/>
    <s v="1"/>
    <s v="2"/>
    <s v="1"/>
    <s v="1"/>
    <n v="99"/>
    <m/>
    <m/>
    <m/>
    <m/>
    <m/>
    <m/>
    <d v="2016-11-21T00:00:00"/>
    <d v="2016-11-22T00:00:00"/>
    <d v="2016-12-08T00:00:00"/>
    <s v="1"/>
    <d v="2016-12-26T00:00:00"/>
    <d v="2016-12-09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1"/>
    <b v="0"/>
    <b v="0"/>
    <n v="437"/>
    <n v="1"/>
    <m/>
    <m/>
    <m/>
    <m/>
    <m/>
    <m/>
    <m/>
    <m/>
    <m/>
    <m/>
    <n v="9"/>
    <n v="10"/>
    <n v="0"/>
    <n v="1"/>
    <n v="16"/>
    <n v="1"/>
    <n v="18"/>
    <n v="-42713"/>
    <n v="42730"/>
    <n v="17"/>
    <x v="0"/>
    <n v="11"/>
    <n v="10"/>
    <x v="1"/>
    <x v="49"/>
    <x v="1"/>
    <x v="1"/>
    <x v="1"/>
    <x v="1"/>
    <x v="5"/>
    <x v="1"/>
    <n v="1"/>
    <n v="90"/>
  </r>
  <r>
    <s v="MOZ-ZAM-MLB-16-009"/>
    <d v="2016-12-09T00:00:00"/>
    <x v="0"/>
    <x v="27"/>
    <x v="2"/>
    <x v="75"/>
    <s v="PROXIMO A CASA DO PRIMO JOSSAIA"/>
    <m/>
    <m/>
    <s v="TOMAS SOPOLA/ AMELIA JAIME"/>
    <d v="2014-11-14T00:00:00"/>
    <s v="ALBERTO TOMAS"/>
    <n v="2"/>
    <m/>
    <s v="M"/>
    <s v="OLIVEIRA FRANCISCO"/>
    <d v="2016-11-14T00:00:00"/>
    <d v="2016-11-15T00:00:00"/>
    <m/>
    <m/>
    <m/>
    <m/>
    <s v="1"/>
    <s v="2"/>
    <s v="2"/>
    <m/>
    <s v="2"/>
    <s v="1"/>
    <d v="2016-11-06T00:00:00"/>
    <s v="1"/>
    <s v="1"/>
    <s v="2"/>
    <s v="1"/>
    <s v="1"/>
    <n v="3"/>
    <d v="2014-11-21T00:00:00"/>
    <d v="2015-03-20T00:00:00"/>
    <m/>
    <d v="2015-02-20T00:00:00"/>
    <d v="2015-04-28T00:00:00"/>
    <m/>
    <d v="2016-11-14T00:00:00"/>
    <d v="2016-11-15T00:00:00"/>
    <d v="2016-12-08T00:00:00"/>
    <s v="1"/>
    <d v="2016-12-26T00:00:00"/>
    <d v="2016-12-09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1"/>
    <b v="0"/>
    <b v="0"/>
    <n v="438"/>
    <n v="1"/>
    <m/>
    <m/>
    <m/>
    <m/>
    <m/>
    <m/>
    <m/>
    <m/>
    <m/>
    <m/>
    <n v="8"/>
    <n v="9"/>
    <n v="1"/>
    <n v="0"/>
    <n v="23"/>
    <n v="1"/>
    <n v="18"/>
    <n v="-42713"/>
    <n v="42730"/>
    <n v="24"/>
    <x v="0"/>
    <n v="11"/>
    <n v="10"/>
    <x v="1"/>
    <x v="18"/>
    <x v="1"/>
    <x v="1"/>
    <x v="1"/>
    <x v="1"/>
    <x v="5"/>
    <x v="0"/>
    <n v="1"/>
    <n v="90"/>
  </r>
  <r>
    <s v="MOZ-ZAM-PBN-16-007"/>
    <d v="2016-12-09T00:00:00"/>
    <x v="0"/>
    <x v="81"/>
    <x v="2"/>
    <x v="290"/>
    <m/>
    <s v="BAIRRO CENTRAL"/>
    <m/>
    <s v="FELISBERTO"/>
    <m/>
    <s v="CHAFI FELISBERTO"/>
    <n v="6"/>
    <m/>
    <s v="M"/>
    <s v="EMILIANO"/>
    <d v="2016-11-22T00:00:00"/>
    <d v="2016-11-22T00:00:00"/>
    <m/>
    <m/>
    <m/>
    <m/>
    <s v="1"/>
    <s v="2"/>
    <s v="1"/>
    <d v="2016-11-22T00:00:00"/>
    <s v="2"/>
    <s v="1"/>
    <d v="2016-11-22T00:00:00"/>
    <s v="1"/>
    <s v="1"/>
    <s v="2"/>
    <s v="1"/>
    <s v="1"/>
    <n v="99"/>
    <m/>
    <m/>
    <m/>
    <m/>
    <m/>
    <m/>
    <d v="2016-11-23T00:00:00"/>
    <d v="2016-11-24T00:00:00"/>
    <d v="2016-12-08T00:00:00"/>
    <s v="1"/>
    <d v="2016-12-26T00:00:00"/>
    <d v="2016-12-09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1"/>
    <b v="0"/>
    <b v="0"/>
    <n v="439"/>
    <n v="1"/>
    <m/>
    <m/>
    <m/>
    <m/>
    <m/>
    <m/>
    <m/>
    <m/>
    <m/>
    <m/>
    <n v="0"/>
    <n v="2"/>
    <n v="0"/>
    <n v="2"/>
    <n v="14"/>
    <n v="1"/>
    <n v="18"/>
    <n v="-42713"/>
    <n v="42730"/>
    <n v="15"/>
    <x v="0"/>
    <n v="11"/>
    <n v="10"/>
    <x v="1"/>
    <x v="52"/>
    <x v="1"/>
    <x v="1"/>
    <x v="1"/>
    <x v="1"/>
    <x v="5"/>
    <x v="1"/>
    <n v="1"/>
    <n v="90"/>
  </r>
  <r>
    <s v="MOZ-MPC-KMB-16-003"/>
    <d v="2016-12-09T00:00:00"/>
    <x v="0"/>
    <x v="102"/>
    <x v="1"/>
    <x v="156"/>
    <s v="PROXIMO AO CARCACA"/>
    <s v="25 DE JUNHO"/>
    <m/>
    <s v="CONSOLO ATUMANE"/>
    <d v="2015-08-22T00:00:00"/>
    <s v="INEZA BERNICE"/>
    <n v="1"/>
    <m/>
    <s v="F"/>
    <s v="MUNISSE"/>
    <d v="2016-11-26T00:00:00"/>
    <d v="2016-11-26T00:00:00"/>
    <m/>
    <m/>
    <m/>
    <m/>
    <m/>
    <m/>
    <s v="2"/>
    <m/>
    <m/>
    <m/>
    <d v="2016-11-26T00:00:00"/>
    <s v="1"/>
    <s v="1"/>
    <s v="2"/>
    <s v="1"/>
    <s v="1"/>
    <n v="3"/>
    <d v="2015-08-22T00:00:00"/>
    <d v="2015-11-27T00:00:00"/>
    <m/>
    <d v="2015-11-23T00:00:00"/>
    <d v="2015-12-26T00:00:00"/>
    <m/>
    <d v="2016-11-27T00:00:00"/>
    <d v="2016-11-28T00:00:00"/>
    <d v="2016-12-08T00:00:00"/>
    <s v="1"/>
    <d v="2016-12-26T00:00:00"/>
    <d v="2016-12-09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1"/>
    <b v="0"/>
    <b v="0"/>
    <n v="440"/>
    <n v="1"/>
    <m/>
    <m/>
    <m/>
    <m/>
    <m/>
    <m/>
    <m/>
    <m/>
    <m/>
    <m/>
    <n v="0"/>
    <n v="2"/>
    <n v="0"/>
    <n v="2"/>
    <n v="10"/>
    <n v="1"/>
    <n v="18"/>
    <n v="-42713"/>
    <n v="42730"/>
    <n v="11"/>
    <x v="0"/>
    <n v="11"/>
    <n v="10"/>
    <x v="1"/>
    <x v="52"/>
    <x v="1"/>
    <x v="1"/>
    <x v="1"/>
    <x v="1"/>
    <x v="5"/>
    <x v="0"/>
    <n v="1"/>
    <n v="90"/>
  </r>
  <r>
    <s v="MOZ-MPC-KFM-16-001"/>
    <d v="2016-12-09T00:00:00"/>
    <x v="0"/>
    <x v="131"/>
    <x v="1"/>
    <x v="349"/>
    <s v="CIRCULO DO BAIRRO Q9  C. 133"/>
    <s v="MAXAQUENE A"/>
    <m/>
    <s v="CLAUDIA ANTONIO"/>
    <d v="2015-08-03T00:00:00"/>
    <s v="HELTON LANGA"/>
    <n v="1"/>
    <m/>
    <s v="M"/>
    <s v="SABONETE"/>
    <d v="2016-11-30T00:00:00"/>
    <d v="2016-11-30T00:00:00"/>
    <m/>
    <m/>
    <m/>
    <m/>
    <s v="1"/>
    <s v="2"/>
    <s v="2"/>
    <m/>
    <s v="2"/>
    <s v="2"/>
    <d v="2016-11-21T00:00:00"/>
    <s v="1"/>
    <s v="1"/>
    <s v="1"/>
    <s v="1"/>
    <s v="1"/>
    <n v="3"/>
    <d v="2015-08-04T00:00:00"/>
    <d v="2015-11-06T00:00:00"/>
    <m/>
    <d v="2015-10-05T00:00:00"/>
    <d v="2015-12-09T00:00:00"/>
    <m/>
    <d v="2016-12-01T00:00:00"/>
    <d v="2016-12-02T00:00:00"/>
    <d v="2016-12-08T00:00:00"/>
    <s v="1"/>
    <d v="2016-12-26T00:00:00"/>
    <d v="2016-12-09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1"/>
    <b v="0"/>
    <b v="0"/>
    <n v="441"/>
    <n v="1"/>
    <m/>
    <m/>
    <m/>
    <m/>
    <m/>
    <m/>
    <m/>
    <m/>
    <m/>
    <m/>
    <n v="9"/>
    <n v="11"/>
    <n v="0"/>
    <n v="2"/>
    <n v="6"/>
    <n v="1"/>
    <n v="18"/>
    <n v="-42713"/>
    <n v="42730"/>
    <n v="7"/>
    <x v="0"/>
    <n v="11"/>
    <n v="10"/>
    <x v="1"/>
    <x v="52"/>
    <x v="1"/>
    <x v="0"/>
    <x v="1"/>
    <x v="1"/>
    <x v="5"/>
    <x v="0"/>
    <n v="1"/>
    <n v="90"/>
  </r>
  <r>
    <s v="MOZ-MPC-KFM-16-002"/>
    <d v="2016-12-09T00:00:00"/>
    <x v="0"/>
    <x v="131"/>
    <x v="1"/>
    <x v="349"/>
    <s v="PROXIMO VOVO COSSA_x000a_"/>
    <s v="MAFALALA Q3 C.14"/>
    <m/>
    <s v="MADALENA COSSA"/>
    <d v="2014-06-20T00:00:00"/>
    <s v="LUCIA COSSA"/>
    <n v="2"/>
    <m/>
    <s v="F"/>
    <s v="SABONETE"/>
    <d v="2016-11-30T00:00:00"/>
    <d v="2016-11-30T00:00:00"/>
    <m/>
    <m/>
    <m/>
    <m/>
    <s v="2"/>
    <s v="2"/>
    <s v="2"/>
    <m/>
    <s v="2"/>
    <s v="1"/>
    <d v="2016-11-25T00:00:00"/>
    <s v="1"/>
    <s v="1"/>
    <s v="1"/>
    <s v="1"/>
    <s v="1"/>
    <n v="3"/>
    <d v="2014-06-23T00:00:00"/>
    <d v="2014-09-26T00:00:00"/>
    <m/>
    <d v="2014-08-25T00:00:00"/>
    <d v="2014-10-27T00:00:00"/>
    <m/>
    <d v="2016-12-01T00:00:00"/>
    <d v="2016-12-02T00:00:00"/>
    <d v="2016-12-08T00:00:00"/>
    <s v="1"/>
    <d v="2016-12-26T00:00:00"/>
    <d v="2016-12-09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1"/>
    <b v="0"/>
    <b v="0"/>
    <n v="442"/>
    <n v="1"/>
    <m/>
    <m/>
    <m/>
    <m/>
    <m/>
    <m/>
    <m/>
    <m/>
    <m/>
    <m/>
    <n v="5"/>
    <n v="7"/>
    <n v="0"/>
    <n v="2"/>
    <n v="6"/>
    <n v="1"/>
    <n v="18"/>
    <n v="-42713"/>
    <n v="42730"/>
    <n v="7"/>
    <x v="0"/>
    <n v="11"/>
    <n v="10"/>
    <x v="1"/>
    <x v="52"/>
    <x v="1"/>
    <x v="0"/>
    <x v="1"/>
    <x v="1"/>
    <x v="5"/>
    <x v="0"/>
    <n v="1"/>
    <n v="90"/>
  </r>
  <r>
    <s v="MOZ-MPC-KMB-16-004"/>
    <d v="2016-12-09T00:00:00"/>
    <x v="0"/>
    <x v="102"/>
    <x v="1"/>
    <x v="156"/>
    <m/>
    <s v="GEORGE DIMITROV"/>
    <m/>
    <s v="BEATRIZ NHANCALE"/>
    <d v="2015-06-26T00:00:00"/>
    <s v="ORCIETA MACAHACHONE"/>
    <n v="1"/>
    <m/>
    <s v="F"/>
    <s v="MUNISSE"/>
    <d v="2016-11-28T00:00:00"/>
    <d v="2016-11-28T00:00:00"/>
    <m/>
    <m/>
    <m/>
    <m/>
    <s v="1"/>
    <s v="2"/>
    <s v="2"/>
    <m/>
    <s v="2"/>
    <s v="1"/>
    <d v="2016-11-25T00:00:00"/>
    <s v="1"/>
    <s v="1"/>
    <s v="2"/>
    <s v="1"/>
    <s v="1"/>
    <n v="3"/>
    <d v="2015-06-26T00:00:00"/>
    <d v="2015-09-28T00:00:00"/>
    <m/>
    <d v="2015-08-26T00:00:00"/>
    <d v="2016-10-26T00:00:00"/>
    <m/>
    <d v="2016-11-30T00:00:00"/>
    <d v="2016-12-01T00:00:00"/>
    <d v="2016-12-08T00:00:00"/>
    <s v="1"/>
    <d v="2017-01-23T00:00:00"/>
    <d v="2016-12-09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1"/>
    <b v="0"/>
    <b v="0"/>
    <n v="443"/>
    <n v="1"/>
    <m/>
    <m/>
    <m/>
    <m/>
    <m/>
    <m/>
    <m/>
    <m/>
    <m/>
    <m/>
    <n v="3"/>
    <n v="6"/>
    <n v="0"/>
    <n v="3"/>
    <n v="7"/>
    <n v="1"/>
    <n v="46"/>
    <n v="31"/>
    <n v="14"/>
    <n v="8"/>
    <x v="0"/>
    <n v="11"/>
    <n v="10"/>
    <x v="1"/>
    <x v="52"/>
    <x v="1"/>
    <x v="1"/>
    <x v="1"/>
    <x v="6"/>
    <x v="4"/>
    <x v="0"/>
    <n v="1"/>
    <n v="90"/>
  </r>
  <r>
    <s v="MOZ-GAZ-XXD-16-006-C3"/>
    <d v="2016-11-03T00:00:00"/>
    <x v="1"/>
    <x v="72"/>
    <x v="9"/>
    <x v="350"/>
    <m/>
    <s v="3 DE FEVEREIRO"/>
    <m/>
    <s v="EGAS SITOE/ MARIA VASCO"/>
    <d v="2003-02-02T00:00:00"/>
    <s v="SHITELHO SITOE"/>
    <n v="13"/>
    <m/>
    <s v="M"/>
    <s v="VICTORIA BENTO"/>
    <d v="2016-10-28T00:00:00"/>
    <d v="2016-10-28T00:00:00"/>
    <m/>
    <m/>
    <m/>
    <m/>
    <m/>
    <m/>
    <m/>
    <m/>
    <m/>
    <m/>
    <m/>
    <m/>
    <m/>
    <m/>
    <m/>
    <s v="1"/>
    <n v="99"/>
    <m/>
    <m/>
    <m/>
    <m/>
    <m/>
    <m/>
    <d v="2016-10-28T00:00:00"/>
    <m/>
    <d v="2016-11-02T00:00:00"/>
    <s v="1"/>
    <d v="2016-12-26T00:00:00"/>
    <d v="2016-11-03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3"/>
    <b v="0"/>
    <b v="0"/>
    <n v="444"/>
    <n v="1"/>
    <m/>
    <m/>
    <m/>
    <m/>
    <m/>
    <m/>
    <m/>
    <m/>
    <m/>
    <m/>
    <n v="42671"/>
    <n v="0"/>
    <n v="0"/>
    <n v="-42671"/>
    <n v="42676"/>
    <n v="1"/>
    <n v="54"/>
    <n v="-42677"/>
    <n v="42730"/>
    <n v="42677"/>
    <x v="1"/>
    <n v="1"/>
    <n v="10"/>
    <x v="0"/>
    <x v="19"/>
    <x v="1"/>
    <x v="4"/>
    <x v="3"/>
    <x v="1"/>
    <x v="5"/>
    <x v="1"/>
    <n v="1"/>
    <n v="90"/>
  </r>
  <r>
    <s v="MOZ-GAZ-XXD-16-006-C2"/>
    <d v="2016-11-03T00:00:00"/>
    <x v="1"/>
    <x v="72"/>
    <x v="9"/>
    <x v="351"/>
    <m/>
    <s v="3 DE FEVEREIRO"/>
    <m/>
    <s v="MARIA / SITOE"/>
    <d v="2010-01-04T00:00:00"/>
    <s v="MINALDA PAULO"/>
    <n v="6"/>
    <m/>
    <s v="F"/>
    <s v="VICTORIA BENTO"/>
    <d v="2016-10-27T00:00:00"/>
    <d v="2016-10-27T00:00:00"/>
    <m/>
    <m/>
    <m/>
    <m/>
    <m/>
    <m/>
    <m/>
    <m/>
    <m/>
    <m/>
    <m/>
    <m/>
    <m/>
    <m/>
    <m/>
    <s v="1"/>
    <n v="3"/>
    <d v="2010-01-06T00:00:00"/>
    <d v="2010-04-09T00:00:00"/>
    <m/>
    <d v="2010-03-08T00:00:00"/>
    <d v="2010-05-15T00:00:00"/>
    <m/>
    <d v="2016-10-28T00:00:00"/>
    <d v="2016-10-28T00:00:00"/>
    <d v="2016-11-02T00:00:00"/>
    <s v="1"/>
    <d v="2016-12-26T00:00:00"/>
    <d v="2016-11-03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3"/>
    <b v="0"/>
    <b v="0"/>
    <n v="445"/>
    <n v="1"/>
    <m/>
    <m/>
    <m/>
    <m/>
    <m/>
    <m/>
    <m/>
    <m/>
    <m/>
    <m/>
    <n v="42670"/>
    <n v="42671"/>
    <n v="0"/>
    <n v="1"/>
    <n v="5"/>
    <n v="1"/>
    <n v="54"/>
    <n v="-42677"/>
    <n v="42730"/>
    <n v="6"/>
    <x v="1"/>
    <n v="1"/>
    <n v="10"/>
    <x v="0"/>
    <x v="19"/>
    <x v="3"/>
    <x v="0"/>
    <x v="3"/>
    <x v="1"/>
    <x v="5"/>
    <x v="0"/>
    <n v="2"/>
    <n v="90"/>
  </r>
  <r>
    <s v="MOZ-GAZ-XXD-16-006-C1"/>
    <d v="2016-11-03T00:00:00"/>
    <x v="1"/>
    <x v="72"/>
    <x v="9"/>
    <x v="351"/>
    <m/>
    <s v="3 DE FEVEREIRO"/>
    <m/>
    <s v="JORGE/MADALENA"/>
    <d v="2009-05-27T00:00:00"/>
    <s v="EVARISTO SALOMAO"/>
    <n v="7"/>
    <m/>
    <s v="M"/>
    <s v="VICTORIA BENTO"/>
    <d v="2016-10-27T00:00:00"/>
    <d v="2016-10-27T00:00:00"/>
    <m/>
    <m/>
    <m/>
    <m/>
    <m/>
    <m/>
    <m/>
    <m/>
    <m/>
    <m/>
    <m/>
    <m/>
    <m/>
    <m/>
    <m/>
    <s v="1"/>
    <n v="99"/>
    <m/>
    <m/>
    <m/>
    <m/>
    <m/>
    <m/>
    <d v="2016-10-28T00:00:00"/>
    <m/>
    <d v="2016-11-02T00:00:00"/>
    <s v="1"/>
    <d v="2016-12-26T00:00:00"/>
    <d v="2016-11-03T00:00:00"/>
    <x v="0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x v="3"/>
    <b v="0"/>
    <b v="0"/>
    <n v="446"/>
    <n v="1"/>
    <m/>
    <m/>
    <m/>
    <m/>
    <m/>
    <m/>
    <m/>
    <m/>
    <m/>
    <m/>
    <n v="42670"/>
    <n v="0"/>
    <n v="0"/>
    <n v="-42670"/>
    <n v="42676"/>
    <n v="1"/>
    <n v="54"/>
    <n v="-42677"/>
    <n v="42730"/>
    <n v="42677"/>
    <x v="1"/>
    <n v="1"/>
    <n v="10"/>
    <x v="0"/>
    <x v="19"/>
    <x v="1"/>
    <x v="4"/>
    <x v="3"/>
    <x v="1"/>
    <x v="5"/>
    <x v="1"/>
    <n v="1"/>
    <n v="90"/>
  </r>
  <r>
    <s v="MOZ-MPP-MTL-16-011"/>
    <d v="2016-12-15T00:00:00"/>
    <x v="0"/>
    <x v="133"/>
    <x v="7"/>
    <x v="352"/>
    <m/>
    <s v="ZONA VERDE"/>
    <m/>
    <s v="PAULO / OLGA"/>
    <d v="2011-12-16T00:00:00"/>
    <s v="FLORINDA PAULO"/>
    <n v="5"/>
    <m/>
    <s v="M"/>
    <s v="CARMELIA MACUACUA"/>
    <d v="2016-12-07T00:00:00"/>
    <d v="2016-12-07T00:00:00"/>
    <m/>
    <m/>
    <m/>
    <m/>
    <s v="1"/>
    <s v="2"/>
    <s v="2"/>
    <m/>
    <s v="2"/>
    <s v="1"/>
    <d v="2016-11-28T00:00:00"/>
    <s v="1"/>
    <s v="1"/>
    <s v="2"/>
    <s v="1"/>
    <s v="1"/>
    <n v="99"/>
    <m/>
    <m/>
    <m/>
    <m/>
    <m/>
    <m/>
    <d v="2016-12-08T00:00:00"/>
    <d v="2016-12-09T00:00:00"/>
    <d v="2016-12-14T00:00:00"/>
    <s v="1"/>
    <d v="2017-01-23T00:00:00"/>
    <d v="2016-12-15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1"/>
    <b v="0"/>
    <b v="0"/>
    <n v="447"/>
    <n v="1"/>
    <m/>
    <m/>
    <m/>
    <m/>
    <m/>
    <m/>
    <m/>
    <m/>
    <m/>
    <m/>
    <n v="9"/>
    <n v="11"/>
    <n v="0"/>
    <n v="2"/>
    <n v="5"/>
    <n v="1"/>
    <n v="40"/>
    <n v="25"/>
    <n v="14"/>
    <n v="6"/>
    <x v="0"/>
    <n v="11"/>
    <n v="10"/>
    <x v="1"/>
    <x v="51"/>
    <x v="1"/>
    <x v="0"/>
    <x v="1"/>
    <x v="6"/>
    <x v="4"/>
    <x v="1"/>
    <n v="1"/>
    <n v="90"/>
  </r>
  <r>
    <s v="MOZ-MPP-MAG-16-001"/>
    <d v="2016-12-19T00:00:00"/>
    <x v="0"/>
    <x v="142"/>
    <x v="7"/>
    <x v="353"/>
    <s v="XICOVENE"/>
    <s v="MONGANDLANE"/>
    <m/>
    <s v="ELIAS/ ROSA"/>
    <d v="2002-06-01T00:00:00"/>
    <s v="CRISTINA ELIAS"/>
    <n v="14"/>
    <m/>
    <s v="F"/>
    <s v="CUMBANA"/>
    <d v="2016-12-13T00:00:00"/>
    <d v="2016-12-13T00:00:00"/>
    <m/>
    <m/>
    <m/>
    <m/>
    <s v="2"/>
    <s v="1"/>
    <s v="2"/>
    <m/>
    <s v="2"/>
    <s v="1"/>
    <d v="2016-12-04T00:00:00"/>
    <s v="1"/>
    <s v="1"/>
    <s v="1"/>
    <s v="1"/>
    <s v="1"/>
    <n v="99"/>
    <m/>
    <m/>
    <m/>
    <m/>
    <m/>
    <m/>
    <d v="2016-12-12T00:00:00"/>
    <d v="2016-12-13T00:00:00"/>
    <d v="2016-12-19T00:00:00"/>
    <s v="1"/>
    <d v="2017-01-23T00:00:00"/>
    <d v="2016-12-19T00:00:00"/>
    <x v="0"/>
    <m/>
    <m/>
    <m/>
    <d v="2017-01-23T00:00:00"/>
    <d v="2017-01-23T00:00:00"/>
    <s v="2"/>
    <s v="2"/>
    <s v="2"/>
    <s v="2"/>
    <s v="2"/>
    <s v="2"/>
    <d v="2017-01-23T00:00:00"/>
    <d v="2017-01-23T00:00:00"/>
    <s v="2"/>
    <s v="2"/>
    <s v="2"/>
    <s v="2-No"/>
    <s v="2"/>
    <m/>
    <b v="0"/>
    <b v="0"/>
    <m/>
    <x v="1"/>
    <b v="0"/>
    <b v="0"/>
    <n v="448"/>
    <n v="1"/>
    <m/>
    <m/>
    <m/>
    <m/>
    <m/>
    <m/>
    <m/>
    <m/>
    <m/>
    <m/>
    <n v="9"/>
    <n v="9"/>
    <n v="0"/>
    <n v="0"/>
    <n v="6"/>
    <n v="0"/>
    <n v="35"/>
    <n v="35"/>
    <n v="0"/>
    <n v="6"/>
    <x v="0"/>
    <n v="12"/>
    <n v="10"/>
    <x v="1"/>
    <x v="51"/>
    <x v="1"/>
    <x v="0"/>
    <x v="1"/>
    <x v="6"/>
    <x v="4"/>
    <x v="1"/>
    <n v="1"/>
    <n v="90"/>
  </r>
  <r>
    <s v="MOZ-NPL-MOM-16-004"/>
    <d v="2017-01-06T00:00:00"/>
    <x v="0"/>
    <x v="17"/>
    <x v="6"/>
    <x v="354"/>
    <s v="NAITACA"/>
    <m/>
    <m/>
    <s v="ESTEFANIA SILVA"/>
    <d v="2014-11-17T00:00:00"/>
    <s v="ESTAQUIO MAQUINA"/>
    <n v="2"/>
    <n v="1"/>
    <s v="M"/>
    <s v="TINA DE ESPERANCCA"/>
    <d v="2016-12-14T00:00:00"/>
    <d v="2016-12-16T00:00:00"/>
    <m/>
    <m/>
    <m/>
    <m/>
    <s v="2"/>
    <s v="1"/>
    <s v="2"/>
    <m/>
    <s v="2"/>
    <s v="2"/>
    <d v="2016-12-09T00:00:00"/>
    <s v="1"/>
    <s v="1"/>
    <s v="1"/>
    <s v="1"/>
    <s v="1"/>
    <n v="3"/>
    <d v="2014-11-18T00:00:00"/>
    <d v="2015-02-18T00:00:00"/>
    <m/>
    <d v="2015-01-20T00:00:00"/>
    <d v="2015-03-19T00:00:00"/>
    <m/>
    <d v="2016-12-17T00:00:00"/>
    <d v="2016-12-18T00:00:00"/>
    <d v="2017-01-05T00:00:00"/>
    <s v="1"/>
    <d v="2017-01-30T00:00:00"/>
    <d v="2017-01-06T00:00:00"/>
    <x v="1"/>
    <m/>
    <m/>
    <m/>
    <d v="2017-01-30T00:00:00"/>
    <d v="2017-01-30T00:00:00"/>
    <s v="2"/>
    <s v="2"/>
    <s v="2"/>
    <s v="2"/>
    <s v="2"/>
    <s v="2"/>
    <d v="2017-01-30T00:00:00"/>
    <d v="2017-01-17T00:00:00"/>
    <s v="2"/>
    <s v="2"/>
    <s v="2"/>
    <s v="2-No"/>
    <s v="2"/>
    <m/>
    <b v="0"/>
    <b v="0"/>
    <m/>
    <x v="1"/>
    <b v="0"/>
    <b v="0"/>
    <n v="449"/>
    <n v="1"/>
    <m/>
    <m/>
    <m/>
    <m/>
    <m/>
    <m/>
    <m/>
    <m/>
    <m/>
    <m/>
    <n v="5"/>
    <n v="9"/>
    <n v="2"/>
    <n v="2"/>
    <n v="18"/>
    <n v="1"/>
    <n v="25"/>
    <n v="11"/>
    <n v="13"/>
    <n v="19"/>
    <x v="0"/>
    <n v="12"/>
    <n v="10"/>
    <x v="1"/>
    <x v="22"/>
    <x v="1"/>
    <x v="1"/>
    <x v="1"/>
    <x v="0"/>
    <x v="4"/>
    <x v="0"/>
    <n v="1"/>
    <n v="90"/>
  </r>
  <r>
    <s v="MOZ-NPL-ANG-16-007"/>
    <d v="2017-01-06T00:00:00"/>
    <x v="0"/>
    <x v="80"/>
    <x v="6"/>
    <x v="355"/>
    <s v="ILHA DE QUELELENE_x000a_"/>
    <m/>
    <m/>
    <s v="AIUBA ADAMUGI/ GILDA"/>
    <d v="2014-03-03T00:00:00"/>
    <s v="MARIAMO AIUBA"/>
    <n v="2"/>
    <n v="9"/>
    <s v="F"/>
    <s v="EGIDIO GUSTAVO LINHA"/>
    <d v="2016-12-20T00:00:00"/>
    <d v="2016-12-20T00:00:00"/>
    <m/>
    <m/>
    <m/>
    <m/>
    <s v="1"/>
    <s v="2"/>
    <s v="2"/>
    <m/>
    <s v="2"/>
    <s v="1"/>
    <d v="2016-11-28T00:00:00"/>
    <s v="1"/>
    <s v="2"/>
    <s v="2"/>
    <s v="1"/>
    <s v="1"/>
    <n v="3"/>
    <d v="2014-03-08T00:00:00"/>
    <d v="2014-06-07T00:00:00"/>
    <m/>
    <d v="2014-05-09T00:00:00"/>
    <d v="2014-07-11T00:00:00"/>
    <m/>
    <d v="2016-12-21T00:00:00"/>
    <d v="2016-12-22T00:00:00"/>
    <d v="2017-01-05T00:00:00"/>
    <s v="1"/>
    <d v="2017-01-30T00:00:00"/>
    <d v="2017-01-06T00:00:00"/>
    <x v="0"/>
    <m/>
    <m/>
    <m/>
    <d v="2017-01-30T00:00:00"/>
    <d v="2017-01-30T00:00:00"/>
    <s v="2"/>
    <s v="2"/>
    <s v="2"/>
    <s v="2"/>
    <s v="2"/>
    <s v="2"/>
    <d v="2017-01-30T00:00:00"/>
    <d v="2017-01-17T00:00:00"/>
    <s v="2"/>
    <s v="2"/>
    <s v="2"/>
    <s v="2-No"/>
    <s v="2"/>
    <m/>
    <b v="0"/>
    <b v="0"/>
    <m/>
    <x v="1"/>
    <b v="0"/>
    <b v="0"/>
    <n v="450"/>
    <n v="1"/>
    <m/>
    <m/>
    <m/>
    <m/>
    <m/>
    <m/>
    <m/>
    <m/>
    <m/>
    <m/>
    <n v="22"/>
    <n v="24"/>
    <n v="0"/>
    <n v="2"/>
    <n v="14"/>
    <n v="1"/>
    <n v="25"/>
    <n v="11"/>
    <n v="13"/>
    <n v="15"/>
    <x v="0"/>
    <n v="11"/>
    <n v="10"/>
    <x v="1"/>
    <x v="51"/>
    <x v="0"/>
    <x v="1"/>
    <x v="0"/>
    <x v="0"/>
    <x v="4"/>
    <x v="0"/>
    <n v="2"/>
    <n v="90"/>
  </r>
  <r>
    <s v="MOZ-GAZ-MJZ-16-002"/>
    <d v="2017-01-06T00:00:00"/>
    <x v="0"/>
    <x v="31"/>
    <x v="9"/>
    <x v="356"/>
    <s v="MACUACUA"/>
    <m/>
    <m/>
    <s v="EMILIO/GINA JOAO"/>
    <d v="2014-09-23T00:00:00"/>
    <s v="RIQUEZA EMILIO MACUACUA"/>
    <n v="2"/>
    <n v="3"/>
    <s v="F"/>
    <s v="MARIA LUCILIA"/>
    <d v="2016-12-23T00:00:00"/>
    <m/>
    <m/>
    <m/>
    <m/>
    <m/>
    <s v="1"/>
    <s v="2"/>
    <s v="2"/>
    <m/>
    <s v="2"/>
    <s v="1"/>
    <d v="2016-12-18T00:00:00"/>
    <s v="1"/>
    <s v="1"/>
    <s v="2"/>
    <s v="1"/>
    <s v="1"/>
    <n v="3"/>
    <d v="2016-09-24T00:00:00"/>
    <d v="2014-12-24T00:00:00"/>
    <m/>
    <d v="2014-11-24T00:00:00"/>
    <d v="2015-01-26T00:00:00"/>
    <m/>
    <m/>
    <m/>
    <m/>
    <m/>
    <m/>
    <m/>
    <x v="2"/>
    <m/>
    <m/>
    <m/>
    <m/>
    <m/>
    <m/>
    <m/>
    <m/>
    <m/>
    <m/>
    <m/>
    <m/>
    <m/>
    <m/>
    <m/>
    <m/>
    <m/>
    <m/>
    <d v="2017-03-15T00:00:00"/>
    <b v="0"/>
    <b v="0"/>
    <s v="2"/>
    <x v="1"/>
    <b v="0"/>
    <b v="0"/>
    <n v="451"/>
    <n v="1"/>
    <m/>
    <m/>
    <m/>
    <m/>
    <m/>
    <m/>
    <m/>
    <m/>
    <m/>
    <m/>
    <n v="5"/>
    <n v="-42722"/>
    <n v="-42727"/>
    <n v="0"/>
    <n v="0"/>
    <n v="0"/>
    <n v="0"/>
    <n v="-42741"/>
    <n v="0"/>
    <n v="42741"/>
    <x v="0"/>
    <n v="12"/>
    <n v="10"/>
    <x v="1"/>
    <x v="20"/>
    <x v="1"/>
    <x v="4"/>
    <x v="1"/>
    <x v="1"/>
    <x v="4"/>
    <x v="0"/>
    <n v="1"/>
    <n v="90"/>
  </r>
  <r>
    <s v="MOZ-GAZ-MJZ-16-003"/>
    <d v="2017-01-06T00:00:00"/>
    <x v="0"/>
    <x v="31"/>
    <x v="9"/>
    <x v="42"/>
    <s v="PERTO DA ESCOLA LOCAL"/>
    <s v="BANAMO"/>
    <m/>
    <s v="ANA LUIS NHALUNGO"/>
    <d v="2015-12-28T00:00:00"/>
    <s v="CLEYD MUIANGA"/>
    <n v="1"/>
    <n v="0"/>
    <s v="F"/>
    <m/>
    <d v="2016-12-27T00:00:00"/>
    <d v="2016-12-28T00:00:00"/>
    <m/>
    <m/>
    <m/>
    <m/>
    <s v="1"/>
    <s v="2"/>
    <s v="2"/>
    <m/>
    <s v="2"/>
    <s v="1"/>
    <d v="2016-12-15T00:00:00"/>
    <s v="1"/>
    <s v="1"/>
    <s v="2"/>
    <s v="2"/>
    <s v="1"/>
    <n v="3"/>
    <d v="2015-12-28T00:00:00"/>
    <d v="2016-04-01T00:00:00"/>
    <m/>
    <d v="2016-02-29T00:00:00"/>
    <d v="2016-05-01T00:00:00"/>
    <m/>
    <d v="2016-12-28T00:00:00"/>
    <d v="2016-12-29T00:00:00"/>
    <d v="2017-01-06T00:00:00"/>
    <s v="1"/>
    <d v="2017-01-30T00:00:00"/>
    <d v="2017-01-06T00:00:00"/>
    <x v="0"/>
    <m/>
    <m/>
    <m/>
    <d v="2017-01-30T00:00:00"/>
    <d v="2017-01-30T00:00:00"/>
    <s v="2"/>
    <s v="2"/>
    <s v="2"/>
    <s v="2"/>
    <s v="2"/>
    <s v="2"/>
    <d v="2017-01-30T00:00:00"/>
    <d v="2017-01-17T00:00:00"/>
    <s v="2"/>
    <s v="2"/>
    <s v="2"/>
    <s v="2-No"/>
    <s v="2"/>
    <m/>
    <b v="0"/>
    <b v="0"/>
    <m/>
    <x v="1"/>
    <b v="0"/>
    <b v="0"/>
    <n v="452"/>
    <n v="1"/>
    <m/>
    <m/>
    <m/>
    <m/>
    <m/>
    <m/>
    <m/>
    <m/>
    <m/>
    <m/>
    <n v="12"/>
    <n v="14"/>
    <n v="1"/>
    <n v="1"/>
    <n v="8"/>
    <n v="0"/>
    <n v="24"/>
    <n v="11"/>
    <n v="13"/>
    <n v="8"/>
    <x v="0"/>
    <n v="12"/>
    <n v="10"/>
    <x v="1"/>
    <x v="20"/>
    <x v="2"/>
    <x v="1"/>
    <x v="1"/>
    <x v="0"/>
    <x v="4"/>
    <x v="0"/>
    <n v="1"/>
    <n v="90"/>
  </r>
  <r>
    <s v="MOZ-MPP-MTL-16-012"/>
    <d v="2017-01-04T00:00:00"/>
    <x v="0"/>
    <x v="133"/>
    <x v="7"/>
    <x v="285"/>
    <s v="MATOLA GARE Q4. VIVE NA RUA DE SAUL"/>
    <m/>
    <m/>
    <s v="SONIA SIMOES"/>
    <d v="2016-06-27T00:00:00"/>
    <s v="JULIO JUNIOR"/>
    <n v="0"/>
    <n v="6"/>
    <s v="M"/>
    <s v="LUISA LUIS JAIME"/>
    <d v="2017-01-03T00:00:00"/>
    <d v="2017-01-03T00:00:00"/>
    <m/>
    <m/>
    <m/>
    <m/>
    <m/>
    <m/>
    <s v="2"/>
    <m/>
    <m/>
    <m/>
    <d v="2016-12-28T00:00:00"/>
    <s v="1"/>
    <s v="1"/>
    <m/>
    <s v="1"/>
    <s v="1"/>
    <n v="3"/>
    <d v="2016-06-28T00:00:00"/>
    <d v="2016-09-27T00:00:00"/>
    <m/>
    <d v="2016-08-29T00:00:00"/>
    <d v="2016-10-31T00:00:00"/>
    <m/>
    <d v="2017-01-03T00:00:00"/>
    <d v="2017-01-04T00:00:00"/>
    <d v="2017-01-04T00:00:00"/>
    <s v="1"/>
    <d v="2017-01-31T00:00:00"/>
    <d v="2017-01-04T00:00:00"/>
    <x v="1"/>
    <m/>
    <m/>
    <m/>
    <d v="2017-01-31T00:00:00"/>
    <d v="2017-01-31T00:00:00"/>
    <s v="2"/>
    <s v="2"/>
    <s v="2"/>
    <s v="2"/>
    <s v="2"/>
    <s v="2"/>
    <d v="2017-01-31T00:00:00"/>
    <d v="2017-01-17T00:00:00"/>
    <s v="2"/>
    <s v="2"/>
    <s v="2"/>
    <s v="2-No"/>
    <s v="2"/>
    <m/>
    <b v="0"/>
    <b v="0"/>
    <m/>
    <x v="1"/>
    <b v="0"/>
    <b v="0"/>
    <n v="453"/>
    <n v="1"/>
    <m/>
    <m/>
    <m/>
    <m/>
    <m/>
    <m/>
    <m/>
    <m/>
    <m/>
    <m/>
    <n v="6"/>
    <n v="7"/>
    <n v="0"/>
    <n v="1"/>
    <n v="0"/>
    <n v="0"/>
    <n v="27"/>
    <n v="13"/>
    <n v="14"/>
    <n v="0"/>
    <x v="0"/>
    <n v="12"/>
    <n v="10"/>
    <x v="1"/>
    <x v="19"/>
    <x v="1"/>
    <x v="2"/>
    <x v="1"/>
    <x v="6"/>
    <x v="4"/>
    <x v="0"/>
    <n v="1"/>
    <n v="90"/>
  </r>
  <r>
    <s v="MOZ-NPL-LAL-16-002"/>
    <d v="2017-01-13T00:00:00"/>
    <x v="0"/>
    <x v="21"/>
    <x v="6"/>
    <x v="0"/>
    <s v="BAIRRO NAMOCHILO B"/>
    <m/>
    <m/>
    <s v="FRANCISCO E CARLOTA"/>
    <d v="2011-10-06T00:00:00"/>
    <s v="JORGITO FRANCISCO"/>
    <n v="5"/>
    <n v="2"/>
    <s v="M"/>
    <s v="JAIME GUMANE"/>
    <d v="2016-12-27T00:00:00"/>
    <d v="2016-12-27T00:00:00"/>
    <m/>
    <m/>
    <m/>
    <m/>
    <s v="1"/>
    <s v="2"/>
    <s v="1"/>
    <d v="2016-12-26T00:00:00"/>
    <s v="1"/>
    <s v="2"/>
    <d v="2016-11-20T00:00:00"/>
    <s v="1"/>
    <s v="1"/>
    <s v="1"/>
    <s v="1"/>
    <s v="1"/>
    <n v="99"/>
    <m/>
    <m/>
    <m/>
    <m/>
    <m/>
    <m/>
    <d v="2016-12-27T00:00:00"/>
    <m/>
    <d v="2017-01-12T00:00:00"/>
    <s v="1"/>
    <m/>
    <d v="2017-01-13T00:00:00"/>
    <x v="2"/>
    <m/>
    <m/>
    <m/>
    <m/>
    <m/>
    <m/>
    <m/>
    <m/>
    <m/>
    <m/>
    <m/>
    <m/>
    <m/>
    <m/>
    <m/>
    <m/>
    <m/>
    <m/>
    <m/>
    <b v="0"/>
    <b v="0"/>
    <m/>
    <x v="0"/>
    <b v="0"/>
    <b v="0"/>
    <n v="454"/>
    <n v="1"/>
    <m/>
    <m/>
    <m/>
    <m/>
    <m/>
    <m/>
    <m/>
    <m/>
    <m/>
    <m/>
    <n v="37"/>
    <n v="-42694"/>
    <n v="0"/>
    <n v="-42731"/>
    <n v="42747"/>
    <n v="1"/>
    <n v="-42747"/>
    <n v="-42748"/>
    <n v="0"/>
    <n v="42748"/>
    <x v="0"/>
    <n v="11"/>
    <n v="10"/>
    <x v="1"/>
    <x v="50"/>
    <x v="1"/>
    <x v="4"/>
    <x v="0"/>
    <x v="1"/>
    <x v="4"/>
    <x v="1"/>
    <n v="1"/>
    <n v="90"/>
  </r>
  <r>
    <s v="MOZ-NPL-ANG-16-007-C1"/>
    <d v="2017-01-13T00:00:00"/>
    <x v="1"/>
    <x v="80"/>
    <x v="6"/>
    <x v="355"/>
    <s v="ILHA DE QUELELENE"/>
    <s v="MACUPE"/>
    <m/>
    <s v="OLGA MARIO"/>
    <d v="2015-11-20T00:00:00"/>
    <s v="ZAINABO VIDA"/>
    <n v="1"/>
    <n v="2"/>
    <s v="F"/>
    <s v="EGIDIO GUSTAVO LINHA"/>
    <m/>
    <m/>
    <s v="1"/>
    <d v="2017-01-09T00:00:00"/>
    <s v="4"/>
    <s v="2"/>
    <m/>
    <m/>
    <m/>
    <m/>
    <m/>
    <m/>
    <m/>
    <m/>
    <m/>
    <m/>
    <m/>
    <m/>
    <n v="99"/>
    <m/>
    <m/>
    <m/>
    <m/>
    <m/>
    <m/>
    <d v="2017-01-09T00:00:00"/>
    <m/>
    <d v="2017-01-12T00:00:00"/>
    <s v="1"/>
    <d v="2017-02-14T00:00:00"/>
    <d v="2017-01-13T00:00:00"/>
    <x v="1"/>
    <m/>
    <m/>
    <m/>
    <d v="2017-02-14T00:00:00"/>
    <d v="2017-02-14T00:00:00"/>
    <s v="2"/>
    <s v="2"/>
    <s v="2"/>
    <s v="2"/>
    <s v="2"/>
    <s v="2"/>
    <d v="2017-02-14T00:00:00"/>
    <d v="2017-01-26T00:00:00"/>
    <s v="2"/>
    <s v="2"/>
    <s v="2"/>
    <s v="2-No"/>
    <s v="2"/>
    <m/>
    <b v="0"/>
    <b v="0"/>
    <m/>
    <x v="1"/>
    <b v="0"/>
    <b v="0"/>
    <n v="455"/>
    <n v="1"/>
    <m/>
    <m/>
    <m/>
    <m/>
    <m/>
    <m/>
    <m/>
    <m/>
    <m/>
    <m/>
    <n v="0"/>
    <n v="0"/>
    <n v="0"/>
    <n v="0"/>
    <n v="42747"/>
    <n v="1"/>
    <n v="33"/>
    <n v="13"/>
    <n v="19"/>
    <n v="42748"/>
    <x v="1"/>
    <n v="1"/>
    <n v="10"/>
    <x v="0"/>
    <x v="19"/>
    <x v="1"/>
    <x v="4"/>
    <x v="1"/>
    <x v="6"/>
    <x v="1"/>
    <x v="1"/>
    <n v="1"/>
    <n v="90"/>
  </r>
  <r>
    <s v="MOZ-NPL-ANG-16-007-C2"/>
    <d v="2017-01-13T00:00:00"/>
    <x v="1"/>
    <x v="80"/>
    <x v="6"/>
    <x v="355"/>
    <s v="ILHA DE QUELELENE, CONTACTO DE MARIAMO AIUBA"/>
    <s v="MACUPE"/>
    <m/>
    <s v="MARIAMO JOSE"/>
    <d v="2014-10-20T00:00:00"/>
    <s v="CELIA ABDALA"/>
    <n v="2"/>
    <n v="2"/>
    <s v="F"/>
    <s v="EGIDIO GUSTAVO LINHA"/>
    <m/>
    <m/>
    <s v="1"/>
    <d v="2017-01-09T00:00:00"/>
    <s v="4"/>
    <s v="2"/>
    <m/>
    <m/>
    <m/>
    <m/>
    <m/>
    <m/>
    <m/>
    <m/>
    <m/>
    <m/>
    <m/>
    <m/>
    <n v="99"/>
    <m/>
    <m/>
    <m/>
    <m/>
    <m/>
    <m/>
    <d v="2017-01-09T00:00:00"/>
    <m/>
    <d v="2017-01-12T00:00:00"/>
    <s v="1"/>
    <d v="2017-02-14T00:00:00"/>
    <d v="2017-01-13T00:00:00"/>
    <x v="1"/>
    <m/>
    <m/>
    <m/>
    <d v="2017-02-14T00:00:00"/>
    <d v="2017-02-14T00:00:00"/>
    <s v="2"/>
    <s v="2"/>
    <s v="2"/>
    <s v="2"/>
    <s v="2"/>
    <s v="2"/>
    <d v="2017-02-14T00:00:00"/>
    <d v="2017-01-26T00:00:00"/>
    <s v="2"/>
    <s v="2"/>
    <s v="2"/>
    <s v="2-No"/>
    <s v="2"/>
    <m/>
    <b v="0"/>
    <b v="0"/>
    <m/>
    <x v="1"/>
    <b v="0"/>
    <b v="0"/>
    <n v="456"/>
    <n v="1"/>
    <m/>
    <m/>
    <m/>
    <m/>
    <m/>
    <m/>
    <m/>
    <m/>
    <m/>
    <m/>
    <n v="0"/>
    <n v="0"/>
    <n v="0"/>
    <n v="0"/>
    <n v="42747"/>
    <n v="1"/>
    <n v="33"/>
    <n v="13"/>
    <n v="19"/>
    <n v="42748"/>
    <x v="1"/>
    <n v="1"/>
    <n v="10"/>
    <x v="0"/>
    <x v="19"/>
    <x v="1"/>
    <x v="4"/>
    <x v="1"/>
    <x v="6"/>
    <x v="1"/>
    <x v="1"/>
    <n v="1"/>
    <n v="90"/>
  </r>
  <r>
    <s v="MOZ-MPP-MRR-16-002-C2"/>
    <d v="2016-12-27T00:00:00"/>
    <x v="1"/>
    <x v="126"/>
    <x v="7"/>
    <x v="357"/>
    <s v="ALDEIA ISABEL JAFAR"/>
    <m/>
    <m/>
    <s v="CELESTE FRANCISCO/CASIMIRO"/>
    <m/>
    <s v="ISAURA CASIMIRO"/>
    <n v="5"/>
    <m/>
    <s v="F"/>
    <s v="BELTON RIBE"/>
    <d v="2017-12-12T00:00:00"/>
    <m/>
    <s v="1"/>
    <d v="2016-12-27T00:00:00"/>
    <s v="4"/>
    <s v="2"/>
    <m/>
    <m/>
    <m/>
    <m/>
    <m/>
    <m/>
    <m/>
    <m/>
    <m/>
    <m/>
    <m/>
    <m/>
    <n v="99"/>
    <m/>
    <m/>
    <m/>
    <m/>
    <m/>
    <m/>
    <d v="2016-12-27T00:00:00"/>
    <m/>
    <d v="2016-12-27T00:00:00"/>
    <s v="1"/>
    <d v="2017-01-23T00:00:00"/>
    <d v="2016-12-27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3"/>
    <b v="0"/>
    <b v="0"/>
    <n v="457"/>
    <n v="1"/>
    <m/>
    <m/>
    <m/>
    <m/>
    <m/>
    <m/>
    <m/>
    <m/>
    <m/>
    <m/>
    <n v="43081"/>
    <n v="0"/>
    <n v="-43081"/>
    <n v="0"/>
    <n v="42731"/>
    <n v="0"/>
    <n v="27"/>
    <n v="13"/>
    <n v="14"/>
    <n v="42731"/>
    <x v="1"/>
    <n v="1"/>
    <n v="10"/>
    <x v="0"/>
    <x v="19"/>
    <x v="1"/>
    <x v="4"/>
    <x v="3"/>
    <x v="6"/>
    <x v="4"/>
    <x v="1"/>
    <n v="1"/>
    <n v="90"/>
  </r>
  <r>
    <s v="MOZ-ZAM-MPI-16-002-C1"/>
    <d v="2017-01-04T00:00:00"/>
    <x v="1"/>
    <x v="137"/>
    <x v="2"/>
    <x v="321"/>
    <s v="CINO-1"/>
    <m/>
    <m/>
    <s v="EUSEBIO PEDRO/ROSINHA"/>
    <d v="2012-10-01T00:00:00"/>
    <s v="ARMANDINHO EUSEBIO"/>
    <n v="4"/>
    <m/>
    <s v="M"/>
    <s v="LANGA JOSE CHUMBO"/>
    <m/>
    <m/>
    <s v="9"/>
    <d v="2016-12-31T00:00:00"/>
    <s v="1"/>
    <s v="1"/>
    <m/>
    <m/>
    <m/>
    <m/>
    <m/>
    <m/>
    <m/>
    <m/>
    <m/>
    <m/>
    <m/>
    <m/>
    <n v="0"/>
    <m/>
    <m/>
    <m/>
    <m/>
    <m/>
    <m/>
    <d v="2016-12-31T00:00:00"/>
    <m/>
    <d v="2017-01-03T00:00:00"/>
    <s v="1"/>
    <d v="2017-01-23T00:00:00"/>
    <d v="2017-01-04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3"/>
    <b v="0"/>
    <b v="0"/>
    <n v="458"/>
    <n v="1"/>
    <m/>
    <m/>
    <m/>
    <m/>
    <m/>
    <m/>
    <m/>
    <m/>
    <m/>
    <m/>
    <n v="0"/>
    <n v="0"/>
    <n v="0"/>
    <n v="0"/>
    <n v="42738"/>
    <n v="1"/>
    <n v="20"/>
    <n v="5"/>
    <n v="14"/>
    <n v="42739"/>
    <x v="1"/>
    <n v="1"/>
    <n v="10"/>
    <x v="0"/>
    <x v="19"/>
    <x v="1"/>
    <x v="4"/>
    <x v="1"/>
    <x v="4"/>
    <x v="4"/>
    <x v="4"/>
    <n v="1"/>
    <n v="90"/>
  </r>
  <r>
    <s v="MOZ-ZAM-MPI-16-002-C2"/>
    <d v="2017-01-04T00:00:00"/>
    <x v="1"/>
    <x v="137"/>
    <x v="2"/>
    <x v="321"/>
    <s v="CINO-1"/>
    <m/>
    <m/>
    <s v="MAUTHO EUSEBIO/FELINA"/>
    <d v="2014-01-10T00:00:00"/>
    <s v="DINO MAUTHO"/>
    <n v="3"/>
    <m/>
    <s v="M"/>
    <s v="LANGA JOSE"/>
    <m/>
    <m/>
    <s v="9"/>
    <d v="2016-12-31T00:00:00"/>
    <s v="1"/>
    <s v="2"/>
    <m/>
    <m/>
    <m/>
    <m/>
    <m/>
    <m/>
    <m/>
    <m/>
    <m/>
    <m/>
    <m/>
    <m/>
    <n v="0"/>
    <m/>
    <m/>
    <m/>
    <m/>
    <m/>
    <m/>
    <d v="2016-12-31T00:00:00"/>
    <m/>
    <d v="2017-01-03T00:00:00"/>
    <s v="1"/>
    <d v="2017-01-23T00:00:00"/>
    <d v="2017-01-04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3"/>
    <b v="0"/>
    <b v="0"/>
    <n v="459"/>
    <n v="1"/>
    <m/>
    <m/>
    <m/>
    <m/>
    <m/>
    <m/>
    <m/>
    <m/>
    <m/>
    <m/>
    <n v="0"/>
    <n v="0"/>
    <n v="0"/>
    <n v="0"/>
    <n v="42738"/>
    <n v="1"/>
    <n v="20"/>
    <n v="5"/>
    <n v="14"/>
    <n v="42739"/>
    <x v="1"/>
    <n v="1"/>
    <n v="10"/>
    <x v="0"/>
    <x v="19"/>
    <x v="1"/>
    <x v="4"/>
    <x v="1"/>
    <x v="4"/>
    <x v="4"/>
    <x v="4"/>
    <n v="1"/>
    <n v="90"/>
  </r>
  <r>
    <s v="MOZ-ZAM-MPI-16-002-C3"/>
    <d v="2017-01-04T00:00:00"/>
    <x v="1"/>
    <x v="137"/>
    <x v="2"/>
    <x v="321"/>
    <s v="CINO-1"/>
    <m/>
    <m/>
    <s v="ANTONIO PEDRO/ DOMINGAS"/>
    <d v="2014-05-03T00:00:00"/>
    <s v="PEDRITO ANTONIO"/>
    <n v="2"/>
    <n v="7"/>
    <s v="M"/>
    <s v="LANGA JOSE"/>
    <m/>
    <m/>
    <s v="9"/>
    <d v="2016-12-31T00:00:00"/>
    <s v="4"/>
    <s v="1"/>
    <m/>
    <m/>
    <m/>
    <m/>
    <m/>
    <m/>
    <m/>
    <m/>
    <m/>
    <m/>
    <m/>
    <m/>
    <n v="0"/>
    <m/>
    <m/>
    <m/>
    <m/>
    <m/>
    <m/>
    <d v="2016-12-31T00:00:00"/>
    <m/>
    <d v="2016-01-03T00:00:00"/>
    <s v="1"/>
    <d v="2017-01-23T00:00:00"/>
    <d v="2017-01-04T00:00:00"/>
    <x v="0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x v="3"/>
    <b v="0"/>
    <b v="0"/>
    <n v="460"/>
    <n v="1"/>
    <m/>
    <m/>
    <m/>
    <m/>
    <m/>
    <m/>
    <m/>
    <m/>
    <m/>
    <m/>
    <n v="0"/>
    <n v="0"/>
    <n v="0"/>
    <n v="0"/>
    <n v="42372"/>
    <n v="367"/>
    <n v="386"/>
    <n v="5"/>
    <n v="14"/>
    <n v="42739"/>
    <x v="1"/>
    <n v="1"/>
    <n v="10"/>
    <x v="0"/>
    <x v="19"/>
    <x v="1"/>
    <x v="4"/>
    <x v="1"/>
    <x v="4"/>
    <x v="4"/>
    <x v="4"/>
    <n v="1"/>
    <n v="90"/>
  </r>
  <r>
    <s v="MOZ-ZAM-MPI-16-002-C4"/>
    <d v="2017-01-04T00:00:00"/>
    <x v="1"/>
    <x v="137"/>
    <x v="2"/>
    <x v="358"/>
    <s v="CINO-1"/>
    <m/>
    <m/>
    <s v="LEONARDO JORGE"/>
    <m/>
    <s v="DELTON LEONARDO"/>
    <n v="0"/>
    <n v="6"/>
    <s v="M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x v="0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x v="3"/>
    <b v="0"/>
    <b v="0"/>
    <n v="461"/>
    <n v="1"/>
    <m/>
    <m/>
    <m/>
    <m/>
    <m/>
    <m/>
    <m/>
    <m/>
    <m/>
    <m/>
    <n v="0"/>
    <n v="0"/>
    <n v="0"/>
    <n v="0"/>
    <n v="42744"/>
    <n v="1"/>
    <n v="21"/>
    <n v="7"/>
    <n v="19"/>
    <n v="42739"/>
    <x v="1"/>
    <n v="1"/>
    <n v="10"/>
    <x v="0"/>
    <x v="19"/>
    <x v="1"/>
    <x v="4"/>
    <x v="1"/>
    <x v="4"/>
    <x v="1"/>
    <x v="4"/>
    <n v="1"/>
    <n v="90"/>
  </r>
  <r>
    <s v="MOZ-ZAM-MPI-16-002-C5"/>
    <d v="2017-01-10T00:00:00"/>
    <x v="1"/>
    <x v="137"/>
    <x v="2"/>
    <x v="321"/>
    <s v="CINO-1"/>
    <m/>
    <m/>
    <m/>
    <m/>
    <s v="MEDINA SAMUEL"/>
    <n v="0"/>
    <n v="9"/>
    <s v="F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x v="0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x v="3"/>
    <b v="0"/>
    <b v="0"/>
    <n v="462"/>
    <n v="1"/>
    <m/>
    <m/>
    <m/>
    <m/>
    <m/>
    <m/>
    <m/>
    <m/>
    <m/>
    <m/>
    <n v="0"/>
    <n v="0"/>
    <n v="0"/>
    <n v="0"/>
    <n v="42744"/>
    <n v="1"/>
    <n v="21"/>
    <n v="1"/>
    <n v="19"/>
    <n v="42745"/>
    <x v="1"/>
    <n v="1"/>
    <n v="10"/>
    <x v="0"/>
    <x v="19"/>
    <x v="1"/>
    <x v="4"/>
    <x v="1"/>
    <x v="1"/>
    <x v="1"/>
    <x v="4"/>
    <n v="1"/>
    <n v="90"/>
  </r>
  <r>
    <s v="MOZ-ZAM-DER-17-003"/>
    <d v="2017-01-10T00:00:00"/>
    <x v="1"/>
    <x v="137"/>
    <x v="2"/>
    <x v="321"/>
    <s v="CINO-1"/>
    <m/>
    <m/>
    <s v="EUSEBIO"/>
    <d v="2014-10-10T00:00:00"/>
    <s v="NENISHA BELQUIAS"/>
    <n v="2"/>
    <m/>
    <s v="F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x v="0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x v="3"/>
    <b v="0"/>
    <b v="0"/>
    <n v="463"/>
    <n v="1"/>
    <m/>
    <m/>
    <m/>
    <m/>
    <m/>
    <m/>
    <m/>
    <m/>
    <m/>
    <m/>
    <n v="0"/>
    <n v="0"/>
    <n v="0"/>
    <n v="0"/>
    <n v="42744"/>
    <n v="1"/>
    <n v="21"/>
    <n v="1"/>
    <n v="19"/>
    <n v="42745"/>
    <x v="1"/>
    <n v="1"/>
    <n v="10"/>
    <x v="0"/>
    <x v="19"/>
    <x v="1"/>
    <x v="4"/>
    <x v="1"/>
    <x v="1"/>
    <x v="1"/>
    <x v="4"/>
    <n v="1"/>
    <n v="90"/>
  </r>
  <r>
    <s v="MOZ-ZAM-MPI-16-002-C7"/>
    <d v="2017-01-10T00:00:00"/>
    <x v="1"/>
    <x v="137"/>
    <x v="2"/>
    <x v="321"/>
    <s v="CINO-1"/>
    <m/>
    <m/>
    <s v="MATEUS"/>
    <m/>
    <s v="MARIA MATEUS"/>
    <n v="3"/>
    <m/>
    <s v="F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6T00:00:00"/>
    <s v="1"/>
    <d v="2017-01-30T00:00:00"/>
    <d v="2017-01-10T00:00:00"/>
    <x v="0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x v="3"/>
    <b v="0"/>
    <b v="0"/>
    <n v="464"/>
    <n v="1"/>
    <m/>
    <m/>
    <m/>
    <m/>
    <m/>
    <m/>
    <m/>
    <m/>
    <m/>
    <m/>
    <n v="0"/>
    <n v="0"/>
    <n v="0"/>
    <n v="0"/>
    <n v="42741"/>
    <n v="4"/>
    <n v="24"/>
    <n v="1"/>
    <n v="19"/>
    <n v="42745"/>
    <x v="1"/>
    <n v="1"/>
    <n v="10"/>
    <x v="0"/>
    <x v="19"/>
    <x v="1"/>
    <x v="4"/>
    <x v="1"/>
    <x v="1"/>
    <x v="1"/>
    <x v="4"/>
    <n v="1"/>
    <n v="90"/>
  </r>
  <r>
    <s v="MOZ-ZAM-MPI-16-002-C8"/>
    <d v="2017-01-10T00:00:00"/>
    <x v="1"/>
    <x v="137"/>
    <x v="2"/>
    <x v="321"/>
    <s v="CINO-1"/>
    <m/>
    <m/>
    <s v="LUIS"/>
    <m/>
    <s v="DELSON LUIS"/>
    <n v="1"/>
    <n v="7"/>
    <s v="M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x v="0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x v="3"/>
    <b v="0"/>
    <b v="0"/>
    <n v="465"/>
    <n v="1"/>
    <m/>
    <m/>
    <m/>
    <m/>
    <m/>
    <m/>
    <m/>
    <m/>
    <m/>
    <m/>
    <n v="0"/>
    <n v="0"/>
    <n v="0"/>
    <n v="0"/>
    <n v="42744"/>
    <n v="1"/>
    <n v="21"/>
    <n v="1"/>
    <n v="19"/>
    <n v="42745"/>
    <x v="1"/>
    <n v="1"/>
    <n v="10"/>
    <x v="0"/>
    <x v="19"/>
    <x v="1"/>
    <x v="4"/>
    <x v="1"/>
    <x v="1"/>
    <x v="1"/>
    <x v="4"/>
    <n v="1"/>
    <n v="90"/>
  </r>
  <r>
    <s v="MOZ-ZAM-MPI-16-002-C9"/>
    <d v="2017-01-10T00:00:00"/>
    <x v="1"/>
    <x v="137"/>
    <x v="2"/>
    <x v="321"/>
    <s v="CINO-1"/>
    <m/>
    <m/>
    <s v="FELIX"/>
    <d v="2015-11-11T00:00:00"/>
    <s v="DALILA FELIX"/>
    <n v="1"/>
    <n v="2"/>
    <s v="F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x v="1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x v="1"/>
    <b v="0"/>
    <b v="0"/>
    <n v="466"/>
    <n v="1"/>
    <m/>
    <m/>
    <m/>
    <m/>
    <m/>
    <m/>
    <m/>
    <m/>
    <m/>
    <m/>
    <n v="0"/>
    <n v="0"/>
    <n v="0"/>
    <n v="0"/>
    <n v="42744"/>
    <n v="1"/>
    <n v="21"/>
    <n v="1"/>
    <n v="19"/>
    <n v="42745"/>
    <x v="1"/>
    <n v="1"/>
    <n v="10"/>
    <x v="0"/>
    <x v="19"/>
    <x v="1"/>
    <x v="4"/>
    <x v="1"/>
    <x v="1"/>
    <x v="1"/>
    <x v="4"/>
    <n v="1"/>
    <n v="90"/>
  </r>
  <r>
    <s v="MOZ-ZAM-MPI-16-002-C10"/>
    <d v="2017-01-10T00:00:00"/>
    <x v="1"/>
    <x v="137"/>
    <x v="2"/>
    <x v="321"/>
    <s v="CINO-1"/>
    <m/>
    <m/>
    <s v="RICARDO/MELINA"/>
    <m/>
    <s v="GIMELIA RICARDO"/>
    <n v="4"/>
    <m/>
    <s v="F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2-06T00:00:00"/>
    <d v="2017-01-10T00:00:00"/>
    <x v="1"/>
    <m/>
    <m/>
    <m/>
    <d v="2017-02-06T00:00:00"/>
    <d v="2017-02-06T00:00:00"/>
    <s v="2"/>
    <s v="2"/>
    <s v="2"/>
    <s v="2"/>
    <s v="2"/>
    <s v="2"/>
    <d v="2017-02-06T00:00:00"/>
    <d v="2017-01-11T00:00:00"/>
    <s v="2"/>
    <s v="2"/>
    <s v="2"/>
    <s v="2-No"/>
    <s v="2"/>
    <m/>
    <b v="0"/>
    <b v="0"/>
    <m/>
    <x v="1"/>
    <b v="0"/>
    <b v="0"/>
    <n v="467"/>
    <n v="1"/>
    <m/>
    <m/>
    <m/>
    <m/>
    <m/>
    <m/>
    <m/>
    <m/>
    <m/>
    <m/>
    <n v="0"/>
    <n v="0"/>
    <n v="0"/>
    <n v="0"/>
    <n v="42744"/>
    <n v="1"/>
    <n v="28"/>
    <n v="1"/>
    <n v="26"/>
    <n v="42745"/>
    <x v="1"/>
    <n v="1"/>
    <n v="10"/>
    <x v="0"/>
    <x v="19"/>
    <x v="1"/>
    <x v="4"/>
    <x v="1"/>
    <x v="1"/>
    <x v="2"/>
    <x v="4"/>
    <n v="1"/>
    <n v="90"/>
  </r>
  <r>
    <s v="MOZ-ZAM-MPI-16-002-C11"/>
    <d v="2017-01-10T00:00:00"/>
    <x v="1"/>
    <x v="137"/>
    <x v="2"/>
    <x v="321"/>
    <s v="CINO-1"/>
    <m/>
    <m/>
    <s v="ANTONIO PEDRO/GILECA"/>
    <d v="2015-02-07T00:00:00"/>
    <s v="MIGUEL ANTONIO"/>
    <n v="1"/>
    <n v="11"/>
    <s v="M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1T00:00:00"/>
    <d v="2017-01-10T00:00:00"/>
    <x v="1"/>
    <m/>
    <m/>
    <m/>
    <d v="2017-01-31T00:00:00"/>
    <d v="2017-01-31T00:00:00"/>
    <s v="2"/>
    <s v="2"/>
    <s v="2"/>
    <s v="2"/>
    <s v="2"/>
    <s v="2"/>
    <d v="2017-01-31T00:00:00"/>
    <d v="2017-01-11T00:00:00"/>
    <s v="2"/>
    <s v="2"/>
    <s v="2"/>
    <s v="2-No"/>
    <s v="2"/>
    <m/>
    <b v="0"/>
    <b v="0"/>
    <m/>
    <x v="1"/>
    <b v="0"/>
    <b v="0"/>
    <n v="468"/>
    <n v="1"/>
    <m/>
    <m/>
    <m/>
    <m/>
    <m/>
    <m/>
    <m/>
    <m/>
    <m/>
    <m/>
    <n v="0"/>
    <n v="0"/>
    <n v="0"/>
    <n v="0"/>
    <n v="42744"/>
    <n v="1"/>
    <n v="22"/>
    <n v="1"/>
    <n v="20"/>
    <n v="42745"/>
    <x v="1"/>
    <n v="1"/>
    <n v="10"/>
    <x v="0"/>
    <x v="19"/>
    <x v="1"/>
    <x v="4"/>
    <x v="1"/>
    <x v="1"/>
    <x v="1"/>
    <x v="4"/>
    <n v="1"/>
    <n v="90"/>
  </r>
  <r>
    <s v="MOZ-ZAM-MPI-16-002-C12"/>
    <d v="2017-01-10T00:00:00"/>
    <x v="1"/>
    <x v="137"/>
    <x v="2"/>
    <x v="321"/>
    <s v="CINO-1"/>
    <m/>
    <m/>
    <s v="SAMUEL FERNANDO/HILARIA"/>
    <d v="2015-06-02T00:00:00"/>
    <s v="CHAQUILA SAMUEL"/>
    <n v="1"/>
    <n v="7"/>
    <s v="F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x v="0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x v="3"/>
    <b v="0"/>
    <b v="0"/>
    <n v="469"/>
    <n v="1"/>
    <m/>
    <m/>
    <m/>
    <m/>
    <m/>
    <m/>
    <m/>
    <m/>
    <m/>
    <m/>
    <n v="0"/>
    <n v="0"/>
    <n v="0"/>
    <n v="0"/>
    <n v="42744"/>
    <n v="1"/>
    <n v="21"/>
    <n v="1"/>
    <n v="19"/>
    <n v="42745"/>
    <x v="1"/>
    <n v="1"/>
    <n v="10"/>
    <x v="0"/>
    <x v="19"/>
    <x v="1"/>
    <x v="4"/>
    <x v="1"/>
    <x v="1"/>
    <x v="1"/>
    <x v="4"/>
    <n v="1"/>
    <n v="90"/>
  </r>
  <r>
    <s v="MOZ-IBN-MRR-16-001"/>
    <m/>
    <x v="0"/>
    <x v="143"/>
    <x v="10"/>
    <x v="359"/>
    <s v="RUA DE CAMBINE A 2KM DO CRUZAMENTO"/>
    <s v="JOGO"/>
    <m/>
    <s v="ADRIANO ANTONIO/SONIA LOURENCO"/>
    <d v="2015-02-24T00:00:00"/>
    <s v="ILODIA ADRIANO"/>
    <n v="1"/>
    <n v="6"/>
    <s v="F"/>
    <s v="SEBASTIAO ALEXANDRE"/>
    <d v="2016-10-13T00:00:00"/>
    <d v="2016-10-13T00:00:00"/>
    <m/>
    <m/>
    <m/>
    <m/>
    <s v="1"/>
    <s v="2"/>
    <s v="2"/>
    <m/>
    <s v="2"/>
    <s v="2"/>
    <d v="2016-10-02T00:00:00"/>
    <s v="2"/>
    <s v="1"/>
    <s v="1"/>
    <s v="1"/>
    <s v="1"/>
    <n v="1"/>
    <d v="2015-02-24T00:00:00"/>
    <m/>
    <m/>
    <d v="2015-04-10T00:00:00"/>
    <m/>
    <m/>
    <m/>
    <m/>
    <m/>
    <m/>
    <m/>
    <m/>
    <x v="2"/>
    <m/>
    <m/>
    <m/>
    <m/>
    <m/>
    <m/>
    <m/>
    <m/>
    <m/>
    <m/>
    <m/>
    <m/>
    <m/>
    <m/>
    <m/>
    <m/>
    <m/>
    <m/>
    <m/>
    <b v="0"/>
    <b v="0"/>
    <m/>
    <x v="0"/>
    <b v="0"/>
    <b v="0"/>
    <n v="470"/>
    <n v="1"/>
    <m/>
    <m/>
    <m/>
    <m/>
    <m/>
    <m/>
    <m/>
    <m/>
    <m/>
    <m/>
    <n v="11"/>
    <n v="-42645"/>
    <n v="0"/>
    <n v="-42656"/>
    <n v="0"/>
    <n v="0"/>
    <n v="0"/>
    <n v="0"/>
    <n v="0"/>
    <n v="0"/>
    <x v="0"/>
    <n v="10"/>
    <n v="10"/>
    <x v="0"/>
    <x v="44"/>
    <x v="1"/>
    <x v="2"/>
    <x v="1"/>
    <x v="1"/>
    <x v="4"/>
    <x v="2"/>
    <n v="1"/>
    <n v="90"/>
  </r>
  <r>
    <s v="MOZ-IBN-FUN-16-001"/>
    <m/>
    <x v="0"/>
    <x v="144"/>
    <x v="10"/>
    <x v="360"/>
    <s v="PROXIMO DE EPC MUQUINGUE"/>
    <s v="MUQUINGUE"/>
    <m/>
    <s v="FRANICE ELIAS/LURIA ELIAS"/>
    <d v="2014-09-23T00:00:00"/>
    <s v="SUZANA FRANICE"/>
    <n v="2"/>
    <n v="0"/>
    <s v="F"/>
    <s v="JOAQUIM SIXPENCE"/>
    <d v="2016-10-11T00:00:00"/>
    <d v="2016-10-11T00:00:00"/>
    <m/>
    <m/>
    <m/>
    <m/>
    <s v="1"/>
    <s v="2"/>
    <s v="2"/>
    <m/>
    <s v="2"/>
    <s v="1"/>
    <d v="2016-09-30T00:00:00"/>
    <s v="1"/>
    <s v="2"/>
    <s v="2"/>
    <s v="1"/>
    <s v="1"/>
    <n v="3"/>
    <d v="2014-09-29T00:00:00"/>
    <d v="2015-02-25T00:00:00"/>
    <m/>
    <d v="2014-11-27T00:00:00"/>
    <d v="2015-04-30T00:00:00"/>
    <m/>
    <m/>
    <m/>
    <m/>
    <m/>
    <m/>
    <m/>
    <x v="2"/>
    <m/>
    <m/>
    <m/>
    <m/>
    <m/>
    <m/>
    <m/>
    <m/>
    <m/>
    <m/>
    <m/>
    <m/>
    <m/>
    <m/>
    <m/>
    <m/>
    <m/>
    <m/>
    <d v="2016-12-19T00:00:00"/>
    <b v="0"/>
    <b v="0"/>
    <s v="1"/>
    <x v="1"/>
    <b v="0"/>
    <b v="0"/>
    <n v="471"/>
    <n v="1"/>
    <m/>
    <m/>
    <m/>
    <m/>
    <m/>
    <m/>
    <m/>
    <m/>
    <m/>
    <m/>
    <n v="11"/>
    <n v="-42643"/>
    <n v="0"/>
    <n v="-42654"/>
    <n v="0"/>
    <n v="0"/>
    <n v="0"/>
    <n v="0"/>
    <n v="0"/>
    <n v="0"/>
    <x v="0"/>
    <n v="9"/>
    <n v="10"/>
    <x v="0"/>
    <x v="44"/>
    <x v="1"/>
    <x v="2"/>
    <x v="1"/>
    <x v="1"/>
    <x v="4"/>
    <x v="0"/>
    <n v="1"/>
    <n v="90"/>
  </r>
  <r>
    <s v="MOZ-ZAM-MPI-16-002-C13"/>
    <d v="2017-01-10T00:00:00"/>
    <x v="1"/>
    <x v="137"/>
    <x v="2"/>
    <x v="321"/>
    <s v="NSINO-1"/>
    <s v="NSINO-1"/>
    <m/>
    <s v="MOCAMBIQUE/MARTA"/>
    <m/>
    <s v="AGEU MOCAMBIQUE"/>
    <n v="5"/>
    <m/>
    <s v="M"/>
    <s v="KUPERA DE F. TOMAS"/>
    <d v="2017-01-05T00:00:00"/>
    <m/>
    <s v="9"/>
    <d v="2017-01-06T00:00:00"/>
    <s v="4"/>
    <s v="2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2-06T00:00:00"/>
    <d v="2017-01-10T00:00:00"/>
    <x v="1"/>
    <m/>
    <m/>
    <m/>
    <d v="2017-02-06T00:00:00"/>
    <d v="2017-02-06T00:00:00"/>
    <s v="2"/>
    <s v="2"/>
    <s v="2"/>
    <s v="2"/>
    <s v="2"/>
    <s v="2"/>
    <d v="2017-02-06T00:00:00"/>
    <d v="2017-01-11T00:00:00"/>
    <s v="2"/>
    <s v="2"/>
    <s v="2"/>
    <s v="2-No"/>
    <s v="2"/>
    <m/>
    <b v="0"/>
    <b v="0"/>
    <m/>
    <x v="1"/>
    <b v="0"/>
    <b v="0"/>
    <n v="472"/>
    <n v="1"/>
    <m/>
    <m/>
    <m/>
    <m/>
    <m/>
    <m/>
    <m/>
    <m/>
    <m/>
    <m/>
    <n v="42740"/>
    <n v="0"/>
    <n v="-42740"/>
    <n v="0"/>
    <n v="42744"/>
    <n v="1"/>
    <n v="28"/>
    <n v="1"/>
    <n v="26"/>
    <n v="42745"/>
    <x v="1"/>
    <n v="1"/>
    <n v="10"/>
    <x v="0"/>
    <x v="19"/>
    <x v="1"/>
    <x v="4"/>
    <x v="3"/>
    <x v="1"/>
    <x v="2"/>
    <x v="4"/>
    <n v="1"/>
    <n v="90"/>
  </r>
  <r>
    <s v="MOZ-ZAM-MPI-16-002-C15"/>
    <d v="2017-01-10T00:00:00"/>
    <x v="1"/>
    <x v="137"/>
    <x v="2"/>
    <x v="321"/>
    <s v="NSINO-1"/>
    <s v="SINO-1"/>
    <m/>
    <s v="RAMOS/OLINDA"/>
    <m/>
    <s v="ELSA RAMOS"/>
    <n v="1"/>
    <n v="6"/>
    <s v="F"/>
    <s v="KUPERA DA F. TOMAS"/>
    <d v="2017-01-05T00:00:00"/>
    <m/>
    <s v="9"/>
    <d v="2017-01-06T00:00:00"/>
    <s v="4"/>
    <s v="2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x v="0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x v="3"/>
    <b v="0"/>
    <b v="0"/>
    <n v="473"/>
    <n v="1"/>
    <m/>
    <m/>
    <m/>
    <m/>
    <m/>
    <m/>
    <m/>
    <m/>
    <m/>
    <m/>
    <n v="42740"/>
    <n v="0"/>
    <n v="-42740"/>
    <n v="0"/>
    <n v="42744"/>
    <n v="1"/>
    <n v="21"/>
    <n v="1"/>
    <n v="19"/>
    <n v="42745"/>
    <x v="1"/>
    <n v="1"/>
    <n v="10"/>
    <x v="0"/>
    <x v="19"/>
    <x v="1"/>
    <x v="4"/>
    <x v="3"/>
    <x v="1"/>
    <x v="1"/>
    <x v="4"/>
    <n v="1"/>
    <n v="90"/>
  </r>
  <r>
    <s v="MOZ-ZAM-MPI-16-002-C16"/>
    <d v="2017-01-10T00:00:00"/>
    <x v="1"/>
    <x v="137"/>
    <x v="2"/>
    <x v="321"/>
    <s v="NSINO-1"/>
    <s v="NSINO-1"/>
    <m/>
    <s v="RAMAOS/OLINDA"/>
    <m/>
    <s v="FAUSIA RAMOS"/>
    <n v="4"/>
    <m/>
    <s v="F"/>
    <s v="KUPERA DA F. TOMAS"/>
    <d v="2017-01-05T00:00:00"/>
    <m/>
    <s v="9"/>
    <d v="2017-01-06T00:00:00"/>
    <s v="4"/>
    <s v="2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1T00:00:00"/>
    <d v="2017-01-10T00:00:00"/>
    <x v="1"/>
    <m/>
    <m/>
    <m/>
    <d v="2017-01-31T00:00:00"/>
    <d v="2017-01-31T00:00:00"/>
    <s v="2"/>
    <s v="2"/>
    <s v="2"/>
    <s v="2"/>
    <s v="2"/>
    <s v="2"/>
    <d v="2017-01-31T00:00:00"/>
    <d v="2017-01-11T00:00:00"/>
    <s v="2"/>
    <s v="2"/>
    <s v="2"/>
    <s v="2-No"/>
    <s v="2"/>
    <m/>
    <b v="0"/>
    <b v="0"/>
    <m/>
    <x v="1"/>
    <b v="0"/>
    <b v="0"/>
    <n v="474"/>
    <n v="1"/>
    <m/>
    <m/>
    <m/>
    <m/>
    <m/>
    <m/>
    <m/>
    <m/>
    <m/>
    <m/>
    <n v="42740"/>
    <n v="0"/>
    <n v="-42740"/>
    <n v="0"/>
    <n v="42744"/>
    <n v="1"/>
    <n v="22"/>
    <n v="1"/>
    <n v="20"/>
    <n v="42745"/>
    <x v="1"/>
    <n v="1"/>
    <n v="10"/>
    <x v="0"/>
    <x v="19"/>
    <x v="1"/>
    <x v="4"/>
    <x v="3"/>
    <x v="1"/>
    <x v="1"/>
    <x v="4"/>
    <n v="1"/>
    <n v="90"/>
  </r>
  <r>
    <s v="MOZ-ZAM-MPI-16-002-C17"/>
    <d v="2017-01-10T00:00:00"/>
    <x v="1"/>
    <x v="137"/>
    <x v="2"/>
    <x v="321"/>
    <s v="NSINO-1"/>
    <m/>
    <m/>
    <s v="MANUEL/PAULINA"/>
    <d v="2014-12-03T00:00:00"/>
    <s v="EDU MANUEL"/>
    <n v="2"/>
    <n v="1"/>
    <s v="M"/>
    <s v="KUPERA DA F. TOMAS"/>
    <d v="2017-01-05T00:00:00"/>
    <m/>
    <s v="9"/>
    <d v="2017-01-06T00:00:00"/>
    <s v="4"/>
    <s v="2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x v="0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x v="3"/>
    <b v="0"/>
    <b v="0"/>
    <n v="475"/>
    <n v="1"/>
    <m/>
    <m/>
    <m/>
    <m/>
    <m/>
    <m/>
    <m/>
    <m/>
    <m/>
    <m/>
    <n v="42740"/>
    <n v="0"/>
    <n v="-42740"/>
    <n v="0"/>
    <n v="42744"/>
    <n v="1"/>
    <n v="21"/>
    <n v="1"/>
    <n v="19"/>
    <n v="42745"/>
    <x v="1"/>
    <n v="1"/>
    <n v="10"/>
    <x v="0"/>
    <x v="19"/>
    <x v="1"/>
    <x v="4"/>
    <x v="3"/>
    <x v="1"/>
    <x v="1"/>
    <x v="4"/>
    <n v="1"/>
    <n v="90"/>
  </r>
  <r>
    <s v="MOZ-ZAM-MPI-16-002-C18"/>
    <d v="2017-01-17T00:00:00"/>
    <x v="1"/>
    <x v="137"/>
    <x v="2"/>
    <x v="106"/>
    <s v="TOLE/DERRE"/>
    <s v="TOLE"/>
    <m/>
    <s v="BETINHO TUBOI/TINA MANUEL"/>
    <d v="2015-06-23T00:00:00"/>
    <s v="IVAN BETINHO"/>
    <n v="1"/>
    <n v="7"/>
    <s v="M"/>
    <s v="BENEDITO GIMO"/>
    <d v="2017-01-12T00:00:00"/>
    <m/>
    <s v="9"/>
    <d v="2017-01-13T00:00:00"/>
    <s v="1"/>
    <s v="2"/>
    <m/>
    <m/>
    <m/>
    <m/>
    <m/>
    <m/>
    <m/>
    <m/>
    <m/>
    <m/>
    <m/>
    <m/>
    <n v="1"/>
    <d v="2015-07-13T00:00:00"/>
    <m/>
    <m/>
    <d v="2015-08-26T00:00:00"/>
    <m/>
    <m/>
    <d v="2017-01-13T00:00:00"/>
    <m/>
    <d v="2017-01-16T00:00:00"/>
    <s v="1"/>
    <d v="2017-01-30T00:00:00"/>
    <d v="2017-01-17T00:00:00"/>
    <x v="1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x v="1"/>
    <b v="0"/>
    <b v="0"/>
    <n v="476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x v="19"/>
    <x v="1"/>
    <x v="4"/>
    <x v="3"/>
    <x v="1"/>
    <x v="4"/>
    <x v="2"/>
    <n v="1"/>
    <n v="90"/>
  </r>
  <r>
    <s v="MOZ-ZAM-MPI-16-002-C19"/>
    <d v="2017-01-17T00:00:00"/>
    <x v="1"/>
    <x v="137"/>
    <x v="2"/>
    <x v="106"/>
    <s v="TOLE-DERRE"/>
    <s v="TOLE"/>
    <m/>
    <s v="ALBANITO/NOSTILIA"/>
    <m/>
    <s v="VALDEMIRO ALBANITO"/>
    <m/>
    <m/>
    <s v="M"/>
    <s v="BENEDITO GIMO"/>
    <d v="2017-01-12T00:00:00"/>
    <m/>
    <s v="9"/>
    <d v="2017-01-13T00:00:00"/>
    <s v="1"/>
    <s v="2"/>
    <m/>
    <m/>
    <m/>
    <m/>
    <m/>
    <m/>
    <m/>
    <m/>
    <m/>
    <m/>
    <m/>
    <m/>
    <n v="99"/>
    <m/>
    <m/>
    <m/>
    <m/>
    <m/>
    <m/>
    <d v="2017-01-13T00:00:00"/>
    <m/>
    <d v="2017-01-16T00:00:00"/>
    <s v="1"/>
    <d v="2017-01-30T00:00:00"/>
    <d v="2017-01-17T00:00:00"/>
    <x v="0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x v="3"/>
    <b v="0"/>
    <b v="0"/>
    <n v="477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x v="19"/>
    <x v="1"/>
    <x v="4"/>
    <x v="3"/>
    <x v="1"/>
    <x v="4"/>
    <x v="1"/>
    <n v="1"/>
    <n v="90"/>
  </r>
  <r>
    <s v="MOZ-ZAM-MPI-16-002-C20"/>
    <d v="2017-01-17T00:00:00"/>
    <x v="1"/>
    <x v="137"/>
    <x v="2"/>
    <x v="106"/>
    <s v="TOLE-DERRE"/>
    <s v="TOLE"/>
    <m/>
    <s v="SILVA TUBOI/CECILIA"/>
    <m/>
    <s v="CANAL SILVA"/>
    <m/>
    <m/>
    <s v="F"/>
    <s v="BENEDITO GIMO"/>
    <d v="2017-01-12T00:00:00"/>
    <m/>
    <s v="9"/>
    <d v="2017-01-13T00:00:00"/>
    <s v="1"/>
    <s v="2"/>
    <m/>
    <m/>
    <m/>
    <m/>
    <m/>
    <m/>
    <m/>
    <m/>
    <m/>
    <m/>
    <m/>
    <m/>
    <n v="99"/>
    <m/>
    <m/>
    <m/>
    <m/>
    <m/>
    <m/>
    <d v="2017-01-13T00:00:00"/>
    <m/>
    <d v="2017-01-16T00:00:00"/>
    <s v="1"/>
    <d v="2017-01-30T00:00:00"/>
    <d v="2017-01-17T00:00:00"/>
    <x v="0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x v="3"/>
    <b v="0"/>
    <b v="0"/>
    <n v="478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x v="19"/>
    <x v="1"/>
    <x v="4"/>
    <x v="3"/>
    <x v="1"/>
    <x v="4"/>
    <x v="1"/>
    <n v="1"/>
    <n v="90"/>
  </r>
  <r>
    <s v="MOZ-ZAM-MPI-16-002-C21"/>
    <d v="2017-01-17T00:00:00"/>
    <x v="1"/>
    <x v="137"/>
    <x v="2"/>
    <x v="106"/>
    <s v="TOLE-DERRE"/>
    <s v="TOLE"/>
    <m/>
    <s v="SILVA TUBOI/CAROLINA JOSE"/>
    <m/>
    <s v="MESAQUE SILVA"/>
    <m/>
    <m/>
    <s v="M"/>
    <s v="BENEDITO GIMO"/>
    <d v="2017-01-12T00:00:00"/>
    <m/>
    <s v="9"/>
    <d v="2017-01-13T00:00:00"/>
    <s v="1"/>
    <s v="2"/>
    <m/>
    <m/>
    <m/>
    <m/>
    <m/>
    <m/>
    <m/>
    <m/>
    <m/>
    <m/>
    <m/>
    <m/>
    <n v="99"/>
    <m/>
    <m/>
    <m/>
    <m/>
    <m/>
    <m/>
    <d v="2017-01-13T00:00:00"/>
    <m/>
    <d v="2017-01-16T00:00:00"/>
    <s v="1"/>
    <d v="2017-01-30T00:00:00"/>
    <d v="2017-01-17T00:00:00"/>
    <x v="1"/>
    <m/>
    <m/>
    <m/>
    <d v="2017-01-30T00:00:00"/>
    <d v="2017-01-30T00:00:00"/>
    <s v="2"/>
    <s v="2"/>
    <s v="2"/>
    <s v="2"/>
    <s v="2"/>
    <s v="2"/>
    <d v="2017-01-30T00:00:00"/>
    <d v="2017-01-30T00:00:00"/>
    <s v="2"/>
    <s v="2"/>
    <s v="2"/>
    <s v="2-No"/>
    <s v="2"/>
    <m/>
    <b v="0"/>
    <b v="0"/>
    <m/>
    <x v="1"/>
    <b v="0"/>
    <b v="0"/>
    <n v="479"/>
    <n v="1"/>
    <m/>
    <m/>
    <m/>
    <m/>
    <m/>
    <m/>
    <m/>
    <m/>
    <m/>
    <m/>
    <n v="42747"/>
    <n v="0"/>
    <n v="-42747"/>
    <n v="0"/>
    <n v="42751"/>
    <n v="1"/>
    <n v="14"/>
    <n v="13"/>
    <n v="0"/>
    <n v="42752"/>
    <x v="1"/>
    <n v="1"/>
    <n v="10"/>
    <x v="0"/>
    <x v="19"/>
    <x v="1"/>
    <x v="4"/>
    <x v="3"/>
    <x v="6"/>
    <x v="4"/>
    <x v="1"/>
    <n v="1"/>
    <n v="90"/>
  </r>
  <r>
    <s v="MOZ-ZAM-MPI-16-002-C22"/>
    <d v="2017-01-17T00:00:00"/>
    <x v="1"/>
    <x v="137"/>
    <x v="2"/>
    <x v="106"/>
    <s v="TOLE-DERRE"/>
    <s v="TOLE"/>
    <m/>
    <s v="MONIZ/REGINA LEVINI"/>
    <m/>
    <s v="EFREMO MONIZ"/>
    <m/>
    <m/>
    <s v="M"/>
    <s v="BENEDITO GIMO"/>
    <d v="2017-01-12T00:00:00"/>
    <m/>
    <s v="9"/>
    <d v="2017-01-13T00:00:00"/>
    <s v="1"/>
    <s v="2"/>
    <m/>
    <m/>
    <m/>
    <m/>
    <m/>
    <m/>
    <m/>
    <m/>
    <m/>
    <m/>
    <m/>
    <m/>
    <n v="3"/>
    <d v="2015-01-21T00:00:00"/>
    <d v="2015-05-19T00:00:00"/>
    <m/>
    <d v="2015-04-02T00:00:00"/>
    <d v="2015-06-30T00:00:00"/>
    <m/>
    <d v="2017-01-13T00:00:00"/>
    <m/>
    <d v="2017-01-16T00:00:00"/>
    <s v="1"/>
    <d v="2017-01-30T00:00:00"/>
    <d v="2017-01-17T00:00:00"/>
    <x v="0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x v="3"/>
    <b v="0"/>
    <b v="0"/>
    <n v="480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x v="19"/>
    <x v="1"/>
    <x v="4"/>
    <x v="3"/>
    <x v="1"/>
    <x v="4"/>
    <x v="0"/>
    <n v="1"/>
    <n v="90"/>
  </r>
  <r>
    <s v="MOZ-ZAM-MPI-16-002-C23"/>
    <d v="2017-01-17T00:00:00"/>
    <x v="1"/>
    <x v="137"/>
    <x v="2"/>
    <x v="106"/>
    <s v="TOLE-DERRE"/>
    <s v="TOLE"/>
    <m/>
    <s v="MONIZ/REGINA LEVINI"/>
    <m/>
    <s v="ESPERANCA MONIZ"/>
    <m/>
    <m/>
    <s v="F"/>
    <s v="BENEDITO GIMO"/>
    <d v="2017-01-12T00:00:00"/>
    <m/>
    <s v="9"/>
    <d v="2017-01-13T00:00:00"/>
    <s v="1"/>
    <s v="2"/>
    <m/>
    <m/>
    <m/>
    <m/>
    <m/>
    <m/>
    <m/>
    <m/>
    <m/>
    <m/>
    <m/>
    <m/>
    <n v="3"/>
    <d v="2015-01-21T00:00:00"/>
    <d v="2015-05-19T00:00:00"/>
    <m/>
    <d v="2015-04-02T00:00:00"/>
    <d v="2015-06-30T00:00:00"/>
    <m/>
    <d v="2017-01-13T00:00:00"/>
    <m/>
    <d v="2017-01-16T00:00:00"/>
    <s v="1"/>
    <d v="2017-01-30T00:00:00"/>
    <d v="2017-01-17T00:00:00"/>
    <x v="0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x v="3"/>
    <b v="0"/>
    <b v="0"/>
    <n v="481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x v="19"/>
    <x v="1"/>
    <x v="4"/>
    <x v="3"/>
    <x v="1"/>
    <x v="4"/>
    <x v="0"/>
    <n v="1"/>
    <n v="90"/>
  </r>
  <r>
    <s v="MOZ-ZAM-MPI-16-002-C24"/>
    <d v="2017-01-17T00:00:00"/>
    <x v="1"/>
    <x v="137"/>
    <x v="2"/>
    <x v="106"/>
    <s v="TOLE-DERRE"/>
    <s v="TOLE"/>
    <m/>
    <s v="BETINHO/TINA MANUEL"/>
    <m/>
    <s v="ALICE BETINHO"/>
    <m/>
    <m/>
    <s v="F"/>
    <s v="BENEDITO GIMO"/>
    <d v="2017-01-12T00:00:00"/>
    <m/>
    <s v="9"/>
    <d v="2017-01-13T00:00:00"/>
    <s v="1"/>
    <s v="2"/>
    <m/>
    <m/>
    <m/>
    <m/>
    <m/>
    <m/>
    <m/>
    <m/>
    <m/>
    <m/>
    <m/>
    <m/>
    <n v="99"/>
    <m/>
    <m/>
    <m/>
    <m/>
    <m/>
    <m/>
    <d v="2017-01-13T00:00:00"/>
    <m/>
    <d v="2017-01-16T00:00:00"/>
    <s v="1"/>
    <d v="2017-01-30T00:00:00"/>
    <d v="2017-01-17T00:00:00"/>
    <x v="0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x v="3"/>
    <b v="0"/>
    <b v="0"/>
    <n v="482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x v="19"/>
    <x v="1"/>
    <x v="4"/>
    <x v="3"/>
    <x v="1"/>
    <x v="4"/>
    <x v="1"/>
    <n v="1"/>
    <n v="90"/>
  </r>
  <r>
    <s v="MOZ-ZAM-MPI-16-002-C25"/>
    <d v="2017-01-17T00:00:00"/>
    <x v="1"/>
    <x v="137"/>
    <x v="2"/>
    <x v="106"/>
    <s v="TOLE-DERRE"/>
    <s v="TOLE"/>
    <m/>
    <s v="MONIZ/REGINA LEVINI"/>
    <m/>
    <s v="HELENA MONIZ"/>
    <m/>
    <m/>
    <s v="F"/>
    <s v="BENEDITO GIMO"/>
    <d v="2017-01-12T00:00:00"/>
    <m/>
    <s v="9"/>
    <d v="2017-01-13T00:00:00"/>
    <s v="1"/>
    <s v="2"/>
    <m/>
    <m/>
    <m/>
    <m/>
    <m/>
    <m/>
    <m/>
    <m/>
    <m/>
    <m/>
    <m/>
    <m/>
    <n v="99"/>
    <m/>
    <m/>
    <m/>
    <m/>
    <m/>
    <m/>
    <d v="2017-01-13T00:00:00"/>
    <m/>
    <d v="2017-01-16T00:00:00"/>
    <s v="1"/>
    <d v="2017-01-30T00:00:00"/>
    <d v="2017-01-17T00:00:00"/>
    <x v="0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x v="3"/>
    <b v="0"/>
    <b v="0"/>
    <n v="483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x v="19"/>
    <x v="1"/>
    <x v="4"/>
    <x v="3"/>
    <x v="1"/>
    <x v="4"/>
    <x v="1"/>
    <n v="1"/>
    <n v="90"/>
  </r>
  <r>
    <s v="MOZ-ZAM-MPI-16-002-C26"/>
    <d v="2017-01-17T00:00:00"/>
    <x v="1"/>
    <x v="137"/>
    <x v="2"/>
    <x v="106"/>
    <s v="TOLE-DERRE"/>
    <s v="TOLE"/>
    <m/>
    <s v="JUSTINO/MONICA"/>
    <m/>
    <s v="PATRICK JUSTINO"/>
    <m/>
    <m/>
    <s v="M"/>
    <s v="BENEDITO GIMO"/>
    <d v="2017-01-12T00:00:00"/>
    <m/>
    <s v="9"/>
    <d v="2017-01-13T00:00:00"/>
    <s v="1"/>
    <s v="2"/>
    <m/>
    <m/>
    <m/>
    <m/>
    <m/>
    <m/>
    <m/>
    <m/>
    <m/>
    <m/>
    <m/>
    <m/>
    <n v="99"/>
    <m/>
    <m/>
    <m/>
    <m/>
    <m/>
    <m/>
    <d v="2017-01-13T00:00:00"/>
    <m/>
    <d v="2017-01-16T00:00:00"/>
    <s v="1"/>
    <d v="2017-01-30T00:00:00"/>
    <d v="2017-01-17T00:00:00"/>
    <x v="0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x v="3"/>
    <b v="0"/>
    <b v="0"/>
    <n v="484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x v="19"/>
    <x v="1"/>
    <x v="4"/>
    <x v="3"/>
    <x v="1"/>
    <x v="4"/>
    <x v="1"/>
    <n v="1"/>
    <n v="90"/>
  </r>
  <r>
    <s v="MOZ-ZAM-GRE-16-005"/>
    <d v="2017-01-17T00:00:00"/>
    <x v="0"/>
    <x v="11"/>
    <x v="2"/>
    <x v="0"/>
    <s v="UP05, PERTO DA IGREJA SERRACAO"/>
    <m/>
    <m/>
    <s v="EMILIO SALVADOR/NATALIA ALFREDO"/>
    <d v="2014-04-19T00:00:00"/>
    <s v="ABILIO EMILIO"/>
    <n v="2"/>
    <n v="8"/>
    <s v="M"/>
    <s v="LINA VICTOR DE CARVALHO"/>
    <d v="2016-12-30T00:00:00"/>
    <d v="2016-12-30T00:00:00"/>
    <m/>
    <m/>
    <m/>
    <m/>
    <m/>
    <m/>
    <s v="1"/>
    <d v="2016-12-30T00:00:00"/>
    <m/>
    <m/>
    <d v="2016-12-28T00:00:00"/>
    <s v="1"/>
    <s v="1"/>
    <s v="1"/>
    <s v="1"/>
    <s v="1"/>
    <n v="3"/>
    <d v="2014-04-21T00:00:00"/>
    <d v="2014-07-23T00:00:00"/>
    <m/>
    <d v="2014-06-23T00:00:00"/>
    <d v="2014-09-26T00:00:00"/>
    <m/>
    <d v="2016-12-30T00:00:00"/>
    <d v="2016-12-31T00:00:00"/>
    <d v="2017-01-16T00:00:00"/>
    <s v="1"/>
    <m/>
    <d v="2017-01-17T00:00:00"/>
    <x v="2"/>
    <m/>
    <m/>
    <m/>
    <m/>
    <m/>
    <m/>
    <m/>
    <m/>
    <m/>
    <m/>
    <m/>
    <m/>
    <m/>
    <m/>
    <m/>
    <m/>
    <m/>
    <m/>
    <d v="2017-03-06T00:00:00"/>
    <b v="0"/>
    <b v="0"/>
    <s v="1"/>
    <x v="1"/>
    <b v="0"/>
    <b v="0"/>
    <n v="485"/>
    <n v="1"/>
    <m/>
    <m/>
    <m/>
    <m/>
    <m/>
    <m/>
    <m/>
    <m/>
    <m/>
    <m/>
    <n v="2"/>
    <n v="3"/>
    <n v="0"/>
    <n v="1"/>
    <n v="16"/>
    <n v="1"/>
    <n v="-42751"/>
    <n v="-42752"/>
    <n v="0"/>
    <n v="17"/>
    <x v="0"/>
    <n v="12"/>
    <n v="10"/>
    <x v="1"/>
    <x v="19"/>
    <x v="1"/>
    <x v="1"/>
    <x v="1"/>
    <x v="1"/>
    <x v="4"/>
    <x v="0"/>
    <n v="1"/>
    <n v="90"/>
  </r>
  <r>
    <s v="MOZ-IBN-ZAV-16-003"/>
    <d v="2016-10-21T00:00:00"/>
    <x v="0"/>
    <x v="62"/>
    <x v="10"/>
    <x v="361"/>
    <s v="CHICOROA-ZAVALA"/>
    <s v="CHICOROA"/>
    <m/>
    <s v="RODRIGUES CARLOS"/>
    <d v="2011-10-03T00:00:00"/>
    <s v="NELUWSI RODRIGUES"/>
    <n v="5"/>
    <m/>
    <s v="F"/>
    <s v="SARA FRANCISCO"/>
    <d v="2016-10-13T00:00:00"/>
    <d v="2016-10-13T00:00:00"/>
    <m/>
    <m/>
    <m/>
    <m/>
    <s v="1"/>
    <s v="1"/>
    <s v="1"/>
    <d v="2017-10-13T00:00:00"/>
    <s v="1"/>
    <s v="1"/>
    <d v="2016-10-12T00:00:00"/>
    <s v="1"/>
    <s v="1"/>
    <s v="2"/>
    <s v="1"/>
    <s v="1"/>
    <n v="99"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m/>
    <d v="2016-11-15T00:00:00"/>
    <b v="0"/>
    <b v="0"/>
    <s v="1"/>
    <x v="1"/>
    <b v="0"/>
    <b v="0"/>
    <n v="486"/>
    <n v="1"/>
    <m/>
    <m/>
    <m/>
    <m/>
    <m/>
    <m/>
    <m/>
    <m/>
    <m/>
    <m/>
    <n v="1"/>
    <n v="-42655"/>
    <n v="0"/>
    <n v="-42656"/>
    <n v="0"/>
    <n v="0"/>
    <n v="0"/>
    <n v="-42664"/>
    <n v="0"/>
    <n v="42664"/>
    <x v="0"/>
    <n v="10"/>
    <n v="10"/>
    <x v="0"/>
    <x v="47"/>
    <x v="1"/>
    <x v="4"/>
    <x v="1"/>
    <x v="1"/>
    <x v="4"/>
    <x v="1"/>
    <n v="1"/>
    <n v="90"/>
  </r>
  <r>
    <s v="MOZ-GAZ-LIM-17-001"/>
    <d v="2017-01-17T00:00:00"/>
    <x v="0"/>
    <x v="145"/>
    <x v="9"/>
    <x v="362"/>
    <s v="NGOWINE-BAIRRO4. CONTA CTAR ALDA MULA 844239544"/>
    <s v="NGOWINE"/>
    <m/>
    <s v="ALDA MULA"/>
    <d v="2015-01-22T00:00:00"/>
    <s v="JOSHUA MUSSAI"/>
    <n v="2"/>
    <n v="0"/>
    <s v="M"/>
    <s v="SERGIO  ESTEVAO"/>
    <d v="2017-01-09T00:00:00"/>
    <d v="2017-01-09T00:00:00"/>
    <m/>
    <m/>
    <m/>
    <m/>
    <s v="2"/>
    <s v="1"/>
    <s v="1"/>
    <d v="2017-01-05T00:00:00"/>
    <s v="2"/>
    <s v="1"/>
    <d v="2017-01-04T00:00:00"/>
    <s v="1"/>
    <s v="1"/>
    <s v="1"/>
    <s v="1"/>
    <s v="1"/>
    <n v="3"/>
    <d v="2015-01-23T00:00:00"/>
    <d v="2015-04-23T00:00:00"/>
    <m/>
    <d v="2015-03-23T00:00:00"/>
    <d v="2015-05-25T00:00:00"/>
    <m/>
    <d v="2017-01-09T00:00:00"/>
    <d v="2017-01-10T00:00:00"/>
    <d v="2017-01-17T00:00:00"/>
    <s v="1"/>
    <d v="2017-04-10T00:00:00"/>
    <d v="2017-01-17T00:00:00"/>
    <x v="0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x v="1"/>
    <b v="0"/>
    <b v="0"/>
    <n v="487"/>
    <n v="1"/>
    <m/>
    <m/>
    <m/>
    <m/>
    <m/>
    <m/>
    <m/>
    <m/>
    <m/>
    <m/>
    <n v="5"/>
    <n v="6"/>
    <n v="0"/>
    <n v="1"/>
    <n v="7"/>
    <n v="0"/>
    <n v="83"/>
    <n v="58"/>
    <n v="25"/>
    <n v="7"/>
    <x v="3"/>
    <n v="1"/>
    <n v="10"/>
    <x v="0"/>
    <x v="10"/>
    <x v="1"/>
    <x v="0"/>
    <x v="1"/>
    <x v="6"/>
    <x v="3"/>
    <x v="0"/>
    <n v="1"/>
    <n v="90"/>
  </r>
  <r>
    <s v="MOZ-ZAM-NCD-17-001"/>
    <d v="2017-01-17T00:00:00"/>
    <x v="0"/>
    <x v="28"/>
    <x v="2"/>
    <x v="204"/>
    <s v="NHAQUINTA- PERTO DA ALDEIA VISAO"/>
    <s v="NHAQUINTA"/>
    <m/>
    <s v="MANUEL/ADELINA MOISES"/>
    <d v="2015-05-02T00:00:00"/>
    <s v="JOSE MANUEL"/>
    <n v="1"/>
    <n v="8"/>
    <s v="M"/>
    <s v="BELARMINO MARCELINO"/>
    <d v="2017-01-12T00:00:00"/>
    <d v="2017-01-12T00:00:00"/>
    <m/>
    <m/>
    <m/>
    <m/>
    <s v="2"/>
    <s v="1"/>
    <s v="2"/>
    <m/>
    <s v="2"/>
    <s v="1"/>
    <d v="2017-01-01T00:00:00"/>
    <s v="1"/>
    <s v="1"/>
    <s v="1"/>
    <s v="1"/>
    <s v="2"/>
    <n v="3"/>
    <d v="2015-05-04T00:00:00"/>
    <d v="2015-08-03T00:00:00"/>
    <m/>
    <d v="2015-07-02T00:00:00"/>
    <d v="2015-09-02T00:00:00"/>
    <m/>
    <m/>
    <m/>
    <m/>
    <m/>
    <m/>
    <m/>
    <x v="2"/>
    <m/>
    <m/>
    <m/>
    <m/>
    <m/>
    <m/>
    <m/>
    <m/>
    <m/>
    <m/>
    <m/>
    <m/>
    <m/>
    <m/>
    <m/>
    <m/>
    <m/>
    <m/>
    <d v="2017-06-08T00:00:00"/>
    <b v="0"/>
    <b v="1"/>
    <s v="1"/>
    <x v="2"/>
    <b v="1"/>
    <b v="0"/>
    <n v="488"/>
    <n v="1"/>
    <m/>
    <m/>
    <m/>
    <m/>
    <m/>
    <m/>
    <m/>
    <m/>
    <m/>
    <m/>
    <n v="11"/>
    <n v="-42736"/>
    <n v="0"/>
    <n v="-42747"/>
    <n v="0"/>
    <n v="0"/>
    <n v="0"/>
    <n v="-42752"/>
    <n v="0"/>
    <n v="42752"/>
    <x v="3"/>
    <n v="1"/>
    <n v="10"/>
    <x v="0"/>
    <x v="19"/>
    <x v="1"/>
    <x v="4"/>
    <x v="1"/>
    <x v="1"/>
    <x v="4"/>
    <x v="0"/>
    <n v="1"/>
    <n v="90"/>
  </r>
  <r>
    <s v="MOZ-SOF-CHE-17-001"/>
    <d v="2017-01-20T00:00:00"/>
    <x v="0"/>
    <x v="42"/>
    <x v="5"/>
    <x v="363"/>
    <s v="SENHA-BUZUA"/>
    <m/>
    <m/>
    <s v="ELISA OTESSO/GUIZANE"/>
    <d v="2008-10-27T00:00:00"/>
    <s v="DANIEL BARROS"/>
    <n v="8"/>
    <n v="3"/>
    <s v="M"/>
    <s v="MARCELINO DUARTE"/>
    <d v="2017-01-10T00:00:00"/>
    <d v="2017-01-11T00:00:00"/>
    <m/>
    <m/>
    <m/>
    <m/>
    <s v="2"/>
    <s v="1"/>
    <s v="1"/>
    <d v="2017-01-10T00:00:00"/>
    <s v="2"/>
    <s v="1"/>
    <d v="2017-01-10T00:00:00"/>
    <s v="2"/>
    <s v="1"/>
    <s v="1"/>
    <s v="1"/>
    <s v="1"/>
    <n v="99"/>
    <m/>
    <m/>
    <m/>
    <m/>
    <m/>
    <m/>
    <d v="2017-01-10T00:00:00"/>
    <d v="2017-01-11T00:00:00"/>
    <d v="2017-01-19T00:00:00"/>
    <s v="1"/>
    <d v="2017-04-10T00:00:00"/>
    <d v="2017-01-20T00:00:00"/>
    <x v="0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x v="1"/>
    <b v="0"/>
    <b v="0"/>
    <n v="489"/>
    <n v="1"/>
    <m/>
    <m/>
    <m/>
    <m/>
    <m/>
    <m/>
    <m/>
    <m/>
    <m/>
    <m/>
    <n v="0"/>
    <n v="1"/>
    <n v="1"/>
    <n v="0"/>
    <n v="8"/>
    <n v="1"/>
    <n v="81"/>
    <n v="55"/>
    <n v="25"/>
    <n v="9"/>
    <x v="3"/>
    <n v="1"/>
    <n v="10"/>
    <x v="0"/>
    <x v="0"/>
    <x v="1"/>
    <x v="1"/>
    <x v="1"/>
    <x v="6"/>
    <x v="3"/>
    <x v="1"/>
    <n v="1"/>
    <n v="90"/>
  </r>
  <r>
    <s v="MOZ-GAZ-MAB-17-001"/>
    <d v="2017-03-16T00:00:00"/>
    <x v="0"/>
    <x v="130"/>
    <x v="9"/>
    <x v="364"/>
    <s v="PROXIMO AO HOSPITAL"/>
    <s v="MABALANE ZONA 3"/>
    <m/>
    <s v="JAMA JEREMIAS/ DJACK BALOI"/>
    <m/>
    <s v="DANKIE ISACK BALOI"/>
    <n v="2"/>
    <m/>
    <s v="M"/>
    <s v="CONSTANCIA COSSA"/>
    <d v="2017-03-08T00:00:00"/>
    <d v="2017-03-08T00:00:00"/>
    <m/>
    <m/>
    <m/>
    <m/>
    <s v="1"/>
    <s v="2"/>
    <s v="2"/>
    <m/>
    <s v="2"/>
    <s v="1"/>
    <d v="2017-03-07T00:00:00"/>
    <s v="1"/>
    <s v="1"/>
    <s v="2"/>
    <s v="1"/>
    <s v="1"/>
    <n v="3"/>
    <d v="2015-11-28T00:00:00"/>
    <d v="2015-03-30T00:00:00"/>
    <m/>
    <d v="2015-03-30T00:00:00"/>
    <d v="2015-09-28T00:00:00"/>
    <m/>
    <d v="2017-03-08T00:00:00"/>
    <m/>
    <d v="2017-03-15T00:00:00"/>
    <s v="1"/>
    <d v="2017-04-10T00:00:00"/>
    <d v="2017-03-16T00:00:00"/>
    <x v="1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d v="2017-05-29T00:00:00"/>
    <b v="0"/>
    <b v="0"/>
    <s v="2"/>
    <x v="1"/>
    <b v="0"/>
    <b v="0"/>
    <n v="531"/>
    <n v="1"/>
    <m/>
    <m/>
    <m/>
    <m/>
    <m/>
    <m/>
    <m/>
    <m/>
    <m/>
    <m/>
    <n v="1"/>
    <n v="-42801"/>
    <n v="0"/>
    <n v="-42802"/>
    <n v="42809"/>
    <n v="1"/>
    <n v="26"/>
    <n v="5"/>
    <n v="20"/>
    <n v="42810"/>
    <x v="3"/>
    <n v="3"/>
    <n v="10"/>
    <x v="0"/>
    <x v="7"/>
    <x v="1"/>
    <x v="4"/>
    <x v="1"/>
    <x v="4"/>
    <x v="1"/>
    <x v="0"/>
    <n v="1"/>
    <n v="90"/>
  </r>
  <r>
    <s v="MOZ-NSS-LIC-17-001"/>
    <d v="2017-03-16T00:00:00"/>
    <x v="0"/>
    <x v="38"/>
    <x v="0"/>
    <x v="365"/>
    <s v="BAIRRO JOSINA MACHEL"/>
    <s v="JOSINA MACHEL"/>
    <m/>
    <s v="JUSIA EUSEBIO"/>
    <d v="2015-02-09T00:00:00"/>
    <s v="DAZIZA FERNANDO"/>
    <n v="1"/>
    <m/>
    <s v="M"/>
    <s v="MAMUEL JOSSIAS"/>
    <d v="2017-02-24T00:00:00"/>
    <d v="2017-02-24T00:00:00"/>
    <m/>
    <m/>
    <m/>
    <m/>
    <s v="1"/>
    <s v="2"/>
    <s v="2"/>
    <m/>
    <s v="2"/>
    <s v="1"/>
    <d v="2017-02-20T00:00:00"/>
    <s v="1"/>
    <s v="1"/>
    <s v="2"/>
    <s v="1"/>
    <s v="1"/>
    <n v="3"/>
    <d v="2015-03-02T00:00:00"/>
    <d v="2015-07-03T00:00:00"/>
    <m/>
    <d v="2015-05-08T00:00:00"/>
    <d v="2015-08-05T00:00:00"/>
    <m/>
    <d v="2017-02-24T00:00:00"/>
    <d v="2017-02-25T00:00:00"/>
    <d v="2017-03-15T00:00:00"/>
    <s v="1"/>
    <d v="2017-04-10T00:00:00"/>
    <d v="2017-03-16T00:00:00"/>
    <x v="0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m/>
    <b v="0"/>
    <b v="0"/>
    <m/>
    <x v="1"/>
    <b v="0"/>
    <b v="0"/>
    <n v="532"/>
    <n v="1"/>
    <m/>
    <m/>
    <m/>
    <m/>
    <m/>
    <m/>
    <m/>
    <m/>
    <m/>
    <m/>
    <n v="4"/>
    <n v="5"/>
    <n v="0"/>
    <n v="1"/>
    <n v="18"/>
    <n v="1"/>
    <n v="26"/>
    <n v="5"/>
    <n v="20"/>
    <n v="19"/>
    <x v="3"/>
    <n v="2"/>
    <n v="10"/>
    <x v="0"/>
    <x v="3"/>
    <x v="1"/>
    <x v="1"/>
    <x v="1"/>
    <x v="4"/>
    <x v="1"/>
    <x v="0"/>
    <n v="1"/>
    <n v="90"/>
  </r>
  <r>
    <s v="MOZ-NPL-NPC-17-002"/>
    <d v="2017-03-16T00:00:00"/>
    <x v="0"/>
    <x v="20"/>
    <x v="6"/>
    <x v="93"/>
    <s v="PROXIMO AO CAMPO DE FUTEBOL- PILOTO"/>
    <s v="MUTAUANHA"/>
    <m/>
    <s v="SALVADOR ARTIMISA"/>
    <d v="2016-04-02T00:00:00"/>
    <s v="JULIA SALVADOR"/>
    <m/>
    <n v="11"/>
    <s v="F"/>
    <s v="ALBINO"/>
    <d v="2017-03-08T00:00:00"/>
    <d v="2017-03-08T00:00:00"/>
    <m/>
    <m/>
    <m/>
    <m/>
    <s v="1"/>
    <s v="1"/>
    <s v="2"/>
    <m/>
    <s v="1"/>
    <s v="1"/>
    <d v="2017-02-24T00:00:00"/>
    <s v="1"/>
    <s v="1"/>
    <s v="1"/>
    <s v="1"/>
    <s v="1"/>
    <n v="3"/>
    <d v="2016-04-04T00:00:00"/>
    <d v="2016-07-04T00:00:00"/>
    <m/>
    <d v="2016-06-02T00:00:00"/>
    <d v="2016-08-03T00:00:00"/>
    <m/>
    <d v="2017-03-07T00:00:00"/>
    <d v="2017-03-08T00:00:00"/>
    <d v="2017-03-15T00:00:00"/>
    <s v="1"/>
    <d v="2017-04-10T00:00:00"/>
    <d v="2017-03-16T00:00:00"/>
    <x v="0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m/>
    <b v="0"/>
    <b v="0"/>
    <m/>
    <x v="1"/>
    <b v="0"/>
    <b v="0"/>
    <n v="533"/>
    <n v="1"/>
    <m/>
    <m/>
    <m/>
    <m/>
    <m/>
    <m/>
    <m/>
    <m/>
    <m/>
    <m/>
    <n v="12"/>
    <n v="12"/>
    <n v="0"/>
    <n v="0"/>
    <n v="7"/>
    <n v="1"/>
    <n v="26"/>
    <n v="5"/>
    <n v="20"/>
    <n v="8"/>
    <x v="3"/>
    <n v="2"/>
    <n v="10"/>
    <x v="0"/>
    <x v="3"/>
    <x v="1"/>
    <x v="1"/>
    <x v="1"/>
    <x v="4"/>
    <x v="1"/>
    <x v="0"/>
    <n v="1"/>
    <n v="90"/>
  </r>
  <r>
    <s v="MOZ-SOF-CBV-17-002"/>
    <d v="2017-03-16T00:00:00"/>
    <x v="0"/>
    <x v="43"/>
    <x v="5"/>
    <x v="366"/>
    <s v="NGOMACHA-SEDE"/>
    <s v="NGOMACHA"/>
    <m/>
    <s v="LUCAS MATEUS/ ROSITA TIMOTIO"/>
    <d v="2015-05-29T00:00:00"/>
    <s v="MARIA LUCAS MATEUS"/>
    <n v="1"/>
    <m/>
    <s v="F"/>
    <s v="FASTUDO BIO"/>
    <d v="2017-02-01T00:00:00"/>
    <d v="2017-02-01T00:00:00"/>
    <m/>
    <m/>
    <m/>
    <m/>
    <s v="1"/>
    <s v="1"/>
    <s v="2"/>
    <m/>
    <s v="1"/>
    <s v="1"/>
    <d v="2017-01-29T00:00:00"/>
    <s v="1"/>
    <s v="1"/>
    <s v="2"/>
    <s v="1"/>
    <s v="1"/>
    <n v="4"/>
    <d v="2015-06-12T00:00:00"/>
    <d v="2015-09-22T00:00:00"/>
    <d v="2016-01-25T00:00:00"/>
    <d v="2015-08-19T00:00:00"/>
    <d v="2015-11-02T00:00:00"/>
    <m/>
    <d v="2017-02-01T00:00:00"/>
    <d v="2017-02-02T00:00:00"/>
    <d v="2017-03-15T00:00:00"/>
    <s v="1"/>
    <d v="2017-04-10T00:00:00"/>
    <d v="2017-03-16T00:00:00"/>
    <x v="0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m/>
    <b v="0"/>
    <b v="0"/>
    <m/>
    <x v="1"/>
    <b v="0"/>
    <b v="0"/>
    <n v="534"/>
    <n v="1"/>
    <m/>
    <m/>
    <m/>
    <m/>
    <m/>
    <m/>
    <m/>
    <m/>
    <m/>
    <m/>
    <n v="3"/>
    <n v="4"/>
    <n v="0"/>
    <n v="1"/>
    <n v="41"/>
    <n v="1"/>
    <n v="26"/>
    <n v="5"/>
    <n v="20"/>
    <n v="42"/>
    <x v="3"/>
    <n v="1"/>
    <n v="10"/>
    <x v="0"/>
    <x v="5"/>
    <x v="1"/>
    <x v="3"/>
    <x v="1"/>
    <x v="4"/>
    <x v="1"/>
    <x v="3"/>
    <n v="1"/>
    <n v="90"/>
  </r>
  <r>
    <s v="MOZ-ZAM-MLG-17-002"/>
    <d v="2017-02-22T00:00:00"/>
    <x v="0"/>
    <x v="13"/>
    <x v="2"/>
    <x v="307"/>
    <s v="VULALO"/>
    <s v="VULALO"/>
    <m/>
    <s v="BANETE MARTINHO/ELISA"/>
    <d v="2014-10-10T00:00:00"/>
    <s v="ISMAEL BANETE"/>
    <n v="2"/>
    <m/>
    <s v="M"/>
    <s v="TEC FOQUETE"/>
    <d v="2017-02-11T00:00:00"/>
    <d v="2017-02-11T00:00:00"/>
    <m/>
    <m/>
    <m/>
    <m/>
    <s v="1"/>
    <s v="2"/>
    <s v="1"/>
    <d v="2017-02-08T00:00:00"/>
    <s v="2"/>
    <s v="1"/>
    <d v="2017-02-10T00:00:00"/>
    <s v="1"/>
    <s v="1"/>
    <s v="2"/>
    <s v="1"/>
    <s v="1"/>
    <n v="4"/>
    <d v="2014-10-17T00:00:00"/>
    <d v="2015-02-27T00:00:00"/>
    <m/>
    <d v="2014-12-10T00:00:00"/>
    <d v="2015-03-27T00:00:00"/>
    <d v="2017-02-11T00:00:00"/>
    <d v="2017-02-12T00:00:00"/>
    <d v="2017-02-13T00:00:00"/>
    <d v="2017-02-22T00:00:00"/>
    <s v="1"/>
    <d v="2017-04-10T00:00:00"/>
    <d v="2017-02-22T00:00:00"/>
    <x v="0"/>
    <m/>
    <m/>
    <m/>
    <d v="2017-04-10T00:00:00"/>
    <d v="2017-04-10T00:00:00"/>
    <s v="2"/>
    <s v="2"/>
    <s v="2"/>
    <s v="2"/>
    <s v="2"/>
    <s v="2"/>
    <d v="2017-04-10T00:00:00"/>
    <d v="2017-02-23T00:00:00"/>
    <s v="2"/>
    <s v="2"/>
    <s v="2"/>
    <s v="2-No"/>
    <s v="2"/>
    <m/>
    <b v="0"/>
    <b v="0"/>
    <m/>
    <x v="1"/>
    <b v="0"/>
    <b v="0"/>
    <n v="535"/>
    <n v="1"/>
    <m/>
    <m/>
    <m/>
    <m/>
    <m/>
    <m/>
    <m/>
    <m/>
    <m/>
    <m/>
    <n v="1"/>
    <n v="3"/>
    <n v="0"/>
    <n v="2"/>
    <n v="9"/>
    <n v="0"/>
    <n v="47"/>
    <n v="1"/>
    <n v="46"/>
    <n v="9"/>
    <x v="3"/>
    <n v="2"/>
    <n v="10"/>
    <x v="0"/>
    <x v="4"/>
    <x v="1"/>
    <x v="1"/>
    <x v="1"/>
    <x v="1"/>
    <x v="0"/>
    <x v="3"/>
    <n v="1"/>
    <n v="90"/>
  </r>
  <r>
    <s v="MOZ-SOF-NMT-17-002"/>
    <d v="2017-03-16T00:00:00"/>
    <x v="0"/>
    <x v="10"/>
    <x v="5"/>
    <x v="367"/>
    <s v="6 BAIRRO. RUA DOMINGOS. PERTO DO SECRETARIO CELESTINO"/>
    <m/>
    <m/>
    <s v="LUISA AGOSTINHO/ RODRIGUES"/>
    <m/>
    <s v="ROSA RODRIGUES"/>
    <n v="12"/>
    <m/>
    <s v="F"/>
    <s v="ALVES PAULINO"/>
    <d v="2017-02-13T00:00:00"/>
    <d v="2017-02-14T00:00:00"/>
    <m/>
    <m/>
    <m/>
    <m/>
    <s v="2"/>
    <s v="2"/>
    <s v="1"/>
    <d v="2017-02-13T00:00:00"/>
    <s v="1"/>
    <s v="1"/>
    <d v="2017-02-12T00:00:00"/>
    <s v="1"/>
    <s v="1"/>
    <s v="1"/>
    <s v="1"/>
    <s v="1"/>
    <n v="1"/>
    <m/>
    <m/>
    <m/>
    <m/>
    <m/>
    <m/>
    <d v="2017-02-14T00:00:00"/>
    <d v="2017-02-15T00:00:00"/>
    <m/>
    <s v="1"/>
    <d v="2017-04-10T00:00:00"/>
    <d v="2017-03-16T00:00:00"/>
    <x v="0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m/>
    <b v="0"/>
    <b v="0"/>
    <m/>
    <x v="1"/>
    <b v="0"/>
    <b v="0"/>
    <n v="536"/>
    <n v="1"/>
    <m/>
    <m/>
    <m/>
    <m/>
    <m/>
    <m/>
    <m/>
    <m/>
    <m/>
    <m/>
    <n v="1"/>
    <n v="3"/>
    <n v="1"/>
    <n v="1"/>
    <n v="-42781"/>
    <n v="42810"/>
    <n v="42835"/>
    <n v="5"/>
    <n v="20"/>
    <n v="29"/>
    <x v="3"/>
    <n v="2"/>
    <n v="10"/>
    <x v="0"/>
    <x v="4"/>
    <x v="1"/>
    <x v="3"/>
    <x v="1"/>
    <x v="4"/>
    <x v="1"/>
    <x v="2"/>
    <n v="1"/>
    <n v="90"/>
  </r>
  <r>
    <s v="MOZ-NPL-NPC-17-003"/>
    <d v="2017-03-15T00:00:00"/>
    <x v="0"/>
    <x v="20"/>
    <x v="6"/>
    <x v="277"/>
    <s v="MUTOMOTE-MEMORIA"/>
    <m/>
    <m/>
    <s v="VASCO AMBROSIO/NOEMIA MENDES"/>
    <d v="2015-09-17T00:00:00"/>
    <s v="JUDITE VASCO"/>
    <n v="1"/>
    <n v="5"/>
    <s v="F"/>
    <s v="ISAURA DA AMALIA CHERERE"/>
    <d v="2017-03-03T00:00:00"/>
    <d v="2017-03-06T00:00:00"/>
    <m/>
    <m/>
    <m/>
    <m/>
    <s v="2"/>
    <s v="1"/>
    <s v="1"/>
    <d v="2017-03-03T00:00:00"/>
    <s v="2"/>
    <s v="1"/>
    <d v="2017-03-03T00:00:00"/>
    <s v="1"/>
    <s v="2"/>
    <s v="1"/>
    <s v="1"/>
    <s v="1"/>
    <n v="3"/>
    <d v="2015-09-28T00:00:00"/>
    <d v="2015-12-24T00:00:00"/>
    <m/>
    <d v="2015-11-19T00:00:00"/>
    <d v="2016-01-28T00:00:00"/>
    <m/>
    <m/>
    <m/>
    <m/>
    <m/>
    <m/>
    <m/>
    <x v="2"/>
    <m/>
    <m/>
    <m/>
    <m/>
    <m/>
    <m/>
    <m/>
    <m/>
    <m/>
    <m/>
    <m/>
    <m/>
    <m/>
    <m/>
    <m/>
    <m/>
    <m/>
    <m/>
    <d v="2017-06-08T00:00:00"/>
    <b v="0"/>
    <b v="0"/>
    <s v="2"/>
    <x v="1"/>
    <b v="0"/>
    <b v="0"/>
    <n v="537"/>
    <n v="1"/>
    <m/>
    <m/>
    <m/>
    <m/>
    <m/>
    <m/>
    <m/>
    <m/>
    <m/>
    <m/>
    <n v="0"/>
    <n v="-42797"/>
    <n v="3"/>
    <n v="-42800"/>
    <n v="0"/>
    <n v="0"/>
    <n v="0"/>
    <n v="-42809"/>
    <n v="0"/>
    <n v="42809"/>
    <x v="3"/>
    <n v="3"/>
    <n v="10"/>
    <x v="0"/>
    <x v="8"/>
    <x v="1"/>
    <x v="4"/>
    <x v="1"/>
    <x v="1"/>
    <x v="4"/>
    <x v="0"/>
    <n v="1"/>
    <n v="90"/>
  </r>
  <r>
    <s v="MOZ-NPL-MGV-17-002"/>
    <d v="2017-03-22T00:00:00"/>
    <x v="0"/>
    <x v="88"/>
    <x v="6"/>
    <x v="368"/>
    <s v="NANTORO"/>
    <s v="NANTORO"/>
    <m/>
    <s v="JOAO/ ANA"/>
    <d v="2012-06-21T00:00:00"/>
    <s v="CALTON JOAO"/>
    <n v="4"/>
    <m/>
    <s v="M"/>
    <s v="JULIO ARMANDO"/>
    <d v="2017-03-08T00:00:00"/>
    <d v="2017-03-08T00:00:00"/>
    <m/>
    <m/>
    <m/>
    <m/>
    <s v="2"/>
    <s v="2"/>
    <s v="2"/>
    <m/>
    <s v="2"/>
    <s v="1"/>
    <d v="2017-03-02T00:00:00"/>
    <s v="1"/>
    <s v="1"/>
    <s v="1"/>
    <s v="1"/>
    <s v="1"/>
    <n v="99"/>
    <m/>
    <m/>
    <m/>
    <m/>
    <m/>
    <m/>
    <d v="2017-03-10T00:00:00"/>
    <d v="2017-03-11T00:00:00"/>
    <d v="2017-03-21T00:00:00"/>
    <s v="1"/>
    <d v="2017-04-10T00:00:00"/>
    <d v="2017-03-22T00:00:00"/>
    <x v="0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x v="1"/>
    <b v="0"/>
    <b v="0"/>
    <n v="538"/>
    <n v="1"/>
    <m/>
    <m/>
    <m/>
    <m/>
    <m/>
    <m/>
    <m/>
    <m/>
    <m/>
    <m/>
    <n v="6"/>
    <n v="9"/>
    <n v="0"/>
    <n v="3"/>
    <n v="10"/>
    <n v="1"/>
    <n v="20"/>
    <n v="5"/>
    <n v="14"/>
    <n v="11"/>
    <x v="3"/>
    <n v="3"/>
    <n v="10"/>
    <x v="0"/>
    <x v="8"/>
    <x v="1"/>
    <x v="1"/>
    <x v="1"/>
    <x v="4"/>
    <x v="4"/>
    <x v="1"/>
    <n v="1"/>
    <n v="90"/>
  </r>
  <r>
    <s v="MOZ-NPL-MGV-17-001"/>
    <d v="2017-03-22T00:00:00"/>
    <x v="0"/>
    <x v="88"/>
    <x v="6"/>
    <x v="368"/>
    <s v="MUCUHO"/>
    <s v="MUCUHO"/>
    <m/>
    <s v="PAULO/ANGELICA"/>
    <d v="2011-04-11T00:00:00"/>
    <s v="MARIO PAULO"/>
    <n v="5"/>
    <m/>
    <s v="F"/>
    <s v="JULIO ARMANDO"/>
    <d v="2017-03-03T00:00:00"/>
    <d v="2017-03-03T00:00:00"/>
    <m/>
    <m/>
    <m/>
    <m/>
    <s v="2"/>
    <s v="1"/>
    <s v="2"/>
    <m/>
    <s v="1"/>
    <s v="2"/>
    <d v="2017-03-03T00:00:00"/>
    <s v="1"/>
    <s v="1"/>
    <s v="2"/>
    <s v="1"/>
    <s v="1"/>
    <n v="99"/>
    <m/>
    <m/>
    <m/>
    <m/>
    <m/>
    <m/>
    <d v="2017-03-08T00:00:00"/>
    <d v="2017-03-09T00:00:00"/>
    <d v="2017-03-21T00:00:00"/>
    <s v="1"/>
    <d v="2017-04-10T00:00:00"/>
    <d v="2017-03-22T00:00:00"/>
    <x v="0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x v="1"/>
    <b v="0"/>
    <b v="0"/>
    <n v="539"/>
    <n v="1"/>
    <m/>
    <m/>
    <m/>
    <m/>
    <m/>
    <m/>
    <m/>
    <m/>
    <m/>
    <m/>
    <n v="0"/>
    <n v="6"/>
    <n v="0"/>
    <n v="6"/>
    <n v="12"/>
    <n v="1"/>
    <n v="20"/>
    <n v="5"/>
    <n v="14"/>
    <n v="13"/>
    <x v="3"/>
    <n v="3"/>
    <n v="10"/>
    <x v="0"/>
    <x v="8"/>
    <x v="1"/>
    <x v="1"/>
    <x v="1"/>
    <x v="4"/>
    <x v="4"/>
    <x v="1"/>
    <n v="1"/>
    <n v="90"/>
  </r>
  <r>
    <s v="MOZ-NPL-IDM-17-001"/>
    <d v="2017-03-22T00:00:00"/>
    <x v="0"/>
    <x v="79"/>
    <x v="6"/>
    <x v="369"/>
    <s v="TEMBESSE_x000a_"/>
    <s v="TEMBESSE"/>
    <m/>
    <s v="FAQUIR / MAMO"/>
    <d v="2015-12-31T00:00:00"/>
    <s v="ALIMA FAQUIR"/>
    <n v="1"/>
    <m/>
    <s v="F"/>
    <s v="AGOSTINHO AGOSTINHO"/>
    <d v="2017-03-03T00:00:00"/>
    <d v="2017-03-03T00:00:00"/>
    <m/>
    <m/>
    <m/>
    <m/>
    <s v="2"/>
    <s v="1"/>
    <s v="2"/>
    <m/>
    <s v="1"/>
    <s v="2"/>
    <d v="2017-02-21T00:00:00"/>
    <s v="1"/>
    <s v="1"/>
    <s v="1"/>
    <s v="1"/>
    <s v="1"/>
    <n v="1"/>
    <d v="2015-02-09T00:00:00"/>
    <d v="2015-10-07T00:00:00"/>
    <m/>
    <m/>
    <m/>
    <m/>
    <d v="2017-03-03T00:00:00"/>
    <d v="2017-03-04T00:00:00"/>
    <d v="2017-02-21T00:00:00"/>
    <s v="1"/>
    <d v="2017-04-10T00:00:00"/>
    <d v="2017-03-22T00:00:00"/>
    <x v="0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x v="1"/>
    <b v="0"/>
    <b v="0"/>
    <n v="540"/>
    <n v="1"/>
    <m/>
    <m/>
    <m/>
    <m/>
    <m/>
    <m/>
    <m/>
    <m/>
    <m/>
    <m/>
    <n v="10"/>
    <n v="11"/>
    <n v="0"/>
    <n v="1"/>
    <n v="-11"/>
    <n v="29"/>
    <n v="48"/>
    <n v="5"/>
    <n v="14"/>
    <n v="18"/>
    <x v="3"/>
    <n v="2"/>
    <n v="10"/>
    <x v="0"/>
    <x v="3"/>
    <x v="1"/>
    <x v="1"/>
    <x v="1"/>
    <x v="4"/>
    <x v="4"/>
    <x v="2"/>
    <n v="1"/>
    <n v="90"/>
  </r>
  <r>
    <s v="MOZ-ZAM-NCD-17-002-C1"/>
    <d v="2017-03-22T00:00:00"/>
    <x v="1"/>
    <x v="28"/>
    <x v="2"/>
    <x v="370"/>
    <s v="PROXIMO A CASA DO APE"/>
    <s v="SUMINE"/>
    <m/>
    <s v="YEZO"/>
    <d v="2012-12-01T00:00:00"/>
    <s v="SHAKILA YEZO"/>
    <n v="4"/>
    <m/>
    <s v="F"/>
    <s v="HELIO TAYOBO"/>
    <d v="2017-02-11T00:00:00"/>
    <d v="2017-02-22T00:00:00"/>
    <s v="9"/>
    <d v="2017-03-02T00:00:00"/>
    <s v="9"/>
    <s v="2"/>
    <m/>
    <m/>
    <m/>
    <m/>
    <m/>
    <m/>
    <m/>
    <m/>
    <m/>
    <m/>
    <m/>
    <s v="2"/>
    <n v="4"/>
    <m/>
    <d v="2013-04-22T00:00:00"/>
    <m/>
    <d v="2013-03-22T00:00:00"/>
    <d v="2013-05-22T00:00:00"/>
    <m/>
    <m/>
    <m/>
    <d v="2017-03-21T00:00:00"/>
    <s v="1"/>
    <d v="2017-04-10T00:00:00"/>
    <d v="2017-03-22T00:00:00"/>
    <x v="0"/>
    <m/>
    <m/>
    <m/>
    <d v="2017-04-10T00:00:00"/>
    <m/>
    <m/>
    <m/>
    <m/>
    <m/>
    <m/>
    <m/>
    <m/>
    <m/>
    <m/>
    <m/>
    <m/>
    <m/>
    <m/>
    <m/>
    <b v="0"/>
    <b v="0"/>
    <m/>
    <x v="3"/>
    <b v="0"/>
    <b v="0"/>
    <n v="541"/>
    <n v="1"/>
    <m/>
    <m/>
    <m/>
    <m/>
    <m/>
    <m/>
    <m/>
    <m/>
    <m/>
    <m/>
    <n v="42777"/>
    <n v="0"/>
    <n v="11"/>
    <n v="-42788"/>
    <n v="42815"/>
    <n v="1"/>
    <n v="20"/>
    <n v="-42816"/>
    <n v="42835"/>
    <n v="42816"/>
    <x v="1"/>
    <n v="1"/>
    <n v="10"/>
    <x v="0"/>
    <x v="19"/>
    <x v="1"/>
    <x v="4"/>
    <x v="3"/>
    <x v="1"/>
    <x v="5"/>
    <x v="3"/>
    <n v="1"/>
    <n v="90"/>
  </r>
  <r>
    <s v="MOZ-ZAM-NCD-17-002-C2"/>
    <d v="2017-03-22T00:00:00"/>
    <x v="1"/>
    <x v="28"/>
    <x v="2"/>
    <x v="305"/>
    <s v="SUMINE PROXIMO DO APE"/>
    <s v="SUMINE"/>
    <m/>
    <s v="YEZO"/>
    <d v="2010-05-09T00:00:00"/>
    <s v="CLEMENTE YEZO"/>
    <n v="6"/>
    <m/>
    <s v="M"/>
    <s v="HELIO"/>
    <d v="2017-02-11T00:00:00"/>
    <d v="2017-02-11T00:00:00"/>
    <s v="9"/>
    <d v="2017-03-02T00:00:00"/>
    <s v="9"/>
    <s v="2"/>
    <m/>
    <m/>
    <m/>
    <m/>
    <m/>
    <m/>
    <m/>
    <m/>
    <m/>
    <m/>
    <m/>
    <s v="2"/>
    <n v="4"/>
    <m/>
    <d v="2010-09-13T00:00:00"/>
    <m/>
    <d v="2010-07-06T00:00:00"/>
    <d v="2011-06-08T00:00:00"/>
    <m/>
    <m/>
    <m/>
    <d v="2017-03-21T00:00:00"/>
    <s v="1"/>
    <d v="2017-04-10T00:00:00"/>
    <d v="2017-03-22T00:00:00"/>
    <x v="0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x v="3"/>
    <b v="0"/>
    <b v="0"/>
    <n v="542"/>
    <n v="1"/>
    <m/>
    <m/>
    <m/>
    <m/>
    <m/>
    <m/>
    <m/>
    <m/>
    <m/>
    <m/>
    <n v="42777"/>
    <n v="0"/>
    <n v="0"/>
    <n v="-42777"/>
    <n v="42815"/>
    <n v="1"/>
    <n v="20"/>
    <n v="5"/>
    <n v="14"/>
    <n v="42816"/>
    <x v="1"/>
    <n v="1"/>
    <n v="10"/>
    <x v="0"/>
    <x v="19"/>
    <x v="1"/>
    <x v="4"/>
    <x v="3"/>
    <x v="4"/>
    <x v="4"/>
    <x v="3"/>
    <n v="1"/>
    <n v="90"/>
  </r>
  <r>
    <s v="MOZ-ZAM-NCD-17-002-C3"/>
    <d v="2017-03-22T00:00:00"/>
    <x v="1"/>
    <x v="28"/>
    <x v="2"/>
    <x v="305"/>
    <s v="PROXIMO DA CASA DO APE"/>
    <s v="SUMINE"/>
    <m/>
    <s v="YEZO"/>
    <d v="2009-04-04T00:00:00"/>
    <s v="ELSON YEZO"/>
    <n v="7"/>
    <m/>
    <s v="M"/>
    <s v="HELIO"/>
    <d v="2017-02-11T00:00:00"/>
    <d v="2017-02-22T00:00:00"/>
    <s v="9"/>
    <d v="2017-03-02T00:00:00"/>
    <s v="9"/>
    <s v="2"/>
    <m/>
    <m/>
    <m/>
    <m/>
    <m/>
    <m/>
    <m/>
    <m/>
    <m/>
    <m/>
    <m/>
    <s v="2"/>
    <n v="99"/>
    <m/>
    <m/>
    <m/>
    <m/>
    <m/>
    <m/>
    <m/>
    <m/>
    <d v="2017-03-21T00:00:00"/>
    <s v="1"/>
    <d v="2017-04-10T00:00:00"/>
    <d v="2017-03-22T00:00:00"/>
    <x v="0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x v="3"/>
    <b v="0"/>
    <b v="0"/>
    <n v="543"/>
    <n v="1"/>
    <m/>
    <m/>
    <m/>
    <m/>
    <m/>
    <m/>
    <m/>
    <m/>
    <m/>
    <m/>
    <n v="42777"/>
    <n v="0"/>
    <n v="11"/>
    <n v="-42788"/>
    <n v="42815"/>
    <n v="1"/>
    <n v="20"/>
    <n v="5"/>
    <n v="14"/>
    <n v="42816"/>
    <x v="1"/>
    <n v="1"/>
    <n v="10"/>
    <x v="0"/>
    <x v="19"/>
    <x v="1"/>
    <x v="4"/>
    <x v="3"/>
    <x v="4"/>
    <x v="4"/>
    <x v="1"/>
    <n v="1"/>
    <n v="90"/>
  </r>
  <r>
    <s v="MOZ-ZAM-NCD-17-003-C1"/>
    <d v="2017-03-22T00:00:00"/>
    <x v="1"/>
    <x v="28"/>
    <x v="2"/>
    <x v="371"/>
    <s v="PROXIMO A ESCOLA_x000a_"/>
    <s v="MUCELIVA"/>
    <m/>
    <s v="HORTENCILIO PEDRO"/>
    <d v="2015-11-11T00:00:00"/>
    <s v="EZIDRO HORTENCILIO"/>
    <n v="1"/>
    <m/>
    <s v="F"/>
    <s v="CONSTANTINO PEDRO"/>
    <d v="2017-02-11T00:00:00"/>
    <d v="2017-02-23T00:00:00"/>
    <s v="9"/>
    <d v="2017-03-02T00:00:00"/>
    <s v="9"/>
    <s v="2"/>
    <m/>
    <m/>
    <m/>
    <m/>
    <m/>
    <m/>
    <m/>
    <m/>
    <m/>
    <m/>
    <m/>
    <s v="2"/>
    <n v="4"/>
    <d v="2016-03-23T00:00:00"/>
    <d v="2016-07-10T00:00:00"/>
    <d v="2016-08-31T00:00:00"/>
    <d v="2016-06-10T00:00:00"/>
    <d v="2016-08-31T00:00:00"/>
    <m/>
    <m/>
    <m/>
    <d v="2017-03-21T00:00:00"/>
    <s v="1"/>
    <d v="2017-04-10T00:00:00"/>
    <d v="2017-03-22T00:00:00"/>
    <x v="0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x v="3"/>
    <b v="0"/>
    <b v="0"/>
    <n v="544"/>
    <n v="1"/>
    <m/>
    <m/>
    <m/>
    <m/>
    <m/>
    <m/>
    <m/>
    <m/>
    <m/>
    <m/>
    <n v="42777"/>
    <n v="0"/>
    <n v="12"/>
    <n v="-42789"/>
    <n v="42815"/>
    <n v="1"/>
    <n v="20"/>
    <n v="5"/>
    <n v="14"/>
    <n v="42816"/>
    <x v="1"/>
    <n v="1"/>
    <n v="10"/>
    <x v="0"/>
    <x v="19"/>
    <x v="1"/>
    <x v="4"/>
    <x v="3"/>
    <x v="4"/>
    <x v="4"/>
    <x v="3"/>
    <n v="1"/>
    <n v="90"/>
  </r>
  <r>
    <s v="MOZ-ZAM-NCD-17-003-C2"/>
    <d v="2017-03-22T00:00:00"/>
    <x v="1"/>
    <x v="28"/>
    <x v="2"/>
    <x v="372"/>
    <s v="PROXIMO A ESCOLA"/>
    <s v="MUCELIVA"/>
    <m/>
    <s v="HORTENCILIO PEDRO"/>
    <d v="2010-10-20T00:00:00"/>
    <s v="PINTO HORTENCILIO"/>
    <n v="6"/>
    <m/>
    <s v="M"/>
    <s v="PEDRO"/>
    <d v="2017-02-11T00:00:00"/>
    <d v="2017-02-23T00:00:00"/>
    <s v="9"/>
    <d v="2017-03-02T00:00:00"/>
    <s v="9"/>
    <s v="2"/>
    <m/>
    <m/>
    <m/>
    <m/>
    <m/>
    <m/>
    <m/>
    <m/>
    <m/>
    <m/>
    <m/>
    <s v="2"/>
    <n v="99"/>
    <m/>
    <m/>
    <m/>
    <m/>
    <m/>
    <m/>
    <m/>
    <m/>
    <d v="2017-03-21T00:00:00"/>
    <s v="1"/>
    <d v="2017-04-10T00:00:00"/>
    <d v="2017-03-22T00:00:00"/>
    <x v="0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x v="3"/>
    <b v="0"/>
    <b v="0"/>
    <n v="545"/>
    <n v="1"/>
    <m/>
    <m/>
    <m/>
    <m/>
    <m/>
    <m/>
    <m/>
    <m/>
    <m/>
    <m/>
    <n v="42777"/>
    <n v="0"/>
    <n v="12"/>
    <n v="-42789"/>
    <n v="42815"/>
    <n v="1"/>
    <n v="20"/>
    <n v="5"/>
    <n v="14"/>
    <n v="42816"/>
    <x v="1"/>
    <n v="1"/>
    <n v="10"/>
    <x v="0"/>
    <x v="19"/>
    <x v="1"/>
    <x v="4"/>
    <x v="3"/>
    <x v="4"/>
    <x v="4"/>
    <x v="1"/>
    <n v="1"/>
    <n v="90"/>
  </r>
  <r>
    <s v="MOZ-ZAM-NCD-17-003-C3"/>
    <d v="2017-03-22T00:00:00"/>
    <x v="1"/>
    <x v="28"/>
    <x v="2"/>
    <x v="204"/>
    <s v="PROXIMO A ESCOLA_x000a_"/>
    <s v="MUCELIVA"/>
    <m/>
    <s v="HORTENCILIO PEDRO"/>
    <d v="2008-08-29T00:00:00"/>
    <s v="ISAIDA HORTENCILIO"/>
    <n v="8"/>
    <m/>
    <s v="F"/>
    <s v="PEDRO"/>
    <d v="2017-02-11T00:00:00"/>
    <d v="2017-02-11T00:00:00"/>
    <s v="9"/>
    <d v="2017-03-02T00:00:00"/>
    <s v="9"/>
    <s v="2"/>
    <m/>
    <m/>
    <m/>
    <m/>
    <m/>
    <m/>
    <m/>
    <m/>
    <m/>
    <m/>
    <m/>
    <s v="2"/>
    <n v="99"/>
    <m/>
    <m/>
    <m/>
    <m/>
    <m/>
    <m/>
    <m/>
    <m/>
    <d v="2017-03-21T00:00:00"/>
    <s v="1"/>
    <d v="2017-04-10T00:00:00"/>
    <d v="2017-03-22T00:00:00"/>
    <x v="0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x v="3"/>
    <b v="0"/>
    <b v="0"/>
    <n v="546"/>
    <n v="1"/>
    <m/>
    <m/>
    <m/>
    <m/>
    <m/>
    <m/>
    <m/>
    <m/>
    <m/>
    <m/>
    <n v="42777"/>
    <n v="0"/>
    <n v="0"/>
    <n v="-42777"/>
    <n v="42815"/>
    <n v="1"/>
    <n v="20"/>
    <n v="5"/>
    <n v="14"/>
    <n v="42816"/>
    <x v="1"/>
    <n v="1"/>
    <n v="10"/>
    <x v="0"/>
    <x v="19"/>
    <x v="1"/>
    <x v="4"/>
    <x v="3"/>
    <x v="4"/>
    <x v="4"/>
    <x v="1"/>
    <n v="1"/>
    <n v="90"/>
  </r>
  <r>
    <s v="MOZ-ZAM-MRB-17-003"/>
    <d v="2017-03-22T00:00:00"/>
    <x v="0"/>
    <x v="74"/>
    <x v="2"/>
    <x v="373"/>
    <s v="PROXIMO AO SECRETARIO TEMIFALA"/>
    <s v="MARUNDO"/>
    <m/>
    <s v="PATRICIO ERNESTO"/>
    <d v="2013-02-06T00:00:00"/>
    <s v="MARTA PATRICIO"/>
    <n v="4"/>
    <m/>
    <s v="F"/>
    <s v="BENJAMIM"/>
    <d v="2017-03-01T00:00:00"/>
    <d v="2017-03-01T00:00:00"/>
    <m/>
    <m/>
    <m/>
    <m/>
    <s v="1"/>
    <s v="2"/>
    <s v="1"/>
    <d v="2017-02-21T00:00:00"/>
    <s v="2"/>
    <s v="1"/>
    <d v="2017-02-19T00:00:00"/>
    <s v="1"/>
    <s v="1"/>
    <s v="2"/>
    <s v="1"/>
    <s v="1"/>
    <n v="3"/>
    <d v="2013-03-01T00:00:00"/>
    <d v="2013-05-06T00:00:00"/>
    <m/>
    <d v="2013-03-01T00:00:00"/>
    <d v="2013-07-08T00:00:00"/>
    <m/>
    <d v="2017-03-01T00:00:00"/>
    <d v="2017-03-02T00:00:00"/>
    <d v="2017-03-21T00:00:00"/>
    <s v="1"/>
    <d v="2017-04-10T00:00:00"/>
    <d v="2017-03-22T00:00:00"/>
    <x v="0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x v="1"/>
    <b v="0"/>
    <b v="0"/>
    <n v="547"/>
    <n v="1"/>
    <m/>
    <m/>
    <m/>
    <m/>
    <m/>
    <m/>
    <m/>
    <m/>
    <m/>
    <m/>
    <n v="10"/>
    <n v="11"/>
    <n v="0"/>
    <n v="1"/>
    <n v="19"/>
    <n v="1"/>
    <n v="20"/>
    <n v="5"/>
    <n v="14"/>
    <n v="20"/>
    <x v="3"/>
    <n v="2"/>
    <n v="10"/>
    <x v="0"/>
    <x v="1"/>
    <x v="1"/>
    <x v="1"/>
    <x v="1"/>
    <x v="4"/>
    <x v="4"/>
    <x v="0"/>
    <n v="1"/>
    <n v="90"/>
  </r>
  <r>
    <s v="MOZ-ZAM-NCD-17-002-C4"/>
    <d v="2017-03-29T00:00:00"/>
    <x v="1"/>
    <x v="28"/>
    <x v="2"/>
    <x v="305"/>
    <s v="_x000a_PROXIMO AO POSTO SOCORRO_x000a__x000a__x000a__x000a_"/>
    <s v="SUMANE"/>
    <m/>
    <s v="JOAQUIM BANA"/>
    <d v="2015-10-18T00:00:00"/>
    <s v="VASQUINHO VASCO"/>
    <n v="1"/>
    <n v="5"/>
    <s v="M"/>
    <s v="JOSE"/>
    <d v="2017-03-19T00:00:00"/>
    <d v="2017-03-19T00:00:00"/>
    <s v="9"/>
    <d v="2017-03-20T00:00:00"/>
    <s v="9"/>
    <s v="2"/>
    <m/>
    <m/>
    <m/>
    <m/>
    <m/>
    <m/>
    <m/>
    <m/>
    <m/>
    <m/>
    <m/>
    <s v="2"/>
    <n v="3"/>
    <m/>
    <d v="2016-05-11T00:00:00"/>
    <m/>
    <d v="2016-02-04T00:00:00"/>
    <d v="2016-06-20T00:00:00"/>
    <d v="2016-06-20T00:00:00"/>
    <m/>
    <m/>
    <d v="2017-03-28T00:00:00"/>
    <s v="1"/>
    <d v="2017-05-02T00:00:00"/>
    <d v="2017-03-29T00:00:00"/>
    <x v="1"/>
    <m/>
    <m/>
    <m/>
    <d v="2017-05-02T00:00:00"/>
    <d v="2017-05-02T00:00:00"/>
    <s v="2"/>
    <s v="2"/>
    <s v="2"/>
    <s v="2"/>
    <s v="2"/>
    <s v="2"/>
    <d v="2017-05-02T00:00:00"/>
    <d v="2017-04-03T00:00:00"/>
    <s v="2"/>
    <s v="2"/>
    <s v="2"/>
    <s v="2-No"/>
    <s v="2"/>
    <m/>
    <b v="0"/>
    <b v="0"/>
    <m/>
    <x v="1"/>
    <b v="0"/>
    <b v="0"/>
    <n v="548"/>
    <n v="1"/>
    <m/>
    <m/>
    <m/>
    <m/>
    <m/>
    <m/>
    <m/>
    <m/>
    <m/>
    <m/>
    <n v="42813"/>
    <n v="0"/>
    <n v="0"/>
    <n v="-42813"/>
    <n v="42822"/>
    <n v="1"/>
    <n v="35"/>
    <n v="5"/>
    <n v="29"/>
    <n v="42823"/>
    <x v="1"/>
    <n v="1"/>
    <n v="10"/>
    <x v="0"/>
    <x v="19"/>
    <x v="1"/>
    <x v="4"/>
    <x v="3"/>
    <x v="4"/>
    <x v="2"/>
    <x v="0"/>
    <n v="1"/>
    <n v="90"/>
  </r>
  <r>
    <s v="MOZ-ZAM-NCD-17-002-C5"/>
    <d v="2017-03-22T00:00:00"/>
    <x v="1"/>
    <x v="28"/>
    <x v="2"/>
    <x v="374"/>
    <s v="PROXIMO AO SECRETARIO DOMINGOS"/>
    <s v="SUMANE"/>
    <m/>
    <s v="ESPERANCA INACIO"/>
    <d v="2013-07-11T00:00:00"/>
    <s v="DOMINGOS FRANCISCO"/>
    <n v="3"/>
    <n v="8"/>
    <s v="M"/>
    <s v="JOSE"/>
    <d v="2017-02-19T00:00:00"/>
    <d v="2017-02-19T00:00:00"/>
    <s v="9"/>
    <d v="2017-03-20T00:00:00"/>
    <s v="9"/>
    <s v="2"/>
    <m/>
    <m/>
    <m/>
    <m/>
    <m/>
    <m/>
    <m/>
    <m/>
    <m/>
    <m/>
    <m/>
    <s v="2"/>
    <n v="2"/>
    <d v="2013-09-10T00:00:00"/>
    <d v="2014-07-08T00:00:00"/>
    <m/>
    <d v="2014-01-18T00:00:00"/>
    <m/>
    <m/>
    <m/>
    <m/>
    <d v="2017-03-28T00:00:00"/>
    <s v="1"/>
    <d v="2017-05-02T00:00:00"/>
    <d v="2017-03-29T00:00:00"/>
    <x v="0"/>
    <m/>
    <m/>
    <m/>
    <d v="2017-05-02T00:00:00"/>
    <d v="2017-05-02T00:00:00"/>
    <s v="2"/>
    <s v="2"/>
    <s v="2"/>
    <s v="2"/>
    <s v="2"/>
    <s v="2"/>
    <d v="2017-05-02T00:00:00"/>
    <d v="2017-04-03T00:00:00"/>
    <s v="2"/>
    <s v="2"/>
    <s v="2"/>
    <s v="2-No"/>
    <s v="2"/>
    <m/>
    <b v="0"/>
    <b v="0"/>
    <m/>
    <x v="3"/>
    <b v="0"/>
    <b v="0"/>
    <n v="549"/>
    <n v="1"/>
    <m/>
    <m/>
    <m/>
    <m/>
    <m/>
    <m/>
    <m/>
    <m/>
    <m/>
    <m/>
    <n v="42785"/>
    <n v="0"/>
    <n v="0"/>
    <n v="-42785"/>
    <n v="42822"/>
    <n v="1"/>
    <n v="35"/>
    <n v="12"/>
    <n v="29"/>
    <n v="42816"/>
    <x v="1"/>
    <n v="1"/>
    <n v="10"/>
    <x v="0"/>
    <x v="19"/>
    <x v="1"/>
    <x v="4"/>
    <x v="3"/>
    <x v="0"/>
    <x v="2"/>
    <x v="2"/>
    <n v="1"/>
    <n v="90"/>
  </r>
  <r>
    <s v="MOZ-ZAM-NCD-17-002-C6"/>
    <d v="2017-03-29T00:00:00"/>
    <x v="1"/>
    <x v="28"/>
    <x v="2"/>
    <x v="305"/>
    <s v="SECRETARIO DOMINGOS"/>
    <s v="SUMANE"/>
    <m/>
    <s v="ALBANO ALBERTO/ MICO PAULINO"/>
    <d v="2012-11-11T00:00:00"/>
    <s v="SORTINHO ALBANO"/>
    <n v="4"/>
    <n v="4"/>
    <s v="M"/>
    <s v="TAIOBO"/>
    <d v="2017-03-20T00:00:00"/>
    <d v="2017-03-20T00:00:00"/>
    <s v="9"/>
    <d v="2017-03-20T00:00:00"/>
    <s v="9"/>
    <s v="2"/>
    <m/>
    <m/>
    <m/>
    <m/>
    <m/>
    <m/>
    <m/>
    <m/>
    <m/>
    <m/>
    <m/>
    <s v="2"/>
    <n v="1"/>
    <d v="2012-11-20T00:00:00"/>
    <m/>
    <m/>
    <d v="2013-07-24T00:00:00"/>
    <m/>
    <m/>
    <m/>
    <m/>
    <d v="2017-03-28T00:00:00"/>
    <s v="1"/>
    <d v="2017-05-02T00:00:00"/>
    <d v="2017-03-29T00:00:00"/>
    <x v="0"/>
    <m/>
    <m/>
    <m/>
    <d v="2017-05-02T00:00:00"/>
    <d v="2017-05-02T00:00:00"/>
    <s v="2"/>
    <s v="2"/>
    <s v="2"/>
    <s v="2"/>
    <s v="2"/>
    <s v="2"/>
    <d v="2017-05-02T00:00:00"/>
    <d v="2017-04-03T00:00:00"/>
    <s v="2"/>
    <s v="2"/>
    <s v="2"/>
    <s v="2-No"/>
    <s v="2"/>
    <m/>
    <b v="0"/>
    <b v="0"/>
    <m/>
    <x v="3"/>
    <b v="0"/>
    <b v="0"/>
    <n v="550"/>
    <n v="1"/>
    <m/>
    <m/>
    <m/>
    <m/>
    <m/>
    <m/>
    <m/>
    <m/>
    <m/>
    <m/>
    <n v="42814"/>
    <n v="0"/>
    <n v="0"/>
    <n v="-42814"/>
    <n v="42822"/>
    <n v="1"/>
    <n v="35"/>
    <n v="5"/>
    <n v="29"/>
    <n v="42823"/>
    <x v="1"/>
    <n v="1"/>
    <n v="10"/>
    <x v="0"/>
    <x v="19"/>
    <x v="1"/>
    <x v="4"/>
    <x v="3"/>
    <x v="4"/>
    <x v="2"/>
    <x v="2"/>
    <n v="1"/>
    <n v="90"/>
  </r>
  <r>
    <s v="MOZ-ZAM-NCD-17-002-C7"/>
    <d v="2017-03-29T00:00:00"/>
    <x v="1"/>
    <x v="28"/>
    <x v="2"/>
    <x v="305"/>
    <s v="PROXIMO AO SECRETARIO DOMINGOS"/>
    <s v="SUMANE"/>
    <m/>
    <s v="BELITO ELIDIO"/>
    <d v="2014-01-30T00:00:00"/>
    <s v="BENEDITO BELITO"/>
    <n v="3"/>
    <n v="2"/>
    <s v="M"/>
    <s v="TIMOTIO"/>
    <d v="2017-03-20T00:00:00"/>
    <d v="2017-03-20T00:00:00"/>
    <s v="9"/>
    <d v="2017-03-20T00:00:00"/>
    <s v="9"/>
    <s v="2"/>
    <m/>
    <m/>
    <m/>
    <m/>
    <m/>
    <m/>
    <m/>
    <m/>
    <m/>
    <m/>
    <m/>
    <s v="2"/>
    <n v="4"/>
    <m/>
    <d v="2014-06-18T00:00:00"/>
    <m/>
    <d v="2014-05-02T00:00:00"/>
    <d v="2014-07-22T00:00:00"/>
    <d v="2014-07-22T00:00:00"/>
    <m/>
    <m/>
    <d v="2017-03-28T00:00:00"/>
    <s v="1"/>
    <d v="2017-05-02T00:00:00"/>
    <d v="2017-03-29T00:00:00"/>
    <x v="0"/>
    <m/>
    <m/>
    <m/>
    <d v="2017-05-02T00:00:00"/>
    <d v="2017-05-02T00:00:00"/>
    <s v="2"/>
    <s v="2"/>
    <s v="2"/>
    <s v="2"/>
    <s v="2"/>
    <s v="2"/>
    <d v="2017-05-02T00:00:00"/>
    <d v="2017-04-03T00:00:00"/>
    <s v="2"/>
    <s v="2"/>
    <s v="2"/>
    <s v="2-No"/>
    <s v="2"/>
    <m/>
    <b v="0"/>
    <b v="0"/>
    <m/>
    <x v="3"/>
    <b v="0"/>
    <b v="0"/>
    <n v="551"/>
    <n v="1"/>
    <m/>
    <m/>
    <m/>
    <m/>
    <m/>
    <m/>
    <m/>
    <m/>
    <m/>
    <m/>
    <n v="42814"/>
    <n v="0"/>
    <n v="0"/>
    <n v="-42814"/>
    <n v="42822"/>
    <n v="1"/>
    <n v="35"/>
    <n v="5"/>
    <n v="29"/>
    <n v="42823"/>
    <x v="1"/>
    <n v="1"/>
    <n v="10"/>
    <x v="0"/>
    <x v="19"/>
    <x v="1"/>
    <x v="4"/>
    <x v="3"/>
    <x v="4"/>
    <x v="2"/>
    <x v="3"/>
    <n v="1"/>
    <n v="90"/>
  </r>
  <r>
    <s v="MOZ-ZAM-NCD-17-002-C8"/>
    <d v="2017-03-29T00:00:00"/>
    <x v="1"/>
    <x v="28"/>
    <x v="2"/>
    <x v="374"/>
    <s v="PROXIMO AO SECRETARIO DOMINGOS"/>
    <s v="SUMANE"/>
    <m/>
    <s v="INA LUIS"/>
    <d v="2016-10-19T00:00:00"/>
    <s v="CLEMENTE PAULO"/>
    <m/>
    <n v="5"/>
    <s v="M"/>
    <s v="JOSE PANDECA"/>
    <d v="2017-03-19T00:00:00"/>
    <d v="2017-03-19T00:00:00"/>
    <s v="9"/>
    <d v="2017-03-20T00:00:00"/>
    <s v="9"/>
    <s v="2"/>
    <m/>
    <m/>
    <m/>
    <m/>
    <m/>
    <m/>
    <m/>
    <m/>
    <m/>
    <m/>
    <m/>
    <s v="2"/>
    <n v="1"/>
    <m/>
    <m/>
    <m/>
    <d v="2017-03-03T00:00:00"/>
    <m/>
    <m/>
    <m/>
    <m/>
    <d v="2017-03-28T00:00:00"/>
    <s v="1"/>
    <d v="2017-05-02T00:00:00"/>
    <d v="2017-03-29T00:00:00"/>
    <x v="0"/>
    <m/>
    <m/>
    <m/>
    <d v="2017-05-02T00:00:00"/>
    <d v="2017-05-02T00:00:00"/>
    <s v="2"/>
    <s v="2"/>
    <s v="2"/>
    <s v="2"/>
    <s v="2"/>
    <s v="2"/>
    <d v="2017-05-02T00:00:00"/>
    <d v="2017-04-03T00:00:00"/>
    <s v="2"/>
    <s v="2"/>
    <s v="2"/>
    <s v="2-No"/>
    <s v="2"/>
    <m/>
    <b v="0"/>
    <b v="0"/>
    <m/>
    <x v="3"/>
    <b v="0"/>
    <b v="0"/>
    <n v="552"/>
    <n v="1"/>
    <m/>
    <m/>
    <m/>
    <m/>
    <m/>
    <m/>
    <m/>
    <m/>
    <m/>
    <m/>
    <n v="42813"/>
    <n v="0"/>
    <n v="0"/>
    <n v="-42813"/>
    <n v="42822"/>
    <n v="1"/>
    <n v="35"/>
    <n v="5"/>
    <n v="29"/>
    <n v="42823"/>
    <x v="1"/>
    <n v="1"/>
    <n v="10"/>
    <x v="0"/>
    <x v="19"/>
    <x v="1"/>
    <x v="4"/>
    <x v="3"/>
    <x v="4"/>
    <x v="2"/>
    <x v="2"/>
    <n v="1"/>
    <n v="90"/>
  </r>
  <r>
    <s v="MOZ-NPL-NCP-17-001"/>
    <d v="2017-04-01T00:00:00"/>
    <x v="0"/>
    <x v="55"/>
    <x v="6"/>
    <x v="375"/>
    <s v="PROXIMO AO EPC MUEMBE"/>
    <m/>
    <m/>
    <s v="MOMADE BILALE"/>
    <d v="2015-07-24T00:00:00"/>
    <s v="ISABEL MOMADE"/>
    <n v="1"/>
    <m/>
    <s v="F"/>
    <s v="HUMBERTO SULEMANE"/>
    <d v="2017-03-24T00:00:00"/>
    <d v="2017-03-24T00:00:00"/>
    <m/>
    <m/>
    <m/>
    <m/>
    <s v="1"/>
    <s v="1"/>
    <s v="2"/>
    <m/>
    <s v="1"/>
    <s v="2"/>
    <d v="2017-03-18T00:00:00"/>
    <s v="1"/>
    <s v="1"/>
    <s v="1"/>
    <s v="1"/>
    <s v="1"/>
    <n v="2"/>
    <d v="2015-08-03T00:00:00"/>
    <d v="2015-12-03T00:00:00"/>
    <m/>
    <d v="2015-10-06T00:00:00"/>
    <m/>
    <m/>
    <d v="2017-03-25T00:00:00"/>
    <d v="2017-03-26T00:00:00"/>
    <d v="2017-03-30T00:00:00"/>
    <s v="1"/>
    <d v="2017-05-02T00:00:00"/>
    <d v="2017-04-01T00:00:00"/>
    <x v="0"/>
    <m/>
    <m/>
    <m/>
    <d v="2017-05-02T00:00:00"/>
    <m/>
    <m/>
    <m/>
    <m/>
    <m/>
    <m/>
    <m/>
    <m/>
    <m/>
    <m/>
    <m/>
    <m/>
    <m/>
    <m/>
    <m/>
    <b v="0"/>
    <b v="0"/>
    <m/>
    <x v="1"/>
    <b v="0"/>
    <b v="0"/>
    <n v="553"/>
    <n v="1"/>
    <m/>
    <m/>
    <m/>
    <m/>
    <m/>
    <m/>
    <m/>
    <m/>
    <m/>
    <m/>
    <n v="6"/>
    <n v="8"/>
    <n v="0"/>
    <n v="2"/>
    <n v="4"/>
    <n v="2"/>
    <n v="33"/>
    <n v="-42826"/>
    <n v="42857"/>
    <n v="6"/>
    <x v="3"/>
    <n v="3"/>
    <n v="10"/>
    <x v="0"/>
    <x v="11"/>
    <x v="1"/>
    <x v="0"/>
    <x v="1"/>
    <x v="1"/>
    <x v="5"/>
    <x v="2"/>
    <n v="1"/>
    <n v="90"/>
  </r>
  <r>
    <s v="MOZ-ZAM-MRB-17-004"/>
    <d v="2017-03-21T00:00:00"/>
    <x v="0"/>
    <x v="74"/>
    <x v="2"/>
    <x v="303"/>
    <s v="PROXIMO AO SR. MOTOCALA"/>
    <m/>
    <m/>
    <s v="MELITA ALBINO"/>
    <d v="2015-07-05T00:00:00"/>
    <s v="NEUSA MACHADA"/>
    <n v="1"/>
    <m/>
    <s v="F"/>
    <s v="ARMANDO BAURA"/>
    <d v="2017-03-01T00:00:00"/>
    <d v="2017-03-01T00:00:00"/>
    <m/>
    <m/>
    <m/>
    <m/>
    <s v="1"/>
    <s v="2"/>
    <s v="1"/>
    <d v="2017-02-27T00:00:00"/>
    <s v="2"/>
    <s v="1"/>
    <d v="2017-02-15T00:00:00"/>
    <s v="1"/>
    <s v="1"/>
    <s v="2"/>
    <s v="1"/>
    <s v="1"/>
    <n v="3"/>
    <d v="2015-06-05T00:00:00"/>
    <d v="2015-11-16T00:00:00"/>
    <m/>
    <d v="2015-10-07T00:00:00"/>
    <d v="2015-12-14T00:00:00"/>
    <m/>
    <d v="2017-03-01T00:00:00"/>
    <d v="2017-03-02T00:00:00"/>
    <d v="2017-03-21T00:00:00"/>
    <s v="1"/>
    <d v="2017-05-02T00:00:00"/>
    <d v="2017-03-22T00:00:00"/>
    <x v="0"/>
    <m/>
    <m/>
    <m/>
    <d v="2017-05-02T00:00:00"/>
    <d v="2017-05-02T00:00:00"/>
    <s v="2"/>
    <s v="2"/>
    <s v="2"/>
    <s v="2"/>
    <s v="2"/>
    <s v="2"/>
    <d v="2017-05-02T00:00:00"/>
    <d v="2017-04-11T00:00:00"/>
    <s v="2"/>
    <s v="2"/>
    <s v="2"/>
    <s v="2-No"/>
    <s v="2"/>
    <d v="2017-04-19T00:00:00"/>
    <b v="0"/>
    <b v="0"/>
    <s v="2"/>
    <x v="1"/>
    <b v="0"/>
    <b v="0"/>
    <n v="554"/>
    <n v="1"/>
    <m/>
    <m/>
    <m/>
    <m/>
    <m/>
    <m/>
    <m/>
    <m/>
    <m/>
    <m/>
    <n v="14"/>
    <n v="15"/>
    <n v="0"/>
    <n v="1"/>
    <n v="19"/>
    <n v="1"/>
    <n v="42"/>
    <n v="21"/>
    <n v="21"/>
    <n v="19"/>
    <x v="3"/>
    <n v="2"/>
    <n v="10"/>
    <x v="0"/>
    <x v="1"/>
    <x v="0"/>
    <x v="1"/>
    <x v="2"/>
    <x v="6"/>
    <x v="1"/>
    <x v="0"/>
    <n v="2"/>
    <n v="90"/>
  </r>
  <r>
    <s v="MOZ-ZAM-PBN-17-001"/>
    <d v="2017-03-22T00:00:00"/>
    <x v="0"/>
    <x v="81"/>
    <x v="2"/>
    <x v="376"/>
    <s v="TOMEIA- PROXIMO A IGREJA"/>
    <m/>
    <m/>
    <s v="SONIA TRIGO"/>
    <d v="2016-06-27T00:00:00"/>
    <s v="AMINA AGOSTINHO"/>
    <m/>
    <n v="8"/>
    <s v="F"/>
    <s v="FELEX FRANCISCO"/>
    <d v="2017-02-17T00:00:00"/>
    <d v="2017-02-17T00:00:00"/>
    <m/>
    <m/>
    <m/>
    <m/>
    <s v="1"/>
    <s v="2"/>
    <s v="2"/>
    <m/>
    <s v="2"/>
    <s v="1"/>
    <d v="2017-02-10T00:00:00"/>
    <s v="1"/>
    <s v="1"/>
    <s v="2"/>
    <s v="1"/>
    <s v="1"/>
    <n v="0"/>
    <d v="2016-06-28T00:00:00"/>
    <m/>
    <m/>
    <m/>
    <m/>
    <m/>
    <d v="2017-02-18T00:00:00"/>
    <d v="2017-02-19T00:00:00"/>
    <d v="2017-03-21T00:00:00"/>
    <s v="1"/>
    <m/>
    <d v="2017-03-22T00:00:00"/>
    <x v="0"/>
    <m/>
    <m/>
    <m/>
    <d v="2017-05-02T00:00:00"/>
    <d v="2017-05-02T00:00:00"/>
    <s v="2"/>
    <s v="2"/>
    <s v="2"/>
    <s v="2"/>
    <s v="2"/>
    <s v="2"/>
    <d v="2017-05-02T00:00:00"/>
    <d v="2017-04-11T00:00:00"/>
    <s v="2"/>
    <s v="2"/>
    <s v="2"/>
    <s v="2-No"/>
    <s v="2"/>
    <m/>
    <b v="0"/>
    <b v="0"/>
    <m/>
    <x v="1"/>
    <b v="0"/>
    <b v="0"/>
    <n v="555"/>
    <n v="1"/>
    <m/>
    <m/>
    <m/>
    <m/>
    <m/>
    <m/>
    <m/>
    <m/>
    <m/>
    <m/>
    <n v="7"/>
    <n v="9"/>
    <n v="0"/>
    <n v="2"/>
    <n v="30"/>
    <n v="1"/>
    <n v="42"/>
    <n v="20"/>
    <n v="21"/>
    <n v="31"/>
    <x v="3"/>
    <n v="2"/>
    <n v="10"/>
    <x v="0"/>
    <x v="4"/>
    <x v="1"/>
    <x v="3"/>
    <x v="1"/>
    <x v="6"/>
    <x v="1"/>
    <x v="4"/>
    <n v="1"/>
    <n v="90"/>
  </r>
  <r>
    <s v="MOZ-ZAM-MCB-17-001"/>
    <d v="2017-03-12T00:00:00"/>
    <x v="0"/>
    <x v="127"/>
    <x v="2"/>
    <x v="377"/>
    <s v="CUBELEUA"/>
    <m/>
    <m/>
    <s v="ZITA ARMINDO"/>
    <d v="2016-07-02T00:00:00"/>
    <s v="ZINHO DELTON"/>
    <m/>
    <n v="8"/>
    <s v="M"/>
    <s v="AMERICO"/>
    <d v="2017-03-09T00:00:00"/>
    <d v="2017-03-09T00:00:00"/>
    <m/>
    <m/>
    <m/>
    <m/>
    <s v="1"/>
    <s v="2"/>
    <s v="2"/>
    <m/>
    <s v="1"/>
    <s v="2"/>
    <d v="2017-03-05T00:00:00"/>
    <s v="1"/>
    <s v="1"/>
    <s v="1"/>
    <s v="1"/>
    <s v="1"/>
    <n v="3"/>
    <d v="2016-08-03T00:00:00"/>
    <d v="2017-02-09T00:00:00"/>
    <m/>
    <d v="2017-01-09T00:00:00"/>
    <d v="2017-03-09T00:00:00"/>
    <m/>
    <d v="2017-03-09T00:00:00"/>
    <d v="2017-03-10T00:00:00"/>
    <d v="2017-03-11T00:00:00"/>
    <s v="1"/>
    <m/>
    <d v="2017-03-12T00:00:00"/>
    <x v="0"/>
    <m/>
    <m/>
    <m/>
    <d v="2017-05-02T00:00:00"/>
    <d v="2017-05-02T00:00:00"/>
    <s v="2"/>
    <s v="2"/>
    <s v="2"/>
    <s v="2"/>
    <s v="2"/>
    <s v="2"/>
    <d v="2017-05-02T00:00:00"/>
    <d v="2017-04-11T00:00:00"/>
    <s v="2"/>
    <s v="2"/>
    <s v="2"/>
    <s v="2-No"/>
    <s v="2"/>
    <m/>
    <b v="0"/>
    <b v="0"/>
    <m/>
    <x v="1"/>
    <b v="0"/>
    <b v="0"/>
    <n v="556"/>
    <n v="1"/>
    <m/>
    <m/>
    <m/>
    <m/>
    <m/>
    <m/>
    <m/>
    <m/>
    <m/>
    <m/>
    <n v="4"/>
    <n v="5"/>
    <n v="0"/>
    <n v="1"/>
    <n v="1"/>
    <n v="1"/>
    <n v="52"/>
    <n v="30"/>
    <n v="21"/>
    <n v="2"/>
    <x v="3"/>
    <n v="3"/>
    <n v="10"/>
    <x v="0"/>
    <x v="8"/>
    <x v="1"/>
    <x v="2"/>
    <x v="1"/>
    <x v="6"/>
    <x v="1"/>
    <x v="0"/>
    <n v="1"/>
    <n v="90"/>
  </r>
  <r>
    <s v="MOZ-GAZ-CXX-17-001"/>
    <d v="2017-03-22T00:00:00"/>
    <x v="0"/>
    <x v="72"/>
    <x v="9"/>
    <x v="378"/>
    <s v="849554927"/>
    <m/>
    <m/>
    <s v="DAVID JAIME SIGAUQUE"/>
    <d v="2014-02-25T00:00:00"/>
    <s v="ISABEL DAVID SIGAUQUE"/>
    <n v="3"/>
    <m/>
    <s v="F"/>
    <s v="MATOS"/>
    <d v="2017-03-16T00:00:00"/>
    <d v="2017-03-16T00:00:00"/>
    <m/>
    <m/>
    <m/>
    <m/>
    <s v="1"/>
    <s v="2"/>
    <s v="2"/>
    <m/>
    <s v="2"/>
    <s v="1"/>
    <d v="2017-03-11T00:00:00"/>
    <s v="1"/>
    <s v="1"/>
    <s v="2"/>
    <s v="1"/>
    <s v="1"/>
    <n v="3"/>
    <d v="2014-02-26T00:00:00"/>
    <d v="2014-05-26T00:00:00"/>
    <m/>
    <d v="2014-04-25T00:00:00"/>
    <d v="2014-06-24T00:00:00"/>
    <m/>
    <d v="2017-03-16T00:00:00"/>
    <d v="2017-03-17T00:00:00"/>
    <d v="2017-03-22T00:00:00"/>
    <s v="1"/>
    <d v="2017-05-02T00:00:00"/>
    <d v="2017-03-22T00:00:00"/>
    <x v="0"/>
    <m/>
    <m/>
    <m/>
    <d v="2017-05-02T00:00:00"/>
    <d v="2017-05-02T00:00:00"/>
    <s v="2"/>
    <s v="2"/>
    <s v="2"/>
    <s v="2"/>
    <s v="2"/>
    <s v="2"/>
    <d v="2017-05-02T00:00:00"/>
    <d v="2017-04-11T00:00:00"/>
    <s v="2"/>
    <s v="2"/>
    <s v="2"/>
    <s v="2-No"/>
    <s v="2"/>
    <m/>
    <b v="0"/>
    <b v="0"/>
    <m/>
    <x v="1"/>
    <b v="0"/>
    <b v="0"/>
    <n v="557"/>
    <n v="1"/>
    <m/>
    <m/>
    <m/>
    <m/>
    <m/>
    <m/>
    <m/>
    <m/>
    <m/>
    <m/>
    <n v="5"/>
    <n v="6"/>
    <n v="0"/>
    <n v="1"/>
    <n v="5"/>
    <n v="0"/>
    <n v="41"/>
    <n v="20"/>
    <n v="21"/>
    <n v="5"/>
    <x v="3"/>
    <n v="3"/>
    <n v="10"/>
    <x v="0"/>
    <x v="7"/>
    <x v="1"/>
    <x v="0"/>
    <x v="1"/>
    <x v="6"/>
    <x v="1"/>
    <x v="0"/>
    <n v="1"/>
    <n v="90"/>
  </r>
  <r>
    <s v="MOZ-IBN-JGM-17-001"/>
    <d v="2017-04-11T00:00:00"/>
    <x v="0"/>
    <x v="37"/>
    <x v="10"/>
    <x v="379"/>
    <s v="PROXIMO AO MERCADO DE LIGOGO"/>
    <m/>
    <m/>
    <s v="BERNARDO JORGE/ LEONORA  JORGE"/>
    <d v="2011-06-21T00:00:00"/>
    <s v="DELTON BERNARDO JORGE"/>
    <n v="5"/>
    <m/>
    <s v="M"/>
    <s v="SIMOES MBINGANO"/>
    <d v="2017-03-06T00:00:00"/>
    <d v="2017-03-07T00:00:00"/>
    <m/>
    <m/>
    <m/>
    <m/>
    <s v="2"/>
    <s v="2"/>
    <s v="2"/>
    <m/>
    <s v="2"/>
    <s v="1"/>
    <d v="2017-03-03T00:00:00"/>
    <s v="1"/>
    <s v="1"/>
    <s v="1"/>
    <s v="1"/>
    <s v="1"/>
    <n v="4"/>
    <d v="2011-06-22T00:00:00"/>
    <d v="2011-09-25T00:00:00"/>
    <m/>
    <d v="2011-08-27T00:00:00"/>
    <d v="2011-10-30T00:00:00"/>
    <m/>
    <d v="2017-03-14T00:00:00"/>
    <d v="2017-03-15T00:00:00"/>
    <d v="2017-04-10T00:00:00"/>
    <s v="1"/>
    <d v="2017-05-08T00:00:00"/>
    <d v="2017-04-11T00:00:00"/>
    <x v="0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x v="1"/>
    <b v="0"/>
    <b v="0"/>
    <n v="558"/>
    <n v="1"/>
    <m/>
    <m/>
    <m/>
    <m/>
    <m/>
    <m/>
    <m/>
    <m/>
    <m/>
    <m/>
    <n v="3"/>
    <n v="12"/>
    <n v="1"/>
    <n v="8"/>
    <n v="26"/>
    <n v="1"/>
    <n v="28"/>
    <n v="8"/>
    <n v="19"/>
    <n v="27"/>
    <x v="3"/>
    <n v="3"/>
    <n v="10"/>
    <x v="0"/>
    <x v="8"/>
    <x v="1"/>
    <x v="1"/>
    <x v="1"/>
    <x v="0"/>
    <x v="1"/>
    <x v="3"/>
    <n v="1"/>
    <n v="90"/>
  </r>
  <r>
    <s v="MOZ-TET-CFD-17-001"/>
    <d v="2017-04-11T00:00:00"/>
    <x v="0"/>
    <x v="64"/>
    <x v="3"/>
    <x v="230"/>
    <s v="PROXIMO AO CENTRO DE SAUDE"/>
    <m/>
    <m/>
    <s v="CRISTINA / CHICUMBUTSO"/>
    <d v="2012-05-10T00:00:00"/>
    <s v="BIZASSE CHICUMBUTSO"/>
    <n v="5"/>
    <m/>
    <s v="M"/>
    <s v="ALBERTO MANUEL"/>
    <d v="2017-03-18T00:00:00"/>
    <d v="2017-03-18T00:00:00"/>
    <m/>
    <m/>
    <m/>
    <m/>
    <s v="1"/>
    <s v="2"/>
    <s v="2"/>
    <m/>
    <s v="1"/>
    <s v="2"/>
    <d v="2017-03-10T00:00:00"/>
    <s v="1"/>
    <s v="1"/>
    <s v="1"/>
    <s v="1"/>
    <s v="1"/>
    <n v="99"/>
    <m/>
    <m/>
    <m/>
    <m/>
    <m/>
    <m/>
    <d v="2017-03-19T00:00:00"/>
    <d v="2017-03-20T00:00:00"/>
    <d v="2017-04-10T00:00:00"/>
    <s v="1"/>
    <d v="2017-05-10T00:00:00"/>
    <d v="2017-04-11T00:00:00"/>
    <x v="0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x v="1"/>
    <b v="0"/>
    <b v="0"/>
    <n v="559"/>
    <n v="1"/>
    <m/>
    <m/>
    <m/>
    <m/>
    <m/>
    <m/>
    <m/>
    <m/>
    <m/>
    <m/>
    <n v="8"/>
    <n v="10"/>
    <n v="0"/>
    <n v="2"/>
    <n v="21"/>
    <n v="1"/>
    <n v="28"/>
    <n v="8"/>
    <n v="19"/>
    <n v="22"/>
    <x v="3"/>
    <n v="3"/>
    <n v="10"/>
    <x v="0"/>
    <x v="7"/>
    <x v="1"/>
    <x v="1"/>
    <x v="1"/>
    <x v="0"/>
    <x v="1"/>
    <x v="1"/>
    <n v="1"/>
    <n v="90"/>
  </r>
  <r>
    <s v="MOZ-TET-CTA-17-001"/>
    <d v="2017-04-11T00:00:00"/>
    <x v="0"/>
    <x v="65"/>
    <x v="3"/>
    <x v="229"/>
    <s v="PROXIMOA MARGEM DA PONTE_x000a_"/>
    <m/>
    <m/>
    <s v="HORACIO/ MASSINE"/>
    <d v="2009-06-20T00:00:00"/>
    <s v="LANGUINTON HORACIO"/>
    <n v="7"/>
    <m/>
    <s v="M"/>
    <s v="DELFIM RAUL"/>
    <d v="2017-03-20T00:00:00"/>
    <d v="2017-03-20T00:00:00"/>
    <m/>
    <m/>
    <m/>
    <m/>
    <s v="1"/>
    <s v="1"/>
    <s v="2"/>
    <m/>
    <s v="1"/>
    <s v="1"/>
    <d v="2017-03-15T00:00:00"/>
    <s v="1"/>
    <s v="1"/>
    <s v="2"/>
    <s v="1"/>
    <s v="1"/>
    <n v="99"/>
    <m/>
    <m/>
    <m/>
    <m/>
    <m/>
    <m/>
    <d v="2017-03-20T00:00:00"/>
    <d v="2017-03-21T00:00:00"/>
    <d v="2017-04-10T00:00:00"/>
    <s v="1"/>
    <d v="2017-05-08T00:00:00"/>
    <d v="2017-04-11T00:00:00"/>
    <x v="0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x v="1"/>
    <b v="0"/>
    <b v="0"/>
    <n v="560"/>
    <n v="1"/>
    <m/>
    <m/>
    <m/>
    <m/>
    <m/>
    <m/>
    <m/>
    <m/>
    <m/>
    <m/>
    <n v="5"/>
    <n v="6"/>
    <n v="0"/>
    <n v="1"/>
    <n v="20"/>
    <n v="1"/>
    <n v="28"/>
    <n v="8"/>
    <n v="19"/>
    <n v="21"/>
    <x v="3"/>
    <n v="3"/>
    <n v="10"/>
    <x v="0"/>
    <x v="11"/>
    <x v="1"/>
    <x v="1"/>
    <x v="1"/>
    <x v="0"/>
    <x v="1"/>
    <x v="1"/>
    <n v="1"/>
    <n v="90"/>
  </r>
  <r>
    <s v="MOZ-MAN-GDL-17-002"/>
    <d v="2017-04-11T00:00:00"/>
    <x v="0"/>
    <x v="91"/>
    <x v="8"/>
    <x v="380"/>
    <s v="EDUARDO MONDLANE"/>
    <m/>
    <m/>
    <s v="INOCENCIO/ JONAS"/>
    <d v="2015-08-22T00:00:00"/>
    <s v="EVAN INOCENCIO"/>
    <n v="2"/>
    <m/>
    <s v="M"/>
    <s v="RONDON JULIO"/>
    <d v="2017-03-21T00:00:00"/>
    <d v="2017-03-21T00:00:00"/>
    <m/>
    <m/>
    <m/>
    <m/>
    <s v="1"/>
    <s v="2"/>
    <s v="2"/>
    <m/>
    <s v="2"/>
    <s v="1"/>
    <d v="2017-03-13T00:00:00"/>
    <s v="1"/>
    <s v="1"/>
    <s v="2"/>
    <s v="1"/>
    <s v="1"/>
    <n v="99"/>
    <m/>
    <m/>
    <m/>
    <m/>
    <m/>
    <m/>
    <d v="2017-03-27T00:00:00"/>
    <d v="2017-03-28T00:00:00"/>
    <d v="2017-04-10T00:00:00"/>
    <s v="1"/>
    <d v="2017-05-08T00:00:00"/>
    <d v="2017-04-11T00:00:00"/>
    <x v="0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d v="2017-05-23T00:00:00"/>
    <b v="0"/>
    <b v="0"/>
    <s v="2"/>
    <x v="1"/>
    <b v="0"/>
    <b v="0"/>
    <n v="561"/>
    <n v="1"/>
    <m/>
    <m/>
    <m/>
    <m/>
    <m/>
    <m/>
    <m/>
    <m/>
    <m/>
    <m/>
    <n v="8"/>
    <n v="15"/>
    <n v="0"/>
    <n v="7"/>
    <n v="13"/>
    <n v="1"/>
    <n v="28"/>
    <n v="8"/>
    <n v="19"/>
    <n v="14"/>
    <x v="3"/>
    <n v="3"/>
    <n v="10"/>
    <x v="0"/>
    <x v="11"/>
    <x v="0"/>
    <x v="1"/>
    <x v="1"/>
    <x v="0"/>
    <x v="1"/>
    <x v="1"/>
    <n v="2"/>
    <n v="90"/>
  </r>
  <r>
    <s v="MOZ-MAN-GDL-17-003"/>
    <d v="2017-04-11T00:00:00"/>
    <x v="0"/>
    <x v="91"/>
    <x v="8"/>
    <x v="381"/>
    <s v="CAPOMPE ANTES DO POSTO"/>
    <m/>
    <m/>
    <s v="ANTONIO INOCENCIO/ROSA"/>
    <d v="2015-03-15T00:00:00"/>
    <s v="ALBERTA  ANTONIO"/>
    <n v="2"/>
    <m/>
    <s v="F"/>
    <s v="TELMA SODA"/>
    <d v="2017-03-27T00:00:00"/>
    <d v="2017-03-27T00:00:00"/>
    <m/>
    <m/>
    <m/>
    <m/>
    <s v="1"/>
    <s v="2"/>
    <s v="2"/>
    <m/>
    <s v="2"/>
    <s v="1"/>
    <d v="2017-03-21T00:00:00"/>
    <s v="1"/>
    <s v="1"/>
    <s v="2"/>
    <s v="1"/>
    <s v="1"/>
    <n v="99"/>
    <m/>
    <m/>
    <m/>
    <m/>
    <m/>
    <m/>
    <d v="2017-03-27T00:00:00"/>
    <d v="2017-03-28T00:00:00"/>
    <d v="2017-04-10T00:00:00"/>
    <s v="1"/>
    <d v="2017-05-08T00:00:00"/>
    <d v="2017-04-11T00:00:00"/>
    <x v="0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x v="1"/>
    <b v="0"/>
    <b v="0"/>
    <n v="562"/>
    <n v="1"/>
    <m/>
    <m/>
    <m/>
    <m/>
    <m/>
    <m/>
    <m/>
    <m/>
    <m/>
    <m/>
    <n v="6"/>
    <n v="7"/>
    <n v="0"/>
    <n v="1"/>
    <n v="13"/>
    <n v="1"/>
    <n v="28"/>
    <n v="8"/>
    <n v="19"/>
    <n v="14"/>
    <x v="3"/>
    <n v="3"/>
    <n v="10"/>
    <x v="0"/>
    <x v="12"/>
    <x v="1"/>
    <x v="1"/>
    <x v="1"/>
    <x v="0"/>
    <x v="1"/>
    <x v="1"/>
    <n v="1"/>
    <n v="90"/>
  </r>
  <r>
    <s v="MOZ-SOF-CBV-17-003"/>
    <d v="2017-04-11T00:00:00"/>
    <x v="0"/>
    <x v="43"/>
    <x v="5"/>
    <x v="382"/>
    <s v="FILHO DE NHAMURRA_x000a__x000a_"/>
    <m/>
    <m/>
    <s v="ELIAS MOIANE/LAURINDA MUGADEU"/>
    <d v="2016-01-11T00:00:00"/>
    <s v="MICAS ELIAS"/>
    <n v="1"/>
    <m/>
    <s v="M"/>
    <s v="VURANDE"/>
    <d v="2017-03-12T00:00:00"/>
    <d v="2017-03-12T00:00:00"/>
    <m/>
    <m/>
    <m/>
    <m/>
    <s v="1"/>
    <s v="2"/>
    <s v="2"/>
    <m/>
    <s v="1"/>
    <s v="2"/>
    <d v="2017-03-12T00:00:00"/>
    <s v="1"/>
    <s v="1"/>
    <s v="1"/>
    <s v="1"/>
    <s v="1"/>
    <n v="4"/>
    <d v="2016-01-12T00:00:00"/>
    <d v="2016-04-11T00:00:00"/>
    <d v="2016-05-16T00:00:00"/>
    <d v="2016-03-11T00:00:00"/>
    <d v="2016-04-11T00:00:00"/>
    <m/>
    <d v="2017-03-12T00:00:00"/>
    <d v="2017-03-14T00:00:00"/>
    <d v="2017-04-10T00:00:00"/>
    <s v="1"/>
    <d v="2018-05-08T00:00:00"/>
    <d v="2017-04-11T00:00:00"/>
    <x v="0"/>
    <m/>
    <m/>
    <m/>
    <d v="2017-10-03T00:00:00"/>
    <m/>
    <m/>
    <m/>
    <m/>
    <m/>
    <m/>
    <m/>
    <m/>
    <d v="2017-04-19T00:00:00"/>
    <m/>
    <m/>
    <m/>
    <m/>
    <m/>
    <d v="2017-07-13T00:00:00"/>
    <b v="0"/>
    <b v="0"/>
    <s v="2"/>
    <x v="1"/>
    <b v="0"/>
    <b v="0"/>
    <n v="563"/>
    <n v="1"/>
    <m/>
    <m/>
    <m/>
    <m/>
    <m/>
    <m/>
    <m/>
    <m/>
    <m/>
    <m/>
    <n v="0"/>
    <n v="2"/>
    <n v="0"/>
    <n v="2"/>
    <n v="27"/>
    <n v="1"/>
    <n v="176"/>
    <n v="8"/>
    <n v="167"/>
    <n v="28"/>
    <x v="3"/>
    <n v="3"/>
    <n v="10"/>
    <x v="0"/>
    <x v="7"/>
    <x v="1"/>
    <x v="1"/>
    <x v="1"/>
    <x v="0"/>
    <x v="5"/>
    <x v="3"/>
    <n v="1"/>
    <n v="90"/>
  </r>
  <r>
    <s v="MOZ-SOF-CAI-17-001"/>
    <d v="2017-04-11T00:00:00"/>
    <x v="0"/>
    <x v="89"/>
    <x v="5"/>
    <x v="383"/>
    <s v="SUMBUREIRO"/>
    <m/>
    <s v="HOSPITAL DISTRITAL DE CAIA"/>
    <s v="RITA JOSE QUEMBO"/>
    <d v="2016-08-04T00:00:00"/>
    <s v="DAVIDE JOSE DODO"/>
    <m/>
    <n v="7"/>
    <s v="M"/>
    <s v="ADAO ANTONIO"/>
    <d v="2017-03-25T00:00:00"/>
    <d v="2017-03-26T00:00:00"/>
    <m/>
    <m/>
    <m/>
    <m/>
    <s v="1"/>
    <s v="1"/>
    <s v="2"/>
    <m/>
    <s v="1"/>
    <s v="1"/>
    <d v="2017-03-21T00:00:00"/>
    <s v="1"/>
    <s v="1"/>
    <s v="2"/>
    <s v="1"/>
    <s v="1"/>
    <n v="1"/>
    <d v="2016-08-05T00:00:00"/>
    <m/>
    <m/>
    <d v="2017-03-27T00:00:00"/>
    <m/>
    <m/>
    <d v="2017-03-26T00:00:00"/>
    <d v="2017-03-27T00:00:00"/>
    <d v="2017-04-10T00:00:00"/>
    <s v="1"/>
    <d v="2017-05-08T00:00:00"/>
    <d v="2017-04-11T00:00:00"/>
    <x v="1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x v="1"/>
    <b v="0"/>
    <b v="0"/>
    <n v="564"/>
    <n v="1"/>
    <m/>
    <m/>
    <m/>
    <m/>
    <m/>
    <m/>
    <m/>
    <m/>
    <m/>
    <m/>
    <n v="4"/>
    <n v="6"/>
    <n v="1"/>
    <n v="1"/>
    <n v="14"/>
    <n v="1"/>
    <n v="28"/>
    <n v="8"/>
    <n v="19"/>
    <n v="15"/>
    <x v="3"/>
    <n v="3"/>
    <n v="10"/>
    <x v="0"/>
    <x v="12"/>
    <x v="1"/>
    <x v="1"/>
    <x v="1"/>
    <x v="0"/>
    <x v="1"/>
    <x v="2"/>
    <n v="1"/>
    <n v="90"/>
  </r>
  <r>
    <s v="MOZ-SOF-CAI-17-003"/>
    <d v="2017-04-11T00:00:00"/>
    <x v="0"/>
    <x v="89"/>
    <x v="5"/>
    <x v="384"/>
    <s v="SOMBREIRO- MAPALANO"/>
    <m/>
    <m/>
    <s v="DORCA FRANCISCO"/>
    <d v="2017-03-25T00:00:00"/>
    <s v="AUGUSTA JEREMIAS"/>
    <n v="3"/>
    <m/>
    <s v="F"/>
    <s v="ADAO"/>
    <d v="2017-03-26T00:00:00"/>
    <d v="2017-03-27T00:00:00"/>
    <m/>
    <m/>
    <m/>
    <m/>
    <s v="1"/>
    <s v="2"/>
    <s v="2"/>
    <m/>
    <s v="2"/>
    <s v="1"/>
    <d v="2017-03-25T00:00:00"/>
    <s v="1"/>
    <s v="1"/>
    <s v="2"/>
    <s v="1"/>
    <s v="1"/>
    <n v="99"/>
    <m/>
    <m/>
    <m/>
    <m/>
    <m/>
    <m/>
    <d v="2017-03-26T00:00:00"/>
    <d v="2017-03-27T00:00:00"/>
    <d v="2017-04-10T00:00:00"/>
    <s v="1"/>
    <d v="2017-05-10T00:00:00"/>
    <d v="2017-04-11T00:00:00"/>
    <x v="1"/>
    <m/>
    <m/>
    <m/>
    <d v="2017-05-10T00:00:00"/>
    <d v="2017-05-10T00:00:00"/>
    <s v="2"/>
    <s v="2"/>
    <s v="2"/>
    <s v="2"/>
    <s v="2"/>
    <s v="2"/>
    <d v="2017-05-10T00:00:00"/>
    <d v="2017-04-11T00:00:00"/>
    <s v="2"/>
    <s v="2"/>
    <s v="2"/>
    <s v="2-No"/>
    <s v="2"/>
    <m/>
    <b v="0"/>
    <b v="0"/>
    <m/>
    <x v="1"/>
    <b v="0"/>
    <b v="0"/>
    <n v="565"/>
    <n v="1"/>
    <m/>
    <m/>
    <m/>
    <m/>
    <m/>
    <m/>
    <m/>
    <m/>
    <m/>
    <m/>
    <n v="1"/>
    <n v="2"/>
    <n v="1"/>
    <n v="0"/>
    <n v="14"/>
    <n v="1"/>
    <n v="30"/>
    <n v="0"/>
    <n v="29"/>
    <n v="15"/>
    <x v="3"/>
    <n v="3"/>
    <n v="10"/>
    <x v="0"/>
    <x v="12"/>
    <x v="1"/>
    <x v="1"/>
    <x v="1"/>
    <x v="1"/>
    <x v="2"/>
    <x v="1"/>
    <n v="1"/>
    <n v="90"/>
  </r>
  <r>
    <s v="MOZ-SOF-CAI-17-002"/>
    <d v="2017-04-11T00:00:00"/>
    <x v="0"/>
    <x v="89"/>
    <x v="5"/>
    <x v="385"/>
    <s v="SOBREIRO MAPALANE"/>
    <m/>
    <m/>
    <s v="DOM LUIS/ MARTA ALMEIDA"/>
    <d v="2015-08-27T00:00:00"/>
    <s v="MADALENA DOM LUIS"/>
    <n v="1"/>
    <m/>
    <s v="F"/>
    <s v="ADAO"/>
    <d v="2017-03-24T00:00:00"/>
    <d v="2017-03-27T00:00:00"/>
    <m/>
    <m/>
    <m/>
    <m/>
    <s v="1"/>
    <s v="2"/>
    <s v="2"/>
    <m/>
    <s v="2"/>
    <s v="1"/>
    <d v="2017-03-23T00:00:00"/>
    <s v="1"/>
    <s v="1"/>
    <s v="2"/>
    <s v="1"/>
    <s v="1"/>
    <n v="3"/>
    <d v="2015-08-26T00:00:00"/>
    <d v="2015-12-01T00:00:00"/>
    <m/>
    <d v="2015-11-02T00:00:00"/>
    <d v="2016-01-01T00:00:00"/>
    <m/>
    <d v="2017-03-28T00:00:00"/>
    <d v="2017-03-29T00:00:00"/>
    <d v="2017-04-10T00:00:00"/>
    <s v="1"/>
    <d v="2017-05-08T00:00:00"/>
    <d v="2017-04-11T00:00:00"/>
    <x v="1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x v="1"/>
    <b v="0"/>
    <b v="0"/>
    <n v="566"/>
    <n v="1"/>
    <m/>
    <m/>
    <m/>
    <m/>
    <m/>
    <m/>
    <m/>
    <m/>
    <m/>
    <m/>
    <n v="1"/>
    <n v="6"/>
    <n v="3"/>
    <n v="2"/>
    <n v="12"/>
    <n v="1"/>
    <n v="28"/>
    <n v="8"/>
    <n v="19"/>
    <n v="13"/>
    <x v="3"/>
    <n v="3"/>
    <n v="10"/>
    <x v="0"/>
    <x v="12"/>
    <x v="1"/>
    <x v="1"/>
    <x v="1"/>
    <x v="0"/>
    <x v="1"/>
    <x v="0"/>
    <n v="1"/>
    <n v="90"/>
  </r>
  <r>
    <s v="MOZ-SOF-BEI-17-001"/>
    <d v="2017-04-11T00:00:00"/>
    <x v="0"/>
    <x v="99"/>
    <x v="5"/>
    <x v="386"/>
    <s v="RUA 33/ NA ESCOLA1 VIA_x000a_"/>
    <m/>
    <m/>
    <s v="CHICO FERNANDO/ JULIO JOAO"/>
    <d v="2006-08-30T00:00:00"/>
    <s v="JOSE CHICO"/>
    <n v="9"/>
    <m/>
    <s v="M"/>
    <s v="CARLOS VENTURA"/>
    <d v="2017-03-09T00:00:00"/>
    <d v="2017-03-09T00:00:00"/>
    <m/>
    <m/>
    <m/>
    <m/>
    <s v="1"/>
    <s v="2"/>
    <s v="2"/>
    <m/>
    <s v="2"/>
    <s v="2"/>
    <d v="2017-03-07T00:00:00"/>
    <s v="1"/>
    <s v="1"/>
    <s v="1"/>
    <s v="1"/>
    <s v="1"/>
    <n v="99"/>
    <m/>
    <m/>
    <m/>
    <m/>
    <m/>
    <m/>
    <d v="2017-03-11T00:00:00"/>
    <d v="2017-03-12T00:00:00"/>
    <d v="2017-04-10T00:00:00"/>
    <s v="1"/>
    <d v="2017-05-08T00:00:00"/>
    <d v="2017-04-11T00:00:00"/>
    <x v="0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x v="1"/>
    <b v="0"/>
    <b v="0"/>
    <n v="567"/>
    <n v="1"/>
    <m/>
    <m/>
    <m/>
    <m/>
    <m/>
    <m/>
    <m/>
    <m/>
    <m/>
    <m/>
    <n v="2"/>
    <n v="5"/>
    <n v="0"/>
    <n v="3"/>
    <n v="29"/>
    <n v="1"/>
    <n v="28"/>
    <n v="8"/>
    <n v="19"/>
    <n v="30"/>
    <x v="3"/>
    <n v="3"/>
    <n v="10"/>
    <x v="0"/>
    <x v="7"/>
    <x v="1"/>
    <x v="3"/>
    <x v="1"/>
    <x v="0"/>
    <x v="1"/>
    <x v="1"/>
    <n v="1"/>
    <n v="90"/>
  </r>
  <r>
    <s v="MOZ-ZAM-LUG-17-001"/>
    <d v="2017-04-25T00:00:00"/>
    <x v="0"/>
    <x v="71"/>
    <x v="2"/>
    <x v="387"/>
    <s v="VILA DE LUGELA"/>
    <m/>
    <m/>
    <s v="ORENA RAIVA"/>
    <d v="2014-11-18T00:00:00"/>
    <s v="MENINA VICTOR"/>
    <n v="2"/>
    <m/>
    <s v="F"/>
    <s v="SANTOS JANOTA"/>
    <d v="2017-04-04T00:00:00"/>
    <d v="2017-04-04T00:00:00"/>
    <m/>
    <m/>
    <m/>
    <m/>
    <s v="1"/>
    <s v="2"/>
    <s v="2"/>
    <m/>
    <s v="2"/>
    <s v="1"/>
    <d v="2017-03-29T00:00:00"/>
    <s v="1"/>
    <s v="1"/>
    <s v="2"/>
    <s v="1"/>
    <s v="1"/>
    <n v="1"/>
    <d v="2014-11-28T00:00:00"/>
    <m/>
    <m/>
    <d v="2015-05-20T00:00:00"/>
    <m/>
    <m/>
    <d v="2017-04-04T00:00:00"/>
    <d v="2017-04-05T00:00:00"/>
    <d v="2017-04-25T00:00:00"/>
    <s v="1"/>
    <d v="2017-05-15T00:00:00"/>
    <d v="2017-04-25T00:00:00"/>
    <x v="0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x v="1"/>
    <b v="0"/>
    <b v="0"/>
    <n v="568"/>
    <n v="1"/>
    <m/>
    <m/>
    <m/>
    <m/>
    <m/>
    <m/>
    <m/>
    <m/>
    <m/>
    <m/>
    <n v="6"/>
    <n v="7"/>
    <n v="0"/>
    <n v="1"/>
    <n v="20"/>
    <n v="0"/>
    <n v="20"/>
    <n v="2"/>
    <n v="18"/>
    <n v="20"/>
    <x v="3"/>
    <n v="3"/>
    <n v="10"/>
    <x v="0"/>
    <x v="13"/>
    <x v="1"/>
    <x v="1"/>
    <x v="1"/>
    <x v="3"/>
    <x v="1"/>
    <x v="2"/>
    <n v="1"/>
    <n v="90"/>
  </r>
  <r>
    <s v="MOZ-NPL-NPC-17-003-C1"/>
    <d v="2017-04-26T00:00:00"/>
    <x v="1"/>
    <x v="20"/>
    <x v="6"/>
    <x v="277"/>
    <s v="MEMORIA PROXIMO A CLUB 5"/>
    <m/>
    <m/>
    <s v="VASCO AMBROSIO/NOEMIA"/>
    <d v="2013-01-08T00:00:00"/>
    <s v="ORLANDO VASCO"/>
    <n v="4"/>
    <m/>
    <s v="M"/>
    <s v="AMISSE"/>
    <d v="2017-04-21T00:00:00"/>
    <d v="2017-04-21T00:00:00"/>
    <s v="9"/>
    <d v="2017-04-21T00:00:00"/>
    <s v="9"/>
    <s v="2"/>
    <m/>
    <m/>
    <s v="2"/>
    <m/>
    <m/>
    <m/>
    <m/>
    <m/>
    <m/>
    <m/>
    <m/>
    <s v="2"/>
    <n v="3"/>
    <d v="2013-02-19T00:00:00"/>
    <d v="2013-05-23T00:00:00"/>
    <m/>
    <d v="2013-04-22T00:00:00"/>
    <d v="2013-06-26T00:00:00"/>
    <m/>
    <m/>
    <m/>
    <m/>
    <s v="1"/>
    <m/>
    <d v="2017-04-26T00:00:00"/>
    <x v="2"/>
    <m/>
    <m/>
    <m/>
    <m/>
    <m/>
    <m/>
    <m/>
    <m/>
    <m/>
    <m/>
    <m/>
    <m/>
    <d v="2017-04-27T00:00:00"/>
    <m/>
    <m/>
    <m/>
    <m/>
    <m/>
    <m/>
    <b v="0"/>
    <b v="0"/>
    <m/>
    <x v="3"/>
    <b v="0"/>
    <b v="0"/>
    <n v="569"/>
    <n v="1"/>
    <m/>
    <m/>
    <m/>
    <m/>
    <m/>
    <m/>
    <m/>
    <m/>
    <m/>
    <m/>
    <n v="42846"/>
    <n v="0"/>
    <n v="0"/>
    <n v="-42846"/>
    <n v="0"/>
    <n v="42851"/>
    <n v="0"/>
    <n v="1"/>
    <n v="-42852"/>
    <n v="42851"/>
    <x v="1"/>
    <n v="1"/>
    <n v="10"/>
    <x v="0"/>
    <x v="19"/>
    <x v="1"/>
    <x v="4"/>
    <x v="3"/>
    <x v="1"/>
    <x v="4"/>
    <x v="0"/>
    <n v="1"/>
    <n v="90"/>
  </r>
  <r>
    <s v="MOZ-NPL-NPC-17-003-C2"/>
    <d v="2017-04-26T00:00:00"/>
    <x v="1"/>
    <x v="20"/>
    <x v="6"/>
    <x v="277"/>
    <s v="MEMORIA CLUB 5"/>
    <m/>
    <m/>
    <s v="EURICO / ANASTACIA"/>
    <d v="2014-02-12T00:00:00"/>
    <s v="JOSE EURICO"/>
    <n v="3"/>
    <m/>
    <s v="M"/>
    <s v="AMISSE"/>
    <d v="2017-04-21T00:00:00"/>
    <d v="2017-04-21T00:00:00"/>
    <s v="9"/>
    <d v="2017-04-21T00:00:00"/>
    <s v="9"/>
    <s v="2"/>
    <m/>
    <m/>
    <m/>
    <m/>
    <m/>
    <m/>
    <m/>
    <m/>
    <m/>
    <m/>
    <m/>
    <s v="2"/>
    <n v="3"/>
    <d v="2014-02-24T00:00:00"/>
    <d v="2014-05-25T00:00:00"/>
    <m/>
    <d v="2014-04-25T00:00:00"/>
    <d v="2014-06-16T00:00:00"/>
    <m/>
    <m/>
    <m/>
    <m/>
    <s v="1"/>
    <d v="2017-05-15T00:00:00"/>
    <d v="2017-04-26T00:00:00"/>
    <x v="0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x v="3"/>
    <b v="0"/>
    <b v="0"/>
    <n v="570"/>
    <n v="1"/>
    <m/>
    <m/>
    <m/>
    <m/>
    <m/>
    <m/>
    <m/>
    <m/>
    <m/>
    <m/>
    <n v="42846"/>
    <n v="0"/>
    <n v="0"/>
    <n v="-42846"/>
    <n v="0"/>
    <n v="42851"/>
    <n v="42870"/>
    <n v="1"/>
    <n v="18"/>
    <n v="42851"/>
    <x v="1"/>
    <n v="1"/>
    <n v="10"/>
    <x v="0"/>
    <x v="19"/>
    <x v="1"/>
    <x v="4"/>
    <x v="3"/>
    <x v="1"/>
    <x v="1"/>
    <x v="0"/>
    <n v="1"/>
    <n v="90"/>
  </r>
  <r>
    <s v="MOZ-NPL-NPC-17-003-C3"/>
    <d v="2017-04-26T00:00:00"/>
    <x v="1"/>
    <x v="20"/>
    <x v="6"/>
    <x v="277"/>
    <s v="MEMORIA PROXIMO AO CLUB 5"/>
    <m/>
    <m/>
    <s v="FELISMINO/ADELINO"/>
    <d v="2012-12-29T00:00:00"/>
    <s v="MARTA FELICIANO"/>
    <n v="4"/>
    <m/>
    <s v="F"/>
    <s v="AMISSE"/>
    <d v="2017-04-21T00:00:00"/>
    <d v="2017-04-21T00:00:00"/>
    <s v="9"/>
    <d v="2017-04-21T00:00:00"/>
    <s v="9"/>
    <s v="2"/>
    <m/>
    <m/>
    <m/>
    <m/>
    <m/>
    <m/>
    <m/>
    <m/>
    <m/>
    <m/>
    <m/>
    <s v="2"/>
    <n v="3"/>
    <d v="2013-01-10T00:00:00"/>
    <d v="2013-04-29T00:00:00"/>
    <m/>
    <d v="2013-03-28T00:00:00"/>
    <d v="2013-04-29T00:00:00"/>
    <m/>
    <m/>
    <m/>
    <m/>
    <s v="1"/>
    <d v="2017-05-15T00:00:00"/>
    <d v="2017-04-26T00:00:00"/>
    <x v="0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x v="3"/>
    <b v="0"/>
    <b v="0"/>
    <n v="571"/>
    <n v="1"/>
    <m/>
    <m/>
    <m/>
    <m/>
    <m/>
    <m/>
    <m/>
    <m/>
    <m/>
    <m/>
    <n v="42846"/>
    <n v="0"/>
    <n v="0"/>
    <n v="-42846"/>
    <n v="0"/>
    <n v="42851"/>
    <n v="42870"/>
    <n v="1"/>
    <n v="18"/>
    <n v="42851"/>
    <x v="1"/>
    <n v="1"/>
    <n v="10"/>
    <x v="0"/>
    <x v="19"/>
    <x v="1"/>
    <x v="4"/>
    <x v="3"/>
    <x v="1"/>
    <x v="1"/>
    <x v="0"/>
    <n v="1"/>
    <n v="90"/>
  </r>
  <r>
    <s v="MOZ-NPL-NPC-17-004"/>
    <d v="2017-04-26T00:00:00"/>
    <x v="0"/>
    <x v="20"/>
    <x v="6"/>
    <x v="343"/>
    <s v="PROXIMO AO EPC MUTAUANHA"/>
    <m/>
    <m/>
    <s v="ITALIANO MANUEL"/>
    <d v="2014-04-24T00:00:00"/>
    <s v="NEVES ITALIANO"/>
    <n v="2"/>
    <m/>
    <s v="M"/>
    <s v="ISAURA"/>
    <d v="2017-04-18T00:00:00"/>
    <d v="2017-04-20T00:00:00"/>
    <m/>
    <m/>
    <m/>
    <m/>
    <s v="1"/>
    <s v="2"/>
    <s v="2"/>
    <m/>
    <s v="2"/>
    <s v="1"/>
    <d v="2017-04-08T00:00:00"/>
    <s v="1"/>
    <s v="1"/>
    <s v="2"/>
    <s v="1"/>
    <s v="1"/>
    <n v="3"/>
    <d v="2014-04-25T00:00:00"/>
    <d v="2014-07-24T00:00:00"/>
    <m/>
    <d v="2014-06-24T00:00:00"/>
    <d v="2014-08-26T00:00:00"/>
    <m/>
    <d v="2017-04-20T00:00:00"/>
    <d v="2017-04-21T00:00:00"/>
    <d v="2017-04-25T00:00:00"/>
    <s v="1"/>
    <d v="2017-05-16T00:00:00"/>
    <d v="2017-04-26T00:00:00"/>
    <x v="1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572"/>
    <n v="1"/>
    <m/>
    <m/>
    <m/>
    <m/>
    <m/>
    <m/>
    <m/>
    <m/>
    <m/>
    <m/>
    <n v="10"/>
    <n v="13"/>
    <n v="2"/>
    <n v="1"/>
    <n v="4"/>
    <n v="1"/>
    <n v="157"/>
    <n v="-42851"/>
    <n v="43007"/>
    <n v="5"/>
    <x v="3"/>
    <n v="4"/>
    <n v="10"/>
    <x v="0"/>
    <x v="14"/>
    <x v="1"/>
    <x v="0"/>
    <x v="1"/>
    <x v="1"/>
    <x v="5"/>
    <x v="0"/>
    <n v="1"/>
    <n v="90"/>
  </r>
  <r>
    <s v="MOZ-SOF-BUZ-17-002"/>
    <d v="2017-04-26T00:00:00"/>
    <x v="0"/>
    <x v="106"/>
    <x v="5"/>
    <x v="217"/>
    <s v="BANDUA PROXIMO"/>
    <m/>
    <m/>
    <s v="JOSE ZAQUEU/ ELISA ALFREDO"/>
    <d v="2017-11-09T00:00:00"/>
    <s v="JULIANA JOAO ZAQUEU"/>
    <n v="4"/>
    <m/>
    <s v="M"/>
    <s v="SALIMO"/>
    <d v="2017-03-29T00:00:00"/>
    <d v="2017-03-29T00:00:00"/>
    <m/>
    <m/>
    <m/>
    <m/>
    <s v="1"/>
    <s v="2"/>
    <s v="2"/>
    <m/>
    <s v="2"/>
    <s v="1"/>
    <d v="2017-03-25T00:00:00"/>
    <s v="1"/>
    <s v="1"/>
    <s v="2"/>
    <s v="1"/>
    <s v="1"/>
    <n v="4"/>
    <m/>
    <d v="2015-02-12T00:00:00"/>
    <d v="2015-08-06T00:00:00"/>
    <d v="2015-01-08T00:00:00"/>
    <d v="2015-03-12T00:00:00"/>
    <m/>
    <d v="2017-03-29T00:00:00"/>
    <d v="2017-03-30T00:00:00"/>
    <d v="2017-04-25T00:00:00"/>
    <s v="1"/>
    <d v="2017-05-15T00:00:00"/>
    <d v="2017-04-26T00:00:00"/>
    <x v="1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x v="1"/>
    <b v="0"/>
    <b v="0"/>
    <n v="573"/>
    <n v="1"/>
    <m/>
    <m/>
    <m/>
    <m/>
    <m/>
    <m/>
    <m/>
    <m/>
    <m/>
    <m/>
    <n v="4"/>
    <n v="5"/>
    <n v="0"/>
    <n v="1"/>
    <n v="26"/>
    <n v="1"/>
    <n v="20"/>
    <n v="1"/>
    <n v="18"/>
    <n v="27"/>
    <x v="3"/>
    <n v="3"/>
    <n v="10"/>
    <x v="0"/>
    <x v="12"/>
    <x v="1"/>
    <x v="1"/>
    <x v="1"/>
    <x v="1"/>
    <x v="1"/>
    <x v="3"/>
    <n v="1"/>
    <n v="90"/>
  </r>
  <r>
    <s v="MOZ-SOF-MAR-17-001"/>
    <d v="2017-04-26T00:00:00"/>
    <x v="0"/>
    <x v="98"/>
    <x v="5"/>
    <x v="388"/>
    <s v="PROXIMO DO SECRETARIO DO BAIRRO"/>
    <m/>
    <m/>
    <s v="JOSE BENJAME"/>
    <m/>
    <s v="DOMINGOS JOSE"/>
    <n v="14"/>
    <m/>
    <s v="M"/>
    <s v="SITOLE"/>
    <d v="2017-04-10T00:00:00"/>
    <d v="2017-04-11T00:00:00"/>
    <m/>
    <m/>
    <m/>
    <m/>
    <m/>
    <m/>
    <s v="2"/>
    <m/>
    <s v="2"/>
    <s v="2"/>
    <d v="2017-04-05T00:00:00"/>
    <s v="1"/>
    <s v="1"/>
    <s v="1"/>
    <s v="1"/>
    <s v="1"/>
    <n v="99"/>
    <m/>
    <m/>
    <m/>
    <m/>
    <m/>
    <m/>
    <d v="2017-04-10T00:00:00"/>
    <d v="2017-04-11T00:00:00"/>
    <d v="2017-04-25T00:00:00"/>
    <s v="1"/>
    <d v="2017-05-15T00:00:00"/>
    <d v="2017-04-26T00:00:00"/>
    <x v="0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x v="1"/>
    <b v="0"/>
    <b v="0"/>
    <n v="574"/>
    <n v="1"/>
    <m/>
    <m/>
    <m/>
    <m/>
    <m/>
    <m/>
    <m/>
    <m/>
    <m/>
    <m/>
    <n v="5"/>
    <n v="6"/>
    <n v="1"/>
    <n v="0"/>
    <n v="14"/>
    <n v="1"/>
    <n v="20"/>
    <n v="1"/>
    <n v="18"/>
    <n v="15"/>
    <x v="3"/>
    <n v="4"/>
    <n v="10"/>
    <x v="0"/>
    <x v="14"/>
    <x v="1"/>
    <x v="1"/>
    <x v="1"/>
    <x v="1"/>
    <x v="1"/>
    <x v="1"/>
    <n v="1"/>
    <n v="90"/>
  </r>
  <r>
    <s v="MOZ-SOF-BUZ-17-001"/>
    <d v="2017-04-26T00:00:00"/>
    <x v="0"/>
    <x v="106"/>
    <x v="5"/>
    <x v="389"/>
    <s v="PROXIMO AO SR LUIS INACIO"/>
    <m/>
    <m/>
    <s v="JOSSIAS MANGUISSE/ AMELIA JOAO"/>
    <d v="2006-06-29T00:00:00"/>
    <s v="TEREZA  JOAO MANGUISE"/>
    <n v="10"/>
    <m/>
    <s v="F"/>
    <s v="SALIMO CAUENHA"/>
    <d v="2017-03-16T00:00:00"/>
    <d v="2017-03-16T00:00:00"/>
    <m/>
    <m/>
    <m/>
    <m/>
    <s v="2"/>
    <s v="1"/>
    <s v="1"/>
    <d v="2017-03-16T00:00:00"/>
    <s v="2"/>
    <s v="1"/>
    <d v="2017-03-06T00:00:00"/>
    <s v="1"/>
    <s v="1"/>
    <s v="1"/>
    <s v="1"/>
    <s v="1"/>
    <n v="99"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m/>
    <d v="2017-07-12T00:00:00"/>
    <b v="0"/>
    <b v="0"/>
    <s v="2"/>
    <x v="1"/>
    <b v="0"/>
    <b v="0"/>
    <n v="575"/>
    <n v="1"/>
    <m/>
    <m/>
    <m/>
    <m/>
    <m/>
    <m/>
    <m/>
    <m/>
    <m/>
    <m/>
    <n v="10"/>
    <n v="-42800"/>
    <n v="0"/>
    <n v="-42810"/>
    <n v="0"/>
    <n v="0"/>
    <n v="0"/>
    <n v="-42851"/>
    <n v="0"/>
    <n v="42851"/>
    <x v="3"/>
    <n v="3"/>
    <n v="10"/>
    <x v="0"/>
    <x v="7"/>
    <x v="1"/>
    <x v="4"/>
    <x v="1"/>
    <x v="1"/>
    <x v="4"/>
    <x v="1"/>
    <n v="1"/>
    <n v="90"/>
  </r>
  <r>
    <s v="MOZ-MPC-LMK-17-001"/>
    <d v="2017-04-26T00:00:00"/>
    <x v="0"/>
    <x v="146"/>
    <x v="1"/>
    <x v="390"/>
    <s v="PROXIMO AO LONGO DA VALA EXTRA (SUPERMERCADO)"/>
    <m/>
    <m/>
    <s v="ANA/ PAULO"/>
    <d v="2013-01-17T00:00:00"/>
    <s v="PAULO JUNIOR MONDLANE"/>
    <n v="4"/>
    <m/>
    <s v="M"/>
    <s v="TEREZA"/>
    <d v="2017-04-06T00:00:00"/>
    <d v="2017-04-06T00:00:00"/>
    <m/>
    <m/>
    <m/>
    <m/>
    <s v="1"/>
    <s v="2"/>
    <s v="2"/>
    <m/>
    <s v="1"/>
    <s v="1"/>
    <d v="2017-04-06T00:00:00"/>
    <s v="1"/>
    <s v="1"/>
    <s v="1"/>
    <s v="1"/>
    <s v="1"/>
    <n v="3"/>
    <d v="2013-04-18T00:00:00"/>
    <d v="2013-07-22T00:00:00"/>
    <m/>
    <d v="2013-06-18T00:00:00"/>
    <d v="2013-08-22T00:00:00"/>
    <m/>
    <m/>
    <m/>
    <m/>
    <m/>
    <m/>
    <m/>
    <x v="2"/>
    <m/>
    <m/>
    <m/>
    <m/>
    <m/>
    <m/>
    <m/>
    <m/>
    <m/>
    <m/>
    <m/>
    <m/>
    <m/>
    <m/>
    <m/>
    <m/>
    <m/>
    <m/>
    <d v="2017-06-05T00:00:00"/>
    <b v="0"/>
    <b v="0"/>
    <s v="2"/>
    <x v="1"/>
    <b v="0"/>
    <b v="0"/>
    <n v="576"/>
    <n v="1"/>
    <m/>
    <m/>
    <m/>
    <m/>
    <m/>
    <m/>
    <m/>
    <m/>
    <m/>
    <m/>
    <n v="0"/>
    <n v="-42831"/>
    <n v="0"/>
    <n v="-42831"/>
    <n v="0"/>
    <n v="0"/>
    <n v="0"/>
    <n v="-42851"/>
    <n v="0"/>
    <n v="42851"/>
    <x v="3"/>
    <n v="4"/>
    <n v="10"/>
    <x v="0"/>
    <x v="14"/>
    <x v="1"/>
    <x v="4"/>
    <x v="1"/>
    <x v="1"/>
    <x v="4"/>
    <x v="0"/>
    <n v="1"/>
    <n v="90"/>
  </r>
  <r>
    <s v="MOZ-CDL-MDA-17-001"/>
    <d v="2017-04-26T00:00:00"/>
    <x v="0"/>
    <x v="147"/>
    <x v="4"/>
    <x v="391"/>
    <s v="PROXIMO AO SR ZUNGO"/>
    <m/>
    <m/>
    <s v="ROSALIA JOSE"/>
    <d v="2014-03-12T00:00:00"/>
    <s v="OLDAVIA JOSE"/>
    <n v="2"/>
    <m/>
    <s v="F"/>
    <s v="FERNANDA"/>
    <d v="2017-02-10T00:00:00"/>
    <d v="2017-02-10T00:00:00"/>
    <m/>
    <m/>
    <m/>
    <m/>
    <s v="2"/>
    <s v="1"/>
    <s v="1"/>
    <d v="2017-02-10T00:00:00"/>
    <s v="2"/>
    <s v="1"/>
    <d v="2017-02-05T00:00:00"/>
    <s v="1"/>
    <s v="1"/>
    <s v="1"/>
    <s v="1"/>
    <s v="1"/>
    <n v="3"/>
    <d v="2014-03-17T00:00:00"/>
    <d v="2014-06-16T00:00:00"/>
    <m/>
    <d v="2014-05-12T00:00:00"/>
    <d v="2014-07-14T00:00:00"/>
    <m/>
    <m/>
    <m/>
    <m/>
    <m/>
    <m/>
    <m/>
    <x v="2"/>
    <m/>
    <m/>
    <m/>
    <m/>
    <m/>
    <m/>
    <m/>
    <m/>
    <m/>
    <m/>
    <m/>
    <m/>
    <m/>
    <m/>
    <m/>
    <m/>
    <m/>
    <m/>
    <d v="2017-04-25T00:00:00"/>
    <b v="0"/>
    <b v="1"/>
    <s v="1"/>
    <x v="0"/>
    <b v="0"/>
    <b v="0"/>
    <n v="577"/>
    <n v="1"/>
    <m/>
    <m/>
    <m/>
    <m/>
    <m/>
    <m/>
    <m/>
    <m/>
    <m/>
    <m/>
    <n v="5"/>
    <n v="-42771"/>
    <n v="0"/>
    <n v="-42776"/>
    <n v="0"/>
    <n v="0"/>
    <n v="0"/>
    <n v="-42851"/>
    <n v="0"/>
    <n v="42851"/>
    <x v="3"/>
    <n v="2"/>
    <n v="10"/>
    <x v="0"/>
    <x v="2"/>
    <x v="1"/>
    <x v="4"/>
    <x v="1"/>
    <x v="1"/>
    <x v="4"/>
    <x v="0"/>
    <n v="1"/>
    <n v="90"/>
  </r>
  <r>
    <s v="MOZ-MPP-MTL-17-001"/>
    <d v="2017-04-29T00:00:00"/>
    <x v="0"/>
    <x v="133"/>
    <x v="7"/>
    <x v="392"/>
    <s v="PROXIMO AO MUCATINE CHEFE DE GALINHA_x000a__x000a_"/>
    <m/>
    <m/>
    <s v="AUGUSTO/ FLORENCIA"/>
    <d v="2016-05-29T00:00:00"/>
    <s v="RENALDO AUGUSTO"/>
    <m/>
    <n v="11"/>
    <s v="M"/>
    <s v="NELSA JORDAO"/>
    <d v="2017-04-21T00:00:00"/>
    <d v="2017-04-21T00:00:00"/>
    <m/>
    <m/>
    <m/>
    <m/>
    <s v="1"/>
    <s v="2"/>
    <s v="2"/>
    <m/>
    <s v="2"/>
    <s v="1"/>
    <d v="2017-04-17T00:00:00"/>
    <s v="1"/>
    <s v="1"/>
    <s v="2"/>
    <s v="1"/>
    <s v="1"/>
    <n v="3"/>
    <m/>
    <d v="2016-09-05T00:00:00"/>
    <m/>
    <d v="2016-08-05T00:00:00"/>
    <d v="2016-10-25T00:00:00"/>
    <m/>
    <d v="2017-04-23T00:00:00"/>
    <d v="2017-04-24T00:00:00"/>
    <d v="2017-04-28T00:00:00"/>
    <s v="1"/>
    <d v="2017-05-22T00:00:00"/>
    <d v="2017-04-29T00:00:00"/>
    <x v="0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78"/>
    <n v="1"/>
    <m/>
    <m/>
    <m/>
    <m/>
    <m/>
    <m/>
    <m/>
    <m/>
    <m/>
    <m/>
    <n v="4"/>
    <n v="7"/>
    <n v="0"/>
    <n v="3"/>
    <n v="4"/>
    <n v="1"/>
    <n v="24"/>
    <n v="10"/>
    <n v="13"/>
    <n v="5"/>
    <x v="3"/>
    <n v="4"/>
    <n v="10"/>
    <x v="0"/>
    <x v="16"/>
    <x v="1"/>
    <x v="0"/>
    <x v="1"/>
    <x v="0"/>
    <x v="4"/>
    <x v="0"/>
    <n v="1"/>
    <n v="90"/>
  </r>
  <r>
    <s v="MOZ-MAN-MCZ-17-001"/>
    <d v="2017-04-28T00:00:00"/>
    <x v="0"/>
    <x v="118"/>
    <x v="8"/>
    <x v="393"/>
    <s v="PROXIMO A THEWERE_x000a_"/>
    <m/>
    <m/>
    <s v="RODA THAUZENI"/>
    <d v="2015-09-20T00:00:00"/>
    <s v="MATAMBA MUTANE"/>
    <n v="1"/>
    <m/>
    <s v="M"/>
    <m/>
    <d v="2017-04-17T00:00:00"/>
    <d v="2017-04-17T00:00:00"/>
    <m/>
    <m/>
    <m/>
    <m/>
    <s v="1"/>
    <s v="1"/>
    <s v="1"/>
    <d v="2017-04-10T00:00:00"/>
    <s v="1"/>
    <s v="1"/>
    <d v="2017-04-03T00:00:00"/>
    <s v="1"/>
    <s v="1"/>
    <s v="2"/>
    <s v="1"/>
    <s v="1"/>
    <n v="3"/>
    <d v="2015-09-20T00:00:00"/>
    <d v="2016-01-13T00:00:00"/>
    <m/>
    <d v="2015-12-09T00:00:00"/>
    <d v="2016-02-26T00:00:00"/>
    <m/>
    <d v="2017-04-15T00:00:00"/>
    <d v="2017-04-16T00:00:00"/>
    <d v="2017-04-27T00:00:00"/>
    <s v="1"/>
    <d v="2017-05-22T00:00:00"/>
    <d v="2017-04-28T00:00:00"/>
    <x v="1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79"/>
    <n v="1"/>
    <m/>
    <m/>
    <m/>
    <m/>
    <m/>
    <m/>
    <m/>
    <m/>
    <m/>
    <m/>
    <n v="14"/>
    <n v="13"/>
    <n v="0"/>
    <n v="-1"/>
    <n v="11"/>
    <n v="1"/>
    <n v="25"/>
    <n v="11"/>
    <n v="13"/>
    <n v="12"/>
    <x v="3"/>
    <n v="4"/>
    <n v="10"/>
    <x v="0"/>
    <x v="14"/>
    <x v="1"/>
    <x v="1"/>
    <x v="2"/>
    <x v="0"/>
    <x v="4"/>
    <x v="0"/>
    <n v="1"/>
    <n v="90"/>
  </r>
  <r>
    <s v="MOZ-MAN-GUR-17-001"/>
    <d v="2017-04-28T00:00:00"/>
    <x v="0"/>
    <x v="40"/>
    <x v="8"/>
    <x v="394"/>
    <s v="PROXIMO AO BAIRRO SAMORA MACHEL"/>
    <m/>
    <m/>
    <s v="SANTOS PSIQUIROSE/ROSA MANUEL"/>
    <m/>
    <s v="ALESANDRO SANTOS"/>
    <n v="1"/>
    <m/>
    <s v="M"/>
    <s v="NUNO HORACIO"/>
    <d v="2017-04-17T00:00:00"/>
    <d v="2017-04-17T00:00:00"/>
    <m/>
    <m/>
    <m/>
    <m/>
    <s v="1"/>
    <s v="2"/>
    <s v="1"/>
    <d v="2017-04-16T00:00:00"/>
    <s v="2"/>
    <s v="1"/>
    <d v="2017-04-14T00:00:00"/>
    <s v="1"/>
    <s v="1"/>
    <s v="2"/>
    <s v="1"/>
    <s v="1"/>
    <n v="3"/>
    <d v="2016-04-07T00:00:00"/>
    <d v="2016-08-08T00:00:00"/>
    <m/>
    <d v="2016-07-07T00:00:00"/>
    <d v="2016-09-14T00:00:00"/>
    <d v="2016-09-14T00:00:00"/>
    <d v="2017-04-18T00:00:00"/>
    <d v="2017-04-19T00:00:00"/>
    <d v="2017-04-27T00:00:00"/>
    <s v="1"/>
    <d v="2017-05-22T00:00:00"/>
    <d v="2017-04-28T00:00:00"/>
    <x v="0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80"/>
    <n v="1"/>
    <m/>
    <m/>
    <m/>
    <m/>
    <m/>
    <m/>
    <m/>
    <m/>
    <m/>
    <m/>
    <n v="3"/>
    <n v="5"/>
    <n v="0"/>
    <n v="2"/>
    <n v="8"/>
    <n v="1"/>
    <n v="25"/>
    <n v="11"/>
    <n v="13"/>
    <n v="9"/>
    <x v="3"/>
    <n v="4"/>
    <n v="10"/>
    <x v="0"/>
    <x v="15"/>
    <x v="1"/>
    <x v="1"/>
    <x v="1"/>
    <x v="0"/>
    <x v="4"/>
    <x v="0"/>
    <n v="1"/>
    <n v="90"/>
  </r>
  <r>
    <s v="MOZ-CDL-BAL-17-001"/>
    <d v="2017-04-21T00:00:00"/>
    <x v="0"/>
    <x v="95"/>
    <x v="4"/>
    <x v="140"/>
    <s v="PROXIMO AO EP1_x000a_"/>
    <m/>
    <m/>
    <s v="JOAQUIM/ BERTINA"/>
    <d v="2014-04-02T00:00:00"/>
    <s v="AMADINHO JOAQUIM"/>
    <n v="2"/>
    <m/>
    <s v="M"/>
    <s v="NHAPOSSA"/>
    <d v="2017-04-17T00:00:00"/>
    <d v="2017-04-18T00:00:00"/>
    <m/>
    <m/>
    <m/>
    <m/>
    <s v="1"/>
    <s v="2"/>
    <s v="1"/>
    <d v="2017-04-15T00:00:00"/>
    <s v="1"/>
    <s v="2"/>
    <d v="2017-04-07T00:00:00"/>
    <s v="1"/>
    <s v="1"/>
    <s v="1"/>
    <s v="1"/>
    <s v="1"/>
    <n v="2"/>
    <d v="2014-04-07T00:00:00"/>
    <d v="2015-03-10T00:00:00"/>
    <m/>
    <d v="2015-02-10T00:00:00"/>
    <m/>
    <m/>
    <d v="2017-04-16T00:00:00"/>
    <d v="2017-04-17T00:00:00"/>
    <d v="2017-04-20T00:00:00"/>
    <s v="1"/>
    <d v="2017-05-22T00:00:00"/>
    <d v="2017-04-21T00:00:00"/>
    <x v="0"/>
    <m/>
    <m/>
    <m/>
    <d v="2017-05-22T00:00:00"/>
    <d v="2017-05-22T00:00:00"/>
    <s v="2"/>
    <s v="2"/>
    <s v="2"/>
    <s v="2"/>
    <s v="2"/>
    <s v="2"/>
    <d v="2017-05-22T00:00:00"/>
    <d v="2017-05-08T00:00:00"/>
    <s v="2"/>
    <s v="2"/>
    <s v="2"/>
    <s v="2-No"/>
    <s v="2"/>
    <m/>
    <b v="0"/>
    <b v="0"/>
    <m/>
    <x v="1"/>
    <b v="0"/>
    <b v="0"/>
    <n v="581"/>
    <n v="1"/>
    <m/>
    <m/>
    <m/>
    <m/>
    <m/>
    <m/>
    <m/>
    <m/>
    <m/>
    <m/>
    <n v="10"/>
    <n v="10"/>
    <n v="1"/>
    <n v="-1"/>
    <n v="3"/>
    <n v="1"/>
    <n v="32"/>
    <n v="17"/>
    <n v="14"/>
    <n v="4"/>
    <x v="3"/>
    <n v="4"/>
    <n v="10"/>
    <x v="0"/>
    <x v="14"/>
    <x v="1"/>
    <x v="0"/>
    <x v="1"/>
    <x v="6"/>
    <x v="4"/>
    <x v="2"/>
    <n v="1"/>
    <n v="90"/>
  </r>
  <r>
    <s v="MOZ-ZAM-MRB-17-006"/>
    <d v="2017-04-28T00:00:00"/>
    <x v="0"/>
    <x v="74"/>
    <x v="2"/>
    <x v="395"/>
    <s v="MECAULA-MAPUTHE"/>
    <m/>
    <m/>
    <s v="TORRES ALMOCO"/>
    <m/>
    <s v="NESSI TORRES"/>
    <n v="3"/>
    <m/>
    <s v="F"/>
    <s v="GLORIA"/>
    <d v="2017-03-18T00:00:00"/>
    <d v="2017-03-18T00:00:00"/>
    <m/>
    <m/>
    <m/>
    <m/>
    <s v="2"/>
    <s v="2"/>
    <s v="2"/>
    <m/>
    <s v="1"/>
    <s v="2"/>
    <d v="2017-03-15T00:00:00"/>
    <s v="1"/>
    <s v="1"/>
    <s v="1"/>
    <s v="1"/>
    <s v="1"/>
    <n v="99"/>
    <m/>
    <m/>
    <m/>
    <m/>
    <m/>
    <m/>
    <d v="2017-03-22T00:00:00"/>
    <d v="2017-03-23T00:00:00"/>
    <d v="2017-04-27T00:00:00"/>
    <s v="1"/>
    <d v="2017-05-22T00:00:00"/>
    <d v="2017-04-28T00:00:00"/>
    <x v="0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82"/>
    <n v="1"/>
    <m/>
    <m/>
    <m/>
    <m/>
    <m/>
    <m/>
    <m/>
    <m/>
    <m/>
    <m/>
    <n v="3"/>
    <n v="8"/>
    <n v="0"/>
    <n v="5"/>
    <n v="35"/>
    <n v="1"/>
    <n v="25"/>
    <n v="11"/>
    <n v="13"/>
    <n v="36"/>
    <x v="3"/>
    <n v="3"/>
    <n v="10"/>
    <x v="0"/>
    <x v="11"/>
    <x v="1"/>
    <x v="3"/>
    <x v="1"/>
    <x v="0"/>
    <x v="4"/>
    <x v="1"/>
    <n v="1"/>
    <n v="90"/>
  </r>
  <r>
    <s v="MOZ-ZAM-ILE-17-001"/>
    <d v="2017-04-28T00:00:00"/>
    <x v="0"/>
    <x v="114"/>
    <x v="2"/>
    <x v="282"/>
    <s v="PROXIMO A CASA DO CHEFE DAS OPERACOES"/>
    <m/>
    <m/>
    <s v="BENEDITO  ALVES"/>
    <m/>
    <s v="BENVINDA BENEDITA"/>
    <n v="2"/>
    <m/>
    <s v="F"/>
    <s v="JOAO CHARLES"/>
    <d v="2017-04-11T00:00:00"/>
    <d v="2017-04-11T00:00:00"/>
    <m/>
    <m/>
    <m/>
    <m/>
    <s v="2"/>
    <s v="1"/>
    <s v="2"/>
    <m/>
    <s v="2"/>
    <s v="1"/>
    <d v="2017-04-01T00:00:00"/>
    <s v="1"/>
    <s v="1"/>
    <s v="1"/>
    <s v="1"/>
    <s v="1"/>
    <n v="1"/>
    <m/>
    <m/>
    <m/>
    <d v="2016-03-29T00:00:00"/>
    <m/>
    <m/>
    <d v="2017-04-12T00:00:00"/>
    <d v="2017-04-13T00:00:00"/>
    <d v="2017-04-27T00:00:00"/>
    <s v="1"/>
    <d v="2017-05-22T00:00:00"/>
    <d v="2017-04-28T00:00:00"/>
    <x v="0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83"/>
    <n v="1"/>
    <m/>
    <m/>
    <m/>
    <m/>
    <m/>
    <m/>
    <m/>
    <m/>
    <m/>
    <m/>
    <n v="10"/>
    <n v="12"/>
    <n v="0"/>
    <n v="2"/>
    <n v="14"/>
    <n v="1"/>
    <n v="25"/>
    <n v="11"/>
    <n v="13"/>
    <n v="15"/>
    <x v="3"/>
    <n v="4"/>
    <n v="10"/>
    <x v="0"/>
    <x v="13"/>
    <x v="1"/>
    <x v="1"/>
    <x v="1"/>
    <x v="0"/>
    <x v="4"/>
    <x v="2"/>
    <n v="1"/>
    <n v="90"/>
  </r>
  <r>
    <s v="MOZ-MAN-TMB-17-001"/>
    <d v="2017-04-28T00:00:00"/>
    <x v="0"/>
    <x v="115"/>
    <x v="8"/>
    <x v="396"/>
    <s v="PROXIMO DO REGULO JOAO"/>
    <m/>
    <m/>
    <s v="MARIA FRANCISCO/ QUISITO JOAO"/>
    <m/>
    <s v="SERITA QUISITO"/>
    <n v="8"/>
    <m/>
    <s v="F"/>
    <s v="TONY WILSON"/>
    <d v="2017-04-02T00:00:00"/>
    <d v="2017-04-02T00:00:00"/>
    <m/>
    <m/>
    <m/>
    <m/>
    <s v="1"/>
    <s v="2"/>
    <s v="1"/>
    <d v="2017-04-02T00:00:00"/>
    <s v="1"/>
    <s v="2"/>
    <d v="2017-03-29T00:00:00"/>
    <s v="1"/>
    <s v="1"/>
    <s v="1"/>
    <s v="1"/>
    <s v="1"/>
    <n v="99"/>
    <m/>
    <m/>
    <m/>
    <m/>
    <m/>
    <m/>
    <d v="2017-04-02T00:00:00"/>
    <d v="2017-04-03T00:00:00"/>
    <d v="2017-04-27T00:00:00"/>
    <s v="1"/>
    <d v="2017-06-08T00:00:00"/>
    <d v="2017-04-28T00:00:00"/>
    <x v="0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x v="1"/>
    <b v="0"/>
    <b v="0"/>
    <n v="584"/>
    <n v="1"/>
    <m/>
    <m/>
    <m/>
    <m/>
    <m/>
    <m/>
    <m/>
    <m/>
    <m/>
    <m/>
    <n v="4"/>
    <n v="5"/>
    <n v="0"/>
    <n v="1"/>
    <n v="24"/>
    <n v="1"/>
    <n v="42"/>
    <n v="26"/>
    <n v="15"/>
    <n v="25"/>
    <x v="3"/>
    <n v="3"/>
    <n v="10"/>
    <x v="0"/>
    <x v="13"/>
    <x v="1"/>
    <x v="1"/>
    <x v="1"/>
    <x v="6"/>
    <x v="1"/>
    <x v="1"/>
    <n v="1"/>
    <n v="90"/>
  </r>
  <r>
    <s v="MOZ-MAN-CMO-17-002"/>
    <d v="2017-04-28T00:00:00"/>
    <x v="0"/>
    <x v="83"/>
    <x v="8"/>
    <x v="381"/>
    <s v="PROXIMO DA SEDE PILOTO"/>
    <m/>
    <m/>
    <s v="NELSA ARMANDO"/>
    <d v="2014-08-20T00:00:00"/>
    <s v="PEDRO FARAI"/>
    <n v="2"/>
    <m/>
    <s v="M"/>
    <s v="LISBOA"/>
    <d v="2017-04-20T00:00:00"/>
    <d v="2017-04-20T00:00:00"/>
    <m/>
    <m/>
    <m/>
    <m/>
    <s v="1"/>
    <s v="2"/>
    <s v="1"/>
    <d v="2017-04-20T00:00:00"/>
    <s v="2"/>
    <s v="1"/>
    <d v="2017-04-16T00:00:00"/>
    <s v="1"/>
    <s v="1"/>
    <s v="2"/>
    <s v="1"/>
    <s v="1"/>
    <n v="99"/>
    <m/>
    <m/>
    <m/>
    <m/>
    <m/>
    <m/>
    <d v="2017-04-23T00:00:00"/>
    <d v="2017-04-24T00:00:00"/>
    <d v="2017-04-27T00:00:00"/>
    <s v="1"/>
    <d v="2017-05-22T00:00:00"/>
    <d v="2017-04-28T00:00:00"/>
    <x v="1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85"/>
    <n v="1"/>
    <m/>
    <m/>
    <m/>
    <m/>
    <m/>
    <m/>
    <m/>
    <m/>
    <m/>
    <m/>
    <n v="4"/>
    <n v="8"/>
    <n v="0"/>
    <n v="4"/>
    <n v="3"/>
    <n v="1"/>
    <n v="25"/>
    <n v="11"/>
    <n v="13"/>
    <n v="4"/>
    <x v="3"/>
    <n v="4"/>
    <n v="10"/>
    <x v="0"/>
    <x v="15"/>
    <x v="1"/>
    <x v="0"/>
    <x v="1"/>
    <x v="0"/>
    <x v="4"/>
    <x v="1"/>
    <n v="1"/>
    <n v="90"/>
  </r>
  <r>
    <s v="MOZ-MAN-CMO-17-001"/>
    <d v="2017-04-28T00:00:00"/>
    <x v="0"/>
    <x v="83"/>
    <x v="8"/>
    <x v="160"/>
    <s v="PROXIMO DO BAR BUFALO FERIDO"/>
    <m/>
    <m/>
    <s v="CANDIDA CHAVIER"/>
    <d v="2012-10-23T00:00:00"/>
    <s v="MATEUS MARIANO"/>
    <n v="5"/>
    <m/>
    <s v="M"/>
    <s v="LISBOA"/>
    <d v="2017-04-10T00:00:00"/>
    <d v="2017-04-10T00:00:00"/>
    <m/>
    <m/>
    <m/>
    <m/>
    <s v="1"/>
    <s v="2"/>
    <s v="2"/>
    <m/>
    <s v="2"/>
    <s v="1"/>
    <d v="2017-04-03T00:00:00"/>
    <s v="1"/>
    <s v="1"/>
    <s v="2"/>
    <s v="1"/>
    <s v="1"/>
    <n v="3"/>
    <d v="2012-11-02T00:00:00"/>
    <d v="2012-01-31T00:00:00"/>
    <m/>
    <d v="2012-12-04T00:00:00"/>
    <d v="2013-04-01T00:00:00"/>
    <m/>
    <d v="2017-04-10T00:00:00"/>
    <d v="2017-04-11T00:00:00"/>
    <d v="2017-04-27T00:00:00"/>
    <s v="1"/>
    <d v="2017-05-22T00:00:00"/>
    <d v="2017-04-28T00:00:00"/>
    <x v="0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86"/>
    <n v="1"/>
    <m/>
    <m/>
    <m/>
    <m/>
    <m/>
    <m/>
    <m/>
    <m/>
    <m/>
    <m/>
    <n v="7"/>
    <n v="8"/>
    <n v="0"/>
    <n v="1"/>
    <n v="16"/>
    <n v="1"/>
    <n v="25"/>
    <n v="11"/>
    <n v="13"/>
    <n v="17"/>
    <x v="3"/>
    <n v="4"/>
    <n v="10"/>
    <x v="0"/>
    <x v="14"/>
    <x v="1"/>
    <x v="1"/>
    <x v="1"/>
    <x v="0"/>
    <x v="4"/>
    <x v="0"/>
    <n v="1"/>
    <n v="90"/>
  </r>
  <r>
    <s v="MOZ-TET-TSA-17-001"/>
    <d v="2017-04-28T00:00:00"/>
    <x v="0"/>
    <x v="136"/>
    <x v="3"/>
    <x v="397"/>
    <s v="PROXIMO AO LIDER 3 ESCALAO_x000a_"/>
    <m/>
    <m/>
    <s v="JOSE ALBINO/JOAQUIM MARIO"/>
    <d v="2012-03-13T00:00:00"/>
    <s v="VICTORINO  JOSE"/>
    <n v="5"/>
    <m/>
    <s v="M"/>
    <s v="EDUARDO"/>
    <d v="2017-04-15T00:00:00"/>
    <d v="2017-04-15T00:00:00"/>
    <m/>
    <m/>
    <m/>
    <m/>
    <s v="1"/>
    <s v="1"/>
    <s v="2"/>
    <m/>
    <s v="1"/>
    <s v="1"/>
    <d v="2017-04-12T00:00:00"/>
    <s v="1"/>
    <s v="1"/>
    <s v="2"/>
    <s v="1"/>
    <s v="1"/>
    <n v="2"/>
    <d v="2012-03-23T00:00:00"/>
    <d v="2012-07-24T00:00:00"/>
    <m/>
    <d v="2012-06-15T00:00:00"/>
    <m/>
    <m/>
    <d v="2017-04-15T00:00:00"/>
    <d v="2017-04-16T00:00:00"/>
    <d v="2017-04-27T00:00:00"/>
    <s v="1"/>
    <d v="2017-05-22T00:00:00"/>
    <d v="2017-04-28T00:00:00"/>
    <x v="0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87"/>
    <n v="1"/>
    <m/>
    <m/>
    <m/>
    <m/>
    <m/>
    <m/>
    <m/>
    <m/>
    <m/>
    <m/>
    <n v="3"/>
    <n v="4"/>
    <n v="0"/>
    <n v="1"/>
    <n v="11"/>
    <n v="1"/>
    <n v="25"/>
    <n v="11"/>
    <n v="13"/>
    <n v="12"/>
    <x v="3"/>
    <n v="4"/>
    <n v="10"/>
    <x v="0"/>
    <x v="15"/>
    <x v="1"/>
    <x v="1"/>
    <x v="1"/>
    <x v="0"/>
    <x v="4"/>
    <x v="2"/>
    <n v="1"/>
    <n v="90"/>
  </r>
  <r>
    <s v="MOZ-NPL-MBR-17-001"/>
    <d v="2017-04-28T00:00:00"/>
    <x v="0"/>
    <x v="22"/>
    <x v="6"/>
    <x v="398"/>
    <s v="PROXIMO AO MERCADINHO_x000a_"/>
    <m/>
    <m/>
    <s v="JAMAL FERNANDO/ ANIFA FERNANDO"/>
    <d v="2014-11-29T00:00:00"/>
    <s v="DAVID JAMAL"/>
    <n v="2"/>
    <m/>
    <s v="M"/>
    <s v="DOMINGOS VICTOR"/>
    <d v="2017-04-23T00:00:00"/>
    <d v="2017-04-24T00:00:00"/>
    <m/>
    <m/>
    <m/>
    <m/>
    <s v="1"/>
    <s v="2"/>
    <s v="2"/>
    <m/>
    <s v="2"/>
    <s v="1"/>
    <d v="2017-04-22T00:00:00"/>
    <s v="1"/>
    <s v="1"/>
    <s v="2"/>
    <s v="1"/>
    <s v="1"/>
    <n v="1"/>
    <d v="2014-11-30T00:00:00"/>
    <m/>
    <m/>
    <d v="2015-01-29T00:00:00"/>
    <m/>
    <m/>
    <d v="2017-04-24T00:00:00"/>
    <d v="2017-04-25T00:00:00"/>
    <d v="2017-04-27T00:00:00"/>
    <s v="1"/>
    <d v="2017-05-22T00:00:00"/>
    <d v="2017-04-28T00:00:00"/>
    <x v="0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88"/>
    <n v="1"/>
    <m/>
    <m/>
    <m/>
    <m/>
    <m/>
    <m/>
    <m/>
    <m/>
    <m/>
    <m/>
    <n v="1"/>
    <n v="3"/>
    <n v="1"/>
    <n v="1"/>
    <n v="2"/>
    <n v="1"/>
    <n v="25"/>
    <n v="11"/>
    <n v="13"/>
    <n v="3"/>
    <x v="3"/>
    <n v="4"/>
    <n v="10"/>
    <x v="0"/>
    <x v="16"/>
    <x v="1"/>
    <x v="5"/>
    <x v="1"/>
    <x v="0"/>
    <x v="4"/>
    <x v="2"/>
    <n v="1"/>
    <n v="90"/>
  </r>
  <r>
    <s v="MOZ-TET-ZUM-17-001"/>
    <d v="2017-04-28T00:00:00"/>
    <x v="0"/>
    <x v="107"/>
    <x v="3"/>
    <x v="399"/>
    <s v="PROXIMO DO CENTRO DE SAUDE"/>
    <m/>
    <m/>
    <s v="ANTONIO/MARINA ANTONIO"/>
    <d v="2012-03-26T00:00:00"/>
    <s v="HORACIO ADELINO"/>
    <n v="5"/>
    <m/>
    <s v="M"/>
    <s v="EMILIO"/>
    <d v="2017-04-13T00:00:00"/>
    <d v="2017-04-13T00:00:00"/>
    <m/>
    <m/>
    <m/>
    <m/>
    <s v="1"/>
    <s v="2"/>
    <s v="2"/>
    <m/>
    <s v="2"/>
    <s v="1"/>
    <d v="2017-04-10T00:00:00"/>
    <s v="1"/>
    <s v="1"/>
    <s v="1"/>
    <s v="1"/>
    <s v="1"/>
    <n v="3"/>
    <d v="2012-04-06T00:00:00"/>
    <d v="2012-07-24T00:00:00"/>
    <m/>
    <d v="2012-06-15T00:00:00"/>
    <d v="2012-08-27T00:00:00"/>
    <m/>
    <d v="2017-04-13T00:00:00"/>
    <d v="2017-04-14T00:00:00"/>
    <d v="2017-04-27T00:00:00"/>
    <s v="1"/>
    <d v="2017-05-22T00:00:00"/>
    <d v="2017-04-28T00:00:00"/>
    <x v="0"/>
    <m/>
    <m/>
    <m/>
    <d v="2017-05-22T00:00:00"/>
    <d v="2017-05-22T00:00:00"/>
    <s v="2"/>
    <s v="2"/>
    <s v="2"/>
    <s v="2"/>
    <s v="2"/>
    <s v="2"/>
    <d v="2017-05-22T00:00:00"/>
    <d v="2017-04-28T00:00:00"/>
    <s v="2"/>
    <s v="2"/>
    <s v="2"/>
    <s v="2-No"/>
    <s v="2"/>
    <m/>
    <b v="0"/>
    <b v="0"/>
    <m/>
    <x v="1"/>
    <b v="0"/>
    <b v="0"/>
    <n v="589"/>
    <n v="1"/>
    <m/>
    <m/>
    <m/>
    <m/>
    <m/>
    <m/>
    <m/>
    <m/>
    <m/>
    <m/>
    <n v="3"/>
    <n v="4"/>
    <n v="0"/>
    <n v="1"/>
    <n v="13"/>
    <n v="1"/>
    <n v="25"/>
    <n v="0"/>
    <n v="24"/>
    <n v="14"/>
    <x v="3"/>
    <n v="4"/>
    <n v="10"/>
    <x v="0"/>
    <x v="15"/>
    <x v="1"/>
    <x v="1"/>
    <x v="1"/>
    <x v="1"/>
    <x v="3"/>
    <x v="0"/>
    <n v="1"/>
    <n v="90"/>
  </r>
  <r>
    <s v="MOZ-TET-ANG-17-001"/>
    <d v="2017-04-28T00:00:00"/>
    <x v="0"/>
    <x v="108"/>
    <x v="3"/>
    <x v="400"/>
    <s v="PROXIMO DA EPC- SEDE"/>
    <m/>
    <m/>
    <s v="JAIME/ LUCIA"/>
    <d v="2010-03-25T00:00:00"/>
    <s v="EZINA JAIME XADREQUE"/>
    <n v="7"/>
    <m/>
    <s v="F"/>
    <s v="MAQUIL"/>
    <d v="2017-04-18T00:00:00"/>
    <d v="2017-04-18T00:00:00"/>
    <m/>
    <m/>
    <m/>
    <m/>
    <s v="2"/>
    <s v="1"/>
    <s v="2"/>
    <m/>
    <s v="2"/>
    <s v="1"/>
    <d v="2017-04-11T00:00:00"/>
    <s v="1"/>
    <s v="1"/>
    <s v="1"/>
    <s v="1"/>
    <s v="1"/>
    <n v="3"/>
    <m/>
    <d v="2010-09-06T00:00:00"/>
    <m/>
    <d v="2010-08-06T00:00:00"/>
    <d v="2010-10-13T00:00:00"/>
    <m/>
    <d v="2017-04-18T00:00:00"/>
    <d v="2017-04-19T00:00:00"/>
    <d v="2017-04-27T00:00:00"/>
    <s v="1"/>
    <d v="2017-05-22T00:00:00"/>
    <d v="2017-04-28T00:00:00"/>
    <x v="0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90"/>
    <n v="1"/>
    <m/>
    <m/>
    <m/>
    <m/>
    <m/>
    <m/>
    <m/>
    <m/>
    <m/>
    <m/>
    <n v="7"/>
    <n v="8"/>
    <n v="0"/>
    <n v="1"/>
    <n v="8"/>
    <n v="1"/>
    <n v="25"/>
    <n v="11"/>
    <n v="13"/>
    <n v="9"/>
    <x v="3"/>
    <n v="4"/>
    <n v="10"/>
    <x v="0"/>
    <x v="15"/>
    <x v="1"/>
    <x v="1"/>
    <x v="1"/>
    <x v="0"/>
    <x v="4"/>
    <x v="0"/>
    <n v="1"/>
    <n v="90"/>
  </r>
  <r>
    <s v="MOZ-TET-CTA-17-002"/>
    <d v="2017-04-28T00:00:00"/>
    <x v="0"/>
    <x v="65"/>
    <x v="3"/>
    <x v="401"/>
    <s v="PROXIMO DO LIDER"/>
    <s v="MATENJE"/>
    <m/>
    <s v="MARINE HORACIO"/>
    <d v="2014-09-17T00:00:00"/>
    <s v="MODESSE HORACIO"/>
    <n v="2"/>
    <m/>
    <s v="F"/>
    <s v="CACILDA"/>
    <d v="2017-04-20T00:00:00"/>
    <d v="2017-04-20T00:00:00"/>
    <m/>
    <m/>
    <m/>
    <m/>
    <s v="2"/>
    <s v="1"/>
    <s v="2"/>
    <m/>
    <s v="1"/>
    <s v="2"/>
    <d v="2017-04-15T00:00:00"/>
    <s v="1"/>
    <s v="1"/>
    <s v="1"/>
    <s v="1"/>
    <s v="1"/>
    <n v="3"/>
    <m/>
    <d v="2015-06-17T00:00:00"/>
    <m/>
    <d v="2014-11-19T00:00:00"/>
    <d v="2015-08-06T00:00:00"/>
    <m/>
    <d v="2017-04-20T00:00:00"/>
    <d v="2017-04-21T00:00:00"/>
    <d v="2017-04-27T00:00:00"/>
    <s v="1"/>
    <d v="2017-05-22T00:00:00"/>
    <d v="2017-04-28T00:00:00"/>
    <x v="0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91"/>
    <n v="1"/>
    <m/>
    <m/>
    <m/>
    <m/>
    <m/>
    <m/>
    <m/>
    <m/>
    <m/>
    <m/>
    <n v="5"/>
    <n v="6"/>
    <n v="0"/>
    <n v="1"/>
    <n v="6"/>
    <n v="1"/>
    <n v="25"/>
    <n v="11"/>
    <n v="13"/>
    <n v="7"/>
    <x v="3"/>
    <n v="4"/>
    <n v="10"/>
    <x v="0"/>
    <x v="15"/>
    <x v="1"/>
    <x v="0"/>
    <x v="1"/>
    <x v="0"/>
    <x v="4"/>
    <x v="0"/>
    <n v="1"/>
    <n v="90"/>
  </r>
  <r>
    <s v="MOZ-TET-CBA-17-001"/>
    <d v="2017-04-28T00:00:00"/>
    <x v="0"/>
    <x v="109"/>
    <x v="3"/>
    <x v="402"/>
    <s v="PROXIMO DO SR. ZE JANASSE"/>
    <m/>
    <m/>
    <s v="SARA CONDE"/>
    <d v="2004-01-21T00:00:00"/>
    <s v="BENILDE LUCAS"/>
    <n v="13"/>
    <m/>
    <s v="F"/>
    <s v="FRANCISCO"/>
    <d v="2017-04-13T00:00:00"/>
    <d v="2017-04-13T00:00:00"/>
    <m/>
    <m/>
    <m/>
    <m/>
    <s v="1"/>
    <s v="2"/>
    <s v="2"/>
    <m/>
    <s v="1"/>
    <s v="2"/>
    <d v="2017-04-10T00:00:00"/>
    <s v="1"/>
    <s v="1"/>
    <s v="1"/>
    <s v="1"/>
    <s v="1"/>
    <n v="99"/>
    <m/>
    <m/>
    <m/>
    <m/>
    <m/>
    <m/>
    <d v="2017-04-14T00:00:00"/>
    <d v="2017-04-15T00:00:00"/>
    <d v="2017-04-27T00:00:00"/>
    <s v="1"/>
    <d v="2017-05-22T00:00:00"/>
    <d v="2017-04-28T00:00:00"/>
    <x v="1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92"/>
    <n v="1"/>
    <m/>
    <m/>
    <m/>
    <m/>
    <m/>
    <m/>
    <m/>
    <m/>
    <m/>
    <m/>
    <n v="3"/>
    <n v="5"/>
    <n v="0"/>
    <n v="2"/>
    <n v="12"/>
    <n v="1"/>
    <n v="25"/>
    <n v="11"/>
    <n v="13"/>
    <n v="13"/>
    <x v="3"/>
    <n v="4"/>
    <n v="10"/>
    <x v="0"/>
    <x v="15"/>
    <x v="1"/>
    <x v="1"/>
    <x v="1"/>
    <x v="0"/>
    <x v="4"/>
    <x v="1"/>
    <n v="1"/>
    <n v="90"/>
  </r>
  <r>
    <s v="MOZ-TET-MTZ-17-001"/>
    <d v="2017-04-28T00:00:00"/>
    <x v="0"/>
    <x v="63"/>
    <x v="3"/>
    <x v="403"/>
    <s v="MPANDZO_x000a_"/>
    <m/>
    <m/>
    <s v="DIQUE JHONE"/>
    <d v="2011-11-11T00:00:00"/>
    <s v="AMENA DIQUE"/>
    <n v="5"/>
    <m/>
    <s v="F"/>
    <s v="LOURENCO"/>
    <d v="2017-04-20T00:00:00"/>
    <d v="2017-04-20T00:00:00"/>
    <m/>
    <m/>
    <m/>
    <m/>
    <s v="1"/>
    <s v="1"/>
    <s v="2"/>
    <m/>
    <s v="2"/>
    <s v="1"/>
    <d v="2017-04-18T00:00:00"/>
    <s v="1"/>
    <s v="1"/>
    <s v="1"/>
    <s v="1"/>
    <s v="1"/>
    <n v="3"/>
    <d v="2011-11-17T00:00:00"/>
    <d v="2012-03-18T00:00:00"/>
    <m/>
    <d v="2012-03-18T00:00:00"/>
    <d v="2012-11-23T00:00:00"/>
    <m/>
    <d v="2017-04-21T00:00:00"/>
    <d v="2017-04-22T00:00:00"/>
    <d v="2017-04-27T00:00:00"/>
    <s v="1"/>
    <d v="2017-05-22T00:00:00"/>
    <d v="2017-04-28T00:00:00"/>
    <x v="0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93"/>
    <n v="1"/>
    <m/>
    <m/>
    <m/>
    <n v="3"/>
    <n v="1"/>
    <d v="2016-03-14T00:00:00"/>
    <m/>
    <m/>
    <m/>
    <m/>
    <n v="2"/>
    <n v="4"/>
    <n v="0"/>
    <n v="2"/>
    <n v="5"/>
    <n v="1"/>
    <n v="25"/>
    <n v="11"/>
    <n v="13"/>
    <n v="6"/>
    <x v="3"/>
    <n v="4"/>
    <n v="10"/>
    <x v="0"/>
    <x v="16"/>
    <x v="1"/>
    <x v="0"/>
    <x v="1"/>
    <x v="0"/>
    <x v="4"/>
    <x v="0"/>
    <n v="1"/>
    <n v="90"/>
  </r>
  <r>
    <s v="MOZ-TET-MTZ-17-002"/>
    <d v="2017-04-28T00:00:00"/>
    <x v="0"/>
    <x v="63"/>
    <x v="3"/>
    <x v="91"/>
    <s v="BAIRRO BAGAMOIO"/>
    <s v="BAGAMOIO"/>
    <m/>
    <s v="JOSE/ ALBEIRA WILSON"/>
    <d v="2006-11-14T00:00:00"/>
    <s v="EMIDA JOSE"/>
    <n v="10"/>
    <m/>
    <s v="F"/>
    <s v="GELTRUDES LOURENCO"/>
    <d v="2017-04-22T00:00:00"/>
    <d v="2017-04-22T00:00:00"/>
    <m/>
    <m/>
    <m/>
    <m/>
    <s v="1"/>
    <s v="2"/>
    <s v="2"/>
    <m/>
    <s v="2"/>
    <s v="1"/>
    <d v="2017-04-20T00:00:00"/>
    <s v="1"/>
    <s v="1"/>
    <s v="2"/>
    <s v="1"/>
    <s v="1"/>
    <n v="3"/>
    <d v="2006-11-15T00:00:00"/>
    <d v="2007-02-23T00:00:00"/>
    <m/>
    <d v="2007-01-23T00:00:00"/>
    <d v="2007-04-30T00:00:00"/>
    <m/>
    <d v="2017-04-22T00:00:00"/>
    <d v="2017-04-23T00:00:00"/>
    <d v="2017-04-27T00:00:00"/>
    <s v="1"/>
    <d v="2017-05-22T00:00:00"/>
    <d v="2017-04-28T00:00:00"/>
    <x v="0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94"/>
    <n v="1"/>
    <m/>
    <m/>
    <m/>
    <m/>
    <m/>
    <m/>
    <m/>
    <m/>
    <m/>
    <m/>
    <n v="2"/>
    <n v="3"/>
    <n v="0"/>
    <n v="1"/>
    <n v="4"/>
    <n v="1"/>
    <n v="25"/>
    <n v="11"/>
    <n v="13"/>
    <n v="5"/>
    <x v="3"/>
    <n v="4"/>
    <n v="10"/>
    <x v="0"/>
    <x v="16"/>
    <x v="1"/>
    <x v="0"/>
    <x v="1"/>
    <x v="0"/>
    <x v="4"/>
    <x v="0"/>
    <n v="1"/>
    <n v="90"/>
  </r>
  <r>
    <s v="MOZ-GAZ-CBT-17-001"/>
    <d v="2017-05-08T00:00:00"/>
    <x v="0"/>
    <x v="30"/>
    <x v="9"/>
    <x v="56"/>
    <s v="B9 CHAIMITE"/>
    <m/>
    <m/>
    <s v="RAQUEL/ ALFEU"/>
    <d v="2006-07-07T00:00:00"/>
    <s v="GINOCA ALFEU BENDANE"/>
    <n v="10"/>
    <m/>
    <s v="F"/>
    <s v="PENICELA"/>
    <d v="2017-05-03T00:00:00"/>
    <d v="2017-05-03T00:00:00"/>
    <m/>
    <m/>
    <m/>
    <m/>
    <s v="2"/>
    <s v="1"/>
    <s v="2"/>
    <m/>
    <s v="2"/>
    <s v="1"/>
    <d v="2017-04-25T00:00:00"/>
    <s v="1"/>
    <s v="1"/>
    <s v="1"/>
    <s v="1"/>
    <s v="1"/>
    <n v="99"/>
    <m/>
    <m/>
    <m/>
    <m/>
    <m/>
    <m/>
    <d v="2017-05-03T00:00:00"/>
    <d v="2017-05-04T00:00:00"/>
    <d v="2017-05-08T00:00:00"/>
    <s v="1"/>
    <d v="2017-05-22T00:00:00"/>
    <d v="2017-05-08T00:00:00"/>
    <x v="0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x v="1"/>
    <b v="0"/>
    <b v="0"/>
    <n v="595"/>
    <n v="1"/>
    <m/>
    <m/>
    <m/>
    <m/>
    <m/>
    <m/>
    <m/>
    <m/>
    <m/>
    <m/>
    <n v="8"/>
    <n v="9"/>
    <n v="0"/>
    <n v="1"/>
    <n v="4"/>
    <n v="0"/>
    <n v="14"/>
    <n v="1"/>
    <n v="13"/>
    <n v="4"/>
    <x v="3"/>
    <n v="4"/>
    <n v="10"/>
    <x v="0"/>
    <x v="17"/>
    <x v="1"/>
    <x v="0"/>
    <x v="1"/>
    <x v="1"/>
    <x v="4"/>
    <x v="1"/>
    <n v="1"/>
    <n v="90"/>
  </r>
  <r>
    <s v="MOZ-IBN-INS-17-001"/>
    <d v="2017-05-09T00:00:00"/>
    <x v="0"/>
    <x v="148"/>
    <x v="10"/>
    <x v="404"/>
    <s v="CUMBATSATSA"/>
    <m/>
    <m/>
    <s v="MAURICIO PEDRO/GLORIA ARMANDO"/>
    <d v="2006-04-20T00:00:00"/>
    <s v="JULIA MAURICIO HUO"/>
    <n v="11"/>
    <m/>
    <s v="F"/>
    <s v="TERESA JOAQUIM MATSIMBE"/>
    <d v="2017-04-10T00:00:00"/>
    <d v="2017-04-10T00:00:00"/>
    <m/>
    <m/>
    <m/>
    <m/>
    <s v="1"/>
    <s v="1"/>
    <s v="2"/>
    <m/>
    <s v="1"/>
    <s v="1"/>
    <d v="2017-04-06T00:00:00"/>
    <s v="1"/>
    <s v="1"/>
    <s v="1"/>
    <s v="1"/>
    <s v="1"/>
    <n v="99"/>
    <m/>
    <m/>
    <m/>
    <m/>
    <m/>
    <m/>
    <d v="2017-04-10T00:00:00"/>
    <d v="2017-04-11T00:00:00"/>
    <d v="2017-05-09T00:00:00"/>
    <s v="1"/>
    <d v="2017-06-06T00:00:00"/>
    <d v="2017-05-09T00:00:00"/>
    <x v="0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x v="1"/>
    <b v="0"/>
    <b v="0"/>
    <n v="596"/>
    <n v="1"/>
    <m/>
    <m/>
    <m/>
    <m/>
    <m/>
    <m/>
    <m/>
    <m/>
    <m/>
    <m/>
    <n v="4"/>
    <n v="5"/>
    <n v="0"/>
    <n v="1"/>
    <n v="28"/>
    <n v="0"/>
    <n v="28"/>
    <n v="15"/>
    <n v="13"/>
    <n v="28"/>
    <x v="3"/>
    <n v="4"/>
    <n v="10"/>
    <x v="0"/>
    <x v="14"/>
    <x v="1"/>
    <x v="1"/>
    <x v="1"/>
    <x v="6"/>
    <x v="4"/>
    <x v="1"/>
    <n v="1"/>
    <n v="90"/>
  </r>
  <r>
    <s v="MOZ-NSS-LAG-17-002"/>
    <d v="2017-05-19T00:00:00"/>
    <x v="0"/>
    <x v="14"/>
    <x v="0"/>
    <x v="405"/>
    <s v="B. MUCHENGA-TRIBUNA"/>
    <m/>
    <m/>
    <s v="FRANCO ALY/ FATIMA SELEMANE"/>
    <d v="2015-10-12T00:00:00"/>
    <s v="CLEUSIA EMILIA FRANCO"/>
    <n v="1"/>
    <n v="6"/>
    <s v="F"/>
    <s v="DESIDERIO JOSE LALUE"/>
    <d v="2017-04-20T00:00:00"/>
    <d v="2017-04-20T00:00:00"/>
    <m/>
    <m/>
    <m/>
    <m/>
    <s v="1"/>
    <s v="2"/>
    <s v="2"/>
    <m/>
    <s v="2"/>
    <s v="1"/>
    <d v="2017-04-14T00:00:00"/>
    <s v="1"/>
    <s v="1"/>
    <s v="2"/>
    <s v="1"/>
    <s v="1"/>
    <n v="4"/>
    <d v="2015-10-12T00:00:00"/>
    <d v="2016-02-12T00:00:00"/>
    <m/>
    <d v="2016-01-12T00:00:00"/>
    <d v="2016-03-14T00:00:00"/>
    <m/>
    <d v="2017-04-20T00:00:00"/>
    <d v="2017-04-21T00:00:00"/>
    <d v="2017-05-18T00:00:00"/>
    <s v="1"/>
    <d v="2017-06-06T00:00:00"/>
    <d v="2017-05-19T00:00:00"/>
    <x v="0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x v="1"/>
    <b v="0"/>
    <b v="0"/>
    <n v="597"/>
    <n v="1"/>
    <m/>
    <m/>
    <m/>
    <m/>
    <m/>
    <m/>
    <m/>
    <m/>
    <m/>
    <m/>
    <n v="6"/>
    <n v="7"/>
    <n v="0"/>
    <n v="1"/>
    <n v="27"/>
    <n v="1"/>
    <n v="19"/>
    <n v="5"/>
    <n v="13"/>
    <n v="28"/>
    <x v="3"/>
    <n v="4"/>
    <n v="10"/>
    <x v="0"/>
    <x v="15"/>
    <x v="1"/>
    <x v="1"/>
    <x v="1"/>
    <x v="4"/>
    <x v="4"/>
    <x v="3"/>
    <n v="1"/>
    <n v="90"/>
  </r>
  <r>
    <s v="MOZ-IBN-MAB-17-001"/>
    <d v="2017-05-09T00:00:00"/>
    <x v="0"/>
    <x v="149"/>
    <x v="10"/>
    <x v="406"/>
    <s v="PROXIMO DO CS ZIMANE"/>
    <m/>
    <m/>
    <s v="RAIVA JOSSIAS/CECILIA CARLOS"/>
    <d v="2008-01-30T00:00:00"/>
    <s v="OTILIA RAIVA"/>
    <n v="9"/>
    <m/>
    <s v="F"/>
    <s v="SAMORA ERMELINDA"/>
    <d v="2017-04-21T00:00:00"/>
    <d v="2017-04-21T00:00:00"/>
    <m/>
    <m/>
    <m/>
    <m/>
    <s v="1"/>
    <s v="1"/>
    <s v="1"/>
    <d v="2017-04-19T00:00:00"/>
    <s v="1"/>
    <s v="1"/>
    <d v="2017-04-10T00:00:00"/>
    <s v="1"/>
    <s v="1"/>
    <s v="2"/>
    <s v="1"/>
    <s v="1"/>
    <n v="3"/>
    <d v="2008-02-05T00:00:00"/>
    <d v="2008-07-25T00:00:00"/>
    <m/>
    <d v="2008-04-13T00:00:00"/>
    <d v="2008-08-19T00:00:00"/>
    <m/>
    <d v="2017-04-26T00:00:00"/>
    <d v="2017-04-27T00:00:00"/>
    <d v="2017-05-09T00:00:00"/>
    <s v="1"/>
    <d v="2017-06-06T00:00:00"/>
    <d v="2017-05-09T00:00:00"/>
    <x v="0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d v="2017-06-10T00:00:00"/>
    <b v="1"/>
    <b v="1"/>
    <s v="1"/>
    <x v="1"/>
    <b v="1"/>
    <b v="1"/>
    <n v="598"/>
    <n v="1"/>
    <m/>
    <m/>
    <m/>
    <m/>
    <m/>
    <m/>
    <m/>
    <m/>
    <m/>
    <m/>
    <n v="11"/>
    <n v="17"/>
    <n v="0"/>
    <n v="6"/>
    <n v="12"/>
    <n v="0"/>
    <n v="28"/>
    <n v="15"/>
    <n v="13"/>
    <n v="12"/>
    <x v="3"/>
    <n v="4"/>
    <n v="10"/>
    <x v="0"/>
    <x v="15"/>
    <x v="0"/>
    <x v="1"/>
    <x v="1"/>
    <x v="6"/>
    <x v="4"/>
    <x v="0"/>
    <n v="2"/>
    <n v="90"/>
  </r>
  <r>
    <s v="MOZ-IBN-MXX-17-001"/>
    <d v="2017-05-09T00:00:00"/>
    <x v="0"/>
    <x v="150"/>
    <x v="10"/>
    <x v="407"/>
    <s v="RUMBANA 3"/>
    <m/>
    <m/>
    <s v="BENEDITO E SOFIA"/>
    <d v="2012-07-20T00:00:00"/>
    <s v="SHELTON BENEDITO"/>
    <n v="4"/>
    <n v="8"/>
    <s v="M"/>
    <s v="PAULA DA MARTA CAVELE"/>
    <d v="2017-03-30T00:00:00"/>
    <d v="2017-03-30T00:00:00"/>
    <m/>
    <m/>
    <m/>
    <m/>
    <s v="2"/>
    <s v="1"/>
    <s v="2"/>
    <m/>
    <s v="2"/>
    <s v="1"/>
    <d v="2017-03-27T00:00:00"/>
    <s v="2"/>
    <s v="1"/>
    <s v="1"/>
    <s v="1"/>
    <s v="1"/>
    <n v="3"/>
    <d v="2012-03-27T00:00:00"/>
    <d v="2012-10-23T00:00:00"/>
    <m/>
    <d v="2012-09-24T00:00:00"/>
    <d v="2012-11-26T00:00:00"/>
    <m/>
    <d v="2017-04-02T00:00:00"/>
    <d v="2017-04-03T00:00:00"/>
    <d v="2017-05-09T00:00:00"/>
    <s v="1"/>
    <d v="2017-06-08T00:00:00"/>
    <d v="2017-05-09T00:00:00"/>
    <x v="0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x v="1"/>
    <b v="0"/>
    <b v="0"/>
    <n v="599"/>
    <n v="1"/>
    <m/>
    <m/>
    <m/>
    <m/>
    <m/>
    <m/>
    <m/>
    <m/>
    <m/>
    <m/>
    <n v="3"/>
    <n v="7"/>
    <n v="0"/>
    <n v="4"/>
    <n v="36"/>
    <n v="0"/>
    <n v="30"/>
    <n v="15"/>
    <n v="15"/>
    <n v="36"/>
    <x v="3"/>
    <n v="3"/>
    <n v="10"/>
    <x v="0"/>
    <x v="13"/>
    <x v="1"/>
    <x v="3"/>
    <x v="1"/>
    <x v="6"/>
    <x v="1"/>
    <x v="0"/>
    <n v="1"/>
    <n v="90"/>
  </r>
  <r>
    <s v="MOZ-MPP-MTL-17-003"/>
    <d v="2017-05-12T00:00:00"/>
    <x v="0"/>
    <x v="69"/>
    <x v="7"/>
    <x v="408"/>
    <s v="MATOLA H, Q.31, CASA #1"/>
    <m/>
    <m/>
    <s v="ELIAS UBISSE/IVONE FRANCISCO"/>
    <d v="2007-01-24T00:00:00"/>
    <s v="VALTER ELIAS"/>
    <n v="10"/>
    <m/>
    <s v="M"/>
    <s v="ELISA CAETANO"/>
    <d v="2017-05-08T00:00:00"/>
    <d v="2017-05-08T00:00:00"/>
    <m/>
    <m/>
    <m/>
    <m/>
    <s v="2"/>
    <s v="2"/>
    <s v="2"/>
    <m/>
    <s v="2"/>
    <s v="1"/>
    <d v="2017-05-02T00:00:00"/>
    <s v="1"/>
    <s v="1"/>
    <s v="1"/>
    <s v="1"/>
    <s v="1"/>
    <n v="4"/>
    <d v="2007-01-22T00:00:00"/>
    <d v="2007-04-23T00:00:00"/>
    <d v="2007-10-22T00:00:00"/>
    <d v="2007-03-21T00:00:00"/>
    <d v="2007-05-22T00:00:00"/>
    <m/>
    <d v="2017-05-08T00:00:00"/>
    <d v="2017-05-09T00:00:00"/>
    <d v="2017-05-12T00:00:00"/>
    <s v="1"/>
    <d v="2017-06-06T00:00:00"/>
    <d v="2017-05-12T00:00:00"/>
    <x v="0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x v="1"/>
    <b v="0"/>
    <b v="0"/>
    <n v="600"/>
    <n v="1"/>
    <m/>
    <m/>
    <m/>
    <m/>
    <m/>
    <m/>
    <m/>
    <m/>
    <m/>
    <m/>
    <n v="6"/>
    <n v="7"/>
    <n v="0"/>
    <n v="1"/>
    <n v="3"/>
    <n v="0"/>
    <n v="25"/>
    <n v="12"/>
    <n v="13"/>
    <n v="3"/>
    <x v="3"/>
    <n v="5"/>
    <n v="10"/>
    <x v="0"/>
    <x v="25"/>
    <x v="1"/>
    <x v="5"/>
    <x v="1"/>
    <x v="0"/>
    <x v="4"/>
    <x v="3"/>
    <n v="1"/>
    <n v="90"/>
  </r>
  <r>
    <s v="MOZ-MPP-MTL-17-004"/>
    <d v="2017-05-12T00:00:00"/>
    <x v="0"/>
    <x v="133"/>
    <x v="7"/>
    <x v="101"/>
    <s v="T3. Q.24"/>
    <m/>
    <m/>
    <m/>
    <d v="2015-03-11T00:00:00"/>
    <s v="MARCELA FRANCISCO"/>
    <n v="2"/>
    <n v="2"/>
    <s v="F"/>
    <s v="CANDIDO MINDO"/>
    <d v="2017-05-02T00:00:00"/>
    <d v="2017-05-02T00:00:00"/>
    <m/>
    <m/>
    <m/>
    <m/>
    <s v="1"/>
    <s v="2"/>
    <s v="2"/>
    <m/>
    <s v="2"/>
    <s v="1"/>
    <d v="2017-04-30T00:00:00"/>
    <s v="1"/>
    <s v="1"/>
    <s v="1"/>
    <s v="1"/>
    <s v="1"/>
    <n v="3"/>
    <d v="2015-03-11T00:00:00"/>
    <d v="2015-06-24T00:00:00"/>
    <m/>
    <d v="2015-05-25T00:00:00"/>
    <d v="2015-07-24T00:00:00"/>
    <m/>
    <d v="2017-05-03T00:00:00"/>
    <d v="2017-05-04T00:00:00"/>
    <d v="2017-05-12T00:00:00"/>
    <s v="1"/>
    <d v="2017-06-06T00:00:00"/>
    <d v="2017-05-12T00:00:00"/>
    <x v="0"/>
    <m/>
    <m/>
    <m/>
    <m/>
    <m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x v="1"/>
    <b v="0"/>
    <b v="0"/>
    <n v="601"/>
    <n v="1"/>
    <m/>
    <m/>
    <m/>
    <m/>
    <m/>
    <m/>
    <m/>
    <m/>
    <m/>
    <m/>
    <n v="2"/>
    <n v="4"/>
    <n v="0"/>
    <n v="2"/>
    <n v="8"/>
    <n v="0"/>
    <n v="-42867"/>
    <n v="12"/>
    <n v="-42879"/>
    <n v="8"/>
    <x v="3"/>
    <n v="4"/>
    <n v="10"/>
    <x v="0"/>
    <x v="17"/>
    <x v="1"/>
    <x v="1"/>
    <x v="1"/>
    <x v="0"/>
    <x v="4"/>
    <x v="0"/>
    <n v="1"/>
    <n v="90"/>
  </r>
  <r>
    <s v="MOZ-MPP-MTL-17-005"/>
    <d v="2017-05-12T00:00:00"/>
    <x v="0"/>
    <x v="133"/>
    <x v="7"/>
    <x v="409"/>
    <s v="KM 25, Q.13"/>
    <m/>
    <m/>
    <s v="SAMUEL E LUCIA"/>
    <d v="2008-03-04T00:00:00"/>
    <s v="GILDA SAMUEL MACHAELA"/>
    <n v="9"/>
    <m/>
    <s v="F"/>
    <s v="LUISA LUIS JAIME"/>
    <d v="2017-05-05T00:00:00"/>
    <d v="2017-05-05T00:00:00"/>
    <m/>
    <m/>
    <m/>
    <m/>
    <s v="2"/>
    <s v="2"/>
    <s v="2"/>
    <m/>
    <s v="2"/>
    <s v="1"/>
    <d v="2017-05-03T00:00:00"/>
    <s v="1"/>
    <s v="1"/>
    <s v="1"/>
    <s v="1"/>
    <s v="1"/>
    <n v="3"/>
    <d v="2008-03-31T00:00:00"/>
    <d v="2008-08-22T00:00:00"/>
    <m/>
    <d v="2008-07-01T00:00:00"/>
    <d v="2008-10-27T00:00:00"/>
    <m/>
    <d v="2017-05-07T00:00:00"/>
    <d v="2017-05-08T00:00:00"/>
    <d v="2017-05-12T00:00:00"/>
    <s v="1"/>
    <d v="2017-06-06T00:00:00"/>
    <d v="2017-05-12T00:00:00"/>
    <x v="0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x v="1"/>
    <b v="0"/>
    <b v="0"/>
    <n v="602"/>
    <n v="1"/>
    <m/>
    <m/>
    <m/>
    <m/>
    <m/>
    <m/>
    <m/>
    <m/>
    <m/>
    <m/>
    <n v="2"/>
    <n v="5"/>
    <n v="0"/>
    <n v="3"/>
    <n v="4"/>
    <n v="0"/>
    <n v="25"/>
    <n v="12"/>
    <n v="13"/>
    <n v="4"/>
    <x v="3"/>
    <n v="5"/>
    <n v="10"/>
    <x v="0"/>
    <x v="25"/>
    <x v="1"/>
    <x v="0"/>
    <x v="1"/>
    <x v="0"/>
    <x v="4"/>
    <x v="0"/>
    <n v="1"/>
    <n v="90"/>
  </r>
  <r>
    <s v="MOZ-GAZ-CBT-17-002"/>
    <d v="2017-05-09T00:00:00"/>
    <x v="0"/>
    <x v="30"/>
    <x v="9"/>
    <x v="410"/>
    <s v="B. CHIMUNDO, PERTO DA US. MAE-876543133"/>
    <m/>
    <m/>
    <s v="ROMAO/CONCEICAO"/>
    <d v="2011-08-29T00:00:00"/>
    <s v="RICARDO ROMAO NHANTUMBO"/>
    <n v="5"/>
    <n v="8"/>
    <s v="M"/>
    <s v="BONIFACIO SIBINDE JUNIOR"/>
    <d v="2017-04-20T00:00:00"/>
    <d v="2017-04-20T00:00:00"/>
    <m/>
    <m/>
    <m/>
    <m/>
    <s v="1"/>
    <s v="2"/>
    <s v="1"/>
    <d v="2017-04-18T00:00:00"/>
    <s v="2"/>
    <s v="1"/>
    <d v="2017-04-15T00:00:00"/>
    <s v="1"/>
    <s v="2"/>
    <s v="2"/>
    <s v="1"/>
    <s v="1"/>
    <n v="3"/>
    <m/>
    <d v="2012-01-20T00:00:00"/>
    <m/>
    <d v="2011-11-10T00:00:00"/>
    <d v="2012-02-24T00:00:00"/>
    <m/>
    <d v="2017-04-24T00:00:00"/>
    <d v="2017-04-25T00:00:00"/>
    <d v="2017-05-09T00:00:00"/>
    <s v="1"/>
    <d v="2017-06-08T00:00:00"/>
    <d v="2017-05-09T00:00:00"/>
    <x v="1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x v="1"/>
    <b v="0"/>
    <b v="0"/>
    <n v="603"/>
    <n v="1"/>
    <m/>
    <m/>
    <m/>
    <m/>
    <m/>
    <m/>
    <m/>
    <m/>
    <m/>
    <m/>
    <n v="5"/>
    <n v="10"/>
    <n v="0"/>
    <n v="5"/>
    <n v="14"/>
    <n v="0"/>
    <n v="30"/>
    <n v="15"/>
    <n v="15"/>
    <n v="14"/>
    <x v="3"/>
    <n v="4"/>
    <n v="10"/>
    <x v="0"/>
    <x v="15"/>
    <x v="1"/>
    <x v="1"/>
    <x v="1"/>
    <x v="6"/>
    <x v="1"/>
    <x v="0"/>
    <n v="1"/>
    <n v="90"/>
  </r>
  <r>
    <s v="MOZ-NPL-MEC-17-001"/>
    <d v="2017-05-19T00:00:00"/>
    <x v="0"/>
    <x v="92"/>
    <x v="6"/>
    <x v="411"/>
    <s v="BAIRRO 25"/>
    <m/>
    <m/>
    <s v="MARCELINO ERNESTO/ELISA FERNANDO"/>
    <d v="2015-09-28T00:00:00"/>
    <s v="FAUSIA MARCELINO"/>
    <n v="1"/>
    <n v="5"/>
    <s v="F"/>
    <s v="QUENESIO CHIPA"/>
    <d v="2017-05-04T00:00:00"/>
    <d v="2017-05-04T00:00:00"/>
    <m/>
    <m/>
    <m/>
    <m/>
    <s v="1"/>
    <s v="1"/>
    <s v="1"/>
    <d v="2017-05-04T00:00:00"/>
    <s v="1"/>
    <s v="1"/>
    <d v="2017-05-01T00:00:00"/>
    <s v="1"/>
    <s v="1"/>
    <s v="2"/>
    <s v="1"/>
    <s v="1"/>
    <n v="0"/>
    <d v="2015-10-07T00:00:00"/>
    <m/>
    <m/>
    <m/>
    <m/>
    <m/>
    <d v="2017-05-04T00:00:00"/>
    <d v="2017-05-05T00:00:00"/>
    <d v="2017-05-18T00:00:00"/>
    <s v="1"/>
    <d v="2017-06-12T00:00:00"/>
    <d v="2017-05-19T00:00:00"/>
    <x v="1"/>
    <m/>
    <m/>
    <m/>
    <d v="2017-06-12T00:00:00"/>
    <d v="2017-06-12T00:00:00"/>
    <s v="2"/>
    <s v="2"/>
    <s v="2"/>
    <s v="2"/>
    <s v="2"/>
    <s v="2"/>
    <d v="2017-06-12T00:00:00"/>
    <d v="2017-05-24T00:00:00"/>
    <s v="2"/>
    <s v="2"/>
    <s v="2"/>
    <s v="2-No"/>
    <s v="2"/>
    <m/>
    <b v="0"/>
    <b v="0"/>
    <m/>
    <x v="1"/>
    <b v="0"/>
    <b v="0"/>
    <n v="604"/>
    <n v="1"/>
    <m/>
    <m/>
    <m/>
    <m/>
    <m/>
    <m/>
    <m/>
    <m/>
    <m/>
    <m/>
    <n v="3"/>
    <n v="4"/>
    <n v="0"/>
    <n v="1"/>
    <n v="13"/>
    <n v="1"/>
    <n v="25"/>
    <n v="5"/>
    <n v="19"/>
    <n v="14"/>
    <x v="3"/>
    <n v="5"/>
    <n v="10"/>
    <x v="0"/>
    <x v="25"/>
    <x v="1"/>
    <x v="1"/>
    <x v="1"/>
    <x v="4"/>
    <x v="1"/>
    <x v="4"/>
    <n v="1"/>
    <n v="90"/>
  </r>
  <r>
    <s v="MOZ-CDL-MLC-17-001"/>
    <d v="2017-05-19T00:00:00"/>
    <x v="0"/>
    <x v="104"/>
    <x v="4"/>
    <x v="412"/>
    <s v="KWERO. VIZINHO DO TEC. BANDEIRA"/>
    <m/>
    <m/>
    <s v="OCTAVIO BONIFACIO/FATIMA BACAR"/>
    <d v="2015-07-22T00:00:00"/>
    <s v="BONIFACIO OCTAVIO"/>
    <n v="1"/>
    <n v="9"/>
    <s v="M"/>
    <s v="CARLOS JULIAO"/>
    <d v="2017-05-11T00:00:00"/>
    <d v="2017-05-11T00:00:00"/>
    <m/>
    <m/>
    <m/>
    <m/>
    <s v="1"/>
    <s v="2"/>
    <s v="1"/>
    <d v="2017-05-07T00:00:00"/>
    <s v="2"/>
    <s v="1"/>
    <d v="2017-05-07T00:00:00"/>
    <s v="1"/>
    <s v="1"/>
    <s v="2"/>
    <s v="1"/>
    <s v="1"/>
    <n v="3"/>
    <d v="2015-07-27T00:00:00"/>
    <d v="2015-10-28T00:00:00"/>
    <m/>
    <d v="2015-09-25T00:00:00"/>
    <d v="2015-11-30T00:00:00"/>
    <m/>
    <d v="2017-05-11T00:00:00"/>
    <d v="2017-05-12T00:00:00"/>
    <d v="2017-05-18T00:00:00"/>
    <s v="1"/>
    <d v="2017-05-08T00:00:00"/>
    <d v="2017-05-19T00:00:00"/>
    <x v="0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x v="1"/>
    <b v="0"/>
    <b v="0"/>
    <n v="605"/>
    <n v="1"/>
    <m/>
    <m/>
    <m/>
    <m/>
    <m/>
    <m/>
    <m/>
    <m/>
    <m/>
    <m/>
    <n v="4"/>
    <n v="5"/>
    <n v="0"/>
    <n v="1"/>
    <n v="6"/>
    <n v="1"/>
    <n v="21"/>
    <n v="5"/>
    <n v="15"/>
    <n v="7"/>
    <x v="3"/>
    <n v="5"/>
    <n v="10"/>
    <x v="0"/>
    <x v="25"/>
    <x v="1"/>
    <x v="0"/>
    <x v="1"/>
    <x v="4"/>
    <x v="1"/>
    <x v="0"/>
    <n v="1"/>
    <n v="90"/>
  </r>
  <r>
    <s v="MOZ-MPP-BOA-17-002"/>
    <d v="2017-05-19T00:00:00"/>
    <x v="0"/>
    <x v="24"/>
    <x v="7"/>
    <x v="32"/>
    <s v="CAMPOANE. 865256251 - PAI"/>
    <m/>
    <m/>
    <s v="GERALDO LAISON/LURDES LUIS"/>
    <d v="2011-04-19T00:00:00"/>
    <s v="IRANETE GERALDO"/>
    <n v="6"/>
    <m/>
    <s v="F"/>
    <s v="INACIO CHAUQUE"/>
    <d v="2017-05-17T00:00:00"/>
    <d v="2017-05-17T00:00:00"/>
    <m/>
    <m/>
    <m/>
    <m/>
    <s v="1"/>
    <s v="2"/>
    <s v="2"/>
    <m/>
    <s v="2"/>
    <s v="1"/>
    <d v="2017-05-07T00:00:00"/>
    <s v="1"/>
    <s v="1"/>
    <s v="2"/>
    <s v="1"/>
    <s v="1"/>
    <n v="99"/>
    <m/>
    <m/>
    <m/>
    <m/>
    <m/>
    <m/>
    <d v="2017-05-17T00:00:00"/>
    <d v="2017-05-18T00:00:00"/>
    <d v="2017-05-19T00:00:00"/>
    <s v="1"/>
    <d v="2017-06-08T00:00:00"/>
    <d v="2017-05-19T00:00:00"/>
    <x v="0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x v="1"/>
    <b v="0"/>
    <b v="0"/>
    <n v="606"/>
    <n v="1"/>
    <m/>
    <m/>
    <m/>
    <m/>
    <m/>
    <m/>
    <m/>
    <m/>
    <m/>
    <m/>
    <n v="10"/>
    <n v="11"/>
    <n v="0"/>
    <n v="1"/>
    <n v="1"/>
    <n v="0"/>
    <n v="20"/>
    <n v="5"/>
    <n v="15"/>
    <n v="1"/>
    <x v="3"/>
    <n v="5"/>
    <n v="10"/>
    <x v="0"/>
    <x v="25"/>
    <x v="1"/>
    <x v="2"/>
    <x v="1"/>
    <x v="4"/>
    <x v="1"/>
    <x v="1"/>
    <n v="1"/>
    <n v="90"/>
  </r>
  <r>
    <s v="MOZ-ZAM-NMR-17-002"/>
    <d v="2017-05-19T00:00:00"/>
    <x v="0"/>
    <x v="73"/>
    <x v="2"/>
    <x v="413"/>
    <s v="PERTO DA EPC-MUTEPUA, AO LADO DA CASA DO SENHOR BOLO"/>
    <m/>
    <m/>
    <s v="VIAGEM MANGACHEIA/LUCIA"/>
    <d v="2014-02-16T00:00:00"/>
    <s v="TONINHO VIAGEM"/>
    <n v="3"/>
    <n v="2"/>
    <s v="M"/>
    <s v="MATIAS AGOSTINHO"/>
    <d v="2017-05-04T00:00:00"/>
    <d v="2017-05-05T00:00:00"/>
    <m/>
    <m/>
    <m/>
    <m/>
    <s v="1"/>
    <s v="2"/>
    <s v="2"/>
    <m/>
    <s v="2"/>
    <s v="1"/>
    <d v="2017-04-30T00:00:00"/>
    <s v="1"/>
    <s v="1"/>
    <s v="2"/>
    <s v="1"/>
    <s v="1"/>
    <n v="1"/>
    <d v="2014-02-16T00:00:00"/>
    <m/>
    <m/>
    <d v="2014-04-16T00:00:00"/>
    <m/>
    <m/>
    <d v="2017-05-04T00:00:00"/>
    <d v="2017-05-05T00:00:00"/>
    <d v="2017-05-18T00:00:00"/>
    <s v="1"/>
    <d v="2017-06-08T00:00:00"/>
    <d v="2017-05-19T00:00:00"/>
    <x v="0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x v="1"/>
    <b v="0"/>
    <b v="0"/>
    <n v="607"/>
    <n v="1"/>
    <m/>
    <m/>
    <m/>
    <m/>
    <m/>
    <m/>
    <m/>
    <m/>
    <m/>
    <m/>
    <n v="4"/>
    <n v="5"/>
    <n v="1"/>
    <n v="0"/>
    <n v="13"/>
    <n v="1"/>
    <n v="21"/>
    <n v="5"/>
    <n v="15"/>
    <n v="14"/>
    <x v="3"/>
    <n v="4"/>
    <n v="10"/>
    <x v="0"/>
    <x v="17"/>
    <x v="1"/>
    <x v="1"/>
    <x v="1"/>
    <x v="4"/>
    <x v="1"/>
    <x v="2"/>
    <n v="1"/>
    <n v="90"/>
  </r>
  <r>
    <s v="MOZ-ZAM-NMR-17-004"/>
    <d v="2017-05-19T00:00:00"/>
    <x v="0"/>
    <x v="73"/>
    <x v="2"/>
    <x v="413"/>
    <s v="MUTEPUA, INTRASSIMA, PERTO DA IGREJA DO 7o DIA"/>
    <m/>
    <m/>
    <s v="RAUL JOAO/ANGELINA SANTOMEIA"/>
    <d v="2014-12-20T00:00:00"/>
    <s v="VALDO JOAO RAUL"/>
    <n v="2"/>
    <n v="4"/>
    <s v="M"/>
    <s v="MATIAS AGOSTINHO"/>
    <d v="2017-05-07T00:00:00"/>
    <d v="2017-05-08T00:00:00"/>
    <m/>
    <m/>
    <m/>
    <m/>
    <s v="1"/>
    <s v="2"/>
    <s v="2"/>
    <m/>
    <s v="2"/>
    <s v="1"/>
    <d v="2017-05-01T00:00:00"/>
    <s v="1"/>
    <s v="1"/>
    <s v="2"/>
    <s v="1"/>
    <s v="1"/>
    <n v="3"/>
    <d v="2014-12-22T00:00:00"/>
    <d v="2015-04-21T00:00:00"/>
    <m/>
    <d v="2015-03-10T00:00:00"/>
    <d v="2015-05-22T00:00:00"/>
    <m/>
    <d v="2017-05-07T00:00:00"/>
    <d v="2017-05-08T00:00:00"/>
    <d v="2017-05-18T00:00:00"/>
    <s v="1"/>
    <d v="2017-06-12T00:00:00"/>
    <d v="2017-05-19T00:00:00"/>
    <x v="1"/>
    <m/>
    <m/>
    <m/>
    <d v="2017-06-12T00:00:00"/>
    <d v="2017-06-12T00:00:00"/>
    <s v="2"/>
    <s v="2"/>
    <s v="2"/>
    <s v="2"/>
    <s v="2"/>
    <s v="2"/>
    <d v="2017-06-12T00:00:00"/>
    <d v="2017-05-24T00:00:00"/>
    <s v="2"/>
    <s v="2"/>
    <s v="2"/>
    <s v="2-No"/>
    <s v="2"/>
    <m/>
    <b v="0"/>
    <b v="0"/>
    <m/>
    <x v="1"/>
    <b v="0"/>
    <b v="0"/>
    <n v="608"/>
    <n v="1"/>
    <m/>
    <m/>
    <m/>
    <m/>
    <m/>
    <m/>
    <m/>
    <m/>
    <m/>
    <m/>
    <n v="6"/>
    <n v="7"/>
    <n v="1"/>
    <n v="0"/>
    <n v="10"/>
    <n v="1"/>
    <n v="25"/>
    <n v="5"/>
    <n v="19"/>
    <n v="11"/>
    <x v="3"/>
    <n v="5"/>
    <n v="10"/>
    <x v="0"/>
    <x v="25"/>
    <x v="1"/>
    <x v="1"/>
    <x v="1"/>
    <x v="4"/>
    <x v="1"/>
    <x v="0"/>
    <n v="1"/>
    <n v="90"/>
  </r>
  <r>
    <s v="MOZ-NSS-SAN-17-001"/>
    <d v="2017-05-19T00:00:00"/>
    <x v="0"/>
    <x v="33"/>
    <x v="0"/>
    <x v="44"/>
    <s v="PROXIMO DO SECRETARIO FELICIANO"/>
    <s v="MIALA"/>
    <m/>
    <s v="SAIDE AMIDO"/>
    <d v="2014-04-10T00:00:00"/>
    <s v="MISEINA SAIDE"/>
    <n v="3"/>
    <n v="1"/>
    <s v="F"/>
    <s v="ANASTACIO JOSE"/>
    <d v="2017-05-11T00:00:00"/>
    <d v="2017-05-11T00:00:00"/>
    <m/>
    <m/>
    <m/>
    <m/>
    <s v="1"/>
    <s v="2"/>
    <s v="2"/>
    <m/>
    <s v="2"/>
    <s v="2"/>
    <d v="2017-05-10T00:00:00"/>
    <s v="1"/>
    <s v="1"/>
    <s v="1"/>
    <s v="1"/>
    <s v="1"/>
    <n v="3"/>
    <d v="2014-04-10T00:00:00"/>
    <d v="2014-06-11T00:00:00"/>
    <m/>
    <d v="2014-05-13T00:00:00"/>
    <d v="2014-07-10T00:00:00"/>
    <m/>
    <d v="2017-05-11T00:00:00"/>
    <d v="2017-05-12T00:00:00"/>
    <d v="2017-05-18T00:00:00"/>
    <s v="1"/>
    <d v="2017-06-08T00:00:00"/>
    <d v="2017-05-19T00:00:00"/>
    <x v="1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x v="1"/>
    <b v="0"/>
    <b v="0"/>
    <n v="609"/>
    <n v="1"/>
    <m/>
    <m/>
    <m/>
    <m/>
    <m/>
    <m/>
    <m/>
    <m/>
    <m/>
    <m/>
    <n v="1"/>
    <n v="2"/>
    <n v="0"/>
    <n v="1"/>
    <n v="6"/>
    <n v="1"/>
    <n v="21"/>
    <n v="5"/>
    <n v="15"/>
    <n v="7"/>
    <x v="3"/>
    <n v="5"/>
    <n v="10"/>
    <x v="0"/>
    <x v="24"/>
    <x v="1"/>
    <x v="0"/>
    <x v="1"/>
    <x v="4"/>
    <x v="1"/>
    <x v="0"/>
    <n v="1"/>
    <n v="90"/>
  </r>
  <r>
    <s v="MOZ-ZAM-MLG-17-004"/>
    <d v="2017-05-19T00:00:00"/>
    <x v="0"/>
    <x v="13"/>
    <x v="2"/>
    <x v="414"/>
    <s v="PERTO DA ESCOLA TACATA A"/>
    <s v="TACATA A"/>
    <m/>
    <s v="MARTA MANUEL/MUCAIA NHENHEVE"/>
    <d v="2016-06-04T00:00:00"/>
    <s v="BOISSE MUCAIA"/>
    <n v="0"/>
    <n v="10"/>
    <s v="M"/>
    <s v="ESMELIO TOMAS SAGUATE"/>
    <d v="2017-04-26T00:00:00"/>
    <d v="2017-04-26T00:00:00"/>
    <m/>
    <m/>
    <m/>
    <m/>
    <s v="2"/>
    <s v="1"/>
    <s v="2"/>
    <m/>
    <s v="2"/>
    <s v="1"/>
    <d v="2017-04-05T00:00:00"/>
    <s v="1"/>
    <s v="1"/>
    <s v="1"/>
    <s v="1"/>
    <s v="2"/>
    <n v="1"/>
    <m/>
    <m/>
    <m/>
    <d v="2017-04-12T00:00:00"/>
    <m/>
    <m/>
    <d v="2017-04-27T00:00:00"/>
    <d v="2017-04-28T00:00:00"/>
    <d v="2017-05-18T00:00:00"/>
    <s v="1"/>
    <d v="2017-06-08T00:00:00"/>
    <d v="2017-05-19T00:00:00"/>
    <x v="1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d v="2017-06-07T00:00:00"/>
    <b v="0"/>
    <b v="1"/>
    <s v="1"/>
    <x v="2"/>
    <b v="1"/>
    <b v="0"/>
    <n v="610"/>
    <n v="1"/>
    <m/>
    <m/>
    <m/>
    <m/>
    <m/>
    <m/>
    <m/>
    <m/>
    <m/>
    <m/>
    <n v="21"/>
    <n v="23"/>
    <n v="0"/>
    <n v="2"/>
    <n v="20"/>
    <n v="1"/>
    <n v="21"/>
    <n v="5"/>
    <n v="15"/>
    <n v="21"/>
    <x v="3"/>
    <n v="4"/>
    <n v="10"/>
    <x v="0"/>
    <x v="14"/>
    <x v="0"/>
    <x v="1"/>
    <x v="0"/>
    <x v="4"/>
    <x v="1"/>
    <x v="2"/>
    <n v="2"/>
    <n v="90"/>
  </r>
  <r>
    <s v="MOZ-ZAM-QEL-17-001"/>
    <d v="2017-05-19T00:00:00"/>
    <x v="0"/>
    <x v="4"/>
    <x v="2"/>
    <x v="415"/>
    <s v="MUSSANJANE"/>
    <m/>
    <m/>
    <s v="ANTONIO VARELA/ANITA AMADEU"/>
    <m/>
    <s v="DELTON ANTONIO"/>
    <n v="4"/>
    <m/>
    <s v="M"/>
    <s v="LAUTER RAZAO"/>
    <d v="2017-05-08T00:00:00"/>
    <d v="2017-05-11T00:00:00"/>
    <m/>
    <m/>
    <m/>
    <m/>
    <s v="1"/>
    <s v="2"/>
    <s v="2"/>
    <m/>
    <s v="2"/>
    <s v="1"/>
    <d v="2017-05-06T00:00:00"/>
    <s v="1"/>
    <s v="1"/>
    <s v="2"/>
    <s v="1"/>
    <s v="1"/>
    <n v="99"/>
    <m/>
    <m/>
    <m/>
    <m/>
    <m/>
    <m/>
    <d v="2017-05-09T00:00:00"/>
    <d v="2017-05-10T00:00:00"/>
    <d v="2017-05-18T00:00:00"/>
    <s v="1"/>
    <d v="2017-06-08T00:00:00"/>
    <d v="2017-05-19T00:00:00"/>
    <x v="0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x v="1"/>
    <b v="0"/>
    <b v="0"/>
    <n v="611"/>
    <n v="1"/>
    <m/>
    <m/>
    <m/>
    <m/>
    <m/>
    <m/>
    <m/>
    <m/>
    <m/>
    <m/>
    <n v="2"/>
    <n v="4"/>
    <n v="3"/>
    <n v="-1"/>
    <n v="8"/>
    <n v="1"/>
    <n v="21"/>
    <n v="5"/>
    <n v="15"/>
    <n v="9"/>
    <x v="3"/>
    <n v="5"/>
    <n v="10"/>
    <x v="0"/>
    <x v="25"/>
    <x v="1"/>
    <x v="1"/>
    <x v="1"/>
    <x v="4"/>
    <x v="1"/>
    <x v="1"/>
    <n v="1"/>
    <n v="90"/>
  </r>
  <r>
    <s v="MOZ-NSS-MET-17-001"/>
    <d v="2017-05-19T00:00:00"/>
    <x v="0"/>
    <x v="94"/>
    <x v="0"/>
    <x v="416"/>
    <s v="LOCALIDADE NAMORO"/>
    <m/>
    <m/>
    <s v="AVELINO ANDRE/CONSTANCIA RAFAEL"/>
    <m/>
    <s v="GENTILESIO AVELINO"/>
    <n v="7"/>
    <m/>
    <s v="M"/>
    <s v="MARCELO LUCAS"/>
    <d v="2017-03-10T00:00:00"/>
    <d v="2017-03-10T00:00:00"/>
    <m/>
    <m/>
    <m/>
    <m/>
    <m/>
    <m/>
    <m/>
    <m/>
    <m/>
    <m/>
    <d v="2017-03-07T00:00:00"/>
    <s v="1"/>
    <s v="1"/>
    <s v="1"/>
    <s v="1"/>
    <s v="1"/>
    <n v="99"/>
    <m/>
    <m/>
    <m/>
    <m/>
    <m/>
    <m/>
    <d v="2017-03-14T00:00:00"/>
    <d v="2017-03-15T00:00:00"/>
    <d v="2017-05-18T00:00:00"/>
    <s v="1"/>
    <d v="2017-06-12T00:00:00"/>
    <d v="2017-05-19T00:00:00"/>
    <x v="0"/>
    <m/>
    <m/>
    <m/>
    <d v="2017-06-12T00:00:00"/>
    <d v="2017-06-12T00:00:00"/>
    <s v="2"/>
    <s v="2"/>
    <s v="2"/>
    <s v="2"/>
    <s v="2"/>
    <s v="2"/>
    <d v="2017-06-12T00:00:00"/>
    <d v="2017-05-24T00:00:00"/>
    <s v="2"/>
    <s v="2"/>
    <s v="2"/>
    <s v="2-No"/>
    <s v="2"/>
    <m/>
    <b v="0"/>
    <b v="0"/>
    <m/>
    <x v="1"/>
    <b v="0"/>
    <b v="0"/>
    <n v="612"/>
    <n v="1"/>
    <m/>
    <m/>
    <m/>
    <m/>
    <m/>
    <m/>
    <m/>
    <m/>
    <m/>
    <m/>
    <n v="3"/>
    <n v="8"/>
    <n v="0"/>
    <n v="5"/>
    <n v="64"/>
    <n v="1"/>
    <n v="25"/>
    <n v="5"/>
    <n v="19"/>
    <n v="65"/>
    <x v="3"/>
    <n v="3"/>
    <n v="10"/>
    <x v="0"/>
    <x v="7"/>
    <x v="1"/>
    <x v="3"/>
    <x v="1"/>
    <x v="4"/>
    <x v="1"/>
    <x v="1"/>
    <n v="1"/>
    <n v="90"/>
  </r>
  <r>
    <s v="MOZ-MAN-TMB-17-002"/>
    <d v="2017-05-22T00:00:00"/>
    <x v="0"/>
    <x v="115"/>
    <x v="8"/>
    <x v="0"/>
    <s v="PROXIMO DO SR NDAPASSOUA"/>
    <s v="JOSINA MACHEL"/>
    <m/>
    <s v="DANIEL ALBERTINO/ESSITA KAFAKULYIN"/>
    <d v="2014-01-16T00:00:00"/>
    <s v="LUCINDA DANIEL"/>
    <n v="2"/>
    <n v="3"/>
    <s v="F"/>
    <s v="RODRIGUES ANTONIO"/>
    <d v="2017-04-25T00:00:00"/>
    <d v="2017-04-25T00:00:00"/>
    <m/>
    <m/>
    <m/>
    <m/>
    <s v="1"/>
    <s v="2"/>
    <s v="1"/>
    <d v="2017-04-25T00:00:00"/>
    <s v="2"/>
    <s v="1"/>
    <d v="2017-04-23T00:00:00"/>
    <s v="1"/>
    <s v="1"/>
    <s v="2"/>
    <s v="1"/>
    <s v="1"/>
    <n v="0"/>
    <m/>
    <m/>
    <m/>
    <m/>
    <m/>
    <m/>
    <d v="2017-04-25T00:00:00"/>
    <d v="2017-04-26T00:00:00"/>
    <d v="2017-05-22T00:00:00"/>
    <s v="1"/>
    <d v="2017-06-06T00:00:00"/>
    <d v="2017-05-22T00:00:00"/>
    <x v="0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x v="1"/>
    <b v="0"/>
    <b v="0"/>
    <n v="613"/>
    <n v="1"/>
    <m/>
    <m/>
    <m/>
    <m/>
    <m/>
    <m/>
    <m/>
    <m/>
    <m/>
    <m/>
    <n v="2"/>
    <n v="3"/>
    <n v="0"/>
    <n v="1"/>
    <n v="26"/>
    <n v="0"/>
    <n v="15"/>
    <n v="2"/>
    <n v="13"/>
    <n v="26"/>
    <x v="3"/>
    <n v="4"/>
    <n v="10"/>
    <x v="0"/>
    <x v="16"/>
    <x v="1"/>
    <x v="1"/>
    <x v="1"/>
    <x v="3"/>
    <x v="4"/>
    <x v="4"/>
    <n v="1"/>
    <n v="90"/>
  </r>
  <r>
    <s v="MOZ-MAN-VDZ-17-001"/>
    <d v="2017-05-22T00:00:00"/>
    <x v="0"/>
    <x v="103"/>
    <x v="8"/>
    <x v="417"/>
    <s v="B. OZUI"/>
    <s v="NHAMACOZI"/>
    <m/>
    <s v="SAANTOS LUIS / FATIMA TOME"/>
    <m/>
    <s v="PASCOAL SANTOS"/>
    <n v="3"/>
    <m/>
    <s v="M"/>
    <s v="AMIGGINI SOAURO"/>
    <d v="2017-05-03T00:00:00"/>
    <d v="2017-05-03T00:00:00"/>
    <m/>
    <m/>
    <m/>
    <m/>
    <s v="1"/>
    <s v="2"/>
    <s v="1"/>
    <d v="2017-05-01T00:00:00"/>
    <s v="2"/>
    <s v="1"/>
    <d v="2017-04-30T00:00:00"/>
    <s v="1"/>
    <s v="1"/>
    <s v="2"/>
    <s v="1"/>
    <s v="1"/>
    <n v="3"/>
    <d v="2014-09-12T00:00:00"/>
    <d v="2015-01-30T00:00:00"/>
    <m/>
    <d v="2014-11-11T00:00:00"/>
    <d v="2015-02-27T00:00:00"/>
    <m/>
    <d v="2017-05-08T00:00:00"/>
    <d v="2017-05-09T00:00:00"/>
    <d v="2017-05-22T00:00:00"/>
    <s v="1"/>
    <d v="2017-06-06T00:00:00"/>
    <d v="2017-05-22T00:00:00"/>
    <x v="0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x v="1"/>
    <b v="0"/>
    <b v="0"/>
    <n v="614"/>
    <n v="1"/>
    <m/>
    <m/>
    <m/>
    <m/>
    <m/>
    <m/>
    <m/>
    <m/>
    <m/>
    <m/>
    <n v="3"/>
    <n v="9"/>
    <n v="0"/>
    <n v="6"/>
    <n v="13"/>
    <n v="0"/>
    <n v="15"/>
    <n v="2"/>
    <n v="13"/>
    <n v="13"/>
    <x v="3"/>
    <n v="4"/>
    <n v="10"/>
    <x v="0"/>
    <x v="17"/>
    <x v="1"/>
    <x v="1"/>
    <x v="1"/>
    <x v="3"/>
    <x v="4"/>
    <x v="0"/>
    <n v="1"/>
    <n v="90"/>
  </r>
  <r>
    <s v="MOZ-MAN-MCT-17-001"/>
    <d v="2017-05-22T00:00:00"/>
    <x v="0"/>
    <x v="82"/>
    <x v="8"/>
    <x v="116"/>
    <s v="B. JOSINA MACHEL"/>
    <m/>
    <m/>
    <s v="ZAIDA ARAUJO"/>
    <d v="2009-07-13T00:00:00"/>
    <s v="JELVIA JOAO MATOS"/>
    <n v="8"/>
    <m/>
    <s v="F"/>
    <s v="BALBINA JOAO FRANCISCO"/>
    <d v="2017-04-24T00:00:00"/>
    <d v="2017-04-24T00:00:00"/>
    <m/>
    <m/>
    <m/>
    <m/>
    <s v="2"/>
    <s v="2"/>
    <s v="2"/>
    <m/>
    <s v="2"/>
    <s v="1"/>
    <d v="2017-04-14T00:00:00"/>
    <s v="1"/>
    <s v="1"/>
    <s v="1"/>
    <s v="1"/>
    <s v="1"/>
    <n v="0"/>
    <m/>
    <m/>
    <m/>
    <m/>
    <m/>
    <m/>
    <d v="2017-04-24T00:00:00"/>
    <d v="2017-04-25T00:00:00"/>
    <d v="2017-05-22T00:00:00"/>
    <s v="1"/>
    <d v="2017-06-06T00:00:00"/>
    <d v="2017-05-22T00:00:00"/>
    <x v="0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x v="1"/>
    <b v="0"/>
    <b v="0"/>
    <n v="615"/>
    <n v="1"/>
    <m/>
    <m/>
    <m/>
    <m/>
    <m/>
    <m/>
    <m/>
    <m/>
    <m/>
    <m/>
    <n v="10"/>
    <n v="11"/>
    <n v="0"/>
    <n v="1"/>
    <n v="27"/>
    <n v="0"/>
    <n v="15"/>
    <n v="2"/>
    <n v="13"/>
    <n v="27"/>
    <x v="3"/>
    <n v="4"/>
    <n v="10"/>
    <x v="0"/>
    <x v="15"/>
    <x v="1"/>
    <x v="1"/>
    <x v="1"/>
    <x v="3"/>
    <x v="4"/>
    <x v="4"/>
    <n v="1"/>
    <n v="90"/>
  </r>
  <r>
    <s v="MOZ-GAZ-GUI-17-001"/>
    <d v="2017-05-22T00:00:00"/>
    <x v="0"/>
    <x v="70"/>
    <x v="9"/>
    <x v="418"/>
    <s v="PROFESSOR JUVENCIO CUMBE._x000a_1O  BAIRRO. CHIBABEL. 847676310"/>
    <s v="CHIBABEL"/>
    <m/>
    <s v="PALMIRA RAFAEL CHAUQUE"/>
    <d v="2015-07-25T00:00:00"/>
    <s v="YOLANDA FELIX SAMBO"/>
    <n v="1"/>
    <n v="9"/>
    <s v="F"/>
    <s v="ANA AQUILINO MACIE"/>
    <d v="2017-04-21T00:00:00"/>
    <d v="2017-04-21T00:00:00"/>
    <m/>
    <m/>
    <m/>
    <m/>
    <s v="1"/>
    <s v="2"/>
    <s v="2"/>
    <m/>
    <s v="2"/>
    <s v="2"/>
    <d v="2017-04-21T00:00:00"/>
    <s v="2"/>
    <s v="1"/>
    <s v="1"/>
    <s v="1"/>
    <s v="1"/>
    <n v="3"/>
    <d v="2015-08-03T00:00:00"/>
    <d v="2015-11-06T00:00:00"/>
    <m/>
    <d v="2015-10-06T00:00:00"/>
    <d v="2015-12-14T00:00:00"/>
    <m/>
    <d v="2017-05-05T00:00:00"/>
    <d v="2017-05-06T00:00:00"/>
    <d v="2017-05-19T00:00:00"/>
    <s v="1"/>
    <d v="2017-06-08T00:00:00"/>
    <d v="2017-05-22T00:00:00"/>
    <x v="0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d v="2017-11-29T00:00:00"/>
    <b v="0"/>
    <b v="0"/>
    <s v="2"/>
    <x v="1"/>
    <b v="0"/>
    <b v="0"/>
    <n v="616"/>
    <n v="1"/>
    <m/>
    <m/>
    <m/>
    <m/>
    <m/>
    <m/>
    <m/>
    <m/>
    <m/>
    <m/>
    <n v="0"/>
    <n v="15"/>
    <n v="0"/>
    <n v="15"/>
    <n v="13"/>
    <n v="3"/>
    <n v="20"/>
    <n v="2"/>
    <n v="15"/>
    <n v="16"/>
    <x v="3"/>
    <n v="4"/>
    <n v="10"/>
    <x v="0"/>
    <x v="16"/>
    <x v="0"/>
    <x v="1"/>
    <x v="1"/>
    <x v="3"/>
    <x v="1"/>
    <x v="0"/>
    <n v="2"/>
    <n v="90"/>
  </r>
  <r>
    <s v="MOZ-IBN-GOV-17-001"/>
    <d v="2017-05-17T00:00:00"/>
    <x v="0"/>
    <x v="84"/>
    <x v="10"/>
    <x v="0"/>
    <s v="NOVA MABONE. PERTO DA EPC MAHAVA"/>
    <s v="NOVA MAMBONE"/>
    <m/>
    <s v="TERESA MANELAVA"/>
    <d v="2007-09-15T00:00:00"/>
    <s v="LUCIA JOAO"/>
    <n v="9"/>
    <m/>
    <s v="F"/>
    <s v="OVIDIO CATUNE"/>
    <d v="2017-02-01T00:00:00"/>
    <d v="2017-02-01T00:00:00"/>
    <m/>
    <m/>
    <m/>
    <m/>
    <s v="1"/>
    <s v="2"/>
    <s v="2"/>
    <m/>
    <s v="2"/>
    <s v="1"/>
    <d v="2017-01-31T00:00:00"/>
    <s v="1"/>
    <s v="1"/>
    <s v="2"/>
    <s v="1"/>
    <s v="1"/>
    <n v="99"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m/>
    <d v="2017-03-31T00:00:00"/>
    <b v="0"/>
    <b v="0"/>
    <s v="2"/>
    <x v="1"/>
    <b v="0"/>
    <b v="0"/>
    <n v="617"/>
    <n v="1"/>
    <m/>
    <m/>
    <m/>
    <m/>
    <m/>
    <m/>
    <m/>
    <m/>
    <m/>
    <m/>
    <n v="1"/>
    <n v="-42766"/>
    <n v="0"/>
    <n v="-42767"/>
    <n v="0"/>
    <n v="0"/>
    <n v="0"/>
    <n v="-42872"/>
    <n v="0"/>
    <n v="42872"/>
    <x v="3"/>
    <n v="1"/>
    <n v="10"/>
    <x v="0"/>
    <x v="2"/>
    <x v="1"/>
    <x v="4"/>
    <x v="1"/>
    <x v="1"/>
    <x v="4"/>
    <x v="1"/>
    <n v="1"/>
    <n v="90"/>
  </r>
  <r>
    <s v="MOZ-IBN-IBN-17-001"/>
    <d v="2017-05-17T00:00:00"/>
    <x v="0"/>
    <x v="35"/>
    <x v="10"/>
    <x v="419"/>
    <s v="CRUZAMENTO MUTAMBA"/>
    <s v="MUTAMBA"/>
    <m/>
    <s v="ANTONIO NAETE"/>
    <d v="2006-09-05T00:00:00"/>
    <s v="DELUVIA ANTONIO"/>
    <n v="11"/>
    <m/>
    <s v="F"/>
    <s v="CLEZIA JOARCE"/>
    <d v="2017-02-14T00:00:00"/>
    <d v="2017-02-14T00:00:00"/>
    <m/>
    <m/>
    <m/>
    <m/>
    <s v="1"/>
    <s v="2"/>
    <s v="1"/>
    <d v="2017-02-09T00:00:00"/>
    <s v="2"/>
    <s v="1"/>
    <d v="2017-02-03T00:00:00"/>
    <s v="1"/>
    <s v="1"/>
    <s v="2"/>
    <s v="1"/>
    <s v="1"/>
    <n v="99"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m/>
    <d v="2017-04-08T00:00:00"/>
    <b v="0"/>
    <b v="0"/>
    <s v="1"/>
    <x v="1"/>
    <b v="1"/>
    <b v="1"/>
    <n v="618"/>
    <n v="1"/>
    <m/>
    <m/>
    <m/>
    <m/>
    <m/>
    <m/>
    <m/>
    <m/>
    <m/>
    <m/>
    <n v="11"/>
    <n v="-42769"/>
    <n v="0"/>
    <n v="-42780"/>
    <n v="0"/>
    <n v="0"/>
    <n v="0"/>
    <n v="-42872"/>
    <n v="0"/>
    <n v="42872"/>
    <x v="3"/>
    <n v="2"/>
    <n v="10"/>
    <x v="0"/>
    <x v="2"/>
    <x v="1"/>
    <x v="4"/>
    <x v="1"/>
    <x v="1"/>
    <x v="4"/>
    <x v="1"/>
    <n v="1"/>
    <n v="90"/>
  </r>
  <r>
    <s v="MOZ-IBN-ZAV-17-001"/>
    <d v="2017-05-17T00:00:00"/>
    <x v="0"/>
    <x v="62"/>
    <x v="10"/>
    <x v="420"/>
    <s v="PERTO DE EPC CARINGANE"/>
    <m/>
    <m/>
    <s v="MERLINDA JORGE"/>
    <m/>
    <s v="SAILO DONILCIO"/>
    <n v="2"/>
    <m/>
    <s v="M"/>
    <s v="GRACINDA MATIMBENE"/>
    <d v="2017-03-03T00:00:00"/>
    <d v="2017-03-03T00:00:00"/>
    <m/>
    <m/>
    <m/>
    <m/>
    <s v="1"/>
    <s v="2"/>
    <s v="2"/>
    <m/>
    <s v="2"/>
    <s v="1"/>
    <d v="2017-02-12T00:00:00"/>
    <s v="2"/>
    <s v="1"/>
    <s v="2"/>
    <s v="1"/>
    <s v="1"/>
    <n v="3"/>
    <d v="2015-10-20T00:00:00"/>
    <d v="2016-01-19T00:00:00"/>
    <m/>
    <d v="2015-12-21T00:00:00"/>
    <d v="2016-02-22T00:00:00"/>
    <m/>
    <m/>
    <m/>
    <m/>
    <m/>
    <m/>
    <m/>
    <x v="2"/>
    <m/>
    <m/>
    <m/>
    <m/>
    <m/>
    <m/>
    <m/>
    <m/>
    <m/>
    <m/>
    <m/>
    <m/>
    <m/>
    <m/>
    <m/>
    <m/>
    <m/>
    <m/>
    <d v="2017-04-13T00:00:00"/>
    <b v="0"/>
    <b v="0"/>
    <s v="2"/>
    <x v="1"/>
    <b v="0"/>
    <b v="0"/>
    <n v="619"/>
    <n v="1"/>
    <m/>
    <m/>
    <m/>
    <m/>
    <m/>
    <m/>
    <m/>
    <m/>
    <m/>
    <m/>
    <n v="19"/>
    <n v="-42778"/>
    <n v="0"/>
    <n v="-42797"/>
    <n v="0"/>
    <n v="0"/>
    <n v="0"/>
    <n v="-42872"/>
    <n v="0"/>
    <n v="42872"/>
    <x v="3"/>
    <n v="2"/>
    <n v="10"/>
    <x v="0"/>
    <x v="4"/>
    <x v="1"/>
    <x v="4"/>
    <x v="0"/>
    <x v="1"/>
    <x v="4"/>
    <x v="0"/>
    <n v="1"/>
    <n v="90"/>
  </r>
  <r>
    <s v="MOZ-IBN-MSG-17-001"/>
    <d v="2017-04-20T00:00:00"/>
    <x v="0"/>
    <x v="36"/>
    <x v="10"/>
    <x v="421"/>
    <s v="MUDACA PROXIMO EPC"/>
    <m/>
    <m/>
    <s v="DITO JOSE/FLORA FFENIASSE"/>
    <d v="2016-02-15T00:00:00"/>
    <s v="ANA ROSA DITO"/>
    <n v="1"/>
    <n v="2"/>
    <s v="F"/>
    <s v="MIGNETH TATIANA"/>
    <d v="2017-04-06T00:00:00"/>
    <d v="2017-04-06T00:00:00"/>
    <m/>
    <m/>
    <m/>
    <m/>
    <s v="2"/>
    <s v="2"/>
    <s v="2"/>
    <m/>
    <s v="2"/>
    <s v="1"/>
    <d v="2017-04-03T00:00:00"/>
    <s v="2"/>
    <s v="1"/>
    <s v="1"/>
    <s v="1"/>
    <s v="1"/>
    <n v="3"/>
    <d v="2016-02-22T00:00:00"/>
    <d v="2016-07-22T00:00:00"/>
    <m/>
    <d v="2016-04-13T00:00:00"/>
    <d v="2016-08-23T00:00:00"/>
    <m/>
    <d v="2017-04-12T00:00:00"/>
    <d v="2017-04-13T00:00:00"/>
    <d v="2017-04-20T00:00:00"/>
    <s v="1"/>
    <d v="2017-05-15T00:00:00"/>
    <d v="2017-04-20T00:00:00"/>
    <x v="0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x v="1"/>
    <b v="0"/>
    <b v="0"/>
    <n v="620"/>
    <n v="1"/>
    <m/>
    <m/>
    <m/>
    <m/>
    <m/>
    <m/>
    <m/>
    <m/>
    <m/>
    <m/>
    <n v="3"/>
    <n v="10"/>
    <n v="0"/>
    <n v="7"/>
    <n v="7"/>
    <n v="0"/>
    <n v="25"/>
    <n v="7"/>
    <n v="18"/>
    <n v="7"/>
    <x v="3"/>
    <n v="4"/>
    <n v="10"/>
    <x v="0"/>
    <x v="14"/>
    <x v="1"/>
    <x v="0"/>
    <x v="1"/>
    <x v="4"/>
    <x v="1"/>
    <x v="0"/>
    <n v="1"/>
    <n v="90"/>
  </r>
  <r>
    <s v="MOZ-MPP-MTL-17-006"/>
    <d v="2017-04-20T00:00:00"/>
    <x v="0"/>
    <x v="133"/>
    <x v="7"/>
    <x v="342"/>
    <s v="NDLAVELA. Q.23. C#672"/>
    <m/>
    <m/>
    <s v="FERNANDO ISSUFO/ANA MARIA"/>
    <d v="2012-07-24T00:00:00"/>
    <s v="ISSUFO FERNANDO"/>
    <n v="4"/>
    <n v="9"/>
    <s v="M"/>
    <s v="AUGUSTA CORREIA"/>
    <d v="2017-04-13T00:00:00"/>
    <d v="2017-04-13T00:00:00"/>
    <m/>
    <m/>
    <m/>
    <m/>
    <s v="1"/>
    <s v="2"/>
    <s v="2"/>
    <m/>
    <s v="2"/>
    <s v="1"/>
    <d v="2017-04-05T00:00:00"/>
    <s v="1"/>
    <s v="1"/>
    <s v="2"/>
    <s v="1"/>
    <s v="1"/>
    <n v="3"/>
    <d v="2012-07-24T00:00:00"/>
    <d v="2012-10-26T00:00:00"/>
    <m/>
    <d v="2012-09-24T00:00:00"/>
    <d v="2012-11-26T00:00:00"/>
    <m/>
    <d v="2017-04-16T00:00:00"/>
    <d v="2017-04-17T00:00:00"/>
    <d v="2017-04-20T00:00:00"/>
    <s v="1"/>
    <d v="2017-05-15T00:00:00"/>
    <d v="2017-04-20T00:00:00"/>
    <x v="1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x v="1"/>
    <b v="0"/>
    <b v="0"/>
    <n v="621"/>
    <n v="1"/>
    <m/>
    <m/>
    <m/>
    <m/>
    <m/>
    <m/>
    <m/>
    <m/>
    <m/>
    <m/>
    <n v="8"/>
    <n v="12"/>
    <n v="0"/>
    <n v="4"/>
    <n v="3"/>
    <n v="0"/>
    <n v="25"/>
    <n v="7"/>
    <n v="18"/>
    <n v="3"/>
    <x v="3"/>
    <n v="4"/>
    <n v="10"/>
    <x v="0"/>
    <x v="14"/>
    <x v="1"/>
    <x v="5"/>
    <x v="1"/>
    <x v="4"/>
    <x v="1"/>
    <x v="0"/>
    <n v="1"/>
    <n v="90"/>
  </r>
  <r>
    <s v="MOZ-MPP-MTL-17-007"/>
    <d v="2017-04-20T00:00:00"/>
    <x v="0"/>
    <x v="133"/>
    <x v="7"/>
    <x v="422"/>
    <s v="B. SAO DAMASSO"/>
    <m/>
    <m/>
    <s v="LOURENCO SAMBANE/RITA MANUEL"/>
    <m/>
    <s v="MIASHER LOURENCO"/>
    <n v="5"/>
    <m/>
    <s v="M"/>
    <s v="NERA ASSA"/>
    <d v="2017-03-24T00:00:00"/>
    <d v="2017-03-24T00:00:00"/>
    <m/>
    <m/>
    <m/>
    <m/>
    <s v="1"/>
    <s v="2"/>
    <s v="2"/>
    <m/>
    <s v="2"/>
    <s v="1"/>
    <d v="2017-03-19T00:00:00"/>
    <s v="1"/>
    <s v="1"/>
    <s v="2"/>
    <s v="1"/>
    <s v="1"/>
    <n v="99"/>
    <m/>
    <m/>
    <m/>
    <m/>
    <m/>
    <m/>
    <d v="2017-03-24T00:00:00"/>
    <d v="2017-03-25T00:00:00"/>
    <d v="2017-04-20T00:00:00"/>
    <s v="1"/>
    <d v="2017-05-15T00:00:00"/>
    <d v="2017-04-20T00:00:00"/>
    <x v="0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x v="1"/>
    <b v="0"/>
    <b v="0"/>
    <n v="622"/>
    <n v="1"/>
    <m/>
    <m/>
    <m/>
    <m/>
    <m/>
    <m/>
    <m/>
    <m/>
    <m/>
    <m/>
    <n v="5"/>
    <n v="6"/>
    <n v="0"/>
    <n v="1"/>
    <n v="26"/>
    <n v="0"/>
    <n v="25"/>
    <n v="7"/>
    <n v="18"/>
    <n v="26"/>
    <x v="3"/>
    <n v="3"/>
    <n v="10"/>
    <x v="0"/>
    <x v="11"/>
    <x v="1"/>
    <x v="1"/>
    <x v="1"/>
    <x v="4"/>
    <x v="1"/>
    <x v="1"/>
    <n v="1"/>
    <n v="90"/>
  </r>
  <r>
    <s v="MOZ-SOF-MRM-17-002"/>
    <d v="2017-04-25T00:00:00"/>
    <x v="0"/>
    <x v="66"/>
    <x v="5"/>
    <x v="423"/>
    <s v="CASA DO SR NCUPU"/>
    <s v="MACUERE/MIGUGUNE"/>
    <m/>
    <s v="WILSON ERNESTO/CELESTINA MANUEL"/>
    <d v="2010-06-14T00:00:00"/>
    <s v="ERNESTO WILSON"/>
    <n v="6"/>
    <n v="10"/>
    <s v="M"/>
    <s v="NATERCIA ALFEU"/>
    <d v="2017-04-19T00:00:00"/>
    <d v="2017-04-19T00:00:00"/>
    <m/>
    <m/>
    <m/>
    <m/>
    <s v="1"/>
    <s v="2"/>
    <s v="1"/>
    <d v="2017-04-19T00:00:00"/>
    <s v="2"/>
    <s v="1"/>
    <d v="2017-03-24T00:00:00"/>
    <s v="1"/>
    <s v="2"/>
    <s v="2"/>
    <s v="1"/>
    <s v="1"/>
    <n v="3"/>
    <d v="2010-07-12T00:00:00"/>
    <d v="2010-11-09T00:00:00"/>
    <m/>
    <d v="2010-09-08T00:00:00"/>
    <d v="2011-01-03T00:00:00"/>
    <m/>
    <d v="2017-04-27T00:00:00"/>
    <d v="2017-04-28T00:00:00"/>
    <d v="2017-05-24T00:00:00"/>
    <s v="1"/>
    <d v="2017-06-12T00:00:00"/>
    <d v="2017-04-25T00:00:00"/>
    <x v="1"/>
    <m/>
    <m/>
    <m/>
    <d v="2017-06-14T00:00:00"/>
    <d v="2017-06-14T00:00:00"/>
    <s v="2"/>
    <s v="2"/>
    <s v="2"/>
    <s v="2"/>
    <s v="2"/>
    <s v="2"/>
    <d v="2017-06-14T00:00:00"/>
    <d v="2017-04-30T00:00:00"/>
    <s v="2"/>
    <s v="2"/>
    <s v="2"/>
    <s v="2-No"/>
    <s v="2"/>
    <d v="2017-11-27T00:00:00"/>
    <b v="0"/>
    <b v="0"/>
    <s v="3"/>
    <x v="1"/>
    <b v="0"/>
    <b v="0"/>
    <n v="623"/>
    <n v="1"/>
    <m/>
    <m/>
    <m/>
    <m/>
    <m/>
    <m/>
    <m/>
    <m/>
    <m/>
    <m/>
    <n v="26"/>
    <n v="35"/>
    <n v="0"/>
    <n v="9"/>
    <n v="26"/>
    <n v="-29"/>
    <n v="21"/>
    <n v="5"/>
    <n v="45"/>
    <n v="-3"/>
    <x v="3"/>
    <n v="3"/>
    <n v="10"/>
    <x v="0"/>
    <x v="12"/>
    <x v="0"/>
    <x v="2"/>
    <x v="0"/>
    <x v="4"/>
    <x v="0"/>
    <x v="0"/>
    <n v="2"/>
    <n v="90"/>
  </r>
  <r>
    <s v="MOZ-SOF-MRM-17-003"/>
    <d v="2017-05-25T00:00:00"/>
    <x v="0"/>
    <x v="66"/>
    <x v="5"/>
    <x v="424"/>
    <s v="NENSA. BAIRRO 4"/>
    <m/>
    <m/>
    <s v="CARLITOS/ MARTA JOAO JHON"/>
    <d v="2016-07-12T00:00:00"/>
    <s v="JOAO CARLITOS ANTONIO MANDA"/>
    <n v="0"/>
    <n v="10"/>
    <s v="M"/>
    <s v="FLORDENCIO CHAUQUE"/>
    <d v="2017-05-16T00:00:00"/>
    <d v="2017-05-16T00:00:00"/>
    <m/>
    <m/>
    <m/>
    <m/>
    <s v="1"/>
    <s v="1"/>
    <s v="2"/>
    <m/>
    <s v="2"/>
    <s v="1"/>
    <d v="2017-04-30T00:00:00"/>
    <s v="1"/>
    <s v="1"/>
    <s v="1"/>
    <s v="1"/>
    <s v="1"/>
    <n v="3"/>
    <d v="2016-07-12T00:00:00"/>
    <d v="2016-10-24T00:00:00"/>
    <m/>
    <d v="2016-09-22T00:00:00"/>
    <d v="2016-11-24T00:00:00"/>
    <m/>
    <d v="2017-05-16T00:00:00"/>
    <d v="2017-05-17T00:00:00"/>
    <d v="2017-05-24T00:00:00"/>
    <s v="1"/>
    <d v="2017-06-12T00:00:00"/>
    <d v="2017-05-25T00:00:00"/>
    <x v="0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d v="2017-07-09T00:00:00"/>
    <b v="0"/>
    <b v="0"/>
    <s v="2"/>
    <x v="1"/>
    <b v="0"/>
    <b v="0"/>
    <n v="624"/>
    <n v="1"/>
    <m/>
    <m/>
    <m/>
    <m/>
    <m/>
    <m/>
    <m/>
    <m/>
    <m/>
    <m/>
    <n v="16"/>
    <n v="17"/>
    <n v="0"/>
    <n v="1"/>
    <n v="7"/>
    <n v="1"/>
    <n v="19"/>
    <n v="5"/>
    <n v="13"/>
    <n v="8"/>
    <x v="3"/>
    <n v="4"/>
    <n v="10"/>
    <x v="0"/>
    <x v="17"/>
    <x v="0"/>
    <x v="1"/>
    <x v="0"/>
    <x v="4"/>
    <x v="4"/>
    <x v="0"/>
    <n v="2"/>
    <n v="90"/>
  </r>
  <r>
    <s v="MOZ-NPL-NCP-17-002"/>
    <d v="2017-05-24T00:00:00"/>
    <x v="0"/>
    <x v="55"/>
    <x v="6"/>
    <x v="425"/>
    <s v="ONTUPAIE"/>
    <m/>
    <m/>
    <s v="BAIR/MADALENA"/>
    <d v="2015-08-02T00:00:00"/>
    <s v="BABA BAIR"/>
    <n v="1"/>
    <n v="9"/>
    <s v="M"/>
    <m/>
    <d v="2017-05-09T00:00:00"/>
    <d v="2017-05-09T00:00:00"/>
    <m/>
    <m/>
    <m/>
    <m/>
    <s v="1"/>
    <s v="2"/>
    <s v="1"/>
    <d v="2017-05-08T00:00:00"/>
    <s v="2"/>
    <s v="1"/>
    <d v="2017-04-30T00:00:00"/>
    <s v="1"/>
    <s v="1"/>
    <s v="2"/>
    <s v="1"/>
    <s v="1"/>
    <n v="4"/>
    <d v="2014-08-03T00:00:00"/>
    <d v="2015-04-02T00:00:00"/>
    <d v="2016-08-04T00:00:00"/>
    <d v="2014-10-02T00:00:00"/>
    <d v="2015-10-02T00:00:00"/>
    <m/>
    <d v="2017-05-09T00:00:00"/>
    <d v="2017-05-13T00:00:00"/>
    <d v="2017-05-23T00:00:00"/>
    <s v="1"/>
    <d v="2017-06-12T00:00:00"/>
    <d v="2017-05-24T00:00:00"/>
    <x v="0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m/>
    <b v="0"/>
    <b v="0"/>
    <m/>
    <x v="1"/>
    <b v="0"/>
    <b v="0"/>
    <n v="625"/>
    <n v="1"/>
    <m/>
    <m/>
    <m/>
    <m/>
    <m/>
    <m/>
    <m/>
    <m/>
    <m/>
    <m/>
    <n v="9"/>
    <n v="13"/>
    <n v="0"/>
    <n v="4"/>
    <n v="10"/>
    <n v="1"/>
    <n v="20"/>
    <n v="6"/>
    <n v="13"/>
    <n v="11"/>
    <x v="3"/>
    <n v="4"/>
    <n v="10"/>
    <x v="0"/>
    <x v="17"/>
    <x v="1"/>
    <x v="1"/>
    <x v="1"/>
    <x v="4"/>
    <x v="4"/>
    <x v="3"/>
    <n v="1"/>
    <n v="90"/>
  </r>
  <r>
    <s v="MOZ-NPL-NAC-17-001"/>
    <d v="2017-05-24T00:00:00"/>
    <x v="0"/>
    <x v="44"/>
    <x v="6"/>
    <x v="64"/>
    <s v="COTOCUANE PROXIMO DO REGULO NCAROA"/>
    <m/>
    <m/>
    <s v="ALFERES MOMADE/CRESCENCIA MUHIENE"/>
    <d v="2016-01-31T00:00:00"/>
    <s v="ESTONIA ALFERES MOMADE"/>
    <n v="1"/>
    <n v="3"/>
    <s v="F"/>
    <s v="OSVALDO JOAO JANTAR"/>
    <d v="2017-04-03T00:00:00"/>
    <d v="2017-04-03T00:00:00"/>
    <m/>
    <m/>
    <m/>
    <m/>
    <s v="1"/>
    <s v="2"/>
    <s v="2"/>
    <m/>
    <s v="2"/>
    <s v="1"/>
    <d v="2017-03-28T00:00:00"/>
    <s v="1"/>
    <s v="1"/>
    <s v="2"/>
    <s v="1"/>
    <s v="1"/>
    <n v="3"/>
    <d v="2016-02-04T00:00:00"/>
    <d v="2016-05-18T00:00:00"/>
    <m/>
    <d v="2016-04-18T00:00:00"/>
    <d v="2016-06-20T00:00:00"/>
    <m/>
    <d v="2017-04-04T00:00:00"/>
    <d v="2017-04-05T00:00:00"/>
    <d v="2017-05-23T00:00:00"/>
    <s v="1"/>
    <d v="2017-06-12T00:00:00"/>
    <d v="2017-05-24T00:00:00"/>
    <x v="0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m/>
    <b v="0"/>
    <b v="0"/>
    <m/>
    <x v="1"/>
    <b v="0"/>
    <b v="0"/>
    <n v="626"/>
    <n v="1"/>
    <m/>
    <m/>
    <m/>
    <m/>
    <m/>
    <m/>
    <m/>
    <m/>
    <m/>
    <m/>
    <n v="6"/>
    <n v="8"/>
    <n v="0"/>
    <n v="2"/>
    <n v="48"/>
    <n v="1"/>
    <n v="20"/>
    <n v="6"/>
    <n v="13"/>
    <n v="49"/>
    <x v="3"/>
    <n v="3"/>
    <n v="10"/>
    <x v="0"/>
    <x v="13"/>
    <x v="1"/>
    <x v="3"/>
    <x v="1"/>
    <x v="4"/>
    <x v="4"/>
    <x v="0"/>
    <n v="1"/>
    <n v="90"/>
  </r>
  <r>
    <s v="MOZ-NPL-NAC-17-002"/>
    <d v="2017-05-24T00:00:00"/>
    <x v="0"/>
    <x v="44"/>
    <x v="6"/>
    <x v="64"/>
    <s v="MUNHEWENE, PROXIMO DO TECNICO NIPAU"/>
    <m/>
    <m/>
    <s v="JOAQUIM DIAS/ALTA PEDRO"/>
    <d v="2015-03-28T00:00:00"/>
    <s v="MOUZINHO JOAQUIM"/>
    <n v="2"/>
    <n v="1"/>
    <s v="M"/>
    <s v="OSVALDO JOAO LUIS JANTAR"/>
    <d v="2017-04-18T00:00:00"/>
    <d v="2017-04-18T00:00:00"/>
    <m/>
    <m/>
    <m/>
    <m/>
    <s v="1"/>
    <s v="2"/>
    <s v="2"/>
    <m/>
    <s v="2"/>
    <s v="1"/>
    <d v="2017-04-15T00:00:00"/>
    <s v="1"/>
    <s v="1"/>
    <s v="2"/>
    <s v="1"/>
    <s v="1"/>
    <n v="3"/>
    <d v="2015-03-30T00:00:00"/>
    <d v="2015-06-29T00:00:00"/>
    <m/>
    <d v="2015-05-29T00:00:00"/>
    <d v="2015-08-03T00:00:00"/>
    <m/>
    <d v="2017-04-19T00:00:00"/>
    <d v="2017-04-20T00:00:00"/>
    <d v="2017-05-23T00:00:00"/>
    <s v="1"/>
    <d v="2017-06-13T00:00:00"/>
    <d v="2017-05-24T00:00:00"/>
    <x v="1"/>
    <m/>
    <m/>
    <m/>
    <d v="2017-06-13T00:00:00"/>
    <d v="2017-06-13T00:00:00"/>
    <s v="2"/>
    <s v="2"/>
    <s v="2"/>
    <s v="2"/>
    <s v="2"/>
    <s v="2"/>
    <d v="2017-06-13T00:00:00"/>
    <d v="2017-05-30T00:00:00"/>
    <s v="2"/>
    <s v="2"/>
    <s v="2"/>
    <s v="2-No"/>
    <s v="2"/>
    <m/>
    <b v="0"/>
    <b v="0"/>
    <m/>
    <x v="1"/>
    <b v="0"/>
    <b v="0"/>
    <n v="627"/>
    <n v="1"/>
    <m/>
    <m/>
    <m/>
    <m/>
    <m/>
    <m/>
    <m/>
    <m/>
    <m/>
    <m/>
    <n v="3"/>
    <n v="5"/>
    <n v="0"/>
    <n v="2"/>
    <n v="33"/>
    <n v="1"/>
    <n v="21"/>
    <n v="6"/>
    <n v="14"/>
    <n v="34"/>
    <x v="3"/>
    <n v="4"/>
    <n v="10"/>
    <x v="0"/>
    <x v="15"/>
    <x v="1"/>
    <x v="3"/>
    <x v="1"/>
    <x v="4"/>
    <x v="4"/>
    <x v="0"/>
    <n v="1"/>
    <n v="90"/>
  </r>
  <r>
    <s v="MOZ-MAN-BAR-17-002"/>
    <d v="2017-05-29T00:00:00"/>
    <x v="0"/>
    <x v="32"/>
    <x v="8"/>
    <x v="426"/>
    <s v="PROXIMO DA CASA DO LIDER"/>
    <s v="SABAO"/>
    <m/>
    <s v="ADELINO JULEDE/ REGINA"/>
    <d v="2008-04-24T00:00:00"/>
    <s v="RICARDO ADELINO"/>
    <n v="9"/>
    <m/>
    <s v="M"/>
    <s v="MIGUEL CHAORA"/>
    <d v="2017-04-17T00:00:00"/>
    <d v="2017-04-17T00:00:00"/>
    <m/>
    <m/>
    <m/>
    <m/>
    <s v="1"/>
    <s v="2"/>
    <s v="2"/>
    <m/>
    <s v="2"/>
    <s v="1"/>
    <d v="2017-04-09T00:00:00"/>
    <s v="1"/>
    <s v="1"/>
    <s v="2"/>
    <s v="1"/>
    <s v="1"/>
    <n v="0"/>
    <m/>
    <m/>
    <m/>
    <m/>
    <m/>
    <m/>
    <d v="2017-04-10T00:00:00"/>
    <d v="2017-04-11T00:00:00"/>
    <d v="2017-05-29T00:00:00"/>
    <s v="1"/>
    <d v="2017-06-12T00:00:00"/>
    <d v="2017-05-29T00:00:00"/>
    <x v="0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m/>
    <b v="0"/>
    <b v="0"/>
    <m/>
    <x v="1"/>
    <b v="0"/>
    <b v="0"/>
    <n v="628"/>
    <n v="1"/>
    <m/>
    <m/>
    <m/>
    <m/>
    <m/>
    <m/>
    <m/>
    <m/>
    <m/>
    <m/>
    <n v="8"/>
    <n v="2"/>
    <n v="0"/>
    <n v="-6"/>
    <n v="48"/>
    <n v="0"/>
    <n v="14"/>
    <n v="1"/>
    <n v="13"/>
    <n v="48"/>
    <x v="3"/>
    <n v="4"/>
    <n v="10"/>
    <x v="0"/>
    <x v="14"/>
    <x v="1"/>
    <x v="3"/>
    <x v="1"/>
    <x v="1"/>
    <x v="4"/>
    <x v="4"/>
    <n v="1"/>
    <n v="90"/>
  </r>
  <r>
    <s v="MOZ-MAN-TMB-17-003"/>
    <d v="2017-05-29T00:00:00"/>
    <x v="0"/>
    <x v="115"/>
    <x v="8"/>
    <x v="427"/>
    <s v="NHASOLO. PROXIMO DO REGULO TIDAIVANE"/>
    <m/>
    <m/>
    <s v="JOSE CHENEA/MARIA BEQUIROSSE"/>
    <d v="2015-10-03T00:00:00"/>
    <s v="DEOLINDA JOSE"/>
    <n v="1"/>
    <n v="7"/>
    <s v="F"/>
    <s v="RODRIGUES ANTONIO"/>
    <d v="2017-05-11T00:00:00"/>
    <d v="2017-05-11T00:00:00"/>
    <m/>
    <m/>
    <m/>
    <m/>
    <s v="1"/>
    <s v="2"/>
    <s v="1"/>
    <d v="2017-05-09T00:00:00"/>
    <s v="1"/>
    <s v="2"/>
    <d v="2017-05-03T00:00:00"/>
    <s v="1"/>
    <s v="2"/>
    <s v="1"/>
    <s v="1"/>
    <s v="1"/>
    <n v="0"/>
    <m/>
    <m/>
    <m/>
    <m/>
    <m/>
    <m/>
    <d v="2017-05-18T00:00:00"/>
    <d v="2017-05-19T00:00:00"/>
    <d v="2017-05-29T00:00:00"/>
    <s v="1"/>
    <d v="2017-06-12T00:00:00"/>
    <d v="2017-05-29T00:00:00"/>
    <x v="0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d v="2017-09-28T00:00:00"/>
    <b v="0"/>
    <b v="0"/>
    <s v="2"/>
    <x v="1"/>
    <b v="0"/>
    <b v="0"/>
    <n v="629"/>
    <n v="1"/>
    <m/>
    <m/>
    <m/>
    <m/>
    <m/>
    <m/>
    <m/>
    <m/>
    <m/>
    <m/>
    <n v="8"/>
    <n v="16"/>
    <n v="0"/>
    <n v="8"/>
    <n v="10"/>
    <n v="0"/>
    <n v="14"/>
    <n v="1"/>
    <n v="13"/>
    <n v="10"/>
    <x v="3"/>
    <n v="5"/>
    <n v="10"/>
    <x v="0"/>
    <x v="25"/>
    <x v="0"/>
    <x v="1"/>
    <x v="1"/>
    <x v="1"/>
    <x v="4"/>
    <x v="4"/>
    <n v="2"/>
    <n v="90"/>
  </r>
  <r>
    <s v="MOZ-MAN-SSG-17-002"/>
    <d v="2017-05-29T00:00:00"/>
    <x v="0"/>
    <x v="25"/>
    <x v="8"/>
    <x v="428"/>
    <s v="CHINDA, AO PE DA MOAGEM"/>
    <m/>
    <m/>
    <s v="ZACARIAS ERICHA/JULIETA FILIPE"/>
    <d v="2014-05-15T00:00:00"/>
    <s v="ROSARIA ZACARIAS"/>
    <n v="3"/>
    <m/>
    <s v="F"/>
    <s v="SAMUEL QUINOSSE"/>
    <d v="2017-05-17T00:00:00"/>
    <d v="2017-05-17T00:00:00"/>
    <m/>
    <m/>
    <m/>
    <m/>
    <s v="1"/>
    <s v="2"/>
    <s v="2"/>
    <m/>
    <s v="2"/>
    <s v="1"/>
    <d v="2017-05-13T00:00:00"/>
    <s v="2"/>
    <s v="1"/>
    <s v="2"/>
    <s v="1"/>
    <s v="1"/>
    <n v="0"/>
    <m/>
    <m/>
    <m/>
    <m/>
    <m/>
    <m/>
    <d v="2017-05-18T00:00:00"/>
    <d v="2017-05-19T00:00:00"/>
    <d v="2017-05-29T00:00:00"/>
    <s v="1"/>
    <d v="2017-06-13T00:00:00"/>
    <d v="2017-05-29T00:00:00"/>
    <x v="1"/>
    <m/>
    <m/>
    <m/>
    <d v="2017-06-13T00:00:00"/>
    <d v="2017-06-13T00:00:00"/>
    <s v="2"/>
    <s v="2"/>
    <s v="2"/>
    <s v="2"/>
    <s v="2"/>
    <s v="2"/>
    <d v="2017-06-13T00:00:00"/>
    <d v="2017-05-30T00:00:00"/>
    <s v="2"/>
    <s v="2"/>
    <s v="2"/>
    <s v="2-No"/>
    <s v="2"/>
    <m/>
    <b v="0"/>
    <b v="0"/>
    <m/>
    <x v="1"/>
    <b v="0"/>
    <b v="0"/>
    <n v="630"/>
    <n v="1"/>
    <m/>
    <m/>
    <n v="0"/>
    <n v="3"/>
    <n v="1"/>
    <d v="2016-06-20T00:00:00"/>
    <m/>
    <m/>
    <m/>
    <m/>
    <n v="4"/>
    <n v="6"/>
    <n v="0"/>
    <n v="2"/>
    <n v="10"/>
    <n v="0"/>
    <n v="15"/>
    <n v="1"/>
    <n v="14"/>
    <n v="10"/>
    <x v="3"/>
    <n v="5"/>
    <n v="10"/>
    <x v="0"/>
    <x v="24"/>
    <x v="1"/>
    <x v="1"/>
    <x v="1"/>
    <x v="1"/>
    <x v="4"/>
    <x v="4"/>
    <n v="1"/>
    <n v="90"/>
  </r>
  <r>
    <s v="MOZ-ZAM-DER-17-001"/>
    <d v="2017-05-24T00:00:00"/>
    <x v="0"/>
    <x v="137"/>
    <x v="2"/>
    <x v="429"/>
    <s v="COZOMBE"/>
    <m/>
    <m/>
    <s v="GETINHO BERNARDO/BELISA INACIO"/>
    <d v="2015-06-28T00:00:00"/>
    <s v="PAULO GETINHO"/>
    <n v="1"/>
    <n v="11"/>
    <s v="M"/>
    <s v="MIGUEL SIMAO"/>
    <d v="2017-05-12T00:00:00"/>
    <d v="2017-05-15T00:00:00"/>
    <m/>
    <m/>
    <m/>
    <m/>
    <s v="2"/>
    <s v="2"/>
    <s v="2"/>
    <m/>
    <s v="2"/>
    <s v="1"/>
    <d v="2017-05-08T00:00:00"/>
    <s v="1"/>
    <s v="1"/>
    <s v="1"/>
    <s v="1"/>
    <s v="1"/>
    <n v="0"/>
    <m/>
    <m/>
    <m/>
    <m/>
    <m/>
    <m/>
    <d v="2017-05-13T00:00:00"/>
    <d v="2017-05-14T00:00:00"/>
    <d v="2017-05-23T00:00:00"/>
    <s v="1"/>
    <d v="2017-06-12T00:00:00"/>
    <d v="2017-05-24T00:00:00"/>
    <x v="1"/>
    <m/>
    <m/>
    <m/>
    <d v="2017-06-19T00:00:00"/>
    <d v="2017-06-19T00:00:00"/>
    <s v="2"/>
    <s v="2"/>
    <s v="2"/>
    <s v="2"/>
    <s v="2"/>
    <s v="2"/>
    <d v="2017-06-19T00:00:00"/>
    <d v="2017-05-30T00:00:00"/>
    <s v="2"/>
    <s v="2"/>
    <s v="2"/>
    <s v="2-No"/>
    <s v="2"/>
    <m/>
    <b v="0"/>
    <b v="0"/>
    <m/>
    <x v="1"/>
    <b v="0"/>
    <b v="0"/>
    <n v="631"/>
    <n v="1"/>
    <m/>
    <m/>
    <m/>
    <m/>
    <m/>
    <m/>
    <m/>
    <m/>
    <m/>
    <m/>
    <n v="4"/>
    <n v="6"/>
    <n v="3"/>
    <n v="-1"/>
    <n v="9"/>
    <n v="1"/>
    <n v="27"/>
    <n v="6"/>
    <n v="20"/>
    <n v="10"/>
    <x v="3"/>
    <n v="5"/>
    <n v="10"/>
    <x v="0"/>
    <x v="24"/>
    <x v="1"/>
    <x v="1"/>
    <x v="1"/>
    <x v="4"/>
    <x v="1"/>
    <x v="4"/>
    <n v="1"/>
    <n v="90"/>
  </r>
  <r>
    <s v="MOZ-ZAM-QEL-17-002"/>
    <d v="2017-05-24T00:00:00"/>
    <x v="0"/>
    <x v="4"/>
    <x v="2"/>
    <x v="430"/>
    <m/>
    <m/>
    <m/>
    <s v="GRACHATE E ALBERTINA"/>
    <d v="2015-06-27T00:00:00"/>
    <s v="FATIMA GRACHATE"/>
    <n v="1"/>
    <n v="11"/>
    <s v="F"/>
    <s v="LAUTER RAZAO"/>
    <d v="2017-05-14T00:00:00"/>
    <d v="2017-05-16T00:00:00"/>
    <m/>
    <m/>
    <m/>
    <m/>
    <s v="1"/>
    <s v="2"/>
    <s v="2"/>
    <m/>
    <s v="2"/>
    <s v="1"/>
    <d v="2017-05-12T00:00:00"/>
    <s v="1"/>
    <s v="1"/>
    <s v="2"/>
    <s v="1"/>
    <s v="1"/>
    <n v="0"/>
    <m/>
    <m/>
    <m/>
    <m/>
    <m/>
    <m/>
    <d v="2017-05-14T00:00:00"/>
    <d v="2017-05-15T00:00:00"/>
    <d v="2017-05-23T00:00:00"/>
    <s v="1"/>
    <d v="2017-06-12T00:00:00"/>
    <d v="2017-05-24T00:00:00"/>
    <x v="0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m/>
    <b v="0"/>
    <b v="0"/>
    <m/>
    <x v="1"/>
    <b v="0"/>
    <b v="0"/>
    <n v="632"/>
    <n v="1"/>
    <m/>
    <m/>
    <m/>
    <m/>
    <m/>
    <m/>
    <m/>
    <m/>
    <m/>
    <m/>
    <n v="2"/>
    <n v="3"/>
    <n v="2"/>
    <n v="-1"/>
    <n v="8"/>
    <n v="1"/>
    <n v="20"/>
    <n v="6"/>
    <n v="13"/>
    <n v="9"/>
    <x v="3"/>
    <n v="5"/>
    <n v="10"/>
    <x v="0"/>
    <x v="24"/>
    <x v="1"/>
    <x v="1"/>
    <x v="1"/>
    <x v="4"/>
    <x v="4"/>
    <x v="4"/>
    <n v="1"/>
    <n v="90"/>
  </r>
  <r>
    <s v="MOZ-ZAM-MPI-17-001"/>
    <d v="2017-05-24T00:00:00"/>
    <x v="0"/>
    <x v="141"/>
    <x v="2"/>
    <x v="431"/>
    <s v="EDUARDO MONDLANE"/>
    <s v="MOPEIA SEDE"/>
    <m/>
    <s v="TINO MARIO/SEBA CHICO"/>
    <d v="2016-06-06T00:00:00"/>
    <s v="ZILPA TINO MARIO"/>
    <n v="0"/>
    <n v="11"/>
    <s v="F"/>
    <s v="ELISA ALEXANDRE"/>
    <d v="2017-05-16T00:00:00"/>
    <d v="2017-05-16T00:00:00"/>
    <m/>
    <m/>
    <m/>
    <m/>
    <s v="2"/>
    <s v="2"/>
    <s v="2"/>
    <m/>
    <s v="1"/>
    <s v="2"/>
    <d v="2017-05-15T00:00:00"/>
    <s v="2"/>
    <s v="1"/>
    <s v="1"/>
    <s v="1"/>
    <s v="1"/>
    <n v="3"/>
    <d v="2016-06-06T00:00:00"/>
    <d v="2016-09-06T00:00:00"/>
    <m/>
    <d v="2016-08-08T00:00:00"/>
    <d v="2016-10-06T00:00:00"/>
    <m/>
    <d v="2017-05-16T00:00:00"/>
    <d v="2017-05-17T00:00:00"/>
    <d v="2017-05-23T00:00:00"/>
    <s v="1"/>
    <d v="2017-06-12T00:00:00"/>
    <d v="2017-05-24T00:00:00"/>
    <x v="1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m/>
    <b v="0"/>
    <b v="0"/>
    <m/>
    <x v="1"/>
    <b v="0"/>
    <b v="0"/>
    <n v="633"/>
    <n v="1"/>
    <m/>
    <m/>
    <m/>
    <m/>
    <m/>
    <m/>
    <m/>
    <m/>
    <m/>
    <m/>
    <n v="1"/>
    <n v="2"/>
    <n v="0"/>
    <n v="1"/>
    <n v="6"/>
    <n v="1"/>
    <n v="20"/>
    <n v="6"/>
    <n v="13"/>
    <n v="7"/>
    <x v="3"/>
    <n v="5"/>
    <n v="10"/>
    <x v="0"/>
    <x v="39"/>
    <x v="1"/>
    <x v="0"/>
    <x v="1"/>
    <x v="4"/>
    <x v="4"/>
    <x v="0"/>
    <n v="1"/>
    <n v="90"/>
  </r>
  <r>
    <s v="MOZ-MPC-KMB-17-001"/>
    <d v="2017-05-25T00:00:00"/>
    <x v="0"/>
    <x v="102"/>
    <x v="1"/>
    <x v="432"/>
    <s v="INHAGOIA B. CASA #31_x000a_PAI 849573112 / MAE 842915881"/>
    <m/>
    <m/>
    <s v="BENEDITO JOSE/ANA A. SAUL"/>
    <d v="2016-02-18T00:00:00"/>
    <s v="AQUIMA BENEDITO"/>
    <n v="1"/>
    <n v="3"/>
    <s v="F"/>
    <s v="SONIA NHACHENGO"/>
    <d v="2017-05-18T00:00:00"/>
    <d v="2017-05-18T00:00:00"/>
    <m/>
    <m/>
    <m/>
    <m/>
    <s v="1"/>
    <s v="2"/>
    <s v="1"/>
    <d v="2017-05-18T00:00:00"/>
    <s v="2"/>
    <s v="1"/>
    <d v="2017-05-16T00:00:00"/>
    <s v="2"/>
    <s v="1"/>
    <s v="2"/>
    <s v="1"/>
    <s v="1"/>
    <n v="3"/>
    <d v="2016-02-19T00:00:00"/>
    <d v="2016-05-18T00:00:00"/>
    <m/>
    <d v="2016-04-18T00:00:00"/>
    <d v="2016-06-20T00:00:00"/>
    <m/>
    <d v="2017-05-20T00:00:00"/>
    <d v="2017-05-22T00:00:00"/>
    <d v="2017-05-25T00:00:00"/>
    <s v="1"/>
    <d v="2017-06-12T00:00:00"/>
    <d v="2017-05-25T00:00:00"/>
    <x v="0"/>
    <m/>
    <m/>
    <m/>
    <d v="2017-06-12T00:00:00"/>
    <m/>
    <m/>
    <m/>
    <m/>
    <m/>
    <m/>
    <m/>
    <m/>
    <m/>
    <m/>
    <m/>
    <m/>
    <m/>
    <m/>
    <m/>
    <b v="0"/>
    <b v="0"/>
    <m/>
    <x v="1"/>
    <b v="0"/>
    <b v="0"/>
    <n v="634"/>
    <n v="1"/>
    <m/>
    <m/>
    <m/>
    <m/>
    <m/>
    <m/>
    <m/>
    <m/>
    <m/>
    <m/>
    <n v="2"/>
    <n v="6"/>
    <n v="0"/>
    <n v="4"/>
    <n v="3"/>
    <n v="0"/>
    <n v="18"/>
    <n v="-42880"/>
    <n v="42898"/>
    <n v="3"/>
    <x v="3"/>
    <n v="5"/>
    <n v="10"/>
    <x v="0"/>
    <x v="39"/>
    <x v="1"/>
    <x v="5"/>
    <x v="1"/>
    <x v="1"/>
    <x v="5"/>
    <x v="0"/>
    <n v="1"/>
    <n v="90"/>
  </r>
  <r>
    <s v="MOZ-IBN-MSG-17-002"/>
    <d v="2017-05-30T00:00:00"/>
    <x v="0"/>
    <x v="36"/>
    <x v="10"/>
    <x v="433"/>
    <m/>
    <m/>
    <m/>
    <s v="BERNARDO ZAVALA/ANA COME"/>
    <m/>
    <s v="MELOFIA BERNARDO"/>
    <n v="5"/>
    <n v="4"/>
    <s v="F"/>
    <s v="PERCILIO DA FLORA MANJATE"/>
    <d v="2017-05-20T00:00:00"/>
    <d v="2017-05-20T00:00:00"/>
    <m/>
    <m/>
    <m/>
    <m/>
    <s v="1"/>
    <s v="2"/>
    <s v="1"/>
    <d v="2017-05-19T00:00:00"/>
    <s v="1"/>
    <s v="2"/>
    <d v="2017-05-13T00:00:00"/>
    <s v="1"/>
    <s v="1"/>
    <s v="1"/>
    <s v="1"/>
    <s v="1"/>
    <n v="0"/>
    <m/>
    <m/>
    <m/>
    <m/>
    <m/>
    <m/>
    <d v="2017-05-20T00:00:00"/>
    <d v="2017-05-21T00:00:00"/>
    <d v="2017-05-30T00:00:00"/>
    <s v="1"/>
    <d v="2017-06-19T00:00:00"/>
    <d v="2017-05-30T00:00:00"/>
    <x v="0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x v="1"/>
    <b v="0"/>
    <b v="0"/>
    <n v="635"/>
    <n v="1"/>
    <m/>
    <m/>
    <m/>
    <m/>
    <m/>
    <m/>
    <m/>
    <m/>
    <m/>
    <m/>
    <n v="7"/>
    <n v="8"/>
    <n v="0"/>
    <n v="1"/>
    <n v="9"/>
    <n v="0"/>
    <n v="20"/>
    <n v="2"/>
    <n v="18"/>
    <n v="9"/>
    <x v="3"/>
    <n v="5"/>
    <n v="10"/>
    <x v="0"/>
    <x v="24"/>
    <x v="1"/>
    <x v="1"/>
    <x v="1"/>
    <x v="3"/>
    <x v="1"/>
    <x v="4"/>
    <n v="1"/>
    <n v="90"/>
  </r>
  <r>
    <s v="MOZ-IBN-ZAV-17-002"/>
    <d v="2017-05-30T00:00:00"/>
    <x v="0"/>
    <x v="62"/>
    <x v="10"/>
    <x v="420"/>
    <s v="PROXIMO DA SALA ANEXA DE CARINGANE"/>
    <m/>
    <m/>
    <s v="MARA PEDRO"/>
    <d v="2005-04-15T00:00:00"/>
    <s v="RIANO ANDRADE"/>
    <n v="12"/>
    <m/>
    <s v="M"/>
    <s v="GRACINDA MATIMBE"/>
    <d v="2017-05-12T00:00:00"/>
    <d v="2017-05-12T00:00:00"/>
    <m/>
    <m/>
    <m/>
    <m/>
    <s v="1"/>
    <s v="2"/>
    <s v="2"/>
    <m/>
    <s v="2"/>
    <s v="1"/>
    <d v="2017-05-08T00:00:00"/>
    <s v="1"/>
    <s v="1"/>
    <s v="2"/>
    <s v="1"/>
    <s v="1"/>
    <n v="3"/>
    <d v="2005-04-15T00:00:00"/>
    <d v="2005-10-22T00:00:00"/>
    <m/>
    <d v="2005-07-13T00:00:00"/>
    <d v="2005-11-22T00:00:00"/>
    <m/>
    <d v="2017-05-15T00:00:00"/>
    <d v="2017-05-16T00:00:00"/>
    <d v="2017-05-30T00:00:00"/>
    <s v="1"/>
    <d v="2017-06-19T00:00:00"/>
    <d v="2017-05-30T00:00:00"/>
    <x v="0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x v="1"/>
    <b v="0"/>
    <b v="0"/>
    <n v="636"/>
    <n v="1"/>
    <m/>
    <m/>
    <m/>
    <n v="3"/>
    <m/>
    <d v="2017-02-14T00:00:00"/>
    <m/>
    <m/>
    <m/>
    <m/>
    <n v="4"/>
    <n v="8"/>
    <n v="0"/>
    <n v="4"/>
    <n v="14"/>
    <n v="0"/>
    <n v="20"/>
    <n v="2"/>
    <n v="18"/>
    <n v="14"/>
    <x v="3"/>
    <n v="5"/>
    <n v="10"/>
    <x v="0"/>
    <x v="24"/>
    <x v="1"/>
    <x v="1"/>
    <x v="1"/>
    <x v="3"/>
    <x v="1"/>
    <x v="0"/>
    <n v="1"/>
    <n v="90"/>
  </r>
  <r>
    <s v="MOZ-IBN-VLC-17-001"/>
    <d v="2017-05-30T00:00:00"/>
    <x v="0"/>
    <x v="77"/>
    <x v="10"/>
    <x v="434"/>
    <s v="MISSAO SAO JOSE DE MAPINHANE"/>
    <m/>
    <m/>
    <s v="REGINA SALOMONE"/>
    <d v="2009-01-31T00:00:00"/>
    <s v="HORTENCIA REGINA SALOMONE"/>
    <n v="8"/>
    <n v="4"/>
    <s v="F"/>
    <s v="DENISE MACIE"/>
    <d v="2017-05-11T00:00:00"/>
    <d v="2017-05-11T00:00:00"/>
    <m/>
    <m/>
    <m/>
    <m/>
    <s v="2"/>
    <s v="1"/>
    <s v="1"/>
    <d v="2017-05-10T00:00:00"/>
    <s v="2"/>
    <s v="1"/>
    <d v="2017-05-09T00:00:00"/>
    <s v="2"/>
    <s v="1"/>
    <s v="1"/>
    <s v="1"/>
    <s v="1"/>
    <n v="99"/>
    <m/>
    <m/>
    <m/>
    <m/>
    <m/>
    <m/>
    <d v="2017-05-11T00:00:00"/>
    <d v="2017-05-12T00:00:00"/>
    <d v="2017-05-30T00:00:00"/>
    <s v="1"/>
    <d v="2017-06-19T00:00:00"/>
    <d v="2017-05-30T00:00:00"/>
    <x v="0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x v="1"/>
    <b v="0"/>
    <b v="0"/>
    <n v="637"/>
    <n v="1"/>
    <m/>
    <m/>
    <m/>
    <m/>
    <m/>
    <m/>
    <m/>
    <m/>
    <m/>
    <m/>
    <n v="2"/>
    <n v="3"/>
    <n v="0"/>
    <n v="1"/>
    <n v="18"/>
    <n v="0"/>
    <n v="20"/>
    <n v="2"/>
    <n v="18"/>
    <n v="18"/>
    <x v="3"/>
    <n v="5"/>
    <n v="10"/>
    <x v="0"/>
    <x v="24"/>
    <x v="1"/>
    <x v="1"/>
    <x v="1"/>
    <x v="3"/>
    <x v="1"/>
    <x v="1"/>
    <n v="1"/>
    <n v="90"/>
  </r>
  <r>
    <s v="MOZ-MPC-KFM-17-002"/>
    <d v="2017-02-27T00:00:00"/>
    <x v="0"/>
    <x v="131"/>
    <x v="1"/>
    <x v="293"/>
    <s v="PERTO DA ESCOLA PRIMARIA DE MBUZINE"/>
    <m/>
    <m/>
    <s v="PALMIRA GUSTAVO"/>
    <d v="2006-04-22T00:00:00"/>
    <s v="TERESA P. VILANCULOS"/>
    <n v="10"/>
    <n v="9"/>
    <s v="F"/>
    <s v="EFIGENIA F BILA"/>
    <d v="2017-02-09T00:00:00"/>
    <d v="2017-02-09T00:00:00"/>
    <m/>
    <m/>
    <m/>
    <m/>
    <s v="1"/>
    <s v="2"/>
    <s v="1"/>
    <d v="2017-02-08T00:00:00"/>
    <s v="2"/>
    <s v="1"/>
    <d v="2017-02-05T00:00:00"/>
    <s v="1"/>
    <s v="1"/>
    <s v="2"/>
    <s v="1"/>
    <s v="1"/>
    <n v="3"/>
    <d v="2006-05-05T00:00:00"/>
    <d v="2006-07-24T00:00:00"/>
    <m/>
    <d v="2006-06-23T00:00:00"/>
    <d v="2006-08-22T00:00:00"/>
    <m/>
    <m/>
    <m/>
    <m/>
    <m/>
    <m/>
    <m/>
    <x v="2"/>
    <m/>
    <m/>
    <m/>
    <m/>
    <m/>
    <m/>
    <m/>
    <m/>
    <m/>
    <m/>
    <m/>
    <m/>
    <m/>
    <m/>
    <m/>
    <m/>
    <m/>
    <m/>
    <d v="2017-11-07T00:00:00"/>
    <b v="0"/>
    <b v="0"/>
    <s v="3"/>
    <x v="1"/>
    <b v="0"/>
    <b v="0"/>
    <n v="638"/>
    <n v="1"/>
    <m/>
    <m/>
    <m/>
    <m/>
    <m/>
    <m/>
    <m/>
    <m/>
    <m/>
    <m/>
    <n v="4"/>
    <n v="-42771"/>
    <n v="0"/>
    <n v="-42775"/>
    <n v="0"/>
    <n v="0"/>
    <n v="0"/>
    <n v="-42793"/>
    <n v="0"/>
    <n v="42793"/>
    <x v="3"/>
    <n v="2"/>
    <n v="10"/>
    <x v="0"/>
    <x v="2"/>
    <x v="1"/>
    <x v="4"/>
    <x v="1"/>
    <x v="1"/>
    <x v="4"/>
    <x v="0"/>
    <n v="1"/>
    <n v="90"/>
  </r>
  <r>
    <s v="MOZ-CDL-CUR-17-001"/>
    <d v="2017-05-31T00:00:00"/>
    <x v="0"/>
    <x v="121"/>
    <x v="4"/>
    <x v="435"/>
    <s v="ZONA DO SR NJUEILHA."/>
    <s v="MILAMBA"/>
    <m/>
    <s v="CARLOTA ROMAO"/>
    <m/>
    <s v="ESTEVAO SEVERINO"/>
    <n v="2"/>
    <m/>
    <s v="M"/>
    <s v="MARTINS QUARTA"/>
    <d v="2017-05-14T00:00:00"/>
    <d v="2017-05-14T00:00:00"/>
    <m/>
    <m/>
    <m/>
    <m/>
    <s v="2"/>
    <s v="2"/>
    <s v="2"/>
    <m/>
    <s v="2"/>
    <s v="1"/>
    <d v="2017-05-05T00:00:00"/>
    <s v="1"/>
    <s v="1"/>
    <s v="1"/>
    <s v="1"/>
    <s v="1"/>
    <n v="3"/>
    <d v="2015-03-23T00:00:00"/>
    <d v="2015-07-21T00:00:00"/>
    <m/>
    <d v="2015-06-19T00:00:00"/>
    <d v="2015-09-10T00:00:00"/>
    <m/>
    <d v="2017-05-14T00:00:00"/>
    <d v="2017-05-15T00:00:00"/>
    <d v="2017-05-29T00:00:00"/>
    <s v="1"/>
    <d v="2017-06-19T00:00:00"/>
    <d v="2017-05-31T00:00:00"/>
    <x v="0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x v="1"/>
    <b v="0"/>
    <b v="0"/>
    <n v="639"/>
    <n v="1"/>
    <m/>
    <m/>
    <m/>
    <m/>
    <m/>
    <m/>
    <m/>
    <m/>
    <m/>
    <m/>
    <n v="9"/>
    <n v="10"/>
    <n v="0"/>
    <n v="1"/>
    <n v="14"/>
    <n v="2"/>
    <n v="21"/>
    <n v="1"/>
    <n v="18"/>
    <n v="16"/>
    <x v="3"/>
    <n v="5"/>
    <n v="10"/>
    <x v="0"/>
    <x v="25"/>
    <x v="1"/>
    <x v="1"/>
    <x v="1"/>
    <x v="1"/>
    <x v="1"/>
    <x v="0"/>
    <n v="1"/>
    <n v="90"/>
  </r>
  <r>
    <s v="MOZ-CDL-CUR-17-002"/>
    <d v="2017-05-31T00:00:00"/>
    <x v="0"/>
    <x v="121"/>
    <x v="4"/>
    <x v="436"/>
    <s v="BAIRRO SAMORA MACHEL, VIZINHO DO SR MONIPA"/>
    <s v="SAMORA MACHEL"/>
    <m/>
    <s v="JANIQUE LATIFO/ERMELINDA MANUEL"/>
    <d v="2016-09-11T00:00:00"/>
    <s v="AMADE JANIQUE"/>
    <n v="8"/>
    <m/>
    <s v="M"/>
    <s v="AQUILINO V. MATEUS"/>
    <d v="2017-05-18T00:00:00"/>
    <d v="2017-05-18T00:00:00"/>
    <m/>
    <m/>
    <m/>
    <m/>
    <s v="1"/>
    <s v="2"/>
    <s v="2"/>
    <m/>
    <s v="2"/>
    <s v="1"/>
    <d v="2017-05-09T00:00:00"/>
    <s v="1"/>
    <s v="1"/>
    <s v="1"/>
    <s v="1"/>
    <s v="1"/>
    <n v="3"/>
    <d v="2016-09-12T00:00:00"/>
    <d v="2017-01-11T00:00:00"/>
    <m/>
    <d v="2016-11-11T00:00:00"/>
    <d v="2017-02-14T00:00:00"/>
    <m/>
    <d v="2017-05-18T00:00:00"/>
    <d v="2017-05-19T00:00:00"/>
    <d v="2017-05-29T00:00:00"/>
    <s v="1"/>
    <d v="2017-06-19T00:00:00"/>
    <d v="2017-05-31T00:00:00"/>
    <x v="0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x v="1"/>
    <b v="0"/>
    <b v="0"/>
    <n v="640"/>
    <n v="1"/>
    <m/>
    <m/>
    <m/>
    <n v="3"/>
    <m/>
    <m/>
    <m/>
    <m/>
    <m/>
    <m/>
    <n v="9"/>
    <n v="10"/>
    <n v="0"/>
    <n v="1"/>
    <n v="10"/>
    <n v="2"/>
    <n v="21"/>
    <n v="1"/>
    <n v="18"/>
    <n v="12"/>
    <x v="3"/>
    <n v="5"/>
    <n v="10"/>
    <x v="0"/>
    <x v="24"/>
    <x v="1"/>
    <x v="1"/>
    <x v="1"/>
    <x v="1"/>
    <x v="1"/>
    <x v="0"/>
    <n v="1"/>
    <n v="90"/>
  </r>
  <r>
    <s v="MOZ-NPL-MSR-17-001"/>
    <d v="2017-05-31T00:00:00"/>
    <x v="0"/>
    <x v="56"/>
    <x v="6"/>
    <x v="437"/>
    <m/>
    <s v="CHICOMA"/>
    <m/>
    <s v="MITANJABO JAMAL"/>
    <d v="2004-07-05T00:00:00"/>
    <s v="ISSUFO MITANJABO"/>
    <n v="12"/>
    <n v="10"/>
    <s v="M"/>
    <s v="ROSARIO LUCIANO MOIECA"/>
    <d v="2017-05-18T00:00:00"/>
    <d v="2017-05-18T00:00:00"/>
    <m/>
    <m/>
    <m/>
    <m/>
    <s v="1"/>
    <s v="2"/>
    <s v="2"/>
    <m/>
    <s v="2"/>
    <s v="1"/>
    <d v="2017-05-14T00:00:00"/>
    <s v="1"/>
    <s v="1"/>
    <s v="2"/>
    <s v="1"/>
    <s v="1"/>
    <n v="2"/>
    <m/>
    <d v="2005-03-18T00:00:00"/>
    <m/>
    <d v="2005-01-21T00:00:00"/>
    <m/>
    <m/>
    <d v="2017-05-18T00:00:00"/>
    <d v="2017-05-19T00:00:00"/>
    <d v="2017-05-30T00:00:00"/>
    <s v="1"/>
    <d v="2017-06-19T00:00:00"/>
    <d v="2017-05-31T00:00:00"/>
    <x v="0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x v="1"/>
    <b v="0"/>
    <b v="0"/>
    <n v="641"/>
    <n v="1"/>
    <m/>
    <m/>
    <m/>
    <m/>
    <m/>
    <m/>
    <m/>
    <m/>
    <m/>
    <m/>
    <n v="4"/>
    <n v="5"/>
    <n v="0"/>
    <n v="1"/>
    <n v="11"/>
    <n v="1"/>
    <n v="20"/>
    <n v="1"/>
    <n v="18"/>
    <n v="12"/>
    <x v="3"/>
    <n v="5"/>
    <n v="10"/>
    <x v="0"/>
    <x v="24"/>
    <x v="1"/>
    <x v="1"/>
    <x v="1"/>
    <x v="1"/>
    <x v="1"/>
    <x v="2"/>
    <n v="1"/>
    <n v="90"/>
  </r>
  <r>
    <s v="MOZ-NPL-MRL-17-001"/>
    <d v="2017-05-31T00:00:00"/>
    <x v="0"/>
    <x v="75"/>
    <x v="6"/>
    <x v="438"/>
    <s v="NIVURACO"/>
    <m/>
    <m/>
    <s v="ALFREDO ERNESTO"/>
    <d v="2014-07-05T00:00:00"/>
    <s v="GRACINDA ALFREDO ERNESTO"/>
    <n v="2"/>
    <n v="9"/>
    <s v="F"/>
    <s v="GUEDES NACUTO"/>
    <d v="2017-04-24T00:00:00"/>
    <d v="2017-04-24T00:00:00"/>
    <m/>
    <m/>
    <m/>
    <m/>
    <s v="1"/>
    <s v="2"/>
    <s v="1"/>
    <d v="2017-04-24T00:00:00"/>
    <s v="2"/>
    <s v="1"/>
    <d v="2017-04-20T00:00:00"/>
    <s v="1"/>
    <s v="1"/>
    <s v="2"/>
    <s v="1"/>
    <s v="2"/>
    <n v="99"/>
    <m/>
    <m/>
    <m/>
    <m/>
    <m/>
    <m/>
    <d v="2017-05-09T00:00:00"/>
    <d v="2017-05-10T00:00:00"/>
    <d v="2017-05-30T00:00:00"/>
    <s v="1"/>
    <d v="2017-06-19T00:00:00"/>
    <d v="2017-05-31T00:00:00"/>
    <x v="0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d v="2017-07-04T00:00:00"/>
    <b v="0"/>
    <b v="0"/>
    <s v="1"/>
    <x v="2"/>
    <b v="1"/>
    <b v="1"/>
    <n v="642"/>
    <n v="1"/>
    <m/>
    <m/>
    <m/>
    <m/>
    <m/>
    <m/>
    <m/>
    <m/>
    <m/>
    <m/>
    <n v="4"/>
    <n v="20"/>
    <n v="0"/>
    <n v="16"/>
    <n v="20"/>
    <n v="1"/>
    <n v="20"/>
    <n v="1"/>
    <n v="18"/>
    <n v="21"/>
    <x v="3"/>
    <n v="4"/>
    <n v="10"/>
    <x v="0"/>
    <x v="16"/>
    <x v="0"/>
    <x v="1"/>
    <x v="1"/>
    <x v="1"/>
    <x v="1"/>
    <x v="1"/>
    <n v="2"/>
    <n v="90"/>
  </r>
  <r>
    <s v="MOZ-NPL-MOG-17-001"/>
    <d v="2017-05-31T00:00:00"/>
    <x v="0"/>
    <x v="122"/>
    <x v="6"/>
    <x v="284"/>
    <s v="BAIRRO NAMINANE SEDE"/>
    <s v="NAMINANE"/>
    <m/>
    <s v="BRAIMO AMADE/RICARDINA AMADE"/>
    <m/>
    <s v="ATIJA BRAIMO"/>
    <n v="12"/>
    <m/>
    <s v="F"/>
    <s v="MARCELINO DAVID"/>
    <d v="2017-05-19T00:00:00"/>
    <d v="2017-05-19T00:00:00"/>
    <m/>
    <m/>
    <m/>
    <m/>
    <s v="1"/>
    <s v="2"/>
    <s v="1"/>
    <d v="2017-05-17T00:00:00"/>
    <s v="2"/>
    <s v="1"/>
    <d v="2017-05-16T00:00:00"/>
    <s v="1"/>
    <s v="1"/>
    <s v="2"/>
    <s v="1"/>
    <s v="1"/>
    <n v="3"/>
    <m/>
    <d v="2005-09-30T00:00:00"/>
    <m/>
    <d v="2005-08-24T00:00:00"/>
    <d v="2005-10-26T00:00:00"/>
    <m/>
    <d v="2017-05-22T00:00:00"/>
    <d v="2017-05-23T00:00:00"/>
    <d v="2017-05-30T00:00:00"/>
    <s v="1"/>
    <d v="2017-06-19T00:00:00"/>
    <d v="2017-05-31T00:00:00"/>
    <x v="0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x v="1"/>
    <b v="0"/>
    <b v="0"/>
    <n v="643"/>
    <n v="1"/>
    <m/>
    <m/>
    <m/>
    <m/>
    <m/>
    <m/>
    <m/>
    <m/>
    <m/>
    <m/>
    <n v="3"/>
    <n v="7"/>
    <n v="0"/>
    <n v="4"/>
    <n v="7"/>
    <n v="1"/>
    <n v="20"/>
    <n v="1"/>
    <n v="18"/>
    <n v="8"/>
    <x v="3"/>
    <n v="5"/>
    <n v="10"/>
    <x v="0"/>
    <x v="39"/>
    <x v="1"/>
    <x v="1"/>
    <x v="1"/>
    <x v="1"/>
    <x v="1"/>
    <x v="0"/>
    <n v="1"/>
    <n v="90"/>
  </r>
  <r>
    <s v="MOZ-NPL-MCT-17-001"/>
    <d v="2017-05-31T00:00:00"/>
    <x v="0"/>
    <x v="120"/>
    <x v="6"/>
    <x v="0"/>
    <s v="PROXIMO DA SRA MARGARIDA"/>
    <m/>
    <m/>
    <s v="EVARISTO CAMPO"/>
    <d v="2016-06-09T00:00:00"/>
    <s v="ENOCK EVARISTO"/>
    <n v="0"/>
    <n v="11"/>
    <s v="M"/>
    <s v="LOURENCO CAUDENCIO"/>
    <d v="2017-05-22T00:00:00"/>
    <d v="2017-05-23T00:00:00"/>
    <m/>
    <m/>
    <m/>
    <m/>
    <s v="1"/>
    <s v="1"/>
    <s v="2"/>
    <m/>
    <s v="1"/>
    <s v="1"/>
    <d v="2017-05-17T00:00:00"/>
    <s v="1"/>
    <s v="1"/>
    <s v="1"/>
    <s v="1"/>
    <s v="1"/>
    <n v="3"/>
    <d v="2016-06-20T00:00:00"/>
    <d v="2016-09-27T00:00:00"/>
    <m/>
    <d v="2016-08-12T00:00:00"/>
    <d v="2016-11-01T00:00:00"/>
    <m/>
    <d v="2017-05-23T00:00:00"/>
    <d v="2017-05-24T00:00:00"/>
    <d v="2017-05-30T00:00:00"/>
    <s v="1"/>
    <d v="2017-06-19T00:00:00"/>
    <d v="2017-05-31T00:00:00"/>
    <x v="0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x v="1"/>
    <b v="0"/>
    <b v="0"/>
    <n v="644"/>
    <n v="1"/>
    <m/>
    <m/>
    <m/>
    <m/>
    <m/>
    <m/>
    <m/>
    <m/>
    <m/>
    <m/>
    <n v="5"/>
    <n v="7"/>
    <n v="1"/>
    <n v="1"/>
    <n v="6"/>
    <n v="1"/>
    <n v="20"/>
    <n v="1"/>
    <n v="18"/>
    <n v="7"/>
    <x v="3"/>
    <n v="5"/>
    <n v="10"/>
    <x v="0"/>
    <x v="39"/>
    <x v="1"/>
    <x v="0"/>
    <x v="1"/>
    <x v="1"/>
    <x v="1"/>
    <x v="0"/>
    <n v="1"/>
    <n v="90"/>
  </r>
  <r>
    <s v="MOZ-TET-MTR-17-001"/>
    <d v="2017-06-01T00:00:00"/>
    <x v="0"/>
    <x v="49"/>
    <x v="3"/>
    <x v="439"/>
    <s v="POVOADO DE SEMO"/>
    <m/>
    <m/>
    <s v="ANA AUGUSTO/AUGUSTO COSTA"/>
    <d v="2013-10-10T00:00:00"/>
    <s v="SIRIZA AUGUSTO"/>
    <n v="3"/>
    <n v="7"/>
    <s v="F"/>
    <s v="SEVENTIN (APE)"/>
    <d v="2017-05-26T00:00:00"/>
    <d v="2017-05-26T00:00:00"/>
    <m/>
    <m/>
    <m/>
    <m/>
    <s v="2"/>
    <s v="1"/>
    <s v="2"/>
    <m/>
    <s v="2"/>
    <s v="1"/>
    <d v="2017-05-20T00:00:00"/>
    <s v="1"/>
    <s v="1"/>
    <s v="1"/>
    <s v="1"/>
    <s v="1"/>
    <n v="3"/>
    <d v="2013-10-20T00:00:00"/>
    <d v="2014-01-28T00:00:00"/>
    <m/>
    <d v="2013-12-27T00:00:00"/>
    <d v="2014-02-28T00:00:00"/>
    <m/>
    <d v="2017-05-26T00:00:00"/>
    <d v="2017-05-27T00:00:00"/>
    <d v="2017-05-31T00:00:00"/>
    <s v="1"/>
    <d v="2017-07-03T00:00:00"/>
    <d v="2017-06-01T00:00:00"/>
    <x v="1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x v="1"/>
    <b v="0"/>
    <b v="0"/>
    <n v="645"/>
    <n v="1"/>
    <m/>
    <m/>
    <m/>
    <m/>
    <m/>
    <m/>
    <m/>
    <m/>
    <m/>
    <m/>
    <n v="6"/>
    <n v="7"/>
    <n v="0"/>
    <n v="1"/>
    <n v="4"/>
    <n v="1"/>
    <n v="33"/>
    <n v="7"/>
    <n v="25"/>
    <n v="5"/>
    <x v="3"/>
    <n v="5"/>
    <n v="10"/>
    <x v="0"/>
    <x v="39"/>
    <x v="1"/>
    <x v="0"/>
    <x v="1"/>
    <x v="4"/>
    <x v="3"/>
    <x v="0"/>
    <n v="1"/>
    <n v="90"/>
  </r>
  <r>
    <s v="MOZ-GAZ-BIL-17-001"/>
    <d v="2017-06-02T00:00:00"/>
    <x v="0"/>
    <x v="48"/>
    <x v="9"/>
    <x v="440"/>
    <s v="PERTO DA CASA DO POLICIA PEDRO."/>
    <s v="BAIRRO 2"/>
    <m/>
    <s v="MARIA SIMIAO"/>
    <d v="2013-09-07T00:00:00"/>
    <s v="OTILINO NELIO MALIK"/>
    <n v="3"/>
    <n v="8"/>
    <s v="M"/>
    <s v="DANILO VENDELA"/>
    <d v="2017-05-30T00:00:00"/>
    <d v="2017-05-30T00:00:00"/>
    <m/>
    <m/>
    <m/>
    <m/>
    <s v="1"/>
    <s v="2"/>
    <s v="2"/>
    <m/>
    <s v="2"/>
    <s v="1"/>
    <d v="2017-05-28T00:00:00"/>
    <s v="1"/>
    <s v="1"/>
    <s v="2"/>
    <s v="1"/>
    <s v="1"/>
    <n v="3"/>
    <d v="2013-09-08T00:00:00"/>
    <d v="2013-12-13T00:00:00"/>
    <m/>
    <d v="2013-11-10T00:00:00"/>
    <d v="2014-01-13T00:00:00"/>
    <m/>
    <d v="2017-05-30T00:00:00"/>
    <d v="2017-05-31T00:00:00"/>
    <d v="2017-06-02T00:00:00"/>
    <s v="1"/>
    <d v="2017-07-03T00:00:00"/>
    <d v="2017-06-02T00:00:00"/>
    <x v="0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x v="1"/>
    <b v="0"/>
    <b v="0"/>
    <n v="646"/>
    <n v="1"/>
    <m/>
    <m/>
    <m/>
    <m/>
    <m/>
    <m/>
    <m/>
    <m/>
    <m/>
    <m/>
    <n v="2"/>
    <n v="3"/>
    <n v="0"/>
    <n v="1"/>
    <n v="2"/>
    <n v="0"/>
    <n v="31"/>
    <n v="6"/>
    <n v="25"/>
    <n v="2"/>
    <x v="3"/>
    <n v="5"/>
    <n v="10"/>
    <x v="0"/>
    <x v="38"/>
    <x v="1"/>
    <x v="2"/>
    <x v="1"/>
    <x v="4"/>
    <x v="3"/>
    <x v="0"/>
    <n v="1"/>
    <n v="90"/>
  </r>
  <r>
    <s v="MOZ-MPP-MRR-17-001"/>
    <d v="2017-06-02T00:00:00"/>
    <x v="0"/>
    <x v="126"/>
    <x v="7"/>
    <x v="276"/>
    <s v="BALAZE, PARAGEM SETE,  PROCURAR A BARRACA GABY"/>
    <m/>
    <m/>
    <s v="LEONOR FELIX / JULIO JONASSE"/>
    <d v="2015-08-11T00:00:00"/>
    <s v="LAURA JULIO MATSINHE"/>
    <n v="1"/>
    <n v="9"/>
    <s v="F"/>
    <s v="BELTON RIBE"/>
    <d v="2017-05-19T00:00:00"/>
    <d v="2017-05-19T00:00:00"/>
    <m/>
    <m/>
    <m/>
    <m/>
    <s v="1"/>
    <s v="2"/>
    <s v="2"/>
    <m/>
    <s v="2"/>
    <s v="1"/>
    <d v="2017-04-23T00:00:00"/>
    <s v="1"/>
    <s v="1"/>
    <s v="2"/>
    <s v="1"/>
    <s v="1"/>
    <n v="2"/>
    <d v="2015-09-03T00:00:00"/>
    <d v="2015-11-02T00:00:00"/>
    <m/>
    <d v="2015-10-02T00:00:00"/>
    <m/>
    <m/>
    <d v="2017-05-24T00:00:00"/>
    <d v="2017-05-25T00:00:00"/>
    <d v="2017-06-02T00:00:00"/>
    <s v="1"/>
    <d v="2017-07-03T00:00:00"/>
    <d v="2017-06-02T00:00:00"/>
    <x v="0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d v="2017-06-22T00:00:00"/>
    <b v="0"/>
    <b v="0"/>
    <s v="4"/>
    <x v="1"/>
    <b v="0"/>
    <b v="0"/>
    <n v="647"/>
    <n v="1"/>
    <m/>
    <m/>
    <m/>
    <m/>
    <m/>
    <m/>
    <m/>
    <m/>
    <m/>
    <m/>
    <n v="26"/>
    <n v="32"/>
    <n v="0"/>
    <n v="6"/>
    <n v="8"/>
    <n v="0"/>
    <n v="31"/>
    <n v="6"/>
    <n v="25"/>
    <n v="8"/>
    <x v="3"/>
    <n v="4"/>
    <n v="10"/>
    <x v="0"/>
    <x v="16"/>
    <x v="0"/>
    <x v="1"/>
    <x v="0"/>
    <x v="4"/>
    <x v="3"/>
    <x v="2"/>
    <n v="2"/>
    <n v="90"/>
  </r>
  <r>
    <s v="MOZ-MPP-MTL-17-008"/>
    <d v="2017-06-07T00:00:00"/>
    <x v="0"/>
    <x v="133"/>
    <x v="7"/>
    <x v="441"/>
    <s v="MATOLA C"/>
    <m/>
    <m/>
    <s v="LUIS CAMO / MONICA JOAQUIM"/>
    <d v="2013-07-30T00:00:00"/>
    <s v="JOANA LUIS CAMO"/>
    <n v="4"/>
    <m/>
    <s v="F"/>
    <s v="HELENA ALBINO LANGA"/>
    <d v="2017-06-01T00:00:00"/>
    <d v="2017-06-02T00:00:00"/>
    <m/>
    <m/>
    <m/>
    <m/>
    <s v="1"/>
    <s v="2"/>
    <s v="2"/>
    <m/>
    <s v="2"/>
    <s v="1"/>
    <d v="2017-05-30T00:00:00"/>
    <s v="1"/>
    <s v="1"/>
    <s v="2"/>
    <s v="1"/>
    <s v="1"/>
    <n v="3"/>
    <d v="2013-07-30T00:00:00"/>
    <d v="2013-11-05T00:00:00"/>
    <m/>
    <d v="2013-10-02T00:00:00"/>
    <d v="2013-12-02T00:00:00"/>
    <m/>
    <d v="2017-06-02T00:00:00"/>
    <d v="2017-06-03T00:00:00"/>
    <d v="2017-06-07T00:00:00"/>
    <s v="1"/>
    <d v="2017-07-03T00:00:00"/>
    <d v="2017-06-07T00:00:00"/>
    <x v="0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x v="1"/>
    <b v="0"/>
    <b v="0"/>
    <n v="648"/>
    <n v="1"/>
    <m/>
    <m/>
    <m/>
    <m/>
    <m/>
    <m/>
    <m/>
    <m/>
    <m/>
    <m/>
    <n v="2"/>
    <n v="4"/>
    <n v="1"/>
    <n v="1"/>
    <n v="4"/>
    <n v="0"/>
    <n v="26"/>
    <n v="1"/>
    <n v="25"/>
    <n v="4"/>
    <x v="3"/>
    <n v="5"/>
    <n v="10"/>
    <x v="0"/>
    <x v="40"/>
    <x v="1"/>
    <x v="0"/>
    <x v="1"/>
    <x v="1"/>
    <x v="3"/>
    <x v="0"/>
    <n v="1"/>
    <n v="90"/>
  </r>
  <r>
    <s v="MOZ-NPL-MGV-17-003"/>
    <d v="2017-06-01T00:00:00"/>
    <x v="0"/>
    <x v="88"/>
    <x v="6"/>
    <x v="442"/>
    <s v="MECUTAMALA"/>
    <s v="MECUTAMALA"/>
    <m/>
    <s v="FELIZARDO/VERONICA"/>
    <d v="2013-07-23T00:00:00"/>
    <s v="SURAYA FELIZARDO"/>
    <n v="3"/>
    <n v="10"/>
    <s v="F"/>
    <s v="EVA BERNARDO"/>
    <d v="2017-05-19T00:00:00"/>
    <d v="2017-05-19T00:00:00"/>
    <m/>
    <m/>
    <m/>
    <m/>
    <s v="1"/>
    <s v="2"/>
    <s v="2"/>
    <m/>
    <s v="1"/>
    <s v="2"/>
    <d v="2017-05-17T00:00:00"/>
    <s v="1"/>
    <s v="1"/>
    <s v="1"/>
    <s v="1"/>
    <s v="1"/>
    <n v="3"/>
    <d v="2013-07-29T00:00:00"/>
    <d v="2013-11-11T00:00:00"/>
    <m/>
    <d v="2013-10-07T00:00:00"/>
    <d v="2013-12-24T00:00:00"/>
    <m/>
    <d v="2017-05-23T00:00:00"/>
    <d v="2017-05-24T00:00:00"/>
    <d v="2017-06-06T00:00:00"/>
    <s v="1"/>
    <d v="2017-07-03T00:00:00"/>
    <d v="2017-06-07T00:00:00"/>
    <x v="0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x v="1"/>
    <b v="0"/>
    <b v="0"/>
    <n v="649"/>
    <n v="1"/>
    <m/>
    <m/>
    <m/>
    <m/>
    <m/>
    <m/>
    <m/>
    <m/>
    <m/>
    <m/>
    <n v="2"/>
    <n v="7"/>
    <n v="0"/>
    <n v="5"/>
    <n v="13"/>
    <n v="1"/>
    <n v="27"/>
    <n v="7"/>
    <n v="25"/>
    <n v="8"/>
    <x v="3"/>
    <n v="5"/>
    <n v="10"/>
    <x v="0"/>
    <x v="39"/>
    <x v="1"/>
    <x v="1"/>
    <x v="1"/>
    <x v="4"/>
    <x v="3"/>
    <x v="0"/>
    <n v="1"/>
    <n v="90"/>
  </r>
  <r>
    <s v="MOZ-NPL-MRL-17-001-C1"/>
    <d v="2017-06-07T00:00:00"/>
    <x v="1"/>
    <x v="75"/>
    <x v="6"/>
    <x v="107"/>
    <s v="NAMPILA, PROXIMO DA ESCOLA"/>
    <m/>
    <m/>
    <s v="ANCHA ARAUJO"/>
    <d v="2012-09-05T00:00:00"/>
    <s v="EDGAR ALBERTO"/>
    <n v="4"/>
    <n v="8"/>
    <s v="M"/>
    <s v="FAUSTINO JACINTO INTATO"/>
    <m/>
    <m/>
    <s v="1"/>
    <d v="2017-05-21T00:00:00"/>
    <s v="4"/>
    <s v="2"/>
    <m/>
    <m/>
    <m/>
    <m/>
    <m/>
    <m/>
    <m/>
    <m/>
    <m/>
    <m/>
    <m/>
    <s v="2"/>
    <n v="4"/>
    <d v="2012-12-28T00:00:00"/>
    <d v="2013-01-31T00:00:00"/>
    <d v="2013-12-05T00:00:00"/>
    <d v="2012-12-24T00:00:00"/>
    <d v="2013-04-01T00:00:00"/>
    <m/>
    <m/>
    <m/>
    <d v="2017-06-06T00:00:00"/>
    <s v="1"/>
    <d v="2017-07-03T00:00:00"/>
    <d v="2017-06-07T00:00:00"/>
    <x v="0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x v="3"/>
    <b v="0"/>
    <b v="0"/>
    <n v="650"/>
    <n v="1"/>
    <m/>
    <m/>
    <m/>
    <m/>
    <m/>
    <m/>
    <m/>
    <m/>
    <m/>
    <m/>
    <n v="0"/>
    <n v="0"/>
    <n v="0"/>
    <n v="0"/>
    <n v="42892"/>
    <n v="1"/>
    <n v="27"/>
    <n v="1"/>
    <n v="25"/>
    <n v="42893"/>
    <x v="1"/>
    <n v="1"/>
    <n v="10"/>
    <x v="0"/>
    <x v="19"/>
    <x v="1"/>
    <x v="4"/>
    <x v="1"/>
    <x v="1"/>
    <x v="3"/>
    <x v="3"/>
    <n v="1"/>
    <n v="90"/>
  </r>
  <r>
    <s v="MOZ-NPL-MRL-17-001-C2"/>
    <d v="2017-06-07T00:00:00"/>
    <x v="1"/>
    <x v="75"/>
    <x v="6"/>
    <x v="107"/>
    <s v="NAMPILA, PROXIMO DA ESCOLA"/>
    <s v="NAMPILA"/>
    <m/>
    <s v="SIDONIA MUAHAVEQUE"/>
    <d v="2014-10-19T00:00:00"/>
    <s v="RUBEN DOMINGOS"/>
    <n v="2"/>
    <n v="7"/>
    <s v="M"/>
    <s v="FAUSTINO JACCINTO INTACTO"/>
    <d v="2017-05-21T00:00:00"/>
    <d v="2017-05-21T00:00:00"/>
    <s v="1"/>
    <d v="2017-05-21T00:00:00"/>
    <s v="4"/>
    <s v="2"/>
    <m/>
    <m/>
    <m/>
    <m/>
    <m/>
    <m/>
    <m/>
    <m/>
    <m/>
    <m/>
    <m/>
    <s v="2"/>
    <n v="3"/>
    <d v="2014-10-27T00:00:00"/>
    <d v="2015-01-05T00:00:00"/>
    <m/>
    <d v="2014-12-04T00:00:00"/>
    <d v="2015-02-05T00:00:00"/>
    <m/>
    <m/>
    <m/>
    <d v="2017-06-06T00:00:00"/>
    <s v="1"/>
    <d v="2017-07-03T00:00:00"/>
    <d v="2017-06-07T00:00:00"/>
    <x v="1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x v="1"/>
    <b v="0"/>
    <b v="0"/>
    <n v="651"/>
    <n v="1"/>
    <m/>
    <m/>
    <m/>
    <m/>
    <m/>
    <m/>
    <m/>
    <m/>
    <m/>
    <m/>
    <n v="42876"/>
    <n v="0"/>
    <n v="0"/>
    <n v="-42876"/>
    <n v="42892"/>
    <n v="1"/>
    <n v="27"/>
    <n v="1"/>
    <n v="25"/>
    <n v="42893"/>
    <x v="1"/>
    <n v="1"/>
    <n v="10"/>
    <x v="0"/>
    <x v="19"/>
    <x v="1"/>
    <x v="4"/>
    <x v="3"/>
    <x v="1"/>
    <x v="3"/>
    <x v="0"/>
    <n v="1"/>
    <n v="90"/>
  </r>
  <r>
    <s v="MOZ-NPL-MRL-17-001-C3"/>
    <d v="2017-06-07T00:00:00"/>
    <x v="1"/>
    <x v="75"/>
    <x v="6"/>
    <x v="107"/>
    <s v="NAMPILA, PROXIMO DA ESCOLA"/>
    <s v="NAMPILA"/>
    <m/>
    <s v="LAURINDA ALBINO"/>
    <d v="2013-07-22T00:00:00"/>
    <s v="DORINHA LAURINDO"/>
    <n v="3"/>
    <n v="10"/>
    <s v="F"/>
    <s v="FAUSTINO JACINTO INTACTO"/>
    <d v="2017-05-21T00:00:00"/>
    <d v="2017-05-21T00:00:00"/>
    <s v="1"/>
    <d v="2017-05-21T00:00:00"/>
    <s v="4"/>
    <s v="2"/>
    <m/>
    <m/>
    <m/>
    <m/>
    <m/>
    <m/>
    <m/>
    <m/>
    <m/>
    <m/>
    <m/>
    <s v="2"/>
    <n v="99"/>
    <m/>
    <m/>
    <m/>
    <m/>
    <m/>
    <m/>
    <m/>
    <m/>
    <d v="2017-06-06T00:00:00"/>
    <s v="1"/>
    <d v="2017-07-03T00:00:00"/>
    <d v="2017-06-07T00:00:00"/>
    <x v="1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x v="1"/>
    <b v="0"/>
    <b v="0"/>
    <n v="652"/>
    <n v="1"/>
    <m/>
    <m/>
    <m/>
    <m/>
    <m/>
    <m/>
    <m/>
    <m/>
    <m/>
    <m/>
    <n v="42876"/>
    <n v="0"/>
    <n v="0"/>
    <n v="-42876"/>
    <n v="42892"/>
    <n v="1"/>
    <n v="27"/>
    <n v="1"/>
    <n v="25"/>
    <n v="42893"/>
    <x v="1"/>
    <n v="1"/>
    <n v="10"/>
    <x v="0"/>
    <x v="19"/>
    <x v="1"/>
    <x v="4"/>
    <x v="3"/>
    <x v="1"/>
    <x v="3"/>
    <x v="1"/>
    <n v="1"/>
    <n v="90"/>
  </r>
  <r>
    <s v="MOZ-MAN-TMB-17-004"/>
    <d v="2017-06-09T00:00:00"/>
    <x v="0"/>
    <x v="115"/>
    <x v="8"/>
    <x v="443"/>
    <s v="SABETA"/>
    <m/>
    <m/>
    <s v="JOSE NZERU/CIADE ARAUJO"/>
    <d v="2017-02-12T00:00:00"/>
    <s v="INOMINADA CIADA ARAUJO"/>
    <n v="0"/>
    <n v="3"/>
    <s v="M"/>
    <s v="TONY MANUEL WILSON"/>
    <d v="2017-05-23T00:00:00"/>
    <d v="2017-05-23T00:00:00"/>
    <m/>
    <m/>
    <m/>
    <m/>
    <s v="1"/>
    <s v="2"/>
    <s v="2"/>
    <m/>
    <s v="2"/>
    <s v="1"/>
    <d v="2017-05-20T00:00:00"/>
    <s v="1"/>
    <s v="1"/>
    <s v="2"/>
    <s v="1"/>
    <s v="1"/>
    <n v="0"/>
    <d v="2017-02-16T00:00:00"/>
    <m/>
    <m/>
    <m/>
    <m/>
    <m/>
    <d v="2017-05-24T00:00:00"/>
    <d v="2017-05-25T00:00:00"/>
    <d v="2017-06-06T00:00:00"/>
    <s v="1"/>
    <d v="2017-06-26T00:00:00"/>
    <d v="2017-06-09T00:00:00"/>
    <x v="0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x v="1"/>
    <b v="0"/>
    <b v="0"/>
    <n v="653"/>
    <n v="1"/>
    <m/>
    <m/>
    <m/>
    <m/>
    <m/>
    <m/>
    <m/>
    <m/>
    <m/>
    <m/>
    <n v="3"/>
    <n v="5"/>
    <n v="0"/>
    <n v="2"/>
    <n v="12"/>
    <n v="3"/>
    <n v="20"/>
    <n v="5"/>
    <n v="12"/>
    <n v="15"/>
    <x v="3"/>
    <n v="5"/>
    <n v="10"/>
    <x v="0"/>
    <x v="39"/>
    <x v="1"/>
    <x v="1"/>
    <x v="1"/>
    <x v="4"/>
    <x v="4"/>
    <x v="4"/>
    <n v="1"/>
    <n v="90"/>
  </r>
  <r>
    <s v="MOZ-MAN-MCZ-17-002"/>
    <d v="2017-06-09T00:00:00"/>
    <x v="0"/>
    <x v="118"/>
    <x v="8"/>
    <x v="444"/>
    <m/>
    <s v="BASSANE"/>
    <m/>
    <s v="CARLOS MEQUE MACOME"/>
    <d v="2014-12-17T00:00:00"/>
    <s v="LAZARO CARLOS MACOME"/>
    <n v="2"/>
    <n v="5"/>
    <s v="M"/>
    <s v="NELSON SOMBREIRO"/>
    <d v="2017-05-22T00:00:00"/>
    <d v="2017-05-22T00:00:00"/>
    <m/>
    <m/>
    <m/>
    <m/>
    <s v="1"/>
    <s v="1"/>
    <s v="2"/>
    <m/>
    <s v="2"/>
    <s v="1"/>
    <d v="2017-05-19T00:00:00"/>
    <s v="1"/>
    <s v="1"/>
    <s v="1"/>
    <s v="1"/>
    <s v="1"/>
    <n v="3"/>
    <d v="2014-12-17T00:00:00"/>
    <d v="2015-05-18T00:00:00"/>
    <m/>
    <d v="2015-02-17T00:00:00"/>
    <d v="2015-04-20T00:00:00"/>
    <m/>
    <d v="2017-05-21T00:00:00"/>
    <d v="2017-05-22T00:00:00"/>
    <d v="2017-06-06T00:00:00"/>
    <s v="1"/>
    <d v="2017-06-26T00:00:00"/>
    <d v="2017-06-09T00:00:00"/>
    <x v="1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x v="1"/>
    <b v="0"/>
    <b v="0"/>
    <n v="654"/>
    <n v="1"/>
    <m/>
    <m/>
    <m/>
    <m/>
    <m/>
    <m/>
    <m/>
    <m/>
    <m/>
    <m/>
    <n v="3"/>
    <n v="3"/>
    <n v="0"/>
    <n v="0"/>
    <n v="15"/>
    <n v="3"/>
    <n v="20"/>
    <n v="5"/>
    <n v="12"/>
    <n v="18"/>
    <x v="3"/>
    <n v="5"/>
    <n v="10"/>
    <x v="0"/>
    <x v="39"/>
    <x v="1"/>
    <x v="1"/>
    <x v="1"/>
    <x v="4"/>
    <x v="4"/>
    <x v="0"/>
    <n v="1"/>
    <n v="90"/>
  </r>
  <r>
    <s v="MOZ-MAN-SSG-17-003"/>
    <d v="2017-06-09T00:00:00"/>
    <x v="0"/>
    <x v="25"/>
    <x v="8"/>
    <x v="445"/>
    <s v="MBUNDI, AO PE DA BOMBA DE AGUA"/>
    <m/>
    <m/>
    <s v="CHONGUE JONE/LIDIA ROSARIO"/>
    <d v="2014-08-21T00:00:00"/>
    <s v="JONE CHONGUE"/>
    <n v="2"/>
    <n v="9"/>
    <s v="M"/>
    <m/>
    <d v="2017-05-19T00:00:00"/>
    <d v="2017-05-19T00:00:00"/>
    <m/>
    <m/>
    <m/>
    <m/>
    <s v="1"/>
    <s v="1"/>
    <s v="1"/>
    <d v="2017-05-19T00:00:00"/>
    <s v="1"/>
    <s v="1"/>
    <d v="2017-05-13T00:00:00"/>
    <s v="1"/>
    <s v="1"/>
    <s v="2"/>
    <s v="1"/>
    <s v="1"/>
    <n v="0"/>
    <m/>
    <m/>
    <m/>
    <m/>
    <m/>
    <m/>
    <d v="2017-05-23T00:00:00"/>
    <d v="2017-05-24T00:00:00"/>
    <d v="2017-06-06T00:00:00"/>
    <s v="1"/>
    <d v="2017-06-26T00:00:00"/>
    <d v="2017-06-09T00:00:00"/>
    <x v="0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x v="1"/>
    <b v="0"/>
    <b v="0"/>
    <n v="655"/>
    <n v="1"/>
    <m/>
    <m/>
    <m/>
    <n v="3"/>
    <n v="1"/>
    <d v="2016-11-07T00:00:00"/>
    <m/>
    <m/>
    <m/>
    <m/>
    <n v="6"/>
    <n v="11"/>
    <n v="0"/>
    <n v="5"/>
    <n v="13"/>
    <n v="3"/>
    <n v="20"/>
    <n v="5"/>
    <n v="12"/>
    <n v="16"/>
    <x v="3"/>
    <n v="5"/>
    <n v="10"/>
    <x v="0"/>
    <x v="24"/>
    <x v="1"/>
    <x v="1"/>
    <x v="1"/>
    <x v="4"/>
    <x v="4"/>
    <x v="4"/>
    <n v="1"/>
    <n v="90"/>
  </r>
  <r>
    <s v="MOZ-MAN-MSZ-17-002"/>
    <d v="2017-06-09T00:00:00"/>
    <x v="0"/>
    <x v="39"/>
    <x v="8"/>
    <x v="446"/>
    <m/>
    <m/>
    <m/>
    <s v="RAQUEL SIMANGO"/>
    <d v="2014-04-19T00:00:00"/>
    <s v="LOUSINI TOBIASSE"/>
    <n v="3"/>
    <n v="1"/>
    <s v="F"/>
    <s v="ANTONIO MATIAS"/>
    <d v="2017-05-04T00:00:00"/>
    <d v="2017-05-04T00:00:00"/>
    <m/>
    <m/>
    <m/>
    <m/>
    <s v="1"/>
    <s v="2"/>
    <s v="2"/>
    <m/>
    <s v="2"/>
    <s v="1"/>
    <d v="2017-05-03T00:00:00"/>
    <s v="1"/>
    <s v="1"/>
    <s v="2"/>
    <s v="1"/>
    <s v="1"/>
    <n v="1"/>
    <d v="2014-04-23T00:00:00"/>
    <m/>
    <m/>
    <d v="2014-07-17T00:00:00"/>
    <m/>
    <m/>
    <d v="2017-05-04T00:00:00"/>
    <d v="2017-05-05T00:00:00"/>
    <d v="2017-06-06T00:00:00"/>
    <s v="1"/>
    <d v="2017-06-26T00:00:00"/>
    <d v="2017-06-09T00:00:00"/>
    <x v="0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x v="1"/>
    <b v="0"/>
    <b v="0"/>
    <n v="656"/>
    <n v="1"/>
    <m/>
    <m/>
    <m/>
    <m/>
    <m/>
    <m/>
    <m/>
    <m/>
    <m/>
    <m/>
    <n v="1"/>
    <n v="2"/>
    <n v="0"/>
    <n v="1"/>
    <n v="32"/>
    <n v="3"/>
    <n v="20"/>
    <n v="5"/>
    <n v="12"/>
    <n v="35"/>
    <x v="3"/>
    <n v="5"/>
    <n v="10"/>
    <x v="0"/>
    <x v="25"/>
    <x v="1"/>
    <x v="3"/>
    <x v="1"/>
    <x v="4"/>
    <x v="4"/>
    <x v="2"/>
    <n v="1"/>
    <n v="90"/>
  </r>
  <r>
    <s v="MOZ-MAN-MSZ-17-003"/>
    <d v="2017-06-09T00:00:00"/>
    <x v="0"/>
    <x v="39"/>
    <x v="8"/>
    <x v="447"/>
    <s v="CHIZANGO PERTO DA IGREJA"/>
    <m/>
    <m/>
    <s v="MOISES/ANA SIMONE"/>
    <m/>
    <s v="FINASSE MUAMBO"/>
    <n v="3"/>
    <m/>
    <s v="F"/>
    <s v="RUI TOMAS PITHA"/>
    <d v="2017-05-24T00:00:00"/>
    <d v="2017-05-24T00:00:00"/>
    <m/>
    <m/>
    <m/>
    <m/>
    <s v="1"/>
    <s v="2"/>
    <s v="2"/>
    <m/>
    <s v="2"/>
    <s v="2"/>
    <d v="2017-05-20T00:00:00"/>
    <s v="1"/>
    <s v="1"/>
    <s v="1"/>
    <s v="1"/>
    <s v="1"/>
    <n v="99"/>
    <m/>
    <m/>
    <m/>
    <m/>
    <m/>
    <m/>
    <d v="2017-05-24T00:00:00"/>
    <d v="2017-05-25T00:00:00"/>
    <d v="2017-06-06T00:00:00"/>
    <s v="1"/>
    <d v="2017-06-26T00:00:00"/>
    <d v="2017-06-09T00:00:00"/>
    <x v="0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x v="1"/>
    <b v="0"/>
    <b v="0"/>
    <n v="657"/>
    <n v="1"/>
    <m/>
    <m/>
    <m/>
    <m/>
    <m/>
    <m/>
    <m/>
    <m/>
    <m/>
    <m/>
    <n v="4"/>
    <n v="5"/>
    <n v="0"/>
    <n v="1"/>
    <n v="12"/>
    <n v="3"/>
    <n v="20"/>
    <n v="5"/>
    <n v="12"/>
    <n v="15"/>
    <x v="3"/>
    <n v="5"/>
    <n v="10"/>
    <x v="0"/>
    <x v="39"/>
    <x v="1"/>
    <x v="1"/>
    <x v="1"/>
    <x v="4"/>
    <x v="4"/>
    <x v="1"/>
    <n v="1"/>
    <n v="90"/>
  </r>
  <r>
    <s v="MOZ-ZAM-NCR-17-001"/>
    <d v="2017-06-08T00:00:00"/>
    <x v="0"/>
    <x v="29"/>
    <x v="2"/>
    <x v="448"/>
    <s v="POVOADO DE ERUTHU"/>
    <s v="NACIAIA"/>
    <m/>
    <s v="LEMOS ALFREDO/ LIZETE ALFREDO"/>
    <d v="2010-07-22T00:00:00"/>
    <s v="ALINA LEMOS"/>
    <n v="6"/>
    <n v="10"/>
    <s v="F"/>
    <s v="ELIAS SIMAO"/>
    <d v="2017-05-28T00:00:00"/>
    <d v="2017-05-28T00:00:00"/>
    <m/>
    <m/>
    <m/>
    <m/>
    <s v="1"/>
    <s v="2"/>
    <s v="2"/>
    <m/>
    <s v="2"/>
    <s v="1"/>
    <d v="2017-04-09T00:00:00"/>
    <s v="1"/>
    <s v="1"/>
    <s v="2"/>
    <s v="1"/>
    <s v="2"/>
    <n v="0"/>
    <m/>
    <m/>
    <m/>
    <m/>
    <m/>
    <m/>
    <d v="2017-05-29T00:00:00"/>
    <d v="2017-05-30T00:00:00"/>
    <d v="2017-06-07T00:00:00"/>
    <s v="1"/>
    <d v="2017-06-26T00:00:00"/>
    <d v="2017-06-08T00:00:00"/>
    <x v="0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d v="2017-07-19T00:00:00"/>
    <b v="0"/>
    <b v="0"/>
    <s v="1"/>
    <x v="2"/>
    <b v="1"/>
    <b v="1"/>
    <n v="658"/>
    <n v="1"/>
    <m/>
    <m/>
    <m/>
    <m/>
    <m/>
    <m/>
    <m/>
    <m/>
    <m/>
    <m/>
    <n v="49"/>
    <n v="51"/>
    <n v="0"/>
    <n v="2"/>
    <n v="8"/>
    <n v="1"/>
    <n v="19"/>
    <n v="6"/>
    <n v="12"/>
    <n v="9"/>
    <x v="3"/>
    <n v="4"/>
    <n v="10"/>
    <x v="0"/>
    <x v="14"/>
    <x v="0"/>
    <x v="1"/>
    <x v="0"/>
    <x v="4"/>
    <x v="4"/>
    <x v="4"/>
    <n v="2"/>
    <n v="90"/>
  </r>
  <r>
    <s v="MOZ-GAZ-MAP-17-001"/>
    <d v="2017-06-16T00:00:00"/>
    <x v="0"/>
    <x v="151"/>
    <x v="9"/>
    <x v="449"/>
    <s v="LOCALIDADE 16 DE JUNHO"/>
    <m/>
    <m/>
    <s v="SANDRA ANDRE MABUASSA"/>
    <d v="2016-07-05T00:00:00"/>
    <s v="MIRA ZACARIAS MUROMBE"/>
    <n v="0"/>
    <n v="11"/>
    <s v="F"/>
    <s v="ARCAID DOS SANTOS AURELIA"/>
    <d v="2017-06-06T00:00:00"/>
    <d v="2017-06-06T00:00:00"/>
    <m/>
    <m/>
    <m/>
    <m/>
    <s v="1"/>
    <s v="2"/>
    <s v="2"/>
    <m/>
    <s v="1"/>
    <s v="2"/>
    <d v="2017-06-02T00:00:00"/>
    <s v="1"/>
    <s v="1"/>
    <s v="1"/>
    <s v="1"/>
    <s v="1"/>
    <n v="3"/>
    <d v="2016-07-06T00:00:00"/>
    <d v="2016-10-05T00:00:00"/>
    <m/>
    <d v="2016-09-05T00:00:00"/>
    <d v="2016-11-07T00:00:00"/>
    <m/>
    <d v="2017-06-06T00:00:00"/>
    <d v="2017-06-07T00:00:00"/>
    <d v="2017-06-16T00:00:00"/>
    <s v="1"/>
    <d v="2017-07-04T00:00:00"/>
    <d v="2017-06-16T00:00:00"/>
    <x v="1"/>
    <m/>
    <m/>
    <m/>
    <d v="2017-07-04T00:00:00"/>
    <d v="2017-07-04T00:00:00"/>
    <s v="2"/>
    <s v="2"/>
    <s v="2"/>
    <s v="2"/>
    <s v="2"/>
    <s v="2"/>
    <d v="2017-07-04T00:00:00"/>
    <d v="2017-06-19T00:00:00"/>
    <s v="2"/>
    <s v="2"/>
    <s v="2"/>
    <s v="2-No"/>
    <s v="2"/>
    <m/>
    <b v="0"/>
    <b v="0"/>
    <m/>
    <x v="1"/>
    <b v="0"/>
    <b v="0"/>
    <n v="659"/>
    <n v="1"/>
    <m/>
    <m/>
    <m/>
    <m/>
    <m/>
    <m/>
    <m/>
    <m/>
    <m/>
    <m/>
    <n v="4"/>
    <n v="5"/>
    <n v="0"/>
    <n v="1"/>
    <n v="9"/>
    <n v="0"/>
    <n v="18"/>
    <n v="3"/>
    <n v="15"/>
    <n v="9"/>
    <x v="3"/>
    <n v="6"/>
    <n v="10"/>
    <x v="0"/>
    <x v="40"/>
    <x v="1"/>
    <x v="1"/>
    <x v="1"/>
    <x v="5"/>
    <x v="1"/>
    <x v="0"/>
    <n v="1"/>
    <n v="90"/>
  </r>
  <r>
    <s v="MOZ-NPL-MEM-17-001"/>
    <d v="2017-06-14T00:00:00"/>
    <x v="0"/>
    <x v="41"/>
    <x v="6"/>
    <x v="450"/>
    <m/>
    <s v="NIHEQUEHE"/>
    <m/>
    <s v="TERESINHA BONIFACIO"/>
    <d v="2012-02-10T00:00:00"/>
    <s v="VALDIMIRO PAULO"/>
    <n v="5"/>
    <n v="3"/>
    <s v="M"/>
    <s v="MAGALHAES E. VASSEQUE"/>
    <d v="2017-05-22T00:00:00"/>
    <d v="2017-05-22T00:00:00"/>
    <m/>
    <m/>
    <m/>
    <m/>
    <s v="1"/>
    <s v="1"/>
    <s v="2"/>
    <m/>
    <s v="1"/>
    <s v="1"/>
    <d v="2017-04-23T00:00:00"/>
    <s v="1"/>
    <s v="1"/>
    <s v="2"/>
    <s v="1"/>
    <s v="2"/>
    <n v="3"/>
    <m/>
    <m/>
    <m/>
    <m/>
    <m/>
    <m/>
    <d v="2017-05-25T00:00:00"/>
    <d v="2017-05-26T00:00:00"/>
    <d v="2017-06-13T00:00:00"/>
    <s v="1"/>
    <d v="2017-07-03T00:00:00"/>
    <d v="2017-06-14T00:00:00"/>
    <x v="0"/>
    <m/>
    <m/>
    <m/>
    <d v="2017-07-03T00:00:00"/>
    <m/>
    <m/>
    <m/>
    <m/>
    <m/>
    <m/>
    <m/>
    <m/>
    <m/>
    <m/>
    <m/>
    <m/>
    <m/>
    <m/>
    <m/>
    <b v="0"/>
    <b v="0"/>
    <m/>
    <x v="2"/>
    <b v="0"/>
    <b v="0"/>
    <n v="660"/>
    <n v="1"/>
    <m/>
    <m/>
    <m/>
    <m/>
    <m/>
    <m/>
    <m/>
    <m/>
    <m/>
    <m/>
    <n v="29"/>
    <n v="33"/>
    <n v="0"/>
    <n v="4"/>
    <n v="18"/>
    <n v="1"/>
    <n v="20"/>
    <n v="-42900"/>
    <n v="42919"/>
    <n v="19"/>
    <x v="3"/>
    <n v="4"/>
    <n v="10"/>
    <x v="0"/>
    <x v="16"/>
    <x v="0"/>
    <x v="1"/>
    <x v="0"/>
    <x v="1"/>
    <x v="5"/>
    <x v="0"/>
    <n v="2"/>
    <n v="90"/>
  </r>
  <r>
    <s v="MOZ-NPL-MEM-17-001-C1"/>
    <d v="2017-06-14T00:00:00"/>
    <x v="1"/>
    <x v="41"/>
    <x v="6"/>
    <x v="450"/>
    <m/>
    <s v="NIHEQUENE"/>
    <m/>
    <s v="LUIS LUPALI/ MARIA DE FATIMA"/>
    <d v="2014-02-25T00:00:00"/>
    <s v="LUCIO LUIS"/>
    <n v="3"/>
    <n v="3"/>
    <s v="M"/>
    <s v="RODRIGUES MARCOS HUSSENE"/>
    <d v="2017-05-31T00:00:00"/>
    <m/>
    <s v="1"/>
    <d v="2017-05-31T00:00:00"/>
    <s v="4"/>
    <s v="2"/>
    <m/>
    <m/>
    <m/>
    <m/>
    <m/>
    <m/>
    <m/>
    <m/>
    <m/>
    <m/>
    <m/>
    <s v="2"/>
    <n v="3"/>
    <d v="2014-02-25T00:00:00"/>
    <d v="2014-06-03T00:00:00"/>
    <m/>
    <d v="2014-04-15T00:00:00"/>
    <d v="2014-07-15T00:00:00"/>
    <m/>
    <m/>
    <m/>
    <d v="2017-06-13T00:00:00"/>
    <s v="1"/>
    <d v="2017-07-03T00:00:00"/>
    <d v="2017-06-14T00:00:00"/>
    <x v="1"/>
    <m/>
    <m/>
    <m/>
    <d v="2017-07-03T00:00:00"/>
    <d v="2017-07-03T00:00:00"/>
    <s v="2"/>
    <s v="2"/>
    <s v="2"/>
    <s v="2"/>
    <s v="2"/>
    <s v="2"/>
    <d v="2017-07-03T00:00:00"/>
    <d v="2017-06-19T00:00:00"/>
    <s v="2"/>
    <s v="2"/>
    <s v="2"/>
    <s v="2-No"/>
    <s v="2"/>
    <m/>
    <b v="0"/>
    <b v="0"/>
    <m/>
    <x v="1"/>
    <b v="0"/>
    <b v="0"/>
    <n v="661"/>
    <n v="1"/>
    <m/>
    <m/>
    <m/>
    <m/>
    <m/>
    <m/>
    <m/>
    <m/>
    <m/>
    <m/>
    <n v="42886"/>
    <n v="0"/>
    <n v="-42886"/>
    <n v="0"/>
    <n v="42899"/>
    <n v="1"/>
    <n v="20"/>
    <n v="5"/>
    <n v="14"/>
    <n v="42900"/>
    <x v="1"/>
    <n v="1"/>
    <n v="10"/>
    <x v="0"/>
    <x v="19"/>
    <x v="1"/>
    <x v="4"/>
    <x v="3"/>
    <x v="4"/>
    <x v="4"/>
    <x v="0"/>
    <n v="1"/>
    <n v="90"/>
  </r>
  <r>
    <s v="MOZ-NPL-MEM-17-001-C2"/>
    <d v="2017-06-14T00:00:00"/>
    <x v="1"/>
    <x v="41"/>
    <x v="6"/>
    <x v="450"/>
    <m/>
    <s v="NIHEQUENE"/>
    <m/>
    <s v="DANY TEREZINHA"/>
    <d v="2015-10-10T00:00:00"/>
    <s v="ABDUL DANY"/>
    <n v="1"/>
    <n v="7"/>
    <s v="M"/>
    <s v="RODRIGUES MARCOS HUSSENE"/>
    <d v="2017-05-31T00:00:00"/>
    <m/>
    <s v="1"/>
    <d v="2017-05-31T00:00:00"/>
    <s v="4"/>
    <s v="2"/>
    <m/>
    <m/>
    <m/>
    <m/>
    <m/>
    <m/>
    <m/>
    <m/>
    <m/>
    <m/>
    <m/>
    <s v="2"/>
    <n v="3"/>
    <m/>
    <m/>
    <m/>
    <m/>
    <m/>
    <m/>
    <m/>
    <m/>
    <d v="2017-06-13T00:00:00"/>
    <s v="1"/>
    <d v="2017-07-03T00:00:00"/>
    <d v="2017-06-14T00:00:00"/>
    <x v="1"/>
    <m/>
    <m/>
    <m/>
    <d v="2017-07-03T00:00:00"/>
    <d v="2017-07-03T00:00:00"/>
    <s v="2"/>
    <s v="2"/>
    <s v="2"/>
    <s v="2"/>
    <s v="2"/>
    <s v="2"/>
    <d v="2017-07-03T00:00:00"/>
    <d v="2017-06-19T00:00:00"/>
    <s v="2"/>
    <s v="2"/>
    <s v="2"/>
    <s v="2-No"/>
    <s v="2"/>
    <m/>
    <b v="0"/>
    <b v="0"/>
    <m/>
    <x v="1"/>
    <b v="0"/>
    <b v="0"/>
    <n v="662"/>
    <n v="1"/>
    <m/>
    <m/>
    <m/>
    <m/>
    <m/>
    <m/>
    <m/>
    <m/>
    <m/>
    <m/>
    <n v="42886"/>
    <n v="0"/>
    <n v="-42886"/>
    <n v="0"/>
    <n v="42899"/>
    <n v="1"/>
    <n v="20"/>
    <n v="5"/>
    <n v="14"/>
    <n v="42900"/>
    <x v="1"/>
    <n v="1"/>
    <n v="10"/>
    <x v="0"/>
    <x v="19"/>
    <x v="1"/>
    <x v="4"/>
    <x v="3"/>
    <x v="4"/>
    <x v="4"/>
    <x v="0"/>
    <n v="1"/>
    <n v="90"/>
  </r>
  <r>
    <s v="MOZ-NPL-MEM-17-001-C3"/>
    <d v="2017-06-14T00:00:00"/>
    <x v="1"/>
    <x v="41"/>
    <x v="6"/>
    <x v="450"/>
    <m/>
    <s v="NIHEQUENE"/>
    <m/>
    <s v="ERASMI/LILIANA ARMANDO"/>
    <d v="2015-04-25T00:00:00"/>
    <s v="BELADIA ERASMI"/>
    <n v="2"/>
    <n v="1"/>
    <s v="F"/>
    <s v="RODRIGUES MARCOS HUSSENE"/>
    <d v="2017-05-31T00:00:00"/>
    <m/>
    <s v="1"/>
    <d v="2017-05-31T00:00:00"/>
    <s v="4"/>
    <s v="2"/>
    <m/>
    <m/>
    <m/>
    <m/>
    <m/>
    <m/>
    <m/>
    <m/>
    <m/>
    <m/>
    <m/>
    <s v="2"/>
    <n v="3"/>
    <d v="2015-05-04T00:00:00"/>
    <d v="2015-07-28T00:00:00"/>
    <m/>
    <d v="2015-06-26T00:00:00"/>
    <d v="2015-08-25T00:00:00"/>
    <m/>
    <m/>
    <m/>
    <d v="2017-06-13T00:00:00"/>
    <s v="1"/>
    <d v="2017-07-03T00:00:00"/>
    <d v="2017-06-14T00:00:00"/>
    <x v="0"/>
    <m/>
    <m/>
    <m/>
    <d v="2017-07-03T00:00:00"/>
    <d v="2017-07-03T00:00:00"/>
    <s v="2"/>
    <s v="2"/>
    <s v="2"/>
    <s v="2"/>
    <s v="2"/>
    <s v="2"/>
    <d v="2017-07-03T00:00:00"/>
    <d v="2017-06-19T00:00:00"/>
    <s v="2"/>
    <s v="2"/>
    <s v="2"/>
    <s v="2-No"/>
    <s v="2"/>
    <m/>
    <b v="0"/>
    <b v="0"/>
    <m/>
    <x v="3"/>
    <b v="0"/>
    <b v="0"/>
    <n v="663"/>
    <n v="1"/>
    <m/>
    <m/>
    <m/>
    <m/>
    <m/>
    <m/>
    <m/>
    <m/>
    <m/>
    <m/>
    <n v="42886"/>
    <n v="0"/>
    <n v="-42886"/>
    <n v="0"/>
    <n v="42899"/>
    <n v="1"/>
    <n v="20"/>
    <n v="5"/>
    <n v="14"/>
    <n v="42900"/>
    <x v="1"/>
    <n v="1"/>
    <n v="10"/>
    <x v="0"/>
    <x v="19"/>
    <x v="1"/>
    <x v="4"/>
    <x v="3"/>
    <x v="4"/>
    <x v="4"/>
    <x v="0"/>
    <n v="1"/>
    <n v="90"/>
  </r>
  <r>
    <s v="MOZ-NPL-MEM-17-002"/>
    <d v="2017-06-14T00:00:00"/>
    <x v="0"/>
    <x v="41"/>
    <x v="6"/>
    <x v="450"/>
    <s v="PROXIMO DO SENHOR LOPES"/>
    <s v="NIHEQUENE"/>
    <m/>
    <s v="MARGARIDA BERNARDO"/>
    <d v="2009-09-06T00:00:00"/>
    <s v="FELIZBERTA FERNANDO"/>
    <n v="7"/>
    <n v="8"/>
    <s v="F"/>
    <s v="MAGALHAES EUGENIO VASSEQUE"/>
    <d v="2017-05-25T00:00:00"/>
    <d v="2017-05-25T00:00:00"/>
    <m/>
    <m/>
    <m/>
    <m/>
    <s v="1"/>
    <s v="1"/>
    <s v="2"/>
    <m/>
    <s v="1"/>
    <s v="1"/>
    <d v="2017-04-21T00:00:00"/>
    <s v="1"/>
    <s v="1"/>
    <s v="2"/>
    <s v="1"/>
    <s v="1"/>
    <n v="2"/>
    <m/>
    <m/>
    <m/>
    <m/>
    <m/>
    <m/>
    <d v="2017-05-25T00:00:00"/>
    <d v="2017-05-26T00:00:00"/>
    <d v="2017-06-13T00:00:00"/>
    <s v="1"/>
    <d v="2017-07-03T00:00:00"/>
    <d v="2017-06-14T00:00:00"/>
    <x v="0"/>
    <m/>
    <m/>
    <m/>
    <d v="2017-07-03T00:00:00"/>
    <d v="2017-07-03T00:00:00"/>
    <s v="2"/>
    <s v="2"/>
    <s v="2"/>
    <s v="2"/>
    <s v="2"/>
    <s v="2"/>
    <d v="2017-07-03T00:00:00"/>
    <d v="2017-06-19T00:00:00"/>
    <s v="2"/>
    <s v="2"/>
    <s v="2"/>
    <s v="2-No"/>
    <s v="2"/>
    <m/>
    <b v="0"/>
    <b v="0"/>
    <m/>
    <x v="0"/>
    <b v="0"/>
    <b v="0"/>
    <n v="664"/>
    <n v="1"/>
    <m/>
    <m/>
    <m/>
    <m/>
    <m/>
    <m/>
    <m/>
    <m/>
    <m/>
    <m/>
    <n v="34"/>
    <n v="35"/>
    <n v="0"/>
    <n v="1"/>
    <n v="18"/>
    <n v="1"/>
    <n v="20"/>
    <n v="5"/>
    <n v="14"/>
    <n v="19"/>
    <x v="3"/>
    <n v="4"/>
    <n v="10"/>
    <x v="0"/>
    <x v="16"/>
    <x v="0"/>
    <x v="1"/>
    <x v="0"/>
    <x v="4"/>
    <x v="4"/>
    <x v="2"/>
    <n v="2"/>
    <n v="90"/>
  </r>
  <r>
    <s v="MOZ-NPL-MEM-17-002-C1"/>
    <d v="2017-06-14T00:00:00"/>
    <x v="1"/>
    <x v="41"/>
    <x v="6"/>
    <x v="450"/>
    <m/>
    <s v="NIHEQUENE"/>
    <m/>
    <s v="NORDINO JOAO"/>
    <d v="2015-06-14T00:00:00"/>
    <s v="MANUCHA NORDINO"/>
    <n v="1"/>
    <n v="11"/>
    <s v="F"/>
    <s v="RODRIGUES MARCOS HUSSENE"/>
    <d v="2017-05-31T00:00:00"/>
    <m/>
    <s v="1"/>
    <d v="2017-05-31T00:00:00"/>
    <s v="4"/>
    <s v="2"/>
    <m/>
    <m/>
    <m/>
    <m/>
    <m/>
    <m/>
    <m/>
    <m/>
    <m/>
    <m/>
    <m/>
    <s v="2"/>
    <n v="3"/>
    <d v="2015-06-15T00:00:00"/>
    <d v="2015-10-26T00:00:00"/>
    <m/>
    <d v="2015-09-14T00:00:00"/>
    <d v="2015-12-14T00:00:00"/>
    <m/>
    <m/>
    <m/>
    <d v="2017-06-13T00:00:00"/>
    <s v="1"/>
    <d v="2017-07-03T00:00:00"/>
    <d v="2017-06-14T00:00:00"/>
    <x v="0"/>
    <m/>
    <m/>
    <m/>
    <d v="2017-07-03T00:00:00"/>
    <d v="2017-07-03T00:00:00"/>
    <s v="2"/>
    <s v="2"/>
    <s v="2"/>
    <s v="2"/>
    <s v="2"/>
    <s v="2"/>
    <d v="2017-07-03T00:00:00"/>
    <d v="2017-06-19T00:00:00"/>
    <s v="2"/>
    <s v="2"/>
    <s v="2"/>
    <s v="2-No"/>
    <s v="2"/>
    <m/>
    <b v="0"/>
    <b v="0"/>
    <m/>
    <x v="3"/>
    <b v="0"/>
    <b v="0"/>
    <n v="665"/>
    <n v="1"/>
    <m/>
    <m/>
    <m/>
    <m/>
    <m/>
    <m/>
    <m/>
    <m/>
    <m/>
    <m/>
    <n v="42886"/>
    <n v="0"/>
    <n v="-42886"/>
    <n v="0"/>
    <n v="42899"/>
    <n v="1"/>
    <n v="20"/>
    <n v="5"/>
    <n v="14"/>
    <n v="42900"/>
    <x v="1"/>
    <n v="1"/>
    <n v="10"/>
    <x v="0"/>
    <x v="19"/>
    <x v="1"/>
    <x v="4"/>
    <x v="3"/>
    <x v="4"/>
    <x v="4"/>
    <x v="0"/>
    <n v="1"/>
    <n v="90"/>
  </r>
  <r>
    <s v="MOZ-NPL-MEM-17-002-C2"/>
    <d v="2017-06-14T00:00:00"/>
    <x v="1"/>
    <x v="41"/>
    <x v="6"/>
    <x v="450"/>
    <m/>
    <s v="NIHEQUENE"/>
    <m/>
    <s v="FERNANDO GERSE"/>
    <d v="2013-05-23T00:00:00"/>
    <s v="MANINHO FERNANDO"/>
    <n v="4"/>
    <m/>
    <s v="M"/>
    <s v="RODRIGUES MARCOS HUSSENE"/>
    <d v="2017-05-31T00:00:00"/>
    <m/>
    <s v="1"/>
    <d v="2017-05-31T00:00:00"/>
    <s v="4"/>
    <s v="2"/>
    <m/>
    <m/>
    <m/>
    <m/>
    <m/>
    <m/>
    <m/>
    <m/>
    <m/>
    <m/>
    <m/>
    <s v="2"/>
    <n v="2"/>
    <d v="2013-06-17T00:00:00"/>
    <d v="2013-10-09T00:00:00"/>
    <m/>
    <d v="2013-05-22T00:00:00"/>
    <m/>
    <m/>
    <m/>
    <m/>
    <d v="2017-06-13T00:00:00"/>
    <s v="1"/>
    <d v="2017-07-04T00:00:00"/>
    <d v="2017-06-14T00:00:00"/>
    <x v="1"/>
    <m/>
    <m/>
    <m/>
    <d v="2017-07-04T00:00:00"/>
    <d v="2017-07-04T00:00:00"/>
    <s v="2"/>
    <s v="2"/>
    <s v="2"/>
    <s v="2"/>
    <s v="2"/>
    <s v="2"/>
    <d v="2017-07-04T00:00:00"/>
    <d v="2017-06-19T00:00:00"/>
    <s v="2"/>
    <s v="2"/>
    <s v="2"/>
    <s v="2-No"/>
    <s v="2"/>
    <m/>
    <b v="0"/>
    <b v="0"/>
    <m/>
    <x v="1"/>
    <b v="0"/>
    <b v="0"/>
    <n v="666"/>
    <n v="1"/>
    <m/>
    <m/>
    <m/>
    <m/>
    <m/>
    <m/>
    <m/>
    <m/>
    <m/>
    <m/>
    <n v="42886"/>
    <n v="0"/>
    <n v="-42886"/>
    <n v="0"/>
    <n v="42899"/>
    <n v="1"/>
    <n v="21"/>
    <n v="5"/>
    <n v="15"/>
    <n v="42900"/>
    <x v="1"/>
    <n v="1"/>
    <n v="10"/>
    <x v="0"/>
    <x v="19"/>
    <x v="1"/>
    <x v="4"/>
    <x v="3"/>
    <x v="4"/>
    <x v="1"/>
    <x v="2"/>
    <n v="1"/>
    <n v="90"/>
  </r>
  <r>
    <s v="MOZ-NPL-MEM-17-002-C3"/>
    <d v="2017-06-14T00:00:00"/>
    <x v="1"/>
    <x v="41"/>
    <x v="6"/>
    <x v="450"/>
    <m/>
    <s v="NIHEQUENE"/>
    <m/>
    <s v="AMADE SAIDE"/>
    <d v="2016-04-15T00:00:00"/>
    <s v="FELISMINA AMADE"/>
    <n v="1"/>
    <n v="1"/>
    <s v="F"/>
    <s v="RODRIGUES MARCOS HUSSENE"/>
    <d v="2017-05-31T00:00:00"/>
    <m/>
    <s v="1"/>
    <d v="2017-05-31T00:00:00"/>
    <s v="4"/>
    <s v="2"/>
    <m/>
    <m/>
    <m/>
    <m/>
    <m/>
    <m/>
    <m/>
    <m/>
    <m/>
    <m/>
    <m/>
    <s v="2"/>
    <n v="3"/>
    <d v="2016-05-09T00:00:00"/>
    <d v="2016-09-08T00:00:00"/>
    <m/>
    <d v="2016-06-22T00:00:00"/>
    <d v="2016-10-26T00:00:00"/>
    <m/>
    <m/>
    <m/>
    <d v="2017-06-13T00:00:00"/>
    <s v="1"/>
    <d v="2017-07-03T00:00:00"/>
    <d v="2017-06-14T00:00:00"/>
    <x v="0"/>
    <m/>
    <m/>
    <m/>
    <d v="2017-07-03T00:00:00"/>
    <d v="2017-07-03T00:00:00"/>
    <s v="2"/>
    <s v="2"/>
    <s v="2"/>
    <s v="2"/>
    <s v="2"/>
    <s v="2"/>
    <d v="2017-07-03T00:00:00"/>
    <d v="2017-06-19T00:00:00"/>
    <s v="2"/>
    <s v="2"/>
    <s v="2"/>
    <s v="2-No"/>
    <s v="2"/>
    <m/>
    <b v="0"/>
    <b v="0"/>
    <m/>
    <x v="3"/>
    <b v="0"/>
    <b v="0"/>
    <n v="667"/>
    <n v="1"/>
    <m/>
    <m/>
    <m/>
    <m/>
    <m/>
    <m/>
    <m/>
    <m/>
    <m/>
    <m/>
    <n v="42886"/>
    <n v="0"/>
    <n v="-42886"/>
    <n v="0"/>
    <n v="42899"/>
    <n v="1"/>
    <n v="20"/>
    <n v="5"/>
    <n v="14"/>
    <n v="42900"/>
    <x v="1"/>
    <n v="1"/>
    <n v="10"/>
    <x v="0"/>
    <x v="19"/>
    <x v="1"/>
    <x v="4"/>
    <x v="3"/>
    <x v="4"/>
    <x v="4"/>
    <x v="0"/>
    <n v="1"/>
    <n v="90"/>
  </r>
  <r>
    <s v="MOZ-GAZ-MJZ-17-001"/>
    <d v="2017-06-13T00:00:00"/>
    <x v="0"/>
    <x v="31"/>
    <x v="9"/>
    <x v="451"/>
    <s v="EPC CHICAVANE"/>
    <s v="CHICAVANE"/>
    <m/>
    <s v="FREDERICO MAVUE/REGINA"/>
    <d v="2006-06-10T00:00:00"/>
    <s v="CECILIA FREDERICO"/>
    <n v="11"/>
    <m/>
    <s v="F"/>
    <s v="ALMEIDA COSSA"/>
    <d v="2017-06-06T00:00:00"/>
    <d v="2017-06-06T00:00:00"/>
    <m/>
    <m/>
    <m/>
    <m/>
    <s v="1"/>
    <s v="2"/>
    <s v="2"/>
    <m/>
    <s v="2"/>
    <s v="1"/>
    <d v="2017-05-25T00:00:00"/>
    <s v="1"/>
    <s v="1"/>
    <s v="2"/>
    <s v="1"/>
    <s v="1"/>
    <n v="3"/>
    <d v="2006-06-12T00:00:00"/>
    <d v="2006-09-18T00:00:00"/>
    <m/>
    <d v="2006-08-13T00:00:00"/>
    <d v="2006-10-18T00:00:00"/>
    <m/>
    <d v="2017-06-06T00:00:00"/>
    <d v="2017-06-07T00:00:00"/>
    <d v="2017-06-13T00:00:00"/>
    <s v="1"/>
    <d v="2017-06-26T00:00:00"/>
    <d v="2017-06-13T00:00:00"/>
    <x v="0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x v="1"/>
    <b v="0"/>
    <b v="0"/>
    <n v="668"/>
    <n v="1"/>
    <m/>
    <m/>
    <m/>
    <m/>
    <m/>
    <m/>
    <m/>
    <m/>
    <m/>
    <m/>
    <n v="12"/>
    <n v="13"/>
    <n v="0"/>
    <n v="1"/>
    <n v="6"/>
    <n v="0"/>
    <n v="13"/>
    <n v="1"/>
    <n v="12"/>
    <n v="6"/>
    <x v="3"/>
    <n v="5"/>
    <n v="10"/>
    <x v="0"/>
    <x v="38"/>
    <x v="1"/>
    <x v="0"/>
    <x v="1"/>
    <x v="1"/>
    <x v="4"/>
    <x v="0"/>
    <n v="1"/>
    <n v="90"/>
  </r>
  <r>
    <s v="MOZ-GAZ-CBT-17-003"/>
    <d v="2017-06-13T00:00:00"/>
    <x v="0"/>
    <x v="30"/>
    <x v="9"/>
    <x v="452"/>
    <s v="B. MUSSAVANE"/>
    <s v="CANHAVANE"/>
    <m/>
    <s v="ARLINDO / SANDRA"/>
    <d v="2006-01-12T00:00:00"/>
    <s v="CRIDINENCIA ARLINDO TIVANE"/>
    <n v="11"/>
    <n v="5"/>
    <s v="F"/>
    <s v="BONIFACIO SIBINDE JUNIOR"/>
    <d v="2017-06-06T00:00:00"/>
    <d v="2017-06-06T00:00:00"/>
    <m/>
    <m/>
    <m/>
    <m/>
    <s v="2"/>
    <s v="1"/>
    <s v="2"/>
    <m/>
    <s v="2"/>
    <s v="1"/>
    <d v="2017-06-02T00:00:00"/>
    <s v="1"/>
    <s v="1"/>
    <s v="1"/>
    <s v="1"/>
    <s v="1"/>
    <n v="99"/>
    <m/>
    <m/>
    <m/>
    <m/>
    <m/>
    <m/>
    <d v="2017-06-06T00:00:00"/>
    <d v="2017-06-07T00:00:00"/>
    <d v="2017-06-13T00:00:00"/>
    <s v="1"/>
    <d v="2017-06-26T00:00:00"/>
    <d v="2017-06-13T00:00:00"/>
    <x v="0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x v="1"/>
    <b v="0"/>
    <b v="0"/>
    <n v="669"/>
    <n v="1"/>
    <m/>
    <m/>
    <m/>
    <m/>
    <m/>
    <m/>
    <m/>
    <m/>
    <m/>
    <m/>
    <n v="4"/>
    <n v="5"/>
    <n v="0"/>
    <n v="1"/>
    <n v="6"/>
    <n v="0"/>
    <n v="13"/>
    <n v="1"/>
    <n v="12"/>
    <n v="6"/>
    <x v="3"/>
    <n v="6"/>
    <n v="10"/>
    <x v="0"/>
    <x v="40"/>
    <x v="1"/>
    <x v="0"/>
    <x v="1"/>
    <x v="1"/>
    <x v="4"/>
    <x v="1"/>
    <n v="1"/>
    <n v="90"/>
  </r>
  <r>
    <s v="MOZ-GAZ-CBT-17-004"/>
    <d v="2017-06-13T00:00:00"/>
    <x v="0"/>
    <x v="30"/>
    <x v="9"/>
    <x v="453"/>
    <s v="CHIDUMO/CHIPADJA"/>
    <s v="CHIDUMO"/>
    <m/>
    <s v="CARLOS/SAUGINA"/>
    <d v="2014-12-17T00:00:00"/>
    <s v="MELEDINA CARLOS"/>
    <n v="2"/>
    <n v="6"/>
    <s v="F"/>
    <s v="ZULFA MAXAIEIE"/>
    <d v="2017-06-07T00:00:00"/>
    <d v="2017-06-07T00:00:00"/>
    <m/>
    <m/>
    <m/>
    <m/>
    <s v="1"/>
    <s v="2"/>
    <s v="2"/>
    <m/>
    <s v="2"/>
    <s v="1"/>
    <d v="2017-06-05T00:00:00"/>
    <s v="1"/>
    <s v="2"/>
    <s v="2"/>
    <s v="1"/>
    <s v="1"/>
    <n v="3"/>
    <d v="2014-12-17T00:00:00"/>
    <d v="2015-03-25T00:00:00"/>
    <m/>
    <d v="2015-02-19T00:00:00"/>
    <d v="2015-04-27T00:00:00"/>
    <m/>
    <d v="2017-06-07T00:00:00"/>
    <d v="2017-06-08T00:00:00"/>
    <d v="2017-06-13T00:00:00"/>
    <s v="1"/>
    <d v="2017-06-26T00:00:00"/>
    <d v="2017-06-13T00:00:00"/>
    <x v="0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x v="1"/>
    <b v="0"/>
    <b v="0"/>
    <n v="670"/>
    <n v="1"/>
    <m/>
    <m/>
    <m/>
    <m/>
    <m/>
    <m/>
    <m/>
    <m/>
    <m/>
    <m/>
    <n v="2"/>
    <n v="3"/>
    <n v="0"/>
    <n v="1"/>
    <n v="5"/>
    <n v="0"/>
    <n v="13"/>
    <n v="1"/>
    <n v="12"/>
    <n v="5"/>
    <x v="3"/>
    <n v="6"/>
    <n v="10"/>
    <x v="0"/>
    <x v="28"/>
    <x v="1"/>
    <x v="0"/>
    <x v="1"/>
    <x v="1"/>
    <x v="4"/>
    <x v="0"/>
    <n v="1"/>
    <n v="90"/>
  </r>
  <r>
    <s v="MOZ-MPP-MRR-17-001-C1"/>
    <d v="2017-06-13T00:00:00"/>
    <x v="1"/>
    <x v="126"/>
    <x v="7"/>
    <x v="276"/>
    <s v="BOLAZE"/>
    <m/>
    <m/>
    <s v="AVO- LEONOR"/>
    <d v="2014-08-15T00:00:00"/>
    <s v="BERNARDO SITOE"/>
    <n v="2"/>
    <n v="10"/>
    <s v="M"/>
    <s v="BELTON RIBE"/>
    <d v="2017-05-19T00:00:00"/>
    <d v="2017-05-19T00:00:00"/>
    <s v="1"/>
    <d v="2017-06-12T00:00:00"/>
    <s v="4"/>
    <s v="2"/>
    <m/>
    <m/>
    <m/>
    <m/>
    <m/>
    <m/>
    <m/>
    <m/>
    <m/>
    <m/>
    <m/>
    <s v="2"/>
    <n v="3"/>
    <d v="2014-08-15T00:00:00"/>
    <d v="2014-11-17T00:00:00"/>
    <m/>
    <d v="2014-10-15T00:00:00"/>
    <d v="2014-12-17T00:00:00"/>
    <m/>
    <m/>
    <m/>
    <d v="2017-06-13T00:00:00"/>
    <s v="1"/>
    <d v="2017-06-26T00:00:00"/>
    <d v="2017-06-13T00:00:00"/>
    <x v="0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x v="3"/>
    <b v="0"/>
    <b v="0"/>
    <n v="671"/>
    <n v="1"/>
    <m/>
    <m/>
    <m/>
    <n v="3"/>
    <n v="1"/>
    <m/>
    <m/>
    <m/>
    <m/>
    <m/>
    <n v="42874"/>
    <n v="0"/>
    <n v="0"/>
    <n v="-42874"/>
    <n v="42899"/>
    <n v="0"/>
    <n v="13"/>
    <n v="1"/>
    <n v="12"/>
    <n v="42899"/>
    <x v="1"/>
    <n v="1"/>
    <n v="10"/>
    <x v="0"/>
    <x v="19"/>
    <x v="1"/>
    <x v="4"/>
    <x v="3"/>
    <x v="1"/>
    <x v="4"/>
    <x v="0"/>
    <n v="1"/>
    <n v="90"/>
  </r>
  <r>
    <s v="MOZ-MPP-MRR-17-001-C2"/>
    <d v="2017-06-13T00:00:00"/>
    <x v="1"/>
    <x v="126"/>
    <x v="7"/>
    <x v="276"/>
    <s v="BOLAZE"/>
    <m/>
    <m/>
    <s v="RAFAEL ERNESTO (PADRASTO)"/>
    <d v="2014-02-07T00:00:00"/>
    <s v="AIDA FELISBERTO"/>
    <n v="3"/>
    <n v="4"/>
    <s v="F"/>
    <s v="BELTON RIBE"/>
    <d v="2017-05-19T00:00:00"/>
    <m/>
    <s v="1"/>
    <d v="2017-06-12T00:00:00"/>
    <s v="4"/>
    <s v="2"/>
    <m/>
    <m/>
    <m/>
    <m/>
    <m/>
    <m/>
    <m/>
    <m/>
    <m/>
    <m/>
    <m/>
    <s v="2"/>
    <n v="99"/>
    <m/>
    <m/>
    <m/>
    <m/>
    <m/>
    <m/>
    <m/>
    <m/>
    <d v="2017-06-13T00:00:00"/>
    <s v="1"/>
    <d v="2017-06-26T00:00:00"/>
    <d v="2017-06-13T00:00:00"/>
    <x v="0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x v="3"/>
    <b v="0"/>
    <b v="0"/>
    <n v="672"/>
    <n v="1"/>
    <m/>
    <m/>
    <m/>
    <n v="3"/>
    <m/>
    <m/>
    <m/>
    <m/>
    <m/>
    <m/>
    <n v="42874"/>
    <n v="0"/>
    <n v="-42874"/>
    <n v="0"/>
    <n v="42899"/>
    <n v="0"/>
    <n v="13"/>
    <n v="1"/>
    <n v="12"/>
    <n v="42899"/>
    <x v="1"/>
    <n v="1"/>
    <n v="10"/>
    <x v="0"/>
    <x v="19"/>
    <x v="1"/>
    <x v="4"/>
    <x v="3"/>
    <x v="1"/>
    <x v="4"/>
    <x v="1"/>
    <n v="1"/>
    <n v="90"/>
  </r>
  <r>
    <s v="MOZ-MPP-MRR-17-001-C3"/>
    <d v="2017-06-13T00:00:00"/>
    <x v="1"/>
    <x v="126"/>
    <x v="7"/>
    <x v="276"/>
    <s v="BOLAZE"/>
    <m/>
    <m/>
    <s v="EVA JULIO"/>
    <d v="2012-09-19T00:00:00"/>
    <s v="ANTONIO SITOE"/>
    <n v="4"/>
    <n v="9"/>
    <s v="M"/>
    <s v="BELTON RIBE"/>
    <d v="2017-05-19T00:00:00"/>
    <m/>
    <s v="1"/>
    <d v="2017-06-12T00:00:00"/>
    <s v="4"/>
    <s v="2"/>
    <m/>
    <m/>
    <m/>
    <m/>
    <m/>
    <m/>
    <m/>
    <m/>
    <m/>
    <m/>
    <m/>
    <s v="2"/>
    <n v="3"/>
    <d v="2017-09-19T00:00:00"/>
    <d v="2012-12-19T00:00:00"/>
    <m/>
    <d v="2012-11-19T00:00:00"/>
    <d v="2013-01-21T00:00:00"/>
    <m/>
    <m/>
    <m/>
    <d v="2017-06-13T00:00:00"/>
    <s v="1"/>
    <d v="2017-06-26T00:00:00"/>
    <d v="2017-06-13T00:00:00"/>
    <x v="0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x v="3"/>
    <b v="0"/>
    <b v="0"/>
    <n v="673"/>
    <n v="1"/>
    <m/>
    <m/>
    <m/>
    <m/>
    <m/>
    <m/>
    <m/>
    <m/>
    <m/>
    <m/>
    <n v="42874"/>
    <n v="0"/>
    <n v="-42874"/>
    <n v="0"/>
    <n v="42899"/>
    <n v="0"/>
    <n v="13"/>
    <n v="1"/>
    <n v="12"/>
    <n v="42899"/>
    <x v="1"/>
    <n v="1"/>
    <n v="10"/>
    <x v="0"/>
    <x v="19"/>
    <x v="1"/>
    <x v="4"/>
    <x v="3"/>
    <x v="1"/>
    <x v="4"/>
    <x v="0"/>
    <n v="1"/>
    <n v="90"/>
  </r>
  <r>
    <s v="MOZ-ZAM-MCB-17-002"/>
    <d v="2017-05-31T00:00:00"/>
    <x v="0"/>
    <x v="127"/>
    <x v="2"/>
    <x v="454"/>
    <s v="NACUDUBA, RAINHA EMILIA"/>
    <s v="NACUDUBA"/>
    <m/>
    <s v="TOME/ ELISA MANTEIGA"/>
    <d v="2011-10-16T00:00:00"/>
    <s v="CEDIDA TOME"/>
    <n v="5"/>
    <n v="5"/>
    <s v="F"/>
    <s v="PEDRO OLIVEIRA"/>
    <d v="2017-03-21T00:00:00"/>
    <d v="2017-03-21T00:00:00"/>
    <m/>
    <m/>
    <m/>
    <m/>
    <s v="1"/>
    <s v="2"/>
    <s v="1"/>
    <d v="2017-03-16T00:00:00"/>
    <s v="2"/>
    <s v="1"/>
    <d v="2017-03-14T00:00:00"/>
    <s v="1"/>
    <s v="1"/>
    <s v="2"/>
    <s v="1"/>
    <s v="2"/>
    <n v="99"/>
    <m/>
    <m/>
    <m/>
    <m/>
    <m/>
    <m/>
    <d v="2017-03-22T00:00:00"/>
    <m/>
    <d v="2017-05-29T00:00:00"/>
    <s v="1"/>
    <m/>
    <d v="2017-05-31T00:00:00"/>
    <x v="0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d v="2017-06-06T00:00:00"/>
    <b v="1"/>
    <b v="0"/>
    <s v="1"/>
    <x v="2"/>
    <b v="1"/>
    <b v="0"/>
    <n v="674"/>
    <n v="1"/>
    <m/>
    <m/>
    <m/>
    <m/>
    <m/>
    <m/>
    <m/>
    <m/>
    <m/>
    <m/>
    <n v="7"/>
    <n v="-42808"/>
    <n v="0"/>
    <n v="-42815"/>
    <n v="42884"/>
    <n v="2"/>
    <n v="21"/>
    <n v="1"/>
    <n v="18"/>
    <n v="42886"/>
    <x v="3"/>
    <n v="3"/>
    <n v="10"/>
    <x v="0"/>
    <x v="11"/>
    <x v="1"/>
    <x v="4"/>
    <x v="1"/>
    <x v="1"/>
    <x v="1"/>
    <x v="1"/>
    <n v="1"/>
    <n v="90"/>
  </r>
  <r>
    <s v="MOZ-TET-MRV-17-001"/>
    <d v="2017-06-22T00:00:00"/>
    <x v="0"/>
    <x v="6"/>
    <x v="3"/>
    <x v="75"/>
    <s v="CHIPUTO"/>
    <s v="CHIPUTO"/>
    <m/>
    <s v="ANITA SEBA"/>
    <d v="2016-03-11T00:00:00"/>
    <s v="KELVIN SEBA KULILANE"/>
    <n v="1"/>
    <n v="3"/>
    <s v="M"/>
    <s v="JOSE GASTENE"/>
    <d v="2017-06-13T00:00:00"/>
    <d v="2017-06-13T00:00:00"/>
    <m/>
    <m/>
    <m/>
    <m/>
    <s v="1"/>
    <s v="2"/>
    <s v="2"/>
    <m/>
    <s v="1"/>
    <s v="2"/>
    <d v="2017-06-10T00:00:00"/>
    <s v="1"/>
    <s v="1"/>
    <s v="1"/>
    <s v="1"/>
    <s v="1"/>
    <n v="3"/>
    <d v="2017-03-13T00:00:00"/>
    <d v="2016-06-17T00:00:00"/>
    <m/>
    <d v="2016-05-15T00:00:00"/>
    <d v="2016-07-19T00:00:00"/>
    <m/>
    <d v="2017-06-13T00:00:00"/>
    <d v="2017-06-14T00:00:00"/>
    <d v="2017-06-21T00:00:00"/>
    <s v="1"/>
    <d v="2017-07-17T00:00:00"/>
    <d v="2017-06-22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75"/>
    <n v="1"/>
    <m/>
    <m/>
    <m/>
    <m/>
    <m/>
    <m/>
    <m/>
    <m/>
    <m/>
    <m/>
    <n v="3"/>
    <n v="4"/>
    <n v="0"/>
    <n v="1"/>
    <n v="7"/>
    <n v="1"/>
    <n v="100"/>
    <n v="-42908"/>
    <n v="43007"/>
    <n v="8"/>
    <x v="3"/>
    <n v="6"/>
    <n v="10"/>
    <x v="0"/>
    <x v="28"/>
    <x v="1"/>
    <x v="1"/>
    <x v="1"/>
    <x v="1"/>
    <x v="5"/>
    <x v="0"/>
    <n v="1"/>
    <n v="90"/>
  </r>
  <r>
    <s v="MOZ-TET-MRV-17-002"/>
    <d v="2017-06-22T00:00:00"/>
    <x v="0"/>
    <x v="6"/>
    <x v="3"/>
    <x v="455"/>
    <s v="MALOWERA-MIEZE"/>
    <m/>
    <m/>
    <s v="MDURINE ZULU"/>
    <d v="2014-10-20T00:00:00"/>
    <s v="MISSOZI HORACIO"/>
    <n v="2"/>
    <n v="8"/>
    <s v="M"/>
    <s v="ISAIAS CUPASSEAR"/>
    <d v="2017-06-16T00:00:00"/>
    <d v="2017-06-16T00:00:00"/>
    <m/>
    <m/>
    <m/>
    <m/>
    <s v="1"/>
    <s v="2"/>
    <s v="2"/>
    <m/>
    <s v="2"/>
    <s v="1"/>
    <d v="2017-06-10T00:00:00"/>
    <s v="1"/>
    <s v="1"/>
    <s v="2"/>
    <s v="1"/>
    <s v="1"/>
    <n v="3"/>
    <m/>
    <d v="2015-01-22T00:00:00"/>
    <m/>
    <d v="2014-12-29T00:00:00"/>
    <d v="2015-02-16T00:00:00"/>
    <m/>
    <d v="2017-06-16T00:00:00"/>
    <d v="2017-06-17T00:00:00"/>
    <d v="2017-06-21T00:00:00"/>
    <s v="1"/>
    <d v="2017-07-17T00:00:00"/>
    <d v="2017-06-22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76"/>
    <n v="1"/>
    <m/>
    <m/>
    <m/>
    <m/>
    <m/>
    <m/>
    <m/>
    <m/>
    <m/>
    <m/>
    <n v="6"/>
    <n v="7"/>
    <n v="0"/>
    <n v="1"/>
    <n v="4"/>
    <n v="1"/>
    <n v="100"/>
    <n v="-42908"/>
    <n v="43007"/>
    <n v="5"/>
    <x v="3"/>
    <n v="6"/>
    <n v="10"/>
    <x v="0"/>
    <x v="28"/>
    <x v="1"/>
    <x v="0"/>
    <x v="1"/>
    <x v="1"/>
    <x v="5"/>
    <x v="0"/>
    <n v="1"/>
    <n v="90"/>
  </r>
  <r>
    <s v="MOZ-TET-MRR-17-001"/>
    <d v="2017-06-22T00:00:00"/>
    <x v="0"/>
    <x v="111"/>
    <x v="3"/>
    <x v="456"/>
    <s v="BOROMA SEDE"/>
    <m/>
    <m/>
    <s v="MAFIO LIVISSONE"/>
    <d v="2015-04-12T00:00:00"/>
    <s v="RAFIQUE MAFIO LIVISSONE"/>
    <n v="2"/>
    <n v="2"/>
    <s v="M"/>
    <s v="ELVES JOSE KATETE"/>
    <d v="2017-06-10T00:00:00"/>
    <d v="2017-06-10T00:00:00"/>
    <m/>
    <m/>
    <m/>
    <m/>
    <s v="2"/>
    <s v="1"/>
    <s v="2"/>
    <m/>
    <s v="1"/>
    <s v="2"/>
    <d v="2017-06-04T00:00:00"/>
    <s v="1"/>
    <s v="1"/>
    <s v="2"/>
    <s v="1"/>
    <s v="1"/>
    <n v="3"/>
    <m/>
    <m/>
    <m/>
    <m/>
    <m/>
    <m/>
    <d v="2017-06-12T00:00:00"/>
    <d v="2017-06-13T00:00:00"/>
    <d v="2017-06-21T00:00:00"/>
    <s v="1"/>
    <d v="2017-07-17T00:00:00"/>
    <d v="2017-06-22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77"/>
    <n v="1"/>
    <m/>
    <m/>
    <m/>
    <m/>
    <m/>
    <m/>
    <m/>
    <m/>
    <m/>
    <m/>
    <n v="6"/>
    <n v="9"/>
    <n v="0"/>
    <n v="3"/>
    <n v="8"/>
    <n v="1"/>
    <n v="100"/>
    <n v="-42908"/>
    <n v="43007"/>
    <n v="9"/>
    <x v="3"/>
    <n v="6"/>
    <n v="10"/>
    <x v="0"/>
    <x v="40"/>
    <x v="1"/>
    <x v="1"/>
    <x v="1"/>
    <x v="1"/>
    <x v="5"/>
    <x v="0"/>
    <n v="1"/>
    <n v="90"/>
  </r>
  <r>
    <s v="MOZ-TET-MAG-17-001"/>
    <d v="2017-06-22T00:00:00"/>
    <x v="0"/>
    <x v="7"/>
    <x v="3"/>
    <x v="457"/>
    <s v="DAQUE"/>
    <m/>
    <m/>
    <s v="JOSSEFE ABRAO"/>
    <d v="2014-08-07T00:00:00"/>
    <s v="MARIANA JOSSEFE ABRAO"/>
    <n v="2"/>
    <n v="10"/>
    <s v="F"/>
    <s v="EMANUEL TOBIAS"/>
    <d v="2017-06-13T00:00:00"/>
    <d v="2017-06-13T00:00:00"/>
    <m/>
    <m/>
    <m/>
    <m/>
    <s v="2"/>
    <s v="2"/>
    <s v="2"/>
    <m/>
    <s v="1"/>
    <s v="2"/>
    <d v="2017-06-10T00:00:00"/>
    <s v="1"/>
    <s v="1"/>
    <s v="1"/>
    <s v="1"/>
    <s v="1"/>
    <n v="3"/>
    <d v="2014-08-09T00:00:00"/>
    <d v="2014-11-12T00:00:00"/>
    <m/>
    <d v="2014-10-10T00:00:00"/>
    <d v="2014-12-14T00:00:00"/>
    <m/>
    <d v="2017-06-13T00:00:00"/>
    <d v="2017-06-14T00:00:00"/>
    <d v="2017-06-21T00:00:00"/>
    <s v="1"/>
    <d v="2017-07-19T00:00:00"/>
    <d v="2017-06-22T00:00:00"/>
    <x v="1"/>
    <m/>
    <m/>
    <m/>
    <d v="2017-07-19T00:00:00"/>
    <d v="2017-07-19T00:00:00"/>
    <s v="2"/>
    <s v="2"/>
    <s v="2"/>
    <s v="2"/>
    <s v="2"/>
    <s v="2"/>
    <d v="2017-07-19T00:00:00"/>
    <d v="2017-07-28T00:00:00"/>
    <s v="2"/>
    <s v="2"/>
    <s v="2"/>
    <s v="2-No"/>
    <s v="2"/>
    <m/>
    <b v="0"/>
    <b v="0"/>
    <m/>
    <x v="1"/>
    <b v="0"/>
    <b v="0"/>
    <n v="678"/>
    <n v="1"/>
    <m/>
    <m/>
    <m/>
    <m/>
    <m/>
    <m/>
    <m/>
    <m/>
    <m/>
    <m/>
    <n v="3"/>
    <n v="4"/>
    <n v="0"/>
    <n v="1"/>
    <n v="7"/>
    <n v="1"/>
    <n v="28"/>
    <n v="36"/>
    <n v="-9"/>
    <n v="8"/>
    <x v="3"/>
    <n v="6"/>
    <n v="10"/>
    <x v="0"/>
    <x v="28"/>
    <x v="1"/>
    <x v="1"/>
    <x v="1"/>
    <x v="6"/>
    <x v="4"/>
    <x v="0"/>
    <n v="1"/>
    <n v="90"/>
  </r>
  <r>
    <s v="MOZ-TET-MAC-17-001"/>
    <d v="2017-06-22T00:00:00"/>
    <x v="0"/>
    <x v="110"/>
    <x v="3"/>
    <x v="458"/>
    <s v="CHIDZOLOMONDO"/>
    <m/>
    <m/>
    <s v="LIMIQUENE JOAO"/>
    <d v="2010-11-14T00:00:00"/>
    <s v="SERGIO LIMIQUENE JOAO"/>
    <n v="6"/>
    <n v="7"/>
    <s v="M"/>
    <s v="TIAMIQUE JOAQUIM"/>
    <d v="2017-06-12T00:00:00"/>
    <d v="2017-06-12T00:00:00"/>
    <m/>
    <m/>
    <m/>
    <m/>
    <s v="1"/>
    <s v="2"/>
    <s v="2"/>
    <m/>
    <s v="2"/>
    <s v="1"/>
    <d v="2017-06-06T00:00:00"/>
    <s v="1"/>
    <s v="1"/>
    <s v="2"/>
    <s v="1"/>
    <s v="1"/>
    <n v="3"/>
    <d v="2010-11-16T00:00:00"/>
    <d v="2011-02-19T00:00:00"/>
    <m/>
    <d v="2011-01-18T00:00:00"/>
    <d v="2011-03-23T00:00:00"/>
    <m/>
    <d v="2017-06-12T00:00:00"/>
    <d v="2017-06-13T00:00:00"/>
    <d v="2017-06-21T00:00:00"/>
    <s v="1"/>
    <d v="2017-07-17T00:00:00"/>
    <d v="2017-06-22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79"/>
    <n v="1"/>
    <m/>
    <m/>
    <m/>
    <m/>
    <m/>
    <m/>
    <m/>
    <m/>
    <m/>
    <m/>
    <n v="6"/>
    <n v="7"/>
    <n v="0"/>
    <n v="1"/>
    <n v="8"/>
    <n v="1"/>
    <n v="100"/>
    <n v="-42908"/>
    <n v="43007"/>
    <n v="9"/>
    <x v="3"/>
    <n v="6"/>
    <n v="10"/>
    <x v="0"/>
    <x v="28"/>
    <x v="1"/>
    <x v="1"/>
    <x v="1"/>
    <x v="1"/>
    <x v="5"/>
    <x v="0"/>
    <n v="1"/>
    <n v="90"/>
  </r>
  <r>
    <s v="MOZ-TET-CHA-17-001"/>
    <d v="2017-06-22T00:00:00"/>
    <x v="0"/>
    <x v="112"/>
    <x v="3"/>
    <x v="459"/>
    <s v="MISSAWA, BARRO 1"/>
    <m/>
    <m/>
    <s v="EUSEBIO BAULENE"/>
    <d v="2016-11-10T00:00:00"/>
    <s v="ONESTO EUSEBIO BAULENE"/>
    <n v="0"/>
    <n v="7"/>
    <s v="M"/>
    <s v="CARMELITA"/>
    <d v="2017-06-07T00:00:00"/>
    <d v="2017-06-07T00:00:00"/>
    <m/>
    <m/>
    <m/>
    <m/>
    <s v="1"/>
    <s v="2"/>
    <s v="2"/>
    <m/>
    <s v="2"/>
    <s v="1"/>
    <d v="2017-06-05T00:00:00"/>
    <s v="1"/>
    <s v="1"/>
    <s v="2"/>
    <s v="1"/>
    <s v="1"/>
    <n v="3"/>
    <d v="2016-11-14T00:00:00"/>
    <d v="2016-03-10T00:00:00"/>
    <m/>
    <d v="2016-02-04T00:00:00"/>
    <d v="2016-04-15T00:00:00"/>
    <m/>
    <d v="2017-06-08T00:00:00"/>
    <d v="2017-06-09T00:00:00"/>
    <d v="2017-06-21T00:00:00"/>
    <s v="1"/>
    <d v="2017-07-17T00:00:00"/>
    <d v="2017-06-22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80"/>
    <n v="1"/>
    <m/>
    <m/>
    <m/>
    <m/>
    <m/>
    <m/>
    <m/>
    <m/>
    <m/>
    <m/>
    <n v="2"/>
    <n v="4"/>
    <n v="0"/>
    <n v="2"/>
    <n v="12"/>
    <n v="1"/>
    <n v="100"/>
    <n v="-42908"/>
    <n v="43007"/>
    <n v="13"/>
    <x v="3"/>
    <n v="6"/>
    <n v="10"/>
    <x v="0"/>
    <x v="28"/>
    <x v="1"/>
    <x v="1"/>
    <x v="1"/>
    <x v="1"/>
    <x v="5"/>
    <x v="0"/>
    <n v="1"/>
    <n v="90"/>
  </r>
  <r>
    <s v="MOZ-CDL-MDP-17-001"/>
    <d v="2017-06-22T00:00:00"/>
    <x v="0"/>
    <x v="124"/>
    <x v="4"/>
    <x v="460"/>
    <s v="B. NADUADUA"/>
    <m/>
    <m/>
    <s v="JULIANA ABUDO"/>
    <d v="2015-08-17T00:00:00"/>
    <s v="EMERGIA SULEMANE"/>
    <n v="1"/>
    <n v="10"/>
    <s v="F"/>
    <s v="PAULINO VASO"/>
    <d v="2017-06-14T00:00:00"/>
    <d v="2017-06-14T00:00:00"/>
    <m/>
    <m/>
    <m/>
    <m/>
    <s v="1"/>
    <s v="2"/>
    <s v="2"/>
    <m/>
    <s v="2"/>
    <s v="1"/>
    <d v="2017-06-04T00:00:00"/>
    <s v="1"/>
    <s v="1"/>
    <s v="1"/>
    <s v="1"/>
    <s v="1"/>
    <n v="3"/>
    <d v="2015-08-21T00:00:00"/>
    <d v="2015-12-22T00:00:00"/>
    <m/>
    <d v="2015-11-17T00:00:00"/>
    <d v="2016-01-24T00:00:00"/>
    <m/>
    <d v="2017-06-14T00:00:00"/>
    <d v="2017-06-15T00:00:00"/>
    <d v="2017-06-21T00:00:00"/>
    <s v="1"/>
    <d v="2017-07-17T00:00:00"/>
    <d v="2017-06-22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81"/>
    <n v="1"/>
    <m/>
    <m/>
    <m/>
    <m/>
    <m/>
    <m/>
    <m/>
    <m/>
    <m/>
    <m/>
    <n v="10"/>
    <n v="11"/>
    <n v="0"/>
    <n v="1"/>
    <n v="6"/>
    <n v="1"/>
    <n v="100"/>
    <n v="-42908"/>
    <n v="43007"/>
    <n v="7"/>
    <x v="3"/>
    <n v="6"/>
    <n v="10"/>
    <x v="0"/>
    <x v="40"/>
    <x v="1"/>
    <x v="0"/>
    <x v="1"/>
    <x v="1"/>
    <x v="5"/>
    <x v="0"/>
    <n v="1"/>
    <n v="90"/>
  </r>
  <r>
    <s v="MOZ-CDL-MCM-17-001"/>
    <d v="2017-06-22T00:00:00"/>
    <x v="0"/>
    <x v="15"/>
    <x v="4"/>
    <x v="171"/>
    <s v="LITAMATA. BAIRRO EDUARDO MONDLANE"/>
    <m/>
    <m/>
    <s v="CANDIDA FAUSTINO"/>
    <d v="2016-06-03T00:00:00"/>
    <s v="ADMILSON SIMONE"/>
    <n v="1"/>
    <n v="0"/>
    <s v="M"/>
    <s v="HORACIO D. MANUEL"/>
    <d v="2017-06-04T00:00:00"/>
    <d v="2017-06-04T00:00:00"/>
    <m/>
    <m/>
    <m/>
    <m/>
    <s v="1"/>
    <s v="1"/>
    <s v="1"/>
    <d v="2017-06-03T00:00:00"/>
    <s v="1"/>
    <s v="1"/>
    <d v="2017-05-23T00:00:00"/>
    <s v="1"/>
    <s v="1"/>
    <s v="2"/>
    <s v="1"/>
    <s v="1"/>
    <n v="3"/>
    <m/>
    <d v="2016-09-27T00:00:00"/>
    <m/>
    <d v="2016-08-15T00:00:00"/>
    <d v="2016-11-21T00:00:00"/>
    <m/>
    <d v="2017-06-04T00:00:00"/>
    <d v="2017-06-05T00:00:00"/>
    <d v="2017-02-21T00:00:00"/>
    <s v="1"/>
    <d v="2017-07-17T00:00:00"/>
    <d v="2017-06-22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82"/>
    <n v="1"/>
    <m/>
    <m/>
    <m/>
    <m/>
    <m/>
    <m/>
    <m/>
    <m/>
    <m/>
    <m/>
    <n v="12"/>
    <n v="13"/>
    <n v="0"/>
    <n v="1"/>
    <n v="-104"/>
    <n v="121"/>
    <n v="220"/>
    <n v="-42908"/>
    <n v="43007"/>
    <n v="17"/>
    <x v="3"/>
    <n v="5"/>
    <n v="10"/>
    <x v="0"/>
    <x v="38"/>
    <x v="1"/>
    <x v="1"/>
    <x v="1"/>
    <x v="1"/>
    <x v="5"/>
    <x v="0"/>
    <n v="1"/>
    <n v="90"/>
  </r>
  <r>
    <s v="MOZ-CDL-NAN-17-001"/>
    <d v="2017-06-22T00:00:00"/>
    <x v="0"/>
    <x v="152"/>
    <x v="4"/>
    <x v="461"/>
    <s v="PERTO DA CASA DO APE HAVANA"/>
    <s v="NGONGOLO"/>
    <m/>
    <s v="MISTERIA JOAO"/>
    <d v="2013-11-18T00:00:00"/>
    <s v="LUIS OCTAVIO"/>
    <n v="3"/>
    <n v="7"/>
    <s v="M"/>
    <s v="JOAOZ. FRANCISCO"/>
    <d v="2017-06-11T00:00:00"/>
    <d v="2017-06-11T00:00:00"/>
    <m/>
    <m/>
    <m/>
    <m/>
    <s v="1"/>
    <s v="2"/>
    <s v="2"/>
    <m/>
    <s v="2"/>
    <s v="1"/>
    <d v="2017-05-30T00:00:00"/>
    <s v="1"/>
    <s v="1"/>
    <s v="2"/>
    <s v="1"/>
    <s v="1"/>
    <n v="3"/>
    <d v="2013-11-19T00:00:00"/>
    <d v="2014-02-20T00:00:00"/>
    <m/>
    <d v="2014-01-20T00:00:00"/>
    <d v="2014-03-24T00:00:00"/>
    <m/>
    <d v="2017-06-11T00:00:00"/>
    <d v="2017-06-12T00:00:00"/>
    <d v="2017-06-21T00:00:00"/>
    <s v="1"/>
    <d v="2017-07-17T00:00:00"/>
    <d v="2017-06-22T00:00:00"/>
    <x v="1"/>
    <m/>
    <m/>
    <m/>
    <d v="2017-09-29T00:00:00"/>
    <m/>
    <m/>
    <m/>
    <m/>
    <m/>
    <m/>
    <m/>
    <m/>
    <m/>
    <m/>
    <m/>
    <m/>
    <m/>
    <m/>
    <m/>
    <b v="0"/>
    <b v="0"/>
    <m/>
    <x v="1"/>
    <b v="0"/>
    <b v="0"/>
    <n v="683"/>
    <n v="1"/>
    <m/>
    <m/>
    <m/>
    <m/>
    <m/>
    <m/>
    <m/>
    <m/>
    <m/>
    <m/>
    <n v="12"/>
    <n v="13"/>
    <n v="0"/>
    <n v="1"/>
    <n v="9"/>
    <n v="1"/>
    <n v="100"/>
    <n v="-42908"/>
    <n v="43007"/>
    <n v="10"/>
    <x v="3"/>
    <n v="5"/>
    <n v="10"/>
    <x v="0"/>
    <x v="40"/>
    <x v="1"/>
    <x v="1"/>
    <x v="1"/>
    <x v="1"/>
    <x v="5"/>
    <x v="0"/>
    <n v="1"/>
    <n v="90"/>
  </r>
  <r>
    <s v="MOZ-NPL-MGV-17-004"/>
    <d v="2017-06-30T00:00:00"/>
    <x v="0"/>
    <x v="88"/>
    <x v="6"/>
    <x v="462"/>
    <s v="OMONELA NO RIO"/>
    <s v="OMONELA"/>
    <m/>
    <s v="SONIA/CARLOS"/>
    <d v="2013-11-21T00:00:00"/>
    <s v="DARIO CARLOS DA SONIA"/>
    <n v="3"/>
    <n v="7"/>
    <s v="M"/>
    <s v="EUNICIO MUNGUAMBE"/>
    <d v="2017-06-09T00:00:00"/>
    <d v="2017-06-09T00:00:00"/>
    <m/>
    <m/>
    <m/>
    <m/>
    <s v="1"/>
    <s v="2"/>
    <s v="2"/>
    <m/>
    <s v="2"/>
    <s v="1"/>
    <d v="2017-06-06T00:00:00"/>
    <s v="1"/>
    <s v="2"/>
    <s v="2"/>
    <s v="1"/>
    <s v="2"/>
    <n v="99"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b v="0"/>
    <b v="0"/>
    <m/>
    <x v="2"/>
    <b v="0"/>
    <b v="0"/>
    <n v="684"/>
    <n v="1"/>
    <m/>
    <m/>
    <m/>
    <m/>
    <m/>
    <m/>
    <m/>
    <m/>
    <m/>
    <m/>
    <n v="3"/>
    <n v="-42892"/>
    <n v="0"/>
    <n v="-42895"/>
    <n v="0"/>
    <n v="0"/>
    <n v="0"/>
    <n v="-42916"/>
    <n v="0"/>
    <n v="42916"/>
    <x v="3"/>
    <n v="6"/>
    <n v="10"/>
    <x v="0"/>
    <x v="28"/>
    <x v="1"/>
    <x v="4"/>
    <x v="1"/>
    <x v="1"/>
    <x v="4"/>
    <x v="1"/>
    <n v="1"/>
    <n v="90"/>
  </r>
  <r>
    <s v="MOZ-NPL-NPL-17-001"/>
    <d v="2017-06-30T00:00:00"/>
    <x v="0"/>
    <x v="135"/>
    <x v="6"/>
    <x v="26"/>
    <s v="NAMITATARI/ MERCADO"/>
    <m/>
    <m/>
    <s v="BAESSA/ALIMA COSQUITA"/>
    <d v="2005-06-10T00:00:00"/>
    <s v="MONIQUE BAESSA"/>
    <n v="12"/>
    <n v="0"/>
    <s v="M"/>
    <s v="CRETINHAO PAULINO"/>
    <d v="2017-06-11T00:00:00"/>
    <d v="2017-06-11T00:00:00"/>
    <m/>
    <m/>
    <m/>
    <m/>
    <s v="1"/>
    <s v="2"/>
    <s v="1"/>
    <d v="2017-06-11T00:00:00"/>
    <s v="2"/>
    <s v="1"/>
    <d v="2017-06-10T00:00:00"/>
    <s v="1"/>
    <s v="1"/>
    <s v="2"/>
    <s v="1"/>
    <s v="1"/>
    <n v="3"/>
    <d v="2005-06-14T00:00:00"/>
    <d v="2005-10-19T00:00:00"/>
    <m/>
    <d v="2005-09-17T00:00:00"/>
    <d v="2005-11-21T00:00:00"/>
    <m/>
    <d v="2017-06-12T00:00:00"/>
    <d v="2017-06-13T00:00:00"/>
    <d v="2017-06-29T00:00:00"/>
    <s v="1"/>
    <d v="2017-07-17T00:00:00"/>
    <d v="2017-06-30T00:00:00"/>
    <x v="0"/>
    <m/>
    <m/>
    <m/>
    <d v="2017-07-17T00:00:00"/>
    <d v="2017-07-17T00:00:00"/>
    <s v="2"/>
    <s v="2"/>
    <s v="2"/>
    <s v="2"/>
    <s v="2"/>
    <s v="2"/>
    <d v="2017-07-17T00:00:00"/>
    <d v="2017-07-04T00:00:00"/>
    <s v="2"/>
    <s v="2"/>
    <s v="2"/>
    <s v="2-No"/>
    <s v="2"/>
    <m/>
    <b v="0"/>
    <b v="0"/>
    <m/>
    <x v="1"/>
    <b v="0"/>
    <b v="0"/>
    <n v="685"/>
    <n v="1"/>
    <m/>
    <m/>
    <m/>
    <m/>
    <m/>
    <m/>
    <m/>
    <m/>
    <m/>
    <m/>
    <n v="1"/>
    <n v="3"/>
    <n v="0"/>
    <n v="2"/>
    <n v="16"/>
    <n v="1"/>
    <n v="18"/>
    <n v="4"/>
    <n v="13"/>
    <n v="17"/>
    <x v="3"/>
    <n v="6"/>
    <n v="10"/>
    <x v="0"/>
    <x v="28"/>
    <x v="1"/>
    <x v="1"/>
    <x v="1"/>
    <x v="5"/>
    <x v="4"/>
    <x v="0"/>
    <n v="1"/>
    <n v="90"/>
  </r>
  <r>
    <s v="MOZ-NPL-NMP-17-001"/>
    <d v="2017-06-30T00:00:00"/>
    <x v="0"/>
    <x v="140"/>
    <x v="6"/>
    <x v="463"/>
    <s v="PERTO DA EPC NAMAPA"/>
    <m/>
    <m/>
    <s v="ANTONIO/FATIMA"/>
    <d v="2016-01-23T00:00:00"/>
    <s v="ROSINHA ANTONIO"/>
    <n v="1"/>
    <n v="5"/>
    <s v="F"/>
    <s v="REHEMATHA JAMAL"/>
    <d v="2017-06-21T00:00:00"/>
    <d v="2017-06-21T00:00:00"/>
    <m/>
    <m/>
    <m/>
    <m/>
    <s v="2"/>
    <s v="1"/>
    <s v="2"/>
    <m/>
    <s v="2"/>
    <s v="1"/>
    <d v="2017-06-15T00:00:00"/>
    <s v="1"/>
    <s v="1"/>
    <s v="1"/>
    <s v="1"/>
    <s v="1"/>
    <n v="3"/>
    <d v="2016-01-25T00:00:00"/>
    <d v="2016-04-26T00:00:00"/>
    <m/>
    <d v="2016-03-24T00:00:00"/>
    <d v="2016-05-24T00:00:00"/>
    <m/>
    <d v="2017-06-21T00:00:00"/>
    <d v="2017-06-22T00:00:00"/>
    <d v="2017-06-29T00:00:00"/>
    <s v="1"/>
    <d v="2017-07-17T00:00:00"/>
    <d v="2017-06-30T00:00:00"/>
    <x v="0"/>
    <m/>
    <m/>
    <m/>
    <d v="2017-07-17T00:00:00"/>
    <d v="2017-07-17T00:00:00"/>
    <s v="2"/>
    <s v="2"/>
    <s v="2"/>
    <s v="2"/>
    <s v="2"/>
    <s v="2"/>
    <d v="2017-07-17T00:00:00"/>
    <d v="2017-07-04T00:00:00"/>
    <s v="2"/>
    <s v="2"/>
    <s v="2"/>
    <s v="2-No"/>
    <s v="2"/>
    <m/>
    <b v="0"/>
    <b v="0"/>
    <m/>
    <x v="1"/>
    <b v="0"/>
    <b v="0"/>
    <n v="686"/>
    <n v="1"/>
    <m/>
    <m/>
    <m/>
    <m/>
    <m/>
    <m/>
    <m/>
    <m/>
    <m/>
    <m/>
    <n v="6"/>
    <n v="7"/>
    <n v="0"/>
    <n v="1"/>
    <n v="7"/>
    <n v="1"/>
    <n v="18"/>
    <n v="4"/>
    <n v="13"/>
    <n v="8"/>
    <x v="3"/>
    <n v="6"/>
    <n v="10"/>
    <x v="0"/>
    <x v="41"/>
    <x v="1"/>
    <x v="1"/>
    <x v="1"/>
    <x v="5"/>
    <x v="4"/>
    <x v="0"/>
    <n v="1"/>
    <n v="90"/>
  </r>
  <r>
    <s v="MOZ-NPL-NMP-17-002"/>
    <d v="2017-06-30T00:00:00"/>
    <x v="0"/>
    <x v="140"/>
    <x v="6"/>
    <x v="463"/>
    <s v="NIHAMIA - AO LADO DA IGREJA"/>
    <m/>
    <m/>
    <s v="ALBERTO"/>
    <d v="2015-06-04T00:00:00"/>
    <s v="AMITO ALBERTO"/>
    <n v="2"/>
    <n v="0"/>
    <s v="M"/>
    <s v="REHEMATHA JAMAL"/>
    <d v="2017-06-21T00:00:00"/>
    <d v="2017-06-21T00:00:00"/>
    <m/>
    <m/>
    <m/>
    <m/>
    <s v="1"/>
    <s v="2"/>
    <s v="2"/>
    <m/>
    <s v="1"/>
    <s v="2"/>
    <d v="2017-06-09T00:00:00"/>
    <s v="1"/>
    <s v="1"/>
    <s v="1"/>
    <s v="1"/>
    <s v="1"/>
    <n v="3"/>
    <d v="2017-06-05T00:00:00"/>
    <d v="2015-09-15T00:00:00"/>
    <m/>
    <d v="2015-08-06T00:00:00"/>
    <d v="2015-11-12T00:00:00"/>
    <m/>
    <d v="2017-06-21T00:00:00"/>
    <d v="2017-06-22T00:00:00"/>
    <d v="2017-06-29T00:00:00"/>
    <s v="1"/>
    <d v="2017-07-17T00:00:00"/>
    <d v="2017-06-30T00:00:00"/>
    <x v="0"/>
    <m/>
    <m/>
    <m/>
    <d v="2017-07-17T00:00:00"/>
    <d v="2017-07-17T00:00:00"/>
    <s v="2"/>
    <s v="2"/>
    <s v="2"/>
    <s v="2"/>
    <s v="2"/>
    <s v="2"/>
    <d v="2017-07-17T00:00:00"/>
    <d v="2017-07-04T00:00:00"/>
    <s v="2"/>
    <s v="2"/>
    <s v="2"/>
    <s v="2-No"/>
    <s v="2"/>
    <m/>
    <b v="0"/>
    <b v="0"/>
    <m/>
    <x v="1"/>
    <b v="0"/>
    <b v="0"/>
    <n v="687"/>
    <n v="1"/>
    <m/>
    <m/>
    <m/>
    <m/>
    <m/>
    <m/>
    <m/>
    <m/>
    <m/>
    <m/>
    <n v="12"/>
    <n v="13"/>
    <n v="0"/>
    <n v="1"/>
    <n v="7"/>
    <n v="1"/>
    <n v="18"/>
    <n v="4"/>
    <n v="13"/>
    <n v="8"/>
    <x v="3"/>
    <n v="6"/>
    <n v="10"/>
    <x v="0"/>
    <x v="28"/>
    <x v="1"/>
    <x v="1"/>
    <x v="1"/>
    <x v="5"/>
    <x v="4"/>
    <x v="0"/>
    <n v="1"/>
    <n v="90"/>
  </r>
  <r>
    <s v="MOZ-IBN-GOV-17-002"/>
    <d v="2017-06-30T00:00:00"/>
    <x v="0"/>
    <x v="84"/>
    <x v="10"/>
    <x v="119"/>
    <s v="MATAULE"/>
    <m/>
    <m/>
    <s v="ANTONIO ARMANDO/CECILIA"/>
    <d v="2012-09-13T00:00:00"/>
    <s v="FRANCISCO ANTONIO"/>
    <n v="4"/>
    <m/>
    <s v="M"/>
    <s v="NISSA F. CHIVALE"/>
    <d v="2017-06-06T00:00:00"/>
    <d v="2017-06-06T00:00:00"/>
    <m/>
    <m/>
    <m/>
    <m/>
    <s v="1"/>
    <s v="2"/>
    <s v="2"/>
    <m/>
    <s v="2"/>
    <s v="1"/>
    <d v="2017-06-05T00:00:00"/>
    <s v="1"/>
    <s v="1"/>
    <s v="2"/>
    <s v="1"/>
    <s v="1"/>
    <n v="3"/>
    <m/>
    <d v="2013-03-04T00:00:00"/>
    <m/>
    <d v="2013-01-22T00:00:00"/>
    <d v="2013-04-04T00:00:00"/>
    <m/>
    <d v="2017-06-07T00:00:00"/>
    <d v="2017-06-08T00:00:00"/>
    <d v="2017-06-30T00:00:00"/>
    <s v="1"/>
    <d v="2017-07-17T00:00:00"/>
    <d v="2017-06-30T00:00:00"/>
    <x v="0"/>
    <m/>
    <m/>
    <m/>
    <d v="2017-09-29T00:00:00"/>
    <m/>
    <m/>
    <m/>
    <m/>
    <m/>
    <m/>
    <m/>
    <m/>
    <m/>
    <m/>
    <m/>
    <m/>
    <m/>
    <m/>
    <m/>
    <b v="0"/>
    <b v="0"/>
    <m/>
    <x v="1"/>
    <b v="0"/>
    <b v="0"/>
    <n v="688"/>
    <n v="1"/>
    <m/>
    <m/>
    <m/>
    <m/>
    <m/>
    <m/>
    <m/>
    <m/>
    <m/>
    <m/>
    <n v="1"/>
    <n v="3"/>
    <n v="0"/>
    <n v="2"/>
    <n v="22"/>
    <n v="0"/>
    <n v="91"/>
    <n v="-42916"/>
    <n v="43007"/>
    <n v="22"/>
    <x v="3"/>
    <n v="6"/>
    <n v="10"/>
    <x v="0"/>
    <x v="28"/>
    <x v="1"/>
    <x v="1"/>
    <x v="1"/>
    <x v="1"/>
    <x v="5"/>
    <x v="0"/>
    <n v="1"/>
    <n v="90"/>
  </r>
  <r>
    <s v="MOZ-IBN-MXX-17-002"/>
    <d v="2017-06-30T00:00:00"/>
    <x v="0"/>
    <x v="150"/>
    <x v="10"/>
    <x v="407"/>
    <m/>
    <m/>
    <m/>
    <s v="JOAO VICTORINO/ALZIRA DOMINGOS"/>
    <d v="2014-08-18T00:00:00"/>
    <s v="GRACIELA JOAO VICTORINO ASSANE"/>
    <n v="2"/>
    <n v="10"/>
    <s v="F"/>
    <s v="ELSA EDMUNDO NEVES"/>
    <d v="2017-06-20T00:00:00"/>
    <d v="2017-06-20T00:00:00"/>
    <m/>
    <m/>
    <m/>
    <m/>
    <s v="2"/>
    <s v="1"/>
    <s v="2"/>
    <m/>
    <s v="2"/>
    <s v="1"/>
    <d v="2017-06-20T00:00:00"/>
    <s v="2"/>
    <s v="1"/>
    <s v="1"/>
    <s v="1"/>
    <s v="1"/>
    <n v="3"/>
    <d v="2014-08-20T00:00:00"/>
    <d v="2014-12-18T00:00:00"/>
    <m/>
    <d v="2014-10-20T00:00:00"/>
    <d v="2015-01-19T00:00:00"/>
    <m/>
    <d v="2017-06-21T00:00:00"/>
    <d v="2017-06-22T00:00:00"/>
    <d v="2017-06-30T00:00:00"/>
    <s v="1"/>
    <d v="2017-07-17T00:00:00"/>
    <d v="2017-06-30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689"/>
    <n v="1"/>
    <m/>
    <m/>
    <m/>
    <m/>
    <m/>
    <m/>
    <m/>
    <m/>
    <m/>
    <m/>
    <n v="0"/>
    <n v="2"/>
    <n v="0"/>
    <n v="2"/>
    <n v="8"/>
    <n v="0"/>
    <n v="157"/>
    <n v="-42916"/>
    <n v="43073"/>
    <n v="8"/>
    <x v="3"/>
    <n v="6"/>
    <n v="10"/>
    <x v="0"/>
    <x v="29"/>
    <x v="1"/>
    <x v="1"/>
    <x v="1"/>
    <x v="1"/>
    <x v="5"/>
    <x v="0"/>
    <n v="1"/>
    <n v="90"/>
  </r>
  <r>
    <s v="MOZ-IBN-HOM-17-002"/>
    <d v="2017-06-30T00:00:00"/>
    <x v="0"/>
    <x v="78"/>
    <x v="10"/>
    <x v="464"/>
    <s v="QUEMANHANE/ PERTO DA PROFESSORA EULALIA RAIMUNDO"/>
    <m/>
    <m/>
    <s v="HORTENCIA ROBERTO"/>
    <d v="2014-04-23T00:00:00"/>
    <s v="FREUD SALVADOR"/>
    <n v="3"/>
    <n v="2"/>
    <s v="M"/>
    <s v="CHEINAZE ERNESTO LIZAM"/>
    <d v="2017-05-31T00:00:00"/>
    <d v="2017-05-31T00:00:00"/>
    <m/>
    <m/>
    <m/>
    <m/>
    <s v="1"/>
    <s v="2"/>
    <s v="1"/>
    <m/>
    <s v="2"/>
    <s v="1"/>
    <d v="2017-05-27T00:00:00"/>
    <s v="1"/>
    <s v="1"/>
    <s v="2"/>
    <s v="1"/>
    <s v="1"/>
    <n v="3"/>
    <d v="2014-04-23T00:00:00"/>
    <d v="2014-06-30T00:00:00"/>
    <m/>
    <d v="2014-05-28T00:00:00"/>
    <d v="2014-07-29T00:00:00"/>
    <m/>
    <d v="2017-06-01T00:00:00"/>
    <d v="2017-06-02T00:00:00"/>
    <d v="2017-06-30T00:00:00"/>
    <s v="1"/>
    <d v="2017-07-17T00:00:00"/>
    <d v="2017-06-30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90"/>
    <n v="1"/>
    <m/>
    <m/>
    <m/>
    <m/>
    <m/>
    <m/>
    <m/>
    <m/>
    <m/>
    <m/>
    <n v="4"/>
    <n v="6"/>
    <n v="0"/>
    <n v="2"/>
    <n v="28"/>
    <n v="0"/>
    <n v="91"/>
    <n v="-42916"/>
    <n v="43007"/>
    <n v="28"/>
    <x v="3"/>
    <n v="5"/>
    <n v="10"/>
    <x v="0"/>
    <x v="38"/>
    <x v="1"/>
    <x v="1"/>
    <x v="1"/>
    <x v="1"/>
    <x v="5"/>
    <x v="0"/>
    <n v="1"/>
    <n v="90"/>
  </r>
  <r>
    <s v="MOZ-IBN-HOM-17-003"/>
    <d v="2017-06-30T00:00:00"/>
    <x v="0"/>
    <x v="78"/>
    <x v="10"/>
    <x v="299"/>
    <s v="ESCOLA DE MAXAVELA/ MATIMATONA"/>
    <m/>
    <m/>
    <s v="ERNESTINA INOSSE"/>
    <d v="2005-12-23T00:00:00"/>
    <s v="ALDINA JOSE"/>
    <n v="12"/>
    <m/>
    <s v="F"/>
    <s v="CHEINAZE ERNESTO LIZAU"/>
    <d v="2017-05-31T00:00:00"/>
    <d v="2017-05-31T00:00:00"/>
    <m/>
    <m/>
    <m/>
    <m/>
    <s v="1"/>
    <s v="2"/>
    <s v="1"/>
    <d v="2017-05-30T00:00:00"/>
    <s v="2"/>
    <s v="1"/>
    <d v="2017-05-29T00:00:00"/>
    <s v="1"/>
    <s v="1"/>
    <s v="2"/>
    <s v="1"/>
    <s v="1"/>
    <n v="3"/>
    <d v="2016-01-09T00:00:00"/>
    <d v="2016-03-24T00:00:00"/>
    <m/>
    <d v="2016-02-26T00:00:00"/>
    <d v="2016-04-24T00:00:00"/>
    <m/>
    <d v="2017-06-01T00:00:00"/>
    <d v="2017-06-02T00:00:00"/>
    <d v="2017-06-30T00:00:00"/>
    <s v="1"/>
    <d v="2017-07-17T00:00:00"/>
    <d v="2017-06-30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91"/>
    <n v="1"/>
    <m/>
    <m/>
    <m/>
    <m/>
    <m/>
    <m/>
    <m/>
    <m/>
    <m/>
    <m/>
    <n v="2"/>
    <n v="4"/>
    <n v="0"/>
    <n v="2"/>
    <n v="28"/>
    <n v="0"/>
    <n v="91"/>
    <n v="-42916"/>
    <n v="43007"/>
    <n v="28"/>
    <x v="3"/>
    <n v="5"/>
    <n v="10"/>
    <x v="0"/>
    <x v="40"/>
    <x v="1"/>
    <x v="1"/>
    <x v="1"/>
    <x v="1"/>
    <x v="5"/>
    <x v="0"/>
    <n v="1"/>
    <n v="90"/>
  </r>
  <r>
    <s v="MOZ-MPP-MTL-17-009"/>
    <d v="2017-06-30T00:00:00"/>
    <x v="0"/>
    <x v="133"/>
    <x v="7"/>
    <x v="233"/>
    <s v="BOQUISSO B. PERTO DO MERCADO"/>
    <m/>
    <m/>
    <s v="PAULO COSSA/ FINA FELICIANO"/>
    <d v="2015-12-31T00:00:00"/>
    <s v="FELCIO PAULO COSSA"/>
    <n v="1"/>
    <n v="5"/>
    <m/>
    <s v="JESSICA BIMBE"/>
    <d v="2017-06-15T00:00:00"/>
    <d v="2017-06-15T00:00:00"/>
    <m/>
    <m/>
    <m/>
    <m/>
    <s v="1"/>
    <s v="2"/>
    <s v="2"/>
    <m/>
    <s v="2"/>
    <s v="1"/>
    <d v="2017-06-10T00:00:00"/>
    <s v="1"/>
    <s v="1"/>
    <s v="2"/>
    <s v="1"/>
    <s v="1"/>
    <n v="3"/>
    <d v="2015-12-31T00:00:00"/>
    <d v="2016-04-01T00:00:00"/>
    <m/>
    <d v="2016-03-01T00:00:00"/>
    <d v="2016-05-03T00:00:00"/>
    <m/>
    <d v="2017-06-17T00:00:00"/>
    <d v="2017-06-18T00:00:00"/>
    <d v="2017-06-30T00:00:00"/>
    <s v="1"/>
    <d v="2017-07-17T00:00:00"/>
    <d v="2017-06-30T00:00:00"/>
    <x v="0"/>
    <m/>
    <m/>
    <m/>
    <d v="2017-07-17T00:00:00"/>
    <d v="2017-07-17T00:00:00"/>
    <s v="2"/>
    <s v="2"/>
    <s v="2"/>
    <s v="2"/>
    <s v="2"/>
    <s v="2"/>
    <d v="2017-07-17T00:00:00"/>
    <d v="2017-07-04T00:00:00"/>
    <s v="2"/>
    <s v="2"/>
    <s v="2"/>
    <s v="2-No"/>
    <s v="2"/>
    <m/>
    <b v="0"/>
    <b v="0"/>
    <m/>
    <x v="1"/>
    <b v="0"/>
    <b v="0"/>
    <n v="692"/>
    <n v="1"/>
    <m/>
    <m/>
    <m/>
    <m/>
    <m/>
    <m/>
    <m/>
    <m/>
    <m/>
    <m/>
    <n v="5"/>
    <n v="8"/>
    <n v="0"/>
    <n v="3"/>
    <n v="12"/>
    <n v="0"/>
    <n v="17"/>
    <n v="4"/>
    <n v="13"/>
    <n v="12"/>
    <x v="3"/>
    <n v="6"/>
    <n v="10"/>
    <x v="0"/>
    <x v="28"/>
    <x v="1"/>
    <x v="1"/>
    <x v="1"/>
    <x v="5"/>
    <x v="4"/>
    <x v="0"/>
    <n v="1"/>
    <n v="90"/>
  </r>
  <r>
    <s v="MOZ-ZAM-MLV-17-002"/>
    <d v="2017-07-04T00:00:00"/>
    <x v="0"/>
    <x v="134"/>
    <x v="2"/>
    <x v="302"/>
    <s v="BAIRRO DA COHIWA"/>
    <s v="COHIWA"/>
    <m/>
    <m/>
    <d v="2014-03-07T00:00:00"/>
    <s v="DENCIO JOAO"/>
    <n v="3"/>
    <n v="3"/>
    <s v="M"/>
    <s v="PAULO JAIME"/>
    <d v="2017-06-14T00:00:00"/>
    <d v="2017-06-14T00:00:00"/>
    <m/>
    <m/>
    <m/>
    <m/>
    <s v="1"/>
    <s v="2"/>
    <s v="2"/>
    <m/>
    <s v="2"/>
    <s v="2"/>
    <d v="2017-06-12T00:00:00"/>
    <s v="1"/>
    <s v="1"/>
    <s v="1"/>
    <s v="1"/>
    <s v="1"/>
    <n v="99"/>
    <m/>
    <m/>
    <m/>
    <m/>
    <m/>
    <m/>
    <d v="2017-06-15T00:00:00"/>
    <d v="2017-06-16T00:00:00"/>
    <d v="2017-06-29T00:00:00"/>
    <s v="1"/>
    <d v="2017-07-17T00:00:00"/>
    <d v="2017-07-04T00:00:00"/>
    <x v="0"/>
    <m/>
    <m/>
    <m/>
    <d v="2017-07-17T00:00:00"/>
    <d v="2017-07-17T00:00:00"/>
    <s v="2"/>
    <s v="2"/>
    <s v="2"/>
    <s v="2"/>
    <s v="2"/>
    <s v="2"/>
    <d v="2017-07-17T00:00:00"/>
    <d v="2017-07-04T00:00:00"/>
    <s v="2"/>
    <s v="2"/>
    <s v="2"/>
    <s v="2-No"/>
    <s v="2"/>
    <m/>
    <b v="0"/>
    <b v="0"/>
    <m/>
    <x v="1"/>
    <b v="0"/>
    <b v="0"/>
    <n v="693"/>
    <n v="1"/>
    <m/>
    <m/>
    <m/>
    <m/>
    <m/>
    <m/>
    <m/>
    <m/>
    <m/>
    <m/>
    <n v="2"/>
    <n v="4"/>
    <n v="0"/>
    <n v="2"/>
    <n v="13"/>
    <n v="5"/>
    <n v="18"/>
    <n v="0"/>
    <n v="13"/>
    <n v="18"/>
    <x v="3"/>
    <n v="6"/>
    <n v="10"/>
    <x v="0"/>
    <x v="41"/>
    <x v="1"/>
    <x v="1"/>
    <x v="1"/>
    <x v="1"/>
    <x v="4"/>
    <x v="1"/>
    <n v="1"/>
    <n v="90"/>
  </r>
  <r>
    <s v="MOZ-ZAM-MDC-17-001"/>
    <d v="2017-07-04T00:00:00"/>
    <x v="0"/>
    <x v="51"/>
    <x v="2"/>
    <x v="465"/>
    <s v="MULA, PERTO DA FONTE DE AGUA (ESTRADA NANTE-MANIHUA)"/>
    <m/>
    <m/>
    <s v="ESTEFANIA AUGUSTO"/>
    <d v="2015-02-20T00:00:00"/>
    <s v="LIDJY NATALIO"/>
    <n v="2"/>
    <n v="3"/>
    <s v="M"/>
    <s v="CARMONIO PUNGANE"/>
    <d v="2017-05-08T00:00:00"/>
    <d v="2017-05-10T00:00:00"/>
    <m/>
    <m/>
    <m/>
    <m/>
    <s v="1"/>
    <s v="2"/>
    <s v="2"/>
    <m/>
    <s v="1"/>
    <s v="2"/>
    <d v="2017-04-27T00:00:00"/>
    <s v="1"/>
    <s v="1"/>
    <s v="1"/>
    <s v="1"/>
    <s v="1"/>
    <n v="3"/>
    <d v="2015-03-05T00:00:00"/>
    <d v="2015-06-18T00:00:00"/>
    <m/>
    <d v="2015-05-18T00:00:00"/>
    <d v="2015-07-17T00:00:00"/>
    <m/>
    <d v="2017-05-09T00:00:00"/>
    <d v="2017-05-10T00:00:00"/>
    <d v="2017-06-29T00:00:00"/>
    <s v="1"/>
    <d v="2017-07-17T00:00:00"/>
    <d v="2017-07-04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94"/>
    <n v="1"/>
    <m/>
    <m/>
    <m/>
    <m/>
    <m/>
    <m/>
    <m/>
    <m/>
    <m/>
    <m/>
    <n v="11"/>
    <n v="13"/>
    <n v="2"/>
    <n v="0"/>
    <n v="50"/>
    <n v="5"/>
    <n v="92"/>
    <n v="-42920"/>
    <n v="43007"/>
    <n v="55"/>
    <x v="3"/>
    <n v="4"/>
    <n v="10"/>
    <x v="0"/>
    <x v="17"/>
    <x v="1"/>
    <x v="3"/>
    <x v="1"/>
    <x v="1"/>
    <x v="5"/>
    <x v="0"/>
    <n v="1"/>
    <n v="90"/>
  </r>
  <r>
    <s v="MOZ-ZAM-MDC-17-002"/>
    <d v="2017-07-04T00:00:00"/>
    <x v="0"/>
    <x v="51"/>
    <x v="2"/>
    <x v="466"/>
    <s v="MABALA, LOCALIDADE CABUIR"/>
    <m/>
    <m/>
    <s v="SALIMO/ELVINA ANTONIO"/>
    <m/>
    <s v="SADIR ANTONIO"/>
    <n v="3"/>
    <m/>
    <s v="M"/>
    <s v="CRISTOVAO CORREIA MENDES"/>
    <d v="2017-06-19T00:00:00"/>
    <d v="2017-06-20T00:00:00"/>
    <m/>
    <m/>
    <m/>
    <m/>
    <s v="1"/>
    <s v="2"/>
    <s v="2"/>
    <m/>
    <s v="1"/>
    <s v="2"/>
    <d v="2017-06-08T00:00:00"/>
    <s v="1"/>
    <s v="1"/>
    <s v="1"/>
    <s v="1"/>
    <s v="1"/>
    <n v="99"/>
    <m/>
    <m/>
    <m/>
    <m/>
    <m/>
    <m/>
    <d v="2017-06-20T00:00:00"/>
    <d v="2017-06-21T00:00:00"/>
    <d v="2017-06-29T00:00:00"/>
    <s v="1"/>
    <d v="2017-07-17T00:00:00"/>
    <d v="2017-07-04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95"/>
    <n v="1"/>
    <m/>
    <m/>
    <m/>
    <m/>
    <m/>
    <m/>
    <m/>
    <m/>
    <m/>
    <m/>
    <n v="11"/>
    <n v="13"/>
    <n v="1"/>
    <n v="1"/>
    <n v="8"/>
    <n v="5"/>
    <n v="92"/>
    <n v="-42920"/>
    <n v="43007"/>
    <n v="13"/>
    <x v="3"/>
    <n v="6"/>
    <n v="10"/>
    <x v="0"/>
    <x v="28"/>
    <x v="1"/>
    <x v="1"/>
    <x v="1"/>
    <x v="1"/>
    <x v="5"/>
    <x v="1"/>
    <n v="1"/>
    <n v="90"/>
  </r>
  <r>
    <s v="MOZ-ZAM-NMR-17-005"/>
    <d v="2017-07-04T00:00:00"/>
    <x v="0"/>
    <x v="73"/>
    <x v="2"/>
    <x v="308"/>
    <s v="MUNHOBOLO, PERTO DO MUENE MEPUITA"/>
    <m/>
    <m/>
    <s v="CONSTANTINHO/EUGENITA"/>
    <m/>
    <s v="TERESINHA CONSTATINHO"/>
    <n v="10"/>
    <m/>
    <s v="F"/>
    <s v="ECARE"/>
    <d v="2017-05-25T00:00:00"/>
    <d v="2017-05-25T00:00:00"/>
    <m/>
    <m/>
    <m/>
    <m/>
    <s v="1"/>
    <s v="2"/>
    <s v="1"/>
    <d v="2017-05-25T00:00:00"/>
    <s v="2"/>
    <s v="1"/>
    <d v="2017-05-23T00:00:00"/>
    <s v="1"/>
    <s v="1"/>
    <s v="2"/>
    <s v="1"/>
    <s v="1"/>
    <n v="99"/>
    <m/>
    <m/>
    <m/>
    <m/>
    <m/>
    <m/>
    <d v="2017-05-25T00:00:00"/>
    <d v="2017-05-26T00:00:00"/>
    <d v="2017-06-29T00:00:00"/>
    <s v="1"/>
    <d v="2017-07-17T00:00:00"/>
    <d v="2017-07-04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96"/>
    <n v="1"/>
    <m/>
    <m/>
    <n v="4"/>
    <n v="4"/>
    <m/>
    <m/>
    <m/>
    <m/>
    <m/>
    <m/>
    <n v="2"/>
    <n v="3"/>
    <n v="0"/>
    <n v="1"/>
    <n v="34"/>
    <n v="5"/>
    <n v="92"/>
    <n v="-42920"/>
    <n v="43007"/>
    <n v="39"/>
    <x v="3"/>
    <n v="5"/>
    <n v="10"/>
    <x v="0"/>
    <x v="38"/>
    <x v="1"/>
    <x v="3"/>
    <x v="1"/>
    <x v="1"/>
    <x v="5"/>
    <x v="1"/>
    <n v="1"/>
    <n v="90"/>
  </r>
  <r>
    <s v="MOZ-ZAM-NMR-17-006"/>
    <d v="2017-07-04T00:00:00"/>
    <x v="0"/>
    <x v="73"/>
    <x v="2"/>
    <x v="0"/>
    <s v="MUSSISSE- TUGOTIVA PERTO AVO, CONHECIDO POR MUTEICO"/>
    <m/>
    <m/>
    <s v="ADRIANO DOS SANTOS/JUSTINA ALFEU"/>
    <m/>
    <s v="LOCADIA ADRIANO"/>
    <n v="4"/>
    <m/>
    <s v="F"/>
    <s v="ECARE"/>
    <d v="2017-06-03T00:00:00"/>
    <d v="2017-06-03T00:00:00"/>
    <m/>
    <m/>
    <m/>
    <m/>
    <s v="1"/>
    <s v="2"/>
    <s v="1"/>
    <d v="2017-05-30T00:00:00"/>
    <s v="2"/>
    <s v="1"/>
    <d v="2017-05-30T00:00:00"/>
    <s v="1"/>
    <s v="1"/>
    <s v="2"/>
    <s v="1"/>
    <s v="1"/>
    <n v="99"/>
    <m/>
    <m/>
    <m/>
    <m/>
    <m/>
    <m/>
    <d v="2017-06-03T00:00:00"/>
    <d v="2017-06-04T00:00:00"/>
    <d v="2017-06-29T00:00:00"/>
    <s v="1"/>
    <d v="2017-07-17T00:00:00"/>
    <d v="2017-07-04T00:00:00"/>
    <x v="0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697"/>
    <n v="1"/>
    <m/>
    <m/>
    <m/>
    <m/>
    <m/>
    <m/>
    <m/>
    <m/>
    <m/>
    <m/>
    <n v="4"/>
    <n v="5"/>
    <n v="0"/>
    <n v="1"/>
    <n v="25"/>
    <n v="5"/>
    <n v="92"/>
    <n v="-42920"/>
    <n v="43007"/>
    <n v="30"/>
    <x v="3"/>
    <n v="5"/>
    <n v="10"/>
    <x v="0"/>
    <x v="40"/>
    <x v="1"/>
    <x v="3"/>
    <x v="1"/>
    <x v="1"/>
    <x v="5"/>
    <x v="1"/>
    <n v="1"/>
    <n v="90"/>
  </r>
  <r>
    <s v="MOZ-ZAM-MRB-17-005"/>
    <d v="2017-07-04T00:00:00"/>
    <x v="0"/>
    <x v="74"/>
    <x v="2"/>
    <x v="203"/>
    <s v="MEGAZA-CHUANGA"/>
    <m/>
    <m/>
    <s v="JONA CASTONE"/>
    <d v="2016-06-01T00:00:00"/>
    <s v="JONAS JONA"/>
    <n v="1"/>
    <n v="0"/>
    <s v="M"/>
    <s v="ARMANDO BENJAMIM BAERA"/>
    <d v="2017-06-05T00:00:00"/>
    <d v="2017-06-05T00:00:00"/>
    <m/>
    <m/>
    <m/>
    <m/>
    <s v="2"/>
    <s v="1"/>
    <s v="2"/>
    <m/>
    <s v="2"/>
    <s v="1"/>
    <d v="2017-04-29T00:00:00"/>
    <s v="1"/>
    <s v="1"/>
    <s v="1"/>
    <s v="1"/>
    <s v="1"/>
    <n v="3"/>
    <d v="2016-06-06T00:00:00"/>
    <d v="2016-10-27T00:00:00"/>
    <m/>
    <d v="2016-09-01T00:00:00"/>
    <d v="2017-05-29T00:00:00"/>
    <m/>
    <d v="2017-06-10T00:00:00"/>
    <d v="2017-06-11T00:00:00"/>
    <d v="2017-06-29T00:00:00"/>
    <s v="1"/>
    <d v="2017-07-19T00:00:00"/>
    <d v="2017-07-04T00:00:00"/>
    <x v="1"/>
    <m/>
    <m/>
    <m/>
    <d v="2017-07-19T00:00:00"/>
    <d v="2017-07-19T00:00:00"/>
    <s v="2"/>
    <s v="2"/>
    <s v="2"/>
    <s v="2"/>
    <s v="2"/>
    <s v="2"/>
    <d v="2017-07-19T00:00:00"/>
    <d v="2017-07-04T00:00:00"/>
    <s v="2"/>
    <s v="2"/>
    <s v="2"/>
    <s v="2-No"/>
    <s v="2"/>
    <m/>
    <b v="0"/>
    <b v="0"/>
    <m/>
    <x v="1"/>
    <b v="0"/>
    <b v="0"/>
    <n v="698"/>
    <n v="1"/>
    <m/>
    <m/>
    <m/>
    <m/>
    <m/>
    <m/>
    <m/>
    <m/>
    <m/>
    <m/>
    <n v="37"/>
    <n v="43"/>
    <n v="0"/>
    <n v="6"/>
    <n v="18"/>
    <n v="5"/>
    <n v="20"/>
    <n v="0"/>
    <n v="15"/>
    <n v="23"/>
    <x v="3"/>
    <n v="4"/>
    <n v="10"/>
    <x v="0"/>
    <x v="17"/>
    <x v="0"/>
    <x v="1"/>
    <x v="0"/>
    <x v="1"/>
    <x v="1"/>
    <x v="0"/>
    <n v="2"/>
    <n v="90"/>
  </r>
  <r>
    <s v="MOZ-NPL-ANG-17-002"/>
    <d v="2017-07-05T00:00:00"/>
    <x v="0"/>
    <x v="80"/>
    <x v="6"/>
    <x v="211"/>
    <s v="B. NAMUPA, PROXIMO SECRETARIO JOAO MACORRE"/>
    <s v="CEREMA-NAMUPA"/>
    <m/>
    <s v="MUAZENA NANMOZA/ALI PURANGO"/>
    <d v="2017-03-13T00:00:00"/>
    <s v="ALIASSE ALI"/>
    <n v="0"/>
    <n v="3"/>
    <s v="M"/>
    <s v="EGIDIO GUSTAVO LINHA"/>
    <d v="2017-06-09T00:00:00"/>
    <d v="2017-06-10T00:00:00"/>
    <m/>
    <m/>
    <m/>
    <m/>
    <s v="1"/>
    <s v="2"/>
    <s v="2"/>
    <m/>
    <s v="2"/>
    <s v="1"/>
    <d v="2017-06-06T00:00:00"/>
    <s v="1"/>
    <s v="1"/>
    <s v="2"/>
    <s v="1"/>
    <s v="1"/>
    <n v="0"/>
    <m/>
    <m/>
    <m/>
    <m/>
    <m/>
    <m/>
    <d v="2017-06-11T00:00:00"/>
    <m/>
    <d v="2017-07-04T00:00:00"/>
    <s v="1"/>
    <d v="2017-07-24T00:00:00"/>
    <d v="2017-07-05T00:00:00"/>
    <x v="0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d v="2017-07-12T00:00:00"/>
    <b v="0"/>
    <b v="0"/>
    <s v="2"/>
    <x v="1"/>
    <b v="0"/>
    <b v="0"/>
    <n v="699"/>
    <n v="1"/>
    <m/>
    <m/>
    <m/>
    <m/>
    <m/>
    <m/>
    <m/>
    <m/>
    <m/>
    <m/>
    <n v="3"/>
    <n v="-42892"/>
    <n v="1"/>
    <n v="-42896"/>
    <n v="42920"/>
    <n v="1"/>
    <n v="20"/>
    <n v="6"/>
    <n v="13"/>
    <n v="42921"/>
    <x v="3"/>
    <n v="6"/>
    <n v="10"/>
    <x v="0"/>
    <x v="28"/>
    <x v="1"/>
    <x v="4"/>
    <x v="1"/>
    <x v="4"/>
    <x v="4"/>
    <x v="4"/>
    <n v="1"/>
    <n v="90"/>
  </r>
  <r>
    <s v="MOZ-NPL-ANG-17-003"/>
    <d v="2017-07-05T00:00:00"/>
    <x v="0"/>
    <x v="80"/>
    <x v="6"/>
    <x v="113"/>
    <s v="B. CEREMA."/>
    <m/>
    <m/>
    <s v="MUAJUMA ALBERTO/ASSA"/>
    <d v="2015-01-27T00:00:00"/>
    <s v="ALBERTO ASSANE"/>
    <n v="2"/>
    <n v="5"/>
    <s v="M"/>
    <s v="EGIDIO GUSTAVO LINHA"/>
    <d v="2017-06-12T00:00:00"/>
    <d v="2017-06-12T00:00:00"/>
    <m/>
    <m/>
    <m/>
    <m/>
    <s v="1"/>
    <s v="2"/>
    <s v="2"/>
    <m/>
    <s v="2"/>
    <s v="1"/>
    <d v="2017-06-08T00:00:00"/>
    <s v="1"/>
    <s v="1"/>
    <s v="2"/>
    <s v="1"/>
    <s v="1"/>
    <n v="4"/>
    <d v="2015-02-08T00:00:00"/>
    <d v="2015-05-06T00:00:00"/>
    <d v="2015-07-05T00:00:00"/>
    <d v="2015-03-28T00:00:00"/>
    <d v="2015-06-03T00:00:00"/>
    <m/>
    <d v="2017-06-13T00:00:00"/>
    <m/>
    <d v="2017-07-04T00:00:00"/>
    <s v="1"/>
    <d v="2017-07-24T00:00:00"/>
    <d v="2017-07-05T00:00:00"/>
    <x v="1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d v="2017-07-14T00:00:00"/>
    <b v="0"/>
    <b v="0"/>
    <s v="2"/>
    <x v="1"/>
    <b v="0"/>
    <b v="0"/>
    <n v="700"/>
    <n v="1"/>
    <m/>
    <m/>
    <m/>
    <m/>
    <m/>
    <m/>
    <m/>
    <m/>
    <m/>
    <m/>
    <n v="4"/>
    <n v="-42894"/>
    <n v="0"/>
    <n v="-42898"/>
    <n v="42920"/>
    <n v="1"/>
    <n v="20"/>
    <n v="6"/>
    <n v="13"/>
    <n v="42921"/>
    <x v="3"/>
    <n v="6"/>
    <n v="10"/>
    <x v="0"/>
    <x v="28"/>
    <x v="1"/>
    <x v="4"/>
    <x v="1"/>
    <x v="4"/>
    <x v="4"/>
    <x v="3"/>
    <n v="1"/>
    <n v="90"/>
  </r>
  <r>
    <s v="MOZ-NPL-MBR-17-002"/>
    <d v="2017-07-05T00:00:00"/>
    <x v="0"/>
    <x v="22"/>
    <x v="6"/>
    <x v="467"/>
    <s v="PROXIMO DO CABO VENESSA"/>
    <s v="CRUZAMENTO"/>
    <m/>
    <s v="LUFANIA FERNANDO"/>
    <d v="2014-11-05T00:00:00"/>
    <s v="NELIO NELSON"/>
    <n v="2"/>
    <n v="7"/>
    <s v="M"/>
    <s v="LITOS MANUEL"/>
    <d v="2017-06-28T00:00:00"/>
    <d v="2017-06-28T00:00:00"/>
    <m/>
    <m/>
    <m/>
    <m/>
    <s v="2"/>
    <s v="1"/>
    <s v="2"/>
    <m/>
    <s v="1"/>
    <s v="2"/>
    <d v="2017-05-27T00:00:00"/>
    <s v="1"/>
    <s v="1"/>
    <s v="2"/>
    <s v="1"/>
    <s v="1"/>
    <n v="3"/>
    <d v="2014-11-24T00:00:00"/>
    <d v="2015-02-13T00:00:00"/>
    <m/>
    <d v="2015-01-13T00:00:00"/>
    <d v="2015-03-19T00:00:00"/>
    <m/>
    <d v="2017-06-27T00:00:00"/>
    <d v="2017-06-28T00:00:00"/>
    <d v="2017-07-04T00:00:00"/>
    <s v="1"/>
    <d v="2017-07-24T00:00:00"/>
    <d v="2017-07-05T00:00:00"/>
    <x v="0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d v="2017-10-27T00:00:00"/>
    <b v="0"/>
    <b v="0"/>
    <s v="2"/>
    <x v="1"/>
    <b v="0"/>
    <b v="0"/>
    <n v="701"/>
    <n v="1"/>
    <m/>
    <m/>
    <m/>
    <m/>
    <m/>
    <m/>
    <m/>
    <m/>
    <m/>
    <m/>
    <n v="32"/>
    <n v="32"/>
    <n v="0"/>
    <n v="0"/>
    <n v="6"/>
    <n v="1"/>
    <n v="20"/>
    <n v="6"/>
    <n v="13"/>
    <n v="7"/>
    <x v="3"/>
    <n v="5"/>
    <n v="10"/>
    <x v="0"/>
    <x v="38"/>
    <x v="0"/>
    <x v="0"/>
    <x v="0"/>
    <x v="4"/>
    <x v="4"/>
    <x v="0"/>
    <n v="2"/>
    <n v="90"/>
  </r>
  <r>
    <s v="MOZ-NPL-MNP-17-001"/>
    <d v="2017-07-05T00:00:00"/>
    <x v="0"/>
    <x v="19"/>
    <x v="6"/>
    <x v="468"/>
    <s v="PROXIMO DA RESIDENCIA DO SECRETARIO FELIX"/>
    <m/>
    <m/>
    <s v="ANICINA ASSAMO"/>
    <d v="2015-11-09T00:00:00"/>
    <s v="NILSA ADELINO"/>
    <n v="1"/>
    <n v="7"/>
    <s v="F"/>
    <s v="LEONARDO"/>
    <d v="2017-06-13T00:00:00"/>
    <d v="2017-06-13T00:00:00"/>
    <m/>
    <m/>
    <m/>
    <m/>
    <s v="1"/>
    <s v="1"/>
    <s v="2"/>
    <m/>
    <s v="2"/>
    <s v="1"/>
    <d v="2017-06-10T00:00:00"/>
    <s v="1"/>
    <s v="1"/>
    <s v="1"/>
    <s v="1"/>
    <s v="1"/>
    <n v="3"/>
    <m/>
    <d v="2016-06-09T00:00:00"/>
    <m/>
    <d v="2016-02-29T00:00:00"/>
    <d v="2016-07-26T00:00:00"/>
    <m/>
    <d v="2017-06-19T00:00:00"/>
    <d v="2017-06-20T00:00:00"/>
    <d v="2017-07-04T00:00:00"/>
    <s v="1"/>
    <d v="2017-07-24T00:00:00"/>
    <d v="2017-07-05T00:00:00"/>
    <x v="0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m/>
    <b v="0"/>
    <b v="0"/>
    <m/>
    <x v="1"/>
    <b v="0"/>
    <b v="0"/>
    <n v="702"/>
    <n v="1"/>
    <m/>
    <m/>
    <m/>
    <m/>
    <m/>
    <m/>
    <m/>
    <m/>
    <m/>
    <m/>
    <n v="3"/>
    <n v="10"/>
    <n v="0"/>
    <n v="7"/>
    <n v="14"/>
    <n v="1"/>
    <n v="20"/>
    <n v="6"/>
    <n v="13"/>
    <n v="15"/>
    <x v="3"/>
    <n v="6"/>
    <n v="10"/>
    <x v="0"/>
    <x v="28"/>
    <x v="1"/>
    <x v="1"/>
    <x v="1"/>
    <x v="4"/>
    <x v="4"/>
    <x v="0"/>
    <n v="1"/>
    <n v="90"/>
  </r>
  <r>
    <s v="MOZ-MPP-MTL-17-010"/>
    <d v="2017-07-04T00:00:00"/>
    <x v="0"/>
    <x v="133"/>
    <x v="7"/>
    <x v="233"/>
    <s v="Q.6, C124 PERTO DA EPC NGOLHOSA"/>
    <m/>
    <m/>
    <s v="SILVIA CABRAL"/>
    <d v="2015-03-03T00:00:00"/>
    <s v="CHELTON ALFREDO"/>
    <n v="2"/>
    <n v="3"/>
    <s v="M"/>
    <m/>
    <d v="2017-06-30T00:00:00"/>
    <d v="2017-06-30T00:00:00"/>
    <m/>
    <m/>
    <m/>
    <m/>
    <s v="1"/>
    <s v="2"/>
    <s v="2"/>
    <m/>
    <s v="1"/>
    <s v="1"/>
    <d v="2017-06-28T00:00:00"/>
    <s v="1"/>
    <s v="1"/>
    <s v="1"/>
    <s v="1"/>
    <s v="1"/>
    <n v="3"/>
    <d v="2015-03-03T00:00:00"/>
    <d v="2016-07-15T00:00:00"/>
    <m/>
    <d v="2015-05-13T00:00:00"/>
    <d v="2015-08-17T00:00:00"/>
    <m/>
    <d v="2017-07-02T00:00:00"/>
    <d v="2017-07-03T00:00:00"/>
    <d v="2017-07-04T00:00:00"/>
    <s v="1"/>
    <d v="2017-07-24T00:00:00"/>
    <d v="2017-07-04T00:00:00"/>
    <x v="0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m/>
    <b v="0"/>
    <b v="0"/>
    <m/>
    <x v="1"/>
    <b v="0"/>
    <b v="0"/>
    <n v="703"/>
    <n v="1"/>
    <m/>
    <m/>
    <m/>
    <n v="3"/>
    <n v="1"/>
    <d v="2016-03-03T00:00:00"/>
    <m/>
    <m/>
    <m/>
    <m/>
    <n v="2"/>
    <n v="5"/>
    <n v="0"/>
    <n v="3"/>
    <n v="1"/>
    <n v="0"/>
    <n v="20"/>
    <n v="7"/>
    <n v="13"/>
    <n v="1"/>
    <x v="3"/>
    <n v="6"/>
    <n v="10"/>
    <x v="0"/>
    <x v="33"/>
    <x v="1"/>
    <x v="2"/>
    <x v="1"/>
    <x v="4"/>
    <x v="4"/>
    <x v="0"/>
    <n v="1"/>
    <n v="90"/>
  </r>
  <r>
    <s v="MOZ-SOF-NMT-17-003"/>
    <d v="2017-07-05T00:00:00"/>
    <x v="0"/>
    <x v="10"/>
    <x v="5"/>
    <x v="469"/>
    <s v="1o BAIRRO. VIZINHO DO PAI MASSASANE"/>
    <m/>
    <m/>
    <s v="PAULO/CELINA JOSSIAS"/>
    <d v="2014-10-23T00:00:00"/>
    <s v="RABECA PAULO"/>
    <n v="2"/>
    <n v="7"/>
    <s v="F"/>
    <s v="ALVES PAULINO"/>
    <d v="2017-05-31T00:00:00"/>
    <d v="2017-06-01T00:00:00"/>
    <m/>
    <m/>
    <m/>
    <m/>
    <s v="1"/>
    <s v="1"/>
    <s v="1"/>
    <d v="2017-05-25T00:00:00"/>
    <s v="1"/>
    <s v="1"/>
    <d v="2017-05-10T00:00:00"/>
    <s v="1"/>
    <s v="1"/>
    <s v="2"/>
    <s v="1"/>
    <s v="2"/>
    <n v="3"/>
    <d v="2014-10-29T00:00:00"/>
    <d v="2015-02-02T00:00:00"/>
    <m/>
    <d v="2014-12-31T00:00:00"/>
    <d v="2015-03-02T00:00:00"/>
    <m/>
    <d v="2017-06-02T00:00:00"/>
    <d v="2017-06-03T00:00:00"/>
    <d v="2017-07-04T00:00:00"/>
    <s v="1"/>
    <d v="2017-07-24T00:00:00"/>
    <d v="2017-07-05T00:00:00"/>
    <x v="0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d v="2017-08-02T00:00:00"/>
    <b v="1"/>
    <b v="1"/>
    <s v="1"/>
    <x v="2"/>
    <b v="1"/>
    <b v="1"/>
    <n v="704"/>
    <n v="1"/>
    <m/>
    <m/>
    <m/>
    <m/>
    <m/>
    <m/>
    <m/>
    <m/>
    <m/>
    <m/>
    <n v="21"/>
    <n v="24"/>
    <n v="1"/>
    <n v="2"/>
    <n v="31"/>
    <n v="1"/>
    <n v="20"/>
    <n v="6"/>
    <n v="13"/>
    <n v="32"/>
    <x v="3"/>
    <n v="5"/>
    <n v="10"/>
    <x v="0"/>
    <x v="24"/>
    <x v="0"/>
    <x v="3"/>
    <x v="0"/>
    <x v="4"/>
    <x v="4"/>
    <x v="0"/>
    <n v="2"/>
    <n v="90"/>
  </r>
  <r>
    <s v="MOZ-SOF-NMT-17-004"/>
    <d v="2017-07-05T00:00:00"/>
    <x v="0"/>
    <x v="10"/>
    <x v="5"/>
    <x v="10"/>
    <s v="4o BAIRRO, DEPOIS DA MOAGEM, TEM UMA IGREJA"/>
    <m/>
    <m/>
    <s v="ELINA FRANCISCCO/LUCAS DENY"/>
    <d v="2014-09-10T00:00:00"/>
    <s v="VICENTE LUCAS"/>
    <n v="2"/>
    <n v="9"/>
    <s v="M"/>
    <s v="CARLOS B. VENTURA"/>
    <d v="2017-06-20T00:00:00"/>
    <d v="2017-06-21T00:00:00"/>
    <m/>
    <m/>
    <m/>
    <m/>
    <s v="1"/>
    <s v="2"/>
    <s v="1"/>
    <d v="2017-06-21T00:00:00"/>
    <s v="2"/>
    <s v="1"/>
    <d v="2017-06-10T00:00:00"/>
    <s v="1"/>
    <s v="1"/>
    <s v="2"/>
    <s v="1"/>
    <s v="1"/>
    <n v="99"/>
    <m/>
    <m/>
    <m/>
    <m/>
    <m/>
    <m/>
    <d v="2017-06-21T00:00:00"/>
    <d v="2017-06-22T00:00:00"/>
    <d v="2017-07-04T00:00:00"/>
    <s v="1"/>
    <d v="2017-07-24T00:00:00"/>
    <d v="2017-07-05T00:00:00"/>
    <x v="0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m/>
    <b v="0"/>
    <b v="0"/>
    <m/>
    <x v="1"/>
    <b v="0"/>
    <b v="0"/>
    <n v="705"/>
    <n v="1"/>
    <m/>
    <m/>
    <m/>
    <m/>
    <m/>
    <m/>
    <m/>
    <m/>
    <m/>
    <m/>
    <n v="10"/>
    <n v="12"/>
    <n v="1"/>
    <n v="1"/>
    <n v="12"/>
    <n v="1"/>
    <n v="20"/>
    <n v="6"/>
    <n v="13"/>
    <n v="13"/>
    <x v="3"/>
    <n v="6"/>
    <n v="10"/>
    <x v="0"/>
    <x v="28"/>
    <x v="1"/>
    <x v="1"/>
    <x v="1"/>
    <x v="4"/>
    <x v="4"/>
    <x v="1"/>
    <n v="1"/>
    <n v="90"/>
  </r>
  <r>
    <s v="MOZ-SOF-MAR-17-002"/>
    <d v="2017-07-05T00:00:00"/>
    <x v="0"/>
    <x v="98"/>
    <x v="5"/>
    <x v="470"/>
    <s v="NTONDO, FUMO VERUIJO"/>
    <m/>
    <m/>
    <s v="MARIA HERCULANO/DOLASIO"/>
    <d v="2012-03-28T00:00:00"/>
    <s v="LUCAS DOLASIO"/>
    <n v="5"/>
    <n v="3"/>
    <s v="M"/>
    <s v="CELESTINO AGOSTINHO"/>
    <d v="2017-06-16T00:00:00"/>
    <d v="2017-06-17T00:00:00"/>
    <m/>
    <m/>
    <m/>
    <m/>
    <s v="2"/>
    <s v="1"/>
    <s v="2"/>
    <m/>
    <s v="2"/>
    <s v="1"/>
    <d v="2017-06-12T00:00:00"/>
    <s v="1"/>
    <s v="1"/>
    <s v="1"/>
    <s v="1"/>
    <s v="1"/>
    <n v="99"/>
    <m/>
    <m/>
    <m/>
    <m/>
    <m/>
    <m/>
    <d v="2017-06-17T00:00:00"/>
    <d v="2017-06-18T00:00:00"/>
    <d v="2017-07-04T00:00:00"/>
    <s v="1"/>
    <d v="2017-07-24T00:00:00"/>
    <d v="2017-07-05T00:00:00"/>
    <x v="0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m/>
    <b v="0"/>
    <b v="0"/>
    <m/>
    <x v="1"/>
    <b v="0"/>
    <b v="0"/>
    <n v="706"/>
    <n v="1"/>
    <m/>
    <m/>
    <m/>
    <m/>
    <m/>
    <m/>
    <m/>
    <m/>
    <m/>
    <m/>
    <n v="4"/>
    <n v="6"/>
    <n v="1"/>
    <n v="1"/>
    <n v="16"/>
    <n v="1"/>
    <n v="20"/>
    <n v="6"/>
    <n v="13"/>
    <n v="17"/>
    <x v="3"/>
    <n v="6"/>
    <n v="10"/>
    <x v="0"/>
    <x v="41"/>
    <x v="1"/>
    <x v="1"/>
    <x v="1"/>
    <x v="4"/>
    <x v="4"/>
    <x v="1"/>
    <n v="1"/>
    <n v="90"/>
  </r>
  <r>
    <s v="MOZ-SOF-GRG-17-001"/>
    <d v="2017-07-05T00:00:00"/>
    <x v="0"/>
    <x v="68"/>
    <x v="5"/>
    <x v="149"/>
    <s v="PROXIMO DA CASA DO APE SILVERIO"/>
    <s v="CANDA"/>
    <m/>
    <s v="DAVID VADINHO/ELISA QUEDIASSE"/>
    <d v="2015-10-15T00:00:00"/>
    <s v="ASIA DAVID"/>
    <n v="1"/>
    <n v="6"/>
    <s v="F"/>
    <s v="MARTA LUCRECIA"/>
    <d v="2017-05-04T00:00:00"/>
    <d v="2017-05-04T00:00:00"/>
    <m/>
    <m/>
    <m/>
    <m/>
    <s v="1"/>
    <s v="2"/>
    <s v="2"/>
    <m/>
    <s v="2"/>
    <s v="1"/>
    <d v="2017-04-27T00:00:00"/>
    <s v="1"/>
    <s v="1"/>
    <s v="2"/>
    <s v="1"/>
    <s v="1"/>
    <n v="3"/>
    <d v="2015-10-16T00:00:00"/>
    <d v="2016-01-14T00:00:00"/>
    <m/>
    <d v="2015-12-08T00:00:00"/>
    <d v="2016-03-03T00:00:00"/>
    <m/>
    <d v="2017-05-19T00:00:00"/>
    <d v="2017-05-20T00:00:00"/>
    <d v="2017-07-04T00:00:00"/>
    <s v="1"/>
    <d v="2017-07-24T00:00:00"/>
    <d v="2017-07-05T00:00:00"/>
    <x v="0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d v="2017-08-02T00:00:00"/>
    <b v="0"/>
    <b v="0"/>
    <s v="2"/>
    <x v="1"/>
    <b v="0"/>
    <b v="0"/>
    <n v="707"/>
    <n v="1"/>
    <m/>
    <m/>
    <m/>
    <m/>
    <m/>
    <m/>
    <m/>
    <m/>
    <m/>
    <m/>
    <n v="7"/>
    <n v="23"/>
    <n v="0"/>
    <n v="16"/>
    <n v="45"/>
    <n v="1"/>
    <n v="20"/>
    <n v="6"/>
    <n v="13"/>
    <n v="46"/>
    <x v="3"/>
    <n v="4"/>
    <n v="10"/>
    <x v="0"/>
    <x v="17"/>
    <x v="0"/>
    <x v="3"/>
    <x v="1"/>
    <x v="4"/>
    <x v="4"/>
    <x v="0"/>
    <n v="2"/>
    <n v="90"/>
  </r>
  <r>
    <s v="MOZ-SOF-GRG-17-002"/>
    <d v="2017-07-05T00:00:00"/>
    <x v="0"/>
    <x v="68"/>
    <x v="5"/>
    <x v="149"/>
    <s v="MUROMBOZI, PROXIMO DA CASA DO SAPANDA"/>
    <s v="MUROMBOZI"/>
    <m/>
    <s v="GUIDIONE/LESTA"/>
    <m/>
    <s v="ZACARIAS GUIDIONE"/>
    <n v="6"/>
    <m/>
    <s v="M"/>
    <s v="ABEL GASTAO"/>
    <d v="2017-05-15T00:00:00"/>
    <d v="2017-05-15T00:00:00"/>
    <m/>
    <m/>
    <m/>
    <m/>
    <s v="1"/>
    <s v="2"/>
    <s v="2"/>
    <m/>
    <s v="1"/>
    <s v="1"/>
    <d v="2017-05-12T00:00:00"/>
    <s v="1"/>
    <s v="1"/>
    <s v="1"/>
    <s v="1"/>
    <s v="1"/>
    <n v="99"/>
    <m/>
    <m/>
    <m/>
    <m/>
    <m/>
    <m/>
    <d v="2017-05-19T00:00:00"/>
    <d v="2017-05-20T00:00:00"/>
    <d v="2017-07-04T00:00:00"/>
    <s v="1"/>
    <d v="2017-07-24T00:00:00"/>
    <d v="2017-07-05T00:00:00"/>
    <x v="0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m/>
    <b v="0"/>
    <b v="0"/>
    <m/>
    <x v="1"/>
    <b v="0"/>
    <b v="0"/>
    <n v="708"/>
    <n v="1"/>
    <m/>
    <m/>
    <m/>
    <m/>
    <m/>
    <m/>
    <m/>
    <m/>
    <m/>
    <m/>
    <n v="3"/>
    <n v="8"/>
    <n v="0"/>
    <n v="5"/>
    <n v="45"/>
    <n v="1"/>
    <n v="20"/>
    <n v="6"/>
    <n v="13"/>
    <n v="46"/>
    <x v="3"/>
    <n v="5"/>
    <n v="10"/>
    <x v="0"/>
    <x v="24"/>
    <x v="1"/>
    <x v="3"/>
    <x v="1"/>
    <x v="4"/>
    <x v="4"/>
    <x v="1"/>
    <n v="1"/>
    <n v="90"/>
  </r>
  <r>
    <s v="MOZ-NPL-ANG-17-004"/>
    <d v="2017-07-10T00:00:00"/>
    <x v="0"/>
    <x v="80"/>
    <x v="6"/>
    <x v="322"/>
    <s v="INGURI,PROXIMO MERCADO MUCATA"/>
    <m/>
    <m/>
    <s v="PAULO OMAR/ ANCHA LIPERO"/>
    <d v="2014-06-14T00:00:00"/>
    <s v="PAULO PAULINO"/>
    <n v="3"/>
    <n v="0"/>
    <s v="M"/>
    <s v="EGIDIO GUSTAVO LINHA"/>
    <d v="2017-06-30T00:00:00"/>
    <d v="2017-06-30T00:00:00"/>
    <m/>
    <m/>
    <m/>
    <m/>
    <s v="1"/>
    <s v="2"/>
    <s v="2"/>
    <m/>
    <s v="2"/>
    <s v="1"/>
    <d v="2017-06-26T00:00:00"/>
    <s v="1"/>
    <s v="1"/>
    <s v="2"/>
    <s v="1"/>
    <s v="1"/>
    <n v="99"/>
    <m/>
    <m/>
    <m/>
    <m/>
    <m/>
    <m/>
    <d v="2017-07-03T00:00:00"/>
    <d v="2017-07-04T00:00:00"/>
    <d v="2017-07-06T00:00:00"/>
    <s v="1"/>
    <d v="2017-07-24T00:00:00"/>
    <d v="2017-07-10T00:00:00"/>
    <x v="1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m/>
    <b v="0"/>
    <b v="0"/>
    <m/>
    <x v="1"/>
    <b v="0"/>
    <b v="0"/>
    <n v="709"/>
    <n v="1"/>
    <m/>
    <m/>
    <m/>
    <m/>
    <n v="1"/>
    <d v="2016-10-05T00:00:00"/>
    <m/>
    <m/>
    <m/>
    <m/>
    <n v="4"/>
    <n v="8"/>
    <n v="0"/>
    <n v="4"/>
    <n v="2"/>
    <n v="4"/>
    <n v="18"/>
    <n v="1"/>
    <n v="13"/>
    <n v="6"/>
    <x v="3"/>
    <n v="6"/>
    <n v="10"/>
    <x v="0"/>
    <x v="33"/>
    <x v="1"/>
    <x v="0"/>
    <x v="1"/>
    <x v="1"/>
    <x v="4"/>
    <x v="1"/>
    <n v="1"/>
    <n v="90"/>
  </r>
  <r>
    <s v="MOZ-CDL-PEC-17-001"/>
    <d v="2017-07-20T00:00:00"/>
    <x v="0"/>
    <x v="139"/>
    <x v="4"/>
    <x v="471"/>
    <s v="CARIACO"/>
    <s v="CARIACO"/>
    <m/>
    <s v="JORGE ALBINO/MARTA ARMINDO"/>
    <d v="2014-07-18T00:00:00"/>
    <s v="LUNAIRA JORGE"/>
    <n v="3"/>
    <n v="0"/>
    <s v="F"/>
    <s v="JEREMIAS MATE"/>
    <d v="2017-07-18T00:00:00"/>
    <d v="2017-07-18T00:00:00"/>
    <m/>
    <m/>
    <m/>
    <m/>
    <s v="1"/>
    <s v="2"/>
    <s v="1"/>
    <d v="2017-07-18T00:00:00"/>
    <s v="1"/>
    <s v="2"/>
    <d v="2017-06-29T00:00:00"/>
    <s v="1"/>
    <s v="1"/>
    <s v="1"/>
    <s v="1"/>
    <s v="1"/>
    <n v="3"/>
    <d v="2014-07-21T00:00:00"/>
    <d v="2014-10-20T00:00:00"/>
    <m/>
    <d v="2014-09-19T00:00:00"/>
    <d v="2014-11-20T00:00:00"/>
    <m/>
    <d v="2017-06-24T00:00:00"/>
    <d v="2017-06-25T00:00:00"/>
    <d v="2017-07-08T00:00:00"/>
    <s v="1"/>
    <d v="2017-08-28T00:00:00"/>
    <d v="2017-07-09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d v="2017-10-19T00:00:00"/>
    <b v="1"/>
    <b v="0"/>
    <s v="1"/>
    <x v="1"/>
    <b v="0"/>
    <b v="1"/>
    <n v="710"/>
    <n v="1"/>
    <m/>
    <m/>
    <m/>
    <n v="3"/>
    <n v="1"/>
    <d v="2017-03-17T00:00:00"/>
    <m/>
    <m/>
    <m/>
    <m/>
    <n v="19"/>
    <n v="-4"/>
    <n v="0"/>
    <n v="-23"/>
    <n v="13"/>
    <n v="1"/>
    <n v="51"/>
    <n v="20"/>
    <n v="19"/>
    <n v="25"/>
    <x v="3"/>
    <n v="6"/>
    <n v="10"/>
    <x v="0"/>
    <x v="33"/>
    <x v="1"/>
    <x v="1"/>
    <x v="0"/>
    <x v="6"/>
    <x v="1"/>
    <x v="0"/>
    <n v="1"/>
    <n v="90"/>
  </r>
  <r>
    <s v="MOZ-MAN-MCZ-17-003"/>
    <d v="2017-07-26T00:00:00"/>
    <x v="0"/>
    <x v="118"/>
    <x v="8"/>
    <x v="393"/>
    <s v="MACOANHE, PERTO DA ESCOLA"/>
    <m/>
    <m/>
    <s v="CERINA MUGADULI"/>
    <d v="2015-10-07T00:00:00"/>
    <s v="AIDA MUGADULI"/>
    <n v="1"/>
    <n v="7"/>
    <s v="F"/>
    <s v="NELSON SOMBREIRO"/>
    <d v="2017-05-25T00:00:00"/>
    <d v="2017-05-26T00:00:00"/>
    <m/>
    <m/>
    <m/>
    <m/>
    <s v="1"/>
    <s v="2"/>
    <s v="2"/>
    <m/>
    <s v="1"/>
    <s v="2"/>
    <d v="2017-05-11T00:00:00"/>
    <s v="1"/>
    <s v="1"/>
    <s v="1"/>
    <s v="1"/>
    <s v="1"/>
    <n v="3"/>
    <d v="2015-10-12T00:00:00"/>
    <d v="2016-01-20T00:00:00"/>
    <m/>
    <d v="2015-12-19T00:00:00"/>
    <d v="2016-02-19T00:00:00"/>
    <m/>
    <d v="2017-05-31T00:00:00"/>
    <d v="2017-06-01T00:00:00"/>
    <d v="2017-07-25T00:00:00"/>
    <s v="1"/>
    <d v="2017-08-28T00:00:00"/>
    <d v="2017-07-26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d v="2017-09-27T00:00:00"/>
    <b v="0"/>
    <b v="0"/>
    <s v="2"/>
    <x v="1"/>
    <b v="0"/>
    <b v="0"/>
    <n v="711"/>
    <n v="1"/>
    <m/>
    <m/>
    <m/>
    <n v="3"/>
    <m/>
    <m/>
    <m/>
    <m/>
    <m/>
    <m/>
    <n v="14"/>
    <n v="21"/>
    <n v="1"/>
    <n v="6"/>
    <n v="54"/>
    <n v="1"/>
    <n v="34"/>
    <n v="14"/>
    <n v="19"/>
    <n v="55"/>
    <x v="3"/>
    <n v="5"/>
    <n v="10"/>
    <x v="0"/>
    <x v="24"/>
    <x v="0"/>
    <x v="3"/>
    <x v="2"/>
    <x v="6"/>
    <x v="1"/>
    <x v="0"/>
    <n v="2"/>
    <n v="90"/>
  </r>
  <r>
    <s v="MOZ-GAZ-BIL-17-002"/>
    <d v="2017-08-08T00:00:00"/>
    <x v="0"/>
    <x v="48"/>
    <x v="9"/>
    <x v="440"/>
    <s v="PERTO DA ESCOLA EP2"/>
    <m/>
    <m/>
    <s v="RAUL NGUENHA/LURDES MACHIANA"/>
    <d v="2004-04-08T00:00:00"/>
    <s v="ELISA RAUL NGUENHA"/>
    <n v="13"/>
    <n v="3"/>
    <s v="F"/>
    <s v="CLESIA IMACULADA"/>
    <d v="2017-08-03T00:00:00"/>
    <d v="2017-08-03T00:00:00"/>
    <m/>
    <m/>
    <m/>
    <m/>
    <s v="1"/>
    <s v="1"/>
    <s v="2"/>
    <m/>
    <s v="1"/>
    <s v="1"/>
    <d v="2017-07-31T00:00:00"/>
    <s v="1"/>
    <s v="1"/>
    <s v="2"/>
    <s v="1"/>
    <s v="1"/>
    <n v="3"/>
    <d v="2004-03-02T00:00:00"/>
    <d v="2004-06-07T00:00:00"/>
    <m/>
    <d v="2004-05-07T00:00:00"/>
    <d v="2004-07-08T00:00:00"/>
    <m/>
    <d v="2017-08-03T00:00:00"/>
    <d v="2017-08-04T00:00:00"/>
    <d v="2017-08-08T00:00:00"/>
    <s v="1"/>
    <d v="2017-08-28T00:00:00"/>
    <d v="2017-08-08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12"/>
    <n v="1"/>
    <m/>
    <m/>
    <m/>
    <n v="3"/>
    <m/>
    <m/>
    <m/>
    <m/>
    <m/>
    <m/>
    <n v="3"/>
    <n v="4"/>
    <n v="0"/>
    <n v="1"/>
    <n v="4"/>
    <n v="0"/>
    <n v="20"/>
    <n v="1"/>
    <n v="19"/>
    <n v="4"/>
    <x v="3"/>
    <n v="7"/>
    <n v="10"/>
    <x v="0"/>
    <x v="31"/>
    <x v="1"/>
    <x v="0"/>
    <x v="1"/>
    <x v="1"/>
    <x v="1"/>
    <x v="0"/>
    <n v="1"/>
    <n v="90"/>
  </r>
  <r>
    <s v="MOZ-NSS-LAG-17-003"/>
    <d v="2017-08-02T00:00:00"/>
    <x v="0"/>
    <x v="14"/>
    <x v="0"/>
    <x v="405"/>
    <s v="BAIRRO THUNGO"/>
    <m/>
    <m/>
    <s v="LIDIA GOUVEIA"/>
    <d v="2016-05-29T00:00:00"/>
    <s v="BLEYZEDE WIZNEY GELITO"/>
    <n v="1"/>
    <n v="1"/>
    <s v="M"/>
    <s v="DR LUIS FERRAO"/>
    <d v="2017-06-27T00:00:00"/>
    <d v="2017-06-27T00:00:00"/>
    <m/>
    <m/>
    <m/>
    <m/>
    <s v="1"/>
    <s v="2"/>
    <s v="2"/>
    <m/>
    <s v="2"/>
    <s v="1"/>
    <d v="2017-06-20T00:00:00"/>
    <s v="1"/>
    <s v="1"/>
    <s v="2"/>
    <s v="1"/>
    <s v="1"/>
    <n v="3"/>
    <d v="2016-05-30T00:00:00"/>
    <d v="2016-09-05T00:00:00"/>
    <m/>
    <d v="2016-08-04T00:00:00"/>
    <d v="2016-10-05T00:00:00"/>
    <m/>
    <d v="2017-06-28T00:00:00"/>
    <d v="2017-06-29T00:00:00"/>
    <d v="2017-08-01T00:00:00"/>
    <s v="1"/>
    <d v="2017-08-28T00:00:00"/>
    <d v="2017-08-02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13"/>
    <n v="1"/>
    <m/>
    <m/>
    <m/>
    <m/>
    <m/>
    <m/>
    <m/>
    <m/>
    <m/>
    <m/>
    <n v="7"/>
    <n v="9"/>
    <n v="0"/>
    <n v="2"/>
    <n v="33"/>
    <n v="1"/>
    <n v="27"/>
    <n v="7"/>
    <n v="19"/>
    <n v="34"/>
    <x v="3"/>
    <n v="6"/>
    <n v="10"/>
    <x v="0"/>
    <x v="29"/>
    <x v="1"/>
    <x v="3"/>
    <x v="1"/>
    <x v="4"/>
    <x v="1"/>
    <x v="0"/>
    <n v="1"/>
    <n v="90"/>
  </r>
  <r>
    <s v="MOZ-NSS-LAG-17-004"/>
    <d v="2017-08-02T00:00:00"/>
    <x v="0"/>
    <x v="14"/>
    <x v="0"/>
    <x v="472"/>
    <m/>
    <m/>
    <m/>
    <s v="ANA ARMANDO"/>
    <d v="2016-05-10T00:00:00"/>
    <s v="ANA ARMANDO"/>
    <n v="1"/>
    <n v="2"/>
    <s v="F"/>
    <m/>
    <d v="2017-07-19T00:00:00"/>
    <d v="2017-07-19T00:00:00"/>
    <m/>
    <m/>
    <m/>
    <m/>
    <s v="1"/>
    <s v="2"/>
    <s v="2"/>
    <m/>
    <s v="2"/>
    <s v="1"/>
    <d v="2017-07-10T00:00:00"/>
    <s v="1"/>
    <s v="1"/>
    <s v="1"/>
    <s v="1"/>
    <s v="1"/>
    <n v="3"/>
    <d v="2016-05-10T00:00:00"/>
    <d v="2017-02-04T00:00:00"/>
    <m/>
    <d v="2016-12-19T00:00:00"/>
    <d v="2017-03-17T00:00:00"/>
    <m/>
    <d v="2017-07-21T00:00:00"/>
    <d v="2017-07-22T00:00:00"/>
    <d v="2017-08-01T00:00:00"/>
    <s v="1"/>
    <d v="2017-08-28T00:00:00"/>
    <d v="2017-08-02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14"/>
    <n v="1"/>
    <m/>
    <m/>
    <m/>
    <m/>
    <m/>
    <m/>
    <m/>
    <m/>
    <m/>
    <m/>
    <n v="9"/>
    <n v="12"/>
    <n v="0"/>
    <n v="3"/>
    <n v="10"/>
    <n v="1"/>
    <n v="27"/>
    <n v="7"/>
    <n v="19"/>
    <n v="11"/>
    <x v="3"/>
    <n v="7"/>
    <n v="10"/>
    <x v="0"/>
    <x v="42"/>
    <x v="1"/>
    <x v="1"/>
    <x v="1"/>
    <x v="4"/>
    <x v="1"/>
    <x v="0"/>
    <n v="1"/>
    <n v="90"/>
  </r>
  <r>
    <s v="MOZ-NSS-MUE-17-001"/>
    <d v="2017-08-02T00:00:00"/>
    <x v="0"/>
    <x v="2"/>
    <x v="0"/>
    <x v="86"/>
    <s v="NZIZI PERTO DA ESCOLA"/>
    <m/>
    <m/>
    <s v="ADELAIDE AGUIDO"/>
    <d v="2015-03-15T00:00:00"/>
    <s v="ACHIDA RAJABO"/>
    <n v="2"/>
    <n v="4"/>
    <s v="F"/>
    <s v="ADELINO FILIPE A. CUMBANE"/>
    <d v="2017-07-28T00:00:00"/>
    <d v="2017-07-28T00:00:00"/>
    <m/>
    <m/>
    <m/>
    <m/>
    <s v="1"/>
    <s v="2"/>
    <s v="1"/>
    <d v="2017-07-27T00:00:00"/>
    <s v="2"/>
    <s v="1"/>
    <d v="2017-07-25T00:00:00"/>
    <s v="1"/>
    <s v="1"/>
    <s v="2"/>
    <s v="1"/>
    <s v="1"/>
    <n v="3"/>
    <d v="2015-03-18T00:00:00"/>
    <d v="2015-07-14T00:00:00"/>
    <m/>
    <d v="2015-07-13T00:00:00"/>
    <d v="2015-07-29T00:00:00"/>
    <m/>
    <d v="2017-07-28T00:00:00"/>
    <d v="2017-07-29T00:00:00"/>
    <d v="2017-08-01T00:00:00"/>
    <s v="1"/>
    <d v="2017-08-29T00:00:00"/>
    <d v="2017-08-02T00:00:00"/>
    <x v="1"/>
    <m/>
    <m/>
    <m/>
    <d v="2017-08-29T00:00:00"/>
    <d v="2017-08-29T00:00:00"/>
    <s v="2"/>
    <s v="2"/>
    <s v="2"/>
    <s v="2"/>
    <s v="2"/>
    <s v="2"/>
    <d v="2017-08-29T00:00:00"/>
    <d v="2017-08-09T00:00:00"/>
    <s v="2"/>
    <s v="2"/>
    <s v="2"/>
    <s v="2-No"/>
    <s v="2"/>
    <m/>
    <b v="0"/>
    <b v="0"/>
    <m/>
    <x v="1"/>
    <b v="0"/>
    <b v="0"/>
    <n v="715"/>
    <n v="1"/>
    <m/>
    <m/>
    <m/>
    <m/>
    <m/>
    <m/>
    <m/>
    <m/>
    <m/>
    <m/>
    <n v="3"/>
    <n v="4"/>
    <n v="0"/>
    <n v="1"/>
    <n v="3"/>
    <n v="1"/>
    <n v="28"/>
    <n v="7"/>
    <n v="20"/>
    <n v="4"/>
    <x v="3"/>
    <n v="7"/>
    <n v="10"/>
    <x v="0"/>
    <x v="32"/>
    <x v="1"/>
    <x v="0"/>
    <x v="1"/>
    <x v="4"/>
    <x v="1"/>
    <x v="0"/>
    <n v="1"/>
    <n v="90"/>
  </r>
  <r>
    <s v="MOZ-NSS-MAV-17-001"/>
    <d v="2017-08-02T00:00:00"/>
    <x v="0"/>
    <x v="52"/>
    <x v="0"/>
    <x v="473"/>
    <s v="MBUYO PERTO DO APE"/>
    <m/>
    <m/>
    <s v="INDIA MAWAZO"/>
    <d v="2015-11-14T00:00:00"/>
    <s v="TABU INDIA"/>
    <n v="1"/>
    <n v="8"/>
    <s v="M"/>
    <s v="BR BUCUNDA"/>
    <d v="2017-07-16T00:00:00"/>
    <d v="2017-07-16T00:00:00"/>
    <m/>
    <m/>
    <m/>
    <m/>
    <s v="1"/>
    <s v="2"/>
    <s v="2"/>
    <m/>
    <s v="1"/>
    <s v="2"/>
    <d v="2017-07-08T00:00:00"/>
    <s v="1"/>
    <s v="1"/>
    <s v="1"/>
    <s v="1"/>
    <s v="1"/>
    <n v="3"/>
    <d v="2015-11-19T00:00:00"/>
    <d v="2016-04-18T00:00:00"/>
    <m/>
    <d v="2016-01-25T00:00:00"/>
    <d v="2016-06-07T00:00:00"/>
    <m/>
    <d v="2017-07-17T00:00:00"/>
    <d v="2017-07-18T00:00:00"/>
    <d v="2017-08-01T00:00:00"/>
    <s v="1"/>
    <d v="2017-08-28T00:00:00"/>
    <d v="2017-08-02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16"/>
    <n v="1"/>
    <m/>
    <m/>
    <m/>
    <m/>
    <m/>
    <m/>
    <m/>
    <m/>
    <m/>
    <m/>
    <n v="8"/>
    <n v="10"/>
    <n v="0"/>
    <n v="2"/>
    <n v="14"/>
    <n v="1"/>
    <n v="27"/>
    <n v="7"/>
    <n v="19"/>
    <n v="15"/>
    <x v="3"/>
    <n v="7"/>
    <n v="10"/>
    <x v="0"/>
    <x v="27"/>
    <x v="1"/>
    <x v="1"/>
    <x v="1"/>
    <x v="4"/>
    <x v="1"/>
    <x v="0"/>
    <n v="1"/>
    <n v="90"/>
  </r>
  <r>
    <s v="MOZ-NSS-LIC-17-002"/>
    <d v="2017-08-02T00:00:00"/>
    <x v="0"/>
    <x v="38"/>
    <x v="0"/>
    <x v="474"/>
    <s v="NAMACULA, PERTO DO MERCADO, 869225101"/>
    <m/>
    <m/>
    <s v="MUSSA AMADO"/>
    <d v="2014-08-23T00:00:00"/>
    <s v="AMELIA MUSSA"/>
    <n v="2"/>
    <n v="11"/>
    <s v="F"/>
    <s v="NATERCIA L.L. FARIA"/>
    <d v="2017-07-22T00:00:00"/>
    <d v="2017-07-22T00:00:00"/>
    <m/>
    <m/>
    <m/>
    <m/>
    <s v="1"/>
    <s v="2"/>
    <s v="2"/>
    <m/>
    <s v="2"/>
    <s v="1"/>
    <d v="2017-07-20T00:00:00"/>
    <s v="1"/>
    <s v="1"/>
    <s v="2"/>
    <s v="1"/>
    <s v="1"/>
    <n v="3"/>
    <m/>
    <d v="2014-11-24T00:00:00"/>
    <m/>
    <d v="2014-10-23T00:00:00"/>
    <d v="2014-12-30T00:00:00"/>
    <m/>
    <d v="2017-07-23T00:00:00"/>
    <d v="2017-07-24T00:00:00"/>
    <d v="2017-08-01T00:00:00"/>
    <s v="1"/>
    <d v="2017-08-28T00:00:00"/>
    <d v="2017-08-02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17"/>
    <n v="1"/>
    <m/>
    <m/>
    <m/>
    <m/>
    <m/>
    <m/>
    <m/>
    <m/>
    <m/>
    <m/>
    <n v="2"/>
    <n v="4"/>
    <n v="0"/>
    <n v="2"/>
    <n v="8"/>
    <n v="1"/>
    <n v="27"/>
    <n v="7"/>
    <n v="19"/>
    <n v="9"/>
    <x v="3"/>
    <n v="7"/>
    <n v="10"/>
    <x v="0"/>
    <x v="26"/>
    <x v="1"/>
    <x v="1"/>
    <x v="1"/>
    <x v="4"/>
    <x v="1"/>
    <x v="0"/>
    <n v="1"/>
    <n v="90"/>
  </r>
  <r>
    <s v="MOZ-MPP-MNC-17-002"/>
    <d v="2017-07-18T00:00:00"/>
    <x v="0"/>
    <x v="61"/>
    <x v="7"/>
    <x v="475"/>
    <s v="PROXIMO A UMA COVA DE EXTRACAO DE AREIA"/>
    <m/>
    <m/>
    <s v="NERCIA DOMINGOS CHAUQUE"/>
    <d v="2015-08-23T00:00:00"/>
    <s v="NEVES NAFTAL SEUANE"/>
    <n v="1"/>
    <n v="11"/>
    <s v="M"/>
    <s v="ZANDAMELA"/>
    <d v="2017-07-12T00:00:00"/>
    <d v="2017-07-12T00:00:00"/>
    <m/>
    <m/>
    <m/>
    <m/>
    <s v="1"/>
    <s v="2"/>
    <s v="1"/>
    <d v="2017-06-23T00:00:00"/>
    <s v="2"/>
    <s v="1"/>
    <d v="2017-06-23T00:00:00"/>
    <s v="1"/>
    <s v="1"/>
    <s v="2"/>
    <s v="1"/>
    <s v="1"/>
    <n v="3"/>
    <d v="2015-08-23T00:00:00"/>
    <d v="2015-11-23T00:00:00"/>
    <m/>
    <d v="2015-10-23T00:00:00"/>
    <d v="2015-12-13T00:00:00"/>
    <m/>
    <d v="2017-07-12T00:00:00"/>
    <d v="2017-07-13T00:00:00"/>
    <d v="2017-07-18T00:00:00"/>
    <s v="1"/>
    <d v="2017-08-03T00:00:00"/>
    <d v="2017-07-18T00:00:00"/>
    <x v="0"/>
    <m/>
    <m/>
    <m/>
    <d v="2017-08-03T00:00:00"/>
    <m/>
    <m/>
    <m/>
    <m/>
    <m/>
    <m/>
    <m/>
    <m/>
    <m/>
    <m/>
    <m/>
    <m/>
    <m/>
    <m/>
    <d v="2017-09-14T00:00:00"/>
    <b v="0"/>
    <b v="0"/>
    <s v="2"/>
    <x v="1"/>
    <b v="0"/>
    <b v="0"/>
    <n v="718"/>
    <n v="1"/>
    <m/>
    <m/>
    <m/>
    <m/>
    <n v="1"/>
    <d v="2016-07-28T00:00:00"/>
    <m/>
    <m/>
    <m/>
    <m/>
    <n v="19"/>
    <n v="20"/>
    <n v="0"/>
    <n v="1"/>
    <n v="5"/>
    <n v="0"/>
    <n v="16"/>
    <n v="-42934"/>
    <n v="42950"/>
    <n v="5"/>
    <x v="3"/>
    <n v="6"/>
    <n v="10"/>
    <x v="0"/>
    <x v="29"/>
    <x v="0"/>
    <x v="0"/>
    <x v="0"/>
    <x v="1"/>
    <x v="5"/>
    <x v="0"/>
    <n v="2"/>
    <n v="90"/>
  </r>
  <r>
    <s v="MOZ-ZAM-ALM-17-002"/>
    <d v="2017-07-13T00:00:00"/>
    <x v="0"/>
    <x v="5"/>
    <x v="2"/>
    <x v="476"/>
    <s v="CHAPALA SEDE, ATRAS DA CADA DA DONA LUCIA"/>
    <m/>
    <m/>
    <s v="ALBINO GONSALVES/DIONISIA AUGUSTO"/>
    <m/>
    <s v="WILSON ALBINO"/>
    <n v="0"/>
    <n v="6"/>
    <s v="M"/>
    <s v="LALACUCHEPE TOMAS"/>
    <d v="2017-07-07T00:00:00"/>
    <d v="2017-07-07T00:00:00"/>
    <m/>
    <m/>
    <m/>
    <m/>
    <s v="1"/>
    <s v="2"/>
    <s v="2"/>
    <m/>
    <s v="2"/>
    <s v="2"/>
    <d v="2017-07-03T00:00:00"/>
    <s v="1"/>
    <s v="1"/>
    <s v="1"/>
    <s v="1"/>
    <s v="1"/>
    <n v="99"/>
    <m/>
    <m/>
    <m/>
    <m/>
    <m/>
    <m/>
    <d v="2017-07-07T00:00:00"/>
    <d v="2017-07-08T00:00:00"/>
    <d v="2017-07-12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19"/>
    <n v="1"/>
    <m/>
    <m/>
    <m/>
    <m/>
    <m/>
    <m/>
    <m/>
    <m/>
    <m/>
    <m/>
    <n v="4"/>
    <n v="5"/>
    <n v="0"/>
    <n v="1"/>
    <n v="4"/>
    <n v="5"/>
    <n v="22"/>
    <n v="6"/>
    <n v="15"/>
    <n v="5"/>
    <x v="3"/>
    <n v="7"/>
    <n v="10"/>
    <x v="0"/>
    <x v="27"/>
    <x v="1"/>
    <x v="0"/>
    <x v="1"/>
    <x v="4"/>
    <x v="1"/>
    <x v="1"/>
    <n v="1"/>
    <n v="90"/>
  </r>
  <r>
    <s v="MOZ-CDL-CUR-17-003"/>
    <d v="2017-07-17T00:00:00"/>
    <x v="0"/>
    <x v="121"/>
    <x v="4"/>
    <x v="240"/>
    <s v="BAIRRO NIVALI"/>
    <m/>
    <m/>
    <s v="IRINANE ADOLFO"/>
    <d v="2014-12-28T00:00:00"/>
    <s v="VALETIM BRANQUINHO"/>
    <n v="2"/>
    <n v="6"/>
    <s v="M"/>
    <s v="JUMA ESSIACA"/>
    <d v="2017-06-27T00:00:00"/>
    <d v="2017-06-27T00:00:00"/>
    <m/>
    <m/>
    <m/>
    <m/>
    <s v="1"/>
    <s v="1"/>
    <s v="2"/>
    <m/>
    <s v="1"/>
    <s v="1"/>
    <d v="2017-06-20T00:00:00"/>
    <s v="1"/>
    <s v="1"/>
    <s v="2"/>
    <s v="1"/>
    <s v="1"/>
    <n v="3"/>
    <d v="2014-12-29T00:00:00"/>
    <d v="2015-04-28T00:00:00"/>
    <m/>
    <d v="2015-03-02T00:00:00"/>
    <d v="2015-05-29T00:00:00"/>
    <m/>
    <d v="2017-06-27T00:00:00"/>
    <d v="2017-06-28T00:00:00"/>
    <d v="2017-07-11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20"/>
    <n v="1"/>
    <m/>
    <m/>
    <m/>
    <m/>
    <n v="1"/>
    <d v="2016-06-02T00:00:00"/>
    <m/>
    <m/>
    <m/>
    <m/>
    <n v="7"/>
    <n v="8"/>
    <n v="0"/>
    <n v="1"/>
    <n v="13"/>
    <n v="6"/>
    <n v="23"/>
    <n v="2"/>
    <n v="15"/>
    <n v="19"/>
    <x v="3"/>
    <n v="6"/>
    <n v="10"/>
    <x v="0"/>
    <x v="29"/>
    <x v="1"/>
    <x v="1"/>
    <x v="1"/>
    <x v="3"/>
    <x v="1"/>
    <x v="0"/>
    <n v="1"/>
    <n v="90"/>
  </r>
  <r>
    <s v="MOZ-CDL-NAN-17-002"/>
    <d v="2017-07-17T00:00:00"/>
    <x v="0"/>
    <x v="152"/>
    <x v="4"/>
    <x v="477"/>
    <s v="PERTO DA CASA DO APE"/>
    <m/>
    <m/>
    <s v="ABDALA AMADE/BENEDITA AFONSO"/>
    <d v="2014-04-03T00:00:00"/>
    <s v="NELITO ABDALA"/>
    <n v="3"/>
    <n v="2"/>
    <s v="M"/>
    <s v="AMINO A. MOSQUITO"/>
    <d v="2017-06-26T00:00:00"/>
    <d v="2017-06-26T00:00:00"/>
    <m/>
    <m/>
    <m/>
    <m/>
    <s v="1"/>
    <s v="1"/>
    <s v="2"/>
    <m/>
    <s v="1"/>
    <s v="1"/>
    <d v="2017-06-17T00:00:00"/>
    <s v="1"/>
    <s v="1"/>
    <s v="2"/>
    <s v="1"/>
    <s v="1"/>
    <n v="3"/>
    <d v="2014-04-04T00:00:00"/>
    <d v="2014-07-03T00:00:00"/>
    <m/>
    <d v="2014-06-04T00:00:00"/>
    <d v="2014-08-06T00:00:00"/>
    <m/>
    <d v="2017-06-27T00:00:00"/>
    <d v="2017-06-28T00:00:00"/>
    <d v="2017-07-11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21"/>
    <n v="1"/>
    <m/>
    <m/>
    <m/>
    <m/>
    <n v="1"/>
    <d v="2017-02-28T00:00:00"/>
    <m/>
    <m/>
    <m/>
    <m/>
    <n v="9"/>
    <n v="11"/>
    <n v="0"/>
    <n v="2"/>
    <n v="13"/>
    <n v="6"/>
    <n v="23"/>
    <n v="2"/>
    <n v="15"/>
    <n v="19"/>
    <x v="3"/>
    <n v="6"/>
    <n v="10"/>
    <x v="0"/>
    <x v="41"/>
    <x v="1"/>
    <x v="1"/>
    <x v="1"/>
    <x v="3"/>
    <x v="1"/>
    <x v="0"/>
    <n v="1"/>
    <n v="90"/>
  </r>
  <r>
    <s v="MOZ-NPL-MNP-17-002"/>
    <d v="2017-07-17T00:00:00"/>
    <x v="0"/>
    <x v="19"/>
    <x v="6"/>
    <x v="136"/>
    <s v="PROXIMO DA IGREJA CATOLICA"/>
    <m/>
    <m/>
    <s v="JOAOZINHO E ERMELINDA"/>
    <d v="2015-12-13T00:00:00"/>
    <s v="ERNESTO JOAOZINHO"/>
    <n v="1"/>
    <n v="6"/>
    <s v="M"/>
    <s v="LEONARDO CUCO"/>
    <d v="2017-07-04T00:00:00"/>
    <d v="2017-07-04T00:00:00"/>
    <m/>
    <m/>
    <m/>
    <m/>
    <s v="1"/>
    <s v="2"/>
    <s v="2"/>
    <m/>
    <s v="2"/>
    <s v="1"/>
    <d v="2017-06-26T00:00:00"/>
    <s v="1"/>
    <s v="1"/>
    <s v="2"/>
    <s v="1"/>
    <s v="1"/>
    <n v="4"/>
    <d v="2016-01-01T00:00:00"/>
    <d v="2016-05-17T00:00:00"/>
    <d v="2016-07-28T00:00:00"/>
    <d v="2017-03-15T00:00:00"/>
    <d v="2016-06-26T00:00:00"/>
    <m/>
    <d v="2017-07-04T00:00:00"/>
    <d v="2017-07-05T00:00:00"/>
    <d v="2017-07-13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22"/>
    <n v="1"/>
    <m/>
    <m/>
    <m/>
    <m/>
    <m/>
    <m/>
    <m/>
    <m/>
    <m/>
    <m/>
    <n v="8"/>
    <n v="9"/>
    <n v="0"/>
    <n v="1"/>
    <n v="8"/>
    <n v="4"/>
    <n v="21"/>
    <n v="2"/>
    <n v="15"/>
    <n v="12"/>
    <x v="3"/>
    <n v="6"/>
    <n v="10"/>
    <x v="0"/>
    <x v="33"/>
    <x v="1"/>
    <x v="1"/>
    <x v="1"/>
    <x v="3"/>
    <x v="1"/>
    <x v="3"/>
    <n v="1"/>
    <n v="90"/>
  </r>
  <r>
    <s v="MOZ-CDL-MDB-17-001"/>
    <d v="2017-07-17T00:00:00"/>
    <x v="0"/>
    <x v="23"/>
    <x v="4"/>
    <x v="478"/>
    <s v="MUAMBULA/NAMPANHA"/>
    <s v="NAMPANHA"/>
    <m/>
    <s v="MARIA LUIS"/>
    <d v="2013-12-22T00:00:00"/>
    <s v="JUVENCIO MAICO"/>
    <n v="3"/>
    <n v="6"/>
    <s v="M"/>
    <s v="EURICO TORRES"/>
    <d v="2017-06-26T00:00:00"/>
    <d v="2017-06-26T00:00:00"/>
    <m/>
    <m/>
    <m/>
    <m/>
    <s v="2"/>
    <s v="1"/>
    <s v="2"/>
    <m/>
    <s v="2"/>
    <s v="1"/>
    <d v="2017-06-22T00:00:00"/>
    <s v="1"/>
    <s v="1"/>
    <s v="1"/>
    <s v="1"/>
    <s v="1"/>
    <n v="3"/>
    <d v="2014-01-31T00:00:00"/>
    <d v="2014-04-21T00:00:00"/>
    <m/>
    <d v="2014-03-10T00:00:00"/>
    <d v="2014-06-16T00:00:00"/>
    <m/>
    <d v="2017-06-26T00:00:00"/>
    <d v="2017-06-27T00:00:00"/>
    <d v="2017-07-11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23"/>
    <n v="1"/>
    <m/>
    <m/>
    <m/>
    <m/>
    <m/>
    <m/>
    <m/>
    <m/>
    <m/>
    <m/>
    <n v="4"/>
    <n v="5"/>
    <n v="0"/>
    <n v="1"/>
    <n v="14"/>
    <n v="6"/>
    <n v="23"/>
    <n v="2"/>
    <n v="15"/>
    <n v="20"/>
    <x v="3"/>
    <n v="6"/>
    <n v="10"/>
    <x v="0"/>
    <x v="29"/>
    <x v="1"/>
    <x v="1"/>
    <x v="1"/>
    <x v="3"/>
    <x v="1"/>
    <x v="0"/>
    <n v="1"/>
    <n v="90"/>
  </r>
  <r>
    <s v="MOZ-MAN-CMO-17-006"/>
    <d v="2017-09-06T00:00:00"/>
    <x v="0"/>
    <x v="83"/>
    <x v="8"/>
    <x v="479"/>
    <s v="BAIRRO 4, PERTO DO MERCADO MADJECHA"/>
    <m/>
    <m/>
    <s v="VICTORIA RODRIGUES"/>
    <d v="2015-12-12T00:00:00"/>
    <s v="BENCA TITOS"/>
    <n v="1"/>
    <n v="7"/>
    <s v="M"/>
    <s v="LIDIA ANTONIO DOMINGOS"/>
    <d v="2017-08-19T00:00:00"/>
    <d v="2017-08-19T00:00:00"/>
    <m/>
    <m/>
    <m/>
    <m/>
    <s v="1"/>
    <s v="2"/>
    <s v="1"/>
    <d v="2017-09-01T00:00:00"/>
    <s v="2"/>
    <s v="1"/>
    <d v="2017-08-14T00:00:00"/>
    <s v="2"/>
    <s v="1"/>
    <s v="2"/>
    <s v="1"/>
    <s v="1"/>
    <n v="3"/>
    <d v="2016-02-26T00:00:00"/>
    <d v="2016-04-27T00:00:00"/>
    <m/>
    <d v="2016-03-26T00:00:00"/>
    <d v="2016-06-02T00:00:00"/>
    <m/>
    <d v="2017-08-19T00:00:00"/>
    <d v="2017-08-20T00:00:00"/>
    <d v="2017-09-05T00:00:00"/>
    <s v="1"/>
    <d v="2017-10-02T00:00:00"/>
    <d v="2017-09-06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24"/>
    <n v="1"/>
    <m/>
    <m/>
    <m/>
    <m/>
    <m/>
    <m/>
    <m/>
    <m/>
    <m/>
    <m/>
    <n v="5"/>
    <n v="6"/>
    <n v="0"/>
    <n v="1"/>
    <n v="16"/>
    <n v="1"/>
    <n v="27"/>
    <n v="-42984"/>
    <n v="43010"/>
    <n v="17"/>
    <x v="3"/>
    <n v="8"/>
    <n v="10"/>
    <x v="0"/>
    <x v="34"/>
    <x v="1"/>
    <x v="1"/>
    <x v="1"/>
    <x v="1"/>
    <x v="5"/>
    <x v="0"/>
    <n v="1"/>
    <n v="90"/>
  </r>
  <r>
    <s v="MOZ-NPL-NAC-17-003"/>
    <d v="2017-07-17T00:00:00"/>
    <x v="0"/>
    <x v="44"/>
    <x v="6"/>
    <x v="64"/>
    <s v="BAIRRO CATAIA"/>
    <m/>
    <m/>
    <s v="RIQUITO MOMADE/GUIDA ARMANDO"/>
    <d v="2016-09-30T00:00:00"/>
    <s v="ARTIMIZA RIQUITO"/>
    <n v="0"/>
    <n v="9"/>
    <s v="F"/>
    <s v="ERNESTINA DE ARAUJO"/>
    <d v="2017-07-05T00:00:00"/>
    <d v="2017-07-05T00:00:00"/>
    <m/>
    <m/>
    <m/>
    <m/>
    <s v="2"/>
    <s v="1"/>
    <s v="2"/>
    <m/>
    <s v="2"/>
    <s v="1"/>
    <d v="2017-06-29T00:00:00"/>
    <s v="1"/>
    <s v="1"/>
    <s v="1"/>
    <s v="1"/>
    <s v="1"/>
    <n v="3"/>
    <d v="2016-10-30T00:00:00"/>
    <d v="2016-12-30T00:00:00"/>
    <m/>
    <d v="2016-11-30T00:00:00"/>
    <d v="2017-02-28T00:00:00"/>
    <m/>
    <d v="2017-07-05T00:00:00"/>
    <d v="2017-07-06T00:00:00"/>
    <d v="2017-07-13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25"/>
    <n v="1"/>
    <m/>
    <m/>
    <m/>
    <m/>
    <m/>
    <m/>
    <m/>
    <m/>
    <m/>
    <m/>
    <n v="6"/>
    <n v="7"/>
    <n v="0"/>
    <n v="1"/>
    <n v="7"/>
    <n v="4"/>
    <n v="21"/>
    <n v="2"/>
    <n v="15"/>
    <n v="11"/>
    <x v="3"/>
    <n v="6"/>
    <n v="10"/>
    <x v="0"/>
    <x v="33"/>
    <x v="1"/>
    <x v="1"/>
    <x v="1"/>
    <x v="3"/>
    <x v="1"/>
    <x v="0"/>
    <n v="1"/>
    <n v="90"/>
  </r>
  <r>
    <s v="MOZ-ZAM-MDC-17-003"/>
    <d v="2017-07-17T00:00:00"/>
    <x v="0"/>
    <x v="51"/>
    <x v="2"/>
    <x v="480"/>
    <s v="MANANEANE ALTO MUTOLA"/>
    <m/>
    <m/>
    <s v="PAULO GERENTE/MARIA ALFLETE"/>
    <d v="2013-04-09T00:00:00"/>
    <s v="ERNESTA FRANCISCO"/>
    <n v="4"/>
    <n v="2"/>
    <s v="F"/>
    <s v="ABIBO JULIO"/>
    <d v="2017-06-19T00:00:00"/>
    <d v="2017-06-21T00:00:00"/>
    <m/>
    <m/>
    <m/>
    <m/>
    <s v="1"/>
    <s v="2"/>
    <s v="2"/>
    <m/>
    <s v="1"/>
    <s v="2"/>
    <d v="2017-06-16T00:00:00"/>
    <s v="1"/>
    <s v="1"/>
    <s v="1"/>
    <s v="1"/>
    <s v="1"/>
    <n v="0"/>
    <m/>
    <m/>
    <m/>
    <m/>
    <m/>
    <m/>
    <d v="2017-06-19T00:00:00"/>
    <d v="2017-06-20T00:00:00"/>
    <d v="2017-07-12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26"/>
    <n v="1"/>
    <m/>
    <m/>
    <m/>
    <m/>
    <m/>
    <m/>
    <m/>
    <m/>
    <m/>
    <m/>
    <n v="3"/>
    <n v="4"/>
    <n v="2"/>
    <n v="-1"/>
    <n v="22"/>
    <n v="5"/>
    <n v="22"/>
    <n v="2"/>
    <n v="15"/>
    <n v="27"/>
    <x v="3"/>
    <n v="6"/>
    <n v="10"/>
    <x v="0"/>
    <x v="41"/>
    <x v="1"/>
    <x v="1"/>
    <x v="1"/>
    <x v="3"/>
    <x v="1"/>
    <x v="4"/>
    <n v="1"/>
    <n v="90"/>
  </r>
  <r>
    <s v="MOZ-NPL-MOG-17-002"/>
    <d v="2017-07-26T00:00:00"/>
    <x v="0"/>
    <x v="122"/>
    <x v="6"/>
    <x v="284"/>
    <s v="ILHA DDE MACUPE"/>
    <m/>
    <m/>
    <s v="MUANACHA CHARAMADANE"/>
    <d v="2006-03-15T00:00:00"/>
    <s v="ABUDO MUSSAPAHA"/>
    <n v="11"/>
    <n v="4"/>
    <s v="M"/>
    <s v="WILSON ANTONIO MUARAPAZ"/>
    <d v="2017-07-17T00:00:00"/>
    <d v="2017-07-17T00:00:00"/>
    <m/>
    <m/>
    <m/>
    <m/>
    <s v="2"/>
    <s v="1"/>
    <s v="1"/>
    <d v="2017-07-14T00:00:00"/>
    <s v="2"/>
    <s v="2"/>
    <d v="2017-07-07T00:00:00"/>
    <s v="1"/>
    <s v="1"/>
    <s v="1"/>
    <s v="1"/>
    <s v="1"/>
    <n v="3"/>
    <d v="2006-03-15T00:00:00"/>
    <d v="2006-06-19T00:00:00"/>
    <m/>
    <d v="2006-05-19T00:00:00"/>
    <d v="2006-07-21T00:00:00"/>
    <m/>
    <d v="2017-07-17T00:00:00"/>
    <d v="2017-07-18T00:00:00"/>
    <d v="2017-07-25T00:00:00"/>
    <s v="1"/>
    <d v="2017-08-28T00:00:00"/>
    <d v="2017-07-26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27"/>
    <n v="1"/>
    <m/>
    <m/>
    <m/>
    <m/>
    <m/>
    <m/>
    <m/>
    <m/>
    <m/>
    <m/>
    <n v="10"/>
    <n v="11"/>
    <n v="0"/>
    <n v="1"/>
    <n v="7"/>
    <n v="1"/>
    <n v="34"/>
    <n v="14"/>
    <n v="19"/>
    <n v="8"/>
    <x v="3"/>
    <n v="7"/>
    <n v="10"/>
    <x v="0"/>
    <x v="27"/>
    <x v="1"/>
    <x v="1"/>
    <x v="1"/>
    <x v="6"/>
    <x v="1"/>
    <x v="0"/>
    <n v="1"/>
    <n v="90"/>
  </r>
  <r>
    <s v="MOZ-NPL-ANG-17-005"/>
    <d v="2017-07-26T00:00:00"/>
    <x v="0"/>
    <x v="80"/>
    <x v="6"/>
    <x v="113"/>
    <s v="B. HORTA. 843770400"/>
    <m/>
    <m/>
    <s v="JOSE MOMEDE/AMINA YAHALH"/>
    <d v="2015-05-08T00:00:00"/>
    <s v="CHAMACANE NUNES"/>
    <n v="2"/>
    <n v="2"/>
    <s v="M"/>
    <s v="EGIDIO GUSTAVO LINHA"/>
    <d v="2017-07-13T00:00:00"/>
    <d v="2017-07-14T00:00:00"/>
    <m/>
    <m/>
    <m/>
    <m/>
    <s v="1"/>
    <s v="2"/>
    <s v="2"/>
    <m/>
    <s v="2"/>
    <s v="1"/>
    <d v="2017-07-09T00:00:00"/>
    <s v="1"/>
    <s v="1"/>
    <s v="2"/>
    <s v="1"/>
    <s v="1"/>
    <n v="4"/>
    <d v="2015-05-09T00:00:00"/>
    <d v="2015-07-11T00:00:00"/>
    <d v="2015-09-11T00:00:00"/>
    <d v="2015-06-11T00:00:00"/>
    <d v="2015-08-11T00:00:00"/>
    <m/>
    <d v="2017-07-17T00:00:00"/>
    <d v="2017-07-18T00:00:00"/>
    <d v="2017-07-25T00:00:00"/>
    <s v="1"/>
    <d v="2017-08-28T00:00:00"/>
    <d v="2017-07-26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28"/>
    <n v="1"/>
    <m/>
    <m/>
    <m/>
    <n v="3"/>
    <n v="1"/>
    <d v="2017-02-10T00:00:00"/>
    <m/>
    <m/>
    <m/>
    <m/>
    <n v="4"/>
    <n v="9"/>
    <n v="1"/>
    <n v="4"/>
    <n v="7"/>
    <n v="1"/>
    <n v="34"/>
    <n v="14"/>
    <n v="19"/>
    <n v="8"/>
    <x v="3"/>
    <n v="7"/>
    <n v="10"/>
    <x v="0"/>
    <x v="27"/>
    <x v="1"/>
    <x v="1"/>
    <x v="1"/>
    <x v="6"/>
    <x v="1"/>
    <x v="3"/>
    <n v="1"/>
    <n v="90"/>
  </r>
  <r>
    <s v="MOZ-NPL-ANG-17-006"/>
    <d v="2017-08-09T00:00:00"/>
    <x v="0"/>
    <x v="80"/>
    <x v="6"/>
    <x v="113"/>
    <s v="PROXIMO A ESCOLA LIZA"/>
    <s v="INGURI"/>
    <m/>
    <s v="MOMADE ACHIMO/ANCHA AHMICO"/>
    <d v="2014-02-08T00:00:00"/>
    <s v="MOMADINHO MOMADE"/>
    <n v="3"/>
    <n v="5"/>
    <s v="M"/>
    <s v="EGIDIO GUSTAVO LINHA"/>
    <d v="2017-07-17T00:00:00"/>
    <d v="2017-07-18T00:00:00"/>
    <m/>
    <m/>
    <m/>
    <m/>
    <s v="1"/>
    <s v="2"/>
    <s v="1"/>
    <m/>
    <s v="2"/>
    <s v="1"/>
    <d v="2017-07-14T00:00:00"/>
    <s v="1"/>
    <s v="1"/>
    <s v="2"/>
    <s v="1"/>
    <s v="1"/>
    <n v="3"/>
    <d v="2014-02-09T00:00:00"/>
    <d v="2014-04-18T00:00:00"/>
    <m/>
    <d v="2014-03-11T00:00:00"/>
    <d v="2014-06-14T00:00:00"/>
    <m/>
    <d v="2017-07-21T00:00:00"/>
    <d v="2017-07-22T00:00:00"/>
    <d v="2017-08-08T00:00:00"/>
    <s v="1"/>
    <d v="2017-08-28T00:00:00"/>
    <d v="2017-08-09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29"/>
    <n v="1"/>
    <m/>
    <m/>
    <m/>
    <n v="3"/>
    <n v="1"/>
    <d v="2016-02-04T00:00:00"/>
    <m/>
    <m/>
    <m/>
    <m/>
    <n v="3"/>
    <n v="8"/>
    <n v="1"/>
    <n v="4"/>
    <n v="17"/>
    <n v="1"/>
    <n v="20"/>
    <n v="0"/>
    <n v="19"/>
    <n v="18"/>
    <x v="3"/>
    <n v="7"/>
    <n v="10"/>
    <x v="0"/>
    <x v="42"/>
    <x v="1"/>
    <x v="1"/>
    <x v="1"/>
    <x v="1"/>
    <x v="1"/>
    <x v="0"/>
    <n v="1"/>
    <n v="90"/>
  </r>
  <r>
    <s v="MOZ-NPL-ANG-17-007"/>
    <d v="2017-08-09T00:00:00"/>
    <x v="0"/>
    <x v="80"/>
    <x v="6"/>
    <x v="481"/>
    <s v="PROXIMO DE MUALIMO CASCA"/>
    <s v="SIBABONE"/>
    <m/>
    <s v="ASSANE ALDE/ROSA NARUAHA"/>
    <d v="2014-10-10T00:00:00"/>
    <s v="ALDE ASSANE"/>
    <n v="2"/>
    <n v="9"/>
    <s v="M"/>
    <s v="FAUSTINO TRIGO"/>
    <d v="2017-07-21T00:00:00"/>
    <d v="2017-07-22T00:00:00"/>
    <m/>
    <m/>
    <m/>
    <m/>
    <s v="1"/>
    <s v="2"/>
    <s v="2"/>
    <m/>
    <s v="2"/>
    <s v="1"/>
    <d v="2017-07-18T00:00:00"/>
    <s v="1"/>
    <s v="1"/>
    <s v="2"/>
    <s v="1"/>
    <s v="1"/>
    <n v="3"/>
    <d v="2014-10-20T00:00:00"/>
    <d v="2015-02-18T00:00:00"/>
    <m/>
    <d v="2015-01-14T00:00:00"/>
    <n v="-124076"/>
    <m/>
    <d v="2017-07-23T00:00:00"/>
    <d v="2017-07-24T00:00:00"/>
    <d v="2017-08-08T00:00:00"/>
    <s v="1"/>
    <d v="2017-08-28T00:00:00"/>
    <d v="2017-08-09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30"/>
    <n v="1"/>
    <m/>
    <m/>
    <m/>
    <n v="3"/>
    <m/>
    <m/>
    <m/>
    <m/>
    <m/>
    <m/>
    <n v="3"/>
    <n v="6"/>
    <n v="1"/>
    <n v="2"/>
    <n v="15"/>
    <n v="1"/>
    <n v="20"/>
    <n v="0"/>
    <n v="19"/>
    <n v="16"/>
    <x v="3"/>
    <n v="7"/>
    <n v="10"/>
    <x v="0"/>
    <x v="26"/>
    <x v="1"/>
    <x v="1"/>
    <x v="1"/>
    <x v="1"/>
    <x v="1"/>
    <x v="0"/>
    <n v="1"/>
    <n v="90"/>
  </r>
  <r>
    <s v="MOZ-NPL-MEC-17-002"/>
    <d v="2017-08-09T00:00:00"/>
    <x v="0"/>
    <x v="92"/>
    <x v="6"/>
    <x v="181"/>
    <s v="BAIRRO NUNE"/>
    <m/>
    <m/>
    <s v="CARLOS SALVADOR/CARLOTA SALOME"/>
    <d v="2006-02-02T00:00:00"/>
    <s v="ANITA CARLOS"/>
    <n v="11"/>
    <n v="5"/>
    <s v="F"/>
    <s v="QUENESIO CHIPA"/>
    <d v="2017-08-02T00:00:00"/>
    <d v="2017-08-03T00:00:00"/>
    <m/>
    <m/>
    <m/>
    <m/>
    <s v="1"/>
    <s v="2"/>
    <s v="1"/>
    <d v="2017-08-01T00:00:00"/>
    <s v="2"/>
    <s v="1"/>
    <d v="2017-07-27T00:00:00"/>
    <s v="1"/>
    <s v="1"/>
    <s v="2"/>
    <s v="1"/>
    <s v="1"/>
    <n v="99"/>
    <m/>
    <m/>
    <m/>
    <m/>
    <m/>
    <m/>
    <d v="2017-08-01T00:00:00"/>
    <d v="2017-08-02T00:00:00"/>
    <d v="2017-08-08T00:00:00"/>
    <s v="1"/>
    <d v="2017-08-28T00:00:00"/>
    <d v="2017-08-09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31"/>
    <n v="1"/>
    <m/>
    <m/>
    <m/>
    <n v="3"/>
    <m/>
    <m/>
    <m/>
    <m/>
    <m/>
    <m/>
    <n v="6"/>
    <n v="6"/>
    <n v="1"/>
    <n v="-1"/>
    <n v="6"/>
    <n v="1"/>
    <n v="20"/>
    <n v="0"/>
    <n v="19"/>
    <n v="7"/>
    <x v="3"/>
    <n v="7"/>
    <n v="10"/>
    <x v="0"/>
    <x v="32"/>
    <x v="1"/>
    <x v="0"/>
    <x v="1"/>
    <x v="1"/>
    <x v="1"/>
    <x v="1"/>
    <n v="1"/>
    <n v="90"/>
  </r>
  <r>
    <s v="MOZ-IBN-VLC-17-002"/>
    <d v="2017-07-21T00:00:00"/>
    <x v="0"/>
    <x v="77"/>
    <x v="10"/>
    <x v="434"/>
    <s v="BAIRRO B. MAPINHANE, PROXIMO AO MERCADO DE MAPINHANE"/>
    <m/>
    <m/>
    <s v="OLINDA JULIAO"/>
    <d v="2016-04-11T00:00:00"/>
    <s v="ANIVO JUSTINO"/>
    <n v="1"/>
    <n v="2"/>
    <s v="M"/>
    <s v="DOMINGOS COSSA"/>
    <d v="2017-07-10T00:00:00"/>
    <d v="2017-07-10T00:00:00"/>
    <m/>
    <m/>
    <m/>
    <m/>
    <s v="1"/>
    <s v="1"/>
    <s v="2"/>
    <m/>
    <s v="1"/>
    <s v="1"/>
    <d v="2017-06-30T00:00:00"/>
    <s v="1"/>
    <s v="1"/>
    <s v="2"/>
    <s v="1"/>
    <s v="1"/>
    <n v="3"/>
    <d v="2016-04-18T00:00:00"/>
    <d v="2016-09-21T00:00:00"/>
    <m/>
    <d v="2016-07-21T00:00:00"/>
    <d v="2017-02-10T00:00:00"/>
    <m/>
    <d v="2017-07-10T00:00:00"/>
    <d v="2017-07-11T00:00:00"/>
    <d v="2017-07-21T00:00:00"/>
    <s v="1"/>
    <d v="2017-08-28T00:00:00"/>
    <d v="2017-07-21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32"/>
    <n v="1"/>
    <m/>
    <m/>
    <m/>
    <m/>
    <m/>
    <m/>
    <m/>
    <m/>
    <m/>
    <m/>
    <n v="10"/>
    <n v="11"/>
    <n v="0"/>
    <n v="1"/>
    <n v="10"/>
    <n v="0"/>
    <n v="38"/>
    <n v="19"/>
    <n v="19"/>
    <n v="10"/>
    <x v="3"/>
    <n v="6"/>
    <n v="10"/>
    <x v="0"/>
    <x v="33"/>
    <x v="1"/>
    <x v="1"/>
    <x v="1"/>
    <x v="6"/>
    <x v="1"/>
    <x v="0"/>
    <n v="1"/>
    <n v="90"/>
  </r>
  <r>
    <s v="MOZ-IBN-MRR-17-001"/>
    <d v="2017-07-21T00:00:00"/>
    <x v="0"/>
    <x v="143"/>
    <x v="10"/>
    <x v="482"/>
    <s v="ESCOLA DE CHILEMANE"/>
    <m/>
    <m/>
    <s v="BENEDITO/JHELITA"/>
    <d v="2015-10-07T00:00:00"/>
    <s v="ALBERTO BENEDITO"/>
    <n v="1"/>
    <n v="9"/>
    <s v="M"/>
    <s v="RITA MADEIRA"/>
    <d v="2017-07-14T00:00:00"/>
    <d v="2017-07-14T00:00:00"/>
    <m/>
    <m/>
    <m/>
    <m/>
    <s v="2"/>
    <s v="2"/>
    <s v="2"/>
    <m/>
    <s v="2"/>
    <s v="1"/>
    <d v="2017-07-09T00:00:00"/>
    <s v="1"/>
    <s v="1"/>
    <s v="1"/>
    <s v="1"/>
    <s v="1"/>
    <n v="3"/>
    <d v="2015-10-16T00:00:00"/>
    <d v="2016-01-04T00:00:00"/>
    <m/>
    <d v="2015-12-09T00:00:00"/>
    <d v="2016-02-04T00:00:00"/>
    <m/>
    <d v="2017-07-13T00:00:00"/>
    <d v="2017-07-14T00:00:00"/>
    <d v="2017-07-21T00:00:00"/>
    <s v="1"/>
    <d v="2017-08-28T00:00:00"/>
    <d v="2017-07-21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33"/>
    <n v="1"/>
    <m/>
    <m/>
    <m/>
    <n v="3"/>
    <m/>
    <m/>
    <m/>
    <m/>
    <m/>
    <m/>
    <n v="5"/>
    <n v="5"/>
    <n v="0"/>
    <n v="0"/>
    <n v="7"/>
    <n v="0"/>
    <n v="38"/>
    <n v="19"/>
    <n v="19"/>
    <n v="7"/>
    <x v="3"/>
    <n v="7"/>
    <n v="10"/>
    <x v="0"/>
    <x v="27"/>
    <x v="1"/>
    <x v="0"/>
    <x v="1"/>
    <x v="6"/>
    <x v="1"/>
    <x v="0"/>
    <n v="1"/>
    <n v="90"/>
  </r>
  <r>
    <s v="MOZ-IBN-MSG-17-003"/>
    <d v="2017-07-21T00:00:00"/>
    <x v="0"/>
    <x v="36"/>
    <x v="10"/>
    <x v="483"/>
    <s v="NGOGANE, PERTO DO LIDER DA ZONA, FILIMONE MUFUME. CONTACTO DA MAE 840167114"/>
    <m/>
    <m/>
    <s v="PALMIRA VIRIATO"/>
    <d v="2010-10-27T00:00:00"/>
    <s v="ARAUJO DA PALMIRA MACAMO"/>
    <n v="6"/>
    <n v="9"/>
    <s v="M"/>
    <s v="PLINIO ALVES AFONSO"/>
    <d v="2017-06-28T00:00:00"/>
    <d v="2017-06-28T00:00:00"/>
    <m/>
    <m/>
    <m/>
    <m/>
    <s v="1"/>
    <s v="2"/>
    <s v="1"/>
    <d v="2017-06-28T00:00:00"/>
    <s v="2"/>
    <s v="1"/>
    <d v="2017-06-21T00:00:00"/>
    <s v="2"/>
    <s v="1"/>
    <s v="2"/>
    <s v="1"/>
    <s v="1"/>
    <n v="3"/>
    <d v="2010-10-27T00:00:00"/>
    <d v="2011-03-29T00:00:00"/>
    <m/>
    <d v="2010-11-26T00:00:00"/>
    <d v="2011-04-29T00:00:00"/>
    <m/>
    <d v="2017-06-29T00:00:00"/>
    <d v="2017-06-30T00:00:00"/>
    <d v="2017-07-21T00:00:00"/>
    <s v="1"/>
    <d v="2017-08-28T00:00:00"/>
    <d v="2017-07-21T00:00:00"/>
    <x v="0"/>
    <m/>
    <m/>
    <m/>
    <d v="2017-08-28T00:00:00"/>
    <m/>
    <m/>
    <m/>
    <m/>
    <m/>
    <m/>
    <m/>
    <m/>
    <m/>
    <m/>
    <m/>
    <m/>
    <m/>
    <m/>
    <m/>
    <b v="0"/>
    <b v="0"/>
    <m/>
    <x v="1"/>
    <b v="0"/>
    <b v="0"/>
    <n v="734"/>
    <n v="1"/>
    <m/>
    <m/>
    <m/>
    <n v="3"/>
    <m/>
    <m/>
    <m/>
    <m/>
    <m/>
    <m/>
    <n v="7"/>
    <n v="9"/>
    <n v="0"/>
    <n v="2"/>
    <n v="21"/>
    <n v="0"/>
    <n v="38"/>
    <n v="-42937"/>
    <n v="42975"/>
    <n v="21"/>
    <x v="3"/>
    <n v="6"/>
    <n v="10"/>
    <x v="0"/>
    <x v="29"/>
    <x v="1"/>
    <x v="1"/>
    <x v="1"/>
    <x v="1"/>
    <x v="5"/>
    <x v="0"/>
    <n v="1"/>
    <n v="90"/>
  </r>
  <r>
    <s v="MOZ-CDL-PAL-17-002"/>
    <d v="2017-08-03T00:00:00"/>
    <x v="0"/>
    <x v="9"/>
    <x v="4"/>
    <x v="484"/>
    <s v="PERTO DO LIDER DA ALDEIA"/>
    <s v="NONGUE"/>
    <m/>
    <s v="NASSOLO ABDALA/CAIA MOMADE"/>
    <d v="2014-02-24T00:00:00"/>
    <s v="TINA NASSOLO"/>
    <n v="3"/>
    <n v="4"/>
    <s v="F"/>
    <s v="ALBINO MANUEL MURAMUO"/>
    <d v="2017-07-14T00:00:00"/>
    <d v="2017-07-14T00:00:00"/>
    <m/>
    <m/>
    <m/>
    <m/>
    <s v="1"/>
    <s v="2"/>
    <s v="2"/>
    <m/>
    <s v="1"/>
    <s v="1"/>
    <d v="2017-06-30T00:00:00"/>
    <s v="1"/>
    <s v="1"/>
    <s v="1"/>
    <s v="1"/>
    <s v="1"/>
    <n v="3"/>
    <d v="2014-02-28T00:00:00"/>
    <d v="2014-06-19T00:00:00"/>
    <m/>
    <d v="2014-05-23T00:00:00"/>
    <d v="2014-07-16T00:00:00"/>
    <m/>
    <d v="2017-07-14T00:00:00"/>
    <d v="2017-07-15T00:00:00"/>
    <d v="2017-08-02T00:00:00"/>
    <s v="1"/>
    <d v="2017-08-28T00:00:00"/>
    <d v="2017-08-03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d v="2017-09-29T00:00:00"/>
    <b v="0"/>
    <b v="0"/>
    <s v="2"/>
    <x v="1"/>
    <b v="0"/>
    <b v="0"/>
    <n v="735"/>
    <n v="1"/>
    <m/>
    <m/>
    <m/>
    <m/>
    <m/>
    <m/>
    <m/>
    <m/>
    <m/>
    <m/>
    <n v="14"/>
    <n v="15"/>
    <n v="0"/>
    <n v="1"/>
    <n v="18"/>
    <n v="1"/>
    <n v="26"/>
    <n v="6"/>
    <n v="19"/>
    <n v="19"/>
    <x v="3"/>
    <n v="6"/>
    <n v="10"/>
    <x v="0"/>
    <x v="33"/>
    <x v="0"/>
    <x v="1"/>
    <x v="2"/>
    <x v="4"/>
    <x v="1"/>
    <x v="0"/>
    <n v="2"/>
    <n v="90"/>
  </r>
  <r>
    <s v="MOZ-CDL-MTP-17-001"/>
    <d v="2017-07-21T00:00:00"/>
    <x v="0"/>
    <x v="53"/>
    <x v="4"/>
    <x v="14"/>
    <s v="CASA DO SENHOR MUSSA ABDALA"/>
    <m/>
    <m/>
    <s v="MUSSA ABDALA/JOANITA AUGUSTO"/>
    <d v="2004-06-09T00:00:00"/>
    <s v="SARA MUSSA"/>
    <n v="13"/>
    <n v="0"/>
    <s v="F"/>
    <s v="BELGO JUMA HAVARA"/>
    <d v="2017-07-11T00:00:00"/>
    <d v="2017-07-12T00:00:00"/>
    <m/>
    <m/>
    <m/>
    <m/>
    <s v="1"/>
    <s v="2"/>
    <s v="2"/>
    <m/>
    <s v="2"/>
    <s v="1"/>
    <d v="2017-06-18T00:00:00"/>
    <s v="1"/>
    <s v="1"/>
    <s v="2"/>
    <s v="1"/>
    <s v="1"/>
    <n v="99"/>
    <m/>
    <m/>
    <m/>
    <m/>
    <m/>
    <m/>
    <d v="2017-07-13T00:00:00"/>
    <d v="2017-07-14T00:00:00"/>
    <d v="2017-07-20T00:00:00"/>
    <s v="1"/>
    <d v="2017-08-28T00:00:00"/>
    <d v="2017-07-21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d v="2017-09-22T00:00:00"/>
    <b v="0"/>
    <b v="0"/>
    <s v="1"/>
    <x v="1"/>
    <b v="1"/>
    <b v="1"/>
    <n v="736"/>
    <n v="1"/>
    <m/>
    <m/>
    <m/>
    <m/>
    <m/>
    <m/>
    <m/>
    <m/>
    <m/>
    <m/>
    <n v="23"/>
    <n v="26"/>
    <n v="1"/>
    <n v="2"/>
    <n v="6"/>
    <n v="1"/>
    <n v="39"/>
    <n v="19"/>
    <n v="19"/>
    <n v="7"/>
    <x v="3"/>
    <n v="6"/>
    <n v="10"/>
    <x v="0"/>
    <x v="41"/>
    <x v="0"/>
    <x v="0"/>
    <x v="0"/>
    <x v="6"/>
    <x v="1"/>
    <x v="1"/>
    <n v="2"/>
    <n v="90"/>
  </r>
  <r>
    <s v="MOZ-SOF-GRG-17-003"/>
    <d v="2017-08-08T00:00:00"/>
    <x v="0"/>
    <x v="68"/>
    <x v="5"/>
    <x v="485"/>
    <s v="BAIRRO MATACADOR"/>
    <m/>
    <m/>
    <s v="NHAMA JULIO/JOANA MEQUE"/>
    <d v="2011-06-14T00:00:00"/>
    <s v="FIENDA NHAMA"/>
    <n v="6"/>
    <n v="0"/>
    <s v="F"/>
    <s v="PEDRO MAZOLONDE"/>
    <d v="2017-07-16T00:00:00"/>
    <d v="2017-07-16T00:00:00"/>
    <m/>
    <m/>
    <m/>
    <m/>
    <s v="1"/>
    <s v="2"/>
    <s v="1"/>
    <d v="2017-07-16T00:00:00"/>
    <s v="1"/>
    <s v="2"/>
    <d v="2017-06-21T00:00:00"/>
    <s v="1"/>
    <s v="1"/>
    <s v="1"/>
    <s v="1"/>
    <s v="1"/>
    <n v="3"/>
    <n v="-266459"/>
    <d v="2011-10-09T00:00:00"/>
    <m/>
    <d v="2011-08-08T00:00:00"/>
    <d v="2011-12-14T00:00:00"/>
    <m/>
    <d v="2017-07-19T00:00:00"/>
    <d v="2017-07-20T00:00:00"/>
    <d v="2017-08-07T00:00:00"/>
    <s v="1"/>
    <d v="2017-08-28T00:00:00"/>
    <d v="2017-08-08T00:00:00"/>
    <x v="1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d v="2017-11-28T00:00:00"/>
    <b v="0"/>
    <b v="0"/>
    <s v="3"/>
    <x v="0"/>
    <b v="0"/>
    <b v="0"/>
    <n v="737"/>
    <n v="1"/>
    <m/>
    <m/>
    <m/>
    <m/>
    <m/>
    <m/>
    <m/>
    <m/>
    <m/>
    <m/>
    <n v="25"/>
    <n v="29"/>
    <n v="0"/>
    <n v="4"/>
    <n v="18"/>
    <n v="1"/>
    <n v="21"/>
    <n v="1"/>
    <n v="19"/>
    <n v="19"/>
    <x v="3"/>
    <n v="6"/>
    <n v="10"/>
    <x v="0"/>
    <x v="29"/>
    <x v="0"/>
    <x v="1"/>
    <x v="0"/>
    <x v="1"/>
    <x v="1"/>
    <x v="0"/>
    <n v="2"/>
    <n v="90"/>
  </r>
  <r>
    <s v="MOZ-SOF-BEI-17-002"/>
    <d v="2017-08-08T00:00:00"/>
    <x v="0"/>
    <x v="99"/>
    <x v="5"/>
    <x v="486"/>
    <s v="15o BAIRRO ; CHINGUSSURA"/>
    <m/>
    <m/>
    <s v="LUBELO JORGE/NAIMA RASSUL"/>
    <d v="2014-02-07T00:00:00"/>
    <s v="MARIA LUBELO"/>
    <n v="3"/>
    <n v="5"/>
    <s v="M"/>
    <s v="CARLOS VENTURA"/>
    <d v="2017-07-18T00:00:00"/>
    <d v="2017-07-19T00:00:00"/>
    <m/>
    <m/>
    <m/>
    <m/>
    <s v="1"/>
    <s v="2"/>
    <s v="1"/>
    <d v="2017-07-16T00:00:00"/>
    <s v="2"/>
    <s v="1"/>
    <d v="2017-07-09T00:00:00"/>
    <s v="1"/>
    <s v="1"/>
    <s v="2"/>
    <s v="1"/>
    <s v="1"/>
    <n v="3"/>
    <d v="2014-02-08T00:00:00"/>
    <d v="2014-06-12T00:00:00"/>
    <m/>
    <d v="2014-04-10T00:00:00"/>
    <d v="2014-08-17T00:00:00"/>
    <m/>
    <d v="2017-07-20T00:00:00"/>
    <d v="2017-07-21T00:00:00"/>
    <d v="2017-08-07T00:00:00"/>
    <s v="1"/>
    <d v="2017-08-28T00:00:00"/>
    <d v="2017-08-08T00:00:00"/>
    <x v="1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38"/>
    <n v="1"/>
    <m/>
    <m/>
    <m/>
    <m/>
    <m/>
    <m/>
    <m/>
    <m/>
    <m/>
    <m/>
    <n v="9"/>
    <n v="12"/>
    <n v="1"/>
    <n v="2"/>
    <n v="17"/>
    <n v="1"/>
    <n v="21"/>
    <n v="1"/>
    <n v="19"/>
    <n v="18"/>
    <x v="3"/>
    <n v="7"/>
    <n v="10"/>
    <x v="0"/>
    <x v="27"/>
    <x v="1"/>
    <x v="1"/>
    <x v="1"/>
    <x v="1"/>
    <x v="1"/>
    <x v="0"/>
    <n v="1"/>
    <n v="90"/>
  </r>
  <r>
    <s v="MOZ-SOF-DND-17-001"/>
    <d v="2017-08-08T00:00:00"/>
    <x v="0"/>
    <x v="67"/>
    <x v="5"/>
    <x v="98"/>
    <s v="BAIRRO MANDRUZI"/>
    <m/>
    <m/>
    <m/>
    <d v="2015-09-28T00:00:00"/>
    <s v="FELIX ALBANO"/>
    <n v="1"/>
    <n v="9"/>
    <s v="M"/>
    <s v="AGOSTINHO NETO LALITAY"/>
    <d v="2017-07-17T00:00:00"/>
    <d v="2017-07-17T00:00:00"/>
    <m/>
    <m/>
    <m/>
    <m/>
    <s v="1"/>
    <s v="2"/>
    <s v="1"/>
    <d v="2017-07-04T00:00:00"/>
    <s v="1"/>
    <s v="2"/>
    <d v="2017-06-30T00:00:00"/>
    <s v="1"/>
    <s v="1"/>
    <s v="1"/>
    <s v="1"/>
    <s v="1"/>
    <n v="3"/>
    <d v="2015-09-29T00:00:00"/>
    <d v="2015-12-30T00:00:00"/>
    <m/>
    <d v="2015-11-30T00:00:00"/>
    <d v="2016-01-30T00:00:00"/>
    <m/>
    <d v="2017-07-17T00:00:00"/>
    <d v="2017-07-18T00:00:00"/>
    <d v="2017-08-07T00:00:00"/>
    <s v="1"/>
    <d v="2017-08-28T00:00:00"/>
    <d v="2017-08-08T00:00:00"/>
    <x v="1"/>
    <m/>
    <m/>
    <m/>
    <d v="2017-08-28T00:00:00"/>
    <m/>
    <m/>
    <m/>
    <m/>
    <m/>
    <m/>
    <m/>
    <m/>
    <m/>
    <m/>
    <m/>
    <m/>
    <m/>
    <m/>
    <d v="2017-08-30T00:00:00"/>
    <b v="0"/>
    <b v="0"/>
    <s v="2"/>
    <x v="1"/>
    <b v="0"/>
    <b v="0"/>
    <n v="739"/>
    <n v="1"/>
    <m/>
    <m/>
    <m/>
    <m/>
    <m/>
    <m/>
    <m/>
    <m/>
    <m/>
    <m/>
    <n v="17"/>
    <n v="18"/>
    <n v="0"/>
    <n v="1"/>
    <n v="20"/>
    <n v="1"/>
    <n v="21"/>
    <n v="-42955"/>
    <n v="42975"/>
    <n v="21"/>
    <x v="3"/>
    <n v="6"/>
    <n v="10"/>
    <x v="0"/>
    <x v="33"/>
    <x v="0"/>
    <x v="1"/>
    <x v="0"/>
    <x v="1"/>
    <x v="5"/>
    <x v="0"/>
    <n v="2"/>
    <n v="90"/>
  </r>
  <r>
    <s v="MOZ-SOF-DND-17-002"/>
    <d v="2017-08-08T00:00:00"/>
    <x v="0"/>
    <x v="67"/>
    <x v="5"/>
    <x v="487"/>
    <s v="DONA JOANA PROFETA"/>
    <s v="TACIANA"/>
    <m/>
    <s v="ANA JOAO"/>
    <d v="2013-12-06T00:00:00"/>
    <s v="OSVALDO JOAO"/>
    <n v="3"/>
    <n v="7"/>
    <s v="M"/>
    <s v="GIL VICENTE MANUEL"/>
    <d v="2017-07-28T00:00:00"/>
    <d v="2017-07-28T00:00:00"/>
    <m/>
    <m/>
    <m/>
    <m/>
    <s v="2"/>
    <s v="2"/>
    <s v="2"/>
    <m/>
    <s v="2"/>
    <s v="1"/>
    <d v="2017-07-26T00:00:00"/>
    <s v="1"/>
    <s v="1"/>
    <s v="1"/>
    <s v="1"/>
    <s v="1"/>
    <n v="99"/>
    <m/>
    <m/>
    <m/>
    <m/>
    <m/>
    <m/>
    <d v="2017-07-28T00:00:00"/>
    <d v="2017-07-29T00:00:00"/>
    <d v="2017-08-07T00:00:00"/>
    <s v="1"/>
    <d v="2017-08-28T00:00:00"/>
    <d v="2017-08-08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40"/>
    <n v="1"/>
    <m/>
    <m/>
    <m/>
    <m/>
    <m/>
    <m/>
    <m/>
    <m/>
    <m/>
    <m/>
    <n v="2"/>
    <n v="3"/>
    <n v="0"/>
    <n v="1"/>
    <n v="9"/>
    <n v="1"/>
    <n v="21"/>
    <n v="1"/>
    <n v="19"/>
    <n v="10"/>
    <x v="3"/>
    <n v="7"/>
    <n v="10"/>
    <x v="0"/>
    <x v="32"/>
    <x v="1"/>
    <x v="1"/>
    <x v="1"/>
    <x v="1"/>
    <x v="1"/>
    <x v="1"/>
    <n v="1"/>
    <n v="90"/>
  </r>
  <r>
    <s v="MOZ-MAN-MSZ-17-004"/>
    <d v="2017-07-26T00:00:00"/>
    <x v="0"/>
    <x v="39"/>
    <x v="8"/>
    <x v="446"/>
    <s v="866609917"/>
    <m/>
    <m/>
    <s v="MERCY TINIASSE"/>
    <d v="2014-12-09T00:00:00"/>
    <s v="MARTA ERIDJA NAISLON"/>
    <n v="2"/>
    <n v="6"/>
    <s v="F"/>
    <m/>
    <d v="2017-06-18T00:00:00"/>
    <d v="2017-06-18T00:00:00"/>
    <m/>
    <m/>
    <m/>
    <m/>
    <s v="1"/>
    <s v="1"/>
    <s v="2"/>
    <m/>
    <s v="1"/>
    <s v="1"/>
    <d v="2017-06-11T00:00:00"/>
    <s v="1"/>
    <s v="1"/>
    <s v="2"/>
    <s v="1"/>
    <s v="1"/>
    <n v="3"/>
    <m/>
    <d v="2015-06-15T00:00:00"/>
    <m/>
    <d v="2015-03-02T00:00:00"/>
    <d v="2015-12-21T00:00:00"/>
    <m/>
    <d v="2017-06-13T00:00:00"/>
    <d v="2017-06-14T00:00:00"/>
    <d v="2017-07-25T00:00:00"/>
    <s v="1"/>
    <d v="2017-08-28T00:00:00"/>
    <d v="2017-07-26T00:00:00"/>
    <x v="0"/>
    <m/>
    <m/>
    <m/>
    <d v="2017-08-28T00:00:00"/>
    <d v="2017-08-28T00:00:00"/>
    <s v="2"/>
    <s v="2"/>
    <s v="2"/>
    <s v="2"/>
    <s v="2"/>
    <s v="2"/>
    <d v="2017-08-28T00:00:00"/>
    <d v="2017-08-28T00:00:00"/>
    <s v="2"/>
    <s v="2"/>
    <s v="2"/>
    <s v="2-No"/>
    <s v="2"/>
    <m/>
    <b v="0"/>
    <b v="0"/>
    <m/>
    <x v="1"/>
    <b v="0"/>
    <b v="0"/>
    <n v="741"/>
    <n v="1"/>
    <m/>
    <m/>
    <m/>
    <m/>
    <m/>
    <m/>
    <m/>
    <m/>
    <m/>
    <m/>
    <n v="7"/>
    <n v="3"/>
    <n v="0"/>
    <n v="-4"/>
    <n v="41"/>
    <n v="1"/>
    <n v="34"/>
    <n v="33"/>
    <n v="0"/>
    <n v="42"/>
    <x v="3"/>
    <n v="6"/>
    <n v="10"/>
    <x v="0"/>
    <x v="28"/>
    <x v="1"/>
    <x v="3"/>
    <x v="1"/>
    <x v="6"/>
    <x v="4"/>
    <x v="0"/>
    <n v="1"/>
    <n v="90"/>
  </r>
  <r>
    <s v="MOZ-MAN-CMO-17-005"/>
    <d v="2017-07-26T00:00:00"/>
    <x v="0"/>
    <x v="83"/>
    <x v="8"/>
    <x v="488"/>
    <s v="BAIRRO 25 DE JUNHO, PROXIMO A IGREJA ADA"/>
    <m/>
    <m/>
    <s v="SIMBAI A. AFONSO"/>
    <m/>
    <s v="ESPERANCA SIMBAI"/>
    <n v="7"/>
    <n v="7"/>
    <s v="F"/>
    <s v="LAURA MUTONDO"/>
    <d v="2017-06-11T00:00:00"/>
    <d v="2017-06-12T00:00:00"/>
    <m/>
    <m/>
    <m/>
    <m/>
    <s v="1"/>
    <s v="1"/>
    <s v="1"/>
    <d v="2017-06-11T00:00:00"/>
    <s v="1"/>
    <s v="1"/>
    <d v="2017-06-10T00:00:00"/>
    <s v="1"/>
    <s v="1"/>
    <s v="2"/>
    <s v="1"/>
    <s v="1"/>
    <n v="4"/>
    <d v="2010-01-08T00:00:00"/>
    <d v="2010-06-29T00:00:00"/>
    <d v="2010-10-12T00:00:00"/>
    <d v="2010-03-16T00:00:00"/>
    <d v="2010-08-20T00:00:00"/>
    <m/>
    <d v="2017-06-14T00:00:00"/>
    <d v="2017-06-15T00:00:00"/>
    <d v="2017-07-25T00:00:00"/>
    <s v="1"/>
    <d v="2017-08-28T00:00:00"/>
    <d v="2017-07-26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42"/>
    <n v="1"/>
    <m/>
    <m/>
    <m/>
    <m/>
    <m/>
    <m/>
    <m/>
    <m/>
    <m/>
    <m/>
    <n v="1"/>
    <n v="5"/>
    <n v="1"/>
    <n v="3"/>
    <n v="40"/>
    <n v="1"/>
    <n v="34"/>
    <n v="14"/>
    <n v="19"/>
    <n v="41"/>
    <x v="3"/>
    <n v="6"/>
    <n v="10"/>
    <x v="0"/>
    <x v="28"/>
    <x v="1"/>
    <x v="3"/>
    <x v="1"/>
    <x v="6"/>
    <x v="1"/>
    <x v="3"/>
    <n v="1"/>
    <n v="90"/>
  </r>
  <r>
    <s v="MOZ-MAN-BAR-17-003"/>
    <d v="2017-07-26T00:00:00"/>
    <x v="0"/>
    <x v="32"/>
    <x v="8"/>
    <x v="489"/>
    <s v="PROXIMO A ESCOLA GUEBUZA"/>
    <s v="INHAZONIA"/>
    <m/>
    <s v="PEDRO/RABECA"/>
    <d v="2013-03-13T00:00:00"/>
    <s v="OMIR PEDRO"/>
    <n v="4"/>
    <n v="3"/>
    <s v="M"/>
    <s v="MIGUEL CHAORA"/>
    <d v="2017-06-05T00:00:00"/>
    <d v="2017-06-05T00:00:00"/>
    <m/>
    <m/>
    <m/>
    <m/>
    <s v="1"/>
    <s v="2"/>
    <s v="2"/>
    <m/>
    <s v="1"/>
    <s v="2"/>
    <d v="2017-06-02T00:00:00"/>
    <s v="1"/>
    <s v="1"/>
    <s v="1"/>
    <s v="1"/>
    <s v="1"/>
    <n v="4"/>
    <d v="2013-04-03T00:00:00"/>
    <d v="2013-02-10T00:00:00"/>
    <d v="2014-01-10T00:00:00"/>
    <d v="2013-04-10T00:00:00"/>
    <d v="2013-08-10T00:00:00"/>
    <m/>
    <d v="2017-06-06T00:00:00"/>
    <d v="2017-06-07T00:00:00"/>
    <d v="2017-07-25T00:00:00"/>
    <s v="1"/>
    <d v="2017-08-28T00:00:00"/>
    <d v="2017-07-26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43"/>
    <n v="1"/>
    <m/>
    <m/>
    <m/>
    <m/>
    <m/>
    <m/>
    <m/>
    <m/>
    <m/>
    <m/>
    <n v="3"/>
    <n v="5"/>
    <n v="0"/>
    <n v="2"/>
    <n v="48"/>
    <n v="1"/>
    <n v="34"/>
    <n v="14"/>
    <n v="19"/>
    <n v="49"/>
    <x v="3"/>
    <n v="6"/>
    <n v="10"/>
    <x v="0"/>
    <x v="40"/>
    <x v="1"/>
    <x v="3"/>
    <x v="1"/>
    <x v="6"/>
    <x v="1"/>
    <x v="3"/>
    <n v="1"/>
    <n v="90"/>
  </r>
  <r>
    <s v="MOZ-MPP-MTL-17-012"/>
    <d v="2017-07-25T00:00:00"/>
    <x v="0"/>
    <x v="133"/>
    <x v="7"/>
    <x v="490"/>
    <s v="UNIDADE H, Q.3. CNo 586"/>
    <m/>
    <m/>
    <s v="AZARIAS NOVELA/TERESA CELESTE"/>
    <d v="2004-06-25T00:00:00"/>
    <s v="CELESTE AZARIAS NOVELA"/>
    <n v="13"/>
    <n v="1"/>
    <s v="F"/>
    <s v="IDALINA FLORA CARNEIRO"/>
    <d v="2017-07-20T00:00:00"/>
    <d v="2017-07-20T00:00:00"/>
    <m/>
    <m/>
    <m/>
    <m/>
    <s v="1"/>
    <s v="1"/>
    <s v="2"/>
    <m/>
    <s v="2"/>
    <s v="1"/>
    <d v="2017-07-16T00:00:00"/>
    <s v="1"/>
    <s v="1"/>
    <s v="1"/>
    <s v="1"/>
    <s v="1"/>
    <n v="99"/>
    <m/>
    <m/>
    <m/>
    <m/>
    <m/>
    <m/>
    <d v="2017-07-22T00:00:00"/>
    <d v="2017-07-23T00:00:00"/>
    <d v="2017-07-25T00:00:00"/>
    <s v="1"/>
    <d v="2017-08-28T00:00:00"/>
    <d v="2017-07-25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44"/>
    <n v="1"/>
    <m/>
    <m/>
    <m/>
    <m/>
    <m/>
    <m/>
    <m/>
    <m/>
    <m/>
    <m/>
    <n v="4"/>
    <n v="7"/>
    <n v="0"/>
    <n v="3"/>
    <n v="2"/>
    <n v="0"/>
    <n v="34"/>
    <n v="15"/>
    <n v="19"/>
    <n v="2"/>
    <x v="3"/>
    <n v="7"/>
    <n v="10"/>
    <x v="0"/>
    <x v="42"/>
    <x v="1"/>
    <x v="2"/>
    <x v="1"/>
    <x v="6"/>
    <x v="1"/>
    <x v="1"/>
    <n v="1"/>
    <n v="90"/>
  </r>
  <r>
    <s v="MOZ-MPP-MRR-17-002"/>
    <d v="2017-07-21T00:00:00"/>
    <x v="0"/>
    <x v="126"/>
    <x v="7"/>
    <x v="276"/>
    <s v="BOBOLE, 2o BAIRRO. CEL. 823874200. TIA 845639553"/>
    <m/>
    <m/>
    <s v="ANA ANTONIO"/>
    <d v="2016-10-12T00:00:00"/>
    <s v="PAULA ANTONIO"/>
    <n v="0"/>
    <n v="9"/>
    <s v="F"/>
    <s v="TOBIAS LUIS"/>
    <d v="2017-07-12T00:00:00"/>
    <d v="2017-07-12T00:00:00"/>
    <m/>
    <m/>
    <m/>
    <m/>
    <s v="1"/>
    <s v="1"/>
    <s v="2"/>
    <m/>
    <s v="1"/>
    <s v="1"/>
    <d v="2017-06-27T00:00:00"/>
    <s v="1"/>
    <s v="1"/>
    <s v="2"/>
    <s v="2"/>
    <s v="2"/>
    <n v="3"/>
    <d v="2016-10-12T00:00:00"/>
    <d v="2017-01-12T00:00:00"/>
    <m/>
    <d v="2016-12-12T00:00:00"/>
    <d v="2017-02-13T00:00:00"/>
    <m/>
    <d v="2017-07-18T00:00:00"/>
    <d v="2017-07-19T00:00:00"/>
    <d v="2017-07-21T00:00:00"/>
    <s v="1"/>
    <d v="2017-08-28T00:00:00"/>
    <d v="2017-07-21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d v="2017-09-13T00:00:00"/>
    <b v="1"/>
    <b v="1"/>
    <s v="1"/>
    <x v="2"/>
    <b v="1"/>
    <b v="1"/>
    <n v="745"/>
    <n v="1"/>
    <m/>
    <m/>
    <m/>
    <m/>
    <m/>
    <m/>
    <m/>
    <m/>
    <m/>
    <m/>
    <n v="15"/>
    <n v="22"/>
    <n v="0"/>
    <n v="7"/>
    <n v="2"/>
    <n v="0"/>
    <n v="38"/>
    <n v="19"/>
    <n v="19"/>
    <n v="2"/>
    <x v="3"/>
    <n v="6"/>
    <n v="10"/>
    <x v="0"/>
    <x v="33"/>
    <x v="0"/>
    <x v="2"/>
    <x v="0"/>
    <x v="6"/>
    <x v="1"/>
    <x v="0"/>
    <n v="2"/>
    <n v="90"/>
  </r>
  <r>
    <s v="MOZ-MPC-KMB-17-002"/>
    <d v="2017-08-09T00:00:00"/>
    <x v="0"/>
    <x v="102"/>
    <x v="1"/>
    <x v="432"/>
    <s v="INHAGOIA, Q.18. CNo13"/>
    <m/>
    <m/>
    <s v="CLEMENTINA DAVID"/>
    <d v="2007-01-30T00:00:00"/>
    <s v="CLEMENTINA AGOSTINHO"/>
    <n v="7"/>
    <n v="6"/>
    <s v="F"/>
    <s v="ANA JOANA DA VILMA"/>
    <d v="2017-08-04T00:00:00"/>
    <d v="2017-08-04T00:00:00"/>
    <m/>
    <m/>
    <m/>
    <m/>
    <s v="2"/>
    <s v="1"/>
    <s v="1"/>
    <d v="2017-08-04T00:00:00"/>
    <s v="2"/>
    <s v="1"/>
    <d v="2017-07-29T00:00:00"/>
    <s v="1"/>
    <s v="1"/>
    <s v="1"/>
    <s v="1"/>
    <s v="1"/>
    <n v="3"/>
    <d v="2007-01-30T00:00:00"/>
    <d v="2007-04-18T00:00:00"/>
    <m/>
    <d v="2007-03-23T00:00:00"/>
    <d v="2007-06-29T00:00:00"/>
    <m/>
    <d v="2017-08-05T00:00:00"/>
    <d v="2017-08-06T00:00:00"/>
    <d v="2017-08-09T00:00:00"/>
    <s v="1"/>
    <d v="2017-08-28T00:00:00"/>
    <d v="2017-08-09T00:00:00"/>
    <x v="0"/>
    <m/>
    <m/>
    <m/>
    <d v="2017-08-28T00:00:00"/>
    <d v="2017-08-28T00:00:00"/>
    <s v="2"/>
    <s v="2"/>
    <s v="2"/>
    <s v="2"/>
    <s v="2"/>
    <s v="2"/>
    <d v="2017-08-28T00:00:00"/>
    <d v="2017-08-10T00:00:00"/>
    <s v="2"/>
    <s v="2"/>
    <s v="2"/>
    <s v="2-No"/>
    <s v="2"/>
    <m/>
    <b v="0"/>
    <b v="0"/>
    <m/>
    <x v="1"/>
    <b v="0"/>
    <b v="0"/>
    <n v="746"/>
    <n v="1"/>
    <m/>
    <m/>
    <m/>
    <m/>
    <m/>
    <m/>
    <m/>
    <m/>
    <m/>
    <m/>
    <n v="6"/>
    <n v="8"/>
    <n v="0"/>
    <n v="2"/>
    <n v="3"/>
    <n v="0"/>
    <n v="19"/>
    <n v="1"/>
    <n v="18"/>
    <n v="3"/>
    <x v="3"/>
    <n v="7"/>
    <n v="10"/>
    <x v="0"/>
    <x v="32"/>
    <x v="1"/>
    <x v="5"/>
    <x v="1"/>
    <x v="1"/>
    <x v="1"/>
    <x v="0"/>
    <n v="1"/>
    <n v="90"/>
  </r>
  <r>
    <s v="MOZ-MPC-KMX-17-001"/>
    <d v="2017-08-30T00:00:00"/>
    <x v="0"/>
    <x v="3"/>
    <x v="1"/>
    <x v="277"/>
    <s v="MAXAQUENE C. Q.62. CNo 2"/>
    <m/>
    <m/>
    <s v="RODRIGUES SITOE/LAURINDA JAIME"/>
    <d v="2004-09-02T00:00:00"/>
    <s v="RODRIGUES SITOE"/>
    <n v="13"/>
    <m/>
    <s v="M"/>
    <s v="VANDA CHAMUSSE"/>
    <d v="2017-07-27T00:00:00"/>
    <d v="2017-07-27T00:00:00"/>
    <m/>
    <m/>
    <m/>
    <m/>
    <s v="1"/>
    <s v="1"/>
    <s v="2"/>
    <m/>
    <s v="1"/>
    <s v="1"/>
    <d v="2017-07-17T00:00:00"/>
    <s v="1"/>
    <s v="1"/>
    <s v="2"/>
    <s v="1"/>
    <s v="1"/>
    <n v="99"/>
    <m/>
    <m/>
    <m/>
    <m/>
    <m/>
    <m/>
    <m/>
    <m/>
    <d v="2017-08-30T00:00:00"/>
    <s v="1"/>
    <m/>
    <d v="2017-08-30T00:00:00"/>
    <x v="2"/>
    <m/>
    <m/>
    <m/>
    <m/>
    <m/>
    <m/>
    <m/>
    <m/>
    <m/>
    <m/>
    <m/>
    <m/>
    <m/>
    <m/>
    <m/>
    <m/>
    <m/>
    <m/>
    <m/>
    <b v="0"/>
    <b v="0"/>
    <m/>
    <x v="0"/>
    <b v="0"/>
    <b v="0"/>
    <n v="747"/>
    <n v="1"/>
    <m/>
    <m/>
    <m/>
    <m/>
    <m/>
    <m/>
    <m/>
    <m/>
    <m/>
    <m/>
    <n v="10"/>
    <n v="-42933"/>
    <n v="0"/>
    <n v="-42943"/>
    <n v="42977"/>
    <n v="0"/>
    <n v="-42977"/>
    <n v="-42977"/>
    <n v="0"/>
    <n v="42977"/>
    <x v="3"/>
    <n v="7"/>
    <n v="10"/>
    <x v="0"/>
    <x v="26"/>
    <x v="1"/>
    <x v="4"/>
    <x v="1"/>
    <x v="1"/>
    <x v="4"/>
    <x v="1"/>
    <n v="1"/>
    <n v="90"/>
  </r>
  <r>
    <s v="MOZ-MPC-KMX-17-003"/>
    <d v="2017-08-30T00:00:00"/>
    <x v="0"/>
    <x v="3"/>
    <x v="1"/>
    <x v="277"/>
    <s v="MAXAQUENE B. Q.33 PROXIMO DO CIRCULO"/>
    <m/>
    <m/>
    <s v="LAURINDO BALOI/HORTENCIA ALBERTO"/>
    <d v="2015-10-18T00:00:00"/>
    <s v="ELTON LAURINDO"/>
    <n v="1"/>
    <n v="6"/>
    <s v="M"/>
    <s v="VANDA CHAMUSSE"/>
    <d v="2017-07-25T00:00:00"/>
    <d v="2017-07-25T00:00:00"/>
    <m/>
    <m/>
    <m/>
    <m/>
    <s v="1"/>
    <s v="2"/>
    <s v="2"/>
    <m/>
    <s v="2"/>
    <s v="1"/>
    <d v="2017-07-15T00:00:00"/>
    <s v="1"/>
    <s v="1"/>
    <s v="2"/>
    <s v="1"/>
    <s v="1"/>
    <n v="99"/>
    <m/>
    <m/>
    <m/>
    <m/>
    <m/>
    <m/>
    <d v="2017-07-26T00:00:00"/>
    <d v="2017-07-27T00:00:00"/>
    <d v="2017-08-30T00:00:00"/>
    <s v="1"/>
    <d v="2017-08-28T00:00:00"/>
    <d v="2017-08-30T00:00:00"/>
    <x v="0"/>
    <m/>
    <m/>
    <m/>
    <d v="2017-08-28T00:00:00"/>
    <d v="2017-08-28T00:00:00"/>
    <s v="2"/>
    <s v="2"/>
    <s v="2"/>
    <s v="2"/>
    <s v="2"/>
    <s v="2"/>
    <d v="2017-08-28T00:00:00"/>
    <d v="2017-08-11T00:00:00"/>
    <s v="2"/>
    <s v="2"/>
    <s v="2"/>
    <s v="2-No"/>
    <s v="2"/>
    <m/>
    <b v="0"/>
    <b v="0"/>
    <m/>
    <x v="1"/>
    <b v="0"/>
    <b v="0"/>
    <n v="748"/>
    <n v="1"/>
    <m/>
    <m/>
    <m/>
    <n v="3"/>
    <n v="1"/>
    <d v="2017-05-15T00:00:00"/>
    <m/>
    <m/>
    <m/>
    <m/>
    <n v="10"/>
    <n v="12"/>
    <n v="0"/>
    <n v="2"/>
    <n v="34"/>
    <n v="0"/>
    <n v="-2"/>
    <n v="-19"/>
    <n v="17"/>
    <n v="34"/>
    <x v="3"/>
    <n v="7"/>
    <n v="10"/>
    <x v="0"/>
    <x v="42"/>
    <x v="1"/>
    <x v="3"/>
    <x v="1"/>
    <x v="1"/>
    <x v="1"/>
    <x v="1"/>
    <n v="1"/>
    <n v="90"/>
  </r>
  <r>
    <s v="MOZ-MAN-CMO-17-003"/>
    <d v="2017-08-16T00:00:00"/>
    <x v="0"/>
    <x v="83"/>
    <x v="8"/>
    <x v="130"/>
    <s v="PERTO DO EPC CHANGA"/>
    <s v="CHANGA"/>
    <m/>
    <s v="LUCIANO/JOANA"/>
    <d v="2015-08-27T00:00:00"/>
    <s v="LUCIO LUCIANO"/>
    <n v="1"/>
    <n v="11"/>
    <s v="M"/>
    <s v="ORIMA MAGALHAES"/>
    <d v="2017-07-24T00:00:00"/>
    <d v="2017-07-24T00:00:00"/>
    <m/>
    <m/>
    <m/>
    <m/>
    <s v="1"/>
    <s v="2"/>
    <s v="2"/>
    <m/>
    <s v="2"/>
    <s v="2"/>
    <d v="2017-07-22T00:00:00"/>
    <s v="1"/>
    <s v="1"/>
    <s v="1"/>
    <s v="1"/>
    <s v="1"/>
    <n v="3"/>
    <d v="2015-08-29T00:00:00"/>
    <d v="2015-10-28T00:00:00"/>
    <m/>
    <d v="2015-09-28T00:00:00"/>
    <d v="2016-01-30T00:00:00"/>
    <m/>
    <d v="2017-07-23T00:00:00"/>
    <d v="2017-07-24T00:00:00"/>
    <d v="2017-08-15T00:00:00"/>
    <s v="1"/>
    <d v="2017-09-11T00:00:00"/>
    <d v="2017-08-16T00:00:00"/>
    <x v="0"/>
    <m/>
    <m/>
    <m/>
    <d v="2017-09-11T00:00:00"/>
    <d v="2017-09-11T00:00:00"/>
    <s v="2"/>
    <s v="2"/>
    <s v="2"/>
    <s v="2"/>
    <s v="2"/>
    <s v="2"/>
    <d v="2017-09-11T00:00:00"/>
    <d v="2017-08-22T00:00:00"/>
    <s v="2"/>
    <s v="2"/>
    <s v="2"/>
    <s v="2-No"/>
    <s v="2"/>
    <m/>
    <b v="0"/>
    <b v="0"/>
    <m/>
    <x v="1"/>
    <b v="0"/>
    <b v="0"/>
    <n v="749"/>
    <n v="1"/>
    <m/>
    <m/>
    <m/>
    <m/>
    <m/>
    <m/>
    <m/>
    <m/>
    <m/>
    <m/>
    <n v="2"/>
    <n v="2"/>
    <n v="0"/>
    <n v="0"/>
    <n v="22"/>
    <n v="1"/>
    <n v="27"/>
    <n v="6"/>
    <n v="20"/>
    <n v="23"/>
    <x v="3"/>
    <n v="7"/>
    <n v="10"/>
    <x v="0"/>
    <x v="26"/>
    <x v="1"/>
    <x v="1"/>
    <x v="1"/>
    <x v="4"/>
    <x v="1"/>
    <x v="0"/>
    <n v="1"/>
    <n v="90"/>
  </r>
  <r>
    <s v="MOZ-MAN-CMO-17-004"/>
    <d v="2017-08-16T00:00:00"/>
    <x v="0"/>
    <x v="83"/>
    <x v="8"/>
    <x v="491"/>
    <s v="BAIRRO 5 PERTO DO MERCADO MACONO, PROXIMO DO RIO MARECE"/>
    <m/>
    <m/>
    <s v="MOISES FELIPE/RAINHA"/>
    <m/>
    <s v="ESTERIA MOISES"/>
    <n v="2"/>
    <n v="2"/>
    <s v="F"/>
    <s v="RAUL MILIACO"/>
    <d v="2017-07-24T00:00:00"/>
    <d v="2017-07-24T00:00:00"/>
    <m/>
    <m/>
    <m/>
    <m/>
    <s v="1"/>
    <s v="2"/>
    <s v="2"/>
    <m/>
    <s v="2"/>
    <s v="1"/>
    <d v="2017-07-23T00:00:00"/>
    <s v="9"/>
    <s v="1"/>
    <s v="2"/>
    <s v="1"/>
    <s v="1"/>
    <n v="3"/>
    <m/>
    <d v="2015-08-21T00:00:00"/>
    <m/>
    <d v="2015-07-16T00:00:00"/>
    <d v="2015-09-22T00:00:00"/>
    <m/>
    <d v="2017-08-01T00:00:00"/>
    <d v="2017-08-02T00:00:00"/>
    <d v="2017-08-15T00:00:00"/>
    <s v="1"/>
    <d v="2017-09-11T00:00:00"/>
    <d v="2017-08-16T00:00:00"/>
    <x v="0"/>
    <m/>
    <m/>
    <m/>
    <d v="2017-09-11T00:00:00"/>
    <d v="2017-09-11T00:00:00"/>
    <s v="2"/>
    <s v="2"/>
    <s v="2"/>
    <s v="2"/>
    <s v="2"/>
    <s v="2"/>
    <d v="2017-09-11T00:00:00"/>
    <d v="2017-08-22T00:00:00"/>
    <s v="2"/>
    <s v="2"/>
    <s v="2"/>
    <s v="2-No"/>
    <s v="2"/>
    <m/>
    <b v="0"/>
    <b v="0"/>
    <m/>
    <x v="1"/>
    <b v="0"/>
    <b v="0"/>
    <n v="750"/>
    <n v="1"/>
    <m/>
    <m/>
    <m/>
    <m/>
    <n v="1"/>
    <d v="2016-11-16T00:00:00"/>
    <m/>
    <m/>
    <m/>
    <m/>
    <n v="1"/>
    <n v="10"/>
    <n v="0"/>
    <n v="9"/>
    <n v="13"/>
    <n v="1"/>
    <n v="27"/>
    <n v="6"/>
    <n v="20"/>
    <n v="14"/>
    <x v="3"/>
    <n v="7"/>
    <n v="10"/>
    <x v="0"/>
    <x v="26"/>
    <x v="1"/>
    <x v="1"/>
    <x v="1"/>
    <x v="4"/>
    <x v="1"/>
    <x v="0"/>
    <n v="1"/>
    <n v="90"/>
  </r>
  <r>
    <s v="MOZ-ZAM-NCD-17-004"/>
    <d v="2017-07-25T00:00:00"/>
    <x v="0"/>
    <x v="28"/>
    <x v="2"/>
    <x v="204"/>
    <s v="PERTO DO SENHOR FRANCISCO"/>
    <s v="JULIAO"/>
    <m/>
    <s v="ALBERTO NOUALA"/>
    <d v="2016-09-18T00:00:00"/>
    <s v="DANILO ALBERTO"/>
    <n v="0"/>
    <n v="10"/>
    <s v="M"/>
    <s v="JOSE LUIS VIDAL"/>
    <d v="2017-07-19T00:00:00"/>
    <d v="2017-07-19T00:00:00"/>
    <m/>
    <m/>
    <m/>
    <m/>
    <s v="2"/>
    <s v="1"/>
    <s v="2"/>
    <m/>
    <s v="1"/>
    <s v="2"/>
    <d v="2017-06-21T00:00:00"/>
    <s v="1"/>
    <s v="1"/>
    <s v="2"/>
    <s v="1"/>
    <s v="1"/>
    <n v="1"/>
    <d v="2016-10-03T00:00:00"/>
    <m/>
    <m/>
    <d v="2017-01-10T00:00:00"/>
    <m/>
    <m/>
    <d v="2017-07-19T00:00:00"/>
    <d v="2017-07-20T00:00:00"/>
    <d v="2017-07-24T00:00:00"/>
    <s v="1"/>
    <d v="2017-08-29T00:00:00"/>
    <d v="2017-07-25T00:00:00"/>
    <x v="1"/>
    <m/>
    <m/>
    <m/>
    <d v="2017-08-29T00:00:00"/>
    <d v="2017-08-29T00:00:00"/>
    <s v="2"/>
    <s v="2"/>
    <s v="2"/>
    <s v="2"/>
    <s v="2"/>
    <s v="2"/>
    <d v="2017-08-29T00:00:00"/>
    <d v="2017-08-09T00:00:00"/>
    <s v="2"/>
    <s v="2"/>
    <s v="2"/>
    <s v="2-No"/>
    <s v="2"/>
    <d v="2017-09-22T00:00:00"/>
    <b v="0"/>
    <b v="0"/>
    <s v="2"/>
    <x v="1"/>
    <b v="0"/>
    <b v="0"/>
    <n v="751"/>
    <n v="1"/>
    <m/>
    <m/>
    <m/>
    <m/>
    <m/>
    <m/>
    <m/>
    <m/>
    <m/>
    <m/>
    <n v="28"/>
    <n v="29"/>
    <n v="0"/>
    <n v="1"/>
    <n v="4"/>
    <n v="1"/>
    <n v="36"/>
    <n v="15"/>
    <n v="20"/>
    <n v="5"/>
    <x v="3"/>
    <n v="6"/>
    <n v="10"/>
    <x v="0"/>
    <x v="29"/>
    <x v="0"/>
    <x v="0"/>
    <x v="0"/>
    <x v="6"/>
    <x v="1"/>
    <x v="2"/>
    <n v="2"/>
    <n v="90"/>
  </r>
  <r>
    <s v="MOZ-NPL-NPL-17-003"/>
    <d v="2017-08-09T00:00:00"/>
    <x v="0"/>
    <x v="135"/>
    <x v="6"/>
    <x v="26"/>
    <m/>
    <s v="CUHAR"/>
    <m/>
    <s v="MARIA DOS SANTOS"/>
    <d v="2016-11-23T00:00:00"/>
    <s v="JUSTINA FELISMINO"/>
    <n v="0"/>
    <n v="7"/>
    <s v="F"/>
    <s v="ERIKA C.M. TIAGO"/>
    <d v="2017-07-30T00:00:00"/>
    <d v="2017-07-30T00:00:00"/>
    <m/>
    <m/>
    <m/>
    <m/>
    <s v="1"/>
    <s v="2"/>
    <s v="1"/>
    <d v="2017-07-30T00:00:00"/>
    <s v="2"/>
    <s v="1"/>
    <d v="2017-07-28T00:00:00"/>
    <s v="1"/>
    <s v="1"/>
    <s v="2"/>
    <s v="1"/>
    <s v="1"/>
    <n v="3"/>
    <m/>
    <d v="2017-04-14T00:00:00"/>
    <m/>
    <d v="2017-02-13T00:00:00"/>
    <d v="2017-05-15T00:00:00"/>
    <m/>
    <d v="2017-07-31T00:00:00"/>
    <d v="2017-08-01T00:00:00"/>
    <d v="2017-08-08T00:00:00"/>
    <s v="1"/>
    <d v="2017-08-28T00:00:00"/>
    <d v="2017-08-09T00:00:00"/>
    <x v="1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52"/>
    <n v="1"/>
    <m/>
    <m/>
    <m/>
    <m/>
    <m/>
    <m/>
    <m/>
    <m/>
    <m/>
    <m/>
    <n v="2"/>
    <n v="4"/>
    <n v="0"/>
    <n v="2"/>
    <n v="7"/>
    <n v="1"/>
    <n v="20"/>
    <n v="0"/>
    <n v="19"/>
    <n v="8"/>
    <x v="3"/>
    <n v="7"/>
    <n v="10"/>
    <x v="0"/>
    <x v="32"/>
    <x v="1"/>
    <x v="1"/>
    <x v="1"/>
    <x v="1"/>
    <x v="1"/>
    <x v="0"/>
    <n v="1"/>
    <n v="90"/>
  </r>
  <r>
    <s v="MOZ-ZAM-ALM-17-003"/>
    <d v="2017-08-03T00:00:00"/>
    <x v="0"/>
    <x v="5"/>
    <x v="2"/>
    <x v="268"/>
    <s v="CHAPELA, PERTO DA CASA DO LIDER"/>
    <s v="DE AGUA"/>
    <m/>
    <s v="ERNESTO"/>
    <d v="2014-02-05T00:00:00"/>
    <s v="RAINHA ERNESTO"/>
    <n v="3"/>
    <n v="5"/>
    <s v="F"/>
    <s v="WILSON PINTO"/>
    <d v="2017-07-06T00:00:00"/>
    <d v="2017-07-06T00:00:00"/>
    <m/>
    <m/>
    <m/>
    <m/>
    <s v="1"/>
    <s v="1"/>
    <s v="1"/>
    <d v="2017-07-04T00:00:00"/>
    <s v="1"/>
    <s v="1"/>
    <d v="2017-07-04T00:00:00"/>
    <s v="1"/>
    <s v="1"/>
    <s v="2"/>
    <s v="1"/>
    <s v="1"/>
    <n v="4"/>
    <d v="2014-02-06T00:00:00"/>
    <d v="2014-05-05T00:00:00"/>
    <d v="2015-10-13T00:00:00"/>
    <d v="2014-04-07T00:00:00"/>
    <d v="2014-06-10T00:00:00"/>
    <m/>
    <d v="2017-07-04T00:00:00"/>
    <d v="2017-07-05T00:00:00"/>
    <d v="2017-08-02T00:00:00"/>
    <s v="1"/>
    <d v="2017-08-28T00:00:00"/>
    <d v="2017-08-03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53"/>
    <n v="1"/>
    <m/>
    <m/>
    <m/>
    <m/>
    <m/>
    <m/>
    <m/>
    <m/>
    <m/>
    <m/>
    <n v="2"/>
    <n v="1"/>
    <n v="0"/>
    <n v="-1"/>
    <n v="28"/>
    <n v="1"/>
    <n v="26"/>
    <n v="6"/>
    <n v="19"/>
    <n v="29"/>
    <x v="3"/>
    <n v="7"/>
    <n v="10"/>
    <x v="0"/>
    <x v="27"/>
    <x v="1"/>
    <x v="3"/>
    <x v="1"/>
    <x v="4"/>
    <x v="1"/>
    <x v="3"/>
    <n v="1"/>
    <n v="90"/>
  </r>
  <r>
    <s v="MOZ-ZAM-CHI-17-001"/>
    <d v="2017-08-03T00:00:00"/>
    <x v="0"/>
    <x v="12"/>
    <x v="2"/>
    <x v="492"/>
    <s v="AO PE DA ESCOLA SECUNDARIA"/>
    <m/>
    <m/>
    <s v="ORLANDO JAIME/ MARIA JOSE"/>
    <m/>
    <s v="ORLANDO ORLANDO"/>
    <n v="1"/>
    <n v="9"/>
    <s v="M"/>
    <s v="INANIGI AMADE MANUEL"/>
    <d v="2017-07-19T00:00:00"/>
    <d v="2017-07-19T00:00:00"/>
    <m/>
    <m/>
    <m/>
    <m/>
    <s v="1"/>
    <s v="1"/>
    <s v="2"/>
    <m/>
    <s v="1"/>
    <s v="1"/>
    <d v="2017-07-14T00:00:00"/>
    <s v="1"/>
    <s v="1"/>
    <s v="2"/>
    <s v="1"/>
    <s v="1"/>
    <n v="3"/>
    <m/>
    <d v="2016-09-19T00:00:00"/>
    <m/>
    <d v="2016-07-27T00:00:00"/>
    <d v="2016-11-16T00:00:00"/>
    <m/>
    <d v="2017-07-19T00:00:00"/>
    <d v="2017-07-20T00:00:00"/>
    <d v="2017-08-02T00:00:00"/>
    <s v="1"/>
    <d v="2017-08-28T00:00:00"/>
    <d v="2017-08-03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54"/>
    <n v="1"/>
    <m/>
    <m/>
    <m/>
    <m/>
    <m/>
    <m/>
    <m/>
    <m/>
    <m/>
    <m/>
    <n v="5"/>
    <n v="6"/>
    <n v="0"/>
    <n v="1"/>
    <n v="13"/>
    <n v="1"/>
    <n v="26"/>
    <n v="6"/>
    <n v="19"/>
    <n v="14"/>
    <x v="3"/>
    <n v="7"/>
    <n v="10"/>
    <x v="0"/>
    <x v="42"/>
    <x v="1"/>
    <x v="1"/>
    <x v="1"/>
    <x v="4"/>
    <x v="1"/>
    <x v="0"/>
    <n v="1"/>
    <n v="90"/>
  </r>
  <r>
    <s v="MOZ-NPL-NPC-17-005"/>
    <d v="2017-07-26T00:00:00"/>
    <x v="0"/>
    <x v="20"/>
    <x v="6"/>
    <x v="493"/>
    <s v="NIPURRO/ANTENAS/MERCADO"/>
    <m/>
    <m/>
    <s v="GAMITO/CHANDINHA ANTONIO"/>
    <d v="2015-03-08T00:00:00"/>
    <s v="ABDUL GAMITO"/>
    <n v="2"/>
    <n v="3"/>
    <s v="M"/>
    <s v="ZACARIAS ANTONIO ERNESTO"/>
    <d v="2017-07-11T00:00:00"/>
    <d v="2017-07-11T00:00:00"/>
    <m/>
    <m/>
    <m/>
    <m/>
    <s v="2"/>
    <s v="1"/>
    <s v="1"/>
    <d v="2017-07-11T00:00:00"/>
    <s v="2"/>
    <s v="1"/>
    <d v="2017-07-09T00:00:00"/>
    <s v="1"/>
    <s v="1"/>
    <s v="1"/>
    <s v="1"/>
    <s v="1"/>
    <n v="3"/>
    <d v="2015-08-19T00:00:00"/>
    <d v="2015-07-08T00:00:00"/>
    <m/>
    <d v="2015-06-08T00:00:00"/>
    <d v="2015-08-08T00:00:00"/>
    <m/>
    <d v="2017-07-11T00:00:00"/>
    <d v="2017-07-12T00:00:00"/>
    <d v="2017-07-25T00:00:00"/>
    <s v="1"/>
    <d v="2017-08-28T00:00:00"/>
    <d v="2017-07-26T00:00:00"/>
    <x v="0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x v="1"/>
    <b v="0"/>
    <b v="0"/>
    <n v="755"/>
    <n v="1"/>
    <m/>
    <m/>
    <m/>
    <m/>
    <m/>
    <m/>
    <m/>
    <m/>
    <m/>
    <m/>
    <n v="2"/>
    <n v="3"/>
    <n v="0"/>
    <n v="1"/>
    <n v="13"/>
    <n v="1"/>
    <n v="34"/>
    <n v="14"/>
    <n v="19"/>
    <n v="14"/>
    <x v="3"/>
    <n v="7"/>
    <n v="10"/>
    <x v="0"/>
    <x v="27"/>
    <x v="1"/>
    <x v="1"/>
    <x v="1"/>
    <x v="6"/>
    <x v="1"/>
    <x v="0"/>
    <n v="1"/>
    <n v="90"/>
  </r>
  <r>
    <s v="MOZ-TET-MTZ-17-003"/>
    <d v="2017-07-17T00:00:00"/>
    <x v="0"/>
    <x v="63"/>
    <x v="3"/>
    <x v="91"/>
    <s v="BAIRRO BAGAMOIO"/>
    <s v="MOATIZE"/>
    <m/>
    <s v="NOEMIA EVARISTO"/>
    <d v="2015-02-25T00:00:00"/>
    <s v="VENTURA MATEUS"/>
    <n v="2"/>
    <n v="4"/>
    <s v="M"/>
    <s v="GELTRUDES LOURENCO"/>
    <d v="2017-06-29T00:00:00"/>
    <d v="2017-06-29T00:00:00"/>
    <m/>
    <m/>
    <m/>
    <m/>
    <s v="1"/>
    <s v="2"/>
    <s v="1"/>
    <d v="2017-06-29T00:00:00"/>
    <s v="2"/>
    <s v="1"/>
    <d v="2017-06-21T00:00:00"/>
    <s v="1"/>
    <s v="1"/>
    <s v="2"/>
    <s v="1"/>
    <s v="1"/>
    <n v="3"/>
    <d v="2015-02-25T00:00:00"/>
    <d v="2015-05-22T00:00:00"/>
    <m/>
    <d v="2015-04-13T00:00:00"/>
    <d v="2015-07-17T00:00:00"/>
    <m/>
    <d v="2017-06-29T00:00:00"/>
    <d v="2017-06-30T00:00:00"/>
    <d v="2017-07-12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56"/>
    <n v="1"/>
    <m/>
    <m/>
    <m/>
    <m/>
    <m/>
    <m/>
    <m/>
    <m/>
    <m/>
    <m/>
    <n v="8"/>
    <n v="9"/>
    <n v="0"/>
    <n v="1"/>
    <n v="12"/>
    <n v="5"/>
    <n v="22"/>
    <n v="2"/>
    <n v="15"/>
    <n v="17"/>
    <x v="3"/>
    <n v="6"/>
    <n v="10"/>
    <x v="0"/>
    <x v="29"/>
    <x v="1"/>
    <x v="1"/>
    <x v="1"/>
    <x v="3"/>
    <x v="1"/>
    <x v="0"/>
    <n v="1"/>
    <n v="90"/>
  </r>
  <r>
    <s v="MOZ-MPP-BOA-17-003"/>
    <d v="2017-07-18T00:00:00"/>
    <x v="0"/>
    <x v="24"/>
    <x v="7"/>
    <x v="32"/>
    <m/>
    <m/>
    <m/>
    <s v="ISABEL MOISE"/>
    <d v="2015-01-21T00:00:00"/>
    <s v="WENDY TOMAS"/>
    <n v="2"/>
    <n v="5"/>
    <s v="F"/>
    <s v="HENRIQUETA SABADO"/>
    <d v="2017-07-05T00:00:00"/>
    <d v="2017-07-05T00:00:00"/>
    <m/>
    <m/>
    <m/>
    <m/>
    <s v="1"/>
    <s v="2"/>
    <s v="2"/>
    <m/>
    <s v="2"/>
    <s v="1"/>
    <d v="2017-06-30T00:00:00"/>
    <s v="2"/>
    <s v="1"/>
    <s v="2"/>
    <s v="1"/>
    <s v="1"/>
    <n v="3"/>
    <d v="2015-01-21T00:00:00"/>
    <d v="2015-04-27T00:00:00"/>
    <m/>
    <d v="2015-03-15T00:00:00"/>
    <d v="2015-05-26T00:00:00"/>
    <m/>
    <d v="2017-07-06T00:00:00"/>
    <d v="2017-07-07T00:00:00"/>
    <d v="2017-07-18T00:00:00"/>
    <s v="1"/>
    <d v="2017-08-03T00:00:00"/>
    <d v="2017-07-18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57"/>
    <n v="1"/>
    <m/>
    <m/>
    <m/>
    <m/>
    <m/>
    <m/>
    <m/>
    <m/>
    <m/>
    <m/>
    <n v="5"/>
    <n v="7"/>
    <n v="0"/>
    <n v="2"/>
    <n v="11"/>
    <n v="0"/>
    <n v="16"/>
    <n v="1"/>
    <n v="15"/>
    <n v="11"/>
    <x v="3"/>
    <n v="6"/>
    <n v="10"/>
    <x v="0"/>
    <x v="33"/>
    <x v="1"/>
    <x v="1"/>
    <x v="1"/>
    <x v="1"/>
    <x v="1"/>
    <x v="0"/>
    <n v="1"/>
    <n v="90"/>
  </r>
  <r>
    <s v="MOZ-MPP-MTL-17-011"/>
    <d v="2017-07-18T00:00:00"/>
    <x v="0"/>
    <x v="133"/>
    <x v="7"/>
    <x v="494"/>
    <s v="MATOLA A, PERTO SOSTENE"/>
    <m/>
    <m/>
    <s v="MARGARIDA MEQUE/ISMAEL CELEA"/>
    <m/>
    <s v="REBELIO ISMAEL CELEA"/>
    <n v="9"/>
    <n v="4"/>
    <s v="M"/>
    <s v="ELISA C. DO AMARAL"/>
    <d v="2017-07-13T00:00:00"/>
    <d v="2017-07-13T00:00:00"/>
    <m/>
    <m/>
    <m/>
    <m/>
    <s v="1"/>
    <s v="2"/>
    <s v="2"/>
    <m/>
    <s v="2"/>
    <s v="2"/>
    <d v="2017-07-12T00:00:00"/>
    <s v="1"/>
    <s v="1"/>
    <s v="1"/>
    <s v="1"/>
    <s v="1"/>
    <n v="99"/>
    <m/>
    <m/>
    <m/>
    <m/>
    <m/>
    <m/>
    <d v="2017-07-15T00:00:00"/>
    <d v="2017-07-16T00:00:00"/>
    <d v="2017-07-17T00:00:00"/>
    <s v="1"/>
    <d v="2017-08-03T00:00:00"/>
    <d v="2017-07-18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58"/>
    <n v="1"/>
    <m/>
    <m/>
    <m/>
    <m/>
    <m/>
    <m/>
    <m/>
    <m/>
    <m/>
    <m/>
    <n v="1"/>
    <n v="4"/>
    <n v="0"/>
    <n v="3"/>
    <n v="1"/>
    <n v="1"/>
    <n v="17"/>
    <n v="1"/>
    <n v="15"/>
    <n v="2"/>
    <x v="3"/>
    <n v="7"/>
    <n v="10"/>
    <x v="0"/>
    <x v="42"/>
    <x v="1"/>
    <x v="2"/>
    <x v="1"/>
    <x v="1"/>
    <x v="1"/>
    <x v="1"/>
    <n v="1"/>
    <n v="90"/>
  </r>
  <r>
    <s v="MOZ-ZAM-NCR-17-001-C1"/>
    <d v="2017-07-18T00:00:00"/>
    <x v="1"/>
    <x v="29"/>
    <x v="2"/>
    <x v="448"/>
    <s v="CASO- ALINA LEMOS"/>
    <s v="ERUTHO"/>
    <m/>
    <s v="LEMOS AGUACHEIRO/LIZETE ALFREDO"/>
    <d v="2016-10-05T00:00:00"/>
    <s v="IRENE LEMOS"/>
    <n v="0"/>
    <n v="9"/>
    <s v="F"/>
    <s v="ADELINO PHIRI"/>
    <m/>
    <m/>
    <s v="1"/>
    <d v="2017-07-13T00:00:00"/>
    <s v="1"/>
    <s v="2"/>
    <m/>
    <m/>
    <m/>
    <m/>
    <m/>
    <m/>
    <m/>
    <m/>
    <m/>
    <m/>
    <m/>
    <s v="2"/>
    <n v="99"/>
    <m/>
    <m/>
    <m/>
    <m/>
    <m/>
    <m/>
    <m/>
    <m/>
    <d v="2017-07-17T00:00:00"/>
    <s v="1"/>
    <d v="2017-08-03T00:00:00"/>
    <d v="2017-07-18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3"/>
    <b v="0"/>
    <b v="0"/>
    <n v="759"/>
    <n v="1"/>
    <m/>
    <m/>
    <m/>
    <m/>
    <n v="1"/>
    <d v="2016-01-19T00:00:00"/>
    <m/>
    <m/>
    <m/>
    <m/>
    <n v="0"/>
    <n v="0"/>
    <n v="0"/>
    <n v="0"/>
    <n v="42933"/>
    <n v="1"/>
    <n v="17"/>
    <n v="1"/>
    <n v="15"/>
    <n v="42934"/>
    <x v="1"/>
    <n v="1"/>
    <n v="10"/>
    <x v="0"/>
    <x v="19"/>
    <x v="1"/>
    <x v="4"/>
    <x v="1"/>
    <x v="1"/>
    <x v="1"/>
    <x v="1"/>
    <n v="1"/>
    <n v="90"/>
  </r>
  <r>
    <s v="MOZ-ZAM-NCR-17-001-C2"/>
    <d v="2017-07-18T00:00:00"/>
    <x v="1"/>
    <x v="29"/>
    <x v="2"/>
    <x v="448"/>
    <s v="CASO - ALINA LEMOS"/>
    <m/>
    <m/>
    <s v="LEMOS AGUACHEIRO/ LIZETE ALFREDO]"/>
    <d v="2015-04-01T00:00:00"/>
    <s v="BENZINHO LEMOS"/>
    <n v="2"/>
    <n v="3"/>
    <s v="M"/>
    <s v="ADELINO PHIRI"/>
    <m/>
    <m/>
    <s v="1"/>
    <d v="2017-07-13T00:00:00"/>
    <s v="1"/>
    <s v="2"/>
    <m/>
    <m/>
    <m/>
    <m/>
    <m/>
    <m/>
    <m/>
    <m/>
    <m/>
    <m/>
    <m/>
    <s v="2"/>
    <n v="99"/>
    <m/>
    <m/>
    <m/>
    <m/>
    <m/>
    <m/>
    <m/>
    <m/>
    <d v="2017-07-17T00:00:00"/>
    <s v="1"/>
    <d v="2017-08-03T00:00:00"/>
    <d v="2017-07-18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3"/>
    <b v="0"/>
    <b v="0"/>
    <n v="760"/>
    <n v="1"/>
    <m/>
    <m/>
    <m/>
    <m/>
    <m/>
    <m/>
    <m/>
    <m/>
    <m/>
    <m/>
    <n v="0"/>
    <n v="0"/>
    <n v="0"/>
    <n v="0"/>
    <n v="42933"/>
    <n v="1"/>
    <n v="17"/>
    <n v="1"/>
    <n v="15"/>
    <n v="42934"/>
    <x v="1"/>
    <n v="1"/>
    <n v="10"/>
    <x v="0"/>
    <x v="19"/>
    <x v="1"/>
    <x v="4"/>
    <x v="1"/>
    <x v="1"/>
    <x v="1"/>
    <x v="1"/>
    <n v="1"/>
    <n v="90"/>
  </r>
  <r>
    <s v="MOZ-ZAM-NCR-17-001-C3"/>
    <d v="2017-07-18T00:00:00"/>
    <x v="1"/>
    <x v="29"/>
    <x v="2"/>
    <x v="448"/>
    <s v="CASO- ALINA LEMOS"/>
    <m/>
    <m/>
    <s v="FRANCISCO JOAO/MIMI COUTINHO"/>
    <d v="2011-02-17T00:00:00"/>
    <s v="DELSON FRANCISCO"/>
    <n v="6"/>
    <n v="5"/>
    <s v="M"/>
    <s v="ADELINO PHIRI"/>
    <m/>
    <m/>
    <s v="1"/>
    <d v="2017-07-13T00:00:00"/>
    <s v="4"/>
    <s v="2"/>
    <m/>
    <m/>
    <m/>
    <m/>
    <m/>
    <m/>
    <m/>
    <m/>
    <m/>
    <m/>
    <m/>
    <s v="2"/>
    <n v="99"/>
    <m/>
    <m/>
    <m/>
    <m/>
    <m/>
    <m/>
    <m/>
    <m/>
    <d v="2017-07-17T00:00:00"/>
    <s v="1"/>
    <d v="2017-08-03T00:00:00"/>
    <d v="2017-07-18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3"/>
    <b v="0"/>
    <b v="0"/>
    <n v="761"/>
    <n v="1"/>
    <m/>
    <m/>
    <m/>
    <n v="3"/>
    <n v="1"/>
    <d v="2016-10-20T00:00:00"/>
    <m/>
    <m/>
    <m/>
    <m/>
    <n v="0"/>
    <n v="0"/>
    <n v="0"/>
    <n v="0"/>
    <n v="42933"/>
    <n v="1"/>
    <n v="17"/>
    <n v="1"/>
    <n v="15"/>
    <n v="42934"/>
    <x v="1"/>
    <n v="1"/>
    <n v="10"/>
    <x v="0"/>
    <x v="19"/>
    <x v="1"/>
    <x v="4"/>
    <x v="1"/>
    <x v="1"/>
    <x v="1"/>
    <x v="1"/>
    <n v="1"/>
    <n v="90"/>
  </r>
  <r>
    <s v="MOZ-ZAM-ALM-17-001"/>
    <d v="2017-07-17T00:00:00"/>
    <x v="0"/>
    <x v="5"/>
    <x v="2"/>
    <x v="0"/>
    <s v="SENHOR DIMO EUGENIO"/>
    <m/>
    <m/>
    <s v="DOMINGOS/LUISA PAULO"/>
    <d v="2015-06-08T00:00:00"/>
    <s v="AMANDIO DOMINGOS"/>
    <n v="2"/>
    <n v="1"/>
    <s v="M"/>
    <s v="WILSON ALBERTO XAVIER PINTO"/>
    <d v="2017-07-03T00:00:00"/>
    <d v="2017-07-04T00:00:00"/>
    <m/>
    <m/>
    <m/>
    <m/>
    <s v="1"/>
    <s v="1"/>
    <s v="2"/>
    <m/>
    <s v="1"/>
    <s v="1"/>
    <d v="2017-07-02T00:00:00"/>
    <s v="1"/>
    <s v="1"/>
    <s v="2"/>
    <s v="1"/>
    <s v="1"/>
    <n v="4"/>
    <d v="2015-06-09T00:00:00"/>
    <d v="2015-09-12T00:00:00"/>
    <d v="2016-03-07T00:00:00"/>
    <d v="2015-08-09T00:00:00"/>
    <d v="2015-10-09T00:00:00"/>
    <m/>
    <d v="2017-07-03T00:00:00"/>
    <d v="2017-07-04T00:00:00"/>
    <d v="2017-07-12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62"/>
    <n v="1"/>
    <m/>
    <m/>
    <m/>
    <m/>
    <m/>
    <m/>
    <m/>
    <m/>
    <m/>
    <m/>
    <n v="1"/>
    <n v="2"/>
    <n v="1"/>
    <n v="0"/>
    <n v="8"/>
    <n v="5"/>
    <n v="22"/>
    <n v="2"/>
    <n v="15"/>
    <n v="13"/>
    <x v="3"/>
    <n v="7"/>
    <n v="10"/>
    <x v="0"/>
    <x v="33"/>
    <x v="1"/>
    <x v="1"/>
    <x v="1"/>
    <x v="3"/>
    <x v="1"/>
    <x v="3"/>
    <n v="1"/>
    <n v="90"/>
  </r>
  <r>
    <s v="MOZ-CDL-CUR-17-004"/>
    <d v="2017-07-17T00:00:00"/>
    <x v="0"/>
    <x v="121"/>
    <x v="4"/>
    <x v="495"/>
    <s v="MUNTAGE B-MAZEZE"/>
    <m/>
    <m/>
    <s v="ALBERTO/LAURA"/>
    <d v="2015-07-30T00:00:00"/>
    <s v="MADALENA ALBERTO"/>
    <n v="1"/>
    <n v="11"/>
    <s v="F"/>
    <s v="HERODES VADINHO MENDES"/>
    <d v="2017-06-29T00:00:00"/>
    <d v="2017-06-30T00:00:00"/>
    <m/>
    <m/>
    <m/>
    <m/>
    <s v="1"/>
    <s v="2"/>
    <s v="2"/>
    <m/>
    <s v="2"/>
    <s v="2"/>
    <d v="2017-06-27T00:00:00"/>
    <s v="1"/>
    <s v="1"/>
    <s v="1"/>
    <s v="1"/>
    <s v="1"/>
    <n v="3"/>
    <d v="2015-08-08T00:00:00"/>
    <d v="2015-12-15T00:00:00"/>
    <m/>
    <d v="2015-10-05T00:00:00"/>
    <d v="2016-01-19T00:00:00"/>
    <m/>
    <d v="2017-06-30T00:00:00"/>
    <d v="2017-07-01T00:00:00"/>
    <d v="2017-07-11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63"/>
    <n v="1"/>
    <m/>
    <m/>
    <m/>
    <m/>
    <m/>
    <m/>
    <m/>
    <m/>
    <m/>
    <m/>
    <n v="2"/>
    <n v="4"/>
    <n v="1"/>
    <n v="1"/>
    <n v="10"/>
    <n v="6"/>
    <n v="23"/>
    <n v="2"/>
    <n v="15"/>
    <n v="16"/>
    <x v="3"/>
    <n v="6"/>
    <n v="10"/>
    <x v="0"/>
    <x v="33"/>
    <x v="1"/>
    <x v="1"/>
    <x v="1"/>
    <x v="3"/>
    <x v="1"/>
    <x v="0"/>
    <n v="1"/>
    <n v="90"/>
  </r>
  <r>
    <s v="MOZ-TET-MAG-17-002"/>
    <d v="2017-07-17T00:00:00"/>
    <x v="0"/>
    <x v="7"/>
    <x v="3"/>
    <x v="0"/>
    <s v="LOCALIDADE C"/>
    <s v="MAPHENEWERE"/>
    <m/>
    <s v="TAPINA TEMBO/SARAI MATIAS"/>
    <d v="2014-08-15T00:00:00"/>
    <s v="KENI TEMBO"/>
    <n v="2"/>
    <n v="10"/>
    <s v="M"/>
    <s v="GEREMIAS LUIS CAETANO"/>
    <d v="2017-06-23T00:00:00"/>
    <d v="2017-06-23T00:00:00"/>
    <m/>
    <m/>
    <m/>
    <m/>
    <s v="1"/>
    <s v="2"/>
    <s v="2"/>
    <m/>
    <s v="1"/>
    <s v="2"/>
    <d v="2017-06-20T00:00:00"/>
    <s v="1"/>
    <s v="1"/>
    <s v="1"/>
    <s v="1"/>
    <s v="1"/>
    <n v="2"/>
    <d v="2014-08-21T00:00:00"/>
    <d v="2015-06-27T00:00:00"/>
    <m/>
    <d v="2014-10-03T00:00:00"/>
    <m/>
    <m/>
    <d v="2017-06-24T00:00:00"/>
    <d v="2017-06-25T00:00:00"/>
    <d v="2017-07-12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64"/>
    <n v="1"/>
    <m/>
    <m/>
    <m/>
    <m/>
    <n v="1"/>
    <d v="2016-03-12T00:00:00"/>
    <m/>
    <m/>
    <m/>
    <m/>
    <n v="3"/>
    <n v="5"/>
    <n v="0"/>
    <n v="2"/>
    <n v="17"/>
    <n v="5"/>
    <n v="22"/>
    <n v="2"/>
    <n v="15"/>
    <n v="22"/>
    <x v="3"/>
    <n v="6"/>
    <n v="10"/>
    <x v="0"/>
    <x v="29"/>
    <x v="1"/>
    <x v="1"/>
    <x v="1"/>
    <x v="3"/>
    <x v="1"/>
    <x v="2"/>
    <n v="1"/>
    <n v="90"/>
  </r>
  <r>
    <s v="MOZ-TET-TEC-17-001"/>
    <d v="2017-07-17T00:00:00"/>
    <x v="0"/>
    <x v="100"/>
    <x v="3"/>
    <x v="496"/>
    <s v="BAIRRO MATIAS SANSAO MUTHEMBA"/>
    <m/>
    <m/>
    <s v="CHINGUE PITA/BERNARDETE"/>
    <d v="2016-03-11T00:00:00"/>
    <s v="BIGNA CHINGUE"/>
    <n v="1"/>
    <n v="3"/>
    <s v="F"/>
    <s v="LINA DA CELIA"/>
    <d v="2017-06-19T00:00:00"/>
    <d v="2017-06-19T00:00:00"/>
    <m/>
    <m/>
    <m/>
    <m/>
    <s v="2"/>
    <s v="1"/>
    <s v="2"/>
    <m/>
    <s v="2"/>
    <s v="1"/>
    <d v="2017-06-16T00:00:00"/>
    <s v="1"/>
    <s v="1"/>
    <s v="1"/>
    <s v="1"/>
    <s v="1"/>
    <n v="3"/>
    <d v="2016-03-14T00:00:00"/>
    <d v="2016-07-13T00:00:00"/>
    <m/>
    <d v="2016-06-13T00:00:00"/>
    <d v="2016-10-20T00:00:00"/>
    <m/>
    <d v="2017-06-19T00:00:00"/>
    <d v="2017-06-20T00:00:00"/>
    <d v="2017-07-12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65"/>
    <n v="1"/>
    <m/>
    <m/>
    <m/>
    <m/>
    <m/>
    <m/>
    <m/>
    <m/>
    <m/>
    <m/>
    <n v="3"/>
    <n v="4"/>
    <n v="0"/>
    <n v="1"/>
    <n v="22"/>
    <n v="5"/>
    <n v="22"/>
    <n v="2"/>
    <n v="15"/>
    <n v="27"/>
    <x v="3"/>
    <n v="6"/>
    <n v="10"/>
    <x v="0"/>
    <x v="41"/>
    <x v="1"/>
    <x v="1"/>
    <x v="1"/>
    <x v="3"/>
    <x v="1"/>
    <x v="0"/>
    <n v="1"/>
    <n v="90"/>
  </r>
  <r>
    <s v="MOZ-GAZ-CGB-17-001"/>
    <d v="2017-07-18T00:00:00"/>
    <x v="0"/>
    <x v="105"/>
    <x v="9"/>
    <x v="497"/>
    <s v="866269539"/>
    <s v="HLEZIANE"/>
    <m/>
    <s v="TOMAS MASSINGUE/NILZA UTUI"/>
    <d v="2008-07-01T00:00:00"/>
    <s v="ROSALDO TOMAS MASSINGUE"/>
    <n v="9"/>
    <n v="0"/>
    <s v="M"/>
    <s v="PAULO MATUSSE"/>
    <d v="2017-07-05T00:00:00"/>
    <d v="2017-07-05T00:00:00"/>
    <m/>
    <m/>
    <m/>
    <m/>
    <s v="1"/>
    <s v="1"/>
    <s v="2"/>
    <m/>
    <s v="1"/>
    <s v="1"/>
    <d v="2017-07-01T00:00:00"/>
    <s v="1"/>
    <s v="1"/>
    <s v="2"/>
    <s v="1"/>
    <s v="1"/>
    <n v="99"/>
    <m/>
    <m/>
    <m/>
    <m/>
    <m/>
    <m/>
    <d v="2017-07-05T00:00:00"/>
    <d v="2017-07-06T00:00:00"/>
    <d v="2017-07-18T00:00:00"/>
    <s v="1"/>
    <d v="2017-08-03T00:00:00"/>
    <d v="2017-07-18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66"/>
    <n v="1"/>
    <m/>
    <m/>
    <m/>
    <m/>
    <m/>
    <m/>
    <m/>
    <m/>
    <m/>
    <m/>
    <n v="4"/>
    <n v="5"/>
    <n v="0"/>
    <n v="1"/>
    <n v="12"/>
    <n v="0"/>
    <n v="16"/>
    <n v="1"/>
    <n v="15"/>
    <n v="12"/>
    <x v="3"/>
    <n v="7"/>
    <n v="10"/>
    <x v="0"/>
    <x v="33"/>
    <x v="1"/>
    <x v="1"/>
    <x v="1"/>
    <x v="1"/>
    <x v="1"/>
    <x v="1"/>
    <n v="1"/>
    <n v="90"/>
  </r>
  <r>
    <s v="MOZ-TET-CHA-17-002"/>
    <d v="2017-07-17T00:00:00"/>
    <x v="0"/>
    <x v="112"/>
    <x v="3"/>
    <x v="231"/>
    <s v="CHANGARA-LUENHA"/>
    <s v="LUENHA"/>
    <m/>
    <s v="CLARA JORGE"/>
    <d v="2013-07-06T00:00:00"/>
    <s v="SARA ORLANDO"/>
    <n v="3"/>
    <n v="11"/>
    <s v="F"/>
    <s v="ORLANDO JOAQUIM"/>
    <d v="2017-06-28T00:00:00"/>
    <d v="2017-06-28T00:00:00"/>
    <m/>
    <m/>
    <m/>
    <m/>
    <s v="1"/>
    <s v="2"/>
    <s v="2"/>
    <m/>
    <s v="2"/>
    <s v="1"/>
    <d v="2017-06-25T00:00:00"/>
    <s v="1"/>
    <s v="1"/>
    <s v="2"/>
    <s v="1"/>
    <s v="1"/>
    <n v="4"/>
    <m/>
    <d v="2013-10-01T00:00:00"/>
    <d v="2013-12-11T00:00:00"/>
    <d v="2013-09-09T00:00:00"/>
    <d v="2013-11-11T00:00:00"/>
    <m/>
    <d v="2017-06-28T00:00:00"/>
    <d v="2017-06-29T00:00:00"/>
    <d v="2017-07-12T00:00:00"/>
    <s v="1"/>
    <d v="2017-08-03T00:00:00"/>
    <d v="2017-07-17T00:00:00"/>
    <x v="0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x v="1"/>
    <b v="0"/>
    <b v="0"/>
    <n v="767"/>
    <n v="1"/>
    <m/>
    <m/>
    <m/>
    <m/>
    <m/>
    <m/>
    <m/>
    <m/>
    <m/>
    <m/>
    <n v="3"/>
    <n v="4"/>
    <n v="0"/>
    <n v="1"/>
    <n v="13"/>
    <n v="5"/>
    <n v="22"/>
    <n v="2"/>
    <n v="15"/>
    <n v="18"/>
    <x v="3"/>
    <n v="6"/>
    <n v="10"/>
    <x v="0"/>
    <x v="29"/>
    <x v="1"/>
    <x v="1"/>
    <x v="1"/>
    <x v="3"/>
    <x v="1"/>
    <x v="3"/>
    <n v="1"/>
    <n v="90"/>
  </r>
  <r>
    <s v="MOZ-MAN-MCZ-17-004"/>
    <d v="2017-08-16T00:00:00"/>
    <x v="0"/>
    <x v="118"/>
    <x v="8"/>
    <x v="498"/>
    <s v="PERTO DO REGULO CHAUQUE - ALDEIA GAMUNDANE-MUSSOUANE._x000a_MAE 869912438"/>
    <s v="SAMBASSOCA"/>
    <m/>
    <s v="JOICE SAMUEL"/>
    <d v="2015-03-03T00:00:00"/>
    <s v="RACHEL OBETE GUNDA"/>
    <n v="2"/>
    <n v="4"/>
    <s v="F"/>
    <s v="NELSON M. SOMBREIRO"/>
    <d v="2017-07-28T00:00:00"/>
    <d v="2017-07-28T00:00:00"/>
    <m/>
    <m/>
    <m/>
    <m/>
    <s v="1"/>
    <s v="2"/>
    <s v="2"/>
    <m/>
    <s v="2"/>
    <s v="1"/>
    <d v="2017-07-15T00:00:00"/>
    <s v="1"/>
    <s v="1"/>
    <s v="2"/>
    <s v="1"/>
    <s v="1"/>
    <n v="3"/>
    <d v="2015-03-04T00:00:00"/>
    <d v="2016-01-12T00:00:00"/>
    <m/>
    <d v="2015-07-13T00:00:00"/>
    <d v="2016-03-12T00:00:00"/>
    <m/>
    <d v="2017-07-30T00:00:00"/>
    <d v="2017-07-31T00:00:00"/>
    <d v="2017-08-15T00:00:00"/>
    <s v="1"/>
    <d v="2017-09-11T00:00:00"/>
    <d v="2017-08-16T00:00:00"/>
    <x v="0"/>
    <m/>
    <m/>
    <m/>
    <d v="2017-09-11T00:00:00"/>
    <d v="2017-09-11T00:00:00"/>
    <s v="2"/>
    <s v="2"/>
    <s v="2"/>
    <s v="2"/>
    <s v="2"/>
    <s v="2"/>
    <d v="2017-09-11T00:00:00"/>
    <d v="2017-08-22T00:00:00"/>
    <s v="2"/>
    <s v="2"/>
    <s v="2"/>
    <s v="2-No"/>
    <s v="2"/>
    <d v="2017-09-27T00:00:00"/>
    <b v="0"/>
    <b v="0"/>
    <s v="2"/>
    <x v="1"/>
    <b v="0"/>
    <b v="0"/>
    <n v="768"/>
    <n v="1"/>
    <m/>
    <m/>
    <m/>
    <m/>
    <m/>
    <m/>
    <m/>
    <m/>
    <m/>
    <m/>
    <n v="13"/>
    <n v="16"/>
    <n v="0"/>
    <n v="3"/>
    <n v="15"/>
    <n v="1"/>
    <n v="27"/>
    <n v="6"/>
    <n v="20"/>
    <n v="16"/>
    <x v="3"/>
    <n v="7"/>
    <n v="10"/>
    <x v="0"/>
    <x v="42"/>
    <x v="0"/>
    <x v="1"/>
    <x v="1"/>
    <x v="4"/>
    <x v="1"/>
    <x v="0"/>
    <n v="2"/>
    <n v="90"/>
  </r>
  <r>
    <s v="MOZ-MPC-LMK-17-002"/>
    <d v="2017-08-21T00:00:00"/>
    <x v="0"/>
    <x v="146"/>
    <x v="1"/>
    <x v="390"/>
    <s v="AEROPORTO A. Q.40. CNo 5_x000a_MAE- 878556096"/>
    <m/>
    <m/>
    <s v="OLINDA FRANCISCO"/>
    <d v="2014-09-01T00:00:00"/>
    <s v="BELVIO INACIO"/>
    <n v="2"/>
    <n v="11"/>
    <s v="M"/>
    <s v="ISABEL NAMBURETE"/>
    <d v="2017-08-15T00:00:00"/>
    <d v="2017-08-15T00:00:00"/>
    <m/>
    <m/>
    <m/>
    <m/>
    <s v="1"/>
    <s v="2"/>
    <s v="2"/>
    <m/>
    <s v="1"/>
    <s v="2"/>
    <d v="2017-08-10T00:00:00"/>
    <s v="1"/>
    <s v="1"/>
    <s v="1"/>
    <s v="1"/>
    <s v="1"/>
    <n v="99"/>
    <m/>
    <m/>
    <m/>
    <m/>
    <m/>
    <m/>
    <d v="2017-08-18T00:00:00"/>
    <d v="2017-08-19T00:00:00"/>
    <d v="2017-08-21T00:00:00"/>
    <s v="1"/>
    <d v="2017-09-11T00:00:00"/>
    <d v="2017-08-21T00:00:00"/>
    <x v="0"/>
    <m/>
    <m/>
    <m/>
    <d v="2017-09-11T00:00:00"/>
    <d v="2017-09-11T00:00:00"/>
    <s v="2"/>
    <s v="2"/>
    <s v="2"/>
    <s v="2"/>
    <s v="2"/>
    <s v="2"/>
    <d v="2017-09-11T00:00:00"/>
    <d v="2017-08-22T00:00:00"/>
    <s v="2"/>
    <s v="2"/>
    <s v="2"/>
    <s v="2-No"/>
    <s v="2"/>
    <m/>
    <b v="0"/>
    <b v="0"/>
    <m/>
    <x v="1"/>
    <b v="0"/>
    <b v="0"/>
    <n v="769"/>
    <n v="1"/>
    <m/>
    <m/>
    <m/>
    <m/>
    <m/>
    <m/>
    <m/>
    <m/>
    <m/>
    <m/>
    <n v="5"/>
    <n v="9"/>
    <n v="0"/>
    <n v="4"/>
    <n v="2"/>
    <n v="0"/>
    <n v="21"/>
    <n v="1"/>
    <n v="20"/>
    <n v="2"/>
    <x v="3"/>
    <n v="8"/>
    <n v="10"/>
    <x v="0"/>
    <x v="35"/>
    <x v="1"/>
    <x v="2"/>
    <x v="1"/>
    <x v="1"/>
    <x v="1"/>
    <x v="1"/>
    <n v="1"/>
    <n v="90"/>
  </r>
  <r>
    <s v="MOZ-MPC-KMB-17-004"/>
    <d v="2017-08-15T00:00:00"/>
    <x v="0"/>
    <x v="102"/>
    <x v="1"/>
    <x v="156"/>
    <s v="ZIMPETO"/>
    <m/>
    <m/>
    <s v="TERESA FRANCISCO"/>
    <d v="2011-05-24T00:00:00"/>
    <s v="VICTORIA ANGELO"/>
    <n v="6"/>
    <n v="2"/>
    <s v="F"/>
    <s v="CESALTINA COME"/>
    <d v="2017-08-10T00:00:00"/>
    <d v="2017-08-10T00:00:00"/>
    <m/>
    <m/>
    <m/>
    <m/>
    <s v="2"/>
    <s v="2"/>
    <s v="2"/>
    <m/>
    <s v="2"/>
    <s v="1"/>
    <d v="2017-08-08T00:00:00"/>
    <s v="1"/>
    <s v="1"/>
    <s v="1"/>
    <s v="1"/>
    <s v="1"/>
    <n v="3"/>
    <d v="2011-05-25T00:00:00"/>
    <d v="2011-08-25T00:00:00"/>
    <m/>
    <d v="2011-07-26T00:00:00"/>
    <d v="2011-09-28T00:00:00"/>
    <m/>
    <d v="2017-08-11T00:00:00"/>
    <d v="2017-08-12T00:00:00"/>
    <d v="2017-08-15T00:00:00"/>
    <s v="1"/>
    <d v="2017-09-11T00:00:00"/>
    <d v="2017-08-15T00:00:00"/>
    <x v="0"/>
    <m/>
    <m/>
    <m/>
    <d v="2017-09-11T00:00:00"/>
    <d v="2017-09-11T00:00:00"/>
    <s v="2"/>
    <s v="2"/>
    <s v="2"/>
    <s v="2"/>
    <s v="2"/>
    <s v="2"/>
    <d v="2017-09-11T00:00:00"/>
    <d v="2017-08-22T00:00:00"/>
    <s v="2"/>
    <s v="2"/>
    <s v="2"/>
    <s v="2-No"/>
    <s v="2"/>
    <m/>
    <b v="0"/>
    <b v="0"/>
    <m/>
    <x v="1"/>
    <b v="0"/>
    <b v="0"/>
    <n v="770"/>
    <n v="1"/>
    <m/>
    <m/>
    <m/>
    <m/>
    <m/>
    <m/>
    <m/>
    <m/>
    <m/>
    <m/>
    <n v="2"/>
    <n v="4"/>
    <n v="0"/>
    <n v="2"/>
    <n v="3"/>
    <n v="0"/>
    <n v="27"/>
    <n v="7"/>
    <n v="20"/>
    <n v="3"/>
    <x v="3"/>
    <n v="8"/>
    <n v="10"/>
    <x v="0"/>
    <x v="35"/>
    <x v="1"/>
    <x v="5"/>
    <x v="1"/>
    <x v="4"/>
    <x v="1"/>
    <x v="0"/>
    <n v="1"/>
    <n v="90"/>
  </r>
  <r>
    <s v="MOZ-MAN-VDZ-17-002"/>
    <d v="2017-09-06T00:00:00"/>
    <x v="0"/>
    <x v="103"/>
    <x v="8"/>
    <x v="499"/>
    <s v="NHASSORO, PERTO DA ESCOLA"/>
    <m/>
    <m/>
    <s v="ANDISSONE MEQUE"/>
    <d v="2015-06-23T00:00:00"/>
    <s v="FENISSE ANDISSONE"/>
    <n v="2"/>
    <n v="2"/>
    <s v="F"/>
    <s v="AMIGINI SACURO"/>
    <d v="2017-08-22T00:00:00"/>
    <d v="2017-08-22T00:00:00"/>
    <m/>
    <m/>
    <m/>
    <m/>
    <s v="1"/>
    <s v="2"/>
    <s v="1"/>
    <d v="2017-08-22T00:00:00"/>
    <s v="2"/>
    <s v="1"/>
    <d v="2017-08-20T00:00:00"/>
    <s v="1"/>
    <s v="9"/>
    <s v="2"/>
    <s v="1"/>
    <s v="1"/>
    <n v="0"/>
    <d v="2015-07-15T00:00:00"/>
    <m/>
    <m/>
    <m/>
    <m/>
    <m/>
    <d v="2017-08-22T00:00:00"/>
    <d v="2017-08-23T00:00:00"/>
    <d v="2017-09-05T00:00:00"/>
    <s v="1"/>
    <d v="2017-10-02T00:00:00"/>
    <d v="2017-09-06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71"/>
    <n v="1"/>
    <m/>
    <m/>
    <m/>
    <m/>
    <m/>
    <m/>
    <m/>
    <m/>
    <m/>
    <m/>
    <n v="2"/>
    <n v="3"/>
    <n v="0"/>
    <n v="1"/>
    <n v="13"/>
    <n v="1"/>
    <n v="27"/>
    <n v="-42984"/>
    <n v="43010"/>
    <n v="14"/>
    <x v="3"/>
    <n v="8"/>
    <n v="10"/>
    <x v="0"/>
    <x v="34"/>
    <x v="1"/>
    <x v="1"/>
    <x v="1"/>
    <x v="1"/>
    <x v="5"/>
    <x v="4"/>
    <n v="1"/>
    <n v="90"/>
  </r>
  <r>
    <s v="MOZ-MAN-GUR-17-002"/>
    <d v="2017-09-06T00:00:00"/>
    <x v="0"/>
    <x v="40"/>
    <x v="8"/>
    <x v="109"/>
    <s v="NHACATALA, PERTO DO SENHOR LIDER"/>
    <m/>
    <m/>
    <s v="PAULINO VASCO/MANINHA CHICO"/>
    <d v="2014-07-16T00:00:00"/>
    <s v="ANTONIA PAULINO"/>
    <n v="3"/>
    <n v="1"/>
    <s v="F"/>
    <s v="NUNES HORACIO"/>
    <d v="2017-08-25T00:00:00"/>
    <d v="2017-08-25T00:00:00"/>
    <m/>
    <m/>
    <m/>
    <m/>
    <s v="1"/>
    <s v="2"/>
    <s v="2"/>
    <m/>
    <s v="2"/>
    <s v="1"/>
    <d v="2017-08-20T00:00:00"/>
    <s v="1"/>
    <s v="1"/>
    <s v="2"/>
    <s v="1"/>
    <s v="1"/>
    <n v="3"/>
    <d v="2014-07-21T00:00:00"/>
    <d v="2014-10-24T00:00:00"/>
    <m/>
    <d v="2014-09-24T00:00:00"/>
    <d v="2014-11-28T00:00:00"/>
    <m/>
    <d v="2017-08-27T00:00:00"/>
    <d v="2017-08-28T00:00:00"/>
    <d v="2017-09-05T00:00:00"/>
    <s v="1"/>
    <d v="2017-10-02T00:00:00"/>
    <d v="2017-09-06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72"/>
    <n v="1"/>
    <m/>
    <m/>
    <m/>
    <m/>
    <m/>
    <m/>
    <m/>
    <m/>
    <m/>
    <m/>
    <n v="5"/>
    <n v="8"/>
    <n v="0"/>
    <n v="3"/>
    <n v="8"/>
    <n v="1"/>
    <n v="27"/>
    <n v="-42984"/>
    <n v="43010"/>
    <n v="9"/>
    <x v="3"/>
    <n v="8"/>
    <n v="10"/>
    <x v="0"/>
    <x v="34"/>
    <x v="1"/>
    <x v="1"/>
    <x v="1"/>
    <x v="1"/>
    <x v="5"/>
    <x v="0"/>
    <n v="1"/>
    <n v="90"/>
  </r>
  <r>
    <s v="MOZ-NPL-LUP-17-001"/>
    <d v="2017-09-06T00:00:00"/>
    <x v="0"/>
    <x v="96"/>
    <x v="6"/>
    <x v="144"/>
    <s v="LIGURIA, PERTO DA CASA DO REGULO"/>
    <m/>
    <m/>
    <s v="MANUEL AMARAL/AURORA ARLINDO"/>
    <d v="2006-04-17T00:00:00"/>
    <s v="NELIA MANUEL"/>
    <n v="11"/>
    <n v="4"/>
    <s v="F"/>
    <s v="JULIO DIOGO MABJAIA"/>
    <d v="2017-08-28T00:00:00"/>
    <d v="2017-08-28T00:00:00"/>
    <m/>
    <m/>
    <m/>
    <m/>
    <s v="2"/>
    <s v="1"/>
    <s v="1"/>
    <d v="2017-08-25T00:00:00"/>
    <s v="2"/>
    <s v="1"/>
    <d v="2017-08-18T00:00:00"/>
    <s v="1"/>
    <s v="1"/>
    <s v="1"/>
    <s v="1"/>
    <s v="1"/>
    <n v="3"/>
    <d v="2006-04-17T00:00:00"/>
    <d v="2006-07-24T00:00:00"/>
    <m/>
    <d v="2006-06-19T00:00:00"/>
    <d v="2006-08-24T00:00:00"/>
    <m/>
    <d v="2017-08-28T00:00:00"/>
    <d v="2017-08-29T00:00:00"/>
    <d v="2017-09-05T00:00:00"/>
    <s v="1"/>
    <d v="2017-10-02T00:00:00"/>
    <d v="2017-09-06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73"/>
    <n v="1"/>
    <m/>
    <m/>
    <m/>
    <m/>
    <m/>
    <m/>
    <m/>
    <m/>
    <m/>
    <m/>
    <n v="10"/>
    <n v="11"/>
    <n v="0"/>
    <n v="1"/>
    <n v="7"/>
    <n v="1"/>
    <n v="27"/>
    <n v="-42984"/>
    <n v="43010"/>
    <n v="8"/>
    <x v="3"/>
    <n v="8"/>
    <n v="10"/>
    <x v="0"/>
    <x v="34"/>
    <x v="1"/>
    <x v="1"/>
    <x v="1"/>
    <x v="1"/>
    <x v="5"/>
    <x v="0"/>
    <n v="1"/>
    <n v="90"/>
  </r>
  <r>
    <s v="MOZ-NPL-MAL-17-001"/>
    <d v="2017-09-06T00:00:00"/>
    <x v="0"/>
    <x v="60"/>
    <x v="6"/>
    <x v="87"/>
    <s v="B. PEDREIRA - 868765865"/>
    <m/>
    <m/>
    <s v="FABIAO SIMAO/ESMENIA"/>
    <d v="2014-05-24T00:00:00"/>
    <s v="IDELCIO FABIAO SIMAO"/>
    <n v="3"/>
    <n v="3"/>
    <s v="M"/>
    <s v="CHANDE MUTELIHA"/>
    <d v="2017-08-08T00:00:00"/>
    <d v="2017-08-08T00:00:00"/>
    <m/>
    <m/>
    <m/>
    <m/>
    <s v="1"/>
    <s v="2"/>
    <s v="2"/>
    <m/>
    <s v="1"/>
    <s v="2"/>
    <d v="2017-08-02T00:00:00"/>
    <s v="2"/>
    <s v="1"/>
    <s v="1"/>
    <s v="1"/>
    <s v="1"/>
    <n v="3"/>
    <d v="2014-05-24T00:00:00"/>
    <d v="2014-08-25T00:00:00"/>
    <m/>
    <d v="2014-07-26T00:00:00"/>
    <d v="2014-10-01T00:00:00"/>
    <m/>
    <d v="2017-08-08T00:00:00"/>
    <d v="2017-08-09T00:00:00"/>
    <d v="2017-09-05T00:00:00"/>
    <s v="1"/>
    <d v="2017-10-02T00:00:00"/>
    <d v="2017-09-06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74"/>
    <n v="1"/>
    <m/>
    <m/>
    <m/>
    <m/>
    <m/>
    <m/>
    <m/>
    <m/>
    <m/>
    <m/>
    <n v="6"/>
    <n v="7"/>
    <n v="0"/>
    <n v="1"/>
    <n v="27"/>
    <n v="1"/>
    <n v="27"/>
    <n v="-42984"/>
    <n v="43010"/>
    <n v="28"/>
    <x v="3"/>
    <n v="8"/>
    <n v="10"/>
    <x v="0"/>
    <x v="31"/>
    <x v="1"/>
    <x v="1"/>
    <x v="1"/>
    <x v="1"/>
    <x v="5"/>
    <x v="0"/>
    <n v="1"/>
    <n v="90"/>
  </r>
  <r>
    <s v="MOZ-NPL-MBR-17-003"/>
    <d v="2017-09-05T00:00:00"/>
    <x v="0"/>
    <x v="22"/>
    <x v="6"/>
    <x v="500"/>
    <s v="PROXIMO DO LIDER RAIMUNDO"/>
    <m/>
    <m/>
    <s v="PEDRITO/LINOCA"/>
    <d v="2014-06-10T00:00:00"/>
    <s v="TINA PEDRITO"/>
    <n v="3"/>
    <n v="3"/>
    <s v="F"/>
    <s v="EMILIO TOMBO"/>
    <d v="2017-08-18T00:00:00"/>
    <d v="2017-08-21T00:00:00"/>
    <m/>
    <m/>
    <m/>
    <m/>
    <s v="1"/>
    <s v="2"/>
    <s v="2"/>
    <m/>
    <s v="2"/>
    <s v="1"/>
    <d v="2017-08-17T00:00:00"/>
    <s v="1"/>
    <s v="1"/>
    <s v="2"/>
    <s v="1"/>
    <s v="1"/>
    <n v="2"/>
    <d v="2014-06-12T00:00:00"/>
    <d v="2014-09-15T00:00:00"/>
    <m/>
    <d v="2014-08-14T00:00:00"/>
    <m/>
    <m/>
    <d v="2017-08-24T00:00:00"/>
    <d v="2017-08-25T00:00:00"/>
    <d v="2017-09-06T00:00:00"/>
    <s v="1"/>
    <d v="2017-10-02T00:00:00"/>
    <d v="2017-09-05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75"/>
    <n v="1"/>
    <m/>
    <m/>
    <m/>
    <m/>
    <m/>
    <m/>
    <m/>
    <m/>
    <m/>
    <m/>
    <n v="1"/>
    <n v="8"/>
    <n v="3"/>
    <n v="4"/>
    <n v="12"/>
    <n v="-1"/>
    <n v="26"/>
    <n v="-42983"/>
    <n v="43010"/>
    <n v="11"/>
    <x v="3"/>
    <n v="8"/>
    <n v="10"/>
    <x v="0"/>
    <x v="34"/>
    <x v="1"/>
    <x v="1"/>
    <x v="1"/>
    <x v="1"/>
    <x v="5"/>
    <x v="2"/>
    <n v="1"/>
    <n v="90"/>
  </r>
  <r>
    <s v="MOZ-SOF-MRM-17-004"/>
    <d v="2017-09-06T00:00:00"/>
    <x v="0"/>
    <x v="66"/>
    <x v="5"/>
    <x v="501"/>
    <s v="SEPE"/>
    <m/>
    <m/>
    <s v="MARIO JOSE/FRANCISCA DINO"/>
    <d v="2014-01-04T00:00:00"/>
    <s v="ANITA MARIO"/>
    <n v="3"/>
    <n v="6"/>
    <s v="F"/>
    <s v="NATERCIO ALFEU"/>
    <d v="2017-07-22T00:00:00"/>
    <d v="2017-07-22T00:00:00"/>
    <m/>
    <m/>
    <m/>
    <m/>
    <s v="2"/>
    <s v="1"/>
    <s v="2"/>
    <d v="2017-07-21T00:00:00"/>
    <s v="2"/>
    <s v="1"/>
    <d v="2017-07-14T00:00:00"/>
    <s v="1"/>
    <s v="1"/>
    <s v="1"/>
    <s v="2"/>
    <s v="2"/>
    <n v="99"/>
    <m/>
    <m/>
    <m/>
    <m/>
    <m/>
    <m/>
    <d v="2017-07-23T00:00:00"/>
    <d v="2017-07-24T00:00:00"/>
    <d v="2017-09-05T00:00:00"/>
    <s v="1"/>
    <d v="2017-10-02T00:00:00"/>
    <d v="2017-09-06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2"/>
    <b v="0"/>
    <b v="0"/>
    <n v="776"/>
    <n v="1"/>
    <m/>
    <m/>
    <m/>
    <n v="3"/>
    <n v="1"/>
    <d v="2016-11-16T00:00:00"/>
    <m/>
    <m/>
    <m/>
    <m/>
    <n v="8"/>
    <n v="10"/>
    <n v="0"/>
    <n v="2"/>
    <n v="43"/>
    <n v="1"/>
    <n v="27"/>
    <n v="-42984"/>
    <n v="43010"/>
    <n v="44"/>
    <x v="3"/>
    <n v="7"/>
    <n v="10"/>
    <x v="0"/>
    <x v="42"/>
    <x v="1"/>
    <x v="3"/>
    <x v="1"/>
    <x v="1"/>
    <x v="5"/>
    <x v="1"/>
    <n v="1"/>
    <n v="90"/>
  </r>
  <r>
    <s v="MOZ-SOF-BUZ-17-003"/>
    <d v="2017-09-06T00:00:00"/>
    <x v="0"/>
    <x v="106"/>
    <x v="5"/>
    <x v="502"/>
    <s v="MASSANZANE, LIMITE COM THUNGO"/>
    <m/>
    <m/>
    <s v="JOAQUIM LUIS"/>
    <m/>
    <s v="CATARINA JOAQUIM LUIS"/>
    <n v="5"/>
    <n v="0"/>
    <s v="F"/>
    <s v="SAQUINA CREMILDE"/>
    <d v="2017-07-27T00:00:00"/>
    <d v="2017-07-27T00:00:00"/>
    <m/>
    <m/>
    <m/>
    <m/>
    <s v="1"/>
    <s v="2"/>
    <s v="2"/>
    <m/>
    <s v="2"/>
    <s v="1"/>
    <d v="2017-07-25T00:00:00"/>
    <s v="2"/>
    <s v="2"/>
    <s v="2"/>
    <s v="1"/>
    <s v="1"/>
    <n v="99"/>
    <m/>
    <m/>
    <m/>
    <m/>
    <m/>
    <m/>
    <d v="2017-07-28T00:00:00"/>
    <d v="2017-07-29T00:00:00"/>
    <d v="2017-09-05T00:00:00"/>
    <s v="1"/>
    <d v="2017-10-02T00:00:00"/>
    <d v="2017-09-06T00:00:00"/>
    <x v="1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77"/>
    <n v="1"/>
    <m/>
    <m/>
    <m/>
    <m/>
    <m/>
    <m/>
    <m/>
    <m/>
    <m/>
    <m/>
    <n v="2"/>
    <n v="4"/>
    <n v="0"/>
    <n v="2"/>
    <n v="38"/>
    <n v="1"/>
    <n v="27"/>
    <n v="-42984"/>
    <n v="43010"/>
    <n v="39"/>
    <x v="3"/>
    <n v="7"/>
    <n v="10"/>
    <x v="0"/>
    <x v="32"/>
    <x v="1"/>
    <x v="3"/>
    <x v="1"/>
    <x v="1"/>
    <x v="5"/>
    <x v="1"/>
    <n v="1"/>
    <n v="90"/>
  </r>
  <r>
    <s v="MOZ-GAZ-CHO-17-001"/>
    <d v="2017-08-31T00:00:00"/>
    <x v="0"/>
    <x v="153"/>
    <x v="9"/>
    <x v="503"/>
    <m/>
    <m/>
    <m/>
    <s v="ALZIRA DAVID NHANTUMBO"/>
    <d v="2008-02-26T00:00:00"/>
    <s v="CLEITON JOSE MUSSANE"/>
    <n v="9"/>
    <n v="7"/>
    <s v="M"/>
    <s v="EFIGENIA DAMIAO"/>
    <d v="2017-08-23T00:00:00"/>
    <d v="2017-08-23T00:00:00"/>
    <m/>
    <m/>
    <m/>
    <m/>
    <s v="1"/>
    <s v="2"/>
    <s v="2"/>
    <m/>
    <s v="1"/>
    <s v="2"/>
    <d v="2017-08-16T00:00:00"/>
    <s v="1"/>
    <s v="1"/>
    <s v="1"/>
    <s v="1"/>
    <s v="1"/>
    <n v="1"/>
    <m/>
    <m/>
    <m/>
    <d v="2008-08-16T00:00:00"/>
    <m/>
    <m/>
    <d v="2017-08-23T00:00:00"/>
    <d v="2017-08-24T00:00:00"/>
    <d v="2017-08-31T00:00:00"/>
    <s v="1"/>
    <d v="2017-10-30T00:00:00"/>
    <d v="2017-08-31T00:00:00"/>
    <x v="0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78"/>
    <n v="1"/>
    <m/>
    <m/>
    <m/>
    <m/>
    <m/>
    <m/>
    <m/>
    <m/>
    <m/>
    <m/>
    <n v="7"/>
    <n v="8"/>
    <n v="0"/>
    <n v="1"/>
    <n v="7"/>
    <n v="0"/>
    <n v="60"/>
    <n v="-42978"/>
    <n v="43038"/>
    <n v="7"/>
    <x v="3"/>
    <n v="8"/>
    <n v="10"/>
    <x v="0"/>
    <x v="34"/>
    <x v="1"/>
    <x v="0"/>
    <x v="1"/>
    <x v="1"/>
    <x v="5"/>
    <x v="2"/>
    <n v="1"/>
    <n v="90"/>
  </r>
  <r>
    <s v="MOZ-GAZ-CHO-17-002"/>
    <d v="2017-08-31T00:00:00"/>
    <x v="0"/>
    <x v="153"/>
    <x v="9"/>
    <x v="504"/>
    <m/>
    <s v="TETENE"/>
    <m/>
    <s v="NATALIA TIVANE"/>
    <d v="2006-04-18T00:00:00"/>
    <s v="AMELIA DORCAS MACHAVA"/>
    <n v="11"/>
    <m/>
    <s v="F"/>
    <s v="EFIGENIA MABUNDA"/>
    <d v="2017-08-23T00:00:00"/>
    <d v="2017-08-23T00:00:00"/>
    <m/>
    <m/>
    <m/>
    <m/>
    <s v="1"/>
    <s v="2"/>
    <s v="2"/>
    <m/>
    <s v="1"/>
    <s v="2"/>
    <d v="2017-08-11T00:00:00"/>
    <s v="1"/>
    <s v="1"/>
    <s v="1"/>
    <s v="1"/>
    <s v="1"/>
    <n v="0"/>
    <d v="2006-04-18T00:00:00"/>
    <m/>
    <m/>
    <m/>
    <m/>
    <m/>
    <d v="2017-08-23T00:00:00"/>
    <d v="2017-08-24T00:00:00"/>
    <d v="2017-08-31T00:00:00"/>
    <s v="1"/>
    <d v="2017-10-02T00:00:00"/>
    <d v="2017-08-31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79"/>
    <n v="1"/>
    <m/>
    <m/>
    <m/>
    <m/>
    <n v="1"/>
    <d v="2016-02-03T00:00:00"/>
    <m/>
    <m/>
    <m/>
    <m/>
    <n v="12"/>
    <n v="13"/>
    <n v="0"/>
    <n v="1"/>
    <n v="7"/>
    <n v="0"/>
    <n v="32"/>
    <n v="-42978"/>
    <n v="43010"/>
    <n v="7"/>
    <x v="3"/>
    <n v="8"/>
    <n v="10"/>
    <x v="0"/>
    <x v="35"/>
    <x v="1"/>
    <x v="0"/>
    <x v="1"/>
    <x v="1"/>
    <x v="5"/>
    <x v="4"/>
    <n v="1"/>
    <n v="90"/>
  </r>
  <r>
    <s v="MOZ-GAZ-MAS-17-001"/>
    <d v="2017-08-31T00:00:00"/>
    <x v="0"/>
    <x v="85"/>
    <x v="9"/>
    <x v="505"/>
    <m/>
    <m/>
    <m/>
    <s v="LIDIIA FERNANDO"/>
    <d v="2016-07-16T00:00:00"/>
    <s v="INOQUE ARLINDO"/>
    <n v="1"/>
    <n v="1"/>
    <s v="M"/>
    <s v="LEONEL MATEUS"/>
    <d v="2017-08-28T00:00:00"/>
    <d v="2017-08-28T00:00:00"/>
    <m/>
    <m/>
    <m/>
    <m/>
    <s v="1"/>
    <s v="2"/>
    <s v="2"/>
    <m/>
    <s v="2"/>
    <s v="1"/>
    <d v="2017-08-25T00:00:00"/>
    <s v="2"/>
    <s v="1"/>
    <s v="2"/>
    <s v="1"/>
    <s v="1"/>
    <n v="3"/>
    <d v="2016-07-18T00:00:00"/>
    <d v="2016-10-17T00:00:00"/>
    <m/>
    <d v="2016-09-16T00:00:00"/>
    <d v="2016-11-16T00:00:00"/>
    <m/>
    <d v="2017-08-28T00:00:00"/>
    <d v="2017-08-29T00:00:00"/>
    <d v="2017-08-31T00:00:00"/>
    <s v="1"/>
    <d v="2017-10-03T00:00:00"/>
    <d v="2017-08-31T00:00:00"/>
    <x v="1"/>
    <m/>
    <m/>
    <m/>
    <d v="2017-11-01T00:00:00"/>
    <m/>
    <m/>
    <m/>
    <m/>
    <m/>
    <m/>
    <m/>
    <m/>
    <m/>
    <m/>
    <m/>
    <m/>
    <m/>
    <m/>
    <m/>
    <b v="0"/>
    <b v="0"/>
    <m/>
    <x v="1"/>
    <b v="0"/>
    <b v="0"/>
    <n v="780"/>
    <n v="1"/>
    <m/>
    <m/>
    <m/>
    <m/>
    <m/>
    <m/>
    <m/>
    <m/>
    <m/>
    <m/>
    <n v="3"/>
    <n v="4"/>
    <n v="0"/>
    <n v="1"/>
    <n v="2"/>
    <n v="0"/>
    <n v="62"/>
    <n v="-42978"/>
    <n v="43040"/>
    <n v="2"/>
    <x v="3"/>
    <n v="8"/>
    <n v="10"/>
    <x v="0"/>
    <x v="30"/>
    <x v="1"/>
    <x v="2"/>
    <x v="1"/>
    <x v="1"/>
    <x v="5"/>
    <x v="0"/>
    <n v="1"/>
    <n v="90"/>
  </r>
  <r>
    <s v="MOZ-MPP-MTL-17-013"/>
    <d v="2017-08-22T00:00:00"/>
    <x v="0"/>
    <x v="133"/>
    <x v="7"/>
    <x v="494"/>
    <s v="MUSSUMBULUUCO"/>
    <m/>
    <m/>
    <s v="ZAIDA AFIADO ZAVALA"/>
    <d v="2003-01-15T00:00:00"/>
    <s v="ALFEU SIMIAO TSAMBE"/>
    <n v="14"/>
    <m/>
    <m/>
    <s v="M"/>
    <d v="2017-08-18T00:00:00"/>
    <d v="2017-08-18T00:00:00"/>
    <m/>
    <m/>
    <m/>
    <m/>
    <s v="2"/>
    <s v="2"/>
    <s v="2"/>
    <m/>
    <s v="1"/>
    <s v="2"/>
    <d v="2017-08-13T00:00:00"/>
    <s v="1"/>
    <s v="1"/>
    <s v="1"/>
    <s v="1"/>
    <s v="1"/>
    <n v="99"/>
    <m/>
    <m/>
    <m/>
    <m/>
    <m/>
    <m/>
    <d v="2017-08-20T00:00:00"/>
    <d v="2017-08-21T00:00:00"/>
    <d v="2017-08-22T00:00:00"/>
    <s v="1"/>
    <d v="2017-09-11T00:00:00"/>
    <d v="2017-08-22T00:00:00"/>
    <x v="0"/>
    <m/>
    <m/>
    <m/>
    <d v="2017-09-11T00:00:00"/>
    <d v="2017-09-11T00:00:00"/>
    <s v="2"/>
    <s v="2"/>
    <s v="2"/>
    <s v="2"/>
    <s v="2"/>
    <s v="2"/>
    <d v="2017-09-11T00:00:00"/>
    <d v="2017-08-31T00:00:00"/>
    <s v="2"/>
    <s v="2"/>
    <s v="2"/>
    <s v="2-No"/>
    <s v="2"/>
    <m/>
    <b v="0"/>
    <b v="0"/>
    <m/>
    <x v="1"/>
    <b v="0"/>
    <b v="0"/>
    <n v="781"/>
    <n v="1"/>
    <m/>
    <m/>
    <m/>
    <m/>
    <m/>
    <m/>
    <m/>
    <m/>
    <m/>
    <m/>
    <n v="5"/>
    <n v="8"/>
    <n v="0"/>
    <n v="3"/>
    <n v="1"/>
    <n v="0"/>
    <n v="20"/>
    <n v="9"/>
    <n v="11"/>
    <n v="1"/>
    <x v="3"/>
    <n v="8"/>
    <n v="10"/>
    <x v="0"/>
    <x v="35"/>
    <x v="1"/>
    <x v="2"/>
    <x v="1"/>
    <x v="0"/>
    <x v="4"/>
    <x v="1"/>
    <n v="1"/>
    <n v="90"/>
  </r>
  <r>
    <s v="MOZ-CDL-ANC-17-001"/>
    <d v="2017-08-22T00:00:00"/>
    <x v="0"/>
    <x v="8"/>
    <x v="4"/>
    <x v="8"/>
    <s v="BAIRRO PERTO DA MOAGEIRA"/>
    <m/>
    <m/>
    <s v="LUCIO EMAMO"/>
    <d v="2014-11-23T00:00:00"/>
    <s v="BENEDITA DAMIAO"/>
    <n v="2"/>
    <n v="8"/>
    <s v="F"/>
    <s v="NITO AMERICO MUTADIWA"/>
    <d v="2017-08-09T00:00:00"/>
    <d v="2017-08-09T00:00:00"/>
    <m/>
    <m/>
    <m/>
    <m/>
    <s v="1"/>
    <s v="2"/>
    <s v="2"/>
    <m/>
    <s v="2"/>
    <s v="2"/>
    <d v="2017-07-30T00:00:00"/>
    <s v="1"/>
    <s v="1"/>
    <s v="1"/>
    <s v="1"/>
    <s v="1"/>
    <n v="3"/>
    <m/>
    <d v="2015-02-26T00:00:00"/>
    <m/>
    <d v="2015-01-26T00:00:00"/>
    <d v="2015-03-28T00:00:00"/>
    <m/>
    <d v="2017-08-10T00:00:00"/>
    <d v="2017-08-11T00:00:00"/>
    <d v="2017-08-21T00:00:00"/>
    <s v="1"/>
    <d v="2017-09-11T00:00:00"/>
    <d v="2017-08-22T00:00:00"/>
    <x v="1"/>
    <m/>
    <m/>
    <m/>
    <d v="2017-09-11T00:00:00"/>
    <m/>
    <m/>
    <m/>
    <m/>
    <m/>
    <m/>
    <m/>
    <m/>
    <m/>
    <m/>
    <m/>
    <m/>
    <m/>
    <m/>
    <m/>
    <b v="0"/>
    <b v="0"/>
    <m/>
    <x v="1"/>
    <b v="0"/>
    <b v="0"/>
    <n v="782"/>
    <n v="1"/>
    <m/>
    <m/>
    <m/>
    <m/>
    <m/>
    <m/>
    <m/>
    <m/>
    <m/>
    <m/>
    <n v="10"/>
    <n v="12"/>
    <n v="0"/>
    <n v="2"/>
    <n v="10"/>
    <n v="1"/>
    <n v="21"/>
    <n v="-42969"/>
    <n v="42989"/>
    <n v="11"/>
    <x v="3"/>
    <n v="7"/>
    <n v="10"/>
    <x v="0"/>
    <x v="32"/>
    <x v="1"/>
    <x v="1"/>
    <x v="1"/>
    <x v="1"/>
    <x v="5"/>
    <x v="0"/>
    <n v="1"/>
    <n v="90"/>
  </r>
  <r>
    <s v="MOZ-CDL-PMT-17-001"/>
    <d v="2017-08-22T00:00:00"/>
    <x v="0"/>
    <x v="113"/>
    <x v="4"/>
    <x v="506"/>
    <s v="NANLIA"/>
    <m/>
    <m/>
    <s v="ATIJA JORGE/ SITAHA CONSTANTINO"/>
    <d v="2015-08-02T00:00:00"/>
    <s v="CONSTANTINO SITAHA"/>
    <n v="2"/>
    <m/>
    <s v="M"/>
    <s v="BELAFONTE JAIMME"/>
    <d v="2017-08-16T00:00:00"/>
    <d v="2017-08-17T00:00:00"/>
    <m/>
    <m/>
    <m/>
    <m/>
    <s v="1"/>
    <s v="2"/>
    <s v="2"/>
    <m/>
    <s v="2"/>
    <s v="1"/>
    <d v="2017-08-13T00:00:00"/>
    <s v="1"/>
    <s v="1"/>
    <s v="2"/>
    <s v="1"/>
    <s v="1"/>
    <n v="3"/>
    <m/>
    <d v="2015-11-02T00:00:00"/>
    <m/>
    <d v="2015-10-02T00:00:00"/>
    <d v="2016-02-03T00:00:00"/>
    <m/>
    <d v="2017-08-17T00:00:00"/>
    <d v="2017-08-18T00:00:00"/>
    <d v="2017-08-21T00:00:00"/>
    <s v="1"/>
    <d v="2017-09-11T00:00:00"/>
    <d v="2017-08-22T00:00:00"/>
    <x v="0"/>
    <m/>
    <m/>
    <m/>
    <d v="2017-09-11T00:00:00"/>
    <d v="2017-09-11T00:00:00"/>
    <s v="2"/>
    <s v="2"/>
    <s v="2"/>
    <s v="2"/>
    <s v="2"/>
    <s v="2"/>
    <d v="2017-09-11T00:00:00"/>
    <d v="2017-08-31T00:00:00"/>
    <s v="2"/>
    <s v="2"/>
    <s v="2"/>
    <s v="2-No"/>
    <s v="2"/>
    <m/>
    <b v="0"/>
    <b v="0"/>
    <m/>
    <x v="1"/>
    <b v="0"/>
    <b v="0"/>
    <n v="783"/>
    <n v="1"/>
    <m/>
    <m/>
    <m/>
    <m/>
    <m/>
    <m/>
    <m/>
    <m/>
    <m/>
    <m/>
    <n v="3"/>
    <n v="5"/>
    <n v="1"/>
    <n v="1"/>
    <n v="3"/>
    <n v="1"/>
    <n v="21"/>
    <n v="9"/>
    <n v="11"/>
    <n v="4"/>
    <x v="3"/>
    <n v="8"/>
    <n v="10"/>
    <x v="0"/>
    <x v="35"/>
    <x v="1"/>
    <x v="0"/>
    <x v="1"/>
    <x v="0"/>
    <x v="4"/>
    <x v="0"/>
    <n v="1"/>
    <n v="90"/>
  </r>
  <r>
    <s v="MOZ-CDL-IBO-17-001"/>
    <d v="2017-09-14T00:00:00"/>
    <x v="0"/>
    <x v="154"/>
    <x v="4"/>
    <x v="507"/>
    <s v="BAIRRO MUSSEMUCE, PERTO DA ESCOLA"/>
    <s v="MUSSEMUCE"/>
    <m/>
    <s v="SUMAIL ASSANE"/>
    <d v="2014-06-13T00:00:00"/>
    <s v="SAIDE SUMAIL"/>
    <n v="3"/>
    <n v="2"/>
    <s v="M"/>
    <s v="ADALBERTO BOCA"/>
    <d v="2017-08-28T00:00:00"/>
    <d v="2017-08-28T00:00:00"/>
    <m/>
    <m/>
    <m/>
    <m/>
    <s v="1"/>
    <s v="2"/>
    <s v="2"/>
    <m/>
    <s v="2"/>
    <s v="1"/>
    <d v="2017-08-22T00:00:00"/>
    <s v="1"/>
    <s v="1"/>
    <s v="2"/>
    <s v="1"/>
    <s v="1"/>
    <n v="3"/>
    <d v="2014-06-14T00:00:00"/>
    <d v="2014-09-22T00:00:00"/>
    <m/>
    <d v="2014-08-20T00:00:00"/>
    <d v="2014-10-22T00:00:00"/>
    <m/>
    <d v="2017-08-28T00:00:00"/>
    <m/>
    <d v="2017-09-12T00:00:00"/>
    <s v="1"/>
    <d v="2017-10-02T00:00:00"/>
    <d v="2017-09-14T00:00:00"/>
    <x v="0"/>
    <m/>
    <m/>
    <m/>
    <d v="2017-10-02T00:00:00"/>
    <m/>
    <m/>
    <m/>
    <m/>
    <m/>
    <m/>
    <m/>
    <m/>
    <m/>
    <m/>
    <m/>
    <m/>
    <m/>
    <m/>
    <d v="2018-03-12T00:00:00"/>
    <b v="0"/>
    <b v="0"/>
    <s v="3"/>
    <x v="1"/>
    <b v="0"/>
    <b v="0"/>
    <n v="784"/>
    <n v="1"/>
    <m/>
    <m/>
    <n v="0"/>
    <n v="3"/>
    <n v="1"/>
    <d v="2017-05-18T00:00:00"/>
    <m/>
    <m/>
    <m/>
    <m/>
    <n v="6"/>
    <n v="-42969"/>
    <n v="0"/>
    <n v="-42975"/>
    <n v="42990"/>
    <n v="2"/>
    <n v="20"/>
    <n v="-42992"/>
    <n v="43010"/>
    <n v="42992"/>
    <x v="3"/>
    <n v="8"/>
    <n v="10"/>
    <x v="0"/>
    <x v="30"/>
    <x v="1"/>
    <x v="4"/>
    <x v="1"/>
    <x v="1"/>
    <x v="5"/>
    <x v="0"/>
    <n v="1"/>
    <n v="90"/>
  </r>
  <r>
    <s v="MOZ-ZAM-GRE-17-001"/>
    <d v="2017-09-13T00:00:00"/>
    <x v="0"/>
    <x v="11"/>
    <x v="2"/>
    <x v="508"/>
    <s v="BAIRRO UP5"/>
    <s v="NAMARROI"/>
    <s v="GURUE"/>
    <s v="JOAQUIM JOSE/LUISA ABILIO"/>
    <d v="2013-10-29T00:00:00"/>
    <s v="GENITO JOAQUIM"/>
    <n v="3"/>
    <n v="7"/>
    <s v="M"/>
    <s v="SONIA JOAO ADELINO"/>
    <d v="2017-08-16T00:00:00"/>
    <d v="2017-08-16T00:00:00"/>
    <m/>
    <m/>
    <m/>
    <m/>
    <s v="1"/>
    <s v="2"/>
    <s v="1"/>
    <d v="2017-08-10T00:00:00"/>
    <s v="2"/>
    <s v="1"/>
    <d v="2017-08-06T00:00:00"/>
    <s v="1"/>
    <s v="1"/>
    <s v="2"/>
    <s v="1"/>
    <s v="1"/>
    <n v="3"/>
    <d v="2013-10-30T00:00:00"/>
    <d v="2014-01-24T00:00:00"/>
    <m/>
    <d v="2013-12-18T00:00:00"/>
    <d v="2014-02-25T00:00:00"/>
    <m/>
    <d v="2017-08-16T00:00:00"/>
    <d v="2017-08-17T00:00:00"/>
    <d v="2017-09-12T00:00:00"/>
    <s v="1"/>
    <d v="2017-10-02T00:00:00"/>
    <d v="2017-09-13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85"/>
    <n v="1"/>
    <m/>
    <m/>
    <m/>
    <m/>
    <m/>
    <m/>
    <m/>
    <m/>
    <m/>
    <m/>
    <n v="10"/>
    <n v="11"/>
    <n v="0"/>
    <n v="1"/>
    <n v="26"/>
    <n v="1"/>
    <n v="20"/>
    <n v="-42991"/>
    <n v="43010"/>
    <n v="27"/>
    <x v="3"/>
    <n v="8"/>
    <n v="10"/>
    <x v="0"/>
    <x v="31"/>
    <x v="1"/>
    <x v="1"/>
    <x v="1"/>
    <x v="1"/>
    <x v="5"/>
    <x v="0"/>
    <n v="1"/>
    <n v="90"/>
  </r>
  <r>
    <s v="MOZ-IBN-INS-17-002"/>
    <d v="2017-09-13T00:00:00"/>
    <x v="0"/>
    <x v="148"/>
    <x v="10"/>
    <x v="509"/>
    <s v="PERTO DE KANGELA"/>
    <s v="SEDE"/>
    <m/>
    <s v="NEQUITA JOSSIAS/RAUL AUGUSTO"/>
    <d v="2013-03-14T00:00:00"/>
    <s v="RICHARD RAUL"/>
    <n v="4"/>
    <n v="5"/>
    <s v="M"/>
    <s v="ENOQUE LANGA"/>
    <d v="2017-08-04T00:00:00"/>
    <d v="2017-08-04T00:00:00"/>
    <m/>
    <m/>
    <m/>
    <m/>
    <s v="1"/>
    <s v="2"/>
    <s v="2"/>
    <m/>
    <s v="2"/>
    <s v="1"/>
    <d v="2017-07-31T00:00:00"/>
    <s v="1"/>
    <s v="1"/>
    <s v="2"/>
    <s v="1"/>
    <s v="1"/>
    <n v="3"/>
    <d v="2013-03-15T00:00:00"/>
    <d v="2013-06-15T00:00:00"/>
    <m/>
    <d v="2013-05-07T00:00:00"/>
    <d v="2013-07-19T00:00:00"/>
    <m/>
    <d v="2017-08-09T00:00:00"/>
    <d v="2017-08-10T00:00:00"/>
    <d v="2017-09-13T00:00:00"/>
    <s v="1"/>
    <d v="2017-10-02T00:00:00"/>
    <d v="2017-09-13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86"/>
    <n v="1"/>
    <m/>
    <m/>
    <m/>
    <m/>
    <m/>
    <m/>
    <m/>
    <m/>
    <m/>
    <m/>
    <n v="4"/>
    <n v="10"/>
    <n v="0"/>
    <n v="6"/>
    <n v="34"/>
    <n v="0"/>
    <n v="19"/>
    <n v="-42991"/>
    <n v="43010"/>
    <n v="34"/>
    <x v="3"/>
    <n v="7"/>
    <n v="10"/>
    <x v="0"/>
    <x v="31"/>
    <x v="1"/>
    <x v="3"/>
    <x v="1"/>
    <x v="1"/>
    <x v="5"/>
    <x v="0"/>
    <n v="1"/>
    <n v="90"/>
  </r>
  <r>
    <s v="MOZ-IBN-IBN-17-002"/>
    <d v="2017-09-13T00:00:00"/>
    <x v="0"/>
    <x v="35"/>
    <x v="10"/>
    <x v="14"/>
    <s v="MARAMBONE"/>
    <s v="MARRAMBONE"/>
    <s v="INHAMBANE"/>
    <s v="HELDER ORLANDO/AMINA ALBERTO"/>
    <d v="2015-04-28T00:00:00"/>
    <s v="YUBRA HELDER"/>
    <n v="2"/>
    <n v="4"/>
    <s v="F"/>
    <s v="ELCIDIO PAMBO"/>
    <d v="2017-08-28T00:00:00"/>
    <d v="2017-08-28T00:00:00"/>
    <m/>
    <m/>
    <m/>
    <m/>
    <s v="2"/>
    <s v="2"/>
    <s v="2"/>
    <m/>
    <s v="2"/>
    <s v="1"/>
    <d v="2017-08-17T00:00:00"/>
    <s v="2"/>
    <s v="1"/>
    <s v="1"/>
    <s v="1"/>
    <s v="1"/>
    <n v="3"/>
    <d v="2015-04-29T00:00:00"/>
    <d v="2015-07-28T00:00:00"/>
    <m/>
    <d v="2015-06-29T00:00:00"/>
    <d v="2015-08-28T00:00:00"/>
    <m/>
    <d v="2017-08-28T00:00:00"/>
    <d v="2017-08-30T00:00:00"/>
    <d v="2017-09-13T00:00:00"/>
    <s v="1"/>
    <d v="2017-10-02T00:00:00"/>
    <d v="2017-09-13T00:00:00"/>
    <x v="1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87"/>
    <n v="1"/>
    <m/>
    <m/>
    <m/>
    <m/>
    <m/>
    <m/>
    <m/>
    <m/>
    <m/>
    <m/>
    <n v="11"/>
    <n v="13"/>
    <n v="0"/>
    <n v="2"/>
    <n v="14"/>
    <n v="0"/>
    <n v="19"/>
    <n v="-42991"/>
    <n v="43010"/>
    <n v="14"/>
    <x v="3"/>
    <n v="8"/>
    <n v="10"/>
    <x v="0"/>
    <x v="34"/>
    <x v="1"/>
    <x v="1"/>
    <x v="1"/>
    <x v="1"/>
    <x v="5"/>
    <x v="0"/>
    <n v="1"/>
    <n v="90"/>
  </r>
  <r>
    <s v="MOZ-IBN-MRR-17-002"/>
    <d v="2017-09-13T00:00:00"/>
    <x v="0"/>
    <x v="143"/>
    <x v="10"/>
    <x v="510"/>
    <s v="BAIRRO MARRENGO"/>
    <s v="MARRENGO"/>
    <m/>
    <s v="ANTONIO ARLINDO MANUEL"/>
    <d v="2016-12-17T00:00:00"/>
    <s v="LERCIA ANTONIO"/>
    <n v="0"/>
    <n v="8"/>
    <s v="F"/>
    <s v="LUIS V. MODINGA"/>
    <d v="2017-08-23T00:00:00"/>
    <d v="2017-08-23T00:00:00"/>
    <m/>
    <m/>
    <m/>
    <m/>
    <s v="1"/>
    <s v="1"/>
    <s v="2"/>
    <m/>
    <s v="1"/>
    <s v="1"/>
    <d v="2017-08-19T00:00:00"/>
    <s v="1"/>
    <s v="1"/>
    <s v="2"/>
    <s v="1"/>
    <s v="1"/>
    <n v="3"/>
    <d v="2016-12-19T00:00:00"/>
    <d v="2017-04-03T00:00:00"/>
    <m/>
    <d v="2017-02-27T00:00:00"/>
    <d v="2017-05-18T00:00:00"/>
    <m/>
    <d v="2017-08-23T00:00:00"/>
    <d v="2017-08-24T00:00:00"/>
    <d v="2017-09-13T00:00:00"/>
    <s v="1"/>
    <d v="2017-10-02T00:00:00"/>
    <d v="2017-09-13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88"/>
    <n v="1"/>
    <m/>
    <m/>
    <m/>
    <n v="3"/>
    <n v="1"/>
    <d v="2016-07-15T00:00:00"/>
    <m/>
    <m/>
    <m/>
    <m/>
    <n v="4"/>
    <n v="5"/>
    <n v="0"/>
    <n v="1"/>
    <n v="20"/>
    <n v="0"/>
    <n v="19"/>
    <n v="-42991"/>
    <n v="43010"/>
    <n v="20"/>
    <x v="3"/>
    <n v="8"/>
    <n v="10"/>
    <x v="0"/>
    <x v="34"/>
    <x v="1"/>
    <x v="1"/>
    <x v="1"/>
    <x v="1"/>
    <x v="5"/>
    <x v="0"/>
    <n v="1"/>
    <n v="90"/>
  </r>
  <r>
    <s v="MOZ-ZAM-NCD-17-004-C1"/>
    <d v="2017-09-13T00:00:00"/>
    <x v="1"/>
    <x v="28"/>
    <x v="2"/>
    <x v="204"/>
    <s v="JULIAO"/>
    <m/>
    <m/>
    <s v="VERONICA ALBERTO"/>
    <d v="2012-01-06T00:00:00"/>
    <s v="ALBERTINO ALBERTO"/>
    <n v="5"/>
    <n v="8"/>
    <s v="M"/>
    <s v="JOSE LUIS VIDAL"/>
    <d v="2017-07-19T00:00:00"/>
    <d v="2017-07-19T00:00:00"/>
    <s v="1"/>
    <d v="2017-09-01T00:00:00"/>
    <s v="1"/>
    <s v="2"/>
    <m/>
    <m/>
    <m/>
    <m/>
    <m/>
    <m/>
    <m/>
    <m/>
    <m/>
    <m/>
    <m/>
    <s v="2"/>
    <n v="1"/>
    <d v="2017-01-06T00:00:00"/>
    <m/>
    <m/>
    <d v="2012-03-09T00:00:00"/>
    <m/>
    <m/>
    <m/>
    <m/>
    <d v="2017-09-12T00:00:00"/>
    <s v="1"/>
    <d v="2017-10-02T00:00:00"/>
    <d v="2017-09-13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3"/>
    <b v="0"/>
    <b v="0"/>
    <n v="789"/>
    <n v="1"/>
    <m/>
    <m/>
    <m/>
    <m/>
    <m/>
    <m/>
    <m/>
    <m/>
    <m/>
    <m/>
    <n v="42935"/>
    <n v="0"/>
    <n v="0"/>
    <n v="-42935"/>
    <n v="42990"/>
    <n v="1"/>
    <n v="20"/>
    <n v="-42991"/>
    <n v="43010"/>
    <n v="42991"/>
    <x v="1"/>
    <n v="1"/>
    <n v="10"/>
    <x v="0"/>
    <x v="19"/>
    <x v="1"/>
    <x v="4"/>
    <x v="3"/>
    <x v="1"/>
    <x v="5"/>
    <x v="2"/>
    <n v="1"/>
    <n v="90"/>
  </r>
  <r>
    <s v="MOZ-ZAM-NCD-17-004-C2"/>
    <d v="2017-09-13T00:00:00"/>
    <x v="1"/>
    <x v="28"/>
    <x v="2"/>
    <x v="204"/>
    <s v="JULIAO"/>
    <m/>
    <m/>
    <s v="EUGENIA LUCAS"/>
    <d v="2012-11-20T00:00:00"/>
    <s v="FELISBERTINO FELISBERTO"/>
    <n v="4"/>
    <n v="9"/>
    <s v="M"/>
    <s v="JOSE LUIS VIDA"/>
    <d v="2017-07-19T00:00:00"/>
    <d v="2017-07-19T00:00:00"/>
    <s v="1"/>
    <d v="2017-09-01T00:00:00"/>
    <s v="2"/>
    <s v="2"/>
    <m/>
    <m/>
    <m/>
    <m/>
    <m/>
    <m/>
    <m/>
    <m/>
    <m/>
    <m/>
    <m/>
    <s v="2"/>
    <n v="3"/>
    <m/>
    <d v="2013-03-08T00:00:00"/>
    <m/>
    <d v="2013-02-01T00:00:00"/>
    <d v="2013-04-26T00:00:00"/>
    <m/>
    <m/>
    <m/>
    <d v="2017-09-12T00:00:00"/>
    <s v="1"/>
    <d v="2017-10-02T00:00:00"/>
    <d v="2017-09-13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3"/>
    <b v="0"/>
    <b v="0"/>
    <n v="790"/>
    <n v="1"/>
    <m/>
    <m/>
    <m/>
    <m/>
    <m/>
    <m/>
    <m/>
    <m/>
    <m/>
    <m/>
    <n v="42935"/>
    <n v="0"/>
    <n v="0"/>
    <n v="-42935"/>
    <n v="42990"/>
    <n v="1"/>
    <n v="20"/>
    <n v="-42991"/>
    <n v="43010"/>
    <n v="42991"/>
    <x v="1"/>
    <n v="1"/>
    <n v="10"/>
    <x v="0"/>
    <x v="19"/>
    <x v="1"/>
    <x v="4"/>
    <x v="3"/>
    <x v="1"/>
    <x v="5"/>
    <x v="0"/>
    <n v="1"/>
    <n v="90"/>
  </r>
  <r>
    <s v="MOZ-ZAM-NCD-17-004-C3"/>
    <d v="2017-09-13T00:00:00"/>
    <x v="1"/>
    <x v="28"/>
    <x v="2"/>
    <x v="204"/>
    <s v="JULIAO"/>
    <m/>
    <m/>
    <s v="EUGENIA USSENE"/>
    <d v="2017-02-23T00:00:00"/>
    <s v="NEIMA FELISBERTO"/>
    <n v="0"/>
    <n v="6"/>
    <s v="F"/>
    <s v="JOSE LUIS VIDAL"/>
    <d v="2017-07-19T00:00:00"/>
    <d v="2017-07-19T00:00:00"/>
    <s v="1"/>
    <d v="2017-09-01T00:00:00"/>
    <s v="2"/>
    <s v="2"/>
    <m/>
    <m/>
    <m/>
    <m/>
    <m/>
    <m/>
    <m/>
    <m/>
    <m/>
    <m/>
    <m/>
    <s v="2"/>
    <n v="2"/>
    <m/>
    <d v="2017-07-05T00:00:00"/>
    <m/>
    <d v="2017-05-12T00:00:00"/>
    <m/>
    <m/>
    <m/>
    <m/>
    <d v="2017-09-12T00:00:00"/>
    <s v="1"/>
    <d v="2017-10-02T00:00:00"/>
    <d v="2017-09-13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3"/>
    <b v="0"/>
    <b v="0"/>
    <n v="791"/>
    <n v="1"/>
    <m/>
    <m/>
    <m/>
    <m/>
    <n v="1"/>
    <d v="2016-06-13T00:00:00"/>
    <m/>
    <m/>
    <m/>
    <m/>
    <n v="42935"/>
    <n v="0"/>
    <n v="0"/>
    <n v="-42935"/>
    <n v="42990"/>
    <n v="1"/>
    <n v="20"/>
    <n v="-42991"/>
    <n v="43010"/>
    <n v="42991"/>
    <x v="1"/>
    <n v="1"/>
    <n v="10"/>
    <x v="0"/>
    <x v="19"/>
    <x v="1"/>
    <x v="4"/>
    <x v="3"/>
    <x v="1"/>
    <x v="5"/>
    <x v="2"/>
    <n v="1"/>
    <n v="90"/>
  </r>
  <r>
    <s v="MOZ-NPL-NPC-17-005-C1"/>
    <d v="2017-09-06T00:00:00"/>
    <x v="1"/>
    <x v="20"/>
    <x v="6"/>
    <x v="511"/>
    <s v="NIPURO/MERCADO/ANTENA"/>
    <s v="NIPURO"/>
    <m/>
    <s v="ABEL/ LUISA ANTONIO"/>
    <d v="2016-02-21T00:00:00"/>
    <s v="TELMA ABEL"/>
    <n v="1"/>
    <n v="5"/>
    <s v="F"/>
    <s v="AMIMO AMISSE"/>
    <d v="2017-07-31T00:00:00"/>
    <d v="2017-07-31T00:00:00"/>
    <s v="1"/>
    <d v="2017-08-01T00:00:00"/>
    <s v="4"/>
    <s v="2"/>
    <m/>
    <m/>
    <m/>
    <m/>
    <m/>
    <m/>
    <m/>
    <m/>
    <m/>
    <m/>
    <m/>
    <s v="2"/>
    <n v="3"/>
    <d v="2016-02-22T00:00:00"/>
    <d v="2016-06-13T00:00:00"/>
    <m/>
    <d v="2016-05-13T00:00:00"/>
    <d v="2016-07-15T00:00:00"/>
    <m/>
    <m/>
    <m/>
    <d v="2017-09-05T00:00:00"/>
    <s v="1"/>
    <d v="2017-10-02T00:00:00"/>
    <d v="2017-09-06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3"/>
    <b v="0"/>
    <b v="0"/>
    <n v="792"/>
    <n v="1"/>
    <m/>
    <m/>
    <m/>
    <m/>
    <m/>
    <m/>
    <m/>
    <m/>
    <m/>
    <m/>
    <n v="42947"/>
    <n v="0"/>
    <n v="0"/>
    <n v="-42947"/>
    <n v="42983"/>
    <n v="1"/>
    <n v="27"/>
    <n v="-42984"/>
    <n v="43010"/>
    <n v="42984"/>
    <x v="1"/>
    <n v="1"/>
    <n v="10"/>
    <x v="0"/>
    <x v="19"/>
    <x v="1"/>
    <x v="4"/>
    <x v="3"/>
    <x v="1"/>
    <x v="5"/>
    <x v="0"/>
    <n v="1"/>
    <n v="90"/>
  </r>
  <r>
    <s v="MOZ-NPL-NPC-17-005-C2"/>
    <d v="2017-09-06T00:00:00"/>
    <x v="1"/>
    <x v="20"/>
    <x v="6"/>
    <x v="511"/>
    <s v="NIPURO/MERCADO/ANTENA"/>
    <m/>
    <m/>
    <s v="EDSON/EMA MANUEL"/>
    <d v="2014-06-24T00:00:00"/>
    <s v="CAEL EDSON"/>
    <n v="3"/>
    <n v="1"/>
    <s v="M"/>
    <s v="AMIMO AMISSE"/>
    <d v="2017-07-31T00:00:00"/>
    <d v="2017-07-31T00:00:00"/>
    <s v="1"/>
    <d v="2017-08-01T00:00:00"/>
    <s v="4"/>
    <s v="2"/>
    <m/>
    <m/>
    <m/>
    <m/>
    <m/>
    <m/>
    <m/>
    <m/>
    <m/>
    <m/>
    <m/>
    <s v="2"/>
    <n v="3"/>
    <d v="2014-06-25T00:00:00"/>
    <d v="2015-04-21T00:00:00"/>
    <m/>
    <d v="2015-03-13T00:00:00"/>
    <d v="2015-05-21T00:00:00"/>
    <m/>
    <m/>
    <m/>
    <d v="2017-09-05T00:00:00"/>
    <s v="1"/>
    <d v="2017-10-02T00:00:00"/>
    <d v="2017-09-06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3"/>
    <b v="0"/>
    <b v="0"/>
    <n v="793"/>
    <n v="1"/>
    <m/>
    <m/>
    <m/>
    <m/>
    <n v="1"/>
    <d v="2017-03-16T00:00:00"/>
    <m/>
    <m/>
    <m/>
    <m/>
    <n v="42947"/>
    <n v="0"/>
    <n v="0"/>
    <n v="-42947"/>
    <n v="42983"/>
    <n v="1"/>
    <n v="27"/>
    <n v="-42984"/>
    <n v="43010"/>
    <n v="42984"/>
    <x v="1"/>
    <n v="1"/>
    <n v="10"/>
    <x v="0"/>
    <x v="19"/>
    <x v="1"/>
    <x v="4"/>
    <x v="3"/>
    <x v="1"/>
    <x v="5"/>
    <x v="0"/>
    <n v="1"/>
    <n v="90"/>
  </r>
  <r>
    <s v="MOZ-NPL-NPC-17-005-C3"/>
    <d v="2017-09-06T00:00:00"/>
    <x v="1"/>
    <x v="20"/>
    <x v="6"/>
    <x v="511"/>
    <s v="NIPURO/MERCADO/ANTENA"/>
    <m/>
    <m/>
    <s v="ABEL/ LUISA ANTONIO"/>
    <d v="2012-11-07T00:00:00"/>
    <s v="BILIANO ABEL"/>
    <n v="4"/>
    <n v="8"/>
    <s v="M"/>
    <s v="AMIMO AMISSE"/>
    <d v="2017-07-31T00:00:00"/>
    <d v="2017-07-31T00:00:00"/>
    <s v="1"/>
    <d v="2017-08-01T00:00:00"/>
    <s v="4"/>
    <s v="2"/>
    <m/>
    <m/>
    <m/>
    <m/>
    <m/>
    <m/>
    <m/>
    <m/>
    <m/>
    <m/>
    <m/>
    <s v="2"/>
    <n v="3"/>
    <d v="2012-11-18T00:00:00"/>
    <d v="2013-04-20T00:00:00"/>
    <m/>
    <d v="2013-02-20T00:00:00"/>
    <d v="2013-05-21T00:00:00"/>
    <m/>
    <m/>
    <m/>
    <d v="2017-09-05T00:00:00"/>
    <s v="1"/>
    <d v="2017-10-02T00:00:00"/>
    <d v="2017-09-06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3"/>
    <b v="0"/>
    <b v="0"/>
    <n v="794"/>
    <n v="1"/>
    <m/>
    <m/>
    <m/>
    <m/>
    <m/>
    <m/>
    <m/>
    <m/>
    <m/>
    <m/>
    <n v="42947"/>
    <n v="0"/>
    <n v="0"/>
    <n v="-42947"/>
    <n v="42983"/>
    <n v="1"/>
    <n v="27"/>
    <n v="-42984"/>
    <n v="43010"/>
    <n v="42984"/>
    <x v="1"/>
    <n v="1"/>
    <n v="10"/>
    <x v="0"/>
    <x v="19"/>
    <x v="1"/>
    <x v="4"/>
    <x v="3"/>
    <x v="1"/>
    <x v="5"/>
    <x v="0"/>
    <n v="1"/>
    <n v="90"/>
  </r>
  <r>
    <s v="MOZ-MPP-NMC-17-001"/>
    <d v="2017-08-29T00:00:00"/>
    <x v="0"/>
    <x v="57"/>
    <x v="7"/>
    <x v="512"/>
    <s v="IMPAPUTO"/>
    <m/>
    <m/>
    <s v="MARIA DOMINGOS"/>
    <d v="2015-12-20T00:00:00"/>
    <s v="DINIS BELITO"/>
    <n v="1"/>
    <n v="8"/>
    <s v="M"/>
    <s v="IZA BELEZA SOZINHO"/>
    <d v="2017-08-22T00:00:00"/>
    <d v="2017-08-22T00:00:00"/>
    <m/>
    <m/>
    <m/>
    <m/>
    <s v="1"/>
    <s v="2"/>
    <s v="1"/>
    <d v="2017-08-15T00:00:00"/>
    <s v="2"/>
    <s v="1"/>
    <d v="2017-08-14T00:00:00"/>
    <s v="2"/>
    <s v="1"/>
    <s v="2"/>
    <s v="1"/>
    <s v="1"/>
    <n v="3"/>
    <d v="2015-12-20T00:00:00"/>
    <d v="2016-05-11T00:00:00"/>
    <m/>
    <d v="2016-04-08T00:00:00"/>
    <d v="2016-06-13T00:00:00"/>
    <m/>
    <d v="2017-08-22T00:00:00"/>
    <d v="2017-08-23T00:00:00"/>
    <d v="2017-08-29T00:00:00"/>
    <s v="1"/>
    <d v="2017-10-02T00:00:00"/>
    <d v="2017-08-29T00:00:00"/>
    <x v="0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95"/>
    <n v="1"/>
    <m/>
    <m/>
    <m/>
    <n v="2"/>
    <n v="0"/>
    <m/>
    <m/>
    <m/>
    <m/>
    <m/>
    <n v="8"/>
    <n v="9"/>
    <n v="0"/>
    <n v="1"/>
    <n v="6"/>
    <n v="0"/>
    <n v="34"/>
    <n v="-42976"/>
    <n v="43010"/>
    <n v="6"/>
    <x v="3"/>
    <n v="8"/>
    <n v="10"/>
    <x v="0"/>
    <x v="34"/>
    <x v="1"/>
    <x v="0"/>
    <x v="1"/>
    <x v="1"/>
    <x v="5"/>
    <x v="0"/>
    <n v="1"/>
    <n v="90"/>
  </r>
  <r>
    <s v="MOZ-MPP-MTL-17-014"/>
    <d v="2017-09-18T00:00:00"/>
    <x v="0"/>
    <x v="133"/>
    <x v="7"/>
    <x v="342"/>
    <s v="ZONA VERDE Q.21, C.15"/>
    <m/>
    <m/>
    <s v="RICARDO/ALCINDA"/>
    <d v="2006-07-23T00:00:00"/>
    <s v="MARCOS TOMAS"/>
    <n v="11"/>
    <n v="1"/>
    <s v="M"/>
    <s v="ELSA ALBINO TOMAS"/>
    <d v="2017-09-13T00:00:00"/>
    <d v="2017-09-13T00:00:00"/>
    <m/>
    <m/>
    <m/>
    <m/>
    <s v="1"/>
    <s v="2"/>
    <s v="1"/>
    <d v="2017-09-13T00:00:00"/>
    <s v="2"/>
    <s v="1"/>
    <d v="2017-09-12T00:00:00"/>
    <s v="1"/>
    <s v="1"/>
    <s v="2"/>
    <s v="1"/>
    <s v="1"/>
    <n v="99"/>
    <m/>
    <m/>
    <m/>
    <m/>
    <m/>
    <m/>
    <d v="2017-09-16T00:00:00"/>
    <m/>
    <d v="2017-09-18T00:00:00"/>
    <s v="1"/>
    <m/>
    <d v="2017-09-18T00:00:00"/>
    <x v="1"/>
    <m/>
    <m/>
    <m/>
    <d v="2017-10-03T00:00:00"/>
    <m/>
    <m/>
    <m/>
    <m/>
    <m/>
    <m/>
    <m/>
    <m/>
    <m/>
    <m/>
    <m/>
    <m/>
    <m/>
    <m/>
    <d v="2017-11-01T00:00:00"/>
    <b v="0"/>
    <b v="0"/>
    <s v="1"/>
    <x v="1"/>
    <b v="1"/>
    <b v="1"/>
    <n v="796"/>
    <n v="1"/>
    <m/>
    <m/>
    <m/>
    <m/>
    <m/>
    <m/>
    <m/>
    <m/>
    <m/>
    <m/>
    <n v="1"/>
    <n v="-42990"/>
    <n v="0"/>
    <n v="-42991"/>
    <n v="42996"/>
    <n v="0"/>
    <n v="15"/>
    <n v="-42996"/>
    <n v="43011"/>
    <n v="42996"/>
    <x v="3"/>
    <n v="9"/>
    <n v="10"/>
    <x v="0"/>
    <x v="36"/>
    <x v="1"/>
    <x v="4"/>
    <x v="1"/>
    <x v="1"/>
    <x v="5"/>
    <x v="1"/>
    <n v="1"/>
    <n v="90"/>
  </r>
  <r>
    <s v="MOZ-MPC-KMB-17-003"/>
    <d v="2017-09-20T00:00:00"/>
    <x v="0"/>
    <x v="102"/>
    <x v="1"/>
    <x v="167"/>
    <s v="ZIMPETO, PERTO DO QUARTEL"/>
    <m/>
    <m/>
    <s v="LENA DA CONCEICAO"/>
    <d v="2015-11-13T00:00:00"/>
    <s v="ZULFA ARMANDO"/>
    <n v="1"/>
    <n v="10"/>
    <s v="F"/>
    <s v="JOAQUIM PEDRO"/>
    <d v="2017-09-12T00:00:00"/>
    <d v="2017-09-12T00:00:00"/>
    <m/>
    <m/>
    <m/>
    <m/>
    <s v="2"/>
    <s v="1"/>
    <s v="2"/>
    <m/>
    <s v="2"/>
    <s v="1"/>
    <d v="2017-09-11T00:00:00"/>
    <s v="1"/>
    <s v="1"/>
    <s v="1"/>
    <s v="1"/>
    <s v="1"/>
    <n v="3"/>
    <d v="2015-11-16T00:00:00"/>
    <d v="2016-02-15T00:00:00"/>
    <m/>
    <d v="2016-01-13T00:00:00"/>
    <d v="2016-03-16T00:00:00"/>
    <m/>
    <d v="2017-09-15T00:00:00"/>
    <d v="2017-09-16T00:00:00"/>
    <d v="2017-09-19T00:00:00"/>
    <s v="1"/>
    <d v="2017-10-23T00:00:00"/>
    <d v="2017-09-20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97"/>
    <n v="1"/>
    <m/>
    <m/>
    <m/>
    <m/>
    <m/>
    <m/>
    <m/>
    <m/>
    <m/>
    <m/>
    <n v="1"/>
    <n v="5"/>
    <n v="0"/>
    <n v="4"/>
    <n v="3"/>
    <n v="1"/>
    <n v="34"/>
    <n v="-42998"/>
    <n v="43031"/>
    <n v="4"/>
    <x v="3"/>
    <n v="9"/>
    <n v="10"/>
    <x v="0"/>
    <x v="36"/>
    <x v="1"/>
    <x v="0"/>
    <x v="1"/>
    <x v="1"/>
    <x v="5"/>
    <x v="0"/>
    <n v="1"/>
    <n v="90"/>
  </r>
  <r>
    <s v="MOZ-ZAM-MLB-17-002"/>
    <d v="2017-09-21T00:00:00"/>
    <x v="0"/>
    <x v="27"/>
    <x v="2"/>
    <x v="158"/>
    <s v="MAINCUSSE"/>
    <m/>
    <m/>
    <s v="JOSE ALFAIATE/ HELENA ZAQUIEL"/>
    <d v="2013-03-16T00:00:00"/>
    <s v="EBERO JOSE"/>
    <n v="4"/>
    <n v="6"/>
    <s v="F"/>
    <s v="MARCELINO VASCO MACUNDA"/>
    <d v="2017-09-05T00:00:00"/>
    <d v="2017-09-05T00:00:00"/>
    <m/>
    <m/>
    <m/>
    <m/>
    <s v="1"/>
    <s v="2"/>
    <s v="2"/>
    <m/>
    <s v="2"/>
    <s v="1"/>
    <d v="2017-09-02T00:00:00"/>
    <s v="1"/>
    <s v="1"/>
    <s v="2"/>
    <s v="1"/>
    <s v="1"/>
    <n v="99"/>
    <m/>
    <m/>
    <m/>
    <m/>
    <m/>
    <m/>
    <d v="2017-09-05T00:00:00"/>
    <d v="2017-09-06T00:00:00"/>
    <d v="2017-09-20T00:00:00"/>
    <s v="1"/>
    <d v="2017-10-23T00:00:00"/>
    <d v="2017-09-21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98"/>
    <n v="1"/>
    <m/>
    <m/>
    <m/>
    <m/>
    <m/>
    <m/>
    <m/>
    <m/>
    <m/>
    <m/>
    <n v="3"/>
    <n v="4"/>
    <n v="0"/>
    <n v="1"/>
    <n v="14"/>
    <n v="1"/>
    <n v="33"/>
    <n v="-42999"/>
    <n v="43031"/>
    <n v="15"/>
    <x v="3"/>
    <n v="9"/>
    <n v="10"/>
    <x v="0"/>
    <x v="37"/>
    <x v="1"/>
    <x v="1"/>
    <x v="1"/>
    <x v="1"/>
    <x v="5"/>
    <x v="1"/>
    <n v="1"/>
    <n v="90"/>
  </r>
  <r>
    <s v="MOZ-ZAM-MLG-17-005"/>
    <d v="2017-09-21T00:00:00"/>
    <x v="0"/>
    <x v="13"/>
    <x v="2"/>
    <x v="513"/>
    <s v="MORA PERTO DO FUMO DOCOTOLA OU PONTO FOCAL DOMINGOS MAGONGA, CS GURGUNHA"/>
    <m/>
    <m/>
    <s v="WAISSONE SUMAILA/MAGRET WAISON"/>
    <d v="2017-05-29T00:00:00"/>
    <s v="INOQUE WAISSONE"/>
    <n v="0"/>
    <n v="3"/>
    <s v="M"/>
    <s v="JORGE MARIO CAMANGANHIAUA"/>
    <d v="2017-08-24T00:00:00"/>
    <d v="2017-08-24T00:00:00"/>
    <m/>
    <m/>
    <m/>
    <m/>
    <s v="2"/>
    <s v="1"/>
    <s v="2"/>
    <m/>
    <s v="2"/>
    <s v="2"/>
    <d v="2017-08-23T00:00:00"/>
    <s v="1"/>
    <s v="1"/>
    <s v="1"/>
    <s v="1"/>
    <s v="1"/>
    <n v="2"/>
    <d v="2017-06-14T00:00:00"/>
    <d v="2017-08-14T00:00:00"/>
    <m/>
    <d v="2017-07-14T00:00:00"/>
    <m/>
    <m/>
    <d v="2017-08-29T00:00:00"/>
    <d v="2017-08-30T00:00:00"/>
    <d v="2017-09-20T00:00:00"/>
    <s v="1"/>
    <d v="2017-10-23T00:00:00"/>
    <d v="2017-09-21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799"/>
    <n v="1"/>
    <m/>
    <s v="1"/>
    <m/>
    <m/>
    <m/>
    <m/>
    <m/>
    <m/>
    <m/>
    <m/>
    <n v="1"/>
    <n v="7"/>
    <n v="0"/>
    <n v="6"/>
    <n v="21"/>
    <n v="1"/>
    <n v="33"/>
    <n v="-42999"/>
    <n v="43031"/>
    <n v="22"/>
    <x v="3"/>
    <n v="8"/>
    <n v="10"/>
    <x v="0"/>
    <x v="30"/>
    <x v="1"/>
    <x v="1"/>
    <x v="1"/>
    <x v="1"/>
    <x v="5"/>
    <x v="2"/>
    <n v="1"/>
    <n v="90"/>
  </r>
  <r>
    <s v="MOZ-ZAM-MDC-17-004"/>
    <d v="2017-09-21T00:00:00"/>
    <x v="0"/>
    <x v="51"/>
    <x v="2"/>
    <x v="514"/>
    <s v="MARRAMBANHA, PERTO DA ESCOLA PRIMARIA"/>
    <m/>
    <m/>
    <s v="CIZINIO ALFANE/ZELITA FERNANDO"/>
    <d v="2014-04-17T00:00:00"/>
    <s v="BONITO CIZINIO"/>
    <n v="3"/>
    <n v="4"/>
    <s v="M"/>
    <s v="FELICIANA ARCANJO"/>
    <d v="2017-08-14T00:00:00"/>
    <d v="2017-08-14T00:00:00"/>
    <m/>
    <m/>
    <m/>
    <m/>
    <s v="1"/>
    <s v="2"/>
    <s v="2"/>
    <m/>
    <s v="1"/>
    <s v="2"/>
    <d v="2017-08-11T00:00:00"/>
    <s v="1"/>
    <s v="1"/>
    <s v="1"/>
    <s v="1"/>
    <s v="1"/>
    <n v="3"/>
    <d v="2014-04-20T00:00:00"/>
    <d v="2014-07-22T00:00:00"/>
    <m/>
    <d v="2014-06-18T00:00:00"/>
    <d v="2014-09-19T00:00:00"/>
    <m/>
    <d v="2017-08-16T00:00:00"/>
    <d v="2017-08-17T00:00:00"/>
    <d v="2017-09-20T00:00:00"/>
    <s v="1"/>
    <d v="2017-10-23T00:00:00"/>
    <d v="2017-09-21T00:00:00"/>
    <x v="1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00"/>
    <n v="1"/>
    <m/>
    <m/>
    <m/>
    <m/>
    <m/>
    <m/>
    <m/>
    <m/>
    <m/>
    <m/>
    <n v="3"/>
    <n v="6"/>
    <n v="0"/>
    <n v="3"/>
    <n v="34"/>
    <n v="1"/>
    <n v="33"/>
    <n v="-42999"/>
    <n v="43031"/>
    <n v="35"/>
    <x v="3"/>
    <n v="8"/>
    <n v="10"/>
    <x v="0"/>
    <x v="35"/>
    <x v="1"/>
    <x v="3"/>
    <x v="1"/>
    <x v="1"/>
    <x v="5"/>
    <x v="0"/>
    <n v="1"/>
    <n v="90"/>
  </r>
  <r>
    <s v="MOZ-ZAM-GLE-17-001"/>
    <d v="2017-09-21T00:00:00"/>
    <x v="0"/>
    <x v="125"/>
    <x v="2"/>
    <x v="515"/>
    <s v="CIMENTO, AO PE DO SENHOR MENDEZ"/>
    <m/>
    <m/>
    <s v="MENDES JOSE/JOANA SOZINHO"/>
    <d v="2009-01-20T00:00:00"/>
    <s v="ARLETE MENDES JOSE"/>
    <n v="8"/>
    <n v="7"/>
    <s v="F"/>
    <s v="JOSE SAUL MAITE CASTIANO"/>
    <d v="2017-08-18T00:00:00"/>
    <d v="2017-08-18T00:00:00"/>
    <m/>
    <m/>
    <m/>
    <m/>
    <s v="1"/>
    <s v="2"/>
    <s v="1"/>
    <d v="2017-08-18T00:00:00"/>
    <s v="2"/>
    <s v="1"/>
    <d v="2017-08-14T00:00:00"/>
    <s v="1"/>
    <s v="1"/>
    <s v="2"/>
    <s v="1"/>
    <s v="1"/>
    <n v="3"/>
    <m/>
    <d v="2009-04-30T00:00:00"/>
    <m/>
    <d v="2009-03-30T00:00:00"/>
    <d v="2009-06-05T00:00:00"/>
    <m/>
    <d v="2017-08-18T00:00:00"/>
    <d v="2017-08-19T00:00:00"/>
    <d v="2017-09-20T00:00:00"/>
    <s v="1"/>
    <d v="2017-10-23T00:00:00"/>
    <d v="2017-09-21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01"/>
    <n v="1"/>
    <m/>
    <m/>
    <m/>
    <m/>
    <m/>
    <m/>
    <m/>
    <m/>
    <m/>
    <m/>
    <n v="4"/>
    <n v="5"/>
    <n v="0"/>
    <n v="1"/>
    <n v="32"/>
    <n v="1"/>
    <n v="33"/>
    <n v="-42999"/>
    <n v="43031"/>
    <n v="33"/>
    <x v="3"/>
    <n v="8"/>
    <n v="10"/>
    <x v="0"/>
    <x v="34"/>
    <x v="1"/>
    <x v="3"/>
    <x v="1"/>
    <x v="1"/>
    <x v="5"/>
    <x v="0"/>
    <n v="1"/>
    <n v="90"/>
  </r>
  <r>
    <s v="MOZ-ZAM-GLE-17-002"/>
    <d v="2017-09-21T00:00:00"/>
    <x v="0"/>
    <x v="125"/>
    <x v="2"/>
    <x v="515"/>
    <s v="VIVE ATRAS DA EPC NAHAVARA"/>
    <m/>
    <m/>
    <s v="GERONIMO AUGUSTO/ELSA ALVES"/>
    <d v="2014-11-22T00:00:00"/>
    <s v="MALAQUIAS GERONIMO"/>
    <n v="2"/>
    <n v="9"/>
    <s v="M"/>
    <s v="JOSE SAUL MAITE  CASTIANO"/>
    <d v="2017-08-29T00:00:00"/>
    <d v="2017-08-29T00:00:00"/>
    <m/>
    <m/>
    <m/>
    <m/>
    <s v="1"/>
    <s v="2"/>
    <s v="2"/>
    <m/>
    <s v="2"/>
    <s v="1"/>
    <d v="2017-08-20T00:00:00"/>
    <s v="1"/>
    <s v="1"/>
    <s v="2"/>
    <s v="1"/>
    <s v="1"/>
    <n v="3"/>
    <d v="2014-11-28T00:00:00"/>
    <d v="2015-02-23T00:00:00"/>
    <m/>
    <d v="2015-01-22T00:00:00"/>
    <d v="2015-03-23T00:00:00"/>
    <m/>
    <d v="2017-08-29T00:00:00"/>
    <d v="2017-08-30T00:00:00"/>
    <d v="2017-09-20T00:00:00"/>
    <s v="1"/>
    <d v="2017-10-24T00:00:00"/>
    <d v="2017-09-21T00:00:00"/>
    <x v="1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02"/>
    <n v="1"/>
    <m/>
    <m/>
    <m/>
    <m/>
    <m/>
    <m/>
    <m/>
    <m/>
    <m/>
    <m/>
    <n v="9"/>
    <n v="10"/>
    <n v="0"/>
    <n v="1"/>
    <n v="21"/>
    <n v="1"/>
    <n v="33"/>
    <n v="-42999"/>
    <n v="43031"/>
    <n v="22"/>
    <x v="3"/>
    <n v="8"/>
    <n v="10"/>
    <x v="0"/>
    <x v="34"/>
    <x v="1"/>
    <x v="1"/>
    <x v="1"/>
    <x v="1"/>
    <x v="5"/>
    <x v="0"/>
    <n v="1"/>
    <n v="90"/>
  </r>
  <r>
    <s v="MOZ-NSS-MRP-17-001"/>
    <d v="2017-09-20T00:00:00"/>
    <x v="0"/>
    <x v="155"/>
    <x v="0"/>
    <x v="516"/>
    <s v="PRIGILANE, CRUZAMENTO DE TUANHA"/>
    <m/>
    <m/>
    <s v="FIEIDANA MARIO"/>
    <d v="2006-07-07T00:00:00"/>
    <s v="JOJO EDUARDO"/>
    <n v="11"/>
    <m/>
    <s v="M"/>
    <s v="LURDES JANUARIO]"/>
    <d v="2017-08-21T00:00:00"/>
    <d v="2017-08-21T00:00:00"/>
    <m/>
    <m/>
    <m/>
    <m/>
    <s v="1"/>
    <s v="2"/>
    <s v="2"/>
    <m/>
    <s v="2"/>
    <s v="1"/>
    <d v="2017-08-04T00:00:00"/>
    <s v="1"/>
    <s v="1"/>
    <s v="2"/>
    <s v="1"/>
    <s v="1"/>
    <n v="99"/>
    <m/>
    <m/>
    <m/>
    <m/>
    <m/>
    <m/>
    <d v="2017-08-22T00:00:00"/>
    <m/>
    <d v="2017-09-19T00:00:00"/>
    <s v="1"/>
    <d v="2017-10-23T00:00:00"/>
    <d v="2017-09-20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d v="2017-12-27T00:00:00"/>
    <b v="0"/>
    <b v="0"/>
    <s v="2"/>
    <x v="1"/>
    <b v="0"/>
    <b v="0"/>
    <n v="803"/>
    <n v="1"/>
    <m/>
    <m/>
    <m/>
    <n v="3"/>
    <n v="1"/>
    <d v="2017-06-27T00:00:00"/>
    <m/>
    <m/>
    <m/>
    <m/>
    <n v="17"/>
    <n v="-42951"/>
    <n v="0"/>
    <n v="-42968"/>
    <n v="42997"/>
    <n v="1"/>
    <n v="34"/>
    <n v="-42998"/>
    <n v="43031"/>
    <n v="42998"/>
    <x v="3"/>
    <n v="8"/>
    <n v="10"/>
    <x v="0"/>
    <x v="31"/>
    <x v="1"/>
    <x v="4"/>
    <x v="0"/>
    <x v="1"/>
    <x v="5"/>
    <x v="1"/>
    <n v="1"/>
    <n v="90"/>
  </r>
  <r>
    <s v="MOZ-NSS-MUA-17-001"/>
    <d v="2017-09-20T00:00:00"/>
    <x v="0"/>
    <x v="0"/>
    <x v="0"/>
    <x v="159"/>
    <s v="PERTO DA ESCOLA SECUNDARIA"/>
    <m/>
    <m/>
    <s v="ESTEVAO USSUMANE/MADALENA"/>
    <d v="2011-10-09T00:00:00"/>
    <s v="EURALDO ESTEVAO"/>
    <n v="5"/>
    <n v="11"/>
    <s v="M"/>
    <s v="OTILIA MANJATE"/>
    <d v="2017-09-06T00:00:00"/>
    <d v="2017-09-06T00:00:00"/>
    <m/>
    <m/>
    <m/>
    <m/>
    <s v="1"/>
    <s v="2"/>
    <s v="2"/>
    <m/>
    <s v="2"/>
    <s v="1"/>
    <d v="2017-08-28T00:00:00"/>
    <s v="1"/>
    <s v="1"/>
    <s v="2"/>
    <s v="1"/>
    <s v="1"/>
    <n v="4"/>
    <d v="2011-10-10T00:00:00"/>
    <d v="2012-01-14T00:00:00"/>
    <d v="2012-03-16T00:00:00"/>
    <d v="2011-12-12T00:00:00"/>
    <d v="2012-02-14T00:00:00"/>
    <m/>
    <d v="2017-09-06T00:00:00"/>
    <d v="2017-09-07T00:00:00"/>
    <d v="2017-09-19T00:00:00"/>
    <s v="1"/>
    <d v="2017-10-23T00:00:00"/>
    <d v="2017-09-20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04"/>
    <n v="1"/>
    <m/>
    <m/>
    <m/>
    <m/>
    <m/>
    <m/>
    <m/>
    <m/>
    <m/>
    <m/>
    <n v="9"/>
    <n v="10"/>
    <n v="0"/>
    <n v="1"/>
    <n v="12"/>
    <n v="1"/>
    <n v="34"/>
    <n v="-42998"/>
    <n v="43031"/>
    <n v="13"/>
    <x v="3"/>
    <n v="8"/>
    <n v="10"/>
    <x v="0"/>
    <x v="37"/>
    <x v="1"/>
    <x v="1"/>
    <x v="1"/>
    <x v="1"/>
    <x v="5"/>
    <x v="3"/>
    <n v="1"/>
    <n v="90"/>
  </r>
  <r>
    <s v="MOZ-NSS-NIP-17-001"/>
    <d v="2017-09-20T00:00:00"/>
    <x v="0"/>
    <x v="93"/>
    <x v="0"/>
    <x v="517"/>
    <s v="PERTO DA ESCOLA NIQUINCA"/>
    <s v="NIQUINCA"/>
    <m/>
    <s v="BENEDITO MAHOLA"/>
    <d v="2016-07-14T00:00:00"/>
    <s v="MIRO BENEDITO"/>
    <n v="1"/>
    <n v="2"/>
    <s v="M"/>
    <s v="MATOLA FRNANDO"/>
    <d v="2017-08-29T00:00:00"/>
    <d v="2017-08-29T00:00:00"/>
    <m/>
    <m/>
    <m/>
    <m/>
    <s v="1"/>
    <s v="2"/>
    <s v="2"/>
    <m/>
    <s v="2"/>
    <s v="1"/>
    <d v="2017-08-27T00:00:00"/>
    <s v="1"/>
    <s v="1"/>
    <s v="2"/>
    <s v="1"/>
    <s v="1"/>
    <n v="3"/>
    <m/>
    <m/>
    <m/>
    <m/>
    <m/>
    <m/>
    <d v="2017-08-29T00:00:00"/>
    <d v="2017-08-30T00:00:00"/>
    <d v="2017-09-19T00:00:00"/>
    <s v="1"/>
    <d v="2017-10-23T00:00:00"/>
    <d v="2017-09-20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05"/>
    <n v="1"/>
    <m/>
    <m/>
    <m/>
    <m/>
    <n v="1"/>
    <d v="2016-02-17T00:00:00"/>
    <m/>
    <m/>
    <m/>
    <m/>
    <n v="2"/>
    <n v="3"/>
    <n v="0"/>
    <n v="1"/>
    <n v="20"/>
    <n v="1"/>
    <n v="34"/>
    <n v="-42998"/>
    <n v="43031"/>
    <n v="21"/>
    <x v="3"/>
    <n v="8"/>
    <n v="10"/>
    <x v="0"/>
    <x v="30"/>
    <x v="1"/>
    <x v="1"/>
    <x v="1"/>
    <x v="1"/>
    <x v="5"/>
    <x v="0"/>
    <n v="1"/>
    <n v="90"/>
  </r>
  <r>
    <s v="MOZ-CDL-PMT-17-002"/>
    <d v="2017-09-20T00:00:00"/>
    <x v="0"/>
    <x v="113"/>
    <x v="4"/>
    <x v="506"/>
    <s v="PERTO DA ESCOLA SECUNDARIA DE CAMPIRE"/>
    <m/>
    <m/>
    <s v="LUCIANO XAVIER/ATIJA CELESTINO"/>
    <d v="2014-05-22T00:00:00"/>
    <s v="FELECINA LUCIANO"/>
    <n v="3"/>
    <n v="4"/>
    <s v="F"/>
    <s v="BELAFONTE ANTONIO JAIME"/>
    <d v="2017-09-05T00:00:00"/>
    <d v="2017-09-08T00:00:00"/>
    <m/>
    <m/>
    <m/>
    <m/>
    <s v="1"/>
    <s v="2"/>
    <s v="2"/>
    <m/>
    <s v="1"/>
    <s v="2"/>
    <d v="2017-09-02T00:00:00"/>
    <s v="1"/>
    <s v="1"/>
    <s v="1"/>
    <s v="1"/>
    <s v="1"/>
    <n v="99"/>
    <m/>
    <m/>
    <m/>
    <m/>
    <m/>
    <m/>
    <d v="2017-09-08T00:00:00"/>
    <d v="2017-09-09T00:00:00"/>
    <d v="2017-09-19T00:00:00"/>
    <s v="1"/>
    <d v="2017-10-31T00:00:00"/>
    <d v="2017-09-20T00:00:00"/>
    <x v="1"/>
    <m/>
    <m/>
    <m/>
    <d v="2017-10-31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06"/>
    <n v="1"/>
    <m/>
    <m/>
    <m/>
    <m/>
    <m/>
    <m/>
    <m/>
    <m/>
    <m/>
    <m/>
    <n v="3"/>
    <n v="7"/>
    <n v="3"/>
    <n v="1"/>
    <n v="10"/>
    <n v="1"/>
    <n v="42"/>
    <n v="-42998"/>
    <n v="43039"/>
    <n v="11"/>
    <x v="3"/>
    <n v="9"/>
    <n v="10"/>
    <x v="0"/>
    <x v="37"/>
    <x v="1"/>
    <x v="1"/>
    <x v="1"/>
    <x v="1"/>
    <x v="5"/>
    <x v="1"/>
    <n v="1"/>
    <n v="90"/>
  </r>
  <r>
    <s v="MOZ-MPC-KNY-17-001"/>
    <d v="2017-09-19T00:00:00"/>
    <x v="0"/>
    <x v="156"/>
    <x v="1"/>
    <x v="518"/>
    <s v="NHAQUENE"/>
    <m/>
    <m/>
    <s v="JORGE MARIO/MARIA JOAO"/>
    <d v="2017-02-28T00:00:00"/>
    <s v="JORGE MARIO HOBJANE"/>
    <n v="0"/>
    <n v="7"/>
    <s v="M"/>
    <s v="RAMINE DIAS"/>
    <d v="2017-09-12T00:00:00"/>
    <d v="2017-09-12T00:00:00"/>
    <m/>
    <m/>
    <m/>
    <m/>
    <s v="1"/>
    <s v="2"/>
    <s v="2"/>
    <m/>
    <s v="2"/>
    <s v="1"/>
    <d v="2017-09-02T00:00:00"/>
    <s v="1"/>
    <s v="1"/>
    <s v="2"/>
    <s v="1"/>
    <s v="1"/>
    <n v="3"/>
    <d v="2017-02-28T00:00:00"/>
    <d v="2017-05-25T00:00:00"/>
    <m/>
    <d v="2017-04-25T00:00:00"/>
    <d v="2017-06-27T00:00:00"/>
    <m/>
    <m/>
    <m/>
    <d v="2017-09-18T00:00:00"/>
    <s v="1"/>
    <m/>
    <d v="2017-09-19T00:00:00"/>
    <x v="2"/>
    <m/>
    <m/>
    <m/>
    <m/>
    <m/>
    <m/>
    <m/>
    <m/>
    <m/>
    <m/>
    <m/>
    <m/>
    <m/>
    <m/>
    <m/>
    <m/>
    <m/>
    <m/>
    <d v="2018-01-30T00:00:00"/>
    <b v="0"/>
    <b v="0"/>
    <s v="1"/>
    <x v="3"/>
    <b v="1"/>
    <b v="1"/>
    <n v="807"/>
    <n v="1"/>
    <m/>
    <m/>
    <m/>
    <m/>
    <m/>
    <m/>
    <m/>
    <m/>
    <m/>
    <m/>
    <n v="10"/>
    <n v="-42980"/>
    <n v="0"/>
    <n v="-42990"/>
    <n v="42996"/>
    <n v="1"/>
    <n v="-42996"/>
    <n v="-42997"/>
    <n v="0"/>
    <n v="42997"/>
    <x v="3"/>
    <n v="9"/>
    <n v="10"/>
    <x v="0"/>
    <x v="37"/>
    <x v="1"/>
    <x v="4"/>
    <x v="1"/>
    <x v="1"/>
    <x v="4"/>
    <x v="0"/>
    <n v="1"/>
    <n v="90"/>
  </r>
  <r>
    <s v="MOZ-MAN-TMB-17-005"/>
    <d v="2017-09-29T00:00:00"/>
    <x v="0"/>
    <x v="115"/>
    <x v="8"/>
    <x v="209"/>
    <s v="MANGALE"/>
    <m/>
    <m/>
    <s v="JEREMIAS AUGUSTO/BELINHA VASCO"/>
    <d v="2013-02-21T00:00:00"/>
    <s v="ALICE JEREMIAS"/>
    <n v="4"/>
    <n v="7"/>
    <s v="F"/>
    <s v="TONY MANUEL WILSON"/>
    <d v="2017-09-07T00:00:00"/>
    <d v="2017-09-07T00:00:00"/>
    <m/>
    <m/>
    <m/>
    <m/>
    <s v="1"/>
    <s v="2"/>
    <s v="1"/>
    <d v="2017-09-06T00:00:00"/>
    <s v="2"/>
    <s v="1"/>
    <d v="2017-09-02T00:00:00"/>
    <s v="1"/>
    <s v="1"/>
    <s v="2"/>
    <s v="1"/>
    <s v="1"/>
    <n v="99"/>
    <m/>
    <m/>
    <m/>
    <m/>
    <m/>
    <m/>
    <d v="2017-09-07T00:00:00"/>
    <d v="2017-09-08T00:00:00"/>
    <d v="2017-09-28T00:00:00"/>
    <s v="1"/>
    <d v="2017-10-23T00:00:00"/>
    <d v="2017-09-29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08"/>
    <n v="1"/>
    <m/>
    <m/>
    <m/>
    <m/>
    <n v="1"/>
    <d v="2016-02-13T00:00:00"/>
    <m/>
    <m/>
    <m/>
    <m/>
    <n v="5"/>
    <n v="6"/>
    <n v="0"/>
    <n v="1"/>
    <n v="20"/>
    <n v="1"/>
    <n v="25"/>
    <n v="-43007"/>
    <n v="43031"/>
    <n v="21"/>
    <x v="3"/>
    <n v="9"/>
    <n v="10"/>
    <x v="0"/>
    <x v="37"/>
    <x v="1"/>
    <x v="1"/>
    <x v="1"/>
    <x v="1"/>
    <x v="5"/>
    <x v="1"/>
    <n v="1"/>
    <n v="90"/>
  </r>
  <r>
    <s v="MOZ-MAN-SSG-17-004"/>
    <d v="2017-09-29T00:00:00"/>
    <x v="0"/>
    <x v="25"/>
    <x v="8"/>
    <x v="0"/>
    <s v="MUPANDEIA"/>
    <m/>
    <m/>
    <s v="DAVID/NDERIA JAIROSSE"/>
    <d v="2015-08-24T00:00:00"/>
    <s v="GUIDION DAVID"/>
    <n v="2"/>
    <n v="1"/>
    <s v="M"/>
    <s v="OLIVIO BERNARDO BONJISSE"/>
    <d v="2017-09-08T00:00:00"/>
    <d v="2017-09-08T00:00:00"/>
    <m/>
    <m/>
    <m/>
    <m/>
    <s v="2"/>
    <s v="1"/>
    <s v="2"/>
    <m/>
    <s v="2"/>
    <s v="1"/>
    <d v="2017-09-01T00:00:00"/>
    <s v="1"/>
    <s v="1"/>
    <s v="1"/>
    <s v="1"/>
    <s v="1"/>
    <n v="3"/>
    <d v="2015-10-09T00:00:00"/>
    <d v="2015-12-30T00:00:00"/>
    <m/>
    <d v="2015-11-09T00:00:00"/>
    <d v="2016-02-17T00:00:00"/>
    <m/>
    <d v="2017-09-08T00:00:00"/>
    <d v="2017-09-09T00:00:00"/>
    <d v="2017-09-28T00:00:00"/>
    <s v="1"/>
    <d v="2017-10-23T00:00:00"/>
    <d v="2017-09-29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09"/>
    <n v="1"/>
    <m/>
    <m/>
    <m/>
    <m/>
    <m/>
    <m/>
    <m/>
    <m/>
    <m/>
    <m/>
    <n v="7"/>
    <n v="8"/>
    <n v="0"/>
    <n v="1"/>
    <n v="19"/>
    <n v="1"/>
    <n v="25"/>
    <n v="-43007"/>
    <n v="43031"/>
    <n v="20"/>
    <x v="3"/>
    <n v="9"/>
    <n v="10"/>
    <x v="0"/>
    <x v="37"/>
    <x v="1"/>
    <x v="1"/>
    <x v="1"/>
    <x v="1"/>
    <x v="5"/>
    <x v="0"/>
    <n v="1"/>
    <n v="90"/>
  </r>
  <r>
    <s v="MOZ-MAN-CMO-17-007"/>
    <d v="2017-09-29T00:00:00"/>
    <x v="0"/>
    <x v="83"/>
    <x v="8"/>
    <x v="130"/>
    <s v="CHIANGA, PERTO DO LIDER"/>
    <m/>
    <m/>
    <s v="ZACARIAS MADJUTA/MARIA ANTONIO"/>
    <d v="2014-12-26T00:00:00"/>
    <s v="ROSA ZACARIAS MADJUTA"/>
    <n v="2"/>
    <n v="8"/>
    <s v="F"/>
    <s v="ROGERIO NOTICE"/>
    <d v="2017-09-19T00:00:00"/>
    <d v="2017-09-19T00:00:00"/>
    <m/>
    <m/>
    <m/>
    <m/>
    <s v="1"/>
    <s v="2"/>
    <s v="2"/>
    <m/>
    <s v="2"/>
    <s v="1"/>
    <d v="2017-09-10T00:00:00"/>
    <s v="1"/>
    <s v="1"/>
    <s v="2"/>
    <s v="1"/>
    <s v="1"/>
    <n v="99"/>
    <m/>
    <m/>
    <m/>
    <m/>
    <m/>
    <m/>
    <d v="2017-09-19T00:00:00"/>
    <d v="2017-09-20T00:00:00"/>
    <d v="2017-09-28T00:00:00"/>
    <s v="1"/>
    <d v="2017-10-23T00:00:00"/>
    <d v="2017-09-29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10"/>
    <n v="1"/>
    <m/>
    <m/>
    <m/>
    <m/>
    <m/>
    <m/>
    <m/>
    <m/>
    <m/>
    <m/>
    <n v="9"/>
    <n v="10"/>
    <n v="0"/>
    <n v="1"/>
    <n v="8"/>
    <n v="1"/>
    <n v="25"/>
    <n v="-43007"/>
    <n v="43031"/>
    <n v="9"/>
    <x v="3"/>
    <n v="9"/>
    <n v="10"/>
    <x v="0"/>
    <x v="21"/>
    <x v="1"/>
    <x v="1"/>
    <x v="1"/>
    <x v="1"/>
    <x v="5"/>
    <x v="1"/>
    <n v="1"/>
    <n v="90"/>
  </r>
  <r>
    <s v="MOZ-MAN-CMO-17-008"/>
    <d v="2017-09-29T00:00:00"/>
    <x v="0"/>
    <x v="83"/>
    <x v="8"/>
    <x v="130"/>
    <s v="PROXIMO DA ESCOLA PRIMARIA CHIANGA"/>
    <s v="CHIANGA"/>
    <m/>
    <s v="ANICETO LUIS/MARTA AMADEU"/>
    <d v="2011-07-17T00:00:00"/>
    <s v="ROSARIO ANICETO LUIS"/>
    <n v="6"/>
    <n v="2"/>
    <s v="M"/>
    <s v="ROGERIO NOTICE"/>
    <d v="2017-09-19T00:00:00"/>
    <d v="2017-09-19T00:00:00"/>
    <m/>
    <m/>
    <m/>
    <m/>
    <s v="1"/>
    <s v="2"/>
    <s v="2"/>
    <m/>
    <s v="2"/>
    <s v="1"/>
    <d v="2017-09-12T00:00:00"/>
    <s v="1"/>
    <s v="1"/>
    <s v="2"/>
    <s v="1"/>
    <s v="1"/>
    <n v="99"/>
    <m/>
    <m/>
    <m/>
    <m/>
    <m/>
    <m/>
    <d v="2017-09-19T00:00:00"/>
    <d v="2017-09-20T00:00:00"/>
    <d v="2017-09-28T00:00:00"/>
    <s v="1"/>
    <d v="2017-10-30T00:00:00"/>
    <d v="2017-09-29T00:00:00"/>
    <x v="0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11"/>
    <n v="1"/>
    <m/>
    <m/>
    <m/>
    <m/>
    <m/>
    <m/>
    <m/>
    <m/>
    <m/>
    <m/>
    <n v="7"/>
    <n v="8"/>
    <n v="0"/>
    <n v="1"/>
    <n v="8"/>
    <n v="1"/>
    <n v="32"/>
    <n v="-43007"/>
    <n v="43038"/>
    <n v="9"/>
    <x v="3"/>
    <n v="9"/>
    <n v="10"/>
    <x v="0"/>
    <x v="36"/>
    <x v="1"/>
    <x v="1"/>
    <x v="1"/>
    <x v="1"/>
    <x v="5"/>
    <x v="1"/>
    <n v="1"/>
    <n v="90"/>
  </r>
  <r>
    <s v="MOZ-MAN-MAN-17-002"/>
    <d v="2017-09-29T00:00:00"/>
    <x v="0"/>
    <x v="50"/>
    <x v="8"/>
    <x v="519"/>
    <s v="BAIRRO 4o CONGRESSO"/>
    <m/>
    <m/>
    <s v="ZITO MANUEL/MARIA JOAO"/>
    <d v="2015-10-08T00:00:00"/>
    <s v="ESTELA ZITO"/>
    <n v="1"/>
    <n v="11"/>
    <s v="F"/>
    <s v="MARIA DE LURDES FAZENDA"/>
    <d v="2017-09-21T00:00:00"/>
    <d v="2017-09-21T00:00:00"/>
    <m/>
    <m/>
    <m/>
    <m/>
    <s v="2"/>
    <s v="2"/>
    <s v="2"/>
    <m/>
    <s v="2"/>
    <s v="1"/>
    <d v="2017-09-12T00:00:00"/>
    <s v="1"/>
    <s v="2"/>
    <s v="1"/>
    <s v="1"/>
    <s v="1"/>
    <n v="3"/>
    <d v="2015-10-10T00:00:00"/>
    <d v="2016-01-13T00:00:00"/>
    <m/>
    <d v="2015-12-09T00:00:00"/>
    <d v="2016-02-13T00:00:00"/>
    <m/>
    <d v="2017-09-13T00:00:00"/>
    <d v="2017-09-14T00:00:00"/>
    <d v="2017-09-28T00:00:00"/>
    <s v="1"/>
    <d v="2017-10-23T00:00:00"/>
    <d v="2017-09-29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12"/>
    <n v="1"/>
    <m/>
    <m/>
    <m/>
    <n v="3"/>
    <n v="1"/>
    <d v="2016-08-05T00:00:00"/>
    <m/>
    <m/>
    <m/>
    <m/>
    <n v="9"/>
    <n v="2"/>
    <n v="0"/>
    <n v="-7"/>
    <n v="14"/>
    <n v="1"/>
    <n v="25"/>
    <n v="-43007"/>
    <n v="43031"/>
    <n v="15"/>
    <x v="3"/>
    <n v="9"/>
    <n v="10"/>
    <x v="0"/>
    <x v="36"/>
    <x v="1"/>
    <x v="1"/>
    <x v="1"/>
    <x v="1"/>
    <x v="5"/>
    <x v="0"/>
    <n v="1"/>
    <n v="90"/>
  </r>
  <r>
    <s v="MOZ-MAN-MAN-17-003"/>
    <d v="2017-09-29T00:00:00"/>
    <x v="0"/>
    <x v="50"/>
    <x v="8"/>
    <x v="520"/>
    <s v="B. 7 DE ABRIL"/>
    <m/>
    <m/>
    <s v="CHEPAT AMERICO/MARIA JOSE"/>
    <d v="2013-03-10T00:00:00"/>
    <s v="EUFAZIA CHEPAT"/>
    <n v="4"/>
    <n v="6"/>
    <s v="F"/>
    <s v="MARIA DE LURDES FAZENDA"/>
    <d v="2017-09-21T00:00:00"/>
    <d v="2017-09-21T00:00:00"/>
    <m/>
    <m/>
    <m/>
    <m/>
    <s v="2"/>
    <s v="2"/>
    <s v="2"/>
    <m/>
    <s v="1"/>
    <s v="2"/>
    <d v="2017-09-16T00:00:00"/>
    <s v="1"/>
    <s v="1"/>
    <s v="1"/>
    <s v="1"/>
    <s v="1"/>
    <n v="3"/>
    <d v="2013-03-20T00:00:00"/>
    <d v="2013-06-04T00:00:00"/>
    <m/>
    <d v="2013-05-02T00:00:00"/>
    <d v="2013-07-03T00:00:00"/>
    <m/>
    <d v="2017-09-21T00:00:00"/>
    <d v="2017-09-22T00:00:00"/>
    <d v="2017-09-28T00:00:00"/>
    <s v="1"/>
    <d v="2017-10-23T00:00:00"/>
    <d v="2017-09-29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13"/>
    <n v="1"/>
    <m/>
    <m/>
    <m/>
    <n v="2"/>
    <n v="1"/>
    <d v="2017-04-10T00:00:00"/>
    <m/>
    <m/>
    <m/>
    <m/>
    <n v="5"/>
    <n v="6"/>
    <n v="0"/>
    <n v="1"/>
    <n v="6"/>
    <n v="1"/>
    <n v="25"/>
    <n v="-43007"/>
    <n v="43031"/>
    <n v="7"/>
    <x v="3"/>
    <n v="9"/>
    <n v="10"/>
    <x v="0"/>
    <x v="36"/>
    <x v="1"/>
    <x v="0"/>
    <x v="1"/>
    <x v="1"/>
    <x v="5"/>
    <x v="0"/>
    <n v="1"/>
    <n v="90"/>
  </r>
  <r>
    <s v="MOZ-MAN-MCT-17-002"/>
    <d v="2017-09-29T00:00:00"/>
    <x v="0"/>
    <x v="82"/>
    <x v="8"/>
    <x v="116"/>
    <s v="MACUENJER"/>
    <s v="MACUENJER"/>
    <m/>
    <s v="RAUL ALBERTO/ROSALINA PAULO"/>
    <d v="2009-09-15T00:00:00"/>
    <s v="JANETE RAUL ALBERTO"/>
    <n v="8"/>
    <n v="0"/>
    <s v="F"/>
    <s v="BALBINA JOAO J. FRANCISCO"/>
    <d v="2017-09-20T00:00:00"/>
    <d v="2017-09-20T00:00:00"/>
    <m/>
    <m/>
    <m/>
    <m/>
    <s v="1"/>
    <s v="2"/>
    <s v="2"/>
    <m/>
    <s v="2"/>
    <s v="2"/>
    <d v="2017-09-16T00:00:00"/>
    <s v="1"/>
    <s v="1"/>
    <s v="1"/>
    <s v="1"/>
    <s v="1"/>
    <n v="99"/>
    <m/>
    <m/>
    <m/>
    <m/>
    <m/>
    <m/>
    <d v="2017-09-20T00:00:00"/>
    <d v="2017-09-21T00:00:00"/>
    <d v="2017-09-28T00:00:00"/>
    <s v="1"/>
    <d v="2017-10-23T00:00:00"/>
    <d v="2017-09-29T00:00:00"/>
    <x v="0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14"/>
    <n v="1"/>
    <m/>
    <m/>
    <m/>
    <n v="3"/>
    <n v="1"/>
    <d v="2016-03-22T00:00:00"/>
    <m/>
    <m/>
    <m/>
    <m/>
    <n v="4"/>
    <n v="5"/>
    <n v="0"/>
    <n v="1"/>
    <n v="7"/>
    <n v="1"/>
    <n v="25"/>
    <n v="-43007"/>
    <n v="43031"/>
    <n v="8"/>
    <x v="3"/>
    <n v="9"/>
    <n v="10"/>
    <x v="0"/>
    <x v="36"/>
    <x v="1"/>
    <x v="1"/>
    <x v="1"/>
    <x v="1"/>
    <x v="5"/>
    <x v="1"/>
    <n v="1"/>
    <n v="90"/>
  </r>
  <r>
    <s v="MOZ-TET-MRR-17-002"/>
    <d v="2017-10-05T00:00:00"/>
    <x v="0"/>
    <x v="111"/>
    <x v="3"/>
    <x v="521"/>
    <m/>
    <m/>
    <m/>
    <s v="INACIO MANUEL"/>
    <d v="2015-04-30T00:00:00"/>
    <s v="FATO INACIO MANUEL"/>
    <n v="2"/>
    <n v="5"/>
    <s v="M"/>
    <s v="ALVES JOSE CATETE"/>
    <d v="2017-09-11T00:00:00"/>
    <d v="2017-09-11T00:00:00"/>
    <m/>
    <m/>
    <m/>
    <m/>
    <s v="1"/>
    <s v="2"/>
    <s v="2"/>
    <m/>
    <s v="2"/>
    <s v="1"/>
    <d v="2017-09-07T00:00:00"/>
    <s v="1"/>
    <s v="1"/>
    <s v="2"/>
    <s v="1"/>
    <s v="1"/>
    <n v="3"/>
    <m/>
    <d v="2015-09-04T00:00:00"/>
    <m/>
    <d v="2015-07-08T00:00:00"/>
    <d v="2015-11-06T00:00:00"/>
    <m/>
    <d v="2017-09-12T00:00:00"/>
    <d v="2017-09-13T00:00:00"/>
    <d v="2017-09-28T00:00:00"/>
    <s v="1"/>
    <d v="2017-10-30T00:00:00"/>
    <d v="2017-10-05T00:00:00"/>
    <x v="0"/>
    <m/>
    <m/>
    <m/>
    <d v="2017-10-31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15"/>
    <n v="1"/>
    <m/>
    <m/>
    <m/>
    <n v="3"/>
    <n v="1"/>
    <d v="2016-06-20T00:00:00"/>
    <m/>
    <m/>
    <m/>
    <m/>
    <n v="4"/>
    <n v="6"/>
    <n v="0"/>
    <n v="2"/>
    <n v="15"/>
    <n v="7"/>
    <n v="33"/>
    <n v="-43013"/>
    <n v="43039"/>
    <n v="22"/>
    <x v="3"/>
    <n v="9"/>
    <n v="10"/>
    <x v="0"/>
    <x v="21"/>
    <x v="1"/>
    <x v="1"/>
    <x v="1"/>
    <x v="1"/>
    <x v="5"/>
    <x v="0"/>
    <n v="1"/>
    <n v="90"/>
  </r>
  <r>
    <s v="MOZ-TET-TEC-17-002"/>
    <d v="2017-10-05T00:00:00"/>
    <x v="0"/>
    <x v="100"/>
    <x v="3"/>
    <x v="522"/>
    <s v="MATUNDO"/>
    <s v="NHAMATICA"/>
    <m/>
    <s v="IDALIA RODRIGUES"/>
    <d v="2016-02-01T00:00:00"/>
    <s v="FAIZAL FARUQUE"/>
    <n v="1"/>
    <n v="7"/>
    <s v="M"/>
    <s v="ELISA FRANCISCO"/>
    <d v="2017-09-17T00:00:00"/>
    <d v="2017-09-17T00:00:00"/>
    <m/>
    <m/>
    <m/>
    <m/>
    <s v="2"/>
    <s v="2"/>
    <s v="2"/>
    <m/>
    <s v="2"/>
    <s v="1"/>
    <d v="2017-09-10T00:00:00"/>
    <s v="1"/>
    <s v="1"/>
    <s v="1"/>
    <s v="1"/>
    <s v="1"/>
    <n v="3"/>
    <d v="2016-02-08T00:00:00"/>
    <d v="2016-07-05T00:00:00"/>
    <m/>
    <d v="2016-04-01T00:00:00"/>
    <d v="2016-08-05T00:00:00"/>
    <m/>
    <d v="2017-09-17T00:00:00"/>
    <d v="2017-09-18T00:00:00"/>
    <d v="2017-09-28T00:00:00"/>
    <s v="1"/>
    <d v="2017-10-31T00:00:00"/>
    <d v="2017-10-05T00:00:00"/>
    <x v="1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16"/>
    <n v="1"/>
    <m/>
    <m/>
    <m/>
    <m/>
    <m/>
    <m/>
    <m/>
    <m/>
    <m/>
    <m/>
    <n v="7"/>
    <n v="8"/>
    <n v="0"/>
    <n v="1"/>
    <n v="10"/>
    <n v="7"/>
    <n v="32"/>
    <n v="-43013"/>
    <n v="43038"/>
    <n v="17"/>
    <x v="3"/>
    <n v="9"/>
    <n v="10"/>
    <x v="0"/>
    <x v="21"/>
    <x v="1"/>
    <x v="1"/>
    <x v="1"/>
    <x v="1"/>
    <x v="5"/>
    <x v="0"/>
    <n v="1"/>
    <n v="90"/>
  </r>
  <r>
    <s v="MOZ-TET-TEC-17-003"/>
    <d v="2017-10-05T00:00:00"/>
    <x v="0"/>
    <x v="100"/>
    <x v="3"/>
    <x v="522"/>
    <s v="PERTO DO SENHOR HASH"/>
    <s v="MATUNDO"/>
    <m/>
    <s v="MARIA JOSSEFE"/>
    <d v="2016-08-15T00:00:00"/>
    <s v="ZINHO LEVESSON"/>
    <n v="1"/>
    <n v="1"/>
    <s v="M"/>
    <s v="ELISA FRANCISCO"/>
    <d v="2017-09-18T00:00:00"/>
    <d v="2017-09-18T00:00:00"/>
    <m/>
    <m/>
    <m/>
    <m/>
    <s v="2"/>
    <s v="1"/>
    <s v="2"/>
    <m/>
    <s v="1"/>
    <s v="1"/>
    <d v="2017-09-08T00:00:00"/>
    <s v="1"/>
    <s v="1"/>
    <s v="1"/>
    <s v="1"/>
    <s v="1"/>
    <n v="2"/>
    <m/>
    <d v="2017-08-25T00:00:00"/>
    <m/>
    <d v="2017-04-10T00:00:00"/>
    <m/>
    <m/>
    <d v="2017-09-18T00:00:00"/>
    <d v="2017-09-19T00:00:00"/>
    <d v="2017-09-28T00:00:00"/>
    <s v="1"/>
    <d v="2017-10-30T00:00:00"/>
    <d v="2017-10-05T00:00:00"/>
    <x v="0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17"/>
    <n v="1"/>
    <m/>
    <m/>
    <m/>
    <m/>
    <m/>
    <m/>
    <m/>
    <m/>
    <m/>
    <m/>
    <n v="10"/>
    <n v="11"/>
    <n v="0"/>
    <n v="1"/>
    <n v="9"/>
    <n v="7"/>
    <n v="32"/>
    <n v="-43013"/>
    <n v="43038"/>
    <n v="16"/>
    <x v="3"/>
    <n v="9"/>
    <n v="10"/>
    <x v="0"/>
    <x v="21"/>
    <x v="1"/>
    <x v="1"/>
    <x v="1"/>
    <x v="1"/>
    <x v="5"/>
    <x v="2"/>
    <n v="1"/>
    <n v="90"/>
  </r>
  <r>
    <s v="MOZ-TET-MRV-17-003"/>
    <d v="2017-10-05T00:00:00"/>
    <x v="0"/>
    <x v="6"/>
    <x v="3"/>
    <x v="6"/>
    <m/>
    <s v="MARAVIA SEDE"/>
    <m/>
    <s v="VIEIRA ERNESTO"/>
    <d v="2015-11-09T00:00:00"/>
    <s v="LUCRENCIA VIEIRA ERNESTO"/>
    <n v="1"/>
    <n v="10"/>
    <s v="F"/>
    <s v="NOEL JOAO JOSE"/>
    <d v="2017-09-14T00:00:00"/>
    <d v="2017-09-14T00:00:00"/>
    <m/>
    <m/>
    <m/>
    <m/>
    <s v="1"/>
    <s v="2"/>
    <s v="2"/>
    <m/>
    <s v="2"/>
    <s v="1"/>
    <d v="2017-09-04T00:00:00"/>
    <s v="1"/>
    <s v="1"/>
    <s v="2"/>
    <s v="1"/>
    <s v="1"/>
    <n v="3"/>
    <d v="2015-11-11T00:00:00"/>
    <d v="2016-02-14T00:00:00"/>
    <m/>
    <d v="2016-01-11T00:00:00"/>
    <d v="2016-03-22T00:00:00"/>
    <m/>
    <d v="2017-09-14T00:00:00"/>
    <d v="2017-09-15T00:00:00"/>
    <d v="2017-09-28T00:00:00"/>
    <s v="1"/>
    <d v="2017-10-30T00:00:00"/>
    <d v="2017-10-05T00:00:00"/>
    <x v="0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18"/>
    <n v="1"/>
    <m/>
    <m/>
    <m/>
    <m/>
    <m/>
    <m/>
    <m/>
    <m/>
    <m/>
    <m/>
    <n v="10"/>
    <n v="11"/>
    <n v="0"/>
    <n v="1"/>
    <n v="13"/>
    <n v="7"/>
    <n v="32"/>
    <n v="-43013"/>
    <n v="43038"/>
    <n v="20"/>
    <x v="3"/>
    <n v="9"/>
    <n v="10"/>
    <x v="0"/>
    <x v="21"/>
    <x v="1"/>
    <x v="1"/>
    <x v="1"/>
    <x v="1"/>
    <x v="5"/>
    <x v="0"/>
    <n v="1"/>
    <n v="90"/>
  </r>
  <r>
    <s v="MOZ-TET-ZUM-17-002"/>
    <d v="2017-10-05T00:00:00"/>
    <x v="0"/>
    <x v="107"/>
    <x v="3"/>
    <x v="195"/>
    <s v="PERTO DA BOMBA DE AGUA"/>
    <m/>
    <m/>
    <s v="DJEMUSSE AGOSTINHO"/>
    <d v="2016-02-15T00:00:00"/>
    <s v="PEWANI DJEMUSSE AGOSTINHO"/>
    <n v="1"/>
    <n v="7"/>
    <s v="M"/>
    <s v="BENITO LEONEL SANGUE"/>
    <d v="2017-09-15T00:00:00"/>
    <d v="2017-09-15T00:00:00"/>
    <m/>
    <m/>
    <m/>
    <m/>
    <s v="1"/>
    <s v="2"/>
    <s v="2"/>
    <m/>
    <s v="2"/>
    <s v="1"/>
    <d v="2017-09-11T00:00:00"/>
    <s v="1"/>
    <s v="1"/>
    <s v="2"/>
    <s v="1"/>
    <s v="1"/>
    <n v="3"/>
    <d v="2016-02-19T00:00:00"/>
    <d v="2016-05-18T00:00:00"/>
    <m/>
    <d v="2016-04-18T00:00:00"/>
    <d v="2016-06-20T00:00:00"/>
    <m/>
    <d v="2017-09-15T00:00:00"/>
    <d v="2017-09-16T00:00:00"/>
    <d v="2017-09-28T00:00:00"/>
    <s v="1"/>
    <d v="2017-10-30T00:00:00"/>
    <d v="2017-10-05T00:00:00"/>
    <x v="0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19"/>
    <n v="1"/>
    <m/>
    <m/>
    <m/>
    <m/>
    <m/>
    <m/>
    <m/>
    <m/>
    <m/>
    <m/>
    <n v="4"/>
    <n v="5"/>
    <n v="0"/>
    <n v="1"/>
    <n v="12"/>
    <n v="7"/>
    <n v="32"/>
    <n v="-43013"/>
    <n v="43038"/>
    <n v="19"/>
    <x v="3"/>
    <n v="9"/>
    <n v="10"/>
    <x v="0"/>
    <x v="36"/>
    <x v="1"/>
    <x v="1"/>
    <x v="1"/>
    <x v="1"/>
    <x v="5"/>
    <x v="0"/>
    <n v="1"/>
    <n v="90"/>
  </r>
  <r>
    <s v="MOZ-NPL-NMP-17-003"/>
    <d v="2017-10-05T00:00:00"/>
    <x v="0"/>
    <x v="140"/>
    <x v="6"/>
    <x v="523"/>
    <s v="PERTO DA ESOLINHA"/>
    <s v="MUATALA"/>
    <m/>
    <s v="JOAO MANUEL/ELISA LUCIANO"/>
    <m/>
    <s v="ELSA JOAO"/>
    <n v="4"/>
    <m/>
    <s v="F"/>
    <s v="JAFAR JOSE"/>
    <d v="2017-09-11T00:00:00"/>
    <d v="2017-09-11T00:00:00"/>
    <m/>
    <m/>
    <m/>
    <m/>
    <s v="1"/>
    <s v="2"/>
    <s v="2"/>
    <m/>
    <s v="2"/>
    <s v="1"/>
    <d v="2017-09-06T00:00:00"/>
    <s v="1"/>
    <s v="1"/>
    <s v="2"/>
    <s v="1"/>
    <s v="1"/>
    <n v="2"/>
    <m/>
    <m/>
    <m/>
    <m/>
    <m/>
    <m/>
    <d v="2017-09-12T00:00:00"/>
    <d v="2017-09-13T00:00:00"/>
    <d v="2017-10-03T00:00:00"/>
    <s v="1"/>
    <d v="2017-10-30T00:00:00"/>
    <d v="2017-10-05T00:00:00"/>
    <x v="0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20"/>
    <n v="1"/>
    <m/>
    <m/>
    <m/>
    <m/>
    <m/>
    <m/>
    <m/>
    <m/>
    <m/>
    <m/>
    <n v="5"/>
    <n v="7"/>
    <n v="0"/>
    <n v="2"/>
    <n v="20"/>
    <n v="2"/>
    <n v="27"/>
    <n v="-43013"/>
    <n v="43038"/>
    <n v="22"/>
    <x v="3"/>
    <n v="9"/>
    <n v="10"/>
    <x v="0"/>
    <x v="21"/>
    <x v="1"/>
    <x v="1"/>
    <x v="1"/>
    <x v="1"/>
    <x v="5"/>
    <x v="2"/>
    <n v="1"/>
    <n v="90"/>
  </r>
  <r>
    <s v="MOZ-NPL-MBR-17-004"/>
    <d v="2017-10-05T00:00:00"/>
    <x v="0"/>
    <x v="22"/>
    <x v="6"/>
    <x v="500"/>
    <s v="PERTO DE ELENQUENLE"/>
    <s v="MARROCANE"/>
    <m/>
    <s v="BASILIO MARQUES/LECINA MENDES"/>
    <d v="2008-08-23T00:00:00"/>
    <s v="SARA BASILIO"/>
    <n v="9"/>
    <n v="0"/>
    <s v="F"/>
    <s v="ASMY REHANE"/>
    <d v="2017-09-01T00:00:00"/>
    <d v="2017-09-02T00:00:00"/>
    <m/>
    <m/>
    <m/>
    <m/>
    <s v="2"/>
    <s v="1"/>
    <s v="1"/>
    <d v="2017-09-01T00:00:00"/>
    <s v="2"/>
    <s v="1"/>
    <d v="2017-08-28T00:00:00"/>
    <s v="1"/>
    <s v="1"/>
    <s v="1"/>
    <s v="1"/>
    <s v="1"/>
    <n v="3"/>
    <d v="2008-09-03T00:00:00"/>
    <d v="2008-11-30T00:00:00"/>
    <m/>
    <d v="2008-10-30T00:00:00"/>
    <d v="2008-12-30T00:00:00"/>
    <m/>
    <d v="2017-09-04T00:00:00"/>
    <d v="2017-09-05T00:00:00"/>
    <d v="2017-10-03T00:00:00"/>
    <s v="1"/>
    <d v="2017-10-30T00:00:00"/>
    <d v="2017-10-05T00:00:00"/>
    <x v="0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21"/>
    <n v="1"/>
    <m/>
    <m/>
    <m/>
    <m/>
    <n v="1"/>
    <d v="2016-03-15T00:00:00"/>
    <m/>
    <m/>
    <m/>
    <m/>
    <n v="4"/>
    <n v="8"/>
    <n v="1"/>
    <n v="3"/>
    <n v="28"/>
    <n v="2"/>
    <n v="27"/>
    <n v="-43013"/>
    <n v="43038"/>
    <n v="30"/>
    <x v="3"/>
    <n v="8"/>
    <n v="10"/>
    <x v="0"/>
    <x v="37"/>
    <x v="1"/>
    <x v="3"/>
    <x v="1"/>
    <x v="1"/>
    <x v="5"/>
    <x v="0"/>
    <n v="1"/>
    <n v="90"/>
  </r>
  <r>
    <s v="MOZ-NPL-MNP-17-003"/>
    <d v="2017-10-05T00:00:00"/>
    <x v="0"/>
    <x v="19"/>
    <x v="6"/>
    <x v="524"/>
    <s v="PROXIMO DA COLEGA AMELIA"/>
    <s v="MECUTANE"/>
    <m/>
    <s v="PAULO/ASSIMINA XICOLA"/>
    <m/>
    <s v="MAIJA PAULO"/>
    <n v="4"/>
    <m/>
    <s v="M"/>
    <s v="ALBINO FILIPE TIVANE"/>
    <d v="2017-08-25T00:00:00"/>
    <d v="2017-08-25T00:00:00"/>
    <m/>
    <m/>
    <m/>
    <m/>
    <s v="1"/>
    <s v="2"/>
    <s v="2"/>
    <m/>
    <s v="2"/>
    <s v="1"/>
    <d v="2017-08-23T00:00:00"/>
    <s v="1"/>
    <s v="1"/>
    <s v="2"/>
    <s v="1"/>
    <s v="1"/>
    <n v="3"/>
    <d v="2013-03-18T00:00:00"/>
    <d v="2013-06-03T00:00:00"/>
    <m/>
    <d v="2013-05-07T00:00:00"/>
    <d v="2013-07-03T00:00:00"/>
    <m/>
    <d v="2017-08-28T00:00:00"/>
    <d v="2017-08-29T00:00:00"/>
    <d v="2017-10-03T00:00:00"/>
    <s v="1"/>
    <d v="2017-10-30T00:00:00"/>
    <d v="2017-10-05T00:00:00"/>
    <x v="0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822"/>
    <n v="1"/>
    <m/>
    <m/>
    <m/>
    <n v="2"/>
    <n v="1"/>
    <d v="2016-05-24T00:00:00"/>
    <m/>
    <m/>
    <m/>
    <m/>
    <n v="2"/>
    <n v="6"/>
    <n v="0"/>
    <n v="4"/>
    <n v="35"/>
    <n v="2"/>
    <n v="27"/>
    <n v="-43013"/>
    <n v="43038"/>
    <n v="37"/>
    <x v="3"/>
    <n v="8"/>
    <n v="10"/>
    <x v="0"/>
    <x v="30"/>
    <x v="1"/>
    <x v="3"/>
    <x v="1"/>
    <x v="1"/>
    <x v="5"/>
    <x v="0"/>
    <n v="1"/>
    <n v="90"/>
  </r>
  <r>
    <s v="MOZ-GAZ-MJZ-17-002"/>
    <d v="2017-10-09T00:00:00"/>
    <x v="0"/>
    <x v="31"/>
    <x v="9"/>
    <x v="0"/>
    <s v="CARATECA/BANGUENE"/>
    <m/>
    <m/>
    <s v="ROMEU MACUACUA/ARTIMIZA"/>
    <d v="2015-05-11T00:00:00"/>
    <s v="LIDIA ROMEU MACUACUA"/>
    <n v="2"/>
    <n v="4"/>
    <s v="F"/>
    <s v="VALTER MAMBULE"/>
    <d v="2017-09-19T00:00:00"/>
    <d v="2017-09-19T00:00:00"/>
    <m/>
    <m/>
    <m/>
    <m/>
    <s v="1"/>
    <s v="2"/>
    <s v="2"/>
    <m/>
    <s v="2"/>
    <s v="1"/>
    <d v="2017-09-04T00:00:00"/>
    <s v="1"/>
    <s v="1"/>
    <s v="2"/>
    <s v="1"/>
    <s v="1"/>
    <n v="3"/>
    <d v="2015-05-11T00:00:00"/>
    <d v="2015-08-17T00:00:00"/>
    <m/>
    <d v="2015-07-13T00:00:00"/>
    <d v="2015-09-20T00:00:00"/>
    <m/>
    <d v="2017-09-19T00:00:00"/>
    <d v="2017-09-20T00:00:00"/>
    <d v="2017-10-09T00:00:00"/>
    <s v="1"/>
    <d v="2017-11-13T00:00:00"/>
    <d v="2017-10-09T00:00:00"/>
    <x v="0"/>
    <m/>
    <m/>
    <m/>
    <d v="2017-11-13T00:00:00"/>
    <m/>
    <m/>
    <m/>
    <m/>
    <m/>
    <m/>
    <m/>
    <m/>
    <m/>
    <m/>
    <m/>
    <m/>
    <m/>
    <m/>
    <d v="2017-12-05T00:00:00"/>
    <b v="0"/>
    <b v="0"/>
    <s v="2"/>
    <x v="1"/>
    <b v="0"/>
    <b v="0"/>
    <n v="823"/>
    <n v="1"/>
    <m/>
    <m/>
    <m/>
    <m/>
    <m/>
    <m/>
    <m/>
    <m/>
    <m/>
    <m/>
    <n v="15"/>
    <n v="16"/>
    <n v="0"/>
    <n v="1"/>
    <n v="19"/>
    <n v="0"/>
    <n v="35"/>
    <n v="-43017"/>
    <n v="43052"/>
    <n v="19"/>
    <x v="3"/>
    <n v="9"/>
    <n v="10"/>
    <x v="0"/>
    <x v="21"/>
    <x v="0"/>
    <x v="1"/>
    <x v="0"/>
    <x v="1"/>
    <x v="5"/>
    <x v="0"/>
    <n v="2"/>
    <n v="90"/>
  </r>
  <r>
    <s v="MOZ-IBN-IBN-17-003"/>
    <d v="2017-10-20T00:00:00"/>
    <x v="0"/>
    <x v="35"/>
    <x v="10"/>
    <x v="525"/>
    <s v="MUELE 2"/>
    <s v="MUELE 2"/>
    <m/>
    <s v="LUIS ARTELGET/AMELIA JOAO"/>
    <d v="2006-09-27T00:00:00"/>
    <s v="ITELVINA LUIS CUMBE"/>
    <n v="11"/>
    <n v="0"/>
    <s v="F"/>
    <s v="DEOLINDA MUCHATE"/>
    <d v="2017-09-05T00:00:00"/>
    <d v="2017-09-05T00:00:00"/>
    <m/>
    <m/>
    <m/>
    <m/>
    <s v="1"/>
    <s v="1"/>
    <s v="1"/>
    <d v="2017-09-05T00:00:00"/>
    <s v="1"/>
    <s v="1"/>
    <d v="2017-08-25T00:00:00"/>
    <s v="9"/>
    <s v="1"/>
    <s v="2"/>
    <s v="1"/>
    <s v="1"/>
    <n v="2"/>
    <d v="2006-09-29T00:00:00"/>
    <d v="2007-01-29T00:00:00"/>
    <m/>
    <d v="2006-12-27T00:00:00"/>
    <m/>
    <m/>
    <d v="2017-09-07T00:00:00"/>
    <d v="2017-09-08T00:00:00"/>
    <d v="2017-10-20T00:00:00"/>
    <s v="1"/>
    <d v="2017-11-20T00:00:00"/>
    <d v="2017-10-20T00:00:00"/>
    <x v="0"/>
    <m/>
    <m/>
    <m/>
    <d v="2017-11-20T00:00:00"/>
    <m/>
    <m/>
    <m/>
    <m/>
    <m/>
    <m/>
    <m/>
    <m/>
    <m/>
    <m/>
    <m/>
    <m/>
    <m/>
    <m/>
    <m/>
    <b v="0"/>
    <b v="0"/>
    <m/>
    <x v="1"/>
    <b v="0"/>
    <b v="0"/>
    <n v="824"/>
    <n v="1"/>
    <m/>
    <m/>
    <m/>
    <m/>
    <m/>
    <m/>
    <m/>
    <m/>
    <m/>
    <m/>
    <n v="11"/>
    <n v="14"/>
    <n v="0"/>
    <n v="3"/>
    <n v="42"/>
    <n v="0"/>
    <n v="31"/>
    <n v="-43028"/>
    <n v="43059"/>
    <n v="42"/>
    <x v="3"/>
    <n v="8"/>
    <n v="10"/>
    <x v="0"/>
    <x v="30"/>
    <x v="2"/>
    <x v="3"/>
    <x v="1"/>
    <x v="1"/>
    <x v="5"/>
    <x v="2"/>
    <n v="1"/>
    <n v="90"/>
  </r>
  <r>
    <s v="MOZ-IBN-IBN-17-004"/>
    <d v="2017-10-20T00:00:00"/>
    <x v="0"/>
    <x v="35"/>
    <x v="10"/>
    <x v="526"/>
    <s v="PERTO DA ANTENA DA MCEL"/>
    <m/>
    <m/>
    <s v="JOAO ALFREDO"/>
    <d v="2015-11-12T00:00:00"/>
    <s v="ANACLETA JOAO"/>
    <n v="1"/>
    <n v="11"/>
    <s v="F"/>
    <s v="ETELVINA"/>
    <d v="2017-09-28T00:00:00"/>
    <d v="2017-09-29T00:00:00"/>
    <m/>
    <m/>
    <m/>
    <m/>
    <s v="1"/>
    <s v="2"/>
    <s v="1"/>
    <d v="2017-09-28T00:00:00"/>
    <s v="2"/>
    <s v="1"/>
    <d v="2017-09-25T00:00:00"/>
    <s v="1"/>
    <s v="1"/>
    <s v="2"/>
    <s v="1"/>
    <s v="1"/>
    <n v="3"/>
    <d v="2015-11-13T00:00:00"/>
    <d v="2016-01-14T00:00:00"/>
    <m/>
    <d v="2016-01-14T00:00:00"/>
    <d v="2016-03-15T00:00:00"/>
    <m/>
    <d v="2017-10-02T00:00:00"/>
    <d v="2017-10-04T00:00:00"/>
    <d v="2017-10-20T00:00:00"/>
    <s v="1"/>
    <d v="2017-11-20T00:00:00"/>
    <d v="2017-10-20T00:00:00"/>
    <x v="1"/>
    <m/>
    <m/>
    <m/>
    <d v="2017-11-20T00:00:00"/>
    <m/>
    <m/>
    <m/>
    <m/>
    <m/>
    <m/>
    <m/>
    <m/>
    <m/>
    <m/>
    <m/>
    <m/>
    <m/>
    <m/>
    <m/>
    <b v="0"/>
    <b v="0"/>
    <m/>
    <x v="1"/>
    <b v="0"/>
    <b v="0"/>
    <n v="825"/>
    <n v="1"/>
    <m/>
    <m/>
    <m/>
    <m/>
    <m/>
    <m/>
    <m/>
    <m/>
    <m/>
    <m/>
    <n v="3"/>
    <n v="9"/>
    <n v="1"/>
    <n v="5"/>
    <n v="16"/>
    <n v="0"/>
    <n v="31"/>
    <n v="-43028"/>
    <n v="43059"/>
    <n v="16"/>
    <x v="3"/>
    <n v="9"/>
    <n v="10"/>
    <x v="0"/>
    <x v="44"/>
    <x v="1"/>
    <x v="1"/>
    <x v="1"/>
    <x v="1"/>
    <x v="5"/>
    <x v="0"/>
    <n v="1"/>
    <n v="90"/>
  </r>
  <r>
    <s v="MOZ-IBN-PND-17-001"/>
    <d v="2017-10-20T00:00:00"/>
    <x v="0"/>
    <x v="128"/>
    <x v="10"/>
    <x v="527"/>
    <s v="URRENTE"/>
    <m/>
    <m/>
    <s v="ALEXANDRE CUMBI/ANA PEDRO"/>
    <d v="2016-01-22T00:00:00"/>
    <s v="GINA ALEXANDRE CUMBI"/>
    <n v="1"/>
    <n v="8"/>
    <s v="F"/>
    <s v="GERSON DANIEL"/>
    <d v="2017-10-02T00:00:00"/>
    <d v="2017-10-02T00:00:00"/>
    <m/>
    <m/>
    <m/>
    <m/>
    <s v="2"/>
    <s v="2"/>
    <s v="1"/>
    <d v="2017-10-02T00:00:00"/>
    <s v="1"/>
    <s v="1"/>
    <d v="2017-09-30T00:00:00"/>
    <s v="1"/>
    <s v="1"/>
    <s v="1"/>
    <s v="1"/>
    <s v="1"/>
    <n v="3"/>
    <d v="2016-01-24T00:00:00"/>
    <d v="2016-04-22T00:00:00"/>
    <m/>
    <d v="2016-03-22T00:00:00"/>
    <d v="2016-05-24T00:00:00"/>
    <m/>
    <d v="2017-10-03T00:00:00"/>
    <d v="2017-10-04T00:00:00"/>
    <d v="2017-10-20T00:00:00"/>
    <s v="1"/>
    <d v="2017-11-20T00:00:00"/>
    <d v="2017-10-20T00:00:00"/>
    <x v="1"/>
    <m/>
    <m/>
    <m/>
    <d v="2017-11-20T00:00:00"/>
    <m/>
    <m/>
    <m/>
    <m/>
    <m/>
    <m/>
    <m/>
    <m/>
    <m/>
    <m/>
    <m/>
    <m/>
    <m/>
    <m/>
    <m/>
    <b v="0"/>
    <b v="0"/>
    <m/>
    <x v="1"/>
    <b v="0"/>
    <b v="0"/>
    <n v="826"/>
    <n v="1"/>
    <m/>
    <m/>
    <m/>
    <m/>
    <m/>
    <m/>
    <m/>
    <m/>
    <m/>
    <m/>
    <n v="2"/>
    <n v="4"/>
    <n v="0"/>
    <n v="2"/>
    <n v="16"/>
    <n v="0"/>
    <n v="31"/>
    <n v="-43028"/>
    <n v="43059"/>
    <n v="16"/>
    <x v="3"/>
    <n v="9"/>
    <n v="10"/>
    <x v="0"/>
    <x v="44"/>
    <x v="1"/>
    <x v="1"/>
    <x v="1"/>
    <x v="1"/>
    <x v="5"/>
    <x v="0"/>
    <n v="1"/>
    <n v="90"/>
  </r>
  <r>
    <s v="MOZ-IBN-VLC-17-003"/>
    <d v="2017-10-20T00:00:00"/>
    <x v="0"/>
    <x v="77"/>
    <x v="10"/>
    <x v="0"/>
    <s v="5o CONGRESSO"/>
    <m/>
    <m/>
    <s v="EMILIA ARMANDO MANHICE"/>
    <d v="2005-01-15T00:00:00"/>
    <s v="ARMANDO EMILIA MANHICE"/>
    <n v="12"/>
    <m/>
    <s v="M"/>
    <s v="MERTINA JOAO"/>
    <d v="2017-10-05T00:00:00"/>
    <d v="2017-10-05T00:00:00"/>
    <m/>
    <m/>
    <m/>
    <m/>
    <s v="1"/>
    <s v="2"/>
    <s v="2"/>
    <m/>
    <s v="2"/>
    <s v="1"/>
    <d v="2017-09-25T00:00:00"/>
    <s v="1"/>
    <s v="1"/>
    <s v="2"/>
    <s v="1"/>
    <s v="1"/>
    <n v="3"/>
    <m/>
    <m/>
    <m/>
    <m/>
    <m/>
    <m/>
    <d v="2017-10-05T00:00:00"/>
    <d v="2017-10-06T00:00:00"/>
    <d v="2017-10-20T00:00:00"/>
    <s v="1"/>
    <d v="2017-11-20T00:00:00"/>
    <d v="2017-10-20T00:00:00"/>
    <x v="0"/>
    <m/>
    <m/>
    <m/>
    <d v="2017-11-20T00:00:00"/>
    <m/>
    <m/>
    <m/>
    <m/>
    <m/>
    <m/>
    <m/>
    <m/>
    <m/>
    <m/>
    <m/>
    <m/>
    <m/>
    <m/>
    <m/>
    <b v="0"/>
    <b v="0"/>
    <m/>
    <x v="1"/>
    <b v="0"/>
    <b v="0"/>
    <n v="827"/>
    <n v="1"/>
    <m/>
    <m/>
    <m/>
    <m/>
    <m/>
    <m/>
    <m/>
    <m/>
    <m/>
    <m/>
    <n v="10"/>
    <n v="11"/>
    <n v="0"/>
    <n v="1"/>
    <n v="14"/>
    <n v="0"/>
    <n v="31"/>
    <n v="-43028"/>
    <n v="43059"/>
    <n v="14"/>
    <x v="3"/>
    <n v="9"/>
    <n v="10"/>
    <x v="0"/>
    <x v="44"/>
    <x v="1"/>
    <x v="1"/>
    <x v="1"/>
    <x v="1"/>
    <x v="5"/>
    <x v="0"/>
    <n v="1"/>
    <n v="90"/>
  </r>
  <r>
    <s v="MOZ-NSS-MET-17-002"/>
    <d v="2017-10-13T00:00:00"/>
    <x v="0"/>
    <x v="94"/>
    <x v="0"/>
    <x v="528"/>
    <s v="MECUMICA, PERTO DA ANTIGA UNIDADE SANITARIA"/>
    <m/>
    <m/>
    <s v="ANTONIO MANUEL/MARIA ANDRE"/>
    <m/>
    <s v="GENITO ANTONIO"/>
    <n v="5"/>
    <m/>
    <s v="M"/>
    <s v="MARCELO LUCAS MADAU"/>
    <d v="2017-10-02T00:00:00"/>
    <d v="2017-10-02T00:00:00"/>
    <m/>
    <m/>
    <m/>
    <m/>
    <s v="1"/>
    <s v="2"/>
    <s v="2"/>
    <m/>
    <s v="2"/>
    <s v="1"/>
    <d v="2017-08-26T00:00:00"/>
    <s v="1"/>
    <s v="1"/>
    <s v="2"/>
    <s v="1"/>
    <s v="1"/>
    <n v="99"/>
    <m/>
    <m/>
    <m/>
    <m/>
    <m/>
    <m/>
    <d v="2017-10-03T00:00:00"/>
    <d v="2017-10-04T00:00:00"/>
    <d v="2017-10-12T00:00:00"/>
    <s v="1"/>
    <d v="2017-11-20T00:00:00"/>
    <d v="2017-10-13T00:00:00"/>
    <x v="0"/>
    <m/>
    <m/>
    <m/>
    <d v="2017-11-20T00:00:00"/>
    <m/>
    <m/>
    <m/>
    <m/>
    <m/>
    <m/>
    <m/>
    <m/>
    <m/>
    <m/>
    <m/>
    <m/>
    <m/>
    <m/>
    <d v="2018-03-20T00:00:00"/>
    <b v="0"/>
    <b v="0"/>
    <s v="2"/>
    <x v="1"/>
    <b v="0"/>
    <b v="0"/>
    <n v="828"/>
    <n v="1"/>
    <m/>
    <m/>
    <m/>
    <m/>
    <m/>
    <m/>
    <m/>
    <m/>
    <m/>
    <m/>
    <n v="37"/>
    <n v="39"/>
    <n v="0"/>
    <n v="2"/>
    <n v="8"/>
    <n v="1"/>
    <n v="39"/>
    <n v="-43021"/>
    <n v="43059"/>
    <n v="9"/>
    <x v="3"/>
    <n v="8"/>
    <n v="10"/>
    <x v="0"/>
    <x v="30"/>
    <x v="0"/>
    <x v="1"/>
    <x v="0"/>
    <x v="1"/>
    <x v="5"/>
    <x v="1"/>
    <n v="2"/>
    <n v="90"/>
  </r>
  <r>
    <s v="MOZ-NSS-MAJ-17-001"/>
    <d v="2017-10-13T00:00:00"/>
    <x v="0"/>
    <x v="87"/>
    <x v="0"/>
    <x v="529"/>
    <s v="PERTO DO REGULO NANGOI"/>
    <m/>
    <m/>
    <s v="CASSIMO MARTINHO/JAMIA WIGUE"/>
    <d v="2014-02-04T00:00:00"/>
    <s v="RODRIGUES CASSIMO"/>
    <n v="3"/>
    <n v="7"/>
    <s v="M"/>
    <s v="APE MUSSA"/>
    <d v="2017-09-19T00:00:00"/>
    <d v="2017-09-19T00:00:00"/>
    <m/>
    <m/>
    <m/>
    <m/>
    <s v="1"/>
    <s v="2"/>
    <s v="2"/>
    <m/>
    <s v="1"/>
    <s v="2"/>
    <d v="2017-09-12T00:00:00"/>
    <s v="1"/>
    <s v="1"/>
    <s v="1"/>
    <s v="1"/>
    <s v="1"/>
    <n v="1"/>
    <d v="2014-04-04T00:00:00"/>
    <m/>
    <m/>
    <d v="2014-06-05T00:00:00"/>
    <m/>
    <m/>
    <d v="2017-09-19T00:00:00"/>
    <d v="2017-09-20T00:00:00"/>
    <d v="2017-10-12T00:00:00"/>
    <s v="1"/>
    <d v="2017-11-20T00:00:00"/>
    <d v="2017-10-13T00:00:00"/>
    <x v="0"/>
    <m/>
    <m/>
    <m/>
    <d v="2017-11-20T00:00:00"/>
    <m/>
    <m/>
    <m/>
    <m/>
    <m/>
    <m/>
    <m/>
    <m/>
    <m/>
    <m/>
    <m/>
    <m/>
    <m/>
    <m/>
    <m/>
    <b v="0"/>
    <b v="0"/>
    <m/>
    <x v="1"/>
    <b v="0"/>
    <b v="0"/>
    <n v="829"/>
    <n v="1"/>
    <m/>
    <m/>
    <m/>
    <n v="3"/>
    <n v="1"/>
    <d v="2016-10-11T00:00:00"/>
    <m/>
    <m/>
    <m/>
    <m/>
    <n v="7"/>
    <n v="8"/>
    <n v="0"/>
    <n v="1"/>
    <n v="22"/>
    <n v="1"/>
    <n v="39"/>
    <n v="-43021"/>
    <n v="43059"/>
    <n v="23"/>
    <x v="3"/>
    <n v="9"/>
    <n v="10"/>
    <x v="0"/>
    <x v="36"/>
    <x v="1"/>
    <x v="1"/>
    <x v="1"/>
    <x v="1"/>
    <x v="5"/>
    <x v="2"/>
    <n v="1"/>
    <n v="90"/>
  </r>
  <r>
    <s v="MOZ-ZAM-PBN-17-002"/>
    <d v="2017-10-13T00:00:00"/>
    <x v="0"/>
    <x v="81"/>
    <x v="2"/>
    <x v="530"/>
    <m/>
    <m/>
    <m/>
    <s v="VIRGILIO ALFREDO"/>
    <m/>
    <s v="ATUMANE VIRGILIO"/>
    <n v="12"/>
    <m/>
    <s v="M"/>
    <s v="LUISA DOMINGOS"/>
    <d v="2017-09-19T00:00:00"/>
    <d v="2017-09-19T00:00:00"/>
    <m/>
    <m/>
    <m/>
    <m/>
    <s v="1"/>
    <s v="2"/>
    <s v="1"/>
    <d v="2017-09-11T00:00:00"/>
    <s v="2"/>
    <s v="1"/>
    <d v="2017-09-15T00:00:00"/>
    <s v="1"/>
    <s v="1"/>
    <s v="2"/>
    <s v="1"/>
    <s v="1"/>
    <n v="99"/>
    <m/>
    <m/>
    <m/>
    <m/>
    <m/>
    <m/>
    <d v="2017-09-20T00:00:00"/>
    <d v="2017-09-21T00:00:00"/>
    <d v="2017-10-12T00:00:00"/>
    <s v="1"/>
    <d v="2017-11-20T00:00:00"/>
    <d v="2017-10-13T00:00:00"/>
    <x v="0"/>
    <m/>
    <m/>
    <m/>
    <d v="2017-11-20T00:00:00"/>
    <m/>
    <m/>
    <m/>
    <m/>
    <m/>
    <m/>
    <m/>
    <m/>
    <m/>
    <m/>
    <m/>
    <m/>
    <m/>
    <m/>
    <m/>
    <b v="0"/>
    <b v="0"/>
    <m/>
    <x v="1"/>
    <b v="0"/>
    <b v="0"/>
    <n v="830"/>
    <n v="1"/>
    <m/>
    <m/>
    <m/>
    <m/>
    <n v="1"/>
    <d v="2016-04-19T00:00:00"/>
    <m/>
    <m/>
    <m/>
    <m/>
    <n v="4"/>
    <n v="6"/>
    <n v="0"/>
    <n v="2"/>
    <n v="21"/>
    <n v="1"/>
    <n v="39"/>
    <n v="-43021"/>
    <n v="43059"/>
    <n v="22"/>
    <x v="3"/>
    <n v="9"/>
    <n v="10"/>
    <x v="0"/>
    <x v="36"/>
    <x v="1"/>
    <x v="1"/>
    <x v="1"/>
    <x v="1"/>
    <x v="5"/>
    <x v="1"/>
    <n v="1"/>
    <n v="90"/>
  </r>
  <r>
    <s v="MOZ-ZAM-MLB-17-003"/>
    <d v="2017-10-13T00:00:00"/>
    <x v="0"/>
    <x v="27"/>
    <x v="2"/>
    <x v="531"/>
    <s v="NAMUWMUA"/>
    <s v="MOPIA"/>
    <m/>
    <s v="PEDRO/ZININANE MULEWA"/>
    <m/>
    <s v="LINO PEDRO"/>
    <n v="9"/>
    <m/>
    <s v="M"/>
    <s v="ALFREDO CHIZONA"/>
    <d v="2017-09-28T00:00:00"/>
    <d v="2017-09-28T00:00:00"/>
    <m/>
    <m/>
    <m/>
    <m/>
    <s v="1"/>
    <s v="2"/>
    <s v="2"/>
    <m/>
    <s v="2"/>
    <s v="1"/>
    <d v="2017-09-22T00:00:00"/>
    <s v="1"/>
    <s v="1"/>
    <s v="2"/>
    <s v="1"/>
    <s v="1"/>
    <n v="99"/>
    <m/>
    <m/>
    <m/>
    <m/>
    <m/>
    <m/>
    <m/>
    <m/>
    <d v="2017-10-12T00:00:00"/>
    <s v="1"/>
    <m/>
    <d v="2017-10-13T00:00:00"/>
    <x v="2"/>
    <m/>
    <m/>
    <m/>
    <m/>
    <m/>
    <m/>
    <m/>
    <m/>
    <m/>
    <m/>
    <m/>
    <m/>
    <m/>
    <m/>
    <m/>
    <m/>
    <m/>
    <m/>
    <d v="2018-03-15T00:00:00"/>
    <b v="0"/>
    <b v="0"/>
    <s v="2"/>
    <x v="1"/>
    <b v="0"/>
    <b v="0"/>
    <n v="831"/>
    <n v="1"/>
    <m/>
    <m/>
    <m/>
    <m/>
    <m/>
    <m/>
    <m/>
    <m/>
    <m/>
    <m/>
    <n v="6"/>
    <n v="-43000"/>
    <n v="0"/>
    <n v="-43006"/>
    <n v="43020"/>
    <n v="1"/>
    <n v="-43020"/>
    <n v="-43021"/>
    <n v="0"/>
    <n v="43021"/>
    <x v="3"/>
    <n v="9"/>
    <n v="10"/>
    <x v="0"/>
    <x v="43"/>
    <x v="1"/>
    <x v="4"/>
    <x v="1"/>
    <x v="1"/>
    <x v="4"/>
    <x v="1"/>
    <n v="1"/>
    <n v="90"/>
  </r>
  <r>
    <s v="MOZ-SOF-CAI-17-004"/>
    <d v="2017-10-17T00:00:00"/>
    <x v="0"/>
    <x v="89"/>
    <x v="5"/>
    <x v="532"/>
    <s v="VILA SEDE CAIA"/>
    <s v="AMILCAR CABRAL"/>
    <m/>
    <s v="AGUEDA CELIA"/>
    <d v="2007-02-14T00:00:00"/>
    <s v="ODETE CANDIDO"/>
    <n v="10"/>
    <n v="8"/>
    <s v="F"/>
    <s v="LAURA OLIMONE"/>
    <d v="2017-10-01T00:00:00"/>
    <d v="2017-10-02T00:00:00"/>
    <m/>
    <m/>
    <m/>
    <m/>
    <s v="1"/>
    <s v="2"/>
    <s v="1"/>
    <d v="2017-10-01T00:00:00"/>
    <s v="2"/>
    <s v="1"/>
    <d v="2017-09-28T00:00:00"/>
    <s v="1"/>
    <s v="1"/>
    <s v="2"/>
    <s v="1"/>
    <s v="1"/>
    <n v="3"/>
    <d v="2007-02-16T00:00:00"/>
    <d v="2007-05-05T00:00:00"/>
    <m/>
    <d v="2007-04-21T00:00:00"/>
    <d v="2007-06-09T00:00:00"/>
    <m/>
    <d v="2017-10-03T00:00:00"/>
    <d v="2017-10-04T00:00:00"/>
    <d v="2017-10-16T00:00:00"/>
    <s v="1"/>
    <d v="2017-11-20T00:00:00"/>
    <d v="2017-10-17T00:00:00"/>
    <x v="0"/>
    <m/>
    <m/>
    <m/>
    <d v="2017-11-20T00:00:00"/>
    <m/>
    <m/>
    <m/>
    <m/>
    <m/>
    <m/>
    <m/>
    <m/>
    <m/>
    <m/>
    <m/>
    <m/>
    <m/>
    <m/>
    <m/>
    <b v="0"/>
    <b v="0"/>
    <m/>
    <x v="1"/>
    <b v="0"/>
    <b v="0"/>
    <n v="832"/>
    <n v="1"/>
    <m/>
    <m/>
    <m/>
    <m/>
    <n v="1"/>
    <d v="2016-12-19T00:00:00"/>
    <m/>
    <m/>
    <m/>
    <m/>
    <n v="3"/>
    <n v="6"/>
    <n v="1"/>
    <n v="2"/>
    <n v="12"/>
    <n v="1"/>
    <n v="35"/>
    <n v="-43025"/>
    <n v="43059"/>
    <n v="13"/>
    <x v="3"/>
    <n v="9"/>
    <n v="10"/>
    <x v="0"/>
    <x v="44"/>
    <x v="1"/>
    <x v="1"/>
    <x v="1"/>
    <x v="1"/>
    <x v="5"/>
    <x v="0"/>
    <n v="1"/>
    <n v="90"/>
  </r>
  <r>
    <s v="MOZ-SOF-DND-17-003"/>
    <d v="2017-10-17T00:00:00"/>
    <x v="0"/>
    <x v="67"/>
    <x v="5"/>
    <x v="533"/>
    <s v="BAIRRO MAFARINHA, PERTO DO SR TINGA"/>
    <m/>
    <m/>
    <s v="BELITO AUGUSTO/DOMINGA MANUEL"/>
    <d v="2016-06-11T00:00:00"/>
    <s v="ANGELA BELITO"/>
    <n v="1"/>
    <n v="3"/>
    <s v="F"/>
    <s v="JOAQUIM ROCE"/>
    <d v="2017-09-21T00:00:00"/>
    <d v="2017-09-21T00:00:00"/>
    <m/>
    <m/>
    <m/>
    <m/>
    <s v="1"/>
    <s v="2"/>
    <s v="1"/>
    <d v="2017-09-21T00:00:00"/>
    <s v="2"/>
    <s v="1"/>
    <d v="2017-09-18T00:00:00"/>
    <s v="1"/>
    <s v="1"/>
    <s v="2"/>
    <s v="1"/>
    <s v="1"/>
    <n v="3"/>
    <d v="2016-06-13T00:00:00"/>
    <d v="2016-09-12T00:00:00"/>
    <m/>
    <d v="2016-08-11T00:00:00"/>
    <d v="2016-10-11T00:00:00"/>
    <m/>
    <d v="2017-09-21T00:00:00"/>
    <d v="2017-09-22T00:00:00"/>
    <d v="2017-10-16T00:00:00"/>
    <s v="1"/>
    <d v="2017-11-20T00:00:00"/>
    <d v="2017-10-17T00:00:00"/>
    <x v="0"/>
    <m/>
    <m/>
    <m/>
    <d v="2017-11-20T00:00:00"/>
    <m/>
    <m/>
    <m/>
    <m/>
    <m/>
    <m/>
    <m/>
    <m/>
    <m/>
    <m/>
    <m/>
    <m/>
    <m/>
    <m/>
    <m/>
    <b v="0"/>
    <b v="0"/>
    <m/>
    <x v="1"/>
    <b v="0"/>
    <b v="0"/>
    <n v="833"/>
    <n v="1"/>
    <m/>
    <m/>
    <m/>
    <m/>
    <m/>
    <m/>
    <m/>
    <m/>
    <m/>
    <m/>
    <n v="3"/>
    <n v="4"/>
    <n v="0"/>
    <n v="1"/>
    <n v="24"/>
    <n v="1"/>
    <n v="35"/>
    <n v="-43025"/>
    <n v="43059"/>
    <n v="25"/>
    <x v="3"/>
    <n v="9"/>
    <n v="10"/>
    <x v="0"/>
    <x v="43"/>
    <x v="1"/>
    <x v="1"/>
    <x v="1"/>
    <x v="1"/>
    <x v="5"/>
    <x v="0"/>
    <n v="1"/>
    <n v="90"/>
  </r>
  <r>
    <s v="MOZ-SOF-CBV-17-004"/>
    <d v="2017-10-17T00:00:00"/>
    <x v="0"/>
    <x v="43"/>
    <x v="5"/>
    <x v="534"/>
    <s v="MANGUNDE"/>
    <s v="MUDA SERRACAO"/>
    <m/>
    <s v="JOSE FERNANDO/BELINHA JOAO"/>
    <d v="2015-12-11T00:00:00"/>
    <s v="CELINA JOSE"/>
    <n v="1"/>
    <n v="9"/>
    <s v="F"/>
    <s v="QUINA RAEL"/>
    <d v="2017-10-06T00:00:00"/>
    <d v="2017-10-07T00:00:00"/>
    <m/>
    <m/>
    <m/>
    <m/>
    <s v="1"/>
    <s v="1"/>
    <s v="2"/>
    <m/>
    <s v="1"/>
    <s v="1"/>
    <d v="2017-09-25T00:00:00"/>
    <s v="1"/>
    <s v="1"/>
    <s v="2"/>
    <s v="1"/>
    <s v="1"/>
    <n v="2"/>
    <m/>
    <d v="2016-04-19T00:00:00"/>
    <m/>
    <d v="2016-02-11T00:00:00"/>
    <m/>
    <m/>
    <d v="2017-10-06T00:00:00"/>
    <m/>
    <d v="2017-10-16T00:00:00"/>
    <s v="1"/>
    <d v="2017-11-20T00:00:00"/>
    <d v="2017-10-17T00:00:00"/>
    <x v="0"/>
    <m/>
    <m/>
    <m/>
    <d v="2017-11-20T00:00:00"/>
    <m/>
    <m/>
    <m/>
    <m/>
    <m/>
    <m/>
    <m/>
    <m/>
    <m/>
    <m/>
    <m/>
    <m/>
    <m/>
    <m/>
    <d v="2018-01-06T00:00:00"/>
    <b v="1"/>
    <b v="1"/>
    <s v="1"/>
    <x v="1"/>
    <b v="1"/>
    <b v="1"/>
    <n v="834"/>
    <n v="1"/>
    <m/>
    <m/>
    <m/>
    <m/>
    <m/>
    <m/>
    <m/>
    <m/>
    <m/>
    <m/>
    <n v="11"/>
    <n v="-43003"/>
    <n v="1"/>
    <n v="-43015"/>
    <n v="43024"/>
    <n v="1"/>
    <n v="35"/>
    <n v="-43025"/>
    <n v="43059"/>
    <n v="43025"/>
    <x v="3"/>
    <n v="9"/>
    <n v="10"/>
    <x v="0"/>
    <x v="44"/>
    <x v="1"/>
    <x v="4"/>
    <x v="1"/>
    <x v="1"/>
    <x v="5"/>
    <x v="2"/>
    <n v="1"/>
    <n v="90"/>
  </r>
  <r>
    <s v="MOZ-MPP-MRR-17-003"/>
    <d v="2017-10-13T00:00:00"/>
    <x v="0"/>
    <x v="126"/>
    <x v="7"/>
    <x v="535"/>
    <s v="MACANETA 1, PROXIMO A FEIRA, PROCURAR A CASA DA FAMILIA BANZE"/>
    <s v="MACANETA 1"/>
    <m/>
    <s v="DOMINGOS SIMAO/MENALDA SIMAO"/>
    <d v="2015-07-05T00:00:00"/>
    <s v="LEONOR DOMINGOS BANZE"/>
    <n v="2"/>
    <n v="3"/>
    <s v="F"/>
    <s v="BELTON PELEMBE"/>
    <d v="2017-10-09T00:00:00"/>
    <d v="2017-10-09T00:00:00"/>
    <m/>
    <m/>
    <m/>
    <m/>
    <s v="1"/>
    <s v="2"/>
    <s v="2"/>
    <m/>
    <s v="2"/>
    <s v="1"/>
    <d v="2017-09-23T00:00:00"/>
    <s v="1"/>
    <s v="1"/>
    <s v="2"/>
    <s v="1"/>
    <s v="1"/>
    <n v="3"/>
    <d v="2015-07-05T00:00:00"/>
    <d v="2015-10-08T00:00:00"/>
    <m/>
    <d v="2015-09-08T00:00:00"/>
    <d v="2015-11-09T00:00:00"/>
    <m/>
    <d v="2017-10-10T00:00:00"/>
    <d v="2017-10-12T00:00:00"/>
    <d v="2017-10-13T00:00:00"/>
    <s v="1"/>
    <d v="2017-11-20T00:00:00"/>
    <d v="2017-10-13T00:00:00"/>
    <x v="0"/>
    <m/>
    <m/>
    <m/>
    <d v="2017-11-20T00:00:00"/>
    <m/>
    <m/>
    <m/>
    <m/>
    <m/>
    <m/>
    <m/>
    <m/>
    <m/>
    <m/>
    <m/>
    <m/>
    <m/>
    <m/>
    <d v="2017-12-11T00:00:00"/>
    <b v="0"/>
    <b v="0"/>
    <s v="1"/>
    <x v="0"/>
    <b v="1"/>
    <b v="1"/>
    <n v="835"/>
    <n v="1"/>
    <m/>
    <m/>
    <m/>
    <m/>
    <m/>
    <m/>
    <m/>
    <m/>
    <m/>
    <m/>
    <n v="16"/>
    <n v="19"/>
    <n v="0"/>
    <n v="3"/>
    <n v="1"/>
    <n v="0"/>
    <n v="38"/>
    <n v="-43021"/>
    <n v="43059"/>
    <n v="1"/>
    <x v="3"/>
    <n v="9"/>
    <n v="10"/>
    <x v="0"/>
    <x v="43"/>
    <x v="0"/>
    <x v="2"/>
    <x v="0"/>
    <x v="1"/>
    <x v="5"/>
    <x v="0"/>
    <n v="2"/>
    <n v="90"/>
  </r>
  <r>
    <s v="MOZ-MPP-MRR-17-003-C1"/>
    <d v="2017-10-13T00:00:00"/>
    <x v="1"/>
    <x v="126"/>
    <x v="7"/>
    <x v="535"/>
    <s v="MACANETA 1"/>
    <s v="MACANETA 1"/>
    <m/>
    <s v="MENALDA SIMAO"/>
    <d v="2016-08-18T00:00:00"/>
    <s v="EUGENIO BANZE"/>
    <n v="1"/>
    <n v="2"/>
    <s v="M"/>
    <s v="BELTON PELEMBE"/>
    <d v="2017-10-09T00:00:00"/>
    <d v="2017-10-09T00:00:00"/>
    <s v="1"/>
    <d v="2017-10-09T00:00:00"/>
    <s v="1"/>
    <s v="2"/>
    <m/>
    <m/>
    <m/>
    <m/>
    <m/>
    <m/>
    <m/>
    <m/>
    <m/>
    <m/>
    <m/>
    <s v="2"/>
    <n v="3"/>
    <d v="2016-08-19T00:00:00"/>
    <d v="2016-11-18T00:00:00"/>
    <m/>
    <d v="2016-10-18T00:00:00"/>
    <d v="2016-12-19T00:00:00"/>
    <m/>
    <m/>
    <m/>
    <d v="2017-10-13T00:00:00"/>
    <s v="1"/>
    <d v="2017-11-20T00:00:00"/>
    <d v="2017-10-13T00:00:00"/>
    <x v="0"/>
    <m/>
    <m/>
    <m/>
    <d v="2017-11-20T00:00:00"/>
    <m/>
    <m/>
    <m/>
    <m/>
    <m/>
    <m/>
    <m/>
    <m/>
    <m/>
    <m/>
    <m/>
    <m/>
    <m/>
    <m/>
    <m/>
    <b v="0"/>
    <b v="0"/>
    <m/>
    <x v="3"/>
    <b v="0"/>
    <b v="0"/>
    <n v="836"/>
    <n v="1"/>
    <m/>
    <m/>
    <m/>
    <m/>
    <m/>
    <m/>
    <m/>
    <m/>
    <m/>
    <m/>
    <n v="43017"/>
    <n v="0"/>
    <n v="0"/>
    <n v="-43017"/>
    <n v="43021"/>
    <n v="0"/>
    <n v="38"/>
    <n v="-43021"/>
    <n v="43059"/>
    <n v="43021"/>
    <x v="1"/>
    <n v="1"/>
    <n v="10"/>
    <x v="0"/>
    <x v="19"/>
    <x v="1"/>
    <x v="4"/>
    <x v="3"/>
    <x v="1"/>
    <x v="5"/>
    <x v="0"/>
    <n v="1"/>
    <n v="90"/>
  </r>
  <r>
    <s v="MOZ-MPP-MRR-17-003-C2"/>
    <d v="2017-10-13T00:00:00"/>
    <x v="1"/>
    <x v="126"/>
    <x v="7"/>
    <x v="535"/>
    <s v="MACANETA 1"/>
    <s v="MACANETA 1"/>
    <m/>
    <s v="JOAQUIM MATE"/>
    <d v="2013-07-06T00:00:00"/>
    <s v="ANABELA JOAQUIM MATE"/>
    <n v="4"/>
    <n v="3"/>
    <s v="F"/>
    <s v="BELTON PELEMBE"/>
    <d v="2017-10-09T00:00:00"/>
    <d v="2017-10-09T00:00:00"/>
    <s v="1"/>
    <d v="2017-10-09T00:00:00"/>
    <s v="4"/>
    <s v="2"/>
    <m/>
    <m/>
    <m/>
    <m/>
    <m/>
    <m/>
    <m/>
    <m/>
    <m/>
    <m/>
    <m/>
    <s v="2"/>
    <n v="99"/>
    <m/>
    <m/>
    <m/>
    <m/>
    <m/>
    <m/>
    <m/>
    <m/>
    <d v="2017-10-13T00:00:00"/>
    <s v="1"/>
    <d v="2017-11-20T00:00:00"/>
    <d v="2017-10-13T00:00:00"/>
    <x v="0"/>
    <m/>
    <m/>
    <m/>
    <d v="2017-11-20T00:00:00"/>
    <m/>
    <m/>
    <m/>
    <m/>
    <m/>
    <m/>
    <m/>
    <m/>
    <m/>
    <m/>
    <m/>
    <m/>
    <m/>
    <m/>
    <m/>
    <b v="0"/>
    <b v="0"/>
    <m/>
    <x v="3"/>
    <b v="0"/>
    <b v="0"/>
    <n v="837"/>
    <n v="1"/>
    <m/>
    <m/>
    <m/>
    <n v="3"/>
    <n v="1"/>
    <d v="2016-12-01T00:00:00"/>
    <m/>
    <m/>
    <m/>
    <m/>
    <n v="43017"/>
    <n v="0"/>
    <n v="0"/>
    <n v="-43017"/>
    <n v="43021"/>
    <n v="0"/>
    <n v="38"/>
    <n v="-43021"/>
    <n v="43059"/>
    <n v="43021"/>
    <x v="1"/>
    <n v="1"/>
    <n v="10"/>
    <x v="0"/>
    <x v="19"/>
    <x v="1"/>
    <x v="4"/>
    <x v="3"/>
    <x v="1"/>
    <x v="5"/>
    <x v="1"/>
    <n v="1"/>
    <n v="90"/>
  </r>
  <r>
    <s v="MOZ-MPP-MRR-17-003-C3"/>
    <d v="2017-10-13T00:00:00"/>
    <x v="1"/>
    <x v="126"/>
    <x v="7"/>
    <x v="535"/>
    <s v="MACANETA 1"/>
    <s v="MACANETA 1"/>
    <m/>
    <s v="JOAQUIM MATE"/>
    <d v="2013-11-06T00:00:00"/>
    <s v="ESTER JOAQUIM MATE"/>
    <n v="3"/>
    <n v="11"/>
    <s v="F"/>
    <s v="BELTON PELEMBE"/>
    <d v="2017-10-09T00:00:00"/>
    <d v="2017-10-09T00:00:00"/>
    <s v="1"/>
    <d v="2017-10-09T00:00:00"/>
    <s v="4"/>
    <s v="2"/>
    <m/>
    <m/>
    <m/>
    <m/>
    <m/>
    <m/>
    <m/>
    <m/>
    <m/>
    <m/>
    <m/>
    <s v="2"/>
    <n v="99"/>
    <m/>
    <m/>
    <m/>
    <m/>
    <m/>
    <m/>
    <m/>
    <m/>
    <d v="2017-10-13T00:00:00"/>
    <s v="1"/>
    <d v="2017-11-20T00:00:00"/>
    <d v="2017-10-13T00:00:00"/>
    <x v="0"/>
    <m/>
    <m/>
    <m/>
    <d v="2017-11-20T00:00:00"/>
    <m/>
    <m/>
    <m/>
    <m/>
    <m/>
    <m/>
    <m/>
    <m/>
    <m/>
    <m/>
    <m/>
    <m/>
    <m/>
    <m/>
    <m/>
    <b v="0"/>
    <b v="0"/>
    <m/>
    <x v="3"/>
    <b v="0"/>
    <b v="0"/>
    <n v="838"/>
    <n v="1"/>
    <m/>
    <m/>
    <m/>
    <m/>
    <m/>
    <m/>
    <m/>
    <m/>
    <m/>
    <m/>
    <n v="43017"/>
    <n v="0"/>
    <n v="0"/>
    <n v="-43017"/>
    <n v="43021"/>
    <n v="0"/>
    <n v="38"/>
    <n v="-43021"/>
    <n v="43059"/>
    <n v="43021"/>
    <x v="1"/>
    <n v="1"/>
    <n v="10"/>
    <x v="0"/>
    <x v="19"/>
    <x v="1"/>
    <x v="4"/>
    <x v="3"/>
    <x v="1"/>
    <x v="5"/>
    <x v="1"/>
    <n v="1"/>
    <n v="90"/>
  </r>
  <r>
    <s v="MOZ-ZAM-INH-17-001"/>
    <d v="2017-10-26T00:00:00"/>
    <x v="0"/>
    <x v="138"/>
    <x v="2"/>
    <x v="536"/>
    <s v="MAGATE"/>
    <s v="MAGATE"/>
    <m/>
    <s v="JAIME VASCO/LIDIA ROGERIO"/>
    <d v="2009-11-26T00:00:00"/>
    <s v="JULIA JAIME"/>
    <n v="8"/>
    <n v="0"/>
    <s v="F"/>
    <s v="FLORINO ONIVA"/>
    <d v="2017-10-12T00:00:00"/>
    <d v="2017-10-13T00:00:00"/>
    <m/>
    <m/>
    <m/>
    <m/>
    <s v="2"/>
    <s v="1"/>
    <s v="1"/>
    <d v="2017-10-12T00:00:00"/>
    <s v="2"/>
    <s v="1"/>
    <d v="2017-10-04T00:00:00"/>
    <s v="1"/>
    <s v="1"/>
    <s v="1"/>
    <s v="1"/>
    <s v="1"/>
    <n v="3"/>
    <d v="2009-12-07T00:00:00"/>
    <d v="2010-05-14T00:00:00"/>
    <m/>
    <d v="2010-03-11T00:00:00"/>
    <d v="2010-07-23T00:00:00"/>
    <m/>
    <d v="2017-10-12T00:00:00"/>
    <d v="2017-10-13T00:00:00"/>
    <d v="2017-10-24T00:00:00"/>
    <s v="1"/>
    <d v="2017-11-13T00:00:00"/>
    <d v="2017-10-26T00:00:00"/>
    <x v="0"/>
    <m/>
    <m/>
    <m/>
    <d v="2017-11-13T00:00:00"/>
    <m/>
    <m/>
    <m/>
    <m/>
    <m/>
    <m/>
    <m/>
    <m/>
    <m/>
    <m/>
    <m/>
    <m/>
    <m/>
    <m/>
    <m/>
    <b v="0"/>
    <b v="0"/>
    <m/>
    <x v="1"/>
    <b v="0"/>
    <b v="0"/>
    <n v="839"/>
    <n v="1"/>
    <m/>
    <m/>
    <m/>
    <n v="3"/>
    <n v="1"/>
    <d v="2016-07-18T00:00:00"/>
    <m/>
    <m/>
    <m/>
    <m/>
    <n v="8"/>
    <n v="9"/>
    <n v="1"/>
    <n v="0"/>
    <n v="11"/>
    <n v="2"/>
    <n v="20"/>
    <n v="-43034"/>
    <n v="43052"/>
    <n v="13"/>
    <x v="3"/>
    <n v="10"/>
    <n v="10"/>
    <x v="0"/>
    <x v="45"/>
    <x v="1"/>
    <x v="1"/>
    <x v="1"/>
    <x v="1"/>
    <x v="5"/>
    <x v="0"/>
    <n v="1"/>
    <n v="90"/>
  </r>
  <r>
    <s v="MOZ-CDL-MCF-17-001"/>
    <d v="2017-10-25T00:00:00"/>
    <x v="0"/>
    <x v="16"/>
    <x v="4"/>
    <x v="537"/>
    <s v="POSTO ADMINISTRATIVO NATUCO"/>
    <s v="NATUCO"/>
    <m/>
    <s v="RACHIDE/NZINAE WAGERA"/>
    <m/>
    <s v="SUMAIL RACHIDE"/>
    <n v="14"/>
    <m/>
    <s v="M"/>
    <s v="RAZINA RUBANA ADAMO"/>
    <d v="2017-10-16T00:00:00"/>
    <d v="2017-10-16T00:00:00"/>
    <m/>
    <m/>
    <m/>
    <m/>
    <s v="2"/>
    <s v="1"/>
    <s v="1"/>
    <d v="2017-10-16T00:00:00"/>
    <s v="2"/>
    <s v="1"/>
    <d v="2017-10-14T00:00:00"/>
    <s v="1"/>
    <s v="1"/>
    <s v="1"/>
    <s v="1"/>
    <s v="1"/>
    <n v="99"/>
    <m/>
    <m/>
    <m/>
    <m/>
    <m/>
    <m/>
    <d v="2017-10-16T00:00:00"/>
    <d v="2017-10-17T00:00:00"/>
    <d v="2017-10-23T00:00:00"/>
    <s v="1"/>
    <d v="2017-11-13T00:00:00"/>
    <d v="2017-10-25T00:00:00"/>
    <x v="0"/>
    <m/>
    <m/>
    <m/>
    <d v="2017-11-13T00:00:00"/>
    <m/>
    <m/>
    <m/>
    <m/>
    <m/>
    <m/>
    <m/>
    <m/>
    <m/>
    <m/>
    <m/>
    <m/>
    <m/>
    <m/>
    <m/>
    <b v="0"/>
    <b v="0"/>
    <m/>
    <x v="1"/>
    <b v="0"/>
    <b v="0"/>
    <n v="840"/>
    <n v="1"/>
    <m/>
    <m/>
    <m/>
    <m/>
    <m/>
    <m/>
    <m/>
    <m/>
    <m/>
    <m/>
    <n v="2"/>
    <n v="3"/>
    <n v="0"/>
    <n v="1"/>
    <n v="6"/>
    <n v="2"/>
    <n v="21"/>
    <n v="-43033"/>
    <n v="43052"/>
    <n v="8"/>
    <x v="3"/>
    <n v="10"/>
    <n v="10"/>
    <x v="0"/>
    <x v="47"/>
    <x v="1"/>
    <x v="1"/>
    <x v="1"/>
    <x v="1"/>
    <x v="5"/>
    <x v="1"/>
    <n v="1"/>
    <n v="90"/>
  </r>
  <r>
    <s v="MOZ-MPC-KFM-17-003"/>
    <d v="2017-10-17T00:00:00"/>
    <x v="0"/>
    <x v="131"/>
    <x v="1"/>
    <x v="349"/>
    <s v="MAXAQUENE A, PERTO DE NOROESTE 2"/>
    <m/>
    <m/>
    <s v="LAVIA MANUEL"/>
    <d v="2016-07-30T00:00:00"/>
    <s v="SALOMAO AMANDIO"/>
    <n v="1"/>
    <n v="3"/>
    <s v="M"/>
    <s v="ANA MARGARIDA"/>
    <d v="2017-10-11T00:00:00"/>
    <d v="2017-10-11T00:00:00"/>
    <m/>
    <m/>
    <m/>
    <m/>
    <s v="1"/>
    <s v="1"/>
    <s v="2"/>
    <m/>
    <s v="1"/>
    <s v="1"/>
    <d v="2017-10-11T00:00:00"/>
    <s v="1"/>
    <s v="1"/>
    <s v="2"/>
    <s v="1"/>
    <s v="1"/>
    <n v="3"/>
    <d v="2016-08-02T00:00:00"/>
    <d v="2016-10-31T00:00:00"/>
    <m/>
    <d v="2016-09-30T00:00:00"/>
    <d v="2016-12-01T00:00:00"/>
    <m/>
    <d v="2017-10-12T00:00:00"/>
    <d v="2017-10-13T00:00:00"/>
    <d v="2017-10-17T00:00:00"/>
    <s v="1"/>
    <m/>
    <d v="2017-10-17T00:00:00"/>
    <x v="0"/>
    <m/>
    <m/>
    <m/>
    <d v="2017-11-13T00:00:00"/>
    <m/>
    <m/>
    <m/>
    <m/>
    <m/>
    <m/>
    <m/>
    <m/>
    <m/>
    <m/>
    <m/>
    <m/>
    <m/>
    <m/>
    <m/>
    <b v="0"/>
    <b v="0"/>
    <m/>
    <x v="1"/>
    <b v="0"/>
    <b v="0"/>
    <n v="841"/>
    <n v="1"/>
    <m/>
    <m/>
    <m/>
    <n v="3"/>
    <n v="1"/>
    <d v="2016-11-23T00:00:00"/>
    <m/>
    <m/>
    <m/>
    <m/>
    <n v="0"/>
    <n v="2"/>
    <n v="0"/>
    <n v="2"/>
    <n v="4"/>
    <n v="0"/>
    <n v="27"/>
    <n v="-43025"/>
    <n v="43052"/>
    <n v="4"/>
    <x v="3"/>
    <n v="10"/>
    <n v="10"/>
    <x v="0"/>
    <x v="47"/>
    <x v="1"/>
    <x v="0"/>
    <x v="1"/>
    <x v="1"/>
    <x v="5"/>
    <x v="0"/>
    <n v="1"/>
    <n v="90"/>
  </r>
  <r>
    <s v="MOZ-NPL-NPC-17-006"/>
    <d v="2017-10-27T00:00:00"/>
    <x v="0"/>
    <x v="20"/>
    <x v="6"/>
    <x v="538"/>
    <s v="PP POLICIAL E APE"/>
    <s v="NIAPALA"/>
    <m/>
    <s v="GUILHERMINA CARLOS"/>
    <d v="2015-07-02T00:00:00"/>
    <s v="STELIO ESTEVAO"/>
    <n v="2"/>
    <n v="2"/>
    <s v="M"/>
    <s v="PEDRO MANUEL MUTARIZI"/>
    <d v="2017-09-29T00:00:00"/>
    <d v="2017-09-29T00:00:00"/>
    <m/>
    <m/>
    <m/>
    <m/>
    <s v="2"/>
    <s v="1"/>
    <s v="2"/>
    <m/>
    <s v="2"/>
    <s v="1"/>
    <d v="2017-09-26T00:00:00"/>
    <s v="1"/>
    <s v="1"/>
    <s v="1"/>
    <s v="1"/>
    <s v="1"/>
    <n v="3"/>
    <d v="2015-07-06T00:00:00"/>
    <d v="2015-10-13T00:00:00"/>
    <m/>
    <d v="2015-09-06T00:00:00"/>
    <d v="2016-03-07T00:00:00"/>
    <m/>
    <d v="2017-10-01T00:00:00"/>
    <d v="2017-10-02T00:00:00"/>
    <d v="2017-10-26T00:00:00"/>
    <s v="1"/>
    <d v="2017-11-13T00:00:00"/>
    <d v="2017-10-27T00:00:00"/>
    <x v="0"/>
    <m/>
    <m/>
    <m/>
    <d v="2017-11-13T00:00:00"/>
    <m/>
    <m/>
    <m/>
    <m/>
    <m/>
    <m/>
    <m/>
    <m/>
    <m/>
    <m/>
    <m/>
    <m/>
    <m/>
    <m/>
    <m/>
    <b v="0"/>
    <b v="0"/>
    <m/>
    <x v="1"/>
    <b v="0"/>
    <b v="0"/>
    <n v="842"/>
    <n v="1"/>
    <m/>
    <m/>
    <m/>
    <m/>
    <m/>
    <m/>
    <m/>
    <m/>
    <m/>
    <m/>
    <n v="3"/>
    <n v="6"/>
    <n v="0"/>
    <n v="3"/>
    <n v="24"/>
    <n v="1"/>
    <n v="18"/>
    <n v="-43035"/>
    <n v="43052"/>
    <n v="25"/>
    <x v="3"/>
    <n v="9"/>
    <n v="10"/>
    <x v="0"/>
    <x v="44"/>
    <x v="1"/>
    <x v="1"/>
    <x v="1"/>
    <x v="1"/>
    <x v="5"/>
    <x v="0"/>
    <n v="1"/>
    <n v="90"/>
  </r>
  <r>
    <s v="MOZ-NSS-MCU-17-001"/>
    <d v="2017-10-27T00:00:00"/>
    <x v="0"/>
    <x v="86"/>
    <x v="0"/>
    <x v="539"/>
    <s v="MECULA SEDE"/>
    <s v="MATOPENE"/>
    <m/>
    <s v="MARIANA BABA"/>
    <d v="2016-02-08T00:00:00"/>
    <s v="VALDEMIRO AMERICO"/>
    <n v="1"/>
    <n v="6"/>
    <s v="M"/>
    <s v="TARISIO JOAQUIM"/>
    <d v="2017-10-19T00:00:00"/>
    <d v="2017-10-19T00:00:00"/>
    <m/>
    <m/>
    <m/>
    <m/>
    <s v="1"/>
    <s v="2"/>
    <s v="2"/>
    <m/>
    <s v="2"/>
    <s v="1"/>
    <d v="2017-10-14T00:00:00"/>
    <s v="1"/>
    <s v="1"/>
    <s v="2"/>
    <s v="1"/>
    <s v="1"/>
    <n v="3"/>
    <d v="2016-02-09T00:00:00"/>
    <d v="2016-06-16T00:00:00"/>
    <m/>
    <d v="2016-05-16T00:00:00"/>
    <d v="2016-07-18T00:00:00"/>
    <m/>
    <d v="2017-10-19T00:00:00"/>
    <d v="2017-10-20T00:00:00"/>
    <d v="2017-10-26T00:00:00"/>
    <s v="1"/>
    <d v="2017-11-13T00:00:00"/>
    <d v="2017-10-27T00:00:00"/>
    <x v="0"/>
    <m/>
    <m/>
    <m/>
    <d v="2017-11-13T00:00:00"/>
    <m/>
    <m/>
    <m/>
    <m/>
    <m/>
    <m/>
    <m/>
    <m/>
    <m/>
    <m/>
    <m/>
    <m/>
    <m/>
    <m/>
    <m/>
    <b v="0"/>
    <b v="0"/>
    <m/>
    <x v="1"/>
    <b v="0"/>
    <b v="0"/>
    <n v="843"/>
    <n v="1"/>
    <m/>
    <m/>
    <m/>
    <n v="2"/>
    <n v="1"/>
    <d v="2016-06-02T00:00:00"/>
    <m/>
    <m/>
    <m/>
    <m/>
    <n v="5"/>
    <n v="6"/>
    <n v="0"/>
    <n v="1"/>
    <n v="6"/>
    <n v="1"/>
    <n v="18"/>
    <n v="-43035"/>
    <n v="43052"/>
    <n v="7"/>
    <x v="3"/>
    <n v="10"/>
    <n v="10"/>
    <x v="0"/>
    <x v="47"/>
    <x v="1"/>
    <x v="0"/>
    <x v="1"/>
    <x v="1"/>
    <x v="5"/>
    <x v="0"/>
    <n v="1"/>
    <n v="90"/>
  </r>
  <r>
    <s v="MOZ-NSS-SAN-17-002"/>
    <d v="2017-10-27T00:00:00"/>
    <x v="0"/>
    <x v="33"/>
    <x v="0"/>
    <x v="44"/>
    <m/>
    <s v="MUALA"/>
    <m/>
    <s v="FATIMA SAIDE"/>
    <d v="2015-06-20T00:00:00"/>
    <s v="ALIFA BUNAI"/>
    <n v="2"/>
    <n v="4"/>
    <s v="M"/>
    <s v="AJVITIMANE"/>
    <d v="2017-10-09T00:00:00"/>
    <d v="2017-10-09T00:00:00"/>
    <m/>
    <m/>
    <m/>
    <m/>
    <s v="1"/>
    <s v="2"/>
    <s v="1"/>
    <d v="2017-10-07T00:00:00"/>
    <s v="2"/>
    <s v="2"/>
    <d v="2017-10-01T00:00:00"/>
    <s v="1"/>
    <s v="1"/>
    <s v="1"/>
    <s v="1"/>
    <s v="1"/>
    <n v="99"/>
    <m/>
    <m/>
    <m/>
    <m/>
    <m/>
    <m/>
    <d v="2017-10-09T00:00:00"/>
    <d v="2017-10-10T00:00:00"/>
    <d v="2017-10-26T00:00:00"/>
    <s v="1"/>
    <d v="2017-11-13T00:00:00"/>
    <d v="2017-10-27T00:00:00"/>
    <x v="0"/>
    <m/>
    <m/>
    <m/>
    <d v="2017-11-13T00:00:00"/>
    <m/>
    <m/>
    <m/>
    <m/>
    <m/>
    <m/>
    <m/>
    <m/>
    <m/>
    <m/>
    <m/>
    <m/>
    <m/>
    <m/>
    <m/>
    <b v="0"/>
    <b v="0"/>
    <m/>
    <x v="1"/>
    <b v="0"/>
    <b v="0"/>
    <n v="844"/>
    <n v="1"/>
    <m/>
    <m/>
    <m/>
    <m/>
    <m/>
    <m/>
    <m/>
    <m/>
    <m/>
    <m/>
    <n v="8"/>
    <n v="9"/>
    <n v="0"/>
    <n v="1"/>
    <n v="16"/>
    <n v="1"/>
    <n v="18"/>
    <n v="-43035"/>
    <n v="43052"/>
    <n v="17"/>
    <x v="3"/>
    <n v="10"/>
    <n v="10"/>
    <x v="0"/>
    <x v="44"/>
    <x v="1"/>
    <x v="1"/>
    <x v="1"/>
    <x v="1"/>
    <x v="5"/>
    <x v="1"/>
    <n v="1"/>
    <n v="90"/>
  </r>
  <r>
    <s v="MOZ-NSS-SAN-17-003"/>
    <d v="2017-10-27T00:00:00"/>
    <x v="0"/>
    <x v="33"/>
    <x v="0"/>
    <x v="540"/>
    <m/>
    <m/>
    <m/>
    <s v="JOAQUINA MATEUS"/>
    <d v="2016-06-16T00:00:00"/>
    <s v="LAINA MOENDA"/>
    <n v="1"/>
    <n v="3"/>
    <s v="F"/>
    <s v="ANASTEM VITIMANE"/>
    <d v="2017-10-16T00:00:00"/>
    <d v="2017-10-16T00:00:00"/>
    <m/>
    <m/>
    <m/>
    <m/>
    <s v="1"/>
    <s v="2"/>
    <s v="2"/>
    <m/>
    <s v="2"/>
    <s v="2"/>
    <d v="2017-10-13T00:00:00"/>
    <s v="1"/>
    <s v="1"/>
    <s v="1"/>
    <s v="1"/>
    <s v="1"/>
    <n v="3"/>
    <d v="2016-06-16T00:00:00"/>
    <d v="2016-10-11T00:00:00"/>
    <m/>
    <d v="2016-09-16T00:00:00"/>
    <d v="2016-11-23T00:00:00"/>
    <m/>
    <d v="2017-10-16T00:00:00"/>
    <d v="2017-10-17T00:00:00"/>
    <d v="2017-10-26T00:00:00"/>
    <s v="1"/>
    <d v="2017-11-13T00:00:00"/>
    <d v="2017-10-27T00:00:00"/>
    <x v="0"/>
    <m/>
    <m/>
    <m/>
    <d v="2017-11-13T00:00:00"/>
    <m/>
    <m/>
    <m/>
    <m/>
    <m/>
    <m/>
    <m/>
    <m/>
    <m/>
    <m/>
    <m/>
    <m/>
    <m/>
    <m/>
    <m/>
    <b v="0"/>
    <b v="0"/>
    <m/>
    <x v="1"/>
    <b v="0"/>
    <b v="0"/>
    <n v="845"/>
    <n v="1"/>
    <m/>
    <m/>
    <m/>
    <m/>
    <m/>
    <m/>
    <m/>
    <m/>
    <m/>
    <m/>
    <n v="3"/>
    <n v="4"/>
    <n v="0"/>
    <n v="1"/>
    <n v="9"/>
    <n v="1"/>
    <n v="18"/>
    <n v="-43035"/>
    <n v="43052"/>
    <n v="10"/>
    <x v="3"/>
    <n v="10"/>
    <n v="10"/>
    <x v="0"/>
    <x v="47"/>
    <x v="1"/>
    <x v="1"/>
    <x v="1"/>
    <x v="1"/>
    <x v="5"/>
    <x v="0"/>
    <n v="1"/>
    <n v="90"/>
  </r>
  <r>
    <s v="MOZ-NSS-LID-17-001"/>
    <d v="2017-10-27T00:00:00"/>
    <x v="0"/>
    <x v="157"/>
    <x v="0"/>
    <x v="541"/>
    <s v="PROXIMO DA CASA DO APE"/>
    <s v="MACASSANGILO"/>
    <m/>
    <s v="USSE JANE/ZAINABO"/>
    <d v="2015-08-30T00:00:00"/>
    <s v="LATIFA USSE"/>
    <n v="2"/>
    <n v="1"/>
    <s v="F"/>
    <s v="SAQUINA - APE"/>
    <d v="2017-09-26T00:00:00"/>
    <d v="2017-09-26T00:00:00"/>
    <m/>
    <m/>
    <m/>
    <m/>
    <s v="1"/>
    <s v="2"/>
    <s v="2"/>
    <m/>
    <s v="2"/>
    <s v="1"/>
    <d v="2017-09-16T00:00:00"/>
    <s v="1"/>
    <s v="1"/>
    <s v="2"/>
    <s v="1"/>
    <s v="1"/>
    <n v="3"/>
    <m/>
    <d v="2015-11-19T00:00:00"/>
    <m/>
    <d v="2015-10-16T00:00:00"/>
    <d v="2015-12-11T00:00:00"/>
    <m/>
    <d v="2017-09-27T00:00:00"/>
    <d v="2017-09-28T00:00:00"/>
    <d v="2017-10-26T00:00:00"/>
    <s v="1"/>
    <d v="2017-11-13T00:00:00"/>
    <d v="2017-10-27T00:00:00"/>
    <x v="0"/>
    <m/>
    <m/>
    <m/>
    <d v="2017-11-13T00:00:00"/>
    <m/>
    <m/>
    <m/>
    <m/>
    <m/>
    <m/>
    <m/>
    <m/>
    <m/>
    <m/>
    <m/>
    <m/>
    <m/>
    <m/>
    <m/>
    <b v="0"/>
    <b v="0"/>
    <m/>
    <x v="1"/>
    <b v="0"/>
    <b v="0"/>
    <n v="846"/>
    <n v="1"/>
    <m/>
    <m/>
    <m/>
    <m/>
    <m/>
    <m/>
    <m/>
    <m/>
    <m/>
    <m/>
    <n v="10"/>
    <n v="12"/>
    <n v="0"/>
    <n v="2"/>
    <n v="28"/>
    <n v="1"/>
    <n v="18"/>
    <n v="-43035"/>
    <n v="43052"/>
    <n v="29"/>
    <x v="3"/>
    <n v="9"/>
    <n v="10"/>
    <x v="0"/>
    <x v="36"/>
    <x v="1"/>
    <x v="3"/>
    <x v="1"/>
    <x v="1"/>
    <x v="5"/>
    <x v="0"/>
    <n v="1"/>
    <n v="90"/>
  </r>
  <r>
    <s v="MOZ-NSS-LID-17-002"/>
    <d v="2017-10-27T00:00:00"/>
    <x v="0"/>
    <x v="157"/>
    <x v="0"/>
    <x v="542"/>
    <s v="PERTO DA CASA DO APE"/>
    <s v="MACASSANGILO"/>
    <m/>
    <s v="CHANDE AISSA/AVELWA AMIDO"/>
    <d v="2015-09-25T00:00:00"/>
    <s v="ELISA CHANDE"/>
    <n v="2"/>
    <n v="1"/>
    <s v="F"/>
    <s v="AUGUSTO AMADE - APE"/>
    <d v="2017-10-10T00:00:00"/>
    <d v="2017-10-10T00:00:00"/>
    <m/>
    <m/>
    <m/>
    <m/>
    <s v="2"/>
    <s v="2"/>
    <s v="2"/>
    <m/>
    <s v="2"/>
    <s v="1"/>
    <d v="2017-10-04T00:00:00"/>
    <s v="1"/>
    <s v="1"/>
    <s v="1"/>
    <s v="1"/>
    <s v="1"/>
    <n v="3"/>
    <m/>
    <d v="2016-05-02T00:00:00"/>
    <m/>
    <d v="2016-03-24T00:00:00"/>
    <d v="2016-06-02T00:00:00"/>
    <m/>
    <d v="2017-10-10T00:00:00"/>
    <d v="2017-10-11T00:00:00"/>
    <d v="2017-10-26T00:00:00"/>
    <s v="1"/>
    <d v="2017-11-13T00:00:00"/>
    <d v="2017-10-27T00:00:00"/>
    <x v="0"/>
    <m/>
    <m/>
    <m/>
    <d v="2017-11-13T00:00:00"/>
    <m/>
    <m/>
    <m/>
    <m/>
    <m/>
    <m/>
    <m/>
    <m/>
    <m/>
    <m/>
    <m/>
    <m/>
    <m/>
    <m/>
    <m/>
    <b v="0"/>
    <b v="0"/>
    <m/>
    <x v="1"/>
    <b v="0"/>
    <b v="0"/>
    <n v="847"/>
    <n v="1"/>
    <m/>
    <m/>
    <m/>
    <m/>
    <m/>
    <m/>
    <m/>
    <m/>
    <m/>
    <m/>
    <n v="6"/>
    <n v="7"/>
    <n v="0"/>
    <n v="1"/>
    <n v="15"/>
    <n v="1"/>
    <n v="18"/>
    <n v="-43035"/>
    <n v="43052"/>
    <n v="16"/>
    <x v="3"/>
    <n v="10"/>
    <n v="10"/>
    <x v="0"/>
    <x v="45"/>
    <x v="1"/>
    <x v="1"/>
    <x v="1"/>
    <x v="1"/>
    <x v="5"/>
    <x v="0"/>
    <n v="1"/>
    <n v="90"/>
  </r>
  <r>
    <s v="MOZ-NSS-LID-17-003"/>
    <d v="2017-10-27T00:00:00"/>
    <x v="0"/>
    <x v="157"/>
    <x v="0"/>
    <x v="542"/>
    <s v="PERTO DA CASA DO APE"/>
    <s v="MACASSANGILO"/>
    <m/>
    <s v="ANUSSA BELO/AGNESSI JONE"/>
    <d v="2014-02-08T00:00:00"/>
    <s v="ANCHA ANUSSA"/>
    <n v="3"/>
    <n v="9"/>
    <s v="F"/>
    <s v="AUGUSTO AMADO - APE"/>
    <d v="2017-10-10T00:00:00"/>
    <d v="2017-10-10T00:00:00"/>
    <m/>
    <m/>
    <m/>
    <m/>
    <s v="1"/>
    <s v="2"/>
    <s v="2"/>
    <m/>
    <s v="2"/>
    <s v="2"/>
    <d v="2017-10-03T00:00:00"/>
    <s v="1"/>
    <s v="1"/>
    <s v="1"/>
    <s v="1"/>
    <s v="1"/>
    <n v="1"/>
    <d v="2014-02-26T00:00:00"/>
    <m/>
    <m/>
    <d v="2014-05-14T00:00:00"/>
    <m/>
    <m/>
    <d v="2017-10-10T00:00:00"/>
    <d v="2017-10-11T00:00:00"/>
    <d v="2017-10-26T00:00:00"/>
    <s v="1"/>
    <d v="2017-11-13T00:00:00"/>
    <d v="2017-10-27T00:00:00"/>
    <x v="0"/>
    <m/>
    <m/>
    <m/>
    <d v="2017-11-13T00:00:00"/>
    <m/>
    <m/>
    <m/>
    <m/>
    <m/>
    <m/>
    <m/>
    <m/>
    <m/>
    <m/>
    <m/>
    <m/>
    <m/>
    <m/>
    <m/>
    <b v="0"/>
    <b v="0"/>
    <m/>
    <x v="1"/>
    <b v="0"/>
    <b v="0"/>
    <n v="848"/>
    <n v="1"/>
    <m/>
    <m/>
    <m/>
    <m/>
    <m/>
    <m/>
    <m/>
    <m/>
    <m/>
    <m/>
    <n v="7"/>
    <n v="8"/>
    <n v="0"/>
    <n v="1"/>
    <n v="15"/>
    <n v="1"/>
    <n v="18"/>
    <n v="-43035"/>
    <n v="43052"/>
    <n v="16"/>
    <x v="3"/>
    <n v="10"/>
    <n v="10"/>
    <x v="0"/>
    <x v="45"/>
    <x v="1"/>
    <x v="1"/>
    <x v="1"/>
    <x v="1"/>
    <x v="5"/>
    <x v="2"/>
    <n v="1"/>
    <n v="90"/>
  </r>
  <r>
    <s v="MOZ-GAZ-CCC-17-001"/>
    <d v="2017-10-31T00:00:00"/>
    <x v="0"/>
    <x v="158"/>
    <x v="9"/>
    <x v="543"/>
    <s v="MUGUAMBANE"/>
    <s v="MUGUAMBANE"/>
    <m/>
    <s v="HELINA MALULEQUE"/>
    <m/>
    <s v="JOSSEFA BALOI"/>
    <n v="12"/>
    <m/>
    <s v="M"/>
    <s v="EDSON BAPTISTA"/>
    <d v="2017-10-23T00:00:00"/>
    <d v="2017-10-25T00:00:00"/>
    <m/>
    <m/>
    <m/>
    <m/>
    <s v="2"/>
    <s v="2"/>
    <s v="1"/>
    <d v="2017-10-23T00:00:00"/>
    <s v="2"/>
    <s v="1"/>
    <d v="2017-10-20T00:00:00"/>
    <s v="1"/>
    <s v="1"/>
    <s v="1"/>
    <s v="1"/>
    <s v="1"/>
    <n v="99"/>
    <m/>
    <m/>
    <m/>
    <m/>
    <m/>
    <m/>
    <d v="2017-10-25T00:00:00"/>
    <d v="2017-10-26T00:00:00"/>
    <d v="2017-10-31T00:00:00"/>
    <s v="1"/>
    <d v="2017-11-13T00:00:00"/>
    <d v="2017-10-31T00:00:00"/>
    <x v="1"/>
    <m/>
    <m/>
    <m/>
    <d v="2017-11-13T00:00:00"/>
    <m/>
    <m/>
    <m/>
    <m/>
    <m/>
    <m/>
    <m/>
    <m/>
    <m/>
    <m/>
    <m/>
    <m/>
    <m/>
    <m/>
    <m/>
    <b v="0"/>
    <b v="0"/>
    <m/>
    <x v="1"/>
    <b v="0"/>
    <b v="0"/>
    <n v="849"/>
    <n v="1"/>
    <m/>
    <m/>
    <m/>
    <m/>
    <m/>
    <m/>
    <m/>
    <m/>
    <m/>
    <m/>
    <n v="3"/>
    <n v="6"/>
    <n v="2"/>
    <n v="1"/>
    <n v="5"/>
    <n v="0"/>
    <n v="13"/>
    <n v="-43039"/>
    <n v="43052"/>
    <n v="5"/>
    <x v="3"/>
    <n v="10"/>
    <n v="10"/>
    <x v="0"/>
    <x v="46"/>
    <x v="1"/>
    <x v="0"/>
    <x v="1"/>
    <x v="1"/>
    <x v="5"/>
    <x v="1"/>
    <n v="1"/>
    <n v="90"/>
  </r>
  <r>
    <s v="MOZ-CDL-IBO-17-002"/>
    <d v="2017-11-01T00:00:00"/>
    <x v="0"/>
    <x v="154"/>
    <x v="4"/>
    <x v="0"/>
    <s v="PERTO DA ESCOLA"/>
    <s v="BAIRRO CUMUMBA"/>
    <m/>
    <s v="WACATE/LUZIA SUMAIL"/>
    <m/>
    <s v="MUSSA WACATE"/>
    <n v="6"/>
    <m/>
    <s v="M"/>
    <s v="ADALBERTO CLEMENTE BOCA"/>
    <d v="2017-10-11T00:00:00"/>
    <d v="2017-10-11T00:00:00"/>
    <m/>
    <m/>
    <m/>
    <m/>
    <s v="1"/>
    <s v="2"/>
    <s v="2"/>
    <m/>
    <s v="2"/>
    <s v="1"/>
    <d v="2017-10-01T00:00:00"/>
    <s v="2"/>
    <s v="1"/>
    <s v="2"/>
    <s v="1"/>
    <s v="1"/>
    <n v="99"/>
    <m/>
    <m/>
    <m/>
    <m/>
    <m/>
    <m/>
    <d v="2017-10-11T00:00:00"/>
    <d v="2017-10-12T00:00:00"/>
    <d v="2017-10-31T00:00:00"/>
    <s v="1"/>
    <d v="2017-11-13T00:00:00"/>
    <d v="2017-11-01T00:00:00"/>
    <x v="0"/>
    <m/>
    <m/>
    <m/>
    <d v="2017-11-13T00:00:00"/>
    <m/>
    <m/>
    <m/>
    <m/>
    <m/>
    <m/>
    <m/>
    <m/>
    <m/>
    <m/>
    <m/>
    <m/>
    <m/>
    <m/>
    <m/>
    <b v="0"/>
    <b v="0"/>
    <m/>
    <x v="1"/>
    <b v="0"/>
    <b v="0"/>
    <n v="850"/>
    <n v="1"/>
    <m/>
    <m/>
    <m/>
    <m/>
    <m/>
    <m/>
    <m/>
    <m/>
    <m/>
    <m/>
    <n v="10"/>
    <n v="11"/>
    <n v="0"/>
    <n v="1"/>
    <n v="19"/>
    <n v="1"/>
    <n v="13"/>
    <n v="-43040"/>
    <n v="43052"/>
    <n v="20"/>
    <x v="3"/>
    <n v="10"/>
    <n v="10"/>
    <x v="0"/>
    <x v="44"/>
    <x v="1"/>
    <x v="1"/>
    <x v="1"/>
    <x v="1"/>
    <x v="5"/>
    <x v="1"/>
    <n v="1"/>
    <n v="90"/>
  </r>
  <r>
    <s v="MOZ-IBN-IRM-17-001"/>
    <d v="2017-11-03T00:00:00"/>
    <x v="0"/>
    <x v="159"/>
    <x v="10"/>
    <x v="544"/>
    <s v="PROXIMO A EPC"/>
    <s v="MOCUMBI"/>
    <m/>
    <s v="JAIME JOAO/ZELFA FELISBERTO"/>
    <d v="2017-09-28T00:00:00"/>
    <s v="JOAO JAIME GUAMBE"/>
    <n v="0"/>
    <n v="1"/>
    <s v="M"/>
    <s v="CREMILDO HELENA ALBERTO"/>
    <d v="2017-10-16T00:00:00"/>
    <d v="2017-10-16T00:00:00"/>
    <m/>
    <m/>
    <m/>
    <m/>
    <s v="2"/>
    <s v="2"/>
    <s v="1"/>
    <d v="2017-10-16T00:00:00"/>
    <s v="1"/>
    <s v="2"/>
    <d v="2017-10-07T00:00:00"/>
    <s v="2"/>
    <s v="1"/>
    <s v="1"/>
    <s v="1"/>
    <s v="1"/>
    <n v="0"/>
    <d v="2017-10-03T00:00:00"/>
    <m/>
    <m/>
    <m/>
    <m/>
    <m/>
    <d v="2017-10-17T00:00:00"/>
    <d v="2017-10-18T00:00:00"/>
    <d v="2017-11-03T00:00:00"/>
    <s v="1"/>
    <d v="2017-11-22T00:00:00"/>
    <d v="2017-11-03T00:00:00"/>
    <x v="3"/>
    <m/>
    <m/>
    <m/>
    <d v="2017-11-22T00:00:00"/>
    <d v="2017-12-04T00:00:00"/>
    <s v="2"/>
    <s v="2"/>
    <s v="2"/>
    <s v="2"/>
    <s v="2"/>
    <s v="1"/>
    <d v="2017-11-27T00:00:00"/>
    <d v="2017-11-22T00:00:00"/>
    <s v="2"/>
    <s v="2"/>
    <s v="2"/>
    <s v="2-No"/>
    <s v="2"/>
    <m/>
    <b v="0"/>
    <b v="0"/>
    <m/>
    <x v="1"/>
    <b v="0"/>
    <b v="0"/>
    <n v="851"/>
    <n v="1"/>
    <m/>
    <m/>
    <m/>
    <m/>
    <m/>
    <m/>
    <m/>
    <m/>
    <m/>
    <m/>
    <n v="9"/>
    <n v="11"/>
    <n v="0"/>
    <n v="2"/>
    <n v="16"/>
    <n v="0"/>
    <n v="19"/>
    <n v="19"/>
    <n v="0"/>
    <n v="16"/>
    <x v="3"/>
    <n v="10"/>
    <n v="10"/>
    <x v="0"/>
    <x v="45"/>
    <x v="1"/>
    <x v="1"/>
    <x v="1"/>
    <x v="6"/>
    <x v="4"/>
    <x v="4"/>
    <n v="1"/>
    <n v="90"/>
  </r>
  <r>
    <s v="MOZ-IBN-MSG-17-004"/>
    <d v="2017-11-03T00:00:00"/>
    <x v="0"/>
    <x v="36"/>
    <x v="10"/>
    <x v="51"/>
    <m/>
    <s v="MASSINGA"/>
    <m/>
    <s v="FIRMINO DAMIAO/ANGELICA FELICIANO"/>
    <d v="2017-10-18T00:00:00"/>
    <s v="INOMINADA ANGELICA FELICIANO"/>
    <n v="0"/>
    <n v="1"/>
    <s v="F"/>
    <s v="PERCILIO MANJATE"/>
    <d v="2017-10-25T00:00:00"/>
    <d v="2017-10-25T00:00:00"/>
    <m/>
    <m/>
    <m/>
    <m/>
    <s v="2"/>
    <s v="1"/>
    <s v="1"/>
    <d v="2017-10-25T00:00:00"/>
    <s v="2"/>
    <s v="2"/>
    <d v="2017-10-22T00:00:00"/>
    <s v="2"/>
    <s v="1"/>
    <s v="1"/>
    <s v="1"/>
    <s v="1"/>
    <n v="0"/>
    <d v="2017-10-19T00:00:00"/>
    <m/>
    <m/>
    <m/>
    <m/>
    <m/>
    <d v="2017-10-25T00:00:00"/>
    <d v="2017-10-26T00:00:00"/>
    <d v="2017-11-03T00:00:00"/>
    <s v="1"/>
    <d v="2017-11-22T00:00:00"/>
    <d v="2017-11-03T00:00:00"/>
    <x v="3"/>
    <m/>
    <m/>
    <m/>
    <d v="2017-11-22T00:00:00"/>
    <d v="2017-12-04T00:00:00"/>
    <s v="2"/>
    <s v="2"/>
    <s v="2"/>
    <s v="1"/>
    <s v="2"/>
    <s v="1"/>
    <d v="2017-11-27T00:00:00"/>
    <d v="2017-11-22T00:00:00"/>
    <s v="2"/>
    <s v="2"/>
    <s v="2"/>
    <s v="2-No"/>
    <s v="2"/>
    <m/>
    <b v="0"/>
    <b v="0"/>
    <m/>
    <x v="1"/>
    <b v="0"/>
    <b v="0"/>
    <n v="852"/>
    <n v="1"/>
    <m/>
    <m/>
    <m/>
    <m/>
    <m/>
    <m/>
    <m/>
    <m/>
    <m/>
    <m/>
    <n v="3"/>
    <n v="4"/>
    <n v="0"/>
    <n v="1"/>
    <n v="8"/>
    <n v="0"/>
    <n v="19"/>
    <n v="19"/>
    <n v="0"/>
    <n v="8"/>
    <x v="3"/>
    <n v="10"/>
    <n v="10"/>
    <x v="0"/>
    <x v="46"/>
    <x v="1"/>
    <x v="1"/>
    <x v="1"/>
    <x v="6"/>
    <x v="4"/>
    <x v="4"/>
    <n v="1"/>
    <n v="90"/>
  </r>
  <r>
    <s v="MOZ-MAN-BAR-17-004"/>
    <d v="2017-11-03T00:00:00"/>
    <x v="0"/>
    <x v="32"/>
    <x v="8"/>
    <x v="72"/>
    <s v="TONGOGARA"/>
    <s v="TONGOGARA"/>
    <m/>
    <s v="ALLENE/LURDES"/>
    <d v="2016-08-11T00:00:00"/>
    <s v="EMILDO ALENE"/>
    <n v="1"/>
    <n v="2"/>
    <s v="M"/>
    <s v="MIGUEL FRANCISCO"/>
    <d v="2017-10-13T00:00:00"/>
    <d v="2017-10-13T00:00:00"/>
    <m/>
    <m/>
    <m/>
    <m/>
    <s v="2"/>
    <s v="2"/>
    <s v="2"/>
    <m/>
    <s v="2"/>
    <s v="1"/>
    <d v="2017-10-09T00:00:00"/>
    <s v="1"/>
    <s v="1"/>
    <s v="1"/>
    <s v="1"/>
    <s v="1"/>
    <n v="0"/>
    <d v="2017-08-11T00:00:00"/>
    <m/>
    <m/>
    <m/>
    <m/>
    <m/>
    <d v="2017-10-14T00:00:00"/>
    <d v="2017-10-15T00:00:00"/>
    <d v="2017-11-02T00:00:00"/>
    <s v="1"/>
    <d v="2017-11-27T00:00:00"/>
    <d v="2017-11-03T00:00:00"/>
    <x v="0"/>
    <m/>
    <m/>
    <m/>
    <d v="2017-11-27T00:00:00"/>
    <m/>
    <m/>
    <m/>
    <m/>
    <m/>
    <m/>
    <m/>
    <m/>
    <m/>
    <m/>
    <m/>
    <m/>
    <m/>
    <m/>
    <m/>
    <b v="0"/>
    <b v="0"/>
    <m/>
    <x v="1"/>
    <b v="0"/>
    <b v="0"/>
    <n v="853"/>
    <n v="1"/>
    <m/>
    <m/>
    <m/>
    <m/>
    <m/>
    <m/>
    <m/>
    <m/>
    <m/>
    <m/>
    <n v="4"/>
    <n v="6"/>
    <n v="0"/>
    <n v="2"/>
    <n v="18"/>
    <n v="1"/>
    <n v="25"/>
    <n v="-43042"/>
    <n v="43066"/>
    <n v="19"/>
    <x v="3"/>
    <n v="10"/>
    <n v="10"/>
    <x v="0"/>
    <x v="47"/>
    <x v="1"/>
    <x v="1"/>
    <x v="1"/>
    <x v="1"/>
    <x v="5"/>
    <x v="4"/>
    <n v="1"/>
    <n v="90"/>
  </r>
  <r>
    <s v="MOZ-MAN-GDL-17-004"/>
    <d v="2017-11-03T00:00:00"/>
    <x v="0"/>
    <x v="91"/>
    <x v="8"/>
    <x v="545"/>
    <m/>
    <m/>
    <m/>
    <s v="ALBANO JOSE/MARIA DE FATIMA"/>
    <d v="2009-04-23T00:00:00"/>
    <s v="RUTE ALBANO"/>
    <n v="8"/>
    <n v="4"/>
    <s v="F"/>
    <s v="RONDONE JULIO"/>
    <d v="2017-10-02T00:00:00"/>
    <d v="2017-10-02T00:00:00"/>
    <m/>
    <m/>
    <m/>
    <m/>
    <s v="1"/>
    <s v="2"/>
    <s v="2"/>
    <m/>
    <s v="2"/>
    <s v="1"/>
    <d v="2017-09-29T00:00:00"/>
    <s v="1"/>
    <s v="1"/>
    <s v="2"/>
    <s v="1"/>
    <s v="1"/>
    <n v="99"/>
    <m/>
    <m/>
    <m/>
    <m/>
    <m/>
    <m/>
    <d v="2017-10-02T00:00:00"/>
    <d v="2017-10-03T00:00:00"/>
    <d v="2017-11-02T00:00:00"/>
    <s v="1"/>
    <d v="2017-11-30T00:00:00"/>
    <d v="2017-11-03T00:00:00"/>
    <x v="3"/>
    <m/>
    <m/>
    <m/>
    <d v="2017-12-04T00:00:00"/>
    <m/>
    <s v="2"/>
    <s v="2"/>
    <s v="2"/>
    <s v="2"/>
    <s v="2"/>
    <s v="2"/>
    <m/>
    <m/>
    <s v="2"/>
    <s v="2"/>
    <s v="2"/>
    <s v="2-No"/>
    <s v="1"/>
    <m/>
    <b v="0"/>
    <b v="0"/>
    <m/>
    <x v="1"/>
    <b v="0"/>
    <b v="0"/>
    <n v="854"/>
    <n v="1"/>
    <m/>
    <m/>
    <m/>
    <m/>
    <m/>
    <m/>
    <m/>
    <m/>
    <m/>
    <m/>
    <n v="3"/>
    <n v="4"/>
    <n v="0"/>
    <n v="1"/>
    <n v="30"/>
    <n v="1"/>
    <n v="32"/>
    <n v="-43042"/>
    <n v="43073"/>
    <n v="31"/>
    <x v="3"/>
    <n v="9"/>
    <n v="10"/>
    <x v="0"/>
    <x v="44"/>
    <x v="1"/>
    <x v="3"/>
    <x v="1"/>
    <x v="1"/>
    <x v="5"/>
    <x v="1"/>
    <n v="1"/>
    <n v="90"/>
  </r>
  <r>
    <s v="MOZ-MAN-GDL-17-005"/>
    <d v="2017-11-03T00:00:00"/>
    <x v="0"/>
    <x v="91"/>
    <x v="8"/>
    <x v="246"/>
    <s v="MAFORGA"/>
    <m/>
    <m/>
    <s v="DOMINGOS DOS SANTOS/CELESTINA JORGE"/>
    <d v="2014-09-28T00:00:00"/>
    <s v="LAZARO DOMINGOS"/>
    <n v="3"/>
    <n v="1"/>
    <s v="M"/>
    <s v="MOISES MATOLA DJEFULE"/>
    <d v="2017-10-02T00:00:00"/>
    <d v="2017-10-02T00:00:00"/>
    <m/>
    <m/>
    <m/>
    <m/>
    <s v="2"/>
    <s v="2"/>
    <s v="2"/>
    <m/>
    <s v="2"/>
    <s v="1"/>
    <d v="2017-09-25T00:00:00"/>
    <s v="9"/>
    <s v="1"/>
    <s v="1"/>
    <s v="1"/>
    <s v="1"/>
    <n v="3"/>
    <d v="2014-10-02T00:00:00"/>
    <d v="2015-01-13T00:00:00"/>
    <m/>
    <d v="2014-11-28T00:00:00"/>
    <d v="2015-02-14T00:00:00"/>
    <m/>
    <d v="2017-10-03T00:00:00"/>
    <d v="2017-10-04T00:00:00"/>
    <d v="2017-11-02T00:00:00"/>
    <s v="1"/>
    <d v="2017-11-27T00:00:00"/>
    <d v="2017-11-03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55"/>
    <n v="1"/>
    <m/>
    <m/>
    <m/>
    <n v="3"/>
    <n v="1"/>
    <d v="2016-09-28T00:00:00"/>
    <m/>
    <m/>
    <m/>
    <m/>
    <n v="7"/>
    <n v="9"/>
    <n v="0"/>
    <n v="2"/>
    <n v="29"/>
    <n v="1"/>
    <n v="32"/>
    <n v="-43042"/>
    <n v="43073"/>
    <n v="30"/>
    <x v="3"/>
    <n v="9"/>
    <n v="10"/>
    <x v="0"/>
    <x v="44"/>
    <x v="1"/>
    <x v="3"/>
    <x v="1"/>
    <x v="1"/>
    <x v="5"/>
    <x v="0"/>
    <n v="1"/>
    <n v="90"/>
  </r>
  <r>
    <s v="MOZ-MAN-MSZ-17-005"/>
    <d v="2017-11-03T00:00:00"/>
    <x v="0"/>
    <x v="39"/>
    <x v="8"/>
    <x v="546"/>
    <m/>
    <s v="CHINGINO"/>
    <m/>
    <s v="TENDAI DEVISON"/>
    <d v="2017-02-23T00:00:00"/>
    <s v="BONGAI AIZEQUE SIGAUQUE"/>
    <n v="0"/>
    <n v="8"/>
    <s v="F"/>
    <s v="MANUEL MORTAR"/>
    <d v="2017-10-14T00:00:00"/>
    <d v="2017-10-14T00:00:00"/>
    <m/>
    <m/>
    <m/>
    <m/>
    <s v="1"/>
    <s v="2"/>
    <s v="2"/>
    <m/>
    <s v="1"/>
    <s v="2"/>
    <d v="2017-10-08T00:00:00"/>
    <s v="1"/>
    <s v="1"/>
    <s v="1"/>
    <s v="1"/>
    <s v="1"/>
    <n v="99"/>
    <m/>
    <m/>
    <m/>
    <m/>
    <m/>
    <m/>
    <d v="2017-10-18T00:00:00"/>
    <d v="2017-10-19T00:00:00"/>
    <d v="2017-11-02T00:00:00"/>
    <s v="1"/>
    <d v="2017-11-27T00:00:00"/>
    <d v="2017-11-03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56"/>
    <n v="1"/>
    <m/>
    <m/>
    <m/>
    <m/>
    <m/>
    <m/>
    <m/>
    <m/>
    <m/>
    <m/>
    <n v="6"/>
    <n v="11"/>
    <n v="0"/>
    <n v="5"/>
    <n v="14"/>
    <n v="1"/>
    <n v="32"/>
    <n v="-43042"/>
    <n v="43073"/>
    <n v="15"/>
    <x v="3"/>
    <n v="10"/>
    <n v="10"/>
    <x v="0"/>
    <x v="45"/>
    <x v="1"/>
    <x v="1"/>
    <x v="1"/>
    <x v="1"/>
    <x v="5"/>
    <x v="1"/>
    <n v="1"/>
    <n v="90"/>
  </r>
  <r>
    <s v="MOZ-MAN-MSZ-17-006"/>
    <d v="2017-11-03T00:00:00"/>
    <x v="0"/>
    <x v="39"/>
    <x v="8"/>
    <x v="178"/>
    <s v="GARAGUA"/>
    <s v="CUTELMA"/>
    <m/>
    <s v="NAISSONE BUNGUNE/TENDAI MATEJUS SITHOLE"/>
    <d v="2014-07-22T00:00:00"/>
    <s v="SAIMONE LAISSON BUNGUNHI"/>
    <n v="3"/>
    <n v="3"/>
    <s v="M"/>
    <s v="ANTONIO MARCOS MATIAS"/>
    <d v="2017-10-25T00:00:00"/>
    <d v="2017-10-25T00:00:00"/>
    <m/>
    <m/>
    <m/>
    <m/>
    <s v="1"/>
    <s v="1"/>
    <s v="2"/>
    <m/>
    <s v="1"/>
    <s v="1"/>
    <d v="2017-10-14T00:00:00"/>
    <s v="1"/>
    <s v="1"/>
    <s v="2"/>
    <s v="1"/>
    <s v="1"/>
    <n v="3"/>
    <m/>
    <d v="2014-11-27T00:00:00"/>
    <m/>
    <d v="2014-10-06T00:00:00"/>
    <d v="2015-01-05T00:00:00"/>
    <m/>
    <d v="2017-10-26T00:00:00"/>
    <d v="2017-10-27T00:00:00"/>
    <d v="2017-11-02T00:00:00"/>
    <s v="1"/>
    <d v="2017-11-27T00:00:00"/>
    <d v="2017-11-03T00:00:00"/>
    <x v="1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57"/>
    <n v="1"/>
    <m/>
    <m/>
    <m/>
    <m/>
    <m/>
    <m/>
    <m/>
    <m/>
    <m/>
    <m/>
    <n v="11"/>
    <n v="13"/>
    <n v="0"/>
    <n v="2"/>
    <n v="6"/>
    <n v="1"/>
    <n v="32"/>
    <n v="-43042"/>
    <n v="43073"/>
    <n v="7"/>
    <x v="3"/>
    <n v="10"/>
    <n v="10"/>
    <x v="0"/>
    <x v="47"/>
    <x v="1"/>
    <x v="0"/>
    <x v="1"/>
    <x v="1"/>
    <x v="5"/>
    <x v="0"/>
    <n v="1"/>
    <n v="90"/>
  </r>
  <r>
    <s v="MOZ-MAN-MAC-17-001"/>
    <d v="2017-11-03T00:00:00"/>
    <x v="0"/>
    <x v="76"/>
    <x v="8"/>
    <x v="0"/>
    <m/>
    <s v="THIPE-THIPE"/>
    <m/>
    <s v="TOMAS SEMO/LURDES MAPEADA"/>
    <d v="2015-10-16T00:00:00"/>
    <s v="ALFARIDA ALBERTO"/>
    <n v="1"/>
    <n v="11"/>
    <s v="F"/>
    <s v="MATEUS ARAUJO"/>
    <d v="2017-10-03T00:00:00"/>
    <d v="2017-10-03T00:00:00"/>
    <m/>
    <m/>
    <m/>
    <m/>
    <s v="2"/>
    <s v="2"/>
    <s v="1"/>
    <d v="2017-10-03T00:00:00"/>
    <s v="2"/>
    <s v="1"/>
    <d v="2017-09-28T00:00:00"/>
    <s v="1"/>
    <s v="1"/>
    <s v="1"/>
    <s v="1"/>
    <s v="1"/>
    <n v="99"/>
    <m/>
    <m/>
    <m/>
    <m/>
    <m/>
    <m/>
    <d v="2017-10-04T00:00:00"/>
    <d v="2017-10-05T00:00:00"/>
    <d v="2017-11-02T00:00:00"/>
    <s v="1"/>
    <d v="2017-11-27T00:00:00"/>
    <d v="2017-11-03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58"/>
    <n v="1"/>
    <m/>
    <m/>
    <m/>
    <n v="3"/>
    <n v="1"/>
    <d v="2016-06-16T00:00:00"/>
    <m/>
    <m/>
    <m/>
    <m/>
    <n v="5"/>
    <n v="7"/>
    <n v="0"/>
    <n v="2"/>
    <n v="28"/>
    <n v="1"/>
    <n v="32"/>
    <n v="-43042"/>
    <n v="43073"/>
    <n v="29"/>
    <x v="3"/>
    <n v="9"/>
    <n v="10"/>
    <x v="0"/>
    <x v="44"/>
    <x v="1"/>
    <x v="3"/>
    <x v="1"/>
    <x v="1"/>
    <x v="5"/>
    <x v="1"/>
    <n v="1"/>
    <n v="90"/>
  </r>
  <r>
    <s v="MOZ-MAN-CMO-17-009"/>
    <d v="2017-11-03T00:00:00"/>
    <x v="0"/>
    <x v="83"/>
    <x v="8"/>
    <x v="479"/>
    <s v="PERTO DA MECANAGRO"/>
    <s v="CHIMOIO"/>
    <m/>
    <s v="MANUEL PAULO/MELITA TOMAS"/>
    <d v="2016-01-16T00:00:00"/>
    <s v="HELENA MANUEL"/>
    <n v="1"/>
    <n v="9"/>
    <m/>
    <s v="AMILDA JORNAL"/>
    <d v="2017-10-03T00:00:00"/>
    <d v="2017-10-03T00:00:00"/>
    <m/>
    <m/>
    <m/>
    <m/>
    <s v="1"/>
    <s v="1"/>
    <s v="2"/>
    <m/>
    <s v="1"/>
    <s v="1"/>
    <d v="2017-09-27T00:00:00"/>
    <s v="2"/>
    <s v="2"/>
    <s v="2"/>
    <s v="9"/>
    <s v="1"/>
    <n v="3"/>
    <d v="2016-02-26T00:00:00"/>
    <d v="2016-05-17T00:00:00"/>
    <m/>
    <d v="2016-04-18T00:00:00"/>
    <d v="2016-09-28T00:00:00"/>
    <m/>
    <d v="2017-10-03T00:00:00"/>
    <d v="2017-10-04T00:00:00"/>
    <d v="2017-11-02T00:00:00"/>
    <s v="1"/>
    <d v="2017-11-27T00:00:00"/>
    <d v="2017-11-03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59"/>
    <n v="1"/>
    <m/>
    <m/>
    <m/>
    <n v="2"/>
    <n v="1"/>
    <d v="2016-06-20T00:00:00"/>
    <m/>
    <m/>
    <m/>
    <m/>
    <n v="6"/>
    <n v="7"/>
    <n v="0"/>
    <n v="1"/>
    <n v="29"/>
    <n v="1"/>
    <n v="32"/>
    <n v="-43042"/>
    <n v="43073"/>
    <n v="30"/>
    <x v="3"/>
    <n v="9"/>
    <n v="10"/>
    <x v="0"/>
    <x v="44"/>
    <x v="1"/>
    <x v="3"/>
    <x v="1"/>
    <x v="1"/>
    <x v="5"/>
    <x v="0"/>
    <n v="1"/>
    <n v="90"/>
  </r>
  <r>
    <s v="MOZ-SOF-MNZ-17-001"/>
    <d v="2017-11-08T00:00:00"/>
    <x v="0"/>
    <x v="160"/>
    <x v="5"/>
    <x v="547"/>
    <s v="1o DE MAIO. MUANZA"/>
    <s v="1o DE MAIO"/>
    <m/>
    <s v="LAZARO MINESSE/ELISABETH ANTONIO"/>
    <m/>
    <s v="JOAO LAZARO"/>
    <n v="5"/>
    <n v="0"/>
    <s v="M"/>
    <s v="CARLOS B. VENTURA"/>
    <d v="2017-10-16T00:00:00"/>
    <d v="2017-10-16T00:00:00"/>
    <m/>
    <m/>
    <m/>
    <m/>
    <s v="1"/>
    <s v="2"/>
    <s v="1"/>
    <d v="2017-10-16T00:00:00"/>
    <s v="2"/>
    <s v="1"/>
    <d v="2017-10-13T00:00:00"/>
    <s v="1"/>
    <s v="1"/>
    <s v="2"/>
    <s v="1"/>
    <s v="1"/>
    <n v="99"/>
    <m/>
    <m/>
    <m/>
    <m/>
    <m/>
    <m/>
    <d v="2017-10-17T00:00:00"/>
    <d v="2017-10-18T00:00:00"/>
    <d v="2017-11-07T00:00:00"/>
    <s v="1"/>
    <d v="2017-11-27T00:00:00"/>
    <d v="2017-11-08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60"/>
    <n v="1"/>
    <m/>
    <m/>
    <m/>
    <m/>
    <m/>
    <m/>
    <m/>
    <m/>
    <m/>
    <m/>
    <n v="3"/>
    <n v="5"/>
    <n v="0"/>
    <n v="2"/>
    <n v="20"/>
    <n v="1"/>
    <n v="27"/>
    <n v="-43047"/>
    <n v="43073"/>
    <n v="21"/>
    <x v="3"/>
    <n v="10"/>
    <n v="10"/>
    <x v="0"/>
    <x v="47"/>
    <x v="1"/>
    <x v="1"/>
    <x v="1"/>
    <x v="1"/>
    <x v="5"/>
    <x v="1"/>
    <n v="1"/>
    <n v="90"/>
  </r>
  <r>
    <s v="MOZ-SOF-GRG-17-004"/>
    <d v="2017-11-08T00:00:00"/>
    <x v="0"/>
    <x v="68"/>
    <x v="5"/>
    <x v="485"/>
    <s v="MANGUITECOS"/>
    <s v="MANGUITECOS"/>
    <m/>
    <s v="ELIAS XAVIER/ELISA PABELEZA"/>
    <d v="2014-08-01T00:00:00"/>
    <s v="VICTOR ELIAS"/>
    <n v="3"/>
    <n v="2"/>
    <s v="M"/>
    <s v="ACINETE BACIAO"/>
    <d v="2017-10-10T00:00:00"/>
    <d v="2017-10-11T00:00:00"/>
    <m/>
    <m/>
    <m/>
    <m/>
    <s v="1"/>
    <s v="2"/>
    <s v="2"/>
    <m/>
    <s v="2"/>
    <s v="1"/>
    <d v="2017-10-09T00:00:00"/>
    <s v="1"/>
    <s v="1"/>
    <s v="2"/>
    <s v="1"/>
    <s v="1"/>
    <n v="3"/>
    <d v="2014-08-02T00:00:00"/>
    <d v="2014-11-11T00:00:00"/>
    <m/>
    <d v="2014-10-09T00:00:00"/>
    <d v="2014-12-14T00:00:00"/>
    <m/>
    <d v="2017-10-10T00:00:00"/>
    <d v="2017-10-11T00:00:00"/>
    <d v="2017-11-07T00:00:00"/>
    <s v="1"/>
    <d v="2017-11-27T00:00:00"/>
    <d v="2017-11-08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61"/>
    <n v="1"/>
    <m/>
    <m/>
    <m/>
    <n v="3"/>
    <n v="1"/>
    <d v="2016-12-19T00:00:00"/>
    <m/>
    <m/>
    <m/>
    <m/>
    <n v="1"/>
    <n v="2"/>
    <n v="1"/>
    <n v="0"/>
    <n v="27"/>
    <n v="1"/>
    <n v="27"/>
    <n v="-43047"/>
    <n v="43073"/>
    <n v="28"/>
    <x v="3"/>
    <n v="10"/>
    <n v="10"/>
    <x v="0"/>
    <x v="47"/>
    <x v="1"/>
    <x v="1"/>
    <x v="1"/>
    <x v="1"/>
    <x v="5"/>
    <x v="0"/>
    <n v="1"/>
    <n v="90"/>
  </r>
  <r>
    <s v="MOZ-ZAM-GLE-17-003"/>
    <d v="2017-11-09T00:00:00"/>
    <x v="0"/>
    <x v="125"/>
    <x v="2"/>
    <x v="548"/>
    <m/>
    <m/>
    <m/>
    <s v="FERNANDO ANTONIO/DELFINA FRANCELINO"/>
    <d v="2016-01-01T00:00:00"/>
    <s v="JANEIRO FERNANDO"/>
    <n v="1"/>
    <n v="10"/>
    <s v="M"/>
    <s v="ARCENIO BECHANE"/>
    <d v="2017-11-01T00:00:00"/>
    <d v="2017-11-01T00:00:00"/>
    <m/>
    <m/>
    <m/>
    <m/>
    <s v="1"/>
    <s v="1"/>
    <s v="2"/>
    <m/>
    <s v="1"/>
    <s v="1"/>
    <d v="2017-10-20T00:00:00"/>
    <s v="1"/>
    <s v="1"/>
    <s v="2"/>
    <s v="1"/>
    <s v="1"/>
    <n v="3"/>
    <d v="2016-01-11T00:00:00"/>
    <d v="2016-05-04T00:00:00"/>
    <m/>
    <d v="2016-03-02T00:00:00"/>
    <d v="2016-06-16T00:00:00"/>
    <m/>
    <d v="2017-11-01T00:00:00"/>
    <d v="2017-11-02T00:00:00"/>
    <d v="2017-11-08T00:00:00"/>
    <s v="1"/>
    <d v="2017-11-27T00:00:00"/>
    <d v="2017-11-09T00:00:00"/>
    <x v="1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62"/>
    <n v="1"/>
    <m/>
    <m/>
    <m/>
    <n v="3"/>
    <n v="1"/>
    <d v="2017-01-26T00:00:00"/>
    <m/>
    <m/>
    <m/>
    <m/>
    <n v="12"/>
    <n v="13"/>
    <n v="0"/>
    <n v="1"/>
    <n v="6"/>
    <n v="1"/>
    <n v="26"/>
    <n v="-43048"/>
    <n v="43073"/>
    <n v="7"/>
    <x v="3"/>
    <n v="10"/>
    <n v="10"/>
    <x v="0"/>
    <x v="46"/>
    <x v="1"/>
    <x v="0"/>
    <x v="1"/>
    <x v="1"/>
    <x v="5"/>
    <x v="0"/>
    <n v="1"/>
    <n v="90"/>
  </r>
  <r>
    <s v="MOZ-ZAM-NCR-17-002"/>
    <d v="2017-11-09T00:00:00"/>
    <x v="0"/>
    <x v="29"/>
    <x v="2"/>
    <x v="95"/>
    <s v="MUSSARAECA"/>
    <s v="MUSSARAECA"/>
    <m/>
    <s v="ARMANDO ERNESTO/BELEZINHA CUSTODIO"/>
    <d v="2014-01-19T00:00:00"/>
    <s v="DADO ARMANDO"/>
    <n v="3"/>
    <n v="9"/>
    <s v="M"/>
    <s v="ELIAS SENIOR MINASSE"/>
    <d v="2017-10-13T00:00:00"/>
    <d v="2017-10-13T00:00:00"/>
    <m/>
    <m/>
    <m/>
    <m/>
    <s v="1"/>
    <s v="2"/>
    <s v="1"/>
    <d v="2017-10-13T00:00:00"/>
    <s v="2"/>
    <s v="1"/>
    <d v="2017-09-24T00:00:00"/>
    <s v="1"/>
    <s v="1"/>
    <s v="2"/>
    <s v="1"/>
    <s v="1"/>
    <n v="2"/>
    <m/>
    <d v="2016-12-05T00:00:00"/>
    <m/>
    <d v="2016-06-20T00:00:00"/>
    <m/>
    <m/>
    <d v="2017-10-14T00:00:00"/>
    <d v="2017-10-15T00:00:00"/>
    <d v="2017-11-08T00:00:00"/>
    <s v="1"/>
    <d v="2017-11-27T00:00:00"/>
    <d v="2017-11-09T00:00:00"/>
    <x v="1"/>
    <m/>
    <m/>
    <m/>
    <d v="2017-12-04T00:00:00"/>
    <m/>
    <m/>
    <m/>
    <m/>
    <m/>
    <m/>
    <m/>
    <m/>
    <m/>
    <m/>
    <m/>
    <m/>
    <m/>
    <m/>
    <d v="2018-01-13T00:00:00"/>
    <b v="0"/>
    <b v="0"/>
    <s v="1"/>
    <x v="0"/>
    <b v="1"/>
    <b v="1"/>
    <n v="863"/>
    <n v="1"/>
    <m/>
    <m/>
    <m/>
    <m/>
    <m/>
    <m/>
    <m/>
    <m/>
    <m/>
    <m/>
    <n v="19"/>
    <n v="21"/>
    <n v="0"/>
    <n v="2"/>
    <n v="24"/>
    <n v="1"/>
    <n v="26"/>
    <n v="-43048"/>
    <n v="43073"/>
    <n v="25"/>
    <x v="3"/>
    <n v="9"/>
    <n v="10"/>
    <x v="0"/>
    <x v="43"/>
    <x v="0"/>
    <x v="1"/>
    <x v="0"/>
    <x v="1"/>
    <x v="5"/>
    <x v="2"/>
    <n v="2"/>
    <n v="90"/>
  </r>
  <r>
    <s v="MOZ-MPP-MNC-17-003"/>
    <d v="2017-11-09T00:00:00"/>
    <x v="0"/>
    <x v="61"/>
    <x v="7"/>
    <x v="549"/>
    <s v="PERTO DA CASA DO SENHOR XIRINDZA (SECRETARIO DO BAIRRO)"/>
    <m/>
    <m/>
    <s v="JOAO ALBERTO/ YUMIA SEBASTIAO"/>
    <d v="2015-04-18T00:00:00"/>
    <s v="SALMO JOAO TOVELA"/>
    <n v="2"/>
    <n v="6"/>
    <m/>
    <s v="ALFREDO MASSINGUE"/>
    <d v="2017-11-08T00:00:00"/>
    <d v="2017-11-08T00:00:00"/>
    <m/>
    <m/>
    <m/>
    <m/>
    <s v="1"/>
    <s v="2"/>
    <s v="1"/>
    <d v="2017-11-03T00:00:00"/>
    <s v="2"/>
    <s v="2"/>
    <d v="2017-10-02T00:00:00"/>
    <s v="1"/>
    <s v="1"/>
    <s v="1"/>
    <s v="1"/>
    <s v="1"/>
    <n v="3"/>
    <d v="2015-04-18T00:00:00"/>
    <d v="2015-07-23T00:00:00"/>
    <m/>
    <d v="2015-06-18T00:00:00"/>
    <d v="2015-08-24T00:00:00"/>
    <m/>
    <d v="2017-11-08T00:00:00"/>
    <m/>
    <d v="2017-11-09T00:00:00"/>
    <s v="1"/>
    <d v="2017-12-04T00:00:00"/>
    <d v="2017-11-09T00:00:00"/>
    <x v="0"/>
    <m/>
    <m/>
    <m/>
    <d v="2017-12-04T00:00:00"/>
    <m/>
    <m/>
    <m/>
    <m/>
    <m/>
    <m/>
    <m/>
    <m/>
    <m/>
    <m/>
    <m/>
    <m/>
    <m/>
    <m/>
    <m/>
    <b v="0"/>
    <b v="0"/>
    <m/>
    <x v="0"/>
    <b v="0"/>
    <b v="0"/>
    <n v="864"/>
    <n v="1"/>
    <m/>
    <m/>
    <m/>
    <m/>
    <m/>
    <m/>
    <m/>
    <m/>
    <m/>
    <m/>
    <n v="37"/>
    <n v="-43010"/>
    <n v="0"/>
    <n v="-43047"/>
    <n v="43048"/>
    <n v="0"/>
    <n v="25"/>
    <n v="-43048"/>
    <n v="43073"/>
    <n v="43048"/>
    <x v="3"/>
    <n v="10"/>
    <n v="10"/>
    <x v="0"/>
    <x v="45"/>
    <x v="1"/>
    <x v="4"/>
    <x v="0"/>
    <x v="1"/>
    <x v="5"/>
    <x v="0"/>
    <n v="1"/>
    <n v="90"/>
  </r>
  <r>
    <s v="MOZ-NPL-NMP-17-004"/>
    <d v="2017-11-13T00:00:00"/>
    <x v="0"/>
    <x v="140"/>
    <x v="6"/>
    <x v="550"/>
    <m/>
    <s v="7 DE ABRIL"/>
    <m/>
    <s v="ALBERTO SARIMA/ROSITA RODRIGUES"/>
    <d v="2016-08-15T00:00:00"/>
    <s v="DELFINA ALBERTO"/>
    <n v="1"/>
    <n v="2"/>
    <s v="F"/>
    <s v="AUGUSTO LOJA"/>
    <d v="2017-10-24T00:00:00"/>
    <d v="2017-10-25T00:00:00"/>
    <m/>
    <m/>
    <m/>
    <m/>
    <s v="1"/>
    <s v="2"/>
    <s v="2"/>
    <m/>
    <s v="2"/>
    <s v="1"/>
    <d v="2017-10-17T00:00:00"/>
    <s v="1"/>
    <s v="1"/>
    <s v="2"/>
    <s v="1"/>
    <s v="1"/>
    <n v="3"/>
    <d v="2016-08-16T00:00:00"/>
    <d v="2016-11-17T00:00:00"/>
    <m/>
    <d v="2016-10-17T00:00:00"/>
    <d v="2016-12-19T00:00:00"/>
    <m/>
    <d v="2017-10-25T00:00:00"/>
    <d v="2017-10-26T00:00:00"/>
    <d v="2017-11-09T00:00:00"/>
    <s v="1"/>
    <d v="2017-12-04T00:00:00"/>
    <d v="2017-11-13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65"/>
    <n v="1"/>
    <m/>
    <m/>
    <m/>
    <m/>
    <m/>
    <m/>
    <m/>
    <m/>
    <m/>
    <m/>
    <n v="7"/>
    <n v="9"/>
    <n v="1"/>
    <n v="1"/>
    <n v="14"/>
    <n v="4"/>
    <n v="25"/>
    <n v="-43052"/>
    <n v="43073"/>
    <n v="18"/>
    <x v="3"/>
    <n v="10"/>
    <n v="10"/>
    <x v="0"/>
    <x v="46"/>
    <x v="1"/>
    <x v="1"/>
    <x v="1"/>
    <x v="1"/>
    <x v="5"/>
    <x v="0"/>
    <n v="1"/>
    <n v="90"/>
  </r>
  <r>
    <s v="MOZ-NPL-MAL-17-002"/>
    <d v="2017-11-13T00:00:00"/>
    <x v="0"/>
    <x v="60"/>
    <x v="6"/>
    <x v="87"/>
    <s v="TOMA DE AGUA"/>
    <m/>
    <m/>
    <s v="REGINALDO/LIZETE"/>
    <d v="2016-08-26T00:00:00"/>
    <s v="JUMA REGINALDO"/>
    <n v="1"/>
    <n v="2"/>
    <s v="M"/>
    <s v="CHANDE MUTELIHA"/>
    <d v="2017-10-30T00:00:00"/>
    <d v="2017-10-30T00:00:00"/>
    <m/>
    <m/>
    <m/>
    <m/>
    <s v="1"/>
    <s v="2"/>
    <s v="2"/>
    <m/>
    <s v="1"/>
    <s v="2"/>
    <d v="2017-10-27T00:00:00"/>
    <s v="2"/>
    <s v="1"/>
    <s v="1"/>
    <s v="1"/>
    <s v="1"/>
    <n v="3"/>
    <d v="2016-08-28T00:00:00"/>
    <d v="2016-11-28T00:00:00"/>
    <m/>
    <d v="2016-10-26T00:00:00"/>
    <d v="2017-01-26T00:00:00"/>
    <m/>
    <d v="2017-10-31T00:00:00"/>
    <d v="2017-11-01T00:00:00"/>
    <d v="2017-11-09T00:00:00"/>
    <s v="1"/>
    <d v="2017-12-04T00:00:00"/>
    <d v="2017-11-13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66"/>
    <n v="1"/>
    <m/>
    <m/>
    <m/>
    <m/>
    <m/>
    <m/>
    <m/>
    <m/>
    <m/>
    <m/>
    <n v="3"/>
    <n v="5"/>
    <n v="0"/>
    <n v="2"/>
    <n v="8"/>
    <n v="4"/>
    <n v="25"/>
    <n v="-43052"/>
    <n v="43073"/>
    <n v="12"/>
    <x v="3"/>
    <n v="10"/>
    <n v="10"/>
    <x v="0"/>
    <x v="48"/>
    <x v="1"/>
    <x v="1"/>
    <x v="1"/>
    <x v="1"/>
    <x v="5"/>
    <x v="0"/>
    <n v="1"/>
    <n v="90"/>
  </r>
  <r>
    <s v="MOZ-TET-MRV-17-004"/>
    <d v="2017-11-13T00:00:00"/>
    <x v="0"/>
    <x v="6"/>
    <x v="3"/>
    <x v="455"/>
    <s v="MALOWERA-MIEZI"/>
    <s v="MIEZI"/>
    <m/>
    <s v="BAISSONE JORGE"/>
    <m/>
    <s v="LUCAS BAISSONE"/>
    <n v="4"/>
    <n v="2"/>
    <s v="M"/>
    <s v="ISAIAS KUPASSERA"/>
    <d v="2017-11-02T00:00:00"/>
    <d v="2017-11-02T00:00:00"/>
    <m/>
    <m/>
    <m/>
    <m/>
    <s v="1"/>
    <s v="2"/>
    <s v="2"/>
    <m/>
    <s v="2"/>
    <s v="1"/>
    <d v="2017-10-28T00:00:00"/>
    <s v="1"/>
    <s v="1"/>
    <s v="2"/>
    <s v="1"/>
    <s v="1"/>
    <n v="3"/>
    <m/>
    <m/>
    <m/>
    <m/>
    <m/>
    <m/>
    <d v="2017-11-02T00:00:00"/>
    <d v="2017-11-03T00:00:00"/>
    <d v="2017-11-09T00:00:00"/>
    <s v="1"/>
    <d v="2017-12-04T00:00:00"/>
    <d v="2017-11-13T00:00:00"/>
    <x v="1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67"/>
    <n v="1"/>
    <m/>
    <m/>
    <m/>
    <m/>
    <m/>
    <m/>
    <m/>
    <m/>
    <m/>
    <m/>
    <n v="5"/>
    <n v="6"/>
    <n v="0"/>
    <n v="1"/>
    <n v="6"/>
    <n v="4"/>
    <n v="25"/>
    <n v="-43052"/>
    <n v="43073"/>
    <n v="10"/>
    <x v="3"/>
    <n v="10"/>
    <n v="10"/>
    <x v="0"/>
    <x v="48"/>
    <x v="1"/>
    <x v="1"/>
    <x v="1"/>
    <x v="1"/>
    <x v="5"/>
    <x v="0"/>
    <n v="1"/>
    <n v="90"/>
  </r>
  <r>
    <s v="MOZ-TET-MRV-17-005"/>
    <d v="2017-11-13T00:00:00"/>
    <x v="0"/>
    <x v="6"/>
    <x v="3"/>
    <x v="551"/>
    <s v="CAVIWDI-VIDI/MATHENGA"/>
    <s v="MATHENGA"/>
    <m/>
    <s v="EMILIO ALEXANDRE/GUIRE MIRIONE"/>
    <d v="2016-06-16T00:00:00"/>
    <s v="MAQUINA EMILIO"/>
    <n v="1"/>
    <n v="4"/>
    <s v="M"/>
    <s v="FERNANDO CUMBE"/>
    <d v="2017-11-02T00:00:00"/>
    <d v="2017-11-02T00:00:00"/>
    <m/>
    <m/>
    <m/>
    <m/>
    <s v="2"/>
    <s v="2"/>
    <s v="2"/>
    <m/>
    <s v="2"/>
    <s v="1"/>
    <d v="2017-10-24T00:00:00"/>
    <s v="1"/>
    <s v="1"/>
    <s v="1"/>
    <s v="1"/>
    <s v="1"/>
    <n v="4"/>
    <m/>
    <m/>
    <m/>
    <m/>
    <m/>
    <m/>
    <d v="2017-11-02T00:00:00"/>
    <d v="2017-11-03T00:00:00"/>
    <d v="2017-11-09T00:00:00"/>
    <s v="1"/>
    <d v="2017-12-04T00:00:00"/>
    <d v="2017-11-13T00:00:00"/>
    <x v="1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68"/>
    <n v="1"/>
    <m/>
    <m/>
    <m/>
    <n v="3"/>
    <n v="1"/>
    <d v="2016-04-25T00:00:00"/>
    <m/>
    <m/>
    <m/>
    <m/>
    <n v="9"/>
    <n v="10"/>
    <n v="0"/>
    <n v="1"/>
    <n v="6"/>
    <n v="4"/>
    <n v="25"/>
    <n v="-43052"/>
    <n v="43073"/>
    <n v="10"/>
    <x v="3"/>
    <n v="10"/>
    <n v="10"/>
    <x v="0"/>
    <x v="48"/>
    <x v="1"/>
    <x v="1"/>
    <x v="1"/>
    <x v="1"/>
    <x v="5"/>
    <x v="3"/>
    <n v="1"/>
    <n v="90"/>
  </r>
  <r>
    <s v="MOZ-TET-MTZ-17-004"/>
    <d v="2017-11-13T00:00:00"/>
    <x v="0"/>
    <x v="63"/>
    <x v="3"/>
    <x v="91"/>
    <s v="BAIRRO 10. MOAGEM"/>
    <s v="B. 1o DE MAIO"/>
    <m/>
    <s v="CARLOS ORLANDO/ODETE DOMINGOS"/>
    <d v="2007-06-02T00:00:00"/>
    <s v="GENIZA CARLOS ORLANDO"/>
    <n v="10"/>
    <n v="5"/>
    <s v="F"/>
    <s v="GELTRUDES LOURENCO"/>
    <d v="2017-11-02T00:00:00"/>
    <d v="2017-11-02T00:00:00"/>
    <m/>
    <m/>
    <m/>
    <m/>
    <s v="1"/>
    <s v="2"/>
    <s v="2"/>
    <m/>
    <s v="1"/>
    <s v="2"/>
    <d v="2017-10-31T00:00:00"/>
    <s v="1"/>
    <s v="1"/>
    <s v="1"/>
    <s v="1"/>
    <s v="1"/>
    <n v="3"/>
    <d v="2007-06-15T00:00:00"/>
    <d v="2007-09-03T00:00:00"/>
    <m/>
    <d v="2007-08-02T00:00:00"/>
    <d v="2007-10-02T00:00:00"/>
    <m/>
    <d v="2017-11-02T00:00:00"/>
    <d v="2017-11-03T00:00:00"/>
    <d v="2017-11-09T00:00:00"/>
    <s v="1"/>
    <d v="2017-12-04T00:00:00"/>
    <d v="2017-11-13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69"/>
    <n v="1"/>
    <m/>
    <m/>
    <m/>
    <m/>
    <m/>
    <m/>
    <m/>
    <m/>
    <m/>
    <m/>
    <n v="2"/>
    <n v="3"/>
    <n v="0"/>
    <n v="1"/>
    <n v="6"/>
    <n v="4"/>
    <n v="25"/>
    <n v="-43052"/>
    <n v="43073"/>
    <n v="10"/>
    <x v="3"/>
    <n v="10"/>
    <n v="10"/>
    <x v="0"/>
    <x v="18"/>
    <x v="1"/>
    <x v="1"/>
    <x v="1"/>
    <x v="1"/>
    <x v="5"/>
    <x v="0"/>
    <n v="1"/>
    <n v="90"/>
  </r>
  <r>
    <s v="MOZ-TET-MTZ-17-005"/>
    <d v="2017-11-13T00:00:00"/>
    <x v="0"/>
    <x v="63"/>
    <x v="3"/>
    <x v="91"/>
    <s v="PERTO DO FABRICANTE DE TIJOLO"/>
    <s v="B. DA LIBERDADE"/>
    <m/>
    <s v="ALCIDES JOAO/ELISA JAMBO"/>
    <d v="2006-12-19T00:00:00"/>
    <s v="MARLEN ALCIDES JOAO"/>
    <n v="10"/>
    <n v="10"/>
    <s v="F"/>
    <s v="GELTRUDES LOURENCO"/>
    <d v="2017-11-02T00:00:00"/>
    <d v="2017-11-02T00:00:00"/>
    <m/>
    <m/>
    <m/>
    <m/>
    <s v="1"/>
    <s v="2"/>
    <s v="2"/>
    <m/>
    <s v="1"/>
    <s v="2"/>
    <d v="2017-10-28T00:00:00"/>
    <s v="1"/>
    <s v="1"/>
    <s v="1"/>
    <s v="1"/>
    <s v="1"/>
    <n v="3"/>
    <d v="2006-12-20T00:00:00"/>
    <d v="2007-03-23T00:00:00"/>
    <m/>
    <d v="2007-02-22T00:00:00"/>
    <d v="2007-04-26T00:00:00"/>
    <m/>
    <d v="2017-11-02T00:00:00"/>
    <d v="2017-11-03T00:00:00"/>
    <d v="2017-11-09T00:00:00"/>
    <s v="1"/>
    <d v="2017-12-04T00:00:00"/>
    <d v="2017-11-13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70"/>
    <n v="1"/>
    <m/>
    <m/>
    <m/>
    <m/>
    <m/>
    <m/>
    <m/>
    <m/>
    <m/>
    <m/>
    <n v="5"/>
    <n v="6"/>
    <n v="0"/>
    <n v="1"/>
    <n v="6"/>
    <n v="4"/>
    <n v="25"/>
    <n v="-43052"/>
    <n v="43073"/>
    <n v="10"/>
    <x v="3"/>
    <n v="10"/>
    <n v="10"/>
    <x v="0"/>
    <x v="48"/>
    <x v="1"/>
    <x v="1"/>
    <x v="1"/>
    <x v="1"/>
    <x v="5"/>
    <x v="0"/>
    <n v="1"/>
    <n v="90"/>
  </r>
  <r>
    <s v="MOZ-TET-TEC-17-004"/>
    <d v="2017-11-13T00:00:00"/>
    <x v="0"/>
    <x v="100"/>
    <x v="3"/>
    <x v="552"/>
    <s v="BAIRRO CHINGODZI"/>
    <s v="AEROPORTO"/>
    <m/>
    <s v="LAURINDA DOMINGOS"/>
    <d v="2016-06-25T00:00:00"/>
    <s v="DELSON SIRAZE"/>
    <n v="1"/>
    <n v="3"/>
    <s v="M"/>
    <s v="ELISA FRANCISCO"/>
    <d v="2017-11-03T00:00:00"/>
    <d v="2017-11-03T00:00:00"/>
    <m/>
    <m/>
    <m/>
    <m/>
    <s v="2"/>
    <s v="1"/>
    <s v="2"/>
    <m/>
    <s v="1"/>
    <s v="2"/>
    <d v="2017-10-31T00:00:00"/>
    <s v="1"/>
    <s v="1"/>
    <s v="2"/>
    <s v="1"/>
    <s v="1"/>
    <n v="3"/>
    <d v="2016-06-27T00:00:00"/>
    <d v="2016-09-27T00:00:00"/>
    <m/>
    <d v="2016-08-26T00:00:00"/>
    <d v="2016-12-27T00:00:00"/>
    <m/>
    <d v="2017-11-04T00:00:00"/>
    <d v="2017-11-05T00:00:00"/>
    <d v="2017-11-09T00:00:00"/>
    <s v="1"/>
    <d v="2017-12-04T00:00:00"/>
    <d v="2017-11-13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71"/>
    <n v="1"/>
    <m/>
    <m/>
    <m/>
    <m/>
    <n v="1"/>
    <d v="2016-02-29T00:00:00"/>
    <m/>
    <m/>
    <m/>
    <m/>
    <n v="3"/>
    <n v="5"/>
    <n v="0"/>
    <n v="2"/>
    <n v="4"/>
    <n v="4"/>
    <n v="25"/>
    <n v="-43052"/>
    <n v="43073"/>
    <n v="8"/>
    <x v="3"/>
    <n v="10"/>
    <n v="10"/>
    <x v="0"/>
    <x v="18"/>
    <x v="1"/>
    <x v="1"/>
    <x v="1"/>
    <x v="1"/>
    <x v="5"/>
    <x v="0"/>
    <n v="1"/>
    <n v="90"/>
  </r>
  <r>
    <s v="MOZ-TET-TEC-17-005"/>
    <d v="2017-11-13T00:00:00"/>
    <x v="0"/>
    <x v="100"/>
    <x v="3"/>
    <x v="552"/>
    <s v="BAIRRO MATUNDO"/>
    <s v="NHATICA"/>
    <m/>
    <s v="AMOSSE MOISES/SITERIA JOSE"/>
    <d v="2015-09-06T00:00:00"/>
    <s v="GRACA AMOSSE"/>
    <n v="2"/>
    <n v="1"/>
    <s v="F"/>
    <s v="AMOSSE MOISES"/>
    <d v="2017-10-31T00:00:00"/>
    <d v="2017-10-31T00:00:00"/>
    <m/>
    <m/>
    <m/>
    <m/>
    <s v="2"/>
    <s v="1"/>
    <s v="2"/>
    <m/>
    <s v="1"/>
    <s v="2"/>
    <d v="2017-10-20T00:00:00"/>
    <s v="1"/>
    <s v="1"/>
    <s v="2"/>
    <s v="1"/>
    <s v="1"/>
    <n v="3"/>
    <d v="2015-09-28T00:00:00"/>
    <d v="2016-05-25T00:00:00"/>
    <m/>
    <d v="2016-04-25T00:00:00"/>
    <d v="2016-06-10T00:00:00"/>
    <m/>
    <d v="2017-11-01T00:00:00"/>
    <d v="2017-11-02T00:00:00"/>
    <d v="2017-11-09T00:00:00"/>
    <s v="1"/>
    <d v="2017-12-04T00:00:00"/>
    <d v="2017-11-13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72"/>
    <n v="1"/>
    <m/>
    <m/>
    <m/>
    <m/>
    <m/>
    <m/>
    <m/>
    <m/>
    <m/>
    <m/>
    <n v="11"/>
    <n v="13"/>
    <n v="0"/>
    <n v="2"/>
    <n v="7"/>
    <n v="4"/>
    <n v="25"/>
    <n v="-43052"/>
    <n v="43073"/>
    <n v="11"/>
    <x v="3"/>
    <n v="10"/>
    <n v="10"/>
    <x v="0"/>
    <x v="46"/>
    <x v="1"/>
    <x v="1"/>
    <x v="1"/>
    <x v="1"/>
    <x v="5"/>
    <x v="0"/>
    <n v="1"/>
    <n v="90"/>
  </r>
  <r>
    <s v="MOZ-TET-ANG-17-002"/>
    <d v="2017-11-13T00:00:00"/>
    <x v="0"/>
    <x v="108"/>
    <x v="3"/>
    <x v="553"/>
    <s v="NJOVOCAZI"/>
    <s v="MOISES"/>
    <m/>
    <s v="EUGENIO VASCO MATIAS"/>
    <d v="2010-11-02T00:00:00"/>
    <s v="GUIDA JOAO MATIAS"/>
    <n v="7"/>
    <n v="0"/>
    <s v="F"/>
    <s v="MARTA LUIS MUTHEMBA"/>
    <d v="2017-11-03T00:00:00"/>
    <d v="2017-11-03T00:00:00"/>
    <m/>
    <m/>
    <m/>
    <m/>
    <s v="1"/>
    <s v="1"/>
    <s v="2"/>
    <m/>
    <s v="1"/>
    <s v="1"/>
    <d v="2017-10-31T00:00:00"/>
    <s v="1"/>
    <s v="1"/>
    <s v="2"/>
    <s v="1"/>
    <s v="1"/>
    <n v="3"/>
    <m/>
    <m/>
    <m/>
    <m/>
    <m/>
    <m/>
    <d v="2017-11-04T00:00:00"/>
    <d v="2017-11-05T00:00:00"/>
    <d v="2017-11-09T00:00:00"/>
    <s v="1"/>
    <d v="2017-12-04T00:00:00"/>
    <d v="2017-11-13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73"/>
    <n v="1"/>
    <m/>
    <m/>
    <m/>
    <m/>
    <m/>
    <m/>
    <m/>
    <m/>
    <m/>
    <m/>
    <n v="3"/>
    <n v="5"/>
    <n v="0"/>
    <n v="2"/>
    <n v="4"/>
    <n v="4"/>
    <n v="25"/>
    <n v="-43052"/>
    <n v="43073"/>
    <n v="8"/>
    <x v="3"/>
    <n v="10"/>
    <n v="10"/>
    <x v="0"/>
    <x v="18"/>
    <x v="1"/>
    <x v="1"/>
    <x v="1"/>
    <x v="1"/>
    <x v="5"/>
    <x v="0"/>
    <n v="1"/>
    <n v="90"/>
  </r>
  <r>
    <s v="MOZ-MPP-BOA-17-004"/>
    <d v="2017-11-15T00:00:00"/>
    <x v="0"/>
    <x v="24"/>
    <x v="7"/>
    <x v="32"/>
    <m/>
    <s v="BAIRRO B"/>
    <m/>
    <s v="JULAYA MACIE/FLORA ANTONIO"/>
    <d v="2015-03-23T00:00:00"/>
    <s v="ARMANDO MACIE"/>
    <n v="2"/>
    <n v="8"/>
    <s v="M"/>
    <s v="DRA JULIE CLIFF"/>
    <d v="2017-11-14T00:00:00"/>
    <d v="2017-11-14T00:00:00"/>
    <m/>
    <m/>
    <m/>
    <m/>
    <s v="1"/>
    <s v="1"/>
    <s v="1"/>
    <d v="2017-11-02T00:00:00"/>
    <s v="1"/>
    <s v="1"/>
    <d v="2017-11-01T00:00:00"/>
    <s v="1"/>
    <s v="1"/>
    <s v="2"/>
    <s v="1"/>
    <s v="1"/>
    <n v="3"/>
    <d v="2015-03-23T00:00:00"/>
    <d v="2015-06-29T00:00:00"/>
    <m/>
    <d v="2015-05-27T00:00:00"/>
    <d v="2015-07-28T00:00:00"/>
    <m/>
    <d v="2017-11-14T00:00:00"/>
    <m/>
    <d v="2017-11-15T00:00:00"/>
    <s v="1"/>
    <d v="2017-12-04T00:00:00"/>
    <d v="2017-11-15T00:00:00"/>
    <x v="0"/>
    <m/>
    <m/>
    <m/>
    <d v="2017-12-04T00:00:00"/>
    <m/>
    <m/>
    <m/>
    <m/>
    <m/>
    <m/>
    <m/>
    <m/>
    <m/>
    <m/>
    <m/>
    <m/>
    <m/>
    <m/>
    <d v="2018-01-04T00:00:00"/>
    <b v="1"/>
    <b v="1"/>
    <s v="1"/>
    <x v="1"/>
    <b v="1"/>
    <b v="1"/>
    <n v="874"/>
    <n v="1"/>
    <m/>
    <m/>
    <m/>
    <m/>
    <m/>
    <m/>
    <m/>
    <m/>
    <m/>
    <m/>
    <n v="13"/>
    <n v="-43040"/>
    <n v="0"/>
    <n v="-43053"/>
    <n v="43054"/>
    <n v="0"/>
    <n v="19"/>
    <n v="-43054"/>
    <n v="43073"/>
    <n v="43054"/>
    <x v="3"/>
    <n v="11"/>
    <n v="10"/>
    <x v="1"/>
    <x v="18"/>
    <x v="1"/>
    <x v="4"/>
    <x v="1"/>
    <x v="1"/>
    <x v="5"/>
    <x v="0"/>
    <n v="1"/>
    <n v="90"/>
  </r>
  <r>
    <s v="MOZ-MPP-MTL-17-015"/>
    <d v="2017-11-15T00:00:00"/>
    <x v="0"/>
    <x v="133"/>
    <x v="7"/>
    <x v="554"/>
    <s v="MACHAVA, PROXIMO A PONTE DA ANTIGA COCA-COLA"/>
    <s v="MACHAVA"/>
    <m/>
    <m/>
    <d v="2015-08-27T00:00:00"/>
    <s v="CLARISSE FRANCISCO"/>
    <n v="2"/>
    <n v="3"/>
    <s v="F"/>
    <s v="DRA JULIE CLIFF"/>
    <d v="2017-11-14T00:00:00"/>
    <d v="2017-11-14T00:00:00"/>
    <m/>
    <m/>
    <m/>
    <m/>
    <s v="1"/>
    <s v="2"/>
    <s v="1"/>
    <d v="2017-11-06T00:00:00"/>
    <s v="2"/>
    <s v="1"/>
    <d v="2017-11-06T00:00:00"/>
    <s v="1"/>
    <s v="1"/>
    <s v="2"/>
    <s v="1"/>
    <s v="1"/>
    <n v="3"/>
    <d v="2015-08-28T00:00:00"/>
    <d v="2015-11-27T00:00:00"/>
    <m/>
    <d v="2015-10-27T00:00:00"/>
    <d v="2016-02-29T00:00:00"/>
    <m/>
    <d v="2017-11-14T00:00:00"/>
    <m/>
    <d v="2017-11-15T00:00:00"/>
    <s v="1"/>
    <d v="2017-12-04T00:00:00"/>
    <d v="2017-11-15T00:00:00"/>
    <x v="0"/>
    <m/>
    <m/>
    <m/>
    <d v="2017-12-04T00:00:00"/>
    <m/>
    <m/>
    <m/>
    <m/>
    <m/>
    <m/>
    <m/>
    <m/>
    <m/>
    <m/>
    <m/>
    <m/>
    <m/>
    <m/>
    <m/>
    <b v="0"/>
    <b v="0"/>
    <m/>
    <x v="1"/>
    <b v="0"/>
    <b v="0"/>
    <n v="875"/>
    <n v="1"/>
    <m/>
    <m/>
    <m/>
    <m/>
    <m/>
    <m/>
    <m/>
    <m/>
    <m/>
    <m/>
    <n v="8"/>
    <n v="-43045"/>
    <n v="0"/>
    <n v="-43053"/>
    <n v="43054"/>
    <n v="0"/>
    <n v="19"/>
    <n v="-43054"/>
    <n v="43073"/>
    <n v="43054"/>
    <x v="3"/>
    <n v="11"/>
    <n v="10"/>
    <x v="1"/>
    <x v="49"/>
    <x v="1"/>
    <x v="4"/>
    <x v="1"/>
    <x v="1"/>
    <x v="5"/>
    <x v="0"/>
    <n v="1"/>
    <n v="90"/>
  </r>
  <r>
    <s v="MOZ-ZAM-NMR-17-007"/>
    <d v="2017-11-23T00:00:00"/>
    <x v="0"/>
    <x v="73"/>
    <x v="2"/>
    <x v="0"/>
    <s v="BAIRRO 7 DE ABRIL"/>
    <s v="7 DE ABRIL"/>
    <m/>
    <s v="ABDUL JUMA/ CACILDA"/>
    <d v="2013-12-28T00:00:00"/>
    <s v="SAMITO ABDUL"/>
    <n v="3"/>
    <n v="11"/>
    <s v="M"/>
    <s v="AMILCAR DA SILVA ECARE"/>
    <d v="2017-11-06T00:00:00"/>
    <d v="2017-11-06T00:00:00"/>
    <m/>
    <m/>
    <m/>
    <m/>
    <s v="1"/>
    <s v="2"/>
    <s v="1"/>
    <d v="2017-11-06T00:00:00"/>
    <s v="2"/>
    <s v="1"/>
    <d v="2017-11-06T00:00:00"/>
    <s v="1"/>
    <s v="1"/>
    <s v="2"/>
    <s v="1"/>
    <s v="1"/>
    <n v="99"/>
    <m/>
    <m/>
    <m/>
    <m/>
    <m/>
    <m/>
    <d v="2017-11-06T00:00:00"/>
    <d v="2017-11-07T00:00:00"/>
    <d v="2017-11-22T00:00:00"/>
    <s v="1"/>
    <d v="2017-12-11T00:00:00"/>
    <d v="2017-11-23T00:00:00"/>
    <x v="1"/>
    <m/>
    <m/>
    <m/>
    <d v="2017-12-11T00:00:00"/>
    <m/>
    <m/>
    <m/>
    <m/>
    <m/>
    <m/>
    <m/>
    <m/>
    <m/>
    <m/>
    <m/>
    <m/>
    <m/>
    <m/>
    <m/>
    <b v="0"/>
    <b v="0"/>
    <m/>
    <x v="1"/>
    <b v="0"/>
    <b v="0"/>
    <n v="876"/>
    <n v="1"/>
    <m/>
    <m/>
    <m/>
    <m/>
    <m/>
    <m/>
    <m/>
    <m/>
    <m/>
    <m/>
    <n v="0"/>
    <n v="1"/>
    <n v="0"/>
    <n v="1"/>
    <n v="15"/>
    <n v="1"/>
    <n v="19"/>
    <n v="-43062"/>
    <n v="43080"/>
    <n v="16"/>
    <x v="3"/>
    <n v="11"/>
    <n v="10"/>
    <x v="1"/>
    <x v="49"/>
    <x v="1"/>
    <x v="1"/>
    <x v="1"/>
    <x v="1"/>
    <x v="5"/>
    <x v="1"/>
    <n v="1"/>
    <n v="90"/>
  </r>
  <r>
    <s v="MOZ-ZAM-NMR-17-008"/>
    <d v="2017-11-23T00:00:00"/>
    <x v="0"/>
    <x v="73"/>
    <x v="2"/>
    <x v="0"/>
    <s v="NACASSA PERTO DO EPC"/>
    <m/>
    <m/>
    <s v="ALBINO HORTENCILIO/MARGARIDA"/>
    <d v="2007-11-04T00:00:00"/>
    <s v="CIDALIA ALBINO"/>
    <n v="10"/>
    <m/>
    <s v="F"/>
    <s v="AMILCAR DA SILVA ECARE"/>
    <d v="2017-11-04T00:00:00"/>
    <d v="2017-11-04T00:00:00"/>
    <m/>
    <m/>
    <m/>
    <m/>
    <s v="1"/>
    <s v="2"/>
    <s v="1"/>
    <d v="2017-11-04T00:00:00"/>
    <s v="2"/>
    <s v="1"/>
    <d v="2017-11-03T00:00:00"/>
    <s v="1"/>
    <s v="1"/>
    <s v="2"/>
    <s v="1"/>
    <s v="1"/>
    <n v="99"/>
    <m/>
    <m/>
    <m/>
    <m/>
    <m/>
    <m/>
    <d v="2017-11-04T00:00:00"/>
    <d v="2017-11-05T00:00:00"/>
    <d v="2017-11-22T00:00:00"/>
    <s v="1"/>
    <d v="2017-12-11T00:00:00"/>
    <d v="2017-11-23T00:00:00"/>
    <x v="3"/>
    <m/>
    <m/>
    <m/>
    <d v="2017-12-11T00:00:00"/>
    <d v="2017-12-12T00:00:00"/>
    <s v="2"/>
    <s v="2"/>
    <s v="2"/>
    <s v="1"/>
    <s v="2"/>
    <s v="2"/>
    <d v="2017-12-11T00:00:00"/>
    <d v="2017-12-11T00:00:00"/>
    <s v="2"/>
    <s v="2"/>
    <s v="2"/>
    <s v="2-No"/>
    <s v="2"/>
    <m/>
    <b v="0"/>
    <b v="0"/>
    <m/>
    <x v="1"/>
    <b v="0"/>
    <b v="0"/>
    <n v="877"/>
    <n v="1"/>
    <m/>
    <m/>
    <m/>
    <m/>
    <m/>
    <m/>
    <m/>
    <m/>
    <m/>
    <m/>
    <n v="1"/>
    <n v="2"/>
    <n v="0"/>
    <n v="1"/>
    <n v="17"/>
    <n v="1"/>
    <n v="19"/>
    <n v="18"/>
    <n v="0"/>
    <n v="18"/>
    <x v="3"/>
    <n v="11"/>
    <n v="10"/>
    <x v="1"/>
    <x v="18"/>
    <x v="1"/>
    <x v="1"/>
    <x v="1"/>
    <x v="6"/>
    <x v="4"/>
    <x v="1"/>
    <n v="1"/>
    <n v="90"/>
  </r>
  <r>
    <s v="MOZ-NSS-MDB-17-001"/>
    <d v="2017-11-22T00:00:00"/>
    <x v="0"/>
    <x v="54"/>
    <x v="0"/>
    <x v="555"/>
    <s v="PERTO DO CHEFE INFORMAL"/>
    <s v="CAUNDE"/>
    <m/>
    <s v="FATIMA ALY"/>
    <d v="2016-06-23T00:00:00"/>
    <s v="JOANA CHAIBO"/>
    <n v="1"/>
    <n v="4"/>
    <s v="F"/>
    <s v="BETO MONTEIRO"/>
    <d v="2017-10-11T00:00:00"/>
    <d v="2017-10-11T00:00:00"/>
    <m/>
    <m/>
    <m/>
    <m/>
    <s v="1"/>
    <s v="1"/>
    <s v="1"/>
    <d v="2017-10-11T00:00:00"/>
    <s v="1"/>
    <s v="1"/>
    <d v="2017-10-05T00:00:00"/>
    <s v="1"/>
    <s v="1"/>
    <s v="2"/>
    <s v="1"/>
    <s v="1"/>
    <n v="99"/>
    <m/>
    <m/>
    <m/>
    <m/>
    <m/>
    <m/>
    <d v="2017-10-11T00:00:00"/>
    <d v="2017-10-12T00:00:00"/>
    <d v="2017-11-21T00:00:00"/>
    <s v="1"/>
    <d v="2017-12-11T00:00:00"/>
    <d v="2017-11-22T00:00:00"/>
    <x v="0"/>
    <m/>
    <m/>
    <m/>
    <d v="2017-12-11T00:00:00"/>
    <m/>
    <m/>
    <m/>
    <m/>
    <m/>
    <m/>
    <m/>
    <m/>
    <m/>
    <m/>
    <m/>
    <m/>
    <m/>
    <m/>
    <m/>
    <b v="0"/>
    <b v="0"/>
    <m/>
    <x v="1"/>
    <b v="0"/>
    <b v="0"/>
    <n v="878"/>
    <n v="1"/>
    <m/>
    <m/>
    <m/>
    <m/>
    <m/>
    <m/>
    <m/>
    <m/>
    <m/>
    <m/>
    <n v="6"/>
    <n v="7"/>
    <n v="0"/>
    <n v="1"/>
    <n v="40"/>
    <n v="1"/>
    <n v="20"/>
    <n v="-43061"/>
    <n v="43080"/>
    <n v="41"/>
    <x v="3"/>
    <n v="10"/>
    <n v="10"/>
    <x v="0"/>
    <x v="45"/>
    <x v="1"/>
    <x v="3"/>
    <x v="1"/>
    <x v="1"/>
    <x v="5"/>
    <x v="1"/>
    <n v="1"/>
    <n v="90"/>
  </r>
  <r>
    <s v="MOZ-NSS-MDB-17-002"/>
    <d v="2017-11-22T00:00:00"/>
    <x v="0"/>
    <x v="54"/>
    <x v="0"/>
    <x v="79"/>
    <s v="PERTO DO APE"/>
    <s v="MALINDE"/>
    <m/>
    <s v="MAGRETH CUMBELE"/>
    <m/>
    <s v="AMIDO SALEPALA"/>
    <n v="3"/>
    <m/>
    <s v="M"/>
    <s v="VIGERMINO VICTOR"/>
    <d v="2017-10-26T00:00:00"/>
    <d v="2017-10-27T00:00:00"/>
    <m/>
    <m/>
    <m/>
    <m/>
    <s v="1"/>
    <s v="1"/>
    <s v="1"/>
    <d v="2017-10-27T00:00:00"/>
    <s v="1"/>
    <s v="1"/>
    <d v="2017-10-21T00:00:00"/>
    <s v="1"/>
    <s v="2"/>
    <s v="2"/>
    <s v="1"/>
    <s v="1"/>
    <n v="99"/>
    <m/>
    <m/>
    <m/>
    <m/>
    <m/>
    <m/>
    <d v="2017-10-26T00:00:00"/>
    <d v="2017-10-27T00:00:00"/>
    <d v="2017-11-21T00:00:00"/>
    <s v="1"/>
    <d v="2017-12-11T00:00:00"/>
    <d v="2017-11-22T00:00:00"/>
    <x v="0"/>
    <m/>
    <m/>
    <m/>
    <d v="2017-12-11T00:00:00"/>
    <m/>
    <m/>
    <m/>
    <m/>
    <m/>
    <m/>
    <m/>
    <m/>
    <m/>
    <m/>
    <m/>
    <m/>
    <m/>
    <m/>
    <m/>
    <b v="0"/>
    <b v="0"/>
    <m/>
    <x v="1"/>
    <b v="0"/>
    <b v="0"/>
    <n v="879"/>
    <n v="1"/>
    <m/>
    <m/>
    <m/>
    <m/>
    <m/>
    <m/>
    <m/>
    <m/>
    <m/>
    <m/>
    <n v="5"/>
    <n v="6"/>
    <n v="1"/>
    <n v="0"/>
    <n v="25"/>
    <n v="1"/>
    <n v="20"/>
    <n v="-43061"/>
    <n v="43080"/>
    <n v="26"/>
    <x v="3"/>
    <n v="10"/>
    <n v="10"/>
    <x v="0"/>
    <x v="46"/>
    <x v="1"/>
    <x v="1"/>
    <x v="1"/>
    <x v="1"/>
    <x v="5"/>
    <x v="1"/>
    <n v="1"/>
    <n v="90"/>
  </r>
  <r>
    <s v="MOZ-NSS-MCL-17-001"/>
    <d v="2017-11-22T00:00:00"/>
    <x v="0"/>
    <x v="1"/>
    <x v="0"/>
    <x v="556"/>
    <s v="PROXIMO DO SR CHATO"/>
    <s v="MUNHEWE"/>
    <m/>
    <s v="AVELINO MADIUA/RITA FERNANDO"/>
    <d v="2014-11-05T00:00:00"/>
    <s v="CELESTINA AVELINO"/>
    <n v="3"/>
    <n v="0"/>
    <s v="F"/>
    <s v="APE AVELINO"/>
    <d v="2017-11-03T00:00:00"/>
    <d v="2017-11-03T00:00:00"/>
    <m/>
    <m/>
    <m/>
    <m/>
    <s v="2"/>
    <s v="2"/>
    <s v="2"/>
    <m/>
    <s v="2"/>
    <s v="1"/>
    <d v="2017-10-27T00:00:00"/>
    <s v="1"/>
    <s v="1"/>
    <s v="1"/>
    <s v="1"/>
    <s v="1"/>
    <n v="3"/>
    <m/>
    <m/>
    <m/>
    <m/>
    <m/>
    <m/>
    <d v="2017-11-07T00:00:00"/>
    <d v="2017-11-08T00:00:00"/>
    <d v="2017-11-21T00:00:00"/>
    <s v="1"/>
    <d v="2017-12-11T00:00:00"/>
    <d v="2017-11-22T00:00:00"/>
    <x v="0"/>
    <m/>
    <m/>
    <m/>
    <d v="2017-12-11T00:00:00"/>
    <m/>
    <m/>
    <m/>
    <m/>
    <m/>
    <m/>
    <m/>
    <m/>
    <m/>
    <m/>
    <m/>
    <m/>
    <m/>
    <m/>
    <m/>
    <b v="0"/>
    <b v="0"/>
    <m/>
    <x v="1"/>
    <b v="0"/>
    <b v="0"/>
    <n v="880"/>
    <n v="1"/>
    <m/>
    <m/>
    <m/>
    <m/>
    <m/>
    <m/>
    <m/>
    <m/>
    <m/>
    <m/>
    <n v="7"/>
    <n v="12"/>
    <n v="0"/>
    <n v="5"/>
    <n v="13"/>
    <n v="1"/>
    <n v="20"/>
    <n v="-43061"/>
    <n v="43080"/>
    <n v="14"/>
    <x v="3"/>
    <n v="10"/>
    <n v="10"/>
    <x v="0"/>
    <x v="48"/>
    <x v="1"/>
    <x v="1"/>
    <x v="1"/>
    <x v="1"/>
    <x v="5"/>
    <x v="0"/>
    <n v="1"/>
    <n v="90"/>
  </r>
  <r>
    <s v="MOZ-NSS-MCL-17-002"/>
    <d v="2017-11-22T00:00:00"/>
    <x v="0"/>
    <x v="1"/>
    <x v="0"/>
    <x v="556"/>
    <s v="ERACAUE"/>
    <s v="ERACAUE"/>
    <m/>
    <s v="TOMAS EDGAR/MARIA PAULO"/>
    <d v="2015-02-16T00:00:00"/>
    <s v="NEUFRASIA TOMAS"/>
    <n v="2"/>
    <n v="9"/>
    <s v="F"/>
    <s v="APE- BASILIO JOSE"/>
    <d v="2017-11-03T00:00:00"/>
    <d v="2017-11-03T00:00:00"/>
    <m/>
    <m/>
    <m/>
    <m/>
    <s v="1"/>
    <s v="2"/>
    <s v="2"/>
    <m/>
    <s v="1"/>
    <s v="2"/>
    <d v="2017-10-30T00:00:00"/>
    <s v="1"/>
    <s v="1"/>
    <s v="1"/>
    <s v="1"/>
    <s v="1"/>
    <n v="3"/>
    <d v="2015-03-17T00:00:00"/>
    <d v="2015-08-17T00:00:00"/>
    <m/>
    <d v="2015-04-17T00:00:00"/>
    <d v="2015-09-16T00:00:00"/>
    <m/>
    <d v="2017-11-05T00:00:00"/>
    <d v="2017-11-06T00:00:00"/>
    <d v="2017-11-21T00:00:00"/>
    <s v="1"/>
    <d v="2017-11-30T00:00:00"/>
    <d v="2017-11-22T00:00:00"/>
    <x v="3"/>
    <m/>
    <m/>
    <m/>
    <d v="2017-11-30T00:00:00"/>
    <d v="2017-12-11T00:00:00"/>
    <s v="2"/>
    <s v="2"/>
    <s v="2"/>
    <m/>
    <m/>
    <m/>
    <d v="2017-12-11T00:00:00"/>
    <d v="2017-12-01T00:00:00"/>
    <m/>
    <m/>
    <m/>
    <m/>
    <m/>
    <m/>
    <b v="0"/>
    <b v="0"/>
    <m/>
    <x v="1"/>
    <b v="0"/>
    <b v="0"/>
    <n v="881"/>
    <n v="1"/>
    <m/>
    <m/>
    <m/>
    <n v="3"/>
    <n v="1"/>
    <d v="2017-01-09T00:00:00"/>
    <m/>
    <m/>
    <m/>
    <m/>
    <n v="4"/>
    <n v="7"/>
    <n v="0"/>
    <n v="3"/>
    <n v="15"/>
    <n v="1"/>
    <n v="9"/>
    <n v="9"/>
    <n v="-1"/>
    <n v="16"/>
    <x v="3"/>
    <n v="10"/>
    <n v="10"/>
    <x v="0"/>
    <x v="18"/>
    <x v="1"/>
    <x v="1"/>
    <x v="1"/>
    <x v="0"/>
    <x v="4"/>
    <x v="0"/>
    <n v="1"/>
    <n v="90"/>
  </r>
  <r>
    <s v="MOZ-NSS-MCL-17-003"/>
    <d v="2017-11-22T00:00:00"/>
    <x v="0"/>
    <x v="1"/>
    <x v="0"/>
    <x v="556"/>
    <s v="PROXIMO DO MERCADINHO"/>
    <s v="SALE"/>
    <m/>
    <s v="JACINTO"/>
    <d v="2014-12-03T00:00:00"/>
    <s v="SOMAR JACINTO"/>
    <n v="3"/>
    <m/>
    <s v="M"/>
    <s v="CRISOSTOMO WADALI"/>
    <d v="2017-11-05T00:00:00"/>
    <d v="2017-11-05T00:00:00"/>
    <m/>
    <m/>
    <m/>
    <m/>
    <s v="1"/>
    <s v="2"/>
    <s v="2"/>
    <m/>
    <s v="2"/>
    <s v="1"/>
    <d v="2017-10-30T00:00:00"/>
    <s v="1"/>
    <s v="1"/>
    <s v="2"/>
    <s v="1"/>
    <s v="1"/>
    <n v="99"/>
    <m/>
    <m/>
    <m/>
    <m/>
    <m/>
    <m/>
    <d v="2017-11-05T00:00:00"/>
    <d v="2017-11-06T00:00:00"/>
    <d v="2017-11-21T00:00:00"/>
    <s v="1"/>
    <d v="2017-12-11T00:00:00"/>
    <d v="2017-11-22T00:00:00"/>
    <x v="1"/>
    <m/>
    <m/>
    <m/>
    <d v="2017-12-11T00:00:00"/>
    <m/>
    <m/>
    <m/>
    <m/>
    <m/>
    <m/>
    <m/>
    <m/>
    <d v="2019-06-18T00:00:00"/>
    <m/>
    <m/>
    <m/>
    <m/>
    <m/>
    <m/>
    <b v="0"/>
    <b v="0"/>
    <m/>
    <x v="1"/>
    <b v="0"/>
    <b v="0"/>
    <n v="882"/>
    <n v="1"/>
    <m/>
    <m/>
    <m/>
    <n v="3"/>
    <n v="1"/>
    <d v="2017-06-29T00:00:00"/>
    <m/>
    <m/>
    <m/>
    <m/>
    <n v="6"/>
    <n v="7"/>
    <n v="0"/>
    <n v="1"/>
    <n v="15"/>
    <n v="1"/>
    <n v="20"/>
    <n v="573"/>
    <n v="-554"/>
    <n v="16"/>
    <x v="3"/>
    <n v="10"/>
    <n v="10"/>
    <x v="0"/>
    <x v="18"/>
    <x v="1"/>
    <x v="1"/>
    <x v="1"/>
    <x v="2"/>
    <x v="4"/>
    <x v="1"/>
    <n v="1"/>
    <n v="90"/>
  </r>
  <r>
    <s v="MOZ-NSS-MCL-17-004"/>
    <d v="2017-11-22T00:00:00"/>
    <x v="0"/>
    <x v="1"/>
    <x v="0"/>
    <x v="557"/>
    <s v="NJATO"/>
    <s v="NJATO"/>
    <m/>
    <s v="LUCIANO"/>
    <d v="2014-03-14T00:00:00"/>
    <s v="BELEZA LUCIANO"/>
    <n v="3"/>
    <n v="8"/>
    <s v="F"/>
    <s v="APE- SAMUEL PIO"/>
    <d v="2017-11-09T00:00:00"/>
    <d v="2017-11-09T00:00:00"/>
    <m/>
    <m/>
    <m/>
    <m/>
    <s v="1"/>
    <s v="2"/>
    <s v="2"/>
    <m/>
    <s v="2"/>
    <s v="1"/>
    <d v="2017-11-03T00:00:00"/>
    <s v="1"/>
    <s v="1"/>
    <s v="2"/>
    <s v="1"/>
    <s v="1"/>
    <n v="3"/>
    <m/>
    <m/>
    <m/>
    <m/>
    <m/>
    <m/>
    <d v="2017-11-09T00:00:00"/>
    <d v="2017-11-10T00:00:00"/>
    <d v="2017-11-21T00:00:00"/>
    <s v="1"/>
    <d v="2017-12-11T00:00:00"/>
    <d v="2017-11-22T00:00:00"/>
    <x v="0"/>
    <m/>
    <m/>
    <m/>
    <d v="2017-12-11T00:00:00"/>
    <m/>
    <m/>
    <m/>
    <m/>
    <m/>
    <m/>
    <m/>
    <m/>
    <m/>
    <m/>
    <m/>
    <m/>
    <m/>
    <m/>
    <m/>
    <b v="0"/>
    <b v="0"/>
    <m/>
    <x v="1"/>
    <b v="0"/>
    <b v="0"/>
    <n v="883"/>
    <n v="1"/>
    <m/>
    <m/>
    <m/>
    <n v="2"/>
    <n v="1"/>
    <d v="2016-12-26T00:00:00"/>
    <m/>
    <m/>
    <m/>
    <m/>
    <n v="6"/>
    <n v="7"/>
    <n v="0"/>
    <n v="1"/>
    <n v="11"/>
    <n v="1"/>
    <n v="20"/>
    <n v="-43061"/>
    <n v="43080"/>
    <n v="12"/>
    <x v="3"/>
    <n v="11"/>
    <n v="10"/>
    <x v="1"/>
    <x v="18"/>
    <x v="1"/>
    <x v="1"/>
    <x v="1"/>
    <x v="1"/>
    <x v="5"/>
    <x v="0"/>
    <n v="1"/>
    <n v="90"/>
  </r>
  <r>
    <s v="MOZ-GAZ-GUI-17-002"/>
    <d v="2017-11-23T00:00:00"/>
    <x v="0"/>
    <x v="70"/>
    <x v="9"/>
    <x v="102"/>
    <m/>
    <s v="CHIMBEMBE"/>
    <m/>
    <s v="VICENTE MBOENE/RUTE UBISSE"/>
    <m/>
    <s v="DERCIO VICENTE MBOENE"/>
    <n v="2"/>
    <n v="1"/>
    <s v="M"/>
    <s v="ELISA MACHOCO"/>
    <d v="2017-11-20T00:00:00"/>
    <d v="2017-11-21T00:00:00"/>
    <m/>
    <m/>
    <m/>
    <m/>
    <s v="2"/>
    <s v="1"/>
    <s v="1"/>
    <d v="2017-11-18T00:00:00"/>
    <s v="2"/>
    <s v="1"/>
    <d v="2017-11-10T00:00:00"/>
    <s v="1"/>
    <s v="2"/>
    <s v="1"/>
    <s v="1"/>
    <s v="1"/>
    <n v="3"/>
    <m/>
    <m/>
    <m/>
    <m/>
    <m/>
    <m/>
    <d v="2017-11-21T00:00:00"/>
    <d v="2017-11-22T00:00:00"/>
    <d v="2017-11-23T00:00:00"/>
    <s v="1"/>
    <d v="2017-12-11T00:00:00"/>
    <d v="2017-11-23T00:00:00"/>
    <x v="0"/>
    <m/>
    <m/>
    <m/>
    <d v="2017-12-11T00:00:00"/>
    <m/>
    <m/>
    <m/>
    <m/>
    <m/>
    <m/>
    <m/>
    <m/>
    <m/>
    <m/>
    <m/>
    <m/>
    <m/>
    <m/>
    <m/>
    <b v="0"/>
    <b v="0"/>
    <m/>
    <x v="1"/>
    <b v="0"/>
    <b v="0"/>
    <n v="884"/>
    <n v="1"/>
    <m/>
    <m/>
    <m/>
    <n v="3"/>
    <n v="1"/>
    <d v="2017-03-06T00:00:00"/>
    <m/>
    <m/>
    <m/>
    <m/>
    <n v="10"/>
    <n v="12"/>
    <n v="1"/>
    <n v="1"/>
    <n v="1"/>
    <n v="0"/>
    <n v="18"/>
    <n v="-43062"/>
    <n v="43080"/>
    <n v="1"/>
    <x v="3"/>
    <n v="11"/>
    <n v="10"/>
    <x v="1"/>
    <x v="49"/>
    <x v="1"/>
    <x v="2"/>
    <x v="1"/>
    <x v="1"/>
    <x v="5"/>
    <x v="0"/>
    <n v="1"/>
    <n v="90"/>
  </r>
  <r>
    <s v="MOZ-MPC-KTB-17-001"/>
    <d v="2017-11-23T00:00:00"/>
    <x v="0"/>
    <x v="116"/>
    <x v="1"/>
    <x v="210"/>
    <s v="B. CHALI. Q.4, C.36"/>
    <m/>
    <m/>
    <s v="JORGE/ASSOBIANA JOSE"/>
    <d v="2016-09-08T00:00:00"/>
    <s v="VERONICA JORGE"/>
    <n v="1"/>
    <n v="2"/>
    <s v="F"/>
    <s v="ALBERTO CHAMBALE"/>
    <d v="2017-11-21T00:00:00"/>
    <d v="2017-11-21T00:00:00"/>
    <m/>
    <m/>
    <m/>
    <m/>
    <s v="1"/>
    <s v="2"/>
    <s v="2"/>
    <m/>
    <s v="2"/>
    <s v="2"/>
    <d v="2017-11-08T00:00:00"/>
    <s v="1"/>
    <s v="1"/>
    <s v="1"/>
    <s v="1"/>
    <s v="1"/>
    <n v="3"/>
    <d v="2016-09-09T00:00:00"/>
    <d v="2016-12-09T00:00:00"/>
    <m/>
    <d v="2016-11-08T00:00:00"/>
    <d v="2017-01-09T00:00:00"/>
    <m/>
    <d v="2017-11-21T00:00:00"/>
    <d v="2017-11-22T00:00:00"/>
    <d v="2017-11-23T00:00:00"/>
    <s v="1"/>
    <d v="2017-12-11T00:00:00"/>
    <d v="2017-11-23T00:00:00"/>
    <x v="0"/>
    <m/>
    <m/>
    <m/>
    <d v="2017-12-11T00:00:00"/>
    <m/>
    <m/>
    <m/>
    <m/>
    <m/>
    <m/>
    <m/>
    <m/>
    <m/>
    <m/>
    <m/>
    <m/>
    <m/>
    <m/>
    <m/>
    <b v="0"/>
    <b v="0"/>
    <m/>
    <x v="1"/>
    <b v="0"/>
    <b v="0"/>
    <n v="885"/>
    <n v="1"/>
    <m/>
    <m/>
    <m/>
    <m/>
    <m/>
    <m/>
    <m/>
    <m/>
    <m/>
    <m/>
    <n v="13"/>
    <n v="14"/>
    <n v="0"/>
    <n v="1"/>
    <n v="1"/>
    <n v="0"/>
    <n v="18"/>
    <n v="-43062"/>
    <n v="43080"/>
    <n v="1"/>
    <x v="3"/>
    <n v="11"/>
    <n v="10"/>
    <x v="1"/>
    <x v="49"/>
    <x v="2"/>
    <x v="2"/>
    <x v="1"/>
    <x v="1"/>
    <x v="5"/>
    <x v="0"/>
    <n v="1"/>
    <n v="90"/>
  </r>
  <r>
    <s v="MOZ-ZAM-LUA-17-001"/>
    <d v="2017-11-23T00:00:00"/>
    <x v="0"/>
    <x v="123"/>
    <x v="2"/>
    <x v="558"/>
    <s v="SECRETARIO BELAZE"/>
    <s v="MAPANGANE"/>
    <m/>
    <s v="JACINTO VASCO/MARGARIDA ANTONIO"/>
    <d v="2017-01-29T00:00:00"/>
    <s v="ANDIA JACINTO"/>
    <n v="0"/>
    <n v="10"/>
    <s v="F"/>
    <s v="NELCIA I. CANDIEIRO"/>
    <d v="2017-11-15T00:00:00"/>
    <d v="2017-11-15T00:00:00"/>
    <m/>
    <m/>
    <m/>
    <m/>
    <s v="2"/>
    <s v="1"/>
    <s v="2"/>
    <m/>
    <s v="2"/>
    <s v="1"/>
    <d v="2017-11-14T00:00:00"/>
    <s v="1"/>
    <s v="1"/>
    <s v="2"/>
    <s v="1"/>
    <s v="1"/>
    <n v="3"/>
    <m/>
    <d v="2017-05-18T00:00:00"/>
    <m/>
    <d v="2017-04-21T00:00:00"/>
    <d v="2017-06-29T00:00:00"/>
    <m/>
    <d v="2017-11-20T00:00:00"/>
    <d v="2017-11-21T00:00:00"/>
    <d v="2017-11-22T00:00:00"/>
    <s v="1"/>
    <d v="2017-12-11T00:00:00"/>
    <d v="2017-11-23T00:00:00"/>
    <x v="1"/>
    <m/>
    <m/>
    <m/>
    <d v="2017-12-11T00:00:00"/>
    <m/>
    <m/>
    <m/>
    <m/>
    <m/>
    <m/>
    <m/>
    <m/>
    <m/>
    <m/>
    <m/>
    <m/>
    <m/>
    <m/>
    <m/>
    <b v="0"/>
    <b v="0"/>
    <m/>
    <x v="1"/>
    <b v="0"/>
    <b v="0"/>
    <n v="886"/>
    <n v="1"/>
    <m/>
    <m/>
    <m/>
    <n v="0"/>
    <n v="0"/>
    <m/>
    <m/>
    <m/>
    <m/>
    <m/>
    <n v="1"/>
    <n v="7"/>
    <n v="0"/>
    <n v="6"/>
    <n v="1"/>
    <n v="1"/>
    <n v="19"/>
    <n v="-43062"/>
    <n v="43080"/>
    <n v="2"/>
    <x v="3"/>
    <n v="11"/>
    <n v="10"/>
    <x v="1"/>
    <x v="50"/>
    <x v="1"/>
    <x v="2"/>
    <x v="1"/>
    <x v="1"/>
    <x v="5"/>
    <x v="0"/>
    <n v="1"/>
    <n v="90"/>
  </r>
  <r>
    <s v="MOZ-ZAM-NCR-17-003"/>
    <d v="2017-11-23T00:00:00"/>
    <x v="0"/>
    <x v="29"/>
    <x v="2"/>
    <x v="0"/>
    <s v="MEXIXISSO"/>
    <s v="MOTINHO-MEXIXISSO"/>
    <m/>
    <s v="BETINHO/ASSIFA CARLOS"/>
    <m/>
    <s v="BERTINO BETINHO"/>
    <n v="5"/>
    <n v="3"/>
    <s v="M"/>
    <s v="ELIAS SIMAO"/>
    <d v="2017-11-05T00:00:00"/>
    <d v="2017-11-05T00:00:00"/>
    <m/>
    <m/>
    <m/>
    <m/>
    <s v="1"/>
    <s v="2"/>
    <s v="1"/>
    <d v="2017-11-05T00:00:00"/>
    <s v="1"/>
    <s v="1"/>
    <d v="2017-10-20T00:00:00"/>
    <s v="1"/>
    <s v="1"/>
    <s v="1"/>
    <s v="1"/>
    <s v="1"/>
    <n v="2"/>
    <d v="2012-09-09T00:00:00"/>
    <d v="2016-12-26T00:00:00"/>
    <m/>
    <d v="2016-11-26T00:00:00"/>
    <m/>
    <m/>
    <d v="2017-11-04T00:00:00"/>
    <d v="2017-11-05T00:00:00"/>
    <d v="2017-11-22T00:00:00"/>
    <s v="1"/>
    <d v="2017-12-11T00:00:00"/>
    <d v="2017-11-23T00:00:00"/>
    <x v="0"/>
    <m/>
    <m/>
    <m/>
    <d v="2017-12-11T00:00:00"/>
    <m/>
    <m/>
    <m/>
    <m/>
    <m/>
    <m/>
    <m/>
    <m/>
    <m/>
    <m/>
    <m/>
    <m/>
    <m/>
    <m/>
    <d v="2018-01-10T00:00:00"/>
    <b v="1"/>
    <b v="0"/>
    <s v="2"/>
    <x v="1"/>
    <b v="1"/>
    <b v="1"/>
    <n v="887"/>
    <n v="1"/>
    <m/>
    <m/>
    <m/>
    <m/>
    <m/>
    <m/>
    <m/>
    <m/>
    <m/>
    <m/>
    <n v="16"/>
    <n v="16"/>
    <n v="0"/>
    <n v="0"/>
    <n v="17"/>
    <n v="1"/>
    <n v="19"/>
    <n v="-43062"/>
    <n v="43080"/>
    <n v="18"/>
    <x v="3"/>
    <n v="10"/>
    <n v="10"/>
    <x v="0"/>
    <x v="46"/>
    <x v="0"/>
    <x v="1"/>
    <x v="0"/>
    <x v="1"/>
    <x v="5"/>
    <x v="2"/>
    <n v="2"/>
    <n v="90"/>
  </r>
  <r>
    <s v="MOZ-ZAM-QEL-17-003"/>
    <d v="2017-11-30T00:00:00"/>
    <x v="0"/>
    <x v="4"/>
    <x v="2"/>
    <x v="559"/>
    <s v="B. FLORESTA, ATRAS DA FECON (CASA DE GABI)"/>
    <s v="FLORESTA"/>
    <m/>
    <s v="ABILIO MOISES/AISSA JOSE"/>
    <d v="2016-10-19T00:00:00"/>
    <s v="ILDO ABILIO"/>
    <n v="1"/>
    <n v="1"/>
    <s v="M"/>
    <m/>
    <d v="2017-11-22T00:00:00"/>
    <d v="2017-11-22T00:00:00"/>
    <m/>
    <m/>
    <m/>
    <m/>
    <s v="2"/>
    <s v="2"/>
    <s v="2"/>
    <m/>
    <s v="2"/>
    <s v="1"/>
    <d v="2017-11-16T00:00:00"/>
    <s v="1"/>
    <s v="1"/>
    <s v="1"/>
    <s v="1"/>
    <s v="1"/>
    <n v="3"/>
    <d v="2016-10-20T00:00:00"/>
    <d v="2017-02-06T00:00:00"/>
    <m/>
    <d v="2017-01-05T00:00:00"/>
    <d v="2017-03-06T00:00:00"/>
    <m/>
    <d v="2017-11-22T00:00:00"/>
    <d v="2017-11-23T00:00:00"/>
    <d v="2017-11-29T00:00:00"/>
    <s v="1"/>
    <d v="2018-01-02T00:00:00"/>
    <d v="2017-11-30T00:00:00"/>
    <x v="0"/>
    <m/>
    <m/>
    <m/>
    <d v="2018-01-02T00:00:00"/>
    <m/>
    <m/>
    <m/>
    <m/>
    <m/>
    <m/>
    <m/>
    <m/>
    <m/>
    <m/>
    <m/>
    <m/>
    <m/>
    <m/>
    <m/>
    <b v="0"/>
    <b v="0"/>
    <m/>
    <x v="1"/>
    <b v="0"/>
    <b v="0"/>
    <n v="888"/>
    <n v="1"/>
    <m/>
    <m/>
    <m/>
    <m/>
    <m/>
    <m/>
    <m/>
    <m/>
    <m/>
    <m/>
    <n v="6"/>
    <n v="7"/>
    <n v="0"/>
    <n v="1"/>
    <n v="6"/>
    <n v="1"/>
    <n v="34"/>
    <n v="-43069"/>
    <n v="43102"/>
    <n v="7"/>
    <x v="3"/>
    <n v="11"/>
    <n v="10"/>
    <x v="1"/>
    <x v="50"/>
    <x v="1"/>
    <x v="0"/>
    <x v="1"/>
    <x v="1"/>
    <x v="5"/>
    <x v="0"/>
    <n v="1"/>
    <n v="90"/>
  </r>
  <r>
    <s v="MOZ-ZAM-LUA-17-002"/>
    <d v="2017-11-30T00:00:00"/>
    <x v="0"/>
    <x v="123"/>
    <x v="2"/>
    <x v="560"/>
    <s v="PERTO DE RUAMA"/>
    <m/>
    <m/>
    <s v="ANTONIA CAETANO"/>
    <d v="2017-04-12T00:00:00"/>
    <s v="ALTON GILITO MENELO"/>
    <n v="0"/>
    <n v="7"/>
    <s v="M"/>
    <s v="CRIZALDO BAPTISTA"/>
    <d v="2017-10-31T00:00:00"/>
    <d v="2017-10-31T00:00:00"/>
    <m/>
    <m/>
    <m/>
    <m/>
    <s v="1"/>
    <s v="2"/>
    <s v="2"/>
    <m/>
    <s v="2"/>
    <s v="2"/>
    <d v="2017-10-25T00:00:00"/>
    <s v="1"/>
    <s v="1"/>
    <s v="1"/>
    <s v="1"/>
    <s v="1"/>
    <n v="99"/>
    <m/>
    <m/>
    <m/>
    <m/>
    <m/>
    <m/>
    <d v="2017-10-31T00:00:00"/>
    <m/>
    <d v="2017-11-29T00:00:00"/>
    <s v="1"/>
    <d v="2018-01-02T00:00:00"/>
    <d v="2017-11-30T00:00:00"/>
    <x v="0"/>
    <m/>
    <m/>
    <m/>
    <d v="2018-01-02T00:00:00"/>
    <m/>
    <m/>
    <m/>
    <m/>
    <m/>
    <m/>
    <m/>
    <m/>
    <m/>
    <m/>
    <m/>
    <m/>
    <m/>
    <m/>
    <d v="2017-12-19T00:00:00"/>
    <b v="0"/>
    <b v="0"/>
    <s v="2"/>
    <x v="1"/>
    <b v="0"/>
    <b v="0"/>
    <n v="889"/>
    <n v="1"/>
    <m/>
    <m/>
    <m/>
    <n v="2"/>
    <n v="1"/>
    <d v="2016-07-29T00:00:00"/>
    <m/>
    <m/>
    <m/>
    <m/>
    <n v="6"/>
    <n v="-43033"/>
    <n v="0"/>
    <n v="-43039"/>
    <n v="43068"/>
    <n v="1"/>
    <n v="34"/>
    <n v="-43069"/>
    <n v="43102"/>
    <n v="43069"/>
    <x v="3"/>
    <n v="10"/>
    <n v="10"/>
    <x v="0"/>
    <x v="48"/>
    <x v="1"/>
    <x v="4"/>
    <x v="1"/>
    <x v="1"/>
    <x v="5"/>
    <x v="1"/>
    <n v="1"/>
    <n v="90"/>
  </r>
  <r>
    <s v="MOZ-GAZ-CBT-17-005"/>
    <d v="2017-12-05T00:00:00"/>
    <x v="0"/>
    <x v="30"/>
    <x v="9"/>
    <x v="561"/>
    <s v="COCA-MISSAVA"/>
    <m/>
    <m/>
    <s v="FELIX NGAMBA"/>
    <d v="2012-09-24T00:00:00"/>
    <s v="SIMIAO FELIX NGAMBA"/>
    <n v="5"/>
    <n v="2"/>
    <s v="M"/>
    <s v="ANA SAMUEL TAMELE"/>
    <d v="2017-11-22T00:00:00"/>
    <d v="2017-11-22T00:00:00"/>
    <m/>
    <m/>
    <m/>
    <m/>
    <s v="1"/>
    <s v="2"/>
    <s v="2"/>
    <m/>
    <s v="2"/>
    <s v="1"/>
    <d v="2017-11-19T00:00:00"/>
    <s v="1"/>
    <s v="1"/>
    <s v="2"/>
    <s v="1"/>
    <s v="1"/>
    <n v="3"/>
    <d v="2012-09-25T00:00:00"/>
    <d v="2012-12-25T00:00:00"/>
    <m/>
    <d v="2012-11-26T00:00:00"/>
    <d v="2013-01-25T00:00:00"/>
    <m/>
    <d v="2017-11-22T00:00:00"/>
    <d v="2017-11-23T00:00:00"/>
    <d v="2017-12-05T00:00:00"/>
    <s v="1"/>
    <d v="2018-01-02T00:00:00"/>
    <d v="2017-12-05T00:00:00"/>
    <x v="0"/>
    <m/>
    <m/>
    <m/>
    <d v="2018-01-02T00:00:00"/>
    <m/>
    <m/>
    <m/>
    <m/>
    <m/>
    <m/>
    <m/>
    <m/>
    <m/>
    <m/>
    <m/>
    <m/>
    <m/>
    <m/>
    <m/>
    <b v="0"/>
    <b v="0"/>
    <m/>
    <x v="1"/>
    <b v="0"/>
    <b v="0"/>
    <n v="890"/>
    <n v="1"/>
    <m/>
    <m/>
    <m/>
    <n v="3"/>
    <n v="1"/>
    <d v="2017-01-20T00:00:00"/>
    <m/>
    <m/>
    <m/>
    <m/>
    <n v="3"/>
    <n v="4"/>
    <n v="0"/>
    <n v="1"/>
    <n v="12"/>
    <n v="0"/>
    <n v="28"/>
    <n v="-43074"/>
    <n v="43102"/>
    <n v="12"/>
    <x v="3"/>
    <n v="11"/>
    <n v="10"/>
    <x v="1"/>
    <x v="50"/>
    <x v="1"/>
    <x v="1"/>
    <x v="1"/>
    <x v="1"/>
    <x v="5"/>
    <x v="0"/>
    <n v="1"/>
    <n v="90"/>
  </r>
  <r>
    <s v="MOZ-MPP-MTL-17-016"/>
    <d v="2017-12-11T00:00:00"/>
    <x v="0"/>
    <x v="133"/>
    <x v="7"/>
    <x v="490"/>
    <s v="LIBERDADE, Q.9. CASA NR 5020"/>
    <m/>
    <m/>
    <s v="ANTONIO MAGAIA/SANDRA SAMBO"/>
    <d v="2008-04-15T00:00:00"/>
    <s v="LUANO MBEVE"/>
    <n v="9"/>
    <n v="6"/>
    <s v="M"/>
    <s v="HELDER ARLINDO MASSINGUE"/>
    <d v="2017-11-30T00:00:00"/>
    <d v="2017-12-01T00:00:00"/>
    <m/>
    <m/>
    <m/>
    <m/>
    <s v="1"/>
    <s v="1"/>
    <s v="1"/>
    <d v="2017-11-30T00:00:00"/>
    <s v="2"/>
    <s v="1"/>
    <d v="2017-11-28T00:00:00"/>
    <s v="1"/>
    <s v="1"/>
    <s v="1"/>
    <s v="1"/>
    <s v="1"/>
    <n v="99"/>
    <m/>
    <m/>
    <m/>
    <m/>
    <m/>
    <m/>
    <d v="2017-12-08T00:00:00"/>
    <d v="2017-12-09T00:00:00"/>
    <d v="2017-12-11T00:00:00"/>
    <s v="1"/>
    <d v="2018-01-02T00:00:00"/>
    <d v="2017-12-11T00:00:00"/>
    <x v="0"/>
    <m/>
    <m/>
    <m/>
    <d v="2018-01-02T00:00:00"/>
    <m/>
    <m/>
    <m/>
    <m/>
    <m/>
    <m/>
    <m/>
    <m/>
    <m/>
    <m/>
    <m/>
    <m/>
    <m/>
    <m/>
    <m/>
    <b v="0"/>
    <b v="0"/>
    <m/>
    <x v="1"/>
    <b v="0"/>
    <b v="0"/>
    <n v="891"/>
    <n v="1"/>
    <m/>
    <m/>
    <m/>
    <m/>
    <m/>
    <m/>
    <m/>
    <m/>
    <m/>
    <m/>
    <n v="2"/>
    <n v="11"/>
    <n v="1"/>
    <n v="8"/>
    <n v="2"/>
    <n v="0"/>
    <n v="22"/>
    <n v="-43080"/>
    <n v="43102"/>
    <n v="2"/>
    <x v="3"/>
    <n v="11"/>
    <n v="10"/>
    <x v="1"/>
    <x v="51"/>
    <x v="1"/>
    <x v="2"/>
    <x v="1"/>
    <x v="1"/>
    <x v="5"/>
    <x v="1"/>
    <n v="1"/>
    <n v="90"/>
  </r>
  <r>
    <s v="MOZ-ZAM-PBN-17-003"/>
    <d v="2017-12-14T00:00:00"/>
    <x v="0"/>
    <x v="81"/>
    <x v="2"/>
    <x v="87"/>
    <s v="CHIGIPE EPC"/>
    <s v="CHGIPE"/>
    <m/>
    <s v="ARMANDO MARIO/JOANA JOAO"/>
    <m/>
    <s v="FALABIO ARMANDO"/>
    <n v="10"/>
    <m/>
    <s v="M"/>
    <s v="JOAQUINA JOAO"/>
    <d v="2017-11-26T00:00:00"/>
    <d v="2017-11-26T00:00:00"/>
    <m/>
    <m/>
    <m/>
    <m/>
    <s v="2"/>
    <s v="2"/>
    <s v="2"/>
    <m/>
    <s v="2"/>
    <s v="1"/>
    <d v="2017-11-24T00:00:00"/>
    <s v="1"/>
    <s v="1"/>
    <s v="1"/>
    <m/>
    <s v="1"/>
    <n v="99"/>
    <m/>
    <m/>
    <m/>
    <m/>
    <m/>
    <m/>
    <d v="2017-11-28T00:00:00"/>
    <d v="2017-11-29T00:00:00"/>
    <d v="2017-12-13T00:00:00"/>
    <s v="1"/>
    <d v="2018-01-02T00:00:00"/>
    <d v="2017-12-14T00:00:00"/>
    <x v="0"/>
    <m/>
    <m/>
    <m/>
    <d v="2018-01-02T00:00:00"/>
    <m/>
    <m/>
    <m/>
    <m/>
    <m/>
    <m/>
    <m/>
    <m/>
    <m/>
    <m/>
    <m/>
    <m/>
    <m/>
    <m/>
    <m/>
    <b v="0"/>
    <b v="0"/>
    <m/>
    <x v="1"/>
    <b v="0"/>
    <b v="0"/>
    <n v="892"/>
    <n v="1"/>
    <m/>
    <m/>
    <m/>
    <n v="0"/>
    <n v="0"/>
    <m/>
    <m/>
    <m/>
    <m/>
    <m/>
    <n v="2"/>
    <n v="5"/>
    <n v="0"/>
    <n v="3"/>
    <n v="14"/>
    <n v="1"/>
    <n v="20"/>
    <n v="-43083"/>
    <n v="43102"/>
    <n v="15"/>
    <x v="3"/>
    <n v="11"/>
    <n v="10"/>
    <x v="1"/>
    <x v="52"/>
    <x v="1"/>
    <x v="1"/>
    <x v="1"/>
    <x v="1"/>
    <x v="5"/>
    <x v="1"/>
    <n v="1"/>
    <n v="90"/>
  </r>
  <r>
    <s v="MOZ-ZAM-MBL-17-001"/>
    <d v="2017-12-14T00:00:00"/>
    <x v="0"/>
    <x v="119"/>
    <x v="2"/>
    <x v="562"/>
    <s v="PROXIMO DA IGREJA EVANGELICA"/>
    <s v="MPAUCA"/>
    <m/>
    <s v="ARGENTINA ALBERTO"/>
    <d v="2015-01-03T00:00:00"/>
    <s v="MANUEL VICTORINO ELIAS"/>
    <n v="2"/>
    <n v="10"/>
    <s v="M"/>
    <s v="SIMOES GUSTAVO XAVIER"/>
    <d v="2017-11-25T00:00:00"/>
    <d v="2017-12-02T00:00:00"/>
    <m/>
    <m/>
    <m/>
    <m/>
    <s v="1"/>
    <s v="2"/>
    <s v="2"/>
    <m/>
    <s v="2"/>
    <s v="1"/>
    <d v="2017-11-03T00:00:00"/>
    <s v="1"/>
    <s v="1"/>
    <s v="1"/>
    <s v="1"/>
    <s v="1"/>
    <n v="2"/>
    <m/>
    <d v="2017-02-01T00:00:00"/>
    <m/>
    <d v="2016-07-29T00:00:00"/>
    <m/>
    <m/>
    <d v="2017-12-04T00:00:00"/>
    <d v="2017-12-05T00:00:00"/>
    <d v="2017-12-13T00:00:00"/>
    <s v="1"/>
    <d v="2018-01-02T00:00:00"/>
    <d v="2017-12-14T00:00:00"/>
    <x v="1"/>
    <m/>
    <m/>
    <m/>
    <d v="2018-01-02T00:00:00"/>
    <m/>
    <m/>
    <m/>
    <m/>
    <m/>
    <m/>
    <m/>
    <m/>
    <m/>
    <m/>
    <m/>
    <m/>
    <m/>
    <m/>
    <d v="2018-03-15T00:00:00"/>
    <b v="0"/>
    <b v="0"/>
    <s v="2"/>
    <x v="1"/>
    <b v="0"/>
    <b v="0"/>
    <n v="893"/>
    <n v="1"/>
    <m/>
    <m/>
    <m/>
    <n v="3"/>
    <n v="1"/>
    <d v="2016-09-16T00:00:00"/>
    <m/>
    <m/>
    <m/>
    <m/>
    <n v="22"/>
    <n v="32"/>
    <n v="7"/>
    <n v="3"/>
    <n v="8"/>
    <n v="1"/>
    <n v="20"/>
    <n v="-43083"/>
    <n v="43102"/>
    <n v="9"/>
    <x v="3"/>
    <n v="11"/>
    <n v="10"/>
    <x v="1"/>
    <x v="18"/>
    <x v="0"/>
    <x v="1"/>
    <x v="0"/>
    <x v="1"/>
    <x v="5"/>
    <x v="2"/>
    <n v="2"/>
    <n v="90"/>
  </r>
  <r>
    <s v="MOZ-ZAM-MBL-17-002"/>
    <d v="2017-12-14T00:00:00"/>
    <x v="0"/>
    <x v="119"/>
    <x v="2"/>
    <x v="563"/>
    <s v="MASSUPA, PERTO DO MERCADO"/>
    <m/>
    <m/>
    <s v="HASSANE ATUMANE/AANA MULEVE"/>
    <d v="2016-09-08T00:00:00"/>
    <s v="GINIA HASSANE"/>
    <n v="1"/>
    <n v="2"/>
    <s v="F"/>
    <s v="GILBERTO PEDRO ANTONIO"/>
    <d v="2017-11-30T00:00:00"/>
    <d v="2017-12-01T00:00:00"/>
    <m/>
    <m/>
    <m/>
    <m/>
    <s v="1"/>
    <s v="2"/>
    <s v="2"/>
    <m/>
    <s v="2"/>
    <s v="1"/>
    <d v="2017-11-28T00:00:00"/>
    <s v="1"/>
    <s v="1"/>
    <s v="2"/>
    <s v="1"/>
    <s v="1"/>
    <n v="3"/>
    <d v="2016-09-30T00:00:00"/>
    <d v="2017-06-22T00:00:00"/>
    <m/>
    <d v="2017-01-20T00:00:00"/>
    <d v="2017-07-21T00:00:00"/>
    <m/>
    <d v="2017-12-06T00:00:00"/>
    <d v="2017-12-07T00:00:00"/>
    <d v="2017-12-13T00:00:00"/>
    <s v="1"/>
    <d v="2018-01-02T00:00:00"/>
    <d v="2017-12-14T00:00:00"/>
    <x v="0"/>
    <m/>
    <m/>
    <m/>
    <d v="2018-01-02T00:00:00"/>
    <m/>
    <m/>
    <m/>
    <m/>
    <m/>
    <m/>
    <m/>
    <m/>
    <m/>
    <m/>
    <m/>
    <m/>
    <m/>
    <m/>
    <m/>
    <b v="0"/>
    <b v="0"/>
    <m/>
    <x v="1"/>
    <b v="0"/>
    <b v="0"/>
    <n v="894"/>
    <n v="1"/>
    <m/>
    <m/>
    <m/>
    <m/>
    <m/>
    <m/>
    <m/>
    <m/>
    <m/>
    <m/>
    <n v="2"/>
    <n v="9"/>
    <n v="1"/>
    <n v="6"/>
    <n v="6"/>
    <n v="1"/>
    <n v="20"/>
    <n v="-43083"/>
    <n v="43102"/>
    <n v="7"/>
    <x v="3"/>
    <n v="11"/>
    <n v="10"/>
    <x v="1"/>
    <x v="51"/>
    <x v="1"/>
    <x v="0"/>
    <x v="1"/>
    <x v="1"/>
    <x v="5"/>
    <x v="0"/>
    <n v="1"/>
    <n v="90"/>
  </r>
  <r>
    <s v="MOZ-SOF-MCG-17-001"/>
    <d v="2017-12-08T00:00:00"/>
    <x v="0"/>
    <x v="97"/>
    <x v="5"/>
    <x v="564"/>
    <s v="BUENE SEDE"/>
    <s v="GUIO"/>
    <m/>
    <s v="ALBERTO MANJA/HELENA ARMANDO"/>
    <m/>
    <s v="ARMANDO ALBERTO MANJA"/>
    <n v="2"/>
    <m/>
    <s v="M"/>
    <s v="GOLDINO DOMINGOS"/>
    <d v="2017-11-10T00:00:00"/>
    <d v="2017-11-10T00:00:00"/>
    <m/>
    <m/>
    <m/>
    <m/>
    <s v="1"/>
    <s v="2"/>
    <s v="2"/>
    <m/>
    <s v="2"/>
    <s v="1"/>
    <d v="2017-11-07T00:00:00"/>
    <s v="1"/>
    <s v="1"/>
    <s v="2"/>
    <s v="1"/>
    <s v="1"/>
    <n v="99"/>
    <m/>
    <m/>
    <m/>
    <m/>
    <m/>
    <m/>
    <d v="2017-11-23T00:00:00"/>
    <d v="2017-11-24T00:00:00"/>
    <d v="2017-12-06T00:00:00"/>
    <s v="1"/>
    <d v="2018-01-02T00:00:00"/>
    <d v="2017-12-08T00:00:00"/>
    <x v="0"/>
    <m/>
    <m/>
    <m/>
    <d v="2018-01-02T00:00:00"/>
    <m/>
    <m/>
    <m/>
    <m/>
    <m/>
    <m/>
    <m/>
    <m/>
    <m/>
    <m/>
    <m/>
    <m/>
    <m/>
    <m/>
    <d v="2018-01-09T00:00:00"/>
    <b v="0"/>
    <b v="0"/>
    <s v="2"/>
    <x v="1"/>
    <b v="0"/>
    <b v="0"/>
    <n v="895"/>
    <n v="1"/>
    <m/>
    <m/>
    <m/>
    <m/>
    <m/>
    <m/>
    <m/>
    <m/>
    <m/>
    <m/>
    <n v="3"/>
    <n v="17"/>
    <n v="0"/>
    <n v="14"/>
    <n v="12"/>
    <n v="2"/>
    <n v="27"/>
    <n v="-43077"/>
    <n v="43102"/>
    <n v="14"/>
    <x v="3"/>
    <n v="11"/>
    <n v="10"/>
    <x v="1"/>
    <x v="49"/>
    <x v="0"/>
    <x v="1"/>
    <x v="1"/>
    <x v="1"/>
    <x v="5"/>
    <x v="1"/>
    <n v="2"/>
    <n v="90"/>
  </r>
  <r>
    <s v="MOZ-NSS-MDB-17-003"/>
    <d v="2017-12-09T00:00:00"/>
    <x v="0"/>
    <x v="54"/>
    <x v="0"/>
    <x v="565"/>
    <s v="CHEFE INFORMAL"/>
    <s v="MBANGA"/>
    <m/>
    <s v="MOISES SRDER/AGNES CHAIBO"/>
    <d v="2012-10-25T00:00:00"/>
    <s v="MADALITSO MOISES"/>
    <n v="5"/>
    <n v="1"/>
    <s v="M"/>
    <s v="SAMUEL MTAUDAZE"/>
    <d v="2017-11-10T00:00:00"/>
    <d v="2017-11-11T00:00:00"/>
    <m/>
    <m/>
    <m/>
    <m/>
    <s v="1"/>
    <s v="1"/>
    <s v="1"/>
    <d v="2017-11-10T00:00:00"/>
    <s v="1"/>
    <s v="1"/>
    <d v="2017-11-10T00:00:00"/>
    <s v="1"/>
    <s v="1"/>
    <s v="2"/>
    <s v="1"/>
    <s v="1"/>
    <n v="3"/>
    <m/>
    <d v="2013-02-06T00:00:00"/>
    <m/>
    <d v="2013-01-04T00:00:00"/>
    <d v="2013-03-12T00:00:00"/>
    <m/>
    <d v="2017-12-11T00:00:00"/>
    <d v="2017-11-12T00:00:00"/>
    <d v="2017-12-08T00:00:00"/>
    <s v="1"/>
    <d v="2018-01-02T00:00:00"/>
    <d v="2017-12-09T00:00:00"/>
    <x v="0"/>
    <m/>
    <m/>
    <m/>
    <d v="2018-01-02T00:00:00"/>
    <m/>
    <m/>
    <m/>
    <m/>
    <m/>
    <m/>
    <m/>
    <m/>
    <m/>
    <m/>
    <m/>
    <m/>
    <m/>
    <m/>
    <m/>
    <b v="0"/>
    <b v="0"/>
    <m/>
    <x v="1"/>
    <b v="0"/>
    <b v="0"/>
    <n v="896"/>
    <n v="1"/>
    <m/>
    <m/>
    <m/>
    <m/>
    <m/>
    <m/>
    <m/>
    <m/>
    <m/>
    <m/>
    <n v="0"/>
    <n v="2"/>
    <n v="1"/>
    <n v="1"/>
    <n v="26"/>
    <n v="1"/>
    <n v="25"/>
    <n v="-43078"/>
    <n v="43102"/>
    <n v="27"/>
    <x v="3"/>
    <n v="11"/>
    <n v="10"/>
    <x v="1"/>
    <x v="49"/>
    <x v="1"/>
    <x v="1"/>
    <x v="1"/>
    <x v="1"/>
    <x v="5"/>
    <x v="0"/>
    <n v="1"/>
    <n v="90"/>
  </r>
  <r>
    <s v="MOZ-NSS-CUA-17-002"/>
    <d v="2017-12-09T00:00:00"/>
    <x v="0"/>
    <x v="34"/>
    <x v="0"/>
    <x v="566"/>
    <s v="MEPICA"/>
    <s v="MEPICA"/>
    <m/>
    <s v="NATALINO MUCURUA/LAURINDA MANZE"/>
    <m/>
    <s v="ROSA NATALINO"/>
    <n v="2"/>
    <n v="7"/>
    <s v="F"/>
    <s v="ORLANDO FLORENCIO"/>
    <d v="2017-11-27T00:00:00"/>
    <d v="2017-11-27T00:00:00"/>
    <m/>
    <m/>
    <m/>
    <m/>
    <s v="1"/>
    <s v="1"/>
    <s v="2"/>
    <m/>
    <s v="1"/>
    <s v="1"/>
    <d v="2017-11-24T00:00:00"/>
    <s v="1"/>
    <s v="1"/>
    <s v="2"/>
    <s v="1"/>
    <s v="1"/>
    <n v="3"/>
    <d v="2015-04-20T00:00:00"/>
    <d v="2016-05-10T00:00:00"/>
    <m/>
    <d v="2015-11-13T00:00:00"/>
    <d v="2016-09-16T00:00:00"/>
    <m/>
    <d v="2017-11-27T00:00:00"/>
    <d v="2017-11-28T00:00:00"/>
    <d v="2017-12-08T00:00:00"/>
    <s v="1"/>
    <d v="2018-01-02T00:00:00"/>
    <d v="2017-12-09T00:00:00"/>
    <x v="0"/>
    <m/>
    <m/>
    <m/>
    <d v="2018-01-02T00:00:00"/>
    <m/>
    <m/>
    <m/>
    <m/>
    <m/>
    <m/>
    <m/>
    <m/>
    <m/>
    <m/>
    <m/>
    <m/>
    <m/>
    <m/>
    <m/>
    <b v="0"/>
    <b v="0"/>
    <m/>
    <x v="1"/>
    <b v="0"/>
    <b v="0"/>
    <n v="897"/>
    <n v="1"/>
    <m/>
    <m/>
    <m/>
    <m/>
    <m/>
    <m/>
    <m/>
    <m/>
    <m/>
    <m/>
    <n v="3"/>
    <n v="4"/>
    <n v="0"/>
    <n v="1"/>
    <n v="10"/>
    <n v="1"/>
    <n v="25"/>
    <n v="-43078"/>
    <n v="43102"/>
    <n v="11"/>
    <x v="3"/>
    <n v="11"/>
    <n v="10"/>
    <x v="1"/>
    <x v="52"/>
    <x v="1"/>
    <x v="1"/>
    <x v="1"/>
    <x v="1"/>
    <x v="5"/>
    <x v="0"/>
    <n v="1"/>
    <n v="90"/>
  </r>
  <r>
    <s v="MOZ-NSS-CUA-17-003"/>
    <d v="2017-12-09T00:00:00"/>
    <x v="0"/>
    <x v="34"/>
    <x v="0"/>
    <x v="567"/>
    <s v="ADINE 2, PERTO DAS BOMBAS"/>
    <s v="ADINE 2"/>
    <m/>
    <s v="BONIFACIO ORDOMA"/>
    <d v="2013-10-15T00:00:00"/>
    <s v="EDMILSON BONIFACIO"/>
    <n v="3"/>
    <n v="11"/>
    <s v="M"/>
    <s v="HILARIO PAULO"/>
    <d v="2017-11-27T00:00:00"/>
    <d v="2017-11-28T00:00:00"/>
    <m/>
    <m/>
    <m/>
    <m/>
    <s v="1"/>
    <s v="2"/>
    <s v="2"/>
    <m/>
    <s v="2"/>
    <s v="1"/>
    <d v="2017-11-26T00:00:00"/>
    <s v="1"/>
    <s v="1"/>
    <s v="2"/>
    <s v="1"/>
    <s v="1"/>
    <n v="3"/>
    <m/>
    <m/>
    <m/>
    <m/>
    <m/>
    <m/>
    <d v="2017-11-27T00:00:00"/>
    <d v="2017-11-28T00:00:00"/>
    <d v="2017-12-08T00:00:00"/>
    <s v="1"/>
    <d v="2018-01-02T00:00:00"/>
    <d v="2017-12-09T00:00:00"/>
    <x v="0"/>
    <m/>
    <m/>
    <m/>
    <d v="2018-01-02T00:00:00"/>
    <m/>
    <m/>
    <m/>
    <m/>
    <m/>
    <m/>
    <m/>
    <m/>
    <m/>
    <m/>
    <m/>
    <m/>
    <m/>
    <m/>
    <m/>
    <b v="0"/>
    <b v="0"/>
    <m/>
    <x v="1"/>
    <b v="0"/>
    <b v="0"/>
    <n v="898"/>
    <n v="1"/>
    <m/>
    <m/>
    <m/>
    <m/>
    <m/>
    <m/>
    <m/>
    <m/>
    <m/>
    <m/>
    <n v="1"/>
    <n v="2"/>
    <n v="1"/>
    <n v="0"/>
    <n v="10"/>
    <n v="1"/>
    <n v="25"/>
    <n v="-43078"/>
    <n v="43102"/>
    <n v="11"/>
    <x v="3"/>
    <n v="11"/>
    <n v="10"/>
    <x v="1"/>
    <x v="52"/>
    <x v="1"/>
    <x v="1"/>
    <x v="1"/>
    <x v="1"/>
    <x v="5"/>
    <x v="0"/>
    <n v="1"/>
    <n v="90"/>
  </r>
  <r>
    <s v="MOZ-NSS-CUA-17-004"/>
    <d v="2017-12-09T00:00:00"/>
    <x v="0"/>
    <x v="34"/>
    <x v="0"/>
    <x v="568"/>
    <s v="MATAFOME, PERTO DE MUEME MUZIMO"/>
    <s v="MATAFOME"/>
    <m/>
    <s v="VASCO ATANASIO/LURDES LEONARDO"/>
    <d v="2012-06-25T00:00:00"/>
    <s v="BEATRIZ VASCO"/>
    <n v="5"/>
    <n v="5"/>
    <s v="F"/>
    <s v="BARTOLOMEU METANQUE"/>
    <d v="2017-11-29T00:00:00"/>
    <d v="2017-11-29T00:00:00"/>
    <m/>
    <m/>
    <m/>
    <m/>
    <s v="1"/>
    <s v="1"/>
    <s v="2"/>
    <m/>
    <s v="1"/>
    <s v="1"/>
    <d v="2017-11-27T00:00:00"/>
    <s v="1"/>
    <s v="1"/>
    <s v="2"/>
    <s v="1"/>
    <s v="1"/>
    <n v="3"/>
    <d v="2012-06-26T00:00:00"/>
    <d v="2012-10-30T00:00:00"/>
    <m/>
    <d v="2012-09-27T00:00:00"/>
    <d v="2012-12-03T00:00:00"/>
    <m/>
    <d v="2017-11-29T00:00:00"/>
    <d v="2017-11-30T00:00:00"/>
    <d v="2017-12-08T00:00:00"/>
    <s v="1"/>
    <d v="2018-01-02T00:00:00"/>
    <d v="2017-12-09T00:00:00"/>
    <x v="1"/>
    <m/>
    <m/>
    <m/>
    <d v="2018-01-02T00:00:00"/>
    <m/>
    <m/>
    <m/>
    <m/>
    <m/>
    <m/>
    <m/>
    <m/>
    <m/>
    <m/>
    <m/>
    <m/>
    <m/>
    <m/>
    <m/>
    <b v="0"/>
    <b v="0"/>
    <m/>
    <x v="1"/>
    <b v="0"/>
    <b v="0"/>
    <n v="899"/>
    <n v="1"/>
    <m/>
    <m/>
    <m/>
    <m/>
    <m/>
    <m/>
    <m/>
    <m/>
    <m/>
    <m/>
    <n v="2"/>
    <n v="3"/>
    <n v="0"/>
    <n v="1"/>
    <n v="8"/>
    <n v="1"/>
    <n v="25"/>
    <n v="-43078"/>
    <n v="43102"/>
    <n v="9"/>
    <x v="3"/>
    <n v="11"/>
    <n v="10"/>
    <x v="1"/>
    <x v="51"/>
    <x v="1"/>
    <x v="1"/>
    <x v="1"/>
    <x v="1"/>
    <x v="5"/>
    <x v="0"/>
    <n v="1"/>
    <n v="90"/>
  </r>
  <r>
    <s v="MOZ-ZAM-LUA-17-002-C1"/>
    <d v="2017-12-08T00:00:00"/>
    <x v="1"/>
    <x v="123"/>
    <x v="2"/>
    <x v="558"/>
    <s v="PERTO DE RUAMA"/>
    <s v="GUERREIRO B"/>
    <m/>
    <s v="CARLOS ANTONIO/ MARIA CAETANO"/>
    <d v="2015-11-08T00:00:00"/>
    <s v="BRITO CARLOS ANTONIO"/>
    <n v="2"/>
    <n v="0"/>
    <s v="M"/>
    <s v="FELISBERTO GERALDO LEQUE"/>
    <d v="2017-11-30T00:00:00"/>
    <d v="2017-11-30T00:00:00"/>
    <s v="1"/>
    <d v="2017-11-30T00:00:00"/>
    <s v="4"/>
    <s v="2"/>
    <m/>
    <m/>
    <m/>
    <m/>
    <m/>
    <m/>
    <m/>
    <m/>
    <m/>
    <m/>
    <m/>
    <s v="2"/>
    <n v="3"/>
    <d v="2015-11-12T00:00:00"/>
    <d v="2016-02-22T00:00:00"/>
    <m/>
    <d v="2016-01-18T00:00:00"/>
    <d v="2016-04-01T00:00:00"/>
    <m/>
    <m/>
    <m/>
    <d v="2017-12-07T00:00:00"/>
    <s v="1"/>
    <d v="2018-01-02T00:00:00"/>
    <d v="2017-12-08T00:00:00"/>
    <x v="0"/>
    <m/>
    <m/>
    <m/>
    <d v="2018-01-02T00:00:00"/>
    <m/>
    <m/>
    <m/>
    <m/>
    <m/>
    <m/>
    <m/>
    <m/>
    <m/>
    <m/>
    <m/>
    <m/>
    <m/>
    <m/>
    <m/>
    <b v="0"/>
    <b v="0"/>
    <m/>
    <x v="3"/>
    <b v="0"/>
    <b v="0"/>
    <n v="900"/>
    <n v="1"/>
    <m/>
    <m/>
    <m/>
    <m/>
    <m/>
    <m/>
    <m/>
    <m/>
    <m/>
    <m/>
    <n v="43069"/>
    <n v="0"/>
    <n v="0"/>
    <n v="-43069"/>
    <n v="43076"/>
    <n v="1"/>
    <n v="26"/>
    <n v="-43077"/>
    <n v="43102"/>
    <n v="43077"/>
    <x v="1"/>
    <n v="1"/>
    <n v="10"/>
    <x v="0"/>
    <x v="19"/>
    <x v="1"/>
    <x v="4"/>
    <x v="3"/>
    <x v="1"/>
    <x v="5"/>
    <x v="0"/>
    <n v="1"/>
    <n v="90"/>
  </r>
  <r>
    <s v="MOZ-ZAM-LUA-17-002-C2"/>
    <d v="2017-12-08T00:00:00"/>
    <x v="1"/>
    <x v="123"/>
    <x v="2"/>
    <x v="558"/>
    <s v="PERTO DE RUAMA"/>
    <s v="GUERREIRO B"/>
    <m/>
    <s v="CARLOS ANTONIO/MARIA CAETANO"/>
    <d v="2013-02-02T00:00:00"/>
    <s v="BETO CARLOS"/>
    <n v="4"/>
    <n v="9"/>
    <s v="M"/>
    <s v="FELISBERTO GERALDO"/>
    <d v="2017-11-30T00:00:00"/>
    <d v="2017-11-30T00:00:00"/>
    <s v="1"/>
    <d v="2017-11-30T00:00:00"/>
    <s v="4"/>
    <s v="2"/>
    <m/>
    <m/>
    <m/>
    <m/>
    <m/>
    <m/>
    <m/>
    <m/>
    <m/>
    <m/>
    <m/>
    <s v="2"/>
    <n v="99"/>
    <m/>
    <m/>
    <m/>
    <m/>
    <m/>
    <m/>
    <m/>
    <m/>
    <d v="2017-12-07T00:00:00"/>
    <s v="1"/>
    <d v="2018-01-02T00:00:00"/>
    <d v="2017-12-08T00:00:00"/>
    <x v="1"/>
    <m/>
    <m/>
    <m/>
    <d v="2018-01-02T00:00:00"/>
    <m/>
    <m/>
    <m/>
    <m/>
    <m/>
    <m/>
    <m/>
    <m/>
    <m/>
    <m/>
    <m/>
    <m/>
    <m/>
    <m/>
    <m/>
    <b v="0"/>
    <b v="0"/>
    <m/>
    <x v="1"/>
    <b v="0"/>
    <b v="0"/>
    <n v="901"/>
    <n v="1"/>
    <m/>
    <m/>
    <m/>
    <n v="3"/>
    <n v="1"/>
    <d v="2017-02-01T00:00:00"/>
    <m/>
    <m/>
    <m/>
    <m/>
    <n v="43069"/>
    <n v="0"/>
    <n v="0"/>
    <n v="-43069"/>
    <n v="43076"/>
    <n v="1"/>
    <n v="26"/>
    <n v="-43077"/>
    <n v="43102"/>
    <n v="43077"/>
    <x v="1"/>
    <n v="1"/>
    <n v="10"/>
    <x v="0"/>
    <x v="19"/>
    <x v="1"/>
    <x v="4"/>
    <x v="3"/>
    <x v="1"/>
    <x v="5"/>
    <x v="1"/>
    <n v="1"/>
    <n v="90"/>
  </r>
  <r>
    <s v="MOZ-MPP-MTL-17-015-C1"/>
    <d v="2017-12-13T00:00:00"/>
    <x v="1"/>
    <x v="133"/>
    <x v="7"/>
    <x v="554"/>
    <s v="MACHAVA J, PERTO DA IGREJA UNIVERSAL, NA PONTINHA"/>
    <s v="MACHAVA J"/>
    <m/>
    <s v="JOSE AVELINO/MARIA FRANCISCO"/>
    <d v="2013-05-04T00:00:00"/>
    <s v="ALEX JOSE MARIA"/>
    <n v="4"/>
    <n v="6"/>
    <s v="M"/>
    <s v="ANITA JOSE MUANGULE"/>
    <d v="2017-12-12T00:00:00"/>
    <d v="2017-12-12T00:00:00"/>
    <s v="1"/>
    <d v="2017-12-12T00:00:00"/>
    <s v="4"/>
    <s v="2"/>
    <m/>
    <m/>
    <m/>
    <m/>
    <m/>
    <m/>
    <m/>
    <m/>
    <m/>
    <m/>
    <m/>
    <s v="2"/>
    <n v="3"/>
    <d v="2013-05-13T00:00:00"/>
    <d v="2013-08-05T00:00:00"/>
    <m/>
    <d v="2013-07-05T00:00:00"/>
    <d v="2013-09-05T00:00:00"/>
    <d v="2013-09-05T00:00:00"/>
    <m/>
    <m/>
    <d v="2017-12-13T00:00:00"/>
    <s v="1"/>
    <d v="2018-01-02T00:00:00"/>
    <d v="2017-12-13T00:00:00"/>
    <x v="0"/>
    <m/>
    <m/>
    <m/>
    <d v="2018-01-02T00:00:00"/>
    <m/>
    <m/>
    <m/>
    <m/>
    <m/>
    <m/>
    <m/>
    <m/>
    <m/>
    <m/>
    <m/>
    <m/>
    <m/>
    <m/>
    <m/>
    <b v="0"/>
    <b v="0"/>
    <m/>
    <x v="3"/>
    <b v="0"/>
    <b v="0"/>
    <n v="902"/>
    <n v="1"/>
    <m/>
    <m/>
    <m/>
    <n v="3"/>
    <n v="1"/>
    <d v="2017-09-14T00:00:00"/>
    <m/>
    <m/>
    <m/>
    <m/>
    <n v="43081"/>
    <n v="0"/>
    <n v="0"/>
    <n v="-43081"/>
    <n v="43082"/>
    <n v="0"/>
    <n v="20"/>
    <n v="-43082"/>
    <n v="43102"/>
    <n v="43082"/>
    <x v="1"/>
    <n v="1"/>
    <n v="10"/>
    <x v="0"/>
    <x v="19"/>
    <x v="1"/>
    <x v="4"/>
    <x v="3"/>
    <x v="1"/>
    <x v="5"/>
    <x v="0"/>
    <n v="1"/>
    <n v="90"/>
  </r>
  <r>
    <s v="MOZ-MPP-MTL-17-015-C2"/>
    <d v="2017-12-13T00:00:00"/>
    <x v="1"/>
    <x v="133"/>
    <x v="7"/>
    <x v="554"/>
    <s v="MACHAVA J, Q.88, PERTO DA IGREJA UNIVERSAL NA PONTINHA, CASA 57"/>
    <s v="MACHAVA J"/>
    <m/>
    <m/>
    <d v="2013-01-12T00:00:00"/>
    <s v="ELSA FRANCISCO"/>
    <n v="4"/>
    <n v="11"/>
    <s v="F"/>
    <s v="ANITA JOSE MUANGULE"/>
    <d v="2017-12-12T00:00:00"/>
    <d v="2017-12-12T00:00:00"/>
    <s v="1"/>
    <d v="2017-12-12T00:00:00"/>
    <s v="1"/>
    <s v="2"/>
    <m/>
    <m/>
    <m/>
    <m/>
    <m/>
    <m/>
    <m/>
    <m/>
    <m/>
    <m/>
    <m/>
    <s v="2"/>
    <n v="3"/>
    <d v="2013-01-14T00:00:00"/>
    <d v="2013-04-13T00:00:00"/>
    <m/>
    <d v="2013-03-15T00:00:00"/>
    <d v="2013-05-17T00:00:00"/>
    <m/>
    <m/>
    <m/>
    <d v="2017-12-13T00:00:00"/>
    <s v="1"/>
    <d v="2018-01-02T00:00:00"/>
    <d v="2017-12-13T00:00:00"/>
    <x v="1"/>
    <m/>
    <m/>
    <m/>
    <d v="2018-01-02T00:00:00"/>
    <m/>
    <m/>
    <m/>
    <m/>
    <m/>
    <m/>
    <m/>
    <m/>
    <m/>
    <m/>
    <m/>
    <m/>
    <m/>
    <m/>
    <m/>
    <b v="0"/>
    <b v="0"/>
    <m/>
    <x v="1"/>
    <b v="0"/>
    <b v="0"/>
    <n v="903"/>
    <n v="1"/>
    <m/>
    <m/>
    <m/>
    <m/>
    <m/>
    <m/>
    <m/>
    <m/>
    <m/>
    <m/>
    <n v="43081"/>
    <n v="0"/>
    <n v="0"/>
    <n v="-43081"/>
    <n v="43082"/>
    <n v="0"/>
    <n v="20"/>
    <n v="-43082"/>
    <n v="43102"/>
    <n v="43082"/>
    <x v="1"/>
    <n v="1"/>
    <n v="10"/>
    <x v="0"/>
    <x v="19"/>
    <x v="1"/>
    <x v="4"/>
    <x v="3"/>
    <x v="1"/>
    <x v="5"/>
    <x v="0"/>
    <n v="1"/>
    <n v="90"/>
  </r>
  <r>
    <s v="MOZ-MPP-MTL-17-015-C3"/>
    <d v="2017-12-13T00:00:00"/>
    <x v="1"/>
    <x v="133"/>
    <x v="7"/>
    <x v="554"/>
    <s v="MACHAVA J, Q.88, PERTO DA IGREJA UNIVERSAL NA PONTINHA"/>
    <s v="MACHAVA J"/>
    <m/>
    <s v="ALBERTINO/MONICA"/>
    <d v="2014-09-17T00:00:00"/>
    <s v="CHANAYA TERESA GUINAZE"/>
    <n v="3"/>
    <n v="3"/>
    <s v="F"/>
    <s v="ANITA JOSE MUANGULE"/>
    <d v="2017-12-12T00:00:00"/>
    <d v="2017-12-12T00:00:00"/>
    <s v="1"/>
    <d v="2017-12-12T00:00:00"/>
    <s v="4"/>
    <s v="2"/>
    <m/>
    <m/>
    <m/>
    <m/>
    <m/>
    <m/>
    <m/>
    <m/>
    <m/>
    <m/>
    <m/>
    <s v="2"/>
    <n v="99"/>
    <m/>
    <m/>
    <m/>
    <m/>
    <m/>
    <m/>
    <m/>
    <m/>
    <d v="2017-12-13T00:00:00"/>
    <s v="1"/>
    <d v="2018-01-02T00:00:00"/>
    <d v="2017-12-13T00:00:00"/>
    <x v="0"/>
    <m/>
    <m/>
    <m/>
    <d v="2018-01-02T00:00:00"/>
    <m/>
    <m/>
    <m/>
    <m/>
    <m/>
    <m/>
    <m/>
    <m/>
    <m/>
    <m/>
    <m/>
    <m/>
    <m/>
    <m/>
    <m/>
    <b v="0"/>
    <b v="0"/>
    <m/>
    <x v="3"/>
    <b v="0"/>
    <b v="0"/>
    <n v="904"/>
    <n v="1"/>
    <m/>
    <m/>
    <m/>
    <m/>
    <m/>
    <m/>
    <m/>
    <m/>
    <m/>
    <m/>
    <n v="43081"/>
    <n v="0"/>
    <n v="0"/>
    <n v="-43081"/>
    <n v="43082"/>
    <n v="0"/>
    <n v="20"/>
    <n v="-43082"/>
    <n v="43102"/>
    <n v="43082"/>
    <x v="1"/>
    <n v="1"/>
    <n v="10"/>
    <x v="0"/>
    <x v="19"/>
    <x v="1"/>
    <x v="4"/>
    <x v="3"/>
    <x v="1"/>
    <x v="5"/>
    <x v="1"/>
    <n v="1"/>
    <n v="90"/>
  </r>
  <r>
    <s v="MOZ-ZAM-MBL-17-001-C1"/>
    <d v="2017-12-14T00:00:00"/>
    <x v="1"/>
    <x v="119"/>
    <x v="2"/>
    <x v="569"/>
    <s v="PERTO DA IGREJA EVANGELICA DE CRISTO"/>
    <s v="MPAUA"/>
    <m/>
    <s v="BARTOLOMEU/ MARTA ALBERTO"/>
    <d v="2016-03-16T00:00:00"/>
    <s v="RIQUITO BARTOLOMEU"/>
    <n v="1"/>
    <n v="9"/>
    <s v="M"/>
    <s v="SIMOES GUSTAVO"/>
    <d v="2017-11-25T00:00:00"/>
    <d v="2017-12-02T00:00:00"/>
    <s v="1"/>
    <d v="2017-12-04T00:00:00"/>
    <s v="4"/>
    <s v="2"/>
    <m/>
    <m/>
    <m/>
    <m/>
    <m/>
    <m/>
    <m/>
    <m/>
    <m/>
    <m/>
    <m/>
    <s v="2"/>
    <n v="3"/>
    <m/>
    <d v="2016-07-27T00:00:00"/>
    <m/>
    <d v="2016-05-20T00:00:00"/>
    <d v="2017-02-01T00:00:00"/>
    <m/>
    <m/>
    <m/>
    <d v="2017-12-13T00:00:00"/>
    <s v="1"/>
    <d v="2018-01-02T00:00:00"/>
    <d v="2017-12-14T00:00:00"/>
    <x v="0"/>
    <m/>
    <m/>
    <m/>
    <d v="2018-01-02T00:00:00"/>
    <m/>
    <m/>
    <m/>
    <m/>
    <m/>
    <m/>
    <m/>
    <m/>
    <m/>
    <m/>
    <m/>
    <m/>
    <m/>
    <m/>
    <m/>
    <b v="0"/>
    <b v="0"/>
    <m/>
    <x v="3"/>
    <b v="0"/>
    <b v="0"/>
    <n v="905"/>
    <n v="1"/>
    <m/>
    <m/>
    <m/>
    <m/>
    <m/>
    <m/>
    <m/>
    <m/>
    <m/>
    <m/>
    <n v="43064"/>
    <n v="0"/>
    <n v="7"/>
    <n v="-43071"/>
    <n v="43082"/>
    <n v="1"/>
    <n v="20"/>
    <n v="-43083"/>
    <n v="43102"/>
    <n v="43083"/>
    <x v="1"/>
    <n v="1"/>
    <n v="10"/>
    <x v="0"/>
    <x v="19"/>
    <x v="1"/>
    <x v="4"/>
    <x v="3"/>
    <x v="1"/>
    <x v="5"/>
    <x v="0"/>
    <n v="1"/>
    <n v="90"/>
  </r>
  <r>
    <s v="MOZ-ZAM-MBL-17-001-C2"/>
    <d v="2017-12-14T00:00:00"/>
    <x v="1"/>
    <x v="119"/>
    <x v="2"/>
    <x v="570"/>
    <s v="PERTO DA IGREJA EVANGELICA"/>
    <s v="MPAUA"/>
    <m/>
    <s v="BENJAMIM/ANGELA ALBERTO"/>
    <d v="2016-11-02T00:00:00"/>
    <s v="PAULO BENJAMIM FRANCISCO"/>
    <n v="1"/>
    <n v="1"/>
    <s v="M"/>
    <s v="SIMOES GUSTAVO"/>
    <d v="2017-11-25T00:00:00"/>
    <d v="2017-12-02T00:00:00"/>
    <s v="1"/>
    <d v="2017-12-04T00:00:00"/>
    <s v="4"/>
    <s v="2"/>
    <m/>
    <m/>
    <m/>
    <m/>
    <m/>
    <m/>
    <m/>
    <m/>
    <m/>
    <m/>
    <m/>
    <s v="2"/>
    <n v="3"/>
    <d v="2016-11-07T00:00:00"/>
    <d v="2017-06-13T00:00:00"/>
    <m/>
    <d v="2017-01-16T00:00:00"/>
    <d v="2017-09-14T00:00:00"/>
    <m/>
    <m/>
    <m/>
    <d v="2017-12-13T00:00:00"/>
    <s v="1"/>
    <d v="2018-01-02T00:00:00"/>
    <d v="2017-12-14T00:00:00"/>
    <x v="0"/>
    <m/>
    <m/>
    <m/>
    <d v="2018-01-02T00:00:00"/>
    <m/>
    <m/>
    <m/>
    <m/>
    <m/>
    <m/>
    <m/>
    <m/>
    <m/>
    <m/>
    <m/>
    <m/>
    <m/>
    <m/>
    <m/>
    <b v="0"/>
    <b v="0"/>
    <m/>
    <x v="3"/>
    <b v="0"/>
    <b v="0"/>
    <n v="906"/>
    <n v="1"/>
    <m/>
    <m/>
    <m/>
    <m/>
    <m/>
    <m/>
    <m/>
    <m/>
    <m/>
    <m/>
    <n v="43064"/>
    <n v="0"/>
    <n v="7"/>
    <n v="-43071"/>
    <n v="43082"/>
    <n v="1"/>
    <n v="20"/>
    <n v="-43083"/>
    <n v="43102"/>
    <n v="43083"/>
    <x v="1"/>
    <n v="1"/>
    <n v="10"/>
    <x v="0"/>
    <x v="19"/>
    <x v="1"/>
    <x v="4"/>
    <x v="3"/>
    <x v="1"/>
    <x v="5"/>
    <x v="0"/>
    <n v="1"/>
    <n v="90"/>
  </r>
  <r>
    <s v="MOZ-ZAM-NCR-17-002-C1"/>
    <d v="2017-12-08T00:00:00"/>
    <x v="1"/>
    <x v="29"/>
    <x v="2"/>
    <x v="202"/>
    <s v="MUSSALAECA"/>
    <s v="MUSSALAECA"/>
    <m/>
    <s v="ERNESTO ANTONIO/JULIA ANDRE"/>
    <d v="2015-01-10T00:00:00"/>
    <s v="ADAMO ERNESTO"/>
    <n v="2"/>
    <n v="9"/>
    <s v="M"/>
    <s v="ELIAS SIMAO MINASSE"/>
    <d v="2017-11-20T00:00:00"/>
    <d v="2017-11-20T00:00:00"/>
    <s v="1"/>
    <d v="2017-11-20T00:00:00"/>
    <s v="4"/>
    <s v="2"/>
    <m/>
    <m/>
    <m/>
    <m/>
    <m/>
    <m/>
    <m/>
    <m/>
    <m/>
    <m/>
    <m/>
    <s v="2"/>
    <n v="99"/>
    <m/>
    <m/>
    <m/>
    <m/>
    <m/>
    <m/>
    <m/>
    <m/>
    <d v="2017-12-06T00:00:00"/>
    <s v="1"/>
    <d v="2018-01-29T00:00:00"/>
    <d v="2017-12-08T00:00:00"/>
    <x v="0"/>
    <m/>
    <m/>
    <m/>
    <d v="2018-01-29T00:00:00"/>
    <m/>
    <m/>
    <m/>
    <m/>
    <m/>
    <m/>
    <m/>
    <m/>
    <m/>
    <m/>
    <m/>
    <m/>
    <m/>
    <m/>
    <m/>
    <b v="0"/>
    <b v="0"/>
    <m/>
    <x v="3"/>
    <b v="0"/>
    <b v="0"/>
    <n v="907"/>
    <n v="1"/>
    <m/>
    <m/>
    <m/>
    <m/>
    <m/>
    <m/>
    <m/>
    <m/>
    <m/>
    <m/>
    <n v="43059"/>
    <n v="0"/>
    <n v="0"/>
    <n v="-43059"/>
    <n v="43075"/>
    <n v="2"/>
    <n v="54"/>
    <n v="-43077"/>
    <n v="43129"/>
    <n v="43077"/>
    <x v="1"/>
    <n v="1"/>
    <n v="10"/>
    <x v="0"/>
    <x v="19"/>
    <x v="1"/>
    <x v="4"/>
    <x v="3"/>
    <x v="1"/>
    <x v="5"/>
    <x v="1"/>
    <n v="1"/>
    <n v="90"/>
  </r>
  <r>
    <s v="MOZ-ZAM-NCR-17-002-C2"/>
    <d v="2017-12-08T00:00:00"/>
    <x v="1"/>
    <x v="29"/>
    <x v="2"/>
    <x v="202"/>
    <s v="MUSSALAECA"/>
    <s v="MUSSALAECA"/>
    <m/>
    <s v="TONI ARMANDO/BERTA CARDOSO"/>
    <d v="2014-01-02T00:00:00"/>
    <s v="JONASSE TONI"/>
    <n v="3"/>
    <n v="9"/>
    <s v="M"/>
    <s v="ELIAS SIMAO MINASSE"/>
    <d v="2017-11-20T00:00:00"/>
    <d v="2017-11-20T00:00:00"/>
    <s v="1"/>
    <d v="2017-11-20T00:00:00"/>
    <s v="4"/>
    <s v="2"/>
    <m/>
    <m/>
    <m/>
    <m/>
    <m/>
    <m/>
    <m/>
    <m/>
    <m/>
    <m/>
    <m/>
    <s v="2"/>
    <n v="99"/>
    <m/>
    <m/>
    <m/>
    <m/>
    <m/>
    <m/>
    <m/>
    <m/>
    <d v="2017-12-06T00:00:00"/>
    <s v="1"/>
    <d v="2018-01-29T00:00:00"/>
    <d v="2017-12-08T00:00:00"/>
    <x v="0"/>
    <m/>
    <m/>
    <m/>
    <d v="2018-01-29T00:00:00"/>
    <m/>
    <m/>
    <m/>
    <m/>
    <m/>
    <m/>
    <m/>
    <m/>
    <m/>
    <m/>
    <m/>
    <m/>
    <m/>
    <m/>
    <m/>
    <b v="0"/>
    <b v="0"/>
    <m/>
    <x v="3"/>
    <b v="0"/>
    <b v="0"/>
    <n v="908"/>
    <n v="1"/>
    <m/>
    <m/>
    <m/>
    <m/>
    <m/>
    <m/>
    <m/>
    <m/>
    <m/>
    <m/>
    <n v="43059"/>
    <n v="0"/>
    <n v="0"/>
    <n v="-43059"/>
    <n v="43075"/>
    <n v="2"/>
    <n v="54"/>
    <n v="-43077"/>
    <n v="43129"/>
    <n v="43077"/>
    <x v="1"/>
    <n v="1"/>
    <n v="10"/>
    <x v="0"/>
    <x v="19"/>
    <x v="1"/>
    <x v="4"/>
    <x v="3"/>
    <x v="1"/>
    <x v="5"/>
    <x v="1"/>
    <n v="1"/>
    <n v="90"/>
  </r>
  <r>
    <s v="MOZ-ZAM-NCR-17-002-C3"/>
    <d v="2017-12-08T00:00:00"/>
    <x v="1"/>
    <x v="29"/>
    <x v="2"/>
    <x v="202"/>
    <s v="MUSSALAECA"/>
    <s v="MUSSALAECA"/>
    <m/>
    <s v="QUINCAS ARTUR/FATIMA CARLOS"/>
    <d v="2016-02-26T00:00:00"/>
    <s v="BERNARDINO QUINCAS"/>
    <n v="1"/>
    <n v="10"/>
    <s v="M"/>
    <s v="ELIAS SIMAO"/>
    <d v="2017-11-20T00:00:00"/>
    <d v="2017-11-20T00:00:00"/>
    <s v="1"/>
    <d v="2017-11-20T00:00:00"/>
    <s v="4"/>
    <s v="2"/>
    <m/>
    <m/>
    <m/>
    <m/>
    <m/>
    <m/>
    <m/>
    <m/>
    <m/>
    <m/>
    <m/>
    <s v="2"/>
    <n v="99"/>
    <m/>
    <m/>
    <m/>
    <m/>
    <m/>
    <m/>
    <m/>
    <m/>
    <d v="2017-12-06T00:00:00"/>
    <s v="1"/>
    <d v="2018-01-29T00:00:00"/>
    <d v="2017-12-08T00:00:00"/>
    <x v="1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09"/>
    <n v="1"/>
    <m/>
    <m/>
    <m/>
    <m/>
    <m/>
    <m/>
    <m/>
    <m/>
    <m/>
    <m/>
    <n v="43059"/>
    <n v="0"/>
    <n v="0"/>
    <n v="-43059"/>
    <n v="43075"/>
    <n v="2"/>
    <n v="54"/>
    <n v="-43077"/>
    <n v="43129"/>
    <n v="43077"/>
    <x v="1"/>
    <n v="1"/>
    <n v="10"/>
    <x v="0"/>
    <x v="19"/>
    <x v="1"/>
    <x v="4"/>
    <x v="3"/>
    <x v="1"/>
    <x v="5"/>
    <x v="1"/>
    <n v="1"/>
    <n v="90"/>
  </r>
  <r>
    <s v="MOZ-GAZ-CKE-17-002"/>
    <d v="2017-12-27T00:00:00"/>
    <x v="0"/>
    <x v="26"/>
    <x v="9"/>
    <x v="571"/>
    <s v="4o BAIRRO, CHOKWE"/>
    <s v="CHOKWE"/>
    <m/>
    <s v="DAVID CUNA/CRISALDA MANUEL"/>
    <d v="2007-03-09T00:00:00"/>
    <s v="ELTON DAVID CUNA"/>
    <n v="10"/>
    <n v="9"/>
    <s v="M"/>
    <s v="AUGUSTO MAURICIO"/>
    <d v="2017-12-18T00:00:00"/>
    <d v="2017-12-19T00:00:00"/>
    <m/>
    <m/>
    <m/>
    <m/>
    <s v="1"/>
    <s v="2"/>
    <s v="1"/>
    <d v="2017-12-15T00:00:00"/>
    <s v="2"/>
    <s v="1"/>
    <d v="2017-12-14T00:00:00"/>
    <s v="1"/>
    <s v="1"/>
    <s v="2"/>
    <s v="1"/>
    <s v="1"/>
    <n v="99"/>
    <m/>
    <m/>
    <m/>
    <m/>
    <m/>
    <m/>
    <d v="2017-12-19T00:00:00"/>
    <d v="2017-12-20T00:00:00"/>
    <d v="2017-12-27T00:00:00"/>
    <s v="1"/>
    <d v="2018-01-29T00:00:00"/>
    <d v="2017-12-27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10"/>
    <n v="1"/>
    <m/>
    <m/>
    <m/>
    <n v="3"/>
    <n v="1"/>
    <d v="2016-07-08T00:00:00"/>
    <m/>
    <m/>
    <m/>
    <m/>
    <n v="4"/>
    <n v="6"/>
    <n v="1"/>
    <n v="1"/>
    <n v="7"/>
    <n v="0"/>
    <n v="33"/>
    <n v="-43096"/>
    <n v="43129"/>
    <n v="7"/>
    <x v="3"/>
    <n v="12"/>
    <n v="10"/>
    <x v="1"/>
    <x v="20"/>
    <x v="1"/>
    <x v="0"/>
    <x v="1"/>
    <x v="1"/>
    <x v="5"/>
    <x v="1"/>
    <n v="1"/>
    <n v="90"/>
  </r>
  <r>
    <s v="MOZ-GAZ-MSS-17-001"/>
    <d v="2017-12-19T00:00:00"/>
    <x v="0"/>
    <x v="90"/>
    <x v="9"/>
    <x v="572"/>
    <m/>
    <s v="CHINHANGONE"/>
    <m/>
    <s v="ADELAIDE ELIAS"/>
    <d v="2004-11-28T00:00:00"/>
    <s v="MUPONISSE CASTIGO NGOVENE"/>
    <n v="13"/>
    <n v="1"/>
    <s v="M"/>
    <s v="MARTA MOIANE"/>
    <d v="2017-12-11T00:00:00"/>
    <d v="2017-12-13T00:00:00"/>
    <m/>
    <m/>
    <m/>
    <m/>
    <s v="1"/>
    <s v="2"/>
    <s v="1"/>
    <d v="2017-12-08T00:00:00"/>
    <s v="2"/>
    <s v="1"/>
    <d v="2017-12-10T00:00:00"/>
    <s v="1"/>
    <s v="1"/>
    <s v="2"/>
    <s v="1"/>
    <s v="1"/>
    <n v="3"/>
    <m/>
    <m/>
    <m/>
    <m/>
    <m/>
    <m/>
    <d v="2017-12-13T00:00:00"/>
    <d v="2017-12-14T00:00:00"/>
    <d v="2017-12-19T00:00:00"/>
    <s v="1"/>
    <d v="2018-01-29T00:00:00"/>
    <d v="2017-12-19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11"/>
    <n v="1"/>
    <m/>
    <m/>
    <m/>
    <n v="3"/>
    <n v="1"/>
    <d v="2017-11-07T00:00:00"/>
    <m/>
    <m/>
    <m/>
    <m/>
    <n v="1"/>
    <n v="4"/>
    <n v="2"/>
    <n v="1"/>
    <n v="5"/>
    <n v="0"/>
    <n v="41"/>
    <n v="-43088"/>
    <n v="43129"/>
    <n v="5"/>
    <x v="3"/>
    <n v="12"/>
    <n v="10"/>
    <x v="1"/>
    <x v="22"/>
    <x v="1"/>
    <x v="0"/>
    <x v="1"/>
    <x v="1"/>
    <x v="5"/>
    <x v="0"/>
    <n v="1"/>
    <n v="90"/>
  </r>
  <r>
    <s v="MOZ-GAZ-MAB-17-002"/>
    <d v="2017-12-19T00:00:00"/>
    <x v="0"/>
    <x v="130"/>
    <x v="9"/>
    <x v="364"/>
    <s v="BAIRRO 5"/>
    <s v="MABALANE SEDE"/>
    <m/>
    <s v="ELON MATHE/MATIA SITOE"/>
    <m/>
    <s v="XOHOWA MATHE"/>
    <n v="6"/>
    <m/>
    <s v="M"/>
    <s v="ANGELINA ANTONIO"/>
    <d v="2017-12-04T00:00:00"/>
    <d v="2017-12-04T00:00:00"/>
    <m/>
    <m/>
    <m/>
    <m/>
    <s v="1"/>
    <s v="2"/>
    <s v="2"/>
    <m/>
    <s v="2"/>
    <s v="1"/>
    <d v="2017-11-10T00:00:00"/>
    <s v="1"/>
    <s v="1"/>
    <s v="2"/>
    <s v="1"/>
    <s v="1"/>
    <n v="99"/>
    <m/>
    <m/>
    <m/>
    <m/>
    <m/>
    <m/>
    <d v="2017-12-05T00:00:00"/>
    <d v="2017-12-06T00:00:00"/>
    <d v="2017-12-19T00:00:00"/>
    <s v="1"/>
    <d v="2018-01-29T00:00:00"/>
    <d v="2017-12-19T00:00:00"/>
    <x v="0"/>
    <m/>
    <m/>
    <m/>
    <d v="2018-01-29T00:00:00"/>
    <m/>
    <m/>
    <m/>
    <m/>
    <m/>
    <m/>
    <m/>
    <m/>
    <m/>
    <m/>
    <m/>
    <m/>
    <m/>
    <m/>
    <d v="2018-03-14T00:00:00"/>
    <b v="0"/>
    <b v="0"/>
    <s v="1"/>
    <x v="1"/>
    <b v="1"/>
    <b v="1"/>
    <n v="912"/>
    <n v="1"/>
    <m/>
    <m/>
    <m/>
    <n v="1"/>
    <n v="1"/>
    <d v="2016-09-15T00:00:00"/>
    <m/>
    <m/>
    <m/>
    <m/>
    <n v="24"/>
    <n v="26"/>
    <n v="0"/>
    <n v="2"/>
    <n v="13"/>
    <n v="0"/>
    <n v="41"/>
    <n v="-43088"/>
    <n v="43129"/>
    <n v="13"/>
    <x v="3"/>
    <n v="11"/>
    <n v="10"/>
    <x v="1"/>
    <x v="49"/>
    <x v="0"/>
    <x v="1"/>
    <x v="0"/>
    <x v="1"/>
    <x v="5"/>
    <x v="1"/>
    <n v="2"/>
    <n v="90"/>
  </r>
  <r>
    <s v="MOZ-GAZ-MAB-17-002-C1"/>
    <d v="2017-12-19T00:00:00"/>
    <x v="1"/>
    <x v="130"/>
    <x v="9"/>
    <x v="364"/>
    <s v="BAIRRO 5"/>
    <s v="MABALANE SEDE"/>
    <m/>
    <s v="ELON MATHE/MARIA SITOE"/>
    <d v="2012-09-12T00:00:00"/>
    <s v="JAMES GUIVENE BALOI"/>
    <n v="5"/>
    <n v="3"/>
    <s v="M"/>
    <s v="ANGELINA ANTONIO"/>
    <d v="2017-12-13T00:00:00"/>
    <d v="2017-12-13T00:00:00"/>
    <s v="1"/>
    <d v="2017-12-14T00:00:00"/>
    <s v="1"/>
    <s v="2"/>
    <m/>
    <m/>
    <m/>
    <m/>
    <m/>
    <m/>
    <m/>
    <m/>
    <m/>
    <m/>
    <m/>
    <s v="2"/>
    <n v="99"/>
    <m/>
    <m/>
    <m/>
    <m/>
    <m/>
    <m/>
    <m/>
    <m/>
    <d v="2017-12-19T00:00:00"/>
    <s v="1"/>
    <d v="2018-01-29T00:00:00"/>
    <d v="2017-12-19T00:00:00"/>
    <x v="1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13"/>
    <n v="1"/>
    <m/>
    <m/>
    <m/>
    <m/>
    <m/>
    <m/>
    <m/>
    <m/>
    <m/>
    <m/>
    <n v="43082"/>
    <n v="0"/>
    <n v="0"/>
    <n v="-43082"/>
    <n v="43088"/>
    <n v="0"/>
    <n v="41"/>
    <n v="-43088"/>
    <n v="43129"/>
    <n v="43088"/>
    <x v="1"/>
    <n v="1"/>
    <n v="10"/>
    <x v="0"/>
    <x v="19"/>
    <x v="1"/>
    <x v="4"/>
    <x v="3"/>
    <x v="1"/>
    <x v="5"/>
    <x v="1"/>
    <n v="1"/>
    <n v="90"/>
  </r>
  <r>
    <s v="MOZ-GAZ-MAB-17-002-C2"/>
    <d v="2017-12-19T00:00:00"/>
    <x v="1"/>
    <x v="130"/>
    <x v="9"/>
    <x v="364"/>
    <s v="BAIRRO 5"/>
    <s v="MABALANE SEDE"/>
    <m/>
    <s v="TOLBET CHONGO/SAFINA FRANCISCO"/>
    <d v="2016-03-08T00:00:00"/>
    <s v="DANIEL TOLBET CHONGO"/>
    <n v="1"/>
    <n v="9"/>
    <s v="M"/>
    <s v="ANGELINA ANTONIO"/>
    <d v="2017-12-13T00:00:00"/>
    <d v="2017-12-13T00:00:00"/>
    <s v="1"/>
    <d v="2017-12-14T00:00:00"/>
    <s v="4"/>
    <s v="2"/>
    <m/>
    <m/>
    <m/>
    <m/>
    <m/>
    <m/>
    <m/>
    <m/>
    <m/>
    <m/>
    <m/>
    <s v="2"/>
    <n v="3"/>
    <d v="2016-03-12T00:00:00"/>
    <d v="2016-06-09T00:00:00"/>
    <m/>
    <d v="2016-05-09T00:00:00"/>
    <d v="2016-07-08T00:00:00"/>
    <m/>
    <m/>
    <m/>
    <d v="2017-12-19T00:00:00"/>
    <s v="1"/>
    <d v="2018-01-29T00:00:00"/>
    <d v="2017-12-19T00:00:00"/>
    <x v="0"/>
    <m/>
    <m/>
    <m/>
    <d v="2018-01-29T00:00:00"/>
    <m/>
    <m/>
    <m/>
    <m/>
    <m/>
    <m/>
    <m/>
    <m/>
    <m/>
    <m/>
    <m/>
    <m/>
    <m/>
    <m/>
    <m/>
    <b v="0"/>
    <b v="0"/>
    <m/>
    <x v="3"/>
    <b v="0"/>
    <b v="0"/>
    <n v="914"/>
    <n v="1"/>
    <m/>
    <m/>
    <m/>
    <m/>
    <m/>
    <m/>
    <m/>
    <m/>
    <m/>
    <m/>
    <n v="43082"/>
    <n v="0"/>
    <n v="0"/>
    <n v="-43082"/>
    <n v="43088"/>
    <n v="0"/>
    <n v="41"/>
    <n v="-43088"/>
    <n v="43129"/>
    <n v="43088"/>
    <x v="1"/>
    <n v="1"/>
    <n v="10"/>
    <x v="0"/>
    <x v="19"/>
    <x v="1"/>
    <x v="4"/>
    <x v="3"/>
    <x v="1"/>
    <x v="5"/>
    <x v="0"/>
    <n v="1"/>
    <n v="90"/>
  </r>
  <r>
    <s v="MOZ-GAZ-MAB-17-002-C3"/>
    <d v="2017-12-19T00:00:00"/>
    <x v="1"/>
    <x v="130"/>
    <x v="9"/>
    <x v="364"/>
    <s v="BAIRRO 5"/>
    <s v="MABALANE SEDE"/>
    <m/>
    <s v="TOLBET CHONGO/SAFINA FRANCISCO"/>
    <d v="2017-07-02T00:00:00"/>
    <s v="NILIA TOLBET CHONGO"/>
    <n v="0"/>
    <n v="5"/>
    <s v="F"/>
    <s v="ANGELINA ANTONIO"/>
    <d v="2017-12-13T00:00:00"/>
    <d v="2017-12-13T00:00:00"/>
    <s v="1"/>
    <d v="2017-12-14T00:00:00"/>
    <s v="4"/>
    <s v="2"/>
    <m/>
    <m/>
    <m/>
    <m/>
    <m/>
    <m/>
    <m/>
    <m/>
    <m/>
    <m/>
    <m/>
    <s v="2"/>
    <n v="3"/>
    <d v="2017-07-03T00:00:00"/>
    <d v="2017-10-05T00:00:00"/>
    <m/>
    <d v="2017-09-04T00:00:00"/>
    <d v="2017-11-07T00:00:00"/>
    <m/>
    <m/>
    <m/>
    <d v="2017-12-19T00:00:00"/>
    <s v="1"/>
    <d v="2018-01-29T00:00:00"/>
    <d v="2017-12-19T00:00:00"/>
    <x v="0"/>
    <m/>
    <m/>
    <m/>
    <d v="2018-01-29T00:00:00"/>
    <m/>
    <m/>
    <m/>
    <m/>
    <m/>
    <m/>
    <m/>
    <m/>
    <m/>
    <m/>
    <m/>
    <m/>
    <m/>
    <m/>
    <m/>
    <b v="0"/>
    <b v="0"/>
    <m/>
    <x v="3"/>
    <b v="0"/>
    <b v="0"/>
    <n v="915"/>
    <n v="1"/>
    <m/>
    <m/>
    <m/>
    <m/>
    <m/>
    <m/>
    <m/>
    <m/>
    <m/>
    <m/>
    <n v="43082"/>
    <n v="0"/>
    <n v="0"/>
    <n v="-43082"/>
    <n v="43088"/>
    <n v="0"/>
    <n v="41"/>
    <n v="-43088"/>
    <n v="43129"/>
    <n v="43088"/>
    <x v="1"/>
    <n v="1"/>
    <n v="10"/>
    <x v="0"/>
    <x v="19"/>
    <x v="1"/>
    <x v="4"/>
    <x v="3"/>
    <x v="1"/>
    <x v="5"/>
    <x v="0"/>
    <n v="1"/>
    <n v="90"/>
  </r>
  <r>
    <s v="MOZ-NSS-MCL-17-005"/>
    <d v="2017-12-28T00:00:00"/>
    <x v="0"/>
    <x v="1"/>
    <x v="0"/>
    <x v="0"/>
    <m/>
    <m/>
    <m/>
    <s v="ROSARIO"/>
    <d v="2015-12-03T00:00:00"/>
    <s v="JULIANA ROSARIO"/>
    <n v="3"/>
    <n v="9"/>
    <s v="F"/>
    <s v="JOAO RUNGO ALBERTO"/>
    <d v="2017-12-06T00:00:00"/>
    <d v="2017-12-06T00:00:00"/>
    <m/>
    <m/>
    <m/>
    <m/>
    <s v="1"/>
    <s v="2"/>
    <s v="2"/>
    <m/>
    <s v="2"/>
    <s v="1"/>
    <d v="2017-12-01T00:00:00"/>
    <s v="1"/>
    <s v="1"/>
    <s v="2"/>
    <s v="1"/>
    <s v="1"/>
    <n v="1"/>
    <m/>
    <m/>
    <m/>
    <d v="2016-09-15T00:00:00"/>
    <m/>
    <m/>
    <d v="2017-12-06T00:00:00"/>
    <d v="2017-12-07T00:00:00"/>
    <d v="2017-12-27T00:00:00"/>
    <s v="1"/>
    <d v="2018-01-29T00:00:00"/>
    <d v="2017-12-28T00:00:00"/>
    <x v="1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16"/>
    <n v="1"/>
    <m/>
    <m/>
    <m/>
    <m/>
    <m/>
    <m/>
    <m/>
    <m/>
    <m/>
    <m/>
    <n v="5"/>
    <n v="6"/>
    <n v="0"/>
    <n v="1"/>
    <n v="20"/>
    <n v="1"/>
    <n v="33"/>
    <n v="-43097"/>
    <n v="43129"/>
    <n v="21"/>
    <x v="3"/>
    <n v="12"/>
    <n v="10"/>
    <x v="1"/>
    <x v="51"/>
    <x v="1"/>
    <x v="1"/>
    <x v="1"/>
    <x v="1"/>
    <x v="5"/>
    <x v="2"/>
    <n v="1"/>
    <n v="90"/>
  </r>
  <r>
    <s v="MOZ-TET-TSA-17-002"/>
    <d v="2017-12-21T00:00:00"/>
    <x v="0"/>
    <x v="136"/>
    <x v="3"/>
    <x v="573"/>
    <s v="CHINVANO"/>
    <m/>
    <m/>
    <s v="INOSSE PANGANANE"/>
    <d v="2010-06-01T00:00:00"/>
    <s v="ABEL INOSSE"/>
    <n v="7"/>
    <n v="6"/>
    <s v="M"/>
    <s v="ANA CHAPANDUCA"/>
    <d v="2017-12-10T00:00:00"/>
    <d v="2017-12-10T00:00:00"/>
    <m/>
    <m/>
    <m/>
    <m/>
    <s v="1"/>
    <s v="2"/>
    <s v="2"/>
    <m/>
    <s v="1"/>
    <s v="2"/>
    <d v="2017-12-01T00:00:00"/>
    <s v="1"/>
    <s v="1"/>
    <s v="1"/>
    <s v="1"/>
    <s v="1"/>
    <n v="3"/>
    <m/>
    <m/>
    <m/>
    <m/>
    <m/>
    <m/>
    <d v="2017-12-11T00:00:00"/>
    <d v="2017-12-12T00:00:00"/>
    <d v="2017-12-20T00:00:00"/>
    <s v="1"/>
    <d v="2018-01-29T00:00:00"/>
    <d v="2017-12-21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17"/>
    <n v="1"/>
    <m/>
    <m/>
    <m/>
    <m/>
    <m/>
    <m/>
    <m/>
    <m/>
    <m/>
    <m/>
    <n v="9"/>
    <n v="11"/>
    <n v="0"/>
    <n v="2"/>
    <n v="8"/>
    <n v="1"/>
    <n v="40"/>
    <n v="-43090"/>
    <n v="43129"/>
    <n v="9"/>
    <x v="3"/>
    <n v="12"/>
    <n v="10"/>
    <x v="1"/>
    <x v="51"/>
    <x v="1"/>
    <x v="1"/>
    <x v="1"/>
    <x v="1"/>
    <x v="5"/>
    <x v="0"/>
    <n v="1"/>
    <n v="90"/>
  </r>
  <r>
    <s v="MOZ-TET-MAC-17-002"/>
    <d v="2017-12-21T00:00:00"/>
    <x v="0"/>
    <x v="110"/>
    <x v="3"/>
    <x v="458"/>
    <s v="CHIDZOLOMONDO"/>
    <s v="CHIDZOLOMONDO"/>
    <m/>
    <s v="ANGELA MARIA"/>
    <d v="2014-05-04T00:00:00"/>
    <s v="LEOVIGILDO EGIDIO JOAO"/>
    <n v="3"/>
    <n v="7"/>
    <s v="M"/>
    <s v="ELISA TACICANE"/>
    <d v="2017-12-11T00:00:00"/>
    <d v="2017-12-11T00:00:00"/>
    <m/>
    <m/>
    <m/>
    <m/>
    <s v="1"/>
    <s v="2"/>
    <s v="2"/>
    <m/>
    <s v="2"/>
    <s v="1"/>
    <d v="2017-12-06T00:00:00"/>
    <s v="1"/>
    <s v="1"/>
    <s v="2"/>
    <s v="1"/>
    <s v="1"/>
    <n v="3"/>
    <m/>
    <m/>
    <m/>
    <m/>
    <m/>
    <m/>
    <d v="2017-12-12T00:00:00"/>
    <d v="2017-12-13T00:00:00"/>
    <d v="2017-12-20T00:00:00"/>
    <s v="1"/>
    <d v="2018-01-29T00:00:00"/>
    <d v="2017-12-21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18"/>
    <n v="1"/>
    <m/>
    <m/>
    <m/>
    <m/>
    <m/>
    <m/>
    <m/>
    <m/>
    <m/>
    <m/>
    <n v="5"/>
    <n v="7"/>
    <n v="0"/>
    <n v="2"/>
    <n v="7"/>
    <n v="1"/>
    <n v="40"/>
    <n v="-43090"/>
    <n v="43129"/>
    <n v="8"/>
    <x v="3"/>
    <n v="12"/>
    <n v="10"/>
    <x v="1"/>
    <x v="22"/>
    <x v="1"/>
    <x v="1"/>
    <x v="1"/>
    <x v="1"/>
    <x v="5"/>
    <x v="0"/>
    <n v="1"/>
    <n v="90"/>
  </r>
  <r>
    <s v="MOZ-TET-DOA-17-001"/>
    <d v="2017-12-21T00:00:00"/>
    <x v="0"/>
    <x v="101"/>
    <x v="3"/>
    <x v="574"/>
    <s v="CHUEZA SEDE"/>
    <s v="CHUEZA SEDE"/>
    <m/>
    <s v="HERMINIO ROSARIO"/>
    <d v="2005-05-26T00:00:00"/>
    <s v="JUELCA HERMINIO"/>
    <n v="12"/>
    <n v="7"/>
    <s v="F"/>
    <s v="PAULO MANUEL TCHACA"/>
    <d v="2017-12-16T00:00:00"/>
    <d v="2017-12-16T00:00:00"/>
    <m/>
    <m/>
    <m/>
    <m/>
    <s v="1"/>
    <s v="2"/>
    <s v="2"/>
    <m/>
    <s v="2"/>
    <s v="1"/>
    <d v="2017-12-10T00:00:00"/>
    <s v="1"/>
    <s v="1"/>
    <s v="2"/>
    <s v="1"/>
    <s v="1"/>
    <n v="3"/>
    <m/>
    <m/>
    <m/>
    <m/>
    <m/>
    <m/>
    <d v="2017-12-16T00:00:00"/>
    <d v="2017-12-17T00:00:00"/>
    <d v="2017-12-20T00:00:00"/>
    <s v="1"/>
    <d v="2018-01-29T00:00:00"/>
    <d v="2017-12-21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19"/>
    <n v="1"/>
    <m/>
    <m/>
    <m/>
    <n v="3"/>
    <n v="1"/>
    <d v="2016-09-01T00:00:00"/>
    <m/>
    <m/>
    <m/>
    <m/>
    <n v="6"/>
    <n v="7"/>
    <n v="0"/>
    <n v="1"/>
    <n v="3"/>
    <n v="1"/>
    <n v="40"/>
    <n v="-43090"/>
    <n v="43129"/>
    <n v="4"/>
    <x v="3"/>
    <n v="12"/>
    <n v="10"/>
    <x v="1"/>
    <x v="22"/>
    <x v="1"/>
    <x v="0"/>
    <x v="1"/>
    <x v="1"/>
    <x v="5"/>
    <x v="0"/>
    <n v="1"/>
    <n v="90"/>
  </r>
  <r>
    <s v="MOZ-TET-MTR-17-002"/>
    <d v="2017-12-21T00:00:00"/>
    <x v="0"/>
    <x v="49"/>
    <x v="3"/>
    <x v="575"/>
    <s v="SINJAL"/>
    <s v="SINJAL"/>
    <m/>
    <s v="CLAUDIO DAVID/LUQUIA"/>
    <d v="2010-05-10T00:00:00"/>
    <s v="ZITA CLAUDIO DAVIDE"/>
    <n v="7"/>
    <n v="7"/>
    <s v="F"/>
    <s v="JOSE TURAIATERIMO"/>
    <d v="2017-12-16T00:00:00"/>
    <d v="2017-12-17T00:00:00"/>
    <m/>
    <m/>
    <m/>
    <m/>
    <s v="2"/>
    <s v="1"/>
    <s v="2"/>
    <m/>
    <s v="1"/>
    <s v="2"/>
    <d v="2017-12-14T00:00:00"/>
    <s v="1"/>
    <s v="1"/>
    <s v="2"/>
    <s v="1"/>
    <s v="1"/>
    <n v="3"/>
    <d v="2010-05-12T00:00:00"/>
    <d v="2010-08-14T00:00:00"/>
    <m/>
    <d v="2010-07-12T00:00:00"/>
    <d v="2010-09-16T00:00:00"/>
    <m/>
    <d v="2017-12-17T00:00:00"/>
    <d v="2017-12-18T00:00:00"/>
    <d v="2017-12-20T00:00:00"/>
    <s v="1"/>
    <d v="2018-01-29T00:00:00"/>
    <d v="2017-12-21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20"/>
    <n v="1"/>
    <m/>
    <m/>
    <m/>
    <m/>
    <m/>
    <m/>
    <m/>
    <m/>
    <m/>
    <m/>
    <n v="2"/>
    <n v="4"/>
    <n v="1"/>
    <n v="1"/>
    <n v="2"/>
    <n v="1"/>
    <n v="40"/>
    <n v="-43090"/>
    <n v="43129"/>
    <n v="3"/>
    <x v="3"/>
    <n v="12"/>
    <n v="10"/>
    <x v="1"/>
    <x v="20"/>
    <x v="1"/>
    <x v="5"/>
    <x v="1"/>
    <x v="1"/>
    <x v="5"/>
    <x v="0"/>
    <n v="1"/>
    <n v="90"/>
  </r>
  <r>
    <s v="MOZ-TET-ANG-17-003"/>
    <d v="2017-12-28T00:00:00"/>
    <x v="0"/>
    <x v="108"/>
    <x v="3"/>
    <x v="576"/>
    <s v="BAIRRO WILSOS"/>
    <s v="WILSON"/>
    <m/>
    <s v="PAULO ZUNHANE"/>
    <d v="2010-11-19T00:00:00"/>
    <s v="INES  ZUNHANE"/>
    <n v="7"/>
    <n v="0"/>
    <s v="F"/>
    <s v="EUSEBIO SELEMANE"/>
    <d v="2017-12-05T00:00:00"/>
    <d v="2017-12-05T00:00:00"/>
    <m/>
    <m/>
    <m/>
    <m/>
    <s v="1"/>
    <s v="2"/>
    <s v="2"/>
    <m/>
    <s v="2"/>
    <s v="1"/>
    <d v="2017-12-03T00:00:00"/>
    <s v="1"/>
    <s v="1"/>
    <s v="2"/>
    <s v="1"/>
    <s v="1"/>
    <n v="3"/>
    <d v="2010-12-04T00:00:00"/>
    <d v="2011-02-20T00:00:00"/>
    <m/>
    <d v="2011-01-20T00:00:00"/>
    <d v="2011-03-20T00:00:00"/>
    <m/>
    <d v="2017-12-06T00:00:00"/>
    <d v="2017-12-07T00:00:00"/>
    <d v="2017-12-27T00:00:00"/>
    <s v="1"/>
    <d v="2018-01-29T00:00:00"/>
    <d v="2017-12-28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21"/>
    <n v="1"/>
    <m/>
    <m/>
    <m/>
    <n v="3"/>
    <n v="1"/>
    <d v="2017-09-18T00:00:00"/>
    <m/>
    <m/>
    <m/>
    <m/>
    <n v="2"/>
    <n v="4"/>
    <n v="0"/>
    <n v="2"/>
    <n v="20"/>
    <n v="1"/>
    <n v="33"/>
    <n v="-43097"/>
    <n v="43129"/>
    <n v="21"/>
    <x v="3"/>
    <n v="12"/>
    <n v="10"/>
    <x v="1"/>
    <x v="51"/>
    <x v="1"/>
    <x v="1"/>
    <x v="1"/>
    <x v="1"/>
    <x v="5"/>
    <x v="0"/>
    <n v="1"/>
    <n v="90"/>
  </r>
  <r>
    <s v="MOZ-TET-ANG-17-004"/>
    <d v="2017-12-28T00:00:00"/>
    <x v="0"/>
    <x v="108"/>
    <x v="3"/>
    <x v="577"/>
    <s v="LIDER ELITE"/>
    <s v="CHISSOMBA"/>
    <m/>
    <s v="RUTH JAIROSSE"/>
    <d v="2013-06-19T00:00:00"/>
    <s v="DELIA AMOSSE"/>
    <n v="4"/>
    <n v="6"/>
    <s v="F"/>
    <s v="EUSEBIO SELEMANE"/>
    <d v="2017-12-10T00:00:00"/>
    <d v="2017-12-10T00:00:00"/>
    <m/>
    <m/>
    <m/>
    <m/>
    <s v="2"/>
    <s v="1"/>
    <s v="2"/>
    <m/>
    <s v="1"/>
    <s v="2"/>
    <d v="2017-12-05T00:00:00"/>
    <s v="1"/>
    <s v="1"/>
    <s v="2"/>
    <s v="1"/>
    <s v="1"/>
    <n v="3"/>
    <d v="2013-06-20T00:00:00"/>
    <d v="2013-09-21T00:00:00"/>
    <m/>
    <d v="2013-08-20T00:00:00"/>
    <d v="2013-10-23T00:00:00"/>
    <m/>
    <d v="2017-12-11T00:00:00"/>
    <d v="2017-12-12T00:00:00"/>
    <d v="2017-12-27T00:00:00"/>
    <s v="1"/>
    <d v="2018-01-29T00:00:00"/>
    <d v="2017-12-28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22"/>
    <n v="1"/>
    <m/>
    <m/>
    <m/>
    <m/>
    <m/>
    <m/>
    <m/>
    <m/>
    <m/>
    <m/>
    <n v="5"/>
    <n v="7"/>
    <n v="0"/>
    <n v="2"/>
    <n v="15"/>
    <n v="1"/>
    <n v="33"/>
    <n v="-43097"/>
    <n v="43129"/>
    <n v="16"/>
    <x v="3"/>
    <n v="12"/>
    <n v="10"/>
    <x v="1"/>
    <x v="22"/>
    <x v="1"/>
    <x v="1"/>
    <x v="1"/>
    <x v="1"/>
    <x v="5"/>
    <x v="0"/>
    <n v="1"/>
    <n v="90"/>
  </r>
  <r>
    <s v="MOZ-SOF-BEI-17-003"/>
    <d v="2017-12-28T00:00:00"/>
    <x v="0"/>
    <x v="99"/>
    <x v="5"/>
    <x v="578"/>
    <s v="MATACUANE, 7o B"/>
    <m/>
    <m/>
    <s v="JOAO SEMBANE VIAGEM/GRACA FERNANDO"/>
    <d v="2016-04-28T00:00:00"/>
    <s v="FERNANDO JOAO"/>
    <n v="1"/>
    <n v="8"/>
    <s v="M"/>
    <s v="CARLOS VENTURA"/>
    <d v="2017-12-11T00:00:00"/>
    <d v="2017-12-11T00:00:00"/>
    <m/>
    <m/>
    <m/>
    <m/>
    <s v="1"/>
    <s v="1"/>
    <s v="1"/>
    <d v="2017-12-04T00:00:00"/>
    <s v="1"/>
    <s v="1"/>
    <d v="2017-12-01T00:00:00"/>
    <s v="2"/>
    <s v="1"/>
    <s v="2"/>
    <s v="1"/>
    <s v="1"/>
    <n v="3"/>
    <d v="2016-04-28T00:00:00"/>
    <d v="2016-08-01T00:00:00"/>
    <m/>
    <d v="2016-06-30T00:00:00"/>
    <d v="2016-09-01T00:00:00"/>
    <m/>
    <d v="2017-12-12T00:00:00"/>
    <d v="2017-12-13T00:00:00"/>
    <d v="2017-12-27T00:00:00"/>
    <s v="1"/>
    <d v="2018-01-29T00:00:00"/>
    <d v="2017-12-28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23"/>
    <n v="1"/>
    <m/>
    <m/>
    <m/>
    <n v="3"/>
    <n v="1"/>
    <d v="2017-07-15T00:00:00"/>
    <m/>
    <m/>
    <m/>
    <m/>
    <n v="10"/>
    <n v="12"/>
    <n v="0"/>
    <n v="2"/>
    <n v="14"/>
    <n v="1"/>
    <n v="33"/>
    <n v="-43097"/>
    <n v="43129"/>
    <n v="15"/>
    <x v="3"/>
    <n v="12"/>
    <n v="10"/>
    <x v="1"/>
    <x v="51"/>
    <x v="1"/>
    <x v="1"/>
    <x v="1"/>
    <x v="1"/>
    <x v="5"/>
    <x v="0"/>
    <n v="1"/>
    <n v="90"/>
  </r>
  <r>
    <s v="MOZ-SOF-GRG-17-005"/>
    <d v="2017-12-28T00:00:00"/>
    <x v="0"/>
    <x v="68"/>
    <x v="5"/>
    <x v="0"/>
    <s v="EM CASA DO SR PITA, PROXIMO A CASA DO SECRETARIO FENIASSE"/>
    <m/>
    <m/>
    <s v="GIDIO MANEJO/AUGUSTA PITA"/>
    <d v="2008-11-25T00:00:00"/>
    <s v="LUCAS EGIDIO"/>
    <n v="9"/>
    <n v="0"/>
    <s v="M"/>
    <s v="JORDAO GOMES"/>
    <d v="2017-11-29T00:00:00"/>
    <d v="2017-11-29T00:00:00"/>
    <m/>
    <m/>
    <m/>
    <m/>
    <s v="1"/>
    <s v="2"/>
    <s v="2"/>
    <m/>
    <s v="2"/>
    <s v="1"/>
    <d v="2017-11-27T00:00:00"/>
    <s v="1"/>
    <s v="1"/>
    <s v="2"/>
    <s v="1"/>
    <s v="1"/>
    <n v="99"/>
    <m/>
    <m/>
    <m/>
    <m/>
    <m/>
    <m/>
    <d v="2017-11-30T00:00:00"/>
    <d v="2017-12-01T00:00:00"/>
    <d v="2017-12-27T00:00:00"/>
    <s v="1"/>
    <d v="2018-01-29T00:00:00"/>
    <d v="2017-12-28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24"/>
    <n v="1"/>
    <m/>
    <m/>
    <m/>
    <m/>
    <m/>
    <m/>
    <m/>
    <m/>
    <m/>
    <m/>
    <n v="2"/>
    <n v="4"/>
    <n v="0"/>
    <n v="2"/>
    <n v="26"/>
    <n v="1"/>
    <n v="33"/>
    <n v="-43097"/>
    <n v="43129"/>
    <n v="27"/>
    <x v="3"/>
    <n v="11"/>
    <n v="10"/>
    <x v="1"/>
    <x v="51"/>
    <x v="1"/>
    <x v="1"/>
    <x v="1"/>
    <x v="1"/>
    <x v="5"/>
    <x v="1"/>
    <n v="1"/>
    <n v="90"/>
  </r>
  <r>
    <s v="MOZ-ZAM-MBL-17-003"/>
    <d v="2017-12-28T00:00:00"/>
    <x v="0"/>
    <x v="119"/>
    <x v="2"/>
    <x v="579"/>
    <s v="AO LADO DA IGREJA DE CRISTO"/>
    <s v="NACUVA-NAMARE"/>
    <m/>
    <s v="PAULO ESTEVAO/OTILIA VELOSO"/>
    <d v="2016-03-09T00:00:00"/>
    <s v="BERNARDO PAULO"/>
    <n v="1"/>
    <n v="9"/>
    <s v="M"/>
    <s v="ISABEL PEDRO MUNARA"/>
    <d v="2017-12-15T00:00:00"/>
    <d v="2017-12-17T00:00:00"/>
    <m/>
    <m/>
    <m/>
    <m/>
    <s v="1"/>
    <s v="2"/>
    <s v="2"/>
    <m/>
    <s v="2"/>
    <s v="1"/>
    <d v="2017-12-06T00:00:00"/>
    <s v="1"/>
    <s v="1"/>
    <s v="2"/>
    <s v="1"/>
    <s v="1"/>
    <n v="3"/>
    <d v="2016-03-09T00:00:00"/>
    <d v="2016-08-20T00:00:00"/>
    <m/>
    <d v="2016-07-28T00:00:00"/>
    <d v="2017-09-18T00:00:00"/>
    <m/>
    <d v="2017-12-14T00:00:00"/>
    <d v="2017-12-15T00:00:00"/>
    <d v="2017-12-27T00:00:00"/>
    <s v="1"/>
    <d v="2018-01-29T00:00:00"/>
    <d v="2017-12-28T00:00:00"/>
    <x v="1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25"/>
    <n v="1"/>
    <m/>
    <m/>
    <m/>
    <m/>
    <m/>
    <m/>
    <m/>
    <m/>
    <m/>
    <m/>
    <n v="9"/>
    <n v="9"/>
    <n v="2"/>
    <n v="-2"/>
    <n v="12"/>
    <n v="1"/>
    <n v="33"/>
    <n v="-43097"/>
    <n v="43129"/>
    <n v="13"/>
    <x v="3"/>
    <n v="12"/>
    <n v="10"/>
    <x v="1"/>
    <x v="22"/>
    <x v="1"/>
    <x v="1"/>
    <x v="1"/>
    <x v="1"/>
    <x v="5"/>
    <x v="0"/>
    <n v="1"/>
    <n v="90"/>
  </r>
  <r>
    <s v="MOZ-ZAM-MLG-17-006"/>
    <d v="2018-01-04T00:00:00"/>
    <x v="0"/>
    <x v="13"/>
    <x v="2"/>
    <x v="580"/>
    <s v="MONGOLA, PERTO DO MPFUMO"/>
    <s v="NAMBUZI"/>
    <m/>
    <s v="MARIA DANKEN"/>
    <m/>
    <s v="ANTONIO DANSE"/>
    <n v="1"/>
    <n v="0"/>
    <s v="M"/>
    <s v="NELSON JASSO"/>
    <d v="2017-12-08T00:00:00"/>
    <d v="2017-12-08T00:00:00"/>
    <m/>
    <m/>
    <m/>
    <m/>
    <s v="1"/>
    <s v="2"/>
    <s v="2"/>
    <m/>
    <s v="1"/>
    <s v="2"/>
    <d v="2017-11-30T00:00:00"/>
    <s v="1"/>
    <s v="1"/>
    <s v="1"/>
    <s v="1"/>
    <s v="1"/>
    <n v="99"/>
    <m/>
    <m/>
    <m/>
    <m/>
    <m/>
    <m/>
    <d v="2017-12-08T00:00:00"/>
    <d v="2017-12-09T00:00:00"/>
    <d v="2018-01-03T00:00:00"/>
    <s v="1"/>
    <d v="2018-01-29T00:00:00"/>
    <d v="2018-01-04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26"/>
    <n v="1"/>
    <m/>
    <m/>
    <m/>
    <m/>
    <m/>
    <m/>
    <m/>
    <m/>
    <m/>
    <m/>
    <n v="8"/>
    <n v="9"/>
    <n v="0"/>
    <n v="1"/>
    <n v="25"/>
    <n v="1"/>
    <n v="26"/>
    <n v="-43104"/>
    <n v="43129"/>
    <n v="26"/>
    <x v="3"/>
    <n v="11"/>
    <n v="10"/>
    <x v="1"/>
    <x v="51"/>
    <x v="1"/>
    <x v="1"/>
    <x v="1"/>
    <x v="1"/>
    <x v="5"/>
    <x v="1"/>
    <n v="1"/>
    <n v="90"/>
  </r>
  <r>
    <s v="MOZ-ZAM-MLG-17-007"/>
    <d v="2018-01-04T00:00:00"/>
    <x v="0"/>
    <x v="13"/>
    <x v="2"/>
    <x v="581"/>
    <s v="MUANHAMBO MENESES"/>
    <s v="MUANHAMBO"/>
    <m/>
    <s v="CHALOSSE/ CRISTINA IMPINA"/>
    <d v="2017-04-14T00:00:00"/>
    <s v="CRISPIN CHALOSSE"/>
    <n v="0"/>
    <n v="8"/>
    <s v="M"/>
    <s v="LAURCIO DO ROSARIO"/>
    <d v="2017-12-12T00:00:00"/>
    <d v="2017-12-12T00:00:00"/>
    <m/>
    <m/>
    <m/>
    <m/>
    <s v="1"/>
    <s v="2"/>
    <s v="2"/>
    <m/>
    <s v="1"/>
    <s v="2"/>
    <d v="2017-11-30T00:00:00"/>
    <s v="1"/>
    <s v="1"/>
    <s v="1"/>
    <s v="1"/>
    <s v="1"/>
    <n v="3"/>
    <d v="2017-04-15T00:00:00"/>
    <d v="2017-06-15T00:00:00"/>
    <m/>
    <d v="2017-05-15T00:00:00"/>
    <d v="2017-07-15T00:00:00"/>
    <m/>
    <d v="2017-12-12T00:00:00"/>
    <d v="2017-12-13T00:00:00"/>
    <d v="2018-01-03T00:00:00"/>
    <s v="1"/>
    <d v="2018-01-29T00:00:00"/>
    <d v="2018-01-04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27"/>
    <n v="1"/>
    <m/>
    <m/>
    <m/>
    <m/>
    <m/>
    <m/>
    <m/>
    <m/>
    <m/>
    <m/>
    <n v="12"/>
    <n v="13"/>
    <n v="0"/>
    <n v="1"/>
    <n v="21"/>
    <n v="1"/>
    <n v="26"/>
    <n v="-43104"/>
    <n v="43129"/>
    <n v="22"/>
    <x v="3"/>
    <n v="11"/>
    <n v="10"/>
    <x v="1"/>
    <x v="51"/>
    <x v="1"/>
    <x v="1"/>
    <x v="1"/>
    <x v="1"/>
    <x v="5"/>
    <x v="0"/>
    <n v="1"/>
    <n v="90"/>
  </r>
  <r>
    <s v="MOZ-ZAM-NCR-17-004"/>
    <d v="2018-01-04T00:00:00"/>
    <x v="0"/>
    <x v="29"/>
    <x v="2"/>
    <x v="582"/>
    <s v="MAZUAS, PERTO DO MERCADO"/>
    <s v="MAZUAS"/>
    <m/>
    <s v="ANGELO MARIO/GLORIA JOAO"/>
    <d v="2014-10-13T00:00:00"/>
    <s v="GRACA ANGELO"/>
    <n v="3"/>
    <n v="1"/>
    <s v="F"/>
    <s v="VALERIO CHAIASSIMBE"/>
    <d v="2017-11-14T00:00:00"/>
    <d v="2017-11-14T00:00:00"/>
    <m/>
    <m/>
    <m/>
    <m/>
    <s v="1"/>
    <s v="2"/>
    <s v="1"/>
    <d v="2017-11-14T00:00:00"/>
    <s v="2"/>
    <s v="1"/>
    <d v="2017-11-04T00:00:00"/>
    <s v="2"/>
    <s v="1"/>
    <s v="2"/>
    <s v="1"/>
    <s v="1"/>
    <n v="3"/>
    <d v="2014-10-24T00:00:00"/>
    <d v="2015-01-23T00:00:00"/>
    <m/>
    <d v="2014-12-23T00:00:00"/>
    <d v="2015-02-24T00:00:00"/>
    <m/>
    <d v="2017-11-14T00:00:00"/>
    <d v="2017-11-15T00:00:00"/>
    <d v="2018-01-03T00:00:00"/>
    <s v="1"/>
    <d v="2018-01-29T00:00:00"/>
    <d v="2018-01-04T00:00:00"/>
    <x v="1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28"/>
    <n v="1"/>
    <m/>
    <m/>
    <m/>
    <n v="1"/>
    <n v="1"/>
    <d v="2017-06-13T00:00:00"/>
    <m/>
    <m/>
    <m/>
    <m/>
    <n v="10"/>
    <n v="11"/>
    <n v="0"/>
    <n v="1"/>
    <n v="49"/>
    <n v="1"/>
    <n v="26"/>
    <n v="-43104"/>
    <n v="43129"/>
    <n v="50"/>
    <x v="3"/>
    <n v="11"/>
    <n v="10"/>
    <x v="1"/>
    <x v="18"/>
    <x v="1"/>
    <x v="3"/>
    <x v="1"/>
    <x v="1"/>
    <x v="5"/>
    <x v="0"/>
    <n v="1"/>
    <n v="90"/>
  </r>
  <r>
    <s v="MOZ-MAN-CMO-17-010"/>
    <d v="2017-12-29T00:00:00"/>
    <x v="0"/>
    <x v="83"/>
    <x v="8"/>
    <x v="583"/>
    <m/>
    <m/>
    <m/>
    <s v="SILVIA TOBIAS"/>
    <d v="2012-06-16T00:00:00"/>
    <s v="ANGELICA JOSE"/>
    <n v="5"/>
    <n v="6"/>
    <s v="F"/>
    <s v="TELMA JOAO ZECA"/>
    <d v="2017-12-06T00:00:00"/>
    <d v="2017-12-06T00:00:00"/>
    <m/>
    <m/>
    <m/>
    <m/>
    <s v="1"/>
    <s v="1"/>
    <s v="1"/>
    <d v="2017-12-06T00:00:00"/>
    <s v="1"/>
    <s v="1"/>
    <d v="2017-11-28T00:00:00"/>
    <s v="1"/>
    <s v="2"/>
    <s v="2"/>
    <s v="1"/>
    <s v="1"/>
    <n v="3"/>
    <d v="2012-06-17T00:00:00"/>
    <d v="2012-09-22T00:00:00"/>
    <m/>
    <d v="2012-08-16T00:00:00"/>
    <d v="2012-10-20T00:00:00"/>
    <m/>
    <d v="2017-12-07T00:00:00"/>
    <d v="2017-12-08T00:00:00"/>
    <d v="2017-12-28T00:00:00"/>
    <s v="1"/>
    <d v="2018-01-29T00:00:00"/>
    <d v="2017-12-29T00:00:00"/>
    <x v="0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29"/>
    <n v="1"/>
    <m/>
    <m/>
    <m/>
    <m/>
    <m/>
    <m/>
    <m/>
    <m/>
    <m/>
    <m/>
    <n v="8"/>
    <n v="10"/>
    <n v="0"/>
    <n v="2"/>
    <n v="20"/>
    <n v="1"/>
    <n v="32"/>
    <n v="-43098"/>
    <n v="43129"/>
    <n v="21"/>
    <x v="3"/>
    <n v="11"/>
    <n v="10"/>
    <x v="1"/>
    <x v="51"/>
    <x v="1"/>
    <x v="1"/>
    <x v="1"/>
    <x v="1"/>
    <x v="5"/>
    <x v="0"/>
    <n v="1"/>
    <n v="90"/>
  </r>
  <r>
    <s v="MOZ-MAN-MAC-17-002"/>
    <d v="2017-12-29T00:00:00"/>
    <x v="0"/>
    <x v="76"/>
    <x v="8"/>
    <x v="269"/>
    <s v="POVOADO DE NHANDURO"/>
    <s v="NHANDURO"/>
    <m/>
    <s v="BENE/ALCINDA"/>
    <d v="2015-03-10T00:00:00"/>
    <s v="FELIZ BENE"/>
    <n v="2"/>
    <n v="8"/>
    <s v="M"/>
    <s v="ROSARIO MIRANDA"/>
    <d v="2017-12-19T00:00:00"/>
    <d v="2017-12-19T00:00:00"/>
    <m/>
    <m/>
    <m/>
    <m/>
    <s v="2"/>
    <s v="1"/>
    <s v="1"/>
    <d v="2017-12-18T00:00:00"/>
    <s v="2"/>
    <s v="1"/>
    <d v="2017-12-15T00:00:00"/>
    <s v="1"/>
    <s v="2"/>
    <s v="1"/>
    <s v="1"/>
    <s v="1"/>
    <n v="99"/>
    <m/>
    <m/>
    <m/>
    <m/>
    <m/>
    <m/>
    <d v="2017-12-19T00:00:00"/>
    <d v="2017-12-20T00:00:00"/>
    <d v="2017-12-28T00:00:00"/>
    <s v="1"/>
    <d v="2018-01-29T00:00:00"/>
    <d v="2017-12-29T00:00:00"/>
    <x v="1"/>
    <m/>
    <m/>
    <m/>
    <d v="2018-01-29T00:00:00"/>
    <m/>
    <m/>
    <m/>
    <m/>
    <m/>
    <m/>
    <m/>
    <m/>
    <m/>
    <m/>
    <m/>
    <m/>
    <m/>
    <m/>
    <m/>
    <b v="0"/>
    <b v="0"/>
    <m/>
    <x v="1"/>
    <b v="0"/>
    <b v="0"/>
    <n v="930"/>
    <n v="1"/>
    <m/>
    <m/>
    <m/>
    <m/>
    <m/>
    <m/>
    <m/>
    <m/>
    <m/>
    <m/>
    <n v="4"/>
    <n v="5"/>
    <n v="0"/>
    <n v="1"/>
    <n v="8"/>
    <n v="1"/>
    <n v="32"/>
    <n v="-43098"/>
    <n v="43129"/>
    <n v="9"/>
    <x v="3"/>
    <n v="12"/>
    <n v="10"/>
    <x v="1"/>
    <x v="20"/>
    <x v="1"/>
    <x v="1"/>
    <x v="1"/>
    <x v="1"/>
    <x v="5"/>
    <x v="1"/>
    <n v="1"/>
    <n v="90"/>
  </r>
  <r>
    <s v="MOZ-IBN-ZAV-17-003"/>
    <d v="2018-01-19T00:00:00"/>
    <x v="0"/>
    <x v="62"/>
    <x v="10"/>
    <x v="420"/>
    <s v="EPC HELENE, LIDER SAMUEL MAGANHAMBE"/>
    <s v="HELENE/GONDO"/>
    <m/>
    <s v="COLAR LEONARDO DOMBOLE"/>
    <d v="2003-11-19T00:00:00"/>
    <s v="NELTON JOSE"/>
    <n v="14"/>
    <n v="1"/>
    <s v="M"/>
    <s v="LOILA DA PAULA PEDRO"/>
    <d v="2017-12-18T00:00:00"/>
    <d v="2017-12-18T00:00:00"/>
    <m/>
    <m/>
    <m/>
    <m/>
    <s v="1"/>
    <s v="2"/>
    <s v="1"/>
    <d v="2017-12-16T00:00:00"/>
    <s v="2"/>
    <s v="1"/>
    <d v="2017-12-14T00:00:00"/>
    <s v="1"/>
    <s v="1"/>
    <s v="2"/>
    <s v="1"/>
    <s v="1"/>
    <n v="99"/>
    <m/>
    <m/>
    <m/>
    <m/>
    <m/>
    <m/>
    <d v="2017-12-20T00:00:00"/>
    <d v="2017-12-21T00:00:00"/>
    <d v="2018-01-19T00:00:00"/>
    <s v="1"/>
    <d v="2018-02-19T00:00:00"/>
    <d v="2018-01-19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931"/>
    <n v="1"/>
    <m/>
    <m/>
    <m/>
    <m/>
    <m/>
    <m/>
    <m/>
    <m/>
    <m/>
    <m/>
    <n v="4"/>
    <n v="7"/>
    <n v="0"/>
    <n v="3"/>
    <n v="29"/>
    <n v="0"/>
    <n v="-43119"/>
    <n v="-43119"/>
    <n v="0"/>
    <n v="29"/>
    <x v="3"/>
    <n v="12"/>
    <n v="10"/>
    <x v="1"/>
    <x v="20"/>
    <x v="1"/>
    <x v="3"/>
    <x v="1"/>
    <x v="1"/>
    <x v="4"/>
    <x v="1"/>
    <n v="1"/>
    <n v="90"/>
  </r>
  <r>
    <s v="MOZ-IBN-MRR-17-003"/>
    <d v="2018-01-19T00:00:00"/>
    <x v="0"/>
    <x v="143"/>
    <x v="10"/>
    <x v="359"/>
    <s v="BAIRRO COCANE 2"/>
    <m/>
    <m/>
    <s v="SONIA PEDRO"/>
    <d v="2016-12-09T00:00:00"/>
    <s v="BELUCHA JOAO"/>
    <n v="1"/>
    <n v="0"/>
    <s v="F"/>
    <s v="ISAIAS CHONGO"/>
    <d v="2017-12-08T00:00:00"/>
    <d v="2017-12-08T00:00:00"/>
    <m/>
    <m/>
    <m/>
    <m/>
    <s v="1"/>
    <s v="2"/>
    <s v="1"/>
    <d v="2017-12-08T00:00:00"/>
    <s v="2"/>
    <s v="2"/>
    <d v="2017-12-06T00:00:00"/>
    <s v="2"/>
    <s v="1"/>
    <s v="1"/>
    <s v="1"/>
    <s v="1"/>
    <n v="1"/>
    <m/>
    <m/>
    <m/>
    <d v="2017-06-13T00:00:00"/>
    <m/>
    <m/>
    <d v="2017-12-12T00:00:00"/>
    <d v="2017-12-13T00:00:00"/>
    <d v="2018-01-19T00:00:00"/>
    <s v="1"/>
    <d v="2018-02-19T00:00:00"/>
    <d v="2018-01-19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932"/>
    <n v="1"/>
    <m/>
    <m/>
    <m/>
    <m/>
    <m/>
    <m/>
    <m/>
    <m/>
    <m/>
    <m/>
    <n v="2"/>
    <n v="7"/>
    <n v="0"/>
    <n v="5"/>
    <n v="37"/>
    <n v="0"/>
    <n v="-43119"/>
    <n v="-43119"/>
    <n v="0"/>
    <n v="37"/>
    <x v="3"/>
    <n v="12"/>
    <n v="10"/>
    <x v="1"/>
    <x v="22"/>
    <x v="1"/>
    <x v="3"/>
    <x v="1"/>
    <x v="1"/>
    <x v="4"/>
    <x v="2"/>
    <n v="1"/>
    <n v="90"/>
  </r>
  <r>
    <s v="MOZ-ZAM-NCR-17-005"/>
    <d v="2018-01-17T00:00:00"/>
    <x v="0"/>
    <x v="29"/>
    <x v="2"/>
    <x v="584"/>
    <s v="MBAWA, PERTO DA UNIDADE SANITARIA"/>
    <s v="COMANDO"/>
    <m/>
    <s v="LOPES MANUEL/LALITA MARIO"/>
    <m/>
    <s v="GELITO LOPES MANUEL"/>
    <n v="5"/>
    <n v="7"/>
    <s v="M"/>
    <s v="ELIAS SIMAO"/>
    <d v="2018-01-04T00:00:00"/>
    <d v="2018-01-04T00:00:00"/>
    <m/>
    <m/>
    <m/>
    <m/>
    <s v="1"/>
    <s v="2"/>
    <s v="2"/>
    <m/>
    <s v="2"/>
    <s v="1"/>
    <d v="2017-12-04T00:00:00"/>
    <s v="1"/>
    <s v="2"/>
    <s v="1"/>
    <s v="1"/>
    <s v="1"/>
    <n v="99"/>
    <m/>
    <m/>
    <m/>
    <m/>
    <m/>
    <m/>
    <d v="2018-01-02T00:00:00"/>
    <d v="2018-01-03T00:00:00"/>
    <d v="2018-01-16T00:00:00"/>
    <s v="1"/>
    <d v="2018-02-19T00:00:00"/>
    <d v="2018-01-17T00:00:00"/>
    <x v="1"/>
    <m/>
    <m/>
    <m/>
    <m/>
    <m/>
    <m/>
    <m/>
    <m/>
    <m/>
    <m/>
    <m/>
    <m/>
    <m/>
    <m/>
    <m/>
    <m/>
    <m/>
    <m/>
    <d v="2018-03-14T00:00:00"/>
    <b v="0"/>
    <b v="0"/>
    <s v="1"/>
    <x v="1"/>
    <b v="1"/>
    <b v="1"/>
    <n v="933"/>
    <n v="1"/>
    <m/>
    <m/>
    <m/>
    <n v="3"/>
    <n v="1"/>
    <d v="2017-08-14T00:00:00"/>
    <m/>
    <m/>
    <m/>
    <m/>
    <n v="31"/>
    <n v="30"/>
    <n v="0"/>
    <n v="-1"/>
    <n v="13"/>
    <n v="1"/>
    <n v="-43116"/>
    <n v="-43117"/>
    <n v="0"/>
    <n v="14"/>
    <x v="3"/>
    <n v="12"/>
    <n v="10"/>
    <x v="1"/>
    <x v="22"/>
    <x v="0"/>
    <x v="1"/>
    <x v="0"/>
    <x v="1"/>
    <x v="4"/>
    <x v="1"/>
    <n v="2"/>
    <n v="90"/>
  </r>
  <r>
    <s v="MOZ-NSS-MCL-17-006"/>
    <d v="2018-01-24T00:00:00"/>
    <x v="0"/>
    <x v="1"/>
    <x v="0"/>
    <x v="585"/>
    <s v="MATEQUESSA-CHINGUO"/>
    <m/>
    <m/>
    <s v="RAFIQUE AUGUSTA"/>
    <d v="2016-01-05T00:00:00"/>
    <s v="JAIMITO RAFIQUE"/>
    <n v="1"/>
    <n v="11"/>
    <s v="M"/>
    <s v="JOAO RUNGO ALBERTO"/>
    <d v="2018-01-03T00:00:00"/>
    <d v="2018-01-03T00:00:00"/>
    <m/>
    <m/>
    <m/>
    <m/>
    <s v="1"/>
    <s v="2"/>
    <s v="2"/>
    <m/>
    <s v="2"/>
    <s v="1"/>
    <d v="2017-12-26T00:00:00"/>
    <s v="1"/>
    <s v="1"/>
    <s v="2"/>
    <s v="1"/>
    <s v="1"/>
    <n v="99"/>
    <m/>
    <m/>
    <m/>
    <m/>
    <m/>
    <m/>
    <d v="2018-01-04T00:00:00"/>
    <d v="2018-01-05T00:00:00"/>
    <d v="2018-01-23T00:00:00"/>
    <s v="1"/>
    <d v="2018-02-19T00:00:00"/>
    <d v="2018-01-24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934"/>
    <n v="1"/>
    <m/>
    <m/>
    <m/>
    <n v="3"/>
    <n v="1"/>
    <d v="2017-05-23T00:00:00"/>
    <m/>
    <m/>
    <m/>
    <m/>
    <n v="8"/>
    <n v="10"/>
    <n v="0"/>
    <n v="2"/>
    <n v="18"/>
    <n v="1"/>
    <n v="-43123"/>
    <n v="-43124"/>
    <n v="0"/>
    <n v="19"/>
    <x v="3"/>
    <n v="12"/>
    <n v="10"/>
    <x v="1"/>
    <x v="19"/>
    <x v="1"/>
    <x v="1"/>
    <x v="1"/>
    <x v="1"/>
    <x v="4"/>
    <x v="1"/>
    <n v="1"/>
    <n v="90"/>
  </r>
  <r>
    <s v="MOZ-NSS-CUA-17-005"/>
    <d v="2018-01-24T00:00:00"/>
    <x v="0"/>
    <x v="34"/>
    <x v="0"/>
    <x v="568"/>
    <s v="MUIENE MATACA EM MANIUA"/>
    <s v="MANIUA"/>
    <m/>
    <s v="NELITO JOAO/ARTIMIZA DOMINGOS"/>
    <d v="2014-08-19T00:00:00"/>
    <s v="ARTEMISIA NELITO"/>
    <n v="3"/>
    <n v="4"/>
    <s v="F"/>
    <s v="BARTOLOMEU MATANQUE"/>
    <d v="2018-01-09T00:00:00"/>
    <d v="2018-01-09T00:00:00"/>
    <m/>
    <m/>
    <m/>
    <m/>
    <s v="1"/>
    <s v="1"/>
    <s v="2"/>
    <m/>
    <s v="1"/>
    <s v="1"/>
    <d v="2017-12-31T00:00:00"/>
    <s v="1"/>
    <s v="1"/>
    <s v="2"/>
    <s v="1"/>
    <s v="1"/>
    <n v="3"/>
    <d v="2014-08-19T00:00:00"/>
    <d v="2014-12-11T00:00:00"/>
    <m/>
    <d v="2014-11-11T00:00:00"/>
    <d v="2015-02-23T00:00:00"/>
    <m/>
    <d v="2018-01-09T00:00:00"/>
    <d v="2018-01-10T00:00:00"/>
    <d v="2018-01-23T00:00:00"/>
    <s v="1"/>
    <d v="2018-02-19T00:00:00"/>
    <d v="2018-01-24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935"/>
    <n v="1"/>
    <m/>
    <m/>
    <m/>
    <n v="3"/>
    <n v="1"/>
    <d v="2017-06-14T00:00:00"/>
    <m/>
    <m/>
    <m/>
    <m/>
    <n v="9"/>
    <n v="10"/>
    <n v="0"/>
    <n v="1"/>
    <n v="13"/>
    <n v="1"/>
    <n v="-43123"/>
    <n v="-43124"/>
    <n v="0"/>
    <n v="14"/>
    <x v="3"/>
    <n v="12"/>
    <n v="10"/>
    <x v="1"/>
    <x v="19"/>
    <x v="1"/>
    <x v="1"/>
    <x v="1"/>
    <x v="1"/>
    <x v="4"/>
    <x v="0"/>
    <n v="1"/>
    <n v="90"/>
  </r>
  <r>
    <s v="MOZ-MPC-KMX-18-001"/>
    <d v="2018-01-17T00:00:00"/>
    <x v="0"/>
    <x v="3"/>
    <x v="1"/>
    <x v="586"/>
    <s v="MAXAQUENE B, Q.63, CASA 50"/>
    <m/>
    <m/>
    <s v="ALBERTO SACALE/ FATIMA MANUEL"/>
    <d v="2015-11-20T00:00:00"/>
    <s v="AMELIA ALBERTO"/>
    <n v="2"/>
    <n v="2"/>
    <s v="F"/>
    <s v="ENFERMEIRA LEFAMA"/>
    <d v="2018-01-16T00:00:00"/>
    <d v="2018-01-16T00:00:00"/>
    <m/>
    <m/>
    <m/>
    <m/>
    <s v="1"/>
    <s v="1"/>
    <s v="2"/>
    <m/>
    <s v="1"/>
    <s v="1"/>
    <d v="2018-01-02T00:00:00"/>
    <s v="2"/>
    <s v="1"/>
    <s v="2"/>
    <s v="1"/>
    <s v="1"/>
    <n v="3"/>
    <d v="2015-11-20T00:00:00"/>
    <d v="2016-02-22T00:00:00"/>
    <m/>
    <d v="2016-01-22T00:00:00"/>
    <d v="2016-03-21T00:00:00"/>
    <m/>
    <d v="2018-01-16T00:00:00"/>
    <d v="2018-01-17T00:00:00"/>
    <d v="2018-01-17T00:00:00"/>
    <s v="1"/>
    <d v="2018-02-19T00:00:00"/>
    <d v="2018-01-17T00:00:00"/>
    <x v="0"/>
    <m/>
    <m/>
    <m/>
    <d v="2018-02-19T00:00:00"/>
    <m/>
    <m/>
    <m/>
    <m/>
    <m/>
    <m/>
    <m/>
    <m/>
    <m/>
    <m/>
    <m/>
    <m/>
    <m/>
    <m/>
    <d v="2018-07-04T00:00:00"/>
    <b v="0"/>
    <b v="0"/>
    <s v="2"/>
    <x v="1"/>
    <b v="0"/>
    <b v="0"/>
    <n v="936"/>
    <n v="1"/>
    <m/>
    <m/>
    <m/>
    <n v="3"/>
    <n v="1"/>
    <d v="2017-01-19T00:00:00"/>
    <m/>
    <m/>
    <m/>
    <m/>
    <n v="14"/>
    <n v="15"/>
    <n v="0"/>
    <n v="1"/>
    <n v="0"/>
    <n v="0"/>
    <n v="33"/>
    <n v="-43117"/>
    <n v="43150"/>
    <n v="0"/>
    <x v="4"/>
    <n v="1"/>
    <n v="10"/>
    <x v="0"/>
    <x v="10"/>
    <x v="0"/>
    <x v="2"/>
    <x v="2"/>
    <x v="1"/>
    <x v="5"/>
    <x v="0"/>
    <n v="2"/>
    <n v="90"/>
  </r>
  <r>
    <s v="MOZ-ZAM-MPI-18-001"/>
    <d v="2018-01-25T00:00:00"/>
    <x v="0"/>
    <x v="141"/>
    <x v="2"/>
    <x v="587"/>
    <s v="PROXIMO DO ACTIVISTA FILIPE"/>
    <s v="NZANZA"/>
    <m/>
    <s v="DOMINGOS JOSE/CHICA ROGERIO"/>
    <d v="2017-04-08T00:00:00"/>
    <s v="ELSA DOMINGOS JOSE"/>
    <n v="0"/>
    <n v="9"/>
    <s v="F"/>
    <s v="FILIPE BATISTA JOGO MELO"/>
    <d v="2018-01-09T00:00:00"/>
    <d v="2018-01-09T00:00:00"/>
    <m/>
    <m/>
    <m/>
    <m/>
    <s v="2"/>
    <s v="1"/>
    <s v="2"/>
    <m/>
    <s v="2"/>
    <s v="1"/>
    <d v="2018-01-07T00:00:00"/>
    <s v="1"/>
    <s v="1"/>
    <s v="1"/>
    <s v="1"/>
    <s v="1"/>
    <n v="3"/>
    <d v="2017-04-08T00:00:00"/>
    <d v="2017-07-14T00:00:00"/>
    <m/>
    <d v="2017-06-05T00:00:00"/>
    <d v="2017-08-14T00:00:00"/>
    <m/>
    <d v="2018-01-09T00:00:00"/>
    <d v="2018-01-10T00:00:00"/>
    <d v="2018-01-24T00:00:00"/>
    <s v="1"/>
    <d v="2018-02-19T00:00:00"/>
    <d v="2018-01-25T00:00:00"/>
    <x v="0"/>
    <m/>
    <m/>
    <m/>
    <d v="2018-02-19T00:00:00"/>
    <m/>
    <m/>
    <m/>
    <m/>
    <m/>
    <m/>
    <m/>
    <m/>
    <m/>
    <m/>
    <m/>
    <m/>
    <m/>
    <m/>
    <m/>
    <b v="0"/>
    <b v="0"/>
    <m/>
    <x v="1"/>
    <b v="0"/>
    <b v="0"/>
    <n v="937"/>
    <n v="1"/>
    <m/>
    <m/>
    <m/>
    <m/>
    <m/>
    <m/>
    <m/>
    <m/>
    <m/>
    <m/>
    <n v="2"/>
    <n v="3"/>
    <n v="0"/>
    <n v="1"/>
    <n v="14"/>
    <n v="1"/>
    <n v="26"/>
    <n v="-43125"/>
    <n v="43150"/>
    <n v="15"/>
    <x v="4"/>
    <n v="1"/>
    <n v="10"/>
    <x v="0"/>
    <x v="10"/>
    <x v="1"/>
    <x v="1"/>
    <x v="1"/>
    <x v="1"/>
    <x v="5"/>
    <x v="0"/>
    <n v="1"/>
    <n v="90"/>
  </r>
  <r>
    <s v="MOZ-MPP-MTL-18-001"/>
    <d v="2018-01-12T00:00:00"/>
    <x v="0"/>
    <x v="133"/>
    <x v="7"/>
    <x v="342"/>
    <s v="SAO DAMANSO. Q.82 CASA 102 CELULAR 844125009"/>
    <m/>
    <m/>
    <s v="OLISENIO JACOB/JULIETA MARIA"/>
    <d v="2016-10-11T00:00:00"/>
    <s v="JUVENCIO OLISENIO"/>
    <n v="1"/>
    <n v="3"/>
    <s v="M"/>
    <s v="AUGUSTA CORREIA"/>
    <d v="2018-01-08T00:00:00"/>
    <d v="2018-01-08T00:00:00"/>
    <m/>
    <m/>
    <m/>
    <m/>
    <s v="1"/>
    <s v="2"/>
    <s v="2"/>
    <m/>
    <s v="2"/>
    <s v="2"/>
    <d v="2018-01-06T00:00:00"/>
    <s v="1"/>
    <s v="1"/>
    <s v="1"/>
    <s v="1"/>
    <s v="1"/>
    <n v="3"/>
    <m/>
    <d v="2017-04-24T00:00:00"/>
    <m/>
    <d v="2017-01-13T00:00:00"/>
    <d v="2017-05-23T00:00:00"/>
    <m/>
    <d v="2018-01-08T00:00:00"/>
    <d v="2018-01-09T00:00:00"/>
    <d v="2018-01-12T00:00:00"/>
    <s v="1"/>
    <d v="2018-02-19T00:00:00"/>
    <d v="2018-01-12T00:00:00"/>
    <x v="0"/>
    <m/>
    <m/>
    <m/>
    <d v="2018-02-19T00:00:00"/>
    <m/>
    <m/>
    <m/>
    <m/>
    <m/>
    <m/>
    <m/>
    <m/>
    <m/>
    <m/>
    <m/>
    <m/>
    <m/>
    <m/>
    <m/>
    <b v="0"/>
    <b v="0"/>
    <m/>
    <x v="1"/>
    <b v="0"/>
    <b v="0"/>
    <n v="938"/>
    <n v="1"/>
    <m/>
    <m/>
    <m/>
    <m/>
    <m/>
    <m/>
    <m/>
    <m/>
    <m/>
    <m/>
    <n v="2"/>
    <n v="3"/>
    <n v="0"/>
    <n v="1"/>
    <n v="3"/>
    <n v="0"/>
    <n v="38"/>
    <n v="-43112"/>
    <n v="43150"/>
    <n v="3"/>
    <x v="4"/>
    <n v="1"/>
    <n v="10"/>
    <x v="0"/>
    <x v="10"/>
    <x v="1"/>
    <x v="5"/>
    <x v="1"/>
    <x v="1"/>
    <x v="5"/>
    <x v="0"/>
    <n v="1"/>
    <n v="90"/>
  </r>
  <r>
    <s v="MOZ-MPP-MTL-18-002"/>
    <d v="2018-02-01T00:00:00"/>
    <x v="0"/>
    <x v="133"/>
    <x v="7"/>
    <x v="342"/>
    <s v="845471512"/>
    <m/>
    <m/>
    <s v="NELSON SIBINDE/ALICE EUGENIO"/>
    <d v="2016-12-25T00:00:00"/>
    <s v="WELTON NELSON SIBINDE"/>
    <n v="1"/>
    <n v="1"/>
    <s v="M"/>
    <s v="DULCE PAULO"/>
    <d v="2018-01-29T00:00:00"/>
    <d v="2018-01-29T00:00:00"/>
    <m/>
    <m/>
    <m/>
    <m/>
    <s v="1"/>
    <s v="2"/>
    <s v="2"/>
    <m/>
    <s v="2"/>
    <s v="1"/>
    <d v="2018-01-25T00:00:00"/>
    <s v="1"/>
    <s v="1"/>
    <s v="2"/>
    <s v="1"/>
    <s v="1"/>
    <n v="3"/>
    <d v="2016-12-26T00:00:00"/>
    <d v="2017-04-13T00:00:00"/>
    <m/>
    <d v="2017-02-27T00:00:00"/>
    <d v="2017-06-14T00:00:00"/>
    <m/>
    <d v="2018-01-29T00:00:00"/>
    <d v="2018-01-30T00:00:00"/>
    <d v="2018-02-01T00:00:00"/>
    <s v="1"/>
    <d v="2018-02-22T00:00:00"/>
    <d v="2018-02-01T00:00:00"/>
    <x v="0"/>
    <m/>
    <m/>
    <m/>
    <d v="2018-02-22T00:00:00"/>
    <m/>
    <m/>
    <m/>
    <m/>
    <m/>
    <m/>
    <m/>
    <m/>
    <m/>
    <m/>
    <m/>
    <m/>
    <m/>
    <m/>
    <m/>
    <b v="0"/>
    <b v="0"/>
    <m/>
    <x v="1"/>
    <b v="0"/>
    <b v="0"/>
    <n v="939"/>
    <n v="1"/>
    <m/>
    <s v="144613"/>
    <m/>
    <n v="3"/>
    <n v="1"/>
    <d v="2017-02-14T00:00:00"/>
    <m/>
    <m/>
    <m/>
    <s v="406131"/>
    <n v="4"/>
    <n v="5"/>
    <n v="0"/>
    <n v="1"/>
    <n v="2"/>
    <n v="0"/>
    <n v="21"/>
    <n v="-43132"/>
    <n v="43153"/>
    <n v="2"/>
    <x v="4"/>
    <n v="1"/>
    <n v="10"/>
    <x v="0"/>
    <x v="5"/>
    <x v="1"/>
    <x v="2"/>
    <x v="1"/>
    <x v="1"/>
    <x v="5"/>
    <x v="0"/>
    <n v="1"/>
    <n v="90"/>
  </r>
  <r>
    <s v="MOZ-MPP-MNC-18-001"/>
    <d v="2018-02-02T00:00:00"/>
    <x v="0"/>
    <x v="61"/>
    <x v="7"/>
    <x v="588"/>
    <s v="MALAVELA. PERTO DA PARAGEM MOREIRA. 849230824"/>
    <m/>
    <m/>
    <s v="BAECU CARLOS/MATILDE ALEXANDRE"/>
    <d v="2016-08-20T00:00:00"/>
    <s v="CARLOS BAECU JUNIOR"/>
    <n v="1"/>
    <n v="5"/>
    <s v="M"/>
    <s v="BEATRIZ PACULE"/>
    <d v="2018-01-22T00:00:00"/>
    <d v="2018-01-22T00:00:00"/>
    <m/>
    <m/>
    <m/>
    <m/>
    <s v="1"/>
    <s v="2"/>
    <s v="2"/>
    <m/>
    <s v="2"/>
    <s v="2"/>
    <d v="2018-01-19T00:00:00"/>
    <s v="2"/>
    <s v="1"/>
    <s v="1"/>
    <s v="1"/>
    <s v="1"/>
    <n v="3"/>
    <d v="2016-08-21T00:00:00"/>
    <d v="2016-11-15T00:00:00"/>
    <m/>
    <d v="2016-10-12T00:00:00"/>
    <d v="2017-01-19T00:00:00"/>
    <m/>
    <d v="2018-01-30T00:00:00"/>
    <d v="2018-01-31T00:00:00"/>
    <d v="2018-02-02T00:00:00"/>
    <s v="1"/>
    <d v="2018-02-22T00:00:00"/>
    <d v="2018-02-02T00:00:00"/>
    <x v="1"/>
    <m/>
    <m/>
    <m/>
    <d v="2018-02-22T00:00:00"/>
    <m/>
    <m/>
    <m/>
    <m/>
    <m/>
    <m/>
    <m/>
    <m/>
    <m/>
    <m/>
    <m/>
    <m/>
    <m/>
    <m/>
    <m/>
    <b v="0"/>
    <b v="0"/>
    <m/>
    <x v="1"/>
    <b v="0"/>
    <b v="0"/>
    <n v="940"/>
    <n v="1"/>
    <m/>
    <m/>
    <m/>
    <n v="0"/>
    <n v="0"/>
    <m/>
    <m/>
    <m/>
    <m/>
    <m/>
    <n v="3"/>
    <n v="12"/>
    <n v="0"/>
    <n v="9"/>
    <n v="2"/>
    <n v="0"/>
    <n v="20"/>
    <n v="-43133"/>
    <n v="43153"/>
    <n v="2"/>
    <x v="4"/>
    <n v="1"/>
    <n v="10"/>
    <x v="0"/>
    <x v="6"/>
    <x v="1"/>
    <x v="2"/>
    <x v="1"/>
    <x v="1"/>
    <x v="5"/>
    <x v="0"/>
    <n v="1"/>
    <n v="90"/>
  </r>
  <r>
    <s v="MOZ-NSS-CUA-18-001"/>
    <d v="2018-02-02T00:00:00"/>
    <x v="0"/>
    <x v="34"/>
    <x v="0"/>
    <x v="47"/>
    <s v="BAIRRO 3 DE FEVEREIRO"/>
    <m/>
    <m/>
    <s v="JAIME ALFREDO/ANGELINA BELIAS"/>
    <m/>
    <s v="ARGENTINA JAIME"/>
    <n v="13"/>
    <m/>
    <s v="F"/>
    <s v="FATIMA RAMALHO"/>
    <d v="2018-01-24T00:00:00"/>
    <d v="2018-01-24T00:00:00"/>
    <m/>
    <m/>
    <m/>
    <m/>
    <s v="1"/>
    <s v="2"/>
    <s v="1"/>
    <d v="2018-01-23T00:00:00"/>
    <s v="1"/>
    <s v="2"/>
    <d v="2018-01-20T00:00:00"/>
    <s v="1"/>
    <s v="1"/>
    <s v="1"/>
    <s v="1"/>
    <s v="1"/>
    <n v="99"/>
    <m/>
    <m/>
    <m/>
    <m/>
    <m/>
    <m/>
    <d v="2018-01-24T00:00:00"/>
    <d v="2018-01-25T00:00:00"/>
    <d v="2018-02-01T00:00:00"/>
    <s v="1"/>
    <d v="2018-02-22T00:00:00"/>
    <d v="2018-02-02T00:00:00"/>
    <x v="0"/>
    <m/>
    <m/>
    <m/>
    <d v="2018-02-22T00:00:00"/>
    <m/>
    <m/>
    <m/>
    <m/>
    <m/>
    <m/>
    <m/>
    <m/>
    <m/>
    <m/>
    <m/>
    <m/>
    <m/>
    <m/>
    <m/>
    <b v="0"/>
    <b v="0"/>
    <m/>
    <x v="1"/>
    <b v="0"/>
    <b v="0"/>
    <n v="941"/>
    <n v="1"/>
    <m/>
    <m/>
    <m/>
    <m/>
    <m/>
    <m/>
    <m/>
    <m/>
    <m/>
    <m/>
    <n v="4"/>
    <n v="5"/>
    <n v="0"/>
    <n v="1"/>
    <n v="7"/>
    <n v="1"/>
    <n v="21"/>
    <n v="-43133"/>
    <n v="43153"/>
    <n v="8"/>
    <x v="4"/>
    <n v="1"/>
    <n v="10"/>
    <x v="0"/>
    <x v="6"/>
    <x v="1"/>
    <x v="1"/>
    <x v="1"/>
    <x v="1"/>
    <x v="5"/>
    <x v="1"/>
    <n v="1"/>
    <n v="90"/>
  </r>
  <r>
    <s v="MOZ-NSS-CUA-18-002"/>
    <d v="2018-02-02T00:00:00"/>
    <x v="0"/>
    <x v="34"/>
    <x v="0"/>
    <x v="589"/>
    <s v="CHIPACA, PERTO DA ESCOLA"/>
    <m/>
    <m/>
    <s v="MANUEL MUAVANO"/>
    <m/>
    <s v="VICTOR MANUEL"/>
    <n v="9"/>
    <m/>
    <s v="M"/>
    <s v="MARIANA MANSO"/>
    <d v="2018-01-25T00:00:00"/>
    <d v="2018-01-25T00:00:00"/>
    <m/>
    <m/>
    <m/>
    <m/>
    <s v="1"/>
    <s v="2"/>
    <s v="2"/>
    <m/>
    <s v="1"/>
    <s v="2"/>
    <d v="2018-01-18T00:00:00"/>
    <s v="1"/>
    <s v="1"/>
    <s v="1"/>
    <s v="1"/>
    <s v="1"/>
    <n v="99"/>
    <m/>
    <m/>
    <m/>
    <m/>
    <m/>
    <m/>
    <d v="2018-01-25T00:00:00"/>
    <d v="2018-01-26T00:00:00"/>
    <d v="2018-02-01T00:00:00"/>
    <s v="1"/>
    <d v="2018-02-22T00:00:00"/>
    <d v="2018-02-02T00:00:00"/>
    <x v="0"/>
    <m/>
    <m/>
    <m/>
    <d v="2018-02-22T00:00:00"/>
    <m/>
    <m/>
    <m/>
    <m/>
    <m/>
    <m/>
    <m/>
    <m/>
    <m/>
    <m/>
    <m/>
    <m/>
    <m/>
    <m/>
    <m/>
    <b v="0"/>
    <b v="0"/>
    <m/>
    <x v="1"/>
    <b v="0"/>
    <b v="0"/>
    <n v="942"/>
    <n v="1"/>
    <m/>
    <m/>
    <m/>
    <m/>
    <m/>
    <m/>
    <m/>
    <m/>
    <m/>
    <m/>
    <n v="7"/>
    <n v="8"/>
    <n v="0"/>
    <n v="1"/>
    <n v="6"/>
    <n v="1"/>
    <n v="21"/>
    <n v="-43133"/>
    <n v="43153"/>
    <n v="7"/>
    <x v="4"/>
    <n v="1"/>
    <n v="10"/>
    <x v="0"/>
    <x v="6"/>
    <x v="1"/>
    <x v="0"/>
    <x v="1"/>
    <x v="1"/>
    <x v="5"/>
    <x v="1"/>
    <n v="1"/>
    <n v="90"/>
  </r>
  <r>
    <s v="MOZ-NPL-NCV-17-001"/>
    <d v="2018-02-09T00:00:00"/>
    <x v="0"/>
    <x v="59"/>
    <x v="6"/>
    <x v="590"/>
    <s v="PROXIMO DO HOSPITAL"/>
    <m/>
    <m/>
    <s v="MAHANDO HASSANE"/>
    <d v="2016-04-11T00:00:00"/>
    <s v="JUMA MAHANDO"/>
    <n v="1"/>
    <n v="8"/>
    <s v="M"/>
    <s v="CECILIA JOAO HORO"/>
    <d v="2017-12-05T00:00:00"/>
    <d v="2017-12-05T00:00:00"/>
    <m/>
    <m/>
    <m/>
    <m/>
    <s v="2"/>
    <s v="2"/>
    <s v="2"/>
    <m/>
    <s v="2"/>
    <s v="1"/>
    <d v="2017-11-29T00:00:00"/>
    <s v="1"/>
    <s v="1"/>
    <s v="1"/>
    <s v="1"/>
    <s v="1"/>
    <n v="3"/>
    <d v="2016-04-18T00:00:00"/>
    <d v="2016-10-10T00:00:00"/>
    <m/>
    <d v="2016-07-11T00:00:00"/>
    <d v="2017-02-14T00:00:00"/>
    <m/>
    <d v="2017-12-05T00:00:00"/>
    <d v="2017-12-06T00:00:00"/>
    <d v="2018-02-08T00:00:00"/>
    <s v="1"/>
    <d v="2018-03-05T00:00:00"/>
    <d v="2018-02-09T00:00:00"/>
    <x v="1"/>
    <m/>
    <m/>
    <m/>
    <d v="2018-03-07T00:00:00"/>
    <m/>
    <m/>
    <m/>
    <m/>
    <m/>
    <m/>
    <m/>
    <m/>
    <m/>
    <m/>
    <m/>
    <m/>
    <m/>
    <m/>
    <m/>
    <b v="0"/>
    <b v="0"/>
    <m/>
    <x v="1"/>
    <b v="0"/>
    <b v="0"/>
    <n v="943"/>
    <n v="1"/>
    <m/>
    <m/>
    <m/>
    <n v="0"/>
    <n v="0"/>
    <m/>
    <m/>
    <m/>
    <m/>
    <m/>
    <n v="6"/>
    <n v="7"/>
    <n v="0"/>
    <n v="1"/>
    <n v="64"/>
    <n v="1"/>
    <n v="27"/>
    <n v="-43140"/>
    <n v="43166"/>
    <n v="65"/>
    <x v="3"/>
    <n v="11"/>
    <n v="10"/>
    <x v="1"/>
    <x v="51"/>
    <x v="1"/>
    <x v="3"/>
    <x v="1"/>
    <x v="1"/>
    <x v="5"/>
    <x v="0"/>
    <n v="1"/>
    <n v="90"/>
  </r>
  <r>
    <s v="MOZ-NPL-MEC-17-003"/>
    <d v="2018-02-09T00:00:00"/>
    <x v="0"/>
    <x v="92"/>
    <x v="6"/>
    <x v="591"/>
    <s v="NAMIALO"/>
    <s v="EDUARDO MONDLANE"/>
    <m/>
    <s v="FRANCISCO/ARCENIA MANUEL"/>
    <d v="2013-04-25T00:00:00"/>
    <s v="NENITA FRANCISCO"/>
    <n v="4"/>
    <n v="7"/>
    <s v="F"/>
    <s v="MUNONANE MONDADE"/>
    <d v="2017-11-08T00:00:00"/>
    <d v="2017-11-08T00:00:00"/>
    <m/>
    <m/>
    <m/>
    <m/>
    <s v="1"/>
    <s v="2"/>
    <s v="1"/>
    <d v="2017-11-08T00:00:00"/>
    <s v="1"/>
    <s v="2"/>
    <d v="2017-10-17T00:00:00"/>
    <s v="1"/>
    <s v="1"/>
    <s v="1"/>
    <s v="1"/>
    <s v="1"/>
    <n v="3"/>
    <d v="2013-05-10T00:00:00"/>
    <d v="2013-10-11T00:00:00"/>
    <m/>
    <d v="2013-08-02T00:00:00"/>
    <d v="2013-11-11T00:00:00"/>
    <m/>
    <d v="2017-11-09T00:00:00"/>
    <d v="2017-11-10T00:00:00"/>
    <d v="2018-02-08T00:00:00"/>
    <s v="1"/>
    <d v="2018-03-05T00:00:00"/>
    <d v="2018-02-09T00:00:00"/>
    <x v="0"/>
    <m/>
    <m/>
    <m/>
    <d v="2018-03-05T00:00:00"/>
    <m/>
    <m/>
    <m/>
    <m/>
    <m/>
    <m/>
    <m/>
    <m/>
    <m/>
    <m/>
    <m/>
    <m/>
    <m/>
    <m/>
    <d v="2018-03-22T00:00:00"/>
    <b v="1"/>
    <b v="0"/>
    <s v="1"/>
    <x v="0"/>
    <b v="0"/>
    <b v="1"/>
    <n v="944"/>
    <n v="1"/>
    <m/>
    <m/>
    <m/>
    <m/>
    <m/>
    <m/>
    <m/>
    <m/>
    <m/>
    <m/>
    <n v="22"/>
    <n v="24"/>
    <n v="0"/>
    <n v="2"/>
    <n v="90"/>
    <n v="1"/>
    <n v="25"/>
    <n v="-43140"/>
    <n v="43164"/>
    <n v="91"/>
    <x v="3"/>
    <n v="10"/>
    <n v="10"/>
    <x v="0"/>
    <x v="46"/>
    <x v="0"/>
    <x v="4"/>
    <x v="0"/>
    <x v="1"/>
    <x v="5"/>
    <x v="0"/>
    <n v="2"/>
    <n v="90"/>
  </r>
  <r>
    <s v="MOZ-NPL-MEC-17-004"/>
    <d v="2018-02-09T00:00:00"/>
    <x v="0"/>
    <x v="92"/>
    <x v="6"/>
    <x v="175"/>
    <s v="MUCUNASSA - CORRANE SEDE"/>
    <s v="CORRANE"/>
    <m/>
    <s v="LINDA MANUEL"/>
    <d v="2015-02-20T00:00:00"/>
    <s v="ASSANITO CUSTODIO"/>
    <n v="2"/>
    <n v="9"/>
    <s v="M"/>
    <s v="LUCINDA VUJA"/>
    <d v="2017-11-08T00:00:00"/>
    <d v="2017-11-08T00:00:00"/>
    <m/>
    <m/>
    <m/>
    <m/>
    <s v="1"/>
    <s v="2"/>
    <s v="1"/>
    <d v="2017-11-08T00:00:00"/>
    <s v="2"/>
    <s v="1"/>
    <d v="2017-11-03T00:00:00"/>
    <s v="1"/>
    <s v="1"/>
    <s v="1"/>
    <s v="1"/>
    <s v="1"/>
    <n v="3"/>
    <m/>
    <d v="2015-04-17T00:00:00"/>
    <m/>
    <d v="2015-03-13T00:00:00"/>
    <d v="2015-05-29T00:00:00"/>
    <m/>
    <d v="2017-11-08T00:00:00"/>
    <d v="2017-11-09T00:00:00"/>
    <d v="2018-02-08T00:00:00"/>
    <s v="1"/>
    <d v="2018-03-05T00:00:00"/>
    <d v="2018-02-09T00:00:00"/>
    <x v="0"/>
    <m/>
    <m/>
    <m/>
    <d v="2018-03-05T00:00:00"/>
    <m/>
    <m/>
    <m/>
    <m/>
    <m/>
    <m/>
    <m/>
    <m/>
    <m/>
    <m/>
    <m/>
    <m/>
    <m/>
    <m/>
    <m/>
    <b v="0"/>
    <b v="0"/>
    <m/>
    <x v="1"/>
    <b v="0"/>
    <b v="0"/>
    <n v="945"/>
    <n v="1"/>
    <m/>
    <m/>
    <m/>
    <m/>
    <m/>
    <m/>
    <s v="Type 3"/>
    <m/>
    <m/>
    <m/>
    <n v="5"/>
    <n v="6"/>
    <n v="0"/>
    <n v="1"/>
    <n v="91"/>
    <n v="1"/>
    <n v="25"/>
    <n v="-43140"/>
    <n v="43164"/>
    <n v="92"/>
    <x v="3"/>
    <n v="11"/>
    <n v="10"/>
    <x v="1"/>
    <x v="18"/>
    <x v="1"/>
    <x v="4"/>
    <x v="1"/>
    <x v="1"/>
    <x v="5"/>
    <x v="0"/>
    <n v="1"/>
    <n v="90"/>
  </r>
  <r>
    <s v="MOZ-NPL-MEM-17-003"/>
    <d v="2018-02-09T00:00:00"/>
    <x v="0"/>
    <x v="41"/>
    <x v="6"/>
    <x v="450"/>
    <s v="MECULUMBA"/>
    <s v="MECULUMBA"/>
    <m/>
    <s v="MARUFO EUGENIO/NATALIA AFONSO"/>
    <d v="2015-05-19T00:00:00"/>
    <s v="NEUSA MARUFO"/>
    <n v="2"/>
    <n v="6"/>
    <s v="F"/>
    <s v="JAIME MIGUEL"/>
    <d v="2017-11-09T00:00:00"/>
    <d v="2017-11-10T00:00:00"/>
    <m/>
    <m/>
    <m/>
    <m/>
    <s v="1"/>
    <s v="2"/>
    <s v="2"/>
    <m/>
    <s v="1"/>
    <s v="2"/>
    <d v="2017-10-30T00:00:00"/>
    <s v="1"/>
    <s v="1"/>
    <s v="1"/>
    <s v="1"/>
    <s v="1"/>
    <n v="99"/>
    <m/>
    <m/>
    <m/>
    <m/>
    <m/>
    <m/>
    <d v="2017-11-10T00:00:00"/>
    <d v="2017-11-11T00:00:00"/>
    <d v="2018-02-08T00:00:00"/>
    <s v="1"/>
    <d v="2018-03-05T00:00:00"/>
    <d v="2018-02-09T00:00:00"/>
    <x v="0"/>
    <m/>
    <m/>
    <m/>
    <d v="2018-03-05T00:00:00"/>
    <m/>
    <m/>
    <m/>
    <m/>
    <m/>
    <m/>
    <m/>
    <m/>
    <m/>
    <m/>
    <m/>
    <m/>
    <m/>
    <m/>
    <m/>
    <b v="0"/>
    <b v="0"/>
    <m/>
    <x v="1"/>
    <b v="0"/>
    <b v="0"/>
    <n v="946"/>
    <n v="1"/>
    <m/>
    <m/>
    <m/>
    <m/>
    <m/>
    <m/>
    <m/>
    <m/>
    <m/>
    <m/>
    <n v="10"/>
    <n v="12"/>
    <n v="1"/>
    <n v="1"/>
    <n v="89"/>
    <n v="1"/>
    <n v="25"/>
    <n v="-43140"/>
    <n v="43164"/>
    <n v="90"/>
    <x v="3"/>
    <n v="10"/>
    <n v="10"/>
    <x v="0"/>
    <x v="18"/>
    <x v="1"/>
    <x v="6"/>
    <x v="1"/>
    <x v="1"/>
    <x v="5"/>
    <x v="1"/>
    <n v="1"/>
    <n v="90"/>
  </r>
  <r>
    <s v="MOZ-NPL-NMP-17-005"/>
    <d v="2018-02-09T00:00:00"/>
    <x v="0"/>
    <x v="140"/>
    <x v="6"/>
    <x v="436"/>
    <s v="PERTO DO MERCADO MESQUITA"/>
    <s v="MUAPAZA"/>
    <m/>
    <s v="GUSTAVO/CECILIA"/>
    <d v="2006-11-02T00:00:00"/>
    <s v="ALEXANDRE GUSTAVO"/>
    <n v="11"/>
    <n v="0"/>
    <s v="M"/>
    <s v="DALTON ANDRE MUIANGA"/>
    <d v="2017-11-09T00:00:00"/>
    <d v="2017-11-09T00:00:00"/>
    <m/>
    <m/>
    <m/>
    <m/>
    <s v="2"/>
    <s v="2"/>
    <s v="2"/>
    <m/>
    <s v="2"/>
    <s v="1"/>
    <d v="2017-10-31T00:00:00"/>
    <s v="1"/>
    <s v="1"/>
    <s v="1"/>
    <s v="1"/>
    <s v="1"/>
    <n v="2"/>
    <m/>
    <d v="2007-03-06T00:00:00"/>
    <m/>
    <d v="2007-02-03T00:00:00"/>
    <m/>
    <m/>
    <d v="2017-11-09T00:00:00"/>
    <d v="2017-11-10T00:00:00"/>
    <d v="2018-02-08T00:00:00"/>
    <s v="1"/>
    <d v="2018-03-05T00:00:00"/>
    <d v="2018-02-09T00:00:00"/>
    <x v="0"/>
    <m/>
    <m/>
    <m/>
    <d v="2018-03-05T00:00:00"/>
    <m/>
    <m/>
    <m/>
    <m/>
    <m/>
    <m/>
    <m/>
    <m/>
    <m/>
    <m/>
    <m/>
    <m/>
    <m/>
    <m/>
    <m/>
    <b v="0"/>
    <b v="0"/>
    <m/>
    <x v="1"/>
    <b v="0"/>
    <b v="0"/>
    <n v="947"/>
    <n v="1"/>
    <m/>
    <m/>
    <m/>
    <m/>
    <m/>
    <m/>
    <m/>
    <m/>
    <m/>
    <m/>
    <n v="9"/>
    <n v="10"/>
    <n v="0"/>
    <n v="1"/>
    <n v="90"/>
    <n v="1"/>
    <n v="25"/>
    <n v="-43140"/>
    <n v="43164"/>
    <n v="91"/>
    <x v="3"/>
    <n v="10"/>
    <n v="10"/>
    <x v="0"/>
    <x v="18"/>
    <x v="1"/>
    <x v="4"/>
    <x v="1"/>
    <x v="1"/>
    <x v="5"/>
    <x v="2"/>
    <n v="1"/>
    <n v="90"/>
  </r>
  <r>
    <s v="MOZ-GAZ-MJZ-18-001"/>
    <d v="2018-02-13T00:00:00"/>
    <x v="0"/>
    <x v="31"/>
    <x v="9"/>
    <x v="0"/>
    <s v="CRUZAMENTO DE MAUSSE"/>
    <s v="PINDA B"/>
    <m/>
    <s v="RAIMUNDO/CLAUDIA"/>
    <d v="2014-11-29T00:00:00"/>
    <s v="PAULA RAIMUNDO FALIGE"/>
    <n v="3"/>
    <n v="2"/>
    <s v="F"/>
    <s v="VIOLETA CHAVIER CHICHUNE"/>
    <d v="2018-02-02T00:00:00"/>
    <d v="2018-02-02T00:00:00"/>
    <m/>
    <m/>
    <m/>
    <m/>
    <s v="1"/>
    <s v="2"/>
    <s v="2"/>
    <m/>
    <s v="2"/>
    <s v="1"/>
    <d v="2018-01-31T00:00:00"/>
    <s v="1"/>
    <s v="1"/>
    <s v="2"/>
    <s v="1"/>
    <s v="1"/>
    <n v="3"/>
    <d v="2014-12-01T00:00:00"/>
    <d v="2015-02-27T00:00:00"/>
    <m/>
    <d v="2015-01-29T00:00:00"/>
    <d v="2015-03-30T00:00:00"/>
    <m/>
    <d v="2018-02-02T00:00:00"/>
    <d v="2018-02-03T00:00:00"/>
    <d v="2018-02-13T00:00:00"/>
    <s v="1"/>
    <d v="2018-03-19T00:00:00"/>
    <d v="2018-02-13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48"/>
    <n v="1"/>
    <m/>
    <m/>
    <m/>
    <m/>
    <m/>
    <m/>
    <m/>
    <m/>
    <m/>
    <m/>
    <n v="2"/>
    <n v="3"/>
    <n v="0"/>
    <n v="1"/>
    <n v="10"/>
    <n v="0"/>
    <n v="34"/>
    <n v="-43144"/>
    <n v="43178"/>
    <n v="10"/>
    <x v="4"/>
    <n v="1"/>
    <n v="10"/>
    <x v="0"/>
    <x v="2"/>
    <x v="1"/>
    <x v="1"/>
    <x v="1"/>
    <x v="1"/>
    <x v="5"/>
    <x v="0"/>
    <n v="1"/>
    <n v="90"/>
  </r>
  <r>
    <s v="MOZ-IBN-IRM-18-001"/>
    <d v="2018-02-14T00:00:00"/>
    <x v="0"/>
    <x v="159"/>
    <x v="10"/>
    <x v="361"/>
    <s v="NHACUNDELA"/>
    <m/>
    <m/>
    <s v="LUISA CARLOS"/>
    <d v="2018-01-13T00:00:00"/>
    <s v="INOMINADA LUISA CARLOS"/>
    <n v="0"/>
    <n v="1"/>
    <s v="M"/>
    <s v="SAMUEL LOURENCO"/>
    <d v="2018-01-19T00:00:00"/>
    <d v="2018-01-19T00:00:00"/>
    <m/>
    <m/>
    <m/>
    <m/>
    <s v="2"/>
    <s v="1"/>
    <s v="2"/>
    <m/>
    <s v="2"/>
    <s v="2"/>
    <d v="2018-01-16T00:00:00"/>
    <s v="2"/>
    <s v="1"/>
    <s v="1"/>
    <s v="1"/>
    <s v="1"/>
    <n v="0"/>
    <d v="2018-01-13T00:00:00"/>
    <m/>
    <m/>
    <m/>
    <m/>
    <m/>
    <d v="2018-01-19T00:00:00"/>
    <d v="2018-01-20T00:00:00"/>
    <d v="2018-02-13T00:00:00"/>
    <s v="1"/>
    <d v="2018-03-14T00:00:00"/>
    <d v="2018-02-14T00:00:00"/>
    <x v="3"/>
    <m/>
    <m/>
    <m/>
    <d v="2018-03-14T00:00:00"/>
    <d v="2018-03-14T00:00:00"/>
    <s v="2"/>
    <s v="2"/>
    <s v="2"/>
    <s v="1"/>
    <s v="2"/>
    <s v="1"/>
    <d v="2018-03-14T00:00:00"/>
    <m/>
    <s v="2"/>
    <s v="2"/>
    <s v="2"/>
    <s v="2-No"/>
    <s v="2"/>
    <m/>
    <b v="0"/>
    <b v="0"/>
    <m/>
    <x v="2"/>
    <b v="0"/>
    <b v="0"/>
    <n v="949"/>
    <n v="1"/>
    <m/>
    <m/>
    <m/>
    <n v="4"/>
    <n v="1"/>
    <d v="2017-03-23T00:00:00"/>
    <m/>
    <m/>
    <m/>
    <m/>
    <n v="3"/>
    <n v="4"/>
    <n v="0"/>
    <n v="1"/>
    <n v="24"/>
    <n v="1"/>
    <n v="29"/>
    <n v="-43145"/>
    <n v="43173"/>
    <n v="25"/>
    <x v="4"/>
    <n v="1"/>
    <n v="10"/>
    <x v="0"/>
    <x v="6"/>
    <x v="1"/>
    <x v="1"/>
    <x v="1"/>
    <x v="1"/>
    <x v="5"/>
    <x v="4"/>
    <n v="1"/>
    <n v="90"/>
  </r>
  <r>
    <s v="MOZ-IBN-VLC-18-001"/>
    <d v="2018-02-14T00:00:00"/>
    <x v="0"/>
    <x v="77"/>
    <x v="10"/>
    <x v="509"/>
    <s v="PROXIMO DA BOMBA DE ABASTECIMENTO"/>
    <m/>
    <m/>
    <s v="ODEMO TIMOTEO/FINALDE PAULO"/>
    <d v="2011-06-04T00:00:00"/>
    <s v="CLARICE ODEVIO TIMOTEO"/>
    <n v="6"/>
    <n v="7"/>
    <s v="F"/>
    <s v="EDMUNDO NOVELA"/>
    <d v="2018-01-22T00:00:00"/>
    <d v="2018-01-22T00:00:00"/>
    <m/>
    <m/>
    <m/>
    <m/>
    <s v="1"/>
    <s v="2"/>
    <s v="2"/>
    <m/>
    <s v="2"/>
    <s v="1"/>
    <d v="2018-01-20T00:00:00"/>
    <s v="1"/>
    <s v="1"/>
    <s v="2"/>
    <s v="1"/>
    <s v="1"/>
    <n v="3"/>
    <d v="2011-06-04T00:00:00"/>
    <d v="2011-09-04T00:00:00"/>
    <m/>
    <d v="2011-08-04T00:00:00"/>
    <d v="2011-10-04T00:00:00"/>
    <m/>
    <d v="2018-01-22T00:00:00"/>
    <d v="2018-01-23T00:00:00"/>
    <d v="2018-02-13T00:00:00"/>
    <s v="1"/>
    <d v="2018-03-19T00:00:00"/>
    <d v="2018-02-14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50"/>
    <n v="1"/>
    <m/>
    <m/>
    <m/>
    <n v="3"/>
    <n v="1"/>
    <d v="2017-09-08T00:00:00"/>
    <m/>
    <m/>
    <m/>
    <m/>
    <n v="2"/>
    <n v="3"/>
    <n v="0"/>
    <n v="1"/>
    <n v="21"/>
    <n v="1"/>
    <n v="34"/>
    <n v="-43145"/>
    <n v="43178"/>
    <n v="22"/>
    <x v="4"/>
    <n v="1"/>
    <n v="10"/>
    <x v="0"/>
    <x v="6"/>
    <x v="1"/>
    <x v="1"/>
    <x v="1"/>
    <x v="1"/>
    <x v="5"/>
    <x v="0"/>
    <n v="1"/>
    <n v="90"/>
  </r>
  <r>
    <s v="MOZ-ZAM-MLG-18-001"/>
    <d v="2018-02-14T00:00:00"/>
    <x v="0"/>
    <x v="13"/>
    <x v="2"/>
    <x v="592"/>
    <s v="MAUSA-VELEGA-EVE-VELEGA"/>
    <m/>
    <m/>
    <s v="SANTOS/ROSA LEMOS"/>
    <d v="2015-02-27T00:00:00"/>
    <s v="INES SANTOS"/>
    <n v="2"/>
    <n v="11"/>
    <s v="F"/>
    <s v="ARLINDO PAULO"/>
    <d v="2018-01-30T00:00:00"/>
    <d v="2018-01-30T00:00:00"/>
    <m/>
    <m/>
    <m/>
    <m/>
    <s v="1"/>
    <s v="1"/>
    <s v="1"/>
    <d v="2018-01-30T00:00:00"/>
    <s v="1"/>
    <s v="1"/>
    <d v="2018-01-28T00:00:00"/>
    <s v="1"/>
    <s v="1"/>
    <s v="2"/>
    <s v="1"/>
    <s v="1"/>
    <n v="3"/>
    <d v="2015-03-03T00:00:00"/>
    <d v="2015-06-19T00:00:00"/>
    <m/>
    <d v="2015-05-20T00:00:00"/>
    <d v="2015-07-22T00:00:00"/>
    <m/>
    <d v="2018-01-30T00:00:00"/>
    <d v="2018-01-31T00:00:00"/>
    <d v="2018-02-13T00:00:00"/>
    <s v="1"/>
    <d v="2018-03-19T00:00:00"/>
    <d v="2018-02-14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51"/>
    <n v="1"/>
    <m/>
    <m/>
    <m/>
    <m/>
    <m/>
    <m/>
    <m/>
    <m/>
    <m/>
    <m/>
    <n v="2"/>
    <n v="3"/>
    <n v="0"/>
    <n v="1"/>
    <n v="13"/>
    <n v="1"/>
    <n v="34"/>
    <n v="-43145"/>
    <n v="43178"/>
    <n v="14"/>
    <x v="4"/>
    <n v="1"/>
    <n v="10"/>
    <x v="0"/>
    <x v="5"/>
    <x v="1"/>
    <x v="1"/>
    <x v="1"/>
    <x v="1"/>
    <x v="5"/>
    <x v="0"/>
    <n v="1"/>
    <n v="90"/>
  </r>
  <r>
    <s v="MOZ-ZAM-NMR-18-001"/>
    <d v="2018-02-14T00:00:00"/>
    <x v="0"/>
    <x v="73"/>
    <x v="2"/>
    <x v="0"/>
    <s v="THOMODO, O REGULO CASTRO"/>
    <m/>
    <m/>
    <s v="RAIMUNDO GOMES/REGINA JOAO"/>
    <d v="2013-01-11T00:00:00"/>
    <s v="CHAQUINITO RAIMUNDO"/>
    <n v="5"/>
    <n v="0"/>
    <s v="M"/>
    <s v="AMILCAR DA SILVA"/>
    <d v="2018-01-23T00:00:00"/>
    <d v="2018-01-25T00:00:00"/>
    <m/>
    <m/>
    <m/>
    <m/>
    <s v="1"/>
    <s v="2"/>
    <s v="1"/>
    <d v="2018-01-23T00:00:00"/>
    <s v="2"/>
    <s v="1"/>
    <d v="2018-01-21T00:00:00"/>
    <s v="1"/>
    <s v="1"/>
    <s v="2"/>
    <s v="1"/>
    <s v="1"/>
    <n v="3"/>
    <d v="2013-01-11T00:00:00"/>
    <d v="2013-04-15T00:00:00"/>
    <m/>
    <d v="2013-03-15T00:00:00"/>
    <d v="2013-06-24T00:00:00"/>
    <m/>
    <d v="2018-01-25T00:00:00"/>
    <d v="2018-01-26T00:00:00"/>
    <d v="2018-02-13T00:00:00"/>
    <s v="1"/>
    <d v="2018-03-19T00:00:00"/>
    <d v="2018-02-14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52"/>
    <n v="1"/>
    <m/>
    <m/>
    <m/>
    <m/>
    <m/>
    <m/>
    <m/>
    <m/>
    <m/>
    <m/>
    <n v="2"/>
    <n v="5"/>
    <n v="2"/>
    <n v="1"/>
    <n v="18"/>
    <n v="1"/>
    <n v="34"/>
    <n v="-43145"/>
    <n v="43178"/>
    <n v="19"/>
    <x v="4"/>
    <n v="1"/>
    <n v="10"/>
    <x v="0"/>
    <x v="6"/>
    <x v="1"/>
    <x v="1"/>
    <x v="1"/>
    <x v="1"/>
    <x v="5"/>
    <x v="0"/>
    <n v="1"/>
    <n v="90"/>
  </r>
  <r>
    <s v="MOZ-CDL-QIS-18-001"/>
    <d v="2018-02-21T00:00:00"/>
    <x v="0"/>
    <x v="161"/>
    <x v="4"/>
    <x v="593"/>
    <s v="NA ZONA DE BEM VINDO"/>
    <m/>
    <m/>
    <s v="SAIDE SAMUEL/ZAINA BENTO"/>
    <d v="2016-09-29T00:00:00"/>
    <s v="SAMUEL SAIDE"/>
    <n v="1"/>
    <n v="4"/>
    <s v="M"/>
    <s v="DELFINA FOLE"/>
    <d v="2018-02-12T00:00:00"/>
    <d v="2018-02-12T00:00:00"/>
    <m/>
    <m/>
    <m/>
    <m/>
    <s v="1"/>
    <s v="2"/>
    <s v="1"/>
    <d v="2018-02-12T00:00:00"/>
    <s v="1"/>
    <s v="1"/>
    <d v="2018-02-07T00:00:00"/>
    <s v="1"/>
    <s v="1"/>
    <s v="1"/>
    <s v="1"/>
    <s v="1"/>
    <n v="4"/>
    <d v="2016-09-29T00:00:00"/>
    <d v="2017-02-23T00:00:00"/>
    <d v="2017-06-23T00:00:00"/>
    <d v="2017-01-24T00:00:00"/>
    <d v="2017-03-23T00:00:00"/>
    <m/>
    <d v="2018-02-12T00:00:00"/>
    <d v="2018-02-13T00:00:00"/>
    <d v="2018-02-20T00:00:00"/>
    <s v="1"/>
    <d v="2018-03-19T00:00:00"/>
    <d v="2018-02-21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53"/>
    <n v="1"/>
    <m/>
    <m/>
    <m/>
    <m/>
    <m/>
    <m/>
    <m/>
    <m/>
    <m/>
    <m/>
    <n v="5"/>
    <n v="6"/>
    <n v="0"/>
    <n v="1"/>
    <n v="7"/>
    <n v="1"/>
    <n v="27"/>
    <n v="-43152"/>
    <n v="43178"/>
    <n v="8"/>
    <x v="4"/>
    <n v="2"/>
    <n v="10"/>
    <x v="0"/>
    <x v="4"/>
    <x v="1"/>
    <x v="1"/>
    <x v="1"/>
    <x v="1"/>
    <x v="5"/>
    <x v="3"/>
    <n v="1"/>
    <n v="90"/>
  </r>
  <r>
    <s v="MOZ-CDL-MTP-18-001"/>
    <d v="2018-02-21T00:00:00"/>
    <x v="0"/>
    <x v="53"/>
    <x v="4"/>
    <x v="14"/>
    <s v="PROXIMO DA CASA DE AVO DE AMANDINHO, SECRETARIO DO BAIRRO NTUKANE"/>
    <m/>
    <m/>
    <s v="MINRANGITA SUALINHO"/>
    <d v="2017-04-10T00:00:00"/>
    <s v="FATIMA HILARIO"/>
    <n v="0"/>
    <n v="9"/>
    <s v="F"/>
    <s v="CESARIO TIAGO CESARIO"/>
    <d v="2018-02-08T00:00:00"/>
    <d v="2018-02-08T00:00:00"/>
    <m/>
    <m/>
    <m/>
    <m/>
    <s v="1"/>
    <s v="2"/>
    <s v="2"/>
    <m/>
    <s v="1"/>
    <s v="2"/>
    <d v="2018-02-04T00:00:00"/>
    <s v="1"/>
    <s v="1"/>
    <s v="1"/>
    <s v="1"/>
    <s v="1"/>
    <n v="3"/>
    <m/>
    <d v="2017-08-08T00:00:00"/>
    <m/>
    <d v="2017-07-10T00:00:00"/>
    <d v="2017-09-08T00:00:00"/>
    <m/>
    <d v="2018-02-11T00:00:00"/>
    <d v="2018-02-12T00:00:00"/>
    <d v="2018-02-20T00:00:00"/>
    <s v="1"/>
    <d v="2018-03-19T00:00:00"/>
    <d v="2018-02-21T00:00:00"/>
    <x v="1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54"/>
    <n v="1"/>
    <m/>
    <m/>
    <m/>
    <n v="4"/>
    <n v="1"/>
    <d v="2017-06-27T00:00:00"/>
    <m/>
    <m/>
    <m/>
    <m/>
    <n v="4"/>
    <n v="8"/>
    <n v="0"/>
    <n v="4"/>
    <n v="8"/>
    <n v="1"/>
    <n v="27"/>
    <n v="-43152"/>
    <n v="43178"/>
    <n v="9"/>
    <x v="4"/>
    <n v="2"/>
    <n v="10"/>
    <x v="0"/>
    <x v="2"/>
    <x v="1"/>
    <x v="1"/>
    <x v="1"/>
    <x v="1"/>
    <x v="5"/>
    <x v="0"/>
    <n v="1"/>
    <n v="90"/>
  </r>
  <r>
    <s v="MOZ-GAZ-CBT-18-001"/>
    <d v="2018-03-09T00:00:00"/>
    <x v="0"/>
    <x v="30"/>
    <x v="9"/>
    <x v="594"/>
    <s v="GUEMULENE, BAIRRO 3"/>
    <s v="GUEMULENE"/>
    <m/>
    <s v="DOMINGOS COVANE/AMELIA BILA"/>
    <d v="2013-10-16T00:00:00"/>
    <s v="SERGIO DOMINGOS COVANE"/>
    <n v="4"/>
    <n v="5"/>
    <s v="M"/>
    <s v="ANA SAMUEL TAMELE"/>
    <d v="2018-03-05T00:00:00"/>
    <d v="2018-03-05T00:00:00"/>
    <m/>
    <m/>
    <m/>
    <m/>
    <s v="1"/>
    <s v="2"/>
    <s v="2"/>
    <m/>
    <s v="2"/>
    <s v="1"/>
    <d v="2018-03-03T00:00:00"/>
    <s v="1"/>
    <s v="1"/>
    <s v="2"/>
    <s v="1"/>
    <s v="1"/>
    <n v="3"/>
    <d v="2013-10-17T00:00:00"/>
    <d v="2014-02-17T00:00:00"/>
    <m/>
    <d v="2013-12-16T00:00:00"/>
    <d v="2014-03-17T00:00:00"/>
    <m/>
    <d v="2018-03-05T00:00:00"/>
    <d v="2018-03-06T00:00:00"/>
    <d v="2018-03-09T00:00:00"/>
    <s v="1"/>
    <d v="2018-04-02T00:00:00"/>
    <d v="2018-03-09T00:00:00"/>
    <x v="0"/>
    <m/>
    <m/>
    <m/>
    <d v="2018-04-03T00:00:00"/>
    <m/>
    <m/>
    <m/>
    <m/>
    <m/>
    <m/>
    <m/>
    <m/>
    <m/>
    <m/>
    <m/>
    <m/>
    <m/>
    <m/>
    <m/>
    <b v="0"/>
    <b v="0"/>
    <m/>
    <x v="1"/>
    <b v="0"/>
    <b v="0"/>
    <n v="955"/>
    <n v="1"/>
    <m/>
    <m/>
    <m/>
    <n v="3"/>
    <n v="1"/>
    <d v="2016-04-29T00:00:00"/>
    <m/>
    <m/>
    <m/>
    <m/>
    <n v="2"/>
    <n v="3"/>
    <n v="0"/>
    <n v="1"/>
    <n v="3"/>
    <n v="0"/>
    <n v="25"/>
    <n v="-43168"/>
    <n v="43193"/>
    <n v="3"/>
    <x v="4"/>
    <n v="3"/>
    <n v="10"/>
    <x v="0"/>
    <x v="8"/>
    <x v="1"/>
    <x v="5"/>
    <x v="1"/>
    <x v="1"/>
    <x v="5"/>
    <x v="0"/>
    <n v="1"/>
    <n v="90"/>
  </r>
  <r>
    <s v="MOZ-NPL-MNP-18-001"/>
    <d v="2018-03-09T00:00:00"/>
    <x v="0"/>
    <x v="19"/>
    <x v="6"/>
    <x v="136"/>
    <s v="MICOLENE - VILA"/>
    <m/>
    <m/>
    <s v="CONSTANTINO/GRACINDA"/>
    <d v="2012-10-07T00:00:00"/>
    <s v="BRUNO CONSTANTINO"/>
    <n v="5"/>
    <n v="4"/>
    <s v="M"/>
    <s v="BUANA AMADE"/>
    <d v="2018-02-12T00:00:00"/>
    <d v="2018-02-12T00:00:00"/>
    <m/>
    <m/>
    <m/>
    <m/>
    <s v="1"/>
    <s v="2"/>
    <s v="2"/>
    <m/>
    <s v="2"/>
    <s v="1"/>
    <d v="2018-02-06T00:00:00"/>
    <s v="1"/>
    <s v="1"/>
    <s v="2"/>
    <s v="1"/>
    <s v="1"/>
    <n v="2"/>
    <d v="2012-10-08T00:00:00"/>
    <d v="2013-01-09T00:00:00"/>
    <m/>
    <d v="2012-12-09T00:00:00"/>
    <m/>
    <m/>
    <d v="2018-02-13T00:00:00"/>
    <d v="2018-02-14T00:00:00"/>
    <d v="2018-03-08T00:00:00"/>
    <s v="1"/>
    <d v="2018-04-02T00:00:00"/>
    <d v="2018-03-09T00:00:00"/>
    <x v="1"/>
    <m/>
    <m/>
    <m/>
    <d v="2018-04-03T00:00:00"/>
    <m/>
    <m/>
    <m/>
    <m/>
    <m/>
    <m/>
    <m/>
    <m/>
    <m/>
    <m/>
    <m/>
    <m/>
    <m/>
    <m/>
    <m/>
    <b v="0"/>
    <b v="0"/>
    <m/>
    <x v="1"/>
    <b v="0"/>
    <b v="0"/>
    <n v="956"/>
    <n v="1"/>
    <m/>
    <m/>
    <m/>
    <n v="3"/>
    <n v="1"/>
    <d v="2016-04-24T00:00:00"/>
    <m/>
    <m/>
    <m/>
    <m/>
    <n v="6"/>
    <n v="8"/>
    <n v="0"/>
    <n v="2"/>
    <n v="22"/>
    <n v="1"/>
    <n v="26"/>
    <n v="-43168"/>
    <n v="43193"/>
    <n v="23"/>
    <x v="4"/>
    <n v="2"/>
    <n v="10"/>
    <x v="0"/>
    <x v="4"/>
    <x v="1"/>
    <x v="1"/>
    <x v="1"/>
    <x v="1"/>
    <x v="5"/>
    <x v="2"/>
    <n v="1"/>
    <n v="90"/>
  </r>
  <r>
    <s v="MOZ-SOF-MRM-18-001"/>
    <d v="2018-03-12T00:00:00"/>
    <x v="0"/>
    <x v="66"/>
    <x v="5"/>
    <x v="501"/>
    <s v="VILA MUNICIPAL._x000a_7 DE ABRIL_x000a_844281235/842015272"/>
    <m/>
    <m/>
    <s v="NUNO CARLOS/SANDRA DOMINGOS"/>
    <d v="2016-07-12T00:00:00"/>
    <s v="JESSICA NUNO CARLOS"/>
    <n v="1"/>
    <n v="7"/>
    <s v="F"/>
    <s v="ASSUMANE ABDALA"/>
    <d v="2018-02-11T00:00:00"/>
    <d v="2018-02-11T00:00:00"/>
    <m/>
    <m/>
    <m/>
    <m/>
    <s v="1"/>
    <s v="2"/>
    <s v="2"/>
    <m/>
    <s v="2"/>
    <s v="1"/>
    <d v="2018-01-31T00:00:00"/>
    <s v="1"/>
    <s v="1"/>
    <s v="2"/>
    <s v="1"/>
    <s v="1"/>
    <n v="0"/>
    <d v="2016-07-12T00:00:00"/>
    <m/>
    <m/>
    <m/>
    <m/>
    <m/>
    <d v="2018-02-12T00:00:00"/>
    <d v="2018-02-13T00:00:00"/>
    <d v="2018-03-09T00:00:00"/>
    <s v="1"/>
    <d v="2018-04-02T00:00:00"/>
    <d v="2018-03-12T00:00:00"/>
    <x v="1"/>
    <m/>
    <m/>
    <m/>
    <d v="2018-04-03T00:00:00"/>
    <m/>
    <m/>
    <m/>
    <m/>
    <m/>
    <m/>
    <m/>
    <m/>
    <m/>
    <m/>
    <m/>
    <m/>
    <m/>
    <m/>
    <m/>
    <b v="0"/>
    <b v="0"/>
    <m/>
    <x v="2"/>
    <b v="0"/>
    <b v="0"/>
    <n v="957"/>
    <n v="1"/>
    <m/>
    <m/>
    <m/>
    <m/>
    <m/>
    <m/>
    <m/>
    <m/>
    <m/>
    <m/>
    <n v="11"/>
    <n v="13"/>
    <n v="0"/>
    <n v="2"/>
    <n v="24"/>
    <n v="3"/>
    <n v="25"/>
    <n v="-43171"/>
    <n v="43193"/>
    <n v="27"/>
    <x v="4"/>
    <n v="1"/>
    <n v="10"/>
    <x v="0"/>
    <x v="2"/>
    <x v="1"/>
    <x v="1"/>
    <x v="1"/>
    <x v="1"/>
    <x v="5"/>
    <x v="4"/>
    <n v="1"/>
    <n v="90"/>
  </r>
  <r>
    <s v="MOZ-SOF-MRM-18-002"/>
    <d v="2018-03-12T00:00:00"/>
    <x v="0"/>
    <x v="66"/>
    <x v="5"/>
    <x v="595"/>
    <s v="1o DE MAIO,_x000a_SECRETARIO SANDRAMO, THEZI"/>
    <s v="1o DE MAIO"/>
    <m/>
    <s v="FELICIANO SANGAROTE/ROSA SALDINHA"/>
    <d v="2017-01-12T00:00:00"/>
    <s v="FRANCISCA FELICIANO SANGAROTE"/>
    <n v="1"/>
    <n v="1"/>
    <s v="F"/>
    <s v="BRANCO MANUEL MARCOS"/>
    <d v="2018-02-20T00:00:00"/>
    <d v="2018-02-20T00:00:00"/>
    <m/>
    <m/>
    <m/>
    <m/>
    <s v="1"/>
    <s v="2"/>
    <s v="2"/>
    <m/>
    <s v="2"/>
    <s v="2"/>
    <d v="2018-02-07T00:00:00"/>
    <s v="2"/>
    <s v="1"/>
    <s v="1"/>
    <s v="2"/>
    <s v="1"/>
    <n v="4"/>
    <d v="2017-01-13T00:00:00"/>
    <d v="2017-04-13T00:00:00"/>
    <d v="2017-07-24T00:00:00"/>
    <d v="2017-03-13T00:00:00"/>
    <d v="2017-06-27T00:00:00"/>
    <m/>
    <d v="2018-02-21T00:00:00"/>
    <d v="2018-02-22T00:00:00"/>
    <d v="2018-03-09T00:00:00"/>
    <s v="1"/>
    <d v="2018-04-02T00:00:00"/>
    <d v="2018-03-12T00:00:00"/>
    <x v="1"/>
    <m/>
    <m/>
    <m/>
    <d v="2018-04-03T00:00:00"/>
    <m/>
    <m/>
    <m/>
    <m/>
    <m/>
    <m/>
    <m/>
    <m/>
    <m/>
    <m/>
    <m/>
    <m/>
    <m/>
    <m/>
    <d v="2018-09-02T00:00:00"/>
    <b v="0"/>
    <b v="0"/>
    <s v="2"/>
    <x v="1"/>
    <b v="0"/>
    <b v="0"/>
    <n v="958"/>
    <n v="1"/>
    <m/>
    <m/>
    <m/>
    <m/>
    <m/>
    <m/>
    <m/>
    <m/>
    <m/>
    <m/>
    <n v="13"/>
    <n v="15"/>
    <n v="0"/>
    <n v="2"/>
    <n v="15"/>
    <n v="3"/>
    <n v="25"/>
    <n v="-43171"/>
    <n v="43193"/>
    <n v="18"/>
    <x v="4"/>
    <n v="2"/>
    <n v="10"/>
    <x v="0"/>
    <x v="4"/>
    <x v="0"/>
    <x v="1"/>
    <x v="1"/>
    <x v="1"/>
    <x v="5"/>
    <x v="3"/>
    <n v="2"/>
    <n v="90"/>
  </r>
  <r>
    <s v="MOZ-SOF-CAI-18-001"/>
    <d v="2018-03-12T00:00:00"/>
    <x v="0"/>
    <x v="89"/>
    <x v="5"/>
    <x v="218"/>
    <s v="SENA-CHOCOLATE"/>
    <m/>
    <m/>
    <s v="DOCA ELIAS JOAO"/>
    <d v="2015-12-23T00:00:00"/>
    <s v="ESTA SAMUEL VERNIZ"/>
    <n v="2"/>
    <n v="2"/>
    <s v="F"/>
    <s v="LAURA XINAVANEE"/>
    <d v="2018-02-26T00:00:00"/>
    <d v="2018-02-26T00:00:00"/>
    <m/>
    <m/>
    <m/>
    <m/>
    <s v="1"/>
    <s v="2"/>
    <s v="1"/>
    <d v="2018-02-26T00:00:00"/>
    <s v="2"/>
    <s v="2"/>
    <d v="2018-02-20T00:00:00"/>
    <s v="1"/>
    <s v="9"/>
    <s v="1"/>
    <s v="1"/>
    <s v="1"/>
    <n v="3"/>
    <d v="2015-12-23T00:00:00"/>
    <d v="2016-03-29T00:00:00"/>
    <m/>
    <d v="2016-02-27T00:00:00"/>
    <d v="2016-04-29T00:00:00"/>
    <m/>
    <d v="2018-02-27T00:00:00"/>
    <d v="2018-02-28T00:00:00"/>
    <d v="2018-03-09T00:00:00"/>
    <s v="1"/>
    <d v="2018-04-02T00:00:00"/>
    <d v="2018-03-12T00:00:00"/>
    <x v="1"/>
    <m/>
    <m/>
    <m/>
    <d v="2018-04-03T00:00:00"/>
    <m/>
    <m/>
    <m/>
    <m/>
    <m/>
    <m/>
    <m/>
    <m/>
    <m/>
    <m/>
    <m/>
    <m/>
    <m/>
    <m/>
    <m/>
    <b v="0"/>
    <b v="0"/>
    <m/>
    <x v="1"/>
    <b v="0"/>
    <b v="0"/>
    <n v="959"/>
    <n v="1"/>
    <m/>
    <m/>
    <m/>
    <m/>
    <m/>
    <m/>
    <m/>
    <m/>
    <m/>
    <m/>
    <n v="6"/>
    <n v="8"/>
    <n v="0"/>
    <n v="2"/>
    <n v="9"/>
    <n v="3"/>
    <n v="25"/>
    <n v="-43171"/>
    <n v="43193"/>
    <n v="12"/>
    <x v="4"/>
    <n v="2"/>
    <n v="10"/>
    <x v="0"/>
    <x v="3"/>
    <x v="1"/>
    <x v="1"/>
    <x v="1"/>
    <x v="1"/>
    <x v="5"/>
    <x v="0"/>
    <n v="1"/>
    <n v="90"/>
  </r>
  <r>
    <s v="MOZ-GAZ-CCC-18-001"/>
    <d v="2018-03-06T00:00:00"/>
    <x v="0"/>
    <x v="158"/>
    <x v="9"/>
    <x v="596"/>
    <s v="MALONGUETE - 862635207"/>
    <s v="MALONGUETE"/>
    <m/>
    <s v="ALICE SIMON ZUNGUENE"/>
    <d v="2015-12-22T00:00:00"/>
    <s v="BENTO EDSON SIBANDA"/>
    <n v="2"/>
    <n v="3"/>
    <s v="M"/>
    <s v="VANECIA MARIO CHIZIANE"/>
    <d v="2018-02-28T00:00:00"/>
    <d v="2018-02-28T00:00:00"/>
    <m/>
    <m/>
    <m/>
    <m/>
    <s v="2"/>
    <s v="1"/>
    <s v="1"/>
    <d v="2018-02-28T00:00:00"/>
    <s v="2"/>
    <s v="1"/>
    <d v="2018-02-24T00:00:00"/>
    <s v="1"/>
    <s v="1"/>
    <s v="1"/>
    <s v="1"/>
    <s v="1"/>
    <n v="3"/>
    <d v="2015-12-23T00:00:00"/>
    <d v="2016-03-21T00:00:00"/>
    <m/>
    <d v="2016-02-19T00:00:00"/>
    <d v="2016-04-24T00:00:00"/>
    <m/>
    <d v="2018-02-28T00:00:00"/>
    <d v="2018-03-01T00:00:00"/>
    <d v="2018-03-06T00:00:00"/>
    <s v="1"/>
    <d v="2018-03-19T00:00:00"/>
    <d v="2018-03-06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60"/>
    <n v="1"/>
    <m/>
    <m/>
    <m/>
    <n v="3"/>
    <n v="1"/>
    <d v="2017-05-17T00:00:00"/>
    <m/>
    <m/>
    <m/>
    <m/>
    <n v="4"/>
    <n v="5"/>
    <n v="0"/>
    <n v="1"/>
    <n v="5"/>
    <n v="0"/>
    <n v="13"/>
    <n v="-43165"/>
    <n v="43178"/>
    <n v="5"/>
    <x v="4"/>
    <n v="2"/>
    <n v="10"/>
    <x v="0"/>
    <x v="3"/>
    <x v="1"/>
    <x v="0"/>
    <x v="1"/>
    <x v="1"/>
    <x v="5"/>
    <x v="0"/>
    <n v="1"/>
    <n v="90"/>
  </r>
  <r>
    <s v="MOZ-TET-MTZ-18-001"/>
    <d v="2018-02-22T00:00:00"/>
    <x v="0"/>
    <x v="63"/>
    <x v="3"/>
    <x v="91"/>
    <s v="B. 25 DE SETEMBRO"/>
    <s v="25 DE SETEMBRO"/>
    <m/>
    <s v="RAQUELA CHONGO"/>
    <d v="2014-04-18T00:00:00"/>
    <s v="AVELINO ANTONIO"/>
    <n v="3"/>
    <n v="10"/>
    <s v="M"/>
    <s v="FERNANDO JUNIOR"/>
    <d v="2018-01-31T00:00:00"/>
    <d v="2018-01-31T00:00:00"/>
    <m/>
    <m/>
    <m/>
    <m/>
    <s v="1"/>
    <s v="2"/>
    <s v="2"/>
    <m/>
    <s v="1"/>
    <s v="2"/>
    <d v="2018-01-28T00:00:00"/>
    <s v="1"/>
    <s v="1"/>
    <s v="1"/>
    <s v="1"/>
    <s v="1"/>
    <n v="3"/>
    <m/>
    <m/>
    <m/>
    <m/>
    <m/>
    <m/>
    <d v="2018-02-05T00:00:00"/>
    <d v="2018-02-06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61"/>
    <n v="1"/>
    <m/>
    <m/>
    <m/>
    <m/>
    <m/>
    <m/>
    <m/>
    <m/>
    <m/>
    <m/>
    <n v="3"/>
    <n v="9"/>
    <n v="0"/>
    <n v="6"/>
    <n v="15"/>
    <n v="1"/>
    <n v="26"/>
    <n v="-43153"/>
    <n v="43178"/>
    <n v="16"/>
    <x v="4"/>
    <n v="1"/>
    <n v="10"/>
    <x v="0"/>
    <x v="5"/>
    <x v="1"/>
    <x v="1"/>
    <x v="1"/>
    <x v="1"/>
    <x v="5"/>
    <x v="0"/>
    <n v="1"/>
    <n v="90"/>
  </r>
  <r>
    <s v="MOZ-TET-MTZ-18-002"/>
    <d v="2018-02-22T00:00:00"/>
    <x v="0"/>
    <x v="63"/>
    <x v="3"/>
    <x v="597"/>
    <s v="ZOBWE"/>
    <m/>
    <m/>
    <s v="MENDES ALFACE"/>
    <d v="2013-01-11T00:00:00"/>
    <s v="JOAQUIM MENDES"/>
    <n v="5"/>
    <n v="2"/>
    <s v="M"/>
    <s v="DELFIM"/>
    <d v="2018-02-10T00:00:00"/>
    <d v="2018-02-10T00:00:00"/>
    <m/>
    <m/>
    <m/>
    <m/>
    <s v="1"/>
    <s v="2"/>
    <s v="2"/>
    <m/>
    <s v="2"/>
    <s v="1"/>
    <d v="2018-02-05T00:00:00"/>
    <s v="1"/>
    <s v="1"/>
    <s v="2"/>
    <s v="1"/>
    <s v="1"/>
    <n v="3"/>
    <m/>
    <m/>
    <m/>
    <m/>
    <m/>
    <m/>
    <d v="2018-02-12T00:00:00"/>
    <d v="2018-02-13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62"/>
    <n v="1"/>
    <m/>
    <m/>
    <m/>
    <m/>
    <m/>
    <m/>
    <m/>
    <m/>
    <m/>
    <m/>
    <n v="5"/>
    <n v="8"/>
    <n v="0"/>
    <n v="3"/>
    <n v="8"/>
    <n v="1"/>
    <n v="26"/>
    <n v="-43153"/>
    <n v="43178"/>
    <n v="9"/>
    <x v="4"/>
    <n v="2"/>
    <n v="10"/>
    <x v="0"/>
    <x v="4"/>
    <x v="1"/>
    <x v="1"/>
    <x v="1"/>
    <x v="1"/>
    <x v="5"/>
    <x v="0"/>
    <n v="1"/>
    <n v="90"/>
  </r>
  <r>
    <s v="MOZ-TET-MTR-18-001"/>
    <d v="2018-02-22T00:00:00"/>
    <x v="0"/>
    <x v="49"/>
    <x v="3"/>
    <x v="197"/>
    <s v="NAMIYOYO"/>
    <s v="NAMIYOYO"/>
    <m/>
    <s v="JOSE JOAQUIM"/>
    <d v="2015-01-13T00:00:00"/>
    <s v="ROBELAO JOSE"/>
    <n v="3"/>
    <n v="1"/>
    <s v="M"/>
    <s v="SITOE DE OLIVEIRA"/>
    <d v="2018-02-10T00:00:00"/>
    <d v="2018-02-10T00:00:00"/>
    <m/>
    <m/>
    <m/>
    <m/>
    <s v="1"/>
    <s v="2"/>
    <s v="2"/>
    <m/>
    <s v="2"/>
    <s v="1"/>
    <d v="2018-02-05T00:00:00"/>
    <s v="1"/>
    <s v="1"/>
    <s v="2"/>
    <s v="1"/>
    <s v="1"/>
    <n v="3"/>
    <m/>
    <m/>
    <m/>
    <m/>
    <m/>
    <m/>
    <d v="2018-02-11T00:00:00"/>
    <d v="2018-02-12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63"/>
    <n v="1"/>
    <m/>
    <m/>
    <m/>
    <m/>
    <m/>
    <m/>
    <m/>
    <m/>
    <m/>
    <m/>
    <n v="5"/>
    <n v="7"/>
    <n v="0"/>
    <n v="2"/>
    <n v="9"/>
    <n v="1"/>
    <n v="26"/>
    <n v="-43153"/>
    <n v="43178"/>
    <n v="10"/>
    <x v="4"/>
    <n v="2"/>
    <n v="10"/>
    <x v="0"/>
    <x v="4"/>
    <x v="1"/>
    <x v="1"/>
    <x v="1"/>
    <x v="1"/>
    <x v="5"/>
    <x v="0"/>
    <n v="1"/>
    <n v="90"/>
  </r>
  <r>
    <s v="MOZ-TET-MAC-18-001"/>
    <d v="2018-02-22T00:00:00"/>
    <x v="0"/>
    <x v="110"/>
    <x v="3"/>
    <x v="190"/>
    <s v="PERTO DO LIDER VIANO"/>
    <s v="FURANCUNGO"/>
    <m/>
    <s v="CELMA FERNANDO"/>
    <d v="2017-01-13T00:00:00"/>
    <s v="TOMAS GABRIEL CARLOS"/>
    <n v="1"/>
    <n v="1"/>
    <s v="M"/>
    <s v="ERGINALDA MELO"/>
    <d v="2018-02-18T00:00:00"/>
    <d v="2018-02-18T00:00:00"/>
    <m/>
    <m/>
    <m/>
    <m/>
    <s v="1"/>
    <s v="2"/>
    <s v="2"/>
    <m/>
    <s v="1"/>
    <s v="2"/>
    <d v="2018-02-11T00:00:00"/>
    <s v="1"/>
    <s v="1"/>
    <s v="1"/>
    <s v="1"/>
    <s v="1"/>
    <n v="3"/>
    <d v="2017-01-16T00:00:00"/>
    <d v="2017-04-17T00:00:00"/>
    <m/>
    <d v="2017-03-17T00:00:00"/>
    <d v="2017-05-17T00:00:00"/>
    <m/>
    <d v="2018-02-18T00:00:00"/>
    <d v="2018-02-19T00:00:00"/>
    <d v="2018-02-21T00:00:00"/>
    <s v="1"/>
    <d v="2018-03-19T00:00:00"/>
    <d v="2018-02-22T00:00:00"/>
    <x v="1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64"/>
    <n v="1"/>
    <m/>
    <m/>
    <m/>
    <n v="1"/>
    <n v="1"/>
    <d v="2017-06-06T00:00:00"/>
    <m/>
    <m/>
    <m/>
    <m/>
    <n v="7"/>
    <n v="8"/>
    <n v="0"/>
    <n v="1"/>
    <n v="2"/>
    <n v="1"/>
    <n v="26"/>
    <n v="-43153"/>
    <n v="43178"/>
    <n v="3"/>
    <x v="4"/>
    <n v="2"/>
    <n v="10"/>
    <x v="0"/>
    <x v="4"/>
    <x v="1"/>
    <x v="5"/>
    <x v="1"/>
    <x v="1"/>
    <x v="5"/>
    <x v="0"/>
    <n v="1"/>
    <n v="90"/>
  </r>
  <r>
    <s v="MOZ-TET-CHA-18-001"/>
    <d v="2018-02-22T00:00:00"/>
    <x v="0"/>
    <x v="112"/>
    <x v="3"/>
    <x v="286"/>
    <s v="PONTE MAZOE"/>
    <m/>
    <m/>
    <s v="ARMANDO MELO"/>
    <d v="2010-02-01T00:00:00"/>
    <s v="GABRIEL ARMANDO"/>
    <n v="7"/>
    <n v="1"/>
    <s v="M"/>
    <s v="CELSO"/>
    <d v="2018-02-12T00:00:00"/>
    <d v="2018-02-12T00:00:00"/>
    <m/>
    <m/>
    <m/>
    <m/>
    <s v="2"/>
    <s v="1"/>
    <s v="2"/>
    <m/>
    <s v="2"/>
    <s v="1"/>
    <d v="2018-02-09T00:00:00"/>
    <s v="1"/>
    <s v="1"/>
    <s v="1"/>
    <s v="1"/>
    <s v="1"/>
    <n v="3"/>
    <d v="2010-02-01T00:00:00"/>
    <d v="2010-05-04T00:00:00"/>
    <m/>
    <d v="2010-04-03T00:00:00"/>
    <d v="2010-06-05T00:00:00"/>
    <m/>
    <d v="2018-02-13T00:00:00"/>
    <d v="2018-02-14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65"/>
    <n v="1"/>
    <m/>
    <m/>
    <m/>
    <n v="3"/>
    <n v="1"/>
    <d v="2016-11-02T00:00:00"/>
    <m/>
    <m/>
    <m/>
    <m/>
    <n v="3"/>
    <n v="5"/>
    <n v="0"/>
    <n v="2"/>
    <n v="7"/>
    <n v="1"/>
    <n v="26"/>
    <n v="-43153"/>
    <n v="43178"/>
    <n v="8"/>
    <x v="4"/>
    <n v="2"/>
    <n v="10"/>
    <x v="0"/>
    <x v="4"/>
    <x v="1"/>
    <x v="1"/>
    <x v="1"/>
    <x v="1"/>
    <x v="5"/>
    <x v="0"/>
    <n v="1"/>
    <n v="90"/>
  </r>
  <r>
    <s v="MOZ-ZAM-ALM-18-001"/>
    <d v="2018-02-22T00:00:00"/>
    <x v="0"/>
    <x v="5"/>
    <x v="2"/>
    <x v="268"/>
    <s v="IGREJA UNIAO BAPTISTA"/>
    <m/>
    <m/>
    <s v="MARCELINO/LURDES GABRIEL"/>
    <d v="2007-11-14T00:00:00"/>
    <s v="VARDER MARCELINO"/>
    <n v="10"/>
    <n v="3"/>
    <s v="M"/>
    <s v="JORGE LANE"/>
    <d v="2018-02-01T00:00:00"/>
    <d v="2018-02-01T00:00:00"/>
    <m/>
    <m/>
    <m/>
    <m/>
    <s v="1"/>
    <s v="1"/>
    <s v="2"/>
    <m/>
    <s v="1"/>
    <s v="1"/>
    <d v="2018-01-26T00:00:00"/>
    <s v="1"/>
    <s v="1"/>
    <s v="2"/>
    <s v="1"/>
    <s v="1"/>
    <n v="99"/>
    <m/>
    <m/>
    <m/>
    <m/>
    <m/>
    <m/>
    <d v="2018-02-02T00:00:00"/>
    <d v="2018-02-03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66"/>
    <n v="1"/>
    <m/>
    <m/>
    <m/>
    <n v="3"/>
    <n v="1"/>
    <d v="2017-10-21T00:00:00"/>
    <m/>
    <m/>
    <m/>
    <m/>
    <n v="6"/>
    <n v="8"/>
    <n v="0"/>
    <n v="2"/>
    <n v="18"/>
    <n v="1"/>
    <n v="26"/>
    <n v="-43153"/>
    <n v="43178"/>
    <n v="19"/>
    <x v="4"/>
    <n v="1"/>
    <n v="10"/>
    <x v="0"/>
    <x v="5"/>
    <x v="1"/>
    <x v="1"/>
    <x v="1"/>
    <x v="1"/>
    <x v="5"/>
    <x v="1"/>
    <n v="1"/>
    <n v="90"/>
  </r>
  <r>
    <s v="MOZ-ZAM-QEL-18-002"/>
    <d v="2018-03-02T00:00:00"/>
    <x v="0"/>
    <x v="4"/>
    <x v="2"/>
    <x v="37"/>
    <s v="ADUCO, PERTO DA PECUARIA"/>
    <s v="PECUARIA CAMPO"/>
    <m/>
    <s v="ORLANDO SARAIVA/MANUELA"/>
    <d v="2005-01-25T00:00:00"/>
    <s v="CAPITAL ORLANDO"/>
    <n v="13"/>
    <m/>
    <s v="M"/>
    <s v="DEGLYS"/>
    <d v="2018-02-20T00:00:00"/>
    <d v="2018-02-20T00:00:00"/>
    <m/>
    <m/>
    <m/>
    <m/>
    <s v="1"/>
    <s v="1"/>
    <s v="1"/>
    <d v="2018-02-12T00:00:00"/>
    <s v="1"/>
    <s v="1"/>
    <d v="2018-02-12T00:00:00"/>
    <s v="1"/>
    <s v="1"/>
    <s v="2"/>
    <s v="1"/>
    <s v="1"/>
    <n v="99"/>
    <m/>
    <m/>
    <m/>
    <m/>
    <m/>
    <m/>
    <d v="2018-02-20T00:00:00"/>
    <d v="2018-02-21T00:00:00"/>
    <d v="2018-03-01T00:00:00"/>
    <s v="1"/>
    <d v="2018-03-19T00:00:00"/>
    <d v="2018-03-0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67"/>
    <n v="1"/>
    <m/>
    <m/>
    <m/>
    <n v="3"/>
    <n v="1"/>
    <d v="2017-03-31T00:00:00"/>
    <m/>
    <m/>
    <m/>
    <m/>
    <n v="8"/>
    <n v="9"/>
    <n v="0"/>
    <n v="1"/>
    <n v="8"/>
    <n v="1"/>
    <n v="18"/>
    <n v="-43161"/>
    <n v="43178"/>
    <n v="9"/>
    <x v="4"/>
    <n v="2"/>
    <n v="10"/>
    <x v="0"/>
    <x v="1"/>
    <x v="1"/>
    <x v="1"/>
    <x v="1"/>
    <x v="1"/>
    <x v="5"/>
    <x v="1"/>
    <n v="1"/>
    <n v="90"/>
  </r>
  <r>
    <s v="MOZ-MAN-GUR-18-001"/>
    <d v="2018-01-22T00:00:00"/>
    <x v="0"/>
    <x v="40"/>
    <x v="8"/>
    <x v="58"/>
    <s v="NHATHOTHO"/>
    <m/>
    <m/>
    <s v="BENTO/SINOTE"/>
    <d v="2017-01-20T00:00:00"/>
    <s v="FARAI BENTO"/>
    <n v="1"/>
    <n v="0"/>
    <s v="M"/>
    <s v="MERICOLO"/>
    <d v="2018-01-15T00:00:00"/>
    <d v="2018-01-15T00:00:00"/>
    <m/>
    <m/>
    <m/>
    <m/>
    <s v="2"/>
    <s v="2"/>
    <s v="2"/>
    <m/>
    <s v="1"/>
    <s v="2"/>
    <d v="2018-01-02T00:00:00"/>
    <s v="1"/>
    <s v="1"/>
    <s v="1"/>
    <s v="1"/>
    <s v="1"/>
    <n v="1"/>
    <d v="2017-01-23T00:00:00"/>
    <m/>
    <m/>
    <d v="2017-06-06T00:00:00"/>
    <m/>
    <m/>
    <d v="2018-01-15T00:00:00"/>
    <d v="2018-01-16T00:00:00"/>
    <d v="2018-01-21T00:00:00"/>
    <s v="1"/>
    <d v="2018-03-20T00:00:00"/>
    <d v="2018-01-22T00:00:00"/>
    <x v="1"/>
    <m/>
    <m/>
    <m/>
    <d v="2018-03-20T00:00:00"/>
    <m/>
    <m/>
    <m/>
    <m/>
    <m/>
    <m/>
    <m/>
    <m/>
    <m/>
    <m/>
    <m/>
    <m/>
    <m/>
    <m/>
    <m/>
    <b v="0"/>
    <b v="0"/>
    <m/>
    <x v="1"/>
    <b v="0"/>
    <b v="0"/>
    <n v="968"/>
    <n v="1"/>
    <m/>
    <m/>
    <m/>
    <n v="1"/>
    <n v="1"/>
    <d v="2016-04-25T00:00:00"/>
    <m/>
    <m/>
    <m/>
    <m/>
    <n v="13"/>
    <n v="14"/>
    <n v="0"/>
    <n v="1"/>
    <n v="5"/>
    <n v="1"/>
    <n v="58"/>
    <n v="-43122"/>
    <n v="43179"/>
    <n v="6"/>
    <x v="4"/>
    <n v="1"/>
    <n v="10"/>
    <x v="0"/>
    <x v="10"/>
    <x v="2"/>
    <x v="0"/>
    <x v="1"/>
    <x v="1"/>
    <x v="5"/>
    <x v="2"/>
    <n v="1"/>
    <n v="90"/>
  </r>
  <r>
    <s v="MOZ-NPL-NPC-17-007"/>
    <d v="2018-02-09T00:00:00"/>
    <x v="0"/>
    <x v="20"/>
    <x v="6"/>
    <x v="538"/>
    <s v="NAMICONHA SEDE"/>
    <m/>
    <m/>
    <s v="JOSE/ALBERTINA ABDUL"/>
    <d v="2016-07-02T00:00:00"/>
    <s v="VINENCIO JOSE"/>
    <n v="1"/>
    <n v="5"/>
    <s v="M"/>
    <s v="CRIMILDA COELHO"/>
    <d v="2017-12-18T00:00:00"/>
    <d v="2017-12-18T00:00:00"/>
    <m/>
    <m/>
    <m/>
    <m/>
    <s v="2"/>
    <s v="1"/>
    <s v="2"/>
    <m/>
    <s v="2"/>
    <s v="1"/>
    <d v="2017-12-15T00:00:00"/>
    <s v="1"/>
    <s v="1"/>
    <s v="1"/>
    <s v="1"/>
    <s v="1"/>
    <n v="3"/>
    <d v="2016-08-02T00:00:00"/>
    <d v="2016-12-02T00:00:00"/>
    <m/>
    <d v="2016-11-02T00:00:00"/>
    <d v="2017-01-06T00:00:00"/>
    <m/>
    <d v="2018-12-19T00:00:00"/>
    <d v="2018-12-20T00:00:00"/>
    <d v="2018-02-08T00:00:00"/>
    <s v="1"/>
    <d v="2018-03-19T00:00:00"/>
    <d v="2018-02-09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69"/>
    <n v="1"/>
    <m/>
    <m/>
    <m/>
    <n v="3"/>
    <n v="1"/>
    <d v="2017-08-01T00:00:00"/>
    <m/>
    <m/>
    <m/>
    <m/>
    <n v="3"/>
    <n v="370"/>
    <n v="0"/>
    <n v="367"/>
    <n v="-315"/>
    <n v="1"/>
    <n v="39"/>
    <n v="-43140"/>
    <n v="43178"/>
    <n v="-314"/>
    <x v="3"/>
    <n v="12"/>
    <n v="10"/>
    <x v="1"/>
    <x v="20"/>
    <x v="3"/>
    <x v="2"/>
    <x v="1"/>
    <x v="1"/>
    <x v="5"/>
    <x v="0"/>
    <n v="2"/>
    <n v="90"/>
  </r>
  <r>
    <s v="MOZ-ZAM-QEL-18-001"/>
    <d v="2018-02-22T00:00:00"/>
    <x v="0"/>
    <x v="4"/>
    <x v="2"/>
    <x v="598"/>
    <s v="PALANE, EM SAO PEDRO"/>
    <m/>
    <m/>
    <s v="SOUSA"/>
    <d v="2017-05-28T00:00:00"/>
    <s v="BELITO SOUSA"/>
    <n v="0"/>
    <n v="8"/>
    <s v="M"/>
    <s v="ATAISSIA RENATO"/>
    <d v="2018-02-05T00:00:00"/>
    <d v="2018-02-05T00:00:00"/>
    <m/>
    <m/>
    <m/>
    <m/>
    <s v="1"/>
    <s v="2"/>
    <s v="2"/>
    <m/>
    <s v="1"/>
    <s v="2"/>
    <d v="2018-01-31T00:00:00"/>
    <s v="1"/>
    <s v="1"/>
    <s v="1"/>
    <s v="1"/>
    <s v="1"/>
    <n v="3"/>
    <d v="2017-06-02T00:00:00"/>
    <d v="2017-10-21T00:00:00"/>
    <m/>
    <d v="2017-08-28T00:00:00"/>
    <d v="2017-12-03T00:00:00"/>
    <m/>
    <d v="2018-02-06T00:00:00"/>
    <d v="2018-02-07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70"/>
    <n v="1"/>
    <m/>
    <m/>
    <m/>
    <m/>
    <m/>
    <m/>
    <m/>
    <m/>
    <m/>
    <m/>
    <n v="5"/>
    <n v="7"/>
    <n v="0"/>
    <n v="2"/>
    <n v="14"/>
    <n v="1"/>
    <n v="26"/>
    <n v="-43153"/>
    <n v="43178"/>
    <n v="15"/>
    <x v="4"/>
    <n v="1"/>
    <n v="10"/>
    <x v="0"/>
    <x v="2"/>
    <x v="1"/>
    <x v="1"/>
    <x v="1"/>
    <x v="1"/>
    <x v="5"/>
    <x v="0"/>
    <n v="1"/>
    <n v="90"/>
  </r>
  <r>
    <s v="MOZ-TET-CBA-18-001"/>
    <d v="2018-02-22T00:00:00"/>
    <x v="0"/>
    <x v="109"/>
    <x v="3"/>
    <x v="599"/>
    <s v="XITIMA"/>
    <s v="CATONDO"/>
    <m/>
    <s v="FELIZARDO MARIO"/>
    <d v="2017-01-31T00:00:00"/>
    <s v="ESMILDO FELIZARDO"/>
    <n v="1"/>
    <n v="0"/>
    <s v="M"/>
    <s v="FERNANDO ZIMBA"/>
    <d v="2018-02-12T00:00:00"/>
    <d v="2018-02-12T00:00:00"/>
    <m/>
    <m/>
    <m/>
    <m/>
    <s v="1"/>
    <s v="1"/>
    <s v="2"/>
    <m/>
    <s v="1"/>
    <s v="1"/>
    <d v="2018-02-10T00:00:00"/>
    <s v="1"/>
    <s v="1"/>
    <s v="2"/>
    <s v="1"/>
    <s v="1"/>
    <n v="3"/>
    <d v="2017-02-01T00:00:00"/>
    <d v="2017-05-02T00:00:00"/>
    <m/>
    <d v="2017-06-02T00:00:00"/>
    <d v="2017-03-31T00:00:00"/>
    <m/>
    <d v="2018-02-13T00:00:00"/>
    <d v="2018-02-14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71"/>
    <n v="1"/>
    <m/>
    <m/>
    <m/>
    <m/>
    <m/>
    <m/>
    <m/>
    <m/>
    <m/>
    <m/>
    <n v="2"/>
    <n v="4"/>
    <n v="0"/>
    <n v="2"/>
    <n v="7"/>
    <n v="1"/>
    <n v="26"/>
    <n v="-43153"/>
    <n v="43178"/>
    <n v="8"/>
    <x v="4"/>
    <n v="2"/>
    <n v="10"/>
    <x v="0"/>
    <x v="4"/>
    <x v="1"/>
    <x v="1"/>
    <x v="1"/>
    <x v="1"/>
    <x v="5"/>
    <x v="0"/>
    <n v="1"/>
    <n v="90"/>
  </r>
  <r>
    <s v="MOZ-ZAM-MLB-18-001"/>
    <d v="2018-02-22T00:00:00"/>
    <x v="0"/>
    <x v="27"/>
    <x v="2"/>
    <x v="224"/>
    <s v="MALUA SEDE"/>
    <s v="MALUA"/>
    <m/>
    <s v="FELIZARDO/CRISTINA JOSE"/>
    <d v="2015-11-24T00:00:00"/>
    <s v="MARCIA FELIZARDO LOPES"/>
    <n v="2"/>
    <n v="2"/>
    <s v="F"/>
    <s v="OLGA GABRIEL UBISSE"/>
    <d v="2018-02-13T00:00:00"/>
    <d v="2018-02-13T00:00:00"/>
    <m/>
    <m/>
    <m/>
    <m/>
    <s v="1"/>
    <s v="2"/>
    <s v="2"/>
    <m/>
    <s v="2"/>
    <s v="1"/>
    <d v="2018-02-10T00:00:00"/>
    <s v="1"/>
    <s v="1"/>
    <s v="2"/>
    <s v="1"/>
    <s v="1"/>
    <n v="3"/>
    <d v="2015-12-06T00:00:00"/>
    <d v="2016-03-25T00:00:00"/>
    <m/>
    <d v="2016-01-25T00:00:00"/>
    <d v="2016-04-25T00:00:00"/>
    <m/>
    <d v="2018-02-14T00:00:00"/>
    <d v="2018-02-15T00:00:00"/>
    <d v="2018-02-21T00:00:00"/>
    <s v="1"/>
    <d v="2018-03-19T00:00:00"/>
    <d v="2018-02-22T00:00:00"/>
    <x v="1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72"/>
    <n v="1"/>
    <m/>
    <m/>
    <m/>
    <n v="3"/>
    <n v="1"/>
    <d v="2016-08-12T00:00:00"/>
    <m/>
    <m/>
    <m/>
    <m/>
    <n v="3"/>
    <n v="5"/>
    <n v="0"/>
    <n v="2"/>
    <n v="6"/>
    <n v="1"/>
    <n v="26"/>
    <n v="-43153"/>
    <n v="43178"/>
    <n v="7"/>
    <x v="4"/>
    <n v="2"/>
    <n v="10"/>
    <x v="0"/>
    <x v="4"/>
    <x v="1"/>
    <x v="0"/>
    <x v="1"/>
    <x v="1"/>
    <x v="5"/>
    <x v="0"/>
    <n v="1"/>
    <n v="90"/>
  </r>
  <r>
    <s v="MOZ-MAN-VDZ-18-001"/>
    <d v="2018-02-22T00:00:00"/>
    <x v="0"/>
    <x v="103"/>
    <x v="8"/>
    <x v="73"/>
    <s v="EXPANSAO"/>
    <m/>
    <m/>
    <s v="ZITO ANTONIO/GRACA ALBERTO"/>
    <d v="2016-11-03T00:00:00"/>
    <s v="LIDIA ZITO"/>
    <n v="1"/>
    <n v="3"/>
    <s v="F"/>
    <s v="PEREIRA JOAO"/>
    <d v="2018-01-17T00:00:00"/>
    <d v="2018-01-17T00:00:00"/>
    <m/>
    <m/>
    <m/>
    <m/>
    <s v="1"/>
    <s v="2"/>
    <s v="2"/>
    <m/>
    <s v="2"/>
    <s v="1"/>
    <d v="2018-01-14T00:00:00"/>
    <s v="1"/>
    <s v="1"/>
    <s v="2"/>
    <s v="1"/>
    <s v="1"/>
    <n v="3"/>
    <d v="2016-12-06T00:00:00"/>
    <d v="2017-06-30T00:00:00"/>
    <m/>
    <d v="2017-03-13T00:00:00"/>
    <d v="2017-08-01T00:00:00"/>
    <m/>
    <d v="2018-01-17T00:00:00"/>
    <d v="2018-01-18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2"/>
    <b v="0"/>
    <b v="0"/>
    <n v="973"/>
    <n v="1"/>
    <m/>
    <m/>
    <m/>
    <n v="3"/>
    <n v="1"/>
    <d v="2016-09-29T00:00:00"/>
    <m/>
    <m/>
    <m/>
    <m/>
    <n v="3"/>
    <n v="4"/>
    <n v="0"/>
    <n v="1"/>
    <n v="34"/>
    <n v="1"/>
    <n v="26"/>
    <n v="-43153"/>
    <n v="43178"/>
    <n v="35"/>
    <x v="4"/>
    <n v="1"/>
    <n v="10"/>
    <x v="0"/>
    <x v="0"/>
    <x v="1"/>
    <x v="3"/>
    <x v="1"/>
    <x v="1"/>
    <x v="5"/>
    <x v="0"/>
    <n v="1"/>
    <n v="90"/>
  </r>
  <r>
    <s v="MOZ-ZAM-MLG-18-002"/>
    <d v="2018-03-02T00:00:00"/>
    <x v="0"/>
    <x v="13"/>
    <x v="2"/>
    <x v="600"/>
    <s v="PERTO DO FUMO NANGATE"/>
    <m/>
    <m/>
    <s v="JOAO MAMBEFESSE/OLIVIA"/>
    <d v="2014-11-14T00:00:00"/>
    <s v="JOAO ELIAS"/>
    <n v="3"/>
    <n v="3"/>
    <s v="M"/>
    <s v="OSCAR BERNARDO PICA"/>
    <d v="2018-02-14T00:00:00"/>
    <d v="2018-02-14T00:00:00"/>
    <m/>
    <m/>
    <m/>
    <m/>
    <s v="2"/>
    <s v="1"/>
    <s v="2"/>
    <m/>
    <s v="2"/>
    <s v="1"/>
    <d v="2018-02-13T00:00:00"/>
    <s v="1"/>
    <s v="1"/>
    <s v="1"/>
    <s v="1"/>
    <s v="1"/>
    <n v="99"/>
    <m/>
    <m/>
    <m/>
    <m/>
    <m/>
    <m/>
    <d v="2018-02-14T00:00:00"/>
    <d v="2018-02-15T00:00:00"/>
    <d v="2018-03-01T00:00:00"/>
    <s v="1"/>
    <d v="2018-03-19T00:00:00"/>
    <d v="2018-03-0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74"/>
    <n v="1"/>
    <m/>
    <m/>
    <m/>
    <n v="3"/>
    <n v="1"/>
    <d v="2016-03-21T00:00:00"/>
    <m/>
    <m/>
    <m/>
    <m/>
    <n v="1"/>
    <n v="2"/>
    <n v="0"/>
    <n v="1"/>
    <n v="14"/>
    <n v="1"/>
    <n v="18"/>
    <n v="-43161"/>
    <n v="43178"/>
    <n v="15"/>
    <x v="4"/>
    <n v="2"/>
    <n v="10"/>
    <x v="0"/>
    <x v="1"/>
    <x v="1"/>
    <x v="1"/>
    <x v="1"/>
    <x v="1"/>
    <x v="5"/>
    <x v="1"/>
    <n v="1"/>
    <n v="90"/>
  </r>
  <r>
    <s v="MOZ-NPL-NPC-18-001"/>
    <d v="2018-02-22T00:00:00"/>
    <x v="0"/>
    <x v="20"/>
    <x v="6"/>
    <x v="601"/>
    <s v="NAMPULA CIDADE"/>
    <m/>
    <m/>
    <s v="USSENE LUELA/ROSALINA JOAO"/>
    <d v="2012-02-07T00:00:00"/>
    <s v="KUSSORE USSENE"/>
    <n v="6"/>
    <n v="0"/>
    <s v="M"/>
    <s v="FLORINDA VIAGEM"/>
    <d v="2018-02-02T00:00:00"/>
    <d v="2018-02-02T00:00:00"/>
    <m/>
    <m/>
    <m/>
    <m/>
    <s v="1"/>
    <s v="1"/>
    <s v="1"/>
    <d v="2018-01-25T00:00:00"/>
    <s v="1"/>
    <s v="1"/>
    <d v="2018-01-23T00:00:00"/>
    <s v="1"/>
    <s v="1"/>
    <s v="2"/>
    <s v="1"/>
    <s v="1"/>
    <n v="3"/>
    <d v="2012-02-09T00:00:00"/>
    <d v="2012-05-17T00:00:00"/>
    <m/>
    <d v="2012-04-17T00:00:00"/>
    <d v="2012-06-20T00:00:00"/>
    <m/>
    <d v="2018-02-03T00:00:00"/>
    <d v="2018-02-04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75"/>
    <n v="1"/>
    <m/>
    <m/>
    <m/>
    <n v="3"/>
    <n v="1"/>
    <d v="2017-11-13T00:00:00"/>
    <m/>
    <m/>
    <m/>
    <m/>
    <n v="10"/>
    <n v="12"/>
    <n v="0"/>
    <n v="2"/>
    <n v="17"/>
    <n v="1"/>
    <n v="26"/>
    <n v="-43153"/>
    <n v="43178"/>
    <n v="18"/>
    <x v="4"/>
    <n v="1"/>
    <n v="10"/>
    <x v="0"/>
    <x v="5"/>
    <x v="1"/>
    <x v="1"/>
    <x v="1"/>
    <x v="1"/>
    <x v="5"/>
    <x v="0"/>
    <n v="1"/>
    <n v="90"/>
  </r>
  <r>
    <s v="MOZ-MPP-MTL-18-003"/>
    <d v="2018-02-27T00:00:00"/>
    <x v="0"/>
    <x v="133"/>
    <x v="7"/>
    <x v="494"/>
    <s v="MATOLA D. Q.10 Cn175"/>
    <m/>
    <m/>
    <s v="ROSA ZACARIAS/RUI MUCIVAMBE"/>
    <d v="2016-04-12T00:00:00"/>
    <s v="ALITO RUI MUCIVAMBE"/>
    <n v="1"/>
    <n v="10"/>
    <s v="M"/>
    <s v="ELISA CAETANO"/>
    <d v="2018-02-22T00:00:00"/>
    <d v="2018-02-22T00:00:00"/>
    <m/>
    <m/>
    <m/>
    <m/>
    <s v="2"/>
    <s v="2"/>
    <s v="2"/>
    <m/>
    <s v="2"/>
    <s v="1"/>
    <d v="2018-02-13T00:00:00"/>
    <s v="1"/>
    <s v="1"/>
    <s v="1"/>
    <s v="1"/>
    <s v="1"/>
    <n v="3"/>
    <d v="2016-04-13T00:00:00"/>
    <d v="2016-07-13T00:00:00"/>
    <m/>
    <d v="2016-06-03T00:00:00"/>
    <d v="2016-08-12T00:00:00"/>
    <m/>
    <d v="2018-02-25T00:00:00"/>
    <d v="2018-02-26T00:00:00"/>
    <d v="2018-02-27T00:00:00"/>
    <s v="1"/>
    <d v="2018-03-19T00:00:00"/>
    <d v="2018-02-27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76"/>
    <n v="1"/>
    <m/>
    <m/>
    <m/>
    <m/>
    <m/>
    <m/>
    <m/>
    <m/>
    <m/>
    <m/>
    <n v="9"/>
    <n v="13"/>
    <n v="0"/>
    <n v="4"/>
    <n v="1"/>
    <n v="0"/>
    <n v="20"/>
    <n v="-43158"/>
    <n v="43178"/>
    <n v="1"/>
    <x v="4"/>
    <n v="2"/>
    <n v="10"/>
    <x v="0"/>
    <x v="1"/>
    <x v="1"/>
    <x v="2"/>
    <x v="1"/>
    <x v="1"/>
    <x v="5"/>
    <x v="0"/>
    <n v="1"/>
    <n v="90"/>
  </r>
  <r>
    <s v="MOZ-MPP-MTL-18-004"/>
    <d v="2018-02-27T00:00:00"/>
    <x v="0"/>
    <x v="133"/>
    <x v="7"/>
    <x v="602"/>
    <s v="CONTACTO DA MAE 846065202"/>
    <m/>
    <m/>
    <s v="VALDEMIRO BANCO/ZEFERINA LUCAS"/>
    <d v="2016-05-27T00:00:00"/>
    <s v="VERONICA VALDEMIRO"/>
    <n v="1"/>
    <n v="8"/>
    <s v="F"/>
    <s v="VANIA DA GILDA"/>
    <d v="2018-02-19T00:00:00"/>
    <d v="2018-02-20T00:00:00"/>
    <m/>
    <m/>
    <m/>
    <m/>
    <s v="1"/>
    <s v="2"/>
    <s v="1"/>
    <d v="2018-02-19T00:00:00"/>
    <s v="2"/>
    <s v="1"/>
    <d v="2018-02-13T00:00:00"/>
    <s v="1"/>
    <s v="1"/>
    <s v="2"/>
    <s v="1"/>
    <s v="1"/>
    <n v="2"/>
    <d v="2016-05-28T00:00:00"/>
    <d v="2016-08-26T00:00:00"/>
    <m/>
    <d v="2016-07-17T00:00:00"/>
    <m/>
    <m/>
    <d v="2018-02-20T00:00:00"/>
    <d v="2018-02-21T00:00:00"/>
    <d v="2018-02-27T00:00:00"/>
    <s v="1"/>
    <d v="2018-03-19T00:00:00"/>
    <d v="2018-02-27T00:00:00"/>
    <x v="1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77"/>
    <n v="1"/>
    <m/>
    <m/>
    <m/>
    <m/>
    <m/>
    <m/>
    <m/>
    <m/>
    <m/>
    <m/>
    <n v="6"/>
    <n v="8"/>
    <n v="1"/>
    <n v="1"/>
    <n v="6"/>
    <n v="0"/>
    <n v="20"/>
    <n v="-43158"/>
    <n v="43178"/>
    <n v="6"/>
    <x v="4"/>
    <n v="2"/>
    <n v="10"/>
    <x v="0"/>
    <x v="1"/>
    <x v="1"/>
    <x v="0"/>
    <x v="1"/>
    <x v="1"/>
    <x v="5"/>
    <x v="2"/>
    <n v="1"/>
    <n v="90"/>
  </r>
  <r>
    <s v="MOZ-MAN-VDZ-18-002"/>
    <d v="2018-02-22T00:00:00"/>
    <x v="0"/>
    <x v="103"/>
    <x v="8"/>
    <x v="73"/>
    <s v="PERTO DO LIDER"/>
    <m/>
    <m/>
    <s v="ABEL/AMELIA CHARLES"/>
    <d v="2015-10-24T00:00:00"/>
    <s v="EMA ABEL"/>
    <n v="2"/>
    <n v="1"/>
    <s v="F"/>
    <s v="CARLOS ALBERTINA"/>
    <d v="2018-01-17T00:00:00"/>
    <d v="2018-01-17T00:00:00"/>
    <m/>
    <m/>
    <m/>
    <m/>
    <s v="2"/>
    <s v="1"/>
    <s v="2"/>
    <m/>
    <s v="2"/>
    <s v="1"/>
    <d v="2018-01-05T00:00:00"/>
    <s v="1"/>
    <s v="1"/>
    <s v="1"/>
    <s v="1"/>
    <s v="1"/>
    <n v="3"/>
    <d v="2015-11-16T00:00:00"/>
    <d v="2016-02-18T00:00:00"/>
    <m/>
    <d v="2015-12-18T00:00:00"/>
    <d v="2016-03-21T00:00:00"/>
    <m/>
    <d v="2018-01-17T00:00:00"/>
    <d v="2018-01-18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78"/>
    <n v="1"/>
    <m/>
    <m/>
    <m/>
    <m/>
    <m/>
    <m/>
    <m/>
    <m/>
    <m/>
    <m/>
    <n v="12"/>
    <n v="13"/>
    <n v="0"/>
    <n v="1"/>
    <n v="34"/>
    <n v="1"/>
    <n v="26"/>
    <n v="-43153"/>
    <n v="43178"/>
    <n v="35"/>
    <x v="4"/>
    <n v="1"/>
    <n v="10"/>
    <x v="0"/>
    <x v="10"/>
    <x v="1"/>
    <x v="3"/>
    <x v="1"/>
    <x v="1"/>
    <x v="5"/>
    <x v="0"/>
    <n v="1"/>
    <n v="90"/>
  </r>
  <r>
    <s v="MOZ-MAN-MAN-18-001"/>
    <d v="2018-02-22T00:00:00"/>
    <x v="0"/>
    <x v="50"/>
    <x v="8"/>
    <x v="603"/>
    <s v="VIZINHO DO LIDER MATOPE"/>
    <m/>
    <m/>
    <s v="MARTINHO/ISABEL"/>
    <d v="2017-07-14T00:00:00"/>
    <s v="MARLA MARTINHO"/>
    <n v="6"/>
    <n v="0"/>
    <s v="F"/>
    <s v="MARQUEZINE ANGELO"/>
    <d v="2018-01-22T00:00:00"/>
    <d v="2018-01-22T00:00:00"/>
    <m/>
    <m/>
    <m/>
    <m/>
    <s v="2"/>
    <s v="2"/>
    <s v="1"/>
    <m/>
    <s v="2"/>
    <s v="1"/>
    <d v="2018-01-15T00:00:00"/>
    <s v="2"/>
    <s v="1"/>
    <s v="1"/>
    <s v="1"/>
    <s v="1"/>
    <n v="3"/>
    <d v="2017-07-14T00:00:00"/>
    <d v="2017-10-13T00:00:00"/>
    <m/>
    <d v="2017-09-14T00:00:00"/>
    <d v="2017-11-13T00:00:00"/>
    <m/>
    <d v="2018-01-22T00:00:00"/>
    <d v="2018-01-23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79"/>
    <n v="1"/>
    <m/>
    <m/>
    <m/>
    <m/>
    <m/>
    <m/>
    <m/>
    <m/>
    <m/>
    <m/>
    <n v="7"/>
    <n v="8"/>
    <n v="0"/>
    <n v="1"/>
    <n v="29"/>
    <n v="1"/>
    <n v="26"/>
    <n v="-43153"/>
    <n v="43178"/>
    <n v="30"/>
    <x v="4"/>
    <n v="1"/>
    <n v="10"/>
    <x v="0"/>
    <x v="6"/>
    <x v="1"/>
    <x v="3"/>
    <x v="1"/>
    <x v="1"/>
    <x v="5"/>
    <x v="0"/>
    <n v="1"/>
    <n v="90"/>
  </r>
  <r>
    <s v="MOZ-NSS-MDB-18-001"/>
    <d v="2018-02-22T00:00:00"/>
    <x v="0"/>
    <x v="54"/>
    <x v="0"/>
    <x v="604"/>
    <s v="PERTO DA MOAGEM"/>
    <s v="MUTININA"/>
    <m/>
    <s v="ENOQUE VASCO/AIDA DIKSON"/>
    <d v="2014-09-21T00:00:00"/>
    <s v="ELSA ENOQUE"/>
    <n v="3"/>
    <n v="4"/>
    <s v="F"/>
    <s v="JUSTINO DE LUCRENCIO"/>
    <d v="2018-01-23T00:00:00"/>
    <d v="2018-01-23T00:00:00"/>
    <m/>
    <m/>
    <m/>
    <m/>
    <s v="2"/>
    <s v="1"/>
    <s v="1"/>
    <d v="2018-01-24T00:00:00"/>
    <s v="2"/>
    <s v="1"/>
    <d v="2018-01-19T00:00:00"/>
    <s v="1"/>
    <s v="1"/>
    <s v="1"/>
    <s v="1"/>
    <s v="1"/>
    <n v="3"/>
    <d v="2014-09-22T00:00:00"/>
    <d v="2014-12-26T00:00:00"/>
    <m/>
    <d v="2014-11-24T00:00:00"/>
    <d v="2015-01-27T00:00:00"/>
    <m/>
    <d v="2018-01-23T00:00:00"/>
    <d v="2018-01-24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80"/>
    <n v="1"/>
    <m/>
    <m/>
    <m/>
    <n v="3"/>
    <n v="1"/>
    <d v="2017-09-21T00:00:00"/>
    <m/>
    <m/>
    <m/>
    <m/>
    <n v="4"/>
    <n v="5"/>
    <n v="0"/>
    <n v="1"/>
    <n v="28"/>
    <n v="1"/>
    <n v="26"/>
    <n v="-43153"/>
    <n v="43178"/>
    <n v="29"/>
    <x v="4"/>
    <n v="1"/>
    <n v="10"/>
    <x v="0"/>
    <x v="6"/>
    <x v="1"/>
    <x v="3"/>
    <x v="1"/>
    <x v="1"/>
    <x v="5"/>
    <x v="0"/>
    <n v="1"/>
    <n v="90"/>
  </r>
  <r>
    <s v="MOZ-NSS-MDB-18-002"/>
    <d v="2018-02-22T00:00:00"/>
    <x v="0"/>
    <x v="54"/>
    <x v="0"/>
    <x v="604"/>
    <s v="PERTO DO CHEFE INFORMAL"/>
    <s v="MATACA"/>
    <m/>
    <s v="ATANASIO JULIO/JOANA VALERIO"/>
    <d v="2014-12-28T00:00:00"/>
    <s v="BELINHA ATANASIO"/>
    <n v="3"/>
    <n v="1"/>
    <s v="F"/>
    <s v="JUSTINO DE LUCRENCIO"/>
    <d v="2018-01-23T00:00:00"/>
    <d v="2018-01-23T00:00:00"/>
    <m/>
    <m/>
    <m/>
    <m/>
    <s v="1"/>
    <s v="2"/>
    <s v="1"/>
    <d v="2018-01-22T00:00:00"/>
    <s v="2"/>
    <s v="1"/>
    <d v="2018-01-17T00:00:00"/>
    <s v="1"/>
    <s v="1"/>
    <s v="2"/>
    <s v="1"/>
    <s v="1"/>
    <n v="3"/>
    <d v="2014-12-29T00:00:00"/>
    <d v="2015-03-30T00:00:00"/>
    <m/>
    <d v="2015-02-28T00:00:00"/>
    <d v="2015-04-30T00:00:00"/>
    <m/>
    <d v="2018-01-23T00:00:00"/>
    <d v="2018-01-24T00:00:00"/>
    <d v="2018-02-21T00:00:00"/>
    <s v="1"/>
    <d v="2018-03-19T00:00:00"/>
    <d v="2018-02-22T00:00:00"/>
    <x v="0"/>
    <m/>
    <m/>
    <m/>
    <d v="2018-03-19T00:00:00"/>
    <m/>
    <m/>
    <m/>
    <m/>
    <m/>
    <m/>
    <m/>
    <m/>
    <m/>
    <m/>
    <m/>
    <m/>
    <m/>
    <m/>
    <m/>
    <b v="0"/>
    <b v="0"/>
    <m/>
    <x v="1"/>
    <b v="0"/>
    <b v="0"/>
    <n v="981"/>
    <n v="1"/>
    <m/>
    <m/>
    <m/>
    <n v="2"/>
    <n v="1"/>
    <d v="2018-01-11T00:00:00"/>
    <m/>
    <m/>
    <m/>
    <m/>
    <n v="6"/>
    <n v="7"/>
    <n v="0"/>
    <n v="1"/>
    <n v="28"/>
    <n v="1"/>
    <n v="26"/>
    <n v="-43153"/>
    <n v="43178"/>
    <n v="29"/>
    <x v="4"/>
    <n v="1"/>
    <n v="10"/>
    <x v="0"/>
    <x v="6"/>
    <x v="1"/>
    <x v="3"/>
    <x v="1"/>
    <x v="1"/>
    <x v="5"/>
    <x v="0"/>
    <n v="1"/>
    <n v="90"/>
  </r>
  <r>
    <s v="MOZ-ZAM-MLG-18-003"/>
    <d v="2018-03-14T00:00:00"/>
    <x v="0"/>
    <x v="13"/>
    <x v="2"/>
    <x v="13"/>
    <s v="TOBO MONGUE"/>
    <s v="TOBO"/>
    <m/>
    <s v="TOMAS MINES/HELENA PAULO"/>
    <m/>
    <s v="ESTER TOMAS"/>
    <n v="1"/>
    <n v="1"/>
    <s v="F"/>
    <s v="DICRE BOMA"/>
    <d v="2018-02-22T00:00:00"/>
    <d v="2018-02-22T00:00:00"/>
    <m/>
    <m/>
    <m/>
    <m/>
    <s v="1"/>
    <s v="2"/>
    <s v="2"/>
    <m/>
    <s v="1"/>
    <s v="2"/>
    <d v="2018-02-10T00:00:00"/>
    <s v="1"/>
    <s v="1"/>
    <s v="1"/>
    <s v="1"/>
    <s v="1"/>
    <n v="99"/>
    <m/>
    <m/>
    <m/>
    <m/>
    <m/>
    <m/>
    <d v="2018-02-22T00:00:00"/>
    <d v="2018-02-23T00:00:00"/>
    <d v="2018-03-13T00:00:00"/>
    <s v="1"/>
    <d v="2018-04-02T00:00:00"/>
    <d v="2018-03-14T00:00:00"/>
    <x v="0"/>
    <m/>
    <m/>
    <m/>
    <d v="2018-04-03T00:00:00"/>
    <m/>
    <m/>
    <m/>
    <m/>
    <m/>
    <m/>
    <m/>
    <m/>
    <m/>
    <m/>
    <m/>
    <m/>
    <m/>
    <m/>
    <m/>
    <b v="0"/>
    <b v="0"/>
    <m/>
    <x v="1"/>
    <b v="0"/>
    <b v="0"/>
    <n v="982"/>
    <n v="1"/>
    <m/>
    <m/>
    <m/>
    <n v="3"/>
    <n v="1"/>
    <d v="2016-11-10T00:00:00"/>
    <m/>
    <m/>
    <m/>
    <m/>
    <n v="12"/>
    <n v="13"/>
    <n v="0"/>
    <n v="1"/>
    <n v="18"/>
    <n v="1"/>
    <n v="21"/>
    <n v="-43173"/>
    <n v="43193"/>
    <n v="19"/>
    <x v="4"/>
    <n v="2"/>
    <n v="10"/>
    <x v="0"/>
    <x v="4"/>
    <x v="1"/>
    <x v="1"/>
    <x v="1"/>
    <x v="1"/>
    <x v="5"/>
    <x v="1"/>
    <n v="1"/>
    <n v="90"/>
  </r>
  <r>
    <s v="MOZ-ZAM-LUG-18-001"/>
    <d v="2018-03-14T00:00:00"/>
    <x v="0"/>
    <x v="71"/>
    <x v="2"/>
    <x v="605"/>
    <m/>
    <m/>
    <m/>
    <s v="NUNES RICARDO/JOAQUINA YURA"/>
    <m/>
    <s v="ZELIA LUIS"/>
    <n v="8"/>
    <m/>
    <s v="F"/>
    <s v="JEREMIAS DA COSTA CUGUE"/>
    <d v="2018-03-06T00:00:00"/>
    <d v="2018-03-06T00:00:00"/>
    <m/>
    <m/>
    <m/>
    <m/>
    <s v="1"/>
    <s v="2"/>
    <s v="1"/>
    <d v="2018-03-06T00:00:00"/>
    <s v="2"/>
    <s v="1"/>
    <d v="2018-03-04T00:00:00"/>
    <s v="1"/>
    <s v="1"/>
    <s v="2"/>
    <s v="1"/>
    <s v="1"/>
    <n v="99"/>
    <m/>
    <m/>
    <m/>
    <m/>
    <m/>
    <m/>
    <d v="2018-03-07T00:00:00"/>
    <d v="2018-03-08T00:00:00"/>
    <d v="2018-03-13T00:00:00"/>
    <s v="1"/>
    <d v="2018-04-02T00:00:00"/>
    <d v="2018-03-14T00:00:00"/>
    <x v="0"/>
    <m/>
    <m/>
    <m/>
    <d v="2018-04-03T00:00:00"/>
    <m/>
    <m/>
    <m/>
    <m/>
    <m/>
    <m/>
    <m/>
    <m/>
    <m/>
    <m/>
    <m/>
    <m/>
    <m/>
    <m/>
    <m/>
    <b v="0"/>
    <b v="0"/>
    <m/>
    <x v="1"/>
    <b v="0"/>
    <b v="0"/>
    <n v="983"/>
    <n v="1"/>
    <m/>
    <m/>
    <m/>
    <m/>
    <m/>
    <m/>
    <m/>
    <m/>
    <m/>
    <m/>
    <n v="2"/>
    <n v="4"/>
    <n v="0"/>
    <n v="2"/>
    <n v="5"/>
    <n v="1"/>
    <n v="21"/>
    <n v="-43173"/>
    <n v="43193"/>
    <n v="6"/>
    <x v="4"/>
    <n v="3"/>
    <n v="10"/>
    <x v="0"/>
    <x v="8"/>
    <x v="1"/>
    <x v="0"/>
    <x v="1"/>
    <x v="1"/>
    <x v="5"/>
    <x v="1"/>
    <n v="1"/>
    <n v="90"/>
  </r>
  <r>
    <s v="MOZ-MPP-MTL-18-005"/>
    <d v="2018-03-15T00:00:00"/>
    <x v="0"/>
    <x v="133"/>
    <x v="7"/>
    <x v="285"/>
    <s v="TSALALA, Q.44, CASA 3337_x000a_CONTACTO 848872802"/>
    <m/>
    <m/>
    <s v="SEBASTIAO/ERZINHA DAMIAO"/>
    <d v="2017-05-21T00:00:00"/>
    <s v="AERSON SEBASTIAO"/>
    <n v="0"/>
    <n v="9"/>
    <s v="M"/>
    <s v="MARINA SIGAUQUE"/>
    <d v="2018-03-09T00:00:00"/>
    <d v="2018-03-09T00:00:00"/>
    <m/>
    <m/>
    <m/>
    <m/>
    <s v="1"/>
    <s v="2"/>
    <s v="2"/>
    <m/>
    <s v="1"/>
    <s v="2"/>
    <d v="2018-02-22T00:00:00"/>
    <s v="1"/>
    <s v="1"/>
    <s v="1"/>
    <s v="1"/>
    <s v="1"/>
    <n v="3"/>
    <d v="2017-05-22T00:00:00"/>
    <d v="2017-08-21T00:00:00"/>
    <m/>
    <d v="2017-07-21T00:00:00"/>
    <d v="2017-09-21T00:00:00"/>
    <m/>
    <d v="2018-03-10T00:00:00"/>
    <d v="2018-03-11T00:00:00"/>
    <d v="2018-03-15T00:00:00"/>
    <s v="1"/>
    <d v="2018-04-02T00:00:00"/>
    <d v="2018-03-15T00:00:00"/>
    <x v="1"/>
    <m/>
    <m/>
    <m/>
    <d v="2018-04-03T00:00:00"/>
    <m/>
    <m/>
    <m/>
    <m/>
    <m/>
    <m/>
    <m/>
    <m/>
    <m/>
    <m/>
    <m/>
    <m/>
    <m/>
    <m/>
    <d v="2018-09-07T00:00:00"/>
    <b v="0"/>
    <b v="0"/>
    <s v="2"/>
    <x v="2"/>
    <b v="0"/>
    <b v="0"/>
    <n v="984"/>
    <n v="1"/>
    <m/>
    <m/>
    <m/>
    <m/>
    <m/>
    <m/>
    <m/>
    <m/>
    <m/>
    <m/>
    <n v="15"/>
    <n v="17"/>
    <n v="0"/>
    <n v="2"/>
    <n v="4"/>
    <n v="0"/>
    <n v="19"/>
    <n v="-43174"/>
    <n v="43193"/>
    <n v="4"/>
    <x v="4"/>
    <n v="2"/>
    <n v="10"/>
    <x v="0"/>
    <x v="3"/>
    <x v="0"/>
    <x v="0"/>
    <x v="0"/>
    <x v="1"/>
    <x v="5"/>
    <x v="0"/>
    <n v="2"/>
    <n v="90"/>
  </r>
  <r>
    <s v="MOZ-MAN-MAN-18-002"/>
    <d v="2018-03-12T00:00:00"/>
    <x v="0"/>
    <x v="50"/>
    <x v="8"/>
    <x v="606"/>
    <s v="PERTO DA CASA DO SENHOR DAVID"/>
    <m/>
    <m/>
    <s v="BULA USSENE/CELINA"/>
    <d v="2017-06-07T00:00:00"/>
    <s v="EUCLIDIO BULASSE"/>
    <n v="0"/>
    <n v="9"/>
    <s v="M"/>
    <s v="ASSOALDA MP ISAIAS"/>
    <d v="2018-02-06T00:00:00"/>
    <d v="2018-02-06T00:00:00"/>
    <m/>
    <m/>
    <m/>
    <m/>
    <s v="1"/>
    <s v="2"/>
    <s v="2"/>
    <m/>
    <s v="1"/>
    <s v="1"/>
    <d v="2018-02-05T00:00:00"/>
    <s v="1"/>
    <s v="1"/>
    <s v="1"/>
    <s v="1"/>
    <s v="1"/>
    <n v="2"/>
    <d v="2017-06-08T00:00:00"/>
    <d v="2018-01-11T00:00:00"/>
    <m/>
    <d v="2017-10-06T00:00:00"/>
    <m/>
    <m/>
    <d v="2018-02-06T00:00:00"/>
    <d v="2018-02-07T00:00:00"/>
    <d v="2018-03-09T00:00:00"/>
    <s v="1"/>
    <d v="2018-04-02T00:00:00"/>
    <d v="2018-03-12T00:00:00"/>
    <x v="0"/>
    <m/>
    <m/>
    <m/>
    <d v="2018-04-03T00:00:00"/>
    <m/>
    <m/>
    <m/>
    <m/>
    <m/>
    <m/>
    <m/>
    <m/>
    <m/>
    <m/>
    <m/>
    <m/>
    <m/>
    <m/>
    <m/>
    <b v="0"/>
    <b v="0"/>
    <m/>
    <x v="2"/>
    <b v="0"/>
    <b v="0"/>
    <n v="985"/>
    <n v="1"/>
    <m/>
    <m/>
    <m/>
    <n v="3"/>
    <n v="1"/>
    <d v="2017-06-22T00:00:00"/>
    <m/>
    <m/>
    <m/>
    <m/>
    <n v="1"/>
    <n v="2"/>
    <n v="0"/>
    <n v="1"/>
    <n v="30"/>
    <n v="3"/>
    <n v="25"/>
    <n v="-43171"/>
    <n v="43193"/>
    <n v="33"/>
    <x v="4"/>
    <n v="2"/>
    <n v="10"/>
    <x v="0"/>
    <x v="4"/>
    <x v="1"/>
    <x v="3"/>
    <x v="1"/>
    <x v="1"/>
    <x v="5"/>
    <x v="2"/>
    <n v="1"/>
    <n v="90"/>
  </r>
  <r>
    <s v="MOZ-MAN-CMO-18-001"/>
    <d v="2018-03-12T00:00:00"/>
    <x v="0"/>
    <x v="83"/>
    <x v="8"/>
    <x v="479"/>
    <s v="NHAURIRI, CHAPA 80"/>
    <m/>
    <m/>
    <s v="JOAO FRANCISCO/GUIDA FRANCISCO"/>
    <d v="2016-07-07T00:00:00"/>
    <s v="ARTIMISIA JOAO"/>
    <n v="1"/>
    <n v="7"/>
    <s v="F"/>
    <s v="ENIA MARIA"/>
    <d v="2018-02-16T00:00:00"/>
    <d v="2018-02-16T00:00:00"/>
    <m/>
    <m/>
    <m/>
    <m/>
    <s v="1"/>
    <s v="2"/>
    <s v="2"/>
    <m/>
    <s v="2"/>
    <s v="1"/>
    <d v="2018-02-10T00:00:00"/>
    <s v="1"/>
    <s v="1"/>
    <s v="2"/>
    <s v="1"/>
    <s v="1"/>
    <n v="3"/>
    <d v="2016-07-11T00:00:00"/>
    <d v="2016-10-10T00:00:00"/>
    <m/>
    <d v="2016-09-09T00:00:00"/>
    <d v="2016-11-10T00:00:00"/>
    <m/>
    <d v="2018-02-18T00:00:00"/>
    <d v="2018-02-19T00:00:00"/>
    <d v="2018-03-09T00:00:00"/>
    <s v="1"/>
    <d v="2018-04-02T00:00:00"/>
    <d v="2018-03-12T00:00:00"/>
    <x v="0"/>
    <m/>
    <m/>
    <m/>
    <d v="2018-04-03T00:00:00"/>
    <m/>
    <m/>
    <m/>
    <m/>
    <m/>
    <m/>
    <m/>
    <m/>
    <m/>
    <m/>
    <m/>
    <m/>
    <m/>
    <m/>
    <m/>
    <b v="0"/>
    <b v="0"/>
    <m/>
    <x v="1"/>
    <b v="0"/>
    <b v="0"/>
    <n v="986"/>
    <n v="1"/>
    <m/>
    <m/>
    <m/>
    <m/>
    <m/>
    <m/>
    <m/>
    <m/>
    <m/>
    <m/>
    <n v="6"/>
    <n v="9"/>
    <n v="0"/>
    <n v="3"/>
    <n v="18"/>
    <n v="3"/>
    <n v="25"/>
    <n v="-43171"/>
    <n v="43193"/>
    <n v="21"/>
    <x v="4"/>
    <n v="2"/>
    <n v="10"/>
    <x v="0"/>
    <x v="4"/>
    <x v="1"/>
    <x v="1"/>
    <x v="1"/>
    <x v="1"/>
    <x v="5"/>
    <x v="0"/>
    <n v="1"/>
    <n v="90"/>
  </r>
  <r>
    <s v="MOZ-GAZ-CKE-18-001"/>
    <d v="2018-03-16T00:00:00"/>
    <x v="0"/>
    <x v="26"/>
    <x v="9"/>
    <x v="607"/>
    <s v="B. 6, CONHANE"/>
    <s v="CONHANE"/>
    <m/>
    <s v="JOAO MACAMO/SANDRA JULIO MACHAVA"/>
    <m/>
    <s v="PAULO JOAO MACAMO"/>
    <n v="6"/>
    <n v="0"/>
    <s v="M"/>
    <s v="CHILA MASSINGUE"/>
    <d v="2018-03-05T00:00:00"/>
    <d v="2018-03-05T00:00:00"/>
    <m/>
    <m/>
    <m/>
    <m/>
    <s v="1"/>
    <s v="1"/>
    <s v="2"/>
    <m/>
    <s v="1"/>
    <s v="1"/>
    <d v="2018-03-03T00:00:00"/>
    <s v="2"/>
    <s v="1"/>
    <s v="2"/>
    <s v="1"/>
    <s v="1"/>
    <n v="99"/>
    <m/>
    <m/>
    <m/>
    <m/>
    <m/>
    <m/>
    <d v="2018-03-09T00:00:00"/>
    <d v="2018-03-10T00:00:00"/>
    <d v="2018-03-16T00:00:00"/>
    <s v="1"/>
    <d v="2018-04-02T00:00:00"/>
    <d v="2018-03-16T00:00:00"/>
    <x v="1"/>
    <m/>
    <m/>
    <m/>
    <d v="2018-04-03T00:00:00"/>
    <m/>
    <m/>
    <m/>
    <m/>
    <m/>
    <m/>
    <m/>
    <m/>
    <m/>
    <m/>
    <m/>
    <m/>
    <m/>
    <m/>
    <m/>
    <b v="0"/>
    <b v="0"/>
    <m/>
    <x v="1"/>
    <b v="0"/>
    <b v="0"/>
    <n v="987"/>
    <n v="1"/>
    <m/>
    <m/>
    <m/>
    <m/>
    <m/>
    <m/>
    <m/>
    <m/>
    <m/>
    <m/>
    <n v="2"/>
    <n v="7"/>
    <n v="0"/>
    <n v="5"/>
    <n v="6"/>
    <n v="0"/>
    <n v="18"/>
    <n v="-43175"/>
    <n v="43193"/>
    <n v="6"/>
    <x v="4"/>
    <n v="3"/>
    <n v="10"/>
    <x v="0"/>
    <x v="8"/>
    <x v="1"/>
    <x v="0"/>
    <x v="1"/>
    <x v="1"/>
    <x v="5"/>
    <x v="1"/>
    <n v="1"/>
    <n v="90"/>
  </r>
  <r>
    <s v="MOZ-GAZ-CCC-18-002"/>
    <d v="2018-03-16T00:00:00"/>
    <x v="0"/>
    <x v="158"/>
    <x v="9"/>
    <x v="608"/>
    <s v="CHITANGA"/>
    <s v="MALONGUETE"/>
    <m/>
    <s v="FILIMONE CHAUQUE/CELINA SAMUEL"/>
    <d v="2013-06-15T00:00:00"/>
    <s v="SANDRA FILIMONE CHAUQUE"/>
    <n v="4"/>
    <n v="8"/>
    <s v="F"/>
    <s v="FRENIO MATUQUE"/>
    <d v="2018-03-01T00:00:00"/>
    <d v="2018-03-01T00:00:00"/>
    <m/>
    <m/>
    <m/>
    <m/>
    <s v="1"/>
    <s v="2"/>
    <s v="2"/>
    <m/>
    <s v="1"/>
    <s v="2"/>
    <d v="2018-02-26T00:00:00"/>
    <s v="1"/>
    <s v="1"/>
    <s v="1"/>
    <s v="1"/>
    <s v="1"/>
    <n v="99"/>
    <m/>
    <m/>
    <m/>
    <m/>
    <m/>
    <m/>
    <d v="2018-03-04T00:00:00"/>
    <d v="2018-03-05T00:00:00"/>
    <d v="2018-03-23T00:00:00"/>
    <s v="1"/>
    <d v="2018-04-18T00:00:00"/>
    <d v="2018-03-23T00:00:00"/>
    <x v="1"/>
    <m/>
    <m/>
    <m/>
    <d v="2018-04-18T00:00:00"/>
    <m/>
    <m/>
    <m/>
    <m/>
    <m/>
    <m/>
    <m/>
    <m/>
    <m/>
    <m/>
    <m/>
    <m/>
    <m/>
    <m/>
    <m/>
    <b v="0"/>
    <b v="0"/>
    <m/>
    <x v="1"/>
    <b v="0"/>
    <b v="0"/>
    <n v="988"/>
    <n v="1"/>
    <m/>
    <m/>
    <m/>
    <m/>
    <m/>
    <m/>
    <m/>
    <m/>
    <m/>
    <m/>
    <n v="3"/>
    <n v="7"/>
    <n v="0"/>
    <n v="4"/>
    <n v="18"/>
    <n v="0"/>
    <n v="26"/>
    <n v="-43175"/>
    <n v="43208"/>
    <n v="11"/>
    <x v="4"/>
    <n v="2"/>
    <n v="10"/>
    <x v="0"/>
    <x v="8"/>
    <x v="1"/>
    <x v="1"/>
    <x v="1"/>
    <x v="1"/>
    <x v="5"/>
    <x v="1"/>
    <n v="1"/>
    <n v="90"/>
  </r>
  <r>
    <s v="MOZ-MPP-MRR-18-001"/>
    <d v="2018-02-13T00:00:00"/>
    <x v="0"/>
    <x v="126"/>
    <x v="7"/>
    <x v="535"/>
    <s v="848852999/844680290 B. MUMEMO, 4 DE OUTUBRO"/>
    <s v="B. MUMEMO"/>
    <m/>
    <s v="ROMAO ALBERTO/BERCINDA AUGUSTO"/>
    <d v="2017-02-21T00:00:00"/>
    <s v="ALBERTO ROMAO MADJEDJE"/>
    <n v="0"/>
    <n v="11"/>
    <s v="M"/>
    <s v="BELTON RIBE"/>
    <d v="2018-02-01T00:00:00"/>
    <d v="2018-02-01T00:00:00"/>
    <m/>
    <m/>
    <m/>
    <m/>
    <s v="1"/>
    <s v="2"/>
    <s v="2"/>
    <m/>
    <s v="2"/>
    <s v="1"/>
    <d v="2018-01-20T00:00:00"/>
    <s v="1"/>
    <s v="1"/>
    <s v="2"/>
    <s v="1"/>
    <s v="1"/>
    <n v="3"/>
    <d v="2017-02-20T00:00:00"/>
    <d v="2017-05-22T00:00:00"/>
    <m/>
    <d v="2017-04-21T00:00:00"/>
    <d v="2017-06-22T00:00:00"/>
    <m/>
    <d v="2018-02-09T00:00:00"/>
    <d v="2018-02-10T00:00:00"/>
    <d v="2018-02-13T00:00:00"/>
    <s v="1"/>
    <d v="2018-03-19T00:00:00"/>
    <d v="2018-02-13T00:00:00"/>
    <x v="1"/>
    <m/>
    <m/>
    <m/>
    <d v="2018-03-19T00:00:00"/>
    <m/>
    <m/>
    <m/>
    <m/>
    <m/>
    <m/>
    <m/>
    <m/>
    <m/>
    <m/>
    <m/>
    <m/>
    <m/>
    <m/>
    <d v="2018-09-11T00:00:00"/>
    <b v="0"/>
    <b v="0"/>
    <s v="2"/>
    <x v="1"/>
    <b v="0"/>
    <b v="0"/>
    <n v="989"/>
    <n v="1"/>
    <m/>
    <m/>
    <m/>
    <m/>
    <m/>
    <m/>
    <m/>
    <m/>
    <m/>
    <m/>
    <n v="12"/>
    <n v="21"/>
    <n v="0"/>
    <n v="9"/>
    <n v="3"/>
    <n v="0"/>
    <n v="34"/>
    <n v="-43144"/>
    <n v="43178"/>
    <n v="3"/>
    <x v="4"/>
    <n v="1"/>
    <n v="10"/>
    <x v="0"/>
    <x v="6"/>
    <x v="0"/>
    <x v="5"/>
    <x v="1"/>
    <x v="1"/>
    <x v="5"/>
    <x v="0"/>
    <n v="2"/>
    <n v="90"/>
  </r>
  <r>
    <s v="MOZ-ZAM-ALM-18-002"/>
    <d v="2018-03-21T00:00:00"/>
    <x v="0"/>
    <x v="5"/>
    <x v="2"/>
    <x v="609"/>
    <s v="SEDE NAPIRE"/>
    <s v="COLOLO"/>
    <m/>
    <s v="CASEMIRO FERNANDO/MARTA FERNANDO"/>
    <m/>
    <s v="NATERCIA CASEMIRO"/>
    <n v="4"/>
    <n v="0"/>
    <s v="F"/>
    <s v="BENZITO"/>
    <d v="2018-02-23T00:00:00"/>
    <d v="2018-02-23T00:00:00"/>
    <m/>
    <m/>
    <m/>
    <m/>
    <s v="1"/>
    <s v="2"/>
    <s v="2"/>
    <m/>
    <s v="2"/>
    <s v="1"/>
    <d v="2018-02-19T00:00:00"/>
    <s v="1"/>
    <s v="1"/>
    <s v="2"/>
    <s v="1"/>
    <s v="1"/>
    <n v="99"/>
    <m/>
    <m/>
    <m/>
    <m/>
    <m/>
    <m/>
    <d v="2018-02-23T00:00:00"/>
    <d v="2018-02-24T00:00:00"/>
    <d v="2018-03-20T00:00:00"/>
    <s v="1"/>
    <d v="2018-04-09T00:00:00"/>
    <d v="2018-03-21T00:00:00"/>
    <x v="0"/>
    <m/>
    <m/>
    <m/>
    <d v="2018-04-09T00:00:00"/>
    <m/>
    <m/>
    <m/>
    <m/>
    <m/>
    <m/>
    <m/>
    <m/>
    <m/>
    <m/>
    <m/>
    <m/>
    <m/>
    <m/>
    <m/>
    <b v="0"/>
    <b v="0"/>
    <m/>
    <x v="1"/>
    <b v="0"/>
    <b v="0"/>
    <n v="990"/>
    <n v="1"/>
    <m/>
    <m/>
    <m/>
    <m/>
    <m/>
    <m/>
    <m/>
    <m/>
    <m/>
    <m/>
    <n v="4"/>
    <n v="5"/>
    <n v="0"/>
    <n v="1"/>
    <n v="24"/>
    <n v="1"/>
    <n v="20"/>
    <n v="-43180"/>
    <n v="43199"/>
    <n v="25"/>
    <x v="4"/>
    <n v="2"/>
    <n v="10"/>
    <x v="0"/>
    <x v="3"/>
    <x v="1"/>
    <x v="1"/>
    <x v="1"/>
    <x v="1"/>
    <x v="5"/>
    <x v="1"/>
    <n v="1"/>
    <n v="90"/>
  </r>
  <r>
    <s v="MOZ-NSS-CUA-18-003"/>
    <d v="2018-03-21T00:00:00"/>
    <x v="0"/>
    <x v="34"/>
    <x v="0"/>
    <x v="54"/>
    <s v="PERTO DO LIDER VIVALENE"/>
    <s v="MATIVANE"/>
    <m/>
    <s v="VEIAVEIA/BETANIA EUFASIO"/>
    <m/>
    <s v="MARIA VEIAVEIA"/>
    <n v="4"/>
    <m/>
    <s v="F"/>
    <s v="MIGUEL RASSUL"/>
    <d v="2018-03-05T00:00:00"/>
    <d v="2018-03-05T00:00:00"/>
    <m/>
    <m/>
    <m/>
    <m/>
    <s v="1"/>
    <s v="2"/>
    <s v="2"/>
    <m/>
    <s v="1"/>
    <s v="2"/>
    <d v="2018-02-28T00:00:00"/>
    <s v="1"/>
    <s v="1"/>
    <s v="1"/>
    <s v="1"/>
    <s v="1"/>
    <n v="3"/>
    <d v="2014-04-28T00:00:00"/>
    <d v="2014-08-23T00:00:00"/>
    <m/>
    <d v="2014-07-02T00:00:00"/>
    <d v="2014-11-25T00:00:00"/>
    <m/>
    <d v="2018-03-05T00:00:00"/>
    <d v="2018-03-06T00:00:00"/>
    <d v="2018-03-20T00:00:00"/>
    <s v="1"/>
    <d v="2018-04-10T00:00:00"/>
    <d v="2018-03-21T00:00:00"/>
    <x v="1"/>
    <m/>
    <m/>
    <m/>
    <d v="2018-04-10T00:00:00"/>
    <m/>
    <m/>
    <m/>
    <m/>
    <m/>
    <m/>
    <m/>
    <m/>
    <m/>
    <m/>
    <m/>
    <m/>
    <m/>
    <m/>
    <m/>
    <b v="0"/>
    <b v="0"/>
    <m/>
    <x v="1"/>
    <b v="0"/>
    <b v="0"/>
    <n v="991"/>
    <n v="1"/>
    <m/>
    <m/>
    <m/>
    <m/>
    <m/>
    <m/>
    <m/>
    <m/>
    <m/>
    <m/>
    <n v="5"/>
    <n v="6"/>
    <n v="0"/>
    <n v="1"/>
    <n v="14"/>
    <n v="1"/>
    <n v="21"/>
    <n v="-43180"/>
    <n v="43200"/>
    <n v="15"/>
    <x v="4"/>
    <n v="2"/>
    <n v="10"/>
    <x v="0"/>
    <x v="8"/>
    <x v="1"/>
    <x v="1"/>
    <x v="1"/>
    <x v="1"/>
    <x v="5"/>
    <x v="0"/>
    <n v="1"/>
    <n v="90"/>
  </r>
  <r>
    <s v="MOZ-NSS-CUA-18-004"/>
    <d v="2018-03-21T00:00:00"/>
    <x v="0"/>
    <x v="34"/>
    <x v="0"/>
    <x v="566"/>
    <s v="POVOADO DE MAULI"/>
    <m/>
    <m/>
    <s v="JASTENE JOAO/MARIA ANTONIO"/>
    <m/>
    <s v="ESMAEL JASTENI"/>
    <n v="1"/>
    <n v="4"/>
    <s v="M"/>
    <s v="ORLANDO FRANCISCO"/>
    <d v="2018-03-05T00:00:00"/>
    <d v="2018-03-05T00:00:00"/>
    <m/>
    <m/>
    <m/>
    <m/>
    <s v="1"/>
    <s v="2"/>
    <s v="2"/>
    <m/>
    <s v="2"/>
    <s v="1"/>
    <d v="2018-02-25T00:00:00"/>
    <s v="1"/>
    <s v="1"/>
    <s v="2"/>
    <s v="1"/>
    <s v="1"/>
    <n v="3"/>
    <m/>
    <m/>
    <m/>
    <m/>
    <m/>
    <m/>
    <d v="2018-03-05T00:00:00"/>
    <d v="2018-03-06T00:00:00"/>
    <d v="2018-03-20T00:00:00"/>
    <s v="1"/>
    <d v="2018-04-09T00:00:00"/>
    <d v="2018-03-21T00:00:00"/>
    <x v="1"/>
    <m/>
    <m/>
    <m/>
    <d v="2018-04-09T00:00:00"/>
    <m/>
    <m/>
    <m/>
    <m/>
    <m/>
    <m/>
    <m/>
    <m/>
    <m/>
    <m/>
    <m/>
    <m/>
    <m/>
    <m/>
    <m/>
    <b v="0"/>
    <b v="0"/>
    <m/>
    <x v="1"/>
    <b v="0"/>
    <b v="0"/>
    <n v="992"/>
    <n v="1"/>
    <m/>
    <m/>
    <m/>
    <n v="2"/>
    <n v="1"/>
    <d v="2016-11-28T00:00:00"/>
    <m/>
    <m/>
    <m/>
    <m/>
    <n v="8"/>
    <n v="9"/>
    <n v="0"/>
    <n v="1"/>
    <n v="14"/>
    <n v="1"/>
    <n v="20"/>
    <n v="-43180"/>
    <n v="43199"/>
    <n v="15"/>
    <x v="4"/>
    <n v="2"/>
    <n v="10"/>
    <x v="0"/>
    <x v="3"/>
    <x v="1"/>
    <x v="1"/>
    <x v="1"/>
    <x v="1"/>
    <x v="5"/>
    <x v="0"/>
    <n v="1"/>
    <n v="90"/>
  </r>
  <r>
    <s v="MOZ-NSS-MET-18-001"/>
    <d v="2018-03-22T00:00:00"/>
    <x v="0"/>
    <x v="94"/>
    <x v="0"/>
    <x v="416"/>
    <s v="NTONO, PERTO DO EPC"/>
    <s v="NTONO"/>
    <m/>
    <s v="DANIEL AMINE/MARIA AQUIMO"/>
    <d v="2011-08-06T00:00:00"/>
    <s v="AMANCIO DANIEL"/>
    <n v="6"/>
    <n v="7"/>
    <s v="M"/>
    <s v="MARCELO LUCAS"/>
    <d v="2018-02-20T00:00:00"/>
    <d v="2018-02-21T00:00:00"/>
    <m/>
    <m/>
    <m/>
    <m/>
    <s v="1"/>
    <s v="2"/>
    <s v="2"/>
    <m/>
    <s v="2"/>
    <s v="1"/>
    <d v="2018-02-16T00:00:00"/>
    <s v="1"/>
    <s v="1"/>
    <s v="2"/>
    <s v="1"/>
    <s v="1"/>
    <n v="3"/>
    <d v="2011-08-06T00:00:00"/>
    <d v="2011-11-12T00:00:00"/>
    <m/>
    <d v="2011-10-13T00:00:00"/>
    <d v="2012-03-14T00:00:00"/>
    <m/>
    <d v="2018-02-22T00:00:00"/>
    <d v="2018-02-23T00:00:00"/>
    <d v="2018-03-20T00:00:00"/>
    <s v="1"/>
    <d v="2018-04-09T00:00:00"/>
    <d v="2018-03-22T00:00:00"/>
    <x v="0"/>
    <m/>
    <m/>
    <m/>
    <d v="2018-04-09T00:00:00"/>
    <m/>
    <m/>
    <m/>
    <m/>
    <m/>
    <m/>
    <m/>
    <m/>
    <m/>
    <m/>
    <m/>
    <m/>
    <m/>
    <m/>
    <m/>
    <b v="0"/>
    <b v="0"/>
    <m/>
    <x v="1"/>
    <b v="0"/>
    <b v="0"/>
    <n v="993"/>
    <n v="1"/>
    <m/>
    <m/>
    <m/>
    <m/>
    <m/>
    <m/>
    <m/>
    <m/>
    <m/>
    <m/>
    <n v="4"/>
    <n v="7"/>
    <n v="1"/>
    <n v="2"/>
    <n v="25"/>
    <n v="2"/>
    <n v="20"/>
    <n v="-43181"/>
    <n v="43199"/>
    <n v="27"/>
    <x v="4"/>
    <n v="2"/>
    <n v="10"/>
    <x v="0"/>
    <x v="1"/>
    <x v="1"/>
    <x v="1"/>
    <x v="1"/>
    <x v="1"/>
    <x v="5"/>
    <x v="0"/>
    <n v="1"/>
    <n v="90"/>
  </r>
  <r>
    <s v="MOZ-NSS-MET-18-002"/>
    <d v="2018-03-22T00:00:00"/>
    <x v="0"/>
    <x v="94"/>
    <x v="0"/>
    <x v="610"/>
    <s v="NTHUIA, PERTO DA MONTANHA"/>
    <s v="NTHUIA"/>
    <m/>
    <s v="AVELINO MANUEL/MARIA JONAS"/>
    <m/>
    <s v="GERSON AVELINO"/>
    <n v="7"/>
    <m/>
    <s v="M"/>
    <s v="MARCELO LUCAS"/>
    <d v="2018-02-27T00:00:00"/>
    <d v="2018-02-28T00:00:00"/>
    <m/>
    <m/>
    <m/>
    <m/>
    <s v="1"/>
    <s v="2"/>
    <s v="2"/>
    <m/>
    <s v="2"/>
    <s v="1"/>
    <d v="2018-02-20T00:00:00"/>
    <s v="1"/>
    <s v="1"/>
    <s v="2"/>
    <s v="1"/>
    <s v="1"/>
    <n v="99"/>
    <m/>
    <m/>
    <m/>
    <m/>
    <m/>
    <m/>
    <d v="2018-03-01T00:00:00"/>
    <d v="2018-03-02T00:00:00"/>
    <d v="2018-03-20T00:00:00"/>
    <s v="1"/>
    <d v="2018-04-09T00:00:00"/>
    <d v="2018-03-22T00:00:00"/>
    <x v="0"/>
    <m/>
    <m/>
    <m/>
    <d v="2018-04-09T00:00:00"/>
    <m/>
    <m/>
    <m/>
    <m/>
    <m/>
    <m/>
    <m/>
    <m/>
    <m/>
    <m/>
    <m/>
    <m/>
    <m/>
    <m/>
    <m/>
    <b v="0"/>
    <b v="0"/>
    <m/>
    <x v="1"/>
    <b v="0"/>
    <b v="0"/>
    <n v="994"/>
    <n v="1"/>
    <m/>
    <m/>
    <m/>
    <m/>
    <m/>
    <m/>
    <m/>
    <m/>
    <m/>
    <m/>
    <n v="7"/>
    <n v="10"/>
    <n v="1"/>
    <n v="2"/>
    <n v="18"/>
    <n v="2"/>
    <n v="20"/>
    <n v="-43181"/>
    <n v="43199"/>
    <n v="20"/>
    <x v="4"/>
    <n v="2"/>
    <n v="10"/>
    <x v="0"/>
    <x v="3"/>
    <x v="1"/>
    <x v="1"/>
    <x v="1"/>
    <x v="1"/>
    <x v="5"/>
    <x v="1"/>
    <n v="1"/>
    <n v="90"/>
  </r>
  <r>
    <s v="MOZ-SOF-MCG-18-001"/>
    <d v="2018-03-22T00:00:00"/>
    <x v="0"/>
    <x v="97"/>
    <x v="5"/>
    <x v="611"/>
    <s v="MAVINGA"/>
    <s v="CHIGOGORO"/>
    <m/>
    <s v="ANGELINA DA COSTA"/>
    <d v="2009-04-13T00:00:00"/>
    <s v="ANGELINA DA COSTA"/>
    <n v="9"/>
    <m/>
    <s v="F"/>
    <s v="MANUEL MADOAGGE"/>
    <d v="2018-02-15T00:00:00"/>
    <d v="2018-02-16T00:00:00"/>
    <m/>
    <m/>
    <m/>
    <m/>
    <s v="1"/>
    <s v="2"/>
    <s v="2"/>
    <m/>
    <s v="2"/>
    <s v="1"/>
    <d v="2018-02-11T00:00:00"/>
    <s v="1"/>
    <s v="1"/>
    <s v="2"/>
    <s v="1"/>
    <s v="1"/>
    <n v="99"/>
    <m/>
    <m/>
    <m/>
    <m/>
    <m/>
    <m/>
    <d v="2018-02-17T00:00:00"/>
    <d v="2018-02-18T00:00:00"/>
    <d v="2018-03-20T00:00:00"/>
    <s v="1"/>
    <d v="2018-04-09T00:00:00"/>
    <d v="2018-03-22T00:00:00"/>
    <x v="0"/>
    <m/>
    <m/>
    <m/>
    <d v="2018-04-09T00:00:00"/>
    <m/>
    <m/>
    <m/>
    <m/>
    <m/>
    <m/>
    <m/>
    <m/>
    <m/>
    <m/>
    <m/>
    <m/>
    <m/>
    <m/>
    <m/>
    <b v="0"/>
    <b v="0"/>
    <m/>
    <x v="1"/>
    <b v="0"/>
    <b v="0"/>
    <n v="995"/>
    <n v="1"/>
    <m/>
    <m/>
    <m/>
    <n v="3"/>
    <n v="1"/>
    <d v="2017-02-08T00:00:00"/>
    <m/>
    <m/>
    <m/>
    <m/>
    <n v="4"/>
    <n v="7"/>
    <n v="1"/>
    <n v="2"/>
    <n v="30"/>
    <n v="2"/>
    <n v="20"/>
    <n v="-43181"/>
    <n v="43199"/>
    <n v="32"/>
    <x v="4"/>
    <n v="2"/>
    <n v="10"/>
    <x v="0"/>
    <x v="4"/>
    <x v="1"/>
    <x v="3"/>
    <x v="1"/>
    <x v="1"/>
    <x v="5"/>
    <x v="1"/>
    <n v="1"/>
    <n v="90"/>
  </r>
  <r>
    <s v="MOZ-SOF-BEI-18-001"/>
    <d v="2018-03-22T00:00:00"/>
    <x v="0"/>
    <x v="99"/>
    <x v="5"/>
    <x v="612"/>
    <s v="10o BAIRRO. PAI DA CRIANCA 845195237"/>
    <m/>
    <m/>
    <s v="ORIGINARIO MANGUISSE/LUISA BENJAMIM MARTINS"/>
    <d v="2016-03-22T00:00:00"/>
    <s v="CARMELITA ORIGINARIO"/>
    <n v="1"/>
    <n v="11"/>
    <s v="F"/>
    <s v="CARLOS VENTURA"/>
    <d v="2018-03-07T00:00:00"/>
    <d v="2018-03-07T00:00:00"/>
    <m/>
    <m/>
    <m/>
    <m/>
    <s v="1"/>
    <s v="2"/>
    <s v="1"/>
    <d v="2018-03-05T00:00:00"/>
    <s v="1"/>
    <s v="2"/>
    <d v="2018-03-05T00:00:00"/>
    <s v="1"/>
    <s v="1"/>
    <s v="1"/>
    <s v="1"/>
    <s v="1"/>
    <n v="2"/>
    <d v="2016-03-23T00:00:00"/>
    <d v="2018-01-29T00:00:00"/>
    <m/>
    <d v="2016-11-28T00:00:00"/>
    <m/>
    <m/>
    <d v="2018-03-07T00:00:00"/>
    <d v="2018-03-08T00:00:00"/>
    <d v="2018-03-21T00:00:00"/>
    <s v="1"/>
    <d v="2018-04-09T00:00:00"/>
    <d v="2018-03-22T00:00:00"/>
    <x v="0"/>
    <m/>
    <m/>
    <m/>
    <d v="2018-04-09T00:00:00"/>
    <m/>
    <m/>
    <m/>
    <m/>
    <m/>
    <m/>
    <m/>
    <m/>
    <m/>
    <m/>
    <m/>
    <m/>
    <m/>
    <m/>
    <m/>
    <b v="0"/>
    <b v="0"/>
    <m/>
    <x v="1"/>
    <b v="0"/>
    <b v="0"/>
    <n v="996"/>
    <n v="1"/>
    <m/>
    <m/>
    <m/>
    <m/>
    <n v="1"/>
    <d v="2016-02-12T00:00:00"/>
    <m/>
    <m/>
    <m/>
    <m/>
    <n v="2"/>
    <n v="3"/>
    <n v="0"/>
    <n v="1"/>
    <n v="13"/>
    <n v="1"/>
    <n v="19"/>
    <n v="-43181"/>
    <n v="43199"/>
    <n v="14"/>
    <x v="4"/>
    <n v="3"/>
    <n v="10"/>
    <x v="0"/>
    <x v="7"/>
    <x v="1"/>
    <x v="1"/>
    <x v="1"/>
    <x v="1"/>
    <x v="5"/>
    <x v="2"/>
    <n v="1"/>
    <n v="90"/>
  </r>
  <r>
    <s v="MOZ-MAN-MSZ-18-001"/>
    <d v="2018-03-22T00:00:00"/>
    <x v="0"/>
    <x v="39"/>
    <x v="8"/>
    <x v="613"/>
    <s v="MAVE"/>
    <s v="CHINGARIA"/>
    <m/>
    <s v="MARIA LUIS"/>
    <m/>
    <s v="NHAXA BAEK"/>
    <n v="2"/>
    <m/>
    <s v="M"/>
    <s v="ANTONIO MATICO"/>
    <d v="2018-02-26T00:00:00"/>
    <d v="2018-02-26T00:00:00"/>
    <m/>
    <m/>
    <m/>
    <m/>
    <s v="1"/>
    <s v="2"/>
    <s v="1"/>
    <d v="2018-02-26T00:00:00"/>
    <s v="2"/>
    <s v="1"/>
    <d v="2018-02-17T00:00:00"/>
    <s v="1"/>
    <s v="1"/>
    <s v="2"/>
    <s v="1"/>
    <s v="1"/>
    <n v="99"/>
    <m/>
    <m/>
    <m/>
    <m/>
    <m/>
    <m/>
    <d v="2018-02-26T00:00:00"/>
    <d v="2018-02-27T00:00:00"/>
    <d v="2018-03-20T00:00:00"/>
    <s v="1"/>
    <d v="2018-04-09T00:00:00"/>
    <d v="2018-03-22T00:00:00"/>
    <x v="0"/>
    <m/>
    <m/>
    <m/>
    <d v="2018-04-09T00:00:00"/>
    <m/>
    <m/>
    <m/>
    <m/>
    <m/>
    <m/>
    <m/>
    <m/>
    <m/>
    <m/>
    <m/>
    <m/>
    <m/>
    <m/>
    <m/>
    <b v="0"/>
    <b v="0"/>
    <m/>
    <x v="1"/>
    <b v="0"/>
    <b v="0"/>
    <n v="997"/>
    <n v="1"/>
    <m/>
    <m/>
    <m/>
    <m/>
    <m/>
    <m/>
    <m/>
    <m/>
    <m/>
    <m/>
    <n v="9"/>
    <n v="10"/>
    <n v="0"/>
    <n v="1"/>
    <n v="21"/>
    <n v="2"/>
    <n v="20"/>
    <n v="-43181"/>
    <n v="43199"/>
    <n v="23"/>
    <x v="4"/>
    <n v="2"/>
    <n v="10"/>
    <x v="0"/>
    <x v="1"/>
    <x v="1"/>
    <x v="1"/>
    <x v="1"/>
    <x v="1"/>
    <x v="5"/>
    <x v="1"/>
    <n v="1"/>
    <n v="90"/>
  </r>
  <r>
    <s v="MOZ-MAN-MSZ-18-002"/>
    <d v="2018-03-22T00:00:00"/>
    <x v="0"/>
    <x v="39"/>
    <x v="8"/>
    <x v="614"/>
    <m/>
    <s v="MUNHENHATZI"/>
    <m/>
    <s v="MATEUS FENIAS/MARTA FILIPE"/>
    <d v="2014-03-07T00:00:00"/>
    <s v="LUISA MATEUS"/>
    <n v="3"/>
    <n v="2"/>
    <s v="F"/>
    <s v="JOAQUINA SARA"/>
    <d v="2018-03-06T00:00:00"/>
    <d v="2018-03-06T00:00:00"/>
    <m/>
    <m/>
    <m/>
    <m/>
    <s v="1"/>
    <s v="1"/>
    <s v="2"/>
    <m/>
    <s v="1"/>
    <s v="1"/>
    <d v="2018-02-23T00:00:00"/>
    <s v="1"/>
    <s v="1"/>
    <s v="2"/>
    <s v="1"/>
    <s v="1"/>
    <n v="2"/>
    <d v="2014-07-01T00:00:00"/>
    <d v="2015-01-05T00:00:00"/>
    <m/>
    <d v="2014-10-30T00:00:00"/>
    <m/>
    <m/>
    <d v="2018-03-06T00:00:00"/>
    <d v="2018-03-07T00:00:00"/>
    <d v="2018-03-20T00:00:00"/>
    <s v="1"/>
    <d v="2018-04-09T00:00:00"/>
    <d v="2018-03-22T00:00:00"/>
    <x v="0"/>
    <m/>
    <m/>
    <m/>
    <d v="2018-04-09T00:00:00"/>
    <m/>
    <m/>
    <m/>
    <m/>
    <m/>
    <m/>
    <m/>
    <m/>
    <m/>
    <m/>
    <m/>
    <m/>
    <m/>
    <m/>
    <m/>
    <b v="0"/>
    <b v="0"/>
    <m/>
    <x v="2"/>
    <b v="0"/>
    <b v="0"/>
    <n v="998"/>
    <n v="1"/>
    <m/>
    <m/>
    <m/>
    <m/>
    <m/>
    <m/>
    <m/>
    <m/>
    <m/>
    <m/>
    <n v="11"/>
    <n v="12"/>
    <n v="0"/>
    <n v="1"/>
    <n v="13"/>
    <n v="2"/>
    <n v="20"/>
    <n v="-43181"/>
    <n v="43199"/>
    <n v="15"/>
    <x v="4"/>
    <n v="2"/>
    <n v="10"/>
    <x v="0"/>
    <x v="3"/>
    <x v="1"/>
    <x v="1"/>
    <x v="1"/>
    <x v="1"/>
    <x v="5"/>
    <x v="2"/>
    <n v="1"/>
    <n v="90"/>
  </r>
  <r>
    <s v="MOZ-MAN-CMO-18-002"/>
    <d v="2018-03-22T00:00:00"/>
    <x v="0"/>
    <x v="83"/>
    <x v="8"/>
    <x v="276"/>
    <s v="872078709"/>
    <s v="CHIMOIO"/>
    <m/>
    <s v="RUI ZACARIAS/DERG LUCAS"/>
    <d v="2016-12-08T00:00:00"/>
    <s v="DENILSON RUI"/>
    <n v="1"/>
    <n v="2"/>
    <s v="M"/>
    <s v="MANUELA BENILDO"/>
    <d v="2018-02-26T00:00:00"/>
    <d v="2018-02-26T00:00:00"/>
    <m/>
    <m/>
    <m/>
    <m/>
    <s v="1"/>
    <s v="1"/>
    <s v="2"/>
    <m/>
    <s v="1"/>
    <s v="1"/>
    <d v="2018-02-24T00:00:00"/>
    <s v="1"/>
    <s v="1"/>
    <s v="2"/>
    <s v="1"/>
    <s v="1"/>
    <n v="3"/>
    <d v="2016-02-09T00:00:00"/>
    <d v="2017-03-09T00:00:00"/>
    <m/>
    <d v="2017-02-08T00:00:00"/>
    <d v="2017-11-11T00:00:00"/>
    <m/>
    <d v="2018-02-28T00:00:00"/>
    <d v="2018-03-01T00:00:00"/>
    <d v="2018-03-20T00:00:00"/>
    <s v="1"/>
    <d v="2018-04-09T00:00:00"/>
    <d v="2018-03-22T00:00:00"/>
    <x v="0"/>
    <m/>
    <m/>
    <m/>
    <d v="2018-04-09T00:00:00"/>
    <m/>
    <m/>
    <m/>
    <m/>
    <m/>
    <m/>
    <m/>
    <m/>
    <m/>
    <m/>
    <m/>
    <m/>
    <m/>
    <m/>
    <m/>
    <b v="0"/>
    <b v="0"/>
    <m/>
    <x v="2"/>
    <b v="0"/>
    <b v="0"/>
    <n v="999"/>
    <n v="1"/>
    <m/>
    <m/>
    <m/>
    <m/>
    <m/>
    <m/>
    <m/>
    <m/>
    <m/>
    <m/>
    <n v="2"/>
    <n v="5"/>
    <n v="0"/>
    <n v="3"/>
    <n v="19"/>
    <n v="2"/>
    <n v="20"/>
    <n v="-43181"/>
    <n v="43199"/>
    <n v="21"/>
    <x v="4"/>
    <n v="2"/>
    <n v="10"/>
    <x v="0"/>
    <x v="3"/>
    <x v="1"/>
    <x v="1"/>
    <x v="1"/>
    <x v="1"/>
    <x v="5"/>
    <x v="0"/>
    <n v="1"/>
    <n v="90"/>
  </r>
  <r>
    <s v="MOZ-IBN-HOM-18-001"/>
    <d v="2018-03-23T00:00:00"/>
    <x v="0"/>
    <x v="78"/>
    <x v="10"/>
    <x v="299"/>
    <m/>
    <m/>
    <m/>
    <s v="EDUARDO ANTONIO/AMARA ROBERTO"/>
    <d v="2015-10-12T00:00:00"/>
    <s v="CALIFA DA MERCIA EDUARDO"/>
    <n v="2"/>
    <n v="4"/>
    <s v="F"/>
    <s v="CHEINAZE ERNESTO LIZAU"/>
    <d v="2018-02-12T00:00:00"/>
    <d v="2018-02-12T00:00:00"/>
    <m/>
    <m/>
    <m/>
    <m/>
    <s v="1"/>
    <s v="2"/>
    <s v="2"/>
    <m/>
    <s v="2"/>
    <s v="1"/>
    <d v="2018-02-11T00:00:00"/>
    <s v="2"/>
    <s v="2"/>
    <s v="2"/>
    <s v="1"/>
    <s v="2"/>
    <n v="3"/>
    <m/>
    <d v="2016-01-13T00:00:00"/>
    <m/>
    <d v="2015-12-11T00:00:00"/>
    <d v="2016-02-12T00:00:00"/>
    <m/>
    <m/>
    <m/>
    <d v="2018-03-23T00:00:00"/>
    <m/>
    <m/>
    <d v="2018-03-23T00:00:00"/>
    <x v="2"/>
    <m/>
    <m/>
    <m/>
    <m/>
    <m/>
    <m/>
    <m/>
    <m/>
    <m/>
    <m/>
    <m/>
    <m/>
    <m/>
    <m/>
    <m/>
    <m/>
    <m/>
    <m/>
    <d v="2019-02-02T00:00:00"/>
    <b v="0"/>
    <b v="0"/>
    <s v="2"/>
    <x v="2"/>
    <b v="0"/>
    <b v="0"/>
    <n v="1000"/>
    <n v="1"/>
    <m/>
    <m/>
    <m/>
    <m/>
    <m/>
    <m/>
    <m/>
    <m/>
    <m/>
    <m/>
    <n v="1"/>
    <n v="-43142"/>
    <n v="0"/>
    <n v="-43143"/>
    <n v="43182"/>
    <n v="0"/>
    <n v="-43182"/>
    <n v="-43182"/>
    <n v="0"/>
    <n v="43182"/>
    <x v="4"/>
    <n v="2"/>
    <n v="10"/>
    <x v="0"/>
    <x v="4"/>
    <x v="1"/>
    <x v="4"/>
    <x v="1"/>
    <x v="1"/>
    <x v="4"/>
    <x v="0"/>
    <n v="1"/>
    <n v="90"/>
  </r>
  <r>
    <s v="MOZ-ZAM-NMR-18-002"/>
    <d v="2018-03-27T00:00:00"/>
    <x v="0"/>
    <x v="73"/>
    <x v="2"/>
    <x v="308"/>
    <m/>
    <s v="LIPALI"/>
    <m/>
    <s v="ELIAS RODRIGUES/LIZETE AMADE"/>
    <m/>
    <s v="CELESTINA ELIAS"/>
    <n v="9"/>
    <n v="3"/>
    <s v="F"/>
    <s v="AMILCAR ECARE"/>
    <d v="2018-03-16T00:00:00"/>
    <d v="2018-03-16T00:00:00"/>
    <m/>
    <m/>
    <m/>
    <m/>
    <s v="1"/>
    <s v="2"/>
    <s v="2"/>
    <m/>
    <s v="2"/>
    <s v="1"/>
    <d v="2018-03-15T00:00:00"/>
    <s v="1"/>
    <s v="1"/>
    <s v="2"/>
    <s v="1"/>
    <s v="1"/>
    <n v="99"/>
    <m/>
    <m/>
    <m/>
    <m/>
    <m/>
    <m/>
    <d v="2018-03-16T00:00:00"/>
    <d v="2018-03-17T00:00:00"/>
    <d v="2018-03-26T00:00:00"/>
    <s v="1"/>
    <d v="2018-04-16T00:00:00"/>
    <d v="2018-03-27T00:00:00"/>
    <x v="0"/>
    <m/>
    <m/>
    <m/>
    <d v="2018-04-16T00:00:00"/>
    <m/>
    <m/>
    <m/>
    <m/>
    <m/>
    <m/>
    <m/>
    <m/>
    <m/>
    <m/>
    <m/>
    <m/>
    <m/>
    <m/>
    <m/>
    <b v="0"/>
    <b v="0"/>
    <m/>
    <x v="1"/>
    <b v="0"/>
    <b v="0"/>
    <n v="1001"/>
    <n v="1"/>
    <m/>
    <m/>
    <m/>
    <m/>
    <m/>
    <m/>
    <m/>
    <m/>
    <m/>
    <m/>
    <n v="1"/>
    <n v="2"/>
    <n v="0"/>
    <n v="1"/>
    <n v="9"/>
    <n v="1"/>
    <n v="21"/>
    <n v="-43186"/>
    <n v="43206"/>
    <n v="10"/>
    <x v="4"/>
    <n v="3"/>
    <n v="10"/>
    <x v="0"/>
    <x v="11"/>
    <x v="1"/>
    <x v="1"/>
    <x v="1"/>
    <x v="1"/>
    <x v="5"/>
    <x v="1"/>
    <n v="1"/>
    <n v="90"/>
  </r>
  <r>
    <s v="MOZ-ZAM-NMR-18-003"/>
    <d v="2018-03-27T00:00:00"/>
    <x v="0"/>
    <x v="73"/>
    <x v="2"/>
    <x v="308"/>
    <s v="MUEQUITA A LUTA CONTINUA"/>
    <s v="MUEQUITA"/>
    <m/>
    <s v="WIRIAMO MUARAPUANHA/MATILDE"/>
    <d v="2015-03-15T00:00:00"/>
    <s v="DANY WIRIAMO"/>
    <n v="3"/>
    <n v="3"/>
    <s v="M"/>
    <s v="AMILCAR ECARE"/>
    <d v="2018-03-16T00:00:00"/>
    <d v="2018-03-16T00:00:00"/>
    <m/>
    <m/>
    <m/>
    <m/>
    <s v="1"/>
    <s v="2"/>
    <s v="2"/>
    <m/>
    <s v="2"/>
    <s v="1"/>
    <d v="2018-03-15T00:00:00"/>
    <s v="1"/>
    <s v="1"/>
    <s v="2"/>
    <s v="1"/>
    <s v="1"/>
    <n v="2"/>
    <d v="2015-03-24T00:00:00"/>
    <d v="2015-06-22T00:00:00"/>
    <m/>
    <d v="2015-05-21T00:00:00"/>
    <m/>
    <m/>
    <d v="2018-03-16T00:00:00"/>
    <d v="2018-03-17T00:00:00"/>
    <d v="2018-03-26T00:00:00"/>
    <s v="1"/>
    <d v="2018-04-16T00:00:00"/>
    <d v="2018-03-27T00:00:00"/>
    <x v="0"/>
    <m/>
    <m/>
    <m/>
    <d v="2018-04-16T00:00:00"/>
    <m/>
    <m/>
    <m/>
    <m/>
    <m/>
    <m/>
    <m/>
    <m/>
    <m/>
    <m/>
    <m/>
    <m/>
    <m/>
    <m/>
    <m/>
    <b v="0"/>
    <b v="0"/>
    <m/>
    <x v="1"/>
    <b v="0"/>
    <b v="0"/>
    <n v="1002"/>
    <n v="1"/>
    <m/>
    <m/>
    <m/>
    <n v="3"/>
    <n v="1"/>
    <d v="2016-06-13T00:00:00"/>
    <m/>
    <m/>
    <m/>
    <m/>
    <n v="1"/>
    <n v="2"/>
    <n v="0"/>
    <n v="1"/>
    <n v="9"/>
    <n v="1"/>
    <n v="21"/>
    <n v="-43186"/>
    <n v="43206"/>
    <n v="10"/>
    <x v="4"/>
    <n v="3"/>
    <n v="10"/>
    <x v="0"/>
    <x v="11"/>
    <x v="1"/>
    <x v="1"/>
    <x v="1"/>
    <x v="1"/>
    <x v="5"/>
    <x v="2"/>
    <n v="1"/>
    <n v="90"/>
  </r>
  <r>
    <s v="MOZ-ZAM-NCD-18-001"/>
    <d v="2018-03-27T00:00:00"/>
    <x v="0"/>
    <x v="28"/>
    <x v="2"/>
    <x v="615"/>
    <s v="_x000a_"/>
    <s v="NAMACATE"/>
    <m/>
    <s v="JORGE BERNARDO/ESTAMITA JAIME"/>
    <d v="2010-07-05T00:00:00"/>
    <s v="JAMILA JORGE"/>
    <n v="7"/>
    <m/>
    <s v="F"/>
    <s v="BONIFACIA MANUEL"/>
    <d v="2018-03-23T00:00:00"/>
    <d v="2018-03-23T00:00:00"/>
    <m/>
    <m/>
    <m/>
    <m/>
    <m/>
    <s v="1"/>
    <s v="1"/>
    <d v="2018-03-16T00:00:00"/>
    <m/>
    <s v="1"/>
    <d v="2018-03-18T00:00:00"/>
    <s v="1"/>
    <s v="1"/>
    <s v="1"/>
    <s v="1"/>
    <s v="1"/>
    <n v="0"/>
    <m/>
    <m/>
    <m/>
    <m/>
    <m/>
    <m/>
    <d v="2018-03-23T00:00:00"/>
    <d v="2018-03-24T00:00:00"/>
    <d v="2018-03-26T00:00:00"/>
    <s v="1"/>
    <d v="2018-04-16T00:00:00"/>
    <d v="2018-03-27T00:00:00"/>
    <x v="0"/>
    <m/>
    <m/>
    <m/>
    <d v="2018-04-16T00:00:00"/>
    <m/>
    <m/>
    <m/>
    <m/>
    <m/>
    <m/>
    <m/>
    <m/>
    <m/>
    <m/>
    <m/>
    <m/>
    <m/>
    <m/>
    <m/>
    <b v="0"/>
    <b v="0"/>
    <m/>
    <x v="1"/>
    <b v="0"/>
    <b v="0"/>
    <n v="1003"/>
    <n v="1"/>
    <m/>
    <m/>
    <m/>
    <m/>
    <m/>
    <m/>
    <m/>
    <m/>
    <m/>
    <m/>
    <n v="5"/>
    <n v="6"/>
    <n v="0"/>
    <n v="1"/>
    <n v="2"/>
    <n v="1"/>
    <n v="21"/>
    <n v="-43186"/>
    <n v="43206"/>
    <n v="3"/>
    <x v="4"/>
    <n v="3"/>
    <n v="10"/>
    <x v="0"/>
    <x v="11"/>
    <x v="1"/>
    <x v="5"/>
    <x v="1"/>
    <x v="1"/>
    <x v="5"/>
    <x v="4"/>
    <n v="1"/>
    <n v="90"/>
  </r>
  <r>
    <s v="MOZ-GAZ-CHO-18-001"/>
    <d v="2018-03-23T00:00:00"/>
    <x v="0"/>
    <x v="153"/>
    <x v="9"/>
    <x v="616"/>
    <m/>
    <s v="BAIRRO FIDEL CASTRO"/>
    <m/>
    <s v="CARLOS/ROSALIA ALBINO"/>
    <d v="2011-09-17T00:00:00"/>
    <s v="LEONDINA CARLOS MACAMO"/>
    <n v="6"/>
    <m/>
    <s v="F"/>
    <s v="VICTORIA BENTO"/>
    <d v="2018-03-14T00:00:00"/>
    <d v="2018-03-14T00:00:00"/>
    <m/>
    <m/>
    <m/>
    <m/>
    <s v="1"/>
    <s v="2"/>
    <s v="2"/>
    <m/>
    <s v="1"/>
    <s v="2"/>
    <d v="2018-03-13T00:00:00"/>
    <s v="1"/>
    <s v="1"/>
    <s v="1"/>
    <s v="1"/>
    <s v="1"/>
    <n v="0"/>
    <m/>
    <m/>
    <m/>
    <m/>
    <m/>
    <m/>
    <d v="2018-03-18T00:00:00"/>
    <d v="2018-03-19T00:00:00"/>
    <d v="2018-03-27T00:00:00"/>
    <s v="1"/>
    <d v="2018-04-16T00:00:00"/>
    <d v="2018-03-27T00:00:00"/>
    <x v="0"/>
    <m/>
    <m/>
    <m/>
    <d v="2018-04-16T00:00:00"/>
    <m/>
    <m/>
    <m/>
    <m/>
    <m/>
    <m/>
    <m/>
    <m/>
    <m/>
    <m/>
    <m/>
    <m/>
    <m/>
    <m/>
    <m/>
    <b v="0"/>
    <b v="0"/>
    <m/>
    <x v="1"/>
    <b v="0"/>
    <b v="0"/>
    <n v="1004"/>
    <n v="1"/>
    <m/>
    <m/>
    <m/>
    <m/>
    <m/>
    <m/>
    <m/>
    <m/>
    <m/>
    <m/>
    <n v="1"/>
    <n v="6"/>
    <n v="0"/>
    <n v="5"/>
    <n v="8"/>
    <n v="0"/>
    <n v="20"/>
    <n v="-43182"/>
    <n v="43206"/>
    <n v="4"/>
    <x v="4"/>
    <n v="3"/>
    <n v="10"/>
    <x v="0"/>
    <x v="11"/>
    <x v="1"/>
    <x v="0"/>
    <x v="1"/>
    <x v="1"/>
    <x v="5"/>
    <x v="4"/>
    <n v="1"/>
    <n v="90"/>
  </r>
  <r>
    <s v="MOZ-ZAM-QEL-18-003"/>
    <d v="2018-03-27T00:00:00"/>
    <x v="0"/>
    <x v="4"/>
    <x v="2"/>
    <x v="559"/>
    <m/>
    <m/>
    <m/>
    <s v="LUCRECIO AMISSE/GILDA GABRIEL"/>
    <d v="2018-02-07T00:00:00"/>
    <s v="LISLEY LUCRECIO AMISSE"/>
    <m/>
    <n v="2"/>
    <s v="M"/>
    <s v="MARIA DA CONCEICAO LOBO"/>
    <d v="2018-03-21T00:00:00"/>
    <d v="2018-03-21T00:00:00"/>
    <m/>
    <m/>
    <m/>
    <m/>
    <s v="1"/>
    <s v="2"/>
    <s v="2"/>
    <m/>
    <s v="2"/>
    <s v="2"/>
    <d v="2018-03-18T00:00:00"/>
    <s v="1"/>
    <s v="1"/>
    <s v="1"/>
    <s v="1"/>
    <s v="1"/>
    <n v="0"/>
    <d v="2018-02-17T00:00:00"/>
    <m/>
    <m/>
    <m/>
    <m/>
    <m/>
    <d v="2018-03-21T00:00:00"/>
    <d v="2018-03-22T00:00:00"/>
    <d v="2018-03-27T00:00:00"/>
    <s v="1"/>
    <d v="2018-04-16T00:00:00"/>
    <d v="2018-03-27T00:00:00"/>
    <x v="0"/>
    <m/>
    <m/>
    <m/>
    <d v="2018-04-16T00:00:00"/>
    <m/>
    <m/>
    <m/>
    <m/>
    <m/>
    <m/>
    <m/>
    <m/>
    <m/>
    <m/>
    <m/>
    <m/>
    <m/>
    <m/>
    <m/>
    <b v="0"/>
    <b v="0"/>
    <m/>
    <x v="1"/>
    <b v="0"/>
    <b v="0"/>
    <n v="1005"/>
    <n v="1"/>
    <m/>
    <m/>
    <m/>
    <m/>
    <n v="1"/>
    <d v="2016-02-12T00:00:00"/>
    <m/>
    <m/>
    <m/>
    <m/>
    <n v="3"/>
    <n v="4"/>
    <n v="0"/>
    <n v="1"/>
    <n v="5"/>
    <n v="0"/>
    <n v="20"/>
    <n v="-43186"/>
    <n v="43206"/>
    <n v="5"/>
    <x v="4"/>
    <n v="3"/>
    <n v="10"/>
    <x v="0"/>
    <x v="11"/>
    <x v="1"/>
    <x v="0"/>
    <x v="1"/>
    <x v="1"/>
    <x v="5"/>
    <x v="4"/>
    <n v="1"/>
    <n v="90"/>
  </r>
  <r>
    <s v="MOZ-ZAM-QEL-18-004"/>
    <d v="2018-03-27T00:00:00"/>
    <x v="0"/>
    <x v="4"/>
    <x v="2"/>
    <x v="346"/>
    <s v="AV. MAPUTO"/>
    <s v="QUELIMANE"/>
    <m/>
    <s v="ALEIXO/PASCOA ORLANDO"/>
    <d v="2016-02-12T00:00:00"/>
    <s v="MARIA JOSE ALEIXO"/>
    <n v="2"/>
    <n v="1"/>
    <s v="F"/>
    <s v="BENEDITO GIMO"/>
    <d v="2018-03-10T00:00:00"/>
    <d v="2018-03-10T00:00:00"/>
    <m/>
    <m/>
    <m/>
    <m/>
    <s v="1"/>
    <s v="2"/>
    <s v="1"/>
    <d v="2018-03-10T00:00:00"/>
    <s v="1"/>
    <s v="2"/>
    <d v="2018-03-05T00:00:00"/>
    <s v="1"/>
    <s v="1"/>
    <s v="1"/>
    <s v="1"/>
    <s v="1"/>
    <n v="3"/>
    <d v="2016-02-12T00:00:00"/>
    <d v="2016-05-13T00:00:00"/>
    <m/>
    <d v="2016-04-13T00:00:00"/>
    <d v="2016-06-13T00:00:00"/>
    <m/>
    <d v="2018-03-10T00:00:00"/>
    <d v="2018-03-11T00:00:00"/>
    <d v="2018-03-26T00:00:00"/>
    <s v="1"/>
    <d v="2018-04-16T00:00:00"/>
    <d v="2018-03-27T00:00:00"/>
    <x v="0"/>
    <m/>
    <m/>
    <m/>
    <d v="2018-04-16T00:00:00"/>
    <m/>
    <m/>
    <m/>
    <m/>
    <m/>
    <m/>
    <m/>
    <m/>
    <m/>
    <m/>
    <m/>
    <m/>
    <m/>
    <m/>
    <m/>
    <b v="0"/>
    <b v="0"/>
    <m/>
    <x v="1"/>
    <b v="0"/>
    <b v="0"/>
    <n v="1006"/>
    <n v="1"/>
    <m/>
    <m/>
    <m/>
    <n v="2"/>
    <m/>
    <m/>
    <m/>
    <m/>
    <m/>
    <m/>
    <n v="5"/>
    <n v="6"/>
    <n v="0"/>
    <n v="1"/>
    <n v="15"/>
    <n v="1"/>
    <n v="21"/>
    <n v="-43186"/>
    <n v="43206"/>
    <n v="16"/>
    <x v="4"/>
    <n v="3"/>
    <n v="10"/>
    <x v="0"/>
    <x v="7"/>
    <x v="1"/>
    <x v="1"/>
    <x v="1"/>
    <x v="1"/>
    <x v="5"/>
    <x v="0"/>
    <n v="1"/>
    <n v="90"/>
  </r>
  <r>
    <s v="MOZ-ZAM-MDC-18-001"/>
    <d v="2018-03-27T00:00:00"/>
    <x v="0"/>
    <x v="51"/>
    <x v="2"/>
    <x v="617"/>
    <m/>
    <s v="CONGUO"/>
    <m/>
    <s v="CIMPLICIOABUDALA/LUCIA MUGANINA"/>
    <m/>
    <s v="LIZETE CIMPLICIO"/>
    <n v="4"/>
    <n v="1"/>
    <s v="F"/>
    <s v="LIDIA DA LILA"/>
    <d v="2018-03-16T00:00:00"/>
    <d v="2018-03-16T00:00:00"/>
    <m/>
    <m/>
    <m/>
    <m/>
    <s v="1"/>
    <s v="2"/>
    <s v="2"/>
    <m/>
    <s v="2"/>
    <s v="2"/>
    <d v="2018-03-13T00:00:00"/>
    <s v="1"/>
    <s v="1"/>
    <s v="1"/>
    <s v="1"/>
    <s v="1"/>
    <n v="99"/>
    <m/>
    <m/>
    <m/>
    <m/>
    <m/>
    <m/>
    <d v="2018-03-18T00:00:00"/>
    <d v="2018-03-19T00:00:00"/>
    <d v="2018-03-26T00:00:00"/>
    <s v="1"/>
    <d v="2018-04-16T00:00:00"/>
    <d v="2018-03-27T00:00:00"/>
    <x v="0"/>
    <m/>
    <m/>
    <m/>
    <d v="2018-04-16T00:00:00"/>
    <m/>
    <m/>
    <m/>
    <m/>
    <m/>
    <m/>
    <m/>
    <m/>
    <m/>
    <m/>
    <m/>
    <m/>
    <m/>
    <m/>
    <m/>
    <b v="0"/>
    <b v="0"/>
    <m/>
    <x v="1"/>
    <b v="0"/>
    <b v="0"/>
    <n v="1007"/>
    <n v="1"/>
    <m/>
    <m/>
    <m/>
    <m/>
    <m/>
    <m/>
    <m/>
    <m/>
    <m/>
    <m/>
    <n v="3"/>
    <n v="6"/>
    <n v="0"/>
    <n v="3"/>
    <n v="7"/>
    <n v="1"/>
    <n v="21"/>
    <n v="-43186"/>
    <n v="43206"/>
    <n v="8"/>
    <x v="4"/>
    <n v="3"/>
    <n v="10"/>
    <x v="0"/>
    <x v="11"/>
    <x v="1"/>
    <x v="1"/>
    <x v="1"/>
    <x v="1"/>
    <x v="5"/>
    <x v="1"/>
    <n v="1"/>
    <n v="90"/>
  </r>
  <r>
    <s v="MOZ-ZAM-MDC-18-002"/>
    <d v="2018-03-27T00:00:00"/>
    <x v="0"/>
    <x v="51"/>
    <x v="2"/>
    <x v="617"/>
    <s v="MUGAUA-MUCALANDJA"/>
    <s v="MUGAUA"/>
    <m/>
    <s v="LATIFO DAUTANE/MARIAMO MOMADE"/>
    <m/>
    <s v="LADINO LATIFO"/>
    <n v="6"/>
    <n v="0"/>
    <s v="M"/>
    <s v="LIDIA DA LILA"/>
    <d v="2018-03-15T00:00:00"/>
    <d v="2018-03-16T00:00:00"/>
    <m/>
    <m/>
    <m/>
    <m/>
    <s v="2"/>
    <s v="2"/>
    <s v="2"/>
    <m/>
    <s v="1"/>
    <s v="1"/>
    <d v="2018-03-11T00:00:00"/>
    <s v="1"/>
    <s v="1"/>
    <s v="1"/>
    <s v="1"/>
    <s v="1"/>
    <n v="99"/>
    <m/>
    <m/>
    <m/>
    <m/>
    <m/>
    <m/>
    <d v="2018-03-16T00:00:00"/>
    <d v="2018-03-17T00:00:00"/>
    <d v="2018-03-26T00:00:00"/>
    <s v="1"/>
    <d v="2018-04-16T00:00:00"/>
    <d v="2018-03-27T00:00:00"/>
    <x v="0"/>
    <m/>
    <m/>
    <m/>
    <d v="2018-04-16T00:00:00"/>
    <m/>
    <m/>
    <m/>
    <m/>
    <m/>
    <m/>
    <m/>
    <m/>
    <m/>
    <m/>
    <m/>
    <m/>
    <m/>
    <m/>
    <m/>
    <b v="0"/>
    <b v="0"/>
    <m/>
    <x v="1"/>
    <b v="0"/>
    <b v="0"/>
    <n v="1008"/>
    <n v="1"/>
    <m/>
    <m/>
    <m/>
    <m/>
    <m/>
    <m/>
    <m/>
    <m/>
    <m/>
    <m/>
    <n v="4"/>
    <n v="6"/>
    <n v="1"/>
    <n v="1"/>
    <n v="9"/>
    <n v="1"/>
    <n v="21"/>
    <n v="-43186"/>
    <n v="43206"/>
    <n v="10"/>
    <x v="4"/>
    <n v="3"/>
    <n v="10"/>
    <x v="0"/>
    <x v="7"/>
    <x v="1"/>
    <x v="1"/>
    <x v="1"/>
    <x v="1"/>
    <x v="5"/>
    <x v="1"/>
    <n v="1"/>
    <n v="90"/>
  </r>
  <r>
    <s v="MOZ-CDL-MDA-18-001"/>
    <d v="2018-03-07T00:00:00"/>
    <x v="0"/>
    <x v="147"/>
    <x v="4"/>
    <x v="618"/>
    <s v="CHICUNDI, NAMATIL, MUEDA"/>
    <s v="CHICUNDI"/>
    <m/>
    <s v="ANCHA LAISSE"/>
    <d v="2015-07-30T00:00:00"/>
    <s v="NAZAMILO SAIDE"/>
    <n v="2"/>
    <n v="7"/>
    <s v="M"/>
    <s v="DR JUMA NALINGA"/>
    <d v="2018-02-26T00:00:00"/>
    <d v="2018-02-26T00:00:00"/>
    <m/>
    <m/>
    <m/>
    <m/>
    <s v="1"/>
    <s v="2"/>
    <s v="1"/>
    <d v="2018-02-26T00:00:00"/>
    <s v="2"/>
    <s v="1"/>
    <d v="2018-02-18T00:00:00"/>
    <s v="1"/>
    <s v="1"/>
    <s v="2"/>
    <s v="1"/>
    <s v="1"/>
    <n v="3"/>
    <d v="2015-08-07T00:00:00"/>
    <d v="2015-11-13T00:00:00"/>
    <m/>
    <d v="2015-10-06T00:00:00"/>
    <d v="2016-02-12T00:00:00"/>
    <m/>
    <m/>
    <m/>
    <d v="2018-03-08T00:00:00"/>
    <m/>
    <m/>
    <d v="2018-03-09T00:00:00"/>
    <x v="2"/>
    <m/>
    <m/>
    <m/>
    <m/>
    <m/>
    <m/>
    <m/>
    <m/>
    <m/>
    <m/>
    <m/>
    <m/>
    <m/>
    <m/>
    <m/>
    <m/>
    <m/>
    <m/>
    <d v="2019-01-01T00:00:00"/>
    <b v="0"/>
    <b v="0"/>
    <s v="2"/>
    <x v="1"/>
    <b v="0"/>
    <b v="0"/>
    <n v="1009"/>
    <n v="1"/>
    <m/>
    <m/>
    <m/>
    <m/>
    <n v="1"/>
    <d v="2016-10-01T00:00:00"/>
    <m/>
    <m/>
    <m/>
    <m/>
    <n v="8"/>
    <n v="-43149"/>
    <n v="0"/>
    <n v="-43157"/>
    <n v="43167"/>
    <n v="1"/>
    <n v="-43167"/>
    <n v="-43166"/>
    <n v="0"/>
    <n v="43166"/>
    <x v="4"/>
    <n v="2"/>
    <n v="10"/>
    <x v="0"/>
    <x v="1"/>
    <x v="1"/>
    <x v="4"/>
    <x v="1"/>
    <x v="1"/>
    <x v="4"/>
    <x v="0"/>
    <n v="1"/>
    <n v="90"/>
  </r>
  <r>
    <s v="MOZ-CDL-NAN-18-001"/>
    <d v="2018-03-29T00:00:00"/>
    <x v="0"/>
    <x v="152"/>
    <x v="4"/>
    <x v="619"/>
    <s v="PROXIMO DA CASSA DO LIDER"/>
    <s v="NAMIUNE"/>
    <m/>
    <s v="DULA LIKOLONGUE/ECHA ASSUMANE"/>
    <d v="2017-01-30T00:00:00"/>
    <s v="AMIDA ABDALA"/>
    <n v="1"/>
    <n v="1"/>
    <s v="F"/>
    <s v="JOAO ZITO FRANCISCO"/>
    <d v="2018-03-16T00:00:00"/>
    <d v="2018-03-16T00:00:00"/>
    <m/>
    <m/>
    <m/>
    <m/>
    <s v="1"/>
    <s v="1"/>
    <s v="2"/>
    <m/>
    <s v="1"/>
    <s v="1"/>
    <d v="2018-03-07T00:00:00"/>
    <s v="1"/>
    <s v="1"/>
    <s v="2"/>
    <s v="1"/>
    <s v="1"/>
    <n v="2"/>
    <d v="2018-01-31T00:00:00"/>
    <d v="2017-04-17T00:00:00"/>
    <m/>
    <d v="2018-03-14T00:00:00"/>
    <m/>
    <m/>
    <d v="2018-03-16T00:00:00"/>
    <m/>
    <d v="2018-03-28T00:00:00"/>
    <s v="1"/>
    <d v="2018-04-30T00:00:00"/>
    <d v="2018-03-29T00:00:00"/>
    <x v="0"/>
    <m/>
    <m/>
    <m/>
    <d v="2018-04-30T00:00:00"/>
    <m/>
    <m/>
    <m/>
    <m/>
    <m/>
    <m/>
    <m/>
    <m/>
    <m/>
    <m/>
    <m/>
    <m/>
    <m/>
    <m/>
    <d v="2018-09-15T00:00:00"/>
    <b v="0"/>
    <b v="0"/>
    <s v="2"/>
    <x v="1"/>
    <b v="0"/>
    <b v="0"/>
    <n v="1010"/>
    <n v="1"/>
    <m/>
    <m/>
    <m/>
    <m/>
    <m/>
    <m/>
    <m/>
    <m/>
    <m/>
    <m/>
    <n v="9"/>
    <n v="-43166"/>
    <n v="0"/>
    <n v="-43175"/>
    <n v="43187"/>
    <n v="1"/>
    <n v="33"/>
    <n v="-43188"/>
    <n v="43220"/>
    <n v="43188"/>
    <x v="4"/>
    <n v="3"/>
    <n v="10"/>
    <x v="0"/>
    <x v="7"/>
    <x v="1"/>
    <x v="4"/>
    <x v="1"/>
    <x v="1"/>
    <x v="5"/>
    <x v="2"/>
    <n v="1"/>
    <n v="90"/>
  </r>
  <r>
    <s v="MOZ-CDL-IBO-18-001"/>
    <d v="2018-03-29T00:00:00"/>
    <x v="0"/>
    <x v="154"/>
    <x v="4"/>
    <x v="620"/>
    <s v="PROXIMO DA SECRETARIA DA LOCALIDADE"/>
    <s v="MATEMO"/>
    <m/>
    <s v="MOMADE/NGAMO CABO"/>
    <d v="2004-02-25T00:00:00"/>
    <s v="MOMADE MOMADE"/>
    <n v="14"/>
    <n v="1"/>
    <s v="M"/>
    <s v="ADALBERTO CLEMENTE BOCA"/>
    <d v="2018-03-22T00:00:00"/>
    <d v="2018-03-22T00:00:00"/>
    <m/>
    <m/>
    <m/>
    <m/>
    <s v="1"/>
    <s v="2"/>
    <s v="1"/>
    <d v="2018-03-22T00:00:00"/>
    <s v="2"/>
    <s v="1"/>
    <d v="2018-03-11T00:00:00"/>
    <s v="1"/>
    <s v="1"/>
    <s v="2"/>
    <s v="1"/>
    <s v="1"/>
    <n v="99"/>
    <m/>
    <m/>
    <m/>
    <m/>
    <m/>
    <m/>
    <d v="2018-03-22T00:00:00"/>
    <m/>
    <d v="2018-03-28T00:00:00"/>
    <s v="1"/>
    <d v="2018-04-19T00:00:00"/>
    <d v="2018-03-29T00:00:00"/>
    <x v="0"/>
    <m/>
    <m/>
    <m/>
    <d v="2018-04-19T00:00:00"/>
    <m/>
    <m/>
    <m/>
    <m/>
    <m/>
    <m/>
    <m/>
    <m/>
    <m/>
    <m/>
    <m/>
    <m/>
    <m/>
    <m/>
    <d v="2019-02-27T00:00:00"/>
    <b v="0"/>
    <b v="0"/>
    <s v="2"/>
    <x v="1"/>
    <b v="0"/>
    <b v="0"/>
    <n v="1011"/>
    <n v="1"/>
    <m/>
    <m/>
    <m/>
    <n v="3"/>
    <n v="1"/>
    <d v="2016-12-27T00:00:00"/>
    <m/>
    <m/>
    <m/>
    <m/>
    <n v="11"/>
    <n v="-43170"/>
    <n v="0"/>
    <n v="-43181"/>
    <n v="43187"/>
    <n v="1"/>
    <n v="22"/>
    <n v="-43188"/>
    <n v="43209"/>
    <n v="43188"/>
    <x v="4"/>
    <n v="3"/>
    <n v="10"/>
    <x v="0"/>
    <x v="7"/>
    <x v="1"/>
    <x v="4"/>
    <x v="1"/>
    <x v="1"/>
    <x v="5"/>
    <x v="1"/>
    <n v="1"/>
    <n v="90"/>
  </r>
  <r>
    <s v="MOZ-GAZ-CXX-18-001"/>
    <d v="2018-04-02T00:00:00"/>
    <x v="0"/>
    <x v="72"/>
    <x v="9"/>
    <x v="621"/>
    <s v="B5, MARIEN NGOUABY"/>
    <m/>
    <m/>
    <s v="ERNESTO GUAMBI/JULIETA CHIPANGA"/>
    <d v="2014-02-03T00:00:00"/>
    <s v="LAYNED ERNESTO GUAMBI"/>
    <n v="4"/>
    <n v="1"/>
    <s v="M"/>
    <s v="SILVIA ALBINO SEIXAS"/>
    <d v="2018-03-19T00:00:00"/>
    <d v="2018-03-20T00:00:00"/>
    <m/>
    <m/>
    <m/>
    <m/>
    <s v="1"/>
    <s v="1"/>
    <s v="1"/>
    <d v="2018-03-19T00:00:00"/>
    <s v="1"/>
    <s v="1"/>
    <d v="2018-03-12T00:00:00"/>
    <s v="2"/>
    <s v="1"/>
    <s v="2"/>
    <s v="1"/>
    <s v="1"/>
    <n v="3"/>
    <d v="2014-02-04T00:00:00"/>
    <d v="2014-05-05T00:00:00"/>
    <m/>
    <d v="2014-04-04T00:00:00"/>
    <d v="2014-06-05T00:00:00"/>
    <m/>
    <d v="2018-03-20T00:00:00"/>
    <d v="2018-03-23T00:00:00"/>
    <d v="2018-04-02T00:00:00"/>
    <s v="1"/>
    <d v="2018-04-19T00:00:00"/>
    <d v="2018-04-02T00:00:00"/>
    <x v="0"/>
    <m/>
    <m/>
    <m/>
    <d v="2018-04-19T00:00:00"/>
    <m/>
    <m/>
    <m/>
    <m/>
    <m/>
    <m/>
    <m/>
    <m/>
    <m/>
    <m/>
    <m/>
    <m/>
    <m/>
    <m/>
    <m/>
    <b v="0"/>
    <b v="0"/>
    <m/>
    <x v="1"/>
    <b v="0"/>
    <b v="0"/>
    <n v="1012"/>
    <n v="1"/>
    <m/>
    <m/>
    <m/>
    <n v="2"/>
    <m/>
    <m/>
    <m/>
    <m/>
    <m/>
    <m/>
    <n v="7"/>
    <n v="11"/>
    <n v="1"/>
    <n v="3"/>
    <n v="10"/>
    <n v="0"/>
    <n v="17"/>
    <n v="-43192"/>
    <n v="43209"/>
    <n v="10"/>
    <x v="4"/>
    <n v="3"/>
    <n v="10"/>
    <x v="0"/>
    <x v="11"/>
    <x v="1"/>
    <x v="1"/>
    <x v="1"/>
    <x v="1"/>
    <x v="5"/>
    <x v="0"/>
    <n v="1"/>
    <n v="90"/>
  </r>
  <r>
    <s v="MOZ-MAN-CMO-18-003"/>
    <d v="2018-04-02T00:00:00"/>
    <x v="0"/>
    <x v="83"/>
    <x v="8"/>
    <x v="583"/>
    <m/>
    <m/>
    <m/>
    <s v="JHON MANUEL/JULIA ALBERTO"/>
    <d v="2014-09-09T00:00:00"/>
    <s v="BEATRIZ JHON"/>
    <n v="4"/>
    <m/>
    <s v="F"/>
    <s v="AMINA MANUEL NAIROSSE"/>
    <d v="2018-03-20T00:00:00"/>
    <d v="2018-03-22T00:00:00"/>
    <m/>
    <m/>
    <m/>
    <m/>
    <s v="1"/>
    <s v="2"/>
    <s v="1"/>
    <d v="2018-03-20T00:00:00"/>
    <s v="1"/>
    <s v="2"/>
    <d v="2018-03-19T00:00:00"/>
    <s v="1"/>
    <s v="1"/>
    <s v="1"/>
    <s v="1"/>
    <s v="1"/>
    <n v="3"/>
    <d v="2014-09-13T00:00:00"/>
    <d v="2015-02-18T00:00:00"/>
    <m/>
    <d v="2014-07-11T00:00:00"/>
    <d v="2016-10-01T00:00:00"/>
    <m/>
    <d v="2018-03-25T00:00:00"/>
    <d v="2018-03-26T00:00:00"/>
    <d v="2018-03-29T00:00:00"/>
    <s v="1"/>
    <d v="2018-04-19T00:00:00"/>
    <d v="2018-04-02T00:00:00"/>
    <x v="0"/>
    <m/>
    <m/>
    <m/>
    <d v="2018-04-19T00:00:00"/>
    <m/>
    <m/>
    <m/>
    <m/>
    <m/>
    <m/>
    <m/>
    <m/>
    <m/>
    <m/>
    <m/>
    <m/>
    <m/>
    <m/>
    <m/>
    <b v="0"/>
    <b v="0"/>
    <m/>
    <x v="1"/>
    <b v="0"/>
    <b v="0"/>
    <n v="1013"/>
    <n v="1"/>
    <m/>
    <m/>
    <m/>
    <m/>
    <m/>
    <m/>
    <m/>
    <m/>
    <m/>
    <m/>
    <n v="1"/>
    <n v="7"/>
    <n v="2"/>
    <n v="4"/>
    <n v="3"/>
    <n v="4"/>
    <n v="21"/>
    <n v="-43192"/>
    <n v="43209"/>
    <n v="7"/>
    <x v="4"/>
    <n v="3"/>
    <n v="10"/>
    <x v="0"/>
    <x v="12"/>
    <x v="1"/>
    <x v="0"/>
    <x v="1"/>
    <x v="1"/>
    <x v="5"/>
    <x v="0"/>
    <n v="1"/>
    <n v="90"/>
  </r>
  <r>
    <s v="MOZ-MAN-MCT-18-001"/>
    <d v="2018-04-02T00:00:00"/>
    <x v="0"/>
    <x v="82"/>
    <x v="8"/>
    <x v="116"/>
    <s v="M. INTERIOR, PERTO DA ESCOLA"/>
    <m/>
    <m/>
    <s v="MATEUS JOHANE/ROSARIA JOAO"/>
    <d v="2016-07-21T00:00:00"/>
    <s v="LAURINDA MATEUS JOHANE"/>
    <n v="1"/>
    <n v="7"/>
    <s v="F"/>
    <s v="BALBINA JOAO JOSE FRANCISCO"/>
    <d v="2018-03-21T00:00:00"/>
    <d v="2018-03-21T00:00:00"/>
    <m/>
    <m/>
    <m/>
    <m/>
    <s v="2"/>
    <s v="2"/>
    <s v="2"/>
    <m/>
    <s v="2"/>
    <s v="1"/>
    <d v="2018-03-12T00:00:00"/>
    <s v="1"/>
    <s v="1"/>
    <s v="1"/>
    <s v="1"/>
    <s v="1"/>
    <n v="99"/>
    <m/>
    <m/>
    <m/>
    <m/>
    <m/>
    <m/>
    <d v="2018-03-21T00:00:00"/>
    <d v="2018-03-22T00:00:00"/>
    <d v="2018-03-29T00:00:00"/>
    <s v="1"/>
    <d v="2018-04-19T00:00:00"/>
    <d v="2018-04-02T00:00:00"/>
    <x v="0"/>
    <m/>
    <m/>
    <m/>
    <d v="2018-04-19T00:00:00"/>
    <m/>
    <m/>
    <m/>
    <m/>
    <m/>
    <m/>
    <m/>
    <m/>
    <m/>
    <m/>
    <m/>
    <m/>
    <m/>
    <m/>
    <m/>
    <b v="0"/>
    <b v="0"/>
    <m/>
    <x v="1"/>
    <b v="0"/>
    <b v="0"/>
    <n v="1014"/>
    <n v="1"/>
    <m/>
    <m/>
    <n v="1"/>
    <n v="5"/>
    <m/>
    <m/>
    <m/>
    <m/>
    <m/>
    <m/>
    <n v="9"/>
    <n v="10"/>
    <n v="0"/>
    <n v="1"/>
    <n v="7"/>
    <n v="4"/>
    <n v="21"/>
    <n v="-43192"/>
    <n v="43209"/>
    <n v="11"/>
    <x v="4"/>
    <n v="3"/>
    <n v="10"/>
    <x v="0"/>
    <x v="11"/>
    <x v="1"/>
    <x v="1"/>
    <x v="1"/>
    <x v="1"/>
    <x v="5"/>
    <x v="1"/>
    <n v="1"/>
    <n v="90"/>
  </r>
  <r>
    <s v="MOZ-MAN-GDL-18-001"/>
    <d v="2018-04-02T00:00:00"/>
    <x v="0"/>
    <x v="91"/>
    <x v="8"/>
    <x v="246"/>
    <s v="PROXIMO DO CS"/>
    <s v="JOSINA MACHEL"/>
    <m/>
    <s v="PAULO ELICHA/ LAVUNESSI CHARLES"/>
    <d v="2016-08-25T00:00:00"/>
    <s v="MARIA PAULO ELICHA"/>
    <n v="1"/>
    <n v="6"/>
    <s v="F"/>
    <s v="MOISES MARTA DJAFULE"/>
    <d v="2018-03-19T00:00:00"/>
    <d v="2018-03-19T00:00:00"/>
    <m/>
    <m/>
    <m/>
    <m/>
    <s v="1"/>
    <s v="2"/>
    <s v="2"/>
    <m/>
    <s v="1"/>
    <s v="2"/>
    <d v="2018-03-16T00:00:00"/>
    <s v="1"/>
    <s v="9"/>
    <s v="1"/>
    <s v="1"/>
    <s v="1"/>
    <n v="3"/>
    <m/>
    <d v="2016-11-25T00:00:00"/>
    <m/>
    <d v="2016-10-25T00:00:00"/>
    <d v="2016-12-27T00:00:00"/>
    <m/>
    <d v="2018-03-19T00:00:00"/>
    <d v="2018-03-20T00:00:00"/>
    <d v="2018-03-29T00:00:00"/>
    <s v="1"/>
    <d v="2018-04-19T00:00:00"/>
    <d v="2018-04-02T00:00:00"/>
    <x v="0"/>
    <m/>
    <m/>
    <m/>
    <d v="2018-04-19T00:00:00"/>
    <m/>
    <m/>
    <m/>
    <m/>
    <m/>
    <m/>
    <m/>
    <m/>
    <m/>
    <m/>
    <m/>
    <m/>
    <m/>
    <m/>
    <m/>
    <b v="0"/>
    <b v="0"/>
    <m/>
    <x v="1"/>
    <b v="0"/>
    <b v="0"/>
    <n v="1015"/>
    <n v="1"/>
    <m/>
    <m/>
    <m/>
    <m/>
    <m/>
    <m/>
    <m/>
    <m/>
    <m/>
    <m/>
    <n v="3"/>
    <n v="4"/>
    <n v="0"/>
    <n v="1"/>
    <n v="9"/>
    <n v="4"/>
    <n v="21"/>
    <n v="-43192"/>
    <n v="43209"/>
    <n v="13"/>
    <x v="4"/>
    <n v="3"/>
    <n v="10"/>
    <x v="0"/>
    <x v="11"/>
    <x v="1"/>
    <x v="1"/>
    <x v="1"/>
    <x v="1"/>
    <x v="5"/>
    <x v="0"/>
    <n v="1"/>
    <n v="90"/>
  </r>
  <r>
    <s v="MOZ-MAN-GDL-18-002"/>
    <d v="2018-04-02T00:00:00"/>
    <x v="0"/>
    <x v="91"/>
    <x v="8"/>
    <x v="246"/>
    <s v="MAFORGA, NA CASA DO SECRETARIO"/>
    <s v="MAFORGA"/>
    <m/>
    <s v="CHABA CHARLES/JOAQUINA TICHA"/>
    <m/>
    <s v="ANGELICO CHABA CHARLES"/>
    <n v="1"/>
    <n v="1"/>
    <s v="M"/>
    <s v="MOISES MARTA DJAFULE"/>
    <d v="2018-03-19T00:00:00"/>
    <d v="2018-03-19T00:00:00"/>
    <m/>
    <m/>
    <m/>
    <m/>
    <s v="1"/>
    <s v="2"/>
    <s v="1"/>
    <d v="2018-03-19T00:00:00"/>
    <s v="1"/>
    <s v="2"/>
    <d v="2018-03-15T00:00:00"/>
    <s v="1"/>
    <s v="1"/>
    <s v="1"/>
    <s v="9"/>
    <s v="1"/>
    <n v="2"/>
    <m/>
    <d v="2017-05-23T00:00:00"/>
    <m/>
    <d v="2017-04-20T00:00:00"/>
    <m/>
    <m/>
    <d v="2018-03-19T00:00:00"/>
    <d v="2018-03-20T00:00:00"/>
    <d v="2018-03-29T00:00:00"/>
    <s v="1"/>
    <d v="2018-04-19T00:00:00"/>
    <d v="2018-04-02T00:00:00"/>
    <x v="0"/>
    <m/>
    <m/>
    <m/>
    <d v="2018-04-19T00:00:00"/>
    <m/>
    <m/>
    <m/>
    <m/>
    <m/>
    <m/>
    <m/>
    <m/>
    <m/>
    <m/>
    <m/>
    <m/>
    <m/>
    <m/>
    <m/>
    <b v="0"/>
    <b v="0"/>
    <m/>
    <x v="1"/>
    <b v="0"/>
    <b v="0"/>
    <n v="1016"/>
    <n v="1"/>
    <m/>
    <m/>
    <m/>
    <m/>
    <m/>
    <m/>
    <m/>
    <m/>
    <m/>
    <m/>
    <n v="4"/>
    <n v="5"/>
    <n v="0"/>
    <n v="1"/>
    <n v="9"/>
    <n v="4"/>
    <n v="21"/>
    <n v="-43192"/>
    <n v="43209"/>
    <n v="13"/>
    <x v="4"/>
    <n v="3"/>
    <n v="10"/>
    <x v="0"/>
    <x v="11"/>
    <x v="1"/>
    <x v="1"/>
    <x v="1"/>
    <x v="1"/>
    <x v="5"/>
    <x v="2"/>
    <n v="1"/>
    <n v="90"/>
  </r>
  <r>
    <s v="MOZ-MPP-MRR-18-002"/>
    <d v="2018-04-06T00:00:00"/>
    <x v="0"/>
    <x v="126"/>
    <x v="7"/>
    <x v="0"/>
    <s v="_x000a__x000a__x000a__x000a__x000a_"/>
    <s v="BAIRRO JAFTINE"/>
    <s v="MATOLA"/>
    <s v="PATRICIA DOS SANTOS/JULIO ABREU"/>
    <d v="2014-02-24T00:00:00"/>
    <s v="SHEILA PATRICIA"/>
    <n v="4"/>
    <m/>
    <s v="F"/>
    <s v="BEHONPLE"/>
    <d v="2018-03-28T00:00:00"/>
    <d v="2018-03-28T00:00:00"/>
    <m/>
    <m/>
    <m/>
    <m/>
    <s v="2"/>
    <s v="2"/>
    <s v="2"/>
    <m/>
    <s v="1"/>
    <s v="1"/>
    <d v="2018-03-27T00:00:00"/>
    <s v="2"/>
    <s v="1"/>
    <s v="2"/>
    <s v="1"/>
    <s v="1"/>
    <n v="3"/>
    <d v="2014-02-28T00:00:00"/>
    <d v="2014-05-30T00:00:00"/>
    <m/>
    <d v="2014-04-25T00:00:00"/>
    <d v="2016-06-30T00:00:00"/>
    <m/>
    <d v="2018-04-05T00:00:00"/>
    <d v="2018-04-06T00:00:00"/>
    <d v="2018-04-06T00:00:00"/>
    <s v="1"/>
    <d v="2018-04-30T00:00:00"/>
    <d v="2018-04-06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17"/>
    <n v="1"/>
    <m/>
    <m/>
    <m/>
    <m/>
    <m/>
    <m/>
    <m/>
    <m/>
    <m/>
    <m/>
    <n v="1"/>
    <n v="10"/>
    <n v="0"/>
    <n v="9"/>
    <n v="0"/>
    <n v="0"/>
    <n v="24"/>
    <n v="-43196"/>
    <n v="43220"/>
    <n v="0"/>
    <x v="4"/>
    <n v="3"/>
    <n v="10"/>
    <x v="0"/>
    <x v="13"/>
    <x v="1"/>
    <x v="2"/>
    <x v="1"/>
    <x v="1"/>
    <x v="5"/>
    <x v="0"/>
    <n v="1"/>
    <n v="90"/>
  </r>
  <r>
    <s v="MOZ-NPL-MLM-18-001"/>
    <d v="2018-04-06T00:00:00"/>
    <x v="0"/>
    <x v="60"/>
    <x v="6"/>
    <x v="622"/>
    <s v="_x000a_"/>
    <s v="ALDEIA COMERCIAL"/>
    <s v="MUTUALI"/>
    <s v="SALVADOR ALBINO/BETI AFONSO"/>
    <d v="2016-01-11T00:00:00"/>
    <s v="LUANA SALVADOR"/>
    <n v="2"/>
    <m/>
    <s v="F"/>
    <s v="LIGIA CALIANE"/>
    <d v="2018-03-17T00:00:00"/>
    <d v="2018-03-17T00:00:00"/>
    <m/>
    <m/>
    <m/>
    <m/>
    <s v="1"/>
    <s v="2"/>
    <s v="2"/>
    <m/>
    <s v="1"/>
    <s v="2"/>
    <d v="2018-03-17T00:00:00"/>
    <s v="1"/>
    <s v="1"/>
    <s v="1"/>
    <s v="1"/>
    <s v="1"/>
    <n v="4"/>
    <d v="2016-02-08T00:00:00"/>
    <d v="2016-04-25T00:00:00"/>
    <d v="2016-06-25T00:00:00"/>
    <d v="2016-03-21T00:00:00"/>
    <d v="2016-05-25T00:00:00"/>
    <m/>
    <d v="2018-03-18T00:00:00"/>
    <d v="2018-03-19T00:00:00"/>
    <d v="2018-04-05T00:00:00"/>
    <s v="1"/>
    <d v="2018-04-30T00:00:00"/>
    <d v="2018-04-06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18"/>
    <n v="1"/>
    <m/>
    <m/>
    <n v="99"/>
    <n v="99"/>
    <n v="99"/>
    <m/>
    <m/>
    <m/>
    <m/>
    <m/>
    <n v="0"/>
    <n v="2"/>
    <n v="0"/>
    <n v="2"/>
    <n v="17"/>
    <n v="1"/>
    <n v="25"/>
    <n v="-43196"/>
    <n v="43220"/>
    <n v="18"/>
    <x v="4"/>
    <n v="3"/>
    <n v="10"/>
    <x v="0"/>
    <x v="11"/>
    <x v="1"/>
    <x v="1"/>
    <x v="1"/>
    <x v="1"/>
    <x v="5"/>
    <x v="3"/>
    <n v="1"/>
    <n v="90"/>
  </r>
  <r>
    <s v="MOZ-ZAM-MLG-18-004"/>
    <d v="2018-04-06T00:00:00"/>
    <x v="0"/>
    <x v="13"/>
    <x v="2"/>
    <x v="623"/>
    <m/>
    <m/>
    <m/>
    <s v="TEBULO/LIDIA SANGAROTE"/>
    <d v="2015-08-03T00:00:00"/>
    <s v="REIS TELINHO"/>
    <n v="2"/>
    <m/>
    <s v="M"/>
    <s v="FRSNCISCO CERENTE"/>
    <d v="2018-03-13T00:00:00"/>
    <d v="2018-03-13T00:00:00"/>
    <m/>
    <m/>
    <m/>
    <m/>
    <s v="1"/>
    <s v="1"/>
    <s v="2"/>
    <m/>
    <s v="1"/>
    <s v="1"/>
    <d v="2018-02-28T00:00:00"/>
    <s v="1"/>
    <s v="1"/>
    <s v="2"/>
    <s v="1"/>
    <s v="1"/>
    <n v="2"/>
    <d v="2015-09-09T00:00:00"/>
    <d v="2015-01-12T00:00:00"/>
    <m/>
    <d v="2015-10-21T00:00:00"/>
    <m/>
    <m/>
    <d v="2018-03-13T00:00:00"/>
    <d v="2018-03-14T00:00:00"/>
    <d v="2018-04-05T00:00:00"/>
    <s v="1"/>
    <d v="2018-04-30T00:00:00"/>
    <d v="2018-04-06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19"/>
    <n v="1"/>
    <m/>
    <m/>
    <n v="4"/>
    <n v="4"/>
    <m/>
    <d v="2017-03-27T00:00:00"/>
    <m/>
    <m/>
    <m/>
    <m/>
    <n v="13"/>
    <n v="14"/>
    <n v="0"/>
    <n v="1"/>
    <n v="22"/>
    <n v="1"/>
    <n v="25"/>
    <n v="-43196"/>
    <n v="43220"/>
    <n v="23"/>
    <x v="4"/>
    <n v="2"/>
    <n v="10"/>
    <x v="0"/>
    <x v="8"/>
    <x v="2"/>
    <x v="1"/>
    <x v="1"/>
    <x v="1"/>
    <x v="5"/>
    <x v="2"/>
    <n v="1"/>
    <n v="90"/>
  </r>
  <r>
    <s v="MOZ-ZAM-ILE-18-001"/>
    <d v="2018-04-03T00:00:00"/>
    <x v="0"/>
    <x v="114"/>
    <x v="2"/>
    <x v="624"/>
    <m/>
    <m/>
    <m/>
    <s v="HORACIO FELIZARDO/VERONICA"/>
    <d v="2015-11-30T00:00:00"/>
    <s v="ANTONIETA HORACIO"/>
    <n v="2"/>
    <m/>
    <s v="F"/>
    <s v="MARIA ANTONIO"/>
    <d v="2018-03-19T00:00:00"/>
    <d v="2018-03-19T00:00:00"/>
    <m/>
    <m/>
    <m/>
    <m/>
    <s v="1"/>
    <s v="1"/>
    <s v="2"/>
    <m/>
    <s v="1"/>
    <s v="1"/>
    <d v="2018-03-14T00:00:00"/>
    <s v="1"/>
    <s v="1"/>
    <s v="2"/>
    <s v="1"/>
    <s v="1"/>
    <n v="2"/>
    <d v="2015-11-30T00:00:00"/>
    <d v="2016-04-09T00:00:00"/>
    <m/>
    <d v="2016-02-05T00:00:00"/>
    <m/>
    <m/>
    <d v="2018-03-19T00:00:00"/>
    <d v="2018-03-20T00:00:00"/>
    <d v="2018-03-29T00:00:00"/>
    <s v="1"/>
    <d v="2018-04-30T00:00:00"/>
    <d v="2018-04-03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20"/>
    <n v="1"/>
    <m/>
    <m/>
    <n v="4"/>
    <n v="4"/>
    <n v="1"/>
    <d v="2017-03-04T00:00:00"/>
    <m/>
    <m/>
    <m/>
    <m/>
    <n v="5"/>
    <n v="6"/>
    <n v="0"/>
    <n v="1"/>
    <n v="9"/>
    <n v="5"/>
    <n v="32"/>
    <n v="-43193"/>
    <n v="43220"/>
    <n v="14"/>
    <x v="4"/>
    <n v="3"/>
    <n v="10"/>
    <x v="0"/>
    <x v="11"/>
    <x v="1"/>
    <x v="1"/>
    <x v="1"/>
    <x v="1"/>
    <x v="5"/>
    <x v="2"/>
    <n v="1"/>
    <n v="90"/>
  </r>
  <r>
    <s v="MOZ-ZAM-ILE-18-002"/>
    <d v="2018-04-03T00:00:00"/>
    <x v="0"/>
    <x v="114"/>
    <x v="2"/>
    <x v="282"/>
    <m/>
    <m/>
    <m/>
    <s v="ERNESTO/RITA"/>
    <d v="2013-03-05T00:00:00"/>
    <s v="PEDRO ERNESTO"/>
    <n v="5"/>
    <m/>
    <s v="M"/>
    <s v="JOAO DOMINGOS"/>
    <d v="2018-03-20T00:00:00"/>
    <d v="2018-03-20T00:00:00"/>
    <m/>
    <m/>
    <m/>
    <m/>
    <s v="2"/>
    <s v="2"/>
    <s v="2"/>
    <m/>
    <s v="1"/>
    <s v="1"/>
    <d v="2018-03-09T00:00:00"/>
    <s v="1"/>
    <s v="1"/>
    <s v="2"/>
    <s v="1"/>
    <s v="1"/>
    <n v="1"/>
    <d v="2013-03-06T00:00:00"/>
    <m/>
    <m/>
    <d v="2013-05-15T00:00:00"/>
    <m/>
    <m/>
    <d v="2018-03-20T00:00:00"/>
    <d v="2018-03-21T00:00:00"/>
    <d v="2018-03-29T00:00:00"/>
    <s v="1"/>
    <d v="2018-04-30T00:00:00"/>
    <d v="2018-04-03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21"/>
    <n v="1"/>
    <m/>
    <m/>
    <n v="3"/>
    <n v="4"/>
    <n v="1"/>
    <d v="2017-05-24T00:00:00"/>
    <m/>
    <m/>
    <m/>
    <m/>
    <n v="11"/>
    <n v="12"/>
    <n v="0"/>
    <n v="1"/>
    <n v="8"/>
    <n v="5"/>
    <n v="32"/>
    <n v="-43193"/>
    <n v="43220"/>
    <n v="13"/>
    <x v="4"/>
    <n v="3"/>
    <n v="10"/>
    <x v="0"/>
    <x v="7"/>
    <x v="1"/>
    <x v="1"/>
    <x v="1"/>
    <x v="1"/>
    <x v="5"/>
    <x v="2"/>
    <n v="1"/>
    <n v="90"/>
  </r>
  <r>
    <s v="MOZ-GAZ-MJZ-18-002"/>
    <d v="2018-04-10T00:00:00"/>
    <x v="0"/>
    <x v="31"/>
    <x v="9"/>
    <x v="625"/>
    <s v="_x000a__x000a__x000a__x000a__x000a_"/>
    <s v="MANDLACAZE"/>
    <m/>
    <s v="CATARINA ARAO"/>
    <d v="2011-12-09T00:00:00"/>
    <s v="INODIO NEVES CHISSANO"/>
    <n v="6"/>
    <m/>
    <s v="M"/>
    <s v="SILVA SITOE"/>
    <d v="2018-04-05T00:00:00"/>
    <d v="2018-04-05T00:00:00"/>
    <m/>
    <m/>
    <m/>
    <m/>
    <s v="2"/>
    <s v="1"/>
    <s v="2"/>
    <m/>
    <s v="2"/>
    <s v="1"/>
    <d v="2018-03-27T00:00:00"/>
    <s v="1"/>
    <s v="1"/>
    <s v="1"/>
    <s v="1"/>
    <s v="1"/>
    <n v="99"/>
    <m/>
    <m/>
    <m/>
    <m/>
    <m/>
    <m/>
    <d v="2018-04-05T00:00:00"/>
    <d v="2018-04-06T00:00:00"/>
    <d v="2018-04-10T00:00:00"/>
    <s v="1"/>
    <d v="2018-04-30T00:00:00"/>
    <d v="2018-04-10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22"/>
    <n v="1"/>
    <m/>
    <m/>
    <n v="4"/>
    <n v="4"/>
    <n v="1"/>
    <m/>
    <m/>
    <m/>
    <m/>
    <m/>
    <n v="9"/>
    <n v="10"/>
    <n v="0"/>
    <n v="1"/>
    <n v="4"/>
    <n v="0"/>
    <n v="20"/>
    <n v="-43200"/>
    <n v="43220"/>
    <n v="4"/>
    <x v="4"/>
    <n v="3"/>
    <n v="10"/>
    <x v="0"/>
    <x v="13"/>
    <x v="1"/>
    <x v="0"/>
    <x v="1"/>
    <x v="1"/>
    <x v="5"/>
    <x v="1"/>
    <n v="1"/>
    <n v="90"/>
  </r>
  <r>
    <s v="MOZ-TET-CTA-18-002"/>
    <d v="2018-04-10T00:00:00"/>
    <x v="0"/>
    <x v="65"/>
    <x v="3"/>
    <x v="626"/>
    <m/>
    <m/>
    <s v="CHIUTA"/>
    <s v="ERIDA JOSE"/>
    <d v="2016-10-04T00:00:00"/>
    <s v="SIMONE JOSE"/>
    <n v="1"/>
    <m/>
    <s v="F"/>
    <s v="DELFINA RAUL"/>
    <d v="2018-03-23T00:00:00"/>
    <d v="2018-03-23T00:00:00"/>
    <m/>
    <m/>
    <m/>
    <m/>
    <s v="2"/>
    <s v="1"/>
    <s v="2"/>
    <m/>
    <s v="2"/>
    <s v="1"/>
    <d v="2018-03-21T00:00:00"/>
    <s v="1"/>
    <s v="1"/>
    <s v="1"/>
    <s v="1"/>
    <s v="1"/>
    <n v="3"/>
    <d v="2016-11-08T00:00:00"/>
    <d v="2017-11-09T00:00:00"/>
    <m/>
    <d v="2016-12-05T00:00:00"/>
    <d v="2018-03-27T00:00:00"/>
    <m/>
    <d v="2018-03-23T00:00:00"/>
    <d v="2018-03-24T00:00:00"/>
    <d v="2018-04-09T00:00:00"/>
    <s v="1"/>
    <d v="2018-04-30T00:00:00"/>
    <d v="2018-04-10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23"/>
    <n v="1"/>
    <m/>
    <m/>
    <n v="3"/>
    <n v="2"/>
    <m/>
    <m/>
    <m/>
    <m/>
    <m/>
    <m/>
    <n v="2"/>
    <n v="3"/>
    <n v="0"/>
    <n v="1"/>
    <n v="16"/>
    <n v="1"/>
    <n v="21"/>
    <n v="-43200"/>
    <n v="43220"/>
    <n v="17"/>
    <x v="4"/>
    <n v="3"/>
    <n v="10"/>
    <x v="0"/>
    <x v="12"/>
    <x v="1"/>
    <x v="1"/>
    <x v="1"/>
    <x v="1"/>
    <x v="5"/>
    <x v="0"/>
    <n v="1"/>
    <n v="90"/>
  </r>
  <r>
    <s v="MOZ-TET-CTA-18-003"/>
    <d v="2018-04-10T00:00:00"/>
    <x v="0"/>
    <x v="65"/>
    <x v="3"/>
    <x v="627"/>
    <m/>
    <m/>
    <m/>
    <s v="CRISSE/TENESSE"/>
    <d v="2016-09-26T00:00:00"/>
    <s v="NATALIA TENESSE"/>
    <n v="1"/>
    <m/>
    <s v="F"/>
    <s v="DELFIM RAUL"/>
    <d v="2018-03-25T00:00:00"/>
    <d v="2018-03-25T00:00:00"/>
    <m/>
    <m/>
    <m/>
    <m/>
    <s v="1"/>
    <s v="1"/>
    <s v="2"/>
    <m/>
    <s v="1"/>
    <s v="1"/>
    <d v="2018-03-20T00:00:00"/>
    <s v="1"/>
    <s v="1"/>
    <s v="2"/>
    <s v="1"/>
    <s v="1"/>
    <n v="3"/>
    <d v="2016-10-17T00:00:00"/>
    <d v="2017-01-30T00:00:00"/>
    <m/>
    <d v="2016-12-02T00:00:00"/>
    <d v="2017-03-21T00:00:00"/>
    <m/>
    <d v="2018-03-25T00:00:00"/>
    <d v="2018-03-26T00:00:00"/>
    <d v="2018-04-09T00:00:00"/>
    <s v="1"/>
    <d v="2018-04-30T00:00:00"/>
    <d v="2018-04-10T00:00:00"/>
    <x v="1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24"/>
    <n v="1"/>
    <m/>
    <m/>
    <m/>
    <m/>
    <n v="1"/>
    <d v="2017-11-23T00:00:00"/>
    <m/>
    <m/>
    <m/>
    <m/>
    <n v="5"/>
    <n v="6"/>
    <n v="0"/>
    <n v="1"/>
    <n v="14"/>
    <n v="1"/>
    <n v="21"/>
    <n v="-43200"/>
    <n v="43220"/>
    <n v="15"/>
    <x v="4"/>
    <n v="3"/>
    <n v="10"/>
    <x v="0"/>
    <x v="12"/>
    <x v="1"/>
    <x v="1"/>
    <x v="1"/>
    <x v="1"/>
    <x v="5"/>
    <x v="0"/>
    <n v="1"/>
    <n v="90"/>
  </r>
  <r>
    <s v="MOZ-TET-CTA-18-001"/>
    <d v="2018-04-10T00:00:00"/>
    <x v="0"/>
    <x v="65"/>
    <x v="3"/>
    <x v="94"/>
    <m/>
    <m/>
    <m/>
    <s v="VENANCIO/IVONE"/>
    <d v="2016-10-25T00:00:00"/>
    <s v="CINTIA VENANCIO"/>
    <n v="1"/>
    <m/>
    <s v="F"/>
    <s v="DELFIM RAUL"/>
    <d v="2018-03-14T00:00:00"/>
    <d v="2018-03-14T00:00:00"/>
    <m/>
    <m/>
    <m/>
    <m/>
    <s v="1"/>
    <s v="1"/>
    <s v="2"/>
    <m/>
    <s v="1"/>
    <s v="1"/>
    <d v="2018-03-12T00:00:00"/>
    <s v="1"/>
    <s v="1"/>
    <s v="2"/>
    <s v="1"/>
    <s v="1"/>
    <n v="3"/>
    <d v="2016-12-13T00:00:00"/>
    <d v="2017-09-20T00:00:00"/>
    <m/>
    <d v="2017-01-06T00:00:00"/>
    <d v="2017-10-09T00:00:00"/>
    <m/>
    <d v="2018-03-14T00:00:00"/>
    <d v="2018-03-15T00:00:00"/>
    <d v="2018-04-09T00:00:00"/>
    <s v="1"/>
    <d v="2018-04-30T00:00:00"/>
    <d v="2018-04-10T00:00:00"/>
    <x v="1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25"/>
    <n v="1"/>
    <m/>
    <m/>
    <n v="4"/>
    <n v="4"/>
    <n v="1"/>
    <d v="2016-07-25T00:00:00"/>
    <m/>
    <m/>
    <m/>
    <m/>
    <n v="2"/>
    <n v="3"/>
    <n v="0"/>
    <n v="1"/>
    <n v="25"/>
    <n v="1"/>
    <n v="21"/>
    <n v="-43200"/>
    <n v="43220"/>
    <n v="26"/>
    <x v="4"/>
    <n v="3"/>
    <n v="10"/>
    <x v="0"/>
    <x v="11"/>
    <x v="1"/>
    <x v="1"/>
    <x v="1"/>
    <x v="1"/>
    <x v="5"/>
    <x v="0"/>
    <n v="1"/>
    <n v="90"/>
  </r>
  <r>
    <s v="MOZ-TET-ANG-18-001"/>
    <d v="2018-04-10T00:00:00"/>
    <x v="0"/>
    <x v="108"/>
    <x v="3"/>
    <x v="628"/>
    <m/>
    <m/>
    <m/>
    <s v="FAUTRO/JOANA"/>
    <d v="2010-10-03T00:00:00"/>
    <s v="OFELIA TIANIQUE"/>
    <n v="7"/>
    <m/>
    <s v="F"/>
    <s v="EUSEBIO SELEMANE"/>
    <d v="2018-03-18T00:00:00"/>
    <d v="2018-03-18T00:00:00"/>
    <m/>
    <m/>
    <m/>
    <m/>
    <s v="1"/>
    <s v="1"/>
    <s v="2"/>
    <m/>
    <s v="2"/>
    <s v="2"/>
    <d v="2018-03-11T00:00:00"/>
    <s v="1"/>
    <s v="1"/>
    <s v="2"/>
    <s v="1"/>
    <s v="1"/>
    <n v="4"/>
    <m/>
    <m/>
    <m/>
    <m/>
    <m/>
    <m/>
    <d v="2018-03-19T00:00:00"/>
    <d v="2018-03-20T00:00:00"/>
    <d v="2018-04-09T00:00:00"/>
    <s v="1"/>
    <d v="2018-04-30T00:00:00"/>
    <d v="2018-04-10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26"/>
    <n v="1"/>
    <m/>
    <m/>
    <m/>
    <m/>
    <m/>
    <m/>
    <m/>
    <m/>
    <m/>
    <m/>
    <n v="7"/>
    <n v="9"/>
    <n v="0"/>
    <n v="2"/>
    <n v="20"/>
    <n v="1"/>
    <n v="21"/>
    <n v="-43200"/>
    <n v="43220"/>
    <n v="21"/>
    <x v="4"/>
    <n v="3"/>
    <n v="10"/>
    <x v="0"/>
    <x v="7"/>
    <x v="1"/>
    <x v="1"/>
    <x v="1"/>
    <x v="1"/>
    <x v="5"/>
    <x v="3"/>
    <n v="1"/>
    <n v="90"/>
  </r>
  <r>
    <s v="MOZ-TET-ZUM-18-001"/>
    <d v="2018-04-10T00:00:00"/>
    <x v="0"/>
    <x v="107"/>
    <x v="3"/>
    <x v="629"/>
    <m/>
    <m/>
    <m/>
    <s v="AFRANOE/AFRANOE"/>
    <d v="2016-01-24T00:00:00"/>
    <s v="TAONGA JEQUE"/>
    <n v="2"/>
    <m/>
    <s v="F"/>
    <s v="NELSON F. NHEMBE"/>
    <d v="2018-03-20T00:00:00"/>
    <d v="2018-03-20T00:00:00"/>
    <m/>
    <m/>
    <m/>
    <m/>
    <s v="2"/>
    <s v="1"/>
    <s v="2"/>
    <m/>
    <s v="2"/>
    <s v="2"/>
    <d v="2018-03-10T00:00:00"/>
    <s v="1"/>
    <s v="1"/>
    <s v="1"/>
    <s v="1"/>
    <s v="1"/>
    <n v="3"/>
    <m/>
    <d v="2016-05-18T00:00:00"/>
    <m/>
    <d v="2016-04-18T00:00:00"/>
    <d v="2016-06-15T00:00:00"/>
    <m/>
    <d v="2018-03-20T00:00:00"/>
    <d v="2018-03-21T00:00:00"/>
    <d v="2018-04-09T00:00:00"/>
    <s v="1"/>
    <d v="2018-04-30T00:00:00"/>
    <d v="2018-04-10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27"/>
    <n v="1"/>
    <m/>
    <m/>
    <m/>
    <m/>
    <m/>
    <m/>
    <m/>
    <m/>
    <m/>
    <m/>
    <n v="10"/>
    <n v="11"/>
    <n v="0"/>
    <n v="1"/>
    <n v="19"/>
    <n v="1"/>
    <n v="21"/>
    <n v="-43200"/>
    <n v="43220"/>
    <n v="20"/>
    <x v="4"/>
    <n v="3"/>
    <n v="10"/>
    <x v="0"/>
    <x v="7"/>
    <x v="1"/>
    <x v="1"/>
    <x v="1"/>
    <x v="1"/>
    <x v="5"/>
    <x v="0"/>
    <n v="1"/>
    <n v="90"/>
  </r>
  <r>
    <s v="MOZ-TET-CBA-18-002"/>
    <d v="2018-04-10T00:00:00"/>
    <x v="0"/>
    <x v="109"/>
    <x v="3"/>
    <x v="0"/>
    <m/>
    <m/>
    <m/>
    <s v="JORDINO AMERICO"/>
    <d v="2017-06-25T00:00:00"/>
    <s v="AMERICO JORDINO"/>
    <m/>
    <n v="9"/>
    <s v="M"/>
    <s v="LEGIAO MARIO"/>
    <d v="2018-03-26T00:00:00"/>
    <d v="2018-03-27T00:00:00"/>
    <m/>
    <m/>
    <m/>
    <m/>
    <s v="2"/>
    <s v="2"/>
    <s v="2"/>
    <m/>
    <s v="1"/>
    <s v="2"/>
    <d v="2018-03-18T00:00:00"/>
    <s v="1"/>
    <s v="1"/>
    <s v="2"/>
    <s v="1"/>
    <s v="1"/>
    <n v="3"/>
    <d v="2017-06-26T00:00:00"/>
    <d v="2017-09-11T00:00:00"/>
    <m/>
    <d v="2017-08-11T00:00:00"/>
    <d v="2017-11-23T00:00:00"/>
    <m/>
    <d v="2018-03-27T00:00:00"/>
    <d v="2018-03-28T00:00:00"/>
    <d v="2018-04-09T00:00:00"/>
    <s v="1"/>
    <d v="2018-04-30T00:00:00"/>
    <d v="2018-04-10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28"/>
    <n v="1"/>
    <m/>
    <m/>
    <m/>
    <m/>
    <m/>
    <m/>
    <m/>
    <m/>
    <m/>
    <m/>
    <n v="8"/>
    <n v="10"/>
    <n v="1"/>
    <n v="1"/>
    <n v="12"/>
    <n v="1"/>
    <n v="21"/>
    <n v="-43200"/>
    <n v="43220"/>
    <n v="13"/>
    <x v="4"/>
    <n v="3"/>
    <n v="10"/>
    <x v="0"/>
    <x v="11"/>
    <x v="1"/>
    <x v="1"/>
    <x v="1"/>
    <x v="1"/>
    <x v="5"/>
    <x v="0"/>
    <n v="1"/>
    <n v="90"/>
  </r>
  <r>
    <s v="MOZ-TET-CFD-18-001"/>
    <d v="2018-04-10T00:00:00"/>
    <x v="0"/>
    <x v="64"/>
    <x v="3"/>
    <x v="630"/>
    <m/>
    <m/>
    <m/>
    <s v="FULAIDE/LAURINDA"/>
    <d v="2016-03-14T00:00:00"/>
    <s v="ROSA FULAIDE"/>
    <n v="2"/>
    <m/>
    <s v="F"/>
    <s v="SERGIO MAGESTADE"/>
    <d v="2018-03-15T00:00:00"/>
    <d v="2018-03-15T00:00:00"/>
    <m/>
    <m/>
    <m/>
    <m/>
    <s v="1"/>
    <s v="1"/>
    <s v="2"/>
    <m/>
    <s v="1"/>
    <s v="1"/>
    <d v="2018-03-14T00:00:00"/>
    <s v="1"/>
    <s v="1"/>
    <s v="2"/>
    <s v="1"/>
    <s v="1"/>
    <n v="3"/>
    <d v="2016-02-16T00:00:00"/>
    <d v="2016-06-23T00:00:00"/>
    <m/>
    <d v="2016-05-23T00:00:00"/>
    <d v="2016-07-25T00:00:00"/>
    <m/>
    <d v="2018-03-15T00:00:00"/>
    <d v="2018-03-16T00:00:00"/>
    <d v="2018-04-09T00:00:00"/>
    <s v="1"/>
    <d v="2018-04-30T00:00:00"/>
    <d v="2018-04-10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29"/>
    <n v="1"/>
    <m/>
    <m/>
    <n v="3"/>
    <m/>
    <n v="1"/>
    <m/>
    <m/>
    <m/>
    <m/>
    <m/>
    <n v="1"/>
    <n v="2"/>
    <n v="0"/>
    <n v="1"/>
    <n v="24"/>
    <n v="1"/>
    <n v="21"/>
    <n v="-43200"/>
    <n v="43220"/>
    <n v="25"/>
    <x v="4"/>
    <n v="3"/>
    <n v="10"/>
    <x v="0"/>
    <x v="11"/>
    <x v="1"/>
    <x v="1"/>
    <x v="1"/>
    <x v="1"/>
    <x v="5"/>
    <x v="0"/>
    <n v="1"/>
    <n v="90"/>
  </r>
  <r>
    <s v="MOZ-SOF-CBV-18-001"/>
    <d v="2018-04-10T00:00:00"/>
    <x v="0"/>
    <x v="43"/>
    <x v="5"/>
    <x v="631"/>
    <m/>
    <m/>
    <m/>
    <s v="MADALENA FILIPE/JOAO"/>
    <d v="2016-02-05T00:00:00"/>
    <s v="SETE JOAO"/>
    <n v="2"/>
    <m/>
    <s v="M"/>
    <s v="WILSON SAMUEL"/>
    <d v="2018-03-19T00:00:00"/>
    <d v="2018-03-19T00:00:00"/>
    <m/>
    <m/>
    <m/>
    <m/>
    <s v="1"/>
    <s v="1"/>
    <s v="2"/>
    <m/>
    <s v="2"/>
    <s v="2"/>
    <d v="2018-03-16T00:00:00"/>
    <s v="1"/>
    <s v="1"/>
    <s v="2"/>
    <s v="1"/>
    <s v="1"/>
    <n v="3"/>
    <d v="2016-04-18T00:00:00"/>
    <d v="2016-07-13T00:00:00"/>
    <m/>
    <d v="2016-04-18T00:00:00"/>
    <d v="2017-01-20T00:00:00"/>
    <m/>
    <d v="2018-03-21T00:00:00"/>
    <d v="2018-03-22T00:00:00"/>
    <d v="2018-04-10T00:00:00"/>
    <s v="1"/>
    <d v="2018-04-30T00:00:00"/>
    <d v="2018-04-11T00:00:00"/>
    <x v="0"/>
    <m/>
    <m/>
    <m/>
    <d v="2018-04-30T00:00:00"/>
    <m/>
    <m/>
    <m/>
    <m/>
    <m/>
    <m/>
    <m/>
    <m/>
    <m/>
    <m/>
    <m/>
    <m/>
    <m/>
    <m/>
    <m/>
    <b v="0"/>
    <b v="0"/>
    <m/>
    <x v="2"/>
    <b v="0"/>
    <b v="0"/>
    <n v="1030"/>
    <n v="1"/>
    <m/>
    <m/>
    <m/>
    <m/>
    <m/>
    <d v="2017-10-02T00:00:00"/>
    <m/>
    <m/>
    <m/>
    <m/>
    <n v="3"/>
    <n v="6"/>
    <n v="0"/>
    <n v="3"/>
    <n v="19"/>
    <n v="1"/>
    <n v="20"/>
    <n v="-43200"/>
    <n v="43220"/>
    <n v="19"/>
    <x v="4"/>
    <n v="3"/>
    <n v="10"/>
    <x v="0"/>
    <x v="11"/>
    <x v="1"/>
    <x v="1"/>
    <x v="1"/>
    <x v="1"/>
    <x v="5"/>
    <x v="0"/>
    <n v="1"/>
    <n v="90"/>
  </r>
  <r>
    <s v="MOZ-SOF-BEI-18-003"/>
    <d v="2018-04-10T00:00:00"/>
    <x v="0"/>
    <x v="99"/>
    <x v="5"/>
    <x v="632"/>
    <m/>
    <m/>
    <m/>
    <s v="MANJOR FOMBE/ANA LUISA"/>
    <d v="2015-02-16T00:00:00"/>
    <s v="SIDNY MANJOR FOMBE"/>
    <n v="2"/>
    <m/>
    <s v="M"/>
    <s v="ANA CHAMA"/>
    <d v="2018-04-02T00:00:00"/>
    <d v="2018-04-02T00:00:00"/>
    <m/>
    <m/>
    <m/>
    <m/>
    <s v="2"/>
    <s v="2"/>
    <s v="2"/>
    <m/>
    <s v="2"/>
    <s v="1"/>
    <d v="2018-04-01T00:00:00"/>
    <s v="2"/>
    <s v="1"/>
    <s v="1"/>
    <s v="1"/>
    <s v="1"/>
    <n v="3"/>
    <d v="2015-02-17T00:00:00"/>
    <d v="2015-05-15T00:00:00"/>
    <m/>
    <d v="2015-04-16T00:00:00"/>
    <d v="2015-06-16T00:00:00"/>
    <m/>
    <d v="2018-04-03T00:00:00"/>
    <d v="2018-04-04T00:00:00"/>
    <d v="2018-04-10T00:00:00"/>
    <s v="1"/>
    <d v="2018-04-30T00:00:00"/>
    <d v="2018-04-11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31"/>
    <n v="1"/>
    <m/>
    <m/>
    <m/>
    <m/>
    <m/>
    <m/>
    <m/>
    <m/>
    <m/>
    <m/>
    <n v="1"/>
    <n v="3"/>
    <n v="0"/>
    <n v="2"/>
    <n v="6"/>
    <n v="1"/>
    <n v="20"/>
    <n v="-43200"/>
    <n v="43220"/>
    <n v="6"/>
    <x v="4"/>
    <n v="4"/>
    <n v="10"/>
    <x v="0"/>
    <x v="13"/>
    <x v="1"/>
    <x v="0"/>
    <x v="1"/>
    <x v="1"/>
    <x v="5"/>
    <x v="0"/>
    <n v="1"/>
    <n v="90"/>
  </r>
  <r>
    <s v="MOZ-SOF-BEI-18-002"/>
    <d v="2018-04-10T00:00:00"/>
    <x v="0"/>
    <x v="99"/>
    <x v="5"/>
    <x v="633"/>
    <m/>
    <m/>
    <m/>
    <s v="ANTONIO NHUMBA/CARLA FOI"/>
    <d v="2013-05-10T00:00:00"/>
    <s v="FATIMA ANTONIO NHUMBA"/>
    <n v="4"/>
    <m/>
    <s v="F"/>
    <s v="PAULO ALEXANDRE"/>
    <d v="2018-04-05T00:00:00"/>
    <d v="2018-04-05T00:00:00"/>
    <m/>
    <m/>
    <m/>
    <m/>
    <s v="1"/>
    <s v="2"/>
    <s v="2"/>
    <m/>
    <s v="1"/>
    <s v="2"/>
    <d v="2018-04-03T00:00:00"/>
    <s v="1"/>
    <s v="1"/>
    <s v="1"/>
    <s v="1"/>
    <s v="1"/>
    <n v="3"/>
    <d v="2013-05-11T00:00:00"/>
    <d v="2013-08-14T00:00:00"/>
    <m/>
    <d v="2013-07-15T00:00:00"/>
    <d v="2013-09-15T00:00:00"/>
    <m/>
    <d v="2018-04-06T00:00:00"/>
    <d v="2018-04-07T00:00:00"/>
    <d v="2018-04-10T00:00:00"/>
    <s v="1"/>
    <d v="2018-04-30T00:00:00"/>
    <d v="2018-04-11T00:00:00"/>
    <x v="0"/>
    <m/>
    <m/>
    <m/>
    <d v="2018-04-30T00:00:00"/>
    <m/>
    <m/>
    <m/>
    <m/>
    <m/>
    <m/>
    <m/>
    <m/>
    <m/>
    <m/>
    <m/>
    <m/>
    <m/>
    <m/>
    <m/>
    <b v="0"/>
    <b v="0"/>
    <m/>
    <x v="1"/>
    <b v="0"/>
    <b v="0"/>
    <n v="1032"/>
    <n v="1"/>
    <m/>
    <m/>
    <n v="3"/>
    <n v="3"/>
    <n v="1"/>
    <m/>
    <m/>
    <m/>
    <m/>
    <m/>
    <n v="2"/>
    <n v="4"/>
    <n v="0"/>
    <n v="2"/>
    <n v="3"/>
    <n v="1"/>
    <n v="20"/>
    <n v="-43200"/>
    <n v="43220"/>
    <n v="3"/>
    <x v="4"/>
    <n v="4"/>
    <n v="10"/>
    <x v="0"/>
    <x v="14"/>
    <x v="1"/>
    <x v="5"/>
    <x v="1"/>
    <x v="1"/>
    <x v="5"/>
    <x v="0"/>
    <n v="1"/>
    <n v="90"/>
  </r>
  <r>
    <s v="MOZ-GAZ-MAP-18-001"/>
    <d v="2018-04-17T00:00:00"/>
    <x v="0"/>
    <x v="151"/>
    <x v="9"/>
    <x v="449"/>
    <s v="_x000a_"/>
    <s v="CS MAPAI"/>
    <m/>
    <s v="ELIAS CHAUQUE/NKENSANE"/>
    <d v="2016-03-25T00:00:00"/>
    <s v="PEDELSIO DA NKENSANE"/>
    <n v="2"/>
    <m/>
    <s v="M"/>
    <s v="ARCAD DOS SANTOS"/>
    <d v="2018-04-11T00:00:00"/>
    <d v="2018-04-11T00:00:00"/>
    <m/>
    <m/>
    <m/>
    <m/>
    <s v="2"/>
    <s v="1"/>
    <s v="2"/>
    <m/>
    <s v="2"/>
    <s v="1"/>
    <d v="2018-04-08T00:00:00"/>
    <s v="1"/>
    <s v="1"/>
    <s v="1"/>
    <s v="1"/>
    <s v="1"/>
    <n v="3"/>
    <m/>
    <m/>
    <m/>
    <m/>
    <m/>
    <m/>
    <d v="2018-04-11T00:00:00"/>
    <d v="2018-04-12T00:00:00"/>
    <d v="2018-04-17T00:00:00"/>
    <s v="1"/>
    <d v="2018-08-21T00:00:00"/>
    <d v="2018-04-17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033"/>
    <n v="1"/>
    <m/>
    <m/>
    <m/>
    <m/>
    <m/>
    <m/>
    <m/>
    <m/>
    <m/>
    <m/>
    <n v="3"/>
    <n v="4"/>
    <n v="0"/>
    <n v="1"/>
    <n v="5"/>
    <n v="0"/>
    <n v="126"/>
    <n v="-43207"/>
    <n v="43333"/>
    <n v="5"/>
    <x v="4"/>
    <n v="4"/>
    <n v="10"/>
    <x v="0"/>
    <x v="14"/>
    <x v="1"/>
    <x v="0"/>
    <x v="1"/>
    <x v="1"/>
    <x v="5"/>
    <x v="0"/>
    <n v="1"/>
    <n v="90"/>
  </r>
  <r>
    <s v="MOZ-GAZ-MAS-18-001"/>
    <d v="2018-04-17T00:00:00"/>
    <x v="0"/>
    <x v="85"/>
    <x v="9"/>
    <x v="0"/>
    <m/>
    <s v="CUFAMUNE"/>
    <m/>
    <s v="JOHANE MASSANGO/TERESA  JOAO"/>
    <d v="2017-05-30T00:00:00"/>
    <s v="JORAMO JOHANE MASSANGO"/>
    <m/>
    <n v="9"/>
    <s v="M"/>
    <s v="FERNANDO"/>
    <d v="2018-04-06T00:00:00"/>
    <d v="2018-04-06T00:00:00"/>
    <m/>
    <m/>
    <m/>
    <m/>
    <s v="1"/>
    <s v="1"/>
    <s v="1"/>
    <m/>
    <s v="1"/>
    <s v="1"/>
    <d v="2018-03-28T00:00:00"/>
    <s v="1"/>
    <s v="2"/>
    <s v="2"/>
    <s v="1"/>
    <s v="1"/>
    <n v="3"/>
    <d v="2017-06-07T00:00:00"/>
    <d v="2017-08-31T00:00:00"/>
    <m/>
    <d v="2017-07-31T00:00:00"/>
    <d v="2017-10-02T00:00:00"/>
    <m/>
    <d v="2018-04-08T00:00:00"/>
    <d v="2018-04-09T00:00:00"/>
    <d v="2018-04-17T00:00:00"/>
    <s v="1"/>
    <d v="2018-05-14T00:00:00"/>
    <d v="2018-04-17T00:00:00"/>
    <x v="0"/>
    <m/>
    <m/>
    <m/>
    <d v="2018-05-14T00:00:00"/>
    <m/>
    <m/>
    <m/>
    <m/>
    <m/>
    <m/>
    <m/>
    <m/>
    <m/>
    <m/>
    <m/>
    <m/>
    <m/>
    <m/>
    <m/>
    <b v="0"/>
    <b v="0"/>
    <m/>
    <x v="2"/>
    <b v="0"/>
    <b v="0"/>
    <n v="1034"/>
    <n v="1"/>
    <m/>
    <m/>
    <m/>
    <m/>
    <m/>
    <m/>
    <m/>
    <m/>
    <m/>
    <m/>
    <n v="9"/>
    <n v="12"/>
    <n v="0"/>
    <n v="3"/>
    <n v="8"/>
    <n v="0"/>
    <n v="27"/>
    <n v="-43207"/>
    <n v="43234"/>
    <n v="8"/>
    <x v="4"/>
    <n v="3"/>
    <n v="10"/>
    <x v="0"/>
    <x v="13"/>
    <x v="1"/>
    <x v="1"/>
    <x v="1"/>
    <x v="1"/>
    <x v="5"/>
    <x v="0"/>
    <n v="1"/>
    <n v="90"/>
  </r>
  <r>
    <s v="MOZ-GAZ-BIL-18-001"/>
    <d v="2018-04-17T00:00:00"/>
    <x v="0"/>
    <x v="48"/>
    <x v="9"/>
    <x v="634"/>
    <m/>
    <s v="CS MACIE"/>
    <s v="MACIE"/>
    <s v="FERNANDO E FLORINDA"/>
    <d v="2016-03-14T00:00:00"/>
    <s v="ELISA FELIX"/>
    <n v="2"/>
    <m/>
    <s v="F"/>
    <s v="CLESIA IMACULADA"/>
    <d v="2018-04-10T00:00:00"/>
    <d v="2018-04-10T00:00:00"/>
    <m/>
    <m/>
    <m/>
    <m/>
    <s v="2"/>
    <s v="2"/>
    <s v="2"/>
    <m/>
    <s v="1"/>
    <s v="1"/>
    <d v="2018-04-10T00:00:00"/>
    <s v="1"/>
    <s v="1"/>
    <s v="2"/>
    <s v="1"/>
    <s v="1"/>
    <n v="3"/>
    <d v="2016-03-14T00:00:00"/>
    <d v="2016-06-16T00:00:00"/>
    <m/>
    <d v="2016-05-14T00:00:00"/>
    <d v="2016-07-16T00:00:00"/>
    <m/>
    <d v="2018-04-10T00:00:00"/>
    <d v="2018-04-11T00:00:00"/>
    <d v="2018-04-17T00:00:00"/>
    <s v="1"/>
    <d v="2018-05-14T00:00:00"/>
    <d v="2018-04-17T00:00:00"/>
    <x v="1"/>
    <m/>
    <m/>
    <m/>
    <d v="2018-05-14T00:00:00"/>
    <m/>
    <m/>
    <m/>
    <m/>
    <m/>
    <m/>
    <m/>
    <m/>
    <m/>
    <m/>
    <m/>
    <m/>
    <m/>
    <m/>
    <m/>
    <b v="0"/>
    <b v="0"/>
    <m/>
    <x v="1"/>
    <b v="0"/>
    <b v="0"/>
    <n v="1035"/>
    <n v="1"/>
    <m/>
    <m/>
    <m/>
    <m/>
    <m/>
    <m/>
    <m/>
    <m/>
    <m/>
    <m/>
    <n v="0"/>
    <n v="1"/>
    <n v="0"/>
    <n v="1"/>
    <n v="6"/>
    <n v="0"/>
    <n v="27"/>
    <n v="-43207"/>
    <n v="43234"/>
    <n v="6"/>
    <x v="4"/>
    <n v="4"/>
    <n v="10"/>
    <x v="0"/>
    <x v="15"/>
    <x v="1"/>
    <x v="0"/>
    <x v="1"/>
    <x v="1"/>
    <x v="5"/>
    <x v="0"/>
    <n v="1"/>
    <n v="90"/>
  </r>
  <r>
    <s v="MOZ-MAN-MCT-18-002"/>
    <d v="2018-04-17T00:00:00"/>
    <x v="0"/>
    <x v="82"/>
    <x v="8"/>
    <x v="116"/>
    <m/>
    <m/>
    <m/>
    <s v="LOPIS/ANA JOAO"/>
    <d v="2016-06-03T00:00:00"/>
    <s v="CECILIA JOSE SAMUEL"/>
    <n v="1"/>
    <n v="10"/>
    <s v="F"/>
    <s v="BALBINA JOAO"/>
    <d v="2018-03-29T00:00:00"/>
    <d v="2018-03-29T00:00:00"/>
    <m/>
    <m/>
    <m/>
    <m/>
    <s v="2"/>
    <s v="2"/>
    <s v="2"/>
    <m/>
    <s v="1"/>
    <s v="1"/>
    <d v="2018-03-25T00:00:00"/>
    <m/>
    <s v="1"/>
    <s v="2"/>
    <s v="1"/>
    <s v="1"/>
    <n v="3"/>
    <d v="2016-07-27T00:00:00"/>
    <d v="2016-11-08T00:00:00"/>
    <m/>
    <d v="2016-08-31T00:00:00"/>
    <d v="2018-02-21T00:00:00"/>
    <m/>
    <d v="2018-04-01T00:00:00"/>
    <d v="2018-04-02T00:00:00"/>
    <d v="2018-04-16T00:00:00"/>
    <s v="1"/>
    <d v="2018-05-14T00:00:00"/>
    <d v="2018-04-17T00:00:00"/>
    <x v="0"/>
    <m/>
    <m/>
    <m/>
    <d v="2018-05-14T00:00:00"/>
    <m/>
    <m/>
    <m/>
    <m/>
    <m/>
    <m/>
    <m/>
    <m/>
    <m/>
    <m/>
    <m/>
    <m/>
    <m/>
    <m/>
    <m/>
    <b v="0"/>
    <b v="0"/>
    <m/>
    <x v="1"/>
    <b v="0"/>
    <b v="0"/>
    <n v="1036"/>
    <n v="1"/>
    <m/>
    <m/>
    <m/>
    <m/>
    <m/>
    <d v="2016-12-12T00:00:00"/>
    <m/>
    <m/>
    <m/>
    <m/>
    <n v="4"/>
    <n v="8"/>
    <n v="0"/>
    <n v="4"/>
    <n v="14"/>
    <n v="1"/>
    <n v="28"/>
    <n v="-43207"/>
    <n v="43234"/>
    <n v="15"/>
    <x v="4"/>
    <n v="3"/>
    <n v="10"/>
    <x v="0"/>
    <x v="12"/>
    <x v="1"/>
    <x v="1"/>
    <x v="1"/>
    <x v="1"/>
    <x v="5"/>
    <x v="0"/>
    <n v="1"/>
    <n v="90"/>
  </r>
  <r>
    <s v="MOZ-NSS-MUA-18-001"/>
    <d v="2018-04-18T00:00:00"/>
    <x v="0"/>
    <x v="0"/>
    <x v="0"/>
    <x v="159"/>
    <m/>
    <m/>
    <m/>
    <s v="JULIAO QUIMO/ISABEL ANTICEN"/>
    <d v="2016-12-19T00:00:00"/>
    <s v="NELITO JULIAO"/>
    <n v="1"/>
    <m/>
    <s v="M"/>
    <s v="ORLANDO PURUMUA"/>
    <d v="2018-03-19T00:00:00"/>
    <d v="2018-03-19T00:00:00"/>
    <m/>
    <m/>
    <m/>
    <m/>
    <s v="2"/>
    <s v="2"/>
    <s v="2"/>
    <m/>
    <s v="1"/>
    <s v="1"/>
    <d v="2018-03-13T00:00:00"/>
    <s v="1"/>
    <s v="1"/>
    <s v="1"/>
    <s v="1"/>
    <s v="1"/>
    <n v="1"/>
    <d v="2016-12-27T00:00:00"/>
    <m/>
    <m/>
    <m/>
    <m/>
    <m/>
    <d v="2018-04-11T00:00:00"/>
    <d v="2018-04-12T00:00:00"/>
    <d v="2018-04-17T00:00:00"/>
    <s v="1"/>
    <d v="2018-05-14T00:00:00"/>
    <d v="2018-04-18T00:00:00"/>
    <x v="0"/>
    <m/>
    <m/>
    <m/>
    <d v="2018-05-14T00:00:00"/>
    <m/>
    <m/>
    <m/>
    <m/>
    <m/>
    <m/>
    <m/>
    <m/>
    <m/>
    <m/>
    <m/>
    <m/>
    <m/>
    <m/>
    <m/>
    <b v="0"/>
    <b v="0"/>
    <m/>
    <x v="1"/>
    <b v="0"/>
    <b v="0"/>
    <n v="1037"/>
    <n v="1"/>
    <m/>
    <m/>
    <m/>
    <m/>
    <m/>
    <m/>
    <m/>
    <m/>
    <m/>
    <m/>
    <n v="6"/>
    <n v="30"/>
    <n v="0"/>
    <n v="24"/>
    <n v="5"/>
    <n v="1"/>
    <n v="27"/>
    <n v="-43208"/>
    <n v="43234"/>
    <n v="6"/>
    <x v="4"/>
    <n v="3"/>
    <n v="10"/>
    <x v="0"/>
    <x v="11"/>
    <x v="0"/>
    <x v="0"/>
    <x v="1"/>
    <x v="1"/>
    <x v="5"/>
    <x v="2"/>
    <n v="2"/>
    <n v="90"/>
  </r>
  <r>
    <s v="MOZ-MPP-MTL-18-006"/>
    <d v="2018-04-10T00:00:00"/>
    <x v="0"/>
    <x v="133"/>
    <x v="7"/>
    <x v="635"/>
    <m/>
    <m/>
    <m/>
    <s v="COLCHI/FIDJAMO"/>
    <d v="2012-07-11T00:00:00"/>
    <s v="JOANA LUIS EDUARDO"/>
    <n v="5"/>
    <m/>
    <s v="F"/>
    <s v="ALDA MATAVEL"/>
    <d v="2018-04-05T00:00:00"/>
    <d v="2018-04-05T00:00:00"/>
    <m/>
    <m/>
    <m/>
    <m/>
    <s v="2"/>
    <s v="1"/>
    <s v="2"/>
    <m/>
    <s v="1"/>
    <s v="1"/>
    <d v="2018-03-26T00:00:00"/>
    <s v="1"/>
    <s v="1"/>
    <s v="1"/>
    <s v="1"/>
    <s v="1"/>
    <n v="4"/>
    <d v="2012-07-12T00:00:00"/>
    <d v="2012-11-13T00:00:00"/>
    <m/>
    <d v="2012-09-11T00:00:00"/>
    <d v="2012-12-14T00:00:00"/>
    <m/>
    <d v="2018-04-07T00:00:00"/>
    <d v="2018-04-08T00:00:00"/>
    <d v="2018-04-10T00:00:00"/>
    <s v="1"/>
    <d v="2018-05-14T00:00:00"/>
    <d v="2018-04-10T00:00:00"/>
    <x v="0"/>
    <m/>
    <m/>
    <m/>
    <d v="2018-04-14T00:00:00"/>
    <m/>
    <m/>
    <m/>
    <m/>
    <m/>
    <m/>
    <m/>
    <m/>
    <m/>
    <m/>
    <m/>
    <m/>
    <m/>
    <m/>
    <m/>
    <b v="0"/>
    <b v="0"/>
    <m/>
    <x v="1"/>
    <b v="0"/>
    <b v="0"/>
    <n v="1038"/>
    <n v="1"/>
    <m/>
    <m/>
    <m/>
    <n v="3"/>
    <n v="1"/>
    <d v="2017-11-02T00:00:00"/>
    <m/>
    <m/>
    <m/>
    <m/>
    <n v="10"/>
    <n v="13"/>
    <n v="0"/>
    <n v="3"/>
    <n v="2"/>
    <n v="0"/>
    <n v="4"/>
    <n v="-43200"/>
    <n v="43204"/>
    <n v="2"/>
    <x v="4"/>
    <n v="3"/>
    <n v="10"/>
    <x v="0"/>
    <x v="13"/>
    <x v="1"/>
    <x v="2"/>
    <x v="1"/>
    <x v="1"/>
    <x v="5"/>
    <x v="3"/>
    <n v="1"/>
    <n v="90"/>
  </r>
  <r>
    <s v="MOZ-NPL-MRL-18-001"/>
    <d v="2018-04-19T00:00:00"/>
    <x v="0"/>
    <x v="75"/>
    <x v="6"/>
    <x v="107"/>
    <m/>
    <m/>
    <m/>
    <s v="ANTONIO/CECILIA"/>
    <m/>
    <s v="NELVIA ANTONIO"/>
    <n v="4"/>
    <m/>
    <s v="F"/>
    <s v="ZAINABO AMISSE JAFAR"/>
    <d v="2018-04-05T00:00:00"/>
    <d v="2018-04-05T00:00:00"/>
    <m/>
    <m/>
    <m/>
    <m/>
    <s v="1"/>
    <s v="2"/>
    <s v="1"/>
    <m/>
    <s v="1"/>
    <s v="2"/>
    <d v="2018-03-22T00:00:00"/>
    <s v="1"/>
    <s v="1"/>
    <s v="1"/>
    <s v="1"/>
    <s v="1"/>
    <n v="99"/>
    <m/>
    <m/>
    <m/>
    <m/>
    <m/>
    <m/>
    <d v="2018-04-05T00:00:00"/>
    <d v="2018-04-06T00:00:00"/>
    <d v="2018-04-19T00:00:00"/>
    <s v="1"/>
    <d v="2018-05-14T00:00:00"/>
    <d v="2018-04-20T00:00:00"/>
    <x v="0"/>
    <m/>
    <m/>
    <m/>
    <d v="2018-05-14T00:00:00"/>
    <m/>
    <m/>
    <m/>
    <m/>
    <m/>
    <m/>
    <m/>
    <m/>
    <m/>
    <m/>
    <m/>
    <m/>
    <m/>
    <m/>
    <d v="2018-09-24T00:00:00"/>
    <b v="0"/>
    <b v="0"/>
    <s v="2"/>
    <x v="1"/>
    <b v="0"/>
    <b v="0"/>
    <n v="1039"/>
    <n v="1"/>
    <m/>
    <m/>
    <m/>
    <m/>
    <m/>
    <m/>
    <m/>
    <m/>
    <m/>
    <m/>
    <n v="14"/>
    <n v="15"/>
    <n v="0"/>
    <n v="1"/>
    <n v="13"/>
    <n v="1"/>
    <n v="25"/>
    <n v="-43209"/>
    <n v="43234"/>
    <n v="13"/>
    <x v="4"/>
    <n v="3"/>
    <n v="10"/>
    <x v="0"/>
    <x v="12"/>
    <x v="0"/>
    <x v="1"/>
    <x v="2"/>
    <x v="1"/>
    <x v="5"/>
    <x v="1"/>
    <n v="2"/>
    <n v="90"/>
  </r>
  <r>
    <s v="MOZ-NPL-MRL-18-002"/>
    <d v="2018-04-20T00:00:00"/>
    <x v="0"/>
    <x v="75"/>
    <x v="6"/>
    <x v="107"/>
    <m/>
    <m/>
    <m/>
    <s v="JOAQUIM/ESPERANÇA"/>
    <d v="2016-08-06T00:00:00"/>
    <s v="MELQUE ANDRADE"/>
    <n v="1"/>
    <n v="8"/>
    <s v="M"/>
    <s v="MUASSALI ALY ISSUFO"/>
    <d v="2018-04-03T00:00:00"/>
    <d v="2018-04-03T00:00:00"/>
    <m/>
    <m/>
    <m/>
    <m/>
    <s v="2"/>
    <s v="2"/>
    <s v="2"/>
    <m/>
    <s v="1"/>
    <s v="1"/>
    <d v="2018-03-27T00:00:00"/>
    <s v="1"/>
    <s v="1"/>
    <s v="2"/>
    <s v="1"/>
    <s v="1"/>
    <n v="3"/>
    <m/>
    <d v="2016-11-10T00:00:00"/>
    <m/>
    <d v="2016-10-10T00:00:00"/>
    <d v="2016-12-12T00:00:00"/>
    <m/>
    <d v="2018-04-03T00:00:00"/>
    <d v="2018-04-04T00:00:00"/>
    <d v="2018-04-19T00:00:00"/>
    <s v="1"/>
    <d v="2018-05-14T00:00:00"/>
    <d v="2018-04-20T00:00:00"/>
    <x v="0"/>
    <m/>
    <m/>
    <m/>
    <d v="2018-05-14T00:00:00"/>
    <m/>
    <m/>
    <m/>
    <m/>
    <m/>
    <m/>
    <m/>
    <m/>
    <m/>
    <m/>
    <m/>
    <m/>
    <m/>
    <m/>
    <m/>
    <b v="0"/>
    <b v="0"/>
    <m/>
    <x v="1"/>
    <b v="0"/>
    <b v="0"/>
    <n v="1041"/>
    <n v="1"/>
    <m/>
    <m/>
    <m/>
    <m/>
    <m/>
    <m/>
    <m/>
    <m/>
    <m/>
    <m/>
    <n v="7"/>
    <n v="8"/>
    <n v="0"/>
    <n v="1"/>
    <n v="15"/>
    <n v="1"/>
    <n v="25"/>
    <n v="-43210"/>
    <n v="43234"/>
    <n v="16"/>
    <x v="4"/>
    <n v="3"/>
    <n v="10"/>
    <x v="0"/>
    <x v="13"/>
    <x v="1"/>
    <x v="1"/>
    <x v="1"/>
    <x v="1"/>
    <x v="5"/>
    <x v="0"/>
    <n v="1"/>
    <n v="90"/>
  </r>
  <r>
    <s v="MOZ-NPL-NMP-18-004"/>
    <d v="2018-04-20T00:00:00"/>
    <x v="0"/>
    <x v="140"/>
    <x v="6"/>
    <x v="636"/>
    <m/>
    <m/>
    <m/>
    <s v="ESTEVAO CRUCIA/ELENA CHEQUE"/>
    <d v="2016-03-29T00:00:00"/>
    <s v="MITO ESTEVAO"/>
    <n v="2"/>
    <n v="1"/>
    <s v="M"/>
    <s v="CELSON J PANDE"/>
    <d v="2018-04-12T00:00:00"/>
    <d v="2018-04-12T00:00:00"/>
    <m/>
    <m/>
    <m/>
    <m/>
    <s v="1"/>
    <s v="2"/>
    <s v="2"/>
    <m/>
    <s v="1"/>
    <s v="2"/>
    <d v="2018-04-04T00:00:00"/>
    <s v="1"/>
    <s v="1"/>
    <s v="1"/>
    <s v="1"/>
    <s v="1"/>
    <n v="0"/>
    <m/>
    <m/>
    <m/>
    <m/>
    <m/>
    <m/>
    <d v="2018-04-12T00:00:00"/>
    <d v="2018-04-13T00:00:00"/>
    <d v="2018-04-19T00:00:00"/>
    <s v="1"/>
    <d v="2018-05-14T00:00:00"/>
    <d v="2018-04-20T00:00:00"/>
    <x v="0"/>
    <m/>
    <m/>
    <m/>
    <d v="2018-05-14T00:00:00"/>
    <m/>
    <m/>
    <m/>
    <m/>
    <m/>
    <m/>
    <m/>
    <m/>
    <m/>
    <m/>
    <m/>
    <m/>
    <m/>
    <m/>
    <m/>
    <b v="0"/>
    <b v="0"/>
    <m/>
    <x v="1"/>
    <b v="0"/>
    <b v="0"/>
    <n v="1042"/>
    <n v="1"/>
    <m/>
    <m/>
    <n v="99"/>
    <n v="999"/>
    <n v="999"/>
    <m/>
    <m/>
    <m/>
    <m/>
    <m/>
    <n v="8"/>
    <n v="9"/>
    <n v="0"/>
    <n v="1"/>
    <n v="6"/>
    <n v="1"/>
    <n v="25"/>
    <n v="-43210"/>
    <n v="43234"/>
    <n v="7"/>
    <x v="4"/>
    <n v="4"/>
    <n v="10"/>
    <x v="0"/>
    <x v="14"/>
    <x v="1"/>
    <x v="0"/>
    <x v="1"/>
    <x v="1"/>
    <x v="5"/>
    <x v="4"/>
    <n v="1"/>
    <n v="90"/>
  </r>
  <r>
    <s v="MOZ-NSS-NIP-18-001"/>
    <d v="2018-04-17T00:00:00"/>
    <x v="0"/>
    <x v="93"/>
    <x v="0"/>
    <x v="0"/>
    <m/>
    <m/>
    <m/>
    <s v="PASCOAL BERNARDO LUISINHA SIMAO"/>
    <d v="2017-05-17T00:00:00"/>
    <s v="DIOFINA PASCOAL"/>
    <m/>
    <n v="9"/>
    <s v="F"/>
    <s v="MARTA CECILIA CHICOCO"/>
    <d v="2018-03-05T00:00:00"/>
    <d v="2018-03-05T00:00:00"/>
    <m/>
    <m/>
    <m/>
    <m/>
    <s v="1"/>
    <s v="1"/>
    <s v="2"/>
    <m/>
    <s v="1"/>
    <s v="1"/>
    <d v="2018-02-17T00:00:00"/>
    <s v="1"/>
    <s v="1"/>
    <s v="2"/>
    <s v="1"/>
    <s v="1"/>
    <n v="3"/>
    <m/>
    <d v="2017-09-01T00:00:00"/>
    <m/>
    <d v="2017-08-01T00:00:00"/>
    <d v="2017-11-02T00:00:00"/>
    <m/>
    <d v="2018-03-06T00:00:00"/>
    <d v="2018-03-07T00:00:00"/>
    <d v="2018-04-17T00:00:00"/>
    <s v="1"/>
    <d v="2018-05-14T00:00:00"/>
    <d v="2018-04-18T00:00:00"/>
    <x v="1"/>
    <m/>
    <m/>
    <m/>
    <d v="2018-05-14T00:00:00"/>
    <m/>
    <m/>
    <m/>
    <m/>
    <m/>
    <m/>
    <m/>
    <m/>
    <m/>
    <m/>
    <m/>
    <m/>
    <m/>
    <m/>
    <d v="2018-08-23T00:00:00"/>
    <b v="0"/>
    <b v="0"/>
    <s v="2"/>
    <x v="1"/>
    <b v="0"/>
    <b v="0"/>
    <n v="1043"/>
    <n v="1"/>
    <m/>
    <m/>
    <n v="4"/>
    <n v="2"/>
    <n v="2"/>
    <m/>
    <m/>
    <m/>
    <m/>
    <m/>
    <n v="16"/>
    <n v="18"/>
    <n v="0"/>
    <n v="2"/>
    <n v="41"/>
    <n v="1"/>
    <n v="27"/>
    <n v="-43207"/>
    <n v="43234"/>
    <n v="41"/>
    <x v="4"/>
    <n v="2"/>
    <n v="10"/>
    <x v="0"/>
    <x v="1"/>
    <x v="0"/>
    <x v="3"/>
    <x v="0"/>
    <x v="1"/>
    <x v="5"/>
    <x v="0"/>
    <n v="2"/>
    <n v="90"/>
  </r>
  <r>
    <s v="MOZ-GAZ-BIL-18-002"/>
    <d v="2018-05-03T00:00:00"/>
    <x v="0"/>
    <x v="48"/>
    <x v="9"/>
    <x v="634"/>
    <m/>
    <m/>
    <m/>
    <s v="ILDA /ALEXANDRE"/>
    <d v="2015-01-17T00:00:00"/>
    <s v="BONGANE MACHACIE"/>
    <n v="3"/>
    <n v="3"/>
    <s v="M"/>
    <s v="CHELSIA IMACULADA"/>
    <d v="2018-04-20T00:00:00"/>
    <d v="2018-04-20T00:00:00"/>
    <m/>
    <m/>
    <m/>
    <m/>
    <s v="1"/>
    <s v="2"/>
    <s v="2"/>
    <m/>
    <s v="1"/>
    <s v="2"/>
    <d v="2018-04-19T00:00:00"/>
    <s v="1"/>
    <s v="9"/>
    <s v="2"/>
    <s v="1"/>
    <s v="1"/>
    <n v="3"/>
    <d v="2015-02-09T00:00:00"/>
    <d v="2015-04-13T00:00:00"/>
    <m/>
    <d v="2015-03-16T00:00:00"/>
    <d v="2015-07-27T00:00:00"/>
    <m/>
    <d v="2018-04-21T00:00:00"/>
    <d v="2018-04-22T00:00:00"/>
    <d v="2018-05-03T00:00:00"/>
    <s v="1"/>
    <d v="2018-05-24T00:00:00"/>
    <d v="2018-05-03T00:00:00"/>
    <x v="0"/>
    <m/>
    <m/>
    <m/>
    <d v="2018-05-24T00:00:00"/>
    <m/>
    <m/>
    <m/>
    <m/>
    <m/>
    <m/>
    <m/>
    <m/>
    <m/>
    <m/>
    <m/>
    <m/>
    <m/>
    <m/>
    <m/>
    <b v="0"/>
    <b v="0"/>
    <m/>
    <x v="2"/>
    <b v="0"/>
    <b v="0"/>
    <n v="1044"/>
    <n v="1"/>
    <m/>
    <m/>
    <n v="99"/>
    <n v="999"/>
    <n v="999"/>
    <m/>
    <m/>
    <m/>
    <m/>
    <m/>
    <n v="1"/>
    <n v="3"/>
    <n v="0"/>
    <n v="2"/>
    <n v="11"/>
    <n v="0"/>
    <n v="21"/>
    <n v="-43223"/>
    <n v="43244"/>
    <n v="11"/>
    <x v="4"/>
    <n v="4"/>
    <n v="10"/>
    <x v="0"/>
    <x v="16"/>
    <x v="1"/>
    <x v="1"/>
    <x v="1"/>
    <x v="1"/>
    <x v="5"/>
    <x v="0"/>
    <n v="1"/>
    <n v="90"/>
  </r>
  <r>
    <s v="MOZ-CDL-MDA-18-002"/>
    <d v="2018-04-26T00:00:00"/>
    <x v="0"/>
    <x v="147"/>
    <x v="4"/>
    <x v="637"/>
    <m/>
    <m/>
    <m/>
    <s v="ISABEL/XAVIER"/>
    <d v="2016-04-25T00:00:00"/>
    <s v="BRAITON QUISITO"/>
    <n v="2"/>
    <m/>
    <s v="M"/>
    <s v="FERNANDO DANIEL"/>
    <d v="2018-04-15T00:00:00"/>
    <d v="2018-04-15T00:00:00"/>
    <m/>
    <m/>
    <m/>
    <m/>
    <s v="2"/>
    <s v="2"/>
    <s v="2"/>
    <m/>
    <s v="1"/>
    <s v="2"/>
    <d v="2018-04-05T00:00:00"/>
    <s v="1"/>
    <s v="1"/>
    <s v="1"/>
    <s v="1"/>
    <s v="1"/>
    <n v="3"/>
    <m/>
    <d v="2016-08-09T00:00:00"/>
    <m/>
    <d v="2016-07-01T00:00:00"/>
    <d v="2016-04-27T00:00:00"/>
    <m/>
    <d v="2018-04-15T00:00:00"/>
    <d v="2018-04-16T00:00:00"/>
    <d v="2018-04-25T00:00:00"/>
    <s v="1"/>
    <d v="2018-05-24T00:00:00"/>
    <d v="2018-04-26T00:00:00"/>
    <x v="0"/>
    <m/>
    <m/>
    <m/>
    <d v="2018-05-24T00:00:00"/>
    <m/>
    <m/>
    <m/>
    <m/>
    <m/>
    <m/>
    <m/>
    <m/>
    <m/>
    <m/>
    <m/>
    <m/>
    <m/>
    <m/>
    <m/>
    <b v="0"/>
    <b v="0"/>
    <m/>
    <x v="1"/>
    <b v="0"/>
    <b v="0"/>
    <n v="1045"/>
    <n v="1"/>
    <m/>
    <m/>
    <m/>
    <m/>
    <m/>
    <m/>
    <m/>
    <m/>
    <m/>
    <m/>
    <n v="10"/>
    <n v="11"/>
    <n v="0"/>
    <n v="1"/>
    <n v="9"/>
    <n v="1"/>
    <n v="29"/>
    <n v="-43216"/>
    <n v="43244"/>
    <n v="10"/>
    <x v="4"/>
    <n v="4"/>
    <n v="10"/>
    <x v="0"/>
    <x v="14"/>
    <x v="1"/>
    <x v="1"/>
    <x v="1"/>
    <x v="1"/>
    <x v="5"/>
    <x v="0"/>
    <n v="1"/>
    <n v="90"/>
  </r>
  <r>
    <s v="MOZ-CDL-QIS-18-002"/>
    <d v="2018-04-26T00:00:00"/>
    <x v="0"/>
    <x v="161"/>
    <x v="4"/>
    <x v="638"/>
    <m/>
    <m/>
    <m/>
    <s v="SUABA/YUMBE ABDALA"/>
    <d v="2016-10-04T00:00:00"/>
    <s v="RACHIDE SUABA"/>
    <n v="1"/>
    <n v="6"/>
    <s v="M"/>
    <s v="CELESTINO SANGUE"/>
    <d v="2018-04-14T00:00:00"/>
    <d v="2018-04-14T00:00:00"/>
    <m/>
    <m/>
    <m/>
    <m/>
    <s v="2"/>
    <s v="1"/>
    <s v="2"/>
    <m/>
    <s v="2"/>
    <s v="1"/>
    <d v="2018-04-02T00:00:00"/>
    <s v="1"/>
    <s v="1"/>
    <s v="1"/>
    <s v="1"/>
    <s v="1"/>
    <n v="99"/>
    <m/>
    <m/>
    <m/>
    <m/>
    <m/>
    <m/>
    <d v="2018-04-14T00:00:00"/>
    <d v="2018-04-15T00:00:00"/>
    <d v="2018-04-25T00:00:00"/>
    <s v="1"/>
    <d v="2018-05-24T00:00:00"/>
    <d v="2018-04-26T00:00:00"/>
    <x v="0"/>
    <m/>
    <m/>
    <m/>
    <d v="2018-05-24T00:00:00"/>
    <m/>
    <m/>
    <m/>
    <m/>
    <m/>
    <m/>
    <m/>
    <m/>
    <m/>
    <m/>
    <m/>
    <m/>
    <m/>
    <m/>
    <m/>
    <b v="0"/>
    <b v="0"/>
    <m/>
    <x v="1"/>
    <b v="0"/>
    <b v="0"/>
    <n v="1046"/>
    <n v="1"/>
    <m/>
    <m/>
    <m/>
    <m/>
    <m/>
    <m/>
    <m/>
    <m/>
    <m/>
    <m/>
    <n v="12"/>
    <n v="13"/>
    <n v="0"/>
    <n v="1"/>
    <n v="10"/>
    <n v="1"/>
    <n v="29"/>
    <n v="-43216"/>
    <n v="43244"/>
    <n v="11"/>
    <x v="4"/>
    <n v="4"/>
    <n v="10"/>
    <x v="0"/>
    <x v="14"/>
    <x v="1"/>
    <x v="1"/>
    <x v="1"/>
    <x v="1"/>
    <x v="5"/>
    <x v="1"/>
    <n v="1"/>
    <n v="90"/>
  </r>
  <r>
    <s v="MOZ-MAN-GDL-18-003"/>
    <d v="2018-04-26T00:00:00"/>
    <x v="0"/>
    <x v="91"/>
    <x v="8"/>
    <x v="246"/>
    <s v="_x000a__x000a__x000a_"/>
    <m/>
    <m/>
    <s v="RAFAEL / TERESA"/>
    <d v="2010-06-23T00:00:00"/>
    <s v="LETICIA RAFAEL"/>
    <n v="7"/>
    <n v="4"/>
    <s v="F"/>
    <s v="ANIFA GUALE"/>
    <d v="2018-04-02T00:00:00"/>
    <d v="2018-04-02T00:00:00"/>
    <m/>
    <m/>
    <m/>
    <m/>
    <s v="1"/>
    <s v="1"/>
    <s v="2"/>
    <m/>
    <s v="2"/>
    <s v="2"/>
    <d v="2018-03-29T00:00:00"/>
    <s v="1"/>
    <s v="1"/>
    <s v="2"/>
    <s v="1"/>
    <s v="1"/>
    <n v="3"/>
    <d v="2010-06-23T00:00:00"/>
    <d v="2010-09-23T00:00:00"/>
    <m/>
    <d v="2010-08-23T00:00:00"/>
    <d v="2010-10-25T00:00:00"/>
    <m/>
    <d v="2018-04-02T00:00:00"/>
    <d v="2018-04-03T00:00:00"/>
    <d v="2018-04-25T00:00:00"/>
    <s v="1"/>
    <d v="2018-05-24T00:00:00"/>
    <d v="2018-04-26T00:00:00"/>
    <x v="0"/>
    <m/>
    <m/>
    <m/>
    <d v="2018-05-24T00:00:00"/>
    <m/>
    <m/>
    <m/>
    <m/>
    <m/>
    <m/>
    <m/>
    <m/>
    <m/>
    <m/>
    <m/>
    <m/>
    <m/>
    <m/>
    <m/>
    <b v="0"/>
    <b v="0"/>
    <m/>
    <x v="1"/>
    <b v="0"/>
    <b v="0"/>
    <n v="1047"/>
    <n v="1"/>
    <m/>
    <m/>
    <m/>
    <m/>
    <m/>
    <m/>
    <m/>
    <m/>
    <m/>
    <m/>
    <n v="4"/>
    <n v="5"/>
    <n v="0"/>
    <n v="1"/>
    <n v="22"/>
    <n v="1"/>
    <n v="29"/>
    <n v="-43216"/>
    <n v="43244"/>
    <n v="23"/>
    <x v="4"/>
    <n v="3"/>
    <n v="10"/>
    <x v="0"/>
    <x v="13"/>
    <x v="1"/>
    <x v="1"/>
    <x v="1"/>
    <x v="1"/>
    <x v="5"/>
    <x v="0"/>
    <n v="1"/>
    <n v="90"/>
  </r>
  <r>
    <s v="MOZ-MAN-BAR-18-001"/>
    <d v="2018-04-26T00:00:00"/>
    <x v="0"/>
    <x v="32"/>
    <x v="8"/>
    <x v="72"/>
    <m/>
    <m/>
    <m/>
    <s v="PEDRITO/ROSA BENEDITO"/>
    <m/>
    <s v="DOMINGOS PEDRITO LUIS"/>
    <n v="2"/>
    <m/>
    <s v="M"/>
    <s v="MIGUEL CHARLES"/>
    <d v="2018-03-23T00:00:00"/>
    <d v="2018-03-23T00:00:00"/>
    <m/>
    <m/>
    <m/>
    <m/>
    <s v="2"/>
    <s v="2"/>
    <s v="2"/>
    <m/>
    <s v="1"/>
    <s v="1"/>
    <d v="2018-03-19T00:00:00"/>
    <s v="1"/>
    <s v="1"/>
    <s v="1"/>
    <s v="1"/>
    <s v="1"/>
    <n v="3"/>
    <d v="2016-12-22T00:00:00"/>
    <d v="2017-04-21T00:00:00"/>
    <m/>
    <d v="2017-02-20T00:00:00"/>
    <d v="2017-09-22T00:00:00"/>
    <m/>
    <d v="2018-03-23T00:00:00"/>
    <d v="2018-03-24T00:00:00"/>
    <d v="2018-04-25T00:00:00"/>
    <m/>
    <d v="2018-05-24T00:00:00"/>
    <d v="2018-04-26T00:00:00"/>
    <x v="0"/>
    <m/>
    <m/>
    <m/>
    <d v="2018-05-24T00:00:00"/>
    <m/>
    <m/>
    <m/>
    <m/>
    <m/>
    <m/>
    <m/>
    <m/>
    <m/>
    <m/>
    <m/>
    <m/>
    <m/>
    <m/>
    <m/>
    <b v="0"/>
    <b v="0"/>
    <m/>
    <x v="1"/>
    <b v="0"/>
    <b v="0"/>
    <n v="1048"/>
    <n v="1"/>
    <m/>
    <m/>
    <n v="99"/>
    <n v="99"/>
    <n v="4"/>
    <m/>
    <m/>
    <m/>
    <m/>
    <m/>
    <n v="4"/>
    <n v="5"/>
    <n v="0"/>
    <n v="1"/>
    <n v="32"/>
    <n v="1"/>
    <n v="29"/>
    <n v="-43216"/>
    <n v="43244"/>
    <n v="33"/>
    <x v="4"/>
    <n v="3"/>
    <n v="10"/>
    <x v="0"/>
    <x v="12"/>
    <x v="1"/>
    <x v="3"/>
    <x v="1"/>
    <x v="1"/>
    <x v="5"/>
    <x v="0"/>
    <n v="1"/>
    <n v="90"/>
  </r>
  <r>
    <s v="MOZ-ZAM-MLG-18-005"/>
    <d v="2018-04-26T00:00:00"/>
    <x v="0"/>
    <x v="13"/>
    <x v="2"/>
    <x v="14"/>
    <m/>
    <m/>
    <m/>
    <s v="CHICA"/>
    <d v="2017-06-16T00:00:00"/>
    <s v="VANILDO ANSELMO R AMAD"/>
    <n v="1"/>
    <m/>
    <s v="M"/>
    <s v="FRANCISCO GERENTE"/>
    <d v="2018-03-28T00:00:00"/>
    <d v="2018-03-28T00:00:00"/>
    <m/>
    <m/>
    <m/>
    <m/>
    <s v="2"/>
    <s v="2"/>
    <s v="2"/>
    <m/>
    <s v="1"/>
    <s v="1"/>
    <d v="2018-03-15T00:00:00"/>
    <s v="1"/>
    <s v="1"/>
    <s v="2"/>
    <s v="1"/>
    <s v="1"/>
    <n v="99"/>
    <m/>
    <m/>
    <m/>
    <m/>
    <m/>
    <m/>
    <d v="2018-03-28T00:00:00"/>
    <d v="2018-03-29T00:00:00"/>
    <d v="2018-04-25T00:00:00"/>
    <m/>
    <d v="2018-05-24T00:00:00"/>
    <d v="2018-04-26T00:00:00"/>
    <x v="0"/>
    <m/>
    <m/>
    <m/>
    <d v="2018-05-24T00:00:00"/>
    <m/>
    <m/>
    <m/>
    <m/>
    <m/>
    <m/>
    <m/>
    <m/>
    <m/>
    <m/>
    <m/>
    <m/>
    <m/>
    <m/>
    <m/>
    <b v="0"/>
    <b v="0"/>
    <m/>
    <x v="1"/>
    <b v="0"/>
    <b v="0"/>
    <n v="1049"/>
    <n v="1"/>
    <m/>
    <m/>
    <m/>
    <m/>
    <m/>
    <m/>
    <m/>
    <m/>
    <m/>
    <m/>
    <n v="13"/>
    <n v="14"/>
    <n v="0"/>
    <n v="1"/>
    <n v="27"/>
    <n v="1"/>
    <n v="29"/>
    <n v="-43216"/>
    <n v="43244"/>
    <n v="28"/>
    <x v="4"/>
    <n v="3"/>
    <n v="10"/>
    <x v="0"/>
    <x v="11"/>
    <x v="2"/>
    <x v="1"/>
    <x v="1"/>
    <x v="1"/>
    <x v="5"/>
    <x v="1"/>
    <n v="1"/>
    <n v="90"/>
  </r>
  <r>
    <s v="MOZ-ZAM-MLG-18-006"/>
    <d v="2018-04-28T00:00:00"/>
    <x v="0"/>
    <x v="13"/>
    <x v="2"/>
    <x v="639"/>
    <m/>
    <m/>
    <m/>
    <s v="TESCO/LIDIA SANGAROTE"/>
    <d v="2015-08-13T00:00:00"/>
    <s v="REIS DESCO"/>
    <n v="2"/>
    <m/>
    <s v="M"/>
    <s v="FRANQUELINA LEQUICHANE"/>
    <d v="2018-03-23T00:00:00"/>
    <d v="2018-03-23T00:00:00"/>
    <m/>
    <m/>
    <m/>
    <m/>
    <s v="1"/>
    <s v="1"/>
    <s v="2"/>
    <m/>
    <s v="1"/>
    <s v="1"/>
    <d v="2018-03-13T00:00:00"/>
    <s v="1"/>
    <s v="1"/>
    <s v="2"/>
    <s v="1"/>
    <s v="1"/>
    <n v="2"/>
    <d v="2015-09-09T00:00:00"/>
    <d v="2016-01-12T00:00:00"/>
    <m/>
    <d v="2015-10-21T00:00:00"/>
    <m/>
    <m/>
    <d v="2018-03-23T00:00:00"/>
    <d v="2018-03-24T00:00:00"/>
    <d v="2018-04-27T00:00:00"/>
    <m/>
    <d v="2018-05-24T00:00:00"/>
    <d v="2018-04-28T00:00:00"/>
    <x v="0"/>
    <m/>
    <m/>
    <m/>
    <d v="2018-05-24T00:00:00"/>
    <m/>
    <m/>
    <m/>
    <m/>
    <m/>
    <m/>
    <m/>
    <m/>
    <m/>
    <m/>
    <m/>
    <m/>
    <m/>
    <m/>
    <m/>
    <b v="0"/>
    <b v="0"/>
    <m/>
    <x v="2"/>
    <b v="0"/>
    <b v="0"/>
    <n v="1050"/>
    <n v="1"/>
    <m/>
    <m/>
    <m/>
    <m/>
    <m/>
    <m/>
    <m/>
    <m/>
    <m/>
    <m/>
    <n v="10"/>
    <n v="11"/>
    <n v="0"/>
    <n v="1"/>
    <n v="34"/>
    <n v="1"/>
    <n v="27"/>
    <n v="-43218"/>
    <n v="43244"/>
    <n v="35"/>
    <x v="4"/>
    <n v="3"/>
    <n v="10"/>
    <x v="0"/>
    <x v="11"/>
    <x v="1"/>
    <x v="3"/>
    <x v="1"/>
    <x v="1"/>
    <x v="5"/>
    <x v="2"/>
    <n v="1"/>
    <n v="90"/>
  </r>
  <r>
    <s v="MOZ-NPL-LRD-18-001"/>
    <d v="2018-04-26T00:00:00"/>
    <x v="0"/>
    <x v="18"/>
    <x v="6"/>
    <x v="640"/>
    <m/>
    <m/>
    <m/>
    <s v="OSSUFO/SOHURA"/>
    <d v="2017-08-16T00:00:00"/>
    <s v="ANA PAULA OSSUFO"/>
    <n v="0"/>
    <n v="7"/>
    <s v="F"/>
    <s v="CLAUDIO"/>
    <d v="2018-03-26T00:00:00"/>
    <d v="2018-03-26T00:00:00"/>
    <m/>
    <m/>
    <m/>
    <m/>
    <s v="2"/>
    <s v="2"/>
    <s v="2"/>
    <m/>
    <s v="1"/>
    <s v="2"/>
    <d v="2018-03-12T00:00:00"/>
    <s v="1"/>
    <s v="1"/>
    <s v="1"/>
    <s v="1"/>
    <s v="1"/>
    <n v="1"/>
    <d v="2017-08-18T00:00:00"/>
    <m/>
    <m/>
    <d v="2017-10-20T00:00:00"/>
    <m/>
    <m/>
    <d v="2018-03-26T00:00:00"/>
    <d v="2018-03-27T00:00:00"/>
    <d v="2018-04-25T00:00:00"/>
    <m/>
    <d v="2018-05-21T00:00:00"/>
    <d v="2018-04-26T00:00:00"/>
    <x v="1"/>
    <m/>
    <m/>
    <m/>
    <d v="2018-05-21T00:00:00"/>
    <m/>
    <m/>
    <m/>
    <m/>
    <m/>
    <m/>
    <m/>
    <m/>
    <m/>
    <m/>
    <m/>
    <m/>
    <m/>
    <m/>
    <d v="2018-09-23T00:00:00"/>
    <b v="1"/>
    <b v="1"/>
    <s v="1"/>
    <x v="1"/>
    <b v="0"/>
    <b v="0"/>
    <n v="1051"/>
    <n v="1"/>
    <m/>
    <m/>
    <m/>
    <m/>
    <m/>
    <m/>
    <m/>
    <m/>
    <m/>
    <m/>
    <n v="14"/>
    <n v="15"/>
    <n v="0"/>
    <n v="1"/>
    <n v="29"/>
    <n v="1"/>
    <n v="26"/>
    <n v="-43216"/>
    <n v="43241"/>
    <n v="30"/>
    <x v="4"/>
    <n v="3"/>
    <n v="10"/>
    <x v="0"/>
    <x v="11"/>
    <x v="0"/>
    <x v="3"/>
    <x v="2"/>
    <x v="1"/>
    <x v="5"/>
    <x v="2"/>
    <n v="2"/>
    <n v="90"/>
  </r>
  <r>
    <s v="MOZ-NPL-NPC-18-002"/>
    <d v="2018-04-26T00:00:00"/>
    <x v="0"/>
    <x v="20"/>
    <x v="6"/>
    <x v="641"/>
    <m/>
    <m/>
    <m/>
    <s v="MANUEL WECHIA/TINA"/>
    <d v="2010-03-10T00:00:00"/>
    <s v="SAMITO MANUEL"/>
    <n v="8"/>
    <m/>
    <s v="M"/>
    <s v="SOARES ANTONIO ERNESTO"/>
    <d v="2018-04-10T00:00:00"/>
    <d v="2018-04-10T00:00:00"/>
    <m/>
    <m/>
    <m/>
    <m/>
    <s v="2"/>
    <s v="2"/>
    <s v="2"/>
    <m/>
    <s v="1"/>
    <s v="1"/>
    <d v="2018-04-05T00:00:00"/>
    <s v="1"/>
    <s v="1"/>
    <s v="2"/>
    <s v="1"/>
    <s v="1"/>
    <n v="3"/>
    <d v="2010-03-11T00:00:00"/>
    <d v="2010-05-19T00:00:00"/>
    <m/>
    <d v="2010-05-18T00:00:00"/>
    <d v="2010-05-18T00:00:00"/>
    <m/>
    <d v="2018-04-11T00:00:00"/>
    <d v="2018-04-12T00:00:00"/>
    <d v="2018-04-25T00:00:00"/>
    <m/>
    <d v="2018-05-24T00:00:00"/>
    <d v="2018-04-26T00:00:00"/>
    <x v="0"/>
    <m/>
    <m/>
    <m/>
    <d v="2018-05-24T00:00:00"/>
    <m/>
    <m/>
    <m/>
    <m/>
    <m/>
    <m/>
    <m/>
    <m/>
    <m/>
    <m/>
    <m/>
    <m/>
    <m/>
    <m/>
    <m/>
    <b v="0"/>
    <b v="0"/>
    <m/>
    <x v="1"/>
    <b v="0"/>
    <b v="0"/>
    <n v="1052"/>
    <n v="1"/>
    <m/>
    <m/>
    <m/>
    <m/>
    <m/>
    <m/>
    <m/>
    <m/>
    <m/>
    <m/>
    <n v="5"/>
    <n v="7"/>
    <n v="0"/>
    <n v="2"/>
    <n v="13"/>
    <n v="1"/>
    <n v="29"/>
    <n v="-43216"/>
    <n v="43244"/>
    <n v="14"/>
    <x v="4"/>
    <n v="4"/>
    <n v="10"/>
    <x v="0"/>
    <x v="14"/>
    <x v="1"/>
    <x v="1"/>
    <x v="1"/>
    <x v="1"/>
    <x v="5"/>
    <x v="0"/>
    <n v="1"/>
    <n v="90"/>
  </r>
  <r>
    <s v="MOZ-NPL-NPC-18-003"/>
    <d v="2018-04-26T00:00:00"/>
    <x v="0"/>
    <x v="20"/>
    <x v="6"/>
    <x v="538"/>
    <m/>
    <m/>
    <m/>
    <s v="MANUEL"/>
    <d v="2013-07-10T00:00:00"/>
    <s v="MAIZINHA MANUEL"/>
    <n v="4"/>
    <n v="4"/>
    <s v="F"/>
    <s v="CRIMILDO LUIS"/>
    <d v="2018-04-12T00:00:00"/>
    <d v="2018-04-12T00:00:00"/>
    <m/>
    <m/>
    <m/>
    <m/>
    <s v="2"/>
    <s v="2"/>
    <s v="2"/>
    <m/>
    <s v="1"/>
    <s v="1"/>
    <d v="2018-04-09T00:00:00"/>
    <s v="1"/>
    <s v="1"/>
    <s v="2"/>
    <s v="1"/>
    <s v="1"/>
    <n v="3"/>
    <d v="2013-08-16T00:00:00"/>
    <d v="2013-12-02T00:00:00"/>
    <m/>
    <d v="2013-10-24T00:00:00"/>
    <d v="2014-01-10T00:00:00"/>
    <m/>
    <d v="2018-04-17T00:00:00"/>
    <d v="2018-04-18T00:00:00"/>
    <d v="2018-04-25T00:00:00"/>
    <m/>
    <d v="2018-05-24T00:00:00"/>
    <d v="2018-04-26T00:00:00"/>
    <x v="0"/>
    <m/>
    <m/>
    <m/>
    <d v="2018-05-24T00:00:00"/>
    <m/>
    <m/>
    <m/>
    <m/>
    <m/>
    <m/>
    <m/>
    <m/>
    <m/>
    <m/>
    <m/>
    <m/>
    <m/>
    <m/>
    <m/>
    <b v="0"/>
    <b v="0"/>
    <m/>
    <x v="1"/>
    <b v="0"/>
    <b v="0"/>
    <n v="1053"/>
    <n v="1"/>
    <m/>
    <m/>
    <n v="3"/>
    <n v="3"/>
    <n v="3"/>
    <m/>
    <m/>
    <m/>
    <m/>
    <m/>
    <n v="3"/>
    <n v="9"/>
    <n v="0"/>
    <n v="6"/>
    <n v="7"/>
    <n v="1"/>
    <n v="29"/>
    <n v="-43216"/>
    <n v="43244"/>
    <n v="8"/>
    <x v="4"/>
    <n v="4"/>
    <n v="10"/>
    <x v="0"/>
    <x v="15"/>
    <x v="1"/>
    <x v="1"/>
    <x v="1"/>
    <x v="1"/>
    <x v="5"/>
    <x v="0"/>
    <n v="1"/>
    <n v="90"/>
  </r>
  <r>
    <s v="MOZ-TET-MTZ-18-003"/>
    <d v="2018-04-26T00:00:00"/>
    <x v="0"/>
    <x v="63"/>
    <x v="3"/>
    <x v="91"/>
    <m/>
    <m/>
    <m/>
    <s v="ANTONIO/FRANCELINA"/>
    <d v="2009-12-12T00:00:00"/>
    <s v="CAROLINA ANTONIO"/>
    <n v="8"/>
    <m/>
    <s v="F"/>
    <s v="LUIZINHO CULUZIE"/>
    <d v="2018-04-23T00:00:00"/>
    <d v="2018-04-23T00:00:00"/>
    <m/>
    <m/>
    <m/>
    <m/>
    <s v="2"/>
    <s v="2"/>
    <s v="2"/>
    <m/>
    <s v="1"/>
    <s v="2"/>
    <d v="2018-04-19T00:00:00"/>
    <s v="1"/>
    <s v="1"/>
    <s v="2"/>
    <s v="1"/>
    <s v="1"/>
    <n v="3"/>
    <m/>
    <m/>
    <m/>
    <m/>
    <m/>
    <m/>
    <d v="2018-04-23T00:00:00"/>
    <d v="2018-04-24T00:00:00"/>
    <d v="2018-04-25T00:00:00"/>
    <m/>
    <d v="2018-05-24T00:00:00"/>
    <d v="2018-04-26T00:00:00"/>
    <x v="0"/>
    <m/>
    <m/>
    <m/>
    <d v="2018-05-24T00:00:00"/>
    <m/>
    <m/>
    <m/>
    <m/>
    <m/>
    <m/>
    <m/>
    <m/>
    <m/>
    <m/>
    <m/>
    <m/>
    <m/>
    <m/>
    <m/>
    <b v="0"/>
    <b v="0"/>
    <m/>
    <x v="2"/>
    <b v="0"/>
    <b v="0"/>
    <n v="1054"/>
    <n v="1"/>
    <m/>
    <m/>
    <m/>
    <m/>
    <m/>
    <m/>
    <m/>
    <m/>
    <m/>
    <m/>
    <n v="4"/>
    <n v="5"/>
    <n v="0"/>
    <n v="1"/>
    <n v="1"/>
    <n v="1"/>
    <n v="29"/>
    <n v="-43216"/>
    <n v="43244"/>
    <n v="2"/>
    <x v="4"/>
    <n v="4"/>
    <n v="10"/>
    <x v="0"/>
    <x v="16"/>
    <x v="1"/>
    <x v="2"/>
    <x v="1"/>
    <x v="1"/>
    <x v="5"/>
    <x v="0"/>
    <n v="1"/>
    <n v="90"/>
  </r>
  <r>
    <s v="MOZ-TET-MRV-18-001"/>
    <d v="2018-04-26T00:00:00"/>
    <x v="0"/>
    <x v="6"/>
    <x v="3"/>
    <x v="6"/>
    <m/>
    <m/>
    <m/>
    <s v="AIZEQUE/MISSOZE"/>
    <d v="2015-04-02T00:00:00"/>
    <s v="PINGUIRE AIZEQUE"/>
    <n v="3"/>
    <m/>
    <s v="M"/>
    <s v="FERNANDO CUAMBA"/>
    <d v="2018-04-22T00:00:00"/>
    <d v="2018-04-22T00:00:00"/>
    <m/>
    <m/>
    <m/>
    <m/>
    <s v="2"/>
    <s v="2"/>
    <s v="2"/>
    <m/>
    <s v="1"/>
    <s v="2"/>
    <d v="2018-04-20T00:00:00"/>
    <s v="1"/>
    <s v="1"/>
    <s v="1"/>
    <s v="1"/>
    <s v="1"/>
    <n v="99"/>
    <m/>
    <m/>
    <m/>
    <m/>
    <m/>
    <m/>
    <d v="2018-04-23T00:00:00"/>
    <d v="2018-04-24T00:00:00"/>
    <d v="2018-04-25T00:00:00"/>
    <m/>
    <d v="2018-05-24T00:00:00"/>
    <d v="2018-04-26T00:00:00"/>
    <x v="0"/>
    <m/>
    <m/>
    <m/>
    <d v="2018-05-24T00:00:00"/>
    <m/>
    <m/>
    <m/>
    <m/>
    <m/>
    <m/>
    <m/>
    <m/>
    <m/>
    <m/>
    <m/>
    <m/>
    <m/>
    <m/>
    <m/>
    <b v="0"/>
    <b v="0"/>
    <m/>
    <x v="1"/>
    <b v="0"/>
    <b v="0"/>
    <n v="1055"/>
    <n v="1"/>
    <m/>
    <m/>
    <m/>
    <m/>
    <m/>
    <m/>
    <m/>
    <m/>
    <m/>
    <m/>
    <n v="2"/>
    <n v="4"/>
    <n v="0"/>
    <n v="2"/>
    <n v="1"/>
    <n v="1"/>
    <n v="29"/>
    <n v="-43216"/>
    <n v="43244"/>
    <n v="2"/>
    <x v="4"/>
    <n v="4"/>
    <n v="10"/>
    <x v="0"/>
    <x v="16"/>
    <x v="1"/>
    <x v="2"/>
    <x v="1"/>
    <x v="1"/>
    <x v="5"/>
    <x v="1"/>
    <n v="1"/>
    <n v="90"/>
  </r>
  <r>
    <s v="MOZ-TET-TEC-18-001"/>
    <d v="2018-04-26T00:00:00"/>
    <x v="0"/>
    <x v="100"/>
    <x v="3"/>
    <x v="153"/>
    <m/>
    <m/>
    <m/>
    <s v="FIRMINO CARLOS/GRACINDA PAULINO"/>
    <d v="2013-03-13T00:00:00"/>
    <s v="INOCENCIO FIRMINO"/>
    <n v="5"/>
    <m/>
    <s v="M"/>
    <s v="ALEX RODRIGUES MANUEL"/>
    <d v="2018-04-21T00:00:00"/>
    <d v="2018-04-21T00:00:00"/>
    <m/>
    <m/>
    <m/>
    <m/>
    <s v="1"/>
    <s v="1"/>
    <s v="2"/>
    <m/>
    <s v="1"/>
    <s v="1"/>
    <d v="2018-04-17T00:00:00"/>
    <s v="1"/>
    <s v="1"/>
    <s v="2"/>
    <s v="1"/>
    <s v="1"/>
    <n v="99"/>
    <m/>
    <m/>
    <m/>
    <m/>
    <m/>
    <m/>
    <d v="2018-04-22T00:00:00"/>
    <d v="2018-04-23T00:00:00"/>
    <d v="2018-04-25T00:00:00"/>
    <m/>
    <d v="2018-05-24T00:00:00"/>
    <d v="2018-04-26T00:00:00"/>
    <x v="0"/>
    <m/>
    <m/>
    <m/>
    <d v="2018-05-24T00:00:00"/>
    <m/>
    <m/>
    <m/>
    <m/>
    <m/>
    <m/>
    <m/>
    <m/>
    <m/>
    <m/>
    <m/>
    <m/>
    <m/>
    <m/>
    <m/>
    <b v="0"/>
    <b v="0"/>
    <m/>
    <x v="1"/>
    <b v="0"/>
    <b v="0"/>
    <n v="1056"/>
    <n v="1"/>
    <m/>
    <m/>
    <m/>
    <m/>
    <m/>
    <m/>
    <m/>
    <m/>
    <m/>
    <m/>
    <n v="4"/>
    <n v="6"/>
    <n v="0"/>
    <n v="2"/>
    <n v="2"/>
    <n v="1"/>
    <n v="29"/>
    <n v="-43216"/>
    <n v="43244"/>
    <n v="3"/>
    <x v="4"/>
    <n v="4"/>
    <n v="10"/>
    <x v="0"/>
    <x v="16"/>
    <x v="1"/>
    <x v="5"/>
    <x v="1"/>
    <x v="1"/>
    <x v="5"/>
    <x v="1"/>
    <n v="1"/>
    <n v="90"/>
  </r>
  <r>
    <s v="MOZ-TET-TEC-18-002"/>
    <d v="2018-04-26T00:00:00"/>
    <x v="0"/>
    <x v="100"/>
    <x v="3"/>
    <x v="153"/>
    <m/>
    <m/>
    <m/>
    <s v="NELITO JULIO/DOMINGAS CELESTINO"/>
    <d v="2013-06-09T00:00:00"/>
    <s v="FILOCA NELITO JULIO"/>
    <n v="4"/>
    <m/>
    <s v="F"/>
    <s v="ALEX RODRIGUES MANUEL"/>
    <d v="2018-04-22T00:00:00"/>
    <d v="2018-04-22T00:00:00"/>
    <m/>
    <m/>
    <m/>
    <m/>
    <s v="1"/>
    <s v="2"/>
    <s v="2"/>
    <m/>
    <s v="1"/>
    <s v="2"/>
    <d v="2018-04-18T00:00:00"/>
    <s v="1"/>
    <s v="1"/>
    <s v="1"/>
    <s v="1"/>
    <s v="1"/>
    <n v="3"/>
    <d v="2013-06-09T00:00:00"/>
    <d v="2013-09-13T00:00:00"/>
    <m/>
    <d v="2013-08-09T00:00:00"/>
    <d v="2013-10-16T00:00:00"/>
    <m/>
    <d v="2018-04-22T00:00:00"/>
    <d v="2018-04-23T00:00:00"/>
    <d v="2018-04-25T00:00:00"/>
    <m/>
    <d v="2018-05-24T00:00:00"/>
    <d v="2018-04-26T00:00:00"/>
    <x v="0"/>
    <m/>
    <m/>
    <m/>
    <d v="2018-05-24T00:00:00"/>
    <m/>
    <m/>
    <m/>
    <m/>
    <m/>
    <m/>
    <m/>
    <m/>
    <m/>
    <m/>
    <m/>
    <m/>
    <m/>
    <m/>
    <m/>
    <b v="0"/>
    <b v="0"/>
    <m/>
    <x v="1"/>
    <b v="0"/>
    <b v="0"/>
    <n v="1057"/>
    <n v="1"/>
    <m/>
    <m/>
    <m/>
    <m/>
    <m/>
    <m/>
    <m/>
    <m/>
    <m/>
    <m/>
    <n v="4"/>
    <n v="5"/>
    <n v="0"/>
    <n v="1"/>
    <n v="2"/>
    <n v="1"/>
    <n v="29"/>
    <n v="-43216"/>
    <n v="43244"/>
    <n v="3"/>
    <x v="4"/>
    <n v="4"/>
    <n v="10"/>
    <x v="0"/>
    <x v="16"/>
    <x v="1"/>
    <x v="5"/>
    <x v="1"/>
    <x v="1"/>
    <x v="5"/>
    <x v="0"/>
    <n v="1"/>
    <n v="90"/>
  </r>
  <r>
    <s v="MOZ-MPP-MTL-18-008"/>
    <d v="2018-05-30T00:00:00"/>
    <x v="0"/>
    <x v="133"/>
    <x v="7"/>
    <x v="642"/>
    <s v="MATOLA_x000a__x000a__x000a_"/>
    <s v="MATOLA"/>
    <m/>
    <s v="AMELIA MANUEL MBOANE"/>
    <d v="2014-05-03T00:00:00"/>
    <s v="ARTUR VILANCULOS"/>
    <n v="4"/>
    <m/>
    <s v="M"/>
    <s v="NORA ASSA"/>
    <d v="2018-05-25T00:00:00"/>
    <d v="2018-05-25T00:00:00"/>
    <m/>
    <m/>
    <m/>
    <m/>
    <s v="2"/>
    <s v="2"/>
    <s v="2"/>
    <m/>
    <s v="1"/>
    <s v="1"/>
    <d v="2018-05-22T00:00:00"/>
    <s v="2"/>
    <s v="1"/>
    <s v="2"/>
    <s v="9"/>
    <s v="1"/>
    <n v="3"/>
    <d v="2014-05-06T00:00:00"/>
    <d v="2014-09-03T00:00:00"/>
    <m/>
    <d v="2014-08-04T00:00:00"/>
    <d v="2014-11-03T00:00:00"/>
    <m/>
    <d v="2018-05-27T00:00:00"/>
    <d v="2018-05-28T00:00:00"/>
    <d v="2018-05-30T00:00:00"/>
    <s v="1"/>
    <d v="2018-06-12T00:00:00"/>
    <d v="2018-05-30T00:00:00"/>
    <x v="0"/>
    <m/>
    <m/>
    <m/>
    <d v="2018-06-12T00:00:00"/>
    <m/>
    <m/>
    <m/>
    <m/>
    <m/>
    <m/>
    <m/>
    <m/>
    <m/>
    <m/>
    <m/>
    <m/>
    <m/>
    <m/>
    <m/>
    <b v="0"/>
    <b v="0"/>
    <m/>
    <x v="1"/>
    <b v="0"/>
    <b v="0"/>
    <n v="1058"/>
    <n v="1"/>
    <m/>
    <m/>
    <m/>
    <m/>
    <m/>
    <m/>
    <m/>
    <m/>
    <m/>
    <m/>
    <n v="3"/>
    <n v="6"/>
    <n v="0"/>
    <n v="3"/>
    <n v="2"/>
    <n v="0"/>
    <n v="13"/>
    <n v="-43250"/>
    <n v="43263"/>
    <n v="2"/>
    <x v="4"/>
    <n v="5"/>
    <n v="10"/>
    <x v="0"/>
    <x v="38"/>
    <x v="1"/>
    <x v="2"/>
    <x v="1"/>
    <x v="1"/>
    <x v="5"/>
    <x v="0"/>
    <n v="1"/>
    <n v="90"/>
  </r>
  <r>
    <s v="MOZ-MPP-MTL-18-009"/>
    <d v="2018-05-30T00:00:00"/>
    <x v="0"/>
    <x v="133"/>
    <x v="7"/>
    <x v="642"/>
    <s v="MATOLA"/>
    <s v="MATOLA"/>
    <s v="MATOLA"/>
    <s v="AMELIA MANUEL MBOANE"/>
    <m/>
    <s v="FIDELCIO ROMAO VILANCULOS"/>
    <n v="8"/>
    <m/>
    <s v="M"/>
    <s v="NORA ASSA"/>
    <d v="2018-05-25T00:00:00"/>
    <d v="2018-05-25T00:00:00"/>
    <m/>
    <m/>
    <m/>
    <m/>
    <s v="2"/>
    <s v="2"/>
    <s v="2"/>
    <m/>
    <s v="1"/>
    <s v="1"/>
    <d v="2018-05-19T00:00:00"/>
    <s v="2"/>
    <s v="1"/>
    <s v="2"/>
    <s v="9"/>
    <s v="1"/>
    <n v="3"/>
    <d v="2010-01-31T00:00:00"/>
    <d v="2010-07-05T00:00:00"/>
    <m/>
    <d v="2010-06-02T00:00:00"/>
    <d v="2010-09-06T00:00:00"/>
    <m/>
    <d v="2018-05-27T00:00:00"/>
    <d v="2018-05-28T00:00:00"/>
    <d v="2018-05-30T00:00:00"/>
    <s v="1"/>
    <d v="2018-06-18T00:00:00"/>
    <d v="2018-05-30T00:00:00"/>
    <x v="0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59"/>
    <n v="1"/>
    <m/>
    <m/>
    <m/>
    <m/>
    <m/>
    <m/>
    <m/>
    <m/>
    <m/>
    <m/>
    <n v="6"/>
    <n v="9"/>
    <n v="0"/>
    <n v="3"/>
    <n v="2"/>
    <n v="0"/>
    <n v="19"/>
    <n v="-43250"/>
    <n v="43269"/>
    <n v="2"/>
    <x v="4"/>
    <n v="5"/>
    <n v="10"/>
    <x v="0"/>
    <x v="39"/>
    <x v="1"/>
    <x v="2"/>
    <x v="1"/>
    <x v="1"/>
    <x v="5"/>
    <x v="0"/>
    <n v="1"/>
    <n v="90"/>
  </r>
  <r>
    <s v="MOZ-MPP-MTL-18-007"/>
    <d v="2018-05-30T00:00:00"/>
    <x v="0"/>
    <x v="133"/>
    <x v="7"/>
    <x v="643"/>
    <m/>
    <s v="MATOLA"/>
    <s v="MATOLA"/>
    <s v="ARLINDO MINGA/CARLA SALVADOR"/>
    <d v="2008-06-05T00:00:00"/>
    <s v="SAMIRA CLARA MINGA"/>
    <n v="9"/>
    <n v="11"/>
    <s v="F"/>
    <s v="AUGUSTA CORREIA"/>
    <d v="2018-05-28T00:00:00"/>
    <d v="2018-05-28T00:00:00"/>
    <m/>
    <m/>
    <m/>
    <m/>
    <s v="2"/>
    <s v="1"/>
    <s v="2"/>
    <m/>
    <s v="2"/>
    <s v="1"/>
    <d v="2018-05-19T00:00:00"/>
    <s v="2"/>
    <s v="1"/>
    <s v="2"/>
    <s v="1"/>
    <s v="1"/>
    <n v="0"/>
    <m/>
    <m/>
    <m/>
    <m/>
    <m/>
    <m/>
    <d v="2018-05-28T00:00:00"/>
    <d v="2018-05-29T00:00:00"/>
    <d v="2018-05-30T00:00:00"/>
    <s v="1"/>
    <d v="2018-06-18T00:00:00"/>
    <d v="2018-05-30T00:00:00"/>
    <x v="0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60"/>
    <n v="1"/>
    <m/>
    <m/>
    <m/>
    <m/>
    <m/>
    <m/>
    <m/>
    <m/>
    <m/>
    <m/>
    <n v="9"/>
    <n v="10"/>
    <n v="0"/>
    <n v="1"/>
    <n v="1"/>
    <n v="0"/>
    <n v="19"/>
    <n v="-43250"/>
    <n v="43269"/>
    <n v="1"/>
    <x v="4"/>
    <n v="5"/>
    <n v="10"/>
    <x v="0"/>
    <x v="39"/>
    <x v="1"/>
    <x v="2"/>
    <x v="1"/>
    <x v="1"/>
    <x v="5"/>
    <x v="4"/>
    <n v="1"/>
    <n v="90"/>
  </r>
  <r>
    <s v="MOZ-GAZ-LIM-18-001"/>
    <d v="2018-05-30T00:00:00"/>
    <x v="0"/>
    <x v="145"/>
    <x v="9"/>
    <x v="222"/>
    <s v="CHICUMBANE BAIRRO 16"/>
    <m/>
    <s v="CIDADE DE XAI-XAI"/>
    <s v="COSTA SITOE"/>
    <m/>
    <s v="NELIA COSTA SITOE"/>
    <n v="13"/>
    <m/>
    <s v="F"/>
    <s v="ZULMIRA MAZIVILA"/>
    <d v="2018-05-04T00:00:00"/>
    <d v="2018-05-04T00:00:00"/>
    <m/>
    <m/>
    <m/>
    <m/>
    <s v="1"/>
    <s v="2"/>
    <s v="1"/>
    <d v="2018-05-05T00:00:00"/>
    <s v="1"/>
    <s v="2"/>
    <d v="2018-05-04T00:00:00"/>
    <s v="1"/>
    <s v="1"/>
    <s v="1"/>
    <s v="2"/>
    <s v="1"/>
    <n v="0"/>
    <m/>
    <m/>
    <m/>
    <m/>
    <m/>
    <m/>
    <d v="2018-05-04T00:00:00"/>
    <d v="2018-05-05T00:00:00"/>
    <d v="2018-05-30T00:00:00"/>
    <s v="1"/>
    <d v="2018-06-18T00:00:00"/>
    <d v="2018-05-30T00:00:00"/>
    <x v="0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61"/>
    <n v="1"/>
    <m/>
    <m/>
    <m/>
    <m/>
    <m/>
    <m/>
    <m/>
    <m/>
    <m/>
    <m/>
    <n v="0"/>
    <n v="1"/>
    <n v="0"/>
    <n v="1"/>
    <n v="25"/>
    <n v="0"/>
    <n v="19"/>
    <n v="-43250"/>
    <n v="43269"/>
    <n v="25"/>
    <x v="4"/>
    <n v="5"/>
    <n v="10"/>
    <x v="0"/>
    <x v="25"/>
    <x v="1"/>
    <x v="1"/>
    <x v="1"/>
    <x v="1"/>
    <x v="5"/>
    <x v="4"/>
    <n v="1"/>
    <n v="90"/>
  </r>
  <r>
    <s v="MOZ-GAZ-CKE-18-002"/>
    <d v="2018-05-11T00:00:00"/>
    <x v="0"/>
    <x v="26"/>
    <x v="9"/>
    <x v="644"/>
    <m/>
    <m/>
    <m/>
    <s v="DOMINGOS QUECO/MARTA UBISSE"/>
    <d v="2014-03-30T00:00:00"/>
    <s v="GILDA UBISSE"/>
    <n v="4"/>
    <m/>
    <s v="F"/>
    <s v="CHICA MASSINGUE"/>
    <d v="2018-05-04T00:00:00"/>
    <d v="2018-05-04T00:00:00"/>
    <m/>
    <m/>
    <m/>
    <m/>
    <s v="2"/>
    <s v="2"/>
    <s v="2"/>
    <m/>
    <s v="1"/>
    <s v="1"/>
    <d v="2018-04-30T00:00:00"/>
    <s v="1"/>
    <s v="2"/>
    <s v="2"/>
    <s v="1"/>
    <s v="1"/>
    <n v="3"/>
    <d v="2014-06-03T00:00:00"/>
    <d v="2014-08-29T00:00:00"/>
    <m/>
    <d v="2014-07-29T00:00:00"/>
    <d v="2014-09-29T00:00:00"/>
    <m/>
    <d v="2018-05-04T00:00:00"/>
    <d v="2018-05-05T00:00:00"/>
    <d v="2018-05-11T00:00:00"/>
    <s v="1"/>
    <d v="2018-06-18T00:00:00"/>
    <d v="2018-05-11T00:00:00"/>
    <x v="0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62"/>
    <n v="1"/>
    <m/>
    <m/>
    <m/>
    <m/>
    <m/>
    <m/>
    <m/>
    <m/>
    <m/>
    <m/>
    <n v="4"/>
    <n v="5"/>
    <n v="0"/>
    <n v="1"/>
    <n v="6"/>
    <n v="0"/>
    <n v="38"/>
    <n v="-43231"/>
    <n v="43269"/>
    <n v="6"/>
    <x v="4"/>
    <n v="4"/>
    <n v="10"/>
    <x v="0"/>
    <x v="25"/>
    <x v="1"/>
    <x v="0"/>
    <x v="1"/>
    <x v="1"/>
    <x v="5"/>
    <x v="0"/>
    <n v="1"/>
    <n v="90"/>
  </r>
  <r>
    <s v="MOZ-IBN-IBN-18-001"/>
    <d v="2018-05-15T00:00:00"/>
    <x v="0"/>
    <x v="35"/>
    <x v="10"/>
    <x v="0"/>
    <m/>
    <m/>
    <m/>
    <s v="FRANCISCO/ANA"/>
    <d v="2015-03-05T00:00:00"/>
    <s v="AUGUSTO DECAVE"/>
    <n v="3"/>
    <m/>
    <s v="M"/>
    <s v="ORLANDO RICARDO"/>
    <d v="2018-05-09T00:00:00"/>
    <d v="2018-05-09T00:00:00"/>
    <m/>
    <m/>
    <m/>
    <m/>
    <s v="2"/>
    <s v="2"/>
    <s v="2"/>
    <m/>
    <s v="1"/>
    <s v="1"/>
    <d v="2018-05-09T00:00:00"/>
    <s v="1"/>
    <s v="9"/>
    <s v="2"/>
    <s v="2"/>
    <s v="1"/>
    <n v="3"/>
    <d v="2015-03-06T00:00:00"/>
    <d v="2015-07-21T00:00:00"/>
    <m/>
    <d v="2015-06-08T00:00:00"/>
    <d v="2015-09-15T00:00:00"/>
    <m/>
    <d v="2018-05-09T00:00:00"/>
    <d v="2018-05-10T00:00:00"/>
    <d v="2018-05-14T00:00:00"/>
    <s v="1"/>
    <d v="2018-06-18T00:00:00"/>
    <d v="2018-05-15T00:00:00"/>
    <x v="0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63"/>
    <n v="1"/>
    <m/>
    <m/>
    <m/>
    <m/>
    <m/>
    <m/>
    <m/>
    <m/>
    <m/>
    <m/>
    <n v="0"/>
    <n v="1"/>
    <n v="0"/>
    <n v="1"/>
    <n v="4"/>
    <n v="1"/>
    <n v="35"/>
    <n v="-43235"/>
    <n v="43269"/>
    <n v="5"/>
    <x v="4"/>
    <n v="5"/>
    <n v="10"/>
    <x v="0"/>
    <x v="24"/>
    <x v="1"/>
    <x v="0"/>
    <x v="1"/>
    <x v="1"/>
    <x v="5"/>
    <x v="0"/>
    <n v="1"/>
    <n v="90"/>
  </r>
  <r>
    <s v="MOZ-ZAM-GRE-18-001"/>
    <d v="2018-05-30T00:00:00"/>
    <x v="0"/>
    <x v="11"/>
    <x v="2"/>
    <x v="645"/>
    <m/>
    <m/>
    <m/>
    <s v="PAPAITO NANTARE/DELFINA ERNESTO"/>
    <d v="2014-06-06T00:00:00"/>
    <s v="AMILCAR PAPAITO"/>
    <n v="3"/>
    <m/>
    <s v="M"/>
    <s v="JAIMITO CAMINHO"/>
    <d v="2018-05-03T00:00:00"/>
    <d v="2018-05-03T00:00:00"/>
    <m/>
    <m/>
    <m/>
    <m/>
    <s v="2"/>
    <s v="1"/>
    <s v="1"/>
    <d v="2018-05-03T00:00:00"/>
    <s v="2"/>
    <s v="1"/>
    <d v="2018-04-30T00:00:00"/>
    <s v="1"/>
    <s v="1"/>
    <s v="2"/>
    <s v="1"/>
    <s v="1"/>
    <n v="0"/>
    <m/>
    <m/>
    <m/>
    <m/>
    <m/>
    <m/>
    <d v="2018-05-03T00:00:00"/>
    <d v="2018-05-04T00:00:00"/>
    <d v="2018-05-30T00:00:00"/>
    <s v="1"/>
    <d v="2018-06-18T00:00:00"/>
    <d v="2018-05-30T00:00:00"/>
    <x v="0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64"/>
    <n v="1"/>
    <m/>
    <m/>
    <m/>
    <m/>
    <m/>
    <m/>
    <m/>
    <m/>
    <m/>
    <m/>
    <n v="3"/>
    <n v="4"/>
    <n v="0"/>
    <n v="1"/>
    <n v="26"/>
    <n v="0"/>
    <n v="19"/>
    <n v="-43250"/>
    <n v="43269"/>
    <n v="26"/>
    <x v="4"/>
    <n v="4"/>
    <n v="10"/>
    <x v="0"/>
    <x v="25"/>
    <x v="1"/>
    <x v="1"/>
    <x v="1"/>
    <x v="1"/>
    <x v="5"/>
    <x v="4"/>
    <n v="1"/>
    <n v="90"/>
  </r>
  <r>
    <s v="MOZ-ZAM-MCB-18-001"/>
    <d v="2018-05-31T00:00:00"/>
    <x v="0"/>
    <x v="127"/>
    <x v="2"/>
    <x v="646"/>
    <m/>
    <m/>
    <m/>
    <s v="SERGIO/TEREZINHA"/>
    <d v="2016-09-03T00:00:00"/>
    <s v="CELIA SERGIO"/>
    <n v="1"/>
    <m/>
    <s v="F"/>
    <s v="DIOLINO TOMAS"/>
    <d v="2018-04-20T00:00:00"/>
    <d v="2018-04-20T00:00:00"/>
    <m/>
    <m/>
    <m/>
    <m/>
    <s v="2"/>
    <s v="2"/>
    <s v="2"/>
    <m/>
    <s v="2"/>
    <s v="1"/>
    <d v="2018-04-15T00:00:00"/>
    <s v="1"/>
    <s v="1"/>
    <s v="1"/>
    <s v="1"/>
    <s v="1"/>
    <n v="3"/>
    <d v="2016-09-16T00:00:00"/>
    <d v="2017-02-07T00:00:00"/>
    <m/>
    <d v="2017-01-05T00:00:00"/>
    <d v="2017-04-11T00:00:00"/>
    <m/>
    <d v="2018-04-20T00:00:00"/>
    <d v="2018-04-21T00:00:00"/>
    <d v="2018-05-30T00:00:00"/>
    <s v="1"/>
    <d v="2018-06-18T00:00:00"/>
    <d v="2018-05-31T00:00:00"/>
    <x v="0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65"/>
    <n v="1"/>
    <m/>
    <m/>
    <m/>
    <m/>
    <m/>
    <m/>
    <m/>
    <m/>
    <m/>
    <m/>
    <n v="5"/>
    <n v="6"/>
    <n v="0"/>
    <n v="1"/>
    <n v="39"/>
    <n v="1"/>
    <n v="19"/>
    <n v="-43251"/>
    <n v="43269"/>
    <n v="40"/>
    <x v="4"/>
    <n v="4"/>
    <n v="10"/>
    <x v="0"/>
    <x v="15"/>
    <x v="1"/>
    <x v="3"/>
    <x v="1"/>
    <x v="1"/>
    <x v="5"/>
    <x v="0"/>
    <n v="1"/>
    <n v="90"/>
  </r>
  <r>
    <s v="MOZ-ZAM-MCB-18-002"/>
    <d v="2018-05-03T00:00:00"/>
    <x v="0"/>
    <x v="127"/>
    <x v="2"/>
    <x v="0"/>
    <m/>
    <m/>
    <m/>
    <s v="PAULINO/CELESTINA CARLOS"/>
    <d v="2016-04-15T00:00:00"/>
    <s v="PASCOAL PAULINO"/>
    <n v="1"/>
    <m/>
    <s v="M"/>
    <s v="MONICA AMERICO"/>
    <d v="2018-04-23T00:00:00"/>
    <d v="2018-04-23T00:00:00"/>
    <m/>
    <m/>
    <m/>
    <m/>
    <s v="2"/>
    <s v="1"/>
    <s v="2"/>
    <m/>
    <s v="2"/>
    <s v="1"/>
    <d v="2018-04-22T00:00:00"/>
    <s v="1"/>
    <s v="1"/>
    <s v="1"/>
    <s v="1"/>
    <s v="1"/>
    <n v="3"/>
    <d v="2016-04-18T00:00:00"/>
    <d v="2016-07-15T00:00:00"/>
    <m/>
    <d v="2016-06-15T00:00:00"/>
    <d v="2016-08-15T00:00:00"/>
    <m/>
    <d v="2018-04-23T00:00:00"/>
    <d v="2018-04-24T00:00:00"/>
    <d v="2018-05-02T00:00:00"/>
    <s v="1"/>
    <d v="2018-06-12T00:00:00"/>
    <d v="2018-05-03T00:00:00"/>
    <x v="1"/>
    <m/>
    <m/>
    <m/>
    <d v="2018-06-12T00:00:00"/>
    <m/>
    <m/>
    <m/>
    <m/>
    <m/>
    <m/>
    <m/>
    <m/>
    <m/>
    <m/>
    <m/>
    <m/>
    <m/>
    <m/>
    <m/>
    <b v="0"/>
    <b v="0"/>
    <m/>
    <x v="1"/>
    <b v="0"/>
    <b v="0"/>
    <n v="1066"/>
    <n v="1"/>
    <m/>
    <m/>
    <n v="99"/>
    <n v="4"/>
    <n v="999"/>
    <d v="2017-05-10T00:00:00"/>
    <m/>
    <m/>
    <m/>
    <m/>
    <n v="1"/>
    <n v="2"/>
    <n v="0"/>
    <n v="1"/>
    <n v="8"/>
    <n v="1"/>
    <n v="41"/>
    <n v="-43223"/>
    <n v="43263"/>
    <n v="9"/>
    <x v="4"/>
    <n v="4"/>
    <n v="10"/>
    <x v="0"/>
    <x v="16"/>
    <x v="1"/>
    <x v="1"/>
    <x v="1"/>
    <x v="1"/>
    <x v="5"/>
    <x v="0"/>
    <n v="1"/>
    <n v="90"/>
  </r>
  <r>
    <s v="MOZ-ZAM-MLG-18-007"/>
    <d v="2018-06-03T00:00:00"/>
    <x v="0"/>
    <x v="13"/>
    <x v="2"/>
    <x v="647"/>
    <m/>
    <m/>
    <m/>
    <m/>
    <d v="2016-06-26T00:00:00"/>
    <s v="GEORGE ELIAS"/>
    <n v="1"/>
    <n v="11"/>
    <s v="M"/>
    <s v="FRANKLIM LEQUECHANE"/>
    <d v="2018-05-07T00:00:00"/>
    <d v="2018-05-08T00:00:00"/>
    <m/>
    <m/>
    <m/>
    <m/>
    <s v="2"/>
    <s v="2"/>
    <s v="2"/>
    <m/>
    <s v="2"/>
    <s v="1"/>
    <d v="2018-05-04T00:00:00"/>
    <s v="1"/>
    <s v="1"/>
    <s v="1"/>
    <s v="1"/>
    <s v="1"/>
    <n v="3"/>
    <m/>
    <d v="2017-04-04T00:00:00"/>
    <m/>
    <d v="2017-02-20T00:00:00"/>
    <d v="2017-05-11T00:00:00"/>
    <m/>
    <d v="2018-05-08T00:00:00"/>
    <d v="2018-05-09T00:00:00"/>
    <d v="2018-06-02T00:00:00"/>
    <s v="1"/>
    <d v="2018-06-12T00:00:00"/>
    <d v="2018-06-03T00:00:00"/>
    <x v="0"/>
    <m/>
    <m/>
    <m/>
    <d v="2018-06-12T00:00:00"/>
    <m/>
    <m/>
    <m/>
    <m/>
    <m/>
    <m/>
    <m/>
    <m/>
    <m/>
    <m/>
    <m/>
    <m/>
    <m/>
    <m/>
    <m/>
    <b v="0"/>
    <b v="0"/>
    <m/>
    <x v="1"/>
    <b v="0"/>
    <b v="0"/>
    <n v="1067"/>
    <n v="1"/>
    <m/>
    <m/>
    <n v="0"/>
    <n v="4"/>
    <n v="0"/>
    <m/>
    <m/>
    <m/>
    <m/>
    <m/>
    <n v="3"/>
    <n v="5"/>
    <n v="1"/>
    <n v="1"/>
    <n v="24"/>
    <n v="1"/>
    <n v="10"/>
    <n v="-43254"/>
    <n v="43263"/>
    <n v="25"/>
    <x v="4"/>
    <n v="5"/>
    <n v="10"/>
    <x v="0"/>
    <x v="25"/>
    <x v="1"/>
    <x v="1"/>
    <x v="1"/>
    <x v="1"/>
    <x v="5"/>
    <x v="0"/>
    <n v="1"/>
    <n v="90"/>
  </r>
  <r>
    <s v="MOZ-ZAM-MLB-18-002"/>
    <d v="2018-05-30T00:00:00"/>
    <x v="0"/>
    <x v="27"/>
    <x v="2"/>
    <x v="648"/>
    <s v="_x000a__x000a__x000a__x000a_"/>
    <m/>
    <m/>
    <s v="JOAO/FATIMA"/>
    <d v="2015-12-23T00:00:00"/>
    <s v="RAMOS VICENTE"/>
    <n v="2"/>
    <m/>
    <s v="M"/>
    <s v="ALFREDO DAVID"/>
    <d v="2018-05-03T00:00:00"/>
    <d v="2018-05-03T00:00:00"/>
    <m/>
    <m/>
    <m/>
    <m/>
    <s v="2"/>
    <s v="2"/>
    <s v="2"/>
    <m/>
    <s v="1"/>
    <s v="1"/>
    <d v="2018-04-23T00:00:00"/>
    <s v="1"/>
    <s v="1"/>
    <s v="2"/>
    <s v="1"/>
    <s v="1"/>
    <n v="3"/>
    <d v="2015-12-30T00:00:00"/>
    <d v="2016-03-24T00:00:00"/>
    <m/>
    <d v="2016-02-24T00:00:00"/>
    <d v="2016-06-08T00:00:00"/>
    <m/>
    <d v="2018-05-03T00:00:00"/>
    <d v="2018-05-04T00:00:00"/>
    <d v="2018-05-30T00:00:00"/>
    <s v="1"/>
    <d v="2018-06-12T00:00:00"/>
    <d v="2018-05-31T00:00:00"/>
    <x v="0"/>
    <m/>
    <m/>
    <m/>
    <d v="2018-06-12T00:00:00"/>
    <m/>
    <m/>
    <m/>
    <m/>
    <m/>
    <m/>
    <m/>
    <m/>
    <m/>
    <m/>
    <m/>
    <m/>
    <m/>
    <m/>
    <m/>
    <b v="0"/>
    <b v="0"/>
    <m/>
    <x v="1"/>
    <b v="0"/>
    <b v="0"/>
    <n v="1068"/>
    <n v="1"/>
    <m/>
    <m/>
    <n v="0"/>
    <n v="2"/>
    <n v="0"/>
    <m/>
    <m/>
    <m/>
    <m/>
    <m/>
    <n v="10"/>
    <n v="11"/>
    <n v="0"/>
    <n v="1"/>
    <n v="26"/>
    <n v="1"/>
    <n v="13"/>
    <n v="-43250"/>
    <n v="43263"/>
    <n v="26"/>
    <x v="4"/>
    <n v="4"/>
    <n v="10"/>
    <x v="0"/>
    <x v="17"/>
    <x v="1"/>
    <x v="1"/>
    <x v="1"/>
    <x v="1"/>
    <x v="5"/>
    <x v="0"/>
    <n v="1"/>
    <n v="90"/>
  </r>
  <r>
    <s v="MOZ-ZAM-MLB-18-003"/>
    <d v="2018-05-31T00:00:00"/>
    <x v="0"/>
    <x v="27"/>
    <x v="2"/>
    <x v="649"/>
    <m/>
    <m/>
    <m/>
    <s v="ABDUL JOAO/MADALENA"/>
    <d v="2015-03-17T00:00:00"/>
    <s v="IZEQUIEL ABDUL"/>
    <n v="3"/>
    <m/>
    <s v="M"/>
    <s v="JOSE VASCO"/>
    <d v="2018-05-03T00:00:00"/>
    <d v="2018-05-03T00:00:00"/>
    <m/>
    <m/>
    <m/>
    <m/>
    <s v="2"/>
    <s v="2"/>
    <s v="2"/>
    <m/>
    <s v="1"/>
    <s v="1"/>
    <d v="2018-04-27T00:00:00"/>
    <s v="1"/>
    <s v="1"/>
    <s v="1"/>
    <s v="1"/>
    <s v="1"/>
    <n v="0"/>
    <m/>
    <m/>
    <m/>
    <m/>
    <m/>
    <m/>
    <d v="2018-05-06T00:00:00"/>
    <d v="2018-05-07T00:00:00"/>
    <d v="2018-05-30T00:00:00"/>
    <s v="1"/>
    <d v="2018-06-12T00:00:00"/>
    <d v="2018-05-31T00:00:00"/>
    <x v="0"/>
    <m/>
    <m/>
    <m/>
    <d v="2018-06-12T00:00:00"/>
    <m/>
    <m/>
    <m/>
    <m/>
    <m/>
    <m/>
    <m/>
    <m/>
    <m/>
    <m/>
    <m/>
    <m/>
    <m/>
    <m/>
    <m/>
    <b v="0"/>
    <b v="0"/>
    <m/>
    <x v="1"/>
    <b v="0"/>
    <b v="0"/>
    <n v="1069"/>
    <n v="1"/>
    <m/>
    <m/>
    <n v="999"/>
    <n v="3"/>
    <n v="999"/>
    <m/>
    <m/>
    <m/>
    <m/>
    <m/>
    <n v="6"/>
    <n v="10"/>
    <n v="0"/>
    <n v="4"/>
    <n v="23"/>
    <n v="1"/>
    <n v="13"/>
    <n v="-43251"/>
    <n v="43263"/>
    <n v="24"/>
    <x v="4"/>
    <n v="4"/>
    <n v="10"/>
    <x v="0"/>
    <x v="17"/>
    <x v="1"/>
    <x v="1"/>
    <x v="1"/>
    <x v="1"/>
    <x v="5"/>
    <x v="4"/>
    <n v="1"/>
    <n v="90"/>
  </r>
  <r>
    <s v="MOZ-NPL-NPC-18-006"/>
    <d v="2018-05-25T00:00:00"/>
    <x v="0"/>
    <x v="20"/>
    <x v="6"/>
    <x v="591"/>
    <m/>
    <m/>
    <s v="CIDADE DE NAMPULA"/>
    <s v="VASCO MUTAI/ANGELICA FLORENTINO"/>
    <d v="2017-01-02T00:00:00"/>
    <s v="AMELIA VASCO MUTAI"/>
    <n v="1"/>
    <m/>
    <s v="F"/>
    <s v="SOUSA DE SOUSA"/>
    <d v="2018-05-18T00:00:00"/>
    <d v="2018-05-18T00:00:00"/>
    <m/>
    <m/>
    <m/>
    <m/>
    <s v="2"/>
    <s v="2"/>
    <s v="2"/>
    <m/>
    <s v="1"/>
    <s v="2"/>
    <d v="2018-05-17T00:00:00"/>
    <s v="1"/>
    <s v="1"/>
    <s v="1"/>
    <s v="1"/>
    <s v="1"/>
    <n v="3"/>
    <d v="2017-01-10T00:00:00"/>
    <d v="2017-04-11T00:00:00"/>
    <m/>
    <d v="2018-03-06T00:00:00"/>
    <m/>
    <m/>
    <d v="2018-05-19T00:00:00"/>
    <d v="2018-05-20T00:00:00"/>
    <d v="2018-05-24T00:00:00"/>
    <s v="1"/>
    <d v="2018-06-18T00:00:00"/>
    <d v="2018-05-25T00:00:00"/>
    <x v="1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70"/>
    <n v="1"/>
    <m/>
    <m/>
    <m/>
    <m/>
    <m/>
    <m/>
    <m/>
    <m/>
    <m/>
    <m/>
    <n v="1"/>
    <n v="3"/>
    <n v="0"/>
    <n v="2"/>
    <n v="4"/>
    <n v="1"/>
    <n v="25"/>
    <n v="-43245"/>
    <n v="43269"/>
    <n v="5"/>
    <x v="4"/>
    <n v="5"/>
    <n v="10"/>
    <x v="0"/>
    <x v="39"/>
    <x v="1"/>
    <x v="0"/>
    <x v="1"/>
    <x v="1"/>
    <x v="5"/>
    <x v="0"/>
    <n v="1"/>
    <n v="90"/>
  </r>
  <r>
    <s v="MOZ-NPL-NPL-18-001"/>
    <d v="2018-05-15T00:00:00"/>
    <x v="0"/>
    <x v="135"/>
    <x v="6"/>
    <x v="650"/>
    <m/>
    <m/>
    <m/>
    <s v="CALTON/OLGA FERNANDO"/>
    <d v="2016-06-05T00:00:00"/>
    <s v="RITA CALTON"/>
    <n v="1"/>
    <m/>
    <s v="F"/>
    <s v="MUAIJA BERNARDO"/>
    <d v="2018-05-02T00:00:00"/>
    <d v="2018-05-02T00:00:00"/>
    <m/>
    <m/>
    <m/>
    <m/>
    <s v="1"/>
    <s v="2"/>
    <s v="2"/>
    <m/>
    <s v="1"/>
    <s v="2"/>
    <d v="2018-04-29T00:00:00"/>
    <s v="1"/>
    <s v="1"/>
    <s v="1"/>
    <s v="1"/>
    <s v="1"/>
    <n v="3"/>
    <d v="2016-06-20T00:00:00"/>
    <d v="2016-09-27T00:00:00"/>
    <m/>
    <d v="2016-08-26T00:00:00"/>
    <d v="2016-10-26T00:00:00"/>
    <m/>
    <d v="2018-05-02T00:00:00"/>
    <d v="2018-05-03T00:00:00"/>
    <d v="2018-05-15T00:00:00"/>
    <s v="1"/>
    <d v="2018-06-12T00:00:00"/>
    <d v="2018-05-16T00:00:00"/>
    <x v="0"/>
    <m/>
    <m/>
    <m/>
    <d v="2018-06-12T00:00:00"/>
    <m/>
    <m/>
    <m/>
    <m/>
    <m/>
    <m/>
    <m/>
    <m/>
    <m/>
    <m/>
    <m/>
    <m/>
    <m/>
    <m/>
    <m/>
    <b v="0"/>
    <b v="0"/>
    <m/>
    <x v="1"/>
    <b v="0"/>
    <b v="0"/>
    <n v="1071"/>
    <n v="1"/>
    <m/>
    <m/>
    <m/>
    <m/>
    <m/>
    <m/>
    <m/>
    <m/>
    <m/>
    <m/>
    <n v="3"/>
    <n v="4"/>
    <n v="0"/>
    <n v="1"/>
    <n v="12"/>
    <n v="1"/>
    <n v="28"/>
    <n v="-43235"/>
    <n v="43263"/>
    <n v="12"/>
    <x v="4"/>
    <n v="4"/>
    <n v="10"/>
    <x v="0"/>
    <x v="17"/>
    <x v="1"/>
    <x v="1"/>
    <x v="1"/>
    <x v="1"/>
    <x v="5"/>
    <x v="0"/>
    <n v="1"/>
    <n v="90"/>
  </r>
  <r>
    <s v="MOZ-NPL-NPC-18-004"/>
    <d v="2018-05-16T00:00:00"/>
    <x v="0"/>
    <x v="20"/>
    <x v="6"/>
    <x v="0"/>
    <m/>
    <m/>
    <m/>
    <s v="DOMINGO/REGINA"/>
    <d v="2017-12-30T00:00:00"/>
    <s v="JANETE DOMINGOS"/>
    <n v="0"/>
    <n v="4"/>
    <s v="F"/>
    <s v="VANILDO JOHARE"/>
    <d v="2018-04-26T00:00:00"/>
    <d v="2018-04-26T00:00:00"/>
    <m/>
    <m/>
    <m/>
    <m/>
    <s v="2"/>
    <s v="1"/>
    <s v="2"/>
    <m/>
    <s v="2"/>
    <s v="1"/>
    <d v="2018-04-18T00:00:00"/>
    <s v="1"/>
    <s v="1"/>
    <s v="1"/>
    <s v="1"/>
    <s v="1"/>
    <n v="1"/>
    <d v="2017-12-31T00:00:00"/>
    <m/>
    <m/>
    <d v="2018-03-06T00:00:00"/>
    <m/>
    <m/>
    <d v="2018-04-30T00:00:00"/>
    <d v="2018-05-01T00:00:00"/>
    <d v="2018-05-15T00:00:00"/>
    <s v="1"/>
    <d v="2018-06-18T00:00:00"/>
    <d v="2018-05-16T00:00:00"/>
    <x v="1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72"/>
    <n v="1"/>
    <m/>
    <m/>
    <m/>
    <m/>
    <m/>
    <m/>
    <m/>
    <m/>
    <m/>
    <m/>
    <n v="8"/>
    <n v="13"/>
    <n v="0"/>
    <n v="5"/>
    <n v="14"/>
    <n v="1"/>
    <n v="34"/>
    <n v="-43236"/>
    <n v="43269"/>
    <n v="15"/>
    <x v="4"/>
    <n v="4"/>
    <n v="10"/>
    <x v="0"/>
    <x v="16"/>
    <x v="1"/>
    <x v="1"/>
    <x v="1"/>
    <x v="1"/>
    <x v="5"/>
    <x v="2"/>
    <n v="1"/>
    <n v="90"/>
  </r>
  <r>
    <s v="MOZ-NPL-NPC-18-005"/>
    <d v="2018-05-23T00:00:00"/>
    <x v="0"/>
    <x v="20"/>
    <x v="6"/>
    <x v="538"/>
    <m/>
    <m/>
    <m/>
    <s v="JACSONNILTON/OLIVIA"/>
    <d v="2016-10-16T00:00:00"/>
    <s v="FAUSIA JACKSON"/>
    <n v="1"/>
    <m/>
    <s v="F"/>
    <s v="CRIMILDO COELHO"/>
    <d v="2018-05-11T00:00:00"/>
    <d v="2018-05-11T00:00:00"/>
    <m/>
    <m/>
    <m/>
    <m/>
    <s v="2"/>
    <s v="1"/>
    <s v="2"/>
    <m/>
    <s v="2"/>
    <s v="1"/>
    <d v="2018-04-28T00:00:00"/>
    <s v="1"/>
    <s v="1"/>
    <s v="1"/>
    <s v="1"/>
    <s v="1"/>
    <n v="3"/>
    <d v="2016-12-20T00:00:00"/>
    <d v="2017-02-15T00:00:00"/>
    <m/>
    <d v="2017-01-10T00:00:00"/>
    <d v="2017-02-18T00:00:00"/>
    <m/>
    <d v="2018-05-12T00:00:00"/>
    <d v="2018-05-13T00:00:00"/>
    <d v="2018-05-22T00:00:00"/>
    <s v="1"/>
    <d v="2018-06-12T00:00:00"/>
    <d v="2018-05-23T00:00:00"/>
    <x v="0"/>
    <m/>
    <m/>
    <m/>
    <d v="2018-06-12T00:00:00"/>
    <m/>
    <m/>
    <m/>
    <m/>
    <m/>
    <m/>
    <m/>
    <m/>
    <m/>
    <m/>
    <m/>
    <m/>
    <m/>
    <m/>
    <m/>
    <b v="0"/>
    <b v="0"/>
    <m/>
    <x v="1"/>
    <b v="0"/>
    <b v="0"/>
    <n v="1073"/>
    <n v="1"/>
    <m/>
    <m/>
    <m/>
    <m/>
    <m/>
    <m/>
    <m/>
    <m/>
    <m/>
    <m/>
    <n v="13"/>
    <n v="15"/>
    <n v="0"/>
    <n v="2"/>
    <n v="9"/>
    <n v="1"/>
    <n v="21"/>
    <n v="-43243"/>
    <n v="43263"/>
    <n v="10"/>
    <x v="4"/>
    <n v="4"/>
    <n v="10"/>
    <x v="0"/>
    <x v="17"/>
    <x v="0"/>
    <x v="1"/>
    <x v="1"/>
    <x v="1"/>
    <x v="5"/>
    <x v="0"/>
    <n v="2"/>
    <n v="90"/>
  </r>
  <r>
    <s v="MOZ-MPC-KMB-18-001"/>
    <d v="2018-06-06T00:00:00"/>
    <x v="0"/>
    <x v="102"/>
    <x v="1"/>
    <x v="156"/>
    <m/>
    <m/>
    <m/>
    <m/>
    <d v="2001-09-11T00:00:00"/>
    <s v="DILAN ERNESTO CHAVANE"/>
    <n v="16"/>
    <n v="8"/>
    <s v="M"/>
    <s v="CESALTINA ARLINDO COME"/>
    <d v="2018-05-24T00:00:00"/>
    <d v="2018-05-25T00:00:00"/>
    <m/>
    <m/>
    <m/>
    <m/>
    <s v="2"/>
    <s v="2"/>
    <s v="2"/>
    <m/>
    <s v="1"/>
    <s v="1"/>
    <d v="2018-05-20T00:00:00"/>
    <s v="1"/>
    <s v="1"/>
    <s v="1"/>
    <s v="1"/>
    <s v="1"/>
    <n v="3"/>
    <d v="2001-09-12T00:00:00"/>
    <d v="2001-12-15T00:00:00"/>
    <m/>
    <d v="2001-11-14T00:00:00"/>
    <d v="2001-12-15T00:00:00"/>
    <m/>
    <d v="2018-05-28T00:00:00"/>
    <d v="2018-05-29T00:00:00"/>
    <d v="2018-06-06T00:00:00"/>
    <s v="1"/>
    <d v="2018-06-25T00:00:00"/>
    <d v="2018-06-06T00:00:00"/>
    <x v="0"/>
    <m/>
    <m/>
    <m/>
    <d v="2018-06-25T00:00:00"/>
    <m/>
    <m/>
    <m/>
    <m/>
    <m/>
    <m/>
    <m/>
    <m/>
    <m/>
    <m/>
    <m/>
    <m/>
    <m/>
    <m/>
    <m/>
    <b v="0"/>
    <b v="0"/>
    <m/>
    <x v="1"/>
    <b v="0"/>
    <b v="0"/>
    <n v="1074"/>
    <n v="1"/>
    <m/>
    <m/>
    <m/>
    <m/>
    <m/>
    <m/>
    <m/>
    <m/>
    <m/>
    <m/>
    <n v="4"/>
    <n v="9"/>
    <n v="1"/>
    <n v="4"/>
    <n v="8"/>
    <n v="0"/>
    <n v="19"/>
    <n v="-43257"/>
    <n v="43276"/>
    <n v="8"/>
    <x v="4"/>
    <n v="5"/>
    <n v="10"/>
    <x v="0"/>
    <x v="39"/>
    <x v="1"/>
    <x v="1"/>
    <x v="1"/>
    <x v="1"/>
    <x v="5"/>
    <x v="0"/>
    <n v="1"/>
    <n v="90"/>
  </r>
  <r>
    <s v="MOZ-MAN-TMB-18-001"/>
    <d v="2018-05-31T00:00:00"/>
    <x v="0"/>
    <x v="115"/>
    <x v="8"/>
    <x v="209"/>
    <m/>
    <m/>
    <m/>
    <s v="AMISSE/ADELINA"/>
    <d v="2012-04-23T00:00:00"/>
    <s v="DELFINA AMISSE"/>
    <n v="6"/>
    <m/>
    <s v="F"/>
    <s v="RODRIGUES ANTONIO"/>
    <d v="2018-05-17T00:00:00"/>
    <d v="2018-05-17T00:00:00"/>
    <m/>
    <m/>
    <m/>
    <m/>
    <s v="1"/>
    <s v="2"/>
    <s v="1"/>
    <d v="2018-05-16T00:00:00"/>
    <s v="1"/>
    <s v="2"/>
    <d v="2018-05-16T00:00:00"/>
    <s v="1"/>
    <s v="1"/>
    <s v="2"/>
    <s v="1"/>
    <s v="1"/>
    <n v="0"/>
    <m/>
    <m/>
    <m/>
    <m/>
    <m/>
    <m/>
    <d v="2018-05-17T00:00:00"/>
    <d v="2018-05-18T00:00:00"/>
    <d v="2018-05-30T00:00:00"/>
    <s v="1"/>
    <d v="2018-06-25T00:00:00"/>
    <d v="2018-05-31T00:00:00"/>
    <x v="0"/>
    <m/>
    <m/>
    <m/>
    <d v="2018-06-26T00:00:00"/>
    <m/>
    <m/>
    <m/>
    <m/>
    <m/>
    <m/>
    <m/>
    <m/>
    <m/>
    <m/>
    <m/>
    <m/>
    <m/>
    <m/>
    <m/>
    <b v="0"/>
    <b v="0"/>
    <m/>
    <x v="1"/>
    <b v="0"/>
    <b v="0"/>
    <n v="1075"/>
    <n v="1"/>
    <m/>
    <m/>
    <n v="4"/>
    <n v="4"/>
    <n v="9"/>
    <d v="2007-02-26T00:00:00"/>
    <m/>
    <m/>
    <m/>
    <m/>
    <n v="1"/>
    <n v="2"/>
    <n v="0"/>
    <n v="1"/>
    <n v="12"/>
    <n v="1"/>
    <n v="27"/>
    <n v="-43251"/>
    <n v="43277"/>
    <n v="13"/>
    <x v="4"/>
    <n v="5"/>
    <n v="10"/>
    <x v="0"/>
    <x v="39"/>
    <x v="1"/>
    <x v="1"/>
    <x v="1"/>
    <x v="1"/>
    <x v="5"/>
    <x v="4"/>
    <n v="1"/>
    <n v="90"/>
  </r>
  <r>
    <s v="MOZ-MAN-MAN-18-003"/>
    <d v="2018-05-31T00:00:00"/>
    <x v="0"/>
    <x v="50"/>
    <x v="8"/>
    <x v="651"/>
    <m/>
    <m/>
    <m/>
    <s v="LAURENTINO/JUELMA"/>
    <d v="2016-05-01T00:00:00"/>
    <s v="ARIADNEY LAURENTINO"/>
    <n v="2"/>
    <m/>
    <s v="M"/>
    <s v="ELMOSO JOSE"/>
    <d v="2018-05-15T00:00:00"/>
    <d v="2018-05-15T00:00:00"/>
    <m/>
    <m/>
    <m/>
    <m/>
    <s v="1"/>
    <s v="1"/>
    <s v="2"/>
    <m/>
    <s v="1"/>
    <s v="1"/>
    <d v="2018-05-10T00:00:00"/>
    <s v="2"/>
    <s v="2"/>
    <s v="2"/>
    <s v="1"/>
    <s v="1"/>
    <n v="0"/>
    <m/>
    <m/>
    <m/>
    <m/>
    <m/>
    <m/>
    <d v="2018-05-15T00:00:00"/>
    <d v="2018-05-16T00:00:00"/>
    <d v="2018-05-31T00:00:00"/>
    <s v="1"/>
    <d v="2018-06-25T00:00:00"/>
    <d v="2018-05-31T00:00:00"/>
    <x v="0"/>
    <m/>
    <m/>
    <m/>
    <d v="2018-06-25T00:00:00"/>
    <m/>
    <m/>
    <m/>
    <m/>
    <m/>
    <m/>
    <m/>
    <m/>
    <m/>
    <m/>
    <m/>
    <m/>
    <m/>
    <m/>
    <m/>
    <b v="0"/>
    <b v="0"/>
    <m/>
    <x v="1"/>
    <b v="0"/>
    <b v="0"/>
    <n v="1076"/>
    <n v="1"/>
    <m/>
    <m/>
    <m/>
    <m/>
    <m/>
    <m/>
    <m/>
    <m/>
    <m/>
    <m/>
    <n v="5"/>
    <n v="6"/>
    <n v="0"/>
    <n v="1"/>
    <n v="15"/>
    <n v="0"/>
    <n v="25"/>
    <n v="-43251"/>
    <n v="43276"/>
    <n v="15"/>
    <x v="4"/>
    <n v="5"/>
    <n v="10"/>
    <x v="0"/>
    <x v="24"/>
    <x v="1"/>
    <x v="1"/>
    <x v="1"/>
    <x v="1"/>
    <x v="5"/>
    <x v="4"/>
    <n v="1"/>
    <n v="90"/>
  </r>
  <r>
    <s v="MOZ-MAN-MAN-18-004"/>
    <d v="2018-05-30T00:00:00"/>
    <x v="0"/>
    <x v="50"/>
    <x v="8"/>
    <x v="651"/>
    <m/>
    <m/>
    <m/>
    <s v="JOAO JACINTO/FILIPA"/>
    <d v="2017-03-15T00:00:00"/>
    <s v="ESTER JOAO"/>
    <n v="1"/>
    <m/>
    <s v="F"/>
    <s v="ESTE PAULINO PAULO"/>
    <d v="2018-05-15T00:00:00"/>
    <d v="2018-05-15T00:00:00"/>
    <m/>
    <m/>
    <m/>
    <m/>
    <s v="1"/>
    <s v="1"/>
    <s v="2"/>
    <m/>
    <s v="2"/>
    <s v="2"/>
    <d v="2018-05-09T00:00:00"/>
    <s v="1"/>
    <s v="1"/>
    <s v="1"/>
    <s v="1"/>
    <s v="1"/>
    <n v="3"/>
    <d v="2017-03-15T00:00:00"/>
    <d v="2017-06-15T00:00:00"/>
    <m/>
    <d v="2017-05-15T00:00:00"/>
    <d v="2017-07-15T00:00:00"/>
    <m/>
    <d v="2018-05-16T00:00:00"/>
    <d v="2018-05-17T00:00:00"/>
    <d v="2018-05-30T00:00:00"/>
    <s v="1"/>
    <d v="2018-06-25T00:00:00"/>
    <d v="2018-05-31T00:00:00"/>
    <x v="0"/>
    <m/>
    <m/>
    <m/>
    <d v="2018-06-25T00:00:00"/>
    <m/>
    <m/>
    <m/>
    <m/>
    <m/>
    <m/>
    <m/>
    <m/>
    <m/>
    <m/>
    <m/>
    <m/>
    <m/>
    <m/>
    <m/>
    <b v="0"/>
    <b v="0"/>
    <m/>
    <x v="1"/>
    <b v="0"/>
    <b v="0"/>
    <n v="1077"/>
    <n v="1"/>
    <m/>
    <m/>
    <n v="99"/>
    <n v="1"/>
    <n v="999"/>
    <d v="2016-06-27T00:00:00"/>
    <m/>
    <m/>
    <m/>
    <m/>
    <n v="6"/>
    <n v="8"/>
    <n v="0"/>
    <n v="2"/>
    <n v="13"/>
    <n v="1"/>
    <n v="26"/>
    <n v="-43250"/>
    <n v="43276"/>
    <n v="13"/>
    <x v="4"/>
    <n v="5"/>
    <n v="10"/>
    <x v="0"/>
    <x v="24"/>
    <x v="1"/>
    <x v="1"/>
    <x v="1"/>
    <x v="1"/>
    <x v="5"/>
    <x v="0"/>
    <n v="1"/>
    <n v="90"/>
  </r>
  <r>
    <s v="MOZ-MAN-MAN-18-005"/>
    <d v="2018-05-31T00:00:00"/>
    <x v="0"/>
    <x v="50"/>
    <x v="8"/>
    <x v="651"/>
    <m/>
    <m/>
    <m/>
    <s v="STIVEN/LUISA"/>
    <d v="2016-04-29T00:00:00"/>
    <s v="ALICE STIVEN"/>
    <n v="2"/>
    <m/>
    <s v="F"/>
    <s v="MALICO JOSE"/>
    <d v="2018-05-15T00:00:00"/>
    <d v="2018-05-15T00:00:00"/>
    <m/>
    <m/>
    <m/>
    <m/>
    <s v="2"/>
    <s v="2"/>
    <s v="2"/>
    <m/>
    <s v="1"/>
    <s v="1"/>
    <d v="2018-05-07T00:00:00"/>
    <s v="1"/>
    <s v="1"/>
    <s v="1"/>
    <s v="1"/>
    <s v="1"/>
    <n v="3"/>
    <d v="2016-04-30T00:00:00"/>
    <d v="2016-07-29T00:00:00"/>
    <m/>
    <d v="2016-06-29T00:00:00"/>
    <d v="2016-08-29T00:00:00"/>
    <m/>
    <d v="2018-05-16T00:00:00"/>
    <d v="2018-05-17T00:00:00"/>
    <d v="2018-05-30T00:00:00"/>
    <s v="1"/>
    <d v="2018-06-25T00:00:00"/>
    <d v="2018-05-31T00:00:00"/>
    <x v="0"/>
    <m/>
    <m/>
    <m/>
    <d v="2018-06-26T00:00:00"/>
    <m/>
    <m/>
    <m/>
    <m/>
    <m/>
    <m/>
    <m/>
    <m/>
    <m/>
    <m/>
    <m/>
    <m/>
    <m/>
    <m/>
    <m/>
    <b v="0"/>
    <b v="0"/>
    <m/>
    <x v="1"/>
    <b v="0"/>
    <b v="0"/>
    <n v="1078"/>
    <n v="1"/>
    <m/>
    <m/>
    <n v="999"/>
    <n v="999"/>
    <n v="999"/>
    <m/>
    <m/>
    <m/>
    <m/>
    <m/>
    <n v="8"/>
    <n v="10"/>
    <n v="0"/>
    <n v="2"/>
    <n v="13"/>
    <n v="1"/>
    <n v="27"/>
    <n v="-43251"/>
    <n v="43277"/>
    <n v="14"/>
    <x v="4"/>
    <n v="5"/>
    <n v="10"/>
    <x v="0"/>
    <x v="24"/>
    <x v="1"/>
    <x v="1"/>
    <x v="1"/>
    <x v="1"/>
    <x v="5"/>
    <x v="0"/>
    <n v="1"/>
    <n v="90"/>
  </r>
  <r>
    <s v="MOZ-CDL-MDP-18-001"/>
    <d v="2018-06-01T00:00:00"/>
    <x v="0"/>
    <x v="124"/>
    <x v="4"/>
    <x v="652"/>
    <m/>
    <m/>
    <m/>
    <s v="CELESTINO/JOSEFINA"/>
    <d v="2006-08-05T00:00:00"/>
    <s v="ISAC CELESTINO"/>
    <n v="8"/>
    <m/>
    <s v="M"/>
    <s v="CARMONA TIAGO"/>
    <d v="2018-05-24T00:00:00"/>
    <d v="2018-05-24T00:00:00"/>
    <m/>
    <m/>
    <m/>
    <m/>
    <s v="1"/>
    <s v="1"/>
    <s v="2"/>
    <m/>
    <s v="1"/>
    <s v="1"/>
    <d v="2018-05-17T00:00:00"/>
    <s v="1"/>
    <s v="1"/>
    <s v="2"/>
    <s v="1"/>
    <s v="1"/>
    <n v="3"/>
    <d v="2006-08-14T00:00:00"/>
    <d v="2007-01-17T00:00:00"/>
    <m/>
    <d v="2006-11-17T00:00:00"/>
    <d v="2007-02-26T00:00:00"/>
    <m/>
    <d v="2018-05-26T00:00:00"/>
    <d v="2018-05-27T00:00:00"/>
    <d v="2018-05-31T00:00:00"/>
    <s v="1"/>
    <d v="2018-06-25T00:00:00"/>
    <d v="2018-06-01T00:00:00"/>
    <x v="0"/>
    <m/>
    <m/>
    <m/>
    <d v="2018-06-26T00:00:00"/>
    <m/>
    <m/>
    <m/>
    <m/>
    <m/>
    <m/>
    <m/>
    <m/>
    <m/>
    <m/>
    <m/>
    <m/>
    <m/>
    <m/>
    <m/>
    <b v="0"/>
    <b v="0"/>
    <m/>
    <x v="1"/>
    <b v="0"/>
    <b v="0"/>
    <n v="1079"/>
    <n v="1"/>
    <m/>
    <m/>
    <m/>
    <m/>
    <m/>
    <m/>
    <m/>
    <m/>
    <m/>
    <m/>
    <n v="7"/>
    <n v="10"/>
    <n v="0"/>
    <n v="3"/>
    <n v="4"/>
    <n v="1"/>
    <n v="26"/>
    <n v="-43252"/>
    <n v="43277"/>
    <n v="5"/>
    <x v="4"/>
    <n v="5"/>
    <n v="10"/>
    <x v="0"/>
    <x v="39"/>
    <x v="1"/>
    <x v="0"/>
    <x v="1"/>
    <x v="1"/>
    <x v="5"/>
    <x v="0"/>
    <n v="1"/>
    <n v="90"/>
  </r>
  <r>
    <s v="MOZ-CDL-PMT-18-001"/>
    <d v="2018-05-29T00:00:00"/>
    <x v="0"/>
    <x v="113"/>
    <x v="4"/>
    <x v="194"/>
    <m/>
    <m/>
    <m/>
    <s v="MOMADE ABUDO/LATIFA NUNES"/>
    <d v="2016-07-24T00:00:00"/>
    <s v="JULIETA MOMADE ABUDO"/>
    <n v="1"/>
    <m/>
    <s v="F"/>
    <s v="BELAFONTE ANTONIO JAIME"/>
    <d v="2018-05-16T00:00:00"/>
    <d v="2018-05-16T00:00:00"/>
    <m/>
    <m/>
    <m/>
    <m/>
    <s v="2"/>
    <s v="2"/>
    <s v="1"/>
    <d v="2018-05-10T00:00:00"/>
    <s v="1"/>
    <s v="1"/>
    <d v="2018-05-09T00:00:00"/>
    <s v="1"/>
    <s v="1"/>
    <s v="2"/>
    <s v="1"/>
    <s v="1"/>
    <n v="0"/>
    <m/>
    <m/>
    <m/>
    <m/>
    <m/>
    <m/>
    <d v="2018-05-22T00:00:00"/>
    <d v="2018-05-23T00:00:00"/>
    <d v="2018-05-28T00:00:00"/>
    <s v="1"/>
    <d v="2018-06-25T00:00:00"/>
    <d v="2018-05-29T00:00:00"/>
    <x v="0"/>
    <m/>
    <m/>
    <m/>
    <d v="2018-06-26T00:00:00"/>
    <m/>
    <m/>
    <m/>
    <m/>
    <m/>
    <m/>
    <m/>
    <m/>
    <m/>
    <m/>
    <m/>
    <m/>
    <m/>
    <m/>
    <m/>
    <b v="0"/>
    <b v="0"/>
    <m/>
    <x v="1"/>
    <b v="0"/>
    <b v="0"/>
    <n v="1080"/>
    <n v="1"/>
    <m/>
    <m/>
    <m/>
    <m/>
    <m/>
    <m/>
    <m/>
    <m/>
    <m/>
    <m/>
    <n v="7"/>
    <n v="14"/>
    <n v="0"/>
    <n v="7"/>
    <n v="5"/>
    <n v="1"/>
    <n v="29"/>
    <n v="-43249"/>
    <n v="43277"/>
    <n v="6"/>
    <x v="4"/>
    <n v="5"/>
    <n v="10"/>
    <x v="0"/>
    <x v="24"/>
    <x v="2"/>
    <x v="0"/>
    <x v="1"/>
    <x v="1"/>
    <x v="5"/>
    <x v="4"/>
    <n v="1"/>
    <n v="90"/>
  </r>
  <r>
    <s v="MOZ-CDL-ANC-18-001"/>
    <d v="2018-05-29T00:00:00"/>
    <x v="0"/>
    <x v="8"/>
    <x v="4"/>
    <x v="0"/>
    <m/>
    <m/>
    <m/>
    <s v="LOURENCO BEICON/SABINA"/>
    <d v="2016-02-25T00:00:00"/>
    <s v="AZARIAS LOURENCO"/>
    <n v="2"/>
    <m/>
    <s v="M"/>
    <s v="AMINA MANUEL"/>
    <d v="2018-05-25T00:00:00"/>
    <d v="2018-05-25T00:00:00"/>
    <m/>
    <m/>
    <m/>
    <m/>
    <s v="2"/>
    <s v="2"/>
    <s v="2"/>
    <m/>
    <s v="1"/>
    <s v="1"/>
    <d v="2018-05-15T00:00:00"/>
    <s v="1"/>
    <s v="1"/>
    <s v="2"/>
    <s v="1"/>
    <s v="1"/>
    <n v="3"/>
    <d v="2016-02-26T00:00:00"/>
    <d v="2016-05-25T00:00:00"/>
    <m/>
    <d v="2016-04-25T00:00:00"/>
    <d v="2016-06-27T00:00:00"/>
    <m/>
    <d v="2018-05-25T00:00:00"/>
    <d v="2018-05-26T00:00:00"/>
    <d v="2018-05-28T00:00:00"/>
    <s v="1"/>
    <d v="2018-06-25T00:00:00"/>
    <d v="2018-05-29T00:00:00"/>
    <x v="1"/>
    <m/>
    <m/>
    <m/>
    <d v="2018-06-25T00:00:00"/>
    <m/>
    <m/>
    <m/>
    <m/>
    <m/>
    <m/>
    <m/>
    <m/>
    <m/>
    <m/>
    <m/>
    <m/>
    <m/>
    <m/>
    <m/>
    <b v="0"/>
    <b v="0"/>
    <m/>
    <x v="1"/>
    <b v="0"/>
    <b v="0"/>
    <n v="1081"/>
    <n v="1"/>
    <m/>
    <m/>
    <m/>
    <m/>
    <m/>
    <m/>
    <m/>
    <m/>
    <m/>
    <m/>
    <n v="10"/>
    <n v="11"/>
    <n v="0"/>
    <n v="1"/>
    <n v="2"/>
    <n v="1"/>
    <n v="28"/>
    <n v="-43249"/>
    <n v="43276"/>
    <n v="3"/>
    <x v="4"/>
    <n v="5"/>
    <n v="10"/>
    <x v="0"/>
    <x v="39"/>
    <x v="1"/>
    <x v="5"/>
    <x v="1"/>
    <x v="1"/>
    <x v="5"/>
    <x v="0"/>
    <n v="1"/>
    <n v="90"/>
  </r>
  <r>
    <s v="MOZ-NPL-NPL-18-002"/>
    <d v="2018-05-30T00:00:00"/>
    <x v="0"/>
    <x v="135"/>
    <x v="6"/>
    <x v="653"/>
    <m/>
    <m/>
    <m/>
    <s v="SAMUEL/ARGENTINA ESTEVAO"/>
    <d v="2015-12-05T00:00:00"/>
    <s v="NELITO SAMUEL"/>
    <n v="2"/>
    <m/>
    <s v="M"/>
    <s v="MUAIJA BERNARDO"/>
    <d v="2018-05-14T00:00:00"/>
    <d v="2018-05-14T00:00:00"/>
    <m/>
    <m/>
    <m/>
    <m/>
    <s v="2"/>
    <s v="2"/>
    <s v="2"/>
    <m/>
    <s v="2"/>
    <s v="1"/>
    <d v="2018-05-12T00:00:00"/>
    <s v="1"/>
    <s v="1"/>
    <s v="1"/>
    <s v="1"/>
    <s v="1"/>
    <n v="3"/>
    <d v="2015-12-16T00:00:00"/>
    <d v="2016-03-25T00:00:00"/>
    <m/>
    <d v="2015-02-25T00:00:00"/>
    <d v="2018-04-28T00:00:00"/>
    <m/>
    <d v="2018-05-15T00:00:00"/>
    <d v="2018-05-16T00:00:00"/>
    <d v="2018-05-29T00:00:00"/>
    <s v="1"/>
    <d v="2018-06-25T00:00:00"/>
    <d v="2018-05-30T00:00:00"/>
    <x v="1"/>
    <m/>
    <m/>
    <m/>
    <d v="2018-06-26T00:00:00"/>
    <m/>
    <m/>
    <m/>
    <m/>
    <m/>
    <m/>
    <m/>
    <m/>
    <m/>
    <m/>
    <m/>
    <m/>
    <m/>
    <m/>
    <m/>
    <b v="0"/>
    <b v="0"/>
    <m/>
    <x v="1"/>
    <b v="0"/>
    <b v="0"/>
    <n v="1082"/>
    <n v="1"/>
    <m/>
    <m/>
    <m/>
    <m/>
    <m/>
    <m/>
    <m/>
    <m/>
    <m/>
    <m/>
    <n v="2"/>
    <n v="4"/>
    <n v="0"/>
    <n v="2"/>
    <n v="13"/>
    <n v="1"/>
    <n v="28"/>
    <n v="-43250"/>
    <n v="43277"/>
    <n v="14"/>
    <x v="4"/>
    <n v="5"/>
    <n v="10"/>
    <x v="0"/>
    <x v="24"/>
    <x v="1"/>
    <x v="1"/>
    <x v="1"/>
    <x v="1"/>
    <x v="5"/>
    <x v="0"/>
    <n v="1"/>
    <n v="90"/>
  </r>
  <r>
    <s v="MOZ-NPL-ANG-18-001"/>
    <d v="2018-05-30T00:00:00"/>
    <x v="0"/>
    <x v="80"/>
    <x v="6"/>
    <x v="654"/>
    <m/>
    <m/>
    <m/>
    <s v="RASTE MUSTAFE"/>
    <d v="2017-05-19T00:00:00"/>
    <s v="MUAINABO NIGUERE"/>
    <n v="0"/>
    <m/>
    <s v="F"/>
    <s v="ADELINO ANTONIO"/>
    <d v="2018-05-14T00:00:00"/>
    <d v="2018-05-14T00:00:00"/>
    <m/>
    <m/>
    <m/>
    <m/>
    <s v="2"/>
    <s v="2"/>
    <s v="2"/>
    <m/>
    <s v="2"/>
    <s v="1"/>
    <d v="2018-05-11T00:00:00"/>
    <s v="1"/>
    <s v="1"/>
    <s v="1"/>
    <s v="1"/>
    <s v="1"/>
    <n v="0"/>
    <m/>
    <m/>
    <m/>
    <m/>
    <m/>
    <m/>
    <d v="2018-05-15T00:00:00"/>
    <d v="2018-05-16T00:00:00"/>
    <d v="2018-05-29T00:00:00"/>
    <s v="1"/>
    <d v="2018-06-25T00:00:00"/>
    <d v="2018-05-30T00:00:00"/>
    <x v="0"/>
    <m/>
    <m/>
    <m/>
    <d v="2018-06-26T00:00:00"/>
    <m/>
    <m/>
    <m/>
    <m/>
    <m/>
    <m/>
    <m/>
    <m/>
    <m/>
    <m/>
    <m/>
    <m/>
    <m/>
    <m/>
    <m/>
    <b v="0"/>
    <b v="0"/>
    <m/>
    <x v="1"/>
    <b v="0"/>
    <b v="0"/>
    <n v="1083"/>
    <n v="1"/>
    <m/>
    <m/>
    <m/>
    <m/>
    <m/>
    <m/>
    <m/>
    <m/>
    <m/>
    <m/>
    <n v="3"/>
    <n v="5"/>
    <n v="0"/>
    <n v="2"/>
    <n v="13"/>
    <n v="1"/>
    <n v="28"/>
    <n v="-43250"/>
    <n v="43277"/>
    <n v="14"/>
    <x v="4"/>
    <n v="5"/>
    <n v="10"/>
    <x v="0"/>
    <x v="24"/>
    <x v="1"/>
    <x v="1"/>
    <x v="1"/>
    <x v="1"/>
    <x v="5"/>
    <x v="4"/>
    <n v="1"/>
    <n v="90"/>
  </r>
  <r>
    <s v="MOZ-ZAM-NCR-18-001"/>
    <d v="2018-05-03T00:00:00"/>
    <x v="0"/>
    <x v="29"/>
    <x v="2"/>
    <x v="0"/>
    <m/>
    <m/>
    <m/>
    <s v="INOQUE DULCE"/>
    <d v="2012-06-05T00:00:00"/>
    <s v="CELMA ALBERTO"/>
    <n v="5"/>
    <m/>
    <s v="F"/>
    <s v="ADELINO GASPAR"/>
    <d v="2018-04-11T00:00:00"/>
    <d v="2018-04-12T00:00:00"/>
    <m/>
    <m/>
    <m/>
    <m/>
    <s v="1"/>
    <s v="1"/>
    <s v="2"/>
    <m/>
    <s v="1"/>
    <s v="1"/>
    <d v="2018-04-10T00:00:00"/>
    <s v="1"/>
    <s v="1"/>
    <s v="2"/>
    <s v="1"/>
    <s v="1"/>
    <n v="0"/>
    <m/>
    <m/>
    <m/>
    <m/>
    <m/>
    <m/>
    <d v="2018-04-21T00:00:00"/>
    <d v="2018-04-22T00:00:00"/>
    <d v="2018-05-02T00:00:00"/>
    <s v="1"/>
    <d v="2018-06-18T00:00:00"/>
    <d v="2018-05-03T00:00:00"/>
    <x v="1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84"/>
    <n v="1"/>
    <m/>
    <m/>
    <n v="3"/>
    <n v="3"/>
    <n v="3"/>
    <m/>
    <m/>
    <m/>
    <m/>
    <m/>
    <n v="1"/>
    <n v="12"/>
    <n v="1"/>
    <n v="10"/>
    <n v="10"/>
    <n v="1"/>
    <n v="47"/>
    <n v="-43223"/>
    <n v="43269"/>
    <n v="11"/>
    <x v="4"/>
    <n v="4"/>
    <n v="10"/>
    <x v="0"/>
    <x v="15"/>
    <x v="1"/>
    <x v="1"/>
    <x v="1"/>
    <x v="1"/>
    <x v="5"/>
    <x v="4"/>
    <n v="1"/>
    <n v="90"/>
  </r>
  <r>
    <s v="MOZ-ZAM-MRB-18-002"/>
    <d v="2018-05-03T00:00:00"/>
    <x v="0"/>
    <x v="74"/>
    <x v="2"/>
    <x v="300"/>
    <m/>
    <m/>
    <m/>
    <s v="CIDALIA COSTA"/>
    <d v="2013-12-12T00:00:00"/>
    <s v="LURDES FLORENTINO LAVO"/>
    <n v="4"/>
    <m/>
    <s v="F"/>
    <s v="ARMANDO BEURA"/>
    <d v="2018-04-20T00:00:00"/>
    <d v="2018-04-20T00:00:00"/>
    <m/>
    <m/>
    <m/>
    <m/>
    <s v="2"/>
    <s v="2"/>
    <s v="2"/>
    <m/>
    <s v="1"/>
    <s v="1"/>
    <d v="2018-04-16T00:00:00"/>
    <s v="1"/>
    <s v="1"/>
    <s v="2"/>
    <s v="1"/>
    <s v="1"/>
    <n v="2"/>
    <d v="2016-05-10T00:00:00"/>
    <d v="2016-09-30T00:00:00"/>
    <m/>
    <d v="2016-07-27T00:00:00"/>
    <m/>
    <m/>
    <d v="2018-04-21T00:00:00"/>
    <d v="2018-04-22T00:00:00"/>
    <d v="2018-05-02T00:00:00"/>
    <s v="1"/>
    <d v="2018-06-18T00:00:00"/>
    <d v="2018-05-03T00:00:00"/>
    <x v="1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85"/>
    <n v="1"/>
    <m/>
    <m/>
    <m/>
    <m/>
    <m/>
    <m/>
    <m/>
    <m/>
    <m/>
    <m/>
    <n v="4"/>
    <n v="6"/>
    <n v="0"/>
    <n v="2"/>
    <n v="10"/>
    <n v="1"/>
    <n v="47"/>
    <n v="-43223"/>
    <n v="43269"/>
    <n v="11"/>
    <x v="4"/>
    <n v="4"/>
    <n v="10"/>
    <x v="0"/>
    <x v="16"/>
    <x v="1"/>
    <x v="1"/>
    <x v="1"/>
    <x v="1"/>
    <x v="5"/>
    <x v="2"/>
    <n v="1"/>
    <n v="90"/>
  </r>
  <r>
    <s v="MOZ-ZAM-MRB-18-001"/>
    <d v="2018-05-03T00:00:00"/>
    <x v="0"/>
    <x v="74"/>
    <x v="2"/>
    <x v="655"/>
    <m/>
    <m/>
    <m/>
    <s v="ALBANO ANDRE"/>
    <d v="2013-12-12T00:00:00"/>
    <s v="LETICIA ALBANO ANDRE"/>
    <n v="4"/>
    <m/>
    <s v="F"/>
    <s v="ARMANDO BEURA"/>
    <d v="2018-04-17T00:00:00"/>
    <d v="2018-04-17T00:00:00"/>
    <m/>
    <m/>
    <m/>
    <m/>
    <s v="2"/>
    <s v="2"/>
    <s v="2"/>
    <m/>
    <s v="1"/>
    <s v="1"/>
    <d v="2018-04-10T00:00:00"/>
    <s v="1"/>
    <s v="1"/>
    <s v="2"/>
    <s v="1"/>
    <s v="1"/>
    <n v="1"/>
    <d v="2013-12-22T00:00:00"/>
    <m/>
    <m/>
    <d v="2014-01-22T00:00:00"/>
    <m/>
    <m/>
    <d v="2018-04-17T00:00:00"/>
    <d v="2018-04-18T00:00:00"/>
    <d v="2018-05-02T00:00:00"/>
    <s v="1"/>
    <d v="2018-06-18T00:00:00"/>
    <d v="2018-05-03T00:00:00"/>
    <x v="0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86"/>
    <n v="1"/>
    <m/>
    <m/>
    <m/>
    <m/>
    <m/>
    <m/>
    <m/>
    <m/>
    <m/>
    <m/>
    <n v="7"/>
    <n v="8"/>
    <n v="0"/>
    <n v="1"/>
    <n v="14"/>
    <n v="1"/>
    <n v="47"/>
    <n v="-43223"/>
    <n v="43269"/>
    <n v="15"/>
    <x v="4"/>
    <n v="4"/>
    <n v="10"/>
    <x v="0"/>
    <x v="15"/>
    <x v="1"/>
    <x v="1"/>
    <x v="1"/>
    <x v="1"/>
    <x v="5"/>
    <x v="2"/>
    <n v="1"/>
    <n v="90"/>
  </r>
  <r>
    <s v="MOZ-ZAM-DER-18-001"/>
    <d v="2018-06-05T00:00:00"/>
    <x v="0"/>
    <x v="137"/>
    <x v="2"/>
    <x v="656"/>
    <m/>
    <m/>
    <m/>
    <s v="LUCIANO TOME/ANGELICA ANTONIO"/>
    <d v="2013-10-16T00:00:00"/>
    <s v="PEDRO LUCIANO TOME"/>
    <n v="4"/>
    <m/>
    <s v="M"/>
    <s v="ENFRE FROIRA"/>
    <d v="2018-05-25T00:00:00"/>
    <d v="2018-05-25T00:00:00"/>
    <m/>
    <m/>
    <m/>
    <m/>
    <s v="1"/>
    <s v="2"/>
    <s v="2"/>
    <m/>
    <s v="1"/>
    <s v="1"/>
    <d v="2018-05-23T00:00:00"/>
    <s v="1"/>
    <s v="1"/>
    <s v="1"/>
    <s v="1"/>
    <s v="1"/>
    <n v="0"/>
    <m/>
    <m/>
    <m/>
    <m/>
    <m/>
    <m/>
    <d v="2018-05-27T00:00:00"/>
    <d v="2018-05-28T00:00:00"/>
    <d v="2018-06-04T00:00:00"/>
    <s v="1"/>
    <d v="2018-06-25T00:00:00"/>
    <d v="2018-06-05T00:00:00"/>
    <x v="0"/>
    <m/>
    <m/>
    <m/>
    <d v="2018-06-26T00:00:00"/>
    <m/>
    <m/>
    <m/>
    <m/>
    <m/>
    <m/>
    <m/>
    <m/>
    <m/>
    <m/>
    <m/>
    <m/>
    <m/>
    <m/>
    <m/>
    <b v="0"/>
    <b v="0"/>
    <m/>
    <x v="1"/>
    <b v="0"/>
    <b v="0"/>
    <n v="1087"/>
    <n v="1"/>
    <m/>
    <m/>
    <m/>
    <m/>
    <m/>
    <m/>
    <m/>
    <m/>
    <m/>
    <m/>
    <n v="2"/>
    <n v="5"/>
    <n v="0"/>
    <n v="3"/>
    <n v="7"/>
    <n v="1"/>
    <n v="22"/>
    <n v="-43256"/>
    <n v="43277"/>
    <n v="8"/>
    <x v="4"/>
    <n v="5"/>
    <n v="10"/>
    <x v="0"/>
    <x v="38"/>
    <x v="1"/>
    <x v="1"/>
    <x v="1"/>
    <x v="1"/>
    <x v="5"/>
    <x v="4"/>
    <n v="1"/>
    <n v="90"/>
  </r>
  <r>
    <s v="MOZ-TET-TEC-18-003"/>
    <d v="2018-05-20T00:00:00"/>
    <x v="0"/>
    <x v="100"/>
    <x v="3"/>
    <x v="657"/>
    <m/>
    <m/>
    <m/>
    <s v="ELSA ALBERTO"/>
    <d v="2011-07-16T00:00:00"/>
    <s v="MARCELO MENDES ADELINO"/>
    <n v="6"/>
    <m/>
    <s v="M"/>
    <s v="LINA DA CELIA"/>
    <d v="2018-04-30T00:00:00"/>
    <d v="2018-04-30T00:00:00"/>
    <m/>
    <m/>
    <m/>
    <m/>
    <s v="1"/>
    <s v="1"/>
    <s v="2"/>
    <m/>
    <s v="1"/>
    <s v="1"/>
    <d v="2018-03-28T00:00:00"/>
    <s v="1"/>
    <s v="1"/>
    <s v="2"/>
    <s v="1"/>
    <s v="1"/>
    <n v="3"/>
    <d v="2011-09-09T00:00:00"/>
    <d v="2011-12-28T00:00:00"/>
    <m/>
    <d v="2011-11-18T00:00:00"/>
    <d v="2012-01-27T00:00:00"/>
    <m/>
    <d v="2018-05-07T00:00:00"/>
    <d v="2018-05-08T00:00:00"/>
    <d v="2018-05-20T00:00:00"/>
    <s v="1"/>
    <d v="2018-06-18T00:00:00"/>
    <d v="2018-05-21T00:00:00"/>
    <x v="0"/>
    <m/>
    <m/>
    <m/>
    <d v="2018-06-18T00:00:00"/>
    <m/>
    <m/>
    <m/>
    <m/>
    <m/>
    <m/>
    <m/>
    <m/>
    <m/>
    <m/>
    <m/>
    <m/>
    <m/>
    <m/>
    <d v="2018-12-02T00:00:00"/>
    <b v="0"/>
    <b v="0"/>
    <s v="3"/>
    <x v="1"/>
    <b v="0"/>
    <b v="0"/>
    <n v="1088"/>
    <n v="1"/>
    <m/>
    <m/>
    <m/>
    <n v="3"/>
    <n v="1"/>
    <d v="2017-07-31T00:00:00"/>
    <m/>
    <m/>
    <m/>
    <m/>
    <n v="33"/>
    <n v="41"/>
    <n v="0"/>
    <n v="8"/>
    <n v="12"/>
    <n v="1"/>
    <n v="29"/>
    <n v="-43240"/>
    <n v="43269"/>
    <n v="12"/>
    <x v="4"/>
    <n v="3"/>
    <n v="10"/>
    <x v="0"/>
    <x v="13"/>
    <x v="0"/>
    <x v="1"/>
    <x v="0"/>
    <x v="1"/>
    <x v="5"/>
    <x v="0"/>
    <n v="2"/>
    <n v="90"/>
  </r>
  <r>
    <s v="MOZ-TET-MAG-18-001"/>
    <d v="2018-05-21T00:00:00"/>
    <x v="0"/>
    <x v="7"/>
    <x v="3"/>
    <x v="658"/>
    <m/>
    <m/>
    <m/>
    <s v="NHARAI THAULO"/>
    <d v="2007-05-05T00:00:00"/>
    <s v="CHORAI MICHEQUE"/>
    <n v="11"/>
    <m/>
    <s v="M"/>
    <s v="EVERSON MANJENDA"/>
    <d v="2018-05-07T00:00:00"/>
    <d v="2018-05-07T00:00:00"/>
    <m/>
    <m/>
    <m/>
    <m/>
    <s v="2"/>
    <s v="1"/>
    <s v="2"/>
    <m/>
    <s v="2"/>
    <s v="1"/>
    <d v="2018-05-05T00:00:00"/>
    <s v="1"/>
    <s v="1"/>
    <s v="1"/>
    <s v="1"/>
    <s v="1"/>
    <n v="3"/>
    <d v="2007-05-25T00:00:00"/>
    <d v="2007-08-23T00:00:00"/>
    <m/>
    <d v="2007-07-30T00:00:00"/>
    <d v="2007-09-28T00:00:00"/>
    <m/>
    <d v="2018-05-07T00:00:00"/>
    <d v="2018-05-08T00:00:00"/>
    <d v="2018-05-20T00:00:00"/>
    <s v="1"/>
    <d v="2018-06-18T00:00:00"/>
    <d v="2018-05-21T00:00:00"/>
    <x v="0"/>
    <m/>
    <m/>
    <m/>
    <d v="2018-06-18T00:00:00"/>
    <m/>
    <m/>
    <m/>
    <m/>
    <m/>
    <m/>
    <m/>
    <m/>
    <m/>
    <m/>
    <m/>
    <m/>
    <m/>
    <m/>
    <m/>
    <b v="0"/>
    <b v="0"/>
    <m/>
    <x v="1"/>
    <b v="0"/>
    <b v="0"/>
    <n v="1089"/>
    <n v="1"/>
    <m/>
    <m/>
    <m/>
    <m/>
    <m/>
    <m/>
    <m/>
    <m/>
    <m/>
    <m/>
    <n v="2"/>
    <n v="3"/>
    <n v="0"/>
    <n v="1"/>
    <n v="12"/>
    <n v="1"/>
    <n v="29"/>
    <n v="-43241"/>
    <n v="43269"/>
    <n v="13"/>
    <x v="4"/>
    <n v="5"/>
    <n v="10"/>
    <x v="0"/>
    <x v="25"/>
    <x v="1"/>
    <x v="1"/>
    <x v="1"/>
    <x v="1"/>
    <x v="5"/>
    <x v="0"/>
    <n v="1"/>
    <n v="90"/>
  </r>
  <r>
    <s v="MOZ-TET-DOA-18-001"/>
    <d v="2018-05-03T00:00:00"/>
    <x v="0"/>
    <x v="101"/>
    <x v="3"/>
    <x v="659"/>
    <m/>
    <m/>
    <m/>
    <s v="AMBUE TEMOTEO"/>
    <d v="2008-08-18T00:00:00"/>
    <s v="ALINAFE AMBUE TEMOTEO"/>
    <n v="9"/>
    <m/>
    <s v="M"/>
    <s v="DRA BEANZE"/>
    <d v="2018-04-26T00:00:00"/>
    <d v="2018-04-26T00:00:00"/>
    <m/>
    <m/>
    <m/>
    <m/>
    <s v="2"/>
    <s v="2"/>
    <s v="2"/>
    <m/>
    <s v="1"/>
    <s v="2"/>
    <d v="2018-04-21T00:00:00"/>
    <s v="1"/>
    <s v="1"/>
    <s v="1"/>
    <s v="1"/>
    <s v="1"/>
    <n v="3"/>
    <m/>
    <m/>
    <m/>
    <m/>
    <m/>
    <m/>
    <d v="2018-04-27T00:00:00"/>
    <d v="2018-04-28T00:00:00"/>
    <d v="2018-05-02T00:00:00"/>
    <s v="1"/>
    <d v="2018-06-18T00:00:00"/>
    <d v="2018-05-03T00:00:00"/>
    <x v="0"/>
    <m/>
    <m/>
    <m/>
    <d v="2018-06-18T00:00:00"/>
    <m/>
    <m/>
    <m/>
    <m/>
    <m/>
    <m/>
    <m/>
    <m/>
    <m/>
    <m/>
    <m/>
    <m/>
    <m/>
    <m/>
    <m/>
    <b v="0"/>
    <b v="0"/>
    <m/>
    <x v="2"/>
    <b v="0"/>
    <b v="0"/>
    <n v="1090"/>
    <n v="1"/>
    <m/>
    <m/>
    <m/>
    <m/>
    <m/>
    <m/>
    <m/>
    <m/>
    <m/>
    <m/>
    <n v="5"/>
    <n v="7"/>
    <n v="0"/>
    <n v="2"/>
    <n v="4"/>
    <n v="1"/>
    <n v="47"/>
    <n v="-43223"/>
    <n v="43269"/>
    <n v="5"/>
    <x v="4"/>
    <n v="4"/>
    <n v="10"/>
    <x v="0"/>
    <x v="16"/>
    <x v="1"/>
    <x v="0"/>
    <x v="1"/>
    <x v="1"/>
    <x v="5"/>
    <x v="0"/>
    <n v="1"/>
    <n v="90"/>
  </r>
  <r>
    <s v="MOZ-SOF-MCG-18-002"/>
    <d v="2018-06-07T00:00:00"/>
    <x v="0"/>
    <x v="97"/>
    <x v="5"/>
    <x v="660"/>
    <m/>
    <m/>
    <m/>
    <s v="JOSE CARLOS/PAULA NGAZUINE"/>
    <d v="2015-03-23T00:00:00"/>
    <s v="VERISSIMO JOSE CARLOS"/>
    <n v="3"/>
    <m/>
    <s v="M"/>
    <s v="ARMINDO ALBERTO"/>
    <d v="2018-05-09T00:00:00"/>
    <d v="2018-05-10T00:00:00"/>
    <m/>
    <m/>
    <m/>
    <m/>
    <s v="1"/>
    <s v="1"/>
    <s v="2"/>
    <m/>
    <s v="1"/>
    <s v="1"/>
    <d v="2018-05-07T00:00:00"/>
    <s v="1"/>
    <s v="1"/>
    <s v="2"/>
    <s v="1"/>
    <s v="1"/>
    <n v="3"/>
    <d v="2015-03-23T00:00:00"/>
    <d v="2015-06-21T00:00:00"/>
    <m/>
    <d v="2015-05-21T00:00:00"/>
    <d v="2015-07-29T00:00:00"/>
    <m/>
    <d v="2018-05-12T00:00:00"/>
    <d v="2018-05-13T00:00:00"/>
    <d v="2018-06-06T00:00:00"/>
    <s v="1"/>
    <d v="2018-06-25T00:00:00"/>
    <d v="2018-06-07T00:00:00"/>
    <x v="1"/>
    <m/>
    <m/>
    <m/>
    <d v="2018-06-25T00:00:00"/>
    <m/>
    <m/>
    <m/>
    <m/>
    <m/>
    <m/>
    <m/>
    <m/>
    <m/>
    <m/>
    <m/>
    <m/>
    <m/>
    <m/>
    <m/>
    <b v="0"/>
    <b v="0"/>
    <m/>
    <x v="1"/>
    <b v="0"/>
    <b v="0"/>
    <n v="1091"/>
    <n v="1"/>
    <m/>
    <m/>
    <m/>
    <m/>
    <m/>
    <m/>
    <m/>
    <m/>
    <m/>
    <m/>
    <n v="2"/>
    <n v="6"/>
    <n v="1"/>
    <n v="3"/>
    <n v="24"/>
    <n v="1"/>
    <n v="19"/>
    <n v="-43258"/>
    <n v="43276"/>
    <n v="25"/>
    <x v="4"/>
    <n v="5"/>
    <n v="10"/>
    <x v="0"/>
    <x v="24"/>
    <x v="1"/>
    <x v="1"/>
    <x v="1"/>
    <x v="1"/>
    <x v="5"/>
    <x v="0"/>
    <n v="1"/>
    <n v="90"/>
  </r>
  <r>
    <s v="MOZ-SOF-CAI-18-002"/>
    <d v="2018-06-07T00:00:00"/>
    <x v="0"/>
    <x v="89"/>
    <x v="5"/>
    <x v="661"/>
    <m/>
    <m/>
    <m/>
    <s v="ANA ANTONIO LUIS"/>
    <d v="2017-03-29T00:00:00"/>
    <s v="AGOSTINHO ANTONIO LUIS"/>
    <n v="1"/>
    <m/>
    <s v="M"/>
    <s v="AMELIA MANUEL"/>
    <d v="2018-04-27T00:00:00"/>
    <d v="2018-04-27T00:00:00"/>
    <m/>
    <m/>
    <m/>
    <m/>
    <s v="2"/>
    <s v="2"/>
    <s v="1"/>
    <d v="2018-04-27T00:00:00"/>
    <s v="1"/>
    <s v="1"/>
    <d v="2018-04-25T00:00:00"/>
    <s v="1"/>
    <s v="1"/>
    <s v="2"/>
    <s v="1"/>
    <s v="1"/>
    <n v="3"/>
    <d v="2017-04-03T00:00:00"/>
    <d v="2017-06-30T00:00:00"/>
    <m/>
    <d v="2017-05-29T00:00:00"/>
    <d v="2017-07-31T00:00:00"/>
    <m/>
    <d v="2018-04-28T00:00:00"/>
    <d v="2018-05-03T00:00:00"/>
    <d v="2018-06-06T00:00:00"/>
    <s v="1"/>
    <d v="2018-06-25T00:00:00"/>
    <d v="2018-06-07T00:00:00"/>
    <x v="0"/>
    <m/>
    <m/>
    <m/>
    <d v="2018-06-26T00:00:00"/>
    <m/>
    <m/>
    <m/>
    <m/>
    <m/>
    <m/>
    <m/>
    <m/>
    <m/>
    <m/>
    <m/>
    <m/>
    <m/>
    <m/>
    <m/>
    <b v="0"/>
    <b v="0"/>
    <m/>
    <x v="1"/>
    <b v="0"/>
    <b v="0"/>
    <n v="1092"/>
    <n v="1"/>
    <m/>
    <m/>
    <m/>
    <m/>
    <m/>
    <m/>
    <m/>
    <m/>
    <m/>
    <m/>
    <n v="2"/>
    <n v="8"/>
    <n v="0"/>
    <n v="6"/>
    <n v="34"/>
    <n v="1"/>
    <n v="20"/>
    <n v="-43258"/>
    <n v="43277"/>
    <n v="35"/>
    <x v="4"/>
    <n v="4"/>
    <n v="10"/>
    <x v="0"/>
    <x v="17"/>
    <x v="1"/>
    <x v="3"/>
    <x v="1"/>
    <x v="1"/>
    <x v="5"/>
    <x v="0"/>
    <n v="1"/>
    <n v="90"/>
  </r>
  <r>
    <s v="MOZ-SOF-BEI-18-004"/>
    <d v="2018-06-07T00:00:00"/>
    <x v="0"/>
    <x v="99"/>
    <x v="5"/>
    <x v="662"/>
    <m/>
    <m/>
    <m/>
    <s v="FERNANDO VILANCULOS/DELFINA"/>
    <d v="2017-07-29T00:00:00"/>
    <s v="CLOTILDE F VILANCULOS"/>
    <n v="0"/>
    <m/>
    <s v="F"/>
    <s v="ABELITO CUITAINHO"/>
    <d v="2018-05-03T00:00:00"/>
    <d v="2018-05-03T00:00:00"/>
    <m/>
    <m/>
    <m/>
    <m/>
    <s v="1"/>
    <s v="1"/>
    <s v="2"/>
    <m/>
    <s v="1"/>
    <s v="1"/>
    <d v="2018-04-28T00:00:00"/>
    <s v="2"/>
    <s v="2"/>
    <s v="2"/>
    <s v="2"/>
    <s v="1"/>
    <n v="3"/>
    <d v="2017-07-29T00:00:00"/>
    <d v="2017-10-02T00:00:00"/>
    <m/>
    <d v="2017-09-29T00:00:00"/>
    <d v="2017-12-04T00:00:00"/>
    <m/>
    <d v="2018-05-04T00:00:00"/>
    <d v="2018-05-05T00:00:00"/>
    <d v="2018-06-06T00:00:00"/>
    <m/>
    <d v="2018-06-25T00:00:00"/>
    <d v="2018-06-07T00:00:00"/>
    <x v="0"/>
    <m/>
    <m/>
    <m/>
    <d v="2018-06-26T00:00:00"/>
    <m/>
    <m/>
    <m/>
    <m/>
    <m/>
    <m/>
    <m/>
    <m/>
    <m/>
    <m/>
    <m/>
    <m/>
    <m/>
    <m/>
    <m/>
    <b v="0"/>
    <b v="0"/>
    <m/>
    <x v="2"/>
    <b v="0"/>
    <b v="0"/>
    <n v="1093"/>
    <n v="1"/>
    <m/>
    <m/>
    <m/>
    <m/>
    <m/>
    <m/>
    <m/>
    <m/>
    <m/>
    <m/>
    <n v="5"/>
    <n v="7"/>
    <n v="0"/>
    <n v="2"/>
    <n v="32"/>
    <n v="1"/>
    <n v="20"/>
    <n v="-43258"/>
    <n v="43277"/>
    <n v="33"/>
    <x v="4"/>
    <n v="4"/>
    <n v="10"/>
    <x v="0"/>
    <x v="17"/>
    <x v="1"/>
    <x v="3"/>
    <x v="1"/>
    <x v="1"/>
    <x v="5"/>
    <x v="0"/>
    <n v="1"/>
    <n v="90"/>
  </r>
  <r>
    <s v="MOZ-SOF-BEI-18-001-C1"/>
    <d v="2018-05-21T00:00:00"/>
    <x v="1"/>
    <x v="99"/>
    <x v="5"/>
    <x v="612"/>
    <m/>
    <m/>
    <m/>
    <s v="ORIGINARIO/LUISA"/>
    <d v="2016-06-15T00:00:00"/>
    <s v="DOMINGOS ORIGINARIO"/>
    <n v="2"/>
    <m/>
    <s v="M"/>
    <s v="GILDA VERISSIMO"/>
    <d v="2018-04-30T00:00:00"/>
    <d v="2018-04-30T00:00:00"/>
    <s v="1"/>
    <m/>
    <s v="1"/>
    <s v="1"/>
    <m/>
    <m/>
    <m/>
    <m/>
    <m/>
    <m/>
    <m/>
    <m/>
    <m/>
    <m/>
    <m/>
    <s v="1"/>
    <n v="3"/>
    <d v="2010-07-13T00:00:00"/>
    <d v="2010-10-19T00:00:00"/>
    <m/>
    <d v="2010-09-13T00:00:00"/>
    <d v="2010-11-15T00:00:00"/>
    <m/>
    <d v="2018-04-30T00:00:00"/>
    <m/>
    <d v="2018-05-20T00:00:00"/>
    <s v="1"/>
    <d v="2018-06-18T00:00:00"/>
    <d v="2018-05-21T00:00:00"/>
    <x v="0"/>
    <m/>
    <m/>
    <m/>
    <d v="2018-06-18T00:00:00"/>
    <d v="2018-06-18T00:00:00"/>
    <m/>
    <m/>
    <m/>
    <m/>
    <m/>
    <m/>
    <m/>
    <m/>
    <m/>
    <m/>
    <m/>
    <m/>
    <m/>
    <m/>
    <b v="0"/>
    <b v="0"/>
    <m/>
    <x v="1"/>
    <b v="0"/>
    <b v="0"/>
    <n v="1094"/>
    <n v="1"/>
    <m/>
    <m/>
    <m/>
    <m/>
    <m/>
    <m/>
    <m/>
    <m/>
    <m/>
    <m/>
    <n v="43220"/>
    <n v="0"/>
    <n v="0"/>
    <n v="-43220"/>
    <n v="43240"/>
    <n v="1"/>
    <n v="29"/>
    <n v="-43241"/>
    <n v="43269"/>
    <n v="43241"/>
    <x v="1"/>
    <n v="1"/>
    <n v="10"/>
    <x v="0"/>
    <x v="19"/>
    <x v="1"/>
    <x v="4"/>
    <x v="3"/>
    <x v="1"/>
    <x v="5"/>
    <x v="0"/>
    <n v="1"/>
    <n v="90"/>
  </r>
  <r>
    <s v="MOZ-SOF-BEI-18-001-C2"/>
    <d v="2018-05-21T00:00:00"/>
    <x v="1"/>
    <x v="99"/>
    <x v="5"/>
    <x v="612"/>
    <m/>
    <m/>
    <m/>
    <s v="ORIGINARIO/LUISA"/>
    <d v="2015-10-01T00:00:00"/>
    <s v="ROSA ORIGINARIO"/>
    <n v="3"/>
    <m/>
    <s v="F"/>
    <s v="GILDA VERISSIMO"/>
    <d v="2018-04-30T00:00:00"/>
    <d v="2018-04-30T00:00:00"/>
    <s v="1"/>
    <d v="2018-04-30T00:00:00"/>
    <s v="1"/>
    <s v="1"/>
    <m/>
    <m/>
    <m/>
    <m/>
    <m/>
    <m/>
    <m/>
    <m/>
    <m/>
    <m/>
    <m/>
    <s v="1"/>
    <n v="3"/>
    <d v="2012-10-02T00:00:00"/>
    <d v="2013-01-03T00:00:00"/>
    <m/>
    <d v="2012-12-03T00:00:00"/>
    <d v="2013-02-05T00:00:00"/>
    <m/>
    <d v="2018-04-30T00:00:00"/>
    <m/>
    <d v="2018-05-20T00:00:00"/>
    <s v="1"/>
    <d v="2018-06-12T00:00:00"/>
    <d v="2018-05-21T00:00:00"/>
    <x v="0"/>
    <m/>
    <m/>
    <m/>
    <d v="2018-06-12T00:00:00"/>
    <d v="2018-06-12T00:00:00"/>
    <m/>
    <m/>
    <m/>
    <m/>
    <m/>
    <m/>
    <m/>
    <m/>
    <m/>
    <m/>
    <m/>
    <m/>
    <m/>
    <m/>
    <b v="0"/>
    <b v="0"/>
    <m/>
    <x v="1"/>
    <b v="0"/>
    <b v="0"/>
    <n v="1095"/>
    <n v="1"/>
    <m/>
    <m/>
    <n v="999"/>
    <n v="999"/>
    <n v="3"/>
    <m/>
    <m/>
    <m/>
    <m/>
    <m/>
    <n v="43220"/>
    <n v="0"/>
    <n v="0"/>
    <n v="-43220"/>
    <n v="43240"/>
    <n v="1"/>
    <n v="23"/>
    <n v="-43241"/>
    <n v="43263"/>
    <n v="43241"/>
    <x v="1"/>
    <n v="1"/>
    <n v="10"/>
    <x v="0"/>
    <x v="19"/>
    <x v="1"/>
    <x v="4"/>
    <x v="3"/>
    <x v="1"/>
    <x v="5"/>
    <x v="0"/>
    <n v="1"/>
    <n v="90"/>
  </r>
  <r>
    <s v="MOZ-SOF-BEI-18-001-C3"/>
    <d v="2018-05-21T00:00:00"/>
    <x v="1"/>
    <x v="99"/>
    <x v="5"/>
    <x v="663"/>
    <m/>
    <m/>
    <m/>
    <s v="ORIGINARIO/LUISA"/>
    <d v="2014-07-12T00:00:00"/>
    <s v="AIDA ORIGINARIO"/>
    <n v="3"/>
    <m/>
    <s v="F"/>
    <s v="GILDA VERISSIMO"/>
    <d v="2018-04-30T00:00:00"/>
    <d v="2018-04-30T00:00:00"/>
    <s v="1"/>
    <d v="2018-04-30T00:00:00"/>
    <s v="1"/>
    <s v="1"/>
    <m/>
    <m/>
    <m/>
    <m/>
    <m/>
    <m/>
    <m/>
    <m/>
    <m/>
    <m/>
    <m/>
    <s v="1"/>
    <n v="0"/>
    <m/>
    <m/>
    <m/>
    <m/>
    <m/>
    <m/>
    <d v="2018-04-30T00:00:00"/>
    <m/>
    <d v="2018-04-20T00:00:00"/>
    <s v="1"/>
    <d v="2018-06-12T00:00:00"/>
    <d v="2018-05-21T00:00:00"/>
    <x v="0"/>
    <m/>
    <m/>
    <m/>
    <d v="2018-06-12T00:00:00"/>
    <d v="2018-06-12T00:00:00"/>
    <m/>
    <m/>
    <m/>
    <m/>
    <m/>
    <m/>
    <m/>
    <m/>
    <m/>
    <m/>
    <m/>
    <m/>
    <m/>
    <m/>
    <b v="0"/>
    <b v="0"/>
    <m/>
    <x v="1"/>
    <b v="0"/>
    <b v="0"/>
    <n v="1096"/>
    <n v="1"/>
    <m/>
    <m/>
    <m/>
    <m/>
    <m/>
    <m/>
    <m/>
    <m/>
    <m/>
    <m/>
    <n v="43220"/>
    <n v="0"/>
    <n v="0"/>
    <n v="-43220"/>
    <n v="43210"/>
    <n v="31"/>
    <n v="53"/>
    <n v="-43241"/>
    <n v="43263"/>
    <n v="43241"/>
    <x v="1"/>
    <n v="1"/>
    <n v="10"/>
    <x v="0"/>
    <x v="19"/>
    <x v="1"/>
    <x v="4"/>
    <x v="3"/>
    <x v="1"/>
    <x v="5"/>
    <x v="4"/>
    <n v="1"/>
    <n v="90"/>
  </r>
  <r>
    <s v="MOZ-SOF-BEI-18-001-C4"/>
    <d v="2018-05-21T00:00:00"/>
    <x v="1"/>
    <x v="99"/>
    <x v="5"/>
    <x v="663"/>
    <m/>
    <m/>
    <m/>
    <s v="HELDER/SETEIA"/>
    <d v="2014-07-27T00:00:00"/>
    <s v="MADINA HELDER"/>
    <n v="3"/>
    <m/>
    <s v="F"/>
    <s v="GILDA VERISSIMO"/>
    <d v="2018-04-30T00:00:00"/>
    <d v="2018-04-30T00:00:00"/>
    <s v="1"/>
    <d v="2018-04-30T00:00:00"/>
    <s v="4"/>
    <s v="1"/>
    <m/>
    <m/>
    <m/>
    <m/>
    <m/>
    <m/>
    <m/>
    <m/>
    <m/>
    <m/>
    <m/>
    <s v="1"/>
    <n v="0"/>
    <m/>
    <m/>
    <m/>
    <m/>
    <m/>
    <m/>
    <d v="2018-04-30T00:00:00"/>
    <m/>
    <d v="2018-04-20T00:00:00"/>
    <s v="1"/>
    <d v="2018-06-12T00:00:00"/>
    <d v="2018-05-21T00:00:00"/>
    <x v="0"/>
    <m/>
    <m/>
    <m/>
    <d v="2018-06-12T00:00:00"/>
    <d v="2018-06-12T00:00:00"/>
    <m/>
    <m/>
    <m/>
    <m/>
    <m/>
    <m/>
    <m/>
    <m/>
    <m/>
    <m/>
    <m/>
    <m/>
    <m/>
    <m/>
    <b v="0"/>
    <b v="0"/>
    <m/>
    <x v="1"/>
    <b v="0"/>
    <b v="0"/>
    <n v="1097"/>
    <n v="1"/>
    <m/>
    <m/>
    <m/>
    <m/>
    <m/>
    <m/>
    <m/>
    <m/>
    <m/>
    <m/>
    <n v="43220"/>
    <n v="0"/>
    <n v="0"/>
    <n v="-43220"/>
    <n v="43210"/>
    <n v="31"/>
    <n v="53"/>
    <n v="-43241"/>
    <n v="43263"/>
    <n v="43241"/>
    <x v="1"/>
    <n v="1"/>
    <n v="10"/>
    <x v="0"/>
    <x v="19"/>
    <x v="1"/>
    <x v="4"/>
    <x v="3"/>
    <x v="1"/>
    <x v="5"/>
    <x v="4"/>
    <n v="1"/>
    <n v="90"/>
  </r>
  <r>
    <s v="MOZ-SOF-BEI-18-001-C5"/>
    <d v="2018-05-21T00:00:00"/>
    <x v="1"/>
    <x v="99"/>
    <x v="5"/>
    <x v="663"/>
    <m/>
    <m/>
    <m/>
    <s v="HELDER/SEREIA"/>
    <d v="2016-03-24T00:00:00"/>
    <s v="LOLITA HELDER"/>
    <n v="2"/>
    <m/>
    <s v="F"/>
    <s v="GILDA VERISSIMO"/>
    <d v="2018-04-30T00:00:00"/>
    <d v="2018-04-30T00:00:00"/>
    <s v="1"/>
    <d v="2018-04-30T00:00:00"/>
    <s v="1"/>
    <s v="1"/>
    <m/>
    <m/>
    <m/>
    <m/>
    <m/>
    <m/>
    <m/>
    <m/>
    <m/>
    <m/>
    <m/>
    <s v="1"/>
    <n v="3"/>
    <d v="2016-04-25T00:00:00"/>
    <d v="2016-05-26T00:00:00"/>
    <m/>
    <d v="2016-05-24T00:00:00"/>
    <d v="2016-07-26T00:00:00"/>
    <m/>
    <d v="2018-04-30T00:00:00"/>
    <m/>
    <d v="2018-04-20T00:00:00"/>
    <s v="1"/>
    <d v="2018-06-12T00:00:00"/>
    <d v="2018-05-21T00:00:00"/>
    <x v="0"/>
    <m/>
    <m/>
    <m/>
    <d v="2018-06-12T00:00:00"/>
    <d v="2018-06-12T00:00:00"/>
    <m/>
    <m/>
    <m/>
    <m/>
    <m/>
    <m/>
    <m/>
    <m/>
    <m/>
    <m/>
    <m/>
    <m/>
    <m/>
    <m/>
    <b v="0"/>
    <b v="0"/>
    <m/>
    <x v="1"/>
    <b v="0"/>
    <b v="0"/>
    <n v="1098"/>
    <n v="1"/>
    <m/>
    <m/>
    <m/>
    <m/>
    <m/>
    <m/>
    <m/>
    <m/>
    <m/>
    <m/>
    <n v="43220"/>
    <n v="0"/>
    <n v="0"/>
    <n v="-43220"/>
    <n v="43210"/>
    <n v="31"/>
    <n v="53"/>
    <n v="-43241"/>
    <n v="43263"/>
    <n v="43241"/>
    <x v="1"/>
    <n v="1"/>
    <n v="10"/>
    <x v="0"/>
    <x v="19"/>
    <x v="1"/>
    <x v="4"/>
    <x v="3"/>
    <x v="1"/>
    <x v="5"/>
    <x v="0"/>
    <n v="1"/>
    <n v="90"/>
  </r>
  <r>
    <s v="MOZ-NPL-MSR-18-001"/>
    <d v="2018-05-16T00:00:00"/>
    <x v="0"/>
    <x v="56"/>
    <x v="6"/>
    <x v="0"/>
    <m/>
    <m/>
    <m/>
    <s v="LUCIA MUSSA"/>
    <d v="2016-03-10T00:00:00"/>
    <s v="SAIDE IBRAIMO"/>
    <n v="2"/>
    <m/>
    <s v="M"/>
    <s v="JAIME MIGUEL"/>
    <d v="2018-04-11T00:00:00"/>
    <d v="2018-04-11T00:00:00"/>
    <m/>
    <m/>
    <m/>
    <m/>
    <s v="1"/>
    <s v="2"/>
    <s v="2"/>
    <m/>
    <s v="1"/>
    <s v="2"/>
    <d v="2018-04-06T00:00:00"/>
    <s v="1"/>
    <s v="1"/>
    <s v="1"/>
    <s v="1"/>
    <s v="1"/>
    <n v="3"/>
    <d v="2016-03-10T00:00:00"/>
    <d v="2016-07-16T00:00:00"/>
    <m/>
    <d v="2016-03-16T00:00:00"/>
    <d v="2016-08-29T00:00:00"/>
    <m/>
    <d v="2018-04-11T00:00:00"/>
    <d v="2018-04-12T00:00:00"/>
    <d v="2018-05-15T00:00:00"/>
    <s v="1"/>
    <d v="2018-06-12T00:00:00"/>
    <d v="2018-05-16T00:00:00"/>
    <x v="0"/>
    <m/>
    <m/>
    <m/>
    <d v="2018-06-12T00:00:00"/>
    <m/>
    <m/>
    <m/>
    <m/>
    <m/>
    <m/>
    <m/>
    <m/>
    <m/>
    <m/>
    <m/>
    <m/>
    <m/>
    <m/>
    <m/>
    <b v="0"/>
    <b v="0"/>
    <m/>
    <x v="1"/>
    <b v="0"/>
    <b v="0"/>
    <n v="1099"/>
    <n v="1"/>
    <m/>
    <m/>
    <m/>
    <m/>
    <m/>
    <m/>
    <m/>
    <m/>
    <m/>
    <m/>
    <n v="5"/>
    <n v="6"/>
    <n v="0"/>
    <n v="1"/>
    <n v="33"/>
    <n v="1"/>
    <n v="28"/>
    <n v="-43236"/>
    <n v="43263"/>
    <n v="34"/>
    <x v="4"/>
    <n v="4"/>
    <n v="10"/>
    <x v="0"/>
    <x v="14"/>
    <x v="1"/>
    <x v="3"/>
    <x v="1"/>
    <x v="1"/>
    <x v="5"/>
    <x v="0"/>
    <n v="1"/>
    <n v="90"/>
  </r>
  <r>
    <s v="MOZ-NPL-MEC-18-001"/>
    <d v="2018-05-26T00:00:00"/>
    <x v="0"/>
    <x v="92"/>
    <x v="6"/>
    <x v="664"/>
    <m/>
    <m/>
    <m/>
    <s v="ANTONIO PASTOLA"/>
    <d v="2016-03-06T00:00:00"/>
    <s v="IDALINA ANTONIO"/>
    <n v="2"/>
    <m/>
    <s v="F"/>
    <s v="SANE RUBINO"/>
    <d v="2018-05-24T00:00:00"/>
    <d v="2018-05-24T00:00:00"/>
    <m/>
    <m/>
    <m/>
    <m/>
    <s v="2"/>
    <s v="1"/>
    <s v="1"/>
    <d v="2018-04-05T00:00:00"/>
    <s v="2"/>
    <s v="1"/>
    <d v="2018-04-14T00:00:00"/>
    <s v="1"/>
    <s v="1"/>
    <s v="1"/>
    <s v="1"/>
    <s v="1"/>
    <n v="3"/>
    <d v="2016-04-17T00:00:00"/>
    <d v="2016-06-16T00:00:00"/>
    <m/>
    <d v="2016-05-17T00:00:00"/>
    <d v="2016-08-16T00:00:00"/>
    <m/>
    <d v="2018-05-24T00:00:00"/>
    <d v="2018-05-25T00:00:00"/>
    <d v="2018-05-25T00:00:00"/>
    <s v="1"/>
    <d v="2018-06-22T00:00:00"/>
    <d v="2018-05-26T00:00:00"/>
    <x v="0"/>
    <m/>
    <m/>
    <m/>
    <d v="2018-06-12T00:00:00"/>
    <m/>
    <m/>
    <m/>
    <m/>
    <m/>
    <m/>
    <m/>
    <m/>
    <m/>
    <m/>
    <m/>
    <m/>
    <m/>
    <m/>
    <m/>
    <b v="0"/>
    <b v="0"/>
    <m/>
    <x v="1"/>
    <b v="0"/>
    <b v="0"/>
    <n v="1100"/>
    <n v="1"/>
    <m/>
    <m/>
    <m/>
    <n v="3"/>
    <n v="1"/>
    <d v="2017-06-28T00:00:00"/>
    <m/>
    <m/>
    <m/>
    <m/>
    <n v="40"/>
    <n v="41"/>
    <n v="0"/>
    <n v="1"/>
    <n v="0"/>
    <n v="1"/>
    <n v="18"/>
    <n v="-43246"/>
    <n v="43263"/>
    <n v="1"/>
    <x v="4"/>
    <n v="4"/>
    <n v="10"/>
    <x v="0"/>
    <x v="15"/>
    <x v="0"/>
    <x v="2"/>
    <x v="0"/>
    <x v="1"/>
    <x v="5"/>
    <x v="0"/>
    <n v="2"/>
    <n v="90"/>
  </r>
  <r>
    <s v="MOZ-NPL-MEC-18-002"/>
    <d v="2018-05-25T00:00:00"/>
    <x v="0"/>
    <x v="92"/>
    <x v="6"/>
    <x v="181"/>
    <m/>
    <m/>
    <m/>
    <s v="GABRIEL EDUARDO/AMINA"/>
    <d v="2008-01-01T00:00:00"/>
    <s v="MAVUSSE GABRIEL"/>
    <n v="10"/>
    <m/>
    <s v="M"/>
    <s v="SARIMA FAQUIRA"/>
    <d v="2018-05-20T00:00:00"/>
    <d v="2018-05-20T00:00:00"/>
    <m/>
    <m/>
    <m/>
    <m/>
    <s v="2"/>
    <s v="2"/>
    <s v="1"/>
    <d v="2018-05-21T00:00:00"/>
    <s v="1"/>
    <s v="2"/>
    <d v="2018-05-18T00:00:00"/>
    <s v="1"/>
    <s v="1"/>
    <s v="1"/>
    <s v="1"/>
    <s v="1"/>
    <n v="0"/>
    <m/>
    <m/>
    <m/>
    <m/>
    <m/>
    <m/>
    <d v="2018-05-22T00:00:00"/>
    <d v="2018-05-23T00:00:00"/>
    <d v="2018-05-24T00:00:00"/>
    <s v="1"/>
    <d v="2018-06-12T00:00:00"/>
    <d v="2018-05-25T00:00:00"/>
    <x v="0"/>
    <m/>
    <m/>
    <m/>
    <d v="2018-06-12T00:00:00"/>
    <m/>
    <m/>
    <m/>
    <m/>
    <m/>
    <m/>
    <m/>
    <m/>
    <m/>
    <m/>
    <m/>
    <m/>
    <m/>
    <m/>
    <m/>
    <b v="0"/>
    <b v="0"/>
    <m/>
    <x v="1"/>
    <b v="0"/>
    <b v="0"/>
    <n v="1101"/>
    <n v="1"/>
    <m/>
    <m/>
    <m/>
    <m/>
    <m/>
    <m/>
    <m/>
    <m/>
    <m/>
    <m/>
    <n v="2"/>
    <n v="5"/>
    <n v="0"/>
    <n v="3"/>
    <n v="1"/>
    <n v="1"/>
    <n v="19"/>
    <n v="-43245"/>
    <n v="43263"/>
    <n v="2"/>
    <x v="4"/>
    <n v="5"/>
    <n v="10"/>
    <x v="0"/>
    <x v="39"/>
    <x v="1"/>
    <x v="2"/>
    <x v="1"/>
    <x v="1"/>
    <x v="5"/>
    <x v="4"/>
    <n v="1"/>
    <n v="90"/>
  </r>
  <r>
    <s v="MOZ-NPL-NMP-18-001"/>
    <d v="2018-05-16T00:00:00"/>
    <x v="0"/>
    <x v="140"/>
    <x v="6"/>
    <x v="463"/>
    <m/>
    <m/>
    <m/>
    <s v="ESTEVAO LOPES/AMELIA JORGE"/>
    <d v="2017-01-11T00:00:00"/>
    <s v="DOMINGOS ESTEVAO"/>
    <n v="1"/>
    <m/>
    <s v="M"/>
    <s v="SAMBO WASOMPO"/>
    <d v="2018-05-10T00:00:00"/>
    <d v="2018-05-10T00:00:00"/>
    <m/>
    <m/>
    <m/>
    <m/>
    <s v="2"/>
    <s v="2"/>
    <s v="1"/>
    <d v="2018-05-10T00:00:00"/>
    <s v="1"/>
    <s v="2"/>
    <d v="2018-04-30T00:00:00"/>
    <s v="1"/>
    <s v="1"/>
    <s v="2"/>
    <s v="1"/>
    <s v="1"/>
    <n v="1"/>
    <d v="2017-01-20T00:00:00"/>
    <m/>
    <m/>
    <d v="2017-04-27T00:00:00"/>
    <m/>
    <m/>
    <d v="2018-05-10T00:00:00"/>
    <d v="2018-05-11T00:00:00"/>
    <d v="2018-05-15T00:00:00"/>
    <s v="1"/>
    <d v="2018-06-12T00:00:00"/>
    <d v="2018-05-16T00:00:00"/>
    <x v="0"/>
    <m/>
    <m/>
    <m/>
    <d v="2018-06-12T00:00:00"/>
    <m/>
    <m/>
    <m/>
    <m/>
    <m/>
    <m/>
    <m/>
    <m/>
    <m/>
    <m/>
    <m/>
    <m/>
    <m/>
    <m/>
    <m/>
    <b v="0"/>
    <b v="0"/>
    <m/>
    <x v="2"/>
    <b v="0"/>
    <b v="0"/>
    <n v="1102"/>
    <n v="1"/>
    <m/>
    <m/>
    <m/>
    <m/>
    <m/>
    <m/>
    <m/>
    <m/>
    <m/>
    <m/>
    <n v="10"/>
    <n v="11"/>
    <n v="0"/>
    <n v="1"/>
    <n v="4"/>
    <n v="1"/>
    <n v="28"/>
    <n v="-43236"/>
    <n v="43263"/>
    <n v="5"/>
    <x v="4"/>
    <n v="4"/>
    <n v="10"/>
    <x v="0"/>
    <x v="25"/>
    <x v="1"/>
    <x v="0"/>
    <x v="1"/>
    <x v="1"/>
    <x v="5"/>
    <x v="2"/>
    <n v="1"/>
    <n v="90"/>
  </r>
  <r>
    <s v="MOZ-NPL-NMP-18-002"/>
    <d v="2018-05-26T00:00:00"/>
    <x v="0"/>
    <x v="140"/>
    <x v="6"/>
    <x v="665"/>
    <m/>
    <m/>
    <m/>
    <s v="MOMADE AURELIO/FATIMA MATOLA"/>
    <d v="2017-10-28T00:00:00"/>
    <s v="LAURINDA MOMADE"/>
    <n v="0"/>
    <m/>
    <s v="F"/>
    <s v="HERINQUE ALFACE"/>
    <d v="2018-04-23T00:00:00"/>
    <d v="2018-04-23T00:00:00"/>
    <m/>
    <m/>
    <m/>
    <m/>
    <s v="2"/>
    <s v="2"/>
    <s v="2"/>
    <m/>
    <s v="1"/>
    <s v="1"/>
    <d v="2018-04-19T00:00:00"/>
    <s v="1"/>
    <s v="1"/>
    <s v="2"/>
    <s v="1"/>
    <s v="1"/>
    <n v="0"/>
    <m/>
    <m/>
    <m/>
    <m/>
    <m/>
    <m/>
    <d v="2018-04-24T00:00:00"/>
    <d v="2018-04-25T00:00:00"/>
    <d v="2018-05-25T00:00:00"/>
    <s v="1"/>
    <d v="2018-06-12T00:00:00"/>
    <d v="2018-05-26T00:00:00"/>
    <x v="0"/>
    <m/>
    <m/>
    <m/>
    <d v="2018-06-12T00:00:00"/>
    <m/>
    <m/>
    <m/>
    <m/>
    <m/>
    <m/>
    <m/>
    <m/>
    <m/>
    <m/>
    <m/>
    <m/>
    <m/>
    <m/>
    <m/>
    <b v="0"/>
    <b v="0"/>
    <m/>
    <x v="1"/>
    <b v="0"/>
    <b v="0"/>
    <n v="1103"/>
    <n v="1"/>
    <m/>
    <m/>
    <m/>
    <m/>
    <m/>
    <m/>
    <m/>
    <m/>
    <m/>
    <m/>
    <n v="4"/>
    <n v="6"/>
    <n v="0"/>
    <n v="2"/>
    <n v="30"/>
    <n v="1"/>
    <n v="18"/>
    <n v="-43246"/>
    <n v="43263"/>
    <n v="31"/>
    <x v="4"/>
    <n v="4"/>
    <n v="10"/>
    <x v="0"/>
    <x v="16"/>
    <x v="1"/>
    <x v="3"/>
    <x v="1"/>
    <x v="1"/>
    <x v="5"/>
    <x v="4"/>
    <n v="1"/>
    <n v="90"/>
  </r>
  <r>
    <s v="MOZ-ZAM-MPI-18-002"/>
    <d v="2018-06-12T00:00:00"/>
    <x v="0"/>
    <x v="141"/>
    <x v="2"/>
    <x v="0"/>
    <m/>
    <m/>
    <m/>
    <s v="MANUEL JOAO/HELINHA"/>
    <d v="2017-10-03T00:00:00"/>
    <s v="EMERSON MANUEL"/>
    <n v="0"/>
    <n v="7"/>
    <s v="M"/>
    <s v="BENEDITO VALIGE"/>
    <d v="2018-05-24T00:00:00"/>
    <d v="2018-05-28T00:00:00"/>
    <m/>
    <m/>
    <m/>
    <m/>
    <s v="1"/>
    <s v="2"/>
    <s v="2"/>
    <m/>
    <s v="1"/>
    <s v="2"/>
    <d v="2018-05-21T00:00:00"/>
    <s v="1"/>
    <s v="1"/>
    <s v="1"/>
    <s v="1"/>
    <s v="1"/>
    <n v="3"/>
    <d v="2017-01-30T00:00:00"/>
    <d v="2017-04-27T00:00:00"/>
    <m/>
    <d v="2017-03-27T00:00:00"/>
    <d v="2017-03-27T00:00:00"/>
    <m/>
    <d v="2018-05-28T00:00:00"/>
    <d v="2018-05-29T00:00:00"/>
    <d v="2018-06-12T00:00:00"/>
    <s v="1"/>
    <d v="2018-07-12T00:00:00"/>
    <d v="2018-06-13T00:00:00"/>
    <x v="0"/>
    <m/>
    <m/>
    <m/>
    <d v="2018-07-12T00:00:00"/>
    <m/>
    <m/>
    <m/>
    <m/>
    <m/>
    <m/>
    <m/>
    <m/>
    <m/>
    <m/>
    <m/>
    <m/>
    <m/>
    <m/>
    <m/>
    <b v="0"/>
    <b v="0"/>
    <m/>
    <x v="1"/>
    <b v="0"/>
    <b v="0"/>
    <n v="1104"/>
    <n v="1"/>
    <m/>
    <m/>
    <m/>
    <m/>
    <m/>
    <m/>
    <m/>
    <m/>
    <m/>
    <m/>
    <n v="3"/>
    <n v="8"/>
    <n v="4"/>
    <n v="1"/>
    <n v="14"/>
    <n v="1"/>
    <n v="30"/>
    <n v="-43263"/>
    <n v="43293"/>
    <n v="14"/>
    <x v="4"/>
    <n v="5"/>
    <n v="10"/>
    <x v="0"/>
    <x v="38"/>
    <x v="1"/>
    <x v="1"/>
    <x v="1"/>
    <x v="1"/>
    <x v="5"/>
    <x v="0"/>
    <n v="1"/>
    <n v="90"/>
  </r>
  <r>
    <s v="MOZ-ZAM-MCB-18-003"/>
    <d v="2018-06-13T00:00:00"/>
    <x v="0"/>
    <x v="127"/>
    <x v="2"/>
    <x v="0"/>
    <m/>
    <m/>
    <m/>
    <s v="JOSE/DORCA TOME"/>
    <d v="2017-01-24T00:00:00"/>
    <s v="DARIO TOME"/>
    <n v="1"/>
    <n v="4"/>
    <s v="M"/>
    <s v="ELSA MARIA JOSE"/>
    <d v="2018-06-04T00:00:00"/>
    <d v="2018-06-04T00:00:00"/>
    <m/>
    <m/>
    <m/>
    <m/>
    <s v="2"/>
    <s v="1"/>
    <s v="2"/>
    <m/>
    <s v="2"/>
    <s v="1"/>
    <d v="2018-05-23T00:00:00"/>
    <s v="1"/>
    <s v="1"/>
    <s v="1"/>
    <s v="1"/>
    <s v="1"/>
    <n v="3"/>
    <d v="2017-01-25T00:00:00"/>
    <d v="2017-05-27T00:00:00"/>
    <m/>
    <d v="2017-04-29T00:00:00"/>
    <d v="2017-06-29T00:00:00"/>
    <m/>
    <d v="2018-06-04T00:00:00"/>
    <d v="2018-06-05T00:00:00"/>
    <d v="2018-06-12T00:00:00"/>
    <s v="1"/>
    <d v="2018-07-10T00:00:00"/>
    <d v="2018-06-13T00:00:00"/>
    <x v="1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05"/>
    <n v="1"/>
    <m/>
    <m/>
    <m/>
    <m/>
    <m/>
    <m/>
    <m/>
    <m/>
    <m/>
    <m/>
    <n v="12"/>
    <n v="13"/>
    <n v="0"/>
    <n v="1"/>
    <n v="7"/>
    <n v="1"/>
    <n v="28"/>
    <n v="-43264"/>
    <n v="43291"/>
    <n v="8"/>
    <x v="4"/>
    <n v="5"/>
    <n v="10"/>
    <x v="0"/>
    <x v="38"/>
    <x v="1"/>
    <x v="1"/>
    <x v="1"/>
    <x v="1"/>
    <x v="5"/>
    <x v="0"/>
    <n v="1"/>
    <n v="90"/>
  </r>
  <r>
    <s v="MOZ-ZAM-MLG-18-008"/>
    <d v="2018-06-20T00:00:00"/>
    <x v="0"/>
    <x v="13"/>
    <x v="2"/>
    <x v="14"/>
    <m/>
    <m/>
    <m/>
    <s v="LEONARDO/JOAQUINA"/>
    <m/>
    <s v="DULCE LEONARDO"/>
    <n v="6"/>
    <m/>
    <s v="F"/>
    <s v="FRANCISCO GUSTAVO"/>
    <d v="2018-05-22T00:00:00"/>
    <d v="2018-05-22T00:00:00"/>
    <m/>
    <m/>
    <m/>
    <m/>
    <s v="2"/>
    <s v="2"/>
    <s v="2"/>
    <m/>
    <s v="1"/>
    <s v="1"/>
    <d v="2018-05-20T00:00:00"/>
    <s v="1"/>
    <s v="1"/>
    <s v="1"/>
    <s v="1"/>
    <s v="1"/>
    <n v="0"/>
    <m/>
    <m/>
    <m/>
    <m/>
    <m/>
    <m/>
    <d v="2018-05-23T00:00:00"/>
    <d v="2018-05-24T00:00:00"/>
    <d v="2018-06-19T00:00:00"/>
    <s v="1"/>
    <d v="2018-07-16T00:00:00"/>
    <d v="2018-06-20T00:00:00"/>
    <x v="1"/>
    <m/>
    <m/>
    <m/>
    <d v="2018-07-16T00:00:00"/>
    <m/>
    <m/>
    <m/>
    <m/>
    <m/>
    <m/>
    <m/>
    <m/>
    <m/>
    <m/>
    <m/>
    <m/>
    <m/>
    <m/>
    <m/>
    <b v="0"/>
    <b v="0"/>
    <m/>
    <x v="1"/>
    <b v="0"/>
    <b v="0"/>
    <n v="1106"/>
    <n v="1"/>
    <m/>
    <m/>
    <m/>
    <m/>
    <m/>
    <m/>
    <m/>
    <m/>
    <m/>
    <m/>
    <n v="2"/>
    <n v="4"/>
    <n v="0"/>
    <n v="2"/>
    <n v="26"/>
    <n v="1"/>
    <n v="27"/>
    <n v="-43271"/>
    <n v="43297"/>
    <n v="27"/>
    <x v="4"/>
    <n v="5"/>
    <n v="10"/>
    <x v="0"/>
    <x v="39"/>
    <x v="1"/>
    <x v="1"/>
    <x v="1"/>
    <x v="1"/>
    <x v="5"/>
    <x v="4"/>
    <n v="1"/>
    <n v="90"/>
  </r>
  <r>
    <s v="MOZ-MAN-MSZ-18-003"/>
    <d v="2018-06-20T00:00:00"/>
    <x v="0"/>
    <x v="39"/>
    <x v="8"/>
    <x v="666"/>
    <m/>
    <m/>
    <m/>
    <s v="EDUARDO/MARTA"/>
    <d v="2004-01-07T00:00:00"/>
    <s v="ADOLFO TOME MACHAVA"/>
    <n v="14"/>
    <n v="5"/>
    <s v="M"/>
    <s v="CHARLES CARLITOS"/>
    <d v="2018-06-11T00:00:00"/>
    <d v="2018-06-11T00:00:00"/>
    <m/>
    <m/>
    <m/>
    <m/>
    <s v="2"/>
    <s v="2"/>
    <s v="1"/>
    <d v="2018-06-06T00:00:00"/>
    <s v="1"/>
    <s v="1"/>
    <d v="2018-06-04T00:00:00"/>
    <s v="1"/>
    <s v="1"/>
    <s v="2"/>
    <s v="2"/>
    <s v="1"/>
    <n v="0"/>
    <m/>
    <m/>
    <m/>
    <m/>
    <m/>
    <m/>
    <d v="2018-06-11T00:00:00"/>
    <d v="2018-06-12T00:00:00"/>
    <d v="2018-06-19T00:00:00"/>
    <s v="1"/>
    <d v="2018-07-10T00:00:00"/>
    <d v="2018-06-20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07"/>
    <n v="1"/>
    <m/>
    <m/>
    <m/>
    <m/>
    <m/>
    <m/>
    <m/>
    <m/>
    <m/>
    <m/>
    <n v="7"/>
    <n v="8"/>
    <n v="0"/>
    <n v="1"/>
    <n v="7"/>
    <n v="1"/>
    <n v="21"/>
    <n v="-43271"/>
    <n v="43291"/>
    <n v="8"/>
    <x v="4"/>
    <n v="6"/>
    <n v="10"/>
    <x v="0"/>
    <x v="28"/>
    <x v="1"/>
    <x v="1"/>
    <x v="1"/>
    <x v="1"/>
    <x v="5"/>
    <x v="4"/>
    <n v="1"/>
    <n v="90"/>
  </r>
  <r>
    <s v="MOZ-MAN-MAC-18-001"/>
    <d v="2018-06-20T00:00:00"/>
    <x v="0"/>
    <x v="76"/>
    <x v="8"/>
    <x v="0"/>
    <m/>
    <m/>
    <m/>
    <s v="REDI CUNHANE/VALENE BRANDI"/>
    <d v="2017-07-05T00:00:00"/>
    <s v="POSSI REDI"/>
    <n v="0"/>
    <n v="9"/>
    <s v="M"/>
    <s v="MATEUS ARAUJO"/>
    <d v="2018-05-28T00:00:00"/>
    <d v="2018-05-28T00:00:00"/>
    <m/>
    <m/>
    <m/>
    <m/>
    <s v="1"/>
    <s v="2"/>
    <s v="2"/>
    <m/>
    <s v="2"/>
    <s v="1"/>
    <d v="2018-05-23T00:00:00"/>
    <s v="1"/>
    <s v="1"/>
    <s v="1"/>
    <s v="1"/>
    <s v="1"/>
    <n v="3"/>
    <d v="2017-09-08T00:00:00"/>
    <d v="2017-11-13T00:00:00"/>
    <m/>
    <d v="2017-10-10T00:00:00"/>
    <d v="2017-12-15T00:00:00"/>
    <m/>
    <d v="2018-05-28T00:00:00"/>
    <d v="2018-05-29T00:00:00"/>
    <d v="2018-06-19T00:00:00"/>
    <s v="1"/>
    <d v="2018-07-10T00:00:00"/>
    <d v="2018-06-20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08"/>
    <n v="1"/>
    <m/>
    <m/>
    <m/>
    <m/>
    <m/>
    <m/>
    <m/>
    <m/>
    <m/>
    <m/>
    <n v="5"/>
    <n v="6"/>
    <n v="0"/>
    <n v="1"/>
    <n v="21"/>
    <n v="1"/>
    <n v="21"/>
    <n v="-43271"/>
    <n v="43291"/>
    <n v="22"/>
    <x v="4"/>
    <n v="5"/>
    <n v="10"/>
    <x v="0"/>
    <x v="38"/>
    <x v="1"/>
    <x v="1"/>
    <x v="1"/>
    <x v="1"/>
    <x v="5"/>
    <x v="0"/>
    <n v="1"/>
    <n v="90"/>
  </r>
  <r>
    <s v="MOZ-MAN-MAC-18-002"/>
    <d v="2018-06-20T00:00:00"/>
    <x v="0"/>
    <x v="76"/>
    <x v="8"/>
    <x v="0"/>
    <m/>
    <m/>
    <m/>
    <s v="MANUEL JORGE/EVA MARIO"/>
    <d v="2015-03-11T00:00:00"/>
    <s v="JOSEFA MANUEL"/>
    <n v="3"/>
    <n v="2"/>
    <s v="F"/>
    <s v="MATEUS ARAUJO"/>
    <d v="2018-06-07T00:00:00"/>
    <d v="2018-06-07T00:00:00"/>
    <m/>
    <m/>
    <m/>
    <m/>
    <s v="2"/>
    <s v="2"/>
    <s v="1"/>
    <d v="2018-06-06T00:00:00"/>
    <s v="1"/>
    <s v="1"/>
    <d v="2018-05-30T00:00:00"/>
    <s v="1"/>
    <s v="1"/>
    <s v="1"/>
    <s v="1"/>
    <s v="1"/>
    <n v="3"/>
    <d v="2015-03-13T00:00:00"/>
    <d v="2015-06-17T00:00:00"/>
    <m/>
    <d v="2015-05-15T00:00:00"/>
    <d v="2015-07-20T00:00:00"/>
    <m/>
    <d v="2018-06-07T00:00:00"/>
    <d v="2018-06-08T00:00:00"/>
    <d v="2018-06-19T00:00:00"/>
    <s v="1"/>
    <d v="2018-07-09T00:00:00"/>
    <d v="2018-06-20T00:00:00"/>
    <x v="1"/>
    <m/>
    <m/>
    <m/>
    <d v="2018-07-09T00:00:00"/>
    <m/>
    <m/>
    <m/>
    <m/>
    <m/>
    <m/>
    <m/>
    <m/>
    <m/>
    <m/>
    <m/>
    <m/>
    <m/>
    <m/>
    <m/>
    <b v="0"/>
    <b v="0"/>
    <m/>
    <x v="1"/>
    <b v="0"/>
    <b v="0"/>
    <n v="1109"/>
    <n v="1"/>
    <m/>
    <m/>
    <m/>
    <m/>
    <m/>
    <m/>
    <m/>
    <m/>
    <m/>
    <m/>
    <n v="8"/>
    <n v="9"/>
    <n v="0"/>
    <n v="1"/>
    <n v="11"/>
    <n v="1"/>
    <n v="20"/>
    <n v="-43271"/>
    <n v="43290"/>
    <n v="12"/>
    <x v="4"/>
    <n v="5"/>
    <n v="10"/>
    <x v="0"/>
    <x v="40"/>
    <x v="1"/>
    <x v="1"/>
    <x v="1"/>
    <x v="1"/>
    <x v="5"/>
    <x v="0"/>
    <n v="1"/>
    <n v="90"/>
  </r>
  <r>
    <s v="MOZ-MAN-MCZ-18-001"/>
    <d v="2018-06-20T00:00:00"/>
    <x v="0"/>
    <x v="118"/>
    <x v="8"/>
    <x v="0"/>
    <m/>
    <m/>
    <m/>
    <s v="TOMAS JOSE"/>
    <d v="2015-09-20T00:00:00"/>
    <s v="ROSY TOMAS"/>
    <n v="2"/>
    <n v="8"/>
    <s v="F"/>
    <s v="BELITO CASTALINO"/>
    <d v="2018-06-02T00:00:00"/>
    <d v="2018-06-02T00:00:00"/>
    <m/>
    <m/>
    <m/>
    <m/>
    <s v="1"/>
    <s v="2"/>
    <s v="1"/>
    <d v="2018-06-01T00:00:00"/>
    <s v="1"/>
    <s v="2"/>
    <d v="2018-05-29T00:00:00"/>
    <s v="1"/>
    <s v="1"/>
    <s v="1"/>
    <s v="1"/>
    <s v="1"/>
    <n v="3"/>
    <d v="2015-09-21T00:00:00"/>
    <d v="2015-12-24T00:00:00"/>
    <m/>
    <d v="2015-11-23T00:00:00"/>
    <d v="2016-01-26T00:00:00"/>
    <m/>
    <d v="2018-06-02T00:00:00"/>
    <d v="2018-06-03T00:00:00"/>
    <d v="2018-06-19T00:00:00"/>
    <s v="1"/>
    <d v="2018-07-09T00:00:00"/>
    <d v="2018-06-20T00:00:00"/>
    <x v="1"/>
    <m/>
    <m/>
    <m/>
    <d v="2018-07-09T00:00:00"/>
    <m/>
    <m/>
    <m/>
    <m/>
    <m/>
    <m/>
    <m/>
    <m/>
    <m/>
    <m/>
    <m/>
    <m/>
    <m/>
    <m/>
    <m/>
    <b v="0"/>
    <b v="0"/>
    <m/>
    <x v="1"/>
    <b v="0"/>
    <b v="0"/>
    <n v="1110"/>
    <n v="1"/>
    <m/>
    <m/>
    <m/>
    <m/>
    <m/>
    <m/>
    <m/>
    <m/>
    <m/>
    <m/>
    <n v="4"/>
    <n v="5"/>
    <n v="0"/>
    <n v="1"/>
    <n v="16"/>
    <n v="1"/>
    <n v="20"/>
    <n v="-43271"/>
    <n v="43290"/>
    <n v="17"/>
    <x v="4"/>
    <n v="5"/>
    <n v="10"/>
    <x v="0"/>
    <x v="40"/>
    <x v="1"/>
    <x v="1"/>
    <x v="1"/>
    <x v="1"/>
    <x v="5"/>
    <x v="0"/>
    <n v="1"/>
    <n v="90"/>
  </r>
  <r>
    <s v="MOZ-MAN-MCZ-18-002"/>
    <d v="2018-06-20T00:00:00"/>
    <x v="0"/>
    <x v="118"/>
    <x v="8"/>
    <x v="0"/>
    <m/>
    <m/>
    <m/>
    <s v="TOPARA ANTONIO/NEUSA"/>
    <d v="2017-07-30T00:00:00"/>
    <s v="GRACIETE TOPERA"/>
    <n v="0"/>
    <m/>
    <s v="F"/>
    <s v="AUGUSTO JOAQUIM"/>
    <d v="2018-06-10T00:00:00"/>
    <d v="2018-06-10T00:00:00"/>
    <m/>
    <m/>
    <m/>
    <m/>
    <s v="1"/>
    <s v="2"/>
    <s v="1"/>
    <d v="2018-06-09T00:00:00"/>
    <s v="1"/>
    <s v="2"/>
    <d v="2018-06-05T00:00:00"/>
    <s v="1"/>
    <s v="1"/>
    <s v="1"/>
    <s v="1"/>
    <s v="1"/>
    <n v="3"/>
    <d v="2017-08-01T00:00:00"/>
    <d v="2017-10-31T00:00:00"/>
    <m/>
    <d v="2017-09-28T00:00:00"/>
    <d v="2017-12-01T00:00:00"/>
    <m/>
    <d v="2018-06-10T00:00:00"/>
    <d v="2018-06-11T00:00:00"/>
    <d v="2018-06-19T00:00:00"/>
    <s v="1"/>
    <d v="2018-07-10T00:00:00"/>
    <d v="2018-06-20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11"/>
    <n v="1"/>
    <m/>
    <m/>
    <m/>
    <m/>
    <m/>
    <m/>
    <m/>
    <m/>
    <m/>
    <m/>
    <n v="5"/>
    <n v="6"/>
    <n v="0"/>
    <n v="1"/>
    <n v="8"/>
    <n v="1"/>
    <n v="21"/>
    <n v="-43271"/>
    <n v="43291"/>
    <n v="9"/>
    <x v="4"/>
    <n v="6"/>
    <n v="10"/>
    <x v="0"/>
    <x v="28"/>
    <x v="1"/>
    <x v="1"/>
    <x v="1"/>
    <x v="1"/>
    <x v="5"/>
    <x v="0"/>
    <n v="1"/>
    <n v="90"/>
  </r>
  <r>
    <s v="MOZ-MAN-MAN-18-006"/>
    <d v="2018-06-20T00:00:00"/>
    <x v="0"/>
    <x v="50"/>
    <x v="8"/>
    <x v="0"/>
    <m/>
    <m/>
    <m/>
    <s v="VICTOR/ELSA"/>
    <d v="2014-06-23T00:00:00"/>
    <s v="BENTO JORGE"/>
    <n v="3"/>
    <m/>
    <s v="M"/>
    <s v="CECILIA JOSEFA"/>
    <d v="2018-05-03T00:00:00"/>
    <d v="2018-05-03T00:00:00"/>
    <m/>
    <m/>
    <m/>
    <m/>
    <s v="1"/>
    <s v="1"/>
    <s v="2"/>
    <m/>
    <s v="1"/>
    <s v="1"/>
    <d v="2018-04-26T00:00:00"/>
    <s v="2"/>
    <s v="1"/>
    <s v="1"/>
    <s v="9"/>
    <s v="1"/>
    <n v="0"/>
    <m/>
    <m/>
    <m/>
    <m/>
    <m/>
    <m/>
    <d v="2018-05-03T00:00:00"/>
    <d v="2018-05-04T00:00:00"/>
    <d v="2018-06-19T00:00:00"/>
    <s v="1"/>
    <d v="2018-07-10T00:00:00"/>
    <d v="2018-06-20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12"/>
    <n v="1"/>
    <m/>
    <m/>
    <m/>
    <m/>
    <m/>
    <m/>
    <m/>
    <m/>
    <m/>
    <m/>
    <n v="7"/>
    <n v="8"/>
    <n v="0"/>
    <n v="1"/>
    <n v="46"/>
    <n v="1"/>
    <n v="21"/>
    <n v="-43271"/>
    <n v="43291"/>
    <n v="47"/>
    <x v="4"/>
    <n v="4"/>
    <n v="10"/>
    <x v="0"/>
    <x v="17"/>
    <x v="1"/>
    <x v="3"/>
    <x v="1"/>
    <x v="1"/>
    <x v="5"/>
    <x v="4"/>
    <n v="1"/>
    <n v="90"/>
  </r>
  <r>
    <s v="MOZ-MAN-BAR-18-002"/>
    <d v="2018-06-20T00:00:00"/>
    <x v="0"/>
    <x v="32"/>
    <x v="8"/>
    <x v="0"/>
    <m/>
    <m/>
    <m/>
    <s v="PINTO/MARTA"/>
    <d v="2017-01-01T00:00:00"/>
    <s v="LUCIA MATEUS FARAI"/>
    <n v="1"/>
    <m/>
    <s v="F"/>
    <s v="MIGUEL CHAWA"/>
    <d v="2018-04-20T00:00:00"/>
    <d v="2018-04-20T00:00:00"/>
    <m/>
    <m/>
    <m/>
    <m/>
    <s v="2"/>
    <s v="2"/>
    <s v="2"/>
    <m/>
    <s v="1"/>
    <s v="1"/>
    <d v="2018-04-18T00:00:00"/>
    <s v="1"/>
    <s v="1"/>
    <s v="2"/>
    <s v="1"/>
    <s v="1"/>
    <n v="3"/>
    <d v="2017-01-01T00:00:00"/>
    <d v="2017-03-03T00:00:00"/>
    <m/>
    <d v="2017-02-03T00:00:00"/>
    <d v="2017-04-03T00:00:00"/>
    <m/>
    <d v="2018-04-21T00:00:00"/>
    <d v="2018-04-22T00:00:00"/>
    <d v="2018-06-19T00:00:00"/>
    <s v="1"/>
    <d v="2018-07-12T00:00:00"/>
    <d v="2018-06-20T00:00:00"/>
    <x v="0"/>
    <m/>
    <m/>
    <m/>
    <d v="2018-07-12T00:00:00"/>
    <m/>
    <m/>
    <m/>
    <m/>
    <m/>
    <m/>
    <m/>
    <m/>
    <m/>
    <m/>
    <m/>
    <m/>
    <m/>
    <m/>
    <m/>
    <b v="0"/>
    <b v="0"/>
    <m/>
    <x v="1"/>
    <b v="0"/>
    <b v="0"/>
    <n v="1113"/>
    <n v="1"/>
    <m/>
    <m/>
    <m/>
    <m/>
    <m/>
    <m/>
    <m/>
    <m/>
    <m/>
    <m/>
    <n v="2"/>
    <n v="4"/>
    <n v="0"/>
    <n v="2"/>
    <n v="58"/>
    <n v="1"/>
    <n v="23"/>
    <n v="-43271"/>
    <n v="43293"/>
    <n v="59"/>
    <x v="4"/>
    <n v="4"/>
    <n v="10"/>
    <x v="0"/>
    <x v="16"/>
    <x v="1"/>
    <x v="3"/>
    <x v="1"/>
    <x v="1"/>
    <x v="5"/>
    <x v="0"/>
    <n v="1"/>
    <n v="90"/>
  </r>
  <r>
    <s v="MOZ-MAN-TMB-18-002"/>
    <d v="2018-06-20T00:00:00"/>
    <x v="0"/>
    <x v="115"/>
    <x v="8"/>
    <x v="0"/>
    <m/>
    <m/>
    <m/>
    <s v="JACOBO/HALILA ALY"/>
    <m/>
    <s v="MIO JACOBO"/>
    <n v="6"/>
    <m/>
    <s v="M"/>
    <s v="TOMY WILSON"/>
    <d v="2018-05-06T00:00:00"/>
    <d v="2018-05-06T00:00:00"/>
    <m/>
    <m/>
    <m/>
    <m/>
    <s v="1"/>
    <s v="2"/>
    <s v="1"/>
    <m/>
    <s v="1"/>
    <s v="2"/>
    <d v="2018-05-06T00:00:00"/>
    <s v="1"/>
    <s v="1"/>
    <s v="1"/>
    <s v="1"/>
    <s v="1"/>
    <n v="0"/>
    <m/>
    <m/>
    <m/>
    <m/>
    <m/>
    <m/>
    <d v="2018-05-06T00:00:00"/>
    <d v="2018-05-07T00:00:00"/>
    <d v="2018-06-19T00:00:00"/>
    <s v="1"/>
    <d v="2018-07-10T00:00:00"/>
    <d v="2018-06-20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14"/>
    <n v="1"/>
    <m/>
    <m/>
    <n v="99"/>
    <n v="4"/>
    <n v="999"/>
    <m/>
    <m/>
    <m/>
    <m/>
    <m/>
    <n v="0"/>
    <n v="1"/>
    <n v="0"/>
    <n v="1"/>
    <n v="43"/>
    <n v="1"/>
    <n v="21"/>
    <n v="-43271"/>
    <n v="43291"/>
    <n v="44"/>
    <x v="4"/>
    <n v="5"/>
    <n v="10"/>
    <x v="0"/>
    <x v="25"/>
    <x v="1"/>
    <x v="3"/>
    <x v="1"/>
    <x v="1"/>
    <x v="5"/>
    <x v="4"/>
    <n v="1"/>
    <n v="90"/>
  </r>
  <r>
    <s v="MOZ-MAN-CMO-18-004"/>
    <d v="2018-06-13T00:00:00"/>
    <x v="0"/>
    <x v="83"/>
    <x v="8"/>
    <x v="341"/>
    <m/>
    <m/>
    <m/>
    <s v="ROGERIO/JOFINA LUIS"/>
    <d v="2008-05-10T00:00:00"/>
    <s v="CELESTINO ROGERIO"/>
    <n v="10"/>
    <m/>
    <s v="M"/>
    <s v="RAUL MELICINHO"/>
    <d v="2018-05-25T00:00:00"/>
    <d v="2018-05-25T00:00:00"/>
    <m/>
    <m/>
    <m/>
    <m/>
    <s v="2"/>
    <s v="2"/>
    <s v="2"/>
    <m/>
    <s v="1"/>
    <s v="1"/>
    <d v="2018-05-17T00:00:00"/>
    <s v="2"/>
    <s v="2"/>
    <s v="1"/>
    <s v="1"/>
    <s v="1"/>
    <n v="3"/>
    <d v="2008-09-03T00:00:00"/>
    <d v="2008-12-12T00:00:00"/>
    <m/>
    <d v="2008-11-10T00:00:00"/>
    <d v="2009-01-19T00:00:00"/>
    <m/>
    <d v="2018-05-25T00:00:00"/>
    <d v="2018-05-26T00:00:00"/>
    <d v="2018-06-12T00:00:00"/>
    <s v="1"/>
    <d v="2018-07-12T00:00:00"/>
    <d v="2018-06-13T00:00:00"/>
    <x v="0"/>
    <m/>
    <m/>
    <m/>
    <d v="2018-07-12T00:00:00"/>
    <m/>
    <m/>
    <m/>
    <m/>
    <m/>
    <m/>
    <m/>
    <m/>
    <m/>
    <m/>
    <m/>
    <m/>
    <m/>
    <m/>
    <m/>
    <b v="0"/>
    <b v="0"/>
    <m/>
    <x v="1"/>
    <b v="0"/>
    <b v="0"/>
    <n v="1115"/>
    <n v="1"/>
    <m/>
    <m/>
    <m/>
    <m/>
    <m/>
    <m/>
    <m/>
    <m/>
    <m/>
    <m/>
    <n v="8"/>
    <n v="9"/>
    <n v="0"/>
    <n v="1"/>
    <n v="17"/>
    <n v="1"/>
    <n v="30"/>
    <n v="-43264"/>
    <n v="43293"/>
    <n v="18"/>
    <x v="4"/>
    <n v="5"/>
    <n v="10"/>
    <x v="0"/>
    <x v="39"/>
    <x v="1"/>
    <x v="1"/>
    <x v="1"/>
    <x v="1"/>
    <x v="5"/>
    <x v="0"/>
    <n v="1"/>
    <n v="90"/>
  </r>
  <r>
    <s v="MOZ-MAN-CMO-18-005"/>
    <d v="2018-06-13T00:00:00"/>
    <x v="0"/>
    <x v="83"/>
    <x v="8"/>
    <x v="341"/>
    <m/>
    <m/>
    <m/>
    <s v="INOQUE/MARIAZINHA SIMAO"/>
    <d v="2017-03-02T00:00:00"/>
    <s v="SERAFINA INOQUE SAMUEL"/>
    <n v="1"/>
    <m/>
    <s v="F"/>
    <s v="RAUL MILICINHO"/>
    <d v="2018-05-25T00:00:00"/>
    <d v="2018-05-25T00:00:00"/>
    <m/>
    <m/>
    <m/>
    <m/>
    <s v="1"/>
    <s v="1"/>
    <s v="2"/>
    <m/>
    <s v="1"/>
    <s v="1"/>
    <d v="2018-05-20T00:00:00"/>
    <s v="2"/>
    <s v="2"/>
    <s v="1"/>
    <s v="1"/>
    <s v="1"/>
    <n v="3"/>
    <d v="2017-03-13T00:00:00"/>
    <d v="2017-07-05T00:00:00"/>
    <m/>
    <d v="2017-06-06T00:00:00"/>
    <d v="2017-08-11T00:00:00"/>
    <m/>
    <d v="2018-05-25T00:00:00"/>
    <d v="2018-05-26T00:00:00"/>
    <d v="2018-06-12T00:00:00"/>
    <s v="1"/>
    <d v="2018-07-16T00:00:00"/>
    <d v="2018-06-13T00:00:00"/>
    <x v="1"/>
    <m/>
    <m/>
    <m/>
    <d v="2018-07-16T00:00:00"/>
    <m/>
    <m/>
    <m/>
    <m/>
    <m/>
    <m/>
    <m/>
    <m/>
    <m/>
    <m/>
    <m/>
    <m/>
    <m/>
    <m/>
    <m/>
    <b v="0"/>
    <b v="0"/>
    <m/>
    <x v="1"/>
    <b v="0"/>
    <b v="0"/>
    <n v="1116"/>
    <n v="1"/>
    <m/>
    <m/>
    <m/>
    <m/>
    <m/>
    <m/>
    <m/>
    <m/>
    <m/>
    <m/>
    <n v="5"/>
    <n v="6"/>
    <n v="0"/>
    <n v="1"/>
    <n v="17"/>
    <n v="1"/>
    <n v="34"/>
    <n v="-43264"/>
    <n v="43297"/>
    <n v="18"/>
    <x v="4"/>
    <n v="5"/>
    <n v="10"/>
    <x v="0"/>
    <x v="39"/>
    <x v="1"/>
    <x v="1"/>
    <x v="1"/>
    <x v="1"/>
    <x v="5"/>
    <x v="0"/>
    <n v="1"/>
    <n v="90"/>
  </r>
  <r>
    <s v="MOZ-MAN-CMO-18-006"/>
    <d v="2018-06-13T00:00:00"/>
    <x v="0"/>
    <x v="83"/>
    <x v="8"/>
    <x v="479"/>
    <m/>
    <m/>
    <m/>
    <s v="FLORINDO GANDA/REGINA LUIS"/>
    <m/>
    <s v="ROMINHA FLORINDO"/>
    <n v="11"/>
    <m/>
    <s v="F"/>
    <s v="LIGIA HERINQUES"/>
    <d v="2018-06-02T00:00:00"/>
    <d v="2018-06-02T00:00:00"/>
    <m/>
    <m/>
    <m/>
    <m/>
    <s v="2"/>
    <s v="1"/>
    <s v="2"/>
    <m/>
    <s v="1"/>
    <s v="1"/>
    <d v="2018-06-01T00:00:00"/>
    <s v="1"/>
    <s v="1"/>
    <s v="2"/>
    <s v="1"/>
    <s v="1"/>
    <n v="0"/>
    <m/>
    <m/>
    <m/>
    <m/>
    <m/>
    <m/>
    <d v="2018-06-08T00:00:00"/>
    <d v="2018-06-09T00:00:00"/>
    <d v="2018-06-12T00:00:00"/>
    <s v="1"/>
    <d v="2018-07-11T00:00:00"/>
    <d v="2018-06-13T00:00:00"/>
    <x v="1"/>
    <m/>
    <m/>
    <m/>
    <d v="2018-07-11T00:00:00"/>
    <m/>
    <m/>
    <m/>
    <m/>
    <m/>
    <m/>
    <m/>
    <m/>
    <m/>
    <m/>
    <m/>
    <m/>
    <m/>
    <m/>
    <m/>
    <b v="0"/>
    <b v="0"/>
    <m/>
    <x v="1"/>
    <b v="0"/>
    <b v="0"/>
    <n v="1117"/>
    <n v="1"/>
    <m/>
    <m/>
    <m/>
    <m/>
    <m/>
    <m/>
    <m/>
    <m/>
    <m/>
    <m/>
    <n v="1"/>
    <n v="8"/>
    <n v="0"/>
    <n v="7"/>
    <n v="3"/>
    <n v="1"/>
    <n v="29"/>
    <n v="-43264"/>
    <n v="43292"/>
    <n v="4"/>
    <x v="4"/>
    <n v="6"/>
    <n v="10"/>
    <x v="0"/>
    <x v="40"/>
    <x v="1"/>
    <x v="0"/>
    <x v="1"/>
    <x v="1"/>
    <x v="5"/>
    <x v="4"/>
    <n v="1"/>
    <n v="90"/>
  </r>
  <r>
    <s v="MOZ-NPL-MLM-18-002"/>
    <d v="2018-06-20T00:00:00"/>
    <x v="0"/>
    <x v="60"/>
    <x v="6"/>
    <x v="667"/>
    <m/>
    <m/>
    <m/>
    <s v="AURELIO CLEMENTE/NATALIA"/>
    <d v="2017-01-10T00:00:00"/>
    <s v="AIRES AURELIO"/>
    <n v="1"/>
    <m/>
    <s v="M"/>
    <s v="CHANDE MUTELINHA"/>
    <d v="2018-06-12T00:00:00"/>
    <d v="2018-06-12T00:00:00"/>
    <m/>
    <m/>
    <m/>
    <m/>
    <s v="2"/>
    <s v="2"/>
    <s v="1"/>
    <d v="2018-06-12T00:00:00"/>
    <s v="1"/>
    <s v="2"/>
    <d v="2018-06-10T00:00:00"/>
    <s v="2"/>
    <s v="1"/>
    <s v="1"/>
    <s v="1"/>
    <s v="1"/>
    <n v="3"/>
    <d v="2017-01-16T00:00:00"/>
    <d v="2017-05-02T00:00:00"/>
    <m/>
    <d v="2017-03-16T00:00:00"/>
    <d v="2017-06-05T00:00:00"/>
    <m/>
    <d v="2018-06-12T00:00:00"/>
    <d v="2018-06-13T00:00:00"/>
    <d v="2018-06-19T00:00:00"/>
    <s v="1"/>
    <d v="2018-07-10T00:00:00"/>
    <d v="2018-06-20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18"/>
    <n v="1"/>
    <m/>
    <m/>
    <m/>
    <m/>
    <m/>
    <m/>
    <m/>
    <m/>
    <m/>
    <m/>
    <n v="2"/>
    <n v="3"/>
    <n v="0"/>
    <n v="1"/>
    <n v="6"/>
    <n v="1"/>
    <n v="21"/>
    <n v="-43271"/>
    <n v="43291"/>
    <n v="7"/>
    <x v="4"/>
    <n v="6"/>
    <n v="10"/>
    <x v="0"/>
    <x v="28"/>
    <x v="1"/>
    <x v="0"/>
    <x v="1"/>
    <x v="1"/>
    <x v="5"/>
    <x v="0"/>
    <n v="1"/>
    <n v="90"/>
  </r>
  <r>
    <s v="MOZ-NPL-LUP-18-001"/>
    <d v="2018-06-20T00:00:00"/>
    <x v="0"/>
    <x v="96"/>
    <x v="6"/>
    <x v="668"/>
    <m/>
    <m/>
    <m/>
    <s v="GENITO/ADELINA MAURICIO"/>
    <d v="2015-06-28T00:00:00"/>
    <s v="SELMA GENITO"/>
    <n v="2"/>
    <m/>
    <s v="F"/>
    <s v="MAAARIO ISSA"/>
    <d v="2018-05-25T00:00:00"/>
    <d v="2018-05-25T00:00:00"/>
    <m/>
    <m/>
    <m/>
    <m/>
    <s v="1"/>
    <s v="2"/>
    <s v="1"/>
    <d v="2018-05-25T00:00:00"/>
    <s v="1"/>
    <s v="2"/>
    <d v="2018-05-18T00:00:00"/>
    <s v="1"/>
    <s v="1"/>
    <s v="2"/>
    <s v="1"/>
    <s v="1"/>
    <n v="3"/>
    <d v="2015-06-29T00:00:00"/>
    <d v="2015-10-20T00:00:00"/>
    <m/>
    <d v="2015-08-28T00:00:00"/>
    <d v="2015-11-25T00:00:00"/>
    <m/>
    <d v="2018-05-26T00:00:00"/>
    <d v="2018-05-27T00:00:00"/>
    <d v="2018-06-19T00:00:00"/>
    <s v="1"/>
    <d v="2018-07-10T00:00:00"/>
    <d v="2018-06-20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19"/>
    <n v="1"/>
    <m/>
    <m/>
    <m/>
    <m/>
    <n v="2"/>
    <m/>
    <m/>
    <m/>
    <m/>
    <m/>
    <n v="7"/>
    <n v="9"/>
    <n v="0"/>
    <n v="2"/>
    <n v="23"/>
    <n v="1"/>
    <n v="21"/>
    <n v="-43271"/>
    <n v="43291"/>
    <n v="24"/>
    <x v="4"/>
    <n v="5"/>
    <n v="10"/>
    <x v="0"/>
    <x v="39"/>
    <x v="1"/>
    <x v="1"/>
    <x v="1"/>
    <x v="1"/>
    <x v="5"/>
    <x v="0"/>
    <n v="1"/>
    <n v="90"/>
  </r>
  <r>
    <s v="MOZ-NPL-NMP-18-003"/>
    <d v="2018-06-20T00:00:00"/>
    <x v="0"/>
    <x v="140"/>
    <x v="6"/>
    <x v="463"/>
    <m/>
    <m/>
    <m/>
    <s v="ZACARIAS NIHAVE/ROSA AMERICO"/>
    <d v="2014-01-01T00:00:00"/>
    <s v="NINA ZACARIAS"/>
    <n v="4"/>
    <m/>
    <s v="F"/>
    <s v="JUSTO JUSTINO"/>
    <d v="2018-06-11T00:00:00"/>
    <d v="2018-06-11T00:00:00"/>
    <m/>
    <m/>
    <m/>
    <m/>
    <s v="2"/>
    <s v="2"/>
    <s v="2"/>
    <m/>
    <s v="1"/>
    <s v="1"/>
    <d v="2018-05-31T00:00:00"/>
    <s v="1"/>
    <s v="1"/>
    <s v="2"/>
    <s v="1"/>
    <s v="1"/>
    <n v="0"/>
    <m/>
    <m/>
    <m/>
    <m/>
    <m/>
    <m/>
    <d v="2018-06-13T00:00:00"/>
    <d v="2018-06-14T00:00:00"/>
    <d v="2018-06-19T00:00:00"/>
    <s v="1"/>
    <d v="2018-07-12T00:00:00"/>
    <d v="2018-06-20T00:00:00"/>
    <x v="0"/>
    <m/>
    <m/>
    <m/>
    <d v="2018-07-12T00:00:00"/>
    <m/>
    <m/>
    <m/>
    <m/>
    <m/>
    <m/>
    <m/>
    <m/>
    <m/>
    <m/>
    <m/>
    <m/>
    <m/>
    <m/>
    <m/>
    <b v="0"/>
    <b v="0"/>
    <m/>
    <x v="1"/>
    <b v="0"/>
    <b v="0"/>
    <n v="1120"/>
    <n v="1"/>
    <m/>
    <m/>
    <m/>
    <m/>
    <m/>
    <m/>
    <s v="Type 3"/>
    <m/>
    <m/>
    <m/>
    <n v="11"/>
    <n v="14"/>
    <n v="0"/>
    <n v="3"/>
    <n v="5"/>
    <n v="1"/>
    <n v="23"/>
    <n v="-43271"/>
    <n v="43293"/>
    <n v="6"/>
    <x v="4"/>
    <n v="5"/>
    <n v="10"/>
    <x v="0"/>
    <x v="40"/>
    <x v="2"/>
    <x v="0"/>
    <x v="1"/>
    <x v="1"/>
    <x v="5"/>
    <x v="4"/>
    <n v="1"/>
    <n v="90"/>
  </r>
  <r>
    <s v="MOZ-NPL-MCT-18-001"/>
    <d v="2018-06-13T00:00:00"/>
    <x v="0"/>
    <x v="120"/>
    <x v="6"/>
    <x v="134"/>
    <m/>
    <m/>
    <m/>
    <s v="IZARITA ERNESTO"/>
    <d v="2016-08-16T00:00:00"/>
    <s v="ORTENCIO CUPALITO"/>
    <n v="1"/>
    <m/>
    <s v="M"/>
    <s v="BENEDITO RAIVA"/>
    <d v="2018-05-22T00:00:00"/>
    <d v="2018-05-22T00:00:00"/>
    <m/>
    <m/>
    <m/>
    <m/>
    <s v="2"/>
    <s v="2"/>
    <s v="1"/>
    <m/>
    <s v="1"/>
    <s v="1"/>
    <d v="2018-05-17T00:00:00"/>
    <s v="1"/>
    <s v="1"/>
    <s v="2"/>
    <s v="1"/>
    <s v="1"/>
    <n v="1"/>
    <d v="2016-08-22T00:00:00"/>
    <m/>
    <m/>
    <d v="2016-10-18T00:00:00"/>
    <m/>
    <m/>
    <d v="2018-05-23T00:00:00"/>
    <d v="2018-05-24T00:00:00"/>
    <d v="2018-06-12T00:00:00"/>
    <s v="1"/>
    <d v="2018-07-10T00:00:00"/>
    <d v="2018-06-13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21"/>
    <n v="1"/>
    <m/>
    <m/>
    <n v="4"/>
    <n v="3"/>
    <m/>
    <m/>
    <m/>
    <m/>
    <m/>
    <m/>
    <n v="5"/>
    <n v="7"/>
    <n v="0"/>
    <n v="2"/>
    <n v="19"/>
    <n v="1"/>
    <n v="28"/>
    <n v="-43264"/>
    <n v="43291"/>
    <n v="20"/>
    <x v="4"/>
    <n v="5"/>
    <n v="10"/>
    <x v="0"/>
    <x v="39"/>
    <x v="1"/>
    <x v="1"/>
    <x v="1"/>
    <x v="1"/>
    <x v="5"/>
    <x v="2"/>
    <n v="1"/>
    <n v="90"/>
  </r>
  <r>
    <s v="MOZ-NPL-MCT-18-002"/>
    <d v="2018-06-13T00:00:00"/>
    <x v="0"/>
    <x v="120"/>
    <x v="6"/>
    <x v="0"/>
    <m/>
    <m/>
    <m/>
    <s v="ANTRONIO/GRACIETE"/>
    <d v="2016-08-01T00:00:00"/>
    <s v="SONIA ANTONIO"/>
    <n v="1"/>
    <m/>
    <s v="F"/>
    <s v="CATARINA MARCELINO"/>
    <d v="2018-05-29T00:00:00"/>
    <d v="2018-05-29T00:00:00"/>
    <m/>
    <m/>
    <m/>
    <m/>
    <s v="2"/>
    <s v="2"/>
    <s v="2"/>
    <m/>
    <s v="1"/>
    <s v="1"/>
    <d v="2018-05-22T00:00:00"/>
    <s v="1"/>
    <s v="1"/>
    <s v="2"/>
    <s v="1"/>
    <s v="1"/>
    <n v="3"/>
    <d v="2016-08-22T00:00:00"/>
    <d v="2016-11-22T00:00:00"/>
    <m/>
    <d v="2016-10-21T00:00:00"/>
    <d v="2017-01-09T00:00:00"/>
    <m/>
    <d v="2018-05-29T00:00:00"/>
    <d v="2018-05-30T00:00:00"/>
    <d v="2018-06-12T00:00:00"/>
    <s v="1"/>
    <d v="2018-07-10T00:00:00"/>
    <d v="2018-06-13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22"/>
    <n v="1"/>
    <m/>
    <m/>
    <n v="999"/>
    <n v="3"/>
    <n v="1"/>
    <m/>
    <m/>
    <m/>
    <m/>
    <m/>
    <n v="7"/>
    <n v="8"/>
    <n v="0"/>
    <n v="1"/>
    <n v="13"/>
    <n v="1"/>
    <n v="28"/>
    <n v="-43264"/>
    <n v="43291"/>
    <n v="14"/>
    <x v="4"/>
    <n v="5"/>
    <n v="10"/>
    <x v="0"/>
    <x v="38"/>
    <x v="1"/>
    <x v="1"/>
    <x v="1"/>
    <x v="1"/>
    <x v="5"/>
    <x v="0"/>
    <n v="1"/>
    <n v="90"/>
  </r>
  <r>
    <s v="MOZ-NPL-NPC-18-007"/>
    <d v="2018-06-13T00:00:00"/>
    <x v="0"/>
    <x v="20"/>
    <x v="6"/>
    <x v="669"/>
    <m/>
    <m/>
    <m/>
    <s v="EMILIO JOSE/CAROLINA JOAO"/>
    <d v="2010-03-21T00:00:00"/>
    <s v="ARGENTINO EMILIO"/>
    <n v="8"/>
    <m/>
    <s v="M"/>
    <s v="ERMINIO ALFERES MARIANO"/>
    <d v="2018-05-11T00:00:00"/>
    <d v="2018-05-14T00:00:00"/>
    <m/>
    <m/>
    <m/>
    <m/>
    <s v="2"/>
    <s v="2"/>
    <s v="1"/>
    <d v="2018-05-11T00:00:00"/>
    <s v="1"/>
    <s v="1"/>
    <d v="2018-04-28T00:00:00"/>
    <s v="1"/>
    <s v="1"/>
    <s v="2"/>
    <s v="1"/>
    <s v="1"/>
    <n v="2"/>
    <d v="2010-04-12T00:00:00"/>
    <d v="2018-08-10T00:00:00"/>
    <m/>
    <m/>
    <m/>
    <m/>
    <d v="2018-05-27T00:00:00"/>
    <d v="2018-05-28T00:00:00"/>
    <d v="2018-06-12T00:00:00"/>
    <s v="1"/>
    <d v="2018-07-10T00:00:00"/>
    <d v="2018-06-13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23"/>
    <n v="1"/>
    <m/>
    <m/>
    <m/>
    <m/>
    <m/>
    <m/>
    <m/>
    <m/>
    <m/>
    <m/>
    <n v="13"/>
    <n v="30"/>
    <n v="3"/>
    <n v="14"/>
    <n v="15"/>
    <n v="1"/>
    <n v="28"/>
    <n v="-43264"/>
    <n v="43291"/>
    <n v="16"/>
    <x v="4"/>
    <n v="4"/>
    <n v="10"/>
    <x v="0"/>
    <x v="17"/>
    <x v="0"/>
    <x v="1"/>
    <x v="1"/>
    <x v="1"/>
    <x v="5"/>
    <x v="2"/>
    <n v="2"/>
    <n v="90"/>
  </r>
  <r>
    <s v="MOZ-NPL-LRD-18-002"/>
    <d v="2018-06-13T00:00:00"/>
    <x v="0"/>
    <x v="18"/>
    <x v="6"/>
    <x v="0"/>
    <m/>
    <m/>
    <m/>
    <s v="AKINONE ATUMANE"/>
    <d v="2018-03-03T00:00:00"/>
    <s v="VENANCIO OSSUFO"/>
    <n v="0"/>
    <m/>
    <s v="M"/>
    <s v="GILDO NATUTO"/>
    <d v="2018-06-04T00:00:00"/>
    <d v="2018-06-04T00:00:00"/>
    <m/>
    <m/>
    <m/>
    <m/>
    <s v="2"/>
    <s v="2"/>
    <s v="2"/>
    <m/>
    <s v="1"/>
    <s v="2"/>
    <d v="2018-05-26T00:00:00"/>
    <s v="1"/>
    <s v="1"/>
    <s v="1"/>
    <s v="1"/>
    <s v="1"/>
    <n v="0"/>
    <m/>
    <m/>
    <m/>
    <m/>
    <m/>
    <m/>
    <d v="2018-06-04T00:00:00"/>
    <d v="2018-06-05T00:00:00"/>
    <d v="2018-06-12T00:00:00"/>
    <s v="1"/>
    <d v="2018-07-12T00:00:00"/>
    <d v="2018-06-13T00:00:00"/>
    <x v="3"/>
    <m/>
    <m/>
    <m/>
    <d v="2018-07-12T00:00:00"/>
    <d v="2018-07-16T00:00:00"/>
    <s v="2"/>
    <s v="2"/>
    <s v="2"/>
    <s v="2"/>
    <s v="2"/>
    <s v="1"/>
    <d v="2018-07-16T00:00:00"/>
    <m/>
    <s v="2"/>
    <s v="2"/>
    <s v="2"/>
    <s v="2-No"/>
    <s v="2"/>
    <m/>
    <b v="0"/>
    <b v="0"/>
    <m/>
    <x v="1"/>
    <b v="0"/>
    <b v="0"/>
    <n v="1124"/>
    <n v="1"/>
    <m/>
    <m/>
    <m/>
    <m/>
    <m/>
    <m/>
    <m/>
    <m/>
    <m/>
    <m/>
    <n v="9"/>
    <n v="10"/>
    <n v="0"/>
    <n v="1"/>
    <n v="7"/>
    <n v="1"/>
    <n v="30"/>
    <n v="-43264"/>
    <n v="43293"/>
    <n v="8"/>
    <x v="4"/>
    <n v="5"/>
    <n v="10"/>
    <x v="0"/>
    <x v="38"/>
    <x v="1"/>
    <x v="1"/>
    <x v="1"/>
    <x v="1"/>
    <x v="5"/>
    <x v="4"/>
    <n v="1"/>
    <n v="90"/>
  </r>
  <r>
    <s v="MOZ-NPL-ANG-18-002"/>
    <d v="2018-06-12T00:00:00"/>
    <x v="0"/>
    <x v="80"/>
    <x v="6"/>
    <x v="670"/>
    <m/>
    <m/>
    <m/>
    <s v="OSSSUFO FORTUNATO/AMINA ABDALA"/>
    <d v="2014-01-30T00:00:00"/>
    <s v="ISMAEL OSSUFO"/>
    <n v="4"/>
    <m/>
    <s v="F"/>
    <s v="JOVITA DE ASSUNCAO LINHO"/>
    <d v="2018-05-30T00:00:00"/>
    <d v="2018-05-30T00:00:00"/>
    <m/>
    <m/>
    <m/>
    <m/>
    <s v="2"/>
    <s v="2"/>
    <s v="2"/>
    <m/>
    <s v="1"/>
    <s v="1"/>
    <d v="2018-05-27T00:00:00"/>
    <s v="1"/>
    <s v="1"/>
    <s v="2"/>
    <s v="1"/>
    <s v="1"/>
    <n v="3"/>
    <d v="2014-01-31T00:00:00"/>
    <d v="2014-04-22T00:00:00"/>
    <m/>
    <d v="2014-03-14T00:00:00"/>
    <d v="2014-05-21T00:00:00"/>
    <m/>
    <d v="2018-05-31T00:00:00"/>
    <d v="2018-06-01T00:00:00"/>
    <d v="2018-06-12T00:00:00"/>
    <s v="1"/>
    <d v="2018-07-10T00:00:00"/>
    <d v="2018-06-13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25"/>
    <n v="1"/>
    <m/>
    <m/>
    <m/>
    <m/>
    <m/>
    <m/>
    <m/>
    <m/>
    <m/>
    <m/>
    <n v="3"/>
    <n v="5"/>
    <n v="0"/>
    <n v="2"/>
    <n v="11"/>
    <n v="1"/>
    <n v="28"/>
    <n v="-43263"/>
    <n v="43291"/>
    <n v="11"/>
    <x v="4"/>
    <n v="5"/>
    <n v="10"/>
    <x v="0"/>
    <x v="38"/>
    <x v="1"/>
    <x v="1"/>
    <x v="1"/>
    <x v="1"/>
    <x v="5"/>
    <x v="0"/>
    <n v="1"/>
    <n v="90"/>
  </r>
  <r>
    <s v="MOZ-CDL-MDP-18-002"/>
    <d v="2018-06-13T00:00:00"/>
    <x v="0"/>
    <x v="124"/>
    <x v="4"/>
    <x v="0"/>
    <m/>
    <m/>
    <m/>
    <s v="FIEL/ROFINA"/>
    <d v="2016-03-05T00:00:00"/>
    <s v="CAUA FIEL BILINGO"/>
    <n v="2"/>
    <m/>
    <s v="F"/>
    <s v="CARMONA TIAGO"/>
    <d v="2018-05-28T00:00:00"/>
    <d v="2018-05-28T00:00:00"/>
    <m/>
    <m/>
    <m/>
    <m/>
    <s v="1"/>
    <s v="1"/>
    <s v="2"/>
    <m/>
    <s v="1"/>
    <s v="1"/>
    <d v="2018-05-24T00:00:00"/>
    <s v="1"/>
    <s v="1"/>
    <s v="2"/>
    <s v="1"/>
    <s v="1"/>
    <n v="3"/>
    <m/>
    <d v="2016-07-29T00:00:00"/>
    <m/>
    <d v="2016-06-10T00:00:00"/>
    <d v="2016-11-16T00:00:00"/>
    <m/>
    <d v="2018-05-29T00:00:00"/>
    <d v="2018-05-30T00:00:00"/>
    <d v="2018-06-12T00:00:00"/>
    <s v="1"/>
    <d v="2018-07-10T00:00:00"/>
    <d v="2018-06-13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26"/>
    <n v="1"/>
    <m/>
    <m/>
    <n v="4"/>
    <m/>
    <m/>
    <m/>
    <m/>
    <m/>
    <m/>
    <m/>
    <n v="4"/>
    <n v="6"/>
    <n v="0"/>
    <n v="2"/>
    <n v="13"/>
    <n v="1"/>
    <n v="28"/>
    <n v="-43264"/>
    <n v="43291"/>
    <n v="14"/>
    <x v="4"/>
    <n v="5"/>
    <n v="10"/>
    <x v="0"/>
    <x v="38"/>
    <x v="1"/>
    <x v="1"/>
    <x v="1"/>
    <x v="1"/>
    <x v="5"/>
    <x v="0"/>
    <n v="1"/>
    <n v="90"/>
  </r>
  <r>
    <s v="MOZ-IBN-IBN-18-002"/>
    <d v="2018-06-13T00:00:00"/>
    <x v="0"/>
    <x v="35"/>
    <x v="10"/>
    <x v="671"/>
    <m/>
    <m/>
    <m/>
    <s v="ALEXANDRE NGUILICHE/LURDES"/>
    <d v="2003-11-28T00:00:00"/>
    <s v="ELIDIO ALENXANDRE"/>
    <n v="14"/>
    <m/>
    <s v="M"/>
    <s v="ORLANDO RICARDO"/>
    <d v="2018-05-31T00:00:00"/>
    <d v="2018-05-31T00:00:00"/>
    <m/>
    <m/>
    <m/>
    <m/>
    <s v="2"/>
    <s v="2"/>
    <s v="1"/>
    <d v="2018-05-30T00:00:00"/>
    <s v="1"/>
    <s v="1"/>
    <d v="2018-05-05T00:00:00"/>
    <s v="1"/>
    <s v="1"/>
    <s v="2"/>
    <s v="1"/>
    <s v="1"/>
    <n v="0"/>
    <m/>
    <m/>
    <m/>
    <m/>
    <m/>
    <m/>
    <d v="2018-06-01T00:00:00"/>
    <d v="2018-06-03T00:00:00"/>
    <d v="2018-06-12T00:00:00"/>
    <s v="1"/>
    <d v="2018-07-10T00:00:00"/>
    <d v="2018-06-13T00:00:00"/>
    <x v="0"/>
    <m/>
    <m/>
    <m/>
    <d v="2018-07-10T00:00:00"/>
    <m/>
    <m/>
    <m/>
    <m/>
    <m/>
    <m/>
    <m/>
    <m/>
    <m/>
    <m/>
    <m/>
    <m/>
    <m/>
    <m/>
    <d v="2019-01-18T00:00:00"/>
    <b v="0"/>
    <b v="0"/>
    <s v="2"/>
    <x v="1"/>
    <b v="0"/>
    <b v="0"/>
    <n v="1127"/>
    <n v="1"/>
    <m/>
    <m/>
    <m/>
    <m/>
    <m/>
    <m/>
    <m/>
    <m/>
    <m/>
    <m/>
    <n v="26"/>
    <n v="29"/>
    <n v="0"/>
    <n v="3"/>
    <n v="9"/>
    <n v="1"/>
    <n v="28"/>
    <n v="-43264"/>
    <n v="43291"/>
    <n v="10"/>
    <x v="4"/>
    <n v="5"/>
    <n v="10"/>
    <x v="0"/>
    <x v="25"/>
    <x v="0"/>
    <x v="1"/>
    <x v="0"/>
    <x v="1"/>
    <x v="5"/>
    <x v="4"/>
    <n v="2"/>
    <n v="90"/>
  </r>
  <r>
    <s v="MOZ-MPP-NMC-18-001"/>
    <d v="2018-06-22T00:00:00"/>
    <x v="0"/>
    <x v="57"/>
    <x v="7"/>
    <x v="0"/>
    <m/>
    <m/>
    <m/>
    <s v="SALVADOR/NELIA"/>
    <d v="2017-01-17T00:00:00"/>
    <s v="VICTORIA SERGIO MOIANE"/>
    <n v="1"/>
    <m/>
    <s v="F"/>
    <s v="MORGADO MUTEMBA"/>
    <d v="2018-06-11T00:00:00"/>
    <d v="2018-06-11T00:00:00"/>
    <m/>
    <m/>
    <m/>
    <m/>
    <s v="2"/>
    <s v="2"/>
    <s v="1"/>
    <d v="2018-05-11T00:00:00"/>
    <s v="1"/>
    <s v="1"/>
    <d v="2018-06-10T00:00:00"/>
    <s v="1"/>
    <s v="2"/>
    <s v="1"/>
    <s v="1"/>
    <s v="1"/>
    <n v="3"/>
    <d v="2017-01-17T00:00:00"/>
    <d v="2017-04-24T00:00:00"/>
    <m/>
    <d v="2017-03-20T00:00:00"/>
    <d v="2017-06-24T00:00:00"/>
    <m/>
    <d v="2018-06-20T00:00:00"/>
    <d v="2018-06-21T00:00:00"/>
    <d v="2018-06-21T00:00:00"/>
    <s v="1"/>
    <d v="2018-07-12T00:00:00"/>
    <d v="2018-06-22T00:00:00"/>
    <x v="0"/>
    <m/>
    <m/>
    <m/>
    <d v="2018-07-12T00:00:00"/>
    <m/>
    <m/>
    <m/>
    <m/>
    <m/>
    <m/>
    <m/>
    <m/>
    <m/>
    <m/>
    <m/>
    <m/>
    <m/>
    <m/>
    <m/>
    <b v="0"/>
    <b v="0"/>
    <m/>
    <x v="1"/>
    <b v="0"/>
    <b v="0"/>
    <n v="1128"/>
    <n v="1"/>
    <m/>
    <m/>
    <m/>
    <n v="3"/>
    <m/>
    <m/>
    <m/>
    <m/>
    <m/>
    <m/>
    <n v="1"/>
    <n v="11"/>
    <n v="0"/>
    <n v="10"/>
    <n v="0"/>
    <n v="1"/>
    <n v="21"/>
    <n v="-43273"/>
    <n v="43293"/>
    <n v="1"/>
    <x v="4"/>
    <n v="6"/>
    <n v="10"/>
    <x v="0"/>
    <x v="28"/>
    <x v="1"/>
    <x v="2"/>
    <x v="1"/>
    <x v="1"/>
    <x v="5"/>
    <x v="0"/>
    <n v="1"/>
    <n v="90"/>
  </r>
  <r>
    <s v="MOZ-MPP-BOA-18-002"/>
    <d v="2018-06-08T00:00:00"/>
    <x v="0"/>
    <x v="24"/>
    <x v="7"/>
    <x v="672"/>
    <m/>
    <m/>
    <m/>
    <s v="DOMINGOS/MARGARIDA"/>
    <d v="2015-10-26T00:00:00"/>
    <s v="CATARINA PEDRO SITOE"/>
    <n v="2"/>
    <m/>
    <s v="F"/>
    <s v="NEIMA CHISSAQUE"/>
    <d v="2018-05-28T00:00:00"/>
    <d v="2018-05-28T00:00:00"/>
    <m/>
    <m/>
    <m/>
    <m/>
    <s v="1"/>
    <s v="2"/>
    <s v="2"/>
    <m/>
    <s v="1"/>
    <s v="2"/>
    <d v="2018-05-24T00:00:00"/>
    <s v="2"/>
    <s v="2"/>
    <s v="2"/>
    <s v="1"/>
    <s v="1"/>
    <n v="3"/>
    <d v="2015-10-26T00:00:00"/>
    <d v="2016-01-27T00:00:00"/>
    <m/>
    <d v="2015-12-26T00:00:00"/>
    <d v="2016-03-01T00:00:00"/>
    <m/>
    <d v="2018-06-04T00:00:00"/>
    <d v="2018-06-05T00:00:00"/>
    <d v="2018-06-08T00:00:00"/>
    <s v="1"/>
    <d v="2018-07-11T00:00:00"/>
    <d v="2018-06-08T00:00:00"/>
    <x v="1"/>
    <m/>
    <m/>
    <m/>
    <d v="2018-07-11T00:00:00"/>
    <m/>
    <m/>
    <m/>
    <m/>
    <m/>
    <m/>
    <m/>
    <m/>
    <m/>
    <m/>
    <m/>
    <m/>
    <m/>
    <m/>
    <m/>
    <b v="0"/>
    <b v="0"/>
    <m/>
    <x v="1"/>
    <b v="0"/>
    <b v="0"/>
    <n v="1129"/>
    <n v="1"/>
    <m/>
    <m/>
    <m/>
    <m/>
    <m/>
    <m/>
    <m/>
    <m/>
    <m/>
    <m/>
    <n v="4"/>
    <n v="12"/>
    <n v="0"/>
    <n v="8"/>
    <n v="3"/>
    <n v="0"/>
    <n v="33"/>
    <n v="-43259"/>
    <n v="43292"/>
    <n v="3"/>
    <x v="4"/>
    <n v="5"/>
    <n v="10"/>
    <x v="0"/>
    <x v="38"/>
    <x v="1"/>
    <x v="5"/>
    <x v="1"/>
    <x v="1"/>
    <x v="5"/>
    <x v="0"/>
    <n v="1"/>
    <n v="90"/>
  </r>
  <r>
    <s v="MOZ-MPP-BOA-18-001"/>
    <d v="2018-06-08T00:00:00"/>
    <x v="0"/>
    <x v="24"/>
    <x v="7"/>
    <x v="672"/>
    <m/>
    <m/>
    <m/>
    <s v="ANGELINA PASCOAL"/>
    <d v="2016-01-16T00:00:00"/>
    <s v="SALVADOR UBISSE"/>
    <n v="2"/>
    <m/>
    <s v="M"/>
    <s v="NEIMA CHISSAQUE"/>
    <d v="2018-05-26T00:00:00"/>
    <d v="2018-05-28T00:00:00"/>
    <m/>
    <m/>
    <m/>
    <m/>
    <s v="1"/>
    <s v="1"/>
    <s v="2"/>
    <m/>
    <s v="1"/>
    <s v="1"/>
    <d v="2018-05-25T00:00:00"/>
    <s v="2"/>
    <s v="1"/>
    <s v="2"/>
    <s v="1"/>
    <s v="1"/>
    <n v="3"/>
    <d v="2017-01-17T00:00:00"/>
    <d v="2016-04-19T00:00:00"/>
    <m/>
    <d v="2016-03-18T00:00:00"/>
    <d v="2016-05-19T00:00:00"/>
    <m/>
    <d v="2018-06-02T00:00:00"/>
    <d v="2018-06-03T00:00:00"/>
    <d v="2018-06-08T00:00:00"/>
    <s v="1"/>
    <d v="2018-07-16T00:00:00"/>
    <d v="2018-06-08T00:00:00"/>
    <x v="1"/>
    <m/>
    <m/>
    <m/>
    <d v="2018-07-16T00:00:00"/>
    <m/>
    <m/>
    <m/>
    <m/>
    <m/>
    <m/>
    <m/>
    <m/>
    <m/>
    <m/>
    <m/>
    <m/>
    <m/>
    <m/>
    <m/>
    <b v="0"/>
    <b v="0"/>
    <m/>
    <x v="1"/>
    <b v="0"/>
    <b v="0"/>
    <n v="1130"/>
    <n v="1"/>
    <m/>
    <m/>
    <m/>
    <m/>
    <m/>
    <m/>
    <m/>
    <m/>
    <m/>
    <m/>
    <n v="1"/>
    <n v="9"/>
    <n v="2"/>
    <n v="6"/>
    <n v="5"/>
    <n v="0"/>
    <n v="38"/>
    <n v="-43259"/>
    <n v="43297"/>
    <n v="5"/>
    <x v="4"/>
    <n v="5"/>
    <n v="10"/>
    <x v="0"/>
    <x v="38"/>
    <x v="1"/>
    <x v="0"/>
    <x v="1"/>
    <x v="1"/>
    <x v="5"/>
    <x v="0"/>
    <n v="1"/>
    <n v="90"/>
  </r>
  <r>
    <s v="MOZ-MPC-LMK-18-001"/>
    <d v="2018-06-20T00:00:00"/>
    <x v="0"/>
    <x v="146"/>
    <x v="1"/>
    <x v="673"/>
    <m/>
    <m/>
    <m/>
    <s v="AURELIO SIMBINE/ASSINA CADIR"/>
    <d v="2015-12-20T00:00:00"/>
    <s v="JASMIM AURELIO"/>
    <n v="2"/>
    <m/>
    <s v="F"/>
    <s v="AFRANIA DA GILDA MARRUNGULA"/>
    <d v="2018-06-13T00:00:00"/>
    <d v="2018-06-13T00:00:00"/>
    <m/>
    <m/>
    <m/>
    <m/>
    <s v="2"/>
    <s v="2"/>
    <s v="1"/>
    <d v="2018-06-13T00:00:00"/>
    <s v="1"/>
    <s v="1"/>
    <d v="2018-05-29T00:00:00"/>
    <s v="2"/>
    <s v="1"/>
    <s v="1"/>
    <s v="1"/>
    <s v="1"/>
    <n v="3"/>
    <d v="2012-12-21T00:00:00"/>
    <d v="2013-02-22T00:00:00"/>
    <m/>
    <d v="2013-01-22T00:00:00"/>
    <d v="2013-03-22T00:00:00"/>
    <m/>
    <d v="2018-06-13T00:00:00"/>
    <d v="2018-06-14T00:00:00"/>
    <d v="2018-06-19T00:00:00"/>
    <s v="1"/>
    <d v="2018-07-12T00:00:00"/>
    <d v="2018-06-20T00:00:00"/>
    <x v="0"/>
    <m/>
    <m/>
    <m/>
    <d v="2018-07-12T00:00:00"/>
    <m/>
    <m/>
    <m/>
    <m/>
    <m/>
    <m/>
    <m/>
    <m/>
    <m/>
    <m/>
    <m/>
    <m/>
    <m/>
    <m/>
    <m/>
    <b v="0"/>
    <b v="0"/>
    <m/>
    <x v="1"/>
    <b v="0"/>
    <b v="0"/>
    <n v="1131"/>
    <n v="1"/>
    <m/>
    <m/>
    <m/>
    <m/>
    <m/>
    <m/>
    <m/>
    <m/>
    <m/>
    <m/>
    <n v="15"/>
    <n v="16"/>
    <n v="0"/>
    <n v="1"/>
    <n v="5"/>
    <n v="1"/>
    <n v="23"/>
    <n v="-43271"/>
    <n v="43293"/>
    <n v="6"/>
    <x v="4"/>
    <n v="5"/>
    <n v="10"/>
    <x v="0"/>
    <x v="40"/>
    <x v="0"/>
    <x v="0"/>
    <x v="0"/>
    <x v="1"/>
    <x v="5"/>
    <x v="0"/>
    <n v="2"/>
    <n v="90"/>
  </r>
  <r>
    <s v="MOZ-MPC-KTB-18-001"/>
    <d v="2018-06-08T00:00:00"/>
    <x v="0"/>
    <x v="116"/>
    <x v="1"/>
    <x v="0"/>
    <m/>
    <m/>
    <m/>
    <s v="EMERSON/PERCINA"/>
    <d v="2016-04-11T00:00:00"/>
    <s v="EDMILSON EMERSON"/>
    <n v="2"/>
    <m/>
    <s v="M"/>
    <s v="VANESSA MACUACUA"/>
    <d v="2018-06-05T00:00:00"/>
    <d v="2018-06-05T00:00:00"/>
    <m/>
    <m/>
    <m/>
    <m/>
    <s v="2"/>
    <s v="1"/>
    <s v="2"/>
    <m/>
    <s v="2"/>
    <s v="1"/>
    <d v="2018-06-02T00:00:00"/>
    <s v="2"/>
    <s v="1"/>
    <s v="1"/>
    <s v="1"/>
    <s v="1"/>
    <n v="3"/>
    <d v="2016-04-12T00:00:00"/>
    <d v="2016-07-11T00:00:00"/>
    <m/>
    <d v="2016-06-13T00:00:00"/>
    <d v="2016-08-11T00:00:00"/>
    <m/>
    <d v="2018-06-06T00:00:00"/>
    <d v="2018-06-07T00:00:00"/>
    <d v="2018-06-08T00:00:00"/>
    <s v="1"/>
    <d v="2018-07-10T00:00:00"/>
    <d v="2018-06-08T00:00:00"/>
    <x v="0"/>
    <m/>
    <m/>
    <m/>
    <d v="2018-07-10T00:00:00"/>
    <m/>
    <m/>
    <m/>
    <m/>
    <m/>
    <m/>
    <m/>
    <m/>
    <m/>
    <m/>
    <m/>
    <m/>
    <m/>
    <m/>
    <m/>
    <b v="0"/>
    <b v="0"/>
    <m/>
    <x v="1"/>
    <b v="0"/>
    <b v="0"/>
    <n v="1132"/>
    <n v="1"/>
    <m/>
    <m/>
    <m/>
    <m/>
    <m/>
    <m/>
    <m/>
    <m/>
    <m/>
    <m/>
    <n v="3"/>
    <n v="5"/>
    <n v="0"/>
    <n v="2"/>
    <n v="1"/>
    <n v="0"/>
    <n v="32"/>
    <n v="-43259"/>
    <n v="43291"/>
    <n v="1"/>
    <x v="4"/>
    <n v="6"/>
    <n v="10"/>
    <x v="0"/>
    <x v="40"/>
    <x v="1"/>
    <x v="2"/>
    <x v="1"/>
    <x v="1"/>
    <x v="5"/>
    <x v="0"/>
    <n v="1"/>
    <n v="90"/>
  </r>
  <r>
    <s v="MOZ-MPP-NMC-18-002"/>
    <d v="2018-07-04T00:00:00"/>
    <x v="0"/>
    <x v="57"/>
    <x v="7"/>
    <x v="0"/>
    <m/>
    <m/>
    <m/>
    <s v="SARAFINA ZWANE"/>
    <d v="2017-03-23T00:00:00"/>
    <s v="LAIZA BETO MAPOSSE"/>
    <n v="1"/>
    <m/>
    <s v="F"/>
    <s v="MARIA DE CONCEICAO"/>
    <d v="2018-06-22T00:00:00"/>
    <d v="2018-06-22T00:00:00"/>
    <m/>
    <m/>
    <m/>
    <m/>
    <s v="2"/>
    <s v="2"/>
    <s v="1"/>
    <d v="2018-06-22T00:00:00"/>
    <s v="1"/>
    <s v="1"/>
    <d v="2018-06-21T00:00:00"/>
    <s v="2"/>
    <s v="2"/>
    <s v="1"/>
    <s v="1"/>
    <s v="1"/>
    <n v="5"/>
    <d v="2017-03-23T00:00:00"/>
    <d v="2017-06-29T00:00:00"/>
    <d v="2017-12-29T00:00:00"/>
    <d v="2017-05-29T00:00:00"/>
    <d v="2017-07-28T00:00:00"/>
    <d v="2018-05-25T00:00:00"/>
    <d v="2018-06-22T00:00:00"/>
    <d v="2018-06-23T00:00:00"/>
    <d v="2018-07-03T00:00:00"/>
    <s v="1"/>
    <d v="2018-07-23T00:00:00"/>
    <d v="2018-07-04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33"/>
    <n v="1"/>
    <m/>
    <m/>
    <n v="3"/>
    <n v="3"/>
    <m/>
    <m/>
    <m/>
    <m/>
    <m/>
    <m/>
    <n v="1"/>
    <n v="2"/>
    <n v="0"/>
    <n v="1"/>
    <n v="10"/>
    <n v="1"/>
    <n v="20"/>
    <n v="-43285"/>
    <n v="43304"/>
    <n v="11"/>
    <x v="4"/>
    <n v="6"/>
    <n v="10"/>
    <x v="0"/>
    <x v="29"/>
    <x v="1"/>
    <x v="1"/>
    <x v="1"/>
    <x v="1"/>
    <x v="5"/>
    <x v="3"/>
    <n v="1"/>
    <n v="90"/>
  </r>
  <r>
    <s v="MOZ-MAN-GUR-18-002"/>
    <d v="2018-07-04T00:00:00"/>
    <x v="0"/>
    <x v="40"/>
    <x v="8"/>
    <x v="0"/>
    <m/>
    <m/>
    <m/>
    <s v="MANUEL/JOANA"/>
    <d v="2017-04-03T00:00:00"/>
    <s v="JOAO MANUEL CUSSAIA"/>
    <n v="1"/>
    <m/>
    <s v="M"/>
    <s v="ARMINDA MAPUTE"/>
    <d v="2018-06-22T00:00:00"/>
    <d v="2018-06-22T00:00:00"/>
    <m/>
    <m/>
    <m/>
    <m/>
    <s v="2"/>
    <s v="1"/>
    <s v="2"/>
    <m/>
    <s v="1"/>
    <s v="2"/>
    <d v="2018-06-16T00:00:00"/>
    <s v="1"/>
    <s v="1"/>
    <s v="1"/>
    <s v="1"/>
    <s v="1"/>
    <n v="2"/>
    <m/>
    <d v="2017-11-01T00:00:00"/>
    <m/>
    <d v="2017-09-08T00:00:00"/>
    <m/>
    <m/>
    <d v="2018-06-22T00:00:00"/>
    <d v="2018-06-23T00:00:00"/>
    <d v="2018-07-03T00:00:00"/>
    <s v="1"/>
    <d v="2018-07-23T00:00:00"/>
    <d v="2018-07-04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34"/>
    <n v="1"/>
    <m/>
    <m/>
    <m/>
    <m/>
    <m/>
    <m/>
    <m/>
    <m/>
    <m/>
    <m/>
    <n v="6"/>
    <n v="7"/>
    <n v="0"/>
    <n v="1"/>
    <n v="10"/>
    <n v="1"/>
    <n v="20"/>
    <n v="-43285"/>
    <n v="43304"/>
    <n v="11"/>
    <x v="4"/>
    <n v="6"/>
    <n v="10"/>
    <x v="0"/>
    <x v="41"/>
    <x v="1"/>
    <x v="1"/>
    <x v="1"/>
    <x v="1"/>
    <x v="5"/>
    <x v="2"/>
    <n v="1"/>
    <n v="90"/>
  </r>
  <r>
    <s v="MOZ-MAN-GUR-18-003"/>
    <d v="2018-07-04T00:00:00"/>
    <x v="0"/>
    <x v="40"/>
    <x v="8"/>
    <x v="0"/>
    <m/>
    <m/>
    <m/>
    <s v="LUIS LEVENE/LUCIA"/>
    <d v="2016-04-29T00:00:00"/>
    <s v="DELFINA LUIS"/>
    <n v="2"/>
    <m/>
    <s v="F"/>
    <s v="ARMINDA MAPUTE"/>
    <d v="2018-06-12T00:00:00"/>
    <d v="2018-06-12T00:00:00"/>
    <m/>
    <m/>
    <m/>
    <m/>
    <s v="1"/>
    <s v="2"/>
    <s v="1"/>
    <d v="2018-06-04T00:00:00"/>
    <s v="1"/>
    <s v="1"/>
    <d v="2018-06-10T00:00:00"/>
    <s v="1"/>
    <s v="1"/>
    <s v="1"/>
    <s v="1"/>
    <s v="1"/>
    <n v="3"/>
    <m/>
    <d v="2016-07-26T00:00:00"/>
    <m/>
    <d v="2016-06-03T00:00:00"/>
    <d v="2016-09-09T00:00:00"/>
    <m/>
    <d v="2018-06-21T00:00:00"/>
    <d v="2018-06-22T00:00:00"/>
    <d v="2018-07-03T00:00:00"/>
    <s v="1"/>
    <d v="2018-07-23T00:00:00"/>
    <d v="2018-07-04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35"/>
    <n v="1"/>
    <m/>
    <m/>
    <n v="3"/>
    <n v="3"/>
    <n v="3"/>
    <m/>
    <m/>
    <m/>
    <m/>
    <m/>
    <n v="2"/>
    <n v="12"/>
    <n v="0"/>
    <n v="10"/>
    <n v="11"/>
    <n v="1"/>
    <n v="20"/>
    <n v="-43285"/>
    <n v="43304"/>
    <n v="12"/>
    <x v="4"/>
    <n v="6"/>
    <n v="10"/>
    <x v="0"/>
    <x v="28"/>
    <x v="1"/>
    <x v="1"/>
    <x v="1"/>
    <x v="1"/>
    <x v="5"/>
    <x v="0"/>
    <n v="1"/>
    <n v="90"/>
  </r>
  <r>
    <s v="MOZ-TET-ANG-18-002"/>
    <d v="2018-06-29T00:00:00"/>
    <x v="0"/>
    <x v="108"/>
    <x v="3"/>
    <x v="674"/>
    <m/>
    <m/>
    <m/>
    <s v="ANA PAULA SITOE"/>
    <d v="2016-08-12T00:00:00"/>
    <s v="JOAO GEMO SITOE"/>
    <n v="1"/>
    <m/>
    <s v="M"/>
    <s v="CELSO MANDALA"/>
    <d v="2018-06-21T00:00:00"/>
    <d v="2018-06-21T00:00:00"/>
    <m/>
    <m/>
    <m/>
    <m/>
    <s v="1"/>
    <s v="1"/>
    <s v="2"/>
    <m/>
    <s v="1"/>
    <s v="1"/>
    <d v="2018-06-18T00:00:00"/>
    <s v="1"/>
    <s v="1"/>
    <s v="2"/>
    <s v="1"/>
    <s v="1"/>
    <n v="0"/>
    <m/>
    <m/>
    <m/>
    <m/>
    <m/>
    <m/>
    <d v="2018-06-22T00:00:00"/>
    <d v="2018-06-23T00:00:00"/>
    <d v="2018-06-28T00:00:00"/>
    <s v="1"/>
    <d v="2018-07-23T00:00:00"/>
    <d v="2018-06-29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36"/>
    <n v="1"/>
    <m/>
    <m/>
    <m/>
    <m/>
    <m/>
    <m/>
    <m/>
    <m/>
    <m/>
    <m/>
    <n v="3"/>
    <n v="5"/>
    <n v="0"/>
    <n v="2"/>
    <n v="5"/>
    <n v="1"/>
    <n v="25"/>
    <n v="-43280"/>
    <n v="43304"/>
    <n v="6"/>
    <x v="4"/>
    <n v="6"/>
    <n v="10"/>
    <x v="0"/>
    <x v="29"/>
    <x v="1"/>
    <x v="0"/>
    <x v="1"/>
    <x v="1"/>
    <x v="5"/>
    <x v="4"/>
    <n v="1"/>
    <n v="90"/>
  </r>
  <r>
    <s v="MOZ-TET-TEC-18-004"/>
    <d v="2018-06-29T00:00:00"/>
    <x v="0"/>
    <x v="100"/>
    <x v="3"/>
    <x v="675"/>
    <m/>
    <m/>
    <m/>
    <s v="DELFINA ORLANDO"/>
    <d v="2017-04-26T00:00:00"/>
    <s v="REVISSONI GIVALDO"/>
    <n v="1"/>
    <m/>
    <s v="M"/>
    <s v="CINA DA CELIA"/>
    <d v="2018-06-23T00:00:00"/>
    <d v="2018-06-23T00:00:00"/>
    <m/>
    <m/>
    <m/>
    <m/>
    <s v="2"/>
    <s v="2"/>
    <s v="2"/>
    <m/>
    <s v="1"/>
    <s v="1"/>
    <d v="2018-06-20T00:00:00"/>
    <s v="1"/>
    <s v="1"/>
    <s v="2"/>
    <s v="1"/>
    <s v="1"/>
    <n v="3"/>
    <m/>
    <d v="2017-09-11T00:00:00"/>
    <m/>
    <d v="2017-08-02T00:00:00"/>
    <d v="2017-11-02T00:00:00"/>
    <m/>
    <d v="2018-06-24T00:00:00"/>
    <d v="2018-06-25T00:00:00"/>
    <d v="2018-06-28T00:00:00"/>
    <s v="1"/>
    <d v="2018-07-23T00:00:00"/>
    <d v="2018-06-29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37"/>
    <n v="1"/>
    <m/>
    <m/>
    <m/>
    <m/>
    <m/>
    <m/>
    <m/>
    <m/>
    <m/>
    <m/>
    <n v="3"/>
    <n v="5"/>
    <n v="0"/>
    <n v="2"/>
    <n v="3"/>
    <n v="1"/>
    <n v="25"/>
    <n v="-43280"/>
    <n v="43304"/>
    <n v="4"/>
    <x v="4"/>
    <n v="6"/>
    <n v="10"/>
    <x v="0"/>
    <x v="29"/>
    <x v="1"/>
    <x v="0"/>
    <x v="1"/>
    <x v="1"/>
    <x v="5"/>
    <x v="0"/>
    <n v="1"/>
    <n v="90"/>
  </r>
  <r>
    <s v="MOZ-TET-MAC-18-002"/>
    <d v="2018-06-28T00:00:00"/>
    <x v="0"/>
    <x v="110"/>
    <x v="3"/>
    <x v="458"/>
    <m/>
    <m/>
    <m/>
    <s v="SONIA MENDES"/>
    <d v="2013-06-19T00:00:00"/>
    <s v="MARCELO WILIAMO JOAO"/>
    <n v="4"/>
    <m/>
    <s v="M"/>
    <s v="EGERALDA MELO"/>
    <d v="2018-06-20T00:00:00"/>
    <d v="2018-06-20T00:00:00"/>
    <m/>
    <m/>
    <m/>
    <m/>
    <s v="2"/>
    <s v="2"/>
    <s v="2"/>
    <m/>
    <s v="1"/>
    <s v="2"/>
    <d v="2018-06-18T00:00:00"/>
    <s v="1"/>
    <s v="1"/>
    <s v="1"/>
    <s v="1"/>
    <s v="1"/>
    <n v="0"/>
    <m/>
    <m/>
    <m/>
    <m/>
    <m/>
    <m/>
    <d v="2018-06-21T00:00:00"/>
    <d v="2018-06-22T00:00:00"/>
    <d v="2018-06-28T00:00:00"/>
    <s v="1"/>
    <d v="2018-07-23T00:00:00"/>
    <d v="2018-06-29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38"/>
    <n v="1"/>
    <m/>
    <m/>
    <m/>
    <m/>
    <m/>
    <m/>
    <m/>
    <m/>
    <m/>
    <m/>
    <n v="2"/>
    <n v="4"/>
    <n v="0"/>
    <n v="2"/>
    <n v="6"/>
    <n v="1"/>
    <n v="25"/>
    <n v="-43279"/>
    <n v="43304"/>
    <n v="6"/>
    <x v="4"/>
    <n v="6"/>
    <n v="10"/>
    <x v="0"/>
    <x v="29"/>
    <x v="1"/>
    <x v="0"/>
    <x v="1"/>
    <x v="1"/>
    <x v="5"/>
    <x v="4"/>
    <n v="1"/>
    <n v="90"/>
  </r>
  <r>
    <s v="MOZ-TET-MAG-18-002"/>
    <d v="2018-06-29T00:00:00"/>
    <x v="0"/>
    <x v="7"/>
    <x v="3"/>
    <x v="200"/>
    <m/>
    <m/>
    <m/>
    <s v="EQUINESSE ANDISSENE"/>
    <d v="2014-04-19T00:00:00"/>
    <s v="OLETE ANYMORE"/>
    <n v="4"/>
    <m/>
    <s v="M"/>
    <s v="GERONIMO ALFREDO"/>
    <d v="2018-06-25T00:00:00"/>
    <d v="2018-06-25T00:00:00"/>
    <m/>
    <m/>
    <m/>
    <m/>
    <s v="2"/>
    <s v="2"/>
    <s v="2"/>
    <m/>
    <s v="1"/>
    <s v="1"/>
    <d v="2018-06-20T00:00:00"/>
    <s v="1"/>
    <s v="1"/>
    <s v="2"/>
    <s v="1"/>
    <s v="1"/>
    <n v="3"/>
    <d v="2014-04-24T00:00:00"/>
    <d v="2017-09-17T00:00:00"/>
    <m/>
    <d v="2014-08-13T00:00:00"/>
    <d v="2014-10-20T00:00:00"/>
    <m/>
    <d v="2018-06-26T00:00:00"/>
    <d v="2018-06-27T00:00:00"/>
    <d v="2018-06-28T00:00:00"/>
    <s v="1"/>
    <d v="2018-07-23T00:00:00"/>
    <d v="2018-06-29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39"/>
    <n v="1"/>
    <m/>
    <m/>
    <m/>
    <m/>
    <m/>
    <m/>
    <m/>
    <m/>
    <m/>
    <m/>
    <n v="5"/>
    <n v="7"/>
    <n v="0"/>
    <n v="2"/>
    <n v="1"/>
    <n v="1"/>
    <n v="25"/>
    <n v="-43280"/>
    <n v="43304"/>
    <n v="2"/>
    <x v="4"/>
    <n v="6"/>
    <n v="10"/>
    <x v="0"/>
    <x v="29"/>
    <x v="1"/>
    <x v="2"/>
    <x v="1"/>
    <x v="1"/>
    <x v="5"/>
    <x v="0"/>
    <n v="1"/>
    <n v="90"/>
  </r>
  <r>
    <s v="MOZ-CDL-MCF-18-001"/>
    <d v="2018-07-03T00:00:00"/>
    <x v="0"/>
    <x v="16"/>
    <x v="4"/>
    <x v="676"/>
    <m/>
    <m/>
    <m/>
    <s v="NHAMU MUTILAGE/USSITAM ABEDE"/>
    <d v="2017-12-15T00:00:00"/>
    <s v="SAIBO USSITAM"/>
    <n v="0"/>
    <m/>
    <s v="M"/>
    <s v="ALIMA MUALANA"/>
    <d v="2018-06-20T00:00:00"/>
    <d v="2018-06-20T00:00:00"/>
    <m/>
    <m/>
    <m/>
    <m/>
    <s v="2"/>
    <s v="2"/>
    <s v="2"/>
    <m/>
    <s v="1"/>
    <s v="1"/>
    <d v="2018-06-09T00:00:00"/>
    <s v="1"/>
    <s v="1"/>
    <s v="2"/>
    <s v="1"/>
    <s v="1"/>
    <n v="3"/>
    <m/>
    <d v="2018-03-21T00:00:00"/>
    <m/>
    <d v="2018-02-19T00:00:00"/>
    <d v="2018-04-23T00:00:00"/>
    <m/>
    <d v="2018-06-21T00:00:00"/>
    <d v="2018-06-22T00:00:00"/>
    <d v="2018-07-02T00:00:00"/>
    <s v="1"/>
    <d v="2018-07-23T00:00:00"/>
    <d v="2018-07-03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40"/>
    <n v="1"/>
    <m/>
    <m/>
    <m/>
    <m/>
    <m/>
    <m/>
    <m/>
    <m/>
    <m/>
    <m/>
    <n v="11"/>
    <n v="13"/>
    <n v="0"/>
    <n v="2"/>
    <n v="10"/>
    <n v="1"/>
    <n v="21"/>
    <n v="-43284"/>
    <n v="43304"/>
    <n v="11"/>
    <x v="4"/>
    <n v="6"/>
    <n v="10"/>
    <x v="0"/>
    <x v="28"/>
    <x v="1"/>
    <x v="1"/>
    <x v="1"/>
    <x v="1"/>
    <x v="5"/>
    <x v="0"/>
    <n v="1"/>
    <n v="90"/>
  </r>
  <r>
    <s v="MOZ-CDL-MLC-18-001"/>
    <d v="2018-07-04T00:00:00"/>
    <x v="0"/>
    <x v="104"/>
    <x v="4"/>
    <x v="0"/>
    <m/>
    <m/>
    <m/>
    <s v="YASSINE/SAVIANA"/>
    <d v="2017-02-27T00:00:00"/>
    <s v="FELISMINA YASSINE"/>
    <n v="1"/>
    <m/>
    <s v="F"/>
    <s v="LUCIA DUARTE"/>
    <d v="2018-06-27T00:00:00"/>
    <d v="2018-06-27T00:00:00"/>
    <m/>
    <m/>
    <m/>
    <m/>
    <s v="2"/>
    <s v="2"/>
    <s v="2"/>
    <m/>
    <s v="1"/>
    <s v="1"/>
    <d v="2018-06-20T00:00:00"/>
    <s v="1"/>
    <s v="1"/>
    <s v="2"/>
    <s v="1"/>
    <s v="1"/>
    <n v="3"/>
    <d v="2017-02-20T00:00:00"/>
    <d v="2017-07-03T00:00:00"/>
    <m/>
    <d v="2017-05-08T00:00:00"/>
    <d v="2017-09-08T00:00:00"/>
    <m/>
    <d v="2018-06-27T00:00:00"/>
    <d v="2018-06-28T00:00:00"/>
    <d v="2018-07-03T00:00:00"/>
    <s v="1"/>
    <d v="2018-07-23T00:00:00"/>
    <d v="2018-07-04T00:00:00"/>
    <x v="1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41"/>
    <n v="1"/>
    <m/>
    <m/>
    <m/>
    <m/>
    <m/>
    <m/>
    <m/>
    <m/>
    <m/>
    <m/>
    <n v="7"/>
    <n v="8"/>
    <n v="0"/>
    <n v="1"/>
    <n v="5"/>
    <n v="1"/>
    <n v="20"/>
    <n v="-43285"/>
    <n v="43304"/>
    <n v="6"/>
    <x v="4"/>
    <n v="6"/>
    <n v="10"/>
    <x v="0"/>
    <x v="29"/>
    <x v="1"/>
    <x v="0"/>
    <x v="1"/>
    <x v="1"/>
    <x v="5"/>
    <x v="0"/>
    <n v="1"/>
    <n v="90"/>
  </r>
  <r>
    <s v="MOZ-GAZ-CXX-18-002"/>
    <d v="2018-06-28T00:00:00"/>
    <x v="0"/>
    <x v="72"/>
    <x v="9"/>
    <x v="677"/>
    <m/>
    <m/>
    <m/>
    <s v="REGINALDO MACHANGO"/>
    <d v="2012-04-10T00:00:00"/>
    <s v="DIOGO REGINALDO MACHANGO"/>
    <n v="6"/>
    <m/>
    <s v="M"/>
    <s v="CELDERA BILA"/>
    <d v="2018-06-22T00:00:00"/>
    <d v="2018-06-22T00:00:00"/>
    <m/>
    <m/>
    <m/>
    <m/>
    <s v="2"/>
    <s v="1"/>
    <s v="2"/>
    <m/>
    <s v="2"/>
    <s v="1"/>
    <d v="2018-06-15T00:00:00"/>
    <s v="1"/>
    <s v="1"/>
    <s v="1"/>
    <s v="1"/>
    <s v="1"/>
    <n v="0"/>
    <m/>
    <m/>
    <m/>
    <m/>
    <m/>
    <m/>
    <d v="2018-06-22T00:00:00"/>
    <d v="2018-06-23T00:00:00"/>
    <d v="2018-06-27T00:00:00"/>
    <s v="1"/>
    <d v="2018-07-27T00:00:00"/>
    <d v="2018-06-28T00:00:00"/>
    <x v="1"/>
    <m/>
    <m/>
    <m/>
    <d v="2018-07-27T00:00:00"/>
    <m/>
    <m/>
    <m/>
    <m/>
    <m/>
    <m/>
    <m/>
    <m/>
    <m/>
    <m/>
    <m/>
    <m/>
    <m/>
    <m/>
    <m/>
    <b v="0"/>
    <b v="0"/>
    <m/>
    <x v="1"/>
    <b v="0"/>
    <b v="0"/>
    <n v="1142"/>
    <n v="1"/>
    <m/>
    <m/>
    <m/>
    <m/>
    <m/>
    <m/>
    <m/>
    <m/>
    <m/>
    <m/>
    <n v="7"/>
    <n v="8"/>
    <n v="0"/>
    <n v="1"/>
    <n v="4"/>
    <n v="1"/>
    <n v="30"/>
    <n v="-43279"/>
    <n v="43308"/>
    <n v="5"/>
    <x v="4"/>
    <n v="6"/>
    <n v="10"/>
    <x v="0"/>
    <x v="41"/>
    <x v="1"/>
    <x v="0"/>
    <x v="1"/>
    <x v="1"/>
    <x v="5"/>
    <x v="4"/>
    <n v="1"/>
    <n v="90"/>
  </r>
  <r>
    <s v="MOZ-GAZ-CCC-18-003"/>
    <d v="2018-06-28T00:00:00"/>
    <x v="0"/>
    <x v="158"/>
    <x v="9"/>
    <x v="608"/>
    <m/>
    <m/>
    <m/>
    <s v="ARONE/CRISTINA"/>
    <d v="2017-04-04T00:00:00"/>
    <s v="AMELIA ARONE CHAUQUE"/>
    <n v="1"/>
    <m/>
    <s v="F"/>
    <s v="FRENIO MATUQUE"/>
    <d v="2018-05-24T00:00:00"/>
    <d v="2018-05-24T00:00:00"/>
    <m/>
    <m/>
    <m/>
    <m/>
    <s v="1"/>
    <s v="1"/>
    <s v="2"/>
    <m/>
    <s v="1"/>
    <s v="1"/>
    <d v="2018-05-14T00:00:00"/>
    <s v="1"/>
    <s v="1"/>
    <s v="1"/>
    <s v="1"/>
    <s v="1"/>
    <n v="3"/>
    <d v="2017-04-04T00:00:00"/>
    <d v="2017-07-06T00:00:00"/>
    <m/>
    <d v="2017-06-01T00:00:00"/>
    <d v="2017-08-09T00:00:00"/>
    <m/>
    <d v="2018-06-12T00:00:00"/>
    <d v="2018-06-13T00:00:00"/>
    <d v="2018-06-27T00:00:00"/>
    <s v="1"/>
    <d v="2018-07-23T00:00:00"/>
    <d v="2018-06-28T00:00:00"/>
    <x v="0"/>
    <m/>
    <m/>
    <m/>
    <d v="2018-07-23T00:00:00"/>
    <m/>
    <m/>
    <m/>
    <m/>
    <m/>
    <m/>
    <m/>
    <m/>
    <m/>
    <m/>
    <m/>
    <m/>
    <m/>
    <m/>
    <d v="2018-11-06T00:00:00"/>
    <b v="0"/>
    <b v="0"/>
    <s v="2"/>
    <x v="1"/>
    <b v="0"/>
    <b v="0"/>
    <n v="1143"/>
    <n v="1"/>
    <m/>
    <m/>
    <m/>
    <m/>
    <m/>
    <m/>
    <m/>
    <m/>
    <m/>
    <m/>
    <n v="10"/>
    <n v="30"/>
    <n v="0"/>
    <n v="20"/>
    <n v="14"/>
    <n v="1"/>
    <n v="26"/>
    <n v="-43279"/>
    <n v="43304"/>
    <n v="15"/>
    <x v="4"/>
    <n v="5"/>
    <n v="10"/>
    <x v="0"/>
    <x v="39"/>
    <x v="0"/>
    <x v="1"/>
    <x v="1"/>
    <x v="1"/>
    <x v="5"/>
    <x v="0"/>
    <n v="2"/>
    <n v="90"/>
  </r>
  <r>
    <s v="MOZ-NSS-MCU-18-001"/>
    <d v="2018-06-21T00:00:00"/>
    <x v="0"/>
    <x v="86"/>
    <x v="0"/>
    <x v="0"/>
    <m/>
    <m/>
    <m/>
    <s v="SUMAIL/ANGELINA"/>
    <d v="2011-04-04T00:00:00"/>
    <s v="LADIM SUMAIL"/>
    <n v="7"/>
    <m/>
    <s v="M"/>
    <s v="DINIS JOAQUIM"/>
    <d v="2018-05-26T00:00:00"/>
    <d v="2018-05-28T00:00:00"/>
    <m/>
    <m/>
    <m/>
    <m/>
    <s v="2"/>
    <s v="2"/>
    <s v="1"/>
    <d v="2018-05-26T00:00:00"/>
    <s v="1"/>
    <s v="1"/>
    <d v="2018-05-23T00:00:00"/>
    <s v="1"/>
    <s v="1"/>
    <s v="1"/>
    <s v="1"/>
    <s v="1"/>
    <n v="0"/>
    <m/>
    <m/>
    <m/>
    <m/>
    <m/>
    <m/>
    <d v="2018-05-28T00:00:00"/>
    <d v="2018-05-29T00:00:00"/>
    <d v="2018-06-20T00:00:00"/>
    <s v="1"/>
    <d v="2018-07-23T00:00:00"/>
    <d v="2018-06-21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44"/>
    <n v="1"/>
    <m/>
    <m/>
    <m/>
    <m/>
    <m/>
    <m/>
    <m/>
    <m/>
    <m/>
    <m/>
    <n v="3"/>
    <n v="6"/>
    <n v="2"/>
    <n v="1"/>
    <n v="22"/>
    <n v="1"/>
    <n v="33"/>
    <n v="-43272"/>
    <n v="43304"/>
    <n v="23"/>
    <x v="4"/>
    <n v="5"/>
    <n v="10"/>
    <x v="0"/>
    <x v="38"/>
    <x v="1"/>
    <x v="1"/>
    <x v="1"/>
    <x v="1"/>
    <x v="5"/>
    <x v="4"/>
    <n v="1"/>
    <n v="90"/>
  </r>
  <r>
    <s v="MOZ-NPL-MGV-18-001"/>
    <d v="2018-06-27T00:00:00"/>
    <x v="0"/>
    <x v="88"/>
    <x v="6"/>
    <x v="678"/>
    <m/>
    <m/>
    <m/>
    <s v="ELICIO/NOEMIA DOS SANTOS"/>
    <d v="2015-08-24T00:00:00"/>
    <s v="RAIBAN ELICIO"/>
    <n v="2"/>
    <m/>
    <s v="M"/>
    <s v="FLORIANA MALACHI"/>
    <d v="2018-06-14T00:00:00"/>
    <d v="2018-06-15T00:00:00"/>
    <m/>
    <m/>
    <m/>
    <m/>
    <s v="1"/>
    <s v="1"/>
    <s v="2"/>
    <m/>
    <s v="1"/>
    <s v="1"/>
    <d v="2018-06-09T00:00:00"/>
    <s v="1"/>
    <s v="1"/>
    <s v="1"/>
    <s v="2"/>
    <s v="1"/>
    <n v="3"/>
    <d v="2017-08-24T00:00:00"/>
    <d v="2018-01-10T00:00:00"/>
    <m/>
    <d v="2017-12-12T00:00:00"/>
    <d v="2018-03-09T00:00:00"/>
    <m/>
    <d v="2018-06-15T00:00:00"/>
    <d v="2018-06-16T00:00:00"/>
    <d v="2018-06-26T00:00:00"/>
    <s v="1"/>
    <d v="2018-07-23T00:00:00"/>
    <d v="2018-06-27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45"/>
    <n v="1"/>
    <m/>
    <m/>
    <m/>
    <m/>
    <n v="190"/>
    <m/>
    <m/>
    <m/>
    <m/>
    <m/>
    <n v="5"/>
    <n v="7"/>
    <n v="1"/>
    <n v="1"/>
    <n v="10"/>
    <n v="1"/>
    <n v="27"/>
    <n v="-43278"/>
    <n v="43304"/>
    <n v="11"/>
    <x v="4"/>
    <n v="6"/>
    <n v="10"/>
    <x v="0"/>
    <x v="28"/>
    <x v="1"/>
    <x v="1"/>
    <x v="1"/>
    <x v="1"/>
    <x v="5"/>
    <x v="0"/>
    <n v="1"/>
    <n v="90"/>
  </r>
  <r>
    <s v="MOZ-NPL-MSR-18-002"/>
    <d v="2018-06-27T00:00:00"/>
    <x v="0"/>
    <x v="56"/>
    <x v="6"/>
    <x v="0"/>
    <m/>
    <m/>
    <m/>
    <s v="AFIA ESSACA"/>
    <d v="2017-04-17T00:00:00"/>
    <s v="MUASSITE ABACAR"/>
    <n v="1"/>
    <m/>
    <s v="F"/>
    <s v="EDGAR LUIS"/>
    <d v="2018-06-12T00:00:00"/>
    <d v="2018-06-12T00:00:00"/>
    <m/>
    <m/>
    <m/>
    <m/>
    <s v="1"/>
    <s v="1"/>
    <s v="2"/>
    <m/>
    <s v="2"/>
    <s v="2"/>
    <d v="2018-06-06T00:00:00"/>
    <s v="1"/>
    <s v="1"/>
    <s v="2"/>
    <s v="1"/>
    <s v="1"/>
    <n v="3"/>
    <d v="2017-04-17T00:00:00"/>
    <d v="2017-06-05T00:00:00"/>
    <m/>
    <d v="2017-05-25T00:00:00"/>
    <d v="2017-07-28T00:00:00"/>
    <m/>
    <d v="2018-06-12T00:00:00"/>
    <d v="2018-06-13T00:00:00"/>
    <d v="2018-06-26T00:00:00"/>
    <s v="1"/>
    <d v="2018-07-23T00:00:00"/>
    <d v="2018-06-27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46"/>
    <n v="1"/>
    <m/>
    <m/>
    <m/>
    <m/>
    <m/>
    <m/>
    <m/>
    <m/>
    <m/>
    <m/>
    <n v="6"/>
    <n v="7"/>
    <n v="0"/>
    <n v="1"/>
    <n v="13"/>
    <n v="1"/>
    <n v="27"/>
    <n v="-43278"/>
    <n v="43304"/>
    <n v="14"/>
    <x v="4"/>
    <n v="6"/>
    <n v="10"/>
    <x v="0"/>
    <x v="28"/>
    <x v="1"/>
    <x v="1"/>
    <x v="1"/>
    <x v="1"/>
    <x v="5"/>
    <x v="0"/>
    <n v="1"/>
    <n v="90"/>
  </r>
  <r>
    <s v="MOZ-NPL-MOM-18-001"/>
    <d v="2018-06-27T00:00:00"/>
    <x v="0"/>
    <x v="17"/>
    <x v="6"/>
    <x v="0"/>
    <m/>
    <m/>
    <m/>
    <s v="MARIO ANTONIO/FATIMA"/>
    <d v="2016-03-11T00:00:00"/>
    <s v="RABIA AMISSE"/>
    <n v="2"/>
    <m/>
    <s v="F"/>
    <s v="IRONE MOMADE"/>
    <d v="2018-05-15T00:00:00"/>
    <d v="2018-05-15T00:00:00"/>
    <m/>
    <m/>
    <m/>
    <m/>
    <s v="1"/>
    <s v="2"/>
    <s v="2"/>
    <m/>
    <s v="2"/>
    <s v="2"/>
    <d v="2018-05-06T00:00:00"/>
    <s v="1"/>
    <s v="1"/>
    <s v="1"/>
    <s v="1"/>
    <s v="1"/>
    <n v="0"/>
    <m/>
    <m/>
    <m/>
    <m/>
    <m/>
    <m/>
    <d v="2018-05-15T00:00:00"/>
    <d v="2018-05-16T00:00:00"/>
    <d v="2018-06-26T00:00:00"/>
    <s v="1"/>
    <d v="2018-07-23T00:00:00"/>
    <d v="2018-06-27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47"/>
    <n v="1"/>
    <m/>
    <m/>
    <n v="1"/>
    <n v="3"/>
    <m/>
    <m/>
    <m/>
    <m/>
    <m/>
    <m/>
    <n v="9"/>
    <n v="10"/>
    <n v="0"/>
    <n v="1"/>
    <n v="41"/>
    <n v="1"/>
    <n v="27"/>
    <n v="-43278"/>
    <n v="43304"/>
    <n v="42"/>
    <x v="4"/>
    <n v="5"/>
    <n v="10"/>
    <x v="0"/>
    <x v="25"/>
    <x v="1"/>
    <x v="3"/>
    <x v="1"/>
    <x v="1"/>
    <x v="5"/>
    <x v="4"/>
    <n v="1"/>
    <n v="90"/>
  </r>
  <r>
    <s v="MOZ-NPL-LAL-18-002"/>
    <d v="2018-06-27T00:00:00"/>
    <x v="0"/>
    <x v="21"/>
    <x v="6"/>
    <x v="0"/>
    <m/>
    <m/>
    <m/>
    <s v="EVARISTO/SANDRA FELISBERT"/>
    <d v="2015-05-08T00:00:00"/>
    <s v="ELSA EVARISTO"/>
    <n v="3"/>
    <m/>
    <s v="F"/>
    <s v="EUSEBIO ALEXANDRE"/>
    <d v="2018-06-19T00:00:00"/>
    <d v="2018-06-19T00:00:00"/>
    <m/>
    <m/>
    <m/>
    <m/>
    <s v="1"/>
    <s v="1"/>
    <s v="2"/>
    <m/>
    <s v="1"/>
    <s v="1"/>
    <d v="2018-06-11T00:00:00"/>
    <s v="1"/>
    <s v="1"/>
    <s v="2"/>
    <s v="1"/>
    <s v="1"/>
    <n v="3"/>
    <m/>
    <d v="2015-08-15T00:00:00"/>
    <m/>
    <d v="2015-07-12T00:00:00"/>
    <d v="2015-09-20T00:00:00"/>
    <m/>
    <d v="2018-06-19T00:00:00"/>
    <d v="2018-06-20T00:00:00"/>
    <d v="2018-06-26T00:00:00"/>
    <s v="1"/>
    <d v="2018-07-23T00:00:00"/>
    <d v="2018-06-27T00:00:00"/>
    <x v="0"/>
    <m/>
    <m/>
    <m/>
    <d v="2018-07-23T00:00:00"/>
    <m/>
    <m/>
    <m/>
    <m/>
    <m/>
    <m/>
    <m/>
    <m/>
    <m/>
    <m/>
    <m/>
    <m/>
    <m/>
    <m/>
    <m/>
    <b v="0"/>
    <b v="0"/>
    <m/>
    <x v="1"/>
    <b v="0"/>
    <b v="0"/>
    <n v="1148"/>
    <n v="1"/>
    <m/>
    <m/>
    <m/>
    <m/>
    <m/>
    <m/>
    <m/>
    <m/>
    <m/>
    <m/>
    <n v="8"/>
    <n v="9"/>
    <n v="0"/>
    <n v="1"/>
    <n v="6"/>
    <n v="1"/>
    <n v="27"/>
    <n v="-43278"/>
    <n v="43304"/>
    <n v="7"/>
    <x v="4"/>
    <n v="6"/>
    <n v="10"/>
    <x v="0"/>
    <x v="41"/>
    <x v="1"/>
    <x v="0"/>
    <x v="1"/>
    <x v="1"/>
    <x v="5"/>
    <x v="0"/>
    <n v="1"/>
    <n v="90"/>
  </r>
  <r>
    <s v="MOZ-NPL-LAL-18-001"/>
    <d v="2018-06-27T00:00:00"/>
    <x v="0"/>
    <x v="21"/>
    <x v="6"/>
    <x v="679"/>
    <m/>
    <m/>
    <m/>
    <s v="RAIMUNDO ARCANJO"/>
    <d v="2014-04-14T00:00:00"/>
    <s v="ESTEVAO RAIMUNDO"/>
    <n v="4"/>
    <m/>
    <s v="M"/>
    <s v="EUSEBIO ALEXANDRE"/>
    <d v="2018-06-18T00:00:00"/>
    <d v="2018-06-19T00:00:00"/>
    <m/>
    <m/>
    <m/>
    <m/>
    <s v="2"/>
    <s v="1"/>
    <s v="2"/>
    <m/>
    <s v="2"/>
    <s v="1"/>
    <d v="2018-06-14T00:00:00"/>
    <s v="1"/>
    <s v="1"/>
    <s v="1"/>
    <s v="1"/>
    <s v="1"/>
    <n v="2"/>
    <m/>
    <d v="2014-07-17T00:00:00"/>
    <m/>
    <d v="2014-06-16T00:00:00"/>
    <m/>
    <m/>
    <d v="2018-06-19T00:00:00"/>
    <d v="2018-06-20T00:00:00"/>
    <d v="2018-06-26T00:00:00"/>
    <s v="1"/>
    <d v="2018-07-23T00:00:00"/>
    <d v="2018-06-27T00:00:00"/>
    <x v="0"/>
    <m/>
    <m/>
    <m/>
    <d v="2018-07-23T00:00:00"/>
    <m/>
    <m/>
    <m/>
    <m/>
    <m/>
    <m/>
    <m/>
    <m/>
    <m/>
    <m/>
    <m/>
    <m/>
    <m/>
    <m/>
    <m/>
    <b v="0"/>
    <b v="0"/>
    <m/>
    <x v="2"/>
    <b v="0"/>
    <b v="0"/>
    <n v="1149"/>
    <n v="1"/>
    <m/>
    <m/>
    <m/>
    <m/>
    <m/>
    <m/>
    <m/>
    <m/>
    <m/>
    <m/>
    <n v="4"/>
    <n v="6"/>
    <n v="1"/>
    <n v="1"/>
    <n v="6"/>
    <n v="1"/>
    <n v="27"/>
    <n v="-43278"/>
    <n v="43304"/>
    <n v="7"/>
    <x v="4"/>
    <n v="6"/>
    <n v="10"/>
    <x v="0"/>
    <x v="41"/>
    <x v="1"/>
    <x v="0"/>
    <x v="1"/>
    <x v="1"/>
    <x v="5"/>
    <x v="2"/>
    <n v="1"/>
    <n v="90"/>
  </r>
  <r>
    <s v="MOZ-NPL-NAC-18-001"/>
    <d v="2018-06-27T00:00:00"/>
    <x v="0"/>
    <x v="44"/>
    <x v="6"/>
    <x v="680"/>
    <m/>
    <m/>
    <m/>
    <s v="MARIANA SAQUINA"/>
    <d v="2016-10-20T00:00:00"/>
    <s v="AURORA ADELINO"/>
    <n v="1"/>
    <m/>
    <s v="F"/>
    <s v="SUMAIR ADAMO"/>
    <d v="2018-06-02T00:00:00"/>
    <d v="2018-06-02T00:00:00"/>
    <m/>
    <m/>
    <m/>
    <m/>
    <s v="2"/>
    <s v="1"/>
    <s v="2"/>
    <m/>
    <s v="2"/>
    <s v="1"/>
    <d v="2018-05-07T00:00:00"/>
    <s v="1"/>
    <s v="1"/>
    <s v="1"/>
    <s v="1"/>
    <s v="1"/>
    <n v="3"/>
    <d v="2016-10-31T00:00:00"/>
    <d v="2017-11-08T00:00:00"/>
    <m/>
    <d v="2017-01-27T00:00:00"/>
    <d v="2018-02-28T00:00:00"/>
    <m/>
    <d v="2018-06-12T00:00:00"/>
    <d v="2018-06-13T00:00:00"/>
    <d v="2018-06-26T00:00:00"/>
    <s v="1"/>
    <d v="2018-07-25T00:00:00"/>
    <d v="2018-06-27T00:00:00"/>
    <x v="0"/>
    <m/>
    <m/>
    <m/>
    <d v="2018-07-25T00:00:00"/>
    <m/>
    <m/>
    <m/>
    <m/>
    <m/>
    <m/>
    <m/>
    <m/>
    <m/>
    <m/>
    <m/>
    <m/>
    <m/>
    <m/>
    <d v="2018-11-16T00:00:00"/>
    <b v="0"/>
    <b v="0"/>
    <s v="3"/>
    <x v="1"/>
    <b v="0"/>
    <b v="0"/>
    <n v="1150"/>
    <n v="1"/>
    <m/>
    <m/>
    <m/>
    <m/>
    <m/>
    <m/>
    <m/>
    <m/>
    <m/>
    <m/>
    <n v="26"/>
    <n v="37"/>
    <n v="0"/>
    <n v="11"/>
    <n v="13"/>
    <n v="1"/>
    <n v="29"/>
    <n v="-43278"/>
    <n v="43306"/>
    <n v="14"/>
    <x v="4"/>
    <n v="5"/>
    <n v="10"/>
    <x v="0"/>
    <x v="24"/>
    <x v="0"/>
    <x v="1"/>
    <x v="0"/>
    <x v="1"/>
    <x v="5"/>
    <x v="0"/>
    <n v="2"/>
    <n v="90"/>
  </r>
  <r>
    <s v="MOZ-ZAM-MRB-18-003"/>
    <d v="2018-07-18T00:00:00"/>
    <x v="0"/>
    <x v="74"/>
    <x v="2"/>
    <x v="681"/>
    <m/>
    <m/>
    <m/>
    <s v="GUDISSONE MALATA"/>
    <d v="2016-09-20T00:00:00"/>
    <s v="BEZANITO GUDISONE"/>
    <n v="1"/>
    <m/>
    <s v="M"/>
    <s v="ANIBAL ANTONIO"/>
    <d v="2018-05-28T00:00:00"/>
    <d v="2018-05-28T00:00:00"/>
    <m/>
    <m/>
    <m/>
    <m/>
    <s v="1"/>
    <s v="2"/>
    <s v="2"/>
    <m/>
    <s v="2"/>
    <s v="2"/>
    <d v="2018-05-20T00:00:00"/>
    <s v="1"/>
    <s v="1"/>
    <s v="1"/>
    <s v="1"/>
    <s v="1"/>
    <n v="3"/>
    <d v="2016-09-27T00:00:00"/>
    <d v="2017-01-03T00:00:00"/>
    <m/>
    <d v="2016-11-08T00:00:00"/>
    <d v="2017-04-09T00:00:00"/>
    <m/>
    <d v="2018-05-28T00:00:00"/>
    <d v="2018-05-29T00:00:00"/>
    <d v="2018-07-17T00:00:00"/>
    <s v="1"/>
    <d v="2018-07-30T00:00:00"/>
    <d v="2018-07-18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51"/>
    <n v="1"/>
    <m/>
    <m/>
    <m/>
    <m/>
    <m/>
    <m/>
    <m/>
    <m/>
    <m/>
    <m/>
    <n v="8"/>
    <n v="9"/>
    <n v="0"/>
    <n v="1"/>
    <n v="49"/>
    <n v="1"/>
    <n v="13"/>
    <n v="-43299"/>
    <n v="43311"/>
    <n v="50"/>
    <x v="4"/>
    <n v="5"/>
    <n v="10"/>
    <x v="0"/>
    <x v="39"/>
    <x v="1"/>
    <x v="3"/>
    <x v="1"/>
    <x v="1"/>
    <x v="5"/>
    <x v="0"/>
    <n v="1"/>
    <n v="90"/>
  </r>
  <r>
    <s v="MOZ-ZAM-MRB-18-004"/>
    <d v="2018-07-18T00:00:00"/>
    <x v="0"/>
    <x v="74"/>
    <x v="2"/>
    <x v="335"/>
    <m/>
    <m/>
    <m/>
    <s v="DOMINGOS ERNESTO PITA"/>
    <d v="2011-08-01T00:00:00"/>
    <s v="NITO DOMINGOS ERNESTO"/>
    <n v="6"/>
    <m/>
    <s v="M"/>
    <s v="ANIBAL ANTONIO"/>
    <d v="2018-05-10T00:00:00"/>
    <d v="2018-05-10T00:00:00"/>
    <m/>
    <m/>
    <m/>
    <m/>
    <s v="2"/>
    <s v="1"/>
    <s v="2"/>
    <m/>
    <s v="2"/>
    <s v="1"/>
    <d v="2018-05-02T00:00:00"/>
    <s v="1"/>
    <s v="1"/>
    <s v="1"/>
    <s v="1"/>
    <s v="1"/>
    <n v="0"/>
    <m/>
    <m/>
    <m/>
    <m/>
    <m/>
    <m/>
    <d v="2018-05-10T00:00:00"/>
    <d v="2018-05-11T00:00:00"/>
    <d v="2018-07-17T00:00:00"/>
    <s v="1"/>
    <d v="2018-07-30T00:00:00"/>
    <d v="2018-07-18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52"/>
    <n v="1"/>
    <m/>
    <m/>
    <m/>
    <m/>
    <m/>
    <m/>
    <m/>
    <m/>
    <m/>
    <m/>
    <n v="8"/>
    <n v="9"/>
    <n v="0"/>
    <n v="1"/>
    <n v="67"/>
    <n v="1"/>
    <n v="13"/>
    <n v="-43299"/>
    <n v="43311"/>
    <n v="68"/>
    <x v="4"/>
    <n v="5"/>
    <n v="10"/>
    <x v="0"/>
    <x v="25"/>
    <x v="1"/>
    <x v="3"/>
    <x v="1"/>
    <x v="1"/>
    <x v="5"/>
    <x v="4"/>
    <n v="1"/>
    <n v="90"/>
  </r>
  <r>
    <s v="MOZ-ZAM-MRB-18-005"/>
    <d v="2018-07-18T00:00:00"/>
    <x v="0"/>
    <x v="74"/>
    <x v="2"/>
    <x v="682"/>
    <m/>
    <m/>
    <m/>
    <s v="JOAO NDICUA/MARIA"/>
    <d v="2013-07-12T00:00:00"/>
    <s v="CHICA JOAO NDICUA"/>
    <n v="4"/>
    <m/>
    <s v="F"/>
    <s v="ARMANDO BAURA"/>
    <d v="2018-05-28T00:00:00"/>
    <d v="2018-05-28T00:00:00"/>
    <m/>
    <m/>
    <m/>
    <m/>
    <s v="1"/>
    <s v="2"/>
    <s v="2"/>
    <m/>
    <s v="1"/>
    <s v="2"/>
    <d v="2018-05-25T00:00:00"/>
    <s v="1"/>
    <s v="1"/>
    <s v="1"/>
    <s v="1"/>
    <s v="1"/>
    <n v="3"/>
    <d v="2013-08-12T00:00:00"/>
    <d v="2013-11-01T00:00:00"/>
    <m/>
    <d v="2013-09-20T00:00:00"/>
    <d v="2013-12-05T00:00:00"/>
    <m/>
    <d v="2018-05-28T00:00:00"/>
    <d v="2018-05-29T00:00:00"/>
    <d v="2018-07-17T00:00:00"/>
    <s v="1"/>
    <d v="2018-07-30T00:00:00"/>
    <d v="2018-07-18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53"/>
    <n v="1"/>
    <m/>
    <m/>
    <m/>
    <m/>
    <m/>
    <m/>
    <m/>
    <m/>
    <m/>
    <m/>
    <n v="3"/>
    <n v="4"/>
    <n v="0"/>
    <n v="1"/>
    <n v="49"/>
    <n v="1"/>
    <n v="13"/>
    <n v="-43299"/>
    <n v="43311"/>
    <n v="50"/>
    <x v="4"/>
    <n v="5"/>
    <n v="10"/>
    <x v="0"/>
    <x v="38"/>
    <x v="1"/>
    <x v="3"/>
    <x v="1"/>
    <x v="1"/>
    <x v="5"/>
    <x v="0"/>
    <n v="1"/>
    <n v="90"/>
  </r>
  <r>
    <s v="MOZ-ZAM-MRB-18-006"/>
    <d v="2018-07-18T00:00:00"/>
    <x v="0"/>
    <x v="74"/>
    <x v="2"/>
    <x v="683"/>
    <m/>
    <m/>
    <m/>
    <s v="FLAITON/DALICA"/>
    <d v="2015-11-25T00:00:00"/>
    <s v="JOHANE FLAITON MULINEBA"/>
    <n v="2"/>
    <m/>
    <s v="M"/>
    <s v="ARMANDO BEURA"/>
    <d v="2018-05-20T00:00:00"/>
    <d v="2018-05-20T00:00:00"/>
    <m/>
    <m/>
    <m/>
    <m/>
    <s v="1"/>
    <s v="2"/>
    <s v="2"/>
    <m/>
    <s v="1"/>
    <s v="2"/>
    <d v="2018-05-16T00:00:00"/>
    <s v="1"/>
    <s v="1"/>
    <s v="1"/>
    <s v="1"/>
    <s v="1"/>
    <n v="3"/>
    <d v="2016-05-11T00:00:00"/>
    <d v="2016-09-29T00:00:00"/>
    <m/>
    <d v="2016-07-28T00:00:00"/>
    <d v="2016-10-29T00:00:00"/>
    <m/>
    <d v="2018-05-20T00:00:00"/>
    <d v="2018-05-21T00:00:00"/>
    <d v="2018-07-17T00:00:00"/>
    <s v="1"/>
    <d v="2018-07-30T00:00:00"/>
    <d v="2018-07-18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54"/>
    <n v="1"/>
    <m/>
    <m/>
    <m/>
    <m/>
    <m/>
    <m/>
    <m/>
    <m/>
    <m/>
    <m/>
    <n v="4"/>
    <n v="5"/>
    <n v="0"/>
    <n v="1"/>
    <n v="57"/>
    <n v="1"/>
    <n v="13"/>
    <n v="-43299"/>
    <n v="43311"/>
    <n v="58"/>
    <x v="4"/>
    <n v="5"/>
    <n v="10"/>
    <x v="0"/>
    <x v="39"/>
    <x v="1"/>
    <x v="3"/>
    <x v="1"/>
    <x v="1"/>
    <x v="5"/>
    <x v="0"/>
    <n v="1"/>
    <n v="90"/>
  </r>
  <r>
    <s v="MOZ-ZAM-MRB-18-007"/>
    <d v="2018-07-18T00:00:00"/>
    <x v="0"/>
    <x v="74"/>
    <x v="2"/>
    <x v="682"/>
    <m/>
    <m/>
    <m/>
    <s v="CUMBUCA ALBERTO"/>
    <m/>
    <s v="INOQUE CUMBUCA ALBERTO"/>
    <n v="4"/>
    <m/>
    <s v="M"/>
    <s v="ARMANDO BEURA"/>
    <d v="2018-06-09T00:00:00"/>
    <d v="2018-06-09T00:00:00"/>
    <m/>
    <m/>
    <m/>
    <m/>
    <s v="2"/>
    <s v="1"/>
    <s v="2"/>
    <m/>
    <s v="2"/>
    <s v="1"/>
    <d v="2018-06-01T00:00:00"/>
    <s v="1"/>
    <s v="1"/>
    <s v="1"/>
    <s v="1"/>
    <s v="1"/>
    <n v="0"/>
    <m/>
    <m/>
    <m/>
    <m/>
    <m/>
    <m/>
    <d v="2018-06-09T00:00:00"/>
    <d v="2018-06-10T00:00:00"/>
    <d v="2018-07-17T00:00:00"/>
    <s v="1"/>
    <d v="2018-07-30T00:00:00"/>
    <d v="2018-07-18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55"/>
    <n v="1"/>
    <m/>
    <m/>
    <m/>
    <m/>
    <m/>
    <m/>
    <m/>
    <m/>
    <m/>
    <m/>
    <n v="8"/>
    <n v="9"/>
    <n v="0"/>
    <n v="1"/>
    <n v="37"/>
    <n v="1"/>
    <n v="13"/>
    <n v="-43299"/>
    <n v="43311"/>
    <n v="38"/>
    <x v="4"/>
    <n v="6"/>
    <n v="10"/>
    <x v="0"/>
    <x v="40"/>
    <x v="1"/>
    <x v="3"/>
    <x v="1"/>
    <x v="1"/>
    <x v="5"/>
    <x v="4"/>
    <n v="1"/>
    <n v="90"/>
  </r>
  <r>
    <s v="MOZ-ZAM-PBN-18-001"/>
    <d v="2018-07-18T00:00:00"/>
    <x v="0"/>
    <x v="81"/>
    <x v="2"/>
    <x v="87"/>
    <m/>
    <m/>
    <m/>
    <s v="ANTONIO MACASSO/ANA CALISTO"/>
    <d v="2016-06-10T00:00:00"/>
    <s v="RAMADANE ANTONIO"/>
    <n v="2"/>
    <m/>
    <s v="M"/>
    <s v="ESPERANCA TOMAS"/>
    <d v="2018-06-18T00:00:00"/>
    <d v="2018-06-18T00:00:00"/>
    <m/>
    <m/>
    <m/>
    <m/>
    <s v="2"/>
    <s v="2"/>
    <s v="2"/>
    <m/>
    <s v="1"/>
    <s v="1"/>
    <d v="2018-06-15T00:00:00"/>
    <s v="1"/>
    <s v="1"/>
    <s v="2"/>
    <s v="1"/>
    <s v="1"/>
    <n v="3"/>
    <d v="2016-06-12T00:00:00"/>
    <d v="2016-10-14T00:00:00"/>
    <m/>
    <d v="2016-09-12T00:00:00"/>
    <d v="2016-11-15T00:00:00"/>
    <m/>
    <d v="2018-06-25T00:00:00"/>
    <d v="2018-06-26T00:00:00"/>
    <d v="2018-07-17T00:00:00"/>
    <s v="1"/>
    <d v="2018-08-02T00:00:00"/>
    <d v="2018-07-18T00:00:00"/>
    <x v="0"/>
    <m/>
    <m/>
    <m/>
    <d v="2018-08-02T00:00:00"/>
    <m/>
    <m/>
    <m/>
    <m/>
    <m/>
    <m/>
    <m/>
    <m/>
    <m/>
    <m/>
    <m/>
    <m/>
    <m/>
    <m/>
    <m/>
    <b v="0"/>
    <b v="0"/>
    <m/>
    <x v="1"/>
    <b v="0"/>
    <b v="0"/>
    <n v="1156"/>
    <n v="1"/>
    <m/>
    <m/>
    <m/>
    <m/>
    <m/>
    <m/>
    <m/>
    <m/>
    <m/>
    <m/>
    <n v="3"/>
    <n v="11"/>
    <n v="0"/>
    <n v="8"/>
    <n v="21"/>
    <n v="1"/>
    <n v="16"/>
    <n v="-43299"/>
    <n v="43314"/>
    <n v="22"/>
    <x v="4"/>
    <n v="6"/>
    <n v="10"/>
    <x v="0"/>
    <x v="41"/>
    <x v="1"/>
    <x v="1"/>
    <x v="1"/>
    <x v="1"/>
    <x v="5"/>
    <x v="0"/>
    <n v="1"/>
    <n v="90"/>
  </r>
  <r>
    <s v="MOZ-ZAM-PBN-18-002"/>
    <d v="2018-07-17T00:00:00"/>
    <x v="0"/>
    <x v="81"/>
    <x v="2"/>
    <x v="290"/>
    <m/>
    <m/>
    <m/>
    <s v="ALY ALITO/LIZENA AMADE"/>
    <d v="2012-12-12T00:00:00"/>
    <s v="AMINUDINE ALY"/>
    <n v="5"/>
    <m/>
    <s v="M"/>
    <s v="TONY DOS SANTOS"/>
    <d v="2018-06-19T00:00:00"/>
    <d v="2018-06-22T00:00:00"/>
    <m/>
    <m/>
    <m/>
    <m/>
    <s v="2"/>
    <s v="2"/>
    <s v="2"/>
    <m/>
    <s v="2"/>
    <s v="1"/>
    <d v="2018-06-16T00:00:00"/>
    <s v="1"/>
    <s v="1"/>
    <s v="1"/>
    <s v="1"/>
    <s v="1"/>
    <n v="0"/>
    <m/>
    <m/>
    <m/>
    <m/>
    <m/>
    <m/>
    <d v="2018-06-26T00:00:00"/>
    <d v="2018-06-27T00:00:00"/>
    <d v="2018-07-17T00:00:00"/>
    <s v="1"/>
    <d v="2018-08-02T00:00:00"/>
    <d v="2018-07-18T00:00:00"/>
    <x v="0"/>
    <m/>
    <m/>
    <m/>
    <d v="2018-08-02T00:00:00"/>
    <m/>
    <m/>
    <m/>
    <m/>
    <m/>
    <m/>
    <m/>
    <m/>
    <m/>
    <m/>
    <m/>
    <m/>
    <m/>
    <m/>
    <m/>
    <b v="0"/>
    <b v="0"/>
    <m/>
    <x v="1"/>
    <b v="0"/>
    <b v="0"/>
    <n v="1157"/>
    <n v="1"/>
    <m/>
    <m/>
    <m/>
    <m/>
    <m/>
    <m/>
    <m/>
    <m/>
    <m/>
    <m/>
    <n v="3"/>
    <n v="11"/>
    <n v="3"/>
    <n v="5"/>
    <n v="20"/>
    <n v="1"/>
    <n v="16"/>
    <n v="-43298"/>
    <n v="43314"/>
    <n v="20"/>
    <x v="4"/>
    <n v="6"/>
    <n v="10"/>
    <x v="0"/>
    <x v="41"/>
    <x v="1"/>
    <x v="1"/>
    <x v="1"/>
    <x v="1"/>
    <x v="5"/>
    <x v="4"/>
    <n v="1"/>
    <n v="90"/>
  </r>
  <r>
    <s v="MOZ-ZAM-MBL-18-001"/>
    <d v="2018-07-18T00:00:00"/>
    <x v="0"/>
    <x v="119"/>
    <x v="2"/>
    <x v="563"/>
    <m/>
    <m/>
    <m/>
    <m/>
    <d v="2016-12-30T00:00:00"/>
    <s v="FAZILA MOMADE"/>
    <n v="1"/>
    <m/>
    <s v="F"/>
    <s v="GILBERTO PEDRO"/>
    <d v="2018-06-14T00:00:00"/>
    <d v="2018-06-14T00:00:00"/>
    <m/>
    <m/>
    <m/>
    <m/>
    <s v="1"/>
    <s v="1"/>
    <s v="2"/>
    <m/>
    <s v="1"/>
    <s v="1"/>
    <d v="2018-06-14T00:00:00"/>
    <s v="1"/>
    <s v="1"/>
    <s v="2"/>
    <s v="1"/>
    <s v="1"/>
    <n v="0"/>
    <m/>
    <m/>
    <m/>
    <m/>
    <m/>
    <m/>
    <d v="2018-06-23T00:00:00"/>
    <d v="2018-06-24T00:00:00"/>
    <d v="2018-07-17T00:00:00"/>
    <s v="1"/>
    <d v="2018-08-02T00:00:00"/>
    <d v="2018-07-18T00:00:00"/>
    <x v="0"/>
    <m/>
    <m/>
    <m/>
    <d v="2018-08-02T00:00:00"/>
    <m/>
    <m/>
    <m/>
    <m/>
    <m/>
    <m/>
    <m/>
    <m/>
    <m/>
    <m/>
    <m/>
    <m/>
    <m/>
    <m/>
    <m/>
    <b v="0"/>
    <b v="0"/>
    <m/>
    <x v="1"/>
    <b v="0"/>
    <b v="0"/>
    <n v="1158"/>
    <n v="1"/>
    <m/>
    <m/>
    <m/>
    <m/>
    <m/>
    <m/>
    <m/>
    <m/>
    <m/>
    <m/>
    <n v="0"/>
    <n v="10"/>
    <n v="0"/>
    <n v="10"/>
    <n v="23"/>
    <n v="1"/>
    <n v="16"/>
    <n v="-43299"/>
    <n v="43314"/>
    <n v="24"/>
    <x v="4"/>
    <n v="6"/>
    <n v="10"/>
    <x v="0"/>
    <x v="41"/>
    <x v="1"/>
    <x v="1"/>
    <x v="1"/>
    <x v="1"/>
    <x v="5"/>
    <x v="4"/>
    <n v="1"/>
    <n v="90"/>
  </r>
  <r>
    <s v="MOZ-ZAM-LUG-18-002"/>
    <d v="2018-07-18T00:00:00"/>
    <x v="0"/>
    <x v="71"/>
    <x v="2"/>
    <x v="684"/>
    <m/>
    <m/>
    <m/>
    <s v="MIGUEL PAULINO/MAGAISSA"/>
    <d v="2012-11-29T00:00:00"/>
    <s v="SULVAI MIGUEL"/>
    <n v="5"/>
    <m/>
    <s v="M"/>
    <s v="PEDRO MACHAVA"/>
    <d v="2018-06-18T00:00:00"/>
    <d v="2018-06-18T00:00:00"/>
    <m/>
    <m/>
    <m/>
    <m/>
    <s v="2"/>
    <s v="2"/>
    <s v="2"/>
    <m/>
    <s v="2"/>
    <s v="1"/>
    <d v="2018-06-14T00:00:00"/>
    <s v="1"/>
    <s v="1"/>
    <s v="1"/>
    <s v="1"/>
    <s v="1"/>
    <n v="0"/>
    <m/>
    <m/>
    <m/>
    <m/>
    <m/>
    <m/>
    <d v="2018-06-20T00:00:00"/>
    <d v="2018-06-21T00:00:00"/>
    <d v="2018-07-17T00:00:00"/>
    <s v="1"/>
    <d v="2018-07-30T00:00:00"/>
    <d v="2018-07-18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59"/>
    <n v="1"/>
    <m/>
    <m/>
    <m/>
    <m/>
    <m/>
    <m/>
    <m/>
    <m/>
    <m/>
    <m/>
    <n v="4"/>
    <n v="7"/>
    <n v="0"/>
    <n v="3"/>
    <n v="26"/>
    <n v="1"/>
    <n v="13"/>
    <n v="-43299"/>
    <n v="43311"/>
    <n v="27"/>
    <x v="4"/>
    <n v="6"/>
    <n v="10"/>
    <x v="0"/>
    <x v="41"/>
    <x v="1"/>
    <x v="1"/>
    <x v="1"/>
    <x v="1"/>
    <x v="5"/>
    <x v="4"/>
    <n v="1"/>
    <n v="90"/>
  </r>
  <r>
    <s v="MOZ-SOF-CAI-18-003"/>
    <d v="2018-07-18T00:00:00"/>
    <x v="0"/>
    <x v="89"/>
    <x v="5"/>
    <x v="218"/>
    <m/>
    <m/>
    <m/>
    <s v="MALISSANE DANCA/SARA PEDRO"/>
    <d v="2017-06-12T00:00:00"/>
    <s v="EVA MALISSANE"/>
    <n v="0"/>
    <m/>
    <s v="F"/>
    <s v="MANUEL ANTONIO"/>
    <d v="2018-06-08T00:00:00"/>
    <d v="2018-06-08T00:00:00"/>
    <m/>
    <m/>
    <m/>
    <m/>
    <s v="1"/>
    <s v="1"/>
    <s v="1"/>
    <d v="2018-06-08T00:00:00"/>
    <s v="1"/>
    <s v="1"/>
    <d v="2018-06-08T00:00:00"/>
    <s v="1"/>
    <s v="1"/>
    <s v="2"/>
    <s v="1"/>
    <s v="1"/>
    <n v="0"/>
    <m/>
    <m/>
    <m/>
    <m/>
    <m/>
    <m/>
    <d v="2018-06-09T00:00:00"/>
    <d v="2018-06-10T00:00:00"/>
    <d v="2018-07-17T00:00:00"/>
    <s v="1"/>
    <d v="2018-07-30T00:00:00"/>
    <d v="2018-07-18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60"/>
    <n v="1"/>
    <m/>
    <m/>
    <m/>
    <m/>
    <m/>
    <m/>
    <m/>
    <m/>
    <m/>
    <m/>
    <n v="0"/>
    <n v="2"/>
    <n v="0"/>
    <n v="2"/>
    <n v="37"/>
    <n v="1"/>
    <n v="13"/>
    <n v="-43299"/>
    <n v="43311"/>
    <n v="38"/>
    <x v="4"/>
    <n v="6"/>
    <n v="10"/>
    <x v="0"/>
    <x v="28"/>
    <x v="1"/>
    <x v="3"/>
    <x v="1"/>
    <x v="1"/>
    <x v="5"/>
    <x v="4"/>
    <n v="1"/>
    <n v="90"/>
  </r>
  <r>
    <s v="MOZ-SOF-CAI-18-004"/>
    <d v="2018-07-18T00:00:00"/>
    <x v="0"/>
    <x v="89"/>
    <x v="5"/>
    <x v="685"/>
    <m/>
    <m/>
    <m/>
    <s v="JOAO TOMAS"/>
    <d v="2016-04-30T00:00:00"/>
    <s v="SARA JOAO TOMAS"/>
    <n v="2"/>
    <m/>
    <s v="F"/>
    <s v="SILVA MANUEL"/>
    <d v="2018-06-23T00:00:00"/>
    <d v="2018-06-23T00:00:00"/>
    <m/>
    <m/>
    <m/>
    <m/>
    <s v="2"/>
    <s v="2"/>
    <s v="2"/>
    <m/>
    <s v="1"/>
    <s v="1"/>
    <d v="2018-05-29T00:00:00"/>
    <s v="1"/>
    <s v="1"/>
    <s v="1"/>
    <s v="1"/>
    <s v="1"/>
    <n v="3"/>
    <d v="2016-04-30T00:00:00"/>
    <d v="2016-08-02T00:00:00"/>
    <m/>
    <d v="2016-07-01T00:00:00"/>
    <d v="2016-09-02T00:00:00"/>
    <m/>
    <d v="2018-06-24T00:00:00"/>
    <d v="2018-06-25T00:00:00"/>
    <d v="2018-07-17T00:00:00"/>
    <s v="1"/>
    <d v="2018-08-02T00:00:00"/>
    <d v="2018-07-18T00:00:00"/>
    <x v="0"/>
    <m/>
    <m/>
    <m/>
    <d v="2018-02-08T00:00:00"/>
    <m/>
    <m/>
    <m/>
    <m/>
    <m/>
    <m/>
    <m/>
    <m/>
    <m/>
    <m/>
    <m/>
    <m/>
    <m/>
    <m/>
    <d v="2018-12-04T00:00:00"/>
    <b v="0"/>
    <b v="0"/>
    <s v="1"/>
    <x v="1"/>
    <b v="1"/>
    <b v="1"/>
    <n v="1161"/>
    <n v="1"/>
    <m/>
    <m/>
    <m/>
    <m/>
    <m/>
    <m/>
    <m/>
    <m/>
    <m/>
    <m/>
    <n v="25"/>
    <n v="27"/>
    <n v="0"/>
    <n v="2"/>
    <n v="22"/>
    <n v="1"/>
    <n v="-159"/>
    <n v="-43299"/>
    <n v="43139"/>
    <n v="23"/>
    <x v="4"/>
    <n v="5"/>
    <n v="10"/>
    <x v="0"/>
    <x v="40"/>
    <x v="0"/>
    <x v="1"/>
    <x v="0"/>
    <x v="1"/>
    <x v="5"/>
    <x v="0"/>
    <n v="2"/>
    <n v="90"/>
  </r>
  <r>
    <s v="MOZ-SOF-CAI-18-005"/>
    <d v="2018-07-18T00:00:00"/>
    <x v="0"/>
    <x v="89"/>
    <x v="5"/>
    <x v="686"/>
    <m/>
    <m/>
    <m/>
    <s v="EVARISTO ERCULANO"/>
    <d v="2015-11-05T00:00:00"/>
    <s v="FERNANDA EVARISTO"/>
    <n v="2"/>
    <m/>
    <s v="F"/>
    <s v="MARIA SOFIA MALOA"/>
    <d v="2018-06-13T00:00:00"/>
    <d v="2018-06-14T00:00:00"/>
    <m/>
    <m/>
    <m/>
    <m/>
    <s v="2"/>
    <s v="1"/>
    <s v="2"/>
    <m/>
    <s v="2"/>
    <s v="1"/>
    <d v="2018-06-04T00:00:00"/>
    <s v="1"/>
    <s v="1"/>
    <s v="1"/>
    <s v="1"/>
    <s v="1"/>
    <n v="0"/>
    <m/>
    <m/>
    <m/>
    <m/>
    <m/>
    <m/>
    <d v="2018-06-14T00:00:00"/>
    <d v="2018-06-15T00:00:00"/>
    <d v="2018-07-17T00:00:00"/>
    <s v="1"/>
    <d v="2018-07-30T00:00:00"/>
    <d v="2018-07-18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62"/>
    <n v="1"/>
    <m/>
    <m/>
    <m/>
    <m/>
    <m/>
    <m/>
    <m/>
    <m/>
    <m/>
    <m/>
    <n v="9"/>
    <n v="11"/>
    <n v="1"/>
    <n v="1"/>
    <n v="32"/>
    <n v="1"/>
    <n v="13"/>
    <n v="-43299"/>
    <n v="43311"/>
    <n v="33"/>
    <x v="4"/>
    <n v="6"/>
    <n v="10"/>
    <x v="0"/>
    <x v="28"/>
    <x v="1"/>
    <x v="3"/>
    <x v="1"/>
    <x v="1"/>
    <x v="5"/>
    <x v="4"/>
    <n v="1"/>
    <n v="90"/>
  </r>
  <r>
    <s v="MOZ-SOF-GRG-18-001"/>
    <d v="2018-07-18T00:00:00"/>
    <x v="0"/>
    <x v="68"/>
    <x v="5"/>
    <x v="146"/>
    <m/>
    <m/>
    <m/>
    <s v="ROSARIO BECHANE/NATALIA LEVA"/>
    <d v="2017-04-04T00:00:00"/>
    <s v="MALENCO ROSARIO"/>
    <n v="1"/>
    <m/>
    <s v="M"/>
    <s v="DOMINGOS MANUEL"/>
    <d v="2018-05-23T00:00:00"/>
    <d v="2018-05-23T00:00:00"/>
    <m/>
    <m/>
    <m/>
    <m/>
    <s v="2"/>
    <s v="2"/>
    <s v="2"/>
    <m/>
    <s v="1"/>
    <s v="1"/>
    <d v="2018-05-10T00:00:00"/>
    <s v="1"/>
    <s v="1"/>
    <s v="2"/>
    <s v="1"/>
    <s v="1"/>
    <n v="3"/>
    <d v="2017-04-04T00:00:00"/>
    <d v="2017-07-17T00:00:00"/>
    <m/>
    <d v="2017-06-01T00:00:00"/>
    <d v="2017-08-28T00:00:00"/>
    <m/>
    <d v="2018-05-24T00:00:00"/>
    <d v="2018-05-25T00:00:00"/>
    <d v="2018-07-17T00:00:00"/>
    <s v="1"/>
    <d v="2018-08-02T00:00:00"/>
    <d v="2018-07-18T00:00:00"/>
    <x v="0"/>
    <m/>
    <m/>
    <m/>
    <d v="2018-08-02T00:00:00"/>
    <m/>
    <m/>
    <m/>
    <m/>
    <m/>
    <m/>
    <m/>
    <m/>
    <m/>
    <m/>
    <m/>
    <m/>
    <m/>
    <m/>
    <d v="2018-12-04T00:00:00"/>
    <b v="0"/>
    <b v="0"/>
    <s v="2"/>
    <x v="1"/>
    <b v="0"/>
    <b v="0"/>
    <n v="1163"/>
    <n v="1"/>
    <m/>
    <m/>
    <m/>
    <m/>
    <m/>
    <m/>
    <m/>
    <m/>
    <m/>
    <m/>
    <n v="13"/>
    <n v="15"/>
    <n v="0"/>
    <n v="2"/>
    <n v="53"/>
    <n v="1"/>
    <n v="16"/>
    <n v="-43299"/>
    <n v="43314"/>
    <n v="54"/>
    <x v="4"/>
    <n v="5"/>
    <n v="10"/>
    <x v="0"/>
    <x v="24"/>
    <x v="0"/>
    <x v="3"/>
    <x v="1"/>
    <x v="1"/>
    <x v="5"/>
    <x v="0"/>
    <n v="2"/>
    <n v="90"/>
  </r>
  <r>
    <s v="MOZ-SOF-GRG-18-002"/>
    <d v="2018-07-18T00:00:00"/>
    <x v="0"/>
    <x v="68"/>
    <x v="5"/>
    <x v="687"/>
    <m/>
    <m/>
    <m/>
    <s v="QUITO ELIAS/MARIA ALBANO"/>
    <d v="2014-07-08T00:00:00"/>
    <s v="DANIEL QUITO"/>
    <n v="3"/>
    <m/>
    <s v="M"/>
    <s v="ACINETE JO"/>
    <d v="2018-06-11T00:00:00"/>
    <d v="2018-06-11T00:00:00"/>
    <m/>
    <m/>
    <m/>
    <m/>
    <s v="2"/>
    <s v="2"/>
    <s v="2"/>
    <m/>
    <s v="2"/>
    <s v="1"/>
    <d v="2018-06-03T00:00:00"/>
    <s v="1"/>
    <s v="1"/>
    <s v="1"/>
    <s v="1"/>
    <s v="1"/>
    <n v="0"/>
    <m/>
    <m/>
    <m/>
    <m/>
    <m/>
    <m/>
    <d v="2018-06-11T00:00:00"/>
    <d v="2018-06-12T00:00:00"/>
    <d v="2018-07-17T00:00:00"/>
    <s v="1"/>
    <d v="2018-07-30T00:00:00"/>
    <d v="2018-07-18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64"/>
    <n v="1"/>
    <m/>
    <m/>
    <m/>
    <m/>
    <m/>
    <m/>
    <m/>
    <m/>
    <m/>
    <m/>
    <n v="8"/>
    <n v="9"/>
    <n v="0"/>
    <n v="1"/>
    <n v="35"/>
    <n v="1"/>
    <n v="13"/>
    <n v="-43299"/>
    <n v="43311"/>
    <n v="36"/>
    <x v="4"/>
    <n v="6"/>
    <n v="10"/>
    <x v="0"/>
    <x v="40"/>
    <x v="1"/>
    <x v="3"/>
    <x v="1"/>
    <x v="1"/>
    <x v="5"/>
    <x v="4"/>
    <n v="1"/>
    <n v="90"/>
  </r>
  <r>
    <s v="MOZ-SOF-MCG-18-003"/>
    <d v="2018-07-18T00:00:00"/>
    <x v="0"/>
    <x v="97"/>
    <x v="5"/>
    <x v="147"/>
    <m/>
    <m/>
    <m/>
    <s v="AMELIA MULETCHE/COSTA FARESSE"/>
    <d v="2009-04-13T00:00:00"/>
    <s v="ANGELINA COSTA"/>
    <n v="8"/>
    <m/>
    <s v="F"/>
    <s v="MANUEL SECO"/>
    <d v="2018-02-15T00:00:00"/>
    <d v="2018-02-16T00:00:00"/>
    <m/>
    <m/>
    <m/>
    <m/>
    <s v="2"/>
    <s v="2"/>
    <s v="2"/>
    <m/>
    <s v="1"/>
    <s v="1"/>
    <d v="2018-02-11T00:00:00"/>
    <s v="1"/>
    <s v="1"/>
    <s v="2"/>
    <s v="1"/>
    <s v="1"/>
    <n v="0"/>
    <m/>
    <m/>
    <m/>
    <m/>
    <m/>
    <m/>
    <d v="2018-02-21T00:00:00"/>
    <d v="2018-02-22T00:00:00"/>
    <d v="2018-07-17T00:00:00"/>
    <s v="1"/>
    <d v="2018-07-30T00:00:00"/>
    <d v="2018-07-18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65"/>
    <n v="1"/>
    <m/>
    <m/>
    <m/>
    <m/>
    <m/>
    <m/>
    <m/>
    <m/>
    <m/>
    <m/>
    <n v="4"/>
    <n v="11"/>
    <n v="1"/>
    <n v="6"/>
    <n v="145"/>
    <n v="1"/>
    <n v="13"/>
    <n v="-43299"/>
    <n v="43311"/>
    <n v="146"/>
    <x v="4"/>
    <n v="2"/>
    <n v="10"/>
    <x v="0"/>
    <x v="4"/>
    <x v="1"/>
    <x v="4"/>
    <x v="1"/>
    <x v="1"/>
    <x v="5"/>
    <x v="4"/>
    <n v="1"/>
    <n v="90"/>
  </r>
  <r>
    <s v="MOZ-SOF-BEI-18-005"/>
    <d v="2018-07-18T00:00:00"/>
    <x v="0"/>
    <x v="99"/>
    <x v="5"/>
    <x v="688"/>
    <m/>
    <m/>
    <m/>
    <s v="RAZAQUE ABIBO/ELENA AFONSO"/>
    <d v="2010-02-27T00:00:00"/>
    <s v="ARIEL AFONSO MANUEL ABIBO"/>
    <n v="8"/>
    <m/>
    <s v="F"/>
    <s v="CARLOS VENTURA"/>
    <d v="2018-07-05T00:00:00"/>
    <d v="2018-07-05T00:00:00"/>
    <m/>
    <m/>
    <m/>
    <m/>
    <s v="1"/>
    <s v="1"/>
    <s v="1"/>
    <d v="2018-07-05T00:00:00"/>
    <s v="1"/>
    <s v="1"/>
    <d v="2018-06-11T00:00:00"/>
    <s v="1"/>
    <s v="1"/>
    <s v="2"/>
    <s v="1"/>
    <s v="1"/>
    <n v="0"/>
    <m/>
    <m/>
    <m/>
    <m/>
    <m/>
    <m/>
    <d v="2018-07-05T00:00:00"/>
    <d v="2018-07-06T00:00:00"/>
    <d v="2018-07-17T00:00:00"/>
    <s v="1"/>
    <d v="2018-07-30T00:00:00"/>
    <d v="2018-07-18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66"/>
    <n v="1"/>
    <m/>
    <m/>
    <m/>
    <m/>
    <m/>
    <m/>
    <m/>
    <m/>
    <m/>
    <m/>
    <n v="24"/>
    <n v="25"/>
    <n v="0"/>
    <n v="1"/>
    <n v="11"/>
    <n v="1"/>
    <n v="13"/>
    <n v="-43299"/>
    <n v="43311"/>
    <n v="12"/>
    <x v="4"/>
    <n v="6"/>
    <n v="10"/>
    <x v="0"/>
    <x v="41"/>
    <x v="0"/>
    <x v="1"/>
    <x v="0"/>
    <x v="1"/>
    <x v="5"/>
    <x v="4"/>
    <n v="2"/>
    <n v="90"/>
  </r>
  <r>
    <s v="MOZ-SOF-DND-18-001"/>
    <d v="2018-07-18T00:00:00"/>
    <x v="0"/>
    <x v="67"/>
    <x v="5"/>
    <x v="97"/>
    <m/>
    <m/>
    <m/>
    <s v="MICSSE JOSE/ADELINA ANTONIO"/>
    <d v="2017-02-01T00:00:00"/>
    <s v="PAULINA MICSSE"/>
    <n v="1"/>
    <m/>
    <s v="F"/>
    <s v="CARLOS VENTURA"/>
    <d v="2018-07-05T00:00:00"/>
    <d v="2018-07-05T00:00:00"/>
    <m/>
    <m/>
    <m/>
    <m/>
    <s v="1"/>
    <s v="1"/>
    <s v="1"/>
    <d v="2018-07-02T00:00:00"/>
    <s v="1"/>
    <s v="1"/>
    <d v="2018-06-29T00:00:00"/>
    <s v="2"/>
    <s v="1"/>
    <s v="2"/>
    <s v="1"/>
    <s v="1"/>
    <n v="3"/>
    <d v="2017-02-02T00:00:00"/>
    <d v="2017-04-04T00:00:00"/>
    <m/>
    <d v="2017-03-02T00:00:00"/>
    <d v="2017-05-04T00:00:00"/>
    <m/>
    <d v="2018-07-05T00:00:00"/>
    <d v="2018-07-06T00:00:00"/>
    <d v="2018-07-17T00:00:00"/>
    <s v="1"/>
    <d v="2018-07-30T00:00:00"/>
    <d v="2018-07-18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67"/>
    <n v="1"/>
    <m/>
    <m/>
    <m/>
    <m/>
    <m/>
    <m/>
    <m/>
    <m/>
    <m/>
    <m/>
    <n v="6"/>
    <n v="7"/>
    <n v="0"/>
    <n v="1"/>
    <n v="11"/>
    <n v="1"/>
    <n v="13"/>
    <n v="-43299"/>
    <n v="43311"/>
    <n v="12"/>
    <x v="4"/>
    <n v="6"/>
    <n v="10"/>
    <x v="0"/>
    <x v="33"/>
    <x v="1"/>
    <x v="1"/>
    <x v="1"/>
    <x v="1"/>
    <x v="5"/>
    <x v="0"/>
    <n v="1"/>
    <n v="90"/>
  </r>
  <r>
    <s v="MOZ-CDL-PEC-18-001"/>
    <d v="2018-07-14T00:00:00"/>
    <x v="0"/>
    <x v="139"/>
    <x v="4"/>
    <x v="471"/>
    <m/>
    <m/>
    <m/>
    <s v="ALEXANDRINO/NHANIA"/>
    <d v="2009-06-28T00:00:00"/>
    <s v="CAROLINA ALEXANDRINO"/>
    <n v="8"/>
    <m/>
    <s v="F"/>
    <s v="MAIDA TAVEIMO"/>
    <d v="2018-07-03T00:00:00"/>
    <d v="2018-07-03T00:00:00"/>
    <m/>
    <m/>
    <m/>
    <m/>
    <s v="2"/>
    <s v="2"/>
    <s v="2"/>
    <m/>
    <s v="1"/>
    <s v="1"/>
    <d v="2018-06-24T00:00:00"/>
    <s v="2"/>
    <s v="1"/>
    <s v="2"/>
    <s v="1"/>
    <s v="1"/>
    <n v="0"/>
    <m/>
    <m/>
    <m/>
    <m/>
    <m/>
    <m/>
    <d v="2018-07-03T00:00:00"/>
    <d v="2018-07-04T00:00:00"/>
    <d v="2018-07-13T00:00:00"/>
    <s v="1"/>
    <d v="2018-07-30T00:00:00"/>
    <d v="2018-07-14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68"/>
    <n v="1"/>
    <m/>
    <m/>
    <m/>
    <m/>
    <m/>
    <m/>
    <m/>
    <m/>
    <m/>
    <m/>
    <n v="9"/>
    <n v="10"/>
    <n v="0"/>
    <n v="1"/>
    <n v="9"/>
    <n v="1"/>
    <n v="17"/>
    <n v="-43295"/>
    <n v="43311"/>
    <n v="10"/>
    <x v="4"/>
    <n v="6"/>
    <n v="10"/>
    <x v="0"/>
    <x v="29"/>
    <x v="1"/>
    <x v="1"/>
    <x v="1"/>
    <x v="1"/>
    <x v="5"/>
    <x v="4"/>
    <n v="1"/>
    <n v="90"/>
  </r>
  <r>
    <s v="MOZ-GAZ-MSS-18-001"/>
    <d v="2018-07-17T00:00:00"/>
    <x v="0"/>
    <x v="90"/>
    <x v="9"/>
    <x v="689"/>
    <m/>
    <m/>
    <m/>
    <s v="FREDE NBOMBE/EGNESSI VALOI"/>
    <d v="2005-11-03T00:00:00"/>
    <s v="OBRI NBOMBE"/>
    <n v="12"/>
    <m/>
    <s v="M"/>
    <s v="MARIA VENANCIO"/>
    <d v="2018-07-01T00:00:00"/>
    <d v="2018-07-03T00:00:00"/>
    <m/>
    <m/>
    <m/>
    <m/>
    <s v="2"/>
    <s v="2"/>
    <s v="1"/>
    <d v="2018-07-02T00:00:00"/>
    <s v="1"/>
    <s v="1"/>
    <d v="2018-06-30T00:00:00"/>
    <s v="1"/>
    <s v="1"/>
    <s v="1"/>
    <s v="1"/>
    <s v="1"/>
    <n v="0"/>
    <m/>
    <m/>
    <m/>
    <m/>
    <m/>
    <m/>
    <d v="2018-07-04T00:00:00"/>
    <d v="2018-07-05T00:00:00"/>
    <d v="2018-07-16T00:00:00"/>
    <s v="1"/>
    <d v="2018-07-30T00:00:00"/>
    <d v="2018-07-17T00:00:00"/>
    <x v="0"/>
    <m/>
    <m/>
    <m/>
    <d v="2016-07-30T00:00:00"/>
    <m/>
    <m/>
    <m/>
    <m/>
    <m/>
    <m/>
    <m/>
    <m/>
    <m/>
    <m/>
    <m/>
    <m/>
    <m/>
    <m/>
    <m/>
    <b v="0"/>
    <b v="0"/>
    <m/>
    <x v="1"/>
    <b v="0"/>
    <b v="0"/>
    <n v="1169"/>
    <n v="1"/>
    <m/>
    <m/>
    <m/>
    <m/>
    <m/>
    <m/>
    <m/>
    <m/>
    <m/>
    <m/>
    <n v="1"/>
    <n v="5"/>
    <n v="2"/>
    <n v="2"/>
    <n v="11"/>
    <n v="1"/>
    <n v="-716"/>
    <n v="-43298"/>
    <n v="42581"/>
    <n v="12"/>
    <x v="4"/>
    <n v="6"/>
    <n v="10"/>
    <x v="0"/>
    <x v="33"/>
    <x v="1"/>
    <x v="1"/>
    <x v="1"/>
    <x v="1"/>
    <x v="5"/>
    <x v="4"/>
    <n v="1"/>
    <n v="90"/>
  </r>
  <r>
    <s v="MOZ-GAZ-CKE-18-003"/>
    <d v="2018-07-17T00:00:00"/>
    <x v="0"/>
    <x v="26"/>
    <x v="9"/>
    <x v="690"/>
    <m/>
    <m/>
    <m/>
    <s v="EDUARDO MACUACUA/LUISA VIVI"/>
    <d v="2012-09-24T00:00:00"/>
    <s v="CAMILO EDUARDO"/>
    <n v="5"/>
    <m/>
    <s v="M"/>
    <s v="INOCENCIA ALFREDO"/>
    <d v="2018-07-10T00:00:00"/>
    <d v="2018-07-10T00:00:00"/>
    <m/>
    <m/>
    <m/>
    <m/>
    <s v="2"/>
    <s v="2"/>
    <s v="1"/>
    <d v="2018-07-10T00:00:00"/>
    <s v="1"/>
    <s v="1"/>
    <d v="2018-07-04T00:00:00"/>
    <s v="2"/>
    <s v="1"/>
    <s v="2"/>
    <s v="1"/>
    <s v="1"/>
    <n v="3"/>
    <d v="2012-10-01T00:00:00"/>
    <d v="2012-12-25T00:00:00"/>
    <m/>
    <d v="2012-11-26T00:00:00"/>
    <d v="2013-01-25T00:00:00"/>
    <m/>
    <d v="2018-07-10T00:00:00"/>
    <d v="2018-07-11T00:00:00"/>
    <d v="2018-07-16T00:00:00"/>
    <s v="1"/>
    <d v="2018-08-01T00:00:00"/>
    <d v="2018-07-17T00:00:00"/>
    <x v="1"/>
    <m/>
    <m/>
    <m/>
    <d v="2018-08-01T00:00:00"/>
    <m/>
    <m/>
    <m/>
    <m/>
    <m/>
    <m/>
    <m/>
    <m/>
    <m/>
    <m/>
    <m/>
    <m/>
    <m/>
    <m/>
    <m/>
    <b v="0"/>
    <b v="0"/>
    <m/>
    <x v="1"/>
    <b v="0"/>
    <b v="0"/>
    <n v="1170"/>
    <n v="1"/>
    <m/>
    <m/>
    <m/>
    <m/>
    <m/>
    <m/>
    <m/>
    <m/>
    <m/>
    <m/>
    <n v="6"/>
    <n v="7"/>
    <n v="0"/>
    <n v="1"/>
    <n v="5"/>
    <n v="1"/>
    <n v="16"/>
    <n v="-43298"/>
    <n v="43313"/>
    <n v="6"/>
    <x v="4"/>
    <n v="7"/>
    <n v="10"/>
    <x v="0"/>
    <x v="27"/>
    <x v="1"/>
    <x v="0"/>
    <x v="1"/>
    <x v="1"/>
    <x v="5"/>
    <x v="0"/>
    <n v="1"/>
    <n v="90"/>
  </r>
  <r>
    <s v="MOZ-MPP-MAG-18-001"/>
    <d v="2018-07-14T00:00:00"/>
    <x v="0"/>
    <x v="142"/>
    <x v="7"/>
    <x v="353"/>
    <m/>
    <m/>
    <m/>
    <s v="CHOCATE/SAGRADA"/>
    <d v="2011-09-08T00:00:00"/>
    <s v="FIGOR COSSA"/>
    <n v="6"/>
    <m/>
    <s v="M"/>
    <s v="JOANA"/>
    <d v="2018-07-03T00:00:00"/>
    <d v="2018-07-03T00:00:00"/>
    <m/>
    <m/>
    <m/>
    <m/>
    <s v="2"/>
    <s v="2"/>
    <s v="1"/>
    <d v="2018-07-02T00:00:00"/>
    <s v="1"/>
    <s v="1"/>
    <d v="2018-07-02T00:00:00"/>
    <s v="1"/>
    <s v="1"/>
    <s v="1"/>
    <s v="1"/>
    <s v="1"/>
    <n v="3"/>
    <d v="2011-09-09T00:00:00"/>
    <d v="2011-12-24T00:00:00"/>
    <m/>
    <d v="2011-10-23T00:00:00"/>
    <d v="2012-01-26T00:00:00"/>
    <m/>
    <d v="2018-07-03T00:00:00"/>
    <d v="2018-07-04T00:00:00"/>
    <d v="2018-07-13T00:00:00"/>
    <s v="1"/>
    <d v="2018-07-30T00:00:00"/>
    <d v="2018-07-14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71"/>
    <n v="1"/>
    <m/>
    <m/>
    <m/>
    <m/>
    <m/>
    <m/>
    <m/>
    <m/>
    <m/>
    <m/>
    <n v="1"/>
    <n v="2"/>
    <n v="0"/>
    <n v="1"/>
    <n v="9"/>
    <n v="1"/>
    <n v="17"/>
    <n v="-43295"/>
    <n v="43311"/>
    <n v="10"/>
    <x v="4"/>
    <n v="7"/>
    <n v="10"/>
    <x v="0"/>
    <x v="27"/>
    <x v="1"/>
    <x v="1"/>
    <x v="1"/>
    <x v="1"/>
    <x v="5"/>
    <x v="0"/>
    <n v="1"/>
    <n v="90"/>
  </r>
  <r>
    <s v="MOZ-MPP-MTL-18-010"/>
    <d v="2018-07-18T00:00:00"/>
    <x v="0"/>
    <x v="133"/>
    <x v="7"/>
    <x v="554"/>
    <m/>
    <m/>
    <m/>
    <s v="LUIS LUCIANO/ANASTANCIA ANTONIO"/>
    <d v="2017-04-19T00:00:00"/>
    <s v="DULCE LUIS MACUCULE"/>
    <n v="1"/>
    <m/>
    <s v="F"/>
    <s v="TERESA LANGA"/>
    <d v="2018-07-11T00:00:00"/>
    <d v="2018-07-11T00:00:00"/>
    <m/>
    <m/>
    <m/>
    <m/>
    <s v="2"/>
    <s v="2"/>
    <s v="1"/>
    <d v="2018-07-09T00:00:00"/>
    <s v="1"/>
    <s v="1"/>
    <d v="2018-07-08T00:00:00"/>
    <s v="1"/>
    <s v="1"/>
    <s v="1"/>
    <s v="1"/>
    <s v="1"/>
    <n v="0"/>
    <m/>
    <m/>
    <m/>
    <m/>
    <m/>
    <m/>
    <d v="2018-07-12T00:00:00"/>
    <d v="2018-07-13T00:00:00"/>
    <d v="2018-07-17T00:00:00"/>
    <s v="1"/>
    <d v="2018-08-02T00:00:00"/>
    <d v="2018-07-18T00:00:00"/>
    <x v="0"/>
    <m/>
    <m/>
    <m/>
    <d v="2018-08-02T00:00:00"/>
    <m/>
    <m/>
    <m/>
    <m/>
    <m/>
    <m/>
    <m/>
    <m/>
    <m/>
    <m/>
    <m/>
    <m/>
    <m/>
    <m/>
    <m/>
    <b v="0"/>
    <b v="0"/>
    <m/>
    <x v="1"/>
    <b v="0"/>
    <b v="0"/>
    <n v="1172"/>
    <n v="1"/>
    <m/>
    <m/>
    <n v="1"/>
    <n v="4"/>
    <m/>
    <m/>
    <m/>
    <m/>
    <m/>
    <m/>
    <n v="3"/>
    <n v="5"/>
    <n v="0"/>
    <n v="2"/>
    <n v="4"/>
    <n v="1"/>
    <n v="16"/>
    <n v="-43299"/>
    <n v="43314"/>
    <n v="5"/>
    <x v="4"/>
    <n v="7"/>
    <n v="10"/>
    <x v="0"/>
    <x v="27"/>
    <x v="1"/>
    <x v="0"/>
    <x v="1"/>
    <x v="1"/>
    <x v="5"/>
    <x v="4"/>
    <n v="1"/>
    <n v="90"/>
  </r>
  <r>
    <s v="MOZ-NPL-NCV-18-001"/>
    <d v="2018-07-11T00:00:00"/>
    <x v="0"/>
    <x v="59"/>
    <x v="6"/>
    <x v="0"/>
    <m/>
    <m/>
    <m/>
    <s v="MOMADE AMADE/ZAINABO CURAISSO"/>
    <d v="2016-11-16T00:00:00"/>
    <s v="MUANEMA AMADE"/>
    <n v="1"/>
    <m/>
    <s v="F"/>
    <s v="TERESA ADAMO"/>
    <d v="2018-07-04T00:00:00"/>
    <d v="2018-07-04T00:00:00"/>
    <m/>
    <m/>
    <m/>
    <m/>
    <s v="2"/>
    <s v="2"/>
    <s v="2"/>
    <m/>
    <s v="1"/>
    <s v="1"/>
    <d v="2018-07-02T00:00:00"/>
    <s v="1"/>
    <s v="1"/>
    <s v="2"/>
    <s v="1"/>
    <s v="1"/>
    <n v="3"/>
    <d v="2016-11-17T00:00:00"/>
    <d v="2017-02-16T00:00:00"/>
    <m/>
    <d v="2017-01-16T00:00:00"/>
    <d v="2017-03-16T00:00:00"/>
    <m/>
    <d v="2018-07-04T00:00:00"/>
    <d v="2018-07-05T00:00:00"/>
    <d v="2018-07-10T00:00:00"/>
    <s v="1"/>
    <d v="2018-07-30T00:00:00"/>
    <d v="2018-07-11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73"/>
    <n v="1"/>
    <m/>
    <m/>
    <m/>
    <m/>
    <m/>
    <m/>
    <m/>
    <m/>
    <m/>
    <m/>
    <n v="2"/>
    <n v="3"/>
    <n v="0"/>
    <n v="1"/>
    <n v="5"/>
    <n v="1"/>
    <n v="20"/>
    <n v="-43292"/>
    <n v="43311"/>
    <n v="6"/>
    <x v="4"/>
    <n v="7"/>
    <n v="10"/>
    <x v="0"/>
    <x v="27"/>
    <x v="1"/>
    <x v="0"/>
    <x v="1"/>
    <x v="1"/>
    <x v="5"/>
    <x v="0"/>
    <n v="1"/>
    <n v="90"/>
  </r>
  <r>
    <s v="MOZ-NPL-LUP-18-002"/>
    <d v="2018-07-11T00:00:00"/>
    <x v="0"/>
    <x v="96"/>
    <x v="6"/>
    <x v="0"/>
    <m/>
    <m/>
    <m/>
    <s v="CHADE OSSUFO/FATIMA SOUSA"/>
    <m/>
    <s v="CHAFU CHADE"/>
    <n v="6"/>
    <m/>
    <s v="M"/>
    <s v="MANUEL DE JESUS"/>
    <d v="2018-06-11T00:00:00"/>
    <d v="2018-06-11T00:00:00"/>
    <m/>
    <m/>
    <m/>
    <m/>
    <s v="2"/>
    <s v="2"/>
    <s v="1"/>
    <d v="2018-06-11T00:00:00"/>
    <s v="1"/>
    <s v="1"/>
    <d v="2018-06-01T00:00:00"/>
    <s v="1"/>
    <s v="1"/>
    <s v="1"/>
    <s v="1"/>
    <s v="1"/>
    <n v="0"/>
    <m/>
    <m/>
    <m/>
    <m/>
    <m/>
    <m/>
    <d v="2018-06-14T00:00:00"/>
    <d v="2018-06-15T00:00:00"/>
    <d v="2018-07-10T00:00:00"/>
    <s v="1"/>
    <d v="2018-07-30T00:00:00"/>
    <d v="2018-07-11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74"/>
    <n v="1"/>
    <m/>
    <m/>
    <m/>
    <m/>
    <m/>
    <m/>
    <m/>
    <m/>
    <m/>
    <m/>
    <n v="10"/>
    <n v="14"/>
    <n v="0"/>
    <n v="4"/>
    <n v="25"/>
    <n v="1"/>
    <n v="20"/>
    <n v="-43292"/>
    <n v="43311"/>
    <n v="26"/>
    <x v="4"/>
    <n v="6"/>
    <n v="10"/>
    <x v="0"/>
    <x v="40"/>
    <x v="2"/>
    <x v="1"/>
    <x v="1"/>
    <x v="1"/>
    <x v="5"/>
    <x v="4"/>
    <n v="1"/>
    <n v="90"/>
  </r>
  <r>
    <s v="MOZ-NPL-NPC-18-008"/>
    <d v="2018-07-11T00:00:00"/>
    <x v="0"/>
    <x v="20"/>
    <x v="6"/>
    <x v="691"/>
    <m/>
    <m/>
    <m/>
    <s v="ESTEVAO INACIO/DULCE CHANA"/>
    <d v="2017-11-01T00:00:00"/>
    <s v="BENILTON ESTEVAO"/>
    <n v="0"/>
    <m/>
    <s v="M"/>
    <s v="FILIPE MANDIPA"/>
    <d v="2018-06-19T00:00:00"/>
    <d v="2018-06-19T00:00:00"/>
    <m/>
    <m/>
    <m/>
    <m/>
    <s v="1"/>
    <s v="1"/>
    <s v="2"/>
    <m/>
    <s v="1"/>
    <s v="1"/>
    <d v="2018-06-10T00:00:00"/>
    <s v="1"/>
    <s v="1"/>
    <s v="2"/>
    <s v="1"/>
    <s v="1"/>
    <n v="2"/>
    <d v="2017-11-09T00:00:00"/>
    <d v="2018-02-05T00:00:00"/>
    <m/>
    <d v="2018-01-03T00:00:00"/>
    <m/>
    <m/>
    <d v="2018-06-20T00:00:00"/>
    <d v="2018-06-21T00:00:00"/>
    <d v="2018-07-10T00:00:00"/>
    <s v="1"/>
    <d v="2018-07-30T00:00:00"/>
    <d v="2018-07-11T00:00:00"/>
    <x v="0"/>
    <m/>
    <m/>
    <m/>
    <d v="2018-07-30T00:00:00"/>
    <m/>
    <m/>
    <m/>
    <m/>
    <m/>
    <m/>
    <m/>
    <m/>
    <m/>
    <m/>
    <m/>
    <m/>
    <m/>
    <m/>
    <m/>
    <b v="0"/>
    <b v="0"/>
    <m/>
    <x v="2"/>
    <b v="0"/>
    <b v="0"/>
    <n v="1175"/>
    <n v="1"/>
    <m/>
    <m/>
    <m/>
    <m/>
    <m/>
    <m/>
    <m/>
    <m/>
    <m/>
    <m/>
    <n v="9"/>
    <n v="11"/>
    <n v="0"/>
    <n v="2"/>
    <n v="19"/>
    <n v="1"/>
    <n v="20"/>
    <n v="-43292"/>
    <n v="43311"/>
    <n v="20"/>
    <x v="4"/>
    <n v="6"/>
    <n v="10"/>
    <x v="0"/>
    <x v="28"/>
    <x v="1"/>
    <x v="1"/>
    <x v="1"/>
    <x v="1"/>
    <x v="5"/>
    <x v="2"/>
    <n v="1"/>
    <n v="90"/>
  </r>
  <r>
    <s v="MOZ-NPL-NPC-18-009"/>
    <d v="2018-07-11T00:00:00"/>
    <x v="0"/>
    <x v="20"/>
    <x v="6"/>
    <x v="692"/>
    <m/>
    <m/>
    <m/>
    <s v="ANTONIO JOSE"/>
    <d v="2011-05-24T00:00:00"/>
    <s v="BARBOSA ANTONIO JOSE"/>
    <n v="7"/>
    <m/>
    <s v="M"/>
    <s v="ANTONIO ALINE"/>
    <d v="2018-07-02T00:00:00"/>
    <d v="2018-07-02T00:00:00"/>
    <m/>
    <m/>
    <m/>
    <m/>
    <s v="2"/>
    <s v="2"/>
    <s v="2"/>
    <m/>
    <s v="1"/>
    <s v="1"/>
    <d v="2018-06-29T00:00:00"/>
    <s v="1"/>
    <s v="1"/>
    <s v="2"/>
    <s v="1"/>
    <s v="1"/>
    <n v="4"/>
    <d v="2011-05-24T00:00:00"/>
    <d v="2011-08-24T00:00:00"/>
    <d v="2013-05-10T00:00:00"/>
    <d v="2011-07-24T00:00:00"/>
    <d v="2011-09-24T00:00:00"/>
    <m/>
    <d v="2018-07-04T00:00:00"/>
    <d v="2018-07-05T00:00:00"/>
    <d v="2018-07-10T00:00:00"/>
    <s v="1"/>
    <d v="2018-07-30T00:00:00"/>
    <d v="2018-07-11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76"/>
    <n v="1"/>
    <m/>
    <m/>
    <m/>
    <m/>
    <m/>
    <m/>
    <m/>
    <m/>
    <m/>
    <m/>
    <n v="3"/>
    <n v="6"/>
    <n v="0"/>
    <n v="3"/>
    <n v="5"/>
    <n v="1"/>
    <n v="20"/>
    <n v="-43292"/>
    <n v="43311"/>
    <n v="6"/>
    <x v="4"/>
    <n v="6"/>
    <n v="10"/>
    <x v="0"/>
    <x v="33"/>
    <x v="1"/>
    <x v="0"/>
    <x v="1"/>
    <x v="1"/>
    <x v="5"/>
    <x v="3"/>
    <n v="1"/>
    <n v="90"/>
  </r>
  <r>
    <s v="MOZ-NPL-MNP-18-002"/>
    <d v="2018-07-11T00:00:00"/>
    <x v="0"/>
    <x v="19"/>
    <x v="6"/>
    <x v="0"/>
    <m/>
    <m/>
    <m/>
    <s v="DAMIAO AMISSE/MALVINA ORLANDO"/>
    <d v="2013-04-06T00:00:00"/>
    <s v="MIRO DAMIAO"/>
    <n v="5"/>
    <m/>
    <s v="M"/>
    <s v="SILICIO MACHAVA"/>
    <d v="2018-05-09T00:00:00"/>
    <d v="2018-05-10T00:00:00"/>
    <m/>
    <m/>
    <m/>
    <m/>
    <s v="1"/>
    <s v="1"/>
    <s v="1"/>
    <d v="2018-05-09T00:00:00"/>
    <s v="1"/>
    <s v="1"/>
    <d v="2018-05-09T00:00:00"/>
    <s v="1"/>
    <s v="1"/>
    <s v="1"/>
    <s v="1"/>
    <s v="1"/>
    <n v="0"/>
    <m/>
    <m/>
    <m/>
    <m/>
    <m/>
    <m/>
    <d v="2018-05-10T00:00:00"/>
    <d v="2018-05-11T00:00:00"/>
    <d v="2018-07-10T00:00:00"/>
    <s v="1"/>
    <d v="2018-07-30T00:00:00"/>
    <d v="2018-07-11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77"/>
    <n v="1"/>
    <m/>
    <m/>
    <m/>
    <m/>
    <m/>
    <m/>
    <m/>
    <m/>
    <m/>
    <m/>
    <n v="0"/>
    <n v="2"/>
    <n v="1"/>
    <n v="1"/>
    <n v="60"/>
    <n v="1"/>
    <n v="20"/>
    <n v="-43292"/>
    <n v="43311"/>
    <n v="61"/>
    <x v="4"/>
    <n v="5"/>
    <n v="10"/>
    <x v="0"/>
    <x v="24"/>
    <x v="1"/>
    <x v="3"/>
    <x v="1"/>
    <x v="1"/>
    <x v="5"/>
    <x v="4"/>
    <n v="1"/>
    <n v="90"/>
  </r>
  <r>
    <s v="MOZ-NPL-MNP-18-003"/>
    <d v="2018-07-11T00:00:00"/>
    <x v="0"/>
    <x v="19"/>
    <x v="6"/>
    <x v="693"/>
    <m/>
    <m/>
    <m/>
    <s v="MANUEL SEBASTIAO/ENVAGELINA ANASTANCIO"/>
    <d v="2016-08-01T00:00:00"/>
    <s v="EMA JOAO SEBASTIAO"/>
    <n v="1"/>
    <m/>
    <s v="F"/>
    <s v="ANGELINA FALUSSO"/>
    <d v="2018-06-18T00:00:00"/>
    <d v="2018-06-18T00:00:00"/>
    <m/>
    <m/>
    <m/>
    <m/>
    <s v="2"/>
    <s v="1"/>
    <s v="2"/>
    <m/>
    <s v="2"/>
    <s v="1"/>
    <d v="2018-06-14T00:00:00"/>
    <s v="1"/>
    <s v="1"/>
    <s v="1"/>
    <s v="1"/>
    <s v="1"/>
    <n v="3"/>
    <d v="2016-09-03T00:00:00"/>
    <d v="2017-02-04T00:00:00"/>
    <m/>
    <d v="2016-12-10T00:00:00"/>
    <d v="2017-06-18T00:00:00"/>
    <m/>
    <d v="2018-06-21T00:00:00"/>
    <d v="2018-06-22T00:00:00"/>
    <d v="2018-07-10T00:00:00"/>
    <s v="1"/>
    <d v="2018-07-30T00:00:00"/>
    <d v="2018-07-11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78"/>
    <n v="1"/>
    <m/>
    <m/>
    <m/>
    <m/>
    <m/>
    <m/>
    <m/>
    <m/>
    <m/>
    <m/>
    <n v="4"/>
    <n v="8"/>
    <n v="0"/>
    <n v="4"/>
    <n v="18"/>
    <n v="1"/>
    <n v="20"/>
    <n v="-43292"/>
    <n v="43311"/>
    <n v="19"/>
    <x v="4"/>
    <n v="6"/>
    <n v="10"/>
    <x v="0"/>
    <x v="41"/>
    <x v="1"/>
    <x v="1"/>
    <x v="1"/>
    <x v="1"/>
    <x v="5"/>
    <x v="0"/>
    <n v="1"/>
    <n v="90"/>
  </r>
  <r>
    <s v="MOZ-NPL-MNP-18-004"/>
    <d v="2018-07-11T00:00:00"/>
    <x v="0"/>
    <x v="19"/>
    <x v="6"/>
    <x v="0"/>
    <m/>
    <m/>
    <m/>
    <s v="JOAO MUSSA/AMELIA MACUVELE"/>
    <d v="2015-05-10T00:00:00"/>
    <s v="ENFRAIME JOAO MUSSA"/>
    <n v="3"/>
    <m/>
    <s v="M"/>
    <s v="ANGELINA FALUSSO"/>
    <d v="2018-06-20T00:00:00"/>
    <d v="2018-06-20T00:00:00"/>
    <m/>
    <m/>
    <m/>
    <m/>
    <s v="2"/>
    <s v="2"/>
    <s v="2"/>
    <m/>
    <s v="1"/>
    <s v="1"/>
    <d v="2018-06-12T00:00:00"/>
    <s v="1"/>
    <s v="1"/>
    <s v="1"/>
    <s v="1"/>
    <s v="1"/>
    <n v="4"/>
    <d v="2015-06-11T00:00:00"/>
    <d v="2016-03-06T00:00:00"/>
    <d v="2016-09-12T00:00:00"/>
    <d v="2016-01-02T00:00:00"/>
    <d v="2016-08-07T00:00:00"/>
    <m/>
    <d v="2018-06-22T00:00:00"/>
    <d v="2018-06-23T00:00:00"/>
    <d v="2018-07-10T00:00:00"/>
    <s v="1"/>
    <d v="2018-07-30T00:00:00"/>
    <d v="2018-07-11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79"/>
    <n v="1"/>
    <m/>
    <m/>
    <m/>
    <m/>
    <m/>
    <m/>
    <m/>
    <m/>
    <m/>
    <m/>
    <n v="8"/>
    <n v="11"/>
    <n v="0"/>
    <n v="3"/>
    <n v="17"/>
    <n v="1"/>
    <n v="20"/>
    <n v="-43292"/>
    <n v="43311"/>
    <n v="18"/>
    <x v="4"/>
    <n v="6"/>
    <n v="10"/>
    <x v="0"/>
    <x v="41"/>
    <x v="1"/>
    <x v="1"/>
    <x v="1"/>
    <x v="1"/>
    <x v="5"/>
    <x v="3"/>
    <n v="1"/>
    <n v="90"/>
  </r>
  <r>
    <s v="MOZ-NPL-MGV-18-002"/>
    <d v="2018-07-14T00:00:00"/>
    <x v="0"/>
    <x v="88"/>
    <x v="6"/>
    <x v="694"/>
    <m/>
    <m/>
    <m/>
    <s v="MARIA JOSE"/>
    <d v="2016-09-08T00:00:00"/>
    <s v="MUANACHA UNITO"/>
    <n v="1"/>
    <m/>
    <s v="F"/>
    <s v="ANABELA XAVIER"/>
    <d v="2018-05-28T00:00:00"/>
    <d v="2018-05-29T00:00:00"/>
    <m/>
    <m/>
    <m/>
    <m/>
    <s v="1"/>
    <s v="2"/>
    <s v="2"/>
    <m/>
    <s v="1"/>
    <s v="2"/>
    <d v="2018-05-26T00:00:00"/>
    <s v="1"/>
    <s v="1"/>
    <s v="1"/>
    <s v="2"/>
    <s v="1"/>
    <n v="3"/>
    <d v="2016-09-08T00:00:00"/>
    <d v="2018-04-06T00:00:00"/>
    <m/>
    <d v="2018-01-29T00:00:00"/>
    <d v="2018-05-29T00:00:00"/>
    <m/>
    <d v="2018-05-29T00:00:00"/>
    <d v="2018-05-30T00:00:00"/>
    <d v="2018-07-13T00:00:00"/>
    <s v="1"/>
    <d v="2018-07-30T00:00:00"/>
    <d v="2018-07-14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80"/>
    <n v="1"/>
    <m/>
    <m/>
    <m/>
    <m/>
    <m/>
    <m/>
    <m/>
    <m/>
    <m/>
    <m/>
    <n v="2"/>
    <n v="4"/>
    <n v="1"/>
    <n v="1"/>
    <n v="44"/>
    <n v="1"/>
    <n v="17"/>
    <n v="-43295"/>
    <n v="43311"/>
    <n v="45"/>
    <x v="4"/>
    <n v="5"/>
    <n v="10"/>
    <x v="0"/>
    <x v="38"/>
    <x v="1"/>
    <x v="3"/>
    <x v="1"/>
    <x v="1"/>
    <x v="5"/>
    <x v="0"/>
    <n v="1"/>
    <n v="90"/>
  </r>
  <r>
    <s v="MOZ-NPL-MGV-18-003"/>
    <d v="2018-07-14T00:00:00"/>
    <x v="0"/>
    <x v="88"/>
    <x v="6"/>
    <x v="0"/>
    <m/>
    <m/>
    <m/>
    <s v="MOMADE/ZAIDA LUCIANO"/>
    <d v="2014-07-26T00:00:00"/>
    <s v="GUIDO MOMADE"/>
    <n v="3"/>
    <m/>
    <s v="M"/>
    <s v="FLORIANA MALACHI"/>
    <d v="2018-06-13T00:00:00"/>
    <d v="2018-06-14T00:00:00"/>
    <m/>
    <m/>
    <m/>
    <m/>
    <s v="2"/>
    <s v="2"/>
    <s v="2"/>
    <m/>
    <s v="1"/>
    <s v="1"/>
    <d v="2018-06-08T00:00:00"/>
    <s v="1"/>
    <s v="1"/>
    <s v="1"/>
    <s v="1"/>
    <s v="1"/>
    <n v="3"/>
    <d v="2016-07-27T00:00:00"/>
    <d v="2016-11-28T00:00:00"/>
    <m/>
    <d v="2016-10-29T00:00:00"/>
    <d v="2017-01-20T00:00:00"/>
    <m/>
    <d v="2018-06-14T00:00:00"/>
    <d v="2018-06-15T00:00:00"/>
    <d v="2018-07-13T00:00:00"/>
    <s v="1"/>
    <d v="2018-07-30T00:00:00"/>
    <d v="2018-07-14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81"/>
    <n v="1"/>
    <m/>
    <m/>
    <m/>
    <m/>
    <m/>
    <m/>
    <m/>
    <m/>
    <m/>
    <m/>
    <n v="5"/>
    <n v="7"/>
    <n v="1"/>
    <n v="1"/>
    <n v="28"/>
    <n v="1"/>
    <n v="17"/>
    <n v="-43295"/>
    <n v="43311"/>
    <n v="29"/>
    <x v="4"/>
    <n v="6"/>
    <n v="10"/>
    <x v="0"/>
    <x v="28"/>
    <x v="1"/>
    <x v="3"/>
    <x v="1"/>
    <x v="1"/>
    <x v="5"/>
    <x v="0"/>
    <n v="1"/>
    <n v="90"/>
  </r>
  <r>
    <s v="MOZ-NPL-MOM-18-002"/>
    <d v="2018-07-11T00:00:00"/>
    <x v="0"/>
    <x v="17"/>
    <x v="6"/>
    <x v="337"/>
    <m/>
    <m/>
    <m/>
    <s v="AMERICO ALVES/ESTONITA ALI"/>
    <d v="2011-02-11T00:00:00"/>
    <s v="JOANA AMERICO"/>
    <n v="7"/>
    <m/>
    <s v="F"/>
    <s v="IRENE MOMADE"/>
    <d v="2018-06-18T00:00:00"/>
    <d v="2018-06-19T00:00:00"/>
    <m/>
    <m/>
    <m/>
    <m/>
    <s v="2"/>
    <s v="1"/>
    <s v="2"/>
    <m/>
    <s v="2"/>
    <s v="2"/>
    <d v="2018-06-16T00:00:00"/>
    <s v="1"/>
    <s v="1"/>
    <s v="1"/>
    <s v="2"/>
    <s v="1"/>
    <n v="0"/>
    <m/>
    <m/>
    <m/>
    <m/>
    <m/>
    <m/>
    <d v="2018-06-19T00:00:00"/>
    <d v="2018-06-20T00:00:00"/>
    <d v="2018-07-10T00:00:00"/>
    <s v="1"/>
    <d v="2018-07-30T00:00:00"/>
    <d v="2018-07-11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82"/>
    <n v="1"/>
    <m/>
    <m/>
    <m/>
    <m/>
    <m/>
    <m/>
    <m/>
    <m/>
    <m/>
    <m/>
    <n v="2"/>
    <n v="4"/>
    <n v="1"/>
    <n v="1"/>
    <n v="20"/>
    <n v="1"/>
    <n v="20"/>
    <n v="-43292"/>
    <n v="43311"/>
    <n v="21"/>
    <x v="4"/>
    <n v="6"/>
    <n v="10"/>
    <x v="0"/>
    <x v="41"/>
    <x v="1"/>
    <x v="1"/>
    <x v="1"/>
    <x v="1"/>
    <x v="5"/>
    <x v="4"/>
    <n v="1"/>
    <n v="90"/>
  </r>
  <r>
    <s v="MOZ-NPL-MOM-18-003"/>
    <d v="2018-07-11T00:00:00"/>
    <x v="0"/>
    <x v="17"/>
    <x v="6"/>
    <x v="695"/>
    <m/>
    <m/>
    <m/>
    <s v="MAGAIA/ALIMA"/>
    <d v="2016-10-07T00:00:00"/>
    <s v="NUHI MAGAIA"/>
    <n v="1"/>
    <m/>
    <s v="M"/>
    <s v="IRENE MOMADE"/>
    <d v="2018-06-20T00:00:00"/>
    <d v="2018-06-21T00:00:00"/>
    <m/>
    <m/>
    <m/>
    <m/>
    <s v="2"/>
    <s v="1"/>
    <s v="2"/>
    <m/>
    <s v="1"/>
    <s v="2"/>
    <d v="2018-06-17T00:00:00"/>
    <s v="1"/>
    <s v="2"/>
    <s v="1"/>
    <s v="1"/>
    <s v="1"/>
    <n v="0"/>
    <m/>
    <m/>
    <m/>
    <m/>
    <m/>
    <m/>
    <d v="2018-06-21T00:00:00"/>
    <d v="2018-06-22T00:00:00"/>
    <d v="2018-07-10T00:00:00"/>
    <s v="1"/>
    <d v="2018-07-30T00:00:00"/>
    <d v="2018-07-11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83"/>
    <n v="1"/>
    <m/>
    <m/>
    <m/>
    <m/>
    <m/>
    <m/>
    <m/>
    <m/>
    <m/>
    <m/>
    <n v="3"/>
    <n v="5"/>
    <n v="1"/>
    <n v="1"/>
    <n v="18"/>
    <n v="1"/>
    <n v="20"/>
    <n v="-43292"/>
    <n v="43311"/>
    <n v="19"/>
    <x v="4"/>
    <n v="6"/>
    <n v="10"/>
    <x v="0"/>
    <x v="41"/>
    <x v="1"/>
    <x v="1"/>
    <x v="1"/>
    <x v="1"/>
    <x v="5"/>
    <x v="4"/>
    <n v="1"/>
    <n v="90"/>
  </r>
  <r>
    <s v="MOZ-NPL-MOM-18-004"/>
    <d v="2018-07-11T00:00:00"/>
    <x v="0"/>
    <x v="17"/>
    <x v="6"/>
    <x v="0"/>
    <m/>
    <m/>
    <m/>
    <s v="ROSARIO ANTONIO/JULIA"/>
    <d v="2015-03-06T00:00:00"/>
    <s v="AMINA ROSARIO"/>
    <n v="3"/>
    <m/>
    <s v="F"/>
    <s v="IRENE MOMADE"/>
    <d v="2018-06-18T00:00:00"/>
    <d v="2018-06-19T00:00:00"/>
    <m/>
    <m/>
    <m/>
    <m/>
    <s v="2"/>
    <s v="1"/>
    <s v="2"/>
    <m/>
    <s v="2"/>
    <s v="2"/>
    <d v="2018-06-14T00:00:00"/>
    <s v="1"/>
    <s v="1"/>
    <s v="1"/>
    <s v="2"/>
    <s v="1"/>
    <n v="0"/>
    <m/>
    <m/>
    <m/>
    <m/>
    <m/>
    <m/>
    <d v="2018-06-19T00:00:00"/>
    <d v="2018-06-20T00:00:00"/>
    <d v="2018-07-10T00:00:00"/>
    <s v="1"/>
    <d v="2018-07-30T00:00:00"/>
    <d v="2018-07-11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84"/>
    <n v="1"/>
    <m/>
    <m/>
    <m/>
    <m/>
    <m/>
    <m/>
    <m/>
    <m/>
    <m/>
    <m/>
    <n v="4"/>
    <n v="6"/>
    <n v="1"/>
    <n v="1"/>
    <n v="20"/>
    <n v="1"/>
    <n v="20"/>
    <n v="-43292"/>
    <n v="43311"/>
    <n v="21"/>
    <x v="4"/>
    <n v="6"/>
    <n v="10"/>
    <x v="0"/>
    <x v="41"/>
    <x v="1"/>
    <x v="1"/>
    <x v="1"/>
    <x v="1"/>
    <x v="5"/>
    <x v="4"/>
    <n v="1"/>
    <n v="90"/>
  </r>
  <r>
    <s v="MOZ-NPL-MOM-18-005"/>
    <d v="2018-07-11T00:00:00"/>
    <x v="0"/>
    <x v="17"/>
    <x v="6"/>
    <x v="695"/>
    <m/>
    <m/>
    <m/>
    <s v="OFELIO/FATIMA SAMUTE"/>
    <d v="2011-01-01T00:00:00"/>
    <s v="IBRAIMO OFELIO"/>
    <n v="7"/>
    <m/>
    <s v="M"/>
    <s v="IRENE MOMADE"/>
    <d v="2018-06-19T00:00:00"/>
    <d v="2018-06-20T00:00:00"/>
    <m/>
    <m/>
    <m/>
    <m/>
    <s v="2"/>
    <s v="1"/>
    <s v="2"/>
    <m/>
    <s v="2"/>
    <s v="2"/>
    <d v="2018-06-19T00:00:00"/>
    <s v="1"/>
    <s v="1"/>
    <s v="1"/>
    <s v="2"/>
    <s v="1"/>
    <n v="0"/>
    <m/>
    <m/>
    <m/>
    <m/>
    <m/>
    <m/>
    <d v="2018-07-02T00:00:00"/>
    <d v="2018-07-03T00:00:00"/>
    <d v="2018-07-10T00:00:00"/>
    <s v="1"/>
    <d v="2018-07-30T00:00:00"/>
    <d v="2018-07-11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85"/>
    <n v="1"/>
    <m/>
    <m/>
    <m/>
    <m/>
    <m/>
    <m/>
    <m/>
    <m/>
    <m/>
    <m/>
    <n v="0"/>
    <n v="14"/>
    <n v="1"/>
    <n v="13"/>
    <n v="7"/>
    <n v="1"/>
    <n v="20"/>
    <n v="-43292"/>
    <n v="43311"/>
    <n v="8"/>
    <x v="4"/>
    <n v="6"/>
    <n v="10"/>
    <x v="0"/>
    <x v="29"/>
    <x v="2"/>
    <x v="1"/>
    <x v="1"/>
    <x v="1"/>
    <x v="5"/>
    <x v="4"/>
    <n v="1"/>
    <n v="90"/>
  </r>
  <r>
    <s v="MOZ-NPL-MOM-18-006"/>
    <d v="2018-07-11T00:00:00"/>
    <x v="0"/>
    <x v="17"/>
    <x v="6"/>
    <x v="696"/>
    <m/>
    <m/>
    <m/>
    <s v="FELICIANO/LUCIA"/>
    <d v="2016-02-22T00:00:00"/>
    <s v="ILARDA FELICIANO"/>
    <n v="2"/>
    <m/>
    <s v="F"/>
    <s v="MARTINS JOSE MATIAS"/>
    <d v="2018-07-05T00:00:00"/>
    <d v="2018-07-05T00:00:00"/>
    <m/>
    <m/>
    <m/>
    <m/>
    <s v="2"/>
    <s v="2"/>
    <s v="2"/>
    <m/>
    <s v="1"/>
    <s v="1"/>
    <d v="2018-06-25T00:00:00"/>
    <s v="1"/>
    <s v="1"/>
    <s v="1"/>
    <s v="1"/>
    <s v="1"/>
    <n v="3"/>
    <d v="2017-03-09T00:00:00"/>
    <d v="2017-10-18T00:00:00"/>
    <m/>
    <d v="2017-07-31T00:00:00"/>
    <d v="2017-12-30T00:00:00"/>
    <m/>
    <d v="2018-07-05T00:00:00"/>
    <d v="2018-07-06T00:00:00"/>
    <d v="2018-07-10T00:00:00"/>
    <s v="1"/>
    <d v="2018-07-30T00:00:00"/>
    <d v="2018-07-11T00:00:00"/>
    <x v="0"/>
    <m/>
    <m/>
    <m/>
    <d v="2018-07-30T00:00:00"/>
    <m/>
    <m/>
    <m/>
    <m/>
    <m/>
    <m/>
    <m/>
    <m/>
    <m/>
    <m/>
    <m/>
    <m/>
    <m/>
    <m/>
    <m/>
    <b v="0"/>
    <b v="0"/>
    <m/>
    <x v="1"/>
    <b v="0"/>
    <b v="0"/>
    <n v="1186"/>
    <n v="1"/>
    <m/>
    <m/>
    <m/>
    <m/>
    <m/>
    <m/>
    <m/>
    <m/>
    <m/>
    <m/>
    <n v="10"/>
    <n v="11"/>
    <n v="0"/>
    <n v="1"/>
    <n v="4"/>
    <n v="1"/>
    <n v="20"/>
    <n v="-43292"/>
    <n v="43311"/>
    <n v="5"/>
    <x v="4"/>
    <n v="6"/>
    <n v="10"/>
    <x v="0"/>
    <x v="33"/>
    <x v="1"/>
    <x v="0"/>
    <x v="1"/>
    <x v="1"/>
    <x v="5"/>
    <x v="0"/>
    <n v="1"/>
    <n v="90"/>
  </r>
  <r>
    <s v="MOZ-MAN-MSZ-18-004"/>
    <d v="2018-07-29T00:00:00"/>
    <x v="0"/>
    <x v="39"/>
    <x v="8"/>
    <x v="697"/>
    <m/>
    <m/>
    <m/>
    <s v="ESSITA MATIAS"/>
    <d v="2017-03-09T00:00:00"/>
    <s v="EVA AMOSSE"/>
    <n v="1"/>
    <m/>
    <s v="F"/>
    <s v="JOAQUINA SARA JOSE"/>
    <d v="2018-07-16T00:00:00"/>
    <d v="2018-07-16T00:00:00"/>
    <m/>
    <m/>
    <m/>
    <m/>
    <s v="2"/>
    <s v="2"/>
    <s v="1"/>
    <d v="2018-07-11T00:00:00"/>
    <s v="1"/>
    <s v="1"/>
    <d v="2018-07-09T00:00:00"/>
    <s v="1"/>
    <s v="1"/>
    <s v="1"/>
    <s v="1"/>
    <s v="1"/>
    <n v="3"/>
    <d v="2017-03-09T00:00:00"/>
    <d v="2017-08-04T00:00:00"/>
    <m/>
    <d v="2017-06-16T00:00:00"/>
    <d v="2017-09-12T00:00:00"/>
    <m/>
    <d v="2018-07-16T00:00:00"/>
    <d v="2018-07-17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187"/>
    <n v="1"/>
    <m/>
    <m/>
    <m/>
    <m/>
    <m/>
    <m/>
    <m/>
    <m/>
    <m/>
    <m/>
    <n v="7"/>
    <n v="8"/>
    <n v="0"/>
    <n v="1"/>
    <n v="11"/>
    <n v="1"/>
    <n v="24"/>
    <n v="-43310"/>
    <n v="43333"/>
    <n v="12"/>
    <x v="4"/>
    <n v="7"/>
    <n v="10"/>
    <x v="0"/>
    <x v="42"/>
    <x v="1"/>
    <x v="1"/>
    <x v="1"/>
    <x v="1"/>
    <x v="5"/>
    <x v="0"/>
    <n v="1"/>
    <n v="90"/>
  </r>
  <r>
    <s v="MOZ-MAN-MSZ-18-005"/>
    <d v="2018-07-29T00:00:00"/>
    <x v="0"/>
    <x v="39"/>
    <x v="8"/>
    <x v="698"/>
    <m/>
    <m/>
    <m/>
    <s v="JENE SAMUEL"/>
    <d v="2016-05-11T00:00:00"/>
    <s v="ROSINA TITOSSE"/>
    <n v="2"/>
    <m/>
    <s v="F"/>
    <s v="EVA TUTAI"/>
    <d v="2018-07-17T00:00:00"/>
    <d v="2018-07-17T00:00:00"/>
    <m/>
    <m/>
    <m/>
    <m/>
    <s v="2"/>
    <s v="2"/>
    <s v="2"/>
    <m/>
    <s v="1"/>
    <s v="1"/>
    <d v="2018-07-09T00:00:00"/>
    <s v="1"/>
    <s v="1"/>
    <s v="1"/>
    <s v="1"/>
    <s v="1"/>
    <n v="0"/>
    <m/>
    <m/>
    <m/>
    <m/>
    <m/>
    <m/>
    <d v="2018-07-17T00:00:00"/>
    <d v="2018-07-18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188"/>
    <n v="1"/>
    <m/>
    <m/>
    <m/>
    <m/>
    <m/>
    <m/>
    <m/>
    <m/>
    <m/>
    <m/>
    <n v="8"/>
    <n v="9"/>
    <n v="0"/>
    <n v="1"/>
    <n v="10"/>
    <n v="1"/>
    <n v="26"/>
    <n v="-43310"/>
    <n v="43335"/>
    <n v="11"/>
    <x v="4"/>
    <n v="7"/>
    <n v="10"/>
    <x v="0"/>
    <x v="42"/>
    <x v="1"/>
    <x v="1"/>
    <x v="1"/>
    <x v="1"/>
    <x v="5"/>
    <x v="4"/>
    <n v="1"/>
    <n v="90"/>
  </r>
  <r>
    <s v="MOZ-MAN-MSZ-18-006"/>
    <d v="2018-07-29T00:00:00"/>
    <x v="0"/>
    <x v="39"/>
    <x v="8"/>
    <x v="699"/>
    <m/>
    <m/>
    <m/>
    <s v="LUISA SIBINDE"/>
    <d v="2010-03-12T00:00:00"/>
    <s v="TAMBIRAI FINIASSE"/>
    <n v="8"/>
    <m/>
    <s v="M"/>
    <s v="JOAQUINA SARA JOSE"/>
    <d v="2018-07-16T00:00:00"/>
    <d v="2018-07-16T00:00:00"/>
    <m/>
    <m/>
    <m/>
    <m/>
    <s v="2"/>
    <s v="2"/>
    <s v="1"/>
    <d v="2018-07-10T00:00:00"/>
    <s v="1"/>
    <s v="1"/>
    <d v="2018-07-10T00:00:00"/>
    <s v="1"/>
    <s v="1"/>
    <s v="2"/>
    <s v="1"/>
    <s v="1"/>
    <n v="0"/>
    <m/>
    <m/>
    <m/>
    <m/>
    <m/>
    <m/>
    <d v="2018-07-17T00:00:00"/>
    <d v="2018-07-18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189"/>
    <n v="1"/>
    <m/>
    <m/>
    <m/>
    <m/>
    <m/>
    <m/>
    <m/>
    <m/>
    <m/>
    <m/>
    <n v="6"/>
    <n v="8"/>
    <n v="0"/>
    <n v="2"/>
    <n v="10"/>
    <n v="1"/>
    <n v="26"/>
    <n v="-43310"/>
    <n v="43335"/>
    <n v="11"/>
    <x v="4"/>
    <n v="7"/>
    <n v="10"/>
    <x v="0"/>
    <x v="42"/>
    <x v="1"/>
    <x v="1"/>
    <x v="1"/>
    <x v="1"/>
    <x v="5"/>
    <x v="4"/>
    <n v="1"/>
    <n v="90"/>
  </r>
  <r>
    <s v="MOZ-MAN-MSZ-18-007"/>
    <d v="2018-07-29T00:00:00"/>
    <x v="0"/>
    <x v="39"/>
    <x v="8"/>
    <x v="446"/>
    <m/>
    <m/>
    <m/>
    <s v="ROSA NAISSON"/>
    <d v="2015-03-27T00:00:00"/>
    <s v="FARAI FERNANDO"/>
    <n v="3"/>
    <m/>
    <s v="F"/>
    <s v="MERI ISAIAS"/>
    <d v="2018-07-16T00:00:00"/>
    <d v="2018-07-16T00:00:00"/>
    <m/>
    <m/>
    <m/>
    <m/>
    <s v="2"/>
    <s v="2"/>
    <s v="2"/>
    <m/>
    <s v="1"/>
    <s v="1"/>
    <d v="2018-07-08T00:00:00"/>
    <s v="1"/>
    <s v="1"/>
    <s v="2"/>
    <s v="1"/>
    <s v="1"/>
    <n v="1"/>
    <d v="2015-04-03T00:00:00"/>
    <m/>
    <m/>
    <d v="2015-03-27T00:00:00"/>
    <m/>
    <m/>
    <d v="2018-07-16T00:00:00"/>
    <d v="2018-07-18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190"/>
    <n v="1"/>
    <m/>
    <m/>
    <m/>
    <m/>
    <m/>
    <m/>
    <m/>
    <m/>
    <m/>
    <m/>
    <n v="8"/>
    <n v="10"/>
    <n v="0"/>
    <n v="2"/>
    <n v="10"/>
    <n v="1"/>
    <n v="26"/>
    <n v="-43310"/>
    <n v="43335"/>
    <n v="11"/>
    <x v="4"/>
    <n v="7"/>
    <n v="10"/>
    <x v="0"/>
    <x v="27"/>
    <x v="1"/>
    <x v="1"/>
    <x v="1"/>
    <x v="1"/>
    <x v="5"/>
    <x v="2"/>
    <n v="1"/>
    <n v="90"/>
  </r>
  <r>
    <s v="MOZ-MAN-MSZ-18-008"/>
    <d v="2018-07-29T00:00:00"/>
    <x v="0"/>
    <x v="39"/>
    <x v="8"/>
    <x v="698"/>
    <m/>
    <m/>
    <m/>
    <s v="CHIPO HABET"/>
    <d v="2015-05-11T00:00:00"/>
    <s v="TURAICO DAVID"/>
    <n v="3"/>
    <m/>
    <s v="M"/>
    <s v="EVA MUTAI"/>
    <d v="2018-07-17T00:00:00"/>
    <d v="2018-07-17T00:00:00"/>
    <m/>
    <m/>
    <m/>
    <m/>
    <s v="2"/>
    <s v="2"/>
    <s v="2"/>
    <m/>
    <s v="1"/>
    <s v="1"/>
    <d v="2018-07-12T00:00:00"/>
    <s v="1"/>
    <s v="1"/>
    <s v="2"/>
    <s v="1"/>
    <s v="1"/>
    <n v="3"/>
    <d v="2015-05-11T00:00:00"/>
    <d v="2015-10-07T00:00:00"/>
    <m/>
    <d v="2015-08-06T00:00:00"/>
    <d v="2015-11-12T00:00:00"/>
    <m/>
    <d v="2018-07-17T00:00:00"/>
    <d v="2018-07-18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191"/>
    <n v="1"/>
    <m/>
    <m/>
    <m/>
    <m/>
    <m/>
    <m/>
    <m/>
    <m/>
    <m/>
    <m/>
    <n v="5"/>
    <n v="6"/>
    <n v="0"/>
    <n v="1"/>
    <n v="10"/>
    <n v="1"/>
    <n v="26"/>
    <n v="-43310"/>
    <n v="43335"/>
    <n v="11"/>
    <x v="4"/>
    <n v="7"/>
    <n v="10"/>
    <x v="0"/>
    <x v="42"/>
    <x v="1"/>
    <x v="1"/>
    <x v="1"/>
    <x v="1"/>
    <x v="5"/>
    <x v="0"/>
    <n v="1"/>
    <n v="90"/>
  </r>
  <r>
    <s v="MOZ-MAN-CMO-18-007"/>
    <d v="2018-07-29T00:00:00"/>
    <x v="0"/>
    <x v="83"/>
    <x v="8"/>
    <x v="130"/>
    <m/>
    <m/>
    <m/>
    <s v="CASTIGO/SARA ZITO"/>
    <d v="2010-01-01T00:00:00"/>
    <s v="ELSA CASTIGO MANUEL"/>
    <n v="8"/>
    <m/>
    <s v="F"/>
    <s v="ROGERIO NOTICE"/>
    <d v="2018-07-13T00:00:00"/>
    <d v="2018-07-13T00:00:00"/>
    <m/>
    <m/>
    <m/>
    <m/>
    <s v="2"/>
    <s v="2"/>
    <s v="1"/>
    <d v="2018-07-16T00:00:00"/>
    <s v="1"/>
    <s v="1"/>
    <d v="2018-07-11T00:00:00"/>
    <s v="1"/>
    <s v="1"/>
    <s v="2"/>
    <s v="1"/>
    <s v="1"/>
    <n v="0"/>
    <m/>
    <m/>
    <m/>
    <m/>
    <m/>
    <m/>
    <d v="2018-07-15T00:00:00"/>
    <d v="2018-07-16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192"/>
    <n v="1"/>
    <m/>
    <m/>
    <m/>
    <m/>
    <m/>
    <m/>
    <m/>
    <m/>
    <m/>
    <m/>
    <n v="2"/>
    <n v="5"/>
    <n v="0"/>
    <n v="3"/>
    <n v="12"/>
    <n v="1"/>
    <n v="24"/>
    <n v="-43310"/>
    <n v="43333"/>
    <n v="13"/>
    <x v="4"/>
    <n v="7"/>
    <n v="10"/>
    <x v="0"/>
    <x v="42"/>
    <x v="1"/>
    <x v="1"/>
    <x v="1"/>
    <x v="1"/>
    <x v="5"/>
    <x v="4"/>
    <n v="1"/>
    <n v="90"/>
  </r>
  <r>
    <s v="MOZ-MAN-CMO-18-008"/>
    <d v="2018-07-29T00:00:00"/>
    <x v="0"/>
    <x v="83"/>
    <x v="8"/>
    <x v="341"/>
    <m/>
    <m/>
    <m/>
    <s v="HORTENCIO AQUINO"/>
    <d v="2012-09-17T00:00:00"/>
    <s v="DIDANCIA MARCELINO"/>
    <n v="5"/>
    <m/>
    <s v="F"/>
    <s v="ANASTANCIA PUNHA"/>
    <d v="2018-06-27T00:00:00"/>
    <d v="2018-06-27T00:00:00"/>
    <m/>
    <m/>
    <m/>
    <m/>
    <s v="2"/>
    <s v="2"/>
    <s v="2"/>
    <m/>
    <s v="1"/>
    <s v="1"/>
    <d v="2018-06-23T00:00:00"/>
    <s v="9"/>
    <s v="9"/>
    <s v="1"/>
    <s v="1"/>
    <s v="1"/>
    <n v="3"/>
    <d v="2012-09-14T00:00:00"/>
    <d v="2013-01-08T00:00:00"/>
    <m/>
    <d v="2012-11-13T00:00:00"/>
    <d v="2013-02-12T00:00:00"/>
    <m/>
    <d v="2018-06-27T00:00:00"/>
    <d v="2018-06-28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193"/>
    <n v="1"/>
    <m/>
    <m/>
    <m/>
    <m/>
    <m/>
    <m/>
    <m/>
    <m/>
    <m/>
    <m/>
    <n v="4"/>
    <n v="5"/>
    <n v="0"/>
    <n v="1"/>
    <n v="30"/>
    <n v="1"/>
    <n v="26"/>
    <n v="-43310"/>
    <n v="43335"/>
    <n v="31"/>
    <x v="4"/>
    <n v="6"/>
    <n v="10"/>
    <x v="0"/>
    <x v="29"/>
    <x v="1"/>
    <x v="3"/>
    <x v="1"/>
    <x v="1"/>
    <x v="5"/>
    <x v="0"/>
    <n v="1"/>
    <n v="90"/>
  </r>
  <r>
    <s v="MOZ-MAN-MAN-18-007"/>
    <d v="2018-07-29T00:00:00"/>
    <x v="0"/>
    <x v="50"/>
    <x v="8"/>
    <x v="520"/>
    <m/>
    <m/>
    <m/>
    <s v="MANUEL/INOCENCIA"/>
    <d v="2018-07-05T00:00:00"/>
    <s v="REVELI MANUEL"/>
    <n v="0"/>
    <n v="0"/>
    <s v="F"/>
    <s v="ABSSOALAA PASCOAL"/>
    <d v="2018-07-12T00:00:00"/>
    <d v="2018-07-12T00:00:00"/>
    <m/>
    <m/>
    <m/>
    <m/>
    <s v="2"/>
    <s v="1"/>
    <s v="2"/>
    <m/>
    <s v="2"/>
    <s v="2"/>
    <d v="2018-07-08T00:00:00"/>
    <s v="9"/>
    <s v="1"/>
    <s v="1"/>
    <s v="1"/>
    <s v="1"/>
    <n v="1"/>
    <d v="2018-07-05T00:00:00"/>
    <m/>
    <m/>
    <m/>
    <m/>
    <m/>
    <d v="2018-07-12T00:00:00"/>
    <d v="2018-07-13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2"/>
    <b v="0"/>
    <b v="0"/>
    <n v="1194"/>
    <n v="1"/>
    <m/>
    <m/>
    <m/>
    <m/>
    <m/>
    <m/>
    <m/>
    <m/>
    <m/>
    <m/>
    <n v="4"/>
    <n v="5"/>
    <n v="0"/>
    <n v="1"/>
    <n v="15"/>
    <n v="1"/>
    <n v="26"/>
    <n v="-43310"/>
    <n v="43335"/>
    <n v="16"/>
    <x v="4"/>
    <n v="7"/>
    <n v="10"/>
    <x v="0"/>
    <x v="27"/>
    <x v="1"/>
    <x v="1"/>
    <x v="1"/>
    <x v="1"/>
    <x v="5"/>
    <x v="2"/>
    <n v="1"/>
    <n v="90"/>
  </r>
  <r>
    <s v="MOZ-MAN-MAN-18-008"/>
    <d v="2018-07-29T00:00:00"/>
    <x v="0"/>
    <x v="50"/>
    <x v="8"/>
    <x v="117"/>
    <m/>
    <m/>
    <m/>
    <s v="PATRICIO/OLGA"/>
    <d v="2014-02-06T00:00:00"/>
    <s v="LAVUNESS PATRICIO"/>
    <n v="4"/>
    <m/>
    <s v="F"/>
    <s v="CECILIA JOSE"/>
    <d v="2018-07-20T00:00:00"/>
    <d v="2018-07-20T00:00:00"/>
    <m/>
    <m/>
    <m/>
    <m/>
    <s v="1"/>
    <s v="2"/>
    <s v="2"/>
    <m/>
    <s v="2"/>
    <s v="1"/>
    <d v="2018-07-15T00:00:00"/>
    <s v="1"/>
    <s v="1"/>
    <s v="2"/>
    <s v="1"/>
    <s v="1"/>
    <n v="3"/>
    <d v="2014-03-16T00:00:00"/>
    <d v="2014-07-11T00:00:00"/>
    <m/>
    <d v="2014-05-09T00:00:00"/>
    <d v="2014-09-10T00:00:00"/>
    <m/>
    <d v="2018-07-23T00:00:00"/>
    <d v="2018-07-24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2"/>
    <b v="0"/>
    <b v="0"/>
    <n v="1195"/>
    <n v="1"/>
    <m/>
    <m/>
    <m/>
    <m/>
    <m/>
    <m/>
    <m/>
    <m/>
    <m/>
    <m/>
    <n v="5"/>
    <n v="9"/>
    <n v="0"/>
    <n v="4"/>
    <n v="4"/>
    <n v="1"/>
    <n v="26"/>
    <n v="-43310"/>
    <n v="43335"/>
    <n v="5"/>
    <x v="4"/>
    <n v="7"/>
    <n v="10"/>
    <x v="0"/>
    <x v="42"/>
    <x v="1"/>
    <x v="0"/>
    <x v="1"/>
    <x v="1"/>
    <x v="5"/>
    <x v="0"/>
    <n v="1"/>
    <n v="90"/>
  </r>
  <r>
    <s v="MOZ-MAN-MAN-18-009"/>
    <d v="2018-07-29T00:00:00"/>
    <x v="0"/>
    <x v="50"/>
    <x v="8"/>
    <x v="651"/>
    <m/>
    <m/>
    <m/>
    <s v="SAQUISIDIO/LUISA"/>
    <d v="2017-12-05T00:00:00"/>
    <s v="ELISA SAQUISIDIO"/>
    <n v="0"/>
    <n v="6"/>
    <s v="F"/>
    <s v="GELITO"/>
    <d v="2018-06-28T00:00:00"/>
    <d v="2018-06-28T00:00:00"/>
    <m/>
    <m/>
    <m/>
    <m/>
    <s v="2"/>
    <s v="1"/>
    <s v="2"/>
    <m/>
    <s v="1"/>
    <s v="2"/>
    <d v="2018-06-18T00:00:00"/>
    <s v="1"/>
    <s v="2"/>
    <s v="2"/>
    <s v="1"/>
    <s v="1"/>
    <n v="3"/>
    <d v="2017-12-21T00:00:00"/>
    <d v="2018-03-06T00:00:00"/>
    <m/>
    <d v="2018-02-05T00:00:00"/>
    <d v="2018-04-05T00:00:00"/>
    <m/>
    <d v="2018-06-28T00:00:00"/>
    <d v="2018-06-29T00:00:00"/>
    <d v="2018-07-28T00:00:00"/>
    <s v="1"/>
    <d v="2018-08-27T00:00:00"/>
    <d v="2018-07-29T00:00:00"/>
    <x v="1"/>
    <m/>
    <m/>
    <m/>
    <d v="2018-08-27T00:00:00"/>
    <m/>
    <m/>
    <m/>
    <m/>
    <m/>
    <m/>
    <m/>
    <m/>
    <m/>
    <m/>
    <m/>
    <m/>
    <m/>
    <m/>
    <m/>
    <b v="0"/>
    <b v="0"/>
    <m/>
    <x v="1"/>
    <b v="0"/>
    <b v="0"/>
    <n v="1196"/>
    <n v="1"/>
    <m/>
    <m/>
    <m/>
    <m/>
    <m/>
    <m/>
    <m/>
    <m/>
    <m/>
    <m/>
    <n v="10"/>
    <n v="11"/>
    <n v="0"/>
    <n v="1"/>
    <n v="29"/>
    <n v="1"/>
    <n v="30"/>
    <n v="-43310"/>
    <n v="43339"/>
    <n v="30"/>
    <x v="4"/>
    <n v="6"/>
    <n v="10"/>
    <x v="0"/>
    <x v="29"/>
    <x v="1"/>
    <x v="3"/>
    <x v="1"/>
    <x v="1"/>
    <x v="5"/>
    <x v="0"/>
    <n v="1"/>
    <n v="90"/>
  </r>
  <r>
    <s v="MOZ-MAN-MAN-18-010"/>
    <d v="2018-07-29T00:00:00"/>
    <x v="0"/>
    <x v="50"/>
    <x v="8"/>
    <x v="520"/>
    <m/>
    <m/>
    <m/>
    <s v="FALACOMIGO/ESPERANCA"/>
    <d v="2016-03-08T00:00:00"/>
    <s v="EUFRASIA FALACOMIGO"/>
    <n v="2"/>
    <m/>
    <s v="F"/>
    <s v="ABSOALAA PASCOAL"/>
    <d v="2018-07-02T00:00:00"/>
    <d v="2018-07-02T00:00:00"/>
    <m/>
    <m/>
    <m/>
    <m/>
    <s v="1"/>
    <s v="2"/>
    <s v="2"/>
    <m/>
    <s v="2"/>
    <s v="1"/>
    <d v="2018-06-24T00:00:00"/>
    <s v="1"/>
    <s v="1"/>
    <s v="2"/>
    <s v="1"/>
    <s v="1"/>
    <n v="3"/>
    <d v="2016-03-08T00:00:00"/>
    <d v="2016-06-11T00:00:00"/>
    <m/>
    <d v="2016-05-08T00:00:00"/>
    <d v="2016-07-11T00:00:00"/>
    <m/>
    <d v="2018-07-03T00:00:00"/>
    <d v="2018-07-04T00:00:00"/>
    <d v="2018-07-28T00:00:00"/>
    <s v="1"/>
    <d v="2018-08-27T00:00:00"/>
    <d v="2018-07-29T00:00:00"/>
    <x v="1"/>
    <m/>
    <m/>
    <m/>
    <d v="2018-08-27T00:00:00"/>
    <m/>
    <m/>
    <m/>
    <m/>
    <m/>
    <m/>
    <m/>
    <m/>
    <m/>
    <m/>
    <m/>
    <m/>
    <m/>
    <m/>
    <m/>
    <b v="0"/>
    <b v="0"/>
    <m/>
    <x v="1"/>
    <b v="0"/>
    <b v="0"/>
    <n v="1198"/>
    <n v="1"/>
    <m/>
    <m/>
    <m/>
    <m/>
    <m/>
    <m/>
    <m/>
    <m/>
    <m/>
    <m/>
    <n v="8"/>
    <n v="10"/>
    <n v="0"/>
    <n v="2"/>
    <n v="24"/>
    <n v="1"/>
    <n v="30"/>
    <n v="-43310"/>
    <n v="43339"/>
    <n v="25"/>
    <x v="4"/>
    <n v="6"/>
    <n v="10"/>
    <x v="0"/>
    <x v="29"/>
    <x v="1"/>
    <x v="1"/>
    <x v="1"/>
    <x v="1"/>
    <x v="5"/>
    <x v="0"/>
    <n v="1"/>
    <n v="90"/>
  </r>
  <r>
    <s v="MOZ-MAN-MAN-18-011"/>
    <d v="2018-07-29T00:00:00"/>
    <x v="0"/>
    <x v="50"/>
    <x v="8"/>
    <x v="520"/>
    <m/>
    <m/>
    <m/>
    <s v="PAULO/GERTRUDE"/>
    <d v="2008-02-13T00:00:00"/>
    <s v="DELTON PAULO JOLAMO"/>
    <n v="10"/>
    <m/>
    <s v="M"/>
    <s v="CECILIA JOSEFA"/>
    <d v="2018-07-03T00:00:00"/>
    <d v="2018-07-03T00:00:00"/>
    <m/>
    <m/>
    <m/>
    <m/>
    <s v="1"/>
    <s v="2"/>
    <s v="2"/>
    <m/>
    <s v="2"/>
    <s v="1"/>
    <d v="2018-06-26T00:00:00"/>
    <s v="9"/>
    <s v="2"/>
    <s v="2"/>
    <s v="1"/>
    <s v="1"/>
    <n v="3"/>
    <d v="2008-02-15T00:00:00"/>
    <d v="2008-05-13T00:00:00"/>
    <m/>
    <d v="2008-04-11T00:00:00"/>
    <d v="2008-06-13T00:00:00"/>
    <m/>
    <d v="2018-07-03T00:00:00"/>
    <d v="2018-07-04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2"/>
    <b v="0"/>
    <b v="0"/>
    <n v="1199"/>
    <n v="1"/>
    <m/>
    <m/>
    <m/>
    <m/>
    <m/>
    <m/>
    <m/>
    <m/>
    <m/>
    <m/>
    <n v="7"/>
    <n v="8"/>
    <n v="0"/>
    <n v="1"/>
    <n v="24"/>
    <n v="1"/>
    <n v="26"/>
    <n v="-43310"/>
    <n v="43335"/>
    <n v="25"/>
    <x v="4"/>
    <n v="6"/>
    <n v="10"/>
    <x v="0"/>
    <x v="33"/>
    <x v="1"/>
    <x v="1"/>
    <x v="1"/>
    <x v="1"/>
    <x v="5"/>
    <x v="0"/>
    <n v="1"/>
    <n v="90"/>
  </r>
  <r>
    <s v="MOZ-MAN-MAC-18-003"/>
    <d v="2018-07-29T00:00:00"/>
    <x v="0"/>
    <x v="76"/>
    <x v="8"/>
    <x v="700"/>
    <m/>
    <m/>
    <m/>
    <s v="BERNARDO/ALZIRA FERNANDO"/>
    <d v="2017-12-07T00:00:00"/>
    <s v="BIA BERNARDO"/>
    <n v="0"/>
    <n v="7"/>
    <s v="F"/>
    <s v="ROSARIO MIRANDE"/>
    <d v="2018-06-28T00:00:00"/>
    <d v="2018-06-28T00:00:00"/>
    <m/>
    <m/>
    <m/>
    <m/>
    <s v="1"/>
    <s v="2"/>
    <s v="1"/>
    <d v="2018-06-28T00:00:00"/>
    <s v="1"/>
    <s v="2"/>
    <d v="2018-06-25T00:00:00"/>
    <s v="1"/>
    <s v="1"/>
    <s v="1"/>
    <s v="1"/>
    <s v="1"/>
    <n v="2"/>
    <d v="2017-12-08T00:00:00"/>
    <d v="2018-05-03T00:00:00"/>
    <m/>
    <d v="2018-04-02T00:00:00"/>
    <m/>
    <m/>
    <d v="2018-06-29T00:00:00"/>
    <d v="2018-06-30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00"/>
    <n v="1"/>
    <m/>
    <m/>
    <m/>
    <m/>
    <m/>
    <m/>
    <m/>
    <m/>
    <m/>
    <m/>
    <n v="3"/>
    <n v="5"/>
    <n v="0"/>
    <n v="2"/>
    <n v="28"/>
    <n v="1"/>
    <n v="24"/>
    <n v="-43310"/>
    <n v="43333"/>
    <n v="29"/>
    <x v="4"/>
    <n v="6"/>
    <n v="10"/>
    <x v="0"/>
    <x v="33"/>
    <x v="1"/>
    <x v="3"/>
    <x v="1"/>
    <x v="1"/>
    <x v="5"/>
    <x v="2"/>
    <n v="1"/>
    <n v="90"/>
  </r>
  <r>
    <s v="MOZ-MAN-SSG-18-001"/>
    <d v="2018-07-29T00:00:00"/>
    <x v="0"/>
    <x v="25"/>
    <x v="8"/>
    <x v="34"/>
    <m/>
    <m/>
    <m/>
    <s v="EVALDO JORGE/EDI FENIASSE"/>
    <d v="2011-11-10T00:00:00"/>
    <s v="FRANCISCO EVALDO"/>
    <n v="6"/>
    <m/>
    <s v="M"/>
    <m/>
    <d v="2018-07-04T00:00:00"/>
    <d v="2018-07-04T00:00:00"/>
    <m/>
    <m/>
    <m/>
    <m/>
    <s v="1"/>
    <s v="2"/>
    <s v="1"/>
    <d v="2018-07-04T00:00:00"/>
    <s v="2"/>
    <s v="1"/>
    <d v="2018-07-03T00:00:00"/>
    <s v="1"/>
    <s v="1"/>
    <s v="2"/>
    <s v="1"/>
    <s v="1"/>
    <n v="0"/>
    <m/>
    <m/>
    <m/>
    <m/>
    <m/>
    <m/>
    <d v="2018-07-06T00:00:00"/>
    <m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d v="2019-02-02T00:00:00"/>
    <b v="1"/>
    <b v="1"/>
    <s v="1"/>
    <x v="1"/>
    <b v="0"/>
    <b v="0"/>
    <n v="1201"/>
    <n v="1"/>
    <m/>
    <m/>
    <m/>
    <m/>
    <m/>
    <m/>
    <m/>
    <m/>
    <m/>
    <m/>
    <n v="1"/>
    <n v="-43284"/>
    <n v="0"/>
    <n v="-43285"/>
    <n v="43309"/>
    <n v="1"/>
    <n v="24"/>
    <n v="-43310"/>
    <n v="43333"/>
    <n v="43310"/>
    <x v="4"/>
    <n v="7"/>
    <n v="10"/>
    <x v="0"/>
    <x v="27"/>
    <x v="1"/>
    <x v="4"/>
    <x v="1"/>
    <x v="1"/>
    <x v="5"/>
    <x v="4"/>
    <n v="1"/>
    <n v="90"/>
  </r>
  <r>
    <s v="MOZ-NPL-NMP-18-005"/>
    <d v="2018-07-29T00:00:00"/>
    <x v="0"/>
    <x v="140"/>
    <x v="6"/>
    <x v="701"/>
    <m/>
    <m/>
    <m/>
    <s v="SAIDE SANTOS/OLINDA SAMUEL"/>
    <d v="2012-06-14T00:00:00"/>
    <s v="ESTEFANIA SAIDE"/>
    <n v="6"/>
    <m/>
    <s v="F"/>
    <s v="AMELIA FERAO"/>
    <d v="2018-07-18T00:00:00"/>
    <d v="2018-07-18T00:00:00"/>
    <m/>
    <m/>
    <m/>
    <m/>
    <s v="1"/>
    <s v="2"/>
    <s v="2"/>
    <m/>
    <s v="2"/>
    <s v="1"/>
    <d v="2018-07-08T00:00:00"/>
    <s v="1"/>
    <s v="1"/>
    <s v="2"/>
    <s v="1"/>
    <s v="1"/>
    <n v="0"/>
    <m/>
    <m/>
    <m/>
    <m/>
    <m/>
    <m/>
    <d v="2018-07-18T00:00:00"/>
    <d v="2018-07-19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202"/>
    <n v="1"/>
    <m/>
    <m/>
    <m/>
    <m/>
    <m/>
    <m/>
    <m/>
    <m/>
    <m/>
    <m/>
    <n v="10"/>
    <n v="11"/>
    <n v="0"/>
    <n v="1"/>
    <n v="9"/>
    <n v="1"/>
    <n v="26"/>
    <n v="-43310"/>
    <n v="43335"/>
    <n v="10"/>
    <x v="4"/>
    <n v="7"/>
    <n v="10"/>
    <x v="0"/>
    <x v="27"/>
    <x v="1"/>
    <x v="1"/>
    <x v="1"/>
    <x v="1"/>
    <x v="5"/>
    <x v="4"/>
    <n v="1"/>
    <n v="90"/>
  </r>
  <r>
    <s v="MOZ-NPL-IDM-18-001"/>
    <d v="2018-07-29T00:00:00"/>
    <x v="0"/>
    <x v="79"/>
    <x v="6"/>
    <x v="0"/>
    <m/>
    <m/>
    <m/>
    <s v="JOAQUIM AMISSE"/>
    <d v="2015-06-21T00:00:00"/>
    <s v="ZAINABO JOAQUIM"/>
    <n v="3"/>
    <m/>
    <s v="F"/>
    <s v="AGOSTINHO AGOSTINHO"/>
    <d v="2018-07-16T00:00:00"/>
    <d v="2018-07-16T00:00:00"/>
    <m/>
    <m/>
    <m/>
    <m/>
    <s v="2"/>
    <s v="1"/>
    <s v="2"/>
    <m/>
    <s v="2"/>
    <s v="1"/>
    <d v="2018-07-07T00:00:00"/>
    <s v="1"/>
    <s v="1"/>
    <s v="1"/>
    <s v="1"/>
    <s v="1"/>
    <n v="0"/>
    <m/>
    <m/>
    <m/>
    <m/>
    <m/>
    <m/>
    <d v="2018-07-18T00:00:00"/>
    <d v="2018-07-19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03"/>
    <n v="1"/>
    <m/>
    <m/>
    <m/>
    <m/>
    <m/>
    <m/>
    <m/>
    <m/>
    <m/>
    <m/>
    <n v="9"/>
    <n v="12"/>
    <n v="0"/>
    <n v="3"/>
    <n v="9"/>
    <n v="1"/>
    <n v="24"/>
    <n v="-43310"/>
    <n v="43333"/>
    <n v="10"/>
    <x v="4"/>
    <n v="7"/>
    <n v="10"/>
    <x v="0"/>
    <x v="27"/>
    <x v="1"/>
    <x v="1"/>
    <x v="1"/>
    <x v="1"/>
    <x v="5"/>
    <x v="4"/>
    <n v="1"/>
    <n v="90"/>
  </r>
  <r>
    <s v="MOZ-NPL-NCV-18-002"/>
    <d v="2018-07-29T00:00:00"/>
    <x v="0"/>
    <x v="59"/>
    <x v="6"/>
    <x v="702"/>
    <m/>
    <m/>
    <m/>
    <s v="NENINHA ARLINDO"/>
    <d v="2016-10-13T00:00:00"/>
    <s v="ALFANE ARLINDO"/>
    <n v="1"/>
    <m/>
    <s v="M"/>
    <s v="LEONINO PAIVA"/>
    <d v="2018-06-14T00:00:00"/>
    <d v="2018-06-14T00:00:00"/>
    <m/>
    <m/>
    <m/>
    <m/>
    <s v="1"/>
    <s v="2"/>
    <s v="2"/>
    <m/>
    <s v="2"/>
    <s v="1"/>
    <d v="2018-06-14T00:00:00"/>
    <s v="1"/>
    <s v="1"/>
    <s v="2"/>
    <s v="9"/>
    <s v="1"/>
    <n v="3"/>
    <d v="2016-10-31T00:00:00"/>
    <d v="2017-01-09T00:00:00"/>
    <m/>
    <d v="2016-12-06T00:00:00"/>
    <d v="2018-02-09T00:00:00"/>
    <m/>
    <d v="2018-06-17T00:00:00"/>
    <d v="2018-06-18T00:00:00"/>
    <d v="2018-07-28T00:00:00"/>
    <s v="1"/>
    <d v="2018-08-27T00:00:00"/>
    <d v="2018-07-29T00:00:00"/>
    <x v="1"/>
    <m/>
    <m/>
    <m/>
    <d v="2018-08-27T00:00:00"/>
    <m/>
    <m/>
    <m/>
    <m/>
    <m/>
    <m/>
    <m/>
    <m/>
    <m/>
    <m/>
    <m/>
    <m/>
    <m/>
    <m/>
    <m/>
    <b v="0"/>
    <b v="0"/>
    <m/>
    <x v="1"/>
    <b v="0"/>
    <b v="0"/>
    <n v="1204"/>
    <n v="1"/>
    <m/>
    <m/>
    <m/>
    <m/>
    <m/>
    <m/>
    <m/>
    <m/>
    <m/>
    <m/>
    <n v="0"/>
    <n v="4"/>
    <n v="0"/>
    <n v="4"/>
    <n v="40"/>
    <n v="1"/>
    <n v="30"/>
    <n v="-43310"/>
    <n v="43339"/>
    <n v="41"/>
    <x v="4"/>
    <n v="6"/>
    <n v="10"/>
    <x v="0"/>
    <x v="41"/>
    <x v="1"/>
    <x v="3"/>
    <x v="1"/>
    <x v="1"/>
    <x v="5"/>
    <x v="0"/>
    <n v="1"/>
    <n v="90"/>
  </r>
  <r>
    <s v="MOZ-NPL-ANG-18-003"/>
    <d v="2018-07-29T00:00:00"/>
    <x v="0"/>
    <x v="80"/>
    <x v="6"/>
    <x v="481"/>
    <m/>
    <m/>
    <m/>
    <s v="MARIAMO SUMO"/>
    <d v="2016-04-23T00:00:00"/>
    <s v="HELIO SELEMANE"/>
    <n v="2"/>
    <m/>
    <s v="M"/>
    <s v="EGIDIO GUSTAVO"/>
    <d v="2018-06-11T00:00:00"/>
    <d v="2018-06-11T00:00:00"/>
    <m/>
    <m/>
    <m/>
    <m/>
    <s v="2"/>
    <s v="2"/>
    <s v="2"/>
    <m/>
    <s v="2"/>
    <s v="1"/>
    <d v="2018-06-08T00:00:00"/>
    <s v="1"/>
    <s v="1"/>
    <s v="1"/>
    <s v="1"/>
    <s v="1"/>
    <n v="0"/>
    <m/>
    <m/>
    <m/>
    <m/>
    <m/>
    <m/>
    <d v="2018-06-12T00:00:00"/>
    <d v="2018-06-13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06"/>
    <n v="1"/>
    <m/>
    <m/>
    <m/>
    <m/>
    <m/>
    <m/>
    <m/>
    <m/>
    <m/>
    <m/>
    <n v="3"/>
    <n v="5"/>
    <n v="0"/>
    <n v="2"/>
    <n v="45"/>
    <n v="1"/>
    <n v="24"/>
    <n v="-43310"/>
    <n v="43333"/>
    <n v="46"/>
    <x v="4"/>
    <n v="6"/>
    <n v="10"/>
    <x v="0"/>
    <x v="28"/>
    <x v="1"/>
    <x v="3"/>
    <x v="1"/>
    <x v="1"/>
    <x v="5"/>
    <x v="4"/>
    <n v="1"/>
    <n v="90"/>
  </r>
  <r>
    <s v="MOZ-NPL-ANG-18-004"/>
    <d v="2018-07-29T00:00:00"/>
    <x v="0"/>
    <x v="80"/>
    <x v="6"/>
    <x v="211"/>
    <m/>
    <m/>
    <m/>
    <s v="ASSANE DAUDE/MUAZENA"/>
    <d v="2015-08-22T00:00:00"/>
    <s v="ALIMA ASSANE DAUDA"/>
    <n v="2"/>
    <m/>
    <s v="F"/>
    <s v="CELSO BOBELA"/>
    <d v="2018-07-20T00:00:00"/>
    <d v="2018-07-20T00:00:00"/>
    <m/>
    <m/>
    <m/>
    <m/>
    <s v="1"/>
    <s v="2"/>
    <s v="2"/>
    <m/>
    <s v="2"/>
    <s v="2"/>
    <d v="2018-07-17T00:00:00"/>
    <s v="1"/>
    <s v="1"/>
    <s v="1"/>
    <s v="1"/>
    <s v="1"/>
    <n v="0"/>
    <m/>
    <m/>
    <m/>
    <m/>
    <m/>
    <m/>
    <d v="2018-07-21T00:00:00"/>
    <d v="2018-07-22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07"/>
    <n v="1"/>
    <m/>
    <m/>
    <m/>
    <m/>
    <m/>
    <m/>
    <m/>
    <m/>
    <m/>
    <m/>
    <n v="3"/>
    <n v="5"/>
    <n v="0"/>
    <n v="2"/>
    <n v="6"/>
    <n v="1"/>
    <n v="24"/>
    <n v="-43310"/>
    <n v="43333"/>
    <n v="7"/>
    <x v="4"/>
    <n v="7"/>
    <n v="10"/>
    <x v="0"/>
    <x v="26"/>
    <x v="1"/>
    <x v="0"/>
    <x v="1"/>
    <x v="1"/>
    <x v="5"/>
    <x v="4"/>
    <n v="1"/>
    <n v="90"/>
  </r>
  <r>
    <s v="MOZ-NPL-MEM-18-001"/>
    <d v="2018-07-29T00:00:00"/>
    <x v="0"/>
    <x v="41"/>
    <x v="6"/>
    <x v="703"/>
    <m/>
    <m/>
    <m/>
    <s v="NTEPEQUE/ANCHIA BUANA"/>
    <d v="2016-08-13T00:00:00"/>
    <s v="HELENA NTEPEQUE"/>
    <n v="1"/>
    <m/>
    <s v="F"/>
    <s v="EUGENIO DINIS MACAMO"/>
    <d v="2018-07-19T00:00:00"/>
    <d v="2018-07-19T00:00:00"/>
    <m/>
    <m/>
    <m/>
    <m/>
    <s v="1"/>
    <s v="1"/>
    <s v="2"/>
    <m/>
    <s v="1"/>
    <s v="1"/>
    <d v="2018-07-13T00:00:00"/>
    <s v="1"/>
    <s v="1"/>
    <s v="2"/>
    <s v="1"/>
    <s v="1"/>
    <n v="2"/>
    <m/>
    <d v="2017-04-14T00:00:00"/>
    <m/>
    <d v="2016-08-16T00:00:00"/>
    <m/>
    <m/>
    <d v="2018-07-22T00:00:00"/>
    <d v="2018-07-23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08"/>
    <n v="1"/>
    <m/>
    <m/>
    <m/>
    <m/>
    <m/>
    <m/>
    <s v="Type 3"/>
    <m/>
    <m/>
    <m/>
    <n v="6"/>
    <n v="10"/>
    <n v="0"/>
    <n v="4"/>
    <n v="5"/>
    <n v="1"/>
    <n v="24"/>
    <n v="-43310"/>
    <n v="43333"/>
    <n v="6"/>
    <x v="4"/>
    <n v="7"/>
    <n v="10"/>
    <x v="0"/>
    <x v="42"/>
    <x v="1"/>
    <x v="0"/>
    <x v="1"/>
    <x v="1"/>
    <x v="5"/>
    <x v="2"/>
    <n v="1"/>
    <n v="90"/>
  </r>
  <r>
    <s v="MOZ-NPL-MOG-18-001"/>
    <d v="2018-07-29T00:00:00"/>
    <x v="0"/>
    <x v="122"/>
    <x v="6"/>
    <x v="704"/>
    <m/>
    <m/>
    <m/>
    <s v="SELEMANE PECHENE/CRISTINA"/>
    <d v="2014-01-17T00:00:00"/>
    <s v="MOMADE SELEMANE"/>
    <n v="4"/>
    <m/>
    <s v="M"/>
    <s v="WILSON ANTONIO"/>
    <d v="2018-07-05T00:00:00"/>
    <d v="2018-07-05T00:00:00"/>
    <m/>
    <m/>
    <m/>
    <m/>
    <s v="1"/>
    <s v="2"/>
    <s v="2"/>
    <m/>
    <s v="1"/>
    <s v="2"/>
    <d v="2018-07-01T00:00:00"/>
    <s v="1"/>
    <s v="1"/>
    <s v="1"/>
    <s v="1"/>
    <s v="1"/>
    <n v="2"/>
    <d v="2014-01-25T00:00:00"/>
    <d v="2014-04-21T00:00:00"/>
    <m/>
    <d v="2014-03-17T00:00:00"/>
    <m/>
    <m/>
    <d v="2018-07-05T00:00:00"/>
    <d v="2018-07-06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09"/>
    <n v="1"/>
    <m/>
    <m/>
    <m/>
    <m/>
    <m/>
    <m/>
    <m/>
    <m/>
    <m/>
    <m/>
    <n v="4"/>
    <n v="5"/>
    <n v="0"/>
    <n v="1"/>
    <n v="22"/>
    <n v="1"/>
    <n v="24"/>
    <n v="-43310"/>
    <n v="43333"/>
    <n v="23"/>
    <x v="4"/>
    <n v="7"/>
    <n v="10"/>
    <x v="0"/>
    <x v="33"/>
    <x v="1"/>
    <x v="1"/>
    <x v="1"/>
    <x v="1"/>
    <x v="5"/>
    <x v="2"/>
    <n v="1"/>
    <n v="90"/>
  </r>
  <r>
    <s v="MOZ-NPL-MOG-18-002"/>
    <d v="2018-07-29T00:00:00"/>
    <x v="0"/>
    <x v="122"/>
    <x v="6"/>
    <x v="704"/>
    <m/>
    <m/>
    <m/>
    <s v="ANTONIO INTELENDE/AMINA"/>
    <m/>
    <s v="ANCHA ANTONIO"/>
    <n v="7"/>
    <m/>
    <s v="F"/>
    <s v="WILSON ANTONIO"/>
    <d v="2018-07-06T00:00:00"/>
    <d v="2018-07-06T00:00:00"/>
    <m/>
    <m/>
    <m/>
    <m/>
    <s v="1"/>
    <s v="2"/>
    <s v="2"/>
    <m/>
    <s v="1"/>
    <s v="1"/>
    <d v="2018-07-01T00:00:00"/>
    <s v="1"/>
    <s v="1"/>
    <s v="1"/>
    <s v="1"/>
    <s v="1"/>
    <n v="0"/>
    <m/>
    <m/>
    <m/>
    <m/>
    <m/>
    <m/>
    <d v="2018-07-06T00:00:00"/>
    <d v="2018-07-07T00:00:00"/>
    <d v="2018-07-28T00:00:00"/>
    <s v="1"/>
    <d v="2018-08-21T00:00:00"/>
    <d v="2018-07-29T00:00:00"/>
    <x v="1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10"/>
    <n v="1"/>
    <m/>
    <m/>
    <m/>
    <m/>
    <m/>
    <m/>
    <m/>
    <m/>
    <m/>
    <m/>
    <n v="5"/>
    <n v="6"/>
    <n v="0"/>
    <n v="1"/>
    <n v="21"/>
    <n v="1"/>
    <n v="24"/>
    <n v="-43310"/>
    <n v="43333"/>
    <n v="22"/>
    <x v="4"/>
    <n v="7"/>
    <n v="10"/>
    <x v="0"/>
    <x v="33"/>
    <x v="1"/>
    <x v="1"/>
    <x v="1"/>
    <x v="1"/>
    <x v="5"/>
    <x v="4"/>
    <n v="1"/>
    <n v="90"/>
  </r>
  <r>
    <s v="MOZ-NPL-MOG-18-003"/>
    <d v="2018-07-29T00:00:00"/>
    <x v="0"/>
    <x v="122"/>
    <x v="6"/>
    <x v="704"/>
    <m/>
    <m/>
    <m/>
    <s v="MARIO LORENCO/MUAMINE"/>
    <d v="2014-12-08T00:00:00"/>
    <s v="LOURENCO MARIO"/>
    <n v="3"/>
    <m/>
    <s v="M"/>
    <s v="WILSIN ANTONIO"/>
    <d v="2018-07-06T00:00:00"/>
    <d v="2018-07-06T00:00:00"/>
    <m/>
    <m/>
    <m/>
    <m/>
    <s v="1"/>
    <s v="1"/>
    <s v="2"/>
    <m/>
    <s v="2"/>
    <s v="1"/>
    <d v="2018-07-03T00:00:00"/>
    <s v="1"/>
    <s v="1"/>
    <s v="1"/>
    <s v="1"/>
    <s v="1"/>
    <n v="3"/>
    <d v="2014-12-15T00:00:00"/>
    <d v="2015-04-05T00:00:00"/>
    <m/>
    <d v="2015-02-27T00:00:00"/>
    <d v="2015-05-04T00:00:00"/>
    <m/>
    <d v="2018-07-06T00:00:00"/>
    <m/>
    <d v="2018-07-28T00:00:00"/>
    <s v="1"/>
    <d v="2018-08-23T00:00:00"/>
    <d v="2018-07-29T00:00:00"/>
    <x v="1"/>
    <m/>
    <m/>
    <m/>
    <d v="2018-08-23T00:00:00"/>
    <m/>
    <m/>
    <m/>
    <m/>
    <m/>
    <m/>
    <m/>
    <m/>
    <m/>
    <m/>
    <m/>
    <m/>
    <m/>
    <m/>
    <d v="2018-12-01T00:00:00"/>
    <b v="0"/>
    <b v="0"/>
    <s v="2"/>
    <x v="1"/>
    <b v="0"/>
    <b v="0"/>
    <n v="1211"/>
    <n v="1"/>
    <m/>
    <m/>
    <m/>
    <m/>
    <m/>
    <m/>
    <m/>
    <m/>
    <m/>
    <m/>
    <n v="3"/>
    <n v="-43284"/>
    <n v="0"/>
    <n v="-43287"/>
    <n v="43309"/>
    <n v="1"/>
    <n v="26"/>
    <n v="-43310"/>
    <n v="43335"/>
    <n v="43310"/>
    <x v="4"/>
    <n v="7"/>
    <n v="10"/>
    <x v="0"/>
    <x v="27"/>
    <x v="1"/>
    <x v="4"/>
    <x v="1"/>
    <x v="1"/>
    <x v="5"/>
    <x v="0"/>
    <n v="1"/>
    <n v="90"/>
  </r>
  <r>
    <s v="MOZ-NPL-NPC-18-010"/>
    <d v="2018-07-29T00:00:00"/>
    <x v="0"/>
    <x v="20"/>
    <x v="6"/>
    <x v="511"/>
    <m/>
    <m/>
    <m/>
    <s v="LUCAS MANUEL/TELMA CARLOS"/>
    <d v="2018-06-11T00:00:00"/>
    <s v="GELIDO LUCAS MANUEL"/>
    <n v="0"/>
    <m/>
    <s v="M"/>
    <s v="ZACARIASVANTONIO ERNESTO"/>
    <d v="2018-07-12T00:00:00"/>
    <d v="2018-07-12T00:00:00"/>
    <m/>
    <m/>
    <m/>
    <m/>
    <s v="2"/>
    <s v="1"/>
    <s v="2"/>
    <m/>
    <s v="2"/>
    <s v="2"/>
    <d v="2018-06-28T00:00:00"/>
    <s v="1"/>
    <s v="1"/>
    <s v="1"/>
    <s v="1"/>
    <s v="1"/>
    <n v="1"/>
    <d v="2018-06-15T00:00:00"/>
    <m/>
    <m/>
    <m/>
    <m/>
    <m/>
    <d v="2018-07-12T00:00:00"/>
    <d v="2018-07-13T00:00:00"/>
    <d v="2018-07-28T00:00:00"/>
    <s v="1"/>
    <d v="2018-08-20T00:00:00"/>
    <d v="2018-07-29T00:00:00"/>
    <x v="3"/>
    <m/>
    <m/>
    <m/>
    <d v="2018-08-20T00:00:00"/>
    <d v="2018-08-20T00:00:00"/>
    <s v="2"/>
    <s v="2"/>
    <s v="2"/>
    <s v="2"/>
    <s v="2"/>
    <s v="1"/>
    <d v="2018-08-20T00:00:00"/>
    <m/>
    <s v="2"/>
    <s v="2"/>
    <s v="2"/>
    <s v="2-No"/>
    <m/>
    <d v="2018-12-23T00:00:00"/>
    <b v="0"/>
    <b v="0"/>
    <s v="2"/>
    <x v="1"/>
    <b v="0"/>
    <b v="0"/>
    <n v="1212"/>
    <n v="1"/>
    <m/>
    <m/>
    <m/>
    <m/>
    <m/>
    <m/>
    <m/>
    <m/>
    <m/>
    <m/>
    <n v="14"/>
    <n v="15"/>
    <n v="0"/>
    <n v="1"/>
    <n v="15"/>
    <n v="1"/>
    <n v="23"/>
    <n v="-43310"/>
    <n v="43332"/>
    <n v="16"/>
    <x v="4"/>
    <n v="6"/>
    <n v="10"/>
    <x v="0"/>
    <x v="33"/>
    <x v="0"/>
    <x v="1"/>
    <x v="2"/>
    <x v="1"/>
    <x v="5"/>
    <x v="2"/>
    <n v="2"/>
    <n v="90"/>
  </r>
  <r>
    <s v="MOZ-NPL-NPC-18-011"/>
    <d v="2018-07-29T00:00:00"/>
    <x v="0"/>
    <x v="20"/>
    <x v="6"/>
    <x v="705"/>
    <m/>
    <m/>
    <m/>
    <s v="BASILIO/CRISTINA MANUEL"/>
    <d v="2008-10-14T00:00:00"/>
    <s v="CECILIA BASILIO"/>
    <n v="9"/>
    <m/>
    <s v="F"/>
    <s v="ZACARIAS ANTONIO"/>
    <d v="2018-07-17T00:00:00"/>
    <d v="2018-07-17T00:00:00"/>
    <m/>
    <m/>
    <m/>
    <m/>
    <s v="2"/>
    <s v="1"/>
    <s v="2"/>
    <m/>
    <s v="2"/>
    <s v="1"/>
    <d v="2018-07-13T00:00:00"/>
    <s v="1"/>
    <s v="1"/>
    <s v="1"/>
    <s v="1"/>
    <s v="1"/>
    <n v="3"/>
    <d v="2008-10-27T00:00:00"/>
    <d v="2009-03-03T00:00:00"/>
    <m/>
    <d v="2009-12-31T00:00:00"/>
    <d v="2009-04-21T00:00:00"/>
    <m/>
    <d v="2018-07-18T00:00:00"/>
    <d v="2018-07-19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213"/>
    <n v="1"/>
    <m/>
    <m/>
    <m/>
    <m/>
    <m/>
    <m/>
    <m/>
    <m/>
    <m/>
    <m/>
    <n v="4"/>
    <n v="6"/>
    <n v="0"/>
    <n v="2"/>
    <n v="9"/>
    <n v="1"/>
    <n v="26"/>
    <n v="-43310"/>
    <n v="43335"/>
    <n v="10"/>
    <x v="4"/>
    <n v="7"/>
    <n v="10"/>
    <x v="0"/>
    <x v="42"/>
    <x v="1"/>
    <x v="1"/>
    <x v="1"/>
    <x v="1"/>
    <x v="5"/>
    <x v="0"/>
    <n v="1"/>
    <n v="90"/>
  </r>
  <r>
    <s v="MOZ-GAZ-CBT-18-002"/>
    <d v="2018-07-29T00:00:00"/>
    <x v="0"/>
    <x v="30"/>
    <x v="9"/>
    <x v="0"/>
    <m/>
    <m/>
    <m/>
    <s v="HELIO SITOE/DONATIVA"/>
    <d v="2011-11-28T00:00:00"/>
    <s v="CLAUDIO HELIO SITOE"/>
    <n v="6"/>
    <m/>
    <s v="M"/>
    <s v="ZELTA MACHAEIE"/>
    <d v="2018-07-17T00:00:00"/>
    <d v="2018-07-17T00:00:00"/>
    <m/>
    <m/>
    <m/>
    <m/>
    <s v="1"/>
    <s v="2"/>
    <s v="2"/>
    <m/>
    <s v="2"/>
    <s v="1"/>
    <d v="2018-07-12T00:00:00"/>
    <s v="1"/>
    <s v="1"/>
    <s v="2"/>
    <s v="1"/>
    <s v="1"/>
    <n v="0"/>
    <m/>
    <m/>
    <m/>
    <m/>
    <m/>
    <m/>
    <d v="2018-07-19T00:00:00"/>
    <d v="2018-07-20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14"/>
    <n v="1"/>
    <m/>
    <m/>
    <m/>
    <m/>
    <m/>
    <m/>
    <m/>
    <m/>
    <m/>
    <m/>
    <n v="5"/>
    <n v="8"/>
    <n v="0"/>
    <n v="3"/>
    <n v="8"/>
    <n v="1"/>
    <n v="24"/>
    <n v="-43310"/>
    <n v="43333"/>
    <n v="9"/>
    <x v="4"/>
    <n v="7"/>
    <n v="10"/>
    <x v="0"/>
    <x v="42"/>
    <x v="1"/>
    <x v="1"/>
    <x v="1"/>
    <x v="1"/>
    <x v="5"/>
    <x v="4"/>
    <n v="1"/>
    <n v="90"/>
  </r>
  <r>
    <s v="MOZ-ZAM-MLV-18-001"/>
    <d v="2018-07-29T00:00:00"/>
    <x v="0"/>
    <x v="134"/>
    <x v="2"/>
    <x v="0"/>
    <m/>
    <m/>
    <m/>
    <s v="CHAMAGO/MARIA EMILIO"/>
    <d v="2017-04-09T00:00:00"/>
    <s v="EDMILSON CHAMAGO"/>
    <n v="1"/>
    <m/>
    <s v="M"/>
    <s v="EDMARDA ARLINDO"/>
    <d v="2018-05-21T00:00:00"/>
    <d v="2018-05-21T00:00:00"/>
    <m/>
    <m/>
    <m/>
    <m/>
    <s v="1"/>
    <s v="1"/>
    <s v="1"/>
    <d v="2018-05-21T00:00:00"/>
    <s v="1"/>
    <s v="1"/>
    <d v="2018-05-17T00:00:00"/>
    <s v="1"/>
    <s v="1"/>
    <s v="2"/>
    <s v="1"/>
    <s v="1"/>
    <n v="3"/>
    <d v="2017-04-10T00:00:00"/>
    <d v="2017-08-10T00:00:00"/>
    <m/>
    <d v="2017-06-09T00:00:00"/>
    <d v="2017-09-11T00:00:00"/>
    <m/>
    <d v="2018-05-22T00:00:00"/>
    <d v="2018-05-23T00:00:00"/>
    <d v="2018-07-28T00:00:00"/>
    <s v="1"/>
    <d v="2018-08-27T00:00:00"/>
    <d v="2018-07-29T00:00:00"/>
    <x v="1"/>
    <m/>
    <m/>
    <m/>
    <d v="2018-08-27T00:00:00"/>
    <m/>
    <m/>
    <m/>
    <m/>
    <m/>
    <m/>
    <m/>
    <m/>
    <m/>
    <m/>
    <m/>
    <m/>
    <m/>
    <m/>
    <m/>
    <b v="0"/>
    <b v="0"/>
    <m/>
    <x v="1"/>
    <b v="0"/>
    <b v="0"/>
    <n v="1215"/>
    <n v="1"/>
    <m/>
    <m/>
    <m/>
    <m/>
    <m/>
    <m/>
    <m/>
    <m/>
    <m/>
    <m/>
    <n v="4"/>
    <n v="6"/>
    <n v="0"/>
    <n v="2"/>
    <n v="66"/>
    <n v="1"/>
    <n v="30"/>
    <n v="-43310"/>
    <n v="43339"/>
    <n v="67"/>
    <x v="4"/>
    <n v="5"/>
    <n v="10"/>
    <x v="0"/>
    <x v="39"/>
    <x v="1"/>
    <x v="3"/>
    <x v="1"/>
    <x v="1"/>
    <x v="5"/>
    <x v="0"/>
    <n v="1"/>
    <n v="90"/>
  </r>
  <r>
    <s v="MOZ-ZAM-MLV-18-002"/>
    <d v="2018-07-29T00:00:00"/>
    <x v="0"/>
    <x v="134"/>
    <x v="2"/>
    <x v="706"/>
    <m/>
    <m/>
    <m/>
    <s v="GOZITO RICARDINHO/FERNANDA JOAO"/>
    <d v="2017-02-01T00:00:00"/>
    <s v="TONI GOZITO"/>
    <n v="1"/>
    <m/>
    <s v="M"/>
    <s v="REDIZ LINO"/>
    <d v="2018-06-29T00:00:00"/>
    <d v="2018-06-29T00:00:00"/>
    <m/>
    <m/>
    <m/>
    <m/>
    <s v="1"/>
    <s v="2"/>
    <s v="2"/>
    <m/>
    <s v="2"/>
    <s v="1"/>
    <d v="2018-06-29T00:00:00"/>
    <s v="1"/>
    <s v="1"/>
    <s v="2"/>
    <s v="1"/>
    <s v="1"/>
    <n v="0"/>
    <m/>
    <m/>
    <m/>
    <m/>
    <m/>
    <m/>
    <d v="2018-07-07T00:00:00"/>
    <d v="2018-07-08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217"/>
    <n v="1"/>
    <m/>
    <m/>
    <m/>
    <m/>
    <m/>
    <m/>
    <m/>
    <m/>
    <m/>
    <m/>
    <n v="0"/>
    <n v="9"/>
    <n v="0"/>
    <n v="9"/>
    <n v="20"/>
    <n v="1"/>
    <n v="26"/>
    <n v="-43310"/>
    <n v="43335"/>
    <n v="21"/>
    <x v="4"/>
    <n v="6"/>
    <n v="10"/>
    <x v="0"/>
    <x v="33"/>
    <x v="1"/>
    <x v="1"/>
    <x v="1"/>
    <x v="1"/>
    <x v="5"/>
    <x v="4"/>
    <n v="1"/>
    <n v="90"/>
  </r>
  <r>
    <s v="MOZ-ZAM-LUA-18-001"/>
    <d v="2018-07-29T00:00:00"/>
    <x v="0"/>
    <x v="123"/>
    <x v="2"/>
    <x v="560"/>
    <m/>
    <m/>
    <m/>
    <s v="MAIQUEL FELLIZARDO/SUZANA"/>
    <d v="2014-11-22T00:00:00"/>
    <s v="LUISA MAIQUEL FELIZARDO"/>
    <n v="3"/>
    <m/>
    <s v="F"/>
    <s v="CRIZALDO BAPTISTA"/>
    <d v="2018-07-18T00:00:00"/>
    <d v="2018-07-18T00:00:00"/>
    <m/>
    <m/>
    <m/>
    <m/>
    <s v="1"/>
    <s v="2"/>
    <s v="2"/>
    <m/>
    <s v="2"/>
    <s v="1"/>
    <d v="2018-07-11T00:00:00"/>
    <s v="1"/>
    <s v="1"/>
    <s v="2"/>
    <s v="1"/>
    <s v="1"/>
    <n v="3"/>
    <d v="2015-01-05T00:00:00"/>
    <d v="2015-03-27T00:00:00"/>
    <m/>
    <d v="2015-02-10T00:00:00"/>
    <d v="2015-06-24T00:00:00"/>
    <m/>
    <d v="2018-07-18T00:00:00"/>
    <d v="2018-07-19T00:00:00"/>
    <d v="2018-07-28T00:00:00"/>
    <s v="1"/>
    <d v="2018-09-03T00:00:00"/>
    <d v="2018-07-29T00:00:00"/>
    <x v="1"/>
    <m/>
    <m/>
    <m/>
    <d v="2018-09-03T00:00:00"/>
    <m/>
    <m/>
    <m/>
    <m/>
    <m/>
    <m/>
    <m/>
    <m/>
    <m/>
    <m/>
    <m/>
    <m/>
    <m/>
    <m/>
    <m/>
    <b v="0"/>
    <b v="0"/>
    <m/>
    <x v="1"/>
    <b v="0"/>
    <b v="0"/>
    <n v="1218"/>
    <n v="1"/>
    <m/>
    <m/>
    <m/>
    <m/>
    <m/>
    <m/>
    <m/>
    <m/>
    <m/>
    <m/>
    <n v="7"/>
    <n v="8"/>
    <n v="0"/>
    <n v="1"/>
    <n v="9"/>
    <n v="1"/>
    <n v="37"/>
    <n v="-43310"/>
    <n v="43346"/>
    <n v="10"/>
    <x v="4"/>
    <n v="7"/>
    <n v="10"/>
    <x v="0"/>
    <x v="42"/>
    <x v="1"/>
    <x v="1"/>
    <x v="1"/>
    <x v="1"/>
    <x v="5"/>
    <x v="0"/>
    <n v="1"/>
    <n v="90"/>
  </r>
  <r>
    <s v="MOZ-ZAM-QEL-18-005"/>
    <d v="2018-07-29T00:00:00"/>
    <x v="0"/>
    <x v="4"/>
    <x v="2"/>
    <x v="0"/>
    <m/>
    <m/>
    <m/>
    <s v="BETELANDE/ANA KITO"/>
    <m/>
    <s v="SANDRINHA BETELANDE"/>
    <n v="7"/>
    <m/>
    <s v="F"/>
    <s v="JOAQUIM VENTURA"/>
    <d v="2018-06-13T00:00:00"/>
    <d v="2018-06-13T00:00:00"/>
    <m/>
    <m/>
    <m/>
    <m/>
    <s v="2"/>
    <s v="2"/>
    <s v="2"/>
    <m/>
    <s v="2"/>
    <s v="1"/>
    <d v="2018-06-12T00:00:00"/>
    <s v="1"/>
    <s v="1"/>
    <s v="1"/>
    <s v="1"/>
    <s v="1"/>
    <n v="0"/>
    <m/>
    <m/>
    <m/>
    <m/>
    <m/>
    <m/>
    <d v="2018-06-13T00:00:00"/>
    <d v="2018-06-14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219"/>
    <n v="1"/>
    <m/>
    <m/>
    <m/>
    <m/>
    <m/>
    <m/>
    <m/>
    <m/>
    <m/>
    <m/>
    <n v="1"/>
    <n v="2"/>
    <n v="0"/>
    <n v="1"/>
    <n v="44"/>
    <n v="1"/>
    <n v="26"/>
    <n v="-43310"/>
    <n v="43335"/>
    <n v="45"/>
    <x v="4"/>
    <n v="6"/>
    <n v="10"/>
    <x v="0"/>
    <x v="41"/>
    <x v="1"/>
    <x v="3"/>
    <x v="1"/>
    <x v="1"/>
    <x v="5"/>
    <x v="4"/>
    <n v="1"/>
    <n v="90"/>
  </r>
  <r>
    <s v="MOZ-ZAM-MRB-18-008"/>
    <d v="2018-07-29T00:00:00"/>
    <x v="0"/>
    <x v="74"/>
    <x v="2"/>
    <x v="707"/>
    <m/>
    <m/>
    <m/>
    <s v="JOAQUIM EGIDIO/RAQUIELA"/>
    <d v="2013-06-03T00:00:00"/>
    <s v="GILSON JOAQUIM EGIDIO"/>
    <n v="5"/>
    <m/>
    <s v="M"/>
    <s v="ARMANDO BAURA"/>
    <d v="2018-07-04T00:00:00"/>
    <d v="2018-07-04T00:00:00"/>
    <m/>
    <m/>
    <m/>
    <m/>
    <s v="1"/>
    <s v="2"/>
    <s v="2"/>
    <m/>
    <s v="2"/>
    <s v="1"/>
    <d v="2018-06-29T00:00:00"/>
    <s v="1"/>
    <s v="1"/>
    <s v="2"/>
    <s v="1"/>
    <s v="1"/>
    <n v="0"/>
    <m/>
    <m/>
    <m/>
    <m/>
    <m/>
    <m/>
    <d v="2018-07-05T00:00:00"/>
    <d v="2018-07-06T00:00:00"/>
    <d v="2018-07-28T00:00:00"/>
    <s v="1"/>
    <d v="2018-08-27T00:00:00"/>
    <d v="2018-07-29T00:00:00"/>
    <x v="1"/>
    <m/>
    <m/>
    <m/>
    <d v="2018-08-27T00:00:00"/>
    <m/>
    <m/>
    <m/>
    <m/>
    <m/>
    <m/>
    <m/>
    <m/>
    <m/>
    <m/>
    <m/>
    <m/>
    <m/>
    <m/>
    <m/>
    <b v="0"/>
    <b v="0"/>
    <m/>
    <x v="1"/>
    <b v="0"/>
    <b v="0"/>
    <n v="1220"/>
    <n v="1"/>
    <m/>
    <m/>
    <m/>
    <m/>
    <m/>
    <m/>
    <m/>
    <m/>
    <m/>
    <m/>
    <n v="5"/>
    <n v="7"/>
    <n v="0"/>
    <n v="2"/>
    <n v="22"/>
    <n v="1"/>
    <n v="30"/>
    <n v="-43310"/>
    <n v="43339"/>
    <n v="23"/>
    <x v="4"/>
    <n v="6"/>
    <n v="10"/>
    <x v="0"/>
    <x v="33"/>
    <x v="1"/>
    <x v="1"/>
    <x v="1"/>
    <x v="1"/>
    <x v="5"/>
    <x v="4"/>
    <n v="1"/>
    <n v="90"/>
  </r>
  <r>
    <s v="MOZ-CDL-MCM-18-001"/>
    <d v="2018-07-29T00:00:00"/>
    <x v="0"/>
    <x v="15"/>
    <x v="4"/>
    <x v="708"/>
    <m/>
    <m/>
    <m/>
    <s v="FAQUI ABUDO/NHAMU ANFAI"/>
    <d v="2016-08-20T00:00:00"/>
    <s v="IBA FAQUE"/>
    <n v="1"/>
    <m/>
    <s v="F"/>
    <s v="SUALEHE EUSEBIO"/>
    <d v="2018-07-12T00:00:00"/>
    <d v="2018-07-12T00:00:00"/>
    <m/>
    <m/>
    <m/>
    <m/>
    <s v="1"/>
    <s v="2"/>
    <s v="1"/>
    <d v="2018-07-12T00:00:00"/>
    <s v="2"/>
    <s v="1"/>
    <d v="2018-07-04T00:00:00"/>
    <s v="1"/>
    <s v="1"/>
    <s v="2"/>
    <s v="1"/>
    <s v="1"/>
    <n v="0"/>
    <m/>
    <m/>
    <m/>
    <m/>
    <m/>
    <m/>
    <d v="2018-07-13T00:00:00"/>
    <d v="2018-07-14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21"/>
    <n v="1"/>
    <m/>
    <m/>
    <m/>
    <m/>
    <m/>
    <m/>
    <m/>
    <m/>
    <m/>
    <m/>
    <n v="8"/>
    <n v="10"/>
    <n v="0"/>
    <n v="2"/>
    <n v="14"/>
    <n v="1"/>
    <n v="24"/>
    <n v="-43310"/>
    <n v="43333"/>
    <n v="15"/>
    <x v="4"/>
    <n v="7"/>
    <n v="10"/>
    <x v="0"/>
    <x v="27"/>
    <x v="1"/>
    <x v="1"/>
    <x v="1"/>
    <x v="1"/>
    <x v="5"/>
    <x v="4"/>
    <n v="1"/>
    <n v="90"/>
  </r>
  <r>
    <s v="MOZ-CDL-MLC-18-002"/>
    <d v="2018-07-29T00:00:00"/>
    <x v="0"/>
    <x v="104"/>
    <x v="4"/>
    <x v="709"/>
    <m/>
    <m/>
    <m/>
    <s v="CELESTINO/MUANASSE"/>
    <d v="2017-04-20T00:00:00"/>
    <s v="ROSALINA CELESTINO"/>
    <n v="1"/>
    <m/>
    <s v="F"/>
    <s v="PILICHAND ABDULA"/>
    <d v="2018-07-13T00:00:00"/>
    <d v="2018-07-13T00:00:00"/>
    <m/>
    <m/>
    <m/>
    <m/>
    <s v="1"/>
    <s v="2"/>
    <s v="2"/>
    <m/>
    <s v="2"/>
    <s v="1"/>
    <d v="2018-07-04T00:00:00"/>
    <s v="1"/>
    <s v="1"/>
    <s v="2"/>
    <s v="1"/>
    <s v="1"/>
    <n v="3"/>
    <m/>
    <d v="2017-08-18T00:00:00"/>
    <m/>
    <d v="2017-07-18T00:00:00"/>
    <d v="2017-10-23T00:00:00"/>
    <m/>
    <d v="2018-07-13T00:00:00"/>
    <d v="2018-07-14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222"/>
    <n v="1"/>
    <m/>
    <m/>
    <m/>
    <m/>
    <m/>
    <m/>
    <m/>
    <m/>
    <m/>
    <m/>
    <n v="9"/>
    <n v="10"/>
    <n v="0"/>
    <n v="1"/>
    <n v="14"/>
    <n v="1"/>
    <n v="26"/>
    <n v="-43310"/>
    <n v="43335"/>
    <n v="15"/>
    <x v="4"/>
    <n v="7"/>
    <n v="10"/>
    <x v="0"/>
    <x v="27"/>
    <x v="1"/>
    <x v="1"/>
    <x v="1"/>
    <x v="1"/>
    <x v="5"/>
    <x v="0"/>
    <n v="1"/>
    <n v="90"/>
  </r>
  <r>
    <s v="MOZ-CDL-CUR-18-001"/>
    <d v="2018-07-29T00:00:00"/>
    <x v="0"/>
    <x v="121"/>
    <x v="4"/>
    <x v="240"/>
    <m/>
    <m/>
    <m/>
    <s v="MARSAR EMILIO/JULIANA"/>
    <d v="2008-02-13T00:00:00"/>
    <s v="ROSTA MARSAL"/>
    <n v="10"/>
    <m/>
    <s v="F"/>
    <s v="ADALBERTO CLEMENTE"/>
    <d v="2018-07-15T00:00:00"/>
    <d v="2018-07-15T00:00:00"/>
    <m/>
    <m/>
    <m/>
    <m/>
    <s v="1"/>
    <s v="2"/>
    <s v="1"/>
    <d v="2018-07-11T00:00:00"/>
    <s v="2"/>
    <s v="1"/>
    <d v="2018-07-10T00:00:00"/>
    <s v="1"/>
    <s v="1"/>
    <s v="2"/>
    <s v="1"/>
    <s v="1"/>
    <n v="0"/>
    <m/>
    <m/>
    <m/>
    <m/>
    <m/>
    <m/>
    <d v="2018-07-15T00:00:00"/>
    <d v="2018-07-16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23"/>
    <n v="1"/>
    <m/>
    <m/>
    <m/>
    <m/>
    <m/>
    <m/>
    <m/>
    <m/>
    <m/>
    <m/>
    <n v="5"/>
    <n v="6"/>
    <n v="0"/>
    <n v="1"/>
    <n v="12"/>
    <n v="1"/>
    <n v="24"/>
    <n v="-43310"/>
    <n v="43333"/>
    <n v="13"/>
    <x v="4"/>
    <n v="7"/>
    <n v="10"/>
    <x v="0"/>
    <x v="42"/>
    <x v="1"/>
    <x v="1"/>
    <x v="1"/>
    <x v="1"/>
    <x v="5"/>
    <x v="4"/>
    <n v="1"/>
    <n v="90"/>
  </r>
  <r>
    <s v="MOZ-NSS-LGO-18-001"/>
    <d v="2018-07-29T00:00:00"/>
    <x v="0"/>
    <x v="14"/>
    <x v="0"/>
    <x v="405"/>
    <m/>
    <m/>
    <m/>
    <s v="MARIA JACOB"/>
    <d v="2017-09-06T00:00:00"/>
    <s v="TERCIO MATIAS"/>
    <n v="0"/>
    <n v="8"/>
    <s v="M"/>
    <s v="LUIS MASCARENHAS"/>
    <d v="2018-06-19T00:00:00"/>
    <d v="2018-06-19T00:00:00"/>
    <m/>
    <m/>
    <m/>
    <m/>
    <s v="1"/>
    <s v="2"/>
    <s v="2"/>
    <m/>
    <s v="2"/>
    <s v="1"/>
    <d v="2018-06-07T00:00:00"/>
    <s v="1"/>
    <s v="1"/>
    <s v="2"/>
    <s v="1"/>
    <s v="1"/>
    <n v="3"/>
    <d v="2017-09-11T00:00:00"/>
    <d v="2018-01-12T00:00:00"/>
    <m/>
    <d v="2017-12-18T00:00:00"/>
    <d v="2018-02-12T00:00:00"/>
    <m/>
    <d v="2018-06-19T00:00:00"/>
    <d v="2018-06-20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24"/>
    <n v="1"/>
    <m/>
    <m/>
    <m/>
    <m/>
    <m/>
    <m/>
    <m/>
    <m/>
    <m/>
    <m/>
    <n v="12"/>
    <n v="13"/>
    <n v="0"/>
    <n v="1"/>
    <n v="38"/>
    <n v="1"/>
    <n v="24"/>
    <n v="-43310"/>
    <n v="43333"/>
    <n v="39"/>
    <x v="4"/>
    <n v="6"/>
    <n v="10"/>
    <x v="0"/>
    <x v="28"/>
    <x v="1"/>
    <x v="3"/>
    <x v="1"/>
    <x v="1"/>
    <x v="5"/>
    <x v="0"/>
    <n v="1"/>
    <n v="90"/>
  </r>
  <r>
    <s v="MOZ-NSS-SGA-18-001"/>
    <d v="2018-07-29T00:00:00"/>
    <x v="0"/>
    <x v="33"/>
    <x v="0"/>
    <x v="44"/>
    <m/>
    <m/>
    <m/>
    <s v="LUCIA SABITE"/>
    <d v="2016-12-08T00:00:00"/>
    <s v="OMAR AIANE"/>
    <n v="1"/>
    <m/>
    <s v="M"/>
    <s v="JORGE MARIO"/>
    <d v="2018-06-17T00:00:00"/>
    <d v="2018-06-18T00:00:00"/>
    <m/>
    <m/>
    <m/>
    <m/>
    <s v="1"/>
    <s v="2"/>
    <s v="2"/>
    <m/>
    <s v="2"/>
    <s v="1"/>
    <d v="2018-06-15T00:00:00"/>
    <s v="1"/>
    <s v="1"/>
    <s v="2"/>
    <s v="1"/>
    <s v="1"/>
    <n v="3"/>
    <d v="2016-12-09T00:00:00"/>
    <d v="2017-03-31T00:00:00"/>
    <m/>
    <d v="2017-02-10T00:00:00"/>
    <d v="2017-05-25T00:00:00"/>
    <m/>
    <d v="2018-06-18T00:00:00"/>
    <d v="2018-06-19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25"/>
    <n v="1"/>
    <m/>
    <m/>
    <m/>
    <m/>
    <m/>
    <m/>
    <m/>
    <m/>
    <m/>
    <m/>
    <n v="2"/>
    <n v="4"/>
    <n v="1"/>
    <n v="1"/>
    <n v="39"/>
    <n v="1"/>
    <n v="24"/>
    <n v="-43310"/>
    <n v="43333"/>
    <n v="40"/>
    <x v="4"/>
    <n v="6"/>
    <n v="10"/>
    <x v="0"/>
    <x v="41"/>
    <x v="1"/>
    <x v="3"/>
    <x v="1"/>
    <x v="1"/>
    <x v="5"/>
    <x v="0"/>
    <n v="1"/>
    <n v="90"/>
  </r>
  <r>
    <s v="MOZ-NSS-MRR-18-001"/>
    <d v="2018-07-29T00:00:00"/>
    <x v="0"/>
    <x v="155"/>
    <x v="0"/>
    <x v="0"/>
    <m/>
    <m/>
    <m/>
    <s v="RACHIDE ADRIANO"/>
    <d v="2008-06-20T00:00:00"/>
    <s v="ESTEFANIA RACHIDE"/>
    <n v="10"/>
    <m/>
    <s v="F"/>
    <s v="ISSUFO IMAN"/>
    <d v="2018-07-07T00:00:00"/>
    <d v="2018-07-07T00:00:00"/>
    <m/>
    <m/>
    <m/>
    <m/>
    <s v="2"/>
    <s v="1"/>
    <s v="2"/>
    <m/>
    <s v="2"/>
    <s v="1"/>
    <d v="2018-07-01T00:00:00"/>
    <s v="1"/>
    <s v="1"/>
    <s v="1"/>
    <s v="1"/>
    <s v="1"/>
    <n v="0"/>
    <m/>
    <m/>
    <m/>
    <m/>
    <m/>
    <m/>
    <d v="2018-07-09T00:00:00"/>
    <d v="2018-07-10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226"/>
    <n v="1"/>
    <m/>
    <m/>
    <m/>
    <m/>
    <m/>
    <m/>
    <m/>
    <m/>
    <m/>
    <m/>
    <n v="6"/>
    <n v="9"/>
    <n v="0"/>
    <n v="3"/>
    <n v="18"/>
    <n v="1"/>
    <n v="26"/>
    <n v="-43310"/>
    <n v="43335"/>
    <n v="19"/>
    <x v="4"/>
    <n v="7"/>
    <n v="10"/>
    <x v="0"/>
    <x v="33"/>
    <x v="1"/>
    <x v="1"/>
    <x v="1"/>
    <x v="1"/>
    <x v="5"/>
    <x v="4"/>
    <n v="1"/>
    <n v="90"/>
  </r>
  <r>
    <s v="MOZ-NSS-NGA-18-001"/>
    <d v="2018-07-29T00:00:00"/>
    <x v="0"/>
    <x v="132"/>
    <x v="0"/>
    <x v="0"/>
    <m/>
    <m/>
    <m/>
    <s v="ANA AMADO"/>
    <d v="2017-08-09T00:00:00"/>
    <s v="FELICIA ASSANE"/>
    <n v="0"/>
    <n v="9"/>
    <s v="F"/>
    <s v="EMANE"/>
    <d v="2018-06-18T00:00:00"/>
    <d v="2018-06-18T00:00:00"/>
    <m/>
    <m/>
    <m/>
    <m/>
    <s v="1"/>
    <s v="2"/>
    <s v="2"/>
    <m/>
    <s v="2"/>
    <s v="1"/>
    <d v="2018-06-08T00:00:00"/>
    <s v="1"/>
    <s v="1"/>
    <s v="2"/>
    <s v="1"/>
    <s v="1"/>
    <n v="3"/>
    <d v="2017-08-10T00:00:00"/>
    <d v="2017-11-09T00:00:00"/>
    <m/>
    <d v="2017-10-09T00:00:00"/>
    <d v="2017-12-08T00:00:00"/>
    <m/>
    <d v="2018-06-19T00:00:00"/>
    <d v="2018-06-20T00:00:00"/>
    <d v="2018-07-28T00:00:00"/>
    <s v="1"/>
    <d v="2018-08-27T00:00:00"/>
    <d v="2018-07-29T00:00:00"/>
    <x v="1"/>
    <m/>
    <m/>
    <m/>
    <d v="2018-08-27T00:00:00"/>
    <m/>
    <m/>
    <m/>
    <m/>
    <m/>
    <m/>
    <m/>
    <m/>
    <m/>
    <m/>
    <m/>
    <m/>
    <m/>
    <m/>
    <m/>
    <b v="0"/>
    <b v="0"/>
    <m/>
    <x v="1"/>
    <b v="0"/>
    <b v="0"/>
    <n v="1227"/>
    <n v="1"/>
    <m/>
    <m/>
    <m/>
    <m/>
    <m/>
    <m/>
    <m/>
    <m/>
    <m/>
    <m/>
    <n v="10"/>
    <n v="12"/>
    <n v="0"/>
    <n v="2"/>
    <n v="38"/>
    <n v="1"/>
    <n v="30"/>
    <n v="-43310"/>
    <n v="43339"/>
    <n v="39"/>
    <x v="4"/>
    <n v="6"/>
    <n v="10"/>
    <x v="0"/>
    <x v="28"/>
    <x v="1"/>
    <x v="3"/>
    <x v="1"/>
    <x v="1"/>
    <x v="5"/>
    <x v="0"/>
    <n v="1"/>
    <n v="90"/>
  </r>
  <r>
    <s v="MOZ-NSS-MEC-18-001"/>
    <d v="2018-07-29T00:00:00"/>
    <x v="0"/>
    <x v="1"/>
    <x v="0"/>
    <x v="1"/>
    <m/>
    <m/>
    <m/>
    <s v="MANUEL TOMAS"/>
    <d v="2016-08-28T00:00:00"/>
    <s v="NELIO MANUEL"/>
    <n v="1"/>
    <m/>
    <s v="M"/>
    <s v="ERNESTO RAMUSSONE"/>
    <d v="2018-07-07T00:00:00"/>
    <d v="2018-07-10T00:00:00"/>
    <m/>
    <m/>
    <m/>
    <m/>
    <s v="1"/>
    <s v="2"/>
    <s v="2"/>
    <m/>
    <s v="2"/>
    <s v="1"/>
    <d v="2018-07-04T00:00:00"/>
    <s v="1"/>
    <s v="1"/>
    <s v="2"/>
    <s v="1"/>
    <s v="1"/>
    <n v="3"/>
    <d v="2016-08-28T00:00:00"/>
    <d v="2016-12-18T00:00:00"/>
    <m/>
    <d v="2016-11-03T00:00:00"/>
    <d v="2017-01-26T00:00:00"/>
    <m/>
    <d v="2018-07-10T00:00:00"/>
    <d v="2018-07-11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28"/>
    <n v="1"/>
    <m/>
    <m/>
    <m/>
    <m/>
    <m/>
    <m/>
    <m/>
    <m/>
    <m/>
    <m/>
    <n v="3"/>
    <n v="7"/>
    <n v="3"/>
    <n v="1"/>
    <n v="17"/>
    <n v="1"/>
    <n v="24"/>
    <n v="-43310"/>
    <n v="43333"/>
    <n v="18"/>
    <x v="4"/>
    <n v="7"/>
    <n v="10"/>
    <x v="0"/>
    <x v="27"/>
    <x v="1"/>
    <x v="1"/>
    <x v="1"/>
    <x v="1"/>
    <x v="5"/>
    <x v="0"/>
    <n v="1"/>
    <n v="90"/>
  </r>
  <r>
    <s v="MOZ-NPL-RIB-18-002"/>
    <d v="2018-08-06T00:00:00"/>
    <x v="0"/>
    <x v="45"/>
    <x v="6"/>
    <x v="710"/>
    <m/>
    <m/>
    <m/>
    <s v="PAULO ABADIAS/MARCINDA VERANICQUE"/>
    <d v="2015-08-31T00:00:00"/>
    <s v="ZEFANIAS JULIO ABADIAS"/>
    <n v="2"/>
    <m/>
    <s v="M"/>
    <s v="GRACIANO  VENANCIO"/>
    <d v="2018-07-14T00:00:00"/>
    <d v="2018-07-14T00:00:00"/>
    <m/>
    <m/>
    <m/>
    <m/>
    <s v="2"/>
    <s v="2"/>
    <s v="2"/>
    <m/>
    <s v="2"/>
    <s v="1"/>
    <d v="2018-07-10T00:00:00"/>
    <s v="2"/>
    <s v="2"/>
    <s v="1"/>
    <s v="1"/>
    <s v="1"/>
    <n v="0"/>
    <m/>
    <m/>
    <m/>
    <m/>
    <m/>
    <m/>
    <d v="2018-07-16T00:00:00"/>
    <d v="2018-07-17T00:00:00"/>
    <d v="2018-08-05T00:00:00"/>
    <s v="1"/>
    <d v="2018-08-21T00:00:00"/>
    <d v="2018-08-06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229"/>
    <n v="1"/>
    <m/>
    <m/>
    <m/>
    <m/>
    <m/>
    <m/>
    <s v="Type 3"/>
    <m/>
    <m/>
    <m/>
    <n v="4"/>
    <n v="7"/>
    <n v="0"/>
    <n v="3"/>
    <n v="19"/>
    <n v="1"/>
    <n v="16"/>
    <n v="-43318"/>
    <n v="43333"/>
    <n v="20"/>
    <x v="4"/>
    <n v="7"/>
    <n v="10"/>
    <x v="0"/>
    <x v="42"/>
    <x v="1"/>
    <x v="1"/>
    <x v="1"/>
    <x v="1"/>
    <x v="5"/>
    <x v="4"/>
    <n v="1"/>
    <n v="90"/>
  </r>
  <r>
    <s v="MOZ-NPL-RIB-18-001"/>
    <d v="2018-08-06T00:00:00"/>
    <x v="0"/>
    <x v="45"/>
    <x v="6"/>
    <x v="710"/>
    <m/>
    <m/>
    <m/>
    <s v="JOAO RANGE/ARLETE JOSE"/>
    <d v="2013-03-12T00:00:00"/>
    <s v="GERSON MENDES"/>
    <n v="5"/>
    <m/>
    <s v="M"/>
    <s v="GRACIANO VENANCIO"/>
    <d v="2018-07-14T00:00:00"/>
    <d v="2018-07-14T00:00:00"/>
    <m/>
    <m/>
    <m/>
    <m/>
    <s v="1"/>
    <s v="2"/>
    <s v="2"/>
    <m/>
    <s v="2"/>
    <s v="2"/>
    <d v="2018-07-09T00:00:00"/>
    <s v="2"/>
    <s v="2"/>
    <s v="1"/>
    <s v="1"/>
    <s v="1"/>
    <n v="0"/>
    <m/>
    <m/>
    <m/>
    <m/>
    <m/>
    <m/>
    <d v="2018-07-16T00:00:00"/>
    <d v="2018-07-17T00:00:00"/>
    <d v="2018-08-05T00:00:00"/>
    <s v="1"/>
    <d v="2018-08-23T00:00:00"/>
    <d v="2018-08-06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230"/>
    <n v="1"/>
    <m/>
    <m/>
    <m/>
    <m/>
    <m/>
    <m/>
    <m/>
    <m/>
    <m/>
    <m/>
    <n v="5"/>
    <n v="8"/>
    <n v="0"/>
    <n v="3"/>
    <n v="19"/>
    <n v="1"/>
    <n v="18"/>
    <n v="-43318"/>
    <n v="43335"/>
    <n v="20"/>
    <x v="4"/>
    <n v="7"/>
    <n v="10"/>
    <x v="0"/>
    <x v="42"/>
    <x v="1"/>
    <x v="1"/>
    <x v="1"/>
    <x v="1"/>
    <x v="5"/>
    <x v="4"/>
    <n v="1"/>
    <n v="90"/>
  </r>
  <r>
    <s v="MOZ-NSS-MDB-18-003"/>
    <d v="2018-07-29T00:00:00"/>
    <x v="0"/>
    <x v="54"/>
    <x v="0"/>
    <x v="0"/>
    <m/>
    <m/>
    <m/>
    <s v="MAIROSSE /LURDES MARCOS"/>
    <d v="2017-01-11T00:00:00"/>
    <s v="ANITA MAIROSSE"/>
    <n v="1"/>
    <m/>
    <s v="F"/>
    <s v="SAMUEL MATANDE"/>
    <d v="2018-06-01T00:00:00"/>
    <d v="2018-06-01T00:00:00"/>
    <m/>
    <m/>
    <m/>
    <m/>
    <s v="1"/>
    <s v="1"/>
    <s v="2"/>
    <m/>
    <s v="1"/>
    <s v="1"/>
    <d v="2018-05-27T00:00:00"/>
    <s v="1"/>
    <s v="1"/>
    <s v="2"/>
    <s v="1"/>
    <s v="1"/>
    <n v="3"/>
    <d v="2017-01-21T00:00:00"/>
    <d v="2017-04-27T00:00:00"/>
    <m/>
    <d v="2017-03-13T00:00:00"/>
    <d v="2017-05-30T00:00:00"/>
    <m/>
    <d v="2018-06-02T00:00:00"/>
    <d v="2018-06-03T00:00:00"/>
    <d v="2018-07-28T00:00:00"/>
    <s v="1"/>
    <d v="2018-08-23T00:00:00"/>
    <d v="2018-07-29T00:00:00"/>
    <x v="0"/>
    <m/>
    <m/>
    <m/>
    <d v="2018-08-23T00:00:00"/>
    <m/>
    <m/>
    <m/>
    <m/>
    <m/>
    <m/>
    <m/>
    <m/>
    <m/>
    <m/>
    <m/>
    <m/>
    <m/>
    <m/>
    <m/>
    <b v="0"/>
    <b v="0"/>
    <m/>
    <x v="1"/>
    <b v="0"/>
    <b v="0"/>
    <n v="1231"/>
    <n v="1"/>
    <m/>
    <m/>
    <m/>
    <m/>
    <m/>
    <m/>
    <m/>
    <m/>
    <m/>
    <m/>
    <n v="5"/>
    <n v="7"/>
    <n v="0"/>
    <n v="2"/>
    <n v="55"/>
    <n v="1"/>
    <n v="26"/>
    <n v="-43310"/>
    <n v="43335"/>
    <n v="56"/>
    <x v="4"/>
    <n v="5"/>
    <n v="10"/>
    <x v="0"/>
    <x v="38"/>
    <x v="1"/>
    <x v="3"/>
    <x v="1"/>
    <x v="1"/>
    <x v="5"/>
    <x v="0"/>
    <n v="1"/>
    <n v="90"/>
  </r>
  <r>
    <s v="MOZ-NPL-MEM-18-002"/>
    <d v="2018-07-29T00:00:00"/>
    <x v="0"/>
    <x v="41"/>
    <x v="6"/>
    <x v="711"/>
    <m/>
    <m/>
    <m/>
    <s v="JANEIRO DANIEL/SOFIA"/>
    <d v="2018-04-24T00:00:00"/>
    <s v="IMERSON JANEIRO"/>
    <n v="0"/>
    <m/>
    <s v="M"/>
    <s v="ANTONIO DANIEL"/>
    <d v="2018-07-20T00:00:00"/>
    <d v="2018-07-20T00:00:00"/>
    <m/>
    <m/>
    <m/>
    <m/>
    <s v="1"/>
    <s v="2"/>
    <s v="2"/>
    <m/>
    <s v="1"/>
    <s v="1"/>
    <d v="2018-07-10T00:00:00"/>
    <s v="1"/>
    <s v="1"/>
    <s v="1"/>
    <s v="1"/>
    <s v="1"/>
    <n v="2"/>
    <d v="2017-04-24T00:00:00"/>
    <d v="2018-05-07T00:00:00"/>
    <m/>
    <d v="2017-07-13T00:00:00"/>
    <m/>
    <m/>
    <d v="2018-07-22T00:00:00"/>
    <d v="2018-07-23T00:00:00"/>
    <d v="2018-07-28T00:00:00"/>
    <s v="1"/>
    <d v="2018-08-27T00:00:00"/>
    <d v="2018-07-29T00:00:00"/>
    <x v="1"/>
    <m/>
    <m/>
    <m/>
    <d v="2018-08-27T00:00:00"/>
    <m/>
    <m/>
    <m/>
    <m/>
    <m/>
    <m/>
    <m/>
    <m/>
    <m/>
    <m/>
    <m/>
    <m/>
    <m/>
    <m/>
    <m/>
    <b v="0"/>
    <b v="0"/>
    <m/>
    <x v="1"/>
    <b v="0"/>
    <b v="0"/>
    <n v="1232"/>
    <n v="1"/>
    <m/>
    <m/>
    <m/>
    <m/>
    <m/>
    <m/>
    <m/>
    <m/>
    <m/>
    <m/>
    <n v="10"/>
    <n v="13"/>
    <n v="0"/>
    <n v="3"/>
    <n v="5"/>
    <n v="1"/>
    <n v="30"/>
    <n v="-43310"/>
    <n v="43339"/>
    <n v="6"/>
    <x v="4"/>
    <n v="7"/>
    <n v="10"/>
    <x v="0"/>
    <x v="42"/>
    <x v="1"/>
    <x v="0"/>
    <x v="1"/>
    <x v="1"/>
    <x v="5"/>
    <x v="2"/>
    <n v="1"/>
    <n v="90"/>
  </r>
  <r>
    <s v="MOZ-MAN-BAR-18-004"/>
    <d v="2018-08-20T00:00:00"/>
    <x v="0"/>
    <x v="32"/>
    <x v="8"/>
    <x v="0"/>
    <m/>
    <m/>
    <m/>
    <s v="MANUEL/MARIA ORLANDO"/>
    <d v="2016-04-04T00:00:00"/>
    <s v="ISABEL MANUEL"/>
    <n v="2"/>
    <n v="4"/>
    <s v="F"/>
    <s v="MIGUEL CHAUQUE"/>
    <d v="2018-07-24T00:00:00"/>
    <d v="2018-07-24T00:00:00"/>
    <m/>
    <m/>
    <m/>
    <m/>
    <s v="1"/>
    <s v="1"/>
    <s v="2"/>
    <m/>
    <s v="1"/>
    <s v="1"/>
    <d v="2018-07-14T00:00:00"/>
    <s v="1"/>
    <s v="1"/>
    <s v="1"/>
    <s v="1"/>
    <s v="1"/>
    <n v="1"/>
    <d v="2016-06-20T00:00:00"/>
    <m/>
    <m/>
    <d v="2016-07-20T00:00:00"/>
    <m/>
    <m/>
    <d v="2018-07-26T00:00:00"/>
    <d v="2018-07-27T00:00:00"/>
    <d v="2018-08-19T00:00:00"/>
    <s v="1"/>
    <d v="2018-08-30T00:00:00"/>
    <d v="2018-08-20T00:00:00"/>
    <x v="3"/>
    <m/>
    <m/>
    <m/>
    <d v="2018-08-30T00:00:00"/>
    <d v="2018-08-30T00:00:00"/>
    <s v="2"/>
    <s v="2"/>
    <s v="2"/>
    <s v="2"/>
    <s v="2"/>
    <s v="1"/>
    <d v="2018-08-30T00:00:00"/>
    <m/>
    <s v="2"/>
    <s v="2"/>
    <s v="2"/>
    <s v="2-No"/>
    <s v="2"/>
    <m/>
    <b v="0"/>
    <b v="0"/>
    <m/>
    <x v="1"/>
    <b v="0"/>
    <b v="0"/>
    <n v="1233"/>
    <n v="1"/>
    <m/>
    <m/>
    <m/>
    <m/>
    <m/>
    <m/>
    <m/>
    <m/>
    <m/>
    <m/>
    <n v="10"/>
    <n v="13"/>
    <n v="0"/>
    <n v="3"/>
    <n v="23"/>
    <n v="1"/>
    <n v="11"/>
    <n v="-43332"/>
    <n v="43342"/>
    <n v="24"/>
    <x v="4"/>
    <n v="7"/>
    <n v="10"/>
    <x v="0"/>
    <x v="42"/>
    <x v="1"/>
    <x v="1"/>
    <x v="1"/>
    <x v="1"/>
    <x v="5"/>
    <x v="2"/>
    <n v="1"/>
    <n v="90"/>
  </r>
  <r>
    <s v="MOZ-CDL-CUR-18-002"/>
    <d v="2018-08-10T00:00:00"/>
    <x v="0"/>
    <x v="121"/>
    <x v="4"/>
    <x v="712"/>
    <m/>
    <m/>
    <m/>
    <s v="HERMINIO CUACUA/ROSALINA"/>
    <m/>
    <s v="ANITA HERMINIO"/>
    <m/>
    <n v="1"/>
    <s v="F"/>
    <s v="MUNANE MUALIMO"/>
    <d v="2018-07-23T00:00:00"/>
    <d v="2018-07-23T00:00:00"/>
    <m/>
    <m/>
    <m/>
    <m/>
    <s v="1"/>
    <s v="2"/>
    <s v="2"/>
    <m/>
    <s v="1"/>
    <s v="2"/>
    <d v="2018-07-12T00:00:00"/>
    <s v="1"/>
    <s v="1"/>
    <s v="1"/>
    <s v="1"/>
    <s v="1"/>
    <n v="0"/>
    <m/>
    <m/>
    <m/>
    <m/>
    <m/>
    <m/>
    <d v="2018-07-23T00:00:00"/>
    <d v="2018-07-24T00:00:00"/>
    <d v="2018-08-09T00:00:00"/>
    <s v="1"/>
    <d v="2018-12-24T00:00:00"/>
    <d v="2018-08-10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234"/>
    <n v="1"/>
    <m/>
    <m/>
    <m/>
    <m/>
    <m/>
    <m/>
    <m/>
    <m/>
    <m/>
    <m/>
    <n v="11"/>
    <n v="12"/>
    <n v="0"/>
    <n v="1"/>
    <n v="16"/>
    <n v="1"/>
    <n v="137"/>
    <n v="-43322"/>
    <n v="43458"/>
    <n v="17"/>
    <x v="4"/>
    <n v="7"/>
    <n v="10"/>
    <x v="0"/>
    <x v="42"/>
    <x v="1"/>
    <x v="1"/>
    <x v="1"/>
    <x v="1"/>
    <x v="5"/>
    <x v="4"/>
    <n v="1"/>
    <n v="90"/>
  </r>
  <r>
    <s v="MOZ-CDL-CUR-18-003"/>
    <d v="2018-08-10T00:00:00"/>
    <x v="0"/>
    <x v="121"/>
    <x v="4"/>
    <x v="712"/>
    <m/>
    <m/>
    <m/>
    <s v="JOSE IRONIO/RITA ARMANDO"/>
    <d v="2015-09-08T00:00:00"/>
    <s v="HELENA JOSE"/>
    <n v="2"/>
    <m/>
    <s v="F"/>
    <s v="MUNANE MUALIMO"/>
    <d v="2018-07-25T00:00:00"/>
    <d v="2018-07-25T00:00:00"/>
    <m/>
    <m/>
    <m/>
    <m/>
    <s v="2"/>
    <s v="1"/>
    <s v="2"/>
    <m/>
    <s v="1"/>
    <s v="1"/>
    <d v="2018-07-13T00:00:00"/>
    <s v="1"/>
    <s v="1"/>
    <s v="1"/>
    <s v="1"/>
    <s v="1"/>
    <n v="4"/>
    <d v="2015-09-08T00:00:00"/>
    <d v="2018-03-01T00:00:00"/>
    <m/>
    <d v="2015-11-06T00:00:00"/>
    <d v="2016-04-06T00:00:00"/>
    <m/>
    <d v="2018-07-25T00:00:00"/>
    <d v="2018-07-26T00:00:00"/>
    <d v="2018-08-09T00:00:00"/>
    <s v="1"/>
    <d v="2018-12-24T00:00:00"/>
    <d v="2018-08-10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235"/>
    <n v="1"/>
    <m/>
    <m/>
    <m/>
    <m/>
    <m/>
    <m/>
    <m/>
    <m/>
    <m/>
    <m/>
    <n v="12"/>
    <n v="13"/>
    <n v="0"/>
    <n v="1"/>
    <n v="14"/>
    <n v="1"/>
    <n v="137"/>
    <n v="-43322"/>
    <n v="43458"/>
    <n v="15"/>
    <x v="4"/>
    <n v="7"/>
    <n v="10"/>
    <x v="0"/>
    <x v="42"/>
    <x v="1"/>
    <x v="1"/>
    <x v="1"/>
    <x v="1"/>
    <x v="5"/>
    <x v="3"/>
    <n v="1"/>
    <n v="90"/>
  </r>
  <r>
    <s v="MOZ-CDL-CUR-18-004"/>
    <d v="2018-08-31T00:00:00"/>
    <x v="0"/>
    <x v="121"/>
    <x v="4"/>
    <x v="713"/>
    <m/>
    <m/>
    <m/>
    <s v="JOSE ALEXANDRE/ZELIA ARAUJO"/>
    <d v="2016-07-05T00:00:00"/>
    <s v="ZAITUNA JOSE"/>
    <n v="2"/>
    <m/>
    <s v="F"/>
    <s v="ANTONIO MARCO"/>
    <d v="2018-08-09T00:00:00"/>
    <d v="2018-08-09T00:00:00"/>
    <m/>
    <m/>
    <m/>
    <m/>
    <s v="1"/>
    <s v="2"/>
    <s v="2"/>
    <m/>
    <s v="2"/>
    <s v="1"/>
    <d v="2018-08-06T00:00:00"/>
    <s v="1"/>
    <s v="1"/>
    <s v="2"/>
    <s v="1"/>
    <s v="1"/>
    <n v="3"/>
    <d v="2016-08-07T00:00:00"/>
    <d v="2016-10-20T00:00:00"/>
    <m/>
    <d v="2016-09-09T00:00:00"/>
    <d v="2016-11-30T00:00:00"/>
    <m/>
    <d v="2018-08-09T00:00:00"/>
    <d v="2018-08-10T00:00:00"/>
    <d v="2018-08-30T00:00:00"/>
    <s v="1"/>
    <d v="2018-09-27T00:00:00"/>
    <d v="2018-08-31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36"/>
    <n v="1"/>
    <m/>
    <m/>
    <m/>
    <m/>
    <m/>
    <m/>
    <m/>
    <m/>
    <m/>
    <m/>
    <n v="3"/>
    <n v="4"/>
    <n v="0"/>
    <n v="1"/>
    <n v="20"/>
    <n v="1"/>
    <n v="28"/>
    <n v="-43343"/>
    <n v="43370"/>
    <n v="21"/>
    <x v="4"/>
    <n v="8"/>
    <n v="10"/>
    <x v="0"/>
    <x v="35"/>
    <x v="1"/>
    <x v="1"/>
    <x v="1"/>
    <x v="1"/>
    <x v="5"/>
    <x v="0"/>
    <n v="1"/>
    <n v="90"/>
  </r>
  <r>
    <s v="MOZ-CDL-CUR-18-005"/>
    <d v="2018-08-31T00:00:00"/>
    <x v="0"/>
    <x v="121"/>
    <x v="4"/>
    <x v="713"/>
    <m/>
    <m/>
    <m/>
    <s v="HORACIO ALBERTO/HELENA JOAQUIM"/>
    <d v="2016-07-08T00:00:00"/>
    <s v="RAMADANE HORACIO"/>
    <n v="2"/>
    <m/>
    <s v="M"/>
    <s v="ANTONIO MARCO"/>
    <d v="2018-08-09T00:00:00"/>
    <d v="2018-08-09T00:00:00"/>
    <m/>
    <m/>
    <m/>
    <m/>
    <s v="1"/>
    <s v="2"/>
    <s v="2"/>
    <m/>
    <s v="2"/>
    <s v="1"/>
    <d v="2018-08-06T00:00:00"/>
    <s v="1"/>
    <s v="1"/>
    <s v="2"/>
    <s v="1"/>
    <s v="1"/>
    <n v="3"/>
    <d v="2016-07-09T00:00:00"/>
    <d v="2016-11-09T00:00:00"/>
    <m/>
    <d v="2016-10-09T00:00:00"/>
    <d v="2016-12-18T00:00:00"/>
    <m/>
    <d v="2018-08-09T00:00:00"/>
    <d v="2018-08-10T00:00:00"/>
    <d v="2018-08-30T00:00:00"/>
    <s v="1"/>
    <d v="2018-09-27T00:00:00"/>
    <d v="2018-08-31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37"/>
    <n v="1"/>
    <m/>
    <m/>
    <m/>
    <m/>
    <m/>
    <m/>
    <m/>
    <m/>
    <m/>
    <m/>
    <n v="3"/>
    <n v="4"/>
    <n v="0"/>
    <n v="1"/>
    <n v="20"/>
    <n v="1"/>
    <n v="28"/>
    <n v="-43343"/>
    <n v="43370"/>
    <n v="21"/>
    <x v="4"/>
    <n v="8"/>
    <n v="10"/>
    <x v="0"/>
    <x v="35"/>
    <x v="1"/>
    <x v="1"/>
    <x v="1"/>
    <x v="1"/>
    <x v="5"/>
    <x v="0"/>
    <n v="1"/>
    <n v="90"/>
  </r>
  <r>
    <s v="MOZ-CDL-CUR-18-006"/>
    <d v="2018-08-31T00:00:00"/>
    <x v="0"/>
    <x v="121"/>
    <x v="4"/>
    <x v="8"/>
    <m/>
    <m/>
    <m/>
    <s v="PATRICIO/MARIA AMURE"/>
    <d v="2017-09-22T00:00:00"/>
    <s v="ASSANE PATRICIO"/>
    <n v="0"/>
    <n v="10"/>
    <s v="M"/>
    <s v="NITO AMERICO"/>
    <d v="2018-08-10T00:00:00"/>
    <d v="2018-08-10T00:00:00"/>
    <m/>
    <m/>
    <m/>
    <m/>
    <s v="1"/>
    <s v="2"/>
    <s v="2"/>
    <m/>
    <s v="2"/>
    <s v="1"/>
    <d v="2018-07-25T00:00:00"/>
    <s v="1"/>
    <s v="1"/>
    <s v="2"/>
    <s v="1"/>
    <s v="1"/>
    <n v="3"/>
    <d v="2017-09-23T00:00:00"/>
    <d v="2017-11-25T00:00:00"/>
    <m/>
    <d v="2017-10-14T00:00:00"/>
    <d v="2017-12-07T00:00:00"/>
    <m/>
    <d v="2018-08-10T00:00:00"/>
    <d v="2018-08-11T00:00:00"/>
    <d v="2018-08-30T00:00:00"/>
    <s v="1"/>
    <d v="2018-09-27T00:00:00"/>
    <d v="2018-08-31T00:00:00"/>
    <x v="0"/>
    <m/>
    <m/>
    <m/>
    <d v="2018-09-27T00:00:00"/>
    <m/>
    <m/>
    <m/>
    <m/>
    <m/>
    <m/>
    <m/>
    <m/>
    <m/>
    <m/>
    <m/>
    <m/>
    <m/>
    <m/>
    <d v="2019-02-13T00:00:00"/>
    <b v="0"/>
    <b v="0"/>
    <s v="3"/>
    <x v="1"/>
    <b v="0"/>
    <b v="0"/>
    <n v="1238"/>
    <n v="1"/>
    <m/>
    <m/>
    <m/>
    <m/>
    <m/>
    <m/>
    <m/>
    <m/>
    <m/>
    <m/>
    <n v="16"/>
    <n v="17"/>
    <n v="0"/>
    <n v="1"/>
    <n v="19"/>
    <n v="1"/>
    <n v="28"/>
    <n v="-43343"/>
    <n v="43370"/>
    <n v="20"/>
    <x v="4"/>
    <n v="7"/>
    <n v="10"/>
    <x v="0"/>
    <x v="32"/>
    <x v="0"/>
    <x v="1"/>
    <x v="0"/>
    <x v="1"/>
    <x v="5"/>
    <x v="0"/>
    <n v="2"/>
    <n v="90"/>
  </r>
  <r>
    <s v="MOZ-MPP-BOA-18-003"/>
    <d v="2018-08-17T00:00:00"/>
    <x v="0"/>
    <x v="24"/>
    <x v="7"/>
    <x v="714"/>
    <m/>
    <m/>
    <m/>
    <s v="HERMENEGILDO/ZAIDA VERONICA"/>
    <d v="2016-03-01T00:00:00"/>
    <s v="JOSUE ERMENEGILDO"/>
    <n v="2"/>
    <m/>
    <s v="M"/>
    <s v="MANUEL CHINGOLE"/>
    <d v="2018-08-14T00:00:00"/>
    <d v="2018-08-14T00:00:00"/>
    <m/>
    <m/>
    <m/>
    <m/>
    <s v="1"/>
    <s v="2"/>
    <s v="2"/>
    <m/>
    <s v="2"/>
    <s v="1"/>
    <d v="2018-08-08T00:00:00"/>
    <s v="2"/>
    <s v="2"/>
    <s v="2"/>
    <s v="2"/>
    <s v="1"/>
    <n v="3"/>
    <d v="2016-05-02T00:00:00"/>
    <d v="2016-08-09T00:00:00"/>
    <m/>
    <d v="2016-07-05T00:00:00"/>
    <d v="2016-09-09T00:00:00"/>
    <m/>
    <d v="2018-08-14T00:00:00"/>
    <d v="2018-08-15T00:00:00"/>
    <d v="2018-08-16T00:00:00"/>
    <s v="1"/>
    <d v="2018-09-03T00:00:00"/>
    <d v="2018-08-17T00:00:00"/>
    <x v="0"/>
    <m/>
    <m/>
    <m/>
    <d v="2018-03-09T00:00:00"/>
    <m/>
    <m/>
    <m/>
    <m/>
    <m/>
    <m/>
    <m/>
    <m/>
    <m/>
    <m/>
    <m/>
    <m/>
    <m/>
    <m/>
    <m/>
    <b v="0"/>
    <b v="0"/>
    <m/>
    <x v="1"/>
    <b v="0"/>
    <b v="0"/>
    <n v="1239"/>
    <n v="1"/>
    <m/>
    <m/>
    <m/>
    <m/>
    <m/>
    <m/>
    <m/>
    <m/>
    <m/>
    <m/>
    <n v="6"/>
    <n v="7"/>
    <n v="0"/>
    <n v="1"/>
    <n v="1"/>
    <n v="1"/>
    <n v="-160"/>
    <n v="-43329"/>
    <n v="43168"/>
    <n v="2"/>
    <x v="4"/>
    <n v="8"/>
    <n v="10"/>
    <x v="0"/>
    <x v="35"/>
    <x v="1"/>
    <x v="2"/>
    <x v="1"/>
    <x v="1"/>
    <x v="5"/>
    <x v="0"/>
    <n v="1"/>
    <n v="90"/>
  </r>
  <r>
    <s v="MOZ-MPP-MTL-18-011"/>
    <d v="2018-08-17T00:00:00"/>
    <x v="0"/>
    <x v="133"/>
    <x v="7"/>
    <x v="715"/>
    <m/>
    <m/>
    <m/>
    <s v="PAULINO ERNESTO/JULIA JORGE"/>
    <d v="2008-02-17T00:00:00"/>
    <s v="ADELAIDE PAULINO LANGA"/>
    <n v="10"/>
    <m/>
    <s v="F"/>
    <s v="LUCIA"/>
    <d v="2018-07-30T00:00:00"/>
    <d v="2018-07-30T00:00:00"/>
    <m/>
    <m/>
    <m/>
    <m/>
    <s v="1"/>
    <s v="2"/>
    <s v="2"/>
    <m/>
    <s v="1"/>
    <s v="2"/>
    <d v="2018-07-27T00:00:00"/>
    <s v="2"/>
    <s v="1"/>
    <s v="1"/>
    <s v="1"/>
    <s v="1"/>
    <n v="3"/>
    <d v="2008-02-18T00:00:00"/>
    <d v="2008-05-18T00:00:00"/>
    <m/>
    <d v="2008-04-18T00:00:00"/>
    <d v="2008-06-18T00:00:00"/>
    <m/>
    <d v="2018-07-30T00:00:00"/>
    <m/>
    <d v="2018-08-16T00:00:00"/>
    <s v="1"/>
    <d v="2018-09-03T00:00:00"/>
    <d v="2018-08-17T00:00:00"/>
    <x v="0"/>
    <m/>
    <m/>
    <m/>
    <d v="2018-03-09T00:00:00"/>
    <m/>
    <m/>
    <m/>
    <m/>
    <m/>
    <m/>
    <m/>
    <m/>
    <m/>
    <m/>
    <m/>
    <m/>
    <m/>
    <m/>
    <m/>
    <b v="0"/>
    <b v="0"/>
    <m/>
    <x v="1"/>
    <b v="0"/>
    <b v="0"/>
    <n v="1240"/>
    <n v="1"/>
    <m/>
    <m/>
    <m/>
    <m/>
    <m/>
    <m/>
    <m/>
    <m/>
    <m/>
    <m/>
    <n v="3"/>
    <n v="-43308"/>
    <n v="0"/>
    <n v="-43311"/>
    <n v="43328"/>
    <n v="1"/>
    <n v="-160"/>
    <n v="-43329"/>
    <n v="43168"/>
    <n v="43329"/>
    <x v="4"/>
    <n v="7"/>
    <n v="10"/>
    <x v="0"/>
    <x v="32"/>
    <x v="1"/>
    <x v="4"/>
    <x v="1"/>
    <x v="1"/>
    <x v="5"/>
    <x v="0"/>
    <n v="1"/>
    <n v="90"/>
  </r>
  <r>
    <s v="MOZ-SOF-MAR-18-001"/>
    <d v="2018-08-19T00:00:00"/>
    <x v="0"/>
    <x v="98"/>
    <x v="5"/>
    <x v="148"/>
    <m/>
    <m/>
    <m/>
    <s v="PATREQUE AFONSO"/>
    <m/>
    <s v="MANUEL PATREQUE"/>
    <n v="9"/>
    <m/>
    <s v="M"/>
    <s v="FAUSTINO NAFASSE"/>
    <d v="2018-07-11T00:00:00"/>
    <d v="2018-07-11T00:00:00"/>
    <m/>
    <m/>
    <m/>
    <m/>
    <s v="2"/>
    <s v="2"/>
    <s v="2"/>
    <m/>
    <s v="2"/>
    <s v="1"/>
    <d v="2018-07-08T00:00:00"/>
    <s v="1"/>
    <s v="1"/>
    <s v="1"/>
    <s v="1"/>
    <s v="1"/>
    <n v="0"/>
    <m/>
    <m/>
    <m/>
    <m/>
    <m/>
    <m/>
    <d v="2018-07-20T00:00:00"/>
    <d v="2018-07-21T00:00:00"/>
    <d v="2018-08-18T00:00:00"/>
    <s v="1"/>
    <d v="2018-09-03T00:00:00"/>
    <d v="2018-08-19T00:00:00"/>
    <x v="1"/>
    <m/>
    <m/>
    <m/>
    <d v="2018-09-03T00:00:00"/>
    <m/>
    <m/>
    <m/>
    <m/>
    <m/>
    <m/>
    <m/>
    <m/>
    <m/>
    <m/>
    <m/>
    <m/>
    <m/>
    <m/>
    <m/>
    <b v="0"/>
    <b v="0"/>
    <m/>
    <x v="1"/>
    <b v="0"/>
    <b v="0"/>
    <n v="1241"/>
    <n v="1"/>
    <m/>
    <m/>
    <m/>
    <m/>
    <m/>
    <m/>
    <m/>
    <m/>
    <m/>
    <m/>
    <n v="3"/>
    <n v="13"/>
    <n v="0"/>
    <n v="10"/>
    <n v="28"/>
    <n v="1"/>
    <n v="16"/>
    <n v="-43331"/>
    <n v="43346"/>
    <n v="29"/>
    <x v="4"/>
    <n v="7"/>
    <n v="10"/>
    <x v="0"/>
    <x v="27"/>
    <x v="1"/>
    <x v="3"/>
    <x v="1"/>
    <x v="1"/>
    <x v="5"/>
    <x v="4"/>
    <n v="1"/>
    <n v="90"/>
  </r>
  <r>
    <s v="MOZ-MPC-KMX-18-002"/>
    <d v="2018-08-19T00:00:00"/>
    <x v="0"/>
    <x v="3"/>
    <x v="1"/>
    <x v="277"/>
    <m/>
    <m/>
    <m/>
    <s v="JOSE COVANE/CARMINA INGUANE"/>
    <d v="2004-06-06T00:00:00"/>
    <s v="LUCIA JOSE COVANE"/>
    <n v="14"/>
    <m/>
    <s v="F"/>
    <s v="VANDA CHAMUSSE"/>
    <d v="2018-08-06T00:00:00"/>
    <d v="2018-08-06T00:00:00"/>
    <m/>
    <m/>
    <m/>
    <m/>
    <s v="1"/>
    <s v="1"/>
    <s v="2"/>
    <m/>
    <s v="1"/>
    <s v="1"/>
    <d v="2018-07-27T00:00:00"/>
    <m/>
    <s v="1"/>
    <s v="2"/>
    <s v="1"/>
    <s v="1"/>
    <n v="0"/>
    <m/>
    <m/>
    <m/>
    <m/>
    <m/>
    <m/>
    <d v="2018-08-06T00:00:00"/>
    <d v="2018-08-07T00:00:00"/>
    <d v="2018-08-18T00:00:00"/>
    <s v="1"/>
    <d v="2018-10-09T00:00:00"/>
    <d v="2018-08-19T00:00:00"/>
    <x v="0"/>
    <m/>
    <m/>
    <m/>
    <d v="2018-10-09T00:00:00"/>
    <m/>
    <m/>
    <m/>
    <m/>
    <m/>
    <m/>
    <m/>
    <m/>
    <m/>
    <m/>
    <m/>
    <m/>
    <m/>
    <m/>
    <m/>
    <b v="0"/>
    <b v="0"/>
    <m/>
    <x v="1"/>
    <b v="0"/>
    <b v="0"/>
    <n v="1242"/>
    <n v="1"/>
    <m/>
    <m/>
    <m/>
    <m/>
    <m/>
    <m/>
    <m/>
    <m/>
    <m/>
    <m/>
    <n v="10"/>
    <n v="11"/>
    <n v="0"/>
    <n v="1"/>
    <n v="11"/>
    <n v="1"/>
    <n v="52"/>
    <n v="-43331"/>
    <n v="43382"/>
    <n v="12"/>
    <x v="4"/>
    <n v="7"/>
    <n v="10"/>
    <x v="0"/>
    <x v="32"/>
    <x v="1"/>
    <x v="1"/>
    <x v="1"/>
    <x v="1"/>
    <x v="5"/>
    <x v="4"/>
    <n v="1"/>
    <n v="90"/>
  </r>
  <r>
    <s v="MOZ-GAZ-CGB-18-001"/>
    <d v="2018-08-19T00:00:00"/>
    <x v="0"/>
    <x v="105"/>
    <x v="9"/>
    <x v="716"/>
    <m/>
    <m/>
    <m/>
    <s v="CARMENIA ERNESTO NHANTUMBO"/>
    <d v="2017-04-06T00:00:00"/>
    <s v="ANIXIA ADRIANO ALANGE"/>
    <n v="1"/>
    <m/>
    <s v="F"/>
    <s v="JOSE ZURE"/>
    <d v="2018-08-06T00:00:00"/>
    <d v="2018-08-06T00:00:00"/>
    <m/>
    <m/>
    <m/>
    <m/>
    <s v="2"/>
    <s v="2"/>
    <s v="2"/>
    <m/>
    <s v="2"/>
    <s v="1"/>
    <d v="2018-08-05T00:00:00"/>
    <s v="1"/>
    <s v="1"/>
    <s v="1"/>
    <s v="1"/>
    <s v="1"/>
    <n v="3"/>
    <d v="2017-04-08T00:00:00"/>
    <d v="2017-07-12T00:00:00"/>
    <m/>
    <d v="2017-06-12T00:00:00"/>
    <d v="2017-08-14T00:00:00"/>
    <m/>
    <d v="2018-08-14T00:00:00"/>
    <d v="2018-08-15T00:00:00"/>
    <d v="2018-08-18T00:00:00"/>
    <s v="1"/>
    <d v="2018-09-27T00:00:00"/>
    <d v="2018-08-19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43"/>
    <n v="1"/>
    <m/>
    <m/>
    <m/>
    <m/>
    <m/>
    <m/>
    <m/>
    <m/>
    <m/>
    <m/>
    <n v="1"/>
    <n v="10"/>
    <n v="0"/>
    <n v="9"/>
    <n v="3"/>
    <n v="1"/>
    <n v="40"/>
    <n v="-43331"/>
    <n v="43370"/>
    <n v="4"/>
    <x v="4"/>
    <n v="8"/>
    <n v="10"/>
    <x v="0"/>
    <x v="31"/>
    <x v="1"/>
    <x v="0"/>
    <x v="1"/>
    <x v="1"/>
    <x v="5"/>
    <x v="0"/>
    <n v="1"/>
    <n v="90"/>
  </r>
  <r>
    <s v="MOZ-NPL-MBR-18-001"/>
    <d v="2018-09-04T00:00:00"/>
    <x v="0"/>
    <x v="22"/>
    <x v="6"/>
    <x v="717"/>
    <m/>
    <m/>
    <m/>
    <s v="CALISTO/BANSELIA"/>
    <d v="2017-11-25T00:00:00"/>
    <s v="ADELITO CALISTO"/>
    <n v="0"/>
    <m/>
    <s v="M"/>
    <s v="RAZAQUE NINTA"/>
    <d v="2018-08-16T00:00:00"/>
    <d v="2018-08-16T00:00:00"/>
    <m/>
    <m/>
    <m/>
    <m/>
    <s v="1"/>
    <s v="2"/>
    <s v="2"/>
    <m/>
    <s v="2"/>
    <s v="2"/>
    <d v="2018-08-06T00:00:00"/>
    <s v="1"/>
    <s v="1"/>
    <s v="1"/>
    <s v="1"/>
    <s v="1"/>
    <n v="0"/>
    <m/>
    <m/>
    <m/>
    <m/>
    <m/>
    <m/>
    <d v="2018-08-17T00:00:00"/>
    <d v="2018-08-18T00:00:00"/>
    <d v="2018-09-03T00:00:00"/>
    <s v="1"/>
    <d v="2018-09-27T00:00:00"/>
    <d v="2018-09-04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44"/>
    <n v="1"/>
    <m/>
    <m/>
    <m/>
    <m/>
    <m/>
    <m/>
    <m/>
    <m/>
    <m/>
    <m/>
    <n v="10"/>
    <n v="12"/>
    <n v="0"/>
    <n v="2"/>
    <n v="16"/>
    <n v="1"/>
    <n v="24"/>
    <n v="-43347"/>
    <n v="43370"/>
    <n v="17"/>
    <x v="4"/>
    <n v="8"/>
    <n v="10"/>
    <x v="0"/>
    <x v="35"/>
    <x v="1"/>
    <x v="1"/>
    <x v="1"/>
    <x v="1"/>
    <x v="5"/>
    <x v="4"/>
    <n v="1"/>
    <n v="90"/>
  </r>
  <r>
    <s v="MOZ-NPL-NCP-18-001"/>
    <d v="2018-09-04T00:00:00"/>
    <x v="0"/>
    <x v="55"/>
    <x v="6"/>
    <x v="0"/>
    <m/>
    <m/>
    <m/>
    <s v="OCTAVIO/AMIDA MANUEL"/>
    <d v="2017-10-10T00:00:00"/>
    <s v="ANGELINA OCTAVIO"/>
    <n v="0"/>
    <m/>
    <s v="F"/>
    <s v="TERESSA VASCO"/>
    <d v="2018-08-02T00:00:00"/>
    <d v="2018-08-02T00:00:00"/>
    <m/>
    <m/>
    <m/>
    <m/>
    <s v="1"/>
    <s v="2"/>
    <s v="2"/>
    <m/>
    <s v="2"/>
    <s v="1"/>
    <d v="2018-07-24T00:00:00"/>
    <s v="1"/>
    <s v="1"/>
    <s v="2"/>
    <s v="1"/>
    <s v="1"/>
    <n v="2"/>
    <d v="2017-11-27T00:00:00"/>
    <d v="2018-04-02T00:00:00"/>
    <m/>
    <d v="2018-01-22T00:00:00"/>
    <m/>
    <m/>
    <d v="2018-08-04T00:00:00"/>
    <m/>
    <d v="2018-09-03T00:00:00"/>
    <s v="1"/>
    <d v="2018-09-27T00:00:00"/>
    <d v="2018-09-04T00:00:00"/>
    <x v="0"/>
    <m/>
    <m/>
    <m/>
    <d v="2018-09-27T00:00:00"/>
    <m/>
    <m/>
    <m/>
    <m/>
    <m/>
    <m/>
    <m/>
    <m/>
    <m/>
    <m/>
    <m/>
    <m/>
    <m/>
    <m/>
    <d v="2019-02-03T00:00:00"/>
    <b v="0"/>
    <b v="0"/>
    <s v="2"/>
    <x v="1"/>
    <b v="0"/>
    <b v="0"/>
    <n v="1245"/>
    <n v="1"/>
    <m/>
    <m/>
    <m/>
    <m/>
    <m/>
    <m/>
    <m/>
    <m/>
    <m/>
    <m/>
    <n v="9"/>
    <n v="-43305"/>
    <n v="0"/>
    <n v="-43314"/>
    <n v="43346"/>
    <n v="1"/>
    <n v="24"/>
    <n v="-43347"/>
    <n v="43370"/>
    <n v="43347"/>
    <x v="4"/>
    <n v="7"/>
    <n v="10"/>
    <x v="0"/>
    <x v="32"/>
    <x v="1"/>
    <x v="4"/>
    <x v="1"/>
    <x v="1"/>
    <x v="5"/>
    <x v="2"/>
    <n v="1"/>
    <n v="90"/>
  </r>
  <r>
    <s v="MOZ-MAN-SUS-18-002"/>
    <d v="2018-08-31T00:00:00"/>
    <x v="0"/>
    <x v="25"/>
    <x v="8"/>
    <x v="0"/>
    <m/>
    <m/>
    <m/>
    <m/>
    <d v="2011-09-07T00:00:00"/>
    <s v="WATEHA ARMANDO"/>
    <n v="6"/>
    <m/>
    <s v="F"/>
    <s v="LUIS TOMAS"/>
    <d v="2018-08-04T00:00:00"/>
    <d v="2018-08-04T00:00:00"/>
    <m/>
    <m/>
    <m/>
    <m/>
    <s v="2"/>
    <s v="2"/>
    <s v="2"/>
    <m/>
    <s v="1"/>
    <s v="2"/>
    <d v="2018-07-24T00:00:00"/>
    <s v="1"/>
    <s v="1"/>
    <s v="1"/>
    <s v="1"/>
    <s v="1"/>
    <n v="0"/>
    <m/>
    <m/>
    <m/>
    <m/>
    <m/>
    <m/>
    <d v="2018-08-04T00:00:00"/>
    <d v="2018-08-05T00:00:00"/>
    <d v="2018-08-30T00:00:00"/>
    <s v="1"/>
    <d v="2018-09-03T00:00:00"/>
    <d v="2018-08-31T00:00:00"/>
    <x v="0"/>
    <m/>
    <m/>
    <m/>
    <d v="2018-03-09T00:00:00"/>
    <m/>
    <m/>
    <m/>
    <m/>
    <m/>
    <m/>
    <m/>
    <m/>
    <m/>
    <m/>
    <m/>
    <m/>
    <m/>
    <m/>
    <m/>
    <b v="0"/>
    <b v="0"/>
    <m/>
    <x v="2"/>
    <b v="0"/>
    <b v="0"/>
    <n v="1246"/>
    <n v="1"/>
    <m/>
    <m/>
    <m/>
    <m/>
    <m/>
    <m/>
    <m/>
    <m/>
    <m/>
    <m/>
    <n v="11"/>
    <n v="12"/>
    <n v="0"/>
    <n v="1"/>
    <n v="25"/>
    <n v="1"/>
    <n v="-174"/>
    <n v="-43343"/>
    <n v="43168"/>
    <n v="26"/>
    <x v="4"/>
    <n v="7"/>
    <n v="10"/>
    <x v="0"/>
    <x v="32"/>
    <x v="1"/>
    <x v="1"/>
    <x v="1"/>
    <x v="1"/>
    <x v="5"/>
    <x v="4"/>
    <n v="1"/>
    <n v="90"/>
  </r>
  <r>
    <s v="MOZ-MAN-SUS-18-003"/>
    <d v="2018-08-31T00:00:00"/>
    <x v="0"/>
    <x v="25"/>
    <x v="8"/>
    <x v="0"/>
    <m/>
    <m/>
    <m/>
    <s v="JOAO MAKARISSE/FLORA MANUEL"/>
    <d v="2017-03-09T00:00:00"/>
    <s v="CLEITON JOAO"/>
    <n v="1"/>
    <m/>
    <s v="M"/>
    <s v="JOSE ALBERTO"/>
    <d v="2018-08-04T00:00:00"/>
    <d v="2018-08-04T00:00:00"/>
    <m/>
    <m/>
    <m/>
    <m/>
    <s v="1"/>
    <s v="2"/>
    <s v="1"/>
    <d v="2018-08-02T00:00:00"/>
    <s v="1"/>
    <s v="1"/>
    <d v="2018-07-27T00:00:00"/>
    <s v="1"/>
    <s v="1"/>
    <s v="1"/>
    <s v="1"/>
    <s v="1"/>
    <n v="2"/>
    <d v="2017-03-17T00:00:00"/>
    <d v="2017-07-04T00:00:00"/>
    <m/>
    <d v="2017-05-05T00:00:00"/>
    <m/>
    <m/>
    <d v="2018-08-04T00:00:00"/>
    <d v="2018-08-05T00:00:00"/>
    <d v="2018-08-30T00:00:00"/>
    <s v="1"/>
    <d v="2018-09-03T00:00:00"/>
    <d v="2018-08-31T00:00:00"/>
    <x v="0"/>
    <m/>
    <m/>
    <m/>
    <d v="2018-03-09T00:00:00"/>
    <m/>
    <m/>
    <m/>
    <m/>
    <m/>
    <m/>
    <m/>
    <m/>
    <m/>
    <m/>
    <m/>
    <m/>
    <m/>
    <m/>
    <m/>
    <b v="0"/>
    <b v="0"/>
    <m/>
    <x v="1"/>
    <b v="0"/>
    <b v="0"/>
    <n v="1247"/>
    <n v="1"/>
    <m/>
    <m/>
    <m/>
    <m/>
    <m/>
    <m/>
    <m/>
    <m/>
    <m/>
    <m/>
    <n v="8"/>
    <n v="9"/>
    <n v="0"/>
    <n v="1"/>
    <n v="25"/>
    <n v="1"/>
    <n v="-174"/>
    <n v="-43343"/>
    <n v="43168"/>
    <n v="26"/>
    <x v="4"/>
    <n v="7"/>
    <n v="10"/>
    <x v="0"/>
    <x v="32"/>
    <x v="1"/>
    <x v="1"/>
    <x v="1"/>
    <x v="1"/>
    <x v="5"/>
    <x v="2"/>
    <n v="1"/>
    <n v="90"/>
  </r>
  <r>
    <s v="MOZ-MAN-CMO-18-009"/>
    <d v="2018-08-20T00:00:00"/>
    <x v="0"/>
    <x v="83"/>
    <x v="8"/>
    <x v="479"/>
    <m/>
    <m/>
    <m/>
    <s v="AMERICO/BEATRIZ"/>
    <m/>
    <s v="HORACIO AMERICO"/>
    <n v="12"/>
    <m/>
    <s v="M"/>
    <s v="ABI BAMBO"/>
    <d v="2018-07-31T00:00:00"/>
    <d v="2018-07-31T00:00:00"/>
    <m/>
    <m/>
    <m/>
    <m/>
    <s v="2"/>
    <s v="2"/>
    <s v="1"/>
    <d v="2018-07-25T00:00:00"/>
    <s v="1"/>
    <s v="2"/>
    <d v="2018-07-24T00:00:00"/>
    <s v="1"/>
    <s v="1"/>
    <s v="1"/>
    <s v="1"/>
    <s v="1"/>
    <n v="0"/>
    <m/>
    <m/>
    <m/>
    <m/>
    <m/>
    <m/>
    <d v="2018-07-31T00:00:00"/>
    <d v="2018-08-01T00:00:00"/>
    <d v="2018-08-19T00:00:00"/>
    <s v="1"/>
    <d v="2018-09-03T00:00:00"/>
    <d v="2018-08-20T00:00:00"/>
    <x v="0"/>
    <m/>
    <m/>
    <m/>
    <d v="2018-03-09T00:00:00"/>
    <m/>
    <m/>
    <m/>
    <m/>
    <m/>
    <m/>
    <m/>
    <m/>
    <m/>
    <m/>
    <m/>
    <m/>
    <m/>
    <m/>
    <m/>
    <b v="0"/>
    <b v="0"/>
    <m/>
    <x v="1"/>
    <b v="0"/>
    <b v="0"/>
    <n v="1248"/>
    <n v="1"/>
    <m/>
    <m/>
    <m/>
    <m/>
    <m/>
    <m/>
    <m/>
    <m/>
    <m/>
    <m/>
    <n v="7"/>
    <n v="8"/>
    <n v="0"/>
    <n v="1"/>
    <n v="18"/>
    <n v="1"/>
    <n v="-163"/>
    <n v="-43332"/>
    <n v="43168"/>
    <n v="19"/>
    <x v="4"/>
    <n v="7"/>
    <n v="10"/>
    <x v="0"/>
    <x v="32"/>
    <x v="1"/>
    <x v="1"/>
    <x v="1"/>
    <x v="1"/>
    <x v="5"/>
    <x v="4"/>
    <n v="1"/>
    <n v="90"/>
  </r>
  <r>
    <s v="MOZ-MAN-MCZ-18-003"/>
    <d v="2018-08-20T00:00:00"/>
    <x v="0"/>
    <x v="118"/>
    <x v="8"/>
    <x v="718"/>
    <m/>
    <m/>
    <m/>
    <s v="ALBERTO ALEXANDRE"/>
    <d v="2016-07-24T00:00:00"/>
    <s v="LEVI ALBERTO ALEXANDRE"/>
    <n v="1"/>
    <m/>
    <s v="F"/>
    <s v="PAULO LOURENCO"/>
    <d v="2018-07-27T00:00:00"/>
    <d v="2018-07-27T00:00:00"/>
    <m/>
    <m/>
    <m/>
    <m/>
    <s v="1"/>
    <s v="2"/>
    <s v="2"/>
    <m/>
    <s v="2"/>
    <s v="1"/>
    <d v="2018-07-22T00:00:00"/>
    <s v="1"/>
    <s v="1"/>
    <s v="2"/>
    <s v="1"/>
    <s v="1"/>
    <n v="3"/>
    <d v="2016-01-25T00:00:00"/>
    <d v="2016-10-31T00:00:00"/>
    <m/>
    <d v="2016-09-27T00:00:00"/>
    <d v="2016-11-30T00:00:00"/>
    <m/>
    <d v="2018-07-27T00:00:00"/>
    <d v="2018-07-28T00:00:00"/>
    <d v="2018-08-19T00:00:00"/>
    <s v="1"/>
    <d v="2018-09-03T00:00:00"/>
    <d v="2018-08-20T00:00:00"/>
    <x v="0"/>
    <m/>
    <m/>
    <m/>
    <d v="2018-03-09T00:00:00"/>
    <m/>
    <m/>
    <m/>
    <m/>
    <m/>
    <m/>
    <m/>
    <m/>
    <m/>
    <m/>
    <m/>
    <m/>
    <m/>
    <m/>
    <m/>
    <b v="0"/>
    <b v="0"/>
    <m/>
    <x v="2"/>
    <b v="0"/>
    <b v="0"/>
    <n v="1249"/>
    <n v="1"/>
    <m/>
    <m/>
    <m/>
    <m/>
    <m/>
    <m/>
    <m/>
    <m/>
    <m/>
    <m/>
    <n v="5"/>
    <n v="6"/>
    <n v="0"/>
    <n v="1"/>
    <n v="22"/>
    <n v="1"/>
    <n v="-163"/>
    <n v="-43332"/>
    <n v="43168"/>
    <n v="23"/>
    <x v="4"/>
    <n v="7"/>
    <n v="10"/>
    <x v="0"/>
    <x v="26"/>
    <x v="1"/>
    <x v="1"/>
    <x v="1"/>
    <x v="1"/>
    <x v="5"/>
    <x v="0"/>
    <n v="1"/>
    <n v="90"/>
  </r>
  <r>
    <s v="MOZ-TET-ZUM-18-002"/>
    <d v="2018-08-20T00:00:00"/>
    <x v="0"/>
    <x v="107"/>
    <x v="3"/>
    <x v="0"/>
    <m/>
    <m/>
    <m/>
    <s v="VULALO LAMHATE"/>
    <d v="2010-07-16T00:00:00"/>
    <s v="MAVUTO VULALO"/>
    <n v="8"/>
    <m/>
    <s v="M"/>
    <s v="CIANETE SAUGENE"/>
    <d v="2018-07-22T00:00:00"/>
    <d v="2018-07-22T00:00:00"/>
    <m/>
    <m/>
    <m/>
    <m/>
    <s v="2"/>
    <s v="2"/>
    <s v="2"/>
    <m/>
    <s v="1"/>
    <s v="2"/>
    <d v="2018-07-20T00:00:00"/>
    <s v="1"/>
    <s v="1"/>
    <s v="1"/>
    <s v="1"/>
    <s v="1"/>
    <n v="2"/>
    <d v="2010-07-16T00:00:00"/>
    <d v="2011-01-10T00:00:00"/>
    <m/>
    <d v="2010-11-05T00:00:00"/>
    <m/>
    <m/>
    <d v="2018-07-23T00:00:00"/>
    <d v="2018-07-24T00:00:00"/>
    <d v="2018-08-19T00:00:00"/>
    <s v="1"/>
    <d v="2018-09-27T00:00:00"/>
    <d v="2018-08-20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50"/>
    <n v="1"/>
    <m/>
    <m/>
    <m/>
    <m/>
    <m/>
    <m/>
    <m/>
    <m/>
    <m/>
    <m/>
    <n v="2"/>
    <n v="4"/>
    <n v="0"/>
    <n v="2"/>
    <n v="26"/>
    <n v="1"/>
    <n v="39"/>
    <n v="-43332"/>
    <n v="43370"/>
    <n v="27"/>
    <x v="4"/>
    <n v="7"/>
    <n v="10"/>
    <x v="0"/>
    <x v="26"/>
    <x v="1"/>
    <x v="1"/>
    <x v="1"/>
    <x v="1"/>
    <x v="5"/>
    <x v="2"/>
    <n v="1"/>
    <n v="90"/>
  </r>
  <r>
    <s v="MOZ-TET-ZUM-18-003"/>
    <d v="2018-08-20T00:00:00"/>
    <x v="0"/>
    <x v="107"/>
    <x v="3"/>
    <x v="719"/>
    <m/>
    <m/>
    <m/>
    <s v="MICHEQUE MADAULA"/>
    <d v="2010-02-27T00:00:00"/>
    <s v="ESSINA MICHEQUE"/>
    <n v="8"/>
    <m/>
    <s v="F"/>
    <s v="EMILIO LIMA"/>
    <d v="2018-07-20T00:00:00"/>
    <d v="2018-07-20T00:00:00"/>
    <m/>
    <m/>
    <m/>
    <m/>
    <s v="2"/>
    <s v="1"/>
    <s v="2"/>
    <m/>
    <s v="2"/>
    <s v="2"/>
    <d v="2018-07-18T00:00:00"/>
    <s v="1"/>
    <s v="1"/>
    <s v="2"/>
    <s v="1"/>
    <s v="1"/>
    <n v="0"/>
    <m/>
    <m/>
    <m/>
    <m/>
    <m/>
    <m/>
    <d v="2018-07-21T00:00:00"/>
    <d v="2018-07-22T00:00:00"/>
    <d v="2018-08-19T00:00:00"/>
    <s v="1"/>
    <d v="2018-09-27T00:00:00"/>
    <d v="2018-08-20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51"/>
    <n v="1"/>
    <m/>
    <m/>
    <m/>
    <m/>
    <m/>
    <m/>
    <m/>
    <m/>
    <m/>
    <m/>
    <n v="2"/>
    <n v="4"/>
    <n v="0"/>
    <n v="2"/>
    <n v="28"/>
    <n v="1"/>
    <n v="39"/>
    <n v="-43332"/>
    <n v="43370"/>
    <n v="29"/>
    <x v="4"/>
    <n v="7"/>
    <n v="10"/>
    <x v="0"/>
    <x v="26"/>
    <x v="1"/>
    <x v="3"/>
    <x v="1"/>
    <x v="1"/>
    <x v="5"/>
    <x v="4"/>
    <n v="1"/>
    <n v="90"/>
  </r>
  <r>
    <s v="MOZ-TET-TSA-18-001"/>
    <d v="2018-08-20T00:00:00"/>
    <x v="0"/>
    <x v="136"/>
    <x v="3"/>
    <x v="720"/>
    <m/>
    <m/>
    <m/>
    <s v="JAIME CACHIGAMBA"/>
    <d v="2017-05-20T00:00:00"/>
    <s v="MOZIONA JAIME"/>
    <n v="1"/>
    <m/>
    <s v="F"/>
    <s v="JOAQUINA CARLOS"/>
    <d v="2018-07-29T00:00:00"/>
    <d v="2018-07-29T00:00:00"/>
    <m/>
    <m/>
    <m/>
    <m/>
    <s v="1"/>
    <s v="2"/>
    <s v="2"/>
    <m/>
    <s v="2"/>
    <s v="1"/>
    <d v="2018-07-25T00:00:00"/>
    <s v="1"/>
    <s v="1"/>
    <s v="2"/>
    <s v="1"/>
    <s v="1"/>
    <n v="0"/>
    <m/>
    <m/>
    <m/>
    <m/>
    <m/>
    <m/>
    <d v="2018-07-30T00:00:00"/>
    <d v="2018-07-31T00:00:00"/>
    <d v="2018-08-19T00:00:00"/>
    <s v="1"/>
    <d v="2018-09-27T00:00:00"/>
    <d v="2018-08-20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52"/>
    <n v="1"/>
    <m/>
    <m/>
    <m/>
    <m/>
    <m/>
    <m/>
    <m/>
    <m/>
    <m/>
    <m/>
    <n v="4"/>
    <n v="6"/>
    <n v="0"/>
    <n v="2"/>
    <n v="19"/>
    <n v="1"/>
    <n v="39"/>
    <n v="-43332"/>
    <n v="43370"/>
    <n v="20"/>
    <x v="4"/>
    <n v="7"/>
    <n v="10"/>
    <x v="0"/>
    <x v="32"/>
    <x v="1"/>
    <x v="1"/>
    <x v="1"/>
    <x v="1"/>
    <x v="5"/>
    <x v="4"/>
    <n v="1"/>
    <n v="90"/>
  </r>
  <r>
    <s v="MOZ-TET-MRR-18-001"/>
    <d v="2018-08-20T00:00:00"/>
    <x v="0"/>
    <x v="111"/>
    <x v="3"/>
    <x v="521"/>
    <m/>
    <m/>
    <m/>
    <s v="CARLOS DOMINGOS"/>
    <d v="2018-05-24T00:00:00"/>
    <s v="BISTONE CARLOS"/>
    <n v="0"/>
    <m/>
    <s v="M"/>
    <s v="JOBO"/>
    <d v="2018-07-28T00:00:00"/>
    <d v="2018-07-28T00:00:00"/>
    <m/>
    <m/>
    <m/>
    <m/>
    <s v="1"/>
    <s v="1"/>
    <s v="2"/>
    <m/>
    <s v="1"/>
    <s v="1"/>
    <d v="2018-07-23T00:00:00"/>
    <s v="1"/>
    <s v="1"/>
    <s v="2"/>
    <s v="1"/>
    <s v="1"/>
    <n v="3"/>
    <d v="2017-05-24T00:00:00"/>
    <d v="2017-09-08T00:00:00"/>
    <m/>
    <d v="2017-08-03T00:00:00"/>
    <d v="2017-11-16T00:00:00"/>
    <m/>
    <d v="2018-07-29T00:00:00"/>
    <d v="2018-07-30T00:00:00"/>
    <d v="2018-08-19T00:00:00"/>
    <s v="1"/>
    <d v="2018-09-27T00:00:00"/>
    <d v="2018-08-20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53"/>
    <n v="1"/>
    <m/>
    <m/>
    <m/>
    <m/>
    <m/>
    <m/>
    <m/>
    <m/>
    <m/>
    <m/>
    <n v="5"/>
    <n v="7"/>
    <n v="0"/>
    <n v="2"/>
    <n v="20"/>
    <n v="1"/>
    <n v="39"/>
    <n v="-43332"/>
    <n v="43370"/>
    <n v="21"/>
    <x v="4"/>
    <n v="7"/>
    <n v="10"/>
    <x v="0"/>
    <x v="32"/>
    <x v="1"/>
    <x v="1"/>
    <x v="1"/>
    <x v="1"/>
    <x v="5"/>
    <x v="0"/>
    <n v="1"/>
    <n v="90"/>
  </r>
  <r>
    <s v="MOZ-TET-CHA-18-002"/>
    <d v="2018-08-20T00:00:00"/>
    <x v="0"/>
    <x v="112"/>
    <x v="3"/>
    <x v="0"/>
    <m/>
    <m/>
    <m/>
    <s v="MIGUEL CAFUDZA"/>
    <d v="2013-07-26T00:00:00"/>
    <s v="EMERSON MIGUEL CAFUDZA"/>
    <n v="5"/>
    <m/>
    <s v="M"/>
    <s v="GONZALES ROMAO"/>
    <d v="2018-08-10T00:00:00"/>
    <d v="2018-08-10T00:00:00"/>
    <m/>
    <m/>
    <m/>
    <m/>
    <s v="1"/>
    <s v="1"/>
    <s v="2"/>
    <m/>
    <s v="1"/>
    <s v="1"/>
    <d v="2018-08-02T00:00:00"/>
    <s v="1"/>
    <s v="1"/>
    <s v="2"/>
    <s v="1"/>
    <s v="1"/>
    <n v="3"/>
    <d v="2013-07-28T00:00:00"/>
    <d v="2013-11-22T00:00:00"/>
    <m/>
    <d v="2013-10-03T00:00:00"/>
    <d v="2013-12-02T00:00:00"/>
    <m/>
    <d v="2018-08-11T00:00:00"/>
    <d v="2018-08-12T00:00:00"/>
    <d v="2018-08-19T00:00:00"/>
    <s v="1"/>
    <d v="2018-09-27T00:00:00"/>
    <d v="2018-08-20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54"/>
    <n v="1"/>
    <m/>
    <m/>
    <m/>
    <m/>
    <m/>
    <m/>
    <m/>
    <m/>
    <m/>
    <m/>
    <n v="8"/>
    <n v="10"/>
    <n v="0"/>
    <n v="2"/>
    <n v="7"/>
    <n v="1"/>
    <n v="39"/>
    <n v="-43332"/>
    <n v="43370"/>
    <n v="8"/>
    <x v="4"/>
    <n v="8"/>
    <n v="10"/>
    <x v="0"/>
    <x v="31"/>
    <x v="1"/>
    <x v="1"/>
    <x v="1"/>
    <x v="1"/>
    <x v="5"/>
    <x v="0"/>
    <n v="1"/>
    <n v="90"/>
  </r>
  <r>
    <s v="MOZ-ZAM-MBL-18-002"/>
    <d v="2018-07-13T00:00:00"/>
    <x v="0"/>
    <x v="119"/>
    <x v="2"/>
    <x v="721"/>
    <m/>
    <m/>
    <m/>
    <s v="MILCA FELIX"/>
    <d v="2016-06-13T00:00:00"/>
    <s v="CLEIDE DA FATIMA"/>
    <n v="2"/>
    <m/>
    <s v="F"/>
    <s v="BEBITO MITOS"/>
    <d v="2018-07-08T00:00:00"/>
    <d v="2018-07-08T00:00:00"/>
    <m/>
    <m/>
    <m/>
    <m/>
    <s v="1"/>
    <s v="1"/>
    <s v="2"/>
    <m/>
    <s v="1"/>
    <s v="1"/>
    <d v="2018-07-02T00:00:00"/>
    <s v="1"/>
    <s v="1"/>
    <s v="2"/>
    <s v="1"/>
    <s v="1"/>
    <n v="0"/>
    <m/>
    <m/>
    <m/>
    <m/>
    <m/>
    <m/>
    <d v="2018-07-08T00:00:00"/>
    <d v="2018-07-09T00:00:00"/>
    <d v="2018-07-12T00:00:00"/>
    <s v="1"/>
    <d v="2018-09-03T00:00:00"/>
    <d v="2018-07-13T00:00:00"/>
    <x v="0"/>
    <m/>
    <m/>
    <m/>
    <d v="2018-09-03T00:00:00"/>
    <m/>
    <m/>
    <m/>
    <m/>
    <m/>
    <m/>
    <m/>
    <m/>
    <m/>
    <m/>
    <m/>
    <m/>
    <m/>
    <m/>
    <m/>
    <b v="0"/>
    <b v="0"/>
    <m/>
    <x v="1"/>
    <b v="0"/>
    <b v="0"/>
    <n v="1255"/>
    <n v="1"/>
    <m/>
    <m/>
    <m/>
    <m/>
    <m/>
    <m/>
    <m/>
    <m/>
    <m/>
    <m/>
    <n v="6"/>
    <n v="7"/>
    <n v="0"/>
    <n v="1"/>
    <n v="3"/>
    <n v="1"/>
    <n v="53"/>
    <n v="-43294"/>
    <n v="43346"/>
    <n v="4"/>
    <x v="4"/>
    <n v="7"/>
    <n v="10"/>
    <x v="0"/>
    <x v="27"/>
    <x v="1"/>
    <x v="0"/>
    <x v="1"/>
    <x v="1"/>
    <x v="5"/>
    <x v="4"/>
    <n v="1"/>
    <n v="90"/>
  </r>
  <r>
    <s v="MOZ-ZAM-INH-18-001"/>
    <d v="2018-07-13T00:00:00"/>
    <x v="0"/>
    <x v="138"/>
    <x v="2"/>
    <x v="722"/>
    <m/>
    <m/>
    <m/>
    <s v="BOAVIDA ITAI"/>
    <d v="2016-06-07T00:00:00"/>
    <s v="AMADORA ISAC"/>
    <n v="2"/>
    <m/>
    <s v="F"/>
    <s v="TOME FRANCISCO"/>
    <d v="2018-07-10T00:00:00"/>
    <d v="2018-07-10T00:00:00"/>
    <m/>
    <m/>
    <m/>
    <m/>
    <s v="2"/>
    <s v="2"/>
    <s v="2"/>
    <m/>
    <s v="1"/>
    <s v="2"/>
    <d v="2018-07-01T00:00:00"/>
    <s v="1"/>
    <s v="1"/>
    <s v="1"/>
    <s v="1"/>
    <s v="1"/>
    <n v="3"/>
    <d v="2016-06-20T00:00:00"/>
    <d v="2016-09-07T00:00:00"/>
    <m/>
    <d v="2016-08-08T00:00:00"/>
    <d v="2016-10-07T00:00:00"/>
    <m/>
    <d v="2018-07-10T00:00:00"/>
    <d v="2018-07-11T00:00:00"/>
    <d v="2018-07-12T00:00:00"/>
    <s v="1"/>
    <d v="2018-09-03T00:00:00"/>
    <d v="2018-07-13T00:00:00"/>
    <x v="0"/>
    <m/>
    <m/>
    <m/>
    <d v="2018-09-03T00:00:00"/>
    <m/>
    <m/>
    <m/>
    <m/>
    <m/>
    <m/>
    <m/>
    <m/>
    <m/>
    <m/>
    <m/>
    <m/>
    <m/>
    <m/>
    <m/>
    <b v="0"/>
    <b v="0"/>
    <m/>
    <x v="1"/>
    <b v="0"/>
    <b v="0"/>
    <n v="1256"/>
    <n v="1"/>
    <m/>
    <m/>
    <m/>
    <m/>
    <m/>
    <m/>
    <m/>
    <m/>
    <m/>
    <m/>
    <n v="9"/>
    <n v="10"/>
    <n v="0"/>
    <n v="1"/>
    <n v="1"/>
    <n v="1"/>
    <n v="53"/>
    <n v="-43294"/>
    <n v="43346"/>
    <n v="2"/>
    <x v="4"/>
    <n v="7"/>
    <n v="10"/>
    <x v="0"/>
    <x v="33"/>
    <x v="1"/>
    <x v="2"/>
    <x v="1"/>
    <x v="1"/>
    <x v="5"/>
    <x v="0"/>
    <n v="1"/>
    <n v="90"/>
  </r>
  <r>
    <s v="MOZ-ZAM-QEL-18-006"/>
    <d v="2018-08-13T00:00:00"/>
    <x v="0"/>
    <x v="4"/>
    <x v="2"/>
    <x v="207"/>
    <m/>
    <m/>
    <m/>
    <s v="HORACIO JOSE/ARLINDA"/>
    <d v="2011-06-04T00:00:00"/>
    <s v="ROBERTA HORACIO JOSE"/>
    <n v="7"/>
    <m/>
    <s v="F"/>
    <m/>
    <d v="2018-08-07T00:00:00"/>
    <d v="2018-08-07T00:00:00"/>
    <m/>
    <m/>
    <m/>
    <m/>
    <s v="1"/>
    <s v="1"/>
    <s v="2"/>
    <m/>
    <s v="1"/>
    <s v="1"/>
    <d v="2018-08-02T00:00:00"/>
    <s v="1"/>
    <s v="1"/>
    <s v="2"/>
    <s v="1"/>
    <s v="1"/>
    <n v="3"/>
    <d v="2011-06-06T00:00:00"/>
    <d v="2011-09-05T00:00:00"/>
    <m/>
    <d v="2011-08-04T00:00:00"/>
    <d v="2011-10-05T00:00:00"/>
    <m/>
    <d v="2018-08-07T00:00:00"/>
    <d v="2018-08-08T00:00:00"/>
    <d v="2018-08-12T00:00:00"/>
    <s v="1"/>
    <d v="2018-09-03T00:00:00"/>
    <d v="2018-08-13T00:00:00"/>
    <x v="0"/>
    <m/>
    <m/>
    <m/>
    <d v="2018-09-03T00:00:00"/>
    <m/>
    <m/>
    <m/>
    <m/>
    <m/>
    <m/>
    <m/>
    <m/>
    <m/>
    <m/>
    <m/>
    <m/>
    <m/>
    <m/>
    <m/>
    <b v="0"/>
    <b v="0"/>
    <m/>
    <x v="1"/>
    <b v="0"/>
    <b v="0"/>
    <n v="1257"/>
    <n v="1"/>
    <m/>
    <m/>
    <m/>
    <m/>
    <m/>
    <m/>
    <m/>
    <m/>
    <m/>
    <m/>
    <n v="5"/>
    <n v="6"/>
    <n v="0"/>
    <n v="1"/>
    <n v="4"/>
    <n v="1"/>
    <n v="22"/>
    <n v="-43325"/>
    <n v="43346"/>
    <n v="5"/>
    <x v="4"/>
    <n v="8"/>
    <n v="10"/>
    <x v="0"/>
    <x v="31"/>
    <x v="1"/>
    <x v="0"/>
    <x v="1"/>
    <x v="1"/>
    <x v="5"/>
    <x v="0"/>
    <n v="1"/>
    <n v="90"/>
  </r>
  <r>
    <s v="MOZ-ZAM-PBN-18-003"/>
    <d v="2018-09-03T00:00:00"/>
    <x v="0"/>
    <x v="81"/>
    <x v="2"/>
    <x v="723"/>
    <m/>
    <m/>
    <m/>
    <s v="NURTANO E BENGITA"/>
    <d v="2016-10-10T00:00:00"/>
    <s v="ZAINADINE NURTANO"/>
    <n v="1"/>
    <m/>
    <s v="M"/>
    <s v="REDEZ LINO"/>
    <d v="2018-08-21T00:00:00"/>
    <d v="2018-08-21T00:00:00"/>
    <m/>
    <m/>
    <m/>
    <m/>
    <s v="1"/>
    <s v="2"/>
    <s v="2"/>
    <m/>
    <s v="2"/>
    <s v="1"/>
    <d v="2018-08-13T00:00:00"/>
    <s v="1"/>
    <s v="1"/>
    <s v="2"/>
    <s v="1"/>
    <s v="1"/>
    <n v="3"/>
    <d v="2016-10-19T00:00:00"/>
    <d v="2017-04-24T00:00:00"/>
    <m/>
    <d v="2016-12-24T00:00:00"/>
    <d v="2017-05-24T00:00:00"/>
    <m/>
    <d v="2018-08-21T00:00:00"/>
    <d v="2018-08-22T00:00:00"/>
    <d v="2018-09-02T00:00:00"/>
    <s v="1"/>
    <d v="2018-09-27T00:00:00"/>
    <d v="2018-09-03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58"/>
    <n v="1"/>
    <m/>
    <m/>
    <m/>
    <m/>
    <m/>
    <m/>
    <m/>
    <m/>
    <m/>
    <m/>
    <n v="8"/>
    <n v="9"/>
    <n v="0"/>
    <n v="1"/>
    <n v="11"/>
    <n v="1"/>
    <n v="25"/>
    <n v="-43346"/>
    <n v="43370"/>
    <n v="12"/>
    <x v="4"/>
    <n v="8"/>
    <n v="10"/>
    <x v="0"/>
    <x v="34"/>
    <x v="1"/>
    <x v="1"/>
    <x v="1"/>
    <x v="1"/>
    <x v="5"/>
    <x v="0"/>
    <n v="1"/>
    <n v="90"/>
  </r>
  <r>
    <s v="MOZ-ZAM-LUA-18-002"/>
    <d v="2018-09-02T00:00:00"/>
    <x v="0"/>
    <x v="123"/>
    <x v="2"/>
    <x v="724"/>
    <m/>
    <m/>
    <m/>
    <s v="FERNANDO"/>
    <d v="2016-07-21T00:00:00"/>
    <s v="JOAO FERNANDO ZUNGUZE"/>
    <n v="2"/>
    <m/>
    <s v="M"/>
    <s v="ZITO BENJAMIN"/>
    <d v="2018-08-30T00:00:00"/>
    <d v="2018-08-30T00:00:00"/>
    <m/>
    <m/>
    <m/>
    <m/>
    <s v="2"/>
    <s v="1"/>
    <s v="2"/>
    <m/>
    <s v="2"/>
    <s v="2"/>
    <d v="2018-08-21T00:00:00"/>
    <s v="1"/>
    <m/>
    <s v="1"/>
    <s v="1"/>
    <s v="1"/>
    <n v="3"/>
    <d v="2016-07-21T00:00:00"/>
    <d v="2016-12-30T00:00:00"/>
    <m/>
    <d v="2016-10-21T00:00:00"/>
    <d v="2017-03-01T00:00:00"/>
    <m/>
    <d v="2018-08-31T00:00:00"/>
    <m/>
    <d v="2018-09-01T00:00:00"/>
    <s v="1"/>
    <d v="2018-09-27T00:00:00"/>
    <d v="2018-09-02T00:00:00"/>
    <x v="0"/>
    <m/>
    <m/>
    <m/>
    <d v="2018-09-27T00:00:00"/>
    <m/>
    <m/>
    <m/>
    <m/>
    <m/>
    <m/>
    <m/>
    <m/>
    <m/>
    <m/>
    <m/>
    <m/>
    <m/>
    <m/>
    <d v="2019-01-27T00:00:00"/>
    <b v="1"/>
    <b v="1"/>
    <s v="1"/>
    <x v="1"/>
    <b v="0"/>
    <b v="0"/>
    <n v="1259"/>
    <n v="1"/>
    <m/>
    <m/>
    <m/>
    <m/>
    <m/>
    <m/>
    <m/>
    <m/>
    <m/>
    <m/>
    <n v="9"/>
    <n v="-43333"/>
    <n v="0"/>
    <n v="-43342"/>
    <n v="43344"/>
    <n v="1"/>
    <n v="26"/>
    <n v="-43345"/>
    <n v="43370"/>
    <n v="43345"/>
    <x v="4"/>
    <n v="8"/>
    <n v="10"/>
    <x v="0"/>
    <x v="30"/>
    <x v="1"/>
    <x v="4"/>
    <x v="1"/>
    <x v="1"/>
    <x v="5"/>
    <x v="0"/>
    <n v="1"/>
    <n v="90"/>
  </r>
  <r>
    <s v="MOZ-NSS-MDB-18-004"/>
    <d v="2018-08-20T00:00:00"/>
    <x v="0"/>
    <x v="54"/>
    <x v="0"/>
    <x v="0"/>
    <m/>
    <m/>
    <m/>
    <s v="QUIMI TONINHO/LUCIA TOMIE"/>
    <d v="2016-09-07T00:00:00"/>
    <s v="MILENIO QUIMO"/>
    <n v="1"/>
    <m/>
    <s v="M"/>
    <s v="SAMUEL"/>
    <d v="2018-07-27T00:00:00"/>
    <d v="2018-07-27T00:00:00"/>
    <m/>
    <m/>
    <m/>
    <m/>
    <s v="1"/>
    <s v="1"/>
    <s v="2"/>
    <m/>
    <s v="1"/>
    <s v="1"/>
    <d v="2018-07-22T00:00:00"/>
    <s v="1"/>
    <s v="1"/>
    <s v="2"/>
    <s v="1"/>
    <s v="1"/>
    <n v="3"/>
    <d v="2016-10-07T00:00:00"/>
    <d v="2016-12-07T00:00:00"/>
    <m/>
    <d v="2016-11-07T00:00:00"/>
    <d v="2017-01-09T00:00:00"/>
    <m/>
    <d v="2018-07-30T00:00:00"/>
    <d v="2018-07-31T00:00:00"/>
    <d v="2018-08-19T00:00:00"/>
    <s v="1"/>
    <d v="2018-09-03T00:00:00"/>
    <d v="2018-08-20T00:00:00"/>
    <x v="0"/>
    <m/>
    <m/>
    <m/>
    <d v="2018-03-09T00:00:00"/>
    <m/>
    <m/>
    <m/>
    <m/>
    <m/>
    <m/>
    <m/>
    <m/>
    <m/>
    <m/>
    <m/>
    <m/>
    <m/>
    <m/>
    <m/>
    <b v="0"/>
    <b v="0"/>
    <m/>
    <x v="1"/>
    <b v="0"/>
    <b v="0"/>
    <n v="1260"/>
    <n v="1"/>
    <m/>
    <m/>
    <m/>
    <m/>
    <m/>
    <m/>
    <m/>
    <m/>
    <m/>
    <m/>
    <n v="5"/>
    <n v="9"/>
    <n v="0"/>
    <n v="4"/>
    <n v="19"/>
    <n v="1"/>
    <n v="-163"/>
    <n v="-43332"/>
    <n v="43168"/>
    <n v="20"/>
    <x v="4"/>
    <n v="7"/>
    <n v="10"/>
    <x v="0"/>
    <x v="26"/>
    <x v="1"/>
    <x v="1"/>
    <x v="1"/>
    <x v="1"/>
    <x v="5"/>
    <x v="0"/>
    <n v="1"/>
    <n v="90"/>
  </r>
  <r>
    <s v="MOZ-NSS-MDB-18-005"/>
    <d v="2018-08-20T00:00:00"/>
    <x v="0"/>
    <x v="54"/>
    <x v="0"/>
    <x v="0"/>
    <m/>
    <m/>
    <m/>
    <s v="CARDOSO MANUEL/TALIA TOME"/>
    <d v="2007-10-18T00:00:00"/>
    <s v="DOMINGOS CARDOSO"/>
    <n v="10"/>
    <m/>
    <s v="M"/>
    <s v="ADELINO CUMBANE"/>
    <d v="2018-07-18T00:00:00"/>
    <d v="2018-07-18T00:00:00"/>
    <m/>
    <m/>
    <m/>
    <m/>
    <s v="2"/>
    <s v="2"/>
    <s v="2"/>
    <m/>
    <s v="2"/>
    <s v="1"/>
    <d v="2018-07-17T00:00:00"/>
    <s v="1"/>
    <s v="1"/>
    <s v="1"/>
    <s v="1"/>
    <s v="1"/>
    <n v="3"/>
    <d v="2007-07-19T00:00:00"/>
    <d v="2008-01-22T00:00:00"/>
    <m/>
    <d v="2007-12-21T00:00:00"/>
    <d v="2008-03-10T00:00:00"/>
    <m/>
    <d v="2018-07-23T00:00:00"/>
    <d v="2018-07-24T00:00:00"/>
    <d v="2018-08-19T00:00:00"/>
    <s v="1"/>
    <d v="2018-09-27T00:00:00"/>
    <d v="2018-08-20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61"/>
    <n v="1"/>
    <m/>
    <m/>
    <m/>
    <m/>
    <m/>
    <m/>
    <m/>
    <m/>
    <m/>
    <m/>
    <n v="1"/>
    <n v="7"/>
    <n v="0"/>
    <n v="6"/>
    <n v="26"/>
    <n v="1"/>
    <n v="39"/>
    <n v="-43332"/>
    <n v="43370"/>
    <n v="27"/>
    <x v="4"/>
    <n v="7"/>
    <n v="10"/>
    <x v="0"/>
    <x v="26"/>
    <x v="1"/>
    <x v="1"/>
    <x v="1"/>
    <x v="1"/>
    <x v="5"/>
    <x v="0"/>
    <n v="1"/>
    <n v="90"/>
  </r>
  <r>
    <s v="MOZ-NSS-CUA-18-005"/>
    <d v="2018-08-31T00:00:00"/>
    <x v="0"/>
    <x v="34"/>
    <x v="0"/>
    <x v="54"/>
    <s v="_x000a_"/>
    <m/>
    <m/>
    <s v="ELISEU/LUISINHA SIMAO"/>
    <d v="2016-10-13T00:00:00"/>
    <s v="AMADORCO ELISEU"/>
    <n v="1"/>
    <n v="10"/>
    <s v="M"/>
    <s v="MIGUEL RASSUL"/>
    <d v="2018-08-06T00:00:00"/>
    <d v="2018-08-06T00:00:00"/>
    <m/>
    <m/>
    <m/>
    <m/>
    <s v="1"/>
    <s v="2"/>
    <s v="2"/>
    <m/>
    <s v="1"/>
    <s v="1"/>
    <d v="2018-08-06T00:00:00"/>
    <s v="1"/>
    <s v="9"/>
    <s v="1"/>
    <s v="1"/>
    <s v="1"/>
    <n v="4"/>
    <d v="2016-11-14T00:00:00"/>
    <d v="2017-01-19T00:00:00"/>
    <m/>
    <d v="2016-12-19T00:00:00"/>
    <d v="2017-02-21T00:00:00"/>
    <m/>
    <d v="2018-08-06T00:00:00"/>
    <d v="2018-08-07T00:00:00"/>
    <d v="2018-08-30T00:00:00"/>
    <s v="1"/>
    <d v="2018-09-27T00:00:00"/>
    <d v="2018-08-31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62"/>
    <n v="1"/>
    <m/>
    <m/>
    <m/>
    <m/>
    <m/>
    <m/>
    <m/>
    <m/>
    <m/>
    <m/>
    <n v="0"/>
    <n v="1"/>
    <n v="0"/>
    <n v="1"/>
    <n v="23"/>
    <n v="1"/>
    <n v="28"/>
    <n v="-43343"/>
    <n v="43370"/>
    <n v="24"/>
    <x v="4"/>
    <n v="8"/>
    <n v="10"/>
    <x v="0"/>
    <x v="35"/>
    <x v="1"/>
    <x v="1"/>
    <x v="1"/>
    <x v="1"/>
    <x v="5"/>
    <x v="3"/>
    <n v="1"/>
    <n v="90"/>
  </r>
  <r>
    <s v="MOZ-NSS-CUA-18-006"/>
    <d v="2018-08-31T00:00:00"/>
    <x v="0"/>
    <x v="34"/>
    <x v="0"/>
    <x v="54"/>
    <m/>
    <m/>
    <m/>
    <m/>
    <m/>
    <s v="GLORIA ELIAS"/>
    <n v="7"/>
    <m/>
    <s v="F"/>
    <s v="MIGUEL RASSUL"/>
    <d v="2018-08-09T00:00:00"/>
    <d v="2018-08-09T00:00:00"/>
    <m/>
    <m/>
    <m/>
    <m/>
    <s v="1"/>
    <s v="2"/>
    <s v="2"/>
    <m/>
    <s v="2"/>
    <s v="1"/>
    <d v="2018-08-07T00:00:00"/>
    <s v="1"/>
    <s v="1"/>
    <s v="2"/>
    <s v="1"/>
    <s v="1"/>
    <n v="0"/>
    <m/>
    <m/>
    <m/>
    <m/>
    <m/>
    <m/>
    <d v="2018-08-09T00:00:00"/>
    <d v="2018-08-10T00:00:00"/>
    <d v="2018-08-30T00:00:00"/>
    <s v="1"/>
    <d v="2018-09-27T00:00:00"/>
    <d v="2018-08-31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63"/>
    <n v="1"/>
    <m/>
    <m/>
    <m/>
    <m/>
    <m/>
    <m/>
    <m/>
    <m/>
    <m/>
    <m/>
    <n v="2"/>
    <n v="3"/>
    <n v="0"/>
    <n v="1"/>
    <n v="20"/>
    <n v="1"/>
    <n v="28"/>
    <n v="-43343"/>
    <n v="43370"/>
    <n v="21"/>
    <x v="4"/>
    <n v="8"/>
    <n v="10"/>
    <x v="0"/>
    <x v="35"/>
    <x v="1"/>
    <x v="1"/>
    <x v="1"/>
    <x v="1"/>
    <x v="5"/>
    <x v="4"/>
    <n v="1"/>
    <n v="90"/>
  </r>
  <r>
    <s v="MOZ-NSS-CUA-18-007"/>
    <d v="2018-08-31T00:00:00"/>
    <x v="0"/>
    <x v="34"/>
    <x v="0"/>
    <x v="725"/>
    <m/>
    <m/>
    <m/>
    <s v="MEQUIAS MANUEL/NATALIA"/>
    <d v="2016-01-30T00:00:00"/>
    <s v="ANGELA MEQUIAS"/>
    <n v="2"/>
    <m/>
    <s v="F"/>
    <s v="SIDINHO MARIO"/>
    <d v="2018-08-14T00:00:00"/>
    <d v="2018-08-14T00:00:00"/>
    <m/>
    <m/>
    <m/>
    <m/>
    <s v="1"/>
    <s v="2"/>
    <s v="2"/>
    <m/>
    <s v="1"/>
    <s v="1"/>
    <d v="2018-08-12T00:00:00"/>
    <s v="1"/>
    <s v="1"/>
    <s v="1"/>
    <s v="1"/>
    <s v="1"/>
    <n v="3"/>
    <d v="2016-01-30T00:00:00"/>
    <d v="2016-07-19T00:00:00"/>
    <m/>
    <d v="2016-04-11T00:00:00"/>
    <d v="2016-08-24T00:00:00"/>
    <m/>
    <d v="2018-08-14T00:00:00"/>
    <d v="2018-08-15T00:00:00"/>
    <d v="2018-08-30T00:00:00"/>
    <s v="1"/>
    <d v="2018-09-27T00:00:00"/>
    <d v="2018-08-31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64"/>
    <n v="1"/>
    <m/>
    <m/>
    <m/>
    <m/>
    <m/>
    <m/>
    <m/>
    <m/>
    <m/>
    <m/>
    <n v="2"/>
    <n v="3"/>
    <n v="0"/>
    <n v="1"/>
    <n v="15"/>
    <n v="1"/>
    <n v="28"/>
    <n v="-43343"/>
    <n v="43370"/>
    <n v="16"/>
    <x v="4"/>
    <n v="8"/>
    <n v="10"/>
    <x v="0"/>
    <x v="35"/>
    <x v="1"/>
    <x v="1"/>
    <x v="1"/>
    <x v="1"/>
    <x v="5"/>
    <x v="0"/>
    <n v="1"/>
    <n v="90"/>
  </r>
  <r>
    <s v="MOZ-NSS-NIP-18-002"/>
    <d v="2018-08-20T00:00:00"/>
    <x v="0"/>
    <x v="93"/>
    <x v="0"/>
    <x v="0"/>
    <s v="_x0009__x0009__x0009_"/>
    <m/>
    <m/>
    <s v="HORTENCIO/LUCINDA"/>
    <d v="2015-02-21T00:00:00"/>
    <s v="IRONDINA HORTENCIO"/>
    <n v="3"/>
    <m/>
    <s v="F"/>
    <s v="BACASSA"/>
    <d v="2018-08-03T00:00:00"/>
    <d v="2018-08-03T00:00:00"/>
    <m/>
    <m/>
    <m/>
    <m/>
    <s v="1"/>
    <s v="1"/>
    <s v="1"/>
    <d v="2018-08-02T00:00:00"/>
    <s v="1"/>
    <s v="1"/>
    <d v="2018-07-27T00:00:00"/>
    <s v="1"/>
    <s v="1"/>
    <s v="2"/>
    <s v="1"/>
    <s v="1"/>
    <n v="2"/>
    <d v="2015-03-11T00:00:00"/>
    <d v="2015-07-23T00:00:00"/>
    <m/>
    <d v="2015-05-08T00:00:00"/>
    <m/>
    <m/>
    <d v="2018-08-03T00:00:00"/>
    <d v="2018-08-04T00:00:00"/>
    <d v="2018-08-19T00:00:00"/>
    <s v="1"/>
    <d v="2018-09-03T00:00:00"/>
    <d v="2018-08-20T00:00:00"/>
    <x v="0"/>
    <m/>
    <m/>
    <m/>
    <d v="2018-03-09T00:00:00"/>
    <m/>
    <m/>
    <m/>
    <m/>
    <m/>
    <m/>
    <m/>
    <m/>
    <m/>
    <m/>
    <m/>
    <m/>
    <m/>
    <m/>
    <m/>
    <b v="0"/>
    <b v="0"/>
    <m/>
    <x v="1"/>
    <b v="0"/>
    <b v="0"/>
    <n v="1265"/>
    <n v="1"/>
    <m/>
    <m/>
    <m/>
    <m/>
    <m/>
    <m/>
    <m/>
    <m/>
    <m/>
    <m/>
    <n v="7"/>
    <n v="8"/>
    <n v="0"/>
    <n v="1"/>
    <n v="15"/>
    <n v="1"/>
    <n v="-163"/>
    <n v="-43332"/>
    <n v="43168"/>
    <n v="16"/>
    <x v="4"/>
    <n v="7"/>
    <n v="10"/>
    <x v="0"/>
    <x v="32"/>
    <x v="1"/>
    <x v="1"/>
    <x v="1"/>
    <x v="1"/>
    <x v="5"/>
    <x v="2"/>
    <n v="1"/>
    <n v="90"/>
  </r>
  <r>
    <s v="MOZ-NSS-CHI-18-001"/>
    <d v="2018-08-20T00:00:00"/>
    <x v="0"/>
    <x v="157"/>
    <x v="0"/>
    <x v="726"/>
    <m/>
    <m/>
    <m/>
    <s v="ADAMO SILAJO"/>
    <d v="2012-12-11T00:00:00"/>
    <s v="RASAQUE ADAMO"/>
    <n v="5"/>
    <m/>
    <s v="M"/>
    <s v="LUIS SAUCHE"/>
    <d v="2018-07-13T00:00:00"/>
    <d v="2018-07-17T00:00:00"/>
    <m/>
    <m/>
    <m/>
    <m/>
    <s v="1"/>
    <s v="2"/>
    <s v="2"/>
    <m/>
    <s v="2"/>
    <s v="1"/>
    <d v="2018-07-12T00:00:00"/>
    <s v="1"/>
    <s v="1"/>
    <s v="2"/>
    <s v="1"/>
    <s v="1"/>
    <n v="3"/>
    <d v="2012-12-14T00:00:00"/>
    <d v="2013-04-12T00:00:00"/>
    <m/>
    <d v="2013-03-01T00:00:00"/>
    <d v="2013-05-24T00:00:00"/>
    <m/>
    <d v="2018-07-17T00:00:00"/>
    <d v="2018-07-18T00:00:00"/>
    <d v="2018-08-19T00:00:00"/>
    <s v="1"/>
    <d v="2018-09-03T00:00:00"/>
    <d v="2018-08-20T00:00:00"/>
    <x v="0"/>
    <m/>
    <m/>
    <m/>
    <d v="2018-03-09T00:00:00"/>
    <m/>
    <m/>
    <m/>
    <m/>
    <m/>
    <m/>
    <m/>
    <m/>
    <m/>
    <m/>
    <m/>
    <m/>
    <m/>
    <m/>
    <m/>
    <b v="0"/>
    <b v="0"/>
    <m/>
    <x v="1"/>
    <b v="0"/>
    <b v="0"/>
    <n v="1266"/>
    <n v="1"/>
    <m/>
    <m/>
    <m/>
    <m/>
    <m/>
    <m/>
    <m/>
    <m/>
    <m/>
    <m/>
    <n v="1"/>
    <n v="6"/>
    <n v="4"/>
    <n v="1"/>
    <n v="32"/>
    <n v="1"/>
    <n v="-163"/>
    <n v="-43332"/>
    <n v="43168"/>
    <n v="33"/>
    <x v="4"/>
    <n v="7"/>
    <n v="10"/>
    <x v="0"/>
    <x v="42"/>
    <x v="1"/>
    <x v="3"/>
    <x v="1"/>
    <x v="1"/>
    <x v="5"/>
    <x v="0"/>
    <n v="1"/>
    <n v="90"/>
  </r>
  <r>
    <s v="MOZ-NSS-MBE-18-001"/>
    <d v="2018-08-20T00:00:00"/>
    <x v="0"/>
    <x v="2"/>
    <x v="0"/>
    <x v="86"/>
    <m/>
    <m/>
    <m/>
    <s v="AGIDO ARMANDO"/>
    <d v="2015-02-10T00:00:00"/>
    <s v="CASSIMO AGIDO"/>
    <n v="3"/>
    <m/>
    <s v="M"/>
    <s v="JEREMIAS MOLIDE"/>
    <d v="2018-08-07T00:00:00"/>
    <d v="2018-08-07T00:00:00"/>
    <m/>
    <m/>
    <m/>
    <m/>
    <s v="1"/>
    <s v="2"/>
    <s v="2"/>
    <m/>
    <s v="2"/>
    <s v="1"/>
    <d v="2018-07-26T00:00:00"/>
    <s v="1"/>
    <s v="1"/>
    <s v="2"/>
    <s v="1"/>
    <s v="1"/>
    <n v="3"/>
    <d v="2015-02-23T00:00:00"/>
    <d v="2015-08-27T00:00:00"/>
    <m/>
    <d v="2015-05-21T00:00:00"/>
    <d v="2016-01-13T00:00:00"/>
    <m/>
    <d v="2018-08-08T00:00:00"/>
    <d v="2018-08-09T00:00:00"/>
    <d v="2018-08-19T00:00:00"/>
    <s v="1"/>
    <d v="2018-09-04T00:00:00"/>
    <d v="2018-08-20T00:00:00"/>
    <x v="1"/>
    <m/>
    <m/>
    <m/>
    <d v="2018-09-04T00:00:00"/>
    <m/>
    <m/>
    <m/>
    <m/>
    <m/>
    <m/>
    <m/>
    <m/>
    <m/>
    <m/>
    <m/>
    <m/>
    <m/>
    <m/>
    <m/>
    <b v="0"/>
    <b v="0"/>
    <m/>
    <x v="2"/>
    <b v="0"/>
    <b v="0"/>
    <n v="1267"/>
    <n v="1"/>
    <m/>
    <m/>
    <m/>
    <m/>
    <m/>
    <m/>
    <m/>
    <m/>
    <m/>
    <m/>
    <n v="12"/>
    <n v="14"/>
    <n v="0"/>
    <n v="2"/>
    <n v="10"/>
    <n v="1"/>
    <n v="16"/>
    <n v="-43332"/>
    <n v="43347"/>
    <n v="11"/>
    <x v="4"/>
    <n v="7"/>
    <n v="10"/>
    <x v="0"/>
    <x v="32"/>
    <x v="2"/>
    <x v="1"/>
    <x v="1"/>
    <x v="1"/>
    <x v="5"/>
    <x v="0"/>
    <n v="1"/>
    <n v="90"/>
  </r>
  <r>
    <s v="MOZ-NSS-MEC-18-002"/>
    <d v="2018-08-20T00:00:00"/>
    <x v="0"/>
    <x v="1"/>
    <x v="0"/>
    <x v="556"/>
    <m/>
    <m/>
    <m/>
    <s v="INACIO MUHORO"/>
    <d v="2017-06-16T00:00:00"/>
    <s v="CACILDA INACIO"/>
    <n v="1"/>
    <m/>
    <s v="F"/>
    <s v="JOAO ALBERTO"/>
    <d v="2018-07-16T00:00:00"/>
    <d v="2018-07-16T00:00:00"/>
    <m/>
    <m/>
    <m/>
    <m/>
    <s v="1"/>
    <s v="2"/>
    <s v="2"/>
    <m/>
    <s v="2"/>
    <s v="1"/>
    <d v="2018-07-14T00:00:00"/>
    <s v="1"/>
    <s v="1"/>
    <s v="2"/>
    <s v="1"/>
    <s v="1"/>
    <n v="3"/>
    <d v="2017-06-16T00:00:00"/>
    <d v="2017-10-18T00:00:00"/>
    <m/>
    <d v="2017-09-08T00:00:00"/>
    <d v="2017-11-20T00:00:00"/>
    <m/>
    <d v="2018-07-16T00:00:00"/>
    <d v="2018-07-17T00:00:00"/>
    <d v="2018-07-19T00:00:00"/>
    <s v="1"/>
    <d v="2018-09-03T00:00:00"/>
    <d v="2018-08-20T00:00:00"/>
    <x v="0"/>
    <m/>
    <m/>
    <m/>
    <d v="2018-03-09T00:00:00"/>
    <m/>
    <m/>
    <m/>
    <m/>
    <m/>
    <m/>
    <m/>
    <m/>
    <m/>
    <m/>
    <m/>
    <m/>
    <m/>
    <m/>
    <m/>
    <b v="0"/>
    <b v="0"/>
    <m/>
    <x v="1"/>
    <b v="0"/>
    <b v="0"/>
    <n v="1268"/>
    <n v="1"/>
    <m/>
    <m/>
    <m/>
    <m/>
    <m/>
    <m/>
    <m/>
    <m/>
    <m/>
    <m/>
    <n v="2"/>
    <n v="3"/>
    <n v="0"/>
    <n v="1"/>
    <n v="2"/>
    <n v="32"/>
    <n v="-132"/>
    <n v="-43332"/>
    <n v="43168"/>
    <n v="34"/>
    <x v="4"/>
    <n v="7"/>
    <n v="10"/>
    <x v="0"/>
    <x v="42"/>
    <x v="1"/>
    <x v="3"/>
    <x v="1"/>
    <x v="1"/>
    <x v="5"/>
    <x v="0"/>
    <n v="1"/>
    <n v="90"/>
  </r>
  <r>
    <s v="MOZ-NSS-MAJ-18-001"/>
    <d v="2018-08-20T00:00:00"/>
    <x v="0"/>
    <x v="87"/>
    <x v="0"/>
    <x v="727"/>
    <m/>
    <m/>
    <m/>
    <s v="LUISA ADRIANO"/>
    <d v="2016-10-29T00:00:00"/>
    <s v="CELINA PIRES"/>
    <n v="1"/>
    <m/>
    <s v="F"/>
    <s v="DELFINA BENZULA"/>
    <d v="2018-08-07T00:00:00"/>
    <d v="2018-08-07T00:00:00"/>
    <m/>
    <m/>
    <m/>
    <m/>
    <s v="2"/>
    <s v="2"/>
    <s v="1"/>
    <d v="2018-08-07T00:00:00"/>
    <s v="2"/>
    <s v="1"/>
    <d v="2018-08-01T00:00:00"/>
    <s v="1"/>
    <s v="1"/>
    <s v="1"/>
    <s v="1"/>
    <s v="1"/>
    <n v="3"/>
    <d v="2016-12-02T00:00:00"/>
    <d v="2017-04-03T00:00:00"/>
    <m/>
    <d v="2017-02-27T00:00:00"/>
    <d v="2017-05-19T00:00:00"/>
    <m/>
    <d v="2018-08-08T00:00:00"/>
    <d v="2018-08-09T00:00:00"/>
    <d v="2018-08-19T00:00:00"/>
    <s v="1"/>
    <d v="2018-09-27T00:00:00"/>
    <d v="2018-08-20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69"/>
    <n v="1"/>
    <m/>
    <m/>
    <m/>
    <n v="4"/>
    <m/>
    <m/>
    <m/>
    <m/>
    <m/>
    <m/>
    <n v="6"/>
    <n v="8"/>
    <n v="0"/>
    <n v="2"/>
    <n v="10"/>
    <n v="1"/>
    <n v="39"/>
    <n v="-43332"/>
    <n v="43370"/>
    <n v="11"/>
    <x v="4"/>
    <n v="8"/>
    <n v="10"/>
    <x v="0"/>
    <x v="31"/>
    <x v="1"/>
    <x v="1"/>
    <x v="1"/>
    <x v="1"/>
    <x v="5"/>
    <x v="0"/>
    <n v="1"/>
    <n v="90"/>
  </r>
  <r>
    <s v="MOZ-MPP-MTL-18-011-C3"/>
    <d v="2018-09-19T00:00:00"/>
    <x v="1"/>
    <x v="133"/>
    <x v="7"/>
    <x v="728"/>
    <m/>
    <m/>
    <m/>
    <s v="GABRIEL/LEOPOLDINA"/>
    <d v="2014-12-06T00:00:00"/>
    <s v="VAGNER ANGELA"/>
    <n v="3"/>
    <m/>
    <s v="F"/>
    <s v="ELSA CIPRIANO"/>
    <d v="2018-09-12T00:00:00"/>
    <d v="2018-09-12T00:00:00"/>
    <s v="1"/>
    <d v="2018-09-15T00:00:00"/>
    <s v="4"/>
    <s v="2"/>
    <m/>
    <m/>
    <s v="2"/>
    <m/>
    <m/>
    <m/>
    <m/>
    <m/>
    <m/>
    <m/>
    <m/>
    <s v="2"/>
    <n v="3"/>
    <d v="2014-12-06T00:00:00"/>
    <d v="2015-03-11T00:00:00"/>
    <m/>
    <d v="2015-02-11T00:00:00"/>
    <d v="2015-04-13T00:00:00"/>
    <m/>
    <d v="2018-09-15T00:00:00"/>
    <m/>
    <d v="2018-09-18T00:00:00"/>
    <s v="1"/>
    <d v="2018-10-08T00:00:00"/>
    <d v="2018-09-19T00:00:00"/>
    <x v="1"/>
    <m/>
    <m/>
    <m/>
    <d v="2018-10-08T00:00:00"/>
    <m/>
    <m/>
    <m/>
    <m/>
    <m/>
    <m/>
    <m/>
    <m/>
    <m/>
    <m/>
    <m/>
    <m/>
    <m/>
    <m/>
    <m/>
    <b v="0"/>
    <b v="0"/>
    <m/>
    <x v="1"/>
    <b v="0"/>
    <b v="0"/>
    <n v="1270"/>
    <n v="1"/>
    <m/>
    <m/>
    <m/>
    <m/>
    <m/>
    <m/>
    <m/>
    <m/>
    <m/>
    <m/>
    <n v="43355"/>
    <n v="0"/>
    <n v="0"/>
    <n v="-43355"/>
    <n v="43361"/>
    <n v="1"/>
    <n v="20"/>
    <n v="-43362"/>
    <n v="43381"/>
    <n v="43362"/>
    <x v="1"/>
    <n v="1"/>
    <n v="10"/>
    <x v="0"/>
    <x v="19"/>
    <x v="1"/>
    <x v="4"/>
    <x v="3"/>
    <x v="1"/>
    <x v="5"/>
    <x v="0"/>
    <n v="1"/>
    <n v="90"/>
  </r>
  <r>
    <s v="MOZ-MPP-MTL-18-011-C2"/>
    <d v="2018-09-19T00:00:00"/>
    <x v="1"/>
    <x v="133"/>
    <x v="7"/>
    <x v="728"/>
    <m/>
    <m/>
    <m/>
    <s v="GABRIEL/ANELINA JAIME"/>
    <d v="2016-02-02T00:00:00"/>
    <s v="LAURA GABRIEL"/>
    <n v="2"/>
    <m/>
    <s v="F"/>
    <s v="ELSA CIPRIANO"/>
    <d v="2018-09-12T00:00:00"/>
    <d v="2018-09-12T00:00:00"/>
    <s v="1"/>
    <d v="2018-09-14T00:00:00"/>
    <s v="4"/>
    <s v="2"/>
    <m/>
    <m/>
    <s v="2"/>
    <m/>
    <m/>
    <m/>
    <m/>
    <m/>
    <m/>
    <m/>
    <m/>
    <s v="2"/>
    <n v="3"/>
    <d v="2016-02-02T00:00:00"/>
    <d v="2016-05-18T00:00:00"/>
    <m/>
    <d v="2016-04-18T00:00:00"/>
    <d v="2016-06-22T00:00:00"/>
    <m/>
    <d v="2018-09-14T00:00:00"/>
    <m/>
    <d v="2018-09-18T00:00:00"/>
    <s v="1"/>
    <d v="2018-10-08T00:00:00"/>
    <d v="2018-09-19T00:00:00"/>
    <x v="1"/>
    <m/>
    <m/>
    <m/>
    <d v="2018-10-08T00:00:00"/>
    <m/>
    <m/>
    <m/>
    <m/>
    <m/>
    <m/>
    <m/>
    <m/>
    <m/>
    <m/>
    <m/>
    <m/>
    <m/>
    <m/>
    <m/>
    <b v="0"/>
    <b v="0"/>
    <m/>
    <x v="1"/>
    <b v="0"/>
    <b v="0"/>
    <n v="1271"/>
    <n v="1"/>
    <m/>
    <m/>
    <m/>
    <m/>
    <m/>
    <m/>
    <m/>
    <m/>
    <m/>
    <m/>
    <n v="43355"/>
    <n v="0"/>
    <n v="0"/>
    <n v="-43355"/>
    <n v="43361"/>
    <n v="1"/>
    <n v="20"/>
    <n v="-43362"/>
    <n v="43381"/>
    <n v="43362"/>
    <x v="1"/>
    <n v="1"/>
    <n v="10"/>
    <x v="0"/>
    <x v="19"/>
    <x v="1"/>
    <x v="4"/>
    <x v="3"/>
    <x v="1"/>
    <x v="5"/>
    <x v="0"/>
    <n v="1"/>
    <n v="90"/>
  </r>
  <r>
    <s v="MOZ-MPP-MTL-18-011-C1"/>
    <d v="2018-09-19T00:00:00"/>
    <x v="1"/>
    <x v="133"/>
    <x v="7"/>
    <x v="728"/>
    <m/>
    <m/>
    <m/>
    <s v="MARTINS COSSA/MARCIA JOSE"/>
    <d v="2013-01-21T00:00:00"/>
    <s v="GABRIEL MARTINS COSSA"/>
    <n v="3"/>
    <m/>
    <s v="M"/>
    <s v="ELSA CIPRIANO"/>
    <d v="2018-09-12T00:00:00"/>
    <d v="2018-09-12T00:00:00"/>
    <s v="1"/>
    <d v="2018-09-14T00:00:00"/>
    <s v="4"/>
    <s v="2"/>
    <m/>
    <m/>
    <s v="2"/>
    <m/>
    <m/>
    <m/>
    <m/>
    <m/>
    <m/>
    <m/>
    <m/>
    <s v="2"/>
    <n v="3"/>
    <d v="2013-02-08T00:00:00"/>
    <d v="2013-05-25T00:00:00"/>
    <m/>
    <d v="2013-04-22T00:00:00"/>
    <d v="2013-07-15T00:00:00"/>
    <m/>
    <d v="2018-09-14T00:00:00"/>
    <m/>
    <d v="2018-09-18T00:00:00"/>
    <s v="1"/>
    <d v="2018-10-08T00:00:00"/>
    <d v="2018-09-19T00:00:00"/>
    <x v="0"/>
    <m/>
    <m/>
    <m/>
    <d v="2018-10-08T00:00:00"/>
    <m/>
    <m/>
    <m/>
    <m/>
    <m/>
    <m/>
    <m/>
    <m/>
    <m/>
    <m/>
    <m/>
    <m/>
    <m/>
    <m/>
    <m/>
    <b v="0"/>
    <b v="0"/>
    <m/>
    <x v="1"/>
    <b v="0"/>
    <b v="0"/>
    <n v="1272"/>
    <n v="1"/>
    <m/>
    <m/>
    <m/>
    <m/>
    <m/>
    <m/>
    <m/>
    <m/>
    <m/>
    <m/>
    <n v="43355"/>
    <n v="0"/>
    <n v="0"/>
    <n v="-43355"/>
    <n v="43361"/>
    <n v="1"/>
    <n v="20"/>
    <n v="-43362"/>
    <n v="43381"/>
    <n v="43362"/>
    <x v="1"/>
    <n v="1"/>
    <n v="10"/>
    <x v="0"/>
    <x v="19"/>
    <x v="1"/>
    <x v="4"/>
    <x v="3"/>
    <x v="1"/>
    <x v="5"/>
    <x v="0"/>
    <n v="1"/>
    <n v="90"/>
  </r>
  <r>
    <s v="MOZ-NPL-NPC-18-012"/>
    <d v="2018-09-19T00:00:00"/>
    <x v="0"/>
    <x v="20"/>
    <x v="6"/>
    <x v="729"/>
    <m/>
    <m/>
    <m/>
    <s v="OMAR ALFREDO/FILOMENA CARLOS"/>
    <d v="2017-03-07T00:00:00"/>
    <s v="SIFA OMAR"/>
    <n v="1"/>
    <n v="0"/>
    <s v="M"/>
    <s v="CRIMILDA COELHO"/>
    <d v="2018-09-06T00:00:00"/>
    <d v="2018-09-06T00:00:00"/>
    <m/>
    <m/>
    <m/>
    <m/>
    <s v="2"/>
    <s v="1"/>
    <s v="2"/>
    <m/>
    <s v="1"/>
    <s v="2"/>
    <d v="2018-08-25T00:00:00"/>
    <s v="1"/>
    <s v="1"/>
    <s v="2"/>
    <s v="1"/>
    <s v="1"/>
    <n v="3"/>
    <d v="2017-04-18T00:00:00"/>
    <d v="2017-07-11T00:00:00"/>
    <m/>
    <d v="2017-05-18T00:00:00"/>
    <d v="2017-08-25T00:00:00"/>
    <m/>
    <d v="2018-09-07T00:00:00"/>
    <d v="2018-09-08T00:00:00"/>
    <d v="2018-09-18T00:00:00"/>
    <s v="1"/>
    <d v="2018-10-08T00:00:00"/>
    <d v="2018-09-19T00:00:00"/>
    <x v="0"/>
    <m/>
    <m/>
    <m/>
    <d v="2018-10-08T00:00:00"/>
    <m/>
    <m/>
    <m/>
    <m/>
    <m/>
    <m/>
    <m/>
    <m/>
    <m/>
    <m/>
    <m/>
    <m/>
    <m/>
    <m/>
    <m/>
    <b v="0"/>
    <b v="0"/>
    <m/>
    <x v="1"/>
    <b v="0"/>
    <b v="0"/>
    <n v="1273"/>
    <n v="1"/>
    <m/>
    <m/>
    <m/>
    <m/>
    <m/>
    <m/>
    <m/>
    <m/>
    <m/>
    <m/>
    <n v="12"/>
    <n v="14"/>
    <n v="0"/>
    <n v="2"/>
    <n v="10"/>
    <n v="1"/>
    <n v="20"/>
    <n v="-43362"/>
    <n v="43381"/>
    <n v="11"/>
    <x v="4"/>
    <n v="8"/>
    <n v="10"/>
    <x v="0"/>
    <x v="30"/>
    <x v="2"/>
    <x v="1"/>
    <x v="1"/>
    <x v="1"/>
    <x v="5"/>
    <x v="0"/>
    <n v="1"/>
    <n v="90"/>
  </r>
  <r>
    <s v="MOZ-NSS-MAV-18-001"/>
    <d v="2018-09-19T00:00:00"/>
    <x v="0"/>
    <x v="52"/>
    <x v="0"/>
    <x v="0"/>
    <m/>
    <m/>
    <m/>
    <s v="SAIDE/ZAINABO"/>
    <d v="2017-04-13T00:00:00"/>
    <s v="NITO SAIDE"/>
    <m/>
    <n v="3"/>
    <s v="M"/>
    <s v="RICARDO ERNESTO"/>
    <d v="2018-08-15T00:00:00"/>
    <d v="2018-08-15T00:00:00"/>
    <m/>
    <m/>
    <m/>
    <m/>
    <s v="1"/>
    <s v="2"/>
    <s v="2"/>
    <m/>
    <s v="1"/>
    <s v="2"/>
    <d v="2018-08-08T00:00:00"/>
    <s v="1"/>
    <s v="1"/>
    <s v="1"/>
    <s v="1"/>
    <s v="1"/>
    <n v="3"/>
    <d v="2017-04-13T00:00:00"/>
    <d v="2017-07-15T00:00:00"/>
    <m/>
    <d v="2017-06-13T00:00:00"/>
    <d v="2017-08-15T00:00:00"/>
    <m/>
    <d v="2018-08-15T00:00:00"/>
    <d v="2018-08-16T00:00:00"/>
    <d v="2018-09-18T00:00:00"/>
    <s v="1"/>
    <d v="2018-09-27T00:00:00"/>
    <d v="2018-09-19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74"/>
    <n v="1"/>
    <m/>
    <m/>
    <m/>
    <m/>
    <m/>
    <m/>
    <m/>
    <m/>
    <m/>
    <m/>
    <n v="7"/>
    <n v="8"/>
    <n v="0"/>
    <n v="1"/>
    <n v="33"/>
    <n v="1"/>
    <n v="9"/>
    <n v="-43362"/>
    <n v="43370"/>
    <n v="34"/>
    <x v="4"/>
    <n v="8"/>
    <n v="10"/>
    <x v="0"/>
    <x v="35"/>
    <x v="1"/>
    <x v="3"/>
    <x v="1"/>
    <x v="1"/>
    <x v="5"/>
    <x v="0"/>
    <n v="1"/>
    <n v="90"/>
  </r>
  <r>
    <s v="MOZ-GAZ-CBT-18-003"/>
    <d v="2018-09-19T00:00:00"/>
    <x v="0"/>
    <x v="30"/>
    <x v="9"/>
    <x v="730"/>
    <m/>
    <m/>
    <m/>
    <s v="CAIRA DJANGO"/>
    <d v="2011-02-09T00:00:00"/>
    <s v="INORDIO CHISSANO"/>
    <n v="7"/>
    <n v="6"/>
    <s v="M"/>
    <s v="ROBERA CARLOS"/>
    <d v="2018-09-04T00:00:00"/>
    <d v="2018-09-04T00:00:00"/>
    <m/>
    <m/>
    <m/>
    <m/>
    <s v="2"/>
    <s v="1"/>
    <s v="2"/>
    <m/>
    <s v="2"/>
    <s v="1"/>
    <d v="2018-08-29T00:00:00"/>
    <s v="1"/>
    <s v="1"/>
    <s v="1"/>
    <s v="1"/>
    <s v="1"/>
    <n v="0"/>
    <m/>
    <m/>
    <m/>
    <m/>
    <m/>
    <m/>
    <d v="2018-09-05T00:00:00"/>
    <d v="2018-09-06T00:00:00"/>
    <d v="2018-09-18T00:00:00"/>
    <s v="1"/>
    <d v="2018-10-08T00:00:00"/>
    <d v="2018-09-19T00:00:00"/>
    <x v="1"/>
    <m/>
    <m/>
    <m/>
    <d v="2018-10-08T00:00:00"/>
    <m/>
    <m/>
    <m/>
    <m/>
    <m/>
    <m/>
    <m/>
    <m/>
    <m/>
    <m/>
    <m/>
    <m/>
    <m/>
    <m/>
    <m/>
    <b v="0"/>
    <b v="0"/>
    <m/>
    <x v="1"/>
    <b v="0"/>
    <b v="0"/>
    <n v="1275"/>
    <n v="1"/>
    <m/>
    <m/>
    <m/>
    <m/>
    <m/>
    <m/>
    <m/>
    <m/>
    <m/>
    <m/>
    <n v="6"/>
    <n v="8"/>
    <n v="0"/>
    <n v="2"/>
    <n v="12"/>
    <n v="1"/>
    <n v="20"/>
    <n v="-43362"/>
    <n v="43381"/>
    <n v="13"/>
    <x v="4"/>
    <n v="8"/>
    <n v="10"/>
    <x v="0"/>
    <x v="37"/>
    <x v="1"/>
    <x v="1"/>
    <x v="1"/>
    <x v="1"/>
    <x v="5"/>
    <x v="4"/>
    <n v="1"/>
    <n v="90"/>
  </r>
  <r>
    <s v="MOZ-SOF-MCG-18-004"/>
    <d v="2018-09-19T00:00:00"/>
    <x v="0"/>
    <x v="97"/>
    <x v="5"/>
    <x v="731"/>
    <m/>
    <m/>
    <m/>
    <s v="AUGUSTO/ELISA"/>
    <m/>
    <s v="ALBERTO ASSUMANE"/>
    <m/>
    <n v="9"/>
    <s v="M"/>
    <s v="CARLOS VENTURA"/>
    <d v="2018-08-07T00:00:00"/>
    <d v="2018-08-07T00:00:00"/>
    <m/>
    <m/>
    <m/>
    <m/>
    <s v="1"/>
    <s v="2"/>
    <s v="2"/>
    <m/>
    <s v="2"/>
    <s v="1"/>
    <d v="2018-08-04T00:00:00"/>
    <s v="1"/>
    <s v="1"/>
    <s v="2"/>
    <s v="1"/>
    <s v="1"/>
    <n v="0"/>
    <m/>
    <m/>
    <m/>
    <m/>
    <m/>
    <m/>
    <d v="2018-08-15T00:00:00"/>
    <d v="2018-08-16T00:00:00"/>
    <d v="2018-09-18T00:00:00"/>
    <s v="1"/>
    <d v="2018-10-08T00:00:00"/>
    <d v="2018-09-19T00:00:00"/>
    <x v="0"/>
    <m/>
    <m/>
    <m/>
    <d v="2018-10-08T00:00:00"/>
    <m/>
    <m/>
    <m/>
    <m/>
    <m/>
    <m/>
    <m/>
    <m/>
    <m/>
    <m/>
    <m/>
    <m/>
    <m/>
    <m/>
    <m/>
    <b v="0"/>
    <b v="0"/>
    <m/>
    <x v="1"/>
    <b v="0"/>
    <b v="0"/>
    <n v="1276"/>
    <n v="1"/>
    <m/>
    <m/>
    <m/>
    <m/>
    <m/>
    <m/>
    <m/>
    <m/>
    <m/>
    <m/>
    <n v="3"/>
    <n v="12"/>
    <n v="0"/>
    <n v="9"/>
    <n v="33"/>
    <n v="1"/>
    <n v="20"/>
    <n v="-43362"/>
    <n v="43381"/>
    <n v="34"/>
    <x v="4"/>
    <n v="8"/>
    <n v="10"/>
    <x v="0"/>
    <x v="31"/>
    <x v="1"/>
    <x v="3"/>
    <x v="1"/>
    <x v="1"/>
    <x v="5"/>
    <x v="4"/>
    <n v="1"/>
    <n v="90"/>
  </r>
  <r>
    <s v="MOZ-SOF-BEI-18-006"/>
    <d v="2018-09-19T00:00:00"/>
    <x v="0"/>
    <x v="99"/>
    <x v="5"/>
    <x v="732"/>
    <m/>
    <m/>
    <m/>
    <s v="ANTONIO JOAQUIM/DOMINGA LUIS"/>
    <d v="2008-09-07T00:00:00"/>
    <s v="VASCO ANTONIO"/>
    <n v="9"/>
    <n v="11"/>
    <s v="M"/>
    <s v="CARLOS BERNARDO"/>
    <d v="2018-08-08T00:00:00"/>
    <d v="2018-08-08T00:00:00"/>
    <m/>
    <m/>
    <m/>
    <m/>
    <s v="1"/>
    <s v="2"/>
    <s v="1"/>
    <d v="2018-08-06T00:00:00"/>
    <s v="2"/>
    <s v="1"/>
    <d v="2018-08-03T00:00:00"/>
    <s v="1"/>
    <s v="1"/>
    <s v="2"/>
    <s v="1"/>
    <s v="1"/>
    <n v="0"/>
    <m/>
    <m/>
    <m/>
    <m/>
    <m/>
    <m/>
    <d v="2018-08-08T00:00:00"/>
    <d v="2018-08-09T00:00:00"/>
    <d v="2018-09-18T00:00:00"/>
    <s v="1"/>
    <d v="2018-10-08T00:00:00"/>
    <d v="2018-09-19T00:00:00"/>
    <x v="1"/>
    <m/>
    <m/>
    <m/>
    <d v="2018-10-08T00:00:00"/>
    <m/>
    <m/>
    <m/>
    <m/>
    <m/>
    <m/>
    <m/>
    <m/>
    <m/>
    <m/>
    <m/>
    <m/>
    <m/>
    <m/>
    <m/>
    <b v="0"/>
    <b v="0"/>
    <m/>
    <x v="1"/>
    <b v="0"/>
    <b v="0"/>
    <n v="1277"/>
    <n v="1"/>
    <m/>
    <m/>
    <m/>
    <m/>
    <m/>
    <m/>
    <m/>
    <m/>
    <m/>
    <m/>
    <n v="5"/>
    <n v="6"/>
    <n v="0"/>
    <n v="1"/>
    <n v="40"/>
    <n v="1"/>
    <n v="20"/>
    <n v="-43362"/>
    <n v="43381"/>
    <n v="41"/>
    <x v="4"/>
    <n v="8"/>
    <n v="10"/>
    <x v="0"/>
    <x v="31"/>
    <x v="1"/>
    <x v="3"/>
    <x v="1"/>
    <x v="1"/>
    <x v="5"/>
    <x v="4"/>
    <n v="1"/>
    <n v="90"/>
  </r>
  <r>
    <s v="MOZ-SOF-NHA-18-001"/>
    <d v="2018-08-19T00:00:00"/>
    <x v="0"/>
    <x v="10"/>
    <x v="5"/>
    <x v="733"/>
    <s v="_x0009_"/>
    <m/>
    <m/>
    <s v="PEDRO CEMPURA/FATIMA"/>
    <d v="2017-02-24T00:00:00"/>
    <s v="EVA PEDRO"/>
    <n v="1"/>
    <n v="5"/>
    <s v="F"/>
    <s v="ALBNO CANXIXE"/>
    <d v="2018-07-30T00:00:00"/>
    <d v="2018-07-30T00:00:00"/>
    <m/>
    <m/>
    <m/>
    <m/>
    <s v="1"/>
    <s v="1"/>
    <s v="2"/>
    <m/>
    <s v="1"/>
    <s v="1"/>
    <d v="2018-07-25T00:00:00"/>
    <s v="1"/>
    <s v="1"/>
    <s v="2"/>
    <s v="1"/>
    <s v="1"/>
    <n v="3"/>
    <d v="2017-02-24T00:00:00"/>
    <d v="2017-06-23T00:00:00"/>
    <m/>
    <d v="2017-04-10T00:00:00"/>
    <d v="2017-08-28T00:00:00"/>
    <m/>
    <d v="2018-08-04T00:00:00"/>
    <d v="2018-08-05T00:00:00"/>
    <d v="2018-08-18T00:00:00"/>
    <s v="1"/>
    <d v="2018-10-08T00:00:00"/>
    <d v="2018-08-19T00:00:00"/>
    <x v="0"/>
    <m/>
    <m/>
    <m/>
    <d v="2018-10-08T00:00:00"/>
    <m/>
    <m/>
    <m/>
    <m/>
    <m/>
    <m/>
    <m/>
    <m/>
    <m/>
    <m/>
    <m/>
    <m/>
    <m/>
    <m/>
    <m/>
    <b v="0"/>
    <b v="0"/>
    <m/>
    <x v="1"/>
    <b v="0"/>
    <b v="0"/>
    <n v="1278"/>
    <n v="1"/>
    <m/>
    <m/>
    <m/>
    <m/>
    <m/>
    <m/>
    <m/>
    <m/>
    <m/>
    <m/>
    <n v="5"/>
    <n v="11"/>
    <n v="0"/>
    <n v="6"/>
    <n v="13"/>
    <n v="1"/>
    <n v="51"/>
    <n v="-43331"/>
    <n v="43381"/>
    <n v="14"/>
    <x v="4"/>
    <n v="7"/>
    <n v="10"/>
    <x v="0"/>
    <x v="32"/>
    <x v="1"/>
    <x v="1"/>
    <x v="1"/>
    <x v="1"/>
    <x v="5"/>
    <x v="0"/>
    <n v="1"/>
    <n v="90"/>
  </r>
  <r>
    <s v="MOZ-SOF-CAI-18-006"/>
    <d v="2018-09-19T00:00:00"/>
    <x v="0"/>
    <x v="89"/>
    <x v="5"/>
    <x v="734"/>
    <m/>
    <m/>
    <m/>
    <s v="GELITA JAIROSSE"/>
    <m/>
    <s v="RANDINHO RANI RANDINHO"/>
    <m/>
    <n v="9"/>
    <s v="M"/>
    <s v="TANIA SENGO"/>
    <d v="2018-07-30T00:00:00"/>
    <d v="2018-07-30T00:00:00"/>
    <m/>
    <m/>
    <m/>
    <m/>
    <s v="1"/>
    <s v="2"/>
    <s v="1"/>
    <d v="2018-07-29T00:00:00"/>
    <s v="2"/>
    <s v="1"/>
    <d v="2018-06-16T00:00:00"/>
    <s v="1"/>
    <s v="1"/>
    <s v="2"/>
    <s v="1"/>
    <s v="1"/>
    <n v="0"/>
    <m/>
    <m/>
    <m/>
    <m/>
    <m/>
    <m/>
    <d v="2018-07-30T00:00:00"/>
    <d v="2018-07-31T00:00:00"/>
    <d v="2018-09-18T00:00:00"/>
    <s v="1"/>
    <d v="2018-10-08T00:00:00"/>
    <d v="2018-09-19T00:00:00"/>
    <x v="0"/>
    <m/>
    <m/>
    <m/>
    <d v="2018-10-08T00:00:00"/>
    <m/>
    <m/>
    <m/>
    <m/>
    <m/>
    <m/>
    <m/>
    <m/>
    <m/>
    <m/>
    <m/>
    <m/>
    <m/>
    <m/>
    <d v="2019-01-11T00:00:00"/>
    <b v="0"/>
    <b v="0"/>
    <s v="2"/>
    <x v="1"/>
    <b v="0"/>
    <b v="0"/>
    <n v="1279"/>
    <n v="1"/>
    <m/>
    <m/>
    <m/>
    <m/>
    <m/>
    <m/>
    <m/>
    <m/>
    <m/>
    <m/>
    <n v="44"/>
    <n v="45"/>
    <n v="0"/>
    <n v="1"/>
    <n v="49"/>
    <n v="1"/>
    <n v="20"/>
    <n v="-43362"/>
    <n v="43381"/>
    <n v="50"/>
    <x v="4"/>
    <n v="6"/>
    <n v="10"/>
    <x v="0"/>
    <x v="41"/>
    <x v="0"/>
    <x v="3"/>
    <x v="0"/>
    <x v="1"/>
    <x v="5"/>
    <x v="4"/>
    <n v="2"/>
    <n v="90"/>
  </r>
  <r>
    <s v="MOZ-SOF-CAI-18-007"/>
    <d v="2018-09-19T00:00:00"/>
    <x v="0"/>
    <x v="89"/>
    <x v="5"/>
    <x v="735"/>
    <m/>
    <m/>
    <m/>
    <s v="ROSA MANUEL"/>
    <d v="2016-06-24T00:00:00"/>
    <s v="AMESSO JOSE"/>
    <n v="2"/>
    <n v="0"/>
    <s v="M"/>
    <s v="AMELIA MANUEL"/>
    <d v="2018-08-13T00:00:00"/>
    <d v="2018-08-13T00:00:00"/>
    <m/>
    <m/>
    <m/>
    <m/>
    <s v="1"/>
    <s v="2"/>
    <s v="2"/>
    <m/>
    <s v="2"/>
    <s v="1"/>
    <d v="2018-07-15T00:00:00"/>
    <s v="1"/>
    <s v="1"/>
    <s v="2"/>
    <s v="1"/>
    <s v="1"/>
    <n v="3"/>
    <d v="2016-07-01T00:00:00"/>
    <d v="2016-09-30T00:00:00"/>
    <m/>
    <d v="2016-08-30T00:00:00"/>
    <d v="2016-10-31T00:00:00"/>
    <m/>
    <d v="2018-08-13T00:00:00"/>
    <d v="2018-08-14T00:00:00"/>
    <d v="2018-09-18T00:00:00"/>
    <s v="1"/>
    <d v="2018-10-08T00:00:00"/>
    <d v="2018-09-19T00:00:00"/>
    <x v="0"/>
    <m/>
    <m/>
    <m/>
    <d v="2018-10-08T00:00:00"/>
    <m/>
    <m/>
    <m/>
    <m/>
    <m/>
    <m/>
    <m/>
    <m/>
    <m/>
    <m/>
    <m/>
    <m/>
    <m/>
    <m/>
    <m/>
    <b v="0"/>
    <b v="0"/>
    <m/>
    <x v="1"/>
    <b v="0"/>
    <b v="0"/>
    <n v="1280"/>
    <n v="1"/>
    <m/>
    <m/>
    <m/>
    <m/>
    <m/>
    <m/>
    <m/>
    <m/>
    <m/>
    <m/>
    <n v="29"/>
    <n v="30"/>
    <n v="0"/>
    <n v="1"/>
    <n v="35"/>
    <n v="1"/>
    <n v="20"/>
    <n v="-43362"/>
    <n v="43381"/>
    <n v="36"/>
    <x v="4"/>
    <n v="7"/>
    <n v="10"/>
    <x v="0"/>
    <x v="42"/>
    <x v="0"/>
    <x v="3"/>
    <x v="0"/>
    <x v="1"/>
    <x v="5"/>
    <x v="0"/>
    <n v="2"/>
    <n v="90"/>
  </r>
  <r>
    <s v="MOZ-ZAM-MBL-18-003"/>
    <d v="2018-09-19T00:00:00"/>
    <x v="0"/>
    <x v="119"/>
    <x v="2"/>
    <x v="563"/>
    <m/>
    <m/>
    <m/>
    <s v="MAGIDO/LASAINA"/>
    <d v="2016-04-21T00:00:00"/>
    <s v="CHADI MAGIDO"/>
    <n v="2"/>
    <n v="3"/>
    <s v="M"/>
    <s v="GILBERTO PEDRO"/>
    <d v="2018-08-27T00:00:00"/>
    <d v="2018-08-27T00:00:00"/>
    <m/>
    <m/>
    <m/>
    <m/>
    <s v="1"/>
    <s v="2"/>
    <s v="2"/>
    <m/>
    <s v="2"/>
    <s v="1"/>
    <d v="2018-08-19T00:00:00"/>
    <s v="1"/>
    <s v="1"/>
    <s v="2"/>
    <s v="1"/>
    <s v="1"/>
    <n v="0"/>
    <m/>
    <m/>
    <m/>
    <m/>
    <m/>
    <m/>
    <d v="2018-09-02T00:00:00"/>
    <d v="2018-09-03T00:00:00"/>
    <d v="2018-09-18T00:00:00"/>
    <s v="1"/>
    <d v="2018-10-08T00:00:00"/>
    <d v="2018-09-19T00:00:00"/>
    <x v="0"/>
    <m/>
    <m/>
    <m/>
    <d v="2018-10-08T00:00:00"/>
    <m/>
    <m/>
    <m/>
    <m/>
    <m/>
    <m/>
    <m/>
    <m/>
    <m/>
    <m/>
    <m/>
    <m/>
    <m/>
    <m/>
    <d v="2019-01-08T00:00:00"/>
    <b v="0"/>
    <b v="0"/>
    <s v="2"/>
    <x v="1"/>
    <b v="0"/>
    <b v="0"/>
    <n v="1281"/>
    <n v="1"/>
    <m/>
    <m/>
    <m/>
    <m/>
    <m/>
    <m/>
    <m/>
    <m/>
    <m/>
    <m/>
    <n v="8"/>
    <n v="15"/>
    <n v="0"/>
    <n v="7"/>
    <n v="15"/>
    <n v="1"/>
    <n v="20"/>
    <n v="-43362"/>
    <n v="43381"/>
    <n v="16"/>
    <x v="4"/>
    <n v="8"/>
    <n v="10"/>
    <x v="0"/>
    <x v="34"/>
    <x v="0"/>
    <x v="1"/>
    <x v="1"/>
    <x v="1"/>
    <x v="5"/>
    <x v="4"/>
    <n v="2"/>
    <n v="90"/>
  </r>
  <r>
    <s v="MOZ-MAN-GDL-18-002-C4"/>
    <d v="2018-09-05T00:00:00"/>
    <x v="1"/>
    <x v="91"/>
    <x v="8"/>
    <x v="246"/>
    <m/>
    <m/>
    <m/>
    <s v="ALBERTO CHARLES"/>
    <d v="2016-12-10T00:00:00"/>
    <s v="ANTONIO ALBERTO"/>
    <n v="1"/>
    <n v="8"/>
    <s v="M"/>
    <s v="AMADO TOME"/>
    <d v="2018-08-29T00:00:00"/>
    <d v="2018-08-29T00:00:00"/>
    <s v="1"/>
    <d v="2018-08-29T00:00:00"/>
    <s v="4"/>
    <s v="1"/>
    <m/>
    <m/>
    <m/>
    <m/>
    <m/>
    <m/>
    <m/>
    <m/>
    <m/>
    <m/>
    <m/>
    <s v="2"/>
    <n v="3"/>
    <d v="2016-12-19T00:00:00"/>
    <d v="2017-04-10T00:00:00"/>
    <m/>
    <d v="2017-03-10T00:00:00"/>
    <d v="2018-05-10T00:00:00"/>
    <m/>
    <d v="2018-08-29T00:00:00"/>
    <m/>
    <d v="2018-09-04T00:00:00"/>
    <s v="1"/>
    <d v="2018-09-27T00:00:00"/>
    <d v="2018-09-05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82"/>
    <n v="1"/>
    <m/>
    <m/>
    <m/>
    <m/>
    <m/>
    <m/>
    <m/>
    <m/>
    <m/>
    <m/>
    <n v="43341"/>
    <n v="0"/>
    <n v="0"/>
    <n v="-43341"/>
    <n v="43347"/>
    <n v="1"/>
    <n v="23"/>
    <n v="-43348"/>
    <n v="43370"/>
    <n v="43348"/>
    <x v="1"/>
    <n v="1"/>
    <n v="10"/>
    <x v="0"/>
    <x v="19"/>
    <x v="1"/>
    <x v="4"/>
    <x v="3"/>
    <x v="1"/>
    <x v="5"/>
    <x v="0"/>
    <n v="1"/>
    <n v="90"/>
  </r>
  <r>
    <s v="MOZ-MAN-GDL-18-002-C1"/>
    <d v="2018-09-05T00:00:00"/>
    <x v="1"/>
    <x v="91"/>
    <x v="8"/>
    <x v="246"/>
    <m/>
    <m/>
    <m/>
    <s v="CHABA CHARLES"/>
    <d v="2014-03-11T00:00:00"/>
    <s v="JOISSE CHABA CHARLES"/>
    <n v="3"/>
    <m/>
    <s v="F"/>
    <s v="ARMINDA RAFAEL"/>
    <d v="2018-08-29T00:00:00"/>
    <d v="2018-08-29T00:00:00"/>
    <s v="1"/>
    <d v="2018-08-29T00:00:00"/>
    <s v="1"/>
    <s v="1"/>
    <m/>
    <m/>
    <s v="2"/>
    <m/>
    <m/>
    <m/>
    <m/>
    <m/>
    <m/>
    <m/>
    <m/>
    <s v="2"/>
    <n v="0"/>
    <m/>
    <m/>
    <m/>
    <m/>
    <m/>
    <m/>
    <d v="2018-08-29T00:00:00"/>
    <m/>
    <d v="2018-09-04T00:00:00"/>
    <s v="1"/>
    <d v="2018-09-27T00:00:00"/>
    <d v="2018-09-05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83"/>
    <n v="1"/>
    <m/>
    <m/>
    <m/>
    <m/>
    <m/>
    <m/>
    <m/>
    <m/>
    <m/>
    <m/>
    <n v="43341"/>
    <n v="0"/>
    <n v="0"/>
    <n v="-43341"/>
    <n v="43347"/>
    <n v="1"/>
    <n v="23"/>
    <n v="-43348"/>
    <n v="43370"/>
    <n v="43348"/>
    <x v="1"/>
    <n v="1"/>
    <n v="10"/>
    <x v="0"/>
    <x v="19"/>
    <x v="1"/>
    <x v="4"/>
    <x v="3"/>
    <x v="1"/>
    <x v="5"/>
    <x v="4"/>
    <n v="1"/>
    <n v="90"/>
  </r>
  <r>
    <s v="MOZ-MAN-GDL-18-002-C3"/>
    <d v="2018-09-05T00:00:00"/>
    <x v="1"/>
    <x v="91"/>
    <x v="8"/>
    <x v="246"/>
    <m/>
    <m/>
    <m/>
    <s v="ALBERTO CHARLES"/>
    <d v="2014-01-23T00:00:00"/>
    <s v="GERALDO ALBERTO"/>
    <n v="3"/>
    <m/>
    <s v="M"/>
    <s v="ARMINDA RAFAEL"/>
    <d v="2018-08-29T00:00:00"/>
    <d v="2018-08-29T00:00:00"/>
    <s v="1"/>
    <d v="2018-08-29T00:00:00"/>
    <s v="1"/>
    <s v="1"/>
    <m/>
    <m/>
    <m/>
    <m/>
    <m/>
    <m/>
    <m/>
    <m/>
    <m/>
    <m/>
    <m/>
    <s v="2"/>
    <n v="3"/>
    <d v="2014-01-27T00:00:00"/>
    <d v="2014-04-28T00:00:00"/>
    <m/>
    <d v="2014-03-27T00:00:00"/>
    <d v="2014-05-28T00:00:00"/>
    <m/>
    <d v="2018-08-29T00:00:00"/>
    <m/>
    <d v="2018-09-04T00:00:00"/>
    <s v="1"/>
    <d v="2018-09-27T00:00:00"/>
    <d v="2018-09-05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84"/>
    <n v="1"/>
    <m/>
    <m/>
    <m/>
    <m/>
    <m/>
    <m/>
    <m/>
    <m/>
    <m/>
    <m/>
    <n v="43341"/>
    <n v="0"/>
    <n v="0"/>
    <n v="-43341"/>
    <n v="43347"/>
    <n v="1"/>
    <n v="23"/>
    <n v="-43348"/>
    <n v="43370"/>
    <n v="43348"/>
    <x v="1"/>
    <n v="1"/>
    <n v="10"/>
    <x v="0"/>
    <x v="19"/>
    <x v="1"/>
    <x v="4"/>
    <x v="3"/>
    <x v="1"/>
    <x v="5"/>
    <x v="0"/>
    <n v="1"/>
    <n v="90"/>
  </r>
  <r>
    <s v="MOZ-MAN-GDL-18-002-C5"/>
    <d v="2018-09-05T00:00:00"/>
    <x v="1"/>
    <x v="91"/>
    <x v="8"/>
    <x v="246"/>
    <m/>
    <m/>
    <m/>
    <s v="CHABA CHARLES"/>
    <d v="2015-01-22T00:00:00"/>
    <s v="INOCENTE CHABA CHARLES"/>
    <n v="2"/>
    <m/>
    <s v="M"/>
    <s v="ARMINDA RAFAEL"/>
    <d v="2018-08-29T00:00:00"/>
    <d v="2018-08-29T00:00:00"/>
    <s v="1"/>
    <d v="2018-08-29T00:00:00"/>
    <s v="1"/>
    <s v="1"/>
    <m/>
    <m/>
    <m/>
    <m/>
    <m/>
    <m/>
    <m/>
    <m/>
    <m/>
    <m/>
    <m/>
    <s v="2"/>
    <n v="0"/>
    <m/>
    <m/>
    <m/>
    <m/>
    <m/>
    <m/>
    <d v="2018-08-29T00:00:00"/>
    <m/>
    <d v="2018-09-04T00:00:00"/>
    <s v="1"/>
    <d v="2018-09-27T00:00:00"/>
    <d v="2018-09-05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85"/>
    <n v="1"/>
    <m/>
    <m/>
    <m/>
    <n v="4"/>
    <m/>
    <m/>
    <m/>
    <m/>
    <m/>
    <m/>
    <n v="43341"/>
    <n v="0"/>
    <n v="0"/>
    <n v="-43341"/>
    <n v="43347"/>
    <n v="1"/>
    <n v="23"/>
    <n v="-43348"/>
    <n v="43370"/>
    <n v="43348"/>
    <x v="1"/>
    <n v="1"/>
    <n v="10"/>
    <x v="0"/>
    <x v="19"/>
    <x v="1"/>
    <x v="4"/>
    <x v="3"/>
    <x v="1"/>
    <x v="5"/>
    <x v="4"/>
    <n v="1"/>
    <n v="90"/>
  </r>
  <r>
    <s v="MOZ-MAN-GDL-18-002-C2"/>
    <d v="2018-09-05T00:00:00"/>
    <x v="1"/>
    <x v="91"/>
    <x v="8"/>
    <x v="246"/>
    <m/>
    <m/>
    <m/>
    <s v="CHABA CHARLES"/>
    <d v="2014-07-01T00:00:00"/>
    <s v="MAUDE CHABA CHARLES"/>
    <n v="4"/>
    <m/>
    <s v="M"/>
    <s v="ARMINDA RAFAEL"/>
    <d v="2018-08-29T00:00:00"/>
    <d v="2018-08-29T00:00:00"/>
    <s v="1"/>
    <d v="2018-08-29T00:00:00"/>
    <s v="1"/>
    <s v="1"/>
    <m/>
    <m/>
    <m/>
    <m/>
    <m/>
    <m/>
    <m/>
    <m/>
    <m/>
    <m/>
    <m/>
    <s v="2"/>
    <n v="0"/>
    <m/>
    <m/>
    <m/>
    <m/>
    <m/>
    <m/>
    <d v="2018-08-29T00:00:00"/>
    <m/>
    <d v="2018-09-04T00:00:00"/>
    <s v="1"/>
    <d v="2018-09-27T00:00:00"/>
    <d v="2018-09-05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86"/>
    <n v="1"/>
    <m/>
    <m/>
    <m/>
    <m/>
    <m/>
    <m/>
    <m/>
    <m/>
    <m/>
    <m/>
    <n v="43341"/>
    <n v="0"/>
    <n v="0"/>
    <n v="-43341"/>
    <n v="43347"/>
    <n v="1"/>
    <n v="23"/>
    <n v="-43348"/>
    <n v="43370"/>
    <n v="43348"/>
    <x v="1"/>
    <n v="1"/>
    <n v="10"/>
    <x v="0"/>
    <x v="19"/>
    <x v="1"/>
    <x v="4"/>
    <x v="3"/>
    <x v="1"/>
    <x v="5"/>
    <x v="4"/>
    <n v="1"/>
    <n v="90"/>
  </r>
  <r>
    <s v="MOZ-MAN-MSZ-18-009"/>
    <d v="2018-09-06T00:00:00"/>
    <x v="0"/>
    <x v="39"/>
    <x v="8"/>
    <x v="736"/>
    <m/>
    <m/>
    <m/>
    <s v="NERY MOSSI"/>
    <m/>
    <s v="ASSA AMOSSE SETHOLE"/>
    <m/>
    <n v="3"/>
    <s v="F"/>
    <s v="ANTONIO MARCOS"/>
    <d v="2018-08-02T00:00:00"/>
    <d v="2018-08-02T00:00:00"/>
    <m/>
    <m/>
    <m/>
    <m/>
    <s v="1"/>
    <s v="2"/>
    <s v="2"/>
    <m/>
    <s v="2"/>
    <s v="1"/>
    <d v="2018-07-31T00:00:00"/>
    <s v="1"/>
    <s v="1"/>
    <s v="2"/>
    <s v="1"/>
    <s v="1"/>
    <n v="0"/>
    <m/>
    <m/>
    <m/>
    <m/>
    <m/>
    <m/>
    <d v="2018-08-02T00:00:00"/>
    <d v="2018-08-03T00:00:00"/>
    <d v="2018-09-05T00:00:00"/>
    <s v="1"/>
    <d v="2018-09-27T00:00:00"/>
    <d v="2018-09-06T00:00:00"/>
    <x v="0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87"/>
    <n v="1"/>
    <m/>
    <m/>
    <m/>
    <m/>
    <m/>
    <m/>
    <m/>
    <m/>
    <m/>
    <m/>
    <n v="2"/>
    <n v="3"/>
    <n v="0"/>
    <n v="1"/>
    <n v="33"/>
    <n v="1"/>
    <n v="22"/>
    <n v="-43349"/>
    <n v="43370"/>
    <n v="34"/>
    <x v="4"/>
    <n v="7"/>
    <n v="10"/>
    <x v="0"/>
    <x v="31"/>
    <x v="1"/>
    <x v="3"/>
    <x v="1"/>
    <x v="1"/>
    <x v="5"/>
    <x v="4"/>
    <n v="1"/>
    <n v="90"/>
  </r>
  <r>
    <s v="MOZ-MPC-MVT-18-001"/>
    <d v="2018-09-06T00:00:00"/>
    <x v="0"/>
    <x v="46"/>
    <x v="1"/>
    <x v="737"/>
    <m/>
    <m/>
    <m/>
    <s v="ALBERTINA ERNESTO"/>
    <d v="2010-07-24T00:00:00"/>
    <s v="MARILIA XAVIER"/>
    <n v="8"/>
    <n v="1"/>
    <s v="F"/>
    <s v="JUDITE FILOMENA"/>
    <d v="2018-08-31T00:00:00"/>
    <d v="2018-08-31T00:00:00"/>
    <m/>
    <m/>
    <m/>
    <m/>
    <s v="1"/>
    <s v="1"/>
    <s v="2"/>
    <m/>
    <s v="1"/>
    <s v="1"/>
    <d v="2018-08-25T00:00:00"/>
    <s v="1"/>
    <s v="1"/>
    <s v="2"/>
    <s v="1"/>
    <s v="1"/>
    <n v="0"/>
    <m/>
    <m/>
    <m/>
    <m/>
    <m/>
    <m/>
    <d v="2018-08-31T00:00:00"/>
    <d v="2018-09-01T00:00:00"/>
    <d v="2018-09-06T00:00:00"/>
    <s v="1"/>
    <d v="2018-09-27T00:00:00"/>
    <d v="2018-09-06T00:00:00"/>
    <x v="1"/>
    <m/>
    <m/>
    <m/>
    <d v="2018-09-27T00:00:00"/>
    <m/>
    <m/>
    <m/>
    <m/>
    <m/>
    <m/>
    <m/>
    <m/>
    <m/>
    <m/>
    <m/>
    <m/>
    <m/>
    <m/>
    <m/>
    <b v="0"/>
    <b v="0"/>
    <m/>
    <x v="1"/>
    <b v="0"/>
    <b v="0"/>
    <n v="1288"/>
    <n v="1"/>
    <m/>
    <m/>
    <m/>
    <m/>
    <m/>
    <m/>
    <m/>
    <m/>
    <m/>
    <m/>
    <n v="6"/>
    <n v="7"/>
    <n v="0"/>
    <n v="1"/>
    <n v="5"/>
    <n v="0"/>
    <n v="21"/>
    <n v="-43349"/>
    <n v="43370"/>
    <n v="5"/>
    <x v="4"/>
    <n v="8"/>
    <n v="10"/>
    <x v="0"/>
    <x v="30"/>
    <x v="1"/>
    <x v="0"/>
    <x v="1"/>
    <x v="1"/>
    <x v="5"/>
    <x v="4"/>
    <n v="1"/>
    <n v="90"/>
  </r>
  <r>
    <s v="MOZ-GAZ-GUI-18-001"/>
    <d v="2018-10-02T00:00:00"/>
    <x v="0"/>
    <x v="70"/>
    <x v="9"/>
    <x v="738"/>
    <m/>
    <m/>
    <m/>
    <s v="CARLOS/GRACA"/>
    <d v="2016-04-15T00:00:00"/>
    <s v="ALFREDO CARLOS UBISSE"/>
    <n v="2"/>
    <n v="5"/>
    <s v="M"/>
    <s v="ANA MACIE"/>
    <d v="2018-09-03T00:00:00"/>
    <d v="2018-09-03T00:00:00"/>
    <m/>
    <m/>
    <m/>
    <m/>
    <s v="1"/>
    <s v="2"/>
    <s v="2"/>
    <m/>
    <s v="2"/>
    <s v="1"/>
    <d v="2018-09-01T00:00:00"/>
    <s v="2"/>
    <s v="1"/>
    <s v="2"/>
    <s v="1"/>
    <s v="1"/>
    <n v="3"/>
    <d v="2016-05-15T00:00:00"/>
    <d v="2016-08-22T00:00:00"/>
    <m/>
    <d v="2016-07-14T00:00:00"/>
    <d v="2016-09-22T00:00:00"/>
    <m/>
    <d v="2018-09-03T00:00:00"/>
    <d v="2018-09-04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289"/>
    <n v="1"/>
    <m/>
    <m/>
    <m/>
    <m/>
    <m/>
    <m/>
    <m/>
    <m/>
    <m/>
    <m/>
    <n v="2"/>
    <n v="3"/>
    <n v="0"/>
    <n v="1"/>
    <n v="27"/>
    <n v="1"/>
    <n v="14"/>
    <n v="-43375"/>
    <n v="43388"/>
    <n v="28"/>
    <x v="4"/>
    <n v="9"/>
    <n v="10"/>
    <x v="0"/>
    <x v="37"/>
    <x v="1"/>
    <x v="1"/>
    <x v="1"/>
    <x v="1"/>
    <x v="5"/>
    <x v="0"/>
    <n v="1"/>
    <n v="90"/>
  </r>
  <r>
    <s v="MOZ-IBN-MSG-18-001"/>
    <d v="2018-10-02T00:00:00"/>
    <x v="0"/>
    <x v="36"/>
    <x v="10"/>
    <x v="51"/>
    <m/>
    <m/>
    <m/>
    <s v="ANTONIO/LINA"/>
    <d v="2017-02-26T00:00:00"/>
    <s v="EGIDIO ANTONIO ZUNGUZE"/>
    <n v="1"/>
    <n v="7"/>
    <s v="M"/>
    <s v="TERESA DA FLOCA"/>
    <d v="2018-08-28T00:00:00"/>
    <d v="2018-08-28T00:00:00"/>
    <m/>
    <m/>
    <m/>
    <m/>
    <s v="1"/>
    <s v="2"/>
    <s v="1"/>
    <d v="2018-08-27T00:00:00"/>
    <s v="2"/>
    <s v="1"/>
    <d v="2018-07-23T00:00:00"/>
    <s v="1"/>
    <s v="1"/>
    <s v="1"/>
    <s v="1"/>
    <s v="1"/>
    <n v="3"/>
    <d v="2017-03-09T00:00:00"/>
    <d v="2017-05-26T00:00:00"/>
    <m/>
    <d v="2017-04-26T00:00:00"/>
    <d v="2017-06-26T00:00:00"/>
    <m/>
    <d v="2018-08-28T00:00:00"/>
    <d v="2018-08-29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290"/>
    <n v="1"/>
    <m/>
    <m/>
    <m/>
    <m/>
    <m/>
    <m/>
    <m/>
    <m/>
    <m/>
    <m/>
    <n v="36"/>
    <n v="37"/>
    <n v="0"/>
    <n v="1"/>
    <n v="33"/>
    <n v="1"/>
    <n v="14"/>
    <n v="-43375"/>
    <n v="43388"/>
    <n v="34"/>
    <x v="4"/>
    <n v="7"/>
    <n v="10"/>
    <x v="0"/>
    <x v="32"/>
    <x v="0"/>
    <x v="3"/>
    <x v="0"/>
    <x v="1"/>
    <x v="5"/>
    <x v="0"/>
    <n v="2"/>
    <n v="90"/>
  </r>
  <r>
    <s v="MOZ-IBN-ZAV-18-001"/>
    <d v="2018-10-02T00:00:00"/>
    <x v="0"/>
    <x v="62"/>
    <x v="10"/>
    <x v="149"/>
    <m/>
    <m/>
    <m/>
    <s v="CARLOS/MARIA"/>
    <d v="2014-06-10T00:00:00"/>
    <s v="YULFA CARLOS BULE"/>
    <n v="4"/>
    <m/>
    <s v="F"/>
    <s v="JOSE ASSUMATE"/>
    <d v="2018-09-11T00:00:00"/>
    <d v="2018-09-11T00:00:00"/>
    <m/>
    <m/>
    <m/>
    <m/>
    <s v="1"/>
    <s v="2"/>
    <s v="2"/>
    <m/>
    <s v="1"/>
    <s v="2"/>
    <d v="2018-09-09T00:00:00"/>
    <s v="1"/>
    <s v="1"/>
    <s v="1"/>
    <s v="1"/>
    <s v="1"/>
    <n v="0"/>
    <m/>
    <m/>
    <m/>
    <m/>
    <m/>
    <m/>
    <d v="2018-09-12T00:00:00"/>
    <d v="2018-09-13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291"/>
    <n v="1"/>
    <m/>
    <m/>
    <m/>
    <m/>
    <m/>
    <m/>
    <m/>
    <m/>
    <m/>
    <m/>
    <n v="2"/>
    <n v="4"/>
    <n v="0"/>
    <n v="2"/>
    <n v="18"/>
    <n v="1"/>
    <n v="14"/>
    <n v="-43375"/>
    <n v="43388"/>
    <n v="19"/>
    <x v="4"/>
    <n v="9"/>
    <n v="10"/>
    <x v="0"/>
    <x v="21"/>
    <x v="1"/>
    <x v="1"/>
    <x v="1"/>
    <x v="1"/>
    <x v="5"/>
    <x v="4"/>
    <n v="1"/>
    <n v="90"/>
  </r>
  <r>
    <s v="MOZ-CDL-MDB-18-001"/>
    <d v="2018-10-02T00:00:00"/>
    <x v="0"/>
    <x v="23"/>
    <x v="4"/>
    <x v="0"/>
    <m/>
    <m/>
    <m/>
    <s v="MATEUS/JADIRE"/>
    <d v="2017-07-01T00:00:00"/>
    <s v="MODESTO MATEUS"/>
    <n v="1"/>
    <n v="0"/>
    <s v="M"/>
    <s v="SUFO EUGENIO"/>
    <d v="2018-09-03T00:00:00"/>
    <d v="2018-09-03T00:00:00"/>
    <m/>
    <m/>
    <m/>
    <m/>
    <s v="1"/>
    <s v="1"/>
    <s v="2"/>
    <m/>
    <s v="1"/>
    <s v="1"/>
    <d v="2018-08-30T00:00:00"/>
    <s v="1"/>
    <s v="1"/>
    <s v="2"/>
    <s v="1"/>
    <s v="1"/>
    <n v="3"/>
    <d v="2017-07-03T00:00:00"/>
    <d v="2017-11-01T00:00:00"/>
    <m/>
    <d v="2017-09-04T00:00:00"/>
    <d v="2017-12-01T00:00:00"/>
    <m/>
    <d v="2018-09-05T00:00:00"/>
    <d v="2018-09-06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292"/>
    <n v="1"/>
    <m/>
    <m/>
    <m/>
    <m/>
    <m/>
    <m/>
    <m/>
    <m/>
    <m/>
    <m/>
    <n v="4"/>
    <n v="7"/>
    <n v="0"/>
    <n v="3"/>
    <n v="25"/>
    <n v="1"/>
    <n v="14"/>
    <n v="-43375"/>
    <n v="43388"/>
    <n v="26"/>
    <x v="4"/>
    <n v="8"/>
    <n v="10"/>
    <x v="0"/>
    <x v="37"/>
    <x v="1"/>
    <x v="1"/>
    <x v="1"/>
    <x v="1"/>
    <x v="5"/>
    <x v="0"/>
    <n v="1"/>
    <n v="90"/>
  </r>
  <r>
    <s v="MOZ-CDL-BAL-18-001"/>
    <d v="2018-10-02T00:00:00"/>
    <x v="0"/>
    <x v="95"/>
    <x v="4"/>
    <x v="739"/>
    <m/>
    <m/>
    <m/>
    <s v="FELIGNO/MARIA"/>
    <d v="2016-09-29T00:00:00"/>
    <s v="LIBERDI DOMINGOS"/>
    <n v="1"/>
    <n v="7"/>
    <s v="M"/>
    <s v="EMIDIO BAMBO"/>
    <d v="2018-09-15T00:00:00"/>
    <d v="2018-09-15T00:00:00"/>
    <m/>
    <m/>
    <m/>
    <m/>
    <s v="2"/>
    <s v="1"/>
    <s v="2"/>
    <m/>
    <s v="2"/>
    <s v="1"/>
    <d v="2018-09-10T00:00:00"/>
    <s v="1"/>
    <s v="1"/>
    <s v="1"/>
    <s v="1"/>
    <s v="1"/>
    <n v="3"/>
    <d v="2016-09-29T00:00:00"/>
    <d v="2017-01-06T00:00:00"/>
    <m/>
    <d v="2016-12-02T00:00:00"/>
    <d v="2017-02-11T00:00:00"/>
    <m/>
    <d v="2018-09-17T00:00:00"/>
    <d v="2018-09-18T00:00:00"/>
    <d v="2018-10-01T00:00:00"/>
    <s v="1"/>
    <d v="2018-10-15T00:00:00"/>
    <d v="2018-10-02T00:00:00"/>
    <x v="1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293"/>
    <n v="1"/>
    <m/>
    <m/>
    <m/>
    <m/>
    <m/>
    <m/>
    <s v="Type 1"/>
    <m/>
    <m/>
    <m/>
    <n v="5"/>
    <n v="8"/>
    <n v="0"/>
    <n v="3"/>
    <n v="13"/>
    <n v="1"/>
    <n v="14"/>
    <n v="-43375"/>
    <n v="43388"/>
    <n v="14"/>
    <x v="4"/>
    <n v="9"/>
    <n v="10"/>
    <x v="0"/>
    <x v="36"/>
    <x v="1"/>
    <x v="1"/>
    <x v="1"/>
    <x v="1"/>
    <x v="5"/>
    <x v="0"/>
    <n v="1"/>
    <n v="90"/>
  </r>
  <r>
    <s v="MOZ-CDL-MCF-18-002"/>
    <d v="2018-10-02T00:00:00"/>
    <x v="0"/>
    <x v="16"/>
    <x v="4"/>
    <x v="495"/>
    <m/>
    <m/>
    <m/>
    <s v="AGUIAR/GRACINDA"/>
    <d v="2014-07-27T00:00:00"/>
    <s v="CABRAL AGUIAR"/>
    <n v="4"/>
    <m/>
    <s v="M"/>
    <s v="EDELINA EDUARDO"/>
    <d v="2018-09-13T00:00:00"/>
    <d v="2018-09-13T00:00:00"/>
    <m/>
    <m/>
    <m/>
    <m/>
    <s v="1"/>
    <s v="2"/>
    <s v="1"/>
    <d v="2018-09-13T00:00:00"/>
    <s v="2"/>
    <s v="1"/>
    <d v="2018-09-10T00:00:00"/>
    <s v="1"/>
    <s v="1"/>
    <s v="2"/>
    <s v="1"/>
    <s v="1"/>
    <n v="3"/>
    <d v="2014-04-27T00:00:00"/>
    <d v="2014-11-26T00:00:00"/>
    <m/>
    <d v="2014-10-24T00:00:00"/>
    <d v="2015-03-23T00:00:00"/>
    <m/>
    <d v="2018-09-16T00:00:00"/>
    <d v="2018-09-17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294"/>
    <n v="1"/>
    <m/>
    <m/>
    <m/>
    <n v="3"/>
    <m/>
    <m/>
    <m/>
    <m/>
    <m/>
    <m/>
    <n v="3"/>
    <n v="7"/>
    <n v="0"/>
    <n v="4"/>
    <n v="14"/>
    <n v="1"/>
    <n v="14"/>
    <n v="-43375"/>
    <n v="43388"/>
    <n v="15"/>
    <x v="4"/>
    <n v="9"/>
    <n v="10"/>
    <x v="0"/>
    <x v="36"/>
    <x v="1"/>
    <x v="1"/>
    <x v="1"/>
    <x v="1"/>
    <x v="5"/>
    <x v="0"/>
    <n v="1"/>
    <n v="90"/>
  </r>
  <r>
    <s v="MOZ-IBN-MSG-18-002"/>
    <d v="2018-10-02T00:00:00"/>
    <x v="0"/>
    <x v="36"/>
    <x v="10"/>
    <x v="740"/>
    <m/>
    <m/>
    <m/>
    <s v="BASILIO/BELA"/>
    <d v="2005-10-31T00:00:00"/>
    <s v="SHEILA BASILIO"/>
    <n v="12"/>
    <m/>
    <s v="F"/>
    <s v="BONIFACIA"/>
    <d v="2018-09-12T00:00:00"/>
    <d v="2018-09-12T00:00:00"/>
    <m/>
    <m/>
    <m/>
    <m/>
    <s v="1"/>
    <s v="2"/>
    <s v="1"/>
    <d v="2018-09-05T00:00:00"/>
    <s v="2"/>
    <s v="1"/>
    <d v="2018-08-27T00:00:00"/>
    <s v="9"/>
    <s v="1"/>
    <s v="2"/>
    <s v="1"/>
    <s v="1"/>
    <n v="3"/>
    <d v="2005-11-01T00:00:00"/>
    <d v="2006-03-01T00:00:00"/>
    <m/>
    <d v="2006-01-04T00:00:00"/>
    <d v="2006-04-03T00:00:00"/>
    <m/>
    <d v="2018-09-12T00:00:00"/>
    <d v="2018-09-13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295"/>
    <n v="1"/>
    <m/>
    <m/>
    <m/>
    <m/>
    <m/>
    <m/>
    <m/>
    <m/>
    <m/>
    <m/>
    <n v="16"/>
    <n v="17"/>
    <n v="0"/>
    <n v="1"/>
    <n v="18"/>
    <n v="1"/>
    <n v="14"/>
    <n v="-43375"/>
    <n v="43388"/>
    <n v="19"/>
    <x v="4"/>
    <n v="8"/>
    <n v="10"/>
    <x v="0"/>
    <x v="37"/>
    <x v="0"/>
    <x v="1"/>
    <x v="0"/>
    <x v="1"/>
    <x v="5"/>
    <x v="0"/>
    <n v="2"/>
    <n v="90"/>
  </r>
  <r>
    <s v="MOZ-IBN-ZAV-18-002"/>
    <d v="2018-10-02T00:00:00"/>
    <x v="0"/>
    <x v="62"/>
    <x v="10"/>
    <x v="741"/>
    <m/>
    <m/>
    <m/>
    <s v="DELTON JORGE/YULFINA CULDA"/>
    <d v="2014-09-17T00:00:00"/>
    <s v="RICHEN DELTON"/>
    <n v="3"/>
    <n v="11"/>
    <s v="M"/>
    <s v="TANIA RAUL"/>
    <d v="2018-08-31T00:00:00"/>
    <d v="2018-08-31T00:00:00"/>
    <m/>
    <m/>
    <m/>
    <m/>
    <s v="1"/>
    <s v="2"/>
    <s v="2"/>
    <m/>
    <s v="2"/>
    <s v="1"/>
    <d v="2018-08-18T00:00:00"/>
    <s v="1"/>
    <s v="1"/>
    <s v="2"/>
    <s v="1"/>
    <s v="1"/>
    <n v="3"/>
    <d v="2014-09-17T00:00:00"/>
    <d v="2014-12-20T00:00:00"/>
    <m/>
    <d v="2014-11-19T00:00:00"/>
    <d v="2015-01-17T00:00:00"/>
    <m/>
    <d v="2018-08-31T00:00:00"/>
    <d v="2018-09-01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296"/>
    <n v="1"/>
    <m/>
    <m/>
    <m/>
    <m/>
    <m/>
    <m/>
    <m/>
    <m/>
    <m/>
    <m/>
    <n v="13"/>
    <n v="14"/>
    <n v="0"/>
    <n v="1"/>
    <n v="30"/>
    <n v="1"/>
    <n v="14"/>
    <n v="-43375"/>
    <n v="43388"/>
    <n v="31"/>
    <x v="4"/>
    <n v="8"/>
    <n v="10"/>
    <x v="0"/>
    <x v="34"/>
    <x v="2"/>
    <x v="3"/>
    <x v="1"/>
    <x v="1"/>
    <x v="5"/>
    <x v="0"/>
    <n v="1"/>
    <n v="90"/>
  </r>
  <r>
    <s v="MOZ-SOF-MCG-18-005"/>
    <d v="2018-10-02T00:00:00"/>
    <x v="0"/>
    <x v="97"/>
    <x v="5"/>
    <x v="0"/>
    <m/>
    <m/>
    <m/>
    <s v="FANI ANTONIO/ARMINDA NDAGUMI"/>
    <d v="2018-03-17T00:00:00"/>
    <s v="MANUEL FANI ANTONIO"/>
    <n v="0"/>
    <m/>
    <s v="M"/>
    <s v="MANUEL MADOAGE SECO"/>
    <d v="2018-09-03T00:00:00"/>
    <d v="2018-09-03T00:00:00"/>
    <m/>
    <m/>
    <m/>
    <m/>
    <s v="1"/>
    <s v="2"/>
    <s v="1"/>
    <d v="2018-09-03T00:00:00"/>
    <s v="2"/>
    <s v="1"/>
    <d v="2018-08-28T00:00:00"/>
    <s v="1"/>
    <s v="1"/>
    <s v="2"/>
    <s v="1"/>
    <s v="1"/>
    <n v="0"/>
    <m/>
    <m/>
    <m/>
    <m/>
    <m/>
    <m/>
    <d v="2018-09-04T00:00:00"/>
    <d v="2018-09-05T00:00:00"/>
    <d v="2018-10-01T00:00:00"/>
    <s v="1"/>
    <d v="2018-10-11T00:00:00"/>
    <d v="2018-10-02T00:00:00"/>
    <x v="3"/>
    <m/>
    <m/>
    <m/>
    <d v="2018-10-11T00:00:00"/>
    <d v="2018-10-15T00:00:00"/>
    <s v="2"/>
    <s v="2"/>
    <s v="2"/>
    <s v="1"/>
    <s v="2"/>
    <s v="1"/>
    <d v="2018-10-15T00:00:00"/>
    <m/>
    <s v="2"/>
    <s v="2"/>
    <s v="2"/>
    <s v="2-No"/>
    <s v="2"/>
    <m/>
    <b v="0"/>
    <b v="0"/>
    <m/>
    <x v="1"/>
    <b v="0"/>
    <b v="0"/>
    <n v="1297"/>
    <n v="1"/>
    <m/>
    <m/>
    <m/>
    <m/>
    <m/>
    <m/>
    <m/>
    <m/>
    <m/>
    <m/>
    <n v="6"/>
    <n v="8"/>
    <n v="0"/>
    <n v="2"/>
    <n v="26"/>
    <n v="1"/>
    <n v="10"/>
    <n v="-43375"/>
    <n v="43384"/>
    <n v="27"/>
    <x v="4"/>
    <n v="8"/>
    <n v="10"/>
    <x v="0"/>
    <x v="37"/>
    <x v="1"/>
    <x v="1"/>
    <x v="1"/>
    <x v="1"/>
    <x v="5"/>
    <x v="4"/>
    <n v="1"/>
    <n v="90"/>
  </r>
  <r>
    <s v="MOZ-SOF-CHE-18-001"/>
    <d v="2018-10-02T00:00:00"/>
    <x v="0"/>
    <x v="42"/>
    <x v="5"/>
    <x v="742"/>
    <m/>
    <m/>
    <m/>
    <s v="INACIO RAMIM/DJACA JOAO"/>
    <d v="2014-09-12T00:00:00"/>
    <s v="RAMIM INACIO RAMIM"/>
    <n v="3"/>
    <n v="3"/>
    <s v="M"/>
    <s v="ARNALDO GIMO"/>
    <d v="2018-09-14T00:00:00"/>
    <d v="2018-09-14T00:00:00"/>
    <m/>
    <m/>
    <m/>
    <m/>
    <s v="1"/>
    <s v="2"/>
    <s v="2"/>
    <m/>
    <s v="2"/>
    <s v="1"/>
    <d v="2018-08-13T00:00:00"/>
    <s v="1"/>
    <s v="1"/>
    <s v="2"/>
    <s v="1"/>
    <s v="1"/>
    <n v="3"/>
    <d v="2014-09-12T00:00:00"/>
    <d v="2015-04-06T00:00:00"/>
    <m/>
    <d v="2014-11-24T00:00:00"/>
    <d v="2015-05-21T00:00:00"/>
    <m/>
    <d v="2018-09-14T00:00:00"/>
    <d v="2018-09-15T00:00:00"/>
    <d v="2018-10-01T00:00:00"/>
    <s v="1"/>
    <m/>
    <d v="2018-10-02T00:00:00"/>
    <x v="2"/>
    <m/>
    <m/>
    <m/>
    <m/>
    <m/>
    <m/>
    <m/>
    <m/>
    <m/>
    <m/>
    <m/>
    <m/>
    <m/>
    <m/>
    <m/>
    <m/>
    <m/>
    <m/>
    <d v="2019-03-29T00:00:00"/>
    <b v="0"/>
    <b v="0"/>
    <s v="2"/>
    <x v="1"/>
    <b v="0"/>
    <b v="0"/>
    <n v="1298"/>
    <n v="1"/>
    <m/>
    <m/>
    <m/>
    <m/>
    <m/>
    <m/>
    <m/>
    <m/>
    <m/>
    <m/>
    <n v="32"/>
    <n v="33"/>
    <n v="0"/>
    <n v="1"/>
    <n v="16"/>
    <n v="1"/>
    <n v="-43374"/>
    <n v="-43375"/>
    <n v="0"/>
    <n v="17"/>
    <x v="4"/>
    <n v="8"/>
    <n v="10"/>
    <x v="0"/>
    <x v="34"/>
    <x v="0"/>
    <x v="1"/>
    <x v="0"/>
    <x v="1"/>
    <x v="4"/>
    <x v="0"/>
    <n v="2"/>
    <n v="90"/>
  </r>
  <r>
    <s v="MOZ-SOF-BEI-18-007"/>
    <d v="2018-10-02T00:00:00"/>
    <x v="0"/>
    <x v="99"/>
    <x v="5"/>
    <x v="0"/>
    <m/>
    <m/>
    <m/>
    <s v="JOSE PEDRO/DEOLINDA"/>
    <d v="2011-02-24T00:00:00"/>
    <s v="CRISTINA JOSE PEDRO"/>
    <n v="7"/>
    <n v="3"/>
    <s v="F"/>
    <s v="INORIA ZUNGUZE"/>
    <d v="2018-09-06T00:00:00"/>
    <d v="2018-09-06T00:00:00"/>
    <m/>
    <m/>
    <m/>
    <m/>
    <s v="1"/>
    <s v="1"/>
    <s v="2"/>
    <m/>
    <s v="1"/>
    <s v="1"/>
    <d v="2018-09-05T00:00:00"/>
    <s v="1"/>
    <s v="1"/>
    <s v="2"/>
    <s v="1"/>
    <s v="1"/>
    <n v="3"/>
    <d v="2011-02-25T00:00:00"/>
    <d v="2011-07-29T00:00:00"/>
    <m/>
    <d v="2011-04-28T00:00:00"/>
    <d v="2011-10-27T00:00:00"/>
    <m/>
    <d v="2018-09-12T00:00:00"/>
    <d v="2018-09-13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299"/>
    <n v="1"/>
    <m/>
    <m/>
    <m/>
    <m/>
    <m/>
    <m/>
    <m/>
    <m/>
    <m/>
    <m/>
    <n v="1"/>
    <n v="8"/>
    <n v="0"/>
    <n v="7"/>
    <n v="18"/>
    <n v="1"/>
    <n v="14"/>
    <n v="-43375"/>
    <n v="43388"/>
    <n v="19"/>
    <x v="4"/>
    <n v="9"/>
    <n v="10"/>
    <x v="0"/>
    <x v="21"/>
    <x v="1"/>
    <x v="1"/>
    <x v="1"/>
    <x v="1"/>
    <x v="5"/>
    <x v="0"/>
    <n v="1"/>
    <n v="90"/>
  </r>
  <r>
    <s v="MOZ-ZAM-MBL-18-004"/>
    <d v="2018-10-02T00:00:00"/>
    <x v="0"/>
    <x v="119"/>
    <x v="2"/>
    <x v="0"/>
    <m/>
    <m/>
    <m/>
    <s v="FLORENCIO JOAO/MARIANA FRANCISCO"/>
    <d v="2017-04-02T00:00:00"/>
    <s v="GLORIA FLORENCIO"/>
    <n v="1"/>
    <n v="2"/>
    <s v="F"/>
    <s v="MUMBONJO NTSANINI"/>
    <d v="2018-07-27T00:00:00"/>
    <d v="2018-07-27T00:00:00"/>
    <m/>
    <m/>
    <m/>
    <m/>
    <s v="1"/>
    <s v="2"/>
    <s v="2"/>
    <m/>
    <s v="2"/>
    <s v="1"/>
    <d v="2018-07-25T00:00:00"/>
    <s v="1"/>
    <s v="1"/>
    <s v="2"/>
    <s v="1"/>
    <s v="1"/>
    <n v="3"/>
    <d v="2017-04-18T00:00:00"/>
    <d v="2017-07-13T00:00:00"/>
    <m/>
    <d v="2017-06-06T00:00:00"/>
    <d v="2017-08-14T00:00:00"/>
    <m/>
    <d v="2018-07-27T00:00:00"/>
    <d v="2018-07-28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00"/>
    <n v="1"/>
    <m/>
    <m/>
    <m/>
    <m/>
    <m/>
    <m/>
    <m/>
    <m/>
    <m/>
    <m/>
    <n v="2"/>
    <n v="3"/>
    <n v="0"/>
    <n v="1"/>
    <n v="65"/>
    <n v="1"/>
    <n v="14"/>
    <n v="-43375"/>
    <n v="43388"/>
    <n v="66"/>
    <x v="4"/>
    <n v="7"/>
    <n v="10"/>
    <x v="0"/>
    <x v="32"/>
    <x v="1"/>
    <x v="3"/>
    <x v="1"/>
    <x v="1"/>
    <x v="5"/>
    <x v="0"/>
    <n v="1"/>
    <n v="90"/>
  </r>
  <r>
    <s v="MOZ-ZAM-QEL-18-007"/>
    <d v="2018-10-02T00:00:00"/>
    <x v="0"/>
    <x v="4"/>
    <x v="2"/>
    <x v="207"/>
    <m/>
    <m/>
    <m/>
    <s v="CHAMADO JOAO/JOLINA INACIO"/>
    <d v="2015-08-27T00:00:00"/>
    <s v="NURATE CHAMADO JOAO"/>
    <n v="3"/>
    <n v="4"/>
    <s v="F"/>
    <s v="MARIA DA CONCEICAO"/>
    <d v="2018-09-10T00:00:00"/>
    <d v="2018-09-10T00:00:00"/>
    <m/>
    <m/>
    <m/>
    <m/>
    <s v="1"/>
    <s v="2"/>
    <s v="2"/>
    <m/>
    <s v="2"/>
    <s v="1"/>
    <d v="2018-09-03T00:00:00"/>
    <s v="1"/>
    <s v="1"/>
    <s v="2"/>
    <s v="1"/>
    <s v="1"/>
    <n v="0"/>
    <m/>
    <m/>
    <m/>
    <m/>
    <m/>
    <m/>
    <d v="2018-09-13T00:00:00"/>
    <d v="2018-09-14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01"/>
    <n v="1"/>
    <m/>
    <m/>
    <m/>
    <m/>
    <m/>
    <m/>
    <m/>
    <m/>
    <m/>
    <m/>
    <n v="7"/>
    <n v="11"/>
    <n v="0"/>
    <n v="4"/>
    <n v="17"/>
    <n v="1"/>
    <n v="14"/>
    <n v="-43375"/>
    <n v="43388"/>
    <n v="18"/>
    <x v="4"/>
    <n v="9"/>
    <n v="10"/>
    <x v="0"/>
    <x v="21"/>
    <x v="1"/>
    <x v="1"/>
    <x v="1"/>
    <x v="1"/>
    <x v="5"/>
    <x v="4"/>
    <n v="1"/>
    <n v="90"/>
  </r>
  <r>
    <s v="MOZ-ZAM-LUA-18-003"/>
    <d v="2018-10-02T00:00:00"/>
    <x v="0"/>
    <x v="123"/>
    <x v="2"/>
    <x v="743"/>
    <m/>
    <m/>
    <m/>
    <s v="TONEGA ANTONIO"/>
    <d v="2017-09-02T00:00:00"/>
    <s v="RITA GIMO"/>
    <n v="1"/>
    <m/>
    <s v="F"/>
    <s v="ELIE KANGELA"/>
    <d v="2018-09-04T00:00:00"/>
    <d v="2018-09-04T00:00:00"/>
    <m/>
    <m/>
    <m/>
    <m/>
    <s v="2"/>
    <s v="1"/>
    <s v="2"/>
    <m/>
    <s v="1"/>
    <s v="2"/>
    <d v="2018-09-03T00:00:00"/>
    <s v="1"/>
    <s v="2"/>
    <s v="2"/>
    <s v="1"/>
    <s v="1"/>
    <n v="3"/>
    <d v="2017-09-04T00:00:00"/>
    <d v="2017-12-01T00:00:00"/>
    <m/>
    <d v="2017-10-27T00:00:00"/>
    <d v="2018-08-10T00:00:00"/>
    <m/>
    <d v="2018-09-07T00:00:00"/>
    <d v="2018-09-08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02"/>
    <n v="1"/>
    <m/>
    <m/>
    <m/>
    <m/>
    <m/>
    <m/>
    <m/>
    <m/>
    <m/>
    <m/>
    <n v="1"/>
    <n v="5"/>
    <n v="0"/>
    <n v="4"/>
    <n v="23"/>
    <n v="1"/>
    <n v="14"/>
    <n v="-43375"/>
    <n v="43388"/>
    <n v="24"/>
    <x v="4"/>
    <n v="9"/>
    <n v="10"/>
    <x v="0"/>
    <x v="21"/>
    <x v="1"/>
    <x v="1"/>
    <x v="1"/>
    <x v="1"/>
    <x v="5"/>
    <x v="0"/>
    <n v="1"/>
    <n v="90"/>
  </r>
  <r>
    <s v="MOZ-MPP-BOA-18-004"/>
    <d v="2018-10-02T00:00:00"/>
    <x v="0"/>
    <x v="24"/>
    <x v="7"/>
    <x v="32"/>
    <m/>
    <m/>
    <m/>
    <s v="CESAR ALBIBO"/>
    <d v="2004-07-22T00:00:00"/>
    <s v="MARTA CESAR"/>
    <n v="14"/>
    <m/>
    <s v="F"/>
    <m/>
    <d v="2018-09-14T00:00:00"/>
    <d v="2018-09-14T00:00:00"/>
    <m/>
    <m/>
    <m/>
    <m/>
    <s v="1"/>
    <s v="2"/>
    <s v="2"/>
    <m/>
    <m/>
    <s v="1"/>
    <d v="2018-09-10T00:00:00"/>
    <s v="1"/>
    <s v="1"/>
    <s v="2"/>
    <s v="1"/>
    <s v="1"/>
    <n v="3"/>
    <d v="2004-06-23T00:00:00"/>
    <d v="2004-09-18T00:00:00"/>
    <m/>
    <d v="2004-08-15T00:00:00"/>
    <d v="2004-12-10T00:00:00"/>
    <m/>
    <d v="2018-09-15T00:00:00"/>
    <d v="2018-09-16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03"/>
    <n v="1"/>
    <m/>
    <m/>
    <m/>
    <m/>
    <m/>
    <m/>
    <m/>
    <m/>
    <m/>
    <m/>
    <n v="4"/>
    <n v="6"/>
    <n v="0"/>
    <n v="2"/>
    <n v="15"/>
    <n v="1"/>
    <n v="14"/>
    <n v="-43375"/>
    <n v="43388"/>
    <n v="16"/>
    <x v="4"/>
    <n v="9"/>
    <n v="10"/>
    <x v="0"/>
    <x v="36"/>
    <x v="1"/>
    <x v="1"/>
    <x v="1"/>
    <x v="1"/>
    <x v="5"/>
    <x v="0"/>
    <n v="1"/>
    <n v="90"/>
  </r>
  <r>
    <s v="MOZ-MPP-MTL-18-012"/>
    <d v="2018-10-02T00:00:00"/>
    <x v="0"/>
    <x v="133"/>
    <x v="7"/>
    <x v="0"/>
    <m/>
    <m/>
    <m/>
    <s v="TUALUFO/LUMINA"/>
    <d v="2017-07-03T00:00:00"/>
    <s v="BRITNEY TUALUFO"/>
    <n v="1"/>
    <m/>
    <s v="F"/>
    <s v="ANA PAULA"/>
    <d v="2018-09-26T00:00:00"/>
    <d v="2018-09-26T00:00:00"/>
    <m/>
    <m/>
    <m/>
    <m/>
    <s v="1"/>
    <s v="2"/>
    <s v="2"/>
    <m/>
    <s v="2"/>
    <s v="1"/>
    <d v="2018-09-20T00:00:00"/>
    <s v="1"/>
    <s v="1"/>
    <s v="2"/>
    <s v="1"/>
    <s v="1"/>
    <n v="3"/>
    <d v="2017-07-04T00:00:00"/>
    <d v="2017-10-05T00:00:00"/>
    <m/>
    <d v="2017-09-05T00:00:00"/>
    <d v="2017-11-06T00:00:00"/>
    <m/>
    <d v="2018-09-27T00:00:00"/>
    <d v="2018-09-28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04"/>
    <n v="1"/>
    <m/>
    <m/>
    <m/>
    <m/>
    <m/>
    <m/>
    <m/>
    <m/>
    <m/>
    <m/>
    <n v="6"/>
    <n v="8"/>
    <n v="0"/>
    <n v="2"/>
    <n v="3"/>
    <n v="1"/>
    <n v="14"/>
    <n v="-43375"/>
    <n v="43388"/>
    <n v="4"/>
    <x v="4"/>
    <n v="9"/>
    <n v="10"/>
    <x v="0"/>
    <x v="43"/>
    <x v="1"/>
    <x v="0"/>
    <x v="1"/>
    <x v="1"/>
    <x v="5"/>
    <x v="0"/>
    <n v="1"/>
    <n v="90"/>
  </r>
  <r>
    <s v="MOZ-GAZ-CGB-18-002"/>
    <d v="2018-10-02T00:00:00"/>
    <x v="0"/>
    <x v="105"/>
    <x v="9"/>
    <x v="497"/>
    <m/>
    <m/>
    <m/>
    <s v="DERCIO CHAUQUE/SARA ZITA"/>
    <d v="2014-10-24T00:00:00"/>
    <s v="SHAYDA DERCIO CHAUQUE"/>
    <n v="3"/>
    <m/>
    <s v="F"/>
    <s v="NELSON ARTUR"/>
    <d v="2018-09-10T00:00:00"/>
    <d v="2018-09-10T00:00:00"/>
    <m/>
    <m/>
    <m/>
    <m/>
    <s v="1"/>
    <s v="2"/>
    <s v="2"/>
    <m/>
    <s v="2"/>
    <s v="1"/>
    <d v="2018-09-09T00:00:00"/>
    <s v="2"/>
    <s v="1"/>
    <s v="2"/>
    <s v="1"/>
    <s v="1"/>
    <n v="0"/>
    <m/>
    <m/>
    <m/>
    <m/>
    <m/>
    <m/>
    <d v="2018-09-16T00:00:00"/>
    <m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d v="2019-01-29T00:00:00"/>
    <b v="0"/>
    <b v="0"/>
    <s v="2"/>
    <x v="1"/>
    <b v="0"/>
    <b v="0"/>
    <n v="1305"/>
    <n v="1"/>
    <m/>
    <m/>
    <m/>
    <m/>
    <m/>
    <m/>
    <m/>
    <m/>
    <m/>
    <m/>
    <n v="1"/>
    <n v="-43352"/>
    <n v="0"/>
    <n v="-43353"/>
    <n v="43374"/>
    <n v="1"/>
    <n v="14"/>
    <n v="-43375"/>
    <n v="43388"/>
    <n v="43375"/>
    <x v="4"/>
    <n v="9"/>
    <n v="10"/>
    <x v="0"/>
    <x v="21"/>
    <x v="1"/>
    <x v="4"/>
    <x v="1"/>
    <x v="1"/>
    <x v="5"/>
    <x v="4"/>
    <n v="1"/>
    <n v="90"/>
  </r>
  <r>
    <s v="MOZ-GAZ-GUI-18-002"/>
    <d v="2018-10-02T00:00:00"/>
    <x v="0"/>
    <x v="70"/>
    <x v="9"/>
    <x v="744"/>
    <m/>
    <m/>
    <m/>
    <s v="GERALDO LHAMINE/ROSA TIVANE"/>
    <d v="2013-10-09T00:00:00"/>
    <s v="AMARLIDO GERALDO LHAMINE"/>
    <n v="5"/>
    <m/>
    <s v="M"/>
    <s v="ANA MACIE"/>
    <d v="2018-09-11T00:00:00"/>
    <d v="2018-09-11T00:00:00"/>
    <m/>
    <m/>
    <m/>
    <m/>
    <s v="1"/>
    <s v="2"/>
    <s v="2"/>
    <m/>
    <s v="2"/>
    <s v="1"/>
    <d v="2018-09-08T00:00:00"/>
    <s v="1"/>
    <s v="1"/>
    <s v="2"/>
    <s v="1"/>
    <s v="1"/>
    <n v="0"/>
    <m/>
    <m/>
    <m/>
    <m/>
    <m/>
    <m/>
    <d v="2018-09-11T00:00:00"/>
    <d v="2018-09-12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06"/>
    <n v="1"/>
    <m/>
    <m/>
    <m/>
    <m/>
    <m/>
    <m/>
    <m/>
    <m/>
    <m/>
    <m/>
    <n v="3"/>
    <n v="4"/>
    <n v="0"/>
    <n v="1"/>
    <n v="19"/>
    <n v="1"/>
    <n v="14"/>
    <n v="-43375"/>
    <n v="43388"/>
    <n v="20"/>
    <x v="4"/>
    <n v="9"/>
    <n v="10"/>
    <x v="0"/>
    <x v="21"/>
    <x v="1"/>
    <x v="1"/>
    <x v="1"/>
    <x v="1"/>
    <x v="5"/>
    <x v="4"/>
    <n v="1"/>
    <n v="90"/>
  </r>
  <r>
    <s v="MOZ-GAZ-CHO-18-002"/>
    <d v="2018-10-02T00:00:00"/>
    <x v="0"/>
    <x v="153"/>
    <x v="9"/>
    <x v="503"/>
    <m/>
    <m/>
    <m/>
    <s v="ARMANDO CHAMBULE/ANGELICA"/>
    <d v="2005-08-16T00:00:00"/>
    <s v="DIONISIO ARMANDO TCHAMBULE"/>
    <n v="13"/>
    <m/>
    <s v="M"/>
    <s v="EDSON BAPTISTA"/>
    <d v="2018-09-17T00:00:00"/>
    <d v="2018-09-17T00:00:00"/>
    <m/>
    <m/>
    <m/>
    <m/>
    <s v="1"/>
    <s v="2"/>
    <s v="2"/>
    <m/>
    <s v="2"/>
    <s v="2"/>
    <d v="2018-09-06T00:00:00"/>
    <s v="1"/>
    <s v="1"/>
    <s v="1"/>
    <s v="1"/>
    <s v="1"/>
    <n v="0"/>
    <m/>
    <m/>
    <m/>
    <m/>
    <m/>
    <m/>
    <d v="2018-09-17T00:00:00"/>
    <d v="2018-09-18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07"/>
    <n v="1"/>
    <m/>
    <m/>
    <m/>
    <m/>
    <m/>
    <m/>
    <m/>
    <m/>
    <m/>
    <m/>
    <n v="11"/>
    <n v="12"/>
    <n v="0"/>
    <n v="1"/>
    <n v="13"/>
    <n v="1"/>
    <n v="14"/>
    <n v="-43375"/>
    <n v="43388"/>
    <n v="14"/>
    <x v="4"/>
    <n v="9"/>
    <n v="10"/>
    <x v="0"/>
    <x v="21"/>
    <x v="1"/>
    <x v="1"/>
    <x v="1"/>
    <x v="1"/>
    <x v="5"/>
    <x v="4"/>
    <n v="1"/>
    <n v="90"/>
  </r>
  <r>
    <s v="MOZ-GAZ-MAP-18-002"/>
    <d v="2018-10-02T00:00:00"/>
    <x v="0"/>
    <x v="151"/>
    <x v="9"/>
    <x v="745"/>
    <m/>
    <m/>
    <m/>
    <s v="LUCIA ALFREDO"/>
    <d v="2017-10-18T00:00:00"/>
    <s v="CRISTEZA SAMUEL MATUSSE"/>
    <n v="0"/>
    <m/>
    <s v="F"/>
    <s v="MUSSAGY JUNIOR"/>
    <d v="2018-09-13T00:00:00"/>
    <d v="2018-09-13T00:00:00"/>
    <m/>
    <m/>
    <m/>
    <m/>
    <s v="1"/>
    <s v="1"/>
    <s v="1"/>
    <d v="2018-09-13T00:00:00"/>
    <s v="1"/>
    <s v="1"/>
    <d v="2018-09-08T00:00:00"/>
    <s v="1"/>
    <s v="1"/>
    <s v="2"/>
    <s v="1"/>
    <s v="1"/>
    <n v="0"/>
    <m/>
    <m/>
    <m/>
    <m/>
    <m/>
    <m/>
    <d v="2018-09-17T00:00:00"/>
    <d v="2018-09-18T00:00:00"/>
    <d v="2018-10-01T00:00:00"/>
    <s v="1"/>
    <d v="2018-10-17T00:00:00"/>
    <d v="2018-10-02T00:00:00"/>
    <x v="1"/>
    <m/>
    <m/>
    <m/>
    <d v="2018-10-17T00:00:00"/>
    <m/>
    <m/>
    <m/>
    <m/>
    <m/>
    <m/>
    <m/>
    <m/>
    <m/>
    <m/>
    <m/>
    <m/>
    <m/>
    <m/>
    <m/>
    <b v="0"/>
    <b v="0"/>
    <m/>
    <x v="1"/>
    <b v="0"/>
    <b v="0"/>
    <n v="1308"/>
    <n v="1"/>
    <m/>
    <m/>
    <m/>
    <m/>
    <m/>
    <m/>
    <m/>
    <m/>
    <m/>
    <m/>
    <n v="5"/>
    <n v="10"/>
    <n v="0"/>
    <n v="5"/>
    <n v="13"/>
    <n v="1"/>
    <n v="16"/>
    <n v="-43375"/>
    <n v="43390"/>
    <n v="14"/>
    <x v="4"/>
    <n v="9"/>
    <n v="10"/>
    <x v="0"/>
    <x v="21"/>
    <x v="1"/>
    <x v="1"/>
    <x v="1"/>
    <x v="1"/>
    <x v="5"/>
    <x v="4"/>
    <n v="1"/>
    <n v="90"/>
  </r>
  <r>
    <s v="MOZ-MAN-MCT-18-003"/>
    <d v="2018-10-02T00:00:00"/>
    <x v="0"/>
    <x v="82"/>
    <x v="8"/>
    <x v="116"/>
    <m/>
    <m/>
    <m/>
    <s v="TAFADZUA FADUQUE/RITA JOSE"/>
    <d v="2007-06-22T00:00:00"/>
    <s v="FABIAO TAFADZUA FRANCISCO"/>
    <n v="11"/>
    <m/>
    <s v="M"/>
    <s v="BALBINA JOAO"/>
    <d v="2018-09-05T00:00:00"/>
    <d v="2018-09-05T00:00:00"/>
    <m/>
    <m/>
    <m/>
    <m/>
    <s v="2"/>
    <s v="1"/>
    <s v="2"/>
    <m/>
    <s v="2"/>
    <s v="1"/>
    <d v="2018-09-03T00:00:00"/>
    <s v="1"/>
    <s v="1"/>
    <s v="1"/>
    <s v="1"/>
    <s v="1"/>
    <n v="0"/>
    <m/>
    <m/>
    <m/>
    <m/>
    <m/>
    <m/>
    <d v="2018-09-05T00:00:00"/>
    <d v="2018-09-06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09"/>
    <n v="1"/>
    <m/>
    <m/>
    <m/>
    <m/>
    <m/>
    <m/>
    <m/>
    <m/>
    <m/>
    <m/>
    <n v="2"/>
    <n v="3"/>
    <n v="0"/>
    <n v="1"/>
    <n v="25"/>
    <n v="1"/>
    <n v="14"/>
    <n v="-43375"/>
    <n v="43388"/>
    <n v="26"/>
    <x v="4"/>
    <n v="9"/>
    <n v="10"/>
    <x v="0"/>
    <x v="21"/>
    <x v="1"/>
    <x v="1"/>
    <x v="1"/>
    <x v="1"/>
    <x v="5"/>
    <x v="4"/>
    <n v="1"/>
    <n v="90"/>
  </r>
  <r>
    <s v="MOZ-TET-ANG-18-003"/>
    <d v="2018-10-02T00:00:00"/>
    <x v="0"/>
    <x v="108"/>
    <x v="3"/>
    <x v="187"/>
    <m/>
    <m/>
    <m/>
    <s v="MAIQUE FABIAO"/>
    <d v="2010-03-17T00:00:00"/>
    <s v="ANTONIO MAIQUE FABIAO"/>
    <n v="8"/>
    <m/>
    <s v="M"/>
    <s v="EUSEBIO SELEMANE"/>
    <d v="2018-09-17T00:00:00"/>
    <d v="2018-09-17T00:00:00"/>
    <m/>
    <m/>
    <m/>
    <m/>
    <s v="1"/>
    <s v="2"/>
    <s v="2"/>
    <m/>
    <s v="2"/>
    <s v="2"/>
    <d v="2018-09-10T00:00:00"/>
    <s v="1"/>
    <s v="1"/>
    <s v="1"/>
    <s v="1"/>
    <s v="1"/>
    <n v="0"/>
    <m/>
    <m/>
    <m/>
    <m/>
    <m/>
    <m/>
    <d v="2018-09-18T00:00:00"/>
    <d v="2018-09-19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10"/>
    <n v="1"/>
    <m/>
    <m/>
    <m/>
    <m/>
    <m/>
    <m/>
    <m/>
    <m/>
    <m/>
    <m/>
    <n v="7"/>
    <n v="9"/>
    <n v="0"/>
    <n v="2"/>
    <n v="12"/>
    <n v="1"/>
    <n v="14"/>
    <n v="-43375"/>
    <n v="43388"/>
    <n v="13"/>
    <x v="4"/>
    <n v="9"/>
    <n v="10"/>
    <x v="0"/>
    <x v="36"/>
    <x v="1"/>
    <x v="1"/>
    <x v="1"/>
    <x v="1"/>
    <x v="5"/>
    <x v="4"/>
    <n v="1"/>
    <n v="90"/>
  </r>
  <r>
    <s v="MOZ-TET-CFD-18-002"/>
    <d v="2018-10-02T00:00:00"/>
    <x v="0"/>
    <x v="64"/>
    <x v="3"/>
    <x v="92"/>
    <m/>
    <m/>
    <m/>
    <s v="XAVIER CHAURNA"/>
    <d v="2015-05-15T00:00:00"/>
    <s v="JULIO XAVIER CHAURNA"/>
    <n v="3"/>
    <m/>
    <s v="M"/>
    <s v="REBECA ALEX"/>
    <d v="2018-09-18T00:00:00"/>
    <d v="2018-09-18T00:00:00"/>
    <m/>
    <m/>
    <m/>
    <m/>
    <s v="1"/>
    <s v="2"/>
    <s v="2"/>
    <m/>
    <s v="2"/>
    <s v="1"/>
    <d v="2018-09-14T00:00:00"/>
    <s v="1"/>
    <s v="1"/>
    <s v="2"/>
    <s v="1"/>
    <s v="1"/>
    <n v="0"/>
    <m/>
    <m/>
    <m/>
    <m/>
    <m/>
    <m/>
    <d v="2018-09-19T00:00:00"/>
    <d v="2018-09-20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11"/>
    <n v="1"/>
    <m/>
    <m/>
    <m/>
    <m/>
    <m/>
    <m/>
    <m/>
    <m/>
    <m/>
    <m/>
    <n v="4"/>
    <n v="6"/>
    <n v="0"/>
    <n v="2"/>
    <n v="11"/>
    <n v="1"/>
    <n v="14"/>
    <n v="-43375"/>
    <n v="43388"/>
    <n v="12"/>
    <x v="4"/>
    <n v="9"/>
    <n v="10"/>
    <x v="0"/>
    <x v="36"/>
    <x v="1"/>
    <x v="1"/>
    <x v="1"/>
    <x v="1"/>
    <x v="5"/>
    <x v="4"/>
    <n v="1"/>
    <n v="90"/>
  </r>
  <r>
    <s v="MOZ-TET-MRR-18-002"/>
    <d v="2018-10-02T00:00:00"/>
    <x v="0"/>
    <x v="111"/>
    <x v="3"/>
    <x v="521"/>
    <m/>
    <m/>
    <m/>
    <s v="VASCO TITOS"/>
    <d v="2013-11-18T00:00:00"/>
    <s v="INACIO VASCO TITOS"/>
    <n v="4"/>
    <m/>
    <s v="M"/>
    <s v="JOBO"/>
    <d v="2018-09-22T00:00:00"/>
    <d v="2018-09-22T00:00:00"/>
    <m/>
    <m/>
    <m/>
    <m/>
    <s v="2"/>
    <s v="1"/>
    <s v="2"/>
    <m/>
    <s v="2"/>
    <s v="2"/>
    <d v="2018-09-19T00:00:00"/>
    <s v="1"/>
    <s v="1"/>
    <s v="1"/>
    <s v="1"/>
    <s v="1"/>
    <n v="0"/>
    <m/>
    <m/>
    <m/>
    <m/>
    <m/>
    <m/>
    <d v="2018-09-23T00:00:00"/>
    <d v="2018-09-24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12"/>
    <n v="1"/>
    <m/>
    <m/>
    <m/>
    <m/>
    <m/>
    <m/>
    <m/>
    <m/>
    <m/>
    <m/>
    <n v="3"/>
    <n v="5"/>
    <n v="0"/>
    <n v="2"/>
    <n v="7"/>
    <n v="1"/>
    <n v="14"/>
    <n v="-43375"/>
    <n v="43388"/>
    <n v="8"/>
    <x v="4"/>
    <n v="9"/>
    <n v="10"/>
    <x v="0"/>
    <x v="43"/>
    <x v="1"/>
    <x v="1"/>
    <x v="1"/>
    <x v="1"/>
    <x v="5"/>
    <x v="4"/>
    <n v="1"/>
    <n v="90"/>
  </r>
  <r>
    <s v="MOZ-TET-TSA-18-002"/>
    <d v="2018-10-02T00:00:00"/>
    <x v="0"/>
    <x v="136"/>
    <x v="3"/>
    <x v="0"/>
    <m/>
    <m/>
    <m/>
    <s v="MOYO TSALANI"/>
    <d v="2011-05-18T00:00:00"/>
    <s v="TONGAI MOYO TSALANI"/>
    <n v="7"/>
    <m/>
    <s v="F"/>
    <s v="JOSE FATO"/>
    <d v="2018-09-20T00:00:00"/>
    <d v="2018-09-20T00:00:00"/>
    <m/>
    <m/>
    <m/>
    <m/>
    <s v="2"/>
    <s v="1"/>
    <s v="2"/>
    <m/>
    <s v="1"/>
    <s v="2"/>
    <d v="2018-09-15T00:00:00"/>
    <s v="1"/>
    <s v="1"/>
    <s v="2"/>
    <s v="1"/>
    <s v="1"/>
    <n v="0"/>
    <m/>
    <m/>
    <m/>
    <m/>
    <m/>
    <m/>
    <d v="2018-09-21T00:00:00"/>
    <d v="2018-09-22T00:00:00"/>
    <d v="2018-10-01T00:00:00"/>
    <s v="1"/>
    <d v="2018-10-15T00:00:00"/>
    <d v="2018-10-02T00:00:00"/>
    <x v="1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13"/>
    <n v="1"/>
    <m/>
    <m/>
    <n v="0"/>
    <n v="3"/>
    <n v="0"/>
    <m/>
    <m/>
    <m/>
    <m/>
    <m/>
    <n v="5"/>
    <n v="7"/>
    <n v="0"/>
    <n v="2"/>
    <n v="9"/>
    <n v="1"/>
    <n v="14"/>
    <n v="-43375"/>
    <n v="43388"/>
    <n v="10"/>
    <x v="4"/>
    <n v="9"/>
    <n v="10"/>
    <x v="0"/>
    <x v="36"/>
    <x v="1"/>
    <x v="1"/>
    <x v="1"/>
    <x v="1"/>
    <x v="5"/>
    <x v="4"/>
    <n v="1"/>
    <n v="90"/>
  </r>
  <r>
    <s v="MOZ-TET-MRV-18-003"/>
    <d v="2018-10-02T00:00:00"/>
    <x v="0"/>
    <x v="6"/>
    <x v="3"/>
    <x v="6"/>
    <m/>
    <m/>
    <m/>
    <s v="JOAQUIM MARTA"/>
    <d v="2013-02-04T00:00:00"/>
    <s v="TAMBUDZAI JOAQUIM"/>
    <n v="5"/>
    <m/>
    <s v="F"/>
    <s v="FERNANDO CUMBE"/>
    <d v="2018-09-21T00:00:00"/>
    <d v="2018-09-21T00:00:00"/>
    <m/>
    <m/>
    <m/>
    <m/>
    <s v="2"/>
    <s v="1"/>
    <s v="2"/>
    <m/>
    <s v="2"/>
    <s v="1"/>
    <d v="2018-09-17T00:00:00"/>
    <s v="1"/>
    <s v="1"/>
    <s v="1"/>
    <s v="1"/>
    <s v="1"/>
    <n v="0"/>
    <m/>
    <m/>
    <m/>
    <m/>
    <m/>
    <m/>
    <d v="2018-09-21T00:00:00"/>
    <d v="2018-09-22T00:00:00"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14"/>
    <n v="1"/>
    <m/>
    <m/>
    <m/>
    <m/>
    <m/>
    <m/>
    <m/>
    <m/>
    <m/>
    <m/>
    <n v="4"/>
    <n v="5"/>
    <n v="0"/>
    <n v="1"/>
    <n v="9"/>
    <n v="1"/>
    <n v="14"/>
    <n v="-43375"/>
    <n v="43388"/>
    <n v="10"/>
    <x v="4"/>
    <n v="9"/>
    <n v="10"/>
    <x v="0"/>
    <x v="43"/>
    <x v="1"/>
    <x v="1"/>
    <x v="1"/>
    <x v="1"/>
    <x v="5"/>
    <x v="4"/>
    <n v="1"/>
    <n v="90"/>
  </r>
  <r>
    <s v="MOZ-MAN-MAC-18-003-C1"/>
    <d v="2018-10-02T00:00:00"/>
    <x v="1"/>
    <x v="76"/>
    <x v="8"/>
    <x v="700"/>
    <m/>
    <m/>
    <m/>
    <s v="BERNARDO FAMBAONE/ALZIRA FERNANDO"/>
    <d v="2015-01-18T00:00:00"/>
    <s v="ESPERANCA BERNARDO"/>
    <n v="2"/>
    <m/>
    <s v="F"/>
    <s v="MATEUS ARAUJO"/>
    <d v="2018-08-30T00:00:00"/>
    <d v="2018-08-30T00:00:00"/>
    <s v="2"/>
    <d v="2018-08-30T00:00:00"/>
    <s v="1"/>
    <s v="2"/>
    <m/>
    <m/>
    <s v="2"/>
    <m/>
    <m/>
    <m/>
    <m/>
    <m/>
    <m/>
    <m/>
    <m/>
    <s v="2"/>
    <n v="0"/>
    <m/>
    <m/>
    <m/>
    <m/>
    <m/>
    <m/>
    <d v="2018-08-30T00:00:00"/>
    <m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15"/>
    <n v="1"/>
    <m/>
    <m/>
    <m/>
    <m/>
    <m/>
    <m/>
    <m/>
    <m/>
    <m/>
    <m/>
    <n v="43342"/>
    <n v="0"/>
    <n v="0"/>
    <n v="-43342"/>
    <n v="43374"/>
    <n v="1"/>
    <n v="14"/>
    <n v="-43375"/>
    <n v="43388"/>
    <n v="43375"/>
    <x v="1"/>
    <n v="1"/>
    <n v="10"/>
    <x v="0"/>
    <x v="19"/>
    <x v="1"/>
    <x v="4"/>
    <x v="3"/>
    <x v="1"/>
    <x v="5"/>
    <x v="4"/>
    <n v="1"/>
    <n v="90"/>
  </r>
  <r>
    <s v="MOZ-MAN-MAC-18-003-C2"/>
    <d v="2018-10-02T00:00:00"/>
    <x v="1"/>
    <x v="76"/>
    <x v="8"/>
    <x v="700"/>
    <m/>
    <m/>
    <m/>
    <s v="BERNARDO FAMBAONE"/>
    <d v="2013-09-05T00:00:00"/>
    <s v="FERNANDO BERNARDO"/>
    <n v="4"/>
    <m/>
    <s v="M"/>
    <s v="MATEUS ARAUJO"/>
    <d v="2018-08-30T00:00:00"/>
    <d v="2018-08-30T00:00:00"/>
    <s v="2"/>
    <d v="2018-08-30T00:00:00"/>
    <s v="1"/>
    <s v="2"/>
    <m/>
    <m/>
    <m/>
    <m/>
    <m/>
    <m/>
    <m/>
    <m/>
    <m/>
    <m/>
    <m/>
    <s v="2"/>
    <n v="0"/>
    <m/>
    <m/>
    <m/>
    <m/>
    <m/>
    <m/>
    <d v="2018-08-30T00:00:00"/>
    <m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16"/>
    <n v="1"/>
    <m/>
    <m/>
    <m/>
    <m/>
    <m/>
    <m/>
    <m/>
    <m/>
    <m/>
    <m/>
    <n v="43342"/>
    <n v="0"/>
    <n v="0"/>
    <n v="-43342"/>
    <n v="43374"/>
    <n v="1"/>
    <n v="14"/>
    <n v="-43375"/>
    <n v="43388"/>
    <n v="43375"/>
    <x v="1"/>
    <n v="1"/>
    <n v="10"/>
    <x v="0"/>
    <x v="19"/>
    <x v="1"/>
    <x v="4"/>
    <x v="3"/>
    <x v="1"/>
    <x v="5"/>
    <x v="4"/>
    <n v="1"/>
    <n v="90"/>
  </r>
  <r>
    <s v="MOZ-MAN-MAC-18-003-C3"/>
    <d v="2018-10-02T00:00:00"/>
    <x v="1"/>
    <x v="76"/>
    <x v="8"/>
    <x v="700"/>
    <m/>
    <m/>
    <m/>
    <s v="FRANCISCO MIQUICENE"/>
    <d v="2013-02-24T00:00:00"/>
    <s v="MANUEL FRANCISCO"/>
    <n v="4"/>
    <m/>
    <s v="M"/>
    <s v="MATEUS ARAUJO"/>
    <d v="2018-08-30T00:00:00"/>
    <d v="2018-08-30T00:00:00"/>
    <s v="2"/>
    <d v="2018-08-30T00:00:00"/>
    <s v="4"/>
    <s v="2"/>
    <m/>
    <m/>
    <m/>
    <m/>
    <m/>
    <m/>
    <m/>
    <m/>
    <m/>
    <m/>
    <m/>
    <s v="2"/>
    <n v="3"/>
    <d v="2012-05-15T00:00:00"/>
    <d v="2012-07-27T00:00:00"/>
    <m/>
    <d v="2012-09-15T00:00:00"/>
    <d v="2012-09-20T00:00:00"/>
    <m/>
    <d v="2018-08-30T00:00:00"/>
    <m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17"/>
    <n v="1"/>
    <m/>
    <m/>
    <m/>
    <m/>
    <m/>
    <m/>
    <m/>
    <m/>
    <m/>
    <m/>
    <n v="43342"/>
    <n v="0"/>
    <n v="0"/>
    <n v="-43342"/>
    <n v="43374"/>
    <n v="1"/>
    <n v="14"/>
    <n v="-43375"/>
    <n v="43388"/>
    <n v="43375"/>
    <x v="1"/>
    <n v="1"/>
    <n v="10"/>
    <x v="0"/>
    <x v="19"/>
    <x v="1"/>
    <x v="4"/>
    <x v="3"/>
    <x v="1"/>
    <x v="5"/>
    <x v="0"/>
    <n v="1"/>
    <n v="90"/>
  </r>
  <r>
    <s v="MOZ-MAN-MAC-18-003-C4"/>
    <d v="2018-10-02T00:00:00"/>
    <x v="1"/>
    <x v="76"/>
    <x v="8"/>
    <x v="700"/>
    <m/>
    <m/>
    <m/>
    <s v="FRANCISCO MIQUICENE"/>
    <d v="2015-10-02T00:00:00"/>
    <s v="ADA FRANCISCO"/>
    <n v="3"/>
    <m/>
    <s v="F"/>
    <s v="MATEUS ARAUJO"/>
    <d v="2018-08-30T00:00:00"/>
    <d v="2018-08-30T00:00:00"/>
    <s v="2"/>
    <d v="2018-08-30T00:00:00"/>
    <s v="4"/>
    <s v="2"/>
    <m/>
    <m/>
    <m/>
    <m/>
    <m/>
    <m/>
    <m/>
    <m/>
    <m/>
    <m/>
    <m/>
    <s v="2"/>
    <n v="0"/>
    <m/>
    <m/>
    <m/>
    <m/>
    <m/>
    <m/>
    <d v="2018-08-30T00:00:00"/>
    <m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18"/>
    <n v="1"/>
    <m/>
    <m/>
    <m/>
    <m/>
    <m/>
    <m/>
    <m/>
    <m/>
    <m/>
    <m/>
    <n v="43342"/>
    <n v="0"/>
    <n v="0"/>
    <n v="-43342"/>
    <n v="43374"/>
    <n v="1"/>
    <n v="14"/>
    <n v="-43375"/>
    <n v="43388"/>
    <n v="43375"/>
    <x v="1"/>
    <n v="1"/>
    <n v="10"/>
    <x v="0"/>
    <x v="19"/>
    <x v="1"/>
    <x v="4"/>
    <x v="3"/>
    <x v="1"/>
    <x v="5"/>
    <x v="4"/>
    <n v="1"/>
    <n v="90"/>
  </r>
  <r>
    <s v="MOZ-MAN-MAC-18-003-C5"/>
    <d v="2018-10-02T00:00:00"/>
    <x v="1"/>
    <x v="76"/>
    <x v="8"/>
    <x v="700"/>
    <m/>
    <m/>
    <m/>
    <s v="FRANCISCO MIQUICENE"/>
    <d v="2016-10-26T00:00:00"/>
    <s v="HELIO FRANCISCO"/>
    <n v="2"/>
    <m/>
    <s v="M"/>
    <s v="MATEUS ARAUJO"/>
    <d v="2018-08-30T00:00:00"/>
    <d v="2018-08-30T00:00:00"/>
    <s v="2"/>
    <d v="2018-08-30T00:00:00"/>
    <s v="4"/>
    <s v="2"/>
    <m/>
    <m/>
    <m/>
    <m/>
    <m/>
    <m/>
    <m/>
    <m/>
    <m/>
    <m/>
    <m/>
    <s v="2"/>
    <n v="0"/>
    <m/>
    <m/>
    <m/>
    <m/>
    <m/>
    <m/>
    <d v="2018-08-30T00:00:00"/>
    <m/>
    <d v="2018-10-01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19"/>
    <n v="1"/>
    <m/>
    <m/>
    <m/>
    <m/>
    <m/>
    <m/>
    <m/>
    <m/>
    <m/>
    <m/>
    <n v="43342"/>
    <n v="0"/>
    <n v="0"/>
    <n v="-43342"/>
    <n v="43374"/>
    <n v="1"/>
    <n v="14"/>
    <n v="-43375"/>
    <n v="43388"/>
    <n v="43375"/>
    <x v="1"/>
    <n v="1"/>
    <n v="10"/>
    <x v="0"/>
    <x v="19"/>
    <x v="1"/>
    <x v="4"/>
    <x v="3"/>
    <x v="1"/>
    <x v="5"/>
    <x v="4"/>
    <n v="1"/>
    <n v="90"/>
  </r>
  <r>
    <s v="MOZ-MAN-MSZ-18-009-C1"/>
    <d v="2018-10-02T00:00:00"/>
    <x v="1"/>
    <x v="39"/>
    <x v="8"/>
    <x v="178"/>
    <m/>
    <m/>
    <m/>
    <s v="SARA TOMAS"/>
    <d v="2014-03-30T00:00:00"/>
    <s v="INOQUE WILSON"/>
    <n v="2"/>
    <m/>
    <s v="M"/>
    <s v="EVA TULAI"/>
    <d v="2018-09-05T00:00:00"/>
    <d v="2018-09-05T00:00:00"/>
    <s v="2"/>
    <d v="2018-08-05T00:00:00"/>
    <s v="4"/>
    <s v="2"/>
    <m/>
    <m/>
    <m/>
    <m/>
    <m/>
    <m/>
    <m/>
    <m/>
    <m/>
    <m/>
    <m/>
    <s v="2"/>
    <n v="0"/>
    <m/>
    <m/>
    <m/>
    <m/>
    <m/>
    <m/>
    <d v="2018-09-05T00:00:00"/>
    <m/>
    <d v="2018-09-05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20"/>
    <n v="1"/>
    <m/>
    <m/>
    <m/>
    <m/>
    <m/>
    <m/>
    <m/>
    <m/>
    <m/>
    <m/>
    <n v="43348"/>
    <n v="0"/>
    <n v="0"/>
    <n v="-43348"/>
    <n v="43348"/>
    <n v="27"/>
    <n v="40"/>
    <n v="-43375"/>
    <n v="43388"/>
    <n v="43375"/>
    <x v="1"/>
    <n v="1"/>
    <n v="10"/>
    <x v="0"/>
    <x v="19"/>
    <x v="1"/>
    <x v="4"/>
    <x v="3"/>
    <x v="1"/>
    <x v="5"/>
    <x v="4"/>
    <n v="1"/>
    <n v="90"/>
  </r>
  <r>
    <s v="MOZ-MAN-MSZ-18-009-C2"/>
    <d v="2018-10-02T00:00:00"/>
    <x v="1"/>
    <x v="39"/>
    <x v="8"/>
    <x v="178"/>
    <m/>
    <m/>
    <m/>
    <s v="GENE SAMUEL"/>
    <d v="2013-08-23T00:00:00"/>
    <s v="GENE TITOSSE"/>
    <n v="4"/>
    <m/>
    <s v="F"/>
    <s v="EVA TULAI"/>
    <d v="2018-09-05T00:00:00"/>
    <d v="2018-09-05T00:00:00"/>
    <s v="2"/>
    <d v="2018-08-05T00:00:00"/>
    <s v="1"/>
    <s v="2"/>
    <m/>
    <m/>
    <m/>
    <m/>
    <m/>
    <m/>
    <m/>
    <m/>
    <m/>
    <m/>
    <m/>
    <s v="2"/>
    <n v="0"/>
    <m/>
    <m/>
    <m/>
    <m/>
    <m/>
    <m/>
    <d v="2018-09-05T00:00:00"/>
    <m/>
    <d v="2018-09-05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21"/>
    <n v="1"/>
    <m/>
    <m/>
    <m/>
    <m/>
    <m/>
    <m/>
    <m/>
    <m/>
    <m/>
    <m/>
    <n v="43348"/>
    <n v="0"/>
    <n v="0"/>
    <n v="-43348"/>
    <n v="43348"/>
    <n v="27"/>
    <n v="40"/>
    <n v="-43375"/>
    <n v="43388"/>
    <n v="43375"/>
    <x v="1"/>
    <n v="1"/>
    <n v="10"/>
    <x v="0"/>
    <x v="19"/>
    <x v="1"/>
    <x v="4"/>
    <x v="3"/>
    <x v="1"/>
    <x v="5"/>
    <x v="4"/>
    <n v="1"/>
    <n v="90"/>
  </r>
  <r>
    <s v="MOZ-MAN-MSZ-18-009-C3"/>
    <d v="2018-10-02T00:00:00"/>
    <x v="1"/>
    <x v="39"/>
    <x v="8"/>
    <x v="178"/>
    <m/>
    <m/>
    <m/>
    <s v="GENE SAMUEL"/>
    <d v="2014-05-04T00:00:00"/>
    <s v="TERESA TITOSSE"/>
    <n v="3"/>
    <n v="5"/>
    <s v="F"/>
    <s v="EVA TULAI"/>
    <d v="2018-09-05T00:00:00"/>
    <d v="2018-09-05T00:00:00"/>
    <s v="2"/>
    <d v="2018-08-05T00:00:00"/>
    <s v="1"/>
    <s v="2"/>
    <m/>
    <m/>
    <m/>
    <m/>
    <m/>
    <m/>
    <m/>
    <m/>
    <m/>
    <m/>
    <m/>
    <s v="2"/>
    <n v="0"/>
    <m/>
    <m/>
    <m/>
    <m/>
    <m/>
    <m/>
    <d v="2018-09-05T00:00:00"/>
    <m/>
    <d v="2018-09-05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22"/>
    <n v="1"/>
    <m/>
    <m/>
    <m/>
    <m/>
    <m/>
    <m/>
    <m/>
    <m/>
    <m/>
    <m/>
    <n v="43348"/>
    <n v="0"/>
    <n v="0"/>
    <n v="-43348"/>
    <n v="43348"/>
    <n v="27"/>
    <n v="40"/>
    <n v="-43375"/>
    <n v="43388"/>
    <n v="43375"/>
    <x v="1"/>
    <n v="1"/>
    <n v="10"/>
    <x v="0"/>
    <x v="19"/>
    <x v="1"/>
    <x v="4"/>
    <x v="3"/>
    <x v="1"/>
    <x v="5"/>
    <x v="4"/>
    <n v="1"/>
    <n v="90"/>
  </r>
  <r>
    <s v="MOZ-MAN-MSZ-18-009-C4"/>
    <d v="2018-10-02T00:00:00"/>
    <x v="1"/>
    <x v="39"/>
    <x v="8"/>
    <x v="178"/>
    <m/>
    <m/>
    <m/>
    <s v="GENE SAMUEL"/>
    <d v="2013-03-04T00:00:00"/>
    <s v="ELISA TITOSSE"/>
    <n v="4"/>
    <m/>
    <s v="F"/>
    <s v="EVA TULAI"/>
    <d v="2018-09-05T00:00:00"/>
    <d v="2018-09-05T00:00:00"/>
    <s v="2"/>
    <d v="2018-08-05T00:00:00"/>
    <s v="1"/>
    <s v="2"/>
    <m/>
    <m/>
    <m/>
    <m/>
    <m/>
    <m/>
    <m/>
    <m/>
    <m/>
    <m/>
    <m/>
    <s v="2"/>
    <n v="0"/>
    <m/>
    <m/>
    <m/>
    <m/>
    <m/>
    <m/>
    <d v="2018-09-05T00:00:00"/>
    <m/>
    <d v="2018-09-05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23"/>
    <n v="1"/>
    <m/>
    <m/>
    <m/>
    <m/>
    <m/>
    <m/>
    <m/>
    <m/>
    <m/>
    <m/>
    <n v="43348"/>
    <n v="0"/>
    <n v="0"/>
    <n v="-43348"/>
    <n v="43348"/>
    <n v="27"/>
    <n v="40"/>
    <n v="-43375"/>
    <n v="43388"/>
    <n v="43375"/>
    <x v="1"/>
    <n v="1"/>
    <n v="10"/>
    <x v="0"/>
    <x v="19"/>
    <x v="1"/>
    <x v="4"/>
    <x v="3"/>
    <x v="1"/>
    <x v="5"/>
    <x v="4"/>
    <n v="1"/>
    <n v="90"/>
  </r>
  <r>
    <s v="MOZ-MAN-MSZ-18-009-C5"/>
    <d v="2018-10-02T00:00:00"/>
    <x v="1"/>
    <x v="39"/>
    <x v="8"/>
    <x v="178"/>
    <m/>
    <m/>
    <m/>
    <s v="SARA TOMAS MUCHANGA"/>
    <d v="2017-05-12T00:00:00"/>
    <s v="FENIASSE WILSON"/>
    <n v="2"/>
    <m/>
    <s v="M"/>
    <s v="EVA TULAI"/>
    <d v="2018-09-05T00:00:00"/>
    <d v="2018-09-05T00:00:00"/>
    <s v="2"/>
    <d v="2018-08-05T00:00:00"/>
    <s v="4"/>
    <s v="2"/>
    <m/>
    <m/>
    <m/>
    <m/>
    <m/>
    <m/>
    <m/>
    <m/>
    <m/>
    <m/>
    <m/>
    <s v="2"/>
    <n v="0"/>
    <m/>
    <m/>
    <m/>
    <m/>
    <m/>
    <m/>
    <d v="2018-09-05T00:00:00"/>
    <m/>
    <d v="2018-09-05T00:00:00"/>
    <s v="1"/>
    <d v="2018-10-15T00:00:00"/>
    <d v="2018-10-02T00:00:00"/>
    <x v="0"/>
    <m/>
    <m/>
    <m/>
    <d v="2018-10-15T00:00:00"/>
    <m/>
    <m/>
    <m/>
    <m/>
    <m/>
    <m/>
    <m/>
    <m/>
    <m/>
    <m/>
    <m/>
    <m/>
    <m/>
    <m/>
    <m/>
    <b v="0"/>
    <b v="0"/>
    <m/>
    <x v="1"/>
    <b v="0"/>
    <b v="0"/>
    <n v="1324"/>
    <n v="1"/>
    <m/>
    <m/>
    <m/>
    <m/>
    <m/>
    <m/>
    <m/>
    <m/>
    <m/>
    <m/>
    <n v="43348"/>
    <n v="0"/>
    <n v="0"/>
    <n v="-43348"/>
    <n v="43348"/>
    <n v="27"/>
    <n v="40"/>
    <n v="-43375"/>
    <n v="43388"/>
    <n v="43375"/>
    <x v="1"/>
    <n v="1"/>
    <n v="10"/>
    <x v="0"/>
    <x v="19"/>
    <x v="1"/>
    <x v="4"/>
    <x v="3"/>
    <x v="1"/>
    <x v="5"/>
    <x v="4"/>
    <n v="1"/>
    <n v="90"/>
  </r>
  <r>
    <s v="MOZ-ZAM-PBN-18-004"/>
    <d v="2018-10-20T00:00:00"/>
    <x v="0"/>
    <x v="81"/>
    <x v="2"/>
    <x v="746"/>
    <m/>
    <m/>
    <m/>
    <s v="RAJABO AMADE/ALIMA SELEMANE"/>
    <d v="2015-09-22T00:00:00"/>
    <s v="ADELIA RAJABO"/>
    <n v="2"/>
    <m/>
    <s v="M"/>
    <s v="TONY DOS SANTOS"/>
    <d v="2018-09-26T00:00:00"/>
    <d v="2018-09-26T00:00:00"/>
    <m/>
    <m/>
    <m/>
    <m/>
    <s v="1"/>
    <s v="2"/>
    <s v="2"/>
    <m/>
    <s v="2"/>
    <s v="1"/>
    <d v="2018-09-21T00:00:00"/>
    <s v="1"/>
    <s v="1"/>
    <s v="2"/>
    <s v="1"/>
    <s v="1"/>
    <n v="4"/>
    <d v="2015-09-23T00:00:00"/>
    <d v="2016-02-10T00:00:00"/>
    <d v="2016-04-11T00:00:00"/>
    <d v="2016-01-11T00:00:00"/>
    <d v="2016-03-11T00:00:00"/>
    <m/>
    <d v="2018-09-27T00:00:00"/>
    <d v="2018-09-28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25"/>
    <n v="1"/>
    <m/>
    <m/>
    <m/>
    <m/>
    <m/>
    <m/>
    <m/>
    <m/>
    <m/>
    <m/>
    <n v="5"/>
    <n v="7"/>
    <n v="0"/>
    <n v="2"/>
    <n v="21"/>
    <n v="1"/>
    <n v="24"/>
    <n v="-43393"/>
    <n v="43416"/>
    <n v="22"/>
    <x v="4"/>
    <n v="9"/>
    <n v="10"/>
    <x v="0"/>
    <x v="43"/>
    <x v="1"/>
    <x v="1"/>
    <x v="1"/>
    <x v="1"/>
    <x v="5"/>
    <x v="3"/>
    <n v="1"/>
    <n v="90"/>
  </r>
  <r>
    <s v="MOZ-ZAM-CHI-18-001"/>
    <d v="2018-10-20T00:00:00"/>
    <x v="0"/>
    <x v="12"/>
    <x v="2"/>
    <x v="0"/>
    <m/>
    <m/>
    <m/>
    <s v="MONTEIRO USER/MARIA REAL"/>
    <d v="2017-02-11T00:00:00"/>
    <s v="USER MONTEIRO"/>
    <n v="1"/>
    <m/>
    <s v="M"/>
    <s v="JOSE TOMAS"/>
    <d v="2018-09-26T00:00:00"/>
    <d v="2018-09-26T00:00:00"/>
    <m/>
    <m/>
    <m/>
    <m/>
    <s v="1"/>
    <s v="2"/>
    <s v="2"/>
    <m/>
    <s v="2"/>
    <s v="1"/>
    <d v="2018-09-16T00:00:00"/>
    <s v="1"/>
    <s v="1"/>
    <s v="2"/>
    <s v="1"/>
    <s v="1"/>
    <n v="3"/>
    <d v="2017-03-27T00:00:00"/>
    <d v="2017-08-28T00:00:00"/>
    <m/>
    <d v="2017-07-28T00:00:00"/>
    <d v="2017-11-23T00:00:00"/>
    <m/>
    <d v="2018-09-26T00:00:00"/>
    <d v="2018-09-27T00:00:00"/>
    <d v="2018-10-19T00:00:00"/>
    <s v="1"/>
    <d v="2018-11-12T00:00:00"/>
    <d v="2018-10-20T00:00:00"/>
    <x v="1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26"/>
    <n v="1"/>
    <m/>
    <m/>
    <n v="99"/>
    <n v="99"/>
    <n v="99"/>
    <d v="2014-06-19T00:00:00"/>
    <m/>
    <m/>
    <m/>
    <m/>
    <n v="10"/>
    <n v="11"/>
    <n v="0"/>
    <n v="1"/>
    <n v="22"/>
    <n v="1"/>
    <n v="24"/>
    <n v="-43393"/>
    <n v="43416"/>
    <n v="23"/>
    <x v="4"/>
    <n v="9"/>
    <n v="10"/>
    <x v="0"/>
    <x v="36"/>
    <x v="1"/>
    <x v="1"/>
    <x v="1"/>
    <x v="1"/>
    <x v="5"/>
    <x v="0"/>
    <n v="1"/>
    <n v="90"/>
  </r>
  <r>
    <s v="MOZ-GAZ-MAB-18-001"/>
    <d v="2018-10-11T00:00:00"/>
    <x v="0"/>
    <x v="130"/>
    <x v="9"/>
    <x v="0"/>
    <m/>
    <m/>
    <m/>
    <s v="OLIVIO ARAUJO/LEIA SALOMAO"/>
    <d v="2005-12-17T00:00:00"/>
    <s v="ZILDA OLIVIO CHAUQUE"/>
    <n v="12"/>
    <m/>
    <s v="F"/>
    <s v="ODETE MANUEL"/>
    <d v="2018-09-28T00:00:00"/>
    <d v="2018-09-28T00:00:00"/>
    <m/>
    <m/>
    <m/>
    <m/>
    <s v="1"/>
    <s v="2"/>
    <s v="1"/>
    <d v="2018-09-28T00:00:00"/>
    <s v="2"/>
    <s v="1"/>
    <d v="2018-09-25T00:00:00"/>
    <s v="1"/>
    <s v="1"/>
    <s v="2"/>
    <s v="1"/>
    <s v="1"/>
    <n v="0"/>
    <m/>
    <m/>
    <m/>
    <m/>
    <m/>
    <m/>
    <d v="2018-10-01T00:00:00"/>
    <d v="2018-10-02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27"/>
    <n v="1"/>
    <m/>
    <m/>
    <n v="99"/>
    <n v="99"/>
    <n v="99"/>
    <d v="2018-09-03T00:00:00"/>
    <m/>
    <m/>
    <m/>
    <m/>
    <n v="3"/>
    <n v="7"/>
    <n v="0"/>
    <n v="4"/>
    <n v="17"/>
    <n v="1"/>
    <n v="24"/>
    <n v="-43384"/>
    <n v="43416"/>
    <n v="9"/>
    <x v="4"/>
    <n v="9"/>
    <n v="10"/>
    <x v="0"/>
    <x v="44"/>
    <x v="1"/>
    <x v="1"/>
    <x v="1"/>
    <x v="1"/>
    <x v="5"/>
    <x v="4"/>
    <n v="1"/>
    <n v="90"/>
  </r>
  <r>
    <s v="MOZ-IBN-PAN-18-001"/>
    <d v="2018-10-20T00:00:00"/>
    <x v="0"/>
    <x v="128"/>
    <x v="10"/>
    <x v="0"/>
    <m/>
    <m/>
    <m/>
    <s v="SERGIO ANANIAS/ELINA XADREQUE"/>
    <d v="2017-03-22T00:00:00"/>
    <s v="MIERA SERGIO"/>
    <n v="1"/>
    <m/>
    <s v="F"/>
    <s v="DAVID GUSTAVO"/>
    <d v="2018-09-27T00:00:00"/>
    <d v="2018-09-27T00:00:00"/>
    <m/>
    <m/>
    <m/>
    <m/>
    <s v="2"/>
    <s v="1"/>
    <s v="2"/>
    <m/>
    <s v="2"/>
    <s v="1"/>
    <d v="2018-09-20T00:00:00"/>
    <s v="1"/>
    <s v="1"/>
    <s v="1"/>
    <s v="1"/>
    <s v="1"/>
    <n v="0"/>
    <m/>
    <m/>
    <m/>
    <m/>
    <m/>
    <m/>
    <d v="2018-09-27T00:00:00"/>
    <d v="2018-09-28T00:00:00"/>
    <d v="2018-10-19T00:00:00"/>
    <s v="1"/>
    <d v="2018-11-13T00:00:00"/>
    <d v="2018-10-20T00:00:00"/>
    <x v="1"/>
    <m/>
    <m/>
    <m/>
    <d v="2018-11-13T00:00:00"/>
    <m/>
    <m/>
    <m/>
    <m/>
    <m/>
    <m/>
    <m/>
    <m/>
    <m/>
    <m/>
    <m/>
    <m/>
    <m/>
    <m/>
    <m/>
    <b v="0"/>
    <b v="0"/>
    <m/>
    <x v="1"/>
    <b v="0"/>
    <b v="0"/>
    <n v="1328"/>
    <n v="1"/>
    <m/>
    <m/>
    <n v="99"/>
    <n v="99"/>
    <n v="99"/>
    <d v="2018-01-14T00:00:00"/>
    <m/>
    <m/>
    <m/>
    <m/>
    <n v="7"/>
    <n v="8"/>
    <n v="0"/>
    <n v="1"/>
    <n v="21"/>
    <n v="1"/>
    <n v="25"/>
    <n v="-43393"/>
    <n v="43417"/>
    <n v="22"/>
    <x v="4"/>
    <n v="9"/>
    <n v="10"/>
    <x v="0"/>
    <x v="43"/>
    <x v="1"/>
    <x v="1"/>
    <x v="1"/>
    <x v="1"/>
    <x v="5"/>
    <x v="4"/>
    <n v="1"/>
    <n v="90"/>
  </r>
  <r>
    <s v="MOZ-IBN-GOV-18-001"/>
    <d v="2018-10-20T00:00:00"/>
    <x v="0"/>
    <x v="84"/>
    <x v="10"/>
    <x v="747"/>
    <m/>
    <m/>
    <m/>
    <s v="AFONSO LUSENDO"/>
    <d v="2016-04-15T00:00:00"/>
    <s v="CRISTO AFONSO"/>
    <n v="2"/>
    <m/>
    <s v="M"/>
    <s v="NISSA CHIVALE"/>
    <d v="2018-09-21T00:00:00"/>
    <d v="2018-09-21T00:00:00"/>
    <m/>
    <m/>
    <m/>
    <m/>
    <s v="1"/>
    <s v="2"/>
    <s v="1"/>
    <d v="2018-09-21T00:00:00"/>
    <s v="2"/>
    <s v="1"/>
    <d v="2018-07-27T00:00:00"/>
    <s v="1"/>
    <s v="1"/>
    <s v="2"/>
    <s v="1"/>
    <s v="1"/>
    <n v="3"/>
    <d v="2016-04-28T00:00:00"/>
    <d v="2016-09-05T00:00:00"/>
    <m/>
    <d v="2016-07-19T00:00:00"/>
    <d v="2016-12-06T00:00:00"/>
    <m/>
    <d v="2018-09-23T00:00:00"/>
    <m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m/>
    <b v="0"/>
    <b v="0"/>
    <m/>
    <x v="0"/>
    <b v="0"/>
    <b v="0"/>
    <n v="1329"/>
    <n v="1"/>
    <m/>
    <m/>
    <m/>
    <m/>
    <m/>
    <m/>
    <m/>
    <m/>
    <m/>
    <m/>
    <n v="56"/>
    <n v="-43308"/>
    <n v="0"/>
    <n v="-43364"/>
    <n v="43392"/>
    <n v="1"/>
    <n v="24"/>
    <n v="-43393"/>
    <n v="43416"/>
    <n v="43393"/>
    <x v="4"/>
    <n v="7"/>
    <n v="10"/>
    <x v="0"/>
    <x v="32"/>
    <x v="1"/>
    <x v="4"/>
    <x v="0"/>
    <x v="1"/>
    <x v="5"/>
    <x v="0"/>
    <n v="1"/>
    <n v="90"/>
  </r>
  <r>
    <s v="MOZ-ZAM-NCR-18-002"/>
    <d v="2018-11-01T00:00:00"/>
    <x v="0"/>
    <x v="29"/>
    <x v="2"/>
    <x v="0"/>
    <m/>
    <m/>
    <m/>
    <s v="ZACARIAS CALISTO/JANETE FERNANDO"/>
    <d v="2013-12-25T00:00:00"/>
    <s v="OSVALDO ZACARIAS"/>
    <n v="4"/>
    <n v="10"/>
    <s v="M"/>
    <s v="ADELINO GREMIAS"/>
    <d v="2018-10-01T00:00:00"/>
    <d v="2018-10-01T00:00:00"/>
    <m/>
    <m/>
    <m/>
    <m/>
    <s v="2"/>
    <s v="2"/>
    <s v="2"/>
    <m/>
    <s v="2"/>
    <s v="1"/>
    <d v="2018-09-20T00:00:00"/>
    <s v="1"/>
    <s v="1"/>
    <s v="1"/>
    <s v="1"/>
    <s v="1"/>
    <n v="5"/>
    <d v="2013-12-26T00:00:00"/>
    <d v="2014-02-25T00:00:00"/>
    <d v="2014-05-16T00:00:00"/>
    <d v="2016-12-26T00:00:00"/>
    <d v="2014-04-02T00:00:00"/>
    <d v="2014-06-19T00:00:00"/>
    <d v="2018-10-02T00:00:00"/>
    <d v="2018-10-03T00:00:00"/>
    <d v="2018-10-31T00:00:00"/>
    <s v="1"/>
    <d v="2018-11-19T00:00:00"/>
    <d v="2018-11-01T00:00:00"/>
    <x v="0"/>
    <m/>
    <m/>
    <m/>
    <d v="2018-11-19T00:00:00"/>
    <m/>
    <m/>
    <m/>
    <m/>
    <m/>
    <m/>
    <m/>
    <m/>
    <m/>
    <m/>
    <m/>
    <m/>
    <m/>
    <m/>
    <m/>
    <b v="0"/>
    <b v="0"/>
    <m/>
    <x v="1"/>
    <b v="0"/>
    <b v="0"/>
    <n v="1330"/>
    <n v="1"/>
    <m/>
    <m/>
    <m/>
    <m/>
    <m/>
    <m/>
    <m/>
    <m/>
    <m/>
    <m/>
    <n v="11"/>
    <n v="13"/>
    <n v="0"/>
    <n v="2"/>
    <n v="28"/>
    <n v="1"/>
    <n v="19"/>
    <n v="-43405"/>
    <n v="43423"/>
    <n v="29"/>
    <x v="4"/>
    <n v="9"/>
    <n v="10"/>
    <x v="0"/>
    <x v="43"/>
    <x v="1"/>
    <x v="3"/>
    <x v="1"/>
    <x v="1"/>
    <x v="5"/>
    <x v="3"/>
    <n v="1"/>
    <n v="90"/>
  </r>
  <r>
    <s v="MOZ-IBN-MSG-18-003"/>
    <d v="2018-10-20T00:00:00"/>
    <x v="0"/>
    <x v="36"/>
    <x v="10"/>
    <x v="51"/>
    <m/>
    <m/>
    <m/>
    <s v="ADMINA ARMANDO"/>
    <d v="2018-05-30T00:00:00"/>
    <s v="IYOSALDA BENTO"/>
    <n v="0"/>
    <m/>
    <s v="F"/>
    <s v="LAURA PATRICIO LUCA"/>
    <d v="2018-09-18T00:00:00"/>
    <d v="2018-09-18T00:00:00"/>
    <m/>
    <m/>
    <m/>
    <m/>
    <s v="2"/>
    <s v="2"/>
    <s v="1"/>
    <d v="2018-09-18T00:00:00"/>
    <s v="2"/>
    <s v="2"/>
    <d v="2018-09-16T00:00:00"/>
    <s v="2"/>
    <s v="1"/>
    <s v="2"/>
    <s v="1"/>
    <s v="1"/>
    <n v="2"/>
    <d v="2018-06-04T00:00:00"/>
    <d v="2018-09-03T00:00:00"/>
    <m/>
    <d v="2018-08-02T00:00:00"/>
    <m/>
    <m/>
    <d v="2018-09-19T00:00:00"/>
    <d v="2018-09-20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31"/>
    <n v="1"/>
    <m/>
    <m/>
    <m/>
    <m/>
    <m/>
    <m/>
    <m/>
    <m/>
    <m/>
    <m/>
    <n v="2"/>
    <n v="4"/>
    <n v="0"/>
    <n v="2"/>
    <n v="29"/>
    <n v="1"/>
    <n v="24"/>
    <n v="-43393"/>
    <n v="43416"/>
    <n v="30"/>
    <x v="4"/>
    <n v="9"/>
    <n v="10"/>
    <x v="0"/>
    <x v="36"/>
    <x v="1"/>
    <x v="3"/>
    <x v="1"/>
    <x v="1"/>
    <x v="5"/>
    <x v="2"/>
    <n v="1"/>
    <n v="90"/>
  </r>
  <r>
    <s v="MOZ-IBN-MSG-18-005"/>
    <d v="2018-10-20T00:00:00"/>
    <x v="0"/>
    <x v="36"/>
    <x v="10"/>
    <x v="51"/>
    <m/>
    <m/>
    <m/>
    <s v="CARLOS/MADELA MAZARE"/>
    <d v="2016-09-17T00:00:00"/>
    <s v="REIZAR CARLOS"/>
    <n v="1"/>
    <m/>
    <s v="M"/>
    <s v="PERECCIO MANJATE"/>
    <d v="2018-08-14T00:00:00"/>
    <d v="2018-08-14T00:00:00"/>
    <m/>
    <m/>
    <m/>
    <m/>
    <s v="2"/>
    <s v="1"/>
    <s v="1"/>
    <d v="2018-08-14T00:00:00"/>
    <s v="2"/>
    <s v="1"/>
    <d v="2018-05-10T00:00:00"/>
    <s v="1"/>
    <s v="2"/>
    <s v="1"/>
    <s v="1"/>
    <s v="1"/>
    <n v="3"/>
    <d v="2016-11-03T00:00:00"/>
    <d v="2016-12-21T00:00:00"/>
    <m/>
    <d v="2016-11-21T00:00:00"/>
    <d v="2017-01-14T00:00:00"/>
    <m/>
    <d v="2018-08-14T00:00:00"/>
    <d v="2018-08-15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d v="2019-03-16T00:00:00"/>
    <b v="0"/>
    <b v="0"/>
    <s v="3"/>
    <x v="1"/>
    <b v="0"/>
    <b v="0"/>
    <n v="1332"/>
    <n v="1"/>
    <m/>
    <m/>
    <m/>
    <m/>
    <m/>
    <m/>
    <m/>
    <m/>
    <m/>
    <m/>
    <n v="96"/>
    <n v="97"/>
    <n v="0"/>
    <n v="1"/>
    <n v="65"/>
    <n v="1"/>
    <n v="24"/>
    <n v="-43393"/>
    <n v="43416"/>
    <n v="66"/>
    <x v="4"/>
    <n v="5"/>
    <n v="10"/>
    <x v="0"/>
    <x v="24"/>
    <x v="3"/>
    <x v="3"/>
    <x v="3"/>
    <x v="1"/>
    <x v="5"/>
    <x v="0"/>
    <n v="2"/>
    <n v="90"/>
  </r>
  <r>
    <s v="MOZ-GAZ-CGB-18-003"/>
    <d v="2018-10-29T00:00:00"/>
    <x v="0"/>
    <x v="105"/>
    <x v="9"/>
    <x v="748"/>
    <m/>
    <m/>
    <m/>
    <s v="ASSA JOSE/KENETY SOIANE"/>
    <d v="2014-11-11T00:00:00"/>
    <s v="FAINA KENETY SOIANE"/>
    <n v="3"/>
    <m/>
    <s v="F"/>
    <s v="CLAUDINO MASSIGUE"/>
    <d v="2018-10-04T00:00:00"/>
    <d v="2018-10-04T00:00:00"/>
    <m/>
    <m/>
    <m/>
    <m/>
    <s v="1"/>
    <s v="2"/>
    <s v="1"/>
    <d v="2018-09-28T00:00:00"/>
    <s v="2"/>
    <s v="1"/>
    <d v="2018-10-02T00:00:00"/>
    <s v="1"/>
    <s v="1"/>
    <s v="2"/>
    <s v="1"/>
    <s v="1"/>
    <n v="0"/>
    <m/>
    <m/>
    <m/>
    <m/>
    <m/>
    <m/>
    <d v="2018-10-04T00:00:00"/>
    <d v="2018-10-09T00:00:00"/>
    <d v="2018-10-29T00:00:00"/>
    <s v="1"/>
    <d v="2018-11-19T00:00:00"/>
    <d v="2018-10-29T00:00:00"/>
    <x v="0"/>
    <m/>
    <m/>
    <m/>
    <d v="2018-11-19T00:00:00"/>
    <m/>
    <m/>
    <m/>
    <m/>
    <m/>
    <m/>
    <m/>
    <m/>
    <m/>
    <m/>
    <m/>
    <m/>
    <m/>
    <m/>
    <m/>
    <b v="0"/>
    <b v="0"/>
    <m/>
    <x v="1"/>
    <b v="0"/>
    <b v="0"/>
    <n v="1333"/>
    <n v="1"/>
    <m/>
    <m/>
    <n v="99"/>
    <n v="99"/>
    <n v="99"/>
    <d v="2016-10-24T00:00:00"/>
    <m/>
    <m/>
    <m/>
    <m/>
    <n v="2"/>
    <n v="7"/>
    <n v="0"/>
    <n v="5"/>
    <n v="20"/>
    <n v="0"/>
    <n v="21"/>
    <n v="-43402"/>
    <n v="43423"/>
    <n v="20"/>
    <x v="4"/>
    <n v="10"/>
    <n v="10"/>
    <x v="0"/>
    <x v="45"/>
    <x v="1"/>
    <x v="1"/>
    <x v="1"/>
    <x v="1"/>
    <x v="5"/>
    <x v="4"/>
    <n v="1"/>
    <n v="90"/>
  </r>
  <r>
    <s v="MOZ-CDL-NAM-18-001"/>
    <d v="2018-10-30T00:00:00"/>
    <x v="0"/>
    <x v="58"/>
    <x v="4"/>
    <x v="749"/>
    <m/>
    <m/>
    <m/>
    <m/>
    <d v="2017-06-28T00:00:00"/>
    <s v="SATANIA GONSALVEZ"/>
    <n v="1"/>
    <m/>
    <s v="F"/>
    <s v="NELSON RODRIGUES MELO"/>
    <d v="2018-10-22T00:00:00"/>
    <d v="2018-10-22T00:00:00"/>
    <m/>
    <m/>
    <m/>
    <m/>
    <s v="1"/>
    <s v="2"/>
    <s v="1"/>
    <d v="2018-10-22T00:00:00"/>
    <s v="2"/>
    <s v="1"/>
    <d v="2018-10-11T00:00:00"/>
    <s v="1"/>
    <s v="1"/>
    <s v="2"/>
    <s v="1"/>
    <s v="1"/>
    <n v="0"/>
    <m/>
    <m/>
    <m/>
    <m/>
    <m/>
    <m/>
    <d v="2018-10-22T00:00:00"/>
    <d v="2018-10-23T00:00:00"/>
    <d v="2018-10-25T00:00:00"/>
    <s v="1"/>
    <d v="2018-11-19T00:00:00"/>
    <d v="2018-10-30T00:00:00"/>
    <x v="0"/>
    <m/>
    <m/>
    <m/>
    <d v="2018-11-19T00:00:00"/>
    <m/>
    <m/>
    <m/>
    <m/>
    <m/>
    <m/>
    <m/>
    <m/>
    <m/>
    <m/>
    <m/>
    <m/>
    <m/>
    <m/>
    <m/>
    <b v="0"/>
    <b v="0"/>
    <m/>
    <x v="1"/>
    <b v="0"/>
    <b v="0"/>
    <n v="1334"/>
    <n v="1"/>
    <m/>
    <m/>
    <m/>
    <m/>
    <m/>
    <m/>
    <m/>
    <m/>
    <m/>
    <m/>
    <n v="11"/>
    <n v="12"/>
    <n v="0"/>
    <n v="1"/>
    <n v="2"/>
    <n v="5"/>
    <n v="25"/>
    <n v="-43403"/>
    <n v="43423"/>
    <n v="7"/>
    <x v="4"/>
    <n v="10"/>
    <n v="10"/>
    <x v="0"/>
    <x v="47"/>
    <x v="1"/>
    <x v="0"/>
    <x v="1"/>
    <x v="1"/>
    <x v="5"/>
    <x v="4"/>
    <n v="1"/>
    <n v="90"/>
  </r>
  <r>
    <s v="MOZ-MPC-MVT-18-002"/>
    <d v="2018-10-20T00:00:00"/>
    <x v="0"/>
    <x v="46"/>
    <x v="1"/>
    <x v="750"/>
    <s v="_x0009_"/>
    <m/>
    <m/>
    <s v="VICTORIA AGOSTINHO"/>
    <d v="2005-11-03T00:00:00"/>
    <s v="EDILSON BARAQUE SITOE"/>
    <n v="12"/>
    <n v="4"/>
    <s v="M"/>
    <s v="JUDITE FILOMENA JORGE"/>
    <d v="2018-10-15T00:00:00"/>
    <d v="2018-10-15T00:00:00"/>
    <m/>
    <m/>
    <m/>
    <m/>
    <s v="1"/>
    <s v="2"/>
    <s v="2"/>
    <d v="2018-12-13T00:00:00"/>
    <s v="1"/>
    <s v="2"/>
    <d v="2018-10-13T00:00:00"/>
    <s v="1"/>
    <s v="1"/>
    <s v="1"/>
    <s v="1"/>
    <s v="1"/>
    <n v="0"/>
    <d v="2017-07-10T00:00:00"/>
    <d v="2017-10-13T00:00:00"/>
    <m/>
    <d v="2017-09-13T00:00:00"/>
    <d v="2017-11-14T00:00:00"/>
    <m/>
    <d v="2018-10-16T00:00:00"/>
    <d v="2018-10-18T00:00:00"/>
    <d v="2018-10-19T00:00:00"/>
    <s v="1"/>
    <d v="2018-11-19T00:00:00"/>
    <d v="2018-10-20T00:00:00"/>
    <x v="0"/>
    <m/>
    <m/>
    <m/>
    <d v="2018-11-19T00:00:00"/>
    <m/>
    <m/>
    <m/>
    <m/>
    <m/>
    <m/>
    <m/>
    <m/>
    <m/>
    <m/>
    <m/>
    <m/>
    <m/>
    <m/>
    <d v="2019-03-09T00:00:00"/>
    <b v="0"/>
    <b v="0"/>
    <s v="1"/>
    <x v="1"/>
    <b v="0"/>
    <b v="0"/>
    <n v="1335"/>
    <n v="1"/>
    <m/>
    <m/>
    <m/>
    <m/>
    <m/>
    <m/>
    <m/>
    <m/>
    <m/>
    <m/>
    <n v="2"/>
    <n v="5"/>
    <n v="0"/>
    <n v="3"/>
    <n v="1"/>
    <n v="1"/>
    <n v="31"/>
    <n v="-43393"/>
    <n v="43423"/>
    <n v="2"/>
    <x v="4"/>
    <n v="10"/>
    <n v="10"/>
    <x v="0"/>
    <x v="47"/>
    <x v="1"/>
    <x v="2"/>
    <x v="1"/>
    <x v="1"/>
    <x v="5"/>
    <x v="4"/>
    <n v="1"/>
    <n v="90"/>
  </r>
  <r>
    <s v="MOZ-GAZ-BIL-18-003"/>
    <d v="2018-10-20T00:00:00"/>
    <x v="0"/>
    <x v="48"/>
    <x v="9"/>
    <x v="440"/>
    <m/>
    <m/>
    <m/>
    <s v="MARIO MATAVEL/LURDES MATE"/>
    <d v="2009-09-09T00:00:00"/>
    <s v="HELIO MARIO MATAVEL"/>
    <n v="9"/>
    <m/>
    <s v="M"/>
    <s v="CLESIA CHIRUTE"/>
    <d v="2018-09-20T00:00:00"/>
    <d v="2018-09-20T00:00:00"/>
    <m/>
    <m/>
    <m/>
    <m/>
    <s v="1"/>
    <s v="2"/>
    <s v="2"/>
    <m/>
    <s v="2"/>
    <s v="1"/>
    <d v="2018-09-13T00:00:00"/>
    <s v="1"/>
    <s v="1"/>
    <s v="2"/>
    <s v="2"/>
    <s v="1"/>
    <n v="0"/>
    <m/>
    <m/>
    <m/>
    <m/>
    <m/>
    <m/>
    <d v="2018-09-22T00:00:00"/>
    <d v="2018-09-23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36"/>
    <n v="1"/>
    <m/>
    <m/>
    <m/>
    <m/>
    <m/>
    <m/>
    <m/>
    <m/>
    <m/>
    <m/>
    <n v="7"/>
    <n v="10"/>
    <n v="0"/>
    <n v="3"/>
    <n v="26"/>
    <n v="1"/>
    <n v="24"/>
    <n v="-43393"/>
    <n v="43416"/>
    <n v="27"/>
    <x v="4"/>
    <n v="9"/>
    <n v="10"/>
    <x v="0"/>
    <x v="36"/>
    <x v="1"/>
    <x v="1"/>
    <x v="1"/>
    <x v="1"/>
    <x v="5"/>
    <x v="4"/>
    <n v="1"/>
    <n v="90"/>
  </r>
  <r>
    <s v="MOZ-ZAM-PBN-18-005"/>
    <d v="2018-11-01T00:00:00"/>
    <x v="0"/>
    <x v="81"/>
    <x v="2"/>
    <x v="530"/>
    <s v="MACUELENE PERTO DO EPC"/>
    <m/>
    <m/>
    <s v="SALIMO/MUAZIZA RAIMUNDO"/>
    <d v="2016-08-21T00:00:00"/>
    <s v="USSAINE SALIMO"/>
    <n v="2"/>
    <n v="3"/>
    <s v="M"/>
    <s v="RUI SEMO"/>
    <d v="2018-10-11T00:00:00"/>
    <d v="2018-10-11T00:00:00"/>
    <m/>
    <m/>
    <m/>
    <m/>
    <s v="1"/>
    <s v="2"/>
    <s v="2"/>
    <m/>
    <s v="1"/>
    <s v="2"/>
    <d v="2018-10-10T00:00:00"/>
    <s v="1"/>
    <s v="1"/>
    <s v="1"/>
    <s v="1"/>
    <s v="1"/>
    <n v="1"/>
    <d v="2016-08-30T00:00:00"/>
    <d v="2016-02-10T00:00:00"/>
    <d v="2016-04-11T00:00:00"/>
    <d v="2016-10-24T00:00:00"/>
    <d v="2016-03-11T00:00:00"/>
    <m/>
    <d v="2018-10-11T00:00:00"/>
    <d v="2018-10-12T00:00:00"/>
    <d v="2018-10-31T00:00:00"/>
    <s v="1"/>
    <d v="2018-11-19T00:00:00"/>
    <d v="2018-11-01T00:00:00"/>
    <x v="0"/>
    <m/>
    <m/>
    <m/>
    <d v="2018-11-19T00:00:00"/>
    <m/>
    <m/>
    <m/>
    <m/>
    <m/>
    <m/>
    <m/>
    <m/>
    <m/>
    <m/>
    <m/>
    <m/>
    <m/>
    <m/>
    <m/>
    <b v="0"/>
    <b v="0"/>
    <m/>
    <x v="1"/>
    <b v="0"/>
    <b v="0"/>
    <n v="1337"/>
    <n v="1"/>
    <m/>
    <m/>
    <n v="99"/>
    <n v="99"/>
    <n v="99"/>
    <d v="2017-09-18T00:00:00"/>
    <m/>
    <m/>
    <m/>
    <m/>
    <n v="1"/>
    <n v="2"/>
    <n v="0"/>
    <n v="1"/>
    <n v="19"/>
    <n v="1"/>
    <n v="19"/>
    <n v="-43405"/>
    <n v="43423"/>
    <n v="20"/>
    <x v="4"/>
    <n v="10"/>
    <n v="10"/>
    <x v="0"/>
    <x v="47"/>
    <x v="1"/>
    <x v="1"/>
    <x v="1"/>
    <x v="1"/>
    <x v="5"/>
    <x v="2"/>
    <n v="1"/>
    <n v="90"/>
  </r>
  <r>
    <s v="MOZ-ZAM-MLV-18-003"/>
    <d v="2018-10-20T00:00:00"/>
    <x v="0"/>
    <x v="134"/>
    <x v="2"/>
    <x v="347"/>
    <m/>
    <m/>
    <m/>
    <s v="MANUEL FERNANDO"/>
    <d v="2018-05-01T00:00:00"/>
    <s v="LIMBTO MANUEL"/>
    <n v="0"/>
    <m/>
    <s v="M"/>
    <s v="MENESES JAIME"/>
    <d v="2018-09-26T00:00:00"/>
    <d v="2018-09-26T00:00:00"/>
    <m/>
    <m/>
    <m/>
    <m/>
    <s v="1"/>
    <s v="1"/>
    <s v="2"/>
    <m/>
    <s v="1"/>
    <s v="1"/>
    <d v="2018-09-20T00:00:00"/>
    <s v="1"/>
    <s v="1"/>
    <s v="2"/>
    <s v="1"/>
    <s v="1"/>
    <n v="3"/>
    <d v="2018-06-02T00:00:00"/>
    <d v="2018-08-03T00:00:00"/>
    <m/>
    <d v="2018-07-02T00:00:00"/>
    <d v="2018-09-09T00:00:00"/>
    <m/>
    <d v="2018-09-26T00:00:00"/>
    <d v="2018-09-27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38"/>
    <n v="1"/>
    <m/>
    <m/>
    <n v="9"/>
    <n v="99"/>
    <n v="99"/>
    <d v="2017-03-23T00:00:00"/>
    <m/>
    <m/>
    <m/>
    <m/>
    <n v="6"/>
    <n v="7"/>
    <n v="0"/>
    <n v="1"/>
    <n v="22"/>
    <n v="1"/>
    <n v="24"/>
    <n v="-43393"/>
    <n v="43416"/>
    <n v="23"/>
    <x v="4"/>
    <n v="9"/>
    <n v="10"/>
    <x v="0"/>
    <x v="43"/>
    <x v="1"/>
    <x v="1"/>
    <x v="1"/>
    <x v="1"/>
    <x v="5"/>
    <x v="0"/>
    <n v="1"/>
    <n v="90"/>
  </r>
  <r>
    <s v="MOZ-MPC-KMX-18-003"/>
    <d v="2018-10-20T00:00:00"/>
    <x v="0"/>
    <x v="3"/>
    <x v="1"/>
    <x v="751"/>
    <m/>
    <m/>
    <m/>
    <s v="ARMINDA BILA"/>
    <d v="2011-09-10T00:00:00"/>
    <s v="ENOQUE ARMANDO"/>
    <n v="7"/>
    <m/>
    <s v="M"/>
    <s v="TELMA CUAMBA"/>
    <d v="2018-10-09T00:00:00"/>
    <d v="2018-10-09T00:00:00"/>
    <m/>
    <m/>
    <m/>
    <m/>
    <s v="1"/>
    <s v="2"/>
    <s v="2"/>
    <m/>
    <s v="2"/>
    <s v="2"/>
    <d v="2018-09-28T00:00:00"/>
    <s v="1"/>
    <s v="1"/>
    <s v="1"/>
    <s v="1"/>
    <s v="1"/>
    <n v="3"/>
    <d v="2011-09-12T00:00:00"/>
    <d v="2011-12-13T00:00:00"/>
    <m/>
    <d v="2011-11-11T00:00:00"/>
    <d v="2012-01-13T00:00:00"/>
    <m/>
    <d v="2018-10-09T00:00:00"/>
    <d v="2018-10-10T00:00:00"/>
    <d v="2018-10-19T00:00:00"/>
    <s v="1"/>
    <d v="2018-11-12T00:00:00"/>
    <d v="2018-10-20T00:00:00"/>
    <x v="1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39"/>
    <n v="1"/>
    <m/>
    <m/>
    <n v="99"/>
    <n v="99"/>
    <n v="99"/>
    <d v="2016-05-09T00:00:00"/>
    <m/>
    <m/>
    <m/>
    <m/>
    <n v="11"/>
    <n v="12"/>
    <n v="0"/>
    <n v="1"/>
    <n v="9"/>
    <n v="1"/>
    <n v="24"/>
    <n v="-43393"/>
    <n v="43416"/>
    <n v="10"/>
    <x v="4"/>
    <n v="9"/>
    <n v="10"/>
    <x v="0"/>
    <x v="44"/>
    <x v="1"/>
    <x v="1"/>
    <x v="1"/>
    <x v="1"/>
    <x v="5"/>
    <x v="0"/>
    <n v="1"/>
    <n v="90"/>
  </r>
  <r>
    <s v="MOZ-MAN-ZAV-18-003"/>
    <d v="2018-10-20T00:00:00"/>
    <x v="0"/>
    <x v="103"/>
    <x v="8"/>
    <x v="752"/>
    <m/>
    <m/>
    <m/>
    <s v="JOSE LAPSON/LUCIA"/>
    <m/>
    <s v="TOBIAS JOSE LAPSON"/>
    <n v="4"/>
    <m/>
    <s v="M"/>
    <s v="FELIX JOSE"/>
    <d v="2018-10-01T00:00:00"/>
    <d v="2018-10-01T00:00:00"/>
    <m/>
    <m/>
    <m/>
    <m/>
    <s v="2"/>
    <s v="1"/>
    <s v="2"/>
    <m/>
    <s v="1"/>
    <s v="2"/>
    <d v="2018-09-28T00:00:00"/>
    <s v="1"/>
    <s v="1"/>
    <s v="2"/>
    <s v="1"/>
    <s v="1"/>
    <n v="0"/>
    <m/>
    <m/>
    <m/>
    <m/>
    <m/>
    <m/>
    <d v="2018-10-01T00:00:00"/>
    <d v="2018-10-02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40"/>
    <n v="1"/>
    <m/>
    <m/>
    <m/>
    <m/>
    <m/>
    <m/>
    <m/>
    <m/>
    <m/>
    <m/>
    <n v="3"/>
    <n v="4"/>
    <n v="0"/>
    <n v="1"/>
    <n v="17"/>
    <n v="1"/>
    <n v="24"/>
    <n v="-43393"/>
    <n v="43416"/>
    <n v="18"/>
    <x v="4"/>
    <n v="9"/>
    <n v="10"/>
    <x v="0"/>
    <x v="44"/>
    <x v="1"/>
    <x v="1"/>
    <x v="1"/>
    <x v="1"/>
    <x v="5"/>
    <x v="4"/>
    <n v="1"/>
    <n v="90"/>
  </r>
  <r>
    <s v="MOZ-ZAM-NCD-18-002"/>
    <d v="2018-11-01T00:00:00"/>
    <x v="0"/>
    <x v="28"/>
    <x v="2"/>
    <x v="0"/>
    <m/>
    <m/>
    <m/>
    <s v="MENDES FONSECA/GINA ANTONIO"/>
    <d v="2017-04-11T00:00:00"/>
    <s v="BELITO MENDES FONSECA"/>
    <n v="1"/>
    <n v="7"/>
    <s v="M"/>
    <s v="JOSE LUIS VIDAL"/>
    <d v="2018-09-18T00:00:00"/>
    <d v="2018-09-18T00:00:00"/>
    <m/>
    <m/>
    <m/>
    <m/>
    <s v="1"/>
    <s v="2"/>
    <s v="2"/>
    <m/>
    <s v="2"/>
    <s v="1"/>
    <d v="2018-09-14T00:00:00"/>
    <s v="1"/>
    <s v="1"/>
    <s v="2"/>
    <s v="1"/>
    <s v="1"/>
    <n v="3"/>
    <d v="2017-04-12T00:00:00"/>
    <d v="2017-08-16T00:00:00"/>
    <m/>
    <d v="2017-07-18T00:00:00"/>
    <d v="2017-09-18T00:00:00"/>
    <m/>
    <d v="2018-09-21T00:00:00"/>
    <d v="2018-09-22T00:00:00"/>
    <d v="2018-10-31T00:00:00"/>
    <s v="1"/>
    <d v="2018-11-19T00:00:00"/>
    <d v="2018-11-01T00:00:00"/>
    <x v="0"/>
    <m/>
    <m/>
    <m/>
    <d v="2018-11-19T00:00:00"/>
    <m/>
    <m/>
    <m/>
    <m/>
    <m/>
    <m/>
    <m/>
    <m/>
    <m/>
    <m/>
    <m/>
    <m/>
    <m/>
    <m/>
    <m/>
    <b v="0"/>
    <b v="0"/>
    <m/>
    <x v="1"/>
    <b v="0"/>
    <b v="0"/>
    <n v="1341"/>
    <n v="1"/>
    <m/>
    <m/>
    <n v="0"/>
    <n v="0"/>
    <n v="0"/>
    <m/>
    <m/>
    <m/>
    <m/>
    <m/>
    <n v="4"/>
    <n v="8"/>
    <n v="0"/>
    <n v="4"/>
    <n v="39"/>
    <n v="1"/>
    <n v="19"/>
    <n v="-43405"/>
    <n v="43423"/>
    <n v="40"/>
    <x v="4"/>
    <n v="9"/>
    <n v="10"/>
    <x v="0"/>
    <x v="36"/>
    <x v="1"/>
    <x v="3"/>
    <x v="1"/>
    <x v="1"/>
    <x v="5"/>
    <x v="0"/>
    <n v="1"/>
    <n v="90"/>
  </r>
  <r>
    <s v="MOZ-IBN-ZAV-18-003"/>
    <d v="2018-10-20T00:00:00"/>
    <x v="0"/>
    <x v="62"/>
    <x v="10"/>
    <x v="753"/>
    <s v="_x000a_"/>
    <m/>
    <m/>
    <s v="FRANCELINO SALMI/CARMELIA ARLINDO"/>
    <d v="2016-09-22T00:00:00"/>
    <s v="DALSO FRANCELINO"/>
    <n v="1"/>
    <n v="11"/>
    <s v="M"/>
    <s v="CHANA MANUEL"/>
    <d v="2018-09-04T00:00:00"/>
    <d v="2018-09-04T00:00:00"/>
    <m/>
    <m/>
    <m/>
    <m/>
    <s v="2"/>
    <s v="1"/>
    <s v="2"/>
    <m/>
    <s v="2"/>
    <s v="1"/>
    <d v="2018-09-01T00:00:00"/>
    <s v="1"/>
    <s v="1"/>
    <s v="1"/>
    <s v="1"/>
    <s v="1"/>
    <n v="3"/>
    <d v="2016-09-27T00:00:00"/>
    <d v="2016-12-27T00:00:00"/>
    <m/>
    <d v="2016-11-27T00:00:00"/>
    <d v="2017-03-23T00:00:00"/>
    <m/>
    <d v="2018-09-05T00:00:00"/>
    <d v="2018-09-06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42"/>
    <n v="1"/>
    <m/>
    <m/>
    <m/>
    <m/>
    <m/>
    <m/>
    <m/>
    <m/>
    <m/>
    <m/>
    <n v="3"/>
    <n v="5"/>
    <n v="0"/>
    <n v="2"/>
    <n v="43"/>
    <n v="1"/>
    <n v="24"/>
    <n v="-43393"/>
    <n v="43416"/>
    <n v="44"/>
    <x v="4"/>
    <n v="9"/>
    <n v="10"/>
    <x v="0"/>
    <x v="37"/>
    <x v="1"/>
    <x v="3"/>
    <x v="1"/>
    <x v="1"/>
    <x v="5"/>
    <x v="0"/>
    <n v="1"/>
    <n v="90"/>
  </r>
  <r>
    <s v="MOZ-IBN-ZAV-18-004"/>
    <d v="2018-10-20T00:00:00"/>
    <x v="0"/>
    <x v="62"/>
    <x v="10"/>
    <x v="754"/>
    <m/>
    <m/>
    <m/>
    <s v="FIDELIO ALBERTO/NERCIA EUGENIA"/>
    <d v="2016-01-06T00:00:00"/>
    <s v="DILMA FIDELIO"/>
    <n v="2"/>
    <m/>
    <s v="F"/>
    <s v="TANIA RAFIK PENE"/>
    <d v="2018-08-31T00:00:00"/>
    <d v="2018-08-31T00:00:00"/>
    <m/>
    <m/>
    <m/>
    <m/>
    <s v="1"/>
    <s v="2"/>
    <s v="2"/>
    <m/>
    <s v="2"/>
    <s v="1"/>
    <d v="2018-08-20T00:00:00"/>
    <s v="1"/>
    <s v="1"/>
    <s v="2"/>
    <s v="2"/>
    <s v="1"/>
    <n v="3"/>
    <d v="2016-01-07T00:00:00"/>
    <d v="2016-04-08T00:00:00"/>
    <m/>
    <d v="2016-03-08T00:00:00"/>
    <d v="2016-05-09T00:00:00"/>
    <m/>
    <d v="2018-08-31T00:00:00"/>
    <d v="2018-09-01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43"/>
    <n v="1"/>
    <m/>
    <m/>
    <m/>
    <m/>
    <m/>
    <m/>
    <m/>
    <m/>
    <m/>
    <m/>
    <n v="11"/>
    <n v="12"/>
    <n v="0"/>
    <n v="1"/>
    <n v="48"/>
    <n v="1"/>
    <n v="24"/>
    <n v="-43393"/>
    <n v="43416"/>
    <n v="49"/>
    <x v="4"/>
    <n v="8"/>
    <n v="10"/>
    <x v="0"/>
    <x v="30"/>
    <x v="1"/>
    <x v="3"/>
    <x v="1"/>
    <x v="1"/>
    <x v="5"/>
    <x v="0"/>
    <n v="1"/>
    <n v="90"/>
  </r>
  <r>
    <s v="MOZ-SOF-MZN-18-001"/>
    <d v="2018-11-01T00:00:00"/>
    <x v="0"/>
    <x v="160"/>
    <x v="5"/>
    <x v="755"/>
    <m/>
    <m/>
    <m/>
    <s v="PITA JOAO/MARIA ALBAZINE"/>
    <d v="2017-12-19T00:00:00"/>
    <s v="FATIMA PITA JOAO"/>
    <n v="0"/>
    <n v="10"/>
    <s v="F"/>
    <s v="JULECA MANUELA"/>
    <d v="2018-10-08T00:00:00"/>
    <d v="2018-10-08T00:00:00"/>
    <m/>
    <m/>
    <m/>
    <m/>
    <s v="1"/>
    <s v="2"/>
    <s v="1"/>
    <d v="2018-10-08T00:00:00"/>
    <s v="2"/>
    <s v="1"/>
    <d v="2018-09-30T00:00:00"/>
    <s v="2"/>
    <s v="2"/>
    <s v="2"/>
    <s v="1"/>
    <s v="1"/>
    <n v="0"/>
    <m/>
    <m/>
    <m/>
    <m/>
    <m/>
    <m/>
    <d v="2018-10-08T00:00:00"/>
    <d v="2018-10-09T00:00:00"/>
    <d v="2018-10-31T00:00:00"/>
    <s v="1"/>
    <d v="2018-11-19T00:00:00"/>
    <d v="2018-11-01T00:00:00"/>
    <x v="0"/>
    <m/>
    <m/>
    <m/>
    <d v="2018-11-19T00:00:00"/>
    <m/>
    <m/>
    <m/>
    <m/>
    <m/>
    <m/>
    <m/>
    <m/>
    <m/>
    <m/>
    <m/>
    <m/>
    <m/>
    <m/>
    <m/>
    <b v="0"/>
    <b v="0"/>
    <m/>
    <x v="1"/>
    <b v="0"/>
    <b v="0"/>
    <n v="1344"/>
    <n v="1"/>
    <m/>
    <m/>
    <m/>
    <m/>
    <m/>
    <m/>
    <m/>
    <m/>
    <m/>
    <m/>
    <n v="8"/>
    <n v="9"/>
    <n v="0"/>
    <n v="1"/>
    <n v="22"/>
    <n v="1"/>
    <n v="19"/>
    <n v="-43405"/>
    <n v="43423"/>
    <n v="23"/>
    <x v="4"/>
    <n v="9"/>
    <n v="10"/>
    <x v="0"/>
    <x v="44"/>
    <x v="1"/>
    <x v="1"/>
    <x v="1"/>
    <x v="1"/>
    <x v="5"/>
    <x v="4"/>
    <n v="1"/>
    <n v="90"/>
  </r>
  <r>
    <s v="MOZ-SOF-BUZ-18-001"/>
    <d v="2018-11-01T00:00:00"/>
    <x v="0"/>
    <x v="106"/>
    <x v="5"/>
    <x v="756"/>
    <m/>
    <m/>
    <m/>
    <s v="ANTONIO MANDAUA/ELSA LUIS"/>
    <d v="2017-09-21T00:00:00"/>
    <s v="LUIS ANTONIO"/>
    <n v="0"/>
    <n v="11"/>
    <s v="M"/>
    <s v="ARMANDO JOSE"/>
    <d v="2018-09-05T00:00:00"/>
    <d v="2018-09-05T00:00:00"/>
    <m/>
    <m/>
    <m/>
    <m/>
    <s v="2"/>
    <s v="1"/>
    <s v="2"/>
    <m/>
    <s v="2"/>
    <s v="1"/>
    <d v="2018-09-03T00:00:00"/>
    <s v="1"/>
    <s v="1"/>
    <s v="1"/>
    <s v="1"/>
    <s v="1"/>
    <n v="3"/>
    <d v="2017-09-22T00:00:00"/>
    <d v="2018-04-12T00:00:00"/>
    <m/>
    <d v="2018-03-12T00:00:00"/>
    <d v="2018-06-10T00:00:00"/>
    <m/>
    <d v="2018-09-07T00:00:00"/>
    <d v="2018-09-08T00:00:00"/>
    <d v="2018-10-31T00:00:00"/>
    <s v="1"/>
    <d v="2018-11-19T00:00:00"/>
    <d v="2018-11-01T00:00:00"/>
    <x v="1"/>
    <m/>
    <m/>
    <m/>
    <d v="2018-11-19T00:00:00"/>
    <m/>
    <m/>
    <m/>
    <m/>
    <m/>
    <m/>
    <m/>
    <m/>
    <m/>
    <m/>
    <m/>
    <m/>
    <m/>
    <m/>
    <m/>
    <b v="0"/>
    <b v="0"/>
    <m/>
    <x v="1"/>
    <b v="0"/>
    <b v="0"/>
    <n v="1345"/>
    <n v="1"/>
    <m/>
    <m/>
    <m/>
    <m/>
    <m/>
    <m/>
    <m/>
    <m/>
    <m/>
    <m/>
    <n v="2"/>
    <n v="5"/>
    <n v="0"/>
    <n v="3"/>
    <n v="53"/>
    <n v="1"/>
    <n v="19"/>
    <n v="-43405"/>
    <n v="43423"/>
    <n v="54"/>
    <x v="4"/>
    <n v="9"/>
    <n v="10"/>
    <x v="0"/>
    <x v="21"/>
    <x v="1"/>
    <x v="3"/>
    <x v="1"/>
    <x v="1"/>
    <x v="5"/>
    <x v="0"/>
    <n v="1"/>
    <n v="90"/>
  </r>
  <r>
    <s v="MOZ-SOF-DND-18-002"/>
    <d v="2018-11-01T00:00:00"/>
    <x v="0"/>
    <x v="67"/>
    <x v="5"/>
    <x v="757"/>
    <m/>
    <m/>
    <m/>
    <s v="GLORIA ARTUR"/>
    <d v="2015-08-20T00:00:00"/>
    <s v="OSEAS ISAC"/>
    <n v="3"/>
    <m/>
    <s v="M"/>
    <s v="MANUEL ALI"/>
    <d v="2018-09-19T00:00:00"/>
    <d v="2018-09-19T00:00:00"/>
    <m/>
    <m/>
    <m/>
    <m/>
    <s v="1"/>
    <s v="2"/>
    <s v="2"/>
    <m/>
    <s v="2"/>
    <s v="1"/>
    <d v="2018-09-15T00:00:00"/>
    <s v="1"/>
    <s v="2"/>
    <s v="2"/>
    <s v="1"/>
    <s v="1"/>
    <n v="0"/>
    <m/>
    <m/>
    <m/>
    <m/>
    <m/>
    <m/>
    <d v="2018-09-25T00:00:00"/>
    <d v="2018-09-26T00:00:00"/>
    <d v="2018-10-31T00:00:00"/>
    <s v="1"/>
    <d v="2018-11-13T00:00:00"/>
    <d v="2018-11-01T00:00:00"/>
    <x v="0"/>
    <m/>
    <m/>
    <m/>
    <d v="2018-11-13T00:00:00"/>
    <m/>
    <m/>
    <m/>
    <m/>
    <m/>
    <m/>
    <m/>
    <m/>
    <m/>
    <m/>
    <m/>
    <m/>
    <m/>
    <m/>
    <m/>
    <b v="0"/>
    <b v="0"/>
    <m/>
    <x v="1"/>
    <b v="0"/>
    <b v="0"/>
    <n v="1346"/>
    <n v="1"/>
    <m/>
    <m/>
    <n v="99"/>
    <n v="99"/>
    <n v="99"/>
    <d v="2018-04-30T00:00:00"/>
    <m/>
    <m/>
    <m/>
    <m/>
    <n v="4"/>
    <n v="11"/>
    <n v="0"/>
    <n v="7"/>
    <n v="35"/>
    <n v="1"/>
    <n v="13"/>
    <n v="-43405"/>
    <n v="43417"/>
    <n v="36"/>
    <x v="4"/>
    <n v="9"/>
    <n v="10"/>
    <x v="0"/>
    <x v="36"/>
    <x v="1"/>
    <x v="3"/>
    <x v="1"/>
    <x v="1"/>
    <x v="5"/>
    <x v="4"/>
    <n v="1"/>
    <n v="90"/>
  </r>
  <r>
    <s v="MOZ-NPL-MBR-18-002"/>
    <d v="2018-10-20T00:00:00"/>
    <x v="0"/>
    <x v="22"/>
    <x v="6"/>
    <x v="758"/>
    <m/>
    <m/>
    <m/>
    <s v="RUI MIGUEL/DOMINGAS RAUL"/>
    <d v="2015-10-31T00:00:00"/>
    <s v="CELMA RUI"/>
    <n v="2"/>
    <m/>
    <s v="F"/>
    <s v="RAZAQUE JOSE"/>
    <d v="2018-09-23T00:00:00"/>
    <d v="2018-09-23T00:00:00"/>
    <m/>
    <m/>
    <m/>
    <m/>
    <s v="2"/>
    <s v="2"/>
    <s v="2"/>
    <m/>
    <s v="2"/>
    <s v="1"/>
    <d v="2018-09-10T00:00:00"/>
    <s v="1"/>
    <s v="2"/>
    <s v="2"/>
    <s v="1"/>
    <s v="1"/>
    <n v="1"/>
    <d v="2015-11-03T00:00:00"/>
    <m/>
    <m/>
    <d v="2015-12-31T00:00:00"/>
    <m/>
    <m/>
    <d v="2018-09-24T00:00:00"/>
    <d v="2018-09-25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d v="2019-03-23T00:00:00"/>
    <b v="0"/>
    <b v="0"/>
    <s v="3"/>
    <x v="0"/>
    <b v="0"/>
    <b v="0"/>
    <n v="1347"/>
    <n v="1"/>
    <m/>
    <m/>
    <n v="99"/>
    <n v="99"/>
    <n v="99"/>
    <d v="2017-08-22T00:00:00"/>
    <m/>
    <m/>
    <m/>
    <m/>
    <n v="13"/>
    <n v="15"/>
    <n v="0"/>
    <n v="2"/>
    <n v="24"/>
    <n v="1"/>
    <n v="24"/>
    <n v="-43393"/>
    <n v="43416"/>
    <n v="25"/>
    <x v="4"/>
    <n v="9"/>
    <n v="10"/>
    <x v="0"/>
    <x v="36"/>
    <x v="0"/>
    <x v="1"/>
    <x v="1"/>
    <x v="1"/>
    <x v="5"/>
    <x v="2"/>
    <n v="2"/>
    <n v="90"/>
  </r>
  <r>
    <s v="MOZ-NPL-MSR-18-003"/>
    <d v="2018-10-20T00:00:00"/>
    <x v="0"/>
    <x v="56"/>
    <x v="6"/>
    <x v="759"/>
    <m/>
    <m/>
    <m/>
    <s v="MAJERA TEIXEIRA"/>
    <d v="2016-09-11T00:00:00"/>
    <s v="MARIAMO ABACAR"/>
    <n v="2"/>
    <m/>
    <s v="F"/>
    <s v="EDGAR LUIS"/>
    <d v="2018-10-05T00:00:00"/>
    <d v="2018-10-05T00:00:00"/>
    <m/>
    <m/>
    <m/>
    <m/>
    <s v="2"/>
    <s v="1"/>
    <s v="2"/>
    <m/>
    <s v="2"/>
    <s v="1"/>
    <d v="2018-09-27T00:00:00"/>
    <s v="1"/>
    <s v="1"/>
    <s v="1"/>
    <s v="1"/>
    <s v="1"/>
    <n v="3"/>
    <m/>
    <d v="2017-01-23T00:00:00"/>
    <m/>
    <d v="2016-11-21T00:00:00"/>
    <d v="2017-10-30T00:00:00"/>
    <m/>
    <d v="2018-10-08T00:00:00"/>
    <d v="2018-10-09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48"/>
    <n v="1"/>
    <m/>
    <m/>
    <n v="99"/>
    <n v="99"/>
    <n v="99"/>
    <d v="2011-10-20T00:00:00"/>
    <m/>
    <m/>
    <m/>
    <m/>
    <n v="8"/>
    <n v="12"/>
    <n v="0"/>
    <n v="4"/>
    <n v="10"/>
    <n v="1"/>
    <n v="24"/>
    <n v="-43393"/>
    <n v="43416"/>
    <n v="11"/>
    <x v="4"/>
    <n v="9"/>
    <n v="10"/>
    <x v="0"/>
    <x v="44"/>
    <x v="1"/>
    <x v="1"/>
    <x v="1"/>
    <x v="1"/>
    <x v="5"/>
    <x v="0"/>
    <n v="1"/>
    <n v="90"/>
  </r>
  <r>
    <s v="MOZ-NPL-MNP-18-005"/>
    <d v="2018-10-20T00:00:00"/>
    <x v="0"/>
    <x v="19"/>
    <x v="6"/>
    <x v="760"/>
    <m/>
    <m/>
    <m/>
    <s v="ANTONIO MARCELO/MUANACHA GELO"/>
    <d v="2016-02-18T00:00:00"/>
    <s v="MARIETA ANTONIO"/>
    <n v="2"/>
    <m/>
    <s v="F"/>
    <s v="JOAO SIMAO"/>
    <d v="2018-10-02T00:00:00"/>
    <d v="2018-10-02T00:00:00"/>
    <m/>
    <m/>
    <m/>
    <m/>
    <s v="2"/>
    <s v="2"/>
    <s v="2"/>
    <m/>
    <s v="2"/>
    <s v="1"/>
    <d v="2018-09-27T00:00:00"/>
    <s v="1"/>
    <s v="1"/>
    <s v="2"/>
    <s v="1"/>
    <s v="1"/>
    <n v="0"/>
    <m/>
    <m/>
    <m/>
    <m/>
    <m/>
    <m/>
    <d v="2018-10-02T00:00:00"/>
    <d v="2018-10-03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49"/>
    <n v="1"/>
    <m/>
    <m/>
    <n v="99"/>
    <n v="99"/>
    <n v="99"/>
    <m/>
    <m/>
    <m/>
    <m/>
    <m/>
    <n v="5"/>
    <n v="6"/>
    <n v="0"/>
    <n v="1"/>
    <n v="16"/>
    <n v="1"/>
    <n v="24"/>
    <n v="-43393"/>
    <n v="43416"/>
    <n v="17"/>
    <x v="4"/>
    <n v="9"/>
    <n v="10"/>
    <x v="0"/>
    <x v="44"/>
    <x v="1"/>
    <x v="1"/>
    <x v="1"/>
    <x v="1"/>
    <x v="5"/>
    <x v="4"/>
    <n v="1"/>
    <n v="90"/>
  </r>
  <r>
    <s v="MOZ-NPL-IDM-18-002"/>
    <d v="2018-11-01T00:00:00"/>
    <x v="0"/>
    <x v="79"/>
    <x v="6"/>
    <x v="761"/>
    <m/>
    <m/>
    <m/>
    <s v="ANCHITA ABDALA"/>
    <d v="2017-08-20T00:00:00"/>
    <s v="MANUEL MUCUSSETE"/>
    <n v="1"/>
    <m/>
    <s v="M"/>
    <s v="AGOSTINHO AGOSTINHO"/>
    <d v="2018-10-24T00:00:00"/>
    <d v="2018-10-24T00:00:00"/>
    <m/>
    <m/>
    <m/>
    <m/>
    <s v="2"/>
    <s v="2"/>
    <m/>
    <m/>
    <s v="2"/>
    <s v="1"/>
    <d v="2018-10-14T00:00:00"/>
    <s v="1"/>
    <m/>
    <s v="2"/>
    <s v="1"/>
    <s v="1"/>
    <n v="2"/>
    <d v="2017-09-20T00:00:00"/>
    <d v="2018-04-30T00:00:00"/>
    <m/>
    <d v="2018-02-13T00:00:00"/>
    <m/>
    <m/>
    <d v="2018-10-24T00:00:00"/>
    <d v="2018-10-25T00:00:00"/>
    <d v="2018-10-30T00:00:00"/>
    <s v="1"/>
    <d v="2018-11-19T00:00:00"/>
    <d v="2018-11-01T00:00:00"/>
    <x v="0"/>
    <m/>
    <m/>
    <m/>
    <d v="2018-11-19T00:00:00"/>
    <m/>
    <m/>
    <m/>
    <m/>
    <m/>
    <m/>
    <m/>
    <m/>
    <m/>
    <m/>
    <m/>
    <m/>
    <m/>
    <m/>
    <m/>
    <b v="0"/>
    <b v="0"/>
    <m/>
    <x v="1"/>
    <b v="0"/>
    <b v="0"/>
    <n v="1350"/>
    <n v="1"/>
    <m/>
    <m/>
    <n v="99"/>
    <n v="99"/>
    <n v="99"/>
    <d v="2015-09-21T00:00:00"/>
    <m/>
    <m/>
    <m/>
    <m/>
    <n v="10"/>
    <n v="11"/>
    <n v="0"/>
    <n v="1"/>
    <n v="5"/>
    <n v="2"/>
    <n v="20"/>
    <n v="-43405"/>
    <n v="43423"/>
    <n v="7"/>
    <x v="4"/>
    <n v="10"/>
    <n v="10"/>
    <x v="0"/>
    <x v="47"/>
    <x v="1"/>
    <x v="0"/>
    <x v="1"/>
    <x v="1"/>
    <x v="5"/>
    <x v="2"/>
    <n v="1"/>
    <n v="90"/>
  </r>
  <r>
    <s v="MOZ-NPL-NCP-18-002"/>
    <d v="2018-10-31T00:00:00"/>
    <x v="0"/>
    <x v="55"/>
    <x v="6"/>
    <x v="761"/>
    <m/>
    <m/>
    <m/>
    <s v="FATIMA MOMADE"/>
    <m/>
    <s v="DANI PAULO"/>
    <n v="1"/>
    <n v="6"/>
    <s v="M"/>
    <s v="SELMA XAVIER"/>
    <d v="2018-10-16T00:00:00"/>
    <d v="2018-10-16T00:00:00"/>
    <m/>
    <m/>
    <m/>
    <m/>
    <s v="1"/>
    <s v="2"/>
    <s v="1"/>
    <d v="2018-10-12T00:00:00"/>
    <s v="1"/>
    <s v="2"/>
    <d v="2018-10-02T00:00:00"/>
    <s v="2"/>
    <s v="1"/>
    <s v="1"/>
    <s v="1"/>
    <s v="1"/>
    <n v="3"/>
    <d v="2017-08-02T00:00:00"/>
    <d v="2017-04-09T00:00:00"/>
    <m/>
    <d v="2017-08-22T00:00:00"/>
    <d v="2017-10-05T00:00:00"/>
    <m/>
    <d v="2018-10-16T00:00:00"/>
    <m/>
    <d v="2018-10-23T00:00:00"/>
    <s v="1"/>
    <d v="2018-11-19T00:00:00"/>
    <d v="2018-10-31T00:00:00"/>
    <x v="0"/>
    <m/>
    <m/>
    <m/>
    <d v="2018-11-19T00:00:00"/>
    <m/>
    <m/>
    <m/>
    <m/>
    <m/>
    <m/>
    <m/>
    <m/>
    <m/>
    <m/>
    <m/>
    <m/>
    <m/>
    <m/>
    <m/>
    <b v="0"/>
    <b v="0"/>
    <m/>
    <x v="1"/>
    <b v="0"/>
    <b v="0"/>
    <n v="1351"/>
    <n v="1"/>
    <m/>
    <m/>
    <m/>
    <m/>
    <m/>
    <m/>
    <m/>
    <m/>
    <m/>
    <m/>
    <n v="14"/>
    <n v="-43375"/>
    <n v="0"/>
    <n v="-43389"/>
    <n v="43396"/>
    <n v="8"/>
    <n v="27"/>
    <n v="-43404"/>
    <n v="43423"/>
    <n v="43404"/>
    <x v="4"/>
    <n v="10"/>
    <n v="10"/>
    <x v="0"/>
    <x v="45"/>
    <x v="1"/>
    <x v="4"/>
    <x v="2"/>
    <x v="1"/>
    <x v="5"/>
    <x v="0"/>
    <n v="1"/>
    <n v="90"/>
  </r>
  <r>
    <s v="MOZ-NPL-NPC-18-013"/>
    <d v="2018-10-31T00:00:00"/>
    <x v="0"/>
    <x v="20"/>
    <x v="6"/>
    <x v="761"/>
    <m/>
    <m/>
    <m/>
    <s v="PEDRO ANTONIO"/>
    <d v="2011-08-19T00:00:00"/>
    <s v="ISABEL PEDRO"/>
    <n v="7"/>
    <m/>
    <s v="F"/>
    <s v="JACINTA VIEGAS"/>
    <d v="2018-10-19T00:00:00"/>
    <d v="2018-10-19T00:00:00"/>
    <m/>
    <m/>
    <m/>
    <m/>
    <s v="1"/>
    <s v="2"/>
    <s v="2"/>
    <m/>
    <s v="1"/>
    <s v="2"/>
    <d v="2018-10-14T00:00:00"/>
    <s v="1"/>
    <s v="1"/>
    <s v="1"/>
    <s v="1"/>
    <s v="1"/>
    <n v="3"/>
    <d v="2011-08-19T00:00:00"/>
    <d v="2011-10-21T00:00:00"/>
    <m/>
    <d v="2011-10-20T00:00:00"/>
    <d v="2011-12-20T00:00:00"/>
    <m/>
    <d v="2018-10-20T00:00:00"/>
    <d v="2018-10-21T00:00:00"/>
    <d v="2018-10-29T00:00:00"/>
    <m/>
    <d v="2018-11-19T00:00:00"/>
    <d v="2018-10-31T00:00:00"/>
    <x v="0"/>
    <m/>
    <m/>
    <m/>
    <d v="2018-11-19T00:00:00"/>
    <m/>
    <m/>
    <m/>
    <m/>
    <m/>
    <m/>
    <m/>
    <m/>
    <m/>
    <m/>
    <m/>
    <m/>
    <m/>
    <m/>
    <m/>
    <b v="0"/>
    <b v="0"/>
    <m/>
    <x v="1"/>
    <b v="0"/>
    <b v="0"/>
    <n v="1352"/>
    <n v="1"/>
    <m/>
    <m/>
    <m/>
    <m/>
    <m/>
    <m/>
    <m/>
    <m/>
    <m/>
    <m/>
    <n v="5"/>
    <n v="7"/>
    <n v="0"/>
    <n v="2"/>
    <n v="8"/>
    <n v="2"/>
    <n v="21"/>
    <n v="-43404"/>
    <n v="43423"/>
    <n v="10"/>
    <x v="4"/>
    <n v="10"/>
    <n v="10"/>
    <x v="0"/>
    <x v="47"/>
    <x v="1"/>
    <x v="1"/>
    <x v="1"/>
    <x v="1"/>
    <x v="5"/>
    <x v="0"/>
    <n v="1"/>
    <n v="90"/>
  </r>
  <r>
    <s v="MOZ-NSS-CHB-18-002"/>
    <d v="2018-10-20T00:00:00"/>
    <x v="0"/>
    <x v="157"/>
    <x v="0"/>
    <x v="761"/>
    <m/>
    <m/>
    <m/>
    <s v="ADAMO ISSA"/>
    <d v="2018-08-23T00:00:00"/>
    <s v="OMAR ADAMO"/>
    <n v="0"/>
    <m/>
    <s v="M"/>
    <s v="LUIS SAUCHE"/>
    <d v="2018-10-12T00:00:00"/>
    <d v="2018-10-15T00:00:00"/>
    <m/>
    <m/>
    <m/>
    <m/>
    <s v="1"/>
    <s v="2"/>
    <s v="1"/>
    <d v="2018-10-12T00:00:00"/>
    <s v="1"/>
    <s v="1"/>
    <d v="2018-10-10T00:00:00"/>
    <s v="1"/>
    <s v="1"/>
    <s v="2"/>
    <s v="1"/>
    <s v="1"/>
    <n v="1"/>
    <d v="2009-09-23T00:00:00"/>
    <m/>
    <m/>
    <d v="2009-11-01T00:00:00"/>
    <m/>
    <m/>
    <d v="2018-10-15T00:00:00"/>
    <d v="2018-10-16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m/>
    <b v="0"/>
    <b v="0"/>
    <m/>
    <x v="1"/>
    <b v="0"/>
    <b v="0"/>
    <n v="1353"/>
    <n v="1"/>
    <m/>
    <m/>
    <m/>
    <m/>
    <m/>
    <m/>
    <m/>
    <m/>
    <m/>
    <m/>
    <n v="2"/>
    <n v="6"/>
    <n v="3"/>
    <n v="1"/>
    <n v="3"/>
    <n v="1"/>
    <n v="24"/>
    <n v="-43393"/>
    <n v="43416"/>
    <n v="4"/>
    <x v="4"/>
    <n v="10"/>
    <n v="10"/>
    <x v="0"/>
    <x v="47"/>
    <x v="1"/>
    <x v="0"/>
    <x v="1"/>
    <x v="1"/>
    <x v="5"/>
    <x v="2"/>
    <n v="1"/>
    <n v="90"/>
  </r>
  <r>
    <s v="MOZ-NSS-MET-18-003"/>
    <d v="2018-10-20T00:00:00"/>
    <x v="0"/>
    <x v="94"/>
    <x v="0"/>
    <x v="761"/>
    <m/>
    <m/>
    <m/>
    <s v="FATIMA ANTONIO"/>
    <d v="2018-09-20T00:00:00"/>
    <s v="FERNANDO ALFREDO"/>
    <n v="0"/>
    <m/>
    <s v="M"/>
    <s v="MARCELO LUCAS"/>
    <d v="2018-10-05T00:00:00"/>
    <d v="2018-10-05T00:00:00"/>
    <m/>
    <m/>
    <m/>
    <m/>
    <s v="1"/>
    <s v="2"/>
    <s v="1"/>
    <d v="2018-10-01T00:00:00"/>
    <s v="2"/>
    <s v="1"/>
    <d v="2018-09-28T00:00:00"/>
    <s v="1"/>
    <s v="1"/>
    <s v="2"/>
    <s v="1"/>
    <s v="1"/>
    <n v="3"/>
    <d v="2015-09-20T00:00:00"/>
    <d v="2015-12-21T00:00:00"/>
    <m/>
    <d v="2015-09-20T00:00:00"/>
    <d v="2016-02-10T00:00:00"/>
    <m/>
    <d v="2018-10-05T00:00:00"/>
    <d v="2018-10-06T00:00:00"/>
    <d v="2018-10-19T00:00:00"/>
    <s v="1"/>
    <d v="2018-11-13T00:00:00"/>
    <d v="2018-10-20T00:00:00"/>
    <x v="1"/>
    <m/>
    <m/>
    <m/>
    <d v="2018-11-13T00:00:00"/>
    <m/>
    <m/>
    <m/>
    <m/>
    <m/>
    <m/>
    <m/>
    <m/>
    <m/>
    <m/>
    <m/>
    <m/>
    <m/>
    <m/>
    <m/>
    <b v="0"/>
    <b v="0"/>
    <m/>
    <x v="1"/>
    <b v="0"/>
    <b v="0"/>
    <n v="1354"/>
    <n v="1"/>
    <m/>
    <m/>
    <m/>
    <m/>
    <m/>
    <m/>
    <m/>
    <m/>
    <m/>
    <m/>
    <n v="7"/>
    <n v="8"/>
    <n v="0"/>
    <n v="1"/>
    <n v="13"/>
    <n v="1"/>
    <n v="25"/>
    <n v="-43393"/>
    <n v="43417"/>
    <n v="14"/>
    <x v="4"/>
    <n v="9"/>
    <n v="10"/>
    <x v="0"/>
    <x v="44"/>
    <x v="1"/>
    <x v="1"/>
    <x v="1"/>
    <x v="1"/>
    <x v="5"/>
    <x v="0"/>
    <n v="1"/>
    <n v="90"/>
  </r>
  <r>
    <s v="MOZ-IBN-MSG-18-004"/>
    <d v="2018-10-20T00:00:00"/>
    <x v="0"/>
    <x v="36"/>
    <x v="10"/>
    <x v="51"/>
    <m/>
    <m/>
    <m/>
    <s v="SAMILDA XAVIER"/>
    <d v="2016-09-19T00:00:00"/>
    <s v="NILTON ROMAO"/>
    <n v="1"/>
    <m/>
    <s v="M"/>
    <s v="LAURA PATRICIO"/>
    <d v="2018-09-18T00:00:00"/>
    <d v="2018-09-18T00:00:00"/>
    <m/>
    <m/>
    <m/>
    <m/>
    <s v="1"/>
    <s v="1"/>
    <s v="1"/>
    <d v="2018-09-18T00:00:00"/>
    <s v="1"/>
    <s v="1"/>
    <d v="2018-09-03T00:00:00"/>
    <s v="1"/>
    <s v="1"/>
    <s v="2"/>
    <s v="1"/>
    <s v="1"/>
    <n v="3"/>
    <d v="2016-09-14T00:00:00"/>
    <d v="2016-12-24T00:00:00"/>
    <m/>
    <d v="2016-11-21T00:00:00"/>
    <d v="2017-01-23T00:00:00"/>
    <m/>
    <d v="2018-09-19T00:00:00"/>
    <d v="2018-09-20T00:00:00"/>
    <d v="2018-10-19T00:00:00"/>
    <s v="1"/>
    <d v="2018-11-12T00:00:00"/>
    <d v="2018-10-20T00:00:00"/>
    <x v="0"/>
    <m/>
    <m/>
    <m/>
    <d v="2018-11-12T00:00:00"/>
    <m/>
    <m/>
    <m/>
    <m/>
    <m/>
    <m/>
    <m/>
    <m/>
    <m/>
    <m/>
    <m/>
    <m/>
    <m/>
    <m/>
    <d v="2019-03-05T00:00:00"/>
    <b v="0"/>
    <b v="0"/>
    <s v="1"/>
    <x v="1"/>
    <b v="1"/>
    <b v="1"/>
    <n v="1355"/>
    <n v="1"/>
    <m/>
    <m/>
    <m/>
    <m/>
    <m/>
    <m/>
    <m/>
    <m/>
    <m/>
    <m/>
    <n v="15"/>
    <n v="17"/>
    <n v="0"/>
    <n v="2"/>
    <n v="29"/>
    <n v="1"/>
    <n v="24"/>
    <n v="-43393"/>
    <n v="43416"/>
    <n v="30"/>
    <x v="4"/>
    <n v="9"/>
    <n v="10"/>
    <x v="0"/>
    <x v="21"/>
    <x v="0"/>
    <x v="3"/>
    <x v="0"/>
    <x v="1"/>
    <x v="5"/>
    <x v="0"/>
    <n v="2"/>
    <n v="90"/>
  </r>
  <r>
    <s v="MOZ-NPL-NCV-18-003"/>
    <d v="2018-11-14T00:00:00"/>
    <x v="0"/>
    <x v="59"/>
    <x v="6"/>
    <x v="762"/>
    <m/>
    <m/>
    <m/>
    <s v="AZIZA IBRAIMO"/>
    <d v="2010-06-01T00:00:00"/>
    <s v="ATIA FERNANDO"/>
    <n v="8"/>
    <m/>
    <s v="F"/>
    <s v="OFELIA PANEQUE"/>
    <d v="2018-11-05T00:00:00"/>
    <d v="2018-11-05T00:00:00"/>
    <m/>
    <m/>
    <m/>
    <m/>
    <s v="1"/>
    <s v="2"/>
    <s v="2"/>
    <m/>
    <s v="2"/>
    <s v="1"/>
    <d v="2018-11-02T00:00:00"/>
    <s v="1"/>
    <s v="2"/>
    <s v="2"/>
    <s v="1"/>
    <s v="1"/>
    <n v="0"/>
    <m/>
    <m/>
    <m/>
    <m/>
    <m/>
    <m/>
    <d v="2018-11-05T00:00:00"/>
    <d v="2018-11-06T00:00:00"/>
    <d v="2018-11-13T00:00:00"/>
    <s v="1"/>
    <d v="2018-12-24T00:00:00"/>
    <d v="2018-11-14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356"/>
    <n v="1"/>
    <m/>
    <m/>
    <n v="2"/>
    <n v="99"/>
    <n v="99"/>
    <d v="2018-02-03T00:00:00"/>
    <m/>
    <m/>
    <m/>
    <m/>
    <n v="3"/>
    <n v="4"/>
    <n v="0"/>
    <n v="1"/>
    <n v="7"/>
    <n v="1"/>
    <n v="41"/>
    <n v="-43418"/>
    <n v="43458"/>
    <n v="8"/>
    <x v="4"/>
    <n v="11"/>
    <n v="10"/>
    <x v="1"/>
    <x v="18"/>
    <x v="1"/>
    <x v="1"/>
    <x v="1"/>
    <x v="1"/>
    <x v="5"/>
    <x v="4"/>
    <n v="1"/>
    <n v="90"/>
  </r>
  <r>
    <s v="MOZ-ZAM-MPI-18-003"/>
    <d v="2018-11-14T00:00:00"/>
    <x v="0"/>
    <x v="141"/>
    <x v="2"/>
    <x v="763"/>
    <m/>
    <m/>
    <m/>
    <s v="VICTORINO GADA / MONICA MECANICO"/>
    <d v="2004-08-24T00:00:00"/>
    <s v="EUGENIO VICTORINO"/>
    <n v="14"/>
    <m/>
    <s v="M"/>
    <s v="SERGIO ANTONIO"/>
    <d v="2018-10-18T00:00:00"/>
    <d v="2018-10-18T00:00:00"/>
    <m/>
    <m/>
    <m/>
    <m/>
    <s v="2"/>
    <s v="1"/>
    <s v="1"/>
    <d v="2018-10-12T00:00:00"/>
    <s v="2"/>
    <s v="2"/>
    <d v="2018-10-11T00:00:00"/>
    <s v="1"/>
    <s v="1"/>
    <s v="1"/>
    <s v="1"/>
    <s v="1"/>
    <n v="0"/>
    <m/>
    <m/>
    <m/>
    <m/>
    <m/>
    <m/>
    <d v="2018-10-18T00:00:00"/>
    <d v="2018-10-19T00:00:00"/>
    <d v="2018-11-13T00:00:00"/>
    <s v="1"/>
    <d v="2018-12-10T00:00:00"/>
    <d v="2018-11-1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57"/>
    <n v="1"/>
    <m/>
    <m/>
    <m/>
    <m/>
    <m/>
    <d v="2017-12-22T00:00:00"/>
    <m/>
    <m/>
    <m/>
    <m/>
    <n v="7"/>
    <n v="8"/>
    <n v="0"/>
    <n v="1"/>
    <n v="25"/>
    <n v="1"/>
    <n v="27"/>
    <n v="-43418"/>
    <n v="43444"/>
    <n v="26"/>
    <x v="4"/>
    <n v="10"/>
    <n v="10"/>
    <x v="0"/>
    <x v="47"/>
    <x v="1"/>
    <x v="1"/>
    <x v="1"/>
    <x v="1"/>
    <x v="5"/>
    <x v="4"/>
    <n v="1"/>
    <n v="90"/>
  </r>
  <r>
    <s v="MOZ-ZAM-QEL-18-008"/>
    <d v="2018-11-14T00:00:00"/>
    <x v="0"/>
    <x v="4"/>
    <x v="2"/>
    <x v="415"/>
    <m/>
    <m/>
    <m/>
    <s v="ISMAEL / PASCOA OLIMPIO"/>
    <d v="2017-02-01T00:00:00"/>
    <s v="LIRIA ISMAEL"/>
    <n v="1"/>
    <m/>
    <s v="F"/>
    <s v="LOUTER"/>
    <d v="2018-10-30T00:00:00"/>
    <d v="2018-10-30T00:00:00"/>
    <m/>
    <m/>
    <m/>
    <m/>
    <s v="1"/>
    <s v="2"/>
    <s v="2"/>
    <m/>
    <s v="1"/>
    <s v="1"/>
    <d v="2018-10-28T00:00:00"/>
    <s v="1"/>
    <s v="1"/>
    <s v="2"/>
    <s v="1"/>
    <s v="1"/>
    <n v="0"/>
    <m/>
    <m/>
    <m/>
    <m/>
    <m/>
    <m/>
    <d v="2018-10-30T00:00:00"/>
    <d v="2018-10-31T00:00:00"/>
    <d v="2018-11-13T00:00:00"/>
    <s v="1"/>
    <d v="2018-12-24T00:00:00"/>
    <d v="2018-11-14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358"/>
    <n v="1"/>
    <m/>
    <m/>
    <m/>
    <m/>
    <m/>
    <m/>
    <s v="Type 2"/>
    <m/>
    <m/>
    <m/>
    <n v="2"/>
    <n v="3"/>
    <n v="0"/>
    <n v="1"/>
    <n v="13"/>
    <n v="1"/>
    <n v="41"/>
    <n v="-43418"/>
    <n v="43458"/>
    <n v="14"/>
    <x v="4"/>
    <n v="10"/>
    <n v="10"/>
    <x v="0"/>
    <x v="48"/>
    <x v="1"/>
    <x v="1"/>
    <x v="1"/>
    <x v="1"/>
    <x v="5"/>
    <x v="4"/>
    <n v="1"/>
    <n v="90"/>
  </r>
  <r>
    <s v="MOZ-NPL-NMP-18-006"/>
    <d v="2018-11-13T00:00:00"/>
    <x v="0"/>
    <x v="140"/>
    <x v="6"/>
    <x v="764"/>
    <m/>
    <m/>
    <m/>
    <s v="SUMAILA DANIEL / RITA ANTONIO"/>
    <d v="2015-07-11T00:00:00"/>
    <s v="USSENE SUMAILA"/>
    <n v="3"/>
    <m/>
    <s v="M"/>
    <s v="DOMINGO / JOAO G MUALUQUE"/>
    <d v="2018-10-31T00:00:00"/>
    <d v="2018-10-31T00:00:00"/>
    <m/>
    <m/>
    <m/>
    <m/>
    <s v="1"/>
    <s v="2"/>
    <s v="2"/>
    <m/>
    <s v="2"/>
    <s v="1"/>
    <d v="2018-10-21T00:00:00"/>
    <s v="1"/>
    <s v="1"/>
    <s v="2"/>
    <s v="1"/>
    <s v="1"/>
    <n v="0"/>
    <m/>
    <m/>
    <m/>
    <m/>
    <m/>
    <m/>
    <d v="2018-10-31T00:00:00"/>
    <d v="2018-11-01T00:00:00"/>
    <d v="2018-11-13T00:00:00"/>
    <s v="1"/>
    <d v="2018-12-10T00:00:00"/>
    <d v="2018-11-1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59"/>
    <n v="1"/>
    <m/>
    <m/>
    <m/>
    <m/>
    <m/>
    <m/>
    <m/>
    <m/>
    <m/>
    <m/>
    <n v="10"/>
    <n v="11"/>
    <n v="0"/>
    <n v="1"/>
    <n v="12"/>
    <n v="1"/>
    <n v="27"/>
    <n v="-43417"/>
    <n v="43444"/>
    <n v="12"/>
    <x v="4"/>
    <n v="10"/>
    <n v="10"/>
    <x v="0"/>
    <x v="46"/>
    <x v="1"/>
    <x v="1"/>
    <x v="1"/>
    <x v="1"/>
    <x v="5"/>
    <x v="4"/>
    <n v="1"/>
    <n v="90"/>
  </r>
  <r>
    <s v="MOZ-NPL-MCT-18-003"/>
    <d v="2018-11-13T00:00:00"/>
    <x v="0"/>
    <x v="120"/>
    <x v="6"/>
    <x v="765"/>
    <m/>
    <m/>
    <m/>
    <s v="LIDIA JACINTO / ERNESTO ISAQUE"/>
    <d v="2017-10-20T00:00:00"/>
    <s v="GENITO FLAVIO"/>
    <n v="1"/>
    <m/>
    <s v="M"/>
    <s v="CATARINA MARCELINO"/>
    <d v="2018-11-02T00:00:00"/>
    <d v="2018-11-02T00:00:00"/>
    <m/>
    <m/>
    <m/>
    <m/>
    <s v="1"/>
    <s v="2"/>
    <s v="2"/>
    <m/>
    <s v="2"/>
    <s v="2"/>
    <d v="2018-10-28T00:00:00"/>
    <s v="1"/>
    <s v="1"/>
    <s v="2"/>
    <s v="1"/>
    <s v="1"/>
    <n v="2"/>
    <d v="2017-12-02T00:00:00"/>
    <d v="2018-02-03T00:00:00"/>
    <m/>
    <d v="2017-12-02T00:00:00"/>
    <m/>
    <m/>
    <d v="2018-11-02T00:00:00"/>
    <d v="2018-11-03T00:00:00"/>
    <d v="2018-11-13T00:00:00"/>
    <s v="1"/>
    <d v="2018-12-10T00:00:00"/>
    <d v="2018-11-1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60"/>
    <n v="1"/>
    <m/>
    <m/>
    <m/>
    <m/>
    <m/>
    <m/>
    <m/>
    <m/>
    <m/>
    <m/>
    <n v="5"/>
    <n v="6"/>
    <n v="0"/>
    <n v="1"/>
    <n v="10"/>
    <n v="1"/>
    <n v="27"/>
    <n v="-43417"/>
    <n v="43444"/>
    <n v="10"/>
    <x v="4"/>
    <n v="10"/>
    <n v="10"/>
    <x v="0"/>
    <x v="48"/>
    <x v="1"/>
    <x v="1"/>
    <x v="1"/>
    <x v="1"/>
    <x v="5"/>
    <x v="2"/>
    <n v="1"/>
    <n v="90"/>
  </r>
  <r>
    <s v="MOZ-NPL-MEC-18-003"/>
    <d v="2018-11-14T00:00:00"/>
    <x v="0"/>
    <x v="92"/>
    <x v="6"/>
    <x v="766"/>
    <m/>
    <m/>
    <m/>
    <s v="JOAO FRANCISCO"/>
    <d v="2016-04-04T00:00:00"/>
    <s v="LEONEL JOAO"/>
    <n v="2"/>
    <m/>
    <s v="M"/>
    <s v="QUERICIO CHIPA"/>
    <d v="2018-11-06T00:00:00"/>
    <d v="2018-11-06T00:00:00"/>
    <m/>
    <m/>
    <m/>
    <m/>
    <s v="1"/>
    <s v="1"/>
    <s v="1"/>
    <d v="2018-11-06T00:00:00"/>
    <s v="1"/>
    <s v="1"/>
    <d v="2018-10-31T00:00:00"/>
    <s v="1"/>
    <s v="1"/>
    <s v="2"/>
    <s v="1"/>
    <s v="1"/>
    <n v="3"/>
    <d v="2016-04-14T00:00:00"/>
    <d v="2016-07-19T00:00:00"/>
    <m/>
    <d v="2016-06-14T00:00:00"/>
    <d v="2016-08-17T00:00:00"/>
    <m/>
    <d v="2018-11-06T00:00:00"/>
    <d v="2018-11-07T00:00:00"/>
    <d v="2018-11-13T00:00:00"/>
    <s v="1"/>
    <d v="2018-12-10T00:00:00"/>
    <d v="2018-11-14T00:00:00"/>
    <x v="1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61"/>
    <n v="1"/>
    <m/>
    <m/>
    <m/>
    <m/>
    <m/>
    <m/>
    <m/>
    <m/>
    <m/>
    <m/>
    <n v="6"/>
    <n v="7"/>
    <n v="0"/>
    <n v="1"/>
    <n v="6"/>
    <n v="1"/>
    <n v="27"/>
    <n v="-43418"/>
    <n v="43444"/>
    <n v="7"/>
    <x v="4"/>
    <n v="10"/>
    <n v="10"/>
    <x v="0"/>
    <x v="18"/>
    <x v="1"/>
    <x v="0"/>
    <x v="1"/>
    <x v="1"/>
    <x v="5"/>
    <x v="0"/>
    <n v="1"/>
    <n v="90"/>
  </r>
  <r>
    <s v="MOZ-ZAM-MLB-18-004"/>
    <d v="2018-11-14T00:00:00"/>
    <x v="0"/>
    <x v="27"/>
    <x v="2"/>
    <x v="767"/>
    <m/>
    <m/>
    <m/>
    <s v="FERMINO/NENITA ATONIO"/>
    <d v="2012-07-13T00:00:00"/>
    <s v="GENITA FERMINO"/>
    <n v="6"/>
    <m/>
    <s v="F"/>
    <s v="OLGA UBISSE"/>
    <d v="2018-10-25T00:00:00"/>
    <d v="2018-10-25T00:00:00"/>
    <m/>
    <m/>
    <m/>
    <m/>
    <s v="2"/>
    <s v="2"/>
    <s v="2"/>
    <m/>
    <s v="1"/>
    <s v="2"/>
    <d v="2018-10-21T00:00:00"/>
    <s v="1"/>
    <s v="1"/>
    <s v="1"/>
    <s v="1"/>
    <s v="1"/>
    <n v="0"/>
    <m/>
    <m/>
    <m/>
    <m/>
    <m/>
    <m/>
    <d v="2018-10-25T00:00:00"/>
    <d v="2018-10-26T00:00:00"/>
    <d v="2018-11-13T00:00:00"/>
    <s v="1"/>
    <d v="2018-12-07T00:00:00"/>
    <d v="2018-11-14T00:00:00"/>
    <x v="3"/>
    <m/>
    <m/>
    <m/>
    <d v="2018-12-07T00:00:00"/>
    <d v="2018-12-07T00:00:00"/>
    <s v="2"/>
    <s v="2"/>
    <s v="2"/>
    <s v="2"/>
    <s v="2"/>
    <s v="2"/>
    <d v="2018-12-12T00:00:00"/>
    <m/>
    <s v="2"/>
    <s v="1"/>
    <s v="2"/>
    <s v="2-No"/>
    <s v="2"/>
    <m/>
    <b v="0"/>
    <b v="0"/>
    <m/>
    <x v="4"/>
    <b v="0"/>
    <b v="0"/>
    <n v="1362"/>
    <n v="1"/>
    <m/>
    <m/>
    <m/>
    <m/>
    <m/>
    <m/>
    <m/>
    <m/>
    <m/>
    <m/>
    <n v="4"/>
    <n v="5"/>
    <n v="0"/>
    <n v="1"/>
    <n v="18"/>
    <n v="1"/>
    <n v="24"/>
    <n v="-43418"/>
    <n v="43441"/>
    <n v="19"/>
    <x v="4"/>
    <n v="10"/>
    <n v="10"/>
    <x v="0"/>
    <x v="46"/>
    <x v="1"/>
    <x v="1"/>
    <x v="1"/>
    <x v="1"/>
    <x v="5"/>
    <x v="4"/>
    <n v="1"/>
    <n v="90"/>
  </r>
  <r>
    <s v="MOZ-ZAM-NCR-18-003"/>
    <d v="2018-11-14T00:00:00"/>
    <x v="0"/>
    <x v="29"/>
    <x v="2"/>
    <x v="768"/>
    <m/>
    <m/>
    <m/>
    <s v="LABSON/NITA AMILCAR"/>
    <d v="2016-10-09T00:00:00"/>
    <s v="NEIDE LABSON"/>
    <n v="1"/>
    <m/>
    <s v="F"/>
    <s v="CORTINO AZEVEDO"/>
    <d v="2018-10-05T00:00:00"/>
    <d v="2018-10-09T00:00:00"/>
    <m/>
    <m/>
    <m/>
    <m/>
    <s v="1"/>
    <s v="2"/>
    <s v="1"/>
    <d v="2018-10-09T00:00:00"/>
    <s v="2"/>
    <s v="2"/>
    <d v="2018-10-01T00:00:00"/>
    <s v="1"/>
    <s v="1"/>
    <s v="1"/>
    <s v="1"/>
    <s v="1"/>
    <n v="3"/>
    <d v="2016-10-28T00:00:00"/>
    <d v="2017-01-16T00:00:00"/>
    <m/>
    <d v="2016-12-10T00:00:00"/>
    <d v="2017-02-17T00:00:00"/>
    <m/>
    <d v="2018-10-09T00:00:00"/>
    <d v="2018-10-10T00:00:00"/>
    <d v="2018-10-11T00:00:00"/>
    <s v="1"/>
    <d v="2018-12-10T00:00:00"/>
    <d v="2018-11-14T00:00:00"/>
    <x v="1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63"/>
    <n v="1"/>
    <m/>
    <m/>
    <m/>
    <m/>
    <m/>
    <m/>
    <m/>
    <m/>
    <m/>
    <m/>
    <n v="4"/>
    <n v="9"/>
    <n v="4"/>
    <n v="1"/>
    <n v="1"/>
    <n v="34"/>
    <n v="60"/>
    <n v="-43418"/>
    <n v="43444"/>
    <n v="35"/>
    <x v="4"/>
    <n v="10"/>
    <n v="10"/>
    <x v="0"/>
    <x v="45"/>
    <x v="1"/>
    <x v="3"/>
    <x v="1"/>
    <x v="1"/>
    <x v="5"/>
    <x v="0"/>
    <n v="1"/>
    <n v="90"/>
  </r>
  <r>
    <s v="MOZ-ZAM-NCD-18-003"/>
    <d v="2018-11-14T00:00:00"/>
    <x v="0"/>
    <x v="28"/>
    <x v="2"/>
    <x v="769"/>
    <m/>
    <m/>
    <m/>
    <s v="EDINEL/ISABEL"/>
    <d v="2013-05-30T00:00:00"/>
    <s v="NILDO EDINEL"/>
    <n v="5"/>
    <m/>
    <s v="M"/>
    <s v="ARANIA CAETANO"/>
    <d v="2018-09-10T00:00:00"/>
    <d v="2018-09-10T00:00:00"/>
    <m/>
    <m/>
    <m/>
    <m/>
    <s v="1"/>
    <s v="2"/>
    <s v="2"/>
    <m/>
    <s v="2"/>
    <s v="1"/>
    <d v="2018-09-14T00:00:00"/>
    <s v="1"/>
    <s v="1"/>
    <s v="2"/>
    <s v="1"/>
    <s v="1"/>
    <n v="3"/>
    <d v="2013-06-04T00:00:00"/>
    <d v="2013-09-23T00:00:00"/>
    <m/>
    <d v="2013-08-19T00:00:00"/>
    <d v="2013-10-21T00:00:00"/>
    <m/>
    <d v="2018-09-23T00:00:00"/>
    <d v="2018-09-24T00:00:00"/>
    <d v="2018-09-25T00:00:00"/>
    <s v="1"/>
    <d v="2018-12-10T00:00:00"/>
    <d v="2018-11-14T00:00:00"/>
    <x v="1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64"/>
    <n v="1"/>
    <m/>
    <m/>
    <m/>
    <m/>
    <m/>
    <m/>
    <m/>
    <m/>
    <m/>
    <m/>
    <n v="-4"/>
    <n v="10"/>
    <n v="0"/>
    <n v="14"/>
    <n v="1"/>
    <n v="50"/>
    <n v="76"/>
    <n v="-43418"/>
    <n v="43444"/>
    <n v="51"/>
    <x v="4"/>
    <n v="9"/>
    <n v="10"/>
    <x v="0"/>
    <x v="36"/>
    <x v="1"/>
    <x v="3"/>
    <x v="1"/>
    <x v="1"/>
    <x v="5"/>
    <x v="0"/>
    <n v="1"/>
    <n v="90"/>
  </r>
  <r>
    <s v="MOZ-ZAM-GLE-18-001"/>
    <d v="2018-11-14T00:00:00"/>
    <x v="0"/>
    <x v="125"/>
    <x v="2"/>
    <x v="770"/>
    <m/>
    <m/>
    <m/>
    <s v="ROGERIO DINIS/LUCINDA ANTONIO"/>
    <d v="2016-09-01T00:00:00"/>
    <s v="MESSIAS ROGERIO"/>
    <n v="2"/>
    <n v="1"/>
    <s v="M"/>
    <s v="JUNIA SELEMANE"/>
    <d v="2018-10-10T00:00:00"/>
    <d v="2018-10-10T00:00:00"/>
    <m/>
    <m/>
    <m/>
    <m/>
    <s v="1"/>
    <s v="2"/>
    <s v="1"/>
    <d v="2018-10-10T00:00:00"/>
    <s v="1"/>
    <s v="2"/>
    <d v="2018-10-04T00:00:00"/>
    <s v="1"/>
    <s v="1"/>
    <s v="1"/>
    <s v="1"/>
    <s v="1"/>
    <n v="3"/>
    <d v="2016-09-08T00:00:00"/>
    <d v="2018-04-10T00:00:00"/>
    <m/>
    <d v="2017-01-26T00:00:00"/>
    <d v="2018-02-07T00:00:00"/>
    <m/>
    <d v="2018-10-10T00:00:00"/>
    <d v="2018-10-11T00:00:00"/>
    <d v="2018-10-12T00:00:00"/>
    <s v="1"/>
    <d v="2018-12-10T00:00:00"/>
    <d v="2018-11-1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65"/>
    <n v="1"/>
    <m/>
    <m/>
    <m/>
    <m/>
    <m/>
    <m/>
    <m/>
    <m/>
    <m/>
    <m/>
    <n v="6"/>
    <n v="7"/>
    <n v="0"/>
    <n v="1"/>
    <n v="1"/>
    <n v="33"/>
    <n v="59"/>
    <n v="-43418"/>
    <n v="43444"/>
    <n v="34"/>
    <x v="4"/>
    <n v="10"/>
    <n v="10"/>
    <x v="0"/>
    <x v="45"/>
    <x v="1"/>
    <x v="3"/>
    <x v="1"/>
    <x v="1"/>
    <x v="5"/>
    <x v="0"/>
    <n v="1"/>
    <n v="90"/>
  </r>
  <r>
    <s v="MOZ-ZAM-MRB-18-009"/>
    <d v="2018-11-14T00:00:00"/>
    <x v="0"/>
    <x v="74"/>
    <x v="2"/>
    <x v="655"/>
    <m/>
    <m/>
    <m/>
    <s v="LUCAS BARI"/>
    <m/>
    <s v="TIMOTEO LUCAS"/>
    <n v="7"/>
    <n v="2"/>
    <s v="M"/>
    <s v="ARMINDO EVARISTO"/>
    <d v="2018-10-19T00:00:00"/>
    <d v="2018-10-19T00:00:00"/>
    <m/>
    <m/>
    <m/>
    <m/>
    <s v="2"/>
    <s v="1"/>
    <s v="2"/>
    <m/>
    <s v="2"/>
    <s v="1"/>
    <d v="2018-10-12T00:00:00"/>
    <s v="1"/>
    <s v="1"/>
    <s v="1"/>
    <s v="1"/>
    <s v="1"/>
    <n v="0"/>
    <m/>
    <m/>
    <m/>
    <m/>
    <m/>
    <m/>
    <d v="2018-10-20T00:00:00"/>
    <d v="2018-10-21T00:00:00"/>
    <d v="2018-10-22T00:00:00"/>
    <s v="1"/>
    <d v="2018-12-13T00:00:00"/>
    <d v="2018-11-14T00:00:00"/>
    <x v="0"/>
    <m/>
    <m/>
    <m/>
    <d v="2018-12-13T00:00:00"/>
    <m/>
    <m/>
    <m/>
    <m/>
    <m/>
    <m/>
    <m/>
    <m/>
    <m/>
    <m/>
    <m/>
    <m/>
    <m/>
    <m/>
    <m/>
    <b v="0"/>
    <b v="0"/>
    <m/>
    <x v="1"/>
    <b v="0"/>
    <b v="0"/>
    <n v="1366"/>
    <n v="1"/>
    <m/>
    <m/>
    <m/>
    <m/>
    <m/>
    <m/>
    <m/>
    <m/>
    <m/>
    <m/>
    <n v="7"/>
    <n v="9"/>
    <n v="0"/>
    <n v="2"/>
    <n v="1"/>
    <n v="23"/>
    <n v="52"/>
    <n v="-43418"/>
    <n v="43447"/>
    <n v="24"/>
    <x v="4"/>
    <n v="10"/>
    <n v="10"/>
    <x v="0"/>
    <x v="47"/>
    <x v="1"/>
    <x v="1"/>
    <x v="1"/>
    <x v="1"/>
    <x v="5"/>
    <x v="4"/>
    <n v="1"/>
    <n v="90"/>
  </r>
  <r>
    <s v="MOZ-NPL-NAC-18-002"/>
    <d v="2018-11-14T00:00:00"/>
    <x v="0"/>
    <x v="44"/>
    <x v="6"/>
    <x v="64"/>
    <m/>
    <m/>
    <m/>
    <s v="MARTA SAMUEL/RAMADANE"/>
    <d v="2016-07-03T00:00:00"/>
    <s v="AMIDA RAMADANE"/>
    <n v="2"/>
    <m/>
    <s v="F"/>
    <s v="SUMAIR ADAMO"/>
    <d v="2018-10-28T00:00:00"/>
    <d v="2018-11-05T00:00:00"/>
    <m/>
    <m/>
    <m/>
    <m/>
    <s v="1"/>
    <s v="2"/>
    <s v="2"/>
    <m/>
    <s v="1"/>
    <s v="2"/>
    <d v="2018-10-25T00:00:00"/>
    <s v="1"/>
    <s v="1"/>
    <s v="1"/>
    <s v="1"/>
    <s v="1"/>
    <n v="2"/>
    <m/>
    <d v="2017-08-17T00:00:00"/>
    <m/>
    <d v="2017-03-04T00:00:00"/>
    <m/>
    <m/>
    <d v="2018-11-05T00:00:00"/>
    <d v="2018-11-06T00:00:00"/>
    <d v="2018-11-07T00:00:00"/>
    <s v="1"/>
    <d v="2018-12-10T00:00:00"/>
    <d v="2018-11-1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67"/>
    <n v="1"/>
    <m/>
    <m/>
    <m/>
    <m/>
    <m/>
    <m/>
    <m/>
    <m/>
    <m/>
    <m/>
    <n v="3"/>
    <n v="12"/>
    <n v="8"/>
    <n v="1"/>
    <n v="1"/>
    <n v="7"/>
    <n v="33"/>
    <n v="-43418"/>
    <n v="43444"/>
    <n v="8"/>
    <x v="4"/>
    <n v="10"/>
    <n v="10"/>
    <x v="0"/>
    <x v="48"/>
    <x v="1"/>
    <x v="1"/>
    <x v="1"/>
    <x v="1"/>
    <x v="5"/>
    <x v="2"/>
    <n v="1"/>
    <n v="90"/>
  </r>
  <r>
    <s v="MOZ-GAZ-CBT-18-004"/>
    <d v="2018-11-13T00:00:00"/>
    <x v="0"/>
    <x v="30"/>
    <x v="9"/>
    <x v="771"/>
    <m/>
    <m/>
    <m/>
    <s v="NITO BAZIMA/TUNELGA COSSA"/>
    <d v="2016-01-31T00:00:00"/>
    <s v="ZINHA NITO BAZIMA"/>
    <n v="2"/>
    <m/>
    <s v="F"/>
    <s v="PENICELA MIAMBO"/>
    <d v="2018-11-08T00:00:00"/>
    <d v="2018-11-08T00:00:00"/>
    <m/>
    <m/>
    <m/>
    <m/>
    <s v="1"/>
    <s v="2"/>
    <s v="2"/>
    <m/>
    <s v="2"/>
    <s v="1"/>
    <d v="2018-11-07T00:00:00"/>
    <s v="2"/>
    <s v="1"/>
    <s v="2"/>
    <s v="1"/>
    <s v="1"/>
    <n v="3"/>
    <d v="2016-02-01T00:00:00"/>
    <d v="2016-05-09T00:00:00"/>
    <m/>
    <d v="2016-04-05T00:00:00"/>
    <d v="2016-06-15T00:00:00"/>
    <m/>
    <d v="2018-11-08T00:00:00"/>
    <d v="2018-11-09T00:00:00"/>
    <d v="2018-11-13T00:00:00"/>
    <s v="1"/>
    <d v="2018-12-24T00:00:00"/>
    <d v="2018-11-13T00:00:00"/>
    <x v="1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368"/>
    <n v="1"/>
    <m/>
    <m/>
    <m/>
    <m/>
    <m/>
    <m/>
    <m/>
    <m/>
    <m/>
    <m/>
    <n v="1"/>
    <n v="2"/>
    <n v="0"/>
    <n v="1"/>
    <n v="4"/>
    <n v="0"/>
    <n v="41"/>
    <n v="-43417"/>
    <n v="43458"/>
    <n v="4"/>
    <x v="4"/>
    <n v="11"/>
    <n v="10"/>
    <x v="1"/>
    <x v="49"/>
    <x v="1"/>
    <x v="0"/>
    <x v="1"/>
    <x v="1"/>
    <x v="5"/>
    <x v="0"/>
    <n v="1"/>
    <n v="90"/>
  </r>
  <r>
    <s v="MOZ-IBN-VLC-18-002"/>
    <d v="2018-11-13T00:00:00"/>
    <x v="0"/>
    <x v="77"/>
    <x v="10"/>
    <x v="772"/>
    <m/>
    <m/>
    <m/>
    <s v="JAMUDINE COSSA/ANITA PASSADO"/>
    <d v="2017-07-02T00:00:00"/>
    <s v="AIDENEN JAMUDINE"/>
    <n v="1"/>
    <n v="12"/>
    <s v="M"/>
    <s v="ELISA COSSA"/>
    <d v="2018-10-22T00:00:00"/>
    <d v="2018-10-22T00:00:00"/>
    <m/>
    <m/>
    <m/>
    <m/>
    <s v="1"/>
    <s v="2"/>
    <s v="2"/>
    <m/>
    <s v="2"/>
    <s v="1"/>
    <d v="2018-10-20T00:00:00"/>
    <s v="1"/>
    <s v="1"/>
    <s v="2"/>
    <s v="1"/>
    <s v="1"/>
    <n v="1"/>
    <d v="2017-07-02T00:00:00"/>
    <m/>
    <m/>
    <d v="2017-10-05T00:00:00"/>
    <m/>
    <m/>
    <d v="2018-10-22T00:00:00"/>
    <d v="2018-10-23T00:00:00"/>
    <d v="2018-11-13T00:00:00"/>
    <s v="1"/>
    <d v="2018-12-10T00:00:00"/>
    <d v="2018-11-13T00:00:00"/>
    <x v="1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69"/>
    <n v="1"/>
    <m/>
    <m/>
    <m/>
    <m/>
    <m/>
    <m/>
    <m/>
    <m/>
    <m/>
    <m/>
    <n v="2"/>
    <n v="3"/>
    <n v="0"/>
    <n v="1"/>
    <n v="21"/>
    <n v="0"/>
    <n v="27"/>
    <n v="-43417"/>
    <n v="43444"/>
    <n v="21"/>
    <x v="4"/>
    <n v="10"/>
    <n v="10"/>
    <x v="0"/>
    <x v="46"/>
    <x v="1"/>
    <x v="1"/>
    <x v="1"/>
    <x v="1"/>
    <x v="5"/>
    <x v="2"/>
    <n v="1"/>
    <n v="90"/>
  </r>
  <r>
    <s v="MOZ-IBN-VLC-18-003"/>
    <d v="2018-11-13T00:00:00"/>
    <x v="0"/>
    <x v="77"/>
    <x v="10"/>
    <x v="773"/>
    <m/>
    <m/>
    <m/>
    <s v="VASCO ISAIAS/ALCINA ALEXANDRE"/>
    <d v="2013-11-27T00:00:00"/>
    <s v="ARMINDO VASCO"/>
    <n v="4"/>
    <m/>
    <s v="M"/>
    <s v="BENVINDA PEDRO PALE"/>
    <d v="2018-10-29T00:00:00"/>
    <d v="2018-10-29T00:00:00"/>
    <m/>
    <m/>
    <m/>
    <m/>
    <s v="1"/>
    <s v="2"/>
    <s v="1"/>
    <d v="2018-10-21T00:00:00"/>
    <s v="2"/>
    <s v="1"/>
    <d v="2018-10-26T00:00:00"/>
    <s v="1"/>
    <s v="1"/>
    <s v="2"/>
    <s v="1"/>
    <s v="1"/>
    <n v="3"/>
    <m/>
    <d v="2014-02-27T00:00:00"/>
    <m/>
    <d v="2014-01-27T00:00:00"/>
    <d v="2014-04-08T00:00:00"/>
    <m/>
    <d v="2018-10-30T00:00:00"/>
    <d v="2018-10-31T00:00:00"/>
    <d v="2018-11-13T00:00:00"/>
    <s v="1"/>
    <d v="2018-12-10T00:00:00"/>
    <d v="2018-11-13T00:00:00"/>
    <x v="1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70"/>
    <n v="1"/>
    <m/>
    <m/>
    <m/>
    <m/>
    <m/>
    <m/>
    <m/>
    <m/>
    <m/>
    <m/>
    <n v="3"/>
    <n v="5"/>
    <n v="0"/>
    <n v="2"/>
    <n v="13"/>
    <n v="0"/>
    <n v="27"/>
    <n v="-43417"/>
    <n v="43444"/>
    <n v="13"/>
    <x v="4"/>
    <n v="10"/>
    <n v="10"/>
    <x v="0"/>
    <x v="48"/>
    <x v="1"/>
    <x v="1"/>
    <x v="1"/>
    <x v="1"/>
    <x v="5"/>
    <x v="0"/>
    <n v="1"/>
    <n v="90"/>
  </r>
  <r>
    <s v="MOZ-IBN-JGM-18-001"/>
    <d v="2018-11-01T00:00:00"/>
    <x v="0"/>
    <x v="37"/>
    <x v="10"/>
    <x v="774"/>
    <m/>
    <m/>
    <m/>
    <s v="ANTONIO MUANDO/ELSA RAFAEL"/>
    <d v="2016-08-01T00:00:00"/>
    <s v="MARLINDA ANTONIO MUANDO"/>
    <n v="2"/>
    <m/>
    <s v="F"/>
    <s v="SIMOES RAUL MBINGANI"/>
    <d v="2018-10-29T00:00:00"/>
    <d v="2018-10-29T00:00:00"/>
    <m/>
    <m/>
    <m/>
    <m/>
    <s v="1"/>
    <s v="2"/>
    <s v="2"/>
    <m/>
    <s v="2"/>
    <s v="1"/>
    <d v="2018-10-28T00:00:00"/>
    <s v="2"/>
    <s v="1"/>
    <s v="2"/>
    <s v="1"/>
    <s v="1"/>
    <n v="4"/>
    <d v="2016-08-01T00:00:00"/>
    <d v="2016-11-03T00:00:00"/>
    <d v="2016-12-05T00:00:00"/>
    <d v="2018-10-03T00:00:00"/>
    <d v="2016-12-05T00:00:00"/>
    <m/>
    <d v="2018-10-29T00:00:00"/>
    <d v="2018-10-30T00:00:00"/>
    <d v="2018-11-01T00:00:00"/>
    <s v="1"/>
    <d v="2018-12-24T00:00:00"/>
    <d v="2018-11-01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371"/>
    <n v="1"/>
    <m/>
    <m/>
    <m/>
    <m/>
    <m/>
    <m/>
    <m/>
    <m/>
    <m/>
    <m/>
    <n v="1"/>
    <n v="2"/>
    <n v="0"/>
    <n v="1"/>
    <n v="2"/>
    <n v="0"/>
    <n v="53"/>
    <n v="-43405"/>
    <n v="43458"/>
    <n v="2"/>
    <x v="4"/>
    <n v="10"/>
    <n v="10"/>
    <x v="0"/>
    <x v="48"/>
    <x v="1"/>
    <x v="2"/>
    <x v="1"/>
    <x v="1"/>
    <x v="5"/>
    <x v="3"/>
    <n v="1"/>
    <n v="90"/>
  </r>
  <r>
    <s v="MOZ-IBN-JGM-18-002"/>
    <d v="2018-11-05T00:00:00"/>
    <x v="0"/>
    <x v="37"/>
    <x v="10"/>
    <x v="775"/>
    <m/>
    <m/>
    <m/>
    <s v="ERNESTO AUGUSTO/ISABEL RICARDO"/>
    <d v="2016-12-11T00:00:00"/>
    <s v="NAERCIA EERNESTO"/>
    <n v="1"/>
    <m/>
    <s v="F"/>
    <s v="CILICIA PAULA ANTONIO TIVANE"/>
    <d v="2018-11-02T00:00:00"/>
    <d v="2018-11-02T00:00:00"/>
    <m/>
    <m/>
    <m/>
    <m/>
    <s v="1"/>
    <s v="2"/>
    <m/>
    <m/>
    <s v="2"/>
    <s v="1"/>
    <d v="2018-10-27T00:00:00"/>
    <s v="2"/>
    <s v="1"/>
    <s v="2"/>
    <s v="1"/>
    <s v="1"/>
    <n v="3"/>
    <d v="2016-12-12T00:00:00"/>
    <d v="2017-03-10T00:00:00"/>
    <m/>
    <d v="2017-02-10T00:00:00"/>
    <d v="2017-04-11T00:00:00"/>
    <m/>
    <d v="2018-11-03T00:00:00"/>
    <d v="2018-11-04T00:00:00"/>
    <d v="2018-11-05T00:00:00"/>
    <s v="1"/>
    <d v="2018-12-10T00:00:00"/>
    <d v="2018-11-05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72"/>
    <n v="1"/>
    <m/>
    <m/>
    <m/>
    <m/>
    <m/>
    <m/>
    <m/>
    <m/>
    <m/>
    <m/>
    <n v="6"/>
    <n v="8"/>
    <n v="0"/>
    <n v="2"/>
    <n v="1"/>
    <n v="0"/>
    <n v="35"/>
    <n v="-43409"/>
    <n v="43444"/>
    <n v="1"/>
    <x v="4"/>
    <n v="10"/>
    <n v="10"/>
    <x v="0"/>
    <x v="48"/>
    <x v="1"/>
    <x v="2"/>
    <x v="1"/>
    <x v="1"/>
    <x v="5"/>
    <x v="0"/>
    <n v="1"/>
    <n v="90"/>
  </r>
  <r>
    <s v="MOZ-MPP-NMC-18-003"/>
    <d v="2018-11-13T00:00:00"/>
    <x v="0"/>
    <x v="57"/>
    <x v="7"/>
    <x v="776"/>
    <m/>
    <m/>
    <m/>
    <s v="ANANIAS MADEIRA/ISABEL ALICE"/>
    <d v="2016-12-31T00:00:00"/>
    <s v="ANANIAS MADEIRA"/>
    <n v="1"/>
    <n v="11"/>
    <s v="M"/>
    <s v="MORGADO MUTEMBA"/>
    <d v="2018-11-05T00:00:00"/>
    <d v="2018-11-05T00:00:00"/>
    <m/>
    <m/>
    <m/>
    <m/>
    <s v="1"/>
    <s v="2"/>
    <s v="1"/>
    <d v="2018-11-04T00:00:00"/>
    <s v="2"/>
    <s v="1"/>
    <d v="2018-11-01T00:00:00"/>
    <s v="2"/>
    <s v="1"/>
    <s v="2"/>
    <s v="1"/>
    <s v="1"/>
    <n v="3"/>
    <d v="2016-12-31T00:00:00"/>
    <d v="2017-03-29T00:00:00"/>
    <m/>
    <d v="2017-02-28T00:00:00"/>
    <d v="2017-04-28T00:00:00"/>
    <m/>
    <d v="2018-11-05T00:00:00"/>
    <d v="2018-11-06T00:00:00"/>
    <d v="2018-11-13T00:00:00"/>
    <s v="1"/>
    <d v="2018-12-10T00:00:00"/>
    <d v="2018-11-13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73"/>
    <n v="1"/>
    <m/>
    <m/>
    <m/>
    <m/>
    <m/>
    <m/>
    <m/>
    <m/>
    <m/>
    <m/>
    <n v="4"/>
    <n v="5"/>
    <n v="0"/>
    <n v="1"/>
    <n v="7"/>
    <n v="0"/>
    <n v="27"/>
    <n v="-43417"/>
    <n v="43444"/>
    <n v="7"/>
    <x v="4"/>
    <n v="11"/>
    <n v="10"/>
    <x v="1"/>
    <x v="18"/>
    <x v="1"/>
    <x v="0"/>
    <x v="1"/>
    <x v="1"/>
    <x v="5"/>
    <x v="0"/>
    <n v="1"/>
    <n v="90"/>
  </r>
  <r>
    <s v="MOZ-MPP-MTL-18-013"/>
    <d v="2018-11-15T00:00:00"/>
    <x v="0"/>
    <x v="133"/>
    <x v="7"/>
    <x v="777"/>
    <m/>
    <m/>
    <m/>
    <s v="SIMIAO MAVAIEIE/SURAIA ABDUL"/>
    <d v="2004-12-16T00:00:00"/>
    <s v="ZEINABO SIMIAO"/>
    <n v="13"/>
    <m/>
    <s v="F"/>
    <s v="CONSTANTINO JUNIOR"/>
    <d v="2018-11-12T00:00:00"/>
    <d v="2018-11-12T00:00:00"/>
    <m/>
    <m/>
    <m/>
    <m/>
    <s v="1"/>
    <s v="2"/>
    <s v="2"/>
    <m/>
    <s v="2"/>
    <s v="2"/>
    <d v="2018-11-06T00:00:00"/>
    <s v="1"/>
    <s v="1"/>
    <s v="1"/>
    <s v="1"/>
    <s v="1"/>
    <n v="0"/>
    <m/>
    <m/>
    <m/>
    <m/>
    <m/>
    <m/>
    <d v="2018-11-13T00:00:00"/>
    <d v="2018-11-14T00:00:00"/>
    <d v="2018-11-15T00:00:00"/>
    <s v="1"/>
    <d v="2018-12-10T00:00:00"/>
    <d v="2018-11-15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74"/>
    <n v="1"/>
    <m/>
    <m/>
    <m/>
    <m/>
    <m/>
    <m/>
    <m/>
    <m/>
    <m/>
    <m/>
    <n v="6"/>
    <n v="8"/>
    <n v="0"/>
    <n v="2"/>
    <n v="1"/>
    <n v="0"/>
    <n v="25"/>
    <n v="-43419"/>
    <n v="43444"/>
    <n v="1"/>
    <x v="4"/>
    <n v="11"/>
    <n v="10"/>
    <x v="1"/>
    <x v="49"/>
    <x v="1"/>
    <x v="2"/>
    <x v="1"/>
    <x v="1"/>
    <x v="5"/>
    <x v="4"/>
    <n v="1"/>
    <n v="90"/>
  </r>
  <r>
    <s v="MOZ-MPP-MTL-18-014"/>
    <d v="2018-11-15T00:00:00"/>
    <x v="0"/>
    <x v="133"/>
    <x v="7"/>
    <x v="778"/>
    <m/>
    <m/>
    <m/>
    <s v="DAGERCIO TITOSSE/STELA BANZE"/>
    <d v="2018-03-06T00:00:00"/>
    <s v="PRISCILLA GRACA"/>
    <n v="0"/>
    <n v="8"/>
    <s v="F"/>
    <s v="MARINA SIGAUQUE"/>
    <d v="2018-11-12T00:00:00"/>
    <d v="2018-11-12T00:00:00"/>
    <m/>
    <m/>
    <m/>
    <m/>
    <s v="1"/>
    <s v="2"/>
    <s v="2"/>
    <m/>
    <s v="2"/>
    <s v="1"/>
    <d v="2018-10-28T00:00:00"/>
    <s v="1"/>
    <s v="1"/>
    <s v="2"/>
    <s v="1"/>
    <s v="1"/>
    <n v="3"/>
    <d v="2018-03-27T00:00:00"/>
    <d v="2018-06-07T00:00:00"/>
    <m/>
    <d v="2018-05-07T00:00:00"/>
    <d v="2018-07-09T00:00:00"/>
    <m/>
    <d v="2018-11-12T00:00:00"/>
    <d v="2018-11-13T00:00:00"/>
    <d v="2018-11-15T00:00:00"/>
    <s v="1"/>
    <d v="2018-12-10T00:00:00"/>
    <d v="2018-11-15T00:00:00"/>
    <x v="0"/>
    <m/>
    <m/>
    <m/>
    <d v="2018-12-10T00:00:00"/>
    <m/>
    <m/>
    <m/>
    <m/>
    <m/>
    <m/>
    <m/>
    <m/>
    <m/>
    <m/>
    <m/>
    <m/>
    <m/>
    <m/>
    <d v="2019-03-23T00:00:00"/>
    <b v="0"/>
    <b v="0"/>
    <s v="3"/>
    <x v="1"/>
    <b v="0"/>
    <b v="0"/>
    <n v="1375"/>
    <n v="1"/>
    <m/>
    <m/>
    <m/>
    <m/>
    <m/>
    <m/>
    <m/>
    <m/>
    <m/>
    <m/>
    <n v="15"/>
    <n v="16"/>
    <n v="0"/>
    <n v="1"/>
    <n v="2"/>
    <n v="0"/>
    <n v="25"/>
    <n v="-43419"/>
    <n v="43444"/>
    <n v="2"/>
    <x v="4"/>
    <n v="10"/>
    <n v="10"/>
    <x v="0"/>
    <x v="48"/>
    <x v="0"/>
    <x v="2"/>
    <x v="0"/>
    <x v="1"/>
    <x v="5"/>
    <x v="0"/>
    <n v="2"/>
    <n v="90"/>
  </r>
  <r>
    <s v="MOZ-NPL-NPC-18-015"/>
    <d v="2018-11-14T00:00:00"/>
    <x v="0"/>
    <x v="20"/>
    <x v="6"/>
    <x v="779"/>
    <m/>
    <m/>
    <m/>
    <s v="MOANACHA AFAI"/>
    <d v="2018-03-21T00:00:00"/>
    <s v="FLORA FELIZARDO"/>
    <n v="-9"/>
    <n v="7"/>
    <s v="F"/>
    <s v="LAURINDA BEATRIZ ZECAS"/>
    <d v="2018-10-31T00:00:00"/>
    <d v="2018-10-31T00:00:00"/>
    <m/>
    <m/>
    <m/>
    <m/>
    <s v="1"/>
    <s v="1"/>
    <s v="2"/>
    <m/>
    <s v="1"/>
    <s v="1"/>
    <d v="2018-10-23T00:00:00"/>
    <s v="1"/>
    <s v="1"/>
    <s v="2"/>
    <s v="1"/>
    <s v="1"/>
    <n v="3"/>
    <d v="2016-07-11T00:00:00"/>
    <d v="2016-12-09T00:00:00"/>
    <m/>
    <d v="2016-10-27T00:00:00"/>
    <d v="2017-01-27T00:00:00"/>
    <m/>
    <d v="2018-11-01T00:00:00"/>
    <d v="2018-11-02T00:00:00"/>
    <d v="2018-11-13T00:00:00"/>
    <s v="1"/>
    <d v="2018-12-10T00:00:00"/>
    <d v="2018-11-14T00:00:00"/>
    <x v="1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76"/>
    <n v="1"/>
    <m/>
    <m/>
    <m/>
    <m/>
    <m/>
    <m/>
    <m/>
    <m/>
    <m/>
    <m/>
    <n v="8"/>
    <n v="10"/>
    <n v="0"/>
    <n v="2"/>
    <n v="11"/>
    <n v="1"/>
    <n v="27"/>
    <n v="-43418"/>
    <n v="43444"/>
    <n v="12"/>
    <x v="4"/>
    <n v="10"/>
    <n v="10"/>
    <x v="0"/>
    <x v="48"/>
    <x v="1"/>
    <x v="1"/>
    <x v="1"/>
    <x v="1"/>
    <x v="5"/>
    <x v="0"/>
    <n v="1"/>
    <n v="90"/>
  </r>
  <r>
    <s v="MOZ-NPL-MGV-18-009"/>
    <d v="2018-11-14T00:00:00"/>
    <x v="0"/>
    <x v="88"/>
    <x v="6"/>
    <x v="618"/>
    <m/>
    <m/>
    <m/>
    <s v="ALY MANUEL"/>
    <d v="2017-02-08T00:00:00"/>
    <s v="LORDINA ALY"/>
    <n v="1"/>
    <m/>
    <s v="F"/>
    <s v="SALARIO GAVE"/>
    <d v="2018-11-02T00:00:00"/>
    <d v="2018-11-03T00:00:00"/>
    <m/>
    <m/>
    <m/>
    <m/>
    <s v="1"/>
    <s v="1"/>
    <s v="2"/>
    <m/>
    <s v="1"/>
    <s v="1"/>
    <d v="2018-10-29T00:00:00"/>
    <s v="1"/>
    <s v="1"/>
    <m/>
    <s v="1"/>
    <s v="1"/>
    <n v="3"/>
    <d v="2017-04-10T00:00:00"/>
    <d v="2017-07-22T00:00:00"/>
    <m/>
    <d v="2017-05-16T00:00:00"/>
    <d v="2018-07-22T00:00:00"/>
    <m/>
    <d v="2018-11-03T00:00:00"/>
    <d v="2018-11-04T00:00:00"/>
    <d v="2018-11-13T00:00:00"/>
    <s v="1"/>
    <d v="2018-12-10T00:00:00"/>
    <d v="2018-11-1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77"/>
    <n v="1"/>
    <m/>
    <m/>
    <m/>
    <m/>
    <m/>
    <m/>
    <m/>
    <m/>
    <m/>
    <m/>
    <n v="4"/>
    <n v="6"/>
    <n v="1"/>
    <n v="1"/>
    <n v="9"/>
    <n v="1"/>
    <n v="27"/>
    <n v="-43418"/>
    <n v="43444"/>
    <n v="10"/>
    <x v="4"/>
    <n v="10"/>
    <n v="10"/>
    <x v="0"/>
    <x v="18"/>
    <x v="1"/>
    <x v="1"/>
    <x v="1"/>
    <x v="1"/>
    <x v="5"/>
    <x v="0"/>
    <n v="1"/>
    <n v="90"/>
  </r>
  <r>
    <s v="MOZ-NPL-MGV-18-008"/>
    <d v="2018-11-14T00:00:00"/>
    <x v="0"/>
    <x v="88"/>
    <x v="6"/>
    <x v="780"/>
    <m/>
    <m/>
    <m/>
    <s v="ANTONIO ALBERTO RAJA"/>
    <d v="2014-12-01T00:00:00"/>
    <s v="SAUNU ANTONIO"/>
    <n v="3"/>
    <m/>
    <s v="M"/>
    <s v="SALARIO GAVE"/>
    <d v="2018-11-02T00:00:00"/>
    <d v="2018-11-03T00:00:00"/>
    <m/>
    <m/>
    <m/>
    <m/>
    <s v="2"/>
    <s v="2"/>
    <s v="2"/>
    <m/>
    <s v="1"/>
    <s v="1"/>
    <d v="2018-10-28T00:00:00"/>
    <s v="2"/>
    <s v="1"/>
    <s v="1"/>
    <s v="1"/>
    <s v="1"/>
    <n v="3"/>
    <d v="2014-12-01T00:00:00"/>
    <d v="2015-05-05T00:00:00"/>
    <m/>
    <d v="2015-06-03T00:00:00"/>
    <d v="2015-06-08T00:00:00"/>
    <m/>
    <d v="2018-11-04T00:00:00"/>
    <d v="2018-11-05T00:00:00"/>
    <d v="2018-11-13T00:00:00"/>
    <s v="1"/>
    <d v="2018-12-10T00:00:00"/>
    <d v="2018-11-14T00:00:00"/>
    <x v="1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78"/>
    <n v="1"/>
    <m/>
    <m/>
    <m/>
    <m/>
    <m/>
    <m/>
    <m/>
    <m/>
    <m/>
    <m/>
    <n v="5"/>
    <n v="8"/>
    <n v="1"/>
    <n v="2"/>
    <n v="8"/>
    <n v="1"/>
    <n v="27"/>
    <n v="-43418"/>
    <n v="43444"/>
    <n v="9"/>
    <x v="4"/>
    <n v="10"/>
    <n v="10"/>
    <x v="0"/>
    <x v="48"/>
    <x v="1"/>
    <x v="1"/>
    <x v="1"/>
    <x v="1"/>
    <x v="5"/>
    <x v="0"/>
    <n v="1"/>
    <n v="90"/>
  </r>
  <r>
    <s v="MOZ-NPL-MGV-18-007"/>
    <d v="2018-11-14T00:00:00"/>
    <x v="0"/>
    <x v="88"/>
    <x v="6"/>
    <x v="442"/>
    <m/>
    <m/>
    <m/>
    <s v="NAISEDE OMAR"/>
    <d v="2016-07-13T00:00:00"/>
    <s v="EDMILSON NAISEDE OMAR"/>
    <n v="2"/>
    <m/>
    <s v="M"/>
    <s v="CABRAL FARIA"/>
    <d v="2018-11-03T00:00:00"/>
    <d v="2018-11-04T00:00:00"/>
    <m/>
    <m/>
    <m/>
    <m/>
    <s v="1"/>
    <s v="1"/>
    <s v="2"/>
    <m/>
    <s v="1"/>
    <s v="1"/>
    <d v="2018-10-28T00:00:00"/>
    <s v="1"/>
    <s v="1"/>
    <s v="2"/>
    <s v="1"/>
    <s v="1"/>
    <n v="3"/>
    <d v="2018-07-13T00:00:00"/>
    <d v="2016-10-18T00:00:00"/>
    <m/>
    <d v="2016-09-12T00:00:00"/>
    <d v="2016-12-24T00:00:00"/>
    <m/>
    <d v="2018-11-05T00:00:00"/>
    <d v="2018-11-06T00:00:00"/>
    <d v="2018-11-13T00:00:00"/>
    <s v="1"/>
    <d v="2018-12-10T00:00:00"/>
    <d v="2018-11-1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79"/>
    <n v="1"/>
    <m/>
    <m/>
    <m/>
    <m/>
    <m/>
    <m/>
    <m/>
    <m/>
    <m/>
    <m/>
    <n v="6"/>
    <n v="9"/>
    <n v="1"/>
    <n v="2"/>
    <n v="7"/>
    <n v="1"/>
    <n v="27"/>
    <n v="-43418"/>
    <n v="43444"/>
    <n v="8"/>
    <x v="4"/>
    <n v="10"/>
    <n v="10"/>
    <x v="0"/>
    <x v="48"/>
    <x v="1"/>
    <x v="1"/>
    <x v="1"/>
    <x v="1"/>
    <x v="5"/>
    <x v="0"/>
    <n v="1"/>
    <n v="90"/>
  </r>
  <r>
    <s v="MOZ-NPL-MGV-18-006"/>
    <d v="2018-11-14T00:00:00"/>
    <x v="0"/>
    <x v="88"/>
    <x v="6"/>
    <x v="781"/>
    <m/>
    <m/>
    <m/>
    <s v="ALVES FRANCISCO"/>
    <d v="2016-03-18T00:00:00"/>
    <s v="CARDENCIO ALVES"/>
    <n v="2"/>
    <m/>
    <s v="M"/>
    <s v="CABRAL MARIA"/>
    <d v="2018-11-04T00:00:00"/>
    <d v="2018-11-05T00:00:00"/>
    <m/>
    <m/>
    <m/>
    <m/>
    <s v="1"/>
    <m/>
    <s v="2"/>
    <m/>
    <m/>
    <s v="1"/>
    <d v="2018-10-25T00:00:00"/>
    <s v="1"/>
    <s v="1"/>
    <s v="2"/>
    <s v="1"/>
    <s v="1"/>
    <n v="3"/>
    <d v="2016-04-20T00:00:00"/>
    <d v="2016-08-18T00:00:00"/>
    <m/>
    <d v="2016-06-20T00:00:00"/>
    <d v="2016-09-20T00:00:00"/>
    <m/>
    <d v="2018-11-06T00:00:00"/>
    <d v="2018-11-07T00:00:00"/>
    <d v="2018-11-13T00:00:00"/>
    <s v="1"/>
    <d v="2018-12-10T00:00:00"/>
    <d v="2018-11-1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80"/>
    <n v="1"/>
    <m/>
    <m/>
    <m/>
    <m/>
    <m/>
    <m/>
    <m/>
    <m/>
    <m/>
    <m/>
    <n v="10"/>
    <n v="13"/>
    <n v="1"/>
    <n v="2"/>
    <n v="6"/>
    <n v="1"/>
    <n v="27"/>
    <n v="-43418"/>
    <n v="43444"/>
    <n v="7"/>
    <x v="4"/>
    <n v="10"/>
    <n v="10"/>
    <x v="0"/>
    <x v="48"/>
    <x v="1"/>
    <x v="0"/>
    <x v="1"/>
    <x v="1"/>
    <x v="5"/>
    <x v="0"/>
    <n v="1"/>
    <n v="90"/>
  </r>
  <r>
    <s v="MOZ-NPL-MGV-18-005"/>
    <d v="2018-11-24T00:00:00"/>
    <x v="0"/>
    <x v="88"/>
    <x v="6"/>
    <x v="0"/>
    <m/>
    <m/>
    <m/>
    <s v="ALBINO CLEMENTE"/>
    <d v="2018-01-22T00:00:00"/>
    <s v="ELTA ALBINO"/>
    <n v="0"/>
    <m/>
    <s v="F"/>
    <s v="SIDIQUE EGAS LISBOA"/>
    <d v="2018-11-04T00:00:00"/>
    <d v="2018-11-04T00:00:00"/>
    <m/>
    <m/>
    <m/>
    <m/>
    <s v="1"/>
    <s v="2"/>
    <s v="2"/>
    <m/>
    <s v="2"/>
    <s v="1"/>
    <d v="2018-10-26T00:00:00"/>
    <s v="1"/>
    <s v="2"/>
    <s v="1"/>
    <s v="2"/>
    <s v="1"/>
    <n v="0"/>
    <m/>
    <m/>
    <m/>
    <m/>
    <m/>
    <m/>
    <d v="2018-11-04T00:00:00"/>
    <d v="2018-11-05T00:00:00"/>
    <d v="2018-11-13T00:00:00"/>
    <s v="1"/>
    <d v="2018-12-10T00:00:00"/>
    <d v="2018-11-2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81"/>
    <n v="1"/>
    <m/>
    <m/>
    <m/>
    <m/>
    <m/>
    <m/>
    <m/>
    <m/>
    <m/>
    <m/>
    <n v="9"/>
    <n v="10"/>
    <n v="0"/>
    <n v="1"/>
    <n v="8"/>
    <n v="11"/>
    <n v="27"/>
    <n v="-43428"/>
    <n v="43444"/>
    <n v="19"/>
    <x v="4"/>
    <n v="10"/>
    <n v="10"/>
    <x v="0"/>
    <x v="48"/>
    <x v="1"/>
    <x v="1"/>
    <x v="1"/>
    <x v="1"/>
    <x v="5"/>
    <x v="4"/>
    <n v="1"/>
    <n v="90"/>
  </r>
  <r>
    <s v="MOZ-NPL-MGV-18-004"/>
    <d v="2018-11-14T00:00:00"/>
    <x v="0"/>
    <x v="88"/>
    <x v="6"/>
    <x v="0"/>
    <m/>
    <m/>
    <m/>
    <s v="TERESA JOAQUIM"/>
    <d v="2017-04-23T00:00:00"/>
    <s v="TANGI JUMA"/>
    <n v="1"/>
    <m/>
    <s v="M"/>
    <s v="SIDIQUE EGAS LISBOA"/>
    <d v="2018-10-30T00:00:00"/>
    <d v="2018-10-30T00:00:00"/>
    <m/>
    <m/>
    <m/>
    <m/>
    <s v="1"/>
    <s v="2"/>
    <s v="2"/>
    <m/>
    <s v="1"/>
    <s v="2"/>
    <d v="2018-10-27T00:00:00"/>
    <s v="1"/>
    <s v="9"/>
    <s v="2"/>
    <s v="1"/>
    <s v="1"/>
    <n v="2"/>
    <d v="2017-04-23T00:00:00"/>
    <d v="2018-09-20T00:00:00"/>
    <m/>
    <d v="2018-07-04T00:00:00"/>
    <m/>
    <m/>
    <d v="2018-10-30T00:00:00"/>
    <d v="2018-10-31T00:00:00"/>
    <d v="2018-11-13T00:00:00"/>
    <s v="1"/>
    <d v="2018-12-10T00:00:00"/>
    <d v="2018-11-14T00:00:00"/>
    <x v="1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82"/>
    <n v="1"/>
    <m/>
    <m/>
    <n v="99"/>
    <n v="99"/>
    <m/>
    <m/>
    <m/>
    <m/>
    <m/>
    <m/>
    <n v="3"/>
    <n v="4"/>
    <n v="0"/>
    <n v="1"/>
    <n v="13"/>
    <n v="1"/>
    <n v="27"/>
    <n v="-43418"/>
    <n v="43444"/>
    <n v="14"/>
    <x v="4"/>
    <n v="10"/>
    <n v="10"/>
    <x v="0"/>
    <x v="48"/>
    <x v="1"/>
    <x v="1"/>
    <x v="1"/>
    <x v="1"/>
    <x v="5"/>
    <x v="2"/>
    <n v="1"/>
    <n v="90"/>
  </r>
  <r>
    <s v="MOZ-NPL-NPC-18-014"/>
    <d v="2018-11-14T00:00:00"/>
    <x v="0"/>
    <x v="20"/>
    <x v="6"/>
    <x v="782"/>
    <m/>
    <m/>
    <m/>
    <s v="CASTRO JOSE"/>
    <n v="-299460"/>
    <s v="AMINA CASTRO"/>
    <n v="93"/>
    <n v="8"/>
    <s v="F"/>
    <m/>
    <d v="2018-11-06T00:00:00"/>
    <d v="2018-11-06T00:00:00"/>
    <m/>
    <m/>
    <m/>
    <m/>
    <s v="2"/>
    <s v="2"/>
    <s v="2"/>
    <m/>
    <s v="2"/>
    <s v="1"/>
    <d v="2018-11-01T00:00:00"/>
    <s v="1"/>
    <s v="1"/>
    <s v="1"/>
    <s v="1"/>
    <s v="1"/>
    <n v="3"/>
    <d v="2018-02-07T00:00:00"/>
    <d v="2018-07-10T00:00:00"/>
    <m/>
    <d v="2018-06-06T00:00:00"/>
    <d v="2018-08-08T00:00:00"/>
    <m/>
    <d v="2018-11-07T00:00:00"/>
    <d v="2018-11-08T00:00:00"/>
    <d v="2018-11-13T00:00:00"/>
    <s v="1"/>
    <d v="2018-12-10T00:00:00"/>
    <d v="2018-11-1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83"/>
    <n v="1"/>
    <m/>
    <m/>
    <n v="99"/>
    <n v="99"/>
    <n v="99"/>
    <m/>
    <m/>
    <m/>
    <m/>
    <m/>
    <n v="5"/>
    <n v="7"/>
    <n v="0"/>
    <n v="2"/>
    <n v="5"/>
    <n v="1"/>
    <n v="27"/>
    <n v="-43418"/>
    <n v="43444"/>
    <n v="6"/>
    <x v="4"/>
    <n v="11"/>
    <n v="10"/>
    <x v="1"/>
    <x v="18"/>
    <x v="1"/>
    <x v="0"/>
    <x v="1"/>
    <x v="1"/>
    <x v="5"/>
    <x v="0"/>
    <n v="1"/>
    <n v="90"/>
  </r>
  <r>
    <s v="MOZ-ZAM-MDC-18-003"/>
    <d v="2018-11-14T00:00:00"/>
    <x v="0"/>
    <x v="51"/>
    <x v="2"/>
    <x v="783"/>
    <s v="CANIUA PERTO DA IGREJA CATOLICA"/>
    <m/>
    <m/>
    <s v="ANGELINA VERGONHA"/>
    <d v="2007-03-02T00:00:00"/>
    <s v="MARCELINO JULIO"/>
    <n v="11"/>
    <m/>
    <s v="M"/>
    <s v="VIRGILIA VIRGILIO PINTO"/>
    <d v="2018-10-18T00:00:00"/>
    <d v="2018-10-18T00:00:00"/>
    <m/>
    <m/>
    <m/>
    <m/>
    <s v="1"/>
    <s v="1"/>
    <s v="2"/>
    <m/>
    <s v="1"/>
    <s v="1"/>
    <d v="2018-10-14T00:00:00"/>
    <s v="1"/>
    <s v="1"/>
    <s v="2"/>
    <s v="1"/>
    <s v="1"/>
    <n v="99"/>
    <m/>
    <m/>
    <m/>
    <m/>
    <m/>
    <m/>
    <d v="2018-10-19T00:00:00"/>
    <d v="2018-10-20T00:00:00"/>
    <d v="2018-11-13T00:00:00"/>
    <s v="1"/>
    <d v="2018-12-10T00:00:00"/>
    <d v="2018-11-14T00:00:00"/>
    <x v="1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84"/>
    <n v="1"/>
    <m/>
    <m/>
    <m/>
    <m/>
    <m/>
    <m/>
    <m/>
    <m/>
    <m/>
    <m/>
    <n v="4"/>
    <n v="6"/>
    <n v="0"/>
    <n v="2"/>
    <n v="24"/>
    <n v="1"/>
    <n v="27"/>
    <n v="-43418"/>
    <n v="43444"/>
    <n v="25"/>
    <x v="4"/>
    <n v="10"/>
    <n v="10"/>
    <x v="0"/>
    <x v="47"/>
    <x v="1"/>
    <x v="1"/>
    <x v="1"/>
    <x v="1"/>
    <x v="5"/>
    <x v="1"/>
    <n v="1"/>
    <n v="90"/>
  </r>
  <r>
    <s v="MOZ-ZAM-MDC-18-004"/>
    <d v="2018-11-14T00:00:00"/>
    <x v="0"/>
    <x v="51"/>
    <x v="2"/>
    <x v="783"/>
    <s v="PERTO DA IGREJA CATOLICA- CANIUA SEDE_x000a__x000a__x000a_"/>
    <m/>
    <m/>
    <s v="BENZILIA-ALFREDO"/>
    <d v="2009-01-09T00:00:00"/>
    <s v="DULCA JAIME"/>
    <n v="6"/>
    <n v="3"/>
    <s v="F"/>
    <s v="VIRGILIA VIRGILIO PINTO"/>
    <d v="2018-10-18T00:00:00"/>
    <d v="2018-10-18T00:00:00"/>
    <m/>
    <m/>
    <m/>
    <m/>
    <s v="1"/>
    <m/>
    <s v="2"/>
    <m/>
    <s v="1"/>
    <m/>
    <d v="2018-10-12T00:00:00"/>
    <s v="1"/>
    <s v="1"/>
    <s v="1"/>
    <s v="1"/>
    <s v="1"/>
    <n v="0"/>
    <m/>
    <m/>
    <m/>
    <m/>
    <m/>
    <m/>
    <d v="2018-10-19T00:00:00"/>
    <d v="2018-10-20T00:00:00"/>
    <d v="2018-11-13T00:00:00"/>
    <s v="1"/>
    <d v="2018-12-10T00:00:00"/>
    <d v="2018-11-1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85"/>
    <n v="1"/>
    <m/>
    <m/>
    <n v="99"/>
    <n v="99"/>
    <n v="99"/>
    <m/>
    <m/>
    <m/>
    <m/>
    <m/>
    <n v="6"/>
    <n v="8"/>
    <n v="0"/>
    <n v="2"/>
    <n v="24"/>
    <n v="1"/>
    <n v="27"/>
    <n v="-43418"/>
    <n v="43444"/>
    <n v="25"/>
    <x v="4"/>
    <n v="10"/>
    <n v="10"/>
    <x v="0"/>
    <x v="47"/>
    <x v="1"/>
    <x v="1"/>
    <x v="1"/>
    <x v="1"/>
    <x v="5"/>
    <x v="4"/>
    <n v="1"/>
    <n v="90"/>
  </r>
  <r>
    <s v="MOZ-ZAM-PBN-18-006"/>
    <d v="2018-11-14T00:00:00"/>
    <x v="0"/>
    <x v="81"/>
    <x v="2"/>
    <x v="784"/>
    <s v="TANUANE_x000a__x000a__x000a_"/>
    <m/>
    <m/>
    <m/>
    <d v="2010-06-09T00:00:00"/>
    <s v="SAIDI NURI /dencia cassino"/>
    <n v="8"/>
    <m/>
    <s v="M"/>
    <s v="J. VIEGAS"/>
    <d v="2018-10-23T00:00:00"/>
    <d v="2018-10-24T00:00:00"/>
    <m/>
    <m/>
    <m/>
    <m/>
    <s v="1"/>
    <m/>
    <s v="2"/>
    <m/>
    <m/>
    <m/>
    <d v="2018-10-21T00:00:00"/>
    <s v="1"/>
    <s v="1"/>
    <s v="1"/>
    <s v="1"/>
    <s v="1"/>
    <n v="3"/>
    <m/>
    <d v="2010-10-28T00:00:00"/>
    <m/>
    <d v="2010-08-20T00:00:00"/>
    <d v="2018-11-20T00:00:00"/>
    <m/>
    <d v="2018-10-24T00:00:00"/>
    <d v="2018-10-25T00:00:00"/>
    <d v="2018-11-13T00:00:00"/>
    <s v="1"/>
    <d v="2018-12-24T00:00:00"/>
    <d v="2018-11-14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386"/>
    <n v="1"/>
    <m/>
    <m/>
    <m/>
    <m/>
    <m/>
    <m/>
    <m/>
    <m/>
    <m/>
    <m/>
    <n v="2"/>
    <n v="4"/>
    <n v="1"/>
    <n v="1"/>
    <n v="19"/>
    <n v="1"/>
    <n v="41"/>
    <n v="-43418"/>
    <n v="43458"/>
    <n v="20"/>
    <x v="4"/>
    <n v="10"/>
    <n v="10"/>
    <x v="0"/>
    <x v="46"/>
    <x v="1"/>
    <x v="1"/>
    <x v="1"/>
    <x v="1"/>
    <x v="5"/>
    <x v="0"/>
    <n v="1"/>
    <n v="90"/>
  </r>
  <r>
    <s v="MOZ-ZAM-PBN-18-007"/>
    <d v="2018-11-14T00:00:00"/>
    <x v="0"/>
    <x v="81"/>
    <x v="2"/>
    <x v="784"/>
    <s v="MUNUGA"/>
    <m/>
    <m/>
    <s v="CORRIGIU MUSSAL E NUSSURA AMADE"/>
    <d v="2017-03-02T00:00:00"/>
    <s v="ZAINA CORRIGIU"/>
    <n v="1"/>
    <m/>
    <s v="F"/>
    <s v="ROSA J VIEGAS"/>
    <d v="2018-10-22T00:00:00"/>
    <d v="2018-10-22T00:00:00"/>
    <m/>
    <m/>
    <m/>
    <m/>
    <s v="1"/>
    <m/>
    <s v="2"/>
    <m/>
    <m/>
    <s v="1"/>
    <d v="2018-10-19T00:00:00"/>
    <s v="1"/>
    <s v="1"/>
    <s v="2"/>
    <s v="1"/>
    <s v="1"/>
    <n v="2"/>
    <d v="2017-03-13T00:00:00"/>
    <m/>
    <m/>
    <d v="2017-05-03T00:00:00"/>
    <m/>
    <m/>
    <d v="2018-10-22T00:00:00"/>
    <d v="2018-10-23T00:00:00"/>
    <m/>
    <s v="1"/>
    <d v="2018-12-10T00:00:00"/>
    <d v="2018-11-1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87"/>
    <n v="1"/>
    <m/>
    <m/>
    <m/>
    <m/>
    <m/>
    <m/>
    <m/>
    <m/>
    <m/>
    <m/>
    <n v="3"/>
    <n v="4"/>
    <n v="0"/>
    <n v="1"/>
    <n v="-43396"/>
    <n v="43418"/>
    <n v="43444"/>
    <n v="-43418"/>
    <n v="43444"/>
    <n v="22"/>
    <x v="4"/>
    <n v="10"/>
    <n v="10"/>
    <x v="0"/>
    <x v="46"/>
    <x v="1"/>
    <x v="1"/>
    <x v="1"/>
    <x v="1"/>
    <x v="5"/>
    <x v="2"/>
    <n v="1"/>
    <n v="90"/>
  </r>
  <r>
    <s v="MOZ-ZAM-MLV-18-008"/>
    <d v="2018-11-14T00:00:00"/>
    <x v="0"/>
    <x v="134"/>
    <x v="2"/>
    <x v="785"/>
    <s v="MATXACO"/>
    <m/>
    <m/>
    <s v="DOMINGOS E CARLOTA AGOSTINHO"/>
    <d v="2017-12-05T00:00:00"/>
    <s v="JAMIANA DOMINGOS"/>
    <n v="0"/>
    <n v="10"/>
    <s v="M"/>
    <s v="PAULO JAIME"/>
    <d v="2018-10-11T00:00:00"/>
    <d v="2018-10-11T00:00:00"/>
    <m/>
    <m/>
    <m/>
    <m/>
    <s v="1"/>
    <m/>
    <s v="2"/>
    <m/>
    <m/>
    <s v="1"/>
    <d v="2018-10-06T00:00:00"/>
    <s v="1"/>
    <s v="1"/>
    <s v="2"/>
    <s v="1"/>
    <s v="1"/>
    <n v="2"/>
    <d v="2018-12-05T00:00:00"/>
    <m/>
    <m/>
    <d v="2018-02-28T00:00:00"/>
    <m/>
    <m/>
    <d v="2018-10-11T00:00:00"/>
    <d v="2018-10-12T00:00:00"/>
    <d v="2018-11-13T00:00:00"/>
    <s v="1"/>
    <d v="2018-12-13T00:00:00"/>
    <d v="2018-11-14T00:00:00"/>
    <x v="0"/>
    <m/>
    <m/>
    <m/>
    <d v="2018-12-13T00:00:00"/>
    <m/>
    <m/>
    <m/>
    <m/>
    <m/>
    <m/>
    <m/>
    <m/>
    <m/>
    <m/>
    <m/>
    <m/>
    <m/>
    <m/>
    <m/>
    <b v="0"/>
    <b v="0"/>
    <m/>
    <x v="1"/>
    <b v="0"/>
    <b v="0"/>
    <n v="1389"/>
    <n v="1"/>
    <m/>
    <m/>
    <n v="0"/>
    <m/>
    <m/>
    <m/>
    <m/>
    <m/>
    <m/>
    <m/>
    <n v="5"/>
    <n v="6"/>
    <n v="0"/>
    <n v="1"/>
    <n v="32"/>
    <n v="1"/>
    <n v="30"/>
    <n v="-43418"/>
    <n v="43447"/>
    <n v="33"/>
    <x v="4"/>
    <n v="10"/>
    <n v="10"/>
    <x v="0"/>
    <x v="45"/>
    <x v="1"/>
    <x v="3"/>
    <x v="1"/>
    <x v="1"/>
    <x v="5"/>
    <x v="2"/>
    <n v="1"/>
    <n v="90"/>
  </r>
  <r>
    <s v="MOZ-ZAM-MLV-18-009"/>
    <d v="2018-11-14T00:00:00"/>
    <x v="0"/>
    <x v="134"/>
    <x v="2"/>
    <x v="0"/>
    <s v="MUTUCULA-MUCAIA_x000a_"/>
    <m/>
    <m/>
    <s v="PAULO ANTONIO E ADELIA SANTOS"/>
    <d v="2017-02-25T00:00:00"/>
    <s v="CRISTOVAO PAULO"/>
    <n v="1"/>
    <n v="6"/>
    <s v="M"/>
    <s v="PAULO JAIME"/>
    <d v="2018-10-10T00:00:00"/>
    <d v="2018-10-10T00:00:00"/>
    <m/>
    <m/>
    <m/>
    <m/>
    <s v="1"/>
    <s v="1"/>
    <s v="2"/>
    <m/>
    <m/>
    <s v="1"/>
    <d v="2018-10-04T00:00:00"/>
    <s v="1"/>
    <s v="1"/>
    <s v="1"/>
    <s v="1"/>
    <s v="1"/>
    <n v="3"/>
    <m/>
    <d v="2017-07-24T00:00:00"/>
    <m/>
    <d v="2017-06-19T00:00:00"/>
    <d v="2017-09-04T00:00:00"/>
    <m/>
    <d v="2018-10-11T00:00:00"/>
    <d v="2018-10-12T00:00:00"/>
    <d v="2018-11-13T00:00:00"/>
    <m/>
    <d v="2018-12-10T00:00:00"/>
    <d v="2018-11-14T00:00:00"/>
    <x v="0"/>
    <m/>
    <m/>
    <m/>
    <d v="2018-12-10T00:00:00"/>
    <m/>
    <m/>
    <m/>
    <m/>
    <m/>
    <m/>
    <m/>
    <m/>
    <m/>
    <m/>
    <m/>
    <m/>
    <m/>
    <m/>
    <m/>
    <b v="0"/>
    <b v="0"/>
    <m/>
    <x v="1"/>
    <b v="0"/>
    <b v="0"/>
    <n v="1390"/>
    <n v="1"/>
    <m/>
    <m/>
    <m/>
    <m/>
    <m/>
    <m/>
    <m/>
    <m/>
    <m/>
    <m/>
    <n v="6"/>
    <n v="8"/>
    <n v="0"/>
    <n v="2"/>
    <n v="32"/>
    <n v="1"/>
    <n v="27"/>
    <n v="-43418"/>
    <n v="43444"/>
    <n v="33"/>
    <x v="4"/>
    <n v="10"/>
    <n v="10"/>
    <x v="0"/>
    <x v="45"/>
    <x v="1"/>
    <x v="3"/>
    <x v="1"/>
    <x v="1"/>
    <x v="5"/>
    <x v="0"/>
    <n v="1"/>
    <n v="90"/>
  </r>
  <r>
    <s v="MOZ-MPC-LMK-18-003"/>
    <d v="2018-12-05T00:00:00"/>
    <x v="0"/>
    <x v="146"/>
    <x v="1"/>
    <x v="390"/>
    <m/>
    <m/>
    <m/>
    <s v="ANGELO NOVELA/CELINA AMBROSIA"/>
    <d v="2006-05-26T00:00:00"/>
    <s v="SHELSON NOVELA"/>
    <n v="12"/>
    <n v="7"/>
    <s v="M"/>
    <s v="ISABEL NAMBURETE"/>
    <d v="2018-11-13T00:00:00"/>
    <d v="2018-11-13T00:00:00"/>
    <m/>
    <m/>
    <m/>
    <m/>
    <s v="1"/>
    <s v="2"/>
    <s v="2"/>
    <m/>
    <s v="2"/>
    <s v="1"/>
    <d v="2018-11-08T00:00:00"/>
    <s v="1"/>
    <s v="1"/>
    <s v="2"/>
    <s v="1"/>
    <s v="1"/>
    <n v="0"/>
    <m/>
    <m/>
    <m/>
    <m/>
    <m/>
    <m/>
    <d v="2018-11-19T00:00:00"/>
    <d v="2018-11-20T00:00:00"/>
    <d v="2018-12-04T00:00:00"/>
    <s v="1"/>
    <d v="2018-12-24T00:00:00"/>
    <d v="2018-12-05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391"/>
    <n v="1"/>
    <m/>
    <m/>
    <m/>
    <m/>
    <m/>
    <m/>
    <m/>
    <m/>
    <m/>
    <m/>
    <n v="5"/>
    <n v="12"/>
    <n v="0"/>
    <n v="7"/>
    <n v="14"/>
    <n v="1"/>
    <n v="20"/>
    <n v="-43439"/>
    <n v="43458"/>
    <n v="15"/>
    <x v="4"/>
    <n v="11"/>
    <n v="10"/>
    <x v="1"/>
    <x v="49"/>
    <x v="1"/>
    <x v="1"/>
    <x v="1"/>
    <x v="1"/>
    <x v="5"/>
    <x v="4"/>
    <n v="1"/>
    <n v="90"/>
  </r>
  <r>
    <s v="MOZ-MPC-LMK-18-004"/>
    <d v="2018-12-05T00:00:00"/>
    <x v="0"/>
    <x v="146"/>
    <x v="1"/>
    <x v="390"/>
    <m/>
    <m/>
    <m/>
    <s v="ADERITO BARTOLOMEU/RITA ISABEL"/>
    <d v="2006-09-03T00:00:00"/>
    <s v="ALEX ADERITO LISSANE"/>
    <n v="12"/>
    <n v="2"/>
    <s v="M"/>
    <s v="FELISMINA MARCOS"/>
    <d v="2018-11-15T00:00:00"/>
    <d v="2018-11-15T00:00:00"/>
    <m/>
    <m/>
    <m/>
    <m/>
    <s v="1"/>
    <s v="1"/>
    <s v="2"/>
    <m/>
    <s v="2"/>
    <s v="2"/>
    <d v="2018-11-05T00:00:00"/>
    <s v="1"/>
    <s v="9"/>
    <s v="1"/>
    <s v="1"/>
    <s v="1"/>
    <n v="0"/>
    <m/>
    <m/>
    <m/>
    <m/>
    <m/>
    <m/>
    <d v="2018-11-16T00:00:00"/>
    <d v="2018-11-17T00:00:00"/>
    <d v="2018-12-04T00:00:00"/>
    <s v="1"/>
    <d v="2018-12-24T00:00:00"/>
    <d v="2018-12-05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392"/>
    <n v="1"/>
    <m/>
    <m/>
    <m/>
    <m/>
    <m/>
    <m/>
    <m/>
    <m/>
    <m/>
    <m/>
    <n v="10"/>
    <n v="12"/>
    <n v="0"/>
    <n v="2"/>
    <n v="17"/>
    <n v="1"/>
    <n v="20"/>
    <n v="-43439"/>
    <n v="43458"/>
    <n v="18"/>
    <x v="4"/>
    <n v="11"/>
    <n v="10"/>
    <x v="1"/>
    <x v="49"/>
    <x v="1"/>
    <x v="1"/>
    <x v="1"/>
    <x v="1"/>
    <x v="5"/>
    <x v="4"/>
    <n v="1"/>
    <n v="90"/>
  </r>
  <r>
    <s v="MOZ-MPC-KFM-18-001"/>
    <d v="2018-12-05T00:00:00"/>
    <x v="0"/>
    <x v="131"/>
    <x v="1"/>
    <x v="786"/>
    <m/>
    <m/>
    <m/>
    <s v="ANSELMA MUCHANGA"/>
    <d v="2012-07-06T00:00:00"/>
    <s v="SERGIO BAMBO JUNIOR"/>
    <n v="6"/>
    <n v="5"/>
    <s v="M"/>
    <s v="MARTA COICINO"/>
    <d v="2018-11-28T00:00:00"/>
    <d v="2018-11-28T00:00:00"/>
    <m/>
    <m/>
    <m/>
    <m/>
    <s v="1"/>
    <s v="2"/>
    <s v="2"/>
    <m/>
    <s v="2"/>
    <s v="1"/>
    <d v="2018-11-13T00:00:00"/>
    <s v="1"/>
    <s v="1"/>
    <s v="2"/>
    <s v="1"/>
    <s v="1"/>
    <n v="3"/>
    <d v="2017-08-28T00:00:00"/>
    <d v="2017-11-27T00:00:00"/>
    <m/>
    <d v="2017-10-26T00:00:00"/>
    <d v="2017-12-26T00:00:00"/>
    <m/>
    <d v="2018-11-29T00:00:00"/>
    <d v="2018-11-30T00:00:00"/>
    <d v="2018-12-04T00:00:00"/>
    <s v="1"/>
    <d v="2018-12-26T00:00:00"/>
    <d v="2018-12-05T00:00:00"/>
    <x v="1"/>
    <m/>
    <m/>
    <m/>
    <d v="2018-12-26T00:00:00"/>
    <m/>
    <m/>
    <m/>
    <m/>
    <m/>
    <m/>
    <m/>
    <m/>
    <m/>
    <m/>
    <m/>
    <m/>
    <m/>
    <m/>
    <m/>
    <b v="0"/>
    <b v="0"/>
    <m/>
    <x v="1"/>
    <b v="0"/>
    <b v="0"/>
    <n v="1393"/>
    <n v="1"/>
    <m/>
    <m/>
    <m/>
    <m/>
    <m/>
    <m/>
    <m/>
    <m/>
    <m/>
    <m/>
    <n v="15"/>
    <n v="17"/>
    <n v="0"/>
    <n v="2"/>
    <n v="4"/>
    <n v="1"/>
    <n v="22"/>
    <n v="-43439"/>
    <n v="43460"/>
    <n v="5"/>
    <x v="4"/>
    <n v="11"/>
    <n v="10"/>
    <x v="1"/>
    <x v="50"/>
    <x v="0"/>
    <x v="0"/>
    <x v="0"/>
    <x v="1"/>
    <x v="5"/>
    <x v="0"/>
    <n v="2"/>
    <n v="90"/>
  </r>
  <r>
    <s v="MOZ-MPC-MVT-18-003"/>
    <d v="2018-12-05T00:00:00"/>
    <x v="0"/>
    <x v="46"/>
    <x v="1"/>
    <x v="67"/>
    <m/>
    <m/>
    <m/>
    <s v="MARTA ALEXANDRE"/>
    <d v="2005-09-21T00:00:00"/>
    <s v="SERGIO ERNESTO"/>
    <n v="13"/>
    <n v="2"/>
    <s v="M"/>
    <m/>
    <d v="2018-11-28T00:00:00"/>
    <d v="2018-11-28T00:00:00"/>
    <m/>
    <m/>
    <m/>
    <m/>
    <s v="1"/>
    <s v="2"/>
    <s v="2"/>
    <m/>
    <s v="2"/>
    <s v="1"/>
    <d v="2018-11-16T00:00:00"/>
    <s v="1"/>
    <s v="2"/>
    <s v="2"/>
    <s v="1"/>
    <s v="1"/>
    <n v="3"/>
    <d v="2005-09-01T00:00:00"/>
    <d v="2005-12-03T00:00:00"/>
    <m/>
    <d v="2005-11-02T00:00:00"/>
    <d v="2006-01-04T00:00:00"/>
    <m/>
    <d v="2018-11-29T00:00:00"/>
    <d v="2018-11-30T00:00:00"/>
    <d v="2018-12-05T00:00:00"/>
    <s v="1"/>
    <d v="2018-12-31T00:00:00"/>
    <d v="2018-12-05T00:00:00"/>
    <x v="1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394"/>
    <n v="1"/>
    <m/>
    <m/>
    <m/>
    <m/>
    <m/>
    <m/>
    <m/>
    <m/>
    <m/>
    <m/>
    <n v="12"/>
    <n v="14"/>
    <n v="0"/>
    <n v="2"/>
    <n v="5"/>
    <n v="0"/>
    <n v="26"/>
    <n v="-43439"/>
    <n v="43465"/>
    <n v="5"/>
    <x v="4"/>
    <n v="11"/>
    <n v="10"/>
    <x v="1"/>
    <x v="50"/>
    <x v="2"/>
    <x v="0"/>
    <x v="1"/>
    <x v="1"/>
    <x v="5"/>
    <x v="0"/>
    <n v="1"/>
    <n v="90"/>
  </r>
  <r>
    <s v="MOZ-MPC-MVT-18-004"/>
    <d v="2018-12-05T00:00:00"/>
    <x v="0"/>
    <x v="46"/>
    <x v="1"/>
    <x v="30"/>
    <m/>
    <m/>
    <m/>
    <s v="LUIS/AMELIA EDUARDO"/>
    <d v="2016-11-15T00:00:00"/>
    <s v="ALBERTO LUIS"/>
    <n v="1"/>
    <n v="11"/>
    <s v="M"/>
    <s v="NILZA AVELINO"/>
    <d v="2018-11-15T00:00:00"/>
    <d v="2018-11-15T00:00:00"/>
    <m/>
    <m/>
    <m/>
    <m/>
    <s v="1"/>
    <s v="2"/>
    <s v="2"/>
    <m/>
    <s v="2"/>
    <s v="1"/>
    <d v="2018-11-08T00:00:00"/>
    <s v="2"/>
    <s v="1"/>
    <s v="2"/>
    <s v="1"/>
    <s v="1"/>
    <n v="3"/>
    <d v="2016-11-16T00:00:00"/>
    <d v="2017-02-21T00:00:00"/>
    <m/>
    <d v="2017-01-17T00:00:00"/>
    <d v="2017-03-23T00:00:00"/>
    <m/>
    <d v="2018-11-15T00:00:00"/>
    <d v="2018-11-16T00:00:00"/>
    <d v="2018-12-05T00:00:00"/>
    <s v="1"/>
    <d v="2018-12-24T00:00:00"/>
    <d v="2018-12-05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395"/>
    <n v="1"/>
    <m/>
    <m/>
    <m/>
    <m/>
    <m/>
    <m/>
    <m/>
    <m/>
    <m/>
    <m/>
    <n v="7"/>
    <n v="8"/>
    <n v="0"/>
    <n v="1"/>
    <n v="19"/>
    <n v="0"/>
    <n v="19"/>
    <n v="-43439"/>
    <n v="43458"/>
    <n v="19"/>
    <x v="4"/>
    <n v="11"/>
    <n v="10"/>
    <x v="1"/>
    <x v="49"/>
    <x v="1"/>
    <x v="1"/>
    <x v="1"/>
    <x v="1"/>
    <x v="5"/>
    <x v="0"/>
    <n v="1"/>
    <n v="90"/>
  </r>
  <r>
    <s v="MOZ-MPC-LMK-18-002"/>
    <d v="2018-12-05T00:00:00"/>
    <x v="0"/>
    <x v="146"/>
    <x v="1"/>
    <x v="787"/>
    <m/>
    <m/>
    <m/>
    <s v="RAVISON PAKUL/FLORINDA CASTIGO"/>
    <d v="2013-08-13T00:00:00"/>
    <s v="LAERSON FLORINDA"/>
    <n v="5"/>
    <n v="3"/>
    <s v="M"/>
    <s v="TANIA CHIMUZU"/>
    <d v="2018-11-20T00:00:00"/>
    <d v="2018-11-20T00:00:00"/>
    <m/>
    <m/>
    <m/>
    <m/>
    <s v="1"/>
    <s v="2"/>
    <s v="2"/>
    <m/>
    <s v="2"/>
    <s v="1"/>
    <d v="2018-11-19T00:00:00"/>
    <s v="1"/>
    <s v="1"/>
    <s v="2"/>
    <s v="1"/>
    <s v="1"/>
    <n v="0"/>
    <m/>
    <m/>
    <m/>
    <m/>
    <m/>
    <m/>
    <d v="2018-11-22T00:00:00"/>
    <d v="2018-11-23T00:00:00"/>
    <d v="2018-12-04T00:00:00"/>
    <s v="1"/>
    <d v="2018-12-24T00:00:00"/>
    <d v="2018-12-05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396"/>
    <n v="1"/>
    <m/>
    <m/>
    <m/>
    <m/>
    <m/>
    <m/>
    <m/>
    <m/>
    <m/>
    <m/>
    <n v="1"/>
    <n v="4"/>
    <n v="0"/>
    <n v="3"/>
    <n v="11"/>
    <n v="1"/>
    <n v="20"/>
    <n v="-43439"/>
    <n v="43458"/>
    <n v="12"/>
    <x v="4"/>
    <n v="11"/>
    <n v="10"/>
    <x v="1"/>
    <x v="52"/>
    <x v="1"/>
    <x v="1"/>
    <x v="1"/>
    <x v="1"/>
    <x v="5"/>
    <x v="4"/>
    <n v="1"/>
    <n v="90"/>
  </r>
  <r>
    <s v="MOZ-MPC-KMX-18-004"/>
    <d v="2018-12-05T00:00:00"/>
    <x v="0"/>
    <x v="3"/>
    <x v="1"/>
    <x v="788"/>
    <m/>
    <m/>
    <m/>
    <s v="JUSTINO/ILDA GONCALVES"/>
    <d v="2018-03-01T00:00:00"/>
    <s v="GINA JUSTINO SAMBO"/>
    <n v="0"/>
    <n v="8"/>
    <s v="F"/>
    <s v="LUFAMA OBADIAS"/>
    <d v="2018-11-15T00:00:00"/>
    <d v="2018-11-15T00:00:00"/>
    <m/>
    <m/>
    <m/>
    <m/>
    <s v="1"/>
    <s v="2"/>
    <s v="2"/>
    <m/>
    <s v="2"/>
    <s v="2"/>
    <d v="2018-11-12T00:00:00"/>
    <s v="2"/>
    <s v="1"/>
    <s v="1"/>
    <s v="1"/>
    <s v="1"/>
    <n v="3"/>
    <d v="2018-03-01T00:00:00"/>
    <d v="2018-06-04T00:00:00"/>
    <m/>
    <d v="2018-05-02T00:00:00"/>
    <d v="2018-07-05T00:00:00"/>
    <m/>
    <d v="2018-11-20T00:00:00"/>
    <d v="2018-11-21T00:00:00"/>
    <d v="2018-12-04T00:00:00"/>
    <s v="1"/>
    <d v="2018-12-24T00:00:00"/>
    <d v="2018-12-05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397"/>
    <n v="1"/>
    <m/>
    <m/>
    <m/>
    <m/>
    <m/>
    <m/>
    <m/>
    <m/>
    <m/>
    <m/>
    <n v="3"/>
    <n v="9"/>
    <n v="0"/>
    <n v="6"/>
    <n v="13"/>
    <n v="1"/>
    <n v="20"/>
    <n v="-43439"/>
    <n v="43458"/>
    <n v="14"/>
    <x v="4"/>
    <n v="11"/>
    <n v="10"/>
    <x v="1"/>
    <x v="50"/>
    <x v="1"/>
    <x v="1"/>
    <x v="1"/>
    <x v="1"/>
    <x v="5"/>
    <x v="0"/>
    <n v="1"/>
    <n v="90"/>
  </r>
  <r>
    <s v="MOZ-MPC-KMB-18-002"/>
    <d v="2018-12-05T00:00:00"/>
    <x v="0"/>
    <x v="102"/>
    <x v="1"/>
    <x v="787"/>
    <m/>
    <m/>
    <m/>
    <s v="MARCOS LUIS/ALICE JUSTINO"/>
    <d v="2016-06-24T00:00:00"/>
    <s v="LARISSA MARCOS"/>
    <n v="2"/>
    <n v="4"/>
    <s v="F"/>
    <s v="LUISA PEDRO"/>
    <d v="2018-11-07T00:00:00"/>
    <d v="2018-11-12T00:00:00"/>
    <m/>
    <m/>
    <m/>
    <m/>
    <s v="2"/>
    <s v="2"/>
    <s v="2"/>
    <m/>
    <s v="2"/>
    <s v="1"/>
    <d v="2018-11-04T00:00:00"/>
    <s v="9"/>
    <s v="1"/>
    <s v="1"/>
    <s v="1"/>
    <s v="1"/>
    <n v="3"/>
    <d v="2016-06-27T00:00:00"/>
    <d v="2019-09-27T00:00:00"/>
    <m/>
    <d v="2016-08-24T00:00:00"/>
    <d v="2016-10-26T00:00:00"/>
    <m/>
    <d v="2018-11-13T00:00:00"/>
    <d v="2018-11-14T00:00:00"/>
    <d v="2018-12-04T00:00:00"/>
    <s v="1"/>
    <d v="2018-12-24T00:00:00"/>
    <d v="2018-12-05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398"/>
    <n v="1"/>
    <m/>
    <m/>
    <m/>
    <m/>
    <m/>
    <m/>
    <m/>
    <m/>
    <m/>
    <m/>
    <n v="3"/>
    <n v="10"/>
    <n v="5"/>
    <n v="2"/>
    <n v="20"/>
    <n v="1"/>
    <n v="20"/>
    <n v="-43439"/>
    <n v="43458"/>
    <n v="21"/>
    <x v="4"/>
    <n v="11"/>
    <n v="10"/>
    <x v="1"/>
    <x v="18"/>
    <x v="1"/>
    <x v="1"/>
    <x v="1"/>
    <x v="1"/>
    <x v="5"/>
    <x v="0"/>
    <n v="1"/>
    <n v="90"/>
  </r>
  <r>
    <s v="MOZ-MPC-KMB-18-003"/>
    <d v="2018-12-05T00:00:00"/>
    <x v="0"/>
    <x v="102"/>
    <x v="1"/>
    <x v="787"/>
    <m/>
    <m/>
    <m/>
    <s v="DERCIO ERNESTO/CAROLINA CARLOS"/>
    <d v="2016-11-10T00:00:00"/>
    <s v="TIRCIA CELESTINO MILAMBO"/>
    <n v="2"/>
    <n v="0"/>
    <s v="F"/>
    <s v="ANANIA DA GILDA"/>
    <d v="2018-11-26T00:00:00"/>
    <d v="2018-11-27T00:00:00"/>
    <m/>
    <m/>
    <m/>
    <m/>
    <s v="1"/>
    <s v="1"/>
    <s v="2"/>
    <m/>
    <s v="1"/>
    <s v="1"/>
    <d v="2018-11-25T00:00:00"/>
    <s v="1"/>
    <s v="1"/>
    <s v="1"/>
    <s v="1"/>
    <s v="1"/>
    <n v="3"/>
    <d v="2016-11-14T00:00:00"/>
    <d v="2017-02-10T00:00:00"/>
    <m/>
    <d v="2017-01-10T00:00:00"/>
    <d v="2017-03-10T00:00:00"/>
    <m/>
    <d v="2018-11-28T00:00:00"/>
    <d v="2018-11-29T00:00:00"/>
    <d v="2018-12-04T00:00:00"/>
    <s v="1"/>
    <d v="2018-12-24T00:00:00"/>
    <d v="2018-12-05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399"/>
    <n v="1"/>
    <m/>
    <m/>
    <m/>
    <m/>
    <m/>
    <m/>
    <m/>
    <m/>
    <m/>
    <m/>
    <n v="1"/>
    <n v="4"/>
    <n v="1"/>
    <n v="2"/>
    <n v="5"/>
    <n v="1"/>
    <n v="20"/>
    <n v="-43439"/>
    <n v="43458"/>
    <n v="6"/>
    <x v="4"/>
    <n v="11"/>
    <n v="10"/>
    <x v="1"/>
    <x v="52"/>
    <x v="1"/>
    <x v="0"/>
    <x v="1"/>
    <x v="1"/>
    <x v="5"/>
    <x v="0"/>
    <n v="1"/>
    <n v="90"/>
  </r>
  <r>
    <s v="MOZ-NPL-MBR-18-004"/>
    <d v="2018-11-27T00:00:00"/>
    <x v="0"/>
    <x v="22"/>
    <x v="6"/>
    <x v="789"/>
    <s v="NAMPULA"/>
    <s v="NAMPULA"/>
    <s v="NAMPULA"/>
    <s v="NAMPULA"/>
    <m/>
    <s v="LETICIA ROSARIO"/>
    <n v="1"/>
    <m/>
    <s v="F"/>
    <s v="NETO BAUTE"/>
    <d v="2018-11-20T00:00:00"/>
    <d v="2018-11-20T00:00:00"/>
    <m/>
    <m/>
    <m/>
    <m/>
    <s v="1"/>
    <s v="2"/>
    <s v="2"/>
    <m/>
    <s v="2"/>
    <s v="2"/>
    <d v="2018-11-13T00:00:00"/>
    <s v="2"/>
    <s v="2"/>
    <s v="1"/>
    <s v="1"/>
    <s v="1"/>
    <n v="3"/>
    <d v="2017-10-30T00:00:00"/>
    <d v="2018-04-24T00:00:00"/>
    <m/>
    <d v="2018-02-21T00:00:00"/>
    <d v="2018-05-22T00:00:00"/>
    <m/>
    <d v="2018-11-20T00:00:00"/>
    <d v="2018-11-21T00:00:00"/>
    <d v="2018-11-26T00:00:00"/>
    <s v="1"/>
    <d v="2018-12-26T00:00:00"/>
    <d v="2018-11-27T00:00:00"/>
    <x v="1"/>
    <m/>
    <m/>
    <m/>
    <d v="2018-12-26T00:00:00"/>
    <m/>
    <m/>
    <m/>
    <m/>
    <m/>
    <m/>
    <m/>
    <m/>
    <m/>
    <m/>
    <m/>
    <m/>
    <m/>
    <m/>
    <m/>
    <b v="0"/>
    <b v="0"/>
    <m/>
    <x v="1"/>
    <b v="0"/>
    <b v="0"/>
    <n v="1400"/>
    <n v="1"/>
    <m/>
    <m/>
    <m/>
    <m/>
    <m/>
    <m/>
    <m/>
    <m/>
    <m/>
    <m/>
    <n v="7"/>
    <n v="8"/>
    <n v="0"/>
    <n v="1"/>
    <n v="5"/>
    <n v="1"/>
    <n v="30"/>
    <n v="-43431"/>
    <n v="43460"/>
    <n v="6"/>
    <x v="4"/>
    <n v="11"/>
    <n v="10"/>
    <x v="1"/>
    <x v="50"/>
    <x v="1"/>
    <x v="0"/>
    <x v="1"/>
    <x v="1"/>
    <x v="5"/>
    <x v="0"/>
    <n v="1"/>
    <n v="90"/>
  </r>
  <r>
    <s v="MOZ-NPL-MBR-18-003"/>
    <d v="2018-11-27T00:00:00"/>
    <x v="0"/>
    <x v="22"/>
    <x v="6"/>
    <x v="83"/>
    <m/>
    <m/>
    <m/>
    <s v="PISSALMO/ZAIDINHA"/>
    <d v="2017-10-16T00:00:00"/>
    <s v="NINECA PISSALMO"/>
    <n v="1"/>
    <n v="0"/>
    <s v="F"/>
    <s v="NETO BAUTE"/>
    <d v="2018-11-20T00:00:00"/>
    <d v="2018-11-20T00:00:00"/>
    <m/>
    <m/>
    <m/>
    <m/>
    <s v="2"/>
    <s v="1"/>
    <s v="2"/>
    <m/>
    <s v="2"/>
    <s v="1"/>
    <d v="2018-11-15T00:00:00"/>
    <s v="1"/>
    <s v="2"/>
    <s v="1"/>
    <s v="1"/>
    <s v="1"/>
    <n v="3"/>
    <d v="2017-10-20T00:00:00"/>
    <d v="2017-03-16T00:00:00"/>
    <m/>
    <d v="2017-02-16T00:00:00"/>
    <d v="2017-05-16T00:00:00"/>
    <m/>
    <d v="2018-11-20T00:00:00"/>
    <d v="2018-11-21T00:00:00"/>
    <d v="2018-11-26T00:00:00"/>
    <s v="1"/>
    <d v="2018-12-24T00:00:00"/>
    <d v="2018-11-27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401"/>
    <n v="1"/>
    <m/>
    <m/>
    <m/>
    <m/>
    <m/>
    <m/>
    <m/>
    <m/>
    <m/>
    <m/>
    <n v="5"/>
    <n v="6"/>
    <n v="0"/>
    <n v="1"/>
    <n v="5"/>
    <n v="1"/>
    <n v="28"/>
    <n v="-43431"/>
    <n v="43458"/>
    <n v="6"/>
    <x v="4"/>
    <n v="11"/>
    <n v="10"/>
    <x v="1"/>
    <x v="50"/>
    <x v="1"/>
    <x v="0"/>
    <x v="1"/>
    <x v="1"/>
    <x v="5"/>
    <x v="0"/>
    <n v="1"/>
    <n v="90"/>
  </r>
  <r>
    <s v="MOZ-NPL-MSR-18-004"/>
    <d v="2018-11-27T00:00:00"/>
    <x v="0"/>
    <x v="56"/>
    <x v="6"/>
    <x v="0"/>
    <m/>
    <m/>
    <m/>
    <s v="ALIMA MALIVELA"/>
    <d v="2018-02-08T00:00:00"/>
    <s v="EDY GUILHERME"/>
    <n v="0"/>
    <n v="2"/>
    <s v="M"/>
    <s v="JOAQUIM DANIEL"/>
    <d v="2018-10-23T00:00:00"/>
    <d v="2018-10-23T00:00:00"/>
    <m/>
    <m/>
    <m/>
    <m/>
    <s v="1"/>
    <s v="2"/>
    <s v="2"/>
    <m/>
    <s v="2"/>
    <s v="1"/>
    <d v="2018-10-16T00:00:00"/>
    <s v="1"/>
    <s v="1"/>
    <s v="2"/>
    <s v="1"/>
    <s v="1"/>
    <n v="1"/>
    <d v="2018-02-08T00:00:00"/>
    <m/>
    <m/>
    <d v="2018-10-08T00:00:00"/>
    <m/>
    <m/>
    <d v="2018-10-23T00:00:00"/>
    <d v="2018-10-24T00:00:00"/>
    <d v="2018-11-26T00:00:00"/>
    <s v="1"/>
    <d v="2018-12-24T00:00:00"/>
    <d v="2018-11-27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402"/>
    <n v="1"/>
    <m/>
    <m/>
    <m/>
    <m/>
    <m/>
    <m/>
    <m/>
    <m/>
    <m/>
    <m/>
    <n v="7"/>
    <n v="8"/>
    <n v="0"/>
    <n v="1"/>
    <n v="33"/>
    <n v="1"/>
    <n v="28"/>
    <n v="-43431"/>
    <n v="43458"/>
    <n v="34"/>
    <x v="4"/>
    <n v="10"/>
    <n v="10"/>
    <x v="0"/>
    <x v="46"/>
    <x v="1"/>
    <x v="3"/>
    <x v="1"/>
    <x v="1"/>
    <x v="5"/>
    <x v="2"/>
    <n v="1"/>
    <n v="90"/>
  </r>
  <r>
    <s v="MOZ-ZAM-MBL-18-006"/>
    <d v="2018-11-27T00:00:00"/>
    <x v="0"/>
    <x v="119"/>
    <x v="2"/>
    <x v="0"/>
    <m/>
    <m/>
    <m/>
    <s v="CIGER VICTOR/AMINA CASSIMO"/>
    <d v="2017-01-21T00:00:00"/>
    <s v="JAMUDIA CIGER VICTOR"/>
    <n v="1"/>
    <n v="8"/>
    <s v="F"/>
    <s v="DIONISIO ASSIDE"/>
    <d v="2018-11-05T00:00:00"/>
    <d v="2018-11-05T00:00:00"/>
    <m/>
    <m/>
    <m/>
    <m/>
    <s v="1"/>
    <s v="2"/>
    <s v="2"/>
    <m/>
    <s v="2"/>
    <s v="1"/>
    <d v="2018-10-10T00:00:00"/>
    <s v="1"/>
    <s v="1"/>
    <s v="2"/>
    <s v="1"/>
    <s v="1"/>
    <n v="3"/>
    <d v="2017-01-27T00:00:00"/>
    <d v="2017-05-29T00:00:00"/>
    <m/>
    <d v="2017-04-25T00:00:00"/>
    <d v="2017-06-15T00:00:00"/>
    <m/>
    <d v="2018-11-06T00:00:00"/>
    <d v="2018-11-07T00:00:00"/>
    <d v="2018-11-26T00:00:00"/>
    <s v="1"/>
    <d v="2018-12-24T00:00:00"/>
    <d v="2018-11-27T00:00:00"/>
    <x v="0"/>
    <m/>
    <m/>
    <m/>
    <d v="2018-12-24T00:00:00"/>
    <m/>
    <m/>
    <m/>
    <m/>
    <m/>
    <m/>
    <m/>
    <m/>
    <m/>
    <m/>
    <m/>
    <m/>
    <m/>
    <m/>
    <d v="2019-03-07T00:00:00"/>
    <b v="0"/>
    <b v="0"/>
    <s v="2"/>
    <x v="1"/>
    <b v="0"/>
    <b v="0"/>
    <n v="1403"/>
    <n v="1"/>
    <m/>
    <m/>
    <m/>
    <m/>
    <m/>
    <m/>
    <m/>
    <m/>
    <m/>
    <m/>
    <n v="26"/>
    <n v="28"/>
    <n v="0"/>
    <n v="2"/>
    <n v="19"/>
    <n v="1"/>
    <n v="28"/>
    <n v="-43431"/>
    <n v="43458"/>
    <n v="20"/>
    <x v="4"/>
    <n v="10"/>
    <n v="10"/>
    <x v="0"/>
    <x v="47"/>
    <x v="0"/>
    <x v="1"/>
    <x v="0"/>
    <x v="1"/>
    <x v="5"/>
    <x v="0"/>
    <n v="2"/>
    <n v="90"/>
  </r>
  <r>
    <s v="MOZ-ZAM-MBL-18-007"/>
    <d v="2018-11-26T00:00:00"/>
    <x v="0"/>
    <x v="119"/>
    <x v="2"/>
    <x v="790"/>
    <m/>
    <m/>
    <m/>
    <s v="PAULISTA ANTONIO"/>
    <d v="2017-03-30T00:00:00"/>
    <s v="TOME PAULISTA ATUMAU"/>
    <n v="1"/>
    <n v="7"/>
    <s v="M"/>
    <s v="JOSSEFA JOAO"/>
    <d v="2018-10-17T00:00:00"/>
    <d v="2018-10-18T00:00:00"/>
    <m/>
    <m/>
    <m/>
    <m/>
    <s v="1"/>
    <s v="2"/>
    <s v="2"/>
    <m/>
    <s v="2"/>
    <s v="1"/>
    <d v="2018-10-09T00:00:00"/>
    <s v="1"/>
    <s v="1"/>
    <s v="2"/>
    <s v="1"/>
    <s v="1"/>
    <n v="3"/>
    <m/>
    <d v="2017-07-03T00:00:00"/>
    <m/>
    <d v="2017-05-31T00:00:00"/>
    <d v="2017-08-03T00:00:00"/>
    <m/>
    <d v="2018-11-06T00:00:00"/>
    <d v="2018-11-07T00:00:00"/>
    <d v="2018-11-25T00:00:00"/>
    <s v="1"/>
    <d v="2018-12-26T00:00:00"/>
    <d v="2018-11-26T00:00:00"/>
    <x v="1"/>
    <m/>
    <m/>
    <m/>
    <d v="2018-12-26T00:00:00"/>
    <m/>
    <m/>
    <m/>
    <m/>
    <m/>
    <m/>
    <m/>
    <m/>
    <m/>
    <m/>
    <m/>
    <m/>
    <m/>
    <m/>
    <d v="2019-03-16T00:00:00"/>
    <b v="0"/>
    <b v="0"/>
    <s v="2"/>
    <x v="1"/>
    <b v="0"/>
    <b v="0"/>
    <n v="1404"/>
    <n v="1"/>
    <m/>
    <m/>
    <m/>
    <m/>
    <m/>
    <m/>
    <m/>
    <m/>
    <m/>
    <m/>
    <n v="8"/>
    <n v="29"/>
    <n v="1"/>
    <n v="20"/>
    <n v="18"/>
    <n v="1"/>
    <n v="31"/>
    <n v="-43430"/>
    <n v="43460"/>
    <n v="19"/>
    <x v="4"/>
    <n v="10"/>
    <n v="10"/>
    <x v="0"/>
    <x v="47"/>
    <x v="0"/>
    <x v="1"/>
    <x v="1"/>
    <x v="1"/>
    <x v="5"/>
    <x v="0"/>
    <n v="2"/>
    <n v="90"/>
  </r>
  <r>
    <s v="MOZ-ZAM-MBL-18-008"/>
    <d v="2018-11-27T00:00:00"/>
    <x v="0"/>
    <x v="119"/>
    <x v="2"/>
    <x v="791"/>
    <m/>
    <m/>
    <m/>
    <s v="ORLANDO/RAMIZA ARLINDO"/>
    <d v="2016-10-13T00:00:00"/>
    <s v="VINORIA ORLANDO"/>
    <n v="2"/>
    <n v="0"/>
    <s v="F"/>
    <s v="EDCKLIM RAMOS"/>
    <d v="2018-11-09T00:00:00"/>
    <d v="2018-11-09T00:00:00"/>
    <m/>
    <m/>
    <m/>
    <m/>
    <s v="1"/>
    <s v="2"/>
    <s v="2"/>
    <m/>
    <s v="2"/>
    <s v="1"/>
    <d v="2018-11-05T00:00:00"/>
    <s v="1"/>
    <s v="1"/>
    <s v="2"/>
    <s v="1"/>
    <s v="1"/>
    <n v="3"/>
    <m/>
    <d v="2017-03-23T00:00:00"/>
    <m/>
    <d v="2017-01-21T00:00:00"/>
    <d v="2017-05-02T00:00:00"/>
    <m/>
    <d v="2018-11-12T00:00:00"/>
    <d v="2018-11-13T00:00:00"/>
    <d v="2018-11-26T00:00:00"/>
    <s v="1"/>
    <d v="2018-12-24T00:00:00"/>
    <d v="2018-11-27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405"/>
    <n v="1"/>
    <m/>
    <m/>
    <m/>
    <m/>
    <m/>
    <m/>
    <m/>
    <m/>
    <m/>
    <m/>
    <n v="4"/>
    <n v="8"/>
    <n v="0"/>
    <n v="4"/>
    <n v="13"/>
    <n v="1"/>
    <n v="28"/>
    <n v="-43431"/>
    <n v="43458"/>
    <n v="14"/>
    <x v="4"/>
    <n v="11"/>
    <n v="10"/>
    <x v="1"/>
    <x v="49"/>
    <x v="1"/>
    <x v="1"/>
    <x v="1"/>
    <x v="1"/>
    <x v="5"/>
    <x v="0"/>
    <n v="1"/>
    <n v="90"/>
  </r>
  <r>
    <s v="MOZ-ZAM-MBL-18-009"/>
    <d v="2018-11-26T00:00:00"/>
    <x v="0"/>
    <x v="119"/>
    <x v="2"/>
    <x v="790"/>
    <m/>
    <m/>
    <m/>
    <s v="ISABEL FRANCISCO"/>
    <d v="2017-07-04T00:00:00"/>
    <s v="CHAQUIRA SOZINHO"/>
    <n v="1"/>
    <n v="4"/>
    <s v="F"/>
    <s v="DIONISIO MIQUEL ASSIDE"/>
    <d v="2018-11-12T00:00:00"/>
    <d v="2018-11-12T00:00:00"/>
    <m/>
    <m/>
    <m/>
    <m/>
    <s v="1"/>
    <s v="2"/>
    <s v="2"/>
    <m/>
    <s v="2"/>
    <s v="1"/>
    <d v="2018-11-01T00:00:00"/>
    <s v="1"/>
    <s v="1"/>
    <s v="2"/>
    <s v="1"/>
    <s v="1"/>
    <n v="3"/>
    <d v="2017-08-04T00:00:00"/>
    <d v="2018-12-06T00:00:00"/>
    <m/>
    <d v="2018-10-06T00:00:00"/>
    <d v="2018-02-08T00:00:00"/>
    <m/>
    <d v="2018-11-13T00:00:00"/>
    <d v="2018-11-14T00:00:00"/>
    <d v="2018-11-25T00:00:00"/>
    <s v="1"/>
    <d v="2018-12-24T00:00:00"/>
    <d v="2018-11-26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406"/>
    <n v="1"/>
    <m/>
    <m/>
    <m/>
    <m/>
    <m/>
    <m/>
    <m/>
    <m/>
    <m/>
    <m/>
    <n v="11"/>
    <n v="13"/>
    <n v="0"/>
    <n v="2"/>
    <n v="11"/>
    <n v="1"/>
    <n v="29"/>
    <n v="-43430"/>
    <n v="43458"/>
    <n v="12"/>
    <x v="4"/>
    <n v="11"/>
    <n v="10"/>
    <x v="1"/>
    <x v="18"/>
    <x v="1"/>
    <x v="1"/>
    <x v="1"/>
    <x v="1"/>
    <x v="5"/>
    <x v="0"/>
    <n v="1"/>
    <n v="90"/>
  </r>
  <r>
    <s v="MOZ-ZAM-MBL-18-010"/>
    <d v="2018-11-26T00:00:00"/>
    <x v="0"/>
    <x v="119"/>
    <x v="2"/>
    <x v="792"/>
    <m/>
    <m/>
    <m/>
    <s v="MAIMUNA TOMAS"/>
    <d v="2017-04-02T00:00:00"/>
    <s v="LAURENCIA LAZIRO"/>
    <n v="1"/>
    <n v="7"/>
    <s v="F"/>
    <s v="JAIMITO PAULO ANTONIO"/>
    <d v="2018-11-13T00:00:00"/>
    <d v="2018-11-13T00:00:00"/>
    <m/>
    <m/>
    <m/>
    <m/>
    <s v="1"/>
    <s v="2"/>
    <s v="2"/>
    <m/>
    <s v="2"/>
    <s v="1"/>
    <d v="2018-11-05T00:00:00"/>
    <s v="1"/>
    <s v="1"/>
    <s v="2"/>
    <s v="1"/>
    <s v="1"/>
    <n v="0"/>
    <m/>
    <m/>
    <m/>
    <m/>
    <m/>
    <m/>
    <d v="2018-11-13T00:00:00"/>
    <d v="2018-11-14T00:00:00"/>
    <d v="2018-11-26T00:00:00"/>
    <s v="1"/>
    <d v="2018-12-24T00:00:00"/>
    <d v="2018-11-26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407"/>
    <n v="1"/>
    <m/>
    <m/>
    <m/>
    <m/>
    <m/>
    <m/>
    <m/>
    <m/>
    <m/>
    <m/>
    <n v="8"/>
    <n v="9"/>
    <n v="0"/>
    <n v="1"/>
    <n v="12"/>
    <n v="0"/>
    <n v="28"/>
    <n v="-43430"/>
    <n v="43458"/>
    <n v="12"/>
    <x v="4"/>
    <n v="11"/>
    <n v="10"/>
    <x v="1"/>
    <x v="49"/>
    <x v="1"/>
    <x v="1"/>
    <x v="1"/>
    <x v="1"/>
    <x v="5"/>
    <x v="4"/>
    <n v="1"/>
    <n v="90"/>
  </r>
  <r>
    <s v="MOZ-ZAM-MBL-18-011"/>
    <d v="2018-11-26T00:00:00"/>
    <x v="0"/>
    <x v="119"/>
    <x v="2"/>
    <x v="793"/>
    <m/>
    <m/>
    <m/>
    <s v="ABACAR MADUHIRI"/>
    <d v="2017-05-08T00:00:00"/>
    <s v="LUCIA MADUHURI"/>
    <n v="1"/>
    <n v="6"/>
    <s v="F"/>
    <s v="JAIMITO PAULO ANTONIO"/>
    <d v="2018-11-13T00:00:00"/>
    <d v="2018-11-13T00:00:00"/>
    <m/>
    <m/>
    <m/>
    <m/>
    <s v="1"/>
    <s v="2"/>
    <s v="2"/>
    <m/>
    <s v="2"/>
    <s v="1"/>
    <d v="2018-11-07T00:00:00"/>
    <s v="1"/>
    <s v="1"/>
    <s v="1"/>
    <s v="1"/>
    <s v="1"/>
    <n v="0"/>
    <m/>
    <m/>
    <m/>
    <m/>
    <m/>
    <m/>
    <d v="2018-11-13T00:00:00"/>
    <d v="2018-11-14T00:00:00"/>
    <d v="2018-11-25T00:00:00"/>
    <s v="1"/>
    <d v="2018-12-26T00:00:00"/>
    <d v="2018-11-26T00:00:00"/>
    <x v="1"/>
    <m/>
    <m/>
    <m/>
    <d v="2018-12-26T00:00:00"/>
    <m/>
    <m/>
    <m/>
    <m/>
    <m/>
    <m/>
    <m/>
    <m/>
    <m/>
    <m/>
    <m/>
    <m/>
    <m/>
    <m/>
    <m/>
    <b v="0"/>
    <b v="0"/>
    <m/>
    <x v="1"/>
    <b v="0"/>
    <b v="0"/>
    <n v="1408"/>
    <n v="1"/>
    <m/>
    <m/>
    <m/>
    <m/>
    <m/>
    <m/>
    <m/>
    <m/>
    <m/>
    <m/>
    <n v="6"/>
    <n v="7"/>
    <n v="0"/>
    <n v="1"/>
    <n v="11"/>
    <n v="1"/>
    <n v="31"/>
    <n v="-43430"/>
    <n v="43460"/>
    <n v="12"/>
    <x v="4"/>
    <n v="11"/>
    <n v="10"/>
    <x v="1"/>
    <x v="49"/>
    <x v="1"/>
    <x v="1"/>
    <x v="1"/>
    <x v="1"/>
    <x v="5"/>
    <x v="4"/>
    <n v="1"/>
    <n v="90"/>
  </r>
  <r>
    <s v="MOZ-ZAM-MLG-18-009"/>
    <d v="2018-11-27T00:00:00"/>
    <x v="0"/>
    <x v="13"/>
    <x v="2"/>
    <x v="794"/>
    <m/>
    <m/>
    <m/>
    <s v="INACIO LUIS/MARTA FRANQUE"/>
    <m/>
    <s v="LUISA INACIO"/>
    <n v="4"/>
    <n v="2"/>
    <s v="F"/>
    <s v="OSCAR PICAS"/>
    <d v="2018-11-16T00:00:00"/>
    <d v="2018-11-17T00:00:00"/>
    <m/>
    <m/>
    <m/>
    <m/>
    <s v="2"/>
    <s v="1"/>
    <s v="2"/>
    <m/>
    <s v="2"/>
    <s v="1"/>
    <d v="2018-10-14T00:00:00"/>
    <s v="1"/>
    <s v="1"/>
    <s v="1"/>
    <s v="1"/>
    <s v="1"/>
    <n v="0"/>
    <m/>
    <m/>
    <m/>
    <m/>
    <m/>
    <m/>
    <d v="2018-11-17T00:00:00"/>
    <d v="2018-11-18T00:00:00"/>
    <d v="2018-11-26T00:00:00"/>
    <s v="1"/>
    <d v="2018-12-24T00:00:00"/>
    <d v="2018-11-27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409"/>
    <n v="1"/>
    <m/>
    <m/>
    <n v="0"/>
    <n v="0"/>
    <n v="0"/>
    <m/>
    <m/>
    <m/>
    <m/>
    <m/>
    <n v="33"/>
    <n v="35"/>
    <n v="1"/>
    <n v="1"/>
    <n v="8"/>
    <n v="1"/>
    <n v="28"/>
    <n v="-43431"/>
    <n v="43458"/>
    <n v="9"/>
    <x v="4"/>
    <n v="10"/>
    <n v="10"/>
    <x v="0"/>
    <x v="47"/>
    <x v="0"/>
    <x v="1"/>
    <x v="0"/>
    <x v="1"/>
    <x v="5"/>
    <x v="4"/>
    <n v="2"/>
    <n v="90"/>
  </r>
  <r>
    <s v="MOZ-ZAM-INH-18-002"/>
    <d v="2018-11-27T00:00:00"/>
    <x v="0"/>
    <x v="138"/>
    <x v="2"/>
    <x v="0"/>
    <m/>
    <m/>
    <m/>
    <s v="SERGIO ANDRE/AMELIA JOSE"/>
    <d v="2017-12-27T00:00:00"/>
    <s v="CELITO SERGIO"/>
    <n v="0"/>
    <n v="11"/>
    <s v="M"/>
    <s v="ISILDO ARTUR"/>
    <d v="2018-11-18T00:00:00"/>
    <d v="2018-11-18T00:00:00"/>
    <m/>
    <m/>
    <m/>
    <m/>
    <s v="2"/>
    <s v="2"/>
    <s v="2"/>
    <m/>
    <s v="1"/>
    <s v="2"/>
    <d v="2018-11-15T00:00:00"/>
    <s v="1"/>
    <s v="9"/>
    <s v="1"/>
    <s v="9"/>
    <s v="1"/>
    <n v="2"/>
    <d v="2017-12-27T00:00:00"/>
    <m/>
    <m/>
    <d v="2018-02-05T00:00:00"/>
    <m/>
    <m/>
    <d v="2018-11-19T00:00:00"/>
    <m/>
    <d v="2018-11-26T00:00:00"/>
    <s v="1"/>
    <d v="2018-12-24T00:00:00"/>
    <d v="2018-11-27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410"/>
    <n v="1"/>
    <m/>
    <m/>
    <m/>
    <m/>
    <m/>
    <m/>
    <m/>
    <m/>
    <m/>
    <m/>
    <n v="3"/>
    <n v="-43419"/>
    <n v="0"/>
    <n v="-43422"/>
    <n v="43430"/>
    <n v="1"/>
    <n v="28"/>
    <n v="-43431"/>
    <n v="43458"/>
    <n v="43431"/>
    <x v="4"/>
    <n v="11"/>
    <n v="10"/>
    <x v="1"/>
    <x v="50"/>
    <x v="1"/>
    <x v="4"/>
    <x v="1"/>
    <x v="1"/>
    <x v="5"/>
    <x v="2"/>
    <n v="1"/>
    <n v="90"/>
  </r>
  <r>
    <s v="MOZ-ZAM-DER-18-002"/>
    <d v="2018-11-27T00:00:00"/>
    <x v="0"/>
    <x v="137"/>
    <x v="2"/>
    <x v="0"/>
    <m/>
    <m/>
    <m/>
    <s v="AREJUE FUNGUES/ZAIDA DAVANE"/>
    <d v="2013-11-24T00:00:00"/>
    <s v="ISAC AREJUE / Joel Matias"/>
    <n v="4"/>
    <n v="9"/>
    <s v="M"/>
    <s v="MIGUEL SIMAO"/>
    <d v="2018-10-22T00:00:00"/>
    <d v="2018-10-22T00:00:00"/>
    <m/>
    <m/>
    <m/>
    <m/>
    <s v="1"/>
    <s v="2"/>
    <s v="2"/>
    <m/>
    <s v="2"/>
    <s v="1"/>
    <d v="2018-10-19T00:00:00"/>
    <s v="1"/>
    <s v="1"/>
    <s v="2"/>
    <s v="1"/>
    <s v="1"/>
    <n v="3"/>
    <d v="2005-11-29T00:00:00"/>
    <d v="2016-03-14T00:00:00"/>
    <m/>
    <d v="2016-02-15T00:00:00"/>
    <d v="2016-04-11T00:00:00"/>
    <m/>
    <d v="2018-10-22T00:00:00"/>
    <d v="2018-10-23T00:00:00"/>
    <d v="2018-11-26T00:00:00"/>
    <s v="1"/>
    <d v="2018-12-24T00:00:00"/>
    <d v="2018-11-27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411"/>
    <n v="1"/>
    <m/>
    <m/>
    <m/>
    <m/>
    <m/>
    <m/>
    <m/>
    <m/>
    <m/>
    <m/>
    <n v="3"/>
    <n v="4"/>
    <n v="0"/>
    <n v="1"/>
    <n v="34"/>
    <n v="1"/>
    <n v="28"/>
    <n v="-43431"/>
    <n v="43458"/>
    <n v="35"/>
    <x v="4"/>
    <n v="10"/>
    <n v="10"/>
    <x v="0"/>
    <x v="46"/>
    <x v="1"/>
    <x v="3"/>
    <x v="1"/>
    <x v="1"/>
    <x v="5"/>
    <x v="0"/>
    <n v="1"/>
    <n v="90"/>
  </r>
  <r>
    <s v="MOZ-ZAM-GLE-18-002"/>
    <d v="2018-11-27T00:00:00"/>
    <x v="0"/>
    <x v="125"/>
    <x v="2"/>
    <x v="0"/>
    <m/>
    <m/>
    <m/>
    <s v="CAMILO FRANCISCO/ARGENTINA"/>
    <d v="2015-08-18T00:00:00"/>
    <s v="MALITA CAMILO"/>
    <n v="3"/>
    <n v="1"/>
    <s v="F"/>
    <s v="SONIA SOUSA"/>
    <d v="2018-10-23T00:00:00"/>
    <d v="2018-10-23T00:00:00"/>
    <m/>
    <m/>
    <m/>
    <m/>
    <s v="1"/>
    <s v="1"/>
    <s v="2"/>
    <m/>
    <s v="1"/>
    <s v="1"/>
    <d v="2018-10-12T00:00:00"/>
    <s v="1"/>
    <s v="1"/>
    <s v="2"/>
    <s v="1"/>
    <s v="1"/>
    <n v="3"/>
    <d v="2015-08-19T00:00:00"/>
    <d v="2015-11-18T00:00:00"/>
    <m/>
    <d v="2015-10-19T00:00:00"/>
    <d v="2015-12-18T00:00:00"/>
    <m/>
    <d v="2018-10-23T00:00:00"/>
    <d v="2018-10-24T00:00:00"/>
    <d v="2018-11-26T00:00:00"/>
    <s v="1"/>
    <d v="2018-12-24T00:00:00"/>
    <d v="2018-11-27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412"/>
    <n v="1"/>
    <m/>
    <m/>
    <m/>
    <m/>
    <m/>
    <m/>
    <m/>
    <m/>
    <m/>
    <m/>
    <n v="11"/>
    <n v="12"/>
    <n v="0"/>
    <n v="1"/>
    <n v="33"/>
    <n v="1"/>
    <n v="28"/>
    <n v="-43431"/>
    <n v="43458"/>
    <n v="34"/>
    <x v="4"/>
    <n v="10"/>
    <n v="10"/>
    <x v="0"/>
    <x v="47"/>
    <x v="1"/>
    <x v="3"/>
    <x v="1"/>
    <x v="1"/>
    <x v="5"/>
    <x v="0"/>
    <n v="1"/>
    <n v="90"/>
  </r>
  <r>
    <s v="MOZ-ZAM-MBL-18-005"/>
    <d v="2018-11-27T00:00:00"/>
    <x v="0"/>
    <x v="119"/>
    <x v="2"/>
    <x v="795"/>
    <m/>
    <m/>
    <m/>
    <s v="SOTINHO/FELIANA"/>
    <d v="2014-04-14T00:00:00"/>
    <s v="HELIACIDA SOTINHO"/>
    <n v="4"/>
    <n v="6"/>
    <s v="F"/>
    <s v="REDIZ LINO"/>
    <d v="2018-11-05T00:00:00"/>
    <d v="2018-11-05T00:00:00"/>
    <m/>
    <m/>
    <m/>
    <m/>
    <s v="1"/>
    <s v="2"/>
    <s v="2"/>
    <m/>
    <s v="2"/>
    <s v="1"/>
    <d v="2018-11-05T00:00:00"/>
    <s v="1"/>
    <s v="1"/>
    <s v="2"/>
    <s v="1"/>
    <s v="1"/>
    <n v="3"/>
    <d v="2014-04-16T00:00:00"/>
    <d v="2014-08-04T00:00:00"/>
    <m/>
    <d v="2014-07-07T00:00:00"/>
    <d v="2014-11-21T00:00:00"/>
    <m/>
    <d v="2018-11-05T00:00:00"/>
    <d v="2018-11-06T00:00:00"/>
    <d v="2018-11-26T00:00:00"/>
    <s v="1"/>
    <d v="2018-12-24T00:00:00"/>
    <d v="2018-11-27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413"/>
    <n v="1"/>
    <m/>
    <m/>
    <m/>
    <m/>
    <m/>
    <m/>
    <m/>
    <m/>
    <m/>
    <m/>
    <n v="0"/>
    <n v="1"/>
    <n v="0"/>
    <n v="1"/>
    <n v="20"/>
    <n v="1"/>
    <n v="28"/>
    <n v="-43431"/>
    <n v="43458"/>
    <n v="21"/>
    <x v="4"/>
    <n v="11"/>
    <n v="10"/>
    <x v="1"/>
    <x v="49"/>
    <x v="1"/>
    <x v="1"/>
    <x v="1"/>
    <x v="1"/>
    <x v="5"/>
    <x v="0"/>
    <n v="1"/>
    <n v="90"/>
  </r>
  <r>
    <s v="MOZ-CDL-QIS-18-003"/>
    <d v="2018-11-27T00:00:00"/>
    <x v="0"/>
    <x v="161"/>
    <x v="4"/>
    <x v="796"/>
    <m/>
    <m/>
    <m/>
    <s v="MATIAS JABET/IREIA ATANASIO"/>
    <d v="2014-11-16T00:00:00"/>
    <s v="NOEMIA MATIAS"/>
    <n v="3"/>
    <n v="11"/>
    <s v="F"/>
    <s v="CELESTINO SANGUE"/>
    <d v="2018-11-09T00:00:00"/>
    <d v="2018-11-10T00:00:00"/>
    <m/>
    <m/>
    <m/>
    <m/>
    <s v="1"/>
    <s v="1"/>
    <s v="1"/>
    <d v="2018-11-10T00:00:00"/>
    <s v="2"/>
    <s v="1"/>
    <d v="2018-10-24T00:00:00"/>
    <s v="1"/>
    <s v="1"/>
    <s v="1"/>
    <s v="1"/>
    <s v="1"/>
    <n v="3"/>
    <m/>
    <d v="2015-05-20T00:00:00"/>
    <m/>
    <d v="2015-04-17T00:00:00"/>
    <d v="2015-07-08T00:00:00"/>
    <m/>
    <d v="2018-11-10T00:00:00"/>
    <d v="2018-11-11T00:00:00"/>
    <d v="2018-11-26T00:00:00"/>
    <s v="1"/>
    <d v="2018-12-24T00:00:00"/>
    <d v="2018-11-27T00:00:00"/>
    <x v="0"/>
    <m/>
    <m/>
    <m/>
    <d v="2018-12-24T00:00:00"/>
    <m/>
    <m/>
    <m/>
    <m/>
    <m/>
    <m/>
    <m/>
    <m/>
    <m/>
    <m/>
    <m/>
    <m/>
    <m/>
    <m/>
    <d v="2019-01-26T00:00:00"/>
    <b v="1"/>
    <b v="1"/>
    <s v="1"/>
    <x v="0"/>
    <b v="0"/>
    <b v="0"/>
    <n v="1414"/>
    <n v="1"/>
    <m/>
    <m/>
    <m/>
    <m/>
    <m/>
    <m/>
    <m/>
    <m/>
    <m/>
    <m/>
    <n v="16"/>
    <n v="18"/>
    <n v="1"/>
    <n v="1"/>
    <n v="15"/>
    <n v="1"/>
    <n v="28"/>
    <n v="-43431"/>
    <n v="43458"/>
    <n v="16"/>
    <x v="4"/>
    <n v="10"/>
    <n v="10"/>
    <x v="0"/>
    <x v="48"/>
    <x v="0"/>
    <x v="1"/>
    <x v="0"/>
    <x v="1"/>
    <x v="5"/>
    <x v="0"/>
    <n v="2"/>
    <n v="90"/>
  </r>
  <r>
    <s v="MOZ-SOF-CRG-18-001"/>
    <d v="2018-11-27T00:00:00"/>
    <x v="0"/>
    <x v="47"/>
    <x v="5"/>
    <x v="68"/>
    <m/>
    <m/>
    <m/>
    <s v="MARCOS ZACARIAS/CELESTINA CAETANO"/>
    <d v="2016-08-08T00:00:00"/>
    <s v="RUTHI MARCOS ZACARIAS"/>
    <n v="2"/>
    <n v="2"/>
    <s v="F"/>
    <s v="FLORA MARIO"/>
    <d v="2018-10-26T00:00:00"/>
    <d v="2018-10-29T00:00:00"/>
    <m/>
    <m/>
    <m/>
    <m/>
    <s v="1"/>
    <s v="1"/>
    <s v="2"/>
    <m/>
    <s v="1"/>
    <s v="1"/>
    <d v="2018-10-18T00:00:00"/>
    <s v="2"/>
    <s v="1"/>
    <s v="2"/>
    <s v="1"/>
    <s v="1"/>
    <n v="3"/>
    <d v="2016-08-09T00:00:00"/>
    <d v="2016-11-10T00:00:00"/>
    <m/>
    <d v="2016-10-10T00:00:00"/>
    <d v="2016-12-12T00:00:00"/>
    <m/>
    <d v="2018-10-30T00:00:00"/>
    <d v="2018-10-31T00:00:00"/>
    <d v="2018-11-26T00:00:00"/>
    <s v="1"/>
    <d v="2018-12-24T00:00:00"/>
    <d v="2018-11-27T00:00:00"/>
    <x v="0"/>
    <m/>
    <m/>
    <m/>
    <d v="2018-12-24T00:00:00"/>
    <m/>
    <m/>
    <m/>
    <m/>
    <m/>
    <m/>
    <m/>
    <m/>
    <m/>
    <m/>
    <m/>
    <m/>
    <m/>
    <m/>
    <m/>
    <b v="0"/>
    <b v="0"/>
    <m/>
    <x v="2"/>
    <b v="0"/>
    <b v="0"/>
    <n v="1415"/>
    <n v="1"/>
    <m/>
    <m/>
    <m/>
    <m/>
    <m/>
    <m/>
    <m/>
    <m/>
    <m/>
    <m/>
    <n v="8"/>
    <n v="13"/>
    <n v="3"/>
    <n v="2"/>
    <n v="26"/>
    <n v="1"/>
    <n v="28"/>
    <n v="-43431"/>
    <n v="43458"/>
    <n v="27"/>
    <x v="4"/>
    <n v="10"/>
    <n v="10"/>
    <x v="0"/>
    <x v="46"/>
    <x v="1"/>
    <x v="1"/>
    <x v="1"/>
    <x v="1"/>
    <x v="5"/>
    <x v="0"/>
    <n v="1"/>
    <n v="90"/>
  </r>
  <r>
    <s v="MOZ-MAN-BAR-18-005"/>
    <d v="2018-11-27T00:00:00"/>
    <x v="0"/>
    <x v="32"/>
    <x v="8"/>
    <x v="797"/>
    <m/>
    <m/>
    <m/>
    <s v="JORGE LANSTON/SARA MANUEL"/>
    <d v="2017-11-02T00:00:00"/>
    <s v="VENANCIA JORGE LANSTON"/>
    <n v="1"/>
    <n v="0"/>
    <s v="F"/>
    <s v="MIGUEL CHAORA"/>
    <d v="2018-11-08T00:00:00"/>
    <d v="2018-11-08T00:00:00"/>
    <m/>
    <m/>
    <m/>
    <m/>
    <s v="1"/>
    <s v="1"/>
    <s v="2"/>
    <m/>
    <s v="1"/>
    <s v="1"/>
    <d v="2018-11-03T00:00:00"/>
    <s v="1"/>
    <s v="1"/>
    <s v="2"/>
    <s v="1"/>
    <s v="1"/>
    <n v="3"/>
    <d v="2017-11-03T00:00:00"/>
    <d v="2018-03-14T00:00:00"/>
    <m/>
    <d v="2018-01-08T00:00:00"/>
    <d v="2018-04-16T00:00:00"/>
    <m/>
    <d v="2018-11-08T00:00:00"/>
    <d v="2018-11-09T00:00:00"/>
    <d v="2018-11-26T00:00:00"/>
    <s v="1"/>
    <d v="2018-12-24T00:00:00"/>
    <d v="2018-11-27T00:00:00"/>
    <x v="0"/>
    <m/>
    <m/>
    <m/>
    <d v="2018-12-24T00:00:00"/>
    <m/>
    <m/>
    <m/>
    <m/>
    <m/>
    <m/>
    <m/>
    <m/>
    <m/>
    <m/>
    <m/>
    <m/>
    <m/>
    <m/>
    <m/>
    <b v="0"/>
    <b v="0"/>
    <m/>
    <x v="1"/>
    <b v="0"/>
    <b v="0"/>
    <n v="1416"/>
    <n v="1"/>
    <m/>
    <m/>
    <m/>
    <m/>
    <m/>
    <m/>
    <m/>
    <m/>
    <m/>
    <m/>
    <n v="5"/>
    <n v="6"/>
    <n v="0"/>
    <n v="1"/>
    <n v="17"/>
    <n v="1"/>
    <n v="28"/>
    <n v="-43431"/>
    <n v="43458"/>
    <n v="18"/>
    <x v="4"/>
    <n v="11"/>
    <n v="10"/>
    <x v="1"/>
    <x v="18"/>
    <x v="1"/>
    <x v="1"/>
    <x v="1"/>
    <x v="1"/>
    <x v="5"/>
    <x v="0"/>
    <n v="1"/>
    <n v="90"/>
  </r>
  <r>
    <s v="MOZ-GAZ-MAB-18-002"/>
    <d v="2018-12-11T00:00:00"/>
    <x v="0"/>
    <x v="130"/>
    <x v="9"/>
    <x v="798"/>
    <m/>
    <m/>
    <m/>
    <s v="ORLANDO GUENHA/ISABEL NGONHAMO"/>
    <d v="2016-02-02T00:00:00"/>
    <s v="NOSQUENCA ORLANDO GUENHA"/>
    <n v="2"/>
    <n v="10"/>
    <s v="F"/>
    <s v="ODETE MANUEL"/>
    <d v="2018-11-26T00:00:00"/>
    <d v="2018-11-26T00:00:00"/>
    <m/>
    <m/>
    <m/>
    <m/>
    <s v="1"/>
    <s v="2"/>
    <s v="2"/>
    <m/>
    <s v="2"/>
    <s v="2"/>
    <d v="2018-11-24T00:00:00"/>
    <s v="2"/>
    <s v="1"/>
    <s v="1"/>
    <s v="1"/>
    <s v="1"/>
    <n v="3"/>
    <d v="2016-02-04T00:00:00"/>
    <d v="2016-05-12T00:00:00"/>
    <m/>
    <d v="2016-04-04T00:00:00"/>
    <d v="2016-06-09T00:00:00"/>
    <m/>
    <d v="2018-11-28T00:00:00"/>
    <d v="2018-11-29T00:00:00"/>
    <d v="2018-12-10T00:00:00"/>
    <s v="1"/>
    <d v="2019-01-02T00:00:00"/>
    <d v="2018-12-11T00:00:00"/>
    <x v="1"/>
    <m/>
    <m/>
    <m/>
    <d v="2019-01-02T00:00:00"/>
    <m/>
    <m/>
    <m/>
    <m/>
    <m/>
    <m/>
    <m/>
    <m/>
    <m/>
    <m/>
    <m/>
    <m/>
    <m/>
    <m/>
    <m/>
    <b v="0"/>
    <b v="0"/>
    <m/>
    <x v="1"/>
    <b v="0"/>
    <b v="0"/>
    <n v="1417"/>
    <n v="1"/>
    <m/>
    <m/>
    <m/>
    <m/>
    <m/>
    <m/>
    <m/>
    <m/>
    <m/>
    <m/>
    <n v="2"/>
    <n v="5"/>
    <n v="0"/>
    <n v="3"/>
    <n v="11"/>
    <n v="1"/>
    <n v="23"/>
    <n v="-43445"/>
    <n v="43467"/>
    <n v="12"/>
    <x v="4"/>
    <n v="11"/>
    <n v="10"/>
    <x v="1"/>
    <x v="52"/>
    <x v="1"/>
    <x v="1"/>
    <x v="1"/>
    <x v="1"/>
    <x v="5"/>
    <x v="0"/>
    <n v="1"/>
    <n v="90"/>
  </r>
  <r>
    <s v="MOZ-GAZ-MAB-18-003"/>
    <d v="2018-12-11T00:00:00"/>
    <x v="0"/>
    <x v="130"/>
    <x v="9"/>
    <x v="799"/>
    <m/>
    <m/>
    <m/>
    <s v="PELE RAFAEL/SANDRA WILSON"/>
    <d v="2013-08-08T00:00:00"/>
    <s v="FENIAS PELE TOME"/>
    <n v="5"/>
    <n v="8"/>
    <s v="M"/>
    <s v="JOSE ROBERTO"/>
    <d v="2018-12-03T00:00:00"/>
    <d v="2018-12-03T00:00:00"/>
    <m/>
    <m/>
    <m/>
    <m/>
    <s v="2"/>
    <s v="1"/>
    <s v="1"/>
    <d v="2018-12-04T00:00:00"/>
    <s v="2"/>
    <s v="1"/>
    <d v="2018-11-30T00:00:00"/>
    <s v="1"/>
    <s v="1"/>
    <s v="1"/>
    <s v="1"/>
    <s v="1"/>
    <n v="3"/>
    <d v="2013-08-08T00:00:00"/>
    <d v="2013-11-08T00:00:00"/>
    <m/>
    <d v="2013-10-09T00:00:00"/>
    <d v="2014-05-23T00:00:00"/>
    <m/>
    <d v="2018-12-05T00:00:00"/>
    <m/>
    <d v="2018-12-10T00:00:00"/>
    <s v="1"/>
    <d v="2019-01-02T00:00:00"/>
    <d v="2018-12-11T00:00:00"/>
    <x v="1"/>
    <m/>
    <m/>
    <m/>
    <d v="2019-01-02T00:00:00"/>
    <m/>
    <m/>
    <m/>
    <m/>
    <m/>
    <m/>
    <m/>
    <m/>
    <m/>
    <m/>
    <m/>
    <m/>
    <m/>
    <m/>
    <d v="2019-03-07T00:00:00"/>
    <b v="0"/>
    <b v="0"/>
    <s v="2"/>
    <x v="1"/>
    <b v="0"/>
    <b v="0"/>
    <n v="1418"/>
    <n v="1"/>
    <m/>
    <m/>
    <m/>
    <m/>
    <m/>
    <m/>
    <m/>
    <m/>
    <m/>
    <m/>
    <n v="3"/>
    <n v="-43434"/>
    <n v="0"/>
    <n v="-43437"/>
    <n v="43444"/>
    <n v="1"/>
    <n v="23"/>
    <n v="-43445"/>
    <n v="43467"/>
    <n v="43445"/>
    <x v="4"/>
    <n v="11"/>
    <n v="10"/>
    <x v="1"/>
    <x v="51"/>
    <x v="1"/>
    <x v="4"/>
    <x v="1"/>
    <x v="1"/>
    <x v="5"/>
    <x v="0"/>
    <n v="1"/>
    <n v="90"/>
  </r>
  <r>
    <s v="MOZ-GAZ-MJZ-18-003"/>
    <d v="2018-12-11T00:00:00"/>
    <x v="0"/>
    <x v="31"/>
    <x v="9"/>
    <x v="0"/>
    <m/>
    <m/>
    <m/>
    <s v="HILARIO CHAUQUE/ARTIMISIA"/>
    <d v="2006-09-02T00:00:00"/>
    <s v="ORQUIDIA HILARIO CHAUQUE"/>
    <n v="12"/>
    <n v="1"/>
    <s v="F"/>
    <s v="ARMANDO COSSA"/>
    <d v="2018-11-14T00:00:00"/>
    <d v="2018-11-14T00:00:00"/>
    <m/>
    <m/>
    <m/>
    <m/>
    <s v="1"/>
    <s v="2"/>
    <s v="1"/>
    <d v="2018-11-14T00:00:00"/>
    <s v="1"/>
    <s v="2"/>
    <d v="2018-11-09T00:00:00"/>
    <s v="1"/>
    <s v="1"/>
    <s v="1"/>
    <s v="1"/>
    <s v="1"/>
    <n v="0"/>
    <m/>
    <m/>
    <m/>
    <m/>
    <m/>
    <m/>
    <d v="2018-11-14T00:00:00"/>
    <d v="2018-11-15T00:00:00"/>
    <d v="2018-12-10T00:00:00"/>
    <s v="1"/>
    <d v="2018-12-31T00:00:00"/>
    <d v="2018-12-11T00:00:00"/>
    <x v="0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419"/>
    <n v="1"/>
    <m/>
    <m/>
    <m/>
    <m/>
    <m/>
    <m/>
    <m/>
    <m/>
    <m/>
    <m/>
    <n v="5"/>
    <n v="6"/>
    <n v="0"/>
    <n v="1"/>
    <n v="25"/>
    <n v="1"/>
    <n v="21"/>
    <n v="-43445"/>
    <n v="43465"/>
    <n v="26"/>
    <x v="4"/>
    <n v="11"/>
    <n v="10"/>
    <x v="1"/>
    <x v="49"/>
    <x v="1"/>
    <x v="1"/>
    <x v="1"/>
    <x v="1"/>
    <x v="5"/>
    <x v="4"/>
    <n v="1"/>
    <n v="90"/>
  </r>
  <r>
    <s v="MOZ-NPL-NPL-18-003"/>
    <d v="2018-12-14T00:00:00"/>
    <x v="0"/>
    <x v="135"/>
    <x v="6"/>
    <x v="800"/>
    <m/>
    <m/>
    <m/>
    <s v="USSENE MOMADE/VICTORIA ALBERTO"/>
    <d v="2018-03-13T00:00:00"/>
    <s v="ELIO USSENE MOMADE"/>
    <n v="0"/>
    <n v="7"/>
    <s v="M"/>
    <s v="ARMANDO ANTONIO"/>
    <d v="2018-12-07T00:00:00"/>
    <d v="2018-12-08T00:00:00"/>
    <m/>
    <m/>
    <m/>
    <m/>
    <s v="1"/>
    <s v="1"/>
    <s v="2"/>
    <m/>
    <s v="1"/>
    <s v="1"/>
    <d v="2018-12-01T00:00:00"/>
    <s v="2"/>
    <s v="1"/>
    <s v="2"/>
    <s v="1"/>
    <s v="1"/>
    <n v="3"/>
    <m/>
    <d v="2018-07-26T00:00:00"/>
    <m/>
    <d v="2018-06-28T00:00:00"/>
    <d v="2018-08-23T00:00:00"/>
    <m/>
    <d v="2018-12-09T00:00:00"/>
    <d v="2018-12-10T00:00:00"/>
    <d v="2018-12-13T00:00:00"/>
    <s v="1"/>
    <d v="2018-12-31T00:00:00"/>
    <d v="2018-12-14T00:00:00"/>
    <x v="0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420"/>
    <n v="1"/>
    <m/>
    <m/>
    <m/>
    <m/>
    <m/>
    <m/>
    <m/>
    <m/>
    <m/>
    <m/>
    <n v="6"/>
    <n v="9"/>
    <n v="1"/>
    <n v="2"/>
    <n v="3"/>
    <n v="1"/>
    <n v="18"/>
    <n v="-43448"/>
    <n v="43465"/>
    <n v="4"/>
    <x v="4"/>
    <n v="12"/>
    <n v="10"/>
    <x v="1"/>
    <x v="51"/>
    <x v="1"/>
    <x v="0"/>
    <x v="1"/>
    <x v="1"/>
    <x v="5"/>
    <x v="0"/>
    <n v="1"/>
    <n v="90"/>
  </r>
  <r>
    <s v="MOZ-NPL-NPL-18-004"/>
    <d v="2018-12-14T00:00:00"/>
    <x v="0"/>
    <x v="135"/>
    <x v="6"/>
    <x v="801"/>
    <m/>
    <m/>
    <m/>
    <s v="AGOSTINHO DANIEL/GRTACINDA ARMANDO"/>
    <d v="2008-04-21T00:00:00"/>
    <s v="IRENE AGOSTINHO"/>
    <n v="10"/>
    <n v="5"/>
    <s v="F"/>
    <s v="MUAIJA BERNARDO"/>
    <d v="2018-12-05T00:00:00"/>
    <d v="2018-12-05T00:00:00"/>
    <m/>
    <m/>
    <m/>
    <m/>
    <s v="1"/>
    <s v="2"/>
    <s v="2"/>
    <m/>
    <s v="2"/>
    <s v="1"/>
    <d v="2018-12-03T00:00:00"/>
    <s v="2"/>
    <s v="1"/>
    <s v="2"/>
    <s v="1"/>
    <s v="1"/>
    <n v="3"/>
    <d v="2008-04-22T00:00:00"/>
    <d v="2008-07-30T00:00:00"/>
    <m/>
    <d v="2008-06-27T00:00:00"/>
    <d v="2008-08-10T00:00:00"/>
    <m/>
    <d v="2018-12-05T00:00:00"/>
    <d v="2018-12-06T00:00:00"/>
    <d v="2018-12-13T00:00:00"/>
    <s v="1"/>
    <d v="2018-12-31T00:00:00"/>
    <d v="2018-12-14T00:00:00"/>
    <x v="0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421"/>
    <n v="1"/>
    <m/>
    <m/>
    <m/>
    <m/>
    <m/>
    <m/>
    <m/>
    <m/>
    <m/>
    <m/>
    <n v="2"/>
    <n v="3"/>
    <n v="0"/>
    <n v="1"/>
    <n v="7"/>
    <n v="1"/>
    <n v="18"/>
    <n v="-43448"/>
    <n v="43465"/>
    <n v="8"/>
    <x v="4"/>
    <n v="12"/>
    <n v="10"/>
    <x v="1"/>
    <x v="22"/>
    <x v="1"/>
    <x v="1"/>
    <x v="1"/>
    <x v="1"/>
    <x v="5"/>
    <x v="0"/>
    <n v="1"/>
    <n v="90"/>
  </r>
  <r>
    <s v="MOZ-ZAM-MLB-18-004-C1"/>
    <d v="2018-12-13T00:00:00"/>
    <x v="1"/>
    <x v="27"/>
    <x v="2"/>
    <x v="224"/>
    <m/>
    <m/>
    <m/>
    <s v="ANTONIETA NUNES"/>
    <d v="2018-04-07T00:00:00"/>
    <s v="AVASIO MARCELINO"/>
    <n v="0"/>
    <n v="7"/>
    <s v="M"/>
    <s v="MANTEIGA JOAQUIM"/>
    <d v="2018-12-07T00:00:00"/>
    <d v="2018-12-07T00:00:00"/>
    <s v="9"/>
    <d v="2018-12-07T00:00:00"/>
    <s v="4"/>
    <s v="2"/>
    <m/>
    <m/>
    <s v="2"/>
    <m/>
    <m/>
    <m/>
    <m/>
    <m/>
    <m/>
    <m/>
    <m/>
    <s v="2"/>
    <n v="3"/>
    <m/>
    <d v="2018-08-08T00:00:00"/>
    <m/>
    <d v="2018-06-05T00:00:00"/>
    <d v="2018-10-25T00:00:00"/>
    <m/>
    <d v="2018-12-07T00:00:00"/>
    <m/>
    <d v="2018-12-12T00:00:00"/>
    <s v="1"/>
    <d v="2018-12-31T00:00:00"/>
    <d v="2018-12-13T00:00:00"/>
    <x v="0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422"/>
    <n v="1"/>
    <m/>
    <m/>
    <m/>
    <m/>
    <m/>
    <m/>
    <m/>
    <m/>
    <m/>
    <m/>
    <n v="43441"/>
    <n v="0"/>
    <n v="0"/>
    <n v="-43441"/>
    <n v="43446"/>
    <n v="1"/>
    <n v="19"/>
    <n v="-43447"/>
    <n v="43465"/>
    <n v="43447"/>
    <x v="1"/>
    <n v="1"/>
    <n v="10"/>
    <x v="0"/>
    <x v="19"/>
    <x v="1"/>
    <x v="4"/>
    <x v="3"/>
    <x v="1"/>
    <x v="5"/>
    <x v="0"/>
    <n v="1"/>
    <n v="90"/>
  </r>
  <r>
    <s v="MOZ-ZAM-MLB-18-004-C2"/>
    <d v="2018-12-13T00:00:00"/>
    <x v="1"/>
    <x v="27"/>
    <x v="2"/>
    <x v="224"/>
    <m/>
    <m/>
    <m/>
    <s v="DELOFINA MIGUEL"/>
    <d v="2016-01-04T00:00:00"/>
    <s v="ASSIA HORTENCILIO"/>
    <n v="2"/>
    <m/>
    <s v="F"/>
    <s v="JUMA CAMPO"/>
    <d v="2018-12-07T00:00:00"/>
    <d v="2018-12-07T00:00:00"/>
    <s v="9"/>
    <d v="2018-12-07T00:00:00"/>
    <s v="4"/>
    <s v="2"/>
    <m/>
    <m/>
    <s v="2"/>
    <m/>
    <m/>
    <m/>
    <m/>
    <m/>
    <m/>
    <m/>
    <m/>
    <s v="2"/>
    <n v="3"/>
    <m/>
    <d v="2016-09-11T00:00:00"/>
    <m/>
    <d v="2016-07-27T00:00:00"/>
    <d v="2018-02-06T00:00:00"/>
    <m/>
    <d v="2018-12-07T00:00:00"/>
    <m/>
    <d v="2018-12-12T00:00:00"/>
    <s v="1"/>
    <d v="2018-12-31T00:00:00"/>
    <d v="2018-12-13T00:00:00"/>
    <x v="1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423"/>
    <n v="1"/>
    <m/>
    <m/>
    <m/>
    <m/>
    <m/>
    <m/>
    <m/>
    <m/>
    <m/>
    <m/>
    <n v="43441"/>
    <n v="0"/>
    <n v="0"/>
    <n v="-43441"/>
    <n v="43446"/>
    <n v="1"/>
    <n v="19"/>
    <n v="-43447"/>
    <n v="43465"/>
    <n v="43447"/>
    <x v="1"/>
    <n v="1"/>
    <n v="10"/>
    <x v="0"/>
    <x v="19"/>
    <x v="1"/>
    <x v="4"/>
    <x v="3"/>
    <x v="1"/>
    <x v="5"/>
    <x v="0"/>
    <n v="1"/>
    <n v="90"/>
  </r>
  <r>
    <s v="MOZ-ZAM-MLB-18-004-C3"/>
    <d v="2018-12-13T00:00:00"/>
    <x v="1"/>
    <x v="27"/>
    <x v="2"/>
    <x v="224"/>
    <m/>
    <m/>
    <m/>
    <s v="TOME/OFELIA VASCO"/>
    <m/>
    <s v="LEONARDO TOME"/>
    <n v="2"/>
    <m/>
    <s v="M"/>
    <s v="BENEDITO GIMO"/>
    <d v="2018-12-07T00:00:00"/>
    <d v="2018-12-07T00:00:00"/>
    <s v="9"/>
    <d v="2018-12-07T00:00:00"/>
    <s v="4"/>
    <s v="2"/>
    <m/>
    <m/>
    <s v="2"/>
    <m/>
    <m/>
    <m/>
    <m/>
    <m/>
    <m/>
    <m/>
    <m/>
    <s v="2"/>
    <n v="0"/>
    <m/>
    <m/>
    <m/>
    <m/>
    <m/>
    <m/>
    <d v="2018-12-07T00:00:00"/>
    <m/>
    <d v="2018-12-12T00:00:00"/>
    <s v="1"/>
    <d v="2018-12-31T00:00:00"/>
    <d v="2018-12-13T00:00:00"/>
    <x v="0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424"/>
    <n v="1"/>
    <m/>
    <m/>
    <m/>
    <m/>
    <m/>
    <m/>
    <m/>
    <m/>
    <m/>
    <m/>
    <n v="43441"/>
    <n v="0"/>
    <n v="0"/>
    <n v="-43441"/>
    <n v="43446"/>
    <n v="1"/>
    <n v="19"/>
    <n v="-43447"/>
    <n v="43465"/>
    <n v="43447"/>
    <x v="1"/>
    <n v="1"/>
    <n v="10"/>
    <x v="0"/>
    <x v="19"/>
    <x v="1"/>
    <x v="4"/>
    <x v="3"/>
    <x v="1"/>
    <x v="5"/>
    <x v="4"/>
    <n v="1"/>
    <n v="90"/>
  </r>
  <r>
    <s v="MOZ-ZAM-MLB-18-004-C4"/>
    <d v="2018-12-13T00:00:00"/>
    <x v="1"/>
    <x v="27"/>
    <x v="2"/>
    <x v="224"/>
    <m/>
    <m/>
    <m/>
    <s v="MALUA"/>
    <d v="2016-10-10T00:00:00"/>
    <s v="VANESSA ADELINO"/>
    <n v="2"/>
    <m/>
    <s v="F"/>
    <s v="MANTEIGA JOAQUIM"/>
    <d v="2018-12-07T00:00:00"/>
    <d v="2018-12-07T00:00:00"/>
    <s v="9"/>
    <d v="2018-12-07T00:00:00"/>
    <s v="4"/>
    <s v="2"/>
    <m/>
    <m/>
    <s v="2"/>
    <m/>
    <m/>
    <m/>
    <m/>
    <m/>
    <m/>
    <m/>
    <m/>
    <s v="2"/>
    <n v="1"/>
    <m/>
    <m/>
    <m/>
    <d v="2017-08-01T00:00:00"/>
    <m/>
    <m/>
    <d v="2018-12-07T00:00:00"/>
    <m/>
    <d v="2018-12-12T00:00:00"/>
    <s v="1"/>
    <d v="2019-01-02T00:00:00"/>
    <d v="2018-12-13T00:00:00"/>
    <x v="1"/>
    <m/>
    <m/>
    <m/>
    <d v="2019-01-02T00:00:00"/>
    <m/>
    <m/>
    <m/>
    <m/>
    <m/>
    <m/>
    <m/>
    <m/>
    <m/>
    <m/>
    <m/>
    <m/>
    <m/>
    <m/>
    <m/>
    <b v="0"/>
    <b v="0"/>
    <m/>
    <x v="1"/>
    <b v="0"/>
    <b v="0"/>
    <n v="1425"/>
    <n v="1"/>
    <m/>
    <m/>
    <m/>
    <m/>
    <m/>
    <m/>
    <m/>
    <m/>
    <m/>
    <m/>
    <n v="43441"/>
    <n v="0"/>
    <n v="0"/>
    <n v="-43441"/>
    <n v="43446"/>
    <n v="1"/>
    <n v="21"/>
    <n v="-43447"/>
    <n v="43467"/>
    <n v="43447"/>
    <x v="1"/>
    <n v="1"/>
    <n v="10"/>
    <x v="0"/>
    <x v="19"/>
    <x v="1"/>
    <x v="4"/>
    <x v="3"/>
    <x v="1"/>
    <x v="5"/>
    <x v="2"/>
    <n v="1"/>
    <n v="90"/>
  </r>
  <r>
    <s v="MOZ-ZAM-MLB-18-004-C5"/>
    <d v="2018-12-13T00:00:00"/>
    <x v="1"/>
    <x v="27"/>
    <x v="2"/>
    <x v="802"/>
    <m/>
    <m/>
    <m/>
    <s v="JOAQUIM ERNESTO"/>
    <d v="2017-11-27T00:00:00"/>
    <s v="LUISA NUNES"/>
    <n v="0"/>
    <n v="9"/>
    <s v="F"/>
    <s v="MANTEIGA JOAQUIM"/>
    <d v="2017-12-07T00:00:00"/>
    <d v="2018-12-07T00:00:00"/>
    <s v="9"/>
    <d v="2018-12-07T00:00:00"/>
    <s v="4"/>
    <s v="2"/>
    <m/>
    <m/>
    <s v="2"/>
    <m/>
    <m/>
    <m/>
    <m/>
    <m/>
    <m/>
    <m/>
    <m/>
    <s v="2"/>
    <n v="3"/>
    <m/>
    <d v="2018-06-05T00:00:00"/>
    <m/>
    <d v="2018-04-19T00:00:00"/>
    <d v="2001-08-08T00:00:00"/>
    <m/>
    <d v="2018-12-07T00:00:00"/>
    <m/>
    <d v="2018-12-12T00:00:00"/>
    <s v="1"/>
    <d v="2018-12-31T00:00:00"/>
    <d v="2018-12-13T00:00:00"/>
    <x v="0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426"/>
    <n v="1"/>
    <m/>
    <m/>
    <m/>
    <m/>
    <m/>
    <m/>
    <m/>
    <m/>
    <m/>
    <m/>
    <n v="43076"/>
    <n v="0"/>
    <n v="365"/>
    <n v="-43441"/>
    <n v="43446"/>
    <n v="1"/>
    <n v="19"/>
    <n v="-43447"/>
    <n v="43465"/>
    <n v="43447"/>
    <x v="1"/>
    <n v="1"/>
    <n v="10"/>
    <x v="0"/>
    <x v="19"/>
    <x v="1"/>
    <x v="4"/>
    <x v="3"/>
    <x v="1"/>
    <x v="5"/>
    <x v="0"/>
    <n v="1"/>
    <n v="90"/>
  </r>
  <r>
    <s v="MOZ-ZAM-MLB-18-004-C6"/>
    <d v="2018-12-13T00:00:00"/>
    <x v="1"/>
    <x v="27"/>
    <x v="2"/>
    <x v="224"/>
    <m/>
    <m/>
    <m/>
    <s v="OFELIA VASCO"/>
    <m/>
    <s v="ZAIDA EVARISTO"/>
    <n v="6"/>
    <m/>
    <s v="F"/>
    <s v="BENEDITO GIMO"/>
    <d v="2018-12-07T00:00:00"/>
    <d v="2018-12-07T00:00:00"/>
    <s v="9"/>
    <d v="2018-12-07T00:00:00"/>
    <s v="4"/>
    <s v="2"/>
    <m/>
    <m/>
    <m/>
    <m/>
    <m/>
    <m/>
    <m/>
    <m/>
    <m/>
    <m/>
    <m/>
    <s v="2"/>
    <n v="0"/>
    <m/>
    <m/>
    <m/>
    <m/>
    <m/>
    <m/>
    <d v="2018-12-07T00:00:00"/>
    <m/>
    <d v="2018-12-12T00:00:00"/>
    <s v="1"/>
    <d v="2018-12-31T00:00:00"/>
    <d v="2018-12-13T00:00:00"/>
    <x v="1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427"/>
    <n v="1"/>
    <m/>
    <m/>
    <m/>
    <m/>
    <m/>
    <m/>
    <m/>
    <m/>
    <m/>
    <m/>
    <n v="43441"/>
    <n v="0"/>
    <n v="0"/>
    <n v="-43441"/>
    <n v="43446"/>
    <n v="1"/>
    <n v="19"/>
    <n v="-43447"/>
    <n v="43465"/>
    <n v="43447"/>
    <x v="1"/>
    <n v="1"/>
    <n v="10"/>
    <x v="0"/>
    <x v="19"/>
    <x v="1"/>
    <x v="4"/>
    <x v="3"/>
    <x v="1"/>
    <x v="5"/>
    <x v="4"/>
    <n v="1"/>
    <n v="90"/>
  </r>
  <r>
    <s v="MOZ-ZAM-MLB-18-004-C7"/>
    <d v="2018-12-13T00:00:00"/>
    <x v="1"/>
    <x v="27"/>
    <x v="2"/>
    <x v="224"/>
    <m/>
    <m/>
    <m/>
    <s v="FERMINO ARLINDO"/>
    <d v="2014-06-16T00:00:00"/>
    <s v="OSVALDO FERMINO"/>
    <n v="4"/>
    <m/>
    <s v="M"/>
    <s v="BENIDITO GIMO"/>
    <d v="2018-12-07T00:00:00"/>
    <d v="2018-12-07T00:00:00"/>
    <s v="9"/>
    <d v="2018-12-07T00:00:00"/>
    <s v="4"/>
    <s v="2"/>
    <m/>
    <m/>
    <m/>
    <m/>
    <m/>
    <m/>
    <m/>
    <m/>
    <m/>
    <m/>
    <m/>
    <s v="2"/>
    <n v="0"/>
    <m/>
    <m/>
    <m/>
    <m/>
    <m/>
    <m/>
    <d v="2018-12-07T00:00:00"/>
    <m/>
    <d v="2018-12-12T00:00:00"/>
    <s v="1"/>
    <d v="2018-12-31T00:00:00"/>
    <d v="2018-12-13T00:00:00"/>
    <x v="0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428"/>
    <n v="1"/>
    <m/>
    <m/>
    <m/>
    <m/>
    <m/>
    <m/>
    <m/>
    <m/>
    <m/>
    <m/>
    <n v="43441"/>
    <n v="0"/>
    <n v="0"/>
    <n v="-43441"/>
    <n v="43446"/>
    <n v="1"/>
    <n v="19"/>
    <n v="-43447"/>
    <n v="43465"/>
    <n v="43447"/>
    <x v="1"/>
    <n v="1"/>
    <n v="10"/>
    <x v="0"/>
    <x v="19"/>
    <x v="1"/>
    <x v="4"/>
    <x v="3"/>
    <x v="1"/>
    <x v="5"/>
    <x v="4"/>
    <n v="1"/>
    <n v="90"/>
  </r>
  <r>
    <s v="MOZ-ZAM-MLB-18-004-C8"/>
    <d v="2018-12-13T00:00:00"/>
    <x v="1"/>
    <x v="27"/>
    <x v="2"/>
    <x v="224"/>
    <m/>
    <m/>
    <m/>
    <s v="CELESTINA ALBERTO"/>
    <d v="2013-11-20T00:00:00"/>
    <s v="BERTA MARTINHO"/>
    <n v="4"/>
    <m/>
    <s v="F"/>
    <s v="JULIO RICARDO"/>
    <d v="2018-12-07T00:00:00"/>
    <d v="2018-12-07T00:00:00"/>
    <s v="9"/>
    <d v="2018-12-07T00:00:00"/>
    <s v="4"/>
    <s v="2"/>
    <m/>
    <m/>
    <s v="2"/>
    <m/>
    <m/>
    <m/>
    <m/>
    <m/>
    <m/>
    <m/>
    <m/>
    <s v="2"/>
    <n v="1"/>
    <m/>
    <m/>
    <m/>
    <d v="2015-05-15T00:00:00"/>
    <m/>
    <m/>
    <d v="2018-12-07T00:00:00"/>
    <m/>
    <d v="2018-12-12T00:00:00"/>
    <s v="1"/>
    <d v="2019-01-02T00:00:00"/>
    <d v="2018-12-13T00:00:00"/>
    <x v="1"/>
    <m/>
    <m/>
    <m/>
    <d v="2019-01-02T00:00:00"/>
    <m/>
    <m/>
    <m/>
    <m/>
    <m/>
    <m/>
    <m/>
    <m/>
    <m/>
    <m/>
    <m/>
    <m/>
    <m/>
    <m/>
    <m/>
    <b v="0"/>
    <b v="0"/>
    <m/>
    <x v="1"/>
    <b v="0"/>
    <b v="0"/>
    <n v="1429"/>
    <n v="1"/>
    <m/>
    <m/>
    <m/>
    <m/>
    <m/>
    <m/>
    <m/>
    <m/>
    <m/>
    <m/>
    <n v="43441"/>
    <n v="0"/>
    <n v="0"/>
    <n v="-43441"/>
    <n v="43446"/>
    <n v="1"/>
    <n v="21"/>
    <n v="-43447"/>
    <n v="43467"/>
    <n v="43447"/>
    <x v="1"/>
    <n v="1"/>
    <n v="10"/>
    <x v="0"/>
    <x v="19"/>
    <x v="1"/>
    <x v="4"/>
    <x v="3"/>
    <x v="1"/>
    <x v="5"/>
    <x v="2"/>
    <n v="1"/>
    <n v="90"/>
  </r>
  <r>
    <s v="MOZ-ZAM-MLB-18-004-C9"/>
    <d v="2018-12-13T00:00:00"/>
    <x v="1"/>
    <x v="27"/>
    <x v="2"/>
    <x v="224"/>
    <m/>
    <m/>
    <m/>
    <s v="CELESTINA ALBERTO"/>
    <d v="2016-01-25T00:00:00"/>
    <s v="ATANASIA SANTOS"/>
    <n v="1"/>
    <m/>
    <s v="F"/>
    <s v="JUMA CAMPUS"/>
    <d v="2018-12-07T00:00:00"/>
    <d v="2018-12-07T00:00:00"/>
    <s v="9"/>
    <d v="2018-12-07T00:00:00"/>
    <s v="4"/>
    <s v="2"/>
    <m/>
    <m/>
    <s v="2"/>
    <m/>
    <m/>
    <m/>
    <m/>
    <m/>
    <m/>
    <m/>
    <m/>
    <s v="2"/>
    <n v="2"/>
    <m/>
    <d v="2017-05-11T00:00:00"/>
    <m/>
    <d v="2016-09-01T00:00:00"/>
    <m/>
    <m/>
    <d v="2018-12-07T00:00:00"/>
    <m/>
    <d v="2018-12-12T00:00:00"/>
    <s v="1"/>
    <d v="2019-01-02T00:00:00"/>
    <d v="2018-12-13T00:00:00"/>
    <x v="1"/>
    <m/>
    <m/>
    <m/>
    <d v="2019-01-02T00:00:00"/>
    <m/>
    <m/>
    <m/>
    <m/>
    <m/>
    <m/>
    <m/>
    <m/>
    <m/>
    <m/>
    <m/>
    <m/>
    <m/>
    <m/>
    <m/>
    <b v="0"/>
    <b v="0"/>
    <m/>
    <x v="1"/>
    <b v="0"/>
    <b v="0"/>
    <n v="1430"/>
    <n v="1"/>
    <m/>
    <m/>
    <m/>
    <m/>
    <m/>
    <m/>
    <m/>
    <m/>
    <m/>
    <m/>
    <n v="43441"/>
    <n v="0"/>
    <n v="0"/>
    <n v="-43441"/>
    <n v="43446"/>
    <n v="1"/>
    <n v="21"/>
    <n v="-43447"/>
    <n v="43467"/>
    <n v="43447"/>
    <x v="1"/>
    <n v="1"/>
    <n v="10"/>
    <x v="0"/>
    <x v="19"/>
    <x v="1"/>
    <x v="4"/>
    <x v="3"/>
    <x v="1"/>
    <x v="5"/>
    <x v="2"/>
    <n v="1"/>
    <n v="90"/>
  </r>
  <r>
    <s v="MOZ-ZAM-MLB-18-004-C10"/>
    <d v="2018-12-13T00:00:00"/>
    <x v="1"/>
    <x v="27"/>
    <x v="2"/>
    <x v="224"/>
    <m/>
    <m/>
    <m/>
    <s v="FERMINO ARLINDO"/>
    <d v="2016-11-03T00:00:00"/>
    <s v="ADELIA FERMINO"/>
    <n v="1"/>
    <n v="0"/>
    <s v="F"/>
    <s v="BENEDITO GIMO"/>
    <d v="2018-12-07T00:00:00"/>
    <d v="2018-12-07T00:00:00"/>
    <s v="9"/>
    <d v="2018-12-07T00:00:00"/>
    <s v="4"/>
    <s v="2"/>
    <m/>
    <m/>
    <s v="2"/>
    <m/>
    <m/>
    <m/>
    <m/>
    <m/>
    <m/>
    <m/>
    <m/>
    <s v="2"/>
    <n v="0"/>
    <m/>
    <m/>
    <m/>
    <m/>
    <m/>
    <m/>
    <d v="2018-12-07T00:00:00"/>
    <m/>
    <d v="2018-12-12T00:00:00"/>
    <s v="1"/>
    <d v="2019-01-02T00:00:00"/>
    <d v="2018-12-13T00:00:00"/>
    <x v="1"/>
    <m/>
    <m/>
    <m/>
    <d v="2019-01-02T00:00:00"/>
    <m/>
    <m/>
    <m/>
    <m/>
    <m/>
    <m/>
    <m/>
    <m/>
    <m/>
    <m/>
    <m/>
    <m/>
    <m/>
    <m/>
    <m/>
    <b v="0"/>
    <b v="0"/>
    <m/>
    <x v="1"/>
    <b v="0"/>
    <b v="0"/>
    <n v="1431"/>
    <n v="1"/>
    <m/>
    <m/>
    <m/>
    <m/>
    <m/>
    <m/>
    <m/>
    <m/>
    <m/>
    <m/>
    <n v="43441"/>
    <n v="0"/>
    <n v="0"/>
    <n v="-43441"/>
    <n v="43446"/>
    <n v="1"/>
    <n v="21"/>
    <n v="-43447"/>
    <n v="43467"/>
    <n v="43447"/>
    <x v="1"/>
    <n v="1"/>
    <n v="10"/>
    <x v="0"/>
    <x v="19"/>
    <x v="1"/>
    <x v="4"/>
    <x v="3"/>
    <x v="1"/>
    <x v="5"/>
    <x v="4"/>
    <n v="1"/>
    <n v="90"/>
  </r>
  <r>
    <s v="MOZ-ZAM-MLB-18-004-C11"/>
    <d v="2018-12-18T00:00:00"/>
    <x v="1"/>
    <x v="27"/>
    <x v="2"/>
    <x v="224"/>
    <m/>
    <m/>
    <m/>
    <s v="VASCO ADRIANO"/>
    <d v="2015-02-18T00:00:00"/>
    <s v="LUCIA VASCO"/>
    <n v="3"/>
    <m/>
    <s v="F"/>
    <s v="SANTOS JULIAO"/>
    <d v="2018-12-10T00:00:00"/>
    <d v="2018-12-10T00:00:00"/>
    <s v="9"/>
    <d v="2018-12-10T00:00:00"/>
    <s v="4"/>
    <s v="2"/>
    <m/>
    <m/>
    <m/>
    <m/>
    <m/>
    <m/>
    <m/>
    <m/>
    <m/>
    <m/>
    <m/>
    <s v="2"/>
    <n v="2"/>
    <m/>
    <m/>
    <m/>
    <d v="2015-04-03T00:00:00"/>
    <m/>
    <m/>
    <d v="2018-12-10T00:00:00"/>
    <m/>
    <d v="2018-12-12T00:00:00"/>
    <s v="1"/>
    <d v="2018-12-31T00:00:00"/>
    <d v="2018-12-18T00:00:00"/>
    <x v="0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432"/>
    <n v="1"/>
    <m/>
    <m/>
    <m/>
    <m/>
    <m/>
    <m/>
    <m/>
    <m/>
    <m/>
    <m/>
    <n v="43444"/>
    <n v="0"/>
    <n v="0"/>
    <n v="-43444"/>
    <n v="43446"/>
    <n v="6"/>
    <n v="19"/>
    <n v="-43452"/>
    <n v="43465"/>
    <n v="43452"/>
    <x v="1"/>
    <n v="1"/>
    <n v="10"/>
    <x v="0"/>
    <x v="19"/>
    <x v="1"/>
    <x v="4"/>
    <x v="3"/>
    <x v="1"/>
    <x v="5"/>
    <x v="2"/>
    <n v="1"/>
    <n v="90"/>
  </r>
  <r>
    <s v="MOZ-ZAM-MLB-18-004-C12"/>
    <d v="2018-12-18T00:00:00"/>
    <x v="1"/>
    <x v="27"/>
    <x v="2"/>
    <x v="224"/>
    <m/>
    <m/>
    <m/>
    <s v="VASCO"/>
    <d v="2017-05-26T00:00:00"/>
    <s v="ARCANJO VASCO"/>
    <n v="1"/>
    <m/>
    <s v="M"/>
    <s v="MANTEIGA JOAQUIM"/>
    <d v="2018-12-10T00:00:00"/>
    <d v="2018-12-10T00:00:00"/>
    <s v="9"/>
    <d v="2018-12-10T00:00:00"/>
    <s v="4"/>
    <s v="2"/>
    <m/>
    <m/>
    <m/>
    <m/>
    <m/>
    <m/>
    <m/>
    <m/>
    <m/>
    <m/>
    <m/>
    <s v="2"/>
    <n v="2"/>
    <m/>
    <d v="2018-10-25T00:00:00"/>
    <m/>
    <d v="2017-08-01T00:00:00"/>
    <m/>
    <d v="2018-10-25T00:00:00"/>
    <d v="2018-12-10T00:00:00"/>
    <m/>
    <d v="2018-12-12T00:00:00"/>
    <s v="1"/>
    <d v="2018-12-31T00:00:00"/>
    <d v="2018-12-18T00:00:00"/>
    <x v="0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433"/>
    <n v="1"/>
    <m/>
    <m/>
    <m/>
    <m/>
    <m/>
    <m/>
    <m/>
    <m/>
    <m/>
    <m/>
    <n v="43444"/>
    <n v="0"/>
    <n v="0"/>
    <n v="-43444"/>
    <n v="43446"/>
    <n v="6"/>
    <n v="19"/>
    <n v="-43452"/>
    <n v="43465"/>
    <n v="43452"/>
    <x v="1"/>
    <n v="1"/>
    <n v="10"/>
    <x v="0"/>
    <x v="19"/>
    <x v="1"/>
    <x v="4"/>
    <x v="3"/>
    <x v="1"/>
    <x v="5"/>
    <x v="2"/>
    <n v="1"/>
    <n v="90"/>
  </r>
  <r>
    <s v="MOZ-ZAM-MLB-18-004-C13"/>
    <d v="2018-12-18T00:00:00"/>
    <x v="1"/>
    <x v="27"/>
    <x v="2"/>
    <x v="224"/>
    <m/>
    <m/>
    <m/>
    <s v="ESTEVAO"/>
    <m/>
    <s v="ALVES ESTEVAO"/>
    <n v="3"/>
    <m/>
    <s v="M"/>
    <s v="MANTEIGA JOAQUIM"/>
    <d v="2018-12-10T00:00:00"/>
    <d v="2018-12-10T00:00:00"/>
    <s v="9"/>
    <d v="2018-12-10T00:00:00"/>
    <s v="4"/>
    <s v="2"/>
    <m/>
    <m/>
    <m/>
    <m/>
    <m/>
    <m/>
    <m/>
    <m/>
    <m/>
    <m/>
    <m/>
    <s v="2"/>
    <n v="0"/>
    <m/>
    <m/>
    <m/>
    <m/>
    <m/>
    <m/>
    <d v="2018-12-10T00:00:00"/>
    <m/>
    <d v="2018-12-12T00:00:00"/>
    <s v="1"/>
    <d v="2019-01-07T00:00:00"/>
    <d v="2018-12-18T00:00:00"/>
    <x v="1"/>
    <m/>
    <m/>
    <m/>
    <d v="2019-01-07T00:00:00"/>
    <m/>
    <m/>
    <m/>
    <m/>
    <m/>
    <m/>
    <m/>
    <m/>
    <m/>
    <m/>
    <m/>
    <m/>
    <m/>
    <m/>
    <m/>
    <b v="0"/>
    <b v="0"/>
    <m/>
    <x v="1"/>
    <b v="0"/>
    <b v="0"/>
    <n v="1434"/>
    <n v="1"/>
    <m/>
    <m/>
    <m/>
    <m/>
    <m/>
    <m/>
    <m/>
    <m/>
    <m/>
    <m/>
    <n v="43444"/>
    <n v="0"/>
    <n v="0"/>
    <n v="-43444"/>
    <n v="43446"/>
    <n v="6"/>
    <n v="26"/>
    <n v="-43452"/>
    <n v="43472"/>
    <n v="43452"/>
    <x v="1"/>
    <n v="1"/>
    <n v="10"/>
    <x v="0"/>
    <x v="19"/>
    <x v="1"/>
    <x v="4"/>
    <x v="3"/>
    <x v="1"/>
    <x v="5"/>
    <x v="4"/>
    <n v="1"/>
    <n v="90"/>
  </r>
  <r>
    <s v="MOZ-ZAM-MLB-18-004-C14"/>
    <d v="2018-12-18T00:00:00"/>
    <x v="1"/>
    <x v="27"/>
    <x v="2"/>
    <x v="224"/>
    <m/>
    <m/>
    <m/>
    <s v="ALEGRIA"/>
    <d v="2016-11-24T00:00:00"/>
    <s v="ASIA ALEGRIA"/>
    <n v="1"/>
    <m/>
    <s v="F"/>
    <s v="MANTEIGA JOAQUIM"/>
    <d v="2018-12-10T00:00:00"/>
    <d v="2018-12-10T00:00:00"/>
    <s v="9"/>
    <d v="2018-12-10T00:00:00"/>
    <s v="4"/>
    <s v="2"/>
    <m/>
    <m/>
    <m/>
    <m/>
    <m/>
    <m/>
    <m/>
    <m/>
    <m/>
    <m/>
    <m/>
    <s v="2"/>
    <n v="3"/>
    <m/>
    <d v="2018-02-02T00:00:00"/>
    <m/>
    <d v="2017-08-01T00:00:00"/>
    <d v="2018-05-16T00:00:00"/>
    <m/>
    <d v="2018-12-10T00:00:00"/>
    <m/>
    <d v="2018-12-12T00:00:00"/>
    <s v="1"/>
    <d v="2019-01-07T00:00:00"/>
    <d v="2018-12-18T00:00:00"/>
    <x v="1"/>
    <m/>
    <m/>
    <m/>
    <d v="2019-01-07T00:00:00"/>
    <m/>
    <m/>
    <m/>
    <m/>
    <m/>
    <m/>
    <m/>
    <m/>
    <m/>
    <m/>
    <m/>
    <m/>
    <m/>
    <m/>
    <m/>
    <b v="0"/>
    <b v="0"/>
    <m/>
    <x v="1"/>
    <b v="0"/>
    <b v="0"/>
    <n v="1435"/>
    <n v="1"/>
    <m/>
    <m/>
    <m/>
    <m/>
    <m/>
    <m/>
    <s v="Type 2"/>
    <m/>
    <m/>
    <m/>
    <n v="43444"/>
    <n v="0"/>
    <n v="0"/>
    <n v="-43444"/>
    <n v="43446"/>
    <n v="6"/>
    <n v="26"/>
    <n v="-43452"/>
    <n v="43472"/>
    <n v="43452"/>
    <x v="1"/>
    <n v="1"/>
    <n v="10"/>
    <x v="0"/>
    <x v="19"/>
    <x v="1"/>
    <x v="4"/>
    <x v="3"/>
    <x v="1"/>
    <x v="5"/>
    <x v="0"/>
    <n v="1"/>
    <n v="90"/>
  </r>
  <r>
    <s v="MOZ-ZAM-MLB-18-004-C15"/>
    <d v="2018-12-18T00:00:00"/>
    <x v="1"/>
    <x v="27"/>
    <x v="2"/>
    <x v="224"/>
    <m/>
    <m/>
    <m/>
    <s v="AUGUSTO MAURICIO"/>
    <d v="2015-12-24T00:00:00"/>
    <s v="PAULINO AUGUSTO"/>
    <n v="2"/>
    <m/>
    <s v="M"/>
    <s v="BENEDITO GIMO"/>
    <d v="2018-12-10T00:00:00"/>
    <d v="2018-12-10T00:00:00"/>
    <s v="9"/>
    <d v="2018-12-10T00:00:00"/>
    <s v="4"/>
    <s v="2"/>
    <m/>
    <m/>
    <m/>
    <m/>
    <m/>
    <m/>
    <m/>
    <m/>
    <m/>
    <m/>
    <m/>
    <s v="2"/>
    <n v="3"/>
    <m/>
    <d v="2016-07-27T00:00:00"/>
    <m/>
    <d v="2015-11-03T00:00:00"/>
    <d v="2017-08-01T00:00:00"/>
    <m/>
    <d v="2018-12-10T00:00:00"/>
    <m/>
    <d v="2018-12-12T00:00:00"/>
    <s v="1"/>
    <d v="2019-01-07T00:00:00"/>
    <d v="2018-12-18T00:00:00"/>
    <x v="1"/>
    <m/>
    <m/>
    <m/>
    <d v="2019-01-07T00:00:00"/>
    <m/>
    <m/>
    <m/>
    <m/>
    <m/>
    <m/>
    <m/>
    <m/>
    <m/>
    <m/>
    <m/>
    <m/>
    <m/>
    <m/>
    <m/>
    <b v="0"/>
    <b v="0"/>
    <m/>
    <x v="1"/>
    <b v="0"/>
    <b v="0"/>
    <n v="1436"/>
    <n v="1"/>
    <m/>
    <m/>
    <m/>
    <m/>
    <m/>
    <m/>
    <s v="Type 2"/>
    <m/>
    <m/>
    <m/>
    <n v="43444"/>
    <n v="0"/>
    <n v="0"/>
    <n v="-43444"/>
    <n v="43446"/>
    <n v="6"/>
    <n v="26"/>
    <n v="-43452"/>
    <n v="43472"/>
    <n v="43452"/>
    <x v="1"/>
    <n v="1"/>
    <n v="10"/>
    <x v="0"/>
    <x v="19"/>
    <x v="1"/>
    <x v="4"/>
    <x v="3"/>
    <x v="1"/>
    <x v="5"/>
    <x v="0"/>
    <n v="1"/>
    <n v="90"/>
  </r>
  <r>
    <s v="MOZ-ZAM-MLB-18-004-C16"/>
    <d v="2018-12-18T00:00:00"/>
    <x v="1"/>
    <x v="27"/>
    <x v="2"/>
    <x v="224"/>
    <m/>
    <m/>
    <m/>
    <s v="MARCELINO"/>
    <m/>
    <s v="SANTOS MARCELINO"/>
    <n v="3"/>
    <m/>
    <s v="M"/>
    <s v="MANTEIGA JOAQUIM"/>
    <d v="2018-12-10T00:00:00"/>
    <d v="2018-12-10T00:00:00"/>
    <s v="9"/>
    <d v="2018-12-10T00:00:00"/>
    <s v="4"/>
    <s v="2"/>
    <m/>
    <m/>
    <m/>
    <m/>
    <m/>
    <m/>
    <m/>
    <m/>
    <m/>
    <m/>
    <m/>
    <s v="2"/>
    <n v="0"/>
    <m/>
    <m/>
    <m/>
    <m/>
    <m/>
    <m/>
    <d v="2018-12-10T00:00:00"/>
    <m/>
    <d v="2018-12-12T00:00:00"/>
    <s v="1"/>
    <d v="2019-01-07T00:00:00"/>
    <d v="2018-12-18T00:00:00"/>
    <x v="1"/>
    <m/>
    <m/>
    <m/>
    <d v="2019-01-07T00:00:00"/>
    <m/>
    <m/>
    <m/>
    <m/>
    <m/>
    <m/>
    <m/>
    <m/>
    <m/>
    <m/>
    <m/>
    <m/>
    <m/>
    <m/>
    <m/>
    <b v="0"/>
    <b v="0"/>
    <m/>
    <x v="1"/>
    <b v="0"/>
    <b v="0"/>
    <n v="1437"/>
    <n v="1"/>
    <m/>
    <m/>
    <m/>
    <m/>
    <m/>
    <m/>
    <s v="Type 2"/>
    <m/>
    <m/>
    <m/>
    <n v="43444"/>
    <n v="0"/>
    <n v="0"/>
    <n v="-43444"/>
    <n v="43446"/>
    <n v="6"/>
    <n v="26"/>
    <n v="-43452"/>
    <n v="43472"/>
    <n v="43452"/>
    <x v="1"/>
    <n v="1"/>
    <n v="10"/>
    <x v="0"/>
    <x v="19"/>
    <x v="1"/>
    <x v="4"/>
    <x v="3"/>
    <x v="1"/>
    <x v="5"/>
    <x v="4"/>
    <n v="1"/>
    <n v="90"/>
  </r>
  <r>
    <s v="MOZ-ZAM-MLB-18-004-C17"/>
    <d v="2018-12-18T00:00:00"/>
    <x v="1"/>
    <x v="27"/>
    <x v="2"/>
    <x v="224"/>
    <m/>
    <m/>
    <m/>
    <m/>
    <d v="2018-02-07T00:00:00"/>
    <s v="JUNIOR ALBERCA"/>
    <n v="1"/>
    <m/>
    <s v="M"/>
    <s v="BENEDITO GIMO"/>
    <d v="2018-12-10T00:00:00"/>
    <d v="2018-12-10T00:00:00"/>
    <s v="9"/>
    <d v="2018-12-10T00:00:00"/>
    <s v="4"/>
    <s v="2"/>
    <m/>
    <m/>
    <m/>
    <m/>
    <m/>
    <m/>
    <m/>
    <m/>
    <m/>
    <m/>
    <m/>
    <s v="2"/>
    <n v="3"/>
    <m/>
    <d v="2018-05-18T00:00:00"/>
    <m/>
    <d v="2018-04-19T00:00:00"/>
    <d v="2018-08-08T00:00:00"/>
    <m/>
    <d v="2018-12-10T00:00:00"/>
    <m/>
    <d v="2018-12-12T00:00:00"/>
    <s v="1"/>
    <d v="2018-12-31T00:00:00"/>
    <d v="2018-12-18T00:00:00"/>
    <x v="0"/>
    <m/>
    <m/>
    <m/>
    <d v="2018-12-31T00:00:00"/>
    <m/>
    <m/>
    <m/>
    <m/>
    <m/>
    <m/>
    <m/>
    <m/>
    <m/>
    <m/>
    <m/>
    <m/>
    <m/>
    <m/>
    <m/>
    <b v="0"/>
    <b v="0"/>
    <m/>
    <x v="1"/>
    <b v="0"/>
    <b v="0"/>
    <n v="1438"/>
    <n v="1"/>
    <m/>
    <m/>
    <m/>
    <m/>
    <m/>
    <m/>
    <m/>
    <m/>
    <m/>
    <m/>
    <n v="43444"/>
    <n v="0"/>
    <n v="0"/>
    <n v="-43444"/>
    <n v="43446"/>
    <n v="6"/>
    <n v="19"/>
    <n v="-43452"/>
    <n v="43465"/>
    <n v="43452"/>
    <x v="1"/>
    <n v="1"/>
    <n v="10"/>
    <x v="0"/>
    <x v="19"/>
    <x v="1"/>
    <x v="4"/>
    <x v="3"/>
    <x v="1"/>
    <x v="5"/>
    <x v="0"/>
    <n v="1"/>
    <n v="90"/>
  </r>
  <r>
    <s v="MOZ-ZAM-MLB-18-004-C18"/>
    <d v="2018-12-18T00:00:00"/>
    <x v="1"/>
    <x v="27"/>
    <x v="2"/>
    <x v="224"/>
    <m/>
    <m/>
    <m/>
    <m/>
    <d v="2017-10-21T00:00:00"/>
    <s v="MATEUS AUGUSTO"/>
    <n v="1"/>
    <m/>
    <s v="M"/>
    <s v="MANTEIGA JOAQUIM"/>
    <d v="2018-12-10T00:00:00"/>
    <d v="2018-12-10T00:00:00"/>
    <s v="9"/>
    <d v="2018-12-10T00:00:00"/>
    <s v="4"/>
    <s v="2"/>
    <m/>
    <m/>
    <m/>
    <m/>
    <m/>
    <m/>
    <m/>
    <m/>
    <m/>
    <m/>
    <m/>
    <s v="2"/>
    <n v="2"/>
    <m/>
    <d v="2018-10-25T00:00:00"/>
    <m/>
    <d v="2018-08-08T00:00:00"/>
    <m/>
    <m/>
    <d v="2018-12-10T00:00:00"/>
    <m/>
    <d v="2018-12-12T00:00:00"/>
    <s v="1"/>
    <d v="2019-01-04T00:00:00"/>
    <d v="2018-12-18T00:00:00"/>
    <x v="3"/>
    <m/>
    <m/>
    <m/>
    <d v="2019-01-04T00:00:00"/>
    <d v="2019-02-15T00:00:00"/>
    <s v="2"/>
    <s v="2"/>
    <s v="2"/>
    <s v="2"/>
    <s v="1"/>
    <s v="2"/>
    <d v="2019-02-15T00:00:00"/>
    <m/>
    <s v="2"/>
    <s v="2"/>
    <s v="2"/>
    <s v="2-No"/>
    <s v="2"/>
    <m/>
    <b v="0"/>
    <b v="0"/>
    <m/>
    <x v="1"/>
    <b v="0"/>
    <b v="0"/>
    <n v="1439"/>
    <n v="1"/>
    <m/>
    <m/>
    <m/>
    <m/>
    <m/>
    <m/>
    <m/>
    <m/>
    <m/>
    <m/>
    <n v="43444"/>
    <n v="0"/>
    <n v="0"/>
    <n v="-43444"/>
    <n v="43446"/>
    <n v="6"/>
    <n v="23"/>
    <n v="-43452"/>
    <n v="43469"/>
    <n v="43452"/>
    <x v="1"/>
    <n v="1"/>
    <n v="10"/>
    <x v="0"/>
    <x v="19"/>
    <x v="1"/>
    <x v="4"/>
    <x v="3"/>
    <x v="1"/>
    <x v="5"/>
    <x v="2"/>
    <n v="1"/>
    <n v="90"/>
  </r>
  <r>
    <s v="MOZ-ZAM-MLB-18-004-C19"/>
    <d v="2018-12-18T00:00:00"/>
    <x v="1"/>
    <x v="27"/>
    <x v="2"/>
    <x v="224"/>
    <m/>
    <m/>
    <m/>
    <m/>
    <d v="2017-06-01T00:00:00"/>
    <s v="MARCELINO AUGUSTO"/>
    <n v="1"/>
    <m/>
    <s v="M"/>
    <m/>
    <d v="2018-12-10T00:00:00"/>
    <d v="2018-12-10T00:00:00"/>
    <s v="9"/>
    <d v="2018-12-10T00:00:00"/>
    <s v="4"/>
    <s v="2"/>
    <m/>
    <m/>
    <m/>
    <m/>
    <m/>
    <m/>
    <m/>
    <m/>
    <m/>
    <m/>
    <m/>
    <s v="2"/>
    <n v="3"/>
    <m/>
    <d v="2018-02-06T00:00:00"/>
    <m/>
    <d v="2017-08-01T00:00:00"/>
    <d v="2018-06-05T00:00:00"/>
    <m/>
    <d v="2018-12-10T00:00:00"/>
    <m/>
    <d v="2018-12-12T00:00:00"/>
    <s v="1"/>
    <d v="2019-01-03T00:00:00"/>
    <d v="2018-12-18T00:00:00"/>
    <x v="3"/>
    <m/>
    <m/>
    <m/>
    <d v="2019-01-03T00:00:00"/>
    <d v="2019-02-15T00:00:00"/>
    <s v="2"/>
    <s v="2"/>
    <s v="2"/>
    <s v="2"/>
    <s v="1"/>
    <s v="2"/>
    <d v="2019-02-15T00:00:00"/>
    <m/>
    <s v="2"/>
    <s v="1"/>
    <s v="2"/>
    <s v="2-No"/>
    <s v="2"/>
    <m/>
    <b v="0"/>
    <b v="0"/>
    <m/>
    <x v="4"/>
    <b v="0"/>
    <b v="0"/>
    <n v="1440"/>
    <n v="1"/>
    <m/>
    <m/>
    <m/>
    <m/>
    <m/>
    <m/>
    <m/>
    <m/>
    <m/>
    <m/>
    <n v="43444"/>
    <n v="0"/>
    <n v="0"/>
    <n v="-43444"/>
    <n v="43446"/>
    <n v="6"/>
    <n v="22"/>
    <n v="-43452"/>
    <n v="43468"/>
    <n v="43452"/>
    <x v="1"/>
    <n v="1"/>
    <n v="10"/>
    <x v="0"/>
    <x v="19"/>
    <x v="1"/>
    <x v="4"/>
    <x v="3"/>
    <x v="1"/>
    <x v="5"/>
    <x v="0"/>
    <n v="1"/>
    <n v="90"/>
  </r>
  <r>
    <s v="MOZ-ZAM-MLB-18-004-C20"/>
    <d v="2019-01-02T00:00:00"/>
    <x v="1"/>
    <x v="27"/>
    <x v="2"/>
    <x v="224"/>
    <m/>
    <m/>
    <m/>
    <s v="FELIZARDO ALBERTO"/>
    <d v="2017-05-22T00:00:00"/>
    <s v="JUVENCIO FELIZARDO"/>
    <n v="1"/>
    <m/>
    <s v="M"/>
    <s v="JUMA"/>
    <d v="2018-12-19T00:00:00"/>
    <d v="2018-12-19T00:00:00"/>
    <s v="9"/>
    <d v="2018-12-19T00:00:00"/>
    <s v="4"/>
    <s v="2"/>
    <m/>
    <m/>
    <m/>
    <m/>
    <m/>
    <m/>
    <m/>
    <m/>
    <m/>
    <m/>
    <m/>
    <s v="2"/>
    <n v="0"/>
    <m/>
    <m/>
    <m/>
    <m/>
    <m/>
    <m/>
    <d v="2018-12-19T00:00:00"/>
    <m/>
    <d v="2019-01-02T00:00:00"/>
    <s v="1"/>
    <d v="2019-01-04T00:00:00"/>
    <d v="2019-01-03T00:00:00"/>
    <x v="3"/>
    <m/>
    <m/>
    <m/>
    <d v="2019-01-04T00:00:00"/>
    <d v="2019-02-15T00:00:00"/>
    <s v="2"/>
    <s v="2"/>
    <s v="2"/>
    <s v="2"/>
    <s v="2"/>
    <s v="2"/>
    <d v="2019-02-15T00:00:00"/>
    <m/>
    <s v="2"/>
    <s v="1"/>
    <s v="2"/>
    <s v="2-No"/>
    <s v="2"/>
    <m/>
    <b v="0"/>
    <b v="0"/>
    <m/>
    <x v="4"/>
    <b v="0"/>
    <b v="0"/>
    <n v="1441"/>
    <n v="1"/>
    <m/>
    <m/>
    <m/>
    <m/>
    <m/>
    <m/>
    <s v="Type 2"/>
    <m/>
    <m/>
    <m/>
    <n v="43453"/>
    <n v="0"/>
    <n v="0"/>
    <n v="-43453"/>
    <n v="43467"/>
    <n v="1"/>
    <n v="2"/>
    <n v="-43467"/>
    <n v="43469"/>
    <n v="43467"/>
    <x v="1"/>
    <n v="1"/>
    <n v="10"/>
    <x v="0"/>
    <x v="19"/>
    <x v="1"/>
    <x v="4"/>
    <x v="3"/>
    <x v="1"/>
    <x v="5"/>
    <x v="4"/>
    <n v="1"/>
    <n v="90"/>
  </r>
  <r>
    <s v="MOZ-ZAM-MLB-18-004-C21"/>
    <d v="2019-01-03T00:00:00"/>
    <x v="1"/>
    <x v="27"/>
    <x v="2"/>
    <x v="224"/>
    <m/>
    <m/>
    <m/>
    <s v="JOAO FERNANDO"/>
    <d v="2015-06-04T00:00:00"/>
    <s v="ALBERTO JOAO"/>
    <n v="3"/>
    <m/>
    <s v="M"/>
    <s v="JUMA"/>
    <d v="2018-12-17T00:00:00"/>
    <d v="2018-12-17T00:00:00"/>
    <s v="9"/>
    <d v="2018-12-17T00:00:00"/>
    <s v="4"/>
    <s v="2"/>
    <m/>
    <m/>
    <m/>
    <m/>
    <m/>
    <m/>
    <m/>
    <m/>
    <m/>
    <m/>
    <m/>
    <s v="2"/>
    <n v="2"/>
    <m/>
    <d v="2015-11-29T00:00:00"/>
    <m/>
    <d v="2015-10-23T00:00:00"/>
    <m/>
    <m/>
    <d v="2018-12-17T00:00:00"/>
    <m/>
    <d v="2019-01-02T00:00:00"/>
    <s v="1"/>
    <d v="2019-01-21T00:00:00"/>
    <d v="2019-01-03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42"/>
    <n v="1"/>
    <m/>
    <m/>
    <m/>
    <m/>
    <m/>
    <m/>
    <m/>
    <m/>
    <m/>
    <m/>
    <n v="43451"/>
    <n v="0"/>
    <n v="0"/>
    <n v="-43451"/>
    <n v="43467"/>
    <n v="1"/>
    <n v="-43467"/>
    <n v="-43468"/>
    <n v="0"/>
    <n v="43468"/>
    <x v="1"/>
    <n v="1"/>
    <n v="10"/>
    <x v="0"/>
    <x v="19"/>
    <x v="1"/>
    <x v="4"/>
    <x v="3"/>
    <x v="1"/>
    <x v="4"/>
    <x v="2"/>
    <n v="1"/>
    <n v="90"/>
  </r>
  <r>
    <s v="MOZ-ZAM-MLB-18-004-C22"/>
    <d v="2019-01-03T00:00:00"/>
    <x v="1"/>
    <x v="27"/>
    <x v="2"/>
    <x v="224"/>
    <m/>
    <m/>
    <m/>
    <s v="ACACIO ANTONIO"/>
    <d v="2014-06-14T00:00:00"/>
    <s v="FATIMA ACACIO"/>
    <n v="4"/>
    <m/>
    <s v="F"/>
    <s v="JUMA CAMPUS"/>
    <d v="2018-12-17T00:00:00"/>
    <d v="2018-12-17T00:00:00"/>
    <s v="9"/>
    <d v="2018-12-17T00:00:00"/>
    <s v="4"/>
    <s v="2"/>
    <m/>
    <m/>
    <m/>
    <m/>
    <m/>
    <m/>
    <m/>
    <m/>
    <m/>
    <m/>
    <m/>
    <s v="2"/>
    <n v="2"/>
    <m/>
    <d v="2015-11-29T00:00:00"/>
    <m/>
    <d v="2015-10-23T00:00:00"/>
    <m/>
    <m/>
    <d v="2018-12-17T00:00:00"/>
    <m/>
    <d v="2019-01-02T00:00:00"/>
    <s v="1"/>
    <d v="2019-02-04T00:00:00"/>
    <d v="2019-01-03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43"/>
    <n v="1"/>
    <m/>
    <m/>
    <m/>
    <m/>
    <m/>
    <m/>
    <m/>
    <m/>
    <m/>
    <m/>
    <n v="43451"/>
    <n v="0"/>
    <n v="0"/>
    <n v="-43451"/>
    <n v="43467"/>
    <n v="1"/>
    <n v="-43467"/>
    <n v="-43468"/>
    <n v="0"/>
    <n v="43468"/>
    <x v="1"/>
    <n v="1"/>
    <n v="10"/>
    <x v="0"/>
    <x v="19"/>
    <x v="1"/>
    <x v="4"/>
    <x v="3"/>
    <x v="1"/>
    <x v="4"/>
    <x v="2"/>
    <n v="1"/>
    <n v="90"/>
  </r>
  <r>
    <s v="MOZ-ZAM-MLB-18-004-C23"/>
    <d v="2019-01-03T00:00:00"/>
    <x v="1"/>
    <x v="27"/>
    <x v="2"/>
    <x v="224"/>
    <m/>
    <m/>
    <m/>
    <s v="SIMAO MARCOS"/>
    <d v="2015-07-03T00:00:00"/>
    <s v="JORGE SIMAO"/>
    <n v="3"/>
    <m/>
    <s v="M"/>
    <s v="JUMA"/>
    <d v="2018-12-17T00:00:00"/>
    <d v="2018-12-17T00:00:00"/>
    <s v="9"/>
    <d v="2018-12-17T00:00:00"/>
    <s v="4"/>
    <s v="2"/>
    <m/>
    <m/>
    <m/>
    <m/>
    <m/>
    <m/>
    <m/>
    <m/>
    <m/>
    <m/>
    <m/>
    <s v="2"/>
    <n v="2"/>
    <m/>
    <d v="2015-11-29T00:00:00"/>
    <m/>
    <d v="2015-10-23T00:00:00"/>
    <m/>
    <m/>
    <d v="2018-12-17T00:00:00"/>
    <m/>
    <d v="2019-01-02T00:00:00"/>
    <s v="1"/>
    <d v="2019-02-04T00:00:00"/>
    <d v="2019-01-03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44"/>
    <n v="1"/>
    <m/>
    <m/>
    <m/>
    <m/>
    <m/>
    <m/>
    <m/>
    <m/>
    <m/>
    <m/>
    <n v="43451"/>
    <n v="0"/>
    <n v="0"/>
    <n v="-43451"/>
    <n v="43467"/>
    <n v="1"/>
    <n v="-43467"/>
    <n v="-43468"/>
    <n v="0"/>
    <n v="43468"/>
    <x v="1"/>
    <n v="1"/>
    <n v="10"/>
    <x v="0"/>
    <x v="19"/>
    <x v="1"/>
    <x v="4"/>
    <x v="3"/>
    <x v="1"/>
    <x v="4"/>
    <x v="2"/>
    <n v="1"/>
    <n v="90"/>
  </r>
  <r>
    <s v="MOZ-ZAM-MLB-18-004-C24"/>
    <d v="2019-01-03T00:00:00"/>
    <x v="1"/>
    <x v="27"/>
    <x v="2"/>
    <x v="224"/>
    <m/>
    <m/>
    <m/>
    <s v="ROSARIO AMERICO"/>
    <d v="2016-03-09T00:00:00"/>
    <s v="FELOMENA ROSARIO"/>
    <n v="2"/>
    <m/>
    <s v="F"/>
    <s v="JUMA"/>
    <d v="2018-12-17T00:00:00"/>
    <d v="2018-12-17T00:00:00"/>
    <s v="9"/>
    <d v="2018-12-17T00:00:00"/>
    <s v="4"/>
    <s v="2"/>
    <m/>
    <m/>
    <m/>
    <m/>
    <m/>
    <m/>
    <m/>
    <m/>
    <m/>
    <m/>
    <m/>
    <s v="2"/>
    <n v="2"/>
    <d v="2016-03-10T00:00:00"/>
    <m/>
    <m/>
    <d v="2016-06-10T00:00:00"/>
    <m/>
    <m/>
    <d v="2018-12-17T00:00:00"/>
    <m/>
    <d v="2019-01-02T00:00:00"/>
    <s v="1"/>
    <d v="2019-02-04T00:00:00"/>
    <d v="2019-01-03T00:00:00"/>
    <x v="3"/>
    <m/>
    <m/>
    <m/>
    <d v="2019-01-04T00:00:00"/>
    <d v="2019-02-15T00:00:00"/>
    <s v="2"/>
    <s v="2"/>
    <s v="2"/>
    <s v="2"/>
    <s v="1"/>
    <s v="2"/>
    <d v="2019-02-15T00:00:00"/>
    <m/>
    <s v="2"/>
    <s v="1"/>
    <s v="2"/>
    <s v="2-No"/>
    <s v="2"/>
    <m/>
    <b v="0"/>
    <b v="0"/>
    <m/>
    <x v="4"/>
    <b v="0"/>
    <b v="0"/>
    <n v="1447"/>
    <n v="1"/>
    <m/>
    <m/>
    <m/>
    <m/>
    <m/>
    <m/>
    <m/>
    <m/>
    <m/>
    <m/>
    <n v="43451"/>
    <n v="0"/>
    <n v="0"/>
    <n v="-43451"/>
    <n v="43467"/>
    <n v="1"/>
    <n v="2"/>
    <n v="-43468"/>
    <n v="43469"/>
    <n v="43468"/>
    <x v="1"/>
    <n v="1"/>
    <n v="10"/>
    <x v="0"/>
    <x v="19"/>
    <x v="1"/>
    <x v="4"/>
    <x v="3"/>
    <x v="1"/>
    <x v="5"/>
    <x v="2"/>
    <n v="1"/>
    <n v="90"/>
  </r>
  <r>
    <s v="MOZ-ZAM-MLB-18-004-C25"/>
    <d v="2019-01-03T00:00:00"/>
    <x v="1"/>
    <x v="27"/>
    <x v="2"/>
    <x v="224"/>
    <m/>
    <m/>
    <m/>
    <s v="JOAO FERNANDO/ROSA MARTINS"/>
    <d v="2013-11-10T00:00:00"/>
    <s v="RAZAK JOAO"/>
    <n v="5"/>
    <m/>
    <s v="M"/>
    <s v="JUMA"/>
    <d v="2018-12-17T00:00:00"/>
    <d v="2018-12-17T00:00:00"/>
    <s v="9"/>
    <d v="2018-12-17T00:00:00"/>
    <s v="4"/>
    <s v="2"/>
    <m/>
    <m/>
    <m/>
    <m/>
    <m/>
    <m/>
    <m/>
    <m/>
    <m/>
    <m/>
    <m/>
    <s v="2"/>
    <n v="0"/>
    <m/>
    <m/>
    <m/>
    <m/>
    <m/>
    <m/>
    <m/>
    <m/>
    <d v="2019-01-02T00:00:00"/>
    <m/>
    <d v="2019-02-04T00:00:00"/>
    <m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48"/>
    <n v="1"/>
    <m/>
    <m/>
    <m/>
    <m/>
    <m/>
    <m/>
    <s v="Type 1"/>
    <m/>
    <m/>
    <m/>
    <n v="43451"/>
    <n v="0"/>
    <n v="0"/>
    <n v="-43451"/>
    <n v="43467"/>
    <n v="-43467"/>
    <n v="-43467"/>
    <n v="-43468"/>
    <n v="0"/>
    <n v="43468"/>
    <x v="1"/>
    <n v="1"/>
    <n v="10"/>
    <x v="0"/>
    <x v="19"/>
    <x v="1"/>
    <x v="4"/>
    <x v="3"/>
    <x v="1"/>
    <x v="4"/>
    <x v="4"/>
    <n v="1"/>
    <n v="90"/>
  </r>
  <r>
    <s v="MOZ-MPC-MVT-18-005"/>
    <d v="2019-01-03T00:00:00"/>
    <x v="0"/>
    <x v="46"/>
    <x v="1"/>
    <x v="803"/>
    <m/>
    <m/>
    <m/>
    <s v="HERMINIO MOMADE"/>
    <d v="2012-10-01T00:00:00"/>
    <s v="ALIMO HELDER"/>
    <n v="6"/>
    <n v="2"/>
    <s v="M"/>
    <m/>
    <d v="2018-12-13T00:00:00"/>
    <d v="2018-12-13T00:00:00"/>
    <m/>
    <m/>
    <m/>
    <m/>
    <s v="1"/>
    <s v="2"/>
    <s v="1"/>
    <d v="2018-12-13T00:00:00"/>
    <s v="2"/>
    <s v="1"/>
    <d v="2018-12-11T00:00:00"/>
    <s v="1"/>
    <s v="2"/>
    <s v="2"/>
    <s v="1"/>
    <s v="1"/>
    <n v="0"/>
    <m/>
    <m/>
    <m/>
    <m/>
    <m/>
    <m/>
    <d v="2018-12-14T00:00:00"/>
    <d v="2018-12-15T00:00:00"/>
    <d v="2019-01-03T00:00:00"/>
    <s v="1"/>
    <d v="2019-02-18T00:00:00"/>
    <d v="2019-01-03T00:00:00"/>
    <x v="1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49"/>
    <n v="1"/>
    <m/>
    <m/>
    <m/>
    <m/>
    <m/>
    <m/>
    <m/>
    <m/>
    <m/>
    <m/>
    <n v="2"/>
    <n v="4"/>
    <n v="0"/>
    <n v="2"/>
    <n v="19"/>
    <n v="0"/>
    <n v="46"/>
    <n v="-43468"/>
    <n v="43514"/>
    <n v="19"/>
    <x v="4"/>
    <n v="12"/>
    <n v="10"/>
    <x v="1"/>
    <x v="20"/>
    <x v="1"/>
    <x v="1"/>
    <x v="1"/>
    <x v="1"/>
    <x v="5"/>
    <x v="4"/>
    <n v="1"/>
    <n v="90"/>
  </r>
  <r>
    <s v="MOZ-MPC-MVT-18-006"/>
    <d v="2019-01-02T00:00:00"/>
    <x v="0"/>
    <x v="46"/>
    <x v="1"/>
    <x v="390"/>
    <s v="_x000a__x000a__x000a__x000a__x000a_"/>
    <m/>
    <m/>
    <s v="LIDIA FILIPE MANDLATE"/>
    <m/>
    <s v="JACINTA JOEL COSSA"/>
    <n v="6"/>
    <m/>
    <s v="F"/>
    <s v="FERNANDO DOS SANTOS"/>
    <d v="2018-12-17T00:00:00"/>
    <d v="2018-12-17T00:00:00"/>
    <m/>
    <m/>
    <m/>
    <m/>
    <s v="2"/>
    <s v="1"/>
    <s v="2"/>
    <m/>
    <s v="2"/>
    <s v="1"/>
    <d v="2018-12-11T00:00:00"/>
    <s v="1"/>
    <s v="1"/>
    <s v="1"/>
    <s v="1"/>
    <s v="1"/>
    <n v="0"/>
    <m/>
    <m/>
    <m/>
    <m/>
    <m/>
    <m/>
    <d v="2018-12-17T00:00:00"/>
    <d v="2018-12-18T00:00:00"/>
    <d v="2019-01-02T00:00:00"/>
    <s v="1"/>
    <m/>
    <d v="2019-01-02T00:00:00"/>
    <x v="2"/>
    <m/>
    <m/>
    <m/>
    <m/>
    <m/>
    <m/>
    <m/>
    <m/>
    <m/>
    <m/>
    <m/>
    <m/>
    <m/>
    <m/>
    <m/>
    <m/>
    <m/>
    <m/>
    <m/>
    <b v="0"/>
    <b v="0"/>
    <m/>
    <x v="1"/>
    <b v="0"/>
    <b v="0"/>
    <n v="1450"/>
    <n v="1"/>
    <m/>
    <m/>
    <m/>
    <m/>
    <m/>
    <m/>
    <s v="Type 1"/>
    <m/>
    <m/>
    <m/>
    <n v="6"/>
    <n v="7"/>
    <n v="0"/>
    <n v="1"/>
    <n v="15"/>
    <n v="0"/>
    <n v="-43467"/>
    <n v="-43467"/>
    <n v="0"/>
    <n v="15"/>
    <x v="4"/>
    <n v="12"/>
    <n v="10"/>
    <x v="1"/>
    <x v="20"/>
    <x v="1"/>
    <x v="1"/>
    <x v="1"/>
    <x v="1"/>
    <x v="4"/>
    <x v="4"/>
    <n v="1"/>
    <n v="90"/>
  </r>
  <r>
    <s v="MOZ-SOF-MCG-18-006"/>
    <d v="2019-01-03T00:00:00"/>
    <x v="0"/>
    <x v="97"/>
    <x v="5"/>
    <x v="147"/>
    <m/>
    <m/>
    <m/>
    <s v="MARIA DIVIDE"/>
    <d v="2018-05-24T00:00:00"/>
    <s v="DAVIDE DOMINGOS"/>
    <m/>
    <n v="6"/>
    <s v="M"/>
    <s v="LAGBA GONZAMA"/>
    <d v="2018-12-04T00:00:00"/>
    <d v="2018-12-05T00:00:00"/>
    <m/>
    <m/>
    <m/>
    <m/>
    <s v="1"/>
    <s v="2"/>
    <s v="2"/>
    <m/>
    <s v="2"/>
    <s v="1"/>
    <d v="2018-11-27T00:00:00"/>
    <s v="1"/>
    <s v="1"/>
    <s v="2"/>
    <s v="1"/>
    <s v="1"/>
    <n v="3"/>
    <d v="2017-05-29T00:00:00"/>
    <d v="2017-08-24T00:00:00"/>
    <m/>
    <d v="2017-07-24T00:00:00"/>
    <d v="2017-09-27T00:00:00"/>
    <m/>
    <d v="2018-12-05T00:00:00"/>
    <d v="2018-12-06T00:00:00"/>
    <d v="2018-12-06T00:00:00"/>
    <s v="1"/>
    <d v="2019-02-18T00:00:00"/>
    <d v="2019-01-03T00:00:00"/>
    <x v="0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51"/>
    <n v="1"/>
    <m/>
    <m/>
    <m/>
    <m/>
    <m/>
    <m/>
    <m/>
    <m/>
    <m/>
    <m/>
    <n v="7"/>
    <n v="9"/>
    <n v="1"/>
    <n v="1"/>
    <n v="0"/>
    <n v="28"/>
    <n v="74"/>
    <n v="-43468"/>
    <n v="43514"/>
    <n v="28"/>
    <x v="4"/>
    <n v="11"/>
    <n v="10"/>
    <x v="1"/>
    <x v="51"/>
    <x v="1"/>
    <x v="1"/>
    <x v="1"/>
    <x v="1"/>
    <x v="5"/>
    <x v="0"/>
    <n v="1"/>
    <n v="90"/>
  </r>
  <r>
    <s v="MOZ-SOF-CRG-18-002"/>
    <d v="2019-01-02T00:00:00"/>
    <x v="0"/>
    <x v="47"/>
    <x v="5"/>
    <x v="804"/>
    <m/>
    <m/>
    <m/>
    <s v="TOME MAIBEQUE"/>
    <d v="2011-11-03T00:00:00"/>
    <s v="LURDES TOME MAIBEQUE"/>
    <n v="7"/>
    <n v="0"/>
    <s v="F"/>
    <s v="CELSO HIPOLITO MATIAS"/>
    <d v="2018-11-12T00:00:00"/>
    <d v="2018-11-13T00:00:00"/>
    <m/>
    <m/>
    <m/>
    <m/>
    <s v="1"/>
    <s v="2"/>
    <s v="1"/>
    <d v="2018-11-13T00:00:00"/>
    <s v="2"/>
    <s v="1"/>
    <d v="2018-11-06T00:00:00"/>
    <s v="1"/>
    <s v="1"/>
    <s v="1"/>
    <s v="1"/>
    <s v="1"/>
    <n v="0"/>
    <m/>
    <m/>
    <m/>
    <m/>
    <m/>
    <m/>
    <d v="2018-11-15T00:00:00"/>
    <d v="2018-11-16T00:00:00"/>
    <d v="2018-11-20T00:00:00"/>
    <s v="1"/>
    <d v="2019-02-13T00:00:00"/>
    <d v="2019-01-03T00:00:00"/>
    <x v="3"/>
    <m/>
    <m/>
    <m/>
    <d v="2019-02-13T00:00:00"/>
    <m/>
    <s v="2"/>
    <s v="2"/>
    <s v="2"/>
    <s v="1"/>
    <s v="2"/>
    <s v="1"/>
    <d v="2019-03-15T00:00:00"/>
    <m/>
    <s v="2"/>
    <s v="2"/>
    <s v="2"/>
    <s v="2-No"/>
    <s v="2"/>
    <m/>
    <b v="0"/>
    <b v="0"/>
    <m/>
    <x v="1"/>
    <b v="0"/>
    <b v="0"/>
    <n v="1452"/>
    <n v="1"/>
    <m/>
    <m/>
    <m/>
    <m/>
    <m/>
    <m/>
    <m/>
    <m/>
    <m/>
    <m/>
    <n v="6"/>
    <n v="10"/>
    <n v="1"/>
    <n v="3"/>
    <n v="4"/>
    <n v="44"/>
    <n v="85"/>
    <n v="-43467"/>
    <n v="43509"/>
    <n v="47"/>
    <x v="4"/>
    <n v="11"/>
    <n v="10"/>
    <x v="1"/>
    <x v="49"/>
    <x v="1"/>
    <x v="3"/>
    <x v="1"/>
    <x v="1"/>
    <x v="5"/>
    <x v="4"/>
    <n v="1"/>
    <n v="90"/>
  </r>
  <r>
    <s v="MOZ-SOF-BUZ-18-002"/>
    <d v="2019-01-02T00:00:00"/>
    <x v="0"/>
    <x v="106"/>
    <x v="5"/>
    <x v="805"/>
    <m/>
    <m/>
    <m/>
    <s v="EVELINA PAROJE"/>
    <d v="2017-06-14T00:00:00"/>
    <s v="DIOLINDA MANUEL"/>
    <n v="1"/>
    <n v="4"/>
    <s v="F"/>
    <s v="ARMANDO JOSE"/>
    <d v="2018-11-19T00:00:00"/>
    <d v="2018-11-19T00:00:00"/>
    <m/>
    <m/>
    <m/>
    <m/>
    <s v="1"/>
    <s v="1"/>
    <s v="2"/>
    <m/>
    <s v="1"/>
    <s v="1"/>
    <d v="2018-11-14T00:00:00"/>
    <s v="1"/>
    <s v="1"/>
    <s v="1"/>
    <s v="1"/>
    <s v="1"/>
    <n v="3"/>
    <m/>
    <d v="2017-09-14T00:00:00"/>
    <m/>
    <d v="2017-08-14T00:00:00"/>
    <d v="2018-10-16T00:00:00"/>
    <m/>
    <d v="2018-11-19T00:00:00"/>
    <d v="2018-11-20T00:00:00"/>
    <d v="2018-11-23T00:00:00"/>
    <s v="1"/>
    <d v="2019-02-18T00:00:00"/>
    <d v="2019-01-02T00:00:00"/>
    <x v="0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53"/>
    <n v="1"/>
    <m/>
    <m/>
    <m/>
    <m/>
    <m/>
    <m/>
    <m/>
    <m/>
    <m/>
    <m/>
    <n v="5"/>
    <n v="6"/>
    <n v="0"/>
    <n v="1"/>
    <n v="3"/>
    <n v="40"/>
    <n v="87"/>
    <n v="-43467"/>
    <n v="43514"/>
    <n v="43"/>
    <x v="4"/>
    <n v="11"/>
    <n v="10"/>
    <x v="1"/>
    <x v="50"/>
    <x v="1"/>
    <x v="3"/>
    <x v="1"/>
    <x v="1"/>
    <x v="5"/>
    <x v="0"/>
    <n v="1"/>
    <n v="90"/>
  </r>
  <r>
    <s v="MOZ-SOF-NMT-18-002"/>
    <d v="2019-01-02T00:00:00"/>
    <x v="0"/>
    <x v="10"/>
    <x v="5"/>
    <x v="806"/>
    <m/>
    <m/>
    <m/>
    <s v="JOAO MANUEL"/>
    <d v="2018-02-20T00:00:00"/>
    <s v="MARIANA JOAO MANUEL"/>
    <n v="0"/>
    <n v="8"/>
    <s v="F"/>
    <s v="MOISES MATEUS"/>
    <d v="2018-10-24T00:00:00"/>
    <d v="2018-10-25T00:00:00"/>
    <m/>
    <m/>
    <m/>
    <m/>
    <s v="1"/>
    <s v="1"/>
    <s v="2"/>
    <m/>
    <s v="1"/>
    <s v="1"/>
    <d v="2018-10-19T00:00:00"/>
    <s v="1"/>
    <s v="1"/>
    <s v="9"/>
    <s v="1"/>
    <s v="1"/>
    <n v="3"/>
    <d v="2018-04-13T00:00:00"/>
    <d v="2018-07-16T00:00:00"/>
    <m/>
    <d v="2018-05-14T00:00:00"/>
    <d v="2018-09-14T00:00:00"/>
    <m/>
    <d v="2018-10-28T00:00:00"/>
    <d v="2018-10-29T00:00:00"/>
    <d v="2019-01-02T00:00:00"/>
    <s v="1"/>
    <d v="2019-02-13T00:00:00"/>
    <d v="2019-01-03T00:00:00"/>
    <x v="3"/>
    <m/>
    <m/>
    <m/>
    <d v="2019-02-13T00:00:00"/>
    <d v="2019-08-29T00:00:00"/>
    <s v="2"/>
    <s v="2"/>
    <s v="2"/>
    <s v="1"/>
    <s v="2"/>
    <s v="1"/>
    <m/>
    <m/>
    <s v="2"/>
    <s v="2"/>
    <s v="2"/>
    <s v="2-No"/>
    <s v="2"/>
    <m/>
    <b v="0"/>
    <b v="0"/>
    <m/>
    <x v="1"/>
    <b v="0"/>
    <b v="0"/>
    <n v="1454"/>
    <n v="1"/>
    <m/>
    <m/>
    <m/>
    <m/>
    <m/>
    <m/>
    <m/>
    <m/>
    <m/>
    <m/>
    <n v="5"/>
    <n v="10"/>
    <n v="1"/>
    <n v="4"/>
    <n v="65"/>
    <n v="1"/>
    <n v="42"/>
    <n v="-43467"/>
    <n v="43509"/>
    <n v="65"/>
    <x v="4"/>
    <n v="10"/>
    <n v="10"/>
    <x v="0"/>
    <x v="46"/>
    <x v="1"/>
    <x v="3"/>
    <x v="1"/>
    <x v="1"/>
    <x v="5"/>
    <x v="0"/>
    <n v="1"/>
    <n v="90"/>
  </r>
  <r>
    <s v="MOZ-NPL-NPL-18-005"/>
    <d v="2019-01-09T00:00:00"/>
    <x v="0"/>
    <x v="135"/>
    <x v="6"/>
    <x v="176"/>
    <m/>
    <m/>
    <m/>
    <s v="PAULO ERNESTO"/>
    <d v="2012-05-16T00:00:00"/>
    <s v="MARTA PAULO"/>
    <n v="6"/>
    <n v="7"/>
    <s v="F"/>
    <s v="MUAIJA BERNARDO"/>
    <d v="2018-12-13T00:00:00"/>
    <d v="2018-12-13T00:00:00"/>
    <m/>
    <m/>
    <m/>
    <m/>
    <s v="1"/>
    <s v="1"/>
    <s v="2"/>
    <m/>
    <s v="1"/>
    <s v="1"/>
    <d v="2018-11-30T00:00:00"/>
    <s v="1"/>
    <s v="1"/>
    <s v="2"/>
    <s v="1"/>
    <s v="1"/>
    <n v="3"/>
    <d v="2012-05-17T00:00:00"/>
    <d v="2012-08-30T00:00:00"/>
    <m/>
    <d v="2012-07-22T00:00:00"/>
    <d v="2012-09-27T00:00:00"/>
    <m/>
    <d v="2018-12-13T00:00:00"/>
    <d v="2018-12-14T00:00:00"/>
    <d v="2018-12-27T00:00:00"/>
    <s v="1"/>
    <d v="2019-02-18T00:00:00"/>
    <d v="2019-01-09T00:00:00"/>
    <x v="0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56"/>
    <n v="1"/>
    <m/>
    <m/>
    <m/>
    <m/>
    <m/>
    <m/>
    <m/>
    <m/>
    <m/>
    <m/>
    <n v="13"/>
    <n v="14"/>
    <n v="0"/>
    <n v="1"/>
    <n v="13"/>
    <n v="13"/>
    <n v="53"/>
    <n v="-43474"/>
    <n v="43514"/>
    <n v="26"/>
    <x v="4"/>
    <n v="11"/>
    <n v="10"/>
    <x v="1"/>
    <x v="51"/>
    <x v="2"/>
    <x v="1"/>
    <x v="1"/>
    <x v="1"/>
    <x v="5"/>
    <x v="0"/>
    <n v="1"/>
    <n v="90"/>
  </r>
  <r>
    <s v="MOZ-NPL-MNP-18-009"/>
    <d v="2019-01-09T00:00:00"/>
    <x v="0"/>
    <x v="19"/>
    <x v="6"/>
    <x v="807"/>
    <m/>
    <m/>
    <m/>
    <s v="ARGENTINA MANUEL"/>
    <d v="2017-03-08T00:00:00"/>
    <s v="JOAO SABONETE"/>
    <n v="1"/>
    <n v="9"/>
    <s v="M"/>
    <s v="ANGELINA FALUSSO"/>
    <d v="2018-12-12T00:00:00"/>
    <d v="2018-12-12T00:00:00"/>
    <m/>
    <m/>
    <m/>
    <m/>
    <s v="1"/>
    <s v="2"/>
    <s v="2"/>
    <m/>
    <s v="2"/>
    <s v="2"/>
    <d v="2018-12-08T00:00:00"/>
    <s v="1"/>
    <s v="1"/>
    <s v="1"/>
    <s v="1"/>
    <s v="1"/>
    <n v="0"/>
    <m/>
    <m/>
    <m/>
    <m/>
    <m/>
    <m/>
    <d v="2018-12-13T00:00:00"/>
    <d v="2018-12-14T00:00:00"/>
    <d v="2018-12-27T00:00:00"/>
    <s v="1"/>
    <d v="2019-02-18T00:00:00"/>
    <d v="2019-01-09T00:00:00"/>
    <x v="0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58"/>
    <n v="1"/>
    <m/>
    <m/>
    <m/>
    <m/>
    <m/>
    <m/>
    <m/>
    <m/>
    <m/>
    <m/>
    <n v="4"/>
    <n v="6"/>
    <n v="0"/>
    <n v="2"/>
    <n v="13"/>
    <n v="13"/>
    <n v="53"/>
    <n v="-43474"/>
    <n v="43514"/>
    <n v="26"/>
    <x v="4"/>
    <n v="12"/>
    <n v="10"/>
    <x v="1"/>
    <x v="22"/>
    <x v="1"/>
    <x v="1"/>
    <x v="1"/>
    <x v="1"/>
    <x v="5"/>
    <x v="4"/>
    <n v="1"/>
    <n v="90"/>
  </r>
  <r>
    <s v="MOZ-MPC-MVT-18-007"/>
    <d v="2019-01-09T00:00:00"/>
    <x v="0"/>
    <x v="46"/>
    <x v="1"/>
    <x v="30"/>
    <m/>
    <m/>
    <m/>
    <s v="SHEILA RAFAEL"/>
    <d v="2017-09-20T00:00:00"/>
    <s v="ERCILIA SILVESTRE"/>
    <n v="1"/>
    <n v="3"/>
    <s v="F"/>
    <s v="YUMNA NABI"/>
    <d v="2018-12-26T00:00:00"/>
    <d v="2018-12-26T00:00:00"/>
    <m/>
    <m/>
    <m/>
    <m/>
    <s v="1"/>
    <m/>
    <s v="1"/>
    <d v="2018-12-26T00:00:00"/>
    <m/>
    <s v="1"/>
    <d v="2018-12-20T00:00:00"/>
    <s v="2"/>
    <s v="2"/>
    <s v="2"/>
    <s v="1"/>
    <s v="1"/>
    <n v="3"/>
    <d v="2017-09-22T00:00:00"/>
    <d v="2017-11-27T00:00:00"/>
    <m/>
    <d v="2017-11-24T00:00:00"/>
    <d v="2018-01-29T00:00:00"/>
    <m/>
    <d v="2018-12-26T00:00:00"/>
    <d v="2018-12-28T00:00:00"/>
    <d v="2019-01-09T00:00:00"/>
    <s v="1"/>
    <d v="2019-02-18T00:00:00"/>
    <d v="2019-01-09T00:00:00"/>
    <x v="0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59"/>
    <n v="1"/>
    <m/>
    <m/>
    <m/>
    <m/>
    <m/>
    <m/>
    <m/>
    <m/>
    <m/>
    <m/>
    <n v="6"/>
    <n v="8"/>
    <n v="0"/>
    <n v="2"/>
    <n v="12"/>
    <n v="0"/>
    <n v="40"/>
    <n v="-43474"/>
    <n v="43514"/>
    <n v="12"/>
    <x v="4"/>
    <n v="12"/>
    <n v="10"/>
    <x v="1"/>
    <x v="23"/>
    <x v="1"/>
    <x v="1"/>
    <x v="1"/>
    <x v="1"/>
    <x v="5"/>
    <x v="0"/>
    <n v="1"/>
    <n v="90"/>
  </r>
  <r>
    <s v="MOZ-CDL-MCF-18-003"/>
    <d v="2019-01-02T00:00:00"/>
    <x v="0"/>
    <x v="16"/>
    <x v="4"/>
    <x v="537"/>
    <m/>
    <m/>
    <m/>
    <s v="ALFINA USSIACA"/>
    <d v="2016-06-15T00:00:00"/>
    <s v="AISSA SAMUNA"/>
    <n v="2"/>
    <n v="5"/>
    <s v="F"/>
    <s v="GENITO ATIBO"/>
    <d v="2018-12-08T00:00:00"/>
    <d v="2018-12-08T00:00:00"/>
    <m/>
    <m/>
    <m/>
    <m/>
    <s v="1"/>
    <s v="2"/>
    <s v="1"/>
    <d v="2018-11-30T00:00:00"/>
    <s v="2"/>
    <s v="1"/>
    <d v="2018-11-30T00:00:00"/>
    <s v="1"/>
    <s v="1"/>
    <s v="1"/>
    <s v="1"/>
    <s v="1"/>
    <n v="3"/>
    <d v="2016-06-22T00:00:00"/>
    <d v="2018-11-08T00:00:00"/>
    <m/>
    <d v="2018-08-22T00:00:00"/>
    <d v="2017-02-20T00:00:00"/>
    <m/>
    <d v="2018-12-08T00:00:00"/>
    <d v="2018-12-09T00:00:00"/>
    <d v="2019-01-01T00:00:00"/>
    <s v="1"/>
    <d v="2019-02-18T00:00:00"/>
    <d v="2019-01-02T00:00:00"/>
    <x v="0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60"/>
    <n v="1"/>
    <m/>
    <m/>
    <m/>
    <m/>
    <m/>
    <m/>
    <m/>
    <m/>
    <m/>
    <m/>
    <n v="8"/>
    <n v="9"/>
    <n v="0"/>
    <n v="1"/>
    <n v="23"/>
    <n v="1"/>
    <n v="48"/>
    <n v="-43467"/>
    <n v="43514"/>
    <n v="24"/>
    <x v="4"/>
    <n v="11"/>
    <n v="10"/>
    <x v="1"/>
    <x v="51"/>
    <x v="1"/>
    <x v="1"/>
    <x v="1"/>
    <x v="1"/>
    <x v="5"/>
    <x v="0"/>
    <n v="1"/>
    <n v="90"/>
  </r>
  <r>
    <s v="MOZ-ZAM-LUA-18-004"/>
    <d v="2019-01-02T00:00:00"/>
    <x v="0"/>
    <x v="123"/>
    <x v="2"/>
    <x v="558"/>
    <m/>
    <m/>
    <m/>
    <s v="DINO DOMINGOS"/>
    <d v="2016-11-29T00:00:00"/>
    <s v="NANDO DINO DOMINGOS"/>
    <n v="2"/>
    <n v="1"/>
    <s v="M"/>
    <s v="SERGIO JOAQUIM"/>
    <d v="2018-12-31T00:00:00"/>
    <d v="2019-01-01T00:00:00"/>
    <m/>
    <m/>
    <m/>
    <m/>
    <s v="1"/>
    <s v="2"/>
    <s v="1"/>
    <d v="2018-12-31T00:00:00"/>
    <s v="2"/>
    <s v="1"/>
    <d v="2018-12-31T00:00:00"/>
    <s v="1"/>
    <s v="1"/>
    <s v="1"/>
    <s v="1"/>
    <s v="1"/>
    <n v="3"/>
    <m/>
    <d v="2017-06-29T00:00:00"/>
    <m/>
    <d v="2017-05-29T00:00:00"/>
    <d v="2017-08-07T00:00:00"/>
    <m/>
    <d v="2019-01-02T00:00:00"/>
    <d v="2019-01-03T00:00:00"/>
    <d v="2019-01-04T00:00:00"/>
    <s v="1"/>
    <d v="2019-02-18T00:00:00"/>
    <d v="2019-01-05T00:00:00"/>
    <x v="0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61"/>
    <n v="1"/>
    <m/>
    <m/>
    <m/>
    <m/>
    <m/>
    <m/>
    <m/>
    <m/>
    <m/>
    <m/>
    <n v="0"/>
    <n v="3"/>
    <n v="1"/>
    <n v="2"/>
    <n v="1"/>
    <n v="1"/>
    <n v="45"/>
    <n v="-43467"/>
    <n v="43514"/>
    <n v="-1"/>
    <x v="4"/>
    <n v="12"/>
    <n v="10"/>
    <x v="1"/>
    <x v="10"/>
    <x v="1"/>
    <x v="2"/>
    <x v="1"/>
    <x v="1"/>
    <x v="5"/>
    <x v="0"/>
    <n v="1"/>
    <n v="90"/>
  </r>
  <r>
    <s v="MOZ-NPL-MNP-18-006"/>
    <d v="2019-01-09T00:00:00"/>
    <x v="0"/>
    <x v="19"/>
    <x v="6"/>
    <x v="807"/>
    <m/>
    <m/>
    <m/>
    <s v="MUASSABAO"/>
    <d v="2016-04-12T00:00:00"/>
    <s v="AMELIA MUASSABAO"/>
    <n v="2"/>
    <n v="8"/>
    <s v="F"/>
    <s v="ANGELINA FALUSSO"/>
    <d v="2018-12-12T00:00:00"/>
    <d v="2018-12-12T00:00:00"/>
    <m/>
    <m/>
    <m/>
    <m/>
    <s v="1"/>
    <s v="2"/>
    <s v="2"/>
    <m/>
    <s v="2"/>
    <s v="1"/>
    <d v="2018-12-09T00:00:00"/>
    <s v="1"/>
    <s v="1"/>
    <s v="2"/>
    <s v="1"/>
    <s v="1"/>
    <n v="2"/>
    <d v="2016-04-22T00:00:00"/>
    <d v="2018-06-12T00:00:00"/>
    <m/>
    <d v="2018-06-02T00:00:00"/>
    <m/>
    <m/>
    <d v="2018-12-13T00:00:00"/>
    <d v="2018-12-14T00:00:00"/>
    <d v="2019-01-08T00:00:00"/>
    <s v="1"/>
    <d v="2019-02-18T00:00:00"/>
    <d v="2019-01-09T00:00:00"/>
    <x v="0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62"/>
    <n v="1"/>
    <m/>
    <m/>
    <m/>
    <m/>
    <m/>
    <m/>
    <m/>
    <m/>
    <m/>
    <m/>
    <n v="3"/>
    <n v="5"/>
    <n v="0"/>
    <n v="2"/>
    <n v="25"/>
    <n v="1"/>
    <n v="41"/>
    <n v="-43474"/>
    <n v="43514"/>
    <n v="26"/>
    <x v="4"/>
    <n v="12"/>
    <n v="10"/>
    <x v="1"/>
    <x v="22"/>
    <x v="1"/>
    <x v="1"/>
    <x v="1"/>
    <x v="1"/>
    <x v="5"/>
    <x v="2"/>
    <n v="1"/>
    <n v="90"/>
  </r>
  <r>
    <s v="MOZ-NPL-MNP-18-007"/>
    <d v="2019-01-09T00:00:00"/>
    <x v="0"/>
    <x v="19"/>
    <x v="6"/>
    <x v="808"/>
    <m/>
    <m/>
    <m/>
    <s v="JOAO"/>
    <d v="2017-12-01T00:00:00"/>
    <s v="ERICA  DA NELSINDA JOAO"/>
    <n v="1"/>
    <n v="0"/>
    <s v="F"/>
    <s v="ANGELICA FALUSSO"/>
    <d v="2018-12-15T00:00:00"/>
    <d v="2018-12-15T00:00:00"/>
    <m/>
    <m/>
    <m/>
    <m/>
    <s v="2"/>
    <s v="1"/>
    <s v="2"/>
    <m/>
    <s v="2"/>
    <s v="2"/>
    <d v="2018-12-11T00:00:00"/>
    <s v="2"/>
    <s v="1"/>
    <s v="1"/>
    <s v="1"/>
    <s v="1"/>
    <n v="0"/>
    <m/>
    <m/>
    <m/>
    <m/>
    <m/>
    <m/>
    <d v="2018-12-16T00:00:00"/>
    <d v="2018-12-17T00:00:00"/>
    <d v="2019-01-08T00:00:00"/>
    <s v="1"/>
    <d v="2019-02-18T00:00:00"/>
    <d v="2019-01-09T00:00:00"/>
    <x v="0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63"/>
    <n v="1"/>
    <m/>
    <m/>
    <m/>
    <m/>
    <m/>
    <m/>
    <m/>
    <m/>
    <m/>
    <m/>
    <n v="4"/>
    <n v="6"/>
    <n v="0"/>
    <n v="2"/>
    <n v="22"/>
    <n v="1"/>
    <n v="41"/>
    <n v="-43474"/>
    <n v="43514"/>
    <n v="23"/>
    <x v="4"/>
    <n v="12"/>
    <n v="10"/>
    <x v="1"/>
    <x v="20"/>
    <x v="1"/>
    <x v="1"/>
    <x v="1"/>
    <x v="1"/>
    <x v="5"/>
    <x v="4"/>
    <n v="1"/>
    <n v="90"/>
  </r>
  <r>
    <s v="MOZ-NPL-MNP-18-008"/>
    <d v="2019-01-09T00:00:00"/>
    <x v="0"/>
    <x v="19"/>
    <x v="6"/>
    <x v="809"/>
    <m/>
    <m/>
    <m/>
    <s v="PEDRO INACIO"/>
    <d v="2016-06-02T00:00:00"/>
    <s v="CAROLINA PEDRO"/>
    <n v="2"/>
    <n v="6"/>
    <s v="F"/>
    <s v="MUTOMBO KALUMBA"/>
    <d v="2018-12-11T00:00:00"/>
    <d v="2018-12-11T00:00:00"/>
    <m/>
    <m/>
    <m/>
    <m/>
    <s v="1"/>
    <s v="2"/>
    <s v="2"/>
    <m/>
    <s v="2"/>
    <s v="1"/>
    <d v="2018-12-08T00:00:00"/>
    <s v="1"/>
    <s v="1"/>
    <s v="2"/>
    <s v="1"/>
    <s v="1"/>
    <n v="0"/>
    <m/>
    <m/>
    <m/>
    <m/>
    <m/>
    <m/>
    <d v="2018-12-16T00:00:00"/>
    <d v="2018-12-17T00:00:00"/>
    <d v="2019-01-08T00:00:00"/>
    <s v="1"/>
    <d v="2019-02-18T00:00:00"/>
    <d v="2019-01-09T00:00:00"/>
    <x v="1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64"/>
    <n v="1"/>
    <m/>
    <m/>
    <m/>
    <m/>
    <m/>
    <m/>
    <m/>
    <m/>
    <m/>
    <m/>
    <n v="3"/>
    <n v="9"/>
    <n v="0"/>
    <n v="6"/>
    <n v="22"/>
    <n v="1"/>
    <n v="41"/>
    <n v="-43474"/>
    <n v="43514"/>
    <n v="23"/>
    <x v="4"/>
    <n v="12"/>
    <n v="10"/>
    <x v="1"/>
    <x v="22"/>
    <x v="1"/>
    <x v="1"/>
    <x v="1"/>
    <x v="1"/>
    <x v="5"/>
    <x v="4"/>
    <n v="1"/>
    <n v="90"/>
  </r>
  <r>
    <s v="MOZ-SOF-NMT-18-003"/>
    <d v="2019-01-02T00:00:00"/>
    <x v="0"/>
    <x v="10"/>
    <x v="5"/>
    <x v="810"/>
    <m/>
    <m/>
    <m/>
    <s v="DOMINGOS GASPAR"/>
    <d v="2016-04-07T00:00:00"/>
    <s v="TOME DOMINGOS GASPAR"/>
    <n v="2"/>
    <n v="6"/>
    <s v="M"/>
    <s v="ANTONIO TAVEIRA"/>
    <d v="2018-10-19T00:00:00"/>
    <d v="2018-10-19T00:00:00"/>
    <m/>
    <m/>
    <m/>
    <m/>
    <s v="1"/>
    <s v="2"/>
    <s v="2"/>
    <m/>
    <s v="2"/>
    <s v="1"/>
    <d v="2018-10-14T00:00:00"/>
    <s v="1"/>
    <s v="1"/>
    <s v="2"/>
    <s v="1"/>
    <s v="1"/>
    <n v="3"/>
    <d v="2016-04-14T00:00:00"/>
    <d v="2016-08-14T00:00:00"/>
    <m/>
    <d v="2016-06-30T00:00:00"/>
    <d v="2016-09-14T00:00:00"/>
    <m/>
    <d v="2018-10-26T00:00:00"/>
    <d v="2018-10-27T00:00:00"/>
    <d v="2019-01-01T00:00:00"/>
    <s v="1"/>
    <d v="2019-02-18T00:00:00"/>
    <d v="2019-01-02T00:00:00"/>
    <x v="0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66"/>
    <n v="1"/>
    <m/>
    <m/>
    <m/>
    <m/>
    <m/>
    <m/>
    <m/>
    <m/>
    <m/>
    <m/>
    <n v="5"/>
    <n v="13"/>
    <n v="0"/>
    <n v="8"/>
    <n v="66"/>
    <n v="1"/>
    <n v="48"/>
    <n v="-43467"/>
    <n v="43514"/>
    <n v="67"/>
    <x v="4"/>
    <n v="10"/>
    <n v="10"/>
    <x v="0"/>
    <x v="47"/>
    <x v="1"/>
    <x v="3"/>
    <x v="1"/>
    <x v="1"/>
    <x v="5"/>
    <x v="0"/>
    <n v="1"/>
    <n v="90"/>
  </r>
  <r>
    <s v="MOZ-MPP-MBA-18-001"/>
    <d v="2019-01-23T00:00:00"/>
    <x v="0"/>
    <x v="117"/>
    <x v="7"/>
    <x v="811"/>
    <m/>
    <m/>
    <m/>
    <s v="FATIMA FERNANDO"/>
    <d v="2017-10-07T00:00:00"/>
    <s v="YURNA SANTOS NGONHAMA"/>
    <n v="1"/>
    <n v="2"/>
    <s v="F"/>
    <s v="SALFINA AFONSO"/>
    <d v="2018-12-24T00:00:00"/>
    <d v="2018-12-24T00:00:00"/>
    <m/>
    <m/>
    <m/>
    <m/>
    <s v="1"/>
    <s v="1"/>
    <s v="2"/>
    <m/>
    <s v="1"/>
    <s v="1"/>
    <d v="2018-12-21T00:00:00"/>
    <s v="1"/>
    <s v="1"/>
    <s v="1"/>
    <s v="1"/>
    <s v="1"/>
    <n v="3"/>
    <d v="2017-10-30T00:00:00"/>
    <d v="2018-02-05T00:00:00"/>
    <m/>
    <d v="2018-01-04T00:00:00"/>
    <d v="2018-03-03T00:00:00"/>
    <m/>
    <d v="2018-12-25T00:00:00"/>
    <d v="2018-12-26T00:00:00"/>
    <d v="2019-01-22T00:00:00"/>
    <s v="1"/>
    <d v="2019-02-25T00:00:00"/>
    <d v="2019-01-23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67"/>
    <n v="1"/>
    <m/>
    <m/>
    <m/>
    <m/>
    <m/>
    <m/>
    <m/>
    <m/>
    <m/>
    <m/>
    <n v="3"/>
    <n v="5"/>
    <n v="0"/>
    <n v="2"/>
    <n v="27"/>
    <n v="1"/>
    <n v="34"/>
    <n v="-43488"/>
    <n v="43521"/>
    <n v="28"/>
    <x v="4"/>
    <n v="12"/>
    <n v="10"/>
    <x v="1"/>
    <x v="23"/>
    <x v="1"/>
    <x v="1"/>
    <x v="1"/>
    <x v="1"/>
    <x v="5"/>
    <x v="0"/>
    <n v="1"/>
    <n v="90"/>
  </r>
  <r>
    <s v="MOZ-TET-MRV-18-002"/>
    <d v="2019-01-14T00:00:00"/>
    <x v="0"/>
    <x v="6"/>
    <x v="3"/>
    <x v="6"/>
    <m/>
    <m/>
    <m/>
    <s v="EQUILINA BIALA"/>
    <d v="2009-01-20T00:00:00"/>
    <s v="MARIANA QUEREMENZO"/>
    <n v="9"/>
    <n v="11"/>
    <s v="F"/>
    <s v="SIMBANAI VASCO ANDRE"/>
    <d v="2018-12-19T00:00:00"/>
    <d v="2018-12-20T00:00:00"/>
    <m/>
    <m/>
    <m/>
    <m/>
    <s v="1"/>
    <s v="2"/>
    <s v="1"/>
    <d v="2018-12-19T00:00:00"/>
    <s v="2"/>
    <s v="1"/>
    <d v="2018-12-10T00:00:00"/>
    <s v="1"/>
    <s v="1"/>
    <s v="2"/>
    <s v="1"/>
    <s v="1"/>
    <n v="0"/>
    <m/>
    <m/>
    <m/>
    <m/>
    <m/>
    <m/>
    <d v="2018-12-20T00:00:00"/>
    <d v="2018-12-21T00:00:00"/>
    <d v="2018-12-21T00:00:00"/>
    <s v="1"/>
    <d v="2019-02-25T00:00:00"/>
    <d v="2019-01-14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68"/>
    <n v="1"/>
    <m/>
    <m/>
    <m/>
    <m/>
    <m/>
    <m/>
    <m/>
    <m/>
    <m/>
    <m/>
    <n v="9"/>
    <n v="11"/>
    <n v="1"/>
    <n v="1"/>
    <n v="0"/>
    <n v="24"/>
    <n v="66"/>
    <n v="-43479"/>
    <n v="43521"/>
    <n v="24"/>
    <x v="4"/>
    <n v="12"/>
    <n v="10"/>
    <x v="1"/>
    <x v="20"/>
    <x v="1"/>
    <x v="1"/>
    <x v="1"/>
    <x v="1"/>
    <x v="5"/>
    <x v="4"/>
    <n v="1"/>
    <n v="90"/>
  </r>
  <r>
    <s v="MOZ-TET-TEC-18-005"/>
    <d v="2019-01-14T00:00:00"/>
    <x v="0"/>
    <x v="100"/>
    <x v="3"/>
    <x v="657"/>
    <m/>
    <m/>
    <m/>
    <s v="YOHANE WILSON"/>
    <d v="2018-01-05T00:00:00"/>
    <s v="CLEITON YOHANE"/>
    <n v="0"/>
    <n v="11"/>
    <s v="M"/>
    <s v="LINA DA CELIA SALVADOR"/>
    <d v="2019-01-07T00:00:00"/>
    <d v="2019-01-08T00:00:00"/>
    <m/>
    <m/>
    <m/>
    <m/>
    <s v="1"/>
    <s v="2"/>
    <s v="1"/>
    <d v="2018-12-26T00:00:00"/>
    <s v="2"/>
    <s v="1"/>
    <d v="2018-12-21T00:00:00"/>
    <s v="1"/>
    <s v="1"/>
    <s v="2"/>
    <s v="1"/>
    <s v="1"/>
    <n v="4"/>
    <d v="2018-01-22T00:00:00"/>
    <d v="2018-04-05T00:00:00"/>
    <d v="2018-06-07T00:00:00"/>
    <d v="2019-03-05T00:00:00"/>
    <d v="2018-05-07T00:00:00"/>
    <m/>
    <d v="2019-01-08T00:00:00"/>
    <d v="2019-01-09T00:00:00"/>
    <d v="2019-01-09T00:00:00"/>
    <s v="1"/>
    <m/>
    <d v="2019-01-14T00:00:00"/>
    <x v="2"/>
    <m/>
    <m/>
    <m/>
    <m/>
    <m/>
    <m/>
    <m/>
    <m/>
    <m/>
    <m/>
    <m/>
    <m/>
    <m/>
    <m/>
    <m/>
    <m/>
    <m/>
    <m/>
    <d v="2019-03-27T00:00:00"/>
    <b v="1"/>
    <b v="1"/>
    <s v="1"/>
    <x v="1"/>
    <b v="0"/>
    <b v="0"/>
    <n v="1469"/>
    <n v="1"/>
    <m/>
    <m/>
    <m/>
    <m/>
    <m/>
    <m/>
    <m/>
    <m/>
    <m/>
    <m/>
    <n v="17"/>
    <n v="19"/>
    <n v="1"/>
    <n v="1"/>
    <n v="0"/>
    <n v="5"/>
    <n v="-43474"/>
    <n v="-43479"/>
    <n v="0"/>
    <n v="5"/>
    <x v="4"/>
    <n v="12"/>
    <n v="10"/>
    <x v="1"/>
    <x v="23"/>
    <x v="0"/>
    <x v="0"/>
    <x v="0"/>
    <x v="1"/>
    <x v="4"/>
    <x v="3"/>
    <n v="2"/>
    <n v="90"/>
  </r>
  <r>
    <s v="MOZ-IBN-FUN-18-002"/>
    <d v="2019-01-28T00:00:00"/>
    <x v="0"/>
    <x v="144"/>
    <x v="10"/>
    <x v="812"/>
    <m/>
    <m/>
    <m/>
    <s v="FERNANDO JOAO"/>
    <d v="2010-05-11T00:00:00"/>
    <s v="MELUCHA FERNANDO"/>
    <n v="8"/>
    <n v="6"/>
    <s v="F"/>
    <s v="SIDALIA SERAFINA ZUNGUZA"/>
    <d v="2018-11-27T00:00:00"/>
    <d v="2018-11-27T00:00:00"/>
    <m/>
    <m/>
    <m/>
    <m/>
    <s v="1"/>
    <s v="1"/>
    <s v="1"/>
    <d v="2018-11-27T00:00:00"/>
    <s v="2"/>
    <s v="2"/>
    <d v="2018-11-27T00:00:00"/>
    <s v="2"/>
    <s v="2"/>
    <s v="1"/>
    <s v="1"/>
    <s v="1"/>
    <n v="3"/>
    <d v="2017-05-12T00:00:00"/>
    <d v="2017-08-11T00:00:00"/>
    <m/>
    <d v="2017-07-12T00:00:00"/>
    <d v="2017-10-19T00:00:00"/>
    <m/>
    <d v="2018-11-28T00:00:00"/>
    <d v="2018-11-29T00:00:00"/>
    <d v="2018-11-29T00:00:00"/>
    <s v="1"/>
    <d v="2019-02-25T00:00:00"/>
    <d v="2019-01-28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70"/>
    <n v="1"/>
    <m/>
    <m/>
    <m/>
    <m/>
    <m/>
    <m/>
    <m/>
    <m/>
    <m/>
    <m/>
    <n v="0"/>
    <n v="2"/>
    <n v="0"/>
    <n v="2"/>
    <n v="0"/>
    <n v="60"/>
    <n v="88"/>
    <n v="-43493"/>
    <n v="43521"/>
    <n v="60"/>
    <x v="4"/>
    <n v="11"/>
    <n v="10"/>
    <x v="1"/>
    <x v="51"/>
    <x v="1"/>
    <x v="3"/>
    <x v="1"/>
    <x v="1"/>
    <x v="5"/>
    <x v="0"/>
    <n v="1"/>
    <n v="90"/>
  </r>
  <r>
    <s v="MOZ-MPC-LMK-18-005"/>
    <d v="2019-01-02T00:00:00"/>
    <x v="0"/>
    <x v="146"/>
    <x v="1"/>
    <x v="390"/>
    <s v="_x000a_MACHAVA_x000a__x000a__x000a__x000a__x000a__x000a__x000a__x000a__x000a__x000a__x000a__x000a__x000a__x000a__x000a__x000a__x000a__x000a__x000a__x000a__x000a__x000a__x000a__x000a__x000a__x000a__x000a__x000a__x000a__x000a__x000a_"/>
    <m/>
    <m/>
    <s v="ALBERTINA ARNALDO"/>
    <d v="2013-02-17T00:00:00"/>
    <s v="ARLINDO AMANCIO SIMBINE"/>
    <n v="5"/>
    <n v="10"/>
    <s v="M"/>
    <s v="ISABEL NAMBURETE"/>
    <d v="2018-12-12T00:00:00"/>
    <d v="2018-12-12T00:00:00"/>
    <m/>
    <m/>
    <m/>
    <m/>
    <s v="1"/>
    <s v="2"/>
    <s v="2"/>
    <m/>
    <s v="2"/>
    <s v="1"/>
    <d v="2018-12-02T00:00:00"/>
    <s v="1"/>
    <s v="1"/>
    <s v="2"/>
    <s v="1"/>
    <s v="1"/>
    <n v="3"/>
    <d v="2013-02-18T00:00:00"/>
    <d v="2013-06-07T00:00:00"/>
    <m/>
    <d v="2013-04-13T00:00:00"/>
    <d v="2013-07-18T00:00:00"/>
    <m/>
    <d v="2018-12-12T00:00:00"/>
    <d v="2018-12-13T00:00:00"/>
    <d v="2019-01-02T00:00:00"/>
    <s v="1"/>
    <d v="2019-02-18T00:00:00"/>
    <d v="2019-01-03T00:00:00"/>
    <x v="0"/>
    <m/>
    <m/>
    <m/>
    <d v="2019-02-18T00:00:00"/>
    <m/>
    <m/>
    <m/>
    <m/>
    <m/>
    <m/>
    <m/>
    <m/>
    <m/>
    <m/>
    <m/>
    <m/>
    <m/>
    <m/>
    <m/>
    <b v="0"/>
    <b v="0"/>
    <m/>
    <x v="1"/>
    <b v="0"/>
    <b v="0"/>
    <n v="1471"/>
    <n v="1"/>
    <m/>
    <m/>
    <m/>
    <m/>
    <m/>
    <m/>
    <m/>
    <m/>
    <m/>
    <m/>
    <n v="10"/>
    <n v="11"/>
    <n v="0"/>
    <n v="1"/>
    <n v="20"/>
    <n v="1"/>
    <n v="47"/>
    <n v="-43467"/>
    <n v="43514"/>
    <n v="20"/>
    <x v="4"/>
    <n v="12"/>
    <n v="10"/>
    <x v="1"/>
    <x v="51"/>
    <x v="1"/>
    <x v="1"/>
    <x v="1"/>
    <x v="1"/>
    <x v="5"/>
    <x v="0"/>
    <n v="1"/>
    <n v="90"/>
  </r>
  <r>
    <s v="MOZ-IBN-VLC-18-004"/>
    <d v="2019-01-20T00:00:00"/>
    <x v="0"/>
    <x v="77"/>
    <x v="10"/>
    <x v="813"/>
    <m/>
    <m/>
    <m/>
    <s v="SAMUEL ANSELMO"/>
    <m/>
    <s v="DERCIO SAMUEL"/>
    <n v="9"/>
    <m/>
    <s v="M"/>
    <s v="MERTINA JOAO"/>
    <d v="2018-10-25T00:00:00"/>
    <d v="2018-10-25T00:00:00"/>
    <m/>
    <m/>
    <m/>
    <m/>
    <s v="1"/>
    <s v="2"/>
    <s v="1"/>
    <d v="2018-10-23T00:00:00"/>
    <s v="2"/>
    <s v="2"/>
    <d v="2018-10-22T00:00:00"/>
    <s v="1"/>
    <s v="1"/>
    <s v="1"/>
    <s v="1"/>
    <s v="1"/>
    <n v="0"/>
    <m/>
    <m/>
    <m/>
    <m/>
    <m/>
    <m/>
    <d v="2018-10-25T00:00:00"/>
    <d v="2018-10-26T00:00:00"/>
    <d v="2019-01-19T00:00:00"/>
    <s v="1"/>
    <d v="2019-02-25T00:00:00"/>
    <d v="2019-01-20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72"/>
    <n v="1"/>
    <m/>
    <m/>
    <m/>
    <m/>
    <m/>
    <m/>
    <m/>
    <m/>
    <m/>
    <m/>
    <n v="3"/>
    <n v="4"/>
    <n v="0"/>
    <n v="1"/>
    <n v="85"/>
    <n v="1"/>
    <n v="37"/>
    <n v="-43485"/>
    <n v="43521"/>
    <n v="86"/>
    <x v="4"/>
    <n v="10"/>
    <n v="10"/>
    <x v="0"/>
    <x v="48"/>
    <x v="1"/>
    <x v="3"/>
    <x v="1"/>
    <x v="1"/>
    <x v="5"/>
    <x v="4"/>
    <n v="1"/>
    <n v="90"/>
  </r>
  <r>
    <s v="MOZ-IBN-FUN-18-001"/>
    <d v="2019-01-28T00:00:00"/>
    <x v="0"/>
    <x v="144"/>
    <x v="10"/>
    <x v="814"/>
    <m/>
    <m/>
    <m/>
    <s v="ANTONIO CHITHANGO"/>
    <m/>
    <s v="VERONICA ANTONIO"/>
    <n v="9"/>
    <m/>
    <s v="F"/>
    <s v="ANA MARIA MACUACUA"/>
    <d v="2018-10-30T00:00:00"/>
    <d v="2018-10-30T00:00:00"/>
    <m/>
    <m/>
    <m/>
    <m/>
    <s v="1"/>
    <s v="1"/>
    <s v="1"/>
    <d v="2018-10-30T00:00:00"/>
    <s v="2"/>
    <s v="1"/>
    <d v="2018-11-07T00:00:00"/>
    <s v="1"/>
    <s v="1"/>
    <s v="1"/>
    <s v="1"/>
    <s v="1"/>
    <n v="0"/>
    <m/>
    <m/>
    <m/>
    <m/>
    <m/>
    <m/>
    <d v="2018-11-15T00:00:00"/>
    <d v="2018-11-16T00:00:00"/>
    <d v="2018-11-16T00:00:00"/>
    <s v="1"/>
    <d v="2019-02-25T00:00:00"/>
    <d v="2019-01-28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73"/>
    <n v="1"/>
    <m/>
    <m/>
    <m/>
    <m/>
    <m/>
    <m/>
    <m/>
    <m/>
    <m/>
    <m/>
    <n v="-8"/>
    <n v="9"/>
    <n v="0"/>
    <n v="17"/>
    <n v="0"/>
    <n v="73"/>
    <n v="101"/>
    <n v="-43493"/>
    <n v="43521"/>
    <n v="73"/>
    <x v="4"/>
    <n v="11"/>
    <n v="10"/>
    <x v="1"/>
    <x v="49"/>
    <x v="1"/>
    <x v="3"/>
    <x v="1"/>
    <x v="1"/>
    <x v="5"/>
    <x v="4"/>
    <n v="1"/>
    <n v="90"/>
  </r>
  <r>
    <s v="MOZ-NSS-LIC-18-001"/>
    <d v="2019-01-28T00:00:00"/>
    <x v="0"/>
    <x v="38"/>
    <x v="0"/>
    <x v="815"/>
    <m/>
    <m/>
    <m/>
    <s v="RITA FELISMINA"/>
    <d v="2014-07-12T00:00:00"/>
    <s v="FELISMINO SALANGE"/>
    <n v="4"/>
    <n v="5"/>
    <s v="M"/>
    <s v="CANDIDA BARACA"/>
    <d v="2018-12-28T00:00:00"/>
    <d v="2018-12-28T00:00:00"/>
    <m/>
    <m/>
    <m/>
    <m/>
    <s v="1"/>
    <s v="2"/>
    <s v="2"/>
    <m/>
    <s v="1"/>
    <s v="2"/>
    <d v="2018-12-20T00:00:00"/>
    <s v="1"/>
    <s v="1"/>
    <s v="1"/>
    <s v="1"/>
    <s v="1"/>
    <n v="3"/>
    <d v="2014-07-13T00:00:00"/>
    <d v="2014-10-20T00:00:00"/>
    <m/>
    <d v="2014-09-18T00:00:00"/>
    <d v="2014-12-22T00:00:00"/>
    <m/>
    <d v="2018-12-28T00:00:00"/>
    <d v="2018-12-29T00:00:00"/>
    <d v="2019-01-27T00:00:00"/>
    <s v="1"/>
    <d v="2019-02-25T00:00:00"/>
    <d v="2019-01-28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74"/>
    <n v="1"/>
    <m/>
    <m/>
    <m/>
    <m/>
    <m/>
    <m/>
    <m/>
    <m/>
    <m/>
    <m/>
    <n v="8"/>
    <n v="9"/>
    <n v="0"/>
    <n v="1"/>
    <n v="29"/>
    <n v="1"/>
    <n v="29"/>
    <n v="-43493"/>
    <n v="43521"/>
    <n v="30"/>
    <x v="4"/>
    <n v="12"/>
    <n v="10"/>
    <x v="1"/>
    <x v="23"/>
    <x v="1"/>
    <x v="3"/>
    <x v="1"/>
    <x v="1"/>
    <x v="5"/>
    <x v="0"/>
    <n v="1"/>
    <n v="90"/>
  </r>
  <r>
    <s v="MOZ-MPP-MTL-19-001"/>
    <d v="2019-01-23T00:00:00"/>
    <x v="0"/>
    <x v="133"/>
    <x v="7"/>
    <x v="816"/>
    <m/>
    <m/>
    <m/>
    <s v="CELSO MUHAMBE"/>
    <d v="2016-09-17T00:00:00"/>
    <s v="SKANE CELSO"/>
    <m/>
    <n v="11"/>
    <s v="M"/>
    <s v="HELENA LANGA"/>
    <d v="2019-01-14T00:00:00"/>
    <d v="2019-01-14T00:00:00"/>
    <m/>
    <m/>
    <m/>
    <m/>
    <s v="1"/>
    <s v="2"/>
    <s v="2"/>
    <m/>
    <s v="2"/>
    <s v="1"/>
    <d v="2019-01-12T00:00:00"/>
    <s v="1"/>
    <s v="1"/>
    <s v="2"/>
    <s v="2"/>
    <m/>
    <n v="0"/>
    <m/>
    <m/>
    <m/>
    <m/>
    <m/>
    <m/>
    <d v="2019-01-15T00:00:00"/>
    <m/>
    <m/>
    <m/>
    <d v="2019-02-25T00:00:00"/>
    <d v="2019-02-13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75"/>
    <n v="1"/>
    <m/>
    <m/>
    <m/>
    <m/>
    <m/>
    <m/>
    <m/>
    <m/>
    <m/>
    <m/>
    <n v="2"/>
    <n v="-43477"/>
    <n v="0"/>
    <n v="-43479"/>
    <n v="0"/>
    <n v="43509"/>
    <n v="43521"/>
    <n v="-43488"/>
    <n v="43521"/>
    <n v="43488"/>
    <x v="2"/>
    <n v="1"/>
    <n v="10"/>
    <x v="0"/>
    <x v="0"/>
    <x v="1"/>
    <x v="4"/>
    <x v="1"/>
    <x v="1"/>
    <x v="5"/>
    <x v="4"/>
    <n v="1"/>
    <n v="90"/>
  </r>
  <r>
    <s v="MOZ-ZAM-NMR-19-001"/>
    <d v="2019-01-31T00:00:00"/>
    <x v="0"/>
    <x v="73"/>
    <x v="2"/>
    <x v="0"/>
    <m/>
    <m/>
    <m/>
    <s v="MARIA CIQUENTA/EUGENIO"/>
    <d v="2014-01-05T00:00:00"/>
    <s v="MAULITO EUGENIO"/>
    <n v="5"/>
    <n v="0"/>
    <s v="M"/>
    <s v="ECARE"/>
    <d v="2019-01-11T00:00:00"/>
    <d v="2019-01-11T00:00:00"/>
    <m/>
    <m/>
    <m/>
    <m/>
    <s v="2"/>
    <s v="1"/>
    <s v="1"/>
    <d v="2019-01-11T00:00:00"/>
    <s v="1"/>
    <s v="2"/>
    <d v="2019-01-06T00:00:00"/>
    <s v="1"/>
    <s v="1"/>
    <s v="2"/>
    <s v="1"/>
    <s v="1"/>
    <n v="3"/>
    <d v="2014-01-06T00:00:00"/>
    <d v="2014-05-09T00:00:00"/>
    <d v="2014-06-06T00:00:00"/>
    <d v="2014-03-07T00:00:00"/>
    <d v="2014-06-06T00:00:00"/>
    <m/>
    <d v="2019-01-11T00:00:00"/>
    <d v="2019-01-12T00:00:00"/>
    <d v="2019-01-30T00:00:00"/>
    <s v="1"/>
    <d v="2019-02-25T00:00:00"/>
    <d v="2019-01-31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76"/>
    <n v="1"/>
    <m/>
    <m/>
    <m/>
    <m/>
    <m/>
    <m/>
    <m/>
    <m/>
    <m/>
    <m/>
    <n v="5"/>
    <n v="6"/>
    <n v="0"/>
    <n v="1"/>
    <n v="18"/>
    <n v="1"/>
    <n v="26"/>
    <n v="-43496"/>
    <n v="43521"/>
    <n v="19"/>
    <x v="2"/>
    <n v="1"/>
    <n v="10"/>
    <x v="0"/>
    <x v="10"/>
    <x v="1"/>
    <x v="1"/>
    <x v="1"/>
    <x v="1"/>
    <x v="5"/>
    <x v="0"/>
    <n v="1"/>
    <n v="90"/>
  </r>
  <r>
    <s v="MOZ-ZAM-NCD-19-001"/>
    <d v="2019-01-30T00:00:00"/>
    <x v="0"/>
    <x v="28"/>
    <x v="2"/>
    <x v="204"/>
    <m/>
    <m/>
    <m/>
    <s v="ESTEFANIA/AGOSTINHO"/>
    <d v="2017-04-15T00:00:00"/>
    <s v="ABAQUINHO MANUEL"/>
    <n v="1"/>
    <n v="9"/>
    <s v="M"/>
    <s v="JOSE LUIS"/>
    <d v="2019-01-18T00:00:00"/>
    <d v="2019-01-18T00:00:00"/>
    <m/>
    <m/>
    <m/>
    <m/>
    <s v="2"/>
    <s v="1"/>
    <s v="1"/>
    <d v="2019-01-17T00:00:00"/>
    <s v="2"/>
    <s v="1"/>
    <d v="2019-01-05T00:00:00"/>
    <s v="1"/>
    <s v="1"/>
    <s v="1"/>
    <s v="1"/>
    <s v="1"/>
    <n v="3"/>
    <m/>
    <d v="2017-08-04T00:00:00"/>
    <m/>
    <d v="2017-03-05T00:00:00"/>
    <m/>
    <d v="2017-08-04T00:00:00"/>
    <d v="2019-01-18T00:00:00"/>
    <d v="2019-01-19T00:00:00"/>
    <d v="2019-01-30T00:00:00"/>
    <s v="1"/>
    <d v="2019-02-25T00:00:00"/>
    <d v="2019-01-31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77"/>
    <n v="1"/>
    <m/>
    <m/>
    <m/>
    <m/>
    <m/>
    <m/>
    <m/>
    <m/>
    <m/>
    <m/>
    <n v="13"/>
    <n v="14"/>
    <n v="0"/>
    <n v="1"/>
    <n v="11"/>
    <n v="1"/>
    <n v="26"/>
    <n v="-43495"/>
    <n v="43521"/>
    <n v="11"/>
    <x v="2"/>
    <n v="1"/>
    <n v="10"/>
    <x v="0"/>
    <x v="10"/>
    <x v="2"/>
    <x v="1"/>
    <x v="1"/>
    <x v="1"/>
    <x v="5"/>
    <x v="0"/>
    <n v="1"/>
    <n v="90"/>
  </r>
  <r>
    <s v="MOZ-ZAM-NCD-19-002"/>
    <d v="2019-01-31T00:00:00"/>
    <x v="0"/>
    <x v="28"/>
    <x v="2"/>
    <x v="0"/>
    <m/>
    <m/>
    <m/>
    <s v="MENETA ADOLFO"/>
    <d v="2014-11-05T00:00:00"/>
    <s v="ARGENTINO FLORITO"/>
    <n v="4"/>
    <n v="2"/>
    <s v="F"/>
    <s v="ISABEL CANIÇO"/>
    <d v="2019-01-24T00:00:00"/>
    <d v="2019-01-24T00:00:00"/>
    <m/>
    <m/>
    <m/>
    <m/>
    <s v="1"/>
    <s v="2"/>
    <s v="2"/>
    <m/>
    <s v="1"/>
    <s v="2"/>
    <d v="2019-01-14T00:00:00"/>
    <s v="1"/>
    <s v="1"/>
    <s v="1"/>
    <s v="1"/>
    <s v="1"/>
    <n v="3"/>
    <d v="2014-11-11T00:00:00"/>
    <d v="2015-03-04T00:00:00"/>
    <m/>
    <d v="2015-01-13T00:00:00"/>
    <d v="2015-05-04T00:00:00"/>
    <d v="2015-05-04T00:00:00"/>
    <d v="2019-01-24T00:00:00"/>
    <d v="2019-01-25T00:00:00"/>
    <d v="2019-01-30T00:00:00"/>
    <s v="1"/>
    <d v="2019-02-25T00:00:00"/>
    <d v="2019-01-31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78"/>
    <n v="1"/>
    <m/>
    <m/>
    <m/>
    <m/>
    <m/>
    <m/>
    <m/>
    <m/>
    <m/>
    <m/>
    <n v="10"/>
    <n v="11"/>
    <n v="0"/>
    <n v="1"/>
    <n v="5"/>
    <n v="1"/>
    <n v="26"/>
    <n v="-43496"/>
    <n v="43521"/>
    <n v="6"/>
    <x v="2"/>
    <n v="1"/>
    <n v="10"/>
    <x v="0"/>
    <x v="6"/>
    <x v="1"/>
    <x v="0"/>
    <x v="1"/>
    <x v="1"/>
    <x v="5"/>
    <x v="0"/>
    <n v="1"/>
    <n v="90"/>
  </r>
  <r>
    <s v="MOZ-ZAM-DER-19-001"/>
    <d v="2019-01-31T00:00:00"/>
    <x v="0"/>
    <x v="137"/>
    <x v="2"/>
    <x v="817"/>
    <m/>
    <m/>
    <m/>
    <s v="CARDOSO BERNARDO"/>
    <d v="2009-04-01T00:00:00"/>
    <s v="YONA CARDOSO"/>
    <n v="9"/>
    <n v="9"/>
    <s v="F"/>
    <s v="MARTA XAVIER"/>
    <d v="2019-01-15T00:00:00"/>
    <d v="2019-01-15T00:00:00"/>
    <m/>
    <m/>
    <m/>
    <m/>
    <s v="1"/>
    <s v="2"/>
    <s v="2"/>
    <m/>
    <s v="2"/>
    <s v="1"/>
    <d v="2019-01-07T00:00:00"/>
    <s v="1"/>
    <s v="1"/>
    <s v="2"/>
    <s v="1"/>
    <s v="1"/>
    <n v="0"/>
    <m/>
    <m/>
    <m/>
    <m/>
    <m/>
    <m/>
    <d v="2019-01-16T00:00:00"/>
    <d v="2019-01-17T00:00:00"/>
    <d v="2019-01-30T00:00:00"/>
    <s v="1"/>
    <d v="2019-02-25T00:00:00"/>
    <d v="2019-01-31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79"/>
    <n v="1"/>
    <m/>
    <m/>
    <m/>
    <m/>
    <m/>
    <m/>
    <m/>
    <m/>
    <m/>
    <m/>
    <n v="8"/>
    <n v="10"/>
    <n v="0"/>
    <n v="2"/>
    <n v="13"/>
    <n v="1"/>
    <n v="26"/>
    <n v="-43496"/>
    <n v="43521"/>
    <n v="14"/>
    <x v="2"/>
    <n v="1"/>
    <n v="10"/>
    <x v="0"/>
    <x v="0"/>
    <x v="1"/>
    <x v="1"/>
    <x v="1"/>
    <x v="1"/>
    <x v="5"/>
    <x v="4"/>
    <n v="1"/>
    <n v="90"/>
  </r>
  <r>
    <s v="MOZ-CDL-CUR-19-001"/>
    <d v="2019-01-31T00:00:00"/>
    <x v="0"/>
    <x v="121"/>
    <x v="4"/>
    <x v="712"/>
    <m/>
    <m/>
    <m/>
    <s v="CORTEZ E ANITA FERNANDO"/>
    <d v="2016-01-30T00:00:00"/>
    <s v="GITO CORTEZ LOURENCO"/>
    <n v="2"/>
    <n v="0"/>
    <s v="M"/>
    <s v="MURANE OLIDE"/>
    <d v="2019-01-12T00:00:00"/>
    <d v="2019-01-12T00:00:00"/>
    <m/>
    <m/>
    <m/>
    <m/>
    <s v="1"/>
    <s v="2"/>
    <s v="1"/>
    <d v="2019-01-11T00:00:00"/>
    <s v="1"/>
    <s v="2"/>
    <d v="2019-01-11T00:00:00"/>
    <s v="1"/>
    <s v="1"/>
    <s v="1"/>
    <s v="1"/>
    <s v="1"/>
    <n v="3"/>
    <d v="2016-02-15T00:00:00"/>
    <d v="2016-04-15T00:00:00"/>
    <m/>
    <d v="2016-02-14T00:00:00"/>
    <d v="2016-05-25T00:00:00"/>
    <m/>
    <d v="2019-01-13T00:00:00"/>
    <d v="2019-01-14T00:00:00"/>
    <d v="2019-01-30T00:00:00"/>
    <s v="1"/>
    <d v="2019-02-25T00:00:00"/>
    <d v="2019-01-31T00:00:00"/>
    <x v="1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80"/>
    <n v="1"/>
    <m/>
    <m/>
    <m/>
    <m/>
    <m/>
    <m/>
    <m/>
    <m/>
    <m/>
    <m/>
    <n v="1"/>
    <n v="3"/>
    <n v="0"/>
    <n v="2"/>
    <n v="16"/>
    <n v="1"/>
    <n v="26"/>
    <n v="-43496"/>
    <n v="43521"/>
    <n v="17"/>
    <x v="2"/>
    <n v="1"/>
    <n v="10"/>
    <x v="0"/>
    <x v="0"/>
    <x v="1"/>
    <x v="1"/>
    <x v="1"/>
    <x v="1"/>
    <x v="5"/>
    <x v="0"/>
    <n v="1"/>
    <n v="90"/>
  </r>
  <r>
    <s v="MOZ-NSS-MBE-18-002"/>
    <d v="2019-01-30T00:00:00"/>
    <x v="0"/>
    <x v="2"/>
    <x v="0"/>
    <x v="0"/>
    <m/>
    <m/>
    <m/>
    <s v="ISABEL/MATIAS"/>
    <d v="2016-09-09T00:00:00"/>
    <s v="NITA MATIAS"/>
    <m/>
    <n v="3"/>
    <s v="F"/>
    <s v="JEREMIAS MOLIDE"/>
    <d v="2019-01-08T00:00:00"/>
    <d v="2019-01-08T00:00:00"/>
    <m/>
    <m/>
    <m/>
    <m/>
    <s v="1"/>
    <s v="2"/>
    <s v="1"/>
    <d v="2019-01-08T00:00:00"/>
    <s v="2"/>
    <s v="1"/>
    <d v="2018-12-28T00:00:00"/>
    <s v="1"/>
    <s v="1"/>
    <s v="1"/>
    <s v="1"/>
    <s v="1"/>
    <n v="3"/>
    <d v="2016-09-16T00:00:00"/>
    <d v="2016-12-16T00:00:00"/>
    <m/>
    <d v="2016-11-16T00:00:00"/>
    <d v="2017-01-16T00:00:00"/>
    <d v="2017-01-16T00:00:00"/>
    <d v="2019-01-13T00:00:00"/>
    <d v="2019-01-14T00:00:00"/>
    <d v="2019-01-30T00:00:00"/>
    <s v="1"/>
    <d v="2019-02-25T00:00:00"/>
    <d v="2019-01-31T00:00:00"/>
    <x v="0"/>
    <m/>
    <m/>
    <m/>
    <d v="2019-02-25T00:00:00"/>
    <m/>
    <m/>
    <m/>
    <m/>
    <m/>
    <m/>
    <m/>
    <m/>
    <m/>
    <m/>
    <m/>
    <m/>
    <m/>
    <m/>
    <m/>
    <b v="0"/>
    <b v="0"/>
    <m/>
    <x v="0"/>
    <b v="0"/>
    <b v="0"/>
    <n v="1481"/>
    <n v="1"/>
    <m/>
    <m/>
    <m/>
    <m/>
    <m/>
    <m/>
    <m/>
    <m/>
    <m/>
    <m/>
    <n v="11"/>
    <n v="17"/>
    <n v="0"/>
    <n v="6"/>
    <n v="16"/>
    <n v="1"/>
    <n v="26"/>
    <n v="-43495"/>
    <n v="43521"/>
    <n v="16"/>
    <x v="4"/>
    <n v="12"/>
    <n v="10"/>
    <x v="1"/>
    <x v="19"/>
    <x v="0"/>
    <x v="1"/>
    <x v="1"/>
    <x v="1"/>
    <x v="5"/>
    <x v="0"/>
    <n v="2"/>
    <n v="90"/>
  </r>
  <r>
    <s v="MOZ-NPL-RPL-19-001"/>
    <d v="2019-01-29T00:00:00"/>
    <x v="0"/>
    <x v="135"/>
    <x v="6"/>
    <x v="818"/>
    <m/>
    <m/>
    <m/>
    <s v="HELDER MANUEL/DOMINGOS"/>
    <d v="2016-10-10T00:00:00"/>
    <s v="GILDO HELDER"/>
    <n v="2"/>
    <n v="3"/>
    <s v="M"/>
    <s v="KHADJADJA AUGUSTO"/>
    <d v="2019-01-11T00:00:00"/>
    <d v="2019-01-11T00:00:00"/>
    <m/>
    <m/>
    <m/>
    <m/>
    <s v="1"/>
    <s v="1"/>
    <s v="2"/>
    <m/>
    <s v="1"/>
    <s v="1"/>
    <d v="2019-01-09T00:00:00"/>
    <s v="1"/>
    <s v="1"/>
    <s v="1"/>
    <s v="1"/>
    <s v="1"/>
    <n v="3"/>
    <d v="2016-10-10T00:00:00"/>
    <d v="2016-12-15T00:00:00"/>
    <m/>
    <d v="2016-11-12T00:00:00"/>
    <d v="2017-01-15T00:00:00"/>
    <m/>
    <d v="2019-01-13T00:00:00"/>
    <d v="2019-01-14T00:00:00"/>
    <d v="2019-01-30T00:00:00"/>
    <s v="1"/>
    <d v="2019-02-25T00:00:00"/>
    <d v="2019-01-31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82"/>
    <n v="1"/>
    <m/>
    <m/>
    <m/>
    <m/>
    <m/>
    <m/>
    <m/>
    <m/>
    <m/>
    <m/>
    <n v="2"/>
    <n v="5"/>
    <n v="0"/>
    <n v="3"/>
    <n v="16"/>
    <n v="1"/>
    <n v="26"/>
    <n v="-43494"/>
    <n v="43521"/>
    <n v="15"/>
    <x v="2"/>
    <n v="1"/>
    <n v="10"/>
    <x v="0"/>
    <x v="0"/>
    <x v="1"/>
    <x v="1"/>
    <x v="1"/>
    <x v="1"/>
    <x v="5"/>
    <x v="0"/>
    <n v="1"/>
    <n v="90"/>
  </r>
  <r>
    <s v="MOZ-NPL-MEM-19-001"/>
    <d v="2019-01-29T00:00:00"/>
    <x v="0"/>
    <x v="41"/>
    <x v="6"/>
    <x v="819"/>
    <m/>
    <m/>
    <m/>
    <s v="ARGENTINA FERNANDO"/>
    <d v="2013-05-11T00:00:00"/>
    <s v="ZINHO LUIS"/>
    <n v="5"/>
    <n v="8"/>
    <s v="M"/>
    <s v="CELSO PEDRO GIL"/>
    <d v="2019-01-18T00:00:00"/>
    <d v="2019-01-18T00:00:00"/>
    <m/>
    <m/>
    <m/>
    <m/>
    <s v="1"/>
    <s v="2"/>
    <s v="1"/>
    <d v="2019-01-03T00:00:00"/>
    <s v="2"/>
    <s v="1"/>
    <d v="2019-01-15T00:00:00"/>
    <s v="2"/>
    <s v="1"/>
    <s v="2"/>
    <s v="1"/>
    <s v="1"/>
    <n v="4"/>
    <d v="2013-05-30T00:00:00"/>
    <d v="2013-09-10T00:00:00"/>
    <d v="2013-10-22T00:00:00"/>
    <d v="2013-07-27T00:00:00"/>
    <d v="2013-10-22T00:00:00"/>
    <m/>
    <d v="2019-01-21T00:00:00"/>
    <d v="2019-01-22T00:00:00"/>
    <d v="2019-01-22T00:00:00"/>
    <s v="1"/>
    <d v="2019-02-25T00:00:00"/>
    <d v="2019-01-29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85"/>
    <n v="1"/>
    <m/>
    <m/>
    <m/>
    <m/>
    <m/>
    <m/>
    <m/>
    <m/>
    <m/>
    <m/>
    <n v="3"/>
    <n v="7"/>
    <n v="0"/>
    <n v="4"/>
    <n v="0"/>
    <n v="7"/>
    <n v="34"/>
    <n v="-43494"/>
    <n v="43521"/>
    <n v="7"/>
    <x v="2"/>
    <n v="1"/>
    <n v="10"/>
    <x v="0"/>
    <x v="6"/>
    <x v="1"/>
    <x v="0"/>
    <x v="1"/>
    <x v="1"/>
    <x v="5"/>
    <x v="3"/>
    <n v="1"/>
    <n v="90"/>
  </r>
  <r>
    <s v="MOZ-MPP-BOA-19-001"/>
    <d v="2019-01-23T00:00:00"/>
    <x v="0"/>
    <x v="24"/>
    <x v="7"/>
    <x v="32"/>
    <m/>
    <m/>
    <m/>
    <s v="ALBERTO XAVIER"/>
    <d v="2015-07-01T00:00:00"/>
    <s v="XAVIER ALBERTO"/>
    <n v="3"/>
    <n v="6"/>
    <s v="M"/>
    <s v="MERCIA MALIAQUE"/>
    <d v="2019-01-14T00:00:00"/>
    <d v="2019-01-14T00:00:00"/>
    <m/>
    <m/>
    <m/>
    <m/>
    <s v="1"/>
    <s v="2"/>
    <s v="2"/>
    <m/>
    <s v="1"/>
    <s v="1"/>
    <d v="2019-01-11T00:00:00"/>
    <s v="2"/>
    <s v="1"/>
    <s v="1"/>
    <s v="1"/>
    <s v="1"/>
    <n v="4"/>
    <d v="2015-07-01T00:00:00"/>
    <d v="2015-10-08T00:00:00"/>
    <d v="2015-11-10T00:00:00"/>
    <d v="2015-09-03T00:00:00"/>
    <d v="2015-11-10T00:00:00"/>
    <m/>
    <d v="2019-01-14T00:00:00"/>
    <d v="2019-01-15T00:00:00"/>
    <d v="2019-01-15T00:00:00"/>
    <s v="1"/>
    <d v="2019-02-25T00:00:00"/>
    <d v="2019-01-23T00:00:00"/>
    <x v="0"/>
    <m/>
    <m/>
    <m/>
    <d v="2019-02-25T00:00:00"/>
    <m/>
    <m/>
    <m/>
    <m/>
    <m/>
    <m/>
    <m/>
    <m/>
    <m/>
    <m/>
    <m/>
    <m/>
    <m/>
    <m/>
    <m/>
    <b v="0"/>
    <b v="0"/>
    <m/>
    <x v="1"/>
    <b v="0"/>
    <b v="0"/>
    <n v="1487"/>
    <n v="1"/>
    <m/>
    <m/>
    <m/>
    <m/>
    <m/>
    <m/>
    <m/>
    <m/>
    <m/>
    <m/>
    <n v="3"/>
    <n v="4"/>
    <n v="0"/>
    <n v="1"/>
    <n v="0"/>
    <n v="8"/>
    <n v="41"/>
    <n v="-43488"/>
    <n v="43521"/>
    <n v="8"/>
    <x v="2"/>
    <n v="1"/>
    <n v="10"/>
    <x v="0"/>
    <x v="0"/>
    <x v="1"/>
    <x v="1"/>
    <x v="1"/>
    <x v="1"/>
    <x v="5"/>
    <x v="3"/>
    <n v="1"/>
    <n v="90"/>
  </r>
  <r>
    <s v="MOZ-NPL-NCV-19-001"/>
    <d v="2019-02-12T00:00:00"/>
    <x v="0"/>
    <x v="59"/>
    <x v="6"/>
    <x v="14"/>
    <m/>
    <m/>
    <m/>
    <s v="JANEIRO DANIEL/SOFIA ALBINO"/>
    <d v="2017-04-24T00:00:00"/>
    <s v="EDMILSON JANEIRO"/>
    <n v="1"/>
    <n v="9"/>
    <s v="M"/>
    <s v="ANTONIO MUSSA"/>
    <d v="2019-01-21T00:00:00"/>
    <d v="2019-01-21T00:00:00"/>
    <m/>
    <m/>
    <m/>
    <m/>
    <s v="1"/>
    <s v="2"/>
    <s v="1"/>
    <d v="2019-01-21T00:00:00"/>
    <s v="2"/>
    <s v="1"/>
    <d v="2019-01-17T00:00:00"/>
    <s v="1"/>
    <s v="1"/>
    <s v="2"/>
    <s v="1"/>
    <s v="1"/>
    <n v="3"/>
    <m/>
    <d v="2017-08-07T00:00:00"/>
    <m/>
    <d v="2017-07-13T00:00:00"/>
    <d v="2018-11-05T00:00:00"/>
    <m/>
    <d v="2019-01-28T00:00:00"/>
    <d v="2019-01-29T00:00:00"/>
    <d v="2019-02-11T00:00:00"/>
    <s v="1"/>
    <d v="2019-03-04T00:00:00"/>
    <d v="2019-02-12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89"/>
    <n v="1"/>
    <m/>
    <m/>
    <m/>
    <m/>
    <m/>
    <m/>
    <m/>
    <m/>
    <m/>
    <m/>
    <n v="4"/>
    <n v="12"/>
    <n v="0"/>
    <n v="8"/>
    <n v="13"/>
    <n v="1"/>
    <n v="-43507"/>
    <n v="-43508"/>
    <n v="0"/>
    <n v="14"/>
    <x v="2"/>
    <n v="1"/>
    <n v="10"/>
    <x v="0"/>
    <x v="6"/>
    <x v="1"/>
    <x v="1"/>
    <x v="1"/>
    <x v="1"/>
    <x v="4"/>
    <x v="0"/>
    <n v="1"/>
    <n v="90"/>
  </r>
  <r>
    <s v="MOZ-NPL-RPL-19-003"/>
    <d v="2019-02-12T00:00:00"/>
    <x v="0"/>
    <x v="135"/>
    <x v="6"/>
    <x v="820"/>
    <m/>
    <m/>
    <m/>
    <s v="JORGE CAMUANA"/>
    <d v="2017-12-27T00:00:00"/>
    <s v="MATEUS JORGE"/>
    <n v="1"/>
    <n v="1"/>
    <s v="M"/>
    <s v="ARMANDO ANTONIO"/>
    <d v="2019-02-04T00:00:00"/>
    <d v="2019-02-04T00:00:00"/>
    <m/>
    <m/>
    <m/>
    <m/>
    <s v="1"/>
    <s v="1"/>
    <s v="2"/>
    <m/>
    <s v="1"/>
    <s v="1"/>
    <d v="2019-01-26T00:00:00"/>
    <s v="1"/>
    <s v="2"/>
    <s v="2"/>
    <s v="1"/>
    <s v="1"/>
    <n v="3"/>
    <m/>
    <d v="2018-08-16T00:00:00"/>
    <m/>
    <d v="2018-02-27T00:00:00"/>
    <d v="2018-01-29T00:00:00"/>
    <m/>
    <d v="2019-02-04T00:00:00"/>
    <d v="2019-02-05T00:00:00"/>
    <d v="2019-02-11T00:00:00"/>
    <s v="1"/>
    <d v="2019-03-04T00:00:00"/>
    <d v="2019-02-12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90"/>
    <n v="1"/>
    <m/>
    <m/>
    <m/>
    <m/>
    <m/>
    <m/>
    <m/>
    <m/>
    <m/>
    <m/>
    <n v="9"/>
    <n v="10"/>
    <n v="0"/>
    <n v="1"/>
    <n v="6"/>
    <n v="1"/>
    <n v="-43507"/>
    <n v="-43508"/>
    <n v="0"/>
    <n v="7"/>
    <x v="2"/>
    <n v="1"/>
    <n v="10"/>
    <x v="0"/>
    <x v="5"/>
    <x v="1"/>
    <x v="0"/>
    <x v="1"/>
    <x v="1"/>
    <x v="4"/>
    <x v="0"/>
    <n v="1"/>
    <n v="90"/>
  </r>
  <r>
    <s v="MOZ-NPL-RPL-19-002"/>
    <d v="2019-02-12T00:00:00"/>
    <x v="0"/>
    <x v="135"/>
    <x v="6"/>
    <x v="821"/>
    <m/>
    <m/>
    <m/>
    <s v="MARIA/HORACIO"/>
    <d v="2009-01-10T00:00:00"/>
    <s v="HORACIO ARLINDO"/>
    <n v="10"/>
    <n v="0"/>
    <s v="M"/>
    <s v="HELDER MUSSAGANA"/>
    <d v="2019-01-24T00:00:00"/>
    <d v="2019-01-24T00:00:00"/>
    <m/>
    <m/>
    <m/>
    <m/>
    <s v="1"/>
    <s v="1"/>
    <s v="2"/>
    <m/>
    <s v="1"/>
    <s v="1"/>
    <d v="2019-01-20T00:00:00"/>
    <s v="1"/>
    <s v="1"/>
    <s v="2"/>
    <s v="1"/>
    <s v="1"/>
    <n v="3"/>
    <d v="2009-01-10T00:00:00"/>
    <d v="2009-04-07T00:00:00"/>
    <m/>
    <d v="2009-03-06T00:00:00"/>
    <d v="2009-05-07T00:00:00"/>
    <m/>
    <d v="2019-01-24T00:00:00"/>
    <d v="2019-01-25T00:00:00"/>
    <d v="2019-02-11T00:00:00"/>
    <s v="1"/>
    <d v="2019-03-04T00:00:00"/>
    <d v="2019-02-12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91"/>
    <n v="1"/>
    <m/>
    <m/>
    <m/>
    <m/>
    <m/>
    <m/>
    <m/>
    <m/>
    <m/>
    <m/>
    <n v="4"/>
    <n v="5"/>
    <n v="0"/>
    <n v="1"/>
    <n v="17"/>
    <n v="1"/>
    <n v="-43507"/>
    <n v="-43508"/>
    <n v="0"/>
    <n v="18"/>
    <x v="2"/>
    <n v="1"/>
    <n v="10"/>
    <x v="0"/>
    <x v="6"/>
    <x v="1"/>
    <x v="1"/>
    <x v="1"/>
    <x v="1"/>
    <x v="4"/>
    <x v="0"/>
    <n v="1"/>
    <n v="90"/>
  </r>
  <r>
    <s v="MOZ-CDL-QIS-19-001"/>
    <d v="2019-02-12T00:00:00"/>
    <x v="0"/>
    <x v="161"/>
    <x v="4"/>
    <x v="822"/>
    <m/>
    <m/>
    <m/>
    <s v="ZAINA MUSSA/DALI ABILIO"/>
    <d v="2018-02-20T00:00:00"/>
    <s v="MUAZIZA DALI"/>
    <n v="0"/>
    <n v="11"/>
    <s v="F"/>
    <m/>
    <d v="2019-01-23T00:00:00"/>
    <d v="2019-01-23T00:00:00"/>
    <m/>
    <m/>
    <m/>
    <m/>
    <s v="1"/>
    <s v="2"/>
    <s v="1"/>
    <d v="2019-01-23T00:00:00"/>
    <s v="1"/>
    <s v="2"/>
    <d v="2019-01-23T00:00:00"/>
    <s v="1"/>
    <s v="1"/>
    <s v="1"/>
    <s v="1"/>
    <s v="1"/>
    <n v="3"/>
    <m/>
    <d v="2018-06-28T00:00:00"/>
    <m/>
    <d v="2018-04-19T00:00:00"/>
    <d v="2018-08-29T00:00:00"/>
    <m/>
    <d v="2019-01-23T00:00:00"/>
    <d v="2019-01-24T00:00:00"/>
    <d v="2019-02-11T00:00:00"/>
    <s v="1"/>
    <d v="2019-03-05T00:00:00"/>
    <d v="2019-02-12T00:00:00"/>
    <x v="1"/>
    <m/>
    <m/>
    <m/>
    <d v="2019-03-05T00:00:00"/>
    <m/>
    <m/>
    <m/>
    <m/>
    <m/>
    <m/>
    <m/>
    <m/>
    <m/>
    <m/>
    <m/>
    <m/>
    <m/>
    <m/>
    <m/>
    <b v="0"/>
    <b v="0"/>
    <m/>
    <x v="1"/>
    <b v="0"/>
    <b v="0"/>
    <n v="1492"/>
    <n v="1"/>
    <m/>
    <m/>
    <m/>
    <m/>
    <m/>
    <m/>
    <m/>
    <m/>
    <m/>
    <m/>
    <n v="0"/>
    <n v="1"/>
    <n v="0"/>
    <n v="1"/>
    <n v="18"/>
    <n v="1"/>
    <n v="22"/>
    <n v="-43508"/>
    <n v="43529"/>
    <n v="19"/>
    <x v="2"/>
    <n v="1"/>
    <n v="10"/>
    <x v="0"/>
    <x v="5"/>
    <x v="1"/>
    <x v="1"/>
    <x v="1"/>
    <x v="1"/>
    <x v="5"/>
    <x v="0"/>
    <n v="1"/>
    <n v="90"/>
  </r>
  <r>
    <s v="MOZ-ZAM-MPI-19-004-C2"/>
    <d v="2019-05-29T00:00:00"/>
    <x v="1"/>
    <x v="141"/>
    <x v="2"/>
    <x v="823"/>
    <s v="POVOADO CIMENTO_x000a_"/>
    <m/>
    <m/>
    <s v="ASSANE LUIS"/>
    <d v="2018-08-18T00:00:00"/>
    <s v="CAIRA ASSANE LUIS"/>
    <m/>
    <n v="9"/>
    <s v="F"/>
    <s v="INOCENCIA"/>
    <d v="2019-05-16T00:00:00"/>
    <d v="2019-05-16T00:00:00"/>
    <s v="2"/>
    <d v="2019-05-20T00:00:00"/>
    <s v="1"/>
    <s v="1"/>
    <m/>
    <m/>
    <m/>
    <m/>
    <m/>
    <m/>
    <m/>
    <m/>
    <m/>
    <m/>
    <m/>
    <s v="1"/>
    <n v="4"/>
    <d v="2018-08-15T00:00:00"/>
    <d v="2018-11-15T00:00:00"/>
    <m/>
    <d v="2018-10-15T00:00:00"/>
    <d v="2019-01-17T00:00:00"/>
    <d v="2019-04-27T00:00:00"/>
    <d v="2019-05-20T00:00:00"/>
    <m/>
    <d v="2019-05-28T00:00:00"/>
    <s v="1"/>
    <d v="2019-06-20T00:00:00"/>
    <d v="2019-05-29T00:00:00"/>
    <x v="0"/>
    <m/>
    <m/>
    <m/>
    <m/>
    <m/>
    <m/>
    <m/>
    <m/>
    <m/>
    <m/>
    <m/>
    <m/>
    <d v="2019-06-20T00:00:00"/>
    <s v="2"/>
    <s v="2"/>
    <s v="2"/>
    <m/>
    <m/>
    <m/>
    <b v="0"/>
    <b v="0"/>
    <m/>
    <x v="1"/>
    <b v="0"/>
    <b v="0"/>
    <n v="1676"/>
    <n v="1"/>
    <m/>
    <m/>
    <m/>
    <m/>
    <m/>
    <m/>
    <m/>
    <m/>
    <m/>
    <m/>
    <n v="43601"/>
    <n v="0"/>
    <n v="0"/>
    <n v="-43601"/>
    <n v="43613"/>
    <n v="1"/>
    <n v="-43613"/>
    <n v="22"/>
    <n v="-43636"/>
    <n v="43614"/>
    <x v="1"/>
    <n v="1"/>
    <n v="10"/>
    <x v="0"/>
    <x v="19"/>
    <x v="1"/>
    <x v="4"/>
    <x v="3"/>
    <x v="6"/>
    <x v="4"/>
    <x v="3"/>
    <n v="1"/>
    <n v="90"/>
  </r>
  <r>
    <s v="MOZ-TET-CTA-19-002"/>
    <d v="2019-02-22T00:00:00"/>
    <x v="0"/>
    <x v="65"/>
    <x v="3"/>
    <x v="824"/>
    <m/>
    <m/>
    <m/>
    <s v="BENTO"/>
    <d v="2018-03-03T00:00:00"/>
    <s v="PAZ BENTO"/>
    <n v="0"/>
    <n v="10"/>
    <s v="M"/>
    <s v="DELFIN RAUL ADOLFO"/>
    <d v="2019-01-23T00:00:00"/>
    <d v="2019-01-24T00:00:00"/>
    <m/>
    <m/>
    <m/>
    <m/>
    <m/>
    <s v="2"/>
    <s v="1"/>
    <d v="2019-01-22T00:00:00"/>
    <s v="1"/>
    <s v="1"/>
    <d v="2019-01-17T00:00:00"/>
    <s v="1"/>
    <s v="1"/>
    <s v="1"/>
    <s v="1"/>
    <s v="1"/>
    <n v="4"/>
    <d v="2018-03-23T00:00:00"/>
    <d v="2018-08-14T00:00:00"/>
    <d v="2018-09-17T00:00:00"/>
    <d v="2018-07-12T00:00:00"/>
    <d v="2018-09-17T00:00:00"/>
    <m/>
    <d v="2019-01-24T00:00:00"/>
    <d v="2019-01-25T00:00:00"/>
    <d v="2019-02-21T00:00:00"/>
    <s v="1"/>
    <d v="2019-03-18T00:00:00"/>
    <d v="2019-03-04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93"/>
    <n v="1"/>
    <m/>
    <m/>
    <m/>
    <m/>
    <m/>
    <m/>
    <m/>
    <m/>
    <m/>
    <m/>
    <n v="6"/>
    <n v="8"/>
    <n v="1"/>
    <n v="1"/>
    <n v="27"/>
    <n v="11"/>
    <n v="-43517"/>
    <n v="-43518"/>
    <n v="0"/>
    <n v="28"/>
    <x v="2"/>
    <n v="1"/>
    <n v="10"/>
    <x v="0"/>
    <x v="6"/>
    <x v="1"/>
    <x v="1"/>
    <x v="1"/>
    <x v="1"/>
    <x v="4"/>
    <x v="3"/>
    <n v="1"/>
    <n v="90"/>
  </r>
  <r>
    <s v="MOZ-INH-INH-19-001-C1"/>
    <d v="2019-02-21T00:00:00"/>
    <x v="1"/>
    <x v="35"/>
    <x v="10"/>
    <x v="526"/>
    <m/>
    <m/>
    <m/>
    <s v="JOANA ALBERTO"/>
    <d v="2017-11-28T00:00:00"/>
    <s v="YURCA ARONE"/>
    <m/>
    <n v="11"/>
    <s v="F"/>
    <s v="BENVIDA PEDRO PALE"/>
    <d v="2019-01-23T00:00:00"/>
    <d v="2019-01-23T00:00:00"/>
    <m/>
    <m/>
    <m/>
    <m/>
    <m/>
    <m/>
    <s v="2"/>
    <m/>
    <m/>
    <m/>
    <m/>
    <m/>
    <m/>
    <m/>
    <m/>
    <s v="1"/>
    <n v="4"/>
    <d v="2017-11-30T00:00:00"/>
    <d v="2018-02-28T00:00:00"/>
    <d v="2018-03-28T00:00:00"/>
    <d v="2018-01-29T00:00:00"/>
    <d v="2018-03-28T00:00:00"/>
    <m/>
    <d v="2019-01-24T00:00:00"/>
    <m/>
    <d v="2019-02-20T00:00:00"/>
    <s v="1"/>
    <d v="2019-03-25T00:00:00"/>
    <d v="2019-02-21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94"/>
    <n v="1"/>
    <m/>
    <m/>
    <m/>
    <m/>
    <m/>
    <m/>
    <m/>
    <m/>
    <m/>
    <m/>
    <n v="43488"/>
    <n v="0"/>
    <n v="0"/>
    <n v="-43488"/>
    <n v="43516"/>
    <n v="1"/>
    <n v="-43516"/>
    <n v="-43517"/>
    <n v="0"/>
    <n v="43517"/>
    <x v="1"/>
    <n v="1"/>
    <n v="10"/>
    <x v="0"/>
    <x v="19"/>
    <x v="1"/>
    <x v="4"/>
    <x v="3"/>
    <x v="1"/>
    <x v="4"/>
    <x v="3"/>
    <n v="1"/>
    <n v="90"/>
  </r>
  <r>
    <s v="MOZ-INH-INH-19-001-C2"/>
    <d v="2019-02-21T00:00:00"/>
    <x v="1"/>
    <x v="35"/>
    <x v="10"/>
    <x v="526"/>
    <m/>
    <m/>
    <m/>
    <s v="JOANA ALBERTO"/>
    <d v="2007-04-17T00:00:00"/>
    <s v="NELIO ARONE"/>
    <m/>
    <n v="11"/>
    <s v="M"/>
    <s v="FELIZARDA MANUEL LAICE"/>
    <d v="2019-01-23T00:00:00"/>
    <d v="2019-01-23T00:00:00"/>
    <m/>
    <m/>
    <m/>
    <m/>
    <s v="2"/>
    <s v="2"/>
    <s v="2"/>
    <m/>
    <s v="2"/>
    <s v="2"/>
    <m/>
    <m/>
    <m/>
    <m/>
    <m/>
    <s v="1"/>
    <n v="0"/>
    <m/>
    <m/>
    <m/>
    <m/>
    <m/>
    <m/>
    <d v="2019-01-23T00:00:00"/>
    <m/>
    <d v="2019-02-20T00:00:00"/>
    <s v="1"/>
    <d v="2019-03-25T00:00:00"/>
    <d v="2019-02-21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95"/>
    <n v="1"/>
    <m/>
    <m/>
    <m/>
    <m/>
    <m/>
    <m/>
    <m/>
    <m/>
    <m/>
    <m/>
    <n v="43488"/>
    <n v="0"/>
    <n v="0"/>
    <n v="-43488"/>
    <n v="43516"/>
    <n v="1"/>
    <n v="-43516"/>
    <n v="-43517"/>
    <n v="0"/>
    <n v="43517"/>
    <x v="1"/>
    <n v="1"/>
    <n v="10"/>
    <x v="0"/>
    <x v="19"/>
    <x v="1"/>
    <x v="4"/>
    <x v="3"/>
    <x v="1"/>
    <x v="4"/>
    <x v="4"/>
    <n v="1"/>
    <n v="90"/>
  </r>
  <r>
    <s v="MOZ-INH-INH-19-001-C3"/>
    <d v="2019-02-21T00:00:00"/>
    <x v="1"/>
    <x v="35"/>
    <x v="10"/>
    <x v="526"/>
    <m/>
    <m/>
    <m/>
    <s v="JOANA ALBERTO"/>
    <d v="2012-06-17T00:00:00"/>
    <s v="BRINILDO ARONE"/>
    <m/>
    <n v="11"/>
    <s v="M"/>
    <s v="PLINIO ALVES AFONSO"/>
    <d v="2019-01-23T00:00:00"/>
    <d v="2019-01-23T00:00:00"/>
    <m/>
    <m/>
    <m/>
    <m/>
    <s v="2"/>
    <s v="2"/>
    <s v="2"/>
    <m/>
    <s v="2"/>
    <s v="2"/>
    <m/>
    <m/>
    <m/>
    <m/>
    <m/>
    <s v="1"/>
    <n v="4"/>
    <d v="2012-06-18T00:00:00"/>
    <d v="2012-10-29T00:00:00"/>
    <d v="2012-11-26T00:00:00"/>
    <d v="2012-08-30T00:00:00"/>
    <d v="2012-11-26T00:00:00"/>
    <m/>
    <d v="2019-01-23T00:00:00"/>
    <m/>
    <d v="2019-02-20T00:00:00"/>
    <s v="1"/>
    <d v="2019-03-25T00:00:00"/>
    <d v="2019-02-21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96"/>
    <n v="1"/>
    <m/>
    <m/>
    <m/>
    <m/>
    <m/>
    <m/>
    <m/>
    <m/>
    <m/>
    <m/>
    <n v="43488"/>
    <n v="0"/>
    <n v="0"/>
    <n v="-43488"/>
    <n v="43516"/>
    <n v="1"/>
    <n v="-43516"/>
    <n v="-43517"/>
    <n v="0"/>
    <n v="43517"/>
    <x v="1"/>
    <n v="1"/>
    <n v="10"/>
    <x v="0"/>
    <x v="19"/>
    <x v="1"/>
    <x v="4"/>
    <x v="3"/>
    <x v="1"/>
    <x v="4"/>
    <x v="3"/>
    <n v="1"/>
    <n v="90"/>
  </r>
  <r>
    <s v="MOZ-ZAM-NCR-19-001"/>
    <d v="2019-02-21T00:00:00"/>
    <x v="0"/>
    <x v="29"/>
    <x v="2"/>
    <x v="825"/>
    <m/>
    <m/>
    <m/>
    <s v="CARLOS BAPTISTA"/>
    <d v="2018-01-22T00:00:00"/>
    <s v="HILARIO CARLOS"/>
    <n v="0"/>
    <n v="0"/>
    <s v="M"/>
    <s v="ADELINO GOLA"/>
    <d v="2019-01-22T00:00:00"/>
    <d v="2019-01-22T00:00:00"/>
    <m/>
    <m/>
    <m/>
    <m/>
    <s v="2"/>
    <s v="2"/>
    <s v="2"/>
    <m/>
    <s v="1"/>
    <s v="2"/>
    <d v="2019-01-14T00:00:00"/>
    <s v="1"/>
    <s v="1"/>
    <s v="1"/>
    <s v="1"/>
    <s v="1"/>
    <n v="4"/>
    <d v="2018-03-12T00:00:00"/>
    <d v="2018-06-12T00:00:00"/>
    <d v="2018-12-03T00:00:00"/>
    <d v="2018-05-05T00:00:00"/>
    <d v="2018-07-17T00:00:00"/>
    <m/>
    <d v="2019-01-22T00:00:00"/>
    <d v="2019-01-23T00:00:00"/>
    <d v="2019-02-20T00:00:00"/>
    <s v="1"/>
    <d v="2019-03-25T00:00:00"/>
    <d v="2019-02-21T00:00:00"/>
    <x v="1"/>
    <m/>
    <m/>
    <m/>
    <m/>
    <m/>
    <m/>
    <m/>
    <m/>
    <m/>
    <m/>
    <m/>
    <m/>
    <m/>
    <m/>
    <m/>
    <m/>
    <m/>
    <m/>
    <d v="2019-09-23T00:00:00"/>
    <b v="0"/>
    <b v="0"/>
    <m/>
    <x v="1"/>
    <b v="0"/>
    <b v="0"/>
    <n v="1497"/>
    <n v="1"/>
    <m/>
    <m/>
    <m/>
    <m/>
    <m/>
    <m/>
    <m/>
    <m/>
    <m/>
    <m/>
    <n v="8"/>
    <n v="9"/>
    <n v="0"/>
    <n v="1"/>
    <n v="28"/>
    <n v="1"/>
    <n v="-43516"/>
    <n v="-43517"/>
    <n v="0"/>
    <n v="29"/>
    <x v="2"/>
    <n v="1"/>
    <n v="10"/>
    <x v="0"/>
    <x v="6"/>
    <x v="1"/>
    <x v="3"/>
    <x v="1"/>
    <x v="1"/>
    <x v="4"/>
    <x v="3"/>
    <n v="1"/>
    <n v="90"/>
  </r>
  <r>
    <s v="MOZ-IBN-MXX-19-001"/>
    <d v="2019-02-12T00:00:00"/>
    <x v="0"/>
    <x v="150"/>
    <x v="10"/>
    <x v="826"/>
    <m/>
    <m/>
    <m/>
    <s v="SALVADOR TIVANE/TEOLDA MANUEL"/>
    <d v="2015-08-27T00:00:00"/>
    <s v="MANUEL JUNIOR TIVANE"/>
    <n v="3"/>
    <n v="5"/>
    <s v="M"/>
    <s v="OLIVIA TOMAS MALEMA"/>
    <d v="2019-01-18T00:00:00"/>
    <d v="2019-01-18T00:00:00"/>
    <m/>
    <m/>
    <m/>
    <m/>
    <s v="2"/>
    <s v="1"/>
    <s v="2"/>
    <m/>
    <s v="2"/>
    <s v="1"/>
    <d v="2019-01-17T00:00:00"/>
    <s v="1"/>
    <s v="1"/>
    <s v="1"/>
    <s v="1"/>
    <s v="1"/>
    <n v="3"/>
    <d v="2015-08-31T00:00:00"/>
    <d v="2015-11-30T00:00:00"/>
    <d v="2015-12-30T00:00:00"/>
    <d v="2015-10-30T00:00:00"/>
    <d v="2015-12-30T00:00:00"/>
    <m/>
    <d v="2019-01-24T00:00:00"/>
    <d v="2019-01-25T00:00:00"/>
    <d v="2019-02-11T00:00:00"/>
    <s v="1"/>
    <d v="2019-03-25T00:00:00"/>
    <d v="2019-02-12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98"/>
    <n v="1"/>
    <m/>
    <m/>
    <m/>
    <m/>
    <m/>
    <m/>
    <m/>
    <m/>
    <m/>
    <m/>
    <n v="1"/>
    <n v="8"/>
    <n v="0"/>
    <n v="7"/>
    <n v="17"/>
    <n v="1"/>
    <n v="-43507"/>
    <n v="-43508"/>
    <n v="0"/>
    <n v="18"/>
    <x v="2"/>
    <n v="1"/>
    <n v="10"/>
    <x v="0"/>
    <x v="6"/>
    <x v="1"/>
    <x v="1"/>
    <x v="1"/>
    <x v="1"/>
    <x v="4"/>
    <x v="0"/>
    <n v="1"/>
    <n v="90"/>
  </r>
  <r>
    <s v="MOZ-TET-CTA-19-003"/>
    <d v="2019-02-22T00:00:00"/>
    <x v="0"/>
    <x v="65"/>
    <x v="3"/>
    <x v="824"/>
    <m/>
    <m/>
    <m/>
    <s v="YOHANE"/>
    <d v="2016-09-01T00:00:00"/>
    <s v="HORTENCIA YOHANE"/>
    <n v="2"/>
    <n v="4"/>
    <s v="F"/>
    <s v="DELFIN RAUL ADOLFO"/>
    <d v="2019-01-24T00:00:00"/>
    <d v="2019-01-25T00:00:00"/>
    <m/>
    <m/>
    <m/>
    <m/>
    <s v="2"/>
    <s v="2"/>
    <s v="1"/>
    <d v="2019-01-22T00:00:00"/>
    <s v="1"/>
    <s v="1"/>
    <d v="2019-01-21T00:00:00"/>
    <s v="1"/>
    <s v="1"/>
    <s v="1"/>
    <s v="1"/>
    <s v="1"/>
    <n v="3"/>
    <d v="2016-09-02T00:00:00"/>
    <d v="2017-01-16T00:00:00"/>
    <m/>
    <d v="2016-11-17T00:00:00"/>
    <d v="2017-04-07T00:00:00"/>
    <m/>
    <d v="2019-01-25T00:00:00"/>
    <d v="2019-01-26T00:00:00"/>
    <d v="2019-02-21T00:00:00"/>
    <s v="1"/>
    <d v="2019-03-18T00:00:00"/>
    <d v="2019-02-22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499"/>
    <n v="1"/>
    <m/>
    <m/>
    <m/>
    <m/>
    <m/>
    <m/>
    <m/>
    <m/>
    <m/>
    <m/>
    <n v="3"/>
    <n v="5"/>
    <n v="1"/>
    <n v="1"/>
    <n v="26"/>
    <n v="1"/>
    <n v="-43517"/>
    <n v="-43518"/>
    <n v="0"/>
    <n v="27"/>
    <x v="2"/>
    <n v="1"/>
    <n v="10"/>
    <x v="0"/>
    <x v="5"/>
    <x v="1"/>
    <x v="1"/>
    <x v="1"/>
    <x v="1"/>
    <x v="4"/>
    <x v="0"/>
    <n v="1"/>
    <n v="90"/>
  </r>
  <r>
    <s v="MOZ-TET-CTA-19-004"/>
    <d v="2019-02-22T00:00:00"/>
    <x v="0"/>
    <x v="65"/>
    <x v="3"/>
    <x v="824"/>
    <m/>
    <m/>
    <m/>
    <s v="HELENA GABRIEL"/>
    <d v="2014-04-11T00:00:00"/>
    <s v="DOMINGOS BOIDO"/>
    <n v="4"/>
    <n v="10"/>
    <s v="M"/>
    <s v="DELFIN RAUL ADOLFO"/>
    <d v="2019-02-06T00:00:00"/>
    <d v="2019-02-06T00:00:00"/>
    <m/>
    <m/>
    <m/>
    <m/>
    <s v="2"/>
    <s v="2"/>
    <s v="2"/>
    <m/>
    <s v="1"/>
    <s v="1"/>
    <d v="2019-02-02T00:00:00"/>
    <s v="1"/>
    <s v="1"/>
    <s v="1"/>
    <s v="1"/>
    <s v="1"/>
    <n v="3"/>
    <d v="2014-04-16T00:00:00"/>
    <d v="2014-07-21T00:00:00"/>
    <m/>
    <d v="2014-06-19T00:00:00"/>
    <d v="2014-09-19T00:00:00"/>
    <m/>
    <d v="2019-02-06T00:00:00"/>
    <d v="2019-02-07T00:00:00"/>
    <d v="2019-02-21T00:00:00"/>
    <s v="1"/>
    <d v="2019-03-18T00:00:00"/>
    <d v="2019-03-04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01"/>
    <n v="1"/>
    <m/>
    <m/>
    <m/>
    <m/>
    <m/>
    <m/>
    <m/>
    <m/>
    <m/>
    <m/>
    <n v="4"/>
    <n v="5"/>
    <n v="0"/>
    <n v="1"/>
    <n v="14"/>
    <n v="11"/>
    <n v="-43517"/>
    <n v="-43518"/>
    <n v="0"/>
    <n v="15"/>
    <x v="2"/>
    <n v="2"/>
    <n v="10"/>
    <x v="0"/>
    <x v="2"/>
    <x v="1"/>
    <x v="1"/>
    <x v="1"/>
    <x v="1"/>
    <x v="4"/>
    <x v="0"/>
    <n v="1"/>
    <n v="90"/>
  </r>
  <r>
    <s v="MOZ-IBN-IBN-19-001"/>
    <d v="2019-02-21T00:00:00"/>
    <x v="0"/>
    <x v="35"/>
    <x v="10"/>
    <x v="526"/>
    <m/>
    <m/>
    <m/>
    <s v="JOANA ALBERTO"/>
    <d v="2014-10-15T00:00:00"/>
    <s v="JUDENCIA ARONE"/>
    <n v="4"/>
    <n v="3"/>
    <s v="F"/>
    <s v="PLINIO ALVES AFONSO"/>
    <d v="2019-01-22T00:00:00"/>
    <d v="2019-01-22T00:00:00"/>
    <m/>
    <m/>
    <m/>
    <m/>
    <s v="1"/>
    <s v="2"/>
    <s v="1"/>
    <d v="2019-01-21T00:00:00"/>
    <s v="2"/>
    <s v="1"/>
    <d v="2019-01-18T00:00:00"/>
    <s v="1"/>
    <s v="1"/>
    <s v="2"/>
    <s v="1"/>
    <s v="1"/>
    <n v="4"/>
    <d v="2014-10-16T00:00:00"/>
    <d v="2015-01-16T00:00:00"/>
    <d v="2015-02-16T00:00:00"/>
    <d v="2014-12-16T00:00:00"/>
    <d v="2015-02-16T00:00:00"/>
    <m/>
    <d v="2019-01-22T00:00:00"/>
    <d v="2019-01-24T00:00:00"/>
    <d v="2019-02-20T00:00:00"/>
    <s v="1"/>
    <d v="2019-03-25T00:00:00"/>
    <d v="2019-02-21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02"/>
    <n v="1"/>
    <m/>
    <m/>
    <m/>
    <m/>
    <m/>
    <m/>
    <m/>
    <m/>
    <m/>
    <m/>
    <n v="4"/>
    <n v="6"/>
    <n v="0"/>
    <n v="2"/>
    <n v="27"/>
    <n v="1"/>
    <n v="-43516"/>
    <n v="-43517"/>
    <n v="0"/>
    <n v="28"/>
    <x v="2"/>
    <n v="1"/>
    <n v="10"/>
    <x v="0"/>
    <x v="6"/>
    <x v="1"/>
    <x v="1"/>
    <x v="1"/>
    <x v="1"/>
    <x v="4"/>
    <x v="3"/>
    <n v="1"/>
    <n v="90"/>
  </r>
  <r>
    <s v="MOZ-NPL-NPC-19-001"/>
    <d v="2019-02-27T00:00:00"/>
    <x v="0"/>
    <x v="20"/>
    <x v="6"/>
    <x v="827"/>
    <m/>
    <m/>
    <m/>
    <s v="GELO JOSE"/>
    <d v="2016-08-17T00:00:00"/>
    <s v="JOSE GELO"/>
    <n v="2"/>
    <n v="5"/>
    <s v="M"/>
    <s v="ILDA COSTA"/>
    <d v="2019-02-07T00:00:00"/>
    <d v="2019-02-08T00:00:00"/>
    <m/>
    <m/>
    <m/>
    <m/>
    <s v="1"/>
    <s v="1"/>
    <s v="2"/>
    <m/>
    <s v="1"/>
    <s v="1"/>
    <d v="2019-01-31T00:00:00"/>
    <s v="1"/>
    <s v="1"/>
    <s v="2"/>
    <s v="1"/>
    <s v="1"/>
    <n v="3"/>
    <d v="2016-08-26T00:00:00"/>
    <d v="2016-11-29T00:00:00"/>
    <m/>
    <d v="2016-10-24T00:00:00"/>
    <d v="2017-01-16T00:00:00"/>
    <m/>
    <d v="2019-02-12T00:00:00"/>
    <d v="2019-02-13T00:00:00"/>
    <d v="2019-02-14T00:00:00"/>
    <s v="1"/>
    <d v="2019-03-18T00:00:00"/>
    <d v="2019-03-04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03"/>
    <n v="1"/>
    <m/>
    <m/>
    <m/>
    <m/>
    <m/>
    <m/>
    <m/>
    <m/>
    <m/>
    <m/>
    <n v="7"/>
    <n v="13"/>
    <n v="1"/>
    <n v="5"/>
    <n v="1"/>
    <n v="18"/>
    <n v="-43510"/>
    <n v="-43523"/>
    <n v="0"/>
    <n v="14"/>
    <x v="2"/>
    <n v="1"/>
    <n v="10"/>
    <x v="0"/>
    <x v="2"/>
    <x v="1"/>
    <x v="1"/>
    <x v="1"/>
    <x v="1"/>
    <x v="4"/>
    <x v="0"/>
    <n v="1"/>
    <n v="90"/>
  </r>
  <r>
    <s v="MOZ-NPL-MEM-19-002"/>
    <d v="2019-02-27T00:00:00"/>
    <x v="0"/>
    <x v="41"/>
    <x v="6"/>
    <x v="450"/>
    <m/>
    <m/>
    <m/>
    <s v="SALIMO ANTONIO"/>
    <d v="2017-02-15T00:00:00"/>
    <s v="ESTELIO SALIMO ANTONIO"/>
    <n v="1"/>
    <n v="0"/>
    <s v="M"/>
    <s v="MUSSA HAUSSE MUSSA"/>
    <d v="2019-02-09T00:00:00"/>
    <d v="2019-02-09T00:00:00"/>
    <m/>
    <m/>
    <m/>
    <m/>
    <s v="1"/>
    <s v="2"/>
    <s v="2"/>
    <m/>
    <s v="2"/>
    <s v="1"/>
    <d v="2019-02-03T00:00:00"/>
    <s v="1"/>
    <s v="1"/>
    <s v="2"/>
    <s v="1"/>
    <s v="1"/>
    <n v="0"/>
    <d v="2017-01-15T00:00:00"/>
    <m/>
    <m/>
    <m/>
    <m/>
    <m/>
    <d v="2019-02-09T00:00:00"/>
    <d v="2019-02-10T00:00:00"/>
    <d v="2019-02-12T00:00:00"/>
    <s v="1"/>
    <d v="2019-03-18T00:00:00"/>
    <d v="2019-02-27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04"/>
    <n v="1"/>
    <m/>
    <m/>
    <m/>
    <m/>
    <m/>
    <m/>
    <m/>
    <m/>
    <m/>
    <m/>
    <n v="6"/>
    <n v="7"/>
    <n v="0"/>
    <n v="1"/>
    <n v="2"/>
    <n v="15"/>
    <n v="-43508"/>
    <n v="-43523"/>
    <n v="0"/>
    <n v="17"/>
    <x v="2"/>
    <n v="2"/>
    <n v="10"/>
    <x v="0"/>
    <x v="2"/>
    <x v="1"/>
    <x v="1"/>
    <x v="1"/>
    <x v="1"/>
    <x v="4"/>
    <x v="4"/>
    <n v="1"/>
    <n v="90"/>
  </r>
  <r>
    <s v="MOZ-MPP-NMC-19-001"/>
    <d v="2019-02-27T00:00:00"/>
    <x v="0"/>
    <x v="57"/>
    <x v="7"/>
    <x v="828"/>
    <m/>
    <m/>
    <m/>
    <s v="ANSELMO"/>
    <d v="2016-11-24T00:00:00"/>
    <s v="ALFREDO ANSELMO"/>
    <n v="2"/>
    <n v="3"/>
    <s v="M"/>
    <s v="EUSEBIO CHAMBULE"/>
    <d v="2019-02-15T00:00:00"/>
    <d v="2019-02-15T00:00:00"/>
    <m/>
    <m/>
    <m/>
    <m/>
    <s v="1"/>
    <s v="2"/>
    <s v="2"/>
    <m/>
    <s v="2"/>
    <s v="1"/>
    <d v="2019-02-13T00:00:00"/>
    <s v="1"/>
    <s v="1"/>
    <s v="2"/>
    <s v="1"/>
    <s v="1"/>
    <n v="3"/>
    <d v="2016-11-24T00:00:00"/>
    <d v="2017-02-24T00:00:00"/>
    <m/>
    <d v="2017-01-24T00:00:00"/>
    <d v="2017-03-24T00:00:00"/>
    <m/>
    <d v="2019-02-18T00:00:00"/>
    <d v="2019-02-19T00:00:00"/>
    <d v="2019-02-27T00:00:00"/>
    <s v="1"/>
    <d v="2019-03-19T00:00:00"/>
    <d v="2019-03-04T00:00:00"/>
    <x v="1"/>
    <m/>
    <m/>
    <m/>
    <d v="2019-03-19T00:00:00"/>
    <m/>
    <m/>
    <m/>
    <m/>
    <m/>
    <m/>
    <m/>
    <m/>
    <m/>
    <m/>
    <m/>
    <m/>
    <m/>
    <m/>
    <m/>
    <b v="0"/>
    <b v="0"/>
    <m/>
    <x v="1"/>
    <b v="0"/>
    <b v="0"/>
    <n v="1505"/>
    <n v="1"/>
    <m/>
    <m/>
    <m/>
    <m/>
    <m/>
    <m/>
    <m/>
    <m/>
    <m/>
    <m/>
    <n v="2"/>
    <n v="6"/>
    <n v="0"/>
    <n v="4"/>
    <n v="8"/>
    <n v="5"/>
    <n v="20"/>
    <n v="-43523"/>
    <n v="43543"/>
    <n v="8"/>
    <x v="2"/>
    <n v="2"/>
    <n v="10"/>
    <x v="0"/>
    <x v="1"/>
    <x v="1"/>
    <x v="1"/>
    <x v="1"/>
    <x v="1"/>
    <x v="5"/>
    <x v="0"/>
    <n v="1"/>
    <n v="90"/>
  </r>
  <r>
    <s v="MOZ-SOF-CRG-18-002-C1"/>
    <d v="2019-03-05T00:00:00"/>
    <x v="1"/>
    <x v="47"/>
    <x v="5"/>
    <x v="68"/>
    <m/>
    <m/>
    <m/>
    <s v="REIS DOMINGOS"/>
    <d v="2015-12-02T00:00:00"/>
    <s v="MICHEQUE REIS"/>
    <m/>
    <n v="11"/>
    <s v="M"/>
    <s v="CELSO HIPOLITO MATIAS"/>
    <d v="2019-02-23T00:00:00"/>
    <d v="2019-02-23T00:00:00"/>
    <m/>
    <m/>
    <m/>
    <m/>
    <s v="2"/>
    <s v="2"/>
    <s v="2"/>
    <m/>
    <s v="2"/>
    <s v="2"/>
    <m/>
    <s v="2"/>
    <s v="2"/>
    <s v="2"/>
    <s v="2"/>
    <s v="1"/>
    <n v="4"/>
    <d v="2015-12-02T00:00:00"/>
    <d v="2016-06-13T00:00:00"/>
    <d v="2019-08-20T00:00:00"/>
    <d v="2016-05-13T00:00:00"/>
    <d v="2016-07-20T00:00:00"/>
    <m/>
    <d v="2019-02-26T00:00:00"/>
    <m/>
    <d v="2019-03-04T00:00:00"/>
    <s v="1"/>
    <d v="2019-03-25T00:00:00"/>
    <d v="2019-03-05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06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x v="19"/>
    <x v="1"/>
    <x v="4"/>
    <x v="3"/>
    <x v="1"/>
    <x v="4"/>
    <x v="3"/>
    <n v="1"/>
    <n v="90"/>
  </r>
  <r>
    <s v="MOZ-SOF-CRG-18-002-C2"/>
    <d v="2019-03-05T00:00:00"/>
    <x v="1"/>
    <x v="47"/>
    <x v="5"/>
    <x v="804"/>
    <m/>
    <m/>
    <m/>
    <s v="TOME MAIBEQUE"/>
    <d v="2008-05-07T00:00:00"/>
    <s v="JOAO TOME MAIBEQUE"/>
    <m/>
    <n v="11"/>
    <s v="M"/>
    <s v="CELSO HIPOLITO MATIAS"/>
    <d v="2019-02-17T00:00:00"/>
    <d v="2019-02-17T00:00:00"/>
    <m/>
    <d v="2019-02-20T00:00:00"/>
    <m/>
    <m/>
    <s v="2"/>
    <s v="2"/>
    <s v="2"/>
    <m/>
    <s v="2"/>
    <s v="2"/>
    <m/>
    <s v="2"/>
    <s v="2"/>
    <s v="2"/>
    <s v="2"/>
    <s v="1"/>
    <n v="0"/>
    <m/>
    <m/>
    <m/>
    <m/>
    <m/>
    <m/>
    <d v="2019-02-20T00:00:00"/>
    <m/>
    <d v="2019-03-04T00:00:00"/>
    <s v="1"/>
    <d v="2019-03-25T00:00:00"/>
    <d v="2019-03-05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07"/>
    <n v="1"/>
    <m/>
    <m/>
    <m/>
    <m/>
    <m/>
    <m/>
    <m/>
    <m/>
    <m/>
    <m/>
    <n v="43513"/>
    <n v="0"/>
    <n v="0"/>
    <n v="-43513"/>
    <n v="43528"/>
    <n v="1"/>
    <n v="-43528"/>
    <n v="-43529"/>
    <n v="0"/>
    <n v="43529"/>
    <x v="1"/>
    <n v="1"/>
    <n v="10"/>
    <x v="0"/>
    <x v="19"/>
    <x v="1"/>
    <x v="4"/>
    <x v="3"/>
    <x v="1"/>
    <x v="4"/>
    <x v="4"/>
    <n v="1"/>
    <n v="90"/>
  </r>
  <r>
    <s v="MOZ-SOF-CRG-18-002-C4"/>
    <d v="2019-03-05T00:00:00"/>
    <x v="1"/>
    <x v="47"/>
    <x v="5"/>
    <x v="829"/>
    <m/>
    <m/>
    <m/>
    <s v="ANDRE"/>
    <d v="2017-08-05T00:00:00"/>
    <s v="JOANA ANDRE"/>
    <m/>
    <n v="11"/>
    <s v="F"/>
    <s v="CELSO HIPOLITO MATIAS"/>
    <d v="2019-02-23T00:00:00"/>
    <d v="2019-02-23T00:00:00"/>
    <m/>
    <d v="2019-02-26T00:00:00"/>
    <m/>
    <m/>
    <s v="2"/>
    <s v="2"/>
    <s v="2"/>
    <m/>
    <s v="2"/>
    <s v="2"/>
    <m/>
    <s v="2"/>
    <s v="2"/>
    <s v="2"/>
    <s v="2"/>
    <s v="1"/>
    <n v="0"/>
    <m/>
    <m/>
    <m/>
    <m/>
    <m/>
    <m/>
    <d v="2019-02-26T00:00:00"/>
    <m/>
    <d v="2019-03-04T00:00:00"/>
    <s v="1"/>
    <d v="2019-03-12T00:00:00"/>
    <d v="2019-03-05T00:00:00"/>
    <x v="0"/>
    <m/>
    <m/>
    <m/>
    <d v="2019-03-12T00:00:00"/>
    <m/>
    <m/>
    <m/>
    <m/>
    <m/>
    <m/>
    <m/>
    <m/>
    <m/>
    <m/>
    <m/>
    <m/>
    <m/>
    <m/>
    <m/>
    <b v="0"/>
    <b v="0"/>
    <m/>
    <x v="1"/>
    <b v="0"/>
    <b v="0"/>
    <n v="1508"/>
    <n v="1"/>
    <m/>
    <m/>
    <m/>
    <m/>
    <m/>
    <m/>
    <m/>
    <m/>
    <m/>
    <m/>
    <n v="43519"/>
    <n v="0"/>
    <n v="0"/>
    <n v="-43519"/>
    <n v="43528"/>
    <n v="1"/>
    <n v="8"/>
    <n v="-43529"/>
    <n v="43536"/>
    <n v="43529"/>
    <x v="1"/>
    <n v="1"/>
    <n v="10"/>
    <x v="0"/>
    <x v="19"/>
    <x v="1"/>
    <x v="4"/>
    <x v="3"/>
    <x v="1"/>
    <x v="5"/>
    <x v="4"/>
    <n v="1"/>
    <n v="90"/>
  </r>
  <r>
    <s v="MOZ-SOF-CRG-18-002-C5"/>
    <d v="2019-03-05T00:00:00"/>
    <x v="1"/>
    <x v="47"/>
    <x v="5"/>
    <x v="829"/>
    <m/>
    <m/>
    <m/>
    <s v="JEREMIAS FRANCISCO"/>
    <d v="2014-07-05T00:00:00"/>
    <s v="MARTA JEREMIAS FRANCISCO"/>
    <m/>
    <n v="11"/>
    <s v="F"/>
    <s v="CELSO HIPOLITO MATIAS"/>
    <d v="2019-02-23T00:00:00"/>
    <d v="2019-02-23T00:00:00"/>
    <m/>
    <d v="2019-02-26T00:00:00"/>
    <m/>
    <m/>
    <s v="2"/>
    <s v="2"/>
    <s v="2"/>
    <m/>
    <s v="2"/>
    <s v="2"/>
    <m/>
    <s v="2"/>
    <s v="2"/>
    <s v="2"/>
    <s v="2"/>
    <s v="1"/>
    <n v="0"/>
    <m/>
    <m/>
    <m/>
    <m/>
    <m/>
    <m/>
    <d v="2019-02-26T00:00:00"/>
    <m/>
    <d v="2019-03-04T00:00:00"/>
    <s v="1"/>
    <d v="2019-03-25T00:00:00"/>
    <d v="2019-03-05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09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x v="19"/>
    <x v="1"/>
    <x v="4"/>
    <x v="3"/>
    <x v="1"/>
    <x v="4"/>
    <x v="4"/>
    <n v="1"/>
    <n v="90"/>
  </r>
  <r>
    <s v="MOZ-SOF-CRG-18-002-C6"/>
    <d v="2019-03-04T00:00:00"/>
    <x v="1"/>
    <x v="47"/>
    <x v="5"/>
    <x v="68"/>
    <m/>
    <m/>
    <m/>
    <s v="FELICIANO ARAUJO"/>
    <d v="2016-02-25T00:00:00"/>
    <s v="LUCINDA FELICIANO"/>
    <m/>
    <n v="11"/>
    <s v="F"/>
    <s v="CELSO HIPOLITO MATIAS"/>
    <d v="2019-02-23T00:00:00"/>
    <d v="2019-02-23T00:00:00"/>
    <m/>
    <d v="2019-02-26T00:00:00"/>
    <m/>
    <m/>
    <s v="2"/>
    <s v="2"/>
    <s v="2"/>
    <m/>
    <s v="2"/>
    <s v="2"/>
    <m/>
    <s v="2"/>
    <s v="2"/>
    <s v="2"/>
    <s v="2"/>
    <s v="1"/>
    <n v="3"/>
    <d v="2016-07-25T00:00:00"/>
    <d v="2016-12-05T00:00:00"/>
    <m/>
    <d v="2016-10-31T00:00:00"/>
    <d v="2017-02-13T00:00:00"/>
    <m/>
    <d v="2019-02-27T00:00:00"/>
    <m/>
    <d v="2019-03-04T00:00:00"/>
    <s v="1"/>
    <d v="2019-03-25T00:00:00"/>
    <d v="2019-03-05T00:00:00"/>
    <x v="1"/>
    <m/>
    <m/>
    <m/>
    <d v="2019-03-25T00:00:00"/>
    <m/>
    <m/>
    <m/>
    <m/>
    <m/>
    <m/>
    <m/>
    <m/>
    <m/>
    <m/>
    <m/>
    <m/>
    <m/>
    <m/>
    <m/>
    <b v="0"/>
    <b v="0"/>
    <m/>
    <x v="1"/>
    <b v="0"/>
    <b v="0"/>
    <n v="1510"/>
    <n v="1"/>
    <m/>
    <m/>
    <m/>
    <m/>
    <m/>
    <m/>
    <m/>
    <m/>
    <m/>
    <m/>
    <n v="43519"/>
    <n v="0"/>
    <n v="0"/>
    <n v="-43519"/>
    <n v="43528"/>
    <n v="1"/>
    <n v="21"/>
    <n v="-43528"/>
    <n v="43549"/>
    <n v="43528"/>
    <x v="1"/>
    <n v="1"/>
    <n v="10"/>
    <x v="0"/>
    <x v="19"/>
    <x v="1"/>
    <x v="4"/>
    <x v="3"/>
    <x v="1"/>
    <x v="5"/>
    <x v="0"/>
    <n v="1"/>
    <n v="90"/>
  </r>
  <r>
    <s v="MOZ-SOF-CRG-19-002-C7"/>
    <d v="2019-03-04T00:00:00"/>
    <x v="1"/>
    <x v="47"/>
    <x v="5"/>
    <x v="68"/>
    <s v="_x000a__x000a_"/>
    <m/>
    <m/>
    <s v="FELICIANO ARAUJO"/>
    <d v="2014-06-21T00:00:00"/>
    <s v="ROSA FELICIANO"/>
    <m/>
    <n v="11"/>
    <s v="F"/>
    <s v="CELSO HIPOLITO MATIAS"/>
    <d v="2019-02-23T00:00:00"/>
    <d v="2019-02-23T00:00:00"/>
    <m/>
    <d v="2019-02-26T00:00:00"/>
    <m/>
    <m/>
    <s v="2"/>
    <s v="2"/>
    <s v="2"/>
    <m/>
    <s v="2"/>
    <s v="2"/>
    <m/>
    <s v="2"/>
    <s v="2"/>
    <s v="2"/>
    <s v="2"/>
    <s v="1"/>
    <n v="3"/>
    <d v="2014-06-21T00:00:00"/>
    <d v="2014-11-17T00:00:00"/>
    <m/>
    <d v="2014-09-17T00:00:00"/>
    <d v="2014-12-17T00:00:00"/>
    <m/>
    <d v="2019-02-27T00:00:00"/>
    <m/>
    <d v="2019-03-04T00:00:00"/>
    <s v="1"/>
    <d v="2019-03-25T00:00:00"/>
    <d v="2019-03-05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11"/>
    <n v="1"/>
    <m/>
    <m/>
    <m/>
    <m/>
    <m/>
    <m/>
    <m/>
    <m/>
    <m/>
    <m/>
    <n v="43519"/>
    <n v="0"/>
    <n v="0"/>
    <n v="-43519"/>
    <n v="43528"/>
    <n v="1"/>
    <n v="-43528"/>
    <n v="-43528"/>
    <n v="0"/>
    <n v="43528"/>
    <x v="1"/>
    <n v="1"/>
    <n v="10"/>
    <x v="0"/>
    <x v="19"/>
    <x v="1"/>
    <x v="4"/>
    <x v="3"/>
    <x v="1"/>
    <x v="4"/>
    <x v="0"/>
    <n v="1"/>
    <n v="90"/>
  </r>
  <r>
    <s v="MOZ-SOF-CRG-18-002-C8"/>
    <d v="2019-03-04T00:00:00"/>
    <x v="1"/>
    <x v="47"/>
    <x v="5"/>
    <x v="68"/>
    <m/>
    <m/>
    <m/>
    <s v="TOME MAIBEQUE"/>
    <d v="2016-09-10T00:00:00"/>
    <s v="JORGE JOSE MAIBEQUE"/>
    <m/>
    <n v="11"/>
    <s v="M"/>
    <s v="CELSO HIPOLITO MAIBEQUE"/>
    <d v="2019-02-17T00:00:00"/>
    <d v="2019-02-17T00:00:00"/>
    <m/>
    <d v="2019-02-26T00:00:00"/>
    <m/>
    <m/>
    <s v="2"/>
    <s v="2"/>
    <s v="2"/>
    <m/>
    <s v="2"/>
    <s v="2"/>
    <m/>
    <s v="2"/>
    <s v="2"/>
    <s v="2"/>
    <s v="2"/>
    <s v="1"/>
    <n v="3"/>
    <d v="2016-10-03T00:00:00"/>
    <d v="2017-04-10T00:00:00"/>
    <m/>
    <d v="2017-01-21T00:00:00"/>
    <d v="2019-10-31T00:00:00"/>
    <m/>
    <d v="2019-02-20T00:00:00"/>
    <m/>
    <d v="2019-03-04T00:00:00"/>
    <s v="1"/>
    <d v="2019-03-25T00:00:00"/>
    <d v="2019-03-05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12"/>
    <n v="1"/>
    <m/>
    <m/>
    <m/>
    <m/>
    <m/>
    <m/>
    <m/>
    <m/>
    <m/>
    <m/>
    <n v="43513"/>
    <n v="0"/>
    <n v="0"/>
    <n v="-43513"/>
    <n v="43528"/>
    <n v="1"/>
    <n v="-43528"/>
    <n v="-43528"/>
    <n v="0"/>
    <n v="43528"/>
    <x v="1"/>
    <n v="1"/>
    <n v="10"/>
    <x v="0"/>
    <x v="19"/>
    <x v="1"/>
    <x v="4"/>
    <x v="3"/>
    <x v="1"/>
    <x v="4"/>
    <x v="0"/>
    <n v="1"/>
    <n v="90"/>
  </r>
  <r>
    <s v="MOZ-SOF-CRG-18-002-C9"/>
    <d v="2019-03-04T00:00:00"/>
    <x v="1"/>
    <x v="47"/>
    <x v="5"/>
    <x v="68"/>
    <m/>
    <m/>
    <m/>
    <s v="TOME MAIBEQUE"/>
    <d v="2017-12-13T00:00:00"/>
    <s v="AIDA TOME MAIBEQUE"/>
    <m/>
    <n v="11"/>
    <s v="F"/>
    <s v="CELSO HIPOLITO MATIAS"/>
    <d v="2019-02-23T00:00:00"/>
    <d v="2019-02-23T00:00:00"/>
    <m/>
    <d v="2019-02-26T00:00:00"/>
    <m/>
    <m/>
    <s v="2"/>
    <s v="2"/>
    <s v="2"/>
    <m/>
    <s v="2"/>
    <s v="2"/>
    <m/>
    <s v="2"/>
    <s v="2"/>
    <s v="2"/>
    <s v="2"/>
    <s v="1"/>
    <n v="3"/>
    <d v="2017-12-20T00:00:00"/>
    <d v="2018-06-18T00:00:00"/>
    <m/>
    <d v="2018-05-07T00:00:00"/>
    <d v="2018-08-27T00:00:00"/>
    <m/>
    <d v="2019-03-26T00:00:00"/>
    <m/>
    <d v="2019-03-04T00:00:00"/>
    <s v="1"/>
    <d v="2019-03-25T00:00:00"/>
    <d v="2019-03-05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13"/>
    <n v="1"/>
    <m/>
    <m/>
    <m/>
    <m/>
    <m/>
    <m/>
    <m/>
    <m/>
    <m/>
    <m/>
    <n v="43519"/>
    <n v="0"/>
    <n v="0"/>
    <n v="-43519"/>
    <n v="43528"/>
    <n v="1"/>
    <n v="-43528"/>
    <n v="-43528"/>
    <n v="0"/>
    <n v="43528"/>
    <x v="1"/>
    <n v="1"/>
    <n v="10"/>
    <x v="0"/>
    <x v="19"/>
    <x v="1"/>
    <x v="4"/>
    <x v="3"/>
    <x v="1"/>
    <x v="4"/>
    <x v="0"/>
    <n v="1"/>
    <n v="90"/>
  </r>
  <r>
    <s v="MOZ-SOF-CRG-18-002-C10"/>
    <d v="2019-03-05T00:00:00"/>
    <x v="1"/>
    <x v="47"/>
    <x v="5"/>
    <x v="804"/>
    <m/>
    <m/>
    <m/>
    <s v="TOME MAIBEQUE"/>
    <d v="2015-04-30T00:00:00"/>
    <s v="LIESA TOME MAIBEQUE"/>
    <m/>
    <n v="11"/>
    <s v="F"/>
    <s v="CELSO HIPOLITO MATIAS"/>
    <d v="2019-02-17T00:00:00"/>
    <d v="2019-02-17T00:00:00"/>
    <m/>
    <d v="2019-02-26T00:00:00"/>
    <m/>
    <m/>
    <s v="2"/>
    <s v="2"/>
    <s v="2"/>
    <m/>
    <s v="2"/>
    <s v="2"/>
    <m/>
    <s v="2"/>
    <s v="2"/>
    <s v="2"/>
    <s v="2"/>
    <s v="1"/>
    <n v="2"/>
    <d v="2015-04-30T00:00:00"/>
    <d v="2018-02-28T00:00:00"/>
    <m/>
    <d v="2015-11-03T00:00:00"/>
    <m/>
    <m/>
    <d v="2019-02-20T00:00:00"/>
    <m/>
    <d v="2019-03-04T00:00:00"/>
    <s v="1"/>
    <d v="2019-03-12T00:00:00"/>
    <d v="2019-03-05T00:00:00"/>
    <x v="1"/>
    <m/>
    <m/>
    <m/>
    <d v="2019-03-12T00:00:00"/>
    <m/>
    <m/>
    <m/>
    <m/>
    <m/>
    <m/>
    <m/>
    <m/>
    <m/>
    <m/>
    <m/>
    <m/>
    <m/>
    <m/>
    <m/>
    <b v="0"/>
    <b v="0"/>
    <m/>
    <x v="1"/>
    <b v="0"/>
    <b v="0"/>
    <n v="1514"/>
    <n v="1"/>
    <m/>
    <m/>
    <m/>
    <m/>
    <m/>
    <m/>
    <m/>
    <m/>
    <m/>
    <m/>
    <n v="43513"/>
    <n v="0"/>
    <n v="0"/>
    <n v="-43513"/>
    <n v="43528"/>
    <n v="1"/>
    <n v="8"/>
    <n v="-43529"/>
    <n v="43536"/>
    <n v="43529"/>
    <x v="1"/>
    <n v="1"/>
    <n v="10"/>
    <x v="0"/>
    <x v="19"/>
    <x v="1"/>
    <x v="4"/>
    <x v="3"/>
    <x v="1"/>
    <x v="5"/>
    <x v="2"/>
    <n v="1"/>
    <n v="90"/>
  </r>
  <r>
    <s v="MOZ-SOF-CRG-18-002-C11"/>
    <d v="2019-03-05T00:00:00"/>
    <x v="1"/>
    <x v="47"/>
    <x v="5"/>
    <x v="68"/>
    <m/>
    <m/>
    <m/>
    <s v="CHIGO MINESES"/>
    <m/>
    <s v="ANTONIO CHICO"/>
    <m/>
    <n v="11"/>
    <s v="M"/>
    <s v="CELSO HIPOLITO MATIAS"/>
    <d v="2019-02-23T00:00:00"/>
    <d v="2019-02-23T00:00:00"/>
    <m/>
    <d v="2019-02-26T00:00:00"/>
    <m/>
    <m/>
    <s v="2"/>
    <s v="2"/>
    <s v="2"/>
    <m/>
    <s v="2"/>
    <s v="2"/>
    <m/>
    <s v="2"/>
    <s v="2"/>
    <s v="2"/>
    <s v="2"/>
    <s v="1"/>
    <n v="0"/>
    <m/>
    <m/>
    <m/>
    <m/>
    <m/>
    <m/>
    <d v="2019-02-26T00:00:00"/>
    <m/>
    <d v="2019-03-04T00:00:00"/>
    <s v="1"/>
    <d v="2019-03-25T00:00:00"/>
    <d v="2019-03-05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15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x v="19"/>
    <x v="1"/>
    <x v="4"/>
    <x v="3"/>
    <x v="1"/>
    <x v="4"/>
    <x v="4"/>
    <n v="1"/>
    <n v="90"/>
  </r>
  <r>
    <s v="MOZ-SOF-CRG-18-002-C12"/>
    <d v="2019-03-04T00:00:00"/>
    <x v="1"/>
    <x v="47"/>
    <x v="5"/>
    <x v="68"/>
    <m/>
    <m/>
    <m/>
    <s v="ROGERIO JOAQUIM"/>
    <d v="2017-08-13T00:00:00"/>
    <s v="GRAÇA ROGERIO"/>
    <m/>
    <n v="11"/>
    <s v="F"/>
    <s v="CELSO HIPOLITO MATIAS"/>
    <d v="2019-02-23T00:00:00"/>
    <d v="2019-02-23T00:00:00"/>
    <m/>
    <d v="2019-02-26T00:00:00"/>
    <m/>
    <m/>
    <m/>
    <m/>
    <m/>
    <m/>
    <m/>
    <m/>
    <m/>
    <m/>
    <m/>
    <m/>
    <m/>
    <s v="1"/>
    <n v="3"/>
    <d v="2017-08-13T00:00:00"/>
    <d v="2018-06-17T00:00:00"/>
    <m/>
    <d v="2017-10-09T00:00:00"/>
    <d v="2018-08-27T00:00:00"/>
    <m/>
    <d v="2019-02-26T00:00:00"/>
    <m/>
    <d v="2019-03-04T00:00:00"/>
    <s v="1"/>
    <d v="2019-03-25T00:00:00"/>
    <d v="2019-03-05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16"/>
    <n v="1"/>
    <m/>
    <m/>
    <m/>
    <m/>
    <m/>
    <m/>
    <m/>
    <m/>
    <m/>
    <m/>
    <n v="43519"/>
    <n v="0"/>
    <n v="0"/>
    <n v="-43519"/>
    <n v="43528"/>
    <n v="1"/>
    <n v="-43528"/>
    <n v="-43528"/>
    <n v="0"/>
    <n v="43528"/>
    <x v="1"/>
    <n v="1"/>
    <n v="10"/>
    <x v="0"/>
    <x v="19"/>
    <x v="1"/>
    <x v="4"/>
    <x v="3"/>
    <x v="1"/>
    <x v="4"/>
    <x v="0"/>
    <n v="1"/>
    <n v="90"/>
  </r>
  <r>
    <s v="MOZ-SOF-CRG-18-002-C13"/>
    <d v="2019-03-05T00:00:00"/>
    <x v="1"/>
    <x v="47"/>
    <x v="5"/>
    <x v="830"/>
    <m/>
    <m/>
    <m/>
    <s v="JEREMIAS FRANCISCO"/>
    <d v="2016-03-18T00:00:00"/>
    <s v="ANA JEREMIAS"/>
    <m/>
    <n v="11"/>
    <s v="F"/>
    <s v="CELSO HIPOLITO MATIAS"/>
    <d v="2019-02-23T00:00:00"/>
    <d v="2019-02-23T00:00:00"/>
    <m/>
    <d v="2019-02-26T00:00:00"/>
    <m/>
    <m/>
    <m/>
    <m/>
    <m/>
    <m/>
    <m/>
    <m/>
    <m/>
    <m/>
    <m/>
    <m/>
    <m/>
    <s v="1"/>
    <n v="3"/>
    <d v="2016-03-18T00:00:00"/>
    <d v="2017-10-31T00:00:00"/>
    <m/>
    <d v="2017-04-10T00:00:00"/>
    <d v="2018-05-07T00:00:00"/>
    <m/>
    <d v="2019-02-26T00:00:00"/>
    <m/>
    <d v="2019-03-04T00:00:00"/>
    <s v="1"/>
    <d v="2019-03-25T00:00:00"/>
    <d v="2019-03-05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17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x v="19"/>
    <x v="1"/>
    <x v="4"/>
    <x v="3"/>
    <x v="1"/>
    <x v="4"/>
    <x v="0"/>
    <n v="1"/>
    <n v="90"/>
  </r>
  <r>
    <s v="MOZ-SOF-CRG-18-002-C14"/>
    <d v="2019-03-05T00:00:00"/>
    <x v="1"/>
    <x v="47"/>
    <x v="5"/>
    <x v="68"/>
    <m/>
    <m/>
    <m/>
    <s v="BAPTISTA FRANCISCO"/>
    <d v="2017-03-10T00:00:00"/>
    <s v="ESTRELA BAPTISTA FRANCISCO"/>
    <m/>
    <n v="11"/>
    <s v="M"/>
    <s v="CELSO HIPOLITO MATIAS"/>
    <d v="2019-02-23T00:00:00"/>
    <d v="2019-02-23T00:00:00"/>
    <m/>
    <d v="2019-02-26T00:00:00"/>
    <m/>
    <m/>
    <m/>
    <m/>
    <m/>
    <m/>
    <m/>
    <m/>
    <m/>
    <m/>
    <m/>
    <m/>
    <m/>
    <s v="1"/>
    <n v="3"/>
    <d v="2017-03-10T00:00:00"/>
    <d v="2017-06-19T00:00:00"/>
    <m/>
    <d v="2017-05-10T00:00:00"/>
    <d v="2017-08-07T00:00:00"/>
    <m/>
    <d v="2019-02-26T00:00:00"/>
    <m/>
    <d v="2019-03-04T00:00:00"/>
    <s v="1"/>
    <d v="2019-03-25T00:00:00"/>
    <d v="2019-03-05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18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x v="19"/>
    <x v="1"/>
    <x v="4"/>
    <x v="3"/>
    <x v="1"/>
    <x v="4"/>
    <x v="0"/>
    <n v="1"/>
    <n v="90"/>
  </r>
  <r>
    <s v="MOZ-SOF-CRG-18-002-C15"/>
    <d v="2019-03-05T00:00:00"/>
    <x v="1"/>
    <x v="47"/>
    <x v="5"/>
    <x v="804"/>
    <m/>
    <m/>
    <m/>
    <s v="TOME MAIBEQUE"/>
    <d v="2016-08-12T00:00:00"/>
    <s v="FLORENCIA TOME MAIBEQUE"/>
    <m/>
    <n v="11"/>
    <s v="F"/>
    <s v="CELSO HIPOLITO MATIAS"/>
    <d v="2019-02-17T00:00:00"/>
    <d v="2019-02-17T00:00:00"/>
    <m/>
    <d v="2019-02-26T00:00:00"/>
    <m/>
    <m/>
    <m/>
    <m/>
    <m/>
    <m/>
    <m/>
    <m/>
    <m/>
    <m/>
    <m/>
    <m/>
    <m/>
    <s v="1"/>
    <n v="3"/>
    <d v="2016-08-12T00:00:00"/>
    <d v="2016-11-14T00:00:00"/>
    <m/>
    <d v="2016-10-14T00:00:00"/>
    <d v="2017-01-13T00:00:00"/>
    <m/>
    <d v="2019-02-20T00:00:00"/>
    <m/>
    <d v="2019-03-04T00:00:00"/>
    <s v="1"/>
    <d v="2019-03-25T00:00:00"/>
    <d v="2019-03-05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19"/>
    <n v="1"/>
    <m/>
    <m/>
    <m/>
    <m/>
    <m/>
    <m/>
    <m/>
    <m/>
    <m/>
    <m/>
    <n v="43513"/>
    <n v="0"/>
    <n v="0"/>
    <n v="-43513"/>
    <n v="43528"/>
    <n v="1"/>
    <n v="-43528"/>
    <n v="-43529"/>
    <n v="0"/>
    <n v="43529"/>
    <x v="1"/>
    <n v="1"/>
    <n v="10"/>
    <x v="0"/>
    <x v="19"/>
    <x v="1"/>
    <x v="4"/>
    <x v="3"/>
    <x v="1"/>
    <x v="4"/>
    <x v="0"/>
    <n v="1"/>
    <n v="90"/>
  </r>
  <r>
    <s v="MOZ-SOF-CRG-18-002-C16"/>
    <d v="2019-03-05T00:00:00"/>
    <x v="1"/>
    <x v="47"/>
    <x v="5"/>
    <x v="68"/>
    <m/>
    <m/>
    <m/>
    <s v="JEREMIAS FRANCISCO"/>
    <d v="2014-04-07T00:00:00"/>
    <s v="BAPTISTA JEREMIAS"/>
    <m/>
    <n v="11"/>
    <s v="M"/>
    <s v="CELSO HIPOLITO MATIAS"/>
    <d v="2019-02-23T00:00:00"/>
    <d v="2019-02-23T00:00:00"/>
    <m/>
    <d v="2019-02-26T00:00:00"/>
    <m/>
    <m/>
    <m/>
    <m/>
    <m/>
    <m/>
    <m/>
    <m/>
    <m/>
    <m/>
    <m/>
    <m/>
    <m/>
    <s v="1"/>
    <n v="0"/>
    <m/>
    <m/>
    <m/>
    <m/>
    <m/>
    <m/>
    <d v="2019-02-26T00:00:00"/>
    <m/>
    <d v="2019-03-04T00:00:00"/>
    <s v="1"/>
    <d v="2019-03-25T00:00:00"/>
    <d v="2019-03-05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20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x v="19"/>
    <x v="1"/>
    <x v="4"/>
    <x v="3"/>
    <x v="1"/>
    <x v="4"/>
    <x v="4"/>
    <n v="1"/>
    <n v="90"/>
  </r>
  <r>
    <s v="MOZ-SOF-CRG-18-002-C17"/>
    <d v="2019-03-04T00:00:00"/>
    <x v="1"/>
    <x v="47"/>
    <x v="5"/>
    <x v="68"/>
    <m/>
    <m/>
    <m/>
    <s v="FRANCISCO SOARES"/>
    <d v="2017-01-23T00:00:00"/>
    <s v="BAPTISTA FRANCISCO SOARES"/>
    <m/>
    <n v="11"/>
    <s v="M"/>
    <s v="CELSO HIPOLITO MATIAS"/>
    <d v="2019-02-23T00:00:00"/>
    <d v="2019-02-23T00:00:00"/>
    <m/>
    <d v="2019-02-26T00:00:00"/>
    <m/>
    <m/>
    <m/>
    <m/>
    <m/>
    <m/>
    <m/>
    <m/>
    <m/>
    <m/>
    <m/>
    <m/>
    <m/>
    <s v="1"/>
    <n v="3"/>
    <d v="2019-01-23T00:00:00"/>
    <d v="2017-06-19T00:00:00"/>
    <m/>
    <d v="2017-04-14T00:00:00"/>
    <d v="2017-08-07T00:00:00"/>
    <m/>
    <d v="2019-02-26T00:00:00"/>
    <m/>
    <d v="2019-03-04T00:00:00"/>
    <s v="1"/>
    <d v="2019-03-25T00:00:00"/>
    <d v="2019-03-05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21"/>
    <n v="1"/>
    <m/>
    <m/>
    <m/>
    <m/>
    <m/>
    <m/>
    <m/>
    <m/>
    <m/>
    <m/>
    <n v="43519"/>
    <n v="0"/>
    <n v="0"/>
    <n v="-43519"/>
    <n v="43528"/>
    <n v="1"/>
    <n v="-43528"/>
    <n v="-43528"/>
    <n v="0"/>
    <n v="43528"/>
    <x v="1"/>
    <n v="1"/>
    <n v="10"/>
    <x v="0"/>
    <x v="19"/>
    <x v="1"/>
    <x v="4"/>
    <x v="3"/>
    <x v="1"/>
    <x v="4"/>
    <x v="0"/>
    <n v="1"/>
    <n v="90"/>
  </r>
  <r>
    <s v="MOZ-SOF-CRG-18-002-C18"/>
    <d v="2019-03-05T00:00:00"/>
    <x v="1"/>
    <x v="47"/>
    <x v="5"/>
    <x v="804"/>
    <m/>
    <m/>
    <m/>
    <s v="TOME MAIBEQUE"/>
    <d v="2011-04-07T00:00:00"/>
    <s v="AUGUSTA TOME MAIBEQUE"/>
    <m/>
    <n v="11"/>
    <s v="F"/>
    <s v="CELSO HOPOLITO"/>
    <d v="2019-02-17T00:00:00"/>
    <d v="2019-02-17T00:00:00"/>
    <m/>
    <d v="2019-02-20T00:00:00"/>
    <m/>
    <m/>
    <m/>
    <m/>
    <m/>
    <m/>
    <m/>
    <m/>
    <m/>
    <m/>
    <m/>
    <m/>
    <m/>
    <s v="1"/>
    <n v="0"/>
    <m/>
    <m/>
    <m/>
    <m/>
    <m/>
    <m/>
    <d v="2019-02-20T00:00:00"/>
    <m/>
    <d v="2019-03-04T00:00:00"/>
    <m/>
    <d v="2019-03-25T00:00:00"/>
    <d v="2019-03-05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23"/>
    <n v="1"/>
    <m/>
    <m/>
    <m/>
    <m/>
    <m/>
    <m/>
    <m/>
    <m/>
    <m/>
    <m/>
    <n v="43513"/>
    <n v="0"/>
    <n v="0"/>
    <n v="-43513"/>
    <n v="43528"/>
    <n v="1"/>
    <n v="-43528"/>
    <n v="-43529"/>
    <n v="0"/>
    <n v="43529"/>
    <x v="1"/>
    <n v="1"/>
    <n v="10"/>
    <x v="0"/>
    <x v="19"/>
    <x v="1"/>
    <x v="4"/>
    <x v="3"/>
    <x v="1"/>
    <x v="4"/>
    <x v="4"/>
    <n v="1"/>
    <n v="90"/>
  </r>
  <r>
    <s v="MOZ-SOF-CRG-18-002-C19"/>
    <d v="2019-03-05T00:00:00"/>
    <x v="1"/>
    <x v="47"/>
    <x v="5"/>
    <x v="68"/>
    <m/>
    <m/>
    <m/>
    <s v="DOMINGOS RAUL"/>
    <d v="2014-09-14T00:00:00"/>
    <s v="RAUL DOMINGOS"/>
    <m/>
    <n v="11"/>
    <s v="M"/>
    <s v="CELSO HIPOLITO MATIAS"/>
    <d v="2019-02-23T00:00:00"/>
    <d v="2019-02-23T00:00:00"/>
    <m/>
    <d v="2019-02-06T00:00:00"/>
    <m/>
    <m/>
    <m/>
    <m/>
    <m/>
    <m/>
    <m/>
    <m/>
    <m/>
    <m/>
    <m/>
    <m/>
    <m/>
    <s v="1"/>
    <n v="3"/>
    <d v="2014-09-14T00:00:00"/>
    <d v="2015-01-21T00:00:00"/>
    <m/>
    <d v="2014-11-27T00:00:00"/>
    <d v="2015-05-09T00:00:00"/>
    <m/>
    <d v="2019-02-26T00:00:00"/>
    <m/>
    <d v="2019-03-04T00:00:00"/>
    <s v="1"/>
    <d v="2019-03-12T00:00:00"/>
    <d v="2019-03-05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24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x v="19"/>
    <x v="1"/>
    <x v="4"/>
    <x v="3"/>
    <x v="1"/>
    <x v="4"/>
    <x v="0"/>
    <n v="1"/>
    <n v="90"/>
  </r>
  <r>
    <s v="MOZ-IBN-PND-19-001"/>
    <d v="2019-03-05T00:00:00"/>
    <x v="0"/>
    <x v="128"/>
    <x v="10"/>
    <x v="831"/>
    <m/>
    <m/>
    <m/>
    <s v="JOSE MACHAVA"/>
    <m/>
    <s v="ZECA JOSE"/>
    <n v="4"/>
    <m/>
    <s v="M"/>
    <s v="PLINIO ALVES AFONSO"/>
    <d v="2019-02-18T00:00:00"/>
    <d v="2019-02-18T00:00:00"/>
    <m/>
    <m/>
    <m/>
    <m/>
    <s v="1"/>
    <s v="2"/>
    <s v="1"/>
    <d v="2019-02-16T00:00:00"/>
    <s v="2"/>
    <s v="1"/>
    <d v="2019-02-09T00:00:00"/>
    <s v="1"/>
    <s v="1"/>
    <s v="2"/>
    <s v="1"/>
    <s v="1"/>
    <n v="0"/>
    <m/>
    <m/>
    <m/>
    <m/>
    <m/>
    <m/>
    <d v="2019-02-19T00:00:00"/>
    <d v="2019-02-21T00:00:00"/>
    <d v="2019-03-03T00:00:00"/>
    <s v="1"/>
    <d v="2019-03-25T00:00:00"/>
    <d v="2019-03-05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25"/>
    <n v="1"/>
    <m/>
    <m/>
    <m/>
    <m/>
    <m/>
    <m/>
    <m/>
    <m/>
    <m/>
    <m/>
    <n v="9"/>
    <n v="12"/>
    <n v="0"/>
    <n v="3"/>
    <n v="10"/>
    <n v="2"/>
    <n v="-43527"/>
    <n v="-43529"/>
    <n v="0"/>
    <n v="12"/>
    <x v="2"/>
    <n v="2"/>
    <n v="10"/>
    <x v="0"/>
    <x v="4"/>
    <x v="1"/>
    <x v="1"/>
    <x v="1"/>
    <x v="1"/>
    <x v="4"/>
    <x v="4"/>
    <n v="1"/>
    <n v="90"/>
  </r>
  <r>
    <s v="MOZ-IBN-IBN-19-002"/>
    <d v="2019-03-04T00:00:00"/>
    <x v="0"/>
    <x v="35"/>
    <x v="10"/>
    <x v="526"/>
    <m/>
    <m/>
    <m/>
    <s v="FRANCISCO"/>
    <d v="2018-03-25T00:00:00"/>
    <s v="FELIZ FRANCISCO"/>
    <n v="0"/>
    <n v="10"/>
    <s v="M"/>
    <s v="LICIAS HENRIQUETAS ARLINDO"/>
    <d v="2019-02-05T00:00:00"/>
    <d v="2019-02-05T00:00:00"/>
    <m/>
    <m/>
    <m/>
    <m/>
    <s v="1"/>
    <s v="1"/>
    <s v="2"/>
    <m/>
    <s v="1"/>
    <s v="1"/>
    <d v="2019-01-25T00:00:00"/>
    <s v="1"/>
    <s v="1"/>
    <s v="2"/>
    <s v="1"/>
    <s v="1"/>
    <n v="3"/>
    <d v="2018-04-02T00:00:00"/>
    <d v="2018-06-28T00:00:00"/>
    <m/>
    <d v="2018-05-28T00:00:00"/>
    <d v="2018-07-30T00:00:00"/>
    <m/>
    <d v="2019-02-05T00:00:00"/>
    <d v="2019-02-06T00:00:00"/>
    <d v="2019-03-03T00:00:00"/>
    <s v="1"/>
    <d v="2019-03-25T00:00:00"/>
    <d v="2019-03-04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26"/>
    <n v="1"/>
    <m/>
    <m/>
    <m/>
    <m/>
    <m/>
    <m/>
    <m/>
    <m/>
    <m/>
    <m/>
    <n v="11"/>
    <n v="12"/>
    <n v="0"/>
    <n v="1"/>
    <n v="25"/>
    <n v="1"/>
    <n v="-43527"/>
    <n v="-43528"/>
    <n v="0"/>
    <n v="26"/>
    <x v="2"/>
    <n v="1"/>
    <n v="10"/>
    <x v="0"/>
    <x v="5"/>
    <x v="1"/>
    <x v="1"/>
    <x v="1"/>
    <x v="1"/>
    <x v="4"/>
    <x v="0"/>
    <n v="1"/>
    <n v="90"/>
  </r>
  <r>
    <s v="MOZ-IBN-ZAV-19-001"/>
    <d v="2019-03-04T00:00:00"/>
    <x v="0"/>
    <x v="62"/>
    <x v="10"/>
    <x v="832"/>
    <m/>
    <m/>
    <m/>
    <s v="JANUARIO LUIS"/>
    <d v="2016-05-28T00:00:00"/>
    <s v="NACIA JANUARIO"/>
    <n v="2"/>
    <n v="8"/>
    <s v="F"/>
    <s v="EDNA DINIS"/>
    <d v="2019-01-18T00:00:00"/>
    <d v="2019-01-18T00:00:00"/>
    <m/>
    <m/>
    <m/>
    <m/>
    <s v="2"/>
    <s v="2"/>
    <s v="2"/>
    <m/>
    <s v="1"/>
    <s v="2"/>
    <d v="2019-01-15T00:00:00"/>
    <s v="2"/>
    <s v="1"/>
    <s v="2"/>
    <s v="1"/>
    <s v="1"/>
    <n v="3"/>
    <d v="2016-02-01T00:00:00"/>
    <d v="2016-08-29T00:00:00"/>
    <m/>
    <d v="2016-07-28T00:00:00"/>
    <d v="2016-11-02T00:00:00"/>
    <m/>
    <d v="2019-01-21T00:00:00"/>
    <d v="2019-01-22T00:00:00"/>
    <d v="2019-03-03T00:00:00"/>
    <s v="1"/>
    <d v="2019-03-25T00:00:00"/>
    <d v="2019-03-04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27"/>
    <n v="1"/>
    <m/>
    <m/>
    <m/>
    <m/>
    <m/>
    <m/>
    <m/>
    <m/>
    <m/>
    <m/>
    <n v="3"/>
    <n v="7"/>
    <n v="0"/>
    <n v="4"/>
    <n v="40"/>
    <n v="1"/>
    <n v="-43527"/>
    <n v="-43528"/>
    <n v="0"/>
    <n v="41"/>
    <x v="2"/>
    <n v="1"/>
    <n v="10"/>
    <x v="0"/>
    <x v="6"/>
    <x v="1"/>
    <x v="3"/>
    <x v="1"/>
    <x v="1"/>
    <x v="4"/>
    <x v="0"/>
    <n v="1"/>
    <n v="90"/>
  </r>
  <r>
    <s v="MOZ-SOF-NMT-18-002-C1"/>
    <d v="2019-03-06T00:00:00"/>
    <x v="1"/>
    <x v="10"/>
    <x v="5"/>
    <x v="806"/>
    <m/>
    <m/>
    <m/>
    <s v="FILIPE NHALUCO"/>
    <d v="2015-01-17T00:00:00"/>
    <s v="MATEUS FILIPE"/>
    <m/>
    <n v="11"/>
    <s v="M"/>
    <s v="MARIAMO DUNIA"/>
    <d v="2019-02-27T00:00:00"/>
    <d v="2019-02-27T00:00:00"/>
    <m/>
    <d v="2019-02-28T00:00:00"/>
    <m/>
    <m/>
    <m/>
    <m/>
    <m/>
    <m/>
    <m/>
    <m/>
    <m/>
    <m/>
    <m/>
    <m/>
    <m/>
    <s v="1"/>
    <n v="2"/>
    <d v="2015-01-19T00:00:00"/>
    <d v="2015-04-20T00:00:00"/>
    <m/>
    <d v="2015-03-18T00:00:00"/>
    <m/>
    <m/>
    <d v="2019-02-28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28"/>
    <n v="1"/>
    <m/>
    <m/>
    <m/>
    <m/>
    <m/>
    <m/>
    <m/>
    <m/>
    <m/>
    <m/>
    <n v="43523"/>
    <n v="0"/>
    <n v="0"/>
    <n v="-43523"/>
    <n v="43529"/>
    <n v="1"/>
    <n v="-43529"/>
    <n v="-43530"/>
    <n v="0"/>
    <n v="43530"/>
    <x v="1"/>
    <n v="1"/>
    <n v="10"/>
    <x v="0"/>
    <x v="19"/>
    <x v="1"/>
    <x v="4"/>
    <x v="3"/>
    <x v="1"/>
    <x v="4"/>
    <x v="2"/>
    <n v="1"/>
    <n v="90"/>
  </r>
  <r>
    <s v="MOZ-SOF-NMT-18-002-C2"/>
    <d v="2019-03-06T00:00:00"/>
    <x v="1"/>
    <x v="10"/>
    <x v="5"/>
    <x v="806"/>
    <m/>
    <m/>
    <m/>
    <s v="FILIPE NHALUCO"/>
    <d v="2018-06-27T00:00:00"/>
    <s v="ROSA FILIPE NHALUCO"/>
    <m/>
    <n v="11"/>
    <s v="F"/>
    <s v="MARIAMO DUNIA"/>
    <d v="2019-02-27T00:00:00"/>
    <d v="2019-02-27T00:00:00"/>
    <m/>
    <d v="2019-02-28T00:00:00"/>
    <m/>
    <m/>
    <m/>
    <m/>
    <m/>
    <m/>
    <m/>
    <m/>
    <m/>
    <m/>
    <m/>
    <m/>
    <m/>
    <s v="1"/>
    <n v="3"/>
    <d v="2018-06-27T00:00:00"/>
    <d v="2018-09-28T00:00:00"/>
    <m/>
    <d v="2018-08-27T00:00:00"/>
    <d v="2018-11-28T00:00:00"/>
    <m/>
    <d v="2019-02-28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29"/>
    <n v="1"/>
    <m/>
    <m/>
    <m/>
    <m/>
    <m/>
    <m/>
    <m/>
    <m/>
    <m/>
    <m/>
    <n v="43523"/>
    <n v="0"/>
    <n v="0"/>
    <n v="-43523"/>
    <n v="43529"/>
    <n v="1"/>
    <n v="-43529"/>
    <n v="-43530"/>
    <n v="0"/>
    <n v="43530"/>
    <x v="1"/>
    <n v="1"/>
    <n v="10"/>
    <x v="0"/>
    <x v="19"/>
    <x v="1"/>
    <x v="4"/>
    <x v="3"/>
    <x v="1"/>
    <x v="4"/>
    <x v="0"/>
    <n v="1"/>
    <n v="90"/>
  </r>
  <r>
    <s v="MOZ-SOF-NMT-18-002-C3"/>
    <d v="2019-03-06T00:00:00"/>
    <x v="1"/>
    <x v="10"/>
    <x v="5"/>
    <x v="806"/>
    <m/>
    <m/>
    <m/>
    <s v="ALBERTO DAMIAO"/>
    <d v="2018-09-02T00:00:00"/>
    <s v="TOMAS ALBERTO"/>
    <m/>
    <n v="11"/>
    <s v="M"/>
    <s v="MARIAMO DUNIA"/>
    <d v="2019-02-27T00:00:00"/>
    <d v="2019-02-27T00:00:00"/>
    <m/>
    <d v="2019-02-28T00:00:00"/>
    <m/>
    <m/>
    <m/>
    <m/>
    <m/>
    <m/>
    <m/>
    <m/>
    <m/>
    <m/>
    <m/>
    <m/>
    <m/>
    <s v="1"/>
    <n v="3"/>
    <d v="2018-09-10T00:00:00"/>
    <d v="2018-12-11T00:00:00"/>
    <m/>
    <d v="2018-11-01T00:00:00"/>
    <d v="2019-01-10T00:00:00"/>
    <m/>
    <d v="2019-02-28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30"/>
    <n v="1"/>
    <m/>
    <m/>
    <m/>
    <m/>
    <m/>
    <m/>
    <m/>
    <m/>
    <m/>
    <m/>
    <n v="43523"/>
    <n v="0"/>
    <n v="0"/>
    <n v="-43523"/>
    <n v="43529"/>
    <n v="1"/>
    <n v="-43529"/>
    <n v="-43530"/>
    <n v="0"/>
    <n v="43530"/>
    <x v="1"/>
    <n v="1"/>
    <n v="10"/>
    <x v="0"/>
    <x v="19"/>
    <x v="1"/>
    <x v="4"/>
    <x v="3"/>
    <x v="1"/>
    <x v="4"/>
    <x v="0"/>
    <n v="1"/>
    <n v="90"/>
  </r>
  <r>
    <s v="MOZ-SOF-NMT-18-002-C4"/>
    <d v="2019-03-06T00:00:00"/>
    <x v="1"/>
    <x v="10"/>
    <x v="5"/>
    <x v="806"/>
    <m/>
    <m/>
    <m/>
    <s v="DINIS GUERRA"/>
    <d v="2014-10-26T00:00:00"/>
    <s v="SERAFINA DINIS GUERRA"/>
    <m/>
    <n v="11"/>
    <s v="F"/>
    <s v="MARIAMO DUNIA"/>
    <d v="2019-02-27T00:00:00"/>
    <d v="2019-02-27T00:00:00"/>
    <m/>
    <d v="2019-02-28T00:00:00"/>
    <m/>
    <m/>
    <m/>
    <m/>
    <m/>
    <m/>
    <m/>
    <m/>
    <m/>
    <m/>
    <m/>
    <m/>
    <m/>
    <s v="1"/>
    <n v="3"/>
    <d v="2014-10-27T00:00:00"/>
    <d v="2015-01-14T00:00:00"/>
    <m/>
    <d v="2014-12-14T00:00:00"/>
    <d v="2015-02-14T00:00:00"/>
    <m/>
    <d v="2019-02-28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32"/>
    <n v="1"/>
    <m/>
    <m/>
    <m/>
    <m/>
    <m/>
    <m/>
    <m/>
    <m/>
    <m/>
    <m/>
    <n v="43523"/>
    <n v="0"/>
    <n v="0"/>
    <n v="-43523"/>
    <n v="43529"/>
    <n v="1"/>
    <n v="-43529"/>
    <n v="-43530"/>
    <n v="0"/>
    <n v="43530"/>
    <x v="1"/>
    <n v="1"/>
    <n v="10"/>
    <x v="0"/>
    <x v="19"/>
    <x v="1"/>
    <x v="4"/>
    <x v="3"/>
    <x v="1"/>
    <x v="4"/>
    <x v="0"/>
    <n v="1"/>
    <n v="90"/>
  </r>
  <r>
    <s v="MOZ-SOF-NMT-18-002-C5"/>
    <d v="2019-03-06T00:00:00"/>
    <x v="1"/>
    <x v="10"/>
    <x v="5"/>
    <x v="806"/>
    <m/>
    <m/>
    <m/>
    <s v="ANDRE FILIPE"/>
    <d v="2016-02-27T00:00:00"/>
    <s v="ABINEIRO ANDRE FILIPE"/>
    <m/>
    <n v="11"/>
    <s v="M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6-03-13T00:00:00"/>
    <d v="2016-07-13T00:00:00"/>
    <m/>
    <d v="2016-05-13T00:00:00"/>
    <d v="2016-08-15T00:00:00"/>
    <m/>
    <d v="2019-03-02T00:00:00"/>
    <m/>
    <d v="2019-03-05T00:00:00"/>
    <s v="1"/>
    <m/>
    <d v="2019-03-06T00:00:00"/>
    <x v="2"/>
    <m/>
    <m/>
    <m/>
    <m/>
    <m/>
    <m/>
    <m/>
    <m/>
    <s v="1"/>
    <s v="2"/>
    <s v="1"/>
    <m/>
    <m/>
    <m/>
    <m/>
    <m/>
    <m/>
    <m/>
    <m/>
    <b v="0"/>
    <b v="0"/>
    <m/>
    <x v="3"/>
    <b v="0"/>
    <b v="0"/>
    <n v="1533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x v="19"/>
    <x v="1"/>
    <x v="4"/>
    <x v="3"/>
    <x v="1"/>
    <x v="4"/>
    <x v="0"/>
    <n v="1"/>
    <n v="90"/>
  </r>
  <r>
    <s v="MOZ-SOF-NMT-18-002-C6"/>
    <d v="2019-03-06T00:00:00"/>
    <x v="1"/>
    <x v="10"/>
    <x v="5"/>
    <x v="806"/>
    <m/>
    <m/>
    <m/>
    <s v="JOSE FILIPE"/>
    <d v="2016-03-15T00:00:00"/>
    <s v="MAJUTA JOSE FILIPE"/>
    <m/>
    <n v="11"/>
    <s v="M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6-04-14T00:00:00"/>
    <d v="2016-06-14T00:00:00"/>
    <m/>
    <d v="2016-05-15T00:00:00"/>
    <d v="2016-08-22T00:00:00"/>
    <m/>
    <d v="2019-03-02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34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x v="19"/>
    <x v="1"/>
    <x v="4"/>
    <x v="3"/>
    <x v="1"/>
    <x v="4"/>
    <x v="0"/>
    <n v="1"/>
    <n v="90"/>
  </r>
  <r>
    <s v="MOZ-SOF-NMT-18-002-C7"/>
    <d v="2019-03-06T00:00:00"/>
    <x v="1"/>
    <x v="10"/>
    <x v="5"/>
    <x v="806"/>
    <m/>
    <m/>
    <m/>
    <s v="ANTONIO MABIQUE"/>
    <d v="2016-12-01T00:00:00"/>
    <s v="JOAQUINA ANTONIO"/>
    <n v="1"/>
    <n v="11"/>
    <s v="F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0"/>
    <m/>
    <m/>
    <m/>
    <m/>
    <m/>
    <m/>
    <d v="2019-03-02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35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x v="19"/>
    <x v="1"/>
    <x v="4"/>
    <x v="3"/>
    <x v="1"/>
    <x v="4"/>
    <x v="4"/>
    <n v="1"/>
    <n v="90"/>
  </r>
  <r>
    <s v="MOZ-MAN-MAN-19-001"/>
    <d v="2019-02-22T00:00:00"/>
    <x v="0"/>
    <x v="50"/>
    <x v="8"/>
    <x v="603"/>
    <m/>
    <m/>
    <m/>
    <s v="ARSENIO"/>
    <d v="2014-11-13T00:00:00"/>
    <s v="CANDIDA ARSENIO"/>
    <n v="4"/>
    <n v="3"/>
    <s v="F"/>
    <s v="REGINA SOTE GIMO"/>
    <d v="2019-02-06T00:00:00"/>
    <d v="2019-02-06T00:00:00"/>
    <m/>
    <m/>
    <m/>
    <m/>
    <s v="1"/>
    <s v="2"/>
    <s v="2"/>
    <m/>
    <s v="2"/>
    <s v="1"/>
    <d v="2019-02-04T00:00:00"/>
    <s v="1"/>
    <s v="1"/>
    <s v="1"/>
    <s v="1"/>
    <s v="1"/>
    <n v="1"/>
    <d v="2014-11-20T00:00:00"/>
    <m/>
    <m/>
    <d v="2015-11-20T00:00:00"/>
    <m/>
    <m/>
    <d v="2019-02-07T00:00:00"/>
    <d v="2019-02-08T00:00:00"/>
    <d v="2019-02-10T00:00:00"/>
    <s v="1"/>
    <d v="2019-03-18T00:00:00"/>
    <d v="2019-03-04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36"/>
    <n v="1"/>
    <m/>
    <m/>
    <m/>
    <m/>
    <m/>
    <m/>
    <m/>
    <m/>
    <m/>
    <m/>
    <n v="2"/>
    <n v="4"/>
    <n v="0"/>
    <n v="2"/>
    <n v="2"/>
    <n v="22"/>
    <n v="-43506"/>
    <n v="-43518"/>
    <n v="0"/>
    <n v="14"/>
    <x v="2"/>
    <n v="2"/>
    <n v="10"/>
    <x v="0"/>
    <x v="4"/>
    <x v="1"/>
    <x v="1"/>
    <x v="1"/>
    <x v="1"/>
    <x v="4"/>
    <x v="2"/>
    <n v="1"/>
    <n v="90"/>
  </r>
  <r>
    <s v="MOZ-MAN-MAN-19-002"/>
    <d v="2019-02-22T00:00:00"/>
    <x v="0"/>
    <x v="50"/>
    <x v="8"/>
    <x v="603"/>
    <m/>
    <m/>
    <m/>
    <s v="FERNANDO"/>
    <d v="2016-07-13T00:00:00"/>
    <s v="FELOMENA FERNANDO"/>
    <n v="2"/>
    <n v="7"/>
    <s v="F"/>
    <s v="ABSOALDA PASCOAL"/>
    <d v="2019-02-14T00:00:00"/>
    <d v="2019-02-14T00:00:00"/>
    <m/>
    <m/>
    <m/>
    <m/>
    <s v="1"/>
    <s v="2"/>
    <s v="2"/>
    <m/>
    <s v="2"/>
    <s v="1"/>
    <d v="2019-02-07T00:00:00"/>
    <s v="1"/>
    <s v="1"/>
    <s v="1"/>
    <s v="1"/>
    <s v="1"/>
    <n v="3"/>
    <d v="2016-07-18T00:00:00"/>
    <d v="2016-10-13T00:00:00"/>
    <m/>
    <d v="2016-09-13T00:00:00"/>
    <d v="2016-11-15T00:00:00"/>
    <m/>
    <d v="2019-02-14T00:00:00"/>
    <d v="2019-02-15T00:00:00"/>
    <d v="2019-02-21T00:00:00"/>
    <s v="1"/>
    <d v="2019-03-18T00:00:00"/>
    <d v="2019-02-22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37"/>
    <n v="1"/>
    <m/>
    <m/>
    <m/>
    <m/>
    <m/>
    <m/>
    <m/>
    <m/>
    <m/>
    <m/>
    <n v="7"/>
    <n v="8"/>
    <n v="0"/>
    <n v="1"/>
    <n v="6"/>
    <n v="1"/>
    <n v="-43517"/>
    <n v="-43518"/>
    <n v="0"/>
    <n v="7"/>
    <x v="2"/>
    <n v="2"/>
    <n v="10"/>
    <x v="0"/>
    <x v="4"/>
    <x v="1"/>
    <x v="0"/>
    <x v="1"/>
    <x v="1"/>
    <x v="4"/>
    <x v="0"/>
    <n v="1"/>
    <n v="90"/>
  </r>
  <r>
    <s v="MOZ-MAN-MAN-19-003"/>
    <d v="2019-02-22T00:00:00"/>
    <x v="0"/>
    <x v="50"/>
    <x v="8"/>
    <x v="520"/>
    <m/>
    <m/>
    <m/>
    <s v="SUZANA JOSE"/>
    <d v="2017-11-04T00:00:00"/>
    <s v="CELSO DA SUZANA"/>
    <n v="1"/>
    <n v="3"/>
    <s v="M"/>
    <s v="ABSOALDA PASCOAL"/>
    <d v="2019-02-14T00:00:00"/>
    <d v="2019-02-14T00:00:00"/>
    <m/>
    <m/>
    <m/>
    <m/>
    <s v="1"/>
    <s v="2"/>
    <s v="2"/>
    <m/>
    <s v="1"/>
    <s v="2"/>
    <d v="2019-02-11T00:00:00"/>
    <s v="2"/>
    <s v="1"/>
    <s v="1"/>
    <s v="1"/>
    <s v="1"/>
    <n v="3"/>
    <d v="2017-11-06T00:00:00"/>
    <d v="2018-02-06T00:00:00"/>
    <m/>
    <d v="2018-02-06T00:00:00"/>
    <d v="2018-03-09T00:00:00"/>
    <m/>
    <d v="2019-02-14T00:00:00"/>
    <d v="2019-02-15T00:00:00"/>
    <d v="2019-02-21T00:00:00"/>
    <s v="1"/>
    <d v="2019-03-18T00:00:00"/>
    <d v="2019-02-22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38"/>
    <n v="1"/>
    <m/>
    <m/>
    <m/>
    <m/>
    <m/>
    <m/>
    <m/>
    <m/>
    <m/>
    <m/>
    <n v="3"/>
    <n v="4"/>
    <n v="0"/>
    <n v="1"/>
    <n v="6"/>
    <n v="1"/>
    <n v="-43517"/>
    <n v="-43518"/>
    <n v="0"/>
    <n v="7"/>
    <x v="2"/>
    <n v="2"/>
    <n v="10"/>
    <x v="0"/>
    <x v="1"/>
    <x v="1"/>
    <x v="0"/>
    <x v="1"/>
    <x v="1"/>
    <x v="4"/>
    <x v="0"/>
    <n v="1"/>
    <n v="90"/>
  </r>
  <r>
    <s v="MOZ-SOF-NMT-18-002-C8"/>
    <d v="2019-03-06T00:00:00"/>
    <x v="1"/>
    <x v="10"/>
    <x v="5"/>
    <x v="806"/>
    <m/>
    <m/>
    <m/>
    <s v="JOSE ARMANDO"/>
    <d v="2017-03-05T00:00:00"/>
    <s v="ROSITA JOSE ARMANDO"/>
    <m/>
    <n v="11"/>
    <s v="F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0"/>
    <m/>
    <m/>
    <m/>
    <m/>
    <m/>
    <m/>
    <d v="2019-03-02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39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x v="19"/>
    <x v="1"/>
    <x v="4"/>
    <x v="3"/>
    <x v="1"/>
    <x v="4"/>
    <x v="4"/>
    <n v="1"/>
    <n v="90"/>
  </r>
  <r>
    <s v="MOZ-SOF-NTM-18-002-C9"/>
    <d v="2019-03-06T00:00:00"/>
    <x v="1"/>
    <x v="10"/>
    <x v="5"/>
    <x v="806"/>
    <m/>
    <m/>
    <m/>
    <s v="JOSSEFA PAULO"/>
    <d v="2014-12-05T00:00:00"/>
    <s v="ANA JOSSEFA PAULO"/>
    <m/>
    <n v="11"/>
    <s v="F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4-12-14T00:00:00"/>
    <d v="2015-03-14T00:00:00"/>
    <m/>
    <d v="2015-02-14T00:00:00"/>
    <d v="2015-04-14T00:00:00"/>
    <m/>
    <d v="2019-03-02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40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x v="19"/>
    <x v="1"/>
    <x v="4"/>
    <x v="3"/>
    <x v="1"/>
    <x v="4"/>
    <x v="0"/>
    <n v="1"/>
    <n v="90"/>
  </r>
  <r>
    <s v="MOZ-SOF-NMT-18-002-C10"/>
    <d v="2019-03-06T00:00:00"/>
    <x v="1"/>
    <x v="10"/>
    <x v="5"/>
    <x v="806"/>
    <m/>
    <m/>
    <m/>
    <s v="GABRIEL LUCAS"/>
    <d v="2016-06-12T00:00:00"/>
    <s v="TOMAS GABRIEL"/>
    <m/>
    <n v="11"/>
    <s v="M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6-06-14T00:00:00"/>
    <d v="2016-09-14T00:00:00"/>
    <m/>
    <d v="2016-08-15T00:00:00"/>
    <d v="2016-11-14T00:00:00"/>
    <m/>
    <d v="2019-03-02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41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x v="19"/>
    <x v="1"/>
    <x v="4"/>
    <x v="3"/>
    <x v="1"/>
    <x v="4"/>
    <x v="0"/>
    <n v="1"/>
    <n v="90"/>
  </r>
  <r>
    <s v="MOZ-SOF-NMT-18-002-C11"/>
    <d v="2019-03-06T00:00:00"/>
    <x v="1"/>
    <x v="10"/>
    <x v="5"/>
    <x v="806"/>
    <m/>
    <m/>
    <m/>
    <s v="FILIPE MANUEL"/>
    <d v="2018-05-19T00:00:00"/>
    <s v="JOAO FILIPE MANUEL"/>
    <m/>
    <n v="11"/>
    <s v="M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8-05-19T00:00:00"/>
    <d v="2018-09-14T00:00:00"/>
    <m/>
    <d v="2018-08-14T00:00:00"/>
    <d v="2019-10-14T00:00:00"/>
    <m/>
    <d v="2019-03-02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42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x v="19"/>
    <x v="1"/>
    <x v="4"/>
    <x v="3"/>
    <x v="1"/>
    <x v="4"/>
    <x v="0"/>
    <n v="1"/>
    <n v="90"/>
  </r>
  <r>
    <s v="MOZ-SOF-NMT-18-002-C12"/>
    <d v="2019-03-06T00:00:00"/>
    <x v="1"/>
    <x v="10"/>
    <x v="5"/>
    <x v="806"/>
    <m/>
    <m/>
    <m/>
    <s v="JOAO MANUEL"/>
    <d v="2018-02-01T00:00:00"/>
    <s v="MARTA JOAO MANUEL"/>
    <m/>
    <n v="11"/>
    <s v="F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8-02-01T00:00:00"/>
    <d v="2018-05-14T00:00:00"/>
    <m/>
    <d v="2018-04-13T00:00:00"/>
    <d v="2018-07-16T00:00:00"/>
    <m/>
    <d v="2019-03-02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43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x v="19"/>
    <x v="1"/>
    <x v="4"/>
    <x v="3"/>
    <x v="1"/>
    <x v="4"/>
    <x v="0"/>
    <n v="1"/>
    <n v="90"/>
  </r>
  <r>
    <s v="MOZ-SOF-NMT-18-002-C13"/>
    <d v="2019-03-06T00:00:00"/>
    <x v="1"/>
    <x v="10"/>
    <x v="5"/>
    <x v="806"/>
    <m/>
    <m/>
    <m/>
    <s v="JOAO MANUEL"/>
    <d v="2015-08-14T00:00:00"/>
    <s v="EVELINA JOAO MANUEL"/>
    <m/>
    <n v="11"/>
    <s v="F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5-09-14T00:00:00"/>
    <d v="2015-11-17T00:00:00"/>
    <m/>
    <d v="2015-10-17T00:00:00"/>
    <d v="2015-12-14T00:00:00"/>
    <m/>
    <d v="2019-03-02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44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x v="19"/>
    <x v="1"/>
    <x v="4"/>
    <x v="3"/>
    <x v="1"/>
    <x v="4"/>
    <x v="0"/>
    <n v="1"/>
    <n v="90"/>
  </r>
  <r>
    <s v="MOZ-SOF-NTM-18-002-C14"/>
    <d v="2019-03-06T00:00:00"/>
    <x v="1"/>
    <x v="10"/>
    <x v="5"/>
    <x v="806"/>
    <m/>
    <m/>
    <m/>
    <s v="FILIPE MANUEL"/>
    <d v="2013-11-14T00:00:00"/>
    <s v="ZARINA FILIPE MANUEL"/>
    <m/>
    <n v="11"/>
    <s v="F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0"/>
    <m/>
    <m/>
    <m/>
    <m/>
    <m/>
    <m/>
    <d v="2019-03-02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45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x v="19"/>
    <x v="1"/>
    <x v="4"/>
    <x v="3"/>
    <x v="1"/>
    <x v="4"/>
    <x v="4"/>
    <n v="1"/>
    <n v="90"/>
  </r>
  <r>
    <s v="MOZ-SOF-NMT-18-002-C15"/>
    <d v="2019-03-06T00:00:00"/>
    <x v="1"/>
    <x v="10"/>
    <x v="5"/>
    <x v="806"/>
    <m/>
    <m/>
    <m/>
    <s v="FILIPE MANUEL"/>
    <d v="2016-09-08T00:00:00"/>
    <s v="DANIEL FILIPE"/>
    <m/>
    <n v="11"/>
    <s v="M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0"/>
    <m/>
    <m/>
    <m/>
    <m/>
    <m/>
    <m/>
    <d v="2019-03-02T00:00:00"/>
    <m/>
    <d v="2019-03-05T00:00:00"/>
    <s v="1"/>
    <m/>
    <d v="2019-03-0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546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x v="19"/>
    <x v="1"/>
    <x v="4"/>
    <x v="3"/>
    <x v="1"/>
    <x v="4"/>
    <x v="4"/>
    <n v="1"/>
    <n v="90"/>
  </r>
  <r>
    <s v="MOZ-SOF-GRG-19-002-C1"/>
    <d v="2019-03-05T00:00:00"/>
    <x v="1"/>
    <x v="68"/>
    <x v="5"/>
    <x v="833"/>
    <m/>
    <m/>
    <m/>
    <s v="MANUEL"/>
    <d v="2017-07-18T00:00:00"/>
    <s v="FREDERICO MANUEL"/>
    <m/>
    <n v="11"/>
    <s v="M"/>
    <s v="LUCAS SUCESCO  ATIBO"/>
    <d v="2019-02-25T00:00:00"/>
    <d v="2019-02-25T00:00:00"/>
    <m/>
    <d v="2019-02-26T00:00:00"/>
    <m/>
    <m/>
    <m/>
    <m/>
    <m/>
    <m/>
    <m/>
    <m/>
    <m/>
    <m/>
    <m/>
    <m/>
    <m/>
    <s v="1"/>
    <n v="3"/>
    <d v="2017-07-18T00:00:00"/>
    <d v="2017-10-16T00:00:00"/>
    <m/>
    <d v="2017-09-18T00:00:00"/>
    <d v="2018-01-10T00:00:00"/>
    <m/>
    <d v="2019-02-26T00:00:00"/>
    <m/>
    <d v="2019-03-04T00:00:00"/>
    <s v="1"/>
    <d v="2019-03-25T00:00:00"/>
    <d v="2019-03-05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47"/>
    <n v="1"/>
    <m/>
    <m/>
    <m/>
    <m/>
    <m/>
    <m/>
    <m/>
    <m/>
    <m/>
    <m/>
    <n v="43521"/>
    <n v="0"/>
    <n v="0"/>
    <n v="-43521"/>
    <n v="43528"/>
    <n v="1"/>
    <n v="-43528"/>
    <n v="-43529"/>
    <n v="0"/>
    <n v="43529"/>
    <x v="1"/>
    <n v="1"/>
    <n v="10"/>
    <x v="0"/>
    <x v="19"/>
    <x v="1"/>
    <x v="4"/>
    <x v="3"/>
    <x v="1"/>
    <x v="4"/>
    <x v="0"/>
    <n v="1"/>
    <n v="90"/>
  </r>
  <r>
    <s v="MOZ-SOF-GRG-19-002-C2"/>
    <d v="2019-03-05T00:00:00"/>
    <x v="1"/>
    <x v="68"/>
    <x v="5"/>
    <x v="833"/>
    <m/>
    <m/>
    <m/>
    <s v="LAPSONE SAENE"/>
    <d v="2017-02-18T00:00:00"/>
    <s v="ERNESTO LAPSONE"/>
    <m/>
    <n v="11"/>
    <s v="M"/>
    <s v="LUCAS SUCESCO ATIBO"/>
    <d v="2019-02-25T00:00:00"/>
    <d v="2019-02-25T00:00:00"/>
    <m/>
    <d v="2019-02-25T00:00:00"/>
    <m/>
    <m/>
    <m/>
    <m/>
    <m/>
    <m/>
    <m/>
    <m/>
    <m/>
    <m/>
    <m/>
    <m/>
    <m/>
    <s v="1"/>
    <n v="3"/>
    <d v="2017-02-18T00:00:00"/>
    <d v="2017-06-27T00:00:00"/>
    <m/>
    <d v="2017-04-27T00:00:00"/>
    <d v="2017-09-27T00:00:00"/>
    <m/>
    <d v="2019-02-25T00:00:00"/>
    <m/>
    <d v="2019-03-04T00:00:00"/>
    <s v="1"/>
    <d v="2019-03-25T00:00:00"/>
    <d v="2019-03-05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48"/>
    <n v="1"/>
    <m/>
    <m/>
    <m/>
    <m/>
    <m/>
    <m/>
    <m/>
    <m/>
    <m/>
    <m/>
    <n v="43521"/>
    <n v="0"/>
    <n v="0"/>
    <n v="-43521"/>
    <n v="43528"/>
    <n v="1"/>
    <n v="-43528"/>
    <n v="-43529"/>
    <n v="0"/>
    <n v="43529"/>
    <x v="1"/>
    <n v="1"/>
    <n v="10"/>
    <x v="0"/>
    <x v="19"/>
    <x v="1"/>
    <x v="4"/>
    <x v="3"/>
    <x v="1"/>
    <x v="4"/>
    <x v="0"/>
    <n v="1"/>
    <n v="90"/>
  </r>
  <r>
    <s v="MOZ-SOF-GRG-19-002-C3"/>
    <d v="2019-03-05T00:00:00"/>
    <x v="1"/>
    <x v="68"/>
    <x v="5"/>
    <x v="149"/>
    <m/>
    <m/>
    <m/>
    <s v="MATEUS"/>
    <d v="2018-01-20T00:00:00"/>
    <s v="VICTORIA MAREUS"/>
    <m/>
    <n v="11"/>
    <s v="F"/>
    <s v="JULIETA TITOS"/>
    <d v="2019-02-25T00:00:00"/>
    <d v="2019-02-25T00:00:00"/>
    <m/>
    <d v="2019-02-26T00:00:00"/>
    <m/>
    <m/>
    <m/>
    <m/>
    <m/>
    <m/>
    <m/>
    <m/>
    <m/>
    <m/>
    <m/>
    <m/>
    <m/>
    <s v="1"/>
    <n v="3"/>
    <d v="2018-02-21T00:00:00"/>
    <d v="2018-04-24T00:00:00"/>
    <m/>
    <d v="2018-03-22T00:00:00"/>
    <d v="2018-05-29T00:00:00"/>
    <m/>
    <d v="2019-02-26T00:00:00"/>
    <m/>
    <d v="2019-03-04T00:00:00"/>
    <s v="1"/>
    <d v="2019-03-12T00:00:00"/>
    <d v="2019-03-05T00:00:00"/>
    <x v="0"/>
    <m/>
    <m/>
    <m/>
    <d v="2019-03-12T00:00:00"/>
    <m/>
    <m/>
    <m/>
    <m/>
    <m/>
    <m/>
    <m/>
    <m/>
    <m/>
    <m/>
    <m/>
    <m/>
    <m/>
    <m/>
    <m/>
    <b v="0"/>
    <b v="0"/>
    <m/>
    <x v="1"/>
    <b v="0"/>
    <b v="0"/>
    <n v="1549"/>
    <n v="1"/>
    <m/>
    <m/>
    <m/>
    <m/>
    <m/>
    <m/>
    <m/>
    <m/>
    <m/>
    <m/>
    <n v="43521"/>
    <n v="0"/>
    <n v="0"/>
    <n v="-43521"/>
    <n v="43528"/>
    <n v="1"/>
    <n v="8"/>
    <n v="-43529"/>
    <n v="43536"/>
    <n v="43529"/>
    <x v="1"/>
    <n v="1"/>
    <n v="10"/>
    <x v="0"/>
    <x v="19"/>
    <x v="1"/>
    <x v="4"/>
    <x v="3"/>
    <x v="1"/>
    <x v="5"/>
    <x v="0"/>
    <n v="1"/>
    <n v="90"/>
  </r>
  <r>
    <s v="MOZ-SOF-NMT-18-002-C1"/>
    <d v="2019-03-05T00:00:00"/>
    <x v="1"/>
    <x v="67"/>
    <x v="5"/>
    <x v="834"/>
    <m/>
    <m/>
    <m/>
    <s v="ALBINO JOAO"/>
    <d v="2017-09-07T00:00:00"/>
    <s v="LUISA ALBINO JOAO"/>
    <m/>
    <n v="11"/>
    <s v="F"/>
    <s v="CARDOSO VARELA"/>
    <d v="2019-02-28T00:00:00"/>
    <d v="2019-02-28T00:00:00"/>
    <m/>
    <d v="2019-02-28T00:00:00"/>
    <m/>
    <m/>
    <m/>
    <m/>
    <m/>
    <m/>
    <m/>
    <m/>
    <m/>
    <m/>
    <m/>
    <m/>
    <m/>
    <s v="1"/>
    <n v="3"/>
    <d v="2017-09-07T00:00:00"/>
    <d v="2017-12-07T00:00:00"/>
    <m/>
    <d v="2017-11-07T00:00:00"/>
    <d v="2018-01-07T00:00:00"/>
    <m/>
    <d v="2019-02-28T00:00:00"/>
    <m/>
    <d v="2019-03-04T00:00:00"/>
    <s v="1"/>
    <d v="2019-03-25T00:00:00"/>
    <d v="2019-03-05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50"/>
    <n v="1"/>
    <m/>
    <m/>
    <m/>
    <m/>
    <m/>
    <m/>
    <m/>
    <m/>
    <m/>
    <m/>
    <n v="43524"/>
    <n v="0"/>
    <n v="0"/>
    <n v="-43524"/>
    <n v="43528"/>
    <n v="1"/>
    <n v="-43528"/>
    <n v="-43529"/>
    <n v="0"/>
    <n v="43529"/>
    <x v="1"/>
    <n v="1"/>
    <n v="10"/>
    <x v="0"/>
    <x v="19"/>
    <x v="1"/>
    <x v="4"/>
    <x v="3"/>
    <x v="1"/>
    <x v="4"/>
    <x v="0"/>
    <n v="1"/>
    <n v="90"/>
  </r>
  <r>
    <s v="MOZ-SOF-NMT-18-002-C2"/>
    <d v="2019-03-05T00:00:00"/>
    <x v="1"/>
    <x v="67"/>
    <x v="5"/>
    <x v="834"/>
    <m/>
    <m/>
    <m/>
    <s v="WACRIFE BENDE"/>
    <d v="2017-10-19T00:00:00"/>
    <s v="GESSICA WACRIFE"/>
    <m/>
    <n v="11"/>
    <s v="F"/>
    <s v="CARDOSO VARELA"/>
    <d v="2019-02-27T00:00:00"/>
    <d v="2019-02-27T00:00:00"/>
    <m/>
    <d v="2019-02-27T00:00:00"/>
    <m/>
    <m/>
    <m/>
    <m/>
    <m/>
    <m/>
    <m/>
    <m/>
    <m/>
    <m/>
    <m/>
    <m/>
    <m/>
    <s v="1"/>
    <n v="3"/>
    <d v="2017-10-19T00:00:00"/>
    <d v="2018-01-19T00:00:00"/>
    <m/>
    <d v="2017-02-19T00:00:00"/>
    <d v="2018-02-19T00:00:00"/>
    <m/>
    <d v="2019-02-27T00:00:00"/>
    <m/>
    <d v="2019-03-04T00:00:00"/>
    <s v="1"/>
    <d v="2019-03-25T00:00:00"/>
    <d v="2019-03-05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52"/>
    <n v="1"/>
    <m/>
    <m/>
    <m/>
    <m/>
    <m/>
    <m/>
    <m/>
    <m/>
    <m/>
    <m/>
    <n v="43523"/>
    <n v="0"/>
    <n v="0"/>
    <n v="-43523"/>
    <n v="43528"/>
    <n v="1"/>
    <n v="-43528"/>
    <n v="-43529"/>
    <n v="0"/>
    <n v="43529"/>
    <x v="1"/>
    <n v="1"/>
    <n v="10"/>
    <x v="0"/>
    <x v="19"/>
    <x v="1"/>
    <x v="4"/>
    <x v="3"/>
    <x v="1"/>
    <x v="4"/>
    <x v="0"/>
    <n v="1"/>
    <n v="90"/>
  </r>
  <r>
    <s v="MOZ-SOF-NMT-18-002-C3"/>
    <d v="2019-03-05T00:00:00"/>
    <x v="1"/>
    <x v="67"/>
    <x v="5"/>
    <x v="835"/>
    <m/>
    <m/>
    <m/>
    <s v="DOMINGOS"/>
    <d v="2007-09-08T00:00:00"/>
    <s v="TERESA DOMINGOS"/>
    <m/>
    <n v="11"/>
    <s v="F"/>
    <s v="CARDOSO VARELA"/>
    <d v="2019-02-28T00:00:00"/>
    <d v="2019-02-28T00:00:00"/>
    <m/>
    <d v="2019-02-28T00:00:00"/>
    <m/>
    <m/>
    <m/>
    <m/>
    <m/>
    <m/>
    <m/>
    <m/>
    <m/>
    <m/>
    <m/>
    <m/>
    <m/>
    <s v="1"/>
    <n v="3"/>
    <d v="2017-09-08T00:00:00"/>
    <d v="2017-12-08T00:00:00"/>
    <m/>
    <d v="2017-11-08T00:00:00"/>
    <m/>
    <m/>
    <d v="2019-02-28T00:00:00"/>
    <m/>
    <d v="2019-03-04T00:00:00"/>
    <s v="1"/>
    <d v="2019-03-25T00:00:00"/>
    <d v="2019-03-05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55"/>
    <n v="1"/>
    <m/>
    <m/>
    <m/>
    <m/>
    <m/>
    <m/>
    <m/>
    <m/>
    <m/>
    <m/>
    <n v="43524"/>
    <n v="0"/>
    <n v="0"/>
    <n v="-43524"/>
    <n v="43528"/>
    <n v="1"/>
    <n v="-43528"/>
    <n v="-43529"/>
    <n v="0"/>
    <n v="43529"/>
    <x v="1"/>
    <n v="1"/>
    <n v="10"/>
    <x v="0"/>
    <x v="19"/>
    <x v="1"/>
    <x v="4"/>
    <x v="3"/>
    <x v="1"/>
    <x v="4"/>
    <x v="0"/>
    <n v="1"/>
    <n v="90"/>
  </r>
  <r>
    <s v="MOZ-NSS-MDB-19-001"/>
    <d v="2019-03-06T00:00:00"/>
    <x v="0"/>
    <x v="54"/>
    <x v="0"/>
    <x v="555"/>
    <m/>
    <m/>
    <m/>
    <s v="RAJABO JEMUSSE"/>
    <d v="2018-01-29T00:00:00"/>
    <s v="RAJABO RAJABO JEMUSSE"/>
    <n v="1"/>
    <n v="1"/>
    <s v="M"/>
    <s v="BETO MONTEIRO"/>
    <d v="2019-02-10T00:00:00"/>
    <d v="2019-02-14T00:00:00"/>
    <m/>
    <m/>
    <m/>
    <m/>
    <s v="1"/>
    <s v="2"/>
    <s v="2"/>
    <m/>
    <s v="2"/>
    <s v="1"/>
    <d v="2019-02-06T00:00:00"/>
    <s v="1"/>
    <s v="2"/>
    <s v="2"/>
    <s v="1"/>
    <s v="1"/>
    <n v="3"/>
    <d v="2018-01-30T00:00:00"/>
    <d v="2018-04-30T00:00:00"/>
    <m/>
    <d v="2018-03-31T00:00:00"/>
    <d v="2018-05-02T00:00:00"/>
    <m/>
    <d v="2019-02-14T00:00:00"/>
    <d v="2019-02-15T00:00:00"/>
    <d v="2019-03-05T00:00:00"/>
    <s v="1"/>
    <d v="2019-06-24T00:00:00"/>
    <d v="2019-03-06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56"/>
    <n v="1"/>
    <m/>
    <m/>
    <m/>
    <m/>
    <m/>
    <m/>
    <m/>
    <m/>
    <m/>
    <m/>
    <n v="4"/>
    <n v="9"/>
    <n v="4"/>
    <n v="1"/>
    <n v="18"/>
    <n v="1"/>
    <n v="-43529"/>
    <n v="-43530"/>
    <n v="0"/>
    <n v="19"/>
    <x v="2"/>
    <n v="2"/>
    <n v="10"/>
    <x v="0"/>
    <x v="4"/>
    <x v="1"/>
    <x v="1"/>
    <x v="1"/>
    <x v="1"/>
    <x v="4"/>
    <x v="0"/>
    <n v="1"/>
    <n v="90"/>
  </r>
  <r>
    <s v="MOZ-NSS-MET-19-001"/>
    <d v="2019-03-06T00:00:00"/>
    <x v="0"/>
    <x v="94"/>
    <x v="0"/>
    <x v="836"/>
    <m/>
    <m/>
    <m/>
    <s v="PATRICIO DAMIAO"/>
    <d v="2015-08-20T00:00:00"/>
    <s v="AMISSE PATRICIO"/>
    <n v="3"/>
    <n v="6"/>
    <s v="M"/>
    <s v="MARCELO LUCAS"/>
    <d v="2019-02-07T00:00:00"/>
    <d v="2019-02-07T00:00:00"/>
    <m/>
    <m/>
    <m/>
    <m/>
    <s v="1"/>
    <s v="2"/>
    <s v="1"/>
    <d v="2019-02-05T00:00:00"/>
    <s v="2"/>
    <s v="1"/>
    <d v="2019-02-04T00:00:00"/>
    <s v="1"/>
    <s v="1"/>
    <s v="2"/>
    <s v="1"/>
    <s v="1"/>
    <n v="0"/>
    <m/>
    <m/>
    <m/>
    <m/>
    <m/>
    <m/>
    <d v="2019-02-14T00:00:00"/>
    <d v="2019-02-15T00:00:00"/>
    <d v="2019-03-05T00:00:00"/>
    <s v="1"/>
    <d v="2019-06-24T00:00:00"/>
    <d v="2019-03-06T00:00:00"/>
    <x v="0"/>
    <m/>
    <m/>
    <m/>
    <d v="2019-06-24T00:00:00"/>
    <d v="2019-06-24T00:00:00"/>
    <m/>
    <m/>
    <m/>
    <m/>
    <m/>
    <m/>
    <m/>
    <m/>
    <m/>
    <m/>
    <m/>
    <m/>
    <m/>
    <m/>
    <b v="0"/>
    <b v="0"/>
    <m/>
    <x v="1"/>
    <b v="0"/>
    <b v="0"/>
    <n v="1557"/>
    <n v="1"/>
    <m/>
    <m/>
    <m/>
    <m/>
    <m/>
    <m/>
    <m/>
    <m/>
    <m/>
    <m/>
    <n v="3"/>
    <n v="11"/>
    <n v="0"/>
    <n v="8"/>
    <n v="18"/>
    <n v="1"/>
    <n v="111"/>
    <n v="-43530"/>
    <n v="43640"/>
    <n v="19"/>
    <x v="2"/>
    <n v="2"/>
    <n v="10"/>
    <x v="0"/>
    <x v="4"/>
    <x v="1"/>
    <x v="1"/>
    <x v="1"/>
    <x v="1"/>
    <x v="5"/>
    <x v="4"/>
    <n v="1"/>
    <n v="90"/>
  </r>
  <r>
    <s v="MOZ-NPL-RPL-19-004"/>
    <d v="2019-02-27T00:00:00"/>
    <x v="0"/>
    <x v="135"/>
    <x v="6"/>
    <x v="837"/>
    <m/>
    <m/>
    <m/>
    <s v="RAIMUNDO ARTUR"/>
    <d v="2012-08-01T00:00:00"/>
    <s v="VENALDO RAIMUNDO"/>
    <n v="6"/>
    <n v="5"/>
    <s v="M"/>
    <s v="NILZA EUGENIO DIOGO"/>
    <d v="2019-01-10T00:00:00"/>
    <d v="2019-01-10T00:00:00"/>
    <m/>
    <m/>
    <m/>
    <m/>
    <s v="1"/>
    <s v="1"/>
    <s v="2"/>
    <m/>
    <s v="1"/>
    <s v="1"/>
    <d v="2019-01-08T00:00:00"/>
    <s v="1"/>
    <s v="2"/>
    <s v="2"/>
    <s v="1"/>
    <s v="1"/>
    <n v="3"/>
    <d v="2012-08-01T00:00:00"/>
    <d v="2012-11-06T00:00:00"/>
    <m/>
    <d v="2012-10-05T00:00:00"/>
    <d v="2012-12-04T00:00:00"/>
    <m/>
    <d v="2019-01-11T00:00:00"/>
    <d v="2019-01-12T00:00:00"/>
    <d v="2019-01-16T00:00:00"/>
    <s v="1"/>
    <d v="2019-03-19T00:00:00"/>
    <d v="2019-02-27T00:00:00"/>
    <x v="1"/>
    <m/>
    <m/>
    <m/>
    <d v="2019-03-19T00:00:00"/>
    <m/>
    <m/>
    <m/>
    <m/>
    <m/>
    <m/>
    <m/>
    <m/>
    <m/>
    <m/>
    <m/>
    <m/>
    <m/>
    <m/>
    <m/>
    <b v="0"/>
    <b v="0"/>
    <m/>
    <x v="1"/>
    <b v="0"/>
    <b v="0"/>
    <n v="1560"/>
    <n v="1"/>
    <m/>
    <m/>
    <m/>
    <m/>
    <m/>
    <m/>
    <m/>
    <m/>
    <m/>
    <m/>
    <n v="2"/>
    <n v="4"/>
    <n v="0"/>
    <n v="2"/>
    <n v="4"/>
    <n v="42"/>
    <n v="62"/>
    <n v="-43523"/>
    <n v="43543"/>
    <n v="46"/>
    <x v="2"/>
    <n v="1"/>
    <n v="10"/>
    <x v="0"/>
    <x v="0"/>
    <x v="1"/>
    <x v="3"/>
    <x v="1"/>
    <x v="1"/>
    <x v="5"/>
    <x v="0"/>
    <n v="1"/>
    <n v="90"/>
  </r>
  <r>
    <s v="MOZ-ZAM-MBL-18-012"/>
    <d v="2018-11-27T00:00:00"/>
    <x v="0"/>
    <x v="119"/>
    <x v="2"/>
    <x v="0"/>
    <m/>
    <m/>
    <m/>
    <s v="PAULISTA ANTONIO"/>
    <d v="2017-03-30T00:00:00"/>
    <s v="TONY ATUMANE"/>
    <n v="1"/>
    <n v="6"/>
    <s v="M"/>
    <s v="JOSEFA JOAO"/>
    <d v="2018-10-17T00:00:00"/>
    <d v="2018-10-18T00:00:00"/>
    <m/>
    <m/>
    <m/>
    <m/>
    <s v="1"/>
    <s v="2"/>
    <s v="2"/>
    <m/>
    <s v="2"/>
    <s v="1"/>
    <d v="2018-10-09T00:00:00"/>
    <s v="1"/>
    <s v="1"/>
    <s v="2"/>
    <s v="1"/>
    <s v="1"/>
    <n v="3"/>
    <m/>
    <d v="2017-07-03T00:00:00"/>
    <m/>
    <d v="2017-05-31T00:00:00"/>
    <d v="2017-08-03T00:00:00"/>
    <m/>
    <d v="2018-11-06T00:00:00"/>
    <d v="2018-11-07T00:00:00"/>
    <d v="2018-11-26T00:00:00"/>
    <s v="1"/>
    <d v="2018-12-26T00:00:00"/>
    <d v="2018-11-27T00:00:00"/>
    <x v="0"/>
    <m/>
    <m/>
    <m/>
    <d v="2018-12-26T00:00:00"/>
    <m/>
    <s v="2"/>
    <s v="2"/>
    <s v="2"/>
    <s v="2"/>
    <s v="2"/>
    <s v="2"/>
    <m/>
    <m/>
    <s v="2"/>
    <s v="2"/>
    <s v="2"/>
    <s v="2"/>
    <s v="2"/>
    <d v="2019-03-02T00:00:00"/>
    <b v="0"/>
    <b v="0"/>
    <s v="2"/>
    <x v="1"/>
    <b v="0"/>
    <b v="0"/>
    <n v="1562"/>
    <n v="1"/>
    <m/>
    <m/>
    <m/>
    <m/>
    <m/>
    <m/>
    <m/>
    <m/>
    <m/>
    <m/>
    <n v="8"/>
    <n v="29"/>
    <n v="1"/>
    <n v="20"/>
    <n v="19"/>
    <n v="1"/>
    <n v="30"/>
    <n v="-43431"/>
    <n v="43460"/>
    <n v="20"/>
    <x v="4"/>
    <n v="10"/>
    <n v="10"/>
    <x v="0"/>
    <x v="47"/>
    <x v="0"/>
    <x v="1"/>
    <x v="1"/>
    <x v="1"/>
    <x v="5"/>
    <x v="0"/>
    <n v="2"/>
    <n v="90"/>
  </r>
  <r>
    <s v="MOZ-MPP-MTL-19-002"/>
    <d v="2019-03-06T00:00:00"/>
    <x v="0"/>
    <x v="133"/>
    <x v="7"/>
    <x v="816"/>
    <m/>
    <m/>
    <m/>
    <s v="VANIA GACIOSA"/>
    <d v="2018-03-19T00:00:00"/>
    <s v="KEIDENY MARTINHO"/>
    <n v="0"/>
    <n v="11"/>
    <s v="F"/>
    <s v="LUISA SALVADOR"/>
    <d v="2019-02-28T00:00:00"/>
    <d v="2019-02-28T00:00:00"/>
    <m/>
    <m/>
    <m/>
    <m/>
    <s v="2"/>
    <s v="1"/>
    <s v="2"/>
    <m/>
    <s v="1"/>
    <s v="2"/>
    <d v="2019-02-22T00:00:00"/>
    <s v="1"/>
    <s v="1"/>
    <s v="2"/>
    <s v="1"/>
    <s v="1"/>
    <n v="3"/>
    <d v="2018-03-20T00:00:00"/>
    <d v="2018-06-21T00:00:00"/>
    <m/>
    <d v="2018-05-02T00:00:00"/>
    <d v="2018-07-20T00:00:00"/>
    <m/>
    <d v="2019-03-04T00:00:00"/>
    <d v="2019-03-05T00:00:00"/>
    <d v="2019-03-06T00:00:00"/>
    <s v="1"/>
    <d v="2019-04-01T00:00:00"/>
    <d v="2019-03-22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63"/>
    <n v="1"/>
    <m/>
    <m/>
    <m/>
    <m/>
    <m/>
    <m/>
    <m/>
    <m/>
    <m/>
    <m/>
    <n v="6"/>
    <n v="11"/>
    <n v="0"/>
    <n v="5"/>
    <n v="1"/>
    <n v="16"/>
    <n v="-43530"/>
    <n v="-43530"/>
    <n v="0"/>
    <n v="1"/>
    <x v="2"/>
    <n v="2"/>
    <n v="10"/>
    <x v="0"/>
    <x v="3"/>
    <x v="1"/>
    <x v="2"/>
    <x v="1"/>
    <x v="1"/>
    <x v="4"/>
    <x v="0"/>
    <n v="1"/>
    <n v="90"/>
  </r>
  <r>
    <s v="MOZ-NSS-MUA-19-001"/>
    <d v="2019-03-15T00:00:00"/>
    <x v="0"/>
    <x v="0"/>
    <x v="0"/>
    <x v="159"/>
    <m/>
    <m/>
    <m/>
    <s v="FATIMA RAJABO"/>
    <m/>
    <s v="DUDO INACIO"/>
    <n v="4"/>
    <m/>
    <s v="M"/>
    <s v="ORLANDO PURUNUA"/>
    <d v="2019-02-11T00:00:00"/>
    <d v="2019-02-11T00:00:00"/>
    <m/>
    <m/>
    <m/>
    <m/>
    <s v="1"/>
    <s v="1"/>
    <s v="2"/>
    <m/>
    <s v="1"/>
    <s v="1"/>
    <d v="2019-02-06T00:00:00"/>
    <s v="1"/>
    <s v="1"/>
    <s v="1"/>
    <s v="1"/>
    <s v="1"/>
    <n v="0"/>
    <m/>
    <m/>
    <m/>
    <m/>
    <m/>
    <m/>
    <d v="2019-02-11T00:00:00"/>
    <d v="2019-02-12T00:00:00"/>
    <d v="2019-03-14T00:00:00"/>
    <s v="1"/>
    <d v="2019-04-01T00:00:00"/>
    <d v="2019-03-15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64"/>
    <n v="1"/>
    <m/>
    <m/>
    <m/>
    <m/>
    <m/>
    <m/>
    <m/>
    <m/>
    <m/>
    <m/>
    <n v="5"/>
    <n v="6"/>
    <n v="0"/>
    <n v="1"/>
    <n v="30"/>
    <n v="1"/>
    <n v="-43538"/>
    <n v="-43539"/>
    <n v="0"/>
    <n v="31"/>
    <x v="2"/>
    <n v="2"/>
    <n v="10"/>
    <x v="0"/>
    <x v="4"/>
    <x v="1"/>
    <x v="3"/>
    <x v="1"/>
    <x v="1"/>
    <x v="4"/>
    <x v="4"/>
    <n v="1"/>
    <n v="90"/>
  </r>
  <r>
    <s v="MOZ-MPP-MTL-19-003"/>
    <d v="2019-03-12T00:00:00"/>
    <x v="0"/>
    <x v="133"/>
    <x v="7"/>
    <x v="816"/>
    <m/>
    <m/>
    <m/>
    <s v="FELISBERTO ESTEVAO"/>
    <d v="2017-07-25T00:00:00"/>
    <s v="ROGERIA AMISSE"/>
    <n v="1"/>
    <n v="8"/>
    <s v="F"/>
    <s v="ELSA TOMAS"/>
    <d v="2019-03-07T00:00:00"/>
    <d v="2019-03-07T00:00:00"/>
    <m/>
    <m/>
    <m/>
    <m/>
    <s v="1"/>
    <s v="2"/>
    <s v="2"/>
    <m/>
    <s v="1"/>
    <s v="2"/>
    <d v="2019-03-05T00:00:00"/>
    <s v="1"/>
    <s v="1"/>
    <s v="1"/>
    <s v="1"/>
    <s v="1"/>
    <n v="2"/>
    <d v="2017-07-26T00:00:00"/>
    <d v="2017-10-27T00:00:00"/>
    <m/>
    <d v="2017-09-26T00:00:00"/>
    <m/>
    <m/>
    <d v="2019-03-09T00:00:00"/>
    <d v="2019-03-10T00:00:00"/>
    <d v="2019-03-12T00:00:00"/>
    <s v="1"/>
    <d v="2019-04-01T00:00:00"/>
    <d v="2019-03-22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65"/>
    <n v="1"/>
    <m/>
    <m/>
    <m/>
    <m/>
    <m/>
    <m/>
    <m/>
    <m/>
    <m/>
    <m/>
    <n v="2"/>
    <n v="5"/>
    <n v="0"/>
    <n v="3"/>
    <n v="2"/>
    <n v="10"/>
    <n v="-43536"/>
    <n v="-43536"/>
    <n v="0"/>
    <n v="2"/>
    <x v="2"/>
    <n v="3"/>
    <n v="10"/>
    <x v="0"/>
    <x v="7"/>
    <x v="1"/>
    <x v="2"/>
    <x v="1"/>
    <x v="1"/>
    <x v="4"/>
    <x v="2"/>
    <n v="1"/>
    <n v="90"/>
  </r>
  <r>
    <s v="MOZ-IBN-MRN-19-001"/>
    <d v="2019-03-04T00:00:00"/>
    <x v="0"/>
    <x v="143"/>
    <x v="10"/>
    <x v="0"/>
    <m/>
    <m/>
    <m/>
    <s v="MANUEL AFONSO NHANOMBE"/>
    <d v="2003-05-21T00:00:00"/>
    <s v="FERNANDO MANUEL"/>
    <n v="15"/>
    <n v="8"/>
    <s v="M"/>
    <s v="RITA MADEIRA"/>
    <d v="2019-01-08T00:00:00"/>
    <d v="2019-01-08T00:00:00"/>
    <m/>
    <m/>
    <m/>
    <m/>
    <s v="1"/>
    <s v="2"/>
    <s v="2"/>
    <m/>
    <s v="2"/>
    <s v="1"/>
    <d v="2019-01-06T00:00:00"/>
    <s v="1"/>
    <s v="1"/>
    <s v="2"/>
    <s v="1"/>
    <s v="1"/>
    <n v="0"/>
    <m/>
    <m/>
    <m/>
    <m/>
    <m/>
    <m/>
    <d v="2019-02-11T00:00:00"/>
    <d v="2019-02-12T00:00:00"/>
    <d v="2019-03-03T00:00:00"/>
    <s v="1"/>
    <d v="2019-04-01T00:00:00"/>
    <d v="2019-03-04T00:00:00"/>
    <x v="0"/>
    <m/>
    <m/>
    <m/>
    <d v="2019-04-01T00:00:00"/>
    <m/>
    <m/>
    <m/>
    <m/>
    <m/>
    <m/>
    <m/>
    <m/>
    <m/>
    <m/>
    <m/>
    <m/>
    <m/>
    <m/>
    <d v="2019-04-12T00:00:00"/>
    <b v="0"/>
    <b v="0"/>
    <m/>
    <x v="1"/>
    <b v="0"/>
    <b v="0"/>
    <n v="1566"/>
    <n v="1"/>
    <m/>
    <m/>
    <m/>
    <m/>
    <m/>
    <m/>
    <m/>
    <m/>
    <m/>
    <m/>
    <n v="2"/>
    <n v="37"/>
    <n v="0"/>
    <n v="35"/>
    <n v="19"/>
    <n v="1"/>
    <n v="29"/>
    <n v="-43528"/>
    <n v="43556"/>
    <n v="20"/>
    <x v="2"/>
    <n v="1"/>
    <n v="10"/>
    <x v="0"/>
    <x v="10"/>
    <x v="0"/>
    <x v="1"/>
    <x v="1"/>
    <x v="1"/>
    <x v="5"/>
    <x v="4"/>
    <n v="2"/>
    <n v="90"/>
  </r>
  <r>
    <s v="MOZ-ZAM-MLB-19-001"/>
    <d v="2019-03-07T00:00:00"/>
    <x v="0"/>
    <x v="27"/>
    <x v="2"/>
    <x v="1"/>
    <m/>
    <m/>
    <m/>
    <s v="EUSEBIO MUSSA"/>
    <d v="2018-10-24T00:00:00"/>
    <s v="HELIO EUSEBIO"/>
    <n v="0"/>
    <n v="4"/>
    <s v="M"/>
    <s v="OLGA GABRIEL"/>
    <d v="2019-02-18T00:00:00"/>
    <d v="2019-02-18T00:00:00"/>
    <m/>
    <m/>
    <m/>
    <m/>
    <s v="2"/>
    <s v="2"/>
    <s v="2"/>
    <m/>
    <s v="2"/>
    <s v="1"/>
    <d v="2019-02-14T00:00:00"/>
    <s v="2"/>
    <s v="1"/>
    <s v="1"/>
    <s v="1"/>
    <s v="1"/>
    <n v="3"/>
    <d v="2014-10-25T00:00:00"/>
    <d v="2015-01-15T00:00:00"/>
    <m/>
    <d v="2014-12-23T00:00:00"/>
    <d v="2015-02-27T00:00:00"/>
    <m/>
    <d v="2019-02-18T00:00:00"/>
    <d v="2019-02-19T00:00:00"/>
    <d v="2019-03-06T00:00:00"/>
    <s v="1"/>
    <d v="2019-04-02T00:00:00"/>
    <d v="2019-03-07T00:00:00"/>
    <x v="1"/>
    <m/>
    <m/>
    <m/>
    <d v="2019-04-02T00:00:00"/>
    <m/>
    <m/>
    <m/>
    <m/>
    <m/>
    <m/>
    <m/>
    <m/>
    <m/>
    <m/>
    <m/>
    <m/>
    <m/>
    <m/>
    <m/>
    <b v="0"/>
    <b v="0"/>
    <m/>
    <x v="1"/>
    <b v="0"/>
    <b v="0"/>
    <n v="1567"/>
    <n v="1"/>
    <m/>
    <m/>
    <m/>
    <m/>
    <m/>
    <m/>
    <m/>
    <m/>
    <m/>
    <m/>
    <n v="4"/>
    <n v="5"/>
    <n v="0"/>
    <n v="1"/>
    <n v="15"/>
    <n v="1"/>
    <n v="27"/>
    <n v="-43531"/>
    <n v="43557"/>
    <n v="16"/>
    <x v="2"/>
    <n v="2"/>
    <n v="10"/>
    <x v="0"/>
    <x v="1"/>
    <x v="1"/>
    <x v="1"/>
    <x v="1"/>
    <x v="1"/>
    <x v="5"/>
    <x v="0"/>
    <n v="1"/>
    <n v="90"/>
  </r>
  <r>
    <s v="MOZ-MAN-BAR-18-003"/>
    <d v="2018-07-29T00:00:00"/>
    <x v="0"/>
    <x v="32"/>
    <x v="8"/>
    <x v="0"/>
    <m/>
    <m/>
    <m/>
    <s v="INACIO/MAVESS"/>
    <d v="2017-01-01T00:00:00"/>
    <s v="DIANA INACIO"/>
    <n v="1"/>
    <n v="9"/>
    <s v="F"/>
    <s v="MIGUEL CHANA"/>
    <d v="2018-06-10T00:00:00"/>
    <d v="2018-06-10T00:00:00"/>
    <m/>
    <m/>
    <m/>
    <m/>
    <s v="1"/>
    <s v="1"/>
    <s v="2"/>
    <d v="2019-02-18T00:00:00"/>
    <s v="1"/>
    <s v="1"/>
    <d v="2018-06-09T00:00:00"/>
    <s v="1"/>
    <s v="1"/>
    <s v="2"/>
    <s v="1"/>
    <s v="1"/>
    <n v="3"/>
    <d v="2017-02-02T00:00:00"/>
    <d v="2018-05-05T00:00:00"/>
    <d v="2016-11-18T00:00:00"/>
    <d v="2018-05-04T00:00:00"/>
    <d v="2018-06-05T00:00:00"/>
    <m/>
    <d v="2018-06-10T00:00:00"/>
    <d v="2018-06-19T00:00:00"/>
    <d v="2018-07-28T00:00:00"/>
    <s v="1"/>
    <d v="2018-08-21T00:00:00"/>
    <d v="2018-07-29T00:00:00"/>
    <x v="0"/>
    <m/>
    <m/>
    <m/>
    <d v="2018-08-21T00:00:00"/>
    <m/>
    <m/>
    <m/>
    <m/>
    <m/>
    <m/>
    <m/>
    <m/>
    <m/>
    <m/>
    <m/>
    <m/>
    <m/>
    <m/>
    <m/>
    <b v="0"/>
    <b v="0"/>
    <m/>
    <x v="1"/>
    <b v="0"/>
    <b v="0"/>
    <n v="1569"/>
    <n v="1"/>
    <m/>
    <m/>
    <m/>
    <m/>
    <m/>
    <m/>
    <m/>
    <m/>
    <m/>
    <m/>
    <n v="1"/>
    <n v="10"/>
    <n v="0"/>
    <n v="9"/>
    <n v="39"/>
    <n v="1"/>
    <n v="24"/>
    <n v="-43310"/>
    <n v="43333"/>
    <n v="40"/>
    <x v="4"/>
    <n v="6"/>
    <n v="10"/>
    <x v="0"/>
    <x v="28"/>
    <x v="1"/>
    <x v="3"/>
    <x v="1"/>
    <x v="1"/>
    <x v="5"/>
    <x v="0"/>
    <n v="1"/>
    <n v="90"/>
  </r>
  <r>
    <s v="MOZ-TET-MRV-19-001"/>
    <d v="2019-03-15T00:00:00"/>
    <x v="0"/>
    <x v="6"/>
    <x v="3"/>
    <x v="6"/>
    <m/>
    <m/>
    <m/>
    <s v="SIMIONE CANIZANE"/>
    <d v="2016-09-10T00:00:00"/>
    <s v="HELANA SIMIONE"/>
    <n v="2"/>
    <n v="4"/>
    <s v="F"/>
    <s v="FERNANDO CUMBE"/>
    <d v="2019-01-26T00:00:00"/>
    <d v="2019-01-27T00:00:00"/>
    <m/>
    <m/>
    <m/>
    <m/>
    <s v="1"/>
    <s v="2"/>
    <s v="1"/>
    <d v="2019-01-18T00:00:00"/>
    <s v="2"/>
    <s v="1"/>
    <d v="2019-01-14T00:00:00"/>
    <s v="1"/>
    <s v="1"/>
    <s v="2"/>
    <s v="1"/>
    <s v="1"/>
    <n v="3"/>
    <d v="2016-09-11T00:00:00"/>
    <d v="2016-12-07T00:00:00"/>
    <m/>
    <d v="2016-11-07T00:00:00"/>
    <d v="2017-01-13T00:00:00"/>
    <m/>
    <d v="2019-01-28T00:00:00"/>
    <d v="2019-01-29T00:00:00"/>
    <d v="2019-03-14T00:00:00"/>
    <s v="1"/>
    <d v="2019-04-01T00:00:00"/>
    <d v="2019-03-15T00:00:00"/>
    <x v="1"/>
    <m/>
    <m/>
    <m/>
    <m/>
    <m/>
    <m/>
    <m/>
    <m/>
    <m/>
    <m/>
    <m/>
    <m/>
    <m/>
    <m/>
    <m/>
    <m/>
    <m/>
    <m/>
    <d v="2019-04-04T00:00:00"/>
    <b v="0"/>
    <b v="0"/>
    <m/>
    <x v="1"/>
    <b v="0"/>
    <b v="0"/>
    <n v="1572"/>
    <n v="1"/>
    <m/>
    <m/>
    <m/>
    <m/>
    <m/>
    <m/>
    <m/>
    <m/>
    <m/>
    <m/>
    <n v="12"/>
    <n v="15"/>
    <n v="1"/>
    <n v="2"/>
    <n v="44"/>
    <n v="1"/>
    <n v="-43538"/>
    <n v="-43539"/>
    <n v="0"/>
    <n v="45"/>
    <x v="2"/>
    <n v="1"/>
    <n v="10"/>
    <x v="0"/>
    <x v="6"/>
    <x v="0"/>
    <x v="3"/>
    <x v="1"/>
    <x v="1"/>
    <x v="4"/>
    <x v="0"/>
    <n v="2"/>
    <n v="90"/>
  </r>
  <r>
    <s v="MOZ-TET-CTA-19-001"/>
    <d v="2019-02-22T00:00:00"/>
    <x v="0"/>
    <x v="65"/>
    <x v="3"/>
    <x v="824"/>
    <m/>
    <m/>
    <m/>
    <s v="CARLOS"/>
    <d v="2015-11-22T00:00:00"/>
    <s v="CARLITOS CARLOS"/>
    <n v="3"/>
    <n v="2"/>
    <s v="M"/>
    <s v="DELFIM RAUL"/>
    <d v="2019-02-06T00:00:00"/>
    <d v="2019-02-06T00:00:00"/>
    <m/>
    <m/>
    <m/>
    <m/>
    <s v="2"/>
    <s v="1"/>
    <s v="2"/>
    <d v="2019-01-22T00:00:00"/>
    <s v="2"/>
    <s v="1"/>
    <d v="2019-01-31T00:00:00"/>
    <s v="1"/>
    <s v="1"/>
    <s v="2"/>
    <s v="1"/>
    <s v="1"/>
    <n v="4"/>
    <d v="2015-11-23T00:00:00"/>
    <d v="2016-06-09T00:00:00"/>
    <d v="2016-12-11T00:00:00"/>
    <d v="2016-04-04T00:00:00"/>
    <d v="2016-10-11T00:00:00"/>
    <m/>
    <d v="2019-02-06T00:00:00"/>
    <d v="2019-02-07T00:00:00"/>
    <d v="2019-02-14T00:00:00"/>
    <s v="1"/>
    <d v="2019-03-18T00:00:00"/>
    <d v="2019-03-04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573"/>
    <n v="1"/>
    <m/>
    <m/>
    <m/>
    <m/>
    <m/>
    <m/>
    <m/>
    <m/>
    <m/>
    <m/>
    <n v="6"/>
    <n v="7"/>
    <n v="0"/>
    <n v="1"/>
    <n v="7"/>
    <n v="18"/>
    <n v="-43510"/>
    <n v="-43518"/>
    <n v="0"/>
    <n v="15"/>
    <x v="2"/>
    <n v="1"/>
    <n v="10"/>
    <x v="0"/>
    <x v="2"/>
    <x v="1"/>
    <x v="1"/>
    <x v="1"/>
    <x v="1"/>
    <x v="4"/>
    <x v="3"/>
    <n v="1"/>
    <n v="90"/>
  </r>
  <r>
    <s v="MOZ-NPL-NCL-19-001"/>
    <d v="2019-02-12T00:00:00"/>
    <x v="0"/>
    <x v="55"/>
    <x v="6"/>
    <x v="838"/>
    <m/>
    <m/>
    <m/>
    <s v="LATIFA NEVES"/>
    <d v="2018-09-07T00:00:00"/>
    <s v="ABIBA ADRIMANE"/>
    <n v="0"/>
    <n v="4"/>
    <s v="F"/>
    <s v="TEINA ADAMO"/>
    <d v="2019-01-28T00:00:00"/>
    <d v="2019-01-28T00:00:00"/>
    <m/>
    <m/>
    <m/>
    <m/>
    <s v="1"/>
    <s v="2"/>
    <s v="2"/>
    <m/>
    <s v="2"/>
    <s v="1"/>
    <d v="2019-01-14T00:00:00"/>
    <s v="1"/>
    <s v="1"/>
    <s v="2"/>
    <s v="1"/>
    <s v="1"/>
    <n v="2"/>
    <m/>
    <m/>
    <m/>
    <d v="2018-12-05T00:00:00"/>
    <m/>
    <m/>
    <d v="2019-01-29T00:00:00"/>
    <m/>
    <d v="2019-02-11T00:00:00"/>
    <s v="1"/>
    <d v="2019-03-04T00:00:00"/>
    <d v="2019-02-20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74"/>
    <n v="1"/>
    <m/>
    <m/>
    <m/>
    <m/>
    <m/>
    <m/>
    <m/>
    <m/>
    <m/>
    <m/>
    <n v="14"/>
    <n v="-43479"/>
    <n v="0"/>
    <n v="-43493"/>
    <n v="43507"/>
    <n v="9"/>
    <n v="-43507"/>
    <n v="-43508"/>
    <n v="0"/>
    <n v="43508"/>
    <x v="2"/>
    <n v="1"/>
    <n v="10"/>
    <x v="0"/>
    <x v="6"/>
    <x v="1"/>
    <x v="4"/>
    <x v="2"/>
    <x v="1"/>
    <x v="4"/>
    <x v="2"/>
    <n v="1"/>
    <n v="90"/>
  </r>
  <r>
    <s v="MOZ-MPC-LMK-19-001"/>
    <d v="2019-03-18T00:00:00"/>
    <x v="0"/>
    <x v="146"/>
    <x v="1"/>
    <x v="390"/>
    <m/>
    <m/>
    <m/>
    <s v="AMELIA MACUACUA"/>
    <d v="2004-08-09T00:00:00"/>
    <s v="AGUIDA AMELIA MACUACUA"/>
    <n v="14"/>
    <n v="6"/>
    <s v="F"/>
    <s v="CLARA"/>
    <d v="2019-02-28T00:00:00"/>
    <d v="2019-02-28T00:00:00"/>
    <m/>
    <m/>
    <m/>
    <m/>
    <s v="1"/>
    <s v="2"/>
    <s v="1"/>
    <d v="2019-03-12T00:00:00"/>
    <s v="2"/>
    <s v="1"/>
    <d v="2019-02-27T00:00:00"/>
    <s v="1"/>
    <s v="1"/>
    <s v="1"/>
    <s v="1"/>
    <s v="1"/>
    <n v="3"/>
    <d v="2004-08-10T00:00:00"/>
    <d v="2004-11-09T00:00:00"/>
    <m/>
    <d v="2004-10-09T00:00:00"/>
    <d v="2004-12-09T00:00:00"/>
    <m/>
    <d v="2019-03-13T00:00:00"/>
    <d v="2019-03-14T00:00:00"/>
    <d v="2019-03-18T00:00:00"/>
    <s v="1"/>
    <d v="2019-04-01T00:00:00"/>
    <d v="2019-03-22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575"/>
    <n v="1"/>
    <m/>
    <m/>
    <m/>
    <m/>
    <m/>
    <m/>
    <m/>
    <m/>
    <m/>
    <m/>
    <n v="1"/>
    <n v="15"/>
    <n v="0"/>
    <n v="14"/>
    <n v="4"/>
    <n v="4"/>
    <n v="-43542"/>
    <n v="-43542"/>
    <n v="0"/>
    <n v="4"/>
    <x v="2"/>
    <n v="2"/>
    <n v="10"/>
    <x v="0"/>
    <x v="8"/>
    <x v="0"/>
    <x v="0"/>
    <x v="1"/>
    <x v="1"/>
    <x v="4"/>
    <x v="0"/>
    <n v="2"/>
    <n v="90"/>
  </r>
  <r>
    <s v="MOZ-TET-CBA-19-001"/>
    <d v="2019-03-15T00:00:00"/>
    <x v="0"/>
    <x v="109"/>
    <x v="3"/>
    <x v="839"/>
    <m/>
    <m/>
    <m/>
    <s v="INACIO MARRENGA"/>
    <d v="2016-05-02T00:00:00"/>
    <s v="DIANA INACIO"/>
    <n v="2"/>
    <n v="9"/>
    <s v="F"/>
    <s v="OLRGARIO VIRGINIO ANTONIO RAFIQUE"/>
    <d v="2019-02-18T00:00:00"/>
    <d v="2019-02-18T00:00:00"/>
    <m/>
    <m/>
    <m/>
    <m/>
    <s v="1"/>
    <s v="2"/>
    <s v="1"/>
    <d v="2019-02-18T00:00:00"/>
    <s v="2"/>
    <s v="1"/>
    <d v="2019-02-11T00:00:00"/>
    <s v="2"/>
    <s v="2"/>
    <s v="1"/>
    <s v="2"/>
    <s v="1"/>
    <n v="4"/>
    <d v="2016-05-03T00:00:00"/>
    <d v="2016-08-19T00:00:00"/>
    <d v="2016-11-18T00:00:00"/>
    <d v="2016-07-22T00:00:00"/>
    <d v="2016-10-14T00:00:00"/>
    <m/>
    <d v="2019-02-18T00:00:00"/>
    <d v="2019-02-19T00:00:00"/>
    <d v="2019-03-14T00:00:00"/>
    <s v="1"/>
    <d v="2019-04-01T00:00:00"/>
    <d v="2019-03-15T00:00:00"/>
    <x v="0"/>
    <m/>
    <m/>
    <m/>
    <m/>
    <m/>
    <m/>
    <m/>
    <m/>
    <m/>
    <m/>
    <m/>
    <m/>
    <m/>
    <m/>
    <m/>
    <m/>
    <m/>
    <m/>
    <m/>
    <b v="0"/>
    <b v="0"/>
    <m/>
    <x v="2"/>
    <b v="0"/>
    <b v="0"/>
    <n v="1577"/>
    <n v="1"/>
    <m/>
    <m/>
    <m/>
    <m/>
    <m/>
    <m/>
    <m/>
    <m/>
    <m/>
    <m/>
    <n v="7"/>
    <n v="8"/>
    <n v="0"/>
    <n v="1"/>
    <n v="23"/>
    <n v="1"/>
    <n v="-43538"/>
    <n v="-43539"/>
    <n v="0"/>
    <n v="24"/>
    <x v="2"/>
    <n v="2"/>
    <n v="10"/>
    <x v="0"/>
    <x v="1"/>
    <x v="1"/>
    <x v="1"/>
    <x v="1"/>
    <x v="1"/>
    <x v="4"/>
    <x v="3"/>
    <n v="1"/>
    <n v="90"/>
  </r>
  <r>
    <s v="MOZ-ZAM-MRB-19-001"/>
    <d v="2019-04-01T00:00:00"/>
    <x v="0"/>
    <x v="74"/>
    <x v="2"/>
    <x v="840"/>
    <m/>
    <m/>
    <m/>
    <s v="PAULINO ANSELMO"/>
    <d v="2017-01-02T00:00:00"/>
    <s v="SERGIO PAULINO"/>
    <m/>
    <n v="11"/>
    <s v="M"/>
    <s v="MAICO MAURICIO"/>
    <d v="2019-03-17T00:00:00"/>
    <d v="2019-03-17T00:00:00"/>
    <m/>
    <m/>
    <m/>
    <m/>
    <s v="2"/>
    <s v="1"/>
    <s v="2"/>
    <m/>
    <s v="2"/>
    <s v="1"/>
    <d v="2019-03-13T00:00:00"/>
    <s v="1"/>
    <s v="1"/>
    <s v="1"/>
    <s v="1"/>
    <s v="1"/>
    <n v="3"/>
    <d v="2017-01-03T00:00:00"/>
    <d v="2017-04-10T00:00:00"/>
    <m/>
    <d v="2017-03-08T00:00:00"/>
    <d v="2017-05-14T00:00:00"/>
    <m/>
    <d v="2019-03-19T00:00:00"/>
    <d v="2019-03-20T00:00:00"/>
    <d v="2019-03-30T00:00:00"/>
    <s v="1"/>
    <d v="2019-04-24T00:00:00"/>
    <d v="2019-04-01T00:00:00"/>
    <x v="3"/>
    <m/>
    <m/>
    <m/>
    <d v="2019-04-24T00:00:00"/>
    <m/>
    <s v="2"/>
    <s v="2"/>
    <s v="2"/>
    <s v="2"/>
    <s v="1"/>
    <s v="2"/>
    <m/>
    <m/>
    <m/>
    <m/>
    <m/>
    <m/>
    <m/>
    <m/>
    <b v="0"/>
    <b v="0"/>
    <m/>
    <x v="1"/>
    <b v="0"/>
    <b v="0"/>
    <n v="1578"/>
    <n v="1"/>
    <m/>
    <m/>
    <m/>
    <m/>
    <m/>
    <m/>
    <m/>
    <m/>
    <m/>
    <m/>
    <n v="4"/>
    <n v="7"/>
    <n v="0"/>
    <n v="3"/>
    <n v="10"/>
    <n v="2"/>
    <n v="25"/>
    <n v="-43556"/>
    <n v="43579"/>
    <n v="12"/>
    <x v="2"/>
    <n v="3"/>
    <n v="10"/>
    <x v="0"/>
    <x v="11"/>
    <x v="1"/>
    <x v="1"/>
    <x v="1"/>
    <x v="1"/>
    <x v="5"/>
    <x v="0"/>
    <n v="1"/>
    <n v="90"/>
  </r>
  <r>
    <s v="MOZ-MAN-MCZ-19-002"/>
    <d v="2019-04-01T00:00:00"/>
    <x v="0"/>
    <x v="118"/>
    <x v="8"/>
    <x v="393"/>
    <m/>
    <m/>
    <m/>
    <s v="ZEFANIAS MUTUMANE"/>
    <d v="2017-09-14T00:00:00"/>
    <s v="FARAI ZEFANIAS MUTUMANE"/>
    <m/>
    <n v="11"/>
    <s v="M"/>
    <s v="JOSEFATE RANGUITONE"/>
    <d v="2019-02-25T00:00:00"/>
    <d v="2019-02-25T00:00:00"/>
    <m/>
    <m/>
    <m/>
    <m/>
    <s v="1"/>
    <s v="2"/>
    <s v="2"/>
    <m/>
    <s v="2"/>
    <s v="1"/>
    <d v="2019-02-20T00:00:00"/>
    <s v="1"/>
    <s v="1"/>
    <s v="1"/>
    <s v="1"/>
    <s v="1"/>
    <n v="3"/>
    <d v="2017-09-16T00:00:00"/>
    <d v="2017-12-18T00:00:00"/>
    <m/>
    <d v="2017-11-17T00:00:00"/>
    <d v="2018-01-20T00:00:00"/>
    <m/>
    <d v="2019-02-26T00:00:00"/>
    <d v="2019-02-27T00:00:00"/>
    <d v="2019-03-30T00:00:00"/>
    <s v="1"/>
    <d v="2019-04-23T00:00:00"/>
    <d v="2019-04-01T00:00:00"/>
    <x v="0"/>
    <m/>
    <m/>
    <m/>
    <d v="2019-04-23T00:00:00"/>
    <m/>
    <m/>
    <m/>
    <m/>
    <m/>
    <m/>
    <m/>
    <m/>
    <m/>
    <m/>
    <m/>
    <m/>
    <m/>
    <m/>
    <m/>
    <b v="0"/>
    <b v="0"/>
    <m/>
    <x v="1"/>
    <b v="0"/>
    <b v="0"/>
    <n v="1579"/>
    <n v="1"/>
    <m/>
    <m/>
    <m/>
    <m/>
    <m/>
    <m/>
    <m/>
    <m/>
    <m/>
    <m/>
    <n v="5"/>
    <n v="7"/>
    <n v="0"/>
    <n v="2"/>
    <n v="31"/>
    <n v="2"/>
    <n v="24"/>
    <n v="-43556"/>
    <n v="43578"/>
    <n v="33"/>
    <x v="2"/>
    <n v="2"/>
    <n v="10"/>
    <x v="0"/>
    <x v="3"/>
    <x v="1"/>
    <x v="3"/>
    <x v="1"/>
    <x v="1"/>
    <x v="5"/>
    <x v="0"/>
    <n v="1"/>
    <n v="90"/>
  </r>
  <r>
    <s v="MOZ-ZAM-MLG-19-001"/>
    <d v="2019-04-01T00:00:00"/>
    <x v="0"/>
    <x v="13"/>
    <x v="2"/>
    <x v="841"/>
    <m/>
    <m/>
    <m/>
    <s v="PAPAITO DIVRASSONE"/>
    <d v="2018-03-20T00:00:00"/>
    <s v="SONESA PAPAITO"/>
    <m/>
    <n v="11"/>
    <s v="F"/>
    <s v="LUCIA CESAR AGOSTINHO"/>
    <d v="2019-03-04T00:00:00"/>
    <d v="2019-03-04T00:00:00"/>
    <m/>
    <m/>
    <m/>
    <m/>
    <s v="1"/>
    <s v="2"/>
    <s v="2"/>
    <m/>
    <s v="1"/>
    <s v="2"/>
    <d v="2019-03-01T00:00:00"/>
    <s v="1"/>
    <s v="1"/>
    <s v="2"/>
    <s v="1"/>
    <s v="1"/>
    <n v="3"/>
    <m/>
    <d v="2018-07-12T00:00:00"/>
    <m/>
    <d v="2018-06-08T00:00:00"/>
    <d v="2018-09-05T00:00:00"/>
    <m/>
    <d v="2019-03-06T00:00:00"/>
    <d v="2019-03-07T00:00:00"/>
    <d v="2019-03-30T00:00:00"/>
    <s v="1"/>
    <d v="2019-04-23T00:00:00"/>
    <d v="2019-04-01T00:00:00"/>
    <x v="0"/>
    <m/>
    <m/>
    <m/>
    <d v="2019-04-23T00:00:00"/>
    <m/>
    <m/>
    <m/>
    <m/>
    <m/>
    <m/>
    <m/>
    <m/>
    <m/>
    <m/>
    <m/>
    <m/>
    <m/>
    <m/>
    <m/>
    <b v="0"/>
    <b v="0"/>
    <m/>
    <x v="1"/>
    <b v="0"/>
    <b v="0"/>
    <n v="1581"/>
    <n v="1"/>
    <m/>
    <m/>
    <m/>
    <m/>
    <m/>
    <m/>
    <m/>
    <m/>
    <m/>
    <m/>
    <n v="3"/>
    <n v="6"/>
    <n v="0"/>
    <n v="3"/>
    <n v="23"/>
    <n v="2"/>
    <n v="24"/>
    <n v="-43556"/>
    <n v="43578"/>
    <n v="25"/>
    <x v="2"/>
    <n v="3"/>
    <n v="10"/>
    <x v="0"/>
    <x v="8"/>
    <x v="1"/>
    <x v="1"/>
    <x v="1"/>
    <x v="1"/>
    <x v="5"/>
    <x v="0"/>
    <n v="1"/>
    <n v="90"/>
  </r>
  <r>
    <s v="MOZ-ZAM-ALM-19-001"/>
    <d v="2019-04-01T00:00:00"/>
    <x v="0"/>
    <x v="5"/>
    <x v="2"/>
    <x v="842"/>
    <s v="_x000a_"/>
    <m/>
    <m/>
    <s v="LAZARO ALBINO"/>
    <d v="2018-03-21T00:00:00"/>
    <s v="ARGENITO LAZARO"/>
    <m/>
    <n v="11"/>
    <s v="M"/>
    <s v="AGOSTINHO AUGUSTO"/>
    <d v="2019-03-18T00:00:00"/>
    <d v="2019-03-18T00:00:00"/>
    <m/>
    <m/>
    <m/>
    <m/>
    <s v="1"/>
    <s v="2"/>
    <s v="2"/>
    <m/>
    <s v="2"/>
    <s v="1"/>
    <d v="2019-03-11T00:00:00"/>
    <s v="1"/>
    <s v="1"/>
    <s v="2"/>
    <s v="1"/>
    <s v="1"/>
    <n v="0"/>
    <m/>
    <m/>
    <m/>
    <m/>
    <m/>
    <m/>
    <d v="2019-03-18T00:00:00"/>
    <d v="2019-03-19T00:00:00"/>
    <d v="2019-03-30T00:00:00"/>
    <s v="1"/>
    <d v="2019-04-23T00:00:00"/>
    <d v="2019-04-01T00:00:00"/>
    <x v="0"/>
    <m/>
    <m/>
    <m/>
    <d v="2019-04-23T00:00:00"/>
    <m/>
    <m/>
    <m/>
    <m/>
    <m/>
    <m/>
    <m/>
    <m/>
    <m/>
    <m/>
    <m/>
    <m/>
    <m/>
    <m/>
    <m/>
    <b v="0"/>
    <b v="0"/>
    <m/>
    <x v="1"/>
    <b v="0"/>
    <b v="0"/>
    <n v="1582"/>
    <n v="1"/>
    <m/>
    <m/>
    <m/>
    <m/>
    <m/>
    <m/>
    <m/>
    <m/>
    <m/>
    <m/>
    <n v="7"/>
    <n v="8"/>
    <n v="0"/>
    <n v="1"/>
    <n v="11"/>
    <n v="2"/>
    <n v="24"/>
    <n v="-43556"/>
    <n v="43578"/>
    <n v="13"/>
    <x v="2"/>
    <n v="3"/>
    <n v="10"/>
    <x v="0"/>
    <x v="11"/>
    <x v="1"/>
    <x v="1"/>
    <x v="1"/>
    <x v="1"/>
    <x v="5"/>
    <x v="4"/>
    <n v="1"/>
    <n v="90"/>
  </r>
  <r>
    <s v="MOZ-MAN-CMO-19-001"/>
    <d v="2019-04-01T00:00:00"/>
    <x v="0"/>
    <x v="83"/>
    <x v="8"/>
    <x v="341"/>
    <m/>
    <m/>
    <m/>
    <s v="ALBERTO CHICO"/>
    <d v="2017-08-31T00:00:00"/>
    <s v="ESTEFANEA ALBERTO CHICO"/>
    <m/>
    <n v="11"/>
    <s v="F"/>
    <s v="ANASTANCIA LENCASTRE"/>
    <d v="2019-03-05T00:00:00"/>
    <d v="2019-03-05T00:00:00"/>
    <m/>
    <m/>
    <m/>
    <m/>
    <s v="1"/>
    <s v="2"/>
    <s v="2"/>
    <m/>
    <s v="2"/>
    <s v="1"/>
    <d v="2019-02-02T00:00:00"/>
    <s v="1"/>
    <s v="1"/>
    <s v="2"/>
    <s v="1"/>
    <s v="1"/>
    <n v="4"/>
    <d v="2017-09-08T00:00:00"/>
    <d v="2017-12-02T00:00:00"/>
    <d v="2019-11-02T00:00:00"/>
    <d v="2017-11-01T00:00:00"/>
    <d v="2018-02-08T00:00:00"/>
    <m/>
    <d v="2019-03-05T00:00:00"/>
    <d v="2019-03-06T00:00:00"/>
    <d v="2019-03-30T00:00:00"/>
    <s v="1"/>
    <d v="2019-04-23T00:00:00"/>
    <d v="2019-04-01T00:00:00"/>
    <x v="0"/>
    <m/>
    <m/>
    <m/>
    <d v="2019-04-23T00:00:00"/>
    <m/>
    <m/>
    <m/>
    <m/>
    <m/>
    <m/>
    <m/>
    <m/>
    <m/>
    <m/>
    <m/>
    <m/>
    <m/>
    <m/>
    <m/>
    <b v="0"/>
    <b v="0"/>
    <m/>
    <x v="1"/>
    <b v="0"/>
    <b v="0"/>
    <n v="1583"/>
    <n v="1"/>
    <m/>
    <m/>
    <m/>
    <m/>
    <m/>
    <m/>
    <m/>
    <m/>
    <m/>
    <m/>
    <n v="31"/>
    <n v="32"/>
    <n v="0"/>
    <n v="1"/>
    <n v="24"/>
    <n v="2"/>
    <n v="24"/>
    <n v="-43556"/>
    <n v="43578"/>
    <n v="26"/>
    <x v="2"/>
    <n v="2"/>
    <n v="10"/>
    <x v="0"/>
    <x v="2"/>
    <x v="0"/>
    <x v="1"/>
    <x v="0"/>
    <x v="1"/>
    <x v="5"/>
    <x v="3"/>
    <n v="2"/>
    <n v="90"/>
  </r>
  <r>
    <s v="MOZ-MAN-MCZ-19-001"/>
    <d v="2019-04-01T00:00:00"/>
    <x v="0"/>
    <x v="118"/>
    <x v="8"/>
    <x v="393"/>
    <m/>
    <m/>
    <m/>
    <s v="RASSAMO MACHAVA"/>
    <d v="2016-08-01T00:00:00"/>
    <s v="TEREZA RASSAMO"/>
    <m/>
    <n v="11"/>
    <s v="F"/>
    <s v="SIMAO MANUEL"/>
    <d v="2019-02-25T00:00:00"/>
    <d v="2019-02-25T00:00:00"/>
    <m/>
    <m/>
    <m/>
    <m/>
    <s v="1"/>
    <s v="2"/>
    <s v="1"/>
    <d v="2019-02-21T00:00:00"/>
    <s v="2"/>
    <s v="1"/>
    <d v="2019-02-21T00:00:00"/>
    <s v="1"/>
    <s v="1"/>
    <s v="2"/>
    <s v="1"/>
    <s v="1"/>
    <n v="3"/>
    <d v="2016-08-01T00:00:00"/>
    <d v="2016-11-21T00:00:00"/>
    <m/>
    <d v="2016-10-20T00:00:00"/>
    <d v="2016-12-27T00:00:00"/>
    <m/>
    <d v="2019-02-26T00:00:00"/>
    <d v="2019-02-27T00:00:00"/>
    <d v="2019-03-30T00:00:00"/>
    <s v="1"/>
    <d v="2019-04-23T00:00:00"/>
    <d v="2019-04-01T00:00:00"/>
    <x v="0"/>
    <m/>
    <m/>
    <m/>
    <d v="2019-04-23T00:00:00"/>
    <m/>
    <m/>
    <m/>
    <m/>
    <m/>
    <m/>
    <m/>
    <m/>
    <m/>
    <m/>
    <m/>
    <m/>
    <m/>
    <m/>
    <m/>
    <b v="0"/>
    <b v="0"/>
    <m/>
    <x v="1"/>
    <b v="0"/>
    <b v="0"/>
    <n v="1584"/>
    <n v="1"/>
    <m/>
    <m/>
    <m/>
    <m/>
    <m/>
    <m/>
    <m/>
    <m/>
    <m/>
    <m/>
    <n v="4"/>
    <n v="6"/>
    <n v="0"/>
    <n v="2"/>
    <n v="31"/>
    <n v="2"/>
    <n v="24"/>
    <n v="-43556"/>
    <n v="43578"/>
    <n v="33"/>
    <x v="2"/>
    <n v="2"/>
    <n v="10"/>
    <x v="0"/>
    <x v="3"/>
    <x v="1"/>
    <x v="3"/>
    <x v="1"/>
    <x v="1"/>
    <x v="5"/>
    <x v="0"/>
    <n v="1"/>
    <n v="90"/>
  </r>
  <r>
    <s v="MOZ-TET-MRV-19-002"/>
    <d v="2019-04-09T00:00:00"/>
    <x v="0"/>
    <x v="6"/>
    <x v="3"/>
    <x v="6"/>
    <m/>
    <m/>
    <m/>
    <s v="MANECO ANTONIO"/>
    <d v="2017-06-30T00:00:00"/>
    <s v="LEWAI MANECO ANTONIO"/>
    <m/>
    <n v="11"/>
    <s v="F"/>
    <s v="SIMBANAI VASCO"/>
    <d v="2019-03-26T00:00:00"/>
    <d v="2019-03-26T00:00:00"/>
    <m/>
    <m/>
    <m/>
    <m/>
    <s v="1"/>
    <s v="1"/>
    <s v="2"/>
    <m/>
    <s v="1"/>
    <s v="1"/>
    <d v="2019-03-22T00:00:00"/>
    <s v="1"/>
    <s v="1"/>
    <s v="2"/>
    <s v="1"/>
    <s v="1"/>
    <n v="3"/>
    <d v="2017-03-28T00:00:00"/>
    <d v="2018-10-09T00:00:00"/>
    <m/>
    <d v="2018-09-28T00:00:00"/>
    <d v="2019-03-22T00:00:00"/>
    <m/>
    <d v="2019-03-26T00:00:00"/>
    <d v="2019-03-27T00:00:00"/>
    <d v="2019-04-09T00:00:00"/>
    <s v="1"/>
    <d v="2019-04-29T00:00:00"/>
    <d v="2019-04-10T00:00:00"/>
    <x v="1"/>
    <m/>
    <m/>
    <m/>
    <d v="2019-04-29T00:00:00"/>
    <m/>
    <m/>
    <m/>
    <m/>
    <m/>
    <m/>
    <m/>
    <m/>
    <m/>
    <m/>
    <m/>
    <m/>
    <m/>
    <m/>
    <m/>
    <b v="0"/>
    <b v="0"/>
    <m/>
    <x v="1"/>
    <b v="0"/>
    <b v="0"/>
    <n v="1585"/>
    <n v="1"/>
    <m/>
    <m/>
    <m/>
    <m/>
    <m/>
    <m/>
    <m/>
    <m/>
    <m/>
    <m/>
    <n v="4"/>
    <n v="5"/>
    <n v="0"/>
    <n v="1"/>
    <n v="13"/>
    <n v="1"/>
    <n v="20"/>
    <n v="-43564"/>
    <n v="43584"/>
    <n v="13"/>
    <x v="2"/>
    <n v="3"/>
    <n v="10"/>
    <x v="0"/>
    <x v="12"/>
    <x v="1"/>
    <x v="1"/>
    <x v="1"/>
    <x v="1"/>
    <x v="5"/>
    <x v="0"/>
    <n v="1"/>
    <n v="90"/>
  </r>
  <r>
    <s v="MOZ-MPC-KNY-19-001"/>
    <d v="2019-04-05T00:00:00"/>
    <x v="0"/>
    <x v="156"/>
    <x v="1"/>
    <x v="518"/>
    <m/>
    <m/>
    <m/>
    <s v="JOAO HOBJANE"/>
    <d v="2017-05-21T00:00:00"/>
    <s v="WARDERSON HOBJANE"/>
    <m/>
    <n v="11"/>
    <s v="M"/>
    <s v="RAMINE FALUME"/>
    <d v="2019-03-25T00:00:00"/>
    <d v="2019-03-25T00:00:00"/>
    <m/>
    <m/>
    <m/>
    <m/>
    <s v="1"/>
    <s v="2"/>
    <s v="2"/>
    <m/>
    <s v="2"/>
    <s v="2"/>
    <d v="2019-03-21T00:00:00"/>
    <s v="1"/>
    <s v="1"/>
    <s v="1"/>
    <s v="2"/>
    <s v="1"/>
    <n v="3"/>
    <d v="2017-05-23T00:00:00"/>
    <d v="2017-08-28T00:00:00"/>
    <m/>
    <d v="2017-07-27T00:00:00"/>
    <d v="2017-09-27T00:00:00"/>
    <m/>
    <d v="2019-03-26T00:00:00"/>
    <d v="2019-03-28T00:00:00"/>
    <d v="2019-04-03T00:00:00"/>
    <s v="1"/>
    <d v="2019-04-30T00:00:00"/>
    <d v="2019-04-05T00:00:00"/>
    <x v="1"/>
    <m/>
    <m/>
    <m/>
    <d v="2019-04-30T00:00:00"/>
    <m/>
    <m/>
    <m/>
    <m/>
    <m/>
    <m/>
    <m/>
    <m/>
    <m/>
    <m/>
    <m/>
    <m/>
    <m/>
    <m/>
    <m/>
    <b v="0"/>
    <b v="0"/>
    <m/>
    <x v="1"/>
    <b v="0"/>
    <b v="0"/>
    <n v="1586"/>
    <n v="1"/>
    <m/>
    <m/>
    <m/>
    <m/>
    <m/>
    <m/>
    <m/>
    <m/>
    <m/>
    <m/>
    <n v="4"/>
    <n v="7"/>
    <n v="0"/>
    <n v="3"/>
    <n v="6"/>
    <n v="2"/>
    <n v="27"/>
    <n v="-43560"/>
    <n v="43585"/>
    <n v="8"/>
    <x v="2"/>
    <n v="3"/>
    <n v="10"/>
    <x v="0"/>
    <x v="12"/>
    <x v="1"/>
    <x v="1"/>
    <x v="1"/>
    <x v="1"/>
    <x v="5"/>
    <x v="0"/>
    <n v="1"/>
    <n v="90"/>
  </r>
  <r>
    <s v="MOZ-MPP-MNC-19-001"/>
    <d v="2019-04-09T00:00:00"/>
    <x v="0"/>
    <x v="61"/>
    <x v="7"/>
    <x v="843"/>
    <m/>
    <m/>
    <m/>
    <s v="INES ERNESTO"/>
    <d v="2018-07-10T00:00:00"/>
    <s v="ADOZINDA RODRIQUES"/>
    <m/>
    <n v="11"/>
    <s v="F"/>
    <s v="LEVANE PEDRO"/>
    <d v="2019-03-25T00:00:00"/>
    <d v="2019-03-25T00:00:00"/>
    <m/>
    <m/>
    <m/>
    <m/>
    <s v="1"/>
    <s v="2"/>
    <s v="2"/>
    <m/>
    <s v="1"/>
    <s v="2"/>
    <d v="2019-03-19T00:00:00"/>
    <s v="1"/>
    <s v="1"/>
    <s v="1"/>
    <s v="2"/>
    <s v="1"/>
    <n v="3"/>
    <d v="2015-07-13T00:00:00"/>
    <d v="2015-11-13T00:00:00"/>
    <m/>
    <d v="2015-10-13T00:00:00"/>
    <d v="2016-11-14T00:00:00"/>
    <m/>
    <d v="2019-03-25T00:00:00"/>
    <d v="2019-03-26T00:00:00"/>
    <d v="2019-04-09T00:00:00"/>
    <s v="1"/>
    <d v="2019-04-29T00:00:00"/>
    <d v="2019-04-09T00:00:00"/>
    <x v="0"/>
    <m/>
    <m/>
    <m/>
    <d v="2019-04-29T00:00:00"/>
    <m/>
    <m/>
    <m/>
    <m/>
    <m/>
    <m/>
    <m/>
    <m/>
    <m/>
    <m/>
    <m/>
    <m/>
    <m/>
    <m/>
    <m/>
    <b v="0"/>
    <b v="0"/>
    <m/>
    <x v="1"/>
    <b v="0"/>
    <b v="0"/>
    <n v="1587"/>
    <n v="1"/>
    <m/>
    <m/>
    <m/>
    <m/>
    <m/>
    <m/>
    <m/>
    <m/>
    <m/>
    <m/>
    <n v="6"/>
    <n v="7"/>
    <n v="0"/>
    <n v="1"/>
    <n v="14"/>
    <n v="0"/>
    <n v="20"/>
    <n v="-43564"/>
    <n v="43584"/>
    <n v="14"/>
    <x v="2"/>
    <n v="3"/>
    <n v="10"/>
    <x v="0"/>
    <x v="12"/>
    <x v="1"/>
    <x v="1"/>
    <x v="1"/>
    <x v="1"/>
    <x v="5"/>
    <x v="0"/>
    <n v="1"/>
    <n v="90"/>
  </r>
  <r>
    <s v="MOZ-ZAM-MLB-19-002"/>
    <d v="2019-04-11T00:00:00"/>
    <x v="0"/>
    <x v="27"/>
    <x v="2"/>
    <x v="844"/>
    <m/>
    <m/>
    <m/>
    <s v="MOFORO GOMIAS"/>
    <d v="2016-06-16T00:00:00"/>
    <s v="MUADIFUNA  MOFORO"/>
    <m/>
    <n v="11"/>
    <s v="M"/>
    <s v="PEDRO BERNADO"/>
    <d v="2019-03-14T00:00:00"/>
    <d v="2019-03-15T00:00:00"/>
    <m/>
    <m/>
    <m/>
    <m/>
    <s v="1"/>
    <s v="1"/>
    <s v="2"/>
    <m/>
    <s v="1"/>
    <s v="1"/>
    <d v="2019-03-12T00:00:00"/>
    <s v="1"/>
    <s v="1"/>
    <s v="1"/>
    <s v="1"/>
    <s v="1"/>
    <n v="0"/>
    <m/>
    <m/>
    <m/>
    <m/>
    <m/>
    <m/>
    <d v="2019-03-16T00:00:00"/>
    <d v="2019-03-17T00:00:00"/>
    <d v="2019-04-10T00:00:00"/>
    <s v="1"/>
    <d v="2019-05-06T00:00:00"/>
    <d v="2019-04-11T00:00:00"/>
    <x v="0"/>
    <m/>
    <m/>
    <m/>
    <d v="2019-05-06T00:00:00"/>
    <m/>
    <m/>
    <m/>
    <m/>
    <m/>
    <m/>
    <m/>
    <m/>
    <m/>
    <m/>
    <m/>
    <m/>
    <m/>
    <m/>
    <m/>
    <b v="0"/>
    <b v="0"/>
    <m/>
    <x v="1"/>
    <b v="0"/>
    <b v="0"/>
    <n v="1588"/>
    <n v="1"/>
    <m/>
    <m/>
    <m/>
    <m/>
    <m/>
    <m/>
    <m/>
    <m/>
    <m/>
    <m/>
    <n v="2"/>
    <n v="5"/>
    <n v="1"/>
    <n v="2"/>
    <n v="24"/>
    <n v="1"/>
    <n v="26"/>
    <n v="-43566"/>
    <n v="43591"/>
    <n v="25"/>
    <x v="2"/>
    <n v="3"/>
    <n v="10"/>
    <x v="0"/>
    <x v="11"/>
    <x v="1"/>
    <x v="1"/>
    <x v="1"/>
    <x v="1"/>
    <x v="5"/>
    <x v="4"/>
    <n v="1"/>
    <n v="90"/>
  </r>
  <r>
    <s v="MOZ-ZAM-MLB-19-003"/>
    <d v="2019-04-11T00:00:00"/>
    <x v="0"/>
    <x v="27"/>
    <x v="2"/>
    <x v="158"/>
    <m/>
    <m/>
    <m/>
    <s v="AGOSTINHO LUCAS"/>
    <d v="2017-01-08T00:00:00"/>
    <s v="ESTEFANIA AGOSTINHO"/>
    <m/>
    <n v="11"/>
    <s v="F"/>
    <s v="FELIZARDO MONVALA"/>
    <d v="2019-03-26T00:00:00"/>
    <d v="2019-03-26T00:00:00"/>
    <m/>
    <m/>
    <m/>
    <m/>
    <s v="1"/>
    <s v="2"/>
    <s v="2"/>
    <m/>
    <s v="1"/>
    <s v="2"/>
    <d v="2019-02-15T00:00:00"/>
    <s v="1"/>
    <s v="1"/>
    <s v="1"/>
    <s v="1"/>
    <s v="1"/>
    <n v="2"/>
    <d v="2017-01-10T00:00:00"/>
    <d v="2017-07-28T00:00:00"/>
    <m/>
    <d v="2017-04-10T00:00:00"/>
    <m/>
    <d v="2017-07-28T00:00:00"/>
    <d v="2019-03-27T00:00:00"/>
    <d v="2019-03-28T00:00:00"/>
    <d v="2019-04-10T00:00:00"/>
    <s v="1"/>
    <d v="2019-05-06T00:00:00"/>
    <d v="2019-04-11T00:00:00"/>
    <x v="0"/>
    <m/>
    <m/>
    <m/>
    <d v="2019-05-06T00:00:00"/>
    <m/>
    <m/>
    <m/>
    <m/>
    <m/>
    <m/>
    <m/>
    <m/>
    <m/>
    <m/>
    <m/>
    <m/>
    <m/>
    <m/>
    <m/>
    <b v="0"/>
    <b v="0"/>
    <m/>
    <x v="1"/>
    <b v="0"/>
    <b v="0"/>
    <n v="1589"/>
    <n v="1"/>
    <m/>
    <m/>
    <m/>
    <m/>
    <m/>
    <m/>
    <m/>
    <m/>
    <m/>
    <m/>
    <n v="39"/>
    <n v="41"/>
    <n v="0"/>
    <n v="2"/>
    <n v="13"/>
    <n v="1"/>
    <n v="26"/>
    <n v="-43566"/>
    <n v="43591"/>
    <n v="14"/>
    <x v="2"/>
    <n v="2"/>
    <n v="10"/>
    <x v="0"/>
    <x v="1"/>
    <x v="0"/>
    <x v="1"/>
    <x v="0"/>
    <x v="1"/>
    <x v="5"/>
    <x v="2"/>
    <n v="2"/>
    <n v="90"/>
  </r>
  <r>
    <s v="MOZ-ZAM-ALM-19-002"/>
    <d v="2019-04-11T00:00:00"/>
    <x v="0"/>
    <x v="5"/>
    <x v="2"/>
    <x v="845"/>
    <m/>
    <m/>
    <m/>
    <s v="LEONARDO AUGUSTO"/>
    <d v="2017-11-24T00:00:00"/>
    <s v="NELCIA LEONARDO"/>
    <m/>
    <n v="11"/>
    <s v="F"/>
    <s v="JAMAL SAIDE"/>
    <d v="2019-03-18T00:00:00"/>
    <d v="2019-03-19T00:00:00"/>
    <m/>
    <m/>
    <m/>
    <m/>
    <s v="2"/>
    <s v="1"/>
    <s v="2"/>
    <m/>
    <s v="2"/>
    <s v="1"/>
    <d v="2019-03-11T00:00:00"/>
    <s v="1"/>
    <s v="1"/>
    <s v="1"/>
    <s v="1"/>
    <s v="1"/>
    <n v="0"/>
    <m/>
    <m/>
    <m/>
    <m/>
    <m/>
    <m/>
    <d v="2019-03-21T00:00:00"/>
    <d v="2019-03-22T00:00:00"/>
    <d v="2019-04-10T00:00:00"/>
    <s v="1"/>
    <d v="2019-05-03T00:00:00"/>
    <d v="2019-04-11T00:00:00"/>
    <x v="3"/>
    <m/>
    <m/>
    <m/>
    <d v="2019-05-03T00:00:00"/>
    <d v="2019-05-06T00:00:00"/>
    <s v="2"/>
    <s v="2"/>
    <s v="2"/>
    <s v="2"/>
    <s v="1"/>
    <s v="2"/>
    <d v="2019-05-07T00:00:00"/>
    <d v="2019-05-07T00:00:00"/>
    <m/>
    <m/>
    <m/>
    <m/>
    <m/>
    <m/>
    <b v="0"/>
    <b v="0"/>
    <m/>
    <x v="1"/>
    <b v="0"/>
    <b v="0"/>
    <n v="1590"/>
    <n v="1"/>
    <m/>
    <m/>
    <m/>
    <m/>
    <m/>
    <m/>
    <m/>
    <m/>
    <m/>
    <m/>
    <n v="7"/>
    <n v="11"/>
    <n v="1"/>
    <n v="3"/>
    <n v="19"/>
    <n v="1"/>
    <n v="23"/>
    <n v="26"/>
    <n v="-4"/>
    <n v="20"/>
    <x v="2"/>
    <n v="3"/>
    <n v="10"/>
    <x v="0"/>
    <x v="11"/>
    <x v="1"/>
    <x v="1"/>
    <x v="1"/>
    <x v="6"/>
    <x v="4"/>
    <x v="4"/>
    <n v="1"/>
    <n v="90"/>
  </r>
  <r>
    <s v="MOZ-ZAM-MLV-19-001"/>
    <d v="2019-04-11T00:00:00"/>
    <x v="0"/>
    <x v="134"/>
    <x v="2"/>
    <x v="302"/>
    <m/>
    <m/>
    <m/>
    <s v="CELESTINO CARLOS"/>
    <d v="2017-10-21T00:00:00"/>
    <s v="ANASTACIA CELESTINO"/>
    <m/>
    <n v="11"/>
    <s v="F"/>
    <s v="ZINHA ABACAR JERONIMO"/>
    <d v="2019-03-15T00:00:00"/>
    <d v="2019-03-15T00:00:00"/>
    <m/>
    <m/>
    <m/>
    <m/>
    <s v="1"/>
    <s v="2"/>
    <s v="2"/>
    <m/>
    <s v="1"/>
    <s v="2"/>
    <d v="2019-03-13T00:00:00"/>
    <s v="1"/>
    <s v="1"/>
    <s v="1"/>
    <s v="1"/>
    <s v="1"/>
    <n v="1"/>
    <m/>
    <m/>
    <m/>
    <d v="2017-10-30T00:00:00"/>
    <m/>
    <m/>
    <d v="2019-03-15T00:00:00"/>
    <d v="2019-03-16T00:00:00"/>
    <d v="2019-04-10T00:00:00"/>
    <s v="1"/>
    <d v="2019-05-06T00:00:00"/>
    <d v="2019-04-11T00:00:00"/>
    <x v="3"/>
    <s v="2"/>
    <s v="2"/>
    <s v="2"/>
    <d v="2019-05-06T00:00:00"/>
    <m/>
    <s v="2"/>
    <s v="2"/>
    <s v="2"/>
    <s v="1"/>
    <s v="2"/>
    <s v="1"/>
    <d v="2019-05-07T00:00:00"/>
    <d v="2019-05-07T00:00:00"/>
    <s v="2"/>
    <s v="2"/>
    <s v="2"/>
    <s v="2-No"/>
    <s v="2"/>
    <m/>
    <b v="0"/>
    <b v="0"/>
    <m/>
    <x v="1"/>
    <b v="0"/>
    <b v="0"/>
    <n v="1591"/>
    <n v="1"/>
    <m/>
    <m/>
    <m/>
    <m/>
    <m/>
    <m/>
    <m/>
    <m/>
    <m/>
    <m/>
    <n v="2"/>
    <n v="3"/>
    <n v="0"/>
    <n v="1"/>
    <n v="25"/>
    <n v="1"/>
    <n v="26"/>
    <n v="26"/>
    <n v="-1"/>
    <n v="26"/>
    <x v="2"/>
    <n v="3"/>
    <n v="10"/>
    <x v="0"/>
    <x v="11"/>
    <x v="1"/>
    <x v="1"/>
    <x v="1"/>
    <x v="6"/>
    <x v="4"/>
    <x v="2"/>
    <n v="1"/>
    <n v="90"/>
  </r>
  <r>
    <s v="MOZ-ZAM-MPI-19-001"/>
    <d v="2019-04-11T00:00:00"/>
    <x v="0"/>
    <x v="141"/>
    <x v="2"/>
    <x v="431"/>
    <m/>
    <m/>
    <m/>
    <s v="MELITA JOBO"/>
    <d v="2010-02-10T00:00:00"/>
    <s v="SANTOS JESSENO"/>
    <m/>
    <n v="11"/>
    <s v="M"/>
    <s v="SERGIO BAPTISTA"/>
    <d v="2019-03-25T00:00:00"/>
    <d v="2019-03-25T00:00:00"/>
    <m/>
    <m/>
    <m/>
    <m/>
    <s v="1"/>
    <s v="2"/>
    <s v="2"/>
    <m/>
    <s v="2"/>
    <s v="1"/>
    <d v="2019-03-18T00:00:00"/>
    <s v="1"/>
    <s v="1"/>
    <s v="2"/>
    <s v="1"/>
    <s v="1"/>
    <n v="0"/>
    <m/>
    <m/>
    <m/>
    <m/>
    <m/>
    <m/>
    <d v="2019-03-25T00:00:00"/>
    <d v="2019-03-26T00:00:00"/>
    <d v="2019-04-10T00:00:00"/>
    <s v="1"/>
    <d v="2019-05-06T00:00:00"/>
    <d v="2019-04-11T00:00:00"/>
    <x v="0"/>
    <m/>
    <m/>
    <m/>
    <d v="2019-05-06T00:00:00"/>
    <m/>
    <m/>
    <m/>
    <m/>
    <m/>
    <m/>
    <m/>
    <m/>
    <m/>
    <m/>
    <m/>
    <m/>
    <m/>
    <m/>
    <m/>
    <b v="0"/>
    <b v="0"/>
    <m/>
    <x v="1"/>
    <b v="0"/>
    <b v="0"/>
    <n v="1592"/>
    <n v="1"/>
    <m/>
    <m/>
    <m/>
    <m/>
    <m/>
    <m/>
    <m/>
    <m/>
    <m/>
    <m/>
    <n v="7"/>
    <n v="8"/>
    <n v="0"/>
    <n v="1"/>
    <n v="15"/>
    <n v="1"/>
    <n v="26"/>
    <n v="-43566"/>
    <n v="43591"/>
    <n v="16"/>
    <x v="2"/>
    <n v="3"/>
    <n v="10"/>
    <x v="0"/>
    <x v="12"/>
    <x v="1"/>
    <x v="1"/>
    <x v="1"/>
    <x v="1"/>
    <x v="5"/>
    <x v="4"/>
    <n v="1"/>
    <n v="90"/>
  </r>
  <r>
    <s v="MOZ-ZAM-LUG-19-001"/>
    <d v="2019-04-11T00:00:00"/>
    <x v="0"/>
    <x v="71"/>
    <x v="2"/>
    <x v="846"/>
    <m/>
    <m/>
    <m/>
    <s v="ARMANDO ADOLFO"/>
    <d v="2017-06-30T00:00:00"/>
    <s v="IVO ARMANDO"/>
    <m/>
    <n v="11"/>
    <s v="M"/>
    <s v="ZACARIAS MARICANO"/>
    <d v="2019-04-01T00:00:00"/>
    <d v="2019-04-01T00:00:00"/>
    <m/>
    <m/>
    <m/>
    <m/>
    <s v="1"/>
    <s v="2"/>
    <s v="1"/>
    <d v="2019-04-01T00:00:00"/>
    <s v="1"/>
    <s v="2"/>
    <d v="2019-03-29T00:00:00"/>
    <s v="1"/>
    <s v="1"/>
    <s v="1"/>
    <s v="1"/>
    <s v="1"/>
    <n v="0"/>
    <m/>
    <m/>
    <m/>
    <m/>
    <m/>
    <m/>
    <d v="2019-04-03T00:00:00"/>
    <d v="2019-04-04T00:00:00"/>
    <d v="2019-04-10T00:00:00"/>
    <s v="1"/>
    <d v="2019-05-06T00:00:00"/>
    <d v="2019-04-11T00:00:00"/>
    <x v="4"/>
    <m/>
    <m/>
    <m/>
    <d v="2019-03-07T00:00:00"/>
    <d v="2019-05-07T00:00:00"/>
    <m/>
    <s v="2"/>
    <s v="2"/>
    <s v="2"/>
    <s v="1"/>
    <s v="2"/>
    <d v="2019-05-07T00:00:00"/>
    <d v="2019-05-07T00:00:00"/>
    <m/>
    <m/>
    <m/>
    <m/>
    <m/>
    <m/>
    <b v="0"/>
    <b v="0"/>
    <m/>
    <x v="1"/>
    <b v="0"/>
    <b v="0"/>
    <n v="1593"/>
    <n v="1"/>
    <m/>
    <m/>
    <m/>
    <m/>
    <m/>
    <m/>
    <m/>
    <m/>
    <m/>
    <m/>
    <n v="3"/>
    <n v="6"/>
    <n v="0"/>
    <n v="3"/>
    <n v="6"/>
    <n v="1"/>
    <n v="-34"/>
    <n v="26"/>
    <n v="-61"/>
    <n v="7"/>
    <x v="2"/>
    <n v="3"/>
    <n v="10"/>
    <x v="0"/>
    <x v="13"/>
    <x v="1"/>
    <x v="0"/>
    <x v="1"/>
    <x v="6"/>
    <x v="4"/>
    <x v="4"/>
    <n v="1"/>
    <n v="90"/>
  </r>
  <r>
    <s v="MOZ-ZAM-NCR-19-002"/>
    <d v="2019-04-11T00:00:00"/>
    <x v="0"/>
    <x v="29"/>
    <x v="2"/>
    <x v="95"/>
    <m/>
    <m/>
    <m/>
    <s v="FALSO AUGUSTO"/>
    <d v="2016-03-10T00:00:00"/>
    <s v="ANGELITA FALSO"/>
    <m/>
    <n v="11"/>
    <s v="F"/>
    <s v="ADELINO BERNARDO GOLA"/>
    <d v="2019-03-27T00:00:00"/>
    <d v="2019-03-27T00:00:00"/>
    <m/>
    <m/>
    <m/>
    <m/>
    <s v="1"/>
    <s v="2"/>
    <s v="2"/>
    <m/>
    <s v="1"/>
    <s v="2"/>
    <d v="2019-03-24T00:00:00"/>
    <s v="1"/>
    <s v="2"/>
    <s v="2"/>
    <s v="1"/>
    <s v="1"/>
    <n v="0"/>
    <m/>
    <m/>
    <m/>
    <m/>
    <m/>
    <m/>
    <d v="2019-03-27T00:00:00"/>
    <d v="2019-03-28T00:00:00"/>
    <d v="2019-04-10T00:00:00"/>
    <s v="1"/>
    <d v="2019-05-06T00:00:00"/>
    <d v="2019-04-11T00:00:00"/>
    <x v="0"/>
    <m/>
    <m/>
    <m/>
    <d v="2019-05-06T00:00:00"/>
    <m/>
    <m/>
    <m/>
    <m/>
    <m/>
    <m/>
    <m/>
    <m/>
    <m/>
    <m/>
    <m/>
    <m/>
    <m/>
    <m/>
    <m/>
    <b v="0"/>
    <b v="0"/>
    <m/>
    <x v="1"/>
    <b v="0"/>
    <b v="0"/>
    <n v="1594"/>
    <n v="1"/>
    <m/>
    <m/>
    <m/>
    <m/>
    <m/>
    <m/>
    <m/>
    <m/>
    <m/>
    <m/>
    <n v="3"/>
    <n v="4"/>
    <n v="0"/>
    <n v="1"/>
    <n v="13"/>
    <n v="1"/>
    <n v="26"/>
    <n v="-43566"/>
    <n v="43591"/>
    <n v="14"/>
    <x v="2"/>
    <n v="3"/>
    <n v="10"/>
    <x v="0"/>
    <x v="12"/>
    <x v="1"/>
    <x v="1"/>
    <x v="1"/>
    <x v="1"/>
    <x v="5"/>
    <x v="4"/>
    <n v="1"/>
    <n v="90"/>
  </r>
  <r>
    <s v="MOZ-ZAM-DER-19-002"/>
    <d v="2019-04-15T00:00:00"/>
    <x v="0"/>
    <x v="137"/>
    <x v="2"/>
    <x v="321"/>
    <m/>
    <m/>
    <m/>
    <s v="BOLIS UAFINO"/>
    <d v="2013-11-07T00:00:00"/>
    <s v="JORDINA BOLIS UAFINO"/>
    <m/>
    <n v="11"/>
    <s v="F"/>
    <s v="MAITE XAVIER COTOPE"/>
    <d v="2019-04-02T00:00:00"/>
    <d v="2019-04-02T00:00:00"/>
    <m/>
    <m/>
    <m/>
    <m/>
    <s v="1"/>
    <s v="2"/>
    <s v="2"/>
    <m/>
    <s v="2"/>
    <s v="2"/>
    <d v="2019-03-27T00:00:00"/>
    <s v="1"/>
    <s v="1"/>
    <s v="1"/>
    <s v="1"/>
    <s v="1"/>
    <n v="0"/>
    <m/>
    <m/>
    <m/>
    <m/>
    <m/>
    <m/>
    <d v="2019-04-02T00:00:00"/>
    <d v="2019-04-03T00:00:00"/>
    <d v="2019-04-14T00:00:00"/>
    <s v="1"/>
    <d v="2019-05-06T00:00:00"/>
    <d v="2019-04-15T00:00:00"/>
    <x v="0"/>
    <m/>
    <m/>
    <m/>
    <d v="2019-05-06T00:00:00"/>
    <m/>
    <m/>
    <m/>
    <m/>
    <m/>
    <m/>
    <m/>
    <m/>
    <m/>
    <m/>
    <m/>
    <m/>
    <m/>
    <m/>
    <m/>
    <b v="0"/>
    <b v="0"/>
    <m/>
    <x v="1"/>
    <b v="0"/>
    <b v="0"/>
    <n v="1595"/>
    <n v="1"/>
    <m/>
    <m/>
    <m/>
    <m/>
    <m/>
    <m/>
    <m/>
    <m/>
    <m/>
    <m/>
    <n v="6"/>
    <n v="7"/>
    <n v="0"/>
    <n v="1"/>
    <n v="11"/>
    <n v="1"/>
    <n v="22"/>
    <n v="-43570"/>
    <n v="43591"/>
    <n v="12"/>
    <x v="2"/>
    <n v="3"/>
    <n v="10"/>
    <x v="0"/>
    <x v="13"/>
    <x v="1"/>
    <x v="1"/>
    <x v="1"/>
    <x v="1"/>
    <x v="5"/>
    <x v="4"/>
    <n v="1"/>
    <n v="90"/>
  </r>
  <r>
    <s v="MOZ-MPC-MVT-18-008"/>
    <d v="2019-01-09T00:00:00"/>
    <x v="0"/>
    <x v="46"/>
    <x v="1"/>
    <x v="847"/>
    <s v="_x0009_"/>
    <m/>
    <m/>
    <s v="LAURA SIMAO"/>
    <d v="2017-07-09T00:00:00"/>
    <s v="EDU EDSON"/>
    <n v="1"/>
    <n v="4"/>
    <s v="M"/>
    <s v="NADIA E LUIS"/>
    <d v="2018-12-13T00:00:00"/>
    <d v="2018-12-13T00:00:00"/>
    <m/>
    <m/>
    <m/>
    <m/>
    <s v="1"/>
    <s v="1"/>
    <s v="1"/>
    <d v="2018-12-13T00:00:00"/>
    <s v="1"/>
    <s v="1"/>
    <d v="2018-12-03T00:00:00"/>
    <s v="2"/>
    <s v="1"/>
    <s v="2"/>
    <s v="2"/>
    <s v="1"/>
    <n v="3"/>
    <d v="2017-07-10T00:00:00"/>
    <d v="2017-10-13T00:00:00"/>
    <m/>
    <d v="2017-09-13T00:00:00"/>
    <d v="2017-11-14T00:00:00"/>
    <m/>
    <d v="2018-12-16T00:00:00"/>
    <d v="2018-12-18T00:00:00"/>
    <d v="2019-01-09T00:00:00"/>
    <s v="1"/>
    <d v="2019-01-19T00:00:00"/>
    <d v="2019-01-09T00:00:00"/>
    <x v="0"/>
    <m/>
    <m/>
    <m/>
    <d v="2018-11-19T00:00:00"/>
    <m/>
    <m/>
    <m/>
    <m/>
    <m/>
    <m/>
    <m/>
    <m/>
    <m/>
    <m/>
    <m/>
    <m/>
    <m/>
    <m/>
    <d v="2019-03-09T00:00:00"/>
    <b v="1"/>
    <b v="1"/>
    <s v="1"/>
    <x v="2"/>
    <b v="0"/>
    <b v="0"/>
    <n v="1596"/>
    <n v="1"/>
    <m/>
    <m/>
    <m/>
    <m/>
    <m/>
    <m/>
    <m/>
    <m/>
    <m/>
    <m/>
    <n v="10"/>
    <n v="15"/>
    <n v="0"/>
    <n v="5"/>
    <n v="22"/>
    <n v="0"/>
    <n v="-51"/>
    <n v="-43474"/>
    <n v="43423"/>
    <n v="22"/>
    <x v="4"/>
    <n v="12"/>
    <n v="10"/>
    <x v="1"/>
    <x v="22"/>
    <x v="0"/>
    <x v="1"/>
    <x v="1"/>
    <x v="1"/>
    <x v="5"/>
    <x v="0"/>
    <n v="2"/>
    <n v="90"/>
  </r>
  <r>
    <s v="MOZ-MPP-BOA-19-002"/>
    <d v="2019-04-26T00:00:00"/>
    <x v="0"/>
    <x v="24"/>
    <x v="7"/>
    <x v="848"/>
    <m/>
    <m/>
    <m/>
    <s v="TERESA JOSE"/>
    <d v="2015-08-01T00:00:00"/>
    <s v="NAMPILO ZINLHE"/>
    <m/>
    <n v="11"/>
    <s v="F"/>
    <s v="ANATERCIA MATUSSE"/>
    <d v="2019-04-15T00:00:00"/>
    <d v="2019-04-15T00:00:00"/>
    <m/>
    <m/>
    <m/>
    <m/>
    <s v="1"/>
    <s v="2"/>
    <s v="2"/>
    <m/>
    <s v="1"/>
    <s v="1"/>
    <d v="2019-04-13T00:00:00"/>
    <s v="2"/>
    <s v="2"/>
    <s v="1"/>
    <s v="1"/>
    <s v="1"/>
    <n v="3"/>
    <d v="2015-08-04T00:00:00"/>
    <d v="2015-10-12T00:00:00"/>
    <m/>
    <d v="2015-09-15T00:00:00"/>
    <d v="2015-11-11T00:00:00"/>
    <m/>
    <d v="2019-04-17T00:00:00"/>
    <d v="2019-04-18T00:00:00"/>
    <d v="2019-04-26T00:00:00"/>
    <s v="1"/>
    <d v="2019-05-20T00:00:00"/>
    <d v="2019-04-26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597"/>
    <n v="1"/>
    <m/>
    <m/>
    <m/>
    <m/>
    <m/>
    <m/>
    <m/>
    <m/>
    <m/>
    <m/>
    <n v="2"/>
    <n v="5"/>
    <n v="0"/>
    <n v="3"/>
    <n v="8"/>
    <n v="0"/>
    <n v="24"/>
    <n v="-43581"/>
    <n v="43605"/>
    <n v="8"/>
    <x v="2"/>
    <n v="4"/>
    <n v="10"/>
    <x v="0"/>
    <x v="15"/>
    <x v="1"/>
    <x v="1"/>
    <x v="1"/>
    <x v="1"/>
    <x v="5"/>
    <x v="0"/>
    <n v="1"/>
    <n v="90"/>
  </r>
  <r>
    <s v="MOZ-GAZ-MSS-19-001"/>
    <d v="2019-04-14T00:00:00"/>
    <x v="0"/>
    <x v="90"/>
    <x v="9"/>
    <x v="849"/>
    <m/>
    <m/>
    <m/>
    <s v="VICENTE NGOVENE"/>
    <d v="2010-01-03T00:00:00"/>
    <s v="AGIRA VICENTE NGOVENE"/>
    <n v="9"/>
    <n v="2"/>
    <s v="F"/>
    <s v="CALDENCIO NILTON"/>
    <d v="2019-04-03T00:00:00"/>
    <d v="2019-04-03T00:00:00"/>
    <m/>
    <m/>
    <m/>
    <m/>
    <s v="1"/>
    <s v="2"/>
    <s v="1"/>
    <d v="2019-04-03T00:00:00"/>
    <s v="2"/>
    <s v="1"/>
    <d v="2019-03-27T00:00:00"/>
    <s v="1"/>
    <s v="1"/>
    <s v="2"/>
    <s v="1"/>
    <s v="1"/>
    <n v="0"/>
    <m/>
    <m/>
    <m/>
    <m/>
    <m/>
    <m/>
    <d v="2019-04-03T00:00:00"/>
    <d v="2019-04-04T00:00:00"/>
    <d v="2019-04-13T00:00:00"/>
    <s v="1"/>
    <d v="2019-05-20T00:00:00"/>
    <d v="2019-04-14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598"/>
    <n v="1"/>
    <m/>
    <m/>
    <m/>
    <m/>
    <m/>
    <m/>
    <m/>
    <m/>
    <m/>
    <m/>
    <n v="7"/>
    <n v="8"/>
    <n v="0"/>
    <n v="1"/>
    <n v="9"/>
    <n v="1"/>
    <n v="37"/>
    <n v="-43569"/>
    <n v="43605"/>
    <n v="10"/>
    <x v="2"/>
    <n v="3"/>
    <n v="10"/>
    <x v="0"/>
    <x v="13"/>
    <x v="1"/>
    <x v="1"/>
    <x v="1"/>
    <x v="1"/>
    <x v="5"/>
    <x v="4"/>
    <n v="1"/>
    <n v="90"/>
  </r>
  <r>
    <s v="MOZ-MPP-MRR-19-001"/>
    <d v="2019-04-18T00:00:00"/>
    <x v="0"/>
    <x v="126"/>
    <x v="7"/>
    <x v="276"/>
    <m/>
    <m/>
    <m/>
    <s v="NELSON MUSSANE"/>
    <d v="2019-03-26T00:00:00"/>
    <s v="MELANIE NELSON MUSSAN"/>
    <n v="1"/>
    <n v="1"/>
    <s v="F"/>
    <s v="BELTON RITHE"/>
    <d v="2019-04-04T00:00:00"/>
    <d v="2019-04-04T00:00:00"/>
    <m/>
    <m/>
    <m/>
    <m/>
    <s v="1"/>
    <s v="2"/>
    <s v="2"/>
    <m/>
    <s v="2"/>
    <s v="1"/>
    <d v="2019-04-02T00:00:00"/>
    <s v="1"/>
    <s v="1"/>
    <s v="9"/>
    <s v="1"/>
    <s v="1"/>
    <n v="3"/>
    <d v="2018-03-26T00:00:00"/>
    <d v="2018-06-28T00:00:00"/>
    <m/>
    <d v="2018-05-29T00:00:00"/>
    <d v="2018-07-30T00:00:00"/>
    <m/>
    <d v="2019-04-11T00:00:00"/>
    <d v="2019-04-12T00:00:00"/>
    <d v="2019-04-18T00:00:00"/>
    <s v="1"/>
    <d v="2019-05-20T00:00:00"/>
    <d v="2019-04-18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599"/>
    <n v="1"/>
    <m/>
    <m/>
    <m/>
    <m/>
    <m/>
    <m/>
    <m/>
    <m/>
    <m/>
    <m/>
    <n v="2"/>
    <n v="10"/>
    <n v="0"/>
    <n v="8"/>
    <n v="6"/>
    <n v="0"/>
    <n v="32"/>
    <n v="-43573"/>
    <n v="43605"/>
    <n v="6"/>
    <x v="2"/>
    <n v="4"/>
    <n v="10"/>
    <x v="0"/>
    <x v="14"/>
    <x v="1"/>
    <x v="0"/>
    <x v="1"/>
    <x v="1"/>
    <x v="5"/>
    <x v="0"/>
    <n v="1"/>
    <n v="90"/>
  </r>
  <r>
    <s v="MOZ-MPP-MRR-19-001-C1"/>
    <d v="2019-04-18T00:00:00"/>
    <x v="1"/>
    <x v="126"/>
    <x v="7"/>
    <x v="276"/>
    <m/>
    <m/>
    <m/>
    <s v="ITELGA ALVES"/>
    <d v="2018-07-15T00:00:00"/>
    <s v="ARLEN ANDERCIO"/>
    <m/>
    <n v="8"/>
    <s v="F"/>
    <s v="BELTON RITHE"/>
    <d v="2019-04-04T00:00:00"/>
    <d v="2019-04-04T00:00:00"/>
    <s v="1"/>
    <d v="2019-04-12T00:00:00"/>
    <m/>
    <m/>
    <m/>
    <m/>
    <s v="2"/>
    <m/>
    <m/>
    <m/>
    <m/>
    <m/>
    <m/>
    <m/>
    <m/>
    <s v="1"/>
    <n v="3"/>
    <d v="2018-07-16T00:00:00"/>
    <d v="2018-10-22T00:00:00"/>
    <m/>
    <d v="2018-09-21T00:00:00"/>
    <d v="2018-11-26T00:00:00"/>
    <m/>
    <d v="2019-04-12T00:00:00"/>
    <m/>
    <d v="2019-04-18T00:00:00"/>
    <s v="1"/>
    <d v="2019-05-20T00:00:00"/>
    <d v="2019-04-18T00:00:00"/>
    <x v="0"/>
    <s v="2"/>
    <s v="2"/>
    <s v="2"/>
    <m/>
    <m/>
    <s v="2"/>
    <s v="2"/>
    <s v="2"/>
    <s v="2"/>
    <s v="2"/>
    <s v="2"/>
    <m/>
    <m/>
    <s v="2"/>
    <s v="2"/>
    <s v="2"/>
    <s v="2-No"/>
    <s v="2"/>
    <m/>
    <b v="0"/>
    <b v="0"/>
    <m/>
    <x v="1"/>
    <b v="0"/>
    <b v="0"/>
    <n v="1600"/>
    <n v="1"/>
    <m/>
    <m/>
    <m/>
    <m/>
    <m/>
    <m/>
    <m/>
    <m/>
    <m/>
    <m/>
    <n v="43559"/>
    <n v="0"/>
    <n v="0"/>
    <n v="-43559"/>
    <n v="43573"/>
    <n v="0"/>
    <n v="-43573"/>
    <n v="-43573"/>
    <n v="0"/>
    <n v="43573"/>
    <x v="1"/>
    <n v="1"/>
    <n v="10"/>
    <x v="0"/>
    <x v="19"/>
    <x v="1"/>
    <x v="4"/>
    <x v="3"/>
    <x v="1"/>
    <x v="4"/>
    <x v="0"/>
    <n v="1"/>
    <n v="90"/>
  </r>
  <r>
    <s v="MOZ-MPP-MRR-19-001-C2"/>
    <d v="2019-04-18T00:00:00"/>
    <x v="1"/>
    <x v="126"/>
    <x v="7"/>
    <x v="276"/>
    <m/>
    <m/>
    <m/>
    <s v="CELIA LUIS"/>
    <d v="2016-12-17T00:00:00"/>
    <s v="MIRLA SAIMON"/>
    <n v="3"/>
    <n v="4"/>
    <s v="F"/>
    <s v="BELTON RITHE"/>
    <d v="2019-04-04T00:00:00"/>
    <d v="2019-04-04T00:00:00"/>
    <s v="1"/>
    <d v="2019-04-12T00:00:00"/>
    <m/>
    <m/>
    <m/>
    <m/>
    <s v="2"/>
    <m/>
    <m/>
    <m/>
    <m/>
    <m/>
    <m/>
    <m/>
    <m/>
    <s v="1"/>
    <n v="3"/>
    <d v="2016-12-23T00:00:00"/>
    <d v="2017-03-21T00:00:00"/>
    <m/>
    <d v="2017-02-21T00:00:00"/>
    <d v="2017-04-18T00:00:00"/>
    <m/>
    <d v="2019-04-12T00:00:00"/>
    <m/>
    <d v="2019-04-18T00:00:00"/>
    <s v="1"/>
    <d v="2019-05-20T00:00:00"/>
    <d v="2019-04-18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601"/>
    <n v="1"/>
    <m/>
    <m/>
    <m/>
    <m/>
    <m/>
    <m/>
    <m/>
    <m/>
    <m/>
    <m/>
    <n v="43559"/>
    <n v="0"/>
    <n v="0"/>
    <n v="-43559"/>
    <n v="43573"/>
    <n v="0"/>
    <n v="-43573"/>
    <n v="-43573"/>
    <n v="0"/>
    <n v="43573"/>
    <x v="1"/>
    <n v="1"/>
    <n v="10"/>
    <x v="0"/>
    <x v="19"/>
    <x v="1"/>
    <x v="4"/>
    <x v="3"/>
    <x v="1"/>
    <x v="4"/>
    <x v="0"/>
    <n v="1"/>
    <n v="90"/>
  </r>
  <r>
    <s v="MOZ-MPP-MRR-19-001-C3"/>
    <d v="2019-04-18T00:00:00"/>
    <x v="1"/>
    <x v="126"/>
    <x v="7"/>
    <x v="276"/>
    <m/>
    <m/>
    <m/>
    <s v="CELESTE AZARIA"/>
    <d v="2017-02-03T00:00:00"/>
    <s v="HERNANIA RAFAEL"/>
    <n v="2"/>
    <n v="2"/>
    <s v="F"/>
    <s v="BELTON RITHE"/>
    <d v="2019-04-04T00:00:00"/>
    <d v="2019-04-04T00:00:00"/>
    <s v="1"/>
    <d v="2019-04-12T00:00:00"/>
    <m/>
    <m/>
    <m/>
    <m/>
    <m/>
    <m/>
    <m/>
    <m/>
    <m/>
    <m/>
    <m/>
    <m/>
    <m/>
    <s v="1"/>
    <n v="1"/>
    <d v="2017-02-03T00:00:00"/>
    <m/>
    <m/>
    <d v="2017-04-11T00:00:00"/>
    <m/>
    <m/>
    <d v="2019-04-12T00:00:00"/>
    <m/>
    <d v="2019-04-18T00:00:00"/>
    <s v="1"/>
    <m/>
    <d v="2019-04-18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602"/>
    <n v="1"/>
    <m/>
    <m/>
    <m/>
    <m/>
    <m/>
    <m/>
    <m/>
    <m/>
    <m/>
    <m/>
    <n v="43559"/>
    <n v="0"/>
    <n v="0"/>
    <n v="-43559"/>
    <n v="43573"/>
    <n v="0"/>
    <n v="-43573"/>
    <n v="-43573"/>
    <n v="0"/>
    <n v="43573"/>
    <x v="1"/>
    <n v="1"/>
    <n v="10"/>
    <x v="0"/>
    <x v="19"/>
    <x v="1"/>
    <x v="4"/>
    <x v="3"/>
    <x v="1"/>
    <x v="4"/>
    <x v="2"/>
    <n v="1"/>
    <n v="90"/>
  </r>
  <r>
    <s v="MOZ-NSS-CUA-19-001"/>
    <d v="2019-05-03T00:00:00"/>
    <x v="0"/>
    <x v="34"/>
    <x v="0"/>
    <x v="850"/>
    <m/>
    <m/>
    <m/>
    <s v="VICTORINO CHAVITO"/>
    <m/>
    <s v="INOCENCIO VITORINO CHAVITO"/>
    <n v="6"/>
    <m/>
    <s v="M"/>
    <s v="LUIS AWADO"/>
    <d v="2019-03-07T00:00:00"/>
    <d v="2019-03-07T00:00:00"/>
    <m/>
    <m/>
    <m/>
    <m/>
    <s v="1"/>
    <s v="2"/>
    <s v="2"/>
    <m/>
    <s v="1"/>
    <s v="2"/>
    <d v="2019-03-05T00:00:00"/>
    <s v="1"/>
    <s v="1"/>
    <s v="1"/>
    <s v="1"/>
    <s v="1"/>
    <n v="3"/>
    <d v="2012-11-26T00:00:00"/>
    <d v="2013-02-21T00:00:00"/>
    <m/>
    <d v="2013-01-21T00:00:00"/>
    <d v="2013-03-21T00:00:00"/>
    <m/>
    <d v="2019-03-07T00:00:00"/>
    <d v="2019-03-08T00:00:00"/>
    <d v="2019-04-21T00:00:00"/>
    <s v="1"/>
    <d v="2019-05-15T00:00:00"/>
    <d v="2019-05-03T00:00:00"/>
    <x v="3"/>
    <s v="2"/>
    <s v="2"/>
    <s v="2"/>
    <d v="2019-05-15T00:00:00"/>
    <d v="1900-01-01T00:00:00"/>
    <s v="2"/>
    <s v="2"/>
    <s v="2"/>
    <s v="2"/>
    <s v="1"/>
    <s v="2"/>
    <d v="2019-05-20T00:00:00"/>
    <d v="2019-05-20T00:00:00"/>
    <s v="2"/>
    <s v="2"/>
    <s v="2"/>
    <s v="2"/>
    <s v="2"/>
    <m/>
    <b v="0"/>
    <b v="0"/>
    <m/>
    <x v="1"/>
    <b v="0"/>
    <b v="0"/>
    <n v="1603"/>
    <n v="1"/>
    <m/>
    <m/>
    <m/>
    <m/>
    <m/>
    <m/>
    <m/>
    <m/>
    <m/>
    <m/>
    <n v="2"/>
    <n v="3"/>
    <n v="0"/>
    <n v="1"/>
    <n v="44"/>
    <n v="12"/>
    <n v="24"/>
    <n v="17"/>
    <n v="-5"/>
    <n v="56"/>
    <x v="2"/>
    <n v="3"/>
    <n v="10"/>
    <x v="0"/>
    <x v="7"/>
    <x v="1"/>
    <x v="3"/>
    <x v="1"/>
    <x v="6"/>
    <x v="4"/>
    <x v="0"/>
    <n v="1"/>
    <n v="90"/>
  </r>
  <r>
    <s v="MOZ-NSS-CUA-19-002"/>
    <d v="2019-05-03T00:00:00"/>
    <x v="0"/>
    <x v="34"/>
    <x v="0"/>
    <x v="851"/>
    <m/>
    <m/>
    <m/>
    <s v="DIQUISSON WITIMANE"/>
    <d v="2014-05-09T00:00:00"/>
    <s v="EVANILDA DIQUISSON"/>
    <n v="5"/>
    <m/>
    <s v="F"/>
    <s v="MIQUEL RASSUL"/>
    <d v="2019-03-07T00:00:00"/>
    <d v="2019-03-07T00:00:00"/>
    <m/>
    <m/>
    <m/>
    <m/>
    <s v="1"/>
    <s v="2"/>
    <s v="2"/>
    <m/>
    <s v="1"/>
    <s v="2"/>
    <d v="2019-03-01T00:00:00"/>
    <s v="1"/>
    <s v="1"/>
    <s v="1"/>
    <s v="1"/>
    <s v="1"/>
    <n v="0"/>
    <m/>
    <m/>
    <m/>
    <m/>
    <m/>
    <m/>
    <d v="2019-03-07T00:00:00"/>
    <d v="2019-03-08T00:00:00"/>
    <d v="2019-04-21T00:00:00"/>
    <s v="1"/>
    <d v="2019-05-20T00:00:00"/>
    <d v="2019-05-03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04"/>
    <n v="1"/>
    <m/>
    <m/>
    <m/>
    <m/>
    <m/>
    <m/>
    <m/>
    <m/>
    <m/>
    <m/>
    <n v="6"/>
    <n v="7"/>
    <n v="0"/>
    <n v="1"/>
    <n v="44"/>
    <n v="12"/>
    <n v="29"/>
    <n v="-43588"/>
    <n v="43605"/>
    <n v="56"/>
    <x v="2"/>
    <n v="3"/>
    <n v="10"/>
    <x v="0"/>
    <x v="8"/>
    <x v="1"/>
    <x v="3"/>
    <x v="1"/>
    <x v="1"/>
    <x v="5"/>
    <x v="4"/>
    <n v="1"/>
    <n v="90"/>
  </r>
  <r>
    <s v="MOZ-NSS-CUA-19-003"/>
    <d v="2019-05-03T00:00:00"/>
    <x v="0"/>
    <x v="34"/>
    <x v="0"/>
    <x v="54"/>
    <m/>
    <m/>
    <m/>
    <s v="CUSTODIO ALFREDO"/>
    <d v="2016-06-04T00:00:00"/>
    <s v="FATIMA COSTODIO ALFREDO"/>
    <m/>
    <n v="11"/>
    <s v="F"/>
    <s v="MIQUEL RASSUL"/>
    <d v="2019-03-07T00:00:00"/>
    <d v="2019-03-07T00:00:00"/>
    <m/>
    <m/>
    <m/>
    <m/>
    <s v="2"/>
    <s v="1"/>
    <s v="2"/>
    <m/>
    <s v="2"/>
    <s v="1"/>
    <d v="2019-03-04T00:00:00"/>
    <s v="1"/>
    <s v="1"/>
    <s v="1"/>
    <s v="1"/>
    <s v="1"/>
    <n v="0"/>
    <m/>
    <m/>
    <m/>
    <m/>
    <m/>
    <m/>
    <d v="2019-03-07T00:00:00"/>
    <d v="2019-03-08T00:00:00"/>
    <d v="2019-04-21T00:00:00"/>
    <s v="1"/>
    <d v="2019-08-29T00:00:00"/>
    <d v="2019-05-03T00:00:00"/>
    <x v="0"/>
    <m/>
    <m/>
    <m/>
    <d v="2019-08-29T00:00:00"/>
    <d v="2019-08-29T00:00:00"/>
    <m/>
    <m/>
    <m/>
    <m/>
    <m/>
    <m/>
    <m/>
    <m/>
    <m/>
    <m/>
    <m/>
    <m/>
    <m/>
    <d v="2019-09-20T00:00:00"/>
    <b v="0"/>
    <b v="0"/>
    <m/>
    <x v="1"/>
    <b v="0"/>
    <b v="0"/>
    <n v="1605"/>
    <n v="1"/>
    <m/>
    <m/>
    <m/>
    <m/>
    <m/>
    <m/>
    <m/>
    <m/>
    <m/>
    <m/>
    <n v="3"/>
    <n v="4"/>
    <n v="0"/>
    <n v="1"/>
    <n v="44"/>
    <n v="12"/>
    <n v="130"/>
    <n v="-43588"/>
    <n v="43706"/>
    <n v="56"/>
    <x v="2"/>
    <n v="3"/>
    <n v="10"/>
    <x v="0"/>
    <x v="7"/>
    <x v="1"/>
    <x v="3"/>
    <x v="1"/>
    <x v="1"/>
    <x v="5"/>
    <x v="4"/>
    <n v="1"/>
    <n v="90"/>
  </r>
  <r>
    <s v="MOZ-NSS-CUA-19-004"/>
    <d v="2019-05-03T00:00:00"/>
    <x v="0"/>
    <x v="34"/>
    <x v="0"/>
    <x v="852"/>
    <m/>
    <m/>
    <m/>
    <s v="CUSTODIO AMERICO"/>
    <d v="2018-03-27T00:00:00"/>
    <s v="RAQUELITO CUSTODIO AMERICO"/>
    <m/>
    <n v="11"/>
    <s v="M"/>
    <s v="CIDALIA MAFALDA"/>
    <d v="2019-03-07T00:00:00"/>
    <d v="2019-03-07T00:00:00"/>
    <m/>
    <m/>
    <m/>
    <m/>
    <s v="1"/>
    <s v="2"/>
    <s v="2"/>
    <m/>
    <s v="1"/>
    <s v="2"/>
    <d v="2019-03-02T00:00:00"/>
    <s v="1"/>
    <s v="1"/>
    <s v="1"/>
    <s v="1"/>
    <s v="1"/>
    <n v="2"/>
    <d v="2018-03-27T00:00:00"/>
    <d v="2019-07-13T00:00:00"/>
    <m/>
    <d v="2018-06-11T00:00:00"/>
    <m/>
    <m/>
    <d v="2019-03-07T00:00:00"/>
    <d v="2019-03-08T00:00:00"/>
    <d v="2019-04-21T00:00:00"/>
    <s v="1"/>
    <d v="2019-05-20T00:00:00"/>
    <d v="2019-05-03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06"/>
    <n v="1"/>
    <m/>
    <m/>
    <m/>
    <m/>
    <m/>
    <m/>
    <m/>
    <m/>
    <m/>
    <m/>
    <n v="5"/>
    <n v="6"/>
    <n v="0"/>
    <n v="1"/>
    <n v="44"/>
    <n v="12"/>
    <n v="29"/>
    <n v="-43588"/>
    <n v="43605"/>
    <n v="56"/>
    <x v="2"/>
    <n v="3"/>
    <n v="10"/>
    <x v="0"/>
    <x v="8"/>
    <x v="1"/>
    <x v="3"/>
    <x v="1"/>
    <x v="1"/>
    <x v="5"/>
    <x v="2"/>
    <n v="1"/>
    <n v="90"/>
  </r>
  <r>
    <s v="MOZ-NSS-CUA-19-005"/>
    <d v="2019-05-03T00:00:00"/>
    <x v="0"/>
    <x v="34"/>
    <x v="0"/>
    <x v="853"/>
    <m/>
    <m/>
    <m/>
    <s v="DANIEL VASCO"/>
    <d v="2018-05-17T00:00:00"/>
    <s v="MATEUS DANIEL VASCO"/>
    <m/>
    <n v="11"/>
    <s v="M"/>
    <s v="JOAQUEIM RAIMUNDO"/>
    <d v="2019-04-21T00:00:00"/>
    <d v="2019-04-22T00:00:00"/>
    <m/>
    <m/>
    <m/>
    <m/>
    <s v="1"/>
    <s v="1"/>
    <s v="2"/>
    <m/>
    <s v="2"/>
    <s v="2"/>
    <d v="2019-04-15T00:00:00"/>
    <s v="1"/>
    <s v="1"/>
    <s v="2"/>
    <s v="1"/>
    <s v="1"/>
    <n v="3"/>
    <d v="2018-05-17T00:00:00"/>
    <d v="2018-08-17T00:00:00"/>
    <m/>
    <d v="2018-07-17T00:00:00"/>
    <d v="2018-09-17T00:00:00"/>
    <m/>
    <d v="2019-04-23T00:00:00"/>
    <d v="2019-04-24T00:00:00"/>
    <d v="2019-04-28T00:00:00"/>
    <s v="1"/>
    <d v="2019-05-15T00:00:00"/>
    <d v="2019-05-03T00:00:00"/>
    <x v="3"/>
    <s v="2"/>
    <s v="2"/>
    <s v="2"/>
    <d v="2019-05-15T00:00:00"/>
    <d v="1900-01-01T00:00:00"/>
    <s v="2"/>
    <s v="2"/>
    <s v="2"/>
    <s v="2"/>
    <s v="1"/>
    <s v="2"/>
    <d v="2019-05-20T00:00:00"/>
    <d v="2019-05-20T00:00:00"/>
    <s v="2"/>
    <s v="2"/>
    <s v="2"/>
    <s v="2"/>
    <s v="2"/>
    <m/>
    <b v="0"/>
    <b v="0"/>
    <m/>
    <x v="1"/>
    <b v="0"/>
    <b v="0"/>
    <n v="1607"/>
    <n v="1"/>
    <m/>
    <m/>
    <m/>
    <m/>
    <m/>
    <m/>
    <m/>
    <m/>
    <m/>
    <m/>
    <n v="6"/>
    <n v="9"/>
    <n v="1"/>
    <n v="2"/>
    <n v="4"/>
    <n v="5"/>
    <n v="17"/>
    <n v="17"/>
    <n v="-5"/>
    <n v="9"/>
    <x v="2"/>
    <n v="4"/>
    <n v="10"/>
    <x v="0"/>
    <x v="16"/>
    <x v="1"/>
    <x v="1"/>
    <x v="1"/>
    <x v="6"/>
    <x v="4"/>
    <x v="0"/>
    <n v="1"/>
    <n v="90"/>
  </r>
  <r>
    <s v="MOZ-NSS-MDB-19-002"/>
    <d v="2019-05-03T00:00:00"/>
    <x v="0"/>
    <x v="54"/>
    <x v="0"/>
    <x v="854"/>
    <m/>
    <m/>
    <m/>
    <s v="MARTINS COSTA"/>
    <d v="2017-09-06T00:00:00"/>
    <s v="EDGAR MARTINS COSTA"/>
    <m/>
    <n v="11"/>
    <s v="M"/>
    <s v="ADELINO CUMBANE"/>
    <d v="2019-03-05T00:00:00"/>
    <d v="2019-03-05T00:00:00"/>
    <m/>
    <m/>
    <m/>
    <m/>
    <s v="1"/>
    <s v="2"/>
    <s v="2"/>
    <m/>
    <s v="2"/>
    <s v="1"/>
    <d v="2019-02-24T00:00:00"/>
    <s v="1"/>
    <s v="9"/>
    <s v="2"/>
    <s v="1"/>
    <s v="1"/>
    <n v="2"/>
    <d v="2017-11-24T00:00:00"/>
    <d v="2018-05-29T00:00:00"/>
    <m/>
    <d v="2018-04-28T00:00:00"/>
    <m/>
    <m/>
    <d v="2019-03-24T00:00:00"/>
    <d v="2019-03-25T00:00:00"/>
    <d v="2019-04-21T00:00:00"/>
    <s v="1"/>
    <d v="2019-05-20T00:00:00"/>
    <d v="2019-05-03T00:00:00"/>
    <x v="1"/>
    <m/>
    <m/>
    <m/>
    <d v="2019-05-20T00:00:00"/>
    <m/>
    <m/>
    <m/>
    <m/>
    <m/>
    <m/>
    <m/>
    <m/>
    <m/>
    <m/>
    <m/>
    <m/>
    <m/>
    <m/>
    <d v="2019-07-10T00:00:00"/>
    <b v="0"/>
    <b v="0"/>
    <m/>
    <x v="1"/>
    <b v="0"/>
    <b v="0"/>
    <n v="1608"/>
    <n v="1"/>
    <m/>
    <m/>
    <m/>
    <m/>
    <m/>
    <m/>
    <m/>
    <m/>
    <m/>
    <m/>
    <n v="9"/>
    <n v="29"/>
    <n v="0"/>
    <n v="20"/>
    <n v="27"/>
    <n v="12"/>
    <n v="29"/>
    <n v="-43588"/>
    <n v="43605"/>
    <n v="39"/>
    <x v="2"/>
    <n v="2"/>
    <n v="10"/>
    <x v="0"/>
    <x v="3"/>
    <x v="0"/>
    <x v="3"/>
    <x v="1"/>
    <x v="1"/>
    <x v="5"/>
    <x v="2"/>
    <n v="2"/>
    <n v="90"/>
  </r>
  <r>
    <s v="MOZ-NSS-MDB-19-003"/>
    <d v="2019-05-03T00:00:00"/>
    <x v="0"/>
    <x v="54"/>
    <x v="0"/>
    <x v="855"/>
    <m/>
    <m/>
    <m/>
    <s v="DAUDE CAISSE"/>
    <d v="2018-01-09T00:00:00"/>
    <s v="SAIDE DAUDE CAISSE"/>
    <m/>
    <n v="11"/>
    <s v="M"/>
    <s v="BETO MONTEIRO"/>
    <d v="2019-02-12T00:00:00"/>
    <d v="2019-02-14T00:00:00"/>
    <m/>
    <m/>
    <m/>
    <m/>
    <s v="1"/>
    <s v="2"/>
    <s v="2"/>
    <m/>
    <s v="2"/>
    <s v="1"/>
    <d v="2019-02-09T00:00:00"/>
    <s v="1"/>
    <s v="1"/>
    <s v="2"/>
    <s v="1"/>
    <s v="1"/>
    <n v="3"/>
    <d v="2018-01-09T00:00:00"/>
    <d v="2019-03-11T00:00:00"/>
    <m/>
    <d v="2018-02-12T00:00:00"/>
    <d v="2018-04-11T00:00:00"/>
    <m/>
    <d v="2019-02-14T00:00:00"/>
    <d v="2019-02-15T00:00:00"/>
    <d v="2019-04-21T00:00:00"/>
    <s v="1"/>
    <d v="2019-05-21T00:00:00"/>
    <d v="2019-05-03T00:00:00"/>
    <x v="1"/>
    <m/>
    <m/>
    <m/>
    <d v="2019-05-21T00:00:00"/>
    <m/>
    <m/>
    <m/>
    <m/>
    <m/>
    <m/>
    <m/>
    <m/>
    <m/>
    <m/>
    <m/>
    <m/>
    <m/>
    <m/>
    <m/>
    <b v="0"/>
    <b v="0"/>
    <m/>
    <x v="1"/>
    <b v="0"/>
    <b v="0"/>
    <n v="1610"/>
    <n v="1"/>
    <m/>
    <m/>
    <m/>
    <m/>
    <m/>
    <m/>
    <m/>
    <m/>
    <m/>
    <m/>
    <n v="3"/>
    <n v="6"/>
    <n v="2"/>
    <n v="1"/>
    <n v="65"/>
    <n v="12"/>
    <n v="30"/>
    <n v="-43588"/>
    <n v="43606"/>
    <n v="77"/>
    <x v="2"/>
    <n v="2"/>
    <n v="10"/>
    <x v="0"/>
    <x v="4"/>
    <x v="1"/>
    <x v="3"/>
    <x v="1"/>
    <x v="1"/>
    <x v="5"/>
    <x v="0"/>
    <n v="1"/>
    <n v="90"/>
  </r>
  <r>
    <s v="MOZ-NSS-NIP-19-001"/>
    <d v="2019-05-03T00:00:00"/>
    <x v="0"/>
    <x v="93"/>
    <x v="0"/>
    <x v="856"/>
    <m/>
    <m/>
    <m/>
    <s v="CALISTO WACHEQUE"/>
    <d v="2012-12-25T00:00:00"/>
    <s v="NATALIA CALISTO WHACHEQUE"/>
    <m/>
    <n v="11"/>
    <s v="F"/>
    <s v="MARIO RAJABO"/>
    <d v="2019-02-27T00:00:00"/>
    <d v="2019-02-27T00:00:00"/>
    <m/>
    <m/>
    <m/>
    <m/>
    <s v="2"/>
    <s v="1"/>
    <s v="2"/>
    <m/>
    <s v="2"/>
    <s v="1"/>
    <d v="2019-02-15T00:00:00"/>
    <s v="1"/>
    <s v="1"/>
    <s v="1"/>
    <s v="1"/>
    <s v="1"/>
    <n v="4"/>
    <d v="2012-12-25T00:00:00"/>
    <d v="2013-04-01T00:00:00"/>
    <d v="2013-08-13T00:00:00"/>
    <d v="2013-01-29T00:00:00"/>
    <d v="2013-05-08T00:00:00"/>
    <m/>
    <d v="2019-02-27T00:00:00"/>
    <d v="2019-02-28T00:00:00"/>
    <d v="2019-04-21T00:00:00"/>
    <s v="1"/>
    <d v="2019-05-20T00:00:00"/>
    <d v="2019-05-03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11"/>
    <n v="1"/>
    <m/>
    <m/>
    <m/>
    <m/>
    <m/>
    <m/>
    <m/>
    <m/>
    <m/>
    <m/>
    <n v="12"/>
    <n v="13"/>
    <n v="0"/>
    <n v="1"/>
    <n v="52"/>
    <n v="12"/>
    <n v="29"/>
    <n v="-43588"/>
    <n v="43605"/>
    <n v="64"/>
    <x v="2"/>
    <n v="2"/>
    <n v="10"/>
    <x v="0"/>
    <x v="1"/>
    <x v="1"/>
    <x v="3"/>
    <x v="1"/>
    <x v="1"/>
    <x v="5"/>
    <x v="3"/>
    <n v="1"/>
    <n v="90"/>
  </r>
  <r>
    <s v="MOZ-MAN-MCT-19-001"/>
    <d v="2019-05-03T00:00:00"/>
    <x v="0"/>
    <x v="82"/>
    <x v="8"/>
    <x v="116"/>
    <m/>
    <m/>
    <m/>
    <s v="LUCIO JOAO"/>
    <m/>
    <s v="MARIANA LUCIO JOAO"/>
    <m/>
    <n v="11"/>
    <s v="F"/>
    <s v="BALBINA JOAO FRANCISCO"/>
    <d v="2019-04-23T00:00:00"/>
    <d v="2019-04-23T00:00:00"/>
    <m/>
    <m/>
    <m/>
    <m/>
    <s v="1"/>
    <s v="2"/>
    <s v="2"/>
    <m/>
    <s v="2"/>
    <s v="1"/>
    <d v="2019-04-09T00:00:00"/>
    <s v="1"/>
    <s v="1"/>
    <s v="2"/>
    <s v="1"/>
    <s v="1"/>
    <n v="0"/>
    <m/>
    <m/>
    <m/>
    <m/>
    <m/>
    <m/>
    <d v="2019-04-23T00:00:00"/>
    <d v="2019-04-24T00:00:00"/>
    <d v="2019-04-28T00:00:00"/>
    <s v="1"/>
    <d v="2019-05-20T00:00:00"/>
    <d v="2019-05-03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12"/>
    <n v="1"/>
    <m/>
    <m/>
    <m/>
    <m/>
    <m/>
    <m/>
    <m/>
    <m/>
    <m/>
    <m/>
    <n v="14"/>
    <n v="15"/>
    <n v="0"/>
    <n v="1"/>
    <n v="4"/>
    <n v="5"/>
    <n v="22"/>
    <n v="-43588"/>
    <n v="43605"/>
    <n v="9"/>
    <x v="2"/>
    <n v="4"/>
    <n v="10"/>
    <x v="0"/>
    <x v="15"/>
    <x v="0"/>
    <x v="1"/>
    <x v="2"/>
    <x v="1"/>
    <x v="5"/>
    <x v="4"/>
    <n v="2"/>
    <n v="90"/>
  </r>
  <r>
    <s v="MOZ-MAN-MAN-19-004"/>
    <d v="2019-05-03T00:00:00"/>
    <x v="0"/>
    <x v="50"/>
    <x v="8"/>
    <x v="857"/>
    <m/>
    <m/>
    <m/>
    <s v="MAIQUE"/>
    <d v="2015-01-21T00:00:00"/>
    <s v="MOASSE MAIQUE"/>
    <m/>
    <n v="11"/>
    <s v="F"/>
    <s v="ESTUDANTE AMINA"/>
    <d v="2019-03-26T00:00:00"/>
    <d v="2019-03-26T00:00:00"/>
    <m/>
    <m/>
    <m/>
    <m/>
    <s v="1"/>
    <s v="2"/>
    <s v="2"/>
    <m/>
    <s v="1"/>
    <s v="1"/>
    <d v="2019-03-21T00:00:00"/>
    <s v="1"/>
    <s v="2"/>
    <s v="2"/>
    <s v="1"/>
    <s v="1"/>
    <n v="3"/>
    <d v="2015-01-21T00:00:00"/>
    <d v="2015-04-22T00:00:00"/>
    <m/>
    <d v="2015-03-22T00:00:00"/>
    <d v="2015-05-22T00:00:00"/>
    <m/>
    <d v="2019-03-27T00:00:00"/>
    <d v="2019-03-28T00:00:00"/>
    <d v="2019-04-21T00:00:00"/>
    <s v="1"/>
    <d v="2019-05-20T00:00:00"/>
    <d v="2019-05-03T00:00:00"/>
    <x v="1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13"/>
    <n v="1"/>
    <m/>
    <m/>
    <m/>
    <m/>
    <m/>
    <m/>
    <m/>
    <m/>
    <m/>
    <m/>
    <n v="5"/>
    <n v="7"/>
    <n v="0"/>
    <n v="2"/>
    <n v="24"/>
    <n v="12"/>
    <n v="29"/>
    <n v="-43588"/>
    <n v="43605"/>
    <n v="36"/>
    <x v="2"/>
    <n v="3"/>
    <n v="10"/>
    <x v="0"/>
    <x v="12"/>
    <x v="1"/>
    <x v="3"/>
    <x v="1"/>
    <x v="1"/>
    <x v="5"/>
    <x v="0"/>
    <n v="1"/>
    <n v="90"/>
  </r>
  <r>
    <s v="MOZ-MAN-MAC-19-001"/>
    <d v="2019-05-03T00:00:00"/>
    <x v="0"/>
    <x v="76"/>
    <x v="8"/>
    <x v="269"/>
    <m/>
    <m/>
    <m/>
    <s v="FELIX BONGISSE"/>
    <d v="2017-04-10T00:00:00"/>
    <s v="MADALENA FELIX"/>
    <m/>
    <n v="11"/>
    <s v="F"/>
    <s v="ROSARIO FRANCISCO"/>
    <d v="2019-03-25T00:00:00"/>
    <d v="2019-03-25T00:00:00"/>
    <m/>
    <m/>
    <m/>
    <m/>
    <s v="1"/>
    <s v="2"/>
    <s v="1"/>
    <d v="2019-03-23T00:00:00"/>
    <s v="1"/>
    <s v="1"/>
    <d v="2019-03-16T00:00:00"/>
    <s v="1"/>
    <s v="1"/>
    <s v="1"/>
    <s v="1"/>
    <s v="1"/>
    <n v="3"/>
    <m/>
    <d v="2017-09-19T00:00:00"/>
    <m/>
    <d v="2017-08-10T00:00:00"/>
    <d v="2017-11-20T00:00:00"/>
    <m/>
    <d v="2019-03-26T00:00:00"/>
    <d v="2019-03-27T00:00:00"/>
    <d v="2019-04-21T00:00:00"/>
    <s v="1"/>
    <m/>
    <d v="2019-05-03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615"/>
    <n v="1"/>
    <m/>
    <m/>
    <m/>
    <m/>
    <m/>
    <m/>
    <m/>
    <m/>
    <m/>
    <m/>
    <n v="9"/>
    <n v="11"/>
    <n v="0"/>
    <n v="2"/>
    <n v="25"/>
    <n v="12"/>
    <n v="-43576"/>
    <n v="-43588"/>
    <n v="0"/>
    <n v="37"/>
    <x v="2"/>
    <n v="3"/>
    <n v="10"/>
    <x v="0"/>
    <x v="11"/>
    <x v="1"/>
    <x v="3"/>
    <x v="1"/>
    <x v="1"/>
    <x v="4"/>
    <x v="0"/>
    <n v="1"/>
    <n v="90"/>
  </r>
  <r>
    <s v="MOZ-ZAM-GRE-19-001"/>
    <d v="2019-05-01T00:00:00"/>
    <x v="0"/>
    <x v="11"/>
    <x v="2"/>
    <x v="858"/>
    <m/>
    <m/>
    <m/>
    <s v="PATRICIO ZANOS"/>
    <m/>
    <s v="ESTEFANIA PATRICIO"/>
    <m/>
    <n v="11"/>
    <s v="F"/>
    <s v="HELDER AMTONIO"/>
    <d v="2019-03-28T00:00:00"/>
    <d v="2019-03-28T00:00:00"/>
    <m/>
    <m/>
    <m/>
    <m/>
    <s v="1"/>
    <s v="2"/>
    <m/>
    <m/>
    <s v="2"/>
    <s v="1"/>
    <d v="2019-03-24T00:00:00"/>
    <s v="1"/>
    <s v="1"/>
    <s v="2"/>
    <s v="1"/>
    <s v="1"/>
    <n v="0"/>
    <m/>
    <m/>
    <m/>
    <m/>
    <m/>
    <m/>
    <d v="2019-03-28T00:00:00"/>
    <d v="2019-03-29T00:00:00"/>
    <d v="2019-04-30T00:00:00"/>
    <s v="1"/>
    <d v="2019-05-20T00:00:00"/>
    <d v="2019-05-01T00:00:00"/>
    <x v="3"/>
    <s v="2"/>
    <s v="2"/>
    <s v="2"/>
    <d v="2019-05-20T00:00:00"/>
    <m/>
    <s v="2"/>
    <s v="2"/>
    <s v="2"/>
    <s v="2"/>
    <s v="1"/>
    <s v="2"/>
    <d v="2019-05-20T00:00:00"/>
    <d v="2019-05-20T00:00:00"/>
    <m/>
    <m/>
    <m/>
    <m/>
    <m/>
    <m/>
    <b v="0"/>
    <b v="0"/>
    <m/>
    <x v="1"/>
    <b v="0"/>
    <b v="0"/>
    <n v="1616"/>
    <n v="1"/>
    <m/>
    <m/>
    <m/>
    <m/>
    <m/>
    <m/>
    <m/>
    <m/>
    <m/>
    <m/>
    <n v="4"/>
    <n v="5"/>
    <n v="0"/>
    <n v="1"/>
    <n v="32"/>
    <n v="1"/>
    <n v="20"/>
    <n v="19"/>
    <n v="0"/>
    <n v="33"/>
    <x v="2"/>
    <n v="3"/>
    <n v="10"/>
    <x v="0"/>
    <x v="12"/>
    <x v="1"/>
    <x v="3"/>
    <x v="1"/>
    <x v="6"/>
    <x v="4"/>
    <x v="4"/>
    <n v="1"/>
    <n v="90"/>
  </r>
  <r>
    <s v="MOZ-ZAM-GRE-19-002"/>
    <d v="2019-05-01T00:00:00"/>
    <x v="0"/>
    <x v="11"/>
    <x v="2"/>
    <x v="858"/>
    <m/>
    <m/>
    <m/>
    <s v="DANIEL JACINTO"/>
    <d v="2019-03-17T00:00:00"/>
    <s v="OFELIO DANIEL"/>
    <m/>
    <n v="11"/>
    <s v="M"/>
    <s v="PDRO CIPRIANO"/>
    <d v="2019-04-10T00:00:00"/>
    <d v="2019-04-10T00:00:00"/>
    <m/>
    <m/>
    <m/>
    <m/>
    <s v="1"/>
    <s v="2"/>
    <s v="2"/>
    <m/>
    <s v="2"/>
    <s v="1"/>
    <d v="2019-04-01T00:00:00"/>
    <s v="1"/>
    <s v="1"/>
    <s v="2"/>
    <s v="1"/>
    <s v="1"/>
    <n v="0"/>
    <m/>
    <m/>
    <m/>
    <m/>
    <m/>
    <m/>
    <d v="2019-04-10T00:00:00"/>
    <d v="2019-04-11T00:00:00"/>
    <d v="2019-04-30T00:00:00"/>
    <s v="1"/>
    <d v="2019-05-20T00:00:00"/>
    <d v="2019-05-01T00:00:00"/>
    <x v="3"/>
    <m/>
    <m/>
    <m/>
    <d v="2019-05-20T00:00:00"/>
    <d v="2019-03-23T00:00:00"/>
    <s v="2"/>
    <s v="2"/>
    <s v="2"/>
    <s v="2"/>
    <s v="1"/>
    <s v="2"/>
    <m/>
    <d v="2019-03-23T00:00:00"/>
    <s v="2"/>
    <s v="2"/>
    <s v="2"/>
    <m/>
    <m/>
    <m/>
    <b v="0"/>
    <b v="0"/>
    <m/>
    <x v="1"/>
    <b v="0"/>
    <b v="0"/>
    <n v="1617"/>
    <n v="1"/>
    <m/>
    <m/>
    <m/>
    <m/>
    <m/>
    <m/>
    <m/>
    <m/>
    <m/>
    <m/>
    <n v="9"/>
    <n v="10"/>
    <n v="0"/>
    <n v="1"/>
    <n v="19"/>
    <n v="1"/>
    <n v="20"/>
    <n v="-39"/>
    <n v="58"/>
    <n v="20"/>
    <x v="2"/>
    <n v="4"/>
    <n v="10"/>
    <x v="0"/>
    <x v="14"/>
    <x v="1"/>
    <x v="1"/>
    <x v="1"/>
    <x v="1"/>
    <x v="0"/>
    <x v="4"/>
    <n v="1"/>
    <n v="90"/>
  </r>
  <r>
    <s v="MOZ-ZAM-MCB-19-001"/>
    <d v="2019-05-01T00:00:00"/>
    <x v="0"/>
    <x v="127"/>
    <x v="2"/>
    <x v="859"/>
    <m/>
    <m/>
    <m/>
    <s v="CELSO"/>
    <d v="2015-08-20T00:00:00"/>
    <s v="CHELTON CELSO"/>
    <m/>
    <n v="11"/>
    <s v="M"/>
    <s v="DIOTINO TOMAS"/>
    <d v="2019-04-10T00:00:00"/>
    <d v="2019-04-10T00:00:00"/>
    <m/>
    <m/>
    <m/>
    <m/>
    <s v="1"/>
    <s v="2"/>
    <s v="2"/>
    <m/>
    <s v="2"/>
    <s v="1"/>
    <d v="2019-04-04T00:00:00"/>
    <s v="1"/>
    <s v="1"/>
    <s v="2"/>
    <s v="1"/>
    <s v="1"/>
    <n v="0"/>
    <m/>
    <m/>
    <m/>
    <m/>
    <m/>
    <m/>
    <d v="2019-04-10T00:00:00"/>
    <d v="2019-04-11T00:00:00"/>
    <d v="2019-04-30T00:00:00"/>
    <s v="1"/>
    <d v="2019-05-20T00:00:00"/>
    <d v="2019-05-01T00:00:00"/>
    <x v="1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18"/>
    <n v="1"/>
    <m/>
    <m/>
    <m/>
    <m/>
    <m/>
    <m/>
    <m/>
    <m/>
    <m/>
    <m/>
    <n v="6"/>
    <n v="7"/>
    <n v="0"/>
    <n v="1"/>
    <n v="19"/>
    <n v="1"/>
    <n v="20"/>
    <n v="-43586"/>
    <n v="43605"/>
    <n v="20"/>
    <x v="2"/>
    <n v="4"/>
    <n v="10"/>
    <x v="0"/>
    <x v="14"/>
    <x v="1"/>
    <x v="1"/>
    <x v="1"/>
    <x v="1"/>
    <x v="5"/>
    <x v="4"/>
    <n v="1"/>
    <n v="90"/>
  </r>
  <r>
    <s v="MOZ-ZAM-MCB-19-003"/>
    <d v="2019-05-01T00:00:00"/>
    <x v="0"/>
    <x v="127"/>
    <x v="2"/>
    <x v="454"/>
    <m/>
    <m/>
    <m/>
    <s v="JOAO ANTONIO"/>
    <d v="2010-11-30T00:00:00"/>
    <s v="LUISA JOAO"/>
    <m/>
    <n v="11"/>
    <s v="F"/>
    <s v="PEDRO DA OLIVEIRA"/>
    <d v="2019-04-11T00:00:00"/>
    <d v="2019-04-11T00:00:00"/>
    <m/>
    <m/>
    <m/>
    <m/>
    <s v="1"/>
    <s v="2"/>
    <s v="2"/>
    <m/>
    <s v="2"/>
    <s v="1"/>
    <d v="2019-04-09T00:00:00"/>
    <s v="1"/>
    <s v="1"/>
    <s v="2"/>
    <s v="1"/>
    <s v="1"/>
    <n v="0"/>
    <m/>
    <m/>
    <m/>
    <m/>
    <m/>
    <m/>
    <d v="2019-04-11T00:00:00"/>
    <d v="2019-04-12T00:00:00"/>
    <d v="2019-04-30T00:00:00"/>
    <s v="1"/>
    <d v="2019-05-20T00:00:00"/>
    <d v="2019-05-01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20"/>
    <n v="1"/>
    <m/>
    <m/>
    <m/>
    <m/>
    <m/>
    <m/>
    <m/>
    <m/>
    <m/>
    <m/>
    <n v="2"/>
    <n v="3"/>
    <n v="0"/>
    <n v="1"/>
    <n v="18"/>
    <n v="1"/>
    <n v="20"/>
    <n v="-43586"/>
    <n v="43605"/>
    <n v="19"/>
    <x v="2"/>
    <n v="4"/>
    <n v="10"/>
    <x v="0"/>
    <x v="15"/>
    <x v="1"/>
    <x v="1"/>
    <x v="1"/>
    <x v="1"/>
    <x v="5"/>
    <x v="4"/>
    <n v="1"/>
    <n v="90"/>
  </r>
  <r>
    <s v="MOZ-ZAM-ILE-19-001"/>
    <d v="2019-05-01T00:00:00"/>
    <x v="0"/>
    <x v="114"/>
    <x v="2"/>
    <x v="624"/>
    <m/>
    <m/>
    <m/>
    <s v="JUMA"/>
    <d v="2016-02-23T00:00:00"/>
    <s v="MONICA JUMA"/>
    <m/>
    <n v="11"/>
    <s v="F"/>
    <s v="JOAO DOMINGOS CHARLES"/>
    <d v="2019-04-13T00:00:00"/>
    <d v="2019-04-13T00:00:00"/>
    <m/>
    <m/>
    <m/>
    <m/>
    <s v="2"/>
    <s v="2"/>
    <s v="2"/>
    <m/>
    <s v="2"/>
    <s v="1"/>
    <d v="2019-04-01T00:00:00"/>
    <s v="1"/>
    <s v="1"/>
    <s v="1"/>
    <s v="1"/>
    <s v="1"/>
    <n v="2"/>
    <d v="2016-07-27T00:00:00"/>
    <d v="2017-04-11T00:00:00"/>
    <m/>
    <d v="2016-12-06T00:00:00"/>
    <m/>
    <m/>
    <d v="2019-04-13T00:00:00"/>
    <d v="2019-04-14T00:00:00"/>
    <d v="2019-04-30T00:00:00"/>
    <s v="1"/>
    <d v="2019-05-20T00:00:00"/>
    <d v="2019-05-01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21"/>
    <n v="1"/>
    <m/>
    <m/>
    <m/>
    <m/>
    <m/>
    <m/>
    <m/>
    <m/>
    <m/>
    <m/>
    <n v="12"/>
    <n v="13"/>
    <n v="0"/>
    <n v="1"/>
    <n v="16"/>
    <n v="1"/>
    <n v="20"/>
    <n v="-43586"/>
    <n v="43605"/>
    <n v="17"/>
    <x v="2"/>
    <n v="4"/>
    <n v="10"/>
    <x v="0"/>
    <x v="14"/>
    <x v="1"/>
    <x v="1"/>
    <x v="1"/>
    <x v="1"/>
    <x v="5"/>
    <x v="2"/>
    <n v="1"/>
    <n v="90"/>
  </r>
  <r>
    <s v="MOZ-ZAM-LUG-19-002"/>
    <d v="2019-05-01T00:00:00"/>
    <x v="0"/>
    <x v="71"/>
    <x v="2"/>
    <x v="605"/>
    <m/>
    <m/>
    <m/>
    <s v="PEDRO MANUEL"/>
    <d v="2018-02-11T00:00:00"/>
    <s v="VIEGA PEDRO"/>
    <m/>
    <n v="11"/>
    <s v="M"/>
    <s v="TOMAS CARLOS JOAO"/>
    <d v="2019-04-20T00:00:00"/>
    <d v="2019-04-21T00:00:00"/>
    <m/>
    <m/>
    <m/>
    <m/>
    <s v="1"/>
    <s v="2"/>
    <s v="2"/>
    <m/>
    <s v="1"/>
    <s v="2"/>
    <d v="2019-04-11T00:00:00"/>
    <s v="1"/>
    <s v="1"/>
    <s v="9"/>
    <s v="1"/>
    <s v="1"/>
    <n v="4"/>
    <d v="2018-02-28T00:00:00"/>
    <d v="2018-05-25T00:00:00"/>
    <d v="2019-04-20T00:00:00"/>
    <d v="2018-05-02T00:00:00"/>
    <d v="2018-06-27T00:00:00"/>
    <d v="2019-04-20T00:00:00"/>
    <d v="2019-04-21T00:00:00"/>
    <d v="2019-04-22T00:00:00"/>
    <d v="2019-04-30T00:00:00"/>
    <s v="1"/>
    <d v="2019-05-15T00:00:00"/>
    <d v="2019-05-01T00:00:00"/>
    <x v="3"/>
    <s v="2"/>
    <s v="2"/>
    <s v="2"/>
    <d v="2019-05-15T00:00:00"/>
    <d v="1900-01-01T00:00:00"/>
    <s v="2"/>
    <s v="2"/>
    <s v="2"/>
    <s v="2"/>
    <s v="1"/>
    <s v="2"/>
    <d v="2019-05-20T00:00:00"/>
    <d v="2019-05-20T00:00:00"/>
    <s v="2"/>
    <s v="2"/>
    <s v="2"/>
    <s v="2"/>
    <s v="2"/>
    <m/>
    <b v="0"/>
    <b v="0"/>
    <m/>
    <x v="1"/>
    <b v="0"/>
    <b v="0"/>
    <n v="1622"/>
    <n v="1"/>
    <m/>
    <m/>
    <m/>
    <m/>
    <m/>
    <m/>
    <m/>
    <m/>
    <m/>
    <m/>
    <n v="9"/>
    <n v="11"/>
    <n v="1"/>
    <n v="1"/>
    <n v="8"/>
    <n v="1"/>
    <n v="15"/>
    <n v="19"/>
    <n v="-5"/>
    <n v="9"/>
    <x v="2"/>
    <n v="4"/>
    <n v="10"/>
    <x v="0"/>
    <x v="15"/>
    <x v="1"/>
    <x v="1"/>
    <x v="1"/>
    <x v="6"/>
    <x v="4"/>
    <x v="3"/>
    <n v="1"/>
    <n v="90"/>
  </r>
  <r>
    <s v="MOZ-ZAM-MLG-19-002"/>
    <d v="2019-05-01T00:00:00"/>
    <x v="0"/>
    <x v="13"/>
    <x v="2"/>
    <x v="15"/>
    <m/>
    <m/>
    <m/>
    <s v="CRISTINA CHICONI"/>
    <d v="2017-07-07T00:00:00"/>
    <s v="SANSSOM PAULO"/>
    <m/>
    <n v="11"/>
    <s v="M"/>
    <s v="LAURENCIO ANGELO"/>
    <d v="2019-03-21T00:00:00"/>
    <d v="2019-03-21T00:00:00"/>
    <m/>
    <m/>
    <m/>
    <m/>
    <s v="1"/>
    <s v="2"/>
    <s v="2"/>
    <m/>
    <s v="2"/>
    <s v="1"/>
    <d v="2019-03-11T00:00:00"/>
    <s v="1"/>
    <s v="1"/>
    <s v="2"/>
    <s v="1"/>
    <s v="1"/>
    <n v="0"/>
    <m/>
    <m/>
    <m/>
    <m/>
    <m/>
    <m/>
    <d v="2019-03-21T00:00:00"/>
    <d v="2019-03-22T00:00:00"/>
    <d v="2019-04-30T00:00:00"/>
    <s v="1"/>
    <m/>
    <d v="2019-05-01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623"/>
    <n v="1"/>
    <m/>
    <m/>
    <m/>
    <m/>
    <m/>
    <m/>
    <m/>
    <m/>
    <m/>
    <m/>
    <n v="10"/>
    <n v="11"/>
    <n v="0"/>
    <n v="1"/>
    <n v="39"/>
    <n v="1"/>
    <n v="-43585"/>
    <n v="-43586"/>
    <n v="0"/>
    <n v="40"/>
    <x v="2"/>
    <n v="3"/>
    <n v="10"/>
    <x v="0"/>
    <x v="11"/>
    <x v="1"/>
    <x v="3"/>
    <x v="1"/>
    <x v="1"/>
    <x v="4"/>
    <x v="4"/>
    <n v="1"/>
    <n v="90"/>
  </r>
  <r>
    <s v="MOZ-ZAM-MLG-19-003"/>
    <d v="2019-05-01T00:00:00"/>
    <x v="0"/>
    <x v="13"/>
    <x v="2"/>
    <x v="860"/>
    <m/>
    <m/>
    <m/>
    <s v="ESTEVAO RODJANE"/>
    <d v="2010-02-20T00:00:00"/>
    <s v="MATEUS ESTEVAO"/>
    <m/>
    <n v="11"/>
    <s v="M"/>
    <s v="FRANQUELIM LEQUICHENE"/>
    <d v="2019-04-20T00:00:00"/>
    <d v="2019-04-20T00:00:00"/>
    <m/>
    <m/>
    <m/>
    <m/>
    <s v="1"/>
    <s v="2"/>
    <s v="2"/>
    <m/>
    <s v="2"/>
    <s v="2"/>
    <d v="2019-04-14T00:00:00"/>
    <s v="1"/>
    <s v="1"/>
    <s v="1"/>
    <s v="1"/>
    <s v="1"/>
    <n v="3"/>
    <m/>
    <d v="2010-05-20T00:00:00"/>
    <m/>
    <d v="2010-04-12T00:00:00"/>
    <d v="2010-09-17T00:00:00"/>
    <m/>
    <d v="2019-04-20T00:00:00"/>
    <d v="2019-04-21T00:00:00"/>
    <d v="2019-04-30T00:00:00"/>
    <s v="1"/>
    <d v="2019-05-20T00:00:00"/>
    <d v="2019-05-01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24"/>
    <n v="1"/>
    <m/>
    <m/>
    <m/>
    <m/>
    <m/>
    <m/>
    <m/>
    <m/>
    <m/>
    <m/>
    <n v="6"/>
    <n v="7"/>
    <n v="0"/>
    <n v="1"/>
    <n v="9"/>
    <n v="1"/>
    <n v="20"/>
    <n v="-43586"/>
    <n v="43605"/>
    <n v="10"/>
    <x v="2"/>
    <n v="4"/>
    <n v="10"/>
    <x v="0"/>
    <x v="15"/>
    <x v="1"/>
    <x v="1"/>
    <x v="1"/>
    <x v="1"/>
    <x v="5"/>
    <x v="0"/>
    <n v="1"/>
    <n v="90"/>
  </r>
  <r>
    <s v="MOZ-ZAM-PBN-19-001"/>
    <d v="2019-05-01T00:00:00"/>
    <x v="0"/>
    <x v="81"/>
    <x v="2"/>
    <x v="861"/>
    <m/>
    <m/>
    <m/>
    <s v="LINDA DAMIAO"/>
    <d v="2016-08-25T00:00:00"/>
    <s v="VANIA ISSA"/>
    <m/>
    <n v="11"/>
    <s v="F"/>
    <s v="JUDA TRAIADO"/>
    <d v="2019-04-05T00:00:00"/>
    <d v="2019-04-06T00:00:00"/>
    <m/>
    <m/>
    <m/>
    <m/>
    <s v="2"/>
    <s v="1"/>
    <s v="2"/>
    <m/>
    <s v="2"/>
    <s v="1"/>
    <d v="2019-03-28T00:00:00"/>
    <s v="1"/>
    <s v="1"/>
    <s v="1"/>
    <s v="1"/>
    <s v="1"/>
    <n v="5"/>
    <d v="2016-08-29T00:00:00"/>
    <d v="2017-01-27T00:00:00"/>
    <d v="2019-03-24T00:00:00"/>
    <d v="2016-12-28T00:00:00"/>
    <d v="2017-10-24T00:00:00"/>
    <d v="2019-03-21T00:00:00"/>
    <d v="2019-04-06T00:00:00"/>
    <d v="2019-04-07T00:00:00"/>
    <d v="2019-04-30T00:00:00"/>
    <s v="1"/>
    <d v="2019-05-20T00:00:00"/>
    <d v="2019-05-01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25"/>
    <n v="1"/>
    <m/>
    <m/>
    <m/>
    <m/>
    <m/>
    <m/>
    <m/>
    <m/>
    <m/>
    <m/>
    <n v="8"/>
    <n v="10"/>
    <n v="1"/>
    <n v="1"/>
    <n v="23"/>
    <n v="1"/>
    <n v="20"/>
    <n v="-43586"/>
    <n v="43605"/>
    <n v="24"/>
    <x v="2"/>
    <n v="3"/>
    <n v="10"/>
    <x v="0"/>
    <x v="13"/>
    <x v="1"/>
    <x v="1"/>
    <x v="1"/>
    <x v="1"/>
    <x v="5"/>
    <x v="3"/>
    <n v="1"/>
    <n v="90"/>
  </r>
  <r>
    <s v="MOZ-MPC-KMX-19-001"/>
    <d v="2019-04-29T00:00:00"/>
    <x v="0"/>
    <x v="3"/>
    <x v="1"/>
    <x v="277"/>
    <m/>
    <m/>
    <m/>
    <s v="AFONSO CHIVITI"/>
    <d v="2018-07-31T00:00:00"/>
    <s v="JUNIOR AFONSO CHIVITI"/>
    <m/>
    <n v="11"/>
    <s v="M"/>
    <s v="LORENA GONZAGE"/>
    <d v="2019-04-15T00:00:00"/>
    <d v="2019-04-15T00:00:00"/>
    <m/>
    <m/>
    <m/>
    <m/>
    <s v="1"/>
    <s v="2"/>
    <s v="2"/>
    <m/>
    <s v="2"/>
    <s v="1"/>
    <d v="2019-04-19T00:00:00"/>
    <s v="1"/>
    <s v="9"/>
    <s v="9"/>
    <s v="1"/>
    <s v="1"/>
    <n v="3"/>
    <d v="2018-07-31T00:00:00"/>
    <d v="2018-11-20T00:00:00"/>
    <m/>
    <d v="2018-10-22T00:00:00"/>
    <d v="2018-12-20T00:00:00"/>
    <m/>
    <d v="2019-04-24T00:00:00"/>
    <d v="2019-04-25T00:00:00"/>
    <d v="2019-04-29T00:00:00"/>
    <s v="1"/>
    <d v="2019-05-21T00:00:00"/>
    <d v="2019-04-29T00:00:00"/>
    <x v="1"/>
    <m/>
    <m/>
    <m/>
    <d v="2019-05-21T00:00:00"/>
    <m/>
    <m/>
    <m/>
    <m/>
    <m/>
    <m/>
    <m/>
    <m/>
    <m/>
    <m/>
    <m/>
    <m/>
    <m/>
    <m/>
    <d v="2019-06-19T00:00:00"/>
    <b v="0"/>
    <b v="0"/>
    <m/>
    <x v="1"/>
    <b v="0"/>
    <b v="0"/>
    <n v="1626"/>
    <n v="1"/>
    <m/>
    <m/>
    <m/>
    <m/>
    <m/>
    <m/>
    <m/>
    <m/>
    <m/>
    <m/>
    <n v="-4"/>
    <n v="6"/>
    <n v="0"/>
    <n v="10"/>
    <n v="4"/>
    <n v="0"/>
    <n v="22"/>
    <n v="-43584"/>
    <n v="43606"/>
    <n v="4"/>
    <x v="2"/>
    <n v="4"/>
    <n v="10"/>
    <x v="0"/>
    <x v="16"/>
    <x v="1"/>
    <x v="0"/>
    <x v="1"/>
    <x v="1"/>
    <x v="5"/>
    <x v="0"/>
    <n v="1"/>
    <n v="90"/>
  </r>
  <r>
    <s v="MOZ-NPL-NPC-19-002"/>
    <d v="2019-04-27T00:00:00"/>
    <x v="0"/>
    <x v="20"/>
    <x v="6"/>
    <x v="591"/>
    <m/>
    <m/>
    <m/>
    <s v="EVARISTO DANIEL"/>
    <d v="2015-04-22T00:00:00"/>
    <s v="ANDRE EVARISTO"/>
    <m/>
    <n v="11"/>
    <s v="M"/>
    <s v="ZENA MAGALHOES SEBASTIAO"/>
    <d v="2019-04-03T00:00:00"/>
    <d v="2019-04-03T00:00:00"/>
    <m/>
    <m/>
    <m/>
    <m/>
    <s v="1"/>
    <s v="1"/>
    <s v="2"/>
    <m/>
    <s v="1"/>
    <s v="1"/>
    <d v="2019-03-25T00:00:00"/>
    <s v="1"/>
    <s v="1"/>
    <s v="1"/>
    <s v="1"/>
    <s v="1"/>
    <n v="3"/>
    <d v="2015-04-30T00:00:00"/>
    <d v="2015-07-28T00:00:00"/>
    <m/>
    <d v="2015-06-29T00:00:00"/>
    <d v="2015-08-28T00:00:00"/>
    <m/>
    <d v="2019-04-05T00:00:00"/>
    <d v="2019-04-06T00:00:00"/>
    <d v="2019-04-26T00:00:00"/>
    <s v="1"/>
    <d v="2019-05-20T00:00:00"/>
    <d v="2019-04-27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27"/>
    <n v="1"/>
    <m/>
    <m/>
    <m/>
    <m/>
    <m/>
    <m/>
    <m/>
    <m/>
    <m/>
    <m/>
    <n v="9"/>
    <n v="12"/>
    <n v="0"/>
    <n v="3"/>
    <n v="20"/>
    <n v="1"/>
    <n v="24"/>
    <n v="-43582"/>
    <n v="43605"/>
    <n v="21"/>
    <x v="2"/>
    <n v="3"/>
    <n v="10"/>
    <x v="0"/>
    <x v="13"/>
    <x v="1"/>
    <x v="1"/>
    <x v="1"/>
    <x v="1"/>
    <x v="5"/>
    <x v="0"/>
    <n v="1"/>
    <n v="90"/>
  </r>
  <r>
    <s v="MOZ-GAZ-MAS-19-001"/>
    <d v="2019-05-06T00:00:00"/>
    <x v="0"/>
    <x v="85"/>
    <x v="9"/>
    <x v="505"/>
    <s v="SEDE DISTRAL"/>
    <m/>
    <m/>
    <s v="ERNESTO MATUSSE"/>
    <d v="2006-10-09T00:00:00"/>
    <s v="MANUEL ERNESTO MUTISSE"/>
    <n v="12"/>
    <m/>
    <s v="M"/>
    <s v="NELSON RICARDO VILA"/>
    <d v="2019-04-01T00:00:00"/>
    <d v="2019-04-01T00:00:00"/>
    <m/>
    <m/>
    <m/>
    <m/>
    <s v="1"/>
    <s v="1"/>
    <s v="2"/>
    <m/>
    <s v="1"/>
    <s v="1"/>
    <d v="2019-03-18T00:00:00"/>
    <s v="2"/>
    <s v="1"/>
    <s v="1"/>
    <s v="1"/>
    <s v="1"/>
    <n v="0"/>
    <m/>
    <m/>
    <m/>
    <m/>
    <m/>
    <m/>
    <d v="2019-04-01T00:00:00"/>
    <m/>
    <d v="2019-04-02T00:00:00"/>
    <s v="1"/>
    <d v="2019-05-27T00:00:00"/>
    <d v="2019-05-06T00:00:00"/>
    <x v="0"/>
    <m/>
    <m/>
    <m/>
    <d v="2019-05-27T00:00:00"/>
    <d v="2019-05-27T00:00:00"/>
    <m/>
    <m/>
    <m/>
    <m/>
    <m/>
    <m/>
    <d v="2019-05-27T00:00:00"/>
    <d v="2019-05-27T00:00:00"/>
    <m/>
    <m/>
    <m/>
    <m/>
    <m/>
    <m/>
    <b v="0"/>
    <b v="0"/>
    <m/>
    <x v="1"/>
    <b v="0"/>
    <b v="0"/>
    <n v="1628"/>
    <m/>
    <m/>
    <m/>
    <m/>
    <m/>
    <m/>
    <m/>
    <m/>
    <m/>
    <m/>
    <m/>
    <n v="14"/>
    <n v="-43542"/>
    <n v="0"/>
    <n v="-43556"/>
    <n v="43557"/>
    <n v="34"/>
    <n v="55"/>
    <n v="21"/>
    <n v="0"/>
    <n v="43591"/>
    <x v="2"/>
    <n v="3"/>
    <n v="10"/>
    <x v="0"/>
    <x v="12"/>
    <x v="1"/>
    <x v="4"/>
    <x v="2"/>
    <x v="6"/>
    <x v="4"/>
    <x v="4"/>
    <n v="1"/>
    <n v="90"/>
  </r>
  <r>
    <s v="MOZ-MPP-MTL-19-004"/>
    <d v="2019-05-06T00:00:00"/>
    <x v="0"/>
    <x v="133"/>
    <x v="7"/>
    <x v="862"/>
    <s v="TSALALA-Q N20 CASA 1888"/>
    <m/>
    <s v="MATOLA"/>
    <s v="RAFAEL CUMBANE"/>
    <d v="2018-01-03T00:00:00"/>
    <s v="KAIRON RAFAEL CUMBANE"/>
    <n v="1"/>
    <m/>
    <s v="M"/>
    <s v="IVETE ANDRADE"/>
    <d v="2019-04-25T00:00:00"/>
    <d v="2019-04-25T00:00:00"/>
    <m/>
    <m/>
    <m/>
    <m/>
    <s v="1"/>
    <s v="1"/>
    <s v="2"/>
    <m/>
    <s v="1"/>
    <s v="1"/>
    <d v="2019-04-21T00:00:00"/>
    <s v="1"/>
    <s v="1"/>
    <s v="2"/>
    <s v="1"/>
    <s v="1"/>
    <n v="3"/>
    <d v="2018-01-04T00:00:00"/>
    <d v="2018-04-05T00:00:00"/>
    <m/>
    <d v="2018-03-05T00:00:00"/>
    <d v="2018-05-08T00:00:00"/>
    <m/>
    <d v="2019-05-04T00:00:00"/>
    <m/>
    <d v="2019-05-05T00:00:00"/>
    <s v="1"/>
    <d v="2019-05-27T00:00:00"/>
    <d v="2019-05-06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629"/>
    <m/>
    <m/>
    <m/>
    <m/>
    <m/>
    <m/>
    <m/>
    <m/>
    <m/>
    <m/>
    <m/>
    <n v="4"/>
    <n v="-43576"/>
    <n v="0"/>
    <n v="-43580"/>
    <n v="43590"/>
    <n v="1"/>
    <n v="-43590"/>
    <n v="-43591"/>
    <n v="0"/>
    <n v="43591"/>
    <x v="2"/>
    <n v="4"/>
    <n v="10"/>
    <x v="0"/>
    <x v="16"/>
    <x v="1"/>
    <x v="4"/>
    <x v="1"/>
    <x v="1"/>
    <x v="4"/>
    <x v="0"/>
    <n v="1"/>
    <n v="90"/>
  </r>
  <r>
    <s v="MOZ-ZAM-ILE-19-002"/>
    <d v="2019-05-01T00:00:00"/>
    <x v="0"/>
    <x v="114"/>
    <x v="2"/>
    <x v="282"/>
    <s v="NIPINE"/>
    <m/>
    <m/>
    <s v="CARLITOS"/>
    <d v="2017-09-06T00:00:00"/>
    <s v="ARCANJO CARLITOS"/>
    <n v="1"/>
    <m/>
    <s v="M"/>
    <s v="JOAO DOMINDOS CHARLES"/>
    <d v="2019-04-12T00:00:00"/>
    <d v="2019-04-12T00:00:00"/>
    <m/>
    <m/>
    <m/>
    <m/>
    <s v="1"/>
    <s v="2"/>
    <s v="2"/>
    <m/>
    <s v="1"/>
    <s v="1"/>
    <d v="2019-03-31T00:00:00"/>
    <s v="1"/>
    <s v="1"/>
    <s v="1"/>
    <s v="1"/>
    <s v="1"/>
    <n v="2"/>
    <m/>
    <d v="2018-09-12T00:00:00"/>
    <m/>
    <d v="2018-05-05T00:00:00"/>
    <m/>
    <m/>
    <d v="2019-04-12T00:00:00"/>
    <m/>
    <d v="2019-04-13T00:00:00"/>
    <s v="1"/>
    <d v="2019-05-27T00:00:00"/>
    <d v="2019-05-01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631"/>
    <m/>
    <m/>
    <m/>
    <m/>
    <m/>
    <m/>
    <m/>
    <m/>
    <m/>
    <m/>
    <m/>
    <n v="12"/>
    <n v="-43555"/>
    <n v="0"/>
    <n v="-43567"/>
    <n v="43568"/>
    <n v="18"/>
    <n v="-43568"/>
    <n v="-43586"/>
    <n v="0"/>
    <n v="43586"/>
    <x v="2"/>
    <n v="3"/>
    <n v="10"/>
    <x v="0"/>
    <x v="13"/>
    <x v="1"/>
    <x v="4"/>
    <x v="1"/>
    <x v="1"/>
    <x v="4"/>
    <x v="2"/>
    <n v="1"/>
    <n v="90"/>
  </r>
  <r>
    <s v="MOZ-ZAM-MPI-19-004-C3"/>
    <d v="2019-05-29T00:00:00"/>
    <x v="1"/>
    <x v="141"/>
    <x v="2"/>
    <x v="823"/>
    <s v="POVOADO CIMENTO"/>
    <m/>
    <m/>
    <s v="ANITA ANTONIO"/>
    <d v="2018-02-18T00:00:00"/>
    <s v="MOISES NANDO"/>
    <n v="1"/>
    <n v="3"/>
    <s v="M"/>
    <s v="INOCENCIA"/>
    <d v="2019-05-16T00:00:00"/>
    <d v="2019-05-16T00:00:00"/>
    <s v="2"/>
    <d v="2019-05-22T00:00:00"/>
    <s v="1"/>
    <s v="1"/>
    <m/>
    <m/>
    <m/>
    <m/>
    <m/>
    <m/>
    <m/>
    <m/>
    <m/>
    <m/>
    <m/>
    <s v="1"/>
    <n v="0"/>
    <m/>
    <m/>
    <m/>
    <m/>
    <m/>
    <m/>
    <d v="2019-05-22T00:00:00"/>
    <m/>
    <d v="2019-05-28T00:00:00"/>
    <s v="1"/>
    <d v="2019-06-20T00:00:00"/>
    <d v="2019-05-29T00:00:00"/>
    <x v="0"/>
    <m/>
    <m/>
    <m/>
    <d v="2019-06-20T00:00:00"/>
    <d v="2019-06-20T00:00:00"/>
    <m/>
    <m/>
    <m/>
    <m/>
    <m/>
    <m/>
    <m/>
    <m/>
    <m/>
    <m/>
    <m/>
    <m/>
    <m/>
    <m/>
    <b v="0"/>
    <b v="0"/>
    <m/>
    <x v="1"/>
    <b v="0"/>
    <b v="0"/>
    <n v="1677"/>
    <n v="1"/>
    <m/>
    <m/>
    <m/>
    <m/>
    <m/>
    <m/>
    <m/>
    <m/>
    <m/>
    <m/>
    <n v="43601"/>
    <n v="0"/>
    <n v="0"/>
    <n v="-43601"/>
    <n v="43613"/>
    <n v="1"/>
    <n v="23"/>
    <n v="-43614"/>
    <n v="43636"/>
    <n v="43614"/>
    <x v="1"/>
    <n v="1"/>
    <n v="10"/>
    <x v="0"/>
    <x v="19"/>
    <x v="1"/>
    <x v="4"/>
    <x v="3"/>
    <x v="1"/>
    <x v="5"/>
    <x v="4"/>
    <n v="1"/>
    <n v="90"/>
  </r>
  <r>
    <s v="MOZ-NPL-RPL-19-005"/>
    <d v="2019-05-31T00:00:00"/>
    <x v="0"/>
    <x v="135"/>
    <x v="6"/>
    <x v="863"/>
    <s v="BAIRRO NAMIRANA B"/>
    <m/>
    <m/>
    <s v="PEDRO ABUDO"/>
    <d v="2016-05-03T00:00:00"/>
    <s v="ALCINDA PEDRO ABUDO"/>
    <n v="3"/>
    <m/>
    <s v="F"/>
    <s v="EUGENIO MATAMBO"/>
    <d v="2019-05-27T00:00:00"/>
    <d v="2019-05-27T00:00:00"/>
    <m/>
    <m/>
    <m/>
    <m/>
    <s v="1"/>
    <s v="2"/>
    <s v="2"/>
    <m/>
    <s v="2"/>
    <s v="1"/>
    <d v="2019-05-17T00:00:00"/>
    <s v="1"/>
    <s v="2"/>
    <s v="2"/>
    <s v="1"/>
    <s v="1"/>
    <n v="3"/>
    <d v="2016-05-03T00:00:00"/>
    <d v="2016-08-04T00:00:00"/>
    <m/>
    <d v="2016-07-06T00:00:00"/>
    <d v="2016-09-08T00:00:00"/>
    <d v="2016-09-08T00:00:00"/>
    <d v="2019-05-27T00:00:00"/>
    <d v="2019-05-28T00:00:00"/>
    <d v="2019-05-30T00:00:00"/>
    <s v="1"/>
    <d v="2019-06-24T00:00:00"/>
    <d v="2019-05-31T00:00:00"/>
    <x v="1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x v="1"/>
    <b v="0"/>
    <b v="0"/>
    <n v="1678"/>
    <n v="1"/>
    <m/>
    <m/>
    <m/>
    <m/>
    <m/>
    <m/>
    <m/>
    <m/>
    <m/>
    <m/>
    <n v="10"/>
    <n v="11"/>
    <n v="0"/>
    <n v="1"/>
    <n v="2"/>
    <n v="1"/>
    <n v="25"/>
    <n v="24"/>
    <n v="0"/>
    <n v="3"/>
    <x v="2"/>
    <n v="5"/>
    <n v="10"/>
    <x v="0"/>
    <x v="39"/>
    <x v="1"/>
    <x v="5"/>
    <x v="1"/>
    <x v="6"/>
    <x v="4"/>
    <x v="0"/>
    <n v="1"/>
    <n v="90"/>
  </r>
  <r>
    <s v="MOZ-GAZ-CKE-19-002"/>
    <d v="2019-07-12T00:00:00"/>
    <x v="0"/>
    <x v="26"/>
    <x v="9"/>
    <x v="864"/>
    <s v="PERTO A CASA DO LIDER ORLANDO_x000d__x000a_"/>
    <m/>
    <m/>
    <s v="HELELA AUGUSTO"/>
    <d v="2014-01-03T00:00:00"/>
    <s v="ROSA JACINTO"/>
    <n v="5"/>
    <n v="5"/>
    <s v="F"/>
    <s v="LUDMILA BENE"/>
    <d v="2019-07-01T00:00:00"/>
    <d v="2019-07-01T00:00:00"/>
    <m/>
    <m/>
    <m/>
    <m/>
    <s v="1"/>
    <s v="2"/>
    <s v="1"/>
    <d v="2019-07-01T00:00:00"/>
    <s v="1"/>
    <s v="1"/>
    <d v="2019-06-29T00:00:00"/>
    <s v="1"/>
    <s v="1"/>
    <s v="1"/>
    <s v="1"/>
    <s v="1"/>
    <n v="99"/>
    <m/>
    <m/>
    <m/>
    <m/>
    <m/>
    <m/>
    <d v="2019-07-01T00:00:00"/>
    <d v="2019-07-02T00:00:00"/>
    <d v="2019-07-12T00:00:00"/>
    <s v="1"/>
    <d v="2019-08-05T00:00:00"/>
    <d v="2019-07-12T00:00:00"/>
    <x v="0"/>
    <m/>
    <m/>
    <m/>
    <d v="2019-08-05T00:00:00"/>
    <d v="2019-08-05T00:00:00"/>
    <m/>
    <m/>
    <m/>
    <m/>
    <m/>
    <m/>
    <d v="2019-08-05T00:00:00"/>
    <d v="2019-08-05T00:00:00"/>
    <m/>
    <m/>
    <m/>
    <m/>
    <m/>
    <m/>
    <b v="0"/>
    <b v="0"/>
    <m/>
    <x v="1"/>
    <b v="0"/>
    <b v="0"/>
    <n v="1865"/>
    <n v="1"/>
    <m/>
    <m/>
    <m/>
    <m/>
    <m/>
    <m/>
    <m/>
    <m/>
    <m/>
    <m/>
    <n v="2"/>
    <n v="3"/>
    <n v="0"/>
    <n v="1"/>
    <n v="10"/>
    <n v="0"/>
    <n v="24"/>
    <n v="24"/>
    <n v="0"/>
    <n v="10"/>
    <x v="2"/>
    <n v="6"/>
    <n v="10"/>
    <x v="0"/>
    <x v="33"/>
    <x v="1"/>
    <x v="1"/>
    <x v="1"/>
    <x v="6"/>
    <x v="4"/>
    <x v="1"/>
    <n v="1"/>
    <n v="90"/>
  </r>
  <r>
    <s v="MOZ-SOF-NHA-19-002"/>
    <d v="2019-07-12T00:00:00"/>
    <x v="0"/>
    <x v="10"/>
    <x v="5"/>
    <x v="865"/>
    <s v="MUSSICAVO MASSUMA_x000d__x000a_"/>
    <m/>
    <m/>
    <s v="SAMUEL JOAQUIM"/>
    <d v="2017-10-10T00:00:00"/>
    <s v="ELIZA SAMUEL"/>
    <n v="1"/>
    <n v="9"/>
    <s v="F"/>
    <s v="LAURA ATANASIO"/>
    <d v="2019-07-03T00:00:00"/>
    <d v="2019-07-03T00:00:00"/>
    <m/>
    <m/>
    <m/>
    <m/>
    <s v="1"/>
    <s v="1"/>
    <s v="2"/>
    <m/>
    <s v="2"/>
    <s v="1"/>
    <d v="2019-06-28T00:00:00"/>
    <s v="1"/>
    <s v="1"/>
    <s v="1"/>
    <s v="1"/>
    <s v="1"/>
    <n v="3"/>
    <d v="2017-11-06T00:00:00"/>
    <d v="2018-01-22T00:00:00"/>
    <m/>
    <d v="2017-12-12T00:00:00"/>
    <d v="2018-03-13T00:00:00"/>
    <d v="2018-03-13T00:00:00"/>
    <d v="2019-07-04T00:00:00"/>
    <d v="2019-07-05T00:00:00"/>
    <d v="2019-07-11T00:00:00"/>
    <s v="1"/>
    <d v="2019-08-05T00:00:00"/>
    <d v="2019-07-12T00:00:00"/>
    <x v="0"/>
    <m/>
    <m/>
    <m/>
    <d v="2019-08-05T00:00:00"/>
    <d v="2019-08-05T00:00:00"/>
    <m/>
    <m/>
    <m/>
    <m/>
    <m/>
    <m/>
    <m/>
    <m/>
    <m/>
    <m/>
    <m/>
    <m/>
    <m/>
    <m/>
    <b v="0"/>
    <b v="0"/>
    <m/>
    <x v="1"/>
    <b v="0"/>
    <b v="0"/>
    <n v="1866"/>
    <n v="1"/>
    <m/>
    <m/>
    <m/>
    <m/>
    <m/>
    <m/>
    <m/>
    <m/>
    <m/>
    <m/>
    <n v="5"/>
    <n v="7"/>
    <n v="0"/>
    <n v="2"/>
    <n v="6"/>
    <n v="1"/>
    <n v="25"/>
    <n v="-43658"/>
    <n v="43682"/>
    <n v="7"/>
    <x v="2"/>
    <n v="6"/>
    <n v="10"/>
    <x v="0"/>
    <x v="33"/>
    <x v="1"/>
    <x v="0"/>
    <x v="1"/>
    <x v="1"/>
    <x v="5"/>
    <x v="0"/>
    <n v="1"/>
    <n v="90"/>
  </r>
  <r>
    <s v="MOZ-SOF-MRM-19-001"/>
    <d v="2019-07-12T00:00:00"/>
    <x v="0"/>
    <x v="66"/>
    <x v="5"/>
    <x v="866"/>
    <s v="2 BAIRRO_x000d__x000a_"/>
    <m/>
    <m/>
    <s v="JOAO MANUEL SOUSA"/>
    <d v="2010-01-03T00:00:00"/>
    <s v="DEVARCO JOAO MANUEL"/>
    <n v="9"/>
    <n v="7"/>
    <s v="M"/>
    <s v="ALBERTO PEDRO MUCAMO"/>
    <d v="2019-06-01T00:00:00"/>
    <d v="2019-06-01T00:00:00"/>
    <m/>
    <m/>
    <m/>
    <m/>
    <s v="1"/>
    <s v="2"/>
    <s v="1"/>
    <d v="2019-05-30T00:00:00"/>
    <s v="2"/>
    <s v="1"/>
    <d v="2019-03-01T00:00:00"/>
    <s v="1"/>
    <s v="1"/>
    <s v="2"/>
    <s v="1"/>
    <s v="1"/>
    <n v="99"/>
    <m/>
    <m/>
    <m/>
    <m/>
    <m/>
    <m/>
    <d v="2019-06-17T00:00:00"/>
    <d v="2019-06-18T00:00:00"/>
    <d v="2019-07-11T00:00:00"/>
    <s v="1"/>
    <m/>
    <d v="2019-07-12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867"/>
    <n v="1"/>
    <m/>
    <m/>
    <m/>
    <m/>
    <m/>
    <m/>
    <m/>
    <m/>
    <m/>
    <m/>
    <n v="92"/>
    <n v="109"/>
    <n v="0"/>
    <n v="17"/>
    <n v="23"/>
    <n v="1"/>
    <n v="-43657"/>
    <n v="-43658"/>
    <n v="0"/>
    <n v="24"/>
    <x v="2"/>
    <n v="3"/>
    <n v="10"/>
    <x v="0"/>
    <x v="8"/>
    <x v="3"/>
    <x v="1"/>
    <x v="3"/>
    <x v="1"/>
    <x v="4"/>
    <x v="1"/>
    <n v="2"/>
    <n v="90"/>
  </r>
  <r>
    <s v="MOZ-MPC-LMK-19-005"/>
    <d v="2019-07-16T00:00:00"/>
    <x v="0"/>
    <x v="146"/>
    <x v="1"/>
    <x v="867"/>
    <s v="GEORGE DE MITROVE, Q33, CASA NUMERO 16"/>
    <m/>
    <m/>
    <s v="PAULO PAIVA"/>
    <d v="2016-09-21T00:00:00"/>
    <s v="PAULO JUNIOR"/>
    <n v="2"/>
    <n v="10"/>
    <s v="M"/>
    <s v="JESSICA LEMOS"/>
    <d v="2019-07-09T00:00:00"/>
    <d v="2019-07-10T00:00:00"/>
    <m/>
    <m/>
    <m/>
    <m/>
    <s v="2"/>
    <s v="1"/>
    <s v="1"/>
    <d v="2019-07-09T00:00:00"/>
    <s v="2"/>
    <s v="1"/>
    <d v="2019-07-09T00:00:00"/>
    <s v="2"/>
    <s v="1"/>
    <s v="1"/>
    <s v="1"/>
    <s v="1"/>
    <n v="3"/>
    <d v="2016-09-21T00:00:00"/>
    <d v="2016-12-21T00:00:00"/>
    <m/>
    <d v="2016-11-21T00:00:00"/>
    <d v="2017-01-21T00:00:00"/>
    <d v="2017-01-21T00:00:00"/>
    <d v="2019-07-11T00:00:00"/>
    <d v="2019-07-12T00:00:00"/>
    <d v="2019-07-16T00:00:00"/>
    <s v="1"/>
    <d v="2019-08-05T00:00:00"/>
    <d v="2019-07-16T00:00:00"/>
    <x v="0"/>
    <m/>
    <m/>
    <m/>
    <d v="2019-08-05T00:00:00"/>
    <d v="2019-08-05T00:00:00"/>
    <m/>
    <m/>
    <m/>
    <m/>
    <m/>
    <m/>
    <m/>
    <m/>
    <m/>
    <m/>
    <m/>
    <m/>
    <m/>
    <m/>
    <b v="0"/>
    <b v="0"/>
    <m/>
    <x v="1"/>
    <b v="0"/>
    <b v="0"/>
    <n v="1868"/>
    <n v="1"/>
    <m/>
    <m/>
    <m/>
    <m/>
    <m/>
    <m/>
    <m/>
    <m/>
    <m/>
    <m/>
    <n v="0"/>
    <n v="3"/>
    <n v="1"/>
    <n v="2"/>
    <n v="4"/>
    <n v="0"/>
    <n v="20"/>
    <n v="-43662"/>
    <n v="43682"/>
    <n v="4"/>
    <x v="2"/>
    <n v="7"/>
    <n v="10"/>
    <x v="0"/>
    <x v="42"/>
    <x v="1"/>
    <x v="0"/>
    <x v="1"/>
    <x v="1"/>
    <x v="5"/>
    <x v="0"/>
    <n v="1"/>
    <n v="90"/>
  </r>
  <r>
    <s v="MOZ-MPC-MVT-19-01"/>
    <d v="2019-07-16T00:00:00"/>
    <x v="0"/>
    <x v="46"/>
    <x v="1"/>
    <x v="67"/>
    <s v="BAIRRO FERROVIARIO, Q42, CASA NO 38_x000d__x000a_"/>
    <m/>
    <m/>
    <s v="JOAO AVELINO MUCHANGA"/>
    <d v="2017-10-06T00:00:00"/>
    <s v="OZIAS JOAO MUCHANGA"/>
    <n v="1"/>
    <n v="8"/>
    <s v="M"/>
    <s v="IRACEMA CAVELHO COSSA"/>
    <d v="2019-07-03T00:00:00"/>
    <d v="2019-07-03T00:00:00"/>
    <m/>
    <m/>
    <m/>
    <m/>
    <s v="1"/>
    <s v="2"/>
    <s v="2"/>
    <m/>
    <s v="2"/>
    <s v="1"/>
    <d v="2019-06-22T00:00:00"/>
    <s v="2"/>
    <s v="1"/>
    <s v="1"/>
    <s v="1"/>
    <s v="1"/>
    <n v="3"/>
    <d v="2017-10-09T00:00:00"/>
    <d v="2018-01-09T00:00:00"/>
    <m/>
    <d v="2017-12-06T00:00:00"/>
    <d v="2018-02-07T00:00:00"/>
    <d v="2018-02-07T00:00:00"/>
    <d v="2019-07-03T00:00:00"/>
    <d v="2019-07-04T00:00:00"/>
    <d v="2019-07-16T00:00:00"/>
    <s v="1"/>
    <d v="2019-08-05T00:00:00"/>
    <d v="2019-07-16T00:00:00"/>
    <x v="0"/>
    <m/>
    <m/>
    <m/>
    <d v="2019-08-05T00:00:00"/>
    <d v="2019-08-05T00:00:00"/>
    <m/>
    <m/>
    <m/>
    <m/>
    <m/>
    <m/>
    <d v="2019-08-05T00:00:00"/>
    <d v="2019-08-05T00:00:00"/>
    <m/>
    <m/>
    <m/>
    <m/>
    <m/>
    <m/>
    <b v="0"/>
    <b v="0"/>
    <m/>
    <x v="1"/>
    <b v="0"/>
    <b v="0"/>
    <n v="1869"/>
    <n v="1"/>
    <m/>
    <m/>
    <m/>
    <m/>
    <m/>
    <m/>
    <m/>
    <m/>
    <m/>
    <m/>
    <n v="11"/>
    <n v="12"/>
    <n v="0"/>
    <n v="1"/>
    <n v="12"/>
    <n v="0"/>
    <n v="20"/>
    <n v="20"/>
    <n v="0"/>
    <n v="12"/>
    <x v="2"/>
    <n v="6"/>
    <n v="10"/>
    <x v="0"/>
    <x v="29"/>
    <x v="1"/>
    <x v="1"/>
    <x v="1"/>
    <x v="6"/>
    <x v="4"/>
    <x v="0"/>
    <n v="1"/>
    <n v="90"/>
  </r>
  <r>
    <s v="MOZ-MPP-MTT-19-001"/>
    <d v="2019-07-26T00:00:00"/>
    <x v="0"/>
    <x v="129"/>
    <x v="7"/>
    <x v="868"/>
    <s v="TINONGANINE"/>
    <m/>
    <m/>
    <s v="IVONE CAMBULA"/>
    <d v="2017-11-13T00:00:00"/>
    <s v="DALTON ERNESTO MACUACUA"/>
    <n v="1"/>
    <n v="8"/>
    <s v="M"/>
    <s v="DELCIA MATOLA"/>
    <d v="2019-07-19T00:00:00"/>
    <d v="2019-07-19T00:00:00"/>
    <m/>
    <m/>
    <m/>
    <m/>
    <s v="1"/>
    <s v="1"/>
    <s v="1"/>
    <d v="2019-07-17T00:00:00"/>
    <s v="1"/>
    <s v="1"/>
    <d v="2019-07-18T00:00:00"/>
    <s v="1"/>
    <s v="1"/>
    <s v="2"/>
    <s v="1"/>
    <s v="1"/>
    <n v="3"/>
    <d v="2017-12-19T00:00:00"/>
    <d v="2018-02-12T00:00:00"/>
    <m/>
    <d v="2018-01-12T00:00:00"/>
    <d v="2018-03-10T00:00:00"/>
    <d v="2018-03-10T00:00:00"/>
    <d v="2019-07-21T00:00:00"/>
    <d v="2019-07-22T00:00:00"/>
    <d v="2019-07-26T00:00:00"/>
    <s v="1"/>
    <d v="2019-08-19T00:00:00"/>
    <d v="2019-07-26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70"/>
    <n v="1"/>
    <m/>
    <m/>
    <m/>
    <m/>
    <m/>
    <m/>
    <m/>
    <m/>
    <m/>
    <m/>
    <n v="1"/>
    <n v="4"/>
    <n v="0"/>
    <n v="3"/>
    <n v="4"/>
    <n v="0"/>
    <n v="24"/>
    <n v="24"/>
    <n v="0"/>
    <n v="4"/>
    <x v="2"/>
    <n v="7"/>
    <n v="10"/>
    <x v="0"/>
    <x v="26"/>
    <x v="1"/>
    <x v="0"/>
    <x v="1"/>
    <x v="6"/>
    <x v="4"/>
    <x v="0"/>
    <n v="1"/>
    <n v="90"/>
  </r>
  <r>
    <s v="MOZ-TET-MRV-19-003"/>
    <d v="2019-05-03T00:00:00"/>
    <x v="0"/>
    <x v="6"/>
    <x v="3"/>
    <x v="6"/>
    <s v="LOCALIDADE DE NHENDA"/>
    <m/>
    <m/>
    <s v="JANITO"/>
    <d v="2012-09-20T00:00:00"/>
    <s v="SANDOSSA JANITO"/>
    <n v="6"/>
    <m/>
    <s v="F"/>
    <s v="SINBANAI VASCO"/>
    <d v="2019-04-05T00:00:00"/>
    <d v="2019-04-05T00:00:00"/>
    <m/>
    <m/>
    <m/>
    <m/>
    <s v="1"/>
    <s v="2"/>
    <s v="1"/>
    <d v="2019-04-05T00:00:00"/>
    <s v="1"/>
    <s v="2"/>
    <d v="2019-04-05T00:00:00"/>
    <s v="1"/>
    <s v="1"/>
    <s v="1"/>
    <s v="1"/>
    <s v="1"/>
    <n v="0"/>
    <m/>
    <m/>
    <m/>
    <m/>
    <m/>
    <m/>
    <d v="2019-04-05T00:00:00"/>
    <d v="2019-04-08T00:00:00"/>
    <m/>
    <s v="1"/>
    <d v="2019-05-27T00:00:00"/>
    <d v="2019-05-17T00:00:00"/>
    <x v="0"/>
    <m/>
    <m/>
    <m/>
    <m/>
    <m/>
    <m/>
    <m/>
    <m/>
    <m/>
    <m/>
    <m/>
    <m/>
    <m/>
    <m/>
    <m/>
    <m/>
    <m/>
    <m/>
    <m/>
    <b v="0"/>
    <b v="0"/>
    <m/>
    <x v="0"/>
    <b v="0"/>
    <b v="0"/>
    <n v="1632"/>
    <n v="1"/>
    <m/>
    <m/>
    <m/>
    <m/>
    <m/>
    <m/>
    <m/>
    <m/>
    <m/>
    <m/>
    <n v="0"/>
    <n v="3"/>
    <n v="0"/>
    <n v="3"/>
    <n v="-43563"/>
    <n v="43602"/>
    <n v="0"/>
    <n v="-43588"/>
    <n v="0"/>
    <n v="25"/>
    <x v="2"/>
    <n v="4"/>
    <n v="10"/>
    <x v="0"/>
    <x v="14"/>
    <x v="1"/>
    <x v="1"/>
    <x v="1"/>
    <x v="1"/>
    <x v="4"/>
    <x v="4"/>
    <n v="1"/>
    <n v="90"/>
  </r>
  <r>
    <s v="MOZ-TET-ANG-19-002"/>
    <d v="2019-05-03T00:00:00"/>
    <x v="0"/>
    <x v="108"/>
    <x v="3"/>
    <x v="869"/>
    <s v="BAIRRO SANSAO MUTEMBA"/>
    <m/>
    <m/>
    <s v="ALFREDO MASSINDO"/>
    <d v="2018-09-23T00:00:00"/>
    <s v="LILI ALFREDO"/>
    <m/>
    <m/>
    <s v="F"/>
    <s v="CELSO JANUARIO"/>
    <d v="2019-04-11T00:00:00"/>
    <d v="2019-04-12T00:00:00"/>
    <m/>
    <m/>
    <m/>
    <m/>
    <s v="1"/>
    <s v="1"/>
    <s v="1"/>
    <d v="2019-04-10T00:00:00"/>
    <s v="1"/>
    <s v="1"/>
    <d v="2019-04-09T00:00:00"/>
    <s v="1"/>
    <s v="1"/>
    <s v="2"/>
    <s v="2"/>
    <s v="1"/>
    <n v="4"/>
    <m/>
    <d v="2018-11-07T00:00:00"/>
    <d v="2019-01-16T00:00:00"/>
    <d v="2018-05-24T00:00:00"/>
    <d v="2018-12-05T00:00:00"/>
    <m/>
    <d v="2019-04-11T00:00:00"/>
    <m/>
    <d v="2019-04-12T00:00:00"/>
    <s v="1"/>
    <d v="2019-05-15T00:00:00"/>
    <d v="2019-04-17T00:00:00"/>
    <x v="0"/>
    <m/>
    <m/>
    <m/>
    <m/>
    <m/>
    <m/>
    <m/>
    <m/>
    <m/>
    <m/>
    <m/>
    <m/>
    <m/>
    <m/>
    <m/>
    <m/>
    <m/>
    <m/>
    <d v="2019-06-09T00:00:00"/>
    <b v="0"/>
    <b v="0"/>
    <m/>
    <x v="1"/>
    <b v="0"/>
    <b v="0"/>
    <n v="1633"/>
    <n v="1"/>
    <m/>
    <m/>
    <m/>
    <m/>
    <m/>
    <m/>
    <m/>
    <m/>
    <m/>
    <m/>
    <n v="2"/>
    <n v="-43564"/>
    <n v="1"/>
    <n v="-43567"/>
    <n v="43567"/>
    <n v="5"/>
    <n v="-43567"/>
    <n v="-43588"/>
    <n v="0"/>
    <n v="43588"/>
    <x v="2"/>
    <n v="4"/>
    <n v="10"/>
    <x v="0"/>
    <x v="15"/>
    <x v="1"/>
    <x v="4"/>
    <x v="1"/>
    <x v="1"/>
    <x v="4"/>
    <x v="3"/>
    <n v="1"/>
    <n v="90"/>
  </r>
  <r>
    <s v="MOZ-TET-ANG-19-001"/>
    <d v="2019-05-03T00:00:00"/>
    <x v="0"/>
    <x v="108"/>
    <x v="3"/>
    <x v="869"/>
    <s v="COMUNIDADE NHAMANE"/>
    <m/>
    <m/>
    <s v="JACOB JOSE"/>
    <d v="2018-10-11T00:00:00"/>
    <s v="VICTORINO JACOB"/>
    <m/>
    <m/>
    <s v="M"/>
    <s v="CELSO JANUARIO"/>
    <d v="2019-04-11T00:00:00"/>
    <d v="2019-04-12T00:00:00"/>
    <m/>
    <m/>
    <m/>
    <m/>
    <s v="1"/>
    <s v="2"/>
    <s v="1"/>
    <d v="2019-04-09T00:00:00"/>
    <s v="2"/>
    <s v="1"/>
    <d v="2019-04-09T00:00:00"/>
    <s v="1"/>
    <s v="2"/>
    <s v="2"/>
    <s v="2"/>
    <s v="1"/>
    <n v="4"/>
    <m/>
    <d v="2019-01-17T00:00:00"/>
    <d v="2019-03-18T00:00:00"/>
    <d v="2018-11-02T00:00:00"/>
    <d v="2019-02-18T00:00:00"/>
    <d v="2019-03-18T00:00:00"/>
    <d v="2019-04-12T00:00:00"/>
    <m/>
    <d v="2019-04-12T00:00:00"/>
    <s v="1"/>
    <d v="2019-05-27T00:00:00"/>
    <d v="2019-05-17T00:00:00"/>
    <x v="0"/>
    <m/>
    <m/>
    <m/>
    <m/>
    <m/>
    <m/>
    <m/>
    <m/>
    <m/>
    <m/>
    <m/>
    <m/>
    <d v="2019-06-18T00:00:00"/>
    <m/>
    <m/>
    <m/>
    <m/>
    <m/>
    <d v="2019-06-11T00:00:00"/>
    <b v="0"/>
    <b v="0"/>
    <m/>
    <x v="1"/>
    <b v="0"/>
    <b v="0"/>
    <n v="1635"/>
    <m/>
    <m/>
    <m/>
    <m/>
    <m/>
    <m/>
    <m/>
    <m/>
    <m/>
    <m/>
    <m/>
    <n v="2"/>
    <n v="-43564"/>
    <n v="1"/>
    <n v="-43567"/>
    <n v="43567"/>
    <n v="35"/>
    <n v="-43567"/>
    <n v="46"/>
    <n v="-43634"/>
    <n v="43588"/>
    <x v="2"/>
    <n v="4"/>
    <n v="10"/>
    <x v="0"/>
    <x v="15"/>
    <x v="1"/>
    <x v="4"/>
    <x v="1"/>
    <x v="6"/>
    <x v="4"/>
    <x v="3"/>
    <n v="1"/>
    <n v="90"/>
  </r>
  <r>
    <s v="MOZ-GAZ-MAS-19-002"/>
    <d v="2019-05-06T00:00:00"/>
    <x v="0"/>
    <x v="85"/>
    <x v="9"/>
    <x v="505"/>
    <s v="BOCODA 5 BAIRRO"/>
    <m/>
    <m/>
    <s v="DAVID CHICHONGUE"/>
    <d v="2012-08-15T00:00:00"/>
    <s v="ALEX DAVID CHICHONGUE"/>
    <n v="7"/>
    <m/>
    <s v="M"/>
    <s v="NELSON VILANCULOS"/>
    <d v="2019-04-01T00:00:00"/>
    <d v="2019-04-01T00:00:00"/>
    <m/>
    <m/>
    <m/>
    <m/>
    <s v="1"/>
    <s v="2"/>
    <s v="2"/>
    <m/>
    <s v="2"/>
    <s v="1"/>
    <d v="2019-03-20T00:00:00"/>
    <s v="1"/>
    <s v="2"/>
    <s v="1"/>
    <s v="2"/>
    <s v="1"/>
    <n v="0"/>
    <m/>
    <m/>
    <m/>
    <m/>
    <m/>
    <m/>
    <d v="2019-04-02T00:00:00"/>
    <m/>
    <d v="2019-03-04T00:00:00"/>
    <s v="1"/>
    <d v="2019-05-29T00:00:00"/>
    <d v="2019-03-06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636"/>
    <m/>
    <m/>
    <m/>
    <m/>
    <m/>
    <m/>
    <m/>
    <m/>
    <m/>
    <m/>
    <m/>
    <n v="12"/>
    <n v="-43544"/>
    <n v="0"/>
    <n v="-43556"/>
    <n v="43528"/>
    <n v="2"/>
    <n v="-43528"/>
    <n v="-43591"/>
    <n v="0"/>
    <n v="43591"/>
    <x v="2"/>
    <n v="3"/>
    <n v="10"/>
    <x v="0"/>
    <x v="12"/>
    <x v="1"/>
    <x v="4"/>
    <x v="1"/>
    <x v="1"/>
    <x v="4"/>
    <x v="4"/>
    <n v="1"/>
    <n v="90"/>
  </r>
  <r>
    <s v="MOZ-ZAM-MLV-19-002"/>
    <d v="2019-05-16T00:00:00"/>
    <x v="0"/>
    <x v="134"/>
    <x v="2"/>
    <x v="302"/>
    <s v="ANTIGOS COMBATENTES"/>
    <s v="DISTRITO DE MULEVALA"/>
    <m/>
    <s v="MOISEIS ANTONIO"/>
    <d v="2017-10-21T00:00:00"/>
    <s v="ADILSON MOISEIS ANTONIO"/>
    <n v="2"/>
    <n v="8"/>
    <s v="M"/>
    <s v="ARCANJO MASSAGEM"/>
    <d v="2019-04-16T00:00:00"/>
    <d v="2019-04-23T00:00:00"/>
    <m/>
    <m/>
    <m/>
    <m/>
    <s v="2"/>
    <s v="1"/>
    <s v="1"/>
    <d v="2019-04-15T00:00:00"/>
    <s v="2"/>
    <s v="1"/>
    <d v="2019-04-12T00:00:00"/>
    <s v="1"/>
    <s v="1"/>
    <s v="9"/>
    <s v="1"/>
    <s v="1"/>
    <n v="3"/>
    <d v="2017-10-30T00:00:00"/>
    <d v="2018-02-22T00:00:00"/>
    <m/>
    <d v="2018-01-22T00:00:00"/>
    <d v="2018-03-22T00:00:00"/>
    <m/>
    <d v="2019-04-23T00:00:00"/>
    <d v="2019-04-24T00:00:00"/>
    <d v="2019-05-15T00:00:00"/>
    <s v="1"/>
    <d v="2019-06-18T00:00:00"/>
    <d v="2019-05-16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38"/>
    <n v="1"/>
    <m/>
    <m/>
    <m/>
    <m/>
    <m/>
    <m/>
    <m/>
    <m/>
    <m/>
    <m/>
    <n v="4"/>
    <n v="12"/>
    <n v="7"/>
    <n v="1"/>
    <n v="21"/>
    <n v="1"/>
    <n v="-43600"/>
    <n v="33"/>
    <n v="-43634"/>
    <n v="22"/>
    <x v="2"/>
    <n v="4"/>
    <n v="10"/>
    <x v="0"/>
    <x v="15"/>
    <x v="1"/>
    <x v="1"/>
    <x v="1"/>
    <x v="6"/>
    <x v="4"/>
    <x v="0"/>
    <n v="1"/>
    <n v="90"/>
  </r>
  <r>
    <s v="MOZ-SOF-MAR-19-002"/>
    <d v="2019-05-20T00:00:00"/>
    <x v="0"/>
    <x v="98"/>
    <x v="5"/>
    <x v="470"/>
    <s v="DONGO-FUMO JUBEMGA_x000a__x000a__x000a__x000a__x000a__x000a_"/>
    <m/>
    <m/>
    <s v="CORAGEM DAIMENE"/>
    <m/>
    <s v="ANA CORAGEM"/>
    <n v="2"/>
    <m/>
    <s v="F"/>
    <s v="MUSSA GABRIEL"/>
    <d v="2019-05-12T00:00:00"/>
    <d v="2019-05-12T00:00:00"/>
    <m/>
    <m/>
    <m/>
    <m/>
    <s v="1"/>
    <s v="2"/>
    <s v="2"/>
    <m/>
    <s v="1"/>
    <s v="2"/>
    <d v="2019-04-29T00:00:00"/>
    <s v="1"/>
    <s v="1"/>
    <s v="9"/>
    <s v="1"/>
    <s v="1"/>
    <n v="0"/>
    <m/>
    <m/>
    <m/>
    <m/>
    <m/>
    <m/>
    <d v="2019-05-12T00:00:00"/>
    <d v="2019-05-13T00:00:00"/>
    <d v="2019-05-19T00:00:00"/>
    <s v="1"/>
    <d v="2019-06-18T00:00:00"/>
    <d v="2019-05-20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79"/>
    <n v="1"/>
    <m/>
    <m/>
    <m/>
    <m/>
    <m/>
    <m/>
    <m/>
    <m/>
    <m/>
    <m/>
    <n v="13"/>
    <n v="14"/>
    <n v="0"/>
    <n v="1"/>
    <n v="6"/>
    <n v="1"/>
    <n v="-43604"/>
    <n v="29"/>
    <n v="-43634"/>
    <n v="7"/>
    <x v="2"/>
    <n v="4"/>
    <n v="10"/>
    <x v="0"/>
    <x v="25"/>
    <x v="2"/>
    <x v="0"/>
    <x v="1"/>
    <x v="6"/>
    <x v="4"/>
    <x v="4"/>
    <n v="1"/>
    <n v="90"/>
  </r>
  <r>
    <s v="MOZ-MPP-NMC-19-004"/>
    <d v="2019-05-31T00:00:00"/>
    <x v="0"/>
    <x v="57"/>
    <x v="7"/>
    <x v="870"/>
    <s v="VILA DE NAMAACHA_x000a__x000a__x000a_"/>
    <m/>
    <m/>
    <s v="MATEUS BIE"/>
    <d v="2019-09-11T00:00:00"/>
    <s v="ANGELA MATEUS BIE"/>
    <n v="3"/>
    <n v="8"/>
    <s v="F"/>
    <s v="CLAUDIO MIAMBO"/>
    <d v="2019-05-19T00:00:00"/>
    <d v="2019-05-19T00:00:00"/>
    <m/>
    <m/>
    <m/>
    <m/>
    <s v="1"/>
    <s v="2"/>
    <s v="2"/>
    <m/>
    <s v="2"/>
    <s v="1"/>
    <d v="2019-05-16T00:00:00"/>
    <s v="1"/>
    <s v="1"/>
    <s v="2"/>
    <s v="1"/>
    <s v="1"/>
    <n v="99"/>
    <m/>
    <m/>
    <m/>
    <m/>
    <m/>
    <m/>
    <d v="2019-05-26T00:00:00"/>
    <d v="2019-05-27T00:00:00"/>
    <d v="2019-05-30T00:00:00"/>
    <s v="1"/>
    <d v="2019-06-24T00:00:00"/>
    <d v="2019-05-31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680"/>
    <n v="1"/>
    <m/>
    <m/>
    <m/>
    <m/>
    <m/>
    <m/>
    <m/>
    <m/>
    <m/>
    <m/>
    <n v="3"/>
    <n v="11"/>
    <n v="0"/>
    <n v="8"/>
    <n v="3"/>
    <n v="1"/>
    <n v="-43615"/>
    <n v="-43616"/>
    <n v="0"/>
    <n v="4"/>
    <x v="2"/>
    <n v="5"/>
    <n v="10"/>
    <x v="0"/>
    <x v="39"/>
    <x v="1"/>
    <x v="0"/>
    <x v="1"/>
    <x v="1"/>
    <x v="4"/>
    <x v="1"/>
    <n v="1"/>
    <n v="90"/>
  </r>
  <r>
    <s v="MOZ-ZAM-MCB-19-002"/>
    <d v="2019-05-01T00:00:00"/>
    <x v="0"/>
    <x v="127"/>
    <x v="2"/>
    <x v="646"/>
    <s v="PERTO DO SECRETARIO MOBALA"/>
    <m/>
    <m/>
    <s v="GONÇALVES"/>
    <d v="2018-02-06T00:00:00"/>
    <s v="MIRANDA GONÇALVES"/>
    <n v="1"/>
    <m/>
    <s v="F"/>
    <s v="DIOTINO TOMAS"/>
    <d v="2019-04-10T00:00:00"/>
    <d v="2019-04-10T00:00:00"/>
    <m/>
    <m/>
    <m/>
    <m/>
    <s v="1"/>
    <s v="2"/>
    <s v="2"/>
    <m/>
    <s v="2"/>
    <s v="1"/>
    <d v="2019-04-01T00:00:00"/>
    <s v="1"/>
    <s v="1"/>
    <s v="2"/>
    <s v="1"/>
    <s v="1"/>
    <n v="0"/>
    <m/>
    <m/>
    <m/>
    <m/>
    <m/>
    <m/>
    <d v="2019-04-10T00:00:00"/>
    <m/>
    <d v="2019-04-11T00:00:00"/>
    <s v="1"/>
    <d v="2019-05-27T00:00:00"/>
    <d v="2019-05-01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639"/>
    <n v="1"/>
    <m/>
    <m/>
    <m/>
    <m/>
    <m/>
    <m/>
    <m/>
    <m/>
    <m/>
    <m/>
    <n v="9"/>
    <n v="-43556"/>
    <n v="0"/>
    <n v="-43565"/>
    <n v="43566"/>
    <n v="20"/>
    <n v="-43566"/>
    <n v="-43586"/>
    <n v="0"/>
    <n v="43586"/>
    <x v="2"/>
    <n v="4"/>
    <n v="10"/>
    <x v="0"/>
    <x v="14"/>
    <x v="1"/>
    <x v="4"/>
    <x v="1"/>
    <x v="1"/>
    <x v="4"/>
    <x v="4"/>
    <n v="1"/>
    <n v="90"/>
  </r>
  <r>
    <s v="MOZ-ZAM-PBN-19-002"/>
    <d v="2019-05-16T00:00:00"/>
    <x v="0"/>
    <x v="81"/>
    <x v="2"/>
    <x v="290"/>
    <s v="MUJANABANE PERTO DO SECRETARIO DO BAIRRO"/>
    <m/>
    <m/>
    <s v="CHADIDA MUSSA"/>
    <d v="2018-03-01T00:00:00"/>
    <s v="ELIDIO CADRE"/>
    <n v="1"/>
    <n v="2"/>
    <s v="M"/>
    <s v="ATANASIO JANTAR"/>
    <d v="2019-04-02T00:00:00"/>
    <d v="2019-04-03T00:00:00"/>
    <m/>
    <m/>
    <m/>
    <m/>
    <s v="1"/>
    <s v="2"/>
    <s v="2"/>
    <m/>
    <s v="2"/>
    <s v="1"/>
    <d v="2019-03-29T00:00:00"/>
    <s v="1"/>
    <s v="1"/>
    <s v="2"/>
    <s v="1"/>
    <s v="1"/>
    <n v="3"/>
    <d v="2018-03-05T00:00:00"/>
    <d v="2018-06-13T00:00:00"/>
    <m/>
    <d v="2018-05-07T00:00:00"/>
    <d v="2018-07-13T00:00:00"/>
    <m/>
    <d v="2019-04-03T00:00:00"/>
    <d v="2019-04-04T00:00:00"/>
    <d v="2019-05-15T00:00:00"/>
    <s v="1"/>
    <d v="2019-06-18T00:00:00"/>
    <d v="2019-05-16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640"/>
    <n v="1"/>
    <m/>
    <m/>
    <m/>
    <m/>
    <m/>
    <m/>
    <m/>
    <m/>
    <m/>
    <m/>
    <n v="4"/>
    <n v="6"/>
    <n v="1"/>
    <n v="1"/>
    <n v="41"/>
    <n v="1"/>
    <n v="-43600"/>
    <n v="-43601"/>
    <n v="0"/>
    <n v="42"/>
    <x v="2"/>
    <n v="3"/>
    <n v="10"/>
    <x v="0"/>
    <x v="13"/>
    <x v="1"/>
    <x v="3"/>
    <x v="1"/>
    <x v="1"/>
    <x v="4"/>
    <x v="0"/>
    <n v="1"/>
    <n v="90"/>
  </r>
  <r>
    <s v="MOZ-ZAM-NCD-19-003"/>
    <d v="2019-05-15T00:00:00"/>
    <x v="0"/>
    <x v="28"/>
    <x v="2"/>
    <x v="871"/>
    <s v="_x000d__x000a__x000d__x000a__x000d__x000a__x000d__x000a__x000d__x000a__x000d__x000a_"/>
    <m/>
    <m/>
    <s v="DALILA MATOS"/>
    <d v="2017-11-03T00:00:00"/>
    <s v="JOANA TRATIBO"/>
    <n v="1"/>
    <n v="6"/>
    <s v="F"/>
    <s v="ISABEL CANIÇO"/>
    <d v="2019-05-06T00:00:00"/>
    <d v="2019-05-06T00:00:00"/>
    <m/>
    <m/>
    <m/>
    <m/>
    <s v="2"/>
    <s v="1"/>
    <s v="2"/>
    <m/>
    <s v="2"/>
    <s v="1"/>
    <d v="2019-05-04T00:00:00"/>
    <s v="1"/>
    <s v="1"/>
    <s v="1"/>
    <s v="1"/>
    <s v="1"/>
    <n v="3"/>
    <d v="2017-11-03T00:00:00"/>
    <d v="2018-02-22T00:00:00"/>
    <d v="2018-07-02T00:00:00"/>
    <d v="2018-01-15T00:00:00"/>
    <d v="2018-07-02T00:00:00"/>
    <m/>
    <d v="2019-05-06T00:00:00"/>
    <d v="2019-05-07T00:00:00"/>
    <d v="2019-05-15T00:00:00"/>
    <s v="1"/>
    <d v="2019-06-19T00:00:00"/>
    <d v="2019-05-16T00:00:00"/>
    <x v="4"/>
    <m/>
    <m/>
    <m/>
    <d v="2019-06-19T00:00:00"/>
    <d v="2019-06-19T00:00:00"/>
    <s v="2"/>
    <s v="2"/>
    <s v="2"/>
    <s v="2"/>
    <s v="1"/>
    <s v="2"/>
    <d v="2019-06-19T00:00:00"/>
    <d v="2019-06-19T00:00:00"/>
    <s v="2"/>
    <s v="2"/>
    <s v="2"/>
    <s v="2-No"/>
    <m/>
    <d v="2019-09-23T00:00:00"/>
    <b v="0"/>
    <b v="0"/>
    <m/>
    <x v="1"/>
    <b v="0"/>
    <b v="0"/>
    <n v="1641"/>
    <n v="1"/>
    <m/>
    <m/>
    <m/>
    <m/>
    <m/>
    <m/>
    <m/>
    <m/>
    <m/>
    <m/>
    <n v="2"/>
    <n v="3"/>
    <n v="0"/>
    <n v="1"/>
    <n v="8"/>
    <n v="1"/>
    <n v="35"/>
    <n v="35"/>
    <n v="0"/>
    <n v="8"/>
    <x v="2"/>
    <n v="5"/>
    <n v="10"/>
    <x v="0"/>
    <x v="25"/>
    <x v="1"/>
    <x v="1"/>
    <x v="1"/>
    <x v="6"/>
    <x v="4"/>
    <x v="0"/>
    <n v="1"/>
    <n v="90"/>
  </r>
  <r>
    <s v="MOZ-ZAM-ALM-19-003"/>
    <d v="2019-05-16T00:00:00"/>
    <x v="0"/>
    <x v="5"/>
    <x v="2"/>
    <x v="872"/>
    <s v="PERTO DA MOAGEM"/>
    <m/>
    <m/>
    <s v="RITO MARIANO"/>
    <d v="2017-01-15T00:00:00"/>
    <s v="CARLITOS RITO MARIANO"/>
    <n v="2"/>
    <n v="5"/>
    <s v="M"/>
    <s v="JAMAL SAIDE"/>
    <d v="2019-04-29T00:00:00"/>
    <d v="2019-04-29T00:00:00"/>
    <m/>
    <m/>
    <m/>
    <m/>
    <s v="2"/>
    <s v="1"/>
    <s v="2"/>
    <m/>
    <s v="2"/>
    <s v="1"/>
    <d v="2019-04-22T00:00:00"/>
    <s v="1"/>
    <s v="1"/>
    <s v="2"/>
    <s v="1"/>
    <s v="1"/>
    <n v="2"/>
    <m/>
    <d v="2019-02-21T00:00:00"/>
    <m/>
    <d v="2018-02-20T00:00:00"/>
    <m/>
    <m/>
    <m/>
    <m/>
    <d v="2019-05-15T00:00:00"/>
    <s v="2"/>
    <d v="2019-06-18T00:00:00"/>
    <d v="2019-05-16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42"/>
    <n v="1"/>
    <m/>
    <m/>
    <m/>
    <m/>
    <m/>
    <m/>
    <m/>
    <m/>
    <m/>
    <m/>
    <n v="7"/>
    <n v="-43577"/>
    <n v="0"/>
    <n v="-43584"/>
    <n v="43600"/>
    <n v="1"/>
    <n v="-43600"/>
    <n v="33"/>
    <n v="-43634"/>
    <n v="43601"/>
    <x v="2"/>
    <n v="4"/>
    <n v="10"/>
    <x v="0"/>
    <x v="17"/>
    <x v="1"/>
    <x v="4"/>
    <x v="1"/>
    <x v="6"/>
    <x v="4"/>
    <x v="2"/>
    <n v="1"/>
    <n v="90"/>
  </r>
  <r>
    <s v="MOZ-TET-MTR-19-001"/>
    <d v="2019-04-30T00:00:00"/>
    <x v="0"/>
    <x v="49"/>
    <x v="3"/>
    <x v="873"/>
    <s v="INHANGOMA"/>
    <m/>
    <m/>
    <s v="LUCAS MARIO"/>
    <m/>
    <s v="ISABEL LUCAS"/>
    <n v="5"/>
    <m/>
    <s v="F"/>
    <s v="DANIEL CORDOR"/>
    <d v="2019-04-17T00:00:00"/>
    <d v="2019-04-26T00:00:00"/>
    <m/>
    <m/>
    <m/>
    <m/>
    <s v="2"/>
    <s v="1"/>
    <s v="2"/>
    <m/>
    <s v="2"/>
    <s v="1"/>
    <d v="2019-04-12T00:00:00"/>
    <s v="2"/>
    <s v="2"/>
    <s v="2"/>
    <s v="1"/>
    <s v="1"/>
    <n v="0"/>
    <m/>
    <m/>
    <m/>
    <m/>
    <m/>
    <m/>
    <d v="2019-04-27T00:00:00"/>
    <d v="2019-04-28T00:00:00"/>
    <d v="2019-04-29T00:00:00"/>
    <s v="1"/>
    <d v="2019-07-22T00:00:00"/>
    <d v="2019-04-30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d v="2019-08-26T00:00:00"/>
    <b v="0"/>
    <b v="0"/>
    <m/>
    <x v="1"/>
    <b v="0"/>
    <b v="0"/>
    <n v="1643"/>
    <n v="1"/>
    <m/>
    <m/>
    <m/>
    <m/>
    <m/>
    <m/>
    <m/>
    <m/>
    <m/>
    <m/>
    <n v="5"/>
    <n v="16"/>
    <n v="9"/>
    <n v="2"/>
    <n v="1"/>
    <n v="1"/>
    <n v="84"/>
    <n v="83"/>
    <n v="0"/>
    <n v="2"/>
    <x v="2"/>
    <n v="4"/>
    <n v="10"/>
    <x v="0"/>
    <x v="15"/>
    <x v="0"/>
    <x v="2"/>
    <x v="1"/>
    <x v="6"/>
    <x v="4"/>
    <x v="4"/>
    <n v="2"/>
    <n v="90"/>
  </r>
  <r>
    <s v="MOZ-TET-TEC-19-001"/>
    <d v="2019-05-16T00:00:00"/>
    <x v="0"/>
    <x v="100"/>
    <x v="3"/>
    <x v="874"/>
    <s v="CAPHAIA"/>
    <m/>
    <m/>
    <s v="MARTA ANTONIO"/>
    <d v="2019-05-28T00:00:00"/>
    <s v="SOLANGE FREDERICO"/>
    <n v="4"/>
    <n v="11"/>
    <s v="F"/>
    <s v="ELISA FRANCISCO TACICANO"/>
    <d v="2019-05-03T00:00:00"/>
    <d v="2019-05-03T00:00:00"/>
    <m/>
    <m/>
    <m/>
    <m/>
    <s v="1"/>
    <s v="2"/>
    <s v="2"/>
    <m/>
    <s v="2"/>
    <s v="1"/>
    <m/>
    <s v="9"/>
    <s v="9"/>
    <s v="9"/>
    <s v="1"/>
    <s v="1"/>
    <n v="3"/>
    <d v="2015-05-29T00:00:00"/>
    <d v="2015-09-02T00:00:00"/>
    <m/>
    <d v="2015-06-30T00:00:00"/>
    <d v="2015-10-06T00:00:00"/>
    <m/>
    <d v="2019-05-05T00:00:00"/>
    <d v="2019-05-06T00:00:00"/>
    <d v="2019-05-15T00:00:00"/>
    <s v="1"/>
    <d v="2019-06-18T00:00:00"/>
    <d v="2019-05-16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46"/>
    <n v="1"/>
    <m/>
    <m/>
    <m/>
    <m/>
    <m/>
    <m/>
    <m/>
    <m/>
    <m/>
    <m/>
    <n v="43588"/>
    <n v="43591"/>
    <n v="0"/>
    <n v="3"/>
    <n v="9"/>
    <n v="1"/>
    <n v="-43600"/>
    <n v="33"/>
    <n v="-43634"/>
    <n v="10"/>
    <x v="1"/>
    <n v="1"/>
    <n v="10"/>
    <x v="0"/>
    <x v="19"/>
    <x v="3"/>
    <x v="1"/>
    <x v="3"/>
    <x v="6"/>
    <x v="4"/>
    <x v="0"/>
    <n v="2"/>
    <n v="90"/>
  </r>
  <r>
    <s v="MOZ-MPP-NMC-19-003-C1"/>
    <d v="2019-05-10T00:00:00"/>
    <x v="1"/>
    <x v="57"/>
    <x v="7"/>
    <x v="131"/>
    <s v="CHICOCHANA_x000a_"/>
    <s v="ALDEIA DE CHICOCHANA"/>
    <m/>
    <s v="FRANCISCO E FELIZARDA"/>
    <m/>
    <s v="ANTONIO FRANCISCO"/>
    <n v="0"/>
    <n v="11"/>
    <s v="M"/>
    <s v="CLAUDIO MIAMBO"/>
    <d v="2019-05-08T00:00:00"/>
    <d v="2019-05-08T00:00:00"/>
    <s v="1"/>
    <d v="2019-05-08T00:00:00"/>
    <s v="9"/>
    <s v="1"/>
    <m/>
    <m/>
    <m/>
    <m/>
    <m/>
    <m/>
    <m/>
    <m/>
    <m/>
    <m/>
    <m/>
    <m/>
    <m/>
    <m/>
    <m/>
    <m/>
    <m/>
    <m/>
    <m/>
    <m/>
    <m/>
    <m/>
    <m/>
    <d v="2019-06-24T00:00:00"/>
    <m/>
    <x v="0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x v="1"/>
    <b v="0"/>
    <b v="0"/>
    <n v="1681"/>
    <n v="1"/>
    <m/>
    <m/>
    <m/>
    <m/>
    <m/>
    <m/>
    <m/>
    <m/>
    <m/>
    <m/>
    <n v="43593"/>
    <n v="0"/>
    <n v="0"/>
    <n v="-43593"/>
    <n v="0"/>
    <n v="0"/>
    <n v="43640"/>
    <n v="45"/>
    <n v="0"/>
    <n v="43595"/>
    <x v="1"/>
    <n v="1"/>
    <n v="10"/>
    <x v="0"/>
    <x v="19"/>
    <x v="1"/>
    <x v="4"/>
    <x v="3"/>
    <x v="6"/>
    <x v="4"/>
    <x v="4"/>
    <n v="1"/>
    <n v="90"/>
  </r>
  <r>
    <s v="MOZ-ZAM-LUG-19-001-C2"/>
    <d v="2019-05-12T00:00:00"/>
    <x v="1"/>
    <x v="71"/>
    <x v="2"/>
    <x v="875"/>
    <s v="PUTTINE"/>
    <m/>
    <m/>
    <s v="ROCHA CAVA"/>
    <m/>
    <s v="BELITA ROCHA"/>
    <n v="3"/>
    <m/>
    <s v="F"/>
    <s v="PEDRO ALFREDO MACHAVA"/>
    <d v="2019-05-07T00:00:00"/>
    <d v="2019-05-07T00:00:00"/>
    <s v="1"/>
    <d v="2019-05-08T00:00:00"/>
    <s v="1"/>
    <s v="1"/>
    <m/>
    <m/>
    <m/>
    <m/>
    <m/>
    <m/>
    <m/>
    <m/>
    <m/>
    <m/>
    <m/>
    <s v="1"/>
    <n v="0"/>
    <m/>
    <m/>
    <m/>
    <m/>
    <m/>
    <m/>
    <d v="2019-05-08T00:00:00"/>
    <m/>
    <d v="2019-05-11T00:00:00"/>
    <s v="1"/>
    <d v="2019-06-18T00:00:00"/>
    <d v="2019-05-12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682"/>
    <n v="1"/>
    <m/>
    <m/>
    <m/>
    <m/>
    <m/>
    <m/>
    <m/>
    <m/>
    <m/>
    <m/>
    <n v="43592"/>
    <n v="0"/>
    <n v="0"/>
    <n v="-43592"/>
    <n v="43596"/>
    <n v="1"/>
    <n v="-43596"/>
    <n v="-43597"/>
    <n v="0"/>
    <n v="43597"/>
    <x v="1"/>
    <n v="1"/>
    <n v="10"/>
    <x v="0"/>
    <x v="19"/>
    <x v="1"/>
    <x v="4"/>
    <x v="3"/>
    <x v="1"/>
    <x v="4"/>
    <x v="4"/>
    <n v="1"/>
    <n v="90"/>
  </r>
  <r>
    <s v="MOZ-TET-CFD-19-001"/>
    <d v="2019-05-16T00:00:00"/>
    <x v="0"/>
    <x v="64"/>
    <x v="3"/>
    <x v="876"/>
    <s v="LUIA"/>
    <m/>
    <m/>
    <s v="DJONE WILSON"/>
    <d v="2018-02-12T00:00:00"/>
    <s v="MANUEL DJONE WILSON"/>
    <n v="1"/>
    <n v="2"/>
    <s v="M"/>
    <s v="SERGIO EMILIO MAGESTADE"/>
    <d v="2019-04-30T00:00:00"/>
    <d v="2019-04-30T00:00:00"/>
    <m/>
    <m/>
    <m/>
    <m/>
    <s v="2"/>
    <s v="2"/>
    <s v="2"/>
    <m/>
    <s v="2"/>
    <s v="1"/>
    <m/>
    <m/>
    <m/>
    <m/>
    <m/>
    <m/>
    <m/>
    <m/>
    <m/>
    <m/>
    <m/>
    <m/>
    <m/>
    <m/>
    <m/>
    <m/>
    <m/>
    <d v="2019-06-18T00:00:00"/>
    <d v="2019-05-16T00:00:00"/>
    <x v="0"/>
    <m/>
    <m/>
    <m/>
    <m/>
    <m/>
    <m/>
    <m/>
    <m/>
    <m/>
    <m/>
    <m/>
    <m/>
    <d v="2019-06-18T00:00:00"/>
    <m/>
    <m/>
    <m/>
    <m/>
    <m/>
    <d v="2019-10-01T00:00:00"/>
    <b v="0"/>
    <b v="0"/>
    <m/>
    <x v="1"/>
    <b v="0"/>
    <b v="0"/>
    <n v="1647"/>
    <n v="1"/>
    <m/>
    <m/>
    <m/>
    <m/>
    <m/>
    <m/>
    <m/>
    <m/>
    <m/>
    <m/>
    <n v="43585"/>
    <n v="0"/>
    <n v="0"/>
    <n v="-43585"/>
    <n v="0"/>
    <n v="43601"/>
    <n v="0"/>
    <n v="33"/>
    <n v="-43634"/>
    <n v="43601"/>
    <x v="1"/>
    <n v="1"/>
    <n v="10"/>
    <x v="0"/>
    <x v="19"/>
    <x v="1"/>
    <x v="4"/>
    <x v="3"/>
    <x v="6"/>
    <x v="4"/>
    <x v="4"/>
    <n v="1"/>
    <n v="90"/>
  </r>
  <r>
    <s v="MOZ-ZAM-PBN-19-003"/>
    <d v="2019-04-30T00:00:00"/>
    <x v="0"/>
    <x v="81"/>
    <x v="2"/>
    <x v="290"/>
    <s v="MALEMA NAMIBANA"/>
    <m/>
    <m/>
    <s v="NINA ANSELMO"/>
    <m/>
    <s v="JOEL JOAO"/>
    <n v="8"/>
    <n v="1"/>
    <s v="M"/>
    <s v="TELMA ESMI"/>
    <d v="2019-04-17T00:00:00"/>
    <d v="2019-04-20T00:00:00"/>
    <m/>
    <m/>
    <m/>
    <m/>
    <s v="2"/>
    <s v="2"/>
    <s v="2"/>
    <m/>
    <s v="1"/>
    <s v="2"/>
    <d v="2019-04-16T00:00:00"/>
    <s v="1"/>
    <s v="1"/>
    <s v="1"/>
    <s v="1"/>
    <s v="1"/>
    <n v="3"/>
    <d v="2011-04-11T00:00:00"/>
    <d v="2011-07-12T00:00:00"/>
    <m/>
    <d v="2011-06-06T00:00:00"/>
    <d v="2011-08-22T00:00:00"/>
    <d v="2011-08-22T00:00:00"/>
    <d v="2019-04-20T00:00:00"/>
    <d v="2019-04-21T00:00:00"/>
    <d v="2019-04-29T00:00:00"/>
    <s v="1"/>
    <d v="2019-06-18T00:00:00"/>
    <d v="2019-04-30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48"/>
    <n v="1"/>
    <m/>
    <m/>
    <m/>
    <m/>
    <m/>
    <m/>
    <m/>
    <m/>
    <m/>
    <m/>
    <n v="1"/>
    <n v="5"/>
    <n v="3"/>
    <n v="1"/>
    <n v="8"/>
    <n v="1"/>
    <n v="-43584"/>
    <n v="49"/>
    <n v="-43634"/>
    <n v="9"/>
    <x v="2"/>
    <n v="4"/>
    <n v="10"/>
    <x v="0"/>
    <x v="16"/>
    <x v="1"/>
    <x v="1"/>
    <x v="1"/>
    <x v="6"/>
    <x v="4"/>
    <x v="0"/>
    <n v="1"/>
    <n v="90"/>
  </r>
  <r>
    <s v="MOZ-TET-TEC-19-001"/>
    <d v="2019-05-15T00:00:00"/>
    <x v="0"/>
    <x v="100"/>
    <x v="3"/>
    <x v="874"/>
    <m/>
    <m/>
    <m/>
    <s v="DANIEL"/>
    <d v="2008-10-29T00:00:00"/>
    <s v="MEVI DANIEL"/>
    <n v="10"/>
    <n v="6"/>
    <s v="F"/>
    <s v="ELISA FRANCISCO"/>
    <d v="2019-05-06T00:00:00"/>
    <d v="2019-05-06T00:00:00"/>
    <m/>
    <m/>
    <m/>
    <m/>
    <s v="2"/>
    <s v="1"/>
    <s v="2"/>
    <m/>
    <s v="2"/>
    <s v="1"/>
    <d v="2019-04-25T00:00:00"/>
    <s v="1"/>
    <s v="1"/>
    <s v="9"/>
    <s v="1"/>
    <s v="1"/>
    <n v="0"/>
    <m/>
    <m/>
    <m/>
    <m/>
    <m/>
    <m/>
    <d v="2019-05-06T00:00:00"/>
    <d v="2019-05-07T00:00:00"/>
    <d v="2019-05-15T00:00:00"/>
    <s v="1"/>
    <d v="2019-06-18T00:00:00"/>
    <d v="2019-05-16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49"/>
    <n v="1"/>
    <m/>
    <m/>
    <m/>
    <m/>
    <m/>
    <m/>
    <m/>
    <m/>
    <m/>
    <m/>
    <n v="11"/>
    <n v="12"/>
    <n v="0"/>
    <n v="1"/>
    <n v="8"/>
    <n v="1"/>
    <n v="-43600"/>
    <n v="34"/>
    <n v="-43634"/>
    <n v="8"/>
    <x v="2"/>
    <n v="4"/>
    <n v="10"/>
    <x v="0"/>
    <x v="17"/>
    <x v="1"/>
    <x v="1"/>
    <x v="1"/>
    <x v="6"/>
    <x v="4"/>
    <x v="4"/>
    <n v="1"/>
    <n v="90"/>
  </r>
  <r>
    <s v="MOZ-TET-TEC-19-002"/>
    <d v="2019-05-15T00:00:00"/>
    <x v="0"/>
    <x v="100"/>
    <x v="3"/>
    <x v="874"/>
    <s v="BAIRRO MATUNDO"/>
    <m/>
    <m/>
    <s v="COSTA CARLOS"/>
    <d v="2014-03-15T00:00:00"/>
    <s v="VALDEMIRO COSTA"/>
    <n v="5"/>
    <n v="1"/>
    <s v="M"/>
    <s v="ELISA TACICANE"/>
    <d v="2019-05-06T00:00:00"/>
    <d v="2019-05-06T00:00:00"/>
    <m/>
    <m/>
    <m/>
    <m/>
    <s v="1"/>
    <s v="2"/>
    <s v="2"/>
    <m/>
    <s v="1"/>
    <s v="1"/>
    <d v="2019-04-29T00:00:00"/>
    <s v="1"/>
    <s v="1"/>
    <s v="1"/>
    <s v="1"/>
    <s v="1"/>
    <n v="3"/>
    <d v="2014-04-14T00:00:00"/>
    <d v="2014-06-19T00:00:00"/>
    <m/>
    <d v="2014-05-20T00:00:00"/>
    <d v="2014-07-18T00:00:00"/>
    <m/>
    <d v="2019-05-06T00:00:00"/>
    <d v="2019-05-07T00:00:00"/>
    <d v="2019-05-14T00:00:00"/>
    <s v="1"/>
    <d v="2019-06-18T00:00:00"/>
    <d v="2019-05-15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50"/>
    <n v="1"/>
    <m/>
    <m/>
    <m/>
    <m/>
    <m/>
    <m/>
    <m/>
    <m/>
    <m/>
    <m/>
    <n v="7"/>
    <n v="8"/>
    <n v="0"/>
    <n v="1"/>
    <n v="7"/>
    <n v="1"/>
    <n v="-43599"/>
    <n v="34"/>
    <n v="-43634"/>
    <n v="8"/>
    <x v="2"/>
    <n v="4"/>
    <n v="10"/>
    <x v="0"/>
    <x v="25"/>
    <x v="1"/>
    <x v="1"/>
    <x v="1"/>
    <x v="6"/>
    <x v="4"/>
    <x v="0"/>
    <n v="1"/>
    <n v="90"/>
  </r>
  <r>
    <s v="MOZ-GAZ-MSS-19-002"/>
    <d v="2019-04-26T00:00:00"/>
    <x v="0"/>
    <x v="90"/>
    <x v="9"/>
    <x v="849"/>
    <m/>
    <m/>
    <m/>
    <s v="FENIAS NGOVENE"/>
    <d v="2015-12-18T00:00:00"/>
    <s v="DANILIO FENIAS NGOVENE"/>
    <n v="3"/>
    <n v="1"/>
    <s v="M"/>
    <s v="CECILIO BAULENE"/>
    <d v="2019-04-22T00:00:00"/>
    <d v="2019-04-22T00:00:00"/>
    <m/>
    <m/>
    <m/>
    <m/>
    <s v="1"/>
    <s v="1"/>
    <s v="1"/>
    <d v="2019-04-22T00:00:00"/>
    <s v="2"/>
    <s v="1"/>
    <d v="2019-04-20T00:00:00"/>
    <s v="1"/>
    <s v="1"/>
    <s v="2"/>
    <s v="1"/>
    <s v="1"/>
    <n v="0"/>
    <m/>
    <m/>
    <m/>
    <m/>
    <m/>
    <m/>
    <d v="2019-04-22T00:00:00"/>
    <d v="2019-04-23T00:00:00"/>
    <d v="2019-04-25T00:00:00"/>
    <s v="1"/>
    <d v="2019-05-20T00:00:00"/>
    <d v="2019-04-26T00:00:00"/>
    <x v="0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51"/>
    <n v="1"/>
    <m/>
    <m/>
    <m/>
    <m/>
    <m/>
    <m/>
    <m/>
    <m/>
    <m/>
    <m/>
    <n v="2"/>
    <n v="3"/>
    <n v="0"/>
    <n v="1"/>
    <n v="2"/>
    <n v="1"/>
    <n v="25"/>
    <n v="-43581"/>
    <n v="43605"/>
    <n v="3"/>
    <x v="2"/>
    <n v="4"/>
    <n v="10"/>
    <x v="0"/>
    <x v="16"/>
    <x v="1"/>
    <x v="5"/>
    <x v="1"/>
    <x v="1"/>
    <x v="5"/>
    <x v="4"/>
    <n v="1"/>
    <n v="90"/>
  </r>
  <r>
    <s v="MOZ-NSS-NGA-19-001"/>
    <d v="2019-05-16T00:00:00"/>
    <x v="0"/>
    <x v="132"/>
    <x v="0"/>
    <x v="877"/>
    <s v="PROXIMO DO MERCADO"/>
    <m/>
    <m/>
    <s v="SAIDE JAFAR"/>
    <d v="2016-12-08T00:00:00"/>
    <s v="USSENI SAIDE"/>
    <n v="2"/>
    <n v="1"/>
    <s v="M"/>
    <s v="MALONDA"/>
    <d v="2019-05-02T00:00:00"/>
    <d v="2019-05-02T00:00:00"/>
    <m/>
    <m/>
    <m/>
    <m/>
    <s v="1"/>
    <s v="2"/>
    <s v="2"/>
    <m/>
    <s v="2"/>
    <s v="1"/>
    <d v="2019-04-28T00:00:00"/>
    <s v="1"/>
    <s v="1"/>
    <s v="2"/>
    <s v="1"/>
    <s v="1"/>
    <n v="3"/>
    <d v="2017-01-12T00:00:00"/>
    <d v="2017-03-17T00:00:00"/>
    <m/>
    <d v="2017-02-15T00:00:00"/>
    <d v="2019-04-20T00:00:00"/>
    <m/>
    <d v="2019-05-03T00:00:00"/>
    <d v="2019-05-04T00:00:00"/>
    <d v="2019-05-15T00:00:00"/>
    <s v="1"/>
    <d v="2019-06-18T00:00:00"/>
    <d v="2019-05-16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53"/>
    <n v="1"/>
    <m/>
    <m/>
    <m/>
    <m/>
    <m/>
    <m/>
    <m/>
    <m/>
    <m/>
    <m/>
    <n v="4"/>
    <n v="6"/>
    <n v="0"/>
    <n v="2"/>
    <n v="11"/>
    <n v="1"/>
    <n v="-43600"/>
    <n v="33"/>
    <n v="-43634"/>
    <n v="12"/>
    <x v="2"/>
    <n v="4"/>
    <n v="10"/>
    <x v="0"/>
    <x v="17"/>
    <x v="1"/>
    <x v="1"/>
    <x v="1"/>
    <x v="6"/>
    <x v="4"/>
    <x v="0"/>
    <n v="1"/>
    <n v="90"/>
  </r>
  <r>
    <s v="MOZ-MPP-MTL-19-006"/>
    <d v="2019-05-28T00:00:00"/>
    <x v="0"/>
    <x v="133"/>
    <x v="7"/>
    <x v="878"/>
    <m/>
    <m/>
    <m/>
    <s v="MARIO ALFREDO"/>
    <d v="2007-01-11T00:00:00"/>
    <s v="CACILDA MARIO DUJANE"/>
    <n v="12"/>
    <n v="4"/>
    <s v="F"/>
    <s v="RABECA GASPAR SAMBO"/>
    <d v="2019-05-15T00:00:00"/>
    <d v="2019-05-15T00:00:00"/>
    <m/>
    <m/>
    <m/>
    <m/>
    <s v="2"/>
    <s v="1"/>
    <s v="2"/>
    <m/>
    <s v="1"/>
    <s v="2"/>
    <d v="2019-05-13T00:00:00"/>
    <s v="1"/>
    <s v="1"/>
    <s v="2"/>
    <s v="1"/>
    <s v="1"/>
    <n v="0"/>
    <m/>
    <m/>
    <m/>
    <m/>
    <m/>
    <m/>
    <d v="2019-05-24T00:00:00"/>
    <d v="2019-05-25T00:00:00"/>
    <d v="2019-05-28T00:00:00"/>
    <s v="1"/>
    <d v="2019-06-18T00:00:00"/>
    <d v="2019-05-28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683"/>
    <n v="1"/>
    <m/>
    <m/>
    <m/>
    <m/>
    <m/>
    <m/>
    <m/>
    <m/>
    <m/>
    <m/>
    <n v="2"/>
    <n v="12"/>
    <n v="0"/>
    <n v="10"/>
    <n v="3"/>
    <n v="0"/>
    <n v="-43613"/>
    <n v="-43613"/>
    <n v="0"/>
    <n v="3"/>
    <x v="2"/>
    <n v="5"/>
    <n v="10"/>
    <x v="0"/>
    <x v="39"/>
    <x v="1"/>
    <x v="5"/>
    <x v="1"/>
    <x v="1"/>
    <x v="4"/>
    <x v="4"/>
    <n v="1"/>
    <n v="90"/>
  </r>
  <r>
    <s v="MOZ-SOF-CBV-19-001"/>
    <d v="2019-04-18T00:00:00"/>
    <x v="0"/>
    <x v="43"/>
    <x v="5"/>
    <x v="879"/>
    <s v="PRIMEIRO BAIRRO, PERTO DO SR CHICACA"/>
    <m/>
    <m/>
    <s v="JOAQUIM FENIASSE"/>
    <d v="2018-01-21T00:00:00"/>
    <s v="PEDRO JOAQUIM"/>
    <n v="1"/>
    <n v="4"/>
    <s v="M"/>
    <s v="JOAQUIM TAPARA ANTONIO"/>
    <d v="2019-04-18T00:00:00"/>
    <d v="2019-04-18T00:00:00"/>
    <m/>
    <m/>
    <m/>
    <m/>
    <s v="1"/>
    <s v="2"/>
    <s v="2"/>
    <m/>
    <s v="2"/>
    <s v="1"/>
    <d v="2019-04-14T00:00:00"/>
    <s v="1"/>
    <s v="1"/>
    <s v="9"/>
    <s v="9"/>
    <s v="1"/>
    <n v="3"/>
    <d v="2018-01-26T00:00:00"/>
    <d v="2018-07-02T00:00:00"/>
    <m/>
    <d v="2018-04-27T00:00:00"/>
    <d v="2018-09-12T00:00:00"/>
    <m/>
    <d v="2019-04-20T00:00:00"/>
    <d v="2019-04-21T00:00:00"/>
    <d v="2019-04-27T00:00:00"/>
    <s v="1"/>
    <d v="2019-06-18T00:00:00"/>
    <d v="2019-04-28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54"/>
    <n v="1"/>
    <m/>
    <m/>
    <m/>
    <m/>
    <m/>
    <m/>
    <m/>
    <m/>
    <m/>
    <m/>
    <n v="4"/>
    <n v="7"/>
    <n v="0"/>
    <n v="3"/>
    <n v="6"/>
    <n v="1"/>
    <n v="-43582"/>
    <n v="61"/>
    <n v="-43634"/>
    <n v="-3"/>
    <x v="2"/>
    <n v="4"/>
    <n v="10"/>
    <x v="0"/>
    <x v="15"/>
    <x v="1"/>
    <x v="2"/>
    <x v="1"/>
    <x v="6"/>
    <x v="4"/>
    <x v="0"/>
    <n v="1"/>
    <n v="90"/>
  </r>
  <r>
    <s v="MOZ-SOF-MAR-19-001"/>
    <d v="2019-05-18T00:00:00"/>
    <x v="0"/>
    <x v="98"/>
    <x v="5"/>
    <x v="880"/>
    <s v="FUDZA, PERTO  REGULO MEDJA_x000a_"/>
    <m/>
    <m/>
    <s v="MARIA DOLIZ"/>
    <d v="2017-05-03T00:00:00"/>
    <s v="ACILIA ANTUACHINO"/>
    <n v="2"/>
    <n v="2"/>
    <s v="F"/>
    <s v="MOMAD ALMEIDA MALOSSA"/>
    <d v="2019-04-30T00:00:00"/>
    <d v="2019-04-30T00:00:00"/>
    <m/>
    <m/>
    <m/>
    <m/>
    <s v="1"/>
    <s v="2"/>
    <s v="1"/>
    <d v="2019-04-23T00:00:00"/>
    <s v="2"/>
    <s v="1"/>
    <d v="2019-04-15T00:00:00"/>
    <s v="1"/>
    <s v="1"/>
    <s v="9"/>
    <s v="1"/>
    <s v="1"/>
    <n v="2"/>
    <d v="2017-06-23T00:00:00"/>
    <d v="2018-01-30T00:00:00"/>
    <m/>
    <d v="2017-08-15T00:00:00"/>
    <m/>
    <m/>
    <d v="2019-04-30T00:00:00"/>
    <d v="2019-05-01T00:00:00"/>
    <d v="2019-05-17T00:00:00"/>
    <s v="1"/>
    <d v="2019-06-18T00:00:00"/>
    <d v="2019-05-18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55"/>
    <n v="1"/>
    <m/>
    <m/>
    <m/>
    <m/>
    <m/>
    <m/>
    <m/>
    <m/>
    <m/>
    <m/>
    <n v="15"/>
    <n v="16"/>
    <n v="0"/>
    <n v="1"/>
    <n v="16"/>
    <n v="1"/>
    <n v="-43602"/>
    <n v="31"/>
    <n v="-43634"/>
    <n v="17"/>
    <x v="2"/>
    <n v="4"/>
    <n v="10"/>
    <x v="0"/>
    <x v="16"/>
    <x v="0"/>
    <x v="1"/>
    <x v="0"/>
    <x v="6"/>
    <x v="4"/>
    <x v="2"/>
    <n v="2"/>
    <n v="90"/>
  </r>
  <r>
    <s v="MOZ-IBN-JGM-19-001"/>
    <d v="2019-04-30T00:00:00"/>
    <x v="0"/>
    <x v="37"/>
    <x v="10"/>
    <x v="881"/>
    <s v="PERTO DA PLANICIE"/>
    <m/>
    <m/>
    <s v="SERGIO CUMBANA"/>
    <m/>
    <s v="JASSEIFA SERGIO CUMBANA"/>
    <n v="6"/>
    <m/>
    <s v="F"/>
    <s v="TERESA VALENTE"/>
    <d v="2019-03-04T00:00:00"/>
    <d v="2019-03-04T00:00:00"/>
    <m/>
    <m/>
    <m/>
    <m/>
    <s v="2"/>
    <s v="1"/>
    <s v="2"/>
    <m/>
    <s v="2"/>
    <s v="2"/>
    <d v="2019-02-28T00:00:00"/>
    <s v="2"/>
    <s v="1"/>
    <s v="1"/>
    <s v="1"/>
    <s v="1"/>
    <n v="0"/>
    <m/>
    <m/>
    <m/>
    <m/>
    <m/>
    <m/>
    <d v="2019-03-04T00:00:00"/>
    <d v="2019-03-05T00:00:00"/>
    <d v="2019-04-29T00:00:00"/>
    <s v="1"/>
    <d v="2019-05-20T00:00:00"/>
    <d v="2019-04-30T00:00:00"/>
    <x v="1"/>
    <m/>
    <m/>
    <m/>
    <d v="2019-05-20T00:00:00"/>
    <m/>
    <m/>
    <m/>
    <m/>
    <m/>
    <m/>
    <m/>
    <m/>
    <m/>
    <m/>
    <m/>
    <m/>
    <m/>
    <m/>
    <m/>
    <b v="0"/>
    <b v="0"/>
    <m/>
    <x v="1"/>
    <b v="0"/>
    <b v="0"/>
    <n v="1656"/>
    <n v="1"/>
    <m/>
    <m/>
    <m/>
    <m/>
    <m/>
    <m/>
    <m/>
    <m/>
    <m/>
    <m/>
    <n v="4"/>
    <n v="5"/>
    <n v="0"/>
    <n v="1"/>
    <n v="55"/>
    <n v="1"/>
    <n v="21"/>
    <n v="-43585"/>
    <n v="43605"/>
    <n v="56"/>
    <x v="2"/>
    <n v="2"/>
    <n v="10"/>
    <x v="0"/>
    <x v="8"/>
    <x v="1"/>
    <x v="3"/>
    <x v="1"/>
    <x v="1"/>
    <x v="5"/>
    <x v="4"/>
    <n v="1"/>
    <n v="90"/>
  </r>
  <r>
    <s v="MOZ-NPL-MEC-19-001"/>
    <d v="2019-05-28T00:00:00"/>
    <x v="0"/>
    <x v="92"/>
    <x v="6"/>
    <x v="181"/>
    <s v="PROXIMO A FONTENARIA"/>
    <m/>
    <m/>
    <s v="MUARAPAZ CANIVETE"/>
    <d v="2016-11-12T00:00:00"/>
    <s v="JOSE MUARAPAZ"/>
    <n v="3"/>
    <n v="4"/>
    <s v="M"/>
    <s v="EGAS ARLINDO JOAQUIM"/>
    <d v="2019-05-06T00:00:00"/>
    <d v="2019-05-06T00:00:00"/>
    <m/>
    <m/>
    <m/>
    <m/>
    <s v="1"/>
    <s v="2"/>
    <s v="1"/>
    <d v="2019-05-05T00:00:00"/>
    <s v="2"/>
    <s v="1"/>
    <d v="2019-05-03T00:00:00"/>
    <s v="1"/>
    <s v="1"/>
    <s v="1"/>
    <s v="1"/>
    <s v="1"/>
    <n v="0"/>
    <d v="2016-11-13T00:00:00"/>
    <m/>
    <m/>
    <m/>
    <m/>
    <m/>
    <d v="2019-05-06T00:00:00"/>
    <d v="2019-05-07T00:00:00"/>
    <d v="2019-05-27T00:00:00"/>
    <s v="1"/>
    <d v="2019-06-19T00:00:00"/>
    <d v="2019-05-28T00:00:00"/>
    <x v="0"/>
    <m/>
    <m/>
    <m/>
    <m/>
    <m/>
    <m/>
    <m/>
    <m/>
    <m/>
    <m/>
    <m/>
    <m/>
    <d v="2019-06-19T00:00:00"/>
    <s v="2"/>
    <s v="2"/>
    <s v="2"/>
    <m/>
    <m/>
    <m/>
    <b v="0"/>
    <b v="0"/>
    <m/>
    <x v="1"/>
    <b v="0"/>
    <b v="0"/>
    <n v="1657"/>
    <n v="1"/>
    <m/>
    <m/>
    <m/>
    <m/>
    <m/>
    <m/>
    <m/>
    <m/>
    <m/>
    <m/>
    <n v="3"/>
    <n v="4"/>
    <n v="0"/>
    <n v="1"/>
    <n v="20"/>
    <n v="1"/>
    <n v="-43612"/>
    <n v="22"/>
    <n v="-43635"/>
    <n v="21"/>
    <x v="2"/>
    <n v="5"/>
    <n v="10"/>
    <x v="0"/>
    <x v="25"/>
    <x v="1"/>
    <x v="1"/>
    <x v="1"/>
    <x v="6"/>
    <x v="4"/>
    <x v="4"/>
    <n v="1"/>
    <n v="90"/>
  </r>
  <r>
    <s v="MOZ-NPL-MEC-19-002"/>
    <d v="2019-05-28T00:00:00"/>
    <x v="0"/>
    <x v="92"/>
    <x v="6"/>
    <x v="411"/>
    <s v="CABO CADEIRA"/>
    <m/>
    <m/>
    <s v="AGOSTINHO TRINTA"/>
    <d v="2011-07-14T00:00:00"/>
    <s v="JOMIA AGOSTINHO TRINTA"/>
    <n v="8"/>
    <m/>
    <s v="F"/>
    <s v="QUENISIO CHIPA"/>
    <d v="2019-05-02T00:00:00"/>
    <d v="2019-05-02T00:00:00"/>
    <m/>
    <m/>
    <m/>
    <m/>
    <s v="1"/>
    <s v="1"/>
    <s v="1"/>
    <d v="2019-04-28T00:00:00"/>
    <s v="1"/>
    <s v="1"/>
    <d v="2019-04-26T00:00:00"/>
    <s v="1"/>
    <s v="1"/>
    <s v="2"/>
    <s v="1"/>
    <s v="1"/>
    <n v="0"/>
    <m/>
    <m/>
    <m/>
    <m/>
    <m/>
    <m/>
    <d v="2019-05-02T00:00:00"/>
    <d v="2019-05-03T00:00:00"/>
    <d v="2019-05-27T00:00:00"/>
    <s v="1"/>
    <d v="2019-06-18T00:00:00"/>
    <d v="2019-05-28T00:00:00"/>
    <x v="0"/>
    <m/>
    <m/>
    <m/>
    <m/>
    <m/>
    <s v="2"/>
    <s v="2"/>
    <s v="2"/>
    <s v="2"/>
    <s v="2"/>
    <s v="2"/>
    <m/>
    <d v="2019-06-18T00:00:00"/>
    <m/>
    <m/>
    <m/>
    <m/>
    <m/>
    <m/>
    <b v="0"/>
    <b v="0"/>
    <m/>
    <x v="1"/>
    <b v="0"/>
    <b v="0"/>
    <n v="1658"/>
    <n v="1"/>
    <m/>
    <m/>
    <m/>
    <m/>
    <m/>
    <m/>
    <m/>
    <m/>
    <m/>
    <m/>
    <n v="6"/>
    <n v="7"/>
    <n v="0"/>
    <n v="1"/>
    <n v="24"/>
    <n v="1"/>
    <n v="-43612"/>
    <n v="21"/>
    <n v="-43634"/>
    <n v="25"/>
    <x v="2"/>
    <n v="4"/>
    <n v="10"/>
    <x v="0"/>
    <x v="17"/>
    <x v="1"/>
    <x v="1"/>
    <x v="1"/>
    <x v="6"/>
    <x v="4"/>
    <x v="4"/>
    <n v="1"/>
    <n v="90"/>
  </r>
  <r>
    <s v="MOZ-NPL-MBR-19-001"/>
    <d v="2019-05-28T00:00:00"/>
    <x v="0"/>
    <x v="22"/>
    <x v="6"/>
    <x v="83"/>
    <s v="BAIRRO NAMACULA"/>
    <m/>
    <m/>
    <s v="EVARISTO ALFREDO"/>
    <d v="2017-08-19T00:00:00"/>
    <s v="TAINARA EVARISTO"/>
    <n v="1"/>
    <n v="7"/>
    <s v="F"/>
    <s v="SUJAI FAZINA"/>
    <d v="2019-04-29T00:00:00"/>
    <d v="2019-04-29T00:00:00"/>
    <m/>
    <m/>
    <m/>
    <m/>
    <s v="2"/>
    <s v="1"/>
    <s v="2"/>
    <m/>
    <s v="2"/>
    <s v="2"/>
    <d v="2019-04-25T00:00:00"/>
    <s v="1"/>
    <s v="2"/>
    <s v="1"/>
    <s v="1"/>
    <s v="1"/>
    <n v="3"/>
    <d v="2017-09-08T00:00:00"/>
    <d v="2018-02-16T00:00:00"/>
    <m/>
    <d v="2017-11-17T00:00:00"/>
    <d v="2018-03-23T00:00:00"/>
    <m/>
    <d v="2019-04-29T00:00:00"/>
    <d v="2019-04-30T00:00:00"/>
    <d v="2019-05-27T00:00:00"/>
    <s v="1"/>
    <d v="2019-06-18T00:00:00"/>
    <d v="2019-05-28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59"/>
    <n v="1"/>
    <m/>
    <m/>
    <m/>
    <m/>
    <m/>
    <m/>
    <m/>
    <m/>
    <m/>
    <m/>
    <n v="4"/>
    <n v="5"/>
    <n v="0"/>
    <n v="1"/>
    <n v="27"/>
    <n v="1"/>
    <n v="-43612"/>
    <n v="21"/>
    <n v="-43634"/>
    <n v="28"/>
    <x v="2"/>
    <n v="4"/>
    <n v="10"/>
    <x v="0"/>
    <x v="17"/>
    <x v="1"/>
    <x v="1"/>
    <x v="1"/>
    <x v="6"/>
    <x v="4"/>
    <x v="0"/>
    <n v="1"/>
    <n v="90"/>
  </r>
  <r>
    <s v="MOZ-NPL-RIB-19-001"/>
    <d v="2019-05-28T00:00:00"/>
    <x v="0"/>
    <x v="45"/>
    <x v="6"/>
    <x v="538"/>
    <s v="AO LADO DA BANDEIRA DA FRELIMO"/>
    <m/>
    <m/>
    <s v="ORLANDO"/>
    <d v="2016-03-19T00:00:00"/>
    <s v="NORA ORLANDO"/>
    <n v="3"/>
    <n v="2"/>
    <s v="F"/>
    <s v="CLESIO HENAQUE PEDRO"/>
    <d v="2019-05-08T00:00:00"/>
    <d v="2019-05-08T00:00:00"/>
    <m/>
    <m/>
    <m/>
    <m/>
    <s v="2"/>
    <s v="2"/>
    <s v="2"/>
    <m/>
    <s v="2"/>
    <s v="1"/>
    <d v="2019-05-05T00:00:00"/>
    <s v="1"/>
    <s v="2"/>
    <s v="1"/>
    <s v="1"/>
    <s v="1"/>
    <n v="0"/>
    <m/>
    <m/>
    <m/>
    <m/>
    <m/>
    <m/>
    <d v="2019-05-14T00:00:00"/>
    <d v="2019-05-15T00:00:00"/>
    <d v="2019-05-27T00:00:00"/>
    <s v="1"/>
    <d v="2019-06-18T00:00:00"/>
    <d v="2019-05-28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660"/>
    <n v="1"/>
    <m/>
    <m/>
    <m/>
    <m/>
    <m/>
    <m/>
    <m/>
    <m/>
    <m/>
    <m/>
    <n v="3"/>
    <n v="10"/>
    <n v="0"/>
    <n v="7"/>
    <n v="12"/>
    <n v="1"/>
    <n v="-43612"/>
    <n v="-43613"/>
    <n v="0"/>
    <n v="13"/>
    <x v="2"/>
    <n v="5"/>
    <n v="10"/>
    <x v="0"/>
    <x v="25"/>
    <x v="1"/>
    <x v="1"/>
    <x v="1"/>
    <x v="1"/>
    <x v="4"/>
    <x v="4"/>
    <n v="1"/>
    <n v="90"/>
  </r>
  <r>
    <s v="MOZ-TET-TSA-19-001"/>
    <d v="2019-05-28T00:00:00"/>
    <x v="0"/>
    <x v="136"/>
    <x v="3"/>
    <x v="882"/>
    <m/>
    <s v="POVOADO DE CHIFUME"/>
    <m/>
    <s v="TERESA JOAO"/>
    <d v="2018-04-21T00:00:00"/>
    <s v="SOFIA MAESSO"/>
    <n v="1"/>
    <n v="1"/>
    <s v="F"/>
    <s v="MIGUEL ALOM FATO"/>
    <d v="2019-05-20T00:00:00"/>
    <d v="2019-05-20T00:00:00"/>
    <m/>
    <m/>
    <m/>
    <m/>
    <s v="2"/>
    <s v="1"/>
    <s v="1"/>
    <d v="2019-05-17T00:00:00"/>
    <s v="2"/>
    <s v="1"/>
    <d v="2019-05-05T00:00:00"/>
    <s v="9"/>
    <s v="9"/>
    <s v="1"/>
    <s v="9"/>
    <s v="1"/>
    <n v="3"/>
    <d v="2018-04-21T00:00:00"/>
    <d v="2018-07-23T00:00:00"/>
    <m/>
    <d v="2019-06-25T00:00:00"/>
    <d v="2018-09-24T00:00:00"/>
    <m/>
    <d v="2019-05-20T00:00:00"/>
    <d v="2019-05-21T00:00:00"/>
    <d v="2019-05-27T00:00:00"/>
    <s v="1"/>
    <d v="2019-06-18T00:00:00"/>
    <d v="2019-05-28T00:00:00"/>
    <x v="1"/>
    <m/>
    <m/>
    <m/>
    <m/>
    <m/>
    <m/>
    <m/>
    <m/>
    <m/>
    <m/>
    <m/>
    <m/>
    <m/>
    <m/>
    <m/>
    <m/>
    <m/>
    <m/>
    <d v="2019-07-20T00:00:00"/>
    <b v="0"/>
    <b v="0"/>
    <m/>
    <x v="2"/>
    <b v="0"/>
    <b v="0"/>
    <n v="1661"/>
    <n v="1"/>
    <m/>
    <m/>
    <m/>
    <m/>
    <m/>
    <m/>
    <m/>
    <m/>
    <m/>
    <m/>
    <n v="15"/>
    <n v="16"/>
    <n v="0"/>
    <n v="1"/>
    <n v="6"/>
    <n v="1"/>
    <n v="-43612"/>
    <n v="-43613"/>
    <n v="0"/>
    <n v="7"/>
    <x v="2"/>
    <n v="5"/>
    <n v="10"/>
    <x v="0"/>
    <x v="25"/>
    <x v="0"/>
    <x v="0"/>
    <x v="0"/>
    <x v="1"/>
    <x v="4"/>
    <x v="0"/>
    <n v="2"/>
    <n v="90"/>
  </r>
  <r>
    <s v="MOZ-TET-TSA-19-002"/>
    <d v="2019-05-28T00:00:00"/>
    <x v="0"/>
    <x v="136"/>
    <x v="3"/>
    <x v="883"/>
    <m/>
    <s v="LOCALIDADE MALONJE"/>
    <m/>
    <s v="CHARLES MANUEL"/>
    <d v="2015-04-06T00:00:00"/>
    <s v="MADALENA CHARLES"/>
    <n v="4"/>
    <n v="1"/>
    <s v="F"/>
    <s v="MIGUEL FATO"/>
    <d v="2019-05-20T00:00:00"/>
    <d v="2019-05-20T00:00:00"/>
    <m/>
    <m/>
    <m/>
    <m/>
    <s v="2"/>
    <s v="2"/>
    <s v="1"/>
    <d v="2019-05-16T00:00:00"/>
    <s v="2"/>
    <s v="1"/>
    <d v="2019-05-15T00:00:00"/>
    <s v="1"/>
    <s v="9"/>
    <s v="9"/>
    <s v="9"/>
    <s v="1"/>
    <n v="3"/>
    <d v="2015-04-06T00:00:00"/>
    <d v="2015-07-05T00:00:00"/>
    <m/>
    <d v="2015-06-17T00:00:00"/>
    <d v="2019-08-25T00:00:00"/>
    <m/>
    <d v="2019-05-20T00:00:00"/>
    <d v="2019-05-21T00:00:00"/>
    <d v="2019-05-27T00:00:00"/>
    <s v="1"/>
    <d v="2019-06-18T00:00:00"/>
    <d v="2019-05-28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62"/>
    <n v="1"/>
    <m/>
    <m/>
    <m/>
    <m/>
    <m/>
    <m/>
    <m/>
    <m/>
    <m/>
    <m/>
    <n v="5"/>
    <n v="6"/>
    <n v="0"/>
    <n v="1"/>
    <n v="6"/>
    <n v="1"/>
    <n v="-43612"/>
    <n v="21"/>
    <n v="-43634"/>
    <n v="7"/>
    <x v="2"/>
    <n v="5"/>
    <n v="10"/>
    <x v="0"/>
    <x v="39"/>
    <x v="1"/>
    <x v="0"/>
    <x v="1"/>
    <x v="6"/>
    <x v="4"/>
    <x v="0"/>
    <n v="1"/>
    <n v="90"/>
  </r>
  <r>
    <s v="MOZ-TET-MAG-19-001"/>
    <d v="2019-05-28T00:00:00"/>
    <x v="0"/>
    <x v="7"/>
    <x v="3"/>
    <x v="884"/>
    <s v="PERTO DO LIDER"/>
    <m/>
    <m/>
    <s v="ROMEU CHIOCO"/>
    <d v="2015-11-30T00:00:00"/>
    <s v="TERENSE ROMEU CHIOCO"/>
    <n v="3"/>
    <n v="6"/>
    <s v="F"/>
    <s v="GEREMIAS LUI CAETANO"/>
    <d v="2019-04-30T00:00:00"/>
    <d v="2019-04-30T00:00:00"/>
    <m/>
    <m/>
    <m/>
    <m/>
    <s v="1"/>
    <s v="2"/>
    <s v="1"/>
    <d v="2019-04-30T00:00:00"/>
    <s v="2"/>
    <s v="1"/>
    <m/>
    <s v="2"/>
    <s v="2"/>
    <s v="2"/>
    <s v="1"/>
    <s v="1"/>
    <n v="3"/>
    <d v="2016-02-09T00:00:00"/>
    <d v="2016-06-14T00:00:00"/>
    <m/>
    <d v="2016-03-15T00:00:00"/>
    <d v="2016-08-22T00:00:00"/>
    <m/>
    <d v="2019-05-05T00:00:00"/>
    <d v="2019-05-06T00:00:00"/>
    <d v="2019-05-27T00:00:00"/>
    <s v="1"/>
    <d v="2019-06-18T00:00:00"/>
    <d v="2019-05-28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63"/>
    <n v="1"/>
    <m/>
    <m/>
    <m/>
    <m/>
    <m/>
    <m/>
    <m/>
    <m/>
    <m/>
    <m/>
    <n v="43585"/>
    <n v="43591"/>
    <n v="0"/>
    <n v="6"/>
    <n v="21"/>
    <n v="1"/>
    <n v="-43612"/>
    <n v="21"/>
    <n v="-43634"/>
    <n v="22"/>
    <x v="1"/>
    <n v="1"/>
    <n v="10"/>
    <x v="0"/>
    <x v="19"/>
    <x v="3"/>
    <x v="1"/>
    <x v="3"/>
    <x v="6"/>
    <x v="4"/>
    <x v="0"/>
    <n v="2"/>
    <n v="90"/>
  </r>
  <r>
    <s v="MOZ-TET-CHA-19-001"/>
    <d v="2019-05-28T00:00:00"/>
    <x v="0"/>
    <x v="112"/>
    <x v="3"/>
    <x v="459"/>
    <s v="PERTO DA CASA DO LIDER DOMINGOS"/>
    <s v="BAIRRO NUMERO DOIS"/>
    <m/>
    <s v="GONSALVES JOAO"/>
    <d v="2015-09-20T00:00:00"/>
    <s v="DIO GONSALVES"/>
    <n v="3"/>
    <n v="8"/>
    <s v="F"/>
    <s v="BENIGNA JOAO"/>
    <d v="2019-05-08T00:00:00"/>
    <d v="2019-05-08T00:00:00"/>
    <m/>
    <m/>
    <m/>
    <m/>
    <s v="1"/>
    <s v="2"/>
    <s v="2"/>
    <m/>
    <s v="2"/>
    <s v="1"/>
    <d v="2019-04-21T00:00:00"/>
    <s v="2"/>
    <s v="2"/>
    <s v="9"/>
    <s v="9"/>
    <s v="1"/>
    <n v="3"/>
    <d v="2015-09-21T00:00:00"/>
    <d v="2015-12-16T00:00:00"/>
    <m/>
    <d v="2015-11-20T00:00:00"/>
    <d v="2016-02-08T00:00:00"/>
    <m/>
    <d v="2019-05-09T00:00:00"/>
    <d v="2019-05-10T00:00:00"/>
    <d v="2019-05-27T00:00:00"/>
    <s v="1"/>
    <d v="2019-06-18T00:00:00"/>
    <d v="2019-05-28T00:00:00"/>
    <x v="0"/>
    <m/>
    <m/>
    <m/>
    <m/>
    <m/>
    <m/>
    <m/>
    <m/>
    <m/>
    <m/>
    <m/>
    <m/>
    <d v="2019-06-18T00:00:00"/>
    <m/>
    <m/>
    <m/>
    <m/>
    <m/>
    <d v="2019-06-22T00:00:00"/>
    <b v="0"/>
    <b v="0"/>
    <m/>
    <x v="1"/>
    <b v="0"/>
    <b v="0"/>
    <n v="1664"/>
    <n v="1"/>
    <m/>
    <m/>
    <m/>
    <m/>
    <m/>
    <m/>
    <m/>
    <m/>
    <m/>
    <m/>
    <n v="17"/>
    <n v="19"/>
    <n v="0"/>
    <n v="2"/>
    <n v="17"/>
    <n v="1"/>
    <n v="-43612"/>
    <n v="21"/>
    <n v="-43634"/>
    <n v="18"/>
    <x v="2"/>
    <n v="4"/>
    <n v="10"/>
    <x v="0"/>
    <x v="16"/>
    <x v="0"/>
    <x v="1"/>
    <x v="0"/>
    <x v="6"/>
    <x v="4"/>
    <x v="0"/>
    <n v="2"/>
    <n v="90"/>
  </r>
  <r>
    <s v="MOZ-TET-CHA-19-002"/>
    <d v="2019-05-28T00:00:00"/>
    <x v="0"/>
    <x v="112"/>
    <x v="3"/>
    <x v="885"/>
    <s v="NTAMANGAU"/>
    <m/>
    <m/>
    <s v="SARAFIM DUARTE"/>
    <d v="2019-02-27T00:00:00"/>
    <s v="OLIVIA SARAFIM"/>
    <m/>
    <n v="3"/>
    <s v="F"/>
    <s v="ISALTINA MANUEL"/>
    <d v="2019-05-06T00:00:00"/>
    <d v="2019-05-10T00:00:00"/>
    <m/>
    <m/>
    <m/>
    <m/>
    <s v="2"/>
    <s v="2"/>
    <s v="2"/>
    <m/>
    <s v="1"/>
    <s v="2"/>
    <d v="2019-03-02T00:00:00"/>
    <s v="1"/>
    <s v="1"/>
    <s v="1"/>
    <s v="1"/>
    <s v="1"/>
    <n v="0"/>
    <d v="2019-02-28T00:00:00"/>
    <m/>
    <m/>
    <m/>
    <m/>
    <m/>
    <d v="2019-05-12T00:00:00"/>
    <d v="2019-05-13T00:00:00"/>
    <d v="2019-05-27T00:00:00"/>
    <s v="1"/>
    <d v="2019-06-18T00:00:00"/>
    <d v="2019-05-28T00:00:00"/>
    <x v="0"/>
    <m/>
    <m/>
    <m/>
    <m/>
    <m/>
    <m/>
    <m/>
    <m/>
    <m/>
    <m/>
    <m/>
    <d v="2019-06-18T00:00:00"/>
    <m/>
    <m/>
    <m/>
    <m/>
    <m/>
    <m/>
    <d v="2019-05-02T00:00:00"/>
    <b v="0"/>
    <b v="0"/>
    <m/>
    <x v="2"/>
    <b v="0"/>
    <b v="0"/>
    <n v="1666"/>
    <n v="1"/>
    <m/>
    <m/>
    <m/>
    <m/>
    <m/>
    <m/>
    <m/>
    <m/>
    <m/>
    <m/>
    <n v="65"/>
    <n v="72"/>
    <n v="4"/>
    <n v="3"/>
    <n v="14"/>
    <n v="1"/>
    <n v="-43612"/>
    <n v="-43613"/>
    <n v="0"/>
    <n v="15"/>
    <x v="2"/>
    <n v="3"/>
    <n v="10"/>
    <x v="0"/>
    <x v="8"/>
    <x v="0"/>
    <x v="1"/>
    <x v="0"/>
    <x v="1"/>
    <x v="4"/>
    <x v="4"/>
    <n v="2"/>
    <n v="90"/>
  </r>
  <r>
    <s v="MOZ-TET-TEC-19-004"/>
    <d v="2019-05-28T00:00:00"/>
    <x v="0"/>
    <x v="100"/>
    <x v="3"/>
    <x v="886"/>
    <s v="CHIPIRI"/>
    <m/>
    <s v="TETE"/>
    <s v="KAUNDA MIGUEL"/>
    <d v="2017-08-24T00:00:00"/>
    <s v="VICTORINO KAUNDA"/>
    <n v="1"/>
    <n v="9"/>
    <s v="M"/>
    <s v="ELISA FRANCISCO"/>
    <d v="2019-05-09T00:00:00"/>
    <d v="2019-05-09T00:00:00"/>
    <m/>
    <m/>
    <m/>
    <m/>
    <s v="1"/>
    <s v="1"/>
    <s v="1"/>
    <d v="2019-05-09T00:00:00"/>
    <s v="1"/>
    <s v="1"/>
    <m/>
    <s v="9"/>
    <s v="9"/>
    <s v="2"/>
    <s v="9"/>
    <s v="1"/>
    <n v="1"/>
    <m/>
    <d v="2018-05-28T00:00:00"/>
    <m/>
    <m/>
    <m/>
    <m/>
    <d v="2019-05-12T00:00:00"/>
    <d v="2019-05-13T00:00:00"/>
    <d v="2019-05-27T00:00:00"/>
    <s v="1"/>
    <d v="2019-06-18T00:00:00"/>
    <d v="2019-05-28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667"/>
    <n v="1"/>
    <m/>
    <m/>
    <m/>
    <m/>
    <m/>
    <m/>
    <m/>
    <m/>
    <m/>
    <m/>
    <n v="43594"/>
    <n v="43598"/>
    <n v="0"/>
    <n v="4"/>
    <n v="14"/>
    <n v="1"/>
    <n v="-43612"/>
    <n v="-43613"/>
    <n v="0"/>
    <n v="15"/>
    <x v="1"/>
    <n v="1"/>
    <n v="10"/>
    <x v="0"/>
    <x v="19"/>
    <x v="3"/>
    <x v="1"/>
    <x v="3"/>
    <x v="1"/>
    <x v="4"/>
    <x v="2"/>
    <n v="2"/>
    <n v="90"/>
  </r>
  <r>
    <s v="MOZ-ZAM-MPI-19-004-C1"/>
    <d v="2019-05-29T00:00:00"/>
    <x v="1"/>
    <x v="141"/>
    <x v="2"/>
    <x v="823"/>
    <s v="POVOADO CIMENTO"/>
    <m/>
    <m/>
    <s v="ALFINO FRANCISCO"/>
    <d v="2019-01-17T00:00:00"/>
    <s v="JAMAO ALFINO"/>
    <m/>
    <n v="4"/>
    <s v="M"/>
    <s v="INOCENCIA"/>
    <d v="2019-05-16T00:00:00"/>
    <d v="2019-05-16T00:00:00"/>
    <s v="2"/>
    <d v="2019-05-20T00:00:00"/>
    <s v="1"/>
    <s v="1"/>
    <m/>
    <m/>
    <m/>
    <m/>
    <m/>
    <m/>
    <m/>
    <m/>
    <m/>
    <m/>
    <m/>
    <s v="1"/>
    <n v="3"/>
    <d v="2019-01-17T00:00:00"/>
    <d v="2019-04-25T00:00:00"/>
    <m/>
    <d v="2019-03-25T00:00:00"/>
    <m/>
    <d v="2019-04-27T00:00:00"/>
    <d v="2019-05-20T00:00:00"/>
    <m/>
    <d v="2019-05-28T00:00:00"/>
    <s v="1"/>
    <d v="2019-06-20T00:00:00"/>
    <d v="2019-05-29T00:00:00"/>
    <x v="0"/>
    <m/>
    <m/>
    <m/>
    <d v="2019-06-20T00:00:00"/>
    <m/>
    <m/>
    <m/>
    <m/>
    <m/>
    <m/>
    <m/>
    <m/>
    <m/>
    <m/>
    <m/>
    <m/>
    <m/>
    <m/>
    <m/>
    <b v="0"/>
    <b v="0"/>
    <m/>
    <x v="1"/>
    <b v="0"/>
    <b v="0"/>
    <n v="1675"/>
    <n v="1"/>
    <m/>
    <m/>
    <m/>
    <m/>
    <m/>
    <m/>
    <m/>
    <m/>
    <m/>
    <m/>
    <n v="43601"/>
    <n v="0"/>
    <n v="0"/>
    <n v="-43601"/>
    <n v="43613"/>
    <n v="1"/>
    <n v="23"/>
    <n v="-43614"/>
    <n v="43636"/>
    <n v="43614"/>
    <x v="1"/>
    <n v="1"/>
    <n v="10"/>
    <x v="0"/>
    <x v="19"/>
    <x v="1"/>
    <x v="4"/>
    <x v="3"/>
    <x v="1"/>
    <x v="5"/>
    <x v="0"/>
    <n v="1"/>
    <n v="90"/>
  </r>
  <r>
    <s v="MOZ-ZAM-MPI-19-003"/>
    <d v="2019-06-12T00:00:00"/>
    <x v="0"/>
    <x v="141"/>
    <x v="2"/>
    <x v="823"/>
    <s v="_x000a__x000a__x000a__x000a_POVOADO DE INDINGO_x000a_"/>
    <m/>
    <s v="MOPEIA"/>
    <s v="DEZANITO CESAR"/>
    <d v="2018-05-23T00:00:00"/>
    <s v="EUGENIO DEZANITO"/>
    <n v="1"/>
    <m/>
    <s v="M"/>
    <s v="LUCIANO ADRIANO"/>
    <d v="2019-05-10T00:00:00"/>
    <d v="2019-05-13T00:00:00"/>
    <m/>
    <m/>
    <m/>
    <m/>
    <s v="1"/>
    <s v="2"/>
    <s v="2"/>
    <m/>
    <s v="1"/>
    <s v="2"/>
    <d v="2019-04-25T00:00:00"/>
    <s v="1"/>
    <s v="1"/>
    <s v="1"/>
    <s v="1"/>
    <s v="1"/>
    <n v="2"/>
    <m/>
    <m/>
    <d v="2019-03-21T00:00:00"/>
    <m/>
    <m/>
    <d v="2019-04-27T00:00:00"/>
    <d v="2019-05-14T00:00:00"/>
    <d v="2019-05-15T00:00:00"/>
    <d v="2019-05-21T00:00:00"/>
    <s v="1"/>
    <d v="2019-06-18T00:00:00"/>
    <d v="2019-06-12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668"/>
    <n v="1"/>
    <m/>
    <m/>
    <m/>
    <m/>
    <m/>
    <m/>
    <m/>
    <m/>
    <m/>
    <m/>
    <n v="15"/>
    <n v="20"/>
    <n v="3"/>
    <n v="2"/>
    <n v="6"/>
    <n v="22"/>
    <n v="-43606"/>
    <n v="-43628"/>
    <n v="0"/>
    <n v="28"/>
    <x v="2"/>
    <n v="4"/>
    <n v="10"/>
    <x v="0"/>
    <x v="17"/>
    <x v="0"/>
    <x v="1"/>
    <x v="0"/>
    <x v="1"/>
    <x v="4"/>
    <x v="2"/>
    <n v="2"/>
    <n v="90"/>
  </r>
  <r>
    <s v="MOZ-ZAM-MPI-19-003-C1"/>
    <d v="2019-05-12T00:00:00"/>
    <x v="1"/>
    <x v="141"/>
    <x v="2"/>
    <x v="823"/>
    <m/>
    <m/>
    <m/>
    <s v="DEZENITO CESAR"/>
    <d v="2015-02-22T00:00:00"/>
    <s v="MARIA DEZENITO"/>
    <n v="4"/>
    <n v="4"/>
    <s v="F"/>
    <s v="LUCIANO ADRIANO"/>
    <d v="2019-05-10T00:00:00"/>
    <d v="2019-05-13T00:00:00"/>
    <s v="2"/>
    <d v="2019-05-14T00:00:00"/>
    <s v="1"/>
    <s v="1"/>
    <m/>
    <m/>
    <s v="2"/>
    <m/>
    <m/>
    <m/>
    <m/>
    <m/>
    <m/>
    <m/>
    <m/>
    <s v="1"/>
    <n v="3"/>
    <d v="2015-02-02T00:00:00"/>
    <d v="2015-10-16T00:00:00"/>
    <m/>
    <d v="2015-04-24T00:00:00"/>
    <d v="2019-04-27T00:00:00"/>
    <d v="2019-04-27T00:00:00"/>
    <d v="2019-05-14T00:00:00"/>
    <m/>
    <d v="2019-06-11T00:00:00"/>
    <s v="1"/>
    <d v="2019-06-20T00:00:00"/>
    <d v="2019-06-12T00:00:00"/>
    <x v="0"/>
    <m/>
    <m/>
    <m/>
    <d v="2019-06-20T00:00:00"/>
    <m/>
    <m/>
    <m/>
    <m/>
    <m/>
    <m/>
    <m/>
    <d v="2019-06-20T00:00:00"/>
    <m/>
    <m/>
    <m/>
    <m/>
    <m/>
    <m/>
    <m/>
    <b v="0"/>
    <b v="0"/>
    <m/>
    <x v="1"/>
    <b v="0"/>
    <b v="0"/>
    <n v="1670"/>
    <n v="1"/>
    <m/>
    <m/>
    <m/>
    <m/>
    <m/>
    <m/>
    <m/>
    <m/>
    <m/>
    <m/>
    <n v="43595"/>
    <n v="0"/>
    <n v="3"/>
    <n v="-43598"/>
    <n v="43627"/>
    <n v="1"/>
    <n v="9"/>
    <n v="-43597"/>
    <n v="43636"/>
    <n v="43597"/>
    <x v="1"/>
    <n v="1"/>
    <n v="10"/>
    <x v="0"/>
    <x v="19"/>
    <x v="1"/>
    <x v="4"/>
    <x v="3"/>
    <x v="1"/>
    <x v="5"/>
    <x v="0"/>
    <n v="1"/>
    <n v="90"/>
  </r>
  <r>
    <s v="MOZ-ZAM-MPI-19-003-C2"/>
    <d v="2019-05-12T00:00:00"/>
    <x v="1"/>
    <x v="141"/>
    <x v="2"/>
    <x v="823"/>
    <s v="POVOADO NDINGO"/>
    <m/>
    <m/>
    <s v="DEZANITO CESAR"/>
    <d v="2017-01-10T00:00:00"/>
    <s v="JEREMIA LUCIANO"/>
    <n v="2"/>
    <n v="4"/>
    <s v="M"/>
    <s v="LUCIANO ADRIANO"/>
    <d v="2019-05-10T00:00:00"/>
    <d v="2019-05-13T00:00:00"/>
    <s v="2"/>
    <d v="2019-05-14T00:00:00"/>
    <s v="1"/>
    <s v="1"/>
    <m/>
    <m/>
    <m/>
    <m/>
    <m/>
    <m/>
    <m/>
    <m/>
    <m/>
    <m/>
    <m/>
    <s v="1"/>
    <n v="1"/>
    <m/>
    <m/>
    <m/>
    <m/>
    <m/>
    <d v="2019-04-27T00:00:00"/>
    <d v="2019-05-14T00:00:00"/>
    <m/>
    <d v="2019-05-11T00:00:00"/>
    <s v="1"/>
    <d v="2019-06-20T00:00:00"/>
    <d v="2019-05-12T00:00:00"/>
    <x v="0"/>
    <m/>
    <m/>
    <m/>
    <d v="2019-06-20T00:00:00"/>
    <d v="2019-06-20T00:00:00"/>
    <m/>
    <m/>
    <m/>
    <m/>
    <m/>
    <m/>
    <d v="2019-06-20T00:00:00"/>
    <d v="2019-06-20T00:00:00"/>
    <m/>
    <m/>
    <m/>
    <m/>
    <m/>
    <m/>
    <b v="0"/>
    <b v="0"/>
    <m/>
    <x v="1"/>
    <b v="0"/>
    <b v="0"/>
    <n v="1671"/>
    <n v="1"/>
    <m/>
    <m/>
    <m/>
    <m/>
    <m/>
    <m/>
    <m/>
    <m/>
    <m/>
    <m/>
    <n v="43595"/>
    <n v="0"/>
    <n v="3"/>
    <n v="-43598"/>
    <n v="43596"/>
    <n v="1"/>
    <n v="40"/>
    <n v="39"/>
    <n v="0"/>
    <n v="43597"/>
    <x v="1"/>
    <n v="1"/>
    <n v="10"/>
    <x v="0"/>
    <x v="19"/>
    <x v="1"/>
    <x v="4"/>
    <x v="3"/>
    <x v="6"/>
    <x v="4"/>
    <x v="2"/>
    <n v="1"/>
    <n v="90"/>
  </r>
  <r>
    <s v="MOZ-ZAM-MPI-19-003-C3"/>
    <d v="2019-05-12T00:00:00"/>
    <x v="1"/>
    <x v="141"/>
    <x v="2"/>
    <x v="823"/>
    <s v="POVOADO NDINGO"/>
    <m/>
    <m/>
    <s v="DEZENITO CESAR"/>
    <d v="2016-04-05T00:00:00"/>
    <s v="JOAO CARLITO"/>
    <n v="3"/>
    <n v="1"/>
    <s v="M"/>
    <s v="LUCIANO ADRIANO"/>
    <d v="2019-05-10T00:00:00"/>
    <d v="2019-05-10T00:00:00"/>
    <s v="2"/>
    <d v="2019-05-14T00:00:00"/>
    <s v="1"/>
    <s v="1"/>
    <m/>
    <m/>
    <m/>
    <m/>
    <m/>
    <m/>
    <m/>
    <m/>
    <m/>
    <m/>
    <m/>
    <s v="1"/>
    <n v="1"/>
    <m/>
    <m/>
    <d v="2019-05-27T00:00:00"/>
    <m/>
    <m/>
    <m/>
    <d v="2019-05-14T00:00:00"/>
    <m/>
    <d v="2019-05-11T00:00:00"/>
    <s v="1"/>
    <d v="2019-06-20T00:00:00"/>
    <d v="2019-05-12T00:00:00"/>
    <x v="0"/>
    <m/>
    <m/>
    <m/>
    <d v="2019-06-20T00:00:00"/>
    <d v="2019-06-20T00:00:00"/>
    <m/>
    <m/>
    <m/>
    <m/>
    <m/>
    <m/>
    <d v="2019-06-20T00:00:00"/>
    <m/>
    <m/>
    <m/>
    <m/>
    <m/>
    <m/>
    <m/>
    <b v="0"/>
    <b v="0"/>
    <m/>
    <x v="1"/>
    <b v="0"/>
    <b v="0"/>
    <n v="1672"/>
    <n v="1"/>
    <m/>
    <m/>
    <m/>
    <m/>
    <m/>
    <m/>
    <m/>
    <m/>
    <m/>
    <m/>
    <n v="43595"/>
    <n v="0"/>
    <n v="0"/>
    <n v="-43595"/>
    <n v="43596"/>
    <n v="1"/>
    <n v="40"/>
    <n v="-43597"/>
    <n v="43636"/>
    <n v="43597"/>
    <x v="1"/>
    <n v="1"/>
    <n v="10"/>
    <x v="0"/>
    <x v="19"/>
    <x v="1"/>
    <x v="4"/>
    <x v="3"/>
    <x v="1"/>
    <x v="5"/>
    <x v="2"/>
    <n v="1"/>
    <n v="90"/>
  </r>
  <r>
    <s v="MOZ-ZAM-MPI-19-004"/>
    <d v="2019-05-29T00:00:00"/>
    <x v="0"/>
    <x v="141"/>
    <x v="2"/>
    <x v="823"/>
    <s v="POVOADO CIMENTO"/>
    <s v="MOPEIA"/>
    <m/>
    <s v="LUIS ANTONIO"/>
    <d v="2016-09-17T00:00:00"/>
    <s v="BEATRIZ DA CATARINA LUIS"/>
    <n v="2"/>
    <n v="8"/>
    <s v="F"/>
    <s v="INOCENCIA CUMBE"/>
    <d v="2019-05-16T00:00:00"/>
    <d v="2019-05-16T00:00:00"/>
    <m/>
    <m/>
    <m/>
    <m/>
    <s v="1"/>
    <s v="2"/>
    <s v="1"/>
    <d v="2019-05-10T00:00:00"/>
    <s v="1"/>
    <s v="2"/>
    <d v="2019-05-10T00:00:00"/>
    <s v="1"/>
    <s v="1"/>
    <s v="1"/>
    <s v="1"/>
    <s v="1"/>
    <n v="1"/>
    <m/>
    <m/>
    <m/>
    <m/>
    <m/>
    <m/>
    <d v="2019-05-16T00:00:00"/>
    <d v="2019-05-17T00:00:00"/>
    <d v="2019-05-28T00:00:00"/>
    <s v="1"/>
    <d v="2019-06-20T00:00:00"/>
    <d v="2019-05-29T00:00:00"/>
    <x v="0"/>
    <m/>
    <m/>
    <m/>
    <m/>
    <m/>
    <m/>
    <m/>
    <m/>
    <m/>
    <m/>
    <m/>
    <m/>
    <d v="2019-06-20T00:00:00"/>
    <m/>
    <m/>
    <m/>
    <m/>
    <m/>
    <m/>
    <b v="0"/>
    <b v="0"/>
    <m/>
    <x v="1"/>
    <b v="0"/>
    <b v="0"/>
    <n v="1673"/>
    <n v="1"/>
    <m/>
    <m/>
    <m/>
    <m/>
    <m/>
    <m/>
    <m/>
    <m/>
    <m/>
    <m/>
    <n v="6"/>
    <n v="7"/>
    <n v="0"/>
    <n v="1"/>
    <n v="11"/>
    <n v="1"/>
    <n v="-43613"/>
    <n v="22"/>
    <n v="-43636"/>
    <n v="12"/>
    <x v="2"/>
    <n v="5"/>
    <n v="10"/>
    <x v="0"/>
    <x v="24"/>
    <x v="1"/>
    <x v="1"/>
    <x v="1"/>
    <x v="6"/>
    <x v="4"/>
    <x v="2"/>
    <n v="1"/>
    <n v="90"/>
  </r>
  <r>
    <s v="MOZ-SOF-BEI-19-001"/>
    <d v="2019-05-12T00:00:00"/>
    <x v="0"/>
    <x v="99"/>
    <x v="5"/>
    <x v="887"/>
    <s v="IGREJA METODISTA"/>
    <m/>
    <m/>
    <s v="JOAO JOSE"/>
    <d v="2015-11-22T00:00:00"/>
    <s v="DOMIGOS JOAO"/>
    <n v="3"/>
    <n v="6"/>
    <s v="M"/>
    <s v="AMIR SAUI"/>
    <d v="2019-05-14T00:00:00"/>
    <d v="2019-05-14T00:00:00"/>
    <m/>
    <m/>
    <m/>
    <m/>
    <s v="1"/>
    <s v="1"/>
    <s v="1"/>
    <d v="2019-05-11T00:00:00"/>
    <s v="1"/>
    <s v="1"/>
    <d v="2019-05-13T00:00:00"/>
    <s v="9"/>
    <s v="1"/>
    <s v="2"/>
    <s v="1"/>
    <s v="1"/>
    <n v="3"/>
    <d v="2015-11-30T00:00:00"/>
    <d v="2016-03-10T00:00:00"/>
    <m/>
    <d v="2016-02-01T00:00:00"/>
    <d v="2016-04-11T00:00:00"/>
    <m/>
    <d v="2019-05-15T00:00:00"/>
    <d v="2019-05-16T00:00:00"/>
    <d v="2019-05-17T00:00:00"/>
    <s v="1"/>
    <d v="2019-06-18T00:00:00"/>
    <d v="2019-05-12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684"/>
    <n v="1"/>
    <m/>
    <m/>
    <m/>
    <m/>
    <m/>
    <m/>
    <m/>
    <m/>
    <m/>
    <m/>
    <n v="1"/>
    <n v="3"/>
    <n v="0"/>
    <n v="2"/>
    <n v="1"/>
    <n v="-5"/>
    <n v="-43602"/>
    <n v="-43597"/>
    <n v="0"/>
    <n v="-4"/>
    <x v="2"/>
    <n v="5"/>
    <n v="10"/>
    <x v="0"/>
    <x v="39"/>
    <x v="1"/>
    <x v="2"/>
    <x v="1"/>
    <x v="1"/>
    <x v="4"/>
    <x v="0"/>
    <n v="1"/>
    <n v="90"/>
  </r>
  <r>
    <s v="MOZ-ZAM-MLB-19-004"/>
    <d v="2019-05-29T00:00:00"/>
    <x v="0"/>
    <x v="27"/>
    <x v="2"/>
    <x v="844"/>
    <s v="CORROMANA"/>
    <m/>
    <m/>
    <s v="ROGER DIVELUA"/>
    <d v="2017-03-04T00:00:00"/>
    <s v="ERNESTA DIVELUA"/>
    <n v="2"/>
    <n v="3"/>
    <s v="F"/>
    <s v="DIOGO JOSE ALFACE"/>
    <d v="2019-05-09T00:00:00"/>
    <d v="2019-05-09T00:00:00"/>
    <m/>
    <m/>
    <m/>
    <m/>
    <s v="1"/>
    <s v="2"/>
    <s v="2"/>
    <m/>
    <s v="2"/>
    <s v="1"/>
    <d v="2019-04-27T00:00:00"/>
    <s v="1"/>
    <s v="1"/>
    <s v="2"/>
    <s v="1"/>
    <s v="1"/>
    <n v="3"/>
    <m/>
    <d v="2017-07-20T00:00:00"/>
    <m/>
    <d v="2017-06-22T00:00:00"/>
    <d v="2017-08-17T00:00:00"/>
    <m/>
    <d v="2019-05-09T00:00:00"/>
    <d v="2019-05-10T00:00:00"/>
    <d v="2019-05-28T00:00:00"/>
    <s v="1"/>
    <d v="2019-06-18T00:00:00"/>
    <d v="2019-05-29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685"/>
    <n v="1"/>
    <m/>
    <m/>
    <m/>
    <m/>
    <m/>
    <m/>
    <m/>
    <m/>
    <m/>
    <m/>
    <n v="12"/>
    <n v="13"/>
    <n v="0"/>
    <n v="1"/>
    <n v="18"/>
    <n v="1"/>
    <n v="-43613"/>
    <n v="-43614"/>
    <n v="0"/>
    <n v="19"/>
    <x v="2"/>
    <n v="4"/>
    <n v="10"/>
    <x v="0"/>
    <x v="17"/>
    <x v="1"/>
    <x v="1"/>
    <x v="1"/>
    <x v="1"/>
    <x v="4"/>
    <x v="0"/>
    <n v="1"/>
    <n v="90"/>
  </r>
  <r>
    <s v="MOZ-ZAM-MRB-19-002"/>
    <d v="2019-06-10T00:00:00"/>
    <x v="0"/>
    <x v="74"/>
    <x v="2"/>
    <x v="888"/>
    <s v="BAIRRO JNYERERE"/>
    <m/>
    <m/>
    <s v="SAULE DAVID"/>
    <d v="2005-07-01T00:00:00"/>
    <s v="DAVIDE SUALE"/>
    <n v="14"/>
    <n v="11"/>
    <s v="M"/>
    <s v="ARMANDO BAURA"/>
    <d v="2019-05-26T00:00:00"/>
    <d v="2019-05-26T00:00:00"/>
    <m/>
    <m/>
    <m/>
    <m/>
    <s v="1"/>
    <s v="2"/>
    <s v="1"/>
    <d v="2019-05-25T00:00:00"/>
    <s v="2"/>
    <s v="1"/>
    <d v="2019-05-15T00:00:00"/>
    <s v="1"/>
    <s v="1"/>
    <s v="2"/>
    <s v="1"/>
    <s v="1"/>
    <n v="99"/>
    <m/>
    <m/>
    <m/>
    <m/>
    <m/>
    <m/>
    <d v="2019-06-03T00:00:00"/>
    <d v="2019-06-04T00:00:00"/>
    <d v="2019-06-06T00:00:00"/>
    <s v="1"/>
    <d v="2019-07-05T00:00:00"/>
    <d v="2019-06-10T00:00:00"/>
    <x v="0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s v="2"/>
    <m/>
    <b v="0"/>
    <b v="0"/>
    <m/>
    <x v="1"/>
    <b v="0"/>
    <b v="0"/>
    <n v="1745"/>
    <n v="1"/>
    <m/>
    <s v="17º19''37'"/>
    <m/>
    <m/>
    <m/>
    <m/>
    <m/>
    <m/>
    <m/>
    <s v="35º34''37'"/>
    <n v="11"/>
    <n v="20"/>
    <n v="0"/>
    <n v="9"/>
    <n v="2"/>
    <n v="4"/>
    <n v="29"/>
    <n v="25"/>
    <n v="0"/>
    <n v="6"/>
    <x v="2"/>
    <n v="5"/>
    <n v="10"/>
    <x v="0"/>
    <x v="39"/>
    <x v="0"/>
    <x v="0"/>
    <x v="1"/>
    <x v="6"/>
    <x v="4"/>
    <x v="1"/>
    <n v="2"/>
    <n v="90"/>
  </r>
  <r>
    <s v="MOZ-ZAM-LUA-19-002"/>
    <d v="2019-06-10T00:00:00"/>
    <x v="0"/>
    <x v="123"/>
    <x v="2"/>
    <x v="889"/>
    <s v="MAPANGANE"/>
    <m/>
    <m/>
    <s v="SAMORA MATEUS E ZITA ANTONIO"/>
    <d v="2006-05-10T00:00:00"/>
    <s v="LUISA MARIO"/>
    <n v="13"/>
    <n v="0"/>
    <s v="F"/>
    <s v="ANTONIO ANTONIO"/>
    <d v="2019-05-24T00:00:00"/>
    <d v="2019-05-24T00:00:00"/>
    <m/>
    <m/>
    <m/>
    <m/>
    <s v="2"/>
    <s v="2"/>
    <s v="2"/>
    <m/>
    <s v="1"/>
    <s v="2"/>
    <d v="2019-05-18T00:00:00"/>
    <s v="1"/>
    <s v="1"/>
    <s v="1"/>
    <s v="1"/>
    <s v="1"/>
    <n v="3"/>
    <m/>
    <m/>
    <m/>
    <m/>
    <m/>
    <m/>
    <d v="2019-05-24T00:00:00"/>
    <d v="2019-05-25T00:00:00"/>
    <d v="2019-05-26T00:00:00"/>
    <s v="1"/>
    <d v="2019-07-05T00:00:00"/>
    <d v="2019-06-10T00:00:00"/>
    <x v="3"/>
    <m/>
    <m/>
    <m/>
    <d v="2019-07-05T00:00:00"/>
    <m/>
    <m/>
    <m/>
    <m/>
    <s v="1"/>
    <s v="2"/>
    <s v="2"/>
    <d v="2019-07-05T00:00:00"/>
    <m/>
    <m/>
    <m/>
    <m/>
    <m/>
    <m/>
    <m/>
    <b v="0"/>
    <b v="0"/>
    <m/>
    <x v="1"/>
    <b v="0"/>
    <b v="0"/>
    <n v="1746"/>
    <n v="1"/>
    <m/>
    <s v="34º53'27"/>
    <m/>
    <m/>
    <m/>
    <m/>
    <m/>
    <m/>
    <m/>
    <s v="18º33'9'"/>
    <n v="6"/>
    <n v="7"/>
    <n v="0"/>
    <n v="1"/>
    <n v="1"/>
    <n v="15"/>
    <n v="40"/>
    <n v="-43626"/>
    <n v="43651"/>
    <n v="16"/>
    <x v="2"/>
    <n v="5"/>
    <n v="10"/>
    <x v="0"/>
    <x v="39"/>
    <x v="1"/>
    <x v="1"/>
    <x v="1"/>
    <x v="1"/>
    <x v="5"/>
    <x v="0"/>
    <n v="1"/>
    <n v="90"/>
  </r>
  <r>
    <s v="MOZ-ZAM-MDC-19-001"/>
    <d v="2019-06-10T00:00:00"/>
    <x v="0"/>
    <x v="51"/>
    <x v="2"/>
    <x v="890"/>
    <s v="PERTO DA MESQUITA DE NAMURUMO"/>
    <m/>
    <m/>
    <s v="JORGE ASSANE E PAULINA LACTAOO"/>
    <d v="2013-11-07T00:00:00"/>
    <s v="ENGINHEIRO JORGE"/>
    <n v="5"/>
    <n v="8"/>
    <s v="M"/>
    <s v="VIRGILIA VIRGILIO"/>
    <d v="2019-06-03T00:00:00"/>
    <d v="2019-06-03T00:00:00"/>
    <m/>
    <m/>
    <m/>
    <m/>
    <s v="1"/>
    <s v="1"/>
    <s v="2"/>
    <m/>
    <s v="1"/>
    <s v="1"/>
    <d v="2019-05-22T00:00:00"/>
    <s v="1"/>
    <s v="1"/>
    <s v="2"/>
    <s v="1"/>
    <s v="1"/>
    <n v="3"/>
    <d v="2013-12-10T00:00:00"/>
    <d v="2014-04-24T00:00:00"/>
    <m/>
    <d v="2014-03-24T00:00:00"/>
    <d v="2014-05-30T00:00:00"/>
    <d v="2014-05-30T00:00:00"/>
    <d v="2019-06-03T00:00:00"/>
    <d v="2019-06-04T00:00:00"/>
    <d v="2019-06-05T00:00:00"/>
    <s v="1"/>
    <d v="2019-07-05T00:00:00"/>
    <d v="2019-06-10T00:00:00"/>
    <x v="0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s v="2"/>
    <m/>
    <b v="0"/>
    <b v="0"/>
    <m/>
    <x v="1"/>
    <b v="0"/>
    <b v="0"/>
    <n v="1750"/>
    <n v="1"/>
    <m/>
    <s v="17º19''40'"/>
    <m/>
    <m/>
    <m/>
    <m/>
    <m/>
    <m/>
    <m/>
    <s v="37º31''46'"/>
    <n v="12"/>
    <n v="13"/>
    <n v="0"/>
    <n v="1"/>
    <n v="1"/>
    <n v="5"/>
    <n v="30"/>
    <n v="25"/>
    <n v="0"/>
    <n v="6"/>
    <x v="2"/>
    <n v="5"/>
    <n v="10"/>
    <x v="0"/>
    <x v="38"/>
    <x v="1"/>
    <x v="0"/>
    <x v="1"/>
    <x v="6"/>
    <x v="4"/>
    <x v="0"/>
    <n v="1"/>
    <n v="90"/>
  </r>
  <r>
    <s v="MOZ-GAZ-CBT-19-005"/>
    <d v="2019-06-13T00:00:00"/>
    <x v="0"/>
    <x v="30"/>
    <x v="9"/>
    <x v="891"/>
    <s v="CHINDZAVANE"/>
    <m/>
    <m/>
    <s v="CONFIANCA MACUACUA"/>
    <d v="2014-01-01T00:00:00"/>
    <s v="MARIA FENIAS TOVELA"/>
    <n v="5"/>
    <n v="4"/>
    <s v="F"/>
    <s v="BRAULIUA VAILA"/>
    <d v="2019-05-27T00:00:00"/>
    <d v="2019-05-27T00:00:00"/>
    <m/>
    <m/>
    <m/>
    <m/>
    <s v="1"/>
    <s v="2"/>
    <s v="2"/>
    <m/>
    <s v="2"/>
    <s v="1"/>
    <d v="2019-05-20T00:00:00"/>
    <s v="1"/>
    <s v="1"/>
    <s v="2"/>
    <m/>
    <s v="1"/>
    <n v="3"/>
    <d v="2014-01-01T00:00:00"/>
    <d v="2014-04-23T00:00:00"/>
    <m/>
    <d v="2014-03-21T00:00:00"/>
    <d v="2014-05-25T00:00:00"/>
    <d v="2014-05-25T00:00:00"/>
    <d v="2019-06-02T00:00:00"/>
    <d v="2019-06-03T00:00:00"/>
    <d v="2019-06-12T00:00:00"/>
    <s v="1"/>
    <d v="2019-07-05T00:00:00"/>
    <d v="2019-06-13T00:00:00"/>
    <x v="0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s v="2"/>
    <m/>
    <b v="0"/>
    <b v="0"/>
    <m/>
    <x v="1"/>
    <b v="0"/>
    <b v="0"/>
    <n v="1751"/>
    <n v="1"/>
    <m/>
    <m/>
    <m/>
    <m/>
    <m/>
    <m/>
    <m/>
    <m/>
    <m/>
    <m/>
    <n v="7"/>
    <n v="14"/>
    <n v="0"/>
    <n v="7"/>
    <n v="9"/>
    <n v="1"/>
    <n v="23"/>
    <n v="22"/>
    <n v="0"/>
    <n v="10"/>
    <x v="2"/>
    <n v="5"/>
    <n v="10"/>
    <x v="0"/>
    <x v="38"/>
    <x v="2"/>
    <x v="1"/>
    <x v="1"/>
    <x v="6"/>
    <x v="4"/>
    <x v="0"/>
    <n v="1"/>
    <n v="90"/>
  </r>
  <r>
    <s v="MOZ-MPP-MRR-19-002"/>
    <d v="2019-06-13T00:00:00"/>
    <x v="0"/>
    <x v="126"/>
    <x v="7"/>
    <x v="892"/>
    <s v="MUTANHANE, PROXIMO A ESCOLA SECUNDARIA"/>
    <m/>
    <m/>
    <s v="CELIA MACHAVA"/>
    <d v="2017-03-28T00:00:00"/>
    <s v="SIMON MACHAVA"/>
    <n v="2"/>
    <n v="3"/>
    <s v="M"/>
    <s v="BELTON RIBE"/>
    <d v="2019-06-10T00:00:00"/>
    <d v="2019-06-11T00:00:00"/>
    <m/>
    <m/>
    <m/>
    <m/>
    <s v="1"/>
    <s v="2"/>
    <s v="2"/>
    <m/>
    <s v="2"/>
    <s v="1"/>
    <d v="2019-06-06T00:00:00"/>
    <s v="2"/>
    <s v="1"/>
    <s v="2"/>
    <s v="1"/>
    <s v="1"/>
    <n v="99"/>
    <m/>
    <m/>
    <m/>
    <m/>
    <m/>
    <m/>
    <d v="2019-06-11T00:00:00"/>
    <d v="2019-06-12T00:00:00"/>
    <d v="2019-06-12T00:00:00"/>
    <s v="1"/>
    <d v="2019-07-05T00:00:00"/>
    <d v="2019-06-13T00:00:00"/>
    <x v="0"/>
    <m/>
    <m/>
    <m/>
    <m/>
    <m/>
    <s v="2"/>
    <s v="2"/>
    <s v="2"/>
    <s v="2"/>
    <s v="2"/>
    <s v="2"/>
    <d v="2019-07-05T00:00:00"/>
    <m/>
    <s v="2"/>
    <s v="2"/>
    <s v="2"/>
    <s v="2-No"/>
    <s v="2"/>
    <m/>
    <b v="0"/>
    <b v="0"/>
    <m/>
    <x v="1"/>
    <b v="0"/>
    <b v="0"/>
    <n v="1752"/>
    <n v="1"/>
    <m/>
    <m/>
    <m/>
    <m/>
    <m/>
    <m/>
    <m/>
    <m/>
    <m/>
    <m/>
    <n v="4"/>
    <n v="6"/>
    <n v="1"/>
    <n v="1"/>
    <n v="0"/>
    <n v="1"/>
    <n v="-43628"/>
    <n v="-43629"/>
    <n v="0"/>
    <n v="1"/>
    <x v="2"/>
    <n v="6"/>
    <n v="10"/>
    <x v="0"/>
    <x v="28"/>
    <x v="1"/>
    <x v="2"/>
    <x v="1"/>
    <x v="1"/>
    <x v="4"/>
    <x v="1"/>
    <n v="1"/>
    <n v="90"/>
  </r>
  <r>
    <s v="MOZ-MPC-LMK-19-002"/>
    <d v="2019-06-12T00:00:00"/>
    <x v="0"/>
    <x v="146"/>
    <x v="1"/>
    <x v="893"/>
    <s v="BAIRRO D O JARDIM, PROXIMO A 2M_x000d__x000a_"/>
    <m/>
    <m/>
    <s v="SIFA MUSSA RAMADANE"/>
    <d v="2018-03-27T00:00:00"/>
    <s v="NACIR JAMALITE"/>
    <n v="1"/>
    <n v="3"/>
    <s v="M"/>
    <s v="LUCIA ADELINO"/>
    <d v="2019-06-11T00:00:00"/>
    <d v="2019-06-11T00:00:00"/>
    <m/>
    <m/>
    <m/>
    <m/>
    <s v="1"/>
    <s v="2"/>
    <s v="2"/>
    <m/>
    <s v="2"/>
    <s v="1"/>
    <d v="2019-05-30T00:00:00"/>
    <s v="1"/>
    <s v="1"/>
    <s v="2"/>
    <s v="1"/>
    <s v="1"/>
    <n v="3"/>
    <d v="2018-03-27T00:00:00"/>
    <d v="2018-06-11T00:00:00"/>
    <m/>
    <d v="2018-05-08T00:00:00"/>
    <d v="2018-07-11T00:00:00"/>
    <d v="2018-07-11T00:00:00"/>
    <d v="2019-06-11T00:00:00"/>
    <d v="2019-06-12T00:00:00"/>
    <d v="2019-06-11T00:00:00"/>
    <s v="1"/>
    <d v="2019-07-05T00:00:00"/>
    <d v="2019-06-12T00:00:00"/>
    <x v="0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s v="2"/>
    <m/>
    <b v="0"/>
    <b v="0"/>
    <m/>
    <x v="1"/>
    <b v="0"/>
    <b v="0"/>
    <n v="1753"/>
    <n v="1"/>
    <m/>
    <m/>
    <m/>
    <m/>
    <m/>
    <m/>
    <m/>
    <m/>
    <m/>
    <m/>
    <n v="12"/>
    <n v="13"/>
    <n v="0"/>
    <n v="1"/>
    <n v="-1"/>
    <n v="1"/>
    <n v="24"/>
    <n v="23"/>
    <n v="0"/>
    <n v="0"/>
    <x v="2"/>
    <n v="5"/>
    <n v="10"/>
    <x v="0"/>
    <x v="40"/>
    <x v="1"/>
    <x v="2"/>
    <x v="1"/>
    <x v="6"/>
    <x v="4"/>
    <x v="0"/>
    <n v="1"/>
    <n v="90"/>
  </r>
  <r>
    <s v="MOZ-IBN-INS-19-002"/>
    <d v="2019-09-09T00:00:00"/>
    <x v="0"/>
    <x v="148"/>
    <x v="10"/>
    <x v="894"/>
    <s v="PANDE, MAZINO_x000d__x000a_"/>
    <s v="PANDE"/>
    <m/>
    <s v="EDSON PINTO"/>
    <d v="2018-01-19T00:00:00"/>
    <s v="JENY EDSON"/>
    <n v="1"/>
    <n v="7"/>
    <s v="M"/>
    <s v="LUCIA SUMEIA"/>
    <d v="2019-08-12T00:00:00"/>
    <d v="2019-08-12T00:00:00"/>
    <m/>
    <m/>
    <m/>
    <m/>
    <s v="1"/>
    <s v="2"/>
    <s v="2"/>
    <m/>
    <s v="2"/>
    <s v="1"/>
    <d v="2019-07-07T00:00:00"/>
    <s v="1"/>
    <s v="2"/>
    <s v="2"/>
    <s v="1"/>
    <s v="2"/>
    <n v="3"/>
    <d v="2018-01-29T00:00:00"/>
    <d v="2018-04-30T00:00:00"/>
    <m/>
    <d v="2018-03-29T00:00:00"/>
    <d v="2018-05-29T00:00:00"/>
    <d v="2018-05-29T00:00:00"/>
    <d v="2019-08-12T00:00:00"/>
    <d v="2019-08-13T00:00:00"/>
    <d v="2019-09-08T00:00:00"/>
    <s v="1"/>
    <d v="2019-09-30T00:00:00"/>
    <d v="2019-09-09T00:00:00"/>
    <x v="0"/>
    <m/>
    <m/>
    <m/>
    <m/>
    <m/>
    <m/>
    <m/>
    <m/>
    <m/>
    <m/>
    <m/>
    <m/>
    <m/>
    <m/>
    <m/>
    <m/>
    <m/>
    <m/>
    <m/>
    <b v="0"/>
    <b v="0"/>
    <m/>
    <x v="3"/>
    <b v="0"/>
    <b v="0"/>
    <n v="2026"/>
    <n v="1"/>
    <m/>
    <m/>
    <m/>
    <m/>
    <m/>
    <m/>
    <m/>
    <m/>
    <m/>
    <m/>
    <n v="36"/>
    <n v="37"/>
    <n v="0"/>
    <n v="1"/>
    <n v="26"/>
    <n v="1"/>
    <n v="-43716"/>
    <n v="-43717"/>
    <n v="0"/>
    <n v="27"/>
    <x v="2"/>
    <n v="7"/>
    <n v="10"/>
    <x v="0"/>
    <x v="27"/>
    <x v="0"/>
    <x v="1"/>
    <x v="0"/>
    <x v="1"/>
    <x v="4"/>
    <x v="0"/>
    <n v="2"/>
    <n v="90"/>
  </r>
  <r>
    <s v="MOZ-MPP-MTT-19-002"/>
    <d v="2019-09-09T00:00:00"/>
    <x v="0"/>
    <x v="129"/>
    <x v="7"/>
    <x v="868"/>
    <s v="BELA VISTA_x000d__x000a_"/>
    <s v="CELULA C"/>
    <s v="MATUTUINE"/>
    <s v="SPHIWE GUMENDE"/>
    <d v="2018-06-30T00:00:00"/>
    <s v="MELITA GUMENTE"/>
    <n v="1"/>
    <n v="2"/>
    <s v="F"/>
    <s v="DELCIA MATOLA"/>
    <d v="2019-09-03T00:00:00"/>
    <d v="2019-09-03T00:00:00"/>
    <m/>
    <m/>
    <m/>
    <m/>
    <s v="2"/>
    <s v="2"/>
    <s v="1"/>
    <d v="2019-08-31T00:00:00"/>
    <s v="2"/>
    <s v="1"/>
    <d v="2019-09-01T00:00:00"/>
    <s v="1"/>
    <s v="1"/>
    <s v="1"/>
    <s v="1"/>
    <s v="1"/>
    <n v="99"/>
    <m/>
    <m/>
    <m/>
    <m/>
    <m/>
    <m/>
    <d v="2019-09-03T00:00:00"/>
    <d v="2019-09-04T00:00:00"/>
    <d v="2019-09-09T00:00:00"/>
    <s v="1"/>
    <d v="2019-09-30T00:00:00"/>
    <d v="2019-09-09T00:00:00"/>
    <x v="0"/>
    <m/>
    <m/>
    <m/>
    <m/>
    <d v="2019-09-30T00:00:00"/>
    <m/>
    <m/>
    <m/>
    <m/>
    <m/>
    <m/>
    <m/>
    <m/>
    <m/>
    <m/>
    <m/>
    <m/>
    <m/>
    <m/>
    <b v="0"/>
    <b v="0"/>
    <m/>
    <x v="1"/>
    <b v="0"/>
    <b v="0"/>
    <n v="2027"/>
    <n v="1"/>
    <m/>
    <m/>
    <m/>
    <m/>
    <m/>
    <m/>
    <m/>
    <m/>
    <m/>
    <m/>
    <n v="2"/>
    <n v="3"/>
    <n v="0"/>
    <n v="1"/>
    <n v="5"/>
    <n v="0"/>
    <n v="-43717"/>
    <n v="-43717"/>
    <n v="0"/>
    <n v="5"/>
    <x v="2"/>
    <n v="9"/>
    <n v="10"/>
    <x v="0"/>
    <x v="37"/>
    <x v="1"/>
    <x v="0"/>
    <x v="1"/>
    <x v="1"/>
    <x v="4"/>
    <x v="1"/>
    <n v="1"/>
    <n v="89"/>
  </r>
  <r>
    <s v="MOZ-MPP-MTT-19-003"/>
    <d v="2019-09-09T00:00:00"/>
    <x v="0"/>
    <x v="129"/>
    <x v="7"/>
    <x v="868"/>
    <s v="CATUANE, CHUCHA_x000d__x000a_"/>
    <s v="CHUCHA"/>
    <m/>
    <s v="TELMA SAVECA"/>
    <d v="2018-11-17T00:00:00"/>
    <s v="TSALETO MACUACUA"/>
    <n v="0"/>
    <n v="9"/>
    <s v="M"/>
    <s v="DELCIA MATOLA"/>
    <d v="2019-09-03T00:00:00"/>
    <d v="2019-09-03T00:00:00"/>
    <m/>
    <m/>
    <m/>
    <m/>
    <s v="1"/>
    <s v="2"/>
    <s v="1"/>
    <d v="2019-09-02T00:00:00"/>
    <s v="2"/>
    <s v="1"/>
    <d v="2019-08-29T00:00:00"/>
    <s v="1"/>
    <s v="1"/>
    <s v="2"/>
    <s v="1"/>
    <s v="1"/>
    <n v="99"/>
    <m/>
    <m/>
    <m/>
    <m/>
    <m/>
    <m/>
    <d v="2019-09-03T00:00:00"/>
    <d v="2019-09-04T00:00:00"/>
    <d v="2019-09-09T00:00:00"/>
    <s v="1"/>
    <d v="2019-09-30T00:00:00"/>
    <d v="2019-09-09T00:00:00"/>
    <x v="0"/>
    <m/>
    <m/>
    <m/>
    <m/>
    <d v="2019-09-30T00:00:00"/>
    <m/>
    <m/>
    <m/>
    <m/>
    <m/>
    <m/>
    <m/>
    <m/>
    <m/>
    <m/>
    <m/>
    <m/>
    <m/>
    <m/>
    <b v="0"/>
    <b v="0"/>
    <m/>
    <x v="1"/>
    <b v="0"/>
    <b v="0"/>
    <n v="2028"/>
    <n v="1"/>
    <m/>
    <m/>
    <m/>
    <m/>
    <m/>
    <m/>
    <m/>
    <m/>
    <m/>
    <m/>
    <n v="5"/>
    <n v="6"/>
    <n v="0"/>
    <n v="1"/>
    <n v="5"/>
    <n v="0"/>
    <n v="-43717"/>
    <n v="-43717"/>
    <n v="0"/>
    <n v="5"/>
    <x v="2"/>
    <n v="8"/>
    <n v="10"/>
    <x v="0"/>
    <x v="37"/>
    <x v="1"/>
    <x v="0"/>
    <x v="1"/>
    <x v="1"/>
    <x v="4"/>
    <x v="1"/>
    <n v="1"/>
    <n v="89"/>
  </r>
  <r>
    <s v="MOZ-ZAM-NCR-19-004"/>
    <d v="2019-09-10T00:00:00"/>
    <x v="0"/>
    <x v="29"/>
    <x v="2"/>
    <x v="895"/>
    <s v="PERTO DO LIDER GELITO LUCAS_x000d__x000a_"/>
    <s v="MUSSARAECA"/>
    <m/>
    <s v="GENITA ANGELO"/>
    <d v="2017-03-02T00:00:00"/>
    <s v="NELA EDELITO"/>
    <n v="2"/>
    <n v="6"/>
    <s v="F"/>
    <s v="ELGA MAGALI PERENGUE"/>
    <d v="2019-07-29T00:00:00"/>
    <d v="2019-07-29T00:00:00"/>
    <m/>
    <m/>
    <m/>
    <m/>
    <s v="2"/>
    <s v="1"/>
    <s v="2"/>
    <m/>
    <s v="2"/>
    <s v="1"/>
    <d v="2019-07-20T00:00:00"/>
    <s v="1"/>
    <s v="1"/>
    <s v="1"/>
    <s v="1"/>
    <s v="1"/>
    <n v="5"/>
    <d v="2017-04-04T00:00:00"/>
    <d v="2017-10-27T00:00:00"/>
    <d v="2019-03-20T00:00:00"/>
    <d v="2017-05-24T00:00:00"/>
    <d v="2018-02-21T00:00:00"/>
    <d v="2019-04-12T00:00:00"/>
    <d v="2019-09-04T00:00:00"/>
    <d v="2019-09-05T00:00:00"/>
    <d v="2019-09-09T00:00:00"/>
    <s v="1"/>
    <d v="2019-09-30T00:00:00"/>
    <d v="2019-09-10T00:00:00"/>
    <x v="1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29"/>
    <n v="1"/>
    <m/>
    <s v="17o23'52''"/>
    <n v="2"/>
    <n v="3"/>
    <m/>
    <m/>
    <m/>
    <m/>
    <m/>
    <s v="36o54'32''"/>
    <n v="9"/>
    <n v="47"/>
    <n v="0"/>
    <n v="38"/>
    <n v="4"/>
    <n v="1"/>
    <n v="21"/>
    <n v="-43718"/>
    <n v="43738"/>
    <n v="5"/>
    <x v="2"/>
    <n v="7"/>
    <n v="10"/>
    <x v="0"/>
    <x v="26"/>
    <x v="0"/>
    <x v="0"/>
    <x v="1"/>
    <x v="1"/>
    <x v="5"/>
    <x v="3"/>
    <n v="2"/>
    <n v="90"/>
  </r>
  <r>
    <s v="MOZ-ZAM-NCR-19-004-C1"/>
    <d v="2019-09-10T00:00:00"/>
    <x v="1"/>
    <x v="29"/>
    <x v="2"/>
    <x v="896"/>
    <s v="_x000d__x000a_PERTO DO LIDER GELI_x000d__x000a_"/>
    <s v="MUSSARAECA"/>
    <m/>
    <s v="MARIA JOSE"/>
    <d v="2016-11-09T00:00:00"/>
    <s v="ULTIMA JOAO"/>
    <n v="2"/>
    <n v="10"/>
    <s v="F"/>
    <s v="ELGA MAGALI PERENGUE"/>
    <d v="2019-07-29T00:00:00"/>
    <d v="2019-07-30T00:00:00"/>
    <s v="1"/>
    <d v="2019-09-04T00:00:00"/>
    <s v="4"/>
    <s v="1"/>
    <s v="2"/>
    <s v="2"/>
    <s v="2"/>
    <m/>
    <s v="2"/>
    <s v="2"/>
    <m/>
    <s v="2"/>
    <s v="2"/>
    <s v="2"/>
    <s v="2"/>
    <s v="2"/>
    <n v="4"/>
    <m/>
    <d v="2017-03-17T00:00:00"/>
    <d v="2019-04-26T00:00:00"/>
    <d v="2017-01-19T00:00:00"/>
    <d v="2017-04-18T00:00:00"/>
    <d v="2019-04-26T00:00:00"/>
    <d v="2019-09-04T00:00:00"/>
    <d v="2019-09-06T00:00:00"/>
    <d v="2019-09-09T00:00:00"/>
    <s v="1"/>
    <d v="2019-09-30T00:00:00"/>
    <d v="2019-09-10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30"/>
    <n v="1"/>
    <m/>
    <s v="17o23'32''"/>
    <n v="1"/>
    <n v="3"/>
    <m/>
    <m/>
    <m/>
    <m/>
    <m/>
    <s v="36o54'19''"/>
    <n v="43675"/>
    <n v="43714"/>
    <n v="1"/>
    <n v="38"/>
    <n v="3"/>
    <n v="1"/>
    <n v="21"/>
    <n v="-43718"/>
    <n v="43738"/>
    <n v="4"/>
    <x v="1"/>
    <n v="1"/>
    <n v="10"/>
    <x v="0"/>
    <x v="19"/>
    <x v="3"/>
    <x v="0"/>
    <x v="3"/>
    <x v="1"/>
    <x v="5"/>
    <x v="3"/>
    <n v="2"/>
    <n v="90"/>
  </r>
  <r>
    <s v="MOZ-ZAM-NCR-19-004-C2"/>
    <d v="2019-09-10T00:00:00"/>
    <x v="1"/>
    <x v="29"/>
    <x v="2"/>
    <x v="896"/>
    <s v="PERTO DO LIDER GELITOLUCAS_x000d__x000a_"/>
    <s v="MUSSARAECA"/>
    <m/>
    <s v="JOSINA EVARISTO"/>
    <d v="2018-12-08T00:00:00"/>
    <s v="MADALENA BALTAZAR"/>
    <n v="0"/>
    <n v="9"/>
    <s v="F"/>
    <s v="ELGA MAGALI PERENGUE"/>
    <d v="2019-07-29T00:00:00"/>
    <d v="2019-07-30T00:00:00"/>
    <s v="1"/>
    <d v="2019-09-04T00:00:00"/>
    <s v="4"/>
    <s v="1"/>
    <s v="2"/>
    <s v="2"/>
    <s v="2"/>
    <m/>
    <s v="2"/>
    <s v="2"/>
    <m/>
    <s v="2"/>
    <s v="2"/>
    <s v="2"/>
    <s v="2"/>
    <s v="2"/>
    <n v="5"/>
    <d v="2018-12-31T00:00:00"/>
    <d v="2019-04-02T00:00:00"/>
    <d v="2019-03-02T00:00:00"/>
    <d v="2019-02-05T00:00:00"/>
    <d v="2019-06-28T00:00:00"/>
    <d v="2019-06-24T00:00:00"/>
    <d v="2019-09-04T00:00:00"/>
    <m/>
    <d v="2019-09-09T00:00:00"/>
    <s v="1"/>
    <d v="2019-09-30T00:00:00"/>
    <d v="2019-09-10T00:00:00"/>
    <x v="1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31"/>
    <n v="1"/>
    <m/>
    <s v="17o23'52&quot;"/>
    <n v="2"/>
    <m/>
    <m/>
    <m/>
    <m/>
    <m/>
    <m/>
    <s v="36o54'19''"/>
    <n v="43675"/>
    <n v="0"/>
    <n v="1"/>
    <n v="-43676"/>
    <n v="43717"/>
    <n v="1"/>
    <n v="21"/>
    <n v="-43718"/>
    <n v="43738"/>
    <n v="43718"/>
    <x v="1"/>
    <n v="1"/>
    <n v="10"/>
    <x v="0"/>
    <x v="19"/>
    <x v="1"/>
    <x v="4"/>
    <x v="3"/>
    <x v="1"/>
    <x v="5"/>
    <x v="3"/>
    <n v="1"/>
    <n v="90"/>
  </r>
  <r>
    <s v="MOZ-NPL-NPC-19-008"/>
    <d v="2019-09-12T00:00:00"/>
    <x v="0"/>
    <x v="20"/>
    <x v="6"/>
    <x v="897"/>
    <s v="MARRERA NACAHE PERTO DO RIO"/>
    <m/>
    <m/>
    <s v="MARIA ARAIBO"/>
    <d v="2019-07-17T00:00:00"/>
    <s v="DELFINA ALFREDO"/>
    <n v="0"/>
    <n v="1"/>
    <s v="F"/>
    <s v="JORGE PANTIGO"/>
    <d v="2019-09-03T00:00:00"/>
    <d v="2019-09-03T00:00:00"/>
    <m/>
    <m/>
    <m/>
    <m/>
    <s v="2"/>
    <s v="1"/>
    <s v="2"/>
    <m/>
    <s v="2"/>
    <s v="2"/>
    <d v="2019-08-26T00:00:00"/>
    <s v="1"/>
    <s v="1"/>
    <s v="1"/>
    <s v="1"/>
    <s v="1"/>
    <n v="0"/>
    <d v="2019-07-20T00:00:00"/>
    <m/>
    <m/>
    <m/>
    <m/>
    <m/>
    <d v="2019-09-06T00:00:00"/>
    <d v="2019-09-07T00:00:00"/>
    <d v="2019-09-11T00:00:00"/>
    <s v="1"/>
    <d v="2019-09-30T00:00:00"/>
    <d v="2019-09-12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38"/>
    <n v="1"/>
    <m/>
    <m/>
    <m/>
    <m/>
    <m/>
    <m/>
    <m/>
    <m/>
    <m/>
    <m/>
    <n v="8"/>
    <n v="12"/>
    <n v="0"/>
    <n v="4"/>
    <n v="4"/>
    <n v="1"/>
    <n v="19"/>
    <n v="-43720"/>
    <n v="43738"/>
    <n v="5"/>
    <x v="2"/>
    <n v="8"/>
    <n v="10"/>
    <x v="0"/>
    <x v="37"/>
    <x v="1"/>
    <x v="0"/>
    <x v="1"/>
    <x v="1"/>
    <x v="5"/>
    <x v="4"/>
    <n v="1"/>
    <n v="89"/>
  </r>
  <r>
    <s v="MOZ-NPL-MOM-19-001"/>
    <d v="2019-09-12T00:00:00"/>
    <x v="0"/>
    <x v="17"/>
    <x v="6"/>
    <x v="898"/>
    <s v="BAIRRO ECUCUHO_x000d__x000a_"/>
    <m/>
    <m/>
    <s v="DALILA ABU"/>
    <d v="2014-05-04T00:00:00"/>
    <s v="ARMINDO ROSARIO"/>
    <n v="5"/>
    <n v="3"/>
    <s v="M"/>
    <s v="IRENE MOMADE"/>
    <d v="2019-08-20T00:00:00"/>
    <d v="2019-08-20T00:00:00"/>
    <m/>
    <m/>
    <m/>
    <m/>
    <s v="2"/>
    <s v="2"/>
    <s v="2"/>
    <m/>
    <s v="1"/>
    <s v="2"/>
    <d v="2019-08-13T00:00:00"/>
    <s v="1"/>
    <s v="2"/>
    <s v="1"/>
    <s v="1"/>
    <s v="1"/>
    <n v="99"/>
    <m/>
    <m/>
    <m/>
    <m/>
    <m/>
    <m/>
    <d v="2019-08-20T00:00:00"/>
    <d v="2019-08-21T00:00:00"/>
    <d v="2019-09-11T00:00:00"/>
    <s v="1"/>
    <d v="2019-09-30T00:00:00"/>
    <d v="2019-09-12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39"/>
    <n v="1"/>
    <m/>
    <m/>
    <m/>
    <m/>
    <m/>
    <m/>
    <m/>
    <m/>
    <m/>
    <m/>
    <n v="7"/>
    <n v="8"/>
    <n v="0"/>
    <n v="1"/>
    <n v="21"/>
    <n v="1"/>
    <n v="19"/>
    <n v="-43720"/>
    <n v="43738"/>
    <n v="22"/>
    <x v="2"/>
    <n v="8"/>
    <n v="10"/>
    <x v="0"/>
    <x v="34"/>
    <x v="1"/>
    <x v="1"/>
    <x v="1"/>
    <x v="1"/>
    <x v="5"/>
    <x v="1"/>
    <n v="1"/>
    <n v="89"/>
  </r>
  <r>
    <s v="MOZ-NPL-MOM-19-002"/>
    <d v="2019-09-12T00:00:00"/>
    <x v="0"/>
    <x v="17"/>
    <x v="6"/>
    <x v="898"/>
    <s v="BAIRRO PILIVILI_x000d__x000a_"/>
    <m/>
    <m/>
    <s v="CHALE ALI"/>
    <d v="2011-04-01T00:00:00"/>
    <s v="ARMINDA CHALE"/>
    <n v="8"/>
    <n v="4"/>
    <s v="F"/>
    <s v="IRENE MOMADE"/>
    <d v="2019-08-07T00:00:00"/>
    <d v="2019-08-07T00:00:00"/>
    <m/>
    <m/>
    <m/>
    <m/>
    <s v="1"/>
    <s v="2"/>
    <s v="2"/>
    <m/>
    <s v="1"/>
    <s v="2"/>
    <d v="2019-07-30T00:00:00"/>
    <s v="1"/>
    <s v="2"/>
    <s v="1"/>
    <s v="1"/>
    <s v="1"/>
    <n v="99"/>
    <m/>
    <m/>
    <m/>
    <m/>
    <m/>
    <m/>
    <d v="2019-08-07T00:00:00"/>
    <d v="2019-08-08T00:00:00"/>
    <d v="2019-09-11T00:00:00"/>
    <s v="1"/>
    <d v="2019-09-30T00:00:00"/>
    <d v="2019-09-12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40"/>
    <n v="1"/>
    <m/>
    <m/>
    <m/>
    <m/>
    <m/>
    <m/>
    <m/>
    <m/>
    <m/>
    <m/>
    <n v="8"/>
    <n v="9"/>
    <n v="0"/>
    <n v="1"/>
    <n v="34"/>
    <n v="1"/>
    <n v="19"/>
    <n v="-43720"/>
    <n v="43738"/>
    <n v="35"/>
    <x v="2"/>
    <n v="7"/>
    <n v="10"/>
    <x v="0"/>
    <x v="31"/>
    <x v="1"/>
    <x v="3"/>
    <x v="1"/>
    <x v="1"/>
    <x v="5"/>
    <x v="1"/>
    <n v="1"/>
    <n v="90"/>
  </r>
  <r>
    <s v="MOZ-NPL-MOM-19-003"/>
    <d v="2019-09-12T00:00:00"/>
    <x v="0"/>
    <x v="17"/>
    <x v="6"/>
    <x v="898"/>
    <s v="BAIRRO MACARRANE"/>
    <m/>
    <m/>
    <s v="ORLANDO ARIA"/>
    <d v="2010-03-14T00:00:00"/>
    <s v="BENJAME ORLANDO"/>
    <n v="9"/>
    <n v="5"/>
    <s v="M"/>
    <s v="IRENE MOMADE"/>
    <d v="2019-08-19T00:00:00"/>
    <d v="2019-08-19T00:00:00"/>
    <m/>
    <m/>
    <m/>
    <m/>
    <s v="2"/>
    <s v="1"/>
    <s v="2"/>
    <m/>
    <s v="2"/>
    <s v="2"/>
    <d v="2019-08-12T00:00:00"/>
    <s v="1"/>
    <s v="2"/>
    <s v="1"/>
    <s v="1"/>
    <s v="1"/>
    <n v="99"/>
    <m/>
    <m/>
    <m/>
    <m/>
    <m/>
    <m/>
    <d v="2019-08-19T00:00:00"/>
    <d v="2019-08-20T00:00:00"/>
    <d v="2019-09-11T00:00:00"/>
    <s v="1"/>
    <d v="2019-09-30T00:00:00"/>
    <d v="2019-09-12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41"/>
    <n v="1"/>
    <m/>
    <m/>
    <m/>
    <m/>
    <m/>
    <m/>
    <m/>
    <m/>
    <m/>
    <m/>
    <n v="7"/>
    <n v="8"/>
    <n v="0"/>
    <n v="1"/>
    <n v="22"/>
    <n v="1"/>
    <n v="19"/>
    <n v="-43720"/>
    <n v="43738"/>
    <n v="23"/>
    <x v="2"/>
    <n v="8"/>
    <n v="10"/>
    <x v="0"/>
    <x v="34"/>
    <x v="1"/>
    <x v="1"/>
    <x v="1"/>
    <x v="1"/>
    <x v="5"/>
    <x v="1"/>
    <n v="1"/>
    <n v="89"/>
  </r>
  <r>
    <s v="MOZ-NPL-MOM-19-004"/>
    <d v="2019-09-12T00:00:00"/>
    <x v="0"/>
    <x v="17"/>
    <x v="6"/>
    <x v="898"/>
    <s v="BAIRRO NAMINHUCO ESTRADA_x000d__x000a_"/>
    <m/>
    <m/>
    <s v="ANCHA ASSANE"/>
    <d v="2011-09-06T00:00:00"/>
    <s v="MOMADE ALI"/>
    <n v="8"/>
    <n v="7"/>
    <s v="F"/>
    <s v="IRENE MOMADE"/>
    <d v="2019-08-15T00:00:00"/>
    <d v="2019-08-15T00:00:00"/>
    <m/>
    <m/>
    <m/>
    <m/>
    <s v="1"/>
    <s v="1"/>
    <s v="2"/>
    <m/>
    <s v="2"/>
    <s v="1"/>
    <d v="2019-08-06T00:00:00"/>
    <s v="1"/>
    <s v="2"/>
    <s v="1"/>
    <s v="1"/>
    <s v="1"/>
    <n v="99"/>
    <m/>
    <m/>
    <m/>
    <m/>
    <m/>
    <m/>
    <d v="2019-08-15T00:00:00"/>
    <d v="2019-08-16T00:00:00"/>
    <d v="2019-09-11T00:00:00"/>
    <s v="1"/>
    <d v="2019-09-30T00:00:00"/>
    <d v="2019-09-12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42"/>
    <n v="1"/>
    <m/>
    <m/>
    <m/>
    <m/>
    <m/>
    <m/>
    <m/>
    <m/>
    <m/>
    <m/>
    <n v="9"/>
    <n v="10"/>
    <n v="0"/>
    <n v="1"/>
    <n v="26"/>
    <n v="1"/>
    <n v="19"/>
    <n v="-43720"/>
    <n v="43738"/>
    <n v="27"/>
    <x v="2"/>
    <n v="8"/>
    <n v="10"/>
    <x v="0"/>
    <x v="35"/>
    <x v="1"/>
    <x v="1"/>
    <x v="1"/>
    <x v="1"/>
    <x v="5"/>
    <x v="1"/>
    <n v="1"/>
    <n v="89"/>
  </r>
  <r>
    <s v="MOZ-NPL-NPC-19-007"/>
    <d v="2019-09-12T00:00:00"/>
    <x v="0"/>
    <x v="20"/>
    <x v="6"/>
    <x v="899"/>
    <s v="CUTUNE SECRETARIO"/>
    <s v="CUTUNE B"/>
    <m/>
    <s v="INACIO RAUL"/>
    <d v="2017-03-24T00:00:00"/>
    <s v="ATIJA INACIO"/>
    <n v="2"/>
    <n v="5"/>
    <s v="F"/>
    <s v="CREMILDA L.H.COELHO"/>
    <d v="2019-08-23T00:00:00"/>
    <d v="2019-08-23T00:00:00"/>
    <m/>
    <m/>
    <m/>
    <m/>
    <s v="1"/>
    <s v="1"/>
    <s v="2"/>
    <m/>
    <s v="2"/>
    <s v="1"/>
    <d v="2019-08-17T00:00:00"/>
    <s v="1"/>
    <s v="1"/>
    <s v="1"/>
    <s v="1"/>
    <s v="1"/>
    <n v="3"/>
    <d v="2017-04-24T00:00:00"/>
    <d v="2017-07-24T00:00:00"/>
    <m/>
    <d v="2017-05-25T00:00:00"/>
    <d v="2017-08-24T00:00:00"/>
    <m/>
    <d v="2019-08-26T00:00:00"/>
    <d v="2019-08-27T00:00:00"/>
    <d v="2019-09-11T00:00:00"/>
    <s v="1"/>
    <d v="2019-09-30T00:00:00"/>
    <d v="2019-09-12T00:00:00"/>
    <x v="1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43"/>
    <n v="1"/>
    <m/>
    <m/>
    <m/>
    <m/>
    <m/>
    <m/>
    <m/>
    <m/>
    <m/>
    <m/>
    <n v="6"/>
    <n v="10"/>
    <n v="0"/>
    <n v="4"/>
    <n v="15"/>
    <n v="1"/>
    <n v="19"/>
    <n v="-43720"/>
    <n v="43738"/>
    <n v="16"/>
    <x v="2"/>
    <n v="8"/>
    <n v="10"/>
    <x v="0"/>
    <x v="34"/>
    <x v="1"/>
    <x v="1"/>
    <x v="1"/>
    <x v="1"/>
    <x v="5"/>
    <x v="0"/>
    <n v="1"/>
    <n v="89"/>
  </r>
  <r>
    <s v="MOZ-ZAM-QEL-19-004"/>
    <d v="2019-09-10T00:00:00"/>
    <x v="0"/>
    <x v="4"/>
    <x v="2"/>
    <x v="346"/>
    <s v="BAIRRO DO AEROPORTO II, CONTACTO: 844120098_x000d__x000a_"/>
    <s v="AEROPORTO II"/>
    <s v="QUELIMANE"/>
    <s v="CRISTINA CAVALA"/>
    <d v="2017-09-07T00:00:00"/>
    <s v="TAIBO ZACARIAS RONDA"/>
    <n v="1"/>
    <n v="11"/>
    <s v="M"/>
    <s v="JOSINA JULIO"/>
    <d v="2019-09-03T00:00:00"/>
    <d v="2019-09-03T00:00:00"/>
    <m/>
    <m/>
    <m/>
    <m/>
    <s v="2"/>
    <s v="2"/>
    <s v="2"/>
    <m/>
    <s v="2"/>
    <s v="1"/>
    <d v="2019-09-03T00:00:00"/>
    <s v="2"/>
    <s v="1"/>
    <s v="1"/>
    <s v="1"/>
    <s v="1"/>
    <n v="6"/>
    <m/>
    <d v="2017-12-13T00:00:00"/>
    <d v="2019-03-12T00:00:00"/>
    <d v="2017-11-13T00:00:00"/>
    <d v="2018-01-15T00:00:00"/>
    <d v="2019-05-12T00:00:00"/>
    <d v="2019-09-03T00:00:00"/>
    <d v="2019-09-04T00:00:00"/>
    <d v="2019-09-09T00:00:00"/>
    <s v="1"/>
    <d v="2019-09-30T00:00:00"/>
    <d v="2019-09-10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32"/>
    <n v="1"/>
    <m/>
    <s v="36o52'50&quot;"/>
    <n v="2"/>
    <n v="3"/>
    <m/>
    <m/>
    <m/>
    <m/>
    <m/>
    <s v="17o51'46&quot;"/>
    <n v="0"/>
    <n v="1"/>
    <n v="0"/>
    <n v="1"/>
    <n v="5"/>
    <n v="1"/>
    <n v="21"/>
    <n v="-43718"/>
    <n v="43738"/>
    <n v="6"/>
    <x v="2"/>
    <n v="9"/>
    <n v="10"/>
    <x v="0"/>
    <x v="21"/>
    <x v="1"/>
    <x v="0"/>
    <x v="1"/>
    <x v="1"/>
    <x v="5"/>
    <x v="3"/>
    <n v="1"/>
    <n v="89"/>
  </r>
  <r>
    <s v="MOZ-MPP-NMC-19-005"/>
    <d v="2019-09-05T00:00:00"/>
    <x v="0"/>
    <x v="57"/>
    <x v="7"/>
    <x v="900"/>
    <s v="ZONA ''D&quot;"/>
    <s v="MAFUANE"/>
    <m/>
    <s v="ALBERTO E MANUELA"/>
    <d v="2014-03-03T00:00:00"/>
    <s v="EUCLESIO ALBERTO"/>
    <n v="5"/>
    <n v="5"/>
    <s v="M"/>
    <s v="SANDRA TEODORO"/>
    <d v="2019-08-29T00:00:00"/>
    <d v="2019-08-29T00:00:00"/>
    <m/>
    <m/>
    <m/>
    <m/>
    <s v="1"/>
    <s v="2"/>
    <s v="2"/>
    <m/>
    <s v="1"/>
    <s v="2"/>
    <d v="2019-08-27T00:00:00"/>
    <s v="1"/>
    <s v="1"/>
    <s v="1"/>
    <s v="1"/>
    <s v="1"/>
    <n v="99"/>
    <m/>
    <m/>
    <m/>
    <m/>
    <m/>
    <m/>
    <d v="2019-08-29T00:00:00"/>
    <d v="2019-08-30T00:00:00"/>
    <d v="2019-09-05T00:00:00"/>
    <s v="1"/>
    <d v="2019-10-30T00:00:00"/>
    <d v="2019-09-05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33"/>
    <n v="1"/>
    <m/>
    <m/>
    <m/>
    <m/>
    <m/>
    <m/>
    <m/>
    <m/>
    <m/>
    <m/>
    <n v="2"/>
    <n v="3"/>
    <n v="0"/>
    <n v="1"/>
    <n v="6"/>
    <n v="0"/>
    <n v="25"/>
    <n v="-43713"/>
    <n v="43738"/>
    <n v="6"/>
    <x v="2"/>
    <n v="8"/>
    <n v="10"/>
    <x v="0"/>
    <x v="37"/>
    <x v="1"/>
    <x v="0"/>
    <x v="1"/>
    <x v="1"/>
    <x v="5"/>
    <x v="1"/>
    <n v="1"/>
    <n v="89"/>
  </r>
  <r>
    <s v="MOZ-SOF-DND-19-002"/>
    <d v="2019-09-10T00:00:00"/>
    <x v="0"/>
    <x v="67"/>
    <x v="5"/>
    <x v="901"/>
    <s v="ASVIMO PERTO DA CASA DO SR. MACHOCO_x000d__x000a_"/>
    <m/>
    <m/>
    <s v="PAULO WAIZE E RAQUEL FABIAO"/>
    <d v="2016-08-06T00:00:00"/>
    <s v="MANUEL PAULO"/>
    <n v="13"/>
    <n v="0"/>
    <s v="M"/>
    <s v="ALICE"/>
    <d v="2019-08-19T00:00:00"/>
    <d v="2019-08-19T00:00:00"/>
    <m/>
    <m/>
    <m/>
    <m/>
    <s v="1"/>
    <s v="2"/>
    <s v="2"/>
    <m/>
    <s v="1"/>
    <s v="2"/>
    <d v="2019-08-16T00:00:00"/>
    <s v="1"/>
    <s v="1"/>
    <s v="1"/>
    <s v="1"/>
    <s v="1"/>
    <n v="4"/>
    <d v="2006-03-24T00:00:00"/>
    <d v="2006-09-28T00:00:00"/>
    <m/>
    <d v="2006-05-31T00:00:00"/>
    <d v="2007-07-27T00:00:00"/>
    <d v="2007-07-27T00:00:00"/>
    <d v="2019-08-19T00:00:00"/>
    <d v="2019-08-20T00:00:00"/>
    <d v="2019-09-09T00:00:00"/>
    <s v="1"/>
    <d v="2019-10-01T00:00:00"/>
    <d v="2019-09-10T00:00:00"/>
    <x v="3"/>
    <m/>
    <m/>
    <m/>
    <d v="2019-10-01T00:00:00"/>
    <m/>
    <m/>
    <m/>
    <m/>
    <m/>
    <m/>
    <m/>
    <m/>
    <m/>
    <m/>
    <m/>
    <m/>
    <m/>
    <m/>
    <m/>
    <b v="0"/>
    <b v="0"/>
    <m/>
    <x v="3"/>
    <b v="0"/>
    <b v="0"/>
    <n v="2034"/>
    <n v="1"/>
    <m/>
    <m/>
    <m/>
    <m/>
    <m/>
    <m/>
    <m/>
    <m/>
    <m/>
    <m/>
    <n v="3"/>
    <n v="4"/>
    <n v="0"/>
    <n v="1"/>
    <n v="20"/>
    <n v="1"/>
    <n v="22"/>
    <n v="-43718"/>
    <n v="43739"/>
    <n v="21"/>
    <x v="2"/>
    <n v="8"/>
    <n v="10"/>
    <x v="0"/>
    <x v="34"/>
    <x v="1"/>
    <x v="1"/>
    <x v="1"/>
    <x v="1"/>
    <x v="5"/>
    <x v="3"/>
    <n v="1"/>
    <n v="89"/>
  </r>
  <r>
    <s v="MOZ-SOF-BUZ-19-003"/>
    <d v="2019-09-10T00:00:00"/>
    <x v="0"/>
    <x v="106"/>
    <x v="5"/>
    <x v="902"/>
    <s v="BANDUA MACONDE_x000d__x000a_"/>
    <s v="MACONDE"/>
    <m/>
    <s v="JOAO HERINQUES"/>
    <d v="2019-01-01T00:00:00"/>
    <s v="ANDRE JOAO"/>
    <n v="0"/>
    <n v="8"/>
    <s v="M"/>
    <s v="VIRGOLINO NGUENHA"/>
    <d v="2019-08-28T00:00:00"/>
    <d v="2019-08-28T00:00:00"/>
    <m/>
    <m/>
    <m/>
    <m/>
    <s v="2"/>
    <s v="1"/>
    <s v="2"/>
    <m/>
    <s v="2"/>
    <s v="2"/>
    <d v="2019-08-02T00:00:00"/>
    <s v="1"/>
    <s v="1"/>
    <s v="1"/>
    <s v="1"/>
    <s v="1"/>
    <n v="3"/>
    <m/>
    <d v="2019-04-06T00:00:00"/>
    <m/>
    <d v="2019-03-02T00:00:00"/>
    <d v="2019-05-10T00:00:00"/>
    <d v="2019-05-10T00:00:00"/>
    <d v="2019-09-02T00:00:00"/>
    <d v="2019-09-03T00:00:00"/>
    <d v="2019-09-09T00:00:00"/>
    <s v="1"/>
    <d v="2019-09-30T00:00:00"/>
    <d v="2019-09-10T00:00:00"/>
    <x v="1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35"/>
    <n v="1"/>
    <m/>
    <m/>
    <m/>
    <m/>
    <m/>
    <m/>
    <m/>
    <m/>
    <m/>
    <m/>
    <n v="26"/>
    <n v="32"/>
    <n v="0"/>
    <n v="6"/>
    <n v="6"/>
    <n v="1"/>
    <n v="21"/>
    <n v="-43718"/>
    <n v="43738"/>
    <n v="7"/>
    <x v="2"/>
    <n v="8"/>
    <n v="10"/>
    <x v="0"/>
    <x v="31"/>
    <x v="0"/>
    <x v="0"/>
    <x v="0"/>
    <x v="1"/>
    <x v="5"/>
    <x v="0"/>
    <n v="2"/>
    <n v="89"/>
  </r>
  <r>
    <s v="MOZ-MAN-MCT-19-003"/>
    <d v="2019-09-06T00:00:00"/>
    <x v="0"/>
    <x v="82"/>
    <x v="8"/>
    <x v="903"/>
    <s v="CHINETE_x000d__x000a_"/>
    <s v="CHINETE"/>
    <m/>
    <s v="ANTONIO BONIFACIO"/>
    <d v="2015-06-30T00:00:00"/>
    <s v="JOAO ANTONIO BONIFACIO"/>
    <n v="4"/>
    <n v="0"/>
    <s v="M"/>
    <s v="BALBINA JOAO FRANCISCO"/>
    <d v="2019-08-23T00:00:00"/>
    <d v="2019-08-23T00:00:00"/>
    <m/>
    <m/>
    <m/>
    <m/>
    <s v="2"/>
    <s v="2"/>
    <s v="2"/>
    <m/>
    <s v="2"/>
    <s v="1"/>
    <d v="2019-08-20T00:00:00"/>
    <s v="1"/>
    <s v="1"/>
    <s v="1"/>
    <s v="1"/>
    <s v="1"/>
    <n v="99"/>
    <m/>
    <m/>
    <m/>
    <m/>
    <m/>
    <m/>
    <d v="2019-08-23T00:00:00"/>
    <d v="2019-08-24T00:00:00"/>
    <d v="2019-09-03T00:00:00"/>
    <s v="1"/>
    <d v="2019-09-30T00:00:00"/>
    <d v="2019-09-06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36"/>
    <n v="1"/>
    <m/>
    <m/>
    <m/>
    <m/>
    <m/>
    <m/>
    <m/>
    <m/>
    <m/>
    <m/>
    <n v="3"/>
    <n v="4"/>
    <n v="0"/>
    <n v="1"/>
    <n v="10"/>
    <n v="3"/>
    <n v="27"/>
    <n v="-43714"/>
    <n v="43738"/>
    <n v="13"/>
    <x v="2"/>
    <n v="8"/>
    <n v="10"/>
    <x v="0"/>
    <x v="30"/>
    <x v="1"/>
    <x v="1"/>
    <x v="1"/>
    <x v="1"/>
    <x v="5"/>
    <x v="1"/>
    <n v="1"/>
    <n v="89"/>
  </r>
  <r>
    <s v="MOZ-SOF-GRG-19-002"/>
    <d v="2019-09-06T00:00:00"/>
    <x v="0"/>
    <x v="68"/>
    <x v="5"/>
    <x v="904"/>
    <s v="MBULAWHA, PROXIMO AO SECRETARIO INOQUE_x000d__x000a_"/>
    <m/>
    <m/>
    <s v="LUCIANO BERNARDO"/>
    <d v="2018-02-26T00:00:00"/>
    <s v="MOUZINHO LUCIANO"/>
    <n v="1"/>
    <n v="6"/>
    <s v="M"/>
    <s v="MARTA LUCRECIA"/>
    <d v="2019-08-30T00:00:00"/>
    <d v="2019-09-04T00:00:00"/>
    <m/>
    <m/>
    <m/>
    <m/>
    <s v="1"/>
    <s v="1"/>
    <s v="2"/>
    <m/>
    <s v="1"/>
    <s v="1"/>
    <d v="2019-08-25T00:00:00"/>
    <s v="1"/>
    <s v="1"/>
    <s v="2"/>
    <s v="1"/>
    <s v="1"/>
    <n v="99"/>
    <m/>
    <m/>
    <m/>
    <m/>
    <m/>
    <m/>
    <d v="2019-09-04T00:00:00"/>
    <d v="2019-09-05T00:00:00"/>
    <d v="2019-09-05T00:00:00"/>
    <s v="1"/>
    <d v="2019-09-30T00:00:00"/>
    <d v="2019-09-06T00:00:00"/>
    <x v="0"/>
    <m/>
    <m/>
    <m/>
    <d v="2019-09-30T00:00:00"/>
    <m/>
    <m/>
    <m/>
    <m/>
    <m/>
    <m/>
    <m/>
    <m/>
    <m/>
    <m/>
    <m/>
    <m/>
    <m/>
    <m/>
    <m/>
    <b v="0"/>
    <b v="0"/>
    <m/>
    <x v="2"/>
    <b v="0"/>
    <b v="0"/>
    <n v="2037"/>
    <n v="1"/>
    <m/>
    <m/>
    <m/>
    <m/>
    <m/>
    <m/>
    <m/>
    <m/>
    <m/>
    <m/>
    <n v="5"/>
    <n v="11"/>
    <n v="5"/>
    <n v="1"/>
    <n v="0"/>
    <n v="1"/>
    <n v="25"/>
    <n v="-43714"/>
    <n v="43738"/>
    <n v="1"/>
    <x v="2"/>
    <n v="8"/>
    <n v="10"/>
    <x v="0"/>
    <x v="30"/>
    <x v="1"/>
    <x v="2"/>
    <x v="1"/>
    <x v="1"/>
    <x v="5"/>
    <x v="1"/>
    <n v="1"/>
    <n v="89"/>
  </r>
  <r>
    <s v="MOZ-NPL-MGV-19-002"/>
    <d v="2019-09-12T00:00:00"/>
    <x v="0"/>
    <x v="88"/>
    <x v="6"/>
    <x v="905"/>
    <s v="BAIRRO MELULE B_x000d__x000a_"/>
    <m/>
    <m/>
    <s v="CECILIA ANTONIO"/>
    <d v="2018-10-19T00:00:00"/>
    <s v="JUDICIO DAVIDE"/>
    <n v="0"/>
    <n v="11"/>
    <s v="M"/>
    <s v="SALARIO E. GAVE"/>
    <d v="2019-09-05T00:00:00"/>
    <d v="2019-09-05T00:00:00"/>
    <m/>
    <m/>
    <m/>
    <m/>
    <s v="2"/>
    <s v="1"/>
    <s v="2"/>
    <m/>
    <s v="2"/>
    <s v="1"/>
    <d v="2019-09-03T00:00:00"/>
    <s v="1"/>
    <s v="1"/>
    <s v="1"/>
    <s v="1"/>
    <s v="1"/>
    <n v="3"/>
    <d v="2018-10-29T00:00:00"/>
    <d v="2019-03-20T00:00:00"/>
    <m/>
    <d v="1902-02-19T00:00:00"/>
    <d v="2019-06-10T00:00:00"/>
    <d v="2019-06-10T00:00:00"/>
    <d v="2019-09-05T00:00:00"/>
    <d v="2019-09-06T00:00:00"/>
    <d v="2019-09-11T00:00:00"/>
    <s v="1"/>
    <d v="2019-10-02T00:00:00"/>
    <d v="2019-09-12T00:00:00"/>
    <x v="1"/>
    <m/>
    <m/>
    <m/>
    <d v="2019-10-02T00:00:00"/>
    <m/>
    <m/>
    <m/>
    <m/>
    <m/>
    <m/>
    <m/>
    <m/>
    <m/>
    <m/>
    <m/>
    <m/>
    <m/>
    <m/>
    <m/>
    <b v="0"/>
    <b v="0"/>
    <m/>
    <x v="1"/>
    <b v="0"/>
    <b v="0"/>
    <n v="2044"/>
    <n v="1"/>
    <m/>
    <m/>
    <m/>
    <m/>
    <m/>
    <m/>
    <m/>
    <m/>
    <m/>
    <m/>
    <n v="2"/>
    <n v="3"/>
    <n v="0"/>
    <n v="1"/>
    <n v="5"/>
    <n v="1"/>
    <n v="21"/>
    <n v="-43720"/>
    <n v="43740"/>
    <n v="6"/>
    <x v="2"/>
    <n v="9"/>
    <n v="10"/>
    <x v="0"/>
    <x v="21"/>
    <x v="1"/>
    <x v="0"/>
    <x v="1"/>
    <x v="1"/>
    <x v="5"/>
    <x v="0"/>
    <n v="1"/>
    <n v="89"/>
  </r>
  <r>
    <s v="MOZ-NPL-MGV-19-001"/>
    <d v="2019-09-12T00:00:00"/>
    <x v="0"/>
    <x v="88"/>
    <x v="6"/>
    <x v="905"/>
    <s v="PERTO DA IGREJA CATOLICA_x000d__x000a_"/>
    <m/>
    <m/>
    <s v="MANECAS SAMPO"/>
    <d v="2015-05-30T00:00:00"/>
    <s v="CLEISON MANECAS"/>
    <n v="4"/>
    <n v="3"/>
    <s v="M"/>
    <s v="SALARIO E. GOVE"/>
    <d v="2019-08-28T00:00:00"/>
    <d v="2019-08-28T00:00:00"/>
    <m/>
    <m/>
    <m/>
    <m/>
    <s v="1"/>
    <s v="1"/>
    <s v="2"/>
    <m/>
    <s v="2"/>
    <s v="2"/>
    <d v="2019-08-26T00:00:00"/>
    <s v="2"/>
    <s v="1"/>
    <s v="1"/>
    <s v="1"/>
    <s v="1"/>
    <n v="99"/>
    <m/>
    <m/>
    <m/>
    <m/>
    <m/>
    <m/>
    <d v="2019-08-28T00:00:00"/>
    <d v="2019-08-29T00:00:00"/>
    <d v="2019-09-11T00:00:00"/>
    <s v="1"/>
    <d v="2019-09-30T00:00:00"/>
    <d v="2019-09-12T00:00:00"/>
    <x v="1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45"/>
    <n v="1"/>
    <m/>
    <m/>
    <m/>
    <m/>
    <m/>
    <m/>
    <m/>
    <m/>
    <m/>
    <m/>
    <n v="2"/>
    <n v="3"/>
    <n v="0"/>
    <n v="1"/>
    <n v="13"/>
    <n v="1"/>
    <n v="19"/>
    <n v="-43720"/>
    <n v="43738"/>
    <n v="14"/>
    <x v="2"/>
    <n v="8"/>
    <n v="10"/>
    <x v="0"/>
    <x v="37"/>
    <x v="1"/>
    <x v="1"/>
    <x v="1"/>
    <x v="1"/>
    <x v="5"/>
    <x v="1"/>
    <n v="1"/>
    <n v="89"/>
  </r>
  <r>
    <s v="MOZ-ZAM-GRE-19-005"/>
    <d v="2019-08-28T00:00:00"/>
    <x v="0"/>
    <x v="11"/>
    <x v="2"/>
    <x v="906"/>
    <s v="PERTO DO CS DE UP 10_x000d__x000a_"/>
    <m/>
    <m/>
    <s v="ESTEFENIA RICARDO"/>
    <d v="2016-06-11T00:00:00"/>
    <s v="DUARTE NEVES"/>
    <n v="3"/>
    <n v="0"/>
    <s v="M"/>
    <s v="MADINA ANTONIO ARTUR"/>
    <d v="2019-08-16T00:00:00"/>
    <d v="2019-08-16T00:00:00"/>
    <m/>
    <m/>
    <m/>
    <m/>
    <s v="1"/>
    <s v="2"/>
    <s v="2"/>
    <m/>
    <s v="2"/>
    <s v="1"/>
    <d v="2019-06-29T00:00:00"/>
    <s v="1"/>
    <s v="1"/>
    <s v="2"/>
    <s v="1"/>
    <s v="1"/>
    <n v="3"/>
    <d v="2019-07-17T00:00:00"/>
    <d v="2016-09-09T00:00:00"/>
    <m/>
    <d v="2016-08-12T00:00:00"/>
    <d v="2016-10-12T00:00:00"/>
    <d v="2016-10-12T00:00:00"/>
    <d v="2019-08-16T00:00:00"/>
    <d v="2019-08-17T00:00:00"/>
    <d v="2019-08-27T00:00:00"/>
    <s v="1"/>
    <d v="2019-09-19T00:00:00"/>
    <d v="2019-08-28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2046"/>
    <n v="1"/>
    <m/>
    <m/>
    <m/>
    <m/>
    <m/>
    <m/>
    <m/>
    <m/>
    <m/>
    <m/>
    <n v="48"/>
    <n v="49"/>
    <n v="0"/>
    <n v="1"/>
    <n v="10"/>
    <n v="1"/>
    <n v="23"/>
    <n v="-43705"/>
    <n v="43727"/>
    <n v="11"/>
    <x v="2"/>
    <n v="6"/>
    <n v="10"/>
    <x v="0"/>
    <x v="33"/>
    <x v="0"/>
    <x v="1"/>
    <x v="0"/>
    <x v="1"/>
    <x v="5"/>
    <x v="0"/>
    <n v="2"/>
    <n v="90"/>
  </r>
  <r>
    <s v="MOZ-ZAM-MCB-19-006"/>
    <d v="2019-08-28T00:00:00"/>
    <x v="0"/>
    <x v="127"/>
    <x v="2"/>
    <x v="907"/>
    <s v="MARMANELO -NEHISE_x000d__x000a_"/>
    <m/>
    <m/>
    <s v="JULIETA ZEFERINO"/>
    <d v="2018-06-17T00:00:00"/>
    <s v="CLEIDE MOISES"/>
    <n v="1"/>
    <n v="2"/>
    <s v="F"/>
    <s v="MONICA A. SABA"/>
    <d v="2019-08-09T00:00:00"/>
    <d v="2019-08-09T00:00:00"/>
    <m/>
    <m/>
    <m/>
    <m/>
    <s v="2"/>
    <s v="1"/>
    <s v="2"/>
    <m/>
    <s v="2"/>
    <s v="2"/>
    <d v="2019-08-02T00:00:00"/>
    <s v="1"/>
    <s v="2"/>
    <s v="1"/>
    <s v="1"/>
    <s v="1"/>
    <n v="3"/>
    <d v="2018-07-23T00:00:00"/>
    <d v="2018-09-21T00:00:00"/>
    <m/>
    <d v="2018-08-31T00:00:00"/>
    <d v="2018-11-05T00:00:00"/>
    <d v="2018-11-05T00:00:00"/>
    <d v="2019-08-09T00:00:00"/>
    <d v="2019-08-10T00:00:00"/>
    <d v="2019-08-27T00:00:00"/>
    <s v="1"/>
    <d v="2019-09-23T00:00:00"/>
    <d v="2019-08-28T00:00:00"/>
    <x v="1"/>
    <m/>
    <m/>
    <m/>
    <d v="2019-09-23T00:00:00"/>
    <m/>
    <m/>
    <m/>
    <m/>
    <m/>
    <m/>
    <m/>
    <m/>
    <m/>
    <m/>
    <m/>
    <m/>
    <m/>
    <m/>
    <m/>
    <b v="0"/>
    <b v="0"/>
    <m/>
    <x v="1"/>
    <b v="0"/>
    <b v="0"/>
    <n v="2047"/>
    <n v="1"/>
    <m/>
    <m/>
    <m/>
    <m/>
    <m/>
    <m/>
    <m/>
    <m/>
    <m/>
    <m/>
    <n v="7"/>
    <n v="8"/>
    <n v="0"/>
    <n v="1"/>
    <n v="17"/>
    <n v="1"/>
    <n v="27"/>
    <n v="-43705"/>
    <n v="43731"/>
    <n v="18"/>
    <x v="2"/>
    <n v="8"/>
    <n v="10"/>
    <x v="0"/>
    <x v="31"/>
    <x v="1"/>
    <x v="1"/>
    <x v="1"/>
    <x v="1"/>
    <x v="5"/>
    <x v="0"/>
    <n v="1"/>
    <n v="89"/>
  </r>
  <r>
    <s v="MOZ-ZAM-MLB-19-006"/>
    <d v="2019-08-28T00:00:00"/>
    <x v="0"/>
    <x v="27"/>
    <x v="2"/>
    <x v="908"/>
    <s v="_x000d__x000a_NANGUAL, PERTO DA EPC"/>
    <s v="MOPIE"/>
    <m/>
    <s v="JEMITE ADOLFO"/>
    <d v="2010-01-01T00:00:00"/>
    <s v="PAULO ALFREDO"/>
    <n v="9"/>
    <n v="0"/>
    <s v="M"/>
    <s v="JACINTO COSSA"/>
    <d v="2019-07-30T00:00:00"/>
    <d v="2019-07-30T00:00:00"/>
    <m/>
    <m/>
    <m/>
    <m/>
    <s v="2"/>
    <s v="1"/>
    <s v="2"/>
    <m/>
    <s v="2"/>
    <s v="1"/>
    <d v="2019-07-21T00:00:00"/>
    <s v="1"/>
    <s v="1"/>
    <s v="1"/>
    <s v="1"/>
    <s v="1"/>
    <n v="99"/>
    <m/>
    <m/>
    <m/>
    <m/>
    <m/>
    <m/>
    <d v="2019-07-30T00:00:00"/>
    <d v="2019-07-31T00:00:00"/>
    <d v="2019-08-27T00:00:00"/>
    <s v="1"/>
    <d v="2019-09-19T00:00:00"/>
    <d v="2019-08-28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2048"/>
    <n v="1"/>
    <m/>
    <s v="15o48'32''"/>
    <m/>
    <m/>
    <m/>
    <m/>
    <m/>
    <m/>
    <m/>
    <s v="36o15'8''"/>
    <n v="9"/>
    <n v="10"/>
    <n v="0"/>
    <n v="1"/>
    <n v="27"/>
    <n v="1"/>
    <n v="23"/>
    <n v="-43705"/>
    <n v="43727"/>
    <n v="28"/>
    <x v="2"/>
    <n v="7"/>
    <n v="10"/>
    <x v="0"/>
    <x v="26"/>
    <x v="1"/>
    <x v="1"/>
    <x v="1"/>
    <x v="1"/>
    <x v="5"/>
    <x v="1"/>
    <n v="1"/>
    <n v="90"/>
  </r>
  <r>
    <s v="MOZ-MPP-MTL-19-011"/>
    <d v="2019-08-30T00:00:00"/>
    <x v="0"/>
    <x v="133"/>
    <x v="7"/>
    <x v="909"/>
    <s v="NDLAVELA, Q8,CASA NUMERO 29_x000d__x000a__x000d__x000a_"/>
    <m/>
    <m/>
    <s v="GENITO MUTIQUE"/>
    <d v="2014-11-10T00:00:00"/>
    <s v="CHELTON GENITO MUTIQUE"/>
    <n v="4"/>
    <m/>
    <s v="M"/>
    <s v="AUGUSTA CORREIA"/>
    <d v="2019-08-27T00:00:00"/>
    <d v="2019-08-27T00:00:00"/>
    <m/>
    <m/>
    <m/>
    <m/>
    <s v="1"/>
    <s v="1"/>
    <s v="2"/>
    <m/>
    <s v="1"/>
    <s v="1"/>
    <d v="2019-08-08T00:00:00"/>
    <s v="1"/>
    <s v="1"/>
    <s v="2"/>
    <s v="1"/>
    <s v="1"/>
    <n v="3"/>
    <d v="2015-01-05T00:00:00"/>
    <d v="2015-03-10T00:00:00"/>
    <m/>
    <d v="2015-02-10T00:00:00"/>
    <d v="2015-04-10T00:00:00"/>
    <d v="2019-04-10T00:00:00"/>
    <d v="2019-08-27T00:00:00"/>
    <d v="2019-08-28T00:00:00"/>
    <d v="2019-08-29T00:00:00"/>
    <s v="1"/>
    <d v="2019-09-19T00:00:00"/>
    <d v="2019-08-30T00:00:00"/>
    <x v="0"/>
    <m/>
    <m/>
    <m/>
    <d v="2019-09-19T00:00:00"/>
    <m/>
    <m/>
    <m/>
    <m/>
    <m/>
    <m/>
    <m/>
    <m/>
    <m/>
    <m/>
    <m/>
    <m/>
    <m/>
    <m/>
    <m/>
    <b v="0"/>
    <b v="0"/>
    <m/>
    <x v="3"/>
    <b v="0"/>
    <b v="0"/>
    <n v="2012"/>
    <n v="1"/>
    <m/>
    <m/>
    <m/>
    <m/>
    <m/>
    <m/>
    <m/>
    <m/>
    <m/>
    <m/>
    <n v="19"/>
    <n v="20"/>
    <n v="0"/>
    <n v="1"/>
    <n v="1"/>
    <n v="1"/>
    <n v="21"/>
    <n v="-43707"/>
    <n v="43727"/>
    <n v="2"/>
    <x v="2"/>
    <n v="8"/>
    <n v="10"/>
    <x v="0"/>
    <x v="35"/>
    <x v="0"/>
    <x v="2"/>
    <x v="0"/>
    <x v="1"/>
    <x v="5"/>
    <x v="0"/>
    <n v="2"/>
    <n v="89"/>
  </r>
  <r>
    <s v="MOZ-CDL-CUR-19-002"/>
    <d v="2019-08-30T00:00:00"/>
    <x v="0"/>
    <x v="121"/>
    <x v="4"/>
    <x v="910"/>
    <s v="MERIHA, PERTO DO SENHOR MARCELO VENDEDOR DE SAPATOS_x000d__x000a_"/>
    <m/>
    <m/>
    <s v="FELICIANO ANTONIO"/>
    <d v="2019-07-21T00:00:00"/>
    <s v="EDY FELICIANO"/>
    <n v="1"/>
    <n v="1"/>
    <s v="M"/>
    <s v="JUMA ESSIACA"/>
    <d v="2019-08-23T00:00:00"/>
    <d v="2019-08-23T00:00:00"/>
    <m/>
    <m/>
    <m/>
    <m/>
    <s v="1"/>
    <s v="2"/>
    <s v="2"/>
    <m/>
    <s v="2"/>
    <s v="1"/>
    <d v="2019-08-13T00:00:00"/>
    <s v="1"/>
    <s v="1"/>
    <s v="2"/>
    <s v="1"/>
    <s v="1"/>
    <n v="1"/>
    <d v="2019-08-10T00:00:00"/>
    <m/>
    <m/>
    <d v="2019-11-23T00:00:00"/>
    <m/>
    <m/>
    <d v="2019-08-23T00:00:00"/>
    <d v="2019-08-24T00:00:00"/>
    <d v="2019-08-29T00:00:00"/>
    <s v="1"/>
    <d v="2019-09-19T00:00:00"/>
    <d v="2019-08-30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2013"/>
    <n v="1"/>
    <m/>
    <m/>
    <m/>
    <m/>
    <m/>
    <m/>
    <m/>
    <m/>
    <m/>
    <m/>
    <n v="10"/>
    <n v="11"/>
    <n v="0"/>
    <n v="1"/>
    <n v="5"/>
    <n v="1"/>
    <n v="21"/>
    <n v="-43707"/>
    <n v="43727"/>
    <n v="6"/>
    <x v="2"/>
    <n v="8"/>
    <n v="10"/>
    <x v="0"/>
    <x v="34"/>
    <x v="1"/>
    <x v="0"/>
    <x v="1"/>
    <x v="1"/>
    <x v="5"/>
    <x v="2"/>
    <n v="1"/>
    <n v="89"/>
  </r>
  <r>
    <s v="MOZ-TET-TSA-19-003"/>
    <d v="2019-09-03T00:00:00"/>
    <x v="0"/>
    <x v="136"/>
    <x v="3"/>
    <x v="911"/>
    <s v="LOCALIDADE DE MACONSE_x000d__x000a_"/>
    <m/>
    <m/>
    <s v="FALESSI JHONI"/>
    <d v="2017-09-01T00:00:00"/>
    <s v="DAVIDE BAUTI"/>
    <n v="1"/>
    <n v="11"/>
    <s v="M"/>
    <s v="MIGUEL ALONE"/>
    <d v="2019-08-17T00:00:00"/>
    <d v="2019-08-18T00:00:00"/>
    <m/>
    <m/>
    <m/>
    <m/>
    <s v="1"/>
    <s v="1"/>
    <s v="2"/>
    <m/>
    <s v="1"/>
    <s v="1"/>
    <d v="2019-06-29T00:00:00"/>
    <s v="1"/>
    <s v="1"/>
    <s v="2"/>
    <s v="1"/>
    <s v="1"/>
    <n v="3"/>
    <d v="2017-09-08T00:00:00"/>
    <d v="2017-12-04T00:00:00"/>
    <m/>
    <d v="2017-11-03T00:00:00"/>
    <d v="2018-01-21T00:00:00"/>
    <d v="2018-01-21T00:00:00"/>
    <d v="2019-08-19T00:00:00"/>
    <d v="2019-08-20T00:00:00"/>
    <d v="2019-09-02T00:00:00"/>
    <s v="1"/>
    <d v="2019-09-23T00:00:00"/>
    <d v="2019-09-03T00:00:00"/>
    <x v="0"/>
    <m/>
    <m/>
    <m/>
    <d v="2019-09-23T00:00:00"/>
    <m/>
    <m/>
    <m/>
    <m/>
    <m/>
    <m/>
    <m/>
    <m/>
    <m/>
    <m/>
    <m/>
    <m/>
    <m/>
    <m/>
    <m/>
    <b v="0"/>
    <b v="0"/>
    <m/>
    <x v="0"/>
    <b v="0"/>
    <b v="0"/>
    <n v="2014"/>
    <n v="1"/>
    <m/>
    <m/>
    <m/>
    <m/>
    <m/>
    <m/>
    <m/>
    <m/>
    <m/>
    <m/>
    <n v="49"/>
    <n v="52"/>
    <n v="1"/>
    <n v="2"/>
    <n v="13"/>
    <n v="1"/>
    <n v="21"/>
    <n v="-43711"/>
    <n v="43731"/>
    <n v="14"/>
    <x v="2"/>
    <n v="6"/>
    <n v="10"/>
    <x v="0"/>
    <x v="33"/>
    <x v="0"/>
    <x v="1"/>
    <x v="0"/>
    <x v="1"/>
    <x v="5"/>
    <x v="0"/>
    <n v="2"/>
    <n v="90"/>
  </r>
  <r>
    <s v="MOZ-TET-MTZ-19-009"/>
    <d v="2019-09-03T00:00:00"/>
    <x v="0"/>
    <x v="63"/>
    <x v="3"/>
    <x v="912"/>
    <s v="BAIRRO 25 DE SETEMBRO_x000d__x000a_"/>
    <m/>
    <m/>
    <s v="AIDA JACINTO"/>
    <d v="2016-12-06T00:00:00"/>
    <s v="PRISCILA K.ABEL"/>
    <n v="2"/>
    <m/>
    <s v="F"/>
    <s v="ALELUIA"/>
    <d v="2019-08-08T00:00:00"/>
    <d v="2019-08-08T00:00:00"/>
    <m/>
    <m/>
    <m/>
    <m/>
    <s v="1"/>
    <s v="2"/>
    <s v="2"/>
    <m/>
    <s v="2"/>
    <s v="1"/>
    <d v="2019-08-07T00:00:00"/>
    <s v="2"/>
    <s v="1"/>
    <s v="2"/>
    <s v="1"/>
    <s v="1"/>
    <n v="4"/>
    <d v="2016-12-07T00:00:00"/>
    <d v="2017-03-06T00:00:00"/>
    <d v="2017-09-08T00:00:00"/>
    <d v="2017-02-06T00:00:00"/>
    <d v="2017-04-18T00:00:00"/>
    <d v="2018-05-14T00:00:00"/>
    <d v="2019-08-08T00:00:00"/>
    <d v="2019-08-09T00:00:00"/>
    <d v="2019-09-02T00:00:00"/>
    <s v="1"/>
    <d v="2019-09-23T00:00:00"/>
    <d v="2019-09-03T00:00:00"/>
    <x v="1"/>
    <m/>
    <m/>
    <m/>
    <d v="2019-09-23T00:00:00"/>
    <m/>
    <m/>
    <m/>
    <m/>
    <m/>
    <m/>
    <m/>
    <m/>
    <m/>
    <m/>
    <m/>
    <m/>
    <m/>
    <m/>
    <m/>
    <b v="0"/>
    <b v="0"/>
    <m/>
    <x v="1"/>
    <b v="0"/>
    <b v="0"/>
    <n v="2015"/>
    <n v="1"/>
    <m/>
    <m/>
    <m/>
    <m/>
    <m/>
    <m/>
    <m/>
    <m/>
    <m/>
    <m/>
    <n v="1"/>
    <n v="2"/>
    <n v="0"/>
    <n v="1"/>
    <n v="24"/>
    <n v="1"/>
    <n v="21"/>
    <n v="-43711"/>
    <n v="43731"/>
    <n v="25"/>
    <x v="2"/>
    <n v="8"/>
    <n v="10"/>
    <x v="0"/>
    <x v="35"/>
    <x v="1"/>
    <x v="1"/>
    <x v="1"/>
    <x v="1"/>
    <x v="5"/>
    <x v="3"/>
    <n v="1"/>
    <n v="89"/>
  </r>
  <r>
    <s v="MOZ-ZAM-MLG-19-011"/>
    <d v="2019-09-04T00:00:00"/>
    <x v="0"/>
    <x v="13"/>
    <x v="2"/>
    <x v="913"/>
    <s v="DULANHA_x000d__x000a_"/>
    <m/>
    <m/>
    <s v="MAKIA LIMITED"/>
    <d v="2018-05-10T00:00:00"/>
    <s v="ISAC SOBRINHO"/>
    <n v="1"/>
    <n v="3"/>
    <s v="M"/>
    <s v="LAERCIO ANGELO ROSARIO"/>
    <d v="2019-08-21T00:00:00"/>
    <d v="2019-08-22T00:00:00"/>
    <m/>
    <m/>
    <m/>
    <m/>
    <s v="1"/>
    <s v="2"/>
    <s v="2"/>
    <m/>
    <s v="2"/>
    <s v="1"/>
    <d v="2019-08-18T00:00:00"/>
    <s v="1"/>
    <s v="1"/>
    <s v="2"/>
    <s v="1"/>
    <s v="1"/>
    <n v="99"/>
    <m/>
    <m/>
    <m/>
    <m/>
    <m/>
    <m/>
    <d v="2019-08-22T00:00:00"/>
    <d v="2019-08-23T00:00:00"/>
    <d v="2019-09-03T00:00:00"/>
    <s v="1"/>
    <d v="2019-09-30T00:00:00"/>
    <d v="2019-09-04T00:00:00"/>
    <x v="1"/>
    <m/>
    <m/>
    <m/>
    <d v="2019-09-30T00:00:00"/>
    <m/>
    <m/>
    <m/>
    <m/>
    <m/>
    <m/>
    <m/>
    <m/>
    <m/>
    <m/>
    <m/>
    <m/>
    <m/>
    <m/>
    <m/>
    <b v="0"/>
    <b v="0"/>
    <m/>
    <x v="2"/>
    <b v="0"/>
    <b v="0"/>
    <n v="2016"/>
    <n v="1"/>
    <m/>
    <s v="16o51;55''"/>
    <m/>
    <m/>
    <m/>
    <m/>
    <m/>
    <m/>
    <m/>
    <s v="35o46'8''"/>
    <n v="3"/>
    <n v="5"/>
    <n v="1"/>
    <n v="1"/>
    <n v="11"/>
    <n v="1"/>
    <n v="27"/>
    <n v="-43712"/>
    <n v="43738"/>
    <n v="12"/>
    <x v="2"/>
    <n v="8"/>
    <n v="10"/>
    <x v="0"/>
    <x v="34"/>
    <x v="1"/>
    <x v="1"/>
    <x v="1"/>
    <x v="1"/>
    <x v="5"/>
    <x v="1"/>
    <n v="1"/>
    <n v="89"/>
  </r>
  <r>
    <s v="MOZ-ZAM-MLV-19-005"/>
    <d v="2019-09-04T00:00:00"/>
    <x v="0"/>
    <x v="134"/>
    <x v="2"/>
    <x v="914"/>
    <s v="MULEVALA_x000d__x000a_"/>
    <m/>
    <m/>
    <s v="RETA AGOSTOSTINHO"/>
    <d v="2007-07-12T00:00:00"/>
    <s v="VANESSA LUIS"/>
    <n v="12"/>
    <m/>
    <s v="F"/>
    <s v="QUISITO JUMA"/>
    <d v="2019-08-26T00:00:00"/>
    <d v="2019-08-26T00:00:00"/>
    <m/>
    <m/>
    <m/>
    <m/>
    <s v="1"/>
    <s v="1"/>
    <s v="2"/>
    <m/>
    <s v="1"/>
    <s v="1"/>
    <d v="2019-08-23T00:00:00"/>
    <s v="1"/>
    <s v="1"/>
    <s v="2"/>
    <s v="1"/>
    <s v="1"/>
    <n v="99"/>
    <m/>
    <m/>
    <m/>
    <m/>
    <m/>
    <m/>
    <d v="2019-08-26T00:00:00"/>
    <d v="2019-08-27T00:00:00"/>
    <d v="2019-09-03T00:00:00"/>
    <s v="1"/>
    <d v="2019-09-30T00:00:00"/>
    <d v="2019-09-04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17"/>
    <n v="1"/>
    <m/>
    <s v="16o20'20''"/>
    <m/>
    <m/>
    <m/>
    <m/>
    <m/>
    <m/>
    <m/>
    <s v="37o22'54''"/>
    <n v="3"/>
    <n v="4"/>
    <n v="0"/>
    <n v="1"/>
    <n v="7"/>
    <n v="1"/>
    <n v="27"/>
    <n v="-43712"/>
    <n v="43738"/>
    <n v="8"/>
    <x v="2"/>
    <n v="8"/>
    <n v="10"/>
    <x v="0"/>
    <x v="30"/>
    <x v="1"/>
    <x v="1"/>
    <x v="1"/>
    <x v="1"/>
    <x v="5"/>
    <x v="1"/>
    <n v="1"/>
    <n v="89"/>
  </r>
  <r>
    <s v="MOZ-ZAM-GRE-19-006"/>
    <d v="2019-09-04T00:00:00"/>
    <x v="0"/>
    <x v="11"/>
    <x v="2"/>
    <x v="915"/>
    <s v="PROXIMO DA ESCOLA_x000d__x000a_"/>
    <m/>
    <m/>
    <s v="BELINHA DUARTE"/>
    <d v="2014-06-30T00:00:00"/>
    <s v="BENILDO RIBEIRO"/>
    <n v="5"/>
    <m/>
    <s v="M"/>
    <s v="HAROLDIS HELDER"/>
    <d v="2019-08-17T00:00:00"/>
    <d v="2019-08-17T00:00:00"/>
    <m/>
    <m/>
    <m/>
    <m/>
    <s v="1"/>
    <s v="2"/>
    <s v="2"/>
    <m/>
    <s v="2"/>
    <s v="1"/>
    <d v="2019-08-11T00:00:00"/>
    <s v="1"/>
    <s v="1"/>
    <s v="1"/>
    <s v="1"/>
    <s v="1"/>
    <n v="1"/>
    <m/>
    <m/>
    <m/>
    <m/>
    <m/>
    <d v="2017-12-24T00:00:00"/>
    <d v="2019-08-17T00:00:00"/>
    <d v="2019-08-18T00:00:00"/>
    <d v="2019-09-03T00:00:00"/>
    <s v="1"/>
    <d v="2019-09-30T00:00:00"/>
    <d v="2019-09-04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18"/>
    <n v="1"/>
    <m/>
    <m/>
    <m/>
    <m/>
    <m/>
    <m/>
    <m/>
    <m/>
    <m/>
    <m/>
    <n v="6"/>
    <n v="7"/>
    <n v="0"/>
    <n v="1"/>
    <n v="16"/>
    <n v="1"/>
    <n v="27"/>
    <n v="-43712"/>
    <n v="43738"/>
    <n v="17"/>
    <x v="2"/>
    <n v="8"/>
    <n v="10"/>
    <x v="0"/>
    <x v="35"/>
    <x v="1"/>
    <x v="1"/>
    <x v="1"/>
    <x v="1"/>
    <x v="5"/>
    <x v="2"/>
    <n v="1"/>
    <n v="89"/>
  </r>
  <r>
    <s v="MOZ-ZAM-QEL-19-003"/>
    <d v="2019-09-04T00:00:00"/>
    <x v="0"/>
    <x v="4"/>
    <x v="2"/>
    <x v="5"/>
    <s v="MANHAWA_x000d__x000a_"/>
    <m/>
    <m/>
    <s v="JOSE TROPICAL"/>
    <d v="2017-07-20T00:00:00"/>
    <s v="GRACA JOSE"/>
    <n v="3"/>
    <n v="0"/>
    <s v="F"/>
    <s v="BERTA GUIBE"/>
    <d v="2019-08-21T00:00:00"/>
    <d v="2019-08-28T00:00:00"/>
    <m/>
    <m/>
    <m/>
    <m/>
    <s v="1"/>
    <s v="1"/>
    <s v="1"/>
    <d v="2019-07-21T00:00:00"/>
    <m/>
    <s v="1"/>
    <d v="2019-07-07T00:00:00"/>
    <s v="2"/>
    <s v="1"/>
    <s v="2"/>
    <s v="1"/>
    <s v="1"/>
    <n v="6"/>
    <d v="2016-08-17T00:00:00"/>
    <d v="2017-01-21T00:00:00"/>
    <d v="2019-03-21T00:00:00"/>
    <d v="2016-09-23T00:00:00"/>
    <d v="2017-03-01T00:00:00"/>
    <d v="2019-04-11T00:00:00"/>
    <d v="2019-08-28T00:00:00"/>
    <d v="2019-08-29T00:00:00"/>
    <d v="2019-09-03T00:00:00"/>
    <s v="1"/>
    <d v="2019-09-30T00:00:00"/>
    <d v="2019-09-04T00:00:00"/>
    <x v="0"/>
    <m/>
    <m/>
    <m/>
    <d v="2019-09-30T00:00:00"/>
    <m/>
    <m/>
    <m/>
    <m/>
    <m/>
    <m/>
    <m/>
    <m/>
    <m/>
    <m/>
    <m/>
    <m/>
    <m/>
    <m/>
    <m/>
    <b v="0"/>
    <b v="0"/>
    <m/>
    <x v="3"/>
    <b v="0"/>
    <b v="0"/>
    <n v="2019"/>
    <n v="1"/>
    <m/>
    <s v="36o53'6''"/>
    <n v="1"/>
    <n v="3"/>
    <n v="3"/>
    <m/>
    <m/>
    <m/>
    <m/>
    <s v="17o51''8''"/>
    <n v="45"/>
    <n v="53"/>
    <n v="7"/>
    <n v="1"/>
    <n v="5"/>
    <n v="1"/>
    <n v="27"/>
    <n v="-43712"/>
    <n v="43738"/>
    <n v="6"/>
    <x v="2"/>
    <n v="7"/>
    <n v="10"/>
    <x v="0"/>
    <x v="27"/>
    <x v="0"/>
    <x v="0"/>
    <x v="0"/>
    <x v="1"/>
    <x v="5"/>
    <x v="3"/>
    <n v="2"/>
    <n v="90"/>
  </r>
  <r>
    <s v="MOZ-ZAM-QEL-19-003-C1"/>
    <d v="2019-09-04T00:00:00"/>
    <x v="1"/>
    <x v="4"/>
    <x v="2"/>
    <x v="916"/>
    <s v="MANHAUA PERTO DA ESCOLA_x000d__x000a_"/>
    <m/>
    <m/>
    <s v="MARIO JOAO"/>
    <d v="2019-04-27T00:00:00"/>
    <s v="CLEITON MARIO"/>
    <n v="0"/>
    <n v="4"/>
    <s v="M"/>
    <s v="BERTA ISIDRO GIBE"/>
    <d v="2019-08-28T00:00:00"/>
    <d v="2019-08-28T00:00:00"/>
    <s v="1"/>
    <d v="2019-08-28T00:00:00"/>
    <s v="9"/>
    <s v="2"/>
    <s v="2"/>
    <s v="2"/>
    <s v="2"/>
    <m/>
    <s v="2"/>
    <s v="2"/>
    <m/>
    <s v="2"/>
    <s v="2"/>
    <s v="2"/>
    <s v="2"/>
    <s v="2"/>
    <n v="3"/>
    <d v="2019-04-29T00:00:00"/>
    <d v="2019-07-29T00:00:00"/>
    <m/>
    <d v="2019-06-27T00:00:00"/>
    <d v="2019-08-27T00:00:00"/>
    <d v="2019-08-27T00:00:00"/>
    <d v="2019-08-29T00:00:00"/>
    <m/>
    <d v="2019-09-03T00:00:00"/>
    <s v="1"/>
    <d v="2019-09-30T00:00:00"/>
    <d v="2019-09-04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20"/>
    <n v="1"/>
    <m/>
    <m/>
    <m/>
    <m/>
    <m/>
    <m/>
    <m/>
    <m/>
    <m/>
    <m/>
    <n v="43705"/>
    <n v="0"/>
    <n v="0"/>
    <n v="-43705"/>
    <n v="43711"/>
    <n v="1"/>
    <n v="27"/>
    <n v="-43712"/>
    <n v="43738"/>
    <n v="43712"/>
    <x v="1"/>
    <n v="1"/>
    <n v="10"/>
    <x v="0"/>
    <x v="19"/>
    <x v="1"/>
    <x v="4"/>
    <x v="3"/>
    <x v="1"/>
    <x v="5"/>
    <x v="0"/>
    <n v="1"/>
    <n v="90"/>
  </r>
  <r>
    <s v="MOZ-ZAM-QEL-19-003-C2"/>
    <d v="2019-09-04T00:00:00"/>
    <x v="1"/>
    <x v="4"/>
    <x v="2"/>
    <x v="916"/>
    <s v="MANHAUA PERTO DA ESCOLA_x000d__x000a_"/>
    <m/>
    <m/>
    <s v="LEMOS DJAMILO"/>
    <d v="2019-05-11T00:00:00"/>
    <s v="GEDSON LEMOS"/>
    <n v="0"/>
    <n v="3"/>
    <s v="F"/>
    <s v="BERTA ISIDORO GIBE"/>
    <d v="2019-08-28T00:00:00"/>
    <d v="2019-08-28T00:00:00"/>
    <s v="1"/>
    <d v="2019-08-29T00:00:00"/>
    <s v="4"/>
    <m/>
    <s v="2"/>
    <s v="2"/>
    <m/>
    <m/>
    <s v="2"/>
    <s v="2"/>
    <m/>
    <s v="2"/>
    <s v="2"/>
    <s v="2"/>
    <s v="2"/>
    <s v="2"/>
    <n v="2"/>
    <d v="2019-05-20T00:00:00"/>
    <d v="2019-08-12T00:00:00"/>
    <m/>
    <d v="2019-07-12T00:00:00"/>
    <m/>
    <m/>
    <d v="2019-08-29T00:00:00"/>
    <m/>
    <d v="2019-09-03T00:00:00"/>
    <s v="1"/>
    <d v="2019-09-30T00:00:00"/>
    <d v="2019-09-04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21"/>
    <n v="1"/>
    <m/>
    <m/>
    <m/>
    <m/>
    <m/>
    <m/>
    <m/>
    <m/>
    <m/>
    <m/>
    <n v="43705"/>
    <n v="0"/>
    <n v="0"/>
    <n v="-43705"/>
    <n v="43711"/>
    <n v="1"/>
    <n v="27"/>
    <n v="-43712"/>
    <n v="43738"/>
    <n v="43712"/>
    <x v="1"/>
    <n v="1"/>
    <n v="10"/>
    <x v="0"/>
    <x v="19"/>
    <x v="1"/>
    <x v="4"/>
    <x v="3"/>
    <x v="1"/>
    <x v="5"/>
    <x v="2"/>
    <n v="1"/>
    <n v="90"/>
  </r>
  <r>
    <s v="MOZ-ZAM-QEL-19-003-C3"/>
    <d v="2019-09-04T00:00:00"/>
    <x v="1"/>
    <x v="4"/>
    <x v="2"/>
    <x v="917"/>
    <s v="MANHAUA C_x000d__x000a_"/>
    <m/>
    <m/>
    <s v="JOAO MACASCA"/>
    <d v="2018-06-29T00:00:00"/>
    <s v="ANASTACIA JOAO"/>
    <n v="1"/>
    <n v="0"/>
    <s v="F"/>
    <s v="BERTA ISIDRO JOAO"/>
    <d v="2019-08-28T00:00:00"/>
    <d v="2019-08-28T00:00:00"/>
    <s v="1"/>
    <d v="2019-08-29T00:00:00"/>
    <m/>
    <m/>
    <s v="2"/>
    <s v="2"/>
    <s v="2"/>
    <m/>
    <s v="2"/>
    <s v="2"/>
    <m/>
    <s v="2"/>
    <s v="2"/>
    <s v="2"/>
    <s v="2"/>
    <s v="1"/>
    <n v="6"/>
    <d v="2019-06-29T00:00:00"/>
    <d v="2018-09-28T00:00:00"/>
    <d v="2019-03-21T00:00:00"/>
    <d v="2018-08-28T00:00:00"/>
    <d v="2018-10-29T00:00:00"/>
    <d v="2019-04-14T00:00:00"/>
    <d v="2019-08-29T00:00:00"/>
    <m/>
    <d v="2019-09-03T00:00:00"/>
    <s v="1"/>
    <d v="2019-09-30T00:00:00"/>
    <d v="2019-09-04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22"/>
    <n v="1"/>
    <m/>
    <m/>
    <m/>
    <m/>
    <m/>
    <m/>
    <m/>
    <m/>
    <m/>
    <m/>
    <n v="43705"/>
    <n v="0"/>
    <n v="0"/>
    <n v="-43705"/>
    <n v="43711"/>
    <n v="1"/>
    <n v="27"/>
    <n v="-43712"/>
    <n v="43738"/>
    <n v="43712"/>
    <x v="1"/>
    <n v="1"/>
    <n v="10"/>
    <x v="0"/>
    <x v="19"/>
    <x v="1"/>
    <x v="4"/>
    <x v="3"/>
    <x v="1"/>
    <x v="5"/>
    <x v="3"/>
    <n v="1"/>
    <n v="90"/>
  </r>
  <r>
    <s v="MOZ-ZAM-QEL-19-003-C4"/>
    <d v="2019-09-04T00:00:00"/>
    <x v="1"/>
    <x v="4"/>
    <x v="2"/>
    <x v="918"/>
    <s v="MANHAUA C_x000d__x000a__x000d__x000a_"/>
    <m/>
    <m/>
    <s v="TINA LEMOS"/>
    <d v="2019-08-05T00:00:00"/>
    <s v="AMELITA CARLITOS"/>
    <n v="0"/>
    <n v="1"/>
    <s v="F"/>
    <s v="GREGORIO JANEIRO"/>
    <d v="2019-08-28T00:00:00"/>
    <d v="2019-08-28T00:00:00"/>
    <s v="1"/>
    <d v="2019-08-29T00:00:00"/>
    <s v="9"/>
    <s v="2"/>
    <s v="2"/>
    <s v="2"/>
    <s v="2"/>
    <m/>
    <s v="2"/>
    <s v="2"/>
    <m/>
    <s v="2"/>
    <s v="2"/>
    <s v="2"/>
    <s v="2"/>
    <s v="2"/>
    <n v="0"/>
    <m/>
    <m/>
    <m/>
    <m/>
    <m/>
    <m/>
    <d v="2019-08-29T00:00:00"/>
    <m/>
    <d v="2019-09-03T00:00:00"/>
    <s v="1"/>
    <m/>
    <d v="2019-09-04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23"/>
    <n v="1"/>
    <m/>
    <s v="17o51'8''"/>
    <m/>
    <m/>
    <m/>
    <m/>
    <m/>
    <m/>
    <m/>
    <s v="36o53'6''"/>
    <n v="43705"/>
    <n v="0"/>
    <n v="0"/>
    <n v="-43705"/>
    <n v="43711"/>
    <n v="1"/>
    <n v="-43711"/>
    <n v="-43712"/>
    <n v="0"/>
    <n v="43712"/>
    <x v="1"/>
    <n v="1"/>
    <n v="10"/>
    <x v="0"/>
    <x v="19"/>
    <x v="1"/>
    <x v="4"/>
    <x v="3"/>
    <x v="1"/>
    <x v="4"/>
    <x v="4"/>
    <n v="1"/>
    <n v="90"/>
  </r>
  <r>
    <s v="MOZ-TET-CFD-19-002"/>
    <d v="2019-09-16T00:00:00"/>
    <x v="0"/>
    <x v="64"/>
    <x v="3"/>
    <x v="919"/>
    <s v="DISTRITO DE CHIFUNDE, ALDEIA DE CALALA"/>
    <s v="CALALA"/>
    <m/>
    <s v="THAMUSSENE E BEATRIZ LINO"/>
    <d v="2014-12-08T00:00:00"/>
    <s v="NASSALETA THAMUSSENE"/>
    <n v="4"/>
    <n v="8"/>
    <s v="F"/>
    <s v="SERGIO MAGESTADE"/>
    <d v="2019-08-29T00:00:00"/>
    <d v="2019-08-29T00:00:00"/>
    <m/>
    <m/>
    <m/>
    <m/>
    <s v="1"/>
    <s v="2"/>
    <s v="1"/>
    <d v="2019-08-29T00:00:00"/>
    <s v="2"/>
    <s v="2"/>
    <d v="2019-08-27T00:00:00"/>
    <s v="1"/>
    <s v="1"/>
    <s v="1"/>
    <s v="1"/>
    <s v="1"/>
    <n v="3"/>
    <d v="2014-12-12T00:00:00"/>
    <d v="2015-04-19T00:00:00"/>
    <m/>
    <d v="2015-02-15T00:00:00"/>
    <d v="2015-06-23T00:00:00"/>
    <d v="2019-06-23T00:00:00"/>
    <d v="2019-08-30T00:00:00"/>
    <d v="2019-08-31T00:00:00"/>
    <d v="2019-09-15T00:00:00"/>
    <s v="1"/>
    <d v="2019-09-30T00:00:00"/>
    <d v="2019-09-16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50"/>
    <n v="1"/>
    <m/>
    <m/>
    <m/>
    <m/>
    <m/>
    <m/>
    <m/>
    <m/>
    <m/>
    <m/>
    <n v="2"/>
    <n v="4"/>
    <n v="0"/>
    <n v="2"/>
    <n v="15"/>
    <n v="1"/>
    <n v="15"/>
    <n v="-43724"/>
    <n v="43738"/>
    <n v="16"/>
    <x v="2"/>
    <n v="8"/>
    <n v="10"/>
    <x v="0"/>
    <x v="37"/>
    <x v="1"/>
    <x v="1"/>
    <x v="1"/>
    <x v="1"/>
    <x v="5"/>
    <x v="0"/>
    <n v="1"/>
    <n v="89"/>
  </r>
  <r>
    <s v="MOZ-ZAM-QEL-19-003-C5"/>
    <d v="2019-09-04T00:00:00"/>
    <x v="1"/>
    <x v="4"/>
    <x v="2"/>
    <x v="916"/>
    <s v="MANHAUA C PERTO DA ESCOLA_x000d__x000a_"/>
    <s v="MANHAUA"/>
    <s v="QUELIMANE"/>
    <s v="ALI FRANCISCO"/>
    <d v="2018-03-23T00:00:00"/>
    <s v="YUNAIRA ALI FRANCISCO"/>
    <n v="1"/>
    <n v="5"/>
    <s v="F"/>
    <s v="BERTA ISIDRO GIBA"/>
    <d v="2019-08-28T00:00:00"/>
    <d v="2019-08-28T00:00:00"/>
    <s v="1"/>
    <d v="2019-08-29T00:00:00"/>
    <s v="4"/>
    <s v="1"/>
    <s v="2"/>
    <s v="2"/>
    <s v="2"/>
    <m/>
    <s v="2"/>
    <s v="2"/>
    <m/>
    <s v="2"/>
    <s v="2"/>
    <s v="2"/>
    <s v="2"/>
    <s v="2"/>
    <n v="4"/>
    <d v="2018-03-29T00:00:00"/>
    <d v="2018-06-22T00:00:00"/>
    <d v="2019-02-22T00:00:00"/>
    <d v="2018-05-22T00:00:00"/>
    <d v="2018-07-23T00:00:00"/>
    <d v="2019-02-22T00:00:00"/>
    <d v="2019-08-29T00:00:00"/>
    <m/>
    <d v="2019-09-03T00:00:00"/>
    <s v="1"/>
    <d v="2019-09-30T00:00:00"/>
    <d v="2019-09-04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24"/>
    <n v="1"/>
    <m/>
    <m/>
    <m/>
    <m/>
    <m/>
    <m/>
    <m/>
    <m/>
    <m/>
    <m/>
    <n v="43705"/>
    <n v="0"/>
    <n v="0"/>
    <n v="-43705"/>
    <n v="43711"/>
    <n v="1"/>
    <n v="27"/>
    <n v="-43712"/>
    <n v="43738"/>
    <n v="43712"/>
    <x v="1"/>
    <n v="1"/>
    <n v="10"/>
    <x v="0"/>
    <x v="19"/>
    <x v="1"/>
    <x v="4"/>
    <x v="3"/>
    <x v="1"/>
    <x v="5"/>
    <x v="3"/>
    <n v="1"/>
    <n v="90"/>
  </r>
  <r>
    <s v="MOZ-ZAM-QEL-19-003-C6"/>
    <d v="2019-09-04T00:00:00"/>
    <x v="1"/>
    <x v="4"/>
    <x v="2"/>
    <x v="920"/>
    <s v="MANHAUA C_x000d__x000a__x000d__x000a__x000d__x000a_"/>
    <s v="MANHAUA"/>
    <s v="QUELIMANE"/>
    <s v="CASSIMO SOUSA"/>
    <d v="2018-03-05T00:00:00"/>
    <s v="ALIMA CASSIMO"/>
    <n v="1"/>
    <n v="5"/>
    <s v="F"/>
    <s v="GREGORIO JANEIRO"/>
    <d v="2019-08-28T00:00:00"/>
    <d v="2019-08-28T00:00:00"/>
    <s v="1"/>
    <d v="2019-08-29T00:00:00"/>
    <s v="4"/>
    <s v="1"/>
    <s v="2"/>
    <s v="2"/>
    <s v="2"/>
    <m/>
    <s v="2"/>
    <s v="2"/>
    <m/>
    <s v="2"/>
    <s v="2"/>
    <s v="2"/>
    <s v="2"/>
    <s v="2"/>
    <n v="3"/>
    <d v="2018-03-05T00:00:00"/>
    <d v="2018-05-21T00:00:00"/>
    <d v="2019-02-20T00:00:00"/>
    <d v="2018-05-21T00:00:00"/>
    <d v="2017-07-18T00:00:00"/>
    <d v="2019-02-20T00:00:00"/>
    <d v="2019-08-29T00:00:00"/>
    <m/>
    <d v="2019-09-03T00:00:00"/>
    <s v="1"/>
    <d v="2019-09-30T00:00:00"/>
    <d v="2019-09-04T00:00:00"/>
    <x v="0"/>
    <m/>
    <m/>
    <m/>
    <d v="2019-09-30T00:00:00"/>
    <m/>
    <m/>
    <m/>
    <m/>
    <m/>
    <m/>
    <m/>
    <m/>
    <m/>
    <m/>
    <m/>
    <m/>
    <m/>
    <m/>
    <m/>
    <b v="0"/>
    <b v="0"/>
    <m/>
    <x v="1"/>
    <b v="0"/>
    <b v="0"/>
    <n v="2025"/>
    <n v="1"/>
    <m/>
    <s v="17o51'8''"/>
    <m/>
    <m/>
    <m/>
    <m/>
    <m/>
    <m/>
    <m/>
    <s v="36o53'6'"/>
    <n v="43705"/>
    <n v="0"/>
    <n v="0"/>
    <n v="-43705"/>
    <n v="43711"/>
    <n v="1"/>
    <n v="27"/>
    <n v="-43712"/>
    <n v="43738"/>
    <n v="43712"/>
    <x v="1"/>
    <n v="1"/>
    <n v="10"/>
    <x v="0"/>
    <x v="19"/>
    <x v="1"/>
    <x v="4"/>
    <x v="3"/>
    <x v="1"/>
    <x v="5"/>
    <x v="0"/>
    <n v="1"/>
    <n v="90"/>
  </r>
  <r>
    <s v="MOZ-TET-CFD-19-003"/>
    <d v="2019-09-16T00:00:00"/>
    <x v="0"/>
    <x v="64"/>
    <x v="3"/>
    <x v="921"/>
    <s v="CHIFUNDE, M' MANGO_x000d__x000a_"/>
    <s v="M'ANGO"/>
    <m/>
    <s v="JOSE E BERTA PEDRO"/>
    <d v="2012-05-04T00:00:00"/>
    <s v="MATSAUTSO JOSE"/>
    <n v="7"/>
    <n v="2"/>
    <s v="M"/>
    <s v="ESMERALDA SAGUATE"/>
    <d v="2019-09-02T00:00:00"/>
    <d v="2019-09-02T00:00:00"/>
    <m/>
    <m/>
    <m/>
    <m/>
    <s v="2"/>
    <s v="2"/>
    <s v="2"/>
    <m/>
    <s v="2"/>
    <s v="1"/>
    <d v="2019-08-27T00:00:00"/>
    <s v="1"/>
    <s v="2"/>
    <s v="1"/>
    <s v="1"/>
    <s v="1"/>
    <n v="3"/>
    <d v="2012-05-09T00:00:00"/>
    <d v="2012-09-12T00:00:00"/>
    <m/>
    <d v="2012-07-13T00:00:00"/>
    <d v="2012-11-03T00:00:00"/>
    <d v="2012-11-05T00:00:00"/>
    <d v="2019-09-02T00:00:00"/>
    <d v="2019-09-03T00:00:00"/>
    <d v="2019-09-15T00:00:00"/>
    <s v="1"/>
    <d v="2019-09-30T00:00:00"/>
    <d v="2019-09-16T00:00:00"/>
    <x v="0"/>
    <m/>
    <m/>
    <m/>
    <d v="2019-09-30T00:00:00"/>
    <m/>
    <m/>
    <m/>
    <m/>
    <m/>
    <m/>
    <m/>
    <m/>
    <m/>
    <m/>
    <m/>
    <m/>
    <m/>
    <m/>
    <d v="2019-07-01T00:00:00"/>
    <b v="0"/>
    <b v="0"/>
    <m/>
    <x v="1"/>
    <b v="0"/>
    <b v="0"/>
    <n v="2051"/>
    <n v="1"/>
    <m/>
    <m/>
    <m/>
    <m/>
    <m/>
    <m/>
    <m/>
    <m/>
    <m/>
    <m/>
    <n v="6"/>
    <n v="7"/>
    <n v="0"/>
    <n v="1"/>
    <n v="12"/>
    <n v="1"/>
    <n v="15"/>
    <n v="-43724"/>
    <n v="43738"/>
    <n v="13"/>
    <x v="2"/>
    <n v="8"/>
    <n v="10"/>
    <x v="0"/>
    <x v="37"/>
    <x v="1"/>
    <x v="1"/>
    <x v="1"/>
    <x v="1"/>
    <x v="5"/>
    <x v="0"/>
    <n v="1"/>
    <n v="89"/>
  </r>
  <r>
    <s v="MOZ-SOF-NHA-19-012-C1"/>
    <d v="2019-09-17T00:00:00"/>
    <x v="1"/>
    <x v="10"/>
    <x v="5"/>
    <x v="922"/>
    <s v="REASSETANTAMENTO_x000d__x000a_"/>
    <m/>
    <m/>
    <s v="JOAQUIM ZANGO"/>
    <d v="2019-04-26T00:00:00"/>
    <s v="ANTONIO JOAQUIM"/>
    <n v="0"/>
    <n v="5"/>
    <s v="M"/>
    <s v="RESSUL PASCOAL"/>
    <d v="2019-09-06T00:00:00"/>
    <d v="2019-09-06T00:00:00"/>
    <s v="9"/>
    <d v="2019-09-08T00:00:00"/>
    <s v="1"/>
    <s v="1"/>
    <s v="2"/>
    <s v="2"/>
    <s v="2"/>
    <m/>
    <s v="2"/>
    <s v="2"/>
    <m/>
    <s v="2"/>
    <s v="2"/>
    <s v="2"/>
    <s v="2"/>
    <s v="2"/>
    <n v="3"/>
    <d v="2019-05-03T00:00:00"/>
    <d v="2019-07-29T00:00:00"/>
    <m/>
    <d v="2019-06-26T00:00:00"/>
    <d v="2019-08-26T00:00:00"/>
    <d v="2019-08-26T00:00:00"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52"/>
    <n v="1"/>
    <m/>
    <m/>
    <m/>
    <m/>
    <m/>
    <m/>
    <m/>
    <m/>
    <m/>
    <m/>
    <n v="43714"/>
    <n v="0"/>
    <n v="0"/>
    <n v="-43714"/>
    <n v="43724"/>
    <n v="1"/>
    <n v="-43724"/>
    <n v="-43725"/>
    <n v="0"/>
    <n v="43725"/>
    <x v="1"/>
    <n v="1"/>
    <n v="10"/>
    <x v="0"/>
    <x v="19"/>
    <x v="1"/>
    <x v="4"/>
    <x v="3"/>
    <x v="1"/>
    <x v="4"/>
    <x v="0"/>
    <n v="1"/>
    <n v="90"/>
  </r>
  <r>
    <s v="MOZ-SOF-NHA-19-012-C2"/>
    <d v="2019-09-17T00:00:00"/>
    <x v="1"/>
    <x v="10"/>
    <x v="5"/>
    <x v="922"/>
    <s v="REASSENTAMENTO_x000d__x000a_"/>
    <m/>
    <m/>
    <s v="JOAQUIM ZANGO"/>
    <d v="2014-09-27T00:00:00"/>
    <s v="CLARA JOQUIM"/>
    <n v="5"/>
    <n v="0"/>
    <s v="F"/>
    <s v="RUSSEL PASCOAL"/>
    <d v="2019-09-06T00:00:00"/>
    <d v="2019-09-06T00:00:00"/>
    <s v="9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53"/>
    <n v="1"/>
    <m/>
    <m/>
    <m/>
    <m/>
    <m/>
    <m/>
    <m/>
    <m/>
    <m/>
    <m/>
    <n v="43714"/>
    <n v="0"/>
    <n v="0"/>
    <n v="-43714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12-C3"/>
    <d v="2019-09-17T00:00:00"/>
    <x v="1"/>
    <x v="10"/>
    <x v="5"/>
    <x v="922"/>
    <s v="REASSENTAMENTO_x000d__x000a_"/>
    <m/>
    <m/>
    <s v="CHICO"/>
    <d v="2016-09-02T00:00:00"/>
    <s v="ALBERTO JOAQUIM"/>
    <n v="3"/>
    <n v="0"/>
    <s v="M"/>
    <s v="RASSUL PASCOAL"/>
    <d v="2019-09-06T00:00:00"/>
    <d v="2019-09-06T00:00:00"/>
    <s v="2"/>
    <d v="2019-09-08T00:00:00"/>
    <s v="4"/>
    <s v="2"/>
    <s v="2"/>
    <s v="2"/>
    <s v="2"/>
    <m/>
    <s v="2"/>
    <s v="2"/>
    <m/>
    <s v="2"/>
    <s v="2"/>
    <s v="2"/>
    <s v="2"/>
    <s v="2"/>
    <n v="3"/>
    <d v="2016-09-09T00:00:00"/>
    <d v="2016-12-02T00:00:00"/>
    <m/>
    <d v="2019-11-01T00:00:00"/>
    <d v="2017-01-27T00:00:00"/>
    <d v="2017-01-27T00:00:00"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54"/>
    <n v="1"/>
    <m/>
    <m/>
    <m/>
    <m/>
    <m/>
    <m/>
    <m/>
    <m/>
    <m/>
    <m/>
    <n v="43714"/>
    <n v="0"/>
    <n v="0"/>
    <n v="-43714"/>
    <n v="43724"/>
    <n v="1"/>
    <n v="-43724"/>
    <n v="-43725"/>
    <n v="0"/>
    <n v="43725"/>
    <x v="1"/>
    <n v="1"/>
    <n v="10"/>
    <x v="0"/>
    <x v="19"/>
    <x v="1"/>
    <x v="4"/>
    <x v="3"/>
    <x v="1"/>
    <x v="4"/>
    <x v="0"/>
    <n v="1"/>
    <n v="90"/>
  </r>
  <r>
    <s v="MOZ-SOF-NHA-19-012-C4"/>
    <d v="2019-09-17T00:00:00"/>
    <x v="1"/>
    <x v="10"/>
    <x v="5"/>
    <x v="922"/>
    <s v="REASSENTAMENTO_x000d__x000a_"/>
    <m/>
    <m/>
    <s v="JOAQUIM ZAMGO"/>
    <d v="2008-06-07T00:00:00"/>
    <s v="JOANA JOAQUIM"/>
    <n v="11"/>
    <n v="2"/>
    <s v="F"/>
    <s v="RASSUL PASCOAL"/>
    <d v="2019-09-06T00:00:00"/>
    <d v="2019-09-06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55"/>
    <n v="1"/>
    <m/>
    <m/>
    <m/>
    <m/>
    <m/>
    <m/>
    <m/>
    <m/>
    <m/>
    <m/>
    <n v="43714"/>
    <n v="0"/>
    <n v="0"/>
    <n v="-43714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12-C5"/>
    <d v="2019-09-17T00:00:00"/>
    <x v="1"/>
    <x v="10"/>
    <x v="5"/>
    <x v="923"/>
    <s v="REASSENTAMENTO_x000d__x000a_"/>
    <m/>
    <m/>
    <s v="JOSE"/>
    <d v="2014-08-07T00:00:00"/>
    <s v="ZAFANIAS JOSE"/>
    <n v="5"/>
    <n v="1"/>
    <s v="M"/>
    <s v="RUSSEL PASCOAL"/>
    <d v="2019-09-06T00:00:00"/>
    <d v="2019-09-06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56"/>
    <n v="1"/>
    <m/>
    <m/>
    <m/>
    <m/>
    <m/>
    <m/>
    <m/>
    <m/>
    <m/>
    <m/>
    <n v="43714"/>
    <n v="0"/>
    <n v="0"/>
    <n v="-43714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09-C1"/>
    <d v="2019-09-17T00:00:00"/>
    <x v="1"/>
    <x v="10"/>
    <x v="5"/>
    <x v="924"/>
    <s v="11o BAIRRO, PERTO DA CASTANHEIRA_x000d__x000a_"/>
    <s v="JOSE SEGREDO"/>
    <m/>
    <s v="NITA WILIAMO"/>
    <d v="2007-06-30T00:00:00"/>
    <s v="EDENA RAUL TOMO"/>
    <n v="12"/>
    <n v="0"/>
    <s v="F"/>
    <s v="OLIVEIRA PAULO"/>
    <d v="2019-09-08T00:00:00"/>
    <d v="2019-09-08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57"/>
    <n v="1"/>
    <m/>
    <m/>
    <m/>
    <m/>
    <m/>
    <m/>
    <m/>
    <m/>
    <m/>
    <m/>
    <n v="43716"/>
    <n v="0"/>
    <n v="0"/>
    <n v="-43716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09-C2"/>
    <d v="2019-09-17T00:00:00"/>
    <x v="1"/>
    <x v="10"/>
    <x v="5"/>
    <x v="924"/>
    <s v="11o BAIRRO PERTO DA CASTANHEIRA_x000d__x000a_"/>
    <s v="JOSE SEGREDO"/>
    <m/>
    <s v="FINA TOMAS"/>
    <d v="2007-06-30T00:00:00"/>
    <s v="JOAQUIM LUIS MARIO"/>
    <n v="7"/>
    <n v="7"/>
    <s v="M"/>
    <s v="OLIVEIRA ZECA PAULO"/>
    <d v="2019-09-08T00:00:00"/>
    <d v="2019-09-08T00:00:00"/>
    <s v="2"/>
    <d v="2019-09-08T00:00:00"/>
    <s v="4"/>
    <s v="2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58"/>
    <n v="1"/>
    <m/>
    <m/>
    <m/>
    <m/>
    <m/>
    <m/>
    <m/>
    <m/>
    <m/>
    <m/>
    <n v="43716"/>
    <n v="0"/>
    <n v="0"/>
    <n v="-43716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09-C3"/>
    <d v="2019-09-17T00:00:00"/>
    <x v="1"/>
    <x v="10"/>
    <x v="5"/>
    <x v="924"/>
    <s v="11o BAIRRO_x000d__x000a_"/>
    <s v="JONE SEGREDO"/>
    <m/>
    <s v="CARLOS VINTE"/>
    <d v="2015-07-30T00:00:00"/>
    <s v="NELITO CARLOS VINTE"/>
    <n v="4"/>
    <n v="0"/>
    <s v="M"/>
    <s v="OLIVEIRA ZECA VINTE"/>
    <d v="2019-09-08T00:00:00"/>
    <d v="2019-09-08T00:00:00"/>
    <s v="2"/>
    <d v="2019-09-08T00:00:00"/>
    <s v="4"/>
    <s v="2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59"/>
    <n v="1"/>
    <m/>
    <m/>
    <m/>
    <m/>
    <m/>
    <m/>
    <m/>
    <m/>
    <m/>
    <m/>
    <n v="43716"/>
    <n v="0"/>
    <n v="0"/>
    <n v="-43716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09-C4"/>
    <d v="2019-09-17T00:00:00"/>
    <x v="1"/>
    <x v="10"/>
    <x v="5"/>
    <x v="924"/>
    <s v="11o BAIRRO CASTANHEIRA_x000d__x000a_"/>
    <s v="JONE SEGREDO"/>
    <m/>
    <s v="PAULO CASTRO"/>
    <d v="2011-06-30T00:00:00"/>
    <s v="BENJAMIM BONZO CASTRO"/>
    <n v="8"/>
    <n v="0"/>
    <s v="M"/>
    <s v="OLIVEIRA ZECA"/>
    <d v="2019-09-08T00:00:00"/>
    <d v="2019-09-08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60"/>
    <n v="1"/>
    <m/>
    <m/>
    <m/>
    <m/>
    <m/>
    <m/>
    <m/>
    <m/>
    <m/>
    <m/>
    <n v="43716"/>
    <n v="0"/>
    <n v="0"/>
    <n v="-43716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MPP-NMC-19-002"/>
    <d v="2019-05-10T00:00:00"/>
    <x v="0"/>
    <x v="57"/>
    <x v="7"/>
    <x v="925"/>
    <m/>
    <s v="MAPUTO"/>
    <m/>
    <s v="CLAUDIO E MONICA"/>
    <d v="2018-06-22T00:00:00"/>
    <s v="ENOQUE CLAUDIO"/>
    <n v="0"/>
    <n v="11"/>
    <s v="M"/>
    <s v="CLAUDIO NIOMBO"/>
    <d v="2019-03-01T00:00:00"/>
    <d v="2019-03-01T00:00:00"/>
    <m/>
    <m/>
    <m/>
    <m/>
    <s v="2"/>
    <s v="1"/>
    <s v="2"/>
    <m/>
    <s v="2"/>
    <s v="1"/>
    <d v="2019-02-27T00:00:00"/>
    <s v="1"/>
    <s v="1"/>
    <s v="2"/>
    <s v="1"/>
    <s v="1"/>
    <n v="1"/>
    <d v="2018-08-27T00:00:00"/>
    <m/>
    <m/>
    <d v="2019-02-20T00:00:00"/>
    <m/>
    <m/>
    <d v="2019-05-07T00:00:00"/>
    <d v="2019-05-08T00:00:00"/>
    <d v="2019-05-10T00:00:00"/>
    <s v="1"/>
    <d v="2019-06-12T00:00:00"/>
    <d v="2019-05-10T00:00:00"/>
    <x v="1"/>
    <m/>
    <m/>
    <m/>
    <d v="2019-06-12T00:00:00"/>
    <m/>
    <m/>
    <m/>
    <m/>
    <m/>
    <m/>
    <m/>
    <m/>
    <m/>
    <m/>
    <m/>
    <m/>
    <m/>
    <m/>
    <d v="2019-08-21T00:00:00"/>
    <b v="0"/>
    <b v="0"/>
    <m/>
    <x v="1"/>
    <b v="0"/>
    <b v="0"/>
    <n v="1765"/>
    <m/>
    <m/>
    <m/>
    <m/>
    <m/>
    <m/>
    <m/>
    <m/>
    <m/>
    <m/>
    <m/>
    <n v="2"/>
    <n v="70"/>
    <n v="0"/>
    <n v="68"/>
    <n v="2"/>
    <n v="0"/>
    <n v="33"/>
    <n v="-43595"/>
    <n v="43628"/>
    <n v="2"/>
    <x v="2"/>
    <n v="2"/>
    <n v="10"/>
    <x v="0"/>
    <x v="8"/>
    <x v="0"/>
    <x v="2"/>
    <x v="1"/>
    <x v="1"/>
    <x v="5"/>
    <x v="2"/>
    <n v="2"/>
    <n v="90"/>
  </r>
  <r>
    <s v="MOZ-MPP-NMC-19-004-C2"/>
    <d v="2019-05-31T00:00:00"/>
    <x v="1"/>
    <x v="57"/>
    <x v="7"/>
    <x v="926"/>
    <s v="MAHELANE"/>
    <m/>
    <m/>
    <s v="ZINO  E AMISSE"/>
    <m/>
    <s v="KERITON AMISSE"/>
    <m/>
    <n v="0"/>
    <s v="M"/>
    <s v="CLAUDIO MIAMBO"/>
    <d v="2019-05-16T00:00:00"/>
    <d v="2019-05-16T00:00:00"/>
    <s v="1"/>
    <d v="2019-05-22T00:00:00"/>
    <s v="4"/>
    <s v="1"/>
    <m/>
    <m/>
    <m/>
    <m/>
    <m/>
    <m/>
    <m/>
    <m/>
    <m/>
    <m/>
    <m/>
    <s v="2"/>
    <n v="99"/>
    <m/>
    <m/>
    <m/>
    <m/>
    <m/>
    <m/>
    <d v="2019-05-22T00:00:00"/>
    <m/>
    <m/>
    <s v="1"/>
    <d v="2019-06-24T00:00:00"/>
    <d v="2019-05-31T00:00:00"/>
    <x v="0"/>
    <m/>
    <m/>
    <m/>
    <d v="2019-06-24T00:00:00"/>
    <d v="2019-06-24T00:00:00"/>
    <m/>
    <m/>
    <m/>
    <m/>
    <m/>
    <m/>
    <d v="2019-06-24T00:00:00"/>
    <m/>
    <m/>
    <m/>
    <m/>
    <m/>
    <m/>
    <m/>
    <b v="0"/>
    <b v="0"/>
    <m/>
    <x v="1"/>
    <b v="0"/>
    <b v="0"/>
    <n v="1766"/>
    <n v="1"/>
    <m/>
    <m/>
    <m/>
    <m/>
    <m/>
    <m/>
    <m/>
    <m/>
    <m/>
    <m/>
    <n v="43601"/>
    <n v="0"/>
    <n v="0"/>
    <n v="-43601"/>
    <n v="0"/>
    <n v="43616"/>
    <n v="43640"/>
    <n v="-43616"/>
    <n v="43640"/>
    <n v="43616"/>
    <x v="1"/>
    <n v="1"/>
    <n v="10"/>
    <x v="0"/>
    <x v="19"/>
    <x v="1"/>
    <x v="4"/>
    <x v="3"/>
    <x v="1"/>
    <x v="5"/>
    <x v="1"/>
    <n v="1"/>
    <n v="90"/>
  </r>
  <r>
    <s v="MOZ-MPP-NMC-19-003"/>
    <d v="2019-05-10T00:00:00"/>
    <x v="0"/>
    <x v="57"/>
    <x v="7"/>
    <x v="131"/>
    <s v="CHICOCHANA_x000a_"/>
    <s v="ALDEIA DE CHICOCHANA"/>
    <m/>
    <s v="FRANCISCO E FELIZARDA"/>
    <m/>
    <s v="MASSITELA FRANCISCO"/>
    <n v="3"/>
    <n v="1"/>
    <s v="M"/>
    <s v="CLAUDIO MIAMBO"/>
    <d v="2019-03-01T00:00:00"/>
    <d v="2019-03-01T00:00:00"/>
    <s v="1"/>
    <m/>
    <m/>
    <m/>
    <s v="2"/>
    <s v="1"/>
    <m/>
    <m/>
    <s v="2"/>
    <s v="1"/>
    <d v="2019-05-04T00:00:00"/>
    <s v="1"/>
    <s v="2"/>
    <s v="1"/>
    <s v="1"/>
    <m/>
    <n v="3"/>
    <d v="2015-04-24T00:00:00"/>
    <d v="2015-08-18T00:00:00"/>
    <m/>
    <d v="2015-07-13T00:00:00"/>
    <d v="2019-09-29T00:00:00"/>
    <m/>
    <d v="2019-05-08T00:00:00"/>
    <d v="2019-05-09T00:00:00"/>
    <m/>
    <m/>
    <d v="2019-06-24T00:00:00"/>
    <m/>
    <x v="0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x v="1"/>
    <b v="0"/>
    <b v="0"/>
    <n v="1769"/>
    <n v="1"/>
    <m/>
    <m/>
    <m/>
    <m/>
    <m/>
    <m/>
    <m/>
    <m/>
    <m/>
    <m/>
    <n v="-64"/>
    <n v="5"/>
    <n v="0"/>
    <n v="69"/>
    <n v="-43594"/>
    <n v="0"/>
    <n v="43640"/>
    <n v="45"/>
    <n v="0"/>
    <n v="1"/>
    <x v="2"/>
    <n v="5"/>
    <n v="10"/>
    <x v="0"/>
    <x v="25"/>
    <x v="1"/>
    <x v="2"/>
    <x v="1"/>
    <x v="6"/>
    <x v="4"/>
    <x v="0"/>
    <n v="1"/>
    <n v="90"/>
  </r>
  <r>
    <s v="MOZ-ZAM-MPI-19-005"/>
    <d v="2019-05-12T00:00:00"/>
    <x v="0"/>
    <x v="141"/>
    <x v="2"/>
    <x v="927"/>
    <s v="POLDEIA"/>
    <m/>
    <m/>
    <s v="JOSUE TELEIA"/>
    <d v="2010-11-10T00:00:00"/>
    <s v="SANTOS JOAO"/>
    <n v="9"/>
    <n v="4"/>
    <s v="F"/>
    <s v="HELBE JORGE"/>
    <d v="2019-05-09T00:00:00"/>
    <d v="2019-05-09T00:00:00"/>
    <m/>
    <m/>
    <m/>
    <m/>
    <s v="1"/>
    <s v="2"/>
    <s v="2"/>
    <m/>
    <s v="2"/>
    <s v="2"/>
    <d v="2019-05-07T00:00:00"/>
    <s v="1"/>
    <s v="1"/>
    <s v="1"/>
    <s v="1"/>
    <s v="1"/>
    <n v="1"/>
    <m/>
    <m/>
    <m/>
    <m/>
    <m/>
    <d v="2019-04-27T00:00:00"/>
    <d v="2019-05-09T00:00:00"/>
    <d v="2019-05-10T00:00:00"/>
    <d v="2019-05-11T00:00:00"/>
    <s v="1"/>
    <d v="2019-06-18T00:00:00"/>
    <d v="2019-05-12T00:00:00"/>
    <x v="1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770"/>
    <n v="1"/>
    <m/>
    <m/>
    <m/>
    <m/>
    <m/>
    <m/>
    <m/>
    <m/>
    <m/>
    <m/>
    <n v="2"/>
    <n v="3"/>
    <n v="0"/>
    <n v="1"/>
    <n v="1"/>
    <n v="1"/>
    <n v="-43596"/>
    <n v="37"/>
    <n v="-43634"/>
    <n v="2"/>
    <x v="2"/>
    <n v="5"/>
    <n v="10"/>
    <x v="0"/>
    <x v="24"/>
    <x v="1"/>
    <x v="2"/>
    <x v="1"/>
    <x v="6"/>
    <x v="4"/>
    <x v="2"/>
    <n v="1"/>
    <n v="90"/>
  </r>
  <r>
    <s v="MOZ-GAZ-MJZ-19-001"/>
    <d v="2019-05-20T00:00:00"/>
    <x v="0"/>
    <x v="31"/>
    <x v="9"/>
    <x v="928"/>
    <s v="PERTO DA EP1 DO BAIRRO LIBERDADE_x000d__x000a_"/>
    <m/>
    <m/>
    <s v="ANA FILIPE MACHAIEIE"/>
    <d v="2014-01-03T00:00:00"/>
    <s v="OLIVIO MOISES MACHAIEIE"/>
    <n v="5"/>
    <n v="4"/>
    <s v="M"/>
    <s v="ALBERTO SAMUEL GOMO"/>
    <d v="2019-05-08T00:00:00"/>
    <d v="2019-05-08T00:00:00"/>
    <m/>
    <m/>
    <m/>
    <m/>
    <s v="2"/>
    <s v="2"/>
    <s v="1"/>
    <d v="2019-04-30T00:00:00"/>
    <s v="2"/>
    <s v="1"/>
    <d v="2019-05-05T00:00:00"/>
    <s v="2"/>
    <s v="1"/>
    <s v="1"/>
    <s v="2"/>
    <s v="1"/>
    <n v="3"/>
    <d v="2016-02-18T00:00:00"/>
    <d v="2016-05-11T00:00:00"/>
    <m/>
    <d v="2016-04-11T00:00:00"/>
    <d v="2016-06-13T00:00:00"/>
    <d v="2016-06-13T00:00:00"/>
    <d v="2019-05-09T00:00:00"/>
    <d v="2019-05-10T00:00:00"/>
    <d v="2019-05-16T00:00:00"/>
    <s v="1"/>
    <d v="2019-06-18T00:00:00"/>
    <d v="2019-05-20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771"/>
    <n v="1"/>
    <m/>
    <m/>
    <m/>
    <m/>
    <m/>
    <m/>
    <m/>
    <m/>
    <m/>
    <m/>
    <n v="3"/>
    <n v="5"/>
    <n v="0"/>
    <n v="2"/>
    <n v="6"/>
    <n v="4"/>
    <n v="-43601"/>
    <n v="29"/>
    <n v="-43634"/>
    <n v="10"/>
    <x v="2"/>
    <n v="5"/>
    <n v="10"/>
    <x v="0"/>
    <x v="25"/>
    <x v="1"/>
    <x v="1"/>
    <x v="1"/>
    <x v="6"/>
    <x v="4"/>
    <x v="0"/>
    <n v="1"/>
    <n v="90"/>
  </r>
  <r>
    <s v="MOZ-SOF-NHA-19-005-C1"/>
    <d v="2019-09-17T00:00:00"/>
    <x v="1"/>
    <x v="10"/>
    <x v="5"/>
    <x v="929"/>
    <s v="REASSENTAMENTO_x000d__x000a_"/>
    <m/>
    <m/>
    <s v="MARIA AUGUSTO"/>
    <d v="2018-01-23T00:00:00"/>
    <s v="FRANCISCO ROGERIO"/>
    <n v="1"/>
    <n v="8"/>
    <s v="M"/>
    <s v="MANUEL SALIVA"/>
    <d v="2019-09-03T00:00:00"/>
    <d v="2019-09-03T00:00:00"/>
    <s v="2"/>
    <d v="2019-09-03T00:00:00"/>
    <s v="4"/>
    <s v="2"/>
    <s v="2"/>
    <s v="2"/>
    <s v="2"/>
    <m/>
    <s v="2"/>
    <s v="2"/>
    <m/>
    <s v="2"/>
    <s v="2"/>
    <s v="2"/>
    <s v="2"/>
    <s v="2"/>
    <n v="3"/>
    <d v="2018-02-07T00:00:00"/>
    <d v="2018-04-23T00:00:00"/>
    <m/>
    <d v="2018-03-23T00:00:00"/>
    <d v="2018-05-23T00:00:00"/>
    <d v="2018-05-23T00:00:00"/>
    <d v="2019-09-07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61"/>
    <n v="1"/>
    <m/>
    <m/>
    <m/>
    <m/>
    <m/>
    <m/>
    <m/>
    <m/>
    <m/>
    <m/>
    <n v="43711"/>
    <n v="0"/>
    <n v="0"/>
    <n v="-43711"/>
    <n v="43724"/>
    <n v="1"/>
    <n v="-43724"/>
    <n v="-43725"/>
    <n v="0"/>
    <n v="43725"/>
    <x v="1"/>
    <n v="1"/>
    <n v="10"/>
    <x v="0"/>
    <x v="19"/>
    <x v="1"/>
    <x v="4"/>
    <x v="3"/>
    <x v="1"/>
    <x v="4"/>
    <x v="0"/>
    <n v="1"/>
    <n v="90"/>
  </r>
  <r>
    <s v="MOZ-SOF-NHA-19-005-C2"/>
    <d v="2019-09-17T00:00:00"/>
    <x v="1"/>
    <x v="10"/>
    <x v="5"/>
    <x v="10"/>
    <s v="REASSENTAMENTO"/>
    <m/>
    <m/>
    <s v="BAPTISTA ARMANDO"/>
    <d v="2018-12-16T00:00:00"/>
    <s v="SAMUEL BAPTISTA"/>
    <n v="0"/>
    <n v="9"/>
    <s v="M"/>
    <s v="MANUEL SALIVA"/>
    <d v="2019-09-02T00:00:00"/>
    <d v="2019-09-02T00:00:00"/>
    <s v="2"/>
    <d v="2019-09-07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62"/>
    <n v="1"/>
    <m/>
    <s v="19o15'08''"/>
    <m/>
    <m/>
    <m/>
    <m/>
    <m/>
    <m/>
    <m/>
    <s v="34o12'12''"/>
    <n v="43710"/>
    <n v="0"/>
    <n v="0"/>
    <n v="-43710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05-C3"/>
    <d v="2019-09-17T00:00:00"/>
    <x v="1"/>
    <x v="10"/>
    <x v="5"/>
    <x v="929"/>
    <s v="REASSENTAMENTO_x000d__x000a__x000d__x000a_"/>
    <m/>
    <m/>
    <s v="DAVID FRANCISCO"/>
    <d v="2019-07-10T00:00:00"/>
    <s v="GRACA DAVID"/>
    <n v="0"/>
    <n v="2"/>
    <s v="F"/>
    <s v="JOAO MANUEL"/>
    <d v="2019-09-03T00:00:00"/>
    <d v="2019-09-03T00:00:00"/>
    <s v="2"/>
    <d v="2019-09-07T00:00:00"/>
    <s v="1"/>
    <s v="2"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63"/>
    <n v="1"/>
    <m/>
    <m/>
    <m/>
    <m/>
    <m/>
    <m/>
    <m/>
    <m/>
    <m/>
    <m/>
    <n v="43711"/>
    <n v="0"/>
    <n v="0"/>
    <n v="-43711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10-C1"/>
    <d v="2019-09-17T00:00:00"/>
    <x v="1"/>
    <x v="10"/>
    <x v="5"/>
    <x v="930"/>
    <s v="PROXIMO A PARAGEM _x000d__x000a_"/>
    <s v="CHIGOMBE"/>
    <m/>
    <s v="ZACARIAS ARMANDO"/>
    <d v="2019-03-10T00:00:00"/>
    <s v="MATEUS ZACARIAS"/>
    <n v="0"/>
    <n v="5"/>
    <s v="M"/>
    <s v="INES LACERDA"/>
    <d v="2019-09-02T00:00:00"/>
    <d v="2019-09-02T00:00:00"/>
    <s v="2"/>
    <d v="2019-09-05T00:00:00"/>
    <s v="1"/>
    <s v="1"/>
    <s v="2"/>
    <s v="2"/>
    <s v="2"/>
    <m/>
    <s v="2"/>
    <s v="2"/>
    <m/>
    <s v="2"/>
    <s v="2"/>
    <s v="2"/>
    <s v="2"/>
    <s v="2"/>
    <n v="3"/>
    <d v="2019-03-28T00:00:00"/>
    <d v="2019-07-25T00:00:00"/>
    <m/>
    <d v="2019-05-08T00:00:00"/>
    <m/>
    <d v="2019-07-25T00:00:00"/>
    <d v="2019-09-05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64"/>
    <n v="1"/>
    <m/>
    <s v="19o22'16''"/>
    <m/>
    <m/>
    <m/>
    <m/>
    <m/>
    <m/>
    <m/>
    <s v="34o1'35''"/>
    <n v="43710"/>
    <n v="0"/>
    <n v="0"/>
    <n v="-43710"/>
    <n v="43724"/>
    <n v="1"/>
    <n v="-43724"/>
    <n v="-43725"/>
    <n v="0"/>
    <n v="43725"/>
    <x v="1"/>
    <n v="1"/>
    <n v="10"/>
    <x v="0"/>
    <x v="19"/>
    <x v="1"/>
    <x v="4"/>
    <x v="3"/>
    <x v="1"/>
    <x v="4"/>
    <x v="0"/>
    <n v="1"/>
    <n v="90"/>
  </r>
  <r>
    <s v="MOZ-SOF-NHA-19-010-C2"/>
    <d v="2019-09-17T00:00:00"/>
    <x v="1"/>
    <x v="10"/>
    <x v="5"/>
    <x v="931"/>
    <s v="PROXIMO DA PAREAGEM SR. PANJO_x000d__x000a_"/>
    <s v="CHIGOMBE"/>
    <m/>
    <s v="ZACARIAS ARMANDO"/>
    <d v="2015-09-12T00:00:00"/>
    <s v="MARIAMO ZACARIAS"/>
    <n v="4"/>
    <n v="0"/>
    <s v="F"/>
    <s v="INES LACERDA"/>
    <d v="2019-09-02T00:00:00"/>
    <d v="2019-09-02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05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65"/>
    <n v="1"/>
    <m/>
    <s v="-19o22'16''"/>
    <m/>
    <m/>
    <m/>
    <m/>
    <m/>
    <m/>
    <m/>
    <s v="34o1'34''"/>
    <n v="43710"/>
    <n v="0"/>
    <n v="0"/>
    <n v="-43710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10-C3"/>
    <d v="2019-09-17T00:00:00"/>
    <x v="1"/>
    <x v="10"/>
    <x v="5"/>
    <x v="932"/>
    <s v="PROXIMO DA PARAGEM SR. PANJO_x000d__x000a_"/>
    <s v="CHINGOMBE"/>
    <m/>
    <s v="SALOMAO MEQUE"/>
    <d v="2013-03-13T00:00:00"/>
    <s v="VIRGINIA SALOMAO"/>
    <n v="5"/>
    <n v="6"/>
    <s v="F"/>
    <s v="INES LACERDA"/>
    <d v="2019-09-02T00:00:00"/>
    <d v="2019-09-02T00:00:00"/>
    <s v="2"/>
    <d v="2019-09-05T00:00:00"/>
    <s v="2"/>
    <s v="1"/>
    <s v="2"/>
    <s v="2"/>
    <s v="2"/>
    <m/>
    <s v="2"/>
    <s v="2"/>
    <m/>
    <s v="2"/>
    <s v="2"/>
    <s v="2"/>
    <s v="2"/>
    <s v="2"/>
    <n v="99"/>
    <m/>
    <m/>
    <m/>
    <m/>
    <m/>
    <m/>
    <d v="2019-09-05T00:00:00"/>
    <m/>
    <d v="22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66"/>
    <n v="1"/>
    <m/>
    <s v="-19o3'1''"/>
    <m/>
    <m/>
    <m/>
    <m/>
    <m/>
    <m/>
    <m/>
    <s v="34o1'31''"/>
    <n v="43710"/>
    <n v="0"/>
    <n v="0"/>
    <n v="-43710"/>
    <n v="116772"/>
    <n v="-73047"/>
    <n v="-116772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NPL-RPL-19-007"/>
    <d v="2019-06-13T00:00:00"/>
    <x v="0"/>
    <x v="135"/>
    <x v="6"/>
    <x v="933"/>
    <s v="BAIRRO DE NAMUALI"/>
    <m/>
    <m/>
    <s v="ANABELA E FABIAO AMISSE"/>
    <d v="2017-01-20T00:00:00"/>
    <s v="JORGE FABIAO AMISSE"/>
    <n v="2"/>
    <n v="4"/>
    <s v="M"/>
    <s v="EUGENIO MATOMBO"/>
    <d v="2019-05-30T00:00:00"/>
    <d v="2019-05-30T00:00:00"/>
    <m/>
    <m/>
    <m/>
    <m/>
    <s v="2"/>
    <s v="2"/>
    <s v="2"/>
    <m/>
    <s v="2"/>
    <s v="1"/>
    <d v="2019-05-21T00:00:00"/>
    <s v="1"/>
    <s v="2"/>
    <s v="1"/>
    <s v="1"/>
    <s v="1"/>
    <n v="3"/>
    <d v="2017-02-20T00:00:00"/>
    <d v="2017-04-21T00:00:00"/>
    <m/>
    <d v="2017-03-27T00:00:00"/>
    <d v="2017-05-22T00:00:00"/>
    <d v="2017-05-22T00:00:00"/>
    <d v="2019-05-30T00:00:00"/>
    <d v="2019-05-31T00:00:00"/>
    <d v="2019-06-12T00:00:00"/>
    <s v="1"/>
    <d v="2019-07-05T00:00:00"/>
    <d v="2019-06-13T00:00:00"/>
    <x v="0"/>
    <s v="2"/>
    <s v="2"/>
    <s v="2"/>
    <d v="2019-07-05T00:00:00"/>
    <d v="2019-07-05T00:00:00"/>
    <s v="2"/>
    <s v="2"/>
    <s v="2"/>
    <s v="2"/>
    <s v="2"/>
    <s v="2"/>
    <m/>
    <d v="2019-07-05T00:00:00"/>
    <s v="2"/>
    <s v="2"/>
    <s v="2"/>
    <s v="2-No"/>
    <m/>
    <m/>
    <b v="0"/>
    <b v="0"/>
    <m/>
    <x v="1"/>
    <b v="0"/>
    <b v="0"/>
    <n v="1754"/>
    <n v="1"/>
    <m/>
    <m/>
    <m/>
    <m/>
    <m/>
    <m/>
    <m/>
    <m/>
    <m/>
    <m/>
    <n v="9"/>
    <n v="10"/>
    <n v="0"/>
    <n v="1"/>
    <n v="12"/>
    <n v="1"/>
    <n v="23"/>
    <n v="22"/>
    <n v="0"/>
    <n v="13"/>
    <x v="2"/>
    <n v="5"/>
    <n v="10"/>
    <x v="0"/>
    <x v="38"/>
    <x v="1"/>
    <x v="1"/>
    <x v="1"/>
    <x v="6"/>
    <x v="4"/>
    <x v="0"/>
    <n v="1"/>
    <n v="90"/>
  </r>
  <r>
    <s v="MOZ-NPL-MSR-19-001"/>
    <d v="2019-06-12T00:00:00"/>
    <x v="0"/>
    <x v="56"/>
    <x v="6"/>
    <x v="934"/>
    <s v="MORSSURIL"/>
    <m/>
    <m/>
    <s v="SAIDE MOMADE"/>
    <d v="2015-05-11T00:00:00"/>
    <s v="MUAJUMA SAIDE"/>
    <n v="4"/>
    <n v="2"/>
    <s v="F"/>
    <s v="BERO ALMEIDA"/>
    <d v="2019-05-13T00:00:00"/>
    <d v="2019-05-13T00:00:00"/>
    <m/>
    <m/>
    <m/>
    <m/>
    <s v="2"/>
    <s v="2"/>
    <s v="2"/>
    <m/>
    <s v="2"/>
    <s v="1"/>
    <d v="2019-05-02T00:00:00"/>
    <s v="1"/>
    <s v="1"/>
    <s v="1"/>
    <s v="1"/>
    <s v="1"/>
    <n v="99"/>
    <m/>
    <m/>
    <m/>
    <m/>
    <m/>
    <m/>
    <d v="2019-05-20T00:00:00"/>
    <d v="2019-05-21T00:00:00"/>
    <d v="2019-06-11T00:00:00"/>
    <s v="1"/>
    <d v="2019-07-05T00:00:00"/>
    <d v="2019-06-12T00:00:00"/>
    <x v="0"/>
    <s v="2"/>
    <s v="2"/>
    <s v="2"/>
    <d v="2019-07-05T00:00:00"/>
    <d v="2019-07-05T00:00:00"/>
    <s v="2"/>
    <s v="2"/>
    <s v="2"/>
    <s v="2"/>
    <s v="2"/>
    <s v="2"/>
    <m/>
    <d v="2019-07-05T00:00:00"/>
    <s v="2"/>
    <s v="2"/>
    <s v="2"/>
    <s v="2-No"/>
    <m/>
    <d v="2019-09-13T00:00:00"/>
    <b v="0"/>
    <b v="0"/>
    <m/>
    <x v="1"/>
    <b v="0"/>
    <b v="0"/>
    <n v="1755"/>
    <n v="1"/>
    <m/>
    <m/>
    <m/>
    <m/>
    <m/>
    <m/>
    <m/>
    <m/>
    <m/>
    <m/>
    <n v="11"/>
    <n v="19"/>
    <n v="0"/>
    <n v="8"/>
    <n v="21"/>
    <n v="1"/>
    <n v="24"/>
    <n v="23"/>
    <n v="0"/>
    <n v="22"/>
    <x v="2"/>
    <n v="5"/>
    <n v="10"/>
    <x v="0"/>
    <x v="25"/>
    <x v="0"/>
    <x v="1"/>
    <x v="1"/>
    <x v="6"/>
    <x v="4"/>
    <x v="1"/>
    <n v="2"/>
    <n v="90"/>
  </r>
  <r>
    <s v="MOZ-NPL-NPC-19-004"/>
    <d v="2019-06-12T00:00:00"/>
    <x v="0"/>
    <x v="20"/>
    <x v="6"/>
    <x v="935"/>
    <s v="CARRUPEIA_x000d__x000a_"/>
    <m/>
    <m/>
    <s v="CRISTINA MARTINHO"/>
    <d v="2018-04-06T00:00:00"/>
    <s v="JONELSON LUSTINO"/>
    <n v="1"/>
    <n v="1"/>
    <s v="M"/>
    <s v="JULIA JULIO"/>
    <d v="2019-05-24T00:00:00"/>
    <d v="2019-05-24T00:00:00"/>
    <m/>
    <m/>
    <m/>
    <m/>
    <s v="1"/>
    <s v="2"/>
    <s v="2"/>
    <m/>
    <s v="2"/>
    <s v="1"/>
    <d v="2019-05-15T00:00:00"/>
    <s v="1"/>
    <s v="1"/>
    <s v="2"/>
    <s v="1"/>
    <s v="1"/>
    <n v="3"/>
    <d v="2018-04-18T00:00:00"/>
    <d v="2018-07-20T00:00:00"/>
    <m/>
    <d v="2018-06-19T00:00:00"/>
    <d v="2018-08-21T00:00:00"/>
    <d v="2018-08-21T00:00:00"/>
    <d v="2019-05-25T00:00:00"/>
    <d v="2019-05-26T00:00:00"/>
    <d v="2019-06-11T00:00:00"/>
    <s v="1"/>
    <d v="2019-07-05T00:00:00"/>
    <d v="2019-06-12T00:00:00"/>
    <x v="0"/>
    <s v="2"/>
    <s v="2"/>
    <s v="2"/>
    <d v="2019-07-05T00:00:00"/>
    <d v="2019-07-05T00:00:00"/>
    <s v="2"/>
    <s v="2"/>
    <s v="2"/>
    <s v="2"/>
    <s v="2"/>
    <s v="2"/>
    <m/>
    <d v="2019-07-05T00:00:00"/>
    <s v="2"/>
    <s v="2"/>
    <s v="2"/>
    <s v="2-No"/>
    <s v="2"/>
    <m/>
    <b v="0"/>
    <b v="0"/>
    <m/>
    <x v="1"/>
    <b v="0"/>
    <b v="0"/>
    <n v="1757"/>
    <n v="1"/>
    <m/>
    <m/>
    <m/>
    <m/>
    <m/>
    <m/>
    <m/>
    <m/>
    <m/>
    <m/>
    <n v="9"/>
    <n v="11"/>
    <n v="0"/>
    <n v="2"/>
    <n v="16"/>
    <n v="1"/>
    <n v="24"/>
    <n v="23"/>
    <n v="0"/>
    <n v="17"/>
    <x v="2"/>
    <n v="5"/>
    <n v="10"/>
    <x v="0"/>
    <x v="39"/>
    <x v="1"/>
    <x v="1"/>
    <x v="1"/>
    <x v="6"/>
    <x v="4"/>
    <x v="0"/>
    <n v="1"/>
    <n v="90"/>
  </r>
  <r>
    <s v="MOZ-MAN-MSZ-19-005"/>
    <d v="2019-06-13T00:00:00"/>
    <x v="0"/>
    <x v="39"/>
    <x v="8"/>
    <x v="936"/>
    <s v="ESPUNGABERA_x000d__x000a__x000d__x000a_"/>
    <m/>
    <m/>
    <s v="ALICE SAMUEL"/>
    <d v="2015-12-03T00:00:00"/>
    <s v="TOMAS I. SITHALE"/>
    <n v="3"/>
    <n v="1"/>
    <s v="M"/>
    <s v="ANTONIO MARCOS"/>
    <d v="2019-05-20T00:00:00"/>
    <d v="2019-05-20T00:00:00"/>
    <m/>
    <m/>
    <m/>
    <m/>
    <s v="1"/>
    <s v="1"/>
    <s v="2"/>
    <m/>
    <s v="1"/>
    <s v="1"/>
    <d v="2019-05-12T00:00:00"/>
    <s v="1"/>
    <s v="1"/>
    <s v="2"/>
    <s v="1"/>
    <s v="1"/>
    <n v="3"/>
    <d v="2015-12-03T00:00:00"/>
    <d v="2016-03-04T00:00:00"/>
    <m/>
    <d v="2016-02-04T00:00:00"/>
    <d v="2016-04-05T00:00:00"/>
    <d v="2016-04-05T00:00:00"/>
    <d v="2019-05-22T00:00:00"/>
    <d v="2019-05-23T00:00:00"/>
    <d v="2019-06-12T00:00:00"/>
    <s v="1"/>
    <d v="2019-07-05T00:00:00"/>
    <d v="2019-06-13T00:00:00"/>
    <x v="0"/>
    <m/>
    <m/>
    <m/>
    <m/>
    <d v="2019-07-05T00:00:00"/>
    <s v="2"/>
    <s v="2"/>
    <s v="2"/>
    <s v="2"/>
    <s v="2"/>
    <s v="2"/>
    <d v="2019-07-05T00:00:00"/>
    <d v="2019-07-05T00:00:00"/>
    <s v="2"/>
    <s v="2"/>
    <s v="2"/>
    <s v="2-No"/>
    <s v="2"/>
    <m/>
    <b v="0"/>
    <b v="0"/>
    <m/>
    <x v="1"/>
    <b v="0"/>
    <b v="0"/>
    <n v="1758"/>
    <n v="1"/>
    <m/>
    <m/>
    <m/>
    <m/>
    <m/>
    <m/>
    <m/>
    <m/>
    <m/>
    <m/>
    <n v="8"/>
    <n v="11"/>
    <n v="0"/>
    <n v="3"/>
    <n v="20"/>
    <n v="1"/>
    <n v="-43628"/>
    <n v="22"/>
    <n v="-43651"/>
    <n v="21"/>
    <x v="2"/>
    <n v="5"/>
    <n v="10"/>
    <x v="0"/>
    <x v="24"/>
    <x v="1"/>
    <x v="1"/>
    <x v="1"/>
    <x v="6"/>
    <x v="4"/>
    <x v="0"/>
    <n v="1"/>
    <n v="90"/>
  </r>
  <r>
    <s v="MOZ-MAN-MSZ-19-002"/>
    <d v="2019-06-13T00:00:00"/>
    <x v="0"/>
    <x v="39"/>
    <x v="8"/>
    <x v="936"/>
    <s v="ESPUNGABERRA"/>
    <m/>
    <m/>
    <s v="MATISSE"/>
    <d v="2017-07-12T00:00:00"/>
    <s v="ENIA ELIASSE MATIASSE"/>
    <n v="1"/>
    <n v="11"/>
    <s v="M"/>
    <s v="ANTONIO MARCOS"/>
    <d v="2019-05-23T00:00:00"/>
    <d v="2019-05-23T00:00:00"/>
    <m/>
    <m/>
    <m/>
    <m/>
    <s v="1"/>
    <s v="2"/>
    <s v="2"/>
    <m/>
    <s v="2"/>
    <s v="2"/>
    <d v="2019-05-11T00:00:00"/>
    <s v="1"/>
    <s v="1"/>
    <s v="2"/>
    <s v="1"/>
    <s v="1"/>
    <n v="2"/>
    <d v="2017-07-31T00:00:00"/>
    <d v="2017-12-29T00:00:00"/>
    <m/>
    <d v="2017-09-12T00:00:00"/>
    <m/>
    <m/>
    <d v="2019-05-24T00:00:00"/>
    <d v="2019-05-25T00:00:00"/>
    <d v="2019-06-11T00:00:00"/>
    <s v="1"/>
    <d v="2019-07-05T00:00:00"/>
    <d v="2019-06-13T00:00:00"/>
    <x v="0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m/>
    <m/>
    <b v="0"/>
    <b v="0"/>
    <m/>
    <x v="1"/>
    <b v="0"/>
    <b v="0"/>
    <n v="1759"/>
    <n v="1"/>
    <m/>
    <m/>
    <m/>
    <m/>
    <m/>
    <m/>
    <m/>
    <m/>
    <m/>
    <m/>
    <n v="12"/>
    <n v="14"/>
    <n v="0"/>
    <n v="2"/>
    <n v="17"/>
    <n v="2"/>
    <n v="24"/>
    <n v="22"/>
    <n v="0"/>
    <n v="19"/>
    <x v="2"/>
    <n v="5"/>
    <n v="10"/>
    <x v="0"/>
    <x v="24"/>
    <x v="2"/>
    <x v="1"/>
    <x v="1"/>
    <x v="6"/>
    <x v="4"/>
    <x v="2"/>
    <n v="1"/>
    <n v="90"/>
  </r>
  <r>
    <s v="MOZ-SOF-NHA-19-010-C4"/>
    <d v="2019-09-17T00:00:00"/>
    <x v="1"/>
    <x v="10"/>
    <x v="5"/>
    <x v="937"/>
    <s v="PARAGEM SR. PONJA_x000d__x000a_"/>
    <s v="CHINGOMBE"/>
    <m/>
    <s v="SALOMAO MEQUE"/>
    <d v="2019-06-16T00:00:00"/>
    <s v="TAFUMA SALOMAO"/>
    <n v="10"/>
    <n v="2"/>
    <s v="M"/>
    <s v="INES LACERDA"/>
    <d v="2019-09-02T00:00:00"/>
    <d v="2019-09-02T00:00:00"/>
    <s v="2"/>
    <d v="2019-09-07T00:00:00"/>
    <s v="1"/>
    <s v="1"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67"/>
    <n v="1"/>
    <m/>
    <s v="-19o22'1''"/>
    <m/>
    <m/>
    <m/>
    <m/>
    <m/>
    <m/>
    <m/>
    <s v="34o1'31&quot;"/>
    <n v="43710"/>
    <n v="0"/>
    <n v="0"/>
    <n v="-43710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10-C5"/>
    <d v="2019-09-17T00:00:00"/>
    <x v="1"/>
    <x v="10"/>
    <x v="5"/>
    <x v="938"/>
    <s v="BARAGEM SR PANJA_x000d__x000a__x000d__x000a_"/>
    <s v="CHIGOMBE"/>
    <m/>
    <s v="ARMANDO MARCETA"/>
    <d v="2007-02-04T00:00:00"/>
    <s v="SALOMAO ARMANDO"/>
    <n v="12"/>
    <n v="6"/>
    <s v="M"/>
    <s v="INES LACERDA"/>
    <d v="2019-09-02T00:00:00"/>
    <d v="2019-09-02T00:00:00"/>
    <s v="2"/>
    <d v="2019-09-07T00:00:00"/>
    <s v="4"/>
    <s v="1"/>
    <s v="2"/>
    <s v="2"/>
    <s v="2"/>
    <m/>
    <s v="2"/>
    <s v="2"/>
    <m/>
    <s v="2"/>
    <s v="2"/>
    <s v="2"/>
    <s v="2"/>
    <s v="1"/>
    <n v="99"/>
    <m/>
    <m/>
    <m/>
    <m/>
    <m/>
    <m/>
    <d v="2019-09-07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68"/>
    <n v="1"/>
    <m/>
    <s v="-19o22'1''"/>
    <m/>
    <m/>
    <m/>
    <m/>
    <m/>
    <m/>
    <m/>
    <s v="34o1'21''"/>
    <n v="43710"/>
    <n v="0"/>
    <n v="0"/>
    <n v="-43710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11-C1"/>
    <d v="2019-09-17T00:00:00"/>
    <x v="0"/>
    <x v="10"/>
    <x v="5"/>
    <x v="922"/>
    <s v="REASSENTAMENTO_x000d__x000a_"/>
    <m/>
    <m/>
    <s v="CHICA E FARIA"/>
    <d v="2007-07-30T00:00:00"/>
    <s v="MBANGO FARIA"/>
    <n v="12"/>
    <n v="0"/>
    <s v="F"/>
    <s v="RUSSEL PASCOAL"/>
    <d v="2019-09-05T00:00:00"/>
    <d v="2019-09-05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69"/>
    <n v="1"/>
    <m/>
    <m/>
    <m/>
    <m/>
    <m/>
    <m/>
    <m/>
    <m/>
    <m/>
    <m/>
    <n v="43713"/>
    <n v="0"/>
    <n v="0"/>
    <n v="-43713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11-C2"/>
    <d v="2019-09-17T00:00:00"/>
    <x v="1"/>
    <x v="10"/>
    <x v="5"/>
    <x v="922"/>
    <s v="REASSENTAMENTO_x000d__x000a_"/>
    <m/>
    <m/>
    <s v="CHICA MIBIENGO"/>
    <d v="2013-07-30T00:00:00"/>
    <s v="FATIMA FARIA"/>
    <n v="6"/>
    <n v="0"/>
    <s v="F"/>
    <s v="RUSSEL PASCOAL"/>
    <d v="2019-09-05T00:00:00"/>
    <d v="2019-09-05T00:00:00"/>
    <s v="2"/>
    <d v="2019-09-08T00:00:00"/>
    <s v="1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70"/>
    <n v="1"/>
    <m/>
    <m/>
    <m/>
    <m/>
    <m/>
    <m/>
    <m/>
    <m/>
    <m/>
    <m/>
    <n v="43713"/>
    <n v="0"/>
    <n v="0"/>
    <n v="-43713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11-C3"/>
    <d v="2019-09-17T00:00:00"/>
    <x v="1"/>
    <x v="10"/>
    <x v="5"/>
    <x v="922"/>
    <s v="REASSENTAMENTO - METUCHIRA"/>
    <m/>
    <m/>
    <s v="CARLITOS QUISSIMISSI"/>
    <d v="2019-05-25T00:00:00"/>
    <s v="MATIAS CARLITOS"/>
    <n v="0"/>
    <n v="4"/>
    <s v="M"/>
    <s v="RUSSEL PASCOAL"/>
    <d v="2019-09-06T00:00:00"/>
    <d v="2019-09-06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71"/>
    <n v="1"/>
    <m/>
    <m/>
    <m/>
    <m/>
    <m/>
    <m/>
    <m/>
    <m/>
    <m/>
    <m/>
    <n v="43714"/>
    <n v="0"/>
    <n v="0"/>
    <n v="-43714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07-C1"/>
    <d v="2019-09-17T00:00:00"/>
    <x v="1"/>
    <x v="10"/>
    <x v="5"/>
    <x v="939"/>
    <s v="REASSENTAMENTO-NDEJA_x000d__x000a_"/>
    <m/>
    <m/>
    <s v="JORGE SOLA"/>
    <d v="2012-06-30T00:00:00"/>
    <s v="JOANA JORGE"/>
    <n v="7"/>
    <n v="0"/>
    <s v="F"/>
    <s v="OLIVEIRA ZECA PAULO"/>
    <d v="2019-09-04T00:00:00"/>
    <d v="2019-09-04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72"/>
    <n v="1"/>
    <m/>
    <s v="-19-21'5''"/>
    <m/>
    <m/>
    <m/>
    <m/>
    <m/>
    <m/>
    <m/>
    <s v="34o22'24''"/>
    <n v="43712"/>
    <n v="0"/>
    <n v="0"/>
    <n v="-43712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MAN-MSZ-19-003"/>
    <d v="2019-06-13T00:00:00"/>
    <x v="0"/>
    <x v="39"/>
    <x v="8"/>
    <x v="936"/>
    <s v="ESPUNGABERRA"/>
    <m/>
    <m/>
    <s v="TENDAI ALBERTO"/>
    <d v="2013-11-23T00:00:00"/>
    <s v="DAINA TOMAS MADEIRA"/>
    <n v="5"/>
    <n v="5"/>
    <s v="F"/>
    <s v="ANTONIO MARCOS"/>
    <d v="2019-05-24T00:00:00"/>
    <d v="2019-05-24T00:00:00"/>
    <m/>
    <m/>
    <m/>
    <m/>
    <s v="1"/>
    <s v="1"/>
    <s v="2"/>
    <m/>
    <s v="1"/>
    <s v="1"/>
    <d v="2019-05-24T00:00:00"/>
    <s v="1"/>
    <s v="1"/>
    <s v="2"/>
    <s v="1"/>
    <s v="1"/>
    <n v="3"/>
    <m/>
    <d v="2014-05-02T00:00:00"/>
    <m/>
    <d v="2014-03-23T00:00:00"/>
    <d v="2014-06-12T00:00:00"/>
    <d v="2014-06-12T00:00:00"/>
    <d v="2019-05-25T00:00:00"/>
    <d v="2019-05-26T00:00:00"/>
    <d v="2019-06-11T00:00:00"/>
    <s v="1"/>
    <d v="2019-07-05T00:00:00"/>
    <d v="2019-06-13T00:00:00"/>
    <x v="0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m/>
    <m/>
    <b v="0"/>
    <b v="0"/>
    <m/>
    <x v="1"/>
    <b v="0"/>
    <b v="0"/>
    <n v="1760"/>
    <n v="1"/>
    <m/>
    <m/>
    <m/>
    <m/>
    <m/>
    <m/>
    <m/>
    <m/>
    <m/>
    <m/>
    <n v="0"/>
    <n v="2"/>
    <n v="0"/>
    <n v="2"/>
    <n v="16"/>
    <n v="2"/>
    <n v="24"/>
    <n v="22"/>
    <n v="0"/>
    <n v="18"/>
    <x v="2"/>
    <n v="5"/>
    <n v="10"/>
    <x v="0"/>
    <x v="38"/>
    <x v="1"/>
    <x v="1"/>
    <x v="1"/>
    <x v="6"/>
    <x v="4"/>
    <x v="0"/>
    <n v="1"/>
    <n v="90"/>
  </r>
  <r>
    <s v="MOZ-MAN-MSZ-19-004"/>
    <d v="2019-06-13T00:00:00"/>
    <x v="0"/>
    <x v="39"/>
    <x v="8"/>
    <x v="940"/>
    <s v="CHIPUNGABERRA_x000d__x000a_"/>
    <m/>
    <m/>
    <s v="ZACARIAS"/>
    <d v="2016-06-06T00:00:00"/>
    <s v="TROSTE ZACARIAS"/>
    <n v="2"/>
    <n v="8"/>
    <s v="M"/>
    <s v="ANTONIO MARCOS"/>
    <d v="2019-06-03T00:00:00"/>
    <d v="2019-06-03T00:00:00"/>
    <m/>
    <m/>
    <m/>
    <m/>
    <s v="1"/>
    <s v="2"/>
    <s v="2"/>
    <m/>
    <s v="1"/>
    <s v="1"/>
    <d v="2019-05-26T00:00:00"/>
    <s v="1"/>
    <s v="1"/>
    <s v="2"/>
    <s v="1"/>
    <s v="1"/>
    <n v="3"/>
    <m/>
    <d v="2017-01-13T00:00:00"/>
    <m/>
    <d v="2016-10-10T00:00:00"/>
    <d v="2017-02-13T00:00:00"/>
    <d v="2017-02-13T00:00:00"/>
    <d v="2019-06-05T00:00:00"/>
    <d v="2019-06-06T00:00:00"/>
    <d v="2019-06-11T00:00:00"/>
    <s v="1"/>
    <d v="2019-07-05T00:00:00"/>
    <d v="2019-06-13T00:00:00"/>
    <x v="0"/>
    <m/>
    <m/>
    <m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"/>
    <s v="2"/>
    <m/>
    <b v="0"/>
    <b v="0"/>
    <m/>
    <x v="1"/>
    <b v="0"/>
    <b v="0"/>
    <n v="1761"/>
    <n v="1"/>
    <m/>
    <m/>
    <m/>
    <m/>
    <m/>
    <m/>
    <m/>
    <m/>
    <m/>
    <m/>
    <n v="8"/>
    <n v="11"/>
    <n v="0"/>
    <n v="3"/>
    <n v="5"/>
    <n v="2"/>
    <n v="24"/>
    <n v="22"/>
    <n v="0"/>
    <n v="7"/>
    <x v="2"/>
    <n v="5"/>
    <n v="10"/>
    <x v="0"/>
    <x v="38"/>
    <x v="1"/>
    <x v="0"/>
    <x v="1"/>
    <x v="6"/>
    <x v="4"/>
    <x v="0"/>
    <n v="1"/>
    <n v="90"/>
  </r>
  <r>
    <s v="MOZ-MAN-SSG-19-001"/>
    <d v="2019-06-13T00:00:00"/>
    <x v="0"/>
    <x v="25"/>
    <x v="8"/>
    <x v="941"/>
    <s v="MACHOTE - CHIMBIA_x000d__x000a_"/>
    <m/>
    <m/>
    <s v="AMOSSE JOAO E MARIA FERNANDO"/>
    <d v="2013-03-24T00:00:00"/>
    <s v="YASMINE AMOSSE"/>
    <n v="3"/>
    <n v="3"/>
    <s v="F"/>
    <s v="ANISO NOVELA"/>
    <d v="2019-05-29T00:00:00"/>
    <d v="2019-05-29T00:00:00"/>
    <m/>
    <m/>
    <m/>
    <m/>
    <s v="2"/>
    <s v="2"/>
    <s v="1"/>
    <d v="2019-05-28T00:00:00"/>
    <s v="2"/>
    <s v="1"/>
    <d v="2019-05-25T00:00:00"/>
    <s v="1"/>
    <s v="1"/>
    <s v="1"/>
    <s v="1"/>
    <s v="1"/>
    <n v="99"/>
    <m/>
    <m/>
    <m/>
    <m/>
    <m/>
    <m/>
    <d v="2019-05-30T00:00:00"/>
    <d v="2019-05-31T00:00:00"/>
    <d v="2019-06-11T00:00:00"/>
    <s v="1"/>
    <d v="2019-07-05T00:00:00"/>
    <d v="2019-06-13T00:00:00"/>
    <x v="0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m/>
    <m/>
    <b v="0"/>
    <b v="0"/>
    <m/>
    <x v="1"/>
    <b v="0"/>
    <b v="0"/>
    <n v="1762"/>
    <n v="1"/>
    <m/>
    <m/>
    <m/>
    <m/>
    <m/>
    <m/>
    <m/>
    <m/>
    <m/>
    <m/>
    <n v="4"/>
    <n v="6"/>
    <n v="0"/>
    <n v="2"/>
    <n v="11"/>
    <n v="2"/>
    <n v="24"/>
    <n v="22"/>
    <n v="0"/>
    <n v="13"/>
    <x v="2"/>
    <n v="5"/>
    <n v="10"/>
    <x v="0"/>
    <x v="38"/>
    <x v="1"/>
    <x v="1"/>
    <x v="1"/>
    <x v="6"/>
    <x v="4"/>
    <x v="1"/>
    <n v="1"/>
    <n v="90"/>
  </r>
  <r>
    <s v="MOZ-MAN-MAN-19-005"/>
    <d v="2019-06-13T00:00:00"/>
    <x v="0"/>
    <x v="50"/>
    <x v="8"/>
    <x v="942"/>
    <s v="VIVE PROXIMO DA ESCOLA NA BOMBA DE AGUA"/>
    <m/>
    <m/>
    <s v="MURA NORI"/>
    <d v="2015-03-20T00:00:00"/>
    <s v="BITO MURA"/>
    <n v="4"/>
    <n v="2"/>
    <s v="M"/>
    <s v="ABSOALDA PASCOAL"/>
    <d v="2019-05-27T00:00:00"/>
    <d v="2019-05-27T00:00:00"/>
    <m/>
    <m/>
    <m/>
    <m/>
    <s v="1"/>
    <s v="2"/>
    <s v="2"/>
    <m/>
    <s v="1"/>
    <s v="1"/>
    <d v="2019-05-19T00:00:00"/>
    <s v="1"/>
    <s v="1"/>
    <s v="2"/>
    <s v="1"/>
    <s v="1"/>
    <n v="3"/>
    <d v="2015-03-26T00:00:00"/>
    <d v="2015-06-08T00:00:00"/>
    <m/>
    <d v="2015-05-06T00:00:00"/>
    <d v="2015-07-09T00:00:00"/>
    <d v="2015-07-09T00:00:00"/>
    <d v="2019-05-27T00:00:00"/>
    <d v="2019-05-28T00:00:00"/>
    <d v="2019-06-11T00:00:00"/>
    <s v="1"/>
    <d v="2019-07-05T00:00:00"/>
    <d v="2019-06-13T00:00:00"/>
    <x v="0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m/>
    <m/>
    <b v="0"/>
    <b v="0"/>
    <m/>
    <x v="1"/>
    <b v="0"/>
    <b v="0"/>
    <n v="1763"/>
    <n v="1"/>
    <m/>
    <m/>
    <m/>
    <m/>
    <m/>
    <m/>
    <m/>
    <m/>
    <m/>
    <m/>
    <n v="8"/>
    <n v="9"/>
    <n v="0"/>
    <n v="1"/>
    <n v="14"/>
    <n v="2"/>
    <n v="24"/>
    <n v="22"/>
    <n v="0"/>
    <n v="16"/>
    <x v="2"/>
    <n v="5"/>
    <n v="10"/>
    <x v="0"/>
    <x v="39"/>
    <x v="1"/>
    <x v="1"/>
    <x v="1"/>
    <x v="6"/>
    <x v="4"/>
    <x v="0"/>
    <n v="1"/>
    <n v="90"/>
  </r>
  <r>
    <s v="MOZ-NLP-MSR-19-002"/>
    <d v="2019-06-12T00:00:00"/>
    <x v="0"/>
    <x v="56"/>
    <x v="6"/>
    <x v="943"/>
    <s v="MOSSURIL_x000d__x000a__x000d__x000a__x000d__x000a__x000d__x000a__x000d__x000a__x000d__x000a__x000d__x000a_"/>
    <m/>
    <m/>
    <s v="IDE RAMADANE"/>
    <d v="2017-12-08T00:00:00"/>
    <s v="RAJU AMISSE"/>
    <n v="1"/>
    <n v="5"/>
    <s v="M"/>
    <s v="FATIMA ISAQUIEL"/>
    <d v="2019-05-27T00:00:00"/>
    <d v="2019-05-27T00:00:00"/>
    <m/>
    <m/>
    <m/>
    <m/>
    <s v="2"/>
    <s v="1"/>
    <s v="2"/>
    <m/>
    <s v="2"/>
    <s v="2"/>
    <d v="2019-05-14T00:00:00"/>
    <s v="1"/>
    <s v="1"/>
    <s v="1"/>
    <s v="1"/>
    <s v="1"/>
    <n v="99"/>
    <m/>
    <m/>
    <m/>
    <m/>
    <m/>
    <m/>
    <d v="2019-05-27T00:00:00"/>
    <d v="2019-05-28T00:00:00"/>
    <d v="2019-06-11T00:00:00"/>
    <s v="1"/>
    <d v="2019-07-05T00:00:00"/>
    <d v="2019-06-12T00:00:00"/>
    <x v="1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s v="2"/>
    <m/>
    <b v="0"/>
    <b v="0"/>
    <m/>
    <x v="1"/>
    <b v="0"/>
    <b v="0"/>
    <n v="1764"/>
    <n v="1"/>
    <m/>
    <m/>
    <m/>
    <m/>
    <m/>
    <m/>
    <m/>
    <m/>
    <m/>
    <m/>
    <n v="13"/>
    <n v="14"/>
    <n v="0"/>
    <n v="1"/>
    <n v="14"/>
    <n v="1"/>
    <n v="24"/>
    <n v="23"/>
    <n v="0"/>
    <n v="15"/>
    <x v="2"/>
    <n v="5"/>
    <n v="10"/>
    <x v="0"/>
    <x v="39"/>
    <x v="2"/>
    <x v="1"/>
    <x v="1"/>
    <x v="6"/>
    <x v="4"/>
    <x v="1"/>
    <n v="1"/>
    <n v="90"/>
  </r>
  <r>
    <s v="MOZ-ZAM-LUA-19-001"/>
    <d v="2019-05-29T00:00:00"/>
    <x v="0"/>
    <x v="123"/>
    <x v="2"/>
    <x v="944"/>
    <s v="BAIRRO B_x000d__x000a_"/>
    <m/>
    <m/>
    <s v="GEREMIAS"/>
    <m/>
    <s v="MOREIRA GEREMIAS"/>
    <n v="3"/>
    <n v="0"/>
    <s v="M"/>
    <s v="FELISBERTO GERALDO LAQUE"/>
    <d v="2019-05-06T00:00:00"/>
    <d v="2019-05-06T00:00:00"/>
    <m/>
    <m/>
    <m/>
    <m/>
    <s v="1"/>
    <s v="2"/>
    <s v="2"/>
    <m/>
    <s v="1"/>
    <s v="1"/>
    <d v="2019-05-01T00:00:00"/>
    <s v="1"/>
    <s v="1"/>
    <s v="1"/>
    <s v="1"/>
    <s v="1"/>
    <n v="3"/>
    <m/>
    <d v="2016-01-13T00:00:00"/>
    <m/>
    <d v="2015-11-16T00:00:00"/>
    <d v="2016-03-24T00:00:00"/>
    <d v="2016-03-24T00:00:00"/>
    <d v="2019-05-07T00:00:00"/>
    <d v="2019-05-08T00:00:00"/>
    <d v="2019-05-28T00:00:00"/>
    <s v="1"/>
    <d v="2019-06-18T00:00:00"/>
    <d v="2019-05-29T00:00:00"/>
    <x v="0"/>
    <m/>
    <m/>
    <m/>
    <m/>
    <m/>
    <s v="2"/>
    <s v="2"/>
    <s v="2"/>
    <s v="2"/>
    <s v="2"/>
    <s v="2"/>
    <m/>
    <d v="2019-06-18T00:00:00"/>
    <m/>
    <m/>
    <m/>
    <m/>
    <m/>
    <m/>
    <b v="0"/>
    <b v="0"/>
    <m/>
    <x v="1"/>
    <b v="0"/>
    <b v="0"/>
    <n v="1772"/>
    <n v="1"/>
    <m/>
    <m/>
    <m/>
    <m/>
    <m/>
    <m/>
    <m/>
    <m/>
    <m/>
    <m/>
    <n v="5"/>
    <n v="7"/>
    <n v="0"/>
    <n v="2"/>
    <n v="20"/>
    <n v="1"/>
    <n v="-43613"/>
    <n v="20"/>
    <n v="-43634"/>
    <n v="21"/>
    <x v="2"/>
    <n v="5"/>
    <n v="10"/>
    <x v="0"/>
    <x v="25"/>
    <x v="1"/>
    <x v="1"/>
    <x v="1"/>
    <x v="6"/>
    <x v="4"/>
    <x v="0"/>
    <n v="1"/>
    <n v="90"/>
  </r>
  <r>
    <s v="MOZ-ZAM-MLB-19-005"/>
    <d v="2019-05-29T00:00:00"/>
    <x v="0"/>
    <x v="27"/>
    <x v="2"/>
    <x v="945"/>
    <s v="MOLUMBO"/>
    <m/>
    <m/>
    <s v="JOSE SABONENTE E AIDA DICKSON"/>
    <d v="2017-06-17T00:00:00"/>
    <s v="ORLANDO SABONETE"/>
    <n v="1"/>
    <n v="11"/>
    <s v="M"/>
    <s v="JACINTO COSSA"/>
    <d v="2019-05-15T00:00:00"/>
    <d v="2019-05-15T00:00:00"/>
    <m/>
    <m/>
    <m/>
    <m/>
    <s v="1"/>
    <s v="1"/>
    <s v="2"/>
    <m/>
    <s v="2"/>
    <s v="1"/>
    <d v="2019-04-30T00:00:00"/>
    <s v="9"/>
    <s v="1"/>
    <s v="1"/>
    <s v="1"/>
    <s v="1"/>
    <n v="6"/>
    <d v="2017-05-23T00:00:00"/>
    <d v="2017-09-26T00:00:00"/>
    <m/>
    <d v="2017-08-24T00:00:00"/>
    <d v="2017-11-26T00:00:00"/>
    <d v="2002-11-26T00:00:00"/>
    <d v="2019-05-15T00:00:00"/>
    <d v="2019-05-16T00:00:00"/>
    <d v="2019-05-28T00:00:00"/>
    <s v="1"/>
    <d v="2019-06-18T00:00:00"/>
    <d v="2019-05-29T00:00:00"/>
    <x v="0"/>
    <m/>
    <m/>
    <m/>
    <m/>
    <m/>
    <s v="2"/>
    <s v="2"/>
    <s v="2"/>
    <s v="2"/>
    <s v="2"/>
    <s v="2"/>
    <m/>
    <d v="2019-06-18T00:00:00"/>
    <m/>
    <m/>
    <m/>
    <m/>
    <m/>
    <m/>
    <b v="0"/>
    <b v="0"/>
    <m/>
    <x v="1"/>
    <b v="0"/>
    <b v="0"/>
    <n v="1773"/>
    <n v="1"/>
    <m/>
    <m/>
    <n v="3"/>
    <m/>
    <m/>
    <m/>
    <m/>
    <m/>
    <m/>
    <m/>
    <n v="15"/>
    <n v="16"/>
    <n v="0"/>
    <n v="1"/>
    <n v="12"/>
    <n v="1"/>
    <n v="-43613"/>
    <n v="20"/>
    <n v="-43634"/>
    <n v="13"/>
    <x v="2"/>
    <n v="4"/>
    <n v="10"/>
    <x v="0"/>
    <x v="25"/>
    <x v="0"/>
    <x v="1"/>
    <x v="0"/>
    <x v="6"/>
    <x v="4"/>
    <x v="3"/>
    <n v="2"/>
    <n v="90"/>
  </r>
  <r>
    <s v="MOZ-INB-ZAV-19-002"/>
    <d v="2019-04-26T00:00:00"/>
    <x v="0"/>
    <x v="62"/>
    <x v="10"/>
    <x v="946"/>
    <s v="CHIBEMBE_x000d__x000a_"/>
    <m/>
    <m/>
    <s v="SILENZIO E XANDINHA"/>
    <d v="2014-09-10T00:00:00"/>
    <s v="CHEIZE SILENZIO"/>
    <n v="3"/>
    <m/>
    <s v="F"/>
    <s v="JOSE ASSUMATE"/>
    <d v="2019-03-18T00:00:00"/>
    <d v="2019-03-18T00:00:00"/>
    <m/>
    <m/>
    <m/>
    <m/>
    <s v="1"/>
    <s v="2"/>
    <s v="2"/>
    <m/>
    <s v="2"/>
    <s v="1"/>
    <d v="2019-03-16T00:00:00"/>
    <s v="1"/>
    <s v="1"/>
    <s v="2"/>
    <s v="1"/>
    <s v="1"/>
    <n v="99"/>
    <m/>
    <m/>
    <m/>
    <m/>
    <m/>
    <m/>
    <d v="2019-03-19T00:00:00"/>
    <d v="2019-03-20T00:00:00"/>
    <d v="2019-04-26T00:00:00"/>
    <s v="1"/>
    <d v="2019-05-09T00:00:00"/>
    <d v="2019-04-26T00:00:00"/>
    <x v="1"/>
    <m/>
    <m/>
    <m/>
    <m/>
    <m/>
    <s v="2"/>
    <s v="2"/>
    <s v="2"/>
    <s v="2"/>
    <s v="2"/>
    <s v="2"/>
    <m/>
    <d v="2019-05-09T00:00:00"/>
    <m/>
    <m/>
    <m/>
    <m/>
    <m/>
    <m/>
    <b v="0"/>
    <b v="0"/>
    <m/>
    <x v="1"/>
    <b v="0"/>
    <b v="0"/>
    <n v="1774"/>
    <n v="1"/>
    <m/>
    <m/>
    <m/>
    <m/>
    <m/>
    <m/>
    <m/>
    <m/>
    <m/>
    <m/>
    <n v="2"/>
    <n v="4"/>
    <n v="0"/>
    <n v="2"/>
    <n v="37"/>
    <n v="0"/>
    <n v="-43581"/>
    <n v="13"/>
    <n v="-43594"/>
    <n v="37"/>
    <x v="2"/>
    <n v="3"/>
    <n v="10"/>
    <x v="0"/>
    <x v="11"/>
    <x v="1"/>
    <x v="3"/>
    <x v="1"/>
    <x v="6"/>
    <x v="4"/>
    <x v="1"/>
    <n v="1"/>
    <n v="90"/>
  </r>
  <r>
    <s v="MOZ-ZAM-LUG-19-001-C1"/>
    <d v="2019-05-12T00:00:00"/>
    <x v="1"/>
    <x v="71"/>
    <x v="2"/>
    <x v="947"/>
    <s v="PUTHINE"/>
    <m/>
    <m/>
    <s v="ARMANDO ADOLFO"/>
    <d v="2014-06-11T00:00:00"/>
    <s v="ZERINA ARMANDO"/>
    <n v="4"/>
    <n v="11"/>
    <s v="F"/>
    <s v="PEDRO ALFREDO MACHAVA"/>
    <d v="2019-05-07T00:00:00"/>
    <d v="2019-05-07T00:00:00"/>
    <s v="1"/>
    <d v="2019-05-08T00:00:00"/>
    <s v="9"/>
    <s v="1"/>
    <m/>
    <m/>
    <s v="2"/>
    <m/>
    <m/>
    <m/>
    <m/>
    <m/>
    <m/>
    <m/>
    <m/>
    <s v="2"/>
    <n v="3"/>
    <d v="2014-06-12T00:00:00"/>
    <d v="2014-09-16T00:00:00"/>
    <m/>
    <d v="2014-08-14T00:00:00"/>
    <d v="2014-11-28T00:00:00"/>
    <d v="2014-11-28T00:00:00"/>
    <d v="2019-05-08T00:00:00"/>
    <m/>
    <d v="2019-05-11T00:00:00"/>
    <s v="1"/>
    <d v="2019-06-20T00:00:00"/>
    <d v="2019-05-12T00:00:00"/>
    <x v="0"/>
    <m/>
    <m/>
    <m/>
    <d v="2019-06-20T00:00:00"/>
    <d v="2019-06-20T00:00:00"/>
    <m/>
    <m/>
    <m/>
    <m/>
    <m/>
    <m/>
    <d v="2019-06-20T00:00:00"/>
    <d v="2019-06-20T00:00:00"/>
    <m/>
    <m/>
    <m/>
    <m/>
    <m/>
    <m/>
    <b v="0"/>
    <b v="0"/>
    <m/>
    <x v="1"/>
    <b v="0"/>
    <b v="0"/>
    <n v="1775"/>
    <n v="1"/>
    <m/>
    <m/>
    <m/>
    <m/>
    <m/>
    <d v="2019-05-08T00:00:00"/>
    <m/>
    <m/>
    <m/>
    <m/>
    <n v="43592"/>
    <n v="0"/>
    <n v="0"/>
    <n v="-43592"/>
    <n v="43596"/>
    <n v="1"/>
    <n v="40"/>
    <n v="39"/>
    <n v="0"/>
    <n v="43597"/>
    <x v="1"/>
    <n v="1"/>
    <n v="10"/>
    <x v="0"/>
    <x v="19"/>
    <x v="1"/>
    <x v="4"/>
    <x v="3"/>
    <x v="6"/>
    <x v="4"/>
    <x v="0"/>
    <n v="1"/>
    <n v="90"/>
  </r>
  <r>
    <s v="MOZ-ZAM-LUG-19-001-C3"/>
    <d v="2019-05-12T00:00:00"/>
    <x v="1"/>
    <x v="71"/>
    <x v="2"/>
    <x v="947"/>
    <s v="PUTHINE_x000d__x000a_"/>
    <s v="VASSOLA"/>
    <m/>
    <s v="JAIME TOMATE"/>
    <d v="2016-01-29T00:00:00"/>
    <s v="LEMOS JAIME"/>
    <n v="3"/>
    <n v="3"/>
    <s v="M"/>
    <s v="PEDRO ALFREDO MACHAVA"/>
    <d v="2019-05-07T00:00:00"/>
    <d v="2019-05-07T00:00:00"/>
    <s v="1"/>
    <d v="2019-05-08T00:00:00"/>
    <s v="4"/>
    <s v="1"/>
    <m/>
    <m/>
    <s v="2"/>
    <m/>
    <m/>
    <m/>
    <m/>
    <m/>
    <m/>
    <m/>
    <m/>
    <s v="2"/>
    <n v="6"/>
    <d v="2016-02-10T00:00:00"/>
    <d v="2016-04-25T00:00:00"/>
    <m/>
    <d v="2016-03-28T00:00:00"/>
    <d v="2016-06-06T00:00:00"/>
    <d v="2016-06-06T00:00:00"/>
    <d v="2019-05-08T00:00:00"/>
    <m/>
    <d v="2019-05-11T00:00:00"/>
    <s v="1"/>
    <d v="2019-06-20T00:00:00"/>
    <d v="2019-05-12T00:00:00"/>
    <x v="0"/>
    <m/>
    <m/>
    <m/>
    <d v="2019-06-20T00:00:00"/>
    <d v="2019-06-20T00:00:00"/>
    <m/>
    <m/>
    <m/>
    <m/>
    <m/>
    <m/>
    <d v="2019-06-20T00:00:00"/>
    <d v="2019-06-20T00:00:00"/>
    <m/>
    <m/>
    <m/>
    <m/>
    <m/>
    <m/>
    <b v="0"/>
    <b v="0"/>
    <m/>
    <x v="1"/>
    <b v="0"/>
    <b v="0"/>
    <n v="1776"/>
    <n v="1"/>
    <m/>
    <m/>
    <m/>
    <m/>
    <m/>
    <m/>
    <m/>
    <m/>
    <m/>
    <m/>
    <n v="43592"/>
    <n v="0"/>
    <n v="0"/>
    <n v="-43592"/>
    <n v="43596"/>
    <n v="1"/>
    <n v="40"/>
    <n v="39"/>
    <n v="0"/>
    <n v="43597"/>
    <x v="1"/>
    <n v="1"/>
    <n v="10"/>
    <x v="0"/>
    <x v="19"/>
    <x v="1"/>
    <x v="4"/>
    <x v="3"/>
    <x v="6"/>
    <x v="4"/>
    <x v="3"/>
    <n v="1"/>
    <n v="90"/>
  </r>
  <r>
    <s v="M0Z-SOF-BEI-19-002"/>
    <d v="2019-03-07T00:00:00"/>
    <x v="0"/>
    <x v="99"/>
    <x v="5"/>
    <x v="948"/>
    <s v="NA ZONA DE ROLLO16 BAIRRO"/>
    <m/>
    <m/>
    <s v="LOURENCO SABADO E LUISA FERNANDO"/>
    <d v="2011-07-15T00:00:00"/>
    <s v="FENEJA LOURENCO"/>
    <n v="7"/>
    <n v="0"/>
    <s v="F"/>
    <s v="CARLOS B.VENTURA"/>
    <d v="2019-01-07T00:00:00"/>
    <d v="2019-01-07T00:00:00"/>
    <m/>
    <m/>
    <m/>
    <m/>
    <s v="1"/>
    <s v="2"/>
    <s v="1"/>
    <d v="2019-01-01T00:00:00"/>
    <s v="2"/>
    <s v="1"/>
    <d v="2018-12-25T00:00:00"/>
    <s v="1"/>
    <s v="1"/>
    <s v="2"/>
    <s v="1"/>
    <s v="1"/>
    <n v="99"/>
    <m/>
    <m/>
    <m/>
    <m/>
    <m/>
    <m/>
    <d v="2019-01-11T00:00:00"/>
    <d v="2019-01-12T00:00:00"/>
    <d v="2019-03-06T00:00:00"/>
    <s v="1"/>
    <d v="2019-04-01T00:00:00"/>
    <d v="2019-03-07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777"/>
    <n v="1"/>
    <m/>
    <m/>
    <m/>
    <m/>
    <m/>
    <m/>
    <m/>
    <m/>
    <m/>
    <m/>
    <n v="13"/>
    <n v="18"/>
    <n v="0"/>
    <n v="5"/>
    <n v="53"/>
    <n v="1"/>
    <n v="-43530"/>
    <n v="-43531"/>
    <n v="0"/>
    <n v="54"/>
    <x v="4"/>
    <n v="12"/>
    <n v="10"/>
    <x v="1"/>
    <x v="19"/>
    <x v="0"/>
    <x v="3"/>
    <x v="1"/>
    <x v="1"/>
    <x v="4"/>
    <x v="1"/>
    <n v="2"/>
    <n v="90"/>
  </r>
  <r>
    <s v="MOZ-GAZ-CBT-19-001"/>
    <d v="2019-03-25T00:00:00"/>
    <x v="0"/>
    <x v="30"/>
    <x v="9"/>
    <x v="949"/>
    <s v="PERTO DA ESCOLA PRIMARIA DE 25 DE JUNHO"/>
    <s v="CHIBUTO"/>
    <m/>
    <s v="JULIAO MACUACUA"/>
    <d v="2016-02-20T00:00:00"/>
    <s v="NOSTALINA JULIAO MACUACUA"/>
    <n v="3"/>
    <n v="3"/>
    <s v="F"/>
    <s v="FLORINDA MUSSANE"/>
    <d v="2019-03-11T00:00:00"/>
    <d v="2019-03-11T00:00:00"/>
    <m/>
    <m/>
    <m/>
    <m/>
    <s v="1"/>
    <s v="1"/>
    <s v="2"/>
    <m/>
    <s v="2"/>
    <s v="1"/>
    <d v="2019-03-04T00:00:00"/>
    <s v="1"/>
    <s v="1"/>
    <s v="1"/>
    <s v="1"/>
    <s v="1"/>
    <n v="3"/>
    <d v="2016-02-24T00:00:00"/>
    <d v="2016-05-20T00:00:00"/>
    <m/>
    <d v="2016-04-20T00:00:00"/>
    <d v="2016-07-20T00:00:00"/>
    <m/>
    <d v="2019-03-12T00:00:00"/>
    <d v="2019-03-13T00:00:00"/>
    <d v="2019-03-24T00:00:00"/>
    <s v="1"/>
    <d v="2019-04-15T00:00:00"/>
    <d v="2019-03-25T00:00:00"/>
    <x v="0"/>
    <m/>
    <m/>
    <m/>
    <d v="2019-04-15T00:00:00"/>
    <m/>
    <m/>
    <m/>
    <m/>
    <m/>
    <m/>
    <m/>
    <m/>
    <m/>
    <m/>
    <m/>
    <m/>
    <m/>
    <m/>
    <m/>
    <b v="0"/>
    <b v="0"/>
    <m/>
    <x v="1"/>
    <b v="0"/>
    <b v="0"/>
    <n v="1778"/>
    <n v="1"/>
    <m/>
    <m/>
    <m/>
    <m/>
    <m/>
    <m/>
    <m/>
    <m/>
    <m/>
    <m/>
    <n v="7"/>
    <n v="9"/>
    <n v="0"/>
    <n v="2"/>
    <n v="11"/>
    <n v="1"/>
    <n v="22"/>
    <n v="-43549"/>
    <n v="43570"/>
    <n v="12"/>
    <x v="2"/>
    <n v="3"/>
    <n v="10"/>
    <x v="0"/>
    <x v="7"/>
    <x v="1"/>
    <x v="1"/>
    <x v="1"/>
    <x v="1"/>
    <x v="5"/>
    <x v="0"/>
    <n v="1"/>
    <n v="90"/>
  </r>
  <r>
    <s v="MOZ-CDL-BAL-19-001"/>
    <d v="2019-04-18T00:00:00"/>
    <x v="0"/>
    <x v="95"/>
    <x v="4"/>
    <x v="139"/>
    <s v="POSTO ADMINISTATIVO DE KWEKWE"/>
    <m/>
    <m/>
    <s v="BONITO SENESINA CARLITOS"/>
    <d v="2019-02-03T00:00:00"/>
    <s v="ALIMA BONITO"/>
    <n v="2"/>
    <m/>
    <s v="F"/>
    <s v="AMIDIO DANIEL BAMBO"/>
    <d v="2019-03-13T00:00:00"/>
    <d v="2019-03-13T00:00:00"/>
    <m/>
    <m/>
    <m/>
    <m/>
    <s v="2"/>
    <s v="1"/>
    <s v="2"/>
    <m/>
    <s v="2"/>
    <s v="1"/>
    <d v="2019-04-03T00:00:00"/>
    <s v="2"/>
    <s v="2"/>
    <s v="2"/>
    <s v="2"/>
    <s v="2"/>
    <n v="3"/>
    <d v="2017-02-03T00:00:00"/>
    <d v="2017-10-06T00:00:00"/>
    <m/>
    <d v="2017-04-05T00:00:00"/>
    <d v="2017-12-07T00:00:00"/>
    <m/>
    <m/>
    <m/>
    <d v="2019-03-15T00:00:00"/>
    <m/>
    <m/>
    <d v="2019-04-18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779"/>
    <m/>
    <m/>
    <m/>
    <m/>
    <m/>
    <m/>
    <m/>
    <m/>
    <m/>
    <m/>
    <m/>
    <n v="-21"/>
    <n v="-43558"/>
    <n v="0"/>
    <n v="-43537"/>
    <n v="43539"/>
    <n v="34"/>
    <n v="-43539"/>
    <n v="-43573"/>
    <n v="0"/>
    <n v="43573"/>
    <x v="2"/>
    <n v="4"/>
    <n v="10"/>
    <x v="0"/>
    <x v="14"/>
    <x v="1"/>
    <x v="4"/>
    <x v="1"/>
    <x v="1"/>
    <x v="4"/>
    <x v="0"/>
    <n v="1"/>
    <n v="90"/>
  </r>
  <r>
    <s v="MOZ-CDL-BAL-19-002"/>
    <d v="2019-04-18T00:00:00"/>
    <x v="0"/>
    <x v="95"/>
    <x v="4"/>
    <x v="139"/>
    <s v="POSTO ADMINISTATIVO DE KWEKWE"/>
    <m/>
    <m/>
    <s v="BXAVIER E ERMELINDA LOPES"/>
    <d v="2017-05-27T00:00:00"/>
    <s v="ARMANDO XAVIER"/>
    <n v="1"/>
    <n v="10"/>
    <s v="M"/>
    <s v="AMIDIO DANIEL BAMBO"/>
    <d v="2019-03-13T00:00:00"/>
    <d v="2019-03-13T00:00:00"/>
    <m/>
    <m/>
    <m/>
    <m/>
    <s v="2"/>
    <s v="1"/>
    <s v="2"/>
    <m/>
    <s v="2"/>
    <s v="1"/>
    <d v="2019-02-03T00:00:00"/>
    <s v="1"/>
    <s v="1"/>
    <s v="1"/>
    <s v="1"/>
    <s v="1"/>
    <n v="3"/>
    <d v="2017-07-13T00:00:00"/>
    <d v="2018-05-28T00:00:00"/>
    <m/>
    <d v="2018-12-02T00:00:00"/>
    <d v="2018-07-06T00:00:00"/>
    <m/>
    <m/>
    <m/>
    <d v="2019-03-15T00:00:00"/>
    <m/>
    <m/>
    <d v="2019-04-18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780"/>
    <m/>
    <m/>
    <m/>
    <m/>
    <m/>
    <m/>
    <m/>
    <m/>
    <m/>
    <m/>
    <m/>
    <n v="38"/>
    <n v="-43499"/>
    <n v="0"/>
    <n v="-43537"/>
    <n v="43539"/>
    <n v="34"/>
    <n v="-43539"/>
    <n v="-43573"/>
    <n v="0"/>
    <n v="43573"/>
    <x v="2"/>
    <n v="2"/>
    <n v="10"/>
    <x v="0"/>
    <x v="2"/>
    <x v="1"/>
    <x v="4"/>
    <x v="0"/>
    <x v="1"/>
    <x v="4"/>
    <x v="0"/>
    <n v="1"/>
    <n v="90"/>
  </r>
  <r>
    <s v="MOZ-MPP-MNC-19-002"/>
    <d v="2019-04-30T00:00:00"/>
    <x v="0"/>
    <x v="61"/>
    <x v="7"/>
    <x v="588"/>
    <m/>
    <m/>
    <m/>
    <s v="NELSON E CACILDA"/>
    <d v="2018-10-13T00:00:00"/>
    <s v="CLEISON NELSON"/>
    <n v="5"/>
    <n v="4"/>
    <s v="M"/>
    <s v="LEVANR PEDRO"/>
    <d v="2019-04-10T00:00:00"/>
    <d v="2019-04-10T00:00:00"/>
    <m/>
    <m/>
    <m/>
    <m/>
    <s v="1"/>
    <s v="1"/>
    <s v="2"/>
    <m/>
    <s v="2"/>
    <s v="1"/>
    <d v="2019-04-04T00:00:00"/>
    <s v="1"/>
    <s v="1"/>
    <s v="1"/>
    <s v="1"/>
    <s v="1"/>
    <n v="4"/>
    <d v="2013-10-18T00:00:00"/>
    <d v="2014-01-17T00:00:00"/>
    <m/>
    <d v="2013-12-17T00:00:00"/>
    <d v="2014-12-17T00:00:00"/>
    <d v="2014-07-21T00:00:00"/>
    <d v="2019-10-04T00:00:00"/>
    <m/>
    <d v="2019-04-30T00:00:00"/>
    <s v="1"/>
    <m/>
    <d v="2019-04-30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783"/>
    <m/>
    <m/>
    <m/>
    <m/>
    <m/>
    <m/>
    <m/>
    <m/>
    <m/>
    <m/>
    <m/>
    <n v="6"/>
    <n v="-43559"/>
    <n v="0"/>
    <n v="-43565"/>
    <n v="43585"/>
    <n v="0"/>
    <n v="-43585"/>
    <n v="-43585"/>
    <n v="0"/>
    <n v="43585"/>
    <x v="2"/>
    <n v="4"/>
    <n v="10"/>
    <x v="0"/>
    <x v="14"/>
    <x v="1"/>
    <x v="4"/>
    <x v="1"/>
    <x v="1"/>
    <x v="4"/>
    <x v="3"/>
    <n v="1"/>
    <n v="90"/>
  </r>
  <r>
    <s v="MOZ-SOF-NHA-19-007-C2"/>
    <d v="2019-09-17T00:00:00"/>
    <x v="1"/>
    <x v="10"/>
    <x v="5"/>
    <x v="924"/>
    <s v="REASSENTAMENTO-JOHN SEGREDO_x000d__x000a_"/>
    <m/>
    <m/>
    <s v="JOHANE ADRIANO"/>
    <d v="2017-03-15T00:00:00"/>
    <s v="ISABEL JOHANE"/>
    <n v="2"/>
    <n v="5"/>
    <s v="F"/>
    <s v="OLIVEIRA ZECA PAULO"/>
    <d v="2019-09-04T00:00:00"/>
    <d v="2019-09-04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73"/>
    <n v="1"/>
    <m/>
    <m/>
    <m/>
    <m/>
    <m/>
    <m/>
    <m/>
    <m/>
    <m/>
    <m/>
    <n v="43712"/>
    <n v="0"/>
    <n v="0"/>
    <n v="-43712"/>
    <n v="43724"/>
    <n v="1"/>
    <n v="-43724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07-C3"/>
    <d v="2019-09-17T00:00:00"/>
    <x v="1"/>
    <x v="10"/>
    <x v="5"/>
    <x v="924"/>
    <s v="REASSENTAMENTO - NDEJA_x000d__x000a_"/>
    <m/>
    <m/>
    <s v="JOHANE ADRIANO"/>
    <d v="2012-04-18T00:00:00"/>
    <s v="RITA JOHANE"/>
    <n v="7"/>
    <n v="4"/>
    <s v="F"/>
    <s v="OLIVEIRA ZECA"/>
    <d v="2019-09-04T00:00:00"/>
    <d v="2019-09-04T00:00:00"/>
    <s v="2"/>
    <d v="2019-09-05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5T00:00:00"/>
    <m/>
    <d v="2019-09-05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74"/>
    <n v="1"/>
    <m/>
    <s v="19o21'5''"/>
    <m/>
    <m/>
    <m/>
    <m/>
    <m/>
    <m/>
    <m/>
    <s v="34o22'24''"/>
    <n v="43712"/>
    <n v="0"/>
    <n v="0"/>
    <n v="-43712"/>
    <n v="43713"/>
    <n v="12"/>
    <n v="-43713"/>
    <n v="-43725"/>
    <n v="0"/>
    <n v="43725"/>
    <x v="1"/>
    <n v="1"/>
    <n v="10"/>
    <x v="0"/>
    <x v="19"/>
    <x v="1"/>
    <x v="4"/>
    <x v="3"/>
    <x v="1"/>
    <x v="4"/>
    <x v="1"/>
    <n v="1"/>
    <n v="90"/>
  </r>
  <r>
    <s v="MOZ-SOF-NHA-19-007-C4"/>
    <d v="2019-09-17T00:00:00"/>
    <x v="1"/>
    <x v="10"/>
    <x v="5"/>
    <x v="924"/>
    <s v="ROSARIO ADRIANO_x000d__x000a_"/>
    <m/>
    <m/>
    <s v="ROSARIO ADRIANO"/>
    <d v="2017-11-03T00:00:00"/>
    <s v="ROSA ROSARIO"/>
    <n v="1"/>
    <n v="10"/>
    <s v="F"/>
    <s v="OLIVEIRA ZECA PAULO"/>
    <d v="2019-09-04T00:00:00"/>
    <d v="2019-09-04T00:00:00"/>
    <s v="2"/>
    <d v="2019-09-08T00:00:00"/>
    <s v="4"/>
    <s v="1"/>
    <s v="2"/>
    <s v="2"/>
    <s v="2"/>
    <m/>
    <s v="2"/>
    <s v="2"/>
    <m/>
    <s v="2"/>
    <s v="2"/>
    <s v="2"/>
    <s v="2"/>
    <s v="2"/>
    <n v="1"/>
    <m/>
    <d v="2018-07-09T00:00:00"/>
    <m/>
    <m/>
    <m/>
    <d v="2018-07-09T00:00:00"/>
    <d v="2019-09-08T00:00:00"/>
    <m/>
    <d v="2019-09-16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75"/>
    <n v="1"/>
    <m/>
    <s v="-19o21'5''"/>
    <m/>
    <m/>
    <m/>
    <m/>
    <m/>
    <m/>
    <m/>
    <s v="34o22'24''"/>
    <n v="43712"/>
    <n v="0"/>
    <n v="0"/>
    <n v="-43712"/>
    <n v="43724"/>
    <n v="1"/>
    <n v="-43724"/>
    <n v="-43725"/>
    <n v="0"/>
    <n v="43725"/>
    <x v="1"/>
    <n v="1"/>
    <n v="10"/>
    <x v="0"/>
    <x v="19"/>
    <x v="1"/>
    <x v="4"/>
    <x v="3"/>
    <x v="1"/>
    <x v="4"/>
    <x v="2"/>
    <n v="1"/>
    <n v="90"/>
  </r>
  <r>
    <s v="MOZ-IBN-INS-19-003"/>
    <d v="2019-09-17T00:00:00"/>
    <x v="0"/>
    <x v="148"/>
    <x v="10"/>
    <x v="950"/>
    <s v="PROXIMO A CASA DO LIDER COMUNITARIO DE NHAMANHETE_x000d__x000a_"/>
    <m/>
    <m/>
    <s v="JOAO JOSSEFA"/>
    <d v="2018-01-08T00:00:00"/>
    <s v="DARTES JOAO"/>
    <n v="1"/>
    <n v="8"/>
    <s v="M"/>
    <s v="CONSTANTINO MEQUE"/>
    <d v="2019-09-06T00:00:00"/>
    <d v="2019-09-06T00:00:00"/>
    <m/>
    <m/>
    <m/>
    <m/>
    <s v="2"/>
    <s v="2"/>
    <s v="2"/>
    <m/>
    <s v="1"/>
    <s v="2"/>
    <d v="2019-06-06T00:00:00"/>
    <s v="1"/>
    <s v="2"/>
    <s v="1"/>
    <s v="1"/>
    <s v="1"/>
    <n v="3"/>
    <d v="2018-01-15T00:00:00"/>
    <d v="2018-04-09T00:00:00"/>
    <m/>
    <d v="2018-03-08T00:00:00"/>
    <d v="2018-05-09T00:00:00"/>
    <d v="2018-05-09T00:00:00"/>
    <m/>
    <m/>
    <m/>
    <m/>
    <m/>
    <m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76"/>
    <n v="1"/>
    <m/>
    <m/>
    <m/>
    <m/>
    <m/>
    <m/>
    <m/>
    <m/>
    <m/>
    <m/>
    <n v="92"/>
    <n v="-43622"/>
    <n v="0"/>
    <n v="-43714"/>
    <n v="0"/>
    <n v="0"/>
    <n v="0"/>
    <n v="-43725"/>
    <n v="0"/>
    <n v="43725"/>
    <x v="2"/>
    <n v="6"/>
    <n v="10"/>
    <x v="0"/>
    <x v="28"/>
    <x v="1"/>
    <x v="4"/>
    <x v="3"/>
    <x v="1"/>
    <x v="4"/>
    <x v="0"/>
    <n v="1"/>
    <n v="90"/>
  </r>
  <r>
    <s v="MOZ-IBN-GOV-19-001"/>
    <d v="2019-09-17T00:00:00"/>
    <x v="0"/>
    <x v="84"/>
    <x v="10"/>
    <x v="951"/>
    <s v="MATAULA, PERTO DO HORACIO_x000d__x000a_"/>
    <m/>
    <m/>
    <s v="FRANCISCO ZUENE"/>
    <d v="2008-04-24T00:00:00"/>
    <s v="JOSE FRANCISCO"/>
    <n v="11"/>
    <n v="4"/>
    <s v="M"/>
    <s v="RAFAEL MUSSACATE"/>
    <d v="2019-08-23T00:00:00"/>
    <d v="2019-08-23T00:00:00"/>
    <m/>
    <m/>
    <m/>
    <m/>
    <s v="1"/>
    <s v="2"/>
    <s v="2"/>
    <m/>
    <s v="2"/>
    <s v="1"/>
    <d v="2019-08-22T00:00:00"/>
    <s v="1"/>
    <s v="1"/>
    <s v="1"/>
    <s v="1"/>
    <s v="1"/>
    <n v="3"/>
    <d v="2008-08-24T00:00:00"/>
    <d v="2008-07-20T00:00:00"/>
    <m/>
    <d v="2008-06-30T00:00:00"/>
    <d v="2008-08-28T00:00:00"/>
    <d v="2008-08-28T00:00:00"/>
    <d v="2019-08-28T00:00:00"/>
    <d v="2019-08-29T00:00:00"/>
    <d v="2019-09-17T00:00:00"/>
    <s v="1"/>
    <m/>
    <d v="2019-09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77"/>
    <n v="1"/>
    <m/>
    <m/>
    <m/>
    <m/>
    <m/>
    <m/>
    <m/>
    <m/>
    <m/>
    <m/>
    <n v="1"/>
    <n v="7"/>
    <n v="0"/>
    <n v="6"/>
    <n v="19"/>
    <n v="0"/>
    <n v="-43725"/>
    <n v="-43725"/>
    <n v="0"/>
    <n v="19"/>
    <x v="2"/>
    <n v="8"/>
    <n v="10"/>
    <x v="0"/>
    <x v="30"/>
    <x v="1"/>
    <x v="1"/>
    <x v="1"/>
    <x v="1"/>
    <x v="4"/>
    <x v="0"/>
    <n v="1"/>
    <n v="89"/>
  </r>
  <r>
    <s v="MOZ-NLP-MNP-19-005"/>
    <d v="2019-09-18T00:00:00"/>
    <x v="0"/>
    <x v="19"/>
    <x v="6"/>
    <x v="952"/>
    <s v="MECUAZUA_x000d__x000a_"/>
    <s v="MECUAZUA"/>
    <m/>
    <s v="ALBERTINA ESTEVAO"/>
    <d v="2019-08-16T00:00:00"/>
    <s v="NERCIA EDUARDO"/>
    <n v="2"/>
    <m/>
    <s v="F"/>
    <s v="ANGELINA FALUSSOMAHAMED"/>
    <d v="2019-09-05T00:00:00"/>
    <d v="2019-09-05T00:00:00"/>
    <m/>
    <m/>
    <m/>
    <m/>
    <s v="2"/>
    <s v="1"/>
    <s v="2"/>
    <m/>
    <s v="2"/>
    <s v="1"/>
    <d v="2019-08-30T00:00:00"/>
    <s v="1"/>
    <s v="1"/>
    <s v="1"/>
    <s v="1"/>
    <s v="1"/>
    <n v="3"/>
    <d v="2017-09-19T00:00:00"/>
    <d v="2017-11-27T00:00:00"/>
    <d v="2017-12-28T00:00:00"/>
    <d v="2017-10-23T00:00:00"/>
    <d v="2017-12-28T00:00:00"/>
    <m/>
    <d v="2019-09-06T00:00:00"/>
    <d v="2019-09-07T00:00:00"/>
    <d v="2019-09-17T00:00:00"/>
    <s v="1"/>
    <m/>
    <d v="2019-09-18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78"/>
    <n v="1"/>
    <m/>
    <m/>
    <m/>
    <m/>
    <m/>
    <m/>
    <m/>
    <m/>
    <m/>
    <m/>
    <n v="6"/>
    <n v="8"/>
    <n v="0"/>
    <n v="2"/>
    <n v="10"/>
    <n v="1"/>
    <n v="-43725"/>
    <n v="-43726"/>
    <n v="0"/>
    <n v="11"/>
    <x v="2"/>
    <n v="8"/>
    <n v="10"/>
    <x v="0"/>
    <x v="37"/>
    <x v="1"/>
    <x v="1"/>
    <x v="1"/>
    <x v="1"/>
    <x v="4"/>
    <x v="0"/>
    <n v="1"/>
    <n v="89"/>
  </r>
  <r>
    <s v="MOZ-NSS-MDB-19-005"/>
    <d v="2019-09-18T00:00:00"/>
    <x v="0"/>
    <x v="54"/>
    <x v="0"/>
    <x v="953"/>
    <s v="MBAUA, PERTO DO SECRETARIO SR. ANTONIO CAOMBA_x000d__x000a_"/>
    <m/>
    <m/>
    <s v="ANASTACIA MATEUS"/>
    <d v="2018-07-12T00:00:00"/>
    <s v="HELENA AGIBO"/>
    <n v="1"/>
    <n v="1"/>
    <s v="F"/>
    <s v="SAMUEL MTANDAZA"/>
    <d v="2019-08-14T00:00:00"/>
    <d v="2019-08-14T00:00:00"/>
    <m/>
    <m/>
    <m/>
    <m/>
    <s v="1"/>
    <s v="1"/>
    <s v="2"/>
    <m/>
    <s v="1"/>
    <s v="1"/>
    <d v="2019-08-07T00:00:00"/>
    <s v="1"/>
    <s v="2"/>
    <s v="2"/>
    <s v="1"/>
    <s v="1"/>
    <n v="3"/>
    <d v="2018-07-13T00:00:00"/>
    <d v="2018-10-12T00:00:00"/>
    <m/>
    <d v="2018-09-12T00:00:00"/>
    <d v="2018-11-12T00:00:00"/>
    <d v="2018-11-12T00:00:00"/>
    <d v="2019-08-14T00:00:00"/>
    <d v="2019-08-15T00:00:00"/>
    <d v="2019-09-17T00:00:00"/>
    <s v="1"/>
    <d v="2019-10-14T00:00:00"/>
    <d v="2019-09-18T00:00:00"/>
    <x v="0"/>
    <m/>
    <m/>
    <m/>
    <d v="2019-10-14T00:00:00"/>
    <m/>
    <m/>
    <m/>
    <m/>
    <m/>
    <m/>
    <m/>
    <m/>
    <m/>
    <m/>
    <m/>
    <m/>
    <m/>
    <m/>
    <m/>
    <b v="0"/>
    <b v="0"/>
    <m/>
    <x v="1"/>
    <b v="0"/>
    <b v="0"/>
    <n v="2079"/>
    <n v="1"/>
    <m/>
    <m/>
    <m/>
    <m/>
    <m/>
    <m/>
    <m/>
    <m/>
    <m/>
    <m/>
    <n v="7"/>
    <n v="8"/>
    <n v="0"/>
    <n v="1"/>
    <n v="33"/>
    <n v="1"/>
    <n v="27"/>
    <n v="-43726"/>
    <n v="43752"/>
    <n v="34"/>
    <x v="2"/>
    <n v="8"/>
    <n v="10"/>
    <x v="0"/>
    <x v="35"/>
    <x v="1"/>
    <x v="3"/>
    <x v="1"/>
    <x v="1"/>
    <x v="5"/>
    <x v="0"/>
    <n v="1"/>
    <n v="89"/>
  </r>
  <r>
    <s v="MOZ-TET-ZUM-19-001"/>
    <d v="2019-03-25T00:00:00"/>
    <x v="0"/>
    <x v="107"/>
    <x v="3"/>
    <x v="954"/>
    <m/>
    <m/>
    <m/>
    <s v="RICHADO DOMINGOS"/>
    <d v="2017-02-24T00:00:00"/>
    <s v="STELA RICHAD"/>
    <n v="2"/>
    <n v="4"/>
    <s v="F"/>
    <s v="EMILIO LIMA"/>
    <d v="2019-03-08T00:00:00"/>
    <d v="2019-03-08T00:00:00"/>
    <m/>
    <m/>
    <m/>
    <m/>
    <s v="1"/>
    <s v="2"/>
    <s v="2"/>
    <m/>
    <s v="2"/>
    <s v="1"/>
    <d v="2019-02-26T00:00:00"/>
    <s v="1"/>
    <s v="1"/>
    <s v="1"/>
    <s v="2"/>
    <s v="1"/>
    <n v="3"/>
    <d v="2017-02-24T00:00:00"/>
    <d v="2019-05-24T00:00:00"/>
    <m/>
    <d v="2017-04-24T00:00:00"/>
    <d v="2017-06-27T00:00:00"/>
    <m/>
    <d v="2019-03-13T00:00:00"/>
    <d v="2019-03-14T00:00:00"/>
    <d v="2019-03-27T00:00:00"/>
    <s v="1"/>
    <d v="2019-04-30T00:00:00"/>
    <d v="2019-03-28T00:00:00"/>
    <x v="0"/>
    <m/>
    <m/>
    <m/>
    <m/>
    <m/>
    <m/>
    <m/>
    <m/>
    <m/>
    <m/>
    <m/>
    <m/>
    <m/>
    <m/>
    <m/>
    <m/>
    <m/>
    <m/>
    <d v="2019-05-15T00:00:00"/>
    <b v="0"/>
    <b v="0"/>
    <m/>
    <x v="1"/>
    <b v="0"/>
    <b v="0"/>
    <n v="1784"/>
    <m/>
    <m/>
    <m/>
    <m/>
    <m/>
    <m/>
    <m/>
    <m/>
    <m/>
    <m/>
    <m/>
    <n v="10"/>
    <n v="16"/>
    <n v="0"/>
    <n v="6"/>
    <n v="13"/>
    <n v="1"/>
    <n v="-43551"/>
    <n v="-43549"/>
    <n v="0"/>
    <n v="11"/>
    <x v="2"/>
    <n v="2"/>
    <n v="10"/>
    <x v="0"/>
    <x v="8"/>
    <x v="0"/>
    <x v="1"/>
    <x v="1"/>
    <x v="1"/>
    <x v="4"/>
    <x v="0"/>
    <n v="2"/>
    <n v="90"/>
  </r>
  <r>
    <s v="MOZ-TET-MTZ-19-001"/>
    <d v="2019-05-29T00:00:00"/>
    <x v="0"/>
    <x v="63"/>
    <x v="3"/>
    <x v="93"/>
    <s v="MORA PERTO DE EPC MUTARARA MOATIZE"/>
    <m/>
    <m/>
    <s v="INACIO HUMBERTO"/>
    <d v="2019-02-14T00:00:00"/>
    <s v="SAO VALENTM INACIO"/>
    <n v="1"/>
    <n v="3"/>
    <s v="M"/>
    <s v="RUFINA DOMINGOS"/>
    <d v="2019-05-21T00:00:00"/>
    <d v="2019-05-21T00:00:00"/>
    <m/>
    <m/>
    <m/>
    <m/>
    <s v="2"/>
    <s v="1"/>
    <s v="2"/>
    <m/>
    <s v="1"/>
    <s v="2"/>
    <d v="2019-05-16T00:00:00"/>
    <s v="1"/>
    <s v="1"/>
    <s v="1"/>
    <s v="1"/>
    <s v="1"/>
    <n v="4"/>
    <d v="2018-02-19T00:00:00"/>
    <d v="2019-05-16T00:00:00"/>
    <d v="2018-11-16T00:00:00"/>
    <d v="2019-04-16T00:00:00"/>
    <d v="2018-06-18T00:00:00"/>
    <m/>
    <d v="2019-05-22T00:00:00"/>
    <d v="2019-05-23T00:00:00"/>
    <d v="2019-05-26T00:00:00"/>
    <s v="1"/>
    <d v="2019-06-24T00:00:00"/>
    <d v="2019-05-27T00:00:00"/>
    <x v="0"/>
    <m/>
    <m/>
    <m/>
    <d v="2019-06-24T00:00:00"/>
    <d v="2019-06-24T00:00:00"/>
    <m/>
    <m/>
    <m/>
    <m/>
    <m/>
    <m/>
    <d v="2019-06-24T00:00:00"/>
    <m/>
    <m/>
    <m/>
    <m/>
    <m/>
    <m/>
    <m/>
    <b v="0"/>
    <b v="0"/>
    <m/>
    <x v="1"/>
    <b v="0"/>
    <b v="0"/>
    <n v="1785"/>
    <m/>
    <m/>
    <m/>
    <m/>
    <m/>
    <m/>
    <m/>
    <m/>
    <m/>
    <m/>
    <m/>
    <n v="5"/>
    <n v="7"/>
    <n v="0"/>
    <n v="2"/>
    <n v="3"/>
    <n v="1"/>
    <n v="29"/>
    <n v="-43614"/>
    <n v="43640"/>
    <n v="6"/>
    <x v="2"/>
    <n v="5"/>
    <n v="10"/>
    <x v="0"/>
    <x v="39"/>
    <x v="1"/>
    <x v="0"/>
    <x v="1"/>
    <x v="1"/>
    <x v="5"/>
    <x v="3"/>
    <n v="1"/>
    <n v="90"/>
  </r>
  <r>
    <s v="MOZ-TET-MTZ-19-002"/>
    <d v="2019-05-27T00:00:00"/>
    <x v="0"/>
    <x v="63"/>
    <x v="3"/>
    <x v="93"/>
    <s v="PROXIMO DA CASA DO SR. EDUARDO SECRETARIO DO BAIRRO"/>
    <m/>
    <m/>
    <s v="VIEIRA ARNALDO"/>
    <d v="2018-08-05T00:00:00"/>
    <s v="VICTORIA VIEIRA"/>
    <n v="1"/>
    <m/>
    <s v="F"/>
    <s v="RUFINA DOMINGOS"/>
    <d v="2019-05-27T00:00:00"/>
    <d v="2019-05-27T00:00:00"/>
    <m/>
    <m/>
    <m/>
    <m/>
    <s v="1"/>
    <s v="2"/>
    <s v="2"/>
    <m/>
    <s v="1"/>
    <s v="2"/>
    <d v="2019-02-03T00:00:00"/>
    <s v="1"/>
    <s v="1"/>
    <s v="1"/>
    <s v="1"/>
    <s v="1"/>
    <n v="4"/>
    <d v="2019-08-05T00:00:00"/>
    <d v="2018-12-07T00:00:00"/>
    <d v="2019-03-02T00:00:00"/>
    <d v="2018-08-06T00:00:00"/>
    <d v="2018-08-13T00:00:00"/>
    <d v="2019-03-02T00:00:00"/>
    <d v="2019-05-23T00:00:00"/>
    <d v="2019-05-24T00:00:00"/>
    <d v="2019-05-26T00:00:00"/>
    <s v="1"/>
    <d v="2019-06-24T00:00:00"/>
    <d v="2019-05-27T00:00:00"/>
    <x v="0"/>
    <m/>
    <m/>
    <m/>
    <d v="2019-06-24T00:00:00"/>
    <m/>
    <m/>
    <m/>
    <m/>
    <m/>
    <m/>
    <m/>
    <m/>
    <m/>
    <m/>
    <m/>
    <m/>
    <m/>
    <m/>
    <m/>
    <b v="0"/>
    <b v="0"/>
    <m/>
    <x v="1"/>
    <b v="0"/>
    <b v="0"/>
    <n v="1786"/>
    <m/>
    <m/>
    <m/>
    <m/>
    <m/>
    <m/>
    <m/>
    <m/>
    <m/>
    <m/>
    <m/>
    <n v="113"/>
    <n v="110"/>
    <n v="0"/>
    <n v="-3"/>
    <n v="2"/>
    <n v="1"/>
    <n v="29"/>
    <n v="-43612"/>
    <n v="43640"/>
    <n v="3"/>
    <x v="2"/>
    <n v="2"/>
    <n v="10"/>
    <x v="0"/>
    <x v="2"/>
    <x v="3"/>
    <x v="5"/>
    <x v="3"/>
    <x v="1"/>
    <x v="5"/>
    <x v="3"/>
    <n v="2"/>
    <n v="90"/>
  </r>
  <r>
    <s v="MOZ-TET-MAC-19-001"/>
    <d v="2019-05-29T00:00:00"/>
    <x v="0"/>
    <x v="110"/>
    <x v="3"/>
    <x v="955"/>
    <s v="MORA NO BAIRRO CHITECHE"/>
    <m/>
    <m/>
    <s v="OSSIADI TCHALOSSI"/>
    <d v="2018-10-02T00:00:00"/>
    <s v="TCHALOSSI OSSIADI"/>
    <n v="1"/>
    <n v="3"/>
    <s v="M"/>
    <s v="ERGIRALDA MELO BITROSSE"/>
    <d v="2019-05-27T00:00:00"/>
    <d v="2019-05-27T00:00:00"/>
    <m/>
    <m/>
    <m/>
    <m/>
    <s v="2"/>
    <s v="1"/>
    <s v="2"/>
    <m/>
    <s v="2"/>
    <s v="1"/>
    <d v="2019-05-19T00:00:00"/>
    <s v="1"/>
    <s v="1"/>
    <s v="1"/>
    <s v="1"/>
    <s v="1"/>
    <n v="3"/>
    <d v="2018-01-13T00:00:00"/>
    <d v="2018-05-28T00:00:00"/>
    <m/>
    <d v="2018-04-24T00:00:00"/>
    <d v="2018-07-23T00:00:00"/>
    <d v="2018-07-23T00:00:00"/>
    <d v="2019-05-26T00:00:00"/>
    <d v="2019-05-27T00:00:00"/>
    <d v="2019-05-28T00:00:00"/>
    <s v="1"/>
    <d v="2019-06-24T00:00:00"/>
    <d v="2019-05-29T00:00:00"/>
    <x v="1"/>
    <m/>
    <m/>
    <m/>
    <d v="2019-06-24T00:00:00"/>
    <m/>
    <m/>
    <m/>
    <m/>
    <m/>
    <m/>
    <m/>
    <m/>
    <m/>
    <m/>
    <m/>
    <m/>
    <m/>
    <m/>
    <m/>
    <b v="0"/>
    <b v="0"/>
    <m/>
    <x v="1"/>
    <b v="0"/>
    <b v="0"/>
    <n v="1788"/>
    <m/>
    <m/>
    <m/>
    <m/>
    <m/>
    <m/>
    <m/>
    <m/>
    <m/>
    <m/>
    <m/>
    <n v="8"/>
    <n v="8"/>
    <n v="0"/>
    <n v="0"/>
    <n v="1"/>
    <n v="1"/>
    <n v="27"/>
    <n v="-43614"/>
    <n v="43640"/>
    <n v="2"/>
    <x v="2"/>
    <n v="5"/>
    <n v="10"/>
    <x v="0"/>
    <x v="39"/>
    <x v="1"/>
    <x v="2"/>
    <x v="1"/>
    <x v="1"/>
    <x v="5"/>
    <x v="0"/>
    <n v="1"/>
    <n v="90"/>
  </r>
  <r>
    <s v="MOZ-TET-MAC-19-002"/>
    <d v="2019-08-17T00:00:00"/>
    <x v="0"/>
    <x v="110"/>
    <x v="3"/>
    <x v="190"/>
    <s v="MORA PROXIMO DO LIDER DO BAIRRO"/>
    <m/>
    <m/>
    <s v="ALVARO PAULO"/>
    <d v="2017-08-11T00:00:00"/>
    <s v="ALVARO DE PAULO"/>
    <n v="1"/>
    <n v="6"/>
    <s v="M"/>
    <s v="ERGIRALDA MELO BITROSSE"/>
    <d v="2019-05-27T00:00:00"/>
    <d v="2019-05-27T00:00:00"/>
    <m/>
    <m/>
    <m/>
    <m/>
    <s v="2"/>
    <s v="1"/>
    <s v="2"/>
    <m/>
    <s v="2"/>
    <s v="1"/>
    <d v="2019-05-28T00:00:00"/>
    <s v="1"/>
    <s v="1"/>
    <s v="1"/>
    <s v="1"/>
    <s v="1"/>
    <n v="3"/>
    <d v="2018-09-11T00:00:00"/>
    <d v="2019-08-02T00:00:00"/>
    <m/>
    <d v="2019-08-01T00:00:00"/>
    <d v="2019-08-03T00:00:00"/>
    <m/>
    <d v="2019-05-28T00:00:00"/>
    <d v="2019-05-29T00:00:00"/>
    <d v="2019-06-16T00:00:00"/>
    <s v="1"/>
    <d v="2019-07-09T00:00:00"/>
    <d v="2019-06-17T00:00:00"/>
    <x v="1"/>
    <m/>
    <m/>
    <m/>
    <m/>
    <d v="2019-07-09T00:00:00"/>
    <m/>
    <m/>
    <m/>
    <m/>
    <m/>
    <m/>
    <d v="2019-07-09T00:00:00"/>
    <d v="2019-07-09T00:00:00"/>
    <m/>
    <m/>
    <m/>
    <m/>
    <m/>
    <m/>
    <b v="0"/>
    <b v="0"/>
    <m/>
    <x v="1"/>
    <b v="0"/>
    <b v="0"/>
    <n v="1789"/>
    <m/>
    <m/>
    <m/>
    <m/>
    <m/>
    <m/>
    <m/>
    <m/>
    <m/>
    <m/>
    <m/>
    <n v="-1"/>
    <n v="1"/>
    <n v="0"/>
    <n v="2"/>
    <n v="18"/>
    <n v="1"/>
    <n v="-43632"/>
    <n v="-39"/>
    <n v="-43655"/>
    <n v="80"/>
    <x v="2"/>
    <n v="5"/>
    <n v="10"/>
    <x v="0"/>
    <x v="40"/>
    <x v="1"/>
    <x v="3"/>
    <x v="1"/>
    <x v="1"/>
    <x v="4"/>
    <x v="0"/>
    <n v="1"/>
    <n v="90"/>
  </r>
  <r>
    <s v="MOZ-TET-MRR-19-001"/>
    <d v="2019-06-17T00:00:00"/>
    <x v="0"/>
    <x v="111"/>
    <x v="3"/>
    <x v="956"/>
    <s v="PROXIMO DA EPC1 DE CHIPANDE"/>
    <m/>
    <m/>
    <s v="CHIPAENE JOAO"/>
    <d v="2017-12-06T00:00:00"/>
    <s v="MANUEL CHIPAENE"/>
    <n v="2"/>
    <m/>
    <s v="M"/>
    <s v="ELETRINA JAIME MUTEIA CASSAMO"/>
    <d v="2019-06-06T00:00:00"/>
    <d v="2019-06-06T00:00:00"/>
    <m/>
    <m/>
    <m/>
    <m/>
    <s v="2"/>
    <s v="1"/>
    <s v="2"/>
    <m/>
    <s v="2"/>
    <s v="2"/>
    <d v="2019-03-06T00:00:00"/>
    <s v="1"/>
    <s v="2"/>
    <s v="1"/>
    <s v="1"/>
    <s v="1"/>
    <n v="3"/>
    <d v="2017-12-06T00:00:00"/>
    <d v="2019-11-09T00:00:00"/>
    <m/>
    <d v="2017-11-08T00:00:00"/>
    <d v="2017-10-13T00:00:00"/>
    <d v="2017-10-13T00:00:00"/>
    <d v="2019-07-06T00:00:00"/>
    <d v="2019-06-07T00:00:00"/>
    <d v="2019-06-16T00:00:00"/>
    <s v="1"/>
    <d v="2019-07-08T00:00:00"/>
    <d v="2019-06-17T00:00:00"/>
    <x v="1"/>
    <s v="2"/>
    <s v="2"/>
    <s v="2"/>
    <d v="2019-07-08T00:00:00"/>
    <d v="2019-07-08T00:00:00"/>
    <s v="2"/>
    <s v="2"/>
    <s v="2"/>
    <s v="2"/>
    <s v="2"/>
    <s v="2"/>
    <d v="2019-07-08T00:00:00"/>
    <d v="2019-07-08T00:00:00"/>
    <s v="2"/>
    <s v="2"/>
    <s v="2"/>
    <s v="2-No"/>
    <s v="2"/>
    <m/>
    <b v="0"/>
    <b v="0"/>
    <m/>
    <x v="1"/>
    <b v="0"/>
    <b v="0"/>
    <n v="1790"/>
    <m/>
    <m/>
    <m/>
    <m/>
    <m/>
    <m/>
    <m/>
    <m/>
    <m/>
    <m/>
    <m/>
    <n v="92"/>
    <n v="93"/>
    <n v="0"/>
    <n v="1"/>
    <n v="9"/>
    <n v="1"/>
    <n v="22"/>
    <n v="21"/>
    <n v="0"/>
    <n v="10"/>
    <x v="2"/>
    <n v="3"/>
    <n v="10"/>
    <x v="0"/>
    <x v="7"/>
    <x v="3"/>
    <x v="1"/>
    <x v="3"/>
    <x v="6"/>
    <x v="4"/>
    <x v="0"/>
    <n v="2"/>
    <n v="90"/>
  </r>
  <r>
    <s v="MOZ-NSS-MUA-19-002"/>
    <d v="2019-06-17T00:00:00"/>
    <x v="0"/>
    <x v="0"/>
    <x v="0"/>
    <x v="159"/>
    <s v="PERTO CA IGREJA CATOLICA"/>
    <m/>
    <m/>
    <s v="XADREQUE COSTA"/>
    <d v="2017-11-12T00:00:00"/>
    <s v="DOMINGOS XADREQUE"/>
    <n v="1"/>
    <n v="5"/>
    <s v="M"/>
    <s v="ARCANJO ROMAO"/>
    <d v="2019-05-29T00:00:00"/>
    <d v="2019-05-29T00:00:00"/>
    <m/>
    <m/>
    <m/>
    <m/>
    <s v="2"/>
    <s v="1"/>
    <s v="2"/>
    <m/>
    <s v="2"/>
    <s v="1"/>
    <d v="2019-05-13T00:00:00"/>
    <s v="1"/>
    <s v="1"/>
    <s v="1"/>
    <s v="2"/>
    <s v="1"/>
    <n v="3"/>
    <d v="2018-03-01T00:00:00"/>
    <d v="2018-04-04T00:00:00"/>
    <m/>
    <d v="2018-07-03T00:00:00"/>
    <d v="2019-05-15T00:00:00"/>
    <m/>
    <d v="2019-05-29T00:00:00"/>
    <d v="2019-05-30T00:00:00"/>
    <d v="2019-06-16T00:00:00"/>
    <s v="1"/>
    <d v="2019-07-08T00:00:00"/>
    <d v="2019-06-17T00:00:00"/>
    <x v="1"/>
    <s v="2"/>
    <s v="2"/>
    <s v="2"/>
    <d v="2019-07-08T00:00:00"/>
    <d v="2019-07-08T00:00:00"/>
    <s v="2"/>
    <s v="2"/>
    <s v="2"/>
    <s v="2"/>
    <s v="2"/>
    <s v="2"/>
    <d v="2019-07-08T00:00:00"/>
    <d v="2019-07-08T00:00:00"/>
    <m/>
    <m/>
    <m/>
    <m/>
    <m/>
    <d v="2019-08-09T00:00:00"/>
    <b v="0"/>
    <b v="0"/>
    <m/>
    <x v="1"/>
    <b v="0"/>
    <b v="0"/>
    <n v="1791"/>
    <m/>
    <m/>
    <m/>
    <m/>
    <m/>
    <m/>
    <m/>
    <m/>
    <m/>
    <m/>
    <m/>
    <n v="16"/>
    <n v="17"/>
    <n v="0"/>
    <n v="1"/>
    <n v="17"/>
    <n v="1"/>
    <n v="22"/>
    <n v="21"/>
    <n v="0"/>
    <n v="18"/>
    <x v="2"/>
    <n v="5"/>
    <n v="10"/>
    <x v="0"/>
    <x v="39"/>
    <x v="0"/>
    <x v="1"/>
    <x v="0"/>
    <x v="6"/>
    <x v="4"/>
    <x v="0"/>
    <n v="2"/>
    <n v="90"/>
  </r>
  <r>
    <s v="MOZ-NSS-MDB-19-006"/>
    <d v="2019-09-18T00:00:00"/>
    <x v="0"/>
    <x v="54"/>
    <x v="0"/>
    <x v="957"/>
    <s v="NTENDE PERTO DA PESQUITA E ESCOLA_x000d__x000a_"/>
    <s v="NTENDE"/>
    <m/>
    <s v="AMELIA ALIFA"/>
    <d v="2015-08-27T00:00:00"/>
    <s v="RODRIQUES ALIFA"/>
    <n v="3"/>
    <n v="7"/>
    <s v="F"/>
    <s v="SAMUEL MTANDAZA"/>
    <d v="2019-08-13T00:00:00"/>
    <d v="2019-08-13T00:00:00"/>
    <m/>
    <m/>
    <m/>
    <m/>
    <s v="1"/>
    <s v="1"/>
    <s v="2"/>
    <m/>
    <s v="1"/>
    <s v="1"/>
    <d v="2019-08-05T00:00:00"/>
    <s v="1"/>
    <s v="1"/>
    <s v="2"/>
    <s v="1"/>
    <s v="1"/>
    <n v="3"/>
    <d v="2015-08-29T00:00:00"/>
    <d v="2015-12-14T00:00:00"/>
    <m/>
    <d v="2015-11-12T00:00:00"/>
    <d v="2016-01-21T00:00:00"/>
    <d v="2016-01-21T00:00:00"/>
    <d v="2019-08-15T00:00:00"/>
    <d v="2019-08-16T00:00:00"/>
    <d v="2019-09-17T00:00:00"/>
    <s v="1"/>
    <d v="2019-10-14T00:00:00"/>
    <d v="2019-09-18T00:00:00"/>
    <x v="0"/>
    <m/>
    <m/>
    <m/>
    <d v="2019-10-14T00:00:00"/>
    <m/>
    <m/>
    <m/>
    <m/>
    <m/>
    <m/>
    <m/>
    <m/>
    <m/>
    <m/>
    <m/>
    <m/>
    <m/>
    <m/>
    <m/>
    <b v="0"/>
    <b v="0"/>
    <m/>
    <x v="1"/>
    <b v="0"/>
    <b v="0"/>
    <n v="2080"/>
    <n v="1"/>
    <m/>
    <m/>
    <m/>
    <m/>
    <m/>
    <m/>
    <m/>
    <m/>
    <m/>
    <m/>
    <n v="8"/>
    <n v="11"/>
    <n v="0"/>
    <n v="3"/>
    <n v="32"/>
    <n v="1"/>
    <n v="27"/>
    <n v="-43726"/>
    <n v="43752"/>
    <n v="33"/>
    <x v="2"/>
    <n v="8"/>
    <n v="10"/>
    <x v="0"/>
    <x v="35"/>
    <x v="1"/>
    <x v="3"/>
    <x v="1"/>
    <x v="1"/>
    <x v="5"/>
    <x v="0"/>
    <n v="1"/>
    <n v="89"/>
  </r>
  <r>
    <s v="MOZ-SOF-NHA-19-005-C4"/>
    <d v="2019-09-19T00:00:00"/>
    <x v="1"/>
    <x v="10"/>
    <x v="5"/>
    <x v="922"/>
    <s v="REACENTAMENTO_x000d__x000a_"/>
    <m/>
    <m/>
    <s v="INOCENCIA JOAO"/>
    <d v="2014-12-18T00:00:00"/>
    <s v="MANECAS JOSE"/>
    <n v="5"/>
    <n v="6"/>
    <s v="M"/>
    <s v="JOAO MANUEL"/>
    <d v="2019-09-03T00:00:00"/>
    <d v="2019-09-03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8T00:00:00"/>
    <s v="1"/>
    <d v="2019-10-07T00:00:00"/>
    <d v="2019-09-19T00:00:00"/>
    <x v="0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81"/>
    <n v="1"/>
    <m/>
    <m/>
    <m/>
    <m/>
    <m/>
    <m/>
    <m/>
    <m/>
    <m/>
    <m/>
    <n v="43711"/>
    <n v="0"/>
    <n v="0"/>
    <n v="-43711"/>
    <n v="43726"/>
    <n v="1"/>
    <n v="19"/>
    <n v="-43727"/>
    <n v="43745"/>
    <n v="43727"/>
    <x v="1"/>
    <n v="1"/>
    <n v="10"/>
    <x v="0"/>
    <x v="19"/>
    <x v="1"/>
    <x v="4"/>
    <x v="3"/>
    <x v="1"/>
    <x v="5"/>
    <x v="1"/>
    <n v="1"/>
    <n v="90"/>
  </r>
  <r>
    <s v="MOZ-SOF-NHA-19-006-C4"/>
    <d v="2019-09-19T00:00:00"/>
    <x v="1"/>
    <x v="10"/>
    <x v="5"/>
    <x v="924"/>
    <s v="7 BAIRRO, ATRAS DA ESCOLA_x000d__x000a_"/>
    <m/>
    <m/>
    <s v="DAVID FRANCISCO"/>
    <d v="2019-09-20T00:00:00"/>
    <s v="MARIA DAVID FRANCISCO"/>
    <n v="2"/>
    <n v="0"/>
    <s v="F"/>
    <s v="OLIVEIRA ZECA"/>
    <d v="2019-09-08T00:00:00"/>
    <d v="2019-09-08T00:00:00"/>
    <m/>
    <d v="2019-09-08T00:00:00"/>
    <m/>
    <m/>
    <s v="2"/>
    <s v="2"/>
    <s v="2"/>
    <m/>
    <s v="2"/>
    <s v="2"/>
    <m/>
    <s v="2"/>
    <s v="2"/>
    <s v="2"/>
    <s v="2"/>
    <s v="2"/>
    <n v="3"/>
    <d v="2017-09-21T00:00:00"/>
    <m/>
    <m/>
    <d v="2017-12-21T00:00:00"/>
    <d v="2018-02-21T00:00:00"/>
    <d v="2018-02-21T00:00:00"/>
    <d v="2019-09-08T00:00:00"/>
    <m/>
    <d v="2019-09-18T00:00:00"/>
    <s v="1"/>
    <d v="2019-10-07T00:00:00"/>
    <d v="2019-09-19T00:00:00"/>
    <x v="0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82"/>
    <n v="1"/>
    <m/>
    <m/>
    <m/>
    <m/>
    <m/>
    <m/>
    <m/>
    <m/>
    <m/>
    <m/>
    <n v="43716"/>
    <n v="0"/>
    <n v="0"/>
    <n v="-43716"/>
    <n v="43726"/>
    <n v="1"/>
    <n v="19"/>
    <n v="-43727"/>
    <n v="43745"/>
    <n v="43727"/>
    <x v="1"/>
    <n v="1"/>
    <n v="10"/>
    <x v="0"/>
    <x v="19"/>
    <x v="1"/>
    <x v="4"/>
    <x v="3"/>
    <x v="1"/>
    <x v="5"/>
    <x v="0"/>
    <n v="1"/>
    <n v="90"/>
  </r>
  <r>
    <s v="MOZ-SOF-NHA-19-008-C5"/>
    <d v="2019-09-19T00:00:00"/>
    <x v="1"/>
    <x v="10"/>
    <x v="5"/>
    <x v="924"/>
    <s v="13 BAIRRO PERTO DO PRESIDENTE DO COMITE_x000d__x000a_"/>
    <s v="JONE SEGREDO"/>
    <m/>
    <s v="DOMINGOS"/>
    <d v="2014-07-30T00:00:00"/>
    <s v="MARIA DOMINGOS"/>
    <n v="5"/>
    <n v="0"/>
    <s v="M"/>
    <s v="OLIVEIRA ZECA PAULO"/>
    <d v="2019-09-07T00:00:00"/>
    <d v="2019-09-07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8T00:00:00"/>
    <s v="1"/>
    <d v="2019-10-07T00:00:00"/>
    <d v="2019-09-19T00:00:00"/>
    <x v="0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83"/>
    <n v="1"/>
    <m/>
    <m/>
    <m/>
    <m/>
    <m/>
    <m/>
    <m/>
    <m/>
    <m/>
    <m/>
    <n v="43715"/>
    <n v="0"/>
    <n v="0"/>
    <n v="-43715"/>
    <n v="43726"/>
    <n v="1"/>
    <n v="19"/>
    <n v="-43727"/>
    <n v="43745"/>
    <n v="43727"/>
    <x v="1"/>
    <n v="1"/>
    <n v="10"/>
    <x v="0"/>
    <x v="19"/>
    <x v="1"/>
    <x v="4"/>
    <x v="3"/>
    <x v="1"/>
    <x v="5"/>
    <x v="1"/>
    <n v="1"/>
    <n v="90"/>
  </r>
  <r>
    <s v="MOZ-SOF-NHA-19-015"/>
    <d v="2019-09-19T00:00:00"/>
    <x v="0"/>
    <x v="10"/>
    <x v="5"/>
    <x v="958"/>
    <s v="CHIPUE, PROXIMO NDO SR. CHIGUARO_x000d__x000a_"/>
    <m/>
    <m/>
    <s v="PEDRO JOSE"/>
    <d v="2017-10-22T00:00:00"/>
    <s v="ELISA PEDRO JOSE"/>
    <n v="1"/>
    <n v="10"/>
    <s v="F"/>
    <s v="MARIAMO DUNIA"/>
    <d v="2019-08-27T00:00:00"/>
    <d v="2019-08-27T00:00:00"/>
    <m/>
    <m/>
    <m/>
    <m/>
    <s v="1"/>
    <s v="1"/>
    <s v="2"/>
    <m/>
    <s v="1"/>
    <s v="1"/>
    <d v="2019-08-10T00:00:00"/>
    <s v="1"/>
    <s v="1"/>
    <s v="2"/>
    <s v="1"/>
    <s v="1"/>
    <n v="99"/>
    <m/>
    <m/>
    <m/>
    <m/>
    <m/>
    <m/>
    <d v="2019-08-29T00:00:00"/>
    <d v="2019-08-30T00:00:00"/>
    <d v="2019-09-18T00:00:00"/>
    <s v="1"/>
    <d v="2019-10-03T00:00:00"/>
    <d v="2019-09-19T00:00:00"/>
    <x v="3"/>
    <m/>
    <m/>
    <m/>
    <d v="2019-10-03T00:00:00"/>
    <m/>
    <m/>
    <m/>
    <m/>
    <m/>
    <m/>
    <m/>
    <m/>
    <m/>
    <m/>
    <m/>
    <m/>
    <m/>
    <m/>
    <m/>
    <b v="0"/>
    <b v="0"/>
    <m/>
    <x v="3"/>
    <b v="0"/>
    <b v="0"/>
    <n v="2084"/>
    <n v="1"/>
    <m/>
    <m/>
    <m/>
    <m/>
    <m/>
    <m/>
    <m/>
    <m/>
    <m/>
    <m/>
    <n v="17"/>
    <n v="20"/>
    <n v="0"/>
    <n v="3"/>
    <n v="19"/>
    <n v="1"/>
    <n v="15"/>
    <n v="-43727"/>
    <n v="43741"/>
    <n v="20"/>
    <x v="2"/>
    <n v="8"/>
    <n v="10"/>
    <x v="0"/>
    <x v="35"/>
    <x v="0"/>
    <x v="1"/>
    <x v="0"/>
    <x v="1"/>
    <x v="5"/>
    <x v="1"/>
    <n v="2"/>
    <n v="89"/>
  </r>
  <r>
    <s v="MOZ-ZAM-ILE-19-007"/>
    <d v="2019-09-19T00:00:00"/>
    <x v="0"/>
    <x v="114"/>
    <x v="2"/>
    <x v="959"/>
    <s v="NAPALA PERTO DO SECRETARIO_x000d__x000a_"/>
    <m/>
    <m/>
    <s v="ALBERTO JOAO"/>
    <d v="2018-06-06T00:00:00"/>
    <s v="LETICIA ALBERTO JOAO"/>
    <n v="1"/>
    <n v="2"/>
    <s v="F"/>
    <s v="CATARINA VICENTE"/>
    <d v="2019-08-16T00:00:00"/>
    <d v="2019-08-16T00:00:00"/>
    <m/>
    <m/>
    <m/>
    <m/>
    <s v="1"/>
    <s v="2"/>
    <s v="2"/>
    <m/>
    <s v="2"/>
    <s v="1"/>
    <d v="2019-07-28T00:00:00"/>
    <s v="1"/>
    <s v="1"/>
    <s v="2"/>
    <s v="1"/>
    <s v="2"/>
    <n v="3"/>
    <m/>
    <d v="2018-09-10T00:00:00"/>
    <m/>
    <d v="2018-08-06T00:00:00"/>
    <d v="2018-10-11T00:00:00"/>
    <d v="2018-10-11T00:00:00"/>
    <d v="2019-08-18T00:00:00"/>
    <d v="2019-08-18T00:00:00"/>
    <d v="2019-09-19T00:00:00"/>
    <s v="1"/>
    <d v="2019-10-07T00:00:00"/>
    <d v="2019-09-19T00:00:00"/>
    <x v="0"/>
    <m/>
    <m/>
    <m/>
    <m/>
    <m/>
    <m/>
    <m/>
    <m/>
    <m/>
    <m/>
    <m/>
    <m/>
    <m/>
    <m/>
    <m/>
    <m/>
    <m/>
    <m/>
    <m/>
    <b v="0"/>
    <b v="0"/>
    <m/>
    <x v="3"/>
    <b v="0"/>
    <b v="0"/>
    <n v="2085"/>
    <n v="1"/>
    <m/>
    <m/>
    <m/>
    <m/>
    <m/>
    <m/>
    <m/>
    <m/>
    <m/>
    <m/>
    <n v="19"/>
    <n v="21"/>
    <n v="0"/>
    <n v="2"/>
    <n v="32"/>
    <n v="0"/>
    <n v="-43727"/>
    <n v="-43727"/>
    <n v="0"/>
    <n v="32"/>
    <x v="2"/>
    <n v="7"/>
    <n v="10"/>
    <x v="0"/>
    <x v="32"/>
    <x v="0"/>
    <x v="3"/>
    <x v="0"/>
    <x v="1"/>
    <x v="4"/>
    <x v="0"/>
    <n v="2"/>
    <n v="90"/>
  </r>
  <r>
    <s v="MOZ-ZAM-ILE-19-008"/>
    <d v="2019-09-19T00:00:00"/>
    <x v="0"/>
    <x v="114"/>
    <x v="2"/>
    <x v="282"/>
    <s v="BAIRRO 25 DE SETEMBRO_x000d__x000a_"/>
    <m/>
    <m/>
    <s v="MANUEL"/>
    <d v="2017-11-08T00:00:00"/>
    <s v="VIAGEM MANUEL"/>
    <n v="2"/>
    <n v="1"/>
    <s v="M"/>
    <s v="SAMITO ZECAS"/>
    <d v="2019-09-09T00:00:00"/>
    <d v="2019-09-09T00:00:00"/>
    <m/>
    <m/>
    <m/>
    <m/>
    <s v="2"/>
    <s v="2"/>
    <s v="1"/>
    <d v="2019-09-09T00:00:00"/>
    <s v="2"/>
    <s v="1"/>
    <d v="2019-09-07T00:00:00"/>
    <s v="1"/>
    <s v="1"/>
    <s v="2"/>
    <s v="1"/>
    <s v="1"/>
    <n v="99"/>
    <m/>
    <m/>
    <m/>
    <m/>
    <m/>
    <m/>
    <d v="2019-09-09T00:00:00"/>
    <d v="2019-09-10T00:00:00"/>
    <d v="2019-09-19T00:00:00"/>
    <s v="1"/>
    <d v="2019-10-07T00:00:00"/>
    <d v="2019-09-19T00:00:00"/>
    <x v="1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86"/>
    <n v="1"/>
    <m/>
    <m/>
    <m/>
    <m/>
    <m/>
    <m/>
    <m/>
    <m/>
    <m/>
    <m/>
    <n v="2"/>
    <n v="3"/>
    <n v="0"/>
    <n v="1"/>
    <n v="9"/>
    <n v="0"/>
    <n v="18"/>
    <n v="-43727"/>
    <n v="43745"/>
    <n v="9"/>
    <x v="2"/>
    <n v="9"/>
    <n v="10"/>
    <x v="0"/>
    <x v="21"/>
    <x v="1"/>
    <x v="1"/>
    <x v="1"/>
    <x v="1"/>
    <x v="5"/>
    <x v="1"/>
    <n v="1"/>
    <n v="89"/>
  </r>
  <r>
    <s v="MOZ-ZAM-MLB-19-006-C1"/>
    <d v="2019-09-19T00:00:00"/>
    <x v="1"/>
    <x v="27"/>
    <x v="2"/>
    <x v="960"/>
    <s v="NANQUAL, PERTO DO APE_x000d__x000a_"/>
    <m/>
    <m/>
    <s v="VASCO ALFREDO"/>
    <d v="2016-07-30T00:00:00"/>
    <s v="MANUEL VASCO"/>
    <n v="3"/>
    <m/>
    <s v="M"/>
    <s v="JACINTO COSSA"/>
    <d v="2019-09-03T00:00:00"/>
    <d v="2019-09-03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04T00:00:00"/>
    <m/>
    <d v="2019-09-18T00:00:00"/>
    <s v="1"/>
    <d v="2019-10-07T00:00:00"/>
    <d v="2019-09-19T00:00:00"/>
    <x v="0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87"/>
    <n v="1"/>
    <m/>
    <s v="15o45'39''"/>
    <m/>
    <m/>
    <m/>
    <m/>
    <m/>
    <m/>
    <m/>
    <s v="36o17'11''"/>
    <n v="43711"/>
    <n v="0"/>
    <n v="0"/>
    <n v="-43711"/>
    <n v="43726"/>
    <n v="1"/>
    <n v="19"/>
    <n v="-43727"/>
    <n v="43745"/>
    <n v="43727"/>
    <x v="1"/>
    <n v="1"/>
    <n v="10"/>
    <x v="0"/>
    <x v="19"/>
    <x v="1"/>
    <x v="4"/>
    <x v="3"/>
    <x v="1"/>
    <x v="5"/>
    <x v="1"/>
    <n v="1"/>
    <n v="90"/>
  </r>
  <r>
    <s v="MOZ-ZAM-MLB-19-006-C2"/>
    <d v="2019-09-19T00:00:00"/>
    <x v="1"/>
    <x v="27"/>
    <x v="2"/>
    <x v="960"/>
    <s v="NANGUAL PERTO DO APE_x000d__x000a_"/>
    <m/>
    <m/>
    <s v="AMELIA FRANCISCO"/>
    <d v="2017-03-01T00:00:00"/>
    <s v="ALBERTO NAIRUBE"/>
    <n v="2"/>
    <n v="6"/>
    <s v="M"/>
    <s v="JACINTO COSSA"/>
    <d v="2019-09-03T00:00:00"/>
    <d v="2019-09-03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04T00:00:00"/>
    <m/>
    <d v="2019-09-18T00:00:00"/>
    <s v="1"/>
    <d v="2019-10-07T00:00:00"/>
    <d v="2019-09-19T00:00:00"/>
    <x v="0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88"/>
    <n v="1"/>
    <m/>
    <s v="15o45'39''"/>
    <m/>
    <m/>
    <m/>
    <m/>
    <m/>
    <m/>
    <m/>
    <s v="36o17''11'"/>
    <n v="43711"/>
    <n v="0"/>
    <n v="0"/>
    <n v="-43711"/>
    <n v="43726"/>
    <n v="1"/>
    <n v="19"/>
    <n v="-43727"/>
    <n v="43745"/>
    <n v="43727"/>
    <x v="1"/>
    <n v="1"/>
    <n v="10"/>
    <x v="0"/>
    <x v="19"/>
    <x v="1"/>
    <x v="4"/>
    <x v="3"/>
    <x v="1"/>
    <x v="5"/>
    <x v="1"/>
    <n v="1"/>
    <n v="90"/>
  </r>
  <r>
    <s v="MOZ-ZAM-MLB-19-006-C3"/>
    <d v="2019-09-19T00:00:00"/>
    <x v="1"/>
    <x v="27"/>
    <x v="2"/>
    <x v="960"/>
    <s v="NANGUAL, PERTO DO APE_x000d__x000a_"/>
    <m/>
    <m/>
    <s v="ANTONIO"/>
    <d v="2017-08-31T00:00:00"/>
    <s v="PAULO ANTONIO"/>
    <n v="2"/>
    <n v="1"/>
    <s v="M"/>
    <s v="JACINTO COSSA"/>
    <d v="2019-09-03T00:00:00"/>
    <d v="2019-09-03T00:00:00"/>
    <m/>
    <m/>
    <m/>
    <m/>
    <s v="2"/>
    <s v="2"/>
    <s v="2"/>
    <m/>
    <s v="2"/>
    <s v="2"/>
    <m/>
    <s v="2"/>
    <s v="2"/>
    <s v="2"/>
    <s v="2"/>
    <s v="2"/>
    <n v="4"/>
    <d v="2017-09-01T00:00:00"/>
    <m/>
    <m/>
    <d v="2018-01-22T00:00:00"/>
    <m/>
    <d v="2018-01-22T00:00:00"/>
    <d v="2019-09-04T00:00:00"/>
    <m/>
    <d v="2019-09-18T00:00:00"/>
    <s v="1"/>
    <d v="2019-10-14T00:00:00"/>
    <d v="2019-09-19T00:00:00"/>
    <x v="1"/>
    <m/>
    <m/>
    <m/>
    <d v="2019-10-14T00:00:00"/>
    <m/>
    <m/>
    <m/>
    <m/>
    <m/>
    <m/>
    <m/>
    <m/>
    <m/>
    <m/>
    <m/>
    <m/>
    <m/>
    <m/>
    <m/>
    <b v="0"/>
    <b v="0"/>
    <m/>
    <x v="1"/>
    <b v="0"/>
    <b v="0"/>
    <n v="2089"/>
    <n v="1"/>
    <m/>
    <s v="15o45'39&quot;"/>
    <n v="3"/>
    <n v="1"/>
    <m/>
    <m/>
    <m/>
    <m/>
    <m/>
    <s v="36o17'11&quot;"/>
    <n v="43711"/>
    <n v="0"/>
    <n v="0"/>
    <n v="-43711"/>
    <n v="43726"/>
    <n v="1"/>
    <n v="26"/>
    <n v="-43727"/>
    <n v="43752"/>
    <n v="43727"/>
    <x v="1"/>
    <n v="1"/>
    <n v="10"/>
    <x v="0"/>
    <x v="19"/>
    <x v="1"/>
    <x v="4"/>
    <x v="3"/>
    <x v="1"/>
    <x v="5"/>
    <x v="3"/>
    <n v="1"/>
    <n v="90"/>
  </r>
  <r>
    <s v="MOZ--ZAM-QEL-19-005"/>
    <d v="2019-09-19T00:00:00"/>
    <x v="0"/>
    <x v="4"/>
    <x v="2"/>
    <x v="961"/>
    <s v="PROXIMO DA SEGUNDA MESQUITA_x000d__x000a_"/>
    <m/>
    <m/>
    <s v="NELSON LUIS MATIAS"/>
    <d v="2015-07-03T00:00:00"/>
    <s v="EDY NELSON LUIS MATIAS"/>
    <n v="4"/>
    <n v="2"/>
    <s v="M"/>
    <s v="MARCELINA COSTA"/>
    <d v="2019-09-10T00:00:00"/>
    <d v="2019-09-10T00:00:00"/>
    <m/>
    <m/>
    <m/>
    <m/>
    <s v="1"/>
    <s v="2"/>
    <s v="2"/>
    <m/>
    <s v="2"/>
    <s v="1"/>
    <d v="2019-09-07T00:00:00"/>
    <s v="1"/>
    <s v="1"/>
    <s v="2"/>
    <s v="1"/>
    <s v="1"/>
    <n v="5"/>
    <d v="2015-06-16T00:00:00"/>
    <d v="2015-05-16T00:00:00"/>
    <d v="2019-05-06T00:00:00"/>
    <d v="2015-08-17T00:00:00"/>
    <d v="2015-10-16T00:00:00"/>
    <d v="2019-08-08T00:00:00"/>
    <d v="2019-09-10T00:00:00"/>
    <d v="2019-09-12T00:00:00"/>
    <d v="2019-09-18T00:00:00"/>
    <s v="1"/>
    <d v="2019-10-07T00:00:00"/>
    <d v="2019-09-19T00:00:00"/>
    <x v="0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90"/>
    <n v="1"/>
    <m/>
    <s v="17o51'31''"/>
    <m/>
    <n v="3"/>
    <m/>
    <m/>
    <m/>
    <m/>
    <m/>
    <s v="36o53'35''"/>
    <n v="3"/>
    <n v="5"/>
    <n v="0"/>
    <n v="2"/>
    <n v="6"/>
    <n v="1"/>
    <n v="19"/>
    <n v="-43727"/>
    <n v="43745"/>
    <n v="7"/>
    <x v="2"/>
    <n v="9"/>
    <n v="10"/>
    <x v="0"/>
    <x v="21"/>
    <x v="1"/>
    <x v="0"/>
    <x v="1"/>
    <x v="1"/>
    <x v="5"/>
    <x v="3"/>
    <n v="1"/>
    <n v="89"/>
  </r>
  <r>
    <s v="MOZ-CDL-MCF-19-001"/>
    <d v="2019-09-19T00:00:00"/>
    <x v="0"/>
    <x v="16"/>
    <x v="4"/>
    <x v="962"/>
    <s v="MUARIA PERTO DO MERCADO_x000d__x000a_"/>
    <m/>
    <m/>
    <s v="AMIDA ABUCHIR"/>
    <d v="2019-05-29T00:00:00"/>
    <s v="SAFINHA AMEDE"/>
    <n v="6"/>
    <n v="3"/>
    <s v="F"/>
    <s v="GENITO ATIBO"/>
    <d v="2019-08-19T00:00:00"/>
    <d v="2019-08-19T00:00:00"/>
    <m/>
    <m/>
    <m/>
    <m/>
    <s v="2"/>
    <s v="1"/>
    <s v="2"/>
    <m/>
    <s v="2"/>
    <s v="1"/>
    <d v="2019-08-09T00:00:00"/>
    <s v="1"/>
    <s v="1"/>
    <s v="1"/>
    <s v="1"/>
    <s v="1"/>
    <n v="3"/>
    <d v="2013-06-07T00:00:00"/>
    <d v="2013-10-14T00:00:00"/>
    <m/>
    <d v="2013-08-30T00:00:00"/>
    <d v="2014-01-17T00:00:00"/>
    <d v="2014-01-17T00:00:00"/>
    <d v="2019-08-26T00:00:00"/>
    <d v="2019-08-30T00:00:00"/>
    <d v="2019-09-18T00:00:00"/>
    <s v="1"/>
    <d v="2019-10-07T00:00:00"/>
    <d v="2019-09-19T00:00:00"/>
    <x v="0"/>
    <m/>
    <m/>
    <m/>
    <d v="2019-10-07T00:00:00"/>
    <m/>
    <m/>
    <m/>
    <m/>
    <m/>
    <m/>
    <m/>
    <m/>
    <m/>
    <m/>
    <m/>
    <m/>
    <m/>
    <m/>
    <m/>
    <b v="0"/>
    <b v="0"/>
    <m/>
    <x v="3"/>
    <b v="0"/>
    <b v="0"/>
    <n v="2091"/>
    <n v="1"/>
    <m/>
    <s v="40o53'52"/>
    <m/>
    <m/>
    <m/>
    <m/>
    <m/>
    <m/>
    <m/>
    <s v="13o28'53''"/>
    <n v="10"/>
    <n v="21"/>
    <n v="0"/>
    <n v="11"/>
    <n v="19"/>
    <n v="1"/>
    <n v="19"/>
    <n v="-43727"/>
    <n v="43745"/>
    <n v="20"/>
    <x v="2"/>
    <n v="8"/>
    <n v="10"/>
    <x v="0"/>
    <x v="35"/>
    <x v="0"/>
    <x v="1"/>
    <x v="1"/>
    <x v="1"/>
    <x v="5"/>
    <x v="0"/>
    <n v="2"/>
    <n v="89"/>
  </r>
  <r>
    <s v="MOZ-NSS-MDB-19-004"/>
    <d v="2019-06-17T00:00:00"/>
    <x v="0"/>
    <x v="54"/>
    <x v="0"/>
    <x v="855"/>
    <s v="USSMANE PERTO DE MESQUITA"/>
    <m/>
    <m/>
    <s v="ALI ADAMO"/>
    <d v="2016-03-05T00:00:00"/>
    <s v="NITO ALI"/>
    <n v="3"/>
    <m/>
    <s v="M"/>
    <s v="BETO MONTEIRO"/>
    <d v="2019-02-05T00:00:00"/>
    <d v="2019-03-05T00:00:00"/>
    <m/>
    <m/>
    <m/>
    <m/>
    <s v="1"/>
    <s v="2"/>
    <s v="2"/>
    <m/>
    <s v="1"/>
    <s v="1"/>
    <d v="2019-04-25T00:00:00"/>
    <s v="1"/>
    <s v="1"/>
    <s v="1"/>
    <s v="1"/>
    <s v="1"/>
    <n v="3"/>
    <d v="2016-03-05T00:00:00"/>
    <d v="2016-05-08T00:00:00"/>
    <m/>
    <d v="2016-04-07T00:00:00"/>
    <d v="2016-08-09T00:00:00"/>
    <d v="2016-08-09T00:00:00"/>
    <d v="2019-05-03T00:00:00"/>
    <d v="2019-05-04T00:00:00"/>
    <d v="2019-06-16T00:00:00"/>
    <s v="1"/>
    <d v="2019-07-08T00:00:00"/>
    <d v="2019-06-17T00:00:00"/>
    <x v="1"/>
    <s v="2"/>
    <s v="2"/>
    <s v="2"/>
    <d v="2019-07-08T00:00:00"/>
    <d v="2019-07-08T00:00:00"/>
    <s v="2"/>
    <s v="2"/>
    <s v="2"/>
    <s v="2"/>
    <s v="2"/>
    <s v="2"/>
    <d v="2019-07-08T00:00:00"/>
    <d v="2019-07-08T00:00:00"/>
    <s v="2"/>
    <s v="2"/>
    <s v="2"/>
    <s v="2-No"/>
    <s v="2"/>
    <m/>
    <b v="0"/>
    <b v="0"/>
    <m/>
    <x v="1"/>
    <b v="0"/>
    <b v="0"/>
    <n v="1792"/>
    <m/>
    <m/>
    <m/>
    <m/>
    <m/>
    <m/>
    <m/>
    <m/>
    <m/>
    <m/>
    <m/>
    <n v="-79"/>
    <n v="9"/>
    <n v="28"/>
    <n v="60"/>
    <n v="43"/>
    <n v="1"/>
    <n v="22"/>
    <n v="21"/>
    <n v="0"/>
    <n v="44"/>
    <x v="2"/>
    <n v="4"/>
    <n v="10"/>
    <x v="0"/>
    <x v="17"/>
    <x v="1"/>
    <x v="3"/>
    <x v="1"/>
    <x v="6"/>
    <x v="4"/>
    <x v="0"/>
    <n v="1"/>
    <n v="90"/>
  </r>
  <r>
    <s v="MOZ-NSS-LID-19-001"/>
    <d v="2019-06-17T00:00:00"/>
    <x v="0"/>
    <x v="38"/>
    <x v="0"/>
    <x v="963"/>
    <s v="B5 CHIUAULA"/>
    <m/>
    <m/>
    <s v="HORTENCIA JULIO"/>
    <d v="2007-02-03T00:00:00"/>
    <s v="BERIO BASILIO"/>
    <n v="12"/>
    <n v="3"/>
    <s v="M"/>
    <s v="JOAO JOSE"/>
    <d v="2019-06-06T00:00:00"/>
    <d v="2019-06-06T00:00:00"/>
    <m/>
    <m/>
    <m/>
    <m/>
    <s v="1"/>
    <s v="1"/>
    <s v="2"/>
    <m/>
    <s v="1"/>
    <s v="1"/>
    <d v="2019-05-27T00:00:00"/>
    <s v="1"/>
    <s v="1"/>
    <s v="1"/>
    <s v="2"/>
    <s v="1"/>
    <n v="3"/>
    <d v="2017-05-03T00:00:00"/>
    <d v="2017-08-06T00:00:00"/>
    <m/>
    <d v="2017-07-05T00:00:00"/>
    <d v="2017-10-07T00:00:00"/>
    <m/>
    <d v="2019-06-06T00:00:00"/>
    <d v="2019-06-06T00:00:00"/>
    <d v="2019-06-16T00:00:00"/>
    <s v="1"/>
    <d v="2019-07-08T00:00:00"/>
    <d v="2019-06-17T00:00:00"/>
    <x v="1"/>
    <s v="2"/>
    <s v="2"/>
    <s v="2"/>
    <d v="2019-07-08T00:00:00"/>
    <d v="2019-07-08T00:00:00"/>
    <s v="2"/>
    <s v="2"/>
    <s v="2"/>
    <s v="2"/>
    <s v="2"/>
    <s v="2"/>
    <d v="2019-07-08T00:00:00"/>
    <d v="2019-07-08T00:00:00"/>
    <s v="2"/>
    <s v="2"/>
    <s v="2"/>
    <s v="2-No"/>
    <m/>
    <m/>
    <b v="0"/>
    <b v="0"/>
    <m/>
    <x v="1"/>
    <b v="0"/>
    <b v="0"/>
    <n v="1793"/>
    <m/>
    <m/>
    <m/>
    <m/>
    <m/>
    <m/>
    <m/>
    <m/>
    <m/>
    <m/>
    <m/>
    <n v="10"/>
    <n v="10"/>
    <n v="0"/>
    <n v="0"/>
    <n v="10"/>
    <n v="1"/>
    <n v="22"/>
    <n v="21"/>
    <n v="0"/>
    <n v="11"/>
    <x v="2"/>
    <n v="5"/>
    <n v="10"/>
    <x v="0"/>
    <x v="40"/>
    <x v="1"/>
    <x v="1"/>
    <x v="1"/>
    <x v="6"/>
    <x v="4"/>
    <x v="0"/>
    <n v="1"/>
    <n v="90"/>
  </r>
  <r>
    <s v="MOZ-ZAM-MLG-19-004"/>
    <d v="2019-05-22T00:00:00"/>
    <x v="0"/>
    <x v="13"/>
    <x v="2"/>
    <x v="14"/>
    <s v="ALDEIA 25 DE JUNHO"/>
    <m/>
    <m/>
    <s v="ANTONIO NEVES E ROSAPINTO"/>
    <d v="2018-10-29T00:00:00"/>
    <s v="EMANUEL ANTONIO"/>
    <n v="0"/>
    <n v="6"/>
    <s v="M"/>
    <s v="FRANCISCO GABRIL"/>
    <d v="2019-05-18T00:00:00"/>
    <d v="2019-05-18T00:00:00"/>
    <m/>
    <m/>
    <m/>
    <m/>
    <s v="1"/>
    <s v="2"/>
    <s v="2"/>
    <m/>
    <s v="2"/>
    <s v="2"/>
    <d v="2019-05-06T00:00:00"/>
    <s v="1"/>
    <s v="1"/>
    <s v="1"/>
    <s v="1"/>
    <s v="1"/>
    <n v="3"/>
    <m/>
    <d v="2019-01-29T00:00:00"/>
    <m/>
    <d v="2018-12-27T00:00:00"/>
    <d v="2019-04-26T00:00:00"/>
    <d v="2019-04-26T00:00:00"/>
    <d v="2019-05-18T00:00:00"/>
    <d v="2019-05-19T00:00:00"/>
    <d v="2019-06-03T00:00:00"/>
    <s v="1"/>
    <d v="2019-06-20T00:00:00"/>
    <d v="2019-06-06T00:00:00"/>
    <x v="0"/>
    <m/>
    <m/>
    <m/>
    <m/>
    <m/>
    <m/>
    <m/>
    <m/>
    <m/>
    <m/>
    <m/>
    <m/>
    <d v="2019-06-20T00:00:00"/>
    <m/>
    <m/>
    <m/>
    <m/>
    <m/>
    <m/>
    <b v="0"/>
    <b v="0"/>
    <m/>
    <x v="1"/>
    <b v="0"/>
    <b v="0"/>
    <n v="1794"/>
    <n v="1"/>
    <m/>
    <m/>
    <m/>
    <m/>
    <m/>
    <m/>
    <m/>
    <m/>
    <m/>
    <m/>
    <n v="12"/>
    <n v="13"/>
    <n v="0"/>
    <n v="1"/>
    <n v="15"/>
    <n v="3"/>
    <n v="-43619"/>
    <n v="29"/>
    <n v="-43636"/>
    <n v="3"/>
    <x v="2"/>
    <n v="5"/>
    <n v="10"/>
    <x v="0"/>
    <x v="24"/>
    <x v="1"/>
    <x v="5"/>
    <x v="1"/>
    <x v="6"/>
    <x v="4"/>
    <x v="0"/>
    <n v="1"/>
    <n v="90"/>
  </r>
  <r>
    <s v="MOZ-ZAM-PBN-19-004"/>
    <d v="2019-04-29T00:00:00"/>
    <x v="0"/>
    <x v="81"/>
    <x v="2"/>
    <x v="964"/>
    <s v="MALEMA"/>
    <m/>
    <m/>
    <s v="FRANCISCO E DOMINGAS JACINTO"/>
    <d v="2018-11-13T00:00:00"/>
    <s v="NELCIA FRANCISCO"/>
    <n v="0"/>
    <n v="5"/>
    <s v="F"/>
    <s v="TELMA"/>
    <d v="2019-04-18T00:00:00"/>
    <d v="2019-04-19T00:00:00"/>
    <m/>
    <m/>
    <m/>
    <m/>
    <s v="1"/>
    <s v="2"/>
    <s v="2"/>
    <m/>
    <s v="2"/>
    <s v="1"/>
    <d v="2019-04-17T00:00:00"/>
    <s v="1"/>
    <s v="1"/>
    <s v="2"/>
    <s v="1"/>
    <s v="1"/>
    <n v="2"/>
    <m/>
    <m/>
    <m/>
    <d v="2019-02-25T00:00:00"/>
    <m/>
    <d v="2019-03-23T00:00:00"/>
    <d v="2019-04-20T00:00:00"/>
    <d v="2019-04-21T00:00:00"/>
    <d v="2019-04-26T00:00:00"/>
    <s v="1"/>
    <d v="2019-08-29T00:00:00"/>
    <d v="2019-04-27T00:00:00"/>
    <x v="0"/>
    <m/>
    <m/>
    <m/>
    <d v="2019-08-29T00:00:00"/>
    <d v="2019-08-29T00:00:00"/>
    <m/>
    <m/>
    <m/>
    <m/>
    <m/>
    <m/>
    <m/>
    <m/>
    <m/>
    <m/>
    <m/>
    <m/>
    <m/>
    <d v="2019-07-15T00:00:00"/>
    <b v="0"/>
    <b v="0"/>
    <m/>
    <x v="1"/>
    <b v="0"/>
    <b v="0"/>
    <n v="1795"/>
    <n v="1"/>
    <m/>
    <m/>
    <m/>
    <m/>
    <m/>
    <m/>
    <m/>
    <m/>
    <m/>
    <m/>
    <n v="1"/>
    <n v="4"/>
    <n v="1"/>
    <n v="2"/>
    <n v="5"/>
    <n v="1"/>
    <n v="125"/>
    <n v="-43584"/>
    <n v="43706"/>
    <n v="8"/>
    <x v="2"/>
    <n v="4"/>
    <n v="10"/>
    <x v="0"/>
    <x v="16"/>
    <x v="1"/>
    <x v="1"/>
    <x v="1"/>
    <x v="1"/>
    <x v="5"/>
    <x v="2"/>
    <n v="1"/>
    <n v="90"/>
  </r>
  <r>
    <s v="MOZ-SOF-MAR-19-002-C2"/>
    <d v="2019-03-13T00:00:00"/>
    <x v="1"/>
    <x v="98"/>
    <x v="5"/>
    <x v="965"/>
    <s v="NHAWANDO PERTO DO FUMO PAULO_x000d__x000a_"/>
    <m/>
    <m/>
    <s v="MARIDA ALVISTA"/>
    <m/>
    <s v="JOAO LUCAS"/>
    <n v="2"/>
    <n v="0"/>
    <s v="M"/>
    <s v="ENIA LUIS INACIO"/>
    <d v="2019-02-23T00:00:00"/>
    <d v="2019-02-23T00:00:00"/>
    <s v="1"/>
    <d v="2019-02-24T00:00:00"/>
    <s v="4"/>
    <s v="2"/>
    <m/>
    <m/>
    <s v="2"/>
    <m/>
    <m/>
    <m/>
    <m/>
    <m/>
    <m/>
    <m/>
    <m/>
    <s v="2"/>
    <n v="99"/>
    <m/>
    <m/>
    <m/>
    <m/>
    <m/>
    <m/>
    <d v="2019-02-24T00:00:00"/>
    <m/>
    <m/>
    <s v="1"/>
    <d v="2019-03-27T00:00:00"/>
    <d v="2019-03-22T00:00:00"/>
    <x v="3"/>
    <m/>
    <m/>
    <m/>
    <m/>
    <m/>
    <m/>
    <m/>
    <m/>
    <s v="1"/>
    <m/>
    <s v="1"/>
    <m/>
    <d v="2019-03-27T00:00:00"/>
    <m/>
    <m/>
    <m/>
    <m/>
    <m/>
    <m/>
    <b v="0"/>
    <b v="0"/>
    <m/>
    <x v="1"/>
    <b v="0"/>
    <b v="0"/>
    <n v="1796"/>
    <n v="1"/>
    <m/>
    <m/>
    <m/>
    <m/>
    <m/>
    <m/>
    <m/>
    <m/>
    <m/>
    <m/>
    <n v="43519"/>
    <n v="0"/>
    <n v="0"/>
    <n v="-43519"/>
    <n v="0"/>
    <n v="43546"/>
    <n v="0"/>
    <n v="14"/>
    <n v="-43551"/>
    <n v="43537"/>
    <x v="1"/>
    <n v="1"/>
    <n v="10"/>
    <x v="0"/>
    <x v="19"/>
    <x v="1"/>
    <x v="4"/>
    <x v="3"/>
    <x v="6"/>
    <x v="4"/>
    <x v="1"/>
    <n v="1"/>
    <n v="90"/>
  </r>
  <r>
    <s v="MOZ-GAZ-CBT-19-003"/>
    <d v="2019-06-25T00:00:00"/>
    <x v="0"/>
    <x v="30"/>
    <x v="9"/>
    <x v="966"/>
    <s v="BAIRRO CIMENTO"/>
    <m/>
    <m/>
    <s v="AGIRA ABDUL"/>
    <d v="2009-10-13T00:00:00"/>
    <s v="AMINA HIBRAIMO"/>
    <n v="9"/>
    <n v="6"/>
    <s v="F"/>
    <s v="BONIFACIO SIBINDE"/>
    <d v="2019-06-10T00:00:00"/>
    <d v="2019-06-10T00:00:00"/>
    <m/>
    <m/>
    <m/>
    <m/>
    <s v="1"/>
    <s v="2"/>
    <s v="2"/>
    <m/>
    <s v="2"/>
    <s v="1"/>
    <d v="2019-05-29T00:00:00"/>
    <s v="1"/>
    <s v="1"/>
    <s v="2"/>
    <s v="1"/>
    <s v="1"/>
    <n v="3"/>
    <d v="2009-10-14T00:00:00"/>
    <d v="2010-01-17T00:00:00"/>
    <m/>
    <d v="2009-12-16T00:00:00"/>
    <d v="2010-02-10T00:00:00"/>
    <d v="2010-02-10T00:00:00"/>
    <d v="2019-06-11T00:00:00"/>
    <d v="2019-06-12T00:00:00"/>
    <d v="2019-06-26T00:00:00"/>
    <s v="1"/>
    <d v="2019-07-15T00:00:00"/>
    <d v="2019-06-26T00:00:00"/>
    <x v="0"/>
    <m/>
    <m/>
    <m/>
    <d v="2019-07-15T00:00:00"/>
    <d v="2019-07-15T00:00:00"/>
    <m/>
    <m/>
    <m/>
    <m/>
    <m/>
    <m/>
    <d v="2019-07-15T00:00:00"/>
    <d v="2019-07-15T00:00:00"/>
    <m/>
    <m/>
    <m/>
    <m/>
    <m/>
    <m/>
    <b v="0"/>
    <b v="0"/>
    <m/>
    <x v="1"/>
    <b v="0"/>
    <b v="0"/>
    <n v="1797"/>
    <n v="1"/>
    <m/>
    <m/>
    <m/>
    <m/>
    <m/>
    <m/>
    <m/>
    <m/>
    <m/>
    <m/>
    <n v="12"/>
    <n v="14"/>
    <n v="0"/>
    <n v="2"/>
    <n v="14"/>
    <n v="0"/>
    <n v="19"/>
    <n v="20"/>
    <n v="0"/>
    <n v="13"/>
    <x v="2"/>
    <n v="5"/>
    <n v="10"/>
    <x v="0"/>
    <x v="40"/>
    <x v="2"/>
    <x v="1"/>
    <x v="1"/>
    <x v="6"/>
    <x v="4"/>
    <x v="0"/>
    <n v="1"/>
    <n v="90"/>
  </r>
  <r>
    <s v="MOZ-GAZ-CBT-19-004"/>
    <d v="2019-06-26T00:00:00"/>
    <x v="0"/>
    <x v="30"/>
    <x v="9"/>
    <x v="967"/>
    <s v="BAIRRO 1 MUKOTUENE"/>
    <m/>
    <m/>
    <s v="JULIO MULAMBO"/>
    <d v="2015-06-12T00:00:00"/>
    <s v="ARGE JULIO MULAMBO"/>
    <n v="4"/>
    <m/>
    <s v="F"/>
    <s v="LIRIA LUIZA BALATE"/>
    <d v="2019-06-10T00:00:00"/>
    <d v="2019-06-10T00:00:00"/>
    <m/>
    <m/>
    <m/>
    <m/>
    <s v="1"/>
    <s v="2"/>
    <s v="1"/>
    <d v="2019-06-03T00:00:00"/>
    <s v="2"/>
    <s v="1"/>
    <d v="2019-05-20T00:00:00"/>
    <s v="1"/>
    <s v="1"/>
    <s v="2"/>
    <s v="1"/>
    <s v="1"/>
    <n v="3"/>
    <d v="2015-06-12T00:00:00"/>
    <d v="2015-09-15T00:00:00"/>
    <m/>
    <d v="2015-08-14T00:00:00"/>
    <d v="2015-10-13T00:00:00"/>
    <m/>
    <d v="2019-06-10T00:00:00"/>
    <d v="2019-06-11T00:00:00"/>
    <d v="2019-06-26T00:00:00"/>
    <s v="1"/>
    <d v="2019-07-17T00:00:00"/>
    <d v="2019-06-26T00:00:00"/>
    <x v="1"/>
    <m/>
    <m/>
    <m/>
    <d v="2019-07-17T00:00:00"/>
    <d v="2019-07-17T00:00:00"/>
    <m/>
    <m/>
    <m/>
    <m/>
    <m/>
    <m/>
    <d v="2019-07-17T00:00:00"/>
    <d v="2019-07-17T00:00:00"/>
    <m/>
    <m/>
    <m/>
    <m/>
    <m/>
    <m/>
    <b v="0"/>
    <b v="0"/>
    <m/>
    <x v="1"/>
    <b v="0"/>
    <b v="0"/>
    <n v="1798"/>
    <n v="1"/>
    <m/>
    <m/>
    <m/>
    <m/>
    <m/>
    <m/>
    <m/>
    <m/>
    <m/>
    <m/>
    <n v="21"/>
    <n v="22"/>
    <n v="0"/>
    <n v="1"/>
    <n v="15"/>
    <n v="0"/>
    <n v="21"/>
    <n v="21"/>
    <n v="0"/>
    <n v="15"/>
    <x v="2"/>
    <n v="5"/>
    <n v="10"/>
    <x v="0"/>
    <x v="38"/>
    <x v="0"/>
    <x v="1"/>
    <x v="0"/>
    <x v="6"/>
    <x v="4"/>
    <x v="0"/>
    <n v="2"/>
    <n v="90"/>
  </r>
  <r>
    <s v="MOZ-CDL-MCF-19-002"/>
    <d v="2019-09-19T00:00:00"/>
    <x v="0"/>
    <x v="16"/>
    <x v="4"/>
    <x v="962"/>
    <s v="MANCUAIA, PERTO DA EPC_x000d__x000a_"/>
    <m/>
    <m/>
    <s v="MUASSURA JOAO"/>
    <d v="2019-10-02T00:00:00"/>
    <s v="RAMANE RAMADANE"/>
    <n v="3"/>
    <n v="10"/>
    <s v="M"/>
    <s v="GENITO"/>
    <d v="2019-08-26T00:00:00"/>
    <d v="2019-08-26T00:00:00"/>
    <m/>
    <m/>
    <m/>
    <m/>
    <s v="2"/>
    <s v="1"/>
    <s v="1"/>
    <d v="2019-08-26T00:00:00"/>
    <s v="2"/>
    <s v="1"/>
    <d v="2019-08-22T00:00:00"/>
    <s v="2"/>
    <s v="1"/>
    <s v="1"/>
    <s v="1"/>
    <s v="1"/>
    <n v="3"/>
    <d v="2015-10-05T00:00:00"/>
    <d v="2016-02-19T00:00:00"/>
    <m/>
    <d v="2015-12-19T00:00:00"/>
    <d v="2016-05-03T00:00:00"/>
    <d v="2016-05-03T00:00:00"/>
    <d v="2019-08-28T00:00:00"/>
    <d v="2019-08-29T00:00:00"/>
    <d v="2019-09-18T00:00:00"/>
    <s v="1"/>
    <d v="2019-10-07T00:00:00"/>
    <d v="2019-09-19T00:00:00"/>
    <x v="1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92"/>
    <n v="1"/>
    <m/>
    <s v="40o36'10''"/>
    <m/>
    <m/>
    <m/>
    <m/>
    <m/>
    <m/>
    <m/>
    <s v="13o33'99''"/>
    <n v="4"/>
    <n v="7"/>
    <n v="0"/>
    <n v="3"/>
    <n v="20"/>
    <n v="1"/>
    <n v="19"/>
    <n v="-43727"/>
    <n v="43745"/>
    <n v="21"/>
    <x v="2"/>
    <n v="8"/>
    <n v="10"/>
    <x v="0"/>
    <x v="30"/>
    <x v="1"/>
    <x v="1"/>
    <x v="1"/>
    <x v="1"/>
    <x v="5"/>
    <x v="0"/>
    <n v="1"/>
    <n v="89"/>
  </r>
  <r>
    <s v="MOZ-CDL-NAM-19-001"/>
    <d v="2019-09-19T00:00:00"/>
    <x v="0"/>
    <x v="58"/>
    <x v="4"/>
    <x v="968"/>
    <s v="PERTO DO ACTIVISTA _x000d__x000a_"/>
    <s v="MITHACA"/>
    <m/>
    <s v="JOANA CELEMANE"/>
    <d v="2014-05-10T00:00:00"/>
    <s v="WILSON DIOFANIS"/>
    <n v="4"/>
    <n v="3"/>
    <s v="M"/>
    <s v="ORTENCIA BENTO LINGUA"/>
    <d v="2019-08-28T00:00:00"/>
    <d v="2019-08-28T00:00:00"/>
    <m/>
    <m/>
    <m/>
    <m/>
    <s v="1"/>
    <s v="2"/>
    <s v="2"/>
    <m/>
    <s v="2"/>
    <s v="1"/>
    <d v="2019-08-20T00:00:00"/>
    <s v="1"/>
    <s v="1"/>
    <s v="2"/>
    <s v="1"/>
    <s v="1"/>
    <n v="3"/>
    <m/>
    <d v="2014-06-27T00:00:00"/>
    <m/>
    <d v="2014-05-29T00:00:00"/>
    <d v="2014-07-30T00:00:00"/>
    <d v="2014-07-30T00:00:00"/>
    <d v="2019-08-28T00:00:00"/>
    <d v="2019-08-29T00:00:00"/>
    <d v="2019-09-18T00:00:00"/>
    <s v="1"/>
    <d v="2019-10-07T00:00:00"/>
    <d v="2019-09-19T00:00:00"/>
    <x v="0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93"/>
    <n v="1"/>
    <m/>
    <m/>
    <m/>
    <m/>
    <m/>
    <m/>
    <m/>
    <m/>
    <m/>
    <m/>
    <n v="8"/>
    <n v="9"/>
    <n v="0"/>
    <n v="1"/>
    <n v="20"/>
    <n v="1"/>
    <n v="19"/>
    <n v="-43727"/>
    <n v="43745"/>
    <n v="21"/>
    <x v="2"/>
    <n v="8"/>
    <n v="10"/>
    <x v="0"/>
    <x v="30"/>
    <x v="1"/>
    <x v="1"/>
    <x v="1"/>
    <x v="1"/>
    <x v="5"/>
    <x v="0"/>
    <n v="1"/>
    <n v="89"/>
  </r>
  <r>
    <s v="MOZ-CDL-NAM-19-002"/>
    <d v="2019-09-19T00:00:00"/>
    <x v="0"/>
    <x v="58"/>
    <x v="4"/>
    <x v="968"/>
    <s v="MUATUCA, SOBRINHA DO TECNICO JOAQUIM"/>
    <s v="MUATUCA"/>
    <m/>
    <s v="ANITA USSENE"/>
    <d v="2013-01-28T00:00:00"/>
    <s v="BELINHA TIAGO"/>
    <n v="6"/>
    <n v="8"/>
    <s v="F"/>
    <s v="ORTENCIA BENTO LINGUA"/>
    <d v="2019-08-28T00:00:00"/>
    <d v="2019-08-28T00:00:00"/>
    <m/>
    <m/>
    <m/>
    <m/>
    <s v="1"/>
    <s v="2"/>
    <s v="2"/>
    <m/>
    <s v="2"/>
    <s v="1"/>
    <d v="2019-08-16T00:00:00"/>
    <s v="1"/>
    <s v="1"/>
    <s v="2"/>
    <s v="1"/>
    <s v="1"/>
    <n v="3"/>
    <m/>
    <d v="2013-04-29T00:00:00"/>
    <m/>
    <d v="2013-03-28T00:00:00"/>
    <d v="2013-05-29T00:00:00"/>
    <d v="2019-05-29T00:00:00"/>
    <d v="2019-08-28T00:00:00"/>
    <d v="2019-08-29T00:00:00"/>
    <d v="2019-09-18T00:00:00"/>
    <s v="1"/>
    <d v="2019-10-07T00:00:00"/>
    <d v="2019-09-19T00:00:00"/>
    <x v="0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94"/>
    <n v="1"/>
    <m/>
    <m/>
    <m/>
    <m/>
    <m/>
    <m/>
    <m/>
    <m/>
    <m/>
    <m/>
    <n v="12"/>
    <n v="13"/>
    <n v="0"/>
    <n v="1"/>
    <n v="20"/>
    <n v="1"/>
    <n v="19"/>
    <n v="-43727"/>
    <n v="43745"/>
    <n v="21"/>
    <x v="2"/>
    <n v="8"/>
    <n v="10"/>
    <x v="0"/>
    <x v="34"/>
    <x v="1"/>
    <x v="1"/>
    <x v="1"/>
    <x v="1"/>
    <x v="5"/>
    <x v="0"/>
    <n v="1"/>
    <n v="89"/>
  </r>
  <r>
    <s v="MOZ-TET-MTZ-19-010"/>
    <d v="2019-09-19T00:00:00"/>
    <x v="0"/>
    <x v="63"/>
    <x v="3"/>
    <x v="969"/>
    <s v="PERTO DA CASA DO SENHOR VIEGA MENDE - LIDER_x000d__x000a_"/>
    <s v="POVOADO DE NTSUNGO"/>
    <m/>
    <s v="NELSON ARMANDO"/>
    <d v="2017-03-10T00:00:00"/>
    <s v="ARMANDINHO NELSON"/>
    <n v="1"/>
    <n v="6"/>
    <s v="M"/>
    <s v="ZAINABO SUALE DENA"/>
    <d v="2019-09-04T00:00:00"/>
    <d v="2019-09-04T00:00:00"/>
    <m/>
    <m/>
    <m/>
    <m/>
    <s v="1"/>
    <s v="2"/>
    <s v="2"/>
    <m/>
    <s v="2"/>
    <s v="2"/>
    <d v="2019-08-28T00:00:00"/>
    <s v="1"/>
    <s v="2"/>
    <s v="1"/>
    <s v="1"/>
    <s v="1"/>
    <n v="1"/>
    <d v="2017-04-04T00:00:00"/>
    <m/>
    <m/>
    <d v="2017-08-30T00:00:00"/>
    <m/>
    <d v="2017-08-30T00:00:00"/>
    <d v="2019-09-04T00:00:00"/>
    <d v="2019-09-05T00:00:00"/>
    <d v="2019-09-18T00:00:00"/>
    <s v="1"/>
    <d v="2019-10-14T00:00:00"/>
    <d v="2019-09-19T00:00:00"/>
    <x v="1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95"/>
    <n v="1"/>
    <m/>
    <m/>
    <m/>
    <m/>
    <m/>
    <m/>
    <m/>
    <m/>
    <m/>
    <m/>
    <n v="7"/>
    <n v="8"/>
    <n v="0"/>
    <n v="1"/>
    <n v="13"/>
    <n v="1"/>
    <n v="19"/>
    <n v="-43727"/>
    <n v="43745"/>
    <n v="14"/>
    <x v="2"/>
    <n v="8"/>
    <n v="10"/>
    <x v="0"/>
    <x v="37"/>
    <x v="1"/>
    <x v="1"/>
    <x v="1"/>
    <x v="1"/>
    <x v="5"/>
    <x v="2"/>
    <n v="1"/>
    <n v="89"/>
  </r>
  <r>
    <s v="MOZ-SOF-NHA-19-011-C4"/>
    <d v="2019-09-19T00:00:00"/>
    <x v="1"/>
    <x v="10"/>
    <x v="5"/>
    <x v="922"/>
    <s v="REASSENTAMENTO_x000d__x000a_"/>
    <m/>
    <m/>
    <s v="FAZ BEM ALBERTO"/>
    <d v="2013-09-19T00:00:00"/>
    <s v="RUZETA FAZBEM"/>
    <n v="6"/>
    <m/>
    <s v="F"/>
    <s v="RUSSEL PASCOAL"/>
    <d v="2019-09-06T00:00:00"/>
    <d v="2019-09-06T00:00:00"/>
    <s v="2"/>
    <d v="2019-09-06T00:00:00"/>
    <m/>
    <m/>
    <s v="2"/>
    <s v="2"/>
    <s v="2"/>
    <m/>
    <s v="2"/>
    <s v="2"/>
    <m/>
    <s v="2"/>
    <s v="2"/>
    <s v="2"/>
    <s v="2"/>
    <s v="2"/>
    <n v="3"/>
    <d v="2013-09-30T00:00:00"/>
    <d v="2013-12-30T00:00:00"/>
    <m/>
    <d v="2013-11-29T00:00:00"/>
    <d v="2014-01-30T00:00:00"/>
    <d v="2014-01-30T00:00:00"/>
    <d v="2019-09-06T00:00:00"/>
    <m/>
    <d v="2019-09-18T00:00:00"/>
    <s v="1"/>
    <d v="2019-10-03T00:00:00"/>
    <d v="2019-09-19T00:00:00"/>
    <x v="3"/>
    <m/>
    <m/>
    <m/>
    <d v="2019-10-03T00:00:00"/>
    <m/>
    <m/>
    <m/>
    <m/>
    <m/>
    <m/>
    <m/>
    <m/>
    <m/>
    <m/>
    <m/>
    <m/>
    <m/>
    <m/>
    <m/>
    <b v="0"/>
    <b v="0"/>
    <m/>
    <x v="3"/>
    <b v="0"/>
    <b v="0"/>
    <n v="2096"/>
    <n v="1"/>
    <m/>
    <m/>
    <m/>
    <m/>
    <m/>
    <m/>
    <m/>
    <m/>
    <m/>
    <m/>
    <n v="43714"/>
    <n v="0"/>
    <n v="0"/>
    <n v="-43714"/>
    <n v="43726"/>
    <n v="1"/>
    <n v="15"/>
    <n v="-43727"/>
    <n v="43741"/>
    <n v="43727"/>
    <x v="1"/>
    <n v="1"/>
    <n v="10"/>
    <x v="0"/>
    <x v="19"/>
    <x v="1"/>
    <x v="4"/>
    <x v="3"/>
    <x v="1"/>
    <x v="5"/>
    <x v="0"/>
    <n v="1"/>
    <n v="90"/>
  </r>
  <r>
    <s v="MOZ-SOF-NHA-19-006-C2"/>
    <d v="2019-09-19T00:00:00"/>
    <x v="1"/>
    <x v="10"/>
    <x v="5"/>
    <x v="924"/>
    <s v="7o BAIRRO ATRAS DA ESCOLA_x000d__x000a_"/>
    <s v="JONE SEGREDO"/>
    <m/>
    <s v="DOMINGOS RAUL"/>
    <d v="2011-07-30T00:00:00"/>
    <s v="BETINHO DOMINGOS"/>
    <n v="8"/>
    <n v="0"/>
    <s v="M"/>
    <s v="OLIVEIRA PAULO ZECA"/>
    <d v="2019-09-07T00:00:00"/>
    <d v="2019-09-07T00:00:00"/>
    <s v="2"/>
    <d v="2019-09-07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8T00:00:00"/>
    <s v="1"/>
    <d v="2019-10-07T00:00:00"/>
    <d v="2019-09-19T00:00:00"/>
    <x v="0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97"/>
    <n v="1"/>
    <m/>
    <m/>
    <m/>
    <m/>
    <m/>
    <m/>
    <m/>
    <m/>
    <m/>
    <m/>
    <n v="43715"/>
    <n v="0"/>
    <n v="0"/>
    <n v="-43715"/>
    <n v="43726"/>
    <n v="1"/>
    <n v="19"/>
    <n v="-43727"/>
    <n v="43745"/>
    <n v="43727"/>
    <x v="1"/>
    <n v="1"/>
    <n v="10"/>
    <x v="0"/>
    <x v="19"/>
    <x v="1"/>
    <x v="4"/>
    <x v="3"/>
    <x v="1"/>
    <x v="5"/>
    <x v="1"/>
    <n v="1"/>
    <n v="90"/>
  </r>
  <r>
    <s v="MOZ-SOF-NHA-19-005-C5"/>
    <d v="2019-09-19T00:00:00"/>
    <x v="1"/>
    <x v="10"/>
    <x v="5"/>
    <x v="922"/>
    <s v="REASSENTAMENTO_x000d__x000a_"/>
    <m/>
    <m/>
    <s v="FAZBEM ALBERO"/>
    <d v="2019-03-28T00:00:00"/>
    <s v="MARTA FAZBEM"/>
    <n v="10"/>
    <n v="6"/>
    <s v="F"/>
    <s v="RUSSEL PASCOAL"/>
    <d v="2019-09-06T00:00:00"/>
    <d v="2019-09-06T00:00:00"/>
    <s v="2"/>
    <m/>
    <m/>
    <m/>
    <s v="2"/>
    <s v="2"/>
    <s v="2"/>
    <m/>
    <s v="2"/>
    <s v="2"/>
    <m/>
    <s v="2"/>
    <s v="2"/>
    <s v="2"/>
    <s v="2"/>
    <s v="2"/>
    <n v="3"/>
    <d v="2009-03-30T00:00:00"/>
    <d v="2009-05-28T00:00:00"/>
    <m/>
    <d v="2009-02-19T00:00:00"/>
    <d v="2009-06-19T00:00:00"/>
    <d v="2009-06-19T00:00:00"/>
    <d v="2019-09-08T00:00:00"/>
    <m/>
    <d v="2019-09-18T00:00:00"/>
    <s v="1"/>
    <d v="2019-10-07T00:00:00"/>
    <d v="2019-09-19T00:00:00"/>
    <x v="0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098"/>
    <n v="1"/>
    <m/>
    <m/>
    <m/>
    <m/>
    <m/>
    <m/>
    <m/>
    <m/>
    <m/>
    <m/>
    <n v="43714"/>
    <n v="0"/>
    <n v="0"/>
    <n v="-43714"/>
    <n v="43726"/>
    <n v="1"/>
    <n v="19"/>
    <n v="-43727"/>
    <n v="43745"/>
    <n v="43727"/>
    <x v="1"/>
    <n v="1"/>
    <n v="10"/>
    <x v="0"/>
    <x v="19"/>
    <x v="1"/>
    <x v="4"/>
    <x v="3"/>
    <x v="1"/>
    <x v="5"/>
    <x v="0"/>
    <n v="1"/>
    <n v="90"/>
  </r>
  <r>
    <s v="MOZ-SOF-NHA-19-008-C1"/>
    <d v="2019-09-19T00:00:00"/>
    <x v="1"/>
    <x v="10"/>
    <x v="5"/>
    <x v="924"/>
    <s v="13o BAIRRO, PROXIMO AO COMITE DE SAUDE_x000d__x000a_"/>
    <m/>
    <m/>
    <s v="DIAS MANUEL"/>
    <d v="2009-07-30T00:00:00"/>
    <s v="ISABEL DIAS"/>
    <n v="10"/>
    <n v="0"/>
    <s v="F"/>
    <s v="OLIVEIRA ZECA PAULO"/>
    <d v="2019-09-07T00:00:00"/>
    <d v="2019-09-07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8T00:00:00"/>
    <s v="1"/>
    <d v="2019-10-08T00:00:00"/>
    <d v="2019-09-19T00:00:00"/>
    <x v="0"/>
    <m/>
    <m/>
    <m/>
    <d v="2019-10-08T00:00:00"/>
    <m/>
    <m/>
    <m/>
    <m/>
    <m/>
    <m/>
    <m/>
    <m/>
    <m/>
    <m/>
    <m/>
    <m/>
    <m/>
    <m/>
    <m/>
    <b v="0"/>
    <b v="0"/>
    <m/>
    <x v="1"/>
    <b v="0"/>
    <b v="0"/>
    <n v="2099"/>
    <n v="1"/>
    <m/>
    <m/>
    <m/>
    <m/>
    <m/>
    <m/>
    <m/>
    <m/>
    <m/>
    <m/>
    <n v="43715"/>
    <n v="0"/>
    <n v="0"/>
    <n v="-43715"/>
    <n v="43726"/>
    <n v="1"/>
    <n v="20"/>
    <n v="-43727"/>
    <n v="43746"/>
    <n v="43727"/>
    <x v="1"/>
    <n v="1"/>
    <n v="10"/>
    <x v="0"/>
    <x v="19"/>
    <x v="1"/>
    <x v="4"/>
    <x v="3"/>
    <x v="1"/>
    <x v="5"/>
    <x v="1"/>
    <n v="1"/>
    <n v="90"/>
  </r>
  <r>
    <s v="MOZ-SOF-NHA-19-008-C3"/>
    <d v="2019-09-19T00:00:00"/>
    <x v="1"/>
    <x v="10"/>
    <x v="5"/>
    <x v="924"/>
    <s v="13o BAIRRO PERTO DO PRESEDENTE DO COMITE DE SAUDE_x000d__x000a__x000d__x000a_"/>
    <m/>
    <m/>
    <s v="FELIX"/>
    <d v="2019-07-30T00:00:00"/>
    <s v="LUCIA FELIX"/>
    <n v="5"/>
    <m/>
    <s v="F"/>
    <s v="OLIVEIRA ZECA"/>
    <d v="2019-09-07T00:00:00"/>
    <d v="2019-09-07T00:00:00"/>
    <s v="2"/>
    <d v="2019-09-07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8T00:00:00"/>
    <s v="1"/>
    <d v="2019-10-02T00:00:00"/>
    <d v="2019-09-19T00:00:00"/>
    <x v="3"/>
    <m/>
    <m/>
    <m/>
    <d v="2019-10-02T00:00:00"/>
    <m/>
    <m/>
    <m/>
    <m/>
    <m/>
    <m/>
    <m/>
    <m/>
    <m/>
    <m/>
    <m/>
    <m/>
    <m/>
    <m/>
    <m/>
    <b v="0"/>
    <b v="0"/>
    <m/>
    <x v="3"/>
    <b v="0"/>
    <b v="0"/>
    <n v="2100"/>
    <n v="1"/>
    <m/>
    <m/>
    <m/>
    <m/>
    <m/>
    <m/>
    <m/>
    <m/>
    <m/>
    <m/>
    <n v="43715"/>
    <n v="0"/>
    <n v="0"/>
    <n v="-43715"/>
    <n v="43726"/>
    <n v="1"/>
    <n v="14"/>
    <n v="-43727"/>
    <n v="43740"/>
    <n v="43727"/>
    <x v="1"/>
    <n v="1"/>
    <n v="10"/>
    <x v="0"/>
    <x v="19"/>
    <x v="1"/>
    <x v="4"/>
    <x v="3"/>
    <x v="1"/>
    <x v="5"/>
    <x v="1"/>
    <n v="1"/>
    <n v="90"/>
  </r>
  <r>
    <s v="MOZ-SOF-NHA-19-008-C2"/>
    <d v="2019-09-19T00:00:00"/>
    <x v="1"/>
    <x v="10"/>
    <x v="5"/>
    <x v="924"/>
    <s v="13o BAIRRO PERTO DO PRESIDENTE DO COMITE DE SAUDE_x000d__x000a_"/>
    <s v="JOAO SEGREDO"/>
    <m/>
    <s v="FATIMA FAIFE"/>
    <d v="2011-07-30T00:00:00"/>
    <s v="BELINHA ALEXANDRE"/>
    <n v="8"/>
    <m/>
    <s v="F"/>
    <s v="OLIVEIRA ZECA PAULO"/>
    <d v="2019-09-08T00:00:00"/>
    <d v="2019-09-08T00:00:00"/>
    <s v="2"/>
    <d v="2019-09-07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8T00:00:00"/>
    <s v="1"/>
    <m/>
    <d v="2019-09-18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01"/>
    <n v="1"/>
    <m/>
    <m/>
    <m/>
    <m/>
    <m/>
    <m/>
    <m/>
    <m/>
    <m/>
    <m/>
    <n v="43716"/>
    <n v="0"/>
    <n v="0"/>
    <n v="-43716"/>
    <n v="43726"/>
    <n v="0"/>
    <n v="-43726"/>
    <n v="-43727"/>
    <n v="0"/>
    <n v="43727"/>
    <x v="1"/>
    <n v="1"/>
    <n v="10"/>
    <x v="0"/>
    <x v="19"/>
    <x v="1"/>
    <x v="4"/>
    <x v="3"/>
    <x v="1"/>
    <x v="4"/>
    <x v="1"/>
    <n v="1"/>
    <n v="90"/>
  </r>
  <r>
    <s v="MOZ-SOF-NHA-19-006-C3"/>
    <d v="2019-09-19T00:00:00"/>
    <x v="1"/>
    <x v="10"/>
    <x v="5"/>
    <x v="924"/>
    <s v="7o BAIRRO PERTO DA ESCOLA_x000d__x000a_"/>
    <s v="JONE SEGREDO"/>
    <m/>
    <s v="LAZARO"/>
    <d v="2019-07-30T00:00:00"/>
    <s v="FELISBERTO LAZARO"/>
    <n v="6"/>
    <m/>
    <s v="M"/>
    <s v="OLIVEIRA ZECA PAULO"/>
    <d v="2019-09-08T00:00:00"/>
    <d v="2019-09-08T00:00:00"/>
    <s v="2"/>
    <d v="2019-09-08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8T00:00:00"/>
    <s v="1"/>
    <d v="2019-10-07T00:00:00"/>
    <d v="2019-09-19T00:00:00"/>
    <x v="0"/>
    <m/>
    <m/>
    <m/>
    <d v="2019-10-07T00:00:00"/>
    <m/>
    <m/>
    <m/>
    <m/>
    <m/>
    <m/>
    <m/>
    <m/>
    <m/>
    <m/>
    <m/>
    <m/>
    <m/>
    <m/>
    <m/>
    <b v="0"/>
    <b v="0"/>
    <m/>
    <x v="1"/>
    <b v="0"/>
    <b v="0"/>
    <n v="2102"/>
    <n v="1"/>
    <m/>
    <m/>
    <m/>
    <m/>
    <m/>
    <m/>
    <m/>
    <m/>
    <m/>
    <m/>
    <n v="43716"/>
    <n v="0"/>
    <n v="0"/>
    <n v="-43716"/>
    <n v="43726"/>
    <n v="1"/>
    <n v="19"/>
    <n v="-43727"/>
    <n v="43745"/>
    <n v="43727"/>
    <x v="1"/>
    <n v="1"/>
    <n v="10"/>
    <x v="0"/>
    <x v="19"/>
    <x v="1"/>
    <x v="4"/>
    <x v="3"/>
    <x v="1"/>
    <x v="5"/>
    <x v="1"/>
    <n v="1"/>
    <n v="90"/>
  </r>
  <r>
    <s v="MOZ-SOF-NHA-19-006-C1"/>
    <d v="2019-09-19T00:00:00"/>
    <x v="1"/>
    <x v="10"/>
    <x v="5"/>
    <x v="924"/>
    <s v="7oBAIRRO ATRAS DA ESCOLA_x000d__x000a_"/>
    <s v="JONE SEGREDO"/>
    <m/>
    <s v="DOMINGOS"/>
    <d v="2019-07-30T00:00:00"/>
    <s v="FRANCISCA DOMINGOS"/>
    <n v="11"/>
    <m/>
    <s v="F"/>
    <s v="OLIVEIRA ZECA PAULO"/>
    <d v="2019-09-07T00:00:00"/>
    <d v="2019-09-07T00:00:00"/>
    <s v="2"/>
    <d v="2019-09-07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8T00:00:00"/>
    <s v="1"/>
    <d v="2019-10-02T00:00:00"/>
    <d v="2019-09-19T00:00:00"/>
    <x v="3"/>
    <m/>
    <m/>
    <m/>
    <d v="2019-10-02T00:00:00"/>
    <m/>
    <m/>
    <m/>
    <m/>
    <m/>
    <m/>
    <m/>
    <m/>
    <m/>
    <m/>
    <m/>
    <m/>
    <m/>
    <m/>
    <m/>
    <b v="0"/>
    <b v="0"/>
    <m/>
    <x v="3"/>
    <b v="0"/>
    <b v="0"/>
    <n v="2103"/>
    <n v="1"/>
    <m/>
    <m/>
    <m/>
    <m/>
    <m/>
    <m/>
    <m/>
    <m/>
    <m/>
    <m/>
    <n v="43715"/>
    <n v="0"/>
    <n v="0"/>
    <n v="-43715"/>
    <n v="43726"/>
    <n v="1"/>
    <n v="14"/>
    <n v="-43727"/>
    <n v="43740"/>
    <n v="43727"/>
    <x v="1"/>
    <n v="1"/>
    <n v="10"/>
    <x v="0"/>
    <x v="19"/>
    <x v="1"/>
    <x v="4"/>
    <x v="3"/>
    <x v="1"/>
    <x v="5"/>
    <x v="1"/>
    <n v="1"/>
    <n v="90"/>
  </r>
  <r>
    <s v="MOZ-ZAM-LUA-19-003"/>
    <d v="2019-09-26T00:00:00"/>
    <x v="0"/>
    <x v="123"/>
    <x v="2"/>
    <x v="970"/>
    <s v="NHASSOBO PERTO DO SECRETARIO _x000d__x000a_"/>
    <s v="NHASSOBO"/>
    <m/>
    <s v="TITOS AGOSTINHO"/>
    <d v="2011-11-07T00:00:00"/>
    <s v="CARLITA TITOS"/>
    <n v="8"/>
    <n v="2"/>
    <s v="F"/>
    <s v="CHARTER GENITO ATGUMUSSA"/>
    <d v="2019-09-04T00:00:00"/>
    <d v="2019-09-04T00:00:00"/>
    <m/>
    <m/>
    <m/>
    <m/>
    <s v="1"/>
    <s v="2"/>
    <s v="2"/>
    <m/>
    <s v="2"/>
    <s v="1"/>
    <d v="2019-09-01T00:00:00"/>
    <s v="1"/>
    <s v="2"/>
    <s v="2"/>
    <s v="1"/>
    <s v="1"/>
    <n v="3"/>
    <d v="2011-11-14T00:00:00"/>
    <d v="2012-03-26T00:00:00"/>
    <m/>
    <d v="2012-02-02T00:00:00"/>
    <d v="2012-04-24T00:00:00"/>
    <d v="2012-04-24T00:00:00"/>
    <d v="2019-09-10T00:00:00"/>
    <d v="2019-09-11T00:00:00"/>
    <d v="2019-09-21T00:00:00"/>
    <s v="1"/>
    <d v="2019-10-14T00:00:00"/>
    <d v="2019-09-26T00:00:00"/>
    <x v="1"/>
    <m/>
    <m/>
    <m/>
    <d v="2019-10-14T00:00:00"/>
    <m/>
    <m/>
    <m/>
    <m/>
    <m/>
    <m/>
    <m/>
    <m/>
    <m/>
    <m/>
    <m/>
    <m/>
    <m/>
    <m/>
    <m/>
    <b v="0"/>
    <b v="0"/>
    <m/>
    <x v="1"/>
    <b v="0"/>
    <b v="0"/>
    <n v="2104"/>
    <n v="1"/>
    <m/>
    <m/>
    <m/>
    <m/>
    <m/>
    <m/>
    <m/>
    <m/>
    <m/>
    <m/>
    <n v="3"/>
    <n v="10"/>
    <n v="0"/>
    <n v="7"/>
    <n v="10"/>
    <n v="5"/>
    <n v="23"/>
    <n v="-43734"/>
    <n v="43752"/>
    <n v="15"/>
    <x v="2"/>
    <n v="9"/>
    <n v="10"/>
    <x v="0"/>
    <x v="37"/>
    <x v="1"/>
    <x v="1"/>
    <x v="1"/>
    <x v="1"/>
    <x v="5"/>
    <x v="0"/>
    <n v="1"/>
    <n v="89"/>
  </r>
  <r>
    <s v="MOZ-NSS-LIC-19-002"/>
    <d v="2019-09-27T00:00:00"/>
    <x v="0"/>
    <x v="38"/>
    <x v="0"/>
    <x v="971"/>
    <s v="CERAMICA PERTO DA MATERNIDADE_x000d__x000a_"/>
    <s v="CERAMICA"/>
    <s v="LICHINGA"/>
    <s v="JOAQUINA MANUEL"/>
    <d v="2017-12-31T00:00:00"/>
    <s v="WAGUINESSE ALBISTO"/>
    <n v="1"/>
    <n v="8"/>
    <s v="M"/>
    <s v="PATACE"/>
    <d v="2019-09-10T00:00:00"/>
    <d v="2019-09-11T00:00:00"/>
    <m/>
    <m/>
    <m/>
    <m/>
    <s v="1"/>
    <s v="2"/>
    <s v="2"/>
    <m/>
    <s v="2"/>
    <s v="1"/>
    <d v="2019-09-05T00:00:00"/>
    <s v="1"/>
    <s v="1"/>
    <s v="2"/>
    <s v="1"/>
    <s v="1"/>
    <n v="3"/>
    <d v="2018-01-02T00:00:00"/>
    <d v="2018-05-02T00:00:00"/>
    <m/>
    <d v="2018-04-02T00:00:00"/>
    <d v="2019-02-08T00:00:00"/>
    <d v="2019-02-08T00:00:00"/>
    <d v="2019-09-11T00:00:00"/>
    <d v="2019-09-13T00:00:00"/>
    <d v="2019-09-26T00:00:00"/>
    <s v="1"/>
    <d v="2019-10-14T00:00:00"/>
    <d v="2019-09-27T00:00:00"/>
    <x v="0"/>
    <m/>
    <m/>
    <m/>
    <d v="2019-10-14T00:00:00"/>
    <m/>
    <m/>
    <m/>
    <m/>
    <m/>
    <m/>
    <m/>
    <m/>
    <m/>
    <m/>
    <m/>
    <m/>
    <m/>
    <m/>
    <m/>
    <b v="0"/>
    <b v="0"/>
    <m/>
    <x v="1"/>
    <b v="0"/>
    <b v="0"/>
    <n v="2105"/>
    <n v="1"/>
    <m/>
    <m/>
    <m/>
    <m/>
    <m/>
    <m/>
    <m/>
    <m/>
    <m/>
    <m/>
    <n v="5"/>
    <n v="8"/>
    <n v="1"/>
    <n v="2"/>
    <n v="13"/>
    <n v="1"/>
    <n v="18"/>
    <n v="-43735"/>
    <n v="43752"/>
    <n v="14"/>
    <x v="2"/>
    <n v="9"/>
    <n v="10"/>
    <x v="0"/>
    <x v="21"/>
    <x v="1"/>
    <x v="1"/>
    <x v="1"/>
    <x v="1"/>
    <x v="5"/>
    <x v="0"/>
    <n v="1"/>
    <n v="89"/>
  </r>
  <r>
    <s v="MOZ-NSS-MND-19-007"/>
    <d v="2019-09-27T00:00:00"/>
    <x v="0"/>
    <x v="54"/>
    <x v="0"/>
    <x v="972"/>
    <s v="MASSAUCO-PROXIMO AO CHEFE INFORMAL_x000d__x000a_"/>
    <s v="MASSACICO - CHAMICA"/>
    <m/>
    <s v="LUCIA SALIMO"/>
    <d v="2017-11-19T00:00:00"/>
    <s v="CHAQUIRA JASTENE"/>
    <n v="1"/>
    <n v="10"/>
    <s v="F"/>
    <s v="LUIZ FELIZARDO"/>
    <d v="2019-09-17T00:00:00"/>
    <d v="2019-09-17T00:00:00"/>
    <m/>
    <m/>
    <m/>
    <m/>
    <s v="2"/>
    <s v="2"/>
    <s v="2"/>
    <m/>
    <s v="2"/>
    <s v="1"/>
    <d v="2019-09-07T00:00:00"/>
    <s v="1"/>
    <s v="1"/>
    <s v="1"/>
    <s v="1"/>
    <s v="1"/>
    <n v="3"/>
    <d v="2017-12-15T00:00:00"/>
    <d v="2018-03-15T00:00:00"/>
    <m/>
    <d v="2018-02-16T00:00:00"/>
    <d v="2018-04-12T00:00:00"/>
    <d v="2018-04-12T00:00:00"/>
    <d v="2019-09-17T00:00:00"/>
    <d v="2019-09-18T00:00:00"/>
    <d v="2019-09-26T00:00:00"/>
    <s v="1"/>
    <d v="2019-10-14T00:00:00"/>
    <d v="2019-09-27T00:00:00"/>
    <x v="0"/>
    <m/>
    <m/>
    <m/>
    <d v="2019-10-14T00:00:00"/>
    <m/>
    <m/>
    <m/>
    <m/>
    <m/>
    <m/>
    <m/>
    <m/>
    <m/>
    <m/>
    <m/>
    <m/>
    <m/>
    <m/>
    <m/>
    <b v="0"/>
    <b v="0"/>
    <m/>
    <x v="1"/>
    <b v="0"/>
    <b v="0"/>
    <n v="2106"/>
    <n v="1"/>
    <m/>
    <m/>
    <m/>
    <m/>
    <m/>
    <m/>
    <m/>
    <m/>
    <m/>
    <m/>
    <n v="10"/>
    <n v="11"/>
    <n v="0"/>
    <n v="1"/>
    <n v="8"/>
    <n v="1"/>
    <n v="18"/>
    <n v="-43735"/>
    <n v="43752"/>
    <n v="9"/>
    <x v="2"/>
    <n v="9"/>
    <n v="10"/>
    <x v="0"/>
    <x v="21"/>
    <x v="1"/>
    <x v="1"/>
    <x v="1"/>
    <x v="1"/>
    <x v="5"/>
    <x v="0"/>
    <n v="1"/>
    <n v="89"/>
  </r>
  <r>
    <s v="MOZ-NPL-MBR-19-003"/>
    <d v="2019-09-27T00:00:00"/>
    <x v="0"/>
    <x v="22"/>
    <x v="6"/>
    <x v="973"/>
    <s v="MECUBURI_x000d__x000a__x000d__x000a_"/>
    <m/>
    <m/>
    <s v="ROGERIO VIRORINO"/>
    <d v="2018-07-16T00:00:00"/>
    <s v="ELTON ROGERIO"/>
    <n v="1"/>
    <n v="2"/>
    <s v="F"/>
    <s v="ANSELMO MANJOR"/>
    <d v="2019-09-09T00:00:00"/>
    <d v="2019-09-09T00:00:00"/>
    <m/>
    <m/>
    <m/>
    <m/>
    <s v="2"/>
    <s v="1"/>
    <s v="2"/>
    <m/>
    <s v="2"/>
    <s v="2"/>
    <d v="2019-08-30T00:00:00"/>
    <s v="2"/>
    <s v="1"/>
    <s v="1"/>
    <s v="1"/>
    <s v="1"/>
    <n v="3"/>
    <d v="2018-07-16T00:00:00"/>
    <d v="2018-11-09T00:00:00"/>
    <m/>
    <d v="2018-09-21T00:00:00"/>
    <d v="2019-03-15T00:00:00"/>
    <d v="2019-03-15T00:00:00"/>
    <d v="2019-09-09T00:00:00"/>
    <d v="2019-09-10T00:00:00"/>
    <d v="2019-09-26T00:00:00"/>
    <s v="1"/>
    <d v="2019-10-14T00:00:00"/>
    <d v="2019-09-27T00:00:00"/>
    <x v="0"/>
    <m/>
    <m/>
    <m/>
    <d v="2019-10-14T00:00:00"/>
    <m/>
    <m/>
    <m/>
    <m/>
    <m/>
    <m/>
    <m/>
    <m/>
    <m/>
    <m/>
    <m/>
    <m/>
    <m/>
    <m/>
    <m/>
    <b v="0"/>
    <b v="0"/>
    <m/>
    <x v="1"/>
    <b v="0"/>
    <b v="0"/>
    <n v="2107"/>
    <n v="1"/>
    <m/>
    <m/>
    <m/>
    <m/>
    <m/>
    <m/>
    <m/>
    <m/>
    <m/>
    <m/>
    <n v="10"/>
    <n v="11"/>
    <n v="0"/>
    <n v="1"/>
    <n v="16"/>
    <n v="1"/>
    <n v="18"/>
    <n v="-43735"/>
    <n v="43752"/>
    <n v="17"/>
    <x v="2"/>
    <n v="8"/>
    <n v="10"/>
    <x v="0"/>
    <x v="37"/>
    <x v="1"/>
    <x v="1"/>
    <x v="1"/>
    <x v="1"/>
    <x v="5"/>
    <x v="0"/>
    <n v="1"/>
    <n v="89"/>
  </r>
  <r>
    <s v="MOZ-NPL-MGV-19-003"/>
    <d v="2019-09-27T00:00:00"/>
    <x v="0"/>
    <x v="88"/>
    <x v="6"/>
    <x v="905"/>
    <s v="NAMITIP-PERTO DA EP1_x000d__x000a_"/>
    <s v="MUTACAGI"/>
    <m/>
    <s v="NATALIA JUNITO"/>
    <d v="2015-10-05T00:00:00"/>
    <s v="ABDALA MOMADE"/>
    <n v="3"/>
    <n v="11"/>
    <s v="M"/>
    <s v="SALARIO J. GOVE"/>
    <d v="2019-09-16T00:00:00"/>
    <d v="2019-09-16T00:00:00"/>
    <m/>
    <m/>
    <m/>
    <m/>
    <s v="2"/>
    <s v="2"/>
    <s v="2"/>
    <m/>
    <s v="1"/>
    <s v="2"/>
    <d v="2019-09-11T00:00:00"/>
    <s v="2"/>
    <s v="1"/>
    <s v="1"/>
    <s v="1"/>
    <s v="1"/>
    <n v="4"/>
    <d v="2015-10-05T00:00:00"/>
    <d v="2015-12-14T00:00:00"/>
    <m/>
    <d v="2015-11-03T00:00:00"/>
    <d v="2016-02-11T00:00:00"/>
    <d v="2016-04-04T00:00:00"/>
    <d v="2019-09-16T00:00:00"/>
    <d v="2019-09-17T00:00:00"/>
    <d v="2019-09-27T00:00:00"/>
    <s v="1"/>
    <d v="2019-10-14T00:00:00"/>
    <d v="2019-09-27T00:00:00"/>
    <x v="0"/>
    <m/>
    <m/>
    <m/>
    <d v="2019-10-14T00:00:00"/>
    <m/>
    <m/>
    <m/>
    <m/>
    <m/>
    <m/>
    <m/>
    <m/>
    <m/>
    <m/>
    <m/>
    <m/>
    <m/>
    <m/>
    <m/>
    <b v="0"/>
    <b v="0"/>
    <m/>
    <x v="1"/>
    <b v="0"/>
    <b v="0"/>
    <n v="2108"/>
    <n v="1"/>
    <m/>
    <m/>
    <m/>
    <m/>
    <m/>
    <m/>
    <m/>
    <m/>
    <m/>
    <m/>
    <n v="5"/>
    <n v="6"/>
    <n v="0"/>
    <n v="1"/>
    <n v="10"/>
    <n v="0"/>
    <n v="17"/>
    <n v="-43735"/>
    <n v="43752"/>
    <n v="10"/>
    <x v="2"/>
    <n v="9"/>
    <n v="10"/>
    <x v="0"/>
    <x v="36"/>
    <x v="1"/>
    <x v="1"/>
    <x v="1"/>
    <x v="1"/>
    <x v="5"/>
    <x v="3"/>
    <n v="1"/>
    <n v="89"/>
  </r>
  <r>
    <s v="MOZ-NPL-ANG-19-002"/>
    <d v="2019-09-27T00:00:00"/>
    <x v="0"/>
    <x v="80"/>
    <x v="6"/>
    <x v="974"/>
    <s v="NATIR- CELULA BAPROXIMO A TORNEIRA_x000d__x000a_"/>
    <s v="NATIR SEDE"/>
    <s v="ANGOCHE"/>
    <s v="NALIYA E MARIA EDUARDO"/>
    <d v="2017-12-09T00:00:00"/>
    <s v="TOME NALIYA"/>
    <n v="1"/>
    <n v="9"/>
    <s v="M"/>
    <s v="VARINE JOSE SANTOME"/>
    <d v="2019-09-04T00:00:00"/>
    <d v="2019-09-04T00:00:00"/>
    <m/>
    <m/>
    <m/>
    <m/>
    <s v="1"/>
    <s v="2"/>
    <s v="2"/>
    <m/>
    <s v="2"/>
    <s v="1"/>
    <d v="2019-09-02T00:00:00"/>
    <s v="1"/>
    <s v="1"/>
    <s v="2"/>
    <s v="1"/>
    <s v="1"/>
    <n v="4"/>
    <d v="2018-02-02T00:00:00"/>
    <d v="2019-05-02T00:00:00"/>
    <m/>
    <d v="2018-03-02T00:00:00"/>
    <d v="2019-06-27T00:00:00"/>
    <d v="2019-06-27T00:00:00"/>
    <d v="2019-09-06T00:00:00"/>
    <d v="2019-09-07T00:00:00"/>
    <d v="2019-09-26T00:00:00"/>
    <s v="1"/>
    <d v="2019-10-14T00:00:00"/>
    <d v="2019-09-27T00:00:00"/>
    <x v="0"/>
    <m/>
    <m/>
    <m/>
    <d v="2019-10-14T00:00:00"/>
    <m/>
    <m/>
    <m/>
    <m/>
    <m/>
    <m/>
    <m/>
    <m/>
    <m/>
    <m/>
    <m/>
    <m/>
    <m/>
    <m/>
    <m/>
    <b v="0"/>
    <b v="0"/>
    <m/>
    <x v="1"/>
    <b v="0"/>
    <b v="0"/>
    <n v="2109"/>
    <n v="1"/>
    <m/>
    <m/>
    <m/>
    <m/>
    <m/>
    <m/>
    <m/>
    <m/>
    <m/>
    <m/>
    <n v="2"/>
    <n v="5"/>
    <n v="0"/>
    <n v="3"/>
    <n v="19"/>
    <n v="1"/>
    <n v="18"/>
    <n v="-43735"/>
    <n v="43752"/>
    <n v="20"/>
    <x v="2"/>
    <n v="9"/>
    <n v="10"/>
    <x v="0"/>
    <x v="21"/>
    <x v="1"/>
    <x v="1"/>
    <x v="1"/>
    <x v="1"/>
    <x v="5"/>
    <x v="3"/>
    <n v="1"/>
    <n v="89"/>
  </r>
  <r>
    <s v="MOZ-NPL-ANG-19-003"/>
    <d v="2019-10-14T00:00:00"/>
    <x v="0"/>
    <x v="80"/>
    <x v="6"/>
    <x v="975"/>
    <s v="ANGOCHE"/>
    <s v="ANGOCHE DE SEDE"/>
    <s v="ANGOCHE"/>
    <s v="MUANEMA BULAM"/>
    <d v="2016-11-10T00:00:00"/>
    <s v="ALBERTINA JOAO"/>
    <n v="2"/>
    <n v="1"/>
    <s v="F"/>
    <s v="CARLOS FONSECA"/>
    <d v="2019-10-06T00:00:00"/>
    <d v="2019-10-06T00:00:00"/>
    <m/>
    <m/>
    <m/>
    <m/>
    <s v="1"/>
    <s v="2"/>
    <s v="1"/>
    <d v="2019-10-06T00:00:00"/>
    <s v="2"/>
    <s v="1"/>
    <d v="2019-10-03T00:00:00"/>
    <s v="1"/>
    <s v="1"/>
    <s v="2"/>
    <s v="1"/>
    <s v="1"/>
    <n v="99"/>
    <m/>
    <m/>
    <m/>
    <m/>
    <m/>
    <m/>
    <d v="2019-10-07T00:00:00"/>
    <d v="2019-10-08T00:00:00"/>
    <d v="2019-10-10T00:00:00"/>
    <s v="1"/>
    <m/>
    <d v="2019-10-14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26"/>
    <n v="1"/>
    <m/>
    <m/>
    <m/>
    <m/>
    <m/>
    <m/>
    <m/>
    <m/>
    <m/>
    <m/>
    <n v="3"/>
    <n v="5"/>
    <n v="0"/>
    <n v="2"/>
    <n v="2"/>
    <n v="4"/>
    <n v="-43748"/>
    <n v="-43752"/>
    <n v="0"/>
    <n v="6"/>
    <x v="2"/>
    <n v="10"/>
    <n v="10"/>
    <x v="0"/>
    <x v="45"/>
    <x v="1"/>
    <x v="0"/>
    <x v="1"/>
    <x v="1"/>
    <x v="4"/>
    <x v="1"/>
    <n v="1"/>
    <n v="89"/>
  </r>
  <r>
    <s v="MOZ-NPL-ANG-19-004"/>
    <d v="2019-10-14T00:00:00"/>
    <x v="0"/>
    <x v="80"/>
    <x v="6"/>
    <x v="975"/>
    <s v="JOHAR B_x000d__x000a_"/>
    <s v="JOHAR"/>
    <s v="ANGOCHE"/>
    <s v="CHALE ABDALA"/>
    <d v="2018-01-08T00:00:00"/>
    <s v="MUANEMA CHALE"/>
    <n v="1"/>
    <n v="6"/>
    <s v="F"/>
    <s v="CARLOS FONSECA"/>
    <d v="2019-10-01T00:00:00"/>
    <d v="2019-10-01T00:00:00"/>
    <m/>
    <m/>
    <m/>
    <m/>
    <s v="1"/>
    <s v="2"/>
    <s v="2"/>
    <m/>
    <s v="2"/>
    <s v="2"/>
    <d v="2019-09-29T00:00:00"/>
    <s v="1"/>
    <s v="1"/>
    <s v="1"/>
    <s v="1"/>
    <s v="1"/>
    <n v="2"/>
    <m/>
    <d v="2019-07-11T00:00:00"/>
    <m/>
    <d v="2019-04-03T00:00:00"/>
    <m/>
    <d v="2019-07-11T00:00:00"/>
    <d v="2019-10-02T00:00:00"/>
    <d v="2019-10-03T00:00:00"/>
    <d v="2019-10-10T00:00:00"/>
    <s v="1"/>
    <m/>
    <d v="2019-10-14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27"/>
    <n v="1"/>
    <m/>
    <m/>
    <m/>
    <m/>
    <m/>
    <m/>
    <m/>
    <m/>
    <m/>
    <m/>
    <n v="2"/>
    <n v="4"/>
    <n v="0"/>
    <n v="2"/>
    <n v="7"/>
    <n v="4"/>
    <n v="-43748"/>
    <n v="-43752"/>
    <n v="0"/>
    <n v="11"/>
    <x v="2"/>
    <n v="9"/>
    <n v="10"/>
    <x v="0"/>
    <x v="44"/>
    <x v="1"/>
    <x v="1"/>
    <x v="1"/>
    <x v="1"/>
    <x v="4"/>
    <x v="2"/>
    <n v="1"/>
    <n v="89"/>
  </r>
  <r>
    <s v="MOZ-MAN-MSZ-19-008"/>
    <d v="2019-10-11T00:00:00"/>
    <x v="0"/>
    <x v="39"/>
    <x v="8"/>
    <x v="976"/>
    <s v="PROXIMO DA LOJA DO SR. TESEMEILSE LOBO_x000d__x000a_"/>
    <m/>
    <s v="MOSSURIZE"/>
    <s v="FLORENCIA FERNANDO"/>
    <d v="2014-08-26T00:00:00"/>
    <s v="TINOSSI FARAI"/>
    <n v="5"/>
    <n v="0"/>
    <s v="M"/>
    <s v="ANTONIO M. MATICA"/>
    <d v="2019-09-19T00:00:00"/>
    <d v="2019-09-19T00:00:00"/>
    <m/>
    <m/>
    <m/>
    <m/>
    <s v="1"/>
    <s v="1"/>
    <s v="2"/>
    <m/>
    <s v="1"/>
    <s v="1"/>
    <d v="2019-09-16T00:00:00"/>
    <s v="1"/>
    <s v="1"/>
    <s v="1"/>
    <s v="1"/>
    <s v="1"/>
    <n v="3"/>
    <m/>
    <d v="2015-01-05T00:00:00"/>
    <m/>
    <d v="2014-10-27T00:00:00"/>
    <d v="2015-04-13T00:00:00"/>
    <d v="2015-04-13T00:00:00"/>
    <d v="2019-09-19T00:00:00"/>
    <d v="2019-09-20T00:00:00"/>
    <d v="2019-10-09T00:00:00"/>
    <s v="1"/>
    <m/>
    <d v="2019-10-11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28"/>
    <n v="1"/>
    <m/>
    <m/>
    <m/>
    <m/>
    <m/>
    <m/>
    <m/>
    <m/>
    <m/>
    <m/>
    <n v="3"/>
    <n v="4"/>
    <n v="0"/>
    <n v="1"/>
    <n v="19"/>
    <n v="2"/>
    <n v="-43747"/>
    <n v="-43749"/>
    <n v="0"/>
    <n v="21"/>
    <x v="2"/>
    <n v="9"/>
    <n v="10"/>
    <x v="0"/>
    <x v="43"/>
    <x v="1"/>
    <x v="1"/>
    <x v="1"/>
    <x v="1"/>
    <x v="4"/>
    <x v="0"/>
    <n v="1"/>
    <n v="89"/>
  </r>
  <r>
    <s v="MOZ-MAN-MCZ-19-005"/>
    <d v="2019-10-11T00:00:00"/>
    <x v="0"/>
    <x v="118"/>
    <x v="8"/>
    <x v="977"/>
    <s v="PERTO DO SR. LUIS SITHALE_x000d__x000a__x000d__x000a_"/>
    <s v="CHIZINO"/>
    <s v="MACHAZE"/>
    <s v="RABECA LUIS"/>
    <d v="2017-04-13T00:00:00"/>
    <s v="ROSSINA JAICASSE"/>
    <n v="2"/>
    <n v="5"/>
    <s v="F"/>
    <s v="LEO SOLUISSO MENASSE"/>
    <d v="2019-09-04T00:00:00"/>
    <d v="2019-09-04T00:00:00"/>
    <m/>
    <m/>
    <m/>
    <m/>
    <s v="1"/>
    <s v="2"/>
    <s v="2"/>
    <m/>
    <s v="2"/>
    <s v="1"/>
    <d v="2019-09-01T00:00:00"/>
    <s v="1"/>
    <s v="1"/>
    <s v="2"/>
    <s v="1"/>
    <s v="1"/>
    <n v="4"/>
    <d v="2017-04-19T00:00:00"/>
    <d v="2017-07-24T00:00:00"/>
    <m/>
    <d v="2017-06-12T00:00:00"/>
    <d v="2017-08-25T00:00:00"/>
    <d v="2019-08-25T00:00:00"/>
    <d v="2019-09-04T00:00:00"/>
    <d v="2019-09-05T00:00:00"/>
    <d v="2019-10-09T00:00:00"/>
    <s v="1"/>
    <m/>
    <d v="2019-10-11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29"/>
    <n v="1"/>
    <m/>
    <m/>
    <m/>
    <m/>
    <m/>
    <m/>
    <m/>
    <m/>
    <m/>
    <m/>
    <n v="3"/>
    <n v="4"/>
    <n v="0"/>
    <n v="1"/>
    <n v="34"/>
    <n v="2"/>
    <n v="-43747"/>
    <n v="-43749"/>
    <n v="0"/>
    <n v="36"/>
    <x v="2"/>
    <n v="9"/>
    <n v="10"/>
    <x v="0"/>
    <x v="37"/>
    <x v="1"/>
    <x v="3"/>
    <x v="1"/>
    <x v="1"/>
    <x v="4"/>
    <x v="3"/>
    <n v="1"/>
    <n v="89"/>
  </r>
  <r>
    <s v="MOZ-MAN-VDZ-19-001"/>
    <d v="2019-10-11T00:00:00"/>
    <x v="0"/>
    <x v="103"/>
    <x v="8"/>
    <x v="978"/>
    <s v="NHITARARA_x000d__x000a_"/>
    <s v="NHITARARA"/>
    <s v="VANDUZI"/>
    <s v="FERNANDO E FLORA"/>
    <d v="2016-07-10T00:00:00"/>
    <s v="ELIAS FERNANDO"/>
    <n v="3"/>
    <n v="0"/>
    <s v="M"/>
    <s v="NEUSA"/>
    <d v="2019-09-11T00:00:00"/>
    <d v="2019-09-11T00:00:00"/>
    <m/>
    <m/>
    <m/>
    <m/>
    <s v="1"/>
    <s v="2"/>
    <s v="2"/>
    <m/>
    <s v="2"/>
    <s v="1"/>
    <d v="2019-09-10T00:00:00"/>
    <s v="1"/>
    <s v="1"/>
    <s v="2"/>
    <s v="1"/>
    <s v="1"/>
    <n v="4"/>
    <d v="2016-07-11T00:00:00"/>
    <d v="2017-02-28T00:00:00"/>
    <d v="2017-12-20T00:00:00"/>
    <d v="2016-10-10T00:00:00"/>
    <d v="2017-11-10T00:00:00"/>
    <d v="2017-12-20T00:00:00"/>
    <d v="2019-09-12T00:00:00"/>
    <d v="2019-09-13T00:00:00"/>
    <d v="2019-10-09T00:00:00"/>
    <s v="1"/>
    <m/>
    <d v="2019-10-11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31"/>
    <n v="1"/>
    <m/>
    <m/>
    <m/>
    <m/>
    <m/>
    <m/>
    <m/>
    <m/>
    <m/>
    <m/>
    <n v="1"/>
    <n v="3"/>
    <n v="0"/>
    <n v="2"/>
    <n v="26"/>
    <n v="2"/>
    <n v="-43747"/>
    <n v="-43749"/>
    <n v="0"/>
    <n v="28"/>
    <x v="2"/>
    <n v="9"/>
    <n v="10"/>
    <x v="0"/>
    <x v="36"/>
    <x v="1"/>
    <x v="1"/>
    <x v="1"/>
    <x v="1"/>
    <x v="4"/>
    <x v="3"/>
    <n v="1"/>
    <n v="89"/>
  </r>
  <r>
    <s v="MOZ-MPP-MTL-19-012"/>
    <d v="2019-10-14T00:00:00"/>
    <x v="0"/>
    <x v="162"/>
    <x v="7"/>
    <x v="979"/>
    <s v="SAO DAMASO_x000d__x000a__x000d__x000a_"/>
    <s v="SAO DAMASIO"/>
    <m/>
    <s v="FRANCISCO E CELINA"/>
    <d v="2011-06-06T00:00:00"/>
    <s v="ARMANDO FRANCISCO"/>
    <n v="8"/>
    <n v="0"/>
    <s v="M"/>
    <s v="ELSA MAGALHAES"/>
    <d v="2019-09-30T00:00:00"/>
    <d v="2019-09-30T00:00:00"/>
    <m/>
    <m/>
    <m/>
    <m/>
    <s v="2"/>
    <s v="1"/>
    <s v="1"/>
    <m/>
    <s v="2"/>
    <s v="1"/>
    <d v="2019-09-23T00:00:00"/>
    <s v="1"/>
    <s v="1"/>
    <s v="1"/>
    <s v="1"/>
    <s v="1"/>
    <n v="3"/>
    <d v="2011-06-07T00:00:00"/>
    <d v="2011-09-08T00:00:00"/>
    <m/>
    <d v="2011-08-08T00:00:00"/>
    <d v="2011-10-10T00:00:00"/>
    <d v="2011-10-10T00:00:00"/>
    <d v="2019-10-08T00:00:00"/>
    <d v="2019-10-09T00:00:00"/>
    <d v="2019-10-14T00:00:00"/>
    <s v="1"/>
    <m/>
    <d v="2019-10-14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32"/>
    <n v="1"/>
    <m/>
    <m/>
    <m/>
    <m/>
    <m/>
    <m/>
    <m/>
    <m/>
    <m/>
    <m/>
    <n v="7"/>
    <n v="16"/>
    <n v="0"/>
    <n v="9"/>
    <n v="5"/>
    <n v="0"/>
    <n v="-43752"/>
    <n v="-43752"/>
    <n v="0"/>
    <n v="5"/>
    <x v="2"/>
    <n v="9"/>
    <n v="10"/>
    <x v="0"/>
    <x v="44"/>
    <x v="0"/>
    <x v="0"/>
    <x v="1"/>
    <x v="1"/>
    <x v="4"/>
    <x v="0"/>
    <n v="2"/>
    <n v="89"/>
  </r>
  <r>
    <s v="MOZ-GAZ-CBT-19-006"/>
    <d v="2019-09-30T00:00:00"/>
    <x v="0"/>
    <x v="30"/>
    <x v="9"/>
    <x v="980"/>
    <s v="CHIMUNDO BAIRRO 2_x000d__x000a_"/>
    <s v="CHIMUNDO"/>
    <s v="CHIBUTO"/>
    <s v="HORTENCIA UQUETO"/>
    <d v="2017-01-01T00:00:00"/>
    <s v="DJANE ALBERTO MUCHANGA"/>
    <n v="2"/>
    <n v="8"/>
    <s v="M"/>
    <s v="SARITA NAZIMO SIQUELETO"/>
    <d v="2019-09-18T00:00:00"/>
    <d v="2019-09-18T00:00:00"/>
    <m/>
    <m/>
    <m/>
    <m/>
    <s v="1"/>
    <s v="2"/>
    <s v="2"/>
    <m/>
    <s v="2"/>
    <s v="1"/>
    <d v="2019-09-09T00:00:00"/>
    <s v="1"/>
    <s v="1"/>
    <s v="2"/>
    <s v="1"/>
    <s v="1"/>
    <n v="3"/>
    <d v="2017-01-03T00:00:00"/>
    <d v="2017-04-03T00:00:00"/>
    <m/>
    <d v="2017-03-01T00:00:00"/>
    <d v="2017-05-03T00:00:00"/>
    <d v="2017-05-03T00:00:00"/>
    <d v="2019-09-19T00:00:00"/>
    <d v="2019-09-20T00:00:00"/>
    <d v="2019-09-30T00:00:00"/>
    <s v="1"/>
    <d v="2019-10-14T00:00:00"/>
    <d v="2019-09-30T00:00:00"/>
    <x v="0"/>
    <m/>
    <m/>
    <m/>
    <d v="2019-10-14T00:00:00"/>
    <m/>
    <m/>
    <m/>
    <m/>
    <m/>
    <m/>
    <m/>
    <m/>
    <m/>
    <m/>
    <m/>
    <m/>
    <m/>
    <m/>
    <m/>
    <b v="0"/>
    <b v="0"/>
    <m/>
    <x v="1"/>
    <b v="0"/>
    <b v="0"/>
    <n v="2110"/>
    <n v="1"/>
    <m/>
    <m/>
    <m/>
    <m/>
    <m/>
    <m/>
    <m/>
    <m/>
    <m/>
    <m/>
    <n v="9"/>
    <n v="11"/>
    <n v="0"/>
    <n v="2"/>
    <n v="10"/>
    <n v="0"/>
    <n v="14"/>
    <n v="-43738"/>
    <n v="43752"/>
    <n v="10"/>
    <x v="2"/>
    <n v="9"/>
    <n v="10"/>
    <x v="0"/>
    <x v="36"/>
    <x v="1"/>
    <x v="1"/>
    <x v="1"/>
    <x v="1"/>
    <x v="5"/>
    <x v="0"/>
    <n v="1"/>
    <n v="89"/>
  </r>
  <r>
    <s v="MOZ-NPL-RPL-19-009"/>
    <d v="2019-09-30T00:00:00"/>
    <x v="0"/>
    <x v="135"/>
    <x v="6"/>
    <x v="933"/>
    <s v="RAPALE_x000d__x000a__x000d__x000a__x000d__x000a__x000d__x000a__x000d__x000a__x000d__x000a__x000d__x000a__x000d__x000a__x000d__x000a__x000d__x000a__x000d__x000a__x000d__x000a_APALE SEDE PERTO DO MERCADO"/>
    <m/>
    <s v="RAPALE"/>
    <s v="AMIR FERNANDEZ"/>
    <d v="2017-05-17T00:00:00"/>
    <s v="LILIANA AMIR FERNANDEZ"/>
    <n v="2"/>
    <n v="3"/>
    <s v="F"/>
    <s v="KHADJIDJA"/>
    <d v="2019-09-11T00:00:00"/>
    <d v="2019-09-11T00:00:00"/>
    <m/>
    <m/>
    <m/>
    <m/>
    <s v="1"/>
    <s v="2"/>
    <s v="2"/>
    <m/>
    <s v="1"/>
    <s v="2"/>
    <d v="2019-09-03T00:00:00"/>
    <s v="1"/>
    <s v="1"/>
    <s v="1"/>
    <s v="1"/>
    <s v="1"/>
    <n v="99"/>
    <m/>
    <m/>
    <m/>
    <m/>
    <m/>
    <m/>
    <d v="2019-09-12T00:00:00"/>
    <d v="2019-09-13T00:00:00"/>
    <d v="2019-09-29T00:00:00"/>
    <s v="1"/>
    <d v="2019-10-14T00:00:00"/>
    <d v="2019-09-30T00:00:00"/>
    <x v="0"/>
    <m/>
    <m/>
    <m/>
    <d v="2019-10-14T00:00:00"/>
    <m/>
    <m/>
    <m/>
    <m/>
    <m/>
    <m/>
    <m/>
    <m/>
    <m/>
    <m/>
    <m/>
    <m/>
    <m/>
    <m/>
    <m/>
    <b v="0"/>
    <b v="0"/>
    <m/>
    <x v="1"/>
    <b v="0"/>
    <b v="0"/>
    <n v="2111"/>
    <n v="1"/>
    <m/>
    <m/>
    <m/>
    <m/>
    <m/>
    <m/>
    <m/>
    <m/>
    <m/>
    <m/>
    <n v="8"/>
    <n v="10"/>
    <n v="0"/>
    <n v="2"/>
    <n v="16"/>
    <n v="1"/>
    <n v="15"/>
    <n v="-43738"/>
    <n v="43752"/>
    <n v="17"/>
    <x v="2"/>
    <n v="9"/>
    <n v="10"/>
    <x v="0"/>
    <x v="21"/>
    <x v="1"/>
    <x v="1"/>
    <x v="1"/>
    <x v="1"/>
    <x v="5"/>
    <x v="1"/>
    <n v="1"/>
    <n v="89"/>
  </r>
  <r>
    <s v="MOZ-NPL-MEM-19-003"/>
    <d v="2019-10-03T00:00:00"/>
    <x v="0"/>
    <x v="41"/>
    <x v="6"/>
    <x v="981"/>
    <s v="MUCULUMBA, PERTO DA MESQUITA_x000d__x000a_"/>
    <m/>
    <m/>
    <s v="MARGARIDA MUBETELO"/>
    <d v="2017-10-18T00:00:00"/>
    <s v="JANUARIO FASTINO"/>
    <n v="1"/>
    <n v="11"/>
    <s v="M"/>
    <s v="ANTONIO DANIEL"/>
    <d v="2019-09-20T00:00:00"/>
    <d v="2019-09-20T00:00:00"/>
    <m/>
    <m/>
    <m/>
    <m/>
    <s v="1"/>
    <s v="2"/>
    <s v="2"/>
    <m/>
    <s v="1"/>
    <s v="1"/>
    <d v="2019-09-18T00:00:00"/>
    <s v="1"/>
    <s v="1"/>
    <s v="1"/>
    <s v="1"/>
    <s v="1"/>
    <n v="0"/>
    <m/>
    <m/>
    <m/>
    <m/>
    <m/>
    <m/>
    <d v="2019-09-23T00:00:00"/>
    <d v="2019-09-24T00:00:00"/>
    <d v="2019-10-01T00:00:00"/>
    <s v="1"/>
    <m/>
    <d v="2019-10-03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12"/>
    <n v="1"/>
    <m/>
    <m/>
    <m/>
    <m/>
    <m/>
    <m/>
    <m/>
    <m/>
    <m/>
    <m/>
    <n v="2"/>
    <n v="6"/>
    <n v="0"/>
    <n v="4"/>
    <n v="7"/>
    <n v="2"/>
    <n v="-43739"/>
    <n v="-43741"/>
    <n v="0"/>
    <n v="9"/>
    <x v="2"/>
    <n v="9"/>
    <n v="10"/>
    <x v="0"/>
    <x v="43"/>
    <x v="1"/>
    <x v="1"/>
    <x v="1"/>
    <x v="1"/>
    <x v="4"/>
    <x v="4"/>
    <n v="1"/>
    <n v="89"/>
  </r>
  <r>
    <s v="MOZ-TET-MTZ-19-008"/>
    <d v="2019-07-30T00:00:00"/>
    <x v="0"/>
    <x v="63"/>
    <x v="3"/>
    <x v="982"/>
    <s v="LOCALIDADE DE CATIME"/>
    <m/>
    <m/>
    <s v="GOMES SANTO"/>
    <d v="2015-01-10T00:00:00"/>
    <s v="BALTAZAR GOMES"/>
    <n v="4"/>
    <n v="7"/>
    <s v="M"/>
    <s v="FERNANDO JOSE"/>
    <d v="2019-07-18T00:00:00"/>
    <d v="2019-09-18T00:00:00"/>
    <m/>
    <m/>
    <m/>
    <m/>
    <s v="2"/>
    <s v="1"/>
    <s v="2"/>
    <m/>
    <s v="2"/>
    <s v="1"/>
    <d v="2019-06-04T00:00:00"/>
    <s v="1"/>
    <s v="2"/>
    <s v="2"/>
    <s v="1"/>
    <s v="1"/>
    <n v="3"/>
    <m/>
    <d v="2015-04-20T00:00:00"/>
    <m/>
    <d v="2015-03-11T00:00:00"/>
    <d v="2015-05-20T00:00:00"/>
    <d v="2015-05-20T00:00:00"/>
    <d v="2019-07-19T00:00:00"/>
    <d v="2019-07-20T00:00:00"/>
    <d v="2019-07-30T00:00:00"/>
    <s v="1"/>
    <d v="2019-08-15T00:00:00"/>
    <d v="2019-07-30T00:00:00"/>
    <x v="0"/>
    <m/>
    <m/>
    <m/>
    <d v="2019-08-15T00:00:00"/>
    <m/>
    <m/>
    <m/>
    <m/>
    <m/>
    <m/>
    <m/>
    <m/>
    <m/>
    <m/>
    <m/>
    <m/>
    <m/>
    <m/>
    <m/>
    <b v="0"/>
    <b v="0"/>
    <m/>
    <x v="3"/>
    <b v="0"/>
    <b v="0"/>
    <n v="2113"/>
    <n v="1"/>
    <m/>
    <m/>
    <m/>
    <m/>
    <m/>
    <m/>
    <m/>
    <m/>
    <m/>
    <m/>
    <n v="44"/>
    <n v="46"/>
    <n v="62"/>
    <n v="-60"/>
    <n v="10"/>
    <n v="0"/>
    <n v="16"/>
    <n v="-43676"/>
    <n v="43692"/>
    <n v="10"/>
    <x v="2"/>
    <n v="6"/>
    <n v="10"/>
    <x v="0"/>
    <x v="28"/>
    <x v="0"/>
    <x v="1"/>
    <x v="0"/>
    <x v="1"/>
    <x v="5"/>
    <x v="0"/>
    <n v="2"/>
    <n v="90"/>
  </r>
  <r>
    <s v="MOZ-SOF-NHA-19-016"/>
    <d v="2019-10-09T00:00:00"/>
    <x v="0"/>
    <x v="10"/>
    <x v="5"/>
    <x v="983"/>
    <s v="7o BAIRRO, VILA NOVA"/>
    <m/>
    <m/>
    <s v="FRANCISCO GUMBO"/>
    <d v="2015-07-30T00:00:00"/>
    <s v="JOSE FRANCISCO GUMBO"/>
    <n v="5"/>
    <m/>
    <s v="M"/>
    <s v="PAULO MUCALUSO"/>
    <d v="2019-09-27T00:00:00"/>
    <d v="2017-09-27T00:00:00"/>
    <m/>
    <m/>
    <m/>
    <m/>
    <s v="1"/>
    <s v="2"/>
    <s v="2"/>
    <m/>
    <s v="2"/>
    <s v="1"/>
    <d v="2019-09-23T00:00:00"/>
    <s v="1"/>
    <s v="1"/>
    <s v="2"/>
    <s v="1"/>
    <s v="1"/>
    <n v="99"/>
    <m/>
    <m/>
    <m/>
    <m/>
    <m/>
    <m/>
    <d v="2019-09-28T00:00:00"/>
    <d v="2019-09-29T00:00:00"/>
    <d v="2019-10-08T00:00:00"/>
    <s v="1"/>
    <m/>
    <d v="2010-10-09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14"/>
    <n v="1"/>
    <m/>
    <m/>
    <m/>
    <m/>
    <m/>
    <m/>
    <m/>
    <m/>
    <m/>
    <m/>
    <n v="4"/>
    <n v="6"/>
    <n v="-730"/>
    <n v="732"/>
    <n v="9"/>
    <n v="-3286"/>
    <n v="-43746"/>
    <n v="-43747"/>
    <n v="0"/>
    <n v="10"/>
    <x v="2"/>
    <n v="9"/>
    <n v="10"/>
    <x v="0"/>
    <x v="44"/>
    <x v="1"/>
    <x v="1"/>
    <x v="1"/>
    <x v="1"/>
    <x v="4"/>
    <x v="1"/>
    <n v="1"/>
    <n v="89"/>
  </r>
  <r>
    <s v="MOZ-ZAM-MPI-19-006"/>
    <d v="2019-10-09T00:00:00"/>
    <x v="0"/>
    <x v="141"/>
    <x v="2"/>
    <x v="984"/>
    <s v="VIVE NO BAIRRO GULAMO PROXIMO AO SECRETARIO NHEMBA_x000d__x000a_"/>
    <s v="GULAMO"/>
    <m/>
    <s v="MARIAZINHA JOAO"/>
    <d v="2018-07-11T00:00:00"/>
    <s v="CELIA ROGERIO"/>
    <n v="1"/>
    <n v="2"/>
    <s v="F"/>
    <s v="CIDALIA DINIS GOMO"/>
    <d v="2019-09-16T00:00:00"/>
    <d v="2019-09-17T00:00:00"/>
    <m/>
    <m/>
    <m/>
    <m/>
    <s v="1"/>
    <s v="2"/>
    <s v="2"/>
    <m/>
    <s v="1"/>
    <s v="2"/>
    <d v="2019-09-09T00:00:00"/>
    <s v="1"/>
    <s v="1"/>
    <s v="1"/>
    <s v="1"/>
    <s v="1"/>
    <n v="3"/>
    <d v="2018-07-23T00:00:00"/>
    <d v="2018-10-15T00:00:00"/>
    <m/>
    <d v="2018-09-11T00:00:00"/>
    <d v="2018-11-15T00:00:00"/>
    <d v="2018-11-15T00:00:00"/>
    <d v="2019-09-16T00:00:00"/>
    <d v="2019-09-17T00:00:00"/>
    <d v="2019-10-08T00:00:00"/>
    <s v="1"/>
    <m/>
    <d v="2019-10-09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15"/>
    <n v="1"/>
    <m/>
    <s v="17o'4134''"/>
    <m/>
    <m/>
    <m/>
    <m/>
    <m/>
    <m/>
    <m/>
    <s v="35o40'11''"/>
    <n v="7"/>
    <n v="8"/>
    <n v="1"/>
    <n v="0"/>
    <n v="21"/>
    <n v="1"/>
    <n v="-43746"/>
    <n v="-43747"/>
    <n v="0"/>
    <n v="22"/>
    <x v="2"/>
    <n v="9"/>
    <n v="10"/>
    <x v="0"/>
    <x v="36"/>
    <x v="1"/>
    <x v="1"/>
    <x v="1"/>
    <x v="1"/>
    <x v="4"/>
    <x v="0"/>
    <n v="1"/>
    <n v="89"/>
  </r>
  <r>
    <s v="MOZ-ZAM-LUA-19-006"/>
    <d v="2019-10-09T00:00:00"/>
    <x v="0"/>
    <x v="123"/>
    <x v="2"/>
    <x v="985"/>
    <s v="PROXIMO AS BANCAS NHANA_x000d__x000a_"/>
    <s v="NHANA"/>
    <s v="LUABO"/>
    <s v="ELISA JOSE"/>
    <d v="2017-08-13T00:00:00"/>
    <s v="ALEGRIA DOMINGOS"/>
    <n v="2"/>
    <n v="1"/>
    <s v="F"/>
    <s v="DOMINGOS NHUSSONE"/>
    <d v="2019-09-12T00:00:00"/>
    <d v="2019-09-12T00:00:00"/>
    <m/>
    <m/>
    <m/>
    <m/>
    <s v="2"/>
    <s v="1"/>
    <s v="2"/>
    <m/>
    <s v="2"/>
    <s v="1"/>
    <d v="2019-09-12T00:00:00"/>
    <s v="1"/>
    <s v="2"/>
    <s v="1"/>
    <s v="1"/>
    <s v="1"/>
    <n v="3"/>
    <d v="2017-09-13T00:00:00"/>
    <d v="2017-11-27T00:00:00"/>
    <m/>
    <d v="2017-10-27T00:00:00"/>
    <d v="2017-12-29T00:00:00"/>
    <d v="2017-12-29T00:00:00"/>
    <d v="2019-09-14T00:00:00"/>
    <d v="2019-09-15T00:00:00"/>
    <d v="2019-10-07T00:00:00"/>
    <s v="1"/>
    <m/>
    <d v="2019-10-09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16"/>
    <n v="1"/>
    <m/>
    <m/>
    <m/>
    <m/>
    <m/>
    <m/>
    <m/>
    <m/>
    <m/>
    <m/>
    <n v="0"/>
    <n v="3"/>
    <n v="0"/>
    <n v="3"/>
    <n v="22"/>
    <n v="2"/>
    <n v="-43745"/>
    <n v="-43747"/>
    <n v="0"/>
    <n v="24"/>
    <x v="2"/>
    <n v="9"/>
    <n v="10"/>
    <x v="0"/>
    <x v="36"/>
    <x v="1"/>
    <x v="1"/>
    <x v="1"/>
    <x v="1"/>
    <x v="4"/>
    <x v="0"/>
    <n v="1"/>
    <n v="89"/>
  </r>
  <r>
    <s v="MOZ-ZAM-NCD-19-004"/>
    <d v="2019-10-09T00:00:00"/>
    <x v="0"/>
    <x v="28"/>
    <x v="2"/>
    <x v="371"/>
    <s v="MUCUTHA"/>
    <s v="MUCUTHA"/>
    <m/>
    <s v="MARIAMO ANTONIO"/>
    <d v="2018-04-16T00:00:00"/>
    <s v="CURTO ANTONIO"/>
    <n v="1"/>
    <n v="5"/>
    <s v="M"/>
    <s v="MARGARIDA CALCAO"/>
    <d v="2019-09-24T00:00:00"/>
    <d v="2019-09-24T00:00:00"/>
    <m/>
    <m/>
    <m/>
    <m/>
    <s v="1"/>
    <s v="2"/>
    <s v="2"/>
    <m/>
    <s v="2"/>
    <s v="1"/>
    <d v="2019-09-15T00:00:00"/>
    <s v="1"/>
    <s v="1"/>
    <s v="2"/>
    <s v="1"/>
    <s v="1"/>
    <n v="4"/>
    <d v="2018-04-16T00:00:00"/>
    <d v="2018-08-02T00:00:00"/>
    <m/>
    <d v="2018-07-02T00:00:00"/>
    <d v="2018-09-03T00:00:00"/>
    <d v="2019-09-03T00:00:00"/>
    <d v="2019-09-25T00:00:00"/>
    <d v="2019-09-26T00:00:00"/>
    <d v="2019-10-07T00:00:00"/>
    <s v="1"/>
    <m/>
    <d v="2019-10-09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17"/>
    <n v="1"/>
    <m/>
    <m/>
    <m/>
    <m/>
    <m/>
    <m/>
    <m/>
    <m/>
    <m/>
    <m/>
    <n v="9"/>
    <n v="11"/>
    <n v="0"/>
    <n v="2"/>
    <n v="11"/>
    <n v="2"/>
    <n v="-43745"/>
    <n v="-43747"/>
    <n v="0"/>
    <n v="13"/>
    <x v="2"/>
    <n v="9"/>
    <n v="10"/>
    <x v="0"/>
    <x v="36"/>
    <x v="1"/>
    <x v="1"/>
    <x v="1"/>
    <x v="1"/>
    <x v="4"/>
    <x v="3"/>
    <n v="1"/>
    <n v="89"/>
  </r>
  <r>
    <s v="MOZ-SOF-NHA-19-006-C5"/>
    <d v="2019-10-09T00:00:00"/>
    <x v="1"/>
    <x v="10"/>
    <x v="5"/>
    <x v="924"/>
    <s v="REACENTAMENTO_x000d__x000a_"/>
    <m/>
    <m/>
    <s v="ROSA ADELINO"/>
    <d v="2019-09-16T00:00:00"/>
    <s v="DOMINGOS MUPONDA"/>
    <n v="4"/>
    <m/>
    <s v="M"/>
    <s v="OLIVEIRA ZECA PAULO"/>
    <d v="2019-09-30T00:00:00"/>
    <d v="2019-09-30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30T00:00:00"/>
    <m/>
    <d v="2019-10-07T00:00:00"/>
    <s v="1"/>
    <m/>
    <d v="2019-10-09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18"/>
    <n v="1"/>
    <m/>
    <m/>
    <m/>
    <m/>
    <m/>
    <m/>
    <m/>
    <m/>
    <m/>
    <m/>
    <n v="43738"/>
    <n v="0"/>
    <n v="0"/>
    <n v="-43738"/>
    <n v="43745"/>
    <n v="2"/>
    <n v="-43745"/>
    <n v="-43747"/>
    <n v="0"/>
    <n v="43747"/>
    <x v="1"/>
    <n v="1"/>
    <n v="10"/>
    <x v="0"/>
    <x v="19"/>
    <x v="1"/>
    <x v="4"/>
    <x v="3"/>
    <x v="1"/>
    <x v="4"/>
    <x v="1"/>
    <n v="1"/>
    <n v="90"/>
  </r>
  <r>
    <s v="MOZ-SOF-NHA-19-004-05"/>
    <d v="2019-10-09T00:00:00"/>
    <x v="1"/>
    <x v="10"/>
    <x v="5"/>
    <x v="986"/>
    <s v="REASSENTAMENTO KURA_x000d__x000a_"/>
    <m/>
    <m/>
    <s v="JOFRISSE CHICO"/>
    <d v="2014-08-04T00:00:00"/>
    <s v="MARCELI JOFRISSE CHICO"/>
    <n v="5"/>
    <m/>
    <s v="M"/>
    <s v="OLIVEIRA ZECA"/>
    <d v="2019-09-30T00:00:00"/>
    <d v="2019-09-30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30T00:00:00"/>
    <m/>
    <d v="2019-10-07T00:00:00"/>
    <s v="1"/>
    <m/>
    <d v="2019-10-09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19"/>
    <n v="1"/>
    <m/>
    <m/>
    <m/>
    <m/>
    <m/>
    <m/>
    <m/>
    <m/>
    <m/>
    <m/>
    <n v="43738"/>
    <n v="0"/>
    <n v="0"/>
    <n v="-43738"/>
    <n v="43745"/>
    <n v="2"/>
    <n v="-43745"/>
    <n v="-43747"/>
    <n v="0"/>
    <n v="43747"/>
    <x v="1"/>
    <n v="1"/>
    <n v="10"/>
    <x v="0"/>
    <x v="19"/>
    <x v="1"/>
    <x v="4"/>
    <x v="3"/>
    <x v="1"/>
    <x v="4"/>
    <x v="1"/>
    <n v="1"/>
    <n v="90"/>
  </r>
  <r>
    <s v="MOZ-SOF-NHA-19-007-C5"/>
    <d v="2019-10-09T00:00:00"/>
    <x v="1"/>
    <x v="10"/>
    <x v="5"/>
    <x v="924"/>
    <s v="JOHN SEGREDO_x000d__x000a_"/>
    <m/>
    <m/>
    <s v="MARQUINHO JOAQUIM"/>
    <d v="2010-07-30T00:00:00"/>
    <s v="ZITA MARQUINHO"/>
    <n v="9"/>
    <m/>
    <s v="F"/>
    <s v="OLIVEIRA ZECA"/>
    <d v="2019-09-28T00:00:00"/>
    <d v="2019-09-28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29T00:00:00"/>
    <m/>
    <d v="2019-10-07T00:00:00"/>
    <s v="1"/>
    <m/>
    <d v="2019-10-09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20"/>
    <n v="1"/>
    <m/>
    <m/>
    <m/>
    <m/>
    <m/>
    <m/>
    <m/>
    <m/>
    <m/>
    <m/>
    <n v="43736"/>
    <n v="0"/>
    <n v="0"/>
    <n v="-43736"/>
    <n v="43745"/>
    <n v="2"/>
    <n v="-43745"/>
    <n v="-43747"/>
    <n v="0"/>
    <n v="43747"/>
    <x v="1"/>
    <n v="1"/>
    <n v="10"/>
    <x v="0"/>
    <x v="19"/>
    <x v="1"/>
    <x v="4"/>
    <x v="3"/>
    <x v="1"/>
    <x v="4"/>
    <x v="1"/>
    <n v="1"/>
    <n v="90"/>
  </r>
  <r>
    <s v="MOZ-SOF-NHA-19-008-C4"/>
    <d v="2019-10-09T00:00:00"/>
    <x v="1"/>
    <x v="10"/>
    <x v="5"/>
    <x v="924"/>
    <s v="11o BAIRRO - CASTANHEIRA_x000d__x000a_"/>
    <m/>
    <m/>
    <s v="DIAS JOAQUIM"/>
    <d v="2012-07-30T00:00:00"/>
    <s v="AUGUSTO DIAS JOAQUIM"/>
    <n v="7"/>
    <m/>
    <s v="M"/>
    <s v="OLIVEIRA ZECA PAULO"/>
    <d v="2019-09-28T00:00:00"/>
    <d v="2019-09-28T00:00:00"/>
    <s v="2"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29T00:00:00"/>
    <m/>
    <d v="2019-10-07T00:00:00"/>
    <s v="1"/>
    <m/>
    <d v="2019-10-09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21"/>
    <n v="1"/>
    <m/>
    <m/>
    <m/>
    <m/>
    <m/>
    <m/>
    <m/>
    <m/>
    <m/>
    <m/>
    <n v="43736"/>
    <n v="0"/>
    <n v="0"/>
    <n v="-43736"/>
    <n v="43745"/>
    <n v="2"/>
    <n v="-43745"/>
    <n v="-43747"/>
    <n v="0"/>
    <n v="43747"/>
    <x v="1"/>
    <n v="1"/>
    <n v="10"/>
    <x v="0"/>
    <x v="19"/>
    <x v="1"/>
    <x v="4"/>
    <x v="3"/>
    <x v="1"/>
    <x v="4"/>
    <x v="1"/>
    <n v="1"/>
    <n v="90"/>
  </r>
  <r>
    <s v="MOZ-MPC-LMK-19-009"/>
    <d v="2019-10-10T00:00:00"/>
    <x v="0"/>
    <x v="146"/>
    <x v="1"/>
    <x v="987"/>
    <s v="SAO DAMASIO_x000d__x000a_"/>
    <m/>
    <m/>
    <s v="FRANCISCO ARMINDO"/>
    <d v="2019-06-07T00:00:00"/>
    <s v="ARMINDO FRANCISCO"/>
    <n v="8"/>
    <n v="4"/>
    <s v="M"/>
    <s v="LUCIA GUAMBE"/>
    <d v="2019-10-02T00:00:00"/>
    <d v="2019-10-02T00:00:00"/>
    <m/>
    <m/>
    <m/>
    <m/>
    <s v="2"/>
    <s v="2"/>
    <s v="1"/>
    <d v="2019-09-30T00:00:00"/>
    <s v="2"/>
    <s v="1"/>
    <d v="2019-09-27T00:00:00"/>
    <s v="2"/>
    <s v="1"/>
    <s v="1"/>
    <s v="1"/>
    <s v="1"/>
    <n v="3"/>
    <d v="2011-06-07T00:00:00"/>
    <d v="2011-09-08T00:00:00"/>
    <m/>
    <d v="2011-08-08T00:00:00"/>
    <d v="2011-10-10T00:00:00"/>
    <d v="2011-10-10T00:00:00"/>
    <d v="2019-10-02T00:00:00"/>
    <d v="2019-10-03T00:00:00"/>
    <d v="2019-10-10T00:00:00"/>
    <s v="1"/>
    <m/>
    <d v="2019-10-10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22"/>
    <n v="1"/>
    <m/>
    <m/>
    <m/>
    <m/>
    <m/>
    <m/>
    <m/>
    <m/>
    <m/>
    <m/>
    <n v="5"/>
    <n v="6"/>
    <n v="0"/>
    <n v="1"/>
    <n v="7"/>
    <n v="0"/>
    <n v="-43748"/>
    <n v="-43748"/>
    <n v="0"/>
    <n v="7"/>
    <x v="2"/>
    <n v="9"/>
    <n v="10"/>
    <x v="0"/>
    <x v="44"/>
    <x v="1"/>
    <x v="0"/>
    <x v="1"/>
    <x v="1"/>
    <x v="4"/>
    <x v="0"/>
    <n v="1"/>
    <n v="89"/>
  </r>
  <r>
    <s v="MOZ-SOF-BEI-19-003"/>
    <d v="2019-10-10T00:00:00"/>
    <x v="0"/>
    <x v="99"/>
    <x v="5"/>
    <x v="988"/>
    <s v="19o BAIRRO - MANGA MASCARENHAS_x000d__x000a_"/>
    <m/>
    <m/>
    <s v="ERNESTO E MARIA"/>
    <d v="2006-04-13T00:00:00"/>
    <s v="CLEUSIA JOANA ERNESTO"/>
    <n v="13"/>
    <m/>
    <s v="F"/>
    <s v="BENILDO FRANCISCO"/>
    <d v="2019-09-30T00:00:00"/>
    <d v="2019-09-30T00:00:00"/>
    <m/>
    <m/>
    <m/>
    <m/>
    <s v="1"/>
    <s v="2"/>
    <s v="2"/>
    <m/>
    <s v="2"/>
    <s v="1"/>
    <d v="2019-09-16T00:00:00"/>
    <s v="1"/>
    <s v="1"/>
    <s v="2"/>
    <s v="1"/>
    <s v="1"/>
    <n v="99"/>
    <m/>
    <m/>
    <m/>
    <m/>
    <m/>
    <m/>
    <d v="2019-10-01T00:00:00"/>
    <d v="2019-10-02T00:00:00"/>
    <d v="2019-10-09T00:00:00"/>
    <s v="1"/>
    <m/>
    <d v="2019-10-10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23"/>
    <n v="1"/>
    <m/>
    <m/>
    <m/>
    <m/>
    <m/>
    <m/>
    <m/>
    <m/>
    <m/>
    <m/>
    <n v="14"/>
    <n v="16"/>
    <n v="0"/>
    <n v="2"/>
    <n v="7"/>
    <n v="1"/>
    <n v="-43747"/>
    <n v="-43748"/>
    <n v="0"/>
    <n v="8"/>
    <x v="2"/>
    <n v="9"/>
    <n v="10"/>
    <x v="0"/>
    <x v="43"/>
    <x v="0"/>
    <x v="1"/>
    <x v="2"/>
    <x v="1"/>
    <x v="4"/>
    <x v="1"/>
    <n v="2"/>
    <n v="89"/>
  </r>
  <r>
    <s v="MOZ-SOF-DND-19-003-C2"/>
    <d v="2019-10-10T00:00:00"/>
    <x v="1"/>
    <x v="67"/>
    <x v="5"/>
    <x v="989"/>
    <s v="ASUIMO_x000d__x000a_"/>
    <s v="MAFARINHA"/>
    <s v="DONDO"/>
    <s v="INACIO FLORINDO"/>
    <d v="2019-06-26T00:00:00"/>
    <s v="JASMINY DE INACIO F. DOS SANTOS"/>
    <n v="3"/>
    <m/>
    <s v="F"/>
    <s v="ALICE SODA"/>
    <d v="2019-10-01T00:00:00"/>
    <d v="2019-10-02T00:00:00"/>
    <s v="1"/>
    <d v="2019-10-02T00:00:00"/>
    <m/>
    <m/>
    <s v="2"/>
    <s v="2"/>
    <s v="2"/>
    <m/>
    <s v="2"/>
    <s v="2"/>
    <m/>
    <s v="2"/>
    <s v="2"/>
    <s v="2"/>
    <s v="2"/>
    <s v="2"/>
    <n v="3"/>
    <d v="2016-06-26T00:00:00"/>
    <d v="2016-09-26T00:00:00"/>
    <m/>
    <d v="2016-08-06T00:00:00"/>
    <d v="2016-10-26T00:00:00"/>
    <d v="2016-10-26T00:00:00"/>
    <d v="2019-10-02T00:00:00"/>
    <m/>
    <d v="2019-10-09T00:00:00"/>
    <s v="1"/>
    <m/>
    <d v="2019-10-10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24"/>
    <n v="1"/>
    <m/>
    <m/>
    <m/>
    <m/>
    <m/>
    <m/>
    <m/>
    <m/>
    <m/>
    <m/>
    <n v="43739"/>
    <n v="0"/>
    <n v="1"/>
    <n v="-43740"/>
    <n v="43747"/>
    <n v="1"/>
    <n v="-43747"/>
    <n v="-43748"/>
    <n v="0"/>
    <n v="43748"/>
    <x v="1"/>
    <n v="1"/>
    <n v="10"/>
    <x v="0"/>
    <x v="19"/>
    <x v="1"/>
    <x v="4"/>
    <x v="3"/>
    <x v="1"/>
    <x v="4"/>
    <x v="0"/>
    <n v="1"/>
    <n v="90"/>
  </r>
  <r>
    <s v="MOZ-SOF-DND-19-003-C3"/>
    <d v="2019-10-10T00:00:00"/>
    <x v="0"/>
    <x v="67"/>
    <x v="5"/>
    <x v="990"/>
    <s v="PROSIMO DO ASVIMO_x000d__x000a_"/>
    <s v="MAFARINHA"/>
    <s v="DONDO"/>
    <s v="PAULINO"/>
    <d v="2017-05-22T00:00:00"/>
    <s v="FATIMA PAULINO"/>
    <n v="2"/>
    <n v="5"/>
    <s v="F"/>
    <s v="ALICE SODA"/>
    <d v="2019-10-01T00:00:00"/>
    <d v="2019-10-03T00:00:00"/>
    <s v="2"/>
    <m/>
    <m/>
    <m/>
    <s v="2"/>
    <s v="2"/>
    <s v="2"/>
    <m/>
    <s v="2"/>
    <s v="2"/>
    <m/>
    <s v="2"/>
    <s v="2"/>
    <s v="2"/>
    <s v="2"/>
    <s v="2"/>
    <n v="3"/>
    <d v="2017-05-22T00:00:00"/>
    <d v="2017-08-22T00:00:00"/>
    <m/>
    <d v="2017-07-22T00:00:00"/>
    <d v="2017-09-22T00:00:00"/>
    <d v="2017-09-22T00:00:00"/>
    <d v="2019-10-06T00:00:00"/>
    <m/>
    <d v="2019-10-09T00:00:00"/>
    <s v="1"/>
    <m/>
    <d v="2019-10-10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25"/>
    <n v="1"/>
    <m/>
    <m/>
    <m/>
    <m/>
    <m/>
    <m/>
    <m/>
    <m/>
    <m/>
    <m/>
    <n v="43739"/>
    <n v="0"/>
    <n v="2"/>
    <n v="-43741"/>
    <n v="43747"/>
    <n v="1"/>
    <n v="-43747"/>
    <n v="-43748"/>
    <n v="0"/>
    <n v="43748"/>
    <x v="1"/>
    <n v="1"/>
    <n v="10"/>
    <x v="0"/>
    <x v="19"/>
    <x v="1"/>
    <x v="4"/>
    <x v="3"/>
    <x v="1"/>
    <x v="4"/>
    <x v="0"/>
    <n v="1"/>
    <n v="90"/>
  </r>
  <r>
    <s v="MOZ-GAZ-MAP-19-001"/>
    <d v="2019-10-14T00:00:00"/>
    <x v="0"/>
    <x v="151"/>
    <x v="9"/>
    <x v="991"/>
    <s v="BAIRRO 7 DE ABRIL_x000d__x000a_"/>
    <m/>
    <s v="MAPAI"/>
    <s v="MARIA CHUNGANE"/>
    <d v="2018-09-23T00:00:00"/>
    <s v="SIDIO FIXON CHAUQUE"/>
    <n v="1"/>
    <n v="0"/>
    <s v="M"/>
    <s v="EDSON GUAMBE"/>
    <d v="2019-09-23T00:00:00"/>
    <d v="2019-09-24T00:00:00"/>
    <m/>
    <m/>
    <m/>
    <m/>
    <s v="1"/>
    <s v="1"/>
    <s v="2"/>
    <m/>
    <s v="2"/>
    <s v="2"/>
    <d v="2019-09-19T00:00:00"/>
    <s v="1"/>
    <s v="1"/>
    <s v="1"/>
    <s v="1"/>
    <s v="1"/>
    <n v="3"/>
    <d v="2018-09-25T00:00:00"/>
    <d v="2019-01-19T00:00:00"/>
    <m/>
    <d v="2018-12-14T00:00:00"/>
    <d v="2019-02-25T00:00:00"/>
    <d v="2019-02-25T00:00:00"/>
    <d v="2019-09-24T00:00:00"/>
    <d v="2019-09-25T00:00:00"/>
    <d v="2019-10-14T00:00:00"/>
    <s v="1"/>
    <m/>
    <d v="2019-10-14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33"/>
    <n v="1"/>
    <m/>
    <m/>
    <m/>
    <m/>
    <m/>
    <m/>
    <m/>
    <m/>
    <m/>
    <m/>
    <n v="4"/>
    <n v="6"/>
    <n v="1"/>
    <n v="1"/>
    <n v="19"/>
    <n v="0"/>
    <n v="-43752"/>
    <n v="-43752"/>
    <n v="0"/>
    <n v="19"/>
    <x v="2"/>
    <n v="9"/>
    <n v="10"/>
    <x v="0"/>
    <x v="43"/>
    <x v="1"/>
    <x v="1"/>
    <x v="1"/>
    <x v="1"/>
    <x v="4"/>
    <x v="0"/>
    <n v="1"/>
    <n v="89"/>
  </r>
  <r>
    <s v="MOZ-GAZ-MAP-19-002"/>
    <d v="2019-10-14T00:00:00"/>
    <x v="0"/>
    <x v="151"/>
    <x v="9"/>
    <x v="991"/>
    <s v="BAIRRO 25 DE SETEMBRO PROXIMO A IGREJA TESTEMUNHAS DE JOHOVA_x000d__x000a_"/>
    <m/>
    <s v="MAPAI"/>
    <s v="PEDRO BODEANE E GRACA ARMANDO"/>
    <d v="2019-03-19T00:00:00"/>
    <s v="DARLENY DA LOURIVAL BODEANE"/>
    <n v="0"/>
    <n v="7"/>
    <s v="F"/>
    <s v="EDSON GUAMBE"/>
    <d v="2019-09-24T00:00:00"/>
    <d v="2019-09-24T00:00:00"/>
    <m/>
    <m/>
    <m/>
    <m/>
    <s v="1"/>
    <s v="1"/>
    <s v="2"/>
    <m/>
    <s v="2"/>
    <s v="2"/>
    <d v="2019-09-19T00:00:00"/>
    <s v="1"/>
    <s v="1"/>
    <s v="1"/>
    <s v="1"/>
    <s v="1"/>
    <n v="3"/>
    <d v="2019-03-20T00:00:00"/>
    <d v="2019-06-24T00:00:00"/>
    <m/>
    <d v="2019-05-20T00:00:00"/>
    <d v="2019-07-24T00:00:00"/>
    <d v="2019-07-24T00:00:00"/>
    <d v="2019-09-23T00:00:00"/>
    <d v="2019-09-24T00:00:00"/>
    <d v="2019-10-14T00:00:00"/>
    <s v="1"/>
    <m/>
    <d v="2019-10-14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34"/>
    <n v="1"/>
    <m/>
    <m/>
    <m/>
    <m/>
    <m/>
    <m/>
    <m/>
    <m/>
    <m/>
    <m/>
    <n v="5"/>
    <n v="5"/>
    <n v="0"/>
    <n v="0"/>
    <n v="20"/>
    <n v="0"/>
    <n v="-43752"/>
    <n v="-43752"/>
    <n v="0"/>
    <n v="20"/>
    <x v="2"/>
    <n v="9"/>
    <n v="10"/>
    <x v="0"/>
    <x v="43"/>
    <x v="1"/>
    <x v="1"/>
    <x v="1"/>
    <x v="1"/>
    <x v="4"/>
    <x v="0"/>
    <n v="1"/>
    <n v="89"/>
  </r>
  <r>
    <s v="MOZ-GAZ-CGB-19-001"/>
    <d v="2019-10-14T00:00:00"/>
    <x v="0"/>
    <x v="105"/>
    <x v="9"/>
    <x v="992"/>
    <s v="MATANE, PERTO DA ESCOLA USANDO A ESTRADA PENGUELE"/>
    <s v="MATANE"/>
    <m/>
    <s v="ESTER LUIS E RUBEN MACAMO"/>
    <d v="2019-07-19T00:00:00"/>
    <s v="LEVI RUBEN MACAMO"/>
    <n v="2"/>
    <n v="2"/>
    <s v="M"/>
    <s v="PEDRO JOSE ANTONIO"/>
    <d v="2019-09-20T00:00:00"/>
    <d v="2019-09-21T00:00:00"/>
    <m/>
    <m/>
    <m/>
    <m/>
    <s v="1"/>
    <s v="2"/>
    <s v="2"/>
    <m/>
    <s v="2"/>
    <s v="1"/>
    <d v="2019-09-13T00:00:00"/>
    <s v="1"/>
    <s v="1"/>
    <s v="2"/>
    <s v="1"/>
    <s v="1"/>
    <n v="3"/>
    <d v="2017-07-20T00:00:00"/>
    <d v="2017-10-23T00:00:00"/>
    <m/>
    <d v="2017-09-21T00:00:00"/>
    <d v="2017-12-24T00:00:00"/>
    <d v="2017-12-24T00:00:00"/>
    <d v="2019-09-22T00:00:00"/>
    <d v="2019-09-23T00:00:00"/>
    <d v="2019-10-14T00:00:00"/>
    <s v="1"/>
    <m/>
    <d v="2019-10-14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35"/>
    <n v="1"/>
    <m/>
    <m/>
    <m/>
    <m/>
    <m/>
    <m/>
    <m/>
    <m/>
    <m/>
    <m/>
    <n v="7"/>
    <n v="10"/>
    <n v="1"/>
    <n v="2"/>
    <n v="21"/>
    <n v="0"/>
    <n v="-43752"/>
    <n v="-43752"/>
    <n v="0"/>
    <n v="21"/>
    <x v="2"/>
    <n v="9"/>
    <n v="10"/>
    <x v="0"/>
    <x v="36"/>
    <x v="1"/>
    <x v="1"/>
    <x v="1"/>
    <x v="1"/>
    <x v="4"/>
    <x v="0"/>
    <n v="1"/>
    <n v="89"/>
  </r>
  <r>
    <s v="MOZ-CDL-PAL-19-001"/>
    <d v="2019-10-17T00:00:00"/>
    <x v="0"/>
    <x v="9"/>
    <x v="4"/>
    <x v="314"/>
    <s v="BAIRRO INCULANO_x000d__x000a_"/>
    <s v="INCULANO"/>
    <s v="PALMA SEDE"/>
    <s v="BACAR ADREMA"/>
    <d v="2019-05-06T00:00:00"/>
    <s v="AMUZA BACAR"/>
    <n v="1"/>
    <n v="6"/>
    <s v="M"/>
    <s v="ISRA CANDIDO"/>
    <d v="2019-10-02T00:00:00"/>
    <d v="2019-10-02T00:00:00"/>
    <m/>
    <m/>
    <m/>
    <m/>
    <s v="1"/>
    <s v="2"/>
    <s v="2"/>
    <m/>
    <s v="2"/>
    <s v="1"/>
    <d v="2019-09-21T00:00:00"/>
    <s v="1"/>
    <s v="1"/>
    <s v="2"/>
    <s v="1"/>
    <s v="1"/>
    <n v="3"/>
    <d v="2018-05-18T00:00:00"/>
    <d v="2018-09-03T00:00:00"/>
    <m/>
    <d v="2018-07-31T00:00:00"/>
    <d v="2018-10-24T00:00:00"/>
    <d v="2018-10-24T00:00:00"/>
    <d v="2019-10-02T00:00:00"/>
    <d v="2019-10-03T00:00:00"/>
    <d v="2019-10-14T00:00:00"/>
    <s v="1"/>
    <m/>
    <d v="2019-10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36"/>
    <n v="1"/>
    <m/>
    <m/>
    <m/>
    <m/>
    <m/>
    <m/>
    <m/>
    <m/>
    <m/>
    <m/>
    <n v="11"/>
    <n v="12"/>
    <n v="0"/>
    <n v="1"/>
    <n v="11"/>
    <n v="3"/>
    <n v="-43752"/>
    <n v="-43755"/>
    <n v="0"/>
    <n v="14"/>
    <x v="2"/>
    <n v="9"/>
    <n v="10"/>
    <x v="0"/>
    <x v="43"/>
    <x v="1"/>
    <x v="1"/>
    <x v="1"/>
    <x v="1"/>
    <x v="4"/>
    <x v="0"/>
    <n v="1"/>
    <n v="89"/>
  </r>
  <r>
    <s v="MOZ-CDL-NAN-19-001"/>
    <d v="2019-10-17T00:00:00"/>
    <x v="0"/>
    <x v="152"/>
    <x v="4"/>
    <x v="993"/>
    <s v="NDENGA, PERTO DA CASA DO SENHOR MA"/>
    <s v="NDENGA"/>
    <s v="NANGADE"/>
    <s v="RACHIDE ISSA"/>
    <d v="2018-06-13T00:00:00"/>
    <s v="CHADREQUE RACHIDE"/>
    <n v="1"/>
    <n v="4"/>
    <s v="F"/>
    <s v="CRISTINA MULUNGA"/>
    <d v="2019-10-05T00:00:00"/>
    <d v="2019-10-05T00:00:00"/>
    <m/>
    <m/>
    <m/>
    <m/>
    <s v="2"/>
    <s v="1"/>
    <s v="2"/>
    <m/>
    <s v="2"/>
    <s v="2"/>
    <d v="2019-09-29T00:00:00"/>
    <s v="1"/>
    <s v="1"/>
    <s v="1"/>
    <s v="1"/>
    <s v="1"/>
    <n v="3"/>
    <d v="2018-06-18T00:00:00"/>
    <d v="2018-09-17T00:00:00"/>
    <m/>
    <d v="2018-08-16T00:00:00"/>
    <d v="2018-10-17T00:00:00"/>
    <d v="2018-10-17T00:00:00"/>
    <d v="2019-10-05T00:00:00"/>
    <d v="2019-10-06T00:00:00"/>
    <d v="2019-10-14T00:00:00"/>
    <s v="1"/>
    <m/>
    <d v="2019-10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37"/>
    <n v="1"/>
    <m/>
    <m/>
    <m/>
    <m/>
    <m/>
    <m/>
    <m/>
    <m/>
    <m/>
    <m/>
    <n v="6"/>
    <n v="7"/>
    <n v="0"/>
    <n v="1"/>
    <n v="8"/>
    <n v="3"/>
    <n v="-43752"/>
    <n v="-43755"/>
    <n v="0"/>
    <n v="11"/>
    <x v="2"/>
    <n v="9"/>
    <n v="10"/>
    <x v="0"/>
    <x v="44"/>
    <x v="1"/>
    <x v="1"/>
    <x v="1"/>
    <x v="1"/>
    <x v="4"/>
    <x v="0"/>
    <n v="1"/>
    <n v="89"/>
  </r>
  <r>
    <s v="MOZ-MPP-MAG-19-001"/>
    <d v="2019-10-17T00:00:00"/>
    <x v="0"/>
    <x v="142"/>
    <x v="7"/>
    <x v="994"/>
    <s v="2o BAIRRO DA VILA_x000d__x000a_"/>
    <s v="2o BAIRRO DA VILA"/>
    <m/>
    <s v="GORGINA BOSSA E DURAO COSSA"/>
    <d v="2013-12-02T00:00:00"/>
    <s v="YURAN DURAO COSSA"/>
    <n v="5"/>
    <n v="9"/>
    <s v="M"/>
    <s v="JORGE FAIFE NUGUIANE"/>
    <d v="2019-09-16T00:00:00"/>
    <d v="2019-09-16T00:00:00"/>
    <m/>
    <m/>
    <m/>
    <m/>
    <s v="1"/>
    <s v="2"/>
    <s v="1"/>
    <d v="2019-09-16T00:00:00"/>
    <s v="2"/>
    <s v="1"/>
    <d v="2019-08-30T00:00:00"/>
    <s v="1"/>
    <s v="1"/>
    <s v="2"/>
    <s v="1"/>
    <s v="1"/>
    <n v="1"/>
    <d v="2013-12-03T00:00:00"/>
    <m/>
    <m/>
    <d v="2014-01-13T00:00:00"/>
    <m/>
    <d v="2014-01-13T00:00:00"/>
    <d v="2019-09-17T00:00:00"/>
    <m/>
    <d v="2019-10-17T00:00:00"/>
    <s v="1"/>
    <m/>
    <d v="2019-10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38"/>
    <n v="1"/>
    <m/>
    <m/>
    <m/>
    <m/>
    <m/>
    <m/>
    <m/>
    <m/>
    <m/>
    <m/>
    <n v="17"/>
    <n v="-43707"/>
    <n v="0"/>
    <n v="-43724"/>
    <n v="43755"/>
    <n v="0"/>
    <n v="-43755"/>
    <n v="-43755"/>
    <n v="0"/>
    <n v="43755"/>
    <x v="2"/>
    <n v="8"/>
    <n v="10"/>
    <x v="0"/>
    <x v="37"/>
    <x v="1"/>
    <x v="4"/>
    <x v="0"/>
    <x v="1"/>
    <x v="4"/>
    <x v="2"/>
    <n v="1"/>
    <n v="89"/>
  </r>
  <r>
    <s v="MOZ-MPP-MAG-19-001-C1"/>
    <d v="2019-10-17T00:00:00"/>
    <x v="1"/>
    <x v="142"/>
    <x v="7"/>
    <x v="994"/>
    <s v="2o BAIRRO DA VILA_x000d__x000a_"/>
    <s v="2o BAIRRO DA VILLA"/>
    <s v="MAGUDE"/>
    <s v="ELSSA COOSA E DURAO COSSA"/>
    <d v="2015-06-26T00:00:00"/>
    <s v="AMAZIAS COSSA"/>
    <n v="4"/>
    <n v="3"/>
    <s v="M"/>
    <s v="JORGE FAIFE NUNGUIANE"/>
    <d v="2019-09-20T00:00:00"/>
    <d v="2019-09-20T00:00:00"/>
    <s v="1"/>
    <d v="2019-09-20T00:00:00"/>
    <s v="1"/>
    <s v="1"/>
    <s v="2"/>
    <s v="2"/>
    <s v="2"/>
    <m/>
    <s v="2"/>
    <s v="2"/>
    <m/>
    <s v="2"/>
    <s v="2"/>
    <s v="2"/>
    <s v="2"/>
    <s v="2"/>
    <n v="99"/>
    <m/>
    <m/>
    <m/>
    <m/>
    <m/>
    <m/>
    <d v="2019-09-20T00:00:00"/>
    <m/>
    <d v="2019-10-17T00:00:00"/>
    <s v="1"/>
    <m/>
    <d v="2019-10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39"/>
    <n v="1"/>
    <m/>
    <m/>
    <m/>
    <m/>
    <m/>
    <m/>
    <m/>
    <m/>
    <m/>
    <m/>
    <n v="43728"/>
    <n v="0"/>
    <n v="0"/>
    <n v="-43728"/>
    <n v="43755"/>
    <n v="0"/>
    <n v="-43755"/>
    <n v="-43755"/>
    <n v="0"/>
    <n v="43755"/>
    <x v="1"/>
    <n v="1"/>
    <n v="10"/>
    <x v="0"/>
    <x v="19"/>
    <x v="1"/>
    <x v="4"/>
    <x v="3"/>
    <x v="1"/>
    <x v="4"/>
    <x v="1"/>
    <n v="1"/>
    <n v="90"/>
  </r>
  <r>
    <s v="MOZ-IBN-JGM-19-002"/>
    <d v="2019-10-17T00:00:00"/>
    <x v="0"/>
    <x v="37"/>
    <x v="10"/>
    <x v="995"/>
    <s v="CUMBANA_x000d__x000a_"/>
    <s v="CUMBANA"/>
    <s v="CUMBANA"/>
    <s v="ELINA JANUARIO"/>
    <d v="2019-03-03T00:00:00"/>
    <s v="LOURENCO DULCE"/>
    <n v="0"/>
    <n v="6"/>
    <s v="M"/>
    <s v="ANITA PEDRO"/>
    <d v="2019-09-06T00:00:00"/>
    <d v="2019-09-06T00:00:00"/>
    <m/>
    <m/>
    <m/>
    <m/>
    <s v="1"/>
    <s v="2"/>
    <s v="2"/>
    <m/>
    <s v="2"/>
    <s v="1"/>
    <d v="2019-08-28T00:00:00"/>
    <s v="1"/>
    <s v="1"/>
    <s v="2"/>
    <s v="1"/>
    <s v="1"/>
    <n v="3"/>
    <d v="2019-03-06T00:00:00"/>
    <d v="2019-06-06T00:00:00"/>
    <m/>
    <d v="2019-05-06T00:00:00"/>
    <d v="2019-07-08T00:00:00"/>
    <d v="2019-07-08T00:00:00"/>
    <d v="2019-09-06T00:00:00"/>
    <d v="2019-09-07T00:00:00"/>
    <d v="2019-10-17T00:00:00"/>
    <s v="1"/>
    <m/>
    <d v="2019-10-17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40"/>
    <n v="1"/>
    <m/>
    <m/>
    <m/>
    <m/>
    <m/>
    <m/>
    <m/>
    <m/>
    <m/>
    <m/>
    <n v="9"/>
    <n v="10"/>
    <n v="0"/>
    <n v="1"/>
    <n v="40"/>
    <n v="0"/>
    <n v="-43755"/>
    <n v="-43755"/>
    <n v="0"/>
    <n v="40"/>
    <x v="2"/>
    <n v="8"/>
    <n v="10"/>
    <x v="0"/>
    <x v="37"/>
    <x v="1"/>
    <x v="3"/>
    <x v="1"/>
    <x v="1"/>
    <x v="4"/>
    <x v="0"/>
    <n v="1"/>
    <n v="89"/>
  </r>
  <r>
    <s v="MOZ-ZAM-GLE-19-001"/>
    <d v="2019-10-14T00:00:00"/>
    <x v="0"/>
    <x v="125"/>
    <x v="2"/>
    <x v="996"/>
    <s v="MERCADO, PERTO DA BARRACA DO SR. SAMUEL_x000d__x000a_"/>
    <s v="GILE"/>
    <m/>
    <s v="ALBUQUERQUE E OFELIA"/>
    <d v="2007-03-23T00:00:00"/>
    <s v="CANDIDO ALBUQUERQUE"/>
    <n v="12"/>
    <n v="0"/>
    <s v="M"/>
    <s v="JULIAO JACINTO"/>
    <d v="2019-10-10T00:00:00"/>
    <d v="2019-10-10T00:00:00"/>
    <m/>
    <m/>
    <m/>
    <m/>
    <s v="1"/>
    <s v="2"/>
    <s v="2"/>
    <m/>
    <s v="2"/>
    <s v="2"/>
    <d v="2019-09-19T00:00:00"/>
    <s v="1"/>
    <s v="1"/>
    <s v="1"/>
    <s v="1"/>
    <s v="1"/>
    <n v="99"/>
    <m/>
    <m/>
    <m/>
    <m/>
    <m/>
    <m/>
    <d v="2019-10-10T00:00:00"/>
    <d v="2019-10-11T00:00:00"/>
    <d v="2019-10-17T00:00:00"/>
    <s v="1"/>
    <m/>
    <d v="2019-10-18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41"/>
    <n v="1"/>
    <m/>
    <m/>
    <m/>
    <m/>
    <m/>
    <m/>
    <m/>
    <m/>
    <m/>
    <m/>
    <n v="21"/>
    <n v="22"/>
    <n v="0"/>
    <n v="1"/>
    <n v="6"/>
    <n v="1"/>
    <n v="-43755"/>
    <n v="-43752"/>
    <n v="0"/>
    <n v="3"/>
    <x v="2"/>
    <n v="9"/>
    <n v="10"/>
    <x v="0"/>
    <x v="43"/>
    <x v="0"/>
    <x v="5"/>
    <x v="0"/>
    <x v="1"/>
    <x v="4"/>
    <x v="1"/>
    <n v="2"/>
    <n v="89"/>
  </r>
  <r>
    <s v="MOZ-ZAM-GLE-19-001-C1"/>
    <d v="2019-10-18T00:00:00"/>
    <x v="1"/>
    <x v="125"/>
    <x v="2"/>
    <x v="996"/>
    <s v="MERCADO PERTO DA BARRACA DO SENHOR SAMUEL_x000d__x000a_"/>
    <m/>
    <s v="GILE"/>
    <s v="AMADE OMAR E HORTENCIA"/>
    <d v="2014-07-01T00:00:00"/>
    <s v="JAMICA AMADE"/>
    <n v="5"/>
    <m/>
    <s v="F"/>
    <s v="JULIAO JACINTO"/>
    <d v="2019-10-10T00:00:00"/>
    <d v="2019-10-10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10-11T00:00:00"/>
    <m/>
    <d v="2019-10-17T00:00:00"/>
    <s v="1"/>
    <m/>
    <d v="2019-10-18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42"/>
    <n v="1"/>
    <m/>
    <m/>
    <m/>
    <m/>
    <m/>
    <m/>
    <m/>
    <m/>
    <m/>
    <m/>
    <n v="43748"/>
    <n v="0"/>
    <n v="0"/>
    <n v="-43748"/>
    <n v="43755"/>
    <n v="1"/>
    <n v="-43755"/>
    <n v="-43756"/>
    <n v="0"/>
    <n v="43756"/>
    <x v="1"/>
    <n v="1"/>
    <n v="10"/>
    <x v="0"/>
    <x v="19"/>
    <x v="1"/>
    <x v="4"/>
    <x v="3"/>
    <x v="1"/>
    <x v="4"/>
    <x v="1"/>
    <n v="1"/>
    <n v="90"/>
  </r>
  <r>
    <s v="MOZ-ZAM-GLE-19-001-C2"/>
    <d v="2019-10-18T00:00:00"/>
    <x v="1"/>
    <x v="125"/>
    <x v="2"/>
    <x v="996"/>
    <s v="MERCADO, PERTO DA BARRACA DO SR. SAMUEL_x000d__x000a_"/>
    <m/>
    <s v="GILE"/>
    <s v="EUDACIO ALVES E OFELIO"/>
    <d v="2015-03-12T00:00:00"/>
    <s v="JALENIA EDUARDO"/>
    <n v="4"/>
    <n v="0"/>
    <s v="F"/>
    <s v="JULIAO JACINTO"/>
    <d v="2019-10-10T00:00:00"/>
    <d v="2019-10-10T00:00:00"/>
    <s v="1"/>
    <d v="2019-10-11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10-11T00:00:00"/>
    <m/>
    <d v="2019-10-17T00:00:00"/>
    <s v="1"/>
    <m/>
    <d v="2019-10-18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43"/>
    <n v="1"/>
    <m/>
    <m/>
    <m/>
    <m/>
    <m/>
    <m/>
    <m/>
    <m/>
    <m/>
    <m/>
    <n v="43748"/>
    <n v="0"/>
    <n v="0"/>
    <n v="-43748"/>
    <n v="43755"/>
    <n v="1"/>
    <n v="-43755"/>
    <n v="-43756"/>
    <n v="0"/>
    <n v="43756"/>
    <x v="1"/>
    <n v="1"/>
    <n v="10"/>
    <x v="0"/>
    <x v="19"/>
    <x v="1"/>
    <x v="4"/>
    <x v="3"/>
    <x v="1"/>
    <x v="4"/>
    <x v="1"/>
    <n v="1"/>
    <n v="90"/>
  </r>
  <r>
    <s v="MOZ-ZAM-MPI-19-007"/>
    <d v="2019-10-18T00:00:00"/>
    <x v="0"/>
    <x v="141"/>
    <x v="2"/>
    <x v="997"/>
    <s v="BAIRRO NHACUCUE_x000d__x000a_"/>
    <s v="NHACUCUE"/>
    <m/>
    <s v="LUCAS JOSE GAMBATE"/>
    <d v="2017-04-10T00:00:00"/>
    <s v="JHONE LUCAS"/>
    <n v="13"/>
    <m/>
    <s v="M"/>
    <s v="BENEDITOB V. BENEDITO"/>
    <d v="2019-09-29T00:00:00"/>
    <d v="2019-09-30T00:00:00"/>
    <m/>
    <m/>
    <m/>
    <m/>
    <s v="1"/>
    <s v="2"/>
    <s v="2"/>
    <m/>
    <s v="2"/>
    <s v="1"/>
    <d v="2019-09-20T00:00:00"/>
    <s v="1"/>
    <s v="1"/>
    <s v="2"/>
    <s v="1"/>
    <s v="1"/>
    <n v="99"/>
    <m/>
    <m/>
    <m/>
    <m/>
    <m/>
    <m/>
    <d v="2019-10-01T00:00:00"/>
    <d v="2019-10-02T00:00:00"/>
    <d v="2019-10-17T00:00:00"/>
    <s v="1"/>
    <m/>
    <d v="2019-10-19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44"/>
    <n v="1"/>
    <m/>
    <s v="18o7'58''"/>
    <m/>
    <m/>
    <m/>
    <m/>
    <m/>
    <m/>
    <m/>
    <s v="35o56'53''"/>
    <n v="9"/>
    <n v="12"/>
    <n v="1"/>
    <n v="2"/>
    <n v="15"/>
    <n v="2"/>
    <n v="-43755"/>
    <n v="-43756"/>
    <n v="0"/>
    <n v="16"/>
    <x v="2"/>
    <n v="9"/>
    <n v="10"/>
    <x v="0"/>
    <x v="43"/>
    <x v="1"/>
    <x v="1"/>
    <x v="1"/>
    <x v="1"/>
    <x v="4"/>
    <x v="1"/>
    <n v="1"/>
    <n v="89"/>
  </r>
  <r>
    <s v="MOZ-ZAM-MBL-19-004"/>
    <d v="2019-10-18T00:00:00"/>
    <x v="0"/>
    <x v="119"/>
    <x v="2"/>
    <x v="998"/>
    <s v="MUNEUE, TEL 844247122_x000d__x000a__x000d__x000a__x000d__x000a_"/>
    <s v="MUNEUE"/>
    <m/>
    <s v="ASSUBAI ESTEVAO E SAFINIA"/>
    <d v="2018-03-11T00:00:00"/>
    <s v="AGNALDO ASSUBAI"/>
    <n v="1"/>
    <n v="7"/>
    <s v="M"/>
    <s v="XAVIER ANTONIO"/>
    <d v="2019-10-07T00:00:00"/>
    <d v="2019-10-09T00:00:00"/>
    <m/>
    <m/>
    <m/>
    <m/>
    <s v="1"/>
    <s v="2"/>
    <s v="1"/>
    <d v="2019-10-07T00:00:00"/>
    <s v="2"/>
    <s v="1"/>
    <d v="2019-10-05T00:00:00"/>
    <s v="2"/>
    <s v="1"/>
    <s v="1"/>
    <s v="1"/>
    <s v="1"/>
    <n v="4"/>
    <d v="2018-03-16T00:00:00"/>
    <d v="2018-06-11T00:00:00"/>
    <m/>
    <d v="2018-05-11T00:00:00"/>
    <d v="2018-07-11T00:00:00"/>
    <d v="2018-07-11T00:00:00"/>
    <d v="2019-10-09T00:00:00"/>
    <d v="2019-10-11T00:00:00"/>
    <d v="2019-10-17T00:00:00"/>
    <s v="1"/>
    <m/>
    <d v="2019-10-18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45"/>
    <n v="1"/>
    <m/>
    <s v="16o53'50''"/>
    <m/>
    <m/>
    <m/>
    <m/>
    <m/>
    <m/>
    <m/>
    <s v="37o50'6''"/>
    <n v="2"/>
    <n v="6"/>
    <n v="2"/>
    <n v="2"/>
    <n v="6"/>
    <n v="1"/>
    <n v="-43755"/>
    <n v="-43756"/>
    <n v="0"/>
    <n v="7"/>
    <x v="2"/>
    <n v="10"/>
    <n v="10"/>
    <x v="0"/>
    <x v="45"/>
    <x v="1"/>
    <x v="0"/>
    <x v="1"/>
    <x v="1"/>
    <x v="4"/>
    <x v="3"/>
    <n v="1"/>
    <n v="89"/>
  </r>
  <r>
    <s v="MOZ-ZAM-NCR-19-007"/>
    <d v="2019-10-18T00:00:00"/>
    <x v="0"/>
    <x v="29"/>
    <x v="2"/>
    <x v="999"/>
    <s v="NAMACURRA_x000d__x000a_"/>
    <s v="MUODO"/>
    <m/>
    <s v="AMELITA TITO"/>
    <d v="2017-03-25T00:00:00"/>
    <s v="GERVACIO ALFAZEMA"/>
    <n v="2"/>
    <n v="7"/>
    <s v="M"/>
    <s v="MARTINS LUIS AJUMAR"/>
    <d v="2019-10-09T00:00:00"/>
    <d v="2019-10-09T00:00:00"/>
    <m/>
    <m/>
    <m/>
    <m/>
    <s v="1"/>
    <s v="2"/>
    <s v="1"/>
    <d v="2019-10-09T00:00:00"/>
    <s v="2"/>
    <s v="2"/>
    <d v="2019-09-16T00:00:00"/>
    <s v="1"/>
    <s v="9"/>
    <s v="1"/>
    <s v="1"/>
    <s v="1"/>
    <n v="99"/>
    <m/>
    <m/>
    <m/>
    <m/>
    <m/>
    <m/>
    <d v="2019-10-12T00:00:00"/>
    <d v="2019-10-13T00:00:00"/>
    <d v="2019-10-17T00:00:00"/>
    <s v="1"/>
    <m/>
    <d v="2019-10-18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146"/>
    <n v="1"/>
    <m/>
    <m/>
    <m/>
    <m/>
    <m/>
    <m/>
    <m/>
    <m/>
    <m/>
    <m/>
    <n v="23"/>
    <n v="27"/>
    <n v="0"/>
    <n v="4"/>
    <n v="4"/>
    <n v="1"/>
    <n v="-43755"/>
    <n v="-43756"/>
    <n v="0"/>
    <n v="5"/>
    <x v="2"/>
    <n v="9"/>
    <n v="10"/>
    <x v="0"/>
    <x v="43"/>
    <x v="0"/>
    <x v="0"/>
    <x v="0"/>
    <x v="1"/>
    <x v="4"/>
    <x v="1"/>
    <n v="2"/>
    <n v="89"/>
  </r>
  <r>
    <s v="MOZ-GAZ-CCC-19-001"/>
    <d v="2019-06-26T00:00:00"/>
    <x v="0"/>
    <x v="158"/>
    <x v="9"/>
    <x v="1000"/>
    <s v="PROXIMO DA ESCOLA PRIMARIA"/>
    <m/>
    <m/>
    <s v="CARLOS ZITHA"/>
    <d v="2014-04-20T00:00:00"/>
    <s v="ARMANDO CARLOS ZITHA"/>
    <n v="5"/>
    <n v="2"/>
    <s v="M"/>
    <s v="FRENIO MATUQUE"/>
    <d v="2019-06-14T00:00:00"/>
    <d v="2019-06-14T00:00:00"/>
    <m/>
    <m/>
    <m/>
    <m/>
    <s v="2"/>
    <s v="2"/>
    <s v="2"/>
    <m/>
    <s v="1"/>
    <s v="2"/>
    <d v="2019-05-29T00:00:00"/>
    <s v="1"/>
    <s v="1"/>
    <s v="2"/>
    <s v="1"/>
    <s v="1"/>
    <n v="0"/>
    <m/>
    <m/>
    <m/>
    <m/>
    <m/>
    <m/>
    <d v="2019-06-14T00:00:00"/>
    <d v="2019-06-15T00:00:00"/>
    <d v="2019-06-26T00:00:00"/>
    <s v="1"/>
    <d v="2019-07-15T00:00:00"/>
    <d v="2019-06-26T00:00:00"/>
    <x v="0"/>
    <m/>
    <m/>
    <m/>
    <d v="2019-07-15T00:00:00"/>
    <d v="2019-07-15T00:00:00"/>
    <m/>
    <m/>
    <m/>
    <m/>
    <m/>
    <m/>
    <d v="2019-07-15T00:00:00"/>
    <d v="2019-07-15T00:00:00"/>
    <m/>
    <m/>
    <m/>
    <m/>
    <m/>
    <d v="2019-08-19T00:00:00"/>
    <b v="0"/>
    <b v="0"/>
    <m/>
    <x v="1"/>
    <b v="0"/>
    <b v="0"/>
    <n v="1799"/>
    <n v="1"/>
    <m/>
    <m/>
    <m/>
    <m/>
    <m/>
    <m/>
    <m/>
    <m/>
    <m/>
    <m/>
    <n v="16"/>
    <n v="17"/>
    <n v="0"/>
    <n v="1"/>
    <n v="11"/>
    <n v="0"/>
    <n v="19"/>
    <n v="19"/>
    <n v="0"/>
    <n v="11"/>
    <x v="2"/>
    <n v="5"/>
    <n v="10"/>
    <x v="0"/>
    <x v="40"/>
    <x v="0"/>
    <x v="1"/>
    <x v="0"/>
    <x v="6"/>
    <x v="4"/>
    <x v="4"/>
    <n v="2"/>
    <n v="90"/>
  </r>
  <r>
    <s v="MOZ-GAZ-CCC-19-002"/>
    <d v="2019-06-26T00:00:00"/>
    <x v="0"/>
    <x v="158"/>
    <x v="9"/>
    <x v="1001"/>
    <s v="DUMELA PAJURI"/>
    <m/>
    <m/>
    <s v="JOEL CUMBAL"/>
    <d v="2015-12-16T00:00:00"/>
    <s v="CACILDA JOEL"/>
    <n v="3"/>
    <n v="6"/>
    <s v="F"/>
    <s v="FRENIO MATUQUE"/>
    <d v="2019-06-10T00:00:00"/>
    <d v="2019-06-10T00:00:00"/>
    <m/>
    <m/>
    <m/>
    <m/>
    <s v="1"/>
    <s v="2"/>
    <s v="2"/>
    <m/>
    <s v="2"/>
    <s v="2"/>
    <d v="2019-06-03T00:00:00"/>
    <s v="1"/>
    <s v="9"/>
    <s v="2"/>
    <s v="1"/>
    <s v="1"/>
    <n v="3"/>
    <d v="2015-12-17T00:00:00"/>
    <d v="2016-03-17T00:00:00"/>
    <m/>
    <d v="2016-02-16T00:00:00"/>
    <d v="2016-04-16T00:00:00"/>
    <m/>
    <d v="2019-06-10T00:00:00"/>
    <d v="2019-06-11T00:00:00"/>
    <d v="2019-06-26T00:00:00"/>
    <s v="1"/>
    <d v="2019-07-15T00:00:00"/>
    <d v="2019-06-26T00:00:00"/>
    <x v="0"/>
    <m/>
    <m/>
    <m/>
    <d v="2019-07-15T00:00:00"/>
    <d v="2019-07-15T00:00:00"/>
    <m/>
    <m/>
    <m/>
    <m/>
    <m/>
    <m/>
    <d v="2019-07-15T00:00:00"/>
    <d v="2019-07-15T00:00:00"/>
    <m/>
    <m/>
    <m/>
    <m/>
    <m/>
    <m/>
    <b v="0"/>
    <b v="0"/>
    <m/>
    <x v="1"/>
    <b v="0"/>
    <b v="0"/>
    <n v="1800"/>
    <n v="1"/>
    <m/>
    <m/>
    <m/>
    <m/>
    <m/>
    <m/>
    <m/>
    <m/>
    <m/>
    <m/>
    <n v="7"/>
    <n v="8"/>
    <n v="0"/>
    <n v="1"/>
    <n v="15"/>
    <n v="0"/>
    <n v="19"/>
    <n v="19"/>
    <n v="0"/>
    <n v="15"/>
    <x v="2"/>
    <n v="6"/>
    <n v="10"/>
    <x v="0"/>
    <x v="28"/>
    <x v="1"/>
    <x v="1"/>
    <x v="1"/>
    <x v="6"/>
    <x v="4"/>
    <x v="0"/>
    <n v="1"/>
    <n v="90"/>
  </r>
  <r>
    <s v="MOZ-GAZ-CKE-19-001"/>
    <d v="2019-06-26T00:00:00"/>
    <x v="0"/>
    <x v="26"/>
    <x v="9"/>
    <x v="1002"/>
    <s v="BAIRRO LIONDE"/>
    <m/>
    <m/>
    <s v="ORLANDO MAFUMO"/>
    <d v="2017-02-04T00:00:00"/>
    <s v="NAIRA ORLANDO MAFUMO"/>
    <n v="2"/>
    <n v="4"/>
    <s v="F"/>
    <s v="NISIA GUAMBE"/>
    <d v="2019-06-20T00:00:00"/>
    <d v="2019-06-20T00:00:00"/>
    <m/>
    <m/>
    <m/>
    <m/>
    <s v="1"/>
    <s v="2"/>
    <s v="2"/>
    <m/>
    <s v="1"/>
    <s v="1"/>
    <d v="2019-06-06T00:00:00"/>
    <s v="2"/>
    <s v="1"/>
    <s v="2"/>
    <s v="1"/>
    <s v="1"/>
    <n v="3"/>
    <m/>
    <d v="2017-05-23T00:00:00"/>
    <m/>
    <d v="2017-04-24T00:00:00"/>
    <d v="2017-06-29T00:00:00"/>
    <m/>
    <d v="2019-06-20T00:00:00"/>
    <d v="2019-06-21T00:00:00"/>
    <d v="2019-06-26T00:00:00"/>
    <s v="1"/>
    <d v="2019-07-15T00:00:00"/>
    <d v="2019-06-26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801"/>
    <n v="1"/>
    <m/>
    <m/>
    <m/>
    <m/>
    <m/>
    <m/>
    <m/>
    <m/>
    <m/>
    <m/>
    <n v="14"/>
    <n v="15"/>
    <n v="0"/>
    <n v="1"/>
    <n v="5"/>
    <n v="0"/>
    <n v="-43642"/>
    <n v="-43642"/>
    <n v="0"/>
    <n v="5"/>
    <x v="2"/>
    <n v="6"/>
    <n v="10"/>
    <x v="0"/>
    <x v="28"/>
    <x v="0"/>
    <x v="0"/>
    <x v="2"/>
    <x v="1"/>
    <x v="4"/>
    <x v="0"/>
    <n v="2"/>
    <n v="90"/>
  </r>
  <r>
    <s v="MOZ-GAZ-CHO-19-001"/>
    <d v="2019-06-26T00:00:00"/>
    <x v="0"/>
    <x v="153"/>
    <x v="9"/>
    <x v="1003"/>
    <m/>
    <m/>
    <m/>
    <s v="CALTILDE ALBINO"/>
    <d v="2016-07-29T00:00:00"/>
    <s v="OSLANIA CRIMILDO"/>
    <n v="2"/>
    <n v="10"/>
    <s v="F"/>
    <s v="EURICO MUCACHE"/>
    <d v="2019-06-11T00:00:00"/>
    <d v="2019-06-11T00:00:00"/>
    <m/>
    <m/>
    <m/>
    <m/>
    <s v="2"/>
    <s v="1"/>
    <s v="2"/>
    <m/>
    <s v="2"/>
    <s v="2"/>
    <d v="2019-06-06T00:00:00"/>
    <s v="1"/>
    <s v="1"/>
    <s v="1"/>
    <s v="1"/>
    <s v="1"/>
    <n v="2"/>
    <d v="2016-07-29T00:00:00"/>
    <d v="2016-11-08T00:00:00"/>
    <m/>
    <d v="2016-10-05T00:00:00"/>
    <m/>
    <m/>
    <d v="2019-06-11T00:00:00"/>
    <d v="2019-06-12T00:00:00"/>
    <d v="2019-06-26T00:00:00"/>
    <m/>
    <m/>
    <d v="2019-06-2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802"/>
    <n v="1"/>
    <m/>
    <m/>
    <m/>
    <m/>
    <m/>
    <m/>
    <m/>
    <m/>
    <m/>
    <m/>
    <n v="5"/>
    <n v="6"/>
    <n v="0"/>
    <n v="1"/>
    <n v="14"/>
    <n v="0"/>
    <n v="-43642"/>
    <n v="-43642"/>
    <n v="0"/>
    <n v="14"/>
    <x v="2"/>
    <n v="6"/>
    <n v="10"/>
    <x v="0"/>
    <x v="28"/>
    <x v="1"/>
    <x v="1"/>
    <x v="1"/>
    <x v="1"/>
    <x v="4"/>
    <x v="2"/>
    <n v="1"/>
    <n v="90"/>
  </r>
  <r>
    <s v="MOZ-MAN-MSZ-19-007"/>
    <d v="2019-06-27T00:00:00"/>
    <x v="0"/>
    <x v="39"/>
    <x v="8"/>
    <x v="1004"/>
    <s v="POSTO DO LIDER MIJANGE"/>
    <m/>
    <m/>
    <s v="GAVUMENDE KOSTU"/>
    <d v="2017-10-06T00:00:00"/>
    <s v="ANTONIO GAVUMENDE"/>
    <n v="1"/>
    <n v="6"/>
    <s v="M"/>
    <s v="CELINA FORICAS"/>
    <d v="2019-06-14T00:00:00"/>
    <d v="2019-06-14T00:00:00"/>
    <m/>
    <m/>
    <m/>
    <m/>
    <s v="2"/>
    <s v="1"/>
    <s v="2"/>
    <m/>
    <s v="1"/>
    <s v="2"/>
    <d v="2019-06-14T00:00:00"/>
    <s v="1"/>
    <s v="1"/>
    <s v="2"/>
    <s v="1"/>
    <s v="1"/>
    <n v="3"/>
    <d v="2017-10-16T00:00:00"/>
    <d v="2018-01-25T00:00:00"/>
    <d v="2018-08-06T00:00:00"/>
    <d v="2017-12-15T00:00:00"/>
    <d v="2018-08-06T00:00:00"/>
    <d v="2018-08-06T00:00:00"/>
    <d v="2019-06-15T00:00:00"/>
    <d v="2019-06-16T00:00:00"/>
    <d v="2019-06-26T00:00:00"/>
    <s v="1"/>
    <d v="2019-07-24T00:00:00"/>
    <d v="2019-06-27T00:00:00"/>
    <x v="1"/>
    <m/>
    <m/>
    <m/>
    <d v="2019-07-24T00:00:00"/>
    <d v="2019-07-24T00:00:00"/>
    <m/>
    <m/>
    <m/>
    <m/>
    <m/>
    <m/>
    <d v="2019-07-24T00:00:00"/>
    <d v="2019-07-24T00:00:00"/>
    <m/>
    <m/>
    <m/>
    <m/>
    <m/>
    <m/>
    <b v="0"/>
    <b v="0"/>
    <m/>
    <x v="1"/>
    <b v="0"/>
    <b v="0"/>
    <n v="1803"/>
    <n v="1"/>
    <m/>
    <m/>
    <m/>
    <m/>
    <m/>
    <m/>
    <m/>
    <m/>
    <m/>
    <m/>
    <n v="0"/>
    <n v="2"/>
    <n v="0"/>
    <n v="2"/>
    <n v="10"/>
    <n v="1"/>
    <n v="28"/>
    <n v="27"/>
    <n v="0"/>
    <n v="11"/>
    <x v="2"/>
    <n v="6"/>
    <n v="10"/>
    <x v="0"/>
    <x v="41"/>
    <x v="1"/>
    <x v="1"/>
    <x v="1"/>
    <x v="6"/>
    <x v="4"/>
    <x v="0"/>
    <n v="1"/>
    <n v="90"/>
  </r>
  <r>
    <s v="MOZ-MAN-GDL-19-003"/>
    <d v="2019-06-27T00:00:00"/>
    <x v="0"/>
    <x v="91"/>
    <x v="8"/>
    <x v="1005"/>
    <s v="LOCALIDADE DE NHATANGAJA_x000d__x000a_"/>
    <m/>
    <m/>
    <s v="ZANGO SUETE"/>
    <d v="2017-09-20T00:00:00"/>
    <s v="JULIO ZANGO"/>
    <n v="1"/>
    <n v="9"/>
    <s v="M"/>
    <s v="MARCELA MAZEPA"/>
    <d v="2019-06-19T00:00:00"/>
    <d v="2019-06-19T00:00:00"/>
    <m/>
    <m/>
    <m/>
    <m/>
    <s v="1"/>
    <s v="2"/>
    <s v="1"/>
    <d v="2019-06-17T00:00:00"/>
    <s v="1"/>
    <s v="2"/>
    <d v="2019-06-17T00:00:00"/>
    <s v="1"/>
    <s v="1"/>
    <s v="1"/>
    <s v="1"/>
    <s v="1"/>
    <n v="1"/>
    <d v="2017-10-11T00:00:00"/>
    <m/>
    <m/>
    <d v="2017-12-22T00:00:00"/>
    <m/>
    <d v="2017-12-22T00:00:00"/>
    <d v="2019-06-18T00:00:00"/>
    <d v="2019-06-19T00:00:00"/>
    <d v="2019-06-26T00:00:00"/>
    <s v="1"/>
    <d v="2019-08-19T00:00:00"/>
    <d v="2019-06-27T00:00:00"/>
    <x v="0"/>
    <m/>
    <m/>
    <m/>
    <d v="2019-08-19T00:00:00"/>
    <m/>
    <m/>
    <m/>
    <m/>
    <m/>
    <m/>
    <m/>
    <m/>
    <m/>
    <m/>
    <m/>
    <m/>
    <m/>
    <m/>
    <m/>
    <b v="0"/>
    <b v="0"/>
    <m/>
    <x v="1"/>
    <b v="0"/>
    <b v="0"/>
    <n v="1804"/>
    <n v="1"/>
    <m/>
    <m/>
    <m/>
    <m/>
    <m/>
    <m/>
    <m/>
    <m/>
    <m/>
    <m/>
    <n v="2"/>
    <n v="2"/>
    <n v="0"/>
    <n v="0"/>
    <n v="7"/>
    <n v="1"/>
    <n v="54"/>
    <n v="-43643"/>
    <n v="43696"/>
    <n v="8"/>
    <x v="2"/>
    <n v="6"/>
    <n v="10"/>
    <x v="0"/>
    <x v="29"/>
    <x v="1"/>
    <x v="1"/>
    <x v="1"/>
    <x v="1"/>
    <x v="5"/>
    <x v="2"/>
    <n v="1"/>
    <n v="90"/>
  </r>
  <r>
    <s v="MOZ-MAN-GDL-19-003"/>
    <d v="2019-06-27T00:00:00"/>
    <x v="0"/>
    <x v="91"/>
    <x v="8"/>
    <x v="1006"/>
    <s v="_x000d__x000a_"/>
    <m/>
    <m/>
    <s v="SAMUEL ANTONIO"/>
    <d v="2017-03-22T00:00:00"/>
    <s v="CATARINA SAMUEL"/>
    <n v="2"/>
    <n v="2"/>
    <s v="F"/>
    <s v="MOISES"/>
    <d v="2019-06-19T00:00:00"/>
    <d v="2019-06-19T00:00:00"/>
    <m/>
    <m/>
    <m/>
    <m/>
    <s v="2"/>
    <s v="1"/>
    <s v="1"/>
    <d v="2019-06-16T00:00:00"/>
    <s v="2"/>
    <s v="1"/>
    <d v="2019-06-16T00:00:00"/>
    <s v="1"/>
    <s v="1"/>
    <s v="1"/>
    <s v="1"/>
    <s v="1"/>
    <n v="4"/>
    <d v="2017-04-05T00:00:00"/>
    <d v="2017-08-25T00:00:00"/>
    <d v="2019-05-06T00:00:00"/>
    <d v="2017-05-26T00:00:00"/>
    <d v="2017-09-27T00:00:00"/>
    <d v="2019-05-06T00:00:00"/>
    <d v="2019-06-18T00:00:00"/>
    <d v="2019-06-19T00:00:00"/>
    <d v="2019-06-26T00:00:00"/>
    <s v="1"/>
    <d v="2019-07-22T00:00:00"/>
    <d v="2019-06-27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05"/>
    <n v="1"/>
    <m/>
    <m/>
    <m/>
    <m/>
    <m/>
    <m/>
    <m/>
    <m/>
    <m/>
    <m/>
    <n v="3"/>
    <n v="3"/>
    <n v="0"/>
    <n v="0"/>
    <n v="7"/>
    <n v="1"/>
    <n v="26"/>
    <n v="25"/>
    <n v="0"/>
    <n v="8"/>
    <x v="2"/>
    <n v="6"/>
    <n v="10"/>
    <x v="0"/>
    <x v="41"/>
    <x v="1"/>
    <x v="1"/>
    <x v="1"/>
    <x v="6"/>
    <x v="4"/>
    <x v="3"/>
    <n v="1"/>
    <n v="90"/>
  </r>
  <r>
    <s v="MOZ-MPP-MNC-19-003"/>
    <d v="2019-06-21T00:00:00"/>
    <x v="0"/>
    <x v="61"/>
    <x v="7"/>
    <x v="1007"/>
    <s v="CAMBEVE-MANHICA_x000d__x000a__x000d__x000a__x000d__x000a__x000d__x000a__x000d__x000a__x000d__x000a__x000d__x000a__x000d__x000a__x000d__x000a__x000d__x000a__x000d__x000a__x000d__x000a__x000d__x000a__x000d__x000a__x000d__x000a__x000d__x000a__x000d__x000a__x000d__x000a_"/>
    <m/>
    <m/>
    <s v="CATARINA ANTONIO TIMANE"/>
    <d v="2018-02-14T00:00:00"/>
    <s v="ROSA GILDO COSSA"/>
    <n v="11"/>
    <n v="3"/>
    <s v="F"/>
    <s v="DIAME JOSE TEMBE"/>
    <d v="2019-06-03T00:00:00"/>
    <d v="2019-06-03T00:00:00"/>
    <m/>
    <m/>
    <m/>
    <m/>
    <s v="1"/>
    <s v="2"/>
    <s v="1"/>
    <d v="2019-06-03T00:00:00"/>
    <s v="2"/>
    <s v="1"/>
    <d v="2019-06-02T00:00:00"/>
    <s v="1"/>
    <s v="1"/>
    <s v="2"/>
    <s v="1"/>
    <s v="1"/>
    <n v="99"/>
    <m/>
    <d v="2019-05-06T00:00:00"/>
    <m/>
    <d v="2019-05-05T00:00:00"/>
    <m/>
    <d v="2019-05-06T00:00:00"/>
    <d v="2019-06-05T00:00:00"/>
    <d v="2019-06-06T00:00:00"/>
    <d v="2019-06-21T00:00:00"/>
    <m/>
    <d v="2019-07-22T00:00:00"/>
    <d v="2019-06-21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06"/>
    <n v="1"/>
    <m/>
    <m/>
    <m/>
    <m/>
    <m/>
    <m/>
    <m/>
    <m/>
    <m/>
    <m/>
    <n v="1"/>
    <n v="4"/>
    <n v="0"/>
    <n v="3"/>
    <n v="15"/>
    <n v="0"/>
    <n v="31"/>
    <n v="31"/>
    <n v="0"/>
    <n v="15"/>
    <x v="2"/>
    <n v="6"/>
    <n v="10"/>
    <x v="0"/>
    <x v="40"/>
    <x v="1"/>
    <x v="1"/>
    <x v="1"/>
    <x v="6"/>
    <x v="4"/>
    <x v="1"/>
    <n v="1"/>
    <n v="90"/>
  </r>
  <r>
    <s v="MOZ-NPL-RPL-19-008"/>
    <d v="2019-06-27T00:00:00"/>
    <x v="0"/>
    <x v="135"/>
    <x v="6"/>
    <x v="1008"/>
    <s v="QUIRIMPELELE, PROXIMO A ESCOLA_x000d__x000a_"/>
    <m/>
    <m/>
    <s v="DOMINGOS E KATIA"/>
    <d v="2016-04-10T00:00:00"/>
    <s v="BERTA DOMINGOS"/>
    <n v="3"/>
    <n v="3"/>
    <s v="F"/>
    <s v="KADJIDJA AUGUSTO JOLY"/>
    <d v="2019-06-10T00:00:00"/>
    <d v="2019-06-10T00:00:00"/>
    <m/>
    <m/>
    <m/>
    <m/>
    <s v="2"/>
    <s v="1"/>
    <s v="2"/>
    <m/>
    <s v="2"/>
    <s v="1"/>
    <m/>
    <s v="1"/>
    <s v="1"/>
    <s v="1"/>
    <s v="1"/>
    <s v="1"/>
    <n v="3"/>
    <d v="2016-04-10T00:00:00"/>
    <d v="2016-07-13T00:00:00"/>
    <m/>
    <d v="2016-06-15T00:00:00"/>
    <d v="2016-08-10T00:00:00"/>
    <d v="2016-08-10T00:00:00"/>
    <d v="2019-06-12T00:00:00"/>
    <d v="2019-06-13T00:00:00"/>
    <d v="2019-06-26T00:00:00"/>
    <s v="1"/>
    <d v="2019-07-22T00:00:00"/>
    <d v="2019-06-27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07"/>
    <n v="1"/>
    <m/>
    <m/>
    <m/>
    <m/>
    <m/>
    <m/>
    <m/>
    <m/>
    <m/>
    <m/>
    <n v="43626"/>
    <n v="43629"/>
    <n v="0"/>
    <n v="3"/>
    <n v="13"/>
    <n v="1"/>
    <n v="26"/>
    <n v="25"/>
    <n v="0"/>
    <n v="14"/>
    <x v="1"/>
    <n v="1"/>
    <n v="10"/>
    <x v="0"/>
    <x v="19"/>
    <x v="3"/>
    <x v="1"/>
    <x v="3"/>
    <x v="6"/>
    <x v="4"/>
    <x v="0"/>
    <n v="2"/>
    <n v="90"/>
  </r>
  <r>
    <s v="MOZ-NPL-ERT-19-001"/>
    <d v="2019-06-27T00:00:00"/>
    <x v="0"/>
    <x v="140"/>
    <x v="6"/>
    <x v="1009"/>
    <s v="MALOVOLA A PASSAR RIO_x000d__x000a_"/>
    <s v="NIHEQUEHI"/>
    <m/>
    <s v="CALTON"/>
    <d v="2017-04-02T00:00:00"/>
    <s v="ORLANDO CALTON"/>
    <n v="2"/>
    <m/>
    <s v="M"/>
    <s v="CRISTINA MUSSA"/>
    <d v="2019-06-10T00:00:00"/>
    <d v="2019-06-10T00:00:00"/>
    <m/>
    <m/>
    <m/>
    <m/>
    <s v="2"/>
    <s v="2"/>
    <s v="2"/>
    <m/>
    <s v="1"/>
    <s v="1"/>
    <d v="2019-06-03T00:00:00"/>
    <s v="1"/>
    <s v="1"/>
    <s v="1"/>
    <s v="1"/>
    <s v="1"/>
    <n v="2"/>
    <d v="2017-03-19T00:00:00"/>
    <d v="2017-12-06T00:00:00"/>
    <m/>
    <d v="2017-08-22T00:00:00"/>
    <m/>
    <d v="2017-12-06T00:00:00"/>
    <d v="2019-06-11T00:00:00"/>
    <d v="2019-06-12T00:00:00"/>
    <d v="2019-06-26T00:00:00"/>
    <s v="1"/>
    <d v="2019-07-22T00:00:00"/>
    <d v="2019-06-27T00:00:00"/>
    <x v="0"/>
    <m/>
    <m/>
    <m/>
    <d v="2019-07-22T00:00:00"/>
    <d v="2019-07-22T00:00:00"/>
    <m/>
    <m/>
    <m/>
    <m/>
    <m/>
    <m/>
    <m/>
    <d v="2019-07-22T00:00:00"/>
    <m/>
    <m/>
    <m/>
    <m/>
    <m/>
    <m/>
    <b v="0"/>
    <b v="0"/>
    <m/>
    <x v="1"/>
    <b v="0"/>
    <b v="0"/>
    <n v="1808"/>
    <n v="1"/>
    <m/>
    <m/>
    <m/>
    <m/>
    <m/>
    <m/>
    <m/>
    <m/>
    <m/>
    <m/>
    <n v="7"/>
    <n v="9"/>
    <n v="0"/>
    <n v="2"/>
    <n v="14"/>
    <n v="1"/>
    <n v="26"/>
    <n v="25"/>
    <n v="0"/>
    <n v="15"/>
    <x v="2"/>
    <n v="6"/>
    <n v="10"/>
    <x v="0"/>
    <x v="28"/>
    <x v="1"/>
    <x v="1"/>
    <x v="1"/>
    <x v="6"/>
    <x v="4"/>
    <x v="2"/>
    <n v="1"/>
    <n v="90"/>
  </r>
  <r>
    <s v="MOZ-NPL-MAL-19-001"/>
    <d v="2019-06-27T00:00:00"/>
    <x v="0"/>
    <x v="60"/>
    <x v="6"/>
    <x v="1010"/>
    <s v="MALEMA SEDE_x000d__x000a_"/>
    <m/>
    <m/>
    <s v="ANTONIO CARLOS E CARMENIA"/>
    <d v="2015-03-05T00:00:00"/>
    <s v="VALDIMIRA ANTONIO"/>
    <n v="4"/>
    <m/>
    <s v="F"/>
    <s v="CHANDE MUTELIHA"/>
    <d v="2019-06-20T00:00:00"/>
    <d v="2019-06-20T00:00:00"/>
    <m/>
    <m/>
    <m/>
    <m/>
    <s v="1"/>
    <s v="2"/>
    <s v="2"/>
    <m/>
    <s v="2"/>
    <s v="2"/>
    <d v="2019-06-15T00:00:00"/>
    <s v="1"/>
    <s v="1"/>
    <s v="1"/>
    <s v="1"/>
    <s v="1"/>
    <n v="3"/>
    <d v="2015-03-13T00:00:00"/>
    <d v="2015-06-15T00:00:00"/>
    <m/>
    <d v="2015-05-13T00:00:00"/>
    <d v="2015-07-13T00:00:00"/>
    <d v="2015-07-13T00:00:00"/>
    <d v="2019-06-20T00:00:00"/>
    <d v="2019-06-21T00:00:00"/>
    <d v="2019-06-26T00:00:00"/>
    <s v="1"/>
    <d v="2019-07-22T00:00:00"/>
    <d v="2019-06-27T00:00:00"/>
    <x v="0"/>
    <m/>
    <m/>
    <m/>
    <d v="2019-07-22T00:00:00"/>
    <d v="2019-07-22T00:00:00"/>
    <m/>
    <m/>
    <m/>
    <m/>
    <m/>
    <m/>
    <m/>
    <d v="2019-07-22T00:00:00"/>
    <m/>
    <m/>
    <m/>
    <m/>
    <m/>
    <m/>
    <b v="0"/>
    <b v="0"/>
    <m/>
    <x v="1"/>
    <b v="0"/>
    <b v="0"/>
    <n v="1809"/>
    <n v="1"/>
    <m/>
    <m/>
    <m/>
    <m/>
    <m/>
    <m/>
    <m/>
    <m/>
    <m/>
    <m/>
    <n v="5"/>
    <n v="6"/>
    <n v="0"/>
    <n v="1"/>
    <n v="5"/>
    <n v="1"/>
    <n v="26"/>
    <n v="25"/>
    <n v="0"/>
    <n v="6"/>
    <x v="2"/>
    <n v="6"/>
    <n v="10"/>
    <x v="0"/>
    <x v="41"/>
    <x v="1"/>
    <x v="0"/>
    <x v="1"/>
    <x v="6"/>
    <x v="4"/>
    <x v="0"/>
    <n v="1"/>
    <n v="90"/>
  </r>
  <r>
    <s v="MOZ-NPL-MNP-19-001"/>
    <d v="2019-07-01T00:00:00"/>
    <x v="0"/>
    <x v="19"/>
    <x v="6"/>
    <x v="1011"/>
    <s v="PERTO DE MURAPANE_x000d__x000a__x000d__x000a__x000d__x000a__x000d__x000a__x000d__x000a__x000d__x000a__x000d__x000a__x000d__x000a_"/>
    <m/>
    <m/>
    <s v="AMADE JOA"/>
    <d v="2014-06-07T00:00:00"/>
    <s v="LIONEL AMADE"/>
    <n v="5"/>
    <n v="0"/>
    <s v="M"/>
    <s v="BENTO DAVID"/>
    <d v="2019-06-13T00:00:00"/>
    <d v="2019-06-13T00:00:00"/>
    <m/>
    <m/>
    <m/>
    <m/>
    <s v="1"/>
    <s v="2"/>
    <s v="1"/>
    <m/>
    <s v="2"/>
    <s v="1"/>
    <d v="2019-06-07T00:00:00"/>
    <s v="1"/>
    <s v="1"/>
    <s v="2"/>
    <s v="1"/>
    <s v="1"/>
    <n v="99"/>
    <m/>
    <m/>
    <m/>
    <m/>
    <m/>
    <m/>
    <d v="2019-06-13T00:00:00"/>
    <d v="2019-06-14T00:00:00"/>
    <d v="2019-06-27T00:00:00"/>
    <s v="1"/>
    <d v="2019-07-22T00:00:00"/>
    <d v="2019-07-01T00:00:00"/>
    <x v="0"/>
    <m/>
    <m/>
    <m/>
    <d v="2019-07-22T00:00:00"/>
    <d v="2019-07-22T00:00:00"/>
    <m/>
    <m/>
    <m/>
    <m/>
    <m/>
    <m/>
    <m/>
    <d v="2019-07-22T00:00:00"/>
    <m/>
    <m/>
    <m/>
    <m/>
    <m/>
    <m/>
    <b v="0"/>
    <b v="0"/>
    <m/>
    <x v="1"/>
    <b v="0"/>
    <b v="0"/>
    <n v="1810"/>
    <n v="1"/>
    <m/>
    <m/>
    <m/>
    <m/>
    <m/>
    <m/>
    <m/>
    <m/>
    <m/>
    <m/>
    <n v="6"/>
    <n v="7"/>
    <n v="0"/>
    <n v="1"/>
    <n v="13"/>
    <n v="4"/>
    <n v="25"/>
    <n v="21"/>
    <n v="0"/>
    <n v="17"/>
    <x v="2"/>
    <n v="6"/>
    <n v="10"/>
    <x v="0"/>
    <x v="28"/>
    <x v="1"/>
    <x v="1"/>
    <x v="1"/>
    <x v="6"/>
    <x v="4"/>
    <x v="1"/>
    <n v="1"/>
    <n v="90"/>
  </r>
  <r>
    <s v="MOZ-ZAM-MLG-19-006"/>
    <d v="2019-07-01T00:00:00"/>
    <x v="0"/>
    <x v="13"/>
    <x v="2"/>
    <x v="304"/>
    <s v="PROXIMO A IGREJA TESTEMUNHAS DE JEHOVA"/>
    <m/>
    <m/>
    <s v="FARIA PIO"/>
    <d v="2016-03-02T00:00:00"/>
    <s v="ABINA VIEGAS"/>
    <n v="3"/>
    <n v="2"/>
    <s v="F"/>
    <s v="LAURINDA DA GRACA CHUPO"/>
    <d v="2019-05-28T00:00:00"/>
    <d v="2019-05-28T00:00:00"/>
    <m/>
    <m/>
    <m/>
    <m/>
    <s v="1"/>
    <s v="2"/>
    <s v="1"/>
    <d v="2019-05-27T00:00:00"/>
    <s v="1"/>
    <s v="2"/>
    <d v="2019-05-17T00:00:00"/>
    <s v="1"/>
    <s v="1"/>
    <s v="1"/>
    <s v="1"/>
    <s v="1"/>
    <n v="99"/>
    <m/>
    <m/>
    <m/>
    <m/>
    <m/>
    <m/>
    <d v="2019-05-28T00:00:00"/>
    <m/>
    <d v="2019-06-27T00:00:00"/>
    <s v="1"/>
    <d v="2019-07-22T00:00:00"/>
    <d v="2019-07-01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11"/>
    <n v="1"/>
    <m/>
    <m/>
    <m/>
    <m/>
    <m/>
    <m/>
    <m/>
    <m/>
    <m/>
    <m/>
    <n v="11"/>
    <n v="-43602"/>
    <n v="0"/>
    <n v="-43613"/>
    <n v="43643"/>
    <n v="4"/>
    <n v="25"/>
    <n v="21"/>
    <n v="0"/>
    <n v="43647"/>
    <x v="2"/>
    <n v="5"/>
    <n v="10"/>
    <x v="0"/>
    <x v="39"/>
    <x v="1"/>
    <x v="4"/>
    <x v="1"/>
    <x v="6"/>
    <x v="4"/>
    <x v="1"/>
    <n v="1"/>
    <n v="90"/>
  </r>
  <r>
    <s v="MOZ-ZAM-MRB-19-003"/>
    <d v="2019-07-01T00:00:00"/>
    <x v="0"/>
    <x v="74"/>
    <x v="2"/>
    <x v="1012"/>
    <s v="PERTO DO SECRETARIO MAGUAGUA"/>
    <m/>
    <m/>
    <s v="CRISSE MALANGUANO"/>
    <d v="2017-11-13T00:00:00"/>
    <s v="ANTONIO FRANCISCO MARIO"/>
    <n v="1"/>
    <n v="8"/>
    <s v="M"/>
    <s v="ARMANDO BENJAMIM BAURA"/>
    <d v="2019-06-11T00:00:00"/>
    <d v="2019-06-11T00:00:00"/>
    <m/>
    <m/>
    <m/>
    <m/>
    <s v="1"/>
    <s v="2"/>
    <s v="2"/>
    <m/>
    <s v="2"/>
    <s v="1"/>
    <d v="2019-05-05T00:00:00"/>
    <s v="1"/>
    <s v="1"/>
    <s v="2"/>
    <s v="1"/>
    <s v="1"/>
    <n v="99"/>
    <m/>
    <m/>
    <m/>
    <m/>
    <m/>
    <m/>
    <d v="2019-06-11T00:00:00"/>
    <d v="2019-06-12T00:00:00"/>
    <d v="2019-06-27T00:00:00"/>
    <s v="1"/>
    <d v="2019-07-22T00:00:00"/>
    <d v="2019-07-01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12"/>
    <n v="1"/>
    <m/>
    <m/>
    <m/>
    <m/>
    <m/>
    <m/>
    <m/>
    <m/>
    <m/>
    <m/>
    <n v="37"/>
    <n v="38"/>
    <n v="0"/>
    <n v="1"/>
    <n v="15"/>
    <n v="4"/>
    <n v="25"/>
    <n v="21"/>
    <n v="0"/>
    <n v="19"/>
    <x v="2"/>
    <n v="5"/>
    <n v="10"/>
    <x v="0"/>
    <x v="25"/>
    <x v="0"/>
    <x v="1"/>
    <x v="0"/>
    <x v="6"/>
    <x v="4"/>
    <x v="1"/>
    <n v="2"/>
    <n v="90"/>
  </r>
  <r>
    <s v="MOZ-ZAM-MRB-19-003-C1"/>
    <d v="2019-07-01T00:00:00"/>
    <x v="1"/>
    <x v="74"/>
    <x v="2"/>
    <x v="1013"/>
    <s v="PROXIMO AO SECRETARIO MANGUANGUA_x000d__x000a_"/>
    <m/>
    <m/>
    <s v="FRANCISCO MANGUANGUIA"/>
    <m/>
    <s v="CATARINA FRANCISCO MARIO"/>
    <n v="2"/>
    <m/>
    <s v="F"/>
    <s v="ARMANDO BENJAMIM"/>
    <d v="2019-06-11T00:00:00"/>
    <d v="2019-06-11T00:00:00"/>
    <s v="1"/>
    <d v="2019-06-12T00:00:00"/>
    <s v="9"/>
    <s v="2"/>
    <s v="2"/>
    <s v="2"/>
    <s v="2"/>
    <m/>
    <s v="2"/>
    <s v="2"/>
    <m/>
    <s v="2"/>
    <s v="2"/>
    <s v="2"/>
    <s v="2"/>
    <s v="2"/>
    <n v="99"/>
    <m/>
    <m/>
    <m/>
    <m/>
    <m/>
    <m/>
    <d v="2019-06-12T00:00:00"/>
    <m/>
    <d v="2019-06-27T00:00:00"/>
    <s v="1"/>
    <d v="2019-07-22T00:00:00"/>
    <d v="2019-07-01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13"/>
    <n v="1"/>
    <m/>
    <m/>
    <m/>
    <m/>
    <m/>
    <m/>
    <m/>
    <m/>
    <m/>
    <m/>
    <n v="43627"/>
    <n v="0"/>
    <n v="0"/>
    <n v="-43627"/>
    <n v="43643"/>
    <n v="4"/>
    <n v="25"/>
    <n v="21"/>
    <n v="0"/>
    <n v="43647"/>
    <x v="1"/>
    <n v="1"/>
    <n v="10"/>
    <x v="0"/>
    <x v="19"/>
    <x v="1"/>
    <x v="4"/>
    <x v="3"/>
    <x v="6"/>
    <x v="4"/>
    <x v="1"/>
    <n v="1"/>
    <n v="90"/>
  </r>
  <r>
    <s v="MOZ-ZAM-MRB-19-003-C2"/>
    <d v="2019-07-01T00:00:00"/>
    <x v="1"/>
    <x v="74"/>
    <x v="2"/>
    <x v="1013"/>
    <s v="PROXIMO AO SECRETARIO MANGUANGUA"/>
    <m/>
    <m/>
    <s v="FRANCISCO MARIO"/>
    <m/>
    <s v="YOHANE FRANCISCO MARIO"/>
    <n v="2"/>
    <n v="0"/>
    <s v="M"/>
    <s v="ARMANDO BENJAMIM"/>
    <d v="2019-06-11T00:00:00"/>
    <d v="2019-06-11T00:00:00"/>
    <s v="1"/>
    <d v="2019-06-12T00:00:00"/>
    <s v="9"/>
    <s v="2"/>
    <s v="2"/>
    <s v="2"/>
    <s v="2"/>
    <m/>
    <s v="2"/>
    <s v="2"/>
    <m/>
    <s v="2"/>
    <s v="2"/>
    <s v="2"/>
    <s v="2"/>
    <s v="2"/>
    <n v="99"/>
    <m/>
    <m/>
    <m/>
    <m/>
    <m/>
    <m/>
    <d v="2019-06-12T00:00:00"/>
    <m/>
    <d v="2019-06-27T00:00:00"/>
    <s v="1"/>
    <d v="2019-07-22T00:00:00"/>
    <d v="2019-07-01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14"/>
    <n v="1"/>
    <m/>
    <m/>
    <m/>
    <m/>
    <m/>
    <m/>
    <m/>
    <m/>
    <m/>
    <m/>
    <n v="43627"/>
    <n v="0"/>
    <n v="0"/>
    <n v="-43627"/>
    <n v="43643"/>
    <n v="4"/>
    <n v="25"/>
    <n v="21"/>
    <n v="0"/>
    <n v="43647"/>
    <x v="1"/>
    <n v="1"/>
    <n v="10"/>
    <x v="0"/>
    <x v="19"/>
    <x v="1"/>
    <x v="4"/>
    <x v="3"/>
    <x v="6"/>
    <x v="4"/>
    <x v="1"/>
    <n v="1"/>
    <n v="90"/>
  </r>
  <r>
    <s v="MOZ-ZAM-MRB-19-003-C3"/>
    <d v="2019-07-01T00:00:00"/>
    <x v="1"/>
    <x v="74"/>
    <x v="2"/>
    <x v="1014"/>
    <s v="SECRETARIO MAGUANJA"/>
    <m/>
    <m/>
    <s v="CRISSE MAGUANJE"/>
    <d v="2016-03-11T00:00:00"/>
    <s v="ALBERTO FRANCISCO MARIO"/>
    <n v="3"/>
    <m/>
    <s v="M"/>
    <s v="ARMANDO BENJAMIM BAURA"/>
    <d v="2019-06-11T00:00:00"/>
    <d v="2019-06-11T00:00:00"/>
    <s v="1"/>
    <d v="2019-06-12T00:00:00"/>
    <s v="9"/>
    <s v="2"/>
    <s v="2"/>
    <s v="2"/>
    <m/>
    <m/>
    <s v="2"/>
    <s v="2"/>
    <m/>
    <s v="2"/>
    <s v="2"/>
    <s v="2"/>
    <s v="2"/>
    <s v="2"/>
    <n v="99"/>
    <m/>
    <m/>
    <m/>
    <m/>
    <m/>
    <m/>
    <d v="2019-06-12T00:00:00"/>
    <m/>
    <d v="2019-06-27T00:00:00"/>
    <s v="1"/>
    <d v="2019-07-22T00:00:00"/>
    <d v="2019-07-01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15"/>
    <n v="1"/>
    <m/>
    <m/>
    <m/>
    <m/>
    <m/>
    <m/>
    <m/>
    <m/>
    <m/>
    <m/>
    <n v="43627"/>
    <n v="0"/>
    <n v="0"/>
    <n v="-43627"/>
    <n v="43643"/>
    <n v="4"/>
    <n v="25"/>
    <n v="21"/>
    <n v="0"/>
    <n v="43647"/>
    <x v="1"/>
    <n v="1"/>
    <n v="10"/>
    <x v="0"/>
    <x v="19"/>
    <x v="1"/>
    <x v="4"/>
    <x v="3"/>
    <x v="6"/>
    <x v="4"/>
    <x v="1"/>
    <n v="1"/>
    <n v="90"/>
  </r>
  <r>
    <s v="MOZ-ZAM-MRB-19-004"/>
    <d v="2019-07-01T00:00:00"/>
    <x v="0"/>
    <x v="74"/>
    <x v="2"/>
    <x v="1014"/>
    <s v="PERTO DO CHEFE FILIPE THAMO_x000d__x000a_"/>
    <m/>
    <m/>
    <s v="CHOLOSSE CANBANGE"/>
    <d v="2018-01-01T00:00:00"/>
    <s v="JOAQUINA CHOLOSSE CANBANGE"/>
    <n v="1"/>
    <n v="6"/>
    <s v="F"/>
    <s v="ARMANDO BENJAMIM BAURA"/>
    <d v="2019-06-11T00:00:00"/>
    <d v="2019-06-11T00:00:00"/>
    <m/>
    <m/>
    <m/>
    <m/>
    <s v="1"/>
    <s v="2"/>
    <s v="2"/>
    <m/>
    <s v="2"/>
    <s v="1"/>
    <d v="2019-06-07T00:00:00"/>
    <s v="1"/>
    <s v="1"/>
    <s v="2"/>
    <s v="1"/>
    <s v="1"/>
    <n v="99"/>
    <m/>
    <m/>
    <m/>
    <m/>
    <m/>
    <m/>
    <d v="2019-06-11T00:00:00"/>
    <d v="2019-06-12T00:00:00"/>
    <d v="2019-06-27T00:00:00"/>
    <s v="1"/>
    <d v="2019-07-23T00:00:00"/>
    <d v="2019-07-01T00:00:00"/>
    <x v="1"/>
    <m/>
    <m/>
    <m/>
    <d v="2019-07-23T00:00:00"/>
    <m/>
    <m/>
    <m/>
    <m/>
    <m/>
    <m/>
    <m/>
    <m/>
    <m/>
    <m/>
    <m/>
    <m/>
    <m/>
    <m/>
    <m/>
    <b v="0"/>
    <b v="0"/>
    <m/>
    <x v="1"/>
    <b v="0"/>
    <b v="0"/>
    <n v="1816"/>
    <n v="1"/>
    <m/>
    <m/>
    <m/>
    <m/>
    <m/>
    <m/>
    <m/>
    <m/>
    <m/>
    <m/>
    <n v="4"/>
    <n v="5"/>
    <n v="0"/>
    <n v="1"/>
    <n v="15"/>
    <n v="4"/>
    <n v="26"/>
    <n v="-43647"/>
    <n v="43669"/>
    <n v="19"/>
    <x v="2"/>
    <n v="6"/>
    <n v="10"/>
    <x v="0"/>
    <x v="28"/>
    <x v="1"/>
    <x v="1"/>
    <x v="1"/>
    <x v="1"/>
    <x v="5"/>
    <x v="1"/>
    <n v="1"/>
    <n v="90"/>
  </r>
  <r>
    <s v="MOZ-ZAM-CHI-19-001"/>
    <d v="2019-07-01T00:00:00"/>
    <x v="0"/>
    <x v="12"/>
    <x v="2"/>
    <x v="1015"/>
    <s v="PERTO DA CASA DO SENHOR LIDER ADELINO"/>
    <m/>
    <m/>
    <s v="DIONISIO E EMILIA"/>
    <d v="2016-09-24T00:00:00"/>
    <s v="CLEMENTE DIONISIO"/>
    <n v="2"/>
    <n v="9"/>
    <s v="M"/>
    <s v="JOSE FERNANDO TOMAS"/>
    <d v="2019-06-14T00:00:00"/>
    <d v="2019-06-14T00:00:00"/>
    <m/>
    <m/>
    <m/>
    <m/>
    <s v="1"/>
    <s v="2"/>
    <s v="2"/>
    <m/>
    <s v="2"/>
    <s v="2"/>
    <d v="2019-06-07T00:00:00"/>
    <s v="1"/>
    <s v="1"/>
    <s v="2"/>
    <s v="1"/>
    <s v="1"/>
    <n v="3"/>
    <d v="2016-09-27T00:00:00"/>
    <d v="2017-03-06T00:00:00"/>
    <m/>
    <d v="2017-01-03T00:00:00"/>
    <d v="2017-12-27T00:00:00"/>
    <d v="2017-12-27T00:00:00"/>
    <d v="2019-06-15T00:00:00"/>
    <d v="2019-06-16T00:00:00"/>
    <d v="2019-06-27T00:00:00"/>
    <s v="1"/>
    <d v="2019-07-22T00:00:00"/>
    <d v="2019-07-01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17"/>
    <n v="1"/>
    <m/>
    <m/>
    <m/>
    <m/>
    <m/>
    <m/>
    <m/>
    <m/>
    <m/>
    <m/>
    <n v="7"/>
    <n v="9"/>
    <n v="0"/>
    <n v="2"/>
    <n v="11"/>
    <n v="4"/>
    <n v="25"/>
    <n v="21"/>
    <n v="0"/>
    <n v="15"/>
    <x v="2"/>
    <n v="6"/>
    <n v="10"/>
    <x v="0"/>
    <x v="28"/>
    <x v="1"/>
    <x v="1"/>
    <x v="1"/>
    <x v="6"/>
    <x v="4"/>
    <x v="0"/>
    <n v="1"/>
    <n v="90"/>
  </r>
  <r>
    <s v="MOZ-NPL-MNP-19-003"/>
    <d v="2019-07-01T00:00:00"/>
    <x v="0"/>
    <x v="19"/>
    <x v="6"/>
    <x v="1016"/>
    <s v="NAMITOCO"/>
    <m/>
    <m/>
    <s v="CARLOS JULIO"/>
    <d v="2018-07-20T00:00:00"/>
    <s v="JOANA CARLOS JULIO"/>
    <m/>
    <n v="11"/>
    <s v="F"/>
    <s v="ISSUFO CHALE"/>
    <d v="2019-06-16T00:00:00"/>
    <d v="2019-06-16T00:00:00"/>
    <m/>
    <m/>
    <m/>
    <m/>
    <s v="2"/>
    <s v="1"/>
    <s v="2"/>
    <m/>
    <s v="2"/>
    <s v="1"/>
    <d v="2019-06-14T00:00:00"/>
    <s v="1"/>
    <s v="1"/>
    <s v="2"/>
    <s v="1"/>
    <s v="1"/>
    <n v="3"/>
    <d v="2018-07-29T00:00:00"/>
    <d v="2018-10-28T00:00:00"/>
    <m/>
    <d v="2018-09-28T00:00:00"/>
    <d v="2018-12-27T00:00:00"/>
    <d v="2018-12-27T00:00:00"/>
    <d v="2019-06-16T00:00:00"/>
    <d v="2019-06-17T00:00:00"/>
    <d v="2019-06-27T00:00:00"/>
    <s v="1"/>
    <d v="2019-07-22T00:00:00"/>
    <d v="2019-07-01T00:00:00"/>
    <x v="0"/>
    <m/>
    <m/>
    <m/>
    <d v="2019-07-22T00:00:00"/>
    <d v="2019-07-22T00:00:00"/>
    <m/>
    <m/>
    <m/>
    <m/>
    <m/>
    <m/>
    <m/>
    <d v="2019-07-22T00:00:00"/>
    <m/>
    <m/>
    <m/>
    <m/>
    <m/>
    <m/>
    <b v="0"/>
    <b v="0"/>
    <m/>
    <x v="1"/>
    <b v="0"/>
    <b v="0"/>
    <n v="1818"/>
    <n v="1"/>
    <m/>
    <m/>
    <m/>
    <m/>
    <m/>
    <m/>
    <m/>
    <m/>
    <m/>
    <m/>
    <n v="2"/>
    <n v="3"/>
    <n v="0"/>
    <n v="1"/>
    <n v="10"/>
    <n v="4"/>
    <n v="25"/>
    <n v="21"/>
    <n v="0"/>
    <n v="14"/>
    <x v="2"/>
    <n v="6"/>
    <n v="10"/>
    <x v="0"/>
    <x v="41"/>
    <x v="1"/>
    <x v="1"/>
    <x v="1"/>
    <x v="6"/>
    <x v="4"/>
    <x v="0"/>
    <n v="1"/>
    <n v="90"/>
  </r>
  <r>
    <s v="MOZ-NPL-MNP-19-001"/>
    <d v="2019-07-01T00:00:00"/>
    <x v="0"/>
    <x v="19"/>
    <x v="6"/>
    <x v="136"/>
    <s v="MECOTANE PERTO DA EMPRESA SABAO BRISA"/>
    <m/>
    <m/>
    <s v="ESMERALDA BASILIO"/>
    <d v="2016-02-13T00:00:00"/>
    <s v="CAMILO SUALEHE"/>
    <n v="3"/>
    <n v="4"/>
    <s v="M"/>
    <s v="BENTO DAVID MUTANDO"/>
    <d v="2019-06-16T00:00:00"/>
    <d v="2019-06-16T00:00:00"/>
    <m/>
    <m/>
    <m/>
    <m/>
    <s v="1"/>
    <s v="1"/>
    <s v="1"/>
    <d v="2019-06-06T00:00:00"/>
    <s v="1"/>
    <s v="1"/>
    <d v="2019-06-13T00:00:00"/>
    <s v="1"/>
    <s v="1"/>
    <s v="2"/>
    <s v="1"/>
    <s v="1"/>
    <n v="3"/>
    <d v="2016-02-15T00:00:00"/>
    <d v="2016-05-16T00:00:00"/>
    <m/>
    <d v="2016-04-15T00:00:00"/>
    <d v="2016-06-15T00:00:00"/>
    <d v="2016-06-15T00:00:00"/>
    <d v="2019-06-16T00:00:00"/>
    <d v="2019-06-17T00:00:00"/>
    <d v="2019-06-27T00:00:00"/>
    <s v="1"/>
    <d v="2019-07-22T00:00:00"/>
    <d v="2019-07-01T00:00:00"/>
    <x v="0"/>
    <m/>
    <m/>
    <m/>
    <d v="2019-07-22T00:00:00"/>
    <d v="2019-07-22T00:00:00"/>
    <m/>
    <m/>
    <m/>
    <m/>
    <m/>
    <m/>
    <m/>
    <d v="2019-07-22T00:00:00"/>
    <m/>
    <m/>
    <m/>
    <m/>
    <m/>
    <m/>
    <b v="0"/>
    <b v="0"/>
    <m/>
    <x v="1"/>
    <b v="0"/>
    <b v="0"/>
    <n v="1819"/>
    <n v="1"/>
    <m/>
    <m/>
    <m/>
    <m/>
    <m/>
    <m/>
    <m/>
    <m/>
    <m/>
    <m/>
    <n v="3"/>
    <n v="4"/>
    <n v="0"/>
    <n v="1"/>
    <n v="10"/>
    <n v="4"/>
    <n v="25"/>
    <n v="21"/>
    <n v="0"/>
    <n v="14"/>
    <x v="2"/>
    <n v="6"/>
    <n v="10"/>
    <x v="0"/>
    <x v="41"/>
    <x v="1"/>
    <x v="1"/>
    <x v="1"/>
    <x v="6"/>
    <x v="4"/>
    <x v="0"/>
    <n v="1"/>
    <n v="90"/>
  </r>
  <r>
    <s v="MOZ-NPL-MNP-19-002"/>
    <d v="2019-07-01T00:00:00"/>
    <x v="0"/>
    <x v="19"/>
    <x v="6"/>
    <x v="136"/>
    <s v="MECOTANO"/>
    <m/>
    <m/>
    <s v="SABADO MUSSA"/>
    <d v="2016-05-10T00:00:00"/>
    <s v="ESMERALDA SABADO MUSSA"/>
    <n v="3"/>
    <m/>
    <s v="F"/>
    <s v="ANGELINA FALUSSO MAHAMELE"/>
    <d v="2019-06-16T00:00:00"/>
    <d v="2019-06-16T00:00:00"/>
    <m/>
    <m/>
    <m/>
    <m/>
    <s v="1"/>
    <s v="2"/>
    <s v="2"/>
    <m/>
    <s v="2"/>
    <s v="1"/>
    <d v="2019-06-13T00:00:00"/>
    <s v="1"/>
    <s v="1"/>
    <s v="2"/>
    <s v="1"/>
    <s v="1"/>
    <n v="4"/>
    <d v="2016-05-11T00:00:00"/>
    <d v="2016-08-02T00:00:00"/>
    <d v="2016-10-10T00:00:00"/>
    <d v="2016-07-01T00:00:00"/>
    <d v="2016-09-09T00:00:00"/>
    <d v="2016-10-10T00:00:00"/>
    <d v="2019-06-16T00:00:00"/>
    <d v="2019-06-17T00:00:00"/>
    <d v="2019-06-27T00:00:00"/>
    <s v="1"/>
    <d v="2019-07-22T00:00:00"/>
    <d v="2019-07-01T00:00:00"/>
    <x v="0"/>
    <m/>
    <m/>
    <m/>
    <d v="2019-07-22T00:00:00"/>
    <d v="2019-07-22T00:00:00"/>
    <m/>
    <m/>
    <m/>
    <m/>
    <m/>
    <m/>
    <m/>
    <d v="2019-07-22T00:00:00"/>
    <m/>
    <m/>
    <m/>
    <m/>
    <m/>
    <m/>
    <b v="0"/>
    <b v="0"/>
    <m/>
    <x v="1"/>
    <b v="0"/>
    <b v="0"/>
    <n v="1820"/>
    <n v="1"/>
    <m/>
    <m/>
    <m/>
    <m/>
    <m/>
    <m/>
    <m/>
    <m/>
    <m/>
    <m/>
    <n v="3"/>
    <n v="4"/>
    <n v="0"/>
    <n v="1"/>
    <n v="10"/>
    <n v="4"/>
    <n v="25"/>
    <n v="21"/>
    <n v="0"/>
    <n v="14"/>
    <x v="2"/>
    <n v="6"/>
    <n v="10"/>
    <x v="0"/>
    <x v="41"/>
    <x v="1"/>
    <x v="1"/>
    <x v="1"/>
    <x v="6"/>
    <x v="4"/>
    <x v="3"/>
    <n v="1"/>
    <n v="90"/>
  </r>
  <r>
    <s v="MOZ-SOF-CAI-19-001"/>
    <d v="2019-07-01T00:00:00"/>
    <x v="0"/>
    <x v="89"/>
    <x v="5"/>
    <x v="532"/>
    <s v="BAIRRO DAFF PERTO DA CASA DO SENHOR MANUECA"/>
    <m/>
    <m/>
    <s v="MARTA JUNTA"/>
    <m/>
    <s v="CHICO SANTO JOSE DINA"/>
    <m/>
    <m/>
    <s v="M"/>
    <s v="ODETE DANETE MARCELINO"/>
    <d v="2019-05-15T00:00:00"/>
    <d v="2019-05-15T00:00:00"/>
    <m/>
    <m/>
    <m/>
    <m/>
    <s v="1"/>
    <s v="1"/>
    <s v="1"/>
    <d v="2019-05-15T00:00:00"/>
    <s v="1"/>
    <s v="1"/>
    <d v="2019-05-09T00:00:00"/>
    <s v="1"/>
    <s v="1"/>
    <s v="2"/>
    <s v="1"/>
    <s v="1"/>
    <n v="99"/>
    <m/>
    <m/>
    <m/>
    <m/>
    <m/>
    <m/>
    <d v="2019-05-15T00:00:00"/>
    <d v="2019-05-16T00:00:00"/>
    <d v="2019-06-27T00:00:00"/>
    <s v="1"/>
    <d v="2019-07-22T00:00:00"/>
    <d v="2019-07-01T00:00:00"/>
    <x v="0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x v="1"/>
    <b v="0"/>
    <b v="0"/>
    <n v="1821"/>
    <n v="1"/>
    <m/>
    <m/>
    <m/>
    <m/>
    <m/>
    <m/>
    <m/>
    <m/>
    <m/>
    <m/>
    <n v="6"/>
    <n v="7"/>
    <n v="0"/>
    <n v="1"/>
    <n v="42"/>
    <n v="4"/>
    <n v="25"/>
    <n v="21"/>
    <n v="0"/>
    <n v="46"/>
    <x v="2"/>
    <n v="5"/>
    <n v="10"/>
    <x v="0"/>
    <x v="24"/>
    <x v="1"/>
    <x v="3"/>
    <x v="1"/>
    <x v="6"/>
    <x v="4"/>
    <x v="1"/>
    <n v="1"/>
    <n v="90"/>
  </r>
  <r>
    <s v="MOZ-SOF-GRG-19-001"/>
    <d v="2019-07-01T00:00:00"/>
    <x v="0"/>
    <x v="68"/>
    <x v="5"/>
    <x v="687"/>
    <s v="MAPOMBUE PROXIMO DA CASA DO SECRETARIO_x000d__x000a_"/>
    <m/>
    <m/>
    <s v="FERREIRA LINO"/>
    <d v="2017-11-07T00:00:00"/>
    <s v="TORRES FERREIRA"/>
    <n v="1"/>
    <n v="7"/>
    <s v="M"/>
    <s v="ASSINATE FRANCISCO"/>
    <d v="2019-06-17T00:00:00"/>
    <d v="2019-06-17T00:00:00"/>
    <m/>
    <m/>
    <m/>
    <m/>
    <s v="1"/>
    <s v="1"/>
    <s v="1"/>
    <d v="2019-06-17T00:00:00"/>
    <s v="1"/>
    <s v="1"/>
    <d v="2019-06-16T00:00:00"/>
    <s v="1"/>
    <s v="1"/>
    <s v="2"/>
    <s v="1"/>
    <s v="1"/>
    <n v="3"/>
    <d v="2017-12-15T00:00:00"/>
    <d v="2018-02-15T00:00:00"/>
    <m/>
    <d v="2018-01-15T00:00:00"/>
    <d v="2018-03-15T00:00:00"/>
    <d v="2018-03-15T00:00:00"/>
    <d v="2019-06-20T00:00:00"/>
    <d v="2019-06-21T00:00:00"/>
    <d v="2019-06-27T00:00:00"/>
    <s v="1"/>
    <d v="2019-07-22T00:00:00"/>
    <d v="2019-07-01T00:00:00"/>
    <x v="0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x v="1"/>
    <b v="0"/>
    <b v="0"/>
    <n v="1822"/>
    <n v="1"/>
    <m/>
    <m/>
    <m/>
    <m/>
    <m/>
    <m/>
    <m/>
    <m/>
    <m/>
    <m/>
    <n v="1"/>
    <n v="5"/>
    <n v="0"/>
    <n v="4"/>
    <n v="6"/>
    <n v="4"/>
    <n v="25"/>
    <n v="21"/>
    <n v="0"/>
    <n v="10"/>
    <x v="2"/>
    <n v="6"/>
    <n v="10"/>
    <x v="0"/>
    <x v="41"/>
    <x v="1"/>
    <x v="1"/>
    <x v="1"/>
    <x v="6"/>
    <x v="4"/>
    <x v="0"/>
    <n v="1"/>
    <n v="90"/>
  </r>
  <r>
    <s v="MOZ-SOF-CAI-19-002"/>
    <d v="2019-07-01T00:00:00"/>
    <x v="0"/>
    <x v="89"/>
    <x v="5"/>
    <x v="532"/>
    <s v="NHAMBUNGA PERTO DA CASA DO SENHOR TINEPE_x000d__x000a_"/>
    <m/>
    <m/>
    <s v="SARA BENJAMIM"/>
    <d v="2016-03-20T00:00:00"/>
    <s v="MARIO DOMINGOS ERNESTO"/>
    <n v="3"/>
    <n v="3"/>
    <s v="M"/>
    <s v="ODETE MARCELINO"/>
    <d v="2019-05-29T00:00:00"/>
    <d v="2019-05-29T00:00:00"/>
    <m/>
    <m/>
    <m/>
    <m/>
    <s v="1"/>
    <s v="2"/>
    <s v="2"/>
    <m/>
    <s v="2"/>
    <s v="1"/>
    <d v="2019-05-26T00:00:00"/>
    <s v="1"/>
    <s v="1"/>
    <s v="2"/>
    <s v="2"/>
    <s v="1"/>
    <n v="3"/>
    <d v="2016-03-23T00:00:00"/>
    <d v="2016-06-24T00:00:00"/>
    <m/>
    <d v="2016-05-23T00:00:00"/>
    <d v="2016-07-22T00:00:00"/>
    <d v="2016-07-11T00:00:00"/>
    <d v="2019-05-29T00:00:00"/>
    <d v="2019-05-30T00:00:00"/>
    <d v="2019-06-27T00:00:00"/>
    <s v="1"/>
    <d v="2019-07-22T00:00:00"/>
    <d v="2019-07-01T00:00:00"/>
    <x v="1"/>
    <m/>
    <m/>
    <m/>
    <d v="2019-07-22T00:00:00"/>
    <d v="2019-07-22T00:00:00"/>
    <m/>
    <m/>
    <m/>
    <m/>
    <m/>
    <m/>
    <d v="2019-07-22T00:00:00"/>
    <m/>
    <m/>
    <m/>
    <m/>
    <m/>
    <m/>
    <m/>
    <b v="0"/>
    <b v="0"/>
    <m/>
    <x v="1"/>
    <b v="0"/>
    <b v="0"/>
    <n v="1823"/>
    <n v="1"/>
    <m/>
    <m/>
    <m/>
    <m/>
    <m/>
    <m/>
    <m/>
    <m/>
    <m/>
    <m/>
    <n v="3"/>
    <n v="4"/>
    <n v="0"/>
    <n v="1"/>
    <n v="28"/>
    <n v="4"/>
    <n v="25"/>
    <n v="-43647"/>
    <n v="43668"/>
    <n v="32"/>
    <x v="2"/>
    <n v="5"/>
    <n v="10"/>
    <x v="0"/>
    <x v="38"/>
    <x v="1"/>
    <x v="3"/>
    <x v="1"/>
    <x v="1"/>
    <x v="5"/>
    <x v="0"/>
    <n v="1"/>
    <n v="90"/>
  </r>
  <r>
    <s v="MOZ-TET-MRV-19-004"/>
    <d v="2019-07-01T00:00:00"/>
    <x v="0"/>
    <x v="6"/>
    <x v="3"/>
    <x v="6"/>
    <s v="LOCALIDADE DE NHENDA"/>
    <m/>
    <m/>
    <s v="ERNESTO E BENEDITA"/>
    <d v="2007-10-23T00:00:00"/>
    <s v="DADISSAI ERNESTO"/>
    <n v="11"/>
    <n v="9"/>
    <s v="F"/>
    <s v="SIMBANAI VASCO"/>
    <d v="2019-06-19T00:00:00"/>
    <d v="2019-06-19T00:00:00"/>
    <m/>
    <m/>
    <m/>
    <m/>
    <s v="1"/>
    <s v="1"/>
    <s v="1"/>
    <d v="2019-06-19T00:00:00"/>
    <s v="1"/>
    <s v="1"/>
    <d v="2019-06-16T00:00:00"/>
    <s v="1"/>
    <s v="1"/>
    <s v="2"/>
    <s v="1"/>
    <s v="1"/>
    <n v="0"/>
    <m/>
    <m/>
    <m/>
    <m/>
    <m/>
    <m/>
    <d v="2019-06-23T00:00:00"/>
    <d v="2019-06-24T00:00:00"/>
    <d v="2019-06-27T00:00:00"/>
    <s v="1"/>
    <d v="2019-07-22T00:00:00"/>
    <d v="2019-07-01T00:00:00"/>
    <x v="1"/>
    <m/>
    <m/>
    <m/>
    <d v="2019-07-22T00:00:00"/>
    <d v="2019-07-22T00:00:00"/>
    <m/>
    <m/>
    <m/>
    <m/>
    <m/>
    <m/>
    <m/>
    <m/>
    <m/>
    <m/>
    <m/>
    <m/>
    <m/>
    <m/>
    <b v="0"/>
    <b v="0"/>
    <m/>
    <x v="1"/>
    <b v="0"/>
    <b v="0"/>
    <n v="1824"/>
    <n v="1"/>
    <m/>
    <m/>
    <m/>
    <m/>
    <m/>
    <m/>
    <m/>
    <m/>
    <m/>
    <m/>
    <n v="3"/>
    <n v="8"/>
    <n v="0"/>
    <n v="5"/>
    <n v="3"/>
    <n v="4"/>
    <n v="25"/>
    <n v="-43647"/>
    <n v="43668"/>
    <n v="7"/>
    <x v="2"/>
    <n v="6"/>
    <n v="10"/>
    <x v="0"/>
    <x v="41"/>
    <x v="1"/>
    <x v="0"/>
    <x v="1"/>
    <x v="1"/>
    <x v="5"/>
    <x v="4"/>
    <n v="1"/>
    <n v="90"/>
  </r>
  <r>
    <s v="MOZ-MAN-MAC-19-002"/>
    <d v="2019-07-01T00:00:00"/>
    <x v="0"/>
    <x v="76"/>
    <x v="8"/>
    <x v="1017"/>
    <s v="pISTA PROXIMO A CASA DO SENHOR NHAVINDE_x000d__x000a_"/>
    <m/>
    <m/>
    <s v="MATEUS E JACINTA CHADREQUE"/>
    <d v="2014-04-15T00:00:00"/>
    <s v="AMELIA MATEUS"/>
    <n v="5"/>
    <m/>
    <s v="F"/>
    <s v="RORARIO MIRANDE"/>
    <d v="2019-04-26T00:00:00"/>
    <d v="2019-04-26T00:00:00"/>
    <m/>
    <m/>
    <m/>
    <m/>
    <s v="2"/>
    <s v="2"/>
    <s v="2"/>
    <m/>
    <s v="1"/>
    <s v="1"/>
    <m/>
    <s v="1"/>
    <s v="1"/>
    <s v="1"/>
    <s v="1"/>
    <s v="1"/>
    <n v="3"/>
    <m/>
    <d v="2014-10-21T00:00:00"/>
    <m/>
    <d v="2014-09-21T00:00:00"/>
    <d v="2014-11-21T00:00:00"/>
    <d v="2014-11-21T00:00:00"/>
    <d v="2019-04-27T00:00:00"/>
    <d v="2019-04-28T00:00:00"/>
    <d v="2019-06-27T00:00:00"/>
    <s v="1"/>
    <d v="2019-07-22T00:00:00"/>
    <d v="2019-07-01T00:00:00"/>
    <x v="1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25"/>
    <n v="1"/>
    <m/>
    <m/>
    <m/>
    <m/>
    <m/>
    <m/>
    <m/>
    <m/>
    <m/>
    <m/>
    <n v="43581"/>
    <n v="43583"/>
    <n v="0"/>
    <n v="2"/>
    <n v="60"/>
    <n v="4"/>
    <n v="25"/>
    <n v="21"/>
    <n v="0"/>
    <n v="64"/>
    <x v="1"/>
    <n v="1"/>
    <n v="10"/>
    <x v="0"/>
    <x v="19"/>
    <x v="3"/>
    <x v="3"/>
    <x v="3"/>
    <x v="6"/>
    <x v="4"/>
    <x v="0"/>
    <n v="2"/>
    <n v="90"/>
  </r>
  <r>
    <s v="MOZ-ZAM-MLG-19-007"/>
    <d v="2019-07-01T00:00:00"/>
    <x v="0"/>
    <x v="13"/>
    <x v="2"/>
    <x v="1018"/>
    <s v="MANGANIRA PERTO SECRETARIO CANJEZA"/>
    <m/>
    <m/>
    <s v="FERNANDO JOAO"/>
    <d v="2017-10-05T00:00:00"/>
    <s v="ANTOLINHO FERNANDO"/>
    <n v="2"/>
    <n v="0"/>
    <s v="M"/>
    <s v="SOFIA JOAO"/>
    <d v="2019-06-16T00:00:00"/>
    <d v="2019-06-16T00:00:00"/>
    <m/>
    <m/>
    <m/>
    <m/>
    <s v="1"/>
    <s v="2"/>
    <s v="2"/>
    <m/>
    <s v="2"/>
    <s v="2"/>
    <m/>
    <s v="1"/>
    <s v="9"/>
    <s v="1"/>
    <s v="1"/>
    <s v="1"/>
    <n v="3"/>
    <d v="2017-10-17T00:00:00"/>
    <d v="2018-01-08T00:00:00"/>
    <m/>
    <d v="2017-12-11T00:00:00"/>
    <d v="2018-02-16T00:00:00"/>
    <d v="2018-02-16T00:00:00"/>
    <d v="2019-06-16T00:00:00"/>
    <d v="2019-06-17T00:00:00"/>
    <d v="2019-06-27T00:00:00"/>
    <s v="1"/>
    <d v="2019-07-22T00:00:00"/>
    <d v="2019-07-01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d v="2019-09-21T00:00:00"/>
    <b v="0"/>
    <b v="0"/>
    <m/>
    <x v="1"/>
    <b v="0"/>
    <b v="0"/>
    <n v="1826"/>
    <n v="1"/>
    <m/>
    <m/>
    <m/>
    <m/>
    <m/>
    <m/>
    <m/>
    <m/>
    <m/>
    <m/>
    <n v="43632"/>
    <n v="43633"/>
    <n v="0"/>
    <n v="1"/>
    <n v="10"/>
    <n v="4"/>
    <n v="25"/>
    <n v="21"/>
    <n v="0"/>
    <n v="14"/>
    <x v="1"/>
    <n v="1"/>
    <n v="10"/>
    <x v="0"/>
    <x v="19"/>
    <x v="3"/>
    <x v="1"/>
    <x v="3"/>
    <x v="6"/>
    <x v="4"/>
    <x v="0"/>
    <n v="2"/>
    <n v="90"/>
  </r>
  <r>
    <s v="MOZ-MAN-MSZ-19-006"/>
    <d v="2019-05-28T00:00:00"/>
    <x v="0"/>
    <x v="39"/>
    <x v="8"/>
    <x v="1019"/>
    <s v="MAHOHO OU CHIGUMANE"/>
    <m/>
    <m/>
    <s v="CHICO CHIFOSSE"/>
    <d v="2016-09-29T00:00:00"/>
    <s v="TUTIRAI LUCAS"/>
    <n v="2"/>
    <n v="8"/>
    <s v="M"/>
    <s v="LEONARDO DE MEAL"/>
    <d v="2019-05-15T00:00:00"/>
    <d v="2019-05-15T00:00:00"/>
    <m/>
    <m/>
    <m/>
    <m/>
    <s v="1"/>
    <s v="1"/>
    <s v="2"/>
    <m/>
    <s v="1"/>
    <s v="1"/>
    <d v="2019-04-22T00:00:00"/>
    <s v="1"/>
    <s v="1"/>
    <s v="2"/>
    <s v="1"/>
    <s v="1"/>
    <n v="1"/>
    <m/>
    <m/>
    <m/>
    <d v="2019-04-02T00:00:00"/>
    <m/>
    <d v="2019-04-02T00:00:00"/>
    <d v="2019-05-16T00:00:00"/>
    <d v="2019-05-17T00:00:00"/>
    <d v="2019-05-27T00:00:00"/>
    <s v="1"/>
    <d v="2019-06-24T00:00:00"/>
    <d v="2019-05-28T00:00:00"/>
    <x v="0"/>
    <m/>
    <m/>
    <m/>
    <m/>
    <m/>
    <m/>
    <m/>
    <m/>
    <m/>
    <m/>
    <m/>
    <m/>
    <m/>
    <m/>
    <m/>
    <m/>
    <m/>
    <m/>
    <d v="2019-08-04T00:00:00"/>
    <b v="0"/>
    <b v="0"/>
    <m/>
    <x v="1"/>
    <b v="0"/>
    <b v="0"/>
    <n v="1827"/>
    <n v="1"/>
    <m/>
    <m/>
    <m/>
    <m/>
    <m/>
    <m/>
    <m/>
    <m/>
    <m/>
    <m/>
    <n v="23"/>
    <n v="25"/>
    <n v="0"/>
    <n v="2"/>
    <n v="10"/>
    <n v="1"/>
    <n v="-43612"/>
    <n v="-43613"/>
    <n v="0"/>
    <n v="11"/>
    <x v="2"/>
    <n v="4"/>
    <n v="10"/>
    <x v="0"/>
    <x v="17"/>
    <x v="0"/>
    <x v="1"/>
    <x v="0"/>
    <x v="1"/>
    <x v="4"/>
    <x v="2"/>
    <n v="2"/>
    <n v="90"/>
  </r>
  <r>
    <s v="MOZ-MPP-MTL-19-004"/>
    <d v="2019-03-30T00:00:00"/>
    <x v="0"/>
    <x v="133"/>
    <x v="7"/>
    <x v="1020"/>
    <s v="PERTO DO CAMPO DA MATOLA GARE"/>
    <m/>
    <m/>
    <s v="ILDA FRANCISCO CHIMOIO"/>
    <d v="2018-07-03T00:00:00"/>
    <s v="ARIOR ANTONIO HOMO"/>
    <n v="0"/>
    <n v="8"/>
    <s v="M"/>
    <s v="MARIA DEYSE"/>
    <d v="2019-03-06T00:00:00"/>
    <d v="2019-03-06T00:00:00"/>
    <m/>
    <m/>
    <m/>
    <m/>
    <s v="1"/>
    <s v="2"/>
    <s v="2"/>
    <m/>
    <s v="2"/>
    <s v="1"/>
    <d v="2019-02-18T00:00:00"/>
    <s v="1"/>
    <s v="1"/>
    <s v="2"/>
    <s v="1"/>
    <s v="1"/>
    <n v="3"/>
    <d v="2018-07-03T00:00:00"/>
    <d v="2018-10-02T00:00:00"/>
    <m/>
    <d v="2018-09-03T00:00:00"/>
    <d v="2018-11-02T00:00:00"/>
    <d v="2018-11-12T00:00:00"/>
    <d v="2019-03-10T00:00:00"/>
    <d v="2019-03-11T00:00:00"/>
    <d v="2019-03-30T00:00:00"/>
    <s v="1"/>
    <d v="2019-04-01T00:00:00"/>
    <d v="2019-03-30T00:00:00"/>
    <x v="0"/>
    <m/>
    <m/>
    <m/>
    <m/>
    <m/>
    <m/>
    <m/>
    <m/>
    <m/>
    <m/>
    <m/>
    <m/>
    <m/>
    <m/>
    <m/>
    <m/>
    <m/>
    <m/>
    <d v="2019-08-21T00:00:00"/>
    <b v="0"/>
    <b v="0"/>
    <m/>
    <x v="1"/>
    <b v="0"/>
    <b v="0"/>
    <n v="1828"/>
    <n v="1"/>
    <m/>
    <m/>
    <m/>
    <m/>
    <m/>
    <m/>
    <m/>
    <m/>
    <m/>
    <m/>
    <n v="16"/>
    <n v="21"/>
    <n v="0"/>
    <n v="5"/>
    <n v="19"/>
    <n v="0"/>
    <n v="-43554"/>
    <n v="-43554"/>
    <n v="0"/>
    <n v="19"/>
    <x v="2"/>
    <n v="2"/>
    <n v="10"/>
    <x v="0"/>
    <x v="3"/>
    <x v="0"/>
    <x v="1"/>
    <x v="0"/>
    <x v="1"/>
    <x v="4"/>
    <x v="0"/>
    <n v="2"/>
    <n v="90"/>
  </r>
  <r>
    <s v="MOZ-NSS-MEC-19-002"/>
    <d v="2019-04-18T00:00:00"/>
    <x v="0"/>
    <x v="1"/>
    <x v="0"/>
    <x v="1021"/>
    <s v="CHIMATO_x000d__x000a_"/>
    <m/>
    <m/>
    <s v="CHIPAPATA FELISBERTO E RAULINA PEDRO"/>
    <d v="2016-09-17T00:00:00"/>
    <s v="LURDES CHIPAPATA"/>
    <n v="2"/>
    <n v="7"/>
    <s v="F"/>
    <s v="JOAO RUNGO ALBERTO"/>
    <d v="2019-03-26T00:00:00"/>
    <d v="2019-03-29T00:00:00"/>
    <m/>
    <m/>
    <m/>
    <m/>
    <s v="2"/>
    <s v="1"/>
    <s v="2"/>
    <m/>
    <s v="1"/>
    <s v="2"/>
    <d v="2019-03-14T00:00:00"/>
    <s v="1"/>
    <s v="1"/>
    <s v="2"/>
    <s v="1"/>
    <s v="1"/>
    <n v="3"/>
    <d v="2016-09-17T00:00:00"/>
    <d v="2017-01-14T00:00:00"/>
    <d v="2017-02-09T00:00:00"/>
    <d v="2016-12-12T00:00:00"/>
    <d v="2017-02-09T00:00:00"/>
    <m/>
    <m/>
    <m/>
    <m/>
    <m/>
    <m/>
    <m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829"/>
    <n v="1"/>
    <m/>
    <m/>
    <m/>
    <m/>
    <m/>
    <m/>
    <m/>
    <m/>
    <m/>
    <m/>
    <n v="12"/>
    <n v="-43538"/>
    <n v="3"/>
    <n v="-43553"/>
    <n v="0"/>
    <n v="0"/>
    <n v="0"/>
    <n v="-43573"/>
    <n v="0"/>
    <n v="43573"/>
    <x v="2"/>
    <n v="3"/>
    <n v="10"/>
    <x v="0"/>
    <x v="11"/>
    <x v="1"/>
    <x v="4"/>
    <x v="1"/>
    <x v="1"/>
    <x v="4"/>
    <x v="0"/>
    <n v="1"/>
    <n v="90"/>
  </r>
  <r>
    <s v="MOZ-MPP-MBA-19-001"/>
    <d v="2019-07-03T00:00:00"/>
    <x v="0"/>
    <x v="117"/>
    <x v="7"/>
    <x v="1022"/>
    <s v="MOAMBA"/>
    <m/>
    <m/>
    <s v="FERNANDO E PAULA VILANCULOS"/>
    <d v="2018-12-29T00:00:00"/>
    <s v="CLEYDE FERNANDO"/>
    <n v="2"/>
    <n v="7"/>
    <s v="F"/>
    <s v="SALFINA CUMBANE"/>
    <d v="2019-06-28T00:00:00"/>
    <d v="2019-06-28T00:00:00"/>
    <m/>
    <m/>
    <m/>
    <m/>
    <s v="1"/>
    <s v="2"/>
    <s v="2"/>
    <m/>
    <s v="2"/>
    <s v="1"/>
    <d v="2019-06-19T00:00:00"/>
    <s v="1"/>
    <s v="1"/>
    <s v="2"/>
    <s v="1"/>
    <s v="1"/>
    <n v="3"/>
    <d v="2016-12-30T00:00:00"/>
    <d v="2017-03-28T00:00:00"/>
    <m/>
    <d v="2017-02-28T00:00:00"/>
    <d v="2017-04-28T00:00:00"/>
    <d v="2017-04-28T00:00:00"/>
    <d v="2019-06-29T00:00:00"/>
    <d v="2019-06-30T00:00:00"/>
    <d v="2019-07-03T00:00:00"/>
    <s v="1"/>
    <d v="2019-07-22T00:00:00"/>
    <d v="2019-07-03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30"/>
    <n v="1"/>
    <m/>
    <m/>
    <m/>
    <m/>
    <m/>
    <m/>
    <m/>
    <m/>
    <m/>
    <m/>
    <n v="9"/>
    <n v="11"/>
    <n v="0"/>
    <n v="2"/>
    <n v="3"/>
    <n v="0"/>
    <n v="19"/>
    <n v="19"/>
    <n v="0"/>
    <n v="3"/>
    <x v="2"/>
    <n v="6"/>
    <n v="10"/>
    <x v="0"/>
    <x v="29"/>
    <x v="1"/>
    <x v="5"/>
    <x v="1"/>
    <x v="6"/>
    <x v="4"/>
    <x v="0"/>
    <n v="1"/>
    <n v="90"/>
  </r>
  <r>
    <s v="MOZ-MPC-LMK-19-003"/>
    <d v="2019-07-01T00:00:00"/>
    <x v="0"/>
    <x v="146"/>
    <x v="1"/>
    <x v="1023"/>
    <s v="CHAMANKULO B, Q20"/>
    <m/>
    <m/>
    <s v="FELICIA TEMBO"/>
    <d v="2012-03-25T00:00:00"/>
    <s v="JANUARIO COSSA"/>
    <n v="7"/>
    <n v="3"/>
    <s v="M"/>
    <s v="MARIA DA GLORIA"/>
    <d v="2019-06-21T00:00:00"/>
    <d v="2019-06-21T00:00:00"/>
    <m/>
    <m/>
    <m/>
    <m/>
    <s v="1"/>
    <s v="2"/>
    <s v="2"/>
    <m/>
    <s v="2"/>
    <s v="1"/>
    <d v="2019-06-13T00:00:00"/>
    <s v="1"/>
    <s v="1"/>
    <s v="2"/>
    <s v="1"/>
    <s v="1"/>
    <n v="2"/>
    <d v="2012-03-28T00:00:00"/>
    <d v="2012-08-02T00:00:00"/>
    <m/>
    <d v="2012-06-15T00:00:00"/>
    <m/>
    <d v="2012-08-02T00:00:00"/>
    <d v="2019-06-24T00:00:00"/>
    <d v="2019-06-26T00:00:00"/>
    <d v="2019-07-01T00:00:00"/>
    <s v="1"/>
    <d v="2019-07-22T00:00:00"/>
    <d v="2019-07-01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31"/>
    <n v="1"/>
    <m/>
    <m/>
    <m/>
    <m/>
    <m/>
    <m/>
    <m/>
    <m/>
    <m/>
    <m/>
    <n v="8"/>
    <n v="13"/>
    <n v="0"/>
    <n v="5"/>
    <n v="5"/>
    <n v="0"/>
    <n v="21"/>
    <n v="21"/>
    <n v="0"/>
    <n v="5"/>
    <x v="2"/>
    <n v="6"/>
    <n v="10"/>
    <x v="0"/>
    <x v="41"/>
    <x v="1"/>
    <x v="0"/>
    <x v="1"/>
    <x v="6"/>
    <x v="4"/>
    <x v="2"/>
    <n v="1"/>
    <n v="90"/>
  </r>
  <r>
    <s v="MOZ-MPC-LMK-19-004"/>
    <d v="2019-07-01T00:00:00"/>
    <x v="0"/>
    <x v="146"/>
    <x v="1"/>
    <x v="893"/>
    <s v="BAIRRO DO AEROPORTO_x000d__x000a_"/>
    <m/>
    <m/>
    <s v="ALZIRA SAMUEL E BAPTISTA JOSE"/>
    <d v="2018-03-24T00:00:00"/>
    <s v="DEISE BAPTISTA"/>
    <n v="1"/>
    <n v="3"/>
    <s v="F"/>
    <s v="ISABEL NAMBURETE"/>
    <d v="2019-06-21T00:00:00"/>
    <d v="2019-06-21T00:00:00"/>
    <m/>
    <m/>
    <m/>
    <m/>
    <s v="1"/>
    <s v="2"/>
    <s v="2"/>
    <m/>
    <s v="2"/>
    <s v="1"/>
    <d v="2019-06-16T00:00:00"/>
    <s v="1"/>
    <s v="1"/>
    <s v="2"/>
    <s v="1"/>
    <s v="1"/>
    <n v="3"/>
    <d v="2018-03-25T00:00:00"/>
    <d v="2018-06-25T00:00:00"/>
    <m/>
    <d v="2018-05-24T00:00:00"/>
    <d v="2018-07-24T00:00:00"/>
    <d v="2018-07-24T00:00:00"/>
    <d v="2019-06-26T00:00:00"/>
    <d v="2019-06-27T00:00:00"/>
    <d v="2019-07-01T00:00:00"/>
    <s v="1"/>
    <d v="2019-07-22T00:00:00"/>
    <d v="2019-07-01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32"/>
    <n v="1"/>
    <m/>
    <m/>
    <m/>
    <m/>
    <m/>
    <m/>
    <m/>
    <m/>
    <m/>
    <m/>
    <n v="5"/>
    <n v="11"/>
    <n v="0"/>
    <n v="6"/>
    <n v="4"/>
    <n v="0"/>
    <n v="21"/>
    <n v="21"/>
    <n v="0"/>
    <n v="4"/>
    <x v="2"/>
    <n v="6"/>
    <n v="10"/>
    <x v="0"/>
    <x v="41"/>
    <x v="1"/>
    <x v="0"/>
    <x v="1"/>
    <x v="6"/>
    <x v="4"/>
    <x v="0"/>
    <n v="1"/>
    <n v="90"/>
  </r>
  <r>
    <s v="MOZ-MPC-KMB-19-001"/>
    <d v="2019-07-01T00:00:00"/>
    <x v="0"/>
    <x v="102"/>
    <x v="1"/>
    <x v="867"/>
    <s v="BAGAMOIO"/>
    <m/>
    <m/>
    <s v="JULIO BUNICELA E OLGA JULIETA"/>
    <d v="2011-02-10T00:00:00"/>
    <s v="JULIO BONICELA"/>
    <n v="8"/>
    <n v="0"/>
    <s v="M"/>
    <m/>
    <d v="2019-06-20T00:00:00"/>
    <d v="2019-06-20T00:00:00"/>
    <m/>
    <m/>
    <m/>
    <m/>
    <s v="1"/>
    <s v="2"/>
    <s v="1"/>
    <d v="2019-06-20T00:00:00"/>
    <s v="2"/>
    <s v="1"/>
    <d v="2019-06-20T00:00:00"/>
    <s v="1"/>
    <s v="1"/>
    <s v="2"/>
    <s v="1"/>
    <s v="1"/>
    <n v="2"/>
    <d v="2011-02-10T00:00:00"/>
    <d v="2019-05-11T00:00:00"/>
    <m/>
    <d v="2011-04-10T00:00:00"/>
    <m/>
    <d v="2019-05-11T00:00:00"/>
    <d v="2019-06-26T00:00:00"/>
    <d v="2019-06-27T00:00:00"/>
    <d v="2019-07-01T00:00:00"/>
    <s v="1"/>
    <d v="2019-07-22T00:00:00"/>
    <d v="2019-07-01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33"/>
    <n v="1"/>
    <m/>
    <m/>
    <m/>
    <m/>
    <m/>
    <m/>
    <m/>
    <m/>
    <m/>
    <m/>
    <n v="0"/>
    <n v="7"/>
    <n v="0"/>
    <n v="7"/>
    <n v="4"/>
    <n v="0"/>
    <n v="21"/>
    <n v="21"/>
    <n v="0"/>
    <n v="4"/>
    <x v="2"/>
    <n v="6"/>
    <n v="10"/>
    <x v="0"/>
    <x v="29"/>
    <x v="1"/>
    <x v="0"/>
    <x v="1"/>
    <x v="6"/>
    <x v="4"/>
    <x v="2"/>
    <n v="1"/>
    <n v="90"/>
  </r>
  <r>
    <s v="MOZ-NPL-MLM-19-001"/>
    <d v="2019-03-25T00:00:00"/>
    <x v="0"/>
    <x v="60"/>
    <x v="6"/>
    <x v="1010"/>
    <s v="MILTO NELITO_x000d__x000a_"/>
    <m/>
    <m/>
    <s v="NELITO CALISTO"/>
    <d v="2016-02-03T00:00:00"/>
    <s v="MILTO NELITO"/>
    <n v="3"/>
    <m/>
    <s v="M"/>
    <s v="CHANDE MUTELIHA"/>
    <d v="2019-03-03T00:00:00"/>
    <d v="2019-03-03T00:00:00"/>
    <m/>
    <m/>
    <m/>
    <m/>
    <s v="1"/>
    <s v="2"/>
    <s v="1"/>
    <d v="2019-02-28T00:00:00"/>
    <s v="1"/>
    <s v="2"/>
    <d v="2019-02-26T00:00:00"/>
    <s v="1"/>
    <s v="1"/>
    <s v="1"/>
    <s v="1"/>
    <s v="1"/>
    <n v="4"/>
    <d v="2016-02-03T00:00:00"/>
    <d v="2016-05-05T00:00:00"/>
    <d v="2019-02-03T00:00:00"/>
    <d v="2016-04-04T00:00:00"/>
    <d v="2016-06-08T00:00:00"/>
    <d v="2019-02-03T00:00:00"/>
    <d v="2019-03-05T00:00:00"/>
    <d v="2019-03-06T00:00:00"/>
    <d v="2019-03-21T00:00:00"/>
    <s v="1"/>
    <d v="2019-04-10T00:00:00"/>
    <d v="2019-03-25T00:00:00"/>
    <x v="1"/>
    <m/>
    <m/>
    <m/>
    <m/>
    <m/>
    <m/>
    <m/>
    <m/>
    <m/>
    <m/>
    <m/>
    <m/>
    <m/>
    <m/>
    <m/>
    <m/>
    <m/>
    <m/>
    <m/>
    <b v="0"/>
    <b v="0"/>
    <m/>
    <x v="1"/>
    <b v="0"/>
    <b v="0"/>
    <n v="1834"/>
    <n v="1"/>
    <m/>
    <m/>
    <m/>
    <m/>
    <m/>
    <m/>
    <m/>
    <m/>
    <m/>
    <m/>
    <n v="5"/>
    <n v="8"/>
    <n v="0"/>
    <n v="3"/>
    <n v="15"/>
    <n v="4"/>
    <n v="-43545"/>
    <n v="-43549"/>
    <n v="0"/>
    <n v="19"/>
    <x v="2"/>
    <n v="2"/>
    <n v="10"/>
    <x v="0"/>
    <x v="8"/>
    <x v="1"/>
    <x v="1"/>
    <x v="1"/>
    <x v="1"/>
    <x v="4"/>
    <x v="3"/>
    <n v="1"/>
    <n v="90"/>
  </r>
  <r>
    <s v="MOZ-ZAM-MDC-19-002"/>
    <d v="2019-03-30T00:00:00"/>
    <x v="0"/>
    <x v="51"/>
    <x v="2"/>
    <x v="1024"/>
    <s v="MAGANJA DA COSTA"/>
    <m/>
    <m/>
    <s v="DIADOCIA ARLINDO"/>
    <d v="2017-09-10T00:00:00"/>
    <s v="NILDO GILDO"/>
    <n v="1"/>
    <n v="6"/>
    <s v="M"/>
    <s v="CARMONIO A. PUNGUANE"/>
    <d v="2019-03-25T00:00:00"/>
    <d v="2019-03-26T00:00:00"/>
    <m/>
    <m/>
    <m/>
    <m/>
    <s v="1"/>
    <s v="2"/>
    <s v="2"/>
    <m/>
    <s v="1"/>
    <s v="2"/>
    <d v="2019-03-24T00:00:00"/>
    <s v="1"/>
    <s v="1"/>
    <s v="1"/>
    <s v="1"/>
    <s v="1"/>
    <n v="3"/>
    <d v="2017-10-17T00:00:00"/>
    <d v="2019-03-13T00:00:00"/>
    <m/>
    <d v="2018-01-30T00:00:00"/>
    <d v="2018-05-10T00:00:00"/>
    <d v="2018-05-10T00:00:00"/>
    <d v="2019-03-26T00:00:00"/>
    <d v="2019-03-27T00:00:00"/>
    <d v="2019-03-29T00:00:00"/>
    <s v="1"/>
    <m/>
    <d v="2019-03-30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835"/>
    <n v="1"/>
    <m/>
    <m/>
    <m/>
    <m/>
    <m/>
    <m/>
    <m/>
    <m/>
    <m/>
    <m/>
    <n v="1"/>
    <n v="3"/>
    <n v="1"/>
    <n v="1"/>
    <n v="2"/>
    <n v="1"/>
    <n v="-43553"/>
    <n v="-43554"/>
    <n v="0"/>
    <n v="3"/>
    <x v="2"/>
    <n v="3"/>
    <n v="10"/>
    <x v="0"/>
    <x v="12"/>
    <x v="1"/>
    <x v="5"/>
    <x v="1"/>
    <x v="1"/>
    <x v="4"/>
    <x v="0"/>
    <n v="1"/>
    <n v="90"/>
  </r>
  <r>
    <s v="MOZ-NSS-NIP-19-002"/>
    <d v="2019-04-18T00:00:00"/>
    <x v="0"/>
    <x v="93"/>
    <x v="0"/>
    <x v="1025"/>
    <s v="NAPANHA PERTO DA PONTE_x000d__x000a_"/>
    <m/>
    <m/>
    <s v="GENITA VALENTIM E ALBERTO"/>
    <d v="2016-11-17T00:00:00"/>
    <s v="SANDINHA ALBERTO"/>
    <n v="2"/>
    <n v="4"/>
    <s v="M"/>
    <s v="CUDAMACHE BACASSE"/>
    <d v="2019-03-27T00:00:00"/>
    <d v="2019-03-27T00:00:00"/>
    <m/>
    <m/>
    <m/>
    <m/>
    <s v="2"/>
    <s v="1"/>
    <s v="2"/>
    <m/>
    <s v="2"/>
    <s v="1"/>
    <d v="2019-03-24T00:00:00"/>
    <s v="1"/>
    <s v="1"/>
    <s v="1"/>
    <s v="1"/>
    <s v="1"/>
    <n v="3"/>
    <d v="2016-11-18T00:00:00"/>
    <d v="2017-02-18T00:00:00"/>
    <m/>
    <d v="2017-01-18T00:00:00"/>
    <d v="2017-03-19T00:00:00"/>
    <d v="2017-03-19T00:00:00"/>
    <m/>
    <m/>
    <m/>
    <m/>
    <m/>
    <m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836"/>
    <n v="1"/>
    <m/>
    <m/>
    <m/>
    <m/>
    <m/>
    <m/>
    <m/>
    <m/>
    <m/>
    <m/>
    <n v="3"/>
    <n v="-43548"/>
    <n v="0"/>
    <n v="-43551"/>
    <n v="0"/>
    <n v="0"/>
    <n v="0"/>
    <n v="-43573"/>
    <n v="0"/>
    <n v="43573"/>
    <x v="2"/>
    <n v="3"/>
    <n v="10"/>
    <x v="0"/>
    <x v="12"/>
    <x v="1"/>
    <x v="4"/>
    <x v="1"/>
    <x v="1"/>
    <x v="4"/>
    <x v="0"/>
    <n v="1"/>
    <n v="90"/>
  </r>
  <r>
    <s v="MOZ-SOF-BUZ-19-001"/>
    <d v="2019-05-12T00:00:00"/>
    <x v="0"/>
    <x v="106"/>
    <x v="5"/>
    <x v="1026"/>
    <s v="BUZI_x000d__x000a_"/>
    <m/>
    <m/>
    <s v="JOAO TITOSSE"/>
    <d v="2017-10-10T00:00:00"/>
    <s v="JULIETA JOAO"/>
    <n v="1"/>
    <n v="6"/>
    <s v="F"/>
    <s v="ARMANDO JOAQUIM JOSE"/>
    <d v="2019-05-10T00:00:00"/>
    <d v="2019-05-10T00:00:00"/>
    <m/>
    <m/>
    <m/>
    <m/>
    <s v="1"/>
    <s v="2"/>
    <s v="2"/>
    <m/>
    <s v="2"/>
    <s v="1"/>
    <d v="2019-04-29T00:00:00"/>
    <s v="1"/>
    <s v="1"/>
    <s v="2"/>
    <s v="1"/>
    <s v="1"/>
    <n v="3"/>
    <m/>
    <d v="2019-04-03T00:00:00"/>
    <m/>
    <d v="2018-03-05T00:00:00"/>
    <d v="2019-05-07T00:00:00"/>
    <d v="2019-05-07T00:00:00"/>
    <m/>
    <m/>
    <m/>
    <m/>
    <m/>
    <m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837"/>
    <n v="1"/>
    <m/>
    <m/>
    <m/>
    <m/>
    <m/>
    <m/>
    <m/>
    <m/>
    <m/>
    <m/>
    <n v="11"/>
    <n v="-43584"/>
    <n v="0"/>
    <n v="-43595"/>
    <n v="0"/>
    <n v="0"/>
    <n v="0"/>
    <n v="-43597"/>
    <n v="0"/>
    <n v="43597"/>
    <x v="2"/>
    <n v="4"/>
    <n v="10"/>
    <x v="0"/>
    <x v="25"/>
    <x v="1"/>
    <x v="4"/>
    <x v="1"/>
    <x v="1"/>
    <x v="4"/>
    <x v="0"/>
    <n v="1"/>
    <n v="90"/>
  </r>
  <r>
    <s v="MOZ-GAZ-BIL-19-001"/>
    <d v="2019-01-31T00:00:00"/>
    <x v="0"/>
    <x v="48"/>
    <x v="9"/>
    <x v="1027"/>
    <s v="ZIMBENE"/>
    <m/>
    <m/>
    <s v="FATIMA CHAMBAL"/>
    <d v="2018-01-30T00:00:00"/>
    <s v="SILVA CHAMBAL"/>
    <n v="1"/>
    <n v="0"/>
    <s v="M"/>
    <s v="NOE FLAMINGO"/>
    <d v="2019-01-28T00:00:00"/>
    <d v="2019-01-28T00:00:00"/>
    <m/>
    <m/>
    <m/>
    <m/>
    <s v="1"/>
    <s v="2"/>
    <s v="2"/>
    <m/>
    <s v="2"/>
    <s v="1"/>
    <d v="2019-01-28T00:00:00"/>
    <s v="2"/>
    <s v="1"/>
    <s v="2"/>
    <s v="1"/>
    <s v="1"/>
    <n v="0"/>
    <m/>
    <m/>
    <m/>
    <m/>
    <m/>
    <m/>
    <d v="2019-01-28T00:00:00"/>
    <d v="2019-01-29T00:00:00"/>
    <d v="2019-01-30T00:00:00"/>
    <s v="1"/>
    <d v="2019-07-22T00:00:00"/>
    <d v="2019-01-31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38"/>
    <n v="1"/>
    <m/>
    <m/>
    <m/>
    <m/>
    <m/>
    <m/>
    <m/>
    <m/>
    <m/>
    <m/>
    <n v="0"/>
    <n v="1"/>
    <n v="0"/>
    <n v="1"/>
    <n v="1"/>
    <n v="1"/>
    <n v="173"/>
    <n v="172"/>
    <n v="0"/>
    <n v="2"/>
    <x v="2"/>
    <n v="1"/>
    <n v="10"/>
    <x v="0"/>
    <x v="2"/>
    <x v="1"/>
    <x v="2"/>
    <x v="1"/>
    <x v="2"/>
    <x v="4"/>
    <x v="4"/>
    <n v="1"/>
    <n v="90"/>
  </r>
  <r>
    <s v="MOZ-NSS-MAV-19-001"/>
    <d v="2019-04-18T00:00:00"/>
    <x v="0"/>
    <x v="52"/>
    <x v="0"/>
    <x v="1028"/>
    <s v="CHOMBO_x000d__x000a_"/>
    <m/>
    <m/>
    <s v="ADELINO BONOASSE"/>
    <d v="2016-10-08T00:00:00"/>
    <s v="TELMA ADELINO"/>
    <n v="2"/>
    <n v="6"/>
    <s v="F"/>
    <s v="RUBANDEKA BEKINDA"/>
    <d v="2019-04-04T00:00:00"/>
    <d v="2019-04-04T00:00:00"/>
    <m/>
    <m/>
    <m/>
    <m/>
    <s v="2"/>
    <s v="1"/>
    <s v="2"/>
    <m/>
    <s v="2"/>
    <s v="1"/>
    <d v="2019-03-27T00:00:00"/>
    <s v="1"/>
    <s v="1"/>
    <s v="1"/>
    <s v="1"/>
    <s v="1"/>
    <n v="3"/>
    <d v="2016-10-08T00:00:00"/>
    <d v="2017-01-18T00:00:00"/>
    <m/>
    <d v="2016-12-20T00:00:00"/>
    <d v="2017-02-20T00:00:00"/>
    <d v="2019-02-20T00:00:00"/>
    <d v="2019-04-04T00:00:00"/>
    <d v="2019-04-05T00:00:00"/>
    <d v="2019-04-17T00:00:00"/>
    <s v="1"/>
    <m/>
    <d v="2019-04-18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839"/>
    <n v="1"/>
    <m/>
    <m/>
    <m/>
    <m/>
    <m/>
    <m/>
    <m/>
    <m/>
    <m/>
    <m/>
    <n v="8"/>
    <n v="9"/>
    <n v="0"/>
    <n v="1"/>
    <n v="12"/>
    <n v="1"/>
    <n v="-43572"/>
    <n v="-43573"/>
    <n v="0"/>
    <n v="13"/>
    <x v="2"/>
    <n v="3"/>
    <n v="10"/>
    <x v="0"/>
    <x v="13"/>
    <x v="1"/>
    <x v="1"/>
    <x v="1"/>
    <x v="1"/>
    <x v="4"/>
    <x v="0"/>
    <n v="1"/>
    <n v="90"/>
  </r>
  <r>
    <s v="MOZ-NSS-MEC-19-001"/>
    <d v="2019-04-18T00:00:00"/>
    <x v="0"/>
    <x v="1"/>
    <x v="0"/>
    <x v="1021"/>
    <s v="JEMUSSE ESCOLA_x000d__x000a__x000d__x000a__x000d__x000a__x000d__x000a__x000d__x000a_"/>
    <m/>
    <m/>
    <s v="BANJALDA ZACARIAS"/>
    <d v="2016-02-01T00:00:00"/>
    <s v="GLORIA DAMIAO"/>
    <n v="3"/>
    <n v="1"/>
    <s v="F"/>
    <s v="ULAIA PEREIRA"/>
    <d v="2019-03-31T00:00:00"/>
    <d v="2019-03-31T00:00:00"/>
    <m/>
    <m/>
    <m/>
    <m/>
    <s v="2"/>
    <s v="2"/>
    <s v="2"/>
    <m/>
    <s v="1"/>
    <s v="1"/>
    <d v="2019-03-28T00:00:00"/>
    <s v="1"/>
    <s v="1"/>
    <s v="1"/>
    <s v="1"/>
    <s v="1"/>
    <n v="3"/>
    <d v="2016-02-08T00:00:00"/>
    <d v="2016-05-11T00:00:00"/>
    <m/>
    <d v="2016-04-02T00:00:00"/>
    <d v="2016-06-15T00:00:00"/>
    <d v="2016-06-15T00:00:00"/>
    <m/>
    <m/>
    <m/>
    <m/>
    <m/>
    <m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840"/>
    <n v="1"/>
    <m/>
    <m/>
    <m/>
    <m/>
    <m/>
    <m/>
    <m/>
    <m/>
    <m/>
    <m/>
    <n v="3"/>
    <n v="-43552"/>
    <n v="0"/>
    <n v="-43555"/>
    <n v="0"/>
    <n v="0"/>
    <n v="0"/>
    <n v="-43573"/>
    <n v="0"/>
    <n v="43573"/>
    <x v="2"/>
    <n v="3"/>
    <n v="10"/>
    <x v="0"/>
    <x v="13"/>
    <x v="1"/>
    <x v="4"/>
    <x v="1"/>
    <x v="1"/>
    <x v="4"/>
    <x v="0"/>
    <n v="1"/>
    <n v="90"/>
  </r>
  <r>
    <s v="MOZ-NSS-MEC-19-003"/>
    <d v="2019-04-18T00:00:00"/>
    <x v="0"/>
    <x v="1"/>
    <x v="0"/>
    <x v="1021"/>
    <s v="MECANHELAS SEDE, DEPOIS DA PONTE PROXIMO DO LIDER"/>
    <m/>
    <m/>
    <s v="REMIA ABDUL"/>
    <d v="2013-07-20T00:00:00"/>
    <s v="SERGIO AFONSO"/>
    <n v="5"/>
    <n v="9"/>
    <s v="M"/>
    <s v="JOAO RUNGO ALBERTO"/>
    <d v="2019-04-01T00:00:00"/>
    <d v="2019-04-02T00:00:00"/>
    <m/>
    <m/>
    <m/>
    <m/>
    <s v="1"/>
    <s v="2"/>
    <s v="2"/>
    <m/>
    <s v="2"/>
    <s v="1"/>
    <d v="2019-03-23T00:00:00"/>
    <s v="1"/>
    <s v="1"/>
    <s v="2"/>
    <s v="1"/>
    <s v="1"/>
    <n v="99"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841"/>
    <n v="1"/>
    <m/>
    <m/>
    <m/>
    <m/>
    <m/>
    <m/>
    <m/>
    <m/>
    <m/>
    <m/>
    <n v="9"/>
    <n v="-43547"/>
    <n v="1"/>
    <n v="-43557"/>
    <n v="0"/>
    <n v="0"/>
    <n v="0"/>
    <n v="-43573"/>
    <n v="0"/>
    <n v="43573"/>
    <x v="2"/>
    <n v="3"/>
    <n v="10"/>
    <x v="0"/>
    <x v="12"/>
    <x v="1"/>
    <x v="4"/>
    <x v="1"/>
    <x v="1"/>
    <x v="4"/>
    <x v="1"/>
    <n v="1"/>
    <n v="90"/>
  </r>
  <r>
    <s v="MOZ-MAN-MSZ-19-001"/>
    <d v="2019-05-28T00:00:00"/>
    <x v="0"/>
    <x v="39"/>
    <x v="8"/>
    <x v="1029"/>
    <s v="BAIRRO BATO PROXIMO A CASA DO SR SRHAMOTI"/>
    <m/>
    <m/>
    <s v="ROSI NOEMI"/>
    <d v="2017-02-15T00:00:00"/>
    <s v="MUARI ANESSI SAMUEL"/>
    <n v="2"/>
    <n v="3"/>
    <s v="F"/>
    <s v="EVA TITAI"/>
    <d v="2019-05-10T00:00:00"/>
    <d v="2019-05-10T00:00:00"/>
    <m/>
    <m/>
    <m/>
    <m/>
    <s v="2"/>
    <s v="1"/>
    <s v="2"/>
    <m/>
    <s v="1"/>
    <s v="1"/>
    <d v="2019-04-30T00:00:00"/>
    <s v="1"/>
    <s v="1"/>
    <s v="2"/>
    <s v="1"/>
    <s v="1"/>
    <n v="3"/>
    <m/>
    <d v="2017-08-27T00:00:00"/>
    <m/>
    <d v="2017-06-18T00:00:00"/>
    <d v="2017-10-29T00:00:00"/>
    <d v="2017-10-29T00:00:00"/>
    <d v="2019-05-10T00:00:00"/>
    <d v="2019-05-11T00:00:00"/>
    <d v="2019-05-27T00:00:00"/>
    <s v="1"/>
    <d v="2019-06-19T00:00:00"/>
    <d v="2019-05-28T00:00:00"/>
    <x v="4"/>
    <m/>
    <m/>
    <m/>
    <m/>
    <m/>
    <s v="2"/>
    <s v="2"/>
    <s v="2"/>
    <s v="1"/>
    <s v="2"/>
    <s v="1"/>
    <d v="2019-06-21T00:00:00"/>
    <d v="2019-06-21T00:00:00"/>
    <s v="2"/>
    <s v="2"/>
    <s v="2"/>
    <s v="2-No"/>
    <s v="2"/>
    <m/>
    <b v="0"/>
    <b v="0"/>
    <m/>
    <x v="1"/>
    <b v="0"/>
    <b v="0"/>
    <n v="1842"/>
    <n v="1"/>
    <m/>
    <m/>
    <m/>
    <m/>
    <m/>
    <m/>
    <m/>
    <m/>
    <m/>
    <m/>
    <n v="10"/>
    <n v="11"/>
    <n v="0"/>
    <n v="1"/>
    <n v="16"/>
    <n v="1"/>
    <n v="-43612"/>
    <n v="24"/>
    <n v="-43637"/>
    <n v="17"/>
    <x v="2"/>
    <n v="4"/>
    <n v="10"/>
    <x v="0"/>
    <x v="25"/>
    <x v="1"/>
    <x v="1"/>
    <x v="1"/>
    <x v="6"/>
    <x v="4"/>
    <x v="0"/>
    <n v="1"/>
    <n v="90"/>
  </r>
  <r>
    <s v="MOZ-ZAM-PBN-19-005"/>
    <d v="2019-07-04T00:00:00"/>
    <x v="0"/>
    <x v="81"/>
    <x v="2"/>
    <x v="1030"/>
    <s v="BAIRRO NAHAVARA_x000d__x000a_"/>
    <m/>
    <m/>
    <s v="MARIA AMBROSIO"/>
    <d v="2017-04-12T00:00:00"/>
    <s v="FAUSIA ALIDE"/>
    <n v="2"/>
    <n v="2"/>
    <s v="F"/>
    <s v="RUI MIGUEL SEPO"/>
    <d v="2019-06-14T00:00:00"/>
    <d v="2019-06-14T00:00:00"/>
    <m/>
    <m/>
    <m/>
    <m/>
    <s v="1"/>
    <s v="1"/>
    <s v="2"/>
    <m/>
    <s v="1"/>
    <s v="1"/>
    <d v="2019-06-09T00:00:00"/>
    <s v="1"/>
    <s v="1"/>
    <s v="2"/>
    <s v="1"/>
    <s v="1"/>
    <n v="4"/>
    <d v="2017-04-16T00:00:00"/>
    <d v="2017-08-10T00:00:00"/>
    <d v="2017-11-28T00:00:00"/>
    <d v="2017-06-16T00:00:00"/>
    <d v="2017-10-24T00:00:00"/>
    <d v="2017-11-28T00:00:00"/>
    <d v="2019-06-18T00:00:00"/>
    <d v="2019-06-19T00:00:00"/>
    <d v="2019-06-21T00:00:00"/>
    <s v="1"/>
    <d v="2019-07-22T00:00:00"/>
    <d v="2019-07-04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43"/>
    <n v="1"/>
    <m/>
    <m/>
    <m/>
    <m/>
    <m/>
    <m/>
    <m/>
    <m/>
    <m/>
    <m/>
    <n v="5"/>
    <n v="10"/>
    <n v="0"/>
    <n v="5"/>
    <n v="2"/>
    <n v="13"/>
    <n v="31"/>
    <n v="18"/>
    <n v="0"/>
    <n v="15"/>
    <x v="2"/>
    <n v="6"/>
    <n v="10"/>
    <x v="0"/>
    <x v="28"/>
    <x v="1"/>
    <x v="1"/>
    <x v="1"/>
    <x v="6"/>
    <x v="4"/>
    <x v="3"/>
    <n v="1"/>
    <n v="90"/>
  </r>
  <r>
    <s v="MOZ-ZAM-MLG-19-008"/>
    <d v="2019-07-04T00:00:00"/>
    <x v="0"/>
    <x v="13"/>
    <x v="2"/>
    <x v="14"/>
    <s v="PERTO DO MERCADO 3 DE FEVEREIRO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m/>
    <m/>
    <s v="JOAO JOSE"/>
    <d v="2017-06-23T00:00:00"/>
    <s v="LAURINDA JOAO JOSE"/>
    <n v="12"/>
    <n v="11"/>
    <s v="F"/>
    <s v="LAURINA DA GRACA"/>
    <d v="2019-06-14T00:00:00"/>
    <d v="2019-06-14T00:00:00"/>
    <m/>
    <m/>
    <m/>
    <m/>
    <s v="1"/>
    <s v="2"/>
    <s v="1"/>
    <d v="2019-06-14T00:00:00"/>
    <s v="2"/>
    <s v="2"/>
    <d v="2019-06-10T00:00:00"/>
    <s v="1"/>
    <s v="1"/>
    <s v="1"/>
    <s v="1"/>
    <s v="1"/>
    <n v="99"/>
    <m/>
    <m/>
    <m/>
    <m/>
    <m/>
    <m/>
    <d v="2019-06-17T00:00:00"/>
    <d v="2019-06-18T00:00:00"/>
    <d v="2019-06-27T00:00:00"/>
    <s v="1"/>
    <d v="2019-07-22T00:00:00"/>
    <d v="2019-07-04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44"/>
    <n v="1"/>
    <m/>
    <m/>
    <m/>
    <m/>
    <m/>
    <m/>
    <m/>
    <m/>
    <m/>
    <m/>
    <n v="4"/>
    <n v="8"/>
    <n v="0"/>
    <n v="4"/>
    <n v="9"/>
    <n v="7"/>
    <n v="25"/>
    <n v="18"/>
    <n v="0"/>
    <n v="16"/>
    <x v="2"/>
    <n v="6"/>
    <n v="10"/>
    <x v="0"/>
    <x v="41"/>
    <x v="1"/>
    <x v="1"/>
    <x v="1"/>
    <x v="6"/>
    <x v="4"/>
    <x v="1"/>
    <n v="1"/>
    <n v="90"/>
  </r>
  <r>
    <s v="MOZ-SOF-NHA-19-001"/>
    <d v="2019-07-04T00:00:00"/>
    <x v="0"/>
    <x v="10"/>
    <x v="5"/>
    <x v="929"/>
    <s v="SEXTO BAIRRO, MAPALANHANGA_x000d__x000a_"/>
    <m/>
    <m/>
    <s v="GERALDO CASTELO"/>
    <d v="2017-07-26T00:00:00"/>
    <s v="MARIANA GERALDO CASTELO"/>
    <n v="1"/>
    <n v="11"/>
    <s v="F"/>
    <s v="PAULO MACIEL CALIA"/>
    <d v="2019-06-24T00:00:00"/>
    <d v="2019-06-24T00:00:00"/>
    <m/>
    <m/>
    <m/>
    <m/>
    <s v="1"/>
    <s v="1"/>
    <s v="2"/>
    <m/>
    <s v="2"/>
    <s v="2"/>
    <d v="2019-06-21T00:00:00"/>
    <s v="1"/>
    <s v="1"/>
    <s v="1"/>
    <s v="1"/>
    <s v="1"/>
    <n v="3"/>
    <d v="2017-07-27T00:00:00"/>
    <d v="2017-10-27T00:00:00"/>
    <m/>
    <d v="2017-09-27T00:00:00"/>
    <d v="2018-01-26T00:00:00"/>
    <d v="2018-01-26T00:00:00"/>
    <d v="2019-06-28T00:00:00"/>
    <d v="2019-06-30T00:00:00"/>
    <d v="2019-07-03T00:00:00"/>
    <s v="1"/>
    <d v="2019-07-22T00:00:00"/>
    <d v="2019-07-04T00:00:00"/>
    <x v="0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x v="1"/>
    <b v="0"/>
    <b v="0"/>
    <n v="1845"/>
    <n v="1"/>
    <m/>
    <m/>
    <m/>
    <m/>
    <m/>
    <m/>
    <m/>
    <m/>
    <m/>
    <m/>
    <n v="3"/>
    <n v="9"/>
    <n v="0"/>
    <n v="6"/>
    <n v="3"/>
    <n v="1"/>
    <n v="19"/>
    <n v="18"/>
    <n v="0"/>
    <n v="4"/>
    <x v="2"/>
    <n v="6"/>
    <n v="10"/>
    <x v="0"/>
    <x v="29"/>
    <x v="1"/>
    <x v="0"/>
    <x v="1"/>
    <x v="6"/>
    <x v="4"/>
    <x v="0"/>
    <n v="1"/>
    <n v="90"/>
  </r>
  <r>
    <s v="MOZ-SOF-MCG-19-001"/>
    <d v="2019-07-04T00:00:00"/>
    <x v="0"/>
    <x v="97"/>
    <x v="5"/>
    <x v="1031"/>
    <s v="CUNGOSSO"/>
    <m/>
    <m/>
    <s v="PEDRO SIMANGO"/>
    <d v="2017-10-17T00:00:00"/>
    <s v="JOAO PEDRO SIMANGO"/>
    <n v="2"/>
    <n v="8"/>
    <s v="M"/>
    <s v="JOAO TEMOTEO GUNDANA"/>
    <d v="2019-06-11T00:00:00"/>
    <d v="2019-06-19T00:00:00"/>
    <m/>
    <m/>
    <m/>
    <m/>
    <s v="1"/>
    <s v="2"/>
    <s v="2"/>
    <m/>
    <s v="2"/>
    <s v="2"/>
    <d v="2019-06-09T00:00:00"/>
    <s v="1"/>
    <s v="1"/>
    <s v="1"/>
    <s v="1"/>
    <s v="1"/>
    <n v="4"/>
    <d v="2016-10-24T00:00:00"/>
    <d v="2017-01-26T00:00:00"/>
    <d v="2019-05-07T00:00:00"/>
    <d v="2016-12-21T00:00:00"/>
    <d v="2017-03-01T00:00:00"/>
    <d v="2019-05-07T00:00:00"/>
    <d v="2019-06-20T00:00:00"/>
    <d v="2019-06-21T00:00:00"/>
    <d v="2019-06-27T00:00:00"/>
    <s v="1"/>
    <d v="2019-07-22T00:00:00"/>
    <d v="2019-07-04T00:00:00"/>
    <x v="0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x v="1"/>
    <b v="0"/>
    <b v="0"/>
    <n v="1846"/>
    <n v="1"/>
    <m/>
    <m/>
    <m/>
    <m/>
    <m/>
    <m/>
    <m/>
    <m/>
    <m/>
    <m/>
    <n v="2"/>
    <n v="12"/>
    <n v="8"/>
    <n v="2"/>
    <n v="6"/>
    <n v="7"/>
    <n v="25"/>
    <n v="18"/>
    <n v="0"/>
    <n v="13"/>
    <x v="2"/>
    <n v="6"/>
    <n v="10"/>
    <x v="0"/>
    <x v="28"/>
    <x v="1"/>
    <x v="1"/>
    <x v="1"/>
    <x v="6"/>
    <x v="4"/>
    <x v="3"/>
    <n v="1"/>
    <n v="90"/>
  </r>
  <r>
    <s v="MOZ-CDL-PEC-19-001"/>
    <d v="2019-07-09T00:00:00"/>
    <x v="0"/>
    <x v="139"/>
    <x v="4"/>
    <x v="1032"/>
    <m/>
    <m/>
    <m/>
    <s v="MAIASSA SILVA"/>
    <d v="2015-01-13T00:00:00"/>
    <s v="NAIRA LAGIMO"/>
    <n v="4"/>
    <n v="6"/>
    <s v="F"/>
    <s v="MARTINS PEDRO"/>
    <d v="2019-06-22T00:00:00"/>
    <d v="2019-06-22T00:00:00"/>
    <m/>
    <m/>
    <m/>
    <m/>
    <s v="2"/>
    <s v="1"/>
    <s v="2"/>
    <m/>
    <s v="1"/>
    <s v="1"/>
    <d v="2019-06-15T00:00:00"/>
    <s v="1"/>
    <s v="1"/>
    <s v="1"/>
    <s v="1"/>
    <s v="1"/>
    <n v="3"/>
    <d v="2015-01-15T00:00:00"/>
    <d v="2015-04-14T00:00:00"/>
    <m/>
    <d v="2015-03-04T00:00:00"/>
    <d v="2015-05-18T00:00:00"/>
    <d v="2019-05-18T00:00:00"/>
    <d v="2019-06-24T00:00:00"/>
    <d v="2019-06-26T00:00:00"/>
    <d v="2019-07-09T00:00:00"/>
    <s v="1"/>
    <d v="2019-07-22T00:00:00"/>
    <d v="2019-07-09T00:00:00"/>
    <x v="0"/>
    <m/>
    <m/>
    <m/>
    <d v="2019-07-22T00:00:00"/>
    <m/>
    <m/>
    <m/>
    <m/>
    <m/>
    <m/>
    <m/>
    <m/>
    <d v="2019-07-22T00:00:00"/>
    <m/>
    <m/>
    <m/>
    <m/>
    <m/>
    <m/>
    <b v="0"/>
    <b v="0"/>
    <m/>
    <x v="1"/>
    <b v="0"/>
    <b v="0"/>
    <n v="1847"/>
    <n v="1"/>
    <m/>
    <m/>
    <m/>
    <m/>
    <m/>
    <m/>
    <m/>
    <m/>
    <m/>
    <m/>
    <n v="7"/>
    <n v="11"/>
    <n v="0"/>
    <n v="4"/>
    <n v="13"/>
    <n v="0"/>
    <n v="13"/>
    <n v="13"/>
    <n v="0"/>
    <n v="13"/>
    <x v="2"/>
    <n v="6"/>
    <n v="10"/>
    <x v="0"/>
    <x v="41"/>
    <x v="1"/>
    <x v="1"/>
    <x v="1"/>
    <x v="6"/>
    <x v="4"/>
    <x v="0"/>
    <n v="1"/>
    <n v="90"/>
  </r>
  <r>
    <s v="MOZ-TET-CBA-19-002"/>
    <d v="2019-07-09T00:00:00"/>
    <x v="0"/>
    <x v="109"/>
    <x v="3"/>
    <x v="1033"/>
    <s v="CHITIMA , BAIRRO DE CAWIRA_x000d__x000a_"/>
    <m/>
    <m/>
    <s v="BELINHA ADRIANO"/>
    <d v="2008-01-24T00:00:00"/>
    <s v="GESSICA ADRIANO"/>
    <n v="11"/>
    <n v="0"/>
    <s v="F"/>
    <s v="FERNANDO ZIMBA"/>
    <d v="2019-04-13T00:00:00"/>
    <d v="2019-04-13T00:00:00"/>
    <m/>
    <m/>
    <m/>
    <m/>
    <s v="1"/>
    <s v="1"/>
    <s v="1"/>
    <d v="2019-04-10T00:00:00"/>
    <s v="1"/>
    <s v="1"/>
    <d v="2019-02-19T00:00:00"/>
    <s v="1"/>
    <s v="9"/>
    <s v="2"/>
    <s v="2"/>
    <s v="1"/>
    <n v="99"/>
    <m/>
    <m/>
    <m/>
    <m/>
    <m/>
    <m/>
    <d v="2019-04-14T00:00:00"/>
    <m/>
    <d v="2019-07-08T00:00:00"/>
    <m/>
    <d v="2019-07-22T00:00:00"/>
    <d v="2019-07-10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d v="2019-08-15T00:00:00"/>
    <b v="0"/>
    <b v="0"/>
    <m/>
    <x v="2"/>
    <b v="0"/>
    <b v="0"/>
    <n v="1848"/>
    <n v="1"/>
    <m/>
    <m/>
    <m/>
    <m/>
    <m/>
    <m/>
    <m/>
    <m/>
    <m/>
    <m/>
    <n v="53"/>
    <n v="-43515"/>
    <n v="0"/>
    <n v="-43568"/>
    <n v="43654"/>
    <n v="2"/>
    <n v="14"/>
    <n v="13"/>
    <n v="0"/>
    <n v="43655"/>
    <x v="2"/>
    <n v="2"/>
    <n v="10"/>
    <x v="0"/>
    <x v="3"/>
    <x v="1"/>
    <x v="4"/>
    <x v="0"/>
    <x v="6"/>
    <x v="4"/>
    <x v="1"/>
    <n v="1"/>
    <n v="90"/>
  </r>
  <r>
    <s v="MOZ-MPP-MTL-19-008"/>
    <d v="2019-07-03T00:00:00"/>
    <x v="0"/>
    <x v="133"/>
    <x v="7"/>
    <x v="1034"/>
    <s v="MATOLA GARE, Q3 CASA 41"/>
    <m/>
    <m/>
    <s v="JULIO NHABOMBE"/>
    <d v="2018-03-16T00:00:00"/>
    <s v="YURAN JULIO NHABOMBE"/>
    <n v="1"/>
    <n v="3"/>
    <s v="M"/>
    <s v="ELIAS VALETIM MUCAI"/>
    <d v="2019-06-28T00:00:00"/>
    <d v="2019-06-28T00:00:00"/>
    <m/>
    <m/>
    <m/>
    <m/>
    <s v="1"/>
    <s v="1"/>
    <s v="2"/>
    <m/>
    <s v="1"/>
    <s v="1"/>
    <d v="2019-06-14T00:00:00"/>
    <s v="1"/>
    <s v="1"/>
    <s v="2"/>
    <s v="1"/>
    <s v="1"/>
    <n v="3"/>
    <d v="2018-03-28T00:00:00"/>
    <d v="2018-06-18T00:00:00"/>
    <m/>
    <d v="2018-05-16T00:00:00"/>
    <d v="2018-07-18T00:00:00"/>
    <d v="2018-07-18T00:00:00"/>
    <d v="2019-06-30T00:00:00"/>
    <d v="2019-07-01T00:00:00"/>
    <d v="2019-07-03T00:00:00"/>
    <s v="1"/>
    <d v="2019-07-22T00:00:00"/>
    <d v="2019-07-03T00:00:00"/>
    <x v="0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x v="1"/>
    <b v="0"/>
    <b v="0"/>
    <n v="1849"/>
    <n v="1"/>
    <m/>
    <m/>
    <m/>
    <m/>
    <m/>
    <m/>
    <m/>
    <m/>
    <m/>
    <m/>
    <n v="14"/>
    <n v="17"/>
    <n v="0"/>
    <n v="3"/>
    <n v="2"/>
    <n v="0"/>
    <n v="19"/>
    <n v="19"/>
    <n v="0"/>
    <n v="2"/>
    <x v="2"/>
    <n v="6"/>
    <n v="10"/>
    <x v="0"/>
    <x v="41"/>
    <x v="0"/>
    <x v="2"/>
    <x v="2"/>
    <x v="6"/>
    <x v="4"/>
    <x v="0"/>
    <n v="2"/>
    <n v="90"/>
  </r>
  <r>
    <s v="MOZ-NSS-CUA-19-006"/>
    <d v="2019-07-10T00:00:00"/>
    <x v="0"/>
    <x v="34"/>
    <x v="0"/>
    <x v="1035"/>
    <s v="_x000d__x000a__x000d__x000a__x000d__x000a__x000d__x000a__x000d__x000a__x000d__x000a__x000d__x000a__x000d__x000a__x000d__x000a__x000d__x000a__x000d__x000a__x000d__x000a__x000d__x000a__x000d__x000a__x000d__x000a_CAMPANE"/>
    <m/>
    <m/>
    <s v="ROSA EDUARDO"/>
    <d v="2019-04-19T00:00:00"/>
    <s v="JOAQUINA MANUEL"/>
    <n v="4"/>
    <n v="2"/>
    <s v="F"/>
    <s v="SIDINHO ZITO"/>
    <d v="2019-06-28T00:00:00"/>
    <d v="2019-06-28T00:00:00"/>
    <m/>
    <m/>
    <m/>
    <m/>
    <s v="1"/>
    <s v="2"/>
    <s v="2"/>
    <m/>
    <s v="2"/>
    <s v="1"/>
    <d v="2019-06-19T00:00:00"/>
    <s v="1"/>
    <s v="1"/>
    <s v="2"/>
    <s v="1"/>
    <s v="1"/>
    <n v="3"/>
    <d v="2015-04-20T00:00:00"/>
    <d v="2015-07-27T00:00:00"/>
    <m/>
    <d v="2015-06-22T00:00:00"/>
    <d v="2015-08-20T00:00:00"/>
    <d v="2019-02-26T00:00:00"/>
    <d v="2019-06-28T00:00:00"/>
    <d v="2019-06-29T00:00:00"/>
    <d v="2019-07-09T00:00:00"/>
    <s v="1"/>
    <d v="2019-07-22T00:00:00"/>
    <d v="2019-07-10T00:00:00"/>
    <x v="0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x v="1"/>
    <b v="0"/>
    <b v="0"/>
    <n v="1850"/>
    <n v="1"/>
    <m/>
    <m/>
    <m/>
    <m/>
    <m/>
    <m/>
    <m/>
    <m/>
    <m/>
    <m/>
    <n v="9"/>
    <n v="10"/>
    <n v="0"/>
    <n v="1"/>
    <n v="10"/>
    <n v="1"/>
    <n v="13"/>
    <n v="12"/>
    <n v="0"/>
    <n v="11"/>
    <x v="2"/>
    <n v="6"/>
    <n v="10"/>
    <x v="0"/>
    <x v="29"/>
    <x v="1"/>
    <x v="1"/>
    <x v="1"/>
    <x v="0"/>
    <x v="4"/>
    <x v="0"/>
    <n v="1"/>
    <n v="90"/>
  </r>
  <r>
    <s v="MOZ-NSS-MEC-19-005"/>
    <d v="2019-07-10T00:00:00"/>
    <x v="0"/>
    <x v="1"/>
    <x v="0"/>
    <x v="1036"/>
    <s v="SALES"/>
    <m/>
    <m/>
    <s v="FELICIA PAULO"/>
    <d v="2018-11-10T00:00:00"/>
    <s v="LIDIA PEDRO"/>
    <n v="0"/>
    <n v="9"/>
    <s v="F"/>
    <s v="JOAO RUNGOALBERTO"/>
    <d v="2019-06-30T00:00:00"/>
    <d v="2019-06-07T00:00:00"/>
    <m/>
    <m/>
    <m/>
    <m/>
    <s v="1"/>
    <s v="2"/>
    <s v="2"/>
    <m/>
    <s v="2"/>
    <s v="1"/>
    <d v="2019-06-21T00:00:00"/>
    <s v="1"/>
    <s v="1"/>
    <s v="2"/>
    <s v="1"/>
    <s v="1"/>
    <n v="99"/>
    <m/>
    <m/>
    <m/>
    <m/>
    <m/>
    <m/>
    <d v="2019-06-30T00:00:00"/>
    <d v="2019-07-01T00:00:00"/>
    <d v="2019-07-09T00:00:00"/>
    <s v="1"/>
    <d v="2019-07-22T00:00:00"/>
    <d v="2019-07-10T00:00:00"/>
    <x v="0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x v="1"/>
    <b v="0"/>
    <b v="0"/>
    <n v="1851"/>
    <n v="1"/>
    <m/>
    <m/>
    <m/>
    <m/>
    <m/>
    <m/>
    <m/>
    <m/>
    <m/>
    <m/>
    <n v="9"/>
    <n v="10"/>
    <n v="-23"/>
    <n v="24"/>
    <n v="8"/>
    <n v="1"/>
    <n v="13"/>
    <n v="12"/>
    <n v="0"/>
    <n v="9"/>
    <x v="2"/>
    <n v="6"/>
    <n v="10"/>
    <x v="0"/>
    <x v="29"/>
    <x v="1"/>
    <x v="1"/>
    <x v="1"/>
    <x v="0"/>
    <x v="4"/>
    <x v="1"/>
    <n v="1"/>
    <n v="90"/>
  </r>
  <r>
    <s v="MOZ-NSS-MEC-19-006"/>
    <d v="2019-07-10T00:00:00"/>
    <x v="0"/>
    <x v="1"/>
    <x v="0"/>
    <x v="1037"/>
    <s v="FONTANARIA CHAMBO_x000d__x000a_"/>
    <m/>
    <m/>
    <s v="MARGARIDA JOAO"/>
    <d v="2017-12-24T00:00:00"/>
    <s v="PAULINO DA MARGARIDA"/>
    <n v="1"/>
    <n v="6"/>
    <s v="M"/>
    <s v="JOAO R ALBINO"/>
    <d v="2019-07-01T00:00:00"/>
    <d v="2019-07-02T00:00:00"/>
    <m/>
    <m/>
    <m/>
    <m/>
    <s v="2"/>
    <s v="1"/>
    <s v="2"/>
    <m/>
    <s v="2"/>
    <s v="1"/>
    <d v="2019-06-20T00:00:00"/>
    <s v="1"/>
    <s v="1"/>
    <s v="2"/>
    <s v="1"/>
    <s v="1"/>
    <n v="99"/>
    <m/>
    <m/>
    <m/>
    <m/>
    <m/>
    <m/>
    <d v="2019-07-02T00:00:00"/>
    <d v="2019-07-03T00:00:00"/>
    <d v="2019-07-09T00:00:00"/>
    <s v="1"/>
    <d v="2019-07-22T00:00:00"/>
    <d v="2019-07-10T00:00:00"/>
    <x v="0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x v="1"/>
    <b v="0"/>
    <b v="0"/>
    <n v="1852"/>
    <n v="1"/>
    <m/>
    <m/>
    <m/>
    <m/>
    <m/>
    <m/>
    <m/>
    <m/>
    <m/>
    <m/>
    <n v="11"/>
    <n v="13"/>
    <n v="1"/>
    <n v="1"/>
    <n v="6"/>
    <n v="1"/>
    <n v="13"/>
    <n v="12"/>
    <n v="0"/>
    <n v="7"/>
    <x v="2"/>
    <n v="6"/>
    <n v="10"/>
    <x v="0"/>
    <x v="29"/>
    <x v="1"/>
    <x v="0"/>
    <x v="1"/>
    <x v="0"/>
    <x v="4"/>
    <x v="1"/>
    <n v="1"/>
    <n v="90"/>
  </r>
  <r>
    <s v="MOZ-NSS-MEC-19-004"/>
    <d v="2019-07-10T00:00:00"/>
    <x v="0"/>
    <x v="1"/>
    <x v="0"/>
    <x v="1038"/>
    <s v="ALDEIA CHEME"/>
    <m/>
    <m/>
    <s v="FATIMA PAULO"/>
    <d v="2018-07-24T00:00:00"/>
    <s v="DANIEL MARIO"/>
    <n v="1"/>
    <m/>
    <s v="M"/>
    <s v="IBRAIMO ASSENE ALI"/>
    <d v="2019-07-01T00:00:00"/>
    <d v="2019-07-01T00:00:00"/>
    <m/>
    <m/>
    <m/>
    <m/>
    <s v="2"/>
    <s v="1"/>
    <s v="2"/>
    <m/>
    <s v="2"/>
    <s v="2"/>
    <d v="2019-06-03T00:00:00"/>
    <s v="1"/>
    <s v="1"/>
    <s v="1"/>
    <s v="1"/>
    <s v="1"/>
    <n v="3"/>
    <d v="2018-07-26T00:00:00"/>
    <d v="2018-10-23T00:00:00"/>
    <m/>
    <d v="2018-09-18T00:00:00"/>
    <d v="2018-11-26T00:00:00"/>
    <d v="2018-11-26T00:00:00"/>
    <d v="2019-07-02T00:00:00"/>
    <d v="2019-07-03T00:00:00"/>
    <d v="2019-07-09T00:00:00"/>
    <s v="1"/>
    <d v="2019-07-22T00:00:00"/>
    <d v="2019-07-10T00:00:00"/>
    <x v="0"/>
    <m/>
    <m/>
    <m/>
    <d v="2019-07-22T00:00:00"/>
    <m/>
    <m/>
    <m/>
    <m/>
    <m/>
    <m/>
    <m/>
    <d v="2019-07-22T00:00:00"/>
    <d v="2019-07-22T00:00:00"/>
    <m/>
    <m/>
    <m/>
    <m/>
    <m/>
    <d v="2019-09-19T00:00:00"/>
    <b v="0"/>
    <b v="0"/>
    <m/>
    <x v="0"/>
    <b v="0"/>
    <b v="0"/>
    <n v="1853"/>
    <n v="1"/>
    <m/>
    <m/>
    <m/>
    <m/>
    <m/>
    <m/>
    <m/>
    <m/>
    <m/>
    <m/>
    <n v="28"/>
    <n v="30"/>
    <n v="0"/>
    <n v="2"/>
    <n v="6"/>
    <n v="1"/>
    <n v="13"/>
    <n v="12"/>
    <n v="0"/>
    <n v="7"/>
    <x v="2"/>
    <n v="6"/>
    <n v="10"/>
    <x v="0"/>
    <x v="28"/>
    <x v="0"/>
    <x v="0"/>
    <x v="0"/>
    <x v="0"/>
    <x v="4"/>
    <x v="0"/>
    <n v="2"/>
    <n v="90"/>
  </r>
  <r>
    <s v="MOZ-MAN-GUR-19-001"/>
    <d v="2019-07-10T00:00:00"/>
    <x v="0"/>
    <x v="40"/>
    <x v="8"/>
    <x v="1039"/>
    <s v="VIZINHO DO SENHOE DUDE"/>
    <m/>
    <m/>
    <s v="PAULO ERNESTO"/>
    <d v="2017-01-14T00:00:00"/>
    <s v="MADALENA PAULO"/>
    <n v="2"/>
    <n v="4"/>
    <s v="F"/>
    <s v="MILOCHA MAURICIO"/>
    <d v="2019-05-05T00:00:00"/>
    <d v="2019-05-05T00:00:00"/>
    <m/>
    <m/>
    <m/>
    <m/>
    <s v="2"/>
    <s v="2"/>
    <s v="2"/>
    <m/>
    <s v="1"/>
    <s v="1"/>
    <d v="2019-05-03T00:00:00"/>
    <s v="2"/>
    <s v="1"/>
    <s v="2"/>
    <s v="1"/>
    <s v="1"/>
    <n v="3"/>
    <d v="2017-01-20T00:00:00"/>
    <d v="2017-04-20T00:00:00"/>
    <m/>
    <d v="2017-03-17T00:00:00"/>
    <d v="2017-05-22T00:00:00"/>
    <d v="2017-05-22T00:00:00"/>
    <d v="2019-05-06T00:00:00"/>
    <d v="2019-05-07T00:00:00"/>
    <d v="2019-07-08T00:00:00"/>
    <s v="1"/>
    <d v="2019-07-22T00:00:00"/>
    <d v="2019-07-10T00:00:00"/>
    <x v="0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x v="1"/>
    <b v="0"/>
    <b v="0"/>
    <n v="1854"/>
    <n v="1"/>
    <m/>
    <m/>
    <m/>
    <m/>
    <m/>
    <m/>
    <m/>
    <m/>
    <m/>
    <m/>
    <n v="2"/>
    <n v="4"/>
    <n v="0"/>
    <n v="2"/>
    <n v="62"/>
    <n v="2"/>
    <n v="14"/>
    <n v="12"/>
    <n v="0"/>
    <n v="64"/>
    <x v="2"/>
    <n v="5"/>
    <n v="10"/>
    <x v="0"/>
    <x v="25"/>
    <x v="1"/>
    <x v="3"/>
    <x v="1"/>
    <x v="0"/>
    <x v="4"/>
    <x v="0"/>
    <n v="1"/>
    <n v="90"/>
  </r>
  <r>
    <s v="MOZ-NSS-MEC-19-007"/>
    <d v="2019-07-10T00:00:00"/>
    <x v="0"/>
    <x v="1"/>
    <x v="0"/>
    <x v="1040"/>
    <s v="CHISSANO"/>
    <m/>
    <m/>
    <s v="ANGELICA PEDRO"/>
    <d v="2016-02-12T00:00:00"/>
    <s v="ZIONE AFONSO"/>
    <n v="3"/>
    <n v="4"/>
    <s v="M"/>
    <s v="JOAO RUNGO ALBERTO"/>
    <d v="2019-07-01T00:00:00"/>
    <d v="2019-07-01T00:00:00"/>
    <m/>
    <m/>
    <m/>
    <m/>
    <s v="1"/>
    <s v="2"/>
    <s v="2"/>
    <m/>
    <s v="2"/>
    <s v="1"/>
    <d v="2019-06-19T00:00:00"/>
    <s v="1"/>
    <s v="1"/>
    <s v="2"/>
    <s v="1"/>
    <s v="1"/>
    <n v="3"/>
    <d v="2016-02-15T00:00:00"/>
    <d v="2016-06-30T00:00:00"/>
    <m/>
    <d v="2016-05-01T00:00:00"/>
    <d v="2016-08-12T00:00:00"/>
    <d v="2016-08-12T00:00:00"/>
    <d v="2019-07-01T00:00:00"/>
    <d v="2019-07-02T00:00:00"/>
    <d v="2019-07-09T00:00:00"/>
    <s v="1"/>
    <d v="2019-07-22T00:00:00"/>
    <d v="2019-07-10T00:00:00"/>
    <x v="0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x v="1"/>
    <b v="0"/>
    <b v="0"/>
    <n v="1855"/>
    <n v="1"/>
    <m/>
    <m/>
    <m/>
    <m/>
    <m/>
    <m/>
    <m/>
    <m/>
    <m/>
    <m/>
    <n v="12"/>
    <n v="13"/>
    <n v="0"/>
    <n v="1"/>
    <n v="7"/>
    <n v="1"/>
    <n v="13"/>
    <n v="12"/>
    <n v="0"/>
    <n v="8"/>
    <x v="2"/>
    <n v="6"/>
    <n v="10"/>
    <x v="0"/>
    <x v="29"/>
    <x v="1"/>
    <x v="1"/>
    <x v="1"/>
    <x v="0"/>
    <x v="4"/>
    <x v="0"/>
    <n v="1"/>
    <n v="90"/>
  </r>
  <r>
    <s v="MOZ-ZAM-MLV-19-003"/>
    <d v="2019-07-11T00:00:00"/>
    <x v="0"/>
    <x v="134"/>
    <x v="2"/>
    <x v="914"/>
    <s v="MULEVALA SEDE_x000d__x000a_"/>
    <m/>
    <m/>
    <s v="MARIO ANTOLINHO"/>
    <d v="2017-11-06T00:00:00"/>
    <s v="DALIO MARIO"/>
    <n v="1"/>
    <n v="7"/>
    <s v="M"/>
    <s v="ZENHA ABACAR"/>
    <d v="2019-06-28T00:00:00"/>
    <d v="2019-06-28T00:00:00"/>
    <m/>
    <m/>
    <m/>
    <m/>
    <s v="1"/>
    <s v="2"/>
    <s v="2"/>
    <m/>
    <s v="1"/>
    <s v="2"/>
    <d v="2019-06-26T00:00:00"/>
    <s v="1"/>
    <s v="1"/>
    <s v="1"/>
    <s v="1"/>
    <s v="1"/>
    <n v="1"/>
    <m/>
    <m/>
    <m/>
    <d v="2019-01-08T00:00:00"/>
    <m/>
    <d v="2019-01-08T00:00:00"/>
    <d v="2019-06-28T00:00:00"/>
    <m/>
    <d v="2019-07-10T00:00:00"/>
    <s v="1"/>
    <d v="2019-07-29T00:00:00"/>
    <d v="2019-07-11T00:00:00"/>
    <x v="0"/>
    <m/>
    <m/>
    <m/>
    <d v="2019-07-29T00:00:00"/>
    <d v="2019-07-29T00:00:00"/>
    <m/>
    <m/>
    <m/>
    <m/>
    <m/>
    <m/>
    <d v="2019-07-29T00:00:00"/>
    <d v="2019-07-29T00:00:00"/>
    <m/>
    <m/>
    <m/>
    <m/>
    <m/>
    <m/>
    <b v="0"/>
    <b v="0"/>
    <m/>
    <x v="1"/>
    <b v="0"/>
    <b v="0"/>
    <n v="1856"/>
    <n v="1"/>
    <m/>
    <m/>
    <m/>
    <m/>
    <m/>
    <m/>
    <m/>
    <m/>
    <m/>
    <m/>
    <n v="2"/>
    <n v="-43642"/>
    <n v="0"/>
    <n v="-43644"/>
    <n v="43656"/>
    <n v="1"/>
    <n v="19"/>
    <n v="18"/>
    <n v="0"/>
    <n v="43657"/>
    <x v="2"/>
    <n v="6"/>
    <n v="10"/>
    <x v="0"/>
    <x v="33"/>
    <x v="1"/>
    <x v="4"/>
    <x v="1"/>
    <x v="6"/>
    <x v="4"/>
    <x v="2"/>
    <n v="1"/>
    <n v="90"/>
  </r>
  <r>
    <s v="MOZ-ZAM-GRE-19-003"/>
    <d v="2019-07-11T00:00:00"/>
    <x v="0"/>
    <x v="11"/>
    <x v="2"/>
    <x v="1041"/>
    <s v="MAGIGE_x000d__x000a__x000d__x000a__x000d__x000a__x000d__x000a__x000d__x000a__x000d__x000a__x000d__x000a__x000d__x000a__x000d__x000a__x000d__x000a__x000d__x000a__x000d__x000a__x000d__x000a__x000d__x000a__x000d__x000a__x000d__x000a_, PERTO DA IGREJA_x000d__x000a_"/>
    <m/>
    <m/>
    <s v="MOISES PENE"/>
    <d v="2015-03-03T00:00:00"/>
    <s v="ADELIA MOISES"/>
    <n v="4"/>
    <n v="3"/>
    <s v="F"/>
    <s v="GERONIMO ANTONIO"/>
    <d v="2019-07-03T00:00:00"/>
    <d v="2019-07-03T00:00:00"/>
    <m/>
    <m/>
    <m/>
    <m/>
    <s v="1"/>
    <s v="2"/>
    <s v="2"/>
    <m/>
    <s v="1"/>
    <s v="2"/>
    <d v="2019-06-13T00:00:00"/>
    <s v="1"/>
    <s v="1"/>
    <s v="1"/>
    <s v="1"/>
    <s v="1"/>
    <n v="2"/>
    <d v="2015-04-04T00:00:00"/>
    <d v="2015-06-18T00:00:00"/>
    <m/>
    <d v="2015-05-14T00:00:00"/>
    <m/>
    <d v="2015-06-18T00:00:00"/>
    <d v="2019-07-03T00:00:00"/>
    <d v="2019-07-04T00:00:00"/>
    <d v="2019-07-10T00:00:00"/>
    <s v="1"/>
    <d v="2019-07-29T00:00:00"/>
    <d v="2019-07-11T00:00:00"/>
    <x v="0"/>
    <m/>
    <m/>
    <m/>
    <d v="2019-07-29T00:00:00"/>
    <d v="2019-07-29T00:00:00"/>
    <m/>
    <m/>
    <m/>
    <m/>
    <m/>
    <m/>
    <d v="2019-07-29T00:00:00"/>
    <m/>
    <m/>
    <m/>
    <m/>
    <m/>
    <m/>
    <d v="2019-09-23T00:00:00"/>
    <b v="0"/>
    <b v="0"/>
    <m/>
    <x v="1"/>
    <b v="0"/>
    <b v="0"/>
    <n v="1857"/>
    <n v="1"/>
    <m/>
    <m/>
    <m/>
    <m/>
    <m/>
    <m/>
    <m/>
    <m/>
    <m/>
    <m/>
    <n v="20"/>
    <n v="21"/>
    <n v="0"/>
    <n v="1"/>
    <n v="6"/>
    <n v="1"/>
    <n v="19"/>
    <n v="-43657"/>
    <n v="43675"/>
    <n v="7"/>
    <x v="2"/>
    <n v="6"/>
    <n v="10"/>
    <x v="0"/>
    <x v="41"/>
    <x v="0"/>
    <x v="0"/>
    <x v="0"/>
    <x v="1"/>
    <x v="5"/>
    <x v="2"/>
    <n v="2"/>
    <n v="90"/>
  </r>
  <r>
    <s v="MOZ-TET-MTR-19-002"/>
    <d v="2019-07-11T00:00:00"/>
    <x v="0"/>
    <x v="49"/>
    <x v="3"/>
    <x v="1042"/>
    <s v="PERTO DA RESIDENCIA DO LIDER"/>
    <m/>
    <m/>
    <s v="ANTONIO JOAQUIM"/>
    <d v="2014-06-12T00:00:00"/>
    <s v="JOSE ANTONIO"/>
    <n v="6"/>
    <n v="0"/>
    <s v="M"/>
    <s v="DITER MARCOPO"/>
    <d v="2019-06-20T00:00:00"/>
    <d v="2019-06-21T00:00:00"/>
    <m/>
    <m/>
    <m/>
    <m/>
    <s v="1"/>
    <s v="2"/>
    <s v="2"/>
    <m/>
    <s v="2"/>
    <s v="1"/>
    <d v="2019-06-19T00:00:00"/>
    <s v="1"/>
    <s v="1"/>
    <s v="2"/>
    <s v="1"/>
    <s v="1"/>
    <n v="3"/>
    <d v="2014-06-13T00:00:00"/>
    <d v="2014-09-08T00:00:00"/>
    <m/>
    <d v="2014-08-08T00:00:00"/>
    <d v="2014-10-10T00:00:00"/>
    <d v="2014-10-10T00:00:00"/>
    <d v="2019-06-23T00:00:00"/>
    <d v="2019-06-24T00:00:00"/>
    <d v="2019-07-10T00:00:00"/>
    <s v="1"/>
    <d v="2019-07-29T00:00:00"/>
    <d v="2019-07-11T00:00:00"/>
    <x v="0"/>
    <m/>
    <m/>
    <m/>
    <d v="2019-07-29T00:00:00"/>
    <d v="2019-07-29T00:00:00"/>
    <m/>
    <m/>
    <m/>
    <m/>
    <m/>
    <m/>
    <d v="2019-07-29T00:00:00"/>
    <d v="2019-07-29T00:00:00"/>
    <m/>
    <m/>
    <m/>
    <m/>
    <m/>
    <m/>
    <b v="0"/>
    <b v="0"/>
    <m/>
    <x v="1"/>
    <b v="0"/>
    <b v="0"/>
    <n v="1858"/>
    <n v="1"/>
    <m/>
    <m/>
    <m/>
    <m/>
    <m/>
    <m/>
    <m/>
    <m/>
    <m/>
    <m/>
    <n v="1"/>
    <n v="5"/>
    <n v="1"/>
    <n v="3"/>
    <n v="16"/>
    <n v="1"/>
    <n v="19"/>
    <n v="18"/>
    <n v="0"/>
    <n v="17"/>
    <x v="2"/>
    <n v="6"/>
    <n v="10"/>
    <x v="0"/>
    <x v="29"/>
    <x v="1"/>
    <x v="1"/>
    <x v="1"/>
    <x v="6"/>
    <x v="4"/>
    <x v="0"/>
    <n v="1"/>
    <n v="90"/>
  </r>
  <r>
    <s v="MOZ-TET-DOA-19-001"/>
    <d v="2019-07-11T00:00:00"/>
    <x v="0"/>
    <x v="101"/>
    <x v="3"/>
    <x v="1043"/>
    <s v="CHIDODO_x000d__x000a__x000d__x000a_"/>
    <m/>
    <m/>
    <s v="LUCAS HERCULANO"/>
    <d v="2016-03-10T00:00:00"/>
    <s v="TCHANDO LUCAS"/>
    <n v="3"/>
    <n v="3"/>
    <s v="M"/>
    <s v="ARMINDO VILANCULO"/>
    <d v="2019-06-24T00:00:00"/>
    <d v="2019-06-24T00:00:00"/>
    <m/>
    <m/>
    <m/>
    <m/>
    <s v="2"/>
    <s v="1"/>
    <s v="2"/>
    <d v="2019-06-24T00:00:00"/>
    <s v="2"/>
    <s v="1"/>
    <d v="2019-06-19T00:00:00"/>
    <s v="1"/>
    <s v="1"/>
    <s v="1"/>
    <s v="1"/>
    <s v="1"/>
    <n v="3"/>
    <d v="2016-03-11T00:00:00"/>
    <d v="2016-08-08T00:00:00"/>
    <m/>
    <d v="2016-06-03T00:00:00"/>
    <d v="2016-09-10T00:00:00"/>
    <d v="2016-09-10T00:00:00"/>
    <d v="2019-06-25T00:00:00"/>
    <d v="2019-05-06T00:00:00"/>
    <d v="2019-05-10T00:00:00"/>
    <s v="1"/>
    <d v="2019-06-18T00:00:00"/>
    <d v="2019-05-11T00:00:00"/>
    <x v="0"/>
    <m/>
    <m/>
    <m/>
    <d v="2019-06-18T00:00:00"/>
    <d v="2019-06-18T00:00:00"/>
    <m/>
    <m/>
    <m/>
    <m/>
    <m/>
    <m/>
    <d v="2019-06-18T00:00:00"/>
    <d v="2019-06-18T00:00:00"/>
    <m/>
    <m/>
    <m/>
    <m/>
    <m/>
    <m/>
    <b v="0"/>
    <b v="0"/>
    <m/>
    <x v="1"/>
    <b v="0"/>
    <b v="0"/>
    <n v="1859"/>
    <n v="1"/>
    <m/>
    <m/>
    <m/>
    <m/>
    <m/>
    <m/>
    <m/>
    <m/>
    <m/>
    <m/>
    <n v="5"/>
    <n v="-44"/>
    <n v="0"/>
    <n v="-49"/>
    <n v="4"/>
    <n v="1"/>
    <n v="39"/>
    <n v="-23"/>
    <n v="0"/>
    <n v="66"/>
    <x v="2"/>
    <n v="6"/>
    <n v="10"/>
    <x v="0"/>
    <x v="29"/>
    <x v="1"/>
    <x v="3"/>
    <x v="1"/>
    <x v="1"/>
    <x v="4"/>
    <x v="0"/>
    <n v="1"/>
    <n v="90"/>
  </r>
  <r>
    <s v="MOZ-TET-MAC-19-003"/>
    <d v="2019-07-11T00:00:00"/>
    <x v="0"/>
    <x v="110"/>
    <x v="3"/>
    <x v="1044"/>
    <s v="BAIRRO NOLIZA_x000d__x000a_"/>
    <m/>
    <m/>
    <s v="GUIFTE ANTONIO"/>
    <d v="2017-09-18T00:00:00"/>
    <s v="EREMIA GUIFT"/>
    <n v="1"/>
    <n v="9"/>
    <s v="F"/>
    <s v="ERGIRALDA MELO"/>
    <d v="2019-07-03T00:00:00"/>
    <d v="2019-07-05T00:00:00"/>
    <m/>
    <m/>
    <m/>
    <m/>
    <s v="1"/>
    <s v="1"/>
    <s v="2"/>
    <m/>
    <s v="1"/>
    <s v="1"/>
    <d v="2019-06-22T00:00:00"/>
    <s v="1"/>
    <s v="1"/>
    <s v="1"/>
    <s v="1"/>
    <s v="1"/>
    <n v="3"/>
    <d v="2017-09-18T00:00:00"/>
    <d v="2018-01-05T00:00:00"/>
    <m/>
    <d v="2107-12-04T00:00:00"/>
    <d v="2018-03-09T00:00:00"/>
    <d v="2018-03-09T00:00:00"/>
    <d v="2019-07-03T00:00:00"/>
    <d v="2019-07-04T00:00:00"/>
    <d v="2019-07-10T00:00:00"/>
    <s v="1"/>
    <d v="2019-07-29T00:00:00"/>
    <d v="2019-07-11T00:00:00"/>
    <x v="0"/>
    <m/>
    <m/>
    <m/>
    <d v="2019-07-29T00:00:00"/>
    <d v="2019-07-29T00:00:00"/>
    <m/>
    <m/>
    <m/>
    <m/>
    <m/>
    <m/>
    <d v="2019-07-29T00:00:00"/>
    <d v="2019-07-29T00:00:00"/>
    <m/>
    <m/>
    <m/>
    <m/>
    <m/>
    <m/>
    <b v="0"/>
    <b v="0"/>
    <m/>
    <x v="1"/>
    <b v="0"/>
    <b v="0"/>
    <n v="1860"/>
    <n v="1"/>
    <m/>
    <m/>
    <m/>
    <m/>
    <m/>
    <m/>
    <m/>
    <m/>
    <m/>
    <m/>
    <n v="11"/>
    <n v="12"/>
    <n v="2"/>
    <n v="-1"/>
    <n v="6"/>
    <n v="1"/>
    <n v="19"/>
    <n v="18"/>
    <n v="0"/>
    <n v="7"/>
    <x v="2"/>
    <n v="6"/>
    <n v="10"/>
    <x v="0"/>
    <x v="29"/>
    <x v="1"/>
    <x v="0"/>
    <x v="1"/>
    <x v="6"/>
    <x v="4"/>
    <x v="0"/>
    <n v="1"/>
    <n v="90"/>
  </r>
  <r>
    <s v="MOZ-ZAM-MCB-19-004"/>
    <d v="2019-07-11T00:00:00"/>
    <x v="0"/>
    <x v="127"/>
    <x v="2"/>
    <x v="1045"/>
    <s v="MACUVINE PERTO DA ESCOLA"/>
    <m/>
    <m/>
    <s v="JASSIMINE OLIVEIRA"/>
    <d v="2018-01-18T00:00:00"/>
    <s v="NAZIR JASSIMINE"/>
    <n v="1"/>
    <n v="4"/>
    <s v="F"/>
    <s v="NELY MAGALHAO"/>
    <d v="2019-06-10T00:00:00"/>
    <d v="2019-06-10T00:00:00"/>
    <m/>
    <m/>
    <m/>
    <m/>
    <s v="1"/>
    <s v="2"/>
    <s v="2"/>
    <m/>
    <s v="1"/>
    <s v="2"/>
    <d v="2019-06-08T00:00:00"/>
    <s v="2"/>
    <s v="1"/>
    <s v="1"/>
    <s v="1"/>
    <s v="1"/>
    <n v="3"/>
    <d v="2018-01-19T00:00:00"/>
    <d v="2018-05-23T00:00:00"/>
    <m/>
    <d v="2018-03-21T00:00:00"/>
    <d v="2018-06-27T00:00:00"/>
    <d v="2018-06-27T00:00:00"/>
    <d v="2019-06-10T00:00:00"/>
    <d v="2019-06-11T00:00:00"/>
    <d v="2019-06-27T00:00:00"/>
    <s v="1"/>
    <d v="2019-07-29T00:00:00"/>
    <d v="2019-07-11T00:00:00"/>
    <x v="1"/>
    <m/>
    <m/>
    <m/>
    <d v="2019-07-29T00:00:00"/>
    <d v="2019-07-29T00:00:00"/>
    <m/>
    <m/>
    <m/>
    <m/>
    <m/>
    <m/>
    <d v="2019-07-29T00:00:00"/>
    <m/>
    <m/>
    <m/>
    <m/>
    <m/>
    <m/>
    <m/>
    <b v="0"/>
    <b v="0"/>
    <m/>
    <x v="1"/>
    <b v="0"/>
    <b v="0"/>
    <n v="1861"/>
    <n v="1"/>
    <m/>
    <m/>
    <m/>
    <m/>
    <m/>
    <m/>
    <m/>
    <m/>
    <m/>
    <m/>
    <n v="2"/>
    <n v="3"/>
    <n v="0"/>
    <n v="1"/>
    <n v="16"/>
    <n v="14"/>
    <n v="32"/>
    <n v="-43657"/>
    <n v="43675"/>
    <n v="30"/>
    <x v="2"/>
    <n v="6"/>
    <n v="10"/>
    <x v="0"/>
    <x v="28"/>
    <x v="1"/>
    <x v="3"/>
    <x v="1"/>
    <x v="1"/>
    <x v="5"/>
    <x v="0"/>
    <n v="1"/>
    <n v="90"/>
  </r>
  <r>
    <s v="MOZ-ZAM-MBL-19-001"/>
    <d v="2019-07-11T00:00:00"/>
    <x v="0"/>
    <x v="119"/>
    <x v="2"/>
    <x v="579"/>
    <s v="MANEIA-NATXENE"/>
    <m/>
    <m/>
    <s v="ZACARIASREGULA"/>
    <d v="2014-07-11T00:00:00"/>
    <s v="CLAUDIA ZACARIAS"/>
    <n v="5"/>
    <m/>
    <s v="F"/>
    <s v="SIMOES GUSTAVO"/>
    <d v="2019-06-24T00:00:00"/>
    <d v="2019-06-27T00:00:00"/>
    <m/>
    <m/>
    <m/>
    <m/>
    <s v="1"/>
    <s v="2"/>
    <s v="2"/>
    <m/>
    <s v="1"/>
    <s v="1"/>
    <d v="2019-06-18T00:00:00"/>
    <s v="1"/>
    <s v="2"/>
    <s v="1"/>
    <s v="1"/>
    <s v="1"/>
    <n v="4"/>
    <d v="2014-07-13T00:00:00"/>
    <d v="2014-09-20T00:00:00"/>
    <d v="2019-03-22T00:00:00"/>
    <d v="2014-08-15T00:00:00"/>
    <d v="2014-10-20T00:00:00"/>
    <d v="2019-03-11T00:00:00"/>
    <d v="2019-06-27T00:00:00"/>
    <d v="2019-06-28T00:00:00"/>
    <d v="2019-07-10T00:00:00"/>
    <s v="1"/>
    <d v="2019-07-29T00:00:00"/>
    <d v="2019-07-11T00:00:00"/>
    <x v="0"/>
    <m/>
    <m/>
    <m/>
    <d v="2019-08-12T00:00:00"/>
    <d v="2019-07-29T00:00:00"/>
    <m/>
    <m/>
    <m/>
    <m/>
    <m/>
    <m/>
    <d v="2019-07-29T00:00:00"/>
    <m/>
    <m/>
    <m/>
    <m/>
    <m/>
    <m/>
    <m/>
    <b v="0"/>
    <b v="0"/>
    <m/>
    <x v="1"/>
    <b v="0"/>
    <b v="0"/>
    <n v="1862"/>
    <n v="1"/>
    <m/>
    <m/>
    <m/>
    <m/>
    <m/>
    <m/>
    <m/>
    <m/>
    <m/>
    <m/>
    <n v="6"/>
    <n v="10"/>
    <n v="3"/>
    <n v="1"/>
    <n v="12"/>
    <n v="1"/>
    <n v="33"/>
    <n v="-43657"/>
    <n v="43689"/>
    <n v="13"/>
    <x v="2"/>
    <n v="6"/>
    <n v="10"/>
    <x v="0"/>
    <x v="29"/>
    <x v="1"/>
    <x v="1"/>
    <x v="1"/>
    <x v="1"/>
    <x v="5"/>
    <x v="3"/>
    <n v="1"/>
    <n v="90"/>
  </r>
  <r>
    <s v="MOZ-ZAM-MBL-19-002"/>
    <d v="2019-07-11T00:00:00"/>
    <x v="0"/>
    <x v="119"/>
    <x v="2"/>
    <x v="579"/>
    <s v="AO PE DA IGREJA CATOLICA SAO MATIAS"/>
    <m/>
    <m/>
    <s v="VIEIRA CHANDE JOAO"/>
    <d v="2017-07-30T00:00:00"/>
    <s v="JAIME VIEIRA"/>
    <n v="2"/>
    <m/>
    <s v="M"/>
    <s v="SOMEOS GOSTAVO"/>
    <d v="2019-06-24T00:00:00"/>
    <d v="2019-06-27T00:00:00"/>
    <m/>
    <m/>
    <m/>
    <m/>
    <s v="1"/>
    <s v="2"/>
    <s v="2"/>
    <m/>
    <s v="2"/>
    <s v="1"/>
    <d v="2019-06-20T00:00:00"/>
    <s v="1"/>
    <s v="2"/>
    <s v="2"/>
    <s v="1"/>
    <s v="1"/>
    <n v="4"/>
    <d v="2017-07-30T00:00:00"/>
    <d v="2017-11-16T00:00:00"/>
    <d v="2019-03-21T00:00:00"/>
    <d v="2017-10-16T00:00:00"/>
    <d v="2018-03-19T00:00:00"/>
    <d v="2019-04-23T00:00:00"/>
    <d v="2019-06-27T00:00:00"/>
    <d v="2019-06-28T00:00:00"/>
    <d v="2019-07-10T00:00:00"/>
    <s v="1"/>
    <d v="2019-07-29T00:00:00"/>
    <d v="2019-07-11T00:00:00"/>
    <x v="1"/>
    <m/>
    <m/>
    <m/>
    <d v="2019-07-29T00:00:00"/>
    <d v="2019-07-29T00:00:00"/>
    <m/>
    <m/>
    <m/>
    <m/>
    <m/>
    <m/>
    <d v="2019-07-29T00:00:00"/>
    <m/>
    <m/>
    <m/>
    <m/>
    <m/>
    <m/>
    <m/>
    <b v="0"/>
    <b v="0"/>
    <m/>
    <x v="1"/>
    <b v="0"/>
    <b v="0"/>
    <n v="1863"/>
    <n v="1"/>
    <m/>
    <m/>
    <m/>
    <m/>
    <m/>
    <m/>
    <m/>
    <m/>
    <m/>
    <m/>
    <n v="4"/>
    <n v="8"/>
    <n v="3"/>
    <n v="1"/>
    <n v="12"/>
    <n v="1"/>
    <n v="19"/>
    <n v="-43657"/>
    <n v="43675"/>
    <n v="13"/>
    <x v="2"/>
    <n v="6"/>
    <n v="10"/>
    <x v="0"/>
    <x v="29"/>
    <x v="1"/>
    <x v="1"/>
    <x v="1"/>
    <x v="1"/>
    <x v="5"/>
    <x v="3"/>
    <n v="1"/>
    <n v="90"/>
  </r>
  <r>
    <s v="MOZ-MPP-MNC-19-003"/>
    <d v="2019-07-11T00:00:00"/>
    <x v="0"/>
    <x v="61"/>
    <x v="7"/>
    <x v="1046"/>
    <s v="MAGUTE MOVANE"/>
    <m/>
    <m/>
    <s v="SERGIO MUCASSE"/>
    <d v="2013-12-05T00:00:00"/>
    <s v="JULIO SERGIO MUCASSE"/>
    <n v="5"/>
    <n v="7"/>
    <s v="M"/>
    <s v="DIANE JOSE TEMNBE"/>
    <d v="2019-07-08T00:00:00"/>
    <d v="2019-07-08T00:00:00"/>
    <m/>
    <m/>
    <m/>
    <m/>
    <s v="1"/>
    <s v="1"/>
    <s v="2"/>
    <d v="2019-07-08T00:00:00"/>
    <s v="1"/>
    <s v="1"/>
    <d v="2019-07-05T00:00:00"/>
    <s v="1"/>
    <s v="1"/>
    <s v="2"/>
    <s v="1"/>
    <s v="1"/>
    <n v="0"/>
    <m/>
    <m/>
    <m/>
    <m/>
    <m/>
    <m/>
    <d v="2019-07-09T00:00:00"/>
    <d v="2019-07-10T00:00:00"/>
    <d v="2019-07-10T00:00:00"/>
    <s v="1"/>
    <d v="2019-07-29T00:00:00"/>
    <d v="2019-07-11T00:00:00"/>
    <x v="1"/>
    <m/>
    <m/>
    <m/>
    <d v="2019-07-29T00:00:00"/>
    <d v="2019-07-29T00:00:00"/>
    <m/>
    <m/>
    <m/>
    <m/>
    <m/>
    <m/>
    <d v="2019-07-29T00:00:00"/>
    <m/>
    <m/>
    <m/>
    <m/>
    <m/>
    <m/>
    <m/>
    <b v="0"/>
    <b v="0"/>
    <m/>
    <x v="1"/>
    <b v="0"/>
    <b v="0"/>
    <n v="1864"/>
    <n v="1"/>
    <m/>
    <m/>
    <m/>
    <m/>
    <m/>
    <m/>
    <m/>
    <m/>
    <m/>
    <m/>
    <n v="3"/>
    <n v="5"/>
    <n v="0"/>
    <n v="2"/>
    <n v="0"/>
    <n v="1"/>
    <n v="19"/>
    <n v="-43657"/>
    <n v="43675"/>
    <n v="1"/>
    <x v="2"/>
    <n v="7"/>
    <n v="10"/>
    <x v="0"/>
    <x v="27"/>
    <x v="1"/>
    <x v="2"/>
    <x v="1"/>
    <x v="1"/>
    <x v="5"/>
    <x v="4"/>
    <n v="1"/>
    <n v="90"/>
  </r>
  <r>
    <s v="MOZ-ZAM-MLG-19-008"/>
    <d v="2019-07-22T00:00:00"/>
    <x v="0"/>
    <x v="13"/>
    <x v="2"/>
    <x v="1047"/>
    <s v="VIVE PROXIMO A PARAGEM CHIQUELEQUE_x000d__x000a_"/>
    <m/>
    <m/>
    <s v="FALECE MALOCO"/>
    <d v="2017-10-12T00:00:00"/>
    <s v="FELIA MAICA"/>
    <n v="1"/>
    <n v="9"/>
    <s v="F"/>
    <s v="ESTELENIO CARDOSO"/>
    <d v="2019-07-01T00:00:00"/>
    <d v="2019-07-01T00:00:00"/>
    <m/>
    <m/>
    <m/>
    <m/>
    <s v="1"/>
    <s v="2"/>
    <s v="2"/>
    <m/>
    <s v="2"/>
    <s v="1"/>
    <d v="2019-06-22T00:00:00"/>
    <s v="1"/>
    <s v="1"/>
    <s v="2"/>
    <s v="1"/>
    <s v="1"/>
    <n v="3"/>
    <m/>
    <d v="2019-03-20T00:00:00"/>
    <m/>
    <d v="2018-02-07T00:00:00"/>
    <d v="2019-04-23T00:00:00"/>
    <d v="2019-04-23T00:00:00"/>
    <d v="2019-07-02T00:00:00"/>
    <d v="2019-07-03T00:00:00"/>
    <d v="2019-07-21T00:00:00"/>
    <s v="1"/>
    <d v="2019-08-19T00:00:00"/>
    <d v="2019-07-22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71"/>
    <n v="1"/>
    <m/>
    <m/>
    <m/>
    <m/>
    <m/>
    <m/>
    <m/>
    <m/>
    <m/>
    <m/>
    <n v="9"/>
    <n v="11"/>
    <n v="0"/>
    <n v="2"/>
    <n v="18"/>
    <n v="1"/>
    <n v="29"/>
    <n v="28"/>
    <n v="0"/>
    <n v="19"/>
    <x v="2"/>
    <n v="6"/>
    <n v="10"/>
    <x v="0"/>
    <x v="29"/>
    <x v="1"/>
    <x v="1"/>
    <x v="1"/>
    <x v="6"/>
    <x v="4"/>
    <x v="0"/>
    <n v="1"/>
    <n v="90"/>
  </r>
  <r>
    <s v="MOZ-ZAM-MLG-19-009"/>
    <d v="2019-07-22T00:00:00"/>
    <x v="0"/>
    <x v="13"/>
    <x v="2"/>
    <x v="1048"/>
    <s v="PROCXIMO AO APE, PEDRITO MAVUTO"/>
    <m/>
    <m/>
    <s v="TINO ALBERTO"/>
    <d v="2018-01-30T00:00:00"/>
    <s v="NADIA TINO ALBERTO"/>
    <n v="1"/>
    <n v="6"/>
    <s v="F"/>
    <s v="ANASTACIO A ARTUR"/>
    <d v="2019-07-01T00:00:00"/>
    <d v="2019-07-01T00:00:00"/>
    <m/>
    <m/>
    <m/>
    <m/>
    <s v="1"/>
    <s v="2"/>
    <s v="2"/>
    <m/>
    <s v="2"/>
    <s v="2"/>
    <d v="2019-06-28T00:00:00"/>
    <s v="1"/>
    <s v="1"/>
    <s v="1"/>
    <s v="1"/>
    <s v="1"/>
    <n v="3"/>
    <d v="2018-02-08T00:00:00"/>
    <d v="2018-05-11T00:00:00"/>
    <d v="2019-04-24T00:00:00"/>
    <d v="2018-04-11T00:00:00"/>
    <d v="2018-06-11T00:00:00"/>
    <d v="2019-04-24T00:00:00"/>
    <d v="2019-07-01T00:00:00"/>
    <d v="2019-07-03T00:00:00"/>
    <d v="2019-07-22T00:00:00"/>
    <s v="1"/>
    <d v="2019-08-19T00:00:00"/>
    <d v="2019-07-23T00:00:00"/>
    <x v="1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72"/>
    <n v="1"/>
    <m/>
    <m/>
    <m/>
    <m/>
    <m/>
    <m/>
    <m/>
    <m/>
    <m/>
    <m/>
    <n v="3"/>
    <n v="5"/>
    <n v="0"/>
    <n v="2"/>
    <n v="19"/>
    <n v="1"/>
    <n v="28"/>
    <n v="28"/>
    <n v="0"/>
    <n v="19"/>
    <x v="2"/>
    <n v="6"/>
    <n v="10"/>
    <x v="0"/>
    <x v="33"/>
    <x v="1"/>
    <x v="1"/>
    <x v="1"/>
    <x v="6"/>
    <x v="4"/>
    <x v="0"/>
    <n v="1"/>
    <n v="90"/>
  </r>
  <r>
    <s v="MOZ-ZAM-MBL-19-003"/>
    <d v="2019-07-22T00:00:00"/>
    <x v="0"/>
    <x v="119"/>
    <x v="2"/>
    <x v="1049"/>
    <s v="NAMACUGO, PROXIMO A US"/>
    <m/>
    <m/>
    <s v="SONIA ANTONIO"/>
    <d v="2018-01-01T00:00:00"/>
    <s v="JUNETA ARABE"/>
    <n v="1"/>
    <n v="7"/>
    <s v="F"/>
    <s v="FILIA ANTONIO"/>
    <d v="2019-07-12T00:00:00"/>
    <d v="2019-07-13T00:00:00"/>
    <m/>
    <m/>
    <m/>
    <m/>
    <s v="1"/>
    <s v="2"/>
    <s v="2"/>
    <m/>
    <s v="2"/>
    <s v="1"/>
    <d v="2019-07-06T00:00:00"/>
    <s v="1"/>
    <s v="9"/>
    <s v="2"/>
    <s v="1"/>
    <s v="1"/>
    <n v="99"/>
    <m/>
    <m/>
    <m/>
    <m/>
    <m/>
    <m/>
    <d v="2019-07-14T00:00:00"/>
    <d v="2019-07-15T00:00:00"/>
    <d v="2019-07-22T00:00:00"/>
    <s v="1"/>
    <d v="2019-08-19T00:00:00"/>
    <d v="2019-07-22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73"/>
    <n v="1"/>
    <m/>
    <m/>
    <m/>
    <m/>
    <m/>
    <m/>
    <m/>
    <m/>
    <m/>
    <m/>
    <n v="6"/>
    <n v="9"/>
    <n v="1"/>
    <n v="2"/>
    <n v="7"/>
    <n v="0"/>
    <n v="28"/>
    <n v="28"/>
    <n v="0"/>
    <n v="7"/>
    <x v="2"/>
    <n v="7"/>
    <n v="10"/>
    <x v="0"/>
    <x v="27"/>
    <x v="1"/>
    <x v="0"/>
    <x v="1"/>
    <x v="6"/>
    <x v="4"/>
    <x v="1"/>
    <n v="1"/>
    <n v="90"/>
  </r>
  <r>
    <s v="MOZ-NPL-MBR-19-002"/>
    <d v="2019-07-14T00:00:00"/>
    <x v="0"/>
    <x v="22"/>
    <x v="6"/>
    <x v="1050"/>
    <s v="BAIRRO IVALANE_x000d__x000a_"/>
    <m/>
    <m/>
    <s v="IRENE MARTINS"/>
    <d v="2014-11-21T00:00:00"/>
    <s v="DIANITO AFITO"/>
    <n v="4"/>
    <n v="8"/>
    <s v="M"/>
    <s v="JOSE MANUEL CAETANO"/>
    <d v="2019-06-28T00:00:00"/>
    <d v="2019-06-28T00:00:00"/>
    <m/>
    <m/>
    <m/>
    <m/>
    <s v="2"/>
    <s v="2"/>
    <s v="2"/>
    <m/>
    <s v="1"/>
    <s v="1"/>
    <d v="2019-06-27T00:00:00"/>
    <s v="1"/>
    <s v="1"/>
    <s v="1"/>
    <s v="1"/>
    <s v="1"/>
    <n v="3"/>
    <m/>
    <d v="2015-05-22T00:00:00"/>
    <m/>
    <d v="2015-04-21T00:00:00"/>
    <d v="2015-07-13T00:00:00"/>
    <d v="2015-07-13T00:00:00"/>
    <d v="2019-06-28T00:00:00"/>
    <d v="2019-06-29T00:00:00"/>
    <d v="2019-07-11T00:00:00"/>
    <s v="1"/>
    <d v="2019-08-19T00:00:00"/>
    <d v="2019-07-14T00:00:00"/>
    <x v="0"/>
    <m/>
    <m/>
    <m/>
    <d v="2019-08-19T00:00:00"/>
    <d v="2019-08-19T00:00:00"/>
    <m/>
    <m/>
    <m/>
    <m/>
    <m/>
    <m/>
    <m/>
    <d v="2019-08-19T00:00:00"/>
    <m/>
    <m/>
    <m/>
    <m/>
    <m/>
    <m/>
    <b v="0"/>
    <b v="0"/>
    <m/>
    <x v="1"/>
    <b v="0"/>
    <b v="0"/>
    <n v="1874"/>
    <n v="1"/>
    <m/>
    <m/>
    <m/>
    <m/>
    <m/>
    <m/>
    <m/>
    <m/>
    <m/>
    <m/>
    <n v="1"/>
    <n v="2"/>
    <n v="0"/>
    <n v="1"/>
    <n v="12"/>
    <n v="3"/>
    <n v="39"/>
    <n v="36"/>
    <n v="0"/>
    <n v="15"/>
    <x v="2"/>
    <n v="6"/>
    <n v="10"/>
    <x v="0"/>
    <x v="33"/>
    <x v="1"/>
    <x v="1"/>
    <x v="1"/>
    <x v="6"/>
    <x v="4"/>
    <x v="0"/>
    <n v="1"/>
    <n v="90"/>
  </r>
  <r>
    <s v="MOZ-CDL-PEC-19-002"/>
    <d v="2019-07-19T00:00:00"/>
    <x v="0"/>
    <x v="139"/>
    <x v="4"/>
    <x v="1051"/>
    <s v="BAIRRO DE GINGONE/ESCRITORIO_x000d__x000a_"/>
    <m/>
    <m/>
    <s v="RENATO LUCAS"/>
    <d v="2018-12-24T00:00:00"/>
    <s v="MARCELO RENATO"/>
    <n v="3"/>
    <n v="7"/>
    <s v="M"/>
    <s v="MARIA DA HELENA"/>
    <d v="2019-07-12T00:00:00"/>
    <d v="2019-07-13T00:00:00"/>
    <m/>
    <m/>
    <m/>
    <m/>
    <s v="2"/>
    <s v="2"/>
    <s v="2"/>
    <m/>
    <s v="1"/>
    <s v="1"/>
    <d v="2019-07-09T00:00:00"/>
    <s v="1"/>
    <s v="1"/>
    <s v="1"/>
    <s v="1"/>
    <s v="1"/>
    <n v="3"/>
    <d v="2016-11-25T00:00:00"/>
    <d v="2016-04-25T00:00:00"/>
    <m/>
    <d v="2016-03-23T00:00:00"/>
    <d v="2016-05-24T00:00:00"/>
    <d v="2016-05-24T00:00:00"/>
    <d v="2019-07-13T00:00:00"/>
    <d v="2019-07-14T00:00:00"/>
    <d v="2019-07-18T00:00:00"/>
    <s v="1"/>
    <d v="2019-08-19T00:00:00"/>
    <d v="2019-07-19T00:00:00"/>
    <x v="0"/>
    <m/>
    <m/>
    <m/>
    <d v="2019-08-19T00:00:00"/>
    <m/>
    <m/>
    <m/>
    <m/>
    <m/>
    <m/>
    <m/>
    <m/>
    <d v="2019-08-19T00:00:00"/>
    <m/>
    <m/>
    <m/>
    <m/>
    <m/>
    <m/>
    <b v="0"/>
    <b v="0"/>
    <m/>
    <x v="1"/>
    <b v="0"/>
    <b v="0"/>
    <n v="1875"/>
    <n v="1"/>
    <m/>
    <m/>
    <m/>
    <m/>
    <m/>
    <m/>
    <m/>
    <m/>
    <m/>
    <m/>
    <n v="3"/>
    <n v="5"/>
    <n v="1"/>
    <n v="1"/>
    <n v="4"/>
    <n v="1"/>
    <n v="32"/>
    <n v="31"/>
    <n v="0"/>
    <n v="5"/>
    <x v="2"/>
    <n v="7"/>
    <n v="10"/>
    <x v="0"/>
    <x v="42"/>
    <x v="1"/>
    <x v="0"/>
    <x v="1"/>
    <x v="6"/>
    <x v="4"/>
    <x v="0"/>
    <n v="1"/>
    <n v="90"/>
  </r>
  <r>
    <s v="MOZ-TET-DOA-19-002"/>
    <d v="2019-07-24T00:00:00"/>
    <x v="0"/>
    <x v="101"/>
    <x v="3"/>
    <x v="1043"/>
    <s v="VILA DO DISTRITO DE DOA_x000d__x000a_"/>
    <m/>
    <m/>
    <s v="MECE REIS"/>
    <d v="2017-08-04T00:00:00"/>
    <s v="FAZBEM DOMINGOS"/>
    <n v="1"/>
    <n v="11"/>
    <s v="M"/>
    <s v="PAULO MANUEL"/>
    <d v="2019-07-16T00:00:00"/>
    <d v="2019-07-16T00:00:00"/>
    <m/>
    <m/>
    <m/>
    <m/>
    <s v="2"/>
    <s v="1"/>
    <s v="2"/>
    <m/>
    <s v="2"/>
    <s v="1"/>
    <d v="2019-07-10T00:00:00"/>
    <s v="2"/>
    <s v="1"/>
    <s v="2"/>
    <s v="1"/>
    <s v="1"/>
    <n v="99"/>
    <m/>
    <m/>
    <m/>
    <m/>
    <m/>
    <m/>
    <d v="2019-07-16T00:00:00"/>
    <d v="2019-07-17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76"/>
    <n v="1"/>
    <m/>
    <m/>
    <m/>
    <m/>
    <m/>
    <m/>
    <m/>
    <m/>
    <m/>
    <m/>
    <n v="6"/>
    <n v="7"/>
    <n v="0"/>
    <n v="1"/>
    <n v="6"/>
    <n v="1"/>
    <n v="27"/>
    <n v="26"/>
    <n v="0"/>
    <n v="7"/>
    <x v="2"/>
    <n v="7"/>
    <n v="10"/>
    <x v="0"/>
    <x v="42"/>
    <x v="1"/>
    <x v="0"/>
    <x v="1"/>
    <x v="6"/>
    <x v="4"/>
    <x v="1"/>
    <n v="1"/>
    <n v="90"/>
  </r>
  <r>
    <s v="MOZ-TET-DOA-19-003"/>
    <d v="2019-07-24T00:00:00"/>
    <x v="0"/>
    <x v="101"/>
    <x v="3"/>
    <x v="1043"/>
    <s v="DOA SEDE, POVOADO DE MANJACAPOLO"/>
    <m/>
    <m/>
    <s v="JOANA AFONSO"/>
    <d v="2015-05-29T00:00:00"/>
    <s v="ANITA RICARDO"/>
    <n v="4"/>
    <n v="2"/>
    <s v="F"/>
    <s v="PAULO MANUEL"/>
    <d v="2019-07-18T00:00:00"/>
    <d v="2019-07-18T00:00:00"/>
    <m/>
    <m/>
    <m/>
    <m/>
    <s v="2"/>
    <s v="2"/>
    <s v="2"/>
    <m/>
    <s v="1"/>
    <s v="2"/>
    <d v="2019-07-10T00:00:00"/>
    <s v="2"/>
    <s v="1"/>
    <s v="2"/>
    <s v="1"/>
    <s v="1"/>
    <n v="3"/>
    <m/>
    <d v="2016-02-04T00:00:00"/>
    <m/>
    <d v="2016-01-04T00:00:00"/>
    <d v="2016-03-25T00:00:00"/>
    <d v="2016-03-25T00:00:00"/>
    <d v="2019-07-18T00:00:00"/>
    <d v="2019-07-19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77"/>
    <n v="1"/>
    <m/>
    <m/>
    <m/>
    <m/>
    <m/>
    <m/>
    <m/>
    <m/>
    <m/>
    <m/>
    <n v="8"/>
    <n v="9"/>
    <n v="0"/>
    <n v="1"/>
    <n v="4"/>
    <n v="1"/>
    <n v="27"/>
    <n v="26"/>
    <n v="0"/>
    <n v="5"/>
    <x v="2"/>
    <n v="7"/>
    <n v="10"/>
    <x v="0"/>
    <x v="42"/>
    <x v="1"/>
    <x v="0"/>
    <x v="1"/>
    <x v="6"/>
    <x v="4"/>
    <x v="0"/>
    <n v="1"/>
    <n v="90"/>
  </r>
  <r>
    <s v="MOZ-TET-DOA-19-004"/>
    <d v="2019-07-24T00:00:00"/>
    <x v="0"/>
    <x v="101"/>
    <x v="3"/>
    <x v="1043"/>
    <s v="DOA SEDE, POVOADO DE THADO_x000d__x000a__x000d__x000a_"/>
    <m/>
    <m/>
    <s v="TIAMIKE ZUWAMO"/>
    <d v="2016-01-01T00:00:00"/>
    <s v="ELISA JORGE"/>
    <n v="3"/>
    <n v="5"/>
    <s v="F"/>
    <s v="PAULO MANUEL"/>
    <d v="2019-07-19T00:00:00"/>
    <d v="2019-07-19T00:00:00"/>
    <m/>
    <m/>
    <m/>
    <m/>
    <s v="1"/>
    <s v="2"/>
    <s v="2"/>
    <m/>
    <s v="1"/>
    <s v="2"/>
    <d v="2019-07-11T00:00:00"/>
    <s v="2"/>
    <s v="1"/>
    <s v="1"/>
    <s v="1"/>
    <s v="1"/>
    <n v="3"/>
    <d v="2016-01-07T00:00:00"/>
    <d v="2016-04-08T00:00:00"/>
    <m/>
    <d v="2016-03-04T00:00:00"/>
    <d v="2016-05-16T00:00:00"/>
    <d v="2016-05-16T00:00:00"/>
    <d v="2019-07-19T00:00:00"/>
    <d v="2019-07-20T00:00:00"/>
    <d v="2019-07-23T00:00:00"/>
    <s v="1"/>
    <d v="2019-08-20T00:00:00"/>
    <d v="2019-07-24T00:00:00"/>
    <x v="1"/>
    <m/>
    <m/>
    <m/>
    <d v="2019-08-20T00:00:00"/>
    <d v="2019-08-20T00:00:00"/>
    <m/>
    <m/>
    <m/>
    <m/>
    <m/>
    <m/>
    <d v="2019-08-20T00:00:00"/>
    <d v="2019-08-20T00:00:00"/>
    <m/>
    <m/>
    <m/>
    <m/>
    <m/>
    <m/>
    <b v="0"/>
    <b v="0"/>
    <m/>
    <x v="1"/>
    <b v="0"/>
    <b v="0"/>
    <n v="1878"/>
    <n v="1"/>
    <m/>
    <m/>
    <m/>
    <m/>
    <m/>
    <m/>
    <m/>
    <m/>
    <m/>
    <m/>
    <n v="8"/>
    <n v="9"/>
    <n v="0"/>
    <n v="1"/>
    <n v="3"/>
    <n v="1"/>
    <n v="28"/>
    <n v="27"/>
    <n v="0"/>
    <n v="4"/>
    <x v="2"/>
    <n v="7"/>
    <n v="10"/>
    <x v="0"/>
    <x v="42"/>
    <x v="1"/>
    <x v="0"/>
    <x v="1"/>
    <x v="6"/>
    <x v="4"/>
    <x v="0"/>
    <n v="1"/>
    <n v="90"/>
  </r>
  <r>
    <s v="MOZ-TET-CBA-19-003"/>
    <d v="2019-07-24T00:00:00"/>
    <x v="0"/>
    <x v="109"/>
    <x v="3"/>
    <x v="1052"/>
    <m/>
    <m/>
    <m/>
    <s v="MARCIA EDUARDO"/>
    <m/>
    <s v="DINO LOURENCO"/>
    <n v="4"/>
    <n v="0"/>
    <s v="M"/>
    <s v="CLAUDIO MASSINGA"/>
    <d v="2019-07-16T00:00:00"/>
    <d v="2019-07-16T00:00:00"/>
    <m/>
    <m/>
    <m/>
    <m/>
    <s v="1"/>
    <s v="1"/>
    <s v="2"/>
    <m/>
    <s v="1"/>
    <s v="1"/>
    <d v="2019-06-02T00:00:00"/>
    <s v="2"/>
    <s v="2"/>
    <s v="2"/>
    <s v="1"/>
    <s v="1"/>
    <n v="99"/>
    <m/>
    <m/>
    <m/>
    <m/>
    <m/>
    <m/>
    <d v="2019-07-16T00:00:00"/>
    <d v="2019-07-17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d v="2019-08-16T00:00:00"/>
    <b v="0"/>
    <b v="0"/>
    <m/>
    <x v="1"/>
    <b v="0"/>
    <b v="0"/>
    <n v="1879"/>
    <n v="1"/>
    <m/>
    <m/>
    <m/>
    <m/>
    <m/>
    <m/>
    <m/>
    <m/>
    <m/>
    <m/>
    <n v="44"/>
    <n v="45"/>
    <n v="0"/>
    <n v="1"/>
    <n v="6"/>
    <n v="1"/>
    <n v="27"/>
    <n v="26"/>
    <n v="0"/>
    <n v="7"/>
    <x v="2"/>
    <n v="6"/>
    <n v="10"/>
    <x v="0"/>
    <x v="40"/>
    <x v="0"/>
    <x v="0"/>
    <x v="0"/>
    <x v="6"/>
    <x v="4"/>
    <x v="1"/>
    <n v="2"/>
    <n v="90"/>
  </r>
  <r>
    <s v="MOZ-TET-MAC-19-005"/>
    <d v="2019-07-23T00:00:00"/>
    <x v="0"/>
    <x v="110"/>
    <x v="3"/>
    <x v="1053"/>
    <s v="FURAMUNGO, PROXIMO AO CEMITERIO DO BAIRRO NCHIZA_x000d__x000a_"/>
    <m/>
    <m/>
    <s v="EUGENIA PHENZULANI"/>
    <d v="2016-05-23T00:00:00"/>
    <s v="GERONIMO EMILIO"/>
    <n v="3"/>
    <n v="1"/>
    <s v="M"/>
    <s v="ERGINALDA BITOSSE"/>
    <d v="2019-07-18T00:00:00"/>
    <d v="2019-07-18T00:00:00"/>
    <m/>
    <m/>
    <m/>
    <m/>
    <s v="1"/>
    <s v="1"/>
    <s v="2"/>
    <m/>
    <s v="1"/>
    <s v="1"/>
    <d v="2019-06-24T00:00:00"/>
    <s v="1"/>
    <s v="1"/>
    <s v="2"/>
    <s v="1"/>
    <s v="1"/>
    <n v="3"/>
    <d v="2017-05-24T00:00:00"/>
    <d v="2190-04-08T00:00:00"/>
    <m/>
    <d v="2017-08-03T00:00:00"/>
    <d v="2017-11-14T00:00:00"/>
    <d v="2017-11-14T00:00:00"/>
    <d v="2019-07-19T00:00:00"/>
    <d v="2019-07-20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d v="2019-08-24T00:00:00"/>
    <b v="0"/>
    <b v="0"/>
    <m/>
    <x v="1"/>
    <b v="0"/>
    <b v="0"/>
    <n v="1880"/>
    <n v="1"/>
    <m/>
    <m/>
    <m/>
    <m/>
    <m/>
    <m/>
    <m/>
    <m/>
    <m/>
    <m/>
    <n v="24"/>
    <n v="26"/>
    <n v="0"/>
    <n v="2"/>
    <n v="3"/>
    <n v="1"/>
    <n v="27"/>
    <n v="27"/>
    <n v="0"/>
    <n v="3"/>
    <x v="2"/>
    <n v="6"/>
    <n v="10"/>
    <x v="0"/>
    <x v="33"/>
    <x v="0"/>
    <x v="5"/>
    <x v="0"/>
    <x v="6"/>
    <x v="4"/>
    <x v="0"/>
    <n v="2"/>
    <n v="90"/>
  </r>
  <r>
    <s v="MOZ-TET-MAC-19-006"/>
    <d v="2019-07-24T00:00:00"/>
    <x v="0"/>
    <x v="110"/>
    <x v="3"/>
    <x v="1054"/>
    <s v="_x000d__x000a_PROXIMO A EPC DE CHIOMBA_x000d__x000a_"/>
    <m/>
    <m/>
    <s v="MADALENA JULES"/>
    <d v="2018-07-02T00:00:00"/>
    <s v="JOAO JANUARIO"/>
    <n v="1"/>
    <n v="0"/>
    <s v="M"/>
    <s v="ERGINALDA BITOSSE"/>
    <d v="2019-07-18T00:00:00"/>
    <d v="2019-07-18T00:00:00"/>
    <m/>
    <m/>
    <m/>
    <m/>
    <s v="1"/>
    <s v="2"/>
    <s v="2"/>
    <m/>
    <s v="2"/>
    <s v="2"/>
    <d v="2019-06-20T00:00:00"/>
    <s v="1"/>
    <s v="1"/>
    <s v="1"/>
    <s v="1"/>
    <s v="1"/>
    <n v="3"/>
    <m/>
    <d v="2019-03-02T00:00:00"/>
    <m/>
    <d v="2019-03-10T00:00:00"/>
    <d v="2019-06-10T00:00:00"/>
    <d v="2019-06-10T00:00:00"/>
    <d v="2019-07-18T00:00:00"/>
    <d v="2019-07-19T00:00:00"/>
    <d v="2019-07-23T00:00:00"/>
    <s v="1"/>
    <d v="2019-08-19T00:00:00"/>
    <d v="2019-07-24T00:00:00"/>
    <x v="1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81"/>
    <n v="1"/>
    <m/>
    <m/>
    <m/>
    <m/>
    <m/>
    <m/>
    <m/>
    <m/>
    <m/>
    <m/>
    <n v="28"/>
    <n v="29"/>
    <n v="0"/>
    <n v="1"/>
    <n v="4"/>
    <n v="1"/>
    <n v="27"/>
    <n v="26"/>
    <n v="0"/>
    <n v="5"/>
    <x v="2"/>
    <n v="6"/>
    <n v="10"/>
    <x v="0"/>
    <x v="29"/>
    <x v="0"/>
    <x v="0"/>
    <x v="0"/>
    <x v="6"/>
    <x v="4"/>
    <x v="0"/>
    <n v="2"/>
    <n v="90"/>
  </r>
  <r>
    <s v="MOZ-TET-MRR-19-002"/>
    <d v="2019-07-23T00:00:00"/>
    <x v="0"/>
    <x v="111"/>
    <x v="3"/>
    <x v="1055"/>
    <s v="PROXIMO A IGREJA VELHOS APOSTOLOS"/>
    <m/>
    <m/>
    <s v="HERINGUES JOSE"/>
    <d v="2018-11-15T00:00:00"/>
    <s v="RITA HERINGUES"/>
    <n v="10"/>
    <n v="7"/>
    <s v="F"/>
    <s v="JOBO BOFEMA"/>
    <d v="2019-07-16T00:00:00"/>
    <d v="2019-07-16T00:00:00"/>
    <m/>
    <m/>
    <m/>
    <m/>
    <s v="1"/>
    <s v="1"/>
    <s v="2"/>
    <m/>
    <s v="1"/>
    <s v="1"/>
    <d v="2019-06-15T00:00:00"/>
    <s v="1"/>
    <s v="1"/>
    <s v="2"/>
    <s v="1"/>
    <s v="1"/>
    <n v="99"/>
    <m/>
    <m/>
    <m/>
    <m/>
    <m/>
    <m/>
    <d v="2019-07-16T00:00:00"/>
    <d v="2019-07-17T00:00:00"/>
    <d v="2019-07-23T00:00:00"/>
    <s v="1"/>
    <m/>
    <d v="2019-07-24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882"/>
    <n v="1"/>
    <m/>
    <m/>
    <m/>
    <m/>
    <m/>
    <m/>
    <m/>
    <m/>
    <m/>
    <m/>
    <n v="31"/>
    <n v="32"/>
    <n v="0"/>
    <n v="1"/>
    <n v="6"/>
    <n v="1"/>
    <n v="-43669"/>
    <n v="-43669"/>
    <n v="0"/>
    <n v="6"/>
    <x v="2"/>
    <n v="6"/>
    <n v="10"/>
    <x v="0"/>
    <x v="41"/>
    <x v="0"/>
    <x v="0"/>
    <x v="0"/>
    <x v="1"/>
    <x v="4"/>
    <x v="1"/>
    <n v="2"/>
    <n v="90"/>
  </r>
  <r>
    <s v="MOZ-TET-MRR-19-003"/>
    <d v="2019-07-24T00:00:00"/>
    <x v="0"/>
    <x v="111"/>
    <x v="3"/>
    <x v="1056"/>
    <s v="PROXIMO DA EPC_x000d__x000a_"/>
    <m/>
    <m/>
    <s v="DOMINGOS LEITE"/>
    <d v="2010-11-10T00:00:00"/>
    <s v="LEITE DOMINGOS"/>
    <n v="9"/>
    <n v="7"/>
    <s v="M"/>
    <s v="JOBO BOFANE CHIGO"/>
    <d v="2019-07-16T00:00:00"/>
    <d v="2019-07-16T00:00:00"/>
    <m/>
    <m/>
    <m/>
    <m/>
    <s v="1"/>
    <s v="2"/>
    <s v="2"/>
    <m/>
    <s v="1"/>
    <s v="2"/>
    <d v="2019-05-30T00:00:00"/>
    <s v="1"/>
    <s v="1"/>
    <s v="1"/>
    <s v="1"/>
    <s v="1"/>
    <n v="99"/>
    <m/>
    <m/>
    <m/>
    <m/>
    <m/>
    <m/>
    <d v="2019-07-16T00:00:00"/>
    <d v="2019-07-17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d v="2019-08-22T00:00:00"/>
    <b v="0"/>
    <b v="0"/>
    <m/>
    <x v="3"/>
    <b v="0"/>
    <b v="0"/>
    <n v="1883"/>
    <n v="1"/>
    <m/>
    <m/>
    <m/>
    <m/>
    <m/>
    <m/>
    <m/>
    <m/>
    <m/>
    <m/>
    <n v="47"/>
    <n v="48"/>
    <n v="0"/>
    <n v="1"/>
    <n v="6"/>
    <n v="1"/>
    <n v="27"/>
    <n v="26"/>
    <n v="0"/>
    <n v="7"/>
    <x v="2"/>
    <n v="5"/>
    <n v="10"/>
    <x v="0"/>
    <x v="40"/>
    <x v="0"/>
    <x v="0"/>
    <x v="0"/>
    <x v="6"/>
    <x v="4"/>
    <x v="1"/>
    <n v="2"/>
    <n v="90"/>
  </r>
  <r>
    <s v="MOZ-TET-MRR-19-004"/>
    <d v="2019-07-24T00:00:00"/>
    <x v="0"/>
    <x v="111"/>
    <x v="3"/>
    <x v="1057"/>
    <s v="PROXIMO A EPC"/>
    <m/>
    <m/>
    <s v="SANTOS FICHA"/>
    <d v="2018-10-02T00:00:00"/>
    <s v="CLAUDIO SANTOS FICHA"/>
    <n v="0"/>
    <n v="10"/>
    <s v="M"/>
    <s v="JOBO BOFAMO"/>
    <d v="2019-07-18T00:00:00"/>
    <d v="2019-07-18T00:00:00"/>
    <m/>
    <m/>
    <m/>
    <m/>
    <s v="1"/>
    <s v="2"/>
    <s v="2"/>
    <m/>
    <s v="1"/>
    <s v="2"/>
    <d v="2019-07-10T00:00:00"/>
    <s v="1"/>
    <s v="1"/>
    <s v="1"/>
    <s v="1"/>
    <s v="1"/>
    <n v="3"/>
    <d v="2018-10-19T00:00:00"/>
    <d v="2019-01-20T00:00:00"/>
    <m/>
    <d v="2018-12-19T00:00:00"/>
    <d v="2019-02-19T00:00:00"/>
    <d v="2019-02-19T00:00:00"/>
    <d v="2019-07-18T00:00:00"/>
    <d v="2019-07-19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m/>
    <m/>
    <m/>
    <m/>
    <m/>
    <m/>
    <m/>
    <b v="0"/>
    <b v="0"/>
    <m/>
    <x v="1"/>
    <b v="0"/>
    <b v="0"/>
    <n v="1884"/>
    <n v="1"/>
    <m/>
    <m/>
    <m/>
    <m/>
    <m/>
    <m/>
    <m/>
    <m/>
    <m/>
    <m/>
    <n v="8"/>
    <n v="9"/>
    <n v="0"/>
    <n v="1"/>
    <n v="4"/>
    <n v="1"/>
    <n v="27"/>
    <n v="-43670"/>
    <n v="43696"/>
    <n v="5"/>
    <x v="2"/>
    <n v="7"/>
    <n v="10"/>
    <x v="0"/>
    <x v="42"/>
    <x v="1"/>
    <x v="0"/>
    <x v="1"/>
    <x v="1"/>
    <x v="5"/>
    <x v="0"/>
    <n v="1"/>
    <n v="90"/>
  </r>
  <r>
    <s v="MOZ-TET-MRR-19-005"/>
    <d v="2019-07-24T00:00:00"/>
    <x v="0"/>
    <x v="111"/>
    <x v="3"/>
    <x v="1058"/>
    <s v="PROXIMO A BOMBA DE AGUA_x000d__x000a_"/>
    <m/>
    <m/>
    <s v="RATO ANTONIO"/>
    <d v="2017-04-03T00:00:00"/>
    <s v="FRANCISCO RATO"/>
    <n v="2"/>
    <n v="3"/>
    <s v="M"/>
    <s v="JOBO BOFANA"/>
    <d v="2019-07-18T00:00:00"/>
    <d v="2019-07-18T00:00:00"/>
    <m/>
    <m/>
    <m/>
    <m/>
    <s v="1"/>
    <s v="2"/>
    <s v="2"/>
    <m/>
    <s v="2"/>
    <s v="1"/>
    <d v="2019-07-15T00:00:00"/>
    <s v="1"/>
    <s v="1"/>
    <s v="2"/>
    <s v="1"/>
    <s v="1"/>
    <n v="3"/>
    <d v="2017-04-03T00:00:00"/>
    <d v="2017-08-05T00:00:00"/>
    <m/>
    <d v="2017-06-03T00:00:00"/>
    <d v="2017-09-06T00:00:00"/>
    <d v="2017-09-06T00:00:00"/>
    <d v="2019-07-18T00:00:00"/>
    <d v="2019-07-19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85"/>
    <n v="1"/>
    <m/>
    <m/>
    <m/>
    <m/>
    <m/>
    <m/>
    <m/>
    <m/>
    <m/>
    <m/>
    <n v="3"/>
    <n v="4"/>
    <n v="0"/>
    <n v="1"/>
    <n v="4"/>
    <n v="1"/>
    <n v="27"/>
    <n v="26"/>
    <n v="0"/>
    <n v="5"/>
    <x v="2"/>
    <n v="7"/>
    <n v="10"/>
    <x v="0"/>
    <x v="26"/>
    <x v="1"/>
    <x v="0"/>
    <x v="1"/>
    <x v="6"/>
    <x v="4"/>
    <x v="0"/>
    <n v="1"/>
    <n v="90"/>
  </r>
  <r>
    <s v="MOZ-TET-TEC-19-005"/>
    <d v="2019-07-24T00:00:00"/>
    <x v="0"/>
    <x v="100"/>
    <x v="3"/>
    <x v="1059"/>
    <s v="PROXIOMO A ESCOLA 847645238_x000d__x000a_"/>
    <m/>
    <m/>
    <s v="ORLANDO MOISES"/>
    <d v="2016-04-05T00:00:00"/>
    <s v="ARCENIO ORLANDO"/>
    <n v="3"/>
    <n v="0"/>
    <s v="M"/>
    <s v="JOAO MASSORA"/>
    <d v="2019-07-17T00:00:00"/>
    <d v="2019-07-17T00:00:00"/>
    <m/>
    <m/>
    <m/>
    <m/>
    <s v="1"/>
    <s v="1"/>
    <s v="2"/>
    <m/>
    <s v="1"/>
    <s v="1"/>
    <d v="2019-06-15T00:00:00"/>
    <s v="2"/>
    <s v="1"/>
    <s v="2"/>
    <s v="1"/>
    <s v="1"/>
    <n v="3"/>
    <d v="2016-04-06T00:00:00"/>
    <d v="2016-06-06T00:00:00"/>
    <m/>
    <d v="2016-06-06T00:00:00"/>
    <d v="2016-08-08T00:00:00"/>
    <d v="2016-08-08T00:00:00"/>
    <d v="2019-07-18T00:00:00"/>
    <d v="2019-07-19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3"/>
    <b v="0"/>
    <b v="0"/>
    <n v="1886"/>
    <n v="1"/>
    <m/>
    <m/>
    <m/>
    <m/>
    <m/>
    <m/>
    <m/>
    <m/>
    <m/>
    <m/>
    <n v="32"/>
    <n v="34"/>
    <n v="0"/>
    <n v="2"/>
    <n v="4"/>
    <n v="1"/>
    <n v="27"/>
    <n v="26"/>
    <n v="0"/>
    <n v="5"/>
    <x v="2"/>
    <n v="6"/>
    <n v="10"/>
    <x v="0"/>
    <x v="41"/>
    <x v="0"/>
    <x v="0"/>
    <x v="0"/>
    <x v="6"/>
    <x v="4"/>
    <x v="0"/>
    <n v="2"/>
    <n v="90"/>
  </r>
  <r>
    <s v="MOZ-TET-TEC-19-006"/>
    <d v="2019-07-24T00:00:00"/>
    <x v="0"/>
    <x v="100"/>
    <x v="3"/>
    <x v="496"/>
    <s v="BAIRRO SANSAO MUTEMBA_x000d__x000a_"/>
    <m/>
    <m/>
    <s v="NELITO JOSE"/>
    <d v="2018-10-30T00:00:00"/>
    <s v="NIKLAUS NELITO JOSE"/>
    <n v="0"/>
    <n v="8"/>
    <s v="M"/>
    <s v="ALEX RODRIGUES MANUEL"/>
    <d v="2019-07-17T00:00:00"/>
    <d v="2019-07-17T00:00:00"/>
    <m/>
    <m/>
    <m/>
    <m/>
    <s v="1"/>
    <s v="1"/>
    <s v="2"/>
    <m/>
    <s v="1"/>
    <s v="1"/>
    <d v="2019-07-12T00:00:00"/>
    <s v="1"/>
    <s v="1"/>
    <s v="2"/>
    <s v="1"/>
    <s v="1"/>
    <n v="3"/>
    <m/>
    <d v="2019-02-01T00:00:00"/>
    <m/>
    <d v="2018-12-31T00:00:00"/>
    <d v="2019-03-29T00:00:00"/>
    <d v="2019-03-29T00:00:00"/>
    <d v="2019-07-17T00:00:00"/>
    <d v="2019-07-18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2"/>
    <b v="0"/>
    <b v="0"/>
    <n v="1887"/>
    <n v="1"/>
    <m/>
    <m/>
    <m/>
    <m/>
    <m/>
    <m/>
    <m/>
    <m/>
    <m/>
    <m/>
    <n v="5"/>
    <n v="6"/>
    <n v="0"/>
    <n v="1"/>
    <n v="5"/>
    <n v="1"/>
    <n v="27"/>
    <n v="26"/>
    <n v="0"/>
    <n v="6"/>
    <x v="2"/>
    <n v="7"/>
    <n v="10"/>
    <x v="0"/>
    <x v="42"/>
    <x v="1"/>
    <x v="0"/>
    <x v="1"/>
    <x v="6"/>
    <x v="4"/>
    <x v="0"/>
    <n v="1"/>
    <n v="90"/>
  </r>
  <r>
    <s v="MOZ-TET-TEC-19-007"/>
    <d v="2019-07-24T00:00:00"/>
    <x v="0"/>
    <x v="100"/>
    <x v="3"/>
    <x v="901"/>
    <s v="MERCADO DE MPADEU_x000d__x000a_"/>
    <m/>
    <m/>
    <s v="TITOS DANIEL FABIAO"/>
    <d v="2016-05-16T00:00:00"/>
    <s v="QUITINHA TITOS"/>
    <n v="3"/>
    <n v="3"/>
    <s v="F"/>
    <s v="JOAO MASSOVA"/>
    <d v="2019-07-17T00:00:00"/>
    <d v="2019-07-17T00:00:00"/>
    <m/>
    <m/>
    <m/>
    <m/>
    <s v="1"/>
    <s v="2"/>
    <s v="2"/>
    <m/>
    <s v="2"/>
    <s v="1"/>
    <d v="2019-06-20T00:00:00"/>
    <s v="1"/>
    <s v="2"/>
    <s v="2"/>
    <s v="1"/>
    <s v="1"/>
    <n v="3"/>
    <d v="2016-05-16T00:00:00"/>
    <d v="2016-08-08T00:00:00"/>
    <m/>
    <d v="2016-07-16T00:00:00"/>
    <d v="2016-09-10T00:00:00"/>
    <d v="2016-09-10T00:00:00"/>
    <d v="2019-07-17T00:00:00"/>
    <d v="2019-07-18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d v="2019-08-26T00:00:00"/>
    <b v="0"/>
    <b v="0"/>
    <m/>
    <x v="3"/>
    <b v="0"/>
    <b v="0"/>
    <n v="1888"/>
    <n v="1"/>
    <m/>
    <m/>
    <m/>
    <m/>
    <m/>
    <m/>
    <m/>
    <m/>
    <m/>
    <m/>
    <n v="27"/>
    <n v="28"/>
    <n v="0"/>
    <n v="1"/>
    <n v="5"/>
    <n v="1"/>
    <n v="27"/>
    <n v="26"/>
    <n v="0"/>
    <n v="6"/>
    <x v="2"/>
    <n v="6"/>
    <n v="10"/>
    <x v="0"/>
    <x v="29"/>
    <x v="0"/>
    <x v="0"/>
    <x v="0"/>
    <x v="6"/>
    <x v="4"/>
    <x v="0"/>
    <n v="2"/>
    <n v="90"/>
  </r>
  <r>
    <s v="MOZ-TET-TEC-19-008"/>
    <d v="2019-07-24T00:00:00"/>
    <x v="0"/>
    <x v="100"/>
    <x v="3"/>
    <x v="496"/>
    <s v="BAIRRO SANSAO MUTHEMBA_x000d__x000a_"/>
    <m/>
    <m/>
    <s v="VERASCO ANSELMO"/>
    <d v="2015-12-24T00:00:00"/>
    <s v="LUCIANA VERASCO ANSELMO"/>
    <n v="3"/>
    <n v="6"/>
    <s v="F"/>
    <s v="ALEX RODRIGUES MANUEL"/>
    <d v="2019-07-17T00:00:00"/>
    <d v="2019-07-17T00:00:00"/>
    <m/>
    <m/>
    <m/>
    <m/>
    <s v="1"/>
    <s v="1"/>
    <s v="2"/>
    <m/>
    <s v="2"/>
    <s v="1"/>
    <d v="2019-07-12T00:00:00"/>
    <s v="1"/>
    <s v="1"/>
    <s v="1"/>
    <s v="1"/>
    <s v="1"/>
    <n v="3"/>
    <m/>
    <d v="2016-03-24T00:00:00"/>
    <m/>
    <d v="2016-02-24T00:00:00"/>
    <d v="2016-04-26T00:00:00"/>
    <d v="2016-04-26T00:00:00"/>
    <d v="2019-07-17T00:00:00"/>
    <d v="2019-07-18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89"/>
    <n v="1"/>
    <m/>
    <m/>
    <m/>
    <m/>
    <m/>
    <m/>
    <m/>
    <m/>
    <m/>
    <m/>
    <n v="5"/>
    <n v="6"/>
    <n v="0"/>
    <n v="1"/>
    <n v="5"/>
    <n v="1"/>
    <n v="27"/>
    <n v="26"/>
    <n v="0"/>
    <n v="6"/>
    <x v="2"/>
    <n v="7"/>
    <n v="10"/>
    <x v="0"/>
    <x v="42"/>
    <x v="1"/>
    <x v="0"/>
    <x v="1"/>
    <x v="6"/>
    <x v="4"/>
    <x v="0"/>
    <n v="1"/>
    <n v="90"/>
  </r>
  <r>
    <s v="MOZ-TET-TEC-19-009"/>
    <d v="2019-07-24T00:00:00"/>
    <x v="0"/>
    <x v="100"/>
    <x v="3"/>
    <x v="1060"/>
    <s v="BAIRRO MATUNDO"/>
    <m/>
    <m/>
    <s v="JOAO ROSARIO"/>
    <d v="2018-12-11T00:00:00"/>
    <s v="SALOMAO JOAO ROSARIO"/>
    <n v="0"/>
    <n v="7"/>
    <s v="M"/>
    <s v="ALEX RODRIGUES"/>
    <d v="2019-07-17T00:00:00"/>
    <d v="2019-07-17T00:00:00"/>
    <m/>
    <m/>
    <m/>
    <m/>
    <s v="1"/>
    <s v="2"/>
    <s v="2"/>
    <m/>
    <s v="2"/>
    <s v="1"/>
    <d v="2019-07-02T00:00:00"/>
    <s v="1"/>
    <s v="1"/>
    <s v="2"/>
    <s v="1"/>
    <s v="1"/>
    <n v="3"/>
    <d v="2018-12-24T00:00:00"/>
    <d v="2019-03-11T00:00:00"/>
    <m/>
    <d v="2019-02-11T00:00:00"/>
    <d v="2019-04-11T00:00:00"/>
    <d v="2019-04-11T00:00:00"/>
    <d v="2019-07-17T00:00:00"/>
    <d v="2019-07-18T00:00:00"/>
    <d v="2019-07-23T00:00:00"/>
    <m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d v="2019-08-26T00:00:00"/>
    <b v="0"/>
    <b v="0"/>
    <m/>
    <x v="3"/>
    <b v="0"/>
    <b v="0"/>
    <n v="1890"/>
    <n v="1"/>
    <m/>
    <m/>
    <m/>
    <m/>
    <m/>
    <m/>
    <m/>
    <m/>
    <m/>
    <m/>
    <n v="15"/>
    <n v="16"/>
    <n v="0"/>
    <n v="1"/>
    <n v="5"/>
    <n v="1"/>
    <n v="27"/>
    <n v="26"/>
    <n v="0"/>
    <n v="6"/>
    <x v="2"/>
    <n v="7"/>
    <n v="10"/>
    <x v="0"/>
    <x v="27"/>
    <x v="0"/>
    <x v="0"/>
    <x v="0"/>
    <x v="6"/>
    <x v="4"/>
    <x v="0"/>
    <n v="2"/>
    <n v="90"/>
  </r>
  <r>
    <s v="MOZ-TET-CTA-19-005"/>
    <d v="2019-07-24T00:00:00"/>
    <x v="0"/>
    <x v="65"/>
    <x v="3"/>
    <x v="901"/>
    <s v="POVOADO DE CUMULANSE_x000d__x000a_"/>
    <m/>
    <m/>
    <s v="JAIME ADELINO"/>
    <d v="2018-08-12T00:00:00"/>
    <s v="MATEUS JAIME"/>
    <n v="2"/>
    <n v="11"/>
    <s v="M"/>
    <s v="DELFIM ADOLFO"/>
    <d v="2019-07-15T00:00:00"/>
    <d v="2019-07-15T00:00:00"/>
    <m/>
    <m/>
    <m/>
    <m/>
    <s v="1"/>
    <s v="2"/>
    <s v="2"/>
    <m/>
    <s v="2"/>
    <s v="1"/>
    <d v="2019-07-13T00:00:00"/>
    <s v="1"/>
    <s v="1"/>
    <s v="2"/>
    <s v="1"/>
    <s v="1"/>
    <n v="3"/>
    <m/>
    <d v="2016-11-24T00:00:00"/>
    <m/>
    <d v="2016-10-17T00:00:00"/>
    <d v="2017-01-04T00:00:00"/>
    <d v="2017-01-04T00:00:00"/>
    <d v="2019-07-15T00:00:00"/>
    <d v="2019-07-16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91"/>
    <n v="1"/>
    <m/>
    <m/>
    <m/>
    <m/>
    <m/>
    <m/>
    <m/>
    <m/>
    <m/>
    <m/>
    <n v="2"/>
    <n v="3"/>
    <n v="0"/>
    <n v="1"/>
    <n v="7"/>
    <n v="1"/>
    <n v="27"/>
    <n v="26"/>
    <n v="0"/>
    <n v="8"/>
    <x v="2"/>
    <n v="7"/>
    <n v="10"/>
    <x v="0"/>
    <x v="42"/>
    <x v="1"/>
    <x v="1"/>
    <x v="1"/>
    <x v="6"/>
    <x v="4"/>
    <x v="0"/>
    <n v="1"/>
    <n v="90"/>
  </r>
  <r>
    <s v="MOZ-TET-CTA-19-006"/>
    <d v="2019-07-24T00:00:00"/>
    <x v="0"/>
    <x v="65"/>
    <x v="3"/>
    <x v="1061"/>
    <s v="POVOADO DE COMULANE_x000d__x000a_"/>
    <m/>
    <m/>
    <s v="ERNESTO QUERIOSSE"/>
    <d v="2018-10-10T00:00:00"/>
    <s v="SOFIA ERNESTO"/>
    <n v="9"/>
    <n v="8"/>
    <s v="F"/>
    <s v="DELFIM ADOLFO"/>
    <d v="2019-07-15T00:00:00"/>
    <d v="2019-07-15T00:00:00"/>
    <m/>
    <m/>
    <m/>
    <m/>
    <s v="1"/>
    <s v="2"/>
    <s v="2"/>
    <m/>
    <s v="2"/>
    <s v="1"/>
    <d v="2019-07-07T00:00:00"/>
    <s v="1"/>
    <s v="1"/>
    <s v="2"/>
    <s v="1"/>
    <s v="1"/>
    <n v="99"/>
    <m/>
    <m/>
    <m/>
    <m/>
    <m/>
    <m/>
    <d v="2019-07-15T00:00:00"/>
    <d v="2019-07-16T00:00:00"/>
    <d v="2019-07-23T00:00:00"/>
    <m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92"/>
    <n v="1"/>
    <m/>
    <m/>
    <m/>
    <m/>
    <m/>
    <m/>
    <m/>
    <m/>
    <m/>
    <m/>
    <n v="8"/>
    <n v="9"/>
    <n v="0"/>
    <n v="1"/>
    <n v="7"/>
    <n v="1"/>
    <n v="27"/>
    <n v="26"/>
    <n v="0"/>
    <n v="8"/>
    <x v="2"/>
    <n v="7"/>
    <n v="10"/>
    <x v="0"/>
    <x v="27"/>
    <x v="1"/>
    <x v="1"/>
    <x v="1"/>
    <x v="6"/>
    <x v="4"/>
    <x v="1"/>
    <n v="1"/>
    <n v="90"/>
  </r>
  <r>
    <s v="MOZ-TET-CTA-19-007"/>
    <d v="2019-07-24T00:00:00"/>
    <x v="0"/>
    <x v="65"/>
    <x v="3"/>
    <x v="627"/>
    <s v="POVOADO DE MOCHIGO_x000d__x000a_"/>
    <m/>
    <m/>
    <s v="LUIS ANTONIO"/>
    <d v="2019-06-21T00:00:00"/>
    <s v="BERNARDINO LUIS"/>
    <n v="1"/>
    <n v="0"/>
    <s v="M"/>
    <s v="DELFIM ADOLFO"/>
    <d v="2019-07-16T00:00:00"/>
    <d v="2019-07-16T00:00:00"/>
    <m/>
    <m/>
    <m/>
    <m/>
    <s v="1"/>
    <s v="1"/>
    <s v="2"/>
    <m/>
    <s v="1"/>
    <s v="1"/>
    <d v="2019-07-07T00:00:00"/>
    <s v="1"/>
    <s v="1"/>
    <s v="2"/>
    <s v="1"/>
    <s v="1"/>
    <n v="99"/>
    <m/>
    <m/>
    <m/>
    <m/>
    <m/>
    <m/>
    <d v="2019-07-16T00:00:00"/>
    <d v="2019-07-17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93"/>
    <n v="1"/>
    <m/>
    <m/>
    <m/>
    <m/>
    <m/>
    <m/>
    <m/>
    <m/>
    <m/>
    <m/>
    <n v="9"/>
    <n v="10"/>
    <n v="0"/>
    <n v="1"/>
    <n v="6"/>
    <n v="1"/>
    <n v="27"/>
    <n v="26"/>
    <n v="0"/>
    <n v="7"/>
    <x v="2"/>
    <n v="7"/>
    <n v="10"/>
    <x v="0"/>
    <x v="27"/>
    <x v="1"/>
    <x v="0"/>
    <x v="1"/>
    <x v="6"/>
    <x v="4"/>
    <x v="1"/>
    <n v="1"/>
    <n v="90"/>
  </r>
  <r>
    <s v="MOZ-TET-CTA-19-008"/>
    <d v="2019-07-24T00:00:00"/>
    <x v="0"/>
    <x v="65"/>
    <x v="3"/>
    <x v="627"/>
    <s v="CALONGA_x000d__x000a_"/>
    <m/>
    <m/>
    <s v="ABEL AVELINO"/>
    <d v="2018-03-06T00:00:00"/>
    <s v="PACIENCIA ABEL"/>
    <n v="1"/>
    <n v="4"/>
    <s v="F"/>
    <s v="DELFIM ADOLFO"/>
    <d v="2019-07-17T00:00:00"/>
    <d v="2019-07-17T00:00:00"/>
    <m/>
    <m/>
    <m/>
    <m/>
    <s v="2"/>
    <s v="2"/>
    <s v="2"/>
    <m/>
    <s v="1"/>
    <s v="1"/>
    <d v="2019-06-29T00:00:00"/>
    <s v="1"/>
    <s v="1"/>
    <s v="1"/>
    <s v="1"/>
    <s v="1"/>
    <n v="3"/>
    <d v="2018-03-06T00:00:00"/>
    <d v="2018-06-06T00:00:00"/>
    <m/>
    <d v="2018-05-07T00:00:00"/>
    <d v="2018-07-09T00:00:00"/>
    <d v="2018-07-09T00:00:00"/>
    <d v="2019-07-16T00:00:00"/>
    <d v="2019-07-17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3"/>
    <b v="0"/>
    <b v="0"/>
    <n v="1894"/>
    <n v="1"/>
    <m/>
    <m/>
    <m/>
    <m/>
    <m/>
    <m/>
    <m/>
    <m/>
    <m/>
    <m/>
    <n v="18"/>
    <n v="18"/>
    <n v="0"/>
    <n v="0"/>
    <n v="6"/>
    <n v="1"/>
    <n v="27"/>
    <n v="26"/>
    <n v="0"/>
    <n v="7"/>
    <x v="2"/>
    <n v="6"/>
    <n v="10"/>
    <x v="0"/>
    <x v="33"/>
    <x v="0"/>
    <x v="0"/>
    <x v="0"/>
    <x v="6"/>
    <x v="4"/>
    <x v="0"/>
    <n v="2"/>
    <n v="90"/>
  </r>
  <r>
    <s v="MOZ-TET-MRR-19-003"/>
    <d v="2019-07-18T00:00:00"/>
    <x v="0"/>
    <x v="49"/>
    <x v="3"/>
    <x v="1062"/>
    <s v="SAMARUCHA PROXIMO AO LIDER_x000d__x000a_"/>
    <m/>
    <m/>
    <s v="GINA SANTOS"/>
    <d v="2018-07-21T00:00:00"/>
    <s v="ZINHA MUSSADA"/>
    <n v="5"/>
    <n v="0"/>
    <s v="F"/>
    <s v="JUVENCIO MAUGITE"/>
    <d v="2019-07-18T00:00:00"/>
    <d v="2019-07-18T00:00:00"/>
    <m/>
    <m/>
    <m/>
    <m/>
    <s v="1"/>
    <s v="2"/>
    <s v="2"/>
    <m/>
    <s v="1"/>
    <s v="2"/>
    <d v="2019-07-10T00:00:00"/>
    <s v="1"/>
    <s v="1"/>
    <s v="1"/>
    <s v="2"/>
    <s v="1"/>
    <n v="3"/>
    <d v="2014-07-24T00:00:00"/>
    <d v="2014-11-30T00:00:00"/>
    <m/>
    <d v="2014-10-30T00:00:00"/>
    <d v="2014-07-28T00:00:00"/>
    <d v="2014-07-28T00:00:00"/>
    <d v="2019-07-18T00:00:00"/>
    <d v="2019-07-19T00:00:00"/>
    <d v="2019-07-23T00:00:00"/>
    <s v="1"/>
    <d v="2019-08-19T00:00:00"/>
    <d v="2019-07-24T00:00:00"/>
    <x v="0"/>
    <m/>
    <m/>
    <m/>
    <d v="2019-08-19T00:00:00"/>
    <m/>
    <m/>
    <m/>
    <m/>
    <m/>
    <m/>
    <m/>
    <m/>
    <m/>
    <m/>
    <m/>
    <m/>
    <m/>
    <m/>
    <m/>
    <b v="0"/>
    <b v="0"/>
    <m/>
    <x v="1"/>
    <b v="0"/>
    <b v="0"/>
    <n v="1895"/>
    <n v="1"/>
    <m/>
    <m/>
    <m/>
    <m/>
    <m/>
    <m/>
    <m/>
    <m/>
    <m/>
    <m/>
    <n v="8"/>
    <n v="9"/>
    <n v="0"/>
    <n v="1"/>
    <n v="4"/>
    <n v="1"/>
    <n v="27"/>
    <n v="-43664"/>
    <n v="43696"/>
    <n v="-1"/>
    <x v="2"/>
    <n v="7"/>
    <n v="10"/>
    <x v="0"/>
    <x v="42"/>
    <x v="1"/>
    <x v="2"/>
    <x v="1"/>
    <x v="1"/>
    <x v="5"/>
    <x v="0"/>
    <n v="1"/>
    <n v="90"/>
  </r>
  <r>
    <s v="MOZ-MAN-CMO-19-003"/>
    <d v="2019-07-24T00:00:00"/>
    <x v="0"/>
    <x v="83"/>
    <x v="8"/>
    <x v="1063"/>
    <s v="BAIRRO TRANGAPASSO"/>
    <m/>
    <m/>
    <s v="DOMINGOS JOSE"/>
    <d v="2018-08-11T00:00:00"/>
    <s v="RAINHA DOMINGOS"/>
    <n v="0"/>
    <n v="11"/>
    <s v="F"/>
    <s v="AMILDA DOMINGOS JORNAL"/>
    <d v="2019-07-15T00:00:00"/>
    <d v="2019-07-15T00:00:00"/>
    <m/>
    <m/>
    <m/>
    <m/>
    <s v="1"/>
    <s v="2"/>
    <s v="2"/>
    <m/>
    <s v="2"/>
    <s v="1"/>
    <d v="2019-07-01T00:00:00"/>
    <s v="1"/>
    <s v="1"/>
    <s v="2"/>
    <s v="1"/>
    <s v="1"/>
    <n v="3"/>
    <d v="2018-08-12T00:00:00"/>
    <d v="2018-11-16T00:00:00"/>
    <m/>
    <d v="2018-10-11T00:00:00"/>
    <d v="2018-12-18T00:00:00"/>
    <d v="2018-12-18T00:00:00"/>
    <d v="2019-07-16T00:00:00"/>
    <m/>
    <m/>
    <s v="1"/>
    <m/>
    <m/>
    <x v="2"/>
    <m/>
    <m/>
    <m/>
    <d v="2019-08-19T00:00:00"/>
    <m/>
    <m/>
    <m/>
    <m/>
    <m/>
    <m/>
    <m/>
    <d v="2019-08-19T00:00:00"/>
    <d v="2019-08-19T00:00:00"/>
    <m/>
    <m/>
    <m/>
    <m/>
    <m/>
    <m/>
    <b v="0"/>
    <b v="0"/>
    <m/>
    <x v="3"/>
    <b v="0"/>
    <b v="0"/>
    <n v="1896"/>
    <n v="1"/>
    <m/>
    <m/>
    <m/>
    <m/>
    <m/>
    <m/>
    <m/>
    <m/>
    <m/>
    <m/>
    <n v="14"/>
    <n v="-43647"/>
    <n v="0"/>
    <n v="-43661"/>
    <n v="0"/>
    <n v="0"/>
    <n v="43696"/>
    <n v="26"/>
    <n v="0"/>
    <n v="43670"/>
    <x v="2"/>
    <n v="7"/>
    <n v="10"/>
    <x v="0"/>
    <x v="27"/>
    <x v="1"/>
    <x v="4"/>
    <x v="2"/>
    <x v="6"/>
    <x v="4"/>
    <x v="0"/>
    <n v="1"/>
    <n v="90"/>
  </r>
  <r>
    <s v="MOZ-MAN-TMB-19-001"/>
    <d v="2019-07-24T00:00:00"/>
    <x v="0"/>
    <x v="115"/>
    <x v="8"/>
    <x v="1064"/>
    <s v="PROXIMO DA ESCOLA_x000d__x000a_"/>
    <m/>
    <m/>
    <s v="ZACARIAS MIGUEL"/>
    <m/>
    <s v="JORGE ZACARIAS"/>
    <n v="4"/>
    <n v="1"/>
    <s v="M"/>
    <s v="JOSE MANUEL ANTONIO"/>
    <d v="2019-06-30T00:00:00"/>
    <d v="2019-06-30T00:00:00"/>
    <m/>
    <m/>
    <m/>
    <m/>
    <s v="2"/>
    <s v="2"/>
    <s v="2"/>
    <m/>
    <s v="2"/>
    <s v="1"/>
    <d v="2019-06-20T00:00:00"/>
    <s v="1"/>
    <s v="1"/>
    <s v="1"/>
    <s v="1"/>
    <s v="1"/>
    <n v="3"/>
    <d v="2015-07-18T00:00:00"/>
    <d v="2015-11-13T00:00:00"/>
    <m/>
    <d v="2015-10-13T00:00:00"/>
    <m/>
    <d v="2015-11-13T00:00:00"/>
    <d v="2019-07-01T00:00:00"/>
    <d v="2019-07-02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97"/>
    <n v="1"/>
    <m/>
    <m/>
    <m/>
    <m/>
    <m/>
    <m/>
    <m/>
    <m/>
    <m/>
    <m/>
    <n v="10"/>
    <n v="12"/>
    <n v="0"/>
    <n v="2"/>
    <n v="21"/>
    <n v="1"/>
    <n v="27"/>
    <n v="26"/>
    <n v="0"/>
    <n v="22"/>
    <x v="2"/>
    <n v="6"/>
    <n v="10"/>
    <x v="0"/>
    <x v="29"/>
    <x v="1"/>
    <x v="1"/>
    <x v="1"/>
    <x v="6"/>
    <x v="4"/>
    <x v="0"/>
    <n v="1"/>
    <n v="90"/>
  </r>
  <r>
    <s v="MOZ-MAN-TMB-19-002"/>
    <d v="2019-07-24T00:00:00"/>
    <x v="0"/>
    <x v="115"/>
    <x v="8"/>
    <x v="1064"/>
    <s v="PROXIMO DA SENHORA ANQUINAS"/>
    <m/>
    <m/>
    <s v="MAGRETH BATISTA"/>
    <d v="2017-04-11T00:00:00"/>
    <s v="FILOMENA MARQUE"/>
    <n v="2"/>
    <m/>
    <s v="F"/>
    <s v="JOSE MANUEL ANTONIO"/>
    <d v="2019-06-26T00:00:00"/>
    <d v="2019-06-27T00:00:00"/>
    <m/>
    <m/>
    <m/>
    <m/>
    <s v="2"/>
    <s v="2"/>
    <s v="2"/>
    <m/>
    <s v="1"/>
    <s v="1"/>
    <d v="2019-06-19T00:00:00"/>
    <s v="1"/>
    <s v="1"/>
    <s v="2"/>
    <s v="1"/>
    <s v="1"/>
    <n v="3"/>
    <d v="2017-04-11T00:00:00"/>
    <d v="2017-07-14T00:00:00"/>
    <m/>
    <d v="2017-06-13T00:00:00"/>
    <d v="2017-09-08T00:00:00"/>
    <d v="2017-09-08T00:00:00"/>
    <d v="2019-06-28T00:00:00"/>
    <d v="2019-06-29T00:00:00"/>
    <d v="2019-07-23T00:00:00"/>
    <s v="1"/>
    <d v="2019-08-20T00:00:00"/>
    <d v="2019-07-24T00:00:00"/>
    <x v="1"/>
    <m/>
    <m/>
    <m/>
    <d v="2019-08-20T00:00:00"/>
    <d v="2019-08-20T00:00:00"/>
    <m/>
    <m/>
    <m/>
    <m/>
    <m/>
    <m/>
    <d v="2019-08-20T00:00:00"/>
    <d v="2019-08-20T00:00:00"/>
    <m/>
    <m/>
    <m/>
    <m/>
    <m/>
    <d v="2019-08-19T00:00:00"/>
    <b v="0"/>
    <b v="0"/>
    <m/>
    <x v="1"/>
    <b v="0"/>
    <b v="0"/>
    <n v="1898"/>
    <n v="1"/>
    <m/>
    <m/>
    <m/>
    <m/>
    <m/>
    <m/>
    <m/>
    <m/>
    <m/>
    <m/>
    <n v="7"/>
    <n v="10"/>
    <n v="1"/>
    <n v="2"/>
    <n v="24"/>
    <n v="1"/>
    <n v="28"/>
    <n v="27"/>
    <n v="0"/>
    <n v="25"/>
    <x v="2"/>
    <n v="6"/>
    <n v="10"/>
    <x v="0"/>
    <x v="29"/>
    <x v="1"/>
    <x v="1"/>
    <x v="1"/>
    <x v="6"/>
    <x v="4"/>
    <x v="0"/>
    <n v="1"/>
    <n v="90"/>
  </r>
  <r>
    <s v="MOZ-MAN-TMB-19-003"/>
    <d v="2019-07-24T00:00:00"/>
    <x v="0"/>
    <x v="115"/>
    <x v="8"/>
    <x v="1064"/>
    <s v="PROXIMO A IGREJA CATOLICA"/>
    <m/>
    <m/>
    <s v="JOAO ARMANDO"/>
    <d v="2018-05-07T00:00:00"/>
    <s v="ANTONIO JOAO"/>
    <n v="1"/>
    <n v="2"/>
    <s v="F"/>
    <s v="JOSE MANUEL ANTONIO"/>
    <d v="2019-07-10T00:00:00"/>
    <d v="2019-07-10T00:00:00"/>
    <m/>
    <m/>
    <m/>
    <m/>
    <s v="2"/>
    <s v="2"/>
    <s v="2"/>
    <m/>
    <s v="2"/>
    <s v="1"/>
    <d v="2019-07-01T00:00:00"/>
    <s v="1"/>
    <s v="1"/>
    <s v="1"/>
    <s v="1"/>
    <s v="1"/>
    <n v="3"/>
    <d v="2018-05-11T00:00:00"/>
    <d v="2018-07-28T00:00:00"/>
    <m/>
    <d v="2018-07-13T00:00:00"/>
    <d v="2018-10-02T00:00:00"/>
    <d v="2018-10-02T00:00:00"/>
    <d v="2019-07-08T00:00:00"/>
    <d v="2019-07-09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899"/>
    <n v="1"/>
    <m/>
    <m/>
    <m/>
    <m/>
    <m/>
    <m/>
    <m/>
    <m/>
    <m/>
    <m/>
    <n v="9"/>
    <n v="8"/>
    <n v="0"/>
    <n v="-1"/>
    <n v="14"/>
    <n v="1"/>
    <n v="27"/>
    <n v="26"/>
    <n v="0"/>
    <n v="15"/>
    <x v="2"/>
    <n v="7"/>
    <n v="10"/>
    <x v="0"/>
    <x v="27"/>
    <x v="1"/>
    <x v="1"/>
    <x v="1"/>
    <x v="6"/>
    <x v="4"/>
    <x v="0"/>
    <n v="1"/>
    <n v="90"/>
  </r>
  <r>
    <s v="MOZ-ZAM-ILE-19-004"/>
    <d v="2019-07-24T00:00:00"/>
    <x v="0"/>
    <x v="114"/>
    <x v="2"/>
    <x v="201"/>
    <s v="EPC DE MIJOIANE"/>
    <m/>
    <m/>
    <s v="DOMINGOS  E PAULA"/>
    <d v="2016-02-22T00:00:00"/>
    <s v="LOLOTE DOMINGOS"/>
    <n v="3"/>
    <n v="5"/>
    <s v="M"/>
    <s v="MANUEL CORREIO"/>
    <d v="2019-06-08T00:00:00"/>
    <d v="2019-06-10T00:00:00"/>
    <m/>
    <m/>
    <m/>
    <m/>
    <s v="1"/>
    <s v="2"/>
    <s v="2"/>
    <m/>
    <s v="1"/>
    <s v="1"/>
    <d v="2019-05-05T00:00:00"/>
    <s v="1"/>
    <s v="1"/>
    <s v="1"/>
    <s v="1"/>
    <s v="1"/>
    <n v="3"/>
    <d v="2016-02-24T00:00:00"/>
    <d v="2016-06-26T00:00:00"/>
    <m/>
    <d v="2016-05-26T00:00:00"/>
    <d v="2016-07-26T00:00:00"/>
    <d v="2016-07-26T00:00:00"/>
    <d v="2019-06-09T00:00:00"/>
    <d v="2019-06-10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0"/>
    <b v="0"/>
    <b v="0"/>
    <n v="1900"/>
    <n v="1"/>
    <m/>
    <m/>
    <m/>
    <m/>
    <m/>
    <m/>
    <m/>
    <m/>
    <m/>
    <m/>
    <n v="34"/>
    <n v="36"/>
    <n v="2"/>
    <n v="0"/>
    <n v="43"/>
    <n v="1"/>
    <n v="27"/>
    <n v="26"/>
    <n v="0"/>
    <n v="44"/>
    <x v="2"/>
    <n v="5"/>
    <n v="10"/>
    <x v="0"/>
    <x v="25"/>
    <x v="0"/>
    <x v="3"/>
    <x v="0"/>
    <x v="6"/>
    <x v="4"/>
    <x v="0"/>
    <n v="2"/>
    <n v="90"/>
  </r>
  <r>
    <s v="MOZ-TET-MRR-19-006"/>
    <d v="2019-07-24T00:00:00"/>
    <x v="0"/>
    <x v="111"/>
    <x v="3"/>
    <x v="1065"/>
    <s v="PROXIMO AO LIDER DO TERCEIRO ESCALAO_x000d__x000a_"/>
    <m/>
    <m/>
    <s v="NELITO ANTONIO"/>
    <d v="2013-09-21T00:00:00"/>
    <s v="CLEVO NELITO ANTONIO"/>
    <n v="6"/>
    <n v="10"/>
    <s v="M"/>
    <s v="JOBO BOFANA CHIGO"/>
    <d v="2019-07-16T00:00:00"/>
    <d v="2019-07-16T00:00:00"/>
    <m/>
    <m/>
    <m/>
    <m/>
    <s v="1"/>
    <s v="2"/>
    <s v="2"/>
    <m/>
    <s v="2"/>
    <s v="1"/>
    <d v="2019-05-10T00:00:00"/>
    <s v="1"/>
    <s v="1"/>
    <s v="2"/>
    <s v="1"/>
    <s v="1"/>
    <n v="3"/>
    <d v="2013-12-03T00:00:00"/>
    <d v="2014-04-23T00:00:00"/>
    <m/>
    <d v="2014-03-18T00:00:00"/>
    <d v="2014-06-18T00:00:00"/>
    <d v="2014-06-18T00:00:00"/>
    <d v="2019-07-16T00:00:00"/>
    <d v="2019-07-17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01"/>
    <n v="1"/>
    <m/>
    <m/>
    <m/>
    <m/>
    <m/>
    <m/>
    <m/>
    <m/>
    <m/>
    <m/>
    <n v="67"/>
    <n v="68"/>
    <n v="0"/>
    <n v="1"/>
    <n v="6"/>
    <n v="1"/>
    <n v="27"/>
    <n v="26"/>
    <n v="0"/>
    <n v="7"/>
    <x v="2"/>
    <n v="5"/>
    <n v="10"/>
    <x v="0"/>
    <x v="24"/>
    <x v="0"/>
    <x v="0"/>
    <x v="0"/>
    <x v="6"/>
    <x v="4"/>
    <x v="0"/>
    <n v="2"/>
    <n v="90"/>
  </r>
  <r>
    <s v="MOZ-ZAM-NCR-19-003"/>
    <d v="2019-07-24T00:00:00"/>
    <x v="0"/>
    <x v="29"/>
    <x v="2"/>
    <x v="1066"/>
    <s v="RADJE, DEPOIS DO CEMITERIO_x000d__x000a_"/>
    <m/>
    <m/>
    <s v="JOVANA TARCISIO"/>
    <d v="2018-03-23T00:00:00"/>
    <s v="HARLEY HELTON"/>
    <n v="1"/>
    <n v="4"/>
    <s v="M"/>
    <s v="NHACALISE D. JOSE"/>
    <d v="2019-07-11T00:00:00"/>
    <d v="2019-07-11T00:00:00"/>
    <m/>
    <m/>
    <m/>
    <m/>
    <s v="2"/>
    <s v="2"/>
    <s v="1"/>
    <d v="2019-07-12T00:00:00"/>
    <s v="2"/>
    <s v="1"/>
    <d v="2019-06-28T00:00:00"/>
    <s v="1"/>
    <s v="2"/>
    <s v="1"/>
    <s v="1"/>
    <s v="1"/>
    <n v="4"/>
    <d v="2018-04-02T00:00:00"/>
    <d v="2018-06-27T00:00:00"/>
    <d v="2019-04-12T00:00:00"/>
    <d v="2018-05-23T00:00:00"/>
    <d v="2018-07-27T00:00:00"/>
    <d v="2019-04-12T00:00:00"/>
    <d v="2019-07-13T00:00:00"/>
    <d v="2019-07-14T00:00:00"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02"/>
    <n v="1"/>
    <m/>
    <m/>
    <n v="1"/>
    <n v="3"/>
    <n v="1"/>
    <m/>
    <m/>
    <m/>
    <m/>
    <m/>
    <n v="13"/>
    <n v="16"/>
    <n v="0"/>
    <n v="3"/>
    <n v="9"/>
    <n v="1"/>
    <n v="27"/>
    <n v="26"/>
    <n v="0"/>
    <n v="10"/>
    <x v="2"/>
    <n v="6"/>
    <n v="10"/>
    <x v="0"/>
    <x v="33"/>
    <x v="0"/>
    <x v="1"/>
    <x v="1"/>
    <x v="6"/>
    <x v="4"/>
    <x v="3"/>
    <n v="2"/>
    <n v="90"/>
  </r>
  <r>
    <s v="MOZ-ZAM-NCR-19-003-C1"/>
    <d v="2019-07-24T00:00:00"/>
    <x v="1"/>
    <x v="29"/>
    <x v="2"/>
    <x v="1066"/>
    <s v="PROXIMO A CASA DO LIDER LUIS NHANGUERE_x000d__x000a_"/>
    <m/>
    <m/>
    <s v="ELISA JOSE"/>
    <d v="2018-07-19T00:00:00"/>
    <s v="MARGARIDA ANTONIO"/>
    <n v="0"/>
    <n v="11"/>
    <s v="F"/>
    <s v="NHACALISE DOMINGOS JOSE"/>
    <d v="2019-07-11T00:00:00"/>
    <d v="2019-07-12T00:00:00"/>
    <s v="1"/>
    <d v="2019-07-13T00:00:00"/>
    <m/>
    <m/>
    <s v="2"/>
    <s v="2"/>
    <s v="2"/>
    <m/>
    <s v="2"/>
    <s v="2"/>
    <m/>
    <s v="2"/>
    <s v="2"/>
    <s v="2"/>
    <s v="2"/>
    <s v="2"/>
    <n v="4"/>
    <d v="2018-07-20T00:00:00"/>
    <d v="2018-10-17T00:00:00"/>
    <d v="2019-04-12T00:00:00"/>
    <d v="2018-09-17T00:00:00"/>
    <d v="2018-11-19T00:00:00"/>
    <d v="2019-04-12T00:00:00"/>
    <d v="2019-07-13T00:00:00"/>
    <m/>
    <d v="2019-07-23T00:00:00"/>
    <s v="1"/>
    <m/>
    <d v="2019-07-24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903"/>
    <n v="1"/>
    <m/>
    <m/>
    <m/>
    <m/>
    <m/>
    <m/>
    <m/>
    <m/>
    <m/>
    <m/>
    <n v="43657"/>
    <n v="0"/>
    <n v="1"/>
    <n v="-43658"/>
    <n v="43669"/>
    <n v="1"/>
    <n v="-43669"/>
    <n v="-43670"/>
    <n v="0"/>
    <n v="43670"/>
    <x v="1"/>
    <n v="1"/>
    <n v="10"/>
    <x v="0"/>
    <x v="19"/>
    <x v="1"/>
    <x v="4"/>
    <x v="3"/>
    <x v="1"/>
    <x v="4"/>
    <x v="3"/>
    <n v="1"/>
    <n v="90"/>
  </r>
  <r>
    <s v="MOZ-ZAM-NCR-19-003-C2"/>
    <d v="2019-07-24T00:00:00"/>
    <x v="1"/>
    <x v="29"/>
    <x v="2"/>
    <x v="1066"/>
    <s v="PERTO DA CASA DO LIDER_x000d__x000a_"/>
    <m/>
    <m/>
    <s v="JOANA JOSE"/>
    <d v="2017-12-06T00:00:00"/>
    <s v="DAUCINIO BETUEL"/>
    <n v="1"/>
    <n v="7"/>
    <s v="M"/>
    <s v="NHACALIZE DOMINGOS JOSE"/>
    <d v="2019-07-11T00:00:00"/>
    <d v="2019-07-12T00:00:00"/>
    <s v="1"/>
    <m/>
    <m/>
    <m/>
    <s v="2"/>
    <s v="2"/>
    <s v="2"/>
    <m/>
    <s v="2"/>
    <s v="2"/>
    <m/>
    <s v="2"/>
    <s v="2"/>
    <s v="2"/>
    <s v="2"/>
    <s v="2"/>
    <n v="5"/>
    <d v="2017-12-06T00:00:00"/>
    <d v="2018-03-06T00:00:00"/>
    <d v="2019-03-21T00:00:00"/>
    <d v="2018-02-06T00:00:00"/>
    <d v="2018-04-06T00:00:00"/>
    <d v="2019-04-26T00:00:00"/>
    <d v="2019-07-14T00:00:00"/>
    <m/>
    <d v="2019-07-23T00:00:00"/>
    <s v="1"/>
    <d v="2019-08-20T00:00:00"/>
    <d v="2019-07-24T00:00:00"/>
    <x v="3"/>
    <m/>
    <m/>
    <m/>
    <d v="2019-08-20T00:00:00"/>
    <d v="2019-08-20T00:00:00"/>
    <s v="2"/>
    <s v="2"/>
    <s v="2"/>
    <s v="2"/>
    <s v="1"/>
    <s v="2"/>
    <d v="2019-08-20T00:00:00"/>
    <d v="2019-08-20T00:00:00"/>
    <m/>
    <m/>
    <m/>
    <m/>
    <m/>
    <m/>
    <b v="0"/>
    <b v="0"/>
    <m/>
    <x v="1"/>
    <b v="0"/>
    <b v="0"/>
    <n v="1904"/>
    <n v="1"/>
    <m/>
    <m/>
    <m/>
    <m/>
    <m/>
    <m/>
    <m/>
    <m/>
    <m/>
    <m/>
    <n v="43657"/>
    <n v="0"/>
    <n v="1"/>
    <n v="-43658"/>
    <n v="43669"/>
    <n v="1"/>
    <n v="28"/>
    <n v="27"/>
    <n v="0"/>
    <n v="43670"/>
    <x v="1"/>
    <n v="1"/>
    <n v="10"/>
    <x v="0"/>
    <x v="19"/>
    <x v="1"/>
    <x v="4"/>
    <x v="3"/>
    <x v="6"/>
    <x v="4"/>
    <x v="3"/>
    <n v="1"/>
    <n v="90"/>
  </r>
  <r>
    <s v="MOZ-ZAM-NCR-19-003-C3"/>
    <d v="2019-07-24T00:00:00"/>
    <x v="1"/>
    <x v="29"/>
    <x v="2"/>
    <x v="1066"/>
    <s v="PROXIMO A CASA DO LIDER_x000d__x000a_"/>
    <m/>
    <m/>
    <s v="TERESA LUIS"/>
    <d v="2015-11-23T00:00:00"/>
    <s v="COSTANCIA C. ANTONIO"/>
    <n v="3"/>
    <n v="11"/>
    <s v="F"/>
    <s v="NHACALISE"/>
    <d v="2019-07-15T00:00:00"/>
    <d v="2019-07-15T00:00:00"/>
    <s v="1"/>
    <d v="2019-07-15T00:00:00"/>
    <m/>
    <m/>
    <s v="2"/>
    <s v="2"/>
    <s v="2"/>
    <m/>
    <s v="2"/>
    <s v="2"/>
    <m/>
    <s v="2"/>
    <s v="2"/>
    <s v="2"/>
    <s v="2"/>
    <s v="2"/>
    <n v="5"/>
    <d v="2015-11-24T00:00:00"/>
    <d v="2016-03-23T00:00:00"/>
    <d v="2019-03-20T00:00:00"/>
    <d v="2016-02-23T00:00:00"/>
    <d v="2016-04-25T00:00:00"/>
    <d v="2019-04-26T00:00:00"/>
    <d v="2019-07-15T00:00:00"/>
    <m/>
    <d v="2019-07-23T00:00:00"/>
    <s v="1"/>
    <d v="2019-08-19T00:00:00"/>
    <d v="2019-07-24T00:00:00"/>
    <x v="1"/>
    <m/>
    <m/>
    <m/>
    <d v="2019-08-19T00:00:00"/>
    <d v="2019-08-19T00:00:00"/>
    <m/>
    <m/>
    <m/>
    <m/>
    <m/>
    <m/>
    <m/>
    <m/>
    <m/>
    <m/>
    <m/>
    <m/>
    <m/>
    <m/>
    <b v="0"/>
    <b v="0"/>
    <m/>
    <x v="1"/>
    <b v="0"/>
    <b v="0"/>
    <n v="1905"/>
    <n v="1"/>
    <m/>
    <m/>
    <m/>
    <m/>
    <m/>
    <m/>
    <m/>
    <m/>
    <m/>
    <m/>
    <n v="43661"/>
    <n v="0"/>
    <n v="0"/>
    <n v="-43661"/>
    <n v="43669"/>
    <n v="1"/>
    <n v="27"/>
    <n v="-43670"/>
    <n v="43696"/>
    <n v="43670"/>
    <x v="1"/>
    <n v="1"/>
    <n v="10"/>
    <x v="0"/>
    <x v="19"/>
    <x v="1"/>
    <x v="4"/>
    <x v="3"/>
    <x v="1"/>
    <x v="5"/>
    <x v="3"/>
    <n v="1"/>
    <n v="90"/>
  </r>
  <r>
    <s v="MOZ-ZAM-QEL-19-001"/>
    <d v="2019-07-24T00:00:00"/>
    <x v="0"/>
    <x v="4"/>
    <x v="2"/>
    <x v="4"/>
    <s v="PROXIMO AO SECRETARIO AWARO_x000d__x000a_"/>
    <m/>
    <m/>
    <s v="RUI E TERESA"/>
    <d v="2018-06-20T00:00:00"/>
    <s v="DINIS RUI"/>
    <n v="1"/>
    <m/>
    <s v="M"/>
    <s v="JUVENALIA FRANCISCO"/>
    <d v="2019-06-13T00:00:00"/>
    <d v="2019-07-11T00:00:00"/>
    <m/>
    <m/>
    <m/>
    <m/>
    <s v="1"/>
    <s v="2"/>
    <s v="2"/>
    <m/>
    <s v="2"/>
    <s v="2"/>
    <d v="2019-06-10T00:00:00"/>
    <s v="1"/>
    <s v="1"/>
    <s v="1"/>
    <s v="1"/>
    <s v="1"/>
    <n v="5"/>
    <m/>
    <d v="2018-09-20T00:00:00"/>
    <d v="2019-03-20T00:00:00"/>
    <d v="2018-08-20T00:00:00"/>
    <d v="2018-10-19T00:00:00"/>
    <d v="2019-04-26T00:00:00"/>
    <d v="2019-07-11T00:00:00"/>
    <d v="2019-07-12T00:00:00"/>
    <d v="2019-07-23T00:00:00"/>
    <s v="1"/>
    <d v="2019-08-20T00:00:00"/>
    <d v="2019-07-24T00:00:00"/>
    <x v="1"/>
    <m/>
    <m/>
    <m/>
    <d v="2019-08-20T00:00:00"/>
    <d v="2019-08-20T00:00:00"/>
    <m/>
    <m/>
    <m/>
    <m/>
    <m/>
    <m/>
    <m/>
    <m/>
    <m/>
    <m/>
    <m/>
    <m/>
    <m/>
    <m/>
    <b v="0"/>
    <b v="0"/>
    <m/>
    <x v="1"/>
    <b v="0"/>
    <b v="0"/>
    <n v="1906"/>
    <n v="1"/>
    <m/>
    <m/>
    <n v="2"/>
    <n v="1"/>
    <m/>
    <m/>
    <m/>
    <m/>
    <m/>
    <m/>
    <n v="3"/>
    <n v="32"/>
    <n v="28"/>
    <n v="1"/>
    <n v="11"/>
    <n v="1"/>
    <n v="28"/>
    <n v="-43670"/>
    <n v="43697"/>
    <n v="12"/>
    <x v="2"/>
    <n v="6"/>
    <n v="10"/>
    <x v="0"/>
    <x v="41"/>
    <x v="0"/>
    <x v="1"/>
    <x v="1"/>
    <x v="1"/>
    <x v="5"/>
    <x v="3"/>
    <n v="2"/>
    <n v="90"/>
  </r>
  <r>
    <s v="MOZ-NPL-RIB-19-001-C1"/>
    <d v="2019-07-17T00:00:00"/>
    <x v="1"/>
    <x v="45"/>
    <x v="6"/>
    <x v="1067"/>
    <s v="RIBAUE"/>
    <m/>
    <m/>
    <s v="ANDIDO ABREU"/>
    <d v="2018-03-07T00:00:00"/>
    <s v="DENILSON CANDIDO"/>
    <n v="1"/>
    <n v="1"/>
    <s v="M"/>
    <s v="LEMOS JOAO MUHAMBI"/>
    <d v="2019-07-07T00:00:00"/>
    <d v="2019-07-07T00:00:00"/>
    <s v="1"/>
    <d v="2019-07-09T00:00:00"/>
    <m/>
    <m/>
    <s v="2"/>
    <s v="2"/>
    <s v="2"/>
    <m/>
    <s v="2"/>
    <s v="2"/>
    <m/>
    <s v="2"/>
    <s v="2"/>
    <s v="2"/>
    <s v="2"/>
    <s v="2"/>
    <n v="3"/>
    <d v="2018-03-08T00:00:00"/>
    <d v="2018-06-11T00:00:00"/>
    <m/>
    <d v="2018-05-09T00:00:00"/>
    <d v="2018-07-12T00:00:00"/>
    <d v="2018-07-12T00:00:00"/>
    <d v="2019-07-09T00:00:00"/>
    <m/>
    <d v="2019-07-16T00:00:00"/>
    <s v="1"/>
    <d v="2019-08-19T00:00:00"/>
    <d v="2019-07-17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07"/>
    <n v="1"/>
    <m/>
    <m/>
    <m/>
    <m/>
    <m/>
    <m/>
    <m/>
    <m/>
    <m/>
    <m/>
    <n v="43653"/>
    <n v="0"/>
    <n v="0"/>
    <n v="-43653"/>
    <n v="43662"/>
    <n v="1"/>
    <n v="34"/>
    <n v="33"/>
    <n v="0"/>
    <n v="43663"/>
    <x v="1"/>
    <n v="1"/>
    <n v="10"/>
    <x v="0"/>
    <x v="19"/>
    <x v="1"/>
    <x v="4"/>
    <x v="3"/>
    <x v="6"/>
    <x v="4"/>
    <x v="0"/>
    <n v="1"/>
    <n v="90"/>
  </r>
  <r>
    <s v="MOZ-NPL-RIB-19-001-C2"/>
    <d v="2019-07-17T00:00:00"/>
    <x v="1"/>
    <x v="45"/>
    <x v="6"/>
    <x v="1067"/>
    <s v="RIBAUE"/>
    <m/>
    <m/>
    <s v="MATEUS AFONSO"/>
    <d v="2014-02-07T00:00:00"/>
    <s v="BIOTAINO MATEUS"/>
    <n v="5"/>
    <n v="0"/>
    <s v="M"/>
    <s v="LEMOS JOAO MUHAMBE"/>
    <d v="2019-07-07T00:00:00"/>
    <d v="2019-07-07T00:00:00"/>
    <s v="1"/>
    <m/>
    <m/>
    <m/>
    <s v="2"/>
    <s v="2"/>
    <s v="2"/>
    <m/>
    <s v="2"/>
    <s v="2"/>
    <m/>
    <s v="2"/>
    <s v="2"/>
    <s v="2"/>
    <s v="2"/>
    <s v="2"/>
    <n v="3"/>
    <d v="2014-02-08T00:00:00"/>
    <d v="2014-05-10T00:00:00"/>
    <m/>
    <d v="2014-04-09T00:00:00"/>
    <d v="2014-06-11T00:00:00"/>
    <d v="2014-06-11T00:00:00"/>
    <d v="2019-07-09T00:00:00"/>
    <m/>
    <d v="2019-07-16T00:00:00"/>
    <s v="1"/>
    <d v="2019-08-19T00:00:00"/>
    <d v="2019-07-17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08"/>
    <n v="1"/>
    <m/>
    <m/>
    <m/>
    <m/>
    <m/>
    <m/>
    <m/>
    <m/>
    <m/>
    <m/>
    <n v="43653"/>
    <n v="0"/>
    <n v="0"/>
    <n v="-43653"/>
    <n v="43662"/>
    <n v="1"/>
    <n v="34"/>
    <n v="33"/>
    <n v="0"/>
    <n v="43663"/>
    <x v="1"/>
    <n v="1"/>
    <n v="10"/>
    <x v="0"/>
    <x v="19"/>
    <x v="1"/>
    <x v="4"/>
    <x v="3"/>
    <x v="6"/>
    <x v="4"/>
    <x v="0"/>
    <n v="1"/>
    <n v="90"/>
  </r>
  <r>
    <s v="MOZ-NPL-RIB-19-001-C3"/>
    <d v="2019-07-17T00:00:00"/>
    <x v="1"/>
    <x v="45"/>
    <x v="6"/>
    <x v="1068"/>
    <s v="RIBAUE_x000d__x000a_"/>
    <m/>
    <m/>
    <s v="MARIO ALBERTINO"/>
    <d v="2017-10-17T00:00:00"/>
    <s v="DIOGO MARIO"/>
    <n v="1"/>
    <n v="7"/>
    <s v="M"/>
    <s v="LEMOS JOAO MUHAMBI"/>
    <d v="2019-07-07T00:00:00"/>
    <d v="2019-07-07T00:00:00"/>
    <s v="1"/>
    <m/>
    <m/>
    <m/>
    <s v="2"/>
    <s v="2"/>
    <s v="2"/>
    <m/>
    <s v="2"/>
    <s v="2"/>
    <m/>
    <s v="2"/>
    <s v="2"/>
    <s v="2"/>
    <s v="2"/>
    <s v="2"/>
    <n v="3"/>
    <d v="2017-10-18T00:00:00"/>
    <d v="2018-01-20T00:00:00"/>
    <m/>
    <d v="2017-12-19T00:00:00"/>
    <d v="2018-02-20T00:00:00"/>
    <d v="2018-02-20T00:00:00"/>
    <d v="2019-07-09T00:00:00"/>
    <m/>
    <d v="2019-07-16T00:00:00"/>
    <s v="1"/>
    <d v="2019-08-19T00:00:00"/>
    <d v="2019-07-17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09"/>
    <n v="1"/>
    <m/>
    <m/>
    <m/>
    <m/>
    <m/>
    <m/>
    <m/>
    <m/>
    <m/>
    <m/>
    <n v="43653"/>
    <n v="0"/>
    <n v="0"/>
    <n v="-43653"/>
    <n v="43662"/>
    <n v="1"/>
    <n v="34"/>
    <n v="33"/>
    <n v="0"/>
    <n v="43663"/>
    <x v="1"/>
    <n v="1"/>
    <n v="10"/>
    <x v="0"/>
    <x v="19"/>
    <x v="1"/>
    <x v="4"/>
    <x v="3"/>
    <x v="6"/>
    <x v="4"/>
    <x v="0"/>
    <n v="1"/>
    <n v="90"/>
  </r>
  <r>
    <s v="MOZ-NPL-RIB-19-001-C4"/>
    <d v="2019-07-17T00:00:00"/>
    <x v="0"/>
    <x v="45"/>
    <x v="6"/>
    <x v="1068"/>
    <m/>
    <m/>
    <m/>
    <s v="JOAQUIM PEDRO"/>
    <d v="2016-03-28T00:00:00"/>
    <s v="CARDOSO JOAQUIM"/>
    <n v="3"/>
    <n v="3"/>
    <s v="M"/>
    <s v="LEMOS JOAO MUHAMBI"/>
    <d v="2019-07-07T00:00:00"/>
    <d v="2019-07-07T00:00:00"/>
    <s v="1"/>
    <d v="2019-07-09T00:00:00"/>
    <m/>
    <m/>
    <s v="2"/>
    <s v="2"/>
    <s v="2"/>
    <m/>
    <s v="2"/>
    <s v="2"/>
    <m/>
    <s v="2"/>
    <s v="2"/>
    <s v="2"/>
    <s v="2"/>
    <s v="2"/>
    <n v="3"/>
    <d v="2016-03-29T00:00:00"/>
    <d v="2016-06-29T00:00:00"/>
    <m/>
    <d v="2016-05-28T00:00:00"/>
    <d v="2016-07-30T00:00:00"/>
    <d v="2016-07-30T00:00:00"/>
    <d v="2019-07-09T00:00:00"/>
    <m/>
    <d v="2019-07-16T00:00:00"/>
    <s v="1"/>
    <d v="2019-08-19T00:00:00"/>
    <d v="2019-07-17T00:00:00"/>
    <x v="0"/>
    <m/>
    <m/>
    <m/>
    <d v="2019-08-19T00:00:00"/>
    <m/>
    <m/>
    <m/>
    <m/>
    <m/>
    <m/>
    <m/>
    <d v="2019-08-19T00:00:00"/>
    <d v="2019-08-19T00:00:00"/>
    <m/>
    <m/>
    <m/>
    <m/>
    <m/>
    <m/>
    <b v="0"/>
    <b v="0"/>
    <m/>
    <x v="1"/>
    <b v="0"/>
    <b v="0"/>
    <n v="1910"/>
    <n v="1"/>
    <m/>
    <m/>
    <m/>
    <m/>
    <m/>
    <m/>
    <m/>
    <m/>
    <m/>
    <m/>
    <n v="43653"/>
    <n v="0"/>
    <n v="0"/>
    <n v="-43653"/>
    <n v="43662"/>
    <n v="1"/>
    <n v="34"/>
    <n v="33"/>
    <n v="0"/>
    <n v="43663"/>
    <x v="1"/>
    <n v="1"/>
    <n v="10"/>
    <x v="0"/>
    <x v="19"/>
    <x v="1"/>
    <x v="4"/>
    <x v="3"/>
    <x v="6"/>
    <x v="4"/>
    <x v="0"/>
    <n v="1"/>
    <n v="90"/>
  </r>
  <r>
    <s v="MOZ-NPL-RIB-19-001-C5"/>
    <d v="2019-07-17T00:00:00"/>
    <x v="1"/>
    <x v="45"/>
    <x v="6"/>
    <x v="1067"/>
    <s v="RIBAUE_x000d__x000a__x000d__x000a_"/>
    <m/>
    <m/>
    <s v="MANUELA ABUBACAR"/>
    <d v="2018-12-12T00:00:00"/>
    <s v="QUAJANE DA MANUELA"/>
    <n v="0"/>
    <n v="6"/>
    <s v="F"/>
    <s v="LEMOS JOAO MUHAMBI"/>
    <d v="2019-07-07T00:00:00"/>
    <d v="2019-07-07T00:00:00"/>
    <s v="1"/>
    <d v="2019-07-09T00:00:00"/>
    <m/>
    <m/>
    <s v="2"/>
    <s v="2"/>
    <s v="2"/>
    <m/>
    <s v="2"/>
    <s v="2"/>
    <m/>
    <s v="2"/>
    <s v="2"/>
    <s v="2"/>
    <s v="2"/>
    <s v="2"/>
    <n v="3"/>
    <d v="2018-12-13T00:00:00"/>
    <d v="2018-03-11T00:00:00"/>
    <m/>
    <d v="2018-02-11T00:00:00"/>
    <d v="2019-04-13T00:00:00"/>
    <d v="2019-04-13T00:00:00"/>
    <d v="2019-07-09T00:00:00"/>
    <m/>
    <d v="2019-07-16T00:00:00"/>
    <s v="1"/>
    <d v="2019-08-19T00:00:00"/>
    <d v="2019-07-17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11"/>
    <n v="1"/>
    <m/>
    <m/>
    <m/>
    <m/>
    <m/>
    <m/>
    <m/>
    <m/>
    <m/>
    <m/>
    <n v="43653"/>
    <n v="0"/>
    <n v="0"/>
    <n v="-43653"/>
    <n v="43662"/>
    <n v="1"/>
    <n v="34"/>
    <n v="33"/>
    <n v="0"/>
    <n v="43663"/>
    <x v="1"/>
    <n v="1"/>
    <n v="10"/>
    <x v="0"/>
    <x v="19"/>
    <x v="1"/>
    <x v="4"/>
    <x v="3"/>
    <x v="6"/>
    <x v="4"/>
    <x v="0"/>
    <n v="1"/>
    <n v="90"/>
  </r>
  <r>
    <s v="MOZ-ZAM-GRE-19-003-C1"/>
    <d v="2019-07-24T00:00:00"/>
    <x v="1"/>
    <x v="11"/>
    <x v="2"/>
    <x v="1069"/>
    <s v="MAGIGE, PROXIMO A IGREJA_x000d__x000a_"/>
    <m/>
    <m/>
    <s v="DIOSA MOISES"/>
    <d v="2018-05-26T00:00:00"/>
    <s v="JANIFA REGINALDO"/>
    <n v="1"/>
    <n v="2"/>
    <s v="F"/>
    <s v="GERONIMO M. ANTONIO"/>
    <d v="2019-07-11T00:00:00"/>
    <d v="2019-07-11T00:00:00"/>
    <s v="1"/>
    <d v="2019-07-11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07-11T00:00:00"/>
    <m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12"/>
    <n v="1"/>
    <m/>
    <m/>
    <m/>
    <m/>
    <m/>
    <m/>
    <m/>
    <m/>
    <m/>
    <m/>
    <n v="43657"/>
    <n v="0"/>
    <n v="0"/>
    <n v="-43657"/>
    <n v="43669"/>
    <n v="1"/>
    <n v="27"/>
    <n v="26"/>
    <n v="0"/>
    <n v="43670"/>
    <x v="1"/>
    <n v="1"/>
    <n v="10"/>
    <x v="0"/>
    <x v="19"/>
    <x v="1"/>
    <x v="4"/>
    <x v="3"/>
    <x v="6"/>
    <x v="4"/>
    <x v="1"/>
    <n v="1"/>
    <n v="90"/>
  </r>
  <r>
    <s v="MOZ-ZAM-GRE-19-003-C2"/>
    <d v="2019-07-24T00:00:00"/>
    <x v="1"/>
    <x v="11"/>
    <x v="2"/>
    <x v="1070"/>
    <s v="MAGIGE PERTO DA IGRJA"/>
    <m/>
    <m/>
    <s v="MOISES PENE"/>
    <d v="2018-06-10T00:00:00"/>
    <s v="ESTELA MOISES"/>
    <n v="1"/>
    <n v="0"/>
    <s v="F"/>
    <s v="GERONIMO M. ANTONIO"/>
    <d v="2019-07-11T00:00:00"/>
    <d v="2019-07-11T00:00:00"/>
    <s v="1"/>
    <d v="2019-07-11T00:00:00"/>
    <m/>
    <m/>
    <s v="2"/>
    <s v="2"/>
    <s v="2"/>
    <m/>
    <s v="2"/>
    <s v="2"/>
    <m/>
    <s v="2"/>
    <s v="2"/>
    <s v="2"/>
    <s v="2"/>
    <s v="2"/>
    <n v="3"/>
    <d v="2018-06-19T00:00:00"/>
    <d v="2018-12-12T00:00:00"/>
    <m/>
    <d v="2018-08-28T00:00:00"/>
    <d v="2019-04-11T00:00:00"/>
    <d v="2019-04-11T00:00:00"/>
    <d v="2019-07-11T00:00:00"/>
    <m/>
    <d v="2019-07-23T00:00:00"/>
    <s v="1"/>
    <d v="2019-08-20T00:00:00"/>
    <d v="2019-07-24T00:00:00"/>
    <x v="1"/>
    <m/>
    <m/>
    <m/>
    <d v="2019-08-20T00:00:00"/>
    <d v="2019-08-20T00:00:00"/>
    <m/>
    <m/>
    <m/>
    <m/>
    <m/>
    <m/>
    <d v="2019-08-20T00:00:00"/>
    <d v="2019-08-20T00:00:00"/>
    <m/>
    <m/>
    <m/>
    <m/>
    <m/>
    <m/>
    <b v="0"/>
    <b v="0"/>
    <m/>
    <x v="1"/>
    <b v="0"/>
    <b v="0"/>
    <n v="1913"/>
    <n v="1"/>
    <m/>
    <m/>
    <m/>
    <m/>
    <m/>
    <m/>
    <m/>
    <m/>
    <m/>
    <m/>
    <n v="43657"/>
    <n v="0"/>
    <n v="0"/>
    <n v="-43657"/>
    <n v="43669"/>
    <n v="1"/>
    <n v="28"/>
    <n v="27"/>
    <n v="0"/>
    <n v="43670"/>
    <x v="1"/>
    <n v="1"/>
    <n v="10"/>
    <x v="0"/>
    <x v="19"/>
    <x v="1"/>
    <x v="4"/>
    <x v="3"/>
    <x v="6"/>
    <x v="4"/>
    <x v="0"/>
    <n v="1"/>
    <n v="90"/>
  </r>
  <r>
    <s v="MOZ-ZAM-GRE-19-003-C3"/>
    <d v="2019-07-24T00:00:00"/>
    <x v="1"/>
    <x v="11"/>
    <x v="2"/>
    <x v="1070"/>
    <s v="MAGIGE PERTO DA IGREJA_x000d__x000a_"/>
    <m/>
    <m/>
    <s v="CASSEMURO SARAIVA"/>
    <d v="2018-11-20T00:00:00"/>
    <s v="QUELEITON CASSEMURO"/>
    <n v="0"/>
    <n v="7"/>
    <s v="M"/>
    <s v="GERONIMO M. ANTONIO"/>
    <d v="2019-07-11T00:00:00"/>
    <d v="2019-07-11T00:00:00"/>
    <s v="1"/>
    <m/>
    <m/>
    <m/>
    <s v="2"/>
    <s v="2"/>
    <s v="2"/>
    <m/>
    <s v="2"/>
    <s v="2"/>
    <m/>
    <s v="2"/>
    <s v="2"/>
    <s v="2"/>
    <s v="2"/>
    <s v="2"/>
    <n v="2"/>
    <d v="2018-12-18T00:00:00"/>
    <d v="2019-04-15T00:00:00"/>
    <m/>
    <d v="2019-02-20T00:00:00"/>
    <m/>
    <m/>
    <d v="2019-07-11T00:00:00"/>
    <m/>
    <d v="2019-07-23T00:00:00"/>
    <s v="1"/>
    <m/>
    <d v="2019-07-24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914"/>
    <n v="1"/>
    <m/>
    <m/>
    <m/>
    <m/>
    <m/>
    <m/>
    <m/>
    <m/>
    <m/>
    <m/>
    <n v="43657"/>
    <n v="0"/>
    <n v="0"/>
    <n v="-43657"/>
    <n v="43669"/>
    <n v="1"/>
    <n v="-43669"/>
    <n v="-43670"/>
    <n v="0"/>
    <n v="43670"/>
    <x v="1"/>
    <n v="1"/>
    <n v="10"/>
    <x v="0"/>
    <x v="19"/>
    <x v="1"/>
    <x v="4"/>
    <x v="3"/>
    <x v="1"/>
    <x v="4"/>
    <x v="2"/>
    <n v="1"/>
    <n v="90"/>
  </r>
  <r>
    <s v="MOZ-ZAM-LUA-19-002-C1"/>
    <d v="2019-07-24T00:00:00"/>
    <x v="1"/>
    <x v="123"/>
    <x v="2"/>
    <x v="889"/>
    <s v="PERTO DA CASA DO SECRETARIO BELAZE_x000d__x000a_"/>
    <m/>
    <m/>
    <s v="MARCO DOMINGOS"/>
    <d v="2017-10-28T00:00:00"/>
    <s v="LAURA MAICO"/>
    <n v="1"/>
    <n v="9"/>
    <s v="F"/>
    <s v="ELIAS JOSSUE"/>
    <d v="2019-07-06T00:00:00"/>
    <d v="2019-07-06T00:00:00"/>
    <s v="1"/>
    <m/>
    <m/>
    <m/>
    <s v="2"/>
    <s v="2"/>
    <s v="2"/>
    <m/>
    <s v="2"/>
    <s v="2"/>
    <m/>
    <s v="2"/>
    <s v="2"/>
    <s v="2"/>
    <s v="2"/>
    <s v="2"/>
    <n v="3"/>
    <d v="2017-11-06T00:00:00"/>
    <d v="2018-02-16T00:00:00"/>
    <m/>
    <d v="2018-01-18T00:00:00"/>
    <d v="2018-03-16T00:00:00"/>
    <d v="2018-03-16T00:00:00"/>
    <d v="2019-07-06T00:00:00"/>
    <m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15"/>
    <n v="1"/>
    <m/>
    <m/>
    <m/>
    <m/>
    <m/>
    <m/>
    <m/>
    <m/>
    <m/>
    <m/>
    <n v="43652"/>
    <n v="0"/>
    <n v="0"/>
    <n v="-43652"/>
    <n v="43669"/>
    <n v="1"/>
    <n v="27"/>
    <n v="26"/>
    <n v="0"/>
    <n v="43670"/>
    <x v="1"/>
    <n v="1"/>
    <n v="10"/>
    <x v="0"/>
    <x v="19"/>
    <x v="1"/>
    <x v="4"/>
    <x v="3"/>
    <x v="6"/>
    <x v="4"/>
    <x v="0"/>
    <n v="1"/>
    <n v="90"/>
  </r>
  <r>
    <s v="MOZ-ZAM-LUA-19-002-C2"/>
    <d v="2019-07-24T00:00:00"/>
    <x v="1"/>
    <x v="123"/>
    <x v="2"/>
    <x v="889"/>
    <s v="PERTO DO SERNHOR SECRETARIO BELEZE_x000d__x000a_"/>
    <m/>
    <m/>
    <s v="JESSUE MARCELINO"/>
    <d v="2018-10-11T00:00:00"/>
    <s v="ELIAS JOSSUE"/>
    <n v="1"/>
    <n v="9"/>
    <s v="M"/>
    <s v="ANTONIO GERALDO"/>
    <d v="2019-07-06T00:00:00"/>
    <d v="2019-07-06T00:00:00"/>
    <s v="1"/>
    <d v="2019-07-06T00:00:00"/>
    <m/>
    <m/>
    <s v="2"/>
    <s v="2"/>
    <s v="2"/>
    <m/>
    <s v="2"/>
    <s v="2"/>
    <m/>
    <s v="2"/>
    <s v="2"/>
    <s v="2"/>
    <s v="2"/>
    <s v="2"/>
    <n v="3"/>
    <m/>
    <d v="2019-01-20T00:00:00"/>
    <m/>
    <d v="2018-12-21T00:00:00"/>
    <d v="2019-03-12T00:00:00"/>
    <d v="2019-03-12T00:00:00"/>
    <d v="2019-07-06T00:00:00"/>
    <m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16"/>
    <n v="1"/>
    <m/>
    <m/>
    <m/>
    <m/>
    <m/>
    <m/>
    <m/>
    <m/>
    <m/>
    <m/>
    <n v="43652"/>
    <n v="0"/>
    <n v="0"/>
    <n v="-43652"/>
    <n v="43669"/>
    <n v="1"/>
    <n v="27"/>
    <n v="26"/>
    <n v="0"/>
    <n v="43670"/>
    <x v="1"/>
    <n v="1"/>
    <n v="10"/>
    <x v="0"/>
    <x v="19"/>
    <x v="1"/>
    <x v="4"/>
    <x v="3"/>
    <x v="6"/>
    <x v="4"/>
    <x v="0"/>
    <n v="1"/>
    <n v="90"/>
  </r>
  <r>
    <s v="MOZ-ZAM-LUA-19-002-C3"/>
    <d v="2019-07-24T00:00:00"/>
    <x v="1"/>
    <x v="123"/>
    <x v="2"/>
    <x v="889"/>
    <s v="PERTO DA CASA DO SECRETARIO_x000d__x000a_"/>
    <m/>
    <m/>
    <s v="AGOSTINHO ANTONIO"/>
    <d v="2017-08-11T00:00:00"/>
    <s v="ANTONIO AGOSTINHO"/>
    <n v="1"/>
    <n v="11"/>
    <s v="M"/>
    <s v="ANTONIO GERALDO"/>
    <d v="2019-07-06T00:00:00"/>
    <d v="2019-07-06T00:00:00"/>
    <s v="1"/>
    <d v="2019-07-06T00:00:00"/>
    <m/>
    <m/>
    <s v="2"/>
    <s v="2"/>
    <s v="2"/>
    <m/>
    <s v="2"/>
    <s v="2"/>
    <m/>
    <s v="2"/>
    <s v="2"/>
    <s v="2"/>
    <s v="2"/>
    <s v="2"/>
    <n v="3"/>
    <d v="2017-09-11T00:00:00"/>
    <d v="2017-11-23T00:00:00"/>
    <m/>
    <d v="2017-10-19T00:00:00"/>
    <d v="2017-12-28T00:00:00"/>
    <d v="2017-12-28T00:00:00"/>
    <d v="2019-07-06T00:00:00"/>
    <m/>
    <d v="2019-07-23T00:00:00"/>
    <s v="1"/>
    <d v="2019-08-21T00:00:00"/>
    <d v="2019-07-24T00:00:00"/>
    <x v="3"/>
    <m/>
    <m/>
    <m/>
    <d v="2019-08-21T00:00:00"/>
    <d v="2019-08-21T00:00:00"/>
    <m/>
    <m/>
    <m/>
    <m/>
    <m/>
    <m/>
    <d v="2019-08-21T00:00:00"/>
    <d v="2019-08-21T00:00:00"/>
    <m/>
    <m/>
    <m/>
    <m/>
    <m/>
    <m/>
    <b v="0"/>
    <b v="0"/>
    <m/>
    <x v="3"/>
    <b v="0"/>
    <b v="0"/>
    <n v="1917"/>
    <n v="1"/>
    <m/>
    <m/>
    <m/>
    <m/>
    <m/>
    <m/>
    <m/>
    <m/>
    <m/>
    <m/>
    <n v="43652"/>
    <n v="0"/>
    <n v="0"/>
    <n v="-43652"/>
    <n v="43669"/>
    <n v="1"/>
    <n v="29"/>
    <n v="28"/>
    <n v="0"/>
    <n v="43670"/>
    <x v="1"/>
    <n v="1"/>
    <n v="10"/>
    <x v="0"/>
    <x v="19"/>
    <x v="1"/>
    <x v="4"/>
    <x v="3"/>
    <x v="6"/>
    <x v="4"/>
    <x v="0"/>
    <n v="1"/>
    <n v="90"/>
  </r>
  <r>
    <s v="MOZ-ZAM-LUA-19-002-C4"/>
    <d v="2019-07-24T00:00:00"/>
    <x v="1"/>
    <x v="123"/>
    <x v="2"/>
    <x v="889"/>
    <s v="PERTO DA CASA DO LIDER_x000d__x000a_"/>
    <m/>
    <m/>
    <s v="ELIAS MATEUS"/>
    <d v="2016-02-03T00:00:00"/>
    <s v="ELSA MARIO"/>
    <n v="3"/>
    <n v="5"/>
    <s v="F"/>
    <s v="ANTONIO GERALDO"/>
    <d v="2019-07-06T00:00:00"/>
    <d v="2019-07-06T00:00:00"/>
    <s v="1"/>
    <m/>
    <m/>
    <m/>
    <s v="2"/>
    <s v="2"/>
    <s v="2"/>
    <m/>
    <s v="2"/>
    <s v="2"/>
    <m/>
    <s v="2"/>
    <s v="2"/>
    <s v="2"/>
    <s v="2"/>
    <s v="2"/>
    <n v="3"/>
    <d v="2016-02-04T00:00:00"/>
    <d v="2016-05-13T00:00:00"/>
    <m/>
    <d v="2016-04-04T00:00:00"/>
    <d v="2016-06-16T00:00:00"/>
    <d v="2016-06-16T00:00:00"/>
    <d v="2019-07-06T00:00:00"/>
    <m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18"/>
    <n v="1"/>
    <m/>
    <m/>
    <m/>
    <m/>
    <m/>
    <m/>
    <m/>
    <m/>
    <m/>
    <m/>
    <n v="43652"/>
    <n v="0"/>
    <n v="0"/>
    <n v="-43652"/>
    <n v="43669"/>
    <n v="1"/>
    <n v="27"/>
    <n v="26"/>
    <n v="0"/>
    <n v="43670"/>
    <x v="1"/>
    <n v="1"/>
    <n v="10"/>
    <x v="0"/>
    <x v="19"/>
    <x v="1"/>
    <x v="4"/>
    <x v="3"/>
    <x v="6"/>
    <x v="4"/>
    <x v="0"/>
    <n v="1"/>
    <n v="90"/>
  </r>
  <r>
    <s v="MOZ-ZAM-LUA-19-002-C5"/>
    <d v="2019-07-24T00:00:00"/>
    <x v="1"/>
    <x v="123"/>
    <x v="2"/>
    <x v="889"/>
    <s v="PERTO DA CASA DO SECRETARIO _x000d__x000a__x000d__x000a_"/>
    <m/>
    <m/>
    <s v="FELECIANO MARCELINO"/>
    <d v="2016-08-05T00:00:00"/>
    <s v="JOSE FELICIANO"/>
    <n v="2"/>
    <n v="11"/>
    <s v="M"/>
    <s v="ANTONIO GERALDO"/>
    <d v="2019-07-06T00:00:00"/>
    <d v="2019-07-06T00:00:00"/>
    <s v="1"/>
    <m/>
    <m/>
    <m/>
    <s v="2"/>
    <s v="2"/>
    <s v="2"/>
    <m/>
    <s v="2"/>
    <s v="2"/>
    <m/>
    <s v="2"/>
    <s v="2"/>
    <s v="2"/>
    <s v="2"/>
    <s v="2"/>
    <n v="3"/>
    <d v="2016-08-15T00:00:00"/>
    <d v="2016-11-11T00:00:00"/>
    <m/>
    <d v="2016-10-06T00:00:00"/>
    <d v="2180-09-18T00:00:00"/>
    <d v="2018-09-18T00:00:00"/>
    <d v="2019-07-06T00:00:00"/>
    <m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19"/>
    <n v="1"/>
    <m/>
    <m/>
    <m/>
    <m/>
    <m/>
    <m/>
    <m/>
    <m/>
    <m/>
    <m/>
    <n v="43652"/>
    <n v="0"/>
    <n v="0"/>
    <n v="-43652"/>
    <n v="43669"/>
    <n v="1"/>
    <n v="27"/>
    <n v="26"/>
    <n v="0"/>
    <n v="43670"/>
    <x v="1"/>
    <n v="1"/>
    <n v="10"/>
    <x v="0"/>
    <x v="19"/>
    <x v="1"/>
    <x v="4"/>
    <x v="3"/>
    <x v="6"/>
    <x v="4"/>
    <x v="0"/>
    <n v="1"/>
    <n v="90"/>
  </r>
  <r>
    <s v="MOZ-ZAM-QEL-19-001-C1"/>
    <d v="2019-07-24T00:00:00"/>
    <x v="1"/>
    <x v="4"/>
    <x v="2"/>
    <x v="1071"/>
    <s v="PERTO DO SECRETARIO ALVARO_x000d__x000a__x000d__x000a_"/>
    <m/>
    <m/>
    <s v="BAZAR NAMUNHO"/>
    <d v="2015-09-29T00:00:00"/>
    <s v="FATIMA ISMAEL"/>
    <n v="3"/>
    <n v="8"/>
    <s v="F"/>
    <s v="JUVENALIA FRANCISCO MATUSSE"/>
    <d v="2019-07-11T00:00:00"/>
    <d v="2019-07-11T00:00:00"/>
    <s v="1"/>
    <m/>
    <m/>
    <m/>
    <s v="2"/>
    <s v="2"/>
    <s v="2"/>
    <m/>
    <s v="2"/>
    <s v="2"/>
    <m/>
    <s v="2"/>
    <s v="2"/>
    <s v="2"/>
    <s v="2"/>
    <s v="2"/>
    <n v="4"/>
    <d v="2015-09-29T00:00:00"/>
    <d v="2015-12-30T00:00:00"/>
    <d v="2019-03-20T00:00:00"/>
    <d v="2015-11-30T00:00:00"/>
    <d v="2016-01-29T00:00:00"/>
    <d v="2019-04-21T00:00:00"/>
    <d v="2019-07-12T00:00:00"/>
    <m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20"/>
    <n v="1"/>
    <m/>
    <m/>
    <m/>
    <m/>
    <m/>
    <m/>
    <m/>
    <m/>
    <m/>
    <m/>
    <n v="43657"/>
    <n v="0"/>
    <n v="0"/>
    <n v="-43657"/>
    <n v="43669"/>
    <n v="1"/>
    <n v="27"/>
    <n v="26"/>
    <n v="0"/>
    <n v="43670"/>
    <x v="1"/>
    <n v="1"/>
    <n v="10"/>
    <x v="0"/>
    <x v="19"/>
    <x v="1"/>
    <x v="4"/>
    <x v="3"/>
    <x v="6"/>
    <x v="4"/>
    <x v="3"/>
    <n v="1"/>
    <n v="90"/>
  </r>
  <r>
    <s v="MOZ-ZAM-QEL-19-001-C2"/>
    <d v="2019-07-24T00:00:00"/>
    <x v="1"/>
    <x v="4"/>
    <x v="2"/>
    <x v="1071"/>
    <s v="PROXIMO AO SECRETARIO ALVARO_x000d__x000a_"/>
    <m/>
    <m/>
    <s v="ALEXANDRE E CRISTINA"/>
    <d v="2015-04-24T00:00:00"/>
    <s v="ABEL ALEXANDRE"/>
    <n v="4"/>
    <n v="3"/>
    <s v="M"/>
    <s v="FILIPE MENETE"/>
    <d v="2019-07-11T00:00:00"/>
    <d v="2019-07-11T00:00:00"/>
    <s v="1"/>
    <d v="2019-07-12T00:00:00"/>
    <m/>
    <m/>
    <s v="2"/>
    <s v="2"/>
    <s v="2"/>
    <m/>
    <s v="2"/>
    <s v="2"/>
    <m/>
    <s v="2"/>
    <s v="2"/>
    <s v="2"/>
    <s v="2"/>
    <s v="2"/>
    <n v="4"/>
    <d v="2015-04-27T00:00:00"/>
    <d v="2015-07-31T00:00:00"/>
    <d v="2019-03-20T00:00:00"/>
    <d v="2015-06-29T00:00:00"/>
    <d v="2015-08-28T00:00:00"/>
    <d v="2019-04-21T00:00:00"/>
    <d v="2019-07-12T00:00:00"/>
    <m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x v="1"/>
    <b v="0"/>
    <b v="0"/>
    <n v="1921"/>
    <n v="1"/>
    <m/>
    <m/>
    <m/>
    <m/>
    <m/>
    <m/>
    <m/>
    <m/>
    <m/>
    <m/>
    <n v="43657"/>
    <n v="0"/>
    <n v="0"/>
    <n v="-43657"/>
    <n v="43669"/>
    <n v="1"/>
    <n v="27"/>
    <n v="26"/>
    <n v="0"/>
    <n v="43670"/>
    <x v="1"/>
    <n v="1"/>
    <n v="10"/>
    <x v="0"/>
    <x v="19"/>
    <x v="1"/>
    <x v="4"/>
    <x v="3"/>
    <x v="6"/>
    <x v="4"/>
    <x v="3"/>
    <n v="1"/>
    <n v="90"/>
  </r>
  <r>
    <s v="MOZ-ZAM-QEL-19-001-C3"/>
    <d v="2019-07-24T00:00:00"/>
    <x v="1"/>
    <x v="4"/>
    <x v="2"/>
    <x v="1071"/>
    <s v="PROXIMO AO SECRETARIO ALVARO"/>
    <m/>
    <m/>
    <s v="JORGE E CARLOTA"/>
    <d v="2016-04-21T00:00:00"/>
    <s v="GERMANE JORGE"/>
    <n v="3"/>
    <m/>
    <s v="M"/>
    <s v="JUVENALIA FRANCISCO MATUSSE"/>
    <d v="2019-07-11T00:00:00"/>
    <d v="2019-07-11T00:00:00"/>
    <s v="1"/>
    <m/>
    <m/>
    <m/>
    <s v="2"/>
    <s v="2"/>
    <s v="2"/>
    <m/>
    <s v="2"/>
    <s v="2"/>
    <m/>
    <s v="2"/>
    <s v="2"/>
    <s v="2"/>
    <s v="2"/>
    <s v="2"/>
    <n v="4"/>
    <d v="2016-05-23T00:00:00"/>
    <d v="2016-08-21T00:00:00"/>
    <d v="2019-03-20T00:00:00"/>
    <d v="2016-06-27T00:00:00"/>
    <d v="2016-09-05T00:00:00"/>
    <d v="2019-04-26T00:00:00"/>
    <d v="2019-07-12T00:00:00"/>
    <m/>
    <d v="2019-07-23T00:00:00"/>
    <s v="1"/>
    <d v="2019-08-19T00:00:00"/>
    <d v="2019-07-24T00:00:00"/>
    <x v="0"/>
    <m/>
    <m/>
    <m/>
    <d v="2019-08-19T00:00:00"/>
    <d v="2019-08-19T00:00:00"/>
    <m/>
    <m/>
    <m/>
    <m/>
    <m/>
    <m/>
    <d v="2019-08-19T00:00:00"/>
    <m/>
    <m/>
    <m/>
    <m/>
    <m/>
    <m/>
    <m/>
    <b v="0"/>
    <b v="0"/>
    <m/>
    <x v="1"/>
    <b v="0"/>
    <b v="0"/>
    <n v="1922"/>
    <n v="1"/>
    <m/>
    <m/>
    <m/>
    <m/>
    <m/>
    <m/>
    <m/>
    <m/>
    <m/>
    <m/>
    <n v="43657"/>
    <n v="0"/>
    <n v="0"/>
    <n v="-43657"/>
    <n v="43669"/>
    <n v="1"/>
    <n v="27"/>
    <n v="-43670"/>
    <n v="43696"/>
    <n v="43670"/>
    <x v="1"/>
    <n v="1"/>
    <n v="10"/>
    <x v="0"/>
    <x v="19"/>
    <x v="1"/>
    <x v="4"/>
    <x v="3"/>
    <x v="1"/>
    <x v="5"/>
    <x v="3"/>
    <n v="1"/>
    <n v="90"/>
  </r>
  <r>
    <s v="NOZ-ZAM-MCB-19-005"/>
    <d v="2019-07-31T00:00:00"/>
    <x v="0"/>
    <x v="127"/>
    <x v="2"/>
    <x v="1072"/>
    <s v="BAIRRO MUCWDA"/>
    <m/>
    <m/>
    <s v="JOAO ROSARIO"/>
    <d v="2017-06-06T00:00:00"/>
    <s v="MARISA JOAO ROSARIO"/>
    <n v="2"/>
    <n v="1"/>
    <s v="F"/>
    <s v="ASIA CARDOSO COSTA"/>
    <d v="2019-07-15T00:00:00"/>
    <d v="2019-07-15T00:00:00"/>
    <m/>
    <m/>
    <m/>
    <m/>
    <s v="1"/>
    <s v="2"/>
    <s v="2"/>
    <m/>
    <s v="2"/>
    <s v="1"/>
    <d v="2019-07-03T00:00:00"/>
    <s v="1"/>
    <s v="1"/>
    <s v="2"/>
    <s v="1"/>
    <s v="1"/>
    <n v="99"/>
    <m/>
    <m/>
    <m/>
    <m/>
    <m/>
    <m/>
    <d v="2019-07-16T00:00:00"/>
    <d v="2019-07-17T00:00:00"/>
    <d v="2019-07-29T00:00:00"/>
    <s v="1"/>
    <d v="2019-08-26T00:00:00"/>
    <d v="2019-07-31T00:00:00"/>
    <x v="1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23"/>
    <n v="1"/>
    <m/>
    <m/>
    <m/>
    <m/>
    <m/>
    <m/>
    <m/>
    <m/>
    <m/>
    <m/>
    <n v="12"/>
    <n v="14"/>
    <n v="0"/>
    <n v="2"/>
    <n v="12"/>
    <n v="2"/>
    <n v="28"/>
    <n v="-43677"/>
    <n v="43703"/>
    <n v="14"/>
    <x v="2"/>
    <n v="7"/>
    <n v="10"/>
    <x v="0"/>
    <x v="27"/>
    <x v="2"/>
    <x v="1"/>
    <x v="1"/>
    <x v="1"/>
    <x v="5"/>
    <x v="1"/>
    <n v="1"/>
    <n v="90"/>
  </r>
  <r>
    <s v="MOZ-ZAM-GRE-19-004"/>
    <d v="2019-07-31T00:00:00"/>
    <x v="0"/>
    <x v="11"/>
    <x v="2"/>
    <x v="1073"/>
    <s v="MERINGE_x000d__x000a_"/>
    <m/>
    <m/>
    <s v="FRANCISCO PIRIATE"/>
    <d v="2018-02-28T00:00:00"/>
    <s v="NILZA FRANCISCO"/>
    <n v="1"/>
    <n v="4"/>
    <s v="F"/>
    <s v="CUSTODIA L. M. DIQUE"/>
    <d v="2019-07-10T00:00:00"/>
    <d v="2019-07-10T00:00:00"/>
    <m/>
    <m/>
    <m/>
    <m/>
    <s v="2"/>
    <s v="1"/>
    <s v="2"/>
    <m/>
    <s v="2"/>
    <s v="1"/>
    <d v="2019-06-13T00:00:00"/>
    <s v="1"/>
    <s v="1"/>
    <s v="1"/>
    <s v="1"/>
    <s v="1"/>
    <n v="2"/>
    <m/>
    <d v="2019-07-08T00:00:00"/>
    <m/>
    <d v="2019-03-17T00:00:00"/>
    <m/>
    <m/>
    <d v="2019-07-10T00:00:00"/>
    <d v="2019-07-11T00:00:00"/>
    <d v="2019-07-29T00:00:00"/>
    <s v="1"/>
    <d v="2019-08-26T00:00:00"/>
    <d v="2019-07-31T00:00:00"/>
    <x v="4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24"/>
    <n v="1"/>
    <m/>
    <m/>
    <m/>
    <m/>
    <m/>
    <m/>
    <m/>
    <m/>
    <m/>
    <m/>
    <n v="27"/>
    <n v="28"/>
    <n v="0"/>
    <n v="1"/>
    <n v="18"/>
    <n v="2"/>
    <n v="28"/>
    <n v="-43677"/>
    <n v="43703"/>
    <n v="20"/>
    <x v="2"/>
    <n v="6"/>
    <n v="10"/>
    <x v="0"/>
    <x v="41"/>
    <x v="0"/>
    <x v="1"/>
    <x v="0"/>
    <x v="1"/>
    <x v="5"/>
    <x v="2"/>
    <n v="2"/>
    <n v="90"/>
  </r>
  <r>
    <s v="MOZ-ZAM-MLV-19-004"/>
    <d v="2019-07-31T00:00:00"/>
    <x v="0"/>
    <x v="134"/>
    <x v="2"/>
    <x v="914"/>
    <s v="MUTUA_x000d__x000a_"/>
    <m/>
    <m/>
    <s v="ELISEU OLIVEIRA"/>
    <d v="2017-03-17T00:00:00"/>
    <s v="JAMILA ELISEU"/>
    <n v="2"/>
    <n v="4"/>
    <s v="F"/>
    <s v="PAULO JAIME"/>
    <d v="2019-07-11T00:00:00"/>
    <d v="2019-07-11T00:00:00"/>
    <m/>
    <m/>
    <m/>
    <m/>
    <s v="2"/>
    <s v="1"/>
    <s v="2"/>
    <m/>
    <s v="2"/>
    <s v="1"/>
    <d v="2019-06-28T00:00:00"/>
    <s v="1"/>
    <s v="1"/>
    <s v="2"/>
    <s v="1"/>
    <s v="1"/>
    <n v="3"/>
    <d v="2017-03-27T00:00:00"/>
    <d v="2017-08-11T00:00:00"/>
    <m/>
    <d v="2017-06-13T00:00:00"/>
    <d v="2018-11-30T00:00:00"/>
    <d v="2018-11-30T00:00:00"/>
    <d v="2019-07-11T00:00:00"/>
    <d v="2019-07-12T00:00:00"/>
    <d v="2019-07-29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25"/>
    <n v="1"/>
    <m/>
    <m/>
    <m/>
    <m/>
    <m/>
    <m/>
    <m/>
    <m/>
    <m/>
    <m/>
    <n v="13"/>
    <n v="14"/>
    <n v="0"/>
    <n v="1"/>
    <n v="17"/>
    <n v="2"/>
    <n v="28"/>
    <n v="-43677"/>
    <n v="43703"/>
    <n v="19"/>
    <x v="2"/>
    <n v="6"/>
    <n v="10"/>
    <x v="0"/>
    <x v="33"/>
    <x v="2"/>
    <x v="1"/>
    <x v="1"/>
    <x v="1"/>
    <x v="5"/>
    <x v="0"/>
    <n v="1"/>
    <n v="90"/>
  </r>
  <r>
    <s v="MOZ-ZAM-PBN-19-006"/>
    <d v="2019-07-31T00:00:00"/>
    <x v="0"/>
    <x v="81"/>
    <x v="2"/>
    <x v="1074"/>
    <s v="TXALALANE SEDE_x000d__x000a_"/>
    <m/>
    <m/>
    <s v="AUGUSTO SARAIVA"/>
    <d v="2018-01-16T00:00:00"/>
    <s v="ELIDIO AUGUSTO"/>
    <n v="1"/>
    <n v="6"/>
    <s v="F"/>
    <s v="JUAQUIM ANDRADE"/>
    <d v="2019-07-11T00:00:00"/>
    <d v="2019-07-17T00:00:00"/>
    <m/>
    <m/>
    <m/>
    <m/>
    <s v="1"/>
    <s v="2"/>
    <s v="2"/>
    <m/>
    <s v="2"/>
    <s v="2"/>
    <d v="2019-07-06T00:00:00"/>
    <s v="1"/>
    <s v="1"/>
    <s v="1"/>
    <s v="1"/>
    <s v="1"/>
    <n v="3"/>
    <m/>
    <d v="2019-05-02T00:00:00"/>
    <m/>
    <d v="2018-03-05T00:00:00"/>
    <d v="2019-04-24T00:00:00"/>
    <m/>
    <d v="2019-07-16T00:00:00"/>
    <d v="2019-07-17T00:00:00"/>
    <d v="2019-07-29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26"/>
    <n v="1"/>
    <m/>
    <m/>
    <m/>
    <m/>
    <m/>
    <m/>
    <m/>
    <m/>
    <m/>
    <m/>
    <n v="5"/>
    <n v="11"/>
    <n v="6"/>
    <n v="0"/>
    <n v="12"/>
    <n v="2"/>
    <n v="28"/>
    <n v="-43677"/>
    <n v="43703"/>
    <n v="14"/>
    <x v="2"/>
    <n v="7"/>
    <n v="10"/>
    <x v="0"/>
    <x v="27"/>
    <x v="1"/>
    <x v="1"/>
    <x v="1"/>
    <x v="1"/>
    <x v="5"/>
    <x v="0"/>
    <n v="1"/>
    <n v="90"/>
  </r>
  <r>
    <s v="MOZ-GAZ-GUI-19-001"/>
    <d v="2019-07-31T00:00:00"/>
    <x v="0"/>
    <x v="70"/>
    <x v="9"/>
    <x v="1075"/>
    <s v="5 BAIRRO, CHINHACANINE"/>
    <m/>
    <m/>
    <s v="CACILDA JAIME"/>
    <d v="2015-01-30T00:00:00"/>
    <s v="LURDES FANUEL"/>
    <n v="4"/>
    <n v="0"/>
    <s v="F"/>
    <s v="EMILIA MANHIQUE"/>
    <d v="2019-07-15T00:00:00"/>
    <d v="2019-07-15T00:00:00"/>
    <m/>
    <m/>
    <m/>
    <m/>
    <s v="2"/>
    <s v="1"/>
    <s v="2"/>
    <m/>
    <s v="1"/>
    <s v="2"/>
    <d v="2019-07-13T00:00:00"/>
    <s v="1"/>
    <s v="1"/>
    <s v="2"/>
    <s v="1"/>
    <s v="1"/>
    <n v="99"/>
    <m/>
    <m/>
    <m/>
    <m/>
    <m/>
    <m/>
    <d v="2019-07-22T00:00:00"/>
    <d v="2019-07-23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27"/>
    <n v="1"/>
    <m/>
    <m/>
    <m/>
    <m/>
    <m/>
    <m/>
    <m/>
    <m/>
    <m/>
    <m/>
    <n v="2"/>
    <n v="10"/>
    <n v="0"/>
    <n v="8"/>
    <n v="7"/>
    <n v="1"/>
    <n v="27"/>
    <n v="-43677"/>
    <n v="43703"/>
    <n v="8"/>
    <x v="2"/>
    <n v="7"/>
    <n v="10"/>
    <x v="0"/>
    <x v="42"/>
    <x v="1"/>
    <x v="1"/>
    <x v="1"/>
    <x v="1"/>
    <x v="5"/>
    <x v="1"/>
    <n v="1"/>
    <n v="90"/>
  </r>
  <r>
    <s v="MOZ-MPP-BOA-19-003"/>
    <d v="2019-07-31T00:00:00"/>
    <x v="0"/>
    <x v="24"/>
    <x v="7"/>
    <x v="1076"/>
    <s v="BOANE_x000d__x000a_"/>
    <m/>
    <m/>
    <s v="ALINCE JACINTO"/>
    <d v="2016-06-02T00:00:00"/>
    <s v="JUDITE NELSON"/>
    <n v="3"/>
    <n v="0"/>
    <s v="F"/>
    <s v="MERCIA MALIEQUE"/>
    <d v="2019-06-21T00:00:00"/>
    <d v="2019-06-21T00:00:00"/>
    <m/>
    <m/>
    <m/>
    <m/>
    <s v="1"/>
    <s v="2"/>
    <s v="1"/>
    <d v="2019-06-21T00:00:00"/>
    <s v="1"/>
    <s v="1"/>
    <d v="2019-06-16T00:00:00"/>
    <s v="2"/>
    <s v="2"/>
    <s v="1"/>
    <s v="1"/>
    <s v="1"/>
    <n v="3"/>
    <d v="2016-06-03T00:00:00"/>
    <d v="2016-09-17T00:00:00"/>
    <m/>
    <d v="2016-08-11T00:00:00"/>
    <d v="2016-12-02T00:00:00"/>
    <d v="2016-12-02T00:00:00"/>
    <d v="2019-06-21T00:00:00"/>
    <d v="2019-06-22T00:00:00"/>
    <d v="2019-07-31T00:00:00"/>
    <s v="1"/>
    <d v="2019-08-29T00:00:00"/>
    <d v="2019-07-31T00:00:00"/>
    <x v="0"/>
    <m/>
    <m/>
    <m/>
    <d v="2019-08-29T00:00:00"/>
    <d v="2019-08-29T00:00:00"/>
    <m/>
    <m/>
    <m/>
    <m/>
    <m/>
    <m/>
    <m/>
    <m/>
    <m/>
    <m/>
    <m/>
    <m/>
    <m/>
    <m/>
    <b v="0"/>
    <b v="0"/>
    <m/>
    <x v="1"/>
    <b v="0"/>
    <b v="0"/>
    <n v="1928"/>
    <n v="1"/>
    <m/>
    <m/>
    <m/>
    <m/>
    <m/>
    <m/>
    <m/>
    <m/>
    <m/>
    <m/>
    <n v="5"/>
    <n v="6"/>
    <n v="0"/>
    <n v="1"/>
    <n v="39"/>
    <n v="0"/>
    <n v="29"/>
    <n v="-43677"/>
    <n v="43706"/>
    <n v="39"/>
    <x v="2"/>
    <n v="6"/>
    <n v="10"/>
    <x v="0"/>
    <x v="41"/>
    <x v="1"/>
    <x v="3"/>
    <x v="1"/>
    <x v="1"/>
    <x v="5"/>
    <x v="0"/>
    <n v="1"/>
    <n v="90"/>
  </r>
  <r>
    <s v="MOZ-TET-MRV-19-005"/>
    <d v="2019-07-30T00:00:00"/>
    <x v="0"/>
    <x v="6"/>
    <x v="3"/>
    <x v="1077"/>
    <s v="POVOADO DE MIZONGO"/>
    <m/>
    <m/>
    <s v="AUGUSTO E MONICA"/>
    <d v="2017-09-19T00:00:00"/>
    <s v="JEREMINA AUGUSTO"/>
    <n v="1"/>
    <n v="10"/>
    <s v="F"/>
    <s v="SIMBARAI VASCO"/>
    <d v="2019-07-17T00:00:00"/>
    <d v="2019-07-17T00:00:00"/>
    <m/>
    <m/>
    <m/>
    <m/>
    <s v="1"/>
    <s v="2"/>
    <s v="2"/>
    <m/>
    <s v="2"/>
    <s v="1"/>
    <d v="2019-07-04T00:00:00"/>
    <s v="1"/>
    <s v="2"/>
    <s v="2"/>
    <s v="1"/>
    <s v="1"/>
    <n v="3"/>
    <d v="2017-09-20T00:00:00"/>
    <d v="2018-01-16T00:00:00"/>
    <m/>
    <d v="2017-11-27T00:00:00"/>
    <d v="2018-04-20T00:00:00"/>
    <d v="2018-04-20T00:00:00"/>
    <d v="2019-10-19T00:00:00"/>
    <d v="2019-07-20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29"/>
    <n v="1"/>
    <m/>
    <m/>
    <m/>
    <m/>
    <m/>
    <m/>
    <m/>
    <m/>
    <m/>
    <m/>
    <n v="13"/>
    <n v="16"/>
    <n v="0"/>
    <n v="3"/>
    <n v="10"/>
    <n v="1"/>
    <n v="27"/>
    <n v="-43676"/>
    <n v="43703"/>
    <n v="10"/>
    <x v="2"/>
    <n v="7"/>
    <n v="10"/>
    <x v="0"/>
    <x v="27"/>
    <x v="0"/>
    <x v="1"/>
    <x v="1"/>
    <x v="1"/>
    <x v="5"/>
    <x v="0"/>
    <n v="2"/>
    <n v="90"/>
  </r>
  <r>
    <s v="MOZ-TET-MRV-19-006"/>
    <d v="2019-07-31T00:00:00"/>
    <x v="0"/>
    <x v="6"/>
    <x v="3"/>
    <x v="1078"/>
    <s v="POVOADO DE CHICATA_x000d__x000a_"/>
    <m/>
    <m/>
    <s v="ALEXANDRE E FLORA"/>
    <d v="2016-11-03T00:00:00"/>
    <s v="BESSENIA ALEXANDRE"/>
    <n v="3"/>
    <n v="0"/>
    <s v="F"/>
    <s v="SIMBARAI VASCO"/>
    <d v="2019-07-15T00:00:00"/>
    <d v="2019-07-15T00:00:00"/>
    <m/>
    <m/>
    <m/>
    <m/>
    <s v="1"/>
    <s v="2"/>
    <s v="2"/>
    <m/>
    <s v="2"/>
    <s v="1"/>
    <d v="2019-07-07T00:00:00"/>
    <s v="1"/>
    <s v="2"/>
    <s v="2"/>
    <s v="1"/>
    <s v="1"/>
    <n v="1"/>
    <d v="2016-06-03T00:00:00"/>
    <d v="2017-03-15T00:00:00"/>
    <m/>
    <d v="2016-12-05T00:00:00"/>
    <m/>
    <m/>
    <d v="2019-07-19T00:00:00"/>
    <d v="2019-07-20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30"/>
    <n v="1"/>
    <m/>
    <m/>
    <m/>
    <m/>
    <m/>
    <m/>
    <m/>
    <m/>
    <m/>
    <m/>
    <n v="8"/>
    <n v="13"/>
    <n v="0"/>
    <n v="5"/>
    <n v="10"/>
    <n v="1"/>
    <n v="27"/>
    <n v="-43677"/>
    <n v="43703"/>
    <n v="11"/>
    <x v="2"/>
    <n v="7"/>
    <n v="10"/>
    <x v="0"/>
    <x v="27"/>
    <x v="1"/>
    <x v="1"/>
    <x v="1"/>
    <x v="1"/>
    <x v="5"/>
    <x v="2"/>
    <n v="1"/>
    <n v="90"/>
  </r>
  <r>
    <s v="MOZ-TET-MRV-19-007"/>
    <d v="2019-07-31T00:00:00"/>
    <x v="0"/>
    <x v="6"/>
    <x v="3"/>
    <x v="1078"/>
    <s v="POVOADO DE MIZONGO_x000d__x000a_"/>
    <m/>
    <m/>
    <s v="ISAAC E AMELIA"/>
    <d v="2017-07-11T00:00:00"/>
    <s v="DANIEL ISAAC"/>
    <n v="2"/>
    <m/>
    <s v="M"/>
    <s v="SIMBARAI VASCO"/>
    <d v="2019-07-19T00:00:00"/>
    <d v="2019-07-19T00:00:00"/>
    <m/>
    <m/>
    <m/>
    <m/>
    <s v="1"/>
    <s v="2"/>
    <s v="2"/>
    <m/>
    <s v="2"/>
    <s v="1"/>
    <d v="2019-06-26T00:00:00"/>
    <s v="1"/>
    <s v="2"/>
    <s v="2"/>
    <s v="1"/>
    <s v="1"/>
    <n v="3"/>
    <d v="2017-08-16T00:00:00"/>
    <d v="2017-11-20T00:00:00"/>
    <m/>
    <d v="2017-10-02T00:00:00"/>
    <d v="2018-01-05T00:00:00"/>
    <d v="2018-01-05T00:00:00"/>
    <d v="2019-07-19T00:00:00"/>
    <d v="2019-07-20T00:00:00"/>
    <d v="2019-07-30T00:00:00"/>
    <s v="1"/>
    <d v="2019-09-02T00:00:00"/>
    <d v="2019-07-31T00:00:00"/>
    <x v="1"/>
    <m/>
    <m/>
    <m/>
    <d v="2019-09-02T00:00:00"/>
    <d v="2019-09-02T00:00:00"/>
    <m/>
    <m/>
    <m/>
    <m/>
    <m/>
    <m/>
    <m/>
    <m/>
    <m/>
    <m/>
    <m/>
    <m/>
    <m/>
    <m/>
    <b v="0"/>
    <b v="0"/>
    <m/>
    <x v="1"/>
    <b v="0"/>
    <b v="0"/>
    <n v="1931"/>
    <n v="1"/>
    <m/>
    <m/>
    <m/>
    <m/>
    <m/>
    <m/>
    <m/>
    <m/>
    <m/>
    <m/>
    <n v="23"/>
    <n v="24"/>
    <n v="0"/>
    <n v="1"/>
    <n v="10"/>
    <n v="1"/>
    <n v="34"/>
    <n v="-43677"/>
    <n v="43710"/>
    <n v="11"/>
    <x v="2"/>
    <n v="6"/>
    <n v="10"/>
    <x v="0"/>
    <x v="33"/>
    <x v="0"/>
    <x v="1"/>
    <x v="0"/>
    <x v="1"/>
    <x v="5"/>
    <x v="0"/>
    <n v="2"/>
    <n v="90"/>
  </r>
  <r>
    <s v="MOZ-TET-CTA-19-009"/>
    <d v="2019-07-31T00:00:00"/>
    <x v="0"/>
    <x v="65"/>
    <x v="3"/>
    <x v="627"/>
    <s v="CHIUUTA_x000d__x000a_"/>
    <m/>
    <m/>
    <s v="JOAQUI E FLORA EUGENIO"/>
    <d v="2016-07-16T00:00:00"/>
    <s v="RABECA JOAQUIM"/>
    <n v="3"/>
    <n v="0"/>
    <s v="F"/>
    <s v="DELFIM RAUL ADOLFO"/>
    <d v="2019-07-19T00:00:00"/>
    <d v="2019-07-19T00:00:00"/>
    <m/>
    <m/>
    <m/>
    <m/>
    <s v="2"/>
    <s v="2"/>
    <s v="2"/>
    <m/>
    <s v="1"/>
    <s v="1"/>
    <d v="2019-07-11T00:00:00"/>
    <s v="1"/>
    <s v="1"/>
    <s v="2"/>
    <s v="1"/>
    <s v="1"/>
    <n v="99"/>
    <m/>
    <m/>
    <m/>
    <m/>
    <m/>
    <m/>
    <d v="2019-07-19T00:00:00"/>
    <d v="2019-07-20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32"/>
    <n v="1"/>
    <m/>
    <m/>
    <m/>
    <m/>
    <m/>
    <m/>
    <m/>
    <m/>
    <m/>
    <m/>
    <n v="8"/>
    <n v="9"/>
    <n v="0"/>
    <n v="1"/>
    <n v="10"/>
    <n v="1"/>
    <n v="27"/>
    <n v="-43677"/>
    <n v="43703"/>
    <n v="11"/>
    <x v="2"/>
    <n v="7"/>
    <n v="10"/>
    <x v="0"/>
    <x v="42"/>
    <x v="1"/>
    <x v="1"/>
    <x v="1"/>
    <x v="1"/>
    <x v="5"/>
    <x v="1"/>
    <n v="1"/>
    <n v="90"/>
  </r>
  <r>
    <s v="MOZ-TET-MAC-19-007"/>
    <d v="2019-07-31T00:00:00"/>
    <x v="0"/>
    <x v="110"/>
    <x v="3"/>
    <x v="1079"/>
    <s v="BEIRRO 5_x000d__x000a_"/>
    <m/>
    <m/>
    <s v="SARA ARAUJO"/>
    <d v="2017-10-02T00:00:00"/>
    <s v="ISAC NUTUNI"/>
    <n v="1"/>
    <n v="9"/>
    <s v="M"/>
    <s v="ERGINALDA MELO BOTROSSE"/>
    <d v="2019-07-19T00:00:00"/>
    <d v="2019-07-19T00:00:00"/>
    <m/>
    <m/>
    <m/>
    <m/>
    <s v="1"/>
    <s v="1"/>
    <s v="2"/>
    <m/>
    <s v="1"/>
    <s v="1"/>
    <d v="2019-07-03T00:00:00"/>
    <s v="1"/>
    <s v="1"/>
    <s v="2"/>
    <s v="1"/>
    <s v="1"/>
    <n v="3"/>
    <d v="2017-10-26T00:00:00"/>
    <d v="2018-02-08T00:00:00"/>
    <m/>
    <d v="2018-01-08T00:00:00"/>
    <d v="2018-03-08T00:00:00"/>
    <d v="2019-03-08T00:00:00"/>
    <d v="2019-07-21T00:00:00"/>
    <d v="2019-07-22T00:00:00"/>
    <d v="2019-07-30T00:00:00"/>
    <s v="1"/>
    <d v="2019-09-02T00:00:00"/>
    <d v="2019-07-31T00:00:00"/>
    <x v="1"/>
    <m/>
    <m/>
    <m/>
    <d v="2019-09-02T00:00:00"/>
    <m/>
    <m/>
    <m/>
    <m/>
    <m/>
    <m/>
    <m/>
    <m/>
    <m/>
    <m/>
    <m/>
    <m/>
    <m/>
    <m/>
    <m/>
    <b v="0"/>
    <b v="0"/>
    <m/>
    <x v="1"/>
    <b v="0"/>
    <b v="0"/>
    <n v="1933"/>
    <n v="1"/>
    <m/>
    <m/>
    <m/>
    <m/>
    <m/>
    <m/>
    <m/>
    <m/>
    <m/>
    <m/>
    <n v="16"/>
    <n v="19"/>
    <n v="0"/>
    <n v="3"/>
    <n v="8"/>
    <n v="1"/>
    <n v="34"/>
    <n v="-43677"/>
    <n v="43710"/>
    <n v="9"/>
    <x v="2"/>
    <n v="7"/>
    <n v="10"/>
    <x v="0"/>
    <x v="27"/>
    <x v="0"/>
    <x v="1"/>
    <x v="0"/>
    <x v="1"/>
    <x v="5"/>
    <x v="0"/>
    <n v="2"/>
    <n v="90"/>
  </r>
  <r>
    <s v="MOZ-TET-MAC-19-008"/>
    <d v="2019-07-31T00:00:00"/>
    <x v="0"/>
    <x v="110"/>
    <x v="3"/>
    <x v="1053"/>
    <s v="BAIRRO CHICASSU_x000d__x000a_"/>
    <m/>
    <m/>
    <s v="BERTA SEVERIANO"/>
    <d v="2017-08-20T00:00:00"/>
    <s v="BERNARDO MOUZINHO SIETALA"/>
    <n v="1"/>
    <n v="11"/>
    <s v="M"/>
    <s v="ERGINALDA MELO BITROSSE"/>
    <d v="2019-07-17T00:00:00"/>
    <d v="2019-07-17T00:00:00"/>
    <m/>
    <m/>
    <m/>
    <m/>
    <s v="1"/>
    <s v="2"/>
    <s v="2"/>
    <m/>
    <s v="2"/>
    <s v="1"/>
    <d v="2019-06-28T00:00:00"/>
    <s v="1"/>
    <s v="1"/>
    <s v="2"/>
    <s v="1"/>
    <s v="1"/>
    <n v="3"/>
    <d v="2017-08-21T00:00:00"/>
    <d v="2017-11-21T00:00:00"/>
    <m/>
    <d v="2017-10-23T00:00:00"/>
    <d v="2017-12-22T00:00:00"/>
    <m/>
    <d v="2019-07-21T00:00:00"/>
    <d v="2019-07-22T00:00:00"/>
    <d v="2019-07-30T00:00:00"/>
    <s v="1"/>
    <m/>
    <d v="2019-07-31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934"/>
    <n v="1"/>
    <m/>
    <m/>
    <m/>
    <m/>
    <m/>
    <m/>
    <m/>
    <m/>
    <m/>
    <m/>
    <n v="19"/>
    <n v="24"/>
    <n v="0"/>
    <n v="5"/>
    <n v="8"/>
    <n v="1"/>
    <n v="-43676"/>
    <n v="-43677"/>
    <n v="0"/>
    <n v="9"/>
    <x v="2"/>
    <n v="6"/>
    <n v="10"/>
    <x v="0"/>
    <x v="33"/>
    <x v="0"/>
    <x v="1"/>
    <x v="0"/>
    <x v="1"/>
    <x v="4"/>
    <x v="0"/>
    <n v="2"/>
    <n v="90"/>
  </r>
  <r>
    <s v="MOZ-TET-MAC-19-009"/>
    <d v="2019-07-31T00:00:00"/>
    <x v="0"/>
    <x v="110"/>
    <x v="3"/>
    <x v="1053"/>
    <s v="PROXIMO DA IGREJA_x000d__x000a_"/>
    <m/>
    <m/>
    <s v="NAPILILA MATEUS"/>
    <d v="2016-08-04T00:00:00"/>
    <s v="GERALDO CHICONDI"/>
    <n v="2"/>
    <n v="11"/>
    <s v="M"/>
    <s v="ERGINALDA MELO"/>
    <d v="2019-07-20T00:00:00"/>
    <d v="2019-07-20T00:00:00"/>
    <m/>
    <m/>
    <m/>
    <m/>
    <s v="1"/>
    <s v="1"/>
    <s v="2"/>
    <m/>
    <s v="2"/>
    <s v="1"/>
    <d v="2019-06-30T00:00:00"/>
    <s v="1"/>
    <s v="1"/>
    <s v="1"/>
    <s v="1"/>
    <s v="1"/>
    <n v="3"/>
    <d v="2016-08-15T00:00:00"/>
    <d v="2017-01-03T00:00:00"/>
    <m/>
    <d v="2016-10-14T00:00:00"/>
    <m/>
    <d v="2017-01-03T00:00:00"/>
    <d v="2019-07-21T00:00:00"/>
    <d v="2019-07-22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3"/>
    <b v="0"/>
    <b v="0"/>
    <n v="1935"/>
    <n v="1"/>
    <m/>
    <m/>
    <m/>
    <m/>
    <m/>
    <m/>
    <m/>
    <m/>
    <m/>
    <m/>
    <n v="20"/>
    <n v="22"/>
    <n v="0"/>
    <n v="2"/>
    <n v="8"/>
    <n v="1"/>
    <n v="27"/>
    <n v="-43677"/>
    <n v="43703"/>
    <n v="9"/>
    <x v="2"/>
    <n v="6"/>
    <n v="10"/>
    <x v="0"/>
    <x v="33"/>
    <x v="0"/>
    <x v="1"/>
    <x v="0"/>
    <x v="1"/>
    <x v="5"/>
    <x v="0"/>
    <n v="2"/>
    <n v="90"/>
  </r>
  <r>
    <s v="MOZ-TET-ANG-19-003"/>
    <d v="2019-07-31T00:00:00"/>
    <x v="0"/>
    <x v="108"/>
    <x v="3"/>
    <x v="1080"/>
    <s v="CANADZI_x000d__x000a_"/>
    <m/>
    <m/>
    <s v="JORGE RUBENE"/>
    <d v="2018-02-10T00:00:00"/>
    <s v="LUTIFA JORGE"/>
    <n v="1"/>
    <n v="3"/>
    <s v="F"/>
    <s v="CELSO JENESIO"/>
    <d v="2019-07-18T00:00:00"/>
    <d v="2019-07-18T00:00:00"/>
    <m/>
    <m/>
    <m/>
    <m/>
    <s v="1"/>
    <s v="1"/>
    <s v="2"/>
    <m/>
    <s v="2"/>
    <s v="2"/>
    <d v="2019-06-22T00:00:00"/>
    <s v="1"/>
    <s v="2"/>
    <s v="1"/>
    <s v="1"/>
    <s v="1"/>
    <n v="99"/>
    <m/>
    <m/>
    <m/>
    <m/>
    <m/>
    <m/>
    <d v="2019-07-15T00:00:00"/>
    <d v="2019-07-16T00:00:00"/>
    <d v="2019-07-30T00:00:00"/>
    <s v="1"/>
    <d v="2019-08-14T00:00:00"/>
    <d v="2019-07-31T00:00:00"/>
    <x v="0"/>
    <m/>
    <m/>
    <m/>
    <d v="2019-08-14T00:00:00"/>
    <m/>
    <m/>
    <m/>
    <m/>
    <m/>
    <m/>
    <m/>
    <m/>
    <m/>
    <m/>
    <m/>
    <m/>
    <m/>
    <m/>
    <m/>
    <b v="0"/>
    <b v="0"/>
    <m/>
    <x v="3"/>
    <b v="0"/>
    <b v="0"/>
    <n v="1936"/>
    <n v="1"/>
    <m/>
    <m/>
    <m/>
    <m/>
    <m/>
    <m/>
    <m/>
    <m/>
    <m/>
    <m/>
    <n v="26"/>
    <n v="24"/>
    <n v="0"/>
    <n v="-2"/>
    <n v="14"/>
    <n v="1"/>
    <n v="15"/>
    <n v="-43677"/>
    <n v="43691"/>
    <n v="15"/>
    <x v="2"/>
    <n v="6"/>
    <n v="10"/>
    <x v="0"/>
    <x v="29"/>
    <x v="0"/>
    <x v="1"/>
    <x v="0"/>
    <x v="1"/>
    <x v="5"/>
    <x v="1"/>
    <n v="2"/>
    <n v="90"/>
  </r>
  <r>
    <s v="MOZ-TET-ANG-19-004"/>
    <d v="2019-07-31T00:00:00"/>
    <x v="0"/>
    <x v="108"/>
    <x v="3"/>
    <x v="1081"/>
    <s v="MAWE_x000d__x000a_"/>
    <m/>
    <m/>
    <s v="GERMANO BERNARDO"/>
    <d v="2011-05-21T00:00:00"/>
    <s v="IVONE GERMANO"/>
    <n v="7"/>
    <n v="7"/>
    <s v="F"/>
    <s v="CELSO MANDALA"/>
    <d v="2019-07-18T00:00:00"/>
    <d v="2019-07-18T00:00:00"/>
    <m/>
    <m/>
    <m/>
    <m/>
    <s v="1"/>
    <s v="1"/>
    <s v="2"/>
    <m/>
    <s v="2"/>
    <s v="1"/>
    <d v="2019-06-20T00:00:00"/>
    <s v="1"/>
    <s v="2"/>
    <s v="1"/>
    <s v="1"/>
    <s v="1"/>
    <n v="99"/>
    <m/>
    <m/>
    <m/>
    <m/>
    <m/>
    <m/>
    <d v="2019-07-18T00:00:00"/>
    <d v="2019-07-19T00:00:00"/>
    <d v="2019-07-30T00:00:00"/>
    <s v="1"/>
    <d v="2019-08-14T00:00:00"/>
    <d v="2019-07-31T00:00:00"/>
    <x v="0"/>
    <m/>
    <m/>
    <m/>
    <d v="2019-08-14T00:00:00"/>
    <m/>
    <m/>
    <m/>
    <m/>
    <m/>
    <m/>
    <m/>
    <m/>
    <m/>
    <m/>
    <m/>
    <m/>
    <m/>
    <m/>
    <m/>
    <b v="0"/>
    <b v="0"/>
    <m/>
    <x v="3"/>
    <b v="0"/>
    <b v="0"/>
    <n v="1937"/>
    <n v="1"/>
    <m/>
    <m/>
    <m/>
    <m/>
    <m/>
    <m/>
    <m/>
    <m/>
    <m/>
    <m/>
    <n v="28"/>
    <n v="29"/>
    <n v="0"/>
    <n v="1"/>
    <n v="11"/>
    <n v="1"/>
    <n v="15"/>
    <n v="-43677"/>
    <n v="43691"/>
    <n v="12"/>
    <x v="2"/>
    <n v="6"/>
    <n v="10"/>
    <x v="0"/>
    <x v="29"/>
    <x v="0"/>
    <x v="1"/>
    <x v="0"/>
    <x v="1"/>
    <x v="5"/>
    <x v="1"/>
    <n v="2"/>
    <n v="90"/>
  </r>
  <r>
    <s v="MOZ-TET-ANG-19-005"/>
    <d v="2019-07-31T00:00:00"/>
    <x v="0"/>
    <x v="108"/>
    <x v="3"/>
    <x v="1081"/>
    <s v="MDUMDU_x000d__x000a_"/>
    <m/>
    <m/>
    <s v="INACIO ANTONIO"/>
    <d v="2007-04-25T00:00:00"/>
    <s v="CLARA INACIO"/>
    <n v="12"/>
    <n v="3"/>
    <s v="F"/>
    <s v="CELSO"/>
    <d v="2019-07-18T00:00:00"/>
    <d v="2019-07-18T00:00:00"/>
    <m/>
    <m/>
    <m/>
    <m/>
    <s v="2"/>
    <s v="1"/>
    <s v="2"/>
    <m/>
    <s v="1"/>
    <s v="2"/>
    <d v="2019-06-13T00:00:00"/>
    <s v="1"/>
    <s v="1"/>
    <s v="2"/>
    <s v="1"/>
    <s v="1"/>
    <n v="99"/>
    <m/>
    <m/>
    <m/>
    <m/>
    <m/>
    <m/>
    <d v="2019-07-15T00:00:00"/>
    <d v="2019-07-16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3"/>
    <b v="0"/>
    <b v="0"/>
    <n v="1938"/>
    <n v="1"/>
    <m/>
    <m/>
    <m/>
    <m/>
    <m/>
    <m/>
    <m/>
    <m/>
    <m/>
    <m/>
    <n v="35"/>
    <n v="33"/>
    <n v="0"/>
    <n v="-2"/>
    <n v="14"/>
    <n v="1"/>
    <n v="27"/>
    <n v="-43677"/>
    <n v="43703"/>
    <n v="15"/>
    <x v="2"/>
    <n v="6"/>
    <n v="10"/>
    <x v="0"/>
    <x v="41"/>
    <x v="0"/>
    <x v="1"/>
    <x v="0"/>
    <x v="1"/>
    <x v="5"/>
    <x v="1"/>
    <n v="2"/>
    <n v="90"/>
  </r>
  <r>
    <s v="MOZ-TET-ANG-19-006"/>
    <d v="2019-07-31T00:00:00"/>
    <x v="0"/>
    <x v="108"/>
    <x v="3"/>
    <x v="1082"/>
    <s v="MAWE PERTO DA BASCULA_x000d__x000a_"/>
    <m/>
    <m/>
    <s v="ALFREDO KENED"/>
    <d v="2017-01-18T00:00:00"/>
    <s v="DALTON MADALITO"/>
    <n v="1"/>
    <n v="6"/>
    <s v="M"/>
    <s v="CELSO"/>
    <d v="2019-07-15T00:00:00"/>
    <d v="2019-07-15T00:00:00"/>
    <m/>
    <m/>
    <m/>
    <m/>
    <s v="2"/>
    <s v="2"/>
    <s v="2"/>
    <m/>
    <s v="1"/>
    <s v="1"/>
    <d v="2019-06-18T00:00:00"/>
    <s v="1"/>
    <s v="1"/>
    <s v="1"/>
    <s v="1"/>
    <s v="1"/>
    <n v="3"/>
    <m/>
    <d v="2018-07-04T00:00:00"/>
    <m/>
    <d v="2018-06-03T00:00:00"/>
    <d v="2018-08-03T00:00:00"/>
    <d v="2018-08-03T00:00:00"/>
    <d v="2019-07-15T00:00:00"/>
    <d v="2019-07-16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3"/>
    <b v="0"/>
    <b v="0"/>
    <n v="1939"/>
    <n v="1"/>
    <m/>
    <m/>
    <m/>
    <m/>
    <m/>
    <m/>
    <m/>
    <m/>
    <m/>
    <m/>
    <n v="27"/>
    <n v="28"/>
    <n v="0"/>
    <n v="1"/>
    <n v="14"/>
    <n v="1"/>
    <n v="27"/>
    <n v="-43677"/>
    <n v="43703"/>
    <n v="15"/>
    <x v="2"/>
    <n v="6"/>
    <n v="10"/>
    <x v="0"/>
    <x v="29"/>
    <x v="0"/>
    <x v="1"/>
    <x v="0"/>
    <x v="1"/>
    <x v="5"/>
    <x v="0"/>
    <n v="2"/>
    <n v="90"/>
  </r>
  <r>
    <s v="MOZ-TET-ANG-19-007"/>
    <d v="2019-07-31T00:00:00"/>
    <x v="0"/>
    <x v="108"/>
    <x v="3"/>
    <x v="1081"/>
    <s v="BAIRRO FILIPE SAMUEL MAGAIA_x000d__x000a_"/>
    <m/>
    <m/>
    <s v="CARLOS ANTONIO"/>
    <d v="2018-02-20T00:00:00"/>
    <s v="ANTONIO CARLOS"/>
    <n v="1"/>
    <n v="5"/>
    <s v="M"/>
    <s v="CELSO"/>
    <d v="2019-07-15T00:00:00"/>
    <d v="2019-07-16T00:00:00"/>
    <m/>
    <m/>
    <m/>
    <m/>
    <s v="1"/>
    <s v="1"/>
    <s v="2"/>
    <m/>
    <s v="1"/>
    <s v="2"/>
    <d v="2019-06-12T00:00:00"/>
    <s v="1"/>
    <s v="1"/>
    <s v="1"/>
    <s v="1"/>
    <s v="1"/>
    <n v="99"/>
    <m/>
    <m/>
    <m/>
    <m/>
    <m/>
    <m/>
    <d v="2019-07-18T00:00:00"/>
    <d v="2019-07-19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3"/>
    <b v="0"/>
    <b v="0"/>
    <n v="1940"/>
    <n v="1"/>
    <m/>
    <m/>
    <m/>
    <m/>
    <m/>
    <m/>
    <m/>
    <m/>
    <m/>
    <m/>
    <n v="33"/>
    <n v="37"/>
    <n v="1"/>
    <n v="3"/>
    <n v="11"/>
    <n v="1"/>
    <n v="27"/>
    <n v="-43677"/>
    <n v="43703"/>
    <n v="12"/>
    <x v="2"/>
    <n v="6"/>
    <n v="10"/>
    <x v="0"/>
    <x v="41"/>
    <x v="0"/>
    <x v="1"/>
    <x v="0"/>
    <x v="1"/>
    <x v="5"/>
    <x v="1"/>
    <n v="2"/>
    <n v="90"/>
  </r>
  <r>
    <s v="MOZ-TET-ANG-19-008"/>
    <d v="2019-07-31T00:00:00"/>
    <x v="0"/>
    <x v="108"/>
    <x v="3"/>
    <x v="1083"/>
    <s v="ANGONIA_x000d__x000a_"/>
    <m/>
    <m/>
    <s v="JOSE MANUEL"/>
    <d v="2012-01-01T00:00:00"/>
    <s v="DELFINA JOSE"/>
    <n v="7"/>
    <n v="0"/>
    <s v="F"/>
    <s v="DOMINGOS ALY"/>
    <d v="2019-07-18T00:00:00"/>
    <d v="2019-07-18T00:00:00"/>
    <m/>
    <m/>
    <m/>
    <m/>
    <s v="2"/>
    <s v="2"/>
    <s v="2"/>
    <m/>
    <s v="2"/>
    <s v="1"/>
    <d v="2019-07-18T00:00:00"/>
    <s v="2"/>
    <s v="1"/>
    <s v="1"/>
    <s v="1"/>
    <s v="1"/>
    <n v="99"/>
    <m/>
    <m/>
    <m/>
    <m/>
    <m/>
    <m/>
    <d v="2019-07-18T00:00:00"/>
    <d v="2019-07-19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41"/>
    <n v="1"/>
    <m/>
    <m/>
    <m/>
    <m/>
    <m/>
    <m/>
    <m/>
    <m/>
    <m/>
    <m/>
    <n v="0"/>
    <n v="1"/>
    <n v="0"/>
    <n v="1"/>
    <n v="11"/>
    <n v="1"/>
    <n v="27"/>
    <n v="-43677"/>
    <n v="43703"/>
    <n v="12"/>
    <x v="2"/>
    <n v="7"/>
    <n v="10"/>
    <x v="0"/>
    <x v="26"/>
    <x v="1"/>
    <x v="1"/>
    <x v="1"/>
    <x v="1"/>
    <x v="5"/>
    <x v="1"/>
    <n v="1"/>
    <n v="90"/>
  </r>
  <r>
    <s v="MOZ-TET-MTZ-19-005"/>
    <d v="2019-07-31T00:00:00"/>
    <x v="0"/>
    <x v="63"/>
    <x v="3"/>
    <x v="1084"/>
    <s v="LOCALIDADE DE BENGA_x000d__x000a_"/>
    <m/>
    <m/>
    <s v="CARLOS BERNARDO"/>
    <d v="2014-05-24T00:00:00"/>
    <s v="SEBASTIAO CARLOS"/>
    <n v="5"/>
    <n v="2"/>
    <s v="M"/>
    <s v="FERNANDO JUNIOR"/>
    <d v="2019-07-17T00:00:00"/>
    <d v="2019-07-17T00:00:00"/>
    <m/>
    <m/>
    <m/>
    <m/>
    <s v="1"/>
    <s v="2"/>
    <s v="2"/>
    <m/>
    <s v="1"/>
    <s v="2"/>
    <d v="2019-06-10T00:00:00"/>
    <s v="1"/>
    <s v="2"/>
    <s v="1"/>
    <s v="1"/>
    <s v="1"/>
    <n v="2"/>
    <m/>
    <d v="2014-09-02T00:00:00"/>
    <m/>
    <d v="2014-07-20T00:00:00"/>
    <m/>
    <d v="2014-09-02T00:00:00"/>
    <d v="2019-07-18T00:00:00"/>
    <d v="2019-07-19T00:00:00"/>
    <d v="2019-07-30T00:00:00"/>
    <s v="1"/>
    <d v="2019-08-29T00:00:00"/>
    <d v="2019-07-31T00:00:00"/>
    <x v="0"/>
    <m/>
    <m/>
    <m/>
    <d v="2019-08-29T00:00:00"/>
    <d v="2019-08-29T00:00:00"/>
    <m/>
    <m/>
    <m/>
    <m/>
    <m/>
    <m/>
    <m/>
    <m/>
    <m/>
    <m/>
    <m/>
    <m/>
    <m/>
    <m/>
    <b v="0"/>
    <b v="0"/>
    <m/>
    <x v="3"/>
    <b v="0"/>
    <b v="0"/>
    <n v="1942"/>
    <n v="1"/>
    <m/>
    <m/>
    <m/>
    <m/>
    <m/>
    <m/>
    <m/>
    <m/>
    <m/>
    <m/>
    <n v="37"/>
    <n v="39"/>
    <n v="0"/>
    <n v="2"/>
    <n v="11"/>
    <n v="1"/>
    <n v="30"/>
    <n v="-43677"/>
    <n v="43706"/>
    <n v="12"/>
    <x v="2"/>
    <n v="6"/>
    <n v="10"/>
    <x v="0"/>
    <x v="41"/>
    <x v="0"/>
    <x v="1"/>
    <x v="0"/>
    <x v="1"/>
    <x v="5"/>
    <x v="2"/>
    <n v="2"/>
    <n v="90"/>
  </r>
  <r>
    <s v="MOZ-TET-MTZ-19-006"/>
    <d v="2019-07-31T00:00:00"/>
    <x v="0"/>
    <x v="63"/>
    <x v="3"/>
    <x v="1085"/>
    <s v="POVOADO DE CAPIRIZANGE SEDE"/>
    <m/>
    <m/>
    <s v="PEDRO CADZOMBE"/>
    <d v="2018-04-16T00:00:00"/>
    <s v="MATEUS PEDRO CADZOMBE"/>
    <n v="1"/>
    <n v="3"/>
    <s v="M"/>
    <s v="FERNANDO JUNIOR"/>
    <d v="2019-07-19T00:00:00"/>
    <d v="2019-07-19T00:00:00"/>
    <m/>
    <m/>
    <m/>
    <m/>
    <s v="1"/>
    <s v="1"/>
    <s v="2"/>
    <m/>
    <s v="1"/>
    <s v="1"/>
    <d v="2019-06-30T00:00:00"/>
    <s v="1"/>
    <s v="1"/>
    <s v="2"/>
    <s v="1"/>
    <s v="1"/>
    <n v="99"/>
    <m/>
    <m/>
    <m/>
    <m/>
    <m/>
    <m/>
    <d v="2019-07-20T00:00:00"/>
    <d v="2019-07-21T00:00:00"/>
    <d v="2019-07-30T00:00:00"/>
    <s v="1"/>
    <d v="2019-08-29T00:00:00"/>
    <d v="2019-07-31T00:00:00"/>
    <x v="1"/>
    <m/>
    <m/>
    <m/>
    <d v="2019-08-29T00:00:00"/>
    <d v="2019-08-29T00:00:00"/>
    <m/>
    <m/>
    <m/>
    <m/>
    <m/>
    <m/>
    <m/>
    <m/>
    <m/>
    <m/>
    <m/>
    <m/>
    <m/>
    <m/>
    <b v="0"/>
    <b v="0"/>
    <m/>
    <x v="1"/>
    <b v="0"/>
    <b v="0"/>
    <n v="1943"/>
    <n v="1"/>
    <m/>
    <m/>
    <m/>
    <m/>
    <m/>
    <m/>
    <m/>
    <m/>
    <m/>
    <m/>
    <n v="19"/>
    <n v="21"/>
    <n v="0"/>
    <n v="2"/>
    <n v="9"/>
    <n v="1"/>
    <n v="30"/>
    <n v="-43677"/>
    <n v="43706"/>
    <n v="10"/>
    <x v="2"/>
    <n v="6"/>
    <n v="10"/>
    <x v="0"/>
    <x v="33"/>
    <x v="0"/>
    <x v="1"/>
    <x v="0"/>
    <x v="1"/>
    <x v="5"/>
    <x v="1"/>
    <n v="2"/>
    <n v="90"/>
  </r>
  <r>
    <s v="MOZ-TET-MTZ-19-007"/>
    <d v="2019-07-31T00:00:00"/>
    <x v="0"/>
    <x v="63"/>
    <x v="3"/>
    <x v="1086"/>
    <s v="LOCALIDADE DE MAMEME II_x000d__x000a_"/>
    <m/>
    <m/>
    <s v="DAMIAO THOMO"/>
    <d v="2019-07-20T00:00:00"/>
    <s v="DOMINGAS DAMIAO"/>
    <n v="6"/>
    <n v="4"/>
    <s v="F"/>
    <s v="FERNANDO JUNIOR"/>
    <d v="2019-07-20T00:00:00"/>
    <d v="2019-07-20T00:00:00"/>
    <m/>
    <m/>
    <m/>
    <m/>
    <s v="1"/>
    <s v="2"/>
    <s v="2"/>
    <m/>
    <s v="2"/>
    <s v="1"/>
    <d v="2019-06-15T00:00:00"/>
    <s v="1"/>
    <s v="2"/>
    <s v="2"/>
    <s v="1"/>
    <s v="1"/>
    <n v="3"/>
    <m/>
    <d v="2013-07-22T00:00:00"/>
    <m/>
    <d v="2013-05-20T00:00:00"/>
    <d v="2013-08-28T00:00:00"/>
    <d v="2013-08-20T00:00:00"/>
    <d v="2019-07-22T00:00:00"/>
    <d v="2019-07-23T00:00:00"/>
    <d v="2019-07-30T00:00:00"/>
    <s v="1"/>
    <d v="2019-09-09T00:00:00"/>
    <d v="2019-07-31T00:00:00"/>
    <x v="1"/>
    <m/>
    <m/>
    <m/>
    <d v="2019-09-09T00:00:00"/>
    <m/>
    <m/>
    <m/>
    <m/>
    <m/>
    <m/>
    <m/>
    <m/>
    <m/>
    <m/>
    <m/>
    <m/>
    <m/>
    <m/>
    <m/>
    <b v="0"/>
    <b v="0"/>
    <m/>
    <x v="1"/>
    <b v="0"/>
    <b v="0"/>
    <n v="1944"/>
    <n v="1"/>
    <m/>
    <m/>
    <m/>
    <m/>
    <m/>
    <m/>
    <m/>
    <m/>
    <m/>
    <m/>
    <n v="35"/>
    <n v="38"/>
    <n v="0"/>
    <n v="3"/>
    <n v="7"/>
    <n v="1"/>
    <n v="41"/>
    <n v="-43677"/>
    <n v="43717"/>
    <n v="8"/>
    <x v="2"/>
    <n v="6"/>
    <n v="10"/>
    <x v="0"/>
    <x v="41"/>
    <x v="0"/>
    <x v="1"/>
    <x v="0"/>
    <x v="1"/>
    <x v="5"/>
    <x v="0"/>
    <n v="2"/>
    <n v="90"/>
  </r>
  <r>
    <s v="MOZ-TET-TEC-19-010"/>
    <d v="2019-07-31T00:00:00"/>
    <x v="0"/>
    <x v="100"/>
    <x v="3"/>
    <x v="14"/>
    <s v="PROXIMO AO MERCADO IMPANDUE"/>
    <m/>
    <m/>
    <s v="ALBERTO DOMINGOS"/>
    <d v="2017-03-12T00:00:00"/>
    <s v="GRACINDA ALBERTO"/>
    <n v="2"/>
    <n v="0"/>
    <s v="F"/>
    <s v="JOAO ALBERTO"/>
    <d v="2019-07-17T00:00:00"/>
    <d v="2019-07-17T00:00:00"/>
    <m/>
    <m/>
    <m/>
    <m/>
    <s v="2"/>
    <s v="1"/>
    <s v="2"/>
    <m/>
    <s v="2"/>
    <s v="1"/>
    <d v="2019-06-30T00:00:00"/>
    <s v="1"/>
    <s v="2"/>
    <s v="1"/>
    <s v="1"/>
    <s v="1"/>
    <n v="3"/>
    <d v="2017-05-26T00:00:00"/>
    <d v="2017-08-29T00:00:00"/>
    <m/>
    <d v="2017-07-26T00:00:00"/>
    <d v="2017-09-06T00:00:00"/>
    <d v="2017-06-06T00:00:00"/>
    <d v="2019-07-18T00:00:00"/>
    <d v="2019-07-19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3"/>
    <b v="0"/>
    <b v="0"/>
    <n v="1945"/>
    <n v="1"/>
    <m/>
    <m/>
    <m/>
    <m/>
    <m/>
    <m/>
    <m/>
    <m/>
    <m/>
    <m/>
    <n v="17"/>
    <n v="19"/>
    <n v="0"/>
    <n v="2"/>
    <n v="11"/>
    <n v="1"/>
    <n v="27"/>
    <n v="-43677"/>
    <n v="43703"/>
    <n v="12"/>
    <x v="2"/>
    <n v="6"/>
    <n v="10"/>
    <x v="0"/>
    <x v="33"/>
    <x v="0"/>
    <x v="1"/>
    <x v="0"/>
    <x v="1"/>
    <x v="5"/>
    <x v="0"/>
    <n v="2"/>
    <n v="90"/>
  </r>
  <r>
    <s v="MOZ-TET-MRR-19-007"/>
    <d v="2019-07-31T00:00:00"/>
    <x v="0"/>
    <x v="111"/>
    <x v="3"/>
    <x v="1087"/>
    <s v="BENTO DA MOAGEM"/>
    <m/>
    <m/>
    <s v="BARLINDA SAMBA"/>
    <d v="2018-02-20T00:00:00"/>
    <s v="DOMINGOS ABILIO"/>
    <n v="1"/>
    <n v="5"/>
    <s v="M"/>
    <s v="SOBO BOFANA"/>
    <d v="2019-07-19T00:00:00"/>
    <d v="2019-07-19T00:00:00"/>
    <m/>
    <m/>
    <m/>
    <m/>
    <s v="1"/>
    <s v="2"/>
    <s v="2"/>
    <m/>
    <s v="1"/>
    <s v="2"/>
    <d v="2019-07-12T00:00:00"/>
    <s v="1"/>
    <s v="1"/>
    <s v="2"/>
    <s v="1"/>
    <s v="1"/>
    <n v="3"/>
    <d v="2018-03-19T00:00:00"/>
    <d v="2018-06-20T00:00:00"/>
    <m/>
    <d v="2018-05-21T00:00:00"/>
    <d v="2018-07-20T00:00:00"/>
    <d v="2018-07-20T00:00:00"/>
    <d v="2019-07-22T00:00:00"/>
    <d v="2019-01-23T00:00:00"/>
    <d v="2019-01-30T00:00:00"/>
    <s v="1"/>
    <m/>
    <d v="2019-01-31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946"/>
    <n v="1"/>
    <m/>
    <m/>
    <m/>
    <m/>
    <m/>
    <m/>
    <m/>
    <m/>
    <m/>
    <m/>
    <n v="7"/>
    <n v="-170"/>
    <n v="0"/>
    <n v="-177"/>
    <n v="7"/>
    <n v="1"/>
    <n v="-43495"/>
    <n v="-43677"/>
    <n v="0"/>
    <n v="189"/>
    <x v="2"/>
    <n v="7"/>
    <n v="10"/>
    <x v="0"/>
    <x v="42"/>
    <x v="1"/>
    <x v="4"/>
    <x v="1"/>
    <x v="1"/>
    <x v="4"/>
    <x v="0"/>
    <n v="1"/>
    <n v="90"/>
  </r>
  <r>
    <s v="MOZ-TET-MRV-19-008"/>
    <d v="2019-07-31T00:00:00"/>
    <x v="0"/>
    <x v="6"/>
    <x v="3"/>
    <x v="1078"/>
    <s v="POVOADO DE PACAU_x000d__x000a_"/>
    <m/>
    <m/>
    <s v="MANUEL E LEINESSE"/>
    <d v="2017-05-10T00:00:00"/>
    <s v="ALEFA MANUEL"/>
    <n v="2"/>
    <n v="2"/>
    <s v="M"/>
    <s v="SIMBARAI VASCO"/>
    <d v="2019-07-14T00:00:00"/>
    <d v="2019-07-14T00:00:00"/>
    <m/>
    <m/>
    <m/>
    <m/>
    <s v="1"/>
    <s v="2"/>
    <s v="2"/>
    <m/>
    <s v="2"/>
    <s v="1"/>
    <d v="2019-07-05T00:00:00"/>
    <s v="1"/>
    <s v="1"/>
    <s v="2"/>
    <s v="1"/>
    <s v="1"/>
    <n v="3"/>
    <d v="2017-06-05T00:00:00"/>
    <d v="2017-10-11T00:00:00"/>
    <m/>
    <d v="2017-09-12T00:00:00"/>
    <d v="2017-09-30T00:00:00"/>
    <d v="2017-12-31T00:00:00"/>
    <d v="2019-07-19T00:00:00"/>
    <d v="2019-07-20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47"/>
    <n v="1"/>
    <m/>
    <m/>
    <m/>
    <m/>
    <m/>
    <m/>
    <m/>
    <m/>
    <m/>
    <m/>
    <n v="9"/>
    <n v="15"/>
    <n v="0"/>
    <n v="6"/>
    <n v="10"/>
    <n v="1"/>
    <n v="27"/>
    <n v="-43677"/>
    <n v="43703"/>
    <n v="11"/>
    <x v="2"/>
    <n v="7"/>
    <n v="10"/>
    <x v="0"/>
    <x v="27"/>
    <x v="0"/>
    <x v="1"/>
    <x v="1"/>
    <x v="1"/>
    <x v="5"/>
    <x v="0"/>
    <n v="2"/>
    <n v="90"/>
  </r>
  <r>
    <s v="MOZ-TET-MRV-19-009"/>
    <d v="2019-07-31T00:00:00"/>
    <x v="0"/>
    <x v="6"/>
    <x v="3"/>
    <x v="1078"/>
    <s v="MARAVIA_x000d__x000a_"/>
    <m/>
    <m/>
    <s v="PONTOVIDA E TINIANE"/>
    <d v="2018-02-13T00:00:00"/>
    <s v="JULIA PONTOVIDA"/>
    <n v="1"/>
    <n v="5"/>
    <s v="F"/>
    <s v="SIMBARAI VASCO"/>
    <d v="2019-07-19T00:00:00"/>
    <d v="2019-07-19T00:00:00"/>
    <m/>
    <m/>
    <m/>
    <m/>
    <s v="1"/>
    <s v="2"/>
    <s v="2"/>
    <m/>
    <s v="2"/>
    <s v="1"/>
    <d v="2019-06-28T00:00:00"/>
    <s v="1"/>
    <s v="1"/>
    <s v="2"/>
    <s v="1"/>
    <s v="1"/>
    <n v="3"/>
    <d v="2018-04-27T00:00:00"/>
    <d v="2018-07-10T00:00:00"/>
    <m/>
    <d v="2018-04-27T00:00:00"/>
    <d v="2018-08-10T00:00:00"/>
    <d v="2018-08-10T00:00:00"/>
    <d v="2019-07-19T00:00:00"/>
    <d v="2019-07-20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3"/>
    <b v="0"/>
    <b v="0"/>
    <n v="1948"/>
    <n v="1"/>
    <m/>
    <m/>
    <m/>
    <m/>
    <m/>
    <m/>
    <m/>
    <m/>
    <m/>
    <m/>
    <n v="21"/>
    <n v="22"/>
    <n v="0"/>
    <n v="1"/>
    <n v="10"/>
    <n v="1"/>
    <n v="27"/>
    <n v="-43677"/>
    <n v="43703"/>
    <n v="11"/>
    <x v="2"/>
    <n v="6"/>
    <n v="10"/>
    <x v="0"/>
    <x v="33"/>
    <x v="0"/>
    <x v="1"/>
    <x v="0"/>
    <x v="1"/>
    <x v="5"/>
    <x v="0"/>
    <n v="2"/>
    <n v="90"/>
  </r>
  <r>
    <s v="MOZ-TET-MRV-19-010"/>
    <d v="2019-07-31T00:00:00"/>
    <x v="0"/>
    <x v="6"/>
    <x v="3"/>
    <x v="1078"/>
    <s v="MARAVIA_x000d__x000a_"/>
    <m/>
    <m/>
    <s v="YOHANE E FELICIDADE"/>
    <d v="2016-08-01T00:00:00"/>
    <s v="FERNANDO YOHANE"/>
    <n v="2"/>
    <n v="11"/>
    <s v="M"/>
    <s v="SIMBARAI VASCO"/>
    <d v="2019-07-16T00:00:00"/>
    <d v="2019-07-16T00:00:00"/>
    <m/>
    <m/>
    <m/>
    <m/>
    <s v="1"/>
    <s v="2"/>
    <s v="2"/>
    <m/>
    <s v="1"/>
    <s v="2"/>
    <d v="2019-06-20T00:00:00"/>
    <s v="1"/>
    <s v="2"/>
    <s v="1"/>
    <s v="1"/>
    <s v="1"/>
    <n v="3"/>
    <d v="2016-09-06T00:00:00"/>
    <d v="2016-11-21T00:00:00"/>
    <m/>
    <d v="2016-10-20T00:00:00"/>
    <d v="2016-12-20T00:00:00"/>
    <d v="2016-12-20T00:00:00"/>
    <d v="2019-07-19T00:00:00"/>
    <d v="2019-07-20T00:00:00"/>
    <d v="2019-07-30T00:00:00"/>
    <s v="1"/>
    <d v="2019-08-26T00:00:00"/>
    <d v="2019-07-31T00:00:00"/>
    <x v="0"/>
    <m/>
    <m/>
    <m/>
    <d v="2019-08-26T00:00:00"/>
    <m/>
    <m/>
    <m/>
    <m/>
    <m/>
    <m/>
    <m/>
    <m/>
    <m/>
    <m/>
    <m/>
    <m/>
    <m/>
    <m/>
    <m/>
    <b v="0"/>
    <b v="0"/>
    <m/>
    <x v="3"/>
    <b v="0"/>
    <b v="0"/>
    <n v="1949"/>
    <n v="1"/>
    <m/>
    <m/>
    <m/>
    <m/>
    <m/>
    <m/>
    <m/>
    <m/>
    <m/>
    <m/>
    <n v="26"/>
    <n v="30"/>
    <n v="0"/>
    <n v="4"/>
    <n v="10"/>
    <n v="1"/>
    <n v="27"/>
    <n v="-43677"/>
    <n v="43703"/>
    <n v="11"/>
    <x v="2"/>
    <n v="6"/>
    <n v="10"/>
    <x v="0"/>
    <x v="29"/>
    <x v="0"/>
    <x v="1"/>
    <x v="0"/>
    <x v="1"/>
    <x v="5"/>
    <x v="0"/>
    <n v="2"/>
    <n v="90"/>
  </r>
  <r>
    <s v="MOZ-IBN-MSG-19-001"/>
    <d v="2019-08-01T00:00:00"/>
    <x v="0"/>
    <x v="36"/>
    <x v="10"/>
    <x v="1088"/>
    <s v="PAQUELE_x000d__x000a_"/>
    <m/>
    <m/>
    <s v="CARLITOS ANDRE"/>
    <d v="2014-11-14T00:00:00"/>
    <s v="YUSNA CARLITOS"/>
    <n v="4"/>
    <n v="6"/>
    <s v="F"/>
    <s v="BELARMINA RATE"/>
    <d v="2019-07-04T00:00:00"/>
    <d v="2019-07-04T00:00:00"/>
    <m/>
    <m/>
    <m/>
    <m/>
    <s v="2"/>
    <s v="1"/>
    <s v="1"/>
    <d v="2019-07-04T00:00:00"/>
    <s v="2"/>
    <s v="1"/>
    <d v="2019-06-27T00:00:00"/>
    <s v="1"/>
    <s v="2"/>
    <s v="1"/>
    <s v="1"/>
    <s v="1"/>
    <n v="3"/>
    <d v="2013-11-13T00:00:00"/>
    <d v="2014-02-17T00:00:00"/>
    <m/>
    <d v="2014-01-13T00:00:00"/>
    <d v="2014-03-18T00:00:00"/>
    <d v="2014-03-18T00:00:00"/>
    <d v="2019-07-06T00:00:00"/>
    <d v="2019-07-07T00:00:00"/>
    <d v="2019-08-01T00:00:00"/>
    <s v="1"/>
    <d v="2019-08-26T00:00:00"/>
    <d v="2019-08-01T00:00:00"/>
    <x v="1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50"/>
    <n v="1"/>
    <m/>
    <m/>
    <m/>
    <m/>
    <m/>
    <m/>
    <m/>
    <m/>
    <m/>
    <m/>
    <n v="7"/>
    <n v="10"/>
    <n v="0"/>
    <n v="3"/>
    <n v="25"/>
    <n v="0"/>
    <n v="25"/>
    <n v="-43678"/>
    <n v="43703"/>
    <n v="25"/>
    <x v="2"/>
    <n v="6"/>
    <n v="10"/>
    <x v="0"/>
    <x v="33"/>
    <x v="1"/>
    <x v="1"/>
    <x v="1"/>
    <x v="1"/>
    <x v="5"/>
    <x v="0"/>
    <n v="1"/>
    <n v="90"/>
  </r>
  <r>
    <s v="MOZ-IBN-INS-19-001"/>
    <d v="2019-08-01T00:00:00"/>
    <x v="0"/>
    <x v="148"/>
    <x v="10"/>
    <x v="950"/>
    <s v="FEQUETE"/>
    <m/>
    <m/>
    <s v="ARCENIO ALBERTO"/>
    <d v="2017-03-03T00:00:00"/>
    <s v="EUDIO ARCENIO"/>
    <n v="2"/>
    <n v="3"/>
    <s v="M"/>
    <s v="MARTA REGINALDO"/>
    <d v="2019-07-12T00:00:00"/>
    <d v="2019-07-12T00:00:00"/>
    <m/>
    <m/>
    <m/>
    <m/>
    <s v="2"/>
    <s v="2"/>
    <s v="2"/>
    <m/>
    <s v="2"/>
    <s v="1"/>
    <d v="2019-06-26T00:00:00"/>
    <s v="1"/>
    <s v="1"/>
    <s v="1"/>
    <s v="1"/>
    <s v="1"/>
    <n v="3"/>
    <d v="2017-04-05T00:00:00"/>
    <d v="2017-06-03T00:00:00"/>
    <m/>
    <d v="2017-05-06T00:00:00"/>
    <d v="2017-07-05T00:00:00"/>
    <d v="2017-07-05T00:00:00"/>
    <d v="2019-07-12T00:00:00"/>
    <d v="2019-07-13T00:00:00"/>
    <d v="2019-08-01T00:00:00"/>
    <s v="1"/>
    <d v="2019-08-26T00:00:00"/>
    <d v="2019-08-01T00:00:00"/>
    <x v="1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51"/>
    <n v="1"/>
    <m/>
    <m/>
    <m/>
    <m/>
    <m/>
    <m/>
    <m/>
    <m/>
    <m/>
    <m/>
    <n v="16"/>
    <n v="17"/>
    <n v="0"/>
    <n v="1"/>
    <n v="19"/>
    <n v="0"/>
    <n v="25"/>
    <n v="-43678"/>
    <n v="43703"/>
    <n v="19"/>
    <x v="2"/>
    <n v="6"/>
    <n v="10"/>
    <x v="0"/>
    <x v="33"/>
    <x v="0"/>
    <x v="1"/>
    <x v="0"/>
    <x v="1"/>
    <x v="5"/>
    <x v="0"/>
    <n v="2"/>
    <n v="90"/>
  </r>
  <r>
    <s v="MOZ-MPC-LMK-19-006"/>
    <d v="2019-08-02T00:00:00"/>
    <x v="0"/>
    <x v="146"/>
    <x v="1"/>
    <x v="1089"/>
    <s v="PROXIMO AO MERCADO MALANGA_x000d__x000a__x000d__x000a_"/>
    <m/>
    <m/>
    <s v="PAULO AURELIO"/>
    <d v="2013-03-06T00:00:00"/>
    <s v="PAULO AURELIO"/>
    <n v="6"/>
    <n v="0"/>
    <s v="M"/>
    <s v="GLORIA TEMBE"/>
    <d v="2019-07-15T00:00:00"/>
    <d v="2019-07-15T00:00:00"/>
    <m/>
    <m/>
    <m/>
    <m/>
    <s v="1"/>
    <s v="2"/>
    <s v="2"/>
    <m/>
    <s v="2"/>
    <s v="1"/>
    <d v="2019-07-12T00:00:00"/>
    <s v="1"/>
    <s v="1"/>
    <s v="2"/>
    <s v="1"/>
    <s v="1"/>
    <n v="99"/>
    <m/>
    <m/>
    <m/>
    <m/>
    <m/>
    <m/>
    <d v="2019-07-26T00:00:00"/>
    <d v="2019-07-29T00:00:00"/>
    <d v="2019-08-02T00:00:00"/>
    <s v="1"/>
    <d v="2019-08-29T00:00:00"/>
    <d v="2019-08-02T00:00:00"/>
    <x v="0"/>
    <m/>
    <m/>
    <m/>
    <d v="2019-08-29T00:00:00"/>
    <d v="2019-08-29T00:00:00"/>
    <m/>
    <m/>
    <m/>
    <m/>
    <m/>
    <m/>
    <m/>
    <m/>
    <m/>
    <m/>
    <m/>
    <m/>
    <m/>
    <m/>
    <b v="0"/>
    <b v="0"/>
    <m/>
    <x v="1"/>
    <b v="0"/>
    <b v="0"/>
    <n v="1953"/>
    <n v="1"/>
    <m/>
    <m/>
    <m/>
    <m/>
    <m/>
    <m/>
    <m/>
    <m/>
    <m/>
    <m/>
    <n v="3"/>
    <n v="17"/>
    <n v="0"/>
    <n v="14"/>
    <n v="4"/>
    <n v="0"/>
    <n v="27"/>
    <n v="-43679"/>
    <n v="43706"/>
    <n v="4"/>
    <x v="2"/>
    <n v="7"/>
    <n v="10"/>
    <x v="0"/>
    <x v="42"/>
    <x v="0"/>
    <x v="0"/>
    <x v="1"/>
    <x v="1"/>
    <x v="5"/>
    <x v="1"/>
    <n v="2"/>
    <n v="90"/>
  </r>
  <r>
    <s v="MOZ-SOF-NHA-19-003"/>
    <d v="2019-08-09T00:00:00"/>
    <x v="0"/>
    <x v="10"/>
    <x v="5"/>
    <x v="1090"/>
    <s v="ATRAS DA CASA DO TIO JONH_x000d__x000a_"/>
    <m/>
    <m/>
    <s v="VICENTE E HELENA MATIAS"/>
    <d v="2017-01-01T00:00:00"/>
    <s v="ROSA VICENTE"/>
    <n v="12"/>
    <n v="0"/>
    <s v="F"/>
    <s v="DOLICA CHICUMBA"/>
    <d v="2019-07-25T00:00:00"/>
    <d v="2019-07-25T00:00:00"/>
    <m/>
    <m/>
    <m/>
    <m/>
    <s v="1"/>
    <s v="1"/>
    <s v="2"/>
    <m/>
    <s v="1"/>
    <s v="1"/>
    <d v="2019-07-22T00:00:00"/>
    <s v="1"/>
    <s v="1"/>
    <s v="2"/>
    <s v="1"/>
    <s v="1"/>
    <n v="99"/>
    <m/>
    <m/>
    <m/>
    <m/>
    <m/>
    <m/>
    <d v="2019-07-25T00:00:00"/>
    <d v="2019-07-26T00:00:00"/>
    <d v="2019-08-08T00:00:00"/>
    <s v="1"/>
    <d v="2019-08-26T00:00:00"/>
    <d v="2019-08-09T00:00:00"/>
    <x v="0"/>
    <m/>
    <m/>
    <m/>
    <d v="2019-08-26T00:00:00"/>
    <m/>
    <m/>
    <m/>
    <m/>
    <m/>
    <m/>
    <m/>
    <m/>
    <m/>
    <m/>
    <m/>
    <m/>
    <m/>
    <m/>
    <m/>
    <b v="0"/>
    <b v="0"/>
    <m/>
    <x v="1"/>
    <b v="0"/>
    <b v="0"/>
    <n v="1954"/>
    <n v="1"/>
    <m/>
    <m/>
    <m/>
    <m/>
    <m/>
    <m/>
    <m/>
    <m/>
    <m/>
    <m/>
    <n v="3"/>
    <n v="4"/>
    <n v="0"/>
    <n v="1"/>
    <n v="13"/>
    <n v="1"/>
    <n v="18"/>
    <n v="-43686"/>
    <n v="43703"/>
    <n v="14"/>
    <x v="2"/>
    <n v="7"/>
    <n v="10"/>
    <x v="0"/>
    <x v="32"/>
    <x v="1"/>
    <x v="1"/>
    <x v="1"/>
    <x v="1"/>
    <x v="5"/>
    <x v="1"/>
    <n v="1"/>
    <n v="90"/>
  </r>
  <r>
    <s v="MOZ-SOF-CHE-19-001"/>
    <d v="2019-08-09T00:00:00"/>
    <x v="0"/>
    <x v="42"/>
    <x v="5"/>
    <x v="1091"/>
    <s v="DZINGA PERTO DO LIDER_x000d__x000a_"/>
    <m/>
    <m/>
    <s v="ABISSAI"/>
    <d v="2017-12-23T00:00:00"/>
    <s v="ABEL ABISSAI"/>
    <n v="1"/>
    <n v="7"/>
    <s v="M"/>
    <s v="ANTONIO CHARLES"/>
    <d v="2019-07-05T00:00:00"/>
    <d v="2019-07-05T00:00:00"/>
    <m/>
    <m/>
    <m/>
    <m/>
    <s v="2"/>
    <s v="1"/>
    <s v="2"/>
    <m/>
    <s v="2"/>
    <s v="2"/>
    <d v="2019-06-30T00:00:00"/>
    <s v="2"/>
    <s v="1"/>
    <s v="1"/>
    <s v="1"/>
    <s v="1"/>
    <n v="4"/>
    <d v="2018-01-12T00:00:00"/>
    <d v="2018-04-16T00:00:00"/>
    <d v="2019-07-05T00:00:00"/>
    <d v="2018-02-02T00:00:00"/>
    <d v="2018-07-30T00:00:00"/>
    <d v="2019-07-05T00:00:00"/>
    <d v="2019-07-04T00:00:00"/>
    <d v="2019-07-05T00:00:00"/>
    <d v="2019-07-08T00:00:00"/>
    <s v="1"/>
    <d v="2019-09-09T00:00:00"/>
    <d v="2019-07-09T00:00:00"/>
    <x v="0"/>
    <m/>
    <m/>
    <m/>
    <d v="2019-09-09T00:00:00"/>
    <m/>
    <m/>
    <m/>
    <m/>
    <m/>
    <m/>
    <m/>
    <m/>
    <m/>
    <m/>
    <m/>
    <m/>
    <m/>
    <m/>
    <m/>
    <b v="0"/>
    <b v="0"/>
    <m/>
    <x v="1"/>
    <b v="0"/>
    <b v="0"/>
    <n v="1955"/>
    <n v="1"/>
    <m/>
    <m/>
    <m/>
    <m/>
    <m/>
    <m/>
    <m/>
    <m/>
    <m/>
    <m/>
    <n v="5"/>
    <n v="5"/>
    <n v="0"/>
    <n v="0"/>
    <n v="3"/>
    <n v="1"/>
    <n v="63"/>
    <n v="-43686"/>
    <n v="43717"/>
    <n v="35"/>
    <x v="2"/>
    <n v="6"/>
    <n v="10"/>
    <x v="0"/>
    <x v="33"/>
    <x v="1"/>
    <x v="3"/>
    <x v="1"/>
    <x v="1"/>
    <x v="5"/>
    <x v="3"/>
    <n v="1"/>
    <n v="90"/>
  </r>
  <r>
    <s v="MOZ-SOF-MZN-19-001"/>
    <d v="2019-08-09T00:00:00"/>
    <x v="0"/>
    <x v="160"/>
    <x v="5"/>
    <x v="1092"/>
    <s v="1 DE MAIO"/>
    <m/>
    <m/>
    <s v="GONSALVES"/>
    <d v="2018-03-29T00:00:00"/>
    <s v="JETA GONSALVES"/>
    <n v="1"/>
    <n v="3"/>
    <s v="F"/>
    <s v="JOANA ALBERTO"/>
    <d v="2019-06-28T00:00:00"/>
    <d v="2019-06-28T00:00:00"/>
    <m/>
    <m/>
    <m/>
    <m/>
    <s v="1"/>
    <s v="2"/>
    <s v="2"/>
    <m/>
    <s v="2"/>
    <s v="1"/>
    <d v="2019-06-16T00:00:00"/>
    <s v="1"/>
    <s v="1"/>
    <s v="2"/>
    <s v="1"/>
    <s v="1"/>
    <n v="3"/>
    <d v="2018-03-29T00:00:00"/>
    <d v="2018-07-02T00:00:00"/>
    <m/>
    <d v="2018-05-28T00:00:00"/>
    <d v="2018-08-07T00:00:00"/>
    <d v="2018-08-07T00:00:00"/>
    <d v="2019-06-29T00:00:00"/>
    <d v="2019-06-30T00:00:00"/>
    <d v="2019-08-08T00:00:00"/>
    <s v="1"/>
    <d v="2019-08-29T00:00:00"/>
    <d v="2019-08-09T00:00:00"/>
    <x v="1"/>
    <m/>
    <m/>
    <m/>
    <d v="2019-08-29T00:00:00"/>
    <d v="2019-08-29T00:00:00"/>
    <m/>
    <m/>
    <m/>
    <m/>
    <m/>
    <m/>
    <m/>
    <m/>
    <m/>
    <m/>
    <m/>
    <m/>
    <m/>
    <m/>
    <b v="0"/>
    <b v="0"/>
    <m/>
    <x v="1"/>
    <b v="0"/>
    <b v="0"/>
    <n v="1956"/>
    <n v="1"/>
    <m/>
    <m/>
    <m/>
    <m/>
    <m/>
    <m/>
    <m/>
    <m/>
    <m/>
    <m/>
    <n v="12"/>
    <n v="14"/>
    <n v="0"/>
    <n v="2"/>
    <n v="39"/>
    <n v="1"/>
    <n v="21"/>
    <n v="-43686"/>
    <n v="43706"/>
    <n v="40"/>
    <x v="2"/>
    <n v="6"/>
    <n v="10"/>
    <x v="0"/>
    <x v="41"/>
    <x v="2"/>
    <x v="3"/>
    <x v="1"/>
    <x v="1"/>
    <x v="5"/>
    <x v="0"/>
    <n v="1"/>
    <n v="90"/>
  </r>
  <r>
    <s v="MOZ-GAZ-GUI-19-002"/>
    <d v="2019-08-09T00:00:00"/>
    <x v="0"/>
    <x v="70"/>
    <x v="9"/>
    <x v="1093"/>
    <s v="DONGA 1 BAIRRO PERTO DA FONTANARIA_x000d__x000a_"/>
    <m/>
    <m/>
    <s v="AMELIA SEBASTIAO"/>
    <d v="2018-06-19T00:00:00"/>
    <s v="KALIFA MARKE"/>
    <n v="1"/>
    <n v="10"/>
    <s v="M"/>
    <s v="ANA AQUILINO MACIA"/>
    <d v="2019-07-11T00:00:00"/>
    <d v="2019-07-11T00:00:00"/>
    <m/>
    <m/>
    <m/>
    <m/>
    <s v="1"/>
    <s v="1"/>
    <s v="2"/>
    <m/>
    <s v="1"/>
    <s v="1"/>
    <d v="2019-07-09T00:00:00"/>
    <s v="1"/>
    <s v="1"/>
    <s v="2"/>
    <s v="1"/>
    <s v="1"/>
    <n v="3"/>
    <d v="2018-06-28T00:00:00"/>
    <d v="2018-09-20T00:00:00"/>
    <m/>
    <d v="2018-08-20T00:00:00"/>
    <d v="2018-10-20T00:00:00"/>
    <d v="2018-10-20T00:00:00"/>
    <d v="2019-07-15T00:00:00"/>
    <d v="2019-07-16T00:00:00"/>
    <d v="2019-08-09T00:00:00"/>
    <s v="1"/>
    <d v="2019-09-16T00:00:00"/>
    <d v="2019-08-09T00:00:00"/>
    <x v="1"/>
    <m/>
    <m/>
    <m/>
    <d v="2019-09-16T00:00:00"/>
    <m/>
    <m/>
    <m/>
    <m/>
    <m/>
    <m/>
    <m/>
    <m/>
    <m/>
    <m/>
    <m/>
    <m/>
    <m/>
    <m/>
    <m/>
    <b v="0"/>
    <b v="0"/>
    <m/>
    <x v="1"/>
    <b v="0"/>
    <b v="0"/>
    <n v="1957"/>
    <n v="1"/>
    <m/>
    <m/>
    <m/>
    <m/>
    <m/>
    <m/>
    <m/>
    <m/>
    <m/>
    <m/>
    <n v="2"/>
    <n v="7"/>
    <n v="0"/>
    <n v="5"/>
    <n v="24"/>
    <n v="0"/>
    <n v="38"/>
    <n v="-43686"/>
    <n v="43724"/>
    <n v="24"/>
    <x v="2"/>
    <n v="7"/>
    <n v="10"/>
    <x v="0"/>
    <x v="42"/>
    <x v="1"/>
    <x v="1"/>
    <x v="1"/>
    <x v="1"/>
    <x v="5"/>
    <x v="0"/>
    <n v="1"/>
    <n v="90"/>
  </r>
  <r>
    <s v="MOZ-GAZ-GUI-19-003"/>
    <d v="2019-08-09T00:00:00"/>
    <x v="0"/>
    <x v="70"/>
    <x v="9"/>
    <x v="1094"/>
    <s v="PERTO DA FONTANARIA DO 2 BAIRRO_x000d__x000a_"/>
    <m/>
    <m/>
    <s v="VICENTE MBOENE"/>
    <d v="2018-05-26T00:00:00"/>
    <s v="EDGAR VICENTE MBOENE"/>
    <n v="1"/>
    <n v="2"/>
    <s v="M"/>
    <s v="ANA AQUILINO MACIA"/>
    <d v="2019-07-30T00:00:00"/>
    <d v="2019-07-30T00:00:00"/>
    <m/>
    <m/>
    <m/>
    <m/>
    <s v="1"/>
    <s v="2"/>
    <s v="2"/>
    <m/>
    <s v="2"/>
    <s v="1"/>
    <d v="2019-07-27T00:00:00"/>
    <s v="1"/>
    <s v="1"/>
    <s v="2"/>
    <s v="1"/>
    <s v="1"/>
    <n v="3"/>
    <d v="2018-05-26T00:00:00"/>
    <d v="2018-09-06T00:00:00"/>
    <m/>
    <d v="2018-08-06T00:00:00"/>
    <d v="2018-10-08T00:00:00"/>
    <d v="2018-10-08T00:00:00"/>
    <d v="2019-07-30T00:00:00"/>
    <d v="2019-07-31T00:00:00"/>
    <d v="2019-08-09T00:00:00"/>
    <s v="1"/>
    <d v="2019-08-29T00:00:00"/>
    <d v="2019-08-09T00:00:00"/>
    <x v="0"/>
    <m/>
    <m/>
    <m/>
    <d v="2019-08-29T00:00:00"/>
    <m/>
    <m/>
    <m/>
    <m/>
    <m/>
    <m/>
    <m/>
    <m/>
    <m/>
    <m/>
    <m/>
    <m/>
    <m/>
    <m/>
    <m/>
    <b v="0"/>
    <b v="0"/>
    <m/>
    <x v="1"/>
    <b v="0"/>
    <b v="0"/>
    <n v="1958"/>
    <n v="1"/>
    <m/>
    <m/>
    <m/>
    <m/>
    <m/>
    <m/>
    <m/>
    <m/>
    <m/>
    <m/>
    <n v="3"/>
    <n v="4"/>
    <n v="0"/>
    <n v="1"/>
    <n v="9"/>
    <n v="0"/>
    <n v="20"/>
    <n v="-43686"/>
    <n v="43706"/>
    <n v="9"/>
    <x v="2"/>
    <n v="7"/>
    <n v="10"/>
    <x v="0"/>
    <x v="32"/>
    <x v="1"/>
    <x v="1"/>
    <x v="1"/>
    <x v="1"/>
    <x v="5"/>
    <x v="0"/>
    <n v="1"/>
    <n v="90"/>
  </r>
  <r>
    <s v="MOZ-GAZ-GUI-19-004"/>
    <d v="2019-08-09T00:00:00"/>
    <x v="0"/>
    <x v="70"/>
    <x v="9"/>
    <x v="1095"/>
    <s v="PERTO DA IGREJA ZIONE"/>
    <m/>
    <m/>
    <s v="ABSALAO TIMANE"/>
    <d v="2016-03-31T00:00:00"/>
    <s v="SIBONGUILE ABSALAO"/>
    <n v="3"/>
    <n v="4"/>
    <s v="F"/>
    <s v="ANA MACIE"/>
    <d v="2019-07-29T00:00:00"/>
    <d v="2019-07-29T00:00:00"/>
    <m/>
    <m/>
    <m/>
    <m/>
    <s v="1"/>
    <s v="2"/>
    <s v="1"/>
    <d v="2019-07-28T00:00:00"/>
    <s v="2"/>
    <s v="1"/>
    <d v="2019-07-28T00:00:00"/>
    <s v="1"/>
    <s v="1"/>
    <s v="2"/>
    <s v="1"/>
    <s v="1"/>
    <n v="3"/>
    <d v="2016-04-01T00:00:00"/>
    <d v="2016-07-02T00:00:00"/>
    <m/>
    <d v="2016-06-01T00:00:00"/>
    <d v="2016-07-02T00:00:00"/>
    <d v="2016-07-02T00:00:00"/>
    <d v="2019-07-31T00:00:00"/>
    <d v="2019-08-01T00:00:00"/>
    <d v="2019-08-08T00:00:00"/>
    <s v="1"/>
    <d v="2019-08-29T00:00:00"/>
    <d v="2019-08-09T00:00:00"/>
    <x v="0"/>
    <m/>
    <m/>
    <m/>
    <d v="2019-08-29T00:00:00"/>
    <m/>
    <m/>
    <m/>
    <m/>
    <m/>
    <m/>
    <m/>
    <m/>
    <m/>
    <m/>
    <m/>
    <m/>
    <m/>
    <m/>
    <m/>
    <b v="0"/>
    <b v="0"/>
    <m/>
    <x v="1"/>
    <b v="0"/>
    <b v="0"/>
    <n v="1959"/>
    <n v="1"/>
    <m/>
    <m/>
    <m/>
    <m/>
    <m/>
    <m/>
    <m/>
    <m/>
    <m/>
    <m/>
    <n v="1"/>
    <n v="4"/>
    <n v="0"/>
    <n v="3"/>
    <n v="7"/>
    <n v="1"/>
    <n v="21"/>
    <n v="-43686"/>
    <n v="43706"/>
    <n v="8"/>
    <x v="2"/>
    <n v="7"/>
    <n v="10"/>
    <x v="0"/>
    <x v="32"/>
    <x v="1"/>
    <x v="1"/>
    <x v="1"/>
    <x v="1"/>
    <x v="5"/>
    <x v="0"/>
    <n v="1"/>
    <n v="90"/>
  </r>
  <r>
    <s v="MOZ-SOF-CHE-19-002"/>
    <d v="2019-08-09T00:00:00"/>
    <x v="0"/>
    <x v="42"/>
    <x v="5"/>
    <x v="1096"/>
    <s v="MACANGA PROXIMO AO SR FAIAMAN_x000d__x000a_"/>
    <m/>
    <m/>
    <s v="GIMO VINTE"/>
    <d v="2013-04-24T00:00:00"/>
    <s v="JOAO GIMO"/>
    <n v="6"/>
    <n v="3"/>
    <s v="M"/>
    <s v="PAITO JOSE ESTONE"/>
    <d v="2019-07-11T00:00:00"/>
    <d v="2019-07-11T00:00:00"/>
    <m/>
    <m/>
    <m/>
    <m/>
    <s v="1"/>
    <s v="2"/>
    <s v="1"/>
    <d v="2019-07-11T00:00:00"/>
    <s v="1"/>
    <s v="1"/>
    <d v="2019-07-05T00:00:00"/>
    <s v="1"/>
    <s v="1"/>
    <s v="1"/>
    <s v="1"/>
    <s v="1"/>
    <n v="99"/>
    <m/>
    <m/>
    <m/>
    <m/>
    <m/>
    <m/>
    <d v="2019-07-12T00:00:00"/>
    <m/>
    <d v="2019-08-08T00:00:00"/>
    <s v="1"/>
    <d v="2019-09-09T00:00:00"/>
    <d v="2019-08-09T00:00:00"/>
    <x v="0"/>
    <m/>
    <m/>
    <m/>
    <m/>
    <m/>
    <m/>
    <m/>
    <m/>
    <m/>
    <m/>
    <m/>
    <m/>
    <m/>
    <m/>
    <m/>
    <m/>
    <m/>
    <m/>
    <m/>
    <b v="0"/>
    <b v="0"/>
    <m/>
    <x v="3"/>
    <b v="0"/>
    <b v="0"/>
    <n v="1960"/>
    <n v="1"/>
    <m/>
    <m/>
    <m/>
    <m/>
    <m/>
    <m/>
    <m/>
    <m/>
    <m/>
    <m/>
    <n v="6"/>
    <n v="-43651"/>
    <n v="0"/>
    <n v="-43657"/>
    <n v="43685"/>
    <n v="1"/>
    <n v="-43685"/>
    <n v="-43686"/>
    <n v="0"/>
    <n v="43686"/>
    <x v="2"/>
    <n v="7"/>
    <n v="10"/>
    <x v="0"/>
    <x v="27"/>
    <x v="1"/>
    <x v="4"/>
    <x v="1"/>
    <x v="1"/>
    <x v="4"/>
    <x v="1"/>
    <n v="1"/>
    <n v="90"/>
  </r>
  <r>
    <s v="MOZ-MAN-MCZ-19-003"/>
    <d v="2019-08-07T00:00:00"/>
    <x v="0"/>
    <x v="118"/>
    <x v="8"/>
    <x v="1097"/>
    <s v="PERTO CASA DO REGULO_x000d__x000a_"/>
    <m/>
    <m/>
    <s v="MADALENA TOMAS"/>
    <d v="2016-07-07T00:00:00"/>
    <s v="THEMBA JOSEFATE"/>
    <n v="3"/>
    <m/>
    <s v="M"/>
    <s v="NHAOCAS MANUEL"/>
    <d v="2019-07-18T00:00:00"/>
    <d v="2019-07-18T00:00:00"/>
    <m/>
    <m/>
    <m/>
    <m/>
    <s v="1"/>
    <s v="2"/>
    <s v="1"/>
    <d v="2019-07-18T00:00:00"/>
    <s v="2"/>
    <s v="1"/>
    <d v="2019-07-18T00:00:00"/>
    <s v="1"/>
    <s v="1"/>
    <s v="1"/>
    <s v="1"/>
    <s v="1"/>
    <n v="2"/>
    <d v="2016-07-08T00:00:00"/>
    <d v="2016-10-17T00:00:00"/>
    <m/>
    <d v="2016-08-29T00:00:00"/>
    <m/>
    <d v="2016-02-17T00:00:00"/>
    <d v="2019-07-20T00:00:00"/>
    <d v="2019-07-21T00:00:00"/>
    <d v="2019-08-06T00:00:00"/>
    <s v="1"/>
    <d v="2019-08-29T00:00:00"/>
    <d v="2019-08-07T00:00:00"/>
    <x v="0"/>
    <m/>
    <m/>
    <m/>
    <d v="2019-08-29T00:00:00"/>
    <d v="2019-08-29T00:00:00"/>
    <m/>
    <m/>
    <m/>
    <m/>
    <m/>
    <m/>
    <m/>
    <m/>
    <m/>
    <m/>
    <m/>
    <m/>
    <m/>
    <m/>
    <b v="0"/>
    <b v="0"/>
    <m/>
    <x v="1"/>
    <b v="0"/>
    <b v="0"/>
    <n v="1961"/>
    <n v="1"/>
    <m/>
    <m/>
    <m/>
    <m/>
    <m/>
    <m/>
    <m/>
    <m/>
    <m/>
    <m/>
    <n v="0"/>
    <n v="3"/>
    <n v="0"/>
    <n v="3"/>
    <n v="16"/>
    <n v="1"/>
    <n v="23"/>
    <n v="-43684"/>
    <n v="43706"/>
    <n v="17"/>
    <x v="2"/>
    <n v="7"/>
    <n v="10"/>
    <x v="0"/>
    <x v="26"/>
    <x v="1"/>
    <x v="1"/>
    <x v="1"/>
    <x v="1"/>
    <x v="5"/>
    <x v="2"/>
    <n v="1"/>
    <n v="90"/>
  </r>
  <r>
    <s v="MOZ-SOF-NHA-19-004"/>
    <d v="2019-08-12T00:00:00"/>
    <x v="0"/>
    <x v="10"/>
    <x v="5"/>
    <x v="929"/>
    <s v="7 BAIRRO KUMA"/>
    <m/>
    <m/>
    <s v="FRANCISCO ROGERIO"/>
    <d v="2014-01-25T00:00:00"/>
    <s v="PEDRO FRANCISCO ROGERIO"/>
    <n v="5"/>
    <n v="6"/>
    <s v="M"/>
    <s v="MANUEL SALIVA"/>
    <d v="2019-07-28T00:00:00"/>
    <d v="2019-07-28T00:00:00"/>
    <m/>
    <m/>
    <m/>
    <m/>
    <s v="1"/>
    <s v="2"/>
    <s v="2"/>
    <m/>
    <s v="1"/>
    <s v="1"/>
    <d v="2019-07-24T00:00:00"/>
    <s v="1"/>
    <s v="1"/>
    <s v="1"/>
    <s v="1"/>
    <s v="1"/>
    <n v="3"/>
    <d v="2014-02-04T00:00:00"/>
    <d v="2014-04-29T00:00:00"/>
    <d v="2019-04-11T00:00:00"/>
    <d v="2014-03-27T00:00:00"/>
    <d v="2014-05-29T00:00:00"/>
    <d v="2019-04-11T00:00:00"/>
    <d v="2019-08-05T00:00:00"/>
    <d v="2019-08-06T00:00:00"/>
    <d v="2019-08-11T00:00:00"/>
    <s v="1"/>
    <d v="2019-08-29T00:00:00"/>
    <d v="2019-08-12T00:00:00"/>
    <x v="3"/>
    <m/>
    <m/>
    <m/>
    <d v="2019-08-29T00:00:00"/>
    <d v="2019-08-29T00:00:00"/>
    <m/>
    <s v="2"/>
    <s v="2"/>
    <s v="1"/>
    <s v="2"/>
    <s v="1"/>
    <m/>
    <m/>
    <m/>
    <m/>
    <m/>
    <m/>
    <m/>
    <m/>
    <b v="0"/>
    <b v="0"/>
    <m/>
    <x v="1"/>
    <b v="0"/>
    <b v="0"/>
    <n v="1962"/>
    <n v="1"/>
    <m/>
    <m/>
    <m/>
    <n v="4"/>
    <m/>
    <m/>
    <m/>
    <m/>
    <m/>
    <m/>
    <n v="4"/>
    <n v="13"/>
    <n v="0"/>
    <n v="9"/>
    <n v="5"/>
    <n v="1"/>
    <n v="18"/>
    <n v="-43689"/>
    <n v="43706"/>
    <n v="6"/>
    <x v="2"/>
    <n v="7"/>
    <n v="10"/>
    <x v="0"/>
    <x v="32"/>
    <x v="1"/>
    <x v="0"/>
    <x v="1"/>
    <x v="1"/>
    <x v="5"/>
    <x v="0"/>
    <n v="1"/>
    <n v="90"/>
  </r>
  <r>
    <s v="MOZ-SOF-NHA-19-005"/>
    <d v="2019-08-12T00:00:00"/>
    <x v="0"/>
    <x v="10"/>
    <x v="5"/>
    <x v="924"/>
    <s v="7 BAIRRO PROXIMO DA ESCOLA_x000d__x000a_"/>
    <m/>
    <m/>
    <s v="FRANCISCO ELIAS"/>
    <d v="2015-10-24T00:00:00"/>
    <s v="ANITA FRANCISCO ELIAS"/>
    <n v="3"/>
    <n v="10"/>
    <s v="F"/>
    <s v="VASCO JOAQUIM"/>
    <d v="2019-07-28T00:00:00"/>
    <d v="2019-07-28T00:00:00"/>
    <m/>
    <m/>
    <m/>
    <m/>
    <s v="1"/>
    <s v="1"/>
    <s v="2"/>
    <m/>
    <s v="1"/>
    <s v="1"/>
    <d v="2019-07-25T00:00:00"/>
    <s v="1"/>
    <s v="1"/>
    <s v="2"/>
    <s v="1"/>
    <s v="1"/>
    <n v="3"/>
    <d v="2015-10-26T00:00:00"/>
    <d v="2016-01-24T00:00:00"/>
    <m/>
    <d v="2015-12-23T00:00:00"/>
    <d v="2016-02-24T00:00:00"/>
    <d v="2016-02-24T00:00:00"/>
    <d v="2019-07-28T00:00:00"/>
    <d v="2019-07-29T00:00:00"/>
    <d v="2019-08-11T00:00:00"/>
    <s v="1"/>
    <d v="2019-08-29T00:00:00"/>
    <d v="2019-08-12T00:00:00"/>
    <x v="3"/>
    <m/>
    <m/>
    <m/>
    <d v="2019-08-29T00:00:00"/>
    <d v="2019-08-29T00:00:00"/>
    <m/>
    <m/>
    <m/>
    <s v="1"/>
    <s v="2"/>
    <s v="1"/>
    <m/>
    <m/>
    <m/>
    <m/>
    <m/>
    <m/>
    <m/>
    <m/>
    <b v="0"/>
    <b v="0"/>
    <m/>
    <x v="1"/>
    <b v="0"/>
    <b v="0"/>
    <n v="1963"/>
    <n v="1"/>
    <m/>
    <m/>
    <m/>
    <m/>
    <m/>
    <m/>
    <m/>
    <m/>
    <m/>
    <m/>
    <n v="3"/>
    <n v="4"/>
    <n v="0"/>
    <n v="1"/>
    <n v="13"/>
    <n v="1"/>
    <n v="18"/>
    <n v="-43689"/>
    <n v="43706"/>
    <n v="14"/>
    <x v="2"/>
    <n v="7"/>
    <n v="10"/>
    <x v="0"/>
    <x v="32"/>
    <x v="1"/>
    <x v="1"/>
    <x v="1"/>
    <x v="1"/>
    <x v="5"/>
    <x v="0"/>
    <n v="1"/>
    <n v="90"/>
  </r>
  <r>
    <s v="MOZ-SOF-NHA-19-006"/>
    <d v="2019-08-12T00:00:00"/>
    <x v="0"/>
    <x v="10"/>
    <x v="5"/>
    <x v="924"/>
    <s v="REASSENTAMENTO DE NDEJA_x000d__x000a_"/>
    <m/>
    <m/>
    <s v="ZECA NOTA"/>
    <d v="2004-06-18T00:00:00"/>
    <s v="SIMAO ZECA NOTA"/>
    <n v="14"/>
    <m/>
    <s v="M"/>
    <s v="VASCO JOAQUIM"/>
    <d v="2019-07-30T00:00:00"/>
    <d v="2019-07-31T00:00:00"/>
    <m/>
    <m/>
    <m/>
    <m/>
    <s v="1"/>
    <s v="2"/>
    <s v="2"/>
    <m/>
    <s v="2"/>
    <s v="1"/>
    <d v="2019-07-29T00:00:00"/>
    <s v="1"/>
    <s v="1"/>
    <s v="2"/>
    <s v="1"/>
    <s v="1"/>
    <n v="99"/>
    <m/>
    <m/>
    <m/>
    <m/>
    <m/>
    <m/>
    <d v="2019-07-31T00:00:00"/>
    <d v="2019-08-01T00:00:00"/>
    <d v="2019-08-11T00:00:00"/>
    <s v="1"/>
    <d v="2019-08-29T00:00:00"/>
    <d v="2019-08-12T00:00:00"/>
    <x v="3"/>
    <m/>
    <m/>
    <m/>
    <d v="2019-08-29T00:00:00"/>
    <d v="2019-08-29T00:00:00"/>
    <m/>
    <m/>
    <m/>
    <s v="1"/>
    <s v="2"/>
    <s v="1"/>
    <m/>
    <m/>
    <m/>
    <m/>
    <m/>
    <m/>
    <m/>
    <m/>
    <b v="0"/>
    <b v="0"/>
    <m/>
    <x v="1"/>
    <b v="0"/>
    <b v="0"/>
    <n v="1964"/>
    <n v="1"/>
    <m/>
    <m/>
    <m/>
    <m/>
    <m/>
    <m/>
    <m/>
    <m/>
    <m/>
    <m/>
    <n v="1"/>
    <n v="3"/>
    <n v="1"/>
    <n v="1"/>
    <n v="10"/>
    <n v="1"/>
    <n v="18"/>
    <n v="-43689"/>
    <n v="43706"/>
    <n v="11"/>
    <x v="2"/>
    <n v="7"/>
    <n v="10"/>
    <x v="0"/>
    <x v="31"/>
    <x v="1"/>
    <x v="1"/>
    <x v="1"/>
    <x v="1"/>
    <x v="5"/>
    <x v="1"/>
    <n v="1"/>
    <n v="90"/>
  </r>
  <r>
    <s v="MOZ-SOF-NHA-19-007"/>
    <d v="2019-08-12T00:00:00"/>
    <x v="0"/>
    <x v="10"/>
    <x v="5"/>
    <x v="924"/>
    <s v="13 BAIRRO, PERTO DA CASA DO PRESIDENTE DO COMITE_x000d__x000a_"/>
    <m/>
    <m/>
    <s v="JOAO BOTAO"/>
    <d v="2019-07-12T00:00:00"/>
    <s v="JOSE JOAO"/>
    <n v="5"/>
    <m/>
    <s v="M"/>
    <s v="VASCO JOAQUIM VASCO"/>
    <d v="2019-07-29T00:00:00"/>
    <d v="2019-07-31T00:00:00"/>
    <m/>
    <m/>
    <m/>
    <m/>
    <s v="1"/>
    <s v="1"/>
    <s v="2"/>
    <m/>
    <s v="1"/>
    <s v="1"/>
    <d v="2019-07-26T00:00:00"/>
    <s v="1"/>
    <s v="1"/>
    <s v="2"/>
    <s v="1"/>
    <s v="1"/>
    <n v="3"/>
    <d v="2014-07-13T00:00:00"/>
    <d v="2014-10-15T00:00:00"/>
    <m/>
    <d v="2014-09-15T00:00:00"/>
    <d v="2014-11-17T00:00:00"/>
    <d v="2014-11-17T00:00:00"/>
    <d v="2019-07-31T00:00:00"/>
    <d v="2019-08-01T00:00:00"/>
    <d v="2019-08-11T00:00:00"/>
    <s v="1"/>
    <d v="2019-08-29T00:00:00"/>
    <d v="2019-08-12T00:00:00"/>
    <x v="3"/>
    <m/>
    <m/>
    <m/>
    <d v="2019-08-29T00:00:00"/>
    <d v="2019-08-29T00:00:00"/>
    <m/>
    <m/>
    <m/>
    <s v="1"/>
    <s v="2"/>
    <s v="1"/>
    <m/>
    <m/>
    <m/>
    <m/>
    <m/>
    <m/>
    <m/>
    <m/>
    <b v="0"/>
    <b v="0"/>
    <m/>
    <x v="1"/>
    <b v="0"/>
    <b v="0"/>
    <n v="1965"/>
    <n v="1"/>
    <m/>
    <m/>
    <m/>
    <m/>
    <m/>
    <m/>
    <m/>
    <m/>
    <m/>
    <m/>
    <n v="3"/>
    <n v="6"/>
    <n v="2"/>
    <n v="1"/>
    <n v="10"/>
    <n v="1"/>
    <n v="18"/>
    <n v="-43689"/>
    <n v="43706"/>
    <n v="11"/>
    <x v="2"/>
    <n v="7"/>
    <n v="10"/>
    <x v="0"/>
    <x v="32"/>
    <x v="1"/>
    <x v="1"/>
    <x v="1"/>
    <x v="1"/>
    <x v="5"/>
    <x v="0"/>
    <n v="1"/>
    <n v="90"/>
  </r>
  <r>
    <s v="MOZ-SOF-NHA-19-008"/>
    <d v="2019-08-12T00:00:00"/>
    <x v="0"/>
    <x v="10"/>
    <x v="5"/>
    <x v="924"/>
    <s v="PROXIMO A ESTRADA, ATRAS DA CASTANHEIRA_x000d__x000a_"/>
    <m/>
    <m/>
    <s v="ANDRADE"/>
    <m/>
    <s v="ALBAZINHO ANDRADE"/>
    <n v="14"/>
    <m/>
    <s v="M"/>
    <s v="VASCO JOAQUI VASCO"/>
    <d v="2019-07-30T00:00:00"/>
    <d v="2019-07-31T00:00:00"/>
    <m/>
    <m/>
    <m/>
    <m/>
    <s v="1"/>
    <s v="2"/>
    <s v="2"/>
    <m/>
    <s v="1"/>
    <s v="1"/>
    <d v="2019-07-28T00:00:00"/>
    <s v="1"/>
    <s v="1"/>
    <s v="1"/>
    <s v="1"/>
    <s v="1"/>
    <n v="99"/>
    <m/>
    <m/>
    <m/>
    <m/>
    <m/>
    <m/>
    <d v="2019-07-31T00:00:00"/>
    <d v="2019-08-01T00:00:00"/>
    <d v="2019-08-11T00:00:00"/>
    <s v="1"/>
    <d v="2019-08-29T00:00:00"/>
    <d v="2019-08-12T00:00:00"/>
    <x v="3"/>
    <m/>
    <m/>
    <m/>
    <d v="2019-08-29T00:00:00"/>
    <d v="2019-08-29T00:00:00"/>
    <s v="2"/>
    <s v="2"/>
    <s v="2"/>
    <s v="1"/>
    <s v="2"/>
    <s v="1"/>
    <m/>
    <m/>
    <m/>
    <m/>
    <m/>
    <m/>
    <m/>
    <m/>
    <b v="0"/>
    <b v="0"/>
    <m/>
    <x v="1"/>
    <b v="0"/>
    <b v="0"/>
    <n v="1966"/>
    <n v="1"/>
    <m/>
    <m/>
    <m/>
    <m/>
    <m/>
    <m/>
    <m/>
    <m/>
    <m/>
    <m/>
    <n v="2"/>
    <n v="4"/>
    <n v="1"/>
    <n v="1"/>
    <n v="10"/>
    <n v="1"/>
    <n v="18"/>
    <n v="-43689"/>
    <n v="43706"/>
    <n v="11"/>
    <x v="2"/>
    <n v="7"/>
    <n v="10"/>
    <x v="0"/>
    <x v="32"/>
    <x v="1"/>
    <x v="1"/>
    <x v="1"/>
    <x v="1"/>
    <x v="5"/>
    <x v="1"/>
    <n v="1"/>
    <n v="90"/>
  </r>
  <r>
    <s v="MOZ-SOF-NHA-19-009"/>
    <d v="2019-08-12T00:00:00"/>
    <x v="0"/>
    <x v="10"/>
    <x v="5"/>
    <x v="1098"/>
    <s v="BARRAGEM MOCABANA_x000d__x000a_"/>
    <m/>
    <m/>
    <s v="ANTONIO SERRAO"/>
    <d v="2018-02-15T00:00:00"/>
    <s v="GUIDA ANTONIO"/>
    <n v="1"/>
    <n v="6"/>
    <s v="F"/>
    <s v="ISABEL MAFUMO"/>
    <d v="2019-07-29T00:00:00"/>
    <d v="2019-07-29T00:00:00"/>
    <m/>
    <m/>
    <m/>
    <m/>
    <s v="1"/>
    <s v="2"/>
    <s v="2"/>
    <m/>
    <s v="2"/>
    <s v="1"/>
    <d v="2019-07-25T00:00:00"/>
    <s v="1"/>
    <s v="1"/>
    <s v="2"/>
    <s v="1"/>
    <s v="1"/>
    <n v="3"/>
    <d v="2018-02-25T00:00:00"/>
    <d v="2018-05-19T00:00:00"/>
    <m/>
    <d v="2018-04-17T00:00:00"/>
    <d v="2018-06-19T00:00:00"/>
    <d v="2018-06-19T00:00:00"/>
    <d v="2019-07-31T00:00:00"/>
    <d v="2019-08-01T00:00:00"/>
    <d v="2019-08-11T00:00:00"/>
    <s v="1"/>
    <d v="2019-08-29T00:00:00"/>
    <d v="2019-08-12T00:00:00"/>
    <x v="3"/>
    <m/>
    <m/>
    <m/>
    <d v="2019-08-29T00:00:00"/>
    <d v="2019-08-29T00:00:00"/>
    <m/>
    <s v="2"/>
    <s v="2"/>
    <s v="1"/>
    <s v="2"/>
    <s v="1"/>
    <d v="2019-08-29T00:00:00"/>
    <d v="2019-08-29T00:00:00"/>
    <m/>
    <m/>
    <m/>
    <m/>
    <m/>
    <m/>
    <b v="0"/>
    <b v="0"/>
    <m/>
    <x v="1"/>
    <b v="0"/>
    <b v="0"/>
    <n v="1967"/>
    <n v="1"/>
    <m/>
    <m/>
    <m/>
    <m/>
    <m/>
    <m/>
    <m/>
    <m/>
    <m/>
    <m/>
    <n v="4"/>
    <n v="7"/>
    <n v="0"/>
    <n v="3"/>
    <n v="10"/>
    <n v="1"/>
    <n v="18"/>
    <n v="17"/>
    <n v="0"/>
    <n v="11"/>
    <x v="2"/>
    <n v="7"/>
    <n v="10"/>
    <x v="0"/>
    <x v="32"/>
    <x v="1"/>
    <x v="1"/>
    <x v="1"/>
    <x v="6"/>
    <x v="4"/>
    <x v="0"/>
    <n v="1"/>
    <n v="90"/>
  </r>
  <r>
    <s v="MOZ-SOF-NHA-19-010"/>
    <d v="2019-08-12T00:00:00"/>
    <x v="0"/>
    <x v="10"/>
    <x v="5"/>
    <x v="1099"/>
    <s v="CENTRO DE REASSENTAMENTO DE METOCHIRA_x000d__x000a_"/>
    <m/>
    <m/>
    <s v="FARIA CHICO"/>
    <d v="2016-06-13T00:00:00"/>
    <s v="PAULO FARIA"/>
    <n v="3"/>
    <n v="2"/>
    <s v="M"/>
    <s v="RUSSEL PASCOAL"/>
    <d v="2019-07-30T00:00:00"/>
    <d v="2019-07-30T00:00:00"/>
    <m/>
    <m/>
    <m/>
    <m/>
    <s v="1"/>
    <s v="2"/>
    <s v="2"/>
    <m/>
    <s v="2"/>
    <s v="1"/>
    <d v="2019-07-22T00:00:00"/>
    <s v="1"/>
    <s v="1"/>
    <s v="2"/>
    <s v="1"/>
    <s v="1"/>
    <n v="99"/>
    <m/>
    <m/>
    <m/>
    <m/>
    <m/>
    <m/>
    <d v="2019-07-30T00:00:00"/>
    <d v="2019-07-31T00:00:00"/>
    <d v="2019-08-11T00:00:00"/>
    <s v="1"/>
    <d v="2019-08-29T00:00:00"/>
    <d v="2019-08-12T00:00:00"/>
    <x v="3"/>
    <m/>
    <m/>
    <m/>
    <d v="2019-08-29T00:00:00"/>
    <d v="2019-08-29T00:00:00"/>
    <s v="2"/>
    <s v="2"/>
    <s v="2"/>
    <s v="1"/>
    <s v="2"/>
    <s v="1"/>
    <d v="2019-08-29T00:00:00"/>
    <d v="2019-08-29T00:00:00"/>
    <m/>
    <m/>
    <m/>
    <m/>
    <m/>
    <m/>
    <b v="0"/>
    <b v="0"/>
    <m/>
    <x v="1"/>
    <b v="0"/>
    <b v="0"/>
    <n v="1968"/>
    <n v="1"/>
    <m/>
    <m/>
    <m/>
    <m/>
    <m/>
    <m/>
    <m/>
    <m/>
    <m/>
    <m/>
    <n v="8"/>
    <n v="9"/>
    <n v="0"/>
    <n v="1"/>
    <n v="11"/>
    <n v="1"/>
    <n v="18"/>
    <n v="17"/>
    <n v="0"/>
    <n v="12"/>
    <x v="2"/>
    <n v="7"/>
    <n v="10"/>
    <x v="0"/>
    <x v="32"/>
    <x v="1"/>
    <x v="1"/>
    <x v="1"/>
    <x v="6"/>
    <x v="4"/>
    <x v="1"/>
    <n v="1"/>
    <n v="90"/>
  </r>
  <r>
    <s v="MOZ-SOF-NHA-19-011"/>
    <d v="2019-08-12T00:00:00"/>
    <x v="0"/>
    <x v="10"/>
    <x v="5"/>
    <x v="1100"/>
    <s v="6 BAIRRO_x000d__x000a__x000d__x000a_"/>
    <m/>
    <m/>
    <s v="ANIBAL ARTUR"/>
    <d v="2017-08-09T00:00:00"/>
    <s v="JOSEFA ANIBAL"/>
    <n v="2"/>
    <m/>
    <s v="F"/>
    <s v="RASSUL PASCOAL"/>
    <d v="2019-08-01T00:00:00"/>
    <d v="2019-08-01T00:00:00"/>
    <m/>
    <m/>
    <m/>
    <m/>
    <s v="1"/>
    <s v="2"/>
    <s v="2"/>
    <m/>
    <s v="2"/>
    <s v="1"/>
    <d v="2019-07-25T00:00:00"/>
    <s v="1"/>
    <s v="1"/>
    <s v="2"/>
    <s v="1"/>
    <s v="1"/>
    <n v="99"/>
    <m/>
    <m/>
    <m/>
    <m/>
    <m/>
    <m/>
    <d v="2019-08-02T00:00:00"/>
    <d v="2019-08-03T00:00:00"/>
    <d v="2019-08-11T00:00:00"/>
    <s v="1"/>
    <d v="2019-08-29T00:00:00"/>
    <d v="2019-08-12T00:00:00"/>
    <x v="3"/>
    <m/>
    <m/>
    <m/>
    <d v="2019-08-29T00:00:00"/>
    <d v="2019-08-29T00:00:00"/>
    <s v="2"/>
    <s v="2"/>
    <s v="2"/>
    <s v="2"/>
    <s v="2"/>
    <s v="1"/>
    <m/>
    <m/>
    <m/>
    <m/>
    <m/>
    <m/>
    <m/>
    <m/>
    <b v="0"/>
    <b v="0"/>
    <m/>
    <x v="1"/>
    <b v="0"/>
    <b v="0"/>
    <n v="1969"/>
    <n v="1"/>
    <m/>
    <m/>
    <m/>
    <m/>
    <m/>
    <m/>
    <m/>
    <m/>
    <m/>
    <m/>
    <n v="7"/>
    <n v="9"/>
    <n v="0"/>
    <n v="2"/>
    <n v="8"/>
    <n v="1"/>
    <n v="18"/>
    <n v="-43689"/>
    <n v="43706"/>
    <n v="9"/>
    <x v="2"/>
    <n v="7"/>
    <n v="10"/>
    <x v="0"/>
    <x v="32"/>
    <x v="1"/>
    <x v="1"/>
    <x v="1"/>
    <x v="1"/>
    <x v="5"/>
    <x v="1"/>
    <n v="1"/>
    <n v="90"/>
  </r>
  <r>
    <s v="MOZ-SOF-NHA-19-012"/>
    <d v="2019-08-12T00:00:00"/>
    <x v="0"/>
    <x v="10"/>
    <x v="5"/>
    <x v="922"/>
    <s v="CENTRO DE REASSENTAMENTO_x000d__x000a_"/>
    <m/>
    <m/>
    <s v="CHICO E FILOMENA"/>
    <d v="2015-10-15T00:00:00"/>
    <s v="ANA PAULA CHICO"/>
    <n v="4"/>
    <n v="10"/>
    <s v="F"/>
    <s v="ANGELICA VICENTE"/>
    <d v="2019-08-01T00:00:00"/>
    <d v="2019-08-01T00:00:00"/>
    <m/>
    <m/>
    <m/>
    <m/>
    <s v="1"/>
    <s v="1"/>
    <s v="2"/>
    <m/>
    <s v="1"/>
    <s v="1"/>
    <d v="2019-07-28T00:00:00"/>
    <s v="1"/>
    <s v="1"/>
    <s v="2"/>
    <s v="1"/>
    <s v="1"/>
    <n v="3"/>
    <d v="2015-10-21T00:00:00"/>
    <d v="2016-01-21T00:00:00"/>
    <m/>
    <d v="2015-12-21T00:00:00"/>
    <d v="2016-02-20T00:00:00"/>
    <d v="2016-02-20T00:00:00"/>
    <d v="2019-08-02T00:00:00"/>
    <d v="2019-08-03T00:00:00"/>
    <d v="2019-08-11T00:00:00"/>
    <s v="1"/>
    <d v="2019-09-09T00:00:00"/>
    <d v="2019-08-12T00:00:00"/>
    <x v="3"/>
    <m/>
    <m/>
    <m/>
    <d v="2019-09-09T00:00:00"/>
    <d v="2019-08-29T00:00:00"/>
    <m/>
    <m/>
    <m/>
    <m/>
    <m/>
    <m/>
    <m/>
    <m/>
    <m/>
    <m/>
    <m/>
    <m/>
    <m/>
    <m/>
    <b v="0"/>
    <b v="0"/>
    <m/>
    <x v="1"/>
    <b v="0"/>
    <b v="0"/>
    <n v="1970"/>
    <n v="1"/>
    <m/>
    <m/>
    <m/>
    <m/>
    <m/>
    <m/>
    <m/>
    <m/>
    <m/>
    <m/>
    <n v="4"/>
    <n v="6"/>
    <n v="0"/>
    <n v="2"/>
    <n v="8"/>
    <n v="1"/>
    <n v="29"/>
    <n v="-43689"/>
    <n v="43717"/>
    <n v="9"/>
    <x v="2"/>
    <n v="7"/>
    <n v="10"/>
    <x v="0"/>
    <x v="32"/>
    <x v="1"/>
    <x v="1"/>
    <x v="1"/>
    <x v="1"/>
    <x v="5"/>
    <x v="0"/>
    <n v="1"/>
    <n v="90"/>
  </r>
  <r>
    <s v="MOZ-ZAM-LUA-19-005"/>
    <d v="2019-08-15T00:00:00"/>
    <x v="0"/>
    <x v="123"/>
    <x v="2"/>
    <x v="889"/>
    <s v="PERTO DONSENHOR NESIO_x000d__x000a_"/>
    <m/>
    <m/>
    <s v="EUSEBIO E VITORIA"/>
    <d v="2007-04-20T00:00:00"/>
    <s v="ANA EUSEBIO"/>
    <n v="12"/>
    <n v="8"/>
    <s v="F"/>
    <s v="FELISBERTO GERALDO"/>
    <d v="2019-07-31T00:00:00"/>
    <d v="2019-07-31T00:00:00"/>
    <m/>
    <m/>
    <m/>
    <m/>
    <s v="2"/>
    <s v="1"/>
    <s v="1"/>
    <d v="2019-07-30T00:00:00"/>
    <s v="2"/>
    <s v="1"/>
    <d v="2019-07-30T00:00:00"/>
    <s v="1"/>
    <s v="1"/>
    <s v="1"/>
    <s v="1"/>
    <s v="1"/>
    <n v="99"/>
    <m/>
    <m/>
    <m/>
    <m/>
    <m/>
    <m/>
    <d v="2019-07-31T00:00:00"/>
    <d v="2019-08-01T00:00:00"/>
    <d v="2019-08-14T00:00:00"/>
    <s v="1"/>
    <d v="2019-09-02T00:00:00"/>
    <d v="2019-08-15T00:00:00"/>
    <x v="0"/>
    <m/>
    <m/>
    <m/>
    <d v="2019-09-02T00:00:00"/>
    <m/>
    <m/>
    <m/>
    <m/>
    <m/>
    <m/>
    <m/>
    <m/>
    <m/>
    <m/>
    <m/>
    <m/>
    <m/>
    <m/>
    <m/>
    <b v="0"/>
    <b v="0"/>
    <m/>
    <x v="1"/>
    <b v="0"/>
    <b v="0"/>
    <n v="1971"/>
    <n v="1"/>
    <m/>
    <s v="18,23'27''"/>
    <m/>
    <m/>
    <m/>
    <m/>
    <m/>
    <m/>
    <m/>
    <s v="36'5'44''"/>
    <n v="1"/>
    <n v="2"/>
    <n v="0"/>
    <n v="1"/>
    <n v="13"/>
    <n v="1"/>
    <n v="19"/>
    <n v="-43692"/>
    <n v="43710"/>
    <n v="14"/>
    <x v="2"/>
    <n v="7"/>
    <n v="10"/>
    <x v="0"/>
    <x v="31"/>
    <x v="1"/>
    <x v="1"/>
    <x v="1"/>
    <x v="1"/>
    <x v="5"/>
    <x v="1"/>
    <n v="1"/>
    <n v="90"/>
  </r>
  <r>
    <s v="MOZ-ZAM-MLG-19-010"/>
    <d v="2019-08-15T00:00:00"/>
    <x v="0"/>
    <x v="13"/>
    <x v="2"/>
    <x v="1101"/>
    <s v="SIMBE_x000d__x000a_"/>
    <m/>
    <m/>
    <s v="CELESTE VASCO"/>
    <d v="2016-12-16T00:00:00"/>
    <s v="FELICIA FELIA"/>
    <n v="2"/>
    <n v="7"/>
    <s v="F"/>
    <s v="ANASTACIO ARTUR"/>
    <d v="2019-07-19T00:00:00"/>
    <d v="2019-07-19T00:00:00"/>
    <m/>
    <m/>
    <m/>
    <m/>
    <s v="1"/>
    <s v="2"/>
    <s v="2"/>
    <m/>
    <s v="2"/>
    <s v="1"/>
    <d v="2019-06-16T00:00:00"/>
    <s v="1"/>
    <s v="1"/>
    <s v="2"/>
    <s v="1"/>
    <s v="1"/>
    <n v="4"/>
    <d v="2016-12-17T00:00:00"/>
    <d v="2017-03-30T00:00:00"/>
    <d v="2019-05-15T00:00:00"/>
    <d v="2017-02-02T00:00:00"/>
    <d v="2017-05-12T00:00:00"/>
    <d v="2019-05-15T00:00:00"/>
    <d v="2019-07-20T00:00:00"/>
    <d v="2019-07-22T00:00:00"/>
    <d v="2019-08-14T00:00:00"/>
    <s v="1"/>
    <d v="2019-09-02T00:00:00"/>
    <d v="2019-08-15T00:00:00"/>
    <x v="0"/>
    <m/>
    <m/>
    <m/>
    <d v="2019-09-02T00:00:00"/>
    <m/>
    <m/>
    <m/>
    <m/>
    <m/>
    <m/>
    <m/>
    <m/>
    <m/>
    <m/>
    <m/>
    <m/>
    <m/>
    <m/>
    <m/>
    <b v="0"/>
    <b v="0"/>
    <m/>
    <x v="3"/>
    <b v="0"/>
    <b v="0"/>
    <n v="1972"/>
    <n v="1"/>
    <m/>
    <m/>
    <m/>
    <m/>
    <m/>
    <m/>
    <m/>
    <m/>
    <m/>
    <m/>
    <n v="33"/>
    <n v="36"/>
    <n v="0"/>
    <n v="3"/>
    <n v="23"/>
    <n v="1"/>
    <n v="19"/>
    <n v="-43692"/>
    <n v="43710"/>
    <n v="24"/>
    <x v="2"/>
    <n v="6"/>
    <n v="10"/>
    <x v="0"/>
    <x v="41"/>
    <x v="0"/>
    <x v="1"/>
    <x v="0"/>
    <x v="1"/>
    <x v="5"/>
    <x v="3"/>
    <n v="2"/>
    <n v="90"/>
  </r>
  <r>
    <s v="MOZ-ZAM-ILE-19-006"/>
    <d v="2019-08-15T00:00:00"/>
    <x v="0"/>
    <x v="114"/>
    <x v="2"/>
    <x v="282"/>
    <s v="AO PE DA ESCOLA 1 DE JUNHO"/>
    <m/>
    <m/>
    <s v="PAULO DJOLO"/>
    <d v="2016-11-15T00:00:00"/>
    <s v="JOAO PAULO"/>
    <n v="3"/>
    <n v="0"/>
    <s v="M"/>
    <s v="MANUEL CORREIA"/>
    <d v="2019-07-19T00:00:00"/>
    <d v="2019-07-19T00:00:00"/>
    <m/>
    <m/>
    <m/>
    <m/>
    <s v="1"/>
    <s v="2"/>
    <s v="2"/>
    <m/>
    <s v="2"/>
    <s v="1"/>
    <d v="2019-06-15T00:00:00"/>
    <s v="1"/>
    <s v="1"/>
    <s v="2"/>
    <s v="1"/>
    <s v="1"/>
    <n v="99"/>
    <m/>
    <m/>
    <m/>
    <m/>
    <m/>
    <m/>
    <d v="2019-07-24T00:00:00"/>
    <d v="2019-07-25T00:00:00"/>
    <d v="2019-08-14T00:00:00"/>
    <s v="1"/>
    <d v="2019-09-02T00:00:00"/>
    <d v="2019-08-15T00:00:00"/>
    <x v="1"/>
    <m/>
    <m/>
    <m/>
    <d v="2019-09-02T00:00:00"/>
    <m/>
    <m/>
    <m/>
    <m/>
    <m/>
    <m/>
    <m/>
    <m/>
    <m/>
    <m/>
    <m/>
    <m/>
    <m/>
    <m/>
    <m/>
    <b v="0"/>
    <b v="0"/>
    <m/>
    <x v="1"/>
    <b v="0"/>
    <b v="0"/>
    <n v="1973"/>
    <n v="1"/>
    <m/>
    <m/>
    <m/>
    <m/>
    <m/>
    <m/>
    <m/>
    <m/>
    <m/>
    <m/>
    <n v="34"/>
    <n v="40"/>
    <n v="0"/>
    <n v="6"/>
    <n v="20"/>
    <n v="1"/>
    <n v="19"/>
    <n v="-43692"/>
    <n v="43710"/>
    <n v="21"/>
    <x v="2"/>
    <n v="6"/>
    <n v="10"/>
    <x v="0"/>
    <x v="41"/>
    <x v="0"/>
    <x v="1"/>
    <x v="0"/>
    <x v="1"/>
    <x v="5"/>
    <x v="1"/>
    <n v="2"/>
    <n v="90"/>
  </r>
  <r>
    <s v="MOZ-ZAM-ILE-19-005"/>
    <d v="2019-08-15T00:00:00"/>
    <x v="0"/>
    <x v="114"/>
    <x v="2"/>
    <x v="201"/>
    <s v="AO PE DAS RESIDENCIAS DA FABRICA_x000d__x000a_"/>
    <m/>
    <m/>
    <s v="JOAO MATEUS"/>
    <d v="2013-06-22T00:00:00"/>
    <s v="JUVENCIO JOAO"/>
    <n v="6"/>
    <n v="0"/>
    <s v="M"/>
    <s v="MANUEL CORREIA"/>
    <d v="2019-07-19T00:00:00"/>
    <d v="2019-07-22T00:00:00"/>
    <m/>
    <m/>
    <m/>
    <m/>
    <s v="1"/>
    <s v="2"/>
    <s v="2"/>
    <m/>
    <s v="1"/>
    <s v="2"/>
    <d v="2019-06-22T00:00:00"/>
    <s v="1"/>
    <s v="1"/>
    <s v="1"/>
    <s v="1"/>
    <s v="1"/>
    <n v="99"/>
    <m/>
    <m/>
    <m/>
    <m/>
    <m/>
    <m/>
    <d v="2019-07-22T00:00:00"/>
    <d v="2019-07-23T00:00:00"/>
    <d v="2019-08-14T00:00:00"/>
    <s v="1"/>
    <d v="2019-09-02T00:00:00"/>
    <d v="2019-08-15T00:00:00"/>
    <x v="0"/>
    <m/>
    <m/>
    <m/>
    <d v="2019-09-02T00:00:00"/>
    <m/>
    <m/>
    <m/>
    <m/>
    <m/>
    <m/>
    <m/>
    <m/>
    <m/>
    <m/>
    <m/>
    <m/>
    <m/>
    <m/>
    <m/>
    <b v="0"/>
    <b v="0"/>
    <m/>
    <x v="1"/>
    <b v="0"/>
    <b v="0"/>
    <n v="1974"/>
    <n v="1"/>
    <m/>
    <m/>
    <m/>
    <m/>
    <m/>
    <m/>
    <m/>
    <m/>
    <m/>
    <m/>
    <n v="27"/>
    <n v="31"/>
    <n v="3"/>
    <n v="1"/>
    <n v="22"/>
    <n v="1"/>
    <n v="19"/>
    <n v="-43692"/>
    <n v="43710"/>
    <n v="23"/>
    <x v="2"/>
    <n v="6"/>
    <n v="10"/>
    <x v="0"/>
    <x v="29"/>
    <x v="0"/>
    <x v="1"/>
    <x v="0"/>
    <x v="1"/>
    <x v="5"/>
    <x v="1"/>
    <n v="2"/>
    <n v="90"/>
  </r>
  <r>
    <s v="MOZ-ZAM-NCR-19-005"/>
    <d v="2019-08-15T00:00:00"/>
    <x v="0"/>
    <x v="29"/>
    <x v="2"/>
    <x v="1102"/>
    <s v="LIDER GARADE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m/>
    <m/>
    <s v="MANUCHA MARTINS"/>
    <d v="2016-07-19T00:00:00"/>
    <s v="LASMITA BELITO"/>
    <n v="3"/>
    <n v="1"/>
    <s v="F"/>
    <s v="CORTINO AZEVEDO"/>
    <d v="2019-08-02T00:00:00"/>
    <d v="2019-08-02T00:00:00"/>
    <m/>
    <m/>
    <m/>
    <m/>
    <s v="1"/>
    <s v="2"/>
    <s v="2"/>
    <m/>
    <s v="2"/>
    <s v="2"/>
    <d v="2019-07-27T00:00:00"/>
    <s v="1"/>
    <s v="1"/>
    <s v="1"/>
    <s v="1"/>
    <s v="1"/>
    <n v="5"/>
    <d v="2016-07-25T00:00:00"/>
    <d v="2017-01-20T00:00:00"/>
    <m/>
    <d v="2016-10-17T00:00:00"/>
    <d v="2017-03-03T00:00:00"/>
    <d v="2019-04-20T00:00:00"/>
    <d v="2019-08-03T00:00:00"/>
    <d v="2019-08-04T00:00:00"/>
    <d v="2019-08-14T00:00:00"/>
    <s v="1"/>
    <m/>
    <d v="2019-08-15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1975"/>
    <n v="1"/>
    <m/>
    <m/>
    <m/>
    <m/>
    <m/>
    <m/>
    <m/>
    <m/>
    <m/>
    <m/>
    <n v="6"/>
    <n v="8"/>
    <n v="0"/>
    <n v="2"/>
    <n v="10"/>
    <n v="1"/>
    <n v="-43691"/>
    <n v="-43692"/>
    <n v="0"/>
    <n v="11"/>
    <x v="2"/>
    <n v="7"/>
    <n v="10"/>
    <x v="0"/>
    <x v="32"/>
    <x v="1"/>
    <x v="1"/>
    <x v="1"/>
    <x v="1"/>
    <x v="4"/>
    <x v="3"/>
    <n v="1"/>
    <n v="90"/>
  </r>
  <r>
    <s v="MOZ-ZAM-LUA-19-004"/>
    <d v="2019-08-15T00:00:00"/>
    <x v="0"/>
    <x v="123"/>
    <x v="2"/>
    <x v="889"/>
    <s v="SARDINHA LOCALIDADE DE NGAMA_x000d__x000a_"/>
    <m/>
    <m/>
    <s v="MANUEL TAMUSSE"/>
    <d v="2017-02-01T00:00:00"/>
    <s v="LUCAS MANUEL"/>
    <n v="2"/>
    <n v="5"/>
    <s v="M"/>
    <s v="SERGIO JOAQUIM"/>
    <d v="2019-07-27T00:00:00"/>
    <d v="2019-07-27T00:00:00"/>
    <m/>
    <m/>
    <m/>
    <m/>
    <s v="1"/>
    <s v="2"/>
    <s v="2"/>
    <m/>
    <s v="2"/>
    <s v="1"/>
    <d v="2019-07-26T00:00:00"/>
    <s v="1"/>
    <s v="1"/>
    <s v="2"/>
    <s v="1"/>
    <s v="1"/>
    <n v="99"/>
    <m/>
    <m/>
    <m/>
    <m/>
    <m/>
    <m/>
    <d v="2019-07-27T00:00:00"/>
    <d v="2019-07-28T00:00:00"/>
    <d v="2019-08-14T00:00:00"/>
    <s v="1"/>
    <d v="2019-09-02T00:00:00"/>
    <d v="2019-08-15T00:00:00"/>
    <x v="0"/>
    <m/>
    <m/>
    <m/>
    <d v="2019-09-02T00:00:00"/>
    <m/>
    <m/>
    <m/>
    <m/>
    <m/>
    <m/>
    <m/>
    <m/>
    <m/>
    <m/>
    <m/>
    <m/>
    <m/>
    <m/>
    <m/>
    <b v="0"/>
    <b v="0"/>
    <m/>
    <x v="1"/>
    <b v="0"/>
    <b v="0"/>
    <n v="1976"/>
    <n v="1"/>
    <m/>
    <m/>
    <m/>
    <m/>
    <m/>
    <m/>
    <m/>
    <m/>
    <m/>
    <m/>
    <n v="1"/>
    <n v="2"/>
    <n v="0"/>
    <n v="1"/>
    <n v="17"/>
    <n v="1"/>
    <n v="19"/>
    <n v="-43692"/>
    <n v="43710"/>
    <n v="18"/>
    <x v="2"/>
    <n v="7"/>
    <n v="10"/>
    <x v="0"/>
    <x v="32"/>
    <x v="1"/>
    <x v="1"/>
    <x v="1"/>
    <x v="1"/>
    <x v="5"/>
    <x v="1"/>
    <n v="1"/>
    <n v="90"/>
  </r>
  <r>
    <s v="MOZ-ZAM-INH-19-001"/>
    <d v="2019-08-15T00:00:00"/>
    <x v="0"/>
    <x v="138"/>
    <x v="2"/>
    <x v="1103"/>
    <s v="PERTO DO CAMPO_x000d__x000a_"/>
    <m/>
    <m/>
    <s v="MANUEL OLIVEIRA"/>
    <d v="2017-07-10T00:00:00"/>
    <s v="MARIA ROSA MANUEL"/>
    <n v="2"/>
    <n v="0"/>
    <s v="F"/>
    <s v="VALERIO CASTRO"/>
    <d v="2019-07-20T00:00:00"/>
    <d v="2019-07-24T00:00:00"/>
    <m/>
    <m/>
    <m/>
    <m/>
    <s v="1"/>
    <s v="1"/>
    <s v="2"/>
    <m/>
    <s v="1"/>
    <s v="2"/>
    <d v="2019-07-19T00:00:00"/>
    <s v="1"/>
    <s v="1"/>
    <s v="1"/>
    <s v="1"/>
    <s v="1"/>
    <n v="3"/>
    <d v="2017-07-17T00:00:00"/>
    <d v="2017-09-26T00:00:00"/>
    <m/>
    <d v="2017-06-26T00:00:00"/>
    <d v="2017-11-07T00:00:00"/>
    <d v="2019-11-07T00:00:00"/>
    <d v="2019-07-24T00:00:00"/>
    <d v="2019-07-25T00:00:00"/>
    <d v="2019-08-14T00:00:00"/>
    <s v="1"/>
    <d v="2019-09-02T00:00:00"/>
    <d v="2019-08-15T00:00:00"/>
    <x v="0"/>
    <m/>
    <m/>
    <m/>
    <d v="2019-09-02T00:00:00"/>
    <m/>
    <m/>
    <m/>
    <m/>
    <m/>
    <m/>
    <m/>
    <m/>
    <m/>
    <m/>
    <m/>
    <m/>
    <m/>
    <m/>
    <m/>
    <b v="0"/>
    <b v="0"/>
    <m/>
    <x v="1"/>
    <b v="0"/>
    <b v="0"/>
    <n v="1977"/>
    <n v="1"/>
    <m/>
    <m/>
    <m/>
    <m/>
    <m/>
    <m/>
    <m/>
    <m/>
    <m/>
    <m/>
    <n v="1"/>
    <n v="6"/>
    <n v="4"/>
    <n v="1"/>
    <n v="20"/>
    <n v="1"/>
    <n v="19"/>
    <n v="-43692"/>
    <n v="43710"/>
    <n v="21"/>
    <x v="2"/>
    <n v="7"/>
    <n v="10"/>
    <x v="0"/>
    <x v="26"/>
    <x v="1"/>
    <x v="1"/>
    <x v="1"/>
    <x v="1"/>
    <x v="5"/>
    <x v="0"/>
    <n v="1"/>
    <n v="90"/>
  </r>
  <r>
    <s v="MOZ-NPL-MAL-19-002"/>
    <d v="2019-08-15T00:00:00"/>
    <x v="0"/>
    <x v="60"/>
    <x v="6"/>
    <x v="622"/>
    <s v="PROXIMO A IGREJA EVANGELICA"/>
    <m/>
    <m/>
    <s v="FELISMINO AGOSTNHO"/>
    <d v="2017-12-25T00:00:00"/>
    <s v="MOISES FELISMINO"/>
    <n v="1"/>
    <n v="7"/>
    <s v="M"/>
    <s v="ROBERTO BATONE"/>
    <d v="2019-07-26T00:00:00"/>
    <d v="2019-07-26T00:00:00"/>
    <m/>
    <m/>
    <m/>
    <m/>
    <s v="1"/>
    <s v="2"/>
    <s v="2"/>
    <m/>
    <s v="2"/>
    <s v="1"/>
    <d v="2019-07-21T00:00:00"/>
    <s v="1"/>
    <s v="1"/>
    <s v="2"/>
    <s v="1"/>
    <s v="1"/>
    <n v="4"/>
    <d v="2017-12-25T00:00:00"/>
    <d v="2018-03-26T00:00:00"/>
    <d v="2019-07-24T00:00:00"/>
    <d v="2018-02-27T00:00:00"/>
    <d v="2018-04-25T00:00:00"/>
    <d v="2019-07-24T00:00:00"/>
    <d v="2019-07-30T00:00:00"/>
    <d v="2019-07-31T00:00:00"/>
    <d v="2019-08-13T00:00:00"/>
    <s v="1"/>
    <d v="2019-09-02T00:00:00"/>
    <d v="2019-08-15T00:00:00"/>
    <x v="0"/>
    <m/>
    <m/>
    <m/>
    <d v="2019-09-02T00:00:00"/>
    <m/>
    <m/>
    <m/>
    <m/>
    <m/>
    <m/>
    <m/>
    <m/>
    <m/>
    <m/>
    <m/>
    <m/>
    <m/>
    <m/>
    <m/>
    <b v="0"/>
    <b v="0"/>
    <m/>
    <x v="1"/>
    <b v="0"/>
    <b v="0"/>
    <n v="1978"/>
    <n v="1"/>
    <m/>
    <m/>
    <m/>
    <m/>
    <m/>
    <m/>
    <m/>
    <m/>
    <m/>
    <m/>
    <n v="5"/>
    <n v="10"/>
    <n v="0"/>
    <n v="5"/>
    <n v="13"/>
    <n v="2"/>
    <n v="20"/>
    <n v="-43692"/>
    <n v="43710"/>
    <n v="15"/>
    <x v="2"/>
    <n v="7"/>
    <n v="10"/>
    <x v="0"/>
    <x v="26"/>
    <x v="1"/>
    <x v="1"/>
    <x v="1"/>
    <x v="1"/>
    <x v="5"/>
    <x v="3"/>
    <n v="1"/>
    <n v="90"/>
  </r>
  <r>
    <s v="MOZ-NPL-NPL-19-009"/>
    <d v="2019-08-15T00:00:00"/>
    <x v="0"/>
    <x v="20"/>
    <x v="6"/>
    <x v="1104"/>
    <s v="NABURI-NATITI"/>
    <m/>
    <m/>
    <s v="RUI JOAO"/>
    <d v="2017-09-05T00:00:00"/>
    <s v="VANESSA RUI"/>
    <n v="1"/>
    <n v="10"/>
    <s v="F"/>
    <s v="ARLETE ALFREDO JOSE  GILA"/>
    <d v="2019-08-01T00:00:00"/>
    <d v="2019-08-01T00:00:00"/>
    <m/>
    <m/>
    <m/>
    <m/>
    <s v="1"/>
    <s v="2"/>
    <s v="2"/>
    <m/>
    <s v="2"/>
    <s v="1"/>
    <d v="2019-07-20T00:00:00"/>
    <s v="1"/>
    <s v="1"/>
    <s v="2"/>
    <s v="1"/>
    <s v="1"/>
    <n v="3"/>
    <d v="2017-09-26T00:00:00"/>
    <d v="2018-01-28T00:00:00"/>
    <m/>
    <d v="2017-12-01T00:00:00"/>
    <d v="2018-02-28T00:00:00"/>
    <d v="2018-02-28T00:00:00"/>
    <d v="2019-08-02T00:00:00"/>
    <d v="2019-08-03T00:00:00"/>
    <d v="2019-08-13T00:00:00"/>
    <s v="1"/>
    <d v="2019-09-02T00:00:00"/>
    <d v="2019-08-15T00:00:00"/>
    <x v="0"/>
    <m/>
    <m/>
    <m/>
    <d v="2019-09-02T00:00:00"/>
    <d v="2019-09-02T00:00:00"/>
    <m/>
    <m/>
    <m/>
    <m/>
    <m/>
    <m/>
    <m/>
    <m/>
    <m/>
    <m/>
    <m/>
    <m/>
    <m/>
    <m/>
    <b v="0"/>
    <b v="0"/>
    <m/>
    <x v="1"/>
    <b v="0"/>
    <b v="0"/>
    <n v="1979"/>
    <n v="1"/>
    <m/>
    <m/>
    <m/>
    <m/>
    <m/>
    <m/>
    <m/>
    <m/>
    <m/>
    <m/>
    <n v="12"/>
    <n v="14"/>
    <n v="0"/>
    <n v="2"/>
    <n v="10"/>
    <n v="2"/>
    <n v="20"/>
    <n v="-43692"/>
    <n v="43710"/>
    <n v="12"/>
    <x v="2"/>
    <n v="7"/>
    <n v="10"/>
    <x v="0"/>
    <x v="26"/>
    <x v="2"/>
    <x v="1"/>
    <x v="1"/>
    <x v="1"/>
    <x v="5"/>
    <x v="0"/>
    <n v="1"/>
    <n v="90"/>
  </r>
  <r>
    <s v="MOZ-ZAM-QEL-19-002"/>
    <d v="2019-08-15T00:00:00"/>
    <x v="0"/>
    <x v="4"/>
    <x v="2"/>
    <x v="1105"/>
    <s v="PROXIMO AO MERCADO DA MANGUEIRA_x000d__x000a_"/>
    <m/>
    <m/>
    <s v="ISABEL JOAO"/>
    <d v="2018-06-07T00:00:00"/>
    <s v="WESLEY JOAQUIM"/>
    <n v="1"/>
    <m/>
    <s v="M"/>
    <s v="TIBERIO CRATINA"/>
    <d v="2019-06-20T00:00:00"/>
    <d v="2019-06-20T00:00:00"/>
    <m/>
    <m/>
    <m/>
    <m/>
    <s v="2"/>
    <s v="1"/>
    <s v="2"/>
    <m/>
    <s v="2"/>
    <s v="1"/>
    <d v="2019-06-19T00:00:00"/>
    <s v="1"/>
    <s v="1"/>
    <s v="1"/>
    <s v="1"/>
    <s v="1"/>
    <n v="3"/>
    <d v="2018-06-07T00:00:00"/>
    <d v="2018-09-11T00:00:00"/>
    <d v="2018-10-11T00:00:00"/>
    <d v="2018-08-07T00:00:00"/>
    <d v="2018-10-11T00:00:00"/>
    <d v="2018-10-11T00:00:00"/>
    <d v="2019-06-20T00:00:00"/>
    <m/>
    <d v="2019-08-14T00:00:00"/>
    <s v="1"/>
    <d v="2019-09-02T00:00:00"/>
    <d v="2019-08-15T00:00:00"/>
    <x v="1"/>
    <m/>
    <m/>
    <m/>
    <d v="2019-09-02T00:00:00"/>
    <m/>
    <m/>
    <m/>
    <m/>
    <m/>
    <m/>
    <m/>
    <m/>
    <m/>
    <m/>
    <m/>
    <m/>
    <m/>
    <m/>
    <m/>
    <b v="0"/>
    <b v="0"/>
    <m/>
    <x v="1"/>
    <b v="0"/>
    <b v="0"/>
    <n v="1980"/>
    <n v="1"/>
    <m/>
    <m/>
    <m/>
    <m/>
    <m/>
    <m/>
    <m/>
    <m/>
    <m/>
    <m/>
    <n v="1"/>
    <n v="-43635"/>
    <n v="0"/>
    <n v="-43636"/>
    <n v="43691"/>
    <n v="1"/>
    <n v="19"/>
    <n v="-43692"/>
    <n v="43710"/>
    <n v="43692"/>
    <x v="2"/>
    <n v="6"/>
    <n v="10"/>
    <x v="0"/>
    <x v="29"/>
    <x v="1"/>
    <x v="4"/>
    <x v="1"/>
    <x v="1"/>
    <x v="5"/>
    <x v="0"/>
    <n v="1"/>
    <n v="90"/>
  </r>
  <r>
    <s v="MOZ-GAZ-CKE-19-003"/>
    <d v="2019-08-20T00:00:00"/>
    <x v="0"/>
    <x v="26"/>
    <x v="9"/>
    <x v="1106"/>
    <s v="PERTO DA CASA DO APE DE CHINONGUE_x000d__x000a_"/>
    <m/>
    <s v="CHOKWE"/>
    <s v="SARA CHUNGUANE"/>
    <d v="2017-12-19T00:00:00"/>
    <s v="RAIMUNDO GONSALVES"/>
    <n v="1"/>
    <n v="7"/>
    <s v="M"/>
    <s v="MIRZA MATE"/>
    <d v="2019-08-05T00:00:00"/>
    <d v="2019-08-05T00:00:00"/>
    <m/>
    <m/>
    <m/>
    <m/>
    <s v="2"/>
    <s v="2"/>
    <s v="2"/>
    <m/>
    <s v="1"/>
    <s v="1"/>
    <d v="2019-07-24T00:00:00"/>
    <s v="1"/>
    <s v="1"/>
    <m/>
    <s v="1"/>
    <s v="1"/>
    <n v="3"/>
    <d v="2017-12-27T00:00:00"/>
    <d v="2018-03-06T00:00:00"/>
    <m/>
    <d v="2018-02-07T00:00:00"/>
    <d v="2018-04-03T00:00:00"/>
    <d v="2018-04-03T00:00:00"/>
    <d v="2019-08-06T00:00:00"/>
    <d v="2019-08-07T00:00:00"/>
    <d v="2019-08-19T00:00:00"/>
    <s v="1"/>
    <d v="2019-09-23T00:00:00"/>
    <d v="2019-08-20T00:00:00"/>
    <x v="1"/>
    <m/>
    <m/>
    <m/>
    <d v="2019-09-23T00:00:00"/>
    <m/>
    <m/>
    <m/>
    <m/>
    <m/>
    <m/>
    <m/>
    <m/>
    <m/>
    <m/>
    <m/>
    <m/>
    <m/>
    <m/>
    <m/>
    <b v="0"/>
    <b v="0"/>
    <m/>
    <x v="3"/>
    <b v="0"/>
    <b v="0"/>
    <n v="1981"/>
    <n v="1"/>
    <m/>
    <m/>
    <m/>
    <m/>
    <m/>
    <m/>
    <m/>
    <m/>
    <m/>
    <m/>
    <n v="12"/>
    <n v="14"/>
    <n v="0"/>
    <n v="2"/>
    <n v="12"/>
    <n v="1"/>
    <n v="35"/>
    <n v="-43697"/>
    <n v="43731"/>
    <n v="13"/>
    <x v="2"/>
    <n v="7"/>
    <n v="10"/>
    <x v="0"/>
    <x v="32"/>
    <x v="2"/>
    <x v="1"/>
    <x v="1"/>
    <x v="1"/>
    <x v="5"/>
    <x v="0"/>
    <n v="1"/>
    <n v="90"/>
  </r>
  <r>
    <s v="MOZ-GAZ-MAB-19-001"/>
    <d v="2019-08-20T00:00:00"/>
    <x v="0"/>
    <x v="130"/>
    <x v="9"/>
    <x v="1107"/>
    <s v="1 BAIRRO"/>
    <s v="COMBOMUNE"/>
    <m/>
    <s v="NEIDE DA PACIENCIA"/>
    <d v="2015-08-20T00:00:00"/>
    <s v="NEIDE DA PACIENCIA"/>
    <n v="14"/>
    <n v="0"/>
    <s v="F"/>
    <s v="JOSE ROBERTO"/>
    <d v="2019-08-04T00:00:00"/>
    <d v="2019-08-07T00:00:00"/>
    <m/>
    <m/>
    <m/>
    <m/>
    <s v="1"/>
    <s v="2"/>
    <s v="2"/>
    <m/>
    <s v="2"/>
    <s v="1"/>
    <d v="2019-08-04T00:00:00"/>
    <s v="2"/>
    <s v="1"/>
    <s v="2"/>
    <s v="1"/>
    <s v="1"/>
    <n v="99"/>
    <m/>
    <m/>
    <m/>
    <m/>
    <m/>
    <m/>
    <d v="2019-08-07T00:00:00"/>
    <d v="2019-08-08T00:00:00"/>
    <d v="2019-08-19T00:00:00"/>
    <s v="1"/>
    <d v="2019-09-19T00:00:00"/>
    <d v="2019-08-20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1982"/>
    <n v="1"/>
    <m/>
    <m/>
    <m/>
    <m/>
    <m/>
    <m/>
    <m/>
    <m/>
    <m/>
    <m/>
    <n v="0"/>
    <n v="4"/>
    <n v="3"/>
    <n v="1"/>
    <n v="11"/>
    <n v="1"/>
    <n v="31"/>
    <n v="-43697"/>
    <n v="43727"/>
    <n v="12"/>
    <x v="2"/>
    <n v="8"/>
    <n v="10"/>
    <x v="0"/>
    <x v="31"/>
    <x v="1"/>
    <x v="1"/>
    <x v="1"/>
    <x v="1"/>
    <x v="5"/>
    <x v="1"/>
    <n v="1"/>
    <n v="89"/>
  </r>
  <r>
    <s v="MOZ-MPP-MTL-19-008"/>
    <d v="2019-08-15T00:00:00"/>
    <x v="0"/>
    <x v="133"/>
    <x v="7"/>
    <x v="643"/>
    <s v="PRIMEIRO DE MAIO Q17, CASA NUMERO 124_x000d__x000a_"/>
    <m/>
    <m/>
    <s v="EUCLIDES JOSE"/>
    <d v="2015-07-30T00:00:00"/>
    <s v="CHARLEN DA VENCIA"/>
    <n v="4"/>
    <n v="1"/>
    <s v="F"/>
    <s v="AUGUSTA CORREIA"/>
    <d v="2019-08-12T00:00:00"/>
    <d v="2019-08-12T00:00:00"/>
    <m/>
    <m/>
    <m/>
    <m/>
    <s v="1"/>
    <s v="1"/>
    <s v="2"/>
    <m/>
    <s v="1"/>
    <s v="1"/>
    <d v="2019-08-07T00:00:00"/>
    <s v="1"/>
    <s v="1"/>
    <s v="1"/>
    <s v="1"/>
    <s v="1"/>
    <n v="4"/>
    <d v="2015-07-30T00:00:00"/>
    <d v="2015-11-04T00:00:00"/>
    <m/>
    <d v="2015-09-30T00:00:00"/>
    <d v="2015-12-11T00:00:00"/>
    <d v="2015-12-11T00:00:00"/>
    <d v="2019-08-13T00:00:00"/>
    <d v="2019-08-14T00:00:00"/>
    <d v="2019-08-15T00:00:00"/>
    <s v="1"/>
    <d v="2019-09-19T00:00:00"/>
    <d v="2019-08-15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1983"/>
    <n v="1"/>
    <m/>
    <m/>
    <m/>
    <m/>
    <m/>
    <m/>
    <m/>
    <m/>
    <m/>
    <m/>
    <n v="5"/>
    <n v="7"/>
    <n v="0"/>
    <n v="2"/>
    <n v="1"/>
    <n v="0"/>
    <n v="35"/>
    <n v="-43692"/>
    <n v="43727"/>
    <n v="1"/>
    <x v="2"/>
    <n v="8"/>
    <n v="10"/>
    <x v="0"/>
    <x v="35"/>
    <x v="1"/>
    <x v="2"/>
    <x v="1"/>
    <x v="1"/>
    <x v="5"/>
    <x v="3"/>
    <n v="1"/>
    <n v="89"/>
  </r>
  <r>
    <s v="MOZ-MAN-BAR-19-001"/>
    <d v="2019-08-15T00:00:00"/>
    <x v="0"/>
    <x v="32"/>
    <x v="8"/>
    <x v="1108"/>
    <s v="1 DE MAIO"/>
    <m/>
    <m/>
    <s v="OCTAVIO OSCAR"/>
    <d v="2018-01-25T00:00:00"/>
    <s v="JOSSUELA OCTAVIO OSCAR"/>
    <n v="1"/>
    <n v="7"/>
    <s v="F"/>
    <s v="SOUSA MANUEL ACACIO"/>
    <d v="2019-08-03T00:00:00"/>
    <d v="2019-08-03T00:00:00"/>
    <m/>
    <m/>
    <m/>
    <m/>
    <s v="1"/>
    <s v="2"/>
    <s v="2"/>
    <m/>
    <s v="1"/>
    <s v="2"/>
    <d v="2019-07-29T00:00:00"/>
    <s v="1"/>
    <s v="1"/>
    <s v="1"/>
    <s v="1"/>
    <s v="1"/>
    <n v="3"/>
    <d v="2018-01-26T00:00:00"/>
    <d v="2018-03-27T00:00:00"/>
    <m/>
    <d v="2018-02-27T00:00:00"/>
    <d v="2018-04-27T00:00:00"/>
    <d v="2018-04-27T00:00:00"/>
    <d v="2019-08-03T00:00:00"/>
    <d v="2019-08-04T00:00:00"/>
    <d v="2019-08-14T00:00:00"/>
    <s v="1"/>
    <d v="2019-09-19T00:00:00"/>
    <d v="2019-08-15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1984"/>
    <n v="1"/>
    <m/>
    <m/>
    <m/>
    <m/>
    <m/>
    <m/>
    <m/>
    <m/>
    <m/>
    <m/>
    <n v="5"/>
    <n v="6"/>
    <n v="0"/>
    <n v="1"/>
    <n v="10"/>
    <n v="1"/>
    <n v="36"/>
    <n v="-43692"/>
    <n v="43727"/>
    <n v="11"/>
    <x v="2"/>
    <n v="7"/>
    <n v="10"/>
    <x v="0"/>
    <x v="31"/>
    <x v="1"/>
    <x v="1"/>
    <x v="1"/>
    <x v="1"/>
    <x v="5"/>
    <x v="0"/>
    <n v="1"/>
    <n v="90"/>
  </r>
  <r>
    <s v="MOZ-MAN-BAR-19-002"/>
    <d v="2019-08-15T00:00:00"/>
    <x v="0"/>
    <x v="32"/>
    <x v="8"/>
    <x v="1108"/>
    <s v="CATANDICA /CHISSANO_x000d__x000a_"/>
    <m/>
    <m/>
    <s v="ANA RAUL"/>
    <d v="2018-05-30T00:00:00"/>
    <s v="MARIA TINEI"/>
    <n v="1"/>
    <n v="2"/>
    <s v="F"/>
    <s v="LAURA MANUEL"/>
    <d v="2019-08-07T00:00:00"/>
    <d v="2019-08-08T00:00:00"/>
    <m/>
    <m/>
    <m/>
    <m/>
    <s v="2"/>
    <s v="1"/>
    <s v="2"/>
    <m/>
    <s v="2"/>
    <s v="2"/>
    <d v="2019-08-01T00:00:00"/>
    <s v="1"/>
    <s v="1"/>
    <s v="1"/>
    <s v="1"/>
    <s v="1"/>
    <n v="3"/>
    <d v="2018-05-30T00:00:00"/>
    <d v="2018-08-30T00:00:00"/>
    <m/>
    <d v="2018-07-30T00:00:00"/>
    <d v="2018-10-08T00:00:00"/>
    <d v="2018-10-08T00:00:00"/>
    <d v="2019-08-07T00:00:00"/>
    <d v="2019-08-08T00:00:00"/>
    <d v="2019-08-14T00:00:00"/>
    <s v="1"/>
    <d v="2019-09-19T00:00:00"/>
    <d v="2019-08-15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1985"/>
    <n v="1"/>
    <m/>
    <m/>
    <m/>
    <m/>
    <m/>
    <m/>
    <m/>
    <m/>
    <m/>
    <m/>
    <n v="6"/>
    <n v="7"/>
    <n v="1"/>
    <n v="0"/>
    <n v="6"/>
    <n v="1"/>
    <n v="36"/>
    <n v="-43692"/>
    <n v="43727"/>
    <n v="7"/>
    <x v="2"/>
    <n v="8"/>
    <n v="10"/>
    <x v="0"/>
    <x v="31"/>
    <x v="1"/>
    <x v="0"/>
    <x v="1"/>
    <x v="1"/>
    <x v="5"/>
    <x v="0"/>
    <n v="1"/>
    <n v="89"/>
  </r>
  <r>
    <s v="MOZ-CDL-ANC-19-001"/>
    <d v="2019-08-22T00:00:00"/>
    <x v="0"/>
    <x v="8"/>
    <x v="4"/>
    <x v="1109"/>
    <s v="PERTO DO SENHOR PROMOZA"/>
    <m/>
    <m/>
    <s v="JOANA AMBROSIO"/>
    <d v="2017-11-23T00:00:00"/>
    <s v="DIONISIO FRANCISCO"/>
    <n v="1"/>
    <n v="8"/>
    <s v="M"/>
    <s v="AMINA MANUEL"/>
    <d v="2019-07-18T00:00:00"/>
    <d v="2019-07-18T00:00:00"/>
    <m/>
    <m/>
    <m/>
    <m/>
    <s v="1"/>
    <s v="2"/>
    <s v="2"/>
    <m/>
    <s v="2"/>
    <s v="1"/>
    <d v="2019-07-07T00:00:00"/>
    <s v="1"/>
    <s v="1"/>
    <s v="1"/>
    <s v="1"/>
    <s v="1"/>
    <n v="3"/>
    <d v="2017-12-01T00:00:00"/>
    <d v="2018-05-23T00:00:00"/>
    <m/>
    <d v="2018-03-23T00:00:00"/>
    <d v="2018-07-23T00:00:00"/>
    <d v="2018-07-23T00:00:00"/>
    <d v="2019-07-18T00:00:00"/>
    <d v="2019-07-19T00:00:00"/>
    <d v="2019-08-21T00:00:00"/>
    <s v="1"/>
    <d v="2019-09-09T00:00:00"/>
    <d v="2019-08-22T00:00:00"/>
    <x v="0"/>
    <m/>
    <m/>
    <m/>
    <d v="2019-09-09T00:00:00"/>
    <m/>
    <m/>
    <m/>
    <m/>
    <m/>
    <m/>
    <m/>
    <m/>
    <m/>
    <m/>
    <m/>
    <m/>
    <m/>
    <m/>
    <m/>
    <b v="0"/>
    <b v="0"/>
    <m/>
    <x v="1"/>
    <b v="0"/>
    <b v="0"/>
    <n v="1989"/>
    <n v="1"/>
    <m/>
    <m/>
    <m/>
    <m/>
    <m/>
    <m/>
    <m/>
    <m/>
    <m/>
    <m/>
    <n v="11"/>
    <n v="12"/>
    <n v="0"/>
    <n v="1"/>
    <n v="33"/>
    <n v="1"/>
    <n v="19"/>
    <n v="-43699"/>
    <n v="43717"/>
    <n v="34"/>
    <x v="2"/>
    <n v="7"/>
    <n v="10"/>
    <x v="0"/>
    <x v="27"/>
    <x v="1"/>
    <x v="3"/>
    <x v="1"/>
    <x v="1"/>
    <x v="5"/>
    <x v="0"/>
    <n v="1"/>
    <n v="90"/>
  </r>
  <r>
    <s v="MOZ-NSS-MET-19-002"/>
    <d v="2019-08-22T00:00:00"/>
    <x v="0"/>
    <x v="94"/>
    <x v="0"/>
    <x v="1110"/>
    <s v="PROXIMO DA ESCOLA PRIMARIA"/>
    <m/>
    <m/>
    <s v="ISAQUE MATEUS"/>
    <d v="2016-08-30T00:00:00"/>
    <s v="MARCHANDE ISAQUE"/>
    <n v="2"/>
    <n v="11"/>
    <s v="M"/>
    <s v="MARCELO LUCAS"/>
    <d v="2019-08-08T00:00:00"/>
    <d v="2019-08-08T00:00:00"/>
    <m/>
    <m/>
    <m/>
    <m/>
    <s v="1"/>
    <s v="2"/>
    <s v="2"/>
    <m/>
    <s v="2"/>
    <s v="1"/>
    <d v="2019-07-27T00:00:00"/>
    <s v="1"/>
    <s v="1"/>
    <s v="2"/>
    <s v="1"/>
    <s v="1"/>
    <n v="3"/>
    <m/>
    <d v="2016-12-15T00:00:00"/>
    <m/>
    <d v="2016-11-18T00:00:00"/>
    <d v="2017-01-23T00:00:00"/>
    <d v="2019-01-23T00:00:00"/>
    <d v="2019-08-09T00:00:00"/>
    <d v="2019-08-10T00:00:00"/>
    <d v="2019-08-16T00:00:00"/>
    <s v="1"/>
    <d v="2019-09-09T00:00:00"/>
    <d v="2019-08-22T00:00:00"/>
    <x v="0"/>
    <m/>
    <m/>
    <m/>
    <d v="2019-09-09T00:00:00"/>
    <m/>
    <m/>
    <m/>
    <m/>
    <m/>
    <m/>
    <m/>
    <m/>
    <m/>
    <m/>
    <m/>
    <m/>
    <m/>
    <m/>
    <m/>
    <b v="0"/>
    <b v="0"/>
    <m/>
    <x v="1"/>
    <b v="0"/>
    <b v="0"/>
    <n v="1990"/>
    <n v="1"/>
    <m/>
    <m/>
    <m/>
    <m/>
    <m/>
    <m/>
    <m/>
    <m/>
    <m/>
    <m/>
    <n v="12"/>
    <n v="14"/>
    <n v="0"/>
    <n v="2"/>
    <n v="6"/>
    <n v="6"/>
    <n v="24"/>
    <n v="-43699"/>
    <n v="43717"/>
    <n v="12"/>
    <x v="2"/>
    <n v="7"/>
    <n v="10"/>
    <x v="0"/>
    <x v="32"/>
    <x v="2"/>
    <x v="1"/>
    <x v="1"/>
    <x v="1"/>
    <x v="5"/>
    <x v="0"/>
    <n v="1"/>
    <n v="90"/>
  </r>
  <r>
    <s v="MOZ-NSS-MET-19-003"/>
    <d v="2019-08-22T00:00:00"/>
    <x v="0"/>
    <x v="94"/>
    <x v="0"/>
    <x v="416"/>
    <s v="RIMBI, PERTO DE ESMENIO"/>
    <m/>
    <m/>
    <s v="MANUEL ROSARIO"/>
    <d v="2015-08-02T00:00:00"/>
    <s v="JOAO MANUEL"/>
    <n v="4"/>
    <n v="0"/>
    <s v="M"/>
    <s v="MANALO LUCAS MADEU"/>
    <d v="2019-08-07T00:00:00"/>
    <d v="2019-08-07T00:00:00"/>
    <m/>
    <m/>
    <m/>
    <m/>
    <s v="1"/>
    <s v="2"/>
    <s v="2"/>
    <m/>
    <s v="2"/>
    <s v="1"/>
    <d v="2019-07-25T00:00:00"/>
    <s v="1"/>
    <s v="1"/>
    <s v="2"/>
    <s v="1"/>
    <s v="1"/>
    <n v="0"/>
    <m/>
    <m/>
    <m/>
    <m/>
    <m/>
    <m/>
    <d v="2019-08-08T00:00:00"/>
    <d v="2019-08-09T00:00:00"/>
    <d v="2019-08-16T00:00:00"/>
    <s v="1"/>
    <d v="2019-09-09T00:00:00"/>
    <d v="2019-08-22T00:00:00"/>
    <x v="0"/>
    <m/>
    <m/>
    <m/>
    <d v="2019-09-09T00:00:00"/>
    <m/>
    <m/>
    <m/>
    <m/>
    <m/>
    <m/>
    <m/>
    <m/>
    <m/>
    <m/>
    <m/>
    <m/>
    <m/>
    <m/>
    <d v="2019-09-28T00:00:00"/>
    <b v="0"/>
    <b v="0"/>
    <m/>
    <x v="1"/>
    <b v="0"/>
    <b v="0"/>
    <n v="1991"/>
    <n v="1"/>
    <m/>
    <m/>
    <m/>
    <m/>
    <m/>
    <m/>
    <m/>
    <m/>
    <m/>
    <m/>
    <n v="13"/>
    <n v="15"/>
    <n v="0"/>
    <n v="2"/>
    <n v="7"/>
    <n v="6"/>
    <n v="24"/>
    <n v="-43699"/>
    <n v="43717"/>
    <n v="13"/>
    <x v="2"/>
    <n v="7"/>
    <n v="10"/>
    <x v="0"/>
    <x v="32"/>
    <x v="0"/>
    <x v="1"/>
    <x v="1"/>
    <x v="1"/>
    <x v="5"/>
    <x v="4"/>
    <n v="2"/>
    <n v="90"/>
  </r>
  <r>
    <s v="MOZ-NSS-CUA-19-007"/>
    <d v="2019-08-22T00:00:00"/>
    <x v="0"/>
    <x v="34"/>
    <x v="0"/>
    <x v="568"/>
    <s v="ADEMO 2"/>
    <m/>
    <m/>
    <s v="FELIZARDA ANSELMO"/>
    <d v="2017-06-04T00:00:00"/>
    <s v="OLDIMIRO VIANITO"/>
    <n v="2"/>
    <n v="2"/>
    <s v="M"/>
    <s v="MIZUEL RASSUL"/>
    <d v="2019-08-14T00:00:00"/>
    <d v="2019-08-14T00:00:00"/>
    <m/>
    <m/>
    <m/>
    <m/>
    <s v="1"/>
    <s v="2"/>
    <s v="2"/>
    <m/>
    <s v="2"/>
    <s v="1"/>
    <d v="2019-08-10T00:00:00"/>
    <s v="1"/>
    <s v="1"/>
    <s v="2"/>
    <s v="1"/>
    <s v="1"/>
    <n v="3"/>
    <m/>
    <d v="2016-10-05T00:00:00"/>
    <m/>
    <d v="2016-08-04T00:00:00"/>
    <d v="2016-11-03T00:00:00"/>
    <d v="2016-11-03T00:00:00"/>
    <d v="2019-08-15T00:00:00"/>
    <d v="2019-08-16T00:00:00"/>
    <d v="2019-08-16T00:00:00"/>
    <s v="1"/>
    <d v="2019-09-09T00:00:00"/>
    <d v="2019-08-22T00:00:00"/>
    <x v="1"/>
    <m/>
    <m/>
    <m/>
    <d v="2019-09-09T00:00:00"/>
    <m/>
    <m/>
    <m/>
    <m/>
    <m/>
    <m/>
    <m/>
    <m/>
    <m/>
    <m/>
    <m/>
    <m/>
    <m/>
    <m/>
    <m/>
    <b v="0"/>
    <b v="0"/>
    <m/>
    <x v="1"/>
    <b v="0"/>
    <b v="0"/>
    <n v="1992"/>
    <n v="1"/>
    <m/>
    <m/>
    <m/>
    <m/>
    <m/>
    <m/>
    <m/>
    <m/>
    <m/>
    <m/>
    <n v="4"/>
    <n v="6"/>
    <n v="0"/>
    <n v="2"/>
    <n v="0"/>
    <n v="6"/>
    <n v="24"/>
    <n v="-43699"/>
    <n v="43717"/>
    <n v="6"/>
    <x v="2"/>
    <n v="8"/>
    <n v="10"/>
    <x v="0"/>
    <x v="35"/>
    <x v="1"/>
    <x v="0"/>
    <x v="1"/>
    <x v="1"/>
    <x v="5"/>
    <x v="0"/>
    <n v="1"/>
    <n v="89"/>
  </r>
  <r>
    <s v="MOZ-NSS-MAJ-19-001"/>
    <d v="2019-08-22T00:00:00"/>
    <x v="0"/>
    <x v="87"/>
    <x v="0"/>
    <x v="1111"/>
    <s v="PROXIMO DO POSTO ADMINISTRATIVO"/>
    <m/>
    <m/>
    <s v="ALBERTO LUIS"/>
    <m/>
    <s v="KELTON ALBERTO"/>
    <n v="11"/>
    <n v="0"/>
    <s v="M"/>
    <s v="BERTA"/>
    <d v="2019-08-07T00:00:00"/>
    <d v="2019-08-07T00:00:00"/>
    <m/>
    <m/>
    <m/>
    <m/>
    <s v="1"/>
    <s v="2"/>
    <s v="2"/>
    <m/>
    <s v="2"/>
    <s v="1"/>
    <d v="2019-08-01T00:00:00"/>
    <s v="1"/>
    <s v="1"/>
    <s v="2"/>
    <s v="1"/>
    <s v="1"/>
    <n v="0"/>
    <m/>
    <m/>
    <m/>
    <m/>
    <m/>
    <m/>
    <d v="2019-08-07T00:00:00"/>
    <d v="2019-08-08T00:00:00"/>
    <d v="2019-08-18T00:00:00"/>
    <s v="1"/>
    <d v="2019-09-11T00:00:00"/>
    <d v="2019-08-22T00:00:00"/>
    <x v="0"/>
    <m/>
    <m/>
    <m/>
    <d v="2019-09-11T00:00:00"/>
    <m/>
    <m/>
    <m/>
    <m/>
    <m/>
    <m/>
    <m/>
    <m/>
    <m/>
    <m/>
    <m/>
    <m/>
    <m/>
    <m/>
    <m/>
    <b v="0"/>
    <b v="0"/>
    <m/>
    <x v="1"/>
    <b v="0"/>
    <b v="0"/>
    <n v="1993"/>
    <n v="1"/>
    <m/>
    <m/>
    <m/>
    <m/>
    <m/>
    <m/>
    <m/>
    <m/>
    <m/>
    <m/>
    <n v="6"/>
    <n v="7"/>
    <n v="0"/>
    <n v="1"/>
    <n v="10"/>
    <n v="4"/>
    <n v="24"/>
    <n v="-43699"/>
    <n v="43719"/>
    <n v="14"/>
    <x v="2"/>
    <n v="8"/>
    <n v="10"/>
    <x v="0"/>
    <x v="31"/>
    <x v="1"/>
    <x v="1"/>
    <x v="1"/>
    <x v="1"/>
    <x v="5"/>
    <x v="4"/>
    <n v="1"/>
    <n v="89"/>
  </r>
  <r>
    <s v="MOZ-NSS-LIC-19-001"/>
    <d v="2019-08-22T00:00:00"/>
    <x v="0"/>
    <x v="38"/>
    <x v="0"/>
    <x v="1112"/>
    <s v="MUAOME_x000d__x000a_"/>
    <m/>
    <m/>
    <s v="GAUDENCIO JOAO"/>
    <d v="2018-02-12T00:00:00"/>
    <s v="DAVI GAUDENCIO"/>
    <n v="1"/>
    <n v="6"/>
    <s v="M"/>
    <m/>
    <d v="2019-08-13T00:00:00"/>
    <d v="2019-08-13T00:00:00"/>
    <m/>
    <m/>
    <m/>
    <m/>
    <s v="1"/>
    <s v="2"/>
    <s v="2"/>
    <m/>
    <s v="2"/>
    <s v="1"/>
    <d v="2019-07-31T00:00:00"/>
    <s v="1"/>
    <s v="1"/>
    <s v="2"/>
    <s v="1"/>
    <s v="1"/>
    <n v="3"/>
    <d v="2018-02-12T00:00:00"/>
    <d v="2019-05-14T00:00:00"/>
    <m/>
    <d v="2018-04-17T00:00:00"/>
    <d v="2019-06-23T00:00:00"/>
    <d v="2019-06-23T00:00:00"/>
    <d v="2019-08-13T00:00:00"/>
    <d v="2019-08-14T00:00:00"/>
    <d v="2019-08-16T00:00:00"/>
    <s v="1"/>
    <d v="2019-09-10T00:00:00"/>
    <d v="2019-08-22T00:00:00"/>
    <x v="1"/>
    <m/>
    <m/>
    <m/>
    <d v="2019-09-10T00:00:00"/>
    <m/>
    <m/>
    <m/>
    <m/>
    <m/>
    <m/>
    <m/>
    <m/>
    <m/>
    <m/>
    <m/>
    <m/>
    <m/>
    <m/>
    <m/>
    <b v="0"/>
    <b v="0"/>
    <m/>
    <x v="1"/>
    <b v="0"/>
    <b v="0"/>
    <n v="1994"/>
    <n v="1"/>
    <m/>
    <m/>
    <m/>
    <m/>
    <m/>
    <m/>
    <m/>
    <m/>
    <m/>
    <m/>
    <n v="13"/>
    <n v="14"/>
    <n v="0"/>
    <n v="1"/>
    <n v="2"/>
    <n v="6"/>
    <n v="25"/>
    <n v="-43699"/>
    <n v="43718"/>
    <n v="8"/>
    <x v="2"/>
    <n v="7"/>
    <n v="10"/>
    <x v="0"/>
    <x v="31"/>
    <x v="2"/>
    <x v="1"/>
    <x v="1"/>
    <x v="1"/>
    <x v="5"/>
    <x v="0"/>
    <n v="1"/>
    <n v="89"/>
  </r>
  <r>
    <s v="MOZ-MAN-BAR-19-003"/>
    <d v="2019-08-15T00:00:00"/>
    <x v="0"/>
    <x v="32"/>
    <x v="8"/>
    <x v="1108"/>
    <s v="CATANDICA, 7 DE ABRIL"/>
    <s v="7 DE ABRIL"/>
    <m/>
    <s v="ANTONIO"/>
    <d v="2017-01-08T00:00:00"/>
    <s v="MARIA ANTONIO"/>
    <n v="2"/>
    <n v="6"/>
    <s v="F"/>
    <s v="LAURA MANUEL ACACIO"/>
    <d v="2019-07-29T00:00:00"/>
    <d v="2019-07-29T00:00:00"/>
    <m/>
    <m/>
    <m/>
    <m/>
    <s v="2"/>
    <s v="2"/>
    <s v="2"/>
    <m/>
    <s v="1"/>
    <s v="2"/>
    <d v="2019-07-25T00:00:00"/>
    <s v="1"/>
    <s v="1"/>
    <s v="1"/>
    <s v="1"/>
    <s v="1"/>
    <n v="3"/>
    <d v="2017-01-09T00:00:00"/>
    <d v="2017-03-10T00:00:00"/>
    <m/>
    <d v="2017-02-10T00:00:00"/>
    <d v="2017-04-14T00:00:00"/>
    <d v="2017-04-14T00:00:00"/>
    <d v="2019-07-29T00:00:00"/>
    <d v="2019-07-30T00:00:00"/>
    <d v="2019-08-14T00:00:00"/>
    <s v="1"/>
    <d v="2019-09-19T00:00:00"/>
    <d v="2019-08-15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1986"/>
    <n v="1"/>
    <m/>
    <m/>
    <m/>
    <m/>
    <m/>
    <m/>
    <m/>
    <m/>
    <m/>
    <m/>
    <n v="4"/>
    <n v="5"/>
    <n v="0"/>
    <n v="1"/>
    <n v="15"/>
    <n v="1"/>
    <n v="36"/>
    <n v="-43692"/>
    <n v="43727"/>
    <n v="16"/>
    <x v="2"/>
    <n v="7"/>
    <n v="10"/>
    <x v="0"/>
    <x v="32"/>
    <x v="1"/>
    <x v="1"/>
    <x v="1"/>
    <x v="1"/>
    <x v="5"/>
    <x v="0"/>
    <n v="1"/>
    <n v="90"/>
  </r>
  <r>
    <s v="MOZ-MAN-BAR-19-004"/>
    <d v="2019-08-15T00:00:00"/>
    <x v="0"/>
    <x v="32"/>
    <x v="8"/>
    <x v="1108"/>
    <s v="SABAO_x000d__x000a_"/>
    <s v="CHISSANO"/>
    <m/>
    <s v="ACACIO"/>
    <d v="2018-08-03T00:00:00"/>
    <s v="ISRAEL ACACIO"/>
    <n v="1"/>
    <m/>
    <s v="M"/>
    <s v="LAURA MANUEL ACACIO"/>
    <d v="2019-08-07T00:00:00"/>
    <d v="2019-08-07T00:00:00"/>
    <m/>
    <m/>
    <m/>
    <m/>
    <s v="1"/>
    <s v="1"/>
    <s v="1"/>
    <d v="2019-08-05T00:00:00"/>
    <s v="2"/>
    <s v="2"/>
    <d v="2019-07-29T00:00:00"/>
    <s v="1"/>
    <s v="1"/>
    <s v="1"/>
    <s v="1"/>
    <s v="1"/>
    <n v="3"/>
    <m/>
    <d v="2017-11-05T00:00:00"/>
    <m/>
    <d v="2017-10-05T00:00:00"/>
    <d v="2017-12-07T00:00:00"/>
    <d v="2017-12-07T00:00:00"/>
    <d v="2019-08-08T00:00:00"/>
    <d v="2019-08-09T00:00:00"/>
    <d v="2019-08-14T00:00:00"/>
    <s v="1"/>
    <d v="2019-09-19T00:00:00"/>
    <d v="2019-08-15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1987"/>
    <n v="1"/>
    <m/>
    <m/>
    <m/>
    <m/>
    <m/>
    <m/>
    <m/>
    <m/>
    <m/>
    <m/>
    <n v="9"/>
    <n v="11"/>
    <n v="0"/>
    <n v="2"/>
    <n v="5"/>
    <n v="1"/>
    <n v="36"/>
    <n v="-43692"/>
    <n v="43727"/>
    <n v="6"/>
    <x v="2"/>
    <n v="7"/>
    <n v="10"/>
    <x v="0"/>
    <x v="31"/>
    <x v="1"/>
    <x v="0"/>
    <x v="1"/>
    <x v="1"/>
    <x v="5"/>
    <x v="0"/>
    <n v="1"/>
    <n v="90"/>
  </r>
  <r>
    <s v="MOZ-MAN-BAR-19-005"/>
    <d v="2019-08-15T00:00:00"/>
    <x v="0"/>
    <x v="32"/>
    <x v="8"/>
    <x v="1113"/>
    <s v="CATANDICA"/>
    <m/>
    <m/>
    <s v="RITA MOISES"/>
    <d v="2019-03-30T00:00:00"/>
    <s v="SONIA QUEFACE"/>
    <n v="0"/>
    <n v="4"/>
    <s v="F"/>
    <s v="LAURA MANUEL ACACIO"/>
    <d v="2019-08-01T00:00:00"/>
    <d v="2019-08-01T00:00:00"/>
    <m/>
    <m/>
    <m/>
    <m/>
    <s v="1"/>
    <s v="2"/>
    <s v="1"/>
    <d v="2019-08-07T00:00:00"/>
    <s v="1"/>
    <s v="2"/>
    <d v="2019-08-03T00:00:00"/>
    <s v="1"/>
    <s v="1"/>
    <s v="1"/>
    <s v="1"/>
    <s v="1"/>
    <n v="3"/>
    <d v="2019-04-25T00:00:00"/>
    <d v="2019-07-11T00:00:00"/>
    <m/>
    <d v="2019-05-30T00:00:00"/>
    <d v="2019-07-30T00:00:00"/>
    <d v="2019-07-30T00:00:00"/>
    <d v="2019-08-08T00:00:00"/>
    <d v="2019-08-09T00:00:00"/>
    <d v="2019-08-14T00:00:00"/>
    <s v="1"/>
    <d v="2019-09-19T00:00:00"/>
    <d v="2019-08-15T00:00:00"/>
    <x v="1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1988"/>
    <n v="1"/>
    <m/>
    <m/>
    <m/>
    <m/>
    <m/>
    <m/>
    <m/>
    <m/>
    <m/>
    <m/>
    <n v="-2"/>
    <n v="6"/>
    <n v="0"/>
    <n v="8"/>
    <n v="5"/>
    <n v="1"/>
    <n v="36"/>
    <n v="-43692"/>
    <n v="43727"/>
    <n v="6"/>
    <x v="2"/>
    <n v="8"/>
    <n v="10"/>
    <x v="0"/>
    <x v="31"/>
    <x v="1"/>
    <x v="0"/>
    <x v="1"/>
    <x v="1"/>
    <x v="5"/>
    <x v="0"/>
    <n v="1"/>
    <n v="89"/>
  </r>
  <r>
    <s v="MOZ-MPC-LMK-19-008"/>
    <d v="2019-08-27T00:00:00"/>
    <x v="0"/>
    <x v="146"/>
    <x v="1"/>
    <x v="1114"/>
    <s v="SAO DAMASIO"/>
    <m/>
    <m/>
    <s v="ABDUL RAUL"/>
    <d v="2017-06-20T00:00:00"/>
    <s v="ALY ABDUL"/>
    <n v="2"/>
    <n v="2"/>
    <s v="M"/>
    <s v="LUCRECIA"/>
    <d v="2019-08-13T00:00:00"/>
    <d v="2019-08-19T00:00:00"/>
    <m/>
    <m/>
    <m/>
    <m/>
    <s v="2"/>
    <s v="1"/>
    <s v="1"/>
    <d v="2019-08-12T00:00:00"/>
    <s v="2"/>
    <s v="2"/>
    <d v="2019-08-12T00:00:00"/>
    <s v="1"/>
    <s v="1"/>
    <s v="1"/>
    <s v="2"/>
    <s v="1"/>
    <n v="3"/>
    <d v="2017-06-21T00:00:00"/>
    <d v="2017-09-21T00:00:00"/>
    <m/>
    <d v="2017-08-21T00:00:00"/>
    <d v="2017-10-23T00:00:00"/>
    <d v="2017-10-23T00:00:00"/>
    <d v="2019-08-19T00:00:00"/>
    <d v="2019-08-20T00:00:00"/>
    <d v="2019-08-27T00:00:00"/>
    <s v="1"/>
    <d v="2019-09-19T00:00:00"/>
    <d v="2019-08-27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1995"/>
    <n v="1"/>
    <m/>
    <m/>
    <m/>
    <m/>
    <m/>
    <m/>
    <m/>
    <m/>
    <m/>
    <m/>
    <n v="1"/>
    <n v="8"/>
    <n v="6"/>
    <n v="1"/>
    <n v="7"/>
    <n v="0"/>
    <n v="23"/>
    <n v="-43704"/>
    <n v="43727"/>
    <n v="7"/>
    <x v="2"/>
    <n v="8"/>
    <n v="10"/>
    <x v="0"/>
    <x v="34"/>
    <x v="1"/>
    <x v="0"/>
    <x v="1"/>
    <x v="1"/>
    <x v="5"/>
    <x v="0"/>
    <n v="1"/>
    <n v="89"/>
  </r>
  <r>
    <s v="MOZ-MPP-MTL-19-009"/>
    <d v="2019-08-27T00:00:00"/>
    <x v="0"/>
    <x v="133"/>
    <x v="7"/>
    <x v="342"/>
    <s v="NDLAVELA Q22  CASA 105"/>
    <m/>
    <m/>
    <s v="ANALIDIO GERONIMO"/>
    <d v="2016-07-31T00:00:00"/>
    <s v="MANUCHA ANALIDIO"/>
    <n v="3"/>
    <n v="1"/>
    <s v="F"/>
    <s v="AUGUSTA CORREIA"/>
    <d v="2019-08-20T00:00:00"/>
    <d v="2019-08-20T00:00:00"/>
    <m/>
    <m/>
    <m/>
    <m/>
    <s v="1"/>
    <s v="2"/>
    <s v="2"/>
    <m/>
    <s v="2"/>
    <s v="1"/>
    <d v="2019-08-09T00:00:00"/>
    <s v="1"/>
    <s v="1"/>
    <s v="1"/>
    <s v="9"/>
    <s v="1"/>
    <n v="4"/>
    <d v="2016-08-03T00:00:00"/>
    <d v="2016-10-31T00:00:00"/>
    <d v="2016-11-30T00:00:00"/>
    <d v="2016-09-30T00:00:00"/>
    <d v="2016-11-30T00:00:00"/>
    <d v="2016-11-30T00:00:00"/>
    <d v="2019-08-20T00:00:00"/>
    <d v="2019-08-21T00:00:00"/>
    <d v="2019-08-27T00:00:00"/>
    <s v="1"/>
    <d v="2019-09-19T00:00:00"/>
    <d v="2019-08-27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1996"/>
    <n v="1"/>
    <m/>
    <m/>
    <m/>
    <m/>
    <m/>
    <m/>
    <m/>
    <m/>
    <m/>
    <m/>
    <n v="11"/>
    <n v="12"/>
    <n v="0"/>
    <n v="1"/>
    <n v="6"/>
    <n v="0"/>
    <n v="23"/>
    <n v="-43704"/>
    <n v="43727"/>
    <n v="6"/>
    <x v="2"/>
    <n v="8"/>
    <n v="10"/>
    <x v="0"/>
    <x v="35"/>
    <x v="1"/>
    <x v="0"/>
    <x v="1"/>
    <x v="1"/>
    <x v="5"/>
    <x v="3"/>
    <n v="1"/>
    <n v="89"/>
  </r>
  <r>
    <s v="MOZ-MPP-MTL-19-010"/>
    <d v="2019-08-27T00:00:00"/>
    <x v="0"/>
    <x v="133"/>
    <x v="7"/>
    <x v="342"/>
    <s v="NDLAVELA Q22 CSAS 105"/>
    <m/>
    <m/>
    <s v="ANALIDIO GUNGULE"/>
    <d v="2016-07-31T00:00:00"/>
    <s v="AIZER ANALIDIO"/>
    <n v="3"/>
    <n v="1"/>
    <s v="F"/>
    <s v="AUGUSTA CORREIA"/>
    <d v="2019-08-20T00:00:00"/>
    <d v="2019-08-20T00:00:00"/>
    <m/>
    <m/>
    <m/>
    <m/>
    <s v="1"/>
    <s v="2"/>
    <s v="2"/>
    <m/>
    <s v="2"/>
    <s v="1"/>
    <d v="2019-08-03T00:00:00"/>
    <s v="1"/>
    <s v="1"/>
    <s v="1"/>
    <s v="9"/>
    <s v="1"/>
    <n v="4"/>
    <d v="2016-08-03T00:00:00"/>
    <d v="2016-10-31T00:00:00"/>
    <m/>
    <d v="2016-09-30T00:00:00"/>
    <d v="2016-11-30T00:00:00"/>
    <d v="2019-11-30T00:00:00"/>
    <d v="2019-08-20T00:00:00"/>
    <d v="2019-08-21T00:00:00"/>
    <d v="2019-08-27T00:00:00"/>
    <s v="1"/>
    <d v="2019-09-19T00:00:00"/>
    <d v="2019-08-27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1997"/>
    <n v="1"/>
    <m/>
    <m/>
    <m/>
    <m/>
    <m/>
    <m/>
    <m/>
    <m/>
    <m/>
    <m/>
    <n v="17"/>
    <n v="18"/>
    <n v="0"/>
    <n v="1"/>
    <n v="6"/>
    <n v="0"/>
    <n v="23"/>
    <n v="-43704"/>
    <n v="43727"/>
    <n v="6"/>
    <x v="2"/>
    <n v="8"/>
    <n v="10"/>
    <x v="0"/>
    <x v="31"/>
    <x v="0"/>
    <x v="0"/>
    <x v="0"/>
    <x v="1"/>
    <x v="5"/>
    <x v="3"/>
    <n v="2"/>
    <n v="89"/>
  </r>
  <r>
    <s v="MOZ-SOF-CAI-19-003"/>
    <d v="2019-08-26T00:00:00"/>
    <x v="0"/>
    <x v="89"/>
    <x v="5"/>
    <x v="532"/>
    <s v="MOLOCOTERA"/>
    <m/>
    <m/>
    <s v="PAULINO MARIO"/>
    <d v="2016-05-10T00:00:00"/>
    <s v="HELIO PAULINO MARIO"/>
    <n v="3"/>
    <n v="2"/>
    <s v="M"/>
    <s v="ALAICA SUZANA CELESTINO"/>
    <d v="2019-07-11T00:00:00"/>
    <d v="2019-07-12T00:00:00"/>
    <m/>
    <m/>
    <m/>
    <m/>
    <s v="1"/>
    <s v="2"/>
    <s v="2"/>
    <m/>
    <s v="2"/>
    <s v="1"/>
    <d v="2019-07-06T00:00:00"/>
    <s v="1"/>
    <s v="1"/>
    <s v="2"/>
    <s v="1"/>
    <s v="1"/>
    <n v="3"/>
    <d v="2016-06-10T00:00:00"/>
    <d v="2016-08-10T00:00:00"/>
    <m/>
    <d v="2016-07-11T00:00:00"/>
    <d v="2016-08-12T00:00:00"/>
    <d v="2016-08-12T00:00:00"/>
    <d v="2019-07-12T00:00:00"/>
    <d v="2019-07-13T00:00:00"/>
    <d v="2019-08-23T00:00:00"/>
    <s v="1"/>
    <d v="2019-09-19T00:00:00"/>
    <d v="2019-08-26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1998"/>
    <n v="1"/>
    <m/>
    <m/>
    <m/>
    <m/>
    <m/>
    <m/>
    <m/>
    <m/>
    <m/>
    <m/>
    <n v="5"/>
    <n v="7"/>
    <n v="1"/>
    <n v="1"/>
    <n v="41"/>
    <n v="3"/>
    <n v="27"/>
    <n v="-43703"/>
    <n v="43727"/>
    <n v="44"/>
    <x v="2"/>
    <n v="7"/>
    <n v="10"/>
    <x v="0"/>
    <x v="27"/>
    <x v="1"/>
    <x v="3"/>
    <x v="1"/>
    <x v="1"/>
    <x v="5"/>
    <x v="0"/>
    <n v="1"/>
    <n v="90"/>
  </r>
  <r>
    <s v="MOZ-SOF-CAI-19-004"/>
    <d v="2019-08-26T00:00:00"/>
    <x v="0"/>
    <x v="89"/>
    <x v="5"/>
    <x v="532"/>
    <s v="NHAMAN CHERENGA_x000d__x000a_"/>
    <m/>
    <m/>
    <s v="AMERICO LUIS"/>
    <d v="2017-05-14T00:00:00"/>
    <s v="JORGE AMERICO LUIS"/>
    <n v="2"/>
    <n v="1"/>
    <s v="M"/>
    <s v="ALAICA SUZANA CELESINO"/>
    <d v="2019-07-10T00:00:00"/>
    <d v="2019-07-11T00:00:00"/>
    <m/>
    <m/>
    <m/>
    <m/>
    <s v="1"/>
    <s v="2"/>
    <s v="1"/>
    <d v="2019-07-10T00:00:00"/>
    <s v="2"/>
    <s v="1"/>
    <d v="2019-07-09T00:00:00"/>
    <s v="1"/>
    <s v="1"/>
    <s v="2"/>
    <s v="1"/>
    <s v="1"/>
    <n v="2"/>
    <d v="2017-05-25T00:00:00"/>
    <d v="2017-12-18T00:00:00"/>
    <m/>
    <d v="2017-10-17T00:00:00"/>
    <m/>
    <d v="2017-12-18T00:00:00"/>
    <d v="2019-07-11T00:00:00"/>
    <d v="2019-07-12T00:00:00"/>
    <d v="2019-08-23T00:00:00"/>
    <s v="1"/>
    <d v="2019-09-19T00:00:00"/>
    <d v="2019-08-26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1999"/>
    <n v="1"/>
    <m/>
    <m/>
    <m/>
    <m/>
    <m/>
    <m/>
    <m/>
    <m/>
    <m/>
    <m/>
    <n v="1"/>
    <n v="3"/>
    <n v="1"/>
    <n v="1"/>
    <n v="42"/>
    <n v="3"/>
    <n v="27"/>
    <n v="-43703"/>
    <n v="43727"/>
    <n v="45"/>
    <x v="2"/>
    <n v="7"/>
    <n v="10"/>
    <x v="0"/>
    <x v="42"/>
    <x v="1"/>
    <x v="3"/>
    <x v="1"/>
    <x v="1"/>
    <x v="5"/>
    <x v="2"/>
    <n v="1"/>
    <n v="90"/>
  </r>
  <r>
    <s v="MOZ-SOF-CAI-19-005"/>
    <d v="2019-08-26T00:00:00"/>
    <x v="0"/>
    <x v="89"/>
    <x v="5"/>
    <x v="532"/>
    <s v="MPONDA/MARROMEU"/>
    <m/>
    <m/>
    <s v="LUCIA MIGUEL"/>
    <d v="2019-05-11T00:00:00"/>
    <s v="MATIAS TOME"/>
    <n v="0"/>
    <n v="3"/>
    <s v="M"/>
    <s v="ALAICA SUZANA CELESTINO"/>
    <d v="2019-07-06T00:00:00"/>
    <d v="2019-07-06T00:00:00"/>
    <m/>
    <m/>
    <m/>
    <m/>
    <s v="1"/>
    <s v="1"/>
    <s v="1"/>
    <d v="2019-07-06T00:00:00"/>
    <s v="1"/>
    <s v="1"/>
    <d v="2019-07-05T00:00:00"/>
    <s v="1"/>
    <s v="1"/>
    <s v="2"/>
    <s v="1"/>
    <s v="1"/>
    <n v="2"/>
    <d v="2019-03-12T00:00:00"/>
    <d v="2019-06-13T00:00:00"/>
    <m/>
    <d v="2019-05-13T00:00:00"/>
    <m/>
    <d v="2019-06-13T00:00:00"/>
    <d v="2019-07-08T00:00:00"/>
    <d v="2019-07-10T00:00:00"/>
    <d v="2019-08-23T00:00:00"/>
    <s v="1"/>
    <m/>
    <d v="2019-08-2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00"/>
    <n v="1"/>
    <m/>
    <m/>
    <m/>
    <m/>
    <m/>
    <m/>
    <m/>
    <m/>
    <m/>
    <m/>
    <n v="1"/>
    <n v="5"/>
    <n v="0"/>
    <n v="4"/>
    <n v="44"/>
    <n v="3"/>
    <n v="-43700"/>
    <n v="-43703"/>
    <n v="0"/>
    <n v="47"/>
    <x v="2"/>
    <n v="7"/>
    <n v="10"/>
    <x v="0"/>
    <x v="27"/>
    <x v="1"/>
    <x v="3"/>
    <x v="1"/>
    <x v="1"/>
    <x v="4"/>
    <x v="2"/>
    <n v="1"/>
    <n v="90"/>
  </r>
  <r>
    <s v="MOZ-SOF-NHA-19-013"/>
    <d v="2019-08-26T00:00:00"/>
    <x v="0"/>
    <x v="10"/>
    <x v="5"/>
    <x v="806"/>
    <s v="CHIOUE-PROXIMO DO SEHNOR MANUEL GUMO"/>
    <m/>
    <m/>
    <s v="TIMOTEO JOSSIAS"/>
    <m/>
    <s v="NOMETA TIMOTEO JOSSIAS"/>
    <n v="13"/>
    <n v="0"/>
    <s v="M"/>
    <s v="MARIAMO DOMINGOS"/>
    <d v="2019-08-11T00:00:00"/>
    <d v="2019-08-11T00:00:00"/>
    <m/>
    <m/>
    <m/>
    <m/>
    <s v="1"/>
    <s v="1"/>
    <s v="2"/>
    <m/>
    <s v="1"/>
    <s v="1"/>
    <d v="2019-08-08T00:00:00"/>
    <s v="1"/>
    <s v="1"/>
    <s v="2"/>
    <s v="1"/>
    <s v="1"/>
    <n v="0"/>
    <m/>
    <m/>
    <m/>
    <m/>
    <m/>
    <m/>
    <d v="2019-08-12T00:00:00"/>
    <d v="2019-08-13T00:00:00"/>
    <d v="2019-08-23T00:00:00"/>
    <s v="1"/>
    <d v="2019-09-19T00:00:00"/>
    <d v="2019-08-26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2001"/>
    <n v="1"/>
    <m/>
    <m/>
    <m/>
    <m/>
    <m/>
    <m/>
    <m/>
    <m/>
    <m/>
    <m/>
    <n v="3"/>
    <n v="5"/>
    <n v="0"/>
    <n v="2"/>
    <n v="10"/>
    <n v="3"/>
    <n v="27"/>
    <n v="-43703"/>
    <n v="43727"/>
    <n v="13"/>
    <x v="2"/>
    <n v="8"/>
    <n v="10"/>
    <x v="0"/>
    <x v="35"/>
    <x v="1"/>
    <x v="1"/>
    <x v="1"/>
    <x v="1"/>
    <x v="5"/>
    <x v="4"/>
    <n v="1"/>
    <n v="89"/>
  </r>
  <r>
    <s v="MOZ-SOF-NHA-19-014"/>
    <d v="2019-08-26T00:00:00"/>
    <x v="0"/>
    <x v="10"/>
    <x v="5"/>
    <x v="1115"/>
    <s v="PROXIMO DA CASA DO SENHOR ZACARIAS"/>
    <m/>
    <m/>
    <s v="AMELIA JOAQUIM"/>
    <d v="2017-07-06T00:00:00"/>
    <s v="SAMUEL PAULO"/>
    <n v="2"/>
    <n v="1"/>
    <s v="M"/>
    <s v="ANA MARIA TIAGO"/>
    <d v="2019-08-15T00:00:00"/>
    <d v="2019-08-15T00:00:00"/>
    <m/>
    <m/>
    <m/>
    <m/>
    <s v="1"/>
    <s v="2"/>
    <s v="2"/>
    <m/>
    <s v="2"/>
    <s v="1"/>
    <d v="2019-08-11T00:00:00"/>
    <s v="1"/>
    <s v="1"/>
    <s v="2"/>
    <s v="1"/>
    <s v="1"/>
    <n v="2"/>
    <d v="2017-07-07T00:00:00"/>
    <d v="2018-03-20T00:00:00"/>
    <m/>
    <d v="2018-01-12T00:00:00"/>
    <m/>
    <d v="2018-03-20T00:00:00"/>
    <d v="2019-08-15T00:00:00"/>
    <d v="2019-08-16T00:00:00"/>
    <d v="2019-08-23T00:00:00"/>
    <s v="1"/>
    <d v="2019-09-19T00:00:00"/>
    <d v="2019-08-26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2002"/>
    <n v="1"/>
    <m/>
    <m/>
    <m/>
    <m/>
    <m/>
    <m/>
    <m/>
    <m/>
    <m/>
    <m/>
    <n v="4"/>
    <n v="5"/>
    <n v="0"/>
    <n v="1"/>
    <n v="7"/>
    <n v="3"/>
    <n v="27"/>
    <n v="-43703"/>
    <n v="43727"/>
    <n v="10"/>
    <x v="2"/>
    <n v="8"/>
    <n v="10"/>
    <x v="0"/>
    <x v="35"/>
    <x v="1"/>
    <x v="1"/>
    <x v="1"/>
    <x v="1"/>
    <x v="5"/>
    <x v="2"/>
    <n v="1"/>
    <n v="89"/>
  </r>
  <r>
    <s v="MOZ-MAN-MCT-19-002"/>
    <d v="2019-08-26T00:00:00"/>
    <x v="0"/>
    <x v="82"/>
    <x v="8"/>
    <x v="1116"/>
    <s v="MUADZAN GADZI NHOANA_x000d__x000a_"/>
    <m/>
    <m/>
    <s v="PITA ROSARIO"/>
    <m/>
    <s v="MARIANA PITA ROSARIO"/>
    <n v="3"/>
    <m/>
    <s v="F"/>
    <s v="BALBINA JOAO"/>
    <d v="2019-08-07T00:00:00"/>
    <d v="2019-08-07T00:00:00"/>
    <m/>
    <m/>
    <m/>
    <m/>
    <s v="1"/>
    <s v="2"/>
    <s v="2"/>
    <m/>
    <s v="1"/>
    <s v="2"/>
    <d v="2019-08-04T00:00:00"/>
    <s v="1"/>
    <s v="1"/>
    <s v="1"/>
    <s v="1"/>
    <s v="1"/>
    <n v="0"/>
    <m/>
    <m/>
    <m/>
    <m/>
    <m/>
    <m/>
    <d v="2019-08-07T00:00:00"/>
    <d v="2019-08-08T00:00:00"/>
    <d v="2019-08-21T00:00:00"/>
    <s v="1"/>
    <d v="2019-09-19T00:00:00"/>
    <d v="2019-08-26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2003"/>
    <n v="1"/>
    <m/>
    <m/>
    <m/>
    <m/>
    <m/>
    <m/>
    <m/>
    <m/>
    <m/>
    <m/>
    <n v="3"/>
    <n v="4"/>
    <n v="0"/>
    <n v="1"/>
    <n v="13"/>
    <n v="5"/>
    <n v="-43698"/>
    <n v="-43703"/>
    <n v="0"/>
    <n v="18"/>
    <x v="2"/>
    <n v="8"/>
    <n v="10"/>
    <x v="0"/>
    <x v="31"/>
    <x v="1"/>
    <x v="1"/>
    <x v="1"/>
    <x v="1"/>
    <x v="4"/>
    <x v="4"/>
    <n v="1"/>
    <n v="89"/>
  </r>
  <r>
    <s v="MOZ-MAN-BAR-19-008"/>
    <d v="2019-08-26T00:00:00"/>
    <x v="0"/>
    <x v="32"/>
    <x v="8"/>
    <x v="72"/>
    <s v="NHAMUKA"/>
    <m/>
    <m/>
    <s v="JULIASSE SAMSON"/>
    <d v="2018-01-03T00:00:00"/>
    <s v="ALBERTO JULIASSE"/>
    <n v="1"/>
    <n v="7"/>
    <s v="M"/>
    <s v="LAUNA ACACIO"/>
    <d v="2019-08-14T00:00:00"/>
    <d v="2019-08-14T00:00:00"/>
    <m/>
    <m/>
    <m/>
    <m/>
    <s v="1"/>
    <s v="2"/>
    <s v="2"/>
    <m/>
    <s v="1"/>
    <s v="2"/>
    <d v="2019-08-05T00:00:00"/>
    <s v="1"/>
    <s v="1"/>
    <s v="2"/>
    <s v="1"/>
    <s v="1"/>
    <n v="3"/>
    <d v="2018-01-04T00:00:00"/>
    <d v="2018-05-15T00:00:00"/>
    <m/>
    <d v="2018-04-10T00:00:00"/>
    <d v="2018-06-20T00:00:00"/>
    <d v="2018-06-20T00:00:00"/>
    <d v="2019-08-14T00:00:00"/>
    <d v="2019-08-15T00:00:00"/>
    <d v="2019-08-21T00:00:00"/>
    <s v="1"/>
    <d v="2019-09-19T00:00:00"/>
    <d v="2019-08-26T00:00:00"/>
    <x v="1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2004"/>
    <n v="1"/>
    <m/>
    <m/>
    <m/>
    <m/>
    <m/>
    <m/>
    <m/>
    <m/>
    <m/>
    <m/>
    <n v="9"/>
    <n v="10"/>
    <n v="0"/>
    <n v="1"/>
    <n v="6"/>
    <n v="5"/>
    <n v="29"/>
    <n v="-43703"/>
    <n v="43727"/>
    <n v="11"/>
    <x v="2"/>
    <n v="8"/>
    <n v="10"/>
    <x v="0"/>
    <x v="35"/>
    <x v="1"/>
    <x v="1"/>
    <x v="1"/>
    <x v="1"/>
    <x v="5"/>
    <x v="0"/>
    <n v="1"/>
    <n v="89"/>
  </r>
  <r>
    <s v="MOZ-MAN-MCZ-19-004"/>
    <d v="2019-08-26T00:00:00"/>
    <x v="0"/>
    <x v="118"/>
    <x v="8"/>
    <x v="1117"/>
    <s v="CHIPOPOPO"/>
    <m/>
    <m/>
    <s v="LUCAS CHILENGUE"/>
    <d v="2014-01-01T00:00:00"/>
    <s v="FREMO LUCAS CHILENGUE"/>
    <n v="5"/>
    <n v="7"/>
    <s v="M"/>
    <s v="BASILIO GINE"/>
    <d v="2019-08-13T00:00:00"/>
    <d v="2019-08-13T00:00:00"/>
    <m/>
    <m/>
    <m/>
    <m/>
    <s v="1"/>
    <s v="2"/>
    <s v="2"/>
    <m/>
    <s v="2"/>
    <s v="1"/>
    <d v="2019-08-10T00:00:00"/>
    <s v="1"/>
    <s v="1"/>
    <s v="1"/>
    <s v="1"/>
    <s v="1"/>
    <n v="2"/>
    <d v="2014-01-04T00:00:00"/>
    <d v="2014-04-03T00:00:00"/>
    <m/>
    <d v="2014-03-08T00:00:00"/>
    <m/>
    <d v="2014-04-03T00:00:00"/>
    <d v="2019-08-14T00:00:00"/>
    <d v="2019-08-15T00:00:00"/>
    <d v="2019-08-21T00:00:00"/>
    <s v="1"/>
    <m/>
    <d v="2019-08-26T00:00:00"/>
    <x v="2"/>
    <m/>
    <m/>
    <m/>
    <m/>
    <m/>
    <m/>
    <m/>
    <m/>
    <m/>
    <m/>
    <m/>
    <m/>
    <m/>
    <m/>
    <m/>
    <m/>
    <m/>
    <m/>
    <m/>
    <b v="0"/>
    <b v="0"/>
    <m/>
    <x v="3"/>
    <b v="0"/>
    <b v="0"/>
    <n v="2005"/>
    <n v="1"/>
    <m/>
    <m/>
    <m/>
    <m/>
    <m/>
    <m/>
    <m/>
    <m/>
    <m/>
    <m/>
    <n v="3"/>
    <n v="5"/>
    <n v="0"/>
    <n v="2"/>
    <n v="6"/>
    <n v="5"/>
    <n v="-43698"/>
    <n v="-43703"/>
    <n v="0"/>
    <n v="11"/>
    <x v="2"/>
    <n v="8"/>
    <n v="10"/>
    <x v="0"/>
    <x v="35"/>
    <x v="1"/>
    <x v="1"/>
    <x v="1"/>
    <x v="1"/>
    <x v="4"/>
    <x v="2"/>
    <n v="1"/>
    <n v="89"/>
  </r>
  <r>
    <s v="MOZ-MAN-BAR-19-006"/>
    <d v="2019-08-26T00:00:00"/>
    <x v="0"/>
    <x v="32"/>
    <x v="8"/>
    <x v="1118"/>
    <s v="TAMBARA"/>
    <m/>
    <m/>
    <s v="BENTO SANTOS"/>
    <d v="2017-03-20T00:00:00"/>
    <s v="SANTOS BENTO"/>
    <n v="2"/>
    <n v="4"/>
    <s v="M"/>
    <s v="JOANA MANUEL"/>
    <d v="2019-08-13T00:00:00"/>
    <d v="2019-08-13T00:00:00"/>
    <m/>
    <m/>
    <m/>
    <m/>
    <s v="1"/>
    <s v="2"/>
    <s v="2"/>
    <m/>
    <s v="2"/>
    <s v="1"/>
    <d v="2019-07-31T00:00:00"/>
    <s v="1"/>
    <s v="1"/>
    <s v="2"/>
    <s v="1"/>
    <s v="1"/>
    <n v="2"/>
    <d v="2017-03-24T00:00:00"/>
    <d v="2017-09-15T00:00:00"/>
    <m/>
    <d v="2017-08-15T00:00:00"/>
    <m/>
    <d v="2017-09-15T00:00:00"/>
    <d v="2019-08-13T00:00:00"/>
    <d v="2019-08-14T00:00:00"/>
    <d v="2019-08-21T00:00:00"/>
    <s v="1"/>
    <d v="2019-09-19T00:00:00"/>
    <d v="2019-08-26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2006"/>
    <n v="1"/>
    <m/>
    <m/>
    <m/>
    <m/>
    <m/>
    <m/>
    <m/>
    <m/>
    <m/>
    <m/>
    <n v="13"/>
    <n v="14"/>
    <n v="0"/>
    <n v="1"/>
    <n v="7"/>
    <n v="5"/>
    <n v="29"/>
    <n v="-43703"/>
    <n v="43727"/>
    <n v="12"/>
    <x v="2"/>
    <n v="7"/>
    <n v="10"/>
    <x v="0"/>
    <x v="31"/>
    <x v="2"/>
    <x v="1"/>
    <x v="1"/>
    <x v="1"/>
    <x v="5"/>
    <x v="2"/>
    <n v="1"/>
    <n v="89"/>
  </r>
  <r>
    <s v="MOZ-MAN-BAR-19-007"/>
    <d v="2019-08-26T00:00:00"/>
    <x v="0"/>
    <x v="32"/>
    <x v="8"/>
    <x v="72"/>
    <s v="NALOMUE"/>
    <m/>
    <m/>
    <s v="DOMINGOS"/>
    <d v="2018-12-27T00:00:00"/>
    <s v="JOAO DOMINGOS"/>
    <n v="1"/>
    <n v="9"/>
    <s v="M"/>
    <s v="LAUNA MANUEL ACACIO"/>
    <d v="2019-08-12T00:00:00"/>
    <d v="2019-08-12T00:00:00"/>
    <m/>
    <m/>
    <m/>
    <m/>
    <s v="2"/>
    <s v="1"/>
    <s v="2"/>
    <m/>
    <s v="2"/>
    <s v="2"/>
    <d v="2019-08-10T00:00:00"/>
    <s v="1"/>
    <s v="1"/>
    <s v="1"/>
    <s v="1"/>
    <s v="1"/>
    <n v="3"/>
    <d v="2018-12-28T00:00:00"/>
    <d v="2018-03-29T00:00:00"/>
    <m/>
    <d v="2018-03-08T00:00:00"/>
    <d v="2018-05-29T00:00:00"/>
    <d v="2018-05-29T00:00:00"/>
    <d v="2019-08-12T00:00:00"/>
    <d v="2019-08-13T00:00:00"/>
    <d v="2019-08-21T00:00:00"/>
    <s v="1"/>
    <d v="2019-09-19T00:00:00"/>
    <d v="2019-08-26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2007"/>
    <n v="1"/>
    <m/>
    <m/>
    <m/>
    <m/>
    <m/>
    <m/>
    <m/>
    <m/>
    <m/>
    <m/>
    <n v="2"/>
    <n v="3"/>
    <n v="0"/>
    <n v="1"/>
    <n v="8"/>
    <n v="5"/>
    <n v="29"/>
    <n v="-43703"/>
    <n v="43727"/>
    <n v="13"/>
    <x v="2"/>
    <n v="8"/>
    <n v="10"/>
    <x v="0"/>
    <x v="35"/>
    <x v="1"/>
    <x v="1"/>
    <x v="1"/>
    <x v="1"/>
    <x v="5"/>
    <x v="0"/>
    <n v="1"/>
    <n v="89"/>
  </r>
  <r>
    <s v="MOZ-NPL-RIB-19-002"/>
    <d v="2019-08-26T00:00:00"/>
    <x v="0"/>
    <x v="45"/>
    <x v="6"/>
    <x v="1119"/>
    <s v="NORE"/>
    <m/>
    <m/>
    <s v="JAIMITO NALIPA"/>
    <d v="2017-10-20T00:00:00"/>
    <s v="NELDA JAIMITO"/>
    <n v="1"/>
    <n v="10"/>
    <s v="F"/>
    <s v="ELISABETH ISSUFO"/>
    <d v="2019-08-11T00:00:00"/>
    <d v="2019-08-11T00:00:00"/>
    <m/>
    <m/>
    <m/>
    <m/>
    <s v="1"/>
    <s v="2"/>
    <s v="2"/>
    <m/>
    <s v="1"/>
    <s v="2"/>
    <d v="2019-08-07T00:00:00"/>
    <s v="1"/>
    <s v="1"/>
    <s v="1"/>
    <s v="1"/>
    <s v="1"/>
    <n v="2"/>
    <m/>
    <d v="2018-04-30T00:00:00"/>
    <m/>
    <d v="2018-02-15T00:00:00"/>
    <m/>
    <d v="2018-04-30T00:00:00"/>
    <d v="2019-08-11T00:00:00"/>
    <d v="2019-08-12T00:00:00"/>
    <d v="2019-08-25T00:00:00"/>
    <s v="1"/>
    <d v="2019-09-19T00:00:00"/>
    <d v="2019-08-26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2008"/>
    <n v="1"/>
    <m/>
    <m/>
    <m/>
    <m/>
    <m/>
    <m/>
    <m/>
    <m/>
    <m/>
    <m/>
    <n v="4"/>
    <n v="5"/>
    <n v="0"/>
    <n v="1"/>
    <n v="13"/>
    <n v="1"/>
    <n v="25"/>
    <n v="-43703"/>
    <n v="43727"/>
    <n v="14"/>
    <x v="2"/>
    <n v="8"/>
    <n v="10"/>
    <x v="0"/>
    <x v="35"/>
    <x v="1"/>
    <x v="1"/>
    <x v="1"/>
    <x v="1"/>
    <x v="5"/>
    <x v="2"/>
    <n v="1"/>
    <n v="89"/>
  </r>
  <r>
    <s v="MOZ-NPL-NPC-19-006"/>
    <d v="2019-08-26T00:00:00"/>
    <x v="0"/>
    <x v="20"/>
    <x v="6"/>
    <x v="1120"/>
    <s v="CARRUPEIA"/>
    <m/>
    <m/>
    <s v="SAWIQUE MIGAEL"/>
    <d v="2007-06-04T00:00:00"/>
    <s v="SHELTON SAWIQUE"/>
    <n v="12"/>
    <n v="2"/>
    <s v="M"/>
    <s v="KHATIJA BIBI SIDAT"/>
    <d v="2019-08-06T00:00:00"/>
    <d v="2019-08-06T00:00:00"/>
    <m/>
    <m/>
    <m/>
    <m/>
    <s v="1"/>
    <s v="2"/>
    <s v="2"/>
    <m/>
    <s v="2"/>
    <s v="1"/>
    <d v="2019-07-24T00:00:00"/>
    <s v="1"/>
    <s v="1"/>
    <s v="2"/>
    <s v="1"/>
    <s v="1"/>
    <n v="3"/>
    <d v="2007-06-15T00:00:00"/>
    <d v="2007-09-12T00:00:00"/>
    <m/>
    <d v="2007-08-07T00:00:00"/>
    <d v="2007-10-16T00:00:00"/>
    <d v="2007-10-16T00:00:00"/>
    <d v="2019-08-06T00:00:00"/>
    <d v="2019-08-07T00:00:00"/>
    <d v="2019-08-25T00:00:00"/>
    <s v="1"/>
    <d v="2019-09-19T00:00:00"/>
    <d v="2019-08-26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2009"/>
    <n v="1"/>
    <m/>
    <m/>
    <m/>
    <m/>
    <m/>
    <m/>
    <m/>
    <m/>
    <m/>
    <m/>
    <n v="13"/>
    <n v="14"/>
    <n v="0"/>
    <n v="1"/>
    <n v="18"/>
    <n v="1"/>
    <n v="25"/>
    <n v="-43703"/>
    <n v="43727"/>
    <n v="19"/>
    <x v="2"/>
    <n v="7"/>
    <n v="10"/>
    <x v="0"/>
    <x v="32"/>
    <x v="2"/>
    <x v="1"/>
    <x v="1"/>
    <x v="1"/>
    <x v="5"/>
    <x v="0"/>
    <n v="1"/>
    <n v="90"/>
  </r>
  <r>
    <s v="MOZ-NPL-MOG-19-001"/>
    <d v="2019-08-26T00:00:00"/>
    <x v="0"/>
    <x v="122"/>
    <x v="6"/>
    <x v="284"/>
    <s v="NAMIGE-REQUENEA_x000d__x000a_"/>
    <m/>
    <m/>
    <s v="AMIDO SABADO"/>
    <d v="2015-02-21T00:00:00"/>
    <s v="FRANCISCO AMIDO SABADO"/>
    <n v="4"/>
    <n v="5"/>
    <s v="M"/>
    <s v="WIBON ANTONIO"/>
    <d v="2019-07-29T00:00:00"/>
    <d v="2019-07-29T00:00:00"/>
    <m/>
    <m/>
    <m/>
    <m/>
    <s v="1"/>
    <s v="2"/>
    <s v="2"/>
    <m/>
    <s v="1"/>
    <s v="2"/>
    <d v="2019-07-22T00:00:00"/>
    <s v="1"/>
    <s v="1"/>
    <s v="1"/>
    <s v="1"/>
    <s v="1"/>
    <n v="2"/>
    <d v="2015-02-22T00:00:00"/>
    <d v="2015-06-17T00:00:00"/>
    <m/>
    <d v="2015-04-23T00:00:00"/>
    <m/>
    <d v="2015-06-17T00:00:00"/>
    <d v="2019-07-29T00:00:00"/>
    <d v="2019-07-30T00:00:00"/>
    <d v="2019-08-22T00:00:00"/>
    <s v="1"/>
    <d v="2019-09-19T00:00:00"/>
    <d v="2019-08-26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2010"/>
    <n v="1"/>
    <m/>
    <m/>
    <m/>
    <m/>
    <m/>
    <m/>
    <m/>
    <m/>
    <m/>
    <m/>
    <n v="7"/>
    <n v="8"/>
    <n v="0"/>
    <n v="1"/>
    <n v="23"/>
    <n v="4"/>
    <n v="28"/>
    <n v="-43703"/>
    <n v="43727"/>
    <n v="27"/>
    <x v="2"/>
    <n v="7"/>
    <n v="10"/>
    <x v="0"/>
    <x v="32"/>
    <x v="1"/>
    <x v="1"/>
    <x v="1"/>
    <x v="1"/>
    <x v="5"/>
    <x v="2"/>
    <n v="1"/>
    <n v="90"/>
  </r>
  <r>
    <s v="MOZ-NPL-MOG-19-002"/>
    <d v="2019-08-26T00:00:00"/>
    <x v="0"/>
    <x v="122"/>
    <x v="6"/>
    <x v="1121"/>
    <s v="MULOMUE PERTO DA IGREJA_x000d__x000a_"/>
    <m/>
    <m/>
    <s v="MIOGUEL ADRIANO"/>
    <d v="2017-10-30T00:00:00"/>
    <s v="SANDRA MIGUEL"/>
    <n v="1"/>
    <n v="10"/>
    <s v="F"/>
    <s v="WIBON ANTONIO"/>
    <d v="2019-08-03T00:00:00"/>
    <d v="2019-08-03T00:00:00"/>
    <m/>
    <m/>
    <m/>
    <m/>
    <s v="1"/>
    <s v="1"/>
    <s v="1"/>
    <d v="2019-08-03T00:00:00"/>
    <s v="2"/>
    <s v="1"/>
    <d v="2019-07-28T00:00:00"/>
    <s v="1"/>
    <s v="1"/>
    <s v="1"/>
    <s v="1"/>
    <s v="1"/>
    <n v="3"/>
    <d v="2017-02-06T00:00:00"/>
    <d v="2018-02-05T00:00:00"/>
    <m/>
    <d v="2018-01-03T00:00:00"/>
    <d v="2018-03-05T00:00:00"/>
    <d v="2019-03-05T00:00:00"/>
    <d v="2019-08-03T00:00:00"/>
    <d v="2019-08-04T00:00:00"/>
    <d v="2019-08-25T00:00:00"/>
    <s v="1"/>
    <d v="2019-09-19T00:00:00"/>
    <d v="2019-08-26T00:00:00"/>
    <x v="0"/>
    <m/>
    <m/>
    <m/>
    <d v="2019-09-19T00:00:00"/>
    <m/>
    <m/>
    <m/>
    <m/>
    <m/>
    <m/>
    <m/>
    <m/>
    <m/>
    <m/>
    <m/>
    <m/>
    <m/>
    <m/>
    <m/>
    <b v="0"/>
    <b v="0"/>
    <m/>
    <x v="1"/>
    <b v="0"/>
    <b v="0"/>
    <n v="2011"/>
    <n v="1"/>
    <m/>
    <m/>
    <m/>
    <m/>
    <m/>
    <m/>
    <m/>
    <m/>
    <m/>
    <m/>
    <n v="6"/>
    <n v="7"/>
    <n v="0"/>
    <n v="1"/>
    <n v="21"/>
    <n v="1"/>
    <n v="25"/>
    <n v="-43703"/>
    <n v="43727"/>
    <n v="22"/>
    <x v="2"/>
    <n v="7"/>
    <n v="10"/>
    <x v="0"/>
    <x v="32"/>
    <x v="1"/>
    <x v="1"/>
    <x v="1"/>
    <x v="1"/>
    <x v="5"/>
    <x v="0"/>
    <n v="1"/>
    <n v="90"/>
  </r>
  <r>
    <s v="MOZ-NPL-RPL-19-006"/>
    <d v="2019-05-31T00:00:00"/>
    <x v="0"/>
    <x v="135"/>
    <x v="6"/>
    <x v="26"/>
    <s v="MINIQUA"/>
    <m/>
    <m/>
    <s v="ARCANJO FILIPE"/>
    <d v="2016-02-05T00:00:00"/>
    <s v="FATIMA ARCANJO FILIPE"/>
    <n v="3"/>
    <n v="3"/>
    <s v="F"/>
    <s v="EUGENIO MATAMBO"/>
    <d v="2019-05-26T00:00:00"/>
    <d v="2019-05-27T00:00:00"/>
    <m/>
    <m/>
    <m/>
    <m/>
    <s v="1"/>
    <s v="2"/>
    <s v="2"/>
    <m/>
    <s v="2"/>
    <s v="2"/>
    <d v="2019-05-18T00:00:00"/>
    <s v="1"/>
    <s v="1"/>
    <s v="1"/>
    <s v="1"/>
    <s v="1"/>
    <n v="3"/>
    <d v="2016-02-05T00:00:00"/>
    <d v="2016-05-09T00:00:00"/>
    <m/>
    <d v="2016-04-07T00:00:00"/>
    <d v="2016-06-10T00:00:00"/>
    <m/>
    <d v="2019-05-27T00:00:00"/>
    <d v="2019-05-28T00:00:00"/>
    <d v="2019-05-30T00:00:00"/>
    <s v="1"/>
    <d v="2019-06-24T00:00:00"/>
    <d v="2019-05-31T00:00:00"/>
    <x v="0"/>
    <m/>
    <m/>
    <m/>
    <d v="2019-06-24T00:00:00"/>
    <d v="2019-06-24T00:00:00"/>
    <m/>
    <m/>
    <m/>
    <m/>
    <m/>
    <m/>
    <m/>
    <d v="2019-06-24T00:00:00"/>
    <m/>
    <m/>
    <m/>
    <m/>
    <m/>
    <m/>
    <b v="0"/>
    <b v="0"/>
    <m/>
    <x v="1"/>
    <b v="0"/>
    <b v="0"/>
    <n v="1686"/>
    <n v="1"/>
    <m/>
    <m/>
    <m/>
    <m/>
    <m/>
    <m/>
    <m/>
    <m/>
    <m/>
    <m/>
    <n v="8"/>
    <n v="10"/>
    <n v="1"/>
    <n v="1"/>
    <n v="2"/>
    <n v="1"/>
    <n v="25"/>
    <n v="24"/>
    <n v="0"/>
    <n v="3"/>
    <x v="2"/>
    <n v="5"/>
    <n v="10"/>
    <x v="0"/>
    <x v="39"/>
    <x v="1"/>
    <x v="5"/>
    <x v="1"/>
    <x v="6"/>
    <x v="4"/>
    <x v="0"/>
    <n v="1"/>
    <n v="90"/>
  </r>
  <r>
    <s v="MOZ-MPP-MTL-19-005"/>
    <d v="2019-05-21T00:00:00"/>
    <x v="0"/>
    <x v="133"/>
    <x v="7"/>
    <x v="862"/>
    <s v="IGREJA CATOLICA"/>
    <m/>
    <m/>
    <s v="MANUEL MACHAVA"/>
    <d v="2015-07-01T00:00:00"/>
    <s v="FLORINDA MANUEL"/>
    <n v="4"/>
    <n v="8"/>
    <s v="F"/>
    <s v="NELSA CUINHICA"/>
    <d v="2019-05-16T00:00:00"/>
    <d v="2019-05-16T00:00:00"/>
    <m/>
    <m/>
    <m/>
    <m/>
    <s v="1"/>
    <s v="1"/>
    <s v="1"/>
    <m/>
    <s v="1"/>
    <s v="1"/>
    <d v="2019-05-10T00:00:00"/>
    <s v="1"/>
    <s v="1"/>
    <s v="2"/>
    <s v="1"/>
    <s v="1"/>
    <n v="3"/>
    <d v="2015-07-13T00:00:00"/>
    <d v="2015-10-13T00:00:00"/>
    <m/>
    <d v="2015-09-11T00:00:00"/>
    <d v="2015-11-13T00:00:00"/>
    <m/>
    <d v="2019-05-18T00:00:00"/>
    <d v="2019-05-19T00:00:00"/>
    <d v="2019-05-21T00:00:00"/>
    <s v="1"/>
    <d v="2019-06-18T00:00:00"/>
    <d v="2019-05-21T00:00:00"/>
    <x v="0"/>
    <m/>
    <m/>
    <m/>
    <m/>
    <m/>
    <m/>
    <m/>
    <m/>
    <m/>
    <m/>
    <m/>
    <m/>
    <d v="2019-06-18T00:00:00"/>
    <m/>
    <m/>
    <m/>
    <m/>
    <m/>
    <m/>
    <b v="0"/>
    <b v="0"/>
    <m/>
    <x v="1"/>
    <b v="0"/>
    <b v="0"/>
    <n v="1687"/>
    <n v="1"/>
    <m/>
    <m/>
    <m/>
    <m/>
    <m/>
    <m/>
    <m/>
    <m/>
    <m/>
    <m/>
    <n v="6"/>
    <n v="9"/>
    <n v="0"/>
    <n v="3"/>
    <n v="2"/>
    <n v="0"/>
    <n v="-43606"/>
    <n v="28"/>
    <n v="-43634"/>
    <n v="2"/>
    <x v="2"/>
    <n v="5"/>
    <n v="10"/>
    <x v="0"/>
    <x v="24"/>
    <x v="1"/>
    <x v="2"/>
    <x v="1"/>
    <x v="6"/>
    <x v="4"/>
    <x v="0"/>
    <n v="1"/>
    <n v="90"/>
  </r>
  <r>
    <s v="MOZ-MPP-NMC-19-004-C1"/>
    <d v="2019-05-31T00:00:00"/>
    <x v="1"/>
    <x v="57"/>
    <x v="7"/>
    <x v="926"/>
    <s v="MAHELANE"/>
    <m/>
    <m/>
    <s v="SANDRA E EGIDIO"/>
    <d v="2011-06-21T00:00:00"/>
    <s v="FRANCELINA EGIDIO"/>
    <n v="8"/>
    <n v="0"/>
    <s v="F"/>
    <s v="CLAUDIO MUIAMBO"/>
    <d v="2019-05-16T00:00:00"/>
    <d v="2019-05-16T00:00:00"/>
    <s v="1"/>
    <d v="2019-05-22T00:00:00"/>
    <s v="4"/>
    <s v="1"/>
    <m/>
    <m/>
    <m/>
    <m/>
    <m/>
    <m/>
    <m/>
    <m/>
    <m/>
    <m/>
    <m/>
    <s v="2"/>
    <n v="99"/>
    <m/>
    <m/>
    <m/>
    <m/>
    <m/>
    <m/>
    <d v="2019-05-22T00:00:00"/>
    <m/>
    <m/>
    <s v="1"/>
    <d v="2019-06-24T00:00:00"/>
    <d v="2019-05-31T00:00:00"/>
    <x v="0"/>
    <m/>
    <m/>
    <m/>
    <m/>
    <m/>
    <m/>
    <m/>
    <m/>
    <m/>
    <m/>
    <m/>
    <m/>
    <m/>
    <m/>
    <m/>
    <m/>
    <m/>
    <m/>
    <m/>
    <b v="0"/>
    <b v="0"/>
    <m/>
    <x v="1"/>
    <b v="0"/>
    <b v="0"/>
    <n v="1688"/>
    <n v="1"/>
    <m/>
    <m/>
    <m/>
    <m/>
    <m/>
    <m/>
    <m/>
    <m/>
    <m/>
    <m/>
    <n v="43601"/>
    <n v="0"/>
    <n v="0"/>
    <n v="-43601"/>
    <n v="0"/>
    <n v="43616"/>
    <n v="0"/>
    <n v="-43616"/>
    <n v="0"/>
    <n v="43616"/>
    <x v="1"/>
    <n v="1"/>
    <n v="10"/>
    <x v="0"/>
    <x v="19"/>
    <x v="1"/>
    <x v="4"/>
    <x v="3"/>
    <x v="1"/>
    <x v="4"/>
    <x v="1"/>
    <n v="1"/>
    <n v="90"/>
  </r>
  <r>
    <s v="MOZ-MPP-MTL-19-007"/>
    <d v="2019-05-31T00:00:00"/>
    <x v="0"/>
    <x v="133"/>
    <x v="7"/>
    <x v="1122"/>
    <s v="BAIRRO DA LIBERDADE QUARTEIRAO N. 21, CASA 679"/>
    <m/>
    <m/>
    <s v="MATEUS PANGUANA"/>
    <d v="2018-04-25T00:00:00"/>
    <s v="GRACE WILIAMO"/>
    <n v="1"/>
    <n v="1"/>
    <s v="F"/>
    <s v="IDALINA FLORA CARNEIRO"/>
    <d v="2019-05-27T00:00:00"/>
    <d v="2019-05-27T00:00:00"/>
    <m/>
    <m/>
    <m/>
    <m/>
    <s v="2"/>
    <s v="2"/>
    <s v="2"/>
    <m/>
    <s v="2"/>
    <s v="1"/>
    <d v="2019-05-20T00:00:00"/>
    <s v="1"/>
    <s v="1"/>
    <s v="1"/>
    <s v="1"/>
    <s v="1"/>
    <n v="3"/>
    <d v="2018-04-16T00:00:00"/>
    <d v="2018-07-18T00:00:00"/>
    <m/>
    <d v="2018-06-25T00:00:00"/>
    <d v="2018-08-17T00:00:00"/>
    <d v="2018-08-17T00:00:00"/>
    <d v="2019-05-29T00:00:00"/>
    <d v="2019-05-30T00:00:00"/>
    <d v="2019-05-31T00:00:00"/>
    <s v="1"/>
    <d v="2019-06-24T00:00:00"/>
    <d v="2019-05-31T00:00:00"/>
    <x v="0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x v="1"/>
    <b v="0"/>
    <b v="0"/>
    <n v="1689"/>
    <n v="1"/>
    <m/>
    <m/>
    <m/>
    <m/>
    <m/>
    <m/>
    <m/>
    <m/>
    <m/>
    <m/>
    <n v="7"/>
    <n v="10"/>
    <n v="0"/>
    <n v="3"/>
    <n v="1"/>
    <n v="0"/>
    <n v="24"/>
    <n v="24"/>
    <n v="0"/>
    <n v="1"/>
    <x v="2"/>
    <n v="5"/>
    <n v="10"/>
    <x v="0"/>
    <x v="38"/>
    <x v="1"/>
    <x v="2"/>
    <x v="1"/>
    <x v="6"/>
    <x v="4"/>
    <x v="0"/>
    <n v="1"/>
    <n v="90"/>
  </r>
  <r>
    <s v="MOZ-ZAM-ILE-19-003"/>
    <d v="2019-05-29T00:00:00"/>
    <x v="0"/>
    <x v="114"/>
    <x v="2"/>
    <x v="1123"/>
    <s v="PERDO DO MERCADO NAMUNDA"/>
    <m/>
    <m/>
    <s v="MARIA JAIME"/>
    <d v="2017-08-23T00:00:00"/>
    <s v="HELENA CARLOS"/>
    <n v="2"/>
    <n v="10"/>
    <s v="F"/>
    <s v="MILTON JOSE ANTAO"/>
    <d v="2019-05-13T00:00:00"/>
    <d v="2019-05-13T00:00:00"/>
    <m/>
    <m/>
    <m/>
    <m/>
    <s v="1"/>
    <s v="2"/>
    <s v="2"/>
    <m/>
    <s v="2"/>
    <s v="1"/>
    <d v="2019-04-13T00:00:00"/>
    <s v="1"/>
    <s v="1"/>
    <s v="2"/>
    <s v="1"/>
    <s v="1"/>
    <n v="0"/>
    <m/>
    <m/>
    <m/>
    <m/>
    <m/>
    <m/>
    <d v="2019-05-13T00:00:00"/>
    <m/>
    <d v="2019-05-28T00:00:00"/>
    <s v="1"/>
    <d v="2019-06-20T00:00:00"/>
    <d v="2019-05-29T00:00:00"/>
    <x v="0"/>
    <m/>
    <m/>
    <m/>
    <m/>
    <m/>
    <m/>
    <m/>
    <m/>
    <m/>
    <m/>
    <m/>
    <m/>
    <d v="2019-06-20T00:00:00"/>
    <m/>
    <m/>
    <m/>
    <m/>
    <m/>
    <m/>
    <b v="0"/>
    <b v="0"/>
    <m/>
    <x v="1"/>
    <b v="0"/>
    <b v="0"/>
    <n v="1690"/>
    <n v="1"/>
    <m/>
    <m/>
    <m/>
    <m/>
    <m/>
    <m/>
    <m/>
    <m/>
    <m/>
    <m/>
    <n v="30"/>
    <n v="-43568"/>
    <n v="0"/>
    <n v="-43598"/>
    <n v="43613"/>
    <n v="1"/>
    <n v="-43613"/>
    <n v="22"/>
    <n v="-43636"/>
    <n v="43614"/>
    <x v="2"/>
    <n v="4"/>
    <n v="10"/>
    <x v="0"/>
    <x v="15"/>
    <x v="1"/>
    <x v="4"/>
    <x v="0"/>
    <x v="6"/>
    <x v="4"/>
    <x v="4"/>
    <n v="1"/>
    <n v="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7">
  <r>
    <s v="MOZ-NSS-MUA-16-001"/>
    <d v="2016-03-02T00:00:00"/>
    <x v="0"/>
    <x v="0"/>
    <x v="0"/>
    <x v="0"/>
    <s v="AGRICOM. BAIRRO 1"/>
    <m/>
    <m/>
    <s v="AMINA FRIDAL/PEDRO CARLOS"/>
    <d v="2013-11-03T00:00:00"/>
    <s v="BENILDO PEDRO"/>
    <n v="2"/>
    <n v="2"/>
    <s v="M"/>
    <s v="ORLANDO PACHELEQUE"/>
    <d v="2016-02-23T00:00:00"/>
    <d v="2016-02-23T00:00:00"/>
    <m/>
    <m/>
    <m/>
    <m/>
    <s v="2"/>
    <s v="1"/>
    <s v="2"/>
    <m/>
    <s v="2"/>
    <s v="1"/>
    <d v="2016-01-15T00:00:00"/>
    <s v="1"/>
    <s v="1"/>
    <s v="1"/>
    <s v="1"/>
    <s v="1"/>
    <n v="3"/>
    <d v="2013-11-04T00:00:00"/>
    <d v="2014-03-04T00:00:00"/>
    <m/>
    <d v="2014-02-04T00:00:00"/>
    <d v="2014-04-19T00:00:00"/>
    <m/>
    <d v="2016-02-24T00:00:00"/>
    <d v="2016-02-25T00:00:00"/>
    <d v="2016-03-02T00:00:00"/>
    <s v="1"/>
    <d v="2016-04-04T00:00:00"/>
    <d v="2016-03-03T00:00:00"/>
    <s v="2-Negative"/>
    <s v="2"/>
    <s v="2"/>
    <s v="2"/>
    <d v="2016-05-16T00:00:00"/>
    <d v="2016-05-16T00:00:00"/>
    <s v="2"/>
    <s v="2"/>
    <s v="2"/>
    <s v="2"/>
    <s v="2"/>
    <s v="2"/>
    <d v="2016-05-16T00:00:00"/>
    <d v="2016-03-10T00:00:00"/>
    <s v="2"/>
    <s v="2"/>
    <s v="2"/>
    <s v="2-No"/>
    <s v="2"/>
    <m/>
    <b v="0"/>
    <b v="0"/>
    <m/>
    <s v="2-Compatible"/>
    <b v="0"/>
    <b v="0"/>
    <n v="42"/>
    <n v="1"/>
    <m/>
    <m/>
    <m/>
    <m/>
    <m/>
    <m/>
    <m/>
    <m/>
    <m/>
    <m/>
    <n v="39"/>
    <n v="41"/>
    <n v="0"/>
    <n v="2"/>
    <n v="6"/>
    <n v="1"/>
    <n v="75"/>
    <n v="8"/>
    <n v="67"/>
    <n v="6"/>
    <x v="0"/>
    <n v="1"/>
    <n v="10"/>
    <x v="0"/>
    <n v="2"/>
    <s v="&gt;14 Dias"/>
    <s v="4 Dias-1 Sem"/>
    <s v="&gt;14 Dias"/>
    <s v="&gt;7 dias"/>
    <s v="&gt;6 semanas"/>
    <s v="3 Doses"/>
    <n v="2"/>
  </r>
  <r>
    <s v="MOZ-NSS-MCL-16-001"/>
    <d v="2016-03-02T00:00:00"/>
    <x v="0"/>
    <x v="1"/>
    <x v="0"/>
    <x v="1"/>
    <s v="CUVIR-LOCALIDADE DE IATARIA. PROXIMO DA ESCOLA PRIMARIA COMPLETA"/>
    <m/>
    <m/>
    <s v="MARIA ACACIO"/>
    <m/>
    <s v="ATEPA ALBINO"/>
    <n v="4"/>
    <n v="0"/>
    <s v="M"/>
    <s v="RAFAEL MARIO"/>
    <d v="2016-02-20T00:00:00"/>
    <d v="2016-02-24T00:00:00"/>
    <m/>
    <m/>
    <m/>
    <m/>
    <s v="1"/>
    <s v="2"/>
    <s v="2"/>
    <m/>
    <s v="2"/>
    <s v="1"/>
    <d v="2016-02-18T00:00:00"/>
    <s v="1"/>
    <s v="1"/>
    <s v="2"/>
    <s v="1"/>
    <s v="1"/>
    <n v="99"/>
    <m/>
    <m/>
    <m/>
    <m/>
    <m/>
    <m/>
    <d v="2016-02-25T00:00:00"/>
    <d v="2016-02-26T00:00:00"/>
    <d v="2016-03-02T00:00:00"/>
    <s v="1"/>
    <d v="2016-04-04T00:00:00"/>
    <d v="2016-03-03T00:00:00"/>
    <s v="2-Negative"/>
    <s v="2"/>
    <s v="2"/>
    <s v="2"/>
    <d v="2016-05-16T00:00:00"/>
    <d v="2016-05-16T00:00:00"/>
    <s v="2"/>
    <s v="2"/>
    <s v="2"/>
    <s v="2"/>
    <s v="2"/>
    <s v="2"/>
    <d v="2016-05-16T00:00:00"/>
    <d v="2016-03-10T00:00:00"/>
    <s v="2"/>
    <s v="2"/>
    <s v="2"/>
    <s v="2-No"/>
    <s v="2"/>
    <m/>
    <b v="0"/>
    <b v="0"/>
    <m/>
    <s v="3-Discarded"/>
    <b v="0"/>
    <b v="0"/>
    <n v="43"/>
    <n v="1"/>
    <m/>
    <m/>
    <m/>
    <m/>
    <m/>
    <m/>
    <m/>
    <m/>
    <m/>
    <m/>
    <n v="2"/>
    <n v="8"/>
    <n v="4"/>
    <n v="2"/>
    <n v="5"/>
    <n v="1"/>
    <n v="75"/>
    <n v="8"/>
    <n v="67"/>
    <n v="5"/>
    <x v="0"/>
    <n v="2"/>
    <n v="10"/>
    <x v="0"/>
    <n v="7"/>
    <s v="Dentro de 7 dias"/>
    <s v="4 Dias-1 Sem"/>
    <s v="Dentro de 7 dias"/>
    <s v="&gt;7 dias"/>
    <s v="&gt;6 semanas"/>
    <s v="Desconhecido"/>
    <n v="1"/>
  </r>
  <r>
    <s v="MOZ-NSS-MUE-16-002"/>
    <d v="2016-03-02T00:00:00"/>
    <x v="0"/>
    <x v="2"/>
    <x v="0"/>
    <x v="2"/>
    <s v="CHIUANJOTA - PROXIMO DO SENHOR CASSIMO CALINGA"/>
    <m/>
    <m/>
    <s v="SIMAO ALY/VICTORIA ALIMO"/>
    <d v="2009-05-21T00:00:00"/>
    <s v="SALVA CAMUZO"/>
    <n v="6"/>
    <n v="9"/>
    <s v="F"/>
    <s v="SERGIO CHIBEQUETE"/>
    <d v="2016-02-19T00:00:00"/>
    <d v="2016-02-19T00:00:00"/>
    <m/>
    <m/>
    <m/>
    <m/>
    <s v="1"/>
    <s v="1"/>
    <s v="2"/>
    <m/>
    <s v="1"/>
    <s v="1"/>
    <d v="2016-02-05T00:00:00"/>
    <s v="1"/>
    <s v="1"/>
    <s v="2"/>
    <s v="1"/>
    <s v="1"/>
    <n v="3"/>
    <d v="2009-05-21T00:00:00"/>
    <d v="2009-09-24T00:00:00"/>
    <m/>
    <d v="2009-07-20T00:00:00"/>
    <d v="2009-10-21T00:00:00"/>
    <m/>
    <d v="2016-02-22T00:00:00"/>
    <d v="2016-02-23T00:00:00"/>
    <d v="2016-03-02T00:00:00"/>
    <s v="1"/>
    <d v="2016-04-04T00:00:00"/>
    <d v="2016-03-03T00:00:00"/>
    <s v="2-Negative"/>
    <s v="2"/>
    <s v="2"/>
    <s v="2"/>
    <d v="2016-05-16T00:00:00"/>
    <d v="2016-05-16T00:00:00"/>
    <s v="2"/>
    <s v="2"/>
    <s v="2"/>
    <s v="2"/>
    <s v="2"/>
    <s v="2"/>
    <d v="2016-05-16T00:00:00"/>
    <d v="2016-03-10T00:00:00"/>
    <s v="2"/>
    <s v="2"/>
    <s v="2"/>
    <s v="2-No"/>
    <s v="2"/>
    <m/>
    <b v="0"/>
    <b v="0"/>
    <m/>
    <s v="3-Discarded"/>
    <b v="0"/>
    <b v="0"/>
    <n v="44"/>
    <n v="1"/>
    <m/>
    <m/>
    <m/>
    <m/>
    <m/>
    <m/>
    <m/>
    <m/>
    <m/>
    <m/>
    <n v="14"/>
    <n v="18"/>
    <n v="0"/>
    <n v="4"/>
    <n v="8"/>
    <n v="1"/>
    <n v="75"/>
    <n v="8"/>
    <n v="67"/>
    <n v="8"/>
    <x v="0"/>
    <n v="2"/>
    <n v="10"/>
    <x v="0"/>
    <n v="5"/>
    <s v="&gt;14 Dias"/>
    <s v="2 Sem-1 Mes"/>
    <s v="Dentro de 14 Dias"/>
    <s v="&gt;7 dias"/>
    <s v="&gt;6 semanas"/>
    <s v="3 Doses"/>
    <n v="2"/>
  </r>
  <r>
    <s v="MOZ-MPC-KMX-16-001"/>
    <d v="2016-03-03T00:00:00"/>
    <x v="0"/>
    <x v="3"/>
    <x v="1"/>
    <x v="3"/>
    <s v="MAXAKENI d. q.14 ANTIGA FARMACIA DA SOVESTE"/>
    <m/>
    <m/>
    <s v="ANTONIO FERNANDO/ANTONIETA MANJATE"/>
    <d v="2008-04-22T00:00:00"/>
    <s v="CHELONE ANTONIO"/>
    <n v="8"/>
    <m/>
    <s v="M"/>
    <s v="ENF. EDIO CASTIGO"/>
    <d v="2016-03-01T00:00:00"/>
    <d v="2016-03-01T00:00:00"/>
    <m/>
    <m/>
    <m/>
    <m/>
    <s v="1"/>
    <s v="2"/>
    <s v="1"/>
    <d v="2016-03-01T00:00:00"/>
    <s v="1"/>
    <s v="2"/>
    <d v="2016-02-25T00:00:00"/>
    <s v="1"/>
    <s v="1"/>
    <s v="1"/>
    <s v="1"/>
    <s v="1"/>
    <n v="3"/>
    <d v="2008-04-23T00:00:00"/>
    <d v="2008-07-30T00:00:00"/>
    <m/>
    <d v="2008-06-30T00:00:00"/>
    <d v="2008-08-30T00:00:00"/>
    <m/>
    <d v="2016-03-02T00:00:00"/>
    <d v="2016-03-03T00:00:00"/>
    <d v="2016-03-03T00:00:00"/>
    <s v="1"/>
    <d v="2016-03-21T00:00:00"/>
    <d v="2016-03-03T00:00:00"/>
    <s v="2-Negative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s v="3-Discarded"/>
    <b v="0"/>
    <b v="0"/>
    <n v="45"/>
    <n v="1"/>
    <m/>
    <m/>
    <m/>
    <m/>
    <m/>
    <m/>
    <m/>
    <m/>
    <m/>
    <m/>
    <n v="5"/>
    <n v="7"/>
    <n v="0"/>
    <n v="2"/>
    <n v="0"/>
    <n v="0"/>
    <n v="19"/>
    <n v="0"/>
    <n v="19"/>
    <n v="0"/>
    <x v="0"/>
    <n v="2"/>
    <n v="10"/>
    <x v="0"/>
    <n v="8"/>
    <s v="Dentro de 7 dias"/>
    <s v="1-2 Dias"/>
    <s v="Dentro de 7 dias"/>
    <s v="1 Dia"/>
    <s v=" 3 semanas"/>
    <s v="3 Doses"/>
    <n v="1"/>
  </r>
  <r>
    <s v="MOZ-ZAM-QEL-16-003"/>
    <m/>
    <x v="0"/>
    <x v="4"/>
    <x v="2"/>
    <x v="4"/>
    <s v="B. NAMUINHO. PERTO DO SR HILARIO ESTEVAO"/>
    <m/>
    <m/>
    <s v="SANTOS JOAO XAVIER/ANA BELA"/>
    <d v="2008-11-14T00:00:00"/>
    <s v="JACINTA SANTOS JOAO"/>
    <n v="7"/>
    <n v="3"/>
    <s v="F"/>
    <s v="MARIA DA COCEINCAO LOBO"/>
    <d v="2016-02-18T00:00:00"/>
    <d v="2016-02-18T00:00:00"/>
    <m/>
    <m/>
    <m/>
    <m/>
    <s v="1"/>
    <s v="2"/>
    <s v="1"/>
    <d v="2016-02-11T00:00:00"/>
    <s v="2"/>
    <s v="1"/>
    <d v="2016-02-10T00:00:00"/>
    <s v="2"/>
    <s v="1"/>
    <s v="2"/>
    <s v="1"/>
    <s v="1"/>
    <n v="2"/>
    <d v="2008-12-05T00:00:00"/>
    <d v="2009-11-19T00:00:00"/>
    <m/>
    <d v="2009-02-11T00:00:00"/>
    <m/>
    <m/>
    <d v="2016-02-19T00:00:00"/>
    <d v="2016-02-20T00:00:00"/>
    <d v="2016-02-29T00:00:00"/>
    <s v="1"/>
    <d v="2016-03-29T00:00:00"/>
    <d v="2016-03-01T00:00:00"/>
    <s v="2-Negative"/>
    <s v="2"/>
    <s v="2"/>
    <s v="2"/>
    <d v="2016-03-29T00:00:00"/>
    <d v="2016-03-29T00:00:00"/>
    <s v="2"/>
    <s v="2"/>
    <s v="2"/>
    <s v="2"/>
    <s v="2"/>
    <s v="2"/>
    <d v="2016-03-29T00:00:00"/>
    <d v="2016-03-03T00:00:00"/>
    <s v="2"/>
    <s v="2"/>
    <s v="2"/>
    <s v="2-No"/>
    <s v="2"/>
    <m/>
    <b v="0"/>
    <b v="0"/>
    <m/>
    <s v="3-Discarded"/>
    <b v="0"/>
    <b v="0"/>
    <n v="46"/>
    <n v="1"/>
    <m/>
    <m/>
    <m/>
    <m/>
    <m/>
    <m/>
    <m/>
    <m/>
    <m/>
    <m/>
    <n v="8"/>
    <n v="10"/>
    <n v="0"/>
    <n v="2"/>
    <n v="9"/>
    <n v="1"/>
    <n v="29"/>
    <n v="42432"/>
    <n v="26"/>
    <n v="-42420"/>
    <x v="0"/>
    <n v="2"/>
    <n v="10"/>
    <x v="0"/>
    <n v="6"/>
    <s v="Dentro de 7 dias"/>
    <s v="1-2 Dias"/>
    <s v="Dentro de 7 dias"/>
    <s v="Sem data do envio"/>
    <s v="6 semanas"/>
    <s v=" 1 a 2 Doses"/>
    <n v="1"/>
  </r>
  <r>
    <s v="MOZ-ZAM-QEL-16-002"/>
    <m/>
    <x v="0"/>
    <x v="4"/>
    <x v="2"/>
    <x v="5"/>
    <s v="B. SAGUAR, CASA Nº 1974. aV. 7 DE SETEMBRO"/>
    <m/>
    <m/>
    <s v="VICTORINO"/>
    <d v="2003-08-06T00:00:00"/>
    <s v="ASTORGA VICTORINO"/>
    <n v="12"/>
    <n v="6"/>
    <s v="M"/>
    <s v="MARIA DA CONCEICAO LOBO"/>
    <d v="2016-02-18T00:00:00"/>
    <d v="2016-02-18T00:00:00"/>
    <m/>
    <m/>
    <m/>
    <m/>
    <s v="1"/>
    <s v="2"/>
    <s v="1"/>
    <d v="2016-02-18T00:00:00"/>
    <s v="1"/>
    <s v="2"/>
    <d v="2016-02-17T00:00:00"/>
    <s v="1"/>
    <s v="1"/>
    <s v="1"/>
    <s v="1"/>
    <s v="1"/>
    <n v="99"/>
    <m/>
    <m/>
    <m/>
    <m/>
    <m/>
    <m/>
    <d v="2016-02-19T00:00:00"/>
    <d v="2016-02-20T00:00:00"/>
    <d v="2016-02-29T00:00:00"/>
    <s v="1"/>
    <d v="2016-03-21T00:00:00"/>
    <d v="2016-03-01T00:00:00"/>
    <s v="2-Negative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s v="3-Discarded"/>
    <b v="0"/>
    <b v="0"/>
    <n v="47"/>
    <n v="1"/>
    <m/>
    <m/>
    <m/>
    <m/>
    <m/>
    <m/>
    <m/>
    <m/>
    <m/>
    <m/>
    <n v="1"/>
    <n v="3"/>
    <n v="0"/>
    <n v="2"/>
    <n v="9"/>
    <n v="1"/>
    <n v="22"/>
    <n v="42432"/>
    <n v="19"/>
    <n v="-42420"/>
    <x v="0"/>
    <n v="2"/>
    <n v="10"/>
    <x v="0"/>
    <n v="7"/>
    <s v="Dentro de 7 dias"/>
    <s v="1-2 Dias"/>
    <s v="Dentro de 7 dias"/>
    <s v="Sem data do envio"/>
    <s v=" 3 semanas"/>
    <s v="Desconhecido"/>
    <n v="1"/>
  </r>
  <r>
    <s v="MOZ-ZAM-ALM-16-002"/>
    <d v="2016-03-01T00:00:00"/>
    <x v="0"/>
    <x v="5"/>
    <x v="2"/>
    <x v="0"/>
    <s v="B. BARRAGEM"/>
    <m/>
    <m/>
    <s v="JOAO"/>
    <m/>
    <s v="PEQUENINO JOAO"/>
    <n v="12"/>
    <m/>
    <s v="M"/>
    <s v="WILSON PINTO"/>
    <d v="2016-02-17T00:00:00"/>
    <d v="2016-02-17T00:00:00"/>
    <m/>
    <m/>
    <m/>
    <m/>
    <s v="1"/>
    <s v="1"/>
    <s v="1"/>
    <d v="2016-02-12T00:00:00"/>
    <s v="1"/>
    <s v="1"/>
    <d v="2016-02-15T00:00:00"/>
    <s v="1"/>
    <s v="1"/>
    <s v="1"/>
    <s v="1"/>
    <s v="1"/>
    <n v="99"/>
    <m/>
    <m/>
    <m/>
    <m/>
    <m/>
    <m/>
    <d v="2016-02-17T00:00:00"/>
    <d v="2016-02-18T00:00:00"/>
    <d v="2016-02-29T00:00:00"/>
    <s v="1"/>
    <d v="2016-03-21T00:00:00"/>
    <d v="2016-03-01T00:00:00"/>
    <s v="2-Negative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s v="3-Discarded"/>
    <b v="0"/>
    <b v="0"/>
    <n v="48"/>
    <n v="1"/>
    <m/>
    <m/>
    <m/>
    <m/>
    <m/>
    <m/>
    <m/>
    <m/>
    <m/>
    <m/>
    <n v="2"/>
    <n v="3"/>
    <n v="0"/>
    <n v="1"/>
    <n v="11"/>
    <n v="1"/>
    <n v="22"/>
    <n v="2"/>
    <n v="19"/>
    <n v="12"/>
    <x v="0"/>
    <n v="2"/>
    <n v="10"/>
    <x v="0"/>
    <n v="7"/>
    <s v="Dentro de 7 dias"/>
    <s v="2 Sem-1 Mes"/>
    <s v="Dentro de 7 dias"/>
    <s v=" 2 dias"/>
    <s v=" 3 semanas"/>
    <s v="Desconhecido"/>
    <n v="1"/>
  </r>
  <r>
    <s v="MOZ-ZAM-ALM-16-001"/>
    <d v="2016-03-01T00:00:00"/>
    <x v="0"/>
    <x v="5"/>
    <x v="2"/>
    <x v="0"/>
    <s v="CONTACTAR COM SR SOARES AO PE DA MOAGEM MAHELE"/>
    <m/>
    <m/>
    <s v="PIDIASSE JOSE/ LUISA MANUEL"/>
    <d v="2015-06-15T00:00:00"/>
    <s v="GINILSON PIDIASSE"/>
    <n v="0"/>
    <n v="7"/>
    <s v="M"/>
    <s v="MIGUEL LAMPIAO"/>
    <d v="2016-02-12T00:00:00"/>
    <d v="2016-02-12T00:00:00"/>
    <m/>
    <m/>
    <m/>
    <m/>
    <s v="2"/>
    <s v="2"/>
    <s v="2"/>
    <m/>
    <s v="2"/>
    <s v="1"/>
    <d v="2016-02-05T00:00:00"/>
    <s v="1"/>
    <s v="1"/>
    <s v="1"/>
    <s v="1"/>
    <s v="1"/>
    <n v="1"/>
    <d v="2015-06-15T00:00:00"/>
    <m/>
    <m/>
    <d v="2015-08-15T00:00:00"/>
    <m/>
    <m/>
    <d v="2016-02-12T00:00:00"/>
    <d v="2016-02-13T00:00:00"/>
    <d v="2016-02-29T00:00:00"/>
    <s v="1"/>
    <d v="2016-03-21T00:00:00"/>
    <d v="2016-03-01T00:00:00"/>
    <s v="2-Negative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s v="3-Discarded"/>
    <b v="0"/>
    <b v="0"/>
    <n v="49"/>
    <n v="1"/>
    <m/>
    <m/>
    <m/>
    <m/>
    <m/>
    <m/>
    <m/>
    <m/>
    <m/>
    <m/>
    <n v="7"/>
    <n v="8"/>
    <n v="0"/>
    <n v="1"/>
    <n v="16"/>
    <n v="1"/>
    <n v="22"/>
    <n v="2"/>
    <n v="19"/>
    <n v="17"/>
    <x v="0"/>
    <n v="2"/>
    <n v="10"/>
    <x v="0"/>
    <n v="5"/>
    <s v="Dentro de 7 dias"/>
    <s v="2 Sem-1 Mes"/>
    <s v="Dentro de 7 dias"/>
    <s v=" 2 dias"/>
    <s v=" 3 semanas"/>
    <s v=" 1 a 2 Doses"/>
    <n v="1"/>
  </r>
  <r>
    <s v="MOZ-TET-MRV-16-003"/>
    <m/>
    <x v="0"/>
    <x v="6"/>
    <x v="3"/>
    <x v="6"/>
    <s v="MAPULANGA - PROXIMO DA CASADO SECRETARIO DO BAIRRO"/>
    <m/>
    <m/>
    <s v="MALIZANE XIPOCE"/>
    <d v="2002-08-31T00:00:00"/>
    <s v="AGRIPA MALIZANE"/>
    <n v="13"/>
    <m/>
    <s v="F"/>
    <s v="ELISA ALEXANDRE"/>
    <d v="2016-02-08T00:00:00"/>
    <d v="2016-02-08T00:00:00"/>
    <m/>
    <m/>
    <m/>
    <m/>
    <s v="1"/>
    <s v="2"/>
    <s v="2"/>
    <m/>
    <s v="2"/>
    <s v="1"/>
    <d v="2016-02-05T00:00:00"/>
    <s v="1"/>
    <s v="1"/>
    <s v="2"/>
    <s v="1"/>
    <s v="1"/>
    <n v="3"/>
    <d v="2002-09-01T00:00:00"/>
    <d v="2002-11-07T00:00:00"/>
    <m/>
    <d v="2002-10-03T00:00:00"/>
    <d v="2002-12-15T00:00:00"/>
    <m/>
    <d v="2016-02-10T00:00:00"/>
    <d v="2016-02-11T00:00:00"/>
    <d v="2016-03-01T00:00:00"/>
    <s v="1"/>
    <d v="2016-03-21T00:00:00"/>
    <d v="2016-03-02T00:00:00"/>
    <s v="2-Negative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s v="3-Discarded"/>
    <b v="0"/>
    <b v="0"/>
    <n v="50"/>
    <n v="1"/>
    <m/>
    <m/>
    <m/>
    <m/>
    <m/>
    <m/>
    <m/>
    <m/>
    <m/>
    <m/>
    <n v="3"/>
    <n v="6"/>
    <n v="0"/>
    <n v="3"/>
    <n v="19"/>
    <n v="1"/>
    <n v="21"/>
    <n v="42432"/>
    <n v="19"/>
    <n v="-42411"/>
    <x v="0"/>
    <n v="2"/>
    <n v="10"/>
    <x v="0"/>
    <n v="5"/>
    <s v="Dentro de 7 dias"/>
    <s v="1-2 Dias"/>
    <s v="Dentro de 7 dias"/>
    <s v="Sem data do envio"/>
    <s v=" 3 semanas"/>
    <s v="3 Doses"/>
    <n v="1"/>
  </r>
  <r>
    <s v="MOZ-TET-MRV-16-004"/>
    <d v="2016-03-02T00:00:00"/>
    <x v="0"/>
    <x v="6"/>
    <x v="3"/>
    <x v="6"/>
    <s v="MUCANGA - VIVE AO PE DO LIDER 2ºESCALAO"/>
    <m/>
    <m/>
    <s v="DANIEL RAQUE"/>
    <d v="2013-10-23T00:00:00"/>
    <s v="MICHEQUE DANIEL"/>
    <n v="2"/>
    <n v="4"/>
    <s v="M"/>
    <s v="ELISA ALEXANDRE"/>
    <d v="2016-02-09T00:00:00"/>
    <d v="2016-02-09T00:00:00"/>
    <m/>
    <m/>
    <m/>
    <m/>
    <s v="1"/>
    <s v="2"/>
    <s v="2"/>
    <m/>
    <s v="2"/>
    <s v="1"/>
    <d v="2016-02-07T00:00:00"/>
    <s v="1"/>
    <s v="1"/>
    <s v="2"/>
    <s v="1"/>
    <s v="1"/>
    <n v="3"/>
    <d v="2013-10-24T00:00:00"/>
    <d v="2014-02-14T00:00:00"/>
    <m/>
    <d v="2014-01-06T00:00:00"/>
    <d v="2014-03-14T00:00:00"/>
    <m/>
    <d v="2016-02-10T00:00:00"/>
    <d v="2016-02-11T00:00:00"/>
    <d v="2016-03-01T00:00:00"/>
    <s v="1"/>
    <d v="2016-03-21T00:00:00"/>
    <d v="2016-03-02T00:00:00"/>
    <s v="2-Negative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s v="3-Discarded"/>
    <b v="0"/>
    <b v="0"/>
    <n v="51"/>
    <n v="1"/>
    <m/>
    <m/>
    <m/>
    <m/>
    <m/>
    <m/>
    <m/>
    <m/>
    <m/>
    <m/>
    <n v="2"/>
    <n v="4"/>
    <n v="0"/>
    <n v="2"/>
    <n v="19"/>
    <n v="1"/>
    <n v="21"/>
    <n v="1"/>
    <n v="19"/>
    <n v="20"/>
    <x v="0"/>
    <n v="2"/>
    <n v="10"/>
    <x v="0"/>
    <n v="5"/>
    <s v="Dentro de 7 dias"/>
    <s v="2 Sem-1 Mes"/>
    <s v="Dentro de 7 dias"/>
    <s v="1 Dia"/>
    <s v=" 3 semanas"/>
    <s v="3 Doses"/>
    <n v="1"/>
  </r>
  <r>
    <s v="MOZ-TET-MAG-16-001"/>
    <m/>
    <x v="0"/>
    <x v="7"/>
    <x v="3"/>
    <x v="7"/>
    <s v="1º BAIRRO - MPHENDE. CASA DO SENHOR VIA/PERTO DO DICKSON"/>
    <m/>
    <m/>
    <s v="CASTIGO/NELIA GASTE"/>
    <d v="2012-12-30T00:00:00"/>
    <s v="HERMINIA CASTIGO"/>
    <n v="3"/>
    <n v="2"/>
    <s v="F"/>
    <s v="ANSELMO JOSE"/>
    <d v="2016-02-17T00:00:00"/>
    <d v="2016-02-18T00:00:00"/>
    <m/>
    <m/>
    <m/>
    <m/>
    <s v="1"/>
    <s v="2"/>
    <s v="2"/>
    <m/>
    <s v="2"/>
    <s v="1"/>
    <d v="2016-02-13T00:00:00"/>
    <s v="1"/>
    <s v="1"/>
    <s v="1"/>
    <s v="1"/>
    <s v="1"/>
    <n v="3"/>
    <m/>
    <d v="2013-04-09T00:00:00"/>
    <m/>
    <d v="2013-03-07T00:00:00"/>
    <d v="2013-05-13T00:00:00"/>
    <m/>
    <d v="2016-02-17T00:00:00"/>
    <d v="2016-02-18T00:00:00"/>
    <d v="2016-03-01T00:00:00"/>
    <s v="1"/>
    <d v="2016-03-21T00:00:00"/>
    <d v="2016-03-02T00:00:00"/>
    <s v="2-Negative"/>
    <s v="2"/>
    <s v="2"/>
    <s v="2"/>
    <d v="2016-03-22T00:00:00"/>
    <d v="2016-03-22T00:00:00"/>
    <s v="2"/>
    <s v="2"/>
    <s v="2"/>
    <s v="2"/>
    <s v="2"/>
    <s v="2"/>
    <d v="2016-03-22T00:00:00"/>
    <d v="2016-03-03T00:00:00"/>
    <s v="2"/>
    <s v="2"/>
    <s v="2"/>
    <s v="2-No"/>
    <s v="2"/>
    <m/>
    <b v="0"/>
    <b v="0"/>
    <m/>
    <s v="3-Discarded"/>
    <b v="0"/>
    <b v="0"/>
    <n v="52"/>
    <n v="1"/>
    <m/>
    <m/>
    <m/>
    <m/>
    <m/>
    <m/>
    <m/>
    <m/>
    <m/>
    <m/>
    <n v="4"/>
    <n v="5"/>
    <n v="1"/>
    <n v="0"/>
    <n v="12"/>
    <n v="1"/>
    <n v="21"/>
    <n v="42432"/>
    <n v="19"/>
    <n v="-42418"/>
    <x v="0"/>
    <n v="2"/>
    <n v="10"/>
    <x v="0"/>
    <n v="6"/>
    <s v="Dentro de 7 dias"/>
    <s v="1-2 Dias"/>
    <s v="Dentro de 7 dias"/>
    <s v="Sem data do envio"/>
    <s v=" 3 semanas"/>
    <s v="3 Doses"/>
    <n v="1"/>
  </r>
  <r>
    <s v="MOZ-CDL-ANC-16-001"/>
    <d v="2016-03-08T00:00:00"/>
    <x v="0"/>
    <x v="8"/>
    <x v="4"/>
    <x v="8"/>
    <s v="NACUSSA - PROXIMO DA CASADO CHEFE DA ALDEIA"/>
    <m/>
    <m/>
    <s v="ARMANDO/GRACINDA"/>
    <d v="2015-07-08T00:00:00"/>
    <s v="ZECA DOMINGOS"/>
    <n v="0"/>
    <n v="7"/>
    <s v="M"/>
    <s v="NITO MUTAULIMA"/>
    <d v="2016-02-29T00:00:00"/>
    <d v="2016-02-29T00:00:00"/>
    <m/>
    <m/>
    <m/>
    <m/>
    <s v="1"/>
    <s v="2"/>
    <s v="2"/>
    <m/>
    <s v="1"/>
    <s v="2"/>
    <d v="2016-02-19T00:00:00"/>
    <s v="1"/>
    <s v="1"/>
    <s v="1"/>
    <s v="1"/>
    <s v="1"/>
    <n v="3"/>
    <m/>
    <d v="2015-10-26T00:00:00"/>
    <m/>
    <d v="2015-09-28T00:00:00"/>
    <d v="2015-11-24T00:00:00"/>
    <m/>
    <d v="2016-02-29T00:00:00"/>
    <d v="2016-03-01T00:00:00"/>
    <d v="2016-03-07T00:00:00"/>
    <s v="1"/>
    <d v="2016-04-04T00:00:00"/>
    <d v="2016-03-08T00:00:00"/>
    <s v="3-NPENT"/>
    <s v="2"/>
    <s v="2"/>
    <s v="2"/>
    <d v="2016-05-16T00:00:00"/>
    <d v="2016-05-16T00:00:00"/>
    <s v="2"/>
    <s v="2"/>
    <s v="2"/>
    <s v="2"/>
    <s v="2"/>
    <s v="2"/>
    <d v="2016-05-16T00:00:00"/>
    <d v="2016-03-10T00:00:00"/>
    <s v="2"/>
    <s v="2"/>
    <s v="2"/>
    <s v="2-No"/>
    <s v="2"/>
    <m/>
    <b v="0"/>
    <b v="0"/>
    <m/>
    <s v="3-Discarded"/>
    <b v="0"/>
    <b v="0"/>
    <n v="53"/>
    <n v="1"/>
    <m/>
    <m/>
    <m/>
    <m/>
    <m/>
    <m/>
    <m/>
    <m/>
    <m/>
    <m/>
    <n v="10"/>
    <n v="11"/>
    <n v="0"/>
    <n v="1"/>
    <n v="6"/>
    <n v="1"/>
    <n v="70"/>
    <n v="2"/>
    <n v="67"/>
    <n v="7"/>
    <x v="0"/>
    <n v="2"/>
    <n v="10"/>
    <x v="0"/>
    <n v="7"/>
    <s v="Dentro de 7 dias"/>
    <s v="4 Dias-1 Sem"/>
    <s v="Dentro de 7 dias"/>
    <s v=" 2 dias"/>
    <s v="&gt;6 semanas"/>
    <s v="3 Doses"/>
    <n v="1"/>
  </r>
  <r>
    <s v="MOZ-CDL-PAL-16-001"/>
    <d v="2016-03-08T00:00:00"/>
    <x v="0"/>
    <x v="9"/>
    <x v="4"/>
    <x v="9"/>
    <s v="BANGALA, PROXIMO AO MUALIMO SINTAMBUL"/>
    <m/>
    <m/>
    <s v="SELEMANE MOMEDE/ADIJA BACAR"/>
    <d v="2015-01-07T00:00:00"/>
    <s v="SITAMBUL SELEMANE"/>
    <n v="1"/>
    <n v="1"/>
    <s v="M"/>
    <s v="NATALIA GOUVEIA"/>
    <d v="2016-02-26T00:00:00"/>
    <d v="2016-02-26T00:00:00"/>
    <m/>
    <m/>
    <m/>
    <m/>
    <s v="1"/>
    <s v="2"/>
    <s v="2"/>
    <m/>
    <s v="1"/>
    <s v="2"/>
    <d v="2016-01-28T00:00:00"/>
    <s v="1"/>
    <s v="1"/>
    <s v="1"/>
    <s v="1"/>
    <s v="1"/>
    <n v="3"/>
    <d v="2015-01-05T00:00:00"/>
    <d v="2015-06-05T00:00:00"/>
    <m/>
    <d v="2015-05-08T00:00:00"/>
    <d v="2015-07-10T00:00:00"/>
    <m/>
    <d v="2016-02-26T00:00:00"/>
    <d v="2016-02-27T00:00:00"/>
    <d v="2016-03-07T00:00:00"/>
    <s v="1"/>
    <d v="2016-04-04T00:00:00"/>
    <d v="2016-03-08T00:00:00"/>
    <s v="2-Negative"/>
    <m/>
    <m/>
    <m/>
    <d v="2016-04-04T00:00:00"/>
    <d v="2016-04-04T00:00:00"/>
    <s v="2"/>
    <s v="2"/>
    <s v="2"/>
    <s v="2"/>
    <s v="2"/>
    <s v="2"/>
    <d v="2016-04-04T00:00:00"/>
    <d v="2016-03-10T00:00:00"/>
    <s v="2"/>
    <s v="2"/>
    <s v="2"/>
    <s v="2-No"/>
    <s v="2"/>
    <d v="2016-05-09T00:00:00"/>
    <b v="0"/>
    <b v="0"/>
    <s v="1"/>
    <s v="3-Discarded"/>
    <b v="0"/>
    <b v="0"/>
    <n v="54"/>
    <n v="1"/>
    <m/>
    <m/>
    <m/>
    <m/>
    <m/>
    <m/>
    <m/>
    <m/>
    <m/>
    <m/>
    <n v="29"/>
    <n v="30"/>
    <n v="0"/>
    <n v="1"/>
    <n v="9"/>
    <n v="1"/>
    <n v="28"/>
    <n v="2"/>
    <n v="25"/>
    <n v="10"/>
    <x v="0"/>
    <n v="1"/>
    <n v="10"/>
    <x v="0"/>
    <n v="4"/>
    <s v="&gt;14 Dias"/>
    <s v="2 Sem-1 Mes"/>
    <s v="&gt;14 Dias"/>
    <s v=" 2 dias"/>
    <s v="4 semanas"/>
    <s v="3 Doses"/>
    <n v="2"/>
  </r>
  <r>
    <s v="MOZ-SOF-NMT-16-001"/>
    <d v="2016-03-09T00:00:00"/>
    <x v="0"/>
    <x v="10"/>
    <x v="5"/>
    <x v="10"/>
    <s v="5º BAIRRO"/>
    <m/>
    <m/>
    <s v="GABRIEL JOAO/JULIETA LUCAS"/>
    <d v="2010-07-02T00:00:00"/>
    <s v="JOAO GABRIEL"/>
    <n v="5"/>
    <n v="6"/>
    <s v="M"/>
    <s v="CREMILDA WILIAMO"/>
    <d v="2016-01-25T00:00:00"/>
    <d v="2016-01-25T00:00:00"/>
    <m/>
    <m/>
    <m/>
    <m/>
    <s v="1"/>
    <s v="2"/>
    <s v="1"/>
    <d v="2016-01-24T00:00:00"/>
    <s v="2"/>
    <s v="1"/>
    <d v="2016-01-20T00:00:00"/>
    <s v="1"/>
    <s v="1"/>
    <s v="2"/>
    <s v="1"/>
    <s v="1"/>
    <n v="99"/>
    <m/>
    <m/>
    <m/>
    <m/>
    <m/>
    <m/>
    <d v="2016-01-28T00:00:00"/>
    <d v="2016-01-29T00:00:00"/>
    <d v="2016-03-08T00:00:00"/>
    <s v="1"/>
    <d v="2016-04-06T00:00:00"/>
    <d v="2016-03-09T00:00:00"/>
    <s v="3-NPENT"/>
    <s v="2"/>
    <s v="2"/>
    <s v="2"/>
    <d v="2016-04-06T00:00:00"/>
    <d v="2016-04-06T00:00:00"/>
    <s v="2"/>
    <s v="2"/>
    <s v="2"/>
    <s v="2"/>
    <s v="2"/>
    <s v="2"/>
    <d v="2016-04-06T00:00:00"/>
    <d v="2016-03-10T00:00:00"/>
    <s v="2"/>
    <s v="2"/>
    <s v="2"/>
    <s v="2-No"/>
    <s v="2"/>
    <d v="2016-03-20T00:00:00"/>
    <b v="0"/>
    <b v="0"/>
    <s v="2"/>
    <s v="3-Discarded"/>
    <b v="0"/>
    <b v="0"/>
    <n v="55"/>
    <n v="1"/>
    <m/>
    <m/>
    <m/>
    <m/>
    <m/>
    <m/>
    <m/>
    <m/>
    <m/>
    <m/>
    <n v="5"/>
    <n v="9"/>
    <n v="0"/>
    <n v="4"/>
    <n v="39"/>
    <n v="1"/>
    <n v="29"/>
    <n v="1"/>
    <n v="27"/>
    <n v="40"/>
    <x v="0"/>
    <n v="1"/>
    <n v="10"/>
    <x v="0"/>
    <n v="3"/>
    <s v="Dentro de 7 dias"/>
    <s v="1-3 Meses"/>
    <s v="Dentro de 7 dias"/>
    <s v="1 Dia"/>
    <s v="6 semanas"/>
    <s v="Desconhecido"/>
    <n v="1"/>
  </r>
  <r>
    <s v="MOZ-ZAM-GRE-16-001"/>
    <d v="2016-03-10T00:00:00"/>
    <x v="0"/>
    <x v="11"/>
    <x v="2"/>
    <x v="11"/>
    <s v="PERTO DAESCOLA PRIMARIA 25 DE JUNHO"/>
    <m/>
    <m/>
    <s v="ELIAS WIRIAMO/VIRGINIA ANTONIO"/>
    <d v="2007-12-07T00:00:00"/>
    <s v="JAIME ELIAS"/>
    <n v="8"/>
    <n v="2"/>
    <s v="M"/>
    <s v="ZITO"/>
    <d v="2016-02-17T00:00:00"/>
    <d v="2016-02-17T00:00:00"/>
    <m/>
    <m/>
    <m/>
    <m/>
    <s v="2"/>
    <s v="2"/>
    <s v="2"/>
    <m/>
    <s v="2"/>
    <s v="1"/>
    <d v="2016-02-12T00:00:00"/>
    <s v="1"/>
    <s v="1"/>
    <s v="1"/>
    <s v="1"/>
    <s v="1"/>
    <n v="99"/>
    <m/>
    <m/>
    <m/>
    <m/>
    <m/>
    <m/>
    <d v="2016-02-17T00:00:00"/>
    <d v="2016-02-18T00:00:00"/>
    <d v="2016-03-09T00:00:00"/>
    <s v="1"/>
    <d v="2016-04-11T00:00:00"/>
    <d v="2016-03-10T00:00:00"/>
    <s v="3-NPENT"/>
    <s v="2"/>
    <s v="2"/>
    <s v="2"/>
    <d v="2016-04-11T00:00:00"/>
    <d v="2016-04-11T00:00:00"/>
    <s v="2"/>
    <s v="2"/>
    <s v="2"/>
    <s v="2"/>
    <s v="2"/>
    <s v="2"/>
    <d v="2016-04-11T00:00:00"/>
    <d v="2016-03-16T00:00:00"/>
    <s v="2"/>
    <s v="2"/>
    <s v="2"/>
    <s v="2-No"/>
    <s v="2"/>
    <m/>
    <b v="0"/>
    <b v="0"/>
    <m/>
    <s v="3-Discarded"/>
    <b v="0"/>
    <b v="0"/>
    <n v="56"/>
    <n v="1"/>
    <m/>
    <m/>
    <m/>
    <m/>
    <m/>
    <m/>
    <m/>
    <m/>
    <m/>
    <m/>
    <n v="5"/>
    <n v="6"/>
    <n v="0"/>
    <n v="1"/>
    <n v="20"/>
    <n v="1"/>
    <n v="33"/>
    <n v="6"/>
    <n v="26"/>
    <n v="21"/>
    <x v="0"/>
    <n v="2"/>
    <n v="10"/>
    <x v="0"/>
    <n v="6"/>
    <s v="Dentro de 7 dias"/>
    <s v="2 Sem-1 Mes"/>
    <s v="Dentro de 7 dias"/>
    <s v="5 a 7 dias"/>
    <s v="6 semanas"/>
    <s v="Desconhecido"/>
    <n v="1"/>
  </r>
  <r>
    <s v="MOZ-ZAM-CHI-16-001"/>
    <d v="2016-03-10T00:00:00"/>
    <x v="0"/>
    <x v="12"/>
    <x v="2"/>
    <x v="12"/>
    <s v="RESIDE PERTO DO SR REGULO JOAQUIM"/>
    <m/>
    <m/>
    <s v="CAMPOS BRANQUINHO E PAULINA ANTONIO"/>
    <d v="2010-06-15T00:00:00"/>
    <s v="DOMINGOS CAMPOS"/>
    <n v="5"/>
    <n v="7"/>
    <s v="M"/>
    <s v="ARLETE DOMINGOS"/>
    <d v="2016-02-05T00:00:00"/>
    <d v="2016-02-05T00:00:00"/>
    <m/>
    <m/>
    <m/>
    <m/>
    <s v="1"/>
    <s v="2"/>
    <s v="1"/>
    <d v="2016-02-05T00:00:00"/>
    <s v="2"/>
    <s v="1"/>
    <d v="2016-01-31T00:00:00"/>
    <s v="1"/>
    <s v="1"/>
    <s v="2"/>
    <s v="1"/>
    <s v="1"/>
    <n v="99"/>
    <m/>
    <m/>
    <m/>
    <m/>
    <m/>
    <m/>
    <d v="2016-02-06T00:00:00"/>
    <d v="2016-02-07T00:00:00"/>
    <d v="2016-03-09T00:00:00"/>
    <s v="1"/>
    <d v="2016-04-11T00:00:00"/>
    <d v="2016-03-10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16T00:00:00"/>
    <s v="2"/>
    <s v="2"/>
    <s v="2"/>
    <s v="2-No"/>
    <s v="2"/>
    <m/>
    <b v="0"/>
    <b v="0"/>
    <m/>
    <s v="3-Discarded"/>
    <b v="0"/>
    <b v="0"/>
    <n v="57"/>
    <n v="1"/>
    <m/>
    <m/>
    <m/>
    <m/>
    <m/>
    <m/>
    <m/>
    <m/>
    <m/>
    <m/>
    <n v="5"/>
    <n v="7"/>
    <n v="0"/>
    <n v="2"/>
    <n v="31"/>
    <n v="1"/>
    <n v="33"/>
    <n v="6"/>
    <n v="26"/>
    <n v="32"/>
    <x v="0"/>
    <n v="1"/>
    <n v="10"/>
    <x v="0"/>
    <n v="4"/>
    <s v="Dentro de 7 dias"/>
    <s v="1-3 Meses"/>
    <s v="Dentro de 7 dias"/>
    <s v="5 a 7 dias"/>
    <s v="6 semanas"/>
    <s v="Desconhecido"/>
    <n v="1"/>
  </r>
  <r>
    <s v="MOZ-ZAM-MLG-16-001"/>
    <d v="2016-03-10T00:00:00"/>
    <x v="0"/>
    <x v="13"/>
    <x v="2"/>
    <x v="13"/>
    <s v="PROXIMO DA RESIDENCIA DO MFUMO TONGAS"/>
    <m/>
    <m/>
    <s v="ERNESTO GUDIONE"/>
    <m/>
    <s v="ELISA ERNESTO"/>
    <n v="14"/>
    <m/>
    <s v="F"/>
    <s v="FRANQUELINA LEQUECHANE"/>
    <d v="2016-02-04T00:00:00"/>
    <d v="2016-02-04T00:00:00"/>
    <m/>
    <m/>
    <m/>
    <m/>
    <s v="1"/>
    <s v="1"/>
    <s v="2"/>
    <m/>
    <s v="1"/>
    <s v="1"/>
    <d v="2016-01-26T00:00:00"/>
    <s v="1"/>
    <s v="1"/>
    <s v="1"/>
    <s v="1"/>
    <s v="1"/>
    <n v="99"/>
    <m/>
    <m/>
    <m/>
    <m/>
    <m/>
    <m/>
    <d v="2016-02-04T00:00:00"/>
    <d v="2016-02-05T00:00:00"/>
    <d v="2016-03-09T00:00:00"/>
    <s v="1"/>
    <d v="2016-04-11T00:00:00"/>
    <d v="2016-03-10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16T00:00:00"/>
    <s v="2"/>
    <s v="2"/>
    <s v="2"/>
    <s v="2-No"/>
    <s v="2"/>
    <m/>
    <b v="0"/>
    <b v="0"/>
    <m/>
    <s v="3-Discarded"/>
    <b v="0"/>
    <b v="0"/>
    <n v="58"/>
    <n v="1"/>
    <m/>
    <m/>
    <m/>
    <m/>
    <m/>
    <m/>
    <m/>
    <m/>
    <m/>
    <m/>
    <n v="9"/>
    <n v="10"/>
    <n v="0"/>
    <n v="1"/>
    <n v="33"/>
    <n v="1"/>
    <n v="33"/>
    <n v="6"/>
    <n v="26"/>
    <n v="34"/>
    <x v="0"/>
    <n v="1"/>
    <n v="10"/>
    <x v="0"/>
    <n v="4"/>
    <s v="Dentro de 7 dias"/>
    <s v="1-3 Meses"/>
    <s v="Dentro de 7 dias"/>
    <s v="5 a 7 dias"/>
    <s v="6 semanas"/>
    <s v="Desconhecido"/>
    <n v="1"/>
  </r>
  <r>
    <s v="MOZ-ZAM-MLG-16-002"/>
    <d v="2016-03-10T00:00:00"/>
    <x v="0"/>
    <x v="13"/>
    <x v="2"/>
    <x v="14"/>
    <s v="CONTACTAR COM O SR MEMORIA GOMES - 25 DE JUNHO"/>
    <m/>
    <m/>
    <s v="CECILIA MARIO/JOSE"/>
    <m/>
    <s v="GENITO JOSE"/>
    <n v="1"/>
    <n v="0"/>
    <s v="M"/>
    <s v="LUCIA CESAR"/>
    <d v="2016-02-10T00:00:00"/>
    <d v="2016-02-10T00:00:00"/>
    <m/>
    <m/>
    <m/>
    <m/>
    <s v="1"/>
    <s v="1"/>
    <s v="2"/>
    <m/>
    <s v="1"/>
    <s v="1"/>
    <d v="2016-01-30T00:00:00"/>
    <s v="1"/>
    <s v="1"/>
    <s v="2"/>
    <s v="1"/>
    <s v="1"/>
    <n v="99"/>
    <m/>
    <m/>
    <m/>
    <m/>
    <m/>
    <m/>
    <d v="2016-02-11T00:00:00"/>
    <d v="2016-02-12T00:00:00"/>
    <d v="2016-03-09T00:00:00"/>
    <s v="1"/>
    <d v="2016-04-12T00:00:00"/>
    <d v="2016-03-10T00:00:00"/>
    <s v="3-NPENT"/>
    <s v="2"/>
    <s v="2"/>
    <s v="2"/>
    <d v="2016-05-16T00:00:00"/>
    <d v="2016-05-16T00:00:00"/>
    <s v="2"/>
    <s v="2"/>
    <s v="2"/>
    <s v="2"/>
    <s v="2"/>
    <s v="2"/>
    <d v="2016-05-16T00:00:00"/>
    <d v="2016-03-16T00:00:00"/>
    <s v="2"/>
    <s v="2"/>
    <s v="2"/>
    <s v="2-No"/>
    <s v="2"/>
    <m/>
    <b v="0"/>
    <b v="0"/>
    <m/>
    <s v="3-Discarded"/>
    <b v="0"/>
    <b v="0"/>
    <n v="59"/>
    <n v="1"/>
    <m/>
    <m/>
    <m/>
    <m/>
    <m/>
    <m/>
    <m/>
    <m/>
    <m/>
    <m/>
    <n v="11"/>
    <n v="13"/>
    <n v="0"/>
    <n v="2"/>
    <n v="26"/>
    <n v="1"/>
    <n v="68"/>
    <n v="6"/>
    <n v="61"/>
    <n v="27"/>
    <x v="0"/>
    <n v="1"/>
    <n v="10"/>
    <x v="0"/>
    <n v="4"/>
    <s v="Dentro de 7 dias"/>
    <s v="2 Sem-1 Mes"/>
    <s v="Dentro de 7 dias"/>
    <s v="5 a 7 dias"/>
    <s v="&gt;6 semanas"/>
    <s v="Desconhecido"/>
    <n v="1"/>
  </r>
  <r>
    <s v="MOZ-ZAM-MLG-16-003"/>
    <d v="2016-03-10T00:00:00"/>
    <x v="0"/>
    <x v="13"/>
    <x v="2"/>
    <x v="15"/>
    <s v="PROXIMO DO MFUMO CHINDIO"/>
    <m/>
    <m/>
    <s v="NDAO MIGUEL/LUSTINA CHINENE"/>
    <d v="2014-07-22T00:00:00"/>
    <s v="MARIA NDAO"/>
    <n v="1"/>
    <n v="8"/>
    <s v="F"/>
    <s v="LUCRECIO DO ROSARIO"/>
    <d v="2016-02-09T00:00:00"/>
    <d v="2016-02-09T00:00:00"/>
    <m/>
    <m/>
    <m/>
    <m/>
    <s v="1"/>
    <s v="2"/>
    <s v="2"/>
    <m/>
    <s v="1"/>
    <s v="2"/>
    <d v="2016-02-02T00:00:00"/>
    <s v="1"/>
    <s v="1"/>
    <s v="1"/>
    <s v="1"/>
    <s v="1"/>
    <n v="99"/>
    <m/>
    <m/>
    <m/>
    <m/>
    <m/>
    <m/>
    <d v="2016-02-09T00:00:00"/>
    <d v="2016-02-10T00:00:00"/>
    <d v="2016-03-09T00:00:00"/>
    <s v="1"/>
    <d v="2016-04-11T00:00:00"/>
    <d v="2016-03-10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16T00:00:00"/>
    <s v="2"/>
    <s v="2"/>
    <s v="2"/>
    <s v="2-No"/>
    <s v="2"/>
    <m/>
    <b v="0"/>
    <b v="0"/>
    <m/>
    <s v="3-Discarded"/>
    <b v="0"/>
    <b v="0"/>
    <n v="60"/>
    <n v="1"/>
    <m/>
    <m/>
    <m/>
    <m/>
    <m/>
    <m/>
    <m/>
    <m/>
    <m/>
    <m/>
    <n v="7"/>
    <n v="8"/>
    <n v="0"/>
    <n v="1"/>
    <n v="28"/>
    <n v="1"/>
    <n v="33"/>
    <n v="6"/>
    <n v="26"/>
    <n v="29"/>
    <x v="0"/>
    <n v="2"/>
    <n v="10"/>
    <x v="0"/>
    <n v="5"/>
    <s v="Dentro de 7 dias"/>
    <s v="1-3 Meses"/>
    <s v="Dentro de 7 dias"/>
    <s v="5 a 7 dias"/>
    <s v="6 semanas"/>
    <s v="Desconhecido"/>
    <n v="1"/>
  </r>
  <r>
    <s v="MOZ-ZAM-MLG-16-004"/>
    <d v="2016-03-10T00:00:00"/>
    <x v="0"/>
    <x v="13"/>
    <x v="2"/>
    <x v="16"/>
    <s v="RESIDE NO BAIRRO Nº 1 CHEFE MUREGO"/>
    <m/>
    <m/>
    <s v="LUISA ANTONIO/DIKSSON"/>
    <d v="2015-01-08T00:00:00"/>
    <s v="PATRICIA DIKSSON"/>
    <n v="1"/>
    <n v="2"/>
    <s v="F"/>
    <s v="ORLANDO NOREMO"/>
    <d v="2016-02-14T00:00:00"/>
    <d v="2016-02-14T00:00:00"/>
    <m/>
    <m/>
    <m/>
    <m/>
    <s v="1"/>
    <s v="2"/>
    <s v="2"/>
    <m/>
    <s v="1"/>
    <s v="2"/>
    <d v="2016-02-10T00:00:00"/>
    <s v="1"/>
    <s v="1"/>
    <s v="1"/>
    <s v="1"/>
    <s v="1"/>
    <n v="99"/>
    <m/>
    <m/>
    <m/>
    <m/>
    <m/>
    <m/>
    <d v="2016-02-15T00:00:00"/>
    <d v="2016-02-16T00:00:00"/>
    <d v="2016-03-09T00:00:00"/>
    <s v="1"/>
    <d v="2016-04-11T00:00:00"/>
    <d v="2016-03-10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16T00:00:00"/>
    <s v="2"/>
    <s v="2"/>
    <s v="2"/>
    <s v="2-No"/>
    <s v="2"/>
    <m/>
    <b v="0"/>
    <b v="0"/>
    <m/>
    <s v="3-Discarded"/>
    <b v="0"/>
    <b v="0"/>
    <n v="61"/>
    <n v="1"/>
    <m/>
    <m/>
    <m/>
    <m/>
    <m/>
    <m/>
    <m/>
    <m/>
    <m/>
    <m/>
    <n v="4"/>
    <n v="6"/>
    <n v="0"/>
    <n v="2"/>
    <n v="22"/>
    <n v="1"/>
    <n v="33"/>
    <n v="6"/>
    <n v="26"/>
    <n v="23"/>
    <x v="0"/>
    <n v="2"/>
    <n v="10"/>
    <x v="0"/>
    <n v="6"/>
    <s v="Dentro de 7 dias"/>
    <s v="2 Sem-1 Mes"/>
    <s v="Dentro de 7 dias"/>
    <s v="5 a 7 dias"/>
    <s v="6 semanas"/>
    <s v="Desconhecido"/>
    <n v="1"/>
  </r>
  <r>
    <s v="MOZ-ZAM-MLG-16-005"/>
    <d v="2016-03-10T00:00:00"/>
    <x v="0"/>
    <x v="13"/>
    <x v="2"/>
    <x v="17"/>
    <s v="RESIDE PERTO DOMFUMO MPUATO"/>
    <m/>
    <m/>
    <s v="PINFOLO"/>
    <d v="2014-03-10T00:00:00"/>
    <s v="DNAZIONA PINFOLO"/>
    <n v="2"/>
    <m/>
    <s v="F"/>
    <s v="OLIVIO GONCALO"/>
    <d v="2016-02-17T00:00:00"/>
    <d v="2016-02-17T00:00:00"/>
    <m/>
    <m/>
    <m/>
    <m/>
    <s v="1"/>
    <s v="2"/>
    <s v="2"/>
    <m/>
    <s v="1"/>
    <s v="2"/>
    <d v="2016-02-16T00:00:00"/>
    <s v="1"/>
    <s v="1"/>
    <s v="1"/>
    <s v="1"/>
    <s v="1"/>
    <n v="3"/>
    <m/>
    <d v="2014-07-14T00:00:00"/>
    <m/>
    <d v="2014-05-10T00:00:00"/>
    <d v="2014-08-18T00:00:00"/>
    <m/>
    <d v="2016-02-16T00:00:00"/>
    <d v="2016-02-17T00:00:00"/>
    <d v="2016-03-09T00:00:00"/>
    <s v="1"/>
    <d v="2016-04-11T00:00:00"/>
    <d v="2016-03-10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16T00:00:00"/>
    <s v="2"/>
    <s v="2"/>
    <s v="2"/>
    <s v="2-No"/>
    <s v="2"/>
    <m/>
    <b v="0"/>
    <b v="0"/>
    <m/>
    <s v="3-Discarded"/>
    <b v="0"/>
    <b v="0"/>
    <n v="62"/>
    <n v="1"/>
    <m/>
    <m/>
    <m/>
    <m/>
    <m/>
    <m/>
    <m/>
    <m/>
    <m/>
    <m/>
    <n v="1"/>
    <n v="1"/>
    <n v="0"/>
    <n v="0"/>
    <n v="21"/>
    <n v="1"/>
    <n v="33"/>
    <n v="6"/>
    <n v="26"/>
    <n v="22"/>
    <x v="0"/>
    <n v="2"/>
    <n v="10"/>
    <x v="0"/>
    <n v="7"/>
    <s v="Dentro de 7 dias"/>
    <s v="2 Sem-1 Mes"/>
    <s v="Dentro de 7 dias"/>
    <s v="5 a 7 dias"/>
    <s v="6 semanas"/>
    <s v="3 Doses"/>
    <n v="1"/>
  </r>
  <r>
    <s v="MOZ-NSS-LAG-16-001"/>
    <d v="2016-03-16T00:00:00"/>
    <x v="0"/>
    <x v="14"/>
    <x v="0"/>
    <x v="18"/>
    <s v="PERTO DO MERCADO"/>
    <m/>
    <m/>
    <s v="MARIA DOMINGOS"/>
    <d v="2013-01-02T00:00:00"/>
    <s v="PENSAVA DINIS"/>
    <n v="3"/>
    <n v="2"/>
    <s v="M"/>
    <s v="FRANCE RAGETTI"/>
    <d v="2016-03-09T00:00:00"/>
    <d v="2016-03-10T00:00:00"/>
    <m/>
    <m/>
    <m/>
    <m/>
    <s v="1"/>
    <s v="2"/>
    <s v="1"/>
    <d v="2016-03-04T00:00:00"/>
    <s v="2"/>
    <s v="1"/>
    <d v="2016-03-08T00:00:00"/>
    <s v="1"/>
    <s v="1"/>
    <s v="2"/>
    <s v="1"/>
    <s v="1"/>
    <n v="3"/>
    <d v="2013-01-03T00:00:00"/>
    <d v="2013-06-12T00:00:00"/>
    <m/>
    <d v="2013-04-10T00:00:00"/>
    <d v="2013-07-12T00:00:00"/>
    <m/>
    <d v="2016-03-08T00:00:00"/>
    <d v="2016-03-09T00:00:00"/>
    <d v="2016-03-15T00:00:00"/>
    <s v="1"/>
    <d v="2016-04-11T00:00:00"/>
    <d v="2016-03-16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m/>
    <s v="3-Discarded"/>
    <b v="0"/>
    <b v="0"/>
    <n v="63"/>
    <n v="1"/>
    <m/>
    <m/>
    <m/>
    <m/>
    <m/>
    <m/>
    <m/>
    <m/>
    <m/>
    <m/>
    <n v="1"/>
    <n v="1"/>
    <n v="1"/>
    <n v="-1"/>
    <n v="6"/>
    <n v="1"/>
    <n v="27"/>
    <n v="8"/>
    <n v="18"/>
    <n v="7"/>
    <x v="0"/>
    <n v="3"/>
    <n v="10"/>
    <x v="0"/>
    <n v="10"/>
    <s v="Dentro de 7 dias"/>
    <s v="4 Dias-1 Sem"/>
    <s v="Dentro de 7 dias"/>
    <s v="&gt;7 dias"/>
    <s v=" 3 semanas"/>
    <s v="3 Doses"/>
    <n v="1"/>
  </r>
  <r>
    <s v="MOZ-CDL-MCM-16-001"/>
    <d v="2016-03-19T00:00:00"/>
    <x v="0"/>
    <x v="15"/>
    <x v="4"/>
    <x v="19"/>
    <s v="PROXIMO DO CEMITERIO OU NA CASA DA MAE DORA"/>
    <m/>
    <m/>
    <s v="AMBASSE WASSARA/MARIAMO ZSSA"/>
    <d v="2014-07-15T00:00:00"/>
    <s v="KITO AMBASSE WASSARA"/>
    <n v="1"/>
    <n v="8"/>
    <s v="M"/>
    <s v="MAGIDO AMADE"/>
    <d v="2016-03-10T00:00:00"/>
    <d v="2016-03-10T00:00:00"/>
    <m/>
    <m/>
    <m/>
    <m/>
    <s v="1"/>
    <s v="2"/>
    <s v="1"/>
    <d v="2016-03-10T00:00:00"/>
    <s v="2"/>
    <s v="1"/>
    <d v="2016-03-05T00:00:00"/>
    <s v="1"/>
    <s v="1"/>
    <s v="2"/>
    <s v="1"/>
    <s v="1"/>
    <n v="3"/>
    <m/>
    <d v="2014-10-14T00:00:00"/>
    <m/>
    <d v="2014-09-15T00:00:00"/>
    <d v="2014-11-17T00:00:00"/>
    <m/>
    <d v="2016-03-11T00:00:00"/>
    <d v="2016-03-12T00:00:00"/>
    <d v="2016-03-17T00:00:00"/>
    <s v="1"/>
    <d v="2016-04-12T00:00:00"/>
    <d v="2016-03-19T00:00:00"/>
    <s v="3-NPENT"/>
    <s v="2"/>
    <s v="2"/>
    <s v="2"/>
    <d v="2016-05-16T00:00:00"/>
    <d v="2016-05-16T00:00:00"/>
    <s v="2"/>
    <s v="2"/>
    <s v="2"/>
    <s v="2"/>
    <s v="2"/>
    <s v="2"/>
    <d v="2016-05-16T00:00:00"/>
    <d v="2016-03-24T00:00:00"/>
    <s v="2"/>
    <s v="2"/>
    <s v="2"/>
    <s v="2-No"/>
    <s v="2"/>
    <m/>
    <b v="0"/>
    <b v="0"/>
    <m/>
    <s v="3-Discarded"/>
    <b v="0"/>
    <b v="0"/>
    <n v="64"/>
    <n v="1"/>
    <m/>
    <m/>
    <m/>
    <m/>
    <m/>
    <m/>
    <m/>
    <m/>
    <m/>
    <m/>
    <n v="5"/>
    <n v="7"/>
    <n v="0"/>
    <n v="2"/>
    <n v="5"/>
    <n v="2"/>
    <n v="60"/>
    <n v="5"/>
    <n v="53"/>
    <n v="7"/>
    <x v="0"/>
    <n v="3"/>
    <n v="10"/>
    <x v="0"/>
    <n v="9"/>
    <s v="Dentro de 7 dias"/>
    <s v="4 Dias-1 Sem"/>
    <s v="Dentro de 7 dias"/>
    <s v="5 a 7 dias"/>
    <s v="&gt;6 semanas"/>
    <s v="3 Doses"/>
    <n v="1"/>
  </r>
  <r>
    <s v="MOZ-CDL-MCF-16-001"/>
    <d v="2016-03-19T00:00:00"/>
    <x v="0"/>
    <x v="16"/>
    <x v="4"/>
    <x v="20"/>
    <s v="NA ESTRADA QUE VAI A NANGUASSI, PERTO DO SR DEFO. B. SAMBENE"/>
    <m/>
    <m/>
    <s v="AFITO"/>
    <d v="2014-02-23T00:00:00"/>
    <s v="UBASSULI AFITO"/>
    <n v="2"/>
    <n v="0"/>
    <s v="M"/>
    <s v="FELISMINA JOAQUIM"/>
    <d v="2016-03-01T00:00:00"/>
    <d v="2016-03-01T00:00:00"/>
    <m/>
    <m/>
    <m/>
    <m/>
    <s v="1"/>
    <s v="1"/>
    <s v="2"/>
    <m/>
    <s v="2"/>
    <s v="1"/>
    <d v="2016-02-17T00:00:00"/>
    <s v="1"/>
    <s v="1"/>
    <s v="1"/>
    <s v="1"/>
    <s v="1"/>
    <n v="3"/>
    <d v="2014-02-24T00:00:00"/>
    <d v="2014-06-30T00:00:00"/>
    <m/>
    <d v="2014-05-19T00:00:00"/>
    <d v="2014-10-29T00:00:00"/>
    <m/>
    <d v="2016-03-03T00:00:00"/>
    <d v="2016-03-04T00:00:00"/>
    <d v="2016-03-17T00:00:00"/>
    <s v="1"/>
    <d v="2016-04-11T00:00:00"/>
    <d v="2016-03-19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d v="2016-04-21T00:00:00"/>
    <b v="0"/>
    <b v="0"/>
    <s v="1"/>
    <s v="3-Discarded"/>
    <b v="0"/>
    <b v="0"/>
    <n v="65"/>
    <n v="1"/>
    <m/>
    <m/>
    <m/>
    <m/>
    <m/>
    <m/>
    <m/>
    <m/>
    <m/>
    <m/>
    <n v="13"/>
    <n v="16"/>
    <n v="0"/>
    <n v="3"/>
    <n v="13"/>
    <n v="2"/>
    <n v="25"/>
    <n v="5"/>
    <n v="18"/>
    <n v="15"/>
    <x v="0"/>
    <n v="2"/>
    <n v="10"/>
    <x v="0"/>
    <n v="7"/>
    <s v="&gt;14 Dias"/>
    <s v="2 Sem-1 Mes"/>
    <s v="Dentro de 7 dias"/>
    <s v="5 a 7 dias"/>
    <s v=" 3 semanas"/>
    <s v="3 Doses"/>
    <n v="2"/>
  </r>
  <r>
    <s v="MOZ-NPL-MOM-16-001"/>
    <d v="2016-03-19T00:00:00"/>
    <x v="0"/>
    <x v="17"/>
    <x v="6"/>
    <x v="21"/>
    <s v="NAITACA - PERTO DAMOAGEIRA"/>
    <s v="NAITACA"/>
    <m/>
    <s v="ROSARIO ADOLFO ALFREDO/ROSA"/>
    <d v="2013-09-26T00:00:00"/>
    <s v="MORENA ROSARIO"/>
    <n v="2"/>
    <n v="4"/>
    <s v="F"/>
    <s v="IRENE MOMADE OSSUFO"/>
    <d v="2016-01-27T00:00:00"/>
    <d v="2016-01-27T00:00:00"/>
    <m/>
    <m/>
    <m/>
    <m/>
    <s v="2"/>
    <s v="2"/>
    <s v="2"/>
    <m/>
    <s v="2"/>
    <s v="1"/>
    <d v="2016-01-01T00:00:00"/>
    <s v="1"/>
    <s v="1"/>
    <s v="1"/>
    <s v="1"/>
    <s v="1"/>
    <n v="4"/>
    <d v="2013-09-30T00:00:00"/>
    <d v="2013-12-30T00:00:00"/>
    <d v="2015-06-18T00:00:00"/>
    <d v="2013-11-27T00:00:00"/>
    <d v="2014-02-05T00:00:00"/>
    <m/>
    <d v="2016-01-27T00:00:00"/>
    <d v="2016-01-28T00:00:00"/>
    <d v="2016-03-17T00:00:00"/>
    <s v="1"/>
    <d v="2016-04-12T00:00:00"/>
    <d v="2016-03-19T00:00:00"/>
    <s v="3-NPENT"/>
    <s v="2"/>
    <s v="2"/>
    <s v="2"/>
    <d v="2016-05-16T00:00:00"/>
    <d v="2016-05-16T00:00:00"/>
    <s v="2"/>
    <s v="2"/>
    <s v="2"/>
    <s v="2"/>
    <s v="2"/>
    <s v="2"/>
    <d v="2016-05-16T00:00:00"/>
    <d v="2016-03-24T00:00:00"/>
    <s v="2"/>
    <s v="2"/>
    <s v="2"/>
    <s v="2-No"/>
    <s v="2"/>
    <m/>
    <b v="0"/>
    <b v="0"/>
    <s v="2"/>
    <s v="3-Discarded"/>
    <b v="0"/>
    <b v="0"/>
    <n v="66"/>
    <n v="1"/>
    <m/>
    <m/>
    <m/>
    <m/>
    <m/>
    <m/>
    <m/>
    <m/>
    <m/>
    <m/>
    <n v="26"/>
    <n v="27"/>
    <n v="0"/>
    <n v="1"/>
    <n v="49"/>
    <n v="2"/>
    <n v="60"/>
    <n v="5"/>
    <n v="53"/>
    <n v="51"/>
    <x v="0"/>
    <n v="1"/>
    <n v="10"/>
    <x v="0"/>
    <n v="53"/>
    <s v="&gt;14 Dias"/>
    <s v="1-3 Meses"/>
    <s v="&gt;14 Dias"/>
    <s v="5 a 7 dias"/>
    <s v="&gt;6 semanas"/>
    <s v="&gt;=4 Doses"/>
    <n v="2"/>
  </r>
  <r>
    <s v="MOZ-NPL-LRD-16-001"/>
    <d v="2016-03-19T00:00:00"/>
    <x v="0"/>
    <x v="18"/>
    <x v="6"/>
    <x v="22"/>
    <m/>
    <s v="CEREMA"/>
    <m/>
    <m/>
    <d v="2013-01-28T00:00:00"/>
    <s v="MINPUERA TOMAS CARLOS"/>
    <n v="3"/>
    <n v="0"/>
    <s v="F"/>
    <s v="CLAUDIO PAULO"/>
    <d v="2016-01-29T00:00:00"/>
    <d v="2016-01-29T00:00:00"/>
    <m/>
    <m/>
    <m/>
    <m/>
    <s v="1"/>
    <s v="2"/>
    <s v="2"/>
    <m/>
    <s v="2"/>
    <s v="1"/>
    <d v="2016-01-25T00:00:00"/>
    <s v="1"/>
    <s v="1"/>
    <s v="2"/>
    <s v="1"/>
    <s v="1"/>
    <n v="3"/>
    <d v="2013-01-30T00:00:00"/>
    <d v="2013-05-07T00:00:00"/>
    <m/>
    <d v="2013-03-05T00:00:00"/>
    <d v="2013-07-10T00:00:00"/>
    <m/>
    <d v="2016-01-30T00:00:00"/>
    <d v="2016-01-31T00:00:00"/>
    <d v="2016-03-17T00:00:00"/>
    <s v="1"/>
    <d v="2016-04-11T00:00:00"/>
    <d v="2016-03-19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m/>
    <s v="3-Discarded"/>
    <b v="0"/>
    <b v="0"/>
    <n v="67"/>
    <n v="1"/>
    <m/>
    <m/>
    <m/>
    <m/>
    <m/>
    <m/>
    <m/>
    <m/>
    <m/>
    <m/>
    <n v="4"/>
    <n v="6"/>
    <n v="0"/>
    <n v="2"/>
    <n v="46"/>
    <n v="2"/>
    <n v="25"/>
    <n v="5"/>
    <n v="18"/>
    <n v="48"/>
    <x v="0"/>
    <n v="1"/>
    <n v="10"/>
    <x v="0"/>
    <n v="4"/>
    <s v="Dentro de 7 dias"/>
    <s v="1-3 Meses"/>
    <s v="Dentro de 7 dias"/>
    <s v="5 a 7 dias"/>
    <s v=" 3 semanas"/>
    <s v="3 Doses"/>
    <n v="1"/>
  </r>
  <r>
    <s v="MOZ-NPL-LRD-16-002"/>
    <d v="2016-03-19T00:00:00"/>
    <x v="0"/>
    <x v="18"/>
    <x v="6"/>
    <x v="23"/>
    <m/>
    <s v="MPAHEIA- NAMBILANE"/>
    <m/>
    <s v="ALBERTO MOREIRA /ALICE LINHA"/>
    <d v="2015-09-24T00:00:00"/>
    <s v="MISERIO ALBERTO"/>
    <n v="0"/>
    <n v="5"/>
    <s v="M"/>
    <s v="CLAUDIO PAULO"/>
    <d v="2016-01-28T00:00:00"/>
    <d v="2016-01-28T00:00:00"/>
    <m/>
    <m/>
    <m/>
    <m/>
    <s v="1"/>
    <s v="2"/>
    <s v="2"/>
    <m/>
    <s v="2"/>
    <s v="1"/>
    <d v="2016-01-20T00:00:00"/>
    <s v="1"/>
    <s v="1"/>
    <s v="2"/>
    <s v="1"/>
    <s v="2"/>
    <n v="2"/>
    <d v="2015-09-28T00:00:00"/>
    <d v="2016-01-20T00:00:00"/>
    <m/>
    <d v="2015-12-15T00:00:00"/>
    <m/>
    <m/>
    <d v="2016-01-28T00:00:00"/>
    <m/>
    <d v="2016-03-17T00:00:00"/>
    <s v="1"/>
    <d v="2016-04-11T00:00:00"/>
    <d v="2016-03-19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m/>
    <s v="6-Not an AFP"/>
    <b v="0"/>
    <b v="0"/>
    <n v="68"/>
    <n v="1"/>
    <m/>
    <m/>
    <m/>
    <m/>
    <m/>
    <m/>
    <m/>
    <m/>
    <m/>
    <m/>
    <n v="8"/>
    <n v="-42389"/>
    <n v="0"/>
    <n v="-42397"/>
    <n v="42446"/>
    <n v="2"/>
    <n v="25"/>
    <n v="5"/>
    <n v="18"/>
    <n v="42448"/>
    <x v="0"/>
    <n v="1"/>
    <n v="10"/>
    <x v="0"/>
    <n v="3"/>
    <s v="Dentro de 7 dias"/>
    <s v="Sem 2ª amostra"/>
    <s v="Dentro de 7 dias"/>
    <s v="5 a 7 dias"/>
    <s v=" 3 semanas"/>
    <s v=" 1 a 2 Doses"/>
    <n v="1"/>
  </r>
  <r>
    <s v="MOZ-NPL-MNP-16-001"/>
    <d v="2016-03-19T00:00:00"/>
    <x v="0"/>
    <x v="19"/>
    <x v="6"/>
    <x v="24"/>
    <s v="PERTO DO SENHOR CHAMBANE (SECRETARIO)"/>
    <s v="MORIPOTANA"/>
    <m/>
    <s v="GENITO JOAO/ALIMAMARCELO"/>
    <d v="2014-01-24T00:00:00"/>
    <s v="JOANITO GENITO"/>
    <n v="2"/>
    <n v="1"/>
    <s v="M"/>
    <s v="JOAO SIMAO"/>
    <d v="2016-02-18T00:00:00"/>
    <d v="2016-02-18T00:00:00"/>
    <m/>
    <m/>
    <m/>
    <m/>
    <s v="2"/>
    <s v="1"/>
    <s v="1"/>
    <d v="2016-02-18T00:00:00"/>
    <s v="2"/>
    <s v="1"/>
    <d v="2016-01-07T00:00:00"/>
    <s v="1"/>
    <s v="1"/>
    <s v="1"/>
    <s v="1"/>
    <s v="2"/>
    <n v="99"/>
    <m/>
    <m/>
    <m/>
    <m/>
    <m/>
    <m/>
    <d v="2016-01-10T00:00:00"/>
    <m/>
    <m/>
    <s v="1"/>
    <d v="2016-04-11T00:00:00"/>
    <m/>
    <s v="2-Negative"/>
    <s v="2"/>
    <s v="2"/>
    <s v="2"/>
    <d v="2016-04-11T00:00:00"/>
    <d v="2016-04-11T00:00:00"/>
    <s v="2"/>
    <s v="2"/>
    <s v="2"/>
    <s v="2"/>
    <s v="2"/>
    <s v="2"/>
    <d v="2016-04-11T00:00:00"/>
    <d v="2016-03-28T00:00:00"/>
    <s v="2"/>
    <s v="2"/>
    <s v="2"/>
    <s v="2-No"/>
    <s v="2"/>
    <m/>
    <b v="0"/>
    <b v="0"/>
    <m/>
    <s v="6-Not an AFP"/>
    <b v="0"/>
    <b v="0"/>
    <n v="69"/>
    <n v="1"/>
    <m/>
    <m/>
    <m/>
    <m/>
    <m/>
    <m/>
    <m/>
    <m/>
    <m/>
    <m/>
    <n v="42"/>
    <n v="-42376"/>
    <n v="0"/>
    <n v="-42418"/>
    <n v="0"/>
    <n v="0"/>
    <n v="42471"/>
    <n v="9"/>
    <n v="14"/>
    <n v="42448"/>
    <x v="0"/>
    <n v="1"/>
    <n v="10"/>
    <x v="0"/>
    <n v="1"/>
    <s v="Dentro de 7 dias"/>
    <s v="Sem 2ª amostra"/>
    <s v="&gt;14 Dias"/>
    <s v="&gt;7 dias"/>
    <s v="1 a 2 semanas"/>
    <s v="Desconhecido"/>
    <n v="1"/>
  </r>
  <r>
    <s v="MOZ-NPL-NPC-16-001"/>
    <d v="2016-03-19T00:00:00"/>
    <x v="0"/>
    <x v="20"/>
    <x v="6"/>
    <x v="25"/>
    <s v="INTITE - POSTO ADMINISTRATIVO NAMAITA - LOCALIDADE DE MUTOLO"/>
    <s v="INTITE"/>
    <m/>
    <s v="CARLOS/ADELAIDE"/>
    <d v="2014-04-20T00:00:00"/>
    <s v="DOMINGOS CARLOS"/>
    <n v="1"/>
    <n v="11"/>
    <s v="M"/>
    <s v="LUNDINO GOMES"/>
    <d v="2016-03-03T00:00:00"/>
    <d v="2016-03-03T00:00:00"/>
    <m/>
    <m/>
    <m/>
    <m/>
    <s v="2"/>
    <s v="1"/>
    <s v="2"/>
    <m/>
    <s v="2"/>
    <s v="1"/>
    <d v="2016-02-29T00:00:00"/>
    <s v="1"/>
    <s v="1"/>
    <s v="1"/>
    <s v="1"/>
    <s v="1"/>
    <n v="3"/>
    <d v="2014-06-04T00:00:00"/>
    <d v="2014-08-13T00:00:00"/>
    <m/>
    <d v="2014-07-02T00:00:00"/>
    <d v="2015-03-25T00:00:00"/>
    <m/>
    <d v="2016-03-03T00:00:00"/>
    <d v="2016-03-04T00:00:00"/>
    <d v="2016-03-17T00:00:00"/>
    <s v="1"/>
    <d v="2016-04-11T00:00:00"/>
    <d v="2016-03-19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m/>
    <s v="3-Discarded"/>
    <b v="0"/>
    <b v="0"/>
    <n v="70"/>
    <n v="1"/>
    <m/>
    <m/>
    <m/>
    <m/>
    <m/>
    <m/>
    <m/>
    <m/>
    <m/>
    <m/>
    <n v="3"/>
    <n v="4"/>
    <n v="0"/>
    <n v="1"/>
    <n v="13"/>
    <n v="2"/>
    <n v="25"/>
    <n v="5"/>
    <n v="18"/>
    <n v="15"/>
    <x v="0"/>
    <n v="2"/>
    <n v="10"/>
    <x v="0"/>
    <n v="9"/>
    <s v="Dentro de 7 dias"/>
    <s v="2 Sem-1 Mes"/>
    <s v="Dentro de 7 dias"/>
    <s v="5 a 7 dias"/>
    <s v=" 3 semanas"/>
    <s v="3 Doses"/>
    <n v="1"/>
  </r>
  <r>
    <s v="MOZ-NPL-NPC-16-002"/>
    <d v="2016-03-19T00:00:00"/>
    <x v="0"/>
    <x v="20"/>
    <x v="6"/>
    <x v="26"/>
    <s v="NACUIA - PERTO DA CASA DO SR APES (FILHO)"/>
    <s v="NACUIA"/>
    <m/>
    <s v="RICARDO FRANCISCO/ALZIRA JOAO"/>
    <d v="2014-09-24T00:00:00"/>
    <s v="MICAELA RICARDO"/>
    <n v="1"/>
    <n v="5"/>
    <s v="F"/>
    <s v="GETINHA PAULINO"/>
    <d v="2016-03-09T00:00:00"/>
    <d v="2016-03-10T00:00:00"/>
    <m/>
    <m/>
    <m/>
    <m/>
    <s v="1"/>
    <s v="1"/>
    <s v="1"/>
    <d v="2016-03-10T00:00:00"/>
    <s v="1"/>
    <s v="1"/>
    <d v="2016-03-01T00:00:00"/>
    <s v="2"/>
    <s v="1"/>
    <s v="2"/>
    <s v="1"/>
    <s v="1"/>
    <n v="2"/>
    <d v="2014-04-29T00:00:00"/>
    <d v="2015-01-26T00:00:00"/>
    <m/>
    <d v="2014-11-27T00:00:00"/>
    <m/>
    <m/>
    <d v="2016-03-09T00:00:00"/>
    <d v="2016-03-10T00:00:00"/>
    <d v="2016-03-17T00:00:00"/>
    <s v="1"/>
    <d v="2016-04-11T00:00:00"/>
    <d v="2016-03-19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m/>
    <s v="3-Discarded"/>
    <b v="0"/>
    <b v="0"/>
    <n v="71"/>
    <n v="1"/>
    <m/>
    <m/>
    <m/>
    <m/>
    <m/>
    <m/>
    <m/>
    <m/>
    <m/>
    <m/>
    <n v="8"/>
    <n v="9"/>
    <n v="1"/>
    <n v="0"/>
    <n v="7"/>
    <n v="2"/>
    <n v="25"/>
    <n v="5"/>
    <n v="18"/>
    <n v="9"/>
    <x v="0"/>
    <n v="3"/>
    <n v="10"/>
    <x v="0"/>
    <n v="9"/>
    <s v="Dentro de 7 dias"/>
    <s v="2 Sem-1 Mes"/>
    <s v="Dentro de 7 dias"/>
    <s v="5 a 7 dias"/>
    <s v=" 3 semanas"/>
    <s v=" 1 a 2 Doses"/>
    <n v="1"/>
  </r>
  <r>
    <s v="MOZ-NPL-LAL-16-001"/>
    <d v="2016-03-19T00:00:00"/>
    <x v="0"/>
    <x v="21"/>
    <x v="6"/>
    <x v="27"/>
    <s v="NICAPE - PROXIMO DO MEDICO TRADICIONAL LUBANO"/>
    <s v="NICAPE"/>
    <m/>
    <s v="ABILIO SILVESTRE/JOSINA MARTINS"/>
    <d v="2014-01-28T00:00:00"/>
    <s v="BELTON ABILIO"/>
    <n v="2"/>
    <n v="1"/>
    <s v="M"/>
    <s v="DR BANGO"/>
    <d v="2016-02-23T00:00:00"/>
    <d v="2016-02-23T00:00:00"/>
    <m/>
    <m/>
    <m/>
    <m/>
    <s v="2"/>
    <s v="1"/>
    <s v="2"/>
    <m/>
    <s v="2"/>
    <s v="1"/>
    <d v="2016-02-16T00:00:00"/>
    <s v="1"/>
    <s v="1"/>
    <s v="1"/>
    <s v="1"/>
    <s v="1"/>
    <n v="3"/>
    <d v="2014-02-14T00:00:00"/>
    <d v="2014-11-03T00:00:00"/>
    <m/>
    <d v="2014-04-28T00:00:00"/>
    <d v="2015-03-23T00:00:00"/>
    <m/>
    <d v="2016-02-24T00:00:00"/>
    <m/>
    <d v="2016-03-17T00:00:00"/>
    <s v="1"/>
    <d v="2016-04-11T00:00:00"/>
    <d v="2016-03-19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s v="1"/>
    <s v="2-Compatible"/>
    <b v="0"/>
    <b v="0"/>
    <n v="72"/>
    <n v="1"/>
    <m/>
    <m/>
    <m/>
    <m/>
    <m/>
    <m/>
    <m/>
    <m/>
    <m/>
    <m/>
    <n v="7"/>
    <n v="-42416"/>
    <n v="0"/>
    <n v="-42423"/>
    <n v="42446"/>
    <n v="2"/>
    <n v="25"/>
    <n v="5"/>
    <n v="18"/>
    <n v="42448"/>
    <x v="0"/>
    <n v="2"/>
    <n v="10"/>
    <x v="0"/>
    <n v="7"/>
    <s v="Dentro de 7 dias"/>
    <s v="Sem 2ª amostra"/>
    <s v="Dentro de 7 dias"/>
    <s v="5 a 7 dias"/>
    <s v=" 3 semanas"/>
    <s v="3 Doses"/>
    <n v="1"/>
  </r>
  <r>
    <s v="MOZ-NPL-MBR-16-003"/>
    <d v="2016-03-19T00:00:00"/>
    <x v="0"/>
    <x v="22"/>
    <x v="6"/>
    <x v="28"/>
    <s v="INTATAPULA - PROXIMO DO CABO VANESSA"/>
    <s v="INTATAPULA"/>
    <m/>
    <s v="ERNESTO ERNESTO/ELISA XAVIER"/>
    <d v="2015-01-05T00:00:00"/>
    <s v="JORDINO ARMANDO"/>
    <n v="1"/>
    <n v="1"/>
    <s v="M"/>
    <s v="LITOS MANUEL"/>
    <d v="2016-03-09T00:00:00"/>
    <d v="2016-03-09T00:00:00"/>
    <m/>
    <m/>
    <m/>
    <m/>
    <s v="1"/>
    <s v="2"/>
    <s v="2"/>
    <m/>
    <s v="1"/>
    <s v="2"/>
    <d v="2016-02-28T00:00:00"/>
    <s v="1"/>
    <s v="1"/>
    <s v="1"/>
    <s v="1"/>
    <s v="1"/>
    <n v="0"/>
    <d v="2015-01-09T00:00:00"/>
    <m/>
    <m/>
    <m/>
    <m/>
    <m/>
    <d v="2016-03-09T00:00:00"/>
    <d v="2016-03-10T00:00:00"/>
    <d v="2016-03-17T00:00:00"/>
    <s v="1"/>
    <d v="2016-04-11T00:00:00"/>
    <d v="2016-03-19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m/>
    <b v="0"/>
    <b v="0"/>
    <m/>
    <s v="3-Discarded"/>
    <b v="0"/>
    <b v="0"/>
    <n v="73"/>
    <n v="1"/>
    <m/>
    <m/>
    <m/>
    <m/>
    <m/>
    <m/>
    <m/>
    <m/>
    <m/>
    <m/>
    <n v="10"/>
    <n v="11"/>
    <n v="0"/>
    <n v="1"/>
    <n v="7"/>
    <n v="2"/>
    <n v="25"/>
    <n v="5"/>
    <n v="18"/>
    <n v="9"/>
    <x v="0"/>
    <n v="2"/>
    <n v="10"/>
    <x v="0"/>
    <n v="8"/>
    <s v="Dentro de 7 dias"/>
    <s v="2 Sem-1 Mes"/>
    <s v="Dentro de 7 dias"/>
    <s v="5 a 7 dias"/>
    <s v=" 3 semanas"/>
    <s v="0 Doses"/>
    <n v="1"/>
  </r>
  <r>
    <s v="MOZ-MPC-KMX-16-002"/>
    <d v="2016-03-18T00:00:00"/>
    <x v="0"/>
    <x v="3"/>
    <x v="1"/>
    <x v="29"/>
    <s v="MAXAQUENE &quot;C&quot;,PROXIMO DO FRANGAO"/>
    <s v="MAXAQUENE C"/>
    <m/>
    <s v="JOAQUIM SUPRIANO/ESTER ALBERTO"/>
    <d v="2014-03-14T00:00:00"/>
    <s v="LAIS JOAQUIM"/>
    <n v="2"/>
    <n v="0"/>
    <s v="F"/>
    <s v="ENF. EDIO CASTIGO"/>
    <d v="2016-03-15T00:00:00"/>
    <d v="2016-03-15T00:00:00"/>
    <m/>
    <m/>
    <m/>
    <m/>
    <s v="1"/>
    <s v="2"/>
    <s v="1"/>
    <d v="2016-03-15T00:00:00"/>
    <s v="1"/>
    <s v="2"/>
    <d v="2016-03-01T00:00:00"/>
    <s v="1"/>
    <s v="1"/>
    <s v="1"/>
    <s v="1"/>
    <s v="1"/>
    <n v="3"/>
    <m/>
    <d v="2014-06-16T00:00:00"/>
    <m/>
    <d v="2014-05-14T00:00:00"/>
    <d v="2014-07-16T00:00:00"/>
    <m/>
    <d v="2016-03-16T00:00:00"/>
    <d v="2016-03-17T00:00:00"/>
    <d v="2016-03-18T00:00:00"/>
    <s v="1"/>
    <d v="2016-04-11T00:00:00"/>
    <d v="2016-03-18T00:00:00"/>
    <s v="2-Negative"/>
    <s v="2"/>
    <s v="2"/>
    <s v="2"/>
    <d v="2016-04-11T00:00:00"/>
    <d v="2016-04-11T00:00:00"/>
    <s v="2"/>
    <s v="2"/>
    <s v="2"/>
    <s v="2"/>
    <s v="2"/>
    <s v="2"/>
    <d v="2016-04-11T00:00:00"/>
    <d v="2016-03-24T00:00:00"/>
    <s v="2"/>
    <s v="2"/>
    <s v="2"/>
    <s v="2-No"/>
    <s v="2"/>
    <d v="2016-10-12T00:00:00"/>
    <b v="0"/>
    <b v="0"/>
    <s v="2"/>
    <s v="3-Discarded"/>
    <b v="0"/>
    <b v="0"/>
    <n v="74"/>
    <n v="1"/>
    <m/>
    <m/>
    <m/>
    <m/>
    <m/>
    <m/>
    <m/>
    <m/>
    <m/>
    <m/>
    <n v="14"/>
    <n v="16"/>
    <n v="0"/>
    <n v="2"/>
    <n v="1"/>
    <n v="0"/>
    <n v="24"/>
    <n v="6"/>
    <n v="18"/>
    <n v="1"/>
    <x v="0"/>
    <n v="3"/>
    <n v="10"/>
    <x v="0"/>
    <n v="9"/>
    <s v="&gt;14 Dias"/>
    <s v="1-2 Dias"/>
    <s v="Dentro de 14 Dias"/>
    <s v="5 a 7 dias"/>
    <s v=" 3 semanas"/>
    <s v="3 Doses"/>
    <n v="2"/>
  </r>
  <r>
    <s v="MOZ-MPC-KMX-16-003"/>
    <d v="2016-03-24T00:00:00"/>
    <x v="0"/>
    <x v="3"/>
    <x v="1"/>
    <x v="30"/>
    <s v="FPLM, Q2, C22.  PROXIMO DA SOVESTE"/>
    <m/>
    <m/>
    <s v="MARIA TOMAS"/>
    <m/>
    <s v="BEATRIZ TOMAS"/>
    <n v="1"/>
    <n v="10"/>
    <m/>
    <s v="ENF. EDIO LUIS CASTIGO"/>
    <d v="2016-03-21T00:00:00"/>
    <d v="2016-03-21T00:00:00"/>
    <m/>
    <m/>
    <m/>
    <m/>
    <s v="2"/>
    <s v="1"/>
    <s v="2"/>
    <m/>
    <s v="2"/>
    <s v="1"/>
    <d v="2016-03-15T00:00:00"/>
    <s v="1"/>
    <s v="2"/>
    <s v="1"/>
    <s v="1"/>
    <s v="1"/>
    <n v="0"/>
    <m/>
    <m/>
    <m/>
    <m/>
    <m/>
    <m/>
    <d v="2016-03-22T00:00:00"/>
    <d v="2016-03-23T00:00:00"/>
    <d v="2016-03-24T00:00:00"/>
    <s v="1"/>
    <d v="2016-04-25T00:00:00"/>
    <d v="2016-03-24T00:00:00"/>
    <s v="2-Negative"/>
    <s v="2"/>
    <s v="2"/>
    <s v="2"/>
    <d v="2016-04-25T00:00:00"/>
    <d v="2016-04-25T00:00:00"/>
    <s v="2"/>
    <s v="2"/>
    <s v="2"/>
    <s v="2"/>
    <s v="2"/>
    <s v="2"/>
    <d v="2016-04-25T00:00:00"/>
    <d v="2016-03-31T00:00:00"/>
    <s v="2"/>
    <s v="2"/>
    <s v="2"/>
    <s v="2-No"/>
    <s v="2"/>
    <m/>
    <b v="0"/>
    <b v="0"/>
    <m/>
    <s v="3-Discarded"/>
    <b v="0"/>
    <b v="0"/>
    <n v="75"/>
    <n v="1"/>
    <m/>
    <m/>
    <m/>
    <m/>
    <m/>
    <m/>
    <m/>
    <m/>
    <m/>
    <m/>
    <n v="6"/>
    <n v="8"/>
    <n v="0"/>
    <n v="2"/>
    <n v="1"/>
    <n v="0"/>
    <n v="32"/>
    <n v="7"/>
    <n v="25"/>
    <n v="1"/>
    <x v="0"/>
    <n v="3"/>
    <n v="10"/>
    <x v="0"/>
    <n v="11"/>
    <s v="Dentro de 7 dias"/>
    <s v="1-2 Dias"/>
    <s v="Dentro de 7 dias"/>
    <s v="5 a 7 dias"/>
    <s v="4 semanas"/>
    <s v="0 Doses"/>
    <n v="1"/>
  </r>
  <r>
    <s v="MOZ-CDL-MDB-16-001"/>
    <d v="2016-03-29T00:00:00"/>
    <x v="0"/>
    <x v="23"/>
    <x v="4"/>
    <x v="31"/>
    <s v="B. NTCHINGA. PROXIMO DO MERCADO"/>
    <s v="NTCHINGA"/>
    <m/>
    <s v="RUFINA CRISTOVAO"/>
    <d v="2014-08-18T00:00:00"/>
    <s v="EUSEBIO AGOSTINHO"/>
    <n v="1"/>
    <n v="7"/>
    <s v="M"/>
    <s v="MOIDE AMERICO"/>
    <d v="2016-03-22T00:00:00"/>
    <d v="2016-03-22T00:00:00"/>
    <m/>
    <m/>
    <m/>
    <m/>
    <s v="2"/>
    <s v="1"/>
    <s v="2"/>
    <m/>
    <s v="1"/>
    <s v="2"/>
    <d v="2016-03-17T00:00:00"/>
    <s v="1"/>
    <s v="1"/>
    <s v="2"/>
    <s v="1"/>
    <s v="1"/>
    <n v="3"/>
    <d v="2014-03-20T00:00:00"/>
    <d v="2014-11-20T00:00:00"/>
    <m/>
    <d v="2014-10-20T00:00:00"/>
    <d v="2014-11-23T00:00:00"/>
    <m/>
    <d v="2016-03-22T00:00:00"/>
    <d v="2016-03-23T00:00:00"/>
    <d v="2016-03-28T00:00:00"/>
    <s v="1"/>
    <d v="2016-04-25T00:00:00"/>
    <d v="2016-03-29T00:00:00"/>
    <s v="2-Negative"/>
    <s v="2"/>
    <s v="2"/>
    <s v="2"/>
    <d v="2016-04-25T00:00:00"/>
    <d v="2016-04-25T00:00:00"/>
    <s v="2"/>
    <s v="2"/>
    <s v="2"/>
    <s v="2"/>
    <s v="2"/>
    <s v="2"/>
    <d v="2016-04-25T00:00:00"/>
    <d v="2016-03-31T00:00:00"/>
    <s v="2"/>
    <s v="2"/>
    <s v="2"/>
    <s v="2-No"/>
    <s v="2"/>
    <m/>
    <b v="0"/>
    <b v="0"/>
    <m/>
    <s v="3-Discarded"/>
    <b v="0"/>
    <b v="0"/>
    <n v="76"/>
    <n v="1"/>
    <m/>
    <m/>
    <m/>
    <m/>
    <m/>
    <m/>
    <m/>
    <m/>
    <m/>
    <m/>
    <n v="5"/>
    <n v="6"/>
    <n v="0"/>
    <n v="1"/>
    <n v="5"/>
    <n v="1"/>
    <n v="28"/>
    <n v="2"/>
    <n v="25"/>
    <n v="6"/>
    <x v="0"/>
    <n v="3"/>
    <n v="10"/>
    <x v="0"/>
    <n v="11"/>
    <s v="Dentro de 7 dias"/>
    <s v="4 Dias-1 Sem"/>
    <s v="Dentro de 7 dias"/>
    <s v=" 2 dias"/>
    <s v="4 semanas"/>
    <s v="3 Doses"/>
    <n v="1"/>
  </r>
  <r>
    <s v="MOZ-MPP-BOA-16-001"/>
    <d v="2016-03-29T00:00:00"/>
    <x v="0"/>
    <x v="24"/>
    <x v="7"/>
    <x v="32"/>
    <s v="PROXIMO DO CRUZAMENTO, SR SUMBANE"/>
    <m/>
    <m/>
    <m/>
    <d v="2015-01-04T00:00:00"/>
    <s v="JUSTINA PINTO"/>
    <n v="1"/>
    <n v="2"/>
    <s v="F"/>
    <m/>
    <d v="2016-03-27T00:00:00"/>
    <d v="2016-03-27T00:00:00"/>
    <m/>
    <m/>
    <m/>
    <m/>
    <s v="1"/>
    <s v="2"/>
    <s v="2"/>
    <m/>
    <s v="1"/>
    <s v="1"/>
    <d v="2016-03-21T00:00:00"/>
    <s v="1"/>
    <s v="1"/>
    <s v="1"/>
    <s v="1"/>
    <s v="1"/>
    <n v="3"/>
    <d v="2015-01-04T00:00:00"/>
    <d v="2015-04-08T00:00:00"/>
    <m/>
    <d v="2015-03-04T00:00:00"/>
    <d v="2015-05-11T00:00:00"/>
    <m/>
    <d v="2016-03-27T00:00:00"/>
    <d v="2016-03-28T00:00:00"/>
    <d v="2016-03-29T00:00:00"/>
    <s v="1"/>
    <d v="2016-04-25T00:00:00"/>
    <d v="2016-03-29T00:00:00"/>
    <s v="2-Negative"/>
    <s v="2"/>
    <s v="2"/>
    <s v="2"/>
    <d v="2016-04-25T00:00:00"/>
    <d v="2016-04-25T00:00:00"/>
    <s v="2"/>
    <s v="2"/>
    <s v="2"/>
    <s v="2"/>
    <s v="2"/>
    <s v="2"/>
    <d v="2016-04-25T00:00:00"/>
    <d v="2016-03-31T00:00:00"/>
    <s v="2"/>
    <s v="2"/>
    <s v="2"/>
    <s v="2-No"/>
    <s v="2"/>
    <m/>
    <b v="0"/>
    <b v="0"/>
    <m/>
    <s v="3-Discarded"/>
    <b v="0"/>
    <b v="0"/>
    <n v="77"/>
    <n v="1"/>
    <m/>
    <m/>
    <m/>
    <m/>
    <m/>
    <m/>
    <m/>
    <m/>
    <m/>
    <m/>
    <n v="6"/>
    <n v="7"/>
    <n v="0"/>
    <n v="1"/>
    <n v="1"/>
    <n v="0"/>
    <n v="27"/>
    <n v="2"/>
    <n v="25"/>
    <n v="1"/>
    <x v="0"/>
    <n v="3"/>
    <n v="10"/>
    <x v="0"/>
    <n v="12"/>
    <s v="Dentro de 7 dias"/>
    <s v="1-2 Dias"/>
    <s v="Dentro de 7 dias"/>
    <s v=" 2 dias"/>
    <s v="4 semanas"/>
    <s v="3 Doses"/>
    <n v="1"/>
  </r>
  <r>
    <s v="MOZ-MAN-SSG-16-001"/>
    <d v="2016-03-29T00:00:00"/>
    <x v="0"/>
    <x v="25"/>
    <x v="8"/>
    <x v="33"/>
    <s v="MINAS GERAIS, PROXIMO DA CASA DO SR ARZENHO GALADZA"/>
    <m/>
    <m/>
    <s v="ARAUJO TENSEN/AMELIA JOSE"/>
    <d v="2014-02-26T00:00:00"/>
    <s v="STIVEN ARAUJO"/>
    <n v="2"/>
    <n v="1"/>
    <s v="M"/>
    <s v="LUIS FERRAO"/>
    <d v="2016-03-04T00:00:00"/>
    <d v="2016-03-04T00:00:00"/>
    <m/>
    <m/>
    <m/>
    <m/>
    <s v="1"/>
    <s v="2"/>
    <s v="1"/>
    <d v="2016-03-04T00:00:00"/>
    <s v="2"/>
    <s v="1"/>
    <d v="2016-02-27T00:00:00"/>
    <s v="2"/>
    <s v="1"/>
    <s v="1"/>
    <s v="1"/>
    <s v="1"/>
    <n v="3"/>
    <d v="2014-03-07T00:00:00"/>
    <d v="2014-06-30T00:00:00"/>
    <m/>
    <d v="2014-05-09T00:00:00"/>
    <d v="2014-08-22T00:00:00"/>
    <m/>
    <d v="2016-03-07T00:00:00"/>
    <d v="2016-03-08T00:00:00"/>
    <d v="2016-03-28T00:00:00"/>
    <s v="1"/>
    <d v="2016-04-25T00:00:00"/>
    <d v="2016-03-29T00:00:00"/>
    <s v="2-Negative"/>
    <s v="2"/>
    <s v="2"/>
    <s v="2"/>
    <d v="2016-04-25T00:00:00"/>
    <d v="2016-04-25T00:00:00"/>
    <s v="2"/>
    <s v="2"/>
    <s v="2"/>
    <s v="2"/>
    <s v="2"/>
    <s v="2"/>
    <d v="2016-04-25T00:00:00"/>
    <d v="2016-03-31T00:00:00"/>
    <s v="2"/>
    <s v="2"/>
    <s v="2"/>
    <s v="2-No"/>
    <s v="2"/>
    <m/>
    <b v="0"/>
    <b v="0"/>
    <m/>
    <s v="3-Discarded"/>
    <b v="0"/>
    <b v="0"/>
    <n v="78"/>
    <n v="1"/>
    <m/>
    <m/>
    <m/>
    <m/>
    <m/>
    <m/>
    <m/>
    <m/>
    <m/>
    <m/>
    <n v="6"/>
    <n v="10"/>
    <n v="0"/>
    <n v="4"/>
    <n v="20"/>
    <n v="1"/>
    <n v="28"/>
    <n v="2"/>
    <n v="25"/>
    <n v="21"/>
    <x v="0"/>
    <n v="2"/>
    <n v="10"/>
    <x v="0"/>
    <n v="8"/>
    <s v="Dentro de 7 dias"/>
    <s v="2 Sem-1 Mes"/>
    <s v="Dentro de 7 dias"/>
    <s v=" 2 dias"/>
    <s v="4 semanas"/>
    <s v="3 Doses"/>
    <n v="1"/>
  </r>
  <r>
    <s v="MOZ-MAN-SSG-16-002"/>
    <d v="2016-03-29T00:00:00"/>
    <x v="0"/>
    <x v="25"/>
    <x v="8"/>
    <x v="34"/>
    <s v="BAIRRO DA  UNIDADE.M PERTO DA CASA DO LIDER JUMA"/>
    <m/>
    <m/>
    <s v="JORGE FILIPE/ARAQUIELA JORGE"/>
    <d v="2015-03-19T00:00:00"/>
    <s v="EDSON JORGE"/>
    <n v="1"/>
    <n v="0"/>
    <s v="M"/>
    <s v="LUIS ARMANDO"/>
    <d v="2016-03-14T00:00:00"/>
    <d v="2016-03-14T00:00:00"/>
    <m/>
    <m/>
    <m/>
    <m/>
    <m/>
    <m/>
    <s v="1"/>
    <d v="2016-03-13T00:00:00"/>
    <m/>
    <m/>
    <d v="2016-02-28T00:00:00"/>
    <s v="1"/>
    <s v="1"/>
    <s v="1"/>
    <s v="1"/>
    <s v="2"/>
    <n v="3"/>
    <d v="2015-03-20T00:00:00"/>
    <d v="2015-06-24T00:00:00"/>
    <m/>
    <d v="2015-05-22T00:00:00"/>
    <d v="2015-07-20T00:00:00"/>
    <m/>
    <d v="2016-03-14T00:00:00"/>
    <d v="2016-03-15T00:00:00"/>
    <d v="2016-03-28T00:00:00"/>
    <s v="1"/>
    <d v="2016-04-25T00:00:00"/>
    <d v="2016-03-29T00:00:00"/>
    <s v="2-Negative"/>
    <s v="2"/>
    <s v="2"/>
    <s v="2"/>
    <d v="2016-04-25T00:00:00"/>
    <d v="2016-04-25T00:00:00"/>
    <s v="2"/>
    <s v="2"/>
    <s v="2"/>
    <s v="2"/>
    <s v="2"/>
    <s v="2"/>
    <d v="2016-04-25T00:00:00"/>
    <d v="2016-03-31T00:00:00"/>
    <s v="2"/>
    <s v="2"/>
    <s v="2"/>
    <s v="2-No"/>
    <s v="2"/>
    <m/>
    <b v="0"/>
    <b v="0"/>
    <m/>
    <s v="6-Not an AFP"/>
    <b v="0"/>
    <b v="0"/>
    <n v="79"/>
    <n v="1"/>
    <m/>
    <m/>
    <m/>
    <m/>
    <m/>
    <m/>
    <m/>
    <m/>
    <m/>
    <m/>
    <n v="15"/>
    <n v="16"/>
    <n v="0"/>
    <n v="1"/>
    <n v="13"/>
    <n v="1"/>
    <n v="28"/>
    <n v="2"/>
    <n v="25"/>
    <n v="14"/>
    <x v="0"/>
    <n v="2"/>
    <n v="10"/>
    <x v="0"/>
    <n v="8"/>
    <s v="&gt;14 Dias"/>
    <s v="2 Sem-1 Mes"/>
    <s v="&gt;14 Dias"/>
    <s v=" 2 dias"/>
    <s v="4 semanas"/>
    <s v="3 Doses"/>
    <n v="2"/>
  </r>
  <r>
    <s v="MOZ-NSS-MCL-16-002"/>
    <d v="2016-04-04T00:00:00"/>
    <x v="0"/>
    <x v="1"/>
    <x v="0"/>
    <x v="35"/>
    <s v="CHISSAUA, PERTO DO REGULO ENFRAIMO CHISSAUA"/>
    <s v="CHISSAUA"/>
    <m/>
    <s v="INORIA ABILIO"/>
    <d v="2002-10-20T00:00:00"/>
    <s v="CELINA EUGENIO"/>
    <n v="13"/>
    <m/>
    <s v="F"/>
    <s v="CRISOSTOMO WADALI"/>
    <d v="2016-03-08T00:00:00"/>
    <d v="2016-03-08T00:00:00"/>
    <m/>
    <m/>
    <m/>
    <m/>
    <s v="1"/>
    <s v="2"/>
    <s v="1"/>
    <d v="2016-03-08T00:00:00"/>
    <s v="2"/>
    <s v="1"/>
    <d v="2016-03-01T00:00:00"/>
    <s v="1"/>
    <s v="1"/>
    <s v="2"/>
    <s v="1"/>
    <s v="1"/>
    <n v="99"/>
    <m/>
    <m/>
    <m/>
    <m/>
    <m/>
    <m/>
    <d v="2016-03-09T00:00:00"/>
    <d v="2016-03-10T00:00:00"/>
    <d v="2016-04-05T00:00:00"/>
    <s v="1"/>
    <d v="2016-04-28T00:00:00"/>
    <d v="2016-04-06T00:00:00"/>
    <s v="2-Negative"/>
    <s v="2"/>
    <s v="2"/>
    <s v="2"/>
    <d v="2016-04-28T00:00:00"/>
    <d v="2016-04-28T00:00:00"/>
    <s v="2"/>
    <s v="2"/>
    <s v="2"/>
    <s v="2"/>
    <s v="2"/>
    <s v="2"/>
    <d v="2016-04-28T00:00:00"/>
    <d v="2016-04-12T00:00:00"/>
    <s v="2"/>
    <s v="2"/>
    <s v="2"/>
    <s v="2-No"/>
    <s v="2"/>
    <m/>
    <b v="0"/>
    <b v="0"/>
    <m/>
    <s v="3-Discarded"/>
    <b v="0"/>
    <b v="0"/>
    <n v="80"/>
    <n v="1"/>
    <m/>
    <m/>
    <m/>
    <m/>
    <m/>
    <m/>
    <m/>
    <m/>
    <m/>
    <m/>
    <n v="7"/>
    <n v="9"/>
    <n v="0"/>
    <n v="2"/>
    <n v="26"/>
    <n v="1"/>
    <n v="23"/>
    <n v="8"/>
    <n v="16"/>
    <n v="25"/>
    <x v="0"/>
    <n v="3"/>
    <n v="10"/>
    <x v="0"/>
    <n v="9"/>
    <s v="Dentro de 7 dias"/>
    <s v="2 Sem-1 Mes"/>
    <s v="Dentro de 7 dias"/>
    <s v="&gt;7 dias"/>
    <s v=" 3 semanas"/>
    <s v="Desconhecido"/>
    <n v="1"/>
  </r>
  <r>
    <s v="MOZ-GAZ-CKE-16-001"/>
    <d v="2016-04-05T00:00:00"/>
    <x v="0"/>
    <x v="26"/>
    <x v="9"/>
    <x v="36"/>
    <s v="4º BAIRRO, PROXIMO DA ESCOLA DE SHUVUCANE"/>
    <s v="4º BAIRRO"/>
    <m/>
    <s v="SIMIAO MACHAVA/IRENE ARONE"/>
    <d v="2007-11-16T00:00:00"/>
    <s v="DANELSA SIMIAO"/>
    <n v="8"/>
    <m/>
    <s v="F"/>
    <s v="BENTO COSSA"/>
    <d v="2016-03-30T00:00:00"/>
    <d v="2016-03-30T00:00:00"/>
    <m/>
    <m/>
    <m/>
    <m/>
    <s v="1"/>
    <s v="2"/>
    <s v="2"/>
    <m/>
    <s v="2"/>
    <s v="1"/>
    <d v="2016-03-29T00:00:00"/>
    <s v="1"/>
    <s v="1"/>
    <s v="2"/>
    <s v="1"/>
    <s v="1"/>
    <n v="3"/>
    <m/>
    <d v="2008-02-18T00:00:00"/>
    <m/>
    <d v="2008-01-15T00:00:00"/>
    <d v="2008-03-19T00:00:00"/>
    <m/>
    <d v="2016-03-30T00:00:00"/>
    <d v="2016-03-31T00:00:00"/>
    <d v="2016-04-05T00:00:00"/>
    <s v="1"/>
    <d v="2016-04-28T00:00:00"/>
    <d v="2016-04-05T00:00:00"/>
    <s v="2-Negative"/>
    <s v="2"/>
    <s v="2"/>
    <s v="2"/>
    <d v="2016-04-28T00:00:00"/>
    <d v="2016-04-28T00:00:00"/>
    <s v="2"/>
    <s v="2"/>
    <s v="2"/>
    <s v="2"/>
    <s v="2"/>
    <s v="2"/>
    <d v="2016-04-28T00:00:00"/>
    <d v="2016-04-12T00:00:00"/>
    <s v="2"/>
    <s v="2"/>
    <s v="2"/>
    <s v="2-No"/>
    <s v="2"/>
    <m/>
    <b v="0"/>
    <b v="0"/>
    <m/>
    <s v="3-Discarded"/>
    <b v="0"/>
    <b v="0"/>
    <n v="81"/>
    <n v="1"/>
    <m/>
    <m/>
    <m/>
    <m/>
    <m/>
    <m/>
    <m/>
    <m/>
    <m/>
    <m/>
    <n v="1"/>
    <n v="2"/>
    <n v="0"/>
    <n v="1"/>
    <n v="5"/>
    <n v="0"/>
    <n v="23"/>
    <n v="7"/>
    <n v="16"/>
    <n v="5"/>
    <x v="0"/>
    <n v="3"/>
    <n v="10"/>
    <x v="0"/>
    <n v="13"/>
    <s v="Dentro de 7 dias"/>
    <s v="4 Dias-1 Sem"/>
    <s v="Dentro de 7 dias"/>
    <s v="5 a 7 dias"/>
    <s v=" 3 semanas"/>
    <s v="3 Doses"/>
    <n v="1"/>
  </r>
  <r>
    <s v="MOZ-MPC-KMX-16-004"/>
    <d v="2016-04-04T00:00:00"/>
    <x v="0"/>
    <x v="3"/>
    <x v="1"/>
    <x v="29"/>
    <s v="MAXAQUENE B"/>
    <m/>
    <m/>
    <s v="FATIMA MARIO/JULIO FAUSTO"/>
    <d v="2015-02-08T00:00:00"/>
    <s v="JULINHO JULIO"/>
    <n v="1"/>
    <n v="1"/>
    <s v="M"/>
    <s v="EDIO DEUS CASTIGO"/>
    <d v="2016-03-29T00:00:00"/>
    <d v="2016-03-29T00:00:00"/>
    <m/>
    <m/>
    <m/>
    <m/>
    <s v="1"/>
    <s v="2"/>
    <s v="2"/>
    <m/>
    <s v="1"/>
    <s v="2"/>
    <d v="2016-03-20T00:00:00"/>
    <s v="1"/>
    <s v="1"/>
    <s v="1"/>
    <s v="1"/>
    <s v="1"/>
    <n v="99"/>
    <m/>
    <m/>
    <m/>
    <m/>
    <m/>
    <m/>
    <d v="2016-03-30T00:00:00"/>
    <d v="2016-03-31T00:00:00"/>
    <d v="2016-04-04T00:00:00"/>
    <s v="1"/>
    <d v="2016-04-28T00:00:00"/>
    <d v="2016-04-04T00:00:00"/>
    <s v="2-Negative"/>
    <s v="2"/>
    <s v="2"/>
    <s v="2"/>
    <d v="2016-04-28T00:00:00"/>
    <d v="2016-04-28T00:00:00"/>
    <s v="2"/>
    <s v="2"/>
    <s v="2"/>
    <s v="2"/>
    <s v="2"/>
    <s v="2"/>
    <d v="2016-04-28T00:00:00"/>
    <d v="2016-04-12T00:00:00"/>
    <s v="2"/>
    <s v="2"/>
    <s v="2"/>
    <s v="2-No"/>
    <s v="2"/>
    <m/>
    <b v="0"/>
    <b v="0"/>
    <m/>
    <s v="3-Discarded"/>
    <b v="0"/>
    <b v="0"/>
    <n v="82"/>
    <n v="1"/>
    <m/>
    <m/>
    <m/>
    <m/>
    <m/>
    <m/>
    <m/>
    <m/>
    <m/>
    <m/>
    <n v="9"/>
    <n v="11"/>
    <n v="0"/>
    <n v="2"/>
    <n v="4"/>
    <n v="0"/>
    <n v="24"/>
    <n v="8"/>
    <n v="16"/>
    <n v="4"/>
    <x v="0"/>
    <n v="3"/>
    <n v="10"/>
    <x v="0"/>
    <n v="11"/>
    <s v="Dentro de 7 dias"/>
    <s v="4 Dias-1 Sem"/>
    <s v="Dentro de 7 dias"/>
    <s v="&gt;7 dias"/>
    <s v=" 3 semanas"/>
    <s v="Desconhecido"/>
    <n v="1"/>
  </r>
  <r>
    <s v="MOZ-ZAM-QEL-16-004"/>
    <d v="2016-04-05T00:00:00"/>
    <x v="0"/>
    <x v="4"/>
    <x v="2"/>
    <x v="37"/>
    <s v="COALANE 2. AO LADO DATASCA LEAO, ENTRADA DO LADO DA PLACIDO UALATE"/>
    <s v="B. COALANE 2"/>
    <m/>
    <s v="JALILO ARMINDO/CIDALIA LIOTE ISMAEL"/>
    <d v="2010-04-22T00:00:00"/>
    <s v="EUNICE JALILO ARMINDO"/>
    <n v="5"/>
    <n v="11"/>
    <s v="F"/>
    <s v="MARIA DA CONCEICAO LOBO"/>
    <d v="2016-03-09T00:00:00"/>
    <d v="2016-03-09T00:00:00"/>
    <m/>
    <m/>
    <m/>
    <m/>
    <s v="1"/>
    <s v="2"/>
    <s v="2"/>
    <m/>
    <s v="1"/>
    <s v="2"/>
    <d v="2016-03-01T00:00:00"/>
    <s v="1"/>
    <s v="1"/>
    <s v="1"/>
    <s v="1"/>
    <s v="1"/>
    <n v="3"/>
    <m/>
    <d v="2010-07-27T00:00:00"/>
    <m/>
    <d v="2010-06-22T00:00:00"/>
    <d v="2010-08-24T00:00:00"/>
    <m/>
    <d v="2016-03-10T00:00:00"/>
    <d v="2016-03-11T00:00:00"/>
    <d v="2016-04-04T00:00:00"/>
    <s v="1"/>
    <d v="2016-04-28T00:00:00"/>
    <d v="2016-04-05T00:00:00"/>
    <s v="2-Negative"/>
    <s v="2"/>
    <s v="2"/>
    <s v="2"/>
    <d v="2016-04-28T00:00:00"/>
    <d v="2016-04-28T00:00:00"/>
    <s v="2"/>
    <s v="2"/>
    <s v="2"/>
    <s v="2"/>
    <s v="2"/>
    <s v="2"/>
    <d v="2016-04-28T00:00:00"/>
    <d v="2016-04-12T00:00:00"/>
    <s v="2"/>
    <s v="2"/>
    <s v="2"/>
    <s v="2-No"/>
    <s v="2"/>
    <m/>
    <b v="0"/>
    <b v="0"/>
    <m/>
    <s v="3-Discarded"/>
    <b v="0"/>
    <b v="0"/>
    <n v="83"/>
    <n v="1"/>
    <m/>
    <m/>
    <m/>
    <m/>
    <m/>
    <m/>
    <m/>
    <m/>
    <m/>
    <m/>
    <n v="8"/>
    <n v="10"/>
    <n v="0"/>
    <n v="2"/>
    <n v="24"/>
    <n v="1"/>
    <n v="24"/>
    <n v="7"/>
    <n v="16"/>
    <n v="25"/>
    <x v="0"/>
    <n v="3"/>
    <n v="10"/>
    <x v="0"/>
    <n v="9"/>
    <s v="Dentro de 7 dias"/>
    <s v="2 Sem-1 Mes"/>
    <s v="Dentro de 7 dias"/>
    <s v="5 a 7 dias"/>
    <s v=" 3 semanas"/>
    <s v="3 Doses"/>
    <n v="1"/>
  </r>
  <r>
    <s v="MOZ-ZAM-MLB-16-001"/>
    <d v="2016-04-05T00:00:00"/>
    <x v="0"/>
    <x v="27"/>
    <x v="2"/>
    <x v="38"/>
    <s v="B. NICIAIA. PERTO DO REGULO NICIAIA"/>
    <s v="B. NICIAIA"/>
    <m/>
    <s v="AGNESSE COMOTO"/>
    <d v="2014-05-01T00:00:00"/>
    <s v="JORDAO SAMUSSONE"/>
    <n v="1"/>
    <n v="11"/>
    <s v="M"/>
    <s v="OLGA UBISSE"/>
    <d v="2016-03-04T00:00:00"/>
    <d v="2016-03-04T00:00:00"/>
    <m/>
    <m/>
    <m/>
    <m/>
    <s v="1"/>
    <s v="2"/>
    <s v="2"/>
    <m/>
    <s v="2"/>
    <s v="1"/>
    <d v="2016-03-03T00:00:00"/>
    <s v="1"/>
    <s v="1"/>
    <s v="2"/>
    <s v="1"/>
    <s v="1"/>
    <n v="99"/>
    <m/>
    <m/>
    <m/>
    <m/>
    <m/>
    <m/>
    <d v="2016-03-08T00:00:00"/>
    <d v="2016-03-09T00:00:00"/>
    <d v="2016-04-04T00:00:00"/>
    <s v="1"/>
    <d v="2016-04-28T00:00:00"/>
    <d v="2016-04-05T00:00:00"/>
    <s v="3-NPENT"/>
    <s v="2"/>
    <s v="2"/>
    <s v="2"/>
    <d v="2016-04-28T00:00:00"/>
    <d v="2016-04-28T00:00:00"/>
    <s v="2"/>
    <s v="2"/>
    <s v="2"/>
    <s v="2"/>
    <s v="2"/>
    <s v="2"/>
    <d v="2016-04-28T00:00:00"/>
    <d v="2016-04-12T00:00:00"/>
    <s v="2"/>
    <s v="2"/>
    <s v="2"/>
    <s v="2-No"/>
    <s v="2"/>
    <m/>
    <b v="0"/>
    <b v="0"/>
    <m/>
    <s v="3-Discarded"/>
    <b v="0"/>
    <b v="0"/>
    <n v="84"/>
    <n v="1"/>
    <m/>
    <m/>
    <m/>
    <m/>
    <m/>
    <m/>
    <m/>
    <m/>
    <m/>
    <m/>
    <n v="1"/>
    <n v="6"/>
    <n v="0"/>
    <n v="5"/>
    <n v="26"/>
    <n v="1"/>
    <n v="24"/>
    <n v="7"/>
    <n v="16"/>
    <n v="27"/>
    <x v="0"/>
    <n v="3"/>
    <n v="10"/>
    <x v="0"/>
    <n v="9"/>
    <s v="Dentro de 7 dias"/>
    <s v="2 Sem-1 Mes"/>
    <s v="Dentro de 7 dias"/>
    <s v="5 a 7 dias"/>
    <s v=" 3 semanas"/>
    <s v="Desconhecido"/>
    <n v="1"/>
  </r>
  <r>
    <s v="MOZ-ZAM-NCD-16-001"/>
    <d v="2016-04-13T00:00:00"/>
    <x v="0"/>
    <x v="28"/>
    <x v="2"/>
    <x v="39"/>
    <s v="NAMACATA, PERTO DO SR SECRETARIO PILOTO"/>
    <s v="NAMACATA"/>
    <m/>
    <s v="RONDINHO ANGELO/AZIRA"/>
    <d v="2008-03-31T00:00:00"/>
    <s v="FAUZIA RONDINHO"/>
    <n v="8"/>
    <n v="0"/>
    <s v="F"/>
    <s v="ARLETE DOMINGOS"/>
    <d v="2016-03-12T00:00:00"/>
    <d v="2016-03-13T00:00:00"/>
    <m/>
    <m/>
    <m/>
    <m/>
    <s v="2"/>
    <s v="1"/>
    <s v="1"/>
    <d v="2016-03-12T00:00:00"/>
    <s v="2"/>
    <s v="1"/>
    <d v="2016-03-01T00:00:00"/>
    <s v="1"/>
    <s v="1"/>
    <s v="1"/>
    <s v="1"/>
    <s v="1"/>
    <n v="99"/>
    <m/>
    <m/>
    <m/>
    <m/>
    <m/>
    <m/>
    <d v="2016-03-12T00:00:00"/>
    <d v="2016-03-13T00:00:00"/>
    <d v="2016-04-12T00:00:00"/>
    <s v="1"/>
    <d v="2016-05-01T00:00:00"/>
    <d v="2016-04-13T00:00:00"/>
    <s v="2-Negative"/>
    <s v="2"/>
    <s v="2"/>
    <s v="2"/>
    <d v="2016-05-04T00:00:00"/>
    <d v="2016-05-04T00:00:00"/>
    <s v="2"/>
    <s v="2"/>
    <s v="2"/>
    <s v="2"/>
    <s v="2"/>
    <s v="2"/>
    <d v="2016-05-04T00:00:00"/>
    <d v="2016-04-14T00:00:00"/>
    <s v="2"/>
    <s v="2"/>
    <s v="2"/>
    <s v="2-No"/>
    <s v="2"/>
    <m/>
    <b v="0"/>
    <b v="0"/>
    <m/>
    <s v="3-Discarded"/>
    <b v="0"/>
    <b v="0"/>
    <n v="85"/>
    <n v="1"/>
    <m/>
    <m/>
    <m/>
    <m/>
    <m/>
    <m/>
    <m/>
    <m/>
    <m/>
    <m/>
    <n v="11"/>
    <n v="12"/>
    <n v="1"/>
    <n v="0"/>
    <n v="30"/>
    <n v="1"/>
    <n v="22"/>
    <n v="1"/>
    <n v="20"/>
    <n v="31"/>
    <x v="0"/>
    <n v="3"/>
    <n v="10"/>
    <x v="0"/>
    <n v="9"/>
    <s v="Dentro de 7 dias"/>
    <s v="1-3 Meses"/>
    <s v="Dentro de 7 dias"/>
    <s v="1 Dia"/>
    <s v=" 3 semanas"/>
    <s v="Desconhecido"/>
    <n v="1"/>
  </r>
  <r>
    <s v="MOZ-ZAM-NCR-16-001"/>
    <d v="2016-04-13T00:00:00"/>
    <x v="0"/>
    <x v="29"/>
    <x v="2"/>
    <x v="40"/>
    <s v="RESIDE EM MBANA, PERTO DO SR REGULO"/>
    <m/>
    <m/>
    <s v="AMIDO FERRAZ/ILDA"/>
    <m/>
    <s v="NELSON ARMINDO"/>
    <n v="12"/>
    <m/>
    <m/>
    <s v="ARLETE DOMINGOS"/>
    <d v="2016-03-28T00:00:00"/>
    <d v="2016-03-28T00:00:00"/>
    <m/>
    <m/>
    <m/>
    <m/>
    <s v="1"/>
    <s v="2"/>
    <s v="1"/>
    <d v="2016-03-28T00:00:00"/>
    <s v="1"/>
    <s v="2"/>
    <d v="2016-03-16T00:00:00"/>
    <s v="1"/>
    <s v="1"/>
    <s v="1"/>
    <s v="1"/>
    <s v="1"/>
    <n v="99"/>
    <m/>
    <m/>
    <m/>
    <m/>
    <m/>
    <m/>
    <d v="2016-03-28T00:00:00"/>
    <d v="2016-03-29T00:00:00"/>
    <d v="2016-04-12T00:00:00"/>
    <s v="1"/>
    <d v="2016-05-01T00:00:00"/>
    <d v="2016-04-13T00:00:00"/>
    <s v="2-Negative"/>
    <s v="2"/>
    <s v="2"/>
    <s v="2"/>
    <d v="2016-05-04T00:00:00"/>
    <d v="2016-05-04T00:00:00"/>
    <s v="2"/>
    <s v="2"/>
    <s v="2"/>
    <s v="2"/>
    <s v="2"/>
    <s v="2"/>
    <d v="2016-05-04T00:00:00"/>
    <d v="2016-04-14T00:00:00"/>
    <s v="2"/>
    <s v="2"/>
    <s v="2"/>
    <s v="2-No"/>
    <s v="2"/>
    <m/>
    <b v="0"/>
    <b v="0"/>
    <m/>
    <s v="3-Discarded"/>
    <b v="0"/>
    <b v="0"/>
    <n v="86"/>
    <n v="1"/>
    <m/>
    <m/>
    <m/>
    <m/>
    <m/>
    <m/>
    <m/>
    <m/>
    <m/>
    <m/>
    <n v="12"/>
    <n v="13"/>
    <n v="0"/>
    <n v="1"/>
    <n v="14"/>
    <n v="1"/>
    <n v="22"/>
    <n v="1"/>
    <n v="20"/>
    <n v="15"/>
    <x v="0"/>
    <n v="3"/>
    <n v="10"/>
    <x v="0"/>
    <n v="11"/>
    <s v="Dentro de 7 dias"/>
    <s v="2 Sem-1 Mes"/>
    <s v="Dentro de 7 dias"/>
    <s v="1 Dia"/>
    <s v=" 3 semanas"/>
    <s v="Desconhecido"/>
    <n v="1"/>
  </r>
  <r>
    <s v="MOZ-GAZ-CBT-16-002"/>
    <d v="2016-04-12T00:00:00"/>
    <x v="0"/>
    <x v="30"/>
    <x v="9"/>
    <x v="41"/>
    <s v="MUCOTUENE BAIRRO 1"/>
    <s v="MUCOTUENE BAIRRO 1"/>
    <m/>
    <s v="MOISES TIVANE/DEOLINDA COSSA"/>
    <m/>
    <s v="CARLA MOISES TIVANE"/>
    <n v="13"/>
    <m/>
    <s v="F"/>
    <s v="LIRIA BALATE"/>
    <d v="2016-04-04T00:00:00"/>
    <d v="2016-04-04T00:00:00"/>
    <m/>
    <m/>
    <m/>
    <m/>
    <s v="1"/>
    <s v="2"/>
    <s v="1"/>
    <d v="2016-04-04T00:00:00"/>
    <s v="2"/>
    <s v="1"/>
    <d v="2016-04-02T00:00:00"/>
    <s v="1"/>
    <s v="1"/>
    <s v="2"/>
    <s v="1"/>
    <s v="1"/>
    <n v="4"/>
    <d v="2015-02-09T00:00:00"/>
    <d v="2015-05-08T00:00:00"/>
    <m/>
    <d v="2015-04-08T00:00:00"/>
    <d v="2015-11-09T00:00:00"/>
    <m/>
    <d v="2016-04-04T00:00:00"/>
    <d v="2016-04-05T00:00:00"/>
    <d v="2016-04-12T00:00:00"/>
    <s v="1"/>
    <d v="2016-05-01T00:00:00"/>
    <d v="2016-04-12T00:00:00"/>
    <s v="2-Negative"/>
    <s v="2"/>
    <s v="2"/>
    <s v="2"/>
    <d v="2016-05-04T00:00:00"/>
    <d v="2016-05-04T00:00:00"/>
    <s v="2"/>
    <s v="2"/>
    <s v="2"/>
    <s v="2"/>
    <s v="2"/>
    <s v="2"/>
    <d v="2016-05-04T00:00:00"/>
    <d v="2016-04-14T00:00:00"/>
    <s v="2"/>
    <s v="2"/>
    <s v="2"/>
    <s v="2-No"/>
    <s v="2"/>
    <m/>
    <b v="0"/>
    <b v="0"/>
    <m/>
    <s v="3-Discarded"/>
    <b v="0"/>
    <b v="0"/>
    <n v="87"/>
    <n v="1"/>
    <m/>
    <m/>
    <m/>
    <m/>
    <m/>
    <m/>
    <m/>
    <m/>
    <m/>
    <m/>
    <n v="2"/>
    <n v="3"/>
    <n v="0"/>
    <n v="1"/>
    <n v="7"/>
    <n v="0"/>
    <n v="22"/>
    <n v="2"/>
    <n v="20"/>
    <n v="7"/>
    <x v="0"/>
    <n v="4"/>
    <n v="10"/>
    <x v="0"/>
    <n v="13"/>
    <s v="Dentro de 7 dias"/>
    <s v="4 Dias-1 Sem"/>
    <s v="Dentro de 7 dias"/>
    <s v=" 2 dias"/>
    <s v=" 3 semanas"/>
    <s v="&gt;=4 Doses"/>
    <n v="1"/>
  </r>
  <r>
    <s v="MOZ-GAZ-MJZ-16-001"/>
    <d v="2016-04-12T00:00:00"/>
    <x v="0"/>
    <x v="31"/>
    <x v="9"/>
    <x v="42"/>
    <s v="JAHANINE"/>
    <s v="CHIDENGUELE"/>
    <m/>
    <m/>
    <d v="2014-12-08T00:00:00"/>
    <s v="FLORIANA JAIME GUNE"/>
    <n v="1"/>
    <n v="3"/>
    <s v="F"/>
    <s v="TEC. ACACIO"/>
    <d v="2016-03-27T00:00:00"/>
    <d v="2016-03-27T00:00:00"/>
    <m/>
    <m/>
    <m/>
    <m/>
    <s v="1"/>
    <s v="2"/>
    <s v="2"/>
    <m/>
    <s v="2"/>
    <s v="1"/>
    <d v="2016-03-22T00:00:00"/>
    <s v="2"/>
    <s v="1"/>
    <s v="2"/>
    <s v="1"/>
    <s v="1"/>
    <n v="3"/>
    <m/>
    <m/>
    <m/>
    <m/>
    <m/>
    <m/>
    <d v="2016-04-04T00:00:00"/>
    <d v="2016-04-05T00:00:00"/>
    <d v="2016-04-12T00:00:00"/>
    <s v="1"/>
    <d v="2016-05-01T00:00:00"/>
    <d v="2016-04-12T00:00:00"/>
    <s v="2-Negative"/>
    <s v="2"/>
    <s v="2"/>
    <s v="2"/>
    <d v="2016-05-04T00:00:00"/>
    <d v="2016-05-04T00:00:00"/>
    <s v="2"/>
    <s v="2"/>
    <s v="2"/>
    <s v="2"/>
    <s v="2"/>
    <s v="2"/>
    <d v="2016-05-04T00:00:00"/>
    <d v="2016-04-14T00:00:00"/>
    <s v="2"/>
    <s v="2"/>
    <s v="2"/>
    <s v="2-No"/>
    <s v="2"/>
    <m/>
    <b v="0"/>
    <b v="0"/>
    <m/>
    <s v="3-Discarded"/>
    <b v="0"/>
    <b v="0"/>
    <n v="88"/>
    <n v="1"/>
    <m/>
    <m/>
    <m/>
    <m/>
    <m/>
    <m/>
    <m/>
    <m/>
    <m/>
    <m/>
    <n v="5"/>
    <n v="14"/>
    <n v="0"/>
    <n v="9"/>
    <n v="7"/>
    <n v="0"/>
    <n v="22"/>
    <n v="2"/>
    <n v="20"/>
    <n v="7"/>
    <x v="0"/>
    <n v="3"/>
    <n v="10"/>
    <x v="0"/>
    <n v="12"/>
    <s v="Dentro de 14 Dias"/>
    <s v="4 Dias-1 Sem"/>
    <s v="Dentro de 7 dias"/>
    <s v=" 2 dias"/>
    <s v=" 3 semanas"/>
    <s v="3 Doses"/>
    <n v="1"/>
  </r>
  <r>
    <s v="MOZ-MAN-BAR-16-002"/>
    <d v="2016-04-12T00:00:00"/>
    <x v="0"/>
    <x v="32"/>
    <x v="8"/>
    <x v="43"/>
    <s v="CHIDENGUE, PROXIMO A UMA LOJA ANTIGA"/>
    <s v="CHIDENGUE"/>
    <m/>
    <s v="ROBSON/CELINA MANUEL"/>
    <d v="2015-09-28T00:00:00"/>
    <s v="DALTON ROBSON"/>
    <n v="0"/>
    <n v="5"/>
    <s v="M"/>
    <s v="STEFAN MANJATE"/>
    <d v="2016-03-21T00:00:00"/>
    <d v="2016-03-21T00:00:00"/>
    <m/>
    <m/>
    <m/>
    <m/>
    <s v="2"/>
    <s v="1"/>
    <s v="2"/>
    <m/>
    <s v="2"/>
    <s v="2"/>
    <d v="2016-03-10T00:00:00"/>
    <s v="2"/>
    <s v="1"/>
    <s v="1"/>
    <s v="1"/>
    <s v="1"/>
    <n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01-17T00:00:00"/>
    <b v="0"/>
    <b v="0"/>
    <s v="2"/>
    <s v="3-Discarded"/>
    <b v="0"/>
    <b v="0"/>
    <n v="89"/>
    <n v="1"/>
    <m/>
    <m/>
    <m/>
    <m/>
    <m/>
    <m/>
    <m/>
    <m/>
    <m/>
    <m/>
    <n v="11"/>
    <n v="-42439"/>
    <n v="0"/>
    <n v="-42450"/>
    <n v="0"/>
    <n v="0"/>
    <n v="0"/>
    <n v="-42472"/>
    <n v="0"/>
    <n v="42472"/>
    <x v="0"/>
    <n v="3"/>
    <n v="10"/>
    <x v="0"/>
    <n v="10"/>
    <s v="Dentro de 7 dias"/>
    <s v="Sem 2ª amostra"/>
    <s v="Dentro de 7 dias"/>
    <s v="1 Dia"/>
    <s v="1 a 2 semanas"/>
    <s v="Desconhecido"/>
    <n v="1"/>
  </r>
  <r>
    <s v="MOZ-NSS-SAN-16-002"/>
    <d v="2016-04-18T00:00:00"/>
    <x v="0"/>
    <x v="33"/>
    <x v="0"/>
    <x v="44"/>
    <s v="BAIRRO CAVAGO. PROXIMO DO CAMPO ZIMPETO. 866722482"/>
    <s v="B. CAVAGO"/>
    <m/>
    <s v="AIDE OMAR/ROSALINA SILALE"/>
    <d v="2014-05-29T00:00:00"/>
    <s v="AMINA AIDE"/>
    <n v="1"/>
    <n v="10"/>
    <s v="F"/>
    <s v="JORGE MARIO NAMURUA"/>
    <d v="2016-04-09T00:00:00"/>
    <d v="2016-04-09T00:00:00"/>
    <m/>
    <m/>
    <m/>
    <m/>
    <s v="2"/>
    <s v="1"/>
    <s v="1"/>
    <d v="2016-04-05T00:00:00"/>
    <s v="2"/>
    <s v="2"/>
    <d v="2016-04-09T00:00:00"/>
    <s v="1"/>
    <s v="1"/>
    <s v="1"/>
    <s v="1"/>
    <s v="1"/>
    <n v="4"/>
    <m/>
    <d v="2014-07-29T00:00:00"/>
    <d v="2014-09-29T00:00:00"/>
    <d v="2014-06-02T00:00:00"/>
    <d v="2014-08-29T00:00:00"/>
    <m/>
    <d v="2016-04-09T00:00:00"/>
    <m/>
    <d v="2016-04-14T00:00:00"/>
    <s v="1"/>
    <d v="2016-05-09T00:00:00"/>
    <d v="2016-04-18T00:00:00"/>
    <s v="2-Negative"/>
    <s v="2"/>
    <s v="2"/>
    <s v="2"/>
    <d v="2016-05-09T00:00:00"/>
    <d v="2016-05-09T00:00:00"/>
    <s v="2"/>
    <s v="2"/>
    <s v="2"/>
    <s v="2"/>
    <s v="2"/>
    <s v="2"/>
    <d v="2016-05-09T00:00:00"/>
    <d v="2016-04-21T00:00:00"/>
    <s v="2"/>
    <s v="2"/>
    <s v="2"/>
    <s v="2-No"/>
    <s v="2"/>
    <m/>
    <b v="0"/>
    <b v="0"/>
    <s v="2"/>
    <s v="3-Discarded"/>
    <b v="0"/>
    <b v="0"/>
    <n v="90"/>
    <n v="1"/>
    <m/>
    <m/>
    <m/>
    <m/>
    <m/>
    <m/>
    <m/>
    <m/>
    <m/>
    <m/>
    <n v="0"/>
    <n v="-42469"/>
    <n v="0"/>
    <n v="-42469"/>
    <n v="42474"/>
    <n v="4"/>
    <n v="25"/>
    <n v="3"/>
    <n v="18"/>
    <n v="42478"/>
    <x v="0"/>
    <n v="4"/>
    <n v="10"/>
    <x v="0"/>
    <n v="14"/>
    <s v="Dentro de 7 dias"/>
    <s v="Sem 2ª amostra"/>
    <s v="Dentro de 7 dias"/>
    <s v="3 a 4 dias"/>
    <s v=" 3 semanas"/>
    <s v="&gt;=4 Doses"/>
    <n v="1"/>
  </r>
  <r>
    <s v="MOZ-ZAM-MLB-16-002"/>
    <d v="2016-04-21T00:00:00"/>
    <x v="0"/>
    <x v="27"/>
    <x v="2"/>
    <x v="45"/>
    <s v="RESIDE PERTO DO CHEFE DA ZONA LUMPHUNEA"/>
    <s v="LUMPHUNEA"/>
    <m/>
    <s v="MUVELEVELE/MILINA"/>
    <d v="2015-10-18T00:00:00"/>
    <s v="ALINDINE MUVELEVELE"/>
    <n v="0"/>
    <n v="4"/>
    <s v="F"/>
    <s v="ALFREDO CHIZOMA"/>
    <d v="2016-02-13T00:00:00"/>
    <d v="2016-02-14T00:00:00"/>
    <m/>
    <m/>
    <m/>
    <m/>
    <s v="1"/>
    <s v="2"/>
    <s v="2"/>
    <m/>
    <s v="2"/>
    <s v="1"/>
    <d v="2016-01-31T00:00:00"/>
    <s v="1"/>
    <s v="1"/>
    <s v="2"/>
    <s v="1"/>
    <s v="1"/>
    <n v="0"/>
    <d v="2016-10-22T00:00:00"/>
    <m/>
    <m/>
    <m/>
    <m/>
    <m/>
    <d v="2016-02-13T00:00:00"/>
    <d v="2016-02-14T00:00:00"/>
    <d v="2016-04-20T00:00:00"/>
    <s v="1"/>
    <d v="2016-05-09T00:00:00"/>
    <d v="2016-04-21T00:00:00"/>
    <s v="2-Negative"/>
    <s v="2"/>
    <s v="2"/>
    <s v="2"/>
    <d v="2016-05-09T00:00:00"/>
    <d v="2016-05-09T00:00:00"/>
    <s v="2"/>
    <s v="2"/>
    <s v="2"/>
    <s v="2"/>
    <s v="2"/>
    <s v="2"/>
    <d v="2016-05-09T00:00:00"/>
    <d v="2016-04-21T00:00:00"/>
    <s v="2"/>
    <s v="2"/>
    <s v="2"/>
    <s v="2-No"/>
    <s v="2"/>
    <m/>
    <b v="0"/>
    <b v="0"/>
    <m/>
    <s v="3-Discarded"/>
    <b v="0"/>
    <b v="0"/>
    <n v="91"/>
    <n v="1"/>
    <m/>
    <m/>
    <m/>
    <m/>
    <m/>
    <m/>
    <m/>
    <m/>
    <m/>
    <m/>
    <n v="13"/>
    <n v="14"/>
    <n v="1"/>
    <n v="0"/>
    <n v="66"/>
    <n v="1"/>
    <n v="19"/>
    <n v="0"/>
    <n v="18"/>
    <n v="67"/>
    <x v="0"/>
    <n v="1"/>
    <n v="10"/>
    <x v="0"/>
    <n v="4"/>
    <s v="Dentro de 14 Dias"/>
    <s v="1-3 Meses"/>
    <s v="Dentro de 7 dias"/>
    <s v="1 Dia"/>
    <s v=" 3 semanas"/>
    <s v="0 Doses"/>
    <n v="1"/>
  </r>
  <r>
    <s v="MOZ-ZAM-MLB-16-003"/>
    <d v="2016-04-21T00:00:00"/>
    <x v="0"/>
    <x v="27"/>
    <x v="2"/>
    <x v="46"/>
    <s v="PERTO DO MERCADO DE MIJULINA"/>
    <s v="B. MIJULINA"/>
    <m/>
    <s v="ALBERTO/ILDA ARMANDO"/>
    <d v="2015-10-19T00:00:00"/>
    <s v="ALAY ALBERTO"/>
    <n v="0"/>
    <n v="4"/>
    <s v="F"/>
    <s v="ALFREDO CHIZOMA"/>
    <d v="2016-02-23T00:00:00"/>
    <d v="2016-02-23T00:00:00"/>
    <m/>
    <m/>
    <m/>
    <m/>
    <s v="2"/>
    <s v="2"/>
    <s v="2"/>
    <m/>
    <s v="1"/>
    <s v="2"/>
    <d v="2016-02-16T00:00:00"/>
    <s v="1"/>
    <s v="1"/>
    <s v="1"/>
    <s v="1"/>
    <s v="1"/>
    <n v="1"/>
    <m/>
    <m/>
    <m/>
    <d v="2016-02-23T00:00:00"/>
    <m/>
    <m/>
    <d v="2016-02-23T00:00:00"/>
    <d v="2016-02-24T00:00:00"/>
    <d v="2016-04-20T00:00:00"/>
    <s v="1"/>
    <d v="2016-05-09T00:00:00"/>
    <d v="2016-04-21T00:00:00"/>
    <s v="2-Negative"/>
    <s v="2"/>
    <s v="2"/>
    <s v="2"/>
    <d v="2016-05-09T00:00:00"/>
    <d v="2016-05-09T00:00:00"/>
    <s v="2"/>
    <s v="2"/>
    <s v="2"/>
    <s v="2"/>
    <s v="2"/>
    <s v="2"/>
    <d v="2016-05-09T00:00:00"/>
    <d v="2016-04-21T00:00:00"/>
    <s v="2"/>
    <s v="2"/>
    <s v="2"/>
    <s v="2-No"/>
    <s v="2"/>
    <m/>
    <b v="0"/>
    <b v="0"/>
    <m/>
    <s v="3-Discarded"/>
    <b v="0"/>
    <b v="0"/>
    <n v="92"/>
    <n v="1"/>
    <m/>
    <m/>
    <m/>
    <m/>
    <m/>
    <m/>
    <m/>
    <m/>
    <m/>
    <m/>
    <n v="7"/>
    <n v="8"/>
    <n v="0"/>
    <n v="1"/>
    <n v="56"/>
    <n v="1"/>
    <n v="19"/>
    <n v="0"/>
    <n v="18"/>
    <n v="57"/>
    <x v="0"/>
    <n v="2"/>
    <n v="10"/>
    <x v="0"/>
    <n v="7"/>
    <s v="Dentro de 7 dias"/>
    <s v="1-3 Meses"/>
    <s v="Dentro de 7 dias"/>
    <s v="1 Dia"/>
    <s v=" 3 semanas"/>
    <s v=" 1 a 2 Doses"/>
    <n v="1"/>
  </r>
  <r>
    <s v="MOZ-NSS-CUA-16-005"/>
    <d v="2016-04-18T00:00:00"/>
    <x v="0"/>
    <x v="34"/>
    <x v="0"/>
    <x v="47"/>
    <s v="B. GUIDIONE, PERTO DA IGREJA"/>
    <s v="B. GUIDIONE"/>
    <m/>
    <s v="JONH ROTASSE/JULIANA MARIO"/>
    <d v="2014-05-24T00:00:00"/>
    <s v="FANINHA JONH"/>
    <n v="1"/>
    <n v="8"/>
    <s v="F"/>
    <s v="HILARIO CAMBENE"/>
    <d v="2016-03-28T00:00:00"/>
    <d v="2016-03-28T00:00:00"/>
    <m/>
    <m/>
    <m/>
    <m/>
    <s v="1"/>
    <s v="2"/>
    <s v="2"/>
    <m/>
    <s v="2"/>
    <s v="1"/>
    <d v="2016-03-24T00:00:00"/>
    <s v="2"/>
    <s v="1"/>
    <s v="2"/>
    <s v="1"/>
    <s v="1"/>
    <n v="3"/>
    <d v="2014-05-24T00:00:00"/>
    <d v="2014-08-26T00:00:00"/>
    <m/>
    <d v="2014-07-22T00:00:00"/>
    <d v="2014-09-26T00:00:00"/>
    <m/>
    <d v="2016-03-28T00:00:00"/>
    <d v="2016-03-29T00:00:00"/>
    <d v="2016-04-14T00:00:00"/>
    <s v="1"/>
    <d v="2016-05-11T00:00:00"/>
    <d v="2016-04-18T00:00:00"/>
    <s v="3-NPENT"/>
    <s v="2"/>
    <s v="2"/>
    <s v="2"/>
    <d v="2016-05-11T00:00:00"/>
    <d v="2016-05-11T00:00:00"/>
    <s v="2"/>
    <s v="2"/>
    <s v="2"/>
    <s v="2"/>
    <s v="2"/>
    <s v="2"/>
    <d v="2016-05-11T00:00:00"/>
    <d v="2016-04-21T00:00:00"/>
    <s v="2"/>
    <s v="2"/>
    <s v="2"/>
    <s v="2-No"/>
    <s v="2"/>
    <m/>
    <b v="0"/>
    <b v="0"/>
    <m/>
    <s v="3-Discarded"/>
    <b v="0"/>
    <b v="0"/>
    <n v="93"/>
    <n v="1"/>
    <m/>
    <m/>
    <m/>
    <m/>
    <m/>
    <m/>
    <m/>
    <m/>
    <m/>
    <m/>
    <n v="4"/>
    <n v="5"/>
    <n v="0"/>
    <n v="1"/>
    <n v="16"/>
    <n v="4"/>
    <n v="27"/>
    <n v="3"/>
    <n v="20"/>
    <n v="20"/>
    <x v="0"/>
    <n v="3"/>
    <n v="10"/>
    <x v="0"/>
    <n v="12"/>
    <s v="Dentro de 7 dias"/>
    <s v="2 Sem-1 Mes"/>
    <s v="Dentro de 7 dias"/>
    <s v="3 a 4 dias"/>
    <s v=" 3 semanas"/>
    <s v="3 Doses"/>
    <n v="1"/>
  </r>
  <r>
    <s v="MOZ-NSS-MCL-16-003"/>
    <d v="2016-04-18T00:00:00"/>
    <x v="0"/>
    <x v="1"/>
    <x v="0"/>
    <x v="48"/>
    <s v="ERACAUE - NO SENHOR MISSOCUE"/>
    <s v="ERACAUE"/>
    <m/>
    <s v="DAMIAO BINIFO/EUGENIA ANTONIA"/>
    <d v="2006-03-28T00:00:00"/>
    <s v="MELANIA DAMIAO"/>
    <n v="10"/>
    <n v="0"/>
    <s v="F"/>
    <s v="ERNESTO ROMOSSONE"/>
    <d v="2016-04-05T00:00:00"/>
    <d v="2016-04-05T00:00:00"/>
    <m/>
    <m/>
    <m/>
    <m/>
    <s v="1"/>
    <s v="1"/>
    <s v="2"/>
    <m/>
    <s v="2"/>
    <s v="2"/>
    <d v="2016-04-03T00:00:00"/>
    <s v="1"/>
    <s v="1"/>
    <s v="1"/>
    <s v="1"/>
    <s v="1"/>
    <n v="99"/>
    <m/>
    <m/>
    <m/>
    <m/>
    <m/>
    <m/>
    <d v="2016-04-05T00:00:00"/>
    <d v="2016-04-06T00:00:00"/>
    <d v="2016-04-14T00:00:00"/>
    <s v="1"/>
    <d v="2016-05-09T00:00:00"/>
    <d v="2016-04-18T00:00:00"/>
    <s v="2-Negative"/>
    <s v="2"/>
    <s v="2"/>
    <s v="2"/>
    <d v="2016-05-09T00:00:00"/>
    <d v="2016-05-09T00:00:00"/>
    <s v="2"/>
    <s v="2"/>
    <s v="2"/>
    <s v="2"/>
    <s v="2"/>
    <s v="2"/>
    <d v="2016-05-09T00:00:00"/>
    <d v="2016-04-21T00:00:00"/>
    <s v="2"/>
    <s v="2"/>
    <s v="2"/>
    <s v="2-No"/>
    <s v="2"/>
    <m/>
    <b v="0"/>
    <b v="0"/>
    <m/>
    <s v="3-Discarded"/>
    <b v="0"/>
    <b v="0"/>
    <n v="94"/>
    <n v="1"/>
    <m/>
    <m/>
    <m/>
    <m/>
    <m/>
    <m/>
    <m/>
    <m/>
    <m/>
    <m/>
    <n v="2"/>
    <n v="3"/>
    <n v="0"/>
    <n v="1"/>
    <n v="8"/>
    <n v="4"/>
    <n v="25"/>
    <n v="3"/>
    <n v="18"/>
    <n v="12"/>
    <x v="0"/>
    <n v="4"/>
    <n v="10"/>
    <x v="0"/>
    <n v="13"/>
    <s v="Dentro de 7 dias"/>
    <s v="2 Sem-1 Mes"/>
    <s v="Dentro de 7 dias"/>
    <s v="3 a 4 dias"/>
    <s v=" 3 semanas"/>
    <s v="Desconhecido"/>
    <n v="1"/>
  </r>
  <r>
    <s v="MOZ-GAZ-CBT-16-003"/>
    <d v="2016-04-15T00:00:00"/>
    <x v="0"/>
    <x v="30"/>
    <x v="9"/>
    <x v="49"/>
    <s v="NHOCANE, PERTO DO MERCADO OTM - 823701068"/>
    <s v="B. NHOCANE"/>
    <m/>
    <s v="HENRIQUE COVANE/TAIDA MABUNDA"/>
    <d v="2010-05-12T00:00:00"/>
    <s v="DINO HENRIQUE COVANE"/>
    <n v="6"/>
    <n v="0"/>
    <s v="M"/>
    <s v="BONIFACIO SIBINDE JUNIOR"/>
    <d v="2016-04-08T00:00:00"/>
    <d v="2016-04-09T00:00:00"/>
    <m/>
    <m/>
    <m/>
    <m/>
    <s v="1"/>
    <s v="1"/>
    <s v="1"/>
    <d v="2016-04-07T00:00:00"/>
    <s v="2"/>
    <s v="1"/>
    <d v="2016-04-05T00:00:00"/>
    <s v="1"/>
    <s v="1"/>
    <s v="1"/>
    <s v="1"/>
    <s v="1"/>
    <n v="99"/>
    <m/>
    <m/>
    <m/>
    <m/>
    <m/>
    <m/>
    <d v="2016-04-12T00:00:00"/>
    <d v="2016-04-13T00:00:00"/>
    <d v="2016-04-15T00:00:00"/>
    <s v="1"/>
    <d v="2016-05-11T00:00:00"/>
    <d v="2016-04-15T00:00:00"/>
    <s v="3-NPENT"/>
    <s v="2"/>
    <s v="2"/>
    <s v="2"/>
    <d v="2016-05-11T00:00:00"/>
    <d v="2016-05-11T00:00:00"/>
    <s v="2"/>
    <s v="2"/>
    <s v="2"/>
    <s v="2"/>
    <s v="2"/>
    <s v="2"/>
    <d v="2016-05-11T00:00:00"/>
    <d v="2016-04-21T00:00:00"/>
    <s v="2"/>
    <s v="2"/>
    <s v="2"/>
    <s v="2-No"/>
    <s v="2"/>
    <m/>
    <b v="0"/>
    <b v="0"/>
    <m/>
    <s v="3-Discarded"/>
    <b v="0"/>
    <b v="0"/>
    <n v="95"/>
    <n v="1"/>
    <m/>
    <m/>
    <m/>
    <m/>
    <m/>
    <m/>
    <m/>
    <m/>
    <m/>
    <m/>
    <n v="3"/>
    <n v="8"/>
    <n v="1"/>
    <n v="4"/>
    <n v="2"/>
    <n v="0"/>
    <n v="26"/>
    <n v="6"/>
    <n v="20"/>
    <n v="2"/>
    <x v="0"/>
    <n v="4"/>
    <n v="10"/>
    <x v="0"/>
    <n v="14"/>
    <s v="Dentro de 7 dias"/>
    <s v="1-2 Dias"/>
    <s v="Dentro de 7 dias"/>
    <s v="5 a 7 dias"/>
    <s v=" 3 semanas"/>
    <s v="Desconhecido"/>
    <n v="1"/>
  </r>
  <r>
    <s v="MOZ-IBN-IBN-16-001"/>
    <d v="2016-04-29T00:00:00"/>
    <x v="0"/>
    <x v="35"/>
    <x v="10"/>
    <x v="50"/>
    <s v="B. JOSINA MACHEL. PROXIMO DO CS CRUZAMENTO"/>
    <s v="B. JOSINA MACHEL"/>
    <s v="INHAMBANE"/>
    <s v="IVONE RAIMUNDO/CUAMBA"/>
    <d v="2015-04-11T00:00:00"/>
    <s v="MIRA CUAMBA GUIAMBA"/>
    <n v="1"/>
    <n v="0"/>
    <s v="F"/>
    <s v="ERMENEGILDA ESTEVAO"/>
    <d v="2016-04-20T00:00:00"/>
    <d v="2016-04-20T00:00:00"/>
    <m/>
    <m/>
    <m/>
    <m/>
    <s v="1"/>
    <s v="2"/>
    <s v="2"/>
    <m/>
    <s v="2"/>
    <s v="1"/>
    <d v="2016-04-01T00:00:00"/>
    <s v="2"/>
    <s v="1"/>
    <s v="2"/>
    <s v="1"/>
    <s v="1"/>
    <n v="3"/>
    <d v="2015-04-17T00:00:00"/>
    <d v="2015-08-17T00:00:00"/>
    <m/>
    <d v="2015-07-17T00:00:00"/>
    <d v="2015-10-08T00:00:00"/>
    <m/>
    <d v="2016-04-20T00:00:00"/>
    <d v="2016-04-21T00:00:00"/>
    <d v="2016-04-28T00:00:00"/>
    <s v="1"/>
    <d v="2016-05-23T00:00:00"/>
    <d v="2016-04-28T00:00:00"/>
    <s v="2-Negative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s v="6-Not an AFP"/>
    <b v="0"/>
    <b v="0"/>
    <n v="96"/>
    <n v="1"/>
    <m/>
    <m/>
    <m/>
    <m/>
    <m/>
    <m/>
    <m/>
    <m/>
    <m/>
    <m/>
    <n v="19"/>
    <n v="20"/>
    <n v="0"/>
    <n v="1"/>
    <n v="7"/>
    <n v="0"/>
    <n v="25"/>
    <n v="6"/>
    <n v="18"/>
    <n v="8"/>
    <x v="0"/>
    <n v="4"/>
    <n v="10"/>
    <x v="0"/>
    <n v="13"/>
    <s v="&gt;14 Dias"/>
    <s v="2 Sem-1 Mes"/>
    <s v="&gt;14 Dias"/>
    <s v="5 a 7 dias"/>
    <s v=" 3 semanas"/>
    <s v="3 Doses"/>
    <n v="2"/>
  </r>
  <r>
    <s v="MOZ-IBN-MSG-16-002"/>
    <d v="2016-04-28T00:00:00"/>
    <x v="0"/>
    <x v="36"/>
    <x v="10"/>
    <x v="51"/>
    <s v="B.KHOFE. PROXIMO DA EPC KHOFE. CASA DE MAUA WA MBOENE JEOVA. 846366083 OU 846758126"/>
    <s v="B. KHOFE"/>
    <m/>
    <s v="LUCIA ARMANDO"/>
    <m/>
    <s v="CRISTIANO ARMANDO"/>
    <n v="7"/>
    <n v="0"/>
    <s v="M"/>
    <s v="BELARMINA MATE"/>
    <d v="2016-04-19T00:00:00"/>
    <d v="2016-04-19T00:00:00"/>
    <m/>
    <m/>
    <m/>
    <m/>
    <s v="1"/>
    <s v="2"/>
    <s v="1"/>
    <d v="2016-04-19T00:00:00"/>
    <s v="2"/>
    <s v="1"/>
    <d v="2016-04-15T00:00:00"/>
    <s v="1"/>
    <s v="1"/>
    <s v="2"/>
    <s v="1"/>
    <s v="1"/>
    <n v="99"/>
    <m/>
    <m/>
    <m/>
    <m/>
    <m/>
    <m/>
    <d v="2016-04-19T00:00:00"/>
    <d v="2016-04-20T00:00:00"/>
    <d v="2016-04-28T00:00:00"/>
    <s v="1"/>
    <d v="2016-05-23T00:00:00"/>
    <d v="2016-04-28T00:00:00"/>
    <s v="2-Negative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s v="3-Discarded"/>
    <b v="0"/>
    <b v="0"/>
    <n v="97"/>
    <n v="1"/>
    <m/>
    <m/>
    <m/>
    <m/>
    <m/>
    <m/>
    <m/>
    <m/>
    <m/>
    <m/>
    <n v="4"/>
    <n v="5"/>
    <n v="0"/>
    <n v="1"/>
    <n v="8"/>
    <n v="0"/>
    <n v="25"/>
    <n v="7"/>
    <n v="18"/>
    <n v="8"/>
    <x v="0"/>
    <n v="4"/>
    <n v="10"/>
    <x v="0"/>
    <n v="15"/>
    <s v="Dentro de 7 dias"/>
    <s v="2 Sem-1 Mes"/>
    <s v="Dentro de 7 dias"/>
    <s v="5 a 7 dias"/>
    <s v=" 3 semanas"/>
    <s v="Desconhecido"/>
    <n v="1"/>
  </r>
  <r>
    <s v="MOZ-IBN-JGM-16-001"/>
    <d v="2016-04-29T00:00:00"/>
    <x v="0"/>
    <x v="37"/>
    <x v="10"/>
    <x v="52"/>
    <s v="PROXIMO DA ESCOLA EPC GUIFUNGO"/>
    <m/>
    <m/>
    <s v="CREMILDO JOAO"/>
    <d v="2012-02-17T00:00:00"/>
    <s v="EUNESIO CREMILDO"/>
    <n v="4"/>
    <n v="2"/>
    <s v="M"/>
    <m/>
    <d v="2016-04-20T00:00:00"/>
    <m/>
    <m/>
    <m/>
    <m/>
    <m/>
    <s v="1"/>
    <s v="1"/>
    <s v="1"/>
    <d v="2016-04-18T00:00:00"/>
    <s v="1"/>
    <s v="1"/>
    <d v="2016-04-04T00:00:00"/>
    <s v="1"/>
    <s v="1"/>
    <s v="2"/>
    <s v="1"/>
    <s v="1"/>
    <n v="3"/>
    <d v="2012-02-17T00:00:00"/>
    <d v="2012-05-10T00:00:00"/>
    <m/>
    <d v="2012-04-10T00:00:00"/>
    <d v="2012-06-12T00:00:00"/>
    <m/>
    <d v="2016-04-20T00:00:00"/>
    <d v="2016-04-21T00:00:00"/>
    <d v="2016-04-28T00:00:00"/>
    <s v="1"/>
    <d v="2016-05-23T00:00:00"/>
    <d v="2016-04-28T00:00:00"/>
    <s v="2-Negative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s v="3-Discarded"/>
    <b v="0"/>
    <b v="0"/>
    <n v="98"/>
    <n v="1"/>
    <m/>
    <m/>
    <m/>
    <m/>
    <m/>
    <m/>
    <m/>
    <m/>
    <m/>
    <m/>
    <n v="16"/>
    <n v="17"/>
    <n v="-42480"/>
    <n v="42481"/>
    <n v="7"/>
    <n v="0"/>
    <n v="25"/>
    <n v="6"/>
    <n v="18"/>
    <n v="8"/>
    <x v="0"/>
    <n v="4"/>
    <n v="10"/>
    <x v="0"/>
    <n v="14"/>
    <s v="&gt;14 Dias"/>
    <s v="2 Sem-1 Mes"/>
    <s v="&gt;14 Dias"/>
    <s v="5 a 7 dias"/>
    <s v=" 3 semanas"/>
    <s v="3 Doses"/>
    <n v="2"/>
  </r>
  <r>
    <s v="MOZ-IBN-JGM-16-002"/>
    <d v="2016-04-29T00:00:00"/>
    <x v="0"/>
    <x v="37"/>
    <x v="10"/>
    <x v="52"/>
    <s v="MATENGA. PERTO DA EPC DE MATENGA. 848642686"/>
    <s v="MATENGA"/>
    <m/>
    <s v="FERNANDO MGULELE/MARTA OFUMANE"/>
    <d v="2005-06-01T00:00:00"/>
    <s v="GILDO FERNANDO NGULELE"/>
    <n v="10"/>
    <n v="10"/>
    <s v="M"/>
    <s v="AGOSTINHO LUCIANO MANHICA"/>
    <d v="2016-04-15T00:00:00"/>
    <d v="2016-04-18T00:00:00"/>
    <m/>
    <m/>
    <m/>
    <m/>
    <s v="1"/>
    <s v="1"/>
    <s v="1"/>
    <d v="2016-04-15T00:00:00"/>
    <s v="1"/>
    <s v="1"/>
    <d v="2016-04-09T00:00:00"/>
    <s v="2"/>
    <s v="1"/>
    <s v="2"/>
    <s v="1"/>
    <s v="1"/>
    <n v="99"/>
    <m/>
    <m/>
    <m/>
    <m/>
    <m/>
    <m/>
    <d v="2016-04-19T00:00:00"/>
    <d v="2016-04-20T00:00:00"/>
    <d v="2016-04-28T00:00:00"/>
    <s v="1"/>
    <d v="2016-05-23T00:00:00"/>
    <d v="2016-04-28T00:00:00"/>
    <s v="2-Negative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s v="3-Discarded"/>
    <b v="0"/>
    <b v="0"/>
    <n v="99"/>
    <n v="1"/>
    <m/>
    <m/>
    <m/>
    <m/>
    <m/>
    <m/>
    <m/>
    <m/>
    <m/>
    <m/>
    <n v="6"/>
    <n v="11"/>
    <n v="3"/>
    <n v="2"/>
    <n v="8"/>
    <n v="0"/>
    <n v="25"/>
    <n v="6"/>
    <n v="18"/>
    <n v="9"/>
    <x v="0"/>
    <n v="4"/>
    <n v="10"/>
    <x v="0"/>
    <n v="14"/>
    <s v="Dentro de 7 dias"/>
    <s v="2 Sem-1 Mes"/>
    <s v="Dentro de 7 dias"/>
    <s v="5 a 7 dias"/>
    <s v=" 3 semanas"/>
    <s v="Desconhecido"/>
    <n v="1"/>
  </r>
  <r>
    <s v="MOZ-NSS-CUA-16-006"/>
    <d v="2016-05-06T00:00:00"/>
    <x v="0"/>
    <x v="34"/>
    <x v="0"/>
    <x v="53"/>
    <s v="MATIA, QUISSEQUASSE"/>
    <s v="QUISSEQUASSE"/>
    <m/>
    <s v="DELFINA MOISES"/>
    <d v="2015-07-13T00:00:00"/>
    <s v="MANUELINHO EZAQUE"/>
    <n v="0"/>
    <n v="9"/>
    <s v="M"/>
    <s v="LAURA BERNARDO"/>
    <d v="2016-04-20T00:00:00"/>
    <d v="2016-04-20T00:00:00"/>
    <m/>
    <m/>
    <m/>
    <m/>
    <s v="1"/>
    <s v="2"/>
    <s v="2"/>
    <m/>
    <s v="1"/>
    <s v="2"/>
    <d v="2016-04-15T00:00:00"/>
    <s v="1"/>
    <s v="1"/>
    <s v="1"/>
    <s v="1"/>
    <s v="1"/>
    <n v="2"/>
    <m/>
    <d v="2015-11-24T00:00:00"/>
    <m/>
    <d v="2015-09-15T00:00:00"/>
    <m/>
    <m/>
    <d v="2016-04-20T00:00:00"/>
    <d v="2016-04-21T00:00:00"/>
    <d v="2016-05-05T00:00:00"/>
    <s v="1"/>
    <d v="2016-05-23T00:00:00"/>
    <d v="2016-05-06T00:00:00"/>
    <s v="2-Negative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s v="3-Discarded"/>
    <b v="0"/>
    <b v="0"/>
    <n v="100"/>
    <n v="1"/>
    <m/>
    <m/>
    <m/>
    <m/>
    <m/>
    <m/>
    <m/>
    <m/>
    <m/>
    <m/>
    <n v="5"/>
    <n v="6"/>
    <n v="0"/>
    <n v="1"/>
    <n v="14"/>
    <n v="1"/>
    <n v="18"/>
    <n v="-1"/>
    <n v="18"/>
    <n v="15"/>
    <x v="0"/>
    <n v="4"/>
    <n v="10"/>
    <x v="0"/>
    <n v="15"/>
    <s v="Dentro de 7 dias"/>
    <s v="2 Sem-1 Mes"/>
    <s v="Dentro de 7 dias"/>
    <s v="1 Dia"/>
    <s v=" 3 semanas"/>
    <s v=" 1 a 2 Doses"/>
    <n v="1"/>
  </r>
  <r>
    <s v="MOZ-NSS-CUA-16-007"/>
    <d v="2016-05-06T00:00:00"/>
    <x v="0"/>
    <x v="34"/>
    <x v="0"/>
    <x v="54"/>
    <s v="SARUMA. PERTO DA ESCOLA EDA FONTE DE AGUA"/>
    <s v="SARUMA"/>
    <m/>
    <s v="LUCIA SAIDE"/>
    <d v="2014-12-08T00:00:00"/>
    <s v="MARIA ANTONIO"/>
    <n v="1"/>
    <n v="4"/>
    <s v="F"/>
    <s v="MIGUEL RODRIGUES RASSUL"/>
    <d v="2016-04-25T00:00:00"/>
    <d v="2016-04-25T00:00:00"/>
    <m/>
    <m/>
    <m/>
    <m/>
    <s v="1"/>
    <s v="1"/>
    <s v="2"/>
    <m/>
    <s v="1"/>
    <s v="1"/>
    <d v="2016-04-21T00:00:00"/>
    <s v="1"/>
    <s v="1"/>
    <s v="2"/>
    <s v="1"/>
    <s v="1"/>
    <n v="3"/>
    <m/>
    <d v="2015-05-19T00:00:00"/>
    <m/>
    <d v="2015-03-12T00:00:00"/>
    <d v="2016-04-18T00:00:00"/>
    <m/>
    <d v="2016-04-25T00:00:00"/>
    <d v="2016-04-26T00:00:00"/>
    <d v="2016-05-05T00:00:00"/>
    <s v="1"/>
    <d v="2016-05-17T00:00:00"/>
    <d v="2016-05-06T00:00:00"/>
    <s v="1-Suspected Poliovirus"/>
    <s v="2"/>
    <s v="2"/>
    <s v="2"/>
    <d v="2016-05-18T00:00:00"/>
    <d v="2016-05-18T00:00:00"/>
    <s v="2"/>
    <s v="2"/>
    <s v="2"/>
    <s v="2"/>
    <s v="2"/>
    <s v="2"/>
    <d v="2016-05-18T00:00:00"/>
    <d v="2016-05-12T00:00:00"/>
    <s v="2"/>
    <s v="2"/>
    <s v="2"/>
    <s v="2-No"/>
    <s v="2"/>
    <m/>
    <b v="0"/>
    <b v="0"/>
    <m/>
    <s v="3-Discarded"/>
    <b v="0"/>
    <b v="0"/>
    <n v="101"/>
    <n v="1"/>
    <m/>
    <m/>
    <m/>
    <m/>
    <m/>
    <m/>
    <m/>
    <m/>
    <m/>
    <m/>
    <n v="4"/>
    <n v="5"/>
    <n v="0"/>
    <n v="1"/>
    <n v="9"/>
    <n v="1"/>
    <n v="13"/>
    <n v="6"/>
    <n v="6"/>
    <n v="10"/>
    <x v="0"/>
    <n v="4"/>
    <n v="10"/>
    <x v="0"/>
    <n v="16"/>
    <s v="Dentro de 7 dias"/>
    <s v="2 Sem-1 Mes"/>
    <s v="Dentro de 7 dias"/>
    <s v="5 a 7 dias"/>
    <s v="1 a 2 semanas"/>
    <s v="3 Doses"/>
    <n v="1"/>
  </r>
  <r>
    <s v="MOZ-NSS-LIC-16-001"/>
    <d v="2016-05-06T00:00:00"/>
    <x v="0"/>
    <x v="38"/>
    <x v="0"/>
    <x v="55"/>
    <s v="POVOADO DE NTIWILE DEPOIS DO RIACHO"/>
    <s v="LUICA/NTIWILE"/>
    <m/>
    <s v="BIBI CAISSE/ AIDE NDJONAGE"/>
    <d v="2009-08-03T00:00:00"/>
    <s v="ISSA AIDE"/>
    <n v="6"/>
    <n v="8"/>
    <s v="M"/>
    <s v="MAGALHAES JORGE"/>
    <d v="2016-04-10T00:00:00"/>
    <d v="2016-04-15T00:00:00"/>
    <m/>
    <m/>
    <m/>
    <m/>
    <s v="2"/>
    <s v="1"/>
    <s v="2"/>
    <m/>
    <s v="2"/>
    <s v="2"/>
    <d v="2016-04-09T00:00:00"/>
    <s v="1"/>
    <s v="1"/>
    <s v="1"/>
    <s v="1"/>
    <s v="1"/>
    <n v="0"/>
    <m/>
    <m/>
    <m/>
    <m/>
    <m/>
    <m/>
    <d v="2016-04-19T00:00:00"/>
    <d v="2016-04-20T00:00:00"/>
    <d v="2016-05-05T00:00:00"/>
    <s v="1"/>
    <d v="2016-05-23T00:00:00"/>
    <d v="2016-05-06T00:00:00"/>
    <s v="2-Negative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s v="3-Discarded"/>
    <b v="0"/>
    <b v="0"/>
    <n v="102"/>
    <n v="1"/>
    <m/>
    <m/>
    <m/>
    <m/>
    <m/>
    <m/>
    <m/>
    <m/>
    <m/>
    <m/>
    <n v="1"/>
    <n v="11"/>
    <n v="5"/>
    <n v="5"/>
    <n v="15"/>
    <n v="1"/>
    <n v="18"/>
    <n v="-1"/>
    <n v="18"/>
    <n v="16"/>
    <x v="0"/>
    <n v="4"/>
    <n v="10"/>
    <x v="0"/>
    <n v="14"/>
    <s v="Dentro de 7 dias"/>
    <s v="2 Sem-1 Mes"/>
    <s v="Dentro de 7 dias"/>
    <s v="1 Dia"/>
    <s v=" 3 semanas"/>
    <s v="0 Doses"/>
    <n v="1"/>
  </r>
  <r>
    <s v="MOZ-GAZ-CBT-16-004"/>
    <d v="2016-05-06T00:00:00"/>
    <x v="0"/>
    <x v="30"/>
    <x v="9"/>
    <x v="56"/>
    <s v="PERTO DA ESCOLA SECUNDARIA DE MOHAMBE"/>
    <s v="B5 MOHAMBE"/>
    <m/>
    <s v="ORQUIDIA SALOMAO MACHAILA"/>
    <d v="2005-04-07T00:00:00"/>
    <s v="ALDA FILIMAO NOVELA"/>
    <n v="11"/>
    <n v="0"/>
    <s v="F"/>
    <s v="PENICELA MIAMBO"/>
    <d v="2016-04-27T00:00:00"/>
    <d v="2016-04-27T00:00:00"/>
    <m/>
    <m/>
    <m/>
    <m/>
    <s v="1"/>
    <s v="2"/>
    <s v="2"/>
    <m/>
    <s v="1"/>
    <s v="2"/>
    <d v="2016-04-24T00:00:00"/>
    <s v="1"/>
    <s v="1"/>
    <s v="1"/>
    <s v="1"/>
    <s v="1"/>
    <n v="3"/>
    <m/>
    <m/>
    <m/>
    <m/>
    <m/>
    <m/>
    <d v="2016-04-28T00:00:00"/>
    <d v="2016-04-29T00:00:00"/>
    <d v="2016-05-06T00:00:00"/>
    <s v="1"/>
    <d v="2016-05-23T00:00:00"/>
    <d v="2016-05-06T00:00:00"/>
    <s v="2-Negative"/>
    <s v="2"/>
    <s v="2"/>
    <s v="2"/>
    <d v="2016-05-23T00:00:00"/>
    <d v="2016-05-23T00:00:00"/>
    <s v="2"/>
    <s v="2"/>
    <s v="2"/>
    <s v="2"/>
    <s v="2"/>
    <s v="2"/>
    <d v="2016-05-23T00:00:00"/>
    <d v="2016-05-10T00:00:00"/>
    <s v="2"/>
    <s v="2"/>
    <s v="2"/>
    <s v="2-No"/>
    <s v="2"/>
    <m/>
    <b v="0"/>
    <b v="0"/>
    <m/>
    <s v="3-Discarded"/>
    <b v="0"/>
    <b v="0"/>
    <n v="103"/>
    <n v="1"/>
    <m/>
    <m/>
    <m/>
    <m/>
    <m/>
    <m/>
    <m/>
    <m/>
    <m/>
    <m/>
    <n v="3"/>
    <n v="5"/>
    <n v="0"/>
    <n v="2"/>
    <n v="7"/>
    <n v="0"/>
    <n v="17"/>
    <n v="4"/>
    <n v="13"/>
    <n v="7"/>
    <x v="0"/>
    <n v="4"/>
    <n v="10"/>
    <x v="0"/>
    <n v="16"/>
    <s v="Dentro de 7 dias"/>
    <s v="4 Dias-1 Sem"/>
    <s v="Dentro de 7 dias"/>
    <s v="3 a 4 dias"/>
    <s v="1 a 2 semanas"/>
    <s v="3 Doses"/>
    <n v="1"/>
  </r>
  <r>
    <s v="MOZ-GAZ-CBT-16-005"/>
    <d v="2016-05-06T00:00:00"/>
    <x v="0"/>
    <x v="30"/>
    <x v="9"/>
    <x v="56"/>
    <s v="MONUMENTO NGUNGUNHANE"/>
    <m/>
    <m/>
    <s v="NARA JAIME/ BOAVIDA MUCAVEL"/>
    <d v="2014-08-03T00:00:00"/>
    <s v="BOAVIDA JUNIOR MUCAVEL"/>
    <n v="1"/>
    <n v="8"/>
    <s v="M"/>
    <s v="PENICELA MIAMBO"/>
    <d v="2016-04-27T00:00:00"/>
    <d v="2016-04-27T00:00:00"/>
    <m/>
    <m/>
    <m/>
    <m/>
    <s v="1"/>
    <s v="2"/>
    <s v="1"/>
    <d v="2016-04-27T00:00:00"/>
    <s v="1"/>
    <s v="2"/>
    <d v="2016-04-25T00:00:00"/>
    <s v="1"/>
    <s v="1"/>
    <s v="1"/>
    <s v="1"/>
    <s v="1"/>
    <n v="3"/>
    <d v="2014-08-04T00:00:00"/>
    <d v="2014-11-06T00:00:00"/>
    <m/>
    <d v="2014-10-07T00:00:00"/>
    <d v="2014-12-12T00:00:00"/>
    <m/>
    <d v="2016-04-28T00:00:00"/>
    <d v="2016-04-29T00:00:00"/>
    <d v="2016-05-06T00:00:00"/>
    <s v="1"/>
    <d v="2016-05-23T00:00:00"/>
    <d v="2016-05-06T00:00:00"/>
    <s v="3-NPENT"/>
    <s v="2"/>
    <s v="2"/>
    <s v="2"/>
    <d v="2016-05-23T00:00:00"/>
    <d v="2016-05-23T00:00:00"/>
    <s v="2"/>
    <s v="2"/>
    <s v="2"/>
    <s v="2"/>
    <s v="2"/>
    <s v="2"/>
    <d v="2016-05-23T00:00:00"/>
    <d v="2016-05-10T00:00:00"/>
    <m/>
    <m/>
    <m/>
    <m/>
    <m/>
    <m/>
    <b v="0"/>
    <b v="0"/>
    <m/>
    <s v="3-Discarded"/>
    <b v="0"/>
    <b v="0"/>
    <n v="104"/>
    <n v="1"/>
    <m/>
    <m/>
    <m/>
    <m/>
    <m/>
    <m/>
    <m/>
    <m/>
    <m/>
    <m/>
    <n v="2"/>
    <n v="4"/>
    <n v="0"/>
    <n v="2"/>
    <n v="7"/>
    <n v="0"/>
    <n v="17"/>
    <n v="4"/>
    <n v="13"/>
    <n v="7"/>
    <x v="0"/>
    <n v="4"/>
    <n v="10"/>
    <x v="0"/>
    <n v="17"/>
    <s v="Dentro de 7 dias"/>
    <s v="4 Dias-1 Sem"/>
    <s v="Dentro de 7 dias"/>
    <s v="3 a 4 dias"/>
    <s v="1 a 2 semanas"/>
    <s v="3 Doses"/>
    <n v="1"/>
  </r>
  <r>
    <s v="MOZ-MAN-MSZ-16-002"/>
    <d v="2016-05-05T00:00:00"/>
    <x v="0"/>
    <x v="39"/>
    <x v="8"/>
    <x v="57"/>
    <s v="MPINGO, REGULO MAVUNDO"/>
    <s v="MPINGO"/>
    <m/>
    <s v="BLESSING/TALEND MURRUDO"/>
    <d v="2015-05-04T00:00:00"/>
    <s v="WINIMO CUCHATA"/>
    <n v="0"/>
    <n v="11"/>
    <s v="F"/>
    <s v="MELINDA ESTEVAO"/>
    <d v="2016-04-18T00:00:00"/>
    <d v="2016-04-18T00:00:00"/>
    <m/>
    <m/>
    <m/>
    <m/>
    <s v="1"/>
    <s v="2"/>
    <s v="1"/>
    <d v="2016-04-18T00:00:00"/>
    <s v="2"/>
    <s v="1"/>
    <d v="2016-04-15T00:00:00"/>
    <s v="1"/>
    <s v="1"/>
    <s v="2"/>
    <s v="1"/>
    <s v="1"/>
    <n v="2"/>
    <d v="2015-06-16T00:00:00"/>
    <d v="2015-08-19T00:00:00"/>
    <m/>
    <d v="2015-07-16T00:00:00"/>
    <m/>
    <m/>
    <d v="2016-04-18T00:00:00"/>
    <d v="2016-04-19T00:00:00"/>
    <d v="2016-05-04T00:00:00"/>
    <s v="1"/>
    <d v="2016-05-23T00:00:00"/>
    <d v="2016-05-05T00:00:00"/>
    <s v="2-Negative"/>
    <m/>
    <m/>
    <m/>
    <d v="2016-05-23T00:00:00"/>
    <d v="2016-05-23T00:00:00"/>
    <s v="2"/>
    <s v="2"/>
    <s v="2"/>
    <s v="2"/>
    <s v="2"/>
    <s v="2"/>
    <d v="2016-05-23T00:00:00"/>
    <d v="2016-05-12T00:00:00"/>
    <s v="2"/>
    <s v="2"/>
    <s v="2"/>
    <s v="2-No"/>
    <s v="2"/>
    <m/>
    <b v="0"/>
    <b v="0"/>
    <m/>
    <s v="3-Discarded"/>
    <b v="0"/>
    <b v="0"/>
    <n v="105"/>
    <n v="1"/>
    <m/>
    <m/>
    <m/>
    <m/>
    <m/>
    <m/>
    <m/>
    <m/>
    <m/>
    <m/>
    <n v="3"/>
    <n v="4"/>
    <n v="0"/>
    <n v="1"/>
    <n v="15"/>
    <n v="1"/>
    <n v="19"/>
    <n v="7"/>
    <n v="11"/>
    <n v="16"/>
    <x v="0"/>
    <n v="4"/>
    <n v="10"/>
    <x v="0"/>
    <n v="15"/>
    <s v="Dentro de 7 dias"/>
    <s v="2 Sem-1 Mes"/>
    <s v="Dentro de 7 dias"/>
    <s v="5 a 7 dias"/>
    <s v="1 a 2 semanas"/>
    <s v=" 1 a 2 Doses"/>
    <n v="1"/>
  </r>
  <r>
    <s v="MOZ-MAN-GUR-16-001"/>
    <d v="2016-05-05T00:00:00"/>
    <x v="0"/>
    <x v="40"/>
    <x v="8"/>
    <x v="58"/>
    <s v="PROXIMO A MONTANHA ZAMUALAMOMBE"/>
    <s v="ZAMUALAMOMBE"/>
    <m/>
    <m/>
    <d v="2012-03-05T00:00:00"/>
    <s v="SANDRA TOMAS"/>
    <n v="4"/>
    <n v="1"/>
    <s v="F"/>
    <s v="CASTIANO MARIO"/>
    <d v="2016-04-14T00:00:00"/>
    <d v="2016-04-14T00:00:00"/>
    <m/>
    <m/>
    <m/>
    <m/>
    <s v="2"/>
    <s v="1"/>
    <s v="1"/>
    <d v="2016-04-13T00:00:00"/>
    <s v="2"/>
    <s v="1"/>
    <d v="2016-04-10T00:00:00"/>
    <s v="1"/>
    <s v="1"/>
    <s v="1"/>
    <s v="1"/>
    <s v="1"/>
    <n v="99"/>
    <m/>
    <m/>
    <m/>
    <m/>
    <m/>
    <m/>
    <d v="2016-04-14T00:00:00"/>
    <d v="2016-04-15T00:00:00"/>
    <d v="2016-05-04T00:00:00"/>
    <s v="1"/>
    <d v="2016-05-23T00:00:00"/>
    <d v="2016-05-05T00:00:00"/>
    <s v="2-Negative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s v="3-Discarded"/>
    <b v="0"/>
    <b v="0"/>
    <n v="106"/>
    <n v="1"/>
    <m/>
    <m/>
    <m/>
    <m/>
    <m/>
    <m/>
    <m/>
    <m/>
    <m/>
    <m/>
    <n v="4"/>
    <n v="5"/>
    <n v="0"/>
    <n v="1"/>
    <n v="19"/>
    <n v="1"/>
    <n v="19"/>
    <n v="0"/>
    <n v="18"/>
    <n v="20"/>
    <x v="0"/>
    <n v="4"/>
    <n v="10"/>
    <x v="0"/>
    <n v="14"/>
    <s v="Dentro de 7 dias"/>
    <s v="2 Sem-1 Mes"/>
    <s v="Dentro de 7 dias"/>
    <s v="1 Dia"/>
    <s v=" 3 semanas"/>
    <s v="Desconhecido"/>
    <n v="1"/>
  </r>
  <r>
    <s v="MOZ-MPC-KMX-16-005"/>
    <d v="2016-05-06T00:00:00"/>
    <x v="0"/>
    <x v="3"/>
    <x v="1"/>
    <x v="59"/>
    <s v="HULENE B. CASA 71. Q.21 PROXIMO A FEIRA DE HULENE"/>
    <s v="HULENE B"/>
    <m/>
    <s v="CARLOS VASCO/MARIA SIRILO"/>
    <d v="2014-11-22T00:00:00"/>
    <s v="GUIDA VASCO"/>
    <n v="1"/>
    <n v="6"/>
    <s v="F"/>
    <s v="EDIO LUIS CASTIGO"/>
    <d v="2016-05-03T00:00:00"/>
    <d v="2016-05-03T00:00:00"/>
    <m/>
    <m/>
    <m/>
    <m/>
    <s v="2"/>
    <s v="1"/>
    <s v="2"/>
    <m/>
    <s v="2"/>
    <s v="1"/>
    <d v="2016-04-30T00:00:00"/>
    <s v="2"/>
    <s v="1"/>
    <s v="1"/>
    <s v="1"/>
    <s v="1"/>
    <n v="3"/>
    <d v="2014-11-24T00:00:00"/>
    <d v="2015-07-29T00:00:00"/>
    <m/>
    <d v="2015-02-05T00:00:00"/>
    <d v="2015-08-31T00:00:00"/>
    <m/>
    <d v="2016-05-03T00:00:00"/>
    <d v="2016-05-04T00:00:00"/>
    <d v="2016-05-06T00:00:00"/>
    <s v="1"/>
    <d v="2016-05-23T00:00:00"/>
    <d v="2016-05-06T00:00:00"/>
    <s v="3-NPENT"/>
    <s v="2"/>
    <s v="2"/>
    <s v="2"/>
    <d v="2016-05-23T00:00:00"/>
    <d v="2016-05-23T00:00:00"/>
    <s v="2"/>
    <s v="2"/>
    <s v="2"/>
    <s v="2"/>
    <s v="2"/>
    <s v="2"/>
    <d v="2016-05-23T00:00:00"/>
    <d v="2016-05-10T00:00:00"/>
    <s v="2"/>
    <s v="2"/>
    <s v="2"/>
    <s v="2-No"/>
    <s v="2"/>
    <m/>
    <b v="0"/>
    <b v="0"/>
    <m/>
    <s v="3-Discarded"/>
    <b v="0"/>
    <b v="0"/>
    <n v="107"/>
    <n v="1"/>
    <m/>
    <m/>
    <m/>
    <m/>
    <m/>
    <m/>
    <m/>
    <m/>
    <m/>
    <m/>
    <n v="3"/>
    <n v="4"/>
    <n v="0"/>
    <n v="1"/>
    <n v="2"/>
    <n v="0"/>
    <n v="17"/>
    <n v="4"/>
    <n v="13"/>
    <n v="2"/>
    <x v="0"/>
    <n v="4"/>
    <n v="10"/>
    <x v="0"/>
    <n v="17"/>
    <s v="Dentro de 7 dias"/>
    <s v="1-2 Dias"/>
    <s v="Dentro de 7 dias"/>
    <s v="3 a 4 dias"/>
    <s v="1 a 2 semanas"/>
    <s v="3 Doses"/>
    <n v="1"/>
  </r>
  <r>
    <s v="MOZ-NPL-MEM-16-001"/>
    <d v="2016-04-29T00:00:00"/>
    <x v="0"/>
    <x v="41"/>
    <x v="6"/>
    <x v="60"/>
    <s v="PROXIMO DA EPC ECULUME ENTRE A MEDICINA NATURAL E MESQUITA"/>
    <s v="ECULUME"/>
    <m/>
    <s v="ANTONIO/LUISA"/>
    <d v="2002-03-05T00:00:00"/>
    <s v="ALMIRANTE ANTONIO"/>
    <n v="14"/>
    <n v="0"/>
    <s v="M"/>
    <s v="IOLANDA JORGE"/>
    <d v="2016-03-15T00:00:00"/>
    <d v="2016-03-15T00:00:00"/>
    <m/>
    <m/>
    <m/>
    <m/>
    <s v="1"/>
    <s v="1"/>
    <s v="1"/>
    <d v="2016-03-11T00:00:00"/>
    <s v="1"/>
    <s v="1"/>
    <d v="2016-03-08T00:00:00"/>
    <s v="1"/>
    <s v="1"/>
    <s v="2"/>
    <s v="1"/>
    <s v="1"/>
    <n v="99"/>
    <m/>
    <m/>
    <m/>
    <m/>
    <m/>
    <m/>
    <d v="2016-03-15T00:00:00"/>
    <d v="2016-03-16T00:00:00"/>
    <d v="2016-04-28T00:00:00"/>
    <s v="1"/>
    <d v="2016-05-23T00:00:00"/>
    <d v="2016-04-29T00:00:00"/>
    <s v="2-Negative"/>
    <s v="2"/>
    <s v="2"/>
    <s v="2"/>
    <d v="2016-05-23T00:00:00"/>
    <d v="2016-05-23T00:00:00"/>
    <s v="2"/>
    <s v="2"/>
    <s v="2"/>
    <s v="2"/>
    <s v="2"/>
    <s v="2"/>
    <d v="2016-05-23T00:00:00"/>
    <d v="2016-05-09T00:00:00"/>
    <s v="2"/>
    <s v="2"/>
    <s v="2"/>
    <s v="2-No"/>
    <s v="2"/>
    <m/>
    <b v="0"/>
    <b v="0"/>
    <m/>
    <s v="3-Discarded"/>
    <b v="0"/>
    <b v="0"/>
    <n v="108"/>
    <n v="1"/>
    <m/>
    <m/>
    <m/>
    <m/>
    <m/>
    <m/>
    <m/>
    <m/>
    <m/>
    <m/>
    <n v="7"/>
    <n v="8"/>
    <n v="0"/>
    <n v="1"/>
    <n v="43"/>
    <n v="1"/>
    <n v="25"/>
    <n v="10"/>
    <n v="14"/>
    <n v="44"/>
    <x v="0"/>
    <n v="3"/>
    <n v="10"/>
    <x v="0"/>
    <n v="10"/>
    <s v="Dentro de 7 dias"/>
    <s v="1-3 Meses"/>
    <s v="Dentro de 7 dias"/>
    <s v="&gt;7 dias"/>
    <s v="1 a 2 semanas"/>
    <s v="Desconhecido"/>
    <n v="1"/>
  </r>
  <r>
    <s v="MOZ-SOF-CHE-16-003"/>
    <d v="2017-01-04T00:00:00"/>
    <x v="0"/>
    <x v="42"/>
    <x v="5"/>
    <x v="61"/>
    <s v="EPC TCHAPO (FONTENARIA)"/>
    <m/>
    <m/>
    <s v="AIDA MANUEL"/>
    <d v="2014-01-09T00:00:00"/>
    <s v="ASSA PAULO"/>
    <n v="2"/>
    <n v="11"/>
    <s v="F"/>
    <s v="RAFAEL TENDE"/>
    <d v="2016-12-14T00:00:00"/>
    <d v="2016-12-14T00:00:00"/>
    <m/>
    <m/>
    <m/>
    <m/>
    <s v="1"/>
    <s v="2"/>
    <s v="2"/>
    <m/>
    <s v="1"/>
    <s v="2"/>
    <d v="2016-10-31T00:00:00"/>
    <s v="1"/>
    <s v="1"/>
    <s v="1"/>
    <s v="1"/>
    <s v="1"/>
    <n v="99"/>
    <m/>
    <m/>
    <m/>
    <m/>
    <m/>
    <m/>
    <d v="2016-12-14T00:00:00"/>
    <d v="2016-12-15T00:00:00"/>
    <d v="2017-01-03T00:00:00"/>
    <s v="1"/>
    <d v="2017-01-23T00:00:00"/>
    <d v="2017-01-04T00:00:00"/>
    <s v="3-NPENT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s v="2-Compatible"/>
    <b v="0"/>
    <b v="0"/>
    <n v="1"/>
    <n v="1"/>
    <m/>
    <m/>
    <m/>
    <m/>
    <m/>
    <m/>
    <m/>
    <m/>
    <m/>
    <m/>
    <n v="44"/>
    <n v="45"/>
    <n v="0"/>
    <n v="1"/>
    <n v="19"/>
    <n v="1"/>
    <n v="20"/>
    <n v="5"/>
    <n v="14"/>
    <n v="20"/>
    <x v="0"/>
    <n v="10"/>
    <n v="10"/>
    <x v="0"/>
    <n v="44"/>
    <s v="&gt;14 Dias"/>
    <s v="2 Sem-1 Mes"/>
    <s v="&gt;14 Dias"/>
    <s v="5 a 7 dias"/>
    <s v="1 a 2 semanas"/>
    <s v="Desconhecido"/>
    <n v="2"/>
  </r>
  <r>
    <s v="MOZ-SOF-CHE-16-003-C1"/>
    <d v="2017-01-04T00:00:00"/>
    <x v="1"/>
    <x v="42"/>
    <x v="5"/>
    <x v="0"/>
    <s v="EPC TCHAPO (PERTO DA BOMBA)"/>
    <m/>
    <m/>
    <s v="ARTUR/MONICA TONITO"/>
    <d v="2010-09-04T00:00:00"/>
    <s v="INACIA ARTUR"/>
    <n v="6"/>
    <m/>
    <s v="F"/>
    <s v="RAFAEL TENDE"/>
    <d v="2016-12-17T00:00:00"/>
    <d v="2016-12-17T00:00:00"/>
    <s v="1"/>
    <d v="2016-12-17T00:00:00"/>
    <s v="4"/>
    <s v="2"/>
    <m/>
    <m/>
    <m/>
    <m/>
    <m/>
    <m/>
    <m/>
    <m/>
    <m/>
    <m/>
    <m/>
    <m/>
    <n v="99"/>
    <m/>
    <m/>
    <m/>
    <m/>
    <m/>
    <m/>
    <d v="2016-12-17T00:00:00"/>
    <m/>
    <d v="2017-01-03T00:00:00"/>
    <s v="1"/>
    <d v="2017-01-23T00:00:00"/>
    <d v="2017-01-04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m/>
    <b v="0"/>
    <b v="0"/>
    <n v="2"/>
    <n v="1"/>
    <m/>
    <m/>
    <m/>
    <m/>
    <m/>
    <m/>
    <m/>
    <m/>
    <m/>
    <m/>
    <n v="42721"/>
    <n v="0"/>
    <n v="0"/>
    <n v="-42721"/>
    <n v="42738"/>
    <n v="1"/>
    <n v="20"/>
    <n v="5"/>
    <n v="14"/>
    <n v="42739"/>
    <x v="1"/>
    <n v="1"/>
    <n v="10"/>
    <x v="0"/>
    <n v="52"/>
    <s v="Dentro de 7 dias"/>
    <s v="Sem 2ª amostra"/>
    <s v="Sem data de notificação"/>
    <s v="5 a 7 dias"/>
    <s v="1 a 2 semanas"/>
    <s v="Desconhecido"/>
    <n v="1"/>
  </r>
  <r>
    <s v="MOZ-SOF-CHE-16-003-C2"/>
    <d v="2017-01-04T00:00:00"/>
    <x v="1"/>
    <x v="42"/>
    <x v="5"/>
    <x v="0"/>
    <s v="EPC TCHAPO (PERTO DA BOMBA)"/>
    <m/>
    <m/>
    <s v="JOAQUIM SIMONE/ SONIA ALI"/>
    <d v="2008-07-10T00:00:00"/>
    <s v="ARMANDO JOAQUIM"/>
    <n v="8"/>
    <m/>
    <s v="M"/>
    <s v="RAFAEL TENDE"/>
    <d v="2016-12-17T00:00:00"/>
    <d v="2016-12-17T00:00:00"/>
    <s v="1"/>
    <d v="2016-12-17T00:00:00"/>
    <s v="4"/>
    <s v="2"/>
    <m/>
    <m/>
    <m/>
    <m/>
    <m/>
    <m/>
    <m/>
    <m/>
    <m/>
    <m/>
    <m/>
    <m/>
    <n v="3"/>
    <d v="2008-07-11T00:00:00"/>
    <d v="2008-09-12T00:00:00"/>
    <m/>
    <d v="2008-08-14T00:00:00"/>
    <d v="2008-10-15T00:00:00"/>
    <m/>
    <m/>
    <m/>
    <m/>
    <m/>
    <m/>
    <m/>
    <m/>
    <m/>
    <m/>
    <m/>
    <m/>
    <m/>
    <m/>
    <m/>
    <m/>
    <m/>
    <m/>
    <m/>
    <m/>
    <m/>
    <m/>
    <m/>
    <m/>
    <m/>
    <m/>
    <m/>
    <b v="0"/>
    <b v="0"/>
    <m/>
    <m/>
    <b v="0"/>
    <b v="0"/>
    <n v="3"/>
    <n v="1"/>
    <m/>
    <m/>
    <m/>
    <m/>
    <m/>
    <m/>
    <m/>
    <m/>
    <m/>
    <m/>
    <n v="42721"/>
    <n v="0"/>
    <n v="0"/>
    <n v="-42721"/>
    <n v="0"/>
    <n v="0"/>
    <n v="0"/>
    <n v="-42739"/>
    <n v="0"/>
    <n v="42739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CHE-16-003-C3"/>
    <d v="2017-01-04T00:00:00"/>
    <x v="1"/>
    <x v="42"/>
    <x v="5"/>
    <x v="0"/>
    <s v="EPC TCHAPO )PERTO DAS BOMBAS)"/>
    <m/>
    <m/>
    <s v="ANTONIO SIMBINE/NATERCIA"/>
    <d v="2006-03-17T00:00:00"/>
    <s v="JOSE ANTONIO SIMBINE"/>
    <n v="10"/>
    <m/>
    <s v="M"/>
    <s v="RAFAEL TENDE"/>
    <d v="2016-12-17T00:00:00"/>
    <d v="2016-12-17T00:00:00"/>
    <s v="1"/>
    <d v="2016-12-17T00:00:00"/>
    <s v="4"/>
    <s v="2"/>
    <m/>
    <m/>
    <m/>
    <m/>
    <m/>
    <m/>
    <m/>
    <m/>
    <m/>
    <m/>
    <m/>
    <m/>
    <n v="2"/>
    <m/>
    <m/>
    <m/>
    <m/>
    <m/>
    <m/>
    <d v="2016-12-17T00:00:00"/>
    <m/>
    <d v="2017-01-03T00:00:00"/>
    <s v="1"/>
    <d v="2017-01-23T00:00:00"/>
    <d v="2017-01-04T00:00:00"/>
    <s v="2-Negative"/>
    <m/>
    <m/>
    <m/>
    <d v="2017-01-24T00:00:00"/>
    <d v="2017-01-24T00:00:00"/>
    <s v="2"/>
    <s v="2"/>
    <s v="2"/>
    <s v="2"/>
    <s v="2"/>
    <s v="2"/>
    <d v="2017-01-24T00:00:00"/>
    <d v="2017-01-09T00:00:00"/>
    <s v="2"/>
    <s v="2"/>
    <s v="2"/>
    <s v="2-No"/>
    <s v="2"/>
    <m/>
    <b v="0"/>
    <b v="0"/>
    <m/>
    <m/>
    <b v="0"/>
    <b v="0"/>
    <n v="4"/>
    <n v="1"/>
    <m/>
    <m/>
    <m/>
    <m/>
    <m/>
    <m/>
    <m/>
    <m/>
    <m/>
    <m/>
    <n v="42721"/>
    <n v="0"/>
    <n v="0"/>
    <n v="-42721"/>
    <n v="42738"/>
    <n v="1"/>
    <n v="21"/>
    <n v="5"/>
    <n v="15"/>
    <n v="42739"/>
    <x v="1"/>
    <n v="1"/>
    <n v="10"/>
    <x v="0"/>
    <n v="52"/>
    <s v="Dentro de 7 dias"/>
    <s v="Sem 2ª amostra"/>
    <s v="Sem data de notificação"/>
    <s v="5 a 7 dias"/>
    <s v=" 3 semanas"/>
    <s v=" 1 a 2 Doses"/>
    <n v="1"/>
  </r>
  <r>
    <s v="MOZ-GAZ-CKE-16-003"/>
    <d v="2017-01-04T00:00:00"/>
    <x v="0"/>
    <x v="26"/>
    <x v="9"/>
    <x v="62"/>
    <s v="SEGUNDO BAIRRO, PERTO DO LIDER VIRGILIO"/>
    <m/>
    <m/>
    <s v="ZAIDA DOMINGOS/ARAO SITOE"/>
    <m/>
    <s v="NELUDA ARAO SITOE"/>
    <n v="13"/>
    <m/>
    <s v="F"/>
    <s v="ANERCIA SALVADOR"/>
    <d v="2016-12-19T00:00:00"/>
    <d v="2016-12-19T00:00:00"/>
    <m/>
    <m/>
    <m/>
    <m/>
    <s v="1"/>
    <s v="2"/>
    <s v="1"/>
    <d v="2016-12-13T00:00:00"/>
    <s v="2"/>
    <s v="1"/>
    <d v="2016-12-13T00:00:00"/>
    <s v="2"/>
    <s v="2"/>
    <s v="2"/>
    <s v="1"/>
    <s v="1"/>
    <n v="3"/>
    <m/>
    <m/>
    <m/>
    <m/>
    <m/>
    <m/>
    <d v="2016-12-19T00:00:00"/>
    <d v="2016-12-20T00:00:00"/>
    <d v="2017-01-03T00:00:00"/>
    <s v="1"/>
    <d v="2017-01-23T00:00:00"/>
    <d v="2017-01-04T00:00:00"/>
    <s v="2-Negative"/>
    <m/>
    <m/>
    <m/>
    <d v="2017-01-23T00:00:00"/>
    <d v="2017-01-23T00:00:00"/>
    <s v="2"/>
    <s v="2"/>
    <s v="2"/>
    <s v="2"/>
    <s v="2"/>
    <s v="2"/>
    <d v="2017-01-23T00:00:00"/>
    <d v="2017-01-05T00:00:00"/>
    <s v="2"/>
    <s v="2"/>
    <s v="2"/>
    <s v="2-No"/>
    <s v="2"/>
    <m/>
    <b v="0"/>
    <b v="0"/>
    <m/>
    <s v="3-Discarded"/>
    <b v="0"/>
    <b v="0"/>
    <n v="5"/>
    <n v="1"/>
    <m/>
    <m/>
    <m/>
    <m/>
    <m/>
    <m/>
    <m/>
    <m/>
    <m/>
    <m/>
    <n v="6"/>
    <n v="7"/>
    <n v="0"/>
    <n v="1"/>
    <n v="14"/>
    <n v="1"/>
    <n v="20"/>
    <n v="1"/>
    <n v="18"/>
    <n v="15"/>
    <x v="0"/>
    <n v="12"/>
    <n v="10"/>
    <x v="1"/>
    <n v="50"/>
    <s v="Dentro de 7 dias"/>
    <s v="2 Sem-1 Mes"/>
    <s v="Dentro de 7 dias"/>
    <s v="1 Dia"/>
    <s v=" 3 semanas"/>
    <s v="3 Doses"/>
    <n v="1"/>
  </r>
  <r>
    <s v="MOZ-SOF-CBV-16-004"/>
    <d v="2017-01-04T00:00:00"/>
    <x v="0"/>
    <x v="43"/>
    <x v="5"/>
    <x v="0"/>
    <s v="MACUNA. PERTO DO SR MAVUNDUR"/>
    <m/>
    <m/>
    <s v="JACOB ABIRAHAMA/LUISA JEMUSSE"/>
    <d v="2015-05-26T00:00:00"/>
    <s v="MERY JACOB SITHOLE"/>
    <n v="1"/>
    <n v="5"/>
    <s v="F"/>
    <s v="JOAQUIM TAPERA ANTONIO"/>
    <d v="2016-10-22T00:00:00"/>
    <d v="2016-10-22T00:00:00"/>
    <m/>
    <m/>
    <m/>
    <m/>
    <s v="1"/>
    <s v="2"/>
    <s v="1"/>
    <d v="2016-10-09T00:00:00"/>
    <s v="2"/>
    <s v="1"/>
    <d v="2016-09-09T00:00:00"/>
    <s v="2"/>
    <s v="1"/>
    <s v="2"/>
    <s v="1"/>
    <s v="1"/>
    <n v="99"/>
    <m/>
    <m/>
    <m/>
    <m/>
    <m/>
    <m/>
    <d v="2016-10-22T00:00:00"/>
    <d v="2016-10-23T00:00:00"/>
    <d v="2017-01-03T00:00:00"/>
    <s v="1"/>
    <d v="2017-01-23T00:00:00"/>
    <d v="2017-01-04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s v="3-Discarded"/>
    <b v="0"/>
    <b v="0"/>
    <n v="6"/>
    <n v="1"/>
    <m/>
    <m/>
    <m/>
    <m/>
    <m/>
    <m/>
    <m/>
    <m/>
    <m/>
    <m/>
    <n v="43"/>
    <n v="44"/>
    <n v="0"/>
    <n v="1"/>
    <n v="72"/>
    <n v="1"/>
    <n v="20"/>
    <n v="5"/>
    <n v="14"/>
    <n v="73"/>
    <x v="0"/>
    <n v="9"/>
    <n v="10"/>
    <x v="0"/>
    <n v="36"/>
    <s v="&gt;14 Dias"/>
    <s v="1-3 Meses"/>
    <s v="&gt;14 Dias"/>
    <s v="5 a 7 dias"/>
    <s v="1 a 2 semanas"/>
    <s v="Desconhecido"/>
    <n v="2"/>
  </r>
  <r>
    <s v="MOZ-NPL-NPC-16-013"/>
    <d v="2017-01-04T00:00:00"/>
    <x v="0"/>
    <x v="20"/>
    <x v="6"/>
    <x v="63"/>
    <s v="P.U. LURIO. MUEPELUME"/>
    <m/>
    <m/>
    <s v="FRANCISCO LINO/ANA PAULA RUI"/>
    <m/>
    <s v="FATIMA FRANCISCO LINO"/>
    <n v="2"/>
    <n v="9"/>
    <s v="F"/>
    <s v="JORGE PANTIGO"/>
    <d v="2016-12-21T00:00:00"/>
    <d v="2016-12-21T00:00:00"/>
    <m/>
    <m/>
    <m/>
    <m/>
    <s v="2"/>
    <s v="1"/>
    <s v="2"/>
    <m/>
    <s v="2"/>
    <s v="2"/>
    <d v="2016-12-11T00:00:00"/>
    <s v="1"/>
    <s v="1"/>
    <s v="2"/>
    <s v="1"/>
    <s v="1"/>
    <n v="3"/>
    <d v="2014-04-11T00:00:00"/>
    <d v="2014-06-24T00:00:00"/>
    <m/>
    <d v="2014-05-26T00:00:00"/>
    <d v="2014-07-24T00:00:00"/>
    <m/>
    <d v="2016-12-21T00:00:00"/>
    <d v="2016-12-22T00:00:00"/>
    <d v="2017-01-03T00:00:00"/>
    <s v="1"/>
    <d v="2017-01-23T00:00:00"/>
    <d v="2017-01-04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s v="3-Discarded"/>
    <b v="0"/>
    <b v="0"/>
    <n v="7"/>
    <n v="1"/>
    <m/>
    <m/>
    <m/>
    <m/>
    <m/>
    <m/>
    <m/>
    <m/>
    <m/>
    <m/>
    <n v="10"/>
    <n v="11"/>
    <n v="0"/>
    <n v="1"/>
    <n v="12"/>
    <n v="1"/>
    <n v="20"/>
    <n v="5"/>
    <n v="14"/>
    <n v="13"/>
    <x v="0"/>
    <n v="12"/>
    <n v="10"/>
    <x v="1"/>
    <n v="49"/>
    <s v="Dentro de 7 dias"/>
    <s v="2 Sem-1 Mes"/>
    <s v="Dentro de 7 dias"/>
    <s v="5 a 7 dias"/>
    <s v="1 a 2 semanas"/>
    <s v="3 Doses"/>
    <n v="1"/>
  </r>
  <r>
    <s v="MOZ-NPL-NPC-16-014"/>
    <d v="2017-01-04T00:00:00"/>
    <x v="0"/>
    <x v="20"/>
    <x v="6"/>
    <x v="63"/>
    <s v="P.U.LURIO. MUEPELUME"/>
    <m/>
    <s v="NAMPULA"/>
    <s v="ALI RAFAEL/TERESA ANTONIO"/>
    <d v="2012-10-03T00:00:00"/>
    <s v="MARCELA ALI"/>
    <n v="4"/>
    <n v="2"/>
    <s v="F"/>
    <s v="TAURINO NAPANO"/>
    <d v="2016-12-18T00:00:00"/>
    <d v="2016-12-18T00:00:00"/>
    <m/>
    <m/>
    <m/>
    <m/>
    <s v="1"/>
    <s v="1"/>
    <s v="2"/>
    <m/>
    <s v="1"/>
    <s v="1"/>
    <d v="2016-12-07T00:00:00"/>
    <s v="1"/>
    <s v="1"/>
    <s v="2"/>
    <s v="1"/>
    <s v="1"/>
    <n v="3"/>
    <d v="2012-11-05T00:00:00"/>
    <d v="2013-01-11T00:00:00"/>
    <m/>
    <d v="2012-12-14T00:00:00"/>
    <d v="2013-02-11T00:00:00"/>
    <m/>
    <d v="2016-12-19T00:00:00"/>
    <d v="2016-12-20T00:00:00"/>
    <d v="2017-01-03T00:00:00"/>
    <s v="1"/>
    <d v="2017-01-23T00:00:00"/>
    <d v="2017-01-04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s v="3-Discarded"/>
    <b v="0"/>
    <b v="0"/>
    <n v="8"/>
    <n v="1"/>
    <m/>
    <m/>
    <m/>
    <m/>
    <m/>
    <m/>
    <m/>
    <m/>
    <m/>
    <m/>
    <n v="11"/>
    <n v="13"/>
    <n v="0"/>
    <n v="2"/>
    <n v="14"/>
    <n v="1"/>
    <n v="20"/>
    <n v="5"/>
    <n v="14"/>
    <n v="15"/>
    <x v="0"/>
    <n v="12"/>
    <n v="10"/>
    <x v="1"/>
    <n v="49"/>
    <s v="Dentro de 7 dias"/>
    <s v="2 Sem-1 Mes"/>
    <s v="Dentro de 7 dias"/>
    <s v="5 a 7 dias"/>
    <s v="1 a 2 semanas"/>
    <s v="3 Doses"/>
    <n v="1"/>
  </r>
  <r>
    <s v="MOZ-NPL-NAC-16-002"/>
    <d v="2016-12-21T00:00:00"/>
    <x v="0"/>
    <x v="44"/>
    <x v="6"/>
    <x v="64"/>
    <s v="NAMUEIA, PROXIMO DA FEIRA"/>
    <s v="MECUBURI CHICO"/>
    <s v="NACAROA"/>
    <s v="CLAUDIA NEVES/ ELISEU LINO"/>
    <d v="2015-11-05T00:00:00"/>
    <s v="KANDA ELISEU"/>
    <n v="1"/>
    <n v="1"/>
    <s v="F"/>
    <s v="OSVALDO JANTAR"/>
    <d v="2016-12-14T00:00:00"/>
    <d v="2016-12-14T00:00:00"/>
    <m/>
    <m/>
    <m/>
    <m/>
    <s v="1"/>
    <s v="2"/>
    <s v="1"/>
    <d v="2012-12-14T00:00:00"/>
    <s v="2"/>
    <s v="1"/>
    <d v="2016-12-07T00:00:00"/>
    <s v="1"/>
    <s v="1"/>
    <s v="2"/>
    <s v="1"/>
    <s v="1"/>
    <n v="1"/>
    <m/>
    <m/>
    <m/>
    <d v="2016-12-07T00:00:00"/>
    <m/>
    <m/>
    <d v="2016-12-14T00:00:00"/>
    <d v="2016-12-15T00:00:00"/>
    <d v="2016-12-20T00:00:00"/>
    <s v="1"/>
    <d v="2017-01-23T00:00:00"/>
    <d v="2016-12-21T00:00:00"/>
    <s v="3-NPENT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s v="3-Discarded"/>
    <b v="0"/>
    <b v="0"/>
    <n v="9"/>
    <n v="1"/>
    <m/>
    <m/>
    <m/>
    <m/>
    <m/>
    <m/>
    <m/>
    <m/>
    <m/>
    <m/>
    <n v="7"/>
    <n v="8"/>
    <n v="0"/>
    <n v="1"/>
    <n v="5"/>
    <n v="1"/>
    <n v="34"/>
    <n v="19"/>
    <n v="14"/>
    <n v="6"/>
    <x v="0"/>
    <n v="12"/>
    <n v="10"/>
    <x v="1"/>
    <n v="49"/>
    <s v="Dentro de 7 dias"/>
    <s v="4 Dias-1 Sem"/>
    <s v="Dentro de 7 dias"/>
    <s v="&gt;2 semanas"/>
    <s v="1 a 2 semanas"/>
    <s v=" 1 a 2 Doses"/>
    <n v="1"/>
  </r>
  <r>
    <s v="MOZ-NPL-RIB-16-001"/>
    <d v="2016-12-23T00:00:00"/>
    <x v="0"/>
    <x v="45"/>
    <x v="6"/>
    <x v="65"/>
    <s v="P.A. CUNLE"/>
    <s v="MALUCHA"/>
    <s v="RIBAUE"/>
    <s v="AGOSTINHO NANTHARE/ESTRELA ANTONIO"/>
    <d v="2013-03-12T00:00:00"/>
    <s v="TELMA AGOSTINHO NANTHARE"/>
    <n v="3"/>
    <n v="9"/>
    <s v="F"/>
    <s v="CLEVA DANIEL TACHIUA"/>
    <d v="2016-12-17T00:00:00"/>
    <d v="2016-12-17T00:00:00"/>
    <m/>
    <m/>
    <m/>
    <m/>
    <s v="1"/>
    <s v="2"/>
    <s v="1"/>
    <d v="2016-12-17T00:00:00"/>
    <s v="2"/>
    <s v="1"/>
    <d v="2016-12-16T00:00:00"/>
    <s v="1"/>
    <s v="1"/>
    <s v="2"/>
    <s v="1"/>
    <s v="1"/>
    <n v="3"/>
    <d v="2013-03-18T00:00:00"/>
    <d v="2013-06-13T00:00:00"/>
    <m/>
    <d v="2013-05-13T00:00:00"/>
    <d v="2013-07-15T00:00:00"/>
    <m/>
    <d v="2016-12-18T00:00:00"/>
    <d v="2016-12-19T00:00:00"/>
    <d v="2016-12-22T00:00:00"/>
    <s v="1"/>
    <d v="2017-01-23T00:00:00"/>
    <d v="2016-12-23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s v="3-Discarded"/>
    <b v="0"/>
    <b v="0"/>
    <n v="10"/>
    <n v="1"/>
    <m/>
    <m/>
    <m/>
    <m/>
    <m/>
    <m/>
    <m/>
    <m/>
    <m/>
    <m/>
    <n v="1"/>
    <n v="3"/>
    <n v="0"/>
    <n v="2"/>
    <n v="3"/>
    <n v="1"/>
    <n v="32"/>
    <n v="17"/>
    <n v="14"/>
    <n v="4"/>
    <x v="0"/>
    <n v="12"/>
    <n v="10"/>
    <x v="1"/>
    <n v="50"/>
    <s v="Dentro de 7 dias"/>
    <s v="4 Dias-1 Sem"/>
    <s v="Dentro de 7 dias"/>
    <s v="&gt;2 semanas"/>
    <s v="1 a 2 semanas"/>
    <s v="3 Doses"/>
    <n v="1"/>
  </r>
  <r>
    <s v="MOZ-MPC-KMX-16-006"/>
    <d v="2016-12-23T00:00:00"/>
    <x v="0"/>
    <x v="3"/>
    <x v="1"/>
    <x v="66"/>
    <s v="PROXIMO DE DEPOSITO DE ZINHA. B.MAXAQUENE B. CASA No 16. CELL 845062643"/>
    <s v="MAXAQUENE B"/>
    <s v="CIDADE DE MAPUTO"/>
    <s v="DARIO CUMBE/ALBERTINA ALFREDO"/>
    <d v="2016-03-04T00:00:00"/>
    <s v="ERNESTO DARIO CUMBE"/>
    <n v="0"/>
    <n v="8"/>
    <s v="M"/>
    <s v="EDIO LUIS CASTIGO"/>
    <d v="2016-12-19T00:00:00"/>
    <d v="2016-12-19T00:00:00"/>
    <m/>
    <m/>
    <m/>
    <m/>
    <s v="1"/>
    <s v="2"/>
    <s v="2"/>
    <m/>
    <s v="1"/>
    <s v="2"/>
    <d v="2016-12-19T00:00:00"/>
    <s v="2"/>
    <s v="1"/>
    <s v="1"/>
    <s v="1"/>
    <s v="1"/>
    <n v="3"/>
    <m/>
    <d v="2016-06-06T00:00:00"/>
    <m/>
    <d v="2016-05-05T00:00:00"/>
    <d v="2016-07-06T00:00:00"/>
    <m/>
    <d v="2016-12-20T00:00:00"/>
    <d v="2016-12-22T00:00:00"/>
    <d v="2016-12-23T00:00:00"/>
    <s v="1"/>
    <d v="2017-01-23T00:00:00"/>
    <d v="2016-12-23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s v="3-Discarded"/>
    <b v="0"/>
    <b v="0"/>
    <n v="11"/>
    <n v="1"/>
    <m/>
    <m/>
    <m/>
    <m/>
    <m/>
    <m/>
    <m/>
    <m/>
    <m/>
    <m/>
    <n v="0"/>
    <n v="3"/>
    <n v="0"/>
    <n v="3"/>
    <n v="1"/>
    <n v="0"/>
    <n v="31"/>
    <n v="17"/>
    <n v="14"/>
    <n v="1"/>
    <x v="0"/>
    <n v="12"/>
    <n v="10"/>
    <x v="1"/>
    <n v="51"/>
    <s v="Dentro de 7 dias"/>
    <s v="1-2 Dias"/>
    <s v="Dentro de 7 dias"/>
    <s v="&gt;2 semanas"/>
    <s v="1 a 2 semanas"/>
    <s v="3 Doses"/>
    <n v="1"/>
  </r>
  <r>
    <s v="MOZ-MPC-MVT-16-001"/>
    <d v="2016-01-13T00:00:00"/>
    <x v="0"/>
    <x v="46"/>
    <x v="1"/>
    <x v="67"/>
    <s v="3 DE FEVEREIRO. Q.5 847368821 OU 823962448"/>
    <m/>
    <m/>
    <s v="BALBINA LOURENCO"/>
    <d v="2012-02-18T00:00:00"/>
    <s v="NELIA CELSO"/>
    <n v="3"/>
    <n v="11"/>
    <s v="F"/>
    <s v="ANASTACIA DAVID"/>
    <d v="2016-01-12T00:00:00"/>
    <d v="2016-01-12T00:00:00"/>
    <m/>
    <m/>
    <m/>
    <m/>
    <s v="1"/>
    <s v="2"/>
    <s v="2"/>
    <m/>
    <s v="2"/>
    <s v="2"/>
    <d v="2016-01-04T00:00:00"/>
    <s v="1"/>
    <s v="1"/>
    <s v="1"/>
    <s v="1"/>
    <s v="1"/>
    <n v="3"/>
    <m/>
    <d v="2012-05-18T00:00:00"/>
    <m/>
    <d v="2012-04-18T00:00:00"/>
    <d v="2012-06-18T00:00:00"/>
    <m/>
    <d v="2016-01-12T00:00:00"/>
    <d v="2016-01-13T00:00:00"/>
    <d v="2016-01-13T00:00:00"/>
    <s v="1"/>
    <d v="2016-02-01T00:00:00"/>
    <d v="2016-01-13T00:00:00"/>
    <s v="2-Negative"/>
    <s v="2"/>
    <s v="2"/>
    <s v="2"/>
    <d v="2016-02-02T00:00:00"/>
    <d v="2016-02-02T00:00:00"/>
    <s v="2"/>
    <s v="2"/>
    <s v="2"/>
    <s v="2"/>
    <s v="2"/>
    <s v="2"/>
    <d v="2016-02-01T00:00:00"/>
    <d v="2016-01-19T00:00:00"/>
    <s v="2"/>
    <s v="2"/>
    <s v="2"/>
    <s v="2-No"/>
    <s v="2"/>
    <m/>
    <b v="0"/>
    <b v="0"/>
    <m/>
    <s v="3-Discarded"/>
    <b v="0"/>
    <b v="0"/>
    <n v="12"/>
    <n v="1"/>
    <m/>
    <m/>
    <m/>
    <m/>
    <m/>
    <m/>
    <m/>
    <m/>
    <m/>
    <m/>
    <n v="8"/>
    <n v="9"/>
    <n v="0"/>
    <n v="1"/>
    <n v="0"/>
    <n v="0"/>
    <n v="20"/>
    <n v="6"/>
    <n v="14"/>
    <n v="0"/>
    <x v="0"/>
    <n v="1"/>
    <n v="10"/>
    <x v="0"/>
    <n v="1"/>
    <s v="Dentro de 7 dias"/>
    <s v="1-2 Dias"/>
    <s v="Dentro de 7 dias"/>
    <s v="5 a 7 dias"/>
    <s v="1 a 2 semanas"/>
    <s v="3 Doses"/>
    <n v="1"/>
  </r>
  <r>
    <s v="MOZ-SOF-CRG-16-001"/>
    <d v="2016-01-22T00:00:00"/>
    <x v="0"/>
    <x v="47"/>
    <x v="5"/>
    <x v="68"/>
    <s v="SANTA FE (DESVIO DE MACICHOZA) - PROXIMO DE MUFUME TITOS"/>
    <m/>
    <m/>
    <s v="TEREZINHA AMADE E DE AMADE"/>
    <m/>
    <s v="RUI JOAO"/>
    <n v="2"/>
    <n v="11"/>
    <s v="M"/>
    <s v="LUIS A. MADIRIGE"/>
    <d v="2016-01-18T00:00:00"/>
    <d v="2016-01-18T00:00:00"/>
    <m/>
    <m/>
    <m/>
    <m/>
    <s v="1"/>
    <s v="2"/>
    <s v="1"/>
    <d v="2016-01-18T00:00:00"/>
    <s v="2"/>
    <s v="1"/>
    <d v="2016-01-07T00:00:00"/>
    <s v="2"/>
    <s v="1"/>
    <s v="2"/>
    <s v="1"/>
    <s v="1"/>
    <n v="99"/>
    <m/>
    <m/>
    <m/>
    <m/>
    <m/>
    <m/>
    <d v="2016-01-18T00:00:00"/>
    <m/>
    <d v="2016-01-21T00:00:00"/>
    <s v="1"/>
    <d v="2016-02-08T00:00:00"/>
    <d v="2016-01-22T00:00:00"/>
    <s v="2-Negative"/>
    <s v="2"/>
    <s v="2"/>
    <s v="2"/>
    <d v="2016-02-16T00:00:00"/>
    <d v="2016-02-16T00:00:00"/>
    <s v="2"/>
    <s v="2"/>
    <s v="2"/>
    <s v="2"/>
    <s v="2"/>
    <s v="2"/>
    <d v="2016-02-08T00:00:00"/>
    <d v="2016-01-28T00:00:00"/>
    <s v="2"/>
    <s v="2"/>
    <s v="2"/>
    <s v="2-No"/>
    <s v="2"/>
    <m/>
    <b v="0"/>
    <b v="0"/>
    <s v="2"/>
    <s v="3-Discarded"/>
    <b v="0"/>
    <b v="0"/>
    <n v="13"/>
    <n v="1"/>
    <m/>
    <m/>
    <m/>
    <m/>
    <m/>
    <m/>
    <m/>
    <m/>
    <m/>
    <m/>
    <n v="11"/>
    <n v="-42376"/>
    <n v="0"/>
    <n v="-42387"/>
    <n v="42390"/>
    <n v="1"/>
    <n v="26"/>
    <n v="6"/>
    <n v="19"/>
    <n v="42391"/>
    <x v="0"/>
    <n v="1"/>
    <n v="10"/>
    <x v="0"/>
    <n v="1"/>
    <s v="Dentro de 7 dias"/>
    <s v="Sem 2ª amostra"/>
    <s v="Dentro de 7 dias"/>
    <s v="5 a 7 dias"/>
    <s v=" 3 semanas"/>
    <s v="Desconhecido"/>
    <n v="1"/>
  </r>
  <r>
    <s v="MOZ-GAZ-BIL-16-001"/>
    <d v="2016-01-29T00:00:00"/>
    <x v="0"/>
    <x v="48"/>
    <x v="9"/>
    <x v="69"/>
    <s v="BIRRO GOMBANE PERTO DE UMA CHANFUTA"/>
    <m/>
    <m/>
    <m/>
    <d v="2007-02-20T00:00:00"/>
    <s v="FERNANDO JOAO NHAMUSSUA"/>
    <n v="8"/>
    <n v="11"/>
    <s v="M"/>
    <s v="CLESIA IMACULADA"/>
    <d v="2016-01-14T00:00:00"/>
    <d v="2016-01-14T00:00:00"/>
    <m/>
    <m/>
    <m/>
    <m/>
    <s v="1"/>
    <s v="2"/>
    <s v="1"/>
    <d v="2016-01-14T00:00:00"/>
    <s v="2"/>
    <s v="1"/>
    <d v="2016-01-12T00:00:00"/>
    <s v="1"/>
    <s v="1"/>
    <s v="2"/>
    <s v="1"/>
    <s v="1"/>
    <n v="3"/>
    <d v="2007-03-05T00:00:00"/>
    <d v="2007-06-05T00:00:00"/>
    <m/>
    <d v="2007-05-14T00:00:00"/>
    <d v="2007-08-05T00:00:00"/>
    <m/>
    <d v="2016-01-21T00:00:00"/>
    <d v="2016-01-22T00:00:00"/>
    <d v="2016-01-29T00:00:00"/>
    <s v="1"/>
    <d v="2016-02-29T00:00:00"/>
    <d v="2016-01-29T00:00:00"/>
    <s v="2-Negative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s v="3-Discarded"/>
    <b v="0"/>
    <b v="0"/>
    <n v="14"/>
    <n v="1"/>
    <m/>
    <m/>
    <m/>
    <m/>
    <m/>
    <m/>
    <m/>
    <m/>
    <m/>
    <m/>
    <n v="2"/>
    <n v="10"/>
    <n v="0"/>
    <n v="8"/>
    <n v="7"/>
    <n v="0"/>
    <n v="31"/>
    <n v="12"/>
    <n v="19"/>
    <n v="7"/>
    <x v="0"/>
    <n v="1"/>
    <n v="10"/>
    <x v="0"/>
    <n v="2"/>
    <s v="Dentro de 7 dias"/>
    <s v="4 Dias-1 Sem"/>
    <s v="Dentro de 7 dias"/>
    <s v="&gt;7 dias"/>
    <s v=" 3 semanas"/>
    <s v="3 Doses"/>
    <n v="1"/>
  </r>
  <r>
    <s v="MOZ-GAZ-CBT-16-001"/>
    <d v="2016-02-05T00:00:00"/>
    <x v="0"/>
    <x v="30"/>
    <x v="9"/>
    <x v="70"/>
    <s v="BAIRRO 3 25 DE JUNHO - PROXIMO DO COMPLEXO CHEMANE"/>
    <m/>
    <m/>
    <s v="JANELA RAUL TETE"/>
    <d v="2004-10-14T00:00:00"/>
    <s v="MARLA DA JESSICA"/>
    <n v="11"/>
    <n v="3"/>
    <s v="F"/>
    <s v="SARIFA SIQUILETO"/>
    <d v="2016-01-28T00:00:00"/>
    <d v="2016-01-28T00:00:00"/>
    <m/>
    <m/>
    <m/>
    <m/>
    <s v="1"/>
    <s v="2"/>
    <s v="2"/>
    <m/>
    <s v="2"/>
    <s v="1"/>
    <d v="2016-01-25T00:00:00"/>
    <s v="2"/>
    <s v="1"/>
    <s v="2"/>
    <s v="1"/>
    <s v="1"/>
    <n v="99"/>
    <m/>
    <m/>
    <m/>
    <m/>
    <m/>
    <m/>
    <d v="2016-01-28T00:00:00"/>
    <d v="2016-01-29T00:00:00"/>
    <d v="2016-02-05T00:00:00"/>
    <s v="1"/>
    <d v="2016-02-29T00:00:00"/>
    <d v="2016-02-05T00:00:00"/>
    <s v="2-Negative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s v="3-Discarded"/>
    <b v="0"/>
    <b v="0"/>
    <n v="15"/>
    <n v="1"/>
    <m/>
    <m/>
    <m/>
    <m/>
    <m/>
    <m/>
    <m/>
    <m/>
    <m/>
    <m/>
    <n v="3"/>
    <n v="4"/>
    <n v="0"/>
    <n v="1"/>
    <n v="7"/>
    <n v="0"/>
    <n v="24"/>
    <n v="5"/>
    <n v="19"/>
    <n v="7"/>
    <x v="0"/>
    <n v="1"/>
    <n v="10"/>
    <x v="0"/>
    <n v="4"/>
    <s v="Dentro de 7 dias"/>
    <s v="4 Dias-1 Sem"/>
    <s v="Dentro de 7 dias"/>
    <s v="5 a 7 dias"/>
    <s v=" 3 semanas"/>
    <s v="Desconhecido"/>
    <n v="1"/>
  </r>
  <r>
    <s v="MOZ-TET-MRV-16-001"/>
    <d v="2016-02-05T00:00:00"/>
    <x v="0"/>
    <x v="6"/>
    <x v="3"/>
    <x v="6"/>
    <s v="MAZEZE - PROXIMO DA CASA DO LIDER COMUNITARIO MAZEZE"/>
    <m/>
    <m/>
    <s v="SAIWALE/LINDA XAVIER"/>
    <d v="2006-07-13T00:00:00"/>
    <s v="NHARAI SAIWALE"/>
    <n v="9"/>
    <n v="6"/>
    <s v="F"/>
    <s v="FERNANDO XAVIER"/>
    <d v="2016-01-16T00:00:00"/>
    <d v="2016-01-16T00:00:00"/>
    <m/>
    <m/>
    <m/>
    <m/>
    <s v="2"/>
    <s v="1"/>
    <s v="2"/>
    <m/>
    <s v="2"/>
    <s v="1"/>
    <d v="2016-01-11T00:00:00"/>
    <s v="1"/>
    <s v="1"/>
    <s v="1"/>
    <s v="1"/>
    <s v="1"/>
    <n v="99"/>
    <m/>
    <m/>
    <m/>
    <m/>
    <m/>
    <m/>
    <d v="2016-01-16T00:00:00"/>
    <d v="2016-01-17T00:00:00"/>
    <d v="2016-02-04T00:00:00"/>
    <s v="1"/>
    <d v="2016-02-29T00:00:00"/>
    <d v="2016-02-05T00:00:00"/>
    <s v="2-Negative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s v="3-Discarded"/>
    <b v="0"/>
    <b v="0"/>
    <n v="16"/>
    <n v="1"/>
    <m/>
    <m/>
    <m/>
    <m/>
    <m/>
    <m/>
    <m/>
    <m/>
    <m/>
    <m/>
    <n v="5"/>
    <n v="6"/>
    <n v="0"/>
    <n v="1"/>
    <n v="18"/>
    <n v="1"/>
    <n v="25"/>
    <n v="5"/>
    <n v="19"/>
    <n v="19"/>
    <x v="0"/>
    <n v="1"/>
    <n v="10"/>
    <x v="0"/>
    <n v="2"/>
    <s v="Dentro de 7 dias"/>
    <s v="2 Sem-1 Mes"/>
    <s v="Dentro de 7 dias"/>
    <s v="5 a 7 dias"/>
    <s v=" 3 semanas"/>
    <s v="Desconhecido"/>
    <n v="1"/>
  </r>
  <r>
    <s v="MOZ-TET-MRV-16-002"/>
    <m/>
    <x v="0"/>
    <x v="6"/>
    <x v="3"/>
    <x v="6"/>
    <s v="MPETA 1 NO MERCADO. EM CASA DO ENFERMEIRO CORDAR"/>
    <m/>
    <m/>
    <s v="PIASSONE/ FATIMABULAUNDE"/>
    <d v="2013-04-26T00:00:00"/>
    <s v="SAMUEL PIASSONE"/>
    <n v="2"/>
    <n v="9"/>
    <s v="M"/>
    <s v="ABEL JOAO JOSE"/>
    <d v="2016-01-16T00:00:00"/>
    <d v="2016-01-16T00:00:00"/>
    <m/>
    <m/>
    <m/>
    <m/>
    <s v="1"/>
    <s v="2"/>
    <s v="2"/>
    <m/>
    <s v="1"/>
    <s v="2"/>
    <d v="2016-01-09T00:00:00"/>
    <s v="1"/>
    <s v="1"/>
    <s v="1"/>
    <s v="1"/>
    <s v="1"/>
    <n v="3"/>
    <m/>
    <d v="2013-08-26T00:00:00"/>
    <m/>
    <d v="2013-06-28T00:00:00"/>
    <d v="2015-10-24T00:00:00"/>
    <m/>
    <d v="2016-01-16T00:00:00"/>
    <d v="2016-01-17T00:00:00"/>
    <d v="2016-02-04T00:00:00"/>
    <s v="1"/>
    <d v="2016-02-29T00:00:00"/>
    <d v="2016-02-05T00:00:00"/>
    <s v="2-Negative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s v="3-Discarded"/>
    <b v="0"/>
    <b v="0"/>
    <n v="17"/>
    <n v="1"/>
    <m/>
    <m/>
    <m/>
    <m/>
    <m/>
    <m/>
    <m/>
    <m/>
    <m/>
    <m/>
    <n v="7"/>
    <n v="8"/>
    <n v="0"/>
    <n v="1"/>
    <n v="18"/>
    <n v="1"/>
    <n v="25"/>
    <n v="42410"/>
    <n v="19"/>
    <n v="-42386"/>
    <x v="0"/>
    <n v="1"/>
    <n v="10"/>
    <x v="0"/>
    <n v="1"/>
    <s v="Dentro de 7 dias"/>
    <s v="1-2 Dias"/>
    <s v="Dentro de 7 dias"/>
    <s v="Sem data do envio"/>
    <s v=" 3 semanas"/>
    <s v="3 Doses"/>
    <n v="1"/>
  </r>
  <r>
    <s v="MOZ-TET-MTR-16-001"/>
    <m/>
    <x v="0"/>
    <x v="49"/>
    <x v="3"/>
    <x v="71"/>
    <s v="POVOADO DE CANGA - VIVE AO PE DO LIDER DOMINGOS SEIVA"/>
    <m/>
    <m/>
    <s v="BAPTISTA FRANCISCO"/>
    <d v="2014-09-19T00:00:00"/>
    <s v="DOMINGOS BAPTISTA"/>
    <n v="1"/>
    <n v="4"/>
    <s v="M"/>
    <s v="TARCISO ALCANDRA"/>
    <d v="2016-01-14T00:00:00"/>
    <d v="2016-01-14T00:00:00"/>
    <m/>
    <m/>
    <m/>
    <m/>
    <s v="1"/>
    <s v="2"/>
    <s v="2"/>
    <m/>
    <s v="2"/>
    <s v="1"/>
    <d v="2016-01-09T00:00:00"/>
    <s v="1"/>
    <s v="1"/>
    <s v="2"/>
    <s v="1"/>
    <s v="1"/>
    <n v="99"/>
    <m/>
    <m/>
    <m/>
    <m/>
    <m/>
    <m/>
    <d v="2016-01-15T00:00:00"/>
    <d v="2016-01-16T00:00:00"/>
    <d v="2016-02-04T00:00:00"/>
    <s v="1"/>
    <d v="2016-02-29T00:00:00"/>
    <d v="2016-02-05T00:00:00"/>
    <s v="4-Suspected poliovirus + NPENT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s v="3-Discarded"/>
    <b v="0"/>
    <b v="0"/>
    <n v="18"/>
    <n v="1"/>
    <m/>
    <m/>
    <m/>
    <m/>
    <m/>
    <m/>
    <m/>
    <m/>
    <m/>
    <m/>
    <n v="5"/>
    <n v="7"/>
    <n v="0"/>
    <n v="2"/>
    <n v="19"/>
    <n v="1"/>
    <n v="25"/>
    <n v="42410"/>
    <n v="19"/>
    <n v="-42385"/>
    <x v="0"/>
    <n v="1"/>
    <n v="10"/>
    <x v="0"/>
    <n v="1"/>
    <s v="Dentro de 7 dias"/>
    <s v="1-2 Dias"/>
    <s v="Dentro de 7 dias"/>
    <s v="Sem data do envio"/>
    <s v=" 3 semanas"/>
    <s v="Desconhecido"/>
    <n v="1"/>
  </r>
  <r>
    <s v="MOZ-MAN-BAR-16-001"/>
    <d v="2016-02-05T00:00:00"/>
    <x v="0"/>
    <x v="32"/>
    <x v="8"/>
    <x v="72"/>
    <s v="BAIRRO GUEBUZA - PERTO DA ESCOLA SECUNDARIA ARMANDO GUEBUZA"/>
    <m/>
    <m/>
    <s v="JOSSEFA WILSON"/>
    <d v="2011-10-07T00:00:00"/>
    <s v="YASSINIRA JOSSEFA"/>
    <n v="4"/>
    <n v="3"/>
    <s v="F"/>
    <s v="STEFAN MANJATE"/>
    <d v="2016-01-30T00:00:00"/>
    <d v="2016-01-30T00:00:00"/>
    <m/>
    <m/>
    <m/>
    <m/>
    <s v="1"/>
    <s v="2"/>
    <s v="1"/>
    <d v="2016-01-30T00:00:00"/>
    <s v="2"/>
    <s v="1"/>
    <d v="2016-01-29T00:00:00"/>
    <s v="1"/>
    <s v="1"/>
    <s v="2"/>
    <s v="1"/>
    <s v="1"/>
    <n v="99"/>
    <m/>
    <m/>
    <m/>
    <m/>
    <m/>
    <m/>
    <d v="2016-01-30T00:00:00"/>
    <d v="2016-01-31T00:00:00"/>
    <d v="2016-02-04T00:00:00"/>
    <s v="1"/>
    <d v="2016-02-29T00:00:00"/>
    <d v="2016-02-05T00:00:00"/>
    <s v="3-NPENT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s v="3-Discarded"/>
    <b v="0"/>
    <b v="0"/>
    <n v="19"/>
    <n v="1"/>
    <m/>
    <m/>
    <m/>
    <m/>
    <m/>
    <m/>
    <m/>
    <m/>
    <m/>
    <m/>
    <n v="1"/>
    <n v="2"/>
    <n v="0"/>
    <n v="1"/>
    <n v="4"/>
    <n v="1"/>
    <n v="25"/>
    <n v="5"/>
    <n v="19"/>
    <n v="5"/>
    <x v="0"/>
    <n v="1"/>
    <n v="10"/>
    <x v="0"/>
    <n v="4"/>
    <s v="Dentro de 7 dias"/>
    <s v="4 Dias-1 Sem"/>
    <s v="Dentro de 7 dias"/>
    <s v="5 a 7 dias"/>
    <s v=" 3 semanas"/>
    <s v="Desconhecido"/>
    <n v="1"/>
  </r>
  <r>
    <s v="MOZ-MAN-VDZ-16-002"/>
    <d v="2016-02-05T00:00:00"/>
    <x v="0"/>
    <x v="50"/>
    <x v="8"/>
    <x v="73"/>
    <s v="_x000a_BAIRRO VERDE - EM CASA DO SR MAFUNGA"/>
    <m/>
    <m/>
    <m/>
    <d v="2014-08-28T00:00:00"/>
    <s v="EMILIA NELSON"/>
    <n v="1"/>
    <n v="5"/>
    <s v="F"/>
    <s v="MANUEL JOAO DONE"/>
    <d v="2016-01-18T00:00:00"/>
    <d v="2016-01-18T00:00:00"/>
    <m/>
    <m/>
    <m/>
    <m/>
    <s v="1"/>
    <s v="1"/>
    <s v="2"/>
    <m/>
    <s v="1"/>
    <s v="1"/>
    <d v="2016-01-15T00:00:00"/>
    <s v="1"/>
    <s v="1"/>
    <s v="2"/>
    <s v="1"/>
    <s v="1"/>
    <n v="3"/>
    <d v="2014-08-28T00:00:00"/>
    <d v="2014-11-28T00:00:00"/>
    <m/>
    <d v="2014-10-28T00:00:00"/>
    <d v="2014-12-28T00:00:00"/>
    <m/>
    <d v="2016-01-18T00:00:00"/>
    <d v="2016-01-19T00:00:00"/>
    <d v="2016-02-04T00:00:00"/>
    <s v="1"/>
    <d v="2016-02-29T00:00:00"/>
    <d v="2016-02-05T00:00:00"/>
    <s v="2-Negative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s v="3-Discarded"/>
    <b v="0"/>
    <b v="0"/>
    <n v="20"/>
    <n v="1"/>
    <m/>
    <m/>
    <m/>
    <m/>
    <m/>
    <m/>
    <m/>
    <m/>
    <m/>
    <m/>
    <n v="3"/>
    <n v="4"/>
    <n v="0"/>
    <n v="1"/>
    <n v="16"/>
    <n v="1"/>
    <n v="25"/>
    <n v="5"/>
    <n v="19"/>
    <n v="17"/>
    <x v="0"/>
    <n v="1"/>
    <n v="10"/>
    <x v="0"/>
    <n v="2"/>
    <s v="Dentro de 7 dias"/>
    <s v="2 Sem-1 Mes"/>
    <s v="Dentro de 7 dias"/>
    <s v="5 a 7 dias"/>
    <s v=" 3 semanas"/>
    <s v="3 Doses"/>
    <n v="1"/>
  </r>
  <r>
    <s v="MOZ-ZAM-MDC-16-001"/>
    <d v="2016-02-05T00:00:00"/>
    <x v="0"/>
    <x v="51"/>
    <x v="2"/>
    <x v="0"/>
    <s v="MUTANGE - PROXIMO DA IGREJA DE MBUEDUGO"/>
    <m/>
    <m/>
    <s v="JOJO MIGUEL/ CLAUDINA ANTONIO"/>
    <d v="2008-11-19T00:00:00"/>
    <s v="ANA PASCOA JOJO"/>
    <n v="7"/>
    <n v="2"/>
    <s v="F"/>
    <s v="ISSUFO GUSTAVO"/>
    <d v="2016-01-15T00:00:00"/>
    <d v="2016-01-15T00:00:00"/>
    <m/>
    <m/>
    <m/>
    <m/>
    <s v="2"/>
    <s v="1"/>
    <s v="1"/>
    <d v="2016-01-13T00:00:00"/>
    <s v="2"/>
    <s v="1"/>
    <d v="2016-01-11T00:00:00"/>
    <s v="1"/>
    <s v="1"/>
    <s v="1"/>
    <s v="1"/>
    <s v="1"/>
    <n v="3"/>
    <m/>
    <d v="2009-03-19T00:00:00"/>
    <m/>
    <d v="2009-02-19T00:00:00"/>
    <d v="2009-04-22T00:00:00"/>
    <m/>
    <d v="2016-01-16T00:00:00"/>
    <d v="2016-01-17T00:00:00"/>
    <d v="2016-02-04T00:00:00"/>
    <s v="1"/>
    <d v="2016-02-29T00:00:00"/>
    <d v="2016-02-05T00:00:00"/>
    <s v="2-Negative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s v="3-Discarded"/>
    <b v="0"/>
    <b v="0"/>
    <n v="21"/>
    <n v="1"/>
    <m/>
    <m/>
    <m/>
    <m/>
    <m/>
    <m/>
    <m/>
    <m/>
    <m/>
    <m/>
    <n v="4"/>
    <n v="6"/>
    <n v="0"/>
    <n v="2"/>
    <n v="18"/>
    <n v="1"/>
    <n v="25"/>
    <n v="5"/>
    <n v="19"/>
    <n v="19"/>
    <x v="0"/>
    <n v="1"/>
    <n v="10"/>
    <x v="0"/>
    <n v="2"/>
    <s v="Dentro de 7 dias"/>
    <s v="2 Sem-1 Mes"/>
    <s v="Dentro de 7 dias"/>
    <s v="5 a 7 dias"/>
    <s v=" 3 semanas"/>
    <s v="3 Doses"/>
    <n v="1"/>
  </r>
  <r>
    <s v="MOZ-ZAM-QEL-16-001"/>
    <d v="2016-02-05T00:00:00"/>
    <x v="0"/>
    <x v="4"/>
    <x v="2"/>
    <x v="74"/>
    <s v="ZALALA - PERTO DO SR MAJAVO"/>
    <m/>
    <m/>
    <s v="ALAZIR ESSILAMO/ JULIETA"/>
    <d v="2015-02-08T00:00:00"/>
    <s v="MERINA ALAZIR"/>
    <n v="0"/>
    <n v="11"/>
    <s v="F"/>
    <s v="JOAQUIM LANTER"/>
    <d v="2016-01-23T00:00:00"/>
    <d v="2016-01-23T00:00:00"/>
    <m/>
    <m/>
    <m/>
    <m/>
    <s v="1"/>
    <s v="2"/>
    <s v="2"/>
    <m/>
    <s v="1"/>
    <s v="2"/>
    <d v="2016-01-20T00:00:00"/>
    <s v="1"/>
    <s v="1"/>
    <s v="1"/>
    <s v="1"/>
    <s v="1"/>
    <n v="3"/>
    <m/>
    <d v="2015-06-24T00:00:00"/>
    <m/>
    <d v="2015-04-15T00:00:00"/>
    <d v="2015-08-05T00:00:00"/>
    <m/>
    <d v="2016-01-25T00:00:00"/>
    <d v="2016-01-26T00:00:00"/>
    <d v="2016-02-04T00:00:00"/>
    <s v="1"/>
    <d v="2016-02-29T00:00:00"/>
    <d v="2016-02-05T00:00:00"/>
    <s v="2-Negative"/>
    <s v="2"/>
    <s v="2"/>
    <s v="2"/>
    <d v="2016-02-29T00:00:00"/>
    <d v="2016-02-29T00:00:00"/>
    <s v="2"/>
    <s v="2"/>
    <s v="2"/>
    <s v="2"/>
    <s v="2"/>
    <s v="2"/>
    <d v="2016-02-29T00:00:00"/>
    <d v="2016-02-10T00:00:00"/>
    <s v="2"/>
    <s v="2"/>
    <s v="2"/>
    <s v="2-No"/>
    <s v="2"/>
    <m/>
    <b v="0"/>
    <b v="0"/>
    <m/>
    <s v="3-Discarded"/>
    <b v="0"/>
    <b v="0"/>
    <n v="22"/>
    <n v="1"/>
    <m/>
    <m/>
    <m/>
    <m/>
    <m/>
    <m/>
    <m/>
    <m/>
    <m/>
    <m/>
    <n v="3"/>
    <n v="6"/>
    <n v="0"/>
    <n v="3"/>
    <n v="9"/>
    <n v="1"/>
    <n v="25"/>
    <n v="5"/>
    <n v="19"/>
    <n v="10"/>
    <x v="0"/>
    <n v="1"/>
    <n v="10"/>
    <x v="0"/>
    <n v="3"/>
    <s v="Dentro de 7 dias"/>
    <s v="2 Sem-1 Mes"/>
    <s v="Dentro de 7 dias"/>
    <s v="5 a 7 dias"/>
    <s v=" 3 semanas"/>
    <s v="3 Doses"/>
    <n v="1"/>
  </r>
  <r>
    <s v="MOZ-NSS-SAN-16-001"/>
    <d v="2016-02-11T00:00:00"/>
    <x v="0"/>
    <x v="33"/>
    <x v="0"/>
    <x v="75"/>
    <s v="B. MAGIGA"/>
    <m/>
    <m/>
    <s v="HOSTENE CASSIMO"/>
    <d v="2014-01-18T00:00:00"/>
    <s v="BELINHA HOSTENE"/>
    <n v="2"/>
    <n v="0"/>
    <s v="F"/>
    <s v="JORGE MARIO NAMURUA"/>
    <d v="2016-01-25T00:00:00"/>
    <d v="2016-01-26T00:00:00"/>
    <m/>
    <m/>
    <m/>
    <m/>
    <s v="2"/>
    <s v="1"/>
    <s v="1"/>
    <d v="2016-01-22T00:00:00"/>
    <s v="2"/>
    <s v="2"/>
    <d v="2016-01-23T00:00:00"/>
    <s v="1"/>
    <s v="1"/>
    <s v="1"/>
    <s v="1"/>
    <s v="1"/>
    <n v="3"/>
    <d v="2014-01-20T00:00:00"/>
    <d v="2014-04-15T00:00:00"/>
    <m/>
    <d v="2014-03-11T00:00:00"/>
    <d v="2014-06-23T00:00:00"/>
    <m/>
    <d v="2016-01-27T00:00:00"/>
    <m/>
    <d v="2016-02-10T00:00:00"/>
    <s v="1"/>
    <d v="2016-02-29T00:00:00"/>
    <d v="2016-02-11T00:00:00"/>
    <s v="2-Negative"/>
    <s v="2"/>
    <s v="2"/>
    <s v="2"/>
    <d v="2016-02-29T00:00:00"/>
    <d v="2016-02-29T00:00:00"/>
    <s v="2"/>
    <s v="2"/>
    <s v="2"/>
    <s v="2"/>
    <s v="2"/>
    <s v="2"/>
    <d v="2016-02-29T00:00:00"/>
    <d v="2016-02-16T00:00:00"/>
    <s v="2"/>
    <s v="2"/>
    <s v="2"/>
    <s v="2-No"/>
    <s v="2"/>
    <d v="2016-06-10T00:00:00"/>
    <b v="0"/>
    <b v="1"/>
    <s v="2"/>
    <s v="2-Compatible"/>
    <b v="0"/>
    <b v="0"/>
    <n v="23"/>
    <n v="1"/>
    <m/>
    <m/>
    <m/>
    <m/>
    <m/>
    <m/>
    <m/>
    <m/>
    <m/>
    <m/>
    <n v="2"/>
    <n v="-42392"/>
    <n v="1"/>
    <n v="-42395"/>
    <n v="42410"/>
    <n v="1"/>
    <n v="19"/>
    <n v="5"/>
    <n v="13"/>
    <n v="42411"/>
    <x v="0"/>
    <n v="1"/>
    <n v="10"/>
    <x v="0"/>
    <n v="3"/>
    <s v="Dentro de 7 dias"/>
    <s v="Sem 2ª amostra"/>
    <s v="Dentro de 7 dias"/>
    <s v="5 a 7 dias"/>
    <s v="1 a 2 semanas"/>
    <s v="3 Doses"/>
    <n v="1"/>
  </r>
  <r>
    <s v="MOZ-NSS-MAV-16-001"/>
    <d v="2016-02-11T00:00:00"/>
    <x v="0"/>
    <x v="52"/>
    <x v="0"/>
    <x v="76"/>
    <s v="B.IBO"/>
    <m/>
    <m/>
    <s v="CHAIBO SAIDE/SOFIA RASHID"/>
    <m/>
    <s v="SUEDI CHAIBO"/>
    <n v="5"/>
    <m/>
    <s v="M"/>
    <s v="DR RUBADOKA BUKINDA"/>
    <d v="2016-01-29T00:00:00"/>
    <d v="2016-02-01T00:00:00"/>
    <m/>
    <m/>
    <m/>
    <m/>
    <s v="2"/>
    <s v="1"/>
    <s v="2"/>
    <m/>
    <s v="1"/>
    <s v="2"/>
    <d v="2016-01-29T00:00:00"/>
    <s v="1"/>
    <s v="1"/>
    <s v="1"/>
    <s v="1"/>
    <s v="1"/>
    <n v="99"/>
    <m/>
    <m/>
    <m/>
    <m/>
    <m/>
    <m/>
    <d v="2016-01-31T00:00:00"/>
    <d v="2016-02-01T00:00:00"/>
    <d v="2016-02-10T00:00:00"/>
    <s v="1"/>
    <d v="2016-02-29T00:00:00"/>
    <d v="2016-02-11T00:00:00"/>
    <s v="2-Negative"/>
    <s v="2"/>
    <s v="2"/>
    <s v="2"/>
    <d v="2016-02-29T00:00:00"/>
    <d v="2016-02-29T00:00:00"/>
    <s v="2"/>
    <s v="2"/>
    <s v="2"/>
    <s v="2"/>
    <s v="2"/>
    <s v="2"/>
    <d v="2016-02-29T00:00:00"/>
    <d v="2016-02-16T00:00:00"/>
    <s v="2"/>
    <s v="2"/>
    <s v="2"/>
    <s v="2-No"/>
    <s v="2"/>
    <m/>
    <b v="0"/>
    <b v="0"/>
    <m/>
    <s v="3-Discarded"/>
    <b v="0"/>
    <b v="0"/>
    <n v="24"/>
    <n v="1"/>
    <m/>
    <m/>
    <m/>
    <m/>
    <m/>
    <m/>
    <m/>
    <m/>
    <m/>
    <m/>
    <n v="0"/>
    <n v="3"/>
    <n v="3"/>
    <n v="0"/>
    <n v="9"/>
    <n v="1"/>
    <n v="19"/>
    <n v="5"/>
    <n v="13"/>
    <n v="10"/>
    <x v="0"/>
    <n v="1"/>
    <n v="10"/>
    <x v="0"/>
    <n v="4"/>
    <s v="Dentro de 7 dias"/>
    <s v="2 Sem-1 Mes"/>
    <s v="Dentro de 7 dias"/>
    <s v="5 a 7 dias"/>
    <s v="1 a 2 semanas"/>
    <s v="Desconhecido"/>
    <n v="1"/>
  </r>
  <r>
    <s v="MOZ-IBN-MSG-16-001"/>
    <d v="2016-02-11T00:00:00"/>
    <x v="0"/>
    <x v="36"/>
    <x v="10"/>
    <x v="77"/>
    <s v="MUVAMBA. PERTO DA CASA DO FELIZ JANUARIO"/>
    <m/>
    <m/>
    <s v="ANA FELIZ JANUARIO"/>
    <d v="2013-04-14T00:00:00"/>
    <s v="AMADE ARSENIO"/>
    <n v="2"/>
    <n v="10"/>
    <s v="M"/>
    <s v="CRIZALDO CHAMBE"/>
    <d v="2016-01-29T00:00:00"/>
    <d v="2016-01-29T00:00:00"/>
    <m/>
    <m/>
    <m/>
    <m/>
    <s v="1"/>
    <s v="2"/>
    <s v="1"/>
    <d v="2016-01-29T00:00:00"/>
    <s v="2"/>
    <s v="1"/>
    <d v="2016-01-19T00:00:00"/>
    <s v="1"/>
    <s v="1"/>
    <s v="2"/>
    <s v="1"/>
    <s v="1"/>
    <n v="3"/>
    <m/>
    <d v="2013-07-17T00:00:00"/>
    <m/>
    <d v="2013-06-14T00:00:00"/>
    <d v="2013-08-14T00:00:00"/>
    <m/>
    <d v="2016-01-31T00:00:00"/>
    <d v="2016-02-01T00:00:00"/>
    <d v="2016-02-11T00:00:00"/>
    <s v="1"/>
    <d v="2016-02-29T00:00:00"/>
    <d v="2016-02-11T00:00:00"/>
    <s v="2-Negative"/>
    <s v="2"/>
    <s v="2"/>
    <s v="2"/>
    <d v="2016-02-29T00:00:00"/>
    <d v="2016-02-29T00:00:00"/>
    <s v="2"/>
    <s v="2"/>
    <s v="2"/>
    <s v="2"/>
    <s v="2"/>
    <s v="2"/>
    <d v="2016-02-29T00:00:00"/>
    <d v="2016-02-16T00:00:00"/>
    <s v="2"/>
    <s v="2"/>
    <s v="2"/>
    <s v="2-No"/>
    <s v="2"/>
    <m/>
    <b v="0"/>
    <b v="0"/>
    <m/>
    <s v="3-Discarded"/>
    <b v="0"/>
    <b v="0"/>
    <n v="25"/>
    <n v="1"/>
    <m/>
    <m/>
    <m/>
    <m/>
    <m/>
    <m/>
    <m/>
    <m/>
    <m/>
    <m/>
    <n v="10"/>
    <n v="13"/>
    <n v="0"/>
    <n v="3"/>
    <n v="10"/>
    <n v="0"/>
    <n v="18"/>
    <n v="5"/>
    <n v="13"/>
    <n v="10"/>
    <x v="0"/>
    <n v="1"/>
    <n v="10"/>
    <x v="0"/>
    <n v="3"/>
    <s v="Dentro de 7 dias"/>
    <s v="2 Sem-1 Mes"/>
    <s v="Dentro de 7 dias"/>
    <s v="5 a 7 dias"/>
    <s v="1 a 2 semanas"/>
    <s v="3 Doses"/>
    <n v="1"/>
  </r>
  <r>
    <s v="MOZ-CDL-MTP-16-001"/>
    <d v="2016-02-12T00:00:00"/>
    <x v="0"/>
    <x v="53"/>
    <x v="4"/>
    <x v="78"/>
    <s v="B.NAMATUCA. FALAR COM ACTIVISTA TIAGO JULIANO"/>
    <m/>
    <m/>
    <s v="MARIA FAUSTINO/ JOSE"/>
    <d v="2014-12-09T00:00:00"/>
    <s v="JORNALISTA JOSE"/>
    <n v="1"/>
    <n v="1"/>
    <s v="M"/>
    <s v="ACTIVISTA - TIAGO JULIANO"/>
    <d v="2016-01-28T00:00:00"/>
    <d v="2016-02-01T00:00:00"/>
    <m/>
    <m/>
    <m/>
    <m/>
    <s v="1"/>
    <s v="2"/>
    <s v="2"/>
    <m/>
    <s v="2"/>
    <s v="1"/>
    <d v="2016-01-25T00:00:00"/>
    <s v="1"/>
    <s v="1"/>
    <s v="2"/>
    <s v="1"/>
    <s v="1"/>
    <n v="2"/>
    <m/>
    <d v="2015-04-03T00:00:00"/>
    <m/>
    <d v="2015-02-20T00:00:00"/>
    <m/>
    <m/>
    <d v="2016-02-02T00:00:00"/>
    <d v="2016-02-03T00:00:00"/>
    <d v="2016-02-11T00:00:00"/>
    <s v="1"/>
    <d v="2016-02-29T00:00:00"/>
    <d v="2016-02-12T00:00:00"/>
    <s v="2-Negative"/>
    <s v="2"/>
    <s v="2"/>
    <s v="2"/>
    <d v="2016-02-29T00:00:00"/>
    <d v="2016-02-29T00:00:00"/>
    <s v="2"/>
    <s v="2"/>
    <s v="2"/>
    <s v="2"/>
    <s v="2"/>
    <s v="2"/>
    <d v="2016-02-29T00:00:00"/>
    <d v="2016-02-16T00:00:00"/>
    <s v="2"/>
    <s v="2"/>
    <s v="2"/>
    <s v="2-No"/>
    <s v="2"/>
    <m/>
    <b v="0"/>
    <b v="0"/>
    <m/>
    <s v="3-Discarded"/>
    <b v="0"/>
    <b v="0"/>
    <n v="26"/>
    <n v="1"/>
    <m/>
    <m/>
    <m/>
    <m/>
    <m/>
    <m/>
    <m/>
    <m/>
    <m/>
    <m/>
    <n v="3"/>
    <n v="9"/>
    <n v="4"/>
    <n v="2"/>
    <n v="8"/>
    <n v="1"/>
    <n v="18"/>
    <n v="4"/>
    <n v="13"/>
    <n v="9"/>
    <x v="0"/>
    <n v="1"/>
    <n v="10"/>
    <x v="0"/>
    <n v="4"/>
    <s v="Dentro de 7 dias"/>
    <s v="2 Sem-1 Mes"/>
    <s v="Dentro de 7 dias"/>
    <s v="3 a 4 dias"/>
    <s v="1 a 2 semanas"/>
    <s v=" 1 a 2 Doses"/>
    <n v="1"/>
  </r>
  <r>
    <s v="MOZ-NSS-CUA-16-001"/>
    <d v="2016-02-17T00:00:00"/>
    <x v="0"/>
    <x v="34"/>
    <x v="0"/>
    <x v="54"/>
    <s v="TITIMANE - PERTO DA CASA DO LIDER MUCHIRIMA"/>
    <m/>
    <m/>
    <s v="RITA EDUARDO"/>
    <d v="2014-11-23T00:00:00"/>
    <s v="BERNARDO SALVADOR"/>
    <n v="1"/>
    <n v="2"/>
    <s v="M"/>
    <s v="MIGUEL RASSUL"/>
    <d v="2016-01-30T00:00:00"/>
    <d v="2016-01-30T00:00:00"/>
    <m/>
    <m/>
    <m/>
    <m/>
    <s v="1"/>
    <s v="2"/>
    <s v="2"/>
    <m/>
    <s v="2"/>
    <s v="1"/>
    <d v="2016-01-27T00:00:00"/>
    <s v="1"/>
    <s v="1"/>
    <s v="1"/>
    <s v="1"/>
    <s v="1"/>
    <n v="3"/>
    <m/>
    <d v="2015-02-24T00:00:00"/>
    <m/>
    <d v="2015-01-23T00:00:00"/>
    <d v="2015-03-24T00:00:00"/>
    <m/>
    <d v="2016-01-30T00:00:00"/>
    <d v="2016-01-31T00:00:00"/>
    <d v="2016-02-16T00:00:00"/>
    <s v="1"/>
    <d v="2016-03-07T00:00:00"/>
    <d v="2016-02-17T00:00:00"/>
    <s v="2-Negative"/>
    <s v="2"/>
    <s v="2"/>
    <s v="2"/>
    <d v="2016-03-07T00:00:00"/>
    <d v="2016-03-07T00:00:00"/>
    <s v="2"/>
    <s v="2"/>
    <s v="2"/>
    <s v="2"/>
    <s v="2"/>
    <s v="2"/>
    <d v="2016-03-07T00:00:00"/>
    <d v="2016-02-18T00:00:00"/>
    <s v="2"/>
    <s v="2"/>
    <s v="2"/>
    <s v="2-No"/>
    <s v="2"/>
    <m/>
    <b v="0"/>
    <b v="0"/>
    <m/>
    <s v="3-Discarded"/>
    <b v="0"/>
    <b v="0"/>
    <n v="27"/>
    <n v="1"/>
    <m/>
    <m/>
    <m/>
    <m/>
    <m/>
    <m/>
    <m/>
    <m/>
    <m/>
    <m/>
    <n v="3"/>
    <n v="4"/>
    <n v="0"/>
    <n v="1"/>
    <n v="16"/>
    <n v="1"/>
    <n v="20"/>
    <n v="1"/>
    <n v="18"/>
    <n v="17"/>
    <x v="0"/>
    <n v="1"/>
    <n v="10"/>
    <x v="0"/>
    <n v="4"/>
    <s v="Dentro de 7 dias"/>
    <s v="2 Sem-1 Mes"/>
    <s v="Dentro de 7 dias"/>
    <s v="1 Dia"/>
    <s v=" 3 semanas"/>
    <s v="3 Doses"/>
    <n v="1"/>
  </r>
  <r>
    <s v="MOZ-NSS-CUA-16-002"/>
    <d v="2016-02-17T00:00:00"/>
    <x v="0"/>
    <x v="34"/>
    <x v="0"/>
    <x v="54"/>
    <s v="TITIMANE - PERTO DO MERCADO"/>
    <m/>
    <m/>
    <s v="LAURINDA NLOCO"/>
    <m/>
    <s v="ORLANDO RODRIGUES"/>
    <n v="4"/>
    <m/>
    <s v="M"/>
    <s v="MIGUEL RASSUL"/>
    <d v="2016-02-04T00:00:00"/>
    <d v="2016-02-04T00:00:00"/>
    <m/>
    <m/>
    <m/>
    <m/>
    <s v="1"/>
    <s v="1"/>
    <s v="2"/>
    <m/>
    <s v="1"/>
    <s v="1"/>
    <d v="2016-01-30T00:00:00"/>
    <s v="1"/>
    <s v="1"/>
    <s v="2"/>
    <s v="1"/>
    <s v="1"/>
    <n v="99"/>
    <m/>
    <m/>
    <m/>
    <m/>
    <m/>
    <m/>
    <d v="2016-02-04T00:00:00"/>
    <d v="2016-02-05T00:00:00"/>
    <d v="2016-02-16T00:00:00"/>
    <s v="1"/>
    <d v="2016-03-07T00:00:00"/>
    <d v="2016-02-17T00:00:00"/>
    <s v="2-Negative"/>
    <s v="2"/>
    <s v="2"/>
    <s v="2"/>
    <d v="2016-03-07T00:00:00"/>
    <d v="2016-03-07T00:00:00"/>
    <s v="2"/>
    <s v="2"/>
    <s v="2"/>
    <s v="2"/>
    <s v="2"/>
    <s v="2"/>
    <d v="2016-03-07T00:00:00"/>
    <d v="2016-02-18T00:00:00"/>
    <s v="2"/>
    <s v="2"/>
    <s v="2"/>
    <s v="2-No"/>
    <s v="2"/>
    <m/>
    <b v="0"/>
    <b v="0"/>
    <m/>
    <s v="3-Discarded"/>
    <b v="0"/>
    <b v="0"/>
    <n v="28"/>
    <n v="1"/>
    <m/>
    <m/>
    <m/>
    <m/>
    <m/>
    <m/>
    <m/>
    <m/>
    <m/>
    <m/>
    <n v="5"/>
    <n v="6"/>
    <n v="0"/>
    <n v="1"/>
    <n v="11"/>
    <n v="1"/>
    <n v="20"/>
    <n v="1"/>
    <n v="18"/>
    <n v="12"/>
    <x v="0"/>
    <n v="1"/>
    <n v="10"/>
    <x v="0"/>
    <n v="4"/>
    <s v="Dentro de 7 dias"/>
    <s v="2 Sem-1 Mes"/>
    <s v="Dentro de 7 dias"/>
    <s v="1 Dia"/>
    <s v=" 3 semanas"/>
    <s v="Desconhecido"/>
    <n v="1"/>
  </r>
  <r>
    <s v="MOZ-NSS-MDB-16-001"/>
    <d v="2016-02-17T00:00:00"/>
    <x v="0"/>
    <x v="54"/>
    <x v="0"/>
    <x v="79"/>
    <s v="NWEPA. AO LADO ESQUERDO DA ESTRADA, PROXIMO DA MESQUITA.  NETA DO CHEFE INFORMAL"/>
    <m/>
    <m/>
    <s v="DAFTAN CANDULA/ LUDWA JONASSON"/>
    <d v="2012-10-18T00:00:00"/>
    <s v="MERY DAFTAN"/>
    <n v="3"/>
    <n v="4"/>
    <s v="F"/>
    <s v="LUIS FELIZARDO"/>
    <d v="2016-02-10T00:00:00"/>
    <d v="2016-02-10T00:00:00"/>
    <m/>
    <m/>
    <m/>
    <m/>
    <s v="1"/>
    <s v="2"/>
    <s v="2"/>
    <m/>
    <s v="2"/>
    <s v="1"/>
    <d v="2016-02-02T00:00:00"/>
    <s v="1"/>
    <s v="1"/>
    <s v="2"/>
    <s v="1"/>
    <s v="1"/>
    <n v="99"/>
    <m/>
    <m/>
    <m/>
    <m/>
    <m/>
    <m/>
    <d v="2016-02-11T00:00:00"/>
    <d v="2016-02-12T00:00:00"/>
    <d v="2016-02-16T00:00:00"/>
    <s v="1"/>
    <d v="2016-03-07T00:00:00"/>
    <d v="2016-02-17T00:00:00"/>
    <s v="3-NPENT"/>
    <s v="2"/>
    <s v="2"/>
    <s v="2"/>
    <d v="2016-03-07T00:00:00"/>
    <d v="2016-03-07T00:00:00"/>
    <s v="2"/>
    <s v="2"/>
    <s v="2"/>
    <s v="2"/>
    <s v="2"/>
    <s v="2"/>
    <d v="2016-03-07T00:00:00"/>
    <d v="2016-02-18T00:00:00"/>
    <s v="2"/>
    <s v="2"/>
    <s v="2"/>
    <s v="2-No"/>
    <s v="2"/>
    <m/>
    <b v="0"/>
    <b v="0"/>
    <m/>
    <s v="3-Discarded"/>
    <b v="0"/>
    <b v="0"/>
    <n v="29"/>
    <n v="1"/>
    <m/>
    <m/>
    <m/>
    <m/>
    <m/>
    <m/>
    <m/>
    <m/>
    <m/>
    <m/>
    <n v="8"/>
    <n v="10"/>
    <n v="0"/>
    <n v="2"/>
    <n v="4"/>
    <n v="1"/>
    <n v="20"/>
    <n v="1"/>
    <n v="18"/>
    <n v="5"/>
    <x v="0"/>
    <n v="2"/>
    <n v="10"/>
    <x v="0"/>
    <n v="5"/>
    <s v="Dentro de 7 dias"/>
    <s v="4 Dias-1 Sem"/>
    <s v="Dentro de 7 dias"/>
    <s v="1 Dia"/>
    <s v=" 3 semanas"/>
    <s v="Desconhecido"/>
    <n v="1"/>
  </r>
  <r>
    <s v="MOZ-MPC-MVT-16-002"/>
    <d v="2016-02-23T00:00:00"/>
    <x v="0"/>
    <x v="46"/>
    <x v="1"/>
    <x v="67"/>
    <s v="PERTO DO CS 1 DE JUNHO"/>
    <m/>
    <m/>
    <s v="MARIA MATEUS COSSA"/>
    <d v="2014-04-25T00:00:00"/>
    <s v="JOAQUIM ABILIO"/>
    <n v="1"/>
    <n v="10"/>
    <s v="M"/>
    <s v="LUIS FILIPE VILANCULOS"/>
    <d v="2016-02-19T00:00:00"/>
    <d v="2016-02-19T00:00:00"/>
    <m/>
    <m/>
    <m/>
    <m/>
    <s v="1"/>
    <s v="2"/>
    <s v="1"/>
    <d v="2016-02-15T00:00:00"/>
    <s v="2"/>
    <s v="1"/>
    <d v="2016-02-14T00:00:00"/>
    <s v="1"/>
    <s v="1"/>
    <s v="2"/>
    <s v="1"/>
    <s v="1"/>
    <n v="3"/>
    <m/>
    <d v="2014-08-05T00:00:00"/>
    <m/>
    <d v="2014-06-26T00:00:00"/>
    <d v="2014-09-26T00:00:00"/>
    <m/>
    <d v="2016-02-19T00:00:00"/>
    <d v="2016-02-20T00:00:00"/>
    <d v="2016-02-23T00:00:00"/>
    <s v="1"/>
    <d v="2016-03-14T00:00:00"/>
    <d v="2016-02-23T00:00:00"/>
    <s v="2-Negative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s v="3-Discarded"/>
    <b v="0"/>
    <b v="0"/>
    <n v="30"/>
    <n v="1"/>
    <m/>
    <m/>
    <m/>
    <m/>
    <m/>
    <m/>
    <m/>
    <m/>
    <m/>
    <m/>
    <n v="5"/>
    <n v="6"/>
    <n v="0"/>
    <n v="1"/>
    <n v="3"/>
    <n v="0"/>
    <n v="20"/>
    <n v="6"/>
    <n v="14"/>
    <n v="3"/>
    <x v="0"/>
    <n v="2"/>
    <n v="10"/>
    <x v="0"/>
    <n v="6"/>
    <s v="Dentro de 7 dias"/>
    <s v="3 Dias"/>
    <s v="Dentro de 7 dias"/>
    <s v="5 a 7 dias"/>
    <s v="1 a 2 semanas"/>
    <s v="3 Doses"/>
    <n v="1"/>
  </r>
  <r>
    <s v="MOZ-MAN-MSZ-16-001"/>
    <d v="2016-02-19T00:00:00"/>
    <x v="0"/>
    <x v="39"/>
    <x v="8"/>
    <x v="80"/>
    <s v="CITA - CHIURAIRUE"/>
    <m/>
    <m/>
    <s v="MARIA SITHOLE"/>
    <d v="2014-01-10T00:00:00"/>
    <s v="ITAI SAMUEL"/>
    <n v="2"/>
    <n v="1"/>
    <s v="F"/>
    <s v="JAIME CHKAVANHICA"/>
    <d v="2016-02-15T00:00:00"/>
    <d v="2016-02-15T00:00:00"/>
    <m/>
    <m/>
    <m/>
    <m/>
    <s v="1"/>
    <s v="2"/>
    <s v="1"/>
    <d v="2016-02-15T00:00:00"/>
    <s v="2"/>
    <s v="1"/>
    <d v="2016-02-09T00:00:00"/>
    <s v="1"/>
    <s v="1"/>
    <s v="2"/>
    <s v="1"/>
    <s v="1"/>
    <n v="3"/>
    <m/>
    <m/>
    <m/>
    <m/>
    <d v="2014-09-05T00:00:00"/>
    <m/>
    <d v="2016-02-15T00:00:00"/>
    <d v="2016-02-16T00:00:00"/>
    <d v="2016-02-18T00:00:00"/>
    <s v="1"/>
    <d v="2016-03-14T00:00:00"/>
    <d v="2016-02-19T00:00:00"/>
    <s v="2-Negative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s v="3-Discarded"/>
    <b v="0"/>
    <b v="0"/>
    <n v="31"/>
    <n v="1"/>
    <m/>
    <m/>
    <m/>
    <m/>
    <m/>
    <m/>
    <m/>
    <m/>
    <m/>
    <m/>
    <n v="6"/>
    <n v="7"/>
    <n v="0"/>
    <n v="1"/>
    <n v="2"/>
    <n v="1"/>
    <n v="25"/>
    <n v="10"/>
    <n v="14"/>
    <n v="3"/>
    <x v="0"/>
    <n v="2"/>
    <n v="10"/>
    <x v="0"/>
    <n v="6"/>
    <s v="Dentro de 7 dias"/>
    <s v="3 Dias"/>
    <s v="Dentro de 7 dias"/>
    <s v="&gt;7 dias"/>
    <s v="1 a 2 semanas"/>
    <s v="3 Doses"/>
    <n v="1"/>
  </r>
  <r>
    <s v="MOZ-NPL-NCP-16-001"/>
    <d v="2016-02-24T00:00:00"/>
    <x v="0"/>
    <x v="55"/>
    <x v="6"/>
    <x v="81"/>
    <s v="MACONE-PROXIMO DO CAMPO DE RUCA"/>
    <m/>
    <m/>
    <s v="ABUDO JAMAL/ROSA SAIDE"/>
    <d v="2012-10-26T00:00:00"/>
    <s v="DAUDO ABUDO"/>
    <n v="3"/>
    <n v="3"/>
    <s v="M"/>
    <s v="MARCELINO JOAO BILAI"/>
    <d v="2016-01-06T00:00:00"/>
    <d v="2016-01-06T00:00:00"/>
    <m/>
    <m/>
    <m/>
    <m/>
    <s v="1"/>
    <s v="1"/>
    <s v="1"/>
    <d v="2016-01-05T00:00:00"/>
    <s v="2"/>
    <s v="1"/>
    <d v="2016-01-05T00:00:00"/>
    <s v="1"/>
    <s v="1"/>
    <s v="1"/>
    <s v="1"/>
    <s v="1"/>
    <n v="3"/>
    <m/>
    <d v="2013-06-13T00:00:00"/>
    <m/>
    <d v="2013-03-12T00:00:00"/>
    <d v="2013-08-12T00:00:00"/>
    <m/>
    <d v="2016-01-06T00:00:00"/>
    <d v="2016-01-07T00:00:00"/>
    <d v="2016-02-23T00:00:00"/>
    <s v="1"/>
    <d v="2016-03-14T00:00:00"/>
    <d v="2016-02-24T00:00:00"/>
    <s v="2-Negative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s v="3-Discarded"/>
    <b v="0"/>
    <b v="0"/>
    <n v="32"/>
    <n v="1"/>
    <m/>
    <m/>
    <m/>
    <m/>
    <m/>
    <m/>
    <m/>
    <m/>
    <m/>
    <m/>
    <n v="1"/>
    <n v="2"/>
    <n v="0"/>
    <n v="1"/>
    <n v="47"/>
    <n v="1"/>
    <n v="20"/>
    <n v="5"/>
    <n v="14"/>
    <n v="48"/>
    <x v="0"/>
    <n v="1"/>
    <n v="10"/>
    <x v="0"/>
    <n v="1"/>
    <s v="Dentro de 7 dias"/>
    <s v="1-3 Meses"/>
    <s v="Dentro de 7 dias"/>
    <s v="5 a 7 dias"/>
    <s v="1 a 2 semanas"/>
    <s v="3 Doses"/>
    <n v="1"/>
  </r>
  <r>
    <s v="MOZ-NPL-MBR-16-001"/>
    <d v="2016-02-24T00:00:00"/>
    <x v="0"/>
    <x v="22"/>
    <x v="6"/>
    <x v="82"/>
    <s v="MINUWINI,PERTO DAFONTENARIA"/>
    <m/>
    <m/>
    <s v="JOAO NILSON"/>
    <d v="2006-07-21T00:00:00"/>
    <s v="ISIDRO JOAO"/>
    <n v="9"/>
    <n v="6"/>
    <s v="M"/>
    <s v="NOE MARIO"/>
    <d v="2016-01-19T00:00:00"/>
    <d v="2016-01-19T00:00:00"/>
    <m/>
    <m/>
    <m/>
    <m/>
    <s v="1"/>
    <s v="2"/>
    <s v="2"/>
    <m/>
    <s v="2"/>
    <s v="1"/>
    <d v="2016-01-14T00:00:00"/>
    <s v="1"/>
    <s v="1"/>
    <s v="2"/>
    <s v="1"/>
    <s v="1"/>
    <n v="99"/>
    <m/>
    <m/>
    <m/>
    <m/>
    <m/>
    <m/>
    <d v="2016-01-19T00:00:00"/>
    <d v="2016-01-20T00:00:00"/>
    <d v="2016-02-23T00:00:00"/>
    <s v="1"/>
    <d v="2016-03-14T00:00:00"/>
    <d v="2016-02-24T00:00:00"/>
    <s v="3-NPENT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s v="3-Discarded"/>
    <b v="0"/>
    <b v="0"/>
    <n v="33"/>
    <n v="1"/>
    <m/>
    <m/>
    <m/>
    <m/>
    <m/>
    <m/>
    <m/>
    <m/>
    <m/>
    <m/>
    <n v="5"/>
    <n v="6"/>
    <n v="0"/>
    <n v="1"/>
    <n v="34"/>
    <n v="1"/>
    <n v="20"/>
    <n v="5"/>
    <n v="14"/>
    <n v="35"/>
    <x v="0"/>
    <n v="1"/>
    <n v="10"/>
    <x v="0"/>
    <n v="2"/>
    <s v="Dentro de 7 dias"/>
    <s v="1-3 Meses"/>
    <s v="Dentro de 7 dias"/>
    <s v="5 a 7 dias"/>
    <s v="1 a 2 semanas"/>
    <s v="Desconhecido"/>
    <n v="1"/>
  </r>
  <r>
    <s v="MOZ-NPL-MBR-16-002"/>
    <d v="2016-02-24T00:00:00"/>
    <x v="0"/>
    <x v="22"/>
    <x v="6"/>
    <x v="83"/>
    <s v="MOLIPILIA - PERTO DOMERCADO DA SEDE DISTRITAL"/>
    <m/>
    <m/>
    <s v="CARLOS/ALIMA"/>
    <d v="2015-04-20T00:00:00"/>
    <s v="MESSIAS CARLOS"/>
    <n v="0"/>
    <n v="10"/>
    <s v="M"/>
    <s v="JERVASIO HUARE"/>
    <d v="2016-02-15T00:00:00"/>
    <d v="2016-02-15T00:00:00"/>
    <m/>
    <m/>
    <m/>
    <m/>
    <s v="1"/>
    <s v="2"/>
    <s v="2"/>
    <m/>
    <s v="2"/>
    <s v="1"/>
    <d v="2016-02-12T00:00:00"/>
    <s v="1"/>
    <s v="1"/>
    <s v="2"/>
    <s v="1"/>
    <s v="1"/>
    <n v="2"/>
    <d v="2015-04-26T00:00:00"/>
    <d v="2015-07-17T00:00:00"/>
    <m/>
    <d v="2015-06-15T00:00:00"/>
    <m/>
    <m/>
    <d v="2016-02-15T00:00:00"/>
    <d v="2016-02-16T00:00:00"/>
    <d v="2016-02-23T00:00:00"/>
    <s v="1"/>
    <d v="2016-03-14T00:00:00"/>
    <d v="2016-02-24T00:00:00"/>
    <s v="2-Negative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s v="3-Discarded"/>
    <b v="0"/>
    <b v="0"/>
    <n v="34"/>
    <n v="1"/>
    <m/>
    <m/>
    <m/>
    <m/>
    <m/>
    <m/>
    <m/>
    <m/>
    <m/>
    <m/>
    <n v="3"/>
    <n v="4"/>
    <n v="0"/>
    <n v="1"/>
    <n v="7"/>
    <n v="1"/>
    <n v="20"/>
    <n v="5"/>
    <n v="14"/>
    <n v="8"/>
    <x v="0"/>
    <n v="2"/>
    <n v="10"/>
    <x v="0"/>
    <n v="6"/>
    <s v="Dentro de 7 dias"/>
    <s v="2 Sem-1 Mes"/>
    <s v="Dentro de 7 dias"/>
    <s v="5 a 7 dias"/>
    <s v="1 a 2 semanas"/>
    <s v=" 1 a 2 Doses"/>
    <n v="1"/>
  </r>
  <r>
    <s v="MOZ-NPL-MSR-16-001"/>
    <d v="2016-02-24T00:00:00"/>
    <x v="0"/>
    <x v="56"/>
    <x v="6"/>
    <x v="84"/>
    <s v="MUANALO"/>
    <m/>
    <m/>
    <s v="MATIAS USSENE/ELISA CESAR"/>
    <d v="2011-10-18T00:00:00"/>
    <s v="LETINHA MATIAS"/>
    <n v="4"/>
    <n v="3"/>
    <s v="F"/>
    <s v="FELISBERTO QUIRINO"/>
    <d v="2016-02-01T00:00:00"/>
    <d v="2016-02-01T00:00:00"/>
    <m/>
    <m/>
    <m/>
    <m/>
    <s v="1"/>
    <s v="2"/>
    <s v="1"/>
    <d v="2016-01-29T00:00:00"/>
    <s v="1"/>
    <s v="2"/>
    <d v="2016-01-27T00:00:00"/>
    <s v="1"/>
    <s v="1"/>
    <s v="1"/>
    <s v="1"/>
    <s v="1"/>
    <n v="3"/>
    <d v="2011-11-08T00:00:00"/>
    <d v="2012-02-22T00:00:00"/>
    <m/>
    <d v="2012-01-10T00:00:00"/>
    <d v="2012-03-22T00:00:00"/>
    <m/>
    <d v="2016-02-03T00:00:00"/>
    <d v="2016-02-04T00:00:00"/>
    <d v="2016-02-23T00:00:00"/>
    <s v="1"/>
    <d v="2016-03-14T00:00:00"/>
    <d v="2016-02-24T00:00:00"/>
    <s v="2-Negative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s v="3-Discarded"/>
    <b v="0"/>
    <b v="0"/>
    <n v="35"/>
    <n v="1"/>
    <m/>
    <m/>
    <m/>
    <m/>
    <m/>
    <m/>
    <m/>
    <m/>
    <m/>
    <m/>
    <n v="5"/>
    <n v="8"/>
    <n v="0"/>
    <n v="3"/>
    <n v="19"/>
    <n v="1"/>
    <n v="20"/>
    <n v="5"/>
    <n v="14"/>
    <n v="20"/>
    <x v="0"/>
    <n v="1"/>
    <n v="10"/>
    <x v="0"/>
    <n v="4"/>
    <s v="Dentro de 7 dias"/>
    <s v="2 Sem-1 Mes"/>
    <s v="Dentro de 7 dias"/>
    <s v="5 a 7 dias"/>
    <s v="1 a 2 semanas"/>
    <s v="3 Doses"/>
    <n v="1"/>
  </r>
  <r>
    <s v="MOZ-NPL-NCP-16-002"/>
    <d v="2016-02-24T00:00:00"/>
    <x v="0"/>
    <x v="55"/>
    <x v="6"/>
    <x v="81"/>
    <s v="MATHOPUE - PROXIMO DO MERCADO IDRISSA"/>
    <m/>
    <m/>
    <s v="ABDUL MOMADE/MARIA BENFICA"/>
    <d v="2014-02-26T00:00:00"/>
    <s v="TANIA ABDUL"/>
    <n v="2"/>
    <n v="0"/>
    <s v="F"/>
    <s v="MARCELINO J. BILAI~"/>
    <d v="2016-02-04T00:00:00"/>
    <d v="2016-02-05T00:00:00"/>
    <m/>
    <m/>
    <m/>
    <m/>
    <s v="2"/>
    <s v="1"/>
    <s v="1"/>
    <d v="2016-02-03T00:00:00"/>
    <s v="2"/>
    <s v="1"/>
    <d v="2016-02-01T00:00:00"/>
    <s v="1"/>
    <s v="1"/>
    <s v="1"/>
    <s v="1"/>
    <s v="1"/>
    <n v="99"/>
    <m/>
    <m/>
    <m/>
    <m/>
    <m/>
    <m/>
    <d v="2016-02-04T00:00:00"/>
    <d v="2016-02-05T00:00:00"/>
    <d v="2016-02-23T00:00:00"/>
    <s v="1"/>
    <d v="2016-03-14T00:00:00"/>
    <d v="2016-02-24T00:00:00"/>
    <s v="2-Negative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s v="3-Discarded"/>
    <b v="0"/>
    <b v="0"/>
    <n v="36"/>
    <n v="1"/>
    <m/>
    <m/>
    <m/>
    <m/>
    <m/>
    <m/>
    <m/>
    <m/>
    <m/>
    <m/>
    <n v="3"/>
    <n v="4"/>
    <n v="1"/>
    <n v="0"/>
    <n v="18"/>
    <n v="1"/>
    <n v="20"/>
    <n v="5"/>
    <n v="14"/>
    <n v="19"/>
    <x v="0"/>
    <n v="2"/>
    <n v="10"/>
    <x v="0"/>
    <n v="5"/>
    <s v="Dentro de 7 dias"/>
    <s v="2 Sem-1 Mes"/>
    <s v="Dentro de 7 dias"/>
    <s v="5 a 7 dias"/>
    <s v="1 a 2 semanas"/>
    <s v="Desconhecido"/>
    <n v="1"/>
  </r>
  <r>
    <s v="MOZ-MPP-NMC-16-001"/>
    <d v="2016-02-25T00:00:00"/>
    <x v="0"/>
    <x v="57"/>
    <x v="7"/>
    <x v="0"/>
    <s v="NDONGUENE, MATEUS - 845546902"/>
    <m/>
    <m/>
    <s v="LUCIA SIMAO MATSINHE"/>
    <d v="2014-10-16T00:00:00"/>
    <s v="MARIA LUIS"/>
    <n v="1"/>
    <n v="3"/>
    <s v="F"/>
    <s v="SABASTIAO SITOE"/>
    <d v="2016-02-22T00:00:00"/>
    <d v="2016-02-22T00:00:00"/>
    <m/>
    <m/>
    <m/>
    <m/>
    <s v="2"/>
    <s v="1"/>
    <s v="1"/>
    <d v="2016-01-29T00:00:00"/>
    <s v="2"/>
    <s v="1"/>
    <d v="2016-01-29T00:00:00"/>
    <s v="1"/>
    <s v="1"/>
    <s v="1"/>
    <s v="1"/>
    <s v="1"/>
    <n v="3"/>
    <d v="2014-10-16T00:00:00"/>
    <d v="2015-01-20T00:00:00"/>
    <m/>
    <d v="2014-12-11T00:00:00"/>
    <d v="2015-02-19T00:00:00"/>
    <m/>
    <d v="2016-02-22T00:00:00"/>
    <d v="2016-02-23T00:00:00"/>
    <d v="2016-02-25T00:00:00"/>
    <s v="1"/>
    <d v="2016-03-14T00:00:00"/>
    <d v="2016-02-25T00:00:00"/>
    <s v="3-NPENT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1"/>
    <s v="1"/>
    <s v="2-Compatible"/>
    <b v="1"/>
    <b v="0"/>
    <n v="37"/>
    <n v="1"/>
    <m/>
    <m/>
    <m/>
    <m/>
    <m/>
    <m/>
    <m/>
    <m/>
    <m/>
    <m/>
    <n v="24"/>
    <n v="25"/>
    <n v="0"/>
    <n v="1"/>
    <n v="2"/>
    <n v="0"/>
    <n v="18"/>
    <n v="4"/>
    <n v="14"/>
    <n v="2"/>
    <x v="0"/>
    <n v="1"/>
    <n v="10"/>
    <x v="0"/>
    <n v="4"/>
    <s v="&gt;14 Dias"/>
    <s v="1-2 Dias"/>
    <s v="&gt;14 Dias"/>
    <s v="3 a 4 dias"/>
    <s v="1 a 2 semanas"/>
    <s v="3 Doses"/>
    <n v="2"/>
  </r>
  <r>
    <s v="MOZ-CDL-NAM-16-001"/>
    <d v="2016-02-24T00:00:00"/>
    <x v="0"/>
    <x v="58"/>
    <x v="4"/>
    <x v="85"/>
    <s v="PHOME, B. BEIRA,Q.10. PERTO DO COMERCIANTE JUSSA"/>
    <m/>
    <m/>
    <s v="ARMANDO"/>
    <d v="2007-06-25T00:00:00"/>
    <s v="ALBERTINA ARMANDO"/>
    <n v="8"/>
    <n v="7"/>
    <s v="F"/>
    <s v="NELSON R. MELO"/>
    <d v="2016-02-18T00:00:00"/>
    <d v="2016-02-19T00:00:00"/>
    <m/>
    <m/>
    <m/>
    <m/>
    <s v="1"/>
    <s v="2"/>
    <s v="2"/>
    <m/>
    <s v="1"/>
    <s v="2"/>
    <d v="2016-02-04T00:00:00"/>
    <s v="1"/>
    <s v="1"/>
    <s v="1"/>
    <s v="1"/>
    <s v="1"/>
    <n v="99"/>
    <m/>
    <m/>
    <m/>
    <m/>
    <m/>
    <m/>
    <d v="2016-02-18T00:00:00"/>
    <d v="2016-02-19T00:00:00"/>
    <d v="2016-02-23T00:00:00"/>
    <s v="1"/>
    <d v="2016-03-14T00:00:00"/>
    <d v="2016-02-24T00:00:00"/>
    <s v="2-Negative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s v="2"/>
    <s v="3-Discarded"/>
    <b v="0"/>
    <b v="0"/>
    <n v="38"/>
    <n v="1"/>
    <m/>
    <m/>
    <m/>
    <m/>
    <m/>
    <m/>
    <m/>
    <m/>
    <m/>
    <m/>
    <n v="14"/>
    <n v="15"/>
    <n v="1"/>
    <n v="0"/>
    <n v="4"/>
    <n v="1"/>
    <n v="20"/>
    <n v="5"/>
    <n v="14"/>
    <n v="5"/>
    <x v="0"/>
    <n v="2"/>
    <n v="10"/>
    <x v="0"/>
    <n v="5"/>
    <s v="&gt;14 Dias"/>
    <s v="4 Dias-1 Sem"/>
    <s v="Dentro de 14 Dias"/>
    <s v="5 a 7 dias"/>
    <s v="1 a 2 semanas"/>
    <s v="Desconhecido"/>
    <n v="2"/>
  </r>
  <r>
    <s v="MOZ-NSS-MUE-16-001"/>
    <d v="2016-02-26T00:00:00"/>
    <x v="0"/>
    <x v="2"/>
    <x v="0"/>
    <x v="86"/>
    <s v="NZIZI, PROXIMO DA MESQUITA"/>
    <m/>
    <m/>
    <s v="AQUIDO ALY/SUMINE AJUABO"/>
    <d v="2011-12-12T00:00:00"/>
    <s v="BIJAWA AQUIDO"/>
    <n v="4"/>
    <n v="2"/>
    <s v="F"/>
    <s v="SERGIO CHIBEQUETE"/>
    <d v="2016-02-16T00:00:00"/>
    <d v="2016-02-16T00:00:00"/>
    <m/>
    <m/>
    <m/>
    <m/>
    <s v="1"/>
    <s v="2"/>
    <s v="2"/>
    <m/>
    <s v="2"/>
    <s v="1"/>
    <d v="2016-02-02T00:00:00"/>
    <s v="1"/>
    <s v="1"/>
    <s v="2"/>
    <s v="1"/>
    <s v="1"/>
    <n v="3"/>
    <d v="2011-12-13T00:00:00"/>
    <d v="2012-04-30T00:00:00"/>
    <m/>
    <d v="2012-03-30T00:00:00"/>
    <m/>
    <m/>
    <d v="2016-02-18T00:00:00"/>
    <d v="2016-02-19T00:00:00"/>
    <d v="2016-02-25T00:00:00"/>
    <s v="1"/>
    <d v="2016-03-14T00:00:00"/>
    <d v="2016-02-26T00:00:00"/>
    <s v="2-Negative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s v="2"/>
    <s v="3-Discarded"/>
    <b v="0"/>
    <b v="0"/>
    <n v="39"/>
    <n v="1"/>
    <m/>
    <m/>
    <m/>
    <m/>
    <m/>
    <m/>
    <m/>
    <m/>
    <m/>
    <m/>
    <n v="14"/>
    <n v="17"/>
    <n v="0"/>
    <n v="3"/>
    <n v="6"/>
    <n v="1"/>
    <n v="18"/>
    <n v="3"/>
    <n v="14"/>
    <n v="7"/>
    <x v="0"/>
    <n v="2"/>
    <n v="10"/>
    <x v="0"/>
    <n v="5"/>
    <s v="&gt;14 Dias"/>
    <s v="4 Dias-1 Sem"/>
    <s v="Dentro de 14 Dias"/>
    <s v="3 a 4 dias"/>
    <s v="1 a 2 semanas"/>
    <s v="3 Doses"/>
    <n v="2"/>
  </r>
  <r>
    <s v="MOZ-NSS-CUA-16-003"/>
    <d v="2016-02-26T00:00:00"/>
    <x v="0"/>
    <x v="34"/>
    <x v="0"/>
    <x v="47"/>
    <s v="PERTO DA IGREJA MUANGANE"/>
    <m/>
    <m/>
    <s v="ELICA JOSE"/>
    <m/>
    <s v="OTILIA AFONSO"/>
    <n v="5"/>
    <m/>
    <s v="F"/>
    <s v="MIGUEL RASSUL"/>
    <d v="2016-02-15T00:00:00"/>
    <d v="2016-02-15T00:00:00"/>
    <m/>
    <m/>
    <m/>
    <m/>
    <s v="1"/>
    <s v="1"/>
    <s v="1"/>
    <m/>
    <s v="1"/>
    <s v="1"/>
    <d v="2016-02-10T00:00:00"/>
    <s v="1"/>
    <s v="1"/>
    <s v="2"/>
    <s v="1"/>
    <s v="1"/>
    <n v="99"/>
    <m/>
    <m/>
    <m/>
    <m/>
    <m/>
    <m/>
    <d v="2016-02-15T00:00:00"/>
    <d v="2016-02-16T00:00:00"/>
    <d v="2016-02-25T00:00:00"/>
    <s v="1"/>
    <d v="2016-03-14T00:00:00"/>
    <d v="2016-02-26T00:00:00"/>
    <s v="2-Negative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s v="3-Discarded"/>
    <b v="0"/>
    <b v="0"/>
    <n v="40"/>
    <n v="1"/>
    <m/>
    <m/>
    <m/>
    <m/>
    <m/>
    <m/>
    <m/>
    <m/>
    <m/>
    <m/>
    <n v="5"/>
    <n v="6"/>
    <n v="0"/>
    <n v="1"/>
    <n v="9"/>
    <n v="1"/>
    <n v="18"/>
    <n v="3"/>
    <n v="14"/>
    <n v="10"/>
    <x v="0"/>
    <n v="2"/>
    <n v="10"/>
    <x v="0"/>
    <n v="6"/>
    <s v="Dentro de 7 dias"/>
    <s v="2 Sem-1 Mes"/>
    <s v="Dentro de 7 dias"/>
    <s v="3 a 4 dias"/>
    <s v="1 a 2 semanas"/>
    <s v="Desconhecido"/>
    <n v="1"/>
  </r>
  <r>
    <s v="MOZ-NSS-CUA-16-004"/>
    <d v="2016-02-26T00:00:00"/>
    <x v="0"/>
    <x v="34"/>
    <x v="0"/>
    <x v="47"/>
    <s v="PERTO DO LIDER MUANGANE"/>
    <m/>
    <m/>
    <s v="LUISA ISAQUE"/>
    <d v="2012-12-21T00:00:00"/>
    <s v="MICHAEL EURICO"/>
    <n v="3"/>
    <n v="2"/>
    <s v="M"/>
    <s v="MIGUEL RASSUL"/>
    <d v="2016-02-15T00:00:00"/>
    <d v="2016-02-15T00:00:00"/>
    <m/>
    <m/>
    <m/>
    <m/>
    <s v="1"/>
    <s v="2"/>
    <s v="2"/>
    <m/>
    <s v="1"/>
    <s v="2"/>
    <d v="2016-02-08T00:00:00"/>
    <s v="1"/>
    <s v="1"/>
    <s v="1"/>
    <s v="1"/>
    <s v="1"/>
    <n v="3"/>
    <m/>
    <d v="2013-08-22T00:00:00"/>
    <m/>
    <d v="2013-05-08T00:00:00"/>
    <d v="2014-02-18T00:00:00"/>
    <m/>
    <d v="2016-02-15T00:00:00"/>
    <d v="2016-02-16T00:00:00"/>
    <d v="2016-02-25T00:00:00"/>
    <s v="1"/>
    <d v="2016-03-14T00:00:00"/>
    <d v="2016-02-26T00:00:00"/>
    <s v="3-NPENT"/>
    <s v="2"/>
    <s v="2"/>
    <s v="2"/>
    <d v="2016-03-14T00:00:00"/>
    <d v="2016-03-14T00:00:00"/>
    <s v="2"/>
    <s v="2"/>
    <s v="2"/>
    <s v="2"/>
    <s v="2"/>
    <s v="2"/>
    <d v="2016-03-14T00:00:00"/>
    <d v="2016-02-29T00:00:00"/>
    <s v="2"/>
    <s v="2"/>
    <s v="2"/>
    <s v="2-No"/>
    <s v="2"/>
    <m/>
    <b v="0"/>
    <b v="0"/>
    <m/>
    <s v="3-Discarded"/>
    <b v="0"/>
    <b v="0"/>
    <n v="41"/>
    <n v="1"/>
    <m/>
    <m/>
    <m/>
    <m/>
    <m/>
    <m/>
    <m/>
    <m/>
    <m/>
    <m/>
    <n v="7"/>
    <n v="8"/>
    <n v="0"/>
    <n v="1"/>
    <n v="9"/>
    <n v="1"/>
    <n v="18"/>
    <n v="3"/>
    <n v="14"/>
    <n v="10"/>
    <x v="0"/>
    <n v="2"/>
    <n v="10"/>
    <x v="0"/>
    <n v="6"/>
    <s v="Dentro de 7 dias"/>
    <s v="2 Sem-1 Mes"/>
    <s v="Dentro de 7 dias"/>
    <s v="3 a 4 dias"/>
    <s v="1 a 2 semanas"/>
    <s v="3 Doses"/>
    <n v="1"/>
  </r>
  <r>
    <s v="MOZ-NPL-NCV-16-001"/>
    <d v="2016-04-09T00:00:00"/>
    <x v="0"/>
    <x v="59"/>
    <x v="6"/>
    <x v="0"/>
    <s v="PERTO SENHOR CHALE. SITIO QUE SE RECEBE DINHEIRO DA ACCAO SOCIAL (IDOSOS) LOCANE A DONA"/>
    <m/>
    <m/>
    <s v="MARIA ERNESTO/RAIMUNDO JORGE"/>
    <d v="2015-05-08T00:00:00"/>
    <s v="DEOLINDA RAIMUNDO"/>
    <n v="0"/>
    <n v="10"/>
    <s v="F"/>
    <s v="RAFIQUE FERNANDO"/>
    <d v="2016-03-14T00:00:00"/>
    <d v="2016-03-14T00:00:00"/>
    <m/>
    <m/>
    <m/>
    <m/>
    <s v="2"/>
    <s v="1"/>
    <s v="2"/>
    <m/>
    <s v="2"/>
    <s v="1"/>
    <d v="2016-03-05T00:00:00"/>
    <s v="1"/>
    <s v="1"/>
    <s v="1"/>
    <s v="1"/>
    <s v="1"/>
    <n v="3"/>
    <d v="2016-01-21T00:00:00"/>
    <d v="2015-08-25T00:00:00"/>
    <m/>
    <d v="2015-07-14T00:00:00"/>
    <d v="2015-10-15T00:00:00"/>
    <m/>
    <d v="2016-03-15T00:00:00"/>
    <d v="2016-03-16T00:00:00"/>
    <d v="2016-04-28T00:00:00"/>
    <s v="1"/>
    <d v="2016-05-23T00:00:00"/>
    <d v="2016-04-09T00:00:00"/>
    <s v="2-Negative"/>
    <s v="2"/>
    <s v="2"/>
    <s v="2"/>
    <d v="2016-05-23T00:00:00"/>
    <d v="2016-05-23T00:00:00"/>
    <s v="2"/>
    <s v="2"/>
    <s v="2"/>
    <s v="2"/>
    <s v="2"/>
    <s v="2"/>
    <d v="2016-05-23T00:00:00"/>
    <d v="2016-05-05T00:00:00"/>
    <s v="2"/>
    <s v="2"/>
    <s v="2"/>
    <s v="2-No"/>
    <s v="2"/>
    <m/>
    <b v="0"/>
    <b v="0"/>
    <m/>
    <s v="3-Discarded"/>
    <b v="0"/>
    <b v="0"/>
    <n v="109"/>
    <n v="1"/>
    <m/>
    <m/>
    <m/>
    <m/>
    <m/>
    <m/>
    <m/>
    <m/>
    <m/>
    <m/>
    <n v="9"/>
    <n v="11"/>
    <n v="0"/>
    <n v="2"/>
    <n v="43"/>
    <n v="-19"/>
    <n v="25"/>
    <n v="26"/>
    <n v="18"/>
    <n v="24"/>
    <x v="0"/>
    <n v="3"/>
    <n v="10"/>
    <x v="0"/>
    <n v="9"/>
    <s v="Dentro de 7 dias"/>
    <s v="2 Sem-1 Mes"/>
    <s v="Dentro de 7 dias"/>
    <s v="&gt;2 semanas"/>
    <s v=" 3 semanas"/>
    <s v="3 Doses"/>
    <n v="1"/>
  </r>
  <r>
    <s v="MOZ-NPL-MAL-16-001"/>
    <d v="2016-04-29T00:00:00"/>
    <x v="0"/>
    <x v="60"/>
    <x v="6"/>
    <x v="87"/>
    <s v="PERTO DO MERCADO 22 DE JULHO"/>
    <s v="N´PANECA"/>
    <m/>
    <s v="FLORA LUCAS"/>
    <d v="2012-04-10T00:00:00"/>
    <s v="IDELFA CELESTINO"/>
    <n v="3"/>
    <n v="10"/>
    <s v="F"/>
    <s v="ALCIDIO"/>
    <d v="2016-02-04T00:00:00"/>
    <d v="2016-02-04T00:00:00"/>
    <m/>
    <m/>
    <m/>
    <m/>
    <m/>
    <m/>
    <s v="1"/>
    <d v="2016-01-28T00:00:00"/>
    <m/>
    <m/>
    <d v="2016-02-01T00:00:00"/>
    <s v="1"/>
    <s v="1"/>
    <s v="2"/>
    <s v="1"/>
    <s v="1"/>
    <n v="99"/>
    <m/>
    <m/>
    <m/>
    <m/>
    <m/>
    <m/>
    <d v="2016-02-04T00:00:00"/>
    <d v="2016-02-05T00:00:00"/>
    <d v="2016-04-28T00:00:00"/>
    <s v="1"/>
    <d v="2016-05-23T00:00:00"/>
    <d v="2016-04-29T00:00:00"/>
    <s v="2-Negative"/>
    <s v="2"/>
    <s v="2"/>
    <s v="2"/>
    <d v="2016-05-23T00:00:00"/>
    <d v="2016-05-23T00:00:00"/>
    <s v="2"/>
    <s v="2"/>
    <s v="2"/>
    <s v="2"/>
    <s v="2"/>
    <s v="2"/>
    <d v="2016-05-23T00:00:00"/>
    <d v="2016-05-09T00:00:00"/>
    <s v="2"/>
    <s v="2"/>
    <s v="2"/>
    <s v="2-No"/>
    <s v="2"/>
    <m/>
    <b v="0"/>
    <b v="0"/>
    <m/>
    <s v="3-Discarded"/>
    <b v="0"/>
    <b v="0"/>
    <n v="110"/>
    <n v="1"/>
    <m/>
    <m/>
    <m/>
    <m/>
    <m/>
    <m/>
    <m/>
    <m/>
    <m/>
    <m/>
    <n v="3"/>
    <n v="4"/>
    <n v="0"/>
    <n v="1"/>
    <n v="83"/>
    <n v="1"/>
    <n v="25"/>
    <n v="10"/>
    <n v="14"/>
    <n v="84"/>
    <x v="0"/>
    <n v="2"/>
    <n v="10"/>
    <x v="0"/>
    <n v="5"/>
    <s v="Dentro de 7 dias"/>
    <s v="1-3 Meses"/>
    <s v="Dentro de 7 dias"/>
    <s v="&gt;7 dias"/>
    <s v="1 a 2 semanas"/>
    <s v="Desconhecido"/>
    <n v="1"/>
  </r>
  <r>
    <s v="MOZ-MPP-MNC-16-001"/>
    <m/>
    <x v="0"/>
    <x v="61"/>
    <x v="7"/>
    <x v="88"/>
    <s v="3O BAIRRO  PALMEIRAS, PROXIMO DO CS NWAMATIBJANA"/>
    <m/>
    <m/>
    <s v="MANUEL AGOSTINHO/LEIA ARLINDO"/>
    <d v="2015-04-24T00:00:00"/>
    <s v="AGOSTINHO MANUEL"/>
    <n v="0"/>
    <n v="11"/>
    <s v="M"/>
    <s v="MADALENA RIPINGA"/>
    <d v="2016-03-31T00:00:00"/>
    <d v="2016-03-31T00:00:00"/>
    <m/>
    <m/>
    <m/>
    <m/>
    <s v="1"/>
    <s v="1"/>
    <s v="1"/>
    <d v="2016-03-29T00:00:00"/>
    <s v="1"/>
    <s v="1"/>
    <d v="2016-03-30T00:00:00"/>
    <s v="2"/>
    <s v="1"/>
    <s v="1"/>
    <s v="1"/>
    <s v="1"/>
    <n v="3"/>
    <d v="2015-04-25T00:00:00"/>
    <d v="2015-07-24T00:00:00"/>
    <m/>
    <d v="2015-06-24T00:00:00"/>
    <d v="2015-08-24T00:00:00"/>
    <m/>
    <d v="2016-03-31T00:00:00"/>
    <m/>
    <d v="2016-04-11T00:00:00"/>
    <s v="1"/>
    <d v="2016-05-30T00:00:00"/>
    <d v="2016-04-11T00:00:00"/>
    <s v="2-Negative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s v="2-Compatible"/>
    <b v="0"/>
    <b v="0"/>
    <n v="111"/>
    <n v="1"/>
    <m/>
    <m/>
    <m/>
    <m/>
    <m/>
    <m/>
    <m/>
    <m/>
    <m/>
    <m/>
    <n v="1"/>
    <n v="-42459"/>
    <n v="0"/>
    <n v="-42460"/>
    <n v="42471"/>
    <n v="0"/>
    <n v="49"/>
    <n v="42502"/>
    <n v="18"/>
    <n v="0"/>
    <x v="0"/>
    <n v="3"/>
    <n v="10"/>
    <x v="0"/>
    <n v="13"/>
    <s v="Dentro de 7 dias"/>
    <s v="1-2 Dias"/>
    <s v="Dentro de 7 dias"/>
    <s v="Sem data do envio"/>
    <s v=" 3 semanas"/>
    <s v="3 Doses"/>
    <n v="1"/>
  </r>
  <r>
    <s v="MOZ-IBN-JGM-16-003"/>
    <m/>
    <x v="0"/>
    <x v="37"/>
    <x v="10"/>
    <x v="89"/>
    <s v="LIGOGO, BAIRRO 6. GUIPERA"/>
    <m/>
    <m/>
    <s v="MARIO PINTO CHELE/INOCENCIA GUILIMA"/>
    <d v="2004-01-17T00:00:00"/>
    <s v="CASIMIRO MARIO PINTO CHELE"/>
    <n v="12"/>
    <n v="2"/>
    <s v="M"/>
    <s v="SIMOES RAUL MBINGANO"/>
    <d v="2016-03-30T00:00:00"/>
    <d v="2016-03-31T00:00:00"/>
    <m/>
    <m/>
    <m/>
    <m/>
    <s v="1"/>
    <s v="2"/>
    <s v="2"/>
    <m/>
    <s v="2"/>
    <s v="1"/>
    <d v="2016-03-27T00:00:00"/>
    <s v="1"/>
    <s v="1"/>
    <s v="2"/>
    <s v="1"/>
    <s v="1"/>
    <n v="5"/>
    <m/>
    <m/>
    <m/>
    <m/>
    <m/>
    <d v="2005-11-28T00:00:00"/>
    <d v="2016-03-31T00:00:00"/>
    <m/>
    <d v="2016-04-14T00:00:00"/>
    <s v="1"/>
    <d v="2016-05-30T00:00:00"/>
    <d v="2016-04-14T00:00:00"/>
    <s v="2-Negative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d v="2016-11-16T00:00:00"/>
    <b v="0"/>
    <b v="0"/>
    <s v="2"/>
    <s v="3-Discarded"/>
    <b v="0"/>
    <b v="0"/>
    <n v="112"/>
    <n v="1"/>
    <m/>
    <m/>
    <m/>
    <m/>
    <m/>
    <m/>
    <m/>
    <m/>
    <m/>
    <m/>
    <n v="3"/>
    <n v="-42456"/>
    <n v="1"/>
    <n v="-42460"/>
    <n v="42474"/>
    <n v="0"/>
    <n v="46"/>
    <n v="42502"/>
    <n v="18"/>
    <n v="0"/>
    <x v="0"/>
    <n v="3"/>
    <n v="10"/>
    <x v="0"/>
    <n v="12"/>
    <s v="Dentro de 7 dias"/>
    <s v="1-2 Dias"/>
    <s v="Dentro de 7 dias"/>
    <s v="Sem data do envio"/>
    <s v=" 3 semanas"/>
    <s v="&gt;=4 Doses"/>
    <n v="1"/>
  </r>
  <r>
    <s v="MOZ-IBN-ZAV-16-001"/>
    <d v="2016-04-14T00:00:00"/>
    <x v="0"/>
    <x v="62"/>
    <x v="10"/>
    <x v="90"/>
    <s v="MINDU,ESCOLA DE MASSANGO. 824187399"/>
    <s v="MINDU"/>
    <m/>
    <s v="GILDA NELSON"/>
    <d v="2014-09-24T00:00:00"/>
    <s v="MAIQUEL MAURICIO"/>
    <n v="1"/>
    <n v="6"/>
    <s v="M"/>
    <s v="ALVARO MUCHANGA"/>
    <d v="2016-03-18T00:00:00"/>
    <d v="2016-03-18T00:00:00"/>
    <m/>
    <m/>
    <m/>
    <m/>
    <s v="1"/>
    <s v="2"/>
    <s v="2"/>
    <m/>
    <s v="2"/>
    <s v="1"/>
    <d v="2016-03-21T00:00:00"/>
    <s v="1"/>
    <s v="1"/>
    <s v="2"/>
    <s v="1"/>
    <s v="1"/>
    <n v="3"/>
    <m/>
    <d v="2015-01-26T00:00:00"/>
    <m/>
    <d v="2014-11-26T00:00:00"/>
    <d v="2015-02-26T00:00:00"/>
    <m/>
    <d v="2016-03-21T00:00:00"/>
    <d v="2016-03-22T00:00:00"/>
    <d v="2016-04-14T00:00:00"/>
    <s v="1"/>
    <d v="2016-05-30T00:00:00"/>
    <d v="2016-04-14T00:00:00"/>
    <s v="3-NPENT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s v="3-Discarded"/>
    <b v="0"/>
    <b v="0"/>
    <n v="113"/>
    <n v="1"/>
    <m/>
    <m/>
    <m/>
    <m/>
    <m/>
    <m/>
    <m/>
    <m/>
    <m/>
    <m/>
    <n v="-3"/>
    <n v="1"/>
    <n v="0"/>
    <n v="4"/>
    <n v="23"/>
    <n v="0"/>
    <n v="46"/>
    <n v="28"/>
    <n v="18"/>
    <n v="23"/>
    <x v="0"/>
    <n v="3"/>
    <n v="10"/>
    <x v="0"/>
    <n v="12"/>
    <s v="Dentro de 7 dias"/>
    <s v="2 Sem-1 Mes"/>
    <s v="Dentro de 7 dias"/>
    <s v="&gt;2 semanas"/>
    <s v=" 3 semanas"/>
    <s v="3 Doses"/>
    <n v="1"/>
  </r>
  <r>
    <s v="MOZ-TET-MTZ-16-001"/>
    <d v="2016-05-09T00:00:00"/>
    <x v="0"/>
    <x v="63"/>
    <x v="3"/>
    <x v="91"/>
    <s v="BAGAMOIO. VIVE PERTO DA IGREJA LIVING WATERS"/>
    <m/>
    <m/>
    <s v="DORAMATIAS"/>
    <d v="2012-07-21T00:00:00"/>
    <s v="ESSAYA MATIAS"/>
    <n v="3"/>
    <n v="9"/>
    <s v="M"/>
    <s v="GERTRUDES LOURENCO"/>
    <d v="2016-04-21T00:00:00"/>
    <d v="2016-04-21T00:00:00"/>
    <m/>
    <m/>
    <m/>
    <m/>
    <s v="1"/>
    <s v="1"/>
    <s v="2"/>
    <m/>
    <s v="1"/>
    <s v="1"/>
    <d v="2016-04-15T00:00:00"/>
    <s v="1"/>
    <s v="1"/>
    <s v="2"/>
    <s v="1"/>
    <s v="1"/>
    <n v="3"/>
    <d v="2012-07-23T00:00:00"/>
    <d v="2012-10-11T00:00:00"/>
    <m/>
    <d v="2012-09-10T00:00:00"/>
    <d v="2012-11-19T00:00:00"/>
    <m/>
    <d v="2016-04-21T00:00:00"/>
    <d v="2016-04-22T00:00:00"/>
    <d v="2016-05-06T00:00:00"/>
    <s v="1"/>
    <d v="2016-05-30T00:00:00"/>
    <d v="2016-05-09T00:00:00"/>
    <s v="2-Negative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s v="3-Discarded"/>
    <b v="0"/>
    <b v="0"/>
    <n v="114"/>
    <n v="1"/>
    <m/>
    <m/>
    <m/>
    <m/>
    <m/>
    <m/>
    <m/>
    <m/>
    <m/>
    <m/>
    <n v="6"/>
    <n v="7"/>
    <n v="0"/>
    <n v="1"/>
    <n v="14"/>
    <n v="3"/>
    <n v="24"/>
    <n v="3"/>
    <n v="18"/>
    <n v="17"/>
    <x v="0"/>
    <n v="4"/>
    <n v="10"/>
    <x v="0"/>
    <n v="15"/>
    <s v="Dentro de 7 dias"/>
    <s v="2 Sem-1 Mes"/>
    <s v="Dentro de 7 dias"/>
    <s v="3 a 4 dias"/>
    <s v=" 3 semanas"/>
    <s v="3 Doses"/>
    <n v="1"/>
  </r>
  <r>
    <s v="MOZ-TET-MTZ-16-002"/>
    <d v="2016-05-09T00:00:00"/>
    <x v="0"/>
    <x v="63"/>
    <x v="3"/>
    <x v="91"/>
    <s v="CAPANGA. VIVE PERTO DA FONTENARIA DE CAPANGA"/>
    <s v="CAPANGA"/>
    <m/>
    <s v="FRANCISCO CARLOS"/>
    <d v="2014-06-07T00:00:00"/>
    <s v="ALCINHO JOSE ABILIO"/>
    <n v="1"/>
    <n v="10"/>
    <s v="M"/>
    <s v="GERTRUDES LOURENCO"/>
    <d v="2016-04-21T00:00:00"/>
    <d v="2016-04-21T00:00:00"/>
    <m/>
    <m/>
    <m/>
    <m/>
    <s v="1"/>
    <s v="2"/>
    <s v="2"/>
    <m/>
    <s v="2"/>
    <s v="1"/>
    <d v="2016-04-18T00:00:00"/>
    <s v="1"/>
    <s v="1"/>
    <s v="2"/>
    <s v="1"/>
    <s v="1"/>
    <n v="3"/>
    <d v="2014-06-12T00:00:00"/>
    <d v="2014-10-10T00:00:00"/>
    <m/>
    <d v="2014-08-29T00:00:00"/>
    <d v="2014-11-11T00:00:00"/>
    <m/>
    <d v="2016-04-21T00:00:00"/>
    <d v="2016-04-22T00:00:00"/>
    <d v="2016-05-06T00:00:00"/>
    <s v="1"/>
    <d v="2016-05-30T00:00:00"/>
    <d v="2016-05-09T00:00:00"/>
    <s v="3-NPENT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s v="3-Discarded"/>
    <b v="0"/>
    <b v="0"/>
    <n v="115"/>
    <n v="1"/>
    <m/>
    <m/>
    <m/>
    <m/>
    <m/>
    <m/>
    <m/>
    <m/>
    <m/>
    <m/>
    <n v="3"/>
    <n v="4"/>
    <n v="0"/>
    <n v="1"/>
    <n v="14"/>
    <n v="3"/>
    <n v="24"/>
    <n v="3"/>
    <n v="18"/>
    <n v="17"/>
    <x v="0"/>
    <n v="4"/>
    <n v="10"/>
    <x v="0"/>
    <n v="16"/>
    <s v="Dentro de 7 dias"/>
    <s v="2 Sem-1 Mes"/>
    <s v="Dentro de 7 dias"/>
    <s v="3 a 4 dias"/>
    <s v=" 3 semanas"/>
    <s v="3 Doses"/>
    <n v="1"/>
  </r>
  <r>
    <s v="MOZ-TET-CFD-16-001"/>
    <d v="2016-05-09T00:00:00"/>
    <x v="0"/>
    <x v="64"/>
    <x v="3"/>
    <x v="92"/>
    <s v="VIVE PERTO DO CS. BAIRRO 1 (CAPLATA)"/>
    <s v="BAIRRO 1 CAPLATA"/>
    <m/>
    <s v="RODRIGUES MISSOJA"/>
    <d v="2014-01-15T00:00:00"/>
    <s v="ERDINA JULIO RODRIGUES"/>
    <n v="2"/>
    <n v="3"/>
    <s v="F"/>
    <s v="PINTO PEDRO GOBA"/>
    <d v="2016-04-28T00:00:00"/>
    <d v="2016-04-28T00:00:00"/>
    <m/>
    <m/>
    <m/>
    <m/>
    <s v="2"/>
    <s v="1"/>
    <s v="2"/>
    <m/>
    <s v="2"/>
    <s v="1"/>
    <d v="2016-04-18T00:00:00"/>
    <s v="1"/>
    <s v="1"/>
    <s v="1"/>
    <s v="1"/>
    <s v="1"/>
    <n v="99"/>
    <m/>
    <m/>
    <m/>
    <m/>
    <m/>
    <m/>
    <d v="2016-04-28T00:00:00"/>
    <d v="2016-04-29T00:00:00"/>
    <d v="2016-05-06T00:00:00"/>
    <s v="1"/>
    <d v="2016-05-30T00:00:00"/>
    <d v="2016-05-09T00:00:00"/>
    <s v="2-Negative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s v="3-Discarded"/>
    <b v="0"/>
    <b v="0"/>
    <n v="116"/>
    <n v="1"/>
    <m/>
    <m/>
    <m/>
    <m/>
    <m/>
    <m/>
    <m/>
    <m/>
    <m/>
    <m/>
    <n v="10"/>
    <n v="11"/>
    <n v="0"/>
    <n v="1"/>
    <n v="7"/>
    <n v="3"/>
    <n v="24"/>
    <n v="3"/>
    <n v="18"/>
    <n v="10"/>
    <x v="0"/>
    <n v="4"/>
    <n v="10"/>
    <x v="0"/>
    <n v="16"/>
    <s v="Dentro de 7 dias"/>
    <s v="2 Sem-1 Mes"/>
    <s v="Dentro de 7 dias"/>
    <s v="3 a 4 dias"/>
    <s v=" 3 semanas"/>
    <s v="Desconhecido"/>
    <n v="1"/>
  </r>
  <r>
    <s v="MOZ-TET-MTZ-16-003"/>
    <d v="2016-05-09T00:00:00"/>
    <x v="0"/>
    <x v="63"/>
    <x v="3"/>
    <x v="93"/>
    <s v="VIVE PERTO DA BANCA TICA"/>
    <s v="25 DE SETEMBRO"/>
    <m/>
    <s v="SARGENTO FRANCISCO"/>
    <d v="2014-04-21T00:00:00"/>
    <s v="ORNILA INACIO"/>
    <n v="2"/>
    <n v="0"/>
    <s v="F"/>
    <s v="GERTRUDES LOURENCO"/>
    <d v="2016-05-01T00:00:00"/>
    <d v="2016-05-01T00:00:00"/>
    <m/>
    <m/>
    <m/>
    <m/>
    <s v="1"/>
    <s v="1"/>
    <s v="1"/>
    <m/>
    <s v="1"/>
    <s v="1"/>
    <d v="2016-04-29T00:00:00"/>
    <s v="1"/>
    <s v="1"/>
    <s v="2"/>
    <s v="1"/>
    <s v="1"/>
    <n v="3"/>
    <d v="2014-04-22T00:00:00"/>
    <d v="2014-07-31T00:00:00"/>
    <m/>
    <d v="2014-06-24T00:00:00"/>
    <d v="2014-09-03T00:00:00"/>
    <m/>
    <d v="2016-05-01T00:00:00"/>
    <d v="2016-05-02T00:00:00"/>
    <d v="2016-05-06T00:00:00"/>
    <s v="1"/>
    <d v="2016-05-30T00:00:00"/>
    <d v="2016-05-09T00:00:00"/>
    <s v="3-NPENT"/>
    <m/>
    <m/>
    <m/>
    <d v="2016-05-30T00:00:00"/>
    <d v="2016-05-30T00:00:00"/>
    <s v="2"/>
    <s v="2"/>
    <s v="2"/>
    <s v="2"/>
    <s v="2"/>
    <s v="2"/>
    <d v="2016-05-30T00:00:00"/>
    <d v="2016-05-12T00:00:00"/>
    <m/>
    <m/>
    <m/>
    <m/>
    <m/>
    <m/>
    <b v="0"/>
    <b v="0"/>
    <m/>
    <s v="3-Discarded"/>
    <b v="0"/>
    <b v="0"/>
    <n v="117"/>
    <n v="1"/>
    <m/>
    <m/>
    <m/>
    <m/>
    <m/>
    <m/>
    <m/>
    <m/>
    <m/>
    <m/>
    <n v="2"/>
    <n v="3"/>
    <n v="0"/>
    <n v="1"/>
    <n v="4"/>
    <n v="3"/>
    <n v="24"/>
    <n v="3"/>
    <n v="18"/>
    <n v="7"/>
    <x v="0"/>
    <n v="4"/>
    <n v="10"/>
    <x v="0"/>
    <n v="17"/>
    <s v="Dentro de 7 dias"/>
    <s v="4 Dias-1 Sem"/>
    <s v="Dentro de 7 dias"/>
    <s v="3 a 4 dias"/>
    <s v=" 3 semanas"/>
    <s v="3 Doses"/>
    <n v="1"/>
  </r>
  <r>
    <s v="MOZ-TET-CTA-16-001"/>
    <d v="2016-05-09T00:00:00"/>
    <x v="0"/>
    <x v="65"/>
    <x v="3"/>
    <x v="94"/>
    <s v="PERTO DO LIDER DE MADZIMAERA"/>
    <s v="MADZIMAERA"/>
    <m/>
    <s v="FATIMA TONGOLA"/>
    <d v="2009-04-01T00:00:00"/>
    <s v="JOANA ERNESTO"/>
    <n v="7"/>
    <n v="0"/>
    <s v="F"/>
    <s v="DELFIM RAUL ADOLFO"/>
    <d v="2016-04-29T00:00:00"/>
    <d v="2016-04-29T00:00:00"/>
    <m/>
    <m/>
    <m/>
    <m/>
    <s v="1"/>
    <s v="2"/>
    <s v="1"/>
    <d v="2016-04-28T00:00:00"/>
    <s v="2"/>
    <s v="1"/>
    <d v="2016-04-25T00:00:00"/>
    <s v="1"/>
    <s v="1"/>
    <s v="2"/>
    <s v="1"/>
    <s v="1"/>
    <n v="99"/>
    <m/>
    <m/>
    <m/>
    <m/>
    <m/>
    <m/>
    <d v="2016-04-29T00:00:00"/>
    <d v="2016-04-30T00:00:00"/>
    <d v="2016-05-06T00:00:00"/>
    <s v="1"/>
    <d v="2016-05-30T00:00:00"/>
    <d v="2016-05-09T00:00:00"/>
    <s v="2-Negative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s v="3-Discarded"/>
    <b v="0"/>
    <b v="0"/>
    <n v="118"/>
    <n v="1"/>
    <m/>
    <m/>
    <m/>
    <m/>
    <m/>
    <m/>
    <m/>
    <m/>
    <m/>
    <m/>
    <n v="4"/>
    <n v="5"/>
    <n v="0"/>
    <n v="1"/>
    <n v="6"/>
    <n v="3"/>
    <n v="24"/>
    <n v="3"/>
    <n v="18"/>
    <n v="9"/>
    <x v="0"/>
    <n v="4"/>
    <n v="10"/>
    <x v="0"/>
    <n v="17"/>
    <s v="Dentro de 7 dias"/>
    <s v="2 Sem-1 Mes"/>
    <s v="Dentro de 7 dias"/>
    <s v="3 a 4 dias"/>
    <s v=" 3 semanas"/>
    <s v="Desconhecido"/>
    <n v="1"/>
  </r>
  <r>
    <s v="MOZ-TET-MTR-16-001-C1"/>
    <d v="2016-05-09T00:00:00"/>
    <x v="1"/>
    <x v="49"/>
    <x v="3"/>
    <x v="71"/>
    <s v="AO PE DO LIDER DOMINGOS SILVA"/>
    <s v="CANGA"/>
    <m/>
    <s v="DOLICA JONE"/>
    <d v="2013-03-23T00:00:00"/>
    <s v="FATIMA DAVID"/>
    <n v="3"/>
    <n v="0"/>
    <s v="F"/>
    <s v="JOSE TURAIA TAINO"/>
    <d v="2016-03-01T00:00:00"/>
    <d v="2016-03-01T00:00:00"/>
    <m/>
    <m/>
    <m/>
    <m/>
    <m/>
    <m/>
    <s v="2"/>
    <m/>
    <m/>
    <m/>
    <m/>
    <m/>
    <m/>
    <m/>
    <m/>
    <m/>
    <n v="99"/>
    <m/>
    <m/>
    <m/>
    <m/>
    <m/>
    <m/>
    <d v="2016-03-01T00:00:00"/>
    <m/>
    <d v="2016-05-06T00:00:00"/>
    <s v="1"/>
    <d v="2016-05-30T00:00:00"/>
    <d v="2016-05-09T00:00:00"/>
    <s v="2-Negative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m/>
    <m/>
    <b v="0"/>
    <b v="0"/>
    <m/>
    <s v="3-Discarded"/>
    <b v="0"/>
    <b v="0"/>
    <n v="119"/>
    <n v="1"/>
    <m/>
    <m/>
    <m/>
    <m/>
    <m/>
    <m/>
    <m/>
    <m/>
    <m/>
    <m/>
    <n v="42430"/>
    <n v="0"/>
    <n v="0"/>
    <n v="-42430"/>
    <n v="42496"/>
    <n v="3"/>
    <n v="24"/>
    <n v="3"/>
    <n v="18"/>
    <n v="42499"/>
    <x v="1"/>
    <n v="1"/>
    <n v="10"/>
    <x v="0"/>
    <n v="52"/>
    <s v="Dentro de 7 dias"/>
    <s v="Sem 2ª amostra"/>
    <s v="Sem data de notificação"/>
    <s v="3 a 4 dias"/>
    <s v=" 3 semanas"/>
    <s v="Desconhecido"/>
    <n v="1"/>
  </r>
  <r>
    <s v="MOZ-TET-MTR-16-001-C2"/>
    <d v="2016-05-09T00:00:00"/>
    <x v="1"/>
    <x v="49"/>
    <x v="3"/>
    <x v="71"/>
    <s v="PRTO DO LIDER DOMINGOS SILVA"/>
    <m/>
    <m/>
    <s v="TINA ARMINDO"/>
    <d v="2012-05-02T00:00:00"/>
    <s v="DOMINGOS JOAQUIM"/>
    <n v="4"/>
    <n v="0"/>
    <s v="M"/>
    <s v="JOSE TURAIA TAINO"/>
    <d v="2016-03-01T00:00:00"/>
    <d v="2016-03-01T00:00:00"/>
    <m/>
    <m/>
    <m/>
    <m/>
    <m/>
    <m/>
    <s v="2"/>
    <m/>
    <m/>
    <m/>
    <m/>
    <m/>
    <m/>
    <m/>
    <m/>
    <m/>
    <n v="3"/>
    <d v="2012-05-06T00:00:00"/>
    <d v="2012-10-27T00:00:00"/>
    <m/>
    <d v="2012-08-19T00:00:00"/>
    <d v="2012-11-28T00:00:00"/>
    <m/>
    <d v="2016-03-01T00:00:00"/>
    <m/>
    <d v="2016-05-06T00:00:00"/>
    <s v="1"/>
    <d v="2017-05-30T00:00:00"/>
    <d v="2016-05-09T00:00:00"/>
    <s v="2-Negative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m/>
    <b v="0"/>
    <b v="0"/>
    <n v="120"/>
    <n v="1"/>
    <m/>
    <m/>
    <m/>
    <m/>
    <m/>
    <m/>
    <m/>
    <m/>
    <m/>
    <m/>
    <n v="42430"/>
    <n v="0"/>
    <n v="0"/>
    <n v="-42430"/>
    <n v="42496"/>
    <n v="3"/>
    <n v="24"/>
    <n v="3"/>
    <n v="18"/>
    <n v="42499"/>
    <x v="1"/>
    <n v="1"/>
    <n v="10"/>
    <x v="0"/>
    <n v="52"/>
    <s v="Dentro de 7 dias"/>
    <s v="Sem 2ª amostra"/>
    <s v="Sem data de notificação"/>
    <s v="3 a 4 dias"/>
    <s v=" 3 semanas"/>
    <s v="3 Doses"/>
    <n v="1"/>
  </r>
  <r>
    <s v="MOZ-TET-MTR-16-001-C3"/>
    <d v="2016-05-09T00:00:00"/>
    <x v="1"/>
    <x v="49"/>
    <x v="3"/>
    <x v="71"/>
    <s v="AO PE DO LIDER DOMINGOS"/>
    <s v="CANGA"/>
    <m/>
    <s v="GRACA DOMINGOS"/>
    <m/>
    <s v="ANTONIA BAPTISTA"/>
    <n v="4"/>
    <n v="3"/>
    <s v="F"/>
    <s v="JOSE TURAIA TAINO"/>
    <d v="2016-03-02T00:00:00"/>
    <d v="2016-03-02T00:00:00"/>
    <m/>
    <m/>
    <m/>
    <m/>
    <m/>
    <m/>
    <s v="2"/>
    <m/>
    <m/>
    <m/>
    <m/>
    <m/>
    <m/>
    <m/>
    <m/>
    <m/>
    <n v="3"/>
    <m/>
    <d v="2011-04-29T00:00:00"/>
    <m/>
    <d v="2011-02-15T00:00:00"/>
    <d v="2011-06-17T00:00:00"/>
    <m/>
    <d v="2016-03-02T00:00:00"/>
    <m/>
    <d v="2016-05-06T00:00:00"/>
    <s v="1"/>
    <d v="2016-05-30T00:00:00"/>
    <d v="2016-05-09T00:00:00"/>
    <s v="2-Negative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m/>
    <b v="0"/>
    <b v="0"/>
    <n v="121"/>
    <n v="1"/>
    <m/>
    <m/>
    <m/>
    <m/>
    <m/>
    <m/>
    <m/>
    <m/>
    <m/>
    <m/>
    <n v="42431"/>
    <n v="0"/>
    <n v="0"/>
    <n v="-42431"/>
    <n v="42496"/>
    <n v="3"/>
    <n v="24"/>
    <n v="3"/>
    <n v="18"/>
    <n v="42499"/>
    <x v="1"/>
    <n v="1"/>
    <n v="10"/>
    <x v="0"/>
    <n v="52"/>
    <s v="Dentro de 7 dias"/>
    <s v="Sem 2ª amostra"/>
    <s v="Sem data de notificação"/>
    <s v="3 a 4 dias"/>
    <s v=" 3 semanas"/>
    <s v="3 Doses"/>
    <n v="1"/>
  </r>
  <r>
    <s v="MOZ-ZAM-NCR-16-002"/>
    <d v="2016-05-11T00:00:00"/>
    <x v="0"/>
    <x v="29"/>
    <x v="2"/>
    <x v="95"/>
    <s v="MUASSUA- MDHOLIWA"/>
    <s v="MUASSUA"/>
    <m/>
    <s v="FRANCISCO MARIO/LIDIA EUGENIO"/>
    <m/>
    <s v="DORICA FRANCISCO"/>
    <n v="3"/>
    <m/>
    <s v="F"/>
    <m/>
    <d v="2016-04-13T00:00:00"/>
    <d v="2016-04-13T00:00:00"/>
    <m/>
    <m/>
    <m/>
    <m/>
    <s v="1"/>
    <s v="2"/>
    <s v="2"/>
    <m/>
    <s v="2"/>
    <s v="1"/>
    <d v="2016-04-08T00:00:00"/>
    <s v="1"/>
    <s v="1"/>
    <s v="2"/>
    <s v="1"/>
    <s v="1"/>
    <n v="99"/>
    <m/>
    <m/>
    <m/>
    <m/>
    <m/>
    <m/>
    <d v="2016-04-13T00:00:00"/>
    <d v="2016-04-14T00:00:00"/>
    <d v="2016-05-10T00:00:00"/>
    <s v="1"/>
    <d v="2016-06-06T00:00:00"/>
    <d v="2016-05-11T00:00:00"/>
    <s v="3-NPENT"/>
    <m/>
    <m/>
    <m/>
    <d v="2016-06-06T00:00:00"/>
    <d v="2016-06-06T00:00:00"/>
    <s v="2"/>
    <s v="2"/>
    <s v="2"/>
    <s v="2"/>
    <s v="2"/>
    <s v="2"/>
    <d v="2016-06-06T00:00:00"/>
    <d v="2016-05-12T00:00:00"/>
    <s v="2"/>
    <s v="2"/>
    <s v="2"/>
    <s v="2-No"/>
    <s v="2"/>
    <m/>
    <b v="0"/>
    <b v="0"/>
    <m/>
    <s v="3-Discarded"/>
    <b v="0"/>
    <b v="0"/>
    <n v="122"/>
    <n v="1"/>
    <m/>
    <m/>
    <m/>
    <m/>
    <m/>
    <m/>
    <m/>
    <m/>
    <m/>
    <m/>
    <n v="5"/>
    <n v="6"/>
    <n v="0"/>
    <n v="1"/>
    <n v="26"/>
    <n v="1"/>
    <n v="27"/>
    <n v="1"/>
    <n v="25"/>
    <n v="27"/>
    <x v="0"/>
    <n v="4"/>
    <n v="10"/>
    <x v="0"/>
    <n v="14"/>
    <s v="Dentro de 7 dias"/>
    <s v="2 Sem-1 Mes"/>
    <s v="Dentro de 7 dias"/>
    <s v="1 Dia"/>
    <s v="4 semanas"/>
    <s v="Desconhecido"/>
    <n v="1"/>
  </r>
  <r>
    <s v="MOZ-SOF-MRM-16-001"/>
    <d v="2016-05-11T00:00:00"/>
    <x v="0"/>
    <x v="66"/>
    <x v="5"/>
    <x v="96"/>
    <s v="PERTO DA EPC"/>
    <s v="B. CENTRAL"/>
    <m/>
    <s v="PAULINO/MARGARIDA MUSSA"/>
    <d v="2014-05-14T00:00:00"/>
    <s v="CACILDO PAULINO"/>
    <n v="1"/>
    <n v="9"/>
    <s v="M"/>
    <s v="ARMANDO BALAS"/>
    <d v="2016-02-19T00:00:00"/>
    <d v="2016-02-19T00:00:00"/>
    <m/>
    <m/>
    <m/>
    <m/>
    <s v="1"/>
    <s v="2"/>
    <s v="1"/>
    <d v="2016-02-19T00:00:00"/>
    <s v="1"/>
    <s v="2"/>
    <d v="2016-02-18T00:00:00"/>
    <s v="1"/>
    <s v="1"/>
    <s v="1"/>
    <s v="1"/>
    <s v="1"/>
    <n v="3"/>
    <d v="2014-05-15T00:00:00"/>
    <d v="2014-10-06T00:00:00"/>
    <m/>
    <d v="2014-08-15T00:00:00"/>
    <d v="2014-11-10T00:00:00"/>
    <m/>
    <d v="2016-02-20T00:00:00"/>
    <d v="2016-02-22T00:00:00"/>
    <d v="2016-05-10T00:00:00"/>
    <s v="1"/>
    <d v="2016-05-30T00:00:00"/>
    <d v="2016-05-11T00:00:00"/>
    <s v="2-Negative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s v="3-Discarded"/>
    <b v="0"/>
    <b v="0"/>
    <n v="123"/>
    <n v="1"/>
    <m/>
    <m/>
    <m/>
    <m/>
    <m/>
    <m/>
    <m/>
    <m/>
    <m/>
    <m/>
    <n v="1"/>
    <n v="4"/>
    <n v="0"/>
    <n v="3"/>
    <n v="78"/>
    <n v="1"/>
    <n v="20"/>
    <n v="1"/>
    <n v="18"/>
    <n v="79"/>
    <x v="0"/>
    <n v="2"/>
    <n v="10"/>
    <x v="0"/>
    <n v="7"/>
    <s v="Dentro de 7 dias"/>
    <s v="1-3 Meses"/>
    <s v="Dentro de 7 dias"/>
    <s v="1 Dia"/>
    <s v=" 3 semanas"/>
    <s v="3 Doses"/>
    <n v="1"/>
  </r>
  <r>
    <s v="MOZ-SOF-MRM-16-002"/>
    <d v="2016-05-11T00:00:00"/>
    <x v="0"/>
    <x v="66"/>
    <x v="5"/>
    <x v="96"/>
    <s v="ATRAS DUMA BARRACA"/>
    <m/>
    <m/>
    <m/>
    <m/>
    <s v="ADELSON AFONSO BENEDITO"/>
    <n v="1"/>
    <n v="6"/>
    <s v="M"/>
    <s v="MOGENTE INACIO TOMOCENE"/>
    <d v="2016-02-20T00:00:00"/>
    <d v="2016-02-20T00:00:00"/>
    <m/>
    <m/>
    <m/>
    <m/>
    <s v="1"/>
    <s v="2"/>
    <s v="1"/>
    <d v="2016-02-16T00:00:00"/>
    <s v="1"/>
    <s v="2"/>
    <d v="2016-02-15T00:00:00"/>
    <s v="1"/>
    <s v="1"/>
    <s v="1"/>
    <s v="1"/>
    <s v="1"/>
    <n v="99"/>
    <m/>
    <m/>
    <m/>
    <m/>
    <m/>
    <m/>
    <d v="2016-02-22T00:00:00"/>
    <d v="2016-02-29T00:00:00"/>
    <d v="2016-05-10T00:00:00"/>
    <s v="1"/>
    <d v="2016-05-30T00:00:00"/>
    <d v="2016-05-11T00:00:00"/>
    <s v="2-Negative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m/>
    <b v="0"/>
    <b v="0"/>
    <m/>
    <s v="3-Discarded"/>
    <b v="0"/>
    <b v="0"/>
    <n v="124"/>
    <n v="1"/>
    <m/>
    <m/>
    <m/>
    <m/>
    <m/>
    <m/>
    <m/>
    <m/>
    <m/>
    <m/>
    <n v="5"/>
    <n v="14"/>
    <n v="0"/>
    <n v="9"/>
    <n v="71"/>
    <n v="1"/>
    <n v="20"/>
    <n v="1"/>
    <n v="18"/>
    <n v="72"/>
    <x v="0"/>
    <n v="2"/>
    <n v="10"/>
    <x v="0"/>
    <n v="7"/>
    <s v="Dentro de 14 Dias"/>
    <s v="1-3 Meses"/>
    <s v="Dentro de 7 dias"/>
    <s v="1 Dia"/>
    <s v=" 3 semanas"/>
    <s v="Desconhecido"/>
    <n v="1"/>
  </r>
  <r>
    <s v="MOZ-SOF-DND-16-001"/>
    <d v="2016-05-11T00:00:00"/>
    <x v="0"/>
    <x v="67"/>
    <x v="5"/>
    <x v="97"/>
    <s v="CASA Nº 459. AO PE DA CASA DO SR RATIZO"/>
    <m/>
    <m/>
    <s v="MATEUS E LUISA SIMAO"/>
    <d v="2011-10-21T00:00:00"/>
    <s v="FILIPE MATEUS CUSSAPA"/>
    <n v="4"/>
    <n v="6"/>
    <s v="M"/>
    <s v="SERGIO ALEXANDRE"/>
    <d v="2016-04-21T00:00:00"/>
    <d v="2016-04-22T00:00:00"/>
    <m/>
    <m/>
    <m/>
    <m/>
    <s v="1"/>
    <s v="2"/>
    <s v="1"/>
    <d v="2016-04-21T00:00:00"/>
    <s v="1"/>
    <s v="2"/>
    <d v="2016-04-21T00:00:00"/>
    <s v="1"/>
    <s v="1"/>
    <s v="1"/>
    <s v="1"/>
    <s v="1"/>
    <n v="3"/>
    <d v="2011-10-28T00:00:00"/>
    <d v="2012-01-23T00:00:00"/>
    <m/>
    <d v="2011-12-21T00:00:00"/>
    <d v="2012-02-23T00:00:00"/>
    <m/>
    <d v="2016-04-21T00:00:00"/>
    <d v="2016-04-22T00:00:00"/>
    <d v="2016-05-10T00:00:00"/>
    <s v="1"/>
    <d v="2016-05-30T00:00:00"/>
    <d v="2016-05-11T00:00:00"/>
    <s v="2-Negative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d v="2016-09-09T00:00:00"/>
    <b v="0"/>
    <b v="0"/>
    <s v="2"/>
    <s v="3-Discarded"/>
    <b v="0"/>
    <b v="0"/>
    <n v="125"/>
    <n v="1"/>
    <m/>
    <m/>
    <m/>
    <m/>
    <m/>
    <m/>
    <m/>
    <m/>
    <m/>
    <m/>
    <n v="0"/>
    <n v="1"/>
    <n v="1"/>
    <n v="0"/>
    <n v="18"/>
    <n v="1"/>
    <n v="20"/>
    <n v="1"/>
    <n v="18"/>
    <n v="19"/>
    <x v="0"/>
    <n v="4"/>
    <n v="10"/>
    <x v="0"/>
    <n v="16"/>
    <s v="Dentro de 7 dias"/>
    <s v="2 Sem-1 Mes"/>
    <s v="Dentro de 7 dias"/>
    <s v="1 Dia"/>
    <s v=" 3 semanas"/>
    <s v="3 Doses"/>
    <n v="1"/>
  </r>
  <r>
    <s v="MOZ-SOF-DND-16-002"/>
    <d v="2016-05-11T00:00:00"/>
    <x v="0"/>
    <x v="67"/>
    <x v="5"/>
    <x v="98"/>
    <s v="MAFARINHA FER. PERTO DO MERCADO. VIZINHO DO SR GELITO"/>
    <m/>
    <m/>
    <s v="MARIA GILBERTO"/>
    <d v="2001-12-10T00:00:00"/>
    <s v="RAQUEL JOSE"/>
    <n v="14"/>
    <n v="4"/>
    <s v="F"/>
    <s v="AGOSTINHO NETO CALCAO"/>
    <d v="2016-04-15T00:00:00"/>
    <d v="2016-04-15T00:00:00"/>
    <m/>
    <m/>
    <m/>
    <m/>
    <s v="1"/>
    <s v="1"/>
    <s v="1"/>
    <d v="2016-04-15T00:00:00"/>
    <s v="1"/>
    <s v="1"/>
    <d v="2016-04-12T00:00:00"/>
    <s v="1"/>
    <s v="1"/>
    <s v="1"/>
    <s v="1"/>
    <s v="1"/>
    <n v="99"/>
    <m/>
    <m/>
    <m/>
    <m/>
    <m/>
    <m/>
    <d v="2016-04-17T00:00:00"/>
    <d v="2016-04-18T00:00:00"/>
    <d v="2016-05-10T00:00:00"/>
    <s v="1"/>
    <d v="2016-05-30T00:00:00"/>
    <d v="2016-05-11T00:00:00"/>
    <s v="2-Negative"/>
    <m/>
    <m/>
    <m/>
    <d v="2016-05-30T00:00:00"/>
    <d v="2016-05-30T00:00:00"/>
    <s v="2"/>
    <s v="2"/>
    <s v="2"/>
    <m/>
    <m/>
    <m/>
    <d v="2016-05-30T00:00:00"/>
    <d v="2016-05-12T00:00:00"/>
    <m/>
    <m/>
    <m/>
    <m/>
    <m/>
    <m/>
    <b v="0"/>
    <b v="0"/>
    <m/>
    <s v="3-Discarded"/>
    <b v="0"/>
    <b v="0"/>
    <n v="126"/>
    <n v="1"/>
    <m/>
    <m/>
    <m/>
    <m/>
    <m/>
    <m/>
    <m/>
    <m/>
    <m/>
    <m/>
    <n v="3"/>
    <n v="6"/>
    <n v="0"/>
    <n v="3"/>
    <n v="22"/>
    <n v="1"/>
    <n v="20"/>
    <n v="1"/>
    <n v="18"/>
    <n v="23"/>
    <x v="0"/>
    <n v="4"/>
    <n v="10"/>
    <x v="0"/>
    <n v="15"/>
    <s v="Dentro de 7 dias"/>
    <s v="2 Sem-1 Mes"/>
    <s v="Dentro de 7 dias"/>
    <s v="1 Dia"/>
    <s v=" 3 semanas"/>
    <s v="Desconhecido"/>
    <n v="1"/>
  </r>
  <r>
    <s v="MOZ-SOF-GRG-16-001"/>
    <d v="2016-05-11T00:00:00"/>
    <x v="0"/>
    <x v="68"/>
    <x v="5"/>
    <x v="99"/>
    <s v="MADIBE, DEPOIS DA CASA DO COLEGA MACHEME"/>
    <m/>
    <m/>
    <s v="JULIO ZECA/JOANA ALEXANDRE"/>
    <d v="2014-09-16T00:00:00"/>
    <s v="ANA JULIO"/>
    <n v="1"/>
    <n v="6"/>
    <s v="F"/>
    <s v="LUCAS SUSSESCO ATIBO"/>
    <d v="2016-04-03T00:00:00"/>
    <d v="2016-04-04T00:00:00"/>
    <m/>
    <m/>
    <m/>
    <m/>
    <s v="2"/>
    <s v="1"/>
    <s v="2"/>
    <m/>
    <s v="2"/>
    <s v="1"/>
    <d v="2016-03-30T00:00:00"/>
    <s v="1"/>
    <s v="1"/>
    <s v="1"/>
    <s v="1"/>
    <s v="1"/>
    <n v="3"/>
    <d v="2014-09-17T00:00:00"/>
    <d v="2015-01-09T00:00:00"/>
    <m/>
    <d v="2014-11-28T00:00:00"/>
    <d v="2015-03-23T00:00:00"/>
    <m/>
    <d v="2016-04-03T00:00:00"/>
    <d v="2016-04-04T00:00:00"/>
    <d v="2016-05-10T00:00:00"/>
    <s v="1"/>
    <d v="2016-05-30T00:00:00"/>
    <d v="2016-05-11T00:00:00"/>
    <s v="2-Negative"/>
    <m/>
    <m/>
    <m/>
    <d v="2016-05-30T00:00:00"/>
    <d v="2016-05-30T00:00:00"/>
    <s v="2"/>
    <s v="2"/>
    <s v="2"/>
    <s v="2"/>
    <s v="2"/>
    <s v="2"/>
    <d v="2016-05-30T00:00:00"/>
    <d v="2016-05-12T00:00:00"/>
    <s v="2"/>
    <s v="2"/>
    <s v="2"/>
    <s v="2-No"/>
    <s v="2"/>
    <d v="2016-08-26T00:00:00"/>
    <b v="0"/>
    <b v="1"/>
    <s v="1"/>
    <s v="3-Discarded"/>
    <b v="1"/>
    <b v="0"/>
    <n v="127"/>
    <n v="1"/>
    <m/>
    <m/>
    <m/>
    <m/>
    <m/>
    <m/>
    <m/>
    <m/>
    <m/>
    <m/>
    <n v="4"/>
    <n v="5"/>
    <n v="1"/>
    <n v="0"/>
    <n v="36"/>
    <n v="1"/>
    <n v="20"/>
    <n v="1"/>
    <n v="18"/>
    <n v="37"/>
    <x v="0"/>
    <n v="3"/>
    <n v="10"/>
    <x v="0"/>
    <n v="13"/>
    <s v="Dentro de 7 dias"/>
    <s v="1-3 Meses"/>
    <s v="Dentro de 7 dias"/>
    <s v="1 Dia"/>
    <s v=" 3 semanas"/>
    <s v="3 Doses"/>
    <n v="1"/>
  </r>
  <r>
    <s v="MOZ-NSS-LID-16-001"/>
    <d v="2016-05-17T00:00:00"/>
    <x v="0"/>
    <x v="38"/>
    <x v="0"/>
    <x v="100"/>
    <s v="VILA DE CHIMBONILA - PROXIMO DO MOTORISTA AMISSE ASSUMANE BODE."/>
    <s v="CHIMBONILA"/>
    <m/>
    <s v="AMADO ALY/ASSUITA RAJABO"/>
    <d v="2005-09-27T00:00:00"/>
    <s v="ALY AMADO"/>
    <n v="10"/>
    <n v="7"/>
    <s v="M"/>
    <s v="MUSTAFA DELEMANE"/>
    <d v="2016-04-14T00:00:00"/>
    <d v="2016-04-14T00:00:00"/>
    <m/>
    <m/>
    <m/>
    <m/>
    <s v="1"/>
    <s v="1"/>
    <s v="1"/>
    <d v="2016-04-13T00:00:00"/>
    <s v="2"/>
    <s v="1"/>
    <d v="2016-04-11T00:00:00"/>
    <s v="1"/>
    <s v="1"/>
    <s v="1"/>
    <s v="1"/>
    <s v="1"/>
    <n v="99"/>
    <m/>
    <m/>
    <m/>
    <m/>
    <m/>
    <m/>
    <d v="2016-04-14T00:00:00"/>
    <d v="2016-04-15T00:00:00"/>
    <d v="2016-05-16T00:00:00"/>
    <s v="1"/>
    <d v="2016-05-30T00:00:00"/>
    <d v="2016-05-17T00:00:00"/>
    <s v="2-Negative"/>
    <m/>
    <m/>
    <m/>
    <d v="2016-05-30T00:00:00"/>
    <d v="2016-05-30T00:00:00"/>
    <s v="2"/>
    <s v="2"/>
    <s v="2"/>
    <s v="2"/>
    <s v="2"/>
    <s v="2"/>
    <d v="2016-05-30T00:00:00"/>
    <d v="2016-05-19T00:00:00"/>
    <s v="2"/>
    <s v="2"/>
    <s v="2"/>
    <s v="2-No"/>
    <s v="2"/>
    <m/>
    <b v="0"/>
    <b v="0"/>
    <m/>
    <s v="3-Discarded"/>
    <b v="0"/>
    <b v="0"/>
    <n v="128"/>
    <n v="1"/>
    <m/>
    <m/>
    <m/>
    <m/>
    <m/>
    <m/>
    <m/>
    <m/>
    <m/>
    <m/>
    <n v="3"/>
    <n v="4"/>
    <n v="0"/>
    <n v="1"/>
    <n v="31"/>
    <n v="1"/>
    <n v="14"/>
    <n v="2"/>
    <n v="11"/>
    <n v="32"/>
    <x v="0"/>
    <n v="4"/>
    <n v="10"/>
    <x v="0"/>
    <n v="15"/>
    <s v="Dentro de 7 dias"/>
    <s v="1-3 Meses"/>
    <s v="Dentro de 7 dias"/>
    <s v=" 2 dias"/>
    <s v="1 a 2 semanas"/>
    <s v="Desconhecido"/>
    <n v="1"/>
  </r>
  <r>
    <s v="MOZ-MPP-MTL-16-001"/>
    <d v="2016-05-17T00:00:00"/>
    <x v="0"/>
    <x v="69"/>
    <x v="7"/>
    <x v="101"/>
    <s v="DLAVELA, 823308141"/>
    <s v="DLAVELA"/>
    <m/>
    <s v="NITO/JOANA"/>
    <d v="2009-01-15T00:00:00"/>
    <s v="BONIFACIO NITO SARADO"/>
    <n v="7"/>
    <n v="4"/>
    <s v="M"/>
    <s v="DULCE DA PIEDADE"/>
    <d v="2016-05-14T00:00:00"/>
    <d v="2016-05-14T00:00:00"/>
    <m/>
    <m/>
    <m/>
    <m/>
    <s v="1"/>
    <s v="2"/>
    <s v="2"/>
    <m/>
    <s v="2"/>
    <s v="1"/>
    <d v="2016-05-11T00:00:00"/>
    <s v="1"/>
    <s v="1"/>
    <s v="1"/>
    <s v="1"/>
    <s v="1"/>
    <n v="99"/>
    <m/>
    <m/>
    <m/>
    <m/>
    <m/>
    <m/>
    <d v="2016-05-14T00:00:00"/>
    <d v="2016-05-15T00:00:00"/>
    <d v="2016-05-16T00:00:00"/>
    <s v="1"/>
    <d v="2016-05-30T00:00:00"/>
    <d v="2016-05-17T00:00:00"/>
    <s v="2-Negative"/>
    <m/>
    <m/>
    <m/>
    <d v="2017-05-30T00:00:00"/>
    <d v="2016-05-30T00:00:00"/>
    <s v="2"/>
    <s v="2"/>
    <s v="2"/>
    <s v="2"/>
    <s v="2"/>
    <s v="2"/>
    <d v="2016-05-30T00:00:00"/>
    <d v="2016-05-19T00:00:00"/>
    <s v="2"/>
    <s v="2"/>
    <s v="2"/>
    <s v="2-No"/>
    <s v="2"/>
    <m/>
    <b v="0"/>
    <b v="0"/>
    <m/>
    <s v="3-Discarded"/>
    <b v="0"/>
    <b v="0"/>
    <n v="129"/>
    <n v="1"/>
    <m/>
    <m/>
    <m/>
    <m/>
    <m/>
    <m/>
    <m/>
    <m/>
    <m/>
    <m/>
    <n v="3"/>
    <n v="4"/>
    <n v="0"/>
    <n v="1"/>
    <n v="1"/>
    <n v="1"/>
    <n v="379"/>
    <n v="2"/>
    <n v="376"/>
    <n v="2"/>
    <x v="0"/>
    <n v="5"/>
    <n v="10"/>
    <x v="0"/>
    <n v="19"/>
    <s v="Dentro de 7 dias"/>
    <s v="1-2 Dias"/>
    <s v="Dentro de 7 dias"/>
    <s v=" 2 dias"/>
    <s v="Sem data do envio"/>
    <s v="Desconhecido"/>
    <n v="1"/>
  </r>
  <r>
    <s v="MOZ-GAZ-GUI-16-001"/>
    <d v="2016-05-17T00:00:00"/>
    <x v="0"/>
    <x v="70"/>
    <x v="9"/>
    <x v="102"/>
    <s v="1º BAIRRO DO CANICADO. PERTO DO MERCADO DO CANIÇADO"/>
    <m/>
    <m/>
    <s v="ROSA JAIME COSSA"/>
    <d v="2015-02-13T00:00:00"/>
    <s v="FIRMINIO ANTONIO"/>
    <n v="1"/>
    <n v="3"/>
    <s v="M"/>
    <s v="HERMINIO MATE"/>
    <d v="2016-05-05T00:00:00"/>
    <d v="2016-05-05T00:00:00"/>
    <m/>
    <m/>
    <m/>
    <m/>
    <s v="1"/>
    <s v="2"/>
    <s v="2"/>
    <m/>
    <s v="1"/>
    <s v="2"/>
    <d v="2016-05-03T00:00:00"/>
    <s v="1"/>
    <s v="1"/>
    <s v="1"/>
    <s v="1"/>
    <s v="1"/>
    <n v="3"/>
    <d v="2015-02-17T00:00:00"/>
    <d v="2015-05-13T00:00:00"/>
    <m/>
    <d v="2015-04-13T00:00:00"/>
    <d v="2015-07-15T00:00:00"/>
    <m/>
    <d v="2016-05-05T00:00:00"/>
    <d v="2016-05-06T00:00:00"/>
    <d v="2016-05-17T00:00:00"/>
    <s v="1"/>
    <d v="2016-05-30T00:00:00"/>
    <d v="2016-05-17T00:00:00"/>
    <s v="2-Negative"/>
    <m/>
    <m/>
    <m/>
    <d v="2016-05-30T00:00:00"/>
    <d v="2016-05-30T00:00:00"/>
    <s v="2"/>
    <s v="2"/>
    <s v="2"/>
    <s v="2"/>
    <s v="2"/>
    <s v="2"/>
    <d v="2016-05-30T00:00:00"/>
    <d v="2016-05-19T00:00:00"/>
    <s v="2"/>
    <s v="2"/>
    <s v="2"/>
    <s v="2-No"/>
    <s v="2"/>
    <m/>
    <b v="0"/>
    <b v="0"/>
    <m/>
    <s v="3-Discarded"/>
    <b v="0"/>
    <b v="0"/>
    <n v="130"/>
    <n v="1"/>
    <m/>
    <m/>
    <m/>
    <m/>
    <m/>
    <m/>
    <m/>
    <m/>
    <m/>
    <m/>
    <n v="2"/>
    <n v="3"/>
    <n v="0"/>
    <n v="1"/>
    <n v="11"/>
    <n v="0"/>
    <n v="13"/>
    <n v="2"/>
    <n v="11"/>
    <n v="11"/>
    <x v="0"/>
    <n v="5"/>
    <n v="10"/>
    <x v="0"/>
    <n v="18"/>
    <s v="Dentro de 7 dias"/>
    <s v="2 Sem-1 Mes"/>
    <s v="Dentro de 7 dias"/>
    <s v=" 2 dias"/>
    <s v="1 a 2 semanas"/>
    <s v="3 Doses"/>
    <n v="1"/>
  </r>
  <r>
    <s v="MOZ-ZAM-LUG-16-001"/>
    <d v="2016-05-19T00:00:00"/>
    <x v="0"/>
    <x v="71"/>
    <x v="2"/>
    <x v="103"/>
    <s v="LOCALIDADE DE YABA. POSTO ADMINISTRATIVO DE PUTHIN, PERTO DO REGULO CUBACO"/>
    <s v="POVOADO DE YABA"/>
    <m/>
    <s v="LUISINHA ELIAS/CALISTO MENINPUNCO"/>
    <m/>
    <s v="TELMA CALISTO"/>
    <n v="2"/>
    <n v="6"/>
    <s v="F"/>
    <s v="SANTOS ANTONIO JANOTA"/>
    <d v="2016-05-03T00:00:00"/>
    <d v="2016-05-03T00:00:00"/>
    <m/>
    <m/>
    <m/>
    <m/>
    <s v="1"/>
    <s v="2"/>
    <s v="1"/>
    <d v="2016-05-03T00:00:00"/>
    <s v="2"/>
    <s v="1"/>
    <d v="2016-04-23T00:00:00"/>
    <s v="2"/>
    <s v="1"/>
    <s v="2"/>
    <s v="1"/>
    <s v="1"/>
    <n v="3"/>
    <d v="2013-10-22T00:00:00"/>
    <d v="2014-03-20T00:00:00"/>
    <m/>
    <d v="2013-12-29T00:00:00"/>
    <d v="2014-05-20T00:00:00"/>
    <m/>
    <d v="2016-05-04T00:00:00"/>
    <d v="2016-05-05T00:00:00"/>
    <d v="2016-05-18T00:00:00"/>
    <s v="1"/>
    <d v="2016-06-06T00:00:00"/>
    <d v="2016-05-19T00:00:00"/>
    <s v="2-Negative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s v="3-Discarded"/>
    <b v="0"/>
    <b v="0"/>
    <n v="131"/>
    <n v="1"/>
    <m/>
    <m/>
    <m/>
    <m/>
    <m/>
    <m/>
    <m/>
    <m/>
    <m/>
    <m/>
    <n v="10"/>
    <n v="12"/>
    <n v="0"/>
    <n v="2"/>
    <n v="13"/>
    <n v="1"/>
    <n v="19"/>
    <n v="4"/>
    <n v="14"/>
    <n v="14"/>
    <x v="0"/>
    <n v="4"/>
    <n v="10"/>
    <x v="0"/>
    <n v="16"/>
    <s v="Dentro de 7 dias"/>
    <s v="2 Sem-1 Mes"/>
    <s v="Dentro de 7 dias"/>
    <s v="3 a 4 dias"/>
    <s v="1 a 2 semanas"/>
    <s v="3 Doses"/>
    <n v="1"/>
  </r>
  <r>
    <s v="MOZ-GAZ-XXD-16-001"/>
    <d v="2016-05-19T00:00:00"/>
    <x v="0"/>
    <x v="72"/>
    <x v="9"/>
    <x v="104"/>
    <s v="TCHACULA BAIRRO 2. PERTO DACASA DO CHEFE DO BAIRRO"/>
    <s v="B2 TCHACULA"/>
    <m/>
    <s v="VICTORIA TIVANE/BERNARDO MACHOZI"/>
    <d v="2014-04-02T00:00:00"/>
    <s v="EUGENIO BERNARDO"/>
    <n v="2"/>
    <n v="1"/>
    <s v="M"/>
    <s v="VICTORIA BENTO"/>
    <d v="2016-05-09T00:00:00"/>
    <d v="2016-05-09T00:00:00"/>
    <m/>
    <m/>
    <m/>
    <m/>
    <s v="1"/>
    <s v="1"/>
    <s v="1"/>
    <d v="2016-05-09T00:00:00"/>
    <s v="2"/>
    <s v="2"/>
    <d v="2016-05-06T00:00:00"/>
    <s v="1"/>
    <s v="1"/>
    <s v="1"/>
    <s v="1"/>
    <s v="1"/>
    <n v="3"/>
    <d v="2014-04-08T00:00:00"/>
    <d v="2014-07-30T00:00:00"/>
    <m/>
    <d v="2014-06-05T00:00:00"/>
    <d v="2014-09-09T00:00:00"/>
    <m/>
    <d v="2016-05-16T00:00:00"/>
    <d v="2016-05-17T00:00:00"/>
    <d v="2016-05-18T00:00:00"/>
    <s v="1"/>
    <d v="2016-06-06T00:00:00"/>
    <d v="2016-05-18T00:00:00"/>
    <s v="2-Negative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s v="3-Discarded"/>
    <b v="0"/>
    <b v="0"/>
    <n v="132"/>
    <n v="1"/>
    <m/>
    <m/>
    <m/>
    <m/>
    <m/>
    <m/>
    <m/>
    <m/>
    <m/>
    <m/>
    <n v="3"/>
    <n v="11"/>
    <n v="0"/>
    <n v="8"/>
    <n v="1"/>
    <n v="0"/>
    <n v="19"/>
    <n v="4"/>
    <n v="14"/>
    <n v="2"/>
    <x v="0"/>
    <n v="5"/>
    <n v="10"/>
    <x v="0"/>
    <n v="18"/>
    <s v="Dentro de 7 dias"/>
    <s v="1-2 Dias"/>
    <s v="Dentro de 7 dias"/>
    <s v="3 a 4 dias"/>
    <s v="1 a 2 semanas"/>
    <s v="3 Doses"/>
    <n v="1"/>
  </r>
  <r>
    <s v="MOZ-ZAM-NMR-16-001"/>
    <d v="2016-05-19T00:00:00"/>
    <x v="0"/>
    <x v="73"/>
    <x v="2"/>
    <x v="105"/>
    <s v="B. CENTRAL. PERTO DO PROFESSOR SEGUNDA NA ANTIGA RESIDENCIA DO ENFERMEIRO NHOCA"/>
    <s v="B. CENTRAL"/>
    <m/>
    <s v="ALVES MAVUTO/ADELINA CHEPESSO"/>
    <d v="2004-04-04T00:00:00"/>
    <s v="SAFANIA ALVES"/>
    <n v="12"/>
    <n v="1"/>
    <s v="F"/>
    <s v="AMILCAR DA SILVA ECARE"/>
    <d v="2016-05-03T00:00:00"/>
    <d v="2016-05-03T00:00:00"/>
    <m/>
    <m/>
    <m/>
    <m/>
    <s v="1"/>
    <s v="2"/>
    <s v="1"/>
    <d v="2016-05-03T00:00:00"/>
    <s v="2"/>
    <s v="1"/>
    <d v="2016-04-29T00:00:00"/>
    <s v="1"/>
    <s v="1"/>
    <s v="2"/>
    <s v="1"/>
    <s v="1"/>
    <n v="99"/>
    <m/>
    <m/>
    <m/>
    <m/>
    <m/>
    <m/>
    <d v="2016-05-03T00:00:00"/>
    <d v="2016-05-04T00:00:00"/>
    <d v="2016-05-18T00:00:00"/>
    <s v="1"/>
    <d v="2016-06-06T00:00:00"/>
    <d v="2016-05-19T00:00:00"/>
    <s v="2-Negative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s v="3-Discarded"/>
    <b v="0"/>
    <b v="0"/>
    <n v="133"/>
    <n v="1"/>
    <m/>
    <m/>
    <m/>
    <m/>
    <m/>
    <m/>
    <m/>
    <m/>
    <m/>
    <m/>
    <n v="4"/>
    <n v="5"/>
    <n v="0"/>
    <n v="1"/>
    <n v="14"/>
    <n v="1"/>
    <n v="19"/>
    <n v="4"/>
    <n v="14"/>
    <n v="15"/>
    <x v="0"/>
    <n v="4"/>
    <n v="10"/>
    <x v="0"/>
    <n v="17"/>
    <s v="Dentro de 7 dias"/>
    <s v="2 Sem-1 Mes"/>
    <s v="Dentro de 7 dias"/>
    <s v="3 a 4 dias"/>
    <s v="1 a 2 semanas"/>
    <s v="Desconhecido"/>
    <n v="1"/>
  </r>
  <r>
    <s v="MOZ-ZAM-MRB-16-001"/>
    <d v="2016-05-19T00:00:00"/>
    <x v="0"/>
    <x v="74"/>
    <x v="2"/>
    <x v="106"/>
    <s v="LOCALIDADE DE MEPINHA. CASA DO SR NEVES CANFULA IWA"/>
    <s v="MEPINHA"/>
    <m/>
    <s v="VICTORIA BAPTISTA ALFAZEMA"/>
    <d v="2011-03-29T00:00:00"/>
    <s v="AGEU NEVES CANFULA"/>
    <n v="5"/>
    <n v="1"/>
    <s v="F"/>
    <s v="ANIBAL ANTONIO MUOLUIA"/>
    <d v="2016-05-03T00:00:00"/>
    <d v="2016-05-03T00:00:00"/>
    <m/>
    <m/>
    <m/>
    <m/>
    <s v="2"/>
    <s v="1"/>
    <s v="2"/>
    <m/>
    <s v="2"/>
    <s v="2"/>
    <d v="2016-04-26T00:00:00"/>
    <s v="1"/>
    <s v="1"/>
    <s v="1"/>
    <s v="1"/>
    <s v="1"/>
    <n v="2"/>
    <m/>
    <d v="2011-12-20T00:00:00"/>
    <m/>
    <d v="2011-07-10T00:00:00"/>
    <m/>
    <m/>
    <d v="2016-05-03T00:00:00"/>
    <d v="2016-05-04T00:00:00"/>
    <d v="2016-05-18T00:00:00"/>
    <s v="1"/>
    <d v="2016-06-06T00:00:00"/>
    <d v="2016-05-19T00:00:00"/>
    <s v="2-Negative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s v="3-Discarded"/>
    <b v="0"/>
    <b v="0"/>
    <n v="134"/>
    <n v="1"/>
    <m/>
    <m/>
    <m/>
    <m/>
    <m/>
    <m/>
    <m/>
    <m/>
    <m/>
    <m/>
    <n v="7"/>
    <n v="8"/>
    <n v="0"/>
    <n v="1"/>
    <n v="14"/>
    <n v="1"/>
    <n v="19"/>
    <n v="4"/>
    <n v="14"/>
    <n v="15"/>
    <x v="0"/>
    <n v="4"/>
    <n v="10"/>
    <x v="0"/>
    <n v="17"/>
    <s v="Dentro de 7 dias"/>
    <s v="2 Sem-1 Mes"/>
    <s v="Dentro de 7 dias"/>
    <s v="3 a 4 dias"/>
    <s v="1 a 2 semanas"/>
    <s v=" 1 a 2 Doses"/>
    <n v="1"/>
  </r>
  <r>
    <s v="MOZ-NPL-MRL-16-001"/>
    <d v="2016-05-19T00:00:00"/>
    <x v="0"/>
    <x v="75"/>
    <x v="6"/>
    <x v="107"/>
    <s v="B. INJOVOLA. PERTO DA IGREJA ASSEMBLEIA DE DEUS"/>
    <s v="INJOVOLA"/>
    <m/>
    <s v="NELSON AGOSTINHO/ESMERADA"/>
    <d v="2014-07-11T00:00:00"/>
    <s v="EYKTOR NELSON"/>
    <n v="1"/>
    <n v="9"/>
    <s v="M"/>
    <s v="MUASSALE ALI OSSUFO"/>
    <d v="2016-04-04T00:00:00"/>
    <d v="2016-04-05T00:00:00"/>
    <m/>
    <m/>
    <m/>
    <m/>
    <s v="1"/>
    <s v="2"/>
    <s v="1"/>
    <d v="2016-04-05T00:00:00"/>
    <s v="1"/>
    <s v="2"/>
    <d v="2016-03-29T00:00:00"/>
    <s v="1"/>
    <s v="1"/>
    <s v="1"/>
    <s v="1"/>
    <s v="1"/>
    <n v="99"/>
    <m/>
    <m/>
    <m/>
    <m/>
    <m/>
    <m/>
    <d v="2016-04-05T00:00:00"/>
    <d v="2016-04-06T00:00:00"/>
    <d v="2016-05-18T00:00:00"/>
    <s v="1"/>
    <d v="2016-06-06T00:00:00"/>
    <d v="2016-05-19T00:00:00"/>
    <s v="2-Negative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s v="3-Discarded"/>
    <b v="0"/>
    <b v="0"/>
    <n v="135"/>
    <n v="1"/>
    <m/>
    <m/>
    <m/>
    <m/>
    <m/>
    <m/>
    <m/>
    <m/>
    <m/>
    <m/>
    <n v="6"/>
    <n v="8"/>
    <n v="1"/>
    <n v="1"/>
    <n v="42"/>
    <n v="1"/>
    <n v="19"/>
    <n v="4"/>
    <n v="14"/>
    <n v="43"/>
    <x v="0"/>
    <n v="3"/>
    <n v="10"/>
    <x v="0"/>
    <n v="13"/>
    <s v="Dentro de 7 dias"/>
    <s v="1-3 Meses"/>
    <s v="Dentro de 7 dias"/>
    <s v="3 a 4 dias"/>
    <s v="1 a 2 semanas"/>
    <s v="Desconhecido"/>
    <n v="1"/>
  </r>
  <r>
    <s v="MOZ-NPL-MRL-16-002"/>
    <d v="2016-05-19T00:00:00"/>
    <x v="0"/>
    <x v="75"/>
    <x v="6"/>
    <x v="107"/>
    <s v="_x000a__x000a__x000a_NIRURACO_x000a__x000a__x000a_"/>
    <m/>
    <m/>
    <s v="LAURINDO JULIO/ALBERTINA  JOAO"/>
    <d v="2011-12-05T00:00:00"/>
    <s v="FELICIA JULIO"/>
    <n v="4"/>
    <n v="4"/>
    <s v="F"/>
    <s v="MUASSALE ALI OSSUFO"/>
    <m/>
    <d v="2016-04-20T00:00:00"/>
    <m/>
    <m/>
    <m/>
    <m/>
    <s v="1"/>
    <s v="2"/>
    <s v="1"/>
    <d v="2016-04-20T00:00:00"/>
    <s v="2"/>
    <s v="1"/>
    <d v="2016-04-11T00:00:00"/>
    <s v="1"/>
    <s v="1"/>
    <s v="2"/>
    <s v="1"/>
    <s v="1"/>
    <n v="99"/>
    <m/>
    <m/>
    <m/>
    <m/>
    <m/>
    <m/>
    <d v="2016-04-20T00:00:00"/>
    <d v="2016-04-21T00:00:00"/>
    <d v="2015-05-19T00:00:00"/>
    <s v="1"/>
    <d v="2016-06-06T00:00:00"/>
    <d v="2016-05-20T00:00:00"/>
    <s v="2-Negative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s v="3-Discarded"/>
    <b v="0"/>
    <b v="0"/>
    <n v="136"/>
    <n v="1"/>
    <m/>
    <m/>
    <m/>
    <m/>
    <m/>
    <m/>
    <m/>
    <m/>
    <m/>
    <m/>
    <n v="-42471"/>
    <n v="10"/>
    <n v="42480"/>
    <n v="1"/>
    <n v="-338"/>
    <n v="367"/>
    <n v="384"/>
    <n v="4"/>
    <n v="14"/>
    <n v="28"/>
    <x v="0"/>
    <n v="4"/>
    <n v="10"/>
    <x v="0"/>
    <n v="15"/>
    <s v="Dentro de 7 dias"/>
    <s v="2 Sem-1 Mes"/>
    <s v="Dentro de 7 dias"/>
    <s v="3 a 4 dias"/>
    <s v="1 a 2 semanas"/>
    <s v="Desconhecido"/>
    <n v="1"/>
  </r>
  <r>
    <s v="MOZ-MAN-MAC-16-001"/>
    <d v="2016-08-31T00:00:00"/>
    <x v="0"/>
    <x v="76"/>
    <x v="8"/>
    <x v="108"/>
    <s v="7 DE ABRIL"/>
    <m/>
    <m/>
    <s v="JOAO"/>
    <d v="2012-02-11T00:00:00"/>
    <s v="FELICIA JOAO"/>
    <n v="4"/>
    <n v="5"/>
    <s v="F"/>
    <s v="ITAI JOAQUIM"/>
    <d v="2016-07-28T00:00:00"/>
    <d v="2016-07-28T00:00:00"/>
    <m/>
    <m/>
    <m/>
    <m/>
    <s v="1"/>
    <s v="2"/>
    <s v="1"/>
    <d v="2016-07-28T00:00:00"/>
    <s v="1"/>
    <s v="2"/>
    <d v="2016-07-22T00:00:00"/>
    <s v="1"/>
    <s v="1"/>
    <s v="1"/>
    <s v="1"/>
    <s v="1"/>
    <n v="99"/>
    <m/>
    <m/>
    <m/>
    <m/>
    <m/>
    <m/>
    <d v="2016-07-29T00:00:00"/>
    <d v="2016-07-30T00:00:00"/>
    <d v="2016-08-30T00:00:00"/>
    <s v="1"/>
    <d v="2016-09-26T00:00:00"/>
    <d v="2016-08-31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s v="3-Discarded"/>
    <b v="0"/>
    <b v="0"/>
    <n v="287"/>
    <n v="1"/>
    <m/>
    <m/>
    <m/>
    <m/>
    <m/>
    <m/>
    <m/>
    <m/>
    <m/>
    <m/>
    <n v="6"/>
    <n v="8"/>
    <n v="0"/>
    <n v="2"/>
    <n v="31"/>
    <n v="1"/>
    <n v="27"/>
    <n v="12"/>
    <n v="14"/>
    <n v="32"/>
    <x v="0"/>
    <n v="7"/>
    <n v="10"/>
    <x v="0"/>
    <n v="29"/>
    <s v="Dentro de 7 dias"/>
    <s v="1-3 Meses"/>
    <s v="Dentro de 7 dias"/>
    <s v="&gt;7 dias"/>
    <s v="1 a 2 semanas"/>
    <s v="Desconhecido"/>
    <n v="1"/>
  </r>
  <r>
    <s v="MOZ-MAN-GUR-16-003"/>
    <d v="2016-08-31T00:00:00"/>
    <x v="0"/>
    <x v="40"/>
    <x v="8"/>
    <x v="109"/>
    <s v="TSERE-TSE-KHAMA PETO DA CASA DO SECRETARIO"/>
    <m/>
    <m/>
    <s v="RAIMUNDO GUEZANE/MINOSA"/>
    <d v="2008-04-07T00:00:00"/>
    <s v="REBECA RAIMUNDO"/>
    <n v="8"/>
    <n v="3"/>
    <s v="F"/>
    <s v="JULIO GREIA"/>
    <d v="2016-07-27T00:00:00"/>
    <d v="2016-07-28T00:00:00"/>
    <m/>
    <m/>
    <m/>
    <m/>
    <s v="2"/>
    <s v="1"/>
    <s v="1"/>
    <d v="2016-07-27T00:00:00"/>
    <s v="2"/>
    <s v="1"/>
    <d v="2016-07-23T00:00:00"/>
    <s v="1"/>
    <s v="1"/>
    <s v="1"/>
    <s v="1"/>
    <s v="1"/>
    <n v="99"/>
    <m/>
    <m/>
    <m/>
    <m/>
    <m/>
    <m/>
    <d v="2016-07-27T00:00:00"/>
    <d v="2016-07-30T00:00:00"/>
    <d v="2016-08-30T00:00:00"/>
    <s v="1"/>
    <d v="2016-09-26T00:00:00"/>
    <d v="2016-08-31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s v="3-Discarded"/>
    <b v="0"/>
    <b v="0"/>
    <n v="288"/>
    <n v="1"/>
    <m/>
    <m/>
    <m/>
    <m/>
    <m/>
    <m/>
    <m/>
    <m/>
    <m/>
    <m/>
    <n v="4"/>
    <n v="7"/>
    <n v="1"/>
    <n v="2"/>
    <n v="31"/>
    <n v="1"/>
    <n v="27"/>
    <n v="12"/>
    <n v="14"/>
    <n v="32"/>
    <x v="0"/>
    <n v="7"/>
    <n v="10"/>
    <x v="0"/>
    <n v="29"/>
    <s v="Dentro de 7 dias"/>
    <s v="1-3 Meses"/>
    <s v="Dentro de 7 dias"/>
    <s v="&gt;7 dias"/>
    <s v="1 a 2 semanas"/>
    <s v="Desconhecido"/>
    <n v="1"/>
  </r>
  <r>
    <s v="MOZ-MAN-MAN-16-003"/>
    <d v="2016-08-31T00:00:00"/>
    <x v="0"/>
    <x v="50"/>
    <x v="8"/>
    <x v="110"/>
    <s v="CHITUNGA"/>
    <m/>
    <m/>
    <s v="QUEZAR DAMASCO/MARGARIDA"/>
    <d v="2015-02-09T00:00:00"/>
    <s v="CESARIA QUEZAR"/>
    <n v="1"/>
    <n v="5"/>
    <s v="F"/>
    <s v="CLARA MACANDZA"/>
    <d v="2016-07-14T00:00:00"/>
    <d v="2016-07-15T00:00:00"/>
    <m/>
    <m/>
    <m/>
    <m/>
    <s v="2"/>
    <s v="1"/>
    <s v="1"/>
    <d v="2016-07-15T00:00:00"/>
    <s v="2"/>
    <s v="1"/>
    <d v="2016-07-07T00:00:00"/>
    <s v="1"/>
    <s v="2"/>
    <s v="1"/>
    <s v="1"/>
    <s v="1"/>
    <n v="3"/>
    <d v="2015-02-10T00:00:00"/>
    <d v="2015-07-02T00:00:00"/>
    <m/>
    <d v="2015-04-16T00:00:00"/>
    <d v="2015-09-17T00:00:00"/>
    <m/>
    <d v="2016-07-18T00:00:00"/>
    <d v="2016-07-19T00:00:00"/>
    <d v="2016-08-30T00:00:00"/>
    <s v="1"/>
    <d v="2016-09-16T00:00:00"/>
    <d v="2016-08-31T00:00:00"/>
    <s v="3-NPENT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s v="3-Discarded"/>
    <b v="0"/>
    <b v="0"/>
    <n v="289"/>
    <n v="1"/>
    <m/>
    <m/>
    <m/>
    <m/>
    <m/>
    <m/>
    <m/>
    <m/>
    <m/>
    <m/>
    <n v="7"/>
    <n v="12"/>
    <n v="1"/>
    <n v="4"/>
    <n v="42"/>
    <n v="1"/>
    <n v="27"/>
    <n v="12"/>
    <n v="14"/>
    <n v="43"/>
    <x v="0"/>
    <n v="7"/>
    <n v="10"/>
    <x v="0"/>
    <n v="27"/>
    <s v="Dentro de 7 dias"/>
    <s v="1-3 Meses"/>
    <s v="Dentro de 7 dias"/>
    <s v="&gt;7 dias"/>
    <s v="1 a 2 semanas"/>
    <s v="3 Doses"/>
    <n v="1"/>
  </r>
  <r>
    <s v="MOZ-IBN-VLC-16-001"/>
    <d v="2016-08-31T00:00:00"/>
    <x v="0"/>
    <x v="77"/>
    <x v="10"/>
    <x v="111"/>
    <s v="TENDA DA VODACOM. JOSINA MACHEL"/>
    <m/>
    <m/>
    <s v="NOEMIA ALBERTO"/>
    <d v="2013-06-13T00:00:00"/>
    <s v="CHANAIA DA IVA MATEUS"/>
    <n v="3"/>
    <n v="0"/>
    <s v="F"/>
    <s v="MERTINA JOAO AVELINO"/>
    <d v="2016-07-12T00:00:00"/>
    <d v="2016-07-12T00:00:00"/>
    <m/>
    <m/>
    <m/>
    <m/>
    <s v="2"/>
    <s v="2"/>
    <s v="2"/>
    <m/>
    <s v="2"/>
    <s v="1"/>
    <d v="2016-06-10T00:00:00"/>
    <s v="2"/>
    <s v="2"/>
    <s v="1"/>
    <s v="1"/>
    <s v="1"/>
    <n v="3"/>
    <d v="2013-06-14T00:00:00"/>
    <d v="2013-09-16T00:00:00"/>
    <m/>
    <d v="2013-08-15T00:00:00"/>
    <d v="2013-10-28T00:00:00"/>
    <m/>
    <d v="2016-07-12T00:00:00"/>
    <d v="2016-07-13T00:00:00"/>
    <d v="2016-09-09T00:00:00"/>
    <s v="1"/>
    <m/>
    <d v="2016-09-09T00:00:00"/>
    <m/>
    <m/>
    <m/>
    <m/>
    <m/>
    <m/>
    <m/>
    <m/>
    <m/>
    <m/>
    <m/>
    <m/>
    <m/>
    <d v="2016-09-12T00:00:00"/>
    <m/>
    <m/>
    <m/>
    <m/>
    <m/>
    <d v="2017-01-20T00:00:00"/>
    <b v="0"/>
    <b v="0"/>
    <s v="2"/>
    <s v="3-Discarded"/>
    <b v="0"/>
    <b v="0"/>
    <n v="290"/>
    <n v="1"/>
    <m/>
    <m/>
    <m/>
    <m/>
    <m/>
    <m/>
    <m/>
    <m/>
    <m/>
    <m/>
    <n v="32"/>
    <n v="33"/>
    <n v="0"/>
    <n v="1"/>
    <n v="58"/>
    <n v="0"/>
    <n v="-42622"/>
    <n v="12"/>
    <n v="-42625"/>
    <n v="49"/>
    <x v="0"/>
    <n v="6"/>
    <n v="10"/>
    <x v="0"/>
    <n v="23"/>
    <s v="&gt;14 Dias"/>
    <s v="1-3 Meses"/>
    <s v="&gt;14 Dias"/>
    <s v="&gt;7 dias"/>
    <s v="1 a 2 semanas"/>
    <s v="3 Doses"/>
    <n v="2"/>
  </r>
  <r>
    <s v="MOZ-IBN-HOM-16-001"/>
    <d v="2016-09-09T00:00:00"/>
    <x v="0"/>
    <x v="78"/>
    <x v="10"/>
    <x v="112"/>
    <s v="MURRUME"/>
    <m/>
    <m/>
    <s v="EUGENIO LEMBE/ERMELINDA VENANCIO"/>
    <d v="2014-11-15T00:00:00"/>
    <s v="MARIA EUGENIO"/>
    <n v="1"/>
    <n v="8"/>
    <s v="F"/>
    <s v="LUCIA JOAQUIM SABINO"/>
    <d v="2016-08-15T00:00:00"/>
    <d v="2016-08-15T00:00:00"/>
    <m/>
    <m/>
    <m/>
    <m/>
    <s v="2"/>
    <s v="2"/>
    <s v="1"/>
    <d v="2016-07-25T00:00:00"/>
    <s v="2"/>
    <s v="1"/>
    <d v="2016-06-25T00:00:00"/>
    <s v="1"/>
    <s v="1"/>
    <s v="1"/>
    <s v="1"/>
    <s v="1"/>
    <n v="3"/>
    <d v="2014-11-15T00:00:00"/>
    <d v="2015-02-13T00:00:00"/>
    <m/>
    <d v="2015-01-13T00:00:00"/>
    <d v="2015-03-23T00:00:00"/>
    <m/>
    <d v="2016-08-17T00:00:00"/>
    <d v="2016-08-18T00:00:00"/>
    <d v="2016-09-09T00:00:00"/>
    <s v="1"/>
    <m/>
    <d v="2016-09-09T00:00:00"/>
    <m/>
    <m/>
    <m/>
    <m/>
    <m/>
    <m/>
    <m/>
    <m/>
    <m/>
    <m/>
    <m/>
    <m/>
    <m/>
    <d v="2016-09-12T00:00:00"/>
    <m/>
    <m/>
    <m/>
    <m/>
    <m/>
    <d v="2017-01-18T00:00:00"/>
    <b v="0"/>
    <b v="0"/>
    <s v="2"/>
    <s v="3-Discarded"/>
    <b v="0"/>
    <b v="0"/>
    <n v="291"/>
    <n v="1"/>
    <m/>
    <m/>
    <m/>
    <m/>
    <m/>
    <m/>
    <m/>
    <m/>
    <m/>
    <m/>
    <n v="51"/>
    <n v="54"/>
    <n v="0"/>
    <n v="3"/>
    <n v="22"/>
    <n v="0"/>
    <n v="-42622"/>
    <n v="3"/>
    <n v="-42625"/>
    <n v="22"/>
    <x v="0"/>
    <n v="6"/>
    <n v="10"/>
    <x v="0"/>
    <n v="25"/>
    <s v="&gt;14 Dias"/>
    <s v="2 Sem-1 Mes"/>
    <s v="&gt;14 Dias"/>
    <s v="3 a 4 dias"/>
    <s v="1 a 2 semanas"/>
    <s v="3 Doses"/>
    <n v="2"/>
  </r>
  <r>
    <s v="MOZ-NPL-IDM-16-001"/>
    <d v="2016-09-08T00:00:00"/>
    <x v="0"/>
    <x v="79"/>
    <x v="6"/>
    <x v="0"/>
    <s v="PROXIMO DA CASA DO SECRETARIO SANCCULO"/>
    <m/>
    <m/>
    <s v="MADALENA AMISSE"/>
    <d v="2014-02-26T00:00:00"/>
    <s v="MUAMINA ASSUATE"/>
    <n v="2"/>
    <n v="5"/>
    <s v="F"/>
    <s v="AGOSTINHO AGOSTINHO"/>
    <d v="2016-07-29T00:00:00"/>
    <d v="2016-07-29T00:00:00"/>
    <m/>
    <m/>
    <m/>
    <m/>
    <s v="1"/>
    <s v="2"/>
    <s v="1"/>
    <d v="2016-07-29T00:00:00"/>
    <s v="2"/>
    <s v="1"/>
    <d v="2016-07-21T00:00:00"/>
    <s v="1"/>
    <s v="1"/>
    <s v="2"/>
    <s v="1"/>
    <s v="1"/>
    <n v="2"/>
    <d v="2014-03-17T00:00:00"/>
    <d v="2015-03-17T00:00:00"/>
    <m/>
    <d v="2015-02-06T00:00:00"/>
    <m/>
    <m/>
    <d v="2016-08-01T00:00:00"/>
    <d v="2016-08-03T00:00:00"/>
    <d v="2016-09-06T00:00:00"/>
    <s v="1"/>
    <d v="2016-10-03T00:00:00"/>
    <d v="2016-09-08T00:00:00"/>
    <s v="3-NPENT"/>
    <m/>
    <m/>
    <m/>
    <d v="2016-10-03T00:00:00"/>
    <d v="2016-10-03T00:00:00"/>
    <s v="2"/>
    <s v="2"/>
    <s v="2"/>
    <s v="2"/>
    <s v="2"/>
    <s v="2"/>
    <d v="2016-10-03T00:00:00"/>
    <d v="2016-09-12T00:00:00"/>
    <s v="2"/>
    <s v="2"/>
    <s v="2"/>
    <m/>
    <m/>
    <m/>
    <b v="0"/>
    <b v="0"/>
    <m/>
    <s v="3-Discarded"/>
    <b v="0"/>
    <b v="0"/>
    <n v="292"/>
    <n v="1"/>
    <m/>
    <m/>
    <m/>
    <m/>
    <m/>
    <m/>
    <m/>
    <m/>
    <m/>
    <m/>
    <n v="8"/>
    <n v="13"/>
    <n v="0"/>
    <n v="5"/>
    <n v="34"/>
    <n v="2"/>
    <n v="27"/>
    <n v="4"/>
    <n v="21"/>
    <n v="36"/>
    <x v="0"/>
    <n v="7"/>
    <n v="10"/>
    <x v="0"/>
    <n v="29"/>
    <s v="Dentro de 7 dias"/>
    <s v="1-3 Meses"/>
    <s v="Dentro de 7 dias"/>
    <s v="3 a 4 dias"/>
    <s v=" 3 semanas"/>
    <s v=" 1 a 2 Doses"/>
    <n v="1"/>
  </r>
  <r>
    <s v="MOZ-NPL-ANG-16-004"/>
    <d v="2016-09-08T00:00:00"/>
    <x v="0"/>
    <x v="80"/>
    <x v="6"/>
    <x v="113"/>
    <s v="PROXIMO DO SECRETARIO PEDRO. CELULA 10"/>
    <m/>
    <m/>
    <s v="AMINA AMADE/ALY ABACAR"/>
    <d v="2015-06-26T00:00:00"/>
    <s v="ANCHA ALY"/>
    <n v="1"/>
    <n v="2"/>
    <s v="F"/>
    <s v="JOAQUIM DAVO ADELAIDE"/>
    <d v="2016-08-29T00:00:00"/>
    <d v="2016-08-30T00:00:00"/>
    <m/>
    <m/>
    <m/>
    <m/>
    <s v="1"/>
    <s v="2"/>
    <s v="1"/>
    <d v="2016-08-25T00:00:00"/>
    <s v="2"/>
    <s v="1"/>
    <d v="2016-08-23T00:00:00"/>
    <s v="1"/>
    <s v="1"/>
    <s v="2"/>
    <s v="1"/>
    <s v="1"/>
    <n v="99"/>
    <m/>
    <m/>
    <m/>
    <m/>
    <m/>
    <m/>
    <d v="2016-08-30T00:00:00"/>
    <d v="2016-08-31T00:00:00"/>
    <d v="2016-09-06T00:00:00"/>
    <s v="1"/>
    <d v="2017-09-26T00:00:00"/>
    <d v="2016-09-08T00:00:00"/>
    <s v="2-Negative"/>
    <m/>
    <m/>
    <m/>
    <d v="2016-09-26T00:00:00"/>
    <d v="2016-09-26T00:00:00"/>
    <s v="2"/>
    <s v="2"/>
    <s v="2"/>
    <s v="2"/>
    <s v="2"/>
    <s v="2"/>
    <d v="2017-09-26T00:00:00"/>
    <d v="2016-09-12T00:00:00"/>
    <s v="2"/>
    <s v="2"/>
    <s v="2"/>
    <s v="2-No"/>
    <s v="2"/>
    <m/>
    <b v="0"/>
    <b v="0"/>
    <m/>
    <s v="3-Discarded"/>
    <b v="0"/>
    <b v="0"/>
    <n v="293"/>
    <n v="1"/>
    <m/>
    <m/>
    <m/>
    <m/>
    <m/>
    <m/>
    <m/>
    <m/>
    <m/>
    <m/>
    <n v="6"/>
    <n v="8"/>
    <n v="1"/>
    <n v="1"/>
    <n v="6"/>
    <n v="2"/>
    <n v="20"/>
    <n v="4"/>
    <n v="14"/>
    <n v="8"/>
    <x v="0"/>
    <n v="8"/>
    <n v="10"/>
    <x v="0"/>
    <n v="34"/>
    <s v="Dentro de 7 dias"/>
    <s v="2 Sem-1 Mes"/>
    <s v="Dentro de 7 dias"/>
    <s v="3 a 4 dias"/>
    <s v="1 a 2 semanas"/>
    <s v="Desconhecido"/>
    <n v="1"/>
  </r>
  <r>
    <s v="MOZ-ZAM-CHI-16-002-C1"/>
    <d v="2016-09-08T00:00:00"/>
    <x v="1"/>
    <x v="12"/>
    <x v="2"/>
    <x v="114"/>
    <s v="IRMAO DO CASO MAEQUEL PINTO. VIVE EM CHINDE, MICANWE MUIO COLACO"/>
    <m/>
    <m/>
    <s v="PINTO VALIZ/CATARINA"/>
    <d v="2011-08-03T00:00:00"/>
    <s v="EDI PINTO VALIZ"/>
    <n v="5"/>
    <n v="0"/>
    <s v="M"/>
    <m/>
    <d v="2016-08-05T00:00:00"/>
    <d v="2016-08-05T00:00:00"/>
    <m/>
    <m/>
    <m/>
    <m/>
    <m/>
    <m/>
    <s v="2"/>
    <m/>
    <m/>
    <m/>
    <m/>
    <m/>
    <m/>
    <m/>
    <m/>
    <m/>
    <n v="99"/>
    <m/>
    <m/>
    <m/>
    <m/>
    <m/>
    <m/>
    <d v="2016-08-05T00:00:00"/>
    <m/>
    <d v="2016-09-06T00:00:00"/>
    <s v="1"/>
    <d v="2016-09-26T00:00:00"/>
    <d v="2016-09-08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m/>
    <b v="0"/>
    <b v="0"/>
    <n v="294"/>
    <n v="1"/>
    <m/>
    <m/>
    <m/>
    <m/>
    <m/>
    <m/>
    <m/>
    <m/>
    <m/>
    <m/>
    <n v="42587"/>
    <n v="0"/>
    <n v="0"/>
    <n v="-42587"/>
    <n v="42619"/>
    <n v="2"/>
    <n v="20"/>
    <n v="4"/>
    <n v="14"/>
    <n v="42621"/>
    <x v="1"/>
    <n v="1"/>
    <n v="10"/>
    <x v="0"/>
    <n v="52"/>
    <s v="Dentro de 7 dias"/>
    <s v="Sem 2ª amostra"/>
    <s v="Sem data de notificação"/>
    <s v="3 a 4 dias"/>
    <s v="1 a 2 semanas"/>
    <s v="Desconhecido"/>
    <n v="1"/>
  </r>
  <r>
    <s v="MOZ-ZAM-CHI-16-002-C2"/>
    <d v="2016-09-08T00:00:00"/>
    <x v="1"/>
    <x v="12"/>
    <x v="2"/>
    <x v="114"/>
    <s v="CHINDE MICANWE. CONTACTO DE MAEQUEL PINTO"/>
    <m/>
    <m/>
    <s v="ELIDIO OLIVEIRA/LUISA REAL"/>
    <d v="2012-01-10T00:00:00"/>
    <s v="BETI ELIDIO"/>
    <n v="4"/>
    <n v="7"/>
    <s v="F"/>
    <m/>
    <d v="2016-08-05T00:00:00"/>
    <d v="2016-08-05T00:00:00"/>
    <m/>
    <m/>
    <m/>
    <m/>
    <m/>
    <m/>
    <s v="2"/>
    <m/>
    <m/>
    <m/>
    <m/>
    <m/>
    <m/>
    <m/>
    <m/>
    <m/>
    <n v="99"/>
    <m/>
    <m/>
    <m/>
    <m/>
    <m/>
    <m/>
    <d v="2016-08-05T00:00:00"/>
    <m/>
    <d v="2016-09-06T00:00:00"/>
    <s v="1"/>
    <d v="2016-09-26T00:00:00"/>
    <d v="2016-09-08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m/>
    <b v="0"/>
    <b v="0"/>
    <n v="295"/>
    <n v="1"/>
    <m/>
    <m/>
    <m/>
    <m/>
    <m/>
    <m/>
    <m/>
    <m/>
    <m/>
    <m/>
    <n v="42587"/>
    <n v="0"/>
    <n v="0"/>
    <n v="-42587"/>
    <n v="42619"/>
    <n v="2"/>
    <n v="20"/>
    <n v="4"/>
    <n v="14"/>
    <n v="42621"/>
    <x v="1"/>
    <n v="1"/>
    <n v="10"/>
    <x v="0"/>
    <n v="52"/>
    <s v="Dentro de 7 dias"/>
    <s v="Sem 2ª amostra"/>
    <s v="Sem data de notificação"/>
    <s v="3 a 4 dias"/>
    <s v="1 a 2 semanas"/>
    <s v="Desconhecido"/>
    <n v="1"/>
  </r>
  <r>
    <s v="MOZ-ZAM-CHI-16-002-C3"/>
    <d v="2016-09-08T00:00:00"/>
    <x v="1"/>
    <x v="12"/>
    <x v="2"/>
    <x v="114"/>
    <s v="CHINDE MICANWE. CONTACTO DE MAEQUEL PINTO"/>
    <m/>
    <m/>
    <s v="ELIDIO OLIVEIRA/LUISA REAL"/>
    <d v="2011-03-03T00:00:00"/>
    <s v="ZITA ELIDIO"/>
    <n v="5"/>
    <n v="5"/>
    <s v="F"/>
    <m/>
    <d v="2016-08-05T00:00:00"/>
    <d v="2016-08-05T00:00:00"/>
    <m/>
    <m/>
    <m/>
    <m/>
    <m/>
    <m/>
    <s v="2"/>
    <m/>
    <m/>
    <m/>
    <m/>
    <m/>
    <m/>
    <m/>
    <m/>
    <m/>
    <n v="99"/>
    <m/>
    <m/>
    <m/>
    <m/>
    <m/>
    <m/>
    <d v="2016-08-05T00:00:00"/>
    <m/>
    <d v="2016-09-06T00:00:00"/>
    <s v="1"/>
    <d v="2016-09-26T00:00:00"/>
    <d v="2016-09-08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m/>
    <b v="0"/>
    <b v="0"/>
    <n v="296"/>
    <n v="1"/>
    <m/>
    <m/>
    <m/>
    <m/>
    <m/>
    <m/>
    <m/>
    <m/>
    <m/>
    <m/>
    <n v="42587"/>
    <n v="0"/>
    <n v="0"/>
    <n v="-42587"/>
    <n v="42619"/>
    <n v="2"/>
    <n v="20"/>
    <n v="4"/>
    <n v="14"/>
    <n v="42621"/>
    <x v="1"/>
    <n v="1"/>
    <n v="10"/>
    <x v="0"/>
    <n v="52"/>
    <s v="Dentro de 7 dias"/>
    <s v="Sem 2ª amostra"/>
    <s v="Sem data de notificação"/>
    <s v="3 a 4 dias"/>
    <s v="1 a 2 semanas"/>
    <s v="Desconhecido"/>
    <n v="1"/>
  </r>
  <r>
    <s v="MOZ-ZAM-PBN-16-001"/>
    <d v="2016-09-08T00:00:00"/>
    <x v="0"/>
    <x v="81"/>
    <x v="2"/>
    <x v="115"/>
    <s v="PERTO DO SECRETARIO JOAO MANUEL MACASSA_x000a_NAMICOLE-TOMERA"/>
    <m/>
    <m/>
    <s v="SABADO SAIDE/ALIMA ALBERTO"/>
    <d v="2010-07-07T00:00:00"/>
    <s v="JUMA SABADO"/>
    <n v="6"/>
    <n v="1"/>
    <s v="F"/>
    <s v="LUZIA DOMINGOS"/>
    <d v="2016-08-18T00:00:00"/>
    <d v="2016-08-18T00:00:00"/>
    <m/>
    <m/>
    <m/>
    <m/>
    <s v="1"/>
    <s v="2"/>
    <s v="2"/>
    <m/>
    <s v="2"/>
    <s v="1"/>
    <d v="2016-08-05T00:00:00"/>
    <s v="1"/>
    <s v="1"/>
    <s v="2"/>
    <s v="1"/>
    <s v="1"/>
    <n v="1"/>
    <m/>
    <m/>
    <m/>
    <m/>
    <m/>
    <m/>
    <d v="2016-08-18T00:00:00"/>
    <d v="2016-08-19T00:00:00"/>
    <d v="2016-09-06T00:00:00"/>
    <s v="1"/>
    <d v="2016-09-26T00:00:00"/>
    <d v="2016-09-08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s v="3-Discarded"/>
    <b v="0"/>
    <b v="0"/>
    <n v="297"/>
    <n v="1"/>
    <m/>
    <m/>
    <m/>
    <m/>
    <m/>
    <m/>
    <m/>
    <m/>
    <m/>
    <m/>
    <n v="13"/>
    <n v="14"/>
    <n v="0"/>
    <n v="1"/>
    <n v="18"/>
    <n v="2"/>
    <n v="20"/>
    <n v="4"/>
    <n v="14"/>
    <n v="20"/>
    <x v="0"/>
    <n v="8"/>
    <n v="10"/>
    <x v="0"/>
    <n v="31"/>
    <s v="Dentro de 14 Dias"/>
    <s v="2 Sem-1 Mes"/>
    <s v="Dentro de 7 dias"/>
    <s v="3 a 4 dias"/>
    <s v="1 a 2 semanas"/>
    <s v=" 1 a 2 Doses"/>
    <n v="1"/>
  </r>
  <r>
    <s v="MOZ-MAN-MCT-16-001"/>
    <d v="2016-08-31T00:00:00"/>
    <x v="0"/>
    <x v="82"/>
    <x v="8"/>
    <x v="116"/>
    <s v="MACONHA-MACATE. PERTO DA ESCOLA PRIMARIA DE MACATE"/>
    <m/>
    <m/>
    <s v="VEVONE NHACHA/CELESTE RANGUISSE"/>
    <d v="2014-02-13T00:00:00"/>
    <s v="RAUL VEVONE"/>
    <n v="2"/>
    <n v="5"/>
    <s v="M"/>
    <s v="MAIPA GERO"/>
    <d v="2016-08-01T00:00:00"/>
    <d v="2016-08-02T00:00:00"/>
    <m/>
    <m/>
    <m/>
    <m/>
    <s v="1"/>
    <s v="2"/>
    <s v="1"/>
    <d v="2016-08-01T00:00:00"/>
    <s v="2"/>
    <s v="1"/>
    <d v="2016-07-30T00:00:00"/>
    <s v="1"/>
    <s v="1"/>
    <s v="2"/>
    <s v="1"/>
    <s v="1"/>
    <n v="3"/>
    <d v="2014-02-27T00:00:00"/>
    <d v="2014-10-24T00:00:00"/>
    <m/>
    <d v="2014-06-12T00:00:00"/>
    <d v="2014-12-24T00:00:00"/>
    <m/>
    <d v="2016-08-02T00:00:00"/>
    <d v="2016-08-03T00:00:00"/>
    <d v="2016-08-30T00:00:00"/>
    <s v="1"/>
    <d v="2016-09-26T00:00:00"/>
    <d v="2016-08-31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s v="3-Discarded"/>
    <b v="0"/>
    <b v="0"/>
    <n v="298"/>
    <n v="1"/>
    <m/>
    <m/>
    <m/>
    <m/>
    <m/>
    <m/>
    <m/>
    <m/>
    <m/>
    <m/>
    <n v="2"/>
    <n v="4"/>
    <n v="1"/>
    <n v="1"/>
    <n v="27"/>
    <n v="1"/>
    <n v="27"/>
    <n v="12"/>
    <n v="14"/>
    <n v="28"/>
    <x v="0"/>
    <n v="7"/>
    <n v="10"/>
    <x v="0"/>
    <n v="30"/>
    <s v="Dentro de 7 dias"/>
    <s v="2 Sem-1 Mes"/>
    <s v="Dentro de 7 dias"/>
    <s v="&gt;7 dias"/>
    <s v="1 a 2 semanas"/>
    <s v="3 Doses"/>
    <n v="1"/>
  </r>
  <r>
    <s v="MOZ-MAN-CMO-16-003"/>
    <d v="2016-08-31T00:00:00"/>
    <x v="0"/>
    <x v="83"/>
    <x v="8"/>
    <x v="117"/>
    <s v="MESSICA - CRUZAMENTO DE TETE"/>
    <m/>
    <m/>
    <s v="PAULO CHAIRARE"/>
    <d v="2005-04-23T00:00:00"/>
    <s v="VICTOR PAULO"/>
    <n v="11"/>
    <n v="3"/>
    <s v="M"/>
    <s v="VICTOR MARESSA"/>
    <d v="2016-07-13T00:00:00"/>
    <d v="2016-07-14T00:00:00"/>
    <m/>
    <m/>
    <m/>
    <m/>
    <s v="1"/>
    <s v="2"/>
    <s v="1"/>
    <d v="2016-07-12T00:00:00"/>
    <s v="2"/>
    <s v="1"/>
    <d v="2016-07-10T00:00:00"/>
    <s v="1"/>
    <s v="1"/>
    <s v="2"/>
    <s v="1"/>
    <s v="1"/>
    <n v="3"/>
    <d v="2005-05-12T00:00:00"/>
    <d v="2005-10-14T00:00:00"/>
    <m/>
    <d v="2005-09-14T00:00:00"/>
    <d v="2005-11-15T00:00:00"/>
    <m/>
    <d v="2016-07-15T00:00:00"/>
    <d v="2016-07-16T00:00:00"/>
    <d v="2016-08-30T00:00:00"/>
    <s v="1"/>
    <d v="2016-09-26T00:00:00"/>
    <d v="2016-08-31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s v="3-Discarded"/>
    <b v="0"/>
    <b v="0"/>
    <n v="299"/>
    <n v="1"/>
    <m/>
    <m/>
    <m/>
    <m/>
    <m/>
    <m/>
    <m/>
    <m/>
    <m/>
    <m/>
    <n v="3"/>
    <n v="6"/>
    <n v="1"/>
    <n v="2"/>
    <n v="45"/>
    <n v="1"/>
    <n v="27"/>
    <n v="12"/>
    <n v="14"/>
    <n v="46"/>
    <x v="0"/>
    <n v="7"/>
    <n v="10"/>
    <x v="0"/>
    <n v="27"/>
    <s v="Dentro de 7 dias"/>
    <s v="1-3 Meses"/>
    <s v="Dentro de 7 dias"/>
    <s v="&gt;7 dias"/>
    <s v="1 a 2 semanas"/>
    <s v="3 Doses"/>
    <n v="1"/>
  </r>
  <r>
    <s v="MOZ-IBN-ZAV-16-002"/>
    <d v="2016-09-09T00:00:00"/>
    <x v="0"/>
    <x v="62"/>
    <x v="10"/>
    <x v="118"/>
    <s v="PERTO DA CASA DO APE ARTUR CAMBANE"/>
    <s v="NHAMBELE"/>
    <m/>
    <s v="OLGA CONSTANTINO"/>
    <d v="2006-09-27T00:00:00"/>
    <s v="ZITO OLGA"/>
    <n v="10"/>
    <n v="0"/>
    <s v="M"/>
    <s v="CARLOS ESTEVAO"/>
    <d v="2016-08-24T00:00:00"/>
    <d v="2016-08-24T00:00:00"/>
    <m/>
    <m/>
    <m/>
    <m/>
    <s v="1"/>
    <s v="2"/>
    <s v="1"/>
    <d v="2016-08-24T00:00:00"/>
    <s v="2"/>
    <s v="1"/>
    <d v="2016-06-30T00:00:00"/>
    <s v="1"/>
    <s v="1"/>
    <s v="2"/>
    <s v="1"/>
    <s v="1"/>
    <n v="99"/>
    <m/>
    <m/>
    <m/>
    <m/>
    <m/>
    <m/>
    <d v="2016-08-25T00:00:00"/>
    <d v="2016-08-26T00:00:00"/>
    <d v="2016-09-09T00:00:00"/>
    <s v="1"/>
    <d v="2016-09-28T00:00:00"/>
    <d v="2016-09-09T00:00:00"/>
    <s v="3-NPENT"/>
    <m/>
    <m/>
    <m/>
    <d v="2016-09-28T00:00:00"/>
    <d v="2016-09-28T00:00:00"/>
    <s v="2"/>
    <s v="2"/>
    <s v="2"/>
    <s v="2"/>
    <s v="2"/>
    <s v="2"/>
    <d v="2016-09-28T00:00:00"/>
    <d v="2016-09-12T00:00:00"/>
    <s v="2"/>
    <s v="2"/>
    <s v="2"/>
    <s v="2-No"/>
    <s v="2"/>
    <m/>
    <b v="0"/>
    <b v="0"/>
    <m/>
    <s v="6-Not an AFP"/>
    <b v="0"/>
    <b v="0"/>
    <n v="300"/>
    <n v="1"/>
    <m/>
    <m/>
    <m/>
    <m/>
    <m/>
    <m/>
    <m/>
    <m/>
    <m/>
    <m/>
    <n v="55"/>
    <n v="57"/>
    <n v="0"/>
    <n v="2"/>
    <n v="14"/>
    <n v="0"/>
    <n v="19"/>
    <n v="3"/>
    <n v="16"/>
    <n v="14"/>
    <x v="0"/>
    <n v="6"/>
    <n v="10"/>
    <x v="0"/>
    <n v="26"/>
    <s v="&gt;14 Dias"/>
    <s v="2 Sem-1 Mes"/>
    <s v="&gt;14 Dias"/>
    <s v="3 a 4 dias"/>
    <s v=" 3 semanas"/>
    <s v="Desconhecido"/>
    <n v="2"/>
  </r>
  <r>
    <s v="MOZ-IBN-GOV-16-001"/>
    <d v="2016-09-09T00:00:00"/>
    <x v="0"/>
    <x v="84"/>
    <x v="10"/>
    <x v="119"/>
    <s v="PERTO DA CASA DO SERVENTE DO CS CHIMUNDA. JENGA PERTO DA BANCA BAKE NA BELA"/>
    <m/>
    <m/>
    <s v="ABEL CHIGATO/ANGELINA JOSE"/>
    <d v="2012-07-27T00:00:00"/>
    <s v="VICTOR ABEL"/>
    <n v="4"/>
    <n v="1"/>
    <s v="M"/>
    <s v="ARAUJO MACUACUA"/>
    <d v="2016-08-24T00:00:00"/>
    <d v="2016-08-24T00:00:00"/>
    <m/>
    <m/>
    <m/>
    <m/>
    <s v="1"/>
    <s v="1"/>
    <s v="2"/>
    <m/>
    <s v="1"/>
    <s v="1"/>
    <d v="2016-08-22T00:00:00"/>
    <s v="1"/>
    <s v="1"/>
    <s v="2"/>
    <s v="1"/>
    <s v="1"/>
    <n v="3"/>
    <d v="2012-07-27T00:00:00"/>
    <d v="2012-11-27T00:00:00"/>
    <m/>
    <d v="2012-09-24T00:00:00"/>
    <d v="2012-12-28T00:00:00"/>
    <m/>
    <d v="2016-08-25T00:00:00"/>
    <d v="2016-08-26T00:00:00"/>
    <d v="2016-09-09T00:00:00"/>
    <s v="1"/>
    <d v="2016-09-26T00:00:00"/>
    <d v="2016-09-09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s v="3-Discarded"/>
    <b v="0"/>
    <b v="0"/>
    <n v="301"/>
    <n v="1"/>
    <m/>
    <m/>
    <m/>
    <m/>
    <m/>
    <m/>
    <m/>
    <m/>
    <m/>
    <m/>
    <n v="2"/>
    <n v="4"/>
    <n v="0"/>
    <n v="2"/>
    <n v="14"/>
    <n v="0"/>
    <n v="17"/>
    <n v="3"/>
    <n v="14"/>
    <n v="14"/>
    <x v="0"/>
    <n v="8"/>
    <n v="10"/>
    <x v="0"/>
    <n v="34"/>
    <s v="Dentro de 7 dias"/>
    <s v="2 Sem-1 Mes"/>
    <s v="Dentro de 7 dias"/>
    <s v="3 a 4 dias"/>
    <s v="1 a 2 semanas"/>
    <s v="3 Doses"/>
    <n v="1"/>
  </r>
  <r>
    <s v="MOZ-NPL-MRL-16-004"/>
    <d v="2016-09-02T00:00:00"/>
    <x v="0"/>
    <x v="75"/>
    <x v="6"/>
    <x v="0"/>
    <s v="CHEFE VALERIANO, PERTO DA ESCOLA MURALA"/>
    <m/>
    <m/>
    <s v="TECHEIRA TOCOHANA"/>
    <d v="2010-10-29T00:00:00"/>
    <s v="ELISEU  TECHEIRA"/>
    <n v="5"/>
    <n v="10"/>
    <s v="M"/>
    <s v="JOSE MARIANO"/>
    <d v="2016-08-09T00:00:00"/>
    <d v="2016-08-09T00:00:00"/>
    <m/>
    <m/>
    <m/>
    <m/>
    <s v="2"/>
    <s v="1"/>
    <s v="2"/>
    <m/>
    <s v="2"/>
    <s v="2"/>
    <d v="2016-08-05T00:00:00"/>
    <s v="1"/>
    <s v="1"/>
    <s v="1"/>
    <s v="1"/>
    <s v="1"/>
    <n v="3"/>
    <m/>
    <d v="2016-02-14T00:00:00"/>
    <m/>
    <d v="2016-01-13T00:00:00"/>
    <d v="2016-03-15T00:00:00"/>
    <m/>
    <d v="2016-08-09T00:00:00"/>
    <d v="2016-08-10T00:00:00"/>
    <d v="2016-09-01T00:00:00"/>
    <s v="1"/>
    <d v="2016-09-26T00:00:00"/>
    <d v="2016-09-02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s v="3-Discarded"/>
    <b v="0"/>
    <b v="0"/>
    <n v="302"/>
    <n v="1"/>
    <m/>
    <m/>
    <m/>
    <m/>
    <m/>
    <m/>
    <m/>
    <m/>
    <m/>
    <m/>
    <n v="4"/>
    <n v="5"/>
    <n v="0"/>
    <n v="1"/>
    <n v="22"/>
    <n v="1"/>
    <n v="25"/>
    <n v="10"/>
    <n v="14"/>
    <n v="23"/>
    <x v="0"/>
    <n v="8"/>
    <n v="10"/>
    <x v="0"/>
    <n v="31"/>
    <s v="Dentro de 7 dias"/>
    <s v="2 Sem-1 Mes"/>
    <s v="Dentro de 7 dias"/>
    <s v="&gt;7 dias"/>
    <s v="1 a 2 semanas"/>
    <s v="3 Doses"/>
    <n v="1"/>
  </r>
  <r>
    <s v="MOZ-ZAM-MLG-16-006"/>
    <d v="2016-09-08T00:00:00"/>
    <x v="0"/>
    <x v="13"/>
    <x v="2"/>
    <x v="13"/>
    <s v="ESCOLA DE CHICOTE NA MARGEM ESQUERDA"/>
    <s v="CHICOTE"/>
    <m/>
    <s v="CAUSA JOHN/AIDA PAULO"/>
    <d v="2014-08-09T00:00:00"/>
    <s v="AFARE CAUSA"/>
    <n v="2"/>
    <n v="0"/>
    <s v="M"/>
    <s v="DICK F. BOM"/>
    <d v="2016-08-08T00:00:00"/>
    <d v="2016-08-09T00:00:00"/>
    <m/>
    <m/>
    <m/>
    <m/>
    <s v="1"/>
    <s v="2"/>
    <s v="2"/>
    <m/>
    <s v="2"/>
    <s v="1"/>
    <d v="2016-08-01T00:00:00"/>
    <s v="1"/>
    <s v="1"/>
    <s v="2"/>
    <s v="1"/>
    <s v="1"/>
    <n v="99"/>
    <m/>
    <m/>
    <m/>
    <m/>
    <m/>
    <m/>
    <d v="2016-08-08T00:00:00"/>
    <d v="2016-08-09T00:00:00"/>
    <d v="2016-09-06T00:00:00"/>
    <s v="1"/>
    <d v="2016-09-26T00:00:00"/>
    <d v="2016-09-08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s v="3-Discarded"/>
    <b v="0"/>
    <b v="0"/>
    <n v="303"/>
    <n v="1"/>
    <m/>
    <m/>
    <m/>
    <m/>
    <m/>
    <m/>
    <m/>
    <m/>
    <m/>
    <m/>
    <n v="7"/>
    <n v="8"/>
    <n v="1"/>
    <n v="0"/>
    <n v="28"/>
    <n v="2"/>
    <n v="20"/>
    <n v="4"/>
    <n v="14"/>
    <n v="30"/>
    <x v="0"/>
    <n v="8"/>
    <n v="10"/>
    <x v="0"/>
    <n v="31"/>
    <s v="Dentro de 7 dias"/>
    <s v="1-3 Meses"/>
    <s v="Dentro de 7 dias"/>
    <s v="3 a 4 dias"/>
    <s v="1 a 2 semanas"/>
    <s v="Desconhecido"/>
    <n v="1"/>
  </r>
  <r>
    <s v="MOZ-ZAM-NMR-16-003"/>
    <d v="2016-09-08T00:00:00"/>
    <x v="0"/>
    <x v="73"/>
    <x v="2"/>
    <x v="0"/>
    <m/>
    <s v="SAMORA MACHEL"/>
    <m/>
    <s v="ALVES MOCUBA/GENITA BISSUEQUE"/>
    <d v="2005-02-27T00:00:00"/>
    <s v="JUVENCIO ALVES MOCUBA"/>
    <m/>
    <m/>
    <s v="M"/>
    <s v="AMILCAR SA SILVA ECARE"/>
    <d v="2016-08-20T00:00:00"/>
    <d v="2016-08-20T00:00:00"/>
    <m/>
    <m/>
    <m/>
    <m/>
    <s v="1"/>
    <s v="2"/>
    <s v="1"/>
    <d v="2016-08-12T00:00:00"/>
    <s v="2"/>
    <s v="2"/>
    <d v="2016-08-18T00:00:00"/>
    <s v="1"/>
    <s v="1"/>
    <s v="1"/>
    <s v="1"/>
    <s v="1"/>
    <n v="99"/>
    <m/>
    <m/>
    <m/>
    <m/>
    <m/>
    <m/>
    <d v="2016-08-18T00:00:00"/>
    <d v="2016-08-19T00:00:00"/>
    <d v="2016-09-06T00:00:00"/>
    <s v="1"/>
    <d v="2016-09-26T00:00:00"/>
    <d v="2016-09-08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s v="3-Discarded"/>
    <b v="0"/>
    <b v="0"/>
    <n v="304"/>
    <n v="1"/>
    <m/>
    <m/>
    <m/>
    <m/>
    <m/>
    <m/>
    <m/>
    <m/>
    <m/>
    <m/>
    <n v="2"/>
    <n v="1"/>
    <n v="0"/>
    <n v="-1"/>
    <n v="18"/>
    <n v="2"/>
    <n v="20"/>
    <n v="4"/>
    <n v="14"/>
    <n v="20"/>
    <x v="0"/>
    <n v="8"/>
    <n v="10"/>
    <x v="0"/>
    <n v="33"/>
    <s v="Dentro de 7 dias"/>
    <s v="2 Sem-1 Mes"/>
    <s v="Dentro de 7 dias"/>
    <s v="3 a 4 dias"/>
    <s v="1 a 2 semanas"/>
    <s v="Desconhecido"/>
    <n v="1"/>
  </r>
  <r>
    <s v="MOZ-ZAM-NCR-16-004"/>
    <d v="2016-09-08T00:00:00"/>
    <x v="0"/>
    <x v="29"/>
    <x v="2"/>
    <x v="0"/>
    <s v="NO BAIRRO BELES,PERTO DA ESCOLA AO PE DO SECRETARIO"/>
    <m/>
    <m/>
    <m/>
    <d v="2015-01-07T00:00:00"/>
    <s v="ANURO RAFAEL"/>
    <n v="1"/>
    <n v="6"/>
    <s v="M"/>
    <s v="ADELINO B. GOLA PAIN"/>
    <d v="2016-07-19T00:00:00"/>
    <d v="2016-07-19T00:00:00"/>
    <m/>
    <m/>
    <m/>
    <m/>
    <s v="1"/>
    <s v="2"/>
    <s v="2"/>
    <m/>
    <s v="2"/>
    <s v="1"/>
    <d v="2016-07-06T00:00:00"/>
    <s v="1"/>
    <s v="1"/>
    <s v="2"/>
    <s v="1"/>
    <s v="1"/>
    <n v="99"/>
    <m/>
    <m/>
    <m/>
    <m/>
    <m/>
    <m/>
    <d v="2016-07-19T00:00:00"/>
    <d v="2016-07-20T00:00:00"/>
    <d v="2016-09-06T00:00:00"/>
    <s v="1"/>
    <d v="2016-09-26T00:00:00"/>
    <d v="2016-09-08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s v="3-Discarded"/>
    <b v="0"/>
    <b v="0"/>
    <n v="305"/>
    <n v="1"/>
    <m/>
    <m/>
    <m/>
    <m/>
    <m/>
    <m/>
    <m/>
    <m/>
    <m/>
    <m/>
    <n v="13"/>
    <n v="14"/>
    <n v="0"/>
    <n v="1"/>
    <n v="48"/>
    <n v="2"/>
    <n v="20"/>
    <n v="4"/>
    <n v="14"/>
    <n v="50"/>
    <x v="0"/>
    <n v="7"/>
    <n v="10"/>
    <x v="0"/>
    <n v="27"/>
    <s v="Dentro de 14 Dias"/>
    <s v="1-3 Meses"/>
    <s v="Dentro de 7 dias"/>
    <s v="3 a 4 dias"/>
    <s v="1 a 2 semanas"/>
    <s v="Desconhecido"/>
    <n v="1"/>
  </r>
  <r>
    <s v="MOZ-GAZ-MAS-16-001"/>
    <d v="2016-09-08T00:00:00"/>
    <x v="0"/>
    <x v="85"/>
    <x v="9"/>
    <x v="120"/>
    <s v="PROXIMO DA ESCOLA PRIMARIA DE CHILTUMANE"/>
    <s v="CHILTUMANE"/>
    <m/>
    <s v="PAULINA SIMIONE/SEBASTIAO CHICHONGUE"/>
    <d v="2014-04-18T00:00:00"/>
    <s v="PERCIO SEBASTIAO"/>
    <n v="2"/>
    <n v="4"/>
    <s v="M"/>
    <s v="FRANCISCO TSAMBE"/>
    <d v="2016-08-23T00:00:00"/>
    <d v="2016-08-23T00:00:00"/>
    <m/>
    <m/>
    <m/>
    <m/>
    <s v="1"/>
    <s v="2"/>
    <s v="2"/>
    <m/>
    <s v="2"/>
    <s v="1"/>
    <d v="2016-08-14T00:00:00"/>
    <s v="1"/>
    <s v="1"/>
    <s v="2"/>
    <s v="1"/>
    <s v="1"/>
    <n v="3"/>
    <d v="2014-04-18T00:00:00"/>
    <d v="2014-07-19T00:00:00"/>
    <m/>
    <d v="2014-06-21T00:00:00"/>
    <d v="2014-08-20T00:00:00"/>
    <m/>
    <d v="2016-09-02T00:00:00"/>
    <d v="2016-09-03T00:00:00"/>
    <d v="2016-09-08T00:00:00"/>
    <s v="1"/>
    <d v="2016-09-26T00:00:00"/>
    <d v="2016-09-08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d v="2016-10-22T00:00:00"/>
    <b v="0"/>
    <b v="0"/>
    <s v="2"/>
    <s v="3-Discarded"/>
    <b v="0"/>
    <b v="0"/>
    <n v="306"/>
    <n v="1"/>
    <m/>
    <m/>
    <m/>
    <m/>
    <m/>
    <m/>
    <m/>
    <m/>
    <m/>
    <m/>
    <n v="9"/>
    <n v="20"/>
    <n v="0"/>
    <n v="11"/>
    <n v="5"/>
    <n v="0"/>
    <n v="18"/>
    <n v="4"/>
    <n v="14"/>
    <n v="5"/>
    <x v="0"/>
    <n v="8"/>
    <n v="10"/>
    <x v="0"/>
    <n v="32"/>
    <s v="&gt;14 Dias"/>
    <s v="4 Dias-1 Sem"/>
    <s v="Dentro de 7 dias"/>
    <s v="3 a 4 dias"/>
    <s v="1 a 2 semanas"/>
    <s v="3 Doses"/>
    <n v="2"/>
  </r>
  <r>
    <s v="MOZ-NSS-MCU-16-001"/>
    <d v="2016-09-16T00:00:00"/>
    <x v="0"/>
    <x v="86"/>
    <x v="0"/>
    <x v="121"/>
    <s v="PERTO DA ESTRADA PRINCIPAL"/>
    <m/>
    <m/>
    <s v="PAULO WADAR/MARIANA ISSUFO"/>
    <d v="2013-11-16T00:00:00"/>
    <s v="BENILDA PAULO WADAR"/>
    <n v="2"/>
    <n v="10"/>
    <s v="F"/>
    <s v="MARCELINO JOAO PINTO"/>
    <d v="2016-08-14T00:00:00"/>
    <d v="2016-08-17T00:00:00"/>
    <m/>
    <m/>
    <m/>
    <m/>
    <s v="1"/>
    <s v="2"/>
    <s v="2"/>
    <m/>
    <s v="1"/>
    <s v="2"/>
    <d v="2016-08-03T00:00:00"/>
    <s v="1"/>
    <s v="1"/>
    <s v="1"/>
    <s v="1"/>
    <s v="1"/>
    <n v="3"/>
    <m/>
    <d v="2014-02-06T00:00:00"/>
    <m/>
    <d v="2014-01-06T00:00:00"/>
    <d v="2014-03-17T00:00:00"/>
    <m/>
    <d v="2016-08-17T00:00:00"/>
    <d v="2016-08-18T00:00:00"/>
    <d v="2016-09-15T00:00:00"/>
    <s v="1"/>
    <d v="2016-10-03T00:00:00"/>
    <d v="2016-09-16T00:00:00"/>
    <s v="2-Negative"/>
    <m/>
    <m/>
    <m/>
    <d v="2016-10-03T00:00:00"/>
    <d v="2016-10-03T00:00:00"/>
    <s v="2"/>
    <s v="2"/>
    <s v="2"/>
    <s v="2"/>
    <s v="2"/>
    <s v="2"/>
    <d v="2016-10-03T00:00:00"/>
    <d v="2016-09-20T00:00:00"/>
    <s v="2"/>
    <s v="2"/>
    <s v="2"/>
    <s v="2-No"/>
    <s v="2"/>
    <d v="2017-01-26T00:00:00"/>
    <b v="1"/>
    <b v="1"/>
    <s v="1"/>
    <s v="2-Compatible"/>
    <b v="1"/>
    <b v="1"/>
    <n v="307"/>
    <n v="1"/>
    <m/>
    <m/>
    <m/>
    <m/>
    <m/>
    <m/>
    <m/>
    <m/>
    <m/>
    <m/>
    <n v="11"/>
    <n v="15"/>
    <n v="3"/>
    <n v="1"/>
    <n v="28"/>
    <n v="1"/>
    <n v="18"/>
    <n v="4"/>
    <n v="13"/>
    <n v="29"/>
    <x v="0"/>
    <n v="8"/>
    <n v="10"/>
    <x v="0"/>
    <n v="31"/>
    <s v="&gt;14 Dias"/>
    <s v="1-3 Meses"/>
    <s v="Dentro de 7 dias"/>
    <s v="3 a 4 dias"/>
    <s v="1 a 2 semanas"/>
    <s v="3 Doses"/>
    <n v="2"/>
  </r>
  <r>
    <s v="MOZ-NSS-MAJ-16-001"/>
    <d v="2016-09-16T00:00:00"/>
    <x v="0"/>
    <x v="87"/>
    <x v="0"/>
    <x v="122"/>
    <s v="NAMITUNDA"/>
    <m/>
    <m/>
    <s v="ISSA ALI/INES SOLANGE"/>
    <d v="2012-11-26T00:00:00"/>
    <s v="BAPTISTA ISSA"/>
    <n v="4"/>
    <n v="9"/>
    <s v="M"/>
    <s v="BENILDO JOAQUIM"/>
    <d v="2016-08-30T00:00:00"/>
    <d v="2016-08-30T00:00:00"/>
    <m/>
    <m/>
    <m/>
    <m/>
    <s v="2"/>
    <s v="1"/>
    <s v="2"/>
    <m/>
    <s v="2"/>
    <s v="1"/>
    <d v="2016-08-23T00:00:00"/>
    <s v="1"/>
    <s v="1"/>
    <s v="1"/>
    <s v="1"/>
    <s v="1"/>
    <n v="3"/>
    <m/>
    <d v="2013-04-12T00:00:00"/>
    <m/>
    <d v="2013-02-12T00:00:00"/>
    <d v="2013-05-27T00:00:00"/>
    <m/>
    <d v="2016-08-30T00:00:00"/>
    <d v="2016-08-31T00:00:00"/>
    <d v="2016-09-15T00:00:00"/>
    <s v="1"/>
    <d v="2016-10-03T00:00:00"/>
    <d v="2016-09-16T00:00:00"/>
    <s v="2-Negative"/>
    <m/>
    <m/>
    <m/>
    <d v="2016-10-03T00:00:00"/>
    <d v="2016-10-03T00:00:00"/>
    <s v="2"/>
    <s v="2"/>
    <s v="2"/>
    <s v="2"/>
    <s v="2"/>
    <s v="2"/>
    <d v="2016-10-03T00:00:00"/>
    <d v="2016-09-20T00:00:00"/>
    <s v="2"/>
    <s v="2"/>
    <s v="2"/>
    <s v="2-No"/>
    <s v="2"/>
    <m/>
    <b v="0"/>
    <b v="0"/>
    <m/>
    <s v="3-Discarded"/>
    <b v="0"/>
    <b v="0"/>
    <n v="308"/>
    <n v="1"/>
    <m/>
    <m/>
    <m/>
    <m/>
    <m/>
    <m/>
    <m/>
    <m/>
    <m/>
    <m/>
    <n v="7"/>
    <n v="8"/>
    <n v="0"/>
    <n v="1"/>
    <n v="15"/>
    <n v="1"/>
    <n v="18"/>
    <n v="4"/>
    <n v="13"/>
    <n v="16"/>
    <x v="0"/>
    <n v="8"/>
    <n v="10"/>
    <x v="0"/>
    <n v="34"/>
    <s v="Dentro de 7 dias"/>
    <s v="2 Sem-1 Mes"/>
    <s v="Dentro de 7 dias"/>
    <s v="3 a 4 dias"/>
    <s v="1 a 2 semanas"/>
    <s v="3 Doses"/>
    <n v="1"/>
  </r>
  <r>
    <s v="MOZ-SOF-CBV-16-002"/>
    <d v="2016-09-22T00:00:00"/>
    <x v="0"/>
    <x v="43"/>
    <x v="5"/>
    <x v="123"/>
    <s v="MUCHEVE_x000a_"/>
    <m/>
    <m/>
    <s v="SIMINE/ DORICA"/>
    <d v="2011-03-12T00:00:00"/>
    <s v="VIRGINIA ZACARIAS"/>
    <n v="5"/>
    <n v="5"/>
    <s v="F"/>
    <s v="LURDES PENICELA SITOE"/>
    <d v="2016-09-05T00:00:00"/>
    <d v="2016-09-07T00:00:00"/>
    <m/>
    <m/>
    <m/>
    <m/>
    <s v="1"/>
    <s v="1"/>
    <s v="2"/>
    <m/>
    <s v="2"/>
    <s v="1"/>
    <d v="2016-09-05T00:00:00"/>
    <s v="1"/>
    <s v="1"/>
    <s v="1"/>
    <s v="1"/>
    <s v="1"/>
    <n v="1"/>
    <d v="2011-04-10T00:00:00"/>
    <d v="2011-08-27T00:00:00"/>
    <m/>
    <m/>
    <m/>
    <m/>
    <d v="2016-09-08T00:00:00"/>
    <d v="2016-09-12T00:00:00"/>
    <d v="2016-09-21T00:00:00"/>
    <s v="1"/>
    <d v="2016-10-10T00:00:00"/>
    <d v="2016-09-22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309"/>
    <n v="1"/>
    <m/>
    <m/>
    <m/>
    <m/>
    <m/>
    <m/>
    <m/>
    <m/>
    <m/>
    <m/>
    <n v="0"/>
    <n v="7"/>
    <n v="2"/>
    <n v="5"/>
    <n v="9"/>
    <n v="1"/>
    <n v="19"/>
    <n v="-42635"/>
    <n v="42653"/>
    <n v="10"/>
    <x v="0"/>
    <n v="9"/>
    <n v="10"/>
    <x v="0"/>
    <n v="36"/>
    <s v="Dentro de 7 dias"/>
    <s v="2 Sem-1 Mes"/>
    <s v="Dentro de 7 dias"/>
    <s v="1 Dia"/>
    <s v="Sem data do envio"/>
    <s v=" 1 a 2 Doses"/>
    <n v="1"/>
  </r>
  <r>
    <s v="MOZ-NPL-MGV-16-003"/>
    <d v="2016-09-22T00:00:00"/>
    <x v="0"/>
    <x v="88"/>
    <x v="6"/>
    <x v="124"/>
    <s v="NAMUCA"/>
    <m/>
    <m/>
    <s v="MAURICIO ASSANE/ CELESTINA"/>
    <m/>
    <s v="LISETE MAURICIO"/>
    <n v="4"/>
    <m/>
    <s v="F"/>
    <s v="EVA BERNARDO"/>
    <d v="2016-09-16T00:00:00"/>
    <d v="2016-09-17T00:00:00"/>
    <m/>
    <m/>
    <m/>
    <m/>
    <s v="1"/>
    <s v="2"/>
    <s v="1"/>
    <d v="2016-09-15T00:00:00"/>
    <s v="1"/>
    <s v="2"/>
    <d v="2016-09-14T00:00:00"/>
    <s v="1"/>
    <s v="1"/>
    <s v="1"/>
    <s v="1"/>
    <s v="1"/>
    <n v="99"/>
    <m/>
    <m/>
    <m/>
    <m/>
    <m/>
    <m/>
    <d v="2016-09-20T00:00:00"/>
    <d v="2016-09-21T00:00:00"/>
    <d v="2016-09-21T00:00:00"/>
    <s v="1"/>
    <d v="2016-10-10T00:00:00"/>
    <d v="2016-09-22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310"/>
    <n v="1"/>
    <m/>
    <m/>
    <m/>
    <m/>
    <m/>
    <m/>
    <m/>
    <m/>
    <m/>
    <m/>
    <n v="2"/>
    <n v="7"/>
    <n v="1"/>
    <n v="4"/>
    <n v="0"/>
    <n v="1"/>
    <n v="19"/>
    <n v="-42635"/>
    <n v="42653"/>
    <n v="1"/>
    <x v="0"/>
    <n v="9"/>
    <n v="10"/>
    <x v="0"/>
    <n v="37"/>
    <s v="Dentro de 7 dias"/>
    <s v="1-2 Dias"/>
    <s v="Dentro de 7 dias"/>
    <s v="1 Dia"/>
    <s v="Sem data do envio"/>
    <s v="Desconhecido"/>
    <n v="1"/>
  </r>
  <r>
    <s v="MOZ-SOF-CBV-16-003"/>
    <d v="2016-09-22T00:00:00"/>
    <x v="0"/>
    <x v="43"/>
    <x v="5"/>
    <x v="125"/>
    <s v="NHANGUILA PROXIMO AO SR SANTOS"/>
    <m/>
    <m/>
    <s v="SAMUEL ARMANDO/MARTA MATEUS"/>
    <m/>
    <s v="ARMANDO SAMUEL"/>
    <n v="1"/>
    <m/>
    <s v="M"/>
    <s v="JOAQUIM ANTONIO"/>
    <d v="2016-09-10T00:00:00"/>
    <d v="2016-09-12T00:00:00"/>
    <m/>
    <m/>
    <m/>
    <m/>
    <s v="1"/>
    <s v="2"/>
    <s v="2"/>
    <m/>
    <s v="2"/>
    <s v="2"/>
    <d v="2016-09-02T00:00:00"/>
    <s v="1"/>
    <s v="1"/>
    <s v="1"/>
    <s v="1"/>
    <s v="1"/>
    <n v="99"/>
    <m/>
    <m/>
    <m/>
    <m/>
    <m/>
    <m/>
    <d v="2016-09-06T00:00:00"/>
    <d v="2016-09-07T00:00:00"/>
    <d v="2016-09-21T00:00:00"/>
    <s v="1"/>
    <d v="2016-10-10T00:00:00"/>
    <d v="2016-09-22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311"/>
    <n v="1"/>
    <m/>
    <m/>
    <m/>
    <m/>
    <m/>
    <m/>
    <m/>
    <m/>
    <m/>
    <m/>
    <n v="8"/>
    <n v="5"/>
    <n v="2"/>
    <n v="-5"/>
    <n v="14"/>
    <n v="1"/>
    <n v="19"/>
    <n v="-42635"/>
    <n v="42653"/>
    <n v="15"/>
    <x v="0"/>
    <n v="9"/>
    <n v="10"/>
    <x v="0"/>
    <n v="35"/>
    <s v="Dentro de 7 dias"/>
    <s v="2 Sem-1 Mes"/>
    <s v="Dentro de 7 dias"/>
    <s v="1 Dia"/>
    <s v="Sem data do envio"/>
    <s v="Desconhecido"/>
    <n v="1"/>
  </r>
  <r>
    <s v="MOZ-SOF-NMT-16-003"/>
    <d v="2016-09-22T00:00:00"/>
    <x v="0"/>
    <x v="10"/>
    <x v="5"/>
    <x v="126"/>
    <s v="PROXIMO AO SR PORTUGAL"/>
    <m/>
    <m/>
    <s v="MAVUTO / CRISTINA"/>
    <d v="2015-12-06T00:00:00"/>
    <s v="ARAUJO MAVUTO"/>
    <m/>
    <n v="9"/>
    <s v="M"/>
    <s v="TIMOTIO JANUARIO"/>
    <d v="2016-09-16T00:00:00"/>
    <m/>
    <m/>
    <m/>
    <m/>
    <m/>
    <s v="1"/>
    <s v="2"/>
    <s v="2"/>
    <m/>
    <s v="2"/>
    <s v="1"/>
    <d v="2016-09-07T00:00:00"/>
    <s v="1"/>
    <s v="1"/>
    <s v="2"/>
    <s v="1"/>
    <s v="1"/>
    <n v="3"/>
    <d v="2016-12-07T00:00:00"/>
    <d v="2016-04-06T00:00:00"/>
    <m/>
    <d v="2016-02-29T00:00:00"/>
    <d v="2016-04-08T00:00:00"/>
    <m/>
    <d v="2016-09-17T00:00:00"/>
    <d v="2016-09-18T00:00:00"/>
    <d v="2016-09-21T00:00:00"/>
    <s v="1"/>
    <d v="2016-10-17T00:00:00"/>
    <d v="2016-09-22T00:00:00"/>
    <s v="3-NPENT"/>
    <m/>
    <m/>
    <m/>
    <d v="2016-10-17T00:00:00"/>
    <d v="2016-10-17T00:00:00"/>
    <s v="2"/>
    <s v="2"/>
    <s v="2"/>
    <s v="2"/>
    <s v="2"/>
    <s v="2"/>
    <d v="2016-10-17T00:00:00"/>
    <m/>
    <s v="2"/>
    <s v="2"/>
    <s v="2"/>
    <s v="2-No"/>
    <s v="2"/>
    <m/>
    <b v="0"/>
    <b v="0"/>
    <m/>
    <s v="2-Compatible"/>
    <b v="0"/>
    <b v="0"/>
    <n v="312"/>
    <n v="1"/>
    <m/>
    <m/>
    <m/>
    <m/>
    <m/>
    <m/>
    <m/>
    <m/>
    <m/>
    <m/>
    <n v="9"/>
    <n v="11"/>
    <n v="-42629"/>
    <n v="42631"/>
    <n v="3"/>
    <n v="1"/>
    <n v="26"/>
    <n v="-42635"/>
    <n v="42660"/>
    <n v="4"/>
    <x v="0"/>
    <n v="9"/>
    <n v="10"/>
    <x v="0"/>
    <n v="36"/>
    <s v="Dentro de 7 dias"/>
    <s v="4 Dias-1 Sem"/>
    <s v="Dentro de 7 dias"/>
    <s v="1 Dia"/>
    <s v="Sem data do envio"/>
    <s v="3 Doses"/>
    <n v="1"/>
  </r>
  <r>
    <s v="MOZ-SOF-NMT-16-004"/>
    <d v="2016-09-22T00:00:00"/>
    <x v="0"/>
    <x v="10"/>
    <x v="5"/>
    <x v="127"/>
    <s v="824457016_x000a_"/>
    <m/>
    <m/>
    <s v="TOMAS JOSE/ ECITA JOAQUIM"/>
    <d v="2014-11-02T00:00:00"/>
    <s v="SIMAO TOMAS JOSE"/>
    <n v="1"/>
    <n v="10"/>
    <s v="M"/>
    <s v="VASCO FERRO"/>
    <d v="2016-09-15T00:00:00"/>
    <d v="2016-09-15T00:00:00"/>
    <m/>
    <m/>
    <m/>
    <m/>
    <s v="1"/>
    <s v="2"/>
    <s v="2"/>
    <m/>
    <s v="2"/>
    <s v="1"/>
    <d v="2016-08-11T00:00:00"/>
    <s v="1"/>
    <s v="2"/>
    <s v="2"/>
    <s v="1"/>
    <s v="1"/>
    <n v="3"/>
    <d v="2014-11-10T00:00:00"/>
    <d v="2015-03-03T00:00:00"/>
    <m/>
    <d v="2015-01-12T00:00:00"/>
    <d v="2015-05-04T00:00:00"/>
    <m/>
    <d v="2016-09-17T00:00:00"/>
    <d v="2016-09-18T00:00:00"/>
    <d v="2016-09-21T00:00:00"/>
    <s v="1"/>
    <d v="2016-10-10T00:00:00"/>
    <d v="2016-09-22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d v="2016-12-09T00:00:00"/>
    <b v="0"/>
    <b v="0"/>
    <s v="2"/>
    <s v="3-Discarded"/>
    <b v="0"/>
    <b v="0"/>
    <n v="313"/>
    <n v="1"/>
    <m/>
    <m/>
    <m/>
    <m/>
    <m/>
    <m/>
    <m/>
    <m/>
    <m/>
    <m/>
    <n v="35"/>
    <n v="38"/>
    <n v="0"/>
    <n v="3"/>
    <n v="3"/>
    <n v="1"/>
    <n v="19"/>
    <n v="-42635"/>
    <n v="42653"/>
    <n v="4"/>
    <x v="0"/>
    <n v="8"/>
    <n v="10"/>
    <x v="0"/>
    <n v="32"/>
    <s v="&gt;14 Dias"/>
    <s v="4 Dias-1 Sem"/>
    <s v="&gt;14 Dias"/>
    <s v="1 Dia"/>
    <s v="Sem data do envio"/>
    <s v="3 Doses"/>
    <n v="2"/>
  </r>
  <r>
    <s v="MOZ-SOF-CAI-16-002"/>
    <d v="2016-09-22T00:00:00"/>
    <x v="0"/>
    <x v="89"/>
    <x v="5"/>
    <x v="75"/>
    <s v="PROXIMO DA CASA DO SAPANDA"/>
    <m/>
    <m/>
    <s v="DOMINGOS AUGUSTO/ ISABEL"/>
    <d v="2003-02-16T00:00:00"/>
    <s v="MARIA DOMINGOS"/>
    <n v="13"/>
    <m/>
    <s v="F"/>
    <s v="FRANCISCO BONDE"/>
    <d v="2016-08-29T00:00:00"/>
    <d v="2016-08-31T00:00:00"/>
    <m/>
    <m/>
    <m/>
    <m/>
    <s v="2"/>
    <s v="1"/>
    <s v="2"/>
    <m/>
    <s v="2"/>
    <s v="1"/>
    <d v="2016-08-26T00:00:00"/>
    <s v="1"/>
    <s v="1"/>
    <s v="1"/>
    <s v="1"/>
    <s v="1"/>
    <n v="99"/>
    <m/>
    <m/>
    <m/>
    <m/>
    <m/>
    <m/>
    <d v="2016-08-29T00:00:00"/>
    <d v="2016-08-30T00:00:00"/>
    <d v="2016-09-21T00:00:00"/>
    <s v="1"/>
    <d v="2016-10-10T00:00:00"/>
    <d v="2016-09-22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314"/>
    <n v="1"/>
    <m/>
    <m/>
    <m/>
    <m/>
    <m/>
    <m/>
    <m/>
    <m/>
    <m/>
    <m/>
    <n v="3"/>
    <n v="4"/>
    <n v="2"/>
    <n v="-1"/>
    <n v="22"/>
    <n v="1"/>
    <n v="19"/>
    <n v="-42635"/>
    <n v="42653"/>
    <n v="23"/>
    <x v="0"/>
    <n v="8"/>
    <n v="10"/>
    <x v="0"/>
    <n v="34"/>
    <s v="Dentro de 7 dias"/>
    <s v="2 Sem-1 Mes"/>
    <s v="Dentro de 7 dias"/>
    <s v="1 Dia"/>
    <s v="Sem data do envio"/>
    <s v="Desconhecido"/>
    <n v="1"/>
  </r>
  <r>
    <s v="MOZ-GAZ-MSS-19-003"/>
    <d v="2019-05-24T00:00:00"/>
    <x v="0"/>
    <x v="90"/>
    <x v="9"/>
    <x v="128"/>
    <s v="MASSINGIR VELHO- MUKATINE"/>
    <m/>
    <m/>
    <s v="WINASSE FRANCISCO"/>
    <d v="2014-03-12T00:00:00"/>
    <s v="JESTA WINASSE"/>
    <n v="5"/>
    <n v="2"/>
    <s v="F"/>
    <s v="HELDER PATRICIO"/>
    <d v="2019-05-23T00:00:00"/>
    <d v="2019-05-23T00:00:00"/>
    <m/>
    <m/>
    <m/>
    <m/>
    <s v="2"/>
    <s v="1"/>
    <s v="2"/>
    <m/>
    <s v="2"/>
    <s v="2"/>
    <d v="2019-05-21T00:00:00"/>
    <s v="1"/>
    <s v="1"/>
    <s v="2"/>
    <s v="1"/>
    <s v="1"/>
    <n v="99"/>
    <m/>
    <m/>
    <m/>
    <m/>
    <m/>
    <m/>
    <d v="2019-05-23T00:00:00"/>
    <d v="2019-05-24T00:00:00"/>
    <d v="2019-05-24T00:00:00"/>
    <s v="1"/>
    <d v="2019-07-01T00:00:00"/>
    <d v="2019-05-24T00:00:00"/>
    <s v="3-NPENT"/>
    <m/>
    <m/>
    <m/>
    <d v="2019-07-01T00:00:00"/>
    <d v="2019-07-01T00:00:00"/>
    <m/>
    <m/>
    <m/>
    <m/>
    <m/>
    <m/>
    <d v="2019-07-01T00:00:00"/>
    <d v="2019-07-01T00:00:00"/>
    <m/>
    <m/>
    <m/>
    <m/>
    <m/>
    <m/>
    <b v="0"/>
    <b v="0"/>
    <m/>
    <s v="3-Discarded"/>
    <b v="0"/>
    <b v="0"/>
    <n v="1691"/>
    <n v="1"/>
    <m/>
    <m/>
    <m/>
    <m/>
    <m/>
    <m/>
    <m/>
    <m/>
    <m/>
    <m/>
    <n v="2"/>
    <n v="3"/>
    <n v="0"/>
    <n v="1"/>
    <n v="0"/>
    <n v="0"/>
    <n v="38"/>
    <n v="38"/>
    <n v="0"/>
    <n v="0"/>
    <x v="2"/>
    <n v="5"/>
    <n v="10"/>
    <x v="0"/>
    <n v="21"/>
    <s v="Dentro de 7 dias"/>
    <s v="1-2 Dias"/>
    <s v="Dentro de 7 dias"/>
    <s v="&gt;2 semanas"/>
    <s v="1 a 2 semanas"/>
    <s v="Desconhecido"/>
    <n v="1"/>
  </r>
  <r>
    <s v="MOZ-MAN-GDL-19-001"/>
    <d v="2019-05-28T00:00:00"/>
    <x v="0"/>
    <x v="91"/>
    <x v="8"/>
    <x v="129"/>
    <m/>
    <m/>
    <m/>
    <s v="VICENTE BULANTE"/>
    <d v="2016-01-06T00:00:00"/>
    <s v="JOANA VICENTE"/>
    <n v="3"/>
    <n v="4"/>
    <s v="M"/>
    <s v="MOISCA MERICA"/>
    <d v="2019-05-20T00:00:00"/>
    <d v="2019-05-20T00:00:00"/>
    <m/>
    <m/>
    <m/>
    <m/>
    <s v="2"/>
    <s v="1"/>
    <s v="2"/>
    <m/>
    <s v="2"/>
    <s v="1"/>
    <d v="2019-05-13T00:00:00"/>
    <s v="1"/>
    <s v="1"/>
    <m/>
    <s v="1"/>
    <s v="1"/>
    <n v="3"/>
    <d v="2016-01-07T00:00:00"/>
    <d v="2016-04-11T00:00:00"/>
    <m/>
    <d v="2016-03-04T00:00:00"/>
    <d v="2019-05-11T00:00:00"/>
    <m/>
    <d v="2019-05-19T00:00:00"/>
    <d v="2019-05-20T00:00:00"/>
    <d v="2019-05-27T00:00:00"/>
    <s v="1"/>
    <d v="2019-06-19T00:00:00"/>
    <d v="2019-05-28T00:00:00"/>
    <s v="4-Suspected poliovirus + NPENT"/>
    <m/>
    <m/>
    <m/>
    <m/>
    <m/>
    <s v="2"/>
    <s v="2"/>
    <s v="2"/>
    <s v="2"/>
    <s v="2"/>
    <s v="1"/>
    <m/>
    <d v="2019-06-19T00:00:00"/>
    <m/>
    <m/>
    <m/>
    <m/>
    <m/>
    <m/>
    <b v="0"/>
    <b v="0"/>
    <m/>
    <s v="3-Discarded"/>
    <b v="0"/>
    <b v="0"/>
    <n v="1692"/>
    <n v="1"/>
    <m/>
    <m/>
    <m/>
    <m/>
    <m/>
    <m/>
    <m/>
    <m/>
    <m/>
    <m/>
    <n v="7"/>
    <n v="7"/>
    <n v="0"/>
    <n v="0"/>
    <n v="7"/>
    <n v="1"/>
    <n v="-43612"/>
    <n v="22"/>
    <n v="-43635"/>
    <n v="8"/>
    <x v="2"/>
    <n v="5"/>
    <n v="10"/>
    <x v="0"/>
    <n v="20"/>
    <s v="Dentro de 7 dias"/>
    <s v="2 Sem-1 Mes"/>
    <s v="Dentro de 7 dias"/>
    <s v="&gt;2 semanas"/>
    <s v="1 a 2 semanas"/>
    <s v="3 Doses"/>
    <n v="1"/>
  </r>
  <r>
    <s v="MOZ-MAN-CMO-19-002"/>
    <d v="2019-05-28T00:00:00"/>
    <x v="0"/>
    <x v="83"/>
    <x v="8"/>
    <x v="130"/>
    <s v="BAIRRO 5"/>
    <m/>
    <m/>
    <s v="ZIONE IVO"/>
    <d v="2014-01-20T00:00:00"/>
    <s v="JOANA ZIONE"/>
    <n v="5"/>
    <m/>
    <s v="F"/>
    <s v="LIGIA HENRIQUEZ"/>
    <d v="2019-05-13T00:00:00"/>
    <d v="2019-05-13T00:00:00"/>
    <m/>
    <m/>
    <m/>
    <m/>
    <s v="1"/>
    <s v="2"/>
    <s v="2"/>
    <m/>
    <s v="1"/>
    <s v="2"/>
    <d v="2019-05-02T00:00:00"/>
    <s v="1"/>
    <s v="2"/>
    <s v="1"/>
    <s v="1"/>
    <s v="1"/>
    <n v="0"/>
    <m/>
    <m/>
    <m/>
    <m/>
    <m/>
    <m/>
    <d v="2019-05-12T00:00:00"/>
    <d v="2019-05-13T00:00:00"/>
    <d v="2019-05-27T00:00:00"/>
    <s v="1"/>
    <d v="2019-06-24T00:00:00"/>
    <d v="2019-05-28T00:00:00"/>
    <s v="2-Negative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s v="3-Discarded"/>
    <b v="0"/>
    <b v="0"/>
    <n v="1693"/>
    <n v="1"/>
    <m/>
    <m/>
    <m/>
    <m/>
    <m/>
    <m/>
    <m/>
    <m/>
    <m/>
    <m/>
    <n v="11"/>
    <n v="11"/>
    <n v="0"/>
    <n v="0"/>
    <n v="14"/>
    <n v="1"/>
    <n v="28"/>
    <n v="27"/>
    <n v="0"/>
    <n v="15"/>
    <x v="2"/>
    <n v="5"/>
    <n v="10"/>
    <x v="0"/>
    <n v="18"/>
    <s v="Dentro de 7 dias"/>
    <s v="2 Sem-1 Mes"/>
    <s v="Dentro de 7 dias"/>
    <s v="&gt;2 semanas"/>
    <s v="1 a 2 semanas"/>
    <s v="0 Doses"/>
    <n v="1"/>
  </r>
  <r>
    <s v="MOZ-MPP-NMC-19-003-C2"/>
    <d v="2019-05-10T00:00:00"/>
    <x v="1"/>
    <x v="57"/>
    <x v="7"/>
    <x v="131"/>
    <s v="XICOXANA_x000a__x000a__x000a_"/>
    <m/>
    <m/>
    <s v="HERINQUES"/>
    <m/>
    <s v="JORGE HERINQUES"/>
    <n v="5"/>
    <n v="5"/>
    <s v="M"/>
    <s v="CLAUDIO MIAMBO"/>
    <d v="2019-05-07T00:00:00"/>
    <d v="2019-05-07T00:00:00"/>
    <s v="1"/>
    <d v="2019-05-08T00:00:00"/>
    <s v="4"/>
    <s v="1"/>
    <m/>
    <m/>
    <m/>
    <m/>
    <m/>
    <m/>
    <m/>
    <m/>
    <m/>
    <m/>
    <m/>
    <s v="2"/>
    <n v="3"/>
    <d v="2013-12-25T00:00:00"/>
    <d v="2014-03-25T00:00:00"/>
    <m/>
    <d v="2014-02-25T00:00:00"/>
    <d v="2014-04-29T00:00:00"/>
    <d v="2014-04-29T00:00:00"/>
    <d v="2019-05-08T00:00:00"/>
    <m/>
    <m/>
    <s v="1"/>
    <d v="2019-06-24T00:00:00"/>
    <d v="2019-05-10T00:00:00"/>
    <s v="2-Negative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s v="3-Discarded"/>
    <b v="0"/>
    <b v="0"/>
    <n v="1694"/>
    <n v="1"/>
    <m/>
    <m/>
    <m/>
    <m/>
    <m/>
    <m/>
    <m/>
    <m/>
    <m/>
    <m/>
    <n v="43592"/>
    <n v="0"/>
    <n v="0"/>
    <n v="-43592"/>
    <n v="0"/>
    <n v="43595"/>
    <n v="43640"/>
    <n v="45"/>
    <n v="0"/>
    <n v="43595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GAZ-CBT-19-002"/>
    <d v="2019-06-03T00:00:00"/>
    <x v="0"/>
    <x v="30"/>
    <x v="9"/>
    <x v="132"/>
    <s v="MUKOTOENE BAIRRO 1"/>
    <m/>
    <s v="CHIBUTO"/>
    <s v="LUCIANA JACINTO"/>
    <d v="2015-06-13T00:00:00"/>
    <s v="KELVEN FRANCE JOSINA"/>
    <n v="4"/>
    <n v="5"/>
    <s v="M"/>
    <s v="BONIFACIO SIBINDE JUNIOR"/>
    <d v="2019-05-16T00:00:00"/>
    <d v="2019-05-16T00:00:00"/>
    <m/>
    <m/>
    <m/>
    <m/>
    <s v="2"/>
    <s v="1"/>
    <s v="1"/>
    <d v="2019-05-13T00:00:00"/>
    <s v="2"/>
    <s v="1"/>
    <d v="2019-05-13T00:00:00"/>
    <s v="1"/>
    <s v="1"/>
    <s v="1"/>
    <s v="1"/>
    <s v="1"/>
    <n v="3"/>
    <d v="2015-07-13T00:00:00"/>
    <d v="2015-10-14T00:00:00"/>
    <m/>
    <d v="2015-09-14T00:00:00"/>
    <d v="2015-11-16T00:00:00"/>
    <m/>
    <d v="2019-05-20T00:00:00"/>
    <d v="2019-05-21T00:00:00"/>
    <d v="2019-05-24T00:00:00"/>
    <s v="1"/>
    <d v="2019-06-24T00:00:00"/>
    <d v="2019-05-24T00:00:00"/>
    <s v="2-Negative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s v="3-Discarded"/>
    <b v="0"/>
    <b v="0"/>
    <n v="1696"/>
    <n v="1"/>
    <m/>
    <m/>
    <m/>
    <m/>
    <m/>
    <m/>
    <m/>
    <m/>
    <m/>
    <m/>
    <n v="3"/>
    <n v="8"/>
    <n v="0"/>
    <n v="5"/>
    <n v="3"/>
    <n v="0"/>
    <n v="31"/>
    <n v="21"/>
    <n v="0"/>
    <n v="13"/>
    <x v="2"/>
    <n v="5"/>
    <n v="10"/>
    <x v="0"/>
    <n v="20"/>
    <s v="Dentro de 7 dias"/>
    <s v="2 Sem-1 Mes"/>
    <s v="Dentro de 7 dias"/>
    <s v="&gt;2 semanas"/>
    <s v="1 a 2 semanas"/>
    <s v="3 Doses"/>
    <n v="1"/>
  </r>
  <r>
    <s v="MOZ-NPL-MRL-16-003"/>
    <d v="2016-05-19T00:00:00"/>
    <x v="0"/>
    <x v="75"/>
    <x v="6"/>
    <x v="133"/>
    <s v="NAMALELE_x000a_"/>
    <s v="MURRUPULA"/>
    <m/>
    <s v="SILAVA REVELEQUE/LUCIA JOAO"/>
    <d v="2010-04-25T00:00:00"/>
    <s v="ELIAS SILVA"/>
    <n v="5"/>
    <m/>
    <s v="M"/>
    <s v="PAVOL VINGUNGA SAMUEL"/>
    <d v="2016-04-13T00:00:00"/>
    <d v="2016-04-13T00:00:00"/>
    <m/>
    <m/>
    <m/>
    <m/>
    <s v="1"/>
    <s v="1"/>
    <s v="2"/>
    <m/>
    <s v="1"/>
    <s v="1"/>
    <d v="2016-04-12T00:00:00"/>
    <s v="1"/>
    <s v="1"/>
    <s v="2"/>
    <s v="1"/>
    <s v="1"/>
    <n v="99"/>
    <m/>
    <m/>
    <m/>
    <m/>
    <m/>
    <m/>
    <d v="2016-05-02T00:00:00"/>
    <d v="2016-05-04T00:00:00"/>
    <d v="2016-05-18T00:00:00"/>
    <s v="1"/>
    <d v="2016-06-06T00:00:00"/>
    <d v="2016-05-19T00:00:00"/>
    <s v="2-Negative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s v="3-Discarded"/>
    <b v="0"/>
    <b v="0"/>
    <n v="137"/>
    <n v="1"/>
    <m/>
    <m/>
    <m/>
    <m/>
    <m/>
    <m/>
    <m/>
    <m/>
    <m/>
    <m/>
    <n v="1"/>
    <n v="22"/>
    <n v="0"/>
    <n v="21"/>
    <n v="14"/>
    <n v="1"/>
    <n v="19"/>
    <n v="4"/>
    <n v="14"/>
    <n v="15"/>
    <x v="0"/>
    <n v="4"/>
    <n v="10"/>
    <x v="0"/>
    <n v="15"/>
    <s v="&gt;14 Dias"/>
    <s v="2 Sem-1 Mes"/>
    <s v="Dentro de 7 dias"/>
    <s v="3 a 4 dias"/>
    <s v="1 a 2 semanas"/>
    <s v="Desconhecido"/>
    <n v="2"/>
  </r>
  <r>
    <s v="MOZ-NPL-MEC-16-001"/>
    <d v="2016-05-19T00:00:00"/>
    <x v="0"/>
    <x v="92"/>
    <x v="6"/>
    <x v="134"/>
    <s v="PROXIMO DA ESCOLA MAIS CONHECIDA POR NIPURO CUNTEIA_x000a_"/>
    <s v="NIPIRO CUNTEIA"/>
    <m/>
    <s v="CASTRO PICARIWA/ALDA CASTRO"/>
    <d v="2013-11-20T00:00:00"/>
    <s v="ALDA CASTRO"/>
    <n v="2"/>
    <n v="6"/>
    <s v="F"/>
    <s v="QUINESIO CHIPA"/>
    <d v="2016-05-13T00:00:00"/>
    <d v="2016-05-13T00:00:00"/>
    <m/>
    <m/>
    <m/>
    <m/>
    <s v="2"/>
    <s v="1"/>
    <s v="1"/>
    <d v="2016-05-13T00:00:00"/>
    <s v="1"/>
    <s v="2"/>
    <d v="2016-05-02T00:00:00"/>
    <s v="1"/>
    <s v="1"/>
    <s v="2"/>
    <s v="1"/>
    <s v="1"/>
    <n v="1"/>
    <d v="2014-02-20T00:00:00"/>
    <m/>
    <m/>
    <d v="2014-10-30T00:00:00"/>
    <m/>
    <m/>
    <d v="2016-05-15T00:00:00"/>
    <d v="2016-05-16T00:00:00"/>
    <d v="2016-05-18T00:00:00"/>
    <s v="1"/>
    <d v="2016-06-06T00:00:00"/>
    <d v="2016-05-19T00:00:00"/>
    <s v="2-Negative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s v="3-Discarded"/>
    <b v="0"/>
    <b v="0"/>
    <n v="138"/>
    <n v="1"/>
    <m/>
    <m/>
    <m/>
    <m/>
    <m/>
    <m/>
    <m/>
    <m/>
    <m/>
    <m/>
    <n v="11"/>
    <n v="14"/>
    <n v="0"/>
    <n v="3"/>
    <n v="2"/>
    <n v="1"/>
    <n v="19"/>
    <n v="4"/>
    <n v="14"/>
    <n v="3"/>
    <x v="0"/>
    <n v="5"/>
    <n v="10"/>
    <x v="0"/>
    <n v="18"/>
    <s v="Dentro de 14 Dias"/>
    <s v="3 Dias"/>
    <s v="Dentro de 7 dias"/>
    <s v="3 a 4 dias"/>
    <s v="1 a 2 semanas"/>
    <s v=" 1 a 2 Doses"/>
    <n v="1"/>
  </r>
  <r>
    <s v="MOZ-NPL-NPC-16-001"/>
    <d v="2016-05-19T00:00:00"/>
    <x v="0"/>
    <x v="20"/>
    <x v="6"/>
    <x v="135"/>
    <s v="BAIRRO DE NATIKIR WARESTA PROXIMO DE PUXA-PUXA_x000a__x000a__x000a__x000a__x000a_"/>
    <s v="NATIKIR WARESTA"/>
    <m/>
    <s v="PAULINO"/>
    <d v="2002-06-14T00:00:00"/>
    <s v="ZINHA PAULINO"/>
    <n v="14"/>
    <n v="4"/>
    <s v="F"/>
    <s v="ABDALA ARTUR NANO"/>
    <d v="2016-04-20T00:00:00"/>
    <d v="2016-04-20T00:00:00"/>
    <m/>
    <m/>
    <m/>
    <m/>
    <s v="1"/>
    <s v="2"/>
    <s v="1"/>
    <m/>
    <s v="2"/>
    <s v="1"/>
    <d v="2016-04-13T00:00:00"/>
    <s v="1"/>
    <s v="1"/>
    <s v="2"/>
    <s v="1"/>
    <s v="1"/>
    <n v="99"/>
    <m/>
    <m/>
    <m/>
    <m/>
    <m/>
    <m/>
    <d v="2016-04-21T00:00:00"/>
    <d v="2016-04-22T00:00:00"/>
    <d v="2016-05-18T00:00:00"/>
    <s v="1"/>
    <d v="2016-06-06T00:00:00"/>
    <d v="2016-05-19T00:00:00"/>
    <s v="2-Negative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s v="3-Discarded"/>
    <b v="0"/>
    <b v="0"/>
    <n v="139"/>
    <n v="1"/>
    <m/>
    <m/>
    <m/>
    <m/>
    <m/>
    <m/>
    <m/>
    <m/>
    <m/>
    <m/>
    <n v="7"/>
    <n v="9"/>
    <n v="0"/>
    <n v="2"/>
    <n v="26"/>
    <n v="1"/>
    <n v="19"/>
    <n v="4"/>
    <n v="14"/>
    <n v="27"/>
    <x v="0"/>
    <n v="4"/>
    <n v="10"/>
    <x v="0"/>
    <n v="15"/>
    <s v="Dentro de 7 dias"/>
    <s v="2 Sem-1 Mes"/>
    <s v="Dentro de 7 dias"/>
    <s v="3 a 4 dias"/>
    <s v="1 a 2 semanas"/>
    <s v="Desconhecido"/>
    <n v="1"/>
  </r>
  <r>
    <s v="MOZ-NPL-MNP-16-002"/>
    <d v="2016-05-19T00:00:00"/>
    <x v="0"/>
    <x v="19"/>
    <x v="6"/>
    <x v="136"/>
    <s v="AMPAWANE PERTO DA IGREJA"/>
    <s v="AMPAWANE"/>
    <m/>
    <s v="DOMINGOS LUCIANO/FLORA  CALISTO"/>
    <m/>
    <s v="EDMILZA DOMINGOS"/>
    <n v="2"/>
    <n v="9"/>
    <s v="F"/>
    <s v="JOAO SIMAO"/>
    <d v="2016-04-28T00:00:00"/>
    <d v="2016-04-28T00:00:00"/>
    <m/>
    <m/>
    <m/>
    <m/>
    <s v="1"/>
    <s v="2"/>
    <s v="2"/>
    <m/>
    <s v="1"/>
    <s v="2"/>
    <d v="2016-04-25T00:00:00"/>
    <s v="1"/>
    <s v="1"/>
    <s v="1"/>
    <s v="1"/>
    <s v="1"/>
    <n v="99"/>
    <m/>
    <m/>
    <m/>
    <m/>
    <m/>
    <m/>
    <d v="2016-04-28T00:00:00"/>
    <d v="2016-04-29T00:00:00"/>
    <d v="2016-05-18T00:00:00"/>
    <s v="1"/>
    <d v="2016-06-06T00:00:00"/>
    <d v="2016-05-19T00:00:00"/>
    <s v="2-Negative"/>
    <m/>
    <m/>
    <m/>
    <d v="2016-06-06T00:00:00"/>
    <d v="2016-06-06T00:00:00"/>
    <s v="2"/>
    <s v="2"/>
    <s v="2"/>
    <s v="2"/>
    <s v="2"/>
    <s v="2"/>
    <d v="2016-06-06T00:00:00"/>
    <d v="2016-05-23T00:00:00"/>
    <s v="2"/>
    <s v="2"/>
    <s v="2"/>
    <s v="2-No"/>
    <s v="2"/>
    <m/>
    <b v="0"/>
    <b v="0"/>
    <m/>
    <s v="3-Discarded"/>
    <b v="0"/>
    <b v="0"/>
    <n v="140"/>
    <n v="1"/>
    <m/>
    <m/>
    <m/>
    <m/>
    <m/>
    <m/>
    <m/>
    <m/>
    <m/>
    <m/>
    <n v="3"/>
    <n v="4"/>
    <n v="0"/>
    <n v="1"/>
    <n v="19"/>
    <n v="1"/>
    <n v="19"/>
    <n v="4"/>
    <n v="14"/>
    <n v="20"/>
    <x v="0"/>
    <n v="4"/>
    <n v="10"/>
    <x v="0"/>
    <n v="17"/>
    <s v="Dentro de 7 dias"/>
    <s v="2 Sem-1 Mes"/>
    <s v="Dentro de 7 dias"/>
    <s v="3 a 4 dias"/>
    <s v="1 a 2 semanas"/>
    <s v="Desconhecido"/>
    <n v="1"/>
  </r>
  <r>
    <s v="MOZ-NSS-CUA-16-007-C1"/>
    <d v="2016-06-01T00:00:00"/>
    <x v="1"/>
    <x v="34"/>
    <x v="0"/>
    <x v="54"/>
    <s v="SARRUMA PERTO DA FONTE DE AGUA"/>
    <s v="SARRUMA"/>
    <m/>
    <s v="ANTONIO SELEMANE/LUCIA SAIDE"/>
    <m/>
    <s v="NELSA ANTONIO"/>
    <n v="9"/>
    <m/>
    <s v="F"/>
    <s v="FATIMA RAMALHO"/>
    <d v="2016-05-22T00:00:00"/>
    <d v="2016-05-22T00:00:00"/>
    <m/>
    <m/>
    <m/>
    <m/>
    <m/>
    <m/>
    <s v="2"/>
    <m/>
    <m/>
    <m/>
    <m/>
    <m/>
    <m/>
    <m/>
    <m/>
    <s v="1"/>
    <n v="99"/>
    <m/>
    <m/>
    <m/>
    <m/>
    <m/>
    <m/>
    <d v="2016-05-22T00:00:00"/>
    <d v="2016-05-22T00:00:00"/>
    <d v="2016-05-31T00:00:00"/>
    <s v="1"/>
    <d v="2016-06-20T00:00:00"/>
    <d v="2016-06-01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m/>
    <b v="0"/>
    <b v="0"/>
    <n v="141"/>
    <n v="1"/>
    <m/>
    <m/>
    <m/>
    <m/>
    <m/>
    <m/>
    <m/>
    <m/>
    <m/>
    <m/>
    <n v="42512"/>
    <n v="42512"/>
    <n v="0"/>
    <n v="0"/>
    <n v="9"/>
    <n v="1"/>
    <n v="20"/>
    <n v="1"/>
    <n v="18"/>
    <n v="10"/>
    <x v="1"/>
    <n v="1"/>
    <n v="10"/>
    <x v="0"/>
    <n v="52"/>
    <s v="Sem 2ª amostra"/>
    <s v="2 Sem-1 Mes"/>
    <s v="Sem data de notificação"/>
    <s v="1 Dia"/>
    <s v=" 3 semanas"/>
    <s v="Desconhecido"/>
    <n v="2"/>
  </r>
  <r>
    <s v="MOZ-NSS-CUA-16-007-C2"/>
    <d v="2016-06-01T00:00:00"/>
    <x v="1"/>
    <x v="34"/>
    <x v="0"/>
    <x v="54"/>
    <s v="SARUMA PERTO DA FONTE DE AGUA_x000a__x000a_"/>
    <s v="SARRUMA"/>
    <m/>
    <s v="JOAQUIM ELIAS/TERESA SELEMANE"/>
    <d v="2012-09-05T00:00:00"/>
    <s v="IDALVINA JOAQUIM"/>
    <n v="3"/>
    <m/>
    <s v="F"/>
    <s v="FATIMA RAMALHO"/>
    <d v="2016-05-22T00:00:00"/>
    <d v="2016-05-23T00:00:00"/>
    <m/>
    <m/>
    <m/>
    <m/>
    <m/>
    <m/>
    <s v="2"/>
    <m/>
    <m/>
    <m/>
    <m/>
    <m/>
    <m/>
    <m/>
    <m/>
    <s v="1"/>
    <n v="99"/>
    <m/>
    <m/>
    <m/>
    <m/>
    <m/>
    <m/>
    <d v="2016-05-22T00:00:00"/>
    <d v="2016-05-23T00:00:00"/>
    <d v="2016-05-31T00:00:00"/>
    <s v="1"/>
    <d v="2016-06-20T00:00:00"/>
    <d v="2016-06-01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m/>
    <b v="0"/>
    <b v="0"/>
    <n v="142"/>
    <n v="1"/>
    <m/>
    <m/>
    <m/>
    <m/>
    <m/>
    <m/>
    <m/>
    <m/>
    <m/>
    <m/>
    <n v="42512"/>
    <n v="42513"/>
    <n v="1"/>
    <n v="0"/>
    <n v="8"/>
    <n v="1"/>
    <n v="20"/>
    <n v="1"/>
    <n v="18"/>
    <n v="9"/>
    <x v="1"/>
    <n v="1"/>
    <n v="10"/>
    <x v="0"/>
    <n v="52"/>
    <s v="Sem 2ª amostra"/>
    <s v="2 Sem-1 Mes"/>
    <s v="Sem data de notificação"/>
    <s v="1 Dia"/>
    <s v=" 3 semanas"/>
    <s v="Desconhecido"/>
    <n v="2"/>
  </r>
  <r>
    <s v="MOZ-NSS-CUA-16-007-C3"/>
    <d v="2016-06-01T00:00:00"/>
    <x v="1"/>
    <x v="34"/>
    <x v="0"/>
    <x v="54"/>
    <s v="SARUMA PERTO DA FONTE DE AGUA_x000a_"/>
    <s v="SARRUMA"/>
    <m/>
    <s v="SELEMANE SAIDE/LUCIA ANTONIO"/>
    <m/>
    <s v="MADALENA ANTONIO"/>
    <n v="11"/>
    <m/>
    <s v="F"/>
    <s v="FATIMA RAMALHO"/>
    <d v="2016-05-22T00:00:00"/>
    <d v="2016-05-23T00:00:00"/>
    <m/>
    <m/>
    <m/>
    <m/>
    <m/>
    <m/>
    <s v="2"/>
    <m/>
    <m/>
    <m/>
    <m/>
    <m/>
    <m/>
    <m/>
    <m/>
    <s v="1"/>
    <n v="99"/>
    <m/>
    <m/>
    <m/>
    <m/>
    <m/>
    <m/>
    <d v="2016-05-22T00:00:00"/>
    <d v="2016-05-23T00:00:00"/>
    <d v="2016-05-31T00:00:00"/>
    <s v="1"/>
    <d v="2016-06-22T00:00:00"/>
    <d v="2016-06-01T00:00:00"/>
    <s v="3-NPENT"/>
    <s v="2"/>
    <s v="2"/>
    <s v="2"/>
    <d v="2016-06-22T00:00:00"/>
    <d v="2016-06-22T00:00:00"/>
    <s v="2"/>
    <s v="2"/>
    <s v="2"/>
    <s v="2"/>
    <s v="2"/>
    <s v="2"/>
    <d v="2016-06-22T00:00:00"/>
    <d v="2016-06-02T00:00:00"/>
    <s v="2"/>
    <s v="2"/>
    <s v="2"/>
    <s v="2-No"/>
    <s v="2"/>
    <m/>
    <b v="0"/>
    <b v="0"/>
    <m/>
    <s v="3-Discarded"/>
    <b v="0"/>
    <b v="0"/>
    <n v="143"/>
    <n v="1"/>
    <m/>
    <m/>
    <m/>
    <m/>
    <m/>
    <m/>
    <m/>
    <m/>
    <m/>
    <m/>
    <n v="42512"/>
    <n v="42513"/>
    <n v="1"/>
    <n v="0"/>
    <n v="8"/>
    <n v="1"/>
    <n v="22"/>
    <n v="1"/>
    <n v="20"/>
    <n v="9"/>
    <x v="1"/>
    <n v="1"/>
    <n v="10"/>
    <x v="0"/>
    <n v="52"/>
    <s v="Sem 2ª amostra"/>
    <s v="2 Sem-1 Mes"/>
    <s v="Sem data de notificação"/>
    <s v="1 Dia"/>
    <s v=" 3 semanas"/>
    <s v="Desconhecido"/>
    <n v="2"/>
  </r>
  <r>
    <s v="MOZ-NSS-NIP-16-001"/>
    <d v="2016-06-01T00:00:00"/>
    <x v="0"/>
    <x v="93"/>
    <x v="0"/>
    <x v="137"/>
    <s v="ANTES DA ESCOLA PERTO DA CASA DO SR OSCAR"/>
    <s v="ARAMA"/>
    <m/>
    <s v="OSCAR JULIAO/VIRGINIA ALFREDO"/>
    <d v="2014-05-15T00:00:00"/>
    <s v="TITO OSCAR"/>
    <n v="2"/>
    <m/>
    <s v="M"/>
    <s v="SALVADOR JULIO"/>
    <d v="2016-05-13T00:00:00"/>
    <d v="2016-05-13T00:00:00"/>
    <m/>
    <m/>
    <m/>
    <m/>
    <s v="1"/>
    <s v="2"/>
    <s v="2"/>
    <m/>
    <s v="1"/>
    <s v="2"/>
    <d v="2016-05-03T00:00:00"/>
    <s v="1"/>
    <s v="1"/>
    <s v="1"/>
    <s v="1"/>
    <s v="1"/>
    <n v="3"/>
    <d v="2014-05-20T00:00:00"/>
    <d v="2014-06-21T00:00:00"/>
    <m/>
    <d v="2016-06-02T00:00:00"/>
    <d v="2015-03-10T00:00:00"/>
    <m/>
    <d v="2016-05-15T00:00:00"/>
    <d v="2016-05-16T00:00:00"/>
    <d v="2016-05-31T00:00:00"/>
    <s v="1"/>
    <d v="2016-06-20T00:00:00"/>
    <d v="2016-06-01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s v="3-Discarded"/>
    <b v="0"/>
    <b v="0"/>
    <n v="144"/>
    <n v="1"/>
    <m/>
    <m/>
    <m/>
    <m/>
    <m/>
    <m/>
    <m/>
    <m/>
    <m/>
    <m/>
    <n v="10"/>
    <n v="13"/>
    <n v="0"/>
    <n v="3"/>
    <n v="15"/>
    <n v="1"/>
    <n v="20"/>
    <n v="1"/>
    <n v="18"/>
    <n v="16"/>
    <x v="0"/>
    <n v="5"/>
    <n v="10"/>
    <x v="0"/>
    <n v="18"/>
    <s v="Dentro de 7 dias"/>
    <s v="2 Sem-1 Mes"/>
    <s v="Dentro de 7 dias"/>
    <s v="1 Dia"/>
    <s v=" 3 semanas"/>
    <s v="3 Doses"/>
    <n v="1"/>
  </r>
  <r>
    <s v="MOZ-NSS-MET-16-001"/>
    <d v="2016-06-01T00:00:00"/>
    <x v="0"/>
    <x v="94"/>
    <x v="0"/>
    <x v="138"/>
    <s v="PERTO DA CASA DO DIRECTOR DA EP NAUMUE"/>
    <s v="NAUMUE"/>
    <m/>
    <s v="CLEMENTE/MARIA"/>
    <m/>
    <s v="NELDIA CLEMENTE"/>
    <n v="5"/>
    <m/>
    <s v="F"/>
    <s v="DINIS JOAO DJAMBA"/>
    <d v="2016-04-14T00:00:00"/>
    <d v="2016-04-16T00:00:00"/>
    <m/>
    <m/>
    <m/>
    <m/>
    <s v="1"/>
    <s v="2"/>
    <s v="2"/>
    <m/>
    <s v="2"/>
    <s v="2"/>
    <d v="2016-04-05T00:00:00"/>
    <s v="1"/>
    <s v="1"/>
    <s v="1"/>
    <s v="1"/>
    <s v="1"/>
    <n v="99"/>
    <m/>
    <m/>
    <m/>
    <m/>
    <m/>
    <m/>
    <d v="2016-04-16T00:00:00"/>
    <d v="2016-04-17T00:00:00"/>
    <d v="2016-05-31T00:00:00"/>
    <s v="1"/>
    <d v="2016-06-20T00:00:00"/>
    <d v="2016-06-01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s v="3-Discarded"/>
    <b v="0"/>
    <b v="0"/>
    <n v="145"/>
    <n v="1"/>
    <m/>
    <m/>
    <m/>
    <m/>
    <m/>
    <m/>
    <m/>
    <m/>
    <m/>
    <m/>
    <n v="9"/>
    <n v="12"/>
    <n v="2"/>
    <n v="1"/>
    <n v="44"/>
    <n v="1"/>
    <n v="20"/>
    <n v="1"/>
    <n v="18"/>
    <n v="45"/>
    <x v="0"/>
    <n v="4"/>
    <n v="10"/>
    <x v="0"/>
    <n v="14"/>
    <s v="Dentro de 7 dias"/>
    <s v="1-3 Meses"/>
    <s v="Dentro de 7 dias"/>
    <s v="1 Dia"/>
    <s v=" 3 semanas"/>
    <s v="Desconhecido"/>
    <n v="1"/>
  </r>
  <r>
    <s v="MOZ-CDL-BAL-16-002"/>
    <d v="2016-06-01T00:00:00"/>
    <x v="0"/>
    <x v="95"/>
    <x v="4"/>
    <x v="139"/>
    <s v="PERTO DA ESCOLA EPC KUANDA_x000a__x000a_"/>
    <s v="KUANDA"/>
    <m/>
    <s v="AUSSI YASSINE"/>
    <m/>
    <s v="ANASTACIO AUSSI"/>
    <n v="3"/>
    <m/>
    <s v="M"/>
    <s v="JOSE ARMANDO"/>
    <d v="2016-05-18T00:00:00"/>
    <d v="2016-05-18T00:00:00"/>
    <m/>
    <m/>
    <m/>
    <m/>
    <s v="2"/>
    <s v="2"/>
    <s v="1"/>
    <m/>
    <s v="2"/>
    <s v="1"/>
    <d v="2016-05-11T00:00:00"/>
    <s v="1"/>
    <s v="1"/>
    <s v="1"/>
    <s v="1"/>
    <s v="1"/>
    <n v="3"/>
    <d v="2013-01-21T00:00:00"/>
    <d v="2013-04-11T00:00:00"/>
    <m/>
    <d v="2013-03-15T00:00:00"/>
    <d v="2013-05-16T00:00:00"/>
    <m/>
    <d v="2016-05-18T00:00:00"/>
    <d v="2016-05-19T00:00:00"/>
    <d v="2016-05-31T00:00:00"/>
    <s v="1"/>
    <d v="2016-06-20T00:00:00"/>
    <d v="2016-06-01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s v="3-Discarded"/>
    <b v="0"/>
    <b v="0"/>
    <n v="146"/>
    <n v="1"/>
    <m/>
    <m/>
    <m/>
    <m/>
    <m/>
    <m/>
    <m/>
    <m/>
    <m/>
    <m/>
    <n v="7"/>
    <n v="8"/>
    <n v="0"/>
    <n v="1"/>
    <n v="12"/>
    <n v="1"/>
    <n v="20"/>
    <n v="1"/>
    <n v="18"/>
    <n v="13"/>
    <x v="0"/>
    <n v="5"/>
    <n v="10"/>
    <x v="0"/>
    <n v="19"/>
    <s v="Dentro de 7 dias"/>
    <s v="2 Sem-1 Mes"/>
    <s v="Dentro de 7 dias"/>
    <s v="1 Dia"/>
    <s v=" 3 semanas"/>
    <s v="3 Doses"/>
    <n v="1"/>
  </r>
  <r>
    <s v="MOZ-CDL-BAL-16-001"/>
    <d v="2016-06-01T00:00:00"/>
    <x v="0"/>
    <x v="95"/>
    <x v="4"/>
    <x v="140"/>
    <s v="INGONAVE PERTO DA PENSAO NAMPUNHO"/>
    <s v="INGONAVE"/>
    <m/>
    <s v="MALACATE/RITA"/>
    <d v="2012-08-11T00:00:00"/>
    <s v="DIOGINA MALACATE"/>
    <n v="3"/>
    <m/>
    <s v="F"/>
    <s v="LEONILDA NHAMPOSSA"/>
    <d v="2016-05-19T00:00:00"/>
    <d v="2016-05-19T00:00:00"/>
    <m/>
    <m/>
    <m/>
    <m/>
    <s v="1"/>
    <s v="2"/>
    <s v="1"/>
    <d v="2016-05-17T00:00:00"/>
    <s v="1"/>
    <s v="1"/>
    <d v="2016-05-11T00:00:00"/>
    <s v="1"/>
    <s v="1"/>
    <s v="1"/>
    <s v="1"/>
    <s v="1"/>
    <n v="3"/>
    <d v="2012-08-11T00:00:00"/>
    <d v="2013-01-17T00:00:00"/>
    <m/>
    <d v="2013-11-14T00:00:00"/>
    <d v="2013-02-18T00:00:00"/>
    <m/>
    <d v="2016-05-19T00:00:00"/>
    <d v="2016-05-20T00:00:00"/>
    <d v="2016-05-31T00:00:00"/>
    <s v="1"/>
    <d v="2016-06-20T00:00:00"/>
    <d v="2016-06-01T00:00:00"/>
    <s v="2-Negative"/>
    <m/>
    <m/>
    <m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s v="3-Discarded"/>
    <b v="0"/>
    <b v="0"/>
    <n v="147"/>
    <n v="1"/>
    <m/>
    <m/>
    <m/>
    <m/>
    <m/>
    <m/>
    <m/>
    <m/>
    <m/>
    <m/>
    <n v="8"/>
    <n v="9"/>
    <n v="0"/>
    <n v="1"/>
    <n v="11"/>
    <n v="1"/>
    <n v="20"/>
    <n v="1"/>
    <n v="18"/>
    <n v="12"/>
    <x v="0"/>
    <n v="5"/>
    <n v="10"/>
    <x v="0"/>
    <n v="19"/>
    <s v="Dentro de 7 dias"/>
    <s v="2 Sem-1 Mes"/>
    <s v="Dentro de 7 dias"/>
    <s v="1 Dia"/>
    <s v=" 3 semanas"/>
    <s v="3 Doses"/>
    <n v="1"/>
  </r>
  <r>
    <s v="MOZ-CDL-PAL-16-002"/>
    <d v="2016-06-01T00:00:00"/>
    <x v="0"/>
    <x v="9"/>
    <x v="4"/>
    <x v="141"/>
    <s v="BAIRRO QUELIMANE PERTO DO MERCADO"/>
    <s v="BAIRRO QUELIMANE"/>
    <m/>
    <s v="SOMOE RACHIDE"/>
    <d v="2015-05-20T00:00:00"/>
    <s v="GULSUMO ISSA"/>
    <n v="1"/>
    <n v="3"/>
    <s v="F"/>
    <s v="NATALIA JOSE GOVEIA"/>
    <d v="2016-05-15T00:00:00"/>
    <d v="2016-05-15T00:00:00"/>
    <m/>
    <m/>
    <m/>
    <m/>
    <s v="2"/>
    <s v="1"/>
    <s v="2"/>
    <m/>
    <s v="1"/>
    <s v="2"/>
    <d v="2016-05-03T00:00:00"/>
    <s v="1"/>
    <s v="1"/>
    <s v="2"/>
    <s v="1"/>
    <s v="1"/>
    <n v="3"/>
    <d v="2015-02-23T00:00:00"/>
    <d v="2015-06-18T00:00:00"/>
    <m/>
    <d v="2015-04-21T00:00:00"/>
    <d v="2015-08-26T00:00:00"/>
    <m/>
    <d v="2016-05-15T00:00:00"/>
    <d v="2016-05-16T00:00:00"/>
    <d v="2016-05-31T00:00:00"/>
    <s v="1"/>
    <d v="2016-06-20T00:00:00"/>
    <d v="2016-06-01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2T00:00:00"/>
    <s v="2"/>
    <s v="2"/>
    <s v="2"/>
    <s v="2-No"/>
    <s v="2"/>
    <m/>
    <b v="0"/>
    <b v="0"/>
    <m/>
    <s v="6-Not an AFP"/>
    <b v="0"/>
    <b v="0"/>
    <n v="148"/>
    <n v="1"/>
    <m/>
    <m/>
    <m/>
    <m/>
    <m/>
    <m/>
    <m/>
    <m/>
    <m/>
    <m/>
    <n v="12"/>
    <n v="13"/>
    <n v="0"/>
    <n v="1"/>
    <n v="15"/>
    <n v="1"/>
    <n v="20"/>
    <n v="1"/>
    <n v="18"/>
    <n v="16"/>
    <x v="0"/>
    <n v="5"/>
    <n v="10"/>
    <x v="0"/>
    <n v="18"/>
    <s v="Dentro de 7 dias"/>
    <s v="2 Sem-1 Mes"/>
    <s v="Dentro de 7 dias"/>
    <s v="1 Dia"/>
    <s v=" 3 semanas"/>
    <s v="3 Doses"/>
    <n v="1"/>
  </r>
  <r>
    <s v="MOZ-GAZ-CBT-16-006"/>
    <d v="2016-06-03T00:00:00"/>
    <x v="0"/>
    <x v="30"/>
    <x v="9"/>
    <x v="56"/>
    <s v="PERTO DA CASA DO LIDER"/>
    <s v="CHIBUTO"/>
    <m/>
    <s v="SILVA MABESSA/ELSA SITOE"/>
    <d v="2012-05-07T00:00:00"/>
    <s v="DILFO SILVA MABESSA"/>
    <n v="4"/>
    <m/>
    <s v="M"/>
    <s v="BONIFACIO SIMBINE JUNIOR"/>
    <d v="2016-05-20T00:00:00"/>
    <d v="2016-05-20T00:00:00"/>
    <m/>
    <m/>
    <m/>
    <m/>
    <s v="1"/>
    <s v="2"/>
    <s v="1"/>
    <d v="2016-05-19T00:00:00"/>
    <s v="2"/>
    <s v="1"/>
    <d v="2016-05-15T00:00:00"/>
    <s v="1"/>
    <s v="1"/>
    <s v="2"/>
    <s v="1"/>
    <s v="1"/>
    <n v="99"/>
    <m/>
    <m/>
    <m/>
    <m/>
    <m/>
    <m/>
    <d v="2016-05-24T00:00:00"/>
    <d v="2016-05-25T00:00:00"/>
    <d v="2016-06-02T00:00:00"/>
    <s v="1"/>
    <d v="2016-06-20T00:00:00"/>
    <d v="2016-06-03T00:00:00"/>
    <s v="3-NPENT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m/>
    <b v="0"/>
    <b v="0"/>
    <m/>
    <s v="3-Discarded"/>
    <b v="0"/>
    <b v="0"/>
    <n v="149"/>
    <n v="1"/>
    <m/>
    <m/>
    <m/>
    <m/>
    <m/>
    <m/>
    <m/>
    <m/>
    <m/>
    <m/>
    <n v="5"/>
    <n v="10"/>
    <n v="0"/>
    <n v="5"/>
    <n v="8"/>
    <n v="1"/>
    <n v="18"/>
    <n v="5"/>
    <n v="12"/>
    <n v="9"/>
    <x v="0"/>
    <n v="5"/>
    <n v="10"/>
    <x v="0"/>
    <n v="19"/>
    <s v="Dentro de 7 dias"/>
    <s v="2 Sem-1 Mes"/>
    <s v="Dentro de 7 dias"/>
    <s v="5 a 7 dias"/>
    <s v="1 a 2 semanas"/>
    <s v="Desconhecido"/>
    <n v="1"/>
  </r>
  <r>
    <s v="MOZ-GAZ-CKE-16-002"/>
    <d v="2016-06-03T00:00:00"/>
    <x v="0"/>
    <x v="26"/>
    <x v="9"/>
    <x v="142"/>
    <s v="PERTO DO CENTRO DE SAUDE"/>
    <s v="2 B MUIANGA"/>
    <m/>
    <s v="FILIPE NOVE/ LUCIA TUANE"/>
    <d v="2011-01-02T00:00:00"/>
    <s v="BERNARDO FILIPE"/>
    <n v="4"/>
    <m/>
    <s v="M"/>
    <s v="JOSEFO DOS SANTOS"/>
    <d v="2016-05-24T00:00:00"/>
    <d v="2016-05-25T00:00:00"/>
    <m/>
    <m/>
    <m/>
    <m/>
    <s v="1"/>
    <s v="2"/>
    <s v="2"/>
    <m/>
    <s v="2"/>
    <s v="1"/>
    <d v="2016-05-22T00:00:00"/>
    <s v="2"/>
    <s v="1"/>
    <s v="2"/>
    <s v="1"/>
    <s v="1"/>
    <n v="3"/>
    <d v="2011-01-24T00:00:00"/>
    <d v="2011-05-23T00:00:00"/>
    <m/>
    <d v="2011-04-11T00:00:00"/>
    <d v="2011-07-18T00:00:00"/>
    <m/>
    <d v="2016-05-20T00:00:00"/>
    <d v="2016-05-25T00:00:00"/>
    <d v="2016-06-02T00:00:00"/>
    <s v="1"/>
    <d v="2016-06-20T00:00:00"/>
    <d v="2016-06-03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m/>
    <b v="0"/>
    <b v="0"/>
    <m/>
    <s v="3-Discarded"/>
    <b v="0"/>
    <b v="0"/>
    <n v="150"/>
    <n v="1"/>
    <m/>
    <m/>
    <m/>
    <m/>
    <m/>
    <m/>
    <m/>
    <m/>
    <m/>
    <m/>
    <n v="2"/>
    <n v="3"/>
    <n v="1"/>
    <n v="0"/>
    <n v="8"/>
    <n v="1"/>
    <n v="18"/>
    <n v="5"/>
    <n v="12"/>
    <n v="9"/>
    <x v="0"/>
    <n v="5"/>
    <n v="10"/>
    <x v="0"/>
    <n v="20"/>
    <s v="Dentro de 7 dias"/>
    <s v="2 Sem-1 Mes"/>
    <s v="Dentro de 7 dias"/>
    <s v="5 a 7 dias"/>
    <s v="1 a 2 semanas"/>
    <s v="3 Doses"/>
    <n v="1"/>
  </r>
  <r>
    <s v="MOZ-NPL-MOM-16-002"/>
    <d v="2016-06-03T00:00:00"/>
    <x v="0"/>
    <x v="17"/>
    <x v="6"/>
    <x v="143"/>
    <s v="NA CASA DO SR MARCELINO AO LADO DO MERCADO"/>
    <s v="PIQUEIRA"/>
    <m/>
    <s v="MARCELNO AFONSO/ZAIRA"/>
    <m/>
    <s v="LIPITO MARCELINO"/>
    <n v="4"/>
    <m/>
    <s v="M"/>
    <s v="NELSON JORGE SEIA"/>
    <d v="2016-05-13T00:00:00"/>
    <d v="2016-05-13T00:00:00"/>
    <m/>
    <m/>
    <m/>
    <m/>
    <s v="1"/>
    <s v="2"/>
    <s v="1"/>
    <d v="2016-05-11T00:00:00"/>
    <s v="2"/>
    <s v="1"/>
    <d v="2016-04-25T00:00:00"/>
    <s v="1"/>
    <s v="1"/>
    <s v="2"/>
    <s v="1"/>
    <s v="1"/>
    <n v="99"/>
    <m/>
    <m/>
    <m/>
    <m/>
    <m/>
    <m/>
    <d v="2016-05-14T00:00:00"/>
    <m/>
    <d v="2016-06-02T00:00:00"/>
    <s v="1"/>
    <d v="2016-06-20T00:00:00"/>
    <d v="2016-06-03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d v="2017-01-18T00:00:00"/>
    <b v="0"/>
    <b v="0"/>
    <s v="4"/>
    <s v="2-Compatible"/>
    <b v="0"/>
    <b v="0"/>
    <n v="151"/>
    <n v="1"/>
    <m/>
    <m/>
    <m/>
    <m/>
    <m/>
    <m/>
    <m/>
    <m/>
    <m/>
    <m/>
    <n v="18"/>
    <n v="-42485"/>
    <n v="0"/>
    <n v="-42503"/>
    <n v="42523"/>
    <n v="1"/>
    <n v="18"/>
    <n v="5"/>
    <n v="12"/>
    <n v="42524"/>
    <x v="0"/>
    <n v="4"/>
    <n v="10"/>
    <x v="0"/>
    <n v="17"/>
    <s v="Dentro de 7 dias"/>
    <s v="Sem 2ª amostra"/>
    <s v="&gt;14 Dias"/>
    <s v="5 a 7 dias"/>
    <s v="1 a 2 semanas"/>
    <s v="Desconhecido"/>
    <n v="1"/>
  </r>
  <r>
    <s v="MOZ-NPL-LUP-16-001"/>
    <d v="2016-06-03T00:00:00"/>
    <x v="0"/>
    <x v="96"/>
    <x v="6"/>
    <x v="144"/>
    <s v="NAMIEPIA"/>
    <m/>
    <m/>
    <m/>
    <d v="2015-01-11T00:00:00"/>
    <s v="HORACIO ARNALDO"/>
    <n v="1"/>
    <n v="5"/>
    <s v="M"/>
    <s v="BENEDITA PEDRO FILIPE"/>
    <d v="2016-05-30T00:00:00"/>
    <d v="2016-05-30T00:00:00"/>
    <m/>
    <m/>
    <m/>
    <m/>
    <s v="1"/>
    <s v="2"/>
    <s v="1"/>
    <d v="2016-05-28T00:00:00"/>
    <s v="2"/>
    <s v="1"/>
    <d v="2016-05-19T00:00:00"/>
    <s v="1"/>
    <s v="2"/>
    <s v="2"/>
    <s v="1"/>
    <s v="1"/>
    <n v="3"/>
    <m/>
    <d v="2015-08-05T00:00:00"/>
    <m/>
    <d v="2015-06-08T00:00:00"/>
    <d v="2015-11-03T00:00:00"/>
    <m/>
    <d v="2016-05-29T00:00:00"/>
    <d v="2016-05-30T00:00:00"/>
    <d v="2016-06-02T00:00:00"/>
    <s v="1"/>
    <m/>
    <d v="2016-06-03T00:00:00"/>
    <m/>
    <m/>
    <m/>
    <m/>
    <m/>
    <m/>
    <m/>
    <m/>
    <m/>
    <m/>
    <m/>
    <m/>
    <m/>
    <d v="2016-06-08T00:00:00"/>
    <m/>
    <m/>
    <m/>
    <m/>
    <m/>
    <d v="2017-01-18T00:00:00"/>
    <b v="0"/>
    <b v="0"/>
    <s v="2"/>
    <s v="3-Discarded"/>
    <b v="0"/>
    <b v="0"/>
    <n v="152"/>
    <n v="1"/>
    <m/>
    <m/>
    <m/>
    <m/>
    <m/>
    <m/>
    <m/>
    <m/>
    <m/>
    <m/>
    <n v="11"/>
    <n v="11"/>
    <n v="0"/>
    <n v="0"/>
    <n v="3"/>
    <n v="1"/>
    <n v="-42523"/>
    <n v="5"/>
    <n v="-42529"/>
    <n v="4"/>
    <x v="0"/>
    <n v="5"/>
    <n v="10"/>
    <x v="0"/>
    <n v="20"/>
    <s v="Dentro de 7 dias"/>
    <s v="4 Dias-1 Sem"/>
    <s v="Dentro de 7 dias"/>
    <s v="5 a 7 dias"/>
    <s v="1 a 2 semanas"/>
    <s v="3 Doses"/>
    <n v="1"/>
  </r>
  <r>
    <s v="MOZ-NSS-MCL-16-004"/>
    <d v="2016-06-08T00:00:00"/>
    <x v="0"/>
    <x v="1"/>
    <x v="0"/>
    <x v="145"/>
    <s v="MUSSANGUSSI PROXIMO DO MERCADO_x000a_"/>
    <s v="MUSSANGUSSI"/>
    <m/>
    <s v="FILOMENA ESTEVAO/ALBERTO ZECA"/>
    <d v="2013-12-06T00:00:00"/>
    <s v="MILAGRE ALBERTO"/>
    <n v="2"/>
    <m/>
    <s v="M"/>
    <s v="BERNARDINO"/>
    <d v="2016-05-28T00:00:00"/>
    <d v="2016-05-29T00:00:00"/>
    <m/>
    <m/>
    <m/>
    <m/>
    <s v="1"/>
    <s v="2"/>
    <s v="1"/>
    <m/>
    <s v="2"/>
    <s v="1"/>
    <d v="2016-05-06T00:00:00"/>
    <s v="1"/>
    <s v="2"/>
    <s v="2"/>
    <s v="1"/>
    <s v="1"/>
    <n v="3"/>
    <d v="2014-01-21T00:00:00"/>
    <d v="2014-06-10T00:00:00"/>
    <m/>
    <d v="2014-03-20T00:00:00"/>
    <d v="2014-08-05T00:00:00"/>
    <m/>
    <d v="2016-05-29T00:00:00"/>
    <d v="2016-05-30T00:00:00"/>
    <d v="2016-06-07T00:00:00"/>
    <s v="1"/>
    <d v="2016-06-27T00:00:00"/>
    <d v="2016-06-08T00:00:00"/>
    <s v="2-Negative"/>
    <s v="2"/>
    <s v="2"/>
    <s v="2"/>
    <d v="2016-06-27T00:00:00"/>
    <d v="2016-06-27T00:00:00"/>
    <s v="2"/>
    <s v="2"/>
    <s v="2"/>
    <s v="2"/>
    <s v="2"/>
    <s v="2"/>
    <d v="2016-06-27T00:00:00"/>
    <d v="2016-06-13T00:00:00"/>
    <s v="2"/>
    <s v="2"/>
    <s v="2"/>
    <s v="2-No"/>
    <s v="2"/>
    <d v="2017-01-25T00:00:00"/>
    <b v="0"/>
    <b v="0"/>
    <s v="2"/>
    <s v="3-Discarded"/>
    <b v="0"/>
    <b v="0"/>
    <n v="153"/>
    <n v="1"/>
    <m/>
    <m/>
    <m/>
    <m/>
    <m/>
    <m/>
    <m/>
    <m/>
    <m/>
    <m/>
    <n v="22"/>
    <n v="24"/>
    <n v="1"/>
    <n v="1"/>
    <n v="8"/>
    <n v="1"/>
    <n v="20"/>
    <n v="5"/>
    <n v="14"/>
    <n v="9"/>
    <x v="0"/>
    <n v="5"/>
    <n v="10"/>
    <x v="0"/>
    <n v="18"/>
    <s v="&gt;14 Dias"/>
    <s v="2 Sem-1 Mes"/>
    <s v="&gt;14 Dias"/>
    <s v="5 a 7 dias"/>
    <s v="1 a 2 semanas"/>
    <s v="3 Doses"/>
    <n v="2"/>
  </r>
  <r>
    <s v="MOZ-NSS-MCL-16-005"/>
    <d v="2016-06-08T00:00:00"/>
    <x v="0"/>
    <x v="1"/>
    <x v="0"/>
    <x v="145"/>
    <s v="PROXIMO AO NDUMA CHICUATO"/>
    <s v="CHICUATO"/>
    <m/>
    <s v="FRANCISCO JORGE/ELISA RAICE"/>
    <m/>
    <s v="LIDIA FRANCISCO"/>
    <n v="2"/>
    <n v="5"/>
    <s v="F"/>
    <s v="DOMINGOS JOSE"/>
    <d v="2016-05-30T00:00:00"/>
    <d v="2016-05-30T00:00:00"/>
    <m/>
    <m/>
    <m/>
    <m/>
    <s v="1"/>
    <s v="2"/>
    <s v="1"/>
    <d v="2016-05-30T00:00:00"/>
    <s v="1"/>
    <s v="2"/>
    <d v="2016-05-25T00:00:00"/>
    <s v="1"/>
    <s v="1"/>
    <s v="1"/>
    <s v="1"/>
    <s v="1"/>
    <n v="2"/>
    <m/>
    <d v="2014-04-25T00:00:00"/>
    <m/>
    <d v="2014-03-18T00:00:00"/>
    <m/>
    <m/>
    <d v="2016-05-30T00:00:00"/>
    <d v="2016-05-31T00:00:00"/>
    <d v="2016-06-07T00:00:00"/>
    <s v="1"/>
    <d v="2016-06-27T00:00:00"/>
    <d v="2016-06-08T00:00:00"/>
    <s v="2-Negative"/>
    <s v="2"/>
    <s v="2"/>
    <s v="2"/>
    <d v="2016-06-27T00:00:00"/>
    <d v="2016-06-27T00:00:00"/>
    <s v="2"/>
    <s v="2"/>
    <s v="2"/>
    <s v="2"/>
    <s v="2"/>
    <s v="2"/>
    <d v="2016-06-27T00:00:00"/>
    <d v="2016-06-13T00:00:00"/>
    <s v="2"/>
    <s v="2"/>
    <s v="2"/>
    <s v="2-No"/>
    <s v="2"/>
    <m/>
    <b v="0"/>
    <b v="0"/>
    <m/>
    <s v="3-Discarded"/>
    <b v="0"/>
    <b v="0"/>
    <n v="154"/>
    <n v="1"/>
    <m/>
    <m/>
    <m/>
    <m/>
    <m/>
    <m/>
    <m/>
    <m/>
    <m/>
    <m/>
    <n v="5"/>
    <n v="6"/>
    <n v="0"/>
    <n v="1"/>
    <n v="7"/>
    <n v="1"/>
    <n v="20"/>
    <n v="5"/>
    <n v="14"/>
    <n v="8"/>
    <x v="0"/>
    <n v="5"/>
    <n v="10"/>
    <x v="0"/>
    <n v="21"/>
    <s v="Dentro de 7 dias"/>
    <s v="2 Sem-1 Mes"/>
    <s v="Dentro de 7 dias"/>
    <s v="5 a 7 dias"/>
    <s v="1 a 2 semanas"/>
    <s v=" 1 a 2 Doses"/>
    <n v="1"/>
  </r>
  <r>
    <s v="MOZ-SOF-GRG-16-003"/>
    <d v="2016-06-07T00:00:00"/>
    <x v="0"/>
    <x v="68"/>
    <x v="5"/>
    <x v="146"/>
    <s v="NA ZONA DE MUERA PERTO DA US"/>
    <s v="MUERA"/>
    <m/>
    <s v="SERIANO"/>
    <d v="2015-05-01T00:00:00"/>
    <s v="AZELIA SERIANO"/>
    <n v="1"/>
    <m/>
    <s v="F"/>
    <s v="DOMINGOS MANUEL"/>
    <d v="2016-05-06T00:00:00"/>
    <d v="2016-05-06T00:00:00"/>
    <m/>
    <m/>
    <m/>
    <m/>
    <s v="1"/>
    <s v="2"/>
    <s v="2"/>
    <m/>
    <s v="1"/>
    <s v="2"/>
    <d v="2016-05-01T00:00:00"/>
    <s v="1"/>
    <s v="2"/>
    <s v="1"/>
    <s v="1"/>
    <s v="1"/>
    <n v="3"/>
    <d v="2015-05-01T00:00:00"/>
    <d v="2015-08-03T00:00:00"/>
    <m/>
    <d v="2015-07-01T00:00:00"/>
    <d v="2015-09-01T00:00:00"/>
    <m/>
    <d v="2016-05-07T00:00:00"/>
    <d v="2016-05-08T00:00:00"/>
    <d v="2016-06-07T00:00:00"/>
    <s v="1"/>
    <d v="2016-06-20T00:00:00"/>
    <d v="2016-06-08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d v="2016-08-30T00:00:00"/>
    <b v="1"/>
    <b v="0"/>
    <s v="1"/>
    <s v="3-Discarded"/>
    <b v="0"/>
    <b v="1"/>
    <n v="155"/>
    <n v="1"/>
    <m/>
    <m/>
    <m/>
    <m/>
    <m/>
    <m/>
    <m/>
    <m/>
    <m/>
    <m/>
    <n v="5"/>
    <n v="7"/>
    <n v="0"/>
    <n v="2"/>
    <n v="30"/>
    <n v="1"/>
    <n v="13"/>
    <n v="1"/>
    <n v="12"/>
    <n v="30"/>
    <x v="0"/>
    <n v="5"/>
    <n v="10"/>
    <x v="0"/>
    <n v="17"/>
    <s v="Dentro de 7 dias"/>
    <s v="1-3 Meses"/>
    <s v="Dentro de 7 dias"/>
    <s v="1 Dia"/>
    <s v="1 a 2 semanas"/>
    <s v="3 Doses"/>
    <n v="1"/>
  </r>
  <r>
    <s v="MOZ-SOF-DND-16-004"/>
    <d v="2016-06-07T00:00:00"/>
    <x v="0"/>
    <x v="67"/>
    <x v="5"/>
    <x v="98"/>
    <s v="MUTUA 17 CASAS"/>
    <s v="MUTUA"/>
    <m/>
    <s v="ESAQUIEL MUANINHO/BELINHA AUGUSTO"/>
    <d v="2010-09-21T00:00:00"/>
    <s v="NDAMO IZAQUIEL"/>
    <n v="5"/>
    <n v="8"/>
    <s v="M"/>
    <s v="ESPERANCA MANUEL"/>
    <d v="2016-05-31T00:00:00"/>
    <d v="2016-05-31T00:00:00"/>
    <m/>
    <m/>
    <m/>
    <m/>
    <s v="1"/>
    <s v="2"/>
    <s v="2"/>
    <m/>
    <s v="1"/>
    <s v="2"/>
    <d v="2016-05-30T00:00:00"/>
    <s v="1"/>
    <s v="1"/>
    <s v="1"/>
    <s v="1"/>
    <s v="1"/>
    <n v="99"/>
    <m/>
    <m/>
    <m/>
    <m/>
    <m/>
    <m/>
    <d v="2016-05-31T00:00:00"/>
    <d v="2016-06-01T00:00:00"/>
    <d v="2016-06-07T00:00:00"/>
    <s v="1"/>
    <d v="2016-06-20T00:00:00"/>
    <d v="2016-06-08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m/>
    <b v="0"/>
    <b v="0"/>
    <m/>
    <s v="3-Discarded"/>
    <b v="0"/>
    <b v="0"/>
    <n v="156"/>
    <n v="1"/>
    <m/>
    <m/>
    <m/>
    <m/>
    <m/>
    <m/>
    <m/>
    <m/>
    <m/>
    <m/>
    <n v="1"/>
    <n v="2"/>
    <n v="0"/>
    <n v="1"/>
    <n v="6"/>
    <n v="1"/>
    <n v="13"/>
    <n v="1"/>
    <n v="12"/>
    <n v="6"/>
    <x v="0"/>
    <n v="5"/>
    <n v="10"/>
    <x v="0"/>
    <n v="22"/>
    <s v="Dentro de 7 dias"/>
    <s v="4 Dias-1 Sem"/>
    <s v="Dentro de 7 dias"/>
    <s v="1 Dia"/>
    <s v="1 a 2 semanas"/>
    <s v="Desconhecido"/>
    <n v="1"/>
  </r>
  <r>
    <s v="MOZ-SOF-MCG-16-001"/>
    <d v="2016-06-07T00:00:00"/>
    <x v="0"/>
    <x v="97"/>
    <x v="5"/>
    <x v="147"/>
    <s v="MAMBONE-MATIQUE"/>
    <m/>
    <m/>
    <s v="ANTONIO CHUVANA/RABECA JOAQUIM"/>
    <d v="2011-05-04T00:00:00"/>
    <s v="BERNARDO ANTONIO"/>
    <n v="4"/>
    <m/>
    <s v="M"/>
    <s v="VICENTE ANTONIO MUIANGA"/>
    <d v="2016-02-08T00:00:00"/>
    <d v="2016-02-09T00:00:00"/>
    <m/>
    <m/>
    <m/>
    <m/>
    <s v="1"/>
    <s v="2"/>
    <s v="1"/>
    <d v="2016-02-09T00:00:00"/>
    <s v="2"/>
    <s v="1"/>
    <d v="2016-02-04T00:00:00"/>
    <s v="1"/>
    <s v="1"/>
    <s v="2"/>
    <s v="1"/>
    <s v="1"/>
    <n v="99"/>
    <m/>
    <m/>
    <m/>
    <m/>
    <m/>
    <m/>
    <d v="2016-02-14T00:00:00"/>
    <m/>
    <d v="2016-06-07T00:00:00"/>
    <s v="1"/>
    <d v="2016-06-20T00:00:00"/>
    <d v="2016-06-08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d v="2016-04-11T00:00:00"/>
    <b v="0"/>
    <b v="0"/>
    <s v="4"/>
    <s v="3-Discarded"/>
    <b v="0"/>
    <b v="0"/>
    <n v="157"/>
    <n v="1"/>
    <m/>
    <m/>
    <m/>
    <m/>
    <m/>
    <m/>
    <m/>
    <m/>
    <m/>
    <m/>
    <n v="4"/>
    <n v="-42404"/>
    <n v="1"/>
    <n v="-42409"/>
    <n v="42528"/>
    <n v="1"/>
    <n v="13"/>
    <n v="1"/>
    <n v="12"/>
    <n v="42528"/>
    <x v="0"/>
    <n v="2"/>
    <n v="10"/>
    <x v="0"/>
    <n v="5"/>
    <s v="Dentro de 7 dias"/>
    <s v="Sem 2ª amostra"/>
    <s v="Dentro de 7 dias"/>
    <s v="1 Dia"/>
    <s v="1 a 2 semanas"/>
    <s v="Desconhecido"/>
    <n v="1"/>
  </r>
  <r>
    <s v="MOZ-SOF-MAR-16-001"/>
    <d v="2016-06-07T00:00:00"/>
    <x v="0"/>
    <x v="98"/>
    <x v="5"/>
    <x v="148"/>
    <m/>
    <s v="CANDIADO"/>
    <m/>
    <s v="MERINHA SAIMONE"/>
    <d v="2015-05-03T00:00:00"/>
    <s v="CASTELO DJONA"/>
    <n v="1"/>
    <m/>
    <s v="M"/>
    <s v="HITERES ALFERES"/>
    <d v="2016-05-19T00:00:00"/>
    <d v="2016-05-23T00:00:00"/>
    <m/>
    <m/>
    <m/>
    <m/>
    <s v="1"/>
    <s v="2"/>
    <s v="2"/>
    <m/>
    <s v="1"/>
    <s v="2"/>
    <d v="2016-04-14T00:00:00"/>
    <s v="1"/>
    <s v="2"/>
    <s v="1"/>
    <s v="1"/>
    <s v="1"/>
    <n v="99"/>
    <m/>
    <m/>
    <m/>
    <m/>
    <m/>
    <m/>
    <d v="2016-05-23T00:00:00"/>
    <d v="2016-05-24T00:00:00"/>
    <d v="2016-06-07T00:00:00"/>
    <s v="1"/>
    <d v="2016-06-20T00:00:00"/>
    <d v="2016-06-08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d v="2016-07-28T00:00:00"/>
    <b v="0"/>
    <b v="0"/>
    <s v="2"/>
    <s v="3-Discarded"/>
    <b v="0"/>
    <b v="0"/>
    <n v="158"/>
    <n v="1"/>
    <m/>
    <m/>
    <m/>
    <m/>
    <m/>
    <m/>
    <m/>
    <m/>
    <m/>
    <m/>
    <n v="35"/>
    <n v="40"/>
    <n v="4"/>
    <n v="1"/>
    <n v="14"/>
    <n v="1"/>
    <n v="13"/>
    <n v="1"/>
    <n v="12"/>
    <n v="14"/>
    <x v="0"/>
    <n v="4"/>
    <n v="10"/>
    <x v="0"/>
    <n v="15"/>
    <s v="&gt;14 Dias"/>
    <s v="2 Sem-1 Mes"/>
    <s v="&gt;14 Dias"/>
    <s v="1 Dia"/>
    <s v="1 a 2 semanas"/>
    <s v="Desconhecido"/>
    <n v="2"/>
  </r>
  <r>
    <s v="MOZ-SOF-DND-16-003"/>
    <d v="2016-06-07T00:00:00"/>
    <x v="0"/>
    <x v="67"/>
    <x v="5"/>
    <x v="98"/>
    <s v="PROFESSOSA NJINJGA,ADELI"/>
    <s v="NHAMAIBUE"/>
    <m/>
    <s v="AUGUSTO JOSE/ADELIA SIMAO"/>
    <d v="2007-03-14T00:00:00"/>
    <s v="ALBERTINA AUGUSTO"/>
    <n v="9"/>
    <m/>
    <s v="F"/>
    <s v="ESPERANCA SALUDE"/>
    <d v="2016-05-17T00:00:00"/>
    <d v="2016-05-17T00:00:00"/>
    <m/>
    <m/>
    <m/>
    <m/>
    <s v="2"/>
    <s v="1"/>
    <s v="2"/>
    <m/>
    <s v="2"/>
    <s v="1"/>
    <d v="2016-05-17T00:00:00"/>
    <s v="1"/>
    <s v="1"/>
    <s v="1"/>
    <s v="1"/>
    <s v="1"/>
    <n v="99"/>
    <m/>
    <m/>
    <m/>
    <m/>
    <m/>
    <m/>
    <d v="2016-05-17T00:00:00"/>
    <d v="2016-05-18T00:00:00"/>
    <d v="2016-06-07T00:00:00"/>
    <s v="1"/>
    <d v="2016-06-20T00:00:00"/>
    <d v="2016-06-08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m/>
    <b v="0"/>
    <b v="0"/>
    <m/>
    <s v="3-Discarded"/>
    <b v="0"/>
    <b v="0"/>
    <n v="159"/>
    <n v="1"/>
    <m/>
    <m/>
    <m/>
    <m/>
    <m/>
    <m/>
    <m/>
    <m/>
    <m/>
    <m/>
    <n v="0"/>
    <n v="1"/>
    <n v="0"/>
    <n v="1"/>
    <n v="20"/>
    <n v="1"/>
    <n v="13"/>
    <n v="1"/>
    <n v="12"/>
    <n v="20"/>
    <x v="0"/>
    <n v="5"/>
    <n v="10"/>
    <x v="0"/>
    <n v="20"/>
    <s v="Dentro de 7 dias"/>
    <s v="2 Sem-1 Mes"/>
    <s v="Dentro de 7 dias"/>
    <s v="1 Dia"/>
    <s v="1 a 2 semanas"/>
    <s v="Desconhecido"/>
    <n v="1"/>
  </r>
  <r>
    <s v="MOZ-SOF-GRG-16-002"/>
    <d v="2016-06-07T00:00:00"/>
    <x v="0"/>
    <x v="68"/>
    <x v="5"/>
    <x v="149"/>
    <s v="NACHO PROXIMO DA ESCOLA"/>
    <s v="CANDA"/>
    <m/>
    <s v="JOAO LOPES E ANASTACIA MATIAS"/>
    <d v="2014-01-09T00:00:00"/>
    <s v="DORCA JOAO"/>
    <n v="2"/>
    <m/>
    <s v="F"/>
    <s v="ABEL SUMBINE"/>
    <d v="2016-04-25T00:00:00"/>
    <d v="2016-04-25T00:00:00"/>
    <m/>
    <m/>
    <m/>
    <m/>
    <s v="2"/>
    <s v="1"/>
    <s v="2"/>
    <m/>
    <s v="2"/>
    <s v="1"/>
    <d v="2016-04-20T00:00:00"/>
    <s v="1"/>
    <s v="1"/>
    <s v="1"/>
    <s v="1"/>
    <s v="1"/>
    <n v="99"/>
    <m/>
    <m/>
    <m/>
    <m/>
    <m/>
    <m/>
    <d v="2016-05-07T00:00:00"/>
    <d v="2016-05-08T00:00:00"/>
    <d v="2016-06-07T00:00:00"/>
    <s v="1"/>
    <d v="2016-06-20T00:00:00"/>
    <d v="2016-06-08T00:00:00"/>
    <s v="2-Negative"/>
    <s v="2"/>
    <s v="2"/>
    <s v="2"/>
    <d v="2016-06-20T00:00:00"/>
    <d v="2016-06-20T00:00:00"/>
    <s v="2"/>
    <s v="2"/>
    <s v="2"/>
    <s v="2"/>
    <s v="2"/>
    <s v="2"/>
    <d v="2016-06-20T00:00:00"/>
    <d v="2016-06-08T00:00:00"/>
    <s v="2"/>
    <s v="2"/>
    <s v="2"/>
    <s v="2-No"/>
    <s v="2"/>
    <d v="2016-08-26T00:00:00"/>
    <b v="0"/>
    <b v="1"/>
    <s v="1"/>
    <s v="3-Discarded"/>
    <b v="1"/>
    <b v="0"/>
    <n v="160"/>
    <n v="1"/>
    <m/>
    <m/>
    <m/>
    <m/>
    <m/>
    <m/>
    <m/>
    <m/>
    <m/>
    <m/>
    <n v="5"/>
    <n v="18"/>
    <n v="0"/>
    <n v="13"/>
    <n v="30"/>
    <n v="1"/>
    <n v="13"/>
    <n v="1"/>
    <n v="12"/>
    <n v="30"/>
    <x v="0"/>
    <n v="4"/>
    <n v="10"/>
    <x v="0"/>
    <n v="16"/>
    <s v="&gt;14 Dias"/>
    <s v="1-3 Meses"/>
    <s v="Dentro de 7 dias"/>
    <s v="1 Dia"/>
    <s v="1 a 2 semanas"/>
    <s v="Desconhecido"/>
    <n v="2"/>
  </r>
  <r>
    <s v="MOZ-SOF-BEI-16-001"/>
    <d v="2016-06-07T00:00:00"/>
    <x v="0"/>
    <x v="99"/>
    <x v="5"/>
    <x v="150"/>
    <s v="13 BAIRRO PERTO DA MESQUITA E FARMACIA"/>
    <s v="BAIRRO DA MANGA"/>
    <m/>
    <s v="PIENY RAFAEL/ELISA AGOSTINHO"/>
    <d v="2014-06-13T00:00:00"/>
    <s v="WILSHIER DA SILVA"/>
    <n v="23"/>
    <m/>
    <s v="M"/>
    <s v="MEQUE JOAO"/>
    <d v="2016-05-09T00:00:00"/>
    <d v="2016-05-10T00:00:00"/>
    <m/>
    <m/>
    <m/>
    <m/>
    <s v="1"/>
    <s v="1"/>
    <s v="1"/>
    <d v="2016-04-24T00:00:00"/>
    <s v="1"/>
    <s v="1"/>
    <d v="2016-04-24T00:00:00"/>
    <s v="2"/>
    <s v="1"/>
    <s v="2"/>
    <s v="1"/>
    <s v="1"/>
    <n v="3"/>
    <d v="2014-04-14T00:00:00"/>
    <d v="2014-09-15T00:00:00"/>
    <m/>
    <d v="2014-08-14T00:00:00"/>
    <d v="2014-10-16T00:00:00"/>
    <m/>
    <m/>
    <m/>
    <m/>
    <m/>
    <m/>
    <m/>
    <m/>
    <m/>
    <m/>
    <m/>
    <m/>
    <m/>
    <m/>
    <m/>
    <m/>
    <m/>
    <m/>
    <m/>
    <m/>
    <m/>
    <m/>
    <m/>
    <m/>
    <m/>
    <m/>
    <d v="2016-08-04T00:00:00"/>
    <b v="1"/>
    <b v="1"/>
    <s v="1"/>
    <s v="2-Compatible"/>
    <b v="1"/>
    <b v="1"/>
    <n v="161"/>
    <n v="1"/>
    <m/>
    <m/>
    <m/>
    <m/>
    <m/>
    <m/>
    <m/>
    <m/>
    <m/>
    <m/>
    <n v="15"/>
    <n v="-42484"/>
    <n v="1"/>
    <n v="-42500"/>
    <n v="0"/>
    <n v="0"/>
    <n v="0"/>
    <n v="-42528"/>
    <n v="0"/>
    <n v="42528"/>
    <x v="0"/>
    <n v="4"/>
    <n v="10"/>
    <x v="0"/>
    <n v="16"/>
    <s v="Dentro de 7 dias"/>
    <s v="Sem 2ª amostra"/>
    <s v="&gt;14 Dias"/>
    <s v="1 Dia"/>
    <s v="1 a 2 semanas"/>
    <s v="3 Doses"/>
    <n v="1"/>
  </r>
  <r>
    <s v="MOZ-NSS-LID-16-002"/>
    <d v="2016-06-09T00:00:00"/>
    <x v="0"/>
    <x v="38"/>
    <x v="0"/>
    <x v="151"/>
    <s v="PERTO DA CASA DO SR INOQUE INGLES"/>
    <s v="MARDADE CHIMUNGE"/>
    <m/>
    <s v="SUMAILA INOQUE E ALAIA"/>
    <d v="2016-12-03T00:00:00"/>
    <s v="JAUADO SUMAILA"/>
    <n v="1"/>
    <m/>
    <s v="M"/>
    <s v="GONCALVES"/>
    <d v="2016-05-28T00:00:00"/>
    <d v="2016-05-28T00:00:00"/>
    <m/>
    <m/>
    <m/>
    <m/>
    <s v="1"/>
    <s v="2"/>
    <s v="2"/>
    <m/>
    <s v="2"/>
    <s v="1"/>
    <d v="2016-05-19T00:00:00"/>
    <s v="1"/>
    <s v="1"/>
    <s v="2"/>
    <s v="1"/>
    <s v="1"/>
    <n v="99"/>
    <m/>
    <m/>
    <m/>
    <m/>
    <m/>
    <m/>
    <d v="2016-05-28T00:00:00"/>
    <d v="2016-05-29T00:00:00"/>
    <d v="2016-06-08T00:00:00"/>
    <s v="1"/>
    <d v="2016-06-27T00:00:00"/>
    <d v="2016-06-09T00:00:00"/>
    <s v="2-Negative"/>
    <s v="2"/>
    <s v="2"/>
    <s v="2"/>
    <d v="2016-06-27T00:00:00"/>
    <d v="2016-06-27T00:00:00"/>
    <s v="2"/>
    <s v="2"/>
    <s v="2"/>
    <s v="2"/>
    <s v="2"/>
    <s v="2"/>
    <d v="2016-06-27T00:00:00"/>
    <d v="2016-06-13T00:00:00"/>
    <s v="2"/>
    <s v="2"/>
    <s v="2"/>
    <s v="2-No"/>
    <s v="2"/>
    <m/>
    <b v="0"/>
    <b v="0"/>
    <m/>
    <s v="3-Discarded"/>
    <b v="0"/>
    <b v="0"/>
    <n v="162"/>
    <n v="1"/>
    <m/>
    <m/>
    <m/>
    <m/>
    <m/>
    <m/>
    <m/>
    <m/>
    <m/>
    <m/>
    <n v="9"/>
    <n v="10"/>
    <n v="0"/>
    <n v="1"/>
    <n v="10"/>
    <n v="1"/>
    <n v="19"/>
    <n v="4"/>
    <n v="14"/>
    <n v="11"/>
    <x v="0"/>
    <n v="5"/>
    <n v="10"/>
    <x v="0"/>
    <n v="20"/>
    <s v="Dentro de 7 dias"/>
    <s v="2 Sem-1 Mes"/>
    <s v="Dentro de 7 dias"/>
    <s v="3 a 4 dias"/>
    <s v="1 a 2 semanas"/>
    <s v="Desconhecido"/>
    <n v="1"/>
  </r>
  <r>
    <s v="MOZ-NSS-LIC-16-002"/>
    <d v="2016-06-09T00:00:00"/>
    <x v="0"/>
    <x v="38"/>
    <x v="0"/>
    <x v="152"/>
    <s v="PERTO DO SR WISQUE"/>
    <s v="MARRUPA"/>
    <m/>
    <s v="ASSADE IDRISA/SAIMA MUSSA"/>
    <d v="2015-10-06T00:00:00"/>
    <s v="FATIMA SAIDE IDRISSA"/>
    <n v="1"/>
    <m/>
    <s v="F"/>
    <s v="RUFINO AZEVEDO"/>
    <d v="2016-05-28T00:00:00"/>
    <d v="2016-05-29T00:00:00"/>
    <m/>
    <m/>
    <m/>
    <m/>
    <s v="1"/>
    <s v="2"/>
    <s v="1"/>
    <d v="2016-05-15T00:00:00"/>
    <s v="1"/>
    <s v="2"/>
    <d v="2016-05-21T00:00:00"/>
    <s v="1"/>
    <s v="1"/>
    <s v="1"/>
    <s v="1"/>
    <s v="1"/>
    <n v="3"/>
    <m/>
    <d v="2016-01-06T00:00:00"/>
    <m/>
    <d v="2014-02-08T00:00:00"/>
    <d v="2015-12-06T00:00:00"/>
    <m/>
    <d v="2016-05-29T00:00:00"/>
    <d v="2016-05-30T00:00:00"/>
    <d v="2016-06-08T00:00:00"/>
    <s v="1"/>
    <d v="2016-06-27T00:00:00"/>
    <d v="2016-06-09T00:00:00"/>
    <s v="2-Negative"/>
    <s v="2"/>
    <s v="2"/>
    <s v="2"/>
    <d v="2016-06-27T00:00:00"/>
    <d v="2016-06-27T00:00:00"/>
    <s v="2"/>
    <s v="2"/>
    <s v="2"/>
    <s v="2"/>
    <s v="2"/>
    <s v="2"/>
    <d v="2016-06-27T00:00:00"/>
    <d v="2016-06-13T00:00:00"/>
    <s v="2"/>
    <s v="2"/>
    <s v="2"/>
    <s v="2-No"/>
    <s v="2"/>
    <m/>
    <b v="0"/>
    <b v="0"/>
    <m/>
    <s v="3-Discarded"/>
    <b v="0"/>
    <b v="0"/>
    <n v="163"/>
    <n v="1"/>
    <m/>
    <m/>
    <m/>
    <m/>
    <m/>
    <m/>
    <m/>
    <m/>
    <m/>
    <m/>
    <n v="7"/>
    <n v="9"/>
    <n v="1"/>
    <n v="1"/>
    <n v="9"/>
    <n v="1"/>
    <n v="19"/>
    <n v="4"/>
    <n v="14"/>
    <n v="10"/>
    <x v="0"/>
    <n v="5"/>
    <n v="10"/>
    <x v="0"/>
    <n v="20"/>
    <s v="Dentro de 7 dias"/>
    <s v="2 Sem-1 Mes"/>
    <s v="Dentro de 7 dias"/>
    <s v="3 a 4 dias"/>
    <s v="1 a 2 semanas"/>
    <s v="3 Doses"/>
    <n v="1"/>
  </r>
  <r>
    <s v="MOZ-TET-TEC-16-001"/>
    <m/>
    <x v="0"/>
    <x v="100"/>
    <x v="3"/>
    <x v="153"/>
    <s v="DEGUE-SEDE"/>
    <s v="DEGUE"/>
    <m/>
    <s v="JOSE MANUEL/ALICE"/>
    <d v="2014-10-26T00:00:00"/>
    <s v="DUNO CEZAR"/>
    <n v="1"/>
    <m/>
    <s v="M"/>
    <s v="CASTIGO ALFAZEMA"/>
    <d v="2016-05-29T00:00:00"/>
    <d v="2016-05-29T00:00:00"/>
    <m/>
    <m/>
    <m/>
    <m/>
    <s v="2"/>
    <s v="1"/>
    <s v="1"/>
    <m/>
    <s v="1"/>
    <s v="2"/>
    <d v="2016-05-26T00:00:00"/>
    <s v="1"/>
    <s v="1"/>
    <s v="2"/>
    <s v="1"/>
    <s v="1"/>
    <n v="3"/>
    <m/>
    <d v="2015-01-26T00:00:00"/>
    <m/>
    <d v="2014-12-23T00:00:00"/>
    <d v="2015-02-26T00:00:00"/>
    <m/>
    <d v="2016-05-29T00:00:00"/>
    <d v="2016-05-30T00:00:00"/>
    <d v="2016-06-10T00:00:00"/>
    <s v="1"/>
    <d v="2016-07-04T00:00:00"/>
    <d v="2016-06-13T00:00:00"/>
    <s v="3-NPENT"/>
    <m/>
    <m/>
    <m/>
    <d v="2016-07-04T00:00:00"/>
    <d v="2016-07-04T00:00:00"/>
    <s v="2"/>
    <s v="2"/>
    <s v="2"/>
    <s v="2"/>
    <s v="2"/>
    <s v="2"/>
    <d v="2016-07-04T00:00:00"/>
    <d v="2016-06-15T00:00:00"/>
    <s v="2"/>
    <s v="2"/>
    <s v="2"/>
    <s v="2-No"/>
    <s v="2"/>
    <m/>
    <b v="0"/>
    <b v="0"/>
    <m/>
    <s v="3-Discarded"/>
    <b v="0"/>
    <b v="0"/>
    <n v="164"/>
    <n v="1"/>
    <m/>
    <m/>
    <m/>
    <m/>
    <m/>
    <m/>
    <m/>
    <m/>
    <m/>
    <m/>
    <n v="3"/>
    <n v="4"/>
    <n v="0"/>
    <n v="1"/>
    <n v="11"/>
    <n v="3"/>
    <n v="24"/>
    <n v="42536"/>
    <n v="19"/>
    <n v="-42520"/>
    <x v="0"/>
    <n v="5"/>
    <n v="10"/>
    <x v="0"/>
    <n v="21"/>
    <s v="Dentro de 7 dias"/>
    <s v="1-2 Dias"/>
    <s v="Dentro de 7 dias"/>
    <s v="Sem data do envio"/>
    <s v=" 3 semanas"/>
    <s v="3 Doses"/>
    <n v="1"/>
  </r>
  <r>
    <s v="MOZ-TET-DOA-16-001"/>
    <d v="2016-06-13T00:00:00"/>
    <x v="0"/>
    <x v="101"/>
    <x v="3"/>
    <x v="154"/>
    <s v="DOA- SEDE"/>
    <s v="DOA"/>
    <m/>
    <s v="LUCIO ALBERTO/LURDES ANTONIO"/>
    <d v="2012-12-12T00:00:00"/>
    <s v="ALBERTO LUCIO"/>
    <n v="3"/>
    <m/>
    <s v="M"/>
    <s v="TCHACA"/>
    <d v="2016-05-19T00:00:00"/>
    <d v="2016-05-19T00:00:00"/>
    <m/>
    <m/>
    <m/>
    <m/>
    <s v="1"/>
    <s v="2"/>
    <s v="2"/>
    <m/>
    <s v="2"/>
    <s v="1"/>
    <d v="2016-05-10T00:00:00"/>
    <s v="1"/>
    <s v="1"/>
    <s v="2"/>
    <s v="1"/>
    <s v="1"/>
    <n v="99"/>
    <m/>
    <m/>
    <m/>
    <m/>
    <m/>
    <m/>
    <d v="2016-05-20T00:00:00"/>
    <d v="2016-05-21T00:00:00"/>
    <d v="2016-06-10T00:00:00"/>
    <s v="1"/>
    <d v="2016-07-04T00:00:00"/>
    <d v="2016-06-13T00:00:00"/>
    <s v="2-Negative"/>
    <m/>
    <m/>
    <m/>
    <d v="2016-07-04T00:00:00"/>
    <d v="2016-07-04T00:00:00"/>
    <s v="2"/>
    <s v="2"/>
    <s v="2"/>
    <s v="2"/>
    <s v="2"/>
    <s v="2"/>
    <d v="2016-07-04T00:00:00"/>
    <d v="2016-06-15T00:00:00"/>
    <s v="2"/>
    <s v="2"/>
    <s v="2"/>
    <s v="2-No"/>
    <s v="2"/>
    <m/>
    <b v="0"/>
    <b v="0"/>
    <m/>
    <s v="3-Discarded"/>
    <b v="0"/>
    <b v="0"/>
    <n v="165"/>
    <n v="1"/>
    <m/>
    <m/>
    <m/>
    <m/>
    <m/>
    <m/>
    <m/>
    <m/>
    <m/>
    <m/>
    <n v="9"/>
    <n v="11"/>
    <n v="0"/>
    <n v="2"/>
    <n v="20"/>
    <n v="3"/>
    <n v="24"/>
    <n v="2"/>
    <n v="19"/>
    <n v="23"/>
    <x v="0"/>
    <n v="5"/>
    <n v="10"/>
    <x v="0"/>
    <n v="19"/>
    <s v="Dentro de 7 dias"/>
    <s v="2 Sem-1 Mes"/>
    <s v="Dentro de 7 dias"/>
    <s v=" 2 dias"/>
    <s v=" 3 semanas"/>
    <s v="Desconhecido"/>
    <n v="1"/>
  </r>
  <r>
    <s v="MOZ-TET-MTZ-16-004"/>
    <d v="2016-06-13T00:00:00"/>
    <x v="0"/>
    <x v="63"/>
    <x v="3"/>
    <x v="155"/>
    <s v="PROXIMO DO CENTRO DE SAUDE"/>
    <s v="SAMORA"/>
    <m/>
    <s v="PATRICIO JAIME/ REGINA PATRICIO"/>
    <d v="2015-03-01T00:00:00"/>
    <s v="JAIME PATRICIO"/>
    <n v="1"/>
    <m/>
    <s v="M"/>
    <s v="GELTRUDES LOURENCO"/>
    <d v="2016-05-03T00:00:00"/>
    <d v="2016-05-03T00:00:00"/>
    <m/>
    <m/>
    <m/>
    <m/>
    <s v="2"/>
    <s v="1"/>
    <s v="2"/>
    <m/>
    <s v="2"/>
    <s v="1"/>
    <d v="2016-04-28T00:00:00"/>
    <s v="1"/>
    <s v="1"/>
    <s v="1"/>
    <s v="1"/>
    <s v="1"/>
    <n v="3"/>
    <d v="2015-04-21T00:00:00"/>
    <d v="2015-06-19T00:00:00"/>
    <m/>
    <d v="2015-05-07T00:00:00"/>
    <d v="2015-08-06T00:00:00"/>
    <m/>
    <d v="2016-05-04T00:00:00"/>
    <d v="2016-05-05T00:00:00"/>
    <d v="2016-06-10T00:00:00"/>
    <s v="1"/>
    <d v="2016-07-04T00:00:00"/>
    <d v="2016-06-13T00:00:00"/>
    <s v="3-NPENT"/>
    <m/>
    <m/>
    <m/>
    <d v="2016-07-04T00:00:00"/>
    <d v="2016-07-04T00:00:00"/>
    <s v="2"/>
    <s v="2"/>
    <s v="2"/>
    <s v="2"/>
    <s v="2"/>
    <s v="2"/>
    <d v="2016-07-04T00:00:00"/>
    <d v="2016-06-15T00:00:00"/>
    <s v="2"/>
    <s v="2"/>
    <s v="2"/>
    <s v="2-No"/>
    <s v="2"/>
    <m/>
    <b v="0"/>
    <b v="0"/>
    <m/>
    <s v="3-Discarded"/>
    <b v="0"/>
    <b v="0"/>
    <n v="166"/>
    <n v="1"/>
    <m/>
    <m/>
    <m/>
    <m/>
    <m/>
    <m/>
    <m/>
    <m/>
    <m/>
    <m/>
    <n v="5"/>
    <n v="7"/>
    <n v="0"/>
    <n v="2"/>
    <n v="36"/>
    <n v="3"/>
    <n v="24"/>
    <n v="2"/>
    <n v="19"/>
    <n v="39"/>
    <x v="0"/>
    <n v="4"/>
    <n v="10"/>
    <x v="0"/>
    <n v="17"/>
    <s v="Dentro de 7 dias"/>
    <s v="1-3 Meses"/>
    <s v="Dentro de 7 dias"/>
    <s v=" 2 dias"/>
    <s v=" 3 semanas"/>
    <s v="3 Doses"/>
    <n v="1"/>
  </r>
  <r>
    <s v="MOZ-MPC-KMB-16-001"/>
    <d v="2016-06-10T00:00:00"/>
    <x v="0"/>
    <x v="102"/>
    <x v="1"/>
    <x v="156"/>
    <s v="PROXIMO DA RADIO VOZ  COOP"/>
    <s v="BAGAMOIO"/>
    <m/>
    <s v="LURDES ACACIO"/>
    <d v="2014-02-25T00:00:00"/>
    <s v="MARIA DA LURDES"/>
    <n v="28"/>
    <m/>
    <s v="F"/>
    <s v="CESDINA COME"/>
    <d v="2016-06-06T00:00:00"/>
    <d v="2016-06-06T00:00:00"/>
    <m/>
    <m/>
    <m/>
    <m/>
    <s v="2"/>
    <s v="1"/>
    <s v="2"/>
    <m/>
    <s v="2"/>
    <s v="1"/>
    <d v="2016-06-03T00:00:00"/>
    <s v="1"/>
    <s v="2"/>
    <s v="1"/>
    <s v="1"/>
    <s v="1"/>
    <n v="3"/>
    <d v="2014-02-25T00:00:00"/>
    <d v="2014-05-28T00:00:00"/>
    <m/>
    <d v="2014-04-28T00:00:00"/>
    <d v="2014-06-10T00:00:00"/>
    <m/>
    <d v="2016-06-08T00:00:00"/>
    <d v="2016-06-09T00:00:00"/>
    <d v="2016-06-10T00:00:00"/>
    <s v="1"/>
    <d v="2016-07-04T00:00:00"/>
    <d v="2016-06-10T00:00:00"/>
    <s v="2-Negative"/>
    <m/>
    <m/>
    <m/>
    <d v="2016-07-04T00:00:00"/>
    <d v="2016-07-04T00:00:00"/>
    <s v="2"/>
    <s v="2"/>
    <s v="2"/>
    <s v="2"/>
    <s v="2"/>
    <s v="2"/>
    <d v="2016-07-04T00:00:00"/>
    <d v="2016-06-15T00:00:00"/>
    <s v="2"/>
    <s v="2"/>
    <s v="2"/>
    <s v="2-No"/>
    <s v="2"/>
    <m/>
    <b v="0"/>
    <b v="0"/>
    <m/>
    <s v="3-Discarded"/>
    <b v="0"/>
    <b v="0"/>
    <n v="167"/>
    <n v="1"/>
    <m/>
    <m/>
    <m/>
    <m/>
    <m/>
    <m/>
    <m/>
    <m/>
    <m/>
    <m/>
    <n v="3"/>
    <n v="6"/>
    <n v="0"/>
    <n v="3"/>
    <n v="1"/>
    <n v="0"/>
    <n v="24"/>
    <n v="5"/>
    <n v="19"/>
    <n v="1"/>
    <x v="0"/>
    <n v="6"/>
    <n v="10"/>
    <x v="0"/>
    <n v="22"/>
    <s v="Dentro de 7 dias"/>
    <s v="1-2 Dias"/>
    <s v="Dentro de 7 dias"/>
    <s v="5 a 7 dias"/>
    <s v=" 3 semanas"/>
    <s v="3 Doses"/>
    <n v="1"/>
  </r>
  <r>
    <s v="MOZ-MPP-MNC-16-002"/>
    <d v="2016-06-16T00:00:00"/>
    <x v="0"/>
    <x v="61"/>
    <x v="7"/>
    <x v="157"/>
    <s v="PROXIMO DA CASA DO SR.BAM-BAM"/>
    <s v="MADJULE"/>
    <m/>
    <s v="ZACARIAS ABEL/ELISA GABRIEL"/>
    <d v="2014-01-02T00:00:00"/>
    <s v="EDUARDA ZACARIAS TSENDZENE"/>
    <n v="1"/>
    <n v="8"/>
    <s v="F"/>
    <s v="DIANA JOSE TEMBE"/>
    <d v="2016-06-13T00:00:00"/>
    <d v="2016-06-13T00:00:00"/>
    <m/>
    <m/>
    <m/>
    <m/>
    <s v="1"/>
    <s v="2"/>
    <s v="2"/>
    <m/>
    <s v="2"/>
    <s v="1"/>
    <d v="2016-05-16T00:00:00"/>
    <s v="2"/>
    <s v="1"/>
    <s v="2"/>
    <s v="1"/>
    <s v="1"/>
    <n v="3"/>
    <d v="2014-10-03T00:00:00"/>
    <d v="2015-01-05T00:00:00"/>
    <m/>
    <d v="2015-01-02T00:00:00"/>
    <d v="2015-02-04T00:00:00"/>
    <m/>
    <m/>
    <m/>
    <m/>
    <m/>
    <m/>
    <m/>
    <m/>
    <m/>
    <m/>
    <m/>
    <m/>
    <m/>
    <m/>
    <m/>
    <m/>
    <m/>
    <m/>
    <m/>
    <m/>
    <m/>
    <m/>
    <m/>
    <m/>
    <m/>
    <m/>
    <m/>
    <b v="0"/>
    <b v="0"/>
    <m/>
    <s v="2-Compatible"/>
    <b v="0"/>
    <b v="0"/>
    <n v="168"/>
    <n v="1"/>
    <m/>
    <m/>
    <m/>
    <m/>
    <m/>
    <m/>
    <m/>
    <m/>
    <m/>
    <m/>
    <n v="28"/>
    <n v="-42506"/>
    <n v="0"/>
    <n v="-42534"/>
    <n v="0"/>
    <n v="0"/>
    <n v="0"/>
    <n v="-42537"/>
    <n v="0"/>
    <n v="42537"/>
    <x v="0"/>
    <n v="5"/>
    <n v="10"/>
    <x v="0"/>
    <n v="20"/>
    <s v="Dentro de 7 dias"/>
    <s v="Sem 2ª amostra"/>
    <s v="&gt;14 Dias"/>
    <s v="1 Dia"/>
    <s v="1 a 2 semanas"/>
    <s v="3 Doses"/>
    <n v="1"/>
  </r>
  <r>
    <s v="MOZ-ZAM-MLB-16-004"/>
    <d v="2016-06-16T00:00:00"/>
    <x v="0"/>
    <x v="27"/>
    <x v="2"/>
    <x v="158"/>
    <s v="MUABANAMA"/>
    <s v="MUKHOROBOWA"/>
    <m/>
    <s v="JHONE MONGOLA/JOANA MILIONE"/>
    <d v="2014-12-27T00:00:00"/>
    <s v="BERTA JHONE"/>
    <n v="1"/>
    <n v="5"/>
    <s v="F"/>
    <s v="ALFREDO CHIZOMA"/>
    <d v="2016-05-05T00:00:00"/>
    <d v="2016-05-05T00:00:00"/>
    <m/>
    <m/>
    <m/>
    <m/>
    <s v="1"/>
    <s v="2"/>
    <s v="2"/>
    <m/>
    <s v="2"/>
    <s v="1"/>
    <d v="2016-04-30T00:00:00"/>
    <s v="1"/>
    <s v="1"/>
    <s v="2"/>
    <s v="1"/>
    <s v="1"/>
    <n v="99"/>
    <m/>
    <m/>
    <m/>
    <m/>
    <m/>
    <m/>
    <d v="2016-05-04T00:00:00"/>
    <d v="2016-05-05T00:00:00"/>
    <d v="2016-06-16T00:00:00"/>
    <s v="1"/>
    <m/>
    <d v="2016-06-17T00:00:00"/>
    <m/>
    <m/>
    <m/>
    <m/>
    <m/>
    <m/>
    <m/>
    <m/>
    <m/>
    <m/>
    <m/>
    <m/>
    <m/>
    <d v="2016-06-20T00:00:00"/>
    <m/>
    <m/>
    <m/>
    <m/>
    <m/>
    <m/>
    <b v="0"/>
    <b v="0"/>
    <m/>
    <s v="2-Compatible"/>
    <b v="0"/>
    <b v="0"/>
    <n v="169"/>
    <n v="1"/>
    <m/>
    <m/>
    <m/>
    <m/>
    <m/>
    <m/>
    <m/>
    <m/>
    <m/>
    <m/>
    <n v="5"/>
    <n v="5"/>
    <n v="0"/>
    <n v="0"/>
    <n v="42"/>
    <n v="1"/>
    <n v="-42537"/>
    <n v="4"/>
    <n v="-42541"/>
    <n v="42"/>
    <x v="0"/>
    <n v="4"/>
    <n v="10"/>
    <x v="0"/>
    <n v="17"/>
    <s v="Dentro de 7 dias"/>
    <s v="1-3 Meses"/>
    <s v="Dentro de 7 dias"/>
    <s v="3 a 4 dias"/>
    <s v="1 a 2 semanas"/>
    <s v="Desconhecido"/>
    <n v="1"/>
  </r>
  <r>
    <s v="MOZ-NSS-MUA-16-002"/>
    <d v="2016-06-16T00:00:00"/>
    <x v="0"/>
    <x v="0"/>
    <x v="0"/>
    <x v="159"/>
    <s v="PERTO DAS BOMBAS DE PETROMOC"/>
    <s v="BAIRRO 4"/>
    <m/>
    <s v="BENJAMIM/CRISTINA ESTEVE"/>
    <d v="2015-07-21T00:00:00"/>
    <s v="NELSON BENJAMIM"/>
    <m/>
    <n v="11"/>
    <s v="M"/>
    <s v="MANUEL"/>
    <d v="2016-06-08T00:00:00"/>
    <d v="2016-06-08T00:00:00"/>
    <m/>
    <m/>
    <m/>
    <m/>
    <s v="1"/>
    <s v="2"/>
    <s v="2"/>
    <m/>
    <s v="2"/>
    <s v="1"/>
    <d v="2016-06-06T00:00:00"/>
    <s v="1"/>
    <s v="1"/>
    <s v="2"/>
    <s v="1"/>
    <s v="1"/>
    <n v="3"/>
    <d v="2015-07-22T00:00:00"/>
    <d v="2015-10-29T00:00:00"/>
    <m/>
    <d v="2015-09-22T00:00:00"/>
    <d v="2015-11-24T00:00:00"/>
    <m/>
    <d v="2016-06-07T00:00:00"/>
    <d v="2016-06-08T00:00:00"/>
    <d v="2016-06-16T00:00:00"/>
    <s v="1"/>
    <d v="2016-07-04T00:00:00"/>
    <d v="2016-06-17T00:00:00"/>
    <s v="2-Negative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s v="3-Discarded"/>
    <b v="0"/>
    <b v="0"/>
    <n v="170"/>
    <n v="1"/>
    <m/>
    <m/>
    <m/>
    <m/>
    <m/>
    <m/>
    <m/>
    <m/>
    <m/>
    <m/>
    <n v="2"/>
    <n v="2"/>
    <n v="0"/>
    <n v="0"/>
    <n v="8"/>
    <n v="1"/>
    <n v="18"/>
    <n v="4"/>
    <n v="14"/>
    <n v="8"/>
    <x v="0"/>
    <n v="6"/>
    <n v="10"/>
    <x v="0"/>
    <n v="23"/>
    <s v="Dentro de 7 dias"/>
    <s v="2 Sem-1 Mes"/>
    <s v="Dentro de 7 dias"/>
    <s v="3 a 4 dias"/>
    <s v="1 a 2 semanas"/>
    <s v="3 Doses"/>
    <n v="1"/>
  </r>
  <r>
    <s v="MOZ-MAN-VDZ-16-001"/>
    <d v="2016-06-17T00:00:00"/>
    <x v="0"/>
    <x v="103"/>
    <x v="8"/>
    <x v="73"/>
    <s v="BAIRRO VERDE PROXIMO DA LINHA FERREA"/>
    <s v="BAIRRO VERDE"/>
    <m/>
    <s v="NELIO MANUEL/GRACA MANUEL"/>
    <d v="2009-05-03T00:00:00"/>
    <s v="ISAIAS NELIO MANUEL"/>
    <n v="7"/>
    <m/>
    <s v="M"/>
    <s v="MANUEL JOAO"/>
    <d v="2016-06-02T00:00:00"/>
    <d v="2016-06-02T00:00:00"/>
    <m/>
    <m/>
    <m/>
    <m/>
    <s v="1"/>
    <s v="2"/>
    <s v="2"/>
    <m/>
    <s v="2"/>
    <s v="1"/>
    <d v="2016-06-01T00:00:00"/>
    <s v="1"/>
    <s v="1"/>
    <s v="2"/>
    <s v="1"/>
    <s v="1"/>
    <n v="3"/>
    <d v="2009-05-04T00:00:00"/>
    <d v="2009-08-07T00:00:00"/>
    <m/>
    <d v="2009-07-06T00:00:00"/>
    <d v="2009-09-08T00:00:00"/>
    <m/>
    <d v="2016-06-02T00:00:00"/>
    <d v="2016-06-03T00:00:00"/>
    <d v="2016-06-16T00:00:00"/>
    <s v="1"/>
    <d v="2016-07-04T00:00:00"/>
    <d v="2016-06-17T00:00:00"/>
    <s v="2-Negative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s v="3-Discarded"/>
    <b v="0"/>
    <b v="0"/>
    <n v="171"/>
    <n v="1"/>
    <m/>
    <m/>
    <m/>
    <m/>
    <m/>
    <m/>
    <m/>
    <m/>
    <m/>
    <m/>
    <n v="1"/>
    <n v="2"/>
    <n v="0"/>
    <n v="1"/>
    <n v="13"/>
    <n v="1"/>
    <n v="18"/>
    <n v="3"/>
    <n v="14"/>
    <n v="14"/>
    <x v="0"/>
    <n v="6"/>
    <n v="10"/>
    <x v="0"/>
    <n v="22"/>
    <s v="Dentro de 7 dias"/>
    <s v="2 Sem-1 Mes"/>
    <s v="Dentro de 7 dias"/>
    <s v="3 a 4 dias"/>
    <s v="1 a 2 semanas"/>
    <s v="3 Doses"/>
    <n v="1"/>
  </r>
  <r>
    <s v="MOZ-MAN-CMO-16-002"/>
    <d v="2016-06-17T00:00:00"/>
    <x v="0"/>
    <x v="83"/>
    <x v="8"/>
    <x v="160"/>
    <s v="PERTO DA MOAGEM DO SENHOR KPTA"/>
    <s v="CHIMOIO"/>
    <m/>
    <s v="KPTA/ROSA"/>
    <d v="2013-02-19T00:00:00"/>
    <s v="FERNANDINHO KAPTA"/>
    <n v="3"/>
    <m/>
    <s v="M"/>
    <s v="ASEL MARCETA"/>
    <d v="2016-06-07T00:00:00"/>
    <d v="2016-06-07T00:00:00"/>
    <m/>
    <m/>
    <m/>
    <m/>
    <s v="1"/>
    <s v="2"/>
    <s v="1"/>
    <d v="2016-06-07T00:00:00"/>
    <s v="2"/>
    <s v="1"/>
    <d v="2016-06-07T00:00:00"/>
    <s v="2"/>
    <s v="1"/>
    <s v="2"/>
    <s v="1"/>
    <s v="1"/>
    <n v="3"/>
    <m/>
    <d v="2013-05-22T00:00:00"/>
    <m/>
    <d v="2013-04-22T00:00:00"/>
    <d v="2013-06-26T00:00:00"/>
    <m/>
    <d v="2016-06-08T00:00:00"/>
    <d v="2016-06-09T00:00:00"/>
    <d v="2016-06-16T00:00:00"/>
    <s v="1"/>
    <d v="2016-07-04T00:00:00"/>
    <d v="2016-06-17T00:00:00"/>
    <s v="2-Negative"/>
    <m/>
    <m/>
    <m/>
    <d v="2016-07-04T00:00:00"/>
    <d v="2016-07-04T00:00:00"/>
    <s v="2"/>
    <s v="2"/>
    <s v="2"/>
    <s v="2"/>
    <s v="2"/>
    <s v="2"/>
    <d v="2016-07-04T00:00:00"/>
    <d v="2016-06-23T00:00:00"/>
    <s v="2"/>
    <s v="2"/>
    <s v="2"/>
    <s v="2-No"/>
    <s v="2"/>
    <m/>
    <b v="0"/>
    <b v="0"/>
    <m/>
    <s v="3-Discarded"/>
    <b v="0"/>
    <b v="0"/>
    <n v="172"/>
    <n v="1"/>
    <m/>
    <m/>
    <m/>
    <m/>
    <m/>
    <m/>
    <m/>
    <m/>
    <m/>
    <m/>
    <n v="0"/>
    <n v="2"/>
    <n v="0"/>
    <n v="2"/>
    <n v="7"/>
    <n v="1"/>
    <n v="18"/>
    <n v="6"/>
    <n v="11"/>
    <n v="8"/>
    <x v="0"/>
    <n v="6"/>
    <n v="10"/>
    <x v="0"/>
    <n v="23"/>
    <s v="Dentro de 7 dias"/>
    <s v="2 Sem-1 Mes"/>
    <s v="Dentro de 7 dias"/>
    <s v="5 a 7 dias"/>
    <s v="1 a 2 semanas"/>
    <s v="3 Doses"/>
    <n v="1"/>
  </r>
  <r>
    <s v="MOZ-MPP-MNC-16-003"/>
    <d v="2016-06-17T00:00:00"/>
    <x v="0"/>
    <x v="61"/>
    <x v="7"/>
    <x v="161"/>
    <s v="MACIANA PERTO DA LOJA 2M"/>
    <s v="MACIANA"/>
    <m/>
    <s v="EGNAR FERNANDO/FELISMINA"/>
    <d v="2015-03-01T00:00:00"/>
    <s v="ULICIO EGNAR"/>
    <n v="1"/>
    <m/>
    <s v="M"/>
    <s v="ALFREDO MASSINGA"/>
    <d v="2016-06-15T00:00:00"/>
    <d v="2016-06-15T00:00:00"/>
    <m/>
    <m/>
    <m/>
    <m/>
    <s v="1"/>
    <s v="2"/>
    <s v="1"/>
    <d v="2016-06-12T00:00:00"/>
    <s v="2"/>
    <s v="1"/>
    <d v="2016-06-10T00:00:00"/>
    <s v="2"/>
    <s v="1"/>
    <s v="2"/>
    <s v="1"/>
    <s v="1"/>
    <n v="3"/>
    <d v="2015-03-17T00:00:00"/>
    <d v="2015-06-15T00:00:00"/>
    <m/>
    <d v="2015-05-15T00:00:00"/>
    <d v="2015-07-15T00:00:00"/>
    <m/>
    <d v="2016-06-15T00:00:00"/>
    <d v="2016-06-16T00:00:00"/>
    <d v="2016-06-16T00:00:00"/>
    <s v="1"/>
    <d v="2016-07-04T00:00:00"/>
    <d v="2016-06-17T00:00:00"/>
    <s v="2-Negative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s v="3-Discarded"/>
    <b v="0"/>
    <b v="0"/>
    <n v="173"/>
    <n v="1"/>
    <m/>
    <m/>
    <m/>
    <m/>
    <m/>
    <m/>
    <m/>
    <m/>
    <m/>
    <m/>
    <n v="5"/>
    <n v="6"/>
    <n v="0"/>
    <n v="1"/>
    <n v="0"/>
    <n v="1"/>
    <n v="18"/>
    <n v="3"/>
    <n v="14"/>
    <n v="1"/>
    <x v="0"/>
    <n v="6"/>
    <n v="10"/>
    <x v="0"/>
    <n v="23"/>
    <s v="Dentro de 7 dias"/>
    <s v="1-2 Dias"/>
    <s v="Dentro de 7 dias"/>
    <s v="3 a 4 dias"/>
    <s v="1 a 2 semanas"/>
    <s v="3 Doses"/>
    <n v="1"/>
  </r>
  <r>
    <s v="MOZ-ZAM-MRB-16-002"/>
    <d v="2016-06-17T00:00:00"/>
    <x v="0"/>
    <x v="74"/>
    <x v="2"/>
    <x v="146"/>
    <s v="MIUMA"/>
    <s v="MIUMA"/>
    <m/>
    <s v="HERCULANO FRANCISCO/VICTORIA  MONIZ"/>
    <d v="2011-07-31T00:00:00"/>
    <s v="MARTA HERCULANO"/>
    <n v="4"/>
    <m/>
    <s v="F"/>
    <s v="ANIBAL ANTONIO"/>
    <d v="2016-05-13T00:00:00"/>
    <d v="2016-05-13T00:00:00"/>
    <m/>
    <m/>
    <m/>
    <m/>
    <s v="2"/>
    <s v="1"/>
    <s v="2"/>
    <m/>
    <s v="2"/>
    <s v="2"/>
    <d v="2016-05-03T00:00:00"/>
    <s v="1"/>
    <s v="1"/>
    <s v="1"/>
    <s v="1"/>
    <s v="1"/>
    <n v="99"/>
    <m/>
    <m/>
    <m/>
    <m/>
    <m/>
    <m/>
    <d v="2016-05-13T00:00:00"/>
    <d v="2016-05-14T00:00:00"/>
    <d v="2016-06-16T00:00:00"/>
    <s v="1"/>
    <d v="2016-07-04T00:00:00"/>
    <d v="2016-06-17T00:00:00"/>
    <s v="2-Negative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s v="3-Discarded"/>
    <b v="0"/>
    <b v="0"/>
    <n v="174"/>
    <n v="1"/>
    <m/>
    <m/>
    <m/>
    <m/>
    <m/>
    <m/>
    <m/>
    <m/>
    <m/>
    <m/>
    <n v="10"/>
    <n v="11"/>
    <n v="0"/>
    <n v="1"/>
    <n v="33"/>
    <n v="1"/>
    <n v="18"/>
    <n v="3"/>
    <n v="14"/>
    <n v="34"/>
    <x v="0"/>
    <n v="5"/>
    <n v="10"/>
    <x v="0"/>
    <n v="18"/>
    <s v="Dentro de 7 dias"/>
    <s v="1-3 Meses"/>
    <s v="Dentro de 7 dias"/>
    <s v="3 a 4 dias"/>
    <s v="1 a 2 semanas"/>
    <s v="Desconhecido"/>
    <n v="1"/>
  </r>
  <r>
    <s v="MOZ-ZAM-MLB-16-005"/>
    <d v="2016-06-17T00:00:00"/>
    <x v="0"/>
    <x v="27"/>
    <x v="2"/>
    <x v="158"/>
    <s v="SAPANDA NAMUCUMUA AO LADO DO SR AMPARA"/>
    <s v="MOLUMBA"/>
    <m/>
    <s v="ARMANDINHO MUNHETHO/AGUINESSE  CAFANTAYE"/>
    <m/>
    <s v="JASTINI ARMANDINHO"/>
    <n v="1"/>
    <n v="2"/>
    <s v="M"/>
    <s v="ALFREDO CHIZOMA"/>
    <d v="2016-05-23T00:00:00"/>
    <d v="2016-05-24T00:00:00"/>
    <m/>
    <m/>
    <m/>
    <m/>
    <s v="1"/>
    <s v="2"/>
    <s v="2"/>
    <m/>
    <s v="2"/>
    <s v="1"/>
    <d v="2016-05-14T00:00:00"/>
    <s v="1"/>
    <s v="1"/>
    <s v="2"/>
    <s v="1"/>
    <s v="1"/>
    <n v="99"/>
    <m/>
    <m/>
    <m/>
    <m/>
    <m/>
    <m/>
    <d v="2016-05-23T00:00:00"/>
    <d v="2016-05-24T00:00:00"/>
    <d v="2017-06-16T00:00:00"/>
    <s v="1"/>
    <d v="2016-07-04T00:00:00"/>
    <d v="2016-06-17T00:00:00"/>
    <s v="3-NPENT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s v="3-Discarded"/>
    <b v="0"/>
    <b v="0"/>
    <n v="175"/>
    <n v="1"/>
    <m/>
    <m/>
    <m/>
    <m/>
    <m/>
    <m/>
    <m/>
    <m/>
    <m/>
    <m/>
    <n v="9"/>
    <n v="10"/>
    <n v="1"/>
    <n v="0"/>
    <n v="388"/>
    <n v="-364"/>
    <n v="-347"/>
    <n v="3"/>
    <n v="14"/>
    <n v="24"/>
    <x v="0"/>
    <n v="5"/>
    <n v="10"/>
    <x v="0"/>
    <n v="19"/>
    <s v="Dentro de 7 dias"/>
    <s v="2 Sem-1 Mes"/>
    <s v="Dentro de 7 dias"/>
    <s v="3 a 4 dias"/>
    <s v="1 a 2 semanas"/>
    <s v="Desconhecido"/>
    <n v="1"/>
  </r>
  <r>
    <s v="MOZ-MAN-CMO-16-001"/>
    <d v="2016-06-17T00:00:00"/>
    <x v="0"/>
    <x v="83"/>
    <x v="8"/>
    <x v="130"/>
    <s v="PROXIMO DA OFICINA"/>
    <s v="7 DE ABRIL"/>
    <m/>
    <s v="JOAO MUCHANGA/LUCIA ANTONIO"/>
    <d v="2010-10-07T00:00:00"/>
    <s v="BETINHO JOAO"/>
    <n v="6"/>
    <m/>
    <s v="M"/>
    <s v="ROGERIO NOLICE"/>
    <d v="2016-06-06T00:00:00"/>
    <d v="2016-06-06T00:00:00"/>
    <m/>
    <m/>
    <m/>
    <m/>
    <s v="1"/>
    <s v="2"/>
    <s v="1"/>
    <d v="2016-06-06T00:00:00"/>
    <s v="2"/>
    <s v="1"/>
    <d v="2016-05-30T00:00:00"/>
    <s v="1"/>
    <s v="1"/>
    <s v="2"/>
    <s v="1"/>
    <s v="1"/>
    <n v="99"/>
    <m/>
    <m/>
    <m/>
    <m/>
    <m/>
    <m/>
    <d v="2016-06-06T00:00:00"/>
    <d v="2016-06-07T00:00:00"/>
    <d v="2016-06-16T00:00:00"/>
    <s v="1"/>
    <d v="2016-07-04T00:00:00"/>
    <d v="2016-06-17T00:00:00"/>
    <s v="2-Negative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s v="3-Discarded"/>
    <b v="0"/>
    <b v="0"/>
    <n v="176"/>
    <n v="1"/>
    <m/>
    <m/>
    <m/>
    <m/>
    <m/>
    <m/>
    <m/>
    <m/>
    <m/>
    <m/>
    <n v="7"/>
    <n v="8"/>
    <n v="0"/>
    <n v="1"/>
    <n v="9"/>
    <n v="1"/>
    <n v="18"/>
    <n v="3"/>
    <n v="14"/>
    <n v="10"/>
    <x v="0"/>
    <n v="5"/>
    <n v="10"/>
    <x v="0"/>
    <n v="22"/>
    <s v="Dentro de 7 dias"/>
    <s v="2 Sem-1 Mes"/>
    <s v="Dentro de 7 dias"/>
    <s v="3 a 4 dias"/>
    <s v="1 a 2 semanas"/>
    <s v="Desconhecido"/>
    <n v="1"/>
  </r>
  <r>
    <s v="MOZ-MAN-GUR-16-002"/>
    <d v="2016-06-17T00:00:00"/>
    <x v="0"/>
    <x v="40"/>
    <x v="8"/>
    <x v="162"/>
    <s v="SAMORA MOISES MACHEL"/>
    <s v="GURO"/>
    <m/>
    <s v="JOBO CUSANE/JOSINA ANTONIO"/>
    <d v="2014-12-29T00:00:00"/>
    <s v="JUSTICA JOBO"/>
    <n v="1"/>
    <n v="5"/>
    <s v="F"/>
    <s v="JULIO GREIA"/>
    <d v="2016-06-04T00:00:00"/>
    <d v="2016-06-04T00:00:00"/>
    <m/>
    <m/>
    <m/>
    <m/>
    <s v="1"/>
    <s v="2"/>
    <s v="1"/>
    <d v="2016-05-30T00:00:00"/>
    <s v="1"/>
    <s v="2"/>
    <d v="2016-05-23T00:00:00"/>
    <s v="1"/>
    <s v="1"/>
    <s v="1"/>
    <s v="1"/>
    <s v="1"/>
    <n v="3"/>
    <d v="2014-12-29T00:00:00"/>
    <d v="2015-04-29T00:00:00"/>
    <m/>
    <d v="2015-03-30T00:00:00"/>
    <d v="2015-05-31T00:00:00"/>
    <m/>
    <d v="2016-06-04T00:00:00"/>
    <d v="2016-06-06T00:00:00"/>
    <d v="2016-06-16T00:00:00"/>
    <s v="1"/>
    <d v="2016-07-04T00:00:00"/>
    <d v="2016-06-17T00:00:00"/>
    <s v="2-Negative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s v="3-Discarded"/>
    <b v="0"/>
    <b v="0"/>
    <n v="177"/>
    <n v="1"/>
    <m/>
    <m/>
    <m/>
    <m/>
    <m/>
    <m/>
    <m/>
    <m/>
    <m/>
    <m/>
    <n v="12"/>
    <n v="14"/>
    <n v="0"/>
    <n v="2"/>
    <n v="10"/>
    <n v="1"/>
    <n v="18"/>
    <n v="3"/>
    <n v="14"/>
    <n v="11"/>
    <x v="0"/>
    <n v="5"/>
    <n v="10"/>
    <x v="0"/>
    <n v="21"/>
    <s v="Dentro de 14 Dias"/>
    <s v="2 Sem-1 Mes"/>
    <s v="Dentro de 7 dias"/>
    <s v="3 a 4 dias"/>
    <s v="1 a 2 semanas"/>
    <s v="3 Doses"/>
    <n v="1"/>
  </r>
  <r>
    <s v="MOZ-MAN-MAN-16-002"/>
    <d v="2016-06-17T00:00:00"/>
    <x v="0"/>
    <x v="50"/>
    <x v="8"/>
    <x v="163"/>
    <s v="863315797"/>
    <s v="VUMBA"/>
    <m/>
    <s v="ARNALDO/ADELINA"/>
    <m/>
    <s v="JULIA ARMANDO"/>
    <n v="3"/>
    <n v="4"/>
    <s v="F"/>
    <s v="CRISTINA ZACARIAS"/>
    <d v="2016-05-11T00:00:00"/>
    <d v="2016-05-12T00:00:00"/>
    <m/>
    <m/>
    <m/>
    <m/>
    <s v="1"/>
    <s v="2"/>
    <s v="1"/>
    <d v="2016-05-10T00:00:00"/>
    <s v="2"/>
    <s v="1"/>
    <d v="2016-05-06T00:00:00"/>
    <s v="1"/>
    <s v="1"/>
    <s v="2"/>
    <s v="1"/>
    <s v="1"/>
    <n v="3"/>
    <m/>
    <d v="2012-11-05T00:00:00"/>
    <m/>
    <d v="2012-10-03T00:00:00"/>
    <d v="2013-01-07T00:00:00"/>
    <m/>
    <d v="2016-05-12T00:00:00"/>
    <d v="2016-05-13T00:00:00"/>
    <d v="2016-06-16T00:00:00"/>
    <s v="1"/>
    <m/>
    <d v="2016-06-17T00:00:00"/>
    <s v="2-Negative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s v="3-Discarded"/>
    <b v="0"/>
    <b v="0"/>
    <n v="178"/>
    <n v="1"/>
    <m/>
    <m/>
    <m/>
    <m/>
    <m/>
    <m/>
    <m/>
    <m/>
    <m/>
    <m/>
    <n v="5"/>
    <n v="7"/>
    <n v="1"/>
    <n v="1"/>
    <n v="34"/>
    <n v="1"/>
    <n v="18"/>
    <n v="3"/>
    <n v="14"/>
    <n v="35"/>
    <x v="0"/>
    <n v="5"/>
    <n v="10"/>
    <x v="0"/>
    <n v="18"/>
    <s v="Dentro de 7 dias"/>
    <s v="1-3 Meses"/>
    <s v="Dentro de 7 dias"/>
    <s v="3 a 4 dias"/>
    <s v="1 a 2 semanas"/>
    <s v="3 Doses"/>
    <n v="1"/>
  </r>
  <r>
    <s v="MOZ-MAN-MAN-16-001"/>
    <d v="2016-06-17T00:00:00"/>
    <x v="0"/>
    <x v="50"/>
    <x v="8"/>
    <x v="164"/>
    <s v="RUACE MESSICA_x000a__x000a_"/>
    <s v="MESSICA"/>
    <m/>
    <s v="LAVUMO JOSE/AMELIA CARLOS"/>
    <d v="2014-05-26T00:00:00"/>
    <s v="MARCOS LAVUMO"/>
    <n v="1"/>
    <n v="7"/>
    <s v="M"/>
    <s v="NUNES ARAUJO"/>
    <d v="2016-04-26T00:00:00"/>
    <d v="2016-04-27T00:00:00"/>
    <m/>
    <m/>
    <m/>
    <m/>
    <s v="1"/>
    <s v="2"/>
    <s v="1"/>
    <d v="2016-04-26T00:00:00"/>
    <s v="2"/>
    <s v="1"/>
    <d v="2016-04-24T00:00:00"/>
    <s v="1"/>
    <s v="1"/>
    <s v="2"/>
    <s v="1"/>
    <s v="1"/>
    <n v="3"/>
    <m/>
    <d v="2014-12-29T00:00:00"/>
    <m/>
    <d v="2014-11-27T00:00:00"/>
    <d v="2015-02-28T00:00:00"/>
    <m/>
    <d v="2016-04-27T00:00:00"/>
    <d v="2016-04-28T00:00:00"/>
    <d v="2016-06-16T00:00:00"/>
    <s v="1"/>
    <d v="2016-07-04T00:00:00"/>
    <d v="2016-06-17T00:00:00"/>
    <s v="2-Negative"/>
    <m/>
    <m/>
    <m/>
    <d v="2016-07-04T00:00:00"/>
    <d v="2016-07-04T00:00:00"/>
    <s v="2"/>
    <s v="2"/>
    <s v="2"/>
    <s v="2"/>
    <s v="2"/>
    <s v="2"/>
    <d v="2016-07-04T00:00:00"/>
    <d v="2016-06-20T00:00:00"/>
    <s v="2"/>
    <s v="2"/>
    <s v="2"/>
    <s v="2-No"/>
    <s v="2"/>
    <m/>
    <b v="0"/>
    <b v="0"/>
    <m/>
    <s v="3-Discarded"/>
    <b v="0"/>
    <b v="0"/>
    <n v="179"/>
    <n v="1"/>
    <m/>
    <m/>
    <m/>
    <m/>
    <m/>
    <m/>
    <m/>
    <m/>
    <m/>
    <m/>
    <n v="2"/>
    <n v="4"/>
    <n v="1"/>
    <n v="1"/>
    <n v="49"/>
    <n v="1"/>
    <n v="18"/>
    <n v="3"/>
    <n v="14"/>
    <n v="50"/>
    <x v="0"/>
    <n v="4"/>
    <n v="10"/>
    <x v="0"/>
    <n v="16"/>
    <s v="Dentro de 7 dias"/>
    <s v="1-3 Meses"/>
    <s v="Dentro de 7 dias"/>
    <s v="3 a 4 dias"/>
    <s v="1 a 2 semanas"/>
    <s v="3 Doses"/>
    <n v="1"/>
  </r>
  <r>
    <s v="MOZ-CDL-MLC-16-001"/>
    <d v="2016-06-22T00:00:00"/>
    <x v="0"/>
    <x v="104"/>
    <x v="4"/>
    <x v="165"/>
    <s v="BAIRRO NAMAGICO. PERTO DA CASA DO APE"/>
    <s v="NAMAGICO"/>
    <m/>
    <s v="ERBEU AMADE/ALIMA ANTONIO"/>
    <d v="2015-08-08T00:00:00"/>
    <s v="TACIANA ERNEU"/>
    <n v="0"/>
    <n v="10"/>
    <s v="F"/>
    <s v="PILICHARDE ABDALA"/>
    <d v="2016-06-08T00:00:00"/>
    <d v="2016-06-08T00:00:00"/>
    <m/>
    <m/>
    <m/>
    <m/>
    <s v="1"/>
    <s v="2"/>
    <s v="2"/>
    <m/>
    <s v="2"/>
    <s v="1"/>
    <d v="2016-06-02T00:00:00"/>
    <s v="1"/>
    <s v="1"/>
    <s v="2"/>
    <s v="1"/>
    <s v="1"/>
    <n v="3"/>
    <d v="2015-09-10T00:00:00"/>
    <d v="2016-01-12T00:00:00"/>
    <m/>
    <d v="2015-10-19T00:00:00"/>
    <d v="2016-03-17T00:00:00"/>
    <m/>
    <d v="2016-06-08T00:00:00"/>
    <d v="2016-06-09T00:00:00"/>
    <d v="2016-06-20T00:00:00"/>
    <s v="1"/>
    <d v="2016-07-18T00:00:00"/>
    <d v="2016-06-21T00:00:00"/>
    <s v="2-Negative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s v="3-Discarded"/>
    <b v="0"/>
    <b v="0"/>
    <n v="180"/>
    <n v="1"/>
    <m/>
    <m/>
    <m/>
    <m/>
    <m/>
    <m/>
    <m/>
    <m/>
    <m/>
    <m/>
    <n v="6"/>
    <n v="7"/>
    <n v="0"/>
    <n v="1"/>
    <n v="11"/>
    <n v="1"/>
    <n v="28"/>
    <n v="5"/>
    <n v="21"/>
    <n v="13"/>
    <x v="0"/>
    <n v="6"/>
    <n v="10"/>
    <x v="0"/>
    <n v="22"/>
    <s v="Dentro de 7 dias"/>
    <s v="2 Sem-1 Mes"/>
    <s v="Dentro de 7 dias"/>
    <s v="5 a 7 dias"/>
    <s v=" 3 semanas"/>
    <s v="3 Doses"/>
    <n v="1"/>
  </r>
  <r>
    <s v="MOZ-NPL-ANG-16-002"/>
    <d v="2016-06-22T00:00:00"/>
    <x v="0"/>
    <x v="80"/>
    <x v="6"/>
    <x v="166"/>
    <s v="EM FRENTE AO CS INGURI"/>
    <s v="INGURI"/>
    <m/>
    <s v="GILBERTO E AMANDIA"/>
    <d v="2014-05-17T00:00:00"/>
    <s v="MARIAMO GILBERTO"/>
    <n v="2"/>
    <n v="1"/>
    <s v="F"/>
    <s v="JOAQUIM DA AVO ADELAIDE"/>
    <d v="2016-06-10T00:00:00"/>
    <d v="2016-06-10T00:00:00"/>
    <m/>
    <m/>
    <m/>
    <m/>
    <s v="2"/>
    <s v="1"/>
    <s v="2"/>
    <m/>
    <s v="2"/>
    <s v="1"/>
    <d v="2016-05-03T00:00:00"/>
    <s v="1"/>
    <s v="1"/>
    <s v="1"/>
    <s v="1"/>
    <s v="1"/>
    <n v="99"/>
    <m/>
    <m/>
    <m/>
    <m/>
    <m/>
    <m/>
    <d v="2016-06-08T00:00:00"/>
    <d v="2016-06-09T00:00:00"/>
    <d v="2016-06-21T00:00:00"/>
    <s v="1"/>
    <d v="2016-07-18T00:00:00"/>
    <d v="2016-06-22T00:00:00"/>
    <s v="2-Negative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d v="2016-07-26T00:00:00"/>
    <b v="0"/>
    <b v="0"/>
    <s v="2"/>
    <s v="3-Discarded"/>
    <b v="0"/>
    <b v="0"/>
    <n v="181"/>
    <n v="1"/>
    <m/>
    <m/>
    <m/>
    <m/>
    <m/>
    <m/>
    <m/>
    <m/>
    <m/>
    <m/>
    <n v="38"/>
    <n v="37"/>
    <n v="0"/>
    <n v="-1"/>
    <n v="12"/>
    <n v="1"/>
    <n v="27"/>
    <n v="5"/>
    <n v="21"/>
    <n v="13"/>
    <x v="0"/>
    <n v="5"/>
    <n v="10"/>
    <x v="0"/>
    <n v="18"/>
    <s v="&gt;14 Dias"/>
    <s v="2 Sem-1 Mes"/>
    <s v="&gt;14 Dias"/>
    <s v="5 a 7 dias"/>
    <s v=" 3 semanas"/>
    <s v="Desconhecido"/>
    <n v="2"/>
  </r>
  <r>
    <s v="MOZ-NPL-ANG-16-001"/>
    <d v="2016-06-22T00:00:00"/>
    <x v="0"/>
    <x v="80"/>
    <x v="6"/>
    <x v="166"/>
    <s v="INGURI"/>
    <m/>
    <m/>
    <s v="JUBUELE E YAMO"/>
    <d v="2013-05-21T00:00:00"/>
    <s v="AMISSE JUBUELE"/>
    <n v="3"/>
    <n v="0"/>
    <s v="M"/>
    <s v="BRITO LANGUITONE"/>
    <d v="2016-06-08T00:00:00"/>
    <d v="2016-06-08T00:00:00"/>
    <m/>
    <m/>
    <m/>
    <m/>
    <s v="1"/>
    <s v="2"/>
    <s v="2"/>
    <m/>
    <s v="2"/>
    <s v="1"/>
    <d v="2016-05-15T00:00:00"/>
    <s v="1"/>
    <s v="1"/>
    <s v="2"/>
    <s v="1"/>
    <s v="1"/>
    <n v="99"/>
    <m/>
    <m/>
    <m/>
    <m/>
    <m/>
    <m/>
    <d v="2016-06-06T00:00:00"/>
    <d v="2016-06-07T00:00:00"/>
    <d v="2016-06-21T00:00:00"/>
    <s v="1"/>
    <d v="2016-07-18T00:00:00"/>
    <d v="2016-06-22T00:00:00"/>
    <s v="2-Negative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d v="2016-09-26T00:00:00"/>
    <b v="0"/>
    <b v="0"/>
    <s v="2"/>
    <s v="3-Discarded"/>
    <b v="0"/>
    <b v="0"/>
    <n v="182"/>
    <n v="1"/>
    <m/>
    <m/>
    <m/>
    <m/>
    <m/>
    <m/>
    <m/>
    <m/>
    <m/>
    <m/>
    <n v="24"/>
    <n v="23"/>
    <n v="0"/>
    <n v="-1"/>
    <n v="14"/>
    <n v="1"/>
    <n v="27"/>
    <n v="5"/>
    <n v="21"/>
    <n v="15"/>
    <x v="0"/>
    <n v="5"/>
    <n v="10"/>
    <x v="0"/>
    <n v="19"/>
    <s v="&gt;14 Dias"/>
    <s v="2 Sem-1 Mes"/>
    <s v="&gt;14 Dias"/>
    <s v="5 a 7 dias"/>
    <s v=" 3 semanas"/>
    <s v="Desconhecido"/>
    <n v="2"/>
  </r>
  <r>
    <s v="MOZ-NPL-ANG-16-003"/>
    <d v="2016-06-22T00:00:00"/>
    <x v="0"/>
    <x v="80"/>
    <x v="6"/>
    <x v="166"/>
    <s v="PROXIMO DA MESQUITA BUNAPASSE"/>
    <m/>
    <m/>
    <s v="MARIAMO E OMAR"/>
    <d v="2011-11-27T00:00:00"/>
    <s v="ADAMO OMAR"/>
    <n v="4"/>
    <n v="7"/>
    <s v="M"/>
    <s v="JOAQUIM DA AVO ADELAIDE"/>
    <d v="2016-06-14T00:00:00"/>
    <d v="2016-06-14T00:00:00"/>
    <m/>
    <m/>
    <m/>
    <m/>
    <s v="1"/>
    <s v="2"/>
    <s v="2"/>
    <m/>
    <s v="2"/>
    <s v="1"/>
    <d v="2016-05-23T00:00:00"/>
    <s v="1"/>
    <s v="1"/>
    <s v="2"/>
    <s v="1"/>
    <s v="1"/>
    <n v="99"/>
    <m/>
    <m/>
    <m/>
    <m/>
    <m/>
    <m/>
    <d v="2016-06-12T00:00:00"/>
    <d v="2016-06-13T00:00:00"/>
    <d v="2016-06-21T00:00:00"/>
    <s v="1"/>
    <d v="2016-07-25T00:00:00"/>
    <d v="2016-06-22T00:00:00"/>
    <s v="3-NPENT"/>
    <s v="2"/>
    <s v="2"/>
    <s v="2"/>
    <d v="2016-07-25T00:00:00"/>
    <d v="2016-07-25T00:00:00"/>
    <s v="2"/>
    <s v="2"/>
    <s v="2"/>
    <s v="2"/>
    <s v="2"/>
    <s v="2"/>
    <d v="2016-07-25T00:00:00"/>
    <d v="2016-06-27T00:00:00"/>
    <s v="2"/>
    <s v="2"/>
    <s v="2"/>
    <s v="2-No"/>
    <s v="2"/>
    <d v="2016-07-28T00:00:00"/>
    <b v="0"/>
    <b v="0"/>
    <s v="2"/>
    <s v="3-Discarded"/>
    <b v="0"/>
    <b v="0"/>
    <n v="183"/>
    <n v="1"/>
    <m/>
    <m/>
    <m/>
    <m/>
    <m/>
    <m/>
    <m/>
    <m/>
    <m/>
    <m/>
    <n v="22"/>
    <n v="21"/>
    <n v="0"/>
    <n v="-1"/>
    <n v="8"/>
    <n v="1"/>
    <n v="34"/>
    <n v="5"/>
    <n v="28"/>
    <n v="9"/>
    <x v="0"/>
    <n v="5"/>
    <n v="10"/>
    <x v="0"/>
    <n v="21"/>
    <s v="&gt;14 Dias"/>
    <s v="2 Sem-1 Mes"/>
    <s v="&gt;14 Dias"/>
    <s v="5 a 7 dias"/>
    <s v="6 semanas"/>
    <s v="Desconhecido"/>
    <n v="2"/>
  </r>
  <r>
    <s v="MOZ-MPC-KMB-16-002"/>
    <d v="2016-06-21T00:00:00"/>
    <x v="0"/>
    <x v="102"/>
    <x v="1"/>
    <x v="167"/>
    <s v="ZIMPETO. PROXIMO A PARAGEM DA MAFUREIRA.  Q-64. PROXIMO DA ESCOLA SECUNDARIA ARCO IRIS"/>
    <m/>
    <m/>
    <s v="LUCRECIA ALFREDO"/>
    <d v="2006-03-13T00:00:00"/>
    <s v="EDSON POLVIDIO"/>
    <n v="10"/>
    <n v="0"/>
    <s v="M"/>
    <s v="GABRIELA GUIRRUGO"/>
    <d v="2016-06-14T00:00:00"/>
    <d v="2016-06-17T00:00:00"/>
    <m/>
    <m/>
    <m/>
    <m/>
    <s v="1"/>
    <s v="2"/>
    <s v="2"/>
    <m/>
    <s v="2"/>
    <s v="1"/>
    <d v="2016-06-14T00:00:00"/>
    <s v="1"/>
    <s v="1"/>
    <s v="2"/>
    <s v="1"/>
    <s v="1"/>
    <n v="3"/>
    <d v="2006-03-14T00:00:00"/>
    <d v="2006-06-16T00:00:00"/>
    <m/>
    <d v="2006-05-15T00:00:00"/>
    <d v="2006-07-17T00:00:00"/>
    <m/>
    <d v="2016-06-16T00:00:00"/>
    <d v="2016-06-17T00:00:00"/>
    <d v="2016-06-21T00:00:00"/>
    <s v="1"/>
    <d v="2016-07-18T00:00:00"/>
    <d v="2016-06-21T00:00:00"/>
    <s v="2-Negative"/>
    <m/>
    <m/>
    <m/>
    <d v="2016-07-19T00:00:00"/>
    <d v="2016-07-19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s v="3-Discarded"/>
    <b v="0"/>
    <b v="0"/>
    <n v="184"/>
    <n v="1"/>
    <m/>
    <m/>
    <m/>
    <m/>
    <m/>
    <m/>
    <m/>
    <m/>
    <m/>
    <m/>
    <n v="0"/>
    <n v="3"/>
    <n v="3"/>
    <n v="0"/>
    <n v="4"/>
    <n v="0"/>
    <n v="28"/>
    <n v="6"/>
    <n v="22"/>
    <n v="4"/>
    <x v="0"/>
    <n v="6"/>
    <n v="10"/>
    <x v="0"/>
    <n v="24"/>
    <s v="Dentro de 7 dias"/>
    <s v="4 Dias-1 Sem"/>
    <s v="Dentro de 7 dias"/>
    <s v="5 a 7 dias"/>
    <s v="4 semanas"/>
    <s v="3 Doses"/>
    <n v="1"/>
  </r>
  <r>
    <s v="MOZ-GAZ-CGB-16-001"/>
    <d v="2016-06-24T00:00:00"/>
    <x v="0"/>
    <x v="105"/>
    <x v="9"/>
    <x v="168"/>
    <s v="BAIRRO LINIDADE"/>
    <s v="B. LINIDADE"/>
    <m/>
    <s v="ELIAS JOSE MABUNDA/ALZIRA JORGE"/>
    <d v="2015-02-06T00:00:00"/>
    <s v="ACERDO ELIAS MABUNDA"/>
    <n v="1"/>
    <n v="4"/>
    <s v="M"/>
    <s v="HELDER BOAVIDA MAPSANGANHE"/>
    <d v="2016-06-02T00:00:00"/>
    <d v="2016-06-02T00:00:00"/>
    <m/>
    <m/>
    <m/>
    <m/>
    <s v="1"/>
    <s v="2"/>
    <s v="1"/>
    <d v="2016-06-01T00:00:00"/>
    <s v="2"/>
    <s v="1"/>
    <d v="2016-05-30T00:00:00"/>
    <s v="1"/>
    <s v="1"/>
    <s v="2"/>
    <s v="1"/>
    <s v="1"/>
    <n v="3"/>
    <d v="2015-02-09T00:00:00"/>
    <d v="2015-05-22T00:00:00"/>
    <m/>
    <d v="2015-04-10T00:00:00"/>
    <d v="2015-06-26T00:00:00"/>
    <m/>
    <d v="2016-06-03T00:00:00"/>
    <d v="2016-06-04T00:00:00"/>
    <d v="2016-06-24T00:00:00"/>
    <s v="1"/>
    <d v="2016-07-18T00:00:00"/>
    <d v="2016-06-24T00:00:00"/>
    <s v="2-Negative"/>
    <m/>
    <m/>
    <m/>
    <d v="2016-07-19T00:00:00"/>
    <d v="2016-07-19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s v="3-Discarded"/>
    <b v="0"/>
    <b v="0"/>
    <n v="185"/>
    <n v="1"/>
    <m/>
    <m/>
    <m/>
    <m/>
    <m/>
    <m/>
    <m/>
    <m/>
    <m/>
    <m/>
    <n v="3"/>
    <n v="5"/>
    <n v="0"/>
    <n v="2"/>
    <n v="20"/>
    <n v="0"/>
    <n v="25"/>
    <n v="3"/>
    <n v="22"/>
    <n v="20"/>
    <x v="0"/>
    <n v="5"/>
    <n v="10"/>
    <x v="0"/>
    <n v="22"/>
    <s v="Dentro de 7 dias"/>
    <s v="2 Sem-1 Mes"/>
    <s v="Dentro de 7 dias"/>
    <s v="3 a 4 dias"/>
    <s v="4 semanas"/>
    <s v="3 Doses"/>
    <n v="1"/>
  </r>
  <r>
    <s v="MOZ-SOF-NMT-16-002"/>
    <d v="2016-06-22T00:00:00"/>
    <x v="0"/>
    <x v="10"/>
    <x v="5"/>
    <x v="169"/>
    <s v="MONTE CHILUVO. PROCURA EM CASA DO SECRETARIO CHILUVO"/>
    <s v="NHAMATANDA"/>
    <m/>
    <s v="SALINGO CHIMOIO/GLORIA JOAQUIM"/>
    <d v="2004-02-02T00:00:00"/>
    <s v="IMACULADA SALINGO"/>
    <n v="12"/>
    <n v="6"/>
    <s v="F"/>
    <s v="MEQUE JOAO"/>
    <d v="2016-06-06T00:00:00"/>
    <d v="2016-06-06T00:00:00"/>
    <m/>
    <m/>
    <m/>
    <m/>
    <s v="1"/>
    <s v="2"/>
    <s v="1"/>
    <d v="2016-05-27T00:00:00"/>
    <s v="2"/>
    <s v="1"/>
    <d v="2016-05-15T00:00:00"/>
    <s v="1"/>
    <s v="1"/>
    <s v="2"/>
    <s v="1"/>
    <s v="1"/>
    <n v="99"/>
    <m/>
    <m/>
    <m/>
    <m/>
    <m/>
    <m/>
    <d v="2016-06-07T00:00:00"/>
    <m/>
    <d v="2016-06-21T00:00:00"/>
    <s v="1"/>
    <d v="2016-07-18T00:00:00"/>
    <d v="2016-06-22T00:00:00"/>
    <s v="2-Negative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s v="2-Compatible"/>
    <b v="0"/>
    <b v="0"/>
    <n v="186"/>
    <n v="1"/>
    <m/>
    <m/>
    <m/>
    <m/>
    <m/>
    <m/>
    <m/>
    <m/>
    <m/>
    <m/>
    <n v="22"/>
    <n v="-42505"/>
    <n v="0"/>
    <n v="-42527"/>
    <n v="42542"/>
    <n v="1"/>
    <n v="27"/>
    <n v="5"/>
    <n v="21"/>
    <n v="42543"/>
    <x v="0"/>
    <n v="5"/>
    <n v="10"/>
    <x v="0"/>
    <n v="19"/>
    <s v="Dentro de 7 dias"/>
    <s v="Sem 2ª amostra"/>
    <s v="&gt;14 Dias"/>
    <s v="5 a 7 dias"/>
    <s v=" 3 semanas"/>
    <s v="Desconhecido"/>
    <n v="1"/>
  </r>
  <r>
    <s v="MOZ-SOF-BUZ-16-001"/>
    <d v="2016-06-22T00:00:00"/>
    <x v="0"/>
    <x v="106"/>
    <x v="5"/>
    <x v="170"/>
    <s v="PERTO DO LIDER COMUNITARIO"/>
    <m/>
    <m/>
    <s v="MARIA FERNANDO"/>
    <m/>
    <s v="MARIA SAMUEL"/>
    <n v="4"/>
    <n v="0"/>
    <s v="M"/>
    <s v="AGOSTINHO VASCO"/>
    <d v="2016-06-06T00:00:00"/>
    <d v="2016-06-07T00:00:00"/>
    <m/>
    <m/>
    <m/>
    <m/>
    <s v="1"/>
    <s v="2"/>
    <s v="2"/>
    <m/>
    <s v="2"/>
    <s v="1"/>
    <d v="2016-06-04T00:00:00"/>
    <s v="1"/>
    <s v="1"/>
    <s v="2"/>
    <s v="1"/>
    <s v="1"/>
    <n v="3"/>
    <m/>
    <d v="2013-06-16T00:00:00"/>
    <m/>
    <d v="2012-03-24T00:00:00"/>
    <d v="2013-12-21T00:00:00"/>
    <m/>
    <d v="2016-06-06T00:00:00"/>
    <d v="2016-06-07T00:00:00"/>
    <d v="2016-06-21T00:00:00"/>
    <s v="1"/>
    <d v="2016-07-18T00:00:00"/>
    <d v="2016-06-22T00:00:00"/>
    <s v="2-Negative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s v="3-Discarded"/>
    <b v="0"/>
    <b v="0"/>
    <n v="187"/>
    <n v="1"/>
    <m/>
    <m/>
    <m/>
    <m/>
    <m/>
    <m/>
    <m/>
    <m/>
    <m/>
    <m/>
    <n v="2"/>
    <n v="3"/>
    <n v="1"/>
    <n v="0"/>
    <n v="14"/>
    <n v="1"/>
    <n v="27"/>
    <n v="5"/>
    <n v="21"/>
    <n v="15"/>
    <x v="0"/>
    <n v="6"/>
    <n v="10"/>
    <x v="0"/>
    <n v="22"/>
    <s v="Dentro de 7 dias"/>
    <s v="2 Sem-1 Mes"/>
    <s v="Dentro de 7 dias"/>
    <s v="5 a 7 dias"/>
    <s v=" 3 semanas"/>
    <s v="3 Doses"/>
    <n v="1"/>
  </r>
  <r>
    <s v="MOZ-TET-MTZ-19-003"/>
    <d v="2019-05-27T00:00:00"/>
    <x v="0"/>
    <x v="63"/>
    <x v="3"/>
    <x v="91"/>
    <s v="POVOADO DE CALAMBO PROXIMO DA EPC"/>
    <m/>
    <m/>
    <s v="CONSTATINO ALBAINO"/>
    <d v="2016-08-01T00:00:00"/>
    <s v="ABILIO CONSTANTINO"/>
    <n v="3"/>
    <n v="7"/>
    <s v="M"/>
    <s v="SAINAS DANA"/>
    <d v="2019-05-21T00:00:00"/>
    <d v="2019-05-21T00:00:00"/>
    <m/>
    <m/>
    <m/>
    <m/>
    <s v="1"/>
    <s v="2"/>
    <s v="2"/>
    <m/>
    <s v="2"/>
    <s v="2"/>
    <d v="2019-05-16T00:00:00"/>
    <s v="1"/>
    <s v="1"/>
    <s v="1"/>
    <s v="2"/>
    <s v="1"/>
    <n v="2"/>
    <d v="2016-08-10T00:00:00"/>
    <d v="2017-02-21T00:00:00"/>
    <m/>
    <d v="2016-12-10T00:00:00"/>
    <m/>
    <d v="2017-02-21T00:00:00"/>
    <d v="2019-05-21T00:00:00"/>
    <d v="2019-05-22T00:00:00"/>
    <d v="2019-05-26T00:00:00"/>
    <s v="1"/>
    <d v="2019-06-24T00:00:00"/>
    <d v="2019-05-27T00:00:00"/>
    <s v="2-Negative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s v="3-Discarded"/>
    <b v="0"/>
    <b v="0"/>
    <n v="188"/>
    <n v="1"/>
    <m/>
    <m/>
    <m/>
    <m/>
    <m/>
    <m/>
    <m/>
    <m/>
    <m/>
    <m/>
    <n v="5"/>
    <n v="6"/>
    <n v="0"/>
    <n v="1"/>
    <n v="4"/>
    <n v="1"/>
    <n v="29"/>
    <n v="28"/>
    <n v="0"/>
    <n v="5"/>
    <x v="2"/>
    <n v="5"/>
    <n v="10"/>
    <x v="0"/>
    <n v="20"/>
    <s v="Dentro de 7 dias"/>
    <s v="4 Dias-1 Sem"/>
    <s v="Dentro de 7 dias"/>
    <s v="&gt;2 semanas"/>
    <s v="1 a 2 semanas"/>
    <s v=" 1 a 2 Doses"/>
    <n v="1"/>
  </r>
  <r>
    <s v="MOZ-SOF-DND-16-005"/>
    <d v="2016-06-22T00:00:00"/>
    <x v="0"/>
    <x v="67"/>
    <x v="5"/>
    <x v="75"/>
    <s v="SECRETARIO ALBERTO, A PESSOA MAIS INFLUENTE. BALANCA"/>
    <s v="B. JOSINA MACHEL"/>
    <m/>
    <s v="LUCIA CHIPOSSE/JOSETOMAS"/>
    <d v="2012-12-15T00:00:00"/>
    <s v="ROSA JOSE"/>
    <n v="3"/>
    <n v="5"/>
    <s v="F"/>
    <s v="ANA PAULALAURINDA COLETE"/>
    <d v="2016-06-06T00:00:00"/>
    <d v="2016-06-06T00:00:00"/>
    <m/>
    <m/>
    <m/>
    <m/>
    <s v="1"/>
    <s v="2"/>
    <s v="1"/>
    <d v="2016-06-06T00:00:00"/>
    <s v="2"/>
    <s v="1"/>
    <d v="2016-06-05T00:00:00"/>
    <s v="1"/>
    <s v="1"/>
    <s v="2"/>
    <s v="1"/>
    <s v="1"/>
    <n v="3"/>
    <d v="2012-12-17T00:00:00"/>
    <d v="2013-04-30T00:00:00"/>
    <m/>
    <d v="2013-03-18T00:00:00"/>
    <d v="2013-08-12T00:00:00"/>
    <m/>
    <d v="2016-06-06T00:00:00"/>
    <d v="2016-06-07T00:00:00"/>
    <d v="2016-06-21T00:00:00"/>
    <s v="1"/>
    <d v="2016-07-18T00:00:00"/>
    <d v="2016-06-22T00:00:00"/>
    <s v="2-Negative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s v="3-Discarded"/>
    <b v="0"/>
    <b v="0"/>
    <n v="189"/>
    <n v="1"/>
    <m/>
    <m/>
    <m/>
    <m/>
    <m/>
    <m/>
    <m/>
    <m/>
    <m/>
    <m/>
    <n v="1"/>
    <n v="2"/>
    <n v="0"/>
    <n v="1"/>
    <n v="14"/>
    <n v="1"/>
    <n v="27"/>
    <n v="5"/>
    <n v="21"/>
    <n v="15"/>
    <x v="0"/>
    <n v="6"/>
    <n v="10"/>
    <x v="0"/>
    <n v="22"/>
    <s v="Dentro de 7 dias"/>
    <s v="2 Sem-1 Mes"/>
    <s v="Dentro de 7 dias"/>
    <s v="5 a 7 dias"/>
    <s v=" 3 semanas"/>
    <s v="3 Doses"/>
    <n v="1"/>
  </r>
  <r>
    <s v="MOZ-CDL-MCM-16-002"/>
    <d v="2016-06-21T00:00:00"/>
    <x v="0"/>
    <x v="15"/>
    <x v="4"/>
    <x v="171"/>
    <s v="BAIRRO NANGA A. PROXIMO DACASA DO SR MUALACATCHA"/>
    <s v="B. NANGA"/>
    <m/>
    <s v="EUSEBIO JOAO/MARIA OMAR"/>
    <d v="2010-04-17T00:00:00"/>
    <s v="ATIJA EUSEBIO"/>
    <n v="6"/>
    <n v="2"/>
    <s v="F"/>
    <s v="JORGE ADELINO"/>
    <d v="2016-06-03T00:00:00"/>
    <d v="2016-06-03T00:00:00"/>
    <m/>
    <m/>
    <m/>
    <m/>
    <s v="1"/>
    <s v="2"/>
    <s v="1"/>
    <d v="2016-06-03T00:00:00"/>
    <s v="2"/>
    <s v="1"/>
    <d v="2016-05-29T00:00:00"/>
    <s v="1"/>
    <s v="1"/>
    <s v="2"/>
    <s v="1"/>
    <s v="1"/>
    <n v="3"/>
    <m/>
    <m/>
    <m/>
    <m/>
    <m/>
    <m/>
    <d v="2016-06-03T00:00:00"/>
    <d v="2016-06-04T00:00:00"/>
    <d v="2016-06-20T00:00:00"/>
    <s v="1"/>
    <d v="2016-07-18T00:00:00"/>
    <d v="2016-06-21T00:00:00"/>
    <s v="3-NPENT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s v="3-Discarded"/>
    <b v="0"/>
    <b v="0"/>
    <n v="190"/>
    <n v="1"/>
    <m/>
    <m/>
    <m/>
    <m/>
    <m/>
    <m/>
    <m/>
    <m/>
    <m/>
    <m/>
    <n v="5"/>
    <n v="6"/>
    <n v="0"/>
    <n v="1"/>
    <n v="16"/>
    <n v="1"/>
    <n v="28"/>
    <n v="6"/>
    <n v="21"/>
    <n v="17"/>
    <x v="0"/>
    <n v="5"/>
    <n v="10"/>
    <x v="0"/>
    <n v="21"/>
    <s v="Dentro de 7 dias"/>
    <s v="2 Sem-1 Mes"/>
    <s v="Dentro de 7 dias"/>
    <s v="5 a 7 dias"/>
    <s v=" 3 semanas"/>
    <s v="3 Doses"/>
    <n v="1"/>
  </r>
  <r>
    <s v="MOZ-NPL-NPC-16-002"/>
    <d v="2016-06-22T00:00:00"/>
    <x v="0"/>
    <x v="20"/>
    <x v="6"/>
    <x v="135"/>
    <s v="B.NICUIA, PERTO DE RAPALE"/>
    <s v="MARERE"/>
    <m/>
    <s v="ABILIO PAULO/CECILIA MANUEL"/>
    <d v="2003-02-02T00:00:00"/>
    <s v="GILDO ABILIO"/>
    <n v="13"/>
    <n v="4"/>
    <s v="M"/>
    <s v="ABDALA ARTUR NANO"/>
    <d v="2016-06-06T00:00:00"/>
    <d v="2016-06-06T00:00:00"/>
    <m/>
    <m/>
    <m/>
    <m/>
    <s v="1"/>
    <s v="2"/>
    <s v="2"/>
    <m/>
    <s v="2"/>
    <s v="1"/>
    <d v="2016-05-25T00:00:00"/>
    <s v="1"/>
    <s v="1"/>
    <s v="2"/>
    <s v="1"/>
    <s v="1"/>
    <n v="99"/>
    <m/>
    <m/>
    <m/>
    <m/>
    <m/>
    <m/>
    <d v="2016-06-07T00:00:00"/>
    <d v="2016-06-08T00:00:00"/>
    <d v="2016-06-21T00:00:00"/>
    <s v="1"/>
    <d v="2016-07-18T00:00:00"/>
    <d v="2016-06-22T00:00:00"/>
    <s v="2-Negative"/>
    <m/>
    <m/>
    <m/>
    <d v="2016-07-18T00:00:00"/>
    <d v="2016-07-18T00:00:00"/>
    <s v="2"/>
    <s v="2"/>
    <s v="2"/>
    <s v="2"/>
    <s v="2"/>
    <s v="2"/>
    <d v="2016-07-18T00:00:00"/>
    <d v="2016-06-27T00:00:00"/>
    <s v="2"/>
    <s v="2"/>
    <s v="2"/>
    <s v="2-No"/>
    <s v="2"/>
    <m/>
    <b v="0"/>
    <b v="0"/>
    <m/>
    <s v="3-Discarded"/>
    <b v="0"/>
    <b v="0"/>
    <n v="191"/>
    <n v="1"/>
    <m/>
    <m/>
    <m/>
    <m/>
    <m/>
    <m/>
    <m/>
    <m/>
    <m/>
    <m/>
    <n v="12"/>
    <n v="14"/>
    <n v="0"/>
    <n v="2"/>
    <n v="13"/>
    <n v="1"/>
    <n v="27"/>
    <n v="5"/>
    <n v="21"/>
    <n v="14"/>
    <x v="0"/>
    <n v="5"/>
    <n v="10"/>
    <x v="0"/>
    <n v="21"/>
    <s v="Dentro de 14 Dias"/>
    <s v="2 Sem-1 Mes"/>
    <s v="Dentro de 7 dias"/>
    <s v="5 a 7 dias"/>
    <s v=" 3 semanas"/>
    <s v="Desconhecido"/>
    <n v="1"/>
  </r>
  <r>
    <s v="MOZ-NPL-NCP-16-003"/>
    <d v="2016-06-29T00:00:00"/>
    <x v="0"/>
    <x v="55"/>
    <x v="6"/>
    <x v="172"/>
    <s v="MERCADO DE MUCURIPE"/>
    <m/>
    <m/>
    <s v="AGITO MUQUEZIE/ALBERTINA FAUSTINO"/>
    <d v="2005-12-25T00:00:00"/>
    <s v="NAORDINA AGITO"/>
    <n v="10"/>
    <n v="6"/>
    <s v="F"/>
    <s v="MARCELINO JOAO BILAI"/>
    <d v="2016-06-18T00:00:00"/>
    <d v="2016-06-18T00:00:00"/>
    <m/>
    <m/>
    <m/>
    <m/>
    <s v="1"/>
    <s v="2"/>
    <s v="1"/>
    <d v="2016-06-15T00:00:00"/>
    <s v="2"/>
    <s v="1"/>
    <d v="2016-06-13T00:00:00"/>
    <s v="1"/>
    <s v="1"/>
    <s v="2"/>
    <s v="1"/>
    <s v="1"/>
    <n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01-18T00:00:00"/>
    <b v="0"/>
    <b v="0"/>
    <s v="2"/>
    <s v="3-Discarded"/>
    <b v="0"/>
    <b v="0"/>
    <n v="192"/>
    <n v="1"/>
    <m/>
    <m/>
    <m/>
    <m/>
    <m/>
    <m/>
    <m/>
    <m/>
    <m/>
    <m/>
    <n v="5"/>
    <n v="-42534"/>
    <n v="0"/>
    <n v="-42539"/>
    <n v="0"/>
    <n v="0"/>
    <n v="0"/>
    <n v="-42550"/>
    <n v="0"/>
    <n v="42550"/>
    <x v="0"/>
    <n v="6"/>
    <n v="10"/>
    <x v="0"/>
    <n v="24"/>
    <s v="Dentro de 7 dias"/>
    <s v="Sem 2ª amostra"/>
    <s v="Dentro de 7 dias"/>
    <s v="1 Dia"/>
    <s v="1 a 2 semanas"/>
    <s v="Desconhecido"/>
    <n v="1"/>
  </r>
  <r>
    <s v="MOZ-GAZ-CBT-16-007"/>
    <d v="2016-06-30T00:00:00"/>
    <x v="0"/>
    <x v="30"/>
    <x v="9"/>
    <x v="173"/>
    <s v="NHOCANE, PERTO DO MATADOURO (827352858)"/>
    <m/>
    <m/>
    <s v="PRECIDONIO ALEXANDRE/FRANCISCA SANCHO"/>
    <d v="2014-12-30T00:00:00"/>
    <s v="HALLEX PRECIDONIO"/>
    <n v="1"/>
    <n v="6"/>
    <s v="M"/>
    <s v="BONIFACIO SIBINDE"/>
    <d v="2016-06-21T00:00:00"/>
    <d v="2016-06-21T00:00:00"/>
    <m/>
    <m/>
    <m/>
    <m/>
    <s v="2"/>
    <s v="2"/>
    <s v="2"/>
    <m/>
    <s v="2"/>
    <s v="1"/>
    <d v="2016-06-10T00:00:00"/>
    <s v="1"/>
    <s v="1"/>
    <s v="1"/>
    <s v="1"/>
    <s v="1"/>
    <n v="3"/>
    <m/>
    <d v="2015-04-06T00:00:00"/>
    <m/>
    <d v="2015-03-03T00:00:00"/>
    <d v="2015-05-06T00:00:00"/>
    <m/>
    <d v="2016-06-21T00:00:00"/>
    <d v="2016-06-22T00:00:00"/>
    <d v="2016-06-30T00:00:00"/>
    <s v="1"/>
    <d v="2016-07-18T00:00:00"/>
    <d v="2016-06-30T00:00:00"/>
    <s v="2-Negative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s v="3-Discarded"/>
    <b v="0"/>
    <b v="0"/>
    <n v="193"/>
    <n v="1"/>
    <m/>
    <m/>
    <m/>
    <m/>
    <m/>
    <m/>
    <m/>
    <m/>
    <m/>
    <m/>
    <n v="11"/>
    <n v="12"/>
    <n v="0"/>
    <n v="1"/>
    <n v="8"/>
    <n v="0"/>
    <n v="18"/>
    <n v="4"/>
    <n v="14"/>
    <n v="8"/>
    <x v="0"/>
    <n v="6"/>
    <n v="10"/>
    <x v="0"/>
    <n v="23"/>
    <s v="Dentro de 7 dias"/>
    <s v="2 Sem-1 Mes"/>
    <s v="Dentro de 7 dias"/>
    <s v="3 a 4 dias"/>
    <s v="1 a 2 semanas"/>
    <s v="3 Doses"/>
    <n v="1"/>
  </r>
  <r>
    <s v="MOZ-NPL-MEC-16-002"/>
    <d v="2016-06-30T00:00:00"/>
    <x v="0"/>
    <x v="92"/>
    <x v="6"/>
    <x v="174"/>
    <s v="TULUA- PROXIMO DA EPC DE TULUA"/>
    <m/>
    <m/>
    <s v="JOSINA MANUEL"/>
    <d v="2014-05-28T00:00:00"/>
    <s v="WILSON PAULINO"/>
    <n v="2"/>
    <n v="0"/>
    <s v="M"/>
    <s v="QUENESIO CHIPA"/>
    <d v="2016-06-03T00:00:00"/>
    <d v="2016-06-03T00:00:00"/>
    <m/>
    <m/>
    <m/>
    <m/>
    <s v="2"/>
    <s v="2"/>
    <s v="1"/>
    <d v="2016-06-02T00:00:00"/>
    <s v="2"/>
    <s v="1"/>
    <d v="2016-05-26T00:00:00"/>
    <s v="1"/>
    <s v="1"/>
    <s v="1"/>
    <s v="1"/>
    <s v="1"/>
    <n v="3"/>
    <m/>
    <d v="2014-10-28T00:00:00"/>
    <m/>
    <d v="2014-09-29T00:00:00"/>
    <d v="2014-12-29T00:00:00"/>
    <m/>
    <d v="2016-06-02T00:00:00"/>
    <d v="2016-06-03T00:00:00"/>
    <d v="2016-06-29T00:00:00"/>
    <s v="1"/>
    <d v="2016-07-18T00:00:00"/>
    <d v="2016-06-30T00:00:00"/>
    <s v="2-Negative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s v="3-Discarded"/>
    <b v="0"/>
    <b v="0"/>
    <n v="194"/>
    <n v="1"/>
    <m/>
    <m/>
    <m/>
    <m/>
    <m/>
    <m/>
    <m/>
    <m/>
    <m/>
    <m/>
    <n v="8"/>
    <n v="8"/>
    <n v="0"/>
    <n v="0"/>
    <n v="26"/>
    <n v="1"/>
    <n v="19"/>
    <n v="4"/>
    <n v="14"/>
    <n v="27"/>
    <x v="0"/>
    <n v="5"/>
    <n v="10"/>
    <x v="0"/>
    <n v="21"/>
    <s v="Dentro de 7 dias"/>
    <s v="2 Sem-1 Mes"/>
    <s v="Dentro de 7 dias"/>
    <s v="3 a 4 dias"/>
    <s v="1 a 2 semanas"/>
    <s v="3 Doses"/>
    <n v="1"/>
  </r>
  <r>
    <s v="MOZ-NPL-LUP-16-002"/>
    <d v="2016-06-30T00:00:00"/>
    <x v="0"/>
    <x v="96"/>
    <x v="6"/>
    <x v="175"/>
    <s v="CORRANE"/>
    <m/>
    <m/>
    <s v="ROSA ARMANDO"/>
    <d v="2014-02-10T00:00:00"/>
    <s v="FELIZARDO ARLINDO"/>
    <n v="2"/>
    <n v="1"/>
    <s v="M"/>
    <s v="BENDITA PEDRO FILIPE"/>
    <d v="2016-03-28T00:00:00"/>
    <d v="2016-03-28T00:00:00"/>
    <m/>
    <m/>
    <m/>
    <m/>
    <s v="1"/>
    <s v="2"/>
    <s v="1"/>
    <d v="2016-03-25T00:00:00"/>
    <s v="2"/>
    <s v="1"/>
    <d v="2016-03-20T00:00:00"/>
    <s v="1"/>
    <s v="1"/>
    <s v="2"/>
    <s v="1"/>
    <s v="1"/>
    <n v="3"/>
    <m/>
    <d v="2014-07-14T00:00:00"/>
    <m/>
    <d v="2014-06-16T00:00:00"/>
    <d v="2014-08-15T00:00:00"/>
    <m/>
    <d v="2016-03-27T00:00:00"/>
    <d v="2016-03-28T00:00:00"/>
    <d v="2016-06-29T00:00:00"/>
    <s v="1"/>
    <d v="2016-07-18T00:00:00"/>
    <d v="2016-06-30T00:00:00"/>
    <s v="2-Negative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s v="3-Discarded"/>
    <b v="0"/>
    <b v="0"/>
    <n v="195"/>
    <n v="1"/>
    <m/>
    <m/>
    <m/>
    <m/>
    <m/>
    <m/>
    <m/>
    <m/>
    <m/>
    <m/>
    <n v="8"/>
    <n v="8"/>
    <n v="0"/>
    <n v="0"/>
    <n v="93"/>
    <n v="1"/>
    <n v="19"/>
    <n v="4"/>
    <n v="14"/>
    <n v="94"/>
    <x v="0"/>
    <n v="3"/>
    <n v="10"/>
    <x v="0"/>
    <n v="11"/>
    <s v="Dentro de 7 dias"/>
    <s v="Sem 2ª amostra"/>
    <s v="Dentro de 7 dias"/>
    <s v="3 a 4 dias"/>
    <s v="1 a 2 semanas"/>
    <s v="3 Doses"/>
    <n v="1"/>
  </r>
  <r>
    <s v="MOZ-NPL-NPC-16-003"/>
    <d v="2016-06-30T00:00:00"/>
    <x v="0"/>
    <x v="20"/>
    <x v="6"/>
    <x v="176"/>
    <s v="NAMICOPE/NAMAITA - PERTO DA CASA DO SECRETARIO SILVA"/>
    <s v="NAMAITA"/>
    <m/>
    <s v="ADELINO/TELMA"/>
    <d v="2014-06-17T00:00:00"/>
    <s v="JOELMA ADELINO"/>
    <n v="1"/>
    <n v="10"/>
    <s v="F"/>
    <s v="MANUEL MAQUENGA"/>
    <d v="2016-04-15T00:00:00"/>
    <d v="2016-04-15T00:00:00"/>
    <m/>
    <m/>
    <m/>
    <m/>
    <s v="1"/>
    <s v="1"/>
    <s v="1"/>
    <d v="2016-04-13T00:00:00"/>
    <s v="1"/>
    <s v="1"/>
    <d v="2016-04-13T00:00:00"/>
    <s v="1"/>
    <s v="1"/>
    <s v="2"/>
    <s v="1"/>
    <s v="1"/>
    <n v="3"/>
    <m/>
    <d v="2014-09-22T00:00:00"/>
    <m/>
    <d v="2014-08-08T00:00:00"/>
    <d v="2014-12-03T00:00:00"/>
    <m/>
    <d v="2016-04-18T00:00:00"/>
    <d v="2016-04-19T00:00:00"/>
    <d v="2016-06-29T00:00:00"/>
    <s v="1"/>
    <d v="2016-07-18T00:00:00"/>
    <d v="2016-06-30T00:00:00"/>
    <s v="2-Negative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s v="3-Discarded"/>
    <b v="0"/>
    <b v="0"/>
    <n v="196"/>
    <n v="1"/>
    <m/>
    <m/>
    <m/>
    <m/>
    <m/>
    <m/>
    <m/>
    <m/>
    <m/>
    <m/>
    <n v="2"/>
    <n v="6"/>
    <n v="0"/>
    <n v="4"/>
    <n v="71"/>
    <n v="1"/>
    <n v="19"/>
    <n v="4"/>
    <n v="14"/>
    <n v="72"/>
    <x v="0"/>
    <n v="4"/>
    <n v="10"/>
    <x v="0"/>
    <n v="15"/>
    <s v="Dentro de 7 dias"/>
    <s v="1-3 Meses"/>
    <s v="Dentro de 7 dias"/>
    <s v="3 a 4 dias"/>
    <s v="1 a 2 semanas"/>
    <s v="3 Doses"/>
    <n v="1"/>
  </r>
  <r>
    <s v="MOZ-NPL-NPC-16-003"/>
    <d v="2016-06-30T00:00:00"/>
    <x v="0"/>
    <x v="20"/>
    <x v="6"/>
    <x v="135"/>
    <s v="B. NAMAITA, PERTO DA MESQUITA DO SR MUSSA"/>
    <m/>
    <m/>
    <s v="ANTONIO BACHIR/MARIA RAMOS"/>
    <d v="2005-01-14T00:00:00"/>
    <s v="LUCINDA ANTONIO"/>
    <n v="11"/>
    <n v="5"/>
    <s v="F"/>
    <s v="ABDALA ARTUR NANO"/>
    <d v="2016-06-22T00:00:00"/>
    <d v="2016-06-22T00:00:00"/>
    <m/>
    <m/>
    <m/>
    <m/>
    <s v="1"/>
    <s v="2"/>
    <s v="1"/>
    <d v="2016-06-19T00:00:00"/>
    <s v="2"/>
    <s v="2"/>
    <d v="2016-06-18T00:00:00"/>
    <s v="1"/>
    <s v="1"/>
    <s v="1"/>
    <s v="1"/>
    <s v="1"/>
    <n v="99"/>
    <m/>
    <m/>
    <m/>
    <m/>
    <m/>
    <m/>
    <d v="2016-06-23T00:00:00"/>
    <d v="2016-06-24T00:00:00"/>
    <d v="2016-06-29T00:00:00"/>
    <s v="1"/>
    <d v="2016-07-18T00:00:00"/>
    <d v="2016-06-30T00:00:00"/>
    <s v="2-Negative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s v="3-Discarded"/>
    <b v="0"/>
    <b v="0"/>
    <n v="197"/>
    <n v="1"/>
    <m/>
    <m/>
    <m/>
    <m/>
    <m/>
    <m/>
    <m/>
    <m/>
    <m/>
    <m/>
    <n v="4"/>
    <n v="6"/>
    <n v="0"/>
    <n v="2"/>
    <n v="5"/>
    <n v="1"/>
    <n v="19"/>
    <n v="4"/>
    <n v="14"/>
    <n v="6"/>
    <x v="0"/>
    <n v="6"/>
    <n v="10"/>
    <x v="0"/>
    <n v="24"/>
    <s v="Dentro de 7 dias"/>
    <s v="4 Dias-1 Sem"/>
    <s v="Dentro de 7 dias"/>
    <s v="3 a 4 dias"/>
    <s v="1 a 2 semanas"/>
    <s v="Desconhecido"/>
    <n v="1"/>
  </r>
  <r>
    <s v="MOZ-MAN-MSZ-16-003"/>
    <d v="2016-06-29T00:00:00"/>
    <x v="0"/>
    <x v="39"/>
    <x v="8"/>
    <x v="177"/>
    <s v="COMUNIDADE DE CHICUECUETE,PERTO DO MERCADO CHICUECUETE"/>
    <m/>
    <m/>
    <s v="MARIA FENIASSE"/>
    <d v="2011-05-08T00:00:00"/>
    <s v="EVIDENCE LUCAS"/>
    <n v="5"/>
    <n v="1"/>
    <s v="F"/>
    <s v="ALICIO ANTONIO"/>
    <d v="2016-06-16T00:00:00"/>
    <d v="2016-06-17T00:00:00"/>
    <m/>
    <m/>
    <m/>
    <m/>
    <s v="2"/>
    <s v="2"/>
    <s v="1"/>
    <d v="2016-06-16T00:00:00"/>
    <s v="1"/>
    <s v="2"/>
    <d v="2016-06-10T00:00:00"/>
    <s v="1"/>
    <s v="1"/>
    <s v="1"/>
    <s v="1"/>
    <s v="1"/>
    <n v="2"/>
    <m/>
    <d v="2011-09-20T00:00:00"/>
    <m/>
    <d v="2011-08-11T00:00:00"/>
    <m/>
    <m/>
    <d v="2016-06-17T00:00:00"/>
    <d v="2016-06-18T00:00:00"/>
    <d v="2016-09-28T00:00:00"/>
    <s v="1"/>
    <d v="2016-07-18T00:00:00"/>
    <d v="2016-06-29T00:00:00"/>
    <s v="2-Negative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s v="3-Discarded"/>
    <b v="0"/>
    <b v="0"/>
    <n v="198"/>
    <n v="1"/>
    <m/>
    <m/>
    <m/>
    <m/>
    <m/>
    <m/>
    <m/>
    <m/>
    <m/>
    <m/>
    <n v="6"/>
    <n v="8"/>
    <n v="1"/>
    <n v="1"/>
    <n v="102"/>
    <n v="-91"/>
    <n v="-72"/>
    <n v="5"/>
    <n v="14"/>
    <n v="11"/>
    <x v="0"/>
    <n v="6"/>
    <n v="10"/>
    <x v="0"/>
    <n v="23"/>
    <s v="Dentro de 7 dias"/>
    <s v="2 Sem-1 Mes"/>
    <s v="Dentro de 7 dias"/>
    <s v="5 a 7 dias"/>
    <s v="1 a 2 semanas"/>
    <s v=" 1 a 2 Doses"/>
    <n v="1"/>
  </r>
  <r>
    <s v="MOZ-MAN-MSZ-16-004"/>
    <d v="2016-06-29T00:00:00"/>
    <x v="0"/>
    <x v="39"/>
    <x v="8"/>
    <x v="178"/>
    <s v="POVOADO DE MATONGAS"/>
    <m/>
    <m/>
    <s v="FENIASSE MUCHANGA"/>
    <d v="2014-09-10T00:00:00"/>
    <s v="ENIA FENIASSE"/>
    <n v="1"/>
    <n v="8"/>
    <s v="F"/>
    <s v="ANTONIO MATICA"/>
    <d v="2016-06-10T00:00:00"/>
    <d v="2016-06-14T00:00:00"/>
    <m/>
    <m/>
    <m/>
    <m/>
    <s v="1"/>
    <s v="2"/>
    <s v="2"/>
    <m/>
    <s v="1"/>
    <s v="2"/>
    <d v="2016-06-13T00:00:00"/>
    <s v="1"/>
    <s v="1"/>
    <s v="1"/>
    <s v="1"/>
    <s v="1"/>
    <n v="99"/>
    <m/>
    <m/>
    <m/>
    <m/>
    <m/>
    <m/>
    <d v="2016-06-15T00:00:00"/>
    <m/>
    <d v="2016-09-28T00:00:00"/>
    <s v="1"/>
    <d v="2016-07-18T00:00:00"/>
    <d v="2016-06-29T00:00:00"/>
    <s v="3-NPENT"/>
    <m/>
    <m/>
    <m/>
    <d v="2016-07-18T00:00:00"/>
    <d v="2016-07-18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s v="3-Discarded"/>
    <b v="0"/>
    <b v="0"/>
    <n v="199"/>
    <n v="1"/>
    <m/>
    <m/>
    <m/>
    <m/>
    <m/>
    <m/>
    <m/>
    <m/>
    <m/>
    <m/>
    <n v="-3"/>
    <n v="-42534"/>
    <n v="4"/>
    <n v="-42535"/>
    <n v="42641"/>
    <n v="-91"/>
    <n v="-72"/>
    <n v="5"/>
    <n v="14"/>
    <n v="42550"/>
    <x v="0"/>
    <n v="6"/>
    <n v="10"/>
    <x v="0"/>
    <n v="24"/>
    <s v="Dentro de 7 dias"/>
    <s v="Sem 2ª amostra"/>
    <s v="Dentro de 7 dias"/>
    <s v="5 a 7 dias"/>
    <s v="1 a 2 semanas"/>
    <s v="Desconhecido"/>
    <n v="1"/>
  </r>
  <r>
    <s v="MOZ-MAN-MSZ-16-005"/>
    <d v="2016-06-29T00:00:00"/>
    <x v="0"/>
    <x v="39"/>
    <x v="8"/>
    <x v="179"/>
    <s v="PERTO DA ESCOLA DE CHIZIO"/>
    <s v="CHIZIO"/>
    <m/>
    <s v="JOICE ANTONIO"/>
    <m/>
    <s v="JOSSIA MOSSE"/>
    <n v="1"/>
    <n v="8"/>
    <s v="F"/>
    <s v="FELIX MANANCES"/>
    <d v="2016-06-21T00:00:00"/>
    <d v="2016-06-22T00:00:00"/>
    <m/>
    <m/>
    <m/>
    <m/>
    <s v="1"/>
    <s v="2"/>
    <s v="1"/>
    <d v="2016-06-20T00:00:00"/>
    <s v="2"/>
    <s v="1"/>
    <d v="2016-06-15T00:00:00"/>
    <s v="1"/>
    <s v="1"/>
    <s v="2"/>
    <s v="1"/>
    <s v="1"/>
    <n v="3"/>
    <m/>
    <d v="2015-01-22T00:00:00"/>
    <m/>
    <d v="2014-12-18T00:00:00"/>
    <d v="2015-04-30T00:00:00"/>
    <m/>
    <d v="2016-06-21T00:00:00"/>
    <d v="2016-06-22T00:00:00"/>
    <d v="2016-06-28T00:00:00"/>
    <s v="1"/>
    <d v="2016-07-18T00:00:00"/>
    <d v="2016-06-29T00:00:00"/>
    <s v="2-Negative"/>
    <m/>
    <m/>
    <m/>
    <d v="2016-07-19T00:00:00"/>
    <d v="2016-07-19T00:00:00"/>
    <s v="2"/>
    <s v="2"/>
    <s v="2"/>
    <s v="2"/>
    <s v="2"/>
    <s v="2"/>
    <d v="2016-07-18T00:00:00"/>
    <d v="2016-07-04T00:00:00"/>
    <s v="2"/>
    <s v="2"/>
    <s v="2"/>
    <s v="2-No"/>
    <s v="2"/>
    <m/>
    <b v="0"/>
    <b v="0"/>
    <m/>
    <s v="3-Discarded"/>
    <b v="0"/>
    <b v="0"/>
    <n v="200"/>
    <n v="1"/>
    <m/>
    <m/>
    <m/>
    <m/>
    <m/>
    <m/>
    <m/>
    <m/>
    <m/>
    <m/>
    <n v="6"/>
    <n v="7"/>
    <n v="1"/>
    <n v="0"/>
    <n v="6"/>
    <n v="1"/>
    <n v="21"/>
    <n v="5"/>
    <n v="15"/>
    <n v="7"/>
    <x v="0"/>
    <n v="6"/>
    <n v="10"/>
    <x v="0"/>
    <n v="24"/>
    <s v="Dentro de 7 dias"/>
    <s v="4 Dias-1 Sem"/>
    <s v="Dentro de 7 dias"/>
    <s v="5 a 7 dias"/>
    <s v=" 3 semanas"/>
    <s v="3 Doses"/>
    <n v="1"/>
  </r>
  <r>
    <s v="MOZ-MAN-MSZ-16-006"/>
    <d v="2016-06-29T00:00:00"/>
    <x v="0"/>
    <x v="39"/>
    <x v="8"/>
    <x v="180"/>
    <s v="PERTO DA ESCOLA PRIMARIA DE GUNHE"/>
    <s v="MACUACUA"/>
    <m/>
    <s v="INES PANDIE"/>
    <d v="2010-03-04T00:00:00"/>
    <s v="ELIAS ZACARIAS"/>
    <n v="5"/>
    <n v="2"/>
    <s v="M"/>
    <s v="PEDRO GABRIEL"/>
    <d v="2016-05-28T00:00:00"/>
    <d v="2016-05-29T00:00:00"/>
    <m/>
    <m/>
    <m/>
    <m/>
    <s v="2"/>
    <s v="1"/>
    <s v="2"/>
    <m/>
    <s v="1"/>
    <s v="2"/>
    <d v="2016-05-07T00:00:00"/>
    <s v="1"/>
    <s v="1"/>
    <s v="1"/>
    <s v="1"/>
    <s v="1"/>
    <n v="3"/>
    <m/>
    <d v="2010-08-13T00:00:00"/>
    <m/>
    <d v="2010-06-17T00:00:00"/>
    <d v="2011-01-08T00:00:00"/>
    <m/>
    <d v="2016-05-13T00:00:00"/>
    <d v="2016-05-14T00:00:00"/>
    <d v="2016-06-28T00:00:00"/>
    <s v="1"/>
    <d v="2016-07-18T00:00:00"/>
    <d v="2016-06-29T00:00:00"/>
    <s v="2-Negative"/>
    <m/>
    <m/>
    <m/>
    <d v="2016-07-18T00:00:00"/>
    <d v="2016-07-18T00:00:00"/>
    <m/>
    <m/>
    <m/>
    <m/>
    <m/>
    <m/>
    <d v="2016-07-18T00:00:00"/>
    <d v="2016-07-04T00:00:00"/>
    <m/>
    <m/>
    <m/>
    <m/>
    <m/>
    <m/>
    <b v="0"/>
    <b v="0"/>
    <m/>
    <s v="3-Discarded"/>
    <b v="0"/>
    <b v="0"/>
    <n v="201"/>
    <n v="1"/>
    <m/>
    <m/>
    <m/>
    <m/>
    <m/>
    <m/>
    <m/>
    <m/>
    <m/>
    <m/>
    <n v="21"/>
    <n v="7"/>
    <n v="1"/>
    <n v="-15"/>
    <n v="45"/>
    <n v="1"/>
    <n v="20"/>
    <n v="5"/>
    <n v="14"/>
    <n v="46"/>
    <x v="0"/>
    <n v="5"/>
    <n v="10"/>
    <x v="0"/>
    <n v="18"/>
    <s v="Dentro de 7 dias"/>
    <s v="1-3 Meses"/>
    <s v="&gt;14 Dias"/>
    <s v="5 a 7 dias"/>
    <s v="1 a 2 semanas"/>
    <s v="3 Doses"/>
    <n v="1"/>
  </r>
  <r>
    <s v="MOZ-NPL-MEC-16-003"/>
    <d v="2016-07-08T00:00:00"/>
    <x v="0"/>
    <x v="92"/>
    <x v="6"/>
    <x v="181"/>
    <s v="NATHORO"/>
    <m/>
    <m/>
    <s v="ELIAS ABILIO/MARIA DOMINGOS"/>
    <d v="2012-02-15T00:00:00"/>
    <s v="GILARA ELIAS"/>
    <n v="4"/>
    <n v="4"/>
    <s v="F"/>
    <s v="QUENESIO CHIPA"/>
    <d v="2016-06-30T00:00:00"/>
    <d v="2016-06-30T00:00:00"/>
    <m/>
    <m/>
    <m/>
    <m/>
    <s v="1"/>
    <s v="2"/>
    <s v="1"/>
    <d v="2016-06-30T00:00:00"/>
    <s v="2"/>
    <s v="1"/>
    <d v="2016-06-26T00:00:00"/>
    <s v="2"/>
    <s v="1"/>
    <s v="2"/>
    <s v="1"/>
    <s v="1"/>
    <n v="99"/>
    <m/>
    <m/>
    <m/>
    <m/>
    <m/>
    <m/>
    <d v="2016-06-30T00:00:00"/>
    <d v="2016-07-01T00:00:00"/>
    <d v="2016-07-07T00:00:00"/>
    <s v="1"/>
    <d v="2016-07-27T00:00:00"/>
    <d v="2016-07-08T00:00:00"/>
    <s v="2-Negative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s v="3-Discarded"/>
    <b v="0"/>
    <b v="0"/>
    <n v="202"/>
    <n v="1"/>
    <m/>
    <m/>
    <m/>
    <m/>
    <m/>
    <m/>
    <m/>
    <m/>
    <m/>
    <m/>
    <n v="4"/>
    <n v="5"/>
    <n v="0"/>
    <n v="1"/>
    <n v="6"/>
    <n v="1"/>
    <n v="20"/>
    <n v="3"/>
    <n v="16"/>
    <n v="7"/>
    <x v="0"/>
    <n v="6"/>
    <n v="10"/>
    <x v="0"/>
    <n v="25"/>
    <s v="Dentro de 7 dias"/>
    <s v="4 Dias-1 Sem"/>
    <s v="Dentro de 7 dias"/>
    <s v="3 a 4 dias"/>
    <s v=" 3 semanas"/>
    <s v="Desconhecido"/>
    <n v="1"/>
  </r>
  <r>
    <s v="MOZ-MAN-GDL-19-002"/>
    <d v="2019-05-27T00:00:00"/>
    <x v="0"/>
    <x v="91"/>
    <x v="8"/>
    <x v="182"/>
    <s v="GONDOLA SEDE_x000a__x000a__x000a__x000a_"/>
    <m/>
    <m/>
    <s v="SECAI ADELINO"/>
    <d v="2018-04-01T00:00:00"/>
    <s v="ADELINO SICAI"/>
    <n v="1"/>
    <n v="0"/>
    <s v="M"/>
    <s v="MOISES MAFOLA"/>
    <d v="2019-05-20T00:00:00"/>
    <d v="2019-05-20T00:00:00"/>
    <m/>
    <m/>
    <m/>
    <m/>
    <s v="1"/>
    <s v="2"/>
    <s v="1"/>
    <d v="2019-05-20T00:00:00"/>
    <s v="1"/>
    <s v="2"/>
    <d v="2019-05-12T00:00:00"/>
    <s v="9"/>
    <s v="1"/>
    <s v="1"/>
    <s v="9"/>
    <s v="1"/>
    <n v="99"/>
    <m/>
    <m/>
    <m/>
    <m/>
    <m/>
    <m/>
    <d v="2019-05-20T00:00:00"/>
    <d v="2019-05-21T00:00:00"/>
    <d v="2019-05-27T00:00:00"/>
    <s v="1"/>
    <m/>
    <d v="2019-05-27T00:00:00"/>
    <s v="2-Negative"/>
    <m/>
    <m/>
    <m/>
    <m/>
    <m/>
    <m/>
    <m/>
    <m/>
    <m/>
    <m/>
    <m/>
    <m/>
    <m/>
    <m/>
    <m/>
    <m/>
    <m/>
    <m/>
    <m/>
    <b v="0"/>
    <b v="0"/>
    <m/>
    <s v="6-Not an AFP"/>
    <b v="0"/>
    <b v="0"/>
    <n v="203"/>
    <n v="1"/>
    <m/>
    <m/>
    <m/>
    <m/>
    <m/>
    <m/>
    <m/>
    <m/>
    <m/>
    <m/>
    <n v="8"/>
    <n v="9"/>
    <n v="0"/>
    <n v="1"/>
    <n v="6"/>
    <n v="0"/>
    <n v="-43612"/>
    <n v="-43612"/>
    <n v="0"/>
    <n v="6"/>
    <x v="2"/>
    <n v="5"/>
    <n v="10"/>
    <x v="0"/>
    <n v="19"/>
    <s v="Dentro de 7 dias"/>
    <s v="4 Dias-1 Sem"/>
    <s v="Dentro de 7 dias"/>
    <s v="1 Dia"/>
    <s v="1 a 2 semanas"/>
    <s v="Desconhecido"/>
    <n v="1"/>
  </r>
  <r>
    <s v="MOZ-NPL-NCP-16-004"/>
    <d v="2016-07-08T00:00:00"/>
    <x v="0"/>
    <x v="55"/>
    <x v="6"/>
    <x v="183"/>
    <s v="MACONI, PERTO DA IGREJA METODISTA WESLEYANA"/>
    <s v="MACONE"/>
    <m/>
    <s v="ANUQUIA AYUBA"/>
    <d v="2014-12-25T00:00:00"/>
    <s v="HAWA JAMAL"/>
    <n v="1"/>
    <n v="6"/>
    <s v="F"/>
    <s v="BEATRIZ RICARDO"/>
    <d v="2016-06-14T00:00:00"/>
    <d v="2016-06-14T00:00:00"/>
    <m/>
    <m/>
    <m/>
    <m/>
    <s v="2"/>
    <s v="2"/>
    <s v="2"/>
    <m/>
    <s v="1"/>
    <s v="2"/>
    <d v="2016-06-01T00:00:00"/>
    <s v="2"/>
    <s v="2"/>
    <s v="1"/>
    <s v="1"/>
    <s v="1"/>
    <n v="3"/>
    <d v="2014-12-29T00:00:00"/>
    <d v="2015-03-26T00:00:00"/>
    <m/>
    <d v="2015-02-24T00:00:00"/>
    <d v="2015-04-26T00:00:00"/>
    <m/>
    <m/>
    <m/>
    <m/>
    <m/>
    <m/>
    <m/>
    <m/>
    <m/>
    <m/>
    <m/>
    <m/>
    <m/>
    <m/>
    <m/>
    <m/>
    <m/>
    <m/>
    <m/>
    <m/>
    <m/>
    <m/>
    <m/>
    <m/>
    <m/>
    <m/>
    <d v="2017-01-18T00:00:00"/>
    <b v="1"/>
    <b v="0"/>
    <s v="1"/>
    <s v="2-Compatible"/>
    <b v="0"/>
    <b v="0"/>
    <n v="204"/>
    <n v="1"/>
    <m/>
    <m/>
    <m/>
    <m/>
    <m/>
    <m/>
    <m/>
    <m/>
    <m/>
    <m/>
    <n v="13"/>
    <n v="-42522"/>
    <n v="0"/>
    <n v="-42535"/>
    <n v="0"/>
    <n v="0"/>
    <n v="0"/>
    <n v="-42559"/>
    <n v="0"/>
    <n v="42559"/>
    <x v="0"/>
    <n v="6"/>
    <n v="10"/>
    <x v="0"/>
    <n v="22"/>
    <s v="Dentro de 7 dias"/>
    <s v="Sem 2ª amostra"/>
    <s v="Dentro de 7 dias"/>
    <s v="1 Dia"/>
    <s v="1 a 2 semanas"/>
    <s v="3 Doses"/>
    <n v="1"/>
  </r>
  <r>
    <s v="MOZ-NPL-NCP-16-005"/>
    <d v="2016-07-08T00:00:00"/>
    <x v="0"/>
    <x v="55"/>
    <x v="6"/>
    <x v="184"/>
    <s v="ONTUPAIA"/>
    <s v="ONTUPAIA"/>
    <m/>
    <s v="TINA ADELINO/CADRIA ALMEIDA"/>
    <d v="2015-07-18T00:00:00"/>
    <s v="ADELINO CADRIA"/>
    <n v="0"/>
    <n v="11"/>
    <s v="M"/>
    <s v="ESTRELA JOSE"/>
    <d v="2016-06-14T00:00:00"/>
    <d v="2016-06-14T00:00:00"/>
    <m/>
    <m/>
    <m/>
    <m/>
    <s v="1"/>
    <s v="2"/>
    <s v="2"/>
    <m/>
    <s v="1"/>
    <s v="2"/>
    <d v="2016-06-02T00:00:00"/>
    <s v="2"/>
    <s v="1"/>
    <s v="1"/>
    <s v="1"/>
    <s v="1"/>
    <n v="3"/>
    <d v="2015-07-20T00:00:00"/>
    <d v="2015-10-21T00:00:00"/>
    <m/>
    <d v="2015-09-21T00:00:00"/>
    <d v="2016-03-24T00:00:00"/>
    <m/>
    <m/>
    <m/>
    <m/>
    <m/>
    <m/>
    <m/>
    <m/>
    <m/>
    <m/>
    <m/>
    <m/>
    <m/>
    <m/>
    <m/>
    <m/>
    <m/>
    <m/>
    <m/>
    <m/>
    <m/>
    <m/>
    <m/>
    <m/>
    <m/>
    <m/>
    <d v="2017-01-18T00:00:00"/>
    <b v="0"/>
    <b v="0"/>
    <s v="4"/>
    <s v="2-Compatible"/>
    <b v="0"/>
    <b v="0"/>
    <n v="205"/>
    <n v="1"/>
    <m/>
    <m/>
    <m/>
    <m/>
    <m/>
    <m/>
    <m/>
    <m/>
    <m/>
    <m/>
    <n v="12"/>
    <n v="-42523"/>
    <n v="0"/>
    <n v="-42535"/>
    <n v="0"/>
    <n v="0"/>
    <n v="0"/>
    <n v="-42559"/>
    <n v="0"/>
    <n v="42559"/>
    <x v="0"/>
    <n v="6"/>
    <n v="10"/>
    <x v="0"/>
    <n v="22"/>
    <s v="Dentro de 7 dias"/>
    <s v="Sem 2ª amostra"/>
    <s v="Dentro de 7 dias"/>
    <s v="1 Dia"/>
    <s v="1 a 2 semanas"/>
    <s v="3 Doses"/>
    <n v="1"/>
  </r>
  <r>
    <s v="MOZ-NPL-NPC-16-004"/>
    <d v="2016-07-08T00:00:00"/>
    <x v="0"/>
    <x v="20"/>
    <x v="6"/>
    <x v="185"/>
    <s v="NAPIPINE, EM FFRENTE DA PRESIDENCIA"/>
    <s v="NAPIPINE"/>
    <m/>
    <s v="MARTINS/GRACINDA DIONISIO"/>
    <d v="2015-04-12T00:00:00"/>
    <s v="MITU MARTINS TRINDADE"/>
    <n v="1"/>
    <n v="2"/>
    <s v="M"/>
    <s v="ISABEL A. LEITAO"/>
    <d v="2016-06-28T00:00:00"/>
    <d v="2016-06-28T00:00:00"/>
    <m/>
    <m/>
    <m/>
    <m/>
    <s v="2"/>
    <s v="1"/>
    <s v="2"/>
    <m/>
    <s v="2"/>
    <s v="2"/>
    <d v="2016-06-27T00:00:00"/>
    <s v="1"/>
    <s v="1"/>
    <s v="1"/>
    <s v="1"/>
    <s v="1"/>
    <n v="3"/>
    <m/>
    <d v="2015-08-24T00:00:00"/>
    <m/>
    <d v="2015-06-18T00:00:00"/>
    <d v="2015-10-02T00:00:00"/>
    <m/>
    <d v="2016-06-29T00:00:00"/>
    <d v="2016-06-30T00:00:00"/>
    <d v="2016-07-07T00:00:00"/>
    <s v="1"/>
    <d v="2016-07-27T00:00:00"/>
    <d v="2016-07-08T00:00:00"/>
    <s v="2-Negative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s v="3-Discarded"/>
    <b v="0"/>
    <b v="0"/>
    <n v="206"/>
    <n v="1"/>
    <m/>
    <m/>
    <m/>
    <m/>
    <m/>
    <m/>
    <m/>
    <m/>
    <m/>
    <m/>
    <n v="1"/>
    <n v="3"/>
    <n v="0"/>
    <n v="2"/>
    <n v="7"/>
    <n v="1"/>
    <n v="20"/>
    <n v="3"/>
    <n v="16"/>
    <n v="8"/>
    <x v="0"/>
    <n v="6"/>
    <n v="10"/>
    <x v="0"/>
    <n v="26"/>
    <s v="Dentro de 7 dias"/>
    <s v="2 Sem-1 Mes"/>
    <s v="Dentro de 7 dias"/>
    <s v="3 a 4 dias"/>
    <s v=" 3 semanas"/>
    <s v="3 Doses"/>
    <n v="1"/>
  </r>
  <r>
    <s v="MOZ-TET-ZUM-16-001"/>
    <d v="2016-07-07T00:00:00"/>
    <x v="0"/>
    <x v="107"/>
    <x v="3"/>
    <x v="186"/>
    <s v="VIVE AO PE DO CS ZAMBIE"/>
    <m/>
    <m/>
    <s v="ALFREDO PHIRI"/>
    <d v="2014-02-16T00:00:00"/>
    <s v="JOSEPH ALFREDO"/>
    <n v="2"/>
    <n v="4"/>
    <s v="M"/>
    <s v="BENJAMIM SARGENTO"/>
    <d v="2016-06-16T00:00:00"/>
    <d v="2016-06-16T00:00:00"/>
    <m/>
    <m/>
    <m/>
    <m/>
    <s v="1"/>
    <s v="1"/>
    <s v="2"/>
    <m/>
    <s v="1"/>
    <s v="1"/>
    <d v="2016-06-09T00:00:00"/>
    <s v="1"/>
    <s v="1"/>
    <s v="2"/>
    <s v="1"/>
    <s v="1"/>
    <n v="99"/>
    <m/>
    <m/>
    <m/>
    <m/>
    <m/>
    <m/>
    <d v="2016-06-16T00:00:00"/>
    <d v="2016-06-17T00:00:00"/>
    <d v="2016-07-06T00:00:00"/>
    <s v="1"/>
    <d v="2016-07-27T00:00:00"/>
    <d v="2016-07-07T00:00:00"/>
    <s v="2-Negative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s v="3-Discarded"/>
    <b v="0"/>
    <b v="0"/>
    <n v="207"/>
    <n v="1"/>
    <m/>
    <m/>
    <m/>
    <m/>
    <m/>
    <m/>
    <m/>
    <m/>
    <m/>
    <m/>
    <n v="7"/>
    <n v="8"/>
    <n v="0"/>
    <n v="1"/>
    <n v="19"/>
    <n v="1"/>
    <n v="21"/>
    <n v="4"/>
    <n v="16"/>
    <n v="20"/>
    <x v="0"/>
    <n v="6"/>
    <n v="10"/>
    <x v="0"/>
    <n v="23"/>
    <s v="Dentro de 7 dias"/>
    <s v="2 Sem-1 Mes"/>
    <s v="Dentro de 7 dias"/>
    <s v="3 a 4 dias"/>
    <s v=" 3 semanas"/>
    <s v="Desconhecido"/>
    <n v="1"/>
  </r>
  <r>
    <s v="MOZ-TET-ANG-16-001"/>
    <d v="2016-07-07T00:00:00"/>
    <x v="0"/>
    <x v="108"/>
    <x v="3"/>
    <x v="187"/>
    <s v="EM CASA DO SR SARADO CIPRIANO QUE CASAVA EM CHINDEQUE"/>
    <m/>
    <m/>
    <s v="CIPRIANO JOAO/ESPERANCA"/>
    <d v="2014-07-16T00:00:00"/>
    <s v="PEDRO CIPRIANO"/>
    <n v="1"/>
    <n v="11"/>
    <s v="M"/>
    <s v="GERVASIO"/>
    <d v="2016-06-02T00:00:00"/>
    <d v="2016-06-02T00:00:00"/>
    <m/>
    <m/>
    <m/>
    <m/>
    <s v="1"/>
    <s v="1"/>
    <s v="1"/>
    <d v="2016-06-02T00:00:00"/>
    <s v="1"/>
    <s v="1"/>
    <d v="2016-05-26T00:00:00"/>
    <s v="2"/>
    <s v="1"/>
    <s v="2"/>
    <s v="1"/>
    <s v="1"/>
    <n v="4"/>
    <m/>
    <d v="2014-11-27T00:00:00"/>
    <d v="2015-02-13T00:00:00"/>
    <d v="2014-09-19T00:00:00"/>
    <d v="2014-12-29T00:00:00"/>
    <m/>
    <d v="2016-06-02T00:00:00"/>
    <d v="2016-06-03T00:00:00"/>
    <d v="2016-07-06T00:00:00"/>
    <s v="1"/>
    <d v="2016-07-27T00:00:00"/>
    <d v="2016-07-07T00:00:00"/>
    <s v="2-Negative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s v="3-Discarded"/>
    <b v="0"/>
    <b v="0"/>
    <n v="208"/>
    <n v="1"/>
    <m/>
    <m/>
    <m/>
    <m/>
    <m/>
    <m/>
    <m/>
    <m/>
    <m/>
    <m/>
    <n v="7"/>
    <n v="8"/>
    <n v="0"/>
    <n v="1"/>
    <n v="33"/>
    <n v="1"/>
    <n v="21"/>
    <n v="4"/>
    <n v="16"/>
    <n v="34"/>
    <x v="0"/>
    <n v="5"/>
    <n v="10"/>
    <x v="0"/>
    <n v="21"/>
    <s v="Dentro de 7 dias"/>
    <s v="1-3 Meses"/>
    <s v="Dentro de 7 dias"/>
    <s v="3 a 4 dias"/>
    <s v=" 3 semanas"/>
    <s v="&gt;=4 Doses"/>
    <n v="1"/>
  </r>
  <r>
    <s v="MOZ-TET-DOA-16-002"/>
    <d v="2016-07-07T00:00:00"/>
    <x v="0"/>
    <x v="101"/>
    <x v="3"/>
    <x v="188"/>
    <s v="PERTO DA ESCOLA 25 DE SETEMBRO"/>
    <s v="ANCUAZI"/>
    <m/>
    <s v="LUISA LAMESSONI"/>
    <m/>
    <s v="LEONEL DA SILVA"/>
    <n v="0"/>
    <n v="9"/>
    <s v="M"/>
    <s v="CELSO JOAQUIM"/>
    <d v="2016-06-21T00:00:00"/>
    <d v="2016-06-21T00:00:00"/>
    <m/>
    <m/>
    <m/>
    <m/>
    <s v="1"/>
    <s v="2"/>
    <s v="2"/>
    <m/>
    <s v="2"/>
    <s v="1"/>
    <d v="2016-06-18T00:00:00"/>
    <s v="1"/>
    <s v="1"/>
    <s v="2"/>
    <s v="1"/>
    <s v="1"/>
    <n v="99"/>
    <m/>
    <m/>
    <m/>
    <m/>
    <m/>
    <m/>
    <d v="2016-06-21T00:00:00"/>
    <d v="2016-06-22T00:00:00"/>
    <d v="2016-07-06T00:00:00"/>
    <s v="1"/>
    <d v="2016-07-27T00:00:00"/>
    <d v="2016-07-07T00:00:00"/>
    <s v="3-NPENT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s v="3-Discarded"/>
    <b v="0"/>
    <b v="0"/>
    <n v="209"/>
    <n v="1"/>
    <m/>
    <m/>
    <m/>
    <m/>
    <m/>
    <m/>
    <m/>
    <m/>
    <m/>
    <m/>
    <n v="3"/>
    <n v="4"/>
    <n v="0"/>
    <n v="1"/>
    <n v="14"/>
    <n v="1"/>
    <n v="21"/>
    <n v="4"/>
    <n v="16"/>
    <n v="15"/>
    <x v="0"/>
    <n v="6"/>
    <n v="10"/>
    <x v="0"/>
    <n v="24"/>
    <s v="Dentro de 7 dias"/>
    <s v="2 Sem-1 Mes"/>
    <s v="Dentro de 7 dias"/>
    <s v="3 a 4 dias"/>
    <s v=" 3 semanas"/>
    <s v="Desconhecido"/>
    <n v="1"/>
  </r>
  <r>
    <s v="MOZ-TET-CBA-16-001"/>
    <d v="2016-07-07T00:00:00"/>
    <x v="0"/>
    <x v="109"/>
    <x v="3"/>
    <x v="189"/>
    <s v="1º BAIRRO"/>
    <m/>
    <m/>
    <s v="TORRES BENJAMIM"/>
    <d v="2013-12-01T00:00:00"/>
    <s v="EUCLIDES TORRES"/>
    <n v="2"/>
    <n v="6"/>
    <s v="M"/>
    <s v="SONIA VILAR"/>
    <d v="2016-06-14T00:00:00"/>
    <d v="2016-06-14T00:00:00"/>
    <m/>
    <m/>
    <m/>
    <m/>
    <s v="1"/>
    <s v="2"/>
    <s v="2"/>
    <m/>
    <s v="2"/>
    <s v="1"/>
    <d v="2016-06-10T00:00:00"/>
    <s v="1"/>
    <s v="1"/>
    <s v="2"/>
    <s v="1"/>
    <s v="1"/>
    <n v="3"/>
    <d v="2013-12-30T00:00:00"/>
    <d v="2014-03-03T00:00:00"/>
    <m/>
    <d v="2014-02-01T00:00:00"/>
    <d v="2014-04-03T00:00:00"/>
    <m/>
    <d v="2016-06-15T00:00:00"/>
    <d v="2016-06-16T00:00:00"/>
    <d v="2016-07-06T00:00:00"/>
    <s v="1"/>
    <d v="2016-07-27T00:00:00"/>
    <d v="2016-07-07T00:00:00"/>
    <s v="2-Negative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s v="3-Discarded"/>
    <b v="0"/>
    <b v="0"/>
    <n v="210"/>
    <n v="1"/>
    <m/>
    <m/>
    <m/>
    <m/>
    <m/>
    <m/>
    <m/>
    <m/>
    <m/>
    <m/>
    <n v="4"/>
    <n v="6"/>
    <n v="0"/>
    <n v="2"/>
    <n v="20"/>
    <n v="1"/>
    <n v="21"/>
    <n v="4"/>
    <n v="16"/>
    <n v="21"/>
    <x v="0"/>
    <n v="6"/>
    <n v="10"/>
    <x v="0"/>
    <n v="23"/>
    <s v="Dentro de 7 dias"/>
    <s v="2 Sem-1 Mes"/>
    <s v="Dentro de 7 dias"/>
    <s v="3 a 4 dias"/>
    <s v=" 3 semanas"/>
    <s v="3 Doses"/>
    <n v="1"/>
  </r>
  <r>
    <s v="MOZ-TET-MAC-16-001"/>
    <d v="2016-07-07T00:00:00"/>
    <x v="0"/>
    <x v="110"/>
    <x v="3"/>
    <x v="190"/>
    <s v="VIVE PROXIMO DA CASA DO SR JOAO ANTONIO - COMERCIANTE"/>
    <s v="3 DE FEVEREIRO"/>
    <m/>
    <s v="ZERENI BATA"/>
    <d v="2013-06-12T00:00:00"/>
    <s v="ARTICIA VENANCIO"/>
    <n v="3"/>
    <n v="0"/>
    <s v="F"/>
    <s v="ERGINALDA MELO"/>
    <d v="2016-06-23T00:00:00"/>
    <d v="2016-06-23T00:00:00"/>
    <m/>
    <m/>
    <m/>
    <m/>
    <s v="1"/>
    <s v="2"/>
    <s v="2"/>
    <m/>
    <s v="2"/>
    <s v="1"/>
    <d v="2016-06-20T00:00:00"/>
    <s v="1"/>
    <s v="1"/>
    <s v="2"/>
    <s v="1"/>
    <s v="1"/>
    <n v="1"/>
    <d v="2013-06-12T00:00:00"/>
    <m/>
    <m/>
    <d v="2013-10-12T00:00:00"/>
    <m/>
    <m/>
    <d v="2016-06-24T00:00:00"/>
    <d v="2016-06-25T00:00:00"/>
    <d v="2016-07-06T00:00:00"/>
    <s v="1"/>
    <d v="2016-07-27T00:00:00"/>
    <d v="2016-07-07T00:00:00"/>
    <s v="2-Negative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s v="3-Discarded"/>
    <b v="0"/>
    <b v="0"/>
    <n v="211"/>
    <n v="1"/>
    <m/>
    <m/>
    <m/>
    <m/>
    <m/>
    <m/>
    <m/>
    <m/>
    <m/>
    <m/>
    <n v="3"/>
    <n v="5"/>
    <n v="0"/>
    <n v="2"/>
    <n v="11"/>
    <n v="1"/>
    <n v="21"/>
    <n v="4"/>
    <n v="16"/>
    <n v="12"/>
    <x v="0"/>
    <n v="6"/>
    <n v="10"/>
    <x v="0"/>
    <n v="25"/>
    <s v="Dentro de 7 dias"/>
    <s v="2 Sem-1 Mes"/>
    <s v="Dentro de 7 dias"/>
    <s v="3 a 4 dias"/>
    <s v=" 3 semanas"/>
    <s v=" 1 a 2 Doses"/>
    <n v="1"/>
  </r>
  <r>
    <s v="MOZ-SOF-GRG-16-004"/>
    <d v="2017-01-04T00:00:00"/>
    <x v="0"/>
    <x v="68"/>
    <x v="5"/>
    <x v="191"/>
    <s v="PUNGUE, PERTO DO SECRETARIO"/>
    <s v="GORONGOSA"/>
    <m/>
    <s v="QUENITA/PANGANANE"/>
    <d v="2013-12-10T00:00:00"/>
    <s v="NHATUA PANGANANE"/>
    <n v="3"/>
    <n v="0"/>
    <s v="F"/>
    <s v="LUCAS SUSSESCO"/>
    <d v="2016-12-10T00:00:00"/>
    <d v="2016-12-10T00:00:00"/>
    <m/>
    <m/>
    <m/>
    <m/>
    <s v="2"/>
    <s v="1"/>
    <s v="2"/>
    <m/>
    <s v="2"/>
    <s v="1"/>
    <d v="2016-12-10T00:00:00"/>
    <s v="1"/>
    <s v="1"/>
    <s v="1"/>
    <s v="1"/>
    <s v="1"/>
    <n v="3"/>
    <d v="2013-12-11T00:00:00"/>
    <d v="2014-04-11T00:00:00"/>
    <m/>
    <d v="2014-02-13T00:00:00"/>
    <d v="2014-05-15T00:00:00"/>
    <m/>
    <d v="2016-12-10T00:00:00"/>
    <d v="2016-12-11T00:00:00"/>
    <d v="2017-01-03T00:00:00"/>
    <s v="1"/>
    <d v="2017-01-23T00:00:00"/>
    <d v="2017-01-04T00:00:00"/>
    <s v="2-Negative"/>
    <s v="2"/>
    <s v="2"/>
    <s v="2"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s v="3-Discarded"/>
    <b v="0"/>
    <b v="0"/>
    <n v="212"/>
    <n v="1"/>
    <m/>
    <m/>
    <m/>
    <m/>
    <m/>
    <m/>
    <m/>
    <m/>
    <m/>
    <m/>
    <n v="0"/>
    <n v="1"/>
    <n v="0"/>
    <n v="1"/>
    <n v="23"/>
    <n v="1"/>
    <n v="20"/>
    <n v="5"/>
    <n v="14"/>
    <n v="24"/>
    <x v="0"/>
    <n v="12"/>
    <n v="10"/>
    <x v="1"/>
    <n v="49"/>
    <s v="Dentro de 7 dias"/>
    <s v="2 Sem-1 Mes"/>
    <s v="Dentro de 7 dias"/>
    <s v="5 a 7 dias"/>
    <s v="1 a 2 semanas"/>
    <s v="3 Doses"/>
    <n v="1"/>
  </r>
  <r>
    <s v="MOZ-TET-MRR-16-001"/>
    <d v="2016-07-07T00:00:00"/>
    <x v="0"/>
    <x v="111"/>
    <x v="3"/>
    <x v="192"/>
    <s v="VIVE PERTO DO CS MATAMBO"/>
    <m/>
    <m/>
    <s v="LINDA ANTONIO"/>
    <d v="2005-06-15T00:00:00"/>
    <s v="AMAZIA DOMINGOS"/>
    <n v="11"/>
    <n v="0"/>
    <s v="F"/>
    <s v="ETELVINA"/>
    <d v="2016-06-17T00:00:00"/>
    <d v="2016-06-17T00:00:00"/>
    <m/>
    <m/>
    <m/>
    <m/>
    <s v="1"/>
    <s v="2"/>
    <s v="2"/>
    <m/>
    <s v="2"/>
    <s v="1"/>
    <d v="2016-06-10T00:00:00"/>
    <s v="1"/>
    <s v="1"/>
    <s v="2"/>
    <s v="1"/>
    <s v="1"/>
    <n v="99"/>
    <m/>
    <m/>
    <m/>
    <m/>
    <m/>
    <m/>
    <d v="2016-06-17T00:00:00"/>
    <d v="2016-06-18T00:00:00"/>
    <d v="2016-07-06T00:00:00"/>
    <s v="1"/>
    <d v="2016-07-27T00:00:00"/>
    <d v="2016-07-07T00:00:00"/>
    <s v="2-Negative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s v="3-Discarded"/>
    <b v="0"/>
    <b v="0"/>
    <n v="213"/>
    <n v="1"/>
    <m/>
    <m/>
    <m/>
    <m/>
    <m/>
    <m/>
    <m/>
    <m/>
    <m/>
    <m/>
    <n v="7"/>
    <n v="8"/>
    <n v="0"/>
    <n v="1"/>
    <n v="18"/>
    <n v="1"/>
    <n v="21"/>
    <n v="4"/>
    <n v="16"/>
    <n v="19"/>
    <x v="0"/>
    <n v="6"/>
    <n v="10"/>
    <x v="0"/>
    <n v="23"/>
    <s v="Dentro de 7 dias"/>
    <s v="2 Sem-1 Mes"/>
    <s v="Dentro de 7 dias"/>
    <s v="3 a 4 dias"/>
    <s v=" 3 semanas"/>
    <s v="Desconhecido"/>
    <n v="1"/>
  </r>
  <r>
    <s v="MOZ-TET-CHA-16-001"/>
    <d v="2016-07-07T00:00:00"/>
    <x v="0"/>
    <x v="112"/>
    <x v="3"/>
    <x v="0"/>
    <s v="PERTO DA IGREJA VELHOS APOSTOLOS"/>
    <s v="B. ROBERTO MUGABE"/>
    <m/>
    <s v="FLORIANO FOMBE"/>
    <m/>
    <s v="EUCLIDES FLORIANO"/>
    <n v="1"/>
    <n v="7"/>
    <s v="M"/>
    <s v="ORLANDO JOAQUIM"/>
    <d v="2016-06-09T00:00:00"/>
    <d v="2016-06-09T00:00:00"/>
    <m/>
    <m/>
    <m/>
    <m/>
    <s v="1"/>
    <s v="2"/>
    <s v="2"/>
    <m/>
    <s v="2"/>
    <s v="1"/>
    <d v="2016-06-06T00:00:00"/>
    <s v="1"/>
    <s v="1"/>
    <s v="2"/>
    <s v="1"/>
    <s v="1"/>
    <n v="99"/>
    <m/>
    <m/>
    <m/>
    <m/>
    <m/>
    <m/>
    <d v="2016-06-09T00:00:00"/>
    <d v="2016-06-10T00:00:00"/>
    <d v="2016-07-06T00:00:00"/>
    <s v="1"/>
    <d v="2016-07-27T00:00:00"/>
    <d v="2016-07-07T00:00:00"/>
    <s v="2-Negative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s v="3-Discarded"/>
    <b v="0"/>
    <b v="0"/>
    <n v="214"/>
    <n v="1"/>
    <m/>
    <m/>
    <m/>
    <m/>
    <m/>
    <m/>
    <m/>
    <m/>
    <m/>
    <m/>
    <n v="3"/>
    <n v="4"/>
    <n v="0"/>
    <n v="1"/>
    <n v="26"/>
    <n v="1"/>
    <n v="21"/>
    <n v="4"/>
    <n v="16"/>
    <n v="27"/>
    <x v="0"/>
    <n v="6"/>
    <n v="10"/>
    <x v="0"/>
    <n v="23"/>
    <s v="Dentro de 7 dias"/>
    <s v="2 Sem-1 Mes"/>
    <s v="Dentro de 7 dias"/>
    <s v="3 a 4 dias"/>
    <s v=" 3 semanas"/>
    <s v="Desconhecido"/>
    <n v="1"/>
  </r>
  <r>
    <s v="MOZ-SOF-CHE-16-002"/>
    <d v="2016-07-07T00:00:00"/>
    <x v="0"/>
    <x v="42"/>
    <x v="5"/>
    <x v="193"/>
    <s v="EM CASA DE MUPHITE"/>
    <s v="MFUMO MUPHITE"/>
    <m/>
    <s v="JOAZINHO SABULALO"/>
    <d v="2003-03-24T00:00:00"/>
    <s v="TIAGO JOAZINHO"/>
    <n v="13"/>
    <n v="3"/>
    <s v="M"/>
    <s v="DICK BENJAMIM"/>
    <d v="2016-06-29T00:00:00"/>
    <d v="2016-06-29T00:00:00"/>
    <m/>
    <m/>
    <m/>
    <m/>
    <s v="1"/>
    <s v="2"/>
    <s v="1"/>
    <d v="2016-06-29T00:00:00"/>
    <s v="2"/>
    <s v="1"/>
    <d v="2016-06-25T00:00:00"/>
    <s v="1"/>
    <s v="1"/>
    <s v="2"/>
    <s v="1"/>
    <s v="1"/>
    <n v="99"/>
    <m/>
    <m/>
    <m/>
    <m/>
    <m/>
    <m/>
    <d v="2016-06-29T00:00:00"/>
    <d v="2016-06-30T00:00:00"/>
    <d v="2016-07-06T00:00:00"/>
    <s v="1"/>
    <d v="2016-07-27T00:00:00"/>
    <d v="2016-07-07T00:00:00"/>
    <s v="2-Negative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s v="3-Discarded"/>
    <b v="0"/>
    <b v="0"/>
    <n v="215"/>
    <n v="1"/>
    <m/>
    <m/>
    <m/>
    <m/>
    <m/>
    <m/>
    <m/>
    <m/>
    <m/>
    <m/>
    <n v="4"/>
    <n v="5"/>
    <n v="0"/>
    <n v="1"/>
    <n v="6"/>
    <n v="1"/>
    <n v="21"/>
    <n v="4"/>
    <n v="16"/>
    <n v="7"/>
    <x v="0"/>
    <n v="6"/>
    <n v="10"/>
    <x v="0"/>
    <n v="25"/>
    <s v="Dentro de 7 dias"/>
    <s v="4 Dias-1 Sem"/>
    <s v="Dentro de 7 dias"/>
    <s v="3 a 4 dias"/>
    <s v=" 3 semanas"/>
    <s v="Desconhecido"/>
    <n v="1"/>
  </r>
  <r>
    <s v="MOZ-SOF-CHE-16-001"/>
    <d v="2016-07-08T00:00:00"/>
    <x v="0"/>
    <x v="42"/>
    <x v="5"/>
    <x v="193"/>
    <s v="GALU, AO PE DO MFUMO MANUEL GALU"/>
    <s v="GALU"/>
    <m/>
    <s v="ASSIMINHA ZITO"/>
    <d v="2013-08-28T00:00:00"/>
    <s v="BENJAMIM MARCOS ROMARIO"/>
    <n v="2"/>
    <n v="10"/>
    <s v="M"/>
    <s v="DOMINGOS PAULINO"/>
    <d v="2016-07-01T00:00:00"/>
    <d v="2016-07-01T00:00:00"/>
    <m/>
    <m/>
    <m/>
    <m/>
    <s v="1"/>
    <s v="1"/>
    <s v="2"/>
    <m/>
    <s v="1"/>
    <s v="1"/>
    <d v="2016-06-20T00:00:00"/>
    <s v="1"/>
    <s v="1"/>
    <s v="2"/>
    <s v="1"/>
    <s v="1"/>
    <n v="3"/>
    <d v="2013-08-30T00:00:00"/>
    <d v="2013-12-12T00:00:00"/>
    <m/>
    <d v="2013-10-30T00:00:00"/>
    <d v="2014-01-30T00:00:00"/>
    <m/>
    <d v="2016-07-01T00:00:00"/>
    <d v="2016-07-02T00:00:00"/>
    <d v="2016-07-07T00:00:00"/>
    <s v="1"/>
    <d v="2016-07-27T00:00:00"/>
    <d v="2016-07-08T00:00:00"/>
    <s v="3-NPENT"/>
    <s v="2"/>
    <s v="2"/>
    <s v="2"/>
    <d v="2016-07-27T00:00:00"/>
    <d v="2016-07-27T00:00:00"/>
    <s v="2"/>
    <s v="2"/>
    <s v="2"/>
    <s v="2"/>
    <s v="2"/>
    <s v="2"/>
    <d v="2016-07-27T00:00:00"/>
    <d v="2016-07-11T00:00:00"/>
    <s v="2"/>
    <s v="2"/>
    <s v="2"/>
    <s v="2-No"/>
    <s v="2"/>
    <m/>
    <b v="0"/>
    <b v="0"/>
    <m/>
    <s v="3-Discarded"/>
    <b v="0"/>
    <b v="0"/>
    <n v="216"/>
    <n v="1"/>
    <m/>
    <m/>
    <m/>
    <m/>
    <m/>
    <m/>
    <m/>
    <m/>
    <m/>
    <m/>
    <n v="11"/>
    <n v="12"/>
    <n v="0"/>
    <n v="1"/>
    <n v="5"/>
    <n v="1"/>
    <n v="20"/>
    <n v="3"/>
    <n v="16"/>
    <n v="6"/>
    <x v="0"/>
    <n v="6"/>
    <n v="10"/>
    <x v="0"/>
    <n v="25"/>
    <s v="Dentro de 7 dias"/>
    <s v="4 Dias-1 Sem"/>
    <s v="Dentro de 7 dias"/>
    <s v="3 a 4 dias"/>
    <s v=" 3 semanas"/>
    <s v="3 Doses"/>
    <n v="1"/>
  </r>
  <r>
    <s v="MOZ-CDL-PMT-16-001"/>
    <d v="2016-07-18T00:00:00"/>
    <x v="0"/>
    <x v="113"/>
    <x v="4"/>
    <x v="194"/>
    <s v="ALDEIA 25 DE JUNHO, AO PE DO CAMPO E DA EPC"/>
    <m/>
    <m/>
    <s v="FABIAO LUIS E ANGELINA YASSINE"/>
    <d v="2013-05-20T00:00:00"/>
    <s v="SERGIO FABIAO LUIS"/>
    <n v="3"/>
    <n v="2"/>
    <s v="M"/>
    <s v="BELAFONTE JAIME"/>
    <d v="2016-07-11T00:00:00"/>
    <d v="2016-07-11T00:00:00"/>
    <m/>
    <m/>
    <m/>
    <m/>
    <s v="1"/>
    <s v="2"/>
    <s v="2"/>
    <m/>
    <s v="1"/>
    <s v="2"/>
    <d v="2016-06-30T00:00:00"/>
    <s v="1"/>
    <s v="1"/>
    <s v="2"/>
    <s v="1"/>
    <s v="1"/>
    <n v="99"/>
    <m/>
    <m/>
    <m/>
    <m/>
    <m/>
    <m/>
    <d v="2016-07-12T00:00:00"/>
    <d v="2016-07-13T00:00:00"/>
    <d v="2016-07-14T00:00:00"/>
    <s v="1"/>
    <d v="2016-08-03T00:00:00"/>
    <d v="2016-07-15T00:00:00"/>
    <s v="2-Negative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s v="3-Discarded"/>
    <b v="0"/>
    <b v="0"/>
    <n v="217"/>
    <n v="1"/>
    <m/>
    <m/>
    <m/>
    <m/>
    <m/>
    <m/>
    <m/>
    <m/>
    <m/>
    <m/>
    <n v="11"/>
    <n v="13"/>
    <n v="0"/>
    <n v="2"/>
    <n v="1"/>
    <n v="1"/>
    <n v="20"/>
    <n v="0"/>
    <n v="16"/>
    <n v="5"/>
    <x v="0"/>
    <n v="6"/>
    <n v="10"/>
    <x v="0"/>
    <n v="26"/>
    <s v="Dentro de 7 dias"/>
    <s v="4 Dias-1 Sem"/>
    <s v="Dentro de 7 dias"/>
    <s v="1 Dia"/>
    <s v=" 3 semanas"/>
    <s v="Desconhecido"/>
    <n v="1"/>
  </r>
  <r>
    <s v="MOZ-TET-ZUM-16-002"/>
    <d v="2016-07-13T00:00:00"/>
    <x v="0"/>
    <x v="107"/>
    <x v="3"/>
    <x v="195"/>
    <s v="CRUZAMENTO JOSINA"/>
    <s v="CHANSUPA"/>
    <m/>
    <s v="HELENA ALISSONE"/>
    <d v="2002-08-11T00:00:00"/>
    <s v="MUSSA JOSE SAPENDA"/>
    <n v="13"/>
    <n v="10"/>
    <s v="M"/>
    <s v="GENITO SANGENE"/>
    <d v="2016-06-18T00:00:00"/>
    <d v="2016-06-18T00:00:00"/>
    <m/>
    <m/>
    <m/>
    <m/>
    <s v="2"/>
    <s v="2"/>
    <s v="2"/>
    <m/>
    <s v="1"/>
    <s v="2"/>
    <d v="2016-06-09T00:00:00"/>
    <s v="1"/>
    <s v="1"/>
    <s v="1"/>
    <s v="1"/>
    <s v="1"/>
    <n v="3"/>
    <m/>
    <m/>
    <m/>
    <m/>
    <m/>
    <m/>
    <d v="2016-06-18T00:00:00"/>
    <d v="2016-06-19T00:00:00"/>
    <d v="2016-07-12T00:00:00"/>
    <s v="1"/>
    <d v="2016-08-03T00:00:00"/>
    <d v="2016-07-13T00:00:00"/>
    <s v="2-Negative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s v="3-Discarded"/>
    <b v="0"/>
    <b v="0"/>
    <n v="218"/>
    <n v="1"/>
    <m/>
    <m/>
    <m/>
    <m/>
    <m/>
    <m/>
    <m/>
    <m/>
    <m/>
    <m/>
    <n v="9"/>
    <n v="10"/>
    <n v="0"/>
    <n v="1"/>
    <n v="23"/>
    <n v="1"/>
    <n v="22"/>
    <n v="5"/>
    <n v="16"/>
    <n v="24"/>
    <x v="0"/>
    <n v="6"/>
    <n v="10"/>
    <x v="0"/>
    <n v="23"/>
    <s v="Dentro de 7 dias"/>
    <s v="2 Sem-1 Mes"/>
    <s v="Dentro de 7 dias"/>
    <s v="5 a 7 dias"/>
    <s v=" 3 semanas"/>
    <s v="3 Doses"/>
    <n v="1"/>
  </r>
  <r>
    <s v="MOZ-TET-CBA-16-002"/>
    <d v="2016-07-13T00:00:00"/>
    <x v="0"/>
    <x v="109"/>
    <x v="3"/>
    <x v="196"/>
    <s v="VIVE PERTO DO CS"/>
    <s v="CHINTHOLO"/>
    <m/>
    <s v="NOEMIA BASILIO"/>
    <d v="2013-11-14T00:00:00"/>
    <s v="AIDA CHARLES"/>
    <n v="2"/>
    <n v="7"/>
    <s v="F"/>
    <s v="MADALENA LAMEQUE"/>
    <d v="2016-06-16T00:00:00"/>
    <d v="2016-06-16T00:00:00"/>
    <m/>
    <m/>
    <m/>
    <m/>
    <s v="1"/>
    <s v="1"/>
    <s v="2"/>
    <m/>
    <s v="1"/>
    <s v="2"/>
    <d v="2016-06-10T00:00:00"/>
    <s v="1"/>
    <s v="1"/>
    <s v="2"/>
    <s v="1"/>
    <s v="1"/>
    <n v="99"/>
    <m/>
    <m/>
    <m/>
    <m/>
    <m/>
    <m/>
    <d v="2016-06-16T00:00:00"/>
    <d v="2016-06-17T00:00:00"/>
    <d v="2016-07-12T00:00:00"/>
    <s v="1"/>
    <d v="2016-08-03T00:00:00"/>
    <d v="2016-07-13T00:00:00"/>
    <s v="2-Negative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s v="3-Discarded"/>
    <b v="0"/>
    <b v="0"/>
    <n v="219"/>
    <n v="1"/>
    <m/>
    <m/>
    <m/>
    <m/>
    <m/>
    <m/>
    <m/>
    <m/>
    <m/>
    <m/>
    <n v="6"/>
    <n v="7"/>
    <n v="0"/>
    <n v="1"/>
    <n v="25"/>
    <n v="1"/>
    <n v="22"/>
    <n v="5"/>
    <n v="16"/>
    <n v="26"/>
    <x v="0"/>
    <n v="6"/>
    <n v="10"/>
    <x v="0"/>
    <n v="23"/>
    <s v="Dentro de 7 dias"/>
    <s v="2 Sem-1 Mes"/>
    <s v="Dentro de 7 dias"/>
    <s v="5 a 7 dias"/>
    <s v=" 3 semanas"/>
    <s v="Desconhecido"/>
    <n v="1"/>
  </r>
  <r>
    <s v="MOZ-TET-MTR-16-002"/>
    <d v="2016-07-13T00:00:00"/>
    <x v="0"/>
    <x v="49"/>
    <x v="3"/>
    <x v="197"/>
    <s v="NA CASA DE TOME LUIS, UM LIDER LORINHAS"/>
    <s v="CHIREMOWE"/>
    <m/>
    <s v="TOME LUIS/CLARA"/>
    <d v="2013-05-13T00:00:00"/>
    <s v="ZITA TOME"/>
    <n v="3"/>
    <n v="1"/>
    <s v="F"/>
    <s v="BELMIRA MELO"/>
    <d v="2016-06-20T00:00:00"/>
    <d v="2016-06-20T00:00:00"/>
    <m/>
    <m/>
    <m/>
    <m/>
    <s v="1"/>
    <s v="2"/>
    <s v="1"/>
    <d v="2016-06-20T00:00:00"/>
    <s v="2"/>
    <s v="1"/>
    <d v="2016-06-18T00:00:00"/>
    <s v="1"/>
    <s v="1"/>
    <s v="2"/>
    <s v="1"/>
    <s v="1"/>
    <n v="99"/>
    <m/>
    <m/>
    <m/>
    <m/>
    <m/>
    <m/>
    <d v="2016-06-20T00:00:00"/>
    <d v="2016-06-21T00:00:00"/>
    <d v="2016-07-12T00:00:00"/>
    <s v="1"/>
    <d v="2016-08-03T00:00:00"/>
    <d v="2016-07-13T00:00:00"/>
    <s v="2-Negative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s v="3-Discarded"/>
    <b v="0"/>
    <b v="0"/>
    <n v="220"/>
    <n v="1"/>
    <m/>
    <m/>
    <m/>
    <m/>
    <m/>
    <m/>
    <m/>
    <m/>
    <m/>
    <m/>
    <n v="2"/>
    <n v="3"/>
    <n v="0"/>
    <n v="1"/>
    <n v="21"/>
    <n v="1"/>
    <n v="22"/>
    <n v="5"/>
    <n v="16"/>
    <n v="22"/>
    <x v="0"/>
    <n v="6"/>
    <n v="10"/>
    <x v="0"/>
    <n v="24"/>
    <s v="Dentro de 7 dias"/>
    <s v="2 Sem-1 Mes"/>
    <s v="Dentro de 7 dias"/>
    <s v="5 a 7 dias"/>
    <s v=" 3 semanas"/>
    <s v="Desconhecido"/>
    <n v="1"/>
  </r>
  <r>
    <s v="MOZ-TET-MTZ-16-005"/>
    <d v="2016-07-13T00:00:00"/>
    <x v="0"/>
    <x v="63"/>
    <x v="3"/>
    <x v="198"/>
    <s v="VIVE PERTO DO LIDER DO BAIRRO, SR FELIZ"/>
    <s v="B. 1º DE MAIO"/>
    <m/>
    <s v="DJOAN SAMUEL/DUCHA FRANCISCO"/>
    <d v="2014-05-20T00:00:00"/>
    <s v="ANA DJOAN"/>
    <n v="2"/>
    <n v="2"/>
    <s v="F"/>
    <s v="GERTRUDES LOURENCO"/>
    <d v="2016-06-22T00:00:00"/>
    <d v="2016-06-22T00:00:00"/>
    <m/>
    <m/>
    <m/>
    <m/>
    <s v="2"/>
    <s v="1"/>
    <s v="2"/>
    <m/>
    <s v="2"/>
    <s v="1"/>
    <d v="2016-06-15T00:00:00"/>
    <s v="1"/>
    <s v="1"/>
    <s v="2"/>
    <s v="1"/>
    <s v="1"/>
    <n v="4"/>
    <d v="2014-05-21T00:00:00"/>
    <d v="2014-08-22T00:00:00"/>
    <d v="2015-02-05T00:00:00"/>
    <d v="2014-07-21T00:00:00"/>
    <d v="2014-09-22T00:00:00"/>
    <m/>
    <d v="2016-06-24T00:00:00"/>
    <d v="2016-06-25T00:00:00"/>
    <d v="2016-07-12T00:00:00"/>
    <s v="1"/>
    <d v="2016-08-01T00:00:00"/>
    <d v="2016-07-13T00:00:00"/>
    <s v="2-Negative"/>
    <m/>
    <m/>
    <m/>
    <d v="2016-08-01T00:00:00"/>
    <d v="2016-08-01T00:00:00"/>
    <s v="2"/>
    <s v="2"/>
    <s v="2"/>
    <s v="2"/>
    <s v="2"/>
    <s v="2"/>
    <d v="2016-08-01T00:00:00"/>
    <d v="2016-07-18T00:00:00"/>
    <s v="2"/>
    <s v="2"/>
    <s v="2"/>
    <s v="2-No"/>
    <s v="2"/>
    <m/>
    <b v="0"/>
    <b v="0"/>
    <m/>
    <s v="3-Discarded"/>
    <b v="0"/>
    <b v="0"/>
    <n v="221"/>
    <n v="1"/>
    <m/>
    <m/>
    <m/>
    <m/>
    <m/>
    <m/>
    <m/>
    <m/>
    <m/>
    <m/>
    <n v="7"/>
    <n v="10"/>
    <n v="0"/>
    <n v="3"/>
    <n v="17"/>
    <n v="1"/>
    <n v="20"/>
    <n v="5"/>
    <n v="14"/>
    <n v="18"/>
    <x v="0"/>
    <n v="6"/>
    <n v="10"/>
    <x v="0"/>
    <n v="24"/>
    <s v="Dentro de 7 dias"/>
    <s v="2 Sem-1 Mes"/>
    <s v="Dentro de 7 dias"/>
    <s v="5 a 7 dias"/>
    <s v="1 a 2 semanas"/>
    <s v="&gt;=4 Doses"/>
    <n v="1"/>
  </r>
  <r>
    <s v="MOZ-TET-CFD-16-002"/>
    <d v="2016-07-13T00:00:00"/>
    <x v="0"/>
    <x v="64"/>
    <x v="3"/>
    <x v="199"/>
    <s v="VIVE PERTO DE CASA DO SR PATREQUE"/>
    <s v="POVOADO DE THEQUECE"/>
    <m/>
    <s v="ZACARIAS AQUIRASSE"/>
    <d v="2009-09-13T00:00:00"/>
    <s v="CHANA ZACARIAS"/>
    <n v="6"/>
    <n v="9"/>
    <s v="F"/>
    <s v="RODE OSSOMANE"/>
    <d v="2016-06-17T00:00:00"/>
    <d v="2016-06-17T00:00:00"/>
    <m/>
    <m/>
    <m/>
    <m/>
    <s v="1"/>
    <s v="2"/>
    <s v="2"/>
    <m/>
    <s v="2"/>
    <s v="1"/>
    <d v="2016-06-10T00:00:00"/>
    <s v="1"/>
    <s v="1"/>
    <s v="2"/>
    <s v="1"/>
    <s v="1"/>
    <n v="3"/>
    <m/>
    <d v="2010-01-05T00:00:00"/>
    <m/>
    <d v="2009-12-17T00:00:00"/>
    <d v="2010-02-10T00:00:00"/>
    <m/>
    <d v="2016-06-17T00:00:00"/>
    <d v="2016-06-18T00:00:00"/>
    <d v="2016-07-12T00:00:00"/>
    <s v="1"/>
    <d v="2016-08-03T00:00:00"/>
    <d v="2016-07-13T00:00:00"/>
    <s v="2-Negative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s v="3-Discarded"/>
    <b v="0"/>
    <b v="0"/>
    <n v="222"/>
    <n v="1"/>
    <m/>
    <m/>
    <m/>
    <m/>
    <m/>
    <m/>
    <m/>
    <m/>
    <m/>
    <m/>
    <n v="7"/>
    <n v="8"/>
    <n v="0"/>
    <n v="1"/>
    <n v="24"/>
    <n v="1"/>
    <n v="22"/>
    <n v="5"/>
    <n v="16"/>
    <n v="25"/>
    <x v="0"/>
    <n v="6"/>
    <n v="10"/>
    <x v="0"/>
    <n v="23"/>
    <s v="Dentro de 7 dias"/>
    <s v="2 Sem-1 Mes"/>
    <s v="Dentro de 7 dias"/>
    <s v="5 a 7 dias"/>
    <s v=" 3 semanas"/>
    <s v="3 Doses"/>
    <n v="1"/>
  </r>
  <r>
    <s v="MOZ-TET-MAG-16-002"/>
    <d v="2016-07-13T00:00:00"/>
    <x v="0"/>
    <x v="7"/>
    <x v="3"/>
    <x v="200"/>
    <s v="PERTO DA CASA DO SR MARCONE"/>
    <s v="POVOADO DE TCHUDO-LUIA"/>
    <m/>
    <s v="TARISSAI MELO"/>
    <d v="2003-05-01T00:00:00"/>
    <s v="GERTRUDES MATUVA"/>
    <n v="13"/>
    <n v="1"/>
    <s v="F"/>
    <s v="JOAQUIM JOSE ABUSO"/>
    <d v="2016-06-15T00:00:00"/>
    <d v="2016-06-15T00:00:00"/>
    <m/>
    <m/>
    <m/>
    <m/>
    <s v="1"/>
    <s v="2"/>
    <s v="2"/>
    <m/>
    <s v="2"/>
    <s v="2"/>
    <d v="2016-06-10T00:00:00"/>
    <s v="1"/>
    <s v="1"/>
    <s v="1"/>
    <s v="1"/>
    <s v="1"/>
    <n v="99"/>
    <m/>
    <m/>
    <m/>
    <m/>
    <m/>
    <m/>
    <d v="2016-06-15T00:00:00"/>
    <d v="2016-06-16T00:00:00"/>
    <d v="2016-07-12T00:00:00"/>
    <s v="1"/>
    <d v="2016-08-01T00:00:00"/>
    <d v="2016-07-13T00:00:00"/>
    <s v="2-Negative"/>
    <m/>
    <m/>
    <m/>
    <d v="2016-08-01T00:00:00"/>
    <d v="2016-08-01T00:00:00"/>
    <s v="2"/>
    <s v="2"/>
    <s v="2"/>
    <s v="2"/>
    <s v="2"/>
    <s v="2"/>
    <d v="2016-08-01T00:00:00"/>
    <d v="2016-07-18T00:00:00"/>
    <s v="2"/>
    <s v="2"/>
    <s v="2"/>
    <s v="2-No"/>
    <s v="2"/>
    <m/>
    <b v="0"/>
    <b v="0"/>
    <m/>
    <s v="3-Discarded"/>
    <b v="0"/>
    <b v="0"/>
    <n v="223"/>
    <n v="1"/>
    <m/>
    <m/>
    <m/>
    <m/>
    <m/>
    <m/>
    <m/>
    <m/>
    <m/>
    <m/>
    <n v="5"/>
    <n v="6"/>
    <n v="0"/>
    <n v="1"/>
    <n v="26"/>
    <n v="1"/>
    <n v="20"/>
    <n v="5"/>
    <n v="14"/>
    <n v="27"/>
    <x v="0"/>
    <n v="6"/>
    <n v="10"/>
    <x v="0"/>
    <n v="23"/>
    <s v="Dentro de 7 dias"/>
    <s v="2 Sem-1 Mes"/>
    <s v="Dentro de 7 dias"/>
    <s v="5 a 7 dias"/>
    <s v="1 a 2 semanas"/>
    <s v="Desconhecido"/>
    <n v="1"/>
  </r>
  <r>
    <s v="MOZ-ZAM-ILE-16-001"/>
    <d v="2016-07-14T00:00:00"/>
    <x v="0"/>
    <x v="114"/>
    <x v="2"/>
    <x v="201"/>
    <s v="VALASSE NO POVOADO DE NACUPERA"/>
    <s v="POVOADO DE NACUPERA"/>
    <m/>
    <s v="ALMEIDA E ANTONIA VAZ"/>
    <m/>
    <s v="AMINA ALMEIDA"/>
    <n v="0"/>
    <n v="7"/>
    <s v="F"/>
    <s v="ZACARIAS MATANGE"/>
    <d v="2016-06-20T00:00:00"/>
    <d v="2016-06-22T00:00:00"/>
    <m/>
    <m/>
    <m/>
    <m/>
    <s v="2"/>
    <s v="1"/>
    <s v="2"/>
    <m/>
    <s v="2"/>
    <s v="2"/>
    <d v="2016-06-15T00:00:00"/>
    <s v="1"/>
    <s v="1"/>
    <s v="2"/>
    <s v="1"/>
    <s v="1"/>
    <n v="3"/>
    <m/>
    <d v="2016-02-24T00:00:00"/>
    <m/>
    <d v="2016-01-20T00:00:00"/>
    <d v="2016-04-13T00:00:00"/>
    <m/>
    <d v="2016-06-20T00:00:00"/>
    <d v="2016-06-21T00:00:00"/>
    <d v="2016-07-13T00:00:00"/>
    <s v="1"/>
    <d v="2016-08-01T00:00:00"/>
    <d v="2016-07-14T00:00:00"/>
    <s v="2-Negative"/>
    <m/>
    <m/>
    <m/>
    <d v="2016-08-01T00:00:00"/>
    <d v="2016-08-01T00:00:00"/>
    <s v="2"/>
    <s v="2"/>
    <s v="2"/>
    <s v="2"/>
    <s v="2"/>
    <s v="2"/>
    <d v="2016-08-01T00:00:00"/>
    <d v="2016-07-18T00:00:00"/>
    <s v="2"/>
    <s v="2"/>
    <s v="2"/>
    <s v="2-No"/>
    <s v="2"/>
    <m/>
    <b v="0"/>
    <b v="0"/>
    <m/>
    <s v="3-Discarded"/>
    <b v="0"/>
    <b v="0"/>
    <n v="224"/>
    <n v="1"/>
    <m/>
    <m/>
    <m/>
    <m/>
    <m/>
    <m/>
    <m/>
    <m/>
    <m/>
    <m/>
    <n v="5"/>
    <n v="6"/>
    <n v="2"/>
    <n v="-1"/>
    <n v="22"/>
    <n v="1"/>
    <n v="19"/>
    <n v="4"/>
    <n v="14"/>
    <n v="23"/>
    <x v="0"/>
    <n v="6"/>
    <n v="10"/>
    <x v="0"/>
    <n v="24"/>
    <s v="Dentro de 7 dias"/>
    <s v="2 Sem-1 Mes"/>
    <s v="Dentro de 7 dias"/>
    <s v="3 a 4 dias"/>
    <s v="1 a 2 semanas"/>
    <s v="3 Doses"/>
    <n v="1"/>
  </r>
  <r>
    <s v="MOZ-ZAM-MLB-16-006"/>
    <d v="2016-07-14T00:00:00"/>
    <x v="0"/>
    <x v="27"/>
    <x v="2"/>
    <x v="158"/>
    <s v="PERTO DO RIO NAMPEIE E DO CHEFE DA ZONA THAERE"/>
    <s v="MPANGUIRA"/>
    <m/>
    <s v="PAULO FELIZARDO/ESTER AFONSO"/>
    <d v="2012-02-01T00:00:00"/>
    <s v="FELIX FELIZARDO"/>
    <n v="4"/>
    <n v="4"/>
    <s v="M"/>
    <s v="OLGA GABRIEL UBISSE"/>
    <d v="2016-06-20T00:00:00"/>
    <d v="2016-06-20T00:00:00"/>
    <m/>
    <m/>
    <m/>
    <m/>
    <s v="1"/>
    <s v="2"/>
    <s v="1"/>
    <d v="2016-06-20T00:00:00"/>
    <s v="2"/>
    <s v="1"/>
    <d v="2016-06-14T00:00:00"/>
    <s v="1"/>
    <s v="1"/>
    <s v="2"/>
    <s v="1"/>
    <s v="1"/>
    <n v="99"/>
    <m/>
    <m/>
    <m/>
    <m/>
    <m/>
    <m/>
    <d v="2016-06-21T00:00:00"/>
    <m/>
    <d v="2016-07-13T00:00:00"/>
    <s v="1"/>
    <d v="2016-08-03T00:00:00"/>
    <d v="2016-07-14T00:00:00"/>
    <s v="3-NPENT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s v="3-Discarded"/>
    <b v="0"/>
    <b v="0"/>
    <n v="225"/>
    <n v="1"/>
    <m/>
    <m/>
    <m/>
    <m/>
    <m/>
    <m/>
    <m/>
    <m/>
    <m/>
    <m/>
    <n v="6"/>
    <n v="-42535"/>
    <n v="0"/>
    <n v="-42541"/>
    <n v="42564"/>
    <n v="1"/>
    <n v="21"/>
    <n v="4"/>
    <n v="16"/>
    <n v="42565"/>
    <x v="0"/>
    <n v="6"/>
    <n v="10"/>
    <x v="0"/>
    <n v="24"/>
    <s v="Dentro de 7 dias"/>
    <s v="Sem 2ª amostra"/>
    <s v="Dentro de 7 dias"/>
    <s v="3 a 4 dias"/>
    <s v=" 3 semanas"/>
    <s v="Desconhecido"/>
    <n v="1"/>
  </r>
  <r>
    <s v="MOZ-ZAM-NCR-16-003"/>
    <d v="2016-07-14T00:00:00"/>
    <x v="0"/>
    <x v="29"/>
    <x v="2"/>
    <x v="202"/>
    <s v="PROXIMO DE EP1 GODINE, NA CASA DO SR RAUL"/>
    <s v="GODINE"/>
    <m/>
    <s v="BETINHA RAUL/JOSE"/>
    <d v="2013-04-16T00:00:00"/>
    <s v="ARNALDO JOSE"/>
    <n v="3"/>
    <n v="2"/>
    <s v="M"/>
    <s v="ADELINO"/>
    <d v="2016-06-16T00:00:00"/>
    <d v="2016-06-16T00:00:00"/>
    <m/>
    <m/>
    <m/>
    <m/>
    <s v="1"/>
    <s v="2"/>
    <s v="2"/>
    <m/>
    <s v="2"/>
    <s v="1"/>
    <d v="2016-06-15T00:00:00"/>
    <s v="1"/>
    <s v="1"/>
    <s v="2"/>
    <s v="1"/>
    <s v="1"/>
    <n v="99"/>
    <m/>
    <m/>
    <m/>
    <m/>
    <m/>
    <m/>
    <d v="2016-06-16T00:00:00"/>
    <d v="2016-06-17T00:00:00"/>
    <d v="2016-07-13T00:00:00"/>
    <s v="1"/>
    <d v="2016-08-03T00:00:00"/>
    <d v="2016-07-14T00:00:00"/>
    <s v="2-Negative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s v="3-Discarded"/>
    <b v="0"/>
    <b v="0"/>
    <n v="226"/>
    <n v="1"/>
    <m/>
    <m/>
    <m/>
    <m/>
    <m/>
    <m/>
    <m/>
    <m/>
    <m/>
    <m/>
    <n v="1"/>
    <n v="2"/>
    <n v="0"/>
    <n v="1"/>
    <n v="26"/>
    <n v="1"/>
    <n v="21"/>
    <n v="4"/>
    <n v="16"/>
    <n v="27"/>
    <x v="0"/>
    <n v="6"/>
    <n v="10"/>
    <x v="0"/>
    <n v="24"/>
    <s v="Dentro de 7 dias"/>
    <s v="2 Sem-1 Mes"/>
    <s v="Dentro de 7 dias"/>
    <s v="3 a 4 dias"/>
    <s v=" 3 semanas"/>
    <s v="Desconhecido"/>
    <n v="1"/>
  </r>
  <r>
    <s v="MOZ-ZAM-MRB-16-003"/>
    <d v="2016-07-14T00:00:00"/>
    <x v="0"/>
    <x v="74"/>
    <x v="2"/>
    <x v="203"/>
    <s v="MEGAZA, POVOADO DE CAMANGA"/>
    <s v="POVOADO DE CAMANGA"/>
    <m/>
    <s v="JUVENCIO ALEIXO/MALITA VICENTE"/>
    <d v="2015-04-20T00:00:00"/>
    <s v="ALEX JUVENCIO"/>
    <n v="1"/>
    <n v="2"/>
    <s v="M"/>
    <s v="ICEU MILAGRE BENDJANE"/>
    <d v="2016-06-30T00:00:00"/>
    <d v="2016-06-30T00:00:00"/>
    <m/>
    <m/>
    <m/>
    <m/>
    <s v="1"/>
    <s v="2"/>
    <s v="2"/>
    <m/>
    <s v="2"/>
    <s v="1"/>
    <d v="2016-06-24T00:00:00"/>
    <s v="1"/>
    <s v="1"/>
    <s v="2"/>
    <s v="1"/>
    <s v="1"/>
    <n v="99"/>
    <m/>
    <m/>
    <m/>
    <m/>
    <m/>
    <m/>
    <d v="2016-06-30T00:00:00"/>
    <d v="2016-07-01T00:00:00"/>
    <d v="2016-07-13T00:00:00"/>
    <s v="1"/>
    <d v="2016-08-01T00:00:00"/>
    <d v="2016-07-14T00:00:00"/>
    <s v="2-Negative"/>
    <m/>
    <m/>
    <m/>
    <d v="2016-08-01T00:00:00"/>
    <d v="2016-08-01T00:00:00"/>
    <s v="2"/>
    <s v="2"/>
    <s v="2"/>
    <s v="2"/>
    <s v="2"/>
    <s v="2"/>
    <d v="2016-08-01T00:00:00"/>
    <d v="2016-07-18T00:00:00"/>
    <s v="2"/>
    <s v="2"/>
    <s v="2"/>
    <s v="2-No"/>
    <s v="2"/>
    <m/>
    <b v="0"/>
    <b v="0"/>
    <m/>
    <s v="3-Discarded"/>
    <b v="0"/>
    <b v="0"/>
    <n v="227"/>
    <n v="1"/>
    <m/>
    <m/>
    <m/>
    <m/>
    <m/>
    <m/>
    <m/>
    <m/>
    <m/>
    <m/>
    <n v="6"/>
    <n v="7"/>
    <n v="0"/>
    <n v="1"/>
    <n v="12"/>
    <n v="1"/>
    <n v="19"/>
    <n v="4"/>
    <n v="14"/>
    <n v="13"/>
    <x v="0"/>
    <n v="6"/>
    <n v="10"/>
    <x v="0"/>
    <n v="25"/>
    <s v="Dentro de 7 dias"/>
    <s v="2 Sem-1 Mes"/>
    <s v="Dentro de 7 dias"/>
    <s v="3 a 4 dias"/>
    <s v="1 a 2 semanas"/>
    <s v="Desconhecido"/>
    <n v="1"/>
  </r>
  <r>
    <s v="MOZ-ZAM-NCD-16-002"/>
    <d v="2016-07-14T00:00:00"/>
    <x v="0"/>
    <x v="28"/>
    <x v="2"/>
    <x v="204"/>
    <s v="RESIDE NO POVOADO DE NHAFUBOA, PROXIMO DO SR JOAQUIM"/>
    <s v="LICUAR"/>
    <m/>
    <s v="MARTA AGOSTINHO/MANUEL LIMA"/>
    <d v="2014-12-28T00:00:00"/>
    <s v="BAQUE MANUEL"/>
    <n v="1"/>
    <n v="6"/>
    <s v="M"/>
    <s v="NUNES FRANCISCO"/>
    <d v="2016-06-18T00:00:00"/>
    <d v="2016-06-18T00:00:00"/>
    <m/>
    <m/>
    <m/>
    <m/>
    <s v="2"/>
    <s v="1"/>
    <s v="2"/>
    <m/>
    <s v="2"/>
    <s v="1"/>
    <d v="2016-06-17T00:00:00"/>
    <s v="1"/>
    <s v="1"/>
    <s v="1"/>
    <s v="1"/>
    <s v="1"/>
    <n v="3"/>
    <m/>
    <d v="2015-04-02T00:00:00"/>
    <m/>
    <d v="2015-03-03T00:00:00"/>
    <d v="2015-05-04T00:00:00"/>
    <m/>
    <d v="2016-06-18T00:00:00"/>
    <d v="2016-06-19T00:00:00"/>
    <d v="2016-07-13T00:00:00"/>
    <s v="1"/>
    <d v="2016-08-03T00:00:00"/>
    <d v="2016-07-14T00:00:00"/>
    <s v="2-Negative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s v="3-Discarded"/>
    <b v="0"/>
    <b v="0"/>
    <n v="228"/>
    <n v="1"/>
    <m/>
    <m/>
    <m/>
    <m/>
    <m/>
    <m/>
    <m/>
    <m/>
    <m/>
    <m/>
    <n v="1"/>
    <n v="2"/>
    <n v="0"/>
    <n v="1"/>
    <n v="24"/>
    <n v="1"/>
    <n v="21"/>
    <n v="4"/>
    <n v="16"/>
    <n v="25"/>
    <x v="0"/>
    <n v="6"/>
    <n v="10"/>
    <x v="0"/>
    <n v="24"/>
    <s v="Dentro de 7 dias"/>
    <s v="2 Sem-1 Mes"/>
    <s v="Dentro de 7 dias"/>
    <s v="3 a 4 dias"/>
    <s v=" 3 semanas"/>
    <s v="3 Doses"/>
    <n v="1"/>
  </r>
  <r>
    <s v="MOZ-ZAM-NCD-16-003"/>
    <d v="2016-07-14T00:00:00"/>
    <x v="0"/>
    <x v="28"/>
    <x v="2"/>
    <x v="205"/>
    <s v="VIVE PERTO DA CASA DO SR SABEIO"/>
    <s v="NERIR"/>
    <m/>
    <s v="JULIO VASCO/INACIA SILVA"/>
    <d v="2014-06-25T00:00:00"/>
    <s v="NANDO JULIO"/>
    <n v="2"/>
    <n v="0"/>
    <s v="M"/>
    <s v="JOSE LUIS VIDAL"/>
    <d v="2016-06-30T00:00:00"/>
    <d v="2016-06-30T00:00:00"/>
    <m/>
    <m/>
    <m/>
    <m/>
    <s v="1"/>
    <s v="2"/>
    <s v="2"/>
    <m/>
    <s v="2"/>
    <s v="1"/>
    <d v="2016-06-25T00:00:00"/>
    <s v="1"/>
    <s v="1"/>
    <s v="2"/>
    <s v="1"/>
    <s v="1"/>
    <n v="2"/>
    <d v="2014-06-27T00:00:00"/>
    <d v="2014-10-30T00:00:00"/>
    <m/>
    <d v="2014-09-29T00:00:00"/>
    <m/>
    <m/>
    <d v="2016-06-30T00:00:00"/>
    <d v="2016-07-01T00:00:00"/>
    <d v="2016-07-13T00:00:00"/>
    <s v="1"/>
    <d v="2016-08-03T00:00:00"/>
    <d v="2016-07-14T00:00:00"/>
    <s v="2-Negative"/>
    <m/>
    <m/>
    <m/>
    <d v="2016-08-03T00:00:00"/>
    <d v="2016-08-03T00:00:00"/>
    <s v="2"/>
    <s v="2"/>
    <s v="2"/>
    <s v="2"/>
    <s v="2"/>
    <s v="2"/>
    <d v="2016-08-03T00:00:00"/>
    <d v="2016-07-18T00:00:00"/>
    <s v="2"/>
    <s v="2"/>
    <s v="2"/>
    <s v="2-No"/>
    <s v="2"/>
    <m/>
    <b v="0"/>
    <b v="0"/>
    <m/>
    <s v="3-Discarded"/>
    <b v="0"/>
    <b v="0"/>
    <n v="229"/>
    <n v="1"/>
    <m/>
    <m/>
    <m/>
    <m/>
    <m/>
    <m/>
    <m/>
    <m/>
    <m/>
    <m/>
    <n v="5"/>
    <n v="6"/>
    <n v="0"/>
    <n v="1"/>
    <n v="12"/>
    <n v="1"/>
    <n v="21"/>
    <n v="4"/>
    <n v="16"/>
    <n v="13"/>
    <x v="0"/>
    <n v="6"/>
    <n v="10"/>
    <x v="0"/>
    <n v="25"/>
    <s v="Dentro de 7 dias"/>
    <s v="2 Sem-1 Mes"/>
    <s v="Dentro de 7 dias"/>
    <s v="3 a 4 dias"/>
    <s v=" 3 semanas"/>
    <s v=" 1 a 2 Doses"/>
    <n v="1"/>
  </r>
  <r>
    <s v="MOZ-ZAM-NCD-16-004"/>
    <d v="2016-07-29T00:00:00"/>
    <x v="0"/>
    <x v="28"/>
    <x v="2"/>
    <x v="206"/>
    <s v="MUCELO NOVO, PROXIMO DO SECRETARIO MAGAIA"/>
    <m/>
    <m/>
    <s v="ALCIDIO/ ANA DA SILVA"/>
    <d v="2014-01-07T00:00:00"/>
    <s v="ERICA ALCIDIO"/>
    <n v="2"/>
    <n v="6"/>
    <s v="F"/>
    <s v="ADELIA PEDRO PEREIRA"/>
    <d v="2016-07-13T00:00:00"/>
    <d v="2016-07-13T00:00:00"/>
    <m/>
    <m/>
    <m/>
    <m/>
    <s v="1"/>
    <s v="2"/>
    <s v="1"/>
    <d v="2016-07-04T00:00:00"/>
    <s v="1"/>
    <s v="2"/>
    <d v="2016-07-11T00:00:00"/>
    <s v="1"/>
    <s v="1"/>
    <s v="1"/>
    <s v="1"/>
    <s v="1"/>
    <n v="3"/>
    <m/>
    <m/>
    <m/>
    <m/>
    <m/>
    <m/>
    <d v="2016-07-18T00:00:00"/>
    <d v="2016-07-19T00:00:00"/>
    <d v="2016-07-28T00:00:00"/>
    <s v="1"/>
    <d v="2016-08-29T00:00:00"/>
    <d v="2016-07-29T00:00:00"/>
    <s v="2-Negative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30"/>
    <n v="1"/>
    <m/>
    <m/>
    <m/>
    <m/>
    <m/>
    <m/>
    <m/>
    <m/>
    <m/>
    <m/>
    <n v="2"/>
    <n v="8"/>
    <n v="0"/>
    <n v="6"/>
    <n v="9"/>
    <n v="1"/>
    <n v="32"/>
    <n v="-42580"/>
    <n v="42611"/>
    <n v="10"/>
    <x v="0"/>
    <n v="7"/>
    <n v="10"/>
    <x v="0"/>
    <n v="28"/>
    <s v="Dentro de 7 dias"/>
    <s v="2 Sem-1 Mes"/>
    <s v="Dentro de 7 dias"/>
    <s v="1 Dia"/>
    <s v="Sem data do envio"/>
    <s v="3 Doses"/>
    <n v="1"/>
  </r>
  <r>
    <s v="MOZ-ZAM-QEL-16-005"/>
    <d v="2016-07-29T00:00:00"/>
    <x v="0"/>
    <x v="4"/>
    <x v="2"/>
    <x v="207"/>
    <s v="PERTO DO CAMPO DE CGIRANGONO"/>
    <s v="BAIRRO TORRONO"/>
    <m/>
    <s v="BELARMINO BERNARDO"/>
    <d v="2012-12-10T00:00:00"/>
    <s v="EDSON BELARMINO"/>
    <n v="3"/>
    <n v="6"/>
    <s v="M"/>
    <m/>
    <d v="2016-07-18T00:00:00"/>
    <d v="2016-07-18T00:00:00"/>
    <m/>
    <m/>
    <m/>
    <m/>
    <s v="2"/>
    <s v="1"/>
    <s v="1"/>
    <d v="2016-07-11T00:00:00"/>
    <s v="2"/>
    <s v="1"/>
    <d v="2016-07-10T00:00:00"/>
    <s v="1"/>
    <s v="1"/>
    <s v="1"/>
    <s v="1"/>
    <s v="1"/>
    <n v="3"/>
    <m/>
    <d v="2013-03-26T00:00:00"/>
    <m/>
    <d v="2013-02-19T00:00:00"/>
    <d v="2013-04-26T00:00:00"/>
    <m/>
    <m/>
    <m/>
    <m/>
    <m/>
    <m/>
    <m/>
    <m/>
    <m/>
    <m/>
    <m/>
    <m/>
    <m/>
    <m/>
    <m/>
    <m/>
    <m/>
    <m/>
    <m/>
    <m/>
    <m/>
    <m/>
    <m/>
    <m/>
    <m/>
    <m/>
    <d v="2017-01-17T00:00:00"/>
    <b v="0"/>
    <b v="0"/>
    <s v="1"/>
    <s v="6-Not an AFP"/>
    <b v="0"/>
    <b v="0"/>
    <n v="231"/>
    <n v="1"/>
    <m/>
    <m/>
    <m/>
    <m/>
    <m/>
    <m/>
    <m/>
    <m/>
    <m/>
    <m/>
    <n v="8"/>
    <n v="-42561"/>
    <n v="0"/>
    <n v="-42569"/>
    <n v="0"/>
    <n v="0"/>
    <n v="0"/>
    <n v="-42580"/>
    <n v="0"/>
    <n v="42580"/>
    <x v="0"/>
    <n v="7"/>
    <n v="10"/>
    <x v="0"/>
    <n v="27"/>
    <s v="Dentro de 7 dias"/>
    <s v="Sem 2ª amostra"/>
    <s v="Dentro de 7 dias"/>
    <s v="1 Dia"/>
    <s v="1 a 2 semanas"/>
    <s v="3 Doses"/>
    <n v="1"/>
  </r>
  <r>
    <s v="MOZ-NPL-NPC-16-004"/>
    <d v="2016-07-20T00:00:00"/>
    <x v="0"/>
    <x v="20"/>
    <x v="6"/>
    <x v="176"/>
    <s v="NAICULO-NAMAITA, PERTO DA CASA DO SECRETARIO TOMAS"/>
    <s v="NAMAITA"/>
    <m/>
    <s v="MARIO PESO/OFELIA ADRIANO"/>
    <d v="2013-09-24T00:00:00"/>
    <s v="SANITO MARIO"/>
    <n v="2"/>
    <n v="10"/>
    <s v="M"/>
    <s v="MANUEL MAPUNGA"/>
    <d v="2016-07-10T00:00:00"/>
    <d v="2016-07-10T00:00:00"/>
    <m/>
    <m/>
    <m/>
    <m/>
    <s v="1"/>
    <s v="2"/>
    <s v="1"/>
    <d v="2016-06-29T00:00:00"/>
    <s v="1"/>
    <s v="2"/>
    <d v="2016-06-30T00:00:00"/>
    <s v="1"/>
    <s v="1"/>
    <s v="1"/>
    <s v="1"/>
    <s v="1"/>
    <n v="2"/>
    <d v="2013-09-27T00:00:00"/>
    <d v="2014-02-19T00:00:00"/>
    <m/>
    <d v="2014-01-10T00:00:00"/>
    <m/>
    <m/>
    <d v="2016-07-10T00:00:00"/>
    <d v="2016-07-11T00:00:00"/>
    <d v="2016-07-19T00:00:00"/>
    <s v="1"/>
    <d v="2016-08-08T00:00:00"/>
    <d v="2016-07-20T00:00:00"/>
    <s v="2-Negative"/>
    <m/>
    <m/>
    <m/>
    <d v="2016-08-08T00:00:00"/>
    <d v="2016-08-08T00:00:00"/>
    <s v="2"/>
    <s v="2"/>
    <s v="2"/>
    <s v="2"/>
    <s v="2"/>
    <s v="2"/>
    <d v="2016-08-08T00:00:00"/>
    <m/>
    <s v="2"/>
    <s v="2"/>
    <s v="2"/>
    <s v="2-No"/>
    <s v="2"/>
    <m/>
    <b v="0"/>
    <b v="0"/>
    <m/>
    <s v="3-Discarded"/>
    <b v="0"/>
    <b v="0"/>
    <n v="232"/>
    <n v="1"/>
    <m/>
    <m/>
    <m/>
    <m/>
    <m/>
    <m/>
    <m/>
    <m/>
    <m/>
    <m/>
    <n v="10"/>
    <n v="11"/>
    <n v="0"/>
    <n v="1"/>
    <n v="8"/>
    <n v="1"/>
    <n v="20"/>
    <n v="-42571"/>
    <n v="42590"/>
    <n v="9"/>
    <x v="0"/>
    <n v="6"/>
    <n v="10"/>
    <x v="0"/>
    <n v="26"/>
    <s v="Dentro de 7 dias"/>
    <s v="2 Sem-1 Mes"/>
    <s v="Dentro de 7 dias"/>
    <s v="1 Dia"/>
    <s v="Sem data do envio"/>
    <s v=" 1 a 2 Doses"/>
    <n v="1"/>
  </r>
  <r>
    <s v="MOZ-NPL-MNP-16-003"/>
    <d v="2016-07-20T00:00:00"/>
    <x v="0"/>
    <x v="19"/>
    <x v="6"/>
    <x v="208"/>
    <s v="PERTO DO MERCADO NICAME"/>
    <s v="NICANE/RAMIANE"/>
    <m/>
    <s v="ISACK ANTONIO/LEONORA VICTOR"/>
    <d v="2015-01-07T00:00:00"/>
    <s v="ANGELITA ISACK"/>
    <n v="1"/>
    <n v="6"/>
    <s v="F"/>
    <s v="VALERIANO FERRAO"/>
    <d v="2016-06-26T00:00:00"/>
    <d v="2016-06-26T00:00:00"/>
    <m/>
    <m/>
    <m/>
    <m/>
    <s v="1"/>
    <s v="2"/>
    <s v="2"/>
    <m/>
    <s v="2"/>
    <s v="1"/>
    <d v="2016-06-12T00:00:00"/>
    <s v="1"/>
    <s v="1"/>
    <s v="2"/>
    <s v="2"/>
    <s v="1"/>
    <n v="99"/>
    <m/>
    <m/>
    <m/>
    <m/>
    <m/>
    <m/>
    <d v="2016-06-26T00:00:00"/>
    <d v="2016-06-27T00:00:00"/>
    <d v="2016-07-19T00:00:00"/>
    <s v="1"/>
    <d v="2016-08-08T00:00:00"/>
    <d v="2016-07-20T00:00:00"/>
    <s v="3-NPENT"/>
    <m/>
    <m/>
    <m/>
    <d v="2016-08-08T00:00:00"/>
    <d v="2016-08-08T00:00:00"/>
    <s v="2"/>
    <s v="2"/>
    <s v="2"/>
    <s v="2"/>
    <s v="2"/>
    <s v="2"/>
    <d v="2016-08-08T00:00:00"/>
    <m/>
    <s v="2"/>
    <s v="2"/>
    <s v="2"/>
    <s v="2-No"/>
    <s v="2"/>
    <m/>
    <b v="0"/>
    <b v="0"/>
    <m/>
    <s v="3-Discarded"/>
    <b v="0"/>
    <b v="0"/>
    <n v="233"/>
    <n v="1"/>
    <m/>
    <m/>
    <m/>
    <m/>
    <m/>
    <m/>
    <m/>
    <m/>
    <m/>
    <m/>
    <n v="14"/>
    <n v="15"/>
    <n v="0"/>
    <n v="1"/>
    <n v="22"/>
    <n v="1"/>
    <n v="20"/>
    <n v="-42571"/>
    <n v="42590"/>
    <n v="23"/>
    <x v="0"/>
    <n v="6"/>
    <n v="10"/>
    <x v="0"/>
    <n v="23"/>
    <s v="&gt;14 Dias"/>
    <s v="2 Sem-1 Mes"/>
    <s v="Dentro de 14 Dias"/>
    <s v="1 Dia"/>
    <s v="Sem data do envio"/>
    <s v="Desconhecido"/>
    <n v="2"/>
  </r>
  <r>
    <s v="MOZ-MAN-TMB-16-001"/>
    <d v="2016-07-20T00:00:00"/>
    <x v="0"/>
    <x v="115"/>
    <x v="8"/>
    <x v="209"/>
    <s v="MITONDO, PROXIMO DA ESEDA"/>
    <s v="MITONDO"/>
    <m/>
    <s v="ALBERTINA JAQUESSONE/ANTONIO JOHN"/>
    <d v="2014-12-30T00:00:00"/>
    <s v="MANGUETE ANTONIO"/>
    <n v="1"/>
    <n v="7"/>
    <s v="F"/>
    <s v="TONY MANUEL WILSON"/>
    <d v="2016-07-04T00:00:00"/>
    <d v="2016-07-04T00:00:00"/>
    <m/>
    <m/>
    <m/>
    <m/>
    <s v="1"/>
    <s v="2"/>
    <s v="2"/>
    <m/>
    <s v="2"/>
    <s v="1"/>
    <d v="2016-06-30T00:00:00"/>
    <s v="1"/>
    <s v="1"/>
    <s v="2"/>
    <s v="1"/>
    <s v="1"/>
    <n v="3"/>
    <d v="2015-01-16T00:00:00"/>
    <d v="2015-05-29T00:00:00"/>
    <m/>
    <d v="2015-04-13T00:00:00"/>
    <d v="2015-07-10T00:00:00"/>
    <m/>
    <d v="2016-07-04T00:00:00"/>
    <d v="2016-07-05T00:00:00"/>
    <d v="2016-07-19T00:00:00"/>
    <s v="1"/>
    <d v="2016-08-08T00:00:00"/>
    <d v="2016-07-20T00:00:00"/>
    <s v="2-Negative"/>
    <m/>
    <m/>
    <m/>
    <d v="2016-08-08T00:00:00"/>
    <d v="2016-08-08T00:00:00"/>
    <s v="2"/>
    <s v="2"/>
    <s v="2"/>
    <s v="2"/>
    <s v="2"/>
    <s v="2"/>
    <d v="2016-08-08T00:00:00"/>
    <m/>
    <s v="2"/>
    <s v="2"/>
    <s v="2"/>
    <s v="2-No"/>
    <s v="2"/>
    <m/>
    <b v="0"/>
    <b v="0"/>
    <m/>
    <s v="3-Discarded"/>
    <b v="0"/>
    <b v="0"/>
    <n v="234"/>
    <n v="1"/>
    <m/>
    <m/>
    <m/>
    <m/>
    <m/>
    <m/>
    <m/>
    <m/>
    <m/>
    <m/>
    <n v="4"/>
    <n v="5"/>
    <n v="0"/>
    <n v="1"/>
    <n v="14"/>
    <n v="1"/>
    <n v="20"/>
    <n v="-42571"/>
    <n v="42590"/>
    <n v="15"/>
    <x v="0"/>
    <n v="6"/>
    <n v="10"/>
    <x v="0"/>
    <n v="26"/>
    <s v="Dentro de 7 dias"/>
    <s v="2 Sem-1 Mes"/>
    <s v="Dentro de 7 dias"/>
    <s v="1 Dia"/>
    <s v="Sem data do envio"/>
    <s v="3 Doses"/>
    <n v="1"/>
  </r>
  <r>
    <s v="MOZ-MPC-KTB-16-001"/>
    <d v="2016-07-20T00:00:00"/>
    <x v="0"/>
    <x v="116"/>
    <x v="1"/>
    <x v="210"/>
    <s v="PERTO DA ESCOLA LEVIS PTHERUS"/>
    <s v="INGUANE"/>
    <m/>
    <s v="LIDIA SIMAO"/>
    <d v="2014-10-15T00:00:00"/>
    <s v="LANGA ISAURA COSTA"/>
    <n v="1"/>
    <n v="8"/>
    <s v="F"/>
    <s v="SANDRA FRANCISCO"/>
    <d v="2016-07-18T00:00:00"/>
    <d v="2016-07-18T00:00:00"/>
    <m/>
    <m/>
    <m/>
    <m/>
    <s v="1"/>
    <s v="2"/>
    <s v="2"/>
    <m/>
    <s v="2"/>
    <s v="1"/>
    <d v="2016-07-12T00:00:00"/>
    <s v="1"/>
    <s v="1"/>
    <s v="2"/>
    <s v="1"/>
    <s v="1"/>
    <n v="3"/>
    <d v="2014-10-16T00:00:00"/>
    <d v="2015-01-19T00:00:00"/>
    <m/>
    <d v="2014-12-13T00:00:00"/>
    <d v="2015-02-19T00:00:00"/>
    <m/>
    <d v="2016-07-18T00:00:00"/>
    <d v="2016-07-19T00:00:00"/>
    <d v="2016-07-20T00:00:00"/>
    <s v="1"/>
    <d v="2016-08-08T00:00:00"/>
    <d v="2016-07-20T00:00:00"/>
    <s v="3-NPENT"/>
    <m/>
    <m/>
    <m/>
    <d v="2016-08-08T00:00:00"/>
    <d v="2016-08-08T00:00:00"/>
    <s v="2"/>
    <s v="2"/>
    <s v="2"/>
    <s v="2"/>
    <s v="2"/>
    <s v="2"/>
    <d v="2016-08-08T00:00:00"/>
    <m/>
    <s v="2"/>
    <s v="2"/>
    <s v="2"/>
    <s v="2-No"/>
    <s v="2"/>
    <m/>
    <b v="0"/>
    <b v="0"/>
    <m/>
    <s v="3-Discarded"/>
    <b v="0"/>
    <b v="0"/>
    <n v="235"/>
    <n v="1"/>
    <m/>
    <m/>
    <m/>
    <m/>
    <m/>
    <m/>
    <m/>
    <m/>
    <m/>
    <m/>
    <n v="6"/>
    <n v="7"/>
    <n v="0"/>
    <n v="1"/>
    <n v="1"/>
    <n v="0"/>
    <n v="19"/>
    <n v="-42571"/>
    <n v="42590"/>
    <n v="1"/>
    <x v="0"/>
    <n v="7"/>
    <n v="10"/>
    <x v="0"/>
    <n v="28"/>
    <s v="Dentro de 7 dias"/>
    <s v="1-2 Dias"/>
    <s v="Dentro de 7 dias"/>
    <s v="1 Dia"/>
    <s v="Sem data do envio"/>
    <s v="3 Doses"/>
    <n v="1"/>
  </r>
  <r>
    <s v="MOZ-NSS-MCL-16-006"/>
    <d v="2016-07-29T00:00:00"/>
    <x v="0"/>
    <x v="1"/>
    <x v="0"/>
    <x v="145"/>
    <s v="NGUZI, PERTO DA ESCOLA NCUMBA"/>
    <m/>
    <m/>
    <s v="USSENE JOAO/ROSA DOMINGOS"/>
    <d v="2015-01-29T00:00:00"/>
    <s v="RABINO USSENE"/>
    <n v="1"/>
    <n v="6"/>
    <s v="M"/>
    <s v="ALBERTO CHIRAIA"/>
    <d v="2016-06-30T00:00:00"/>
    <d v="2016-06-30T00:00:00"/>
    <m/>
    <m/>
    <m/>
    <m/>
    <s v="1"/>
    <s v="2"/>
    <s v="1"/>
    <d v="2016-06-30T00:00:00"/>
    <s v="2"/>
    <s v="1"/>
    <d v="2016-06-27T00:00:00"/>
    <s v="1"/>
    <s v="1"/>
    <s v="2"/>
    <s v="1"/>
    <s v="1"/>
    <n v="99"/>
    <m/>
    <m/>
    <m/>
    <m/>
    <m/>
    <m/>
    <d v="2016-07-03T00:00:00"/>
    <d v="2016-07-04T00:00:00"/>
    <d v="2016-07-28T00:00:00"/>
    <s v="1"/>
    <d v="2016-08-29T00:00:00"/>
    <d v="2016-07-29T00:00:00"/>
    <s v="2-Negative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36"/>
    <n v="1"/>
    <m/>
    <m/>
    <m/>
    <m/>
    <m/>
    <m/>
    <m/>
    <m/>
    <m/>
    <m/>
    <n v="3"/>
    <n v="7"/>
    <n v="0"/>
    <n v="4"/>
    <n v="24"/>
    <n v="1"/>
    <n v="32"/>
    <n v="-42580"/>
    <n v="42611"/>
    <n v="25"/>
    <x v="0"/>
    <n v="6"/>
    <n v="10"/>
    <x v="0"/>
    <n v="26"/>
    <s v="Dentro de 7 dias"/>
    <s v="2 Sem-1 Mes"/>
    <s v="Dentro de 7 dias"/>
    <s v="1 Dia"/>
    <s v="Sem data do envio"/>
    <s v="Desconhecido"/>
    <n v="1"/>
  </r>
  <r>
    <s v="MOZ-MAN-GDL-16-001"/>
    <d v="2016-08-05T00:00:00"/>
    <x v="0"/>
    <x v="91"/>
    <x v="8"/>
    <x v="211"/>
    <s v="PERTO DO MERCADO CENTRAL"/>
    <m/>
    <m/>
    <s v="ANTONIO JONE/MARTA TABEIRA"/>
    <m/>
    <s v="AMELIA ANTONIO"/>
    <n v="4"/>
    <m/>
    <s v="F"/>
    <s v="TELMA SADA"/>
    <d v="2016-06-28T00:00:00"/>
    <m/>
    <m/>
    <m/>
    <m/>
    <m/>
    <s v="1"/>
    <s v="2"/>
    <s v="2"/>
    <m/>
    <s v="2"/>
    <s v="1"/>
    <d v="2016-06-20T00:00:00"/>
    <s v="1"/>
    <s v="1"/>
    <s v="1"/>
    <s v="2"/>
    <s v="1"/>
    <n v="2"/>
    <m/>
    <m/>
    <m/>
    <m/>
    <m/>
    <m/>
    <d v="2016-06-29T00:00:00"/>
    <d v="2016-06-30T00:00:00"/>
    <d v="2016-08-04T00:00:00"/>
    <s v="1"/>
    <d v="2016-08-29T00:00:00"/>
    <d v="2016-08-05T00:00:00"/>
    <s v="2-Negative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37"/>
    <n v="1"/>
    <m/>
    <m/>
    <m/>
    <m/>
    <m/>
    <m/>
    <m/>
    <m/>
    <m/>
    <m/>
    <n v="8"/>
    <n v="10"/>
    <n v="-42549"/>
    <n v="42551"/>
    <n v="35"/>
    <n v="1"/>
    <n v="25"/>
    <n v="-42587"/>
    <n v="42611"/>
    <n v="36"/>
    <x v="0"/>
    <n v="6"/>
    <n v="10"/>
    <x v="0"/>
    <n v="25"/>
    <s v="Dentro de 7 dias"/>
    <s v="1-3 Meses"/>
    <s v="Dentro de 7 dias"/>
    <s v="1 Dia"/>
    <s v="Sem data do envio"/>
    <s v=" 1 a 2 Doses"/>
    <n v="1"/>
  </r>
  <r>
    <s v="MOZ-NPL-NPC-16-005"/>
    <d v="2016-08-05T00:00:00"/>
    <x v="0"/>
    <x v="20"/>
    <x v="6"/>
    <x v="212"/>
    <s v="SUBSTACAO, PROXIMO DO CAMPO DE FUTEBOL"/>
    <m/>
    <m/>
    <s v="ALBERTO JOSE/LOYD RASSUL"/>
    <d v="2012-10-30T00:00:00"/>
    <s v="JULINHO DE LOYD ALBERTO"/>
    <n v="3"/>
    <n v="9"/>
    <s v="M"/>
    <s v="ASSANE USSENE OMAR"/>
    <d v="2016-07-15T00:00:00"/>
    <d v="2016-07-15T00:00:00"/>
    <m/>
    <m/>
    <m/>
    <m/>
    <s v="1"/>
    <s v="2"/>
    <s v="2"/>
    <m/>
    <s v="2"/>
    <s v="1"/>
    <d v="2016-07-14T00:00:00"/>
    <s v="1"/>
    <s v="1"/>
    <s v="2"/>
    <s v="1"/>
    <s v="1"/>
    <n v="3"/>
    <d v="2012-11-12T00:00:00"/>
    <d v="2013-01-29T00:00:00"/>
    <m/>
    <d v="2012-12-28T00:00:00"/>
    <d v="2013-03-29T00:00:00"/>
    <m/>
    <d v="2016-07-16T00:00:00"/>
    <d v="2016-07-17T00:00:00"/>
    <d v="2016-08-04T00:00:00"/>
    <s v="1"/>
    <d v="2016-08-29T00:00:00"/>
    <d v="2016-08-05T00:00:00"/>
    <s v="2-Negative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38"/>
    <n v="1"/>
    <m/>
    <m/>
    <m/>
    <m/>
    <m/>
    <m/>
    <m/>
    <m/>
    <m/>
    <m/>
    <n v="1"/>
    <n v="3"/>
    <n v="0"/>
    <n v="2"/>
    <n v="18"/>
    <n v="1"/>
    <n v="25"/>
    <n v="-42587"/>
    <n v="42611"/>
    <n v="19"/>
    <x v="0"/>
    <n v="7"/>
    <n v="10"/>
    <x v="0"/>
    <n v="28"/>
    <s v="Dentro de 7 dias"/>
    <s v="2 Sem-1 Mes"/>
    <s v="Dentro de 7 dias"/>
    <s v="1 Dia"/>
    <s v="Sem data do envio"/>
    <s v="3 Doses"/>
    <n v="1"/>
  </r>
  <r>
    <s v="MOZ-NPL-NPC-16-006"/>
    <d v="2016-08-05T00:00:00"/>
    <x v="0"/>
    <x v="20"/>
    <x v="6"/>
    <x v="213"/>
    <s v="MURRAPANIUA, PROXIMO DA CASA DO SECRETARIO"/>
    <s v="MURRAPANIUA"/>
    <m/>
    <s v="DOMINGOS CALISTO/GENITA CARLOS"/>
    <d v="2015-10-02T00:00:00"/>
    <s v="NAZIRA DOMINGOS"/>
    <n v="0"/>
    <n v="9"/>
    <s v="F"/>
    <s v="ASSANE USSENE OMAR"/>
    <d v="2016-07-19T00:00:00"/>
    <d v="2016-07-19T00:00:00"/>
    <m/>
    <m/>
    <m/>
    <m/>
    <s v="2"/>
    <s v="2"/>
    <s v="2"/>
    <m/>
    <s v="2"/>
    <s v="1"/>
    <d v="2016-07-15T00:00:00"/>
    <s v="1"/>
    <s v="1"/>
    <s v="1"/>
    <s v="1"/>
    <s v="1"/>
    <n v="2"/>
    <m/>
    <d v="2015-03-02T00:00:00"/>
    <m/>
    <d v="2015-12-02T00:00:00"/>
    <m/>
    <m/>
    <d v="2016-07-19T00:00:00"/>
    <d v="2016-07-20T00:00:00"/>
    <d v="2016-08-04T00:00:00"/>
    <s v="1"/>
    <d v="2016-08-29T00:00:00"/>
    <d v="2016-08-05T00:00:00"/>
    <s v="2-Negative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39"/>
    <n v="1"/>
    <m/>
    <m/>
    <m/>
    <m/>
    <m/>
    <m/>
    <m/>
    <m/>
    <m/>
    <m/>
    <n v="4"/>
    <n v="5"/>
    <n v="0"/>
    <n v="1"/>
    <n v="15"/>
    <n v="1"/>
    <n v="25"/>
    <n v="-42587"/>
    <n v="42611"/>
    <n v="16"/>
    <x v="0"/>
    <n v="7"/>
    <n v="10"/>
    <x v="0"/>
    <n v="28"/>
    <s v="Dentro de 7 dias"/>
    <s v="2 Sem-1 Mes"/>
    <s v="Dentro de 7 dias"/>
    <s v="1 Dia"/>
    <s v="Sem data do envio"/>
    <s v=" 1 a 2 Doses"/>
    <n v="1"/>
  </r>
  <r>
    <s v="MOZ-NPL-NPC-16-007"/>
    <d v="2016-08-05T00:00:00"/>
    <x v="0"/>
    <x v="20"/>
    <x v="6"/>
    <x v="214"/>
    <s v="NAMICOPO, MUANONA. CONTACTO 840330036"/>
    <s v="NAMICOPO"/>
    <m/>
    <s v="DOMINGOS VASCO"/>
    <d v="2013-07-25T00:00:00"/>
    <s v="FATINHA DOMINGOS"/>
    <n v="3"/>
    <n v="0"/>
    <s v="F"/>
    <s v="FILOMENA MULINPANHA"/>
    <d v="2016-07-22T00:00:00"/>
    <d v="2016-07-22T00:00:00"/>
    <m/>
    <m/>
    <m/>
    <m/>
    <s v="1"/>
    <s v="2"/>
    <s v="2"/>
    <m/>
    <s v="2"/>
    <s v="1"/>
    <d v="2016-07-15T00:00:00"/>
    <s v="1"/>
    <s v="1"/>
    <s v="2"/>
    <s v="1"/>
    <s v="1"/>
    <n v="3"/>
    <d v="2013-07-25T00:00:00"/>
    <d v="2013-10-26T00:00:00"/>
    <m/>
    <d v="2013-09-26T00:00:00"/>
    <d v="2013-11-26T00:00:00"/>
    <m/>
    <d v="2016-07-23T00:00:00"/>
    <d v="2016-07-24T00:00:00"/>
    <d v="2016-08-04T00:00:00"/>
    <s v="1"/>
    <d v="2016-08-29T00:00:00"/>
    <d v="2016-08-05T00:00:00"/>
    <s v="2-Negative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40"/>
    <n v="1"/>
    <m/>
    <m/>
    <m/>
    <m/>
    <m/>
    <m/>
    <m/>
    <m/>
    <m/>
    <m/>
    <n v="7"/>
    <n v="9"/>
    <n v="0"/>
    <n v="2"/>
    <n v="11"/>
    <n v="1"/>
    <n v="25"/>
    <n v="-42587"/>
    <n v="42611"/>
    <n v="12"/>
    <x v="0"/>
    <n v="7"/>
    <n v="10"/>
    <x v="0"/>
    <n v="28"/>
    <s v="Dentro de 7 dias"/>
    <s v="2 Sem-1 Mes"/>
    <s v="Dentro de 7 dias"/>
    <s v="1 Dia"/>
    <s v="Sem data do envio"/>
    <s v="3 Doses"/>
    <n v="1"/>
  </r>
  <r>
    <s v="MOZ-NPL-NPC-16-008"/>
    <d v="2016-08-05T00:00:00"/>
    <x v="0"/>
    <x v="20"/>
    <x v="6"/>
    <x v="215"/>
    <s v="LOURENCO"/>
    <s v="LOURENCO"/>
    <m/>
    <s v="ALZIRA ANTONIO/CELINO"/>
    <d v="2015-04-20T00:00:00"/>
    <s v="HELTON CELINO"/>
    <n v="1"/>
    <n v="3"/>
    <s v="M"/>
    <s v="ASSANE USSENE OMAR"/>
    <d v="2016-07-18T00:00:00"/>
    <d v="2016-07-18T00:00:00"/>
    <m/>
    <m/>
    <m/>
    <m/>
    <s v="1"/>
    <s v="2"/>
    <s v="2"/>
    <m/>
    <s v="2"/>
    <s v="2"/>
    <d v="2016-07-13T00:00:00"/>
    <s v="1"/>
    <s v="1"/>
    <s v="1"/>
    <s v="1"/>
    <s v="1"/>
    <n v="3"/>
    <d v="2015-04-21T00:00:00"/>
    <d v="2015-07-24T00:00:00"/>
    <m/>
    <d v="2015-06-22T00:00:00"/>
    <d v="2015-08-25T00:00:00"/>
    <m/>
    <d v="2016-07-19T00:00:00"/>
    <d v="2016-07-20T00:00:00"/>
    <d v="2016-08-04T00:00:00"/>
    <s v="1"/>
    <d v="2016-08-29T00:00:00"/>
    <d v="2016-08-05T00:00:00"/>
    <s v="2-Negative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41"/>
    <n v="1"/>
    <m/>
    <m/>
    <m/>
    <m/>
    <m/>
    <m/>
    <m/>
    <m/>
    <m/>
    <m/>
    <n v="5"/>
    <n v="7"/>
    <n v="0"/>
    <n v="2"/>
    <n v="15"/>
    <n v="1"/>
    <n v="25"/>
    <n v="-42587"/>
    <n v="42611"/>
    <n v="16"/>
    <x v="0"/>
    <n v="7"/>
    <n v="10"/>
    <x v="0"/>
    <n v="28"/>
    <s v="Dentro de 7 dias"/>
    <s v="2 Sem-1 Mes"/>
    <s v="Dentro de 7 dias"/>
    <s v="1 Dia"/>
    <s v="Sem data do envio"/>
    <s v="3 Doses"/>
    <n v="1"/>
  </r>
  <r>
    <s v="MOZ-SOF-BEI-16-002"/>
    <d v="2016-08-03T00:00:00"/>
    <x v="0"/>
    <x v="99"/>
    <x v="5"/>
    <x v="216"/>
    <s v="7º BAIRRO, NA ENTRADA AO PE DA LOJA ATE CHEGAR NA MESQUITA"/>
    <s v="7º BAIRRO"/>
    <m/>
    <s v="FRANCISCO SIMIAO/JOANA FERNANDO"/>
    <d v="2015-03-23T00:00:00"/>
    <s v="JOSUE FRANCISCO CHISEVE"/>
    <n v="1"/>
    <n v="4"/>
    <s v="M"/>
    <s v="ALBINO MAPACAR"/>
    <d v="2016-07-07T00:00:00"/>
    <d v="2016-07-08T00:00:00"/>
    <m/>
    <m/>
    <m/>
    <m/>
    <s v="2"/>
    <s v="1"/>
    <s v="2"/>
    <m/>
    <s v="2"/>
    <s v="1"/>
    <d v="2016-06-29T00:00:00"/>
    <s v="1"/>
    <s v="1"/>
    <s v="1"/>
    <s v="1"/>
    <s v="1"/>
    <n v="99"/>
    <m/>
    <m/>
    <m/>
    <m/>
    <m/>
    <m/>
    <d v="2016-07-08T00:00:00"/>
    <d v="2016-07-09T00:00:00"/>
    <d v="2016-08-02T00:00:00"/>
    <s v="1"/>
    <d v="2016-08-29T00:00:00"/>
    <d v="2016-08-03T00:00:00"/>
    <s v="2-Negative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42"/>
    <n v="1"/>
    <m/>
    <m/>
    <m/>
    <m/>
    <m/>
    <m/>
    <m/>
    <m/>
    <m/>
    <m/>
    <n v="8"/>
    <n v="10"/>
    <n v="1"/>
    <n v="1"/>
    <n v="24"/>
    <n v="1"/>
    <n v="27"/>
    <n v="-42585"/>
    <n v="42611"/>
    <n v="25"/>
    <x v="0"/>
    <n v="6"/>
    <n v="10"/>
    <x v="0"/>
    <n v="26"/>
    <s v="Dentro de 7 dias"/>
    <s v="2 Sem-1 Mes"/>
    <s v="Dentro de 7 dias"/>
    <s v="1 Dia"/>
    <s v="Sem data do envio"/>
    <s v="Desconhecido"/>
    <n v="1"/>
  </r>
  <r>
    <s v="MOZ-SOF-BUZ-16-002"/>
    <d v="2016-08-03T00:00:00"/>
    <x v="0"/>
    <x v="106"/>
    <x v="5"/>
    <x v="217"/>
    <s v="REGULO BANDUA 2, PROXIMO DO CHEFE LUIS MAFALALA"/>
    <s v="BANDUA 2"/>
    <m/>
    <s v="MANUEL CHICAMISSE/ANITA BERNADINHO"/>
    <d v="2015-04-12T00:00:00"/>
    <s v="ROSA MANUEL"/>
    <n v="1"/>
    <n v="2"/>
    <s v="F"/>
    <s v="SALIMO CAVENHA"/>
    <d v="2016-07-06T00:00:00"/>
    <d v="2016-07-06T00:00:00"/>
    <m/>
    <m/>
    <m/>
    <m/>
    <s v="1"/>
    <s v="1"/>
    <s v="2"/>
    <m/>
    <s v="1"/>
    <s v="1"/>
    <d v="2016-05-19T00:00:00"/>
    <s v="1"/>
    <s v="1"/>
    <s v="2"/>
    <s v="1"/>
    <s v="1"/>
    <n v="3"/>
    <d v="2015-04-17T00:00:00"/>
    <d v="2015-08-12T00:00:00"/>
    <m/>
    <d v="2015-07-13T00:00:00"/>
    <d v="2015-09-14T00:00:00"/>
    <m/>
    <d v="2016-07-07T00:00:00"/>
    <d v="2016-07-08T00:00:00"/>
    <d v="2016-08-02T00:00:00"/>
    <s v="1"/>
    <d v="2016-08-29T00:00:00"/>
    <d v="2016-08-03T00:00:00"/>
    <s v="2-Negative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43"/>
    <n v="1"/>
    <m/>
    <m/>
    <m/>
    <m/>
    <m/>
    <m/>
    <m/>
    <m/>
    <m/>
    <m/>
    <n v="48"/>
    <n v="50"/>
    <n v="0"/>
    <n v="2"/>
    <n v="25"/>
    <n v="1"/>
    <n v="27"/>
    <n v="-42585"/>
    <n v="42611"/>
    <n v="26"/>
    <x v="0"/>
    <n v="5"/>
    <n v="10"/>
    <x v="0"/>
    <n v="20"/>
    <s v="&gt;14 Dias"/>
    <s v="2 Sem-1 Mes"/>
    <s v="&gt;14 Dias"/>
    <s v="1 Dia"/>
    <s v="Sem data do envio"/>
    <s v="3 Doses"/>
    <n v="2"/>
  </r>
  <r>
    <s v="MOZ-SOF-DND-16-006"/>
    <d v="2016-08-03T00:00:00"/>
    <x v="0"/>
    <x v="67"/>
    <x v="5"/>
    <x v="97"/>
    <s v="PERTO DO SECRETARIO JOSE"/>
    <s v="MUSSASSA"/>
    <m/>
    <s v="JOSE DUARTE/NINA DOLINHO"/>
    <d v="2003-03-14T00:00:00"/>
    <s v="SABADO JOSE DUARTE"/>
    <n v="13"/>
    <n v="3"/>
    <s v="M"/>
    <s v="ABATE TOMAS CHARLES"/>
    <d v="2016-07-08T00:00:00"/>
    <d v="2016-07-08T00:00:00"/>
    <m/>
    <m/>
    <m/>
    <m/>
    <s v="1"/>
    <s v="2"/>
    <s v="1"/>
    <d v="2016-07-08T00:00:00"/>
    <s v="2"/>
    <s v="1"/>
    <d v="2016-07-07T00:00:00"/>
    <s v="1"/>
    <s v="1"/>
    <s v="2"/>
    <s v="1"/>
    <s v="1"/>
    <n v="99"/>
    <m/>
    <m/>
    <m/>
    <m/>
    <m/>
    <m/>
    <d v="2016-07-08T00:00:00"/>
    <d v="2016-07-09T00:00:00"/>
    <d v="2016-08-02T00:00:00"/>
    <s v="1"/>
    <d v="2016-08-29T00:00:00"/>
    <d v="2016-08-03T00:00:00"/>
    <s v="3-NPENT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44"/>
    <n v="1"/>
    <m/>
    <m/>
    <m/>
    <m/>
    <m/>
    <m/>
    <m/>
    <m/>
    <m/>
    <m/>
    <n v="1"/>
    <n v="2"/>
    <n v="0"/>
    <n v="1"/>
    <n v="24"/>
    <n v="1"/>
    <n v="27"/>
    <n v="-42585"/>
    <n v="42611"/>
    <n v="25"/>
    <x v="0"/>
    <n v="7"/>
    <n v="10"/>
    <x v="0"/>
    <n v="27"/>
    <s v="Dentro de 7 dias"/>
    <s v="2 Sem-1 Mes"/>
    <s v="Dentro de 7 dias"/>
    <s v="1 Dia"/>
    <s v="Sem data do envio"/>
    <s v="Desconhecido"/>
    <n v="1"/>
  </r>
  <r>
    <s v="MOZ-SOF-CAI-16-001"/>
    <d v="2016-08-03T00:00:00"/>
    <x v="0"/>
    <x v="89"/>
    <x v="5"/>
    <x v="218"/>
    <s v="CHUPANGA, SENA-SEDE, PERTO DA CASA DO SENHOR MAGUNJA_x000a_"/>
    <s v="SENA-SEDE"/>
    <m/>
    <s v="JOAQUIM JOSE/ISABEL"/>
    <d v="2014-06-16T00:00:00"/>
    <s v="ROBELAO JOAQUIM"/>
    <n v="2"/>
    <n v="0"/>
    <s v="M"/>
    <s v="LUCAS SIMAO"/>
    <d v="2016-07-07T00:00:00"/>
    <d v="2016-07-07T00:00:00"/>
    <m/>
    <m/>
    <m/>
    <m/>
    <s v="1"/>
    <s v="2"/>
    <s v="2"/>
    <m/>
    <s v="1"/>
    <s v="1"/>
    <d v="2016-07-07T00:00:00"/>
    <s v="1"/>
    <s v="1"/>
    <s v="1"/>
    <s v="1"/>
    <s v="1"/>
    <n v="3"/>
    <m/>
    <m/>
    <m/>
    <m/>
    <m/>
    <m/>
    <d v="2016-07-07T00:00:00"/>
    <d v="2016-07-08T00:00:00"/>
    <d v="2016-08-02T00:00:00"/>
    <s v="1"/>
    <d v="2016-08-29T00:00:00"/>
    <d v="2016-08-03T00:00:00"/>
    <s v="2-Negative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45"/>
    <n v="1"/>
    <m/>
    <m/>
    <m/>
    <m/>
    <m/>
    <m/>
    <m/>
    <m/>
    <m/>
    <m/>
    <n v="0"/>
    <n v="1"/>
    <n v="0"/>
    <n v="1"/>
    <n v="25"/>
    <n v="1"/>
    <n v="27"/>
    <n v="-42585"/>
    <n v="42611"/>
    <n v="26"/>
    <x v="0"/>
    <n v="7"/>
    <n v="10"/>
    <x v="0"/>
    <n v="27"/>
    <s v="Dentro de 7 dias"/>
    <s v="2 Sem-1 Mes"/>
    <s v="Dentro de 7 dias"/>
    <s v="1 Dia"/>
    <s v="Sem data do envio"/>
    <s v="3 Doses"/>
    <n v="1"/>
  </r>
  <r>
    <s v="MOZ-SOF-GRG-16-005"/>
    <d v="2016-08-03T00:00:00"/>
    <x v="0"/>
    <x v="68"/>
    <x v="5"/>
    <x v="149"/>
    <m/>
    <s v="CANDA"/>
    <m/>
    <s v="FUINELA/AMELIA FILIPE"/>
    <d v="2013-09-23T00:00:00"/>
    <s v="LUISA SERPA"/>
    <n v="2"/>
    <n v="10"/>
    <s v="F"/>
    <s v="MARTA LUCRECIA JESUS JEQUE"/>
    <d v="2016-07-08T00:00:00"/>
    <d v="2016-07-08T00:00:00"/>
    <m/>
    <m/>
    <m/>
    <m/>
    <s v="1"/>
    <s v="2"/>
    <s v="1"/>
    <d v="2016-07-07T00:00:00"/>
    <s v="2"/>
    <s v="1"/>
    <d v="2016-06-11T00:00:00"/>
    <s v="1"/>
    <s v="1"/>
    <s v="2"/>
    <s v="1"/>
    <s v="1"/>
    <n v="5"/>
    <m/>
    <d v="2014-02-14T00:00:00"/>
    <d v="2014-06-19T00:00:00"/>
    <d v="2013-12-04T00:00:00"/>
    <d v="2014-04-11T00:00:00"/>
    <m/>
    <m/>
    <m/>
    <m/>
    <m/>
    <m/>
    <m/>
    <m/>
    <m/>
    <m/>
    <m/>
    <m/>
    <m/>
    <m/>
    <m/>
    <m/>
    <m/>
    <m/>
    <m/>
    <m/>
    <m/>
    <m/>
    <m/>
    <m/>
    <m/>
    <m/>
    <d v="2016-10-19T00:00:00"/>
    <b v="0"/>
    <b v="0"/>
    <s v="4"/>
    <s v="2-Compatible"/>
    <b v="0"/>
    <b v="0"/>
    <n v="246"/>
    <n v="1"/>
    <m/>
    <m/>
    <m/>
    <m/>
    <m/>
    <m/>
    <m/>
    <m/>
    <m/>
    <m/>
    <n v="27"/>
    <n v="-42532"/>
    <n v="0"/>
    <n v="-42559"/>
    <n v="0"/>
    <n v="0"/>
    <n v="0"/>
    <n v="-42585"/>
    <n v="0"/>
    <n v="42585"/>
    <x v="0"/>
    <n v="6"/>
    <n v="10"/>
    <x v="0"/>
    <n v="23"/>
    <s v="Dentro de 7 dias"/>
    <s v="Sem 2ª amostra"/>
    <s v="&gt;14 Dias"/>
    <s v="1 Dia"/>
    <s v="1 a 2 semanas"/>
    <s v="&gt;=4 Doses"/>
    <n v="1"/>
  </r>
  <r>
    <s v="MOZ-SOF-MCG-16-002"/>
    <d v="2016-08-03T00:00:00"/>
    <x v="0"/>
    <x v="97"/>
    <x v="5"/>
    <x v="219"/>
    <s v="PROXIMO AO CURANDEIRO QUESSISSI"/>
    <s v="GOVANONHE"/>
    <m/>
    <s v="JAIME TOMAS/AMELIA ERNEESTO"/>
    <d v="2014-01-09T00:00:00"/>
    <s v="ANUARY JAIME"/>
    <n v="2"/>
    <n v="5"/>
    <s v="M"/>
    <s v="MATEUS MASSIMO"/>
    <d v="2016-07-21T00:00:00"/>
    <d v="2016-07-22T00:00:00"/>
    <m/>
    <m/>
    <m/>
    <m/>
    <s v="1"/>
    <s v="1"/>
    <s v="2"/>
    <m/>
    <s v="2"/>
    <s v="1"/>
    <d v="2016-07-19T00:00:00"/>
    <s v="1"/>
    <s v="1"/>
    <s v="1"/>
    <s v="1"/>
    <s v="1"/>
    <n v="3"/>
    <m/>
    <m/>
    <m/>
    <m/>
    <m/>
    <m/>
    <d v="2016-07-21T00:00:00"/>
    <d v="2016-07-22T00:00:00"/>
    <d v="2016-08-04T00:00:00"/>
    <s v="1"/>
    <d v="2016-09-01T00:00:00"/>
    <d v="2016-08-05T00:00:00"/>
    <s v="2-Negative"/>
    <m/>
    <m/>
    <m/>
    <d v="2016-09-05T00:00:00"/>
    <d v="2016-09-05T00:00:00"/>
    <s v="2"/>
    <s v="2"/>
    <s v="2"/>
    <s v="2"/>
    <s v="2"/>
    <s v="2"/>
    <d v="2016-09-01T00:00:00"/>
    <d v="2016-08-16T00:00:00"/>
    <s v="2"/>
    <s v="2"/>
    <s v="2"/>
    <s v="2-No"/>
    <s v="2"/>
    <m/>
    <b v="0"/>
    <b v="0"/>
    <m/>
    <s v="3-Discarded"/>
    <b v="0"/>
    <b v="0"/>
    <n v="247"/>
    <n v="1"/>
    <m/>
    <m/>
    <m/>
    <m/>
    <m/>
    <m/>
    <m/>
    <m/>
    <m/>
    <m/>
    <n v="2"/>
    <n v="3"/>
    <n v="1"/>
    <n v="0"/>
    <n v="13"/>
    <n v="1"/>
    <n v="32"/>
    <n v="13"/>
    <n v="20"/>
    <n v="12"/>
    <x v="0"/>
    <n v="7"/>
    <n v="10"/>
    <x v="0"/>
    <n v="29"/>
    <s v="Dentro de 7 dias"/>
    <s v="2 Sem-1 Mes"/>
    <s v="Dentro de 7 dias"/>
    <s v="&gt;2 semanas"/>
    <s v=" 3 semanas"/>
    <s v="3 Doses"/>
    <n v="1"/>
  </r>
  <r>
    <s v="MOZ-MPP-MBA-16-001"/>
    <d v="2016-07-29T00:00:00"/>
    <x v="0"/>
    <x v="117"/>
    <x v="7"/>
    <x v="220"/>
    <s v="PERTO DA CASA DO SR MUCUAMA"/>
    <s v="CHIBOENE"/>
    <m/>
    <s v="ANTONIO TEMBE/CLAUDIA"/>
    <d v="2013-09-12T00:00:00"/>
    <s v="GABRIEL ANTONIO"/>
    <n v="2"/>
    <n v="10"/>
    <s v="M"/>
    <s v="TELVINA MANHICA"/>
    <d v="2016-07-21T00:00:00"/>
    <d v="2016-07-21T00:00:00"/>
    <m/>
    <m/>
    <m/>
    <m/>
    <s v="1"/>
    <s v="2"/>
    <s v="2"/>
    <m/>
    <s v="2"/>
    <s v="1"/>
    <d v="2016-06-29T00:00:00"/>
    <s v="1"/>
    <s v="2"/>
    <s v="2"/>
    <s v="1"/>
    <s v="1"/>
    <n v="3"/>
    <m/>
    <d v="2013-12-12T00:00:00"/>
    <m/>
    <d v="2013-11-12T00:00:00"/>
    <d v="2014-01-15T00:00:00"/>
    <m/>
    <m/>
    <m/>
    <m/>
    <m/>
    <m/>
    <m/>
    <m/>
    <m/>
    <m/>
    <m/>
    <m/>
    <m/>
    <m/>
    <m/>
    <m/>
    <m/>
    <m/>
    <m/>
    <m/>
    <m/>
    <m/>
    <m/>
    <m/>
    <m/>
    <m/>
    <d v="2017-01-21T00:00:00"/>
    <b v="0"/>
    <b v="0"/>
    <s v="1"/>
    <s v="3-Discarded"/>
    <b v="1"/>
    <b v="1"/>
    <n v="248"/>
    <n v="1"/>
    <m/>
    <m/>
    <m/>
    <m/>
    <m/>
    <m/>
    <m/>
    <m/>
    <m/>
    <m/>
    <n v="22"/>
    <n v="-42550"/>
    <n v="0"/>
    <n v="-42572"/>
    <n v="0"/>
    <n v="0"/>
    <n v="0"/>
    <n v="-42580"/>
    <n v="0"/>
    <n v="42580"/>
    <x v="0"/>
    <n v="6"/>
    <n v="10"/>
    <x v="0"/>
    <n v="26"/>
    <s v="Dentro de 7 dias"/>
    <s v="Sem 2ª amostra"/>
    <s v="&gt;14 Dias"/>
    <s v="1 Dia"/>
    <s v="1 a 2 semanas"/>
    <s v="3 Doses"/>
    <n v="1"/>
  </r>
  <r>
    <s v="MOZ-GAZ-XXD-16-002"/>
    <d v="2016-07-29T00:00:00"/>
    <x v="0"/>
    <x v="72"/>
    <x v="9"/>
    <x v="221"/>
    <s v="B. CHICUMBANE 844736339 (OFELIA JOSE)"/>
    <m/>
    <m/>
    <s v="RAFAEL MATAVEL/OFELIA JOSE"/>
    <d v="2014-07-29T00:00:00"/>
    <s v="JOAO RAFAEL"/>
    <n v="1"/>
    <n v="11"/>
    <s v="M"/>
    <s v="VICTORIA BENTO"/>
    <d v="2016-06-30T00:00:00"/>
    <d v="2016-06-30T00:00:00"/>
    <m/>
    <m/>
    <m/>
    <m/>
    <s v="1"/>
    <s v="2"/>
    <s v="1"/>
    <d v="2016-06-30T00:00:00"/>
    <s v="2"/>
    <s v="1"/>
    <d v="2016-06-28T00:00:00"/>
    <s v="1"/>
    <s v="1"/>
    <s v="2"/>
    <s v="1"/>
    <s v="1"/>
    <n v="3"/>
    <d v="2014-07-30T00:00:00"/>
    <d v="2014-10-05T00:00:00"/>
    <m/>
    <d v="2014-09-01T00:00:00"/>
    <d v="2014-11-11T00:00:00"/>
    <m/>
    <m/>
    <m/>
    <m/>
    <m/>
    <m/>
    <m/>
    <m/>
    <m/>
    <m/>
    <m/>
    <m/>
    <m/>
    <m/>
    <m/>
    <m/>
    <m/>
    <m/>
    <m/>
    <m/>
    <m/>
    <m/>
    <m/>
    <m/>
    <m/>
    <m/>
    <d v="2017-01-17T00:00:00"/>
    <b v="0"/>
    <b v="0"/>
    <s v="2"/>
    <s v="3-Discarded"/>
    <b v="0"/>
    <b v="0"/>
    <n v="249"/>
    <n v="1"/>
    <m/>
    <m/>
    <m/>
    <m/>
    <m/>
    <m/>
    <m/>
    <m/>
    <m/>
    <m/>
    <n v="2"/>
    <n v="-42549"/>
    <n v="0"/>
    <n v="-42551"/>
    <n v="0"/>
    <n v="0"/>
    <n v="0"/>
    <n v="-42580"/>
    <n v="0"/>
    <n v="42580"/>
    <x v="0"/>
    <n v="6"/>
    <n v="10"/>
    <x v="0"/>
    <n v="26"/>
    <s v="Dentro de 7 dias"/>
    <s v="Sem 2ª amostra"/>
    <s v="Dentro de 7 dias"/>
    <s v="1 Dia"/>
    <s v="1 a 2 semanas"/>
    <s v="3 Doses"/>
    <n v="1"/>
  </r>
  <r>
    <s v="MOZ-GAZ-XXD-16-003"/>
    <d v="2016-07-29T00:00:00"/>
    <x v="0"/>
    <x v="72"/>
    <x v="9"/>
    <x v="222"/>
    <s v="B. PATRICE LUMUMBA, PERTO DA BARRA DE SAGAUQUE"/>
    <s v="B. PATRICE LUMUMBA"/>
    <m/>
    <s v="FRANCELINO DANIEL/ESMERALDA COSSA"/>
    <d v="2010-03-26T00:00:00"/>
    <s v="EDSON DAVID DANIEL"/>
    <n v="6"/>
    <n v="3"/>
    <s v="M"/>
    <s v="VICTORIA BENTO"/>
    <d v="2016-07-08T00:00:00"/>
    <d v="2016-07-08T00:00:00"/>
    <m/>
    <m/>
    <m/>
    <m/>
    <s v="1"/>
    <s v="2"/>
    <s v="2"/>
    <m/>
    <s v="1"/>
    <s v="2"/>
    <d v="2016-07-04T00:00:00"/>
    <s v="1"/>
    <s v="1"/>
    <s v="1"/>
    <s v="1"/>
    <s v="1"/>
    <n v="3"/>
    <d v="2010-03-27T00:00:00"/>
    <d v="2010-07-09T00:00:00"/>
    <m/>
    <d v="2010-06-02T00:00:00"/>
    <d v="2010-08-19T00:00:00"/>
    <m/>
    <d v="2016-07-15T00:00:00"/>
    <d v="2016-07-16T00:00:00"/>
    <d v="2016-07-29T00:00:00"/>
    <s v="1"/>
    <d v="2016-08-29T00:00:00"/>
    <d v="2016-07-29T00:00:00"/>
    <s v="2-Negative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50"/>
    <n v="1"/>
    <m/>
    <m/>
    <m/>
    <m/>
    <m/>
    <m/>
    <m/>
    <m/>
    <m/>
    <m/>
    <n v="4"/>
    <n v="12"/>
    <n v="0"/>
    <n v="8"/>
    <n v="13"/>
    <n v="0"/>
    <n v="31"/>
    <n v="-42580"/>
    <n v="42611"/>
    <n v="13"/>
    <x v="0"/>
    <n v="7"/>
    <n v="10"/>
    <x v="0"/>
    <n v="27"/>
    <s v="Dentro de 7 dias"/>
    <s v="2 Sem-1 Mes"/>
    <s v="Dentro de 7 dias"/>
    <s v="1 Dia"/>
    <s v="Sem data do envio"/>
    <s v="3 Doses"/>
    <n v="1"/>
  </r>
  <r>
    <s v="MOZ-GAZ-XXD-16-004"/>
    <d v="2016-07-29T00:00:00"/>
    <x v="0"/>
    <x v="72"/>
    <x v="9"/>
    <x v="223"/>
    <s v="J. NHERERE. CEL DA MAE 821911849, PERTO DA CASA DO CHEFE DO BAIRRO"/>
    <s v="J. NHERERE"/>
    <m/>
    <s v="XAVIER MACONDZO/ANAFITA BILA"/>
    <d v="2015-10-18T00:00:00"/>
    <s v="OFELIA XAVIER"/>
    <n v="0"/>
    <n v="8"/>
    <s v="F"/>
    <s v="LAURA MONJANE"/>
    <d v="2016-07-11T00:00:00"/>
    <d v="2016-07-11T00:00:00"/>
    <m/>
    <m/>
    <m/>
    <m/>
    <s v="1"/>
    <s v="2"/>
    <s v="2"/>
    <m/>
    <s v="1"/>
    <s v="2"/>
    <d v="2016-07-08T00:00:00"/>
    <s v="1"/>
    <s v="1"/>
    <s v="1"/>
    <s v="1"/>
    <s v="1"/>
    <n v="3"/>
    <d v="2015-10-19T00:00:00"/>
    <d v="2016-01-19T00:00:00"/>
    <m/>
    <d v="2015-12-18T00:00:00"/>
    <d v="2016-02-19T00:00:00"/>
    <m/>
    <d v="2016-07-17T00:00:00"/>
    <d v="2016-07-18T00:00:00"/>
    <d v="2016-07-29T00:00:00"/>
    <s v="1"/>
    <d v="2016-08-29T00:00:00"/>
    <d v="2016-07-29T00:00:00"/>
    <s v="2-Negative"/>
    <m/>
    <m/>
    <m/>
    <d v="2016-08-29T00:00:00"/>
    <d v="2016-08-29T00:00:00"/>
    <s v="2"/>
    <s v="2"/>
    <s v="2"/>
    <s v="2"/>
    <s v="2"/>
    <s v="2"/>
    <d v="2016-08-29T00:00:00"/>
    <m/>
    <s v="2"/>
    <s v="2"/>
    <s v="2"/>
    <s v="2-No"/>
    <s v="2"/>
    <m/>
    <b v="0"/>
    <b v="0"/>
    <m/>
    <s v="3-Discarded"/>
    <b v="0"/>
    <b v="0"/>
    <n v="251"/>
    <n v="1"/>
    <m/>
    <m/>
    <m/>
    <m/>
    <m/>
    <m/>
    <m/>
    <m/>
    <m/>
    <m/>
    <n v="3"/>
    <n v="10"/>
    <n v="0"/>
    <n v="7"/>
    <n v="11"/>
    <n v="0"/>
    <n v="31"/>
    <n v="-42580"/>
    <n v="42611"/>
    <n v="11"/>
    <x v="0"/>
    <n v="7"/>
    <n v="10"/>
    <x v="0"/>
    <n v="27"/>
    <s v="Dentro de 7 dias"/>
    <s v="2 Sem-1 Mes"/>
    <s v="Dentro de 7 dias"/>
    <s v="1 Dia"/>
    <s v="Sem data do envio"/>
    <s v="3 Doses"/>
    <n v="1"/>
  </r>
  <r>
    <s v="MOZ-ZAM-MLB-16-006-C1"/>
    <d v="2016-08-08T00:00:00"/>
    <x v="1"/>
    <x v="27"/>
    <x v="2"/>
    <x v="158"/>
    <s v="PERTO DO RIO NAMPERE E DO CHEFE DA ZONA THAERO"/>
    <m/>
    <m/>
    <m/>
    <d v="2014-06-20T00:00:00"/>
    <s v="ENOQUE FELIZARDO"/>
    <n v="2"/>
    <n v="1"/>
    <s v="M"/>
    <s v="OLGA GABRIEL UBISSE"/>
    <d v="2016-07-29T00:00:00"/>
    <d v="2016-07-29T00:00:00"/>
    <m/>
    <m/>
    <m/>
    <m/>
    <m/>
    <m/>
    <s v="2"/>
    <m/>
    <m/>
    <m/>
    <m/>
    <m/>
    <m/>
    <m/>
    <m/>
    <m/>
    <n v="99"/>
    <m/>
    <m/>
    <m/>
    <m/>
    <m/>
    <m/>
    <d v="2016-07-29T00:00:00"/>
    <m/>
    <d v="2016-08-05T00:00:00"/>
    <s v="1"/>
    <d v="2016-09-01T00:00:00"/>
    <d v="2016-08-08T00:00:00"/>
    <s v="2-Negative"/>
    <m/>
    <m/>
    <m/>
    <d v="2016-09-01T00:00:00"/>
    <d v="2016-09-01T00:00:00"/>
    <s v="2"/>
    <s v="2"/>
    <s v="2"/>
    <s v="2"/>
    <s v="2"/>
    <s v="2"/>
    <d v="2016-09-01T00:00:00"/>
    <d v="2016-09-18T00:00:00"/>
    <s v="2"/>
    <s v="2"/>
    <s v="2"/>
    <s v="2-No"/>
    <s v="2"/>
    <m/>
    <b v="0"/>
    <b v="0"/>
    <m/>
    <m/>
    <b v="0"/>
    <b v="0"/>
    <n v="252"/>
    <n v="1"/>
    <m/>
    <m/>
    <m/>
    <m/>
    <m/>
    <m/>
    <m/>
    <m/>
    <m/>
    <m/>
    <n v="42580"/>
    <n v="0"/>
    <n v="0"/>
    <n v="-42580"/>
    <n v="42587"/>
    <n v="3"/>
    <n v="27"/>
    <n v="41"/>
    <n v="-17"/>
    <n v="42590"/>
    <x v="1"/>
    <n v="1"/>
    <n v="10"/>
    <x v="0"/>
    <n v="52"/>
    <s v="Dentro de 7 dias"/>
    <s v="Sem 2ª amostra"/>
    <s v="Sem data de notificação"/>
    <s v="&gt;2 semanas"/>
    <s v="1 a 2 semanas"/>
    <s v="Desconhecido"/>
    <n v="1"/>
  </r>
  <r>
    <s v="MOZ-ZAM-MLB-16-006-C2"/>
    <d v="2016-08-08T00:00:00"/>
    <x v="1"/>
    <x v="27"/>
    <x v="2"/>
    <x v="158"/>
    <s v="PERTO DO RIO NAMPERE E DO CHEFE DA ZONA THAERO"/>
    <m/>
    <m/>
    <s v="MARGARIDA AFONSO/ARLINDO PEDRO"/>
    <m/>
    <s v="FIDENEIA ARLINDO"/>
    <n v="1"/>
    <m/>
    <s v="F"/>
    <s v="OLGA GABRIEL UBISSE"/>
    <d v="2016-07-29T00:00:00"/>
    <m/>
    <m/>
    <m/>
    <m/>
    <m/>
    <m/>
    <m/>
    <s v="2"/>
    <m/>
    <m/>
    <m/>
    <m/>
    <m/>
    <m/>
    <m/>
    <m/>
    <m/>
    <n v="99"/>
    <m/>
    <m/>
    <m/>
    <m/>
    <m/>
    <m/>
    <d v="2016-07-29T00:00:00"/>
    <m/>
    <d v="2016-08-05T00:00:00"/>
    <s v="1"/>
    <d v="2016-09-01T00:00:00"/>
    <d v="2016-08-08T00:00:00"/>
    <s v="2-Negative"/>
    <m/>
    <m/>
    <m/>
    <d v="2016-09-01T00:00:00"/>
    <d v="2016-09-01T00:00:00"/>
    <s v="2"/>
    <s v="2"/>
    <s v="2"/>
    <s v="2"/>
    <s v="2"/>
    <s v="2"/>
    <d v="2016-09-01T00:00:00"/>
    <d v="2016-09-18T00:00:00"/>
    <s v="2"/>
    <s v="2"/>
    <s v="2"/>
    <s v="2-No"/>
    <s v="2"/>
    <m/>
    <b v="0"/>
    <b v="0"/>
    <m/>
    <m/>
    <b v="0"/>
    <b v="0"/>
    <n v="253"/>
    <n v="1"/>
    <m/>
    <m/>
    <m/>
    <m/>
    <m/>
    <m/>
    <m/>
    <m/>
    <m/>
    <m/>
    <n v="42580"/>
    <n v="0"/>
    <n v="-42580"/>
    <n v="0"/>
    <n v="42587"/>
    <n v="3"/>
    <n v="27"/>
    <n v="41"/>
    <n v="-17"/>
    <n v="42590"/>
    <x v="1"/>
    <n v="1"/>
    <n v="10"/>
    <x v="0"/>
    <n v="52"/>
    <s v="Dentro de 7 dias"/>
    <s v="Sem 2ª amostra"/>
    <s v="Sem data de notificação"/>
    <s v="&gt;2 semanas"/>
    <s v="1 a 2 semanas"/>
    <s v="Desconhecido"/>
    <n v="1"/>
  </r>
  <r>
    <s v="MOZ-ZAM-MLB-16-006-C3"/>
    <d v="2016-08-08T00:00:00"/>
    <x v="1"/>
    <x v="27"/>
    <x v="2"/>
    <x v="158"/>
    <s v="PERTO DO RIO NAMPERE E DO CHEFE DA ZONA THAERO"/>
    <m/>
    <m/>
    <s v="FATIMA AFONSO/INACIO"/>
    <m/>
    <s v="ZAIDA INACIO"/>
    <n v="3"/>
    <m/>
    <s v="F"/>
    <s v="OLGA GABRIEL UBISSE"/>
    <d v="2016-07-29T00:00:00"/>
    <m/>
    <m/>
    <m/>
    <m/>
    <m/>
    <m/>
    <m/>
    <s v="2"/>
    <m/>
    <m/>
    <m/>
    <m/>
    <m/>
    <m/>
    <m/>
    <m/>
    <m/>
    <n v="99"/>
    <m/>
    <m/>
    <m/>
    <m/>
    <m/>
    <m/>
    <d v="2016-07-29T00:00:00"/>
    <m/>
    <d v="2016-08-05T00:00:00"/>
    <s v="1"/>
    <d v="2016-09-01T00:00:00"/>
    <d v="2016-08-08T00:00:00"/>
    <s v="2-Negative"/>
    <m/>
    <m/>
    <m/>
    <m/>
    <m/>
    <s v="2"/>
    <s v="2"/>
    <s v="2"/>
    <s v="2"/>
    <s v="2"/>
    <s v="2"/>
    <d v="2016-09-01T00:00:00"/>
    <d v="2016-09-18T00:00:00"/>
    <s v="2"/>
    <s v="2"/>
    <s v="2"/>
    <s v="2-No"/>
    <s v="2"/>
    <m/>
    <b v="0"/>
    <b v="0"/>
    <m/>
    <m/>
    <b v="0"/>
    <b v="0"/>
    <n v="254"/>
    <n v="1"/>
    <m/>
    <m/>
    <m/>
    <m/>
    <m/>
    <m/>
    <m/>
    <m/>
    <m/>
    <m/>
    <n v="42580"/>
    <n v="0"/>
    <n v="-42580"/>
    <n v="0"/>
    <n v="42587"/>
    <n v="3"/>
    <n v="-42587"/>
    <n v="41"/>
    <n v="-42631"/>
    <n v="42590"/>
    <x v="1"/>
    <n v="1"/>
    <n v="10"/>
    <x v="0"/>
    <n v="52"/>
    <s v="Dentro de 7 dias"/>
    <s v="Sem 2ª amostra"/>
    <s v="Sem data de notificação"/>
    <s v="&gt;2 semanas"/>
    <s v="1 a 2 semanas"/>
    <s v="Desconhecido"/>
    <n v="1"/>
  </r>
  <r>
    <s v="MOZ-ZAM-MLB-16-007"/>
    <d v="2016-08-08T00:00:00"/>
    <x v="0"/>
    <x v="27"/>
    <x v="2"/>
    <x v="224"/>
    <s v="NANTARE, PERTO DA ESCOLA NANTARE"/>
    <m/>
    <m/>
    <s v="RUTE DAVA/NELSON PEDRO"/>
    <d v="2013-11-21T00:00:00"/>
    <s v="LAURINDA NELSON"/>
    <n v="2"/>
    <n v="8"/>
    <s v="F"/>
    <s v="OLGA GABRIEL UBISSE"/>
    <d v="2016-07-29T00:00:00"/>
    <d v="2016-07-29T00:00:00"/>
    <m/>
    <m/>
    <m/>
    <m/>
    <s v="1"/>
    <s v="2"/>
    <s v="2"/>
    <m/>
    <s v="2"/>
    <s v="1"/>
    <d v="2016-07-18T00:00:00"/>
    <s v="1"/>
    <s v="1"/>
    <s v="2"/>
    <s v="1"/>
    <s v="1"/>
    <n v="99"/>
    <m/>
    <m/>
    <m/>
    <m/>
    <m/>
    <m/>
    <d v="2016-07-29T00:00:00"/>
    <d v="2016-07-30T00:00:00"/>
    <d v="2016-08-05T00:00:00"/>
    <s v="1"/>
    <d v="2016-09-01T00:00:00"/>
    <d v="2016-08-08T00:00:00"/>
    <s v="2-Negative"/>
    <m/>
    <m/>
    <m/>
    <d v="2016-09-05T00:00:00"/>
    <d v="2016-09-05T00:00:00"/>
    <s v="2"/>
    <s v="2"/>
    <s v="2"/>
    <s v="2"/>
    <s v="2"/>
    <s v="2"/>
    <d v="2016-09-01T00:00:00"/>
    <d v="2016-08-16T00:00:00"/>
    <s v="2"/>
    <s v="2"/>
    <s v="2"/>
    <s v="2-No"/>
    <s v="2"/>
    <m/>
    <b v="0"/>
    <b v="0"/>
    <m/>
    <s v="3-Discarded"/>
    <b v="0"/>
    <b v="0"/>
    <n v="255"/>
    <n v="1"/>
    <m/>
    <m/>
    <m/>
    <m/>
    <m/>
    <m/>
    <m/>
    <m/>
    <m/>
    <m/>
    <n v="11"/>
    <n v="12"/>
    <n v="0"/>
    <n v="1"/>
    <n v="6"/>
    <n v="3"/>
    <n v="31"/>
    <n v="8"/>
    <n v="20"/>
    <n v="9"/>
    <x v="0"/>
    <n v="7"/>
    <n v="10"/>
    <x v="0"/>
    <n v="29"/>
    <s v="Dentro de 7 dias"/>
    <s v="2 Sem-1 Mes"/>
    <s v="Dentro de 7 dias"/>
    <s v="&gt;7 dias"/>
    <s v=" 3 semanas"/>
    <s v="Desconhecido"/>
    <n v="1"/>
  </r>
  <r>
    <s v="MOZ-ZAM-MLB-16-008"/>
    <d v="2016-08-08T00:00:00"/>
    <x v="0"/>
    <x v="27"/>
    <x v="2"/>
    <x v="224"/>
    <s v="CATXERERE, PERTO DO MERCADO DE CATXERERE"/>
    <s v="MASSILENE"/>
    <m/>
    <s v="JULIANA JOESIN/JUSTENE FRANCISCO"/>
    <d v="2009-09-19T00:00:00"/>
    <s v="FELIZARDO JOSTENE"/>
    <n v="7"/>
    <n v="0"/>
    <s v="M"/>
    <s v="OLGA GABRIEL UBISSE"/>
    <d v="2016-07-20T00:00:00"/>
    <d v="2016-07-20T00:00:00"/>
    <m/>
    <m/>
    <m/>
    <m/>
    <s v="1"/>
    <s v="1"/>
    <s v="2"/>
    <m/>
    <s v="1"/>
    <s v="1"/>
    <d v="2016-07-11T00:00:00"/>
    <s v="1"/>
    <s v="1"/>
    <s v="1"/>
    <s v="1"/>
    <s v="1"/>
    <n v="99"/>
    <m/>
    <m/>
    <m/>
    <m/>
    <m/>
    <m/>
    <d v="2016-07-21T00:00:00"/>
    <d v="2016-07-22T00:00:00"/>
    <d v="2016-08-05T00:00:00"/>
    <s v="1"/>
    <d v="2016-09-01T00:00:00"/>
    <d v="2016-08-08T00:00:00"/>
    <s v="2-Negative"/>
    <m/>
    <m/>
    <m/>
    <d v="2016-09-01T00:00:00"/>
    <d v="2016-09-01T00:00:00"/>
    <s v="2"/>
    <s v="2"/>
    <s v="2"/>
    <s v="2"/>
    <s v="2"/>
    <s v="2"/>
    <d v="2016-09-01T00:00:00"/>
    <m/>
    <s v="2"/>
    <s v="2"/>
    <s v="2"/>
    <s v="2-No"/>
    <s v="2"/>
    <m/>
    <b v="0"/>
    <b v="0"/>
    <m/>
    <s v="3-Discarded"/>
    <b v="0"/>
    <b v="0"/>
    <n v="256"/>
    <n v="1"/>
    <m/>
    <m/>
    <m/>
    <m/>
    <m/>
    <m/>
    <m/>
    <m/>
    <m/>
    <m/>
    <n v="9"/>
    <n v="11"/>
    <n v="0"/>
    <n v="2"/>
    <n v="14"/>
    <n v="3"/>
    <n v="27"/>
    <n v="-42590"/>
    <n v="42614"/>
    <n v="17"/>
    <x v="0"/>
    <n v="7"/>
    <n v="10"/>
    <x v="0"/>
    <n v="28"/>
    <s v="Dentro de 7 dias"/>
    <s v="2 Sem-1 Mes"/>
    <s v="Dentro de 7 dias"/>
    <s v="1 Dia"/>
    <s v="Sem data do envio"/>
    <s v="Desconhecido"/>
    <n v="1"/>
  </r>
  <r>
    <s v="MOZ-ZAM-NCD-16-005"/>
    <d v="2016-08-08T00:00:00"/>
    <x v="0"/>
    <x v="28"/>
    <x v="2"/>
    <x v="204"/>
    <s v="B. CURRUNGO, PERTO DA SRA ANGELICA"/>
    <s v="B. CURRUNGO"/>
    <m/>
    <s v="JUDITE ARMANDO"/>
    <d v="2014-02-08T00:00:00"/>
    <s v="LIGIA CADRIFUNA"/>
    <n v="2"/>
    <n v="5"/>
    <s v="F"/>
    <s v="BELARMINO"/>
    <d v="2016-07-27T00:00:00"/>
    <d v="2016-07-29T00:00:00"/>
    <m/>
    <m/>
    <m/>
    <m/>
    <s v="1"/>
    <s v="2"/>
    <s v="2"/>
    <m/>
    <s v="1"/>
    <s v="2"/>
    <d v="2016-07-23T00:00:00"/>
    <s v="1"/>
    <s v="1"/>
    <s v="1"/>
    <s v="1"/>
    <s v="1"/>
    <n v="3"/>
    <d v="2014-02-11T00:00:00"/>
    <d v="2014-05-13T00:00:00"/>
    <m/>
    <d v="2014-04-11T00:00:00"/>
    <d v="2014-06-11T00:00:00"/>
    <m/>
    <m/>
    <m/>
    <m/>
    <s v="1"/>
    <m/>
    <m/>
    <m/>
    <m/>
    <m/>
    <m/>
    <m/>
    <m/>
    <m/>
    <m/>
    <m/>
    <m/>
    <m/>
    <m/>
    <m/>
    <m/>
    <m/>
    <m/>
    <m/>
    <m/>
    <m/>
    <d v="2017-01-16T00:00:00"/>
    <b v="0"/>
    <b v="0"/>
    <s v="4"/>
    <s v="2-Compatible"/>
    <b v="0"/>
    <b v="0"/>
    <n v="257"/>
    <n v="1"/>
    <m/>
    <m/>
    <m/>
    <m/>
    <m/>
    <m/>
    <m/>
    <m/>
    <m/>
    <m/>
    <n v="4"/>
    <n v="-42574"/>
    <n v="2"/>
    <n v="-42580"/>
    <n v="0"/>
    <n v="0"/>
    <n v="0"/>
    <n v="-42590"/>
    <n v="0"/>
    <n v="42590"/>
    <x v="0"/>
    <n v="7"/>
    <n v="10"/>
    <x v="0"/>
    <n v="29"/>
    <s v="Dentro de 7 dias"/>
    <s v="Sem 2ª amostra"/>
    <s v="Dentro de 7 dias"/>
    <s v="1 Dia"/>
    <s v="1 a 2 semanas"/>
    <s v="3 Doses"/>
    <n v="1"/>
  </r>
  <r>
    <s v="MOZ-ZAM-CHI-16-003"/>
    <d v="2016-08-08T00:00:00"/>
    <x v="0"/>
    <x v="12"/>
    <x v="2"/>
    <x v="225"/>
    <m/>
    <s v="B. LIBERDADE"/>
    <m/>
    <s v="LAURINDO ADAMO/GLORIA GOMES"/>
    <m/>
    <s v="ILDA LAURINDO"/>
    <n v="6"/>
    <m/>
    <s v="F"/>
    <s v="ANA CAMPIRA"/>
    <d v="2016-07-28T00:00:00"/>
    <d v="2016-07-28T00:00:00"/>
    <m/>
    <m/>
    <m/>
    <m/>
    <s v="1"/>
    <s v="2"/>
    <s v="1"/>
    <d v="2016-07-27T00:00:00"/>
    <s v="2"/>
    <s v="1"/>
    <d v="2016-07-17T00:00:00"/>
    <s v="1"/>
    <s v="1"/>
    <s v="2"/>
    <s v="1"/>
    <s v="1"/>
    <n v="99"/>
    <m/>
    <m/>
    <m/>
    <m/>
    <m/>
    <m/>
    <d v="2016-07-28T00:00:00"/>
    <d v="2016-07-29T00:00:00"/>
    <d v="2016-08-05T00:00:00"/>
    <s v="1"/>
    <d v="2016-09-01T00:00:00"/>
    <d v="2016-08-08T00:00:00"/>
    <s v="2-Negative"/>
    <m/>
    <m/>
    <m/>
    <d v="2016-09-05T00:00:00"/>
    <d v="2016-09-05T00:00:00"/>
    <s v="2"/>
    <s v="2"/>
    <s v="2"/>
    <s v="2"/>
    <s v="2"/>
    <s v="2"/>
    <d v="2016-09-01T00:00:00"/>
    <d v="2016-08-19T00:00:00"/>
    <s v="2"/>
    <s v="2"/>
    <s v="2"/>
    <s v="2-No"/>
    <s v="2"/>
    <m/>
    <b v="0"/>
    <b v="0"/>
    <m/>
    <s v="3-Discarded"/>
    <b v="0"/>
    <b v="0"/>
    <n v="258"/>
    <n v="1"/>
    <m/>
    <m/>
    <m/>
    <m/>
    <m/>
    <m/>
    <m/>
    <m/>
    <m/>
    <m/>
    <n v="11"/>
    <n v="12"/>
    <n v="0"/>
    <n v="1"/>
    <n v="7"/>
    <n v="3"/>
    <n v="31"/>
    <n v="11"/>
    <n v="17"/>
    <n v="10"/>
    <x v="0"/>
    <n v="7"/>
    <n v="10"/>
    <x v="0"/>
    <n v="28"/>
    <s v="Dentro de 7 dias"/>
    <s v="2 Sem-1 Mes"/>
    <s v="Dentro de 7 dias"/>
    <s v="&gt;7 dias"/>
    <s v=" 3 semanas"/>
    <s v="Desconhecido"/>
    <n v="1"/>
  </r>
  <r>
    <s v="MOZ-MAN-SSG-16-003"/>
    <d v="2016-08-11T00:00:00"/>
    <x v="0"/>
    <x v="25"/>
    <x v="8"/>
    <x v="226"/>
    <s v="MUSSACUMBIRA, PERTO DA ESCOLA DE MUSSACUMBIRA"/>
    <m/>
    <m/>
    <s v="JOAO CHINGORE/EVA GUCERA"/>
    <d v="2013-11-22T00:00:00"/>
    <s v="GENITO JOAO"/>
    <n v="2"/>
    <n v="10"/>
    <s v="M"/>
    <s v="LUIS"/>
    <d v="2016-08-01T00:00:00"/>
    <d v="2016-08-01T00:00:00"/>
    <m/>
    <m/>
    <m/>
    <m/>
    <s v="2"/>
    <s v="1"/>
    <s v="1"/>
    <d v="2016-07-29T00:00:00"/>
    <s v="2"/>
    <s v="1"/>
    <d v="2016-07-20T00:00:00"/>
    <s v="2"/>
    <s v="1"/>
    <s v="1"/>
    <s v="1"/>
    <s v="1"/>
    <n v="3"/>
    <d v="2013-12-09T00:00:00"/>
    <d v="2014-02-26T00:00:00"/>
    <m/>
    <d v="2014-01-22T00:00:00"/>
    <d v="2014-03-26T00:00:00"/>
    <m/>
    <d v="2016-08-01T00:00:00"/>
    <d v="2016-08-02T00:00:00"/>
    <m/>
    <s v="1"/>
    <d v="2016-10-03T00:00:00"/>
    <d v="2016-08-11T00:00:00"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259"/>
    <n v="1"/>
    <m/>
    <m/>
    <m/>
    <m/>
    <m/>
    <m/>
    <m/>
    <m/>
    <m/>
    <m/>
    <n v="12"/>
    <n v="13"/>
    <n v="0"/>
    <n v="1"/>
    <n v="-42584"/>
    <n v="42593"/>
    <n v="42646"/>
    <n v="-42593"/>
    <n v="42646"/>
    <n v="9"/>
    <x v="0"/>
    <n v="7"/>
    <n v="10"/>
    <x v="0"/>
    <n v="29"/>
    <s v="Dentro de 7 dias"/>
    <s v="2 Sem-1 Mes"/>
    <s v="Dentro de 7 dias"/>
    <s v="1 Dia"/>
    <s v="Sem data do envio"/>
    <s v="3 Doses"/>
    <n v="1"/>
  </r>
  <r>
    <s v="MOZ-GAZ-MSS-16-001"/>
    <d v="2016-08-11T00:00:00"/>
    <x v="0"/>
    <x v="90"/>
    <x v="9"/>
    <x v="227"/>
    <s v="MASSINGIR VELHO, ZONA DE REASSENTAMENTO, MUCATINE"/>
    <m/>
    <m/>
    <s v="SAMUEL NGOVENE/TINA MANUEL"/>
    <d v="2007-12-03T00:00:00"/>
    <s v="SAMITO S. NGOVENE"/>
    <n v="8"/>
    <n v="7"/>
    <s v="M"/>
    <s v="ISMAEL SALVADOR MUCHINA"/>
    <d v="2016-07-27T00:00:00"/>
    <d v="2016-07-27T00:00:00"/>
    <m/>
    <m/>
    <m/>
    <m/>
    <s v="1"/>
    <s v="1"/>
    <s v="1"/>
    <d v="2016-07-27T00:00:00"/>
    <s v="1"/>
    <s v="1"/>
    <d v="2016-07-31T00:00:00"/>
    <s v="1"/>
    <s v="1"/>
    <s v="2"/>
    <s v="1"/>
    <s v="1"/>
    <n v="1"/>
    <m/>
    <m/>
    <m/>
    <d v="2008-03-24T00:00:00"/>
    <m/>
    <m/>
    <m/>
    <m/>
    <m/>
    <m/>
    <m/>
    <m/>
    <m/>
    <m/>
    <m/>
    <m/>
    <m/>
    <m/>
    <m/>
    <m/>
    <m/>
    <m/>
    <m/>
    <m/>
    <m/>
    <m/>
    <m/>
    <m/>
    <m/>
    <m/>
    <m/>
    <d v="2016-11-24T00:00:00"/>
    <b v="0"/>
    <b v="0"/>
    <s v="2"/>
    <s v="3-Discarded"/>
    <b v="0"/>
    <b v="0"/>
    <n v="260"/>
    <n v="1"/>
    <m/>
    <m/>
    <m/>
    <m/>
    <m/>
    <m/>
    <m/>
    <m/>
    <m/>
    <m/>
    <n v="-4"/>
    <n v="-42582"/>
    <n v="0"/>
    <n v="-42578"/>
    <n v="0"/>
    <n v="0"/>
    <n v="0"/>
    <n v="-42593"/>
    <n v="0"/>
    <n v="42593"/>
    <x v="0"/>
    <n v="7"/>
    <n v="10"/>
    <x v="0"/>
    <n v="30"/>
    <s v="Dentro de 7 dias"/>
    <s v="Sem 2ª amostra"/>
    <s v="Dentro de 7 dias"/>
    <s v="1 Dia"/>
    <s v="1 a 2 semanas"/>
    <s v=" 1 a 2 Doses"/>
    <n v="1"/>
  </r>
  <r>
    <s v="MOZ-MAN-MCZ-16-001"/>
    <m/>
    <x v="0"/>
    <x v="118"/>
    <x v="8"/>
    <x v="228"/>
    <s v="MACHAZE, BAIRRO MAGUIGUANA"/>
    <s v="B. MAGUIGUANA"/>
    <m/>
    <s v="ROSY PAMBARA PWIA"/>
    <d v="2014-09-22T00:00:00"/>
    <s v="YOLANDA TOMAS"/>
    <n v="1"/>
    <n v="11"/>
    <s v="F"/>
    <s v="BELITO CASTOLINO"/>
    <d v="2016-07-18T00:00:00"/>
    <d v="2016-07-18T00:00:00"/>
    <m/>
    <m/>
    <m/>
    <m/>
    <s v="1"/>
    <s v="2"/>
    <s v="1"/>
    <d v="2016-07-18T00:00:00"/>
    <s v="2"/>
    <s v="1"/>
    <d v="2016-07-16T00:00:00"/>
    <s v="1"/>
    <s v="1"/>
    <s v="2"/>
    <s v="1"/>
    <s v="1"/>
    <n v="3"/>
    <d v="2014-09-22T00:00:00"/>
    <d v="2014-12-23T00:00:00"/>
    <m/>
    <d v="2014-11-24T00:00:00"/>
    <d v="2015-01-23T00:00:00"/>
    <m/>
    <m/>
    <m/>
    <m/>
    <m/>
    <m/>
    <m/>
    <m/>
    <m/>
    <m/>
    <m/>
    <m/>
    <m/>
    <m/>
    <m/>
    <m/>
    <m/>
    <m/>
    <m/>
    <m/>
    <m/>
    <m/>
    <m/>
    <m/>
    <m/>
    <m/>
    <d v="2017-01-17T00:00:00"/>
    <b v="0"/>
    <b v="0"/>
    <s v="2"/>
    <s v="3-Discarded"/>
    <b v="0"/>
    <b v="0"/>
    <n v="261"/>
    <n v="1"/>
    <m/>
    <m/>
    <m/>
    <m/>
    <m/>
    <m/>
    <m/>
    <m/>
    <m/>
    <m/>
    <n v="2"/>
    <n v="-42567"/>
    <n v="0"/>
    <n v="-42569"/>
    <n v="0"/>
    <n v="0"/>
    <n v="0"/>
    <n v="0"/>
    <n v="0"/>
    <n v="0"/>
    <x v="0"/>
    <n v="7"/>
    <n v="10"/>
    <x v="0"/>
    <n v="28"/>
    <s v="Dentro de 7 dias"/>
    <s v="1-2 Dias"/>
    <s v="Dentro de 7 dias"/>
    <s v="1 Dia"/>
    <s v="1 a 2 semanas"/>
    <s v="3 Doses"/>
    <n v="1"/>
  </r>
  <r>
    <s v="MOZ-MAN-MCZ-16-002"/>
    <d v="2016-08-11T00:00:00"/>
    <x v="0"/>
    <x v="118"/>
    <x v="8"/>
    <x v="228"/>
    <s v="PROXIMO A CANTINA DO SR OMAR, PROPRIETARIO E DEPUTADO DA ASSEMBLEIA PROVINCIAL"/>
    <m/>
    <m/>
    <s v="ERITA FIOSSE"/>
    <d v="2015-11-21T00:00:00"/>
    <s v="GRACIEL FELIZARDO"/>
    <n v="0"/>
    <n v="8"/>
    <s v="M"/>
    <s v="AUGUSTO JOAQUIM"/>
    <d v="2016-07-30T00:00:00"/>
    <d v="2016-08-02T00:00:00"/>
    <m/>
    <m/>
    <m/>
    <m/>
    <s v="2"/>
    <s v="2"/>
    <s v="2"/>
    <m/>
    <s v="1"/>
    <s v="1"/>
    <d v="2016-07-30T00:00:00"/>
    <s v="1"/>
    <s v="1"/>
    <s v="1"/>
    <s v="1"/>
    <s v="1"/>
    <n v="3"/>
    <d v="2015-12-09T00:00:00"/>
    <d v="2016-03-23T00:00:00"/>
    <m/>
    <d v="2016-02-22T00:00:00"/>
    <d v="2016-05-24T00:00:00"/>
    <m/>
    <m/>
    <m/>
    <m/>
    <m/>
    <m/>
    <m/>
    <m/>
    <m/>
    <m/>
    <m/>
    <m/>
    <m/>
    <m/>
    <m/>
    <m/>
    <m/>
    <m/>
    <m/>
    <m/>
    <m/>
    <m/>
    <m/>
    <m/>
    <m/>
    <m/>
    <d v="2017-01-18T00:00:00"/>
    <b v="0"/>
    <b v="0"/>
    <s v="2"/>
    <s v="3-Discarded"/>
    <b v="0"/>
    <b v="0"/>
    <n v="262"/>
    <n v="1"/>
    <m/>
    <m/>
    <m/>
    <m/>
    <m/>
    <m/>
    <m/>
    <m/>
    <m/>
    <m/>
    <n v="0"/>
    <n v="-42581"/>
    <n v="3"/>
    <n v="-42584"/>
    <n v="0"/>
    <n v="0"/>
    <n v="0"/>
    <n v="-42593"/>
    <n v="0"/>
    <n v="42593"/>
    <x v="0"/>
    <n v="7"/>
    <n v="10"/>
    <x v="0"/>
    <n v="30"/>
    <s v="Dentro de 7 dias"/>
    <s v="Sem 2ª amostra"/>
    <s v="Dentro de 7 dias"/>
    <s v="1 Dia"/>
    <s v="1 a 2 semanas"/>
    <s v="3 Doses"/>
    <n v="1"/>
  </r>
  <r>
    <s v="MOZ-TET-ANG-16-002"/>
    <d v="2016-08-11T00:00:00"/>
    <x v="0"/>
    <x v="108"/>
    <x v="3"/>
    <x v="187"/>
    <s v="B. FRANCISCO MANYANGA"/>
    <s v="B. FRANCISCO MANYANGA"/>
    <m/>
    <s v="ARMANDO E JENIFA"/>
    <d v="2008-05-15T00:00:00"/>
    <s v="DATAVIA ARMANDO"/>
    <n v="8"/>
    <n v="3"/>
    <s v="F"/>
    <s v="ESMERALDA ARMANDO"/>
    <d v="2016-08-05T00:00:00"/>
    <d v="2016-08-06T00:00:00"/>
    <m/>
    <m/>
    <m/>
    <m/>
    <s v="1"/>
    <s v="2"/>
    <s v="2"/>
    <m/>
    <s v="2"/>
    <s v="1"/>
    <d v="2016-08-04T00:00:00"/>
    <s v="1"/>
    <s v="1"/>
    <s v="2"/>
    <s v="1"/>
    <s v="1"/>
    <n v="0"/>
    <m/>
    <m/>
    <m/>
    <m/>
    <m/>
    <m/>
    <d v="2016-08-07T00:00:00"/>
    <d v="2016-08-08T00:00:00"/>
    <d v="2016-08-10T00:00:00"/>
    <s v="1"/>
    <d v="2016-10-03T00:00:00"/>
    <d v="2016-08-11T00:00:00"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263"/>
    <n v="1"/>
    <m/>
    <m/>
    <m/>
    <m/>
    <m/>
    <m/>
    <m/>
    <m/>
    <m/>
    <m/>
    <n v="1"/>
    <n v="4"/>
    <n v="1"/>
    <n v="2"/>
    <n v="2"/>
    <n v="1"/>
    <n v="54"/>
    <n v="-42593"/>
    <n v="42646"/>
    <n v="3"/>
    <x v="0"/>
    <n v="8"/>
    <n v="10"/>
    <x v="0"/>
    <n v="31"/>
    <s v="Dentro de 7 dias"/>
    <s v="3 Dias"/>
    <s v="Dentro de 7 dias"/>
    <s v="1 Dia"/>
    <s v="Sem data do envio"/>
    <s v="0 Doses"/>
    <n v="1"/>
  </r>
  <r>
    <s v="MOZ-TET-MAC-16-002"/>
    <d v="2016-08-11T00:00:00"/>
    <x v="0"/>
    <x v="110"/>
    <x v="3"/>
    <x v="190"/>
    <s v="VIVE NO CHINCUMBA"/>
    <s v="CHINCUMBA"/>
    <m/>
    <s v="LEONARDO COSTA"/>
    <d v="2014-11-21T00:00:00"/>
    <s v="RICARDO LEONARDO"/>
    <n v="1"/>
    <n v="8"/>
    <s v="M"/>
    <s v="ERGIRALDA MELO"/>
    <d v="2016-08-03T00:00:00"/>
    <d v="2016-08-03T00:00:00"/>
    <m/>
    <m/>
    <m/>
    <m/>
    <s v="1"/>
    <s v="1"/>
    <s v="2"/>
    <m/>
    <s v="1"/>
    <s v="1"/>
    <d v="2016-07-31T00:00:00"/>
    <s v="1"/>
    <s v="1"/>
    <s v="2"/>
    <s v="1"/>
    <s v="1"/>
    <n v="3"/>
    <d v="2014-11-22T00:00:00"/>
    <d v="2015-03-27T00:00:00"/>
    <m/>
    <d v="2015-02-23T00:00:00"/>
    <d v="2015-04-27T00:00:00"/>
    <m/>
    <d v="2016-08-03T00:00:00"/>
    <d v="2016-08-04T00:00:00"/>
    <d v="2016-08-10T00:00:00"/>
    <s v="1"/>
    <m/>
    <d v="2016-08-11T00:00:00"/>
    <m/>
    <m/>
    <m/>
    <m/>
    <m/>
    <m/>
    <m/>
    <m/>
    <m/>
    <m/>
    <m/>
    <m/>
    <m/>
    <m/>
    <m/>
    <m/>
    <m/>
    <m/>
    <m/>
    <d v="2017-01-19T00:00:00"/>
    <b v="0"/>
    <b v="0"/>
    <s v="2"/>
    <s v="3-Discarded"/>
    <b v="0"/>
    <b v="0"/>
    <n v="264"/>
    <n v="1"/>
    <m/>
    <m/>
    <m/>
    <m/>
    <m/>
    <m/>
    <m/>
    <m/>
    <m/>
    <m/>
    <n v="3"/>
    <n v="4"/>
    <n v="0"/>
    <n v="1"/>
    <n v="6"/>
    <n v="1"/>
    <n v="-42592"/>
    <n v="-42593"/>
    <n v="0"/>
    <n v="7"/>
    <x v="0"/>
    <n v="7"/>
    <n v="10"/>
    <x v="0"/>
    <n v="30"/>
    <s v="Dentro de 7 dias"/>
    <s v="4 Dias-1 Sem"/>
    <s v="Dentro de 7 dias"/>
    <s v="1 Dia"/>
    <s v="1 a 2 semanas"/>
    <s v="3 Doses"/>
    <n v="1"/>
  </r>
  <r>
    <s v="MOZ-TET-CTA-16-002"/>
    <d v="2016-08-11T00:00:00"/>
    <x v="0"/>
    <x v="65"/>
    <x v="3"/>
    <x v="229"/>
    <s v="ZONA DE ZUZE-CANHAMA NAS BARRACAS"/>
    <m/>
    <m/>
    <s v="NOE ANTONIO"/>
    <d v="2015-06-16T00:00:00"/>
    <s v="ERASMO NOE"/>
    <n v="1"/>
    <n v="1"/>
    <s v="M"/>
    <s v="DELFIM RAUL ADOLFO"/>
    <d v="2016-07-30T00:00:00"/>
    <d v="2016-07-30T00:00:00"/>
    <m/>
    <m/>
    <m/>
    <m/>
    <s v="1"/>
    <s v="2"/>
    <s v="2"/>
    <m/>
    <s v="2"/>
    <s v="1"/>
    <d v="2016-07-26T00:00:00"/>
    <s v="1"/>
    <s v="1"/>
    <s v="2"/>
    <s v="1"/>
    <s v="1"/>
    <n v="3"/>
    <d v="2015-06-27T00:00:00"/>
    <d v="2015-10-26T00:00:00"/>
    <m/>
    <d v="2015-09-18T00:00:00"/>
    <d v="2015-12-11T00:00:00"/>
    <m/>
    <d v="2016-07-30T00:00:00"/>
    <d v="2016-07-31T00:00:00"/>
    <d v="2016-08-10T00:00:00"/>
    <s v="1"/>
    <m/>
    <d v="2016-08-11T00:00:00"/>
    <m/>
    <m/>
    <m/>
    <m/>
    <m/>
    <m/>
    <m/>
    <m/>
    <m/>
    <m/>
    <m/>
    <m/>
    <m/>
    <m/>
    <m/>
    <m/>
    <m/>
    <m/>
    <m/>
    <d v="2017-01-17T00:00:00"/>
    <b v="0"/>
    <b v="0"/>
    <s v="2"/>
    <s v="3-Discarded"/>
    <b v="0"/>
    <b v="0"/>
    <n v="265"/>
    <n v="1"/>
    <m/>
    <m/>
    <m/>
    <m/>
    <m/>
    <m/>
    <m/>
    <m/>
    <m/>
    <m/>
    <n v="4"/>
    <n v="5"/>
    <n v="0"/>
    <n v="1"/>
    <n v="10"/>
    <n v="1"/>
    <n v="-42592"/>
    <n v="-42593"/>
    <n v="0"/>
    <n v="11"/>
    <x v="0"/>
    <n v="7"/>
    <n v="10"/>
    <x v="0"/>
    <n v="30"/>
    <s v="Dentro de 7 dias"/>
    <s v="2 Sem-1 Mes"/>
    <s v="Dentro de 7 dias"/>
    <s v="1 Dia"/>
    <s v="1 a 2 semanas"/>
    <s v="3 Doses"/>
    <n v="1"/>
  </r>
  <r>
    <s v="MOZ-TET-CFD-16-003"/>
    <d v="2016-08-11T00:00:00"/>
    <x v="0"/>
    <x v="64"/>
    <x v="3"/>
    <x v="230"/>
    <s v="VIVE AO PE DO CS"/>
    <s v="SEBA-NKANTHA"/>
    <m/>
    <s v="FOSTALA/JOICE DICKSSONE"/>
    <d v="2014-06-18T00:00:00"/>
    <s v="ESSELINA EUMANDA"/>
    <n v="2"/>
    <n v="1"/>
    <s v="F"/>
    <s v="MAGISTADE"/>
    <d v="2016-07-28T00:00:00"/>
    <d v="2016-07-28T00:00:00"/>
    <m/>
    <m/>
    <m/>
    <m/>
    <s v="1"/>
    <s v="2"/>
    <s v="2"/>
    <m/>
    <s v="2"/>
    <s v="1"/>
    <d v="2016-07-20T00:00:00"/>
    <s v="1"/>
    <s v="1"/>
    <s v="2"/>
    <s v="1"/>
    <s v="1"/>
    <n v="3"/>
    <m/>
    <m/>
    <m/>
    <m/>
    <m/>
    <m/>
    <d v="2016-07-28T00:00:00"/>
    <d v="2016-07-29T00:00:00"/>
    <d v="2016-08-10T00:00:00"/>
    <s v="1"/>
    <m/>
    <d v="2016-08-11T00:00:00"/>
    <m/>
    <m/>
    <m/>
    <m/>
    <m/>
    <m/>
    <m/>
    <m/>
    <m/>
    <m/>
    <m/>
    <m/>
    <m/>
    <m/>
    <m/>
    <m/>
    <m/>
    <m/>
    <m/>
    <d v="2017-01-18T00:00:00"/>
    <b v="0"/>
    <b v="0"/>
    <s v="2"/>
    <s v="3-Discarded"/>
    <b v="0"/>
    <b v="0"/>
    <n v="266"/>
    <n v="1"/>
    <m/>
    <m/>
    <m/>
    <m/>
    <m/>
    <m/>
    <m/>
    <m/>
    <m/>
    <m/>
    <n v="8"/>
    <n v="9"/>
    <n v="0"/>
    <n v="1"/>
    <n v="12"/>
    <n v="1"/>
    <n v="-42592"/>
    <n v="-42593"/>
    <n v="0"/>
    <n v="13"/>
    <x v="0"/>
    <n v="7"/>
    <n v="10"/>
    <x v="0"/>
    <n v="29"/>
    <s v="Dentro de 7 dias"/>
    <s v="2 Sem-1 Mes"/>
    <s v="Dentro de 7 dias"/>
    <s v="1 Dia"/>
    <s v="1 a 2 semanas"/>
    <s v="3 Doses"/>
    <n v="1"/>
  </r>
  <r>
    <s v="MOZ-TET-CHA-16-002"/>
    <d v="2016-08-11T00:00:00"/>
    <x v="0"/>
    <x v="112"/>
    <x v="3"/>
    <x v="231"/>
    <s v="CHICOMPHENDE"/>
    <m/>
    <m/>
    <s v="HELENA MARQUES"/>
    <d v="2010-07-08T00:00:00"/>
    <s v="ESVANIA MARQUES"/>
    <n v="6"/>
    <n v="1"/>
    <s v="F"/>
    <s v="ALBERTO ZICO"/>
    <d v="2016-07-18T00:00:00"/>
    <d v="2016-07-18T00:00:00"/>
    <m/>
    <m/>
    <m/>
    <m/>
    <s v="1"/>
    <s v="2"/>
    <s v="2"/>
    <m/>
    <s v="2"/>
    <s v="1"/>
    <d v="2016-07-11T00:00:00"/>
    <s v="1"/>
    <s v="1"/>
    <s v="2"/>
    <s v="1"/>
    <s v="1"/>
    <n v="3"/>
    <m/>
    <m/>
    <m/>
    <m/>
    <m/>
    <m/>
    <d v="2016-07-18T00:00:00"/>
    <d v="2016-07-19T00:00:00"/>
    <d v="2016-08-10T00:00:00"/>
    <s v="1"/>
    <m/>
    <d v="2016-08-11T00:00:00"/>
    <m/>
    <m/>
    <m/>
    <m/>
    <m/>
    <m/>
    <m/>
    <m/>
    <m/>
    <m/>
    <m/>
    <m/>
    <m/>
    <m/>
    <m/>
    <m/>
    <m/>
    <m/>
    <m/>
    <d v="2017-01-16T00:00:00"/>
    <b v="0"/>
    <b v="0"/>
    <s v="2"/>
    <s v="3-Discarded"/>
    <b v="0"/>
    <b v="0"/>
    <n v="267"/>
    <n v="1"/>
    <m/>
    <m/>
    <m/>
    <m/>
    <m/>
    <m/>
    <m/>
    <m/>
    <m/>
    <m/>
    <n v="7"/>
    <n v="8"/>
    <n v="0"/>
    <n v="1"/>
    <n v="22"/>
    <n v="1"/>
    <n v="-42592"/>
    <n v="-42593"/>
    <n v="0"/>
    <n v="23"/>
    <x v="0"/>
    <n v="7"/>
    <n v="10"/>
    <x v="0"/>
    <n v="28"/>
    <s v="Dentro de 7 dias"/>
    <s v="2 Sem-1 Mes"/>
    <s v="Dentro de 7 dias"/>
    <s v="1 Dia"/>
    <s v="1 a 2 semanas"/>
    <s v="3 Doses"/>
    <n v="1"/>
  </r>
  <r>
    <s v="MOZ-TET-MRR-16-002"/>
    <d v="2016-08-11T00:00:00"/>
    <x v="0"/>
    <x v="111"/>
    <x v="3"/>
    <x v="232"/>
    <s v="VIVE AO PE DO CAMPO DE FUTEBOL"/>
    <s v="MARARA CENTRO"/>
    <m/>
    <s v="ALICE AINOLA"/>
    <d v="2014-03-03T00:00:00"/>
    <s v="MATEUS TEMBO"/>
    <n v="2"/>
    <n v="4"/>
    <s v="M"/>
    <s v="ELVES CATETE"/>
    <d v="2016-07-18T00:00:00"/>
    <d v="2016-07-18T00:00:00"/>
    <m/>
    <m/>
    <m/>
    <m/>
    <s v="2"/>
    <s v="1"/>
    <s v="2"/>
    <m/>
    <s v="2"/>
    <s v="1"/>
    <d v="2016-07-13T00:00:00"/>
    <s v="1"/>
    <s v="1"/>
    <s v="1"/>
    <s v="1"/>
    <s v="1"/>
    <n v="3"/>
    <m/>
    <m/>
    <m/>
    <m/>
    <m/>
    <m/>
    <d v="2016-07-18T00:00:00"/>
    <d v="2016-07-19T00:00:00"/>
    <d v="2016-08-10T00:00:00"/>
    <s v="1"/>
    <m/>
    <d v="2016-08-11T00:00:00"/>
    <m/>
    <m/>
    <m/>
    <m/>
    <m/>
    <m/>
    <m/>
    <m/>
    <m/>
    <m/>
    <m/>
    <m/>
    <m/>
    <m/>
    <m/>
    <m/>
    <m/>
    <m/>
    <m/>
    <d v="2017-01-16T00:00:00"/>
    <b v="0"/>
    <b v="0"/>
    <s v="2"/>
    <s v="3-Discarded"/>
    <b v="0"/>
    <b v="0"/>
    <n v="268"/>
    <n v="1"/>
    <m/>
    <m/>
    <m/>
    <m/>
    <m/>
    <m/>
    <m/>
    <m/>
    <m/>
    <m/>
    <n v="5"/>
    <n v="6"/>
    <n v="0"/>
    <n v="1"/>
    <n v="22"/>
    <n v="1"/>
    <n v="-42592"/>
    <n v="-42593"/>
    <n v="0"/>
    <n v="23"/>
    <x v="0"/>
    <n v="7"/>
    <n v="10"/>
    <x v="0"/>
    <n v="28"/>
    <s v="Dentro de 7 dias"/>
    <s v="2 Sem-1 Mes"/>
    <s v="Dentro de 7 dias"/>
    <s v="1 Dia"/>
    <s v="1 a 2 semanas"/>
    <s v="3 Doses"/>
    <n v="1"/>
  </r>
  <r>
    <s v="MOZ-MPP-MTL-16-002"/>
    <d v="2016-08-11T00:00:00"/>
    <x v="0"/>
    <x v="69"/>
    <x v="7"/>
    <x v="233"/>
    <s v="BOQUISSO B"/>
    <s v="B. BOQUISSO"/>
    <m/>
    <s v="JUSTINO MACUACUA/PENINA TSORO"/>
    <d v="2014-05-08T00:00:00"/>
    <s v="JUSTINO JUNIOR MACUACUA"/>
    <n v="2"/>
    <n v="3"/>
    <s v="M"/>
    <s v="SONIA ZWANZE"/>
    <d v="2016-08-05T00:00:00"/>
    <d v="2016-08-05T00:00:00"/>
    <m/>
    <m/>
    <m/>
    <m/>
    <s v="1"/>
    <s v="2"/>
    <s v="2"/>
    <m/>
    <s v="1"/>
    <s v="2"/>
    <d v="2016-08-03T00:00:00"/>
    <s v="1"/>
    <s v="1"/>
    <s v="1"/>
    <s v="1"/>
    <s v="1"/>
    <n v="3"/>
    <d v="2014-05-09T00:00:00"/>
    <d v="2014-08-11T00:00:00"/>
    <m/>
    <d v="2014-07-09T00:00:00"/>
    <d v="2014-09-09T00:00:00"/>
    <m/>
    <d v="2016-08-07T00:00:00"/>
    <d v="2016-08-08T00:00:00"/>
    <d v="2016-08-11T00:00:00"/>
    <s v="1"/>
    <m/>
    <m/>
    <m/>
    <m/>
    <m/>
    <m/>
    <m/>
    <m/>
    <m/>
    <m/>
    <m/>
    <m/>
    <m/>
    <m/>
    <m/>
    <m/>
    <m/>
    <m/>
    <m/>
    <m/>
    <m/>
    <m/>
    <b v="0"/>
    <b v="0"/>
    <m/>
    <s v="6-Not an AFP"/>
    <b v="0"/>
    <b v="0"/>
    <n v="269"/>
    <n v="1"/>
    <m/>
    <m/>
    <m/>
    <m/>
    <m/>
    <m/>
    <m/>
    <m/>
    <m/>
    <m/>
    <n v="2"/>
    <n v="5"/>
    <n v="0"/>
    <n v="3"/>
    <n v="3"/>
    <n v="-42593"/>
    <n v="-42593"/>
    <n v="-42593"/>
    <n v="0"/>
    <n v="3"/>
    <x v="0"/>
    <n v="8"/>
    <n v="10"/>
    <x v="0"/>
    <n v="31"/>
    <s v="Dentro de 7 dias"/>
    <s v="3 Dias"/>
    <s v="Dentro de 7 dias"/>
    <s v="1 Dia"/>
    <s v="1 a 2 semanas"/>
    <s v="3 Doses"/>
    <n v="1"/>
  </r>
  <r>
    <s v="MOZ-ZAM-MBL-16-001"/>
    <d v="2016-08-22T00:00:00"/>
    <x v="0"/>
    <x v="119"/>
    <x v="2"/>
    <x v="234"/>
    <s v="PERTO DA ESTRADA MOCUBEA"/>
    <s v="CENTRO CRUZAMENTO"/>
    <m/>
    <s v="ADOLFO ABIBO/BELITA MANUEL"/>
    <d v="2014-12-20T00:00:00"/>
    <s v="ABUDUL ADOLFO"/>
    <n v="1"/>
    <n v="7"/>
    <s v="M"/>
    <s v="DIONISIO ASSIDE"/>
    <d v="2016-07-25T00:00:00"/>
    <d v="2016-08-01T00:00:00"/>
    <m/>
    <m/>
    <m/>
    <m/>
    <s v="1"/>
    <s v="2"/>
    <s v="2"/>
    <m/>
    <s v="2"/>
    <s v="1"/>
    <d v="2016-07-14T00:00:00"/>
    <s v="1"/>
    <s v="1"/>
    <s v="2"/>
    <s v="1"/>
    <s v="1"/>
    <n v="99"/>
    <m/>
    <m/>
    <m/>
    <m/>
    <m/>
    <m/>
    <d v="2016-07-23T00:00:00"/>
    <d v="2016-07-24T00:00:00"/>
    <d v="2016-08-21T00:00:00"/>
    <s v="1"/>
    <d v="2016-09-12T00:00:00"/>
    <m/>
    <s v="3-NPENT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m/>
    <b v="0"/>
    <b v="0"/>
    <m/>
    <s v="3-Discarded"/>
    <b v="0"/>
    <b v="0"/>
    <n v="270"/>
    <n v="1"/>
    <m/>
    <m/>
    <m/>
    <m/>
    <m/>
    <m/>
    <m/>
    <m/>
    <m/>
    <m/>
    <n v="11"/>
    <n v="10"/>
    <n v="7"/>
    <n v="-8"/>
    <n v="28"/>
    <n v="-42603"/>
    <n v="22"/>
    <n v="-42604"/>
    <n v="42625"/>
    <n v="29"/>
    <x v="0"/>
    <n v="7"/>
    <n v="10"/>
    <x v="0"/>
    <n v="28"/>
    <s v="Dentro de 7 dias"/>
    <s v="1-3 Meses"/>
    <s v="Dentro de 7 dias"/>
    <s v="1 Dia"/>
    <s v="Sem data do envio"/>
    <s v="Desconhecido"/>
    <n v="1"/>
  </r>
  <r>
    <s v="MOZ-ZAM-ILE-16-002"/>
    <d v="2016-08-22T00:00:00"/>
    <x v="0"/>
    <x v="114"/>
    <x v="2"/>
    <x v="235"/>
    <s v="CURRUMANE_x000a__x000a__x000a__x000a__x000a__x000a__x000a__x000a__x000a_"/>
    <m/>
    <m/>
    <s v="FERNANDO JOAO/ TERESINHA FRANCISCO"/>
    <d v="2014-11-22T00:00:00"/>
    <s v="VANESSA FERNANDO JOAO"/>
    <n v="2"/>
    <m/>
    <s v="F"/>
    <s v="ELIAS COSTA"/>
    <d v="2016-07-29T00:00:00"/>
    <d v="2016-07-29T00:00:00"/>
    <m/>
    <m/>
    <m/>
    <m/>
    <s v="1"/>
    <s v="2"/>
    <s v="2"/>
    <m/>
    <s v="2"/>
    <s v="1"/>
    <d v="2016-07-18T00:00:00"/>
    <s v="1"/>
    <s v="1"/>
    <s v="2"/>
    <s v="1"/>
    <s v="1"/>
    <n v="99"/>
    <m/>
    <m/>
    <m/>
    <m/>
    <m/>
    <m/>
    <d v="2016-07-30T00:00:00"/>
    <d v="2016-07-31T00:00:00"/>
    <d v="2016-08-21T00:00:00"/>
    <s v="1"/>
    <d v="2016-09-12T00:00:00"/>
    <m/>
    <s v="2-Negative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m/>
    <b v="0"/>
    <b v="0"/>
    <m/>
    <s v="3-Discarded"/>
    <b v="0"/>
    <b v="0"/>
    <n v="271"/>
    <n v="1"/>
    <m/>
    <m/>
    <m/>
    <m/>
    <m/>
    <m/>
    <m/>
    <m/>
    <m/>
    <m/>
    <n v="11"/>
    <n v="13"/>
    <n v="0"/>
    <n v="2"/>
    <n v="21"/>
    <n v="-42603"/>
    <n v="22"/>
    <n v="-42604"/>
    <n v="42625"/>
    <n v="22"/>
    <x v="0"/>
    <n v="7"/>
    <n v="10"/>
    <x v="0"/>
    <n v="29"/>
    <s v="Dentro de 7 dias"/>
    <s v="2 Sem-1 Mes"/>
    <s v="Dentro de 7 dias"/>
    <s v="1 Dia"/>
    <s v="Sem data do envio"/>
    <s v="Desconhecido"/>
    <n v="1"/>
  </r>
  <r>
    <s v="MOZ-NPL-MCT-16-001"/>
    <d v="2016-08-22T00:00:00"/>
    <x v="0"/>
    <x v="120"/>
    <x v="6"/>
    <x v="236"/>
    <s v="PROXIMO A CASA DO APE_x000a_"/>
    <m/>
    <m/>
    <s v="ROSA EDUARDO"/>
    <d v="2013-08-22T00:00:00"/>
    <s v="AMELIA JONITO"/>
    <n v="4"/>
    <m/>
    <s v="F"/>
    <s v="CLARENIO UAMUDE"/>
    <d v="2016-08-11T00:00:00"/>
    <d v="2016-08-11T00:00:00"/>
    <m/>
    <m/>
    <m/>
    <m/>
    <s v="2"/>
    <s v="1"/>
    <s v="1"/>
    <d v="2016-08-10T00:00:00"/>
    <s v="2"/>
    <s v="1"/>
    <d v="2016-07-22T00:00:00"/>
    <s v="1"/>
    <s v="2"/>
    <s v="1"/>
    <s v="1"/>
    <s v="1"/>
    <n v="3"/>
    <d v="2013-09-09T00:00:00"/>
    <d v="2013-12-23T00:00:00"/>
    <m/>
    <d v="2013-10-21T00:00:00"/>
    <d v="2014-02-17T00:00:00"/>
    <m/>
    <d v="2016-08-10T00:00:00"/>
    <d v="2016-08-11T00:00:00"/>
    <d v="2016-08-21T00:00:00"/>
    <s v="1"/>
    <d v="2016-09-12T00:00:00"/>
    <d v="2016-08-22T00:00:00"/>
    <s v="3-NPENT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d v="2017-01-17T00:00:00"/>
    <b v="0"/>
    <b v="1"/>
    <s v="1"/>
    <s v="3-Discarded"/>
    <b v="1"/>
    <b v="0"/>
    <n v="272"/>
    <n v="1"/>
    <m/>
    <m/>
    <m/>
    <m/>
    <m/>
    <m/>
    <m/>
    <m/>
    <m/>
    <m/>
    <n v="20"/>
    <n v="20"/>
    <n v="0"/>
    <n v="0"/>
    <n v="10"/>
    <n v="1"/>
    <n v="22"/>
    <n v="-42604"/>
    <n v="42625"/>
    <n v="11"/>
    <x v="0"/>
    <n v="7"/>
    <n v="10"/>
    <x v="0"/>
    <n v="29"/>
    <s v="&gt;14 Dias"/>
    <s v="2 Sem-1 Mes"/>
    <s v="&gt;14 Dias"/>
    <s v="1 Dia"/>
    <s v="Sem data do envio"/>
    <s v="3 Doses"/>
    <n v="2"/>
  </r>
  <r>
    <s v="MOZ-NPL-MEM-16-002"/>
    <d v="2016-08-22T00:00:00"/>
    <x v="0"/>
    <x v="41"/>
    <x v="6"/>
    <x v="237"/>
    <s v="NHUCURE PERTO DA ESCOLA"/>
    <m/>
    <m/>
    <s v="CARDOSO JOVA/ ALBERTINA"/>
    <m/>
    <s v="FRANCISCO CARDOSO"/>
    <n v="13"/>
    <m/>
    <s v="M"/>
    <s v="BRUNO ALFINETE"/>
    <d v="2016-08-01T00:00:00"/>
    <d v="2016-08-01T00:00:00"/>
    <m/>
    <m/>
    <m/>
    <m/>
    <s v="1"/>
    <s v="2"/>
    <s v="2"/>
    <m/>
    <s v="2"/>
    <s v="1"/>
    <d v="2016-07-27T00:00:00"/>
    <s v="1"/>
    <s v="1"/>
    <s v="2"/>
    <s v="1"/>
    <s v="1"/>
    <n v="99"/>
    <m/>
    <m/>
    <m/>
    <m/>
    <m/>
    <m/>
    <d v="2016-08-03T00:00:00"/>
    <d v="2016-08-04T00:00:00"/>
    <d v="2016-08-21T00:00:00"/>
    <s v="1"/>
    <d v="2016-09-12T00:00:00"/>
    <m/>
    <s v="2-Negative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m/>
    <b v="0"/>
    <b v="0"/>
    <m/>
    <s v="3-Discarded"/>
    <b v="0"/>
    <b v="0"/>
    <n v="273"/>
    <n v="1"/>
    <m/>
    <m/>
    <m/>
    <m/>
    <m/>
    <m/>
    <m/>
    <m/>
    <m/>
    <m/>
    <n v="5"/>
    <n v="8"/>
    <n v="0"/>
    <n v="3"/>
    <n v="17"/>
    <n v="-42603"/>
    <n v="22"/>
    <n v="-42604"/>
    <n v="42625"/>
    <n v="18"/>
    <x v="0"/>
    <n v="7"/>
    <n v="10"/>
    <x v="0"/>
    <n v="30"/>
    <s v="Dentro de 7 dias"/>
    <s v="2 Sem-1 Mes"/>
    <s v="Dentro de 7 dias"/>
    <s v="1 Dia"/>
    <s v="Sem data do envio"/>
    <s v="Desconhecido"/>
    <n v="1"/>
  </r>
  <r>
    <s v="MOZ-NPL-MNP-16-004"/>
    <d v="2016-08-22T00:00:00"/>
    <x v="0"/>
    <x v="19"/>
    <x v="6"/>
    <x v="238"/>
    <s v="PROXIMO AO REGULO MUNETACA_x000a_"/>
    <s v="3 DE FEVEREIRO"/>
    <m/>
    <s v="EVARISTO ALFANETE /REGINA  JOSE"/>
    <d v="2016-02-14T00:00:00"/>
    <s v="CELIA EVARISTO"/>
    <m/>
    <n v="8"/>
    <s v="F"/>
    <s v="VALERIO FERAO"/>
    <d v="2016-08-08T00:00:00"/>
    <d v="2016-08-08T00:00:00"/>
    <m/>
    <m/>
    <m/>
    <m/>
    <s v="1"/>
    <s v="2"/>
    <s v="2"/>
    <m/>
    <s v="2"/>
    <s v="1"/>
    <d v="2016-07-29T00:00:00"/>
    <s v="1"/>
    <s v="2"/>
    <s v="2"/>
    <s v="1"/>
    <s v="1"/>
    <n v="1"/>
    <d v="2016-03-17T00:00:00"/>
    <m/>
    <m/>
    <d v="2016-06-14T00:00:00"/>
    <m/>
    <m/>
    <d v="2016-08-08T00:00:00"/>
    <d v="2016-08-09T00:00:00"/>
    <d v="2016-08-21T00:00:00"/>
    <s v="1"/>
    <d v="2016-09-12T00:00:00"/>
    <m/>
    <s v="2-Negative"/>
    <m/>
    <m/>
    <m/>
    <d v="2016-09-12T00:00:00"/>
    <d v="2016-09-12T00:00:00"/>
    <s v="2"/>
    <s v="2"/>
    <s v="2"/>
    <m/>
    <m/>
    <m/>
    <d v="2016-09-12T00:00:00"/>
    <m/>
    <s v="2"/>
    <s v="2"/>
    <s v="2"/>
    <s v="2-No"/>
    <s v="2"/>
    <m/>
    <b v="0"/>
    <b v="0"/>
    <m/>
    <s v="3-Discarded"/>
    <b v="0"/>
    <b v="0"/>
    <n v="274"/>
    <n v="1"/>
    <m/>
    <m/>
    <m/>
    <m/>
    <m/>
    <m/>
    <m/>
    <m/>
    <m/>
    <m/>
    <n v="10"/>
    <n v="11"/>
    <n v="0"/>
    <n v="1"/>
    <n v="12"/>
    <n v="-42603"/>
    <n v="22"/>
    <n v="-42604"/>
    <n v="42625"/>
    <n v="13"/>
    <x v="0"/>
    <n v="7"/>
    <n v="10"/>
    <x v="0"/>
    <n v="30"/>
    <s v="Dentro de 7 dias"/>
    <s v="2 Sem-1 Mes"/>
    <s v="Dentro de 7 dias"/>
    <s v="1 Dia"/>
    <s v="Sem data do envio"/>
    <s v=" 1 a 2 Doses"/>
    <n v="1"/>
  </r>
  <r>
    <s v="MOZ-NPL-MNP-16-005"/>
    <d v="2016-08-22T00:00:00"/>
    <x v="0"/>
    <x v="19"/>
    <x v="6"/>
    <x v="239"/>
    <s v="PROXIMO AO APE AGOSTINHO"/>
    <s v="EDUARDO MONDLANE"/>
    <m/>
    <s v="VALERIO AFONSO/ FATIMA FRANCISCO"/>
    <m/>
    <s v="LURDES VALERIO"/>
    <n v="1"/>
    <m/>
    <s v="F"/>
    <s v="VALERIO FERAO"/>
    <d v="2016-08-08T00:00:00"/>
    <d v="2016-08-08T00:00:00"/>
    <m/>
    <m/>
    <m/>
    <m/>
    <s v="1"/>
    <s v="2"/>
    <s v="2"/>
    <m/>
    <s v="2"/>
    <s v="1"/>
    <d v="2016-08-03T00:00:00"/>
    <s v="1"/>
    <s v="1"/>
    <s v="2"/>
    <s v="1"/>
    <s v="1"/>
    <n v="2"/>
    <d v="2015-07-20T00:00:00"/>
    <d v="2016-01-04T00:00:00"/>
    <m/>
    <d v="2015-08-19T00:00:00"/>
    <m/>
    <m/>
    <d v="2016-08-08T00:00:00"/>
    <d v="2016-08-09T00:00:00"/>
    <d v="2016-08-21T00:00:00"/>
    <s v="1"/>
    <d v="2016-09-14T00:00:00"/>
    <m/>
    <s v="3-NPENT"/>
    <m/>
    <m/>
    <m/>
    <d v="2016-09-14T00:00:00"/>
    <d v="2016-09-14T00:00:00"/>
    <s v="2"/>
    <s v="2"/>
    <s v="2"/>
    <s v="2"/>
    <s v="2"/>
    <s v="2"/>
    <d v="2016-09-14T00:00:00"/>
    <m/>
    <s v="2"/>
    <s v="2"/>
    <s v="2"/>
    <s v="2-No"/>
    <s v="2"/>
    <m/>
    <b v="0"/>
    <b v="0"/>
    <m/>
    <s v="3-Discarded"/>
    <b v="0"/>
    <b v="0"/>
    <n v="275"/>
    <n v="1"/>
    <m/>
    <m/>
    <m/>
    <m/>
    <m/>
    <m/>
    <m/>
    <m/>
    <m/>
    <m/>
    <n v="5"/>
    <n v="6"/>
    <n v="0"/>
    <n v="1"/>
    <n v="12"/>
    <n v="-42603"/>
    <n v="24"/>
    <n v="-42604"/>
    <n v="42627"/>
    <n v="13"/>
    <x v="0"/>
    <n v="8"/>
    <n v="10"/>
    <x v="0"/>
    <n v="31"/>
    <s v="Dentro de 7 dias"/>
    <s v="2 Sem-1 Mes"/>
    <s v="Dentro de 7 dias"/>
    <s v="1 Dia"/>
    <s v="Sem data do envio"/>
    <s v=" 1 a 2 Doses"/>
    <n v="1"/>
  </r>
  <r>
    <s v="MOZ-CDL-CUR-16-001"/>
    <d v="2016-08-22T00:00:00"/>
    <x v="0"/>
    <x v="121"/>
    <x v="4"/>
    <x v="240"/>
    <s v="PROXIMO DO ESTADIO MUNICIPAL"/>
    <s v="MUAJASA"/>
    <m/>
    <s v="MANUEL/ ANIFA"/>
    <d v="2014-05-18T00:00:00"/>
    <s v="ANCHRA MANUEL"/>
    <n v="2"/>
    <m/>
    <s v="F"/>
    <s v="ANA LUCIA BARTOLOMEU"/>
    <d v="2016-08-09T00:00:00"/>
    <d v="2016-08-09T00:00:00"/>
    <m/>
    <m/>
    <m/>
    <m/>
    <s v="1"/>
    <s v="2"/>
    <s v="1"/>
    <d v="2016-08-09T00:00:00"/>
    <s v="2"/>
    <s v="1"/>
    <d v="2016-07-29T00:00:00"/>
    <s v="1"/>
    <s v="2"/>
    <s v="2"/>
    <s v="1"/>
    <s v="1"/>
    <n v="3"/>
    <d v="2014-06-17T00:00:00"/>
    <d v="2014-09-01T00:00:00"/>
    <m/>
    <d v="2014-07-22T00:00:00"/>
    <d v="2014-12-15T00:00:00"/>
    <d v="2014-12-15T00:00:00"/>
    <d v="2016-08-10T00:00:00"/>
    <d v="2016-08-11T00:00:00"/>
    <d v="2016-08-21T00:00:00"/>
    <s v="1"/>
    <d v="2016-09-12T00:00:00"/>
    <m/>
    <s v="2-Negative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m/>
    <b v="0"/>
    <b v="0"/>
    <m/>
    <s v="3-Discarded"/>
    <b v="0"/>
    <b v="0"/>
    <n v="276"/>
    <n v="1"/>
    <m/>
    <m/>
    <m/>
    <m/>
    <m/>
    <m/>
    <m/>
    <m/>
    <m/>
    <m/>
    <n v="11"/>
    <n v="13"/>
    <n v="0"/>
    <n v="2"/>
    <n v="10"/>
    <n v="-42603"/>
    <n v="22"/>
    <n v="-42604"/>
    <n v="42625"/>
    <n v="11"/>
    <x v="0"/>
    <n v="7"/>
    <n v="10"/>
    <x v="0"/>
    <n v="30"/>
    <s v="Dentro de 7 dias"/>
    <s v="2 Sem-1 Mes"/>
    <s v="Dentro de 7 dias"/>
    <s v="1 Dia"/>
    <s v="Sem data do envio"/>
    <s v="3 Doses"/>
    <n v="1"/>
  </r>
  <r>
    <s v="MOZ-CDL-MCM-16-003"/>
    <d v="2016-08-22T00:00:00"/>
    <x v="0"/>
    <x v="15"/>
    <x v="4"/>
    <x v="171"/>
    <s v="PROXIMO A CASA DO SR. CHAFIM_x000a__x000a_"/>
    <s v="NAPULUBO"/>
    <m/>
    <s v="RUFINA / MUSSA SAIDE"/>
    <d v="2012-05-20T00:00:00"/>
    <s v="OSVALDO MUSSA"/>
    <n v="4"/>
    <m/>
    <s v="M"/>
    <s v="TIMOTIO MOZINHO"/>
    <d v="2016-08-02T00:00:00"/>
    <d v="2016-08-02T00:00:00"/>
    <m/>
    <m/>
    <m/>
    <m/>
    <s v="1"/>
    <s v="2"/>
    <s v="1"/>
    <d v="2016-08-02T00:00:00"/>
    <s v="2"/>
    <s v="1"/>
    <d v="2016-07-27T00:00:00"/>
    <s v="1"/>
    <s v="2"/>
    <s v="2"/>
    <s v="1"/>
    <s v="1"/>
    <n v="99"/>
    <m/>
    <m/>
    <m/>
    <m/>
    <m/>
    <m/>
    <d v="2016-08-10T00:00:00"/>
    <d v="2016-08-11T00:00:00"/>
    <d v="2016-08-21T00:00:00"/>
    <s v="1"/>
    <d v="2016-09-12T00:00:00"/>
    <m/>
    <s v="2-Negative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d v="2017-01-17T00:00:00"/>
    <b v="0"/>
    <b v="0"/>
    <s v="1"/>
    <s v="3-Discarded"/>
    <b v="1"/>
    <b v="1"/>
    <n v="277"/>
    <n v="1"/>
    <m/>
    <m/>
    <m/>
    <m/>
    <m/>
    <m/>
    <m/>
    <m/>
    <m/>
    <m/>
    <n v="6"/>
    <n v="15"/>
    <n v="0"/>
    <n v="9"/>
    <n v="10"/>
    <n v="-42603"/>
    <n v="22"/>
    <n v="-42604"/>
    <n v="42625"/>
    <n v="11"/>
    <x v="0"/>
    <n v="7"/>
    <n v="10"/>
    <x v="0"/>
    <n v="30"/>
    <s v="&gt;14 Dias"/>
    <s v="2 Sem-1 Mes"/>
    <s v="Dentro de 7 dias"/>
    <s v="1 Dia"/>
    <s v="Sem data do envio"/>
    <s v="Desconhecido"/>
    <n v="2"/>
  </r>
  <r>
    <s v="MOZ-CDL-ANC-16-002"/>
    <d v="2016-08-22T00:00:00"/>
    <x v="0"/>
    <x v="8"/>
    <x v="4"/>
    <x v="8"/>
    <s v="CURVA PROXIMO AO EUCALIPTO"/>
    <s v="NANGUNI"/>
    <m/>
    <s v="BELINHA ADRIANO"/>
    <d v="2014-11-19T00:00:00"/>
    <s v="ANGELO NURO ERNESTO"/>
    <n v="1"/>
    <n v="8"/>
    <s v="M"/>
    <s v="AUGUSTO NKONDYAN"/>
    <d v="2016-08-02T00:00:00"/>
    <d v="2016-08-02T00:00:00"/>
    <m/>
    <m/>
    <m/>
    <m/>
    <s v="2"/>
    <s v="1"/>
    <s v="2"/>
    <m/>
    <s v="2"/>
    <s v="1"/>
    <d v="2016-07-12T00:00:00"/>
    <s v="1"/>
    <s v="1"/>
    <s v="1"/>
    <s v="1"/>
    <s v="1"/>
    <n v="2"/>
    <d v="2014-12-19T00:00:00"/>
    <d v="2015-08-19T00:00:00"/>
    <m/>
    <d v="2015-02-19T00:00:00"/>
    <m/>
    <m/>
    <d v="2016-08-02T00:00:00"/>
    <d v="2016-08-03T00:00:00"/>
    <d v="2016-08-21T00:00:00"/>
    <s v="1"/>
    <d v="2016-09-12T00:00:00"/>
    <m/>
    <s v="2-Negative"/>
    <m/>
    <m/>
    <m/>
    <d v="2016-09-12T00:00:00"/>
    <d v="2016-09-12T00:00:00"/>
    <s v="2"/>
    <s v="2"/>
    <s v="2"/>
    <s v="2"/>
    <s v="2"/>
    <s v="2"/>
    <d v="2016-09-12T00:00:00"/>
    <m/>
    <s v="2"/>
    <s v="2"/>
    <s v="2"/>
    <s v="2-No"/>
    <s v="2"/>
    <d v="2016-09-20T00:00:00"/>
    <b v="0"/>
    <b v="0"/>
    <s v="1"/>
    <s v="2-Compatible"/>
    <b v="0"/>
    <b v="0"/>
    <n v="278"/>
    <n v="1"/>
    <m/>
    <m/>
    <m/>
    <m/>
    <m/>
    <m/>
    <m/>
    <m/>
    <m/>
    <m/>
    <n v="21"/>
    <n v="22"/>
    <n v="0"/>
    <n v="1"/>
    <n v="18"/>
    <n v="-42603"/>
    <n v="22"/>
    <n v="-42604"/>
    <n v="42625"/>
    <n v="19"/>
    <x v="0"/>
    <n v="7"/>
    <n v="10"/>
    <x v="0"/>
    <n v="28"/>
    <s v="&gt;14 Dias"/>
    <s v="2 Sem-1 Mes"/>
    <s v="&gt;14 Dias"/>
    <s v="1 Dia"/>
    <s v="Sem data do envio"/>
    <s v=" 1 a 2 Doses"/>
    <n v="2"/>
  </r>
  <r>
    <s v="MOZ-NPL-MOG-16-001"/>
    <d v="2016-08-29T00:00:00"/>
    <x v="0"/>
    <x v="122"/>
    <x v="6"/>
    <x v="241"/>
    <s v="PROXIMO DA MESQUITA_x000a_"/>
    <s v="CABACEIRA"/>
    <m/>
    <s v="FATIMA AZEVEDO"/>
    <d v="2015-11-02T00:00:00"/>
    <s v="MOMADE SAMUEL"/>
    <m/>
    <n v="9"/>
    <s v="M"/>
    <s v="FANITO PEDRO"/>
    <d v="2016-08-12T00:00:00"/>
    <d v="2016-08-12T00:00:00"/>
    <m/>
    <m/>
    <m/>
    <m/>
    <s v="1"/>
    <s v="2"/>
    <s v="2"/>
    <m/>
    <s v="2"/>
    <s v="1"/>
    <d v="2016-08-09T00:00:00"/>
    <s v="1"/>
    <s v="1"/>
    <s v="2"/>
    <s v="1"/>
    <s v="1"/>
    <n v="3"/>
    <m/>
    <d v="2016-02-25T00:00:00"/>
    <m/>
    <d v="2015-12-23T00:00:00"/>
    <d v="2016-04-25T00:00:00"/>
    <m/>
    <d v="2016-08-14T00:00:00"/>
    <d v="2016-08-15T00:00:00"/>
    <d v="2016-08-28T00:00:00"/>
    <s v="1"/>
    <d v="2016-10-10T00:00:00"/>
    <m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279"/>
    <n v="1"/>
    <m/>
    <m/>
    <m/>
    <m/>
    <m/>
    <m/>
    <m/>
    <m/>
    <m/>
    <m/>
    <n v="3"/>
    <n v="6"/>
    <n v="0"/>
    <n v="3"/>
    <n v="13"/>
    <n v="-42610"/>
    <n v="43"/>
    <n v="-42611"/>
    <n v="42653"/>
    <n v="14"/>
    <x v="0"/>
    <n v="8"/>
    <n v="10"/>
    <x v="0"/>
    <n v="32"/>
    <s v="Dentro de 7 dias"/>
    <s v="2 Sem-1 Mes"/>
    <s v="Dentro de 7 dias"/>
    <s v="1 Dia"/>
    <s v="Sem data do envio"/>
    <s v="3 Doses"/>
    <n v="1"/>
  </r>
  <r>
    <s v="MOZ-NPL-NAC-16-001"/>
    <d v="2016-08-29T00:00:00"/>
    <x v="0"/>
    <x v="44"/>
    <x v="6"/>
    <x v="64"/>
    <s v="PROXIMO A ESCOLA PRIMARIA DE MUHIENE_x000a_"/>
    <s v="MUHIENE"/>
    <m/>
    <s v="RAJABO/JULIETA ANTONIO"/>
    <d v="2014-07-17T00:00:00"/>
    <s v="RAMADANE RAJABO"/>
    <n v="2"/>
    <m/>
    <s v="M"/>
    <s v="OSVALDO JANTAR"/>
    <d v="2016-08-05T00:00:00"/>
    <d v="2016-08-05T00:00:00"/>
    <m/>
    <m/>
    <m/>
    <m/>
    <s v="1"/>
    <s v="2"/>
    <s v="1"/>
    <d v="2016-07-29T00:00:00"/>
    <s v="2"/>
    <s v="2"/>
    <d v="2016-07-27T00:00:00"/>
    <s v="1"/>
    <s v="1"/>
    <s v="1"/>
    <s v="1"/>
    <s v="1"/>
    <n v="3"/>
    <d v="2014-07-18T00:00:00"/>
    <d v="2015-01-02T00:00:00"/>
    <m/>
    <d v="2014-10-13T00:00:00"/>
    <d v="2015-01-12T00:00:00"/>
    <m/>
    <d v="2016-08-06T00:00:00"/>
    <d v="2016-08-07T00:00:00"/>
    <d v="2016-08-28T00:00:00"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280"/>
    <n v="1"/>
    <m/>
    <m/>
    <m/>
    <m/>
    <m/>
    <m/>
    <m/>
    <m/>
    <m/>
    <m/>
    <n v="9"/>
    <n v="11"/>
    <n v="0"/>
    <n v="2"/>
    <n v="21"/>
    <n v="-42610"/>
    <n v="36"/>
    <n v="-42611"/>
    <n v="42646"/>
    <n v="22"/>
    <x v="0"/>
    <n v="7"/>
    <n v="10"/>
    <x v="0"/>
    <n v="30"/>
    <s v="Dentro de 7 dias"/>
    <s v="2 Sem-1 Mes"/>
    <s v="Dentro de 7 dias"/>
    <s v="1 Dia"/>
    <s v="Sem data do envio"/>
    <s v="3 Doses"/>
    <n v="1"/>
  </r>
  <r>
    <s v="MOZ-NPL-MNP-16-006"/>
    <d v="2016-08-29T00:00:00"/>
    <x v="0"/>
    <x v="19"/>
    <x v="6"/>
    <x v="136"/>
    <s v="PROXIMO A CASA DO SR. MENDES."/>
    <s v="RAMIANE"/>
    <m/>
    <s v="SUALEHE ATUMANE/RITA"/>
    <d v="2015-11-21T00:00:00"/>
    <s v="EDIMILSON SUALEHE"/>
    <m/>
    <n v="9"/>
    <s v="M"/>
    <s v="VALERIANO"/>
    <d v="2016-07-24T00:00:00"/>
    <d v="2016-07-24T00:00:00"/>
    <m/>
    <m/>
    <m/>
    <m/>
    <s v="1"/>
    <s v="2"/>
    <s v="2"/>
    <m/>
    <s v="2"/>
    <s v="1"/>
    <d v="2016-07-14T00:00:00"/>
    <s v="1"/>
    <s v="1"/>
    <s v="2"/>
    <s v="1"/>
    <s v="1"/>
    <n v="3"/>
    <d v="2015-12-07T00:00:00"/>
    <d v="2016-03-15T00:00:00"/>
    <m/>
    <d v="2016-02-02T00:00:00"/>
    <d v="2016-04-19T00:00:00"/>
    <m/>
    <d v="2016-07-24T00:00:00"/>
    <d v="2016-07-25T00:00:00"/>
    <d v="2016-08-28T00:00:00"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281"/>
    <n v="1"/>
    <m/>
    <s v="M"/>
    <m/>
    <m/>
    <m/>
    <m/>
    <m/>
    <m/>
    <s v="1"/>
    <m/>
    <n v="10"/>
    <n v="11"/>
    <n v="0"/>
    <n v="1"/>
    <n v="34"/>
    <n v="-42610"/>
    <n v="36"/>
    <n v="-42611"/>
    <n v="42646"/>
    <n v="35"/>
    <x v="0"/>
    <n v="7"/>
    <n v="10"/>
    <x v="0"/>
    <n v="28"/>
    <s v="Dentro de 7 dias"/>
    <s v="1-3 Meses"/>
    <s v="Dentro de 7 dias"/>
    <s v="1 Dia"/>
    <s v="Sem data do envio"/>
    <s v="3 Doses"/>
    <n v="1"/>
  </r>
  <r>
    <s v="MOZ-ZAM-LUA-16-001"/>
    <d v="2016-08-29T00:00:00"/>
    <x v="0"/>
    <x v="123"/>
    <x v="2"/>
    <x v="242"/>
    <s v="EPC PERIRA"/>
    <s v="PERIRA"/>
    <m/>
    <s v="ROCHA / ROSA JOSE"/>
    <d v="2013-10-07T00:00:00"/>
    <s v="TIAGO ROCHA"/>
    <n v="2"/>
    <m/>
    <s v="M"/>
    <s v="FELISBERTO GERALDO"/>
    <d v="2016-08-16T00:00:00"/>
    <d v="2016-08-16T00:00:00"/>
    <m/>
    <m/>
    <m/>
    <m/>
    <s v="1"/>
    <s v="2"/>
    <s v="2"/>
    <m/>
    <s v="2"/>
    <s v="1"/>
    <d v="2016-08-14T00:00:00"/>
    <s v="1"/>
    <s v="1"/>
    <s v="2"/>
    <s v="1"/>
    <s v="1"/>
    <n v="3"/>
    <m/>
    <d v="2014-01-16T00:00:00"/>
    <m/>
    <d v="2013-12-05T00:00:00"/>
    <d v="2014-02-20T00:00:00"/>
    <m/>
    <d v="2016-08-17T00:00:00"/>
    <d v="2016-08-18T00:00:00"/>
    <d v="2016-08-26T00:00:00"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282"/>
    <n v="1"/>
    <m/>
    <m/>
    <m/>
    <m/>
    <m/>
    <m/>
    <m/>
    <m/>
    <m/>
    <m/>
    <n v="2"/>
    <n v="4"/>
    <n v="0"/>
    <n v="2"/>
    <n v="8"/>
    <n v="-42608"/>
    <n v="38"/>
    <n v="-42611"/>
    <n v="42646"/>
    <n v="11"/>
    <x v="0"/>
    <n v="8"/>
    <n v="10"/>
    <x v="0"/>
    <n v="32"/>
    <s v="Dentro de 7 dias"/>
    <s v="2 Sem-1 Mes"/>
    <s v="Dentro de 7 dias"/>
    <s v="1 Dia"/>
    <s v="Sem data do envio"/>
    <s v="3 Doses"/>
    <n v="1"/>
  </r>
  <r>
    <s v="MOZ-ZAM-NMR-16-002"/>
    <d v="2016-08-29T00:00:00"/>
    <x v="0"/>
    <x v="73"/>
    <x v="2"/>
    <x v="243"/>
    <s v="NAMAUNA_x000a_"/>
    <m/>
    <m/>
    <s v="FELEX ANTONIO/ZITA AMARAL"/>
    <m/>
    <s v="BRUNO FELIX"/>
    <n v="10"/>
    <m/>
    <s v="M"/>
    <s v="AMILCAR DA SILVA"/>
    <d v="2016-07-20T00:00:00"/>
    <d v="2016-07-20T00:00:00"/>
    <m/>
    <m/>
    <m/>
    <m/>
    <s v="1"/>
    <s v="2"/>
    <s v="1"/>
    <d v="2016-07-18T00:00:00"/>
    <s v="2"/>
    <s v="1"/>
    <d v="2016-07-18T00:00:00"/>
    <s v="1"/>
    <s v="1"/>
    <s v="2"/>
    <s v="1"/>
    <s v="1"/>
    <n v="99"/>
    <m/>
    <m/>
    <m/>
    <m/>
    <m/>
    <m/>
    <d v="2016-07-29T00:00:00"/>
    <d v="2016-07-30T00:00:00"/>
    <d v="2016-08-26T00:00:00"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283"/>
    <n v="1"/>
    <m/>
    <m/>
    <m/>
    <m/>
    <m/>
    <m/>
    <m/>
    <m/>
    <m/>
    <m/>
    <n v="2"/>
    <n v="12"/>
    <n v="0"/>
    <n v="10"/>
    <n v="27"/>
    <n v="-42608"/>
    <n v="38"/>
    <n v="-42611"/>
    <n v="42646"/>
    <n v="30"/>
    <x v="0"/>
    <n v="7"/>
    <n v="10"/>
    <x v="0"/>
    <n v="29"/>
    <s v="Dentro de 7 dias"/>
    <s v="1-3 Meses"/>
    <s v="Dentro de 7 dias"/>
    <s v="1 Dia"/>
    <s v="Sem data do envio"/>
    <s v="Desconhecido"/>
    <n v="1"/>
  </r>
  <r>
    <s v="MOZ-GAZ-CXX-16-001"/>
    <d v="2016-06-09T00:00:00"/>
    <x v="0"/>
    <x v="72"/>
    <x v="9"/>
    <x v="244"/>
    <s v="PARAGEM MAZUZE"/>
    <s v="CIDADE DE XAI-XAI"/>
    <s v="CIDADE DE XAI-XAI"/>
    <s v="ANGELINA ISAC"/>
    <d v="2010-04-19T00:00:00"/>
    <s v="EULALIA EUGENIO"/>
    <n v="6"/>
    <n v="2"/>
    <s v="F"/>
    <s v="TERESA DIANA"/>
    <d v="2016-06-03T00:00:00"/>
    <d v="2016-06-03T00:00:00"/>
    <m/>
    <m/>
    <m/>
    <m/>
    <s v="1"/>
    <s v="2"/>
    <s v="2"/>
    <m/>
    <s v="2"/>
    <s v="1"/>
    <d v="2016-06-02T00:00:00"/>
    <s v="2"/>
    <s v="1"/>
    <s v="2"/>
    <s v="1"/>
    <s v="1"/>
    <n v="4"/>
    <m/>
    <d v="2010-07-26T00:00:00"/>
    <d v="2010-11-01T00:00:00"/>
    <d v="2010-06-28T00:00:00"/>
    <d v="2010-08-30T00:00:00"/>
    <m/>
    <d v="2016-06-03T00:00:00"/>
    <d v="2016-06-04T00:00:00"/>
    <d v="2016-06-09T00:00:00"/>
    <s v="1"/>
    <d v="2016-07-27T00:00:00"/>
    <d v="2016-07-09T00:00:00"/>
    <s v="2-Negative"/>
    <m/>
    <m/>
    <m/>
    <d v="2016-07-28T00:00:00"/>
    <d v="2016-07-27T00:00:00"/>
    <s v="2"/>
    <s v="2"/>
    <s v="2"/>
    <s v="2"/>
    <s v="2"/>
    <s v="2"/>
    <d v="2016-07-27T00:00:00"/>
    <d v="2016-06-13T00:00:00"/>
    <s v="2"/>
    <s v="2"/>
    <s v="2"/>
    <s v="2-No"/>
    <s v="2"/>
    <m/>
    <b v="0"/>
    <b v="0"/>
    <m/>
    <s v="3-Discarded"/>
    <b v="0"/>
    <b v="0"/>
    <n v="284"/>
    <n v="1"/>
    <m/>
    <m/>
    <m/>
    <m/>
    <m/>
    <m/>
    <m/>
    <m/>
    <m/>
    <m/>
    <n v="1"/>
    <n v="2"/>
    <n v="0"/>
    <n v="1"/>
    <n v="5"/>
    <n v="30"/>
    <n v="49"/>
    <n v="4"/>
    <n v="45"/>
    <n v="5"/>
    <x v="0"/>
    <n v="6"/>
    <n v="10"/>
    <x v="0"/>
    <n v="22"/>
    <s v="Dentro de 7 dias"/>
    <s v="4 Dias-1 Sem"/>
    <s v="Dentro de 7 dias"/>
    <s v="3 a 4 dias"/>
    <s v="&gt;6 semanas"/>
    <s v="&gt;=4 Doses"/>
    <n v="1"/>
  </r>
  <r>
    <s v="MOZ-ZAM-CHI-16-002"/>
    <d v="2016-08-05T00:00:00"/>
    <x v="0"/>
    <x v="12"/>
    <x v="2"/>
    <x v="245"/>
    <s v="RESIDE NO BAIRRO SAMBONE EMMICAMUE PERTO DA UNIDADE SANITARIA"/>
    <m/>
    <m/>
    <s v="PINTO VALIZ/FATIMA"/>
    <m/>
    <s v="MAEQUEL PINTO"/>
    <n v="11"/>
    <m/>
    <m/>
    <m/>
    <d v="2016-07-18T00:00:00"/>
    <d v="2016-07-18T00:00:00"/>
    <m/>
    <m/>
    <m/>
    <m/>
    <s v="1"/>
    <s v="1"/>
    <s v="1"/>
    <d v="2016-07-18T00:00:00"/>
    <s v="1"/>
    <s v="1"/>
    <d v="2016-06-22T00:00:00"/>
    <s v="1"/>
    <s v="1"/>
    <s v="2"/>
    <s v="1"/>
    <s v="1"/>
    <n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6-08-25T00:00:00"/>
    <b v="0"/>
    <b v="0"/>
    <s v="4"/>
    <s v="3-Discarded"/>
    <b v="0"/>
    <b v="0"/>
    <n v="285"/>
    <n v="1"/>
    <m/>
    <m/>
    <m/>
    <m/>
    <m/>
    <m/>
    <m/>
    <m/>
    <m/>
    <m/>
    <n v="26"/>
    <n v="-42543"/>
    <n v="0"/>
    <n v="-42569"/>
    <n v="0"/>
    <n v="0"/>
    <n v="0"/>
    <n v="-42587"/>
    <n v="0"/>
    <n v="42587"/>
    <x v="0"/>
    <n v="6"/>
    <n v="10"/>
    <x v="0"/>
    <n v="25"/>
    <s v="Dentro de 7 dias"/>
    <s v="Sem 2ª amostra"/>
    <s v="&gt;14 Dias"/>
    <s v="1 Dia"/>
    <s v="1 a 2 semanas"/>
    <s v="Desconhecido"/>
    <n v="1"/>
  </r>
  <r>
    <s v="MOZ-MAN-GDL-16-002"/>
    <d v="2016-08-31T00:00:00"/>
    <x v="0"/>
    <x v="91"/>
    <x v="8"/>
    <x v="246"/>
    <s v="B. JOSINA MACHEL"/>
    <m/>
    <m/>
    <s v="AMELIA VERNIZ"/>
    <d v="2014-03-08T00:00:00"/>
    <s v="FERNANDA JOSE"/>
    <n v="2"/>
    <n v="5"/>
    <s v="F"/>
    <s v="ANTONIO ZECA"/>
    <d v="2016-07-23T00:00:00"/>
    <d v="2016-07-24T00:00:00"/>
    <m/>
    <m/>
    <m/>
    <m/>
    <s v="1"/>
    <s v="2"/>
    <s v="1"/>
    <d v="2016-07-23T00:00:00"/>
    <s v="2"/>
    <s v="1"/>
    <d v="2016-07-19T00:00:00"/>
    <s v="1"/>
    <s v="1"/>
    <s v="2"/>
    <s v="1"/>
    <s v="1"/>
    <n v="3"/>
    <d v="2014-03-10T00:00:00"/>
    <d v="2014-06-13T00:00:00"/>
    <m/>
    <d v="2014-05-13T00:00:00"/>
    <d v="2014-07-15T00:00:00"/>
    <m/>
    <d v="2016-07-26T00:00:00"/>
    <d v="2016-07-27T00:00:00"/>
    <d v="2016-08-30T00:00:00"/>
    <s v="1"/>
    <d v="2016-09-26T00:00:00"/>
    <d v="2016-08-31T00:00:00"/>
    <s v="2-Negative"/>
    <m/>
    <m/>
    <m/>
    <d v="2016-09-26T00:00:00"/>
    <d v="2016-09-26T00:00:00"/>
    <s v="2"/>
    <s v="2"/>
    <s v="2"/>
    <s v="2"/>
    <s v="2"/>
    <s v="2"/>
    <d v="2016-09-26T00:00:00"/>
    <d v="2016-09-12T00:00:00"/>
    <s v="2"/>
    <s v="2"/>
    <s v="2"/>
    <s v="2-No"/>
    <s v="2"/>
    <m/>
    <b v="0"/>
    <b v="0"/>
    <m/>
    <s v="3-Discarded"/>
    <b v="0"/>
    <b v="0"/>
    <n v="286"/>
    <n v="1"/>
    <m/>
    <m/>
    <m/>
    <m/>
    <m/>
    <m/>
    <m/>
    <m/>
    <m/>
    <m/>
    <n v="4"/>
    <n v="8"/>
    <n v="1"/>
    <n v="3"/>
    <n v="34"/>
    <n v="1"/>
    <n v="27"/>
    <n v="12"/>
    <n v="14"/>
    <n v="35"/>
    <x v="0"/>
    <n v="7"/>
    <n v="10"/>
    <x v="0"/>
    <n v="29"/>
    <s v="Dentro de 7 dias"/>
    <s v="1-3 Meses"/>
    <s v="Dentro de 7 dias"/>
    <s v="&gt;7 dias"/>
    <s v="1 a 2 semanas"/>
    <s v="3 Doses"/>
    <n v="1"/>
  </r>
  <r>
    <s v="MOZ-CDL-MTP-16-002"/>
    <d v="2016-09-22T00:00:00"/>
    <x v="0"/>
    <x v="53"/>
    <x v="4"/>
    <x v="75"/>
    <s v="PROXIMO DA CURANDEIRA MUNIRA"/>
    <s v="NINHULA"/>
    <m/>
    <s v="MANEL ALBERTO/ ANITA ANTONIO"/>
    <d v="2011-11-20T00:00:00"/>
    <s v="FIDEL MANEL"/>
    <n v="4"/>
    <m/>
    <s v="M"/>
    <s v="ZECA VALANTE"/>
    <d v="2016-09-14T00:00:00"/>
    <d v="2016-09-14T00:00:00"/>
    <m/>
    <m/>
    <m/>
    <m/>
    <s v="2"/>
    <s v="1"/>
    <s v="2"/>
    <m/>
    <s v="2"/>
    <s v="1"/>
    <d v="2016-09-08T00:00:00"/>
    <s v="1"/>
    <s v="1"/>
    <s v="1"/>
    <s v="1"/>
    <s v="1"/>
    <n v="99"/>
    <m/>
    <m/>
    <m/>
    <m/>
    <m/>
    <m/>
    <d v="2016-09-15T00:00:00"/>
    <d v="2016-09-16T00:00:00"/>
    <d v="2016-09-21T00:00:00"/>
    <s v="1"/>
    <d v="2016-10-10T00:00:00"/>
    <d v="2016-09-22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315"/>
    <n v="1"/>
    <m/>
    <m/>
    <m/>
    <m/>
    <m/>
    <m/>
    <m/>
    <m/>
    <m/>
    <m/>
    <n v="6"/>
    <n v="8"/>
    <n v="0"/>
    <n v="2"/>
    <n v="5"/>
    <n v="1"/>
    <n v="19"/>
    <n v="-42635"/>
    <n v="42653"/>
    <n v="6"/>
    <x v="0"/>
    <n v="9"/>
    <n v="10"/>
    <x v="0"/>
    <n v="36"/>
    <s v="Dentro de 7 dias"/>
    <s v="4 Dias-1 Sem"/>
    <s v="Dentro de 7 dias"/>
    <s v="1 Dia"/>
    <s v="Sem data do envio"/>
    <s v="Desconhecido"/>
    <n v="1"/>
  </r>
  <r>
    <s v="MOZ-CDL-MDP-16-001"/>
    <d v="2016-09-22T00:00:00"/>
    <x v="0"/>
    <x v="124"/>
    <x v="4"/>
    <x v="75"/>
    <s v="MILAMBA PROXIMO DO CAMPO"/>
    <s v="MILAMBO"/>
    <m/>
    <m/>
    <d v="2005-07-29T00:00:00"/>
    <s v="WAZIR AMISSE"/>
    <n v="11"/>
    <m/>
    <s v="M"/>
    <s v="ARFUINA MONIR"/>
    <d v="2016-09-15T00:00:00"/>
    <d v="2016-09-16T00:00:00"/>
    <m/>
    <m/>
    <m/>
    <m/>
    <s v="1"/>
    <s v="2"/>
    <s v="1"/>
    <m/>
    <s v="2"/>
    <s v="1"/>
    <d v="2016-09-06T00:00:00"/>
    <s v="1"/>
    <s v="1"/>
    <s v="2"/>
    <s v="1"/>
    <s v="1"/>
    <n v="99"/>
    <m/>
    <m/>
    <m/>
    <m/>
    <m/>
    <m/>
    <d v="2016-09-17T00:00:00"/>
    <d v="2016-09-18T00:00:00"/>
    <d v="2016-09-21T00:00:00"/>
    <s v="1"/>
    <d v="2016-10-17T00:00:00"/>
    <d v="2016-09-22T00:00:00"/>
    <s v="3-NPENT"/>
    <m/>
    <m/>
    <m/>
    <d v="2016-10-17T00:00:00"/>
    <d v="2016-10-17T00:00:00"/>
    <s v="2"/>
    <s v="2"/>
    <s v="2"/>
    <s v="2"/>
    <s v="2"/>
    <s v="2"/>
    <d v="2016-10-17T00:00:00"/>
    <m/>
    <s v="2"/>
    <s v="2"/>
    <s v="2"/>
    <s v="2-No"/>
    <s v="2"/>
    <m/>
    <b v="0"/>
    <b v="0"/>
    <m/>
    <s v="3-Discarded"/>
    <b v="0"/>
    <b v="0"/>
    <n v="316"/>
    <n v="1"/>
    <m/>
    <m/>
    <m/>
    <m/>
    <m/>
    <m/>
    <m/>
    <m/>
    <m/>
    <m/>
    <n v="9"/>
    <n v="12"/>
    <n v="1"/>
    <n v="2"/>
    <n v="3"/>
    <n v="1"/>
    <n v="26"/>
    <n v="-42635"/>
    <n v="42660"/>
    <n v="4"/>
    <x v="0"/>
    <n v="9"/>
    <n v="10"/>
    <x v="0"/>
    <n v="36"/>
    <s v="Dentro de 7 dias"/>
    <s v="4 Dias-1 Sem"/>
    <s v="Dentro de 7 dias"/>
    <s v="1 Dia"/>
    <s v="Sem data do envio"/>
    <s v="Desconhecido"/>
    <n v="1"/>
  </r>
  <r>
    <s v="MOZ-SOF-CBV-16-001"/>
    <d v="2016-09-22T00:00:00"/>
    <x v="0"/>
    <x v="43"/>
    <x v="5"/>
    <x v="75"/>
    <s v="PROXIMO A CASA DO TENETE"/>
    <s v="PANJA"/>
    <m/>
    <s v="FILIPE ZACARIAS/VICTORIA"/>
    <d v="2010-08-27T00:00:00"/>
    <s v="CECILIA FELIPE"/>
    <n v="6"/>
    <m/>
    <s v="F"/>
    <s v="ANTONIO SUMBUANA"/>
    <d v="2016-08-19T00:00:00"/>
    <d v="2016-08-21T00:00:00"/>
    <m/>
    <m/>
    <m/>
    <m/>
    <s v="1"/>
    <s v="2"/>
    <s v="2"/>
    <m/>
    <s v="2"/>
    <s v="1"/>
    <d v="2016-08-16T00:00:00"/>
    <s v="1"/>
    <s v="1"/>
    <s v="2"/>
    <s v="1"/>
    <s v="1"/>
    <n v="3"/>
    <d v="2016-09-07T00:00:00"/>
    <d v="2011-03-31T00:00:00"/>
    <m/>
    <d v="2016-11-11T00:00:00"/>
    <d v="2011-04-29T00:00:00"/>
    <m/>
    <d v="2016-08-19T00:00:00"/>
    <d v="2016-08-22T00:00:00"/>
    <d v="2016-09-21T00:00:00"/>
    <m/>
    <d v="2016-10-10T00:00:00"/>
    <d v="2016-09-22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317"/>
    <n v="1"/>
    <m/>
    <m/>
    <m/>
    <m/>
    <m/>
    <m/>
    <m/>
    <m/>
    <m/>
    <m/>
    <n v="3"/>
    <n v="6"/>
    <n v="2"/>
    <n v="1"/>
    <n v="30"/>
    <n v="1"/>
    <n v="19"/>
    <n v="-42635"/>
    <n v="42653"/>
    <n v="31"/>
    <x v="0"/>
    <n v="8"/>
    <n v="10"/>
    <x v="0"/>
    <n v="33"/>
    <s v="Dentro de 7 dias"/>
    <s v="1-3 Meses"/>
    <s v="Dentro de 7 dias"/>
    <s v="1 Dia"/>
    <s v="Sem data do envio"/>
    <s v="3 Doses"/>
    <n v="1"/>
  </r>
  <r>
    <s v="MOZ-NPL-NPC-16-009"/>
    <d v="2016-09-23T00:00:00"/>
    <x v="0"/>
    <x v="20"/>
    <x v="6"/>
    <x v="75"/>
    <s v="BAIRRO DE MUTAUANHA"/>
    <m/>
    <m/>
    <s v="ANTONIO/ GILDA CANDIDO"/>
    <d v="2011-08-26T00:00:00"/>
    <s v="CLAUDIO ANTONIO"/>
    <n v="5"/>
    <m/>
    <s v="M"/>
    <s v="FARIDA  AMISSE"/>
    <d v="2016-09-05T00:00:00"/>
    <d v="2016-09-05T00:00:00"/>
    <m/>
    <m/>
    <m/>
    <m/>
    <s v="1"/>
    <s v="1"/>
    <s v="2"/>
    <m/>
    <s v="1"/>
    <s v="1"/>
    <d v="2016-09-01T00:00:00"/>
    <s v="1"/>
    <s v="1"/>
    <s v="1"/>
    <s v="1"/>
    <s v="1"/>
    <n v="3"/>
    <d v="2011-11-29T00:00:00"/>
    <d v="2011-12-20T00:00:00"/>
    <m/>
    <d v="2011-11-20T00:00:00"/>
    <d v="2012-01-20T00:00:00"/>
    <m/>
    <d v="2016-09-08T00:00:00"/>
    <d v="2016-09-09T00:00:00"/>
    <d v="2016-09-22T00:00:00"/>
    <s v="1"/>
    <d v="2016-10-10T00:00:00"/>
    <d v="2016-09-23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318"/>
    <n v="1"/>
    <m/>
    <m/>
    <m/>
    <m/>
    <m/>
    <m/>
    <m/>
    <m/>
    <m/>
    <m/>
    <n v="4"/>
    <n v="8"/>
    <n v="0"/>
    <n v="4"/>
    <n v="13"/>
    <n v="1"/>
    <n v="18"/>
    <n v="-42636"/>
    <n v="42653"/>
    <n v="14"/>
    <x v="0"/>
    <n v="9"/>
    <n v="10"/>
    <x v="0"/>
    <n v="35"/>
    <s v="Dentro de 7 dias"/>
    <s v="2 Sem-1 Mes"/>
    <s v="Dentro de 7 dias"/>
    <s v="1 Dia"/>
    <s v="Sem data do envio"/>
    <s v="3 Doses"/>
    <n v="1"/>
  </r>
  <r>
    <s v="MOZ-NPL-MGV-16-004"/>
    <d v="2016-09-23T00:00:00"/>
    <x v="0"/>
    <x v="88"/>
    <x v="6"/>
    <x v="75"/>
    <s v="25 DE JUNHO_x000a_"/>
    <m/>
    <m/>
    <s v="CARLOS / MARIANA"/>
    <d v="2015-06-15T00:00:00"/>
    <s v="LUIZINHA MAGUENETE"/>
    <n v="1"/>
    <m/>
    <s v="F"/>
    <s v="ALICE VAZ"/>
    <d v="2016-08-28T00:00:00"/>
    <d v="2016-08-29T00:00:00"/>
    <m/>
    <m/>
    <m/>
    <m/>
    <s v="2"/>
    <s v="1"/>
    <s v="2"/>
    <m/>
    <s v="2"/>
    <s v="1"/>
    <d v="2016-08-21T00:00:00"/>
    <s v="1"/>
    <s v="1"/>
    <s v="1"/>
    <s v="1"/>
    <s v="1"/>
    <n v="3"/>
    <m/>
    <d v="2016-03-12T00:00:00"/>
    <m/>
    <d v="2015-09-10T00:00:00"/>
    <d v="2016-06-08T00:00:00"/>
    <m/>
    <d v="2016-08-30T00:00:00"/>
    <d v="2016-08-31T00:00:00"/>
    <d v="2016-09-22T00:00:00"/>
    <s v="1"/>
    <d v="2016-10-10T00:00:00"/>
    <d v="2016-09-23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319"/>
    <n v="1"/>
    <m/>
    <m/>
    <m/>
    <m/>
    <m/>
    <m/>
    <m/>
    <m/>
    <m/>
    <m/>
    <n v="7"/>
    <n v="10"/>
    <n v="1"/>
    <n v="2"/>
    <n v="22"/>
    <n v="1"/>
    <n v="18"/>
    <n v="-42636"/>
    <n v="42653"/>
    <n v="23"/>
    <x v="0"/>
    <n v="8"/>
    <n v="10"/>
    <x v="0"/>
    <n v="33"/>
    <s v="Dentro de 7 dias"/>
    <s v="2 Sem-1 Mes"/>
    <s v="Dentro de 7 dias"/>
    <s v="1 Dia"/>
    <s v="Sem data do envio"/>
    <s v="3 Doses"/>
    <n v="1"/>
  </r>
  <r>
    <s v="MOZ-ZAM-GLE-16-001"/>
    <d v="2016-09-23T00:00:00"/>
    <x v="0"/>
    <x v="125"/>
    <x v="2"/>
    <x v="75"/>
    <s v="POVOADO DE MAGONHA"/>
    <m/>
    <m/>
    <s v="RAJU CASTRO / ANCHIA JOAO"/>
    <m/>
    <s v="LEIDE RAJU"/>
    <n v="2"/>
    <m/>
    <s v="F"/>
    <s v="JOSE SAUL"/>
    <d v="2016-08-05T00:00:00"/>
    <d v="2016-08-05T00:00:00"/>
    <m/>
    <m/>
    <m/>
    <m/>
    <s v="1"/>
    <s v="1"/>
    <m/>
    <m/>
    <s v="1"/>
    <s v="1"/>
    <d v="2016-07-23T00:00:00"/>
    <s v="1"/>
    <s v="1"/>
    <s v="2"/>
    <s v="1"/>
    <s v="1"/>
    <n v="99"/>
    <m/>
    <m/>
    <m/>
    <m/>
    <m/>
    <m/>
    <d v="2016-08-05T00:00:00"/>
    <d v="2016-08-06T00:00:00"/>
    <d v="2016-09-22T00:00:00"/>
    <s v="1"/>
    <d v="2016-10-10T00:00:00"/>
    <d v="2016-09-23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320"/>
    <n v="1"/>
    <m/>
    <m/>
    <m/>
    <m/>
    <m/>
    <m/>
    <m/>
    <m/>
    <m/>
    <m/>
    <n v="13"/>
    <n v="14"/>
    <n v="0"/>
    <n v="1"/>
    <n v="47"/>
    <n v="1"/>
    <n v="18"/>
    <n v="-42636"/>
    <n v="42653"/>
    <n v="48"/>
    <x v="0"/>
    <n v="7"/>
    <n v="10"/>
    <x v="0"/>
    <n v="29"/>
    <s v="Dentro de 14 Dias"/>
    <s v="1-3 Meses"/>
    <s v="Dentro de 7 dias"/>
    <s v="1 Dia"/>
    <s v="Sem data do envio"/>
    <s v="Desconhecido"/>
    <n v="1"/>
  </r>
  <r>
    <s v="MOZ-SOF-CAI-16-003"/>
    <d v="2016-09-23T00:00:00"/>
    <x v="0"/>
    <x v="89"/>
    <x v="5"/>
    <x v="75"/>
    <s v="PROXIMO A CASA DO SECRETARIO COSTA_x000a_"/>
    <m/>
    <m/>
    <s v="ANTONIO JOAO/ ANITA PEDRO"/>
    <d v="2014-08-19T00:00:00"/>
    <s v="TATIANA ANTONIO"/>
    <n v="2"/>
    <m/>
    <s v="F"/>
    <s v="LUCAS SIMAO"/>
    <d v="2016-08-29T00:00:00"/>
    <d v="2016-08-29T00:00:00"/>
    <m/>
    <m/>
    <m/>
    <m/>
    <s v="1"/>
    <s v="2"/>
    <s v="2"/>
    <m/>
    <s v="2"/>
    <s v="1"/>
    <d v="2016-08-18T00:00:00"/>
    <s v="1"/>
    <s v="1"/>
    <s v="2"/>
    <s v="1"/>
    <s v="1"/>
    <n v="3"/>
    <d v="2014-08-24T00:00:00"/>
    <d v="2014-12-15T00:00:00"/>
    <m/>
    <d v="2014-11-14T00:00:00"/>
    <d v="2015-01-19T00:00:00"/>
    <m/>
    <d v="2016-08-29T00:00:00"/>
    <d v="2016-08-30T00:00:00"/>
    <d v="2016-09-22T00:00:00"/>
    <s v="1"/>
    <d v="2016-10-10T00:00:00"/>
    <d v="2016-09-23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321"/>
    <n v="1"/>
    <m/>
    <m/>
    <m/>
    <m/>
    <m/>
    <m/>
    <m/>
    <m/>
    <m/>
    <m/>
    <n v="11"/>
    <n v="12"/>
    <n v="0"/>
    <n v="1"/>
    <n v="23"/>
    <n v="1"/>
    <n v="18"/>
    <n v="-42636"/>
    <n v="42653"/>
    <n v="24"/>
    <x v="0"/>
    <n v="8"/>
    <n v="10"/>
    <x v="0"/>
    <n v="33"/>
    <s v="Dentro de 7 dias"/>
    <s v="2 Sem-1 Mes"/>
    <s v="Dentro de 7 dias"/>
    <s v="1 Dia"/>
    <s v="Sem data do envio"/>
    <s v="3 Doses"/>
    <n v="1"/>
  </r>
  <r>
    <s v="MOZ-ZAM-MLG-16-009"/>
    <d v="2016-09-23T00:00:00"/>
    <x v="0"/>
    <x v="13"/>
    <x v="2"/>
    <x v="75"/>
    <s v="PROXIMO A EPC DO BAIRRO EDUARDO MONDLANE"/>
    <s v="EDUARDO MONDLANE"/>
    <m/>
    <s v="PEDRO BASILIO/NOEMIA VIDAL"/>
    <d v="2012-11-05T00:00:00"/>
    <s v="ASSIS PEDRO"/>
    <n v="3"/>
    <m/>
    <s v="M"/>
    <s v="BONIFACIA JAIME"/>
    <d v="2016-09-01T00:00:00"/>
    <d v="2016-09-01T00:00:00"/>
    <m/>
    <m/>
    <m/>
    <m/>
    <s v="1"/>
    <s v="2"/>
    <s v="2"/>
    <m/>
    <s v="2"/>
    <s v="1"/>
    <d v="2016-08-18T00:00:00"/>
    <s v="1"/>
    <s v="1"/>
    <s v="2"/>
    <s v="1"/>
    <s v="1"/>
    <n v="3"/>
    <m/>
    <d v="2016-01-20T00:00:00"/>
    <m/>
    <d v="2016-10-18T00:00:00"/>
    <d v="2016-12-20T00:00:00"/>
    <m/>
    <d v="2016-09-01T00:00:00"/>
    <d v="2016-09-02T00:00:00"/>
    <d v="2016-09-22T00:00:00"/>
    <s v="1"/>
    <d v="2016-10-17T00:00:00"/>
    <d v="2016-09-23T00:00:00"/>
    <s v="2-Negative"/>
    <m/>
    <m/>
    <m/>
    <d v="2016-10-17T00:00:00"/>
    <d v="2016-10-17T00:00:00"/>
    <s v="2"/>
    <s v="2"/>
    <s v="2"/>
    <s v="2"/>
    <s v="2"/>
    <s v="2"/>
    <d v="2016-10-17T00:00:00"/>
    <m/>
    <s v="2"/>
    <s v="2"/>
    <s v="2"/>
    <s v="2-No"/>
    <s v="2"/>
    <m/>
    <b v="0"/>
    <b v="0"/>
    <m/>
    <s v="2-Compatible"/>
    <b v="0"/>
    <b v="0"/>
    <n v="322"/>
    <n v="1"/>
    <m/>
    <m/>
    <m/>
    <m/>
    <m/>
    <m/>
    <m/>
    <m/>
    <m/>
    <m/>
    <n v="14"/>
    <n v="15"/>
    <n v="0"/>
    <n v="1"/>
    <n v="20"/>
    <n v="1"/>
    <n v="25"/>
    <n v="-42636"/>
    <n v="42660"/>
    <n v="21"/>
    <x v="0"/>
    <n v="8"/>
    <n v="10"/>
    <x v="0"/>
    <n v="33"/>
    <s v="&gt;14 Dias"/>
    <s v="2 Sem-1 Mes"/>
    <s v="Dentro de 14 Dias"/>
    <s v="1 Dia"/>
    <s v="Sem data do envio"/>
    <s v="3 Doses"/>
    <n v="2"/>
  </r>
  <r>
    <s v="MOZ-ZAM-QEL-16-008"/>
    <d v="2016-09-23T00:00:00"/>
    <x v="0"/>
    <x v="4"/>
    <x v="2"/>
    <x v="75"/>
    <s v="BAIRRO ICIDUA_x000a_"/>
    <m/>
    <m/>
    <s v="SILVESTRE/ PALMIRA JOSE"/>
    <d v="2008-03-12T00:00:00"/>
    <s v="ADELIA SILVESTRE"/>
    <n v="8"/>
    <m/>
    <s v="M"/>
    <s v="JUDITH CAETANO"/>
    <d v="2016-08-28T00:00:00"/>
    <d v="2016-08-28T00:00:00"/>
    <m/>
    <m/>
    <m/>
    <m/>
    <s v="1"/>
    <s v="1"/>
    <s v="2"/>
    <m/>
    <s v="1"/>
    <s v="1"/>
    <d v="2016-08-16T00:00:00"/>
    <s v="1"/>
    <s v="1"/>
    <s v="2"/>
    <s v="1"/>
    <s v="1"/>
    <n v="99"/>
    <m/>
    <m/>
    <m/>
    <m/>
    <m/>
    <m/>
    <d v="2016-08-28T00:00:00"/>
    <d v="2016-08-29T00:00:00"/>
    <d v="2016-09-22T00:00:00"/>
    <s v="1"/>
    <d v="2016-10-10T00:00:00"/>
    <d v="2016-09-23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323"/>
    <n v="1"/>
    <m/>
    <m/>
    <m/>
    <m/>
    <m/>
    <m/>
    <m/>
    <m/>
    <m/>
    <m/>
    <n v="12"/>
    <n v="13"/>
    <n v="0"/>
    <n v="1"/>
    <n v="24"/>
    <n v="1"/>
    <n v="18"/>
    <n v="-42636"/>
    <n v="42653"/>
    <n v="25"/>
    <x v="0"/>
    <n v="8"/>
    <n v="10"/>
    <x v="0"/>
    <n v="33"/>
    <s v="Dentro de 7 dias"/>
    <s v="2 Sem-1 Mes"/>
    <s v="Dentro de 7 dias"/>
    <s v="1 Dia"/>
    <s v="Sem data do envio"/>
    <s v="Desconhecido"/>
    <n v="1"/>
  </r>
  <r>
    <s v="MOZ-ZAM-QEL-16-007"/>
    <d v="2016-09-23T00:00:00"/>
    <x v="0"/>
    <x v="4"/>
    <x v="2"/>
    <x v="75"/>
    <s v="SANTAGUA B"/>
    <m/>
    <m/>
    <s v="MARCELINO SAIBA / ISAURA"/>
    <d v="2005-06-07T00:00:00"/>
    <s v="ALEX MARCELINO"/>
    <n v="11"/>
    <m/>
    <s v="M"/>
    <s v="MARIA LOBO"/>
    <d v="2016-09-14T00:00:00"/>
    <d v="2016-09-14T00:00:00"/>
    <m/>
    <m/>
    <m/>
    <m/>
    <s v="2"/>
    <s v="1"/>
    <s v="1"/>
    <m/>
    <s v="2"/>
    <s v="1"/>
    <d v="2016-09-07T00:00:00"/>
    <s v="1"/>
    <s v="1"/>
    <s v="1"/>
    <s v="1"/>
    <s v="1"/>
    <n v="99"/>
    <m/>
    <m/>
    <m/>
    <m/>
    <m/>
    <m/>
    <d v="2016-09-14T00:00:00"/>
    <d v="2016-09-15T00:00:00"/>
    <d v="2016-09-22T00:00:00"/>
    <s v="1"/>
    <d v="2016-10-10T00:00:00"/>
    <d v="2016-09-23T00:00:00"/>
    <s v="2-Negative"/>
    <m/>
    <m/>
    <m/>
    <d v="2016-10-10T00:00:00"/>
    <d v="2016-10-10T00:00:00"/>
    <s v="2"/>
    <s v="2"/>
    <s v="2"/>
    <s v="2"/>
    <s v="2"/>
    <s v="2"/>
    <d v="2016-10-10T00:00:00"/>
    <m/>
    <s v="2"/>
    <s v="2"/>
    <s v="2"/>
    <s v="2-No"/>
    <s v="2"/>
    <m/>
    <b v="0"/>
    <b v="0"/>
    <m/>
    <s v="3-Discarded"/>
    <b v="0"/>
    <b v="0"/>
    <n v="324"/>
    <n v="1"/>
    <m/>
    <m/>
    <m/>
    <m/>
    <m/>
    <m/>
    <m/>
    <m/>
    <m/>
    <m/>
    <n v="7"/>
    <n v="8"/>
    <n v="0"/>
    <n v="1"/>
    <n v="7"/>
    <n v="1"/>
    <n v="18"/>
    <n v="-42636"/>
    <n v="42653"/>
    <n v="8"/>
    <x v="0"/>
    <n v="9"/>
    <n v="10"/>
    <x v="0"/>
    <n v="36"/>
    <s v="Dentro de 7 dias"/>
    <s v="2 Sem-1 Mes"/>
    <s v="Dentro de 7 dias"/>
    <s v="1 Dia"/>
    <s v="Sem data do envio"/>
    <s v="Desconhecido"/>
    <n v="1"/>
  </r>
  <r>
    <s v="MOZ-MAN-TMB-16-003"/>
    <d v="2016-09-28T00:00:00"/>
    <x v="0"/>
    <x v="115"/>
    <x v="8"/>
    <x v="247"/>
    <s v="FORTUNA_x000a__x000a__x000a__x000a__x000a__x000a_"/>
    <s v="FORTUNA"/>
    <m/>
    <s v="ANTONIO VICTOR/ DOMINGAS"/>
    <d v="2010-02-12T00:00:00"/>
    <s v="SARA ANTONIO"/>
    <n v="6"/>
    <m/>
    <s v="F"/>
    <s v="ANTONIO COTINHO"/>
    <d v="2016-07-27T00:00:00"/>
    <d v="2016-07-28T00:00:00"/>
    <m/>
    <m/>
    <m/>
    <m/>
    <s v="1"/>
    <s v="2"/>
    <s v="2"/>
    <m/>
    <s v="2"/>
    <s v="1"/>
    <d v="2016-07-20T00:00:00"/>
    <s v="1"/>
    <s v="1"/>
    <s v="2"/>
    <s v="1"/>
    <s v="1"/>
    <n v="99"/>
    <m/>
    <m/>
    <m/>
    <m/>
    <m/>
    <m/>
    <d v="2016-07-28T00:00:00"/>
    <d v="2016-07-29T00:00:00"/>
    <d v="2016-09-27T00:00:00"/>
    <s v="1"/>
    <d v="2016-10-24T00:00:00"/>
    <d v="2016-09-28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25"/>
    <n v="1"/>
    <m/>
    <m/>
    <m/>
    <m/>
    <m/>
    <m/>
    <m/>
    <m/>
    <m/>
    <m/>
    <n v="7"/>
    <n v="9"/>
    <n v="1"/>
    <n v="1"/>
    <n v="60"/>
    <n v="1"/>
    <n v="27"/>
    <n v="-42641"/>
    <n v="42667"/>
    <n v="61"/>
    <x v="0"/>
    <n v="7"/>
    <n v="10"/>
    <x v="0"/>
    <n v="29"/>
    <s v="Dentro de 7 dias"/>
    <s v="1-3 Meses"/>
    <s v="Dentro de 7 dias"/>
    <s v="1 Dia"/>
    <s v="Sem data do envio"/>
    <s v="Desconhecido"/>
    <n v="1"/>
  </r>
  <r>
    <s v="MOZ-MAN-BAR-16-003"/>
    <d v="2016-09-28T00:00:00"/>
    <x v="0"/>
    <x v="32"/>
    <x v="8"/>
    <x v="248"/>
    <s v="BAIRRO SABAE_x000a_"/>
    <m/>
    <m/>
    <s v="DANIEL/ RUTE"/>
    <d v="2015-12-02T00:00:00"/>
    <s v="BIUTE DANIEL"/>
    <n v="8"/>
    <m/>
    <s v="F"/>
    <s v="NOTA PAULO"/>
    <d v="2016-08-08T00:00:00"/>
    <d v="2016-08-09T00:00:00"/>
    <m/>
    <m/>
    <m/>
    <m/>
    <s v="1"/>
    <s v="2"/>
    <s v="2"/>
    <m/>
    <s v="2"/>
    <s v="1"/>
    <d v="2016-08-01T00:00:00"/>
    <s v="1"/>
    <s v="1"/>
    <s v="2"/>
    <s v="1"/>
    <s v="1"/>
    <n v="3"/>
    <m/>
    <d v="2015-04-06T00:00:00"/>
    <m/>
    <d v="2015-03-05T00:00:00"/>
    <d v="2015-05-11T00:00:00"/>
    <m/>
    <d v="2016-08-08T00:00:00"/>
    <d v="2016-08-09T00:00:00"/>
    <d v="2016-09-27T00:00:00"/>
    <s v="1"/>
    <d v="2016-10-24T00:00:00"/>
    <d v="2016-09-28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26"/>
    <n v="1"/>
    <m/>
    <m/>
    <m/>
    <m/>
    <m/>
    <m/>
    <m/>
    <m/>
    <m/>
    <m/>
    <n v="7"/>
    <n v="8"/>
    <n v="1"/>
    <n v="0"/>
    <n v="49"/>
    <n v="1"/>
    <n v="27"/>
    <n v="-42641"/>
    <n v="42667"/>
    <n v="50"/>
    <x v="0"/>
    <n v="8"/>
    <n v="10"/>
    <x v="0"/>
    <n v="31"/>
    <s v="Dentro de 7 dias"/>
    <s v="1-3 Meses"/>
    <s v="Dentro de 7 dias"/>
    <s v="1 Dia"/>
    <s v="Sem data do envio"/>
    <s v="3 Doses"/>
    <n v="1"/>
  </r>
  <r>
    <s v="MOZ-MAN-CMO-16-004"/>
    <d v="2016-09-28T00:00:00"/>
    <x v="0"/>
    <x v="83"/>
    <x v="8"/>
    <x v="249"/>
    <s v="BAIRRO FRANCISCO MANHANGA"/>
    <m/>
    <m/>
    <s v="NUNES DOMINGOS/ CATIA MANUEL"/>
    <d v="2014-01-23T00:00:00"/>
    <s v="WISLEI DE NUNES"/>
    <n v="2"/>
    <m/>
    <s v="F"/>
    <s v="ROGERIO NOTICE"/>
    <d v="2016-07-17T00:00:00"/>
    <d v="2016-07-17T00:00:00"/>
    <m/>
    <m/>
    <m/>
    <m/>
    <s v="1"/>
    <s v="2"/>
    <s v="2"/>
    <m/>
    <s v="2"/>
    <s v="1"/>
    <d v="2016-07-15T00:00:00"/>
    <s v="1"/>
    <s v="1"/>
    <s v="2"/>
    <s v="1"/>
    <s v="1"/>
    <n v="99"/>
    <m/>
    <m/>
    <m/>
    <m/>
    <m/>
    <m/>
    <d v="2016-07-19T00:00:00"/>
    <d v="2016-07-20T00:00:00"/>
    <d v="2016-09-27T00:00:00"/>
    <s v="1"/>
    <d v="2016-10-24T00:00:00"/>
    <d v="2016-09-29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m/>
    <s v="2"/>
    <m/>
    <b v="0"/>
    <b v="0"/>
    <m/>
    <s v="3-Discarded"/>
    <b v="0"/>
    <b v="0"/>
    <n v="327"/>
    <n v="1"/>
    <m/>
    <m/>
    <m/>
    <m/>
    <m/>
    <m/>
    <m/>
    <m/>
    <m/>
    <m/>
    <n v="2"/>
    <n v="5"/>
    <n v="0"/>
    <n v="3"/>
    <n v="69"/>
    <n v="2"/>
    <n v="27"/>
    <n v="-42641"/>
    <n v="42667"/>
    <n v="70"/>
    <x v="0"/>
    <n v="7"/>
    <n v="10"/>
    <x v="0"/>
    <n v="28"/>
    <s v="Dentro de 7 dias"/>
    <s v="1-3 Meses"/>
    <s v="Dentro de 7 dias"/>
    <s v="1 Dia"/>
    <s v="Sem data do envio"/>
    <s v="Desconhecido"/>
    <n v="1"/>
  </r>
  <r>
    <s v="MOZ-MAN-GDL-16-003"/>
    <d v="2016-09-28T00:00:00"/>
    <x v="0"/>
    <x v="91"/>
    <x v="8"/>
    <x v="75"/>
    <s v="BAIRRO JOSINA MACHEL"/>
    <m/>
    <m/>
    <s v="SANTOS MANDINHOSA"/>
    <m/>
    <s v="CHINAI SANTOS"/>
    <n v="13"/>
    <m/>
    <s v="M"/>
    <s v="TELMA SODA"/>
    <d v="2016-09-01T00:00:00"/>
    <d v="2016-09-01T00:00:00"/>
    <m/>
    <m/>
    <m/>
    <m/>
    <s v="1"/>
    <s v="2"/>
    <s v="2"/>
    <m/>
    <s v="2"/>
    <s v="1"/>
    <d v="2016-08-28T00:00:00"/>
    <s v="1"/>
    <s v="1"/>
    <s v="2"/>
    <s v="1"/>
    <s v="1"/>
    <n v="99"/>
    <m/>
    <m/>
    <m/>
    <m/>
    <m/>
    <m/>
    <d v="2016-09-01T00:00:00"/>
    <d v="2016-09-02T00:00:00"/>
    <d v="2016-09-27T00:00:00"/>
    <s v="1"/>
    <d v="2016-10-24T00:00:00"/>
    <d v="2016-09-29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28"/>
    <n v="1"/>
    <m/>
    <m/>
    <m/>
    <m/>
    <m/>
    <m/>
    <m/>
    <m/>
    <m/>
    <m/>
    <n v="4"/>
    <n v="5"/>
    <n v="0"/>
    <n v="1"/>
    <n v="25"/>
    <n v="2"/>
    <n v="27"/>
    <n v="-42641"/>
    <n v="42667"/>
    <n v="26"/>
    <x v="0"/>
    <n v="8"/>
    <n v="10"/>
    <x v="0"/>
    <n v="34"/>
    <s v="Dentro de 7 dias"/>
    <s v="2 Sem-1 Mes"/>
    <s v="Dentro de 7 dias"/>
    <s v="1 Dia"/>
    <s v="Sem data do envio"/>
    <s v="Desconhecido"/>
    <n v="1"/>
  </r>
  <r>
    <s v="MOZ-MAN-MSZ-16-007"/>
    <d v="2016-09-28T00:00:00"/>
    <x v="0"/>
    <x v="39"/>
    <x v="8"/>
    <x v="250"/>
    <s v="MAFURA MARATE_x000a_"/>
    <m/>
    <m/>
    <s v="FLORENCIA FERNANDO"/>
    <m/>
    <s v="TITOSSE FANAL"/>
    <n v="2"/>
    <m/>
    <s v="M"/>
    <s v="PEDRO GABRIEL"/>
    <d v="2016-08-28T00:00:00"/>
    <d v="2016-08-28T00:00:00"/>
    <m/>
    <m/>
    <m/>
    <m/>
    <s v="1"/>
    <s v="2"/>
    <s v="1"/>
    <d v="2016-08-28T00:00:00"/>
    <s v="2"/>
    <s v="1"/>
    <d v="2016-08-23T00:00:00"/>
    <s v="1"/>
    <s v="1"/>
    <s v="2"/>
    <s v="1"/>
    <s v="1"/>
    <n v="3"/>
    <m/>
    <d v="2015-01-05T00:00:00"/>
    <m/>
    <d v="2014-10-29T00:00:00"/>
    <d v="2015-04-15T00:00:00"/>
    <m/>
    <d v="2016-08-31T00:00:00"/>
    <d v="2016-09-01T00:00:00"/>
    <d v="2016-09-27T00:00:00"/>
    <s v="1"/>
    <d v="2016-10-24T00:00:00"/>
    <d v="2016-09-29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29"/>
    <n v="1"/>
    <m/>
    <m/>
    <m/>
    <m/>
    <m/>
    <m/>
    <m/>
    <m/>
    <m/>
    <m/>
    <n v="5"/>
    <n v="9"/>
    <n v="0"/>
    <n v="4"/>
    <n v="26"/>
    <n v="2"/>
    <n v="27"/>
    <n v="-42641"/>
    <n v="42667"/>
    <n v="27"/>
    <x v="0"/>
    <n v="8"/>
    <n v="10"/>
    <x v="0"/>
    <n v="34"/>
    <s v="Dentro de 7 dias"/>
    <s v="2 Sem-1 Mes"/>
    <s v="Dentro de 7 dias"/>
    <s v="1 Dia"/>
    <s v="Sem data do envio"/>
    <s v="3 Doses"/>
    <n v="1"/>
  </r>
  <r>
    <s v="MOZ-MAN-TMB-16-002"/>
    <d v="2016-09-28T00:00:00"/>
    <x v="0"/>
    <x v="115"/>
    <x v="8"/>
    <x v="251"/>
    <s v="BUZUA SEDE_x000a_"/>
    <m/>
    <m/>
    <s v="CRISTIANO / AMELIA"/>
    <d v="2015-10-11T00:00:00"/>
    <s v="OLIVEIRA CRISTIANO"/>
    <n v="11"/>
    <m/>
    <s v="M"/>
    <s v="ANTONIO CHICOTE"/>
    <d v="2016-08-31T00:00:00"/>
    <d v="2016-08-31T00:00:00"/>
    <m/>
    <m/>
    <m/>
    <m/>
    <s v="1"/>
    <s v="2"/>
    <s v="2"/>
    <m/>
    <s v="2"/>
    <s v="1"/>
    <d v="2016-08-29T00:00:00"/>
    <s v="1"/>
    <s v="1"/>
    <s v="2"/>
    <s v="1"/>
    <s v="1"/>
    <n v="99"/>
    <m/>
    <m/>
    <m/>
    <m/>
    <m/>
    <m/>
    <d v="2016-08-31T00:00:00"/>
    <d v="2016-09-01T00:00:00"/>
    <d v="2016-09-27T00:00:00"/>
    <s v="1"/>
    <d v="2016-10-24T00:00:00"/>
    <d v="2016-09-28T00:00:00"/>
    <s v="3-NPENT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30"/>
    <n v="1"/>
    <m/>
    <m/>
    <m/>
    <m/>
    <m/>
    <m/>
    <m/>
    <m/>
    <m/>
    <m/>
    <n v="2"/>
    <n v="3"/>
    <n v="0"/>
    <n v="1"/>
    <n v="26"/>
    <n v="1"/>
    <n v="27"/>
    <n v="-42641"/>
    <n v="42667"/>
    <n v="27"/>
    <x v="0"/>
    <n v="8"/>
    <n v="10"/>
    <x v="0"/>
    <n v="35"/>
    <s v="Dentro de 7 dias"/>
    <s v="2 Sem-1 Mes"/>
    <s v="Dentro de 7 dias"/>
    <s v="1 Dia"/>
    <s v="Sem data do envio"/>
    <s v="Desconhecido"/>
    <n v="1"/>
  </r>
  <r>
    <s v="MOZ-MAN-MCT-16-002"/>
    <d v="2016-09-28T00:00:00"/>
    <x v="0"/>
    <x v="82"/>
    <x v="8"/>
    <x v="252"/>
    <s v="CHICIMBE"/>
    <m/>
    <m/>
    <s v="MANUEL/ MAQUI"/>
    <m/>
    <s v="RUDIA MANUEL"/>
    <n v="9"/>
    <m/>
    <s v="F"/>
    <s v="ANTONIO ERNESTO"/>
    <d v="2016-08-26T00:00:00"/>
    <d v="2016-08-26T00:00:00"/>
    <m/>
    <m/>
    <m/>
    <m/>
    <s v="1"/>
    <s v="2"/>
    <s v="1"/>
    <d v="2016-08-26T00:00:00"/>
    <s v="2"/>
    <s v="2"/>
    <d v="2016-08-22T00:00:00"/>
    <s v="1"/>
    <s v="1"/>
    <s v="1"/>
    <s v="1"/>
    <s v="1"/>
    <n v="1"/>
    <m/>
    <m/>
    <m/>
    <d v="2006-12-13T00:00:00"/>
    <m/>
    <m/>
    <d v="2016-08-28T00:00:00"/>
    <d v="2016-08-29T00:00:00"/>
    <d v="2016-09-27T00:00:00"/>
    <s v="1"/>
    <d v="2016-10-24T00:00:00"/>
    <d v="2016-09-28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31"/>
    <n v="1"/>
    <m/>
    <m/>
    <m/>
    <m/>
    <m/>
    <m/>
    <m/>
    <m/>
    <m/>
    <m/>
    <n v="4"/>
    <n v="7"/>
    <n v="0"/>
    <n v="3"/>
    <n v="29"/>
    <n v="1"/>
    <n v="27"/>
    <n v="-42641"/>
    <n v="42667"/>
    <n v="30"/>
    <x v="0"/>
    <n v="8"/>
    <n v="10"/>
    <x v="0"/>
    <n v="34"/>
    <s v="Dentro de 7 dias"/>
    <s v="1-3 Meses"/>
    <s v="Dentro de 7 dias"/>
    <s v="1 Dia"/>
    <s v="Sem data do envio"/>
    <s v=" 1 a 2 Doses"/>
    <n v="1"/>
  </r>
  <r>
    <s v="MOZ-MAN-VDZ-16-003"/>
    <d v="2016-09-28T00:00:00"/>
    <x v="0"/>
    <x v="103"/>
    <x v="8"/>
    <x v="253"/>
    <s v="8496226441"/>
    <m/>
    <m/>
    <s v="SEBASTIAO GARAFAO"/>
    <d v="2016-06-29T00:00:00"/>
    <s v="GILDA DAVIDE"/>
    <m/>
    <n v="3"/>
    <s v="F"/>
    <s v="MANUEL DAVE"/>
    <d v="2016-09-08T00:00:00"/>
    <d v="2016-09-08T00:00:00"/>
    <m/>
    <m/>
    <m/>
    <m/>
    <s v="1"/>
    <s v="1"/>
    <s v="1"/>
    <d v="2016-09-07T00:00:00"/>
    <s v="1"/>
    <s v="1"/>
    <d v="2016-09-05T00:00:00"/>
    <s v="1"/>
    <s v="1"/>
    <s v="2"/>
    <s v="1"/>
    <s v="1"/>
    <n v="1"/>
    <d v="2016-06-26T00:00:00"/>
    <d v="2016-08-26T00:00:00"/>
    <m/>
    <m/>
    <m/>
    <m/>
    <d v="2016-09-09T00:00:00"/>
    <d v="2016-09-10T00:00:00"/>
    <d v="2016-09-27T00:00:00"/>
    <s v="1"/>
    <d v="2016-10-20T00:00:00"/>
    <d v="2016-09-28T00:00:00"/>
    <s v="1-Suspected Poliovirus"/>
    <m/>
    <m/>
    <m/>
    <d v="2016-10-20T00:00:00"/>
    <d v="2016-10-20T00:00:00"/>
    <s v="2"/>
    <s v="2"/>
    <s v="2"/>
    <s v="2"/>
    <s v="2"/>
    <s v="2"/>
    <d v="2016-10-20T00:00:00"/>
    <m/>
    <s v="2"/>
    <s v="2"/>
    <s v="2"/>
    <s v="2-No"/>
    <s v="2"/>
    <d v="2017-01-31T00:00:00"/>
    <b v="0"/>
    <b v="0"/>
    <s v="2"/>
    <s v="3-Discarded"/>
    <b v="0"/>
    <b v="0"/>
    <n v="332"/>
    <n v="1"/>
    <m/>
    <m/>
    <m/>
    <m/>
    <m/>
    <m/>
    <m/>
    <m/>
    <m/>
    <m/>
    <n v="3"/>
    <n v="5"/>
    <n v="0"/>
    <n v="2"/>
    <n v="17"/>
    <n v="1"/>
    <n v="23"/>
    <n v="-42641"/>
    <n v="42663"/>
    <n v="18"/>
    <x v="0"/>
    <n v="9"/>
    <n v="10"/>
    <x v="0"/>
    <n v="36"/>
    <s v="Dentro de 7 dias"/>
    <s v="2 Sem-1 Mes"/>
    <s v="Dentro de 7 dias"/>
    <s v="1 Dia"/>
    <s v="Sem data do envio"/>
    <s v=" 1 a 2 Doses"/>
    <n v="1"/>
  </r>
  <r>
    <s v="MOZ-MAN-GDL-16-004"/>
    <d v="2016-09-28T00:00:00"/>
    <x v="0"/>
    <x v="91"/>
    <x v="8"/>
    <x v="254"/>
    <s v="BAIRRO CHOSSINA MACHEL"/>
    <m/>
    <m/>
    <s v="EULIENA GOLE"/>
    <d v="2009-10-27T00:00:00"/>
    <s v="ADILSON LUCIANO"/>
    <n v="11"/>
    <n v="2"/>
    <s v="M"/>
    <s v="RAFAEL ANTONIO"/>
    <d v="2016-08-18T00:00:00"/>
    <d v="2016-08-18T00:00:00"/>
    <m/>
    <m/>
    <m/>
    <m/>
    <s v="1"/>
    <s v="2"/>
    <s v="1"/>
    <d v="2016-08-18T00:00:00"/>
    <s v="2"/>
    <s v="1"/>
    <d v="2016-08-17T00:00:00"/>
    <s v="1"/>
    <s v="1"/>
    <s v="2"/>
    <s v="1"/>
    <s v="1"/>
    <n v="99"/>
    <m/>
    <m/>
    <m/>
    <m/>
    <m/>
    <m/>
    <d v="2016-08-19T00:00:00"/>
    <d v="2016-08-20T00:00:00"/>
    <d v="2016-09-27T00:00:00"/>
    <s v="1"/>
    <d v="2016-10-24T00:00:00"/>
    <d v="2016-09-28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33"/>
    <n v="1"/>
    <m/>
    <m/>
    <m/>
    <m/>
    <m/>
    <m/>
    <m/>
    <m/>
    <m/>
    <m/>
    <n v="1"/>
    <n v="3"/>
    <n v="0"/>
    <n v="2"/>
    <n v="38"/>
    <n v="1"/>
    <n v="27"/>
    <n v="-42641"/>
    <n v="42667"/>
    <n v="39"/>
    <x v="0"/>
    <n v="8"/>
    <n v="10"/>
    <x v="0"/>
    <n v="33"/>
    <s v="Dentro de 7 dias"/>
    <s v="1-3 Meses"/>
    <s v="Dentro de 7 dias"/>
    <s v="1 Dia"/>
    <s v="Sem data do envio"/>
    <s v="Desconhecido"/>
    <n v="1"/>
  </r>
  <r>
    <s v="MOZ-NSS-MAJ-16-002"/>
    <m/>
    <x v="0"/>
    <x v="87"/>
    <x v="0"/>
    <x v="255"/>
    <s v="LIZOMBE"/>
    <m/>
    <m/>
    <s v="ASSANE CHABANE / MADALENA ALY"/>
    <d v="2015-02-24T00:00:00"/>
    <s v="IDRAINA ASSANE"/>
    <n v="1"/>
    <m/>
    <s v="M"/>
    <s v="CREMILDO RAJABO"/>
    <d v="2016-09-02T00:00:00"/>
    <d v="2016-09-02T00:00:00"/>
    <m/>
    <m/>
    <m/>
    <m/>
    <s v="1"/>
    <s v="2"/>
    <s v="2"/>
    <d v="2016-09-02T00:00:00"/>
    <s v="2"/>
    <s v="1"/>
    <d v="2016-08-25T00:00:00"/>
    <s v="1"/>
    <s v="1"/>
    <s v="2"/>
    <s v="1"/>
    <s v="1"/>
    <n v="3"/>
    <m/>
    <d v="2015-06-24T00:00:00"/>
    <m/>
    <d v="2015-05-20T00:00:00"/>
    <d v="2016-02-19T00:00:00"/>
    <m/>
    <d v="2016-09-02T00:00:00"/>
    <d v="2016-09-03T00:00:00"/>
    <m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334"/>
    <n v="1"/>
    <m/>
    <m/>
    <m/>
    <m/>
    <m/>
    <m/>
    <m/>
    <m/>
    <m/>
    <m/>
    <n v="8"/>
    <n v="9"/>
    <n v="0"/>
    <n v="1"/>
    <n v="-42616"/>
    <n v="0"/>
    <n v="42646"/>
    <n v="0"/>
    <n v="42646"/>
    <n v="-42616"/>
    <x v="0"/>
    <n v="8"/>
    <n v="10"/>
    <x v="0"/>
    <n v="34"/>
    <s v="Dentro de 7 dias"/>
    <s v="1-2 Dias"/>
    <s v="Dentro de 7 dias"/>
    <s v="1 Dia"/>
    <s v="Sem data do envio"/>
    <s v="3 Doses"/>
    <n v="1"/>
  </r>
  <r>
    <s v="MOZ-NPL-MGV-16-002"/>
    <m/>
    <x v="0"/>
    <x v="88"/>
    <x v="6"/>
    <x v="256"/>
    <s v="MALUHO"/>
    <s v="CUSSI"/>
    <m/>
    <s v="JOAO SERGIO/ ANA"/>
    <d v="2014-08-04T00:00:00"/>
    <s v="ABU JOAO SERGIO"/>
    <n v="2"/>
    <m/>
    <s v="M"/>
    <s v="SIDIQUI"/>
    <d v="2016-08-22T00:00:00"/>
    <d v="2016-08-23T00:00:00"/>
    <m/>
    <m/>
    <m/>
    <m/>
    <s v="1"/>
    <s v="2"/>
    <s v="2"/>
    <m/>
    <s v="2"/>
    <s v="2"/>
    <d v="2016-08-20T00:00:00"/>
    <s v="1"/>
    <s v="1"/>
    <s v="1"/>
    <s v="1"/>
    <s v="1"/>
    <n v="2"/>
    <m/>
    <d v="2014-11-24T00:00:00"/>
    <m/>
    <d v="2014-08-24T00:00:00"/>
    <m/>
    <m/>
    <d v="2016-08-29T00:00:00"/>
    <d v="2016-08-30T00:00:00"/>
    <m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335"/>
    <n v="1"/>
    <m/>
    <m/>
    <m/>
    <m/>
    <m/>
    <m/>
    <m/>
    <m/>
    <m/>
    <m/>
    <n v="2"/>
    <n v="10"/>
    <n v="1"/>
    <n v="7"/>
    <n v="-42612"/>
    <n v="0"/>
    <n v="42646"/>
    <n v="0"/>
    <n v="42646"/>
    <n v="-42612"/>
    <x v="0"/>
    <n v="8"/>
    <n v="10"/>
    <x v="0"/>
    <n v="33"/>
    <s v="Dentro de 7 dias"/>
    <s v="1-2 Dias"/>
    <s v="Dentro de 7 dias"/>
    <s v="1 Dia"/>
    <s v="Sem data do envio"/>
    <s v=" 1 a 2 Doses"/>
    <n v="1"/>
  </r>
  <r>
    <s v="MOZ-NPL-MGV-16-001"/>
    <m/>
    <x v="0"/>
    <x v="88"/>
    <x v="6"/>
    <x v="75"/>
    <s v="PROXIMO DO SR. SEGUNDA"/>
    <s v="MUHATI"/>
    <m/>
    <s v="INACIO/MANJUMA"/>
    <d v="2013-04-21T00:00:00"/>
    <s v="INOQUE INACIO"/>
    <n v="3"/>
    <m/>
    <s v="M"/>
    <s v="JULIO RAUL"/>
    <d v="2016-08-28T00:00:00"/>
    <d v="2016-08-28T00:00:00"/>
    <m/>
    <m/>
    <m/>
    <m/>
    <s v="2"/>
    <s v="2"/>
    <s v="2"/>
    <m/>
    <s v="2"/>
    <s v="1"/>
    <d v="2016-08-27T00:00:00"/>
    <s v="1"/>
    <s v="1"/>
    <s v="1"/>
    <s v="1"/>
    <s v="1"/>
    <n v="99"/>
    <m/>
    <m/>
    <m/>
    <m/>
    <m/>
    <m/>
    <d v="2016-08-30T00:00:00"/>
    <d v="2016-08-31T00:00:00"/>
    <m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m/>
    <s v="2-No"/>
    <s v="2"/>
    <m/>
    <b v="0"/>
    <b v="0"/>
    <m/>
    <s v="3-Discarded"/>
    <b v="0"/>
    <b v="0"/>
    <n v="336"/>
    <n v="1"/>
    <m/>
    <m/>
    <m/>
    <m/>
    <m/>
    <m/>
    <m/>
    <m/>
    <m/>
    <m/>
    <n v="1"/>
    <n v="4"/>
    <n v="0"/>
    <n v="3"/>
    <n v="-42613"/>
    <n v="0"/>
    <n v="42646"/>
    <n v="0"/>
    <n v="42646"/>
    <n v="-42613"/>
    <x v="0"/>
    <n v="8"/>
    <n v="10"/>
    <x v="0"/>
    <n v="34"/>
    <s v="Dentro de 7 dias"/>
    <s v="1-2 Dias"/>
    <s v="Dentro de 7 dias"/>
    <s v="1 Dia"/>
    <s v="Sem data do envio"/>
    <s v="Desconhecido"/>
    <n v="1"/>
  </r>
  <r>
    <s v="MOZ-MPP-MRR-16-001"/>
    <m/>
    <x v="0"/>
    <x v="126"/>
    <x v="7"/>
    <x v="75"/>
    <s v="PROXIMO A ANTENA DA MOVITEL"/>
    <s v="20 DE SETEMBRO"/>
    <m/>
    <s v="JORGINA ERNESTO"/>
    <m/>
    <s v="JORGINA ERNESTO"/>
    <n v="5"/>
    <m/>
    <s v="F"/>
    <s v="FRANCE FERNANDO"/>
    <d v="2016-08-19T00:00:00"/>
    <d v="2016-08-19T00:00:00"/>
    <m/>
    <m/>
    <m/>
    <m/>
    <s v="1"/>
    <s v="2"/>
    <s v="1"/>
    <d v="2016-08-19T00:00:00"/>
    <s v="2"/>
    <s v="1"/>
    <d v="2016-08-18T00:00:00"/>
    <s v="1"/>
    <s v="1"/>
    <s v="2"/>
    <s v="1"/>
    <s v="1"/>
    <n v="99"/>
    <m/>
    <m/>
    <m/>
    <m/>
    <m/>
    <m/>
    <d v="2016-08-22T00:00:00"/>
    <d v="2016-08-23T00:00:00"/>
    <m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337"/>
    <n v="1"/>
    <m/>
    <m/>
    <m/>
    <m/>
    <m/>
    <m/>
    <m/>
    <m/>
    <m/>
    <m/>
    <n v="1"/>
    <n v="5"/>
    <n v="0"/>
    <n v="4"/>
    <n v="-42605"/>
    <n v="0"/>
    <n v="42646"/>
    <n v="0"/>
    <n v="42646"/>
    <n v="-42605"/>
    <x v="0"/>
    <n v="8"/>
    <n v="10"/>
    <x v="0"/>
    <n v="33"/>
    <s v="Dentro de 7 dias"/>
    <s v="1-2 Dias"/>
    <s v="Dentro de 7 dias"/>
    <s v="1 Dia"/>
    <s v="Sem data do envio"/>
    <s v="Desconhecido"/>
    <n v="1"/>
  </r>
  <r>
    <s v="MOZ-ZAM-NMR-16-004"/>
    <m/>
    <x v="0"/>
    <x v="73"/>
    <x v="2"/>
    <x v="257"/>
    <s v="NAMAUNA"/>
    <m/>
    <m/>
    <s v="FELEX ANTONIO/ ZITA AMARAL"/>
    <m/>
    <s v="BRUNO FELEX"/>
    <n v="10"/>
    <m/>
    <s v="M"/>
    <s v="AMILCAR DA SILVA"/>
    <d v="2016-07-20T00:00:00"/>
    <m/>
    <m/>
    <m/>
    <m/>
    <m/>
    <s v="1"/>
    <s v="2"/>
    <s v="1"/>
    <d v="2016-07-18T00:00:00"/>
    <s v="2"/>
    <s v="1"/>
    <d v="2016-07-18T00:00:00"/>
    <s v="1"/>
    <s v="1"/>
    <s v="2"/>
    <s v="1"/>
    <s v="1"/>
    <n v="99"/>
    <m/>
    <m/>
    <m/>
    <m/>
    <m/>
    <m/>
    <d v="2016-07-29T00:00:00"/>
    <d v="2016-07-30T00:00:00"/>
    <m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338"/>
    <n v="1"/>
    <m/>
    <m/>
    <m/>
    <m/>
    <m/>
    <m/>
    <m/>
    <m/>
    <m/>
    <m/>
    <n v="2"/>
    <n v="12"/>
    <n v="-42571"/>
    <n v="42581"/>
    <n v="-42581"/>
    <n v="0"/>
    <n v="42646"/>
    <n v="0"/>
    <n v="42646"/>
    <n v="-42581"/>
    <x v="0"/>
    <n v="7"/>
    <n v="10"/>
    <x v="0"/>
    <n v="29"/>
    <s v="Dentro de 7 dias"/>
    <s v="1-2 Dias"/>
    <s v="Dentro de 7 dias"/>
    <s v="1 Dia"/>
    <s v="Sem data do envio"/>
    <s v="Desconhecido"/>
    <n v="1"/>
  </r>
  <r>
    <s v="MOZ-ZAM-ALM-16-005"/>
    <m/>
    <x v="0"/>
    <x v="5"/>
    <x v="2"/>
    <x v="258"/>
    <s v="PROXIMO A PROFESSORA GUIDA"/>
    <m/>
    <m/>
    <s v="JOAQUIM/ LUISA BENTO"/>
    <d v="2015-08-08T00:00:00"/>
    <s v="ANTONIO JOAQUIM"/>
    <m/>
    <n v="11"/>
    <s v="M"/>
    <s v="WILSON PINTO"/>
    <d v="2016-08-30T00:00:00"/>
    <d v="2016-08-30T00:00:00"/>
    <m/>
    <m/>
    <m/>
    <m/>
    <s v="1"/>
    <s v="1"/>
    <s v="2"/>
    <m/>
    <s v="1"/>
    <s v="1"/>
    <d v="2016-08-27T00:00:00"/>
    <s v="1"/>
    <s v="1"/>
    <s v="2"/>
    <s v="1"/>
    <s v="1"/>
    <n v="99"/>
    <m/>
    <m/>
    <m/>
    <m/>
    <m/>
    <m/>
    <d v="2016-08-30T00:00:00"/>
    <d v="2016-08-31T00:00:00"/>
    <m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339"/>
    <n v="1"/>
    <m/>
    <m/>
    <m/>
    <m/>
    <m/>
    <m/>
    <m/>
    <m/>
    <m/>
    <m/>
    <n v="3"/>
    <n v="4"/>
    <n v="0"/>
    <n v="1"/>
    <n v="-42613"/>
    <n v="0"/>
    <n v="42646"/>
    <n v="0"/>
    <n v="42646"/>
    <n v="-42613"/>
    <x v="0"/>
    <n v="8"/>
    <n v="10"/>
    <x v="0"/>
    <n v="34"/>
    <s v="Dentro de 7 dias"/>
    <s v="1-2 Dias"/>
    <s v="Dentro de 7 dias"/>
    <s v="1 Dia"/>
    <s v="Sem data do envio"/>
    <s v="Desconhecido"/>
    <n v="1"/>
  </r>
  <r>
    <s v="MOZ-ZAM-QEL-16-006"/>
    <m/>
    <x v="0"/>
    <x v="4"/>
    <x v="2"/>
    <x v="259"/>
    <s v="PROXIMO AO MERCADO"/>
    <m/>
    <m/>
    <m/>
    <d v="2014-03-19T00:00:00"/>
    <s v="FRANCISCO CUSTODIO"/>
    <n v="2"/>
    <m/>
    <s v="M"/>
    <s v="MARIA LOBO"/>
    <d v="2016-08-29T00:00:00"/>
    <d v="2016-08-29T00:00:00"/>
    <m/>
    <m/>
    <m/>
    <m/>
    <s v="1"/>
    <s v="2"/>
    <s v="1"/>
    <m/>
    <s v="2"/>
    <s v="1"/>
    <d v="2016-08-20T00:00:00"/>
    <s v="1"/>
    <s v="1"/>
    <s v="2"/>
    <s v="1"/>
    <s v="1"/>
    <n v="3"/>
    <d v="2014-03-19T00:00:00"/>
    <d v="2014-06-19T00:00:00"/>
    <m/>
    <d v="2014-05-19T00:00:00"/>
    <d v="2014-07-19T00:00:00"/>
    <m/>
    <d v="2016-08-29T00:00:00"/>
    <d v="2016-08-30T00:00:00"/>
    <m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340"/>
    <n v="1"/>
    <m/>
    <m/>
    <m/>
    <m/>
    <m/>
    <m/>
    <m/>
    <m/>
    <m/>
    <m/>
    <n v="9"/>
    <n v="10"/>
    <n v="0"/>
    <n v="1"/>
    <n v="-42612"/>
    <n v="0"/>
    <n v="42646"/>
    <n v="0"/>
    <n v="42646"/>
    <n v="-42612"/>
    <x v="0"/>
    <n v="8"/>
    <n v="10"/>
    <x v="0"/>
    <n v="33"/>
    <s v="Dentro de 7 dias"/>
    <s v="1-2 Dias"/>
    <s v="Dentro de 7 dias"/>
    <s v="1 Dia"/>
    <s v="Sem data do envio"/>
    <s v="3 Doses"/>
    <n v="1"/>
  </r>
  <r>
    <s v="MOZ-ZAM-MCB-16-001"/>
    <m/>
    <x v="0"/>
    <x v="127"/>
    <x v="2"/>
    <x v="260"/>
    <s v="25 DE SETEMBRO"/>
    <m/>
    <m/>
    <s v="BRAZ DA SILVA/ LURDES MIGUEL"/>
    <d v="2011-06-17T00:00:00"/>
    <s v="SIVINA BRAZ DA SILVA"/>
    <n v="5"/>
    <m/>
    <s v="F"/>
    <s v="ROGERIO JAIME"/>
    <d v="2016-09-02T00:00:00"/>
    <d v="2016-09-02T00:00:00"/>
    <m/>
    <m/>
    <m/>
    <m/>
    <s v="2"/>
    <s v="1"/>
    <s v="2"/>
    <m/>
    <s v="2"/>
    <s v="1"/>
    <d v="2016-08-23T00:00:00"/>
    <s v="1"/>
    <s v="1"/>
    <s v="1"/>
    <s v="1"/>
    <s v="1"/>
    <n v="3"/>
    <m/>
    <d v="2011-09-19T00:00:00"/>
    <m/>
    <d v="2011-08-17T00:00:00"/>
    <d v="2011-10-20T00:00:00"/>
    <m/>
    <d v="2016-09-02T00:00:00"/>
    <d v="2016-09-03T00:00:00"/>
    <m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341"/>
    <n v="1"/>
    <m/>
    <m/>
    <m/>
    <m/>
    <n v="1"/>
    <m/>
    <m/>
    <m/>
    <m/>
    <m/>
    <n v="10"/>
    <n v="11"/>
    <n v="0"/>
    <n v="1"/>
    <n v="-42616"/>
    <n v="0"/>
    <n v="42646"/>
    <n v="0"/>
    <n v="42646"/>
    <n v="-42616"/>
    <x v="0"/>
    <n v="8"/>
    <n v="10"/>
    <x v="0"/>
    <n v="34"/>
    <s v="Dentro de 7 dias"/>
    <s v="1-2 Dias"/>
    <s v="Dentro de 7 dias"/>
    <s v="1 Dia"/>
    <s v="Sem data do envio"/>
    <s v="3 Doses"/>
    <n v="1"/>
  </r>
  <r>
    <s v="MOZ-ZAM-MLG-16-007"/>
    <m/>
    <x v="0"/>
    <x v="13"/>
    <x v="2"/>
    <x v="261"/>
    <s v="PROXIMO AO MERCADO"/>
    <s v="3 DE FEVEREIRO"/>
    <m/>
    <s v="FERNANDO ALBERTO/ CRISTINA"/>
    <m/>
    <s v="SABINA FERNANDO"/>
    <n v="1"/>
    <m/>
    <s v="F"/>
    <s v="DELIO LAMPEAO"/>
    <d v="2016-09-08T00:00:00"/>
    <d v="2016-09-08T00:00:00"/>
    <m/>
    <m/>
    <m/>
    <m/>
    <s v="2"/>
    <s v="1"/>
    <s v="2"/>
    <m/>
    <s v="2"/>
    <s v="1"/>
    <d v="2016-09-03T00:00:00"/>
    <s v="1"/>
    <s v="1"/>
    <s v="1"/>
    <s v="1"/>
    <s v="1"/>
    <n v="3"/>
    <m/>
    <d v="2015-10-06T00:00:00"/>
    <m/>
    <d v="2015-09-02T00:00:00"/>
    <d v="2015-11-07T00:00:00"/>
    <m/>
    <d v="2016-09-08T00:00:00"/>
    <d v="2016-09-09T00:00:00"/>
    <m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342"/>
    <n v="1"/>
    <m/>
    <m/>
    <m/>
    <m/>
    <m/>
    <m/>
    <m/>
    <m/>
    <m/>
    <m/>
    <n v="5"/>
    <n v="6"/>
    <n v="0"/>
    <n v="1"/>
    <n v="-42622"/>
    <n v="0"/>
    <n v="42646"/>
    <n v="0"/>
    <n v="42646"/>
    <n v="-42622"/>
    <x v="0"/>
    <n v="9"/>
    <n v="10"/>
    <x v="0"/>
    <n v="35"/>
    <s v="Dentro de 7 dias"/>
    <s v="1-2 Dias"/>
    <s v="Dentro de 7 dias"/>
    <s v="1 Dia"/>
    <s v="Sem data do envio"/>
    <s v="3 Doses"/>
    <n v="1"/>
  </r>
  <r>
    <s v="MOZ-ZAM-ALM-16-003"/>
    <m/>
    <x v="0"/>
    <x v="5"/>
    <x v="2"/>
    <x v="262"/>
    <s v="PROXIMO DA VENDA DE CATXASO"/>
    <m/>
    <m/>
    <m/>
    <d v="2015-08-23T00:00:00"/>
    <s v="BELINHA SILVA"/>
    <m/>
    <n v="11"/>
    <s v="F"/>
    <s v="WILSON PINTO"/>
    <d v="2016-07-23T00:00:00"/>
    <d v="2016-07-23T00:00:00"/>
    <m/>
    <m/>
    <m/>
    <m/>
    <s v="1"/>
    <s v="1"/>
    <s v="2"/>
    <m/>
    <s v="1"/>
    <s v="1"/>
    <d v="2016-07-19T00:00:00"/>
    <s v="1"/>
    <s v="1"/>
    <s v="2"/>
    <s v="1"/>
    <s v="1"/>
    <n v="99"/>
    <m/>
    <m/>
    <m/>
    <m/>
    <m/>
    <m/>
    <d v="2016-07-23T00:00:00"/>
    <d v="2016-07-24T00:00:00"/>
    <m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343"/>
    <n v="1"/>
    <m/>
    <m/>
    <m/>
    <m/>
    <m/>
    <m/>
    <m/>
    <m/>
    <m/>
    <m/>
    <n v="4"/>
    <n v="5"/>
    <n v="0"/>
    <n v="1"/>
    <n v="-42575"/>
    <n v="0"/>
    <n v="42646"/>
    <n v="0"/>
    <n v="42646"/>
    <n v="-42575"/>
    <x v="0"/>
    <n v="7"/>
    <n v="10"/>
    <x v="0"/>
    <n v="29"/>
    <s v="Dentro de 7 dias"/>
    <s v="1-2 Dias"/>
    <s v="Dentro de 7 dias"/>
    <s v="1 Dia"/>
    <s v="Sem data do envio"/>
    <s v="Desconhecido"/>
    <n v="1"/>
  </r>
  <r>
    <s v="MOZ-ZAM-ALM-16-004"/>
    <m/>
    <x v="0"/>
    <x v="5"/>
    <x v="2"/>
    <x v="263"/>
    <s v="VACHA"/>
    <m/>
    <m/>
    <s v="PAULO DINA/ DINA SANTOS"/>
    <d v="2015-10-23T00:00:00"/>
    <s v="DINICIA PAULO"/>
    <n v="11"/>
    <m/>
    <s v="F"/>
    <s v="WILSON PINTO"/>
    <d v="2016-08-21T00:00:00"/>
    <d v="2016-08-21T00:00:00"/>
    <m/>
    <m/>
    <m/>
    <m/>
    <s v="1"/>
    <s v="1"/>
    <s v="2"/>
    <m/>
    <s v="1"/>
    <s v="1"/>
    <d v="2016-08-07T00:00:00"/>
    <s v="1"/>
    <s v="1"/>
    <s v="2"/>
    <s v="1"/>
    <s v="1"/>
    <n v="2"/>
    <d v="2015-10-24T00:00:00"/>
    <d v="2016-01-21T00:00:00"/>
    <m/>
    <d v="2015-12-24T00:00:00"/>
    <m/>
    <m/>
    <d v="2016-08-21T00:00:00"/>
    <d v="2016-08-22T00:00:00"/>
    <m/>
    <s v="1"/>
    <d v="2016-10-03T00:00:00"/>
    <m/>
    <s v="2-Negative"/>
    <m/>
    <m/>
    <m/>
    <d v="2016-10-03T00:00:00"/>
    <d v="2016-10-03T00:00:00"/>
    <s v="2"/>
    <s v="2"/>
    <s v="2"/>
    <s v="2"/>
    <s v="2"/>
    <s v="2"/>
    <d v="2016-10-03T00:00:00"/>
    <m/>
    <s v="2"/>
    <s v="2"/>
    <s v="2"/>
    <s v="2-No"/>
    <s v="2"/>
    <m/>
    <b v="0"/>
    <b v="0"/>
    <m/>
    <s v="3-Discarded"/>
    <b v="0"/>
    <b v="0"/>
    <n v="344"/>
    <n v="1"/>
    <m/>
    <m/>
    <m/>
    <m/>
    <m/>
    <m/>
    <m/>
    <m/>
    <m/>
    <m/>
    <n v="14"/>
    <n v="15"/>
    <n v="0"/>
    <n v="1"/>
    <n v="-42604"/>
    <n v="0"/>
    <n v="42646"/>
    <n v="0"/>
    <n v="42646"/>
    <n v="-42604"/>
    <x v="0"/>
    <n v="8"/>
    <n v="10"/>
    <x v="0"/>
    <n v="31"/>
    <s v="&gt;14 Dias"/>
    <s v="1-2 Dias"/>
    <s v="Dentro de 14 Dias"/>
    <s v="1 Dia"/>
    <s v="Sem data do envio"/>
    <s v=" 1 a 2 Doses"/>
    <n v="2"/>
  </r>
  <r>
    <s v="MOZ-NPL-MBR-16-004"/>
    <d v="2016-12-23T00:00:00"/>
    <x v="0"/>
    <x v="22"/>
    <x v="6"/>
    <x v="264"/>
    <s v="PERTO EP1 CATIPA"/>
    <s v="INLAVANIA"/>
    <m/>
    <s v="SIMAO BERNARDO/ISAURA ASSUMANE"/>
    <d v="2015-10-16T00:00:00"/>
    <s v="CLARA SIMAO"/>
    <n v="1"/>
    <n v="2"/>
    <s v="F"/>
    <s v="SONIA CARLOS"/>
    <d v="2016-12-19T00:00:00"/>
    <d v="2016-12-19T00:00:00"/>
    <m/>
    <m/>
    <m/>
    <m/>
    <s v="2"/>
    <s v="1"/>
    <s v="2"/>
    <m/>
    <s v="2"/>
    <s v="1"/>
    <d v="2016-12-07T00:00:00"/>
    <s v="1"/>
    <s v="1"/>
    <s v="1"/>
    <s v="1"/>
    <s v="1"/>
    <n v="4"/>
    <d v="2015-11-23T00:00:00"/>
    <d v="2016-04-18T00:00:00"/>
    <d v="2016-06-25T00:00:00"/>
    <d v="2016-03-14T00:00:00"/>
    <d v="2016-05-18T00:00:00"/>
    <m/>
    <d v="2016-12-18T00:00:00"/>
    <d v="2016-12-19T00:00:00"/>
    <d v="2016-12-22T00:00:00"/>
    <s v="1"/>
    <d v="2017-01-23T00:00:00"/>
    <d v="2016-12-23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s v="3-Discarded"/>
    <b v="0"/>
    <b v="0"/>
    <n v="345"/>
    <n v="1"/>
    <m/>
    <m/>
    <m/>
    <m/>
    <m/>
    <m/>
    <m/>
    <m/>
    <m/>
    <m/>
    <n v="12"/>
    <n v="12"/>
    <n v="0"/>
    <n v="0"/>
    <n v="3"/>
    <n v="1"/>
    <n v="32"/>
    <n v="17"/>
    <n v="14"/>
    <n v="4"/>
    <x v="0"/>
    <n v="12"/>
    <n v="10"/>
    <x v="1"/>
    <n v="49"/>
    <s v="Dentro de 7 dias"/>
    <s v="4 Dias-1 Sem"/>
    <s v="Dentro de 7 dias"/>
    <s v="&gt;2 semanas"/>
    <s v="1 a 2 semanas"/>
    <s v="&gt;=4 Doses"/>
    <n v="1"/>
  </r>
  <r>
    <s v="MOZ-MPP-MTL-16-003"/>
    <d v="2016-10-07T00:00:00"/>
    <x v="0"/>
    <x v="69"/>
    <x v="7"/>
    <x v="265"/>
    <s v="BAIRRO DA UNIDADE D"/>
    <m/>
    <m/>
    <s v="ANTONIO DANIEL/ CARLA LEONARDO"/>
    <d v="2014-10-17T00:00:00"/>
    <s v="AULENCIO ANTONIO"/>
    <n v="1"/>
    <m/>
    <s v="M"/>
    <s v="NERA ASSA"/>
    <d v="2016-09-28T00:00:00"/>
    <d v="2016-09-28T00:00:00"/>
    <m/>
    <m/>
    <m/>
    <m/>
    <s v="1"/>
    <s v="1"/>
    <s v="2"/>
    <m/>
    <s v="1"/>
    <s v="1"/>
    <d v="2016-09-19T00:00:00"/>
    <s v="1"/>
    <s v="1"/>
    <s v="2"/>
    <s v="1"/>
    <s v="1"/>
    <n v="3"/>
    <d v="2014-11-14T00:00:00"/>
    <d v="2015-03-20T00:00:00"/>
    <m/>
    <d v="2015-01-21T00:00:00"/>
    <d v="2015-04-21T00:00:00"/>
    <m/>
    <d v="2016-09-29T00:00:00"/>
    <d v="2016-09-30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46"/>
    <n v="1"/>
    <m/>
    <m/>
    <m/>
    <m/>
    <m/>
    <m/>
    <m/>
    <m/>
    <m/>
    <m/>
    <n v="9"/>
    <n v="11"/>
    <n v="0"/>
    <n v="2"/>
    <n v="6"/>
    <n v="1"/>
    <n v="18"/>
    <n v="-42650"/>
    <n v="42667"/>
    <n v="7"/>
    <x v="0"/>
    <n v="9"/>
    <n v="10"/>
    <x v="0"/>
    <n v="38"/>
    <s v="Dentro de 7 dias"/>
    <s v="4 Dias-1 Sem"/>
    <s v="Dentro de 7 dias"/>
    <s v="1 Dia"/>
    <s v="Sem data do envio"/>
    <s v="3 Doses"/>
    <n v="1"/>
  </r>
  <r>
    <s v="MOZ-GAZ-XXD-16-005"/>
    <d v="2016-10-07T00:00:00"/>
    <x v="0"/>
    <x v="72"/>
    <x v="9"/>
    <x v="266"/>
    <s v="844860424"/>
    <m/>
    <m/>
    <s v="RADALINA JORGE/ ADRICIO"/>
    <d v="2010-10-30T00:00:00"/>
    <s v="ERNESTO ANDRICE"/>
    <n v="5"/>
    <m/>
    <s v="M"/>
    <s v="VICTORIA BENTO"/>
    <d v="2016-09-02T00:00:00"/>
    <d v="2016-09-02T00:00:00"/>
    <m/>
    <m/>
    <m/>
    <m/>
    <s v="2"/>
    <s v="1"/>
    <s v="1"/>
    <d v="2016-09-02T00:00:00"/>
    <s v="2"/>
    <s v="1"/>
    <d v="2016-08-30T00:00:00"/>
    <s v="1"/>
    <s v="1"/>
    <s v="1"/>
    <s v="1"/>
    <s v="1"/>
    <n v="3"/>
    <d v="2011-11-08T00:00:00"/>
    <d v="2011-04-04T00:00:00"/>
    <m/>
    <d v="2011-03-03T00:00:00"/>
    <d v="2011-06-06T00:00:00"/>
    <m/>
    <d v="2016-09-19T00:00:00"/>
    <d v="2016-09-20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47"/>
    <n v="1"/>
    <m/>
    <m/>
    <m/>
    <m/>
    <m/>
    <m/>
    <m/>
    <m/>
    <m/>
    <m/>
    <n v="3"/>
    <n v="21"/>
    <n v="0"/>
    <n v="18"/>
    <n v="16"/>
    <n v="1"/>
    <n v="18"/>
    <n v="-42650"/>
    <n v="42667"/>
    <n v="17"/>
    <x v="0"/>
    <n v="8"/>
    <n v="10"/>
    <x v="0"/>
    <n v="35"/>
    <s v="&gt;14 Dias"/>
    <s v="2 Sem-1 Mes"/>
    <s v="Dentro de 7 dias"/>
    <s v="1 Dia"/>
    <s v="Sem data do envio"/>
    <s v="3 Doses"/>
    <n v="2"/>
  </r>
  <r>
    <s v="MOZ-GAZ-CXX-16-002"/>
    <d v="2016-10-07T00:00:00"/>
    <x v="0"/>
    <x v="72"/>
    <x v="9"/>
    <x v="75"/>
    <s v="PROXIMO A CAS DE GAVETA"/>
    <m/>
    <m/>
    <s v="JOSE MACUCULE/RAQUEL"/>
    <d v="2013-05-17T00:00:00"/>
    <s v="GEREMIAS JOSE MACUCULE"/>
    <n v="3"/>
    <m/>
    <s v="M"/>
    <s v="MARIA"/>
    <d v="2016-09-14T00:00:00"/>
    <d v="2016-09-14T00:00:00"/>
    <m/>
    <m/>
    <m/>
    <m/>
    <s v="1"/>
    <s v="2"/>
    <s v="2"/>
    <m/>
    <s v="2"/>
    <s v="2"/>
    <d v="2016-09-13T00:00:00"/>
    <s v="1"/>
    <s v="1"/>
    <s v="1"/>
    <s v="1"/>
    <s v="1"/>
    <n v="99"/>
    <m/>
    <m/>
    <m/>
    <m/>
    <m/>
    <m/>
    <d v="2016-09-15T00:00:00"/>
    <d v="2016-09-16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48"/>
    <n v="1"/>
    <m/>
    <m/>
    <m/>
    <m/>
    <m/>
    <m/>
    <m/>
    <m/>
    <m/>
    <m/>
    <n v="1"/>
    <n v="3"/>
    <n v="0"/>
    <n v="2"/>
    <n v="20"/>
    <n v="1"/>
    <n v="18"/>
    <n v="-42650"/>
    <n v="42667"/>
    <n v="21"/>
    <x v="0"/>
    <n v="9"/>
    <n v="10"/>
    <x v="0"/>
    <n v="37"/>
    <s v="Dentro de 7 dias"/>
    <s v="2 Sem-1 Mes"/>
    <s v="Dentro de 7 dias"/>
    <s v="1 Dia"/>
    <s v="Sem data do envio"/>
    <s v="Desconhecido"/>
    <n v="1"/>
  </r>
  <r>
    <s v="MOZ-IBN-PND-16-001"/>
    <d v="2016-10-07T00:00:00"/>
    <x v="0"/>
    <x v="128"/>
    <x v="10"/>
    <x v="267"/>
    <s v="MAUME"/>
    <m/>
    <m/>
    <s v="SALATIEL/ANGELINA"/>
    <d v="2015-01-03T00:00:00"/>
    <s v="ERICA SALATIEL"/>
    <n v="1"/>
    <m/>
    <s v="F"/>
    <s v="MARIO"/>
    <d v="2016-09-14T00:00:00"/>
    <d v="2016-09-14T00:00:00"/>
    <m/>
    <m/>
    <m/>
    <m/>
    <s v="1"/>
    <s v="2"/>
    <s v="1"/>
    <d v="2016-09-13T00:00:00"/>
    <s v="1"/>
    <s v="2"/>
    <d v="2016-09-08T00:00:00"/>
    <s v="1"/>
    <s v="1"/>
    <s v="1"/>
    <s v="1"/>
    <s v="1"/>
    <n v="3"/>
    <d v="2015-01-12T00:00:00"/>
    <d v="2015-04-12T00:00:00"/>
    <m/>
    <d v="2015-03-12T00:00:00"/>
    <d v="2015-05-21T00:00:00"/>
    <m/>
    <d v="2016-09-14T00:00:00"/>
    <d v="2016-09-15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49"/>
    <n v="1"/>
    <m/>
    <m/>
    <m/>
    <m/>
    <m/>
    <m/>
    <m/>
    <m/>
    <m/>
    <m/>
    <n v="6"/>
    <n v="7"/>
    <n v="0"/>
    <n v="1"/>
    <n v="21"/>
    <n v="1"/>
    <n v="18"/>
    <n v="-42650"/>
    <n v="42667"/>
    <n v="22"/>
    <x v="0"/>
    <n v="9"/>
    <n v="10"/>
    <x v="0"/>
    <n v="36"/>
    <s v="Dentro de 7 dias"/>
    <s v="2 Sem-1 Mes"/>
    <s v="Dentro de 7 dias"/>
    <s v="1 Dia"/>
    <s v="Sem data do envio"/>
    <s v="3 Doses"/>
    <n v="1"/>
  </r>
  <r>
    <s v="MOZ-ZAM-ALM-16-006"/>
    <d v="2016-10-07T00:00:00"/>
    <x v="0"/>
    <x v="5"/>
    <x v="2"/>
    <x v="268"/>
    <s v="PROXIMO AOP SECRETARIO ALBINO"/>
    <m/>
    <m/>
    <s v="OCTAVIO JOAO/ FELISMINA BENJAMIM"/>
    <d v="2013-09-05T00:00:00"/>
    <s v="TAYBO OCTAVIO"/>
    <n v="3"/>
    <m/>
    <s v="M"/>
    <s v="WILSON ALBERTO"/>
    <d v="2016-09-08T00:00:00"/>
    <d v="2016-09-08T00:00:00"/>
    <m/>
    <m/>
    <m/>
    <m/>
    <s v="1"/>
    <s v="1"/>
    <s v="1"/>
    <m/>
    <s v="1"/>
    <s v="1"/>
    <d v="2016-09-08T00:00:00"/>
    <s v="1"/>
    <s v="1"/>
    <s v="2"/>
    <s v="1"/>
    <s v="1"/>
    <n v="3"/>
    <d v="2013-09-05T00:00:00"/>
    <d v="2013-12-05T00:00:00"/>
    <m/>
    <d v="2013-12-05T00:00:00"/>
    <d v="2014-01-21T00:00:00"/>
    <m/>
    <d v="2016-09-09T00:00:00"/>
    <d v="2016-09-10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50"/>
    <n v="1"/>
    <m/>
    <m/>
    <m/>
    <m/>
    <m/>
    <m/>
    <m/>
    <m/>
    <m/>
    <m/>
    <n v="0"/>
    <n v="2"/>
    <n v="0"/>
    <n v="2"/>
    <n v="26"/>
    <n v="1"/>
    <n v="18"/>
    <n v="-42650"/>
    <n v="42667"/>
    <n v="27"/>
    <x v="0"/>
    <n v="9"/>
    <n v="10"/>
    <x v="0"/>
    <n v="36"/>
    <s v="Dentro de 7 dias"/>
    <s v="2 Sem-1 Mes"/>
    <s v="Dentro de 7 dias"/>
    <s v="1 Dia"/>
    <s v="Sem data do envio"/>
    <s v="3 Doses"/>
    <n v="1"/>
  </r>
  <r>
    <s v="MOZ-ZAM-ILE-16-004"/>
    <d v="2016-10-07T00:00:00"/>
    <x v="0"/>
    <x v="114"/>
    <x v="2"/>
    <x v="201"/>
    <s v="PROXIMO A EPC"/>
    <s v="MAGUDO"/>
    <m/>
    <s v="ACIA ANTONIO/ ARLINDO"/>
    <d v="2013-07-24T00:00:00"/>
    <s v="LETICIA ARLINDO"/>
    <n v="3"/>
    <m/>
    <s v="F"/>
    <s v="ABRAHAMO MATOVA"/>
    <d v="2016-09-15T00:00:00"/>
    <d v="2016-09-15T00:00:00"/>
    <m/>
    <m/>
    <m/>
    <m/>
    <s v="1"/>
    <s v="2"/>
    <s v="1"/>
    <d v="2016-09-15T00:00:00"/>
    <s v="2"/>
    <s v="1"/>
    <d v="2016-09-02T00:00:00"/>
    <s v="1"/>
    <s v="1"/>
    <s v="2"/>
    <s v="1"/>
    <s v="1"/>
    <n v="3"/>
    <d v="2013-07-24T00:00:00"/>
    <d v="2013-11-08T00:00:00"/>
    <m/>
    <d v="2013-10-07T00:00:00"/>
    <d v="2013-12-09T00:00:00"/>
    <m/>
    <d v="2016-09-15T00:00:00"/>
    <d v="2016-09-16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m/>
    <s v="2"/>
    <s v="2"/>
    <s v="2"/>
    <s v="2-No"/>
    <s v="2"/>
    <m/>
    <b v="0"/>
    <b v="0"/>
    <m/>
    <s v="3-Discarded"/>
    <b v="0"/>
    <b v="0"/>
    <n v="351"/>
    <n v="1"/>
    <m/>
    <m/>
    <m/>
    <m/>
    <m/>
    <m/>
    <m/>
    <m/>
    <m/>
    <m/>
    <n v="13"/>
    <n v="14"/>
    <n v="0"/>
    <n v="1"/>
    <n v="20"/>
    <n v="1"/>
    <n v="18"/>
    <n v="-42650"/>
    <n v="42667"/>
    <n v="21"/>
    <x v="0"/>
    <n v="9"/>
    <n v="10"/>
    <x v="0"/>
    <n v="35"/>
    <s v="Dentro de 14 Dias"/>
    <s v="2 Sem-1 Mes"/>
    <s v="Dentro de 7 dias"/>
    <s v="1 Dia"/>
    <s v="Sem data do envio"/>
    <s v="3 Doses"/>
    <n v="1"/>
  </r>
  <r>
    <s v="MOZ-MAN-MAC-16-002"/>
    <d v="2016-10-07T00:00:00"/>
    <x v="0"/>
    <x v="76"/>
    <x v="8"/>
    <x v="269"/>
    <s v="MACOSSA SEDE_x000a_"/>
    <m/>
    <m/>
    <s v="ALBERTO/ MANUELA"/>
    <d v="2010-10-05T00:00:00"/>
    <s v="JORDAO ALBERTINO"/>
    <n v="5"/>
    <m/>
    <s v="M"/>
    <s v="FRANCISCO MIRANDA"/>
    <d v="2016-09-07T00:00:00"/>
    <d v="2016-09-07T00:00:00"/>
    <m/>
    <m/>
    <m/>
    <m/>
    <s v="1"/>
    <s v="2"/>
    <s v="1"/>
    <d v="2016-09-07T00:00:00"/>
    <s v="2"/>
    <s v="1"/>
    <d v="2016-09-03T00:00:00"/>
    <s v="1"/>
    <s v="1"/>
    <s v="2"/>
    <s v="1"/>
    <s v="1"/>
    <n v="99"/>
    <m/>
    <m/>
    <m/>
    <m/>
    <m/>
    <m/>
    <d v="2016-09-08T00:00:00"/>
    <d v="2016-09-09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m/>
    <b v="0"/>
    <b v="0"/>
    <m/>
    <s v="3-Discarded"/>
    <b v="0"/>
    <b v="0"/>
    <n v="352"/>
    <n v="1"/>
    <m/>
    <m/>
    <m/>
    <m/>
    <m/>
    <m/>
    <m/>
    <m/>
    <m/>
    <m/>
    <n v="4"/>
    <n v="6"/>
    <n v="0"/>
    <n v="2"/>
    <n v="27"/>
    <n v="1"/>
    <n v="18"/>
    <n v="5"/>
    <n v="12"/>
    <n v="28"/>
    <x v="0"/>
    <n v="9"/>
    <n v="10"/>
    <x v="0"/>
    <n v="35"/>
    <s v="Dentro de 7 dias"/>
    <s v="2 Sem-1 Mes"/>
    <s v="Dentro de 7 dias"/>
    <s v="5 a 7 dias"/>
    <s v="1 a 2 semanas"/>
    <s v="Desconhecido"/>
    <n v="1"/>
  </r>
  <r>
    <s v="MOZ-MAN-GDL-16-006"/>
    <d v="2016-10-07T00:00:00"/>
    <x v="0"/>
    <x v="91"/>
    <x v="8"/>
    <x v="270"/>
    <s v="ESTACAO DE INCHOPE"/>
    <m/>
    <m/>
    <s v="FERNANDO / MARIA"/>
    <d v="2013-10-12T00:00:00"/>
    <s v="JANUARIO FERNANDO"/>
    <n v="3"/>
    <m/>
    <s v="M"/>
    <s v="JORGE SANDULANE"/>
    <d v="2016-09-08T00:00:00"/>
    <d v="2016-09-08T00:00:00"/>
    <m/>
    <m/>
    <m/>
    <m/>
    <s v="1"/>
    <s v="2"/>
    <s v="1"/>
    <d v="2016-09-07T00:00:00"/>
    <s v="2"/>
    <s v="1"/>
    <d v="2016-09-05T00:00:00"/>
    <s v="1"/>
    <s v="1"/>
    <s v="2"/>
    <s v="1"/>
    <s v="1"/>
    <n v="99"/>
    <m/>
    <m/>
    <m/>
    <m/>
    <m/>
    <m/>
    <d v="2016-09-08T00:00:00"/>
    <d v="2016-09-09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m/>
    <b v="0"/>
    <b v="0"/>
    <m/>
    <s v="3-Discarded"/>
    <b v="0"/>
    <b v="0"/>
    <n v="353"/>
    <n v="1"/>
    <m/>
    <m/>
    <m/>
    <m/>
    <m/>
    <m/>
    <m/>
    <m/>
    <m/>
    <m/>
    <n v="3"/>
    <n v="4"/>
    <n v="0"/>
    <n v="1"/>
    <n v="27"/>
    <n v="1"/>
    <n v="18"/>
    <n v="5"/>
    <n v="12"/>
    <n v="28"/>
    <x v="0"/>
    <n v="9"/>
    <n v="10"/>
    <x v="0"/>
    <n v="36"/>
    <s v="Dentro de 7 dias"/>
    <s v="2 Sem-1 Mes"/>
    <s v="Dentro de 7 dias"/>
    <s v="5 a 7 dias"/>
    <s v="1 a 2 semanas"/>
    <s v="Desconhecido"/>
    <n v="1"/>
  </r>
  <r>
    <s v="MOZ-ZAM-QEL-16-009"/>
    <d v="2016-10-07T00:00:00"/>
    <x v="0"/>
    <x v="4"/>
    <x v="2"/>
    <x v="271"/>
    <s v="ESQUINA JOAO"/>
    <m/>
    <m/>
    <m/>
    <d v="2015-07-07T00:00:00"/>
    <s v="MARIA JOAQUINA JOAQUIM"/>
    <n v="1"/>
    <m/>
    <s v="F"/>
    <s v="HELENA JOAO BARROSO"/>
    <d v="2016-09-18T00:00:00"/>
    <d v="2016-09-18T00:00:00"/>
    <m/>
    <m/>
    <m/>
    <m/>
    <s v="1"/>
    <s v="2"/>
    <s v="1"/>
    <d v="2016-09-18T00:00:00"/>
    <s v="2"/>
    <s v="1"/>
    <d v="2016-09-05T00:00:00"/>
    <s v="1"/>
    <s v="1"/>
    <s v="2"/>
    <s v="1"/>
    <s v="1"/>
    <n v="3"/>
    <d v="2015-07-13T00:00:00"/>
    <d v="2015-10-09T00:00:00"/>
    <m/>
    <d v="2015-09-08T00:00:00"/>
    <d v="2015-11-06T00:00:00"/>
    <m/>
    <d v="2016-09-18T00:00:00"/>
    <d v="2016-09-19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m/>
    <b v="0"/>
    <b v="0"/>
    <m/>
    <s v="3-Discarded"/>
    <b v="0"/>
    <b v="0"/>
    <n v="354"/>
    <n v="1"/>
    <m/>
    <m/>
    <m/>
    <m/>
    <m/>
    <m/>
    <m/>
    <m/>
    <m/>
    <m/>
    <n v="13"/>
    <n v="14"/>
    <n v="0"/>
    <n v="1"/>
    <n v="17"/>
    <n v="1"/>
    <n v="18"/>
    <n v="5"/>
    <n v="12"/>
    <n v="18"/>
    <x v="0"/>
    <n v="9"/>
    <n v="10"/>
    <x v="0"/>
    <n v="36"/>
    <s v="Dentro de 14 Dias"/>
    <s v="2 Sem-1 Mes"/>
    <s v="Dentro de 7 dias"/>
    <s v="5 a 7 dias"/>
    <s v="1 a 2 semanas"/>
    <s v="3 Doses"/>
    <n v="1"/>
  </r>
  <r>
    <s v="MOZ-ZAM-ILE-16-003"/>
    <d v="2016-10-07T00:00:00"/>
    <x v="0"/>
    <x v="114"/>
    <x v="2"/>
    <x v="272"/>
    <s v="PROXIMO A EPC"/>
    <m/>
    <m/>
    <s v="DINA SILVA/ VASCO WALATA"/>
    <d v="2012-06-01T00:00:00"/>
    <s v="MARIA VASCO"/>
    <n v="4"/>
    <m/>
    <s v="F"/>
    <s v="JUSTINO ILDO"/>
    <d v="2016-09-16T00:00:00"/>
    <d v="2016-09-16T00:00:00"/>
    <m/>
    <m/>
    <m/>
    <m/>
    <s v="1"/>
    <s v="2"/>
    <s v="2"/>
    <m/>
    <s v="2"/>
    <s v="1"/>
    <d v="2016-09-11T00:00:00"/>
    <s v="1"/>
    <s v="1"/>
    <s v="2"/>
    <s v="1"/>
    <s v="1"/>
    <n v="99"/>
    <d v="2012-06-01T00:00:00"/>
    <m/>
    <m/>
    <m/>
    <m/>
    <m/>
    <d v="2016-09-16T00:00:00"/>
    <d v="2016-09-17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m/>
    <m/>
    <b v="0"/>
    <b v="0"/>
    <m/>
    <s v="3-Discarded"/>
    <b v="0"/>
    <b v="0"/>
    <n v="355"/>
    <n v="1"/>
    <m/>
    <m/>
    <m/>
    <m/>
    <m/>
    <m/>
    <m/>
    <m/>
    <m/>
    <m/>
    <n v="5"/>
    <n v="6"/>
    <n v="0"/>
    <n v="1"/>
    <n v="19"/>
    <n v="1"/>
    <n v="18"/>
    <n v="5"/>
    <n v="12"/>
    <n v="20"/>
    <x v="0"/>
    <n v="9"/>
    <n v="10"/>
    <x v="0"/>
    <n v="36"/>
    <s v="Dentro de 7 dias"/>
    <s v="2 Sem-1 Mes"/>
    <s v="Dentro de 7 dias"/>
    <s v="5 a 7 dias"/>
    <s v="1 a 2 semanas"/>
    <s v="Desconhecido"/>
    <n v="1"/>
  </r>
  <r>
    <s v="MOZ-MAN-GDL-16-005"/>
    <d v="2016-10-07T00:00:00"/>
    <x v="0"/>
    <x v="91"/>
    <x v="8"/>
    <x v="273"/>
    <s v="MUDA GERACAO"/>
    <m/>
    <m/>
    <s v="SAMUDO/CUDHA"/>
    <m/>
    <s v="STEMBELA SAMUDO"/>
    <n v="2"/>
    <m/>
    <s v="F"/>
    <s v="ROSITA PEDRO"/>
    <d v="2016-09-13T00:00:00"/>
    <d v="2016-09-13T00:00:00"/>
    <m/>
    <m/>
    <m/>
    <m/>
    <s v="1"/>
    <s v="2"/>
    <s v="2"/>
    <m/>
    <s v="2"/>
    <s v="1"/>
    <d v="2016-09-10T00:00:00"/>
    <s v="1"/>
    <s v="1"/>
    <s v="2"/>
    <s v="1"/>
    <s v="1"/>
    <n v="99"/>
    <m/>
    <m/>
    <m/>
    <m/>
    <m/>
    <m/>
    <d v="2016-09-13T00:00:00"/>
    <d v="2016-09-14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m/>
    <b v="0"/>
    <b v="0"/>
    <m/>
    <s v="3-Discarded"/>
    <b v="0"/>
    <b v="0"/>
    <n v="356"/>
    <n v="1"/>
    <m/>
    <m/>
    <m/>
    <m/>
    <m/>
    <m/>
    <m/>
    <m/>
    <m/>
    <m/>
    <n v="3"/>
    <n v="4"/>
    <n v="0"/>
    <n v="1"/>
    <n v="22"/>
    <n v="1"/>
    <n v="18"/>
    <n v="5"/>
    <n v="12"/>
    <n v="23"/>
    <x v="0"/>
    <n v="9"/>
    <n v="10"/>
    <x v="0"/>
    <n v="36"/>
    <s v="Dentro de 7 dias"/>
    <s v="2 Sem-1 Mes"/>
    <s v="Dentro de 7 dias"/>
    <s v="5 a 7 dias"/>
    <s v="1 a 2 semanas"/>
    <s v="Desconhecido"/>
    <n v="1"/>
  </r>
  <r>
    <s v="MOZ-CDL-MTP-16-003"/>
    <d v="2016-10-07T00:00:00"/>
    <x v="0"/>
    <x v="53"/>
    <x v="4"/>
    <x v="274"/>
    <m/>
    <s v="NHAMANHUMBIRA"/>
    <m/>
    <s v="ANTONIO FLORENCIO/JULITA"/>
    <d v="2006-02-28T00:00:00"/>
    <s v="CASTRO ANTONIO"/>
    <n v="10"/>
    <m/>
    <s v="M"/>
    <s v="ZECA  ASSUBA"/>
    <d v="2016-09-30T00:00:00"/>
    <d v="2016-09-30T00:00:00"/>
    <m/>
    <m/>
    <m/>
    <m/>
    <s v="2"/>
    <s v="1"/>
    <s v="2"/>
    <m/>
    <s v="2"/>
    <s v="1"/>
    <d v="2016-09-06T00:00:00"/>
    <s v="1"/>
    <s v="1"/>
    <s v="1"/>
    <s v="1"/>
    <s v="1"/>
    <n v="3"/>
    <d v="2006-03-21T00:00:00"/>
    <d v="2007-06-26T00:00:00"/>
    <m/>
    <d v="2006-05-22T00:00:00"/>
    <d v="2006-09-26T00:00:00"/>
    <m/>
    <d v="2016-10-01T00:00:00"/>
    <m/>
    <d v="2016-10-06T00:00:00"/>
    <s v="1"/>
    <d v="2016-10-24T00:00:00"/>
    <d v="2016-10-07T00:00:00"/>
    <s v="3-NPENT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d v="2016-12-13T00:00:00"/>
    <b v="0"/>
    <b v="1"/>
    <s v="1"/>
    <s v="2-Compatible"/>
    <b v="1"/>
    <b v="0"/>
    <n v="357"/>
    <n v="1"/>
    <m/>
    <m/>
    <m/>
    <m/>
    <m/>
    <m/>
    <m/>
    <m/>
    <m/>
    <m/>
    <n v="24"/>
    <n v="-42619"/>
    <n v="0"/>
    <n v="-42643"/>
    <n v="42649"/>
    <n v="1"/>
    <n v="18"/>
    <n v="5"/>
    <n v="12"/>
    <n v="42650"/>
    <x v="0"/>
    <n v="9"/>
    <n v="10"/>
    <x v="0"/>
    <n v="36"/>
    <s v="Dentro de 7 dias"/>
    <s v="Sem 2ª amostra"/>
    <s v="&gt;14 Dias"/>
    <s v="5 a 7 dias"/>
    <s v="1 a 2 semanas"/>
    <s v="3 Doses"/>
    <n v="1"/>
  </r>
  <r>
    <s v="MOZ-CDL-PMT-16-002"/>
    <d v="2016-10-07T00:00:00"/>
    <x v="0"/>
    <x v="113"/>
    <x v="4"/>
    <x v="275"/>
    <m/>
    <s v="BAIRRO DE MANONO"/>
    <m/>
    <s v="HENRIQUES MONGUKO"/>
    <d v="2011-02-06T00:00:00"/>
    <s v="ARMANDO HENRIQUES MOGUKO"/>
    <n v="5"/>
    <m/>
    <s v="M"/>
    <s v="BETAFONTE JAIME"/>
    <d v="2016-09-12T00:00:00"/>
    <d v="2016-09-12T00:00:00"/>
    <m/>
    <m/>
    <m/>
    <m/>
    <s v="1"/>
    <s v="2"/>
    <s v="2"/>
    <m/>
    <s v="2"/>
    <s v="2"/>
    <d v="2016-09-08T00:00:00"/>
    <s v="1"/>
    <s v="1"/>
    <s v="1"/>
    <s v="1"/>
    <s v="1"/>
    <n v="3"/>
    <d v="2011-02-07T00:00:00"/>
    <d v="2011-06-09T00:00:00"/>
    <d v="2011-07-11T00:00:00"/>
    <d v="2011-04-08T00:00:00"/>
    <d v="2011-07-11T00:00:00"/>
    <m/>
    <d v="2016-09-13T00:00:00"/>
    <d v="2016-09-14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m/>
    <b v="0"/>
    <b v="0"/>
    <m/>
    <s v="3-Discarded"/>
    <b v="0"/>
    <b v="0"/>
    <n v="358"/>
    <n v="1"/>
    <m/>
    <m/>
    <m/>
    <m/>
    <m/>
    <m/>
    <m/>
    <m/>
    <m/>
    <m/>
    <n v="4"/>
    <n v="6"/>
    <n v="0"/>
    <n v="2"/>
    <n v="22"/>
    <n v="1"/>
    <n v="18"/>
    <n v="5"/>
    <n v="12"/>
    <n v="23"/>
    <x v="0"/>
    <n v="9"/>
    <n v="10"/>
    <x v="0"/>
    <n v="36"/>
    <s v="Dentro de 7 dias"/>
    <s v="2 Sem-1 Mes"/>
    <s v="Dentro de 7 dias"/>
    <s v="5 a 7 dias"/>
    <s v="1 a 2 semanas"/>
    <s v="3 Doses"/>
    <n v="1"/>
  </r>
  <r>
    <s v="MOZ-MAN-CMO-16-005"/>
    <d v="2016-10-07T00:00:00"/>
    <x v="0"/>
    <x v="83"/>
    <x v="8"/>
    <x v="276"/>
    <m/>
    <s v="BAIRRO 7 DE ABRIL"/>
    <m/>
    <s v="RAIMUDO/ JOANA"/>
    <d v="2016-05-24T00:00:00"/>
    <s v="DINO RAIMUNDO"/>
    <n v="1"/>
    <m/>
    <s v="M"/>
    <s v="YUSSIMN CASTRO"/>
    <d v="2016-09-15T00:00:00"/>
    <d v="2016-09-15T00:00:00"/>
    <m/>
    <m/>
    <m/>
    <m/>
    <s v="1"/>
    <s v="2"/>
    <s v="2"/>
    <m/>
    <s v="2"/>
    <s v="1"/>
    <d v="2016-09-11T00:00:00"/>
    <s v="1"/>
    <s v="1"/>
    <s v="2"/>
    <s v="1"/>
    <s v="1"/>
    <n v="99"/>
    <m/>
    <m/>
    <m/>
    <m/>
    <m/>
    <m/>
    <d v="2016-09-15T00:00:00"/>
    <d v="2016-09-16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s v="2"/>
    <m/>
    <b v="0"/>
    <b v="0"/>
    <m/>
    <s v="3-Discarded"/>
    <b v="0"/>
    <b v="0"/>
    <n v="359"/>
    <n v="1"/>
    <m/>
    <m/>
    <m/>
    <m/>
    <m/>
    <m/>
    <m/>
    <m/>
    <m/>
    <m/>
    <n v="4"/>
    <n v="5"/>
    <n v="0"/>
    <n v="1"/>
    <n v="20"/>
    <n v="1"/>
    <n v="18"/>
    <n v="5"/>
    <n v="12"/>
    <n v="21"/>
    <x v="0"/>
    <n v="9"/>
    <n v="10"/>
    <x v="0"/>
    <n v="36"/>
    <s v="Dentro de 7 dias"/>
    <s v="2 Sem-1 Mes"/>
    <s v="Dentro de 7 dias"/>
    <s v="5 a 7 dias"/>
    <s v="1 a 2 semanas"/>
    <s v="Desconhecido"/>
    <n v="1"/>
  </r>
  <r>
    <s v="MOZ-MAN-CMO-16-006"/>
    <d v="2016-10-07T00:00:00"/>
    <x v="0"/>
    <x v="83"/>
    <x v="8"/>
    <x v="277"/>
    <m/>
    <s v="BAIRRO NHAMADJESSA"/>
    <m/>
    <s v="ALBERTINO/ SONIA"/>
    <d v="2014-04-20T00:00:00"/>
    <s v="ACELIA ALBERTINO"/>
    <n v="2"/>
    <m/>
    <s v="F"/>
    <s v="YUSSIMIN CASTRO"/>
    <d v="2016-09-12T00:00:00"/>
    <d v="2016-09-12T00:00:00"/>
    <m/>
    <m/>
    <m/>
    <m/>
    <s v="1"/>
    <s v="2"/>
    <s v="2"/>
    <m/>
    <s v="2"/>
    <s v="1"/>
    <d v="2016-09-10T00:00:00"/>
    <s v="1"/>
    <s v="1"/>
    <s v="2"/>
    <s v="1"/>
    <s v="1"/>
    <n v="99"/>
    <m/>
    <m/>
    <m/>
    <m/>
    <m/>
    <m/>
    <d v="2016-09-13T00:00:00"/>
    <d v="2016-09-14T00:00:00"/>
    <d v="2016-10-06T00:00:00"/>
    <s v="1"/>
    <d v="2016-10-24T00:00:00"/>
    <d v="2016-10-07T00:00:00"/>
    <s v="2-Negative"/>
    <m/>
    <m/>
    <m/>
    <d v="2016-10-24T00:00:00"/>
    <d v="2016-10-24T00:00:00"/>
    <s v="2"/>
    <s v="2"/>
    <s v="2"/>
    <s v="2"/>
    <s v="2"/>
    <s v="2"/>
    <d v="2016-10-24T00:00:00"/>
    <d v="2016-10-12T00:00:00"/>
    <s v="2"/>
    <s v="2"/>
    <s v="2"/>
    <s v="2-No"/>
    <m/>
    <m/>
    <b v="0"/>
    <b v="0"/>
    <m/>
    <s v="3-Discarded"/>
    <b v="0"/>
    <b v="0"/>
    <n v="360"/>
    <n v="1"/>
    <m/>
    <m/>
    <m/>
    <m/>
    <m/>
    <m/>
    <m/>
    <m/>
    <m/>
    <m/>
    <n v="2"/>
    <n v="4"/>
    <n v="0"/>
    <n v="2"/>
    <n v="22"/>
    <n v="1"/>
    <n v="18"/>
    <n v="5"/>
    <n v="12"/>
    <n v="23"/>
    <x v="0"/>
    <n v="9"/>
    <n v="10"/>
    <x v="0"/>
    <n v="36"/>
    <s v="Dentro de 7 dias"/>
    <s v="2 Sem-1 Mes"/>
    <s v="Dentro de 7 dias"/>
    <s v="5 a 7 dias"/>
    <s v="1 a 2 semanas"/>
    <s v="Desconhecido"/>
    <n v="1"/>
  </r>
  <r>
    <s v="MOZ-ZAM-MCB-16-003"/>
    <d v="2016-10-21T00:00:00"/>
    <x v="0"/>
    <x v="127"/>
    <x v="2"/>
    <x v="0"/>
    <s v="PROXIMO A CASA DE CHEFE DA ZONA FARUQUE"/>
    <s v="BAIRRO CAREIRA DE TIRO"/>
    <m/>
    <s v="OSSUFO GABRIEL/ QUINIA MOMADE"/>
    <d v="2013-12-15T00:00:00"/>
    <s v="AMINA OSSIFO"/>
    <n v="2"/>
    <m/>
    <s v="F"/>
    <s v="PEDRO DE OLIVEIRA"/>
    <d v="2016-10-06T00:00:00"/>
    <d v="2016-10-06T00:00:00"/>
    <m/>
    <m/>
    <m/>
    <m/>
    <s v="1"/>
    <s v="2"/>
    <s v="1"/>
    <d v="2016-10-05T00:00:00"/>
    <s v="2"/>
    <s v="1"/>
    <d v="2016-09-27T00:00:00"/>
    <s v="1"/>
    <s v="1"/>
    <s v="1"/>
    <s v="1"/>
    <s v="1"/>
    <n v="3"/>
    <d v="2013-12-23T00:00:00"/>
    <d v="2014-03-17T00:00:00"/>
    <m/>
    <d v="2014-02-17T00:00:00"/>
    <d v="2014-04-16T00:00:00"/>
    <m/>
    <m/>
    <m/>
    <m/>
    <m/>
    <m/>
    <m/>
    <m/>
    <m/>
    <m/>
    <m/>
    <m/>
    <m/>
    <m/>
    <m/>
    <m/>
    <m/>
    <m/>
    <m/>
    <m/>
    <m/>
    <m/>
    <m/>
    <m/>
    <m/>
    <m/>
    <d v="2016-12-28T00:00:00"/>
    <b v="0"/>
    <b v="0"/>
    <s v="2"/>
    <s v="3-Discarded"/>
    <b v="0"/>
    <b v="0"/>
    <n v="361"/>
    <n v="1"/>
    <m/>
    <m/>
    <m/>
    <m/>
    <m/>
    <m/>
    <m/>
    <m/>
    <m/>
    <m/>
    <n v="9"/>
    <n v="-42640"/>
    <n v="0"/>
    <n v="-42649"/>
    <n v="0"/>
    <n v="0"/>
    <n v="0"/>
    <n v="-42664"/>
    <n v="0"/>
    <n v="42664"/>
    <x v="0"/>
    <n v="9"/>
    <n v="10"/>
    <x v="0"/>
    <n v="39"/>
    <s v="Dentro de 7 dias"/>
    <s v="Sem 2ª amostra"/>
    <s v="Dentro de 7 dias"/>
    <s v="1 Dia"/>
    <s v="1 a 2 semanas"/>
    <s v="3 Doses"/>
    <n v="1"/>
  </r>
  <r>
    <s v="MOZ-MPP-MTT-16-001"/>
    <d v="2016-10-21T00:00:00"/>
    <x v="0"/>
    <x v="129"/>
    <x v="7"/>
    <x v="75"/>
    <s v="MUNGAZINE"/>
    <s v="ALDEIA COMUNAL"/>
    <m/>
    <s v="CESAR MANGAZINE"/>
    <m/>
    <s v="JUDETE CESAR MANGANHELAS"/>
    <n v="4"/>
    <m/>
    <s v="M"/>
    <s v="RAFIQUE SAMUEL"/>
    <d v="2016-09-23T00:00:00"/>
    <d v="2016-09-23T00:00:00"/>
    <m/>
    <m/>
    <m/>
    <m/>
    <s v="1"/>
    <s v="2"/>
    <s v="2"/>
    <m/>
    <s v="2"/>
    <s v="1"/>
    <d v="2016-09-19T00:00:00"/>
    <s v="1"/>
    <s v="2"/>
    <s v="2"/>
    <s v="1"/>
    <s v="1"/>
    <n v="3"/>
    <m/>
    <d v="2013-01-14T00:00:00"/>
    <m/>
    <d v="2012-02-12T00:00:00"/>
    <d v="2013-02-14T00:00:00"/>
    <m/>
    <m/>
    <m/>
    <m/>
    <m/>
    <m/>
    <m/>
    <m/>
    <m/>
    <m/>
    <m/>
    <m/>
    <m/>
    <m/>
    <m/>
    <m/>
    <m/>
    <m/>
    <m/>
    <m/>
    <m/>
    <m/>
    <m/>
    <m/>
    <m/>
    <m/>
    <m/>
    <b v="0"/>
    <b v="0"/>
    <m/>
    <s v="2-Compatible"/>
    <b v="0"/>
    <b v="0"/>
    <n v="362"/>
    <n v="1"/>
    <m/>
    <m/>
    <m/>
    <m/>
    <m/>
    <m/>
    <m/>
    <m/>
    <m/>
    <m/>
    <n v="4"/>
    <n v="-42632"/>
    <n v="0"/>
    <n v="-42636"/>
    <n v="0"/>
    <n v="0"/>
    <n v="0"/>
    <n v="-42664"/>
    <n v="0"/>
    <n v="42664"/>
    <x v="0"/>
    <n v="9"/>
    <n v="10"/>
    <x v="0"/>
    <n v="38"/>
    <s v="Dentro de 7 dias"/>
    <s v="Sem 2ª amostra"/>
    <s v="Dentro de 7 dias"/>
    <s v="1 Dia"/>
    <s v="1 a 2 semanas"/>
    <s v="3 Doses"/>
    <n v="1"/>
  </r>
  <r>
    <s v="MOZ-MPP-BOA-16-002"/>
    <d v="2016-10-21T00:00:00"/>
    <x v="0"/>
    <x v="24"/>
    <x v="7"/>
    <x v="32"/>
    <s v="PROXIMO AO PT"/>
    <s v="BAIRRO 4 RUA DA FARMACIA"/>
    <m/>
    <s v="ALBINO SILVA/IVONE NOVELA"/>
    <m/>
    <s v="ALBINO SILVA MUCHANGA"/>
    <n v="4"/>
    <m/>
    <s v="M"/>
    <s v="NEIMA CHISSAQUE"/>
    <d v="2016-10-13T00:00:00"/>
    <m/>
    <m/>
    <m/>
    <m/>
    <m/>
    <s v="2"/>
    <s v="2"/>
    <s v="2"/>
    <m/>
    <s v="1"/>
    <s v="1"/>
    <d v="2016-10-02T00:00:00"/>
    <s v="2"/>
    <s v="1"/>
    <s v="1"/>
    <s v="1"/>
    <s v="1"/>
    <n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01-24T00:00:00"/>
    <b v="0"/>
    <b v="0"/>
    <s v="2"/>
    <s v="3-Discarded"/>
    <b v="0"/>
    <b v="0"/>
    <n v="363"/>
    <n v="1"/>
    <m/>
    <m/>
    <m/>
    <m/>
    <m/>
    <m/>
    <m/>
    <m/>
    <m/>
    <m/>
    <n v="11"/>
    <n v="-42645"/>
    <n v="-42656"/>
    <n v="0"/>
    <n v="0"/>
    <n v="0"/>
    <n v="0"/>
    <n v="-42664"/>
    <n v="0"/>
    <n v="42664"/>
    <x v="0"/>
    <n v="10"/>
    <n v="10"/>
    <x v="0"/>
    <n v="39"/>
    <s v="Dentro de 7 dias"/>
    <s v="Sem 2ª amostra"/>
    <s v="Dentro de 7 dias"/>
    <s v="1 Dia"/>
    <s v="1 a 2 semanas"/>
    <s v="Desconhecido"/>
    <n v="1"/>
  </r>
  <r>
    <s v="MOZ-MPP-MTL-16-006"/>
    <d v="2016-10-21T00:00:00"/>
    <x v="0"/>
    <x v="69"/>
    <x v="7"/>
    <x v="278"/>
    <s v="MACHAVA SEDE"/>
    <s v="MACHAVA SEDE"/>
    <m/>
    <s v="ALBINO/ESPERANCA WAUSSE"/>
    <m/>
    <s v="EUGENIO ESPERANCA WAUSSE"/>
    <n v="1"/>
    <m/>
    <s v="M"/>
    <s v="BENDITO HELDER"/>
    <d v="2016-10-07T00:00:00"/>
    <d v="2016-10-07T00:00:00"/>
    <m/>
    <m/>
    <m/>
    <m/>
    <s v="1"/>
    <s v="1"/>
    <s v="2"/>
    <m/>
    <s v="1"/>
    <s v="1"/>
    <d v="2016-09-30T00:00:00"/>
    <s v="1"/>
    <s v="1"/>
    <s v="2"/>
    <s v="1"/>
    <s v="1"/>
    <n v="3"/>
    <d v="2015-02-03T00:00:00"/>
    <d v="2015-05-06T00:00:00"/>
    <m/>
    <d v="2015-04-03T00:00:00"/>
    <d v="2015-04-08T00:00:00"/>
    <m/>
    <m/>
    <m/>
    <m/>
    <m/>
    <m/>
    <m/>
    <m/>
    <m/>
    <m/>
    <m/>
    <m/>
    <m/>
    <m/>
    <m/>
    <m/>
    <m/>
    <m/>
    <m/>
    <m/>
    <m/>
    <m/>
    <m/>
    <m/>
    <m/>
    <m/>
    <m/>
    <b v="0"/>
    <b v="0"/>
    <s v="4"/>
    <s v="2-Compatible"/>
    <b v="0"/>
    <b v="0"/>
    <n v="364"/>
    <n v="1"/>
    <m/>
    <m/>
    <m/>
    <m/>
    <m/>
    <m/>
    <m/>
    <m/>
    <m/>
    <m/>
    <n v="7"/>
    <n v="-42643"/>
    <n v="0"/>
    <n v="-42650"/>
    <n v="0"/>
    <n v="0"/>
    <n v="0"/>
    <n v="-42664"/>
    <n v="0"/>
    <n v="42664"/>
    <x v="0"/>
    <n v="9"/>
    <n v="10"/>
    <x v="0"/>
    <n v="39"/>
    <s v="Dentro de 7 dias"/>
    <s v="Sem 2ª amostra"/>
    <s v="Dentro de 7 dias"/>
    <s v="1 Dia"/>
    <s v="1 a 2 semanas"/>
    <s v="3 Doses"/>
    <n v="1"/>
  </r>
  <r>
    <s v="MOZ-NPL-NPC-16-010"/>
    <m/>
    <x v="0"/>
    <x v="20"/>
    <x v="6"/>
    <x v="279"/>
    <s v="PROXIMO DA IGREJA"/>
    <s v="MUTAUANHA"/>
    <m/>
    <s v="ORLANDO/ AMELIA MATEUS"/>
    <d v="2013-01-31T00:00:00"/>
    <s v="NILDE ORLANDO"/>
    <n v="3"/>
    <m/>
    <s v="F"/>
    <s v="ISAURA CHEREME"/>
    <d v="2016-10-12T00:00:00"/>
    <d v="2016-10-12T00:00:00"/>
    <m/>
    <m/>
    <m/>
    <m/>
    <s v="1"/>
    <s v="1"/>
    <s v="1"/>
    <d v="2016-10-12T00:00:00"/>
    <s v="2"/>
    <s v="1"/>
    <d v="2016-10-03T00:00:00"/>
    <s v="1"/>
    <s v="1"/>
    <s v="1"/>
    <s v="1"/>
    <s v="1"/>
    <n v="3"/>
    <d v="2013-01-07T00:00:00"/>
    <d v="2013-04-05T00:00:00"/>
    <m/>
    <d v="2013-03-05T00:00:00"/>
    <d v="2013-05-03T00:00:00"/>
    <m/>
    <d v="2016-10-12T00:00:00"/>
    <d v="2016-10-13T00:00:00"/>
    <d v="2016-10-20T00:00:00"/>
    <s v="1"/>
    <d v="2016-11-14T00:00:00"/>
    <d v="2016-10-21T00:00:00"/>
    <s v="3-NPENT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s v="3-Discarded"/>
    <b v="0"/>
    <b v="0"/>
    <n v="365"/>
    <n v="1"/>
    <m/>
    <m/>
    <m/>
    <m/>
    <m/>
    <m/>
    <m/>
    <m/>
    <m/>
    <m/>
    <n v="9"/>
    <n v="10"/>
    <n v="0"/>
    <n v="1"/>
    <n v="7"/>
    <n v="1"/>
    <n v="25"/>
    <n v="0"/>
    <n v="42688"/>
    <n v="-42656"/>
    <x v="0"/>
    <n v="10"/>
    <n v="10"/>
    <x v="0"/>
    <n v="40"/>
    <s v="Dentro de 7 dias"/>
    <s v="1-2 Dias"/>
    <s v="Dentro de 7 dias"/>
    <s v="1 Dia"/>
    <s v="Sem data do envio"/>
    <s v="3 Doses"/>
    <n v="1"/>
  </r>
  <r>
    <s v="MOZ-NSS-MET-16-002"/>
    <d v="2016-10-21T00:00:00"/>
    <x v="0"/>
    <x v="94"/>
    <x v="0"/>
    <x v="280"/>
    <s v="BAIRRO CUELINA"/>
    <s v="CUELINA"/>
    <m/>
    <s v="DAIMONE RAMISSONE"/>
    <d v="2010-08-06T00:00:00"/>
    <s v="AMURANE DAIMONE"/>
    <n v="6"/>
    <m/>
    <s v="M"/>
    <s v="MARCELO LUCAS"/>
    <d v="2016-09-27T00:00:00"/>
    <d v="2016-09-28T00:00:00"/>
    <m/>
    <m/>
    <m/>
    <m/>
    <s v="1"/>
    <s v="2"/>
    <s v="2"/>
    <m/>
    <s v="2"/>
    <s v="1"/>
    <d v="2016-09-25T00:00:00"/>
    <s v="1"/>
    <s v="1"/>
    <s v="2"/>
    <s v="1"/>
    <s v="1"/>
    <n v="3"/>
    <d v="2010-08-06T00:00:00"/>
    <d v="2010-11-11T00:00:00"/>
    <m/>
    <d v="2010-10-12T00:00:00"/>
    <d v="2011-01-20T00:00:00"/>
    <m/>
    <d v="2016-09-27T00:00:00"/>
    <d v="2016-09-28T00:00:00"/>
    <d v="2016-10-20T00:00:00"/>
    <s v="1"/>
    <d v="2016-11-14T00:00:00"/>
    <d v="2016-10-21T00:00:00"/>
    <s v="2-Negative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s v="3-Discarded"/>
    <b v="0"/>
    <b v="0"/>
    <n v="366"/>
    <n v="1"/>
    <m/>
    <m/>
    <m/>
    <m/>
    <m/>
    <m/>
    <m/>
    <m/>
    <m/>
    <m/>
    <n v="2"/>
    <n v="3"/>
    <n v="1"/>
    <n v="0"/>
    <n v="22"/>
    <n v="1"/>
    <n v="25"/>
    <n v="-42664"/>
    <n v="42688"/>
    <n v="23"/>
    <x v="0"/>
    <n v="9"/>
    <n v="10"/>
    <x v="0"/>
    <n v="38"/>
    <s v="Dentro de 7 dias"/>
    <s v="2 Sem-1 Mes"/>
    <s v="Dentro de 7 dias"/>
    <s v="1 Dia"/>
    <s v="Sem data do envio"/>
    <s v="3 Doses"/>
    <n v="1"/>
  </r>
  <r>
    <s v="MOZ-MAN-MAN-16-004"/>
    <d v="2016-10-21T00:00:00"/>
    <x v="0"/>
    <x v="50"/>
    <x v="8"/>
    <x v="281"/>
    <s v="BAIRRO MUZUNGO"/>
    <s v="JECUA"/>
    <m/>
    <s v="SAMUEL / MARIA"/>
    <d v="2014-05-29T00:00:00"/>
    <s v="GIVALDO SAMUEL"/>
    <n v="2"/>
    <m/>
    <s v="M"/>
    <s v="CRISTINA ZACARIAS"/>
    <d v="2016-10-03T00:00:00"/>
    <d v="2016-10-05T00:00:00"/>
    <m/>
    <m/>
    <m/>
    <m/>
    <s v="1"/>
    <s v="2"/>
    <s v="1"/>
    <d v="2016-09-29T00:00:00"/>
    <s v="2"/>
    <s v="1"/>
    <d v="2016-09-26T00:00:00"/>
    <s v="1"/>
    <s v="2"/>
    <s v="2"/>
    <s v="1"/>
    <s v="1"/>
    <n v="3"/>
    <m/>
    <d v="2014-08-28T00:00:00"/>
    <m/>
    <d v="2014-07-29T00:00:00"/>
    <d v="2013-09-29T00:00:00"/>
    <m/>
    <d v="2016-10-06T00:00:00"/>
    <d v="2016-10-07T00:00:00"/>
    <d v="2016-10-20T00:00:00"/>
    <s v="1"/>
    <d v="2016-12-19T00:00:00"/>
    <d v="2016-10-21T00:00:00"/>
    <s v="2-Negative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s v="3-Discarded"/>
    <b v="0"/>
    <b v="0"/>
    <n v="367"/>
    <n v="1"/>
    <m/>
    <m/>
    <m/>
    <m/>
    <m/>
    <m/>
    <m/>
    <m/>
    <m/>
    <m/>
    <n v="7"/>
    <n v="11"/>
    <n v="2"/>
    <n v="2"/>
    <n v="13"/>
    <n v="1"/>
    <n v="60"/>
    <n v="-42664"/>
    <n v="42723"/>
    <n v="14"/>
    <x v="0"/>
    <n v="9"/>
    <n v="10"/>
    <x v="0"/>
    <n v="39"/>
    <s v="Dentro de 7 dias"/>
    <s v="2 Sem-1 Mes"/>
    <s v="Dentro de 7 dias"/>
    <s v="1 Dia"/>
    <s v="Sem data do envio"/>
    <s v="3 Doses"/>
    <n v="1"/>
  </r>
  <r>
    <s v="MOZ-ZAM-MCB-16-002"/>
    <d v="2016-10-21T00:00:00"/>
    <x v="0"/>
    <x v="127"/>
    <x v="2"/>
    <x v="0"/>
    <s v="CFM- PROXIMO A SECRETARIA BELINHA"/>
    <m/>
    <m/>
    <s v="EGIDIO PEDRO/CRISTINA MOESES"/>
    <d v="2015-03-19T00:00:00"/>
    <s v="YANIK EGIDIO"/>
    <n v="1"/>
    <m/>
    <s v="F"/>
    <s v="PEDRO  OLIVEIRA"/>
    <d v="2016-10-06T00:00:00"/>
    <d v="2016-10-07T00:00:00"/>
    <m/>
    <m/>
    <m/>
    <m/>
    <s v="1"/>
    <s v="2"/>
    <s v="1"/>
    <m/>
    <s v="2"/>
    <s v="1"/>
    <d v="2016-09-24T00:00:00"/>
    <s v="1"/>
    <s v="1"/>
    <s v="2"/>
    <s v="1"/>
    <s v="1"/>
    <n v="3"/>
    <m/>
    <d v="2015-06-18T00:00:00"/>
    <m/>
    <d v="2015-05-18T00:00:00"/>
    <d v="2015-07-20T00:00:00"/>
    <m/>
    <d v="2016-10-06T00:00:00"/>
    <d v="2016-10-07T00:00:00"/>
    <d v="2016-10-20T00:00:00"/>
    <s v="1"/>
    <d v="2016-11-14T00:00:00"/>
    <d v="2016-10-21T00:00:00"/>
    <s v="2-Negative"/>
    <m/>
    <m/>
    <m/>
    <d v="2016-11-14T00:00:00"/>
    <d v="2016-11-14T00:00:00"/>
    <s v="2"/>
    <s v="2"/>
    <s v="2"/>
    <s v="2"/>
    <s v="2"/>
    <s v="2"/>
    <d v="2006-11-14T00:00:00"/>
    <m/>
    <s v="2"/>
    <s v="2"/>
    <s v="2"/>
    <s v="2-No"/>
    <s v="2"/>
    <m/>
    <b v="0"/>
    <b v="0"/>
    <m/>
    <s v="3-Discarded"/>
    <b v="0"/>
    <b v="0"/>
    <n v="368"/>
    <n v="1"/>
    <m/>
    <m/>
    <m/>
    <m/>
    <m/>
    <m/>
    <m/>
    <m/>
    <m/>
    <m/>
    <n v="12"/>
    <n v="13"/>
    <n v="1"/>
    <n v="0"/>
    <n v="13"/>
    <n v="1"/>
    <n v="25"/>
    <n v="-42664"/>
    <n v="42688"/>
    <n v="14"/>
    <x v="0"/>
    <n v="9"/>
    <n v="10"/>
    <x v="0"/>
    <n v="38"/>
    <s v="Dentro de 7 dias"/>
    <s v="2 Sem-1 Mes"/>
    <s v="Dentro de 7 dias"/>
    <s v="1 Dia"/>
    <s v="Sem data do envio"/>
    <s v="3 Doses"/>
    <n v="1"/>
  </r>
  <r>
    <s v="MOZ-ZAM-ILE-16-005"/>
    <d v="2016-10-21T00:00:00"/>
    <x v="0"/>
    <x v="114"/>
    <x v="2"/>
    <x v="282"/>
    <s v="PROXIMO DA EPC"/>
    <s v="MACUDIA"/>
    <m/>
    <s v="ANTONIO NUNES/ HERMENIA ANTONIO"/>
    <d v="2012-10-20T00:00:00"/>
    <s v="BRAITON ANTONIO"/>
    <n v="4"/>
    <m/>
    <s v="M"/>
    <s v="TUNELGA ANTONIO"/>
    <d v="2016-10-06T00:00:00"/>
    <d v="2016-10-07T00:00:00"/>
    <m/>
    <m/>
    <m/>
    <m/>
    <s v="1"/>
    <s v="2"/>
    <s v="2"/>
    <m/>
    <s v="2"/>
    <s v="1"/>
    <d v="2016-09-27T00:00:00"/>
    <s v="1"/>
    <s v="1"/>
    <s v="2"/>
    <s v="1"/>
    <s v="1"/>
    <n v="3"/>
    <m/>
    <d v="2012-01-21T00:00:00"/>
    <m/>
    <m/>
    <d v="2012-02-22T00:00:00"/>
    <m/>
    <d v="2016-10-06T00:00:00"/>
    <d v="2016-10-07T00:00:00"/>
    <d v="2016-10-20T00:00:00"/>
    <s v="1"/>
    <d v="2016-11-14T00:00:00"/>
    <d v="2016-10-21T00:00:00"/>
    <s v="2-Negative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s v="3-Discarded"/>
    <b v="0"/>
    <b v="0"/>
    <n v="369"/>
    <n v="1"/>
    <m/>
    <m/>
    <m/>
    <m/>
    <m/>
    <m/>
    <m/>
    <m/>
    <m/>
    <m/>
    <n v="9"/>
    <n v="10"/>
    <n v="1"/>
    <n v="0"/>
    <n v="13"/>
    <n v="1"/>
    <n v="25"/>
    <n v="-42664"/>
    <n v="42688"/>
    <n v="14"/>
    <x v="0"/>
    <n v="9"/>
    <n v="10"/>
    <x v="0"/>
    <n v="39"/>
    <s v="Dentro de 7 dias"/>
    <s v="2 Sem-1 Mes"/>
    <s v="Dentro de 7 dias"/>
    <s v="1 Dia"/>
    <s v="Sem data do envio"/>
    <s v="3 Doses"/>
    <n v="1"/>
  </r>
  <r>
    <s v="MOZ-ZAM-GRE-16-002"/>
    <d v="2016-10-21T00:00:00"/>
    <x v="0"/>
    <x v="11"/>
    <x v="2"/>
    <x v="0"/>
    <s v="GOMOLE PROXIMO AO SEC. MUANA"/>
    <s v="GOMOLE"/>
    <m/>
    <s v="MARIO SANTOS/ CRISTINA"/>
    <d v="2013-08-10T00:00:00"/>
    <s v="MILCA MARIO"/>
    <n v="3"/>
    <m/>
    <s v="F"/>
    <s v="ZITO ALVARO NAMARUA"/>
    <d v="2016-10-05T00:00:00"/>
    <d v="2016-10-05T00:00:00"/>
    <m/>
    <m/>
    <m/>
    <m/>
    <s v="1"/>
    <s v="1"/>
    <s v="2"/>
    <m/>
    <s v="1"/>
    <s v="1"/>
    <d v="2016-10-02T00:00:00"/>
    <s v="1"/>
    <s v="1"/>
    <s v="2"/>
    <s v="1"/>
    <s v="1"/>
    <n v="1"/>
    <m/>
    <m/>
    <m/>
    <d v="2012-10-03T00:00:00"/>
    <m/>
    <m/>
    <d v="2016-10-05T00:00:00"/>
    <d v="2016-10-06T00:00:00"/>
    <d v="2016-10-20T00:00:00"/>
    <s v="1"/>
    <d v="2016-11-14T00:00:00"/>
    <d v="2016-10-21T00:00:00"/>
    <s v="3-NPENT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s v="3-Discarded"/>
    <b v="0"/>
    <b v="0"/>
    <n v="370"/>
    <n v="1"/>
    <m/>
    <m/>
    <m/>
    <m/>
    <m/>
    <m/>
    <m/>
    <m/>
    <m/>
    <m/>
    <n v="3"/>
    <n v="4"/>
    <n v="0"/>
    <n v="1"/>
    <n v="14"/>
    <n v="1"/>
    <n v="25"/>
    <n v="-42664"/>
    <n v="42688"/>
    <n v="15"/>
    <x v="0"/>
    <n v="10"/>
    <n v="10"/>
    <x v="0"/>
    <n v="39"/>
    <s v="Dentro de 7 dias"/>
    <s v="2 Sem-1 Mes"/>
    <s v="Dentro de 7 dias"/>
    <s v="1 Dia"/>
    <s v="Sem data do envio"/>
    <s v=" 1 a 2 Doses"/>
    <n v="1"/>
  </r>
  <r>
    <s v="MOZ-NPL-NPC-16-011"/>
    <d v="2016-10-21T00:00:00"/>
    <x v="0"/>
    <x v="20"/>
    <x v="6"/>
    <x v="283"/>
    <s v="NAMICOPO B,Q4"/>
    <s v="NAMICOPO"/>
    <m/>
    <s v="JOAQUIM FONSECA/ISAURA ADRIANO"/>
    <d v="2013-11-18T00:00:00"/>
    <s v="ZITO JOAQUIM"/>
    <n v="3"/>
    <m/>
    <s v="M"/>
    <s v="AMIMO AMISSE"/>
    <d v="2016-10-05T00:00:00"/>
    <d v="2016-10-05T00:00:00"/>
    <m/>
    <m/>
    <m/>
    <m/>
    <s v="1"/>
    <s v="1"/>
    <s v="2"/>
    <m/>
    <s v="1"/>
    <s v="1"/>
    <d v="2016-10-03T00:00:00"/>
    <s v="1"/>
    <s v="1"/>
    <s v="2"/>
    <s v="1"/>
    <s v="1"/>
    <n v="3"/>
    <d v="2013-11-29T00:00:00"/>
    <d v="2014-02-26T00:00:00"/>
    <m/>
    <d v="2014-01-20T00:00:00"/>
    <d v="2014-04-29T00:00:00"/>
    <m/>
    <d v="2016-10-06T00:00:00"/>
    <d v="2016-10-07T00:00:00"/>
    <d v="2016-10-20T00:00:00"/>
    <s v="1"/>
    <m/>
    <d v="2016-10-21T00:00:00"/>
    <m/>
    <m/>
    <m/>
    <m/>
    <m/>
    <m/>
    <m/>
    <m/>
    <m/>
    <m/>
    <m/>
    <m/>
    <m/>
    <m/>
    <m/>
    <m/>
    <m/>
    <m/>
    <m/>
    <d v="2017-01-17T00:00:00"/>
    <b v="0"/>
    <b v="0"/>
    <s v="1"/>
    <s v="3-Discarded"/>
    <b v="0"/>
    <b v="0"/>
    <n v="371"/>
    <n v="1"/>
    <m/>
    <m/>
    <m/>
    <m/>
    <m/>
    <m/>
    <m/>
    <m/>
    <m/>
    <m/>
    <n v="2"/>
    <n v="4"/>
    <n v="0"/>
    <n v="2"/>
    <n v="13"/>
    <n v="1"/>
    <n v="-42663"/>
    <n v="-42664"/>
    <n v="0"/>
    <n v="14"/>
    <x v="0"/>
    <n v="10"/>
    <n v="10"/>
    <x v="0"/>
    <n v="40"/>
    <s v="Dentro de 7 dias"/>
    <s v="2 Sem-1 Mes"/>
    <s v="Dentro de 7 dias"/>
    <s v="1 Dia"/>
    <s v="1 a 2 semanas"/>
    <s v="3 Doses"/>
    <n v="1"/>
  </r>
  <r>
    <s v="MOZ-TET-TEC-16-002"/>
    <d v="2016-10-21T00:00:00"/>
    <x v="0"/>
    <x v="100"/>
    <x v="3"/>
    <x v="153"/>
    <s v="DEGUE"/>
    <s v="MITSABA"/>
    <m/>
    <s v="ESPENCA ALBERTO"/>
    <d v="2015-09-26T00:00:00"/>
    <s v="RUI CARDOSO"/>
    <n v="1"/>
    <m/>
    <s v="M"/>
    <s v="CASTIGO CABRAL"/>
    <d v="2016-09-20T00:00:00"/>
    <d v="2016-09-20T00:00:00"/>
    <m/>
    <m/>
    <m/>
    <m/>
    <s v="1"/>
    <s v="2"/>
    <s v="2"/>
    <m/>
    <s v="2"/>
    <s v="1"/>
    <d v="2016-09-16T00:00:00"/>
    <s v="1"/>
    <s v="1"/>
    <s v="2"/>
    <s v="1"/>
    <s v="1"/>
    <n v="4"/>
    <d v="2015-09-05T00:00:00"/>
    <d v="2015-12-06T00:00:00"/>
    <d v="2016-01-16T00:00:00"/>
    <d v="2015-11-12T00:00:00"/>
    <d v="2016-01-16T00:00:00"/>
    <m/>
    <d v="2016-09-20T00:00:00"/>
    <d v="2016-09-21T00:00:00"/>
    <d v="2016-10-20T00:00:00"/>
    <s v="1"/>
    <d v="2016-11-14T00:00:00"/>
    <d v="2016-10-21T00:00:00"/>
    <s v="2-Negative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s v="3-Discarded"/>
    <b v="0"/>
    <b v="0"/>
    <n v="372"/>
    <n v="1"/>
    <m/>
    <m/>
    <m/>
    <m/>
    <m/>
    <m/>
    <m/>
    <m/>
    <m/>
    <m/>
    <n v="4"/>
    <n v="5"/>
    <n v="0"/>
    <n v="1"/>
    <n v="29"/>
    <n v="1"/>
    <n v="25"/>
    <n v="-42664"/>
    <n v="42688"/>
    <n v="30"/>
    <x v="0"/>
    <n v="9"/>
    <n v="10"/>
    <x v="0"/>
    <n v="37"/>
    <s v="Dentro de 7 dias"/>
    <s v="1-3 Meses"/>
    <s v="Dentro de 7 dias"/>
    <s v="1 Dia"/>
    <s v="Sem data do envio"/>
    <s v="&gt;=4 Doses"/>
    <n v="1"/>
  </r>
  <r>
    <s v="MOZ-NPL-MGV-16-005"/>
    <d v="2016-10-21T00:00:00"/>
    <x v="0"/>
    <x v="88"/>
    <x v="6"/>
    <x v="284"/>
    <m/>
    <s v="NACHERE"/>
    <m/>
    <s v="LAURA FERNANDO"/>
    <d v="2001-09-04T00:00:00"/>
    <s v="MUANACHA ASSANE"/>
    <n v="15"/>
    <m/>
    <s v="F"/>
    <s v="AMELIA FERREIRA"/>
    <d v="2016-10-01T00:00:00"/>
    <d v="2016-10-01T00:00:00"/>
    <m/>
    <m/>
    <m/>
    <m/>
    <s v="1"/>
    <s v="2"/>
    <s v="1"/>
    <d v="2016-10-01T00:00:00"/>
    <s v="2"/>
    <s v="1"/>
    <d v="2016-09-23T00:00:00"/>
    <s v="1"/>
    <s v="1"/>
    <s v="2"/>
    <s v="1"/>
    <s v="1"/>
    <n v="99"/>
    <m/>
    <m/>
    <m/>
    <m/>
    <m/>
    <m/>
    <d v="2016-10-04T00:00:00"/>
    <d v="2016-10-05T00:00:00"/>
    <d v="2016-10-20T00:00:00"/>
    <s v="1"/>
    <d v="2016-11-14T00:00:00"/>
    <d v="2016-10-21T00:00:00"/>
    <s v="2-Negative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s v="3-Discarded"/>
    <b v="0"/>
    <b v="0"/>
    <n v="373"/>
    <n v="1"/>
    <m/>
    <m/>
    <m/>
    <m/>
    <m/>
    <m/>
    <m/>
    <m/>
    <m/>
    <m/>
    <n v="8"/>
    <n v="12"/>
    <n v="0"/>
    <n v="4"/>
    <n v="15"/>
    <n v="1"/>
    <n v="25"/>
    <n v="-42664"/>
    <n v="42688"/>
    <n v="16"/>
    <x v="0"/>
    <n v="9"/>
    <n v="10"/>
    <x v="0"/>
    <n v="38"/>
    <s v="Dentro de 7 dias"/>
    <s v="2 Sem-1 Mes"/>
    <s v="Dentro de 7 dias"/>
    <s v="1 Dia"/>
    <s v="Sem data do envio"/>
    <s v="Desconhecido"/>
    <n v="1"/>
  </r>
  <r>
    <s v="MOZ-MPP-MTL-16-007"/>
    <d v="2016-10-21T00:00:00"/>
    <x v="0"/>
    <x v="69"/>
    <x v="7"/>
    <x v="285"/>
    <m/>
    <s v="MATOLA GARE"/>
    <m/>
    <s v="HELDER/JUDITE"/>
    <d v="2016-05-18T00:00:00"/>
    <s v="HELDER MANJATE"/>
    <m/>
    <n v="5"/>
    <s v="M"/>
    <s v="MARINA SIGAUQUE"/>
    <d v="2016-10-12T00:00:00"/>
    <d v="2016-10-13T00:00:00"/>
    <m/>
    <m/>
    <m/>
    <m/>
    <s v="1"/>
    <s v="2"/>
    <s v="2"/>
    <m/>
    <s v="2"/>
    <s v="1"/>
    <d v="2016-10-05T00:00:00"/>
    <s v="1"/>
    <s v="1"/>
    <s v="2"/>
    <s v="1"/>
    <s v="1"/>
    <n v="3"/>
    <d v="2016-05-19T00:00:00"/>
    <d v="2016-08-22T00:00:00"/>
    <m/>
    <d v="2016-07-20T00:00:00"/>
    <d v="2016-09-22T00:00:00"/>
    <m/>
    <d v="2016-10-13T00:00:00"/>
    <d v="2016-10-14T00:00:00"/>
    <d v="2016-10-20T00:00:00"/>
    <s v="1"/>
    <d v="2016-11-14T00:00:00"/>
    <d v="2016-10-21T00:00:00"/>
    <s v="2-Negative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s v="3-Discarded"/>
    <b v="0"/>
    <b v="0"/>
    <n v="374"/>
    <n v="1"/>
    <m/>
    <m/>
    <m/>
    <m/>
    <m/>
    <m/>
    <m/>
    <m/>
    <m/>
    <m/>
    <n v="7"/>
    <n v="9"/>
    <n v="1"/>
    <n v="1"/>
    <n v="6"/>
    <n v="1"/>
    <n v="25"/>
    <n v="-42664"/>
    <n v="42688"/>
    <n v="7"/>
    <x v="0"/>
    <n v="10"/>
    <n v="10"/>
    <x v="0"/>
    <n v="40"/>
    <s v="Dentro de 7 dias"/>
    <s v="4 Dias-1 Sem"/>
    <s v="Dentro de 7 dias"/>
    <s v="1 Dia"/>
    <s v="Sem data do envio"/>
    <s v="3 Doses"/>
    <n v="1"/>
  </r>
  <r>
    <s v="MOZ-TET-CHA-16-005"/>
    <d v="2016-10-21T00:00:00"/>
    <x v="0"/>
    <x v="112"/>
    <x v="3"/>
    <x v="286"/>
    <s v="MAZOE"/>
    <s v="CHINHANDE"/>
    <m/>
    <s v="GENITO/RAQUEL"/>
    <d v="2015-12-11T00:00:00"/>
    <s v="ELVES GENITO"/>
    <m/>
    <n v="9"/>
    <s v="M"/>
    <s v="CELSO ROMESSE"/>
    <d v="2016-09-24T00:00:00"/>
    <d v="2016-09-24T00:00:00"/>
    <m/>
    <m/>
    <m/>
    <m/>
    <s v="1"/>
    <s v="2"/>
    <s v="2"/>
    <m/>
    <s v="2"/>
    <s v="1"/>
    <d v="2016-09-16T00:00:00"/>
    <s v="1"/>
    <s v="1"/>
    <s v="2"/>
    <s v="1"/>
    <s v="1"/>
    <n v="2"/>
    <d v="2015-12-11T00:00:00"/>
    <d v="2016-04-11T00:00:00"/>
    <m/>
    <d v="2016-03-11T00:00:00"/>
    <m/>
    <m/>
    <d v="2016-09-25T00:00:00"/>
    <d v="2016-09-26T00:00:00"/>
    <d v="2016-10-21T00:00:00"/>
    <s v="1"/>
    <d v="2016-11-14T00:00:00"/>
    <d v="2016-10-21T00:00:00"/>
    <s v="2-Negative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s v="3-Discarded"/>
    <b v="0"/>
    <b v="0"/>
    <n v="375"/>
    <n v="1"/>
    <m/>
    <m/>
    <m/>
    <m/>
    <m/>
    <m/>
    <m/>
    <m/>
    <m/>
    <m/>
    <n v="8"/>
    <n v="10"/>
    <n v="0"/>
    <n v="2"/>
    <n v="25"/>
    <n v="0"/>
    <n v="24"/>
    <n v="-42664"/>
    <n v="42688"/>
    <n v="25"/>
    <x v="0"/>
    <n v="9"/>
    <n v="10"/>
    <x v="0"/>
    <n v="37"/>
    <s v="Dentro de 7 dias"/>
    <s v="2 Sem-1 Mes"/>
    <s v="Dentro de 7 dias"/>
    <s v="1 Dia"/>
    <s v="Sem data do envio"/>
    <s v=" 1 a 2 Doses"/>
    <n v="1"/>
  </r>
  <r>
    <s v="MOZ-TET-MTZ-16-006"/>
    <d v="2016-10-21T00:00:00"/>
    <x v="0"/>
    <x v="63"/>
    <x v="3"/>
    <x v="155"/>
    <m/>
    <m/>
    <m/>
    <s v="FATIMA MUSSA"/>
    <d v="2015-10-04T00:00:00"/>
    <s v="ELIAS BACALHANE"/>
    <n v="10"/>
    <m/>
    <s v="M"/>
    <s v="ESMERALDA MARIANO"/>
    <d v="2016-09-25T00:00:00"/>
    <d v="2016-09-25T00:00:00"/>
    <m/>
    <m/>
    <m/>
    <m/>
    <s v="1"/>
    <s v="2"/>
    <s v="1"/>
    <d v="2016-09-25T00:00:00"/>
    <s v="2"/>
    <s v="1"/>
    <d v="2016-09-20T00:00:00"/>
    <s v="1"/>
    <s v="1"/>
    <s v="2"/>
    <s v="1"/>
    <s v="1"/>
    <n v="1"/>
    <d v="2016-10-26T00:00:00"/>
    <m/>
    <m/>
    <d v="2016-08-28T00:00:00"/>
    <m/>
    <m/>
    <d v="2016-09-26T00:00:00"/>
    <d v="2016-09-28T00:00:00"/>
    <d v="2016-10-20T00:00:00"/>
    <s v="1"/>
    <d v="2016-11-09T00:00:00"/>
    <d v="2016-10-21T00:00:00"/>
    <s v="1-Suspected Poliovirus"/>
    <m/>
    <m/>
    <m/>
    <d v="2016-11-09T00:00:00"/>
    <d v="2016-11-09T00:00:00"/>
    <s v="2"/>
    <s v="2"/>
    <s v="2"/>
    <s v="2"/>
    <s v="2"/>
    <s v="2"/>
    <d v="2016-11-09T00:00:00"/>
    <m/>
    <s v="2"/>
    <s v="2"/>
    <s v="2"/>
    <s v="2-No"/>
    <s v="2"/>
    <m/>
    <b v="0"/>
    <b v="0"/>
    <m/>
    <s v="3-Discarded"/>
    <b v="0"/>
    <b v="0"/>
    <n v="376"/>
    <n v="1"/>
    <m/>
    <m/>
    <m/>
    <m/>
    <m/>
    <m/>
    <m/>
    <m/>
    <m/>
    <m/>
    <n v="5"/>
    <n v="8"/>
    <n v="0"/>
    <n v="3"/>
    <n v="22"/>
    <n v="1"/>
    <n v="20"/>
    <n v="-42664"/>
    <n v="42683"/>
    <n v="23"/>
    <x v="0"/>
    <n v="9"/>
    <n v="10"/>
    <x v="0"/>
    <n v="38"/>
    <s v="Dentro de 7 dias"/>
    <s v="2 Sem-1 Mes"/>
    <s v="Dentro de 7 dias"/>
    <s v="1 Dia"/>
    <s v="Sem data do envio"/>
    <s v=" 1 a 2 Doses"/>
    <n v="1"/>
  </r>
  <r>
    <s v="MOZ-TET-MTR-16-003"/>
    <d v="2016-10-21T00:00:00"/>
    <x v="0"/>
    <x v="49"/>
    <x v="3"/>
    <x v="287"/>
    <s v="GOLIGOLI"/>
    <s v="CARRIMO"/>
    <m/>
    <s v="DIAS MORINHO"/>
    <d v="2014-10-25T00:00:00"/>
    <s v="LUISA DIAS"/>
    <n v="1"/>
    <m/>
    <s v="F"/>
    <s v="JOSE TURAIA"/>
    <d v="2016-09-25T00:00:00"/>
    <d v="2016-09-25T00:00:00"/>
    <m/>
    <m/>
    <m/>
    <m/>
    <s v="2"/>
    <s v="1"/>
    <s v="2"/>
    <m/>
    <s v="2"/>
    <s v="1"/>
    <d v="2016-09-22T00:00:00"/>
    <s v="1"/>
    <s v="1"/>
    <s v="1"/>
    <s v="1"/>
    <s v="1"/>
    <n v="3"/>
    <d v="2014-11-25T00:00:00"/>
    <d v="2015-07-31T00:00:00"/>
    <m/>
    <d v="2015-05-26T00:00:00"/>
    <d v="2015-11-06T00:00:00"/>
    <m/>
    <d v="2016-09-26T00:00:00"/>
    <d v="2016-09-27T00:00:00"/>
    <d v="2016-10-21T00:00:00"/>
    <s v="1"/>
    <d v="2016-11-14T00:00:00"/>
    <d v="2016-10-21T00:00:00"/>
    <s v="2-Negative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s v="3-Discarded"/>
    <b v="0"/>
    <b v="0"/>
    <n v="377"/>
    <n v="1"/>
    <m/>
    <m/>
    <m/>
    <m/>
    <m/>
    <m/>
    <m/>
    <m/>
    <m/>
    <m/>
    <n v="3"/>
    <n v="5"/>
    <n v="0"/>
    <n v="2"/>
    <n v="24"/>
    <n v="0"/>
    <n v="24"/>
    <n v="-42664"/>
    <n v="42688"/>
    <n v="24"/>
    <x v="0"/>
    <n v="9"/>
    <n v="10"/>
    <x v="0"/>
    <n v="38"/>
    <s v="Dentro de 7 dias"/>
    <s v="2 Sem-1 Mes"/>
    <s v="Dentro de 7 dias"/>
    <s v="1 Dia"/>
    <s v="Sem data do envio"/>
    <s v="3 Doses"/>
    <n v="1"/>
  </r>
  <r>
    <s v="MOZ-TET-MTZ-16-007"/>
    <d v="2016-10-21T00:00:00"/>
    <x v="0"/>
    <x v="63"/>
    <x v="3"/>
    <x v="288"/>
    <m/>
    <s v="CAPINZANJE"/>
    <m/>
    <s v="ANA HENRIQUES"/>
    <d v="2015-06-02T00:00:00"/>
    <s v="ABEL TITOS"/>
    <n v="1"/>
    <m/>
    <s v="M"/>
    <s v="RUFINO DOMINGOS"/>
    <d v="2016-09-28T00:00:00"/>
    <d v="2016-09-28T00:00:00"/>
    <m/>
    <m/>
    <m/>
    <m/>
    <s v="1"/>
    <s v="2"/>
    <s v="2"/>
    <m/>
    <s v="2"/>
    <s v="1"/>
    <d v="2016-09-20T00:00:00"/>
    <s v="1"/>
    <s v="1"/>
    <s v="2"/>
    <s v="1"/>
    <s v="1"/>
    <n v="3"/>
    <d v="2015-06-03T00:00:00"/>
    <d v="2015-09-07T00:00:00"/>
    <m/>
    <d v="2015-08-02T00:00:00"/>
    <d v="2015-10-05T00:00:00"/>
    <m/>
    <d v="2016-09-28T00:00:00"/>
    <d v="2016-09-29T00:00:00"/>
    <d v="2016-10-21T00:00:00"/>
    <s v="1"/>
    <d v="2016-11-14T00:00:00"/>
    <d v="2016-10-21T00:00:00"/>
    <s v="2-Negative"/>
    <m/>
    <m/>
    <m/>
    <d v="2016-11-14T00:00:00"/>
    <d v="2016-11-14T00:00:00"/>
    <s v="2"/>
    <s v="2"/>
    <s v="2"/>
    <s v="2"/>
    <s v="2"/>
    <s v="2"/>
    <d v="2016-11-14T00:00:00"/>
    <m/>
    <s v="2"/>
    <s v="2"/>
    <s v="2"/>
    <s v="2-No"/>
    <s v="2"/>
    <m/>
    <b v="0"/>
    <b v="0"/>
    <m/>
    <s v="3-Discarded"/>
    <b v="0"/>
    <b v="0"/>
    <n v="378"/>
    <n v="1"/>
    <m/>
    <m/>
    <m/>
    <m/>
    <m/>
    <m/>
    <m/>
    <m/>
    <m/>
    <m/>
    <n v="8"/>
    <n v="9"/>
    <n v="0"/>
    <n v="1"/>
    <n v="22"/>
    <n v="0"/>
    <n v="24"/>
    <n v="-42664"/>
    <n v="42688"/>
    <n v="22"/>
    <x v="0"/>
    <n v="9"/>
    <n v="10"/>
    <x v="0"/>
    <n v="38"/>
    <s v="Dentro de 7 dias"/>
    <s v="2 Sem-1 Mes"/>
    <s v="Dentro de 7 dias"/>
    <s v="1 Dia"/>
    <s v="Sem data do envio"/>
    <s v="3 Doses"/>
    <n v="1"/>
  </r>
  <r>
    <s v="MOZ-MPP-BOA-16-003"/>
    <m/>
    <x v="0"/>
    <x v="24"/>
    <x v="7"/>
    <x v="75"/>
    <s v="BAIRRO 4 RUA DA FRANCA_x000a__x000a_"/>
    <s v="GUEGUEGUE"/>
    <m/>
    <s v="EUGENIO ALBINO/ALICE SILVA"/>
    <d v="2013-07-11T00:00:00"/>
    <s v="FATIMA EUGENIO"/>
    <n v="3"/>
    <m/>
    <s v="F"/>
    <s v="NEIMA CHISSANO"/>
    <d v="2016-10-13T00:00:00"/>
    <m/>
    <m/>
    <m/>
    <m/>
    <m/>
    <s v="2"/>
    <s v="2"/>
    <s v="2"/>
    <m/>
    <s v="1"/>
    <s v="1"/>
    <d v="2016-10-02T00:00:00"/>
    <s v="2"/>
    <s v="1"/>
    <s v="1"/>
    <s v="1"/>
    <s v="1"/>
    <n v="3"/>
    <d v="2013-07-15T00:00:00"/>
    <d v="2013-10-14T00:00:00"/>
    <m/>
    <d v="2013-09-11T00:00:00"/>
    <d v="2013-11-14T00:00:00"/>
    <m/>
    <d v="2016-10-06T00:00:00"/>
    <d v="2016-10-07T00:00:00"/>
    <d v="2016-10-20T00:00:00"/>
    <s v="1"/>
    <m/>
    <d v="2016-10-21T00:00:00"/>
    <m/>
    <m/>
    <m/>
    <m/>
    <m/>
    <m/>
    <m/>
    <m/>
    <m/>
    <m/>
    <m/>
    <m/>
    <m/>
    <m/>
    <m/>
    <m/>
    <m/>
    <m/>
    <m/>
    <d v="2017-01-17T00:00:00"/>
    <b v="0"/>
    <b v="0"/>
    <s v="2"/>
    <s v="3-Discarded"/>
    <b v="0"/>
    <b v="0"/>
    <n v="379"/>
    <n v="1"/>
    <m/>
    <m/>
    <m/>
    <m/>
    <m/>
    <m/>
    <m/>
    <m/>
    <m/>
    <m/>
    <n v="11"/>
    <n v="5"/>
    <n v="-42656"/>
    <n v="42650"/>
    <n v="13"/>
    <n v="1"/>
    <n v="-42663"/>
    <n v="0"/>
    <n v="0"/>
    <n v="-42650"/>
    <x v="0"/>
    <n v="10"/>
    <n v="10"/>
    <x v="0"/>
    <n v="39"/>
    <s v="Dentro de 7 dias"/>
    <s v="1-2 Dias"/>
    <s v="Dentro de 7 dias"/>
    <s v="1 Dia"/>
    <s v="1 a 2 semanas"/>
    <s v="3 Doses"/>
    <n v="1"/>
  </r>
  <r>
    <s v="MOZ-GAZ-MAB-16-002"/>
    <d v="2016-10-28T00:00:00"/>
    <x v="0"/>
    <x v="130"/>
    <x v="9"/>
    <x v="289"/>
    <s v="PROXIMO DA CASA DO LIDER"/>
    <s v="MUGINGE"/>
    <m/>
    <s v="ANTONIO BALOI/ MARIA CHAUQUE"/>
    <m/>
    <s v="FRANCISCO ANTONIO BALOI"/>
    <n v="5"/>
    <m/>
    <s v="M"/>
    <s v="ALEGRI MERIO"/>
    <d v="2016-10-21T00:00:00"/>
    <d v="2016-10-21T00:00:00"/>
    <m/>
    <m/>
    <m/>
    <m/>
    <s v="1"/>
    <s v="2"/>
    <s v="1"/>
    <d v="2016-10-21T00:00:00"/>
    <s v="2"/>
    <s v="1"/>
    <d v="2016-10-17T00:00:00"/>
    <s v="1"/>
    <s v="1"/>
    <s v="2"/>
    <s v="1"/>
    <s v="1"/>
    <n v="99"/>
    <m/>
    <m/>
    <m/>
    <m/>
    <m/>
    <m/>
    <d v="2016-10-21T00:00:00"/>
    <d v="2016-10-22T00:00:00"/>
    <d v="2016-10-27T00:00:00"/>
    <s v="1"/>
    <d v="2016-11-21T00:00:00"/>
    <d v="2016-10-28T00:00:00"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s v="3-Discarded"/>
    <b v="0"/>
    <b v="0"/>
    <n v="380"/>
    <n v="1"/>
    <m/>
    <m/>
    <m/>
    <m/>
    <m/>
    <m/>
    <m/>
    <m/>
    <m/>
    <m/>
    <n v="4"/>
    <n v="5"/>
    <n v="0"/>
    <n v="1"/>
    <n v="5"/>
    <n v="1"/>
    <n v="25"/>
    <n v="-42671"/>
    <n v="42695"/>
    <n v="6"/>
    <x v="0"/>
    <n v="10"/>
    <n v="10"/>
    <x v="0"/>
    <n v="42"/>
    <s v="Dentro de 7 dias"/>
    <s v="4 Dias-1 Sem"/>
    <s v="Dentro de 7 dias"/>
    <s v="1 Dia"/>
    <s v="Sem data do envio"/>
    <s v="Desconhecido"/>
    <n v="1"/>
  </r>
  <r>
    <s v="MOZ-ZAM-NCR-16-005"/>
    <d v="2016-10-28T00:00:00"/>
    <x v="0"/>
    <x v="29"/>
    <x v="2"/>
    <x v="95"/>
    <s v="DUALEIA PROXIMO DO POCO_x000a_"/>
    <s v="NAMACURRA"/>
    <m/>
    <s v="ARIDO ALI/ CELINA PINHO"/>
    <d v="2013-07-05T00:00:00"/>
    <s v="ANCHA ARIDO"/>
    <n v="3"/>
    <m/>
    <s v="F"/>
    <s v="ADELINO COLA"/>
    <d v="2016-10-11T00:00:00"/>
    <d v="2016-10-11T00:00:00"/>
    <m/>
    <m/>
    <m/>
    <m/>
    <s v="1"/>
    <s v="2"/>
    <s v="2"/>
    <m/>
    <s v="1"/>
    <s v="2"/>
    <d v="2016-10-05T00:00:00"/>
    <s v="1"/>
    <s v="1"/>
    <s v="1"/>
    <s v="1"/>
    <s v="1"/>
    <n v="99"/>
    <m/>
    <m/>
    <m/>
    <m/>
    <m/>
    <m/>
    <d v="2016-10-13T00:00:00"/>
    <d v="2016-10-14T00:00:00"/>
    <d v="2016-10-27T00:00:00"/>
    <s v="1"/>
    <d v="2016-11-21T00:00:00"/>
    <d v="2016-10-28T00:00:00"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s v="3-Discarded"/>
    <b v="0"/>
    <b v="0"/>
    <n v="381"/>
    <n v="1"/>
    <m/>
    <m/>
    <m/>
    <m/>
    <m/>
    <m/>
    <m/>
    <m/>
    <m/>
    <m/>
    <n v="6"/>
    <n v="9"/>
    <n v="0"/>
    <n v="3"/>
    <n v="13"/>
    <n v="1"/>
    <n v="25"/>
    <n v="-42671"/>
    <n v="42695"/>
    <n v="14"/>
    <x v="0"/>
    <n v="10"/>
    <n v="10"/>
    <x v="0"/>
    <n v="40"/>
    <s v="Dentro de 7 dias"/>
    <s v="2 Sem-1 Mes"/>
    <s v="Dentro de 7 dias"/>
    <s v="1 Dia"/>
    <s v="Sem data do envio"/>
    <s v="Desconhecido"/>
    <n v="1"/>
  </r>
  <r>
    <s v="MOZ-ZAM-NCD-16-006"/>
    <d v="2016-10-28T00:00:00"/>
    <x v="0"/>
    <x v="28"/>
    <x v="2"/>
    <x v="204"/>
    <s v="BAIRRO MAREMISSA"/>
    <s v="NHAFUBA"/>
    <m/>
    <s v="MANHA ANTONIO"/>
    <d v="2009-09-12T00:00:00"/>
    <s v="NITA PINTO ALEXANDRE"/>
    <n v="7"/>
    <m/>
    <s v="F"/>
    <s v="JOSE LUIS VIDAL"/>
    <d v="2016-10-16T00:00:00"/>
    <d v="2016-10-17T00:00:00"/>
    <m/>
    <m/>
    <m/>
    <m/>
    <s v="2"/>
    <s v="1"/>
    <s v="2"/>
    <m/>
    <s v="2"/>
    <s v="1"/>
    <d v="2016-09-10T00:00:00"/>
    <s v="1"/>
    <s v="1"/>
    <s v="1"/>
    <s v="1"/>
    <s v="1"/>
    <n v="99"/>
    <m/>
    <m/>
    <m/>
    <m/>
    <m/>
    <m/>
    <d v="2016-10-16T00:00:00"/>
    <d v="2016-10-17T00:00:00"/>
    <d v="2016-10-27T00:00:00"/>
    <s v="1"/>
    <d v="2016-11-21T00:00:00"/>
    <d v="2016-10-28T00:00:00"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d v="2017-01-16T00:00:00"/>
    <b v="0"/>
    <b v="0"/>
    <s v="2"/>
    <s v="3-Discarded"/>
    <b v="0"/>
    <b v="0"/>
    <n v="382"/>
    <n v="1"/>
    <m/>
    <m/>
    <m/>
    <m/>
    <m/>
    <m/>
    <m/>
    <m/>
    <m/>
    <m/>
    <n v="36"/>
    <n v="37"/>
    <n v="1"/>
    <n v="0"/>
    <n v="10"/>
    <n v="1"/>
    <n v="25"/>
    <n v="-42671"/>
    <n v="42695"/>
    <n v="11"/>
    <x v="0"/>
    <n v="9"/>
    <n v="10"/>
    <x v="0"/>
    <n v="36"/>
    <s v="&gt;14 Dias"/>
    <s v="2 Sem-1 Mes"/>
    <s v="&gt;14 Dias"/>
    <s v="1 Dia"/>
    <s v="Sem data do envio"/>
    <s v="Desconhecido"/>
    <n v="2"/>
  </r>
  <r>
    <s v="MOZ-ZAM-PBN-16-005"/>
    <d v="2016-09-28T00:00:00"/>
    <x v="0"/>
    <x v="81"/>
    <x v="2"/>
    <x v="290"/>
    <m/>
    <m/>
    <m/>
    <s v="RAFAEL MARIO/RITA EUGENIO"/>
    <d v="2007-03-04T00:00:00"/>
    <s v="EUGENIO RAFAEL"/>
    <n v="9"/>
    <m/>
    <s v="M"/>
    <s v="BRIGIDO EMILONO"/>
    <d v="2016-09-27T00:00:00"/>
    <d v="2016-09-27T00:00:00"/>
    <m/>
    <m/>
    <m/>
    <m/>
    <s v="1"/>
    <s v="2"/>
    <s v="1"/>
    <d v="2016-09-27T00:00:00"/>
    <s v="2"/>
    <s v="1"/>
    <d v="2016-09-20T00:00:00"/>
    <s v="1"/>
    <s v="1"/>
    <s v="1"/>
    <s v="1"/>
    <s v="1"/>
    <n v="99"/>
    <m/>
    <m/>
    <m/>
    <m/>
    <m/>
    <m/>
    <d v="2016-09-28T00:00:00"/>
    <d v="2016-09-29T00:00:00"/>
    <d v="2016-10-27T00:00:00"/>
    <s v="1"/>
    <d v="2016-11-21T00:00:00"/>
    <d v="2016-09-28T00:00:00"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s v="3-Discarded"/>
    <b v="0"/>
    <b v="0"/>
    <n v="383"/>
    <n v="1"/>
    <m/>
    <m/>
    <m/>
    <m/>
    <m/>
    <m/>
    <m/>
    <m/>
    <m/>
    <m/>
    <n v="7"/>
    <n v="9"/>
    <n v="0"/>
    <n v="2"/>
    <n v="28"/>
    <n v="-29"/>
    <n v="25"/>
    <n v="-42641"/>
    <n v="42695"/>
    <n v="-1"/>
    <x v="0"/>
    <n v="9"/>
    <n v="10"/>
    <x v="0"/>
    <n v="38"/>
    <s v="Dentro de 7 dias"/>
    <s v="1-2 Dias"/>
    <s v="Dentro de 7 dias"/>
    <s v="1 Dia"/>
    <s v="Sem data do envio"/>
    <s v="Desconhecido"/>
    <n v="1"/>
  </r>
  <r>
    <s v="MOZ-ZAM-PBN-16-006"/>
    <d v="2016-10-28T00:00:00"/>
    <x v="0"/>
    <x v="81"/>
    <x v="2"/>
    <x v="291"/>
    <m/>
    <m/>
    <m/>
    <m/>
    <m/>
    <s v="ANCHIA EMILIO"/>
    <n v="1"/>
    <m/>
    <s v="F"/>
    <s v="FELEX FRANCISCO"/>
    <d v="2016-10-18T00:00:00"/>
    <d v="2016-10-18T00:00:00"/>
    <m/>
    <m/>
    <m/>
    <m/>
    <s v="1"/>
    <s v="2"/>
    <s v="2"/>
    <m/>
    <s v="2"/>
    <s v="1"/>
    <d v="2016-10-13T00:00:00"/>
    <s v="1"/>
    <s v="1"/>
    <s v="2"/>
    <s v="1"/>
    <s v="1"/>
    <n v="1"/>
    <m/>
    <d v="2015-11-20T00:00:00"/>
    <m/>
    <d v="2016-10-09T00:00:00"/>
    <m/>
    <m/>
    <d v="2016-10-17T00:00:00"/>
    <d v="2016-10-18T00:00:00"/>
    <d v="2016-10-27T00:00:00"/>
    <s v="1"/>
    <d v="2016-11-21T00:00:00"/>
    <d v="2016-10-28T00:00:00"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s v="3-Discarded"/>
    <b v="0"/>
    <b v="0"/>
    <n v="384"/>
    <n v="1"/>
    <m/>
    <m/>
    <m/>
    <m/>
    <m/>
    <m/>
    <m/>
    <m/>
    <m/>
    <m/>
    <n v="5"/>
    <n v="5"/>
    <n v="0"/>
    <n v="0"/>
    <n v="9"/>
    <n v="1"/>
    <n v="25"/>
    <n v="-42671"/>
    <n v="42695"/>
    <n v="10"/>
    <x v="0"/>
    <n v="10"/>
    <n v="10"/>
    <x v="0"/>
    <n v="41"/>
    <s v="Dentro de 7 dias"/>
    <s v="2 Sem-1 Mes"/>
    <s v="Dentro de 7 dias"/>
    <s v="1 Dia"/>
    <s v="Sem data do envio"/>
    <s v=" 1 a 2 Doses"/>
    <n v="1"/>
  </r>
  <r>
    <s v="MOZ-SOF-CHE-17-002"/>
    <d v="2017-01-20T00:00:00"/>
    <x v="0"/>
    <x v="42"/>
    <x v="5"/>
    <x v="0"/>
    <s v="CHEMBA SEDE. BAIRRO 1"/>
    <m/>
    <m/>
    <s v="JOSSEFE AGOSTINHO/ALBERTINA"/>
    <d v="2013-11-23T00:00:00"/>
    <s v="EUCLIDES JOSSEFO"/>
    <n v="3"/>
    <n v="2"/>
    <s v="M"/>
    <m/>
    <d v="2017-01-09T00:00:00"/>
    <d v="2017-01-10T00:00:00"/>
    <m/>
    <m/>
    <m/>
    <m/>
    <s v="2"/>
    <s v="2"/>
    <s v="2"/>
    <m/>
    <s v="1"/>
    <s v="2"/>
    <d v="2017-01-07T00:00:00"/>
    <s v="2"/>
    <s v="1"/>
    <s v="1"/>
    <s v="1"/>
    <s v="1"/>
    <n v="3"/>
    <d v="2013-12-10T00:00:00"/>
    <d v="2014-03-11T00:00:00"/>
    <m/>
    <d v="2014-02-10T00:00:00"/>
    <d v="2014-04-15T00:00:00"/>
    <m/>
    <d v="2017-01-09T00:00:00"/>
    <d v="2017-01-10T00:00:00"/>
    <d v="2017-01-19T00:00:00"/>
    <s v="1"/>
    <d v="2017-04-14T00:00:00"/>
    <d v="2017-01-20T00:00:00"/>
    <s v="2-Negative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s v="3-Discarded"/>
    <b v="0"/>
    <b v="0"/>
    <n v="490"/>
    <n v="1"/>
    <m/>
    <m/>
    <m/>
    <m/>
    <m/>
    <m/>
    <m/>
    <m/>
    <m/>
    <m/>
    <n v="2"/>
    <n v="3"/>
    <n v="1"/>
    <n v="0"/>
    <n v="9"/>
    <n v="1"/>
    <n v="81"/>
    <n v="55"/>
    <n v="25"/>
    <n v="10"/>
    <x v="3"/>
    <n v="1"/>
    <n v="10"/>
    <x v="0"/>
    <n v="1"/>
    <s v="Dentro de 7 dias"/>
    <s v="2 Sem-1 Mes"/>
    <s v="Dentro de 7 dias"/>
    <s v="&gt;2 semanas"/>
    <s v="4 semanas"/>
    <s v="3 Doses"/>
    <n v="1"/>
  </r>
  <r>
    <s v="MOZ-MPP-BOA-17-001"/>
    <d v="2017-01-20T00:00:00"/>
    <x v="0"/>
    <x v="24"/>
    <x v="7"/>
    <x v="292"/>
    <m/>
    <m/>
    <m/>
    <m/>
    <d v="2014-06-13T00:00:00"/>
    <s v="CARLA AURELIO MATOLA"/>
    <n v="2"/>
    <n v="6"/>
    <s v="F"/>
    <m/>
    <d v="2017-01-15T00:00:00"/>
    <d v="2017-01-15T00:00:00"/>
    <m/>
    <m/>
    <m/>
    <m/>
    <s v="1"/>
    <s v="1"/>
    <s v="2"/>
    <m/>
    <s v="1"/>
    <s v="1"/>
    <d v="2017-01-13T00:00:00"/>
    <s v="1"/>
    <s v="1"/>
    <s v="2"/>
    <s v="1"/>
    <s v="1"/>
    <n v="3"/>
    <d v="2014-06-14T00:00:00"/>
    <d v="2014-09-28T00:00:00"/>
    <m/>
    <d v="2014-08-20T00:00:00"/>
    <d v="2014-10-30T00:00:00"/>
    <m/>
    <d v="2017-01-16T00:00:00"/>
    <d v="2017-01-17T00:00:00"/>
    <d v="2017-01-19T00:00:00"/>
    <s v="1"/>
    <d v="2017-02-13T00:00:00"/>
    <d v="2017-01-20T00:00:00"/>
    <s v="2-Negative"/>
    <m/>
    <m/>
    <m/>
    <d v="2017-02-13T00:00:00"/>
    <d v="2017-02-13T00:00:00"/>
    <s v="2"/>
    <s v="2"/>
    <s v="2"/>
    <s v="2"/>
    <s v="2"/>
    <s v="2"/>
    <d v="2017-02-13T00:00:00"/>
    <d v="2017-01-26T00:00:00"/>
    <s v="2"/>
    <s v="2"/>
    <s v="2"/>
    <s v="2-No"/>
    <s v="2"/>
    <m/>
    <b v="0"/>
    <b v="0"/>
    <m/>
    <s v="3-Discarded"/>
    <b v="0"/>
    <b v="0"/>
    <n v="491"/>
    <n v="1"/>
    <m/>
    <m/>
    <m/>
    <m/>
    <m/>
    <m/>
    <m/>
    <m/>
    <m/>
    <m/>
    <n v="2"/>
    <n v="4"/>
    <n v="0"/>
    <n v="2"/>
    <n v="2"/>
    <n v="1"/>
    <n v="25"/>
    <n v="6"/>
    <n v="18"/>
    <n v="3"/>
    <x v="3"/>
    <n v="1"/>
    <n v="10"/>
    <x v="0"/>
    <n v="2"/>
    <s v="Dentro de 7 dias"/>
    <s v="3 Dias"/>
    <s v="Dentro de 7 dias"/>
    <s v="5 a 7 dias"/>
    <s v=" 3 semanas"/>
    <s v="3 Doses"/>
    <n v="1"/>
  </r>
  <r>
    <s v="MOZ-MPC-KFM-17-001"/>
    <d v="2017-01-23T00:00:00"/>
    <x v="0"/>
    <x v="131"/>
    <x v="1"/>
    <x v="293"/>
    <s v="B. JARDIM. 840390821"/>
    <m/>
    <m/>
    <s v="JUSTINO/AMELIA TEMBE"/>
    <d v="2013-03-30T00:00:00"/>
    <s v="LARISSA VIVIANE CHICHANGO"/>
    <n v="3"/>
    <n v="8"/>
    <s v="F"/>
    <s v="ESMENIA"/>
    <d v="2017-01-05T00:00:00"/>
    <d v="2017-01-05T00:00:00"/>
    <m/>
    <m/>
    <m/>
    <m/>
    <s v="1"/>
    <s v="1"/>
    <s v="1"/>
    <d v="2017-01-05T00:00:00"/>
    <s v="1"/>
    <s v="1"/>
    <d v="2017-01-02T00:00:00"/>
    <s v="1"/>
    <s v="1"/>
    <s v="2"/>
    <s v="1"/>
    <s v="1"/>
    <n v="3"/>
    <d v="2013-04-01T00:00:00"/>
    <d v="2013-07-22T00:00:00"/>
    <m/>
    <d v="2013-06-21T00:00:00"/>
    <d v="2013-08-23T00:00:00"/>
    <m/>
    <m/>
    <m/>
    <m/>
    <m/>
    <m/>
    <m/>
    <m/>
    <m/>
    <m/>
    <m/>
    <m/>
    <m/>
    <m/>
    <m/>
    <m/>
    <m/>
    <m/>
    <m/>
    <m/>
    <m/>
    <m/>
    <m/>
    <m/>
    <m/>
    <m/>
    <d v="2017-07-17T00:00:00"/>
    <b v="0"/>
    <b v="0"/>
    <s v="2"/>
    <s v="3-Discarded"/>
    <b v="0"/>
    <b v="0"/>
    <n v="492"/>
    <n v="1"/>
    <m/>
    <m/>
    <m/>
    <m/>
    <m/>
    <m/>
    <m/>
    <m/>
    <m/>
    <m/>
    <n v="3"/>
    <n v="-42737"/>
    <n v="0"/>
    <n v="-42740"/>
    <n v="0"/>
    <n v="0"/>
    <n v="0"/>
    <n v="-42758"/>
    <n v="0"/>
    <n v="42758"/>
    <x v="3"/>
    <n v="1"/>
    <n v="10"/>
    <x v="0"/>
    <n v="1"/>
    <s v="Dentro de 7 dias"/>
    <s v="Sem 2ª amostra"/>
    <s v="Dentro de 7 dias"/>
    <s v="1 Dia"/>
    <s v="1 a 2 semanas"/>
    <s v="3 Doses"/>
    <n v="1"/>
  </r>
  <r>
    <s v="MOZ-CDL-NAM-17-001"/>
    <d v="2017-01-10T00:00:00"/>
    <x v="0"/>
    <x v="58"/>
    <x v="4"/>
    <x v="85"/>
    <s v="POSTO ADMINISTRATIVO DE DE MACHOCA"/>
    <m/>
    <m/>
    <s v="PEDRO/ MARGARIDA"/>
    <m/>
    <s v="SONIA PEDRO"/>
    <n v="12"/>
    <m/>
    <s v="F"/>
    <s v="NELSON RODRIGUES"/>
    <d v="2017-01-05T00:00:00"/>
    <d v="2017-01-05T00:00:00"/>
    <m/>
    <m/>
    <m/>
    <m/>
    <s v="1"/>
    <s v="2"/>
    <s v="2"/>
    <m/>
    <s v="2"/>
    <s v="1"/>
    <d v="2017-01-02T00:00:00"/>
    <s v="1"/>
    <s v="1"/>
    <s v="2"/>
    <s v="1"/>
    <s v="1"/>
    <n v="99"/>
    <m/>
    <m/>
    <m/>
    <m/>
    <m/>
    <m/>
    <d v="2017-01-05T00:00:00"/>
    <d v="2017-01-06T00:00:00"/>
    <d v="2017-01-09T00:00:00"/>
    <s v="1"/>
    <d v="2017-02-13T00:00:00"/>
    <d v="2017-01-11T00:00:00"/>
    <s v="3-NPENT"/>
    <m/>
    <m/>
    <m/>
    <d v="2017-02-13T00:00:00"/>
    <d v="2017-02-13T00:00:00"/>
    <s v="2"/>
    <s v="2"/>
    <s v="2"/>
    <s v="2"/>
    <s v="2"/>
    <s v="2"/>
    <d v="2017-02-13T00:00:00"/>
    <d v="2017-01-26T00:00:00"/>
    <s v="2"/>
    <s v="2"/>
    <s v="2"/>
    <s v="2-No"/>
    <s v="2"/>
    <m/>
    <b v="0"/>
    <b v="0"/>
    <m/>
    <s v="3-Discarded"/>
    <b v="0"/>
    <b v="0"/>
    <n v="493"/>
    <n v="1"/>
    <m/>
    <m/>
    <m/>
    <m/>
    <m/>
    <m/>
    <m/>
    <m/>
    <m/>
    <m/>
    <n v="3"/>
    <n v="4"/>
    <n v="0"/>
    <n v="1"/>
    <n v="3"/>
    <n v="2"/>
    <n v="35"/>
    <n v="16"/>
    <n v="18"/>
    <n v="4"/>
    <x v="3"/>
    <n v="1"/>
    <n v="10"/>
    <x v="0"/>
    <n v="1"/>
    <s v="Dentro de 7 dias"/>
    <s v="4 Dias-1 Sem"/>
    <s v="Dentro de 7 dias"/>
    <s v="&gt;2 semanas"/>
    <s v=" 3 semanas"/>
    <s v="Desconhecido"/>
    <n v="1"/>
  </r>
  <r>
    <s v="MOZ-NPL-NPC-17-001"/>
    <d v="2017-01-11T00:00:00"/>
    <x v="0"/>
    <x v="20"/>
    <x v="6"/>
    <x v="93"/>
    <s v="_x000a_"/>
    <m/>
    <m/>
    <s v="MOCHUNGO ALBERTO/ESMELINDA LUIS"/>
    <d v="2017-01-06T00:00:00"/>
    <s v="ELMENIA MACHUNGO"/>
    <n v="6"/>
    <m/>
    <s v="F"/>
    <s v="FARIDA AMISSA"/>
    <d v="2017-01-06T00:00:00"/>
    <d v="2017-01-06T00:00:00"/>
    <m/>
    <m/>
    <m/>
    <m/>
    <s v="1"/>
    <s v="2"/>
    <s v="2"/>
    <m/>
    <s v="2"/>
    <s v="2"/>
    <d v="2017-01-06T00:00:00"/>
    <s v="1"/>
    <s v="1"/>
    <s v="1"/>
    <s v="1"/>
    <s v="1"/>
    <n v="3"/>
    <d v="2010-10-13T00:00:00"/>
    <d v="2011-01-20T00:00:00"/>
    <m/>
    <d v="2010-12-16T00:00:00"/>
    <d v="2011-02-20T00:00:00"/>
    <d v="2011-02-20T00:00:00"/>
    <d v="2017-01-06T00:00:00"/>
    <d v="2017-01-07T00:00:00"/>
    <d v="2017-01-09T00:00:00"/>
    <s v="1"/>
    <d v="2017-02-13T00:00:00"/>
    <d v="2017-01-11T00:00:00"/>
    <s v="2-Negative"/>
    <m/>
    <m/>
    <m/>
    <d v="2017-02-13T00:00:00"/>
    <d v="2017-02-13T00:00:00"/>
    <s v="2"/>
    <s v="2"/>
    <s v="2"/>
    <s v="2"/>
    <s v="2"/>
    <s v="2"/>
    <d v="2017-02-13T00:00:00"/>
    <d v="2017-01-26T00:00:00"/>
    <s v="2"/>
    <s v="2"/>
    <s v="2"/>
    <s v="2-No"/>
    <s v="2"/>
    <m/>
    <b v="0"/>
    <b v="0"/>
    <m/>
    <s v="3-Discarded"/>
    <b v="0"/>
    <b v="0"/>
    <n v="494"/>
    <n v="1"/>
    <m/>
    <m/>
    <m/>
    <m/>
    <m/>
    <m/>
    <m/>
    <m/>
    <m/>
    <m/>
    <n v="0"/>
    <n v="1"/>
    <n v="0"/>
    <n v="1"/>
    <n v="2"/>
    <n v="2"/>
    <n v="35"/>
    <n v="15"/>
    <n v="18"/>
    <n v="4"/>
    <x v="3"/>
    <n v="1"/>
    <n v="10"/>
    <x v="0"/>
    <n v="1"/>
    <s v="Dentro de 7 dias"/>
    <s v="4 Dias-1 Sem"/>
    <s v="Dentro de 7 dias"/>
    <s v="&gt;2 semanas"/>
    <s v=" 3 semanas"/>
    <s v="3 Doses"/>
    <n v="1"/>
  </r>
  <r>
    <s v="MOZ-NSS-NGA-17-001"/>
    <d v="2017-02-06T00:00:00"/>
    <x v="0"/>
    <x v="132"/>
    <x v="0"/>
    <x v="294"/>
    <s v="PROXIMO DA CASA DO REGULO"/>
    <m/>
    <m/>
    <s v="MILE ALABE"/>
    <d v="2017-01-06T00:00:00"/>
    <s v="JAMILE ADAME"/>
    <n v="10"/>
    <m/>
    <s v="F"/>
    <s v="MANUEL MARIO"/>
    <d v="2017-01-14T00:00:00"/>
    <d v="2017-01-14T00:00:00"/>
    <m/>
    <m/>
    <m/>
    <m/>
    <s v="1"/>
    <s v="2"/>
    <s v="1"/>
    <m/>
    <s v="2"/>
    <s v="1"/>
    <d v="2017-01-13T00:00:00"/>
    <s v="1"/>
    <s v="1"/>
    <s v="2"/>
    <s v="1"/>
    <s v="1"/>
    <n v="99"/>
    <m/>
    <m/>
    <m/>
    <m/>
    <m/>
    <m/>
    <d v="2017-01-15T00:00:00"/>
    <d v="2017-01-16T00:00:00"/>
    <d v="2017-02-05T00:00:00"/>
    <s v="1"/>
    <d v="2017-03-06T00:00:00"/>
    <d v="2017-02-06T00:00:00"/>
    <s v="2-Negative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m/>
    <b v="0"/>
    <b v="0"/>
    <m/>
    <s v="3-Discarded"/>
    <b v="0"/>
    <b v="0"/>
    <n v="495"/>
    <n v="1"/>
    <m/>
    <m/>
    <m/>
    <m/>
    <m/>
    <m/>
    <m/>
    <m/>
    <m/>
    <m/>
    <n v="1"/>
    <n v="3"/>
    <n v="0"/>
    <n v="2"/>
    <n v="20"/>
    <n v="1"/>
    <n v="29"/>
    <n v="16"/>
    <n v="12"/>
    <n v="21"/>
    <x v="3"/>
    <n v="1"/>
    <n v="10"/>
    <x v="0"/>
    <n v="2"/>
    <s v="Dentro de 7 dias"/>
    <s v="2 Sem-1 Mes"/>
    <s v="Dentro de 7 dias"/>
    <s v="&gt;2 semanas"/>
    <s v="1 a 2 semanas"/>
    <s v="Desconhecido"/>
    <n v="1"/>
  </r>
  <r>
    <s v="MOZ-SOF-NMT-17-001"/>
    <d v="2017-01-31T00:00:00"/>
    <x v="0"/>
    <x v="10"/>
    <x v="5"/>
    <x v="295"/>
    <s v="PROXIMO DA ESCOLA"/>
    <s v="7 BAIRRO JONE SEGREDO"/>
    <m/>
    <s v="RABECA ELIAS/ EUSEBIO VIEGAS"/>
    <d v="2014-10-04T00:00:00"/>
    <s v="JULIETA EUSEBIO VIEGAS"/>
    <n v="2"/>
    <m/>
    <s v="F"/>
    <s v="VASCO JOAQUIM"/>
    <d v="2017-01-20T00:00:00"/>
    <d v="2017-01-21T00:00:00"/>
    <m/>
    <m/>
    <m/>
    <m/>
    <s v="1"/>
    <s v="1"/>
    <s v="1"/>
    <d v="2017-01-20T00:00:00"/>
    <s v="1"/>
    <s v="1"/>
    <d v="2017-01-14T00:00:00"/>
    <s v="1"/>
    <s v="1"/>
    <s v="2"/>
    <s v="1"/>
    <s v="1"/>
    <n v="3"/>
    <d v="2014-10-04T00:00:00"/>
    <d v="2015-01-06T00:00:00"/>
    <m/>
    <d v="2014-12-04T00:00:00"/>
    <d v="2015-03-07T00:00:00"/>
    <m/>
    <d v="2017-01-24T00:00:00"/>
    <d v="2017-01-25T00:00:00"/>
    <d v="2017-01-28T00:00:00"/>
    <s v="1"/>
    <d v="2017-03-06T00:00:00"/>
    <d v="2017-01-31T00:00:00"/>
    <s v="3-NPENT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m/>
    <b v="0"/>
    <b v="0"/>
    <m/>
    <s v="3-Discarded"/>
    <b v="0"/>
    <b v="0"/>
    <n v="496"/>
    <n v="1"/>
    <m/>
    <m/>
    <m/>
    <m/>
    <m/>
    <m/>
    <m/>
    <m/>
    <m/>
    <m/>
    <n v="6"/>
    <n v="11"/>
    <n v="1"/>
    <n v="4"/>
    <n v="3"/>
    <n v="3"/>
    <n v="37"/>
    <n v="22"/>
    <n v="12"/>
    <n v="6"/>
    <x v="3"/>
    <n v="1"/>
    <n v="10"/>
    <x v="0"/>
    <n v="2"/>
    <s v="Dentro de 7 dias"/>
    <s v="4 Dias-1 Sem"/>
    <s v="Dentro de 7 dias"/>
    <s v="&gt;2 semanas"/>
    <s v="1 a 2 semanas"/>
    <s v="3 Doses"/>
    <n v="1"/>
  </r>
  <r>
    <s v="MOZ-SOF-CBV-17-001"/>
    <d v="2017-01-31T00:00:00"/>
    <x v="0"/>
    <x v="43"/>
    <x v="5"/>
    <x v="296"/>
    <s v="CHIBABABAVA SEDE_x000a__x000a_"/>
    <m/>
    <m/>
    <s v="JOANA JOAQUIM"/>
    <d v="2016-02-23T00:00:00"/>
    <s v="JULIA JOAO"/>
    <m/>
    <n v="11"/>
    <s v="F"/>
    <s v="ANSELMO"/>
    <d v="2017-01-27T00:00:00"/>
    <d v="2017-01-27T00:00:00"/>
    <m/>
    <m/>
    <m/>
    <m/>
    <s v="2"/>
    <s v="1"/>
    <s v="2"/>
    <m/>
    <s v="2"/>
    <s v="1"/>
    <d v="2017-01-24T00:00:00"/>
    <s v="1"/>
    <s v="1"/>
    <s v="1"/>
    <s v="1"/>
    <s v="1"/>
    <n v="3"/>
    <d v="2016-03-03T00:00:00"/>
    <d v="2016-05-25T00:00:00"/>
    <m/>
    <d v="2016-04-25T00:00:00"/>
    <d v="2017-06-27T00:00:00"/>
    <m/>
    <d v="2017-01-27T00:00:00"/>
    <d v="2017-01-29T00:00:00"/>
    <d v="2016-01-30T00:00:00"/>
    <s v="1"/>
    <d v="2017-03-06T00:00:00"/>
    <d v="2017-02-04T00:00:00"/>
    <s v="3-NPENT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m/>
    <b v="0"/>
    <b v="0"/>
    <m/>
    <s v="3-Discarded"/>
    <b v="0"/>
    <b v="0"/>
    <n v="497"/>
    <n v="1"/>
    <m/>
    <m/>
    <m/>
    <m/>
    <m/>
    <m/>
    <m/>
    <m/>
    <m/>
    <m/>
    <n v="3"/>
    <n v="5"/>
    <n v="0"/>
    <n v="2"/>
    <n v="-365"/>
    <n v="371"/>
    <n v="401"/>
    <n v="22"/>
    <n v="12"/>
    <n v="2"/>
    <x v="3"/>
    <n v="1"/>
    <n v="10"/>
    <x v="0"/>
    <n v="4"/>
    <s v="Dentro de 7 dias"/>
    <s v="1-2 Dias"/>
    <s v="Dentro de 7 dias"/>
    <s v="&gt;2 semanas"/>
    <s v="1 a 2 semanas"/>
    <s v="3 Doses"/>
    <n v="1"/>
  </r>
  <r>
    <s v="MOZ-MAN-MAN-17-001"/>
    <d v="2017-01-31T00:00:00"/>
    <x v="0"/>
    <x v="50"/>
    <x v="8"/>
    <x v="117"/>
    <s v="PROXIMO AO TRAIANGULO- BAIRRO CHIMOIO"/>
    <m/>
    <m/>
    <s v="JOAO ZIANAI / ANASTACIA"/>
    <d v="2013-05-07T00:00:00"/>
    <s v="ADERCIO ZIANAI"/>
    <n v="3"/>
    <m/>
    <s v="M"/>
    <s v="INACIO ARMANDO"/>
    <d v="2017-01-24T00:00:00"/>
    <d v="2017-01-24T00:00:00"/>
    <m/>
    <m/>
    <m/>
    <m/>
    <s v="1"/>
    <s v="2"/>
    <s v="2"/>
    <m/>
    <s v="2"/>
    <s v="1"/>
    <d v="2017-01-23T00:00:00"/>
    <s v="1"/>
    <s v="1"/>
    <s v="2"/>
    <s v="1"/>
    <s v="1"/>
    <n v="3"/>
    <m/>
    <d v="2013-08-07T00:00:00"/>
    <m/>
    <d v="2013-07-08T00:00:00"/>
    <d v="2013-09-10T00:00:00"/>
    <d v="2013-09-10T00:00:00"/>
    <d v="2017-01-24T00:00:00"/>
    <d v="2017-01-25T00:00:00"/>
    <d v="2017-01-30T00:00:00"/>
    <s v="1"/>
    <d v="2017-03-06T00:00:00"/>
    <d v="2017-01-31T00:00:00"/>
    <s v="2-Negative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m/>
    <b v="0"/>
    <b v="0"/>
    <m/>
    <s v="3-Discarded"/>
    <b v="0"/>
    <b v="0"/>
    <n v="498"/>
    <n v="1"/>
    <m/>
    <m/>
    <m/>
    <m/>
    <m/>
    <m/>
    <m/>
    <m/>
    <m/>
    <m/>
    <n v="1"/>
    <n v="2"/>
    <n v="0"/>
    <n v="1"/>
    <n v="5"/>
    <n v="1"/>
    <n v="35"/>
    <n v="22"/>
    <n v="12"/>
    <n v="6"/>
    <x v="3"/>
    <n v="1"/>
    <n v="10"/>
    <x v="0"/>
    <n v="4"/>
    <s v="Dentro de 7 dias"/>
    <s v="4 Dias-1 Sem"/>
    <s v="Dentro de 7 dias"/>
    <s v="&gt;2 semanas"/>
    <s v="1 a 2 semanas"/>
    <s v="3 Doses"/>
    <n v="1"/>
  </r>
  <r>
    <s v="MOZ-NSS-LAG-17-001"/>
    <d v="2017-01-29T00:00:00"/>
    <x v="0"/>
    <x v="14"/>
    <x v="0"/>
    <x v="297"/>
    <m/>
    <m/>
    <m/>
    <s v="AMUR SAIDE/TERESA MAPANGE"/>
    <d v="2015-11-25T00:00:00"/>
    <s v="ABUBACAR AMUR"/>
    <n v="1"/>
    <m/>
    <s v="M"/>
    <s v="NUMBI SENSELE"/>
    <d v="2017-01-20T00:00:00"/>
    <d v="2017-01-20T00:00:00"/>
    <m/>
    <m/>
    <m/>
    <m/>
    <s v="1"/>
    <s v="2"/>
    <s v="2"/>
    <m/>
    <s v="2"/>
    <s v="2"/>
    <d v="2017-01-18T00:00:00"/>
    <s v="1"/>
    <s v="1"/>
    <s v="1"/>
    <s v="1"/>
    <s v="1"/>
    <n v="3"/>
    <d v="2015-11-25T00:00:00"/>
    <d v="2016-03-25T00:00:00"/>
    <m/>
    <d v="2015-01-25T00:00:00"/>
    <d v="2016-04-29T00:00:00"/>
    <m/>
    <d v="2017-01-23T00:00:00"/>
    <m/>
    <d v="2017-01-27T00:00:00"/>
    <s v="1"/>
    <d v="2017-03-06T00:00:00"/>
    <d v="2017-01-29T00:00:00"/>
    <s v="2-Negative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d v="2017-04-04T00:00:00"/>
    <b v="0"/>
    <b v="0"/>
    <s v="1"/>
    <s v="2-Compatible"/>
    <b v="0"/>
    <b v="1"/>
    <n v="499"/>
    <n v="1"/>
    <m/>
    <m/>
    <m/>
    <m/>
    <m/>
    <m/>
    <m/>
    <m/>
    <m/>
    <m/>
    <n v="2"/>
    <n v="-42753"/>
    <n v="0"/>
    <n v="-42755"/>
    <n v="42762"/>
    <n v="2"/>
    <n v="38"/>
    <n v="24"/>
    <n v="12"/>
    <n v="42764"/>
    <x v="3"/>
    <n v="1"/>
    <n v="10"/>
    <x v="0"/>
    <n v="3"/>
    <s v="Dentro de 7 dias"/>
    <s v="Sem 2ª amostra"/>
    <s v="Dentro de 7 dias"/>
    <s v="&gt;2 semanas"/>
    <s v="1 a 2 semanas"/>
    <s v="3 Doses"/>
    <n v="1"/>
  </r>
  <r>
    <s v="MOZ-MPP-MTL-17-002"/>
    <d v="2017-02-10T00:00:00"/>
    <x v="0"/>
    <x v="133"/>
    <x v="7"/>
    <x v="285"/>
    <s v="TCHUMENE Q23"/>
    <m/>
    <m/>
    <s v="CELESTE LANGA"/>
    <d v="2014-09-13T00:00:00"/>
    <s v="SELUMIEL ZANGO"/>
    <n v="3"/>
    <m/>
    <s v="M"/>
    <s v="ALIMA ISABEL"/>
    <d v="2017-02-08T00:00:00"/>
    <d v="2017-02-08T00:00:00"/>
    <m/>
    <m/>
    <m/>
    <m/>
    <s v="1"/>
    <s v="1"/>
    <s v="2"/>
    <m/>
    <s v="2"/>
    <s v="2"/>
    <d v="2017-02-02T00:00:00"/>
    <s v="1"/>
    <s v="1"/>
    <s v="1"/>
    <s v="1"/>
    <s v="1"/>
    <n v="3"/>
    <d v="2014-10-10T00:00:00"/>
    <d v="2014-12-23T00:00:00"/>
    <m/>
    <d v="2014-11-19T00:00:00"/>
    <d v="2015-01-23T00:00:00"/>
    <m/>
    <d v="2017-02-08T00:00:00"/>
    <d v="2017-02-09T00:00:00"/>
    <d v="2017-02-09T00:00:00"/>
    <s v="1"/>
    <d v="2017-03-06T00:00:00"/>
    <d v="2017-02-15T00:00:00"/>
    <s v="3-NPENT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m/>
    <b v="0"/>
    <b v="0"/>
    <m/>
    <s v="3-Discarded"/>
    <b v="0"/>
    <b v="0"/>
    <n v="500"/>
    <n v="1"/>
    <m/>
    <m/>
    <m/>
    <m/>
    <m/>
    <m/>
    <m/>
    <m/>
    <m/>
    <m/>
    <n v="6"/>
    <n v="7"/>
    <n v="0"/>
    <n v="1"/>
    <n v="0"/>
    <n v="6"/>
    <n v="25"/>
    <n v="12"/>
    <n v="12"/>
    <n v="1"/>
    <x v="3"/>
    <n v="2"/>
    <n v="10"/>
    <x v="0"/>
    <n v="5"/>
    <s v="Dentro de 7 dias"/>
    <s v="1-2 Dias"/>
    <s v="Dentro de 7 dias"/>
    <s v="&gt;7 dias"/>
    <s v="1 a 2 semanas"/>
    <s v="3 Doses"/>
    <n v="1"/>
  </r>
  <r>
    <s v="MOZ-NSS-CUA-17-001"/>
    <d v="2017-02-02T00:00:00"/>
    <x v="0"/>
    <x v="34"/>
    <x v="0"/>
    <x v="54"/>
    <s v="PERTO DA EP1 NIWALA"/>
    <m/>
    <m/>
    <s v="ELISA JOSE"/>
    <m/>
    <s v="OFELIA  AFONSO"/>
    <n v="5"/>
    <m/>
    <s v="F"/>
    <s v="MIGUEL AFONSO"/>
    <d v="2017-01-29T00:00:00"/>
    <d v="2017-01-29T00:00:00"/>
    <m/>
    <m/>
    <m/>
    <m/>
    <s v="2"/>
    <s v="1"/>
    <s v="2"/>
    <m/>
    <s v="1"/>
    <s v="2"/>
    <d v="2017-01-26T00:00:00"/>
    <s v="1"/>
    <s v="1"/>
    <s v="2"/>
    <s v="1"/>
    <s v="1"/>
    <n v="99"/>
    <m/>
    <m/>
    <m/>
    <m/>
    <m/>
    <m/>
    <d v="2017-01-30T00:00:00"/>
    <d v="2017-01-31T00:00:00"/>
    <d v="2017-02-01T00:00:00"/>
    <s v="1"/>
    <d v="2017-03-06T00:00:00"/>
    <d v="2017-02-06T00:00:00"/>
    <s v="3-NPENT"/>
    <m/>
    <m/>
    <m/>
    <d v="2017-03-06T00:00:00"/>
    <d v="2017-03-06T00:00:00"/>
    <s v="2"/>
    <s v="2"/>
    <s v="2"/>
    <s v="2"/>
    <s v="2"/>
    <s v="2"/>
    <d v="2017-03-06T00:00:00"/>
    <d v="2017-02-22T00:00:00"/>
    <s v="2"/>
    <s v="2"/>
    <s v="2"/>
    <s v="2-No"/>
    <s v="2"/>
    <m/>
    <b v="0"/>
    <b v="0"/>
    <m/>
    <s v="3-Discarded"/>
    <b v="0"/>
    <b v="0"/>
    <n v="501"/>
    <n v="1"/>
    <m/>
    <m/>
    <m/>
    <m/>
    <m/>
    <m/>
    <m/>
    <m/>
    <m/>
    <m/>
    <n v="3"/>
    <n v="5"/>
    <n v="0"/>
    <n v="2"/>
    <n v="1"/>
    <n v="5"/>
    <n v="33"/>
    <n v="20"/>
    <n v="12"/>
    <n v="2"/>
    <x v="3"/>
    <n v="1"/>
    <n v="10"/>
    <x v="0"/>
    <n v="4"/>
    <s v="Dentro de 7 dias"/>
    <s v="1-2 Dias"/>
    <s v="Dentro de 7 dias"/>
    <s v="&gt;2 semanas"/>
    <s v="1 a 2 semanas"/>
    <s v="Desconhecido"/>
    <n v="1"/>
  </r>
  <r>
    <s v="MOZ-MPP-MNC-17-001"/>
    <d v="2017-01-06T00:00:00"/>
    <x v="0"/>
    <x v="61"/>
    <x v="7"/>
    <x v="298"/>
    <s v="PROXIMO A EPC 3 DE FEVEREIRO"/>
    <m/>
    <m/>
    <s v="JULIA ALBINO"/>
    <m/>
    <s v="CLAUDIO MARCELINO CONGOLE"/>
    <m/>
    <n v="4"/>
    <s v="M"/>
    <s v="DIANA TEMBE"/>
    <d v="2017-01-03T00:00:00"/>
    <d v="2017-01-03T00:00:00"/>
    <m/>
    <m/>
    <m/>
    <m/>
    <m/>
    <m/>
    <s v="1"/>
    <d v="2017-01-03T00:00:00"/>
    <m/>
    <m/>
    <d v="2017-01-03T00:00:00"/>
    <s v="1"/>
    <s v="2"/>
    <m/>
    <s v="2"/>
    <s v="1"/>
    <n v="3"/>
    <d v="2016-08-18T00:00:00"/>
    <d v="2016-11-18T00:00:00"/>
    <m/>
    <d v="2016-10-18T00:00:00"/>
    <d v="2016-12-20T00:00:00"/>
    <m/>
    <d v="2017-01-05T00:00:00"/>
    <d v="2017-01-06T00:00:00"/>
    <d v="2017-01-06T00:00:00"/>
    <s v="1"/>
    <m/>
    <d v="2017-01-06T00:00:00"/>
    <s v="3-NPENT"/>
    <m/>
    <m/>
    <m/>
    <d v="2017-01-30T00:00:00"/>
    <d v="2017-01-30T00:00:00"/>
    <s v="2"/>
    <s v="2"/>
    <s v="2"/>
    <s v="2"/>
    <s v="2"/>
    <s v="2"/>
    <d v="2017-01-30T00:00:00"/>
    <m/>
    <s v="2"/>
    <s v="2"/>
    <s v="2"/>
    <s v="2-No"/>
    <s v="2"/>
    <m/>
    <b v="0"/>
    <b v="0"/>
    <m/>
    <s v="3-Discarded"/>
    <b v="0"/>
    <b v="0"/>
    <n v="502"/>
    <n v="1"/>
    <m/>
    <m/>
    <m/>
    <m/>
    <m/>
    <m/>
    <m/>
    <m/>
    <m/>
    <m/>
    <n v="0"/>
    <n v="3"/>
    <n v="0"/>
    <n v="3"/>
    <n v="0"/>
    <n v="0"/>
    <n v="24"/>
    <n v="-42741"/>
    <n v="42765"/>
    <n v="0"/>
    <x v="3"/>
    <n v="1"/>
    <n v="10"/>
    <x v="0"/>
    <n v="1"/>
    <s v="Dentro de 7 dias"/>
    <s v="1-2 Dias"/>
    <s v="Dentro de 7 dias"/>
    <s v="1 Dia"/>
    <s v="Sem data do envio"/>
    <s v="3 Doses"/>
    <n v="1"/>
  </r>
  <r>
    <s v="MOZ-IBN-HOM-17-001"/>
    <d v="2017-02-24T00:00:00"/>
    <x v="0"/>
    <x v="78"/>
    <x v="10"/>
    <x v="299"/>
    <s v="8447110202_x000a_"/>
    <s v="7 DE SETEMBRO"/>
    <m/>
    <s v="CONSTANCIA JOAO CUMBE"/>
    <d v="2015-10-22T00:00:00"/>
    <s v="TERCIA LUIS"/>
    <n v="1"/>
    <m/>
    <s v="F"/>
    <s v="SILVA"/>
    <d v="2017-01-31T00:00:00"/>
    <d v="2017-01-31T00:00:00"/>
    <m/>
    <m/>
    <m/>
    <m/>
    <s v="1"/>
    <s v="2"/>
    <s v="2"/>
    <m/>
    <s v="2"/>
    <s v="1"/>
    <d v="2017-02-01T00:00:00"/>
    <s v="1"/>
    <s v="1"/>
    <s v="2"/>
    <s v="1"/>
    <s v="1"/>
    <n v="2"/>
    <d v="2015-10-22T00:00:00"/>
    <d v="2016-11-06T00:00:00"/>
    <m/>
    <d v="2015-12-01T00:00:00"/>
    <m/>
    <m/>
    <d v="2017-02-01T00:00:00"/>
    <d v="2017-02-02T00:00:00"/>
    <d v="2017-02-07T00:00:00"/>
    <s v="1"/>
    <d v="2017-03-13T00:00:00"/>
    <d v="2017-02-08T00:00:00"/>
    <s v="2-Negative"/>
    <m/>
    <m/>
    <m/>
    <d v="2017-03-13T00:00:00"/>
    <d v="2017-03-13T00:00:00"/>
    <s v="2"/>
    <s v="2"/>
    <s v="2"/>
    <s v="2"/>
    <s v="2"/>
    <s v="2"/>
    <d v="2017-03-13T00:00:00"/>
    <d v="2017-02-27T00:00:00"/>
    <s v="2"/>
    <s v="2"/>
    <s v="2"/>
    <s v="2-No"/>
    <s v="2"/>
    <m/>
    <b v="0"/>
    <b v="0"/>
    <m/>
    <s v="3-Discarded"/>
    <b v="0"/>
    <b v="0"/>
    <n v="503"/>
    <n v="1"/>
    <m/>
    <m/>
    <m/>
    <m/>
    <m/>
    <m/>
    <m/>
    <m/>
    <m/>
    <m/>
    <n v="-1"/>
    <n v="1"/>
    <n v="0"/>
    <n v="2"/>
    <n v="5"/>
    <n v="1"/>
    <n v="34"/>
    <n v="3"/>
    <n v="14"/>
    <n v="22"/>
    <x v="3"/>
    <n v="2"/>
    <n v="10"/>
    <x v="0"/>
    <n v="5"/>
    <s v="Dentro de 7 dias"/>
    <s v="2 Sem-1 Mes"/>
    <s v="Dentro de 7 dias"/>
    <s v="3 a 4 dias"/>
    <s v="1 a 2 semanas"/>
    <s v=" 1 a 2 Doses"/>
    <n v="1"/>
  </r>
  <r>
    <s v="MOZ-NPL-LAL-17-001"/>
    <d v="2017-01-26T00:00:00"/>
    <x v="0"/>
    <x v="21"/>
    <x v="6"/>
    <x v="27"/>
    <s v="MAVALANE PROXIMO A ESTRADA"/>
    <m/>
    <m/>
    <s v="TERESA / ARLINDO"/>
    <d v="2008-05-02T00:00:00"/>
    <s v="EDGAR ARLINDO"/>
    <n v="8"/>
    <m/>
    <s v="F"/>
    <s v="JAIME GERMANO"/>
    <d v="2017-01-20T00:00:00"/>
    <d v="2017-01-20T00:00:00"/>
    <m/>
    <m/>
    <m/>
    <m/>
    <s v="2"/>
    <s v="1"/>
    <s v="1"/>
    <d v="2017-01-19T00:00:00"/>
    <s v="2"/>
    <s v="1"/>
    <d v="2017-01-13T00:00:00"/>
    <s v="1"/>
    <s v="1"/>
    <s v="1"/>
    <s v="1"/>
    <s v="1"/>
    <n v="99"/>
    <m/>
    <m/>
    <m/>
    <m/>
    <m/>
    <m/>
    <d v="2017-01-20T00:00:00"/>
    <d v="2017-01-22T00:00:00"/>
    <d v="2017-01-27T00:00:00"/>
    <s v="1"/>
    <d v="2017-03-13T00:00:00"/>
    <d v="2017-01-28T00:00:00"/>
    <s v="3-NPENT"/>
    <m/>
    <m/>
    <m/>
    <d v="2017-03-13T00:00:00"/>
    <d v="2017-03-13T00:00:00"/>
    <s v="2"/>
    <s v="2"/>
    <s v="2"/>
    <s v="2"/>
    <s v="2"/>
    <s v="2"/>
    <d v="2017-03-13T00:00:00"/>
    <d v="2017-02-27T00:00:00"/>
    <s v="2"/>
    <s v="2"/>
    <s v="2"/>
    <s v="2-No"/>
    <s v="2"/>
    <m/>
    <b v="0"/>
    <b v="0"/>
    <m/>
    <s v="3-Discarded"/>
    <b v="0"/>
    <b v="0"/>
    <n v="504"/>
    <n v="1"/>
    <m/>
    <m/>
    <m/>
    <m/>
    <m/>
    <m/>
    <m/>
    <m/>
    <m/>
    <m/>
    <n v="7"/>
    <n v="9"/>
    <n v="0"/>
    <n v="2"/>
    <n v="5"/>
    <n v="1"/>
    <n v="45"/>
    <n v="32"/>
    <n v="14"/>
    <n v="4"/>
    <x v="3"/>
    <n v="1"/>
    <n v="10"/>
    <x v="0"/>
    <n v="2"/>
    <s v="Dentro de 7 dias"/>
    <s v="4 Dias-1 Sem"/>
    <s v="Dentro de 7 dias"/>
    <s v="&gt;2 semanas"/>
    <s v="1 a 2 semanas"/>
    <s v="Desconhecido"/>
    <n v="1"/>
  </r>
  <r>
    <s v="MOZ-MAN-BAR-17-001"/>
    <d v="2017-01-26T00:00:00"/>
    <x v="0"/>
    <x v="32"/>
    <x v="8"/>
    <x v="269"/>
    <s v="PROXIMO AO CS LOCAL"/>
    <m/>
    <m/>
    <s v="ROSARIO / MARIE"/>
    <m/>
    <s v="TABARINA ROSARIO"/>
    <n v="15"/>
    <m/>
    <s v="F"/>
    <s v="MIGUEL CHAORA"/>
    <d v="2017-01-16T00:00:00"/>
    <d v="2017-01-16T00:00:00"/>
    <m/>
    <m/>
    <m/>
    <m/>
    <s v="1"/>
    <s v="2"/>
    <s v="1"/>
    <d v="2017-01-16T00:00:00"/>
    <s v="2"/>
    <s v="1"/>
    <d v="2017-01-11T00:00:00"/>
    <s v="1"/>
    <s v="1"/>
    <s v="2"/>
    <s v="1"/>
    <s v="1"/>
    <n v="99"/>
    <m/>
    <m/>
    <m/>
    <m/>
    <m/>
    <m/>
    <d v="2017-01-18T00:00:00"/>
    <d v="2017-01-20T00:00:00"/>
    <d v="2017-01-25T00:00:00"/>
    <s v="1"/>
    <d v="2017-03-13T00:00:00"/>
    <d v="2017-01-26T00:00:00"/>
    <s v="2-Negative"/>
    <m/>
    <m/>
    <m/>
    <d v="2017-03-13T00:00:00"/>
    <d v="2017-03-13T00:00:00"/>
    <s v="2"/>
    <s v="2"/>
    <s v="2"/>
    <s v="2"/>
    <s v="2"/>
    <s v="2"/>
    <d v="2017-03-13T00:00:00"/>
    <d v="2017-02-27T00:00:00"/>
    <s v="2"/>
    <s v="2"/>
    <s v="2"/>
    <s v="2-No"/>
    <s v="2"/>
    <m/>
    <b v="0"/>
    <b v="0"/>
    <m/>
    <s v="3-Discarded"/>
    <b v="0"/>
    <b v="0"/>
    <n v="505"/>
    <n v="1"/>
    <m/>
    <m/>
    <m/>
    <m/>
    <m/>
    <m/>
    <m/>
    <m/>
    <m/>
    <m/>
    <n v="5"/>
    <n v="9"/>
    <n v="0"/>
    <n v="4"/>
    <n v="5"/>
    <n v="1"/>
    <n v="47"/>
    <n v="32"/>
    <n v="14"/>
    <n v="6"/>
    <x v="3"/>
    <n v="1"/>
    <n v="10"/>
    <x v="0"/>
    <n v="2"/>
    <s v="Dentro de 7 dias"/>
    <s v="4 Dias-1 Sem"/>
    <s v="Dentro de 7 dias"/>
    <s v="&gt;2 semanas"/>
    <s v="1 a 2 semanas"/>
    <s v="Desconhecido"/>
    <n v="1"/>
  </r>
  <r>
    <s v="MOZ-ZAM-MRB-17-001"/>
    <d v="2017-01-31T00:00:00"/>
    <x v="0"/>
    <x v="74"/>
    <x v="2"/>
    <x v="300"/>
    <s v="PROXIMO A FABRICA DA OLAM"/>
    <m/>
    <m/>
    <s v="CELESTINO MODO"/>
    <d v="2015-06-10T00:00:00"/>
    <s v="ORDEM CELESTINO"/>
    <n v="1"/>
    <n v="4"/>
    <s v="M"/>
    <s v="ARMANDO"/>
    <d v="2017-01-23T00:00:00"/>
    <d v="2017-01-23T00:00:00"/>
    <m/>
    <m/>
    <m/>
    <m/>
    <s v="2"/>
    <s v="2"/>
    <m/>
    <m/>
    <s v="2"/>
    <s v="1"/>
    <d v="2017-01-10T00:00:00"/>
    <s v="1"/>
    <s v="1"/>
    <s v="1"/>
    <s v="1"/>
    <s v="1"/>
    <n v="3"/>
    <d v="2015-06-10T00:00:00"/>
    <d v="2015-10-12T00:00:00"/>
    <m/>
    <d v="2015-09-29T00:00:00"/>
    <d v="2015-12-18T00:00:00"/>
    <m/>
    <d v="2017-01-24T00:00:00"/>
    <d v="2017-01-25T00:00:00"/>
    <d v="2017-01-30T00:00:00"/>
    <s v="1"/>
    <d v="2017-03-13T00:00:00"/>
    <d v="2017-01-31T00:00:00"/>
    <s v="2-Negative"/>
    <m/>
    <m/>
    <m/>
    <d v="2017-03-13T00:00:00"/>
    <d v="2017-03-13T00:00:00"/>
    <s v="2"/>
    <s v="2"/>
    <s v="2"/>
    <s v="2"/>
    <s v="2"/>
    <s v="2"/>
    <d v="2017-03-13T00:00:00"/>
    <d v="2017-02-27T00:00:00"/>
    <s v="2"/>
    <s v="2"/>
    <s v="2"/>
    <s v="2-No"/>
    <s v="2"/>
    <d v="2017-03-29T00:00:00"/>
    <b v="0"/>
    <b v="0"/>
    <s v="2"/>
    <s v="3-Discarded"/>
    <b v="0"/>
    <b v="0"/>
    <n v="506"/>
    <n v="1"/>
    <m/>
    <m/>
    <m/>
    <m/>
    <m/>
    <m/>
    <m/>
    <m/>
    <m/>
    <m/>
    <n v="13"/>
    <n v="15"/>
    <n v="0"/>
    <n v="2"/>
    <n v="5"/>
    <n v="1"/>
    <n v="42"/>
    <n v="27"/>
    <n v="14"/>
    <n v="6"/>
    <x v="3"/>
    <n v="1"/>
    <n v="10"/>
    <x v="0"/>
    <n v="2"/>
    <s v="&gt;14 Dias"/>
    <s v="4 Dias-1 Sem"/>
    <s v="Dentro de 7 dias"/>
    <s v="&gt;2 semanas"/>
    <s v="1 a 2 semanas"/>
    <s v="3 Doses"/>
    <n v="2"/>
  </r>
  <r>
    <s v="MOZ-ZAM-MLV-17-001"/>
    <d v="2017-02-28T00:00:00"/>
    <x v="0"/>
    <x v="134"/>
    <x v="2"/>
    <x v="301"/>
    <s v="PROXIMO DO LIDER NOARUA_x000a_"/>
    <m/>
    <m/>
    <s v="NORCIA / CIPRIANO"/>
    <d v="2014-01-20T00:00:00"/>
    <s v="BOAVIDA CIPRIANO"/>
    <n v="3"/>
    <m/>
    <s v="M"/>
    <s v="PAULO JAIME"/>
    <d v="2017-02-06T00:00:00"/>
    <d v="2017-02-06T00:00:00"/>
    <m/>
    <m/>
    <m/>
    <m/>
    <s v="1"/>
    <s v="2"/>
    <s v="1"/>
    <d v="2017-01-20T00:00:00"/>
    <s v="2"/>
    <s v="1"/>
    <d v="2017-01-06T00:00:00"/>
    <s v="1"/>
    <s v="1"/>
    <s v="2"/>
    <s v="1"/>
    <s v="2"/>
    <n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06-06T00:00:00"/>
    <b v="1"/>
    <b v="0"/>
    <s v="1"/>
    <s v="6-Not an AFP"/>
    <b v="1"/>
    <b v="0"/>
    <n v="507"/>
    <n v="1"/>
    <m/>
    <m/>
    <m/>
    <m/>
    <m/>
    <m/>
    <m/>
    <m/>
    <m/>
    <m/>
    <n v="31"/>
    <n v="-42741"/>
    <n v="0"/>
    <n v="-42772"/>
    <n v="0"/>
    <n v="0"/>
    <n v="0"/>
    <n v="-42794"/>
    <n v="0"/>
    <n v="42794"/>
    <x v="3"/>
    <n v="1"/>
    <n v="10"/>
    <x v="0"/>
    <n v="1"/>
    <s v="Dentro de 7 dias"/>
    <s v="Sem 2ª amostra"/>
    <s v="&gt;14 Dias"/>
    <s v="1 Dia"/>
    <s v="1 a 2 semanas"/>
    <s v="Desconhecido"/>
    <n v="1"/>
  </r>
  <r>
    <s v="MOZ-ZAM-MLV-17-001-C1"/>
    <d v="2017-02-23T00:00:00"/>
    <x v="1"/>
    <x v="134"/>
    <x v="2"/>
    <x v="302"/>
    <s v="7 ABRIL"/>
    <m/>
    <m/>
    <s v="MANUEL/FATIMA"/>
    <m/>
    <s v="DELFINA MANUEL"/>
    <n v="4"/>
    <m/>
    <s v="F"/>
    <s v="PAULO JAIME"/>
    <d v="2017-02-06T00:00:00"/>
    <d v="2017-02-06T00:00:00"/>
    <s v="1"/>
    <d v="2017-02-06T00:00:00"/>
    <s v="9"/>
    <s v="2"/>
    <m/>
    <m/>
    <m/>
    <m/>
    <m/>
    <m/>
    <m/>
    <m/>
    <m/>
    <m/>
    <m/>
    <s v="2"/>
    <n v="99"/>
    <m/>
    <m/>
    <m/>
    <m/>
    <m/>
    <m/>
    <m/>
    <m/>
    <d v="2017-02-22T00:00:00"/>
    <s v="1"/>
    <d v="2017-03-27T00:00:00"/>
    <d v="2017-02-23T00:00:00"/>
    <s v="2-Negative"/>
    <m/>
    <m/>
    <m/>
    <d v="2017-12-04T00:00:00"/>
    <m/>
    <m/>
    <m/>
    <m/>
    <m/>
    <m/>
    <m/>
    <m/>
    <m/>
    <m/>
    <m/>
    <m/>
    <m/>
    <m/>
    <m/>
    <b v="0"/>
    <b v="0"/>
    <m/>
    <m/>
    <b v="0"/>
    <b v="0"/>
    <n v="508"/>
    <n v="1"/>
    <m/>
    <m/>
    <m/>
    <m/>
    <m/>
    <m/>
    <m/>
    <m/>
    <m/>
    <m/>
    <n v="42772"/>
    <n v="0"/>
    <n v="0"/>
    <n v="-42772"/>
    <n v="42788"/>
    <n v="1"/>
    <n v="285"/>
    <n v="-42789"/>
    <n v="43073"/>
    <n v="42789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ZAM-MLV-17-001-C2"/>
    <d v="2017-02-23T00:00:00"/>
    <x v="1"/>
    <x v="134"/>
    <x v="2"/>
    <x v="302"/>
    <s v="7 DE ABRIL"/>
    <m/>
    <m/>
    <s v="DINIS/NORCIO"/>
    <m/>
    <s v="EMILITA DINIS ELIAS"/>
    <n v="5"/>
    <m/>
    <s v="F"/>
    <s v="PAULO JAIME"/>
    <d v="2017-02-06T00:00:00"/>
    <d v="2017-02-06T00:00:00"/>
    <s v="1"/>
    <d v="2017-02-06T00:00:00"/>
    <s v="9"/>
    <s v="2"/>
    <m/>
    <m/>
    <m/>
    <m/>
    <m/>
    <m/>
    <m/>
    <m/>
    <m/>
    <m/>
    <m/>
    <s v="2"/>
    <n v="99"/>
    <m/>
    <m/>
    <m/>
    <m/>
    <m/>
    <m/>
    <m/>
    <m/>
    <d v="2017-02-22T00:00:00"/>
    <s v="1"/>
    <d v="2017-03-27T00:00:00"/>
    <d v="2017-02-23T00:00:00"/>
    <s v="2-Negative"/>
    <m/>
    <m/>
    <m/>
    <d v="2017-12-04T00:00:00"/>
    <m/>
    <m/>
    <m/>
    <m/>
    <m/>
    <m/>
    <m/>
    <m/>
    <m/>
    <m/>
    <m/>
    <m/>
    <m/>
    <m/>
    <m/>
    <b v="0"/>
    <b v="0"/>
    <m/>
    <m/>
    <b v="0"/>
    <b v="0"/>
    <n v="509"/>
    <n v="1"/>
    <m/>
    <m/>
    <n v="1"/>
    <n v="4"/>
    <n v="1"/>
    <m/>
    <m/>
    <m/>
    <m/>
    <m/>
    <n v="42772"/>
    <n v="0"/>
    <n v="0"/>
    <n v="-42772"/>
    <n v="42788"/>
    <n v="1"/>
    <n v="285"/>
    <n v="-42789"/>
    <n v="43073"/>
    <n v="42789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ZAM-MLV-17-001-C3"/>
    <d v="2017-02-23T00:00:00"/>
    <x v="1"/>
    <x v="134"/>
    <x v="2"/>
    <x v="0"/>
    <s v="BAIRRO 7 DE ABRIL_x000a_"/>
    <m/>
    <m/>
    <s v="DINIS / NORCIA"/>
    <m/>
    <s v="VICTORIA DINIS ELIAS"/>
    <n v="4"/>
    <m/>
    <s v="M"/>
    <s v="PAULO JAIME"/>
    <d v="2017-02-06T00:00:00"/>
    <d v="2017-02-06T00:00:00"/>
    <s v="1"/>
    <d v="2017-02-06T00:00:00"/>
    <s v="9"/>
    <s v="2"/>
    <m/>
    <m/>
    <m/>
    <m/>
    <m/>
    <m/>
    <m/>
    <m/>
    <m/>
    <m/>
    <m/>
    <s v="2"/>
    <n v="99"/>
    <m/>
    <m/>
    <m/>
    <m/>
    <m/>
    <m/>
    <m/>
    <m/>
    <d v="2017-02-22T00:00:00"/>
    <s v="1"/>
    <d v="2017-03-27T00:00:00"/>
    <d v="2017-02-23T00:00:00"/>
    <s v="2-Negative"/>
    <m/>
    <m/>
    <m/>
    <d v="2017-12-04T00:00:00"/>
    <m/>
    <m/>
    <m/>
    <m/>
    <m/>
    <m/>
    <m/>
    <m/>
    <m/>
    <m/>
    <m/>
    <m/>
    <m/>
    <m/>
    <m/>
    <b v="0"/>
    <b v="0"/>
    <m/>
    <m/>
    <b v="0"/>
    <b v="0"/>
    <n v="510"/>
    <n v="1"/>
    <m/>
    <m/>
    <m/>
    <m/>
    <m/>
    <m/>
    <m/>
    <m/>
    <m/>
    <m/>
    <n v="42772"/>
    <n v="0"/>
    <n v="0"/>
    <n v="-42772"/>
    <n v="42788"/>
    <n v="1"/>
    <n v="285"/>
    <n v="-42789"/>
    <n v="43073"/>
    <n v="42789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ZAM-MRB-17-002"/>
    <d v="2017-03-06T00:00:00"/>
    <x v="0"/>
    <x v="74"/>
    <x v="2"/>
    <x v="303"/>
    <s v="PROXIMO DO FUNDO GUMANHA"/>
    <s v="POVOADO DE GUMANHA"/>
    <m/>
    <s v="LUISA CASTIGO"/>
    <d v="2014-12-22T00:00:00"/>
    <s v="LUISA CASTIGO"/>
    <n v="2"/>
    <m/>
    <s v="F"/>
    <s v="SAMUEL BERNARDO"/>
    <d v="2017-02-10T00:00:00"/>
    <d v="2017-02-10T00:00:00"/>
    <m/>
    <m/>
    <m/>
    <m/>
    <s v="1"/>
    <s v="2"/>
    <s v="2"/>
    <m/>
    <s v="2"/>
    <s v="2"/>
    <d v="2017-01-31T00:00:00"/>
    <s v="1"/>
    <s v="1"/>
    <s v="1"/>
    <s v="1"/>
    <s v="1"/>
    <n v="99"/>
    <m/>
    <m/>
    <m/>
    <m/>
    <m/>
    <m/>
    <d v="2017-02-11T00:00:00"/>
    <d v="2017-02-12T00:00:00"/>
    <d v="2017-03-05T00:00:00"/>
    <s v="1"/>
    <d v="2017-03-20T00:00:00"/>
    <d v="2017-03-06T00:00:00"/>
    <s v="2-Negative"/>
    <m/>
    <m/>
    <m/>
    <d v="2017-03-20T00:00:00"/>
    <d v="2017-03-20T00:00:00"/>
    <s v="2"/>
    <s v="2"/>
    <s v="2"/>
    <s v="2"/>
    <s v="2"/>
    <s v="2"/>
    <d v="2017-03-20T00:00:00"/>
    <d v="2017-03-07T00:00:00"/>
    <s v="2"/>
    <s v="2"/>
    <s v="2"/>
    <s v="2-No"/>
    <s v="2"/>
    <m/>
    <b v="0"/>
    <b v="0"/>
    <m/>
    <s v="3-Discarded"/>
    <b v="0"/>
    <b v="0"/>
    <n v="511"/>
    <n v="1"/>
    <m/>
    <m/>
    <m/>
    <m/>
    <m/>
    <m/>
    <m/>
    <m/>
    <m/>
    <m/>
    <n v="10"/>
    <n v="12"/>
    <n v="0"/>
    <n v="2"/>
    <n v="21"/>
    <n v="1"/>
    <n v="15"/>
    <n v="1"/>
    <n v="13"/>
    <n v="22"/>
    <x v="3"/>
    <n v="1"/>
    <n v="10"/>
    <x v="0"/>
    <n v="5"/>
    <s v="Dentro de 7 dias"/>
    <s v="2 Sem-1 Mes"/>
    <s v="Dentro de 7 dias"/>
    <s v="1 Dia"/>
    <s v="1 a 2 semanas"/>
    <s v="Desconhecido"/>
    <n v="1"/>
  </r>
  <r>
    <s v="MOZ-ZAM-MLG-17-003"/>
    <d v="2017-03-06T00:00:00"/>
    <x v="0"/>
    <x v="13"/>
    <x v="2"/>
    <x v="304"/>
    <s v="PROXIMO AO CHINGOMA ACTIVISTA"/>
    <s v="CHINGOMA"/>
    <m/>
    <s v="PAULO WILSON/ALEJA"/>
    <d v="2015-12-31T00:00:00"/>
    <s v="MUADAINE PAULO"/>
    <n v="1"/>
    <m/>
    <s v="F"/>
    <s v="ORLANDO NORUA"/>
    <d v="2017-02-17T00:00:00"/>
    <d v="2017-02-17T00:00:00"/>
    <m/>
    <m/>
    <m/>
    <m/>
    <s v="1"/>
    <s v="2"/>
    <s v="2"/>
    <m/>
    <s v="1"/>
    <s v="2"/>
    <d v="2017-01-09T00:00:00"/>
    <s v="1"/>
    <s v="1"/>
    <s v="1"/>
    <s v="1"/>
    <s v="2"/>
    <n v="99"/>
    <m/>
    <m/>
    <m/>
    <m/>
    <m/>
    <m/>
    <d v="2017-02-17T00:00:00"/>
    <d v="2017-02-18T00:00:00"/>
    <d v="2017-03-05T00:00:00"/>
    <s v="1"/>
    <d v="2017-03-20T00:00:00"/>
    <d v="2017-03-06T00:00:00"/>
    <s v="3-NPENT"/>
    <m/>
    <m/>
    <m/>
    <d v="2017-03-20T00:00:00"/>
    <d v="2017-03-20T00:00:00"/>
    <s v="2"/>
    <s v="2"/>
    <s v="2"/>
    <s v="2"/>
    <s v="2"/>
    <s v="2"/>
    <d v="2017-03-20T00:00:00"/>
    <d v="2017-03-07T00:00:00"/>
    <s v="2"/>
    <s v="2"/>
    <s v="2"/>
    <s v="2-No"/>
    <s v="2"/>
    <d v="2017-06-07T00:00:00"/>
    <b v="1"/>
    <b v="0"/>
    <s v="1"/>
    <s v="6-Not an AFP"/>
    <b v="0"/>
    <b v="1"/>
    <n v="512"/>
    <n v="1"/>
    <m/>
    <m/>
    <m/>
    <m/>
    <m/>
    <m/>
    <m/>
    <m/>
    <m/>
    <m/>
    <n v="39"/>
    <n v="40"/>
    <n v="0"/>
    <n v="1"/>
    <n v="15"/>
    <n v="1"/>
    <n v="15"/>
    <n v="1"/>
    <n v="13"/>
    <n v="16"/>
    <x v="3"/>
    <n v="1"/>
    <n v="10"/>
    <x v="0"/>
    <n v="2"/>
    <s v="&gt;14 Dias"/>
    <s v="2 Sem-1 Mes"/>
    <s v="&gt;14 Dias"/>
    <s v="1 Dia"/>
    <s v="1 a 2 semanas"/>
    <s v="Desconhecido"/>
    <n v="2"/>
  </r>
  <r>
    <s v="MOZ-ZAM-NCD-17-002"/>
    <d v="2017-03-06T00:00:00"/>
    <x v="0"/>
    <x v="28"/>
    <x v="2"/>
    <x v="305"/>
    <s v="PROXIMO DO APE"/>
    <s v="SUMINE"/>
    <m/>
    <s v="MENINA ZECA"/>
    <d v="2015-12-08T00:00:00"/>
    <s v="IRONE YEZO"/>
    <n v="1"/>
    <m/>
    <s v="M"/>
    <s v="HELIO TOYOBO"/>
    <d v="2017-02-12T00:00:00"/>
    <d v="2017-02-22T00:00:00"/>
    <m/>
    <m/>
    <m/>
    <m/>
    <s v="1"/>
    <s v="2"/>
    <s v="2"/>
    <m/>
    <s v="2"/>
    <s v="1"/>
    <d v="2017-01-10T00:00:00"/>
    <s v="1"/>
    <s v="1"/>
    <s v="1"/>
    <s v="1"/>
    <s v="1"/>
    <n v="4"/>
    <m/>
    <d v="2016-06-06T00:00:00"/>
    <m/>
    <d v="2016-05-11T00:00:00"/>
    <d v="2016-07-27T00:00:00"/>
    <d v="2017-02-12T00:00:00"/>
    <d v="2017-02-22T00:00:00"/>
    <d v="2017-02-23T00:00:00"/>
    <d v="2017-03-05T00:00:00"/>
    <s v="1"/>
    <d v="2017-03-16T00:00:00"/>
    <d v="2017-03-06T00:00:00"/>
    <s v="1-Suspected Poliovirus"/>
    <m/>
    <m/>
    <m/>
    <d v="2017-03-16T00:00:00"/>
    <d v="2018-03-18T00:00:00"/>
    <s v="2"/>
    <s v="2"/>
    <s v="2"/>
    <s v="2"/>
    <s v="1"/>
    <s v="2"/>
    <m/>
    <m/>
    <s v="2"/>
    <s v="2"/>
    <s v="2"/>
    <s v="2-No"/>
    <s v="2"/>
    <d v="2017-06-08T00:00:00"/>
    <b v="0"/>
    <b v="0"/>
    <s v="1"/>
    <s v="3-Discarded"/>
    <b v="1"/>
    <b v="1"/>
    <n v="513"/>
    <n v="1"/>
    <m/>
    <m/>
    <m/>
    <m/>
    <m/>
    <m/>
    <m/>
    <m/>
    <m/>
    <m/>
    <n v="33"/>
    <n v="44"/>
    <n v="10"/>
    <n v="1"/>
    <n v="10"/>
    <n v="1"/>
    <n v="11"/>
    <n v="-42800"/>
    <n v="42810"/>
    <n v="11"/>
    <x v="3"/>
    <n v="1"/>
    <n v="10"/>
    <x v="0"/>
    <n v="2"/>
    <s v="&gt;14 Dias"/>
    <s v="2 Sem-1 Mes"/>
    <s v="&gt;14 Dias"/>
    <s v="1 Dia"/>
    <s v="Sem data do envio"/>
    <s v="&gt;=4 Doses"/>
    <n v="2"/>
  </r>
  <r>
    <s v="MOZ-ZAM-NCD-17-003"/>
    <d v="2017-03-06T00:00:00"/>
    <x v="0"/>
    <x v="28"/>
    <x v="2"/>
    <x v="204"/>
    <s v="PROXIMO A ESCOLA DE MUCELIVA"/>
    <s v="MUCELIVA"/>
    <m/>
    <s v="LUCIA MARIO"/>
    <d v="2012-11-15T00:00:00"/>
    <s v="FLAMINA HORTENCILIO"/>
    <n v="4"/>
    <m/>
    <s v="F"/>
    <s v="CONSTANCIO PEDRO"/>
    <d v="2017-02-11T00:00:00"/>
    <d v="2017-02-23T00:00:00"/>
    <m/>
    <m/>
    <m/>
    <m/>
    <s v="1"/>
    <s v="2"/>
    <s v="2"/>
    <m/>
    <s v="2"/>
    <s v="1"/>
    <d v="2017-01-08T00:00:00"/>
    <s v="1"/>
    <s v="1"/>
    <s v="2"/>
    <s v="1"/>
    <s v="1"/>
    <n v="99"/>
    <m/>
    <m/>
    <m/>
    <m/>
    <m/>
    <m/>
    <d v="2017-02-22T00:00:00"/>
    <d v="2017-02-23T00:00:00"/>
    <d v="2017-03-05T00:00:00"/>
    <s v="1"/>
    <d v="2017-03-20T00:00:00"/>
    <d v="2017-03-06T00:00:00"/>
    <s v="2-Negative"/>
    <m/>
    <m/>
    <m/>
    <d v="2017-03-20T00:00:00"/>
    <d v="2017-03-20T00:00:00"/>
    <s v="2"/>
    <s v="2"/>
    <s v="2"/>
    <s v="2"/>
    <s v="2"/>
    <s v="2"/>
    <d v="2017-03-20T00:00:00"/>
    <d v="2017-03-07T00:00:00"/>
    <s v="2"/>
    <s v="2"/>
    <s v="2"/>
    <s v="2-No"/>
    <s v="2"/>
    <d v="2017-06-08T00:00:00"/>
    <b v="0"/>
    <b v="0"/>
    <s v="1"/>
    <s v="2-Compatible"/>
    <b v="1"/>
    <b v="1"/>
    <n v="514"/>
    <n v="1"/>
    <m/>
    <m/>
    <m/>
    <m/>
    <m/>
    <m/>
    <m/>
    <m/>
    <m/>
    <m/>
    <n v="34"/>
    <n v="46"/>
    <n v="12"/>
    <n v="0"/>
    <n v="10"/>
    <n v="1"/>
    <n v="15"/>
    <n v="1"/>
    <n v="13"/>
    <n v="11"/>
    <x v="3"/>
    <n v="1"/>
    <n v="10"/>
    <x v="0"/>
    <n v="1"/>
    <s v="&gt;14 Dias"/>
    <s v="2 Sem-1 Mes"/>
    <s v="&gt;14 Dias"/>
    <s v="1 Dia"/>
    <s v="1 a 2 semanas"/>
    <s v="Desconhecido"/>
    <n v="2"/>
  </r>
  <r>
    <s v="MOZ-ZAM-MRB-16-009"/>
    <d v="2017-03-06T00:00:00"/>
    <x v="0"/>
    <x v="74"/>
    <x v="2"/>
    <x v="300"/>
    <s v="CONTACTAR O SR. ANTONIO"/>
    <s v="AEROPORTO II"/>
    <m/>
    <s v="VICENTE/ ARMINDO"/>
    <d v="2014-11-23T00:00:00"/>
    <s v="SERGIO VICENTE ARMINDO"/>
    <n v="2"/>
    <m/>
    <s v="M"/>
    <s v="ARMANDO BENJAMIM"/>
    <m/>
    <m/>
    <m/>
    <m/>
    <m/>
    <m/>
    <s v="1"/>
    <s v="1"/>
    <s v="1"/>
    <d v="2016-12-03T00:00:00"/>
    <s v="1"/>
    <s v="1"/>
    <d v="2016-12-22T00:00:00"/>
    <s v="1"/>
    <s v="1"/>
    <s v="2"/>
    <s v="1"/>
    <s v="1"/>
    <n v="99"/>
    <m/>
    <m/>
    <m/>
    <m/>
    <m/>
    <m/>
    <d v="2017-02-17T00:00:00"/>
    <d v="2017-02-18T00:00:00"/>
    <d v="2017-03-05T00:00:00"/>
    <s v="1"/>
    <m/>
    <d v="2017-03-06T00:00:00"/>
    <m/>
    <m/>
    <m/>
    <m/>
    <m/>
    <m/>
    <m/>
    <m/>
    <m/>
    <m/>
    <m/>
    <m/>
    <m/>
    <d v="2017-03-07T00:00:00"/>
    <m/>
    <m/>
    <m/>
    <m/>
    <m/>
    <d v="2017-03-28T00:00:00"/>
    <b v="1"/>
    <b v="1"/>
    <s v="1"/>
    <s v="2-Compatible"/>
    <b v="1"/>
    <b v="1"/>
    <n v="515"/>
    <n v="1"/>
    <m/>
    <m/>
    <m/>
    <m/>
    <m/>
    <m/>
    <m/>
    <m/>
    <m/>
    <m/>
    <n v="-42726"/>
    <n v="58"/>
    <n v="0"/>
    <n v="42784"/>
    <n v="15"/>
    <n v="1"/>
    <n v="-42799"/>
    <n v="1"/>
    <n v="-42801"/>
    <n v="16"/>
    <x v="0"/>
    <n v="12"/>
    <n v="10"/>
    <x v="1"/>
    <n v="51"/>
    <s v="&gt;14 Dias"/>
    <s v="2 Sem-1 Mes"/>
    <s v="Dentro de 7 dias"/>
    <s v="1 Dia"/>
    <s v="1 a 2 semanas"/>
    <s v="Desconhecido"/>
    <n v="2"/>
  </r>
  <r>
    <s v="MOZ-ZAM-NMR-17-001"/>
    <d v="2017-02-23T00:00:00"/>
    <x v="0"/>
    <x v="73"/>
    <x v="2"/>
    <x v="306"/>
    <s v="MUDINE"/>
    <m/>
    <m/>
    <s v="CATARINA/ HORTENCIA"/>
    <m/>
    <s v="CATARINA ARTUR QUIZINHO"/>
    <n v="3"/>
    <m/>
    <s v="F"/>
    <s v="MENDES"/>
    <d v="2017-02-11T00:00:00"/>
    <d v="2017-02-12T00:00:00"/>
    <m/>
    <m/>
    <m/>
    <m/>
    <s v="1"/>
    <s v="2"/>
    <s v="2"/>
    <m/>
    <s v="2"/>
    <s v="1"/>
    <d v="2017-02-11T00:00:00"/>
    <s v="1"/>
    <s v="1"/>
    <s v="2"/>
    <s v="1"/>
    <s v="1"/>
    <n v="1"/>
    <d v="2012-06-26T00:00:00"/>
    <m/>
    <m/>
    <d v="2012-10-15T00:00:00"/>
    <m/>
    <m/>
    <d v="2017-02-11T00:00:00"/>
    <d v="2017-02-12T00:00:00"/>
    <d v="2017-02-22T00:00:00"/>
    <s v="1"/>
    <d v="2017-03-27T00:00:00"/>
    <d v="2017-02-23T00:00:00"/>
    <s v="2-Negative"/>
    <m/>
    <m/>
    <m/>
    <d v="2017-03-27T00:00:00"/>
    <d v="2017-03-27T00:00:00"/>
    <s v="2"/>
    <s v="2"/>
    <s v="2"/>
    <s v="2"/>
    <s v="2"/>
    <s v="2"/>
    <d v="2017-03-27T00:00:00"/>
    <d v="2017-03-08T00:00:00"/>
    <s v="2"/>
    <s v="2"/>
    <s v="2"/>
    <s v="2-No"/>
    <s v="2"/>
    <m/>
    <b v="0"/>
    <b v="0"/>
    <m/>
    <s v="3-Discarded"/>
    <b v="0"/>
    <b v="0"/>
    <n v="516"/>
    <n v="1"/>
    <m/>
    <m/>
    <m/>
    <m/>
    <m/>
    <m/>
    <m/>
    <m/>
    <m/>
    <m/>
    <n v="0"/>
    <n v="1"/>
    <n v="1"/>
    <n v="0"/>
    <n v="10"/>
    <n v="1"/>
    <n v="33"/>
    <n v="13"/>
    <n v="19"/>
    <n v="11"/>
    <x v="3"/>
    <n v="2"/>
    <n v="10"/>
    <x v="0"/>
    <n v="6"/>
    <s v="Dentro de 7 dias"/>
    <s v="2 Sem-1 Mes"/>
    <s v="Dentro de 7 dias"/>
    <s v="&gt;2 semanas"/>
    <s v=" 3 semanas"/>
    <s v=" 1 a 2 Doses"/>
    <n v="1"/>
  </r>
  <r>
    <s v="MOZ-ZAM-MLG-17-001"/>
    <d v="2017-02-23T00:00:00"/>
    <x v="0"/>
    <x v="13"/>
    <x v="2"/>
    <x v="307"/>
    <s v="1 DE JULHO"/>
    <m/>
    <m/>
    <s v="FAUSTINO/ EUGENIA"/>
    <d v="2015-07-30T00:00:00"/>
    <s v="ARGENTINA FAUSTINO"/>
    <n v="1"/>
    <n v="7"/>
    <s v="F"/>
    <s v="FOQUETE"/>
    <d v="2017-02-11T00:00:00"/>
    <d v="2017-02-11T00:00:00"/>
    <m/>
    <m/>
    <m/>
    <m/>
    <s v="1"/>
    <s v="2"/>
    <s v="1"/>
    <d v="2017-02-11T00:00:00"/>
    <s v="2"/>
    <s v="2"/>
    <d v="2017-01-31T00:00:00"/>
    <s v="1"/>
    <s v="1"/>
    <s v="1"/>
    <s v="1"/>
    <s v="1"/>
    <n v="3"/>
    <d v="2015-08-03T00:00:00"/>
    <d v="2015-11-11T00:00:00"/>
    <m/>
    <d v="2015-12-13T00:00:00"/>
    <d v="2015-12-14T00:00:00"/>
    <m/>
    <d v="2017-02-12T00:00:00"/>
    <d v="2017-02-13T00:00:00"/>
    <d v="2017-02-22T00:00:00"/>
    <s v="1"/>
    <d v="2017-03-27T00:00:00"/>
    <d v="2017-02-23T00:00:00"/>
    <s v="2-Negative"/>
    <m/>
    <m/>
    <m/>
    <d v="2017-03-27T00:00:00"/>
    <d v="2017-03-27T00:00:00"/>
    <s v="2"/>
    <s v="2"/>
    <s v="2"/>
    <s v="2"/>
    <s v="2"/>
    <s v="2"/>
    <d v="2017-03-27T00:00:00"/>
    <d v="2017-03-08T00:00:00"/>
    <s v="2"/>
    <s v="2"/>
    <s v="2"/>
    <s v="2-No"/>
    <s v="2"/>
    <m/>
    <b v="0"/>
    <b v="0"/>
    <m/>
    <s v="3-Discarded"/>
    <b v="0"/>
    <b v="0"/>
    <n v="517"/>
    <n v="1"/>
    <m/>
    <m/>
    <m/>
    <m/>
    <m/>
    <m/>
    <m/>
    <m/>
    <m/>
    <m/>
    <n v="11"/>
    <n v="13"/>
    <n v="0"/>
    <n v="2"/>
    <n v="9"/>
    <n v="1"/>
    <n v="33"/>
    <n v="13"/>
    <n v="19"/>
    <n v="10"/>
    <x v="3"/>
    <n v="1"/>
    <n v="10"/>
    <x v="0"/>
    <n v="5"/>
    <s v="Dentro de 7 dias"/>
    <s v="2 Sem-1 Mes"/>
    <s v="Dentro de 7 dias"/>
    <s v="&gt;2 semanas"/>
    <s v=" 3 semanas"/>
    <s v="3 Doses"/>
    <n v="1"/>
  </r>
  <r>
    <s v="MOZ-ZAM-NMR-17-003"/>
    <d v="2017-02-23T00:00:00"/>
    <x v="0"/>
    <x v="73"/>
    <x v="2"/>
    <x v="308"/>
    <s v="PROXIMO AO SR. NAMACA"/>
    <m/>
    <m/>
    <s v="SALVADOR/ HELENA"/>
    <m/>
    <s v="JONASSE SALVADOR"/>
    <n v="4"/>
    <m/>
    <s v="M"/>
    <s v="AMILCAR DA SILVA"/>
    <d v="2017-02-08T00:00:00"/>
    <d v="2017-02-08T00:00:00"/>
    <m/>
    <m/>
    <m/>
    <m/>
    <s v="1"/>
    <s v="2"/>
    <s v="2"/>
    <m/>
    <s v="2"/>
    <s v="1"/>
    <d v="2017-02-06T00:00:00"/>
    <s v="1"/>
    <s v="1"/>
    <s v="2"/>
    <s v="1"/>
    <s v="1"/>
    <n v="99"/>
    <m/>
    <m/>
    <m/>
    <m/>
    <m/>
    <m/>
    <d v="2017-02-08T00:00:00"/>
    <d v="2017-02-09T00:00:00"/>
    <d v="2017-02-22T00:00:00"/>
    <s v="1"/>
    <d v="2017-03-27T00:00:00"/>
    <d v="2017-02-23T00:00:00"/>
    <s v="2-Negative"/>
    <m/>
    <m/>
    <m/>
    <d v="2017-03-27T00:00:00"/>
    <d v="2017-03-27T00:00:00"/>
    <s v="2"/>
    <s v="2"/>
    <s v="2"/>
    <s v="2"/>
    <s v="2"/>
    <s v="2"/>
    <d v="2017-03-27T00:00:00"/>
    <d v="2017-03-08T00:00:00"/>
    <s v="2"/>
    <s v="2"/>
    <s v="2"/>
    <s v="2-No"/>
    <s v="2"/>
    <m/>
    <b v="0"/>
    <b v="0"/>
    <m/>
    <s v="3-Discarded"/>
    <b v="0"/>
    <b v="0"/>
    <n v="518"/>
    <n v="1"/>
    <m/>
    <m/>
    <m/>
    <m/>
    <m/>
    <m/>
    <m/>
    <m/>
    <m/>
    <m/>
    <n v="2"/>
    <n v="3"/>
    <n v="0"/>
    <n v="1"/>
    <n v="13"/>
    <n v="1"/>
    <n v="33"/>
    <n v="13"/>
    <n v="19"/>
    <n v="14"/>
    <x v="3"/>
    <n v="2"/>
    <n v="10"/>
    <x v="0"/>
    <n v="6"/>
    <s v="Dentro de 7 dias"/>
    <s v="2 Sem-1 Mes"/>
    <s v="Dentro de 7 dias"/>
    <s v="&gt;2 semanas"/>
    <s v=" 3 semanas"/>
    <s v="Desconhecido"/>
    <n v="1"/>
  </r>
  <r>
    <s v="MOZ-ZAM-MLB-17-001"/>
    <d v="2017-02-23T00:00:00"/>
    <x v="0"/>
    <x v="27"/>
    <x v="2"/>
    <x v="95"/>
    <s v="MUABALAMA"/>
    <m/>
    <m/>
    <m/>
    <m/>
    <s v="ROSITA JORGE"/>
    <n v="5"/>
    <m/>
    <s v="F"/>
    <s v="CHIGOMA"/>
    <d v="2017-01-23T00:00:00"/>
    <d v="2017-01-23T00:00:00"/>
    <m/>
    <m/>
    <m/>
    <m/>
    <s v="1"/>
    <s v="2"/>
    <s v="2"/>
    <m/>
    <s v="2"/>
    <s v="1"/>
    <d v="2017-01-16T00:00:00"/>
    <s v="1"/>
    <s v="1"/>
    <s v="1"/>
    <s v="1"/>
    <s v="1"/>
    <n v="99"/>
    <m/>
    <m/>
    <m/>
    <m/>
    <m/>
    <m/>
    <d v="2017-01-23T00:00:00"/>
    <d v="2017-01-24T00:00:00"/>
    <d v="2017-02-22T00:00:00"/>
    <s v="1"/>
    <d v="2017-03-27T00:00:00"/>
    <d v="2017-02-23T00:00:00"/>
    <s v="2-Negative"/>
    <m/>
    <m/>
    <m/>
    <d v="2017-03-27T00:00:00"/>
    <d v="2017-03-27T00:00:00"/>
    <s v="2"/>
    <s v="2"/>
    <s v="2"/>
    <s v="2"/>
    <s v="2"/>
    <s v="2"/>
    <d v="2017-03-27T00:00:00"/>
    <d v="2017-03-08T00:00:00"/>
    <s v="2"/>
    <s v="2"/>
    <s v="2"/>
    <s v="2-No"/>
    <s v="2"/>
    <m/>
    <b v="0"/>
    <b v="0"/>
    <m/>
    <s v="3-Discarded"/>
    <b v="0"/>
    <b v="0"/>
    <n v="519"/>
    <n v="1"/>
    <m/>
    <m/>
    <m/>
    <m/>
    <m/>
    <m/>
    <m/>
    <m/>
    <m/>
    <m/>
    <n v="7"/>
    <n v="8"/>
    <n v="0"/>
    <n v="1"/>
    <n v="29"/>
    <n v="1"/>
    <n v="33"/>
    <n v="13"/>
    <n v="19"/>
    <n v="30"/>
    <x v="3"/>
    <n v="1"/>
    <n v="10"/>
    <x v="0"/>
    <n v="3"/>
    <s v="Dentro de 7 dias"/>
    <s v="1-3 Meses"/>
    <s v="Dentro de 7 dias"/>
    <s v="&gt;2 semanas"/>
    <s v=" 3 semanas"/>
    <s v="Desconhecido"/>
    <n v="1"/>
  </r>
  <r>
    <s v="MOZ-NPL-ANG-17-001"/>
    <d v="2017-02-27T00:00:00"/>
    <x v="0"/>
    <x v="80"/>
    <x v="6"/>
    <x v="309"/>
    <s v="PROXIMO DO SECRETARIO JOAQUIM"/>
    <m/>
    <m/>
    <s v="CARLITOS/ ANCHA"/>
    <d v="2015-04-05T00:00:00"/>
    <s v="CARLA CARLITOS"/>
    <n v="1"/>
    <m/>
    <s v="F"/>
    <s v="EGIDIO LINHA"/>
    <d v="2017-01-10T00:00:00"/>
    <d v="2017-01-11T00:00:00"/>
    <m/>
    <m/>
    <m/>
    <m/>
    <s v="1"/>
    <s v="2"/>
    <s v="2"/>
    <m/>
    <s v="2"/>
    <s v="1"/>
    <d v="2017-01-07T00:00:00"/>
    <s v="1"/>
    <s v="1"/>
    <s v="2"/>
    <s v="1"/>
    <s v="1"/>
    <n v="1"/>
    <m/>
    <m/>
    <m/>
    <m/>
    <d v="2016-10-05T00:00:00"/>
    <m/>
    <d v="2017-01-12T00:00:00"/>
    <d v="2017-01-13T00:00:00"/>
    <d v="2017-02-26T00:00:00"/>
    <s v="1"/>
    <d v="2017-03-27T00:00:00"/>
    <d v="2017-02-27T00:00:00"/>
    <s v="2-Negative"/>
    <m/>
    <m/>
    <m/>
    <d v="2017-12-04T00:00:00"/>
    <m/>
    <m/>
    <m/>
    <m/>
    <m/>
    <m/>
    <m/>
    <m/>
    <d v="2017-02-08T00:00:00"/>
    <m/>
    <m/>
    <m/>
    <m/>
    <m/>
    <m/>
    <b v="0"/>
    <b v="0"/>
    <m/>
    <s v="3-Discarded"/>
    <b v="0"/>
    <b v="0"/>
    <n v="520"/>
    <n v="1"/>
    <m/>
    <m/>
    <m/>
    <m/>
    <m/>
    <m/>
    <m/>
    <m/>
    <m/>
    <m/>
    <n v="3"/>
    <n v="6"/>
    <n v="1"/>
    <n v="2"/>
    <n v="44"/>
    <n v="1"/>
    <n v="281"/>
    <n v="-19"/>
    <n v="299"/>
    <n v="45"/>
    <x v="3"/>
    <n v="1"/>
    <n v="10"/>
    <x v="0"/>
    <n v="1"/>
    <s v="Dentro de 7 dias"/>
    <s v="1-3 Meses"/>
    <s v="Dentro de 7 dias"/>
    <s v="1 Dia"/>
    <s v="Sem data do envio"/>
    <s v=" 1 a 2 Doses"/>
    <n v="1"/>
  </r>
  <r>
    <s v="MOZ-GAZ-CKE-17-001"/>
    <d v="2017-03-15T00:00:00"/>
    <x v="0"/>
    <x v="26"/>
    <x v="9"/>
    <x v="14"/>
    <s v="PROXIMO AO CHITOLUANINE"/>
    <s v="MATUBA 2 BAIRRO"/>
    <m/>
    <s v="JOAO CUINHICA"/>
    <d v="2014-11-18T00:00:00"/>
    <s v="SERGIO JOAO CUINICA"/>
    <n v="2"/>
    <n v="3"/>
    <s v="M"/>
    <s v="BENTO COSSA"/>
    <d v="2017-01-25T00:00:00"/>
    <d v="2017-01-25T00:00:00"/>
    <m/>
    <m/>
    <m/>
    <m/>
    <s v="1"/>
    <s v="2"/>
    <s v="2"/>
    <m/>
    <s v="2"/>
    <s v="1"/>
    <d v="2017-01-23T00:00:00"/>
    <s v="1"/>
    <s v="1"/>
    <s v="1"/>
    <s v="1"/>
    <s v="1"/>
    <n v="99"/>
    <m/>
    <m/>
    <m/>
    <m/>
    <m/>
    <m/>
    <m/>
    <m/>
    <d v="2017-03-14T00:00:00"/>
    <s v="1"/>
    <m/>
    <d v="2017-03-15T00:00:00"/>
    <m/>
    <m/>
    <m/>
    <m/>
    <m/>
    <m/>
    <m/>
    <m/>
    <m/>
    <m/>
    <m/>
    <m/>
    <m/>
    <d v="2017-03-16T00:00:00"/>
    <m/>
    <m/>
    <m/>
    <m/>
    <m/>
    <d v="2017-11-30T00:00:00"/>
    <b v="0"/>
    <b v="0"/>
    <s v="1"/>
    <s v="3-Discarded"/>
    <b v="1"/>
    <b v="1"/>
    <n v="521"/>
    <n v="1"/>
    <m/>
    <m/>
    <m/>
    <m/>
    <m/>
    <m/>
    <m/>
    <m/>
    <m/>
    <m/>
    <n v="2"/>
    <n v="-42758"/>
    <n v="0"/>
    <n v="-42760"/>
    <n v="42808"/>
    <n v="1"/>
    <n v="-42808"/>
    <n v="1"/>
    <n v="-42810"/>
    <n v="42809"/>
    <x v="3"/>
    <n v="1"/>
    <n v="10"/>
    <x v="0"/>
    <n v="4"/>
    <s v="Dentro de 7 dias"/>
    <s v="Sem 2ª amostra"/>
    <s v="Dentro de 7 dias"/>
    <s v="1 Dia"/>
    <s v="1 a 2 semanas"/>
    <s v="Desconhecido"/>
    <n v="1"/>
  </r>
  <r>
    <s v="MOZ-GAZ-CKE-17-001-C3"/>
    <d v="2017-03-15T00:00:00"/>
    <x v="1"/>
    <x v="26"/>
    <x v="9"/>
    <x v="14"/>
    <s v="CHOKWE_x000a_"/>
    <s v="MATUBA"/>
    <m/>
    <s v="FRANCISCO/CACILDA"/>
    <m/>
    <s v="LURDES FRANCISCO CUINHICA"/>
    <n v="1"/>
    <n v="3"/>
    <s v="F"/>
    <s v="EDSON NHACULA"/>
    <m/>
    <m/>
    <s v="1"/>
    <d v="2017-02-24T00:00:00"/>
    <s v="9"/>
    <s v="2"/>
    <m/>
    <m/>
    <m/>
    <m/>
    <m/>
    <m/>
    <m/>
    <m/>
    <m/>
    <m/>
    <m/>
    <s v="2"/>
    <n v="3"/>
    <d v="2015-09-21T00:00:00"/>
    <d v="2015-12-21T00:00:00"/>
    <d v="2016-04-19T00:00:00"/>
    <d v="2015-11-19T00:00:00"/>
    <d v="2016-01-19T00:00:00"/>
    <m/>
    <m/>
    <m/>
    <d v="2017-03-14T00:00:00"/>
    <s v="1"/>
    <d v="2017-04-10T00:00:00"/>
    <d v="2017-03-15T00:00:00"/>
    <s v="2-Negative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m/>
    <b v="0"/>
    <b v="0"/>
    <n v="522"/>
    <n v="1"/>
    <m/>
    <m/>
    <m/>
    <m/>
    <m/>
    <m/>
    <m/>
    <m/>
    <m/>
    <m/>
    <n v="0"/>
    <n v="0"/>
    <n v="0"/>
    <n v="0"/>
    <n v="42808"/>
    <n v="1"/>
    <n v="27"/>
    <n v="1"/>
    <n v="25"/>
    <n v="42809"/>
    <x v="1"/>
    <n v="1"/>
    <n v="10"/>
    <x v="0"/>
    <n v="52"/>
    <s v="Dentro de 7 dias"/>
    <s v="Sem 2ª amostra"/>
    <s v="Dentro de 7 dias"/>
    <s v="1 Dia"/>
    <s v="4 semanas"/>
    <s v="3 Doses"/>
    <n v="1"/>
  </r>
  <r>
    <s v="MOZ-GAZ-CKE-17-001-C2"/>
    <d v="2017-03-15T00:00:00"/>
    <x v="1"/>
    <x v="26"/>
    <x v="9"/>
    <x v="14"/>
    <m/>
    <s v="MATUBA 2 BAIRRO"/>
    <m/>
    <s v="SERGIO ERNESTO/ARTINIZA JAIME"/>
    <d v="2013-03-15T00:00:00"/>
    <s v="DAVID SERGIO SITOE"/>
    <n v="3"/>
    <m/>
    <s v="M"/>
    <s v="EDSON NHACULA"/>
    <m/>
    <m/>
    <s v="1"/>
    <d v="2017-02-24T00:00:00"/>
    <s v="9"/>
    <s v="2"/>
    <m/>
    <m/>
    <m/>
    <m/>
    <m/>
    <m/>
    <m/>
    <m/>
    <m/>
    <m/>
    <m/>
    <s v="2"/>
    <n v="3"/>
    <d v="2013-04-02T00:00:00"/>
    <d v="2013-07-17T00:00:00"/>
    <m/>
    <d v="2013-05-17T00:00:00"/>
    <d v="2013-10-15T00:00:00"/>
    <m/>
    <m/>
    <m/>
    <d v="2017-03-14T00:00:00"/>
    <s v="1"/>
    <d v="2017-04-10T00:00:00"/>
    <d v="2016-03-15T00:00:00"/>
    <s v="2-Negative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m/>
    <b v="0"/>
    <b v="0"/>
    <n v="523"/>
    <n v="1"/>
    <m/>
    <m/>
    <m/>
    <m/>
    <m/>
    <m/>
    <m/>
    <m/>
    <m/>
    <m/>
    <n v="0"/>
    <n v="0"/>
    <n v="0"/>
    <n v="0"/>
    <n v="42808"/>
    <n v="-364"/>
    <n v="27"/>
    <n v="1"/>
    <n v="25"/>
    <n v="42809"/>
    <x v="1"/>
    <n v="1"/>
    <n v="10"/>
    <x v="0"/>
    <n v="52"/>
    <s v="Dentro de 7 dias"/>
    <s v="Sem 2ª amostra"/>
    <s v="Dentro de 7 dias"/>
    <s v="1 Dia"/>
    <s v="4 semanas"/>
    <s v="3 Doses"/>
    <n v="1"/>
  </r>
  <r>
    <s v="MOZ-GAZ-CKE-17-001-C1"/>
    <d v="2017-03-15T00:00:00"/>
    <x v="1"/>
    <x v="26"/>
    <x v="9"/>
    <x v="14"/>
    <m/>
    <s v="2 BAIRRO, MATUBA"/>
    <m/>
    <s v="SERGIO/ ARTIMIZA"/>
    <d v="2015-06-09T00:00:00"/>
    <s v="SHANIL SERGIO CUINICA"/>
    <n v="1"/>
    <n v="8"/>
    <s v="F"/>
    <s v="EDSON NHACULA"/>
    <m/>
    <m/>
    <s v="1"/>
    <d v="2017-02-24T00:00:00"/>
    <s v="9"/>
    <s v="2"/>
    <m/>
    <m/>
    <m/>
    <m/>
    <m/>
    <m/>
    <m/>
    <m/>
    <m/>
    <m/>
    <m/>
    <s v="2"/>
    <n v="3"/>
    <d v="2015-06-10T00:00:00"/>
    <d v="2015-09-21T00:00:00"/>
    <m/>
    <d v="2015-08-19T00:00:00"/>
    <d v="2015-10-26T00:00:00"/>
    <m/>
    <m/>
    <m/>
    <d v="2017-03-14T00:00:00"/>
    <s v="1"/>
    <d v="2017-04-10T00:00:00"/>
    <d v="2017-03-15T00:00:00"/>
    <s v="3-NPENT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s v="3-Discarded"/>
    <b v="0"/>
    <b v="0"/>
    <n v="524"/>
    <n v="1"/>
    <m/>
    <m/>
    <m/>
    <m/>
    <m/>
    <m/>
    <m/>
    <m/>
    <m/>
    <m/>
    <n v="0"/>
    <n v="0"/>
    <n v="0"/>
    <n v="0"/>
    <n v="42808"/>
    <n v="1"/>
    <n v="27"/>
    <n v="1"/>
    <n v="25"/>
    <n v="42809"/>
    <x v="1"/>
    <n v="1"/>
    <n v="10"/>
    <x v="0"/>
    <n v="52"/>
    <s v="Dentro de 7 dias"/>
    <s v="Sem 2ª amostra"/>
    <s v="Dentro de 7 dias"/>
    <s v="1 Dia"/>
    <s v="4 semanas"/>
    <s v="3 Doses"/>
    <n v="1"/>
  </r>
  <r>
    <s v="MOZ-MAN-GDL-17-001"/>
    <d v="2017-03-15T00:00:00"/>
    <x v="0"/>
    <x v="91"/>
    <x v="8"/>
    <x v="310"/>
    <s v="PROXIMO AO SECRETARIO ANTONIO"/>
    <m/>
    <m/>
    <s v="FILIPE/DITA"/>
    <d v="2007-01-11T00:00:00"/>
    <s v="FRANCISCO FILIPE"/>
    <n v="10"/>
    <m/>
    <s v="M"/>
    <s v="ALBERTO DIDUBA"/>
    <d v="2017-02-16T00:00:00"/>
    <d v="2017-02-16T00:00:00"/>
    <m/>
    <m/>
    <m/>
    <m/>
    <s v="1"/>
    <s v="2"/>
    <s v="1"/>
    <m/>
    <s v="2"/>
    <s v="1"/>
    <d v="2017-02-14T00:00:00"/>
    <s v="1"/>
    <s v="1"/>
    <s v="2"/>
    <s v="1"/>
    <s v="1"/>
    <n v="3"/>
    <d v="2007-01-12T00:00:00"/>
    <d v="2007-03-16T00:00:00"/>
    <m/>
    <d v="2007-01-15T00:00:00"/>
    <d v="2007-04-18T00:00:00"/>
    <m/>
    <d v="2017-02-21T00:00:00"/>
    <d v="2017-02-22T00:00:00"/>
    <d v="2017-03-14T00:00:00"/>
    <s v="1"/>
    <d v="2017-04-14T00:00:00"/>
    <d v="2017-03-15T00:00:00"/>
    <s v="2-Negative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s v="3-Discarded"/>
    <b v="0"/>
    <b v="0"/>
    <n v="525"/>
    <n v="1"/>
    <m/>
    <m/>
    <m/>
    <m/>
    <m/>
    <m/>
    <m/>
    <m/>
    <m/>
    <m/>
    <n v="2"/>
    <n v="8"/>
    <n v="0"/>
    <n v="6"/>
    <n v="20"/>
    <n v="1"/>
    <n v="27"/>
    <n v="1"/>
    <n v="25"/>
    <n v="21"/>
    <x v="3"/>
    <n v="2"/>
    <n v="10"/>
    <x v="0"/>
    <n v="7"/>
    <s v="Dentro de 7 dias"/>
    <s v="2 Sem-1 Mes"/>
    <s v="Dentro de 7 dias"/>
    <s v="1 Dia"/>
    <s v="4 semanas"/>
    <s v="3 Doses"/>
    <n v="1"/>
  </r>
  <r>
    <s v="MOZ-MAN-MSZ-17-001"/>
    <d v="2017-03-15T00:00:00"/>
    <x v="0"/>
    <x v="39"/>
    <x v="8"/>
    <x v="311"/>
    <s v="ROTUNDA PROXIMO DA PONTE_x000a_"/>
    <s v="ROTUNDA"/>
    <m/>
    <s v="TAMDUZAI/ FELIPE"/>
    <d v="2011-12-22T00:00:00"/>
    <s v="GUIVE FILIPE"/>
    <n v="6"/>
    <m/>
    <s v="F"/>
    <m/>
    <d v="2017-02-19T00:00:00"/>
    <d v="2017-02-20T00:00:00"/>
    <m/>
    <m/>
    <m/>
    <m/>
    <s v="1"/>
    <s v="2"/>
    <s v="1"/>
    <d v="2017-02-09T00:00:00"/>
    <s v="2"/>
    <s v="1"/>
    <d v="2017-02-10T00:00:00"/>
    <s v="1"/>
    <s v="1"/>
    <s v="1"/>
    <s v="1"/>
    <s v="1"/>
    <n v="99"/>
    <m/>
    <m/>
    <m/>
    <m/>
    <m/>
    <m/>
    <d v="2017-02-20T00:00:00"/>
    <d v="2017-02-21T00:00:00"/>
    <d v="2017-03-14T00:00:00"/>
    <s v="1"/>
    <d v="2017-04-10T00:00:00"/>
    <d v="2017-03-15T00:00:00"/>
    <s v="2-Negative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s v="3-Discarded"/>
    <b v="0"/>
    <b v="0"/>
    <n v="526"/>
    <n v="1"/>
    <m/>
    <m/>
    <m/>
    <m/>
    <m/>
    <m/>
    <m/>
    <m/>
    <m/>
    <m/>
    <n v="9"/>
    <n v="11"/>
    <n v="1"/>
    <n v="1"/>
    <n v="21"/>
    <n v="1"/>
    <n v="27"/>
    <n v="1"/>
    <n v="25"/>
    <n v="22"/>
    <x v="3"/>
    <n v="2"/>
    <n v="10"/>
    <x v="0"/>
    <n v="6"/>
    <s v="Dentro de 7 dias"/>
    <s v="2 Sem-1 Mes"/>
    <s v="Dentro de 7 dias"/>
    <s v="1 Dia"/>
    <s v="4 semanas"/>
    <s v="Desconhecido"/>
    <n v="1"/>
  </r>
  <r>
    <s v="MOZ-NPL-NPL-17-002"/>
    <d v="2017-03-15T00:00:00"/>
    <x v="0"/>
    <x v="135"/>
    <x v="6"/>
    <x v="283"/>
    <s v="PROXIMO A ESCOLA_x000a__x000a__x000a__x000a__x000a__x000a_"/>
    <s v="NAMICOPO B Q6"/>
    <m/>
    <s v="EUGENI XAVIER/CRISTINA MANUEL"/>
    <d v="2011-09-09T00:00:00"/>
    <s v="QUENITA EUGENIO"/>
    <n v="5"/>
    <m/>
    <s v="F"/>
    <s v="ADELIA MANUEL"/>
    <d v="2017-02-25T00:00:00"/>
    <d v="2017-02-25T00:00:00"/>
    <m/>
    <m/>
    <m/>
    <m/>
    <s v="1"/>
    <s v="2"/>
    <s v="2"/>
    <m/>
    <s v="1"/>
    <s v="2"/>
    <d v="2017-02-16T00:00:00"/>
    <s v="1"/>
    <s v="1"/>
    <s v="1"/>
    <s v="1"/>
    <s v="1"/>
    <n v="3"/>
    <d v="2011-09-12T00:00:00"/>
    <d v="2011-11-14T00:00:00"/>
    <m/>
    <d v="2011-11-14T00:00:00"/>
    <d v="2011-02-12T00:00:00"/>
    <m/>
    <d v="2017-02-26T00:00:00"/>
    <d v="2017-02-27T00:00:00"/>
    <d v="2017-03-14T00:00:00"/>
    <s v="1"/>
    <d v="2017-04-10T00:00:00"/>
    <d v="2017-03-15T00:00:00"/>
    <s v="2-Negative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s v="3-Discarded"/>
    <b v="0"/>
    <b v="0"/>
    <n v="527"/>
    <n v="1"/>
    <m/>
    <m/>
    <m/>
    <m/>
    <m/>
    <m/>
    <m/>
    <m/>
    <m/>
    <m/>
    <n v="9"/>
    <n v="11"/>
    <n v="0"/>
    <n v="2"/>
    <n v="15"/>
    <n v="1"/>
    <n v="27"/>
    <n v="1"/>
    <n v="25"/>
    <n v="16"/>
    <x v="3"/>
    <n v="2"/>
    <n v="10"/>
    <x v="0"/>
    <n v="7"/>
    <s v="Dentro de 7 dias"/>
    <s v="2 Sem-1 Mes"/>
    <s v="Dentro de 7 dias"/>
    <s v="1 Dia"/>
    <s v="4 semanas"/>
    <s v="3 Doses"/>
    <n v="1"/>
  </r>
  <r>
    <s v="MOZ-MAN-SSG-17-001"/>
    <d v="2017-03-15T00:00:00"/>
    <x v="0"/>
    <x v="25"/>
    <x v="8"/>
    <x v="312"/>
    <m/>
    <s v="MUNHINGA"/>
    <m/>
    <s v="LUCAS GWARA/ ISABEL MANUEL"/>
    <d v="2015-06-01T00:00:00"/>
    <s v="GREGA LUCAS"/>
    <n v="1"/>
    <m/>
    <s v="M"/>
    <s v="LUIS"/>
    <d v="2017-02-06T00:00:00"/>
    <d v="2017-02-06T00:00:00"/>
    <m/>
    <m/>
    <m/>
    <m/>
    <m/>
    <m/>
    <m/>
    <m/>
    <m/>
    <m/>
    <d v="2017-01-31T00:00:00"/>
    <s v="1"/>
    <s v="1"/>
    <s v="1"/>
    <s v="1"/>
    <s v="1"/>
    <n v="3"/>
    <d v="2015-06-08T00:00:00"/>
    <d v="2015-10-30T00:00:00"/>
    <m/>
    <d v="2015-09-14T00:00:00"/>
    <d v="2015-11-30T00:00:00"/>
    <m/>
    <d v="2017-02-07T00:00:00"/>
    <d v="2017-02-08T00:00:00"/>
    <d v="2017-03-14T00:00:00"/>
    <s v="1"/>
    <d v="2017-04-10T00:00:00"/>
    <d v="2017-03-15T00:00:00"/>
    <s v="2-Negative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s v="3-Discarded"/>
    <b v="0"/>
    <b v="0"/>
    <n v="528"/>
    <n v="1"/>
    <m/>
    <m/>
    <m/>
    <m/>
    <m/>
    <m/>
    <m/>
    <m/>
    <m/>
    <m/>
    <n v="6"/>
    <n v="8"/>
    <n v="0"/>
    <n v="2"/>
    <n v="34"/>
    <n v="1"/>
    <n v="27"/>
    <n v="1"/>
    <n v="25"/>
    <n v="35"/>
    <x v="3"/>
    <n v="1"/>
    <n v="10"/>
    <x v="0"/>
    <n v="5"/>
    <s v="Dentro de 7 dias"/>
    <s v="1-3 Meses"/>
    <s v="Dentro de 7 dias"/>
    <s v="1 Dia"/>
    <s v="4 semanas"/>
    <s v="3 Doses"/>
    <n v="1"/>
  </r>
  <r>
    <s v="MOZ-SOF-MRM-17-001"/>
    <d v="2017-03-07T00:00:00"/>
    <x v="0"/>
    <x v="66"/>
    <x v="5"/>
    <x v="313"/>
    <s v="ESCOLA DE SEPE"/>
    <s v="7 DE ABRIL"/>
    <m/>
    <s v="ABREU/ FILOMENA"/>
    <m/>
    <s v="LURDES ABREU"/>
    <n v="5"/>
    <m/>
    <s v="F"/>
    <s v="ASSANE ABDALA"/>
    <d v="2017-02-13T00:00:00"/>
    <d v="2017-02-13T00:00:00"/>
    <m/>
    <m/>
    <m/>
    <m/>
    <s v="1"/>
    <s v="1"/>
    <s v="1"/>
    <d v="2017-02-06T00:00:00"/>
    <s v="1"/>
    <s v="1"/>
    <d v="2017-01-31T00:00:00"/>
    <s v="1"/>
    <s v="1"/>
    <s v="2"/>
    <s v="1"/>
    <s v="1"/>
    <n v="3"/>
    <d v="2012-01-11T00:00:00"/>
    <d v="2012-04-11T00:00:00"/>
    <m/>
    <d v="2012-03-11T00:00:00"/>
    <d v="2012-05-11T00:00:00"/>
    <m/>
    <d v="2017-02-13T00:00:00"/>
    <d v="2017-02-14T00:00:00"/>
    <d v="2017-03-06T00:00:00"/>
    <s v="1"/>
    <d v="2017-04-10T00:00:00"/>
    <d v="2017-03-07T00:00:00"/>
    <s v="2-Negative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m/>
    <b v="0"/>
    <b v="0"/>
    <m/>
    <s v="3-Discarded"/>
    <b v="0"/>
    <b v="0"/>
    <n v="529"/>
    <n v="1"/>
    <m/>
    <m/>
    <m/>
    <m/>
    <m/>
    <m/>
    <m/>
    <m/>
    <m/>
    <m/>
    <n v="13"/>
    <n v="14"/>
    <n v="0"/>
    <n v="1"/>
    <n v="20"/>
    <n v="1"/>
    <n v="35"/>
    <n v="14"/>
    <n v="20"/>
    <n v="21"/>
    <x v="3"/>
    <n v="1"/>
    <n v="10"/>
    <x v="0"/>
    <n v="5"/>
    <s v="Dentro de 14 Dias"/>
    <s v="2 Sem-1 Mes"/>
    <s v="Dentro de 7 dias"/>
    <s v="&gt;2 semanas"/>
    <s v=" 3 semanas"/>
    <s v="3 Doses"/>
    <n v="1"/>
  </r>
  <r>
    <s v="MOZ-CDL-PAL-17-001"/>
    <d v="2017-03-16T00:00:00"/>
    <x v="0"/>
    <x v="9"/>
    <x v="4"/>
    <x v="314"/>
    <s v="PROXIMO A CASA DO LIDER_x000a_"/>
    <s v="SANGA"/>
    <m/>
    <s v="ULENCO ATILO / ISSA IMADE"/>
    <d v="2015-06-01T00:00:00"/>
    <s v="BACAR ISSA IMEDE"/>
    <n v="1"/>
    <m/>
    <s v="F"/>
    <s v="NATALIA JOSE GOVEIA"/>
    <d v="2017-02-20T00:00:00"/>
    <d v="2017-02-20T00:00:00"/>
    <m/>
    <m/>
    <m/>
    <m/>
    <s v="1"/>
    <s v="2"/>
    <s v="2"/>
    <m/>
    <s v="2"/>
    <s v="1"/>
    <d v="2017-02-07T00:00:00"/>
    <s v="1"/>
    <s v="1"/>
    <s v="2"/>
    <s v="1"/>
    <s v="1"/>
    <n v="2"/>
    <d v="2015-06-18T00:00:00"/>
    <d v="2015-10-02T00:00:00"/>
    <m/>
    <d v="2015-09-04T00:00:00"/>
    <m/>
    <m/>
    <d v="2017-02-20T00:00:00"/>
    <d v="2017-02-21T00:00:00"/>
    <d v="2017-03-15T00:00:00"/>
    <s v="1"/>
    <d v="2017-04-10T00:00:00"/>
    <d v="2017-03-16T00:00:00"/>
    <s v="2-Negative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m/>
    <b v="0"/>
    <b v="0"/>
    <m/>
    <s v="3-Discarded"/>
    <b v="0"/>
    <b v="0"/>
    <n v="530"/>
    <n v="1"/>
    <m/>
    <m/>
    <m/>
    <m/>
    <m/>
    <m/>
    <m/>
    <m/>
    <m/>
    <m/>
    <n v="13"/>
    <n v="14"/>
    <n v="0"/>
    <n v="1"/>
    <n v="22"/>
    <n v="1"/>
    <n v="26"/>
    <n v="5"/>
    <n v="20"/>
    <n v="23"/>
    <x v="3"/>
    <n v="2"/>
    <n v="10"/>
    <x v="0"/>
    <n v="6"/>
    <s v="Dentro de 14 Dias"/>
    <s v="2 Sem-1 Mes"/>
    <s v="Dentro de 7 dias"/>
    <s v="5 a 7 dias"/>
    <s v=" 3 semanas"/>
    <s v=" 1 a 2 Doses"/>
    <n v="1"/>
  </r>
  <r>
    <s v="MOZ-NPL-NPC-19-003"/>
    <d v="2019-05-28T00:00:00"/>
    <x v="0"/>
    <x v="20"/>
    <x v="6"/>
    <x v="315"/>
    <s v="NAMUTIQUILIUA"/>
    <m/>
    <m/>
    <s v="AIUBA JUMA"/>
    <d v="2019-05-01T00:00:00"/>
    <s v="YUSSUFO AIUBA JUMA"/>
    <n v="0"/>
    <n v="3"/>
    <s v="M"/>
    <s v="ADRIANO BRITO"/>
    <d v="2019-05-09T00:00:00"/>
    <d v="2019-05-09T00:00:00"/>
    <m/>
    <m/>
    <m/>
    <m/>
    <s v="1"/>
    <s v="2"/>
    <s v="2"/>
    <m/>
    <s v="2"/>
    <s v="1"/>
    <d v="2019-05-01T00:00:00"/>
    <s v="1"/>
    <s v="1"/>
    <s v="2"/>
    <s v="1"/>
    <s v="1"/>
    <n v="2"/>
    <d v="2019-02-07T00:00:00"/>
    <d v="2019-05-09T00:00:00"/>
    <m/>
    <d v="2019-04-09T00:00:00"/>
    <m/>
    <m/>
    <d v="2019-05-12T00:00:00"/>
    <d v="2019-05-13T00:00:00"/>
    <d v="2019-06-03T00:00:00"/>
    <s v="1"/>
    <d v="2019-06-12T00:00:00"/>
    <d v="2019-06-06T00:00:00"/>
    <s v="1-Suspected Poliovirus"/>
    <m/>
    <m/>
    <m/>
    <m/>
    <m/>
    <s v="2"/>
    <s v="2"/>
    <s v="2"/>
    <s v="1"/>
    <s v="2"/>
    <s v="1"/>
    <d v="2019-06-13T00:00:00"/>
    <d v="2019-06-13T00:00:00"/>
    <s v="2"/>
    <s v="2"/>
    <s v="2"/>
    <s v="2-No"/>
    <s v="2"/>
    <m/>
    <b v="0"/>
    <b v="0"/>
    <m/>
    <s v="3-Discarded"/>
    <b v="0"/>
    <b v="0"/>
    <n v="1744"/>
    <n v="1"/>
    <m/>
    <m/>
    <m/>
    <m/>
    <m/>
    <m/>
    <m/>
    <m/>
    <m/>
    <m/>
    <n v="8"/>
    <n v="12"/>
    <n v="0"/>
    <n v="4"/>
    <n v="21"/>
    <n v="3"/>
    <n v="-43619"/>
    <n v="16"/>
    <n v="-43629"/>
    <n v="15"/>
    <x v="2"/>
    <n v="5"/>
    <n v="10"/>
    <x v="0"/>
    <n v="18"/>
    <s v="Dentro de 7 dias"/>
    <s v="2 Sem-1 Mes"/>
    <s v="Dentro de 7 dias"/>
    <s v="&gt;2 semanas"/>
    <s v="1 a 2 semanas"/>
    <s v=" 1 a 2 Doses"/>
    <n v="1"/>
  </r>
  <r>
    <s v="MOZ-ZAM-GRE-16-003"/>
    <d v="2016-10-28T00:00:00"/>
    <x v="0"/>
    <x v="11"/>
    <x v="2"/>
    <x v="75"/>
    <s v="VEHINA SEDE PROXIMO AO SECRETARIO_x000a_"/>
    <m/>
    <m/>
    <s v="EVARISTO CACHOTE/ JOAQUINA RAUL"/>
    <m/>
    <s v="AZEVEDO EVARISTO"/>
    <n v="5"/>
    <m/>
    <s v="M"/>
    <s v="ZITO NAMARUA"/>
    <d v="2016-10-10T00:00:00"/>
    <d v="2016-10-10T00:00:00"/>
    <m/>
    <m/>
    <m/>
    <m/>
    <m/>
    <s v="2"/>
    <s v="1"/>
    <d v="2016-10-03T00:00:00"/>
    <s v="2"/>
    <s v="1"/>
    <d v="2016-09-27T00:00:00"/>
    <s v="1"/>
    <s v="1"/>
    <s v="2"/>
    <s v="1"/>
    <s v="1"/>
    <n v="99"/>
    <m/>
    <m/>
    <m/>
    <m/>
    <m/>
    <m/>
    <d v="2016-10-10T00:00:00"/>
    <d v="2016-10-11T00:00:00"/>
    <d v="2016-10-27T00:00:00"/>
    <s v="1"/>
    <d v="2016-11-21T00:00:00"/>
    <d v="2016-10-28T00:00:00"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s v="3-Discarded"/>
    <b v="0"/>
    <b v="0"/>
    <n v="385"/>
    <n v="1"/>
    <m/>
    <m/>
    <m/>
    <m/>
    <m/>
    <m/>
    <m/>
    <m/>
    <m/>
    <m/>
    <n v="13"/>
    <n v="14"/>
    <n v="0"/>
    <n v="1"/>
    <n v="16"/>
    <n v="1"/>
    <n v="25"/>
    <n v="-42671"/>
    <n v="42695"/>
    <n v="17"/>
    <x v="0"/>
    <n v="9"/>
    <n v="10"/>
    <x v="0"/>
    <n v="39"/>
    <s v="Dentro de 14 Dias"/>
    <s v="2 Sem-1 Mes"/>
    <s v="Dentro de 7 dias"/>
    <s v="1 Dia"/>
    <s v="Sem data do envio"/>
    <s v="Desconhecido"/>
    <n v="1"/>
  </r>
  <r>
    <s v="MOZ-ZAM-NCR-16-006"/>
    <d v="2016-10-28T00:00:00"/>
    <x v="0"/>
    <x v="29"/>
    <x v="2"/>
    <x v="95"/>
    <m/>
    <s v="BAIRRO DUALIA"/>
    <m/>
    <s v="JAIME JOAQUIMI/ ISA RAINA"/>
    <d v="2015-06-07T00:00:00"/>
    <s v="JESSICA JAIME"/>
    <n v="1"/>
    <m/>
    <s v="F"/>
    <s v="ANASIO"/>
    <d v="2016-09-23T00:00:00"/>
    <d v="2016-09-23T00:00:00"/>
    <m/>
    <m/>
    <m/>
    <m/>
    <s v="2"/>
    <s v="1"/>
    <s v="2"/>
    <m/>
    <s v="2"/>
    <s v="1"/>
    <d v="2016-09-22T00:00:00"/>
    <s v="1"/>
    <s v="1"/>
    <s v="1"/>
    <s v="1"/>
    <s v="1"/>
    <n v="2"/>
    <d v="2015-06-08T00:00:00"/>
    <d v="2015-09-10T00:00:00"/>
    <m/>
    <d v="2015-08-10T00:00:00"/>
    <m/>
    <m/>
    <d v="2016-09-23T00:00:00"/>
    <d v="2016-09-24T00:00:00"/>
    <d v="2016-10-27T00:00:00"/>
    <s v="1"/>
    <d v="2016-11-21T00:00:00"/>
    <d v="2016-10-28T00:00:00"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s v="3-Discarded"/>
    <b v="0"/>
    <b v="0"/>
    <n v="386"/>
    <n v="1"/>
    <m/>
    <m/>
    <m/>
    <m/>
    <m/>
    <m/>
    <m/>
    <m/>
    <m/>
    <m/>
    <n v="1"/>
    <n v="2"/>
    <n v="0"/>
    <n v="1"/>
    <n v="33"/>
    <n v="1"/>
    <n v="25"/>
    <n v="-42671"/>
    <n v="42695"/>
    <n v="34"/>
    <x v="0"/>
    <n v="9"/>
    <n v="10"/>
    <x v="0"/>
    <n v="38"/>
    <s v="Dentro de 7 dias"/>
    <s v="1-3 Meses"/>
    <s v="Dentro de 7 dias"/>
    <s v="1 Dia"/>
    <s v="Sem data do envio"/>
    <s v=" 1 a 2 Doses"/>
    <n v="1"/>
  </r>
  <r>
    <s v="MOZ-ZAM-PBN-16-004"/>
    <d v="2016-10-28T00:00:00"/>
    <x v="0"/>
    <x v="81"/>
    <x v="2"/>
    <x v="316"/>
    <m/>
    <m/>
    <m/>
    <s v="ASSUMANE"/>
    <d v="2014-07-24T00:00:00"/>
    <s v="ZABIRA FRANCISCO"/>
    <n v="2"/>
    <m/>
    <s v="M"/>
    <s v="ASSANE ISAC"/>
    <d v="2016-09-27T00:00:00"/>
    <d v="2016-09-27T00:00:00"/>
    <m/>
    <m/>
    <m/>
    <m/>
    <s v="1"/>
    <s v="2"/>
    <s v="2"/>
    <m/>
    <s v="2"/>
    <s v="1"/>
    <d v="2016-09-07T00:00:00"/>
    <s v="1"/>
    <s v="1"/>
    <s v="2"/>
    <s v="1"/>
    <s v="1"/>
    <n v="2"/>
    <d v="2014-07-30T00:00:00"/>
    <d v="2014-12-01T00:00:00"/>
    <m/>
    <d v="2014-09-26T00:00:00"/>
    <m/>
    <m/>
    <d v="2016-09-27T00:00:00"/>
    <d v="2016-09-28T00:00:00"/>
    <d v="2016-10-27T00:00:00"/>
    <s v="1"/>
    <d v="2016-11-21T00:00:00"/>
    <d v="2016-10-28T00:00:00"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s v="1"/>
    <s v="2-Compatible"/>
    <b v="0"/>
    <b v="0"/>
    <n v="387"/>
    <n v="1"/>
    <m/>
    <m/>
    <m/>
    <m/>
    <m/>
    <m/>
    <m/>
    <m/>
    <m/>
    <m/>
    <n v="20"/>
    <n v="21"/>
    <n v="0"/>
    <n v="1"/>
    <n v="29"/>
    <n v="1"/>
    <n v="25"/>
    <n v="-42671"/>
    <n v="42695"/>
    <n v="30"/>
    <x v="0"/>
    <n v="9"/>
    <n v="10"/>
    <x v="0"/>
    <n v="36"/>
    <s v="&gt;14 Dias"/>
    <s v="1-3 Meses"/>
    <s v="&gt;14 Dias"/>
    <s v="1 Dia"/>
    <s v="Sem data do envio"/>
    <s v=" 1 a 2 Doses"/>
    <n v="2"/>
  </r>
  <r>
    <s v="MOZ-MAN-VDZ-16-002-C3"/>
    <d v="2016-11-15T00:00:00"/>
    <x v="1"/>
    <x v="103"/>
    <x v="8"/>
    <x v="317"/>
    <s v="PROXIMO DA IGREJA CATOLICA"/>
    <m/>
    <m/>
    <s v="RAUL/ TINA"/>
    <d v="2014-06-15T00:00:00"/>
    <s v="NOMEN RAUL"/>
    <n v="2"/>
    <m/>
    <s v="M"/>
    <s v="SILVIA TEMBURA"/>
    <d v="2016-10-28T00:00:00"/>
    <d v="2016-10-28T00:00:00"/>
    <m/>
    <m/>
    <m/>
    <m/>
    <m/>
    <m/>
    <m/>
    <m/>
    <m/>
    <m/>
    <m/>
    <m/>
    <m/>
    <m/>
    <m/>
    <s v="1"/>
    <n v="3"/>
    <d v="2014-06-27T00:00:00"/>
    <d v="2014-09-19T00:00:00"/>
    <m/>
    <d v="2014-08-18T00:00:00"/>
    <d v="2014-10-24T00:00:00"/>
    <m/>
    <d v="2016-10-28T00:00:00"/>
    <m/>
    <m/>
    <s v="1"/>
    <d v="2016-11-21T00:00:00"/>
    <m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m/>
    <b v="0"/>
    <b v="0"/>
    <n v="388"/>
    <n v="1"/>
    <m/>
    <m/>
    <m/>
    <m/>
    <m/>
    <m/>
    <m/>
    <m/>
    <m/>
    <m/>
    <n v="42671"/>
    <n v="0"/>
    <n v="0"/>
    <n v="-42671"/>
    <n v="0"/>
    <n v="0"/>
    <n v="42695"/>
    <n v="-42689"/>
    <n v="42695"/>
    <n v="42689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MAN-VDZ-16-002-C1"/>
    <d v="2016-10-15T00:00:00"/>
    <x v="1"/>
    <x v="103"/>
    <x v="8"/>
    <x v="318"/>
    <s v="PROXIMO DA IGREJA CATOLICA_x000a__x000a_"/>
    <s v="AGOSTINHO NETO"/>
    <m/>
    <m/>
    <m/>
    <s v="SPIW RAUL"/>
    <m/>
    <m/>
    <s v="F"/>
    <s v="SILVIA TEBUCAS"/>
    <d v="2016-10-27T00:00:00"/>
    <m/>
    <m/>
    <m/>
    <m/>
    <m/>
    <m/>
    <m/>
    <m/>
    <m/>
    <m/>
    <m/>
    <m/>
    <m/>
    <m/>
    <m/>
    <m/>
    <s v="1"/>
    <n v="99"/>
    <m/>
    <m/>
    <m/>
    <m/>
    <m/>
    <m/>
    <d v="2016-10-27T00:00:00"/>
    <m/>
    <m/>
    <s v="1"/>
    <d v="2016-11-21T00:00:00"/>
    <m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m/>
    <b v="0"/>
    <b v="0"/>
    <n v="389"/>
    <n v="1"/>
    <m/>
    <m/>
    <m/>
    <m/>
    <m/>
    <m/>
    <m/>
    <m/>
    <m/>
    <m/>
    <n v="42670"/>
    <n v="0"/>
    <n v="-42670"/>
    <n v="0"/>
    <n v="0"/>
    <n v="0"/>
    <n v="42695"/>
    <n v="-42658"/>
    <n v="42695"/>
    <n v="42658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MAN-VDZ-16-002-C2"/>
    <d v="2016-11-15T00:00:00"/>
    <x v="1"/>
    <x v="103"/>
    <x v="8"/>
    <x v="75"/>
    <s v="PROXIMO DA IGREJA CATOLICA"/>
    <s v="AGOSTINHO NELO"/>
    <m/>
    <m/>
    <d v="2016-06-22T00:00:00"/>
    <s v="WISLEY SEBASTIAO"/>
    <n v="4"/>
    <m/>
    <s v="M"/>
    <s v="SILVIA TEBUCA"/>
    <d v="2016-10-27T00:00:00"/>
    <d v="2016-10-27T00:00:00"/>
    <m/>
    <m/>
    <m/>
    <m/>
    <m/>
    <m/>
    <m/>
    <m/>
    <m/>
    <m/>
    <m/>
    <m/>
    <m/>
    <m/>
    <m/>
    <s v="1"/>
    <n v="1"/>
    <d v="2016-07-04T00:00:00"/>
    <m/>
    <m/>
    <d v="2016-08-25T00:00:00"/>
    <m/>
    <m/>
    <d v="2016-10-27T00:00:00"/>
    <m/>
    <m/>
    <s v="1"/>
    <d v="2016-11-21T00:00:00"/>
    <m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m/>
    <b v="0"/>
    <b v="0"/>
    <n v="390"/>
    <n v="1"/>
    <m/>
    <m/>
    <m/>
    <m/>
    <m/>
    <m/>
    <m/>
    <m/>
    <m/>
    <m/>
    <n v="42670"/>
    <n v="0"/>
    <n v="0"/>
    <n v="-42670"/>
    <n v="0"/>
    <n v="0"/>
    <n v="42695"/>
    <n v="-42689"/>
    <n v="42695"/>
    <n v="42689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TET-CTA-16-003"/>
    <d v="2016-10-31T00:00:00"/>
    <x v="0"/>
    <x v="65"/>
    <x v="3"/>
    <x v="229"/>
    <m/>
    <m/>
    <m/>
    <s v="GUIDIONEL/CELINA"/>
    <d v="2015-01-19T00:00:00"/>
    <s v="OCIRIA GUIDIONE"/>
    <n v="1"/>
    <m/>
    <s v="F"/>
    <s v="DELFIM RAUL ADOLFO"/>
    <d v="2016-10-11T00:00:00"/>
    <d v="2016-10-11T00:00:00"/>
    <m/>
    <m/>
    <m/>
    <m/>
    <m/>
    <m/>
    <m/>
    <m/>
    <m/>
    <m/>
    <d v="2016-10-02T00:00:00"/>
    <s v="2"/>
    <s v="1"/>
    <m/>
    <s v="1"/>
    <s v="1"/>
    <n v="3"/>
    <m/>
    <d v="2015-05-19T00:00:00"/>
    <m/>
    <d v="2015-03-16T00:00:00"/>
    <d v="2016-06-30T00:00:00"/>
    <m/>
    <d v="2016-10-11T00:00:00"/>
    <d v="2016-10-12T00:00:00"/>
    <d v="2016-10-31T00:00:00"/>
    <s v="1"/>
    <d v="2016-11-21T00:00:00"/>
    <d v="2016-10-31T00:00:00"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s v="3-Discarded"/>
    <b v="0"/>
    <b v="0"/>
    <n v="391"/>
    <n v="1"/>
    <m/>
    <m/>
    <m/>
    <m/>
    <m/>
    <m/>
    <m/>
    <m/>
    <m/>
    <m/>
    <n v="9"/>
    <n v="10"/>
    <n v="0"/>
    <n v="1"/>
    <n v="19"/>
    <n v="0"/>
    <n v="21"/>
    <n v="-42674"/>
    <n v="42695"/>
    <n v="19"/>
    <x v="0"/>
    <n v="10"/>
    <n v="10"/>
    <x v="0"/>
    <n v="39"/>
    <s v="Dentro de 7 dias"/>
    <s v="2 Sem-1 Mes"/>
    <s v="Dentro de 7 dias"/>
    <s v="1 Dia"/>
    <s v="Sem data do envio"/>
    <s v="3 Doses"/>
    <n v="1"/>
  </r>
  <r>
    <s v="MOZ-TET-TSA-16-001"/>
    <d v="2016-10-31T00:00:00"/>
    <x v="0"/>
    <x v="136"/>
    <x v="3"/>
    <x v="75"/>
    <m/>
    <s v="NTENGOWA"/>
    <m/>
    <s v="JOICE JULIASSE"/>
    <d v="2015-06-06T00:00:00"/>
    <s v="DAISSONE JULIASSE"/>
    <n v="1"/>
    <m/>
    <s v="M"/>
    <s v="MEIRELES EDUARDO"/>
    <d v="2016-09-28T00:00:00"/>
    <d v="2016-09-28T00:00:00"/>
    <m/>
    <m/>
    <m/>
    <m/>
    <s v="2"/>
    <s v="1"/>
    <s v="2"/>
    <m/>
    <s v="1"/>
    <s v="2"/>
    <d v="2016-09-20T00:00:00"/>
    <s v="1"/>
    <s v="1"/>
    <s v="2"/>
    <s v="1"/>
    <s v="1"/>
    <n v="99"/>
    <d v="2015-06-18T00:00:00"/>
    <m/>
    <m/>
    <m/>
    <m/>
    <m/>
    <d v="2016-09-28T00:00:00"/>
    <d v="2016-09-29T00:00:00"/>
    <d v="2016-10-30T00:00:00"/>
    <s v="1"/>
    <d v="2016-11-21T00:00:00"/>
    <d v="2016-10-31T00:00:00"/>
    <s v="2-Negative"/>
    <m/>
    <m/>
    <m/>
    <d v="2016-11-21T00:00:00"/>
    <d v="2016-11-21T00:00:00"/>
    <s v="2"/>
    <s v="2"/>
    <s v="2"/>
    <s v="2"/>
    <s v="2"/>
    <s v="2"/>
    <d v="2006-11-21T00:00:00"/>
    <m/>
    <s v="2"/>
    <s v="2"/>
    <s v="2"/>
    <s v="2-No"/>
    <s v="2"/>
    <m/>
    <b v="0"/>
    <b v="0"/>
    <m/>
    <s v="3-Discarded"/>
    <b v="0"/>
    <b v="0"/>
    <n v="392"/>
    <n v="1"/>
    <m/>
    <m/>
    <m/>
    <m/>
    <m/>
    <m/>
    <m/>
    <m/>
    <m/>
    <m/>
    <n v="8"/>
    <n v="9"/>
    <n v="0"/>
    <n v="1"/>
    <n v="31"/>
    <n v="1"/>
    <n v="22"/>
    <n v="-42674"/>
    <n v="42695"/>
    <n v="32"/>
    <x v="0"/>
    <n v="9"/>
    <n v="10"/>
    <x v="0"/>
    <n v="38"/>
    <s v="Dentro de 7 dias"/>
    <s v="1-3 Meses"/>
    <s v="Dentro de 7 dias"/>
    <s v="1 Dia"/>
    <s v="Sem data do envio"/>
    <s v="Desconhecido"/>
    <n v="1"/>
  </r>
  <r>
    <s v="MOZ-TET-CHA-16-003"/>
    <d v="2016-10-31T00:00:00"/>
    <x v="0"/>
    <x v="112"/>
    <x v="3"/>
    <x v="231"/>
    <s v="BAIRRO 25 DE SETEMBRO"/>
    <s v="LUENHA"/>
    <m/>
    <s v="ROSA HUMBERTO"/>
    <d v="2015-01-05T00:00:00"/>
    <s v="ISAQUIEL EUSEBIO"/>
    <n v="1"/>
    <m/>
    <s v="M"/>
    <s v="ALBERTO ZICO"/>
    <d v="2016-09-30T00:00:00"/>
    <d v="2016-09-30T00:00:00"/>
    <m/>
    <m/>
    <m/>
    <m/>
    <s v="1"/>
    <s v="2"/>
    <s v="2"/>
    <m/>
    <s v="2"/>
    <s v="1"/>
    <d v="2016-09-27T00:00:00"/>
    <s v="1"/>
    <s v="1"/>
    <s v="2"/>
    <s v="1"/>
    <s v="1"/>
    <n v="3"/>
    <d v="2015-01-09T00:00:00"/>
    <d v="2015-05-08T00:00:00"/>
    <m/>
    <d v="2015-03-12T00:00:00"/>
    <d v="2015-07-10T00:00:00"/>
    <m/>
    <d v="2016-10-07T00:00:00"/>
    <d v="2016-10-08T00:00:00"/>
    <d v="2016-10-30T00:00:00"/>
    <s v="1"/>
    <d v="2016-11-21T00:00:00"/>
    <d v="2016-10-31T00:00:00"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s v="3-Discarded"/>
    <b v="0"/>
    <b v="0"/>
    <n v="393"/>
    <n v="1"/>
    <m/>
    <m/>
    <m/>
    <m/>
    <m/>
    <m/>
    <m/>
    <m/>
    <m/>
    <m/>
    <n v="3"/>
    <n v="11"/>
    <n v="0"/>
    <n v="8"/>
    <n v="22"/>
    <n v="1"/>
    <n v="22"/>
    <n v="-42674"/>
    <n v="42695"/>
    <n v="23"/>
    <x v="0"/>
    <n v="9"/>
    <n v="10"/>
    <x v="0"/>
    <n v="39"/>
    <s v="Dentro de 7 dias"/>
    <s v="2 Sem-1 Mes"/>
    <s v="Dentro de 7 dias"/>
    <s v="1 Dia"/>
    <s v="Sem data do envio"/>
    <s v="3 Doses"/>
    <n v="1"/>
  </r>
  <r>
    <s v="MOZ-MPP-MTL-16-004"/>
    <d v="2016-11-03T00:00:00"/>
    <x v="0"/>
    <x v="133"/>
    <x v="7"/>
    <x v="319"/>
    <m/>
    <m/>
    <m/>
    <s v="CARLOS ACACIO/TELMA DEOLINDA"/>
    <d v="2014-11-20T00:00:00"/>
    <s v="YUMINA CARLOS"/>
    <n v="1"/>
    <m/>
    <s v="F"/>
    <s v="ALDA MATAVELE"/>
    <d v="2016-10-27T00:00:00"/>
    <d v="2016-10-27T00:00:00"/>
    <m/>
    <m/>
    <m/>
    <m/>
    <s v="1"/>
    <s v="1"/>
    <s v="2"/>
    <m/>
    <s v="1"/>
    <s v="1"/>
    <d v="2016-10-26T00:00:00"/>
    <s v="1"/>
    <s v="1"/>
    <s v="2"/>
    <s v="1"/>
    <s v="1"/>
    <n v="3"/>
    <d v="2014-11-20T00:00:00"/>
    <d v="2015-02-23T00:00:00"/>
    <m/>
    <d v="2015-01-20T00:00:00"/>
    <d v="2015-05-23T00:00:00"/>
    <m/>
    <d v="2016-10-31T00:00:00"/>
    <d v="2016-11-01T00:00:00"/>
    <d v="2016-11-02T00:00:00"/>
    <s v="1"/>
    <d v="2016-11-21T00:00:00"/>
    <d v="2016-11-03T00:00:00"/>
    <s v="2-Negative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m/>
    <b v="0"/>
    <b v="0"/>
    <m/>
    <s v="3-Discarded"/>
    <b v="0"/>
    <b v="0"/>
    <n v="394"/>
    <n v="1"/>
    <m/>
    <m/>
    <m/>
    <m/>
    <m/>
    <m/>
    <m/>
    <m/>
    <m/>
    <m/>
    <n v="1"/>
    <n v="6"/>
    <n v="0"/>
    <n v="5"/>
    <n v="1"/>
    <n v="1"/>
    <n v="19"/>
    <n v="-42677"/>
    <n v="42695"/>
    <n v="2"/>
    <x v="0"/>
    <n v="10"/>
    <n v="10"/>
    <x v="0"/>
    <n v="43"/>
    <s v="Dentro de 7 dias"/>
    <s v="1-2 Dias"/>
    <s v="Dentro de 7 dias"/>
    <s v="1 Dia"/>
    <s v="Sem data do envio"/>
    <s v="3 Doses"/>
    <n v="1"/>
  </r>
  <r>
    <s v="MOZ-IBN-MSG-16-007"/>
    <d v="2016-11-03T00:00:00"/>
    <x v="0"/>
    <x v="36"/>
    <x v="10"/>
    <x v="320"/>
    <s v="PROXIMO A BANCA DO SR JOAO ANDRICIO"/>
    <s v="HANHANE"/>
    <m/>
    <s v="IVONE SALVADOR"/>
    <d v="2013-07-05T00:00:00"/>
    <s v="TANIA HORACIO NHAR"/>
    <n v="3"/>
    <n v="3"/>
    <s v="F"/>
    <s v="MANJATE"/>
    <d v="2016-10-17T00:00:00"/>
    <d v="2016-10-17T00:00:00"/>
    <m/>
    <m/>
    <m/>
    <m/>
    <s v="1"/>
    <s v="2"/>
    <s v="1"/>
    <d v="2016-10-17T00:00:00"/>
    <s v="1"/>
    <s v="2"/>
    <d v="2016-09-01T00:00:00"/>
    <s v="1"/>
    <s v="1"/>
    <s v="1"/>
    <s v="1"/>
    <s v="1"/>
    <n v="3"/>
    <m/>
    <d v="2016-10-09T00:00:00"/>
    <m/>
    <d v="2016-09-05T00:00:00"/>
    <d v="2013-11-07T00:00:00"/>
    <m/>
    <d v="2016-10-17T00:00:00"/>
    <d v="2016-10-18T00:00:00"/>
    <d v="2016-11-03T00:00:00"/>
    <s v="1"/>
    <d v="2016-11-21T00:00:00"/>
    <d v="2016-11-03T00:00:00"/>
    <s v="3-NPENT"/>
    <m/>
    <m/>
    <m/>
    <d v="2016-11-21T00:00:00"/>
    <d v="2016-11-21T00:00:00"/>
    <s v="2"/>
    <s v="2"/>
    <s v="2"/>
    <s v="2"/>
    <s v="2"/>
    <s v="2"/>
    <d v="2016-11-21T00:00:00"/>
    <m/>
    <s v="2"/>
    <s v="2"/>
    <s v="2"/>
    <s v="2-No"/>
    <s v="2"/>
    <d v="2016-11-14T00:00:00"/>
    <b v="0"/>
    <b v="0"/>
    <s v="1"/>
    <s v="6-Not an AFP"/>
    <b v="0"/>
    <b v="0"/>
    <n v="395"/>
    <n v="1"/>
    <m/>
    <m/>
    <m/>
    <m/>
    <m/>
    <m/>
    <m/>
    <m/>
    <m/>
    <m/>
    <n v="46"/>
    <n v="47"/>
    <n v="0"/>
    <n v="1"/>
    <n v="16"/>
    <n v="0"/>
    <n v="18"/>
    <n v="-42677"/>
    <n v="42695"/>
    <n v="16"/>
    <x v="0"/>
    <n v="9"/>
    <n v="10"/>
    <x v="0"/>
    <n v="35"/>
    <s v="&gt;14 Dias"/>
    <s v="2 Sem-1 Mes"/>
    <s v="&gt;14 Dias"/>
    <s v="1 Dia"/>
    <s v="Sem data do envio"/>
    <s v="3 Doses"/>
    <n v="2"/>
  </r>
  <r>
    <s v="MOZ-ZAM-MPI-16-002-C14"/>
    <d v="2017-01-10T00:00:00"/>
    <x v="1"/>
    <x v="137"/>
    <x v="2"/>
    <x v="321"/>
    <s v="NSINO-1"/>
    <m/>
    <m/>
    <s v="MOCAMBIQUE/MARTA"/>
    <d v="2015-01-02T00:00:00"/>
    <s v="CHELTON MOCAMBIQUE"/>
    <n v="2"/>
    <m/>
    <s v="M"/>
    <s v="KUPERA DA F. TOMAS"/>
    <d v="2017-01-05T00:00:00"/>
    <m/>
    <s v="9"/>
    <d v="2017-01-06T00:00:00"/>
    <s v="4"/>
    <s v="2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s v="2-Negative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m/>
    <b v="0"/>
    <b v="0"/>
    <n v="396"/>
    <n v="1"/>
    <m/>
    <m/>
    <m/>
    <m/>
    <m/>
    <m/>
    <m/>
    <m/>
    <m/>
    <m/>
    <n v="42740"/>
    <n v="0"/>
    <n v="-42740"/>
    <n v="0"/>
    <n v="42744"/>
    <n v="1"/>
    <n v="21"/>
    <n v="1"/>
    <n v="19"/>
    <n v="42745"/>
    <x v="1"/>
    <n v="1"/>
    <n v="10"/>
    <x v="0"/>
    <n v="52"/>
    <s v="Dentro de 7 dias"/>
    <s v="Sem 2ª amostra"/>
    <s v="Sem data de notificação"/>
    <s v="1 Dia"/>
    <s v=" 3 semanas"/>
    <s v="0 Doses"/>
    <n v="1"/>
  </r>
  <r>
    <s v="MOZ-NPL-ANG-16-005"/>
    <d v="2016-11-07T00:00:00"/>
    <x v="0"/>
    <x v="80"/>
    <x v="6"/>
    <x v="322"/>
    <m/>
    <s v="JAMOL-ILHA"/>
    <m/>
    <s v="JOHAR ANTONIO"/>
    <d v="2014-07-22T00:00:00"/>
    <s v="JAMAL MUQUISSIRIMA"/>
    <n v="2"/>
    <m/>
    <s v="M"/>
    <s v="EGIDIO GUSTAVO LINHA"/>
    <d v="2016-09-28T00:00:00"/>
    <d v="2016-09-29T00:00:00"/>
    <m/>
    <m/>
    <m/>
    <m/>
    <s v="1"/>
    <s v="2"/>
    <s v="2"/>
    <m/>
    <s v="2"/>
    <s v="1"/>
    <d v="2016-09-21T00:00:00"/>
    <s v="1"/>
    <s v="1"/>
    <s v="2"/>
    <s v="1"/>
    <s v="1"/>
    <n v="3"/>
    <m/>
    <d v="2015-03-31T00:00:00"/>
    <m/>
    <d v="2015-02-16T00:00:00"/>
    <d v="2015-03-31T00:00:00"/>
    <m/>
    <d v="2016-09-29T00:00:00"/>
    <d v="2016-09-30T00:00:00"/>
    <d v="2016-11-06T00:00:00"/>
    <s v="1"/>
    <d v="2016-11-28T00:00:00"/>
    <d v="2016-11-07T00:00:00"/>
    <s v="2-Negative"/>
    <m/>
    <m/>
    <m/>
    <d v="2016-11-28T00:00:00"/>
    <d v="2016-11-28T00:00:00"/>
    <s v="2"/>
    <s v="2"/>
    <s v="2"/>
    <s v="2"/>
    <s v="2"/>
    <s v="2"/>
    <d v="2016-11-28T00:00:00"/>
    <d v="2016-11-14T00:00:00"/>
    <s v="2"/>
    <s v="2"/>
    <s v="2"/>
    <s v="2-No"/>
    <s v="2"/>
    <m/>
    <b v="0"/>
    <b v="0"/>
    <m/>
    <s v="3-Discarded"/>
    <b v="0"/>
    <b v="0"/>
    <n v="397"/>
    <n v="1"/>
    <m/>
    <m/>
    <m/>
    <m/>
    <m/>
    <m/>
    <m/>
    <m/>
    <m/>
    <m/>
    <n v="7"/>
    <n v="9"/>
    <n v="1"/>
    <n v="1"/>
    <n v="37"/>
    <n v="1"/>
    <n v="22"/>
    <n v="7"/>
    <n v="14"/>
    <n v="38"/>
    <x v="0"/>
    <n v="9"/>
    <n v="10"/>
    <x v="0"/>
    <n v="38"/>
    <s v="Dentro de 7 dias"/>
    <s v="1-3 Meses"/>
    <s v="Dentro de 7 dias"/>
    <s v="5 a 7 dias"/>
    <s v="1 a 2 semanas"/>
    <s v="3 Doses"/>
    <n v="1"/>
  </r>
  <r>
    <s v="MOZ-NPL-ANG-16-006"/>
    <d v="2016-11-07T00:00:00"/>
    <x v="0"/>
    <x v="80"/>
    <x v="6"/>
    <x v="322"/>
    <s v="_x000a_"/>
    <s v="NACOLOLO"/>
    <m/>
    <s v="MARIAMO IBRAIMO"/>
    <d v="2015-08-16T00:00:00"/>
    <s v="SABRAIMO MARCELINO"/>
    <m/>
    <n v="9"/>
    <s v="M"/>
    <s v="EGIDIO GUSTAVO LINHA"/>
    <d v="2016-10-03T00:00:00"/>
    <d v="2016-10-03T00:00:00"/>
    <m/>
    <m/>
    <m/>
    <m/>
    <s v="1"/>
    <s v="1"/>
    <s v="2"/>
    <m/>
    <s v="2"/>
    <s v="1"/>
    <d v="2016-09-29T00:00:00"/>
    <s v="1"/>
    <s v="1"/>
    <s v="2"/>
    <s v="1"/>
    <s v="2"/>
    <n v="3"/>
    <m/>
    <d v="2015-12-30T00:00:00"/>
    <m/>
    <d v="2016-08-19T00:00:00"/>
    <d v="2016-12-28T00:00:00"/>
    <m/>
    <d v="2016-10-04T00:00:00"/>
    <d v="2016-10-05T00:00:00"/>
    <d v="2016-11-06T00:00:00"/>
    <s v="1"/>
    <d v="2016-11-28T00:00:00"/>
    <d v="2016-11-07T00:00:00"/>
    <s v="2-Negative"/>
    <m/>
    <m/>
    <m/>
    <d v="2016-11-28T00:00:00"/>
    <d v="2016-11-28T00:00:00"/>
    <s v="2"/>
    <s v="2"/>
    <s v="2"/>
    <s v="2"/>
    <s v="2"/>
    <s v="2"/>
    <d v="2016-11-28T00:00:00"/>
    <d v="2016-11-14T00:00:00"/>
    <s v="2"/>
    <s v="2"/>
    <s v="2"/>
    <s v="2-No"/>
    <s v="2"/>
    <m/>
    <b v="0"/>
    <b v="0"/>
    <m/>
    <s v="3-Discarded"/>
    <b v="0"/>
    <b v="0"/>
    <n v="398"/>
    <n v="1"/>
    <m/>
    <m/>
    <m/>
    <m/>
    <m/>
    <m/>
    <m/>
    <m/>
    <m/>
    <m/>
    <n v="4"/>
    <n v="6"/>
    <n v="0"/>
    <n v="2"/>
    <n v="32"/>
    <n v="1"/>
    <n v="22"/>
    <n v="7"/>
    <n v="14"/>
    <n v="33"/>
    <x v="0"/>
    <n v="9"/>
    <n v="10"/>
    <x v="0"/>
    <n v="39"/>
    <s v="Dentro de 7 dias"/>
    <s v="1-3 Meses"/>
    <s v="Dentro de 7 dias"/>
    <s v="5 a 7 dias"/>
    <s v="1 a 2 semanas"/>
    <s v="3 Doses"/>
    <n v="1"/>
  </r>
  <r>
    <s v="MOZ-ZAM-INH-16-002"/>
    <d v="2016-11-11T00:00:00"/>
    <x v="0"/>
    <x v="138"/>
    <x v="2"/>
    <x v="323"/>
    <m/>
    <s v="MUTIMBUNHA"/>
    <m/>
    <s v="JORGE MARIO/ALZIRA"/>
    <m/>
    <s v="JOAO JORGE MARIO"/>
    <n v="14"/>
    <m/>
    <s v="M"/>
    <s v="DOMINGOS ALBERTO"/>
    <d v="2016-11-02T00:00:00"/>
    <d v="2016-11-02T00:00:00"/>
    <m/>
    <m/>
    <m/>
    <m/>
    <s v="1"/>
    <s v="2"/>
    <s v="1"/>
    <m/>
    <s v="1"/>
    <s v="2"/>
    <d v="2016-10-30T00:00:00"/>
    <s v="1"/>
    <s v="1"/>
    <s v="1"/>
    <s v="1"/>
    <s v="1"/>
    <n v="99"/>
    <m/>
    <m/>
    <m/>
    <m/>
    <m/>
    <m/>
    <d v="2016-11-03T00:00:00"/>
    <d v="2016-11-04T00:00:00"/>
    <d v="2016-11-10T00:00:00"/>
    <s v="1"/>
    <d v="2016-11-28T00:00:00"/>
    <d v="2016-11-11T00:00:00"/>
    <s v="2-Negative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s v="3-Discarded"/>
    <b v="0"/>
    <b v="0"/>
    <n v="399"/>
    <n v="1"/>
    <m/>
    <m/>
    <m/>
    <m/>
    <m/>
    <m/>
    <m/>
    <m/>
    <m/>
    <m/>
    <n v="3"/>
    <n v="5"/>
    <n v="0"/>
    <n v="2"/>
    <n v="6"/>
    <n v="1"/>
    <n v="18"/>
    <n v="-42685"/>
    <n v="42702"/>
    <n v="7"/>
    <x v="0"/>
    <n v="10"/>
    <n v="10"/>
    <x v="0"/>
    <n v="43"/>
    <s v="Dentro de 7 dias"/>
    <s v="4 Dias-1 Sem"/>
    <s v="Dentro de 7 dias"/>
    <s v="1 Dia"/>
    <s v="Sem data do envio"/>
    <s v="Desconhecido"/>
    <n v="1"/>
  </r>
  <r>
    <s v="MOZ-ZAM-DER-16-001"/>
    <d v="2016-11-11T00:00:00"/>
    <x v="0"/>
    <x v="137"/>
    <x v="2"/>
    <x v="324"/>
    <s v="PROXIMA A CASA DO REGULO"/>
    <s v="SAMANJA"/>
    <m/>
    <m/>
    <d v="2016-02-02T00:00:00"/>
    <s v="JAURAL LOURENCO"/>
    <m/>
    <n v="9"/>
    <s v="M"/>
    <s v="MATEUS ARTUR"/>
    <d v="2016-10-22T00:00:00"/>
    <d v="2016-10-22T00:00:00"/>
    <m/>
    <m/>
    <m/>
    <m/>
    <s v="1"/>
    <s v="2"/>
    <s v="2"/>
    <m/>
    <s v="1"/>
    <s v="2"/>
    <d v="2016-10-20T00:00:00"/>
    <s v="1"/>
    <s v="1"/>
    <s v="1"/>
    <s v="1"/>
    <s v="1"/>
    <n v="99"/>
    <m/>
    <m/>
    <m/>
    <m/>
    <m/>
    <m/>
    <d v="2016-10-24T00:00:00"/>
    <d v="2016-10-25T00:00:00"/>
    <d v="2016-11-10T00:00:00"/>
    <s v="1"/>
    <d v="2016-11-28T00:00:00"/>
    <d v="2016-11-11T00:00:00"/>
    <s v="2-Negative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s v="3-Discarded"/>
    <b v="0"/>
    <b v="0"/>
    <n v="400"/>
    <n v="1"/>
    <m/>
    <m/>
    <m/>
    <m/>
    <m/>
    <m/>
    <m/>
    <m/>
    <m/>
    <m/>
    <n v="2"/>
    <n v="5"/>
    <n v="0"/>
    <n v="3"/>
    <n v="16"/>
    <n v="1"/>
    <n v="18"/>
    <n v="-42685"/>
    <n v="42702"/>
    <n v="17"/>
    <x v="0"/>
    <n v="10"/>
    <n v="10"/>
    <x v="0"/>
    <n v="42"/>
    <s v="Dentro de 7 dias"/>
    <s v="2 Sem-1 Mes"/>
    <s v="Dentro de 7 dias"/>
    <s v="1 Dia"/>
    <s v="Sem data do envio"/>
    <s v="Desconhecido"/>
    <n v="1"/>
  </r>
  <r>
    <s v="MOZ-NSS-NGA-16-002"/>
    <d v="2016-11-11T00:00:00"/>
    <x v="0"/>
    <x v="132"/>
    <x v="0"/>
    <x v="294"/>
    <s v="POXIMO AO REGULO CAPEIA"/>
    <m/>
    <m/>
    <s v="WILIAM/TANIA ALONE"/>
    <d v="2014-07-28T00:00:00"/>
    <s v="RICHADE WILIAM"/>
    <n v="2"/>
    <m/>
    <s v="M"/>
    <s v="MANUEL MANUE"/>
    <d v="2016-10-27T00:00:00"/>
    <d v="2016-10-27T00:00:00"/>
    <m/>
    <m/>
    <m/>
    <m/>
    <s v="1"/>
    <s v="2"/>
    <s v="2"/>
    <m/>
    <s v="2"/>
    <s v="1"/>
    <d v="2016-10-20T00:00:00"/>
    <s v="1"/>
    <s v="1"/>
    <s v="2"/>
    <s v="1"/>
    <s v="1"/>
    <n v="3"/>
    <d v="2014-08-07T00:00:00"/>
    <d v="2014-10-16T00:00:00"/>
    <m/>
    <d v="2014-09-17T00:00:00"/>
    <d v="2014-11-14T00:00:00"/>
    <m/>
    <d v="2016-10-29T00:00:00"/>
    <d v="2016-10-30T00:00:00"/>
    <d v="2016-11-10T00:00:00"/>
    <s v="1"/>
    <d v="2016-11-28T00:00:00"/>
    <d v="2016-11-11T00:00:00"/>
    <s v="2-Negative"/>
    <m/>
    <m/>
    <m/>
    <d v="2016-11-28T00:00:00"/>
    <d v="2016-11-28T00:00:00"/>
    <s v="2"/>
    <s v="2"/>
    <s v="2"/>
    <s v="2"/>
    <s v="2"/>
    <s v="2"/>
    <d v="2016-11-28T00:00:00"/>
    <d v="2016-11-12T00:00:00"/>
    <s v="2"/>
    <s v="2"/>
    <s v="2"/>
    <s v="2-No"/>
    <s v="2"/>
    <m/>
    <b v="0"/>
    <b v="0"/>
    <m/>
    <s v="3-Discarded"/>
    <b v="0"/>
    <b v="0"/>
    <n v="401"/>
    <n v="1"/>
    <m/>
    <m/>
    <m/>
    <m/>
    <m/>
    <m/>
    <m/>
    <m/>
    <m/>
    <m/>
    <n v="7"/>
    <n v="10"/>
    <n v="0"/>
    <n v="3"/>
    <n v="11"/>
    <n v="1"/>
    <n v="18"/>
    <n v="1"/>
    <n v="16"/>
    <n v="12"/>
    <x v="0"/>
    <n v="10"/>
    <n v="10"/>
    <x v="0"/>
    <n v="42"/>
    <s v="Dentro de 7 dias"/>
    <s v="2 Sem-1 Mes"/>
    <s v="Dentro de 7 dias"/>
    <s v="1 Dia"/>
    <s v=" 3 semanas"/>
    <s v="3 Doses"/>
    <n v="1"/>
  </r>
  <r>
    <s v="MOZ-ZAM-DER-16-002"/>
    <d v="2016-11-11T00:00:00"/>
    <x v="0"/>
    <x v="137"/>
    <x v="2"/>
    <x v="325"/>
    <s v="PROXIMO AO REGULO"/>
    <s v="MOJAMA"/>
    <m/>
    <m/>
    <d v="2014-08-21T00:00:00"/>
    <s v="ODETE SILVIO"/>
    <n v="2"/>
    <m/>
    <s v="F"/>
    <s v="MATEUS ARTUR"/>
    <d v="2016-10-22T00:00:00"/>
    <d v="2016-10-22T00:00:00"/>
    <m/>
    <m/>
    <m/>
    <m/>
    <s v="1"/>
    <s v="2"/>
    <s v="1"/>
    <d v="2016-10-21T00:00:00"/>
    <s v="2"/>
    <s v="1"/>
    <d v="2016-10-19T00:00:00"/>
    <s v="1"/>
    <s v="1"/>
    <s v="2"/>
    <s v="1"/>
    <s v="1"/>
    <n v="99"/>
    <m/>
    <m/>
    <m/>
    <m/>
    <m/>
    <m/>
    <d v="2016-10-23T00:00:00"/>
    <d v="2016-10-24T00:00:00"/>
    <d v="2016-11-10T00:00:00"/>
    <s v="1"/>
    <d v="2016-11-28T00:00:00"/>
    <d v="2016-11-11T00:00:00"/>
    <s v="2-Negative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s v="3-Discarded"/>
    <b v="0"/>
    <b v="0"/>
    <n v="402"/>
    <n v="1"/>
    <m/>
    <m/>
    <m/>
    <m/>
    <m/>
    <m/>
    <m/>
    <m/>
    <m/>
    <m/>
    <n v="3"/>
    <n v="5"/>
    <n v="0"/>
    <n v="2"/>
    <n v="17"/>
    <n v="1"/>
    <n v="18"/>
    <n v="-42685"/>
    <n v="42702"/>
    <n v="18"/>
    <x v="0"/>
    <n v="10"/>
    <n v="10"/>
    <x v="0"/>
    <n v="42"/>
    <s v="Dentro de 7 dias"/>
    <s v="2 Sem-1 Mes"/>
    <s v="Dentro de 7 dias"/>
    <s v="1 Dia"/>
    <s v="Sem data do envio"/>
    <s v="Desconhecido"/>
    <n v="1"/>
  </r>
  <r>
    <s v="MOZ-ZAM-MDC-16-003"/>
    <d v="2016-11-11T00:00:00"/>
    <x v="0"/>
    <x v="51"/>
    <x v="2"/>
    <x v="326"/>
    <s v="PROXIMO AO MERCADO"/>
    <s v="MALA"/>
    <m/>
    <s v="NATALIO JOSE/ ESTAFANIA"/>
    <d v="2015-02-20T00:00:00"/>
    <s v="LIDJU NATALINO"/>
    <n v="1"/>
    <m/>
    <s v="M"/>
    <s v="GUISTI NAPITO"/>
    <d v="2016-10-24T00:00:00"/>
    <d v="2016-10-25T00:00:00"/>
    <m/>
    <m/>
    <m/>
    <m/>
    <s v="1"/>
    <s v="2"/>
    <s v="2"/>
    <m/>
    <s v="1"/>
    <s v="2"/>
    <d v="2016-10-17T00:00:00"/>
    <s v="1"/>
    <s v="1"/>
    <s v="1"/>
    <s v="1"/>
    <s v="1"/>
    <n v="3"/>
    <d v="2015-03-05T00:00:00"/>
    <d v="2015-06-18T00:00:00"/>
    <m/>
    <d v="2015-05-18T00:00:00"/>
    <d v="2015-07-17T00:00:00"/>
    <m/>
    <d v="2016-10-26T00:00:00"/>
    <d v="2016-10-27T00:00:00"/>
    <d v="2016-11-10T00:00:00"/>
    <s v="1"/>
    <d v="2016-11-28T00:00:00"/>
    <d v="2016-11-11T00:00:00"/>
    <s v="2-Negative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s v="3-Discarded"/>
    <b v="0"/>
    <b v="0"/>
    <n v="403"/>
    <n v="1"/>
    <m/>
    <m/>
    <m/>
    <m/>
    <m/>
    <m/>
    <m/>
    <m/>
    <m/>
    <m/>
    <n v="7"/>
    <n v="10"/>
    <n v="1"/>
    <n v="2"/>
    <n v="14"/>
    <n v="1"/>
    <n v="18"/>
    <n v="-42685"/>
    <n v="42702"/>
    <n v="15"/>
    <x v="0"/>
    <n v="10"/>
    <n v="10"/>
    <x v="0"/>
    <n v="42"/>
    <s v="Dentro de 7 dias"/>
    <s v="2 Sem-1 Mes"/>
    <s v="Dentro de 7 dias"/>
    <s v="1 Dia"/>
    <s v="Sem data do envio"/>
    <s v="3 Doses"/>
    <n v="1"/>
  </r>
  <r>
    <s v="MOZ-ZAM-MDC-16-002"/>
    <d v="2016-11-11T00:00:00"/>
    <x v="0"/>
    <x v="51"/>
    <x v="2"/>
    <x v="326"/>
    <m/>
    <s v="NAMAGUMA"/>
    <m/>
    <s v="JOSE ROCHA / EMILISTA JOSE"/>
    <d v="2010-02-21T00:00:00"/>
    <s v="NADIA JOSE"/>
    <n v="6"/>
    <m/>
    <s v="F"/>
    <s v="ROSARIO SALE"/>
    <d v="2016-10-17T00:00:00"/>
    <d v="2016-10-17T00:00:00"/>
    <m/>
    <m/>
    <m/>
    <m/>
    <s v="2"/>
    <s v="1"/>
    <s v="2"/>
    <m/>
    <s v="2"/>
    <s v="1"/>
    <d v="2016-10-15T00:00:00"/>
    <s v="1"/>
    <s v="1"/>
    <s v="1"/>
    <s v="1"/>
    <s v="1"/>
    <n v="2"/>
    <d v="2010-03-02T00:00:00"/>
    <d v="2010-07-28T00:00:00"/>
    <m/>
    <d v="2010-05-28T00:00:00"/>
    <m/>
    <m/>
    <d v="2016-10-17T00:00:00"/>
    <d v="2016-10-18T00:00:00"/>
    <d v="2016-11-10T00:00:00"/>
    <s v="1"/>
    <d v="2016-11-28T00:00:00"/>
    <d v="2016-11-11T00:00:00"/>
    <s v="2-Negative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s v="3-Discarded"/>
    <b v="0"/>
    <b v="0"/>
    <n v="404"/>
    <n v="1"/>
    <m/>
    <m/>
    <m/>
    <m/>
    <m/>
    <m/>
    <m/>
    <m/>
    <m/>
    <m/>
    <n v="2"/>
    <n v="3"/>
    <n v="0"/>
    <n v="1"/>
    <n v="23"/>
    <n v="1"/>
    <n v="18"/>
    <n v="-42685"/>
    <n v="42702"/>
    <n v="24"/>
    <x v="0"/>
    <n v="10"/>
    <n v="10"/>
    <x v="0"/>
    <n v="41"/>
    <s v="Dentro de 7 dias"/>
    <s v="2 Sem-1 Mes"/>
    <s v="Dentro de 7 dias"/>
    <s v="1 Dia"/>
    <s v="Sem data do envio"/>
    <s v=" 1 a 2 Doses"/>
    <n v="1"/>
  </r>
  <r>
    <s v="MOZ-ZAM-INH-16-001"/>
    <d v="2016-11-11T00:00:00"/>
    <x v="0"/>
    <x v="138"/>
    <x v="2"/>
    <x v="327"/>
    <m/>
    <s v="OLINDA SEDE"/>
    <m/>
    <s v="DOMINGOS MUABUE/ LINDA LINA"/>
    <d v="2010-06-10T00:00:00"/>
    <s v="FAZ BEM DOMINGOS"/>
    <n v="6"/>
    <m/>
    <s v="M"/>
    <s v="MARIA LOBO"/>
    <d v="2016-11-03T00:00:00"/>
    <d v="2016-11-03T00:00:00"/>
    <m/>
    <m/>
    <m/>
    <m/>
    <s v="1"/>
    <s v="2"/>
    <s v="2"/>
    <m/>
    <s v="2"/>
    <s v="1"/>
    <d v="2016-11-01T00:00:00"/>
    <s v="1"/>
    <s v="1"/>
    <s v="2"/>
    <s v="1"/>
    <s v="1"/>
    <n v="99"/>
    <m/>
    <m/>
    <m/>
    <m/>
    <m/>
    <m/>
    <d v="2016-11-03T00:00:00"/>
    <d v="2016-11-04T00:00:00"/>
    <d v="2016-11-10T00:00:00"/>
    <s v="1"/>
    <d v="2016-11-28T00:00:00"/>
    <d v="2016-11-11T00:00:00"/>
    <s v="2-Negative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s v="3-Discarded"/>
    <b v="0"/>
    <b v="0"/>
    <n v="405"/>
    <n v="1"/>
    <m/>
    <m/>
    <m/>
    <m/>
    <m/>
    <m/>
    <m/>
    <m/>
    <m/>
    <m/>
    <n v="2"/>
    <n v="3"/>
    <n v="0"/>
    <n v="1"/>
    <n v="6"/>
    <n v="1"/>
    <n v="18"/>
    <n v="-42685"/>
    <n v="42702"/>
    <n v="7"/>
    <x v="0"/>
    <n v="11"/>
    <n v="10"/>
    <x v="1"/>
    <n v="44"/>
    <s v="Dentro de 7 dias"/>
    <s v="4 Dias-1 Sem"/>
    <s v="Dentro de 7 dias"/>
    <s v="1 Dia"/>
    <s v="Sem data do envio"/>
    <s v="Desconhecido"/>
    <n v="1"/>
  </r>
  <r>
    <s v="MOZ-ZAM-NCR-16-007"/>
    <d v="2016-11-11T00:00:00"/>
    <x v="0"/>
    <x v="29"/>
    <x v="2"/>
    <x v="75"/>
    <m/>
    <s v="MUTHORO"/>
    <m/>
    <s v="JESUS AUGUSTO/RITA RODRIGUES"/>
    <d v="2011-11-02T00:00:00"/>
    <s v="CLEIDE JESUS"/>
    <n v="4"/>
    <m/>
    <s v="M"/>
    <s v="ADELINO"/>
    <d v="2016-10-13T00:00:00"/>
    <d v="2016-10-13T00:00:00"/>
    <m/>
    <m/>
    <m/>
    <m/>
    <s v="1"/>
    <s v="2"/>
    <s v="1"/>
    <d v="2016-10-10T00:00:00"/>
    <s v="2"/>
    <s v="1"/>
    <d v="2016-10-10T00:00:00"/>
    <s v="1"/>
    <s v="1"/>
    <s v="2"/>
    <s v="1"/>
    <s v="1"/>
    <n v="99"/>
    <m/>
    <m/>
    <m/>
    <m/>
    <m/>
    <m/>
    <d v="2016-10-13T00:00:00"/>
    <d v="2016-10-14T00:00:00"/>
    <d v="2016-11-10T00:00:00"/>
    <s v="1"/>
    <d v="2016-11-28T00:00:00"/>
    <d v="2016-11-11T00:00:00"/>
    <s v="2-Negative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s v="3-Discarded"/>
    <b v="0"/>
    <b v="0"/>
    <n v="406"/>
    <n v="1"/>
    <m/>
    <m/>
    <m/>
    <m/>
    <m/>
    <m/>
    <m/>
    <m/>
    <m/>
    <m/>
    <n v="3"/>
    <n v="4"/>
    <n v="0"/>
    <n v="1"/>
    <n v="27"/>
    <n v="1"/>
    <n v="18"/>
    <n v="-42685"/>
    <n v="42702"/>
    <n v="28"/>
    <x v="0"/>
    <n v="10"/>
    <n v="10"/>
    <x v="0"/>
    <n v="41"/>
    <s v="Dentro de 7 dias"/>
    <s v="2 Sem-1 Mes"/>
    <s v="Dentro de 7 dias"/>
    <s v="1 Dia"/>
    <s v="Sem data do envio"/>
    <s v="Desconhecido"/>
    <n v="1"/>
  </r>
  <r>
    <s v="MOZ-MAN-CMO-16-007"/>
    <d v="2016-11-11T00:00:00"/>
    <x v="0"/>
    <x v="83"/>
    <x v="8"/>
    <x v="75"/>
    <m/>
    <s v="BAIRRO 5"/>
    <m/>
    <s v="MELINHA ARMANDO"/>
    <d v="2013-08-23T00:00:00"/>
    <s v="ZONDANE MARCELINO"/>
    <n v="3"/>
    <m/>
    <s v="M"/>
    <s v="MAUDY CELESTINO"/>
    <d v="2016-10-27T00:00:00"/>
    <d v="2016-10-27T00:00:00"/>
    <m/>
    <m/>
    <m/>
    <m/>
    <s v="1"/>
    <s v="2"/>
    <s v="2"/>
    <m/>
    <s v="2"/>
    <s v="1"/>
    <d v="2016-10-23T00:00:00"/>
    <s v="1"/>
    <s v="1"/>
    <s v="2"/>
    <s v="1"/>
    <s v="1"/>
    <n v="2"/>
    <m/>
    <m/>
    <m/>
    <d v="2014-04-28T00:00:00"/>
    <d v="2015-01-09T00:00:00"/>
    <m/>
    <d v="2016-10-26T00:00:00"/>
    <d v="2016-10-27T00:00:00"/>
    <d v="2016-11-10T00:00:00"/>
    <s v="1"/>
    <d v="2016-11-28T00:00:00"/>
    <d v="2016-11-11T00:00:00"/>
    <s v="3-NPENT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s v="3-Discarded"/>
    <b v="0"/>
    <b v="0"/>
    <n v="407"/>
    <n v="1"/>
    <m/>
    <m/>
    <m/>
    <m/>
    <m/>
    <m/>
    <m/>
    <m/>
    <m/>
    <m/>
    <n v="4"/>
    <n v="4"/>
    <n v="0"/>
    <n v="0"/>
    <n v="14"/>
    <n v="1"/>
    <n v="18"/>
    <n v="-42685"/>
    <n v="42702"/>
    <n v="15"/>
    <x v="0"/>
    <n v="10"/>
    <n v="10"/>
    <x v="0"/>
    <n v="42"/>
    <s v="Dentro de 7 dias"/>
    <s v="2 Sem-1 Mes"/>
    <s v="Dentro de 7 dias"/>
    <s v="1 Dia"/>
    <s v="Sem data do envio"/>
    <s v=" 1 a 2 Doses"/>
    <n v="1"/>
  </r>
  <r>
    <s v="MOZ-MAN-CMO-16-008"/>
    <d v="2016-10-11T00:00:00"/>
    <x v="0"/>
    <x v="83"/>
    <x v="8"/>
    <x v="130"/>
    <s v="PROXIMO AO CHEFE DA ZONA 18"/>
    <s v="BAIRRO 7 DE ABRIL"/>
    <m/>
    <s v="CARLOS ANTONIO/MARIA FRANCISCA"/>
    <d v="2008-01-01T00:00:00"/>
    <s v="DELITO CARLOS"/>
    <n v="6"/>
    <m/>
    <s v="M"/>
    <s v="ROGERIO NOTICE"/>
    <d v="2016-10-31T00:00:00"/>
    <d v="2016-11-01T00:00:00"/>
    <m/>
    <m/>
    <m/>
    <m/>
    <s v="1"/>
    <s v="1"/>
    <s v="2"/>
    <m/>
    <s v="1"/>
    <s v="1"/>
    <d v="2016-09-30T00:00:00"/>
    <s v="1"/>
    <s v="1"/>
    <s v="2"/>
    <s v="1"/>
    <s v="1"/>
    <n v="99"/>
    <m/>
    <m/>
    <m/>
    <m/>
    <m/>
    <m/>
    <d v="2016-10-31T00:00:00"/>
    <d v="2016-11-01T00:00:00"/>
    <d v="2016-11-10T00:00:00"/>
    <s v="1"/>
    <d v="2016-11-28T00:00:00"/>
    <d v="2016-10-11T00:00:00"/>
    <s v="2-Negative"/>
    <m/>
    <m/>
    <m/>
    <d v="2016-11-28T00:00:00"/>
    <d v="2016-11-28T00:00:00"/>
    <s v="2"/>
    <s v="2"/>
    <s v="2"/>
    <s v="2"/>
    <s v="2"/>
    <s v="2"/>
    <d v="2016-11-28T00:00:00"/>
    <m/>
    <s v="2"/>
    <s v="2"/>
    <s v="2"/>
    <s v="2-No"/>
    <s v="2"/>
    <m/>
    <b v="0"/>
    <b v="0"/>
    <m/>
    <s v="3-Discarded"/>
    <b v="0"/>
    <b v="0"/>
    <n v="408"/>
    <n v="1"/>
    <m/>
    <m/>
    <m/>
    <m/>
    <m/>
    <m/>
    <m/>
    <m/>
    <m/>
    <m/>
    <n v="31"/>
    <n v="32"/>
    <n v="1"/>
    <n v="0"/>
    <n v="9"/>
    <n v="-30"/>
    <n v="18"/>
    <n v="-42654"/>
    <n v="42702"/>
    <n v="-21"/>
    <x v="0"/>
    <n v="9"/>
    <n v="10"/>
    <x v="0"/>
    <n v="39"/>
    <s v="&gt;14 Dias"/>
    <s v="1-2 Dias"/>
    <s v="&gt;14 Dias"/>
    <s v="1 Dia"/>
    <s v="Sem data do envio"/>
    <s v="Desconhecido"/>
    <n v="2"/>
  </r>
  <r>
    <s v="MOZ-ZAM-MLG-16-010"/>
    <d v="2016-11-22T00:00:00"/>
    <x v="0"/>
    <x v="13"/>
    <x v="2"/>
    <x v="328"/>
    <s v="CARICO"/>
    <s v="BAIRRO MBABENA"/>
    <m/>
    <s v="JOANA COROA"/>
    <d v="2014-03-22T00:00:00"/>
    <s v="LAURINDA MANUEL"/>
    <n v="2"/>
    <m/>
    <s v="F"/>
    <s v="TEC ORLANDO"/>
    <d v="2016-11-08T00:00:00"/>
    <d v="2016-11-08T00:00:00"/>
    <m/>
    <m/>
    <m/>
    <m/>
    <s v="1"/>
    <s v="2"/>
    <s v="2"/>
    <d v="2016-11-08T00:00:00"/>
    <s v="2"/>
    <s v="1"/>
    <d v="2016-10-30T00:00:00"/>
    <s v="1"/>
    <s v="1"/>
    <s v="2"/>
    <s v="1"/>
    <s v="1"/>
    <n v="99"/>
    <m/>
    <m/>
    <m/>
    <m/>
    <m/>
    <m/>
    <d v="2016-11-08T00:00:00"/>
    <d v="2016-11-09T00:00:00"/>
    <d v="2016-11-21T00:00:00"/>
    <s v="1"/>
    <d v="2016-12-12T00:00:00"/>
    <d v="2016-11-22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09"/>
    <n v="1"/>
    <m/>
    <m/>
    <m/>
    <m/>
    <m/>
    <m/>
    <m/>
    <m/>
    <m/>
    <m/>
    <n v="9"/>
    <n v="10"/>
    <n v="0"/>
    <n v="1"/>
    <n v="12"/>
    <n v="1"/>
    <n v="21"/>
    <n v="-42696"/>
    <n v="42716"/>
    <n v="13"/>
    <x v="0"/>
    <n v="10"/>
    <n v="10"/>
    <x v="0"/>
    <n v="43"/>
    <s v="Dentro de 7 dias"/>
    <s v="2 Sem-1 Mes"/>
    <s v="Dentro de 7 dias"/>
    <s v="1 Dia"/>
    <s v="Sem data do envio"/>
    <s v="Desconhecido"/>
    <n v="1"/>
  </r>
  <r>
    <s v="MOZ-CDL-PEC-16-001"/>
    <d v="2016-11-22T00:00:00"/>
    <x v="0"/>
    <x v="139"/>
    <x v="4"/>
    <x v="329"/>
    <s v="EXPANSAO"/>
    <s v="FAZENDA"/>
    <m/>
    <s v="GOMES EULALIA/ FLORBELA  BONGA"/>
    <d v="2004-09-10T00:00:00"/>
    <s v="KELVIO GOMES FRANCISCO"/>
    <n v="12"/>
    <m/>
    <s v="M"/>
    <s v="ISSA NDALA"/>
    <d v="2016-11-05T00:00:00"/>
    <d v="2016-11-05T00:00:00"/>
    <m/>
    <m/>
    <m/>
    <m/>
    <s v="2"/>
    <s v="1"/>
    <s v="2"/>
    <m/>
    <s v="1"/>
    <s v="1"/>
    <d v="2016-10-28T00:00:00"/>
    <s v="1"/>
    <s v="1"/>
    <s v="1"/>
    <s v="1"/>
    <s v="1"/>
    <n v="2"/>
    <m/>
    <d v="2004-12-14T00:00:00"/>
    <m/>
    <d v="2004-11-12T00:00:00"/>
    <d v="2005-01-14T00:00:00"/>
    <m/>
    <d v="2016-11-06T00:00:00"/>
    <d v="2016-11-07T00:00:00"/>
    <d v="2016-11-21T00:00:00"/>
    <s v="1"/>
    <d v="2016-12-12T00:00:00"/>
    <d v="2016-11-22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10"/>
    <n v="1"/>
    <m/>
    <m/>
    <m/>
    <m/>
    <m/>
    <m/>
    <m/>
    <m/>
    <m/>
    <m/>
    <n v="8"/>
    <n v="10"/>
    <n v="0"/>
    <n v="2"/>
    <n v="14"/>
    <n v="1"/>
    <n v="21"/>
    <n v="-42696"/>
    <n v="42716"/>
    <n v="15"/>
    <x v="0"/>
    <n v="10"/>
    <n v="10"/>
    <x v="0"/>
    <n v="43"/>
    <s v="Dentro de 7 dias"/>
    <s v="2 Sem-1 Mes"/>
    <s v="Dentro de 7 dias"/>
    <s v="1 Dia"/>
    <s v="Sem data do envio"/>
    <s v=" 1 a 2 Doses"/>
    <n v="1"/>
  </r>
  <r>
    <s v="MOZ-NPL-NMP-16-001"/>
    <d v="2016-11-25T00:00:00"/>
    <x v="0"/>
    <x v="140"/>
    <x v="6"/>
    <x v="330"/>
    <m/>
    <s v="PARAPATO"/>
    <m/>
    <s v="ARLINDO ANTONIO"/>
    <d v="2015-03-03T00:00:00"/>
    <s v="MADALENA ANTUNES"/>
    <n v="1"/>
    <m/>
    <s v="F"/>
    <s v="AUGUSTO JOSE"/>
    <d v="2016-11-08T00:00:00"/>
    <d v="2016-11-08T00:00:00"/>
    <m/>
    <m/>
    <m/>
    <m/>
    <s v="2"/>
    <s v="2"/>
    <s v="1"/>
    <d v="2016-11-08T00:00:00"/>
    <s v="1"/>
    <s v="2"/>
    <d v="2016-11-02T00:00:00"/>
    <s v="1"/>
    <s v="1"/>
    <s v="1"/>
    <s v="1"/>
    <s v="1"/>
    <n v="2"/>
    <d v="2015-03-03T00:00:00"/>
    <d v="2016-07-10T00:00:00"/>
    <m/>
    <d v="2015-06-05T00:00:00"/>
    <d v="2013-02-20T00:00:00"/>
    <m/>
    <d v="2016-11-08T00:00:00"/>
    <d v="2016-11-09T00:00:00"/>
    <d v="2016-11-24T00:00:00"/>
    <s v="1"/>
    <d v="2016-12-12T00:00:00"/>
    <d v="2016-11-25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11"/>
    <n v="1"/>
    <m/>
    <m/>
    <m/>
    <m/>
    <m/>
    <m/>
    <m/>
    <m/>
    <m/>
    <m/>
    <n v="6"/>
    <n v="7"/>
    <n v="0"/>
    <n v="1"/>
    <n v="15"/>
    <n v="1"/>
    <n v="18"/>
    <n v="-42699"/>
    <n v="42716"/>
    <n v="16"/>
    <x v="0"/>
    <n v="11"/>
    <n v="10"/>
    <x v="1"/>
    <n v="44"/>
    <s v="Dentro de 7 dias"/>
    <s v="2 Sem-1 Mes"/>
    <s v="Dentro de 7 dias"/>
    <s v="1 Dia"/>
    <s v="Sem data do envio"/>
    <s v=" 1 a 2 Doses"/>
    <n v="1"/>
  </r>
  <r>
    <s v="MOZ-NPL-NMP-16-002"/>
    <d v="2016-11-22T00:00:00"/>
    <x v="0"/>
    <x v="140"/>
    <x v="6"/>
    <x v="331"/>
    <m/>
    <s v="UDINEPA"/>
    <m/>
    <s v="PAULINO/ CELESTINA"/>
    <d v="2015-10-11T00:00:00"/>
    <s v="SONIA PAULINO"/>
    <n v="1"/>
    <m/>
    <s v="F"/>
    <s v="JAFAR JOSE"/>
    <d v="2016-11-04T00:00:00"/>
    <d v="2016-11-07T00:00:00"/>
    <m/>
    <m/>
    <m/>
    <m/>
    <s v="2"/>
    <s v="1"/>
    <s v="2"/>
    <m/>
    <s v="2"/>
    <s v="2"/>
    <d v="2016-11-03T00:00:00"/>
    <s v="1"/>
    <s v="1"/>
    <s v="1"/>
    <s v="1"/>
    <s v="1"/>
    <n v="3"/>
    <d v="2015-10-12T00:00:00"/>
    <d v="2016-01-18T00:00:00"/>
    <m/>
    <d v="2015-12-16T00:00:00"/>
    <d v="2016-02-17T00:00:00"/>
    <m/>
    <d v="2016-11-07T00:00:00"/>
    <d v="2016-11-08T00:00:00"/>
    <d v="2016-11-21T00:00:00"/>
    <s v="1"/>
    <d v="2016-12-12T00:00:00"/>
    <d v="2016-11-22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12"/>
    <n v="1"/>
    <m/>
    <m/>
    <m/>
    <m/>
    <m/>
    <m/>
    <m/>
    <m/>
    <m/>
    <m/>
    <n v="1"/>
    <n v="5"/>
    <n v="3"/>
    <n v="1"/>
    <n v="13"/>
    <n v="1"/>
    <n v="21"/>
    <n v="-42696"/>
    <n v="42716"/>
    <n v="14"/>
    <x v="0"/>
    <n v="11"/>
    <n v="10"/>
    <x v="1"/>
    <n v="44"/>
    <s v="Dentro de 7 dias"/>
    <s v="2 Sem-1 Mes"/>
    <s v="Dentro de 7 dias"/>
    <s v="1 Dia"/>
    <s v="Sem data do envio"/>
    <s v="3 Doses"/>
    <n v="1"/>
  </r>
  <r>
    <s v="MOZ-ZAM-MCB-16-004"/>
    <d v="2016-11-22T00:00:00"/>
    <x v="0"/>
    <x v="127"/>
    <x v="2"/>
    <x v="332"/>
    <s v="PROXIMO DA CHEFE DA ZONA FROI"/>
    <m/>
    <m/>
    <s v="CARLITOS ABACAR/JOANA"/>
    <d v="2015-02-11T00:00:00"/>
    <s v="CREMILDO CARLITOS"/>
    <n v="1"/>
    <m/>
    <s v="M"/>
    <s v="PEDRO OLIVEIRA"/>
    <d v="2016-10-28T00:00:00"/>
    <d v="2016-10-28T00:00:00"/>
    <m/>
    <m/>
    <m/>
    <m/>
    <s v="2"/>
    <s v="1"/>
    <s v="1"/>
    <n v="-269987"/>
    <s v="2"/>
    <s v="2"/>
    <d v="2016-10-21T00:00:00"/>
    <s v="1"/>
    <s v="1"/>
    <s v="1"/>
    <s v="1"/>
    <s v="1"/>
    <n v="3"/>
    <m/>
    <d v="2015-05-13T00:00:00"/>
    <m/>
    <d v="2015-04-13T00:00:00"/>
    <d v="2016-06-15T00:00:00"/>
    <m/>
    <d v="2016-10-28T00:00:00"/>
    <d v="2016-10-29T00:00:00"/>
    <d v="2016-11-21T00:00:00"/>
    <s v="1"/>
    <d v="2016-12-12T00:00:00"/>
    <d v="2016-11-22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13"/>
    <n v="1"/>
    <m/>
    <m/>
    <m/>
    <m/>
    <m/>
    <m/>
    <m/>
    <m/>
    <m/>
    <m/>
    <n v="7"/>
    <n v="8"/>
    <n v="0"/>
    <n v="1"/>
    <n v="23"/>
    <n v="1"/>
    <n v="21"/>
    <n v="-42696"/>
    <n v="42716"/>
    <n v="24"/>
    <x v="0"/>
    <n v="10"/>
    <n v="10"/>
    <x v="0"/>
    <n v="42"/>
    <s v="Dentro de 7 dias"/>
    <s v="2 Sem-1 Mes"/>
    <s v="Dentro de 7 dias"/>
    <s v="1 Dia"/>
    <s v="Sem data do envio"/>
    <s v="3 Doses"/>
    <n v="1"/>
  </r>
  <r>
    <s v="MOZ-ZAM-CHI-16-005"/>
    <d v="2016-11-25T00:00:00"/>
    <x v="0"/>
    <x v="12"/>
    <x v="2"/>
    <x v="333"/>
    <s v="PROXIMO AO MERCADO"/>
    <s v="CENTRO"/>
    <m/>
    <s v="ELIDIO / ESMENIA"/>
    <d v="2015-03-01T00:00:00"/>
    <s v="JOANINHA DIONISIO"/>
    <n v="1"/>
    <m/>
    <s v="M"/>
    <s v="EUMELINDA"/>
    <d v="2016-10-31T00:00:00"/>
    <d v="2016-11-01T00:00:00"/>
    <m/>
    <m/>
    <m/>
    <m/>
    <s v="1"/>
    <s v="2"/>
    <s v="2"/>
    <m/>
    <s v="2"/>
    <s v="1"/>
    <d v="2016-10-24T00:00:00"/>
    <s v="1"/>
    <s v="1"/>
    <s v="1"/>
    <s v="1"/>
    <s v="1"/>
    <n v="3"/>
    <d v="2015-03-02T00:00:00"/>
    <d v="2015-06-04T00:00:00"/>
    <m/>
    <d v="2015-05-04T00:00:00"/>
    <d v="2015-07-03T00:00:00"/>
    <m/>
    <d v="2016-10-31T00:00:00"/>
    <d v="2016-11-01T00:00:00"/>
    <d v="2016-11-24T00:00:00"/>
    <s v="1"/>
    <d v="2016-12-19T00:00:00"/>
    <d v="2016-11-25T00:00:00"/>
    <s v="3-NPENT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s v="3-Discarded"/>
    <b v="0"/>
    <b v="0"/>
    <n v="414"/>
    <n v="1"/>
    <m/>
    <m/>
    <m/>
    <m/>
    <m/>
    <m/>
    <m/>
    <m/>
    <m/>
    <m/>
    <n v="7"/>
    <n v="8"/>
    <n v="1"/>
    <n v="0"/>
    <n v="23"/>
    <n v="1"/>
    <n v="25"/>
    <n v="-42699"/>
    <n v="42723"/>
    <n v="24"/>
    <x v="0"/>
    <n v="10"/>
    <n v="10"/>
    <x v="0"/>
    <n v="43"/>
    <s v="Dentro de 7 dias"/>
    <s v="2 Sem-1 Mes"/>
    <s v="Dentro de 7 dias"/>
    <s v="1 Dia"/>
    <s v="Sem data do envio"/>
    <s v="3 Doses"/>
    <n v="1"/>
  </r>
  <r>
    <s v="MOZ-ZAM-MRB-16-007"/>
    <d v="2016-11-25T00:00:00"/>
    <x v="0"/>
    <x v="74"/>
    <x v="2"/>
    <x v="334"/>
    <m/>
    <s v="NHANDA"/>
    <m/>
    <s v="CECILIA TIMOTIO"/>
    <d v="2011-09-07T00:00:00"/>
    <s v="MAVUTO JORGE"/>
    <n v="5"/>
    <m/>
    <s v="M"/>
    <s v="ANIBAL MUALINA"/>
    <d v="2016-11-17T00:00:00"/>
    <d v="2016-11-19T00:00:00"/>
    <m/>
    <m/>
    <m/>
    <m/>
    <s v="2"/>
    <s v="2"/>
    <s v="2"/>
    <m/>
    <s v="1"/>
    <s v="2"/>
    <d v="2016-11-11T00:00:00"/>
    <s v="1"/>
    <s v="1"/>
    <s v="1"/>
    <s v="1"/>
    <s v="1"/>
    <n v="99"/>
    <m/>
    <m/>
    <m/>
    <m/>
    <m/>
    <m/>
    <d v="2016-11-18T00:00:00"/>
    <d v="2016-11-19T00:00:00"/>
    <d v="2016-11-24T00:00:00"/>
    <s v="1"/>
    <d v="2016-12-12T00:00:00"/>
    <d v="2016-11-25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15"/>
    <n v="1"/>
    <m/>
    <m/>
    <m/>
    <m/>
    <m/>
    <m/>
    <m/>
    <m/>
    <m/>
    <m/>
    <n v="6"/>
    <n v="8"/>
    <n v="2"/>
    <n v="0"/>
    <n v="5"/>
    <n v="1"/>
    <n v="18"/>
    <n v="-42699"/>
    <n v="42716"/>
    <n v="6"/>
    <x v="0"/>
    <n v="11"/>
    <n v="10"/>
    <x v="1"/>
    <n v="45"/>
    <s v="Dentro de 7 dias"/>
    <s v="4 Dias-1 Sem"/>
    <s v="Dentro de 7 dias"/>
    <s v="1 Dia"/>
    <s v="Sem data do envio"/>
    <s v="Desconhecido"/>
    <n v="1"/>
  </r>
  <r>
    <s v="MOZ-ZAM-MRB-16-006"/>
    <d v="2016-11-25T00:00:00"/>
    <x v="0"/>
    <x v="74"/>
    <x v="2"/>
    <x v="335"/>
    <s v="NOTA 2 CHIRONO"/>
    <m/>
    <m/>
    <s v="MOLITA GALEIA"/>
    <d v="2013-03-23T00:00:00"/>
    <s v="MATAKA PAULO"/>
    <n v="3"/>
    <m/>
    <s v="M"/>
    <s v="ANIBAL"/>
    <d v="2016-11-16T00:00:00"/>
    <d v="2016-11-16T00:00:00"/>
    <m/>
    <m/>
    <m/>
    <m/>
    <s v="2"/>
    <s v="2"/>
    <s v="2"/>
    <m/>
    <s v="1"/>
    <s v="2"/>
    <d v="2016-11-04T00:00:00"/>
    <s v="1"/>
    <s v="1"/>
    <s v="1"/>
    <s v="1"/>
    <s v="1"/>
    <n v="3"/>
    <d v="2013-03-24T00:00:00"/>
    <d v="2013-02-20T00:00:00"/>
    <m/>
    <d v="2013-05-27T00:00:00"/>
    <d v="2013-09-30T00:00:00"/>
    <m/>
    <d v="2016-11-16T00:00:00"/>
    <d v="2016-11-17T00:00:00"/>
    <d v="2016-11-24T00:00:00"/>
    <s v="1"/>
    <d v="2016-12-12T00:00:00"/>
    <d v="2016-11-25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16"/>
    <n v="1"/>
    <m/>
    <m/>
    <m/>
    <m/>
    <m/>
    <m/>
    <m/>
    <m/>
    <m/>
    <m/>
    <n v="12"/>
    <n v="13"/>
    <n v="0"/>
    <n v="1"/>
    <n v="7"/>
    <n v="1"/>
    <n v="18"/>
    <n v="-42699"/>
    <n v="42716"/>
    <n v="8"/>
    <x v="0"/>
    <n v="11"/>
    <n v="10"/>
    <x v="1"/>
    <n v="44"/>
    <s v="Dentro de 7 dias"/>
    <s v="2 Sem-1 Mes"/>
    <s v="Dentro de 7 dias"/>
    <s v="1 Dia"/>
    <s v="Sem data do envio"/>
    <s v="3 Doses"/>
    <n v="1"/>
  </r>
  <r>
    <s v="MOZ-ZAM-MRB-16-005"/>
    <d v="2016-11-25T00:00:00"/>
    <x v="0"/>
    <x v="74"/>
    <x v="2"/>
    <x v="335"/>
    <m/>
    <s v="NOTA 2"/>
    <m/>
    <s v="RABECA NHARERE"/>
    <d v="2014-05-05T00:00:00"/>
    <s v="LUCIA MAESSO NHERERE"/>
    <n v="2"/>
    <m/>
    <s v="F"/>
    <s v="ANIBAL"/>
    <d v="2016-11-16T00:00:00"/>
    <d v="2016-11-16T00:00:00"/>
    <m/>
    <m/>
    <m/>
    <m/>
    <s v="2"/>
    <s v="2"/>
    <s v="2"/>
    <m/>
    <s v="2"/>
    <s v="1"/>
    <d v="2016-11-03T00:00:00"/>
    <s v="1"/>
    <s v="1"/>
    <s v="1"/>
    <s v="1"/>
    <s v="1"/>
    <n v="99"/>
    <m/>
    <m/>
    <m/>
    <m/>
    <m/>
    <m/>
    <d v="2016-11-16T00:00:00"/>
    <d v="2016-11-17T00:00:00"/>
    <d v="2016-11-24T00:00:00"/>
    <s v="1"/>
    <d v="2016-12-12T00:00:00"/>
    <d v="2016-11-25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17"/>
    <n v="1"/>
    <m/>
    <m/>
    <m/>
    <m/>
    <m/>
    <m/>
    <m/>
    <m/>
    <m/>
    <m/>
    <n v="13"/>
    <n v="14"/>
    <n v="0"/>
    <n v="1"/>
    <n v="7"/>
    <n v="1"/>
    <n v="18"/>
    <n v="-42699"/>
    <n v="42716"/>
    <n v="8"/>
    <x v="0"/>
    <n v="11"/>
    <n v="10"/>
    <x v="1"/>
    <n v="44"/>
    <s v="Dentro de 14 Dias"/>
    <s v="2 Sem-1 Mes"/>
    <s v="Dentro de 7 dias"/>
    <s v="1 Dia"/>
    <s v="Sem data do envio"/>
    <s v="Desconhecido"/>
    <n v="1"/>
  </r>
  <r>
    <s v="MOZ-ZAM-MRB-16-004"/>
    <d v="2016-11-25T00:00:00"/>
    <x v="0"/>
    <x v="74"/>
    <x v="2"/>
    <x v="335"/>
    <m/>
    <s v="GIMO 1\"/>
    <m/>
    <s v="ESMERALDA LANGUISSON"/>
    <d v="2014-07-31T00:00:00"/>
    <s v="ELISA VANUNDI"/>
    <n v="2"/>
    <m/>
    <s v="F"/>
    <s v="ANIBAL"/>
    <d v="2016-11-16T00:00:00"/>
    <d v="2016-11-16T00:00:00"/>
    <m/>
    <m/>
    <m/>
    <m/>
    <s v="2"/>
    <s v="2"/>
    <s v="2"/>
    <m/>
    <s v="2"/>
    <s v="1"/>
    <d v="2016-11-04T00:00:00"/>
    <s v="1"/>
    <s v="1"/>
    <s v="1"/>
    <s v="1"/>
    <s v="1"/>
    <n v="99"/>
    <m/>
    <m/>
    <m/>
    <m/>
    <m/>
    <m/>
    <d v="2016-11-17T00:00:00"/>
    <d v="2016-11-18T00:00:00"/>
    <d v="2016-11-24T00:00:00"/>
    <s v="1"/>
    <d v="2016-12-12T00:00:00"/>
    <d v="2016-11-25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18"/>
    <n v="1"/>
    <m/>
    <m/>
    <m/>
    <m/>
    <m/>
    <m/>
    <m/>
    <m/>
    <m/>
    <m/>
    <n v="12"/>
    <n v="14"/>
    <n v="0"/>
    <n v="2"/>
    <n v="6"/>
    <n v="1"/>
    <n v="18"/>
    <n v="-42699"/>
    <n v="42716"/>
    <n v="7"/>
    <x v="0"/>
    <n v="11"/>
    <n v="10"/>
    <x v="1"/>
    <n v="44"/>
    <s v="Dentro de 14 Dias"/>
    <s v="4 Dias-1 Sem"/>
    <s v="Dentro de 7 dias"/>
    <s v="1 Dia"/>
    <s v="Sem data do envio"/>
    <s v="Desconhecido"/>
    <n v="1"/>
  </r>
  <r>
    <s v="MOZ-ZAM-CHI-16-004"/>
    <d v="2016-11-25T00:00:00"/>
    <x v="0"/>
    <x v="12"/>
    <x v="2"/>
    <x v="336"/>
    <m/>
    <s v="MICAUNE"/>
    <m/>
    <s v="ANTONIO/ FLORA"/>
    <d v="2016-09-11T00:00:00"/>
    <s v="PEDRO ANTONIO"/>
    <m/>
    <n v="2"/>
    <s v="M"/>
    <s v="JOSE"/>
    <d v="2016-11-01T00:00:00"/>
    <d v="2016-11-01T00:00:00"/>
    <m/>
    <m/>
    <m/>
    <m/>
    <s v="2"/>
    <s v="2"/>
    <s v="2"/>
    <m/>
    <s v="2"/>
    <s v="1"/>
    <d v="2016-10-24T00:00:00"/>
    <s v="1"/>
    <s v="1"/>
    <s v="1"/>
    <s v="1"/>
    <s v="1"/>
    <n v="99"/>
    <d v="2016-09-13T00:00:00"/>
    <m/>
    <m/>
    <m/>
    <m/>
    <m/>
    <d v="2016-11-03T00:00:00"/>
    <d v="2016-11-04T00:00:00"/>
    <d v="2016-11-24T00:00:00"/>
    <s v="1"/>
    <d v="2016-12-12T00:00:00"/>
    <d v="2016-11-25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19"/>
    <n v="1"/>
    <m/>
    <m/>
    <m/>
    <m/>
    <m/>
    <m/>
    <m/>
    <m/>
    <m/>
    <m/>
    <n v="8"/>
    <n v="11"/>
    <n v="0"/>
    <n v="3"/>
    <n v="20"/>
    <n v="1"/>
    <n v="18"/>
    <n v="-42699"/>
    <n v="42716"/>
    <n v="21"/>
    <x v="0"/>
    <n v="10"/>
    <n v="10"/>
    <x v="0"/>
    <n v="43"/>
    <s v="Dentro de 7 dias"/>
    <s v="2 Sem-1 Mes"/>
    <s v="Dentro de 7 dias"/>
    <s v="1 Dia"/>
    <s v="Sem data do envio"/>
    <s v="Desconhecido"/>
    <n v="1"/>
  </r>
  <r>
    <s v="MOZ-ZAM-ILE-16-016"/>
    <d v="2016-11-25T00:00:00"/>
    <x v="0"/>
    <x v="114"/>
    <x v="2"/>
    <x v="282"/>
    <s v="VIZINHA DE NAMBRANANE"/>
    <s v="MUALANIETE"/>
    <m/>
    <s v="DAMIAO/ ANA"/>
    <d v="2014-10-15T00:00:00"/>
    <s v="VIRGILIO DAMIAO"/>
    <n v="2"/>
    <m/>
    <s v="M"/>
    <s v="JORGE"/>
    <d v="2016-10-31T00:00:00"/>
    <d v="2016-10-31T00:00:00"/>
    <m/>
    <m/>
    <m/>
    <m/>
    <s v="1"/>
    <s v="2"/>
    <s v="2"/>
    <m/>
    <s v="2"/>
    <s v="1"/>
    <d v="2016-10-25T00:00:00"/>
    <s v="1"/>
    <s v="1"/>
    <s v="2"/>
    <s v="1"/>
    <s v="1"/>
    <n v="3"/>
    <d v="2014-10-17T00:00:00"/>
    <d v="2015-01-15T00:00:00"/>
    <m/>
    <d v="2014-12-16T00:00:00"/>
    <d v="2015-02-19T00:00:00"/>
    <m/>
    <d v="2016-10-31T00:00:00"/>
    <d v="2016-11-01T00:00:00"/>
    <d v="2016-11-24T00:00:00"/>
    <s v="1"/>
    <d v="2016-12-12T00:00:00"/>
    <d v="2016-11-25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20"/>
    <n v="1"/>
    <m/>
    <m/>
    <m/>
    <m/>
    <m/>
    <m/>
    <m/>
    <m/>
    <m/>
    <m/>
    <n v="6"/>
    <n v="7"/>
    <n v="0"/>
    <n v="1"/>
    <n v="23"/>
    <n v="1"/>
    <n v="18"/>
    <n v="-42699"/>
    <n v="42716"/>
    <n v="24"/>
    <x v="0"/>
    <n v="10"/>
    <n v="10"/>
    <x v="0"/>
    <n v="43"/>
    <s v="Dentro de 7 dias"/>
    <s v="2 Sem-1 Mes"/>
    <s v="Dentro de 7 dias"/>
    <s v="1 Dia"/>
    <s v="Sem data do envio"/>
    <s v="3 Doses"/>
    <n v="1"/>
  </r>
  <r>
    <s v="MOZ-NPL-NMP-16-001"/>
    <d v="2016-11-25T00:00:00"/>
    <x v="0"/>
    <x v="140"/>
    <x v="6"/>
    <x v="330"/>
    <m/>
    <s v="PARAPATO"/>
    <m/>
    <s v="ARLINDO ANTONIO"/>
    <d v="2015-03-03T00:00:00"/>
    <s v="MADALENA ANTUNES"/>
    <n v="1"/>
    <m/>
    <s v="F"/>
    <s v="AUGUSTO JOSE"/>
    <d v="2016-11-08T00:00:00"/>
    <d v="2016-11-08T00:00:00"/>
    <m/>
    <m/>
    <m/>
    <m/>
    <s v="2"/>
    <s v="2"/>
    <s v="1"/>
    <d v="2016-11-08T00:00:00"/>
    <s v="1"/>
    <s v="2"/>
    <d v="2016-11-02T00:00:00"/>
    <s v="1"/>
    <s v="1"/>
    <s v="1"/>
    <s v="1"/>
    <s v="1"/>
    <n v="2"/>
    <d v="2015-03-03T00:00:00"/>
    <d v="2016-07-10T00:00:00"/>
    <m/>
    <d v="2015-06-05T00:00:00"/>
    <d v="2013-02-20T00:00:00"/>
    <m/>
    <d v="2016-11-08T00:00:00"/>
    <d v="2016-11-09T00:00:00"/>
    <d v="2016-11-24T00:00:00"/>
    <s v="1"/>
    <d v="2016-12-12T00:00:00"/>
    <d v="2016-11-25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21"/>
    <n v="1"/>
    <m/>
    <m/>
    <m/>
    <m/>
    <m/>
    <m/>
    <m/>
    <m/>
    <m/>
    <m/>
    <n v="6"/>
    <n v="7"/>
    <n v="0"/>
    <n v="1"/>
    <n v="15"/>
    <n v="1"/>
    <n v="18"/>
    <n v="-42699"/>
    <n v="42716"/>
    <n v="16"/>
    <x v="0"/>
    <n v="11"/>
    <n v="10"/>
    <x v="1"/>
    <n v="44"/>
    <s v="Dentro de 7 dias"/>
    <s v="2 Sem-1 Mes"/>
    <s v="Dentro de 7 dias"/>
    <s v="1 Dia"/>
    <s v="Sem data do envio"/>
    <s v=" 1 a 2 Doses"/>
    <n v="1"/>
  </r>
  <r>
    <s v="MOZ-NPL-MOM-16-007"/>
    <d v="2016-11-25T00:00:00"/>
    <x v="0"/>
    <x v="17"/>
    <x v="6"/>
    <x v="337"/>
    <m/>
    <m/>
    <m/>
    <s v="CUSTODIO MUSSA"/>
    <d v="2016-06-11T00:00:00"/>
    <s v="AMIRO CUSTODIO"/>
    <m/>
    <n v="11"/>
    <s v="M"/>
    <s v="JUDITE JUMA"/>
    <d v="2016-11-15T00:00:00"/>
    <d v="2016-11-17T00:00:00"/>
    <m/>
    <m/>
    <m/>
    <m/>
    <s v="1"/>
    <s v="2"/>
    <s v="2"/>
    <m/>
    <s v="1"/>
    <s v="2"/>
    <d v="2016-11-14T00:00:00"/>
    <s v="1"/>
    <s v="1"/>
    <s v="1"/>
    <s v="1"/>
    <s v="1"/>
    <n v="2"/>
    <d v="2016-06-11T00:00:00"/>
    <m/>
    <m/>
    <d v="2016-09-13T00:00:00"/>
    <m/>
    <d v="2016-09-13T00:00:00"/>
    <d v="2016-11-20T00:00:00"/>
    <d v="2016-11-21T00:00:00"/>
    <d v="2016-11-24T00:00:00"/>
    <s v="1"/>
    <d v="2016-12-12T00:00:00"/>
    <d v="2016-11-25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22"/>
    <n v="1"/>
    <m/>
    <m/>
    <m/>
    <m/>
    <m/>
    <m/>
    <m/>
    <m/>
    <m/>
    <m/>
    <n v="1"/>
    <n v="7"/>
    <n v="2"/>
    <n v="4"/>
    <n v="3"/>
    <n v="1"/>
    <n v="18"/>
    <n v="-42699"/>
    <n v="42716"/>
    <n v="4"/>
    <x v="0"/>
    <n v="11"/>
    <n v="10"/>
    <x v="1"/>
    <n v="46"/>
    <s v="Dentro de 7 dias"/>
    <s v="4 Dias-1 Sem"/>
    <s v="Dentro de 7 dias"/>
    <s v="1 Dia"/>
    <s v="Sem data do envio"/>
    <s v=" 1 a 2 Doses"/>
    <n v="1"/>
  </r>
  <r>
    <s v="MOZ-NPL-MOM-16-006"/>
    <d v="2016-11-25T00:00:00"/>
    <x v="0"/>
    <x v="17"/>
    <x v="6"/>
    <x v="338"/>
    <m/>
    <s v="JAGOMA"/>
    <m/>
    <s v="CARLOS SAIDE"/>
    <d v="2016-09-21T00:00:00"/>
    <s v="EUGENIA CARLOS SAIDE"/>
    <n v="2"/>
    <m/>
    <s v="M"/>
    <s v="MANUEL JANUARIO"/>
    <d v="2016-11-16T00:00:00"/>
    <d v="2016-11-18T00:00:00"/>
    <m/>
    <m/>
    <m/>
    <m/>
    <s v="2"/>
    <s v="2"/>
    <s v="2"/>
    <m/>
    <s v="1"/>
    <s v="2"/>
    <d v="2016-11-15T00:00:00"/>
    <s v="1"/>
    <s v="1"/>
    <s v="1"/>
    <s v="1"/>
    <s v="1"/>
    <n v="99"/>
    <m/>
    <m/>
    <m/>
    <m/>
    <m/>
    <m/>
    <d v="2016-11-19T00:00:00"/>
    <d v="2016-11-20T00:00:00"/>
    <d v="2016-11-21T00:00:00"/>
    <s v="1"/>
    <d v="2016-12-12T00:00:00"/>
    <d v="2016-11-25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23"/>
    <n v="1"/>
    <m/>
    <m/>
    <m/>
    <m/>
    <m/>
    <m/>
    <m/>
    <m/>
    <m/>
    <m/>
    <n v="1"/>
    <n v="5"/>
    <n v="2"/>
    <n v="2"/>
    <n v="1"/>
    <n v="4"/>
    <n v="21"/>
    <n v="-42699"/>
    <n v="42716"/>
    <n v="5"/>
    <x v="0"/>
    <n v="11"/>
    <n v="10"/>
    <x v="1"/>
    <n v="46"/>
    <s v="Dentro de 7 dias"/>
    <s v="4 Dias-1 Sem"/>
    <s v="Dentro de 7 dias"/>
    <s v="1 Dia"/>
    <s v="Sem data do envio"/>
    <s v="Desconhecido"/>
    <n v="1"/>
  </r>
  <r>
    <s v="MOZ-NPL-MOM-16-005"/>
    <d v="2016-11-25T00:00:00"/>
    <x v="0"/>
    <x v="17"/>
    <x v="6"/>
    <x v="339"/>
    <s v="NAMINHOCO - CAMPO"/>
    <s v="MOMA-SEDE"/>
    <m/>
    <s v="AMINA CRISTOVAO"/>
    <d v="2016-02-22T00:00:00"/>
    <s v="FRANCISCO CAETANO"/>
    <n v="1"/>
    <m/>
    <s v="M"/>
    <s v="AURELIO MATOS"/>
    <d v="2016-11-17T00:00:00"/>
    <d v="2016-11-21T00:00:00"/>
    <m/>
    <m/>
    <m/>
    <m/>
    <s v="1"/>
    <s v="2"/>
    <s v="2"/>
    <m/>
    <s v="1"/>
    <s v="2"/>
    <d v="2016-11-15T00:00:00"/>
    <s v="1"/>
    <s v="1"/>
    <s v="1"/>
    <s v="1"/>
    <s v="1"/>
    <n v="99"/>
    <m/>
    <m/>
    <m/>
    <m/>
    <m/>
    <m/>
    <d v="2016-11-18T00:00:00"/>
    <d v="2016-11-19T00:00:00"/>
    <d v="2016-11-24T00:00:00"/>
    <s v="1"/>
    <d v="2016-12-12T00:00:00"/>
    <d v="2016-11-25T00:00:00"/>
    <s v="2-Negative"/>
    <m/>
    <m/>
    <m/>
    <d v="2016-12-12T00:00:00"/>
    <d v="2016-12-12T00:00:00"/>
    <s v="2"/>
    <s v="2"/>
    <s v="2"/>
    <s v="2"/>
    <s v="2"/>
    <s v="2"/>
    <d v="2016-12-12T00:00:00"/>
    <m/>
    <s v="2"/>
    <s v="2"/>
    <s v="2"/>
    <s v="2-No"/>
    <s v="2"/>
    <m/>
    <b v="0"/>
    <b v="0"/>
    <m/>
    <s v="3-Discarded"/>
    <b v="0"/>
    <b v="0"/>
    <n v="424"/>
    <n v="1"/>
    <m/>
    <m/>
    <m/>
    <m/>
    <m/>
    <m/>
    <m/>
    <m/>
    <m/>
    <m/>
    <n v="2"/>
    <n v="4"/>
    <n v="4"/>
    <n v="-2"/>
    <n v="5"/>
    <n v="1"/>
    <n v="18"/>
    <n v="-42699"/>
    <n v="42716"/>
    <n v="6"/>
    <x v="0"/>
    <n v="11"/>
    <n v="10"/>
    <x v="1"/>
    <n v="46"/>
    <s v="Dentro de 7 dias"/>
    <s v="4 Dias-1 Sem"/>
    <s v="Dentro de 7 dias"/>
    <s v="1 Dia"/>
    <s v="Sem data do envio"/>
    <s v="Desconhecido"/>
    <n v="1"/>
  </r>
  <r>
    <s v="MOZ-NPL-MOM-16-003"/>
    <d v="2017-01-06T00:00:00"/>
    <x v="0"/>
    <x v="17"/>
    <x v="6"/>
    <x v="340"/>
    <s v="JEGEGEVE"/>
    <m/>
    <m/>
    <s v="MARCELINA LUIS"/>
    <d v="2013-09-13T00:00:00"/>
    <s v="GILDA SORTINHO"/>
    <n v="3"/>
    <n v="3"/>
    <s v="F"/>
    <s v="MOMADE CARLOS"/>
    <d v="2016-12-12T00:00:00"/>
    <d v="2016-12-16T00:00:00"/>
    <m/>
    <m/>
    <m/>
    <m/>
    <s v="2"/>
    <s v="1"/>
    <s v="2"/>
    <m/>
    <s v="2"/>
    <s v="1"/>
    <d v="2016-12-11T00:00:00"/>
    <s v="1"/>
    <s v="1"/>
    <s v="1"/>
    <s v="1"/>
    <s v="1"/>
    <n v="3"/>
    <d v="2013-09-16T00:00:00"/>
    <d v="2013-12-13T00:00:00"/>
    <m/>
    <d v="2013-11-14T00:00:00"/>
    <d v="2014-01-14T00:00:00"/>
    <m/>
    <d v="2016-12-17T00:00:00"/>
    <d v="2016-12-18T00:00:00"/>
    <d v="2017-01-05T00:00:00"/>
    <s v="1"/>
    <d v="2017-01-30T00:00:00"/>
    <d v="2017-01-06T00:00:00"/>
    <s v="2-Negative"/>
    <m/>
    <m/>
    <m/>
    <d v="2017-01-30T00:00:00"/>
    <d v="2017-01-30T00:00:00"/>
    <s v="2"/>
    <s v="2"/>
    <s v="2"/>
    <s v="2"/>
    <s v="2"/>
    <s v="2"/>
    <d v="2017-01-30T00:00:00"/>
    <d v="2017-01-17T00:00:00"/>
    <s v="2"/>
    <s v="2"/>
    <s v="2"/>
    <s v="2-No"/>
    <s v="2"/>
    <m/>
    <b v="0"/>
    <b v="0"/>
    <m/>
    <s v="3-Discarded"/>
    <b v="0"/>
    <b v="0"/>
    <n v="425"/>
    <n v="1"/>
    <m/>
    <m/>
    <m/>
    <m/>
    <m/>
    <m/>
    <m/>
    <m/>
    <m/>
    <m/>
    <n v="1"/>
    <n v="7"/>
    <n v="4"/>
    <n v="2"/>
    <n v="18"/>
    <n v="1"/>
    <n v="25"/>
    <n v="11"/>
    <n v="13"/>
    <n v="19"/>
    <x v="0"/>
    <n v="12"/>
    <n v="10"/>
    <x v="1"/>
    <n v="49"/>
    <s v="Dentro de 7 dias"/>
    <s v="2 Sem-1 Mes"/>
    <s v="Dentro de 7 dias"/>
    <s v="&gt;7 dias"/>
    <s v="1 a 2 semanas"/>
    <s v="3 Doses"/>
    <n v="1"/>
  </r>
  <r>
    <s v="MOZ-MAN-GUR-16-004"/>
    <d v="2016-12-01T00:00:00"/>
    <x v="0"/>
    <x v="40"/>
    <x v="8"/>
    <x v="75"/>
    <s v="PROXIMO A FONTENARIA"/>
    <m/>
    <m/>
    <s v="MARIO/AQUINADA"/>
    <d v="2004-01-20T00:00:00"/>
    <s v="SORAY MARIO"/>
    <n v="12"/>
    <m/>
    <s v="F"/>
    <s v="SOLIO"/>
    <d v="2016-11-18T00:00:00"/>
    <d v="2016-11-18T00:00:00"/>
    <m/>
    <m/>
    <m/>
    <m/>
    <s v="1"/>
    <s v="2"/>
    <s v="1"/>
    <d v="2016-11-17T00:00:00"/>
    <s v="2"/>
    <s v="1"/>
    <d v="2016-11-16T00:00:00"/>
    <s v="1"/>
    <s v="1"/>
    <s v="2"/>
    <s v="1"/>
    <s v="1"/>
    <n v="3"/>
    <d v="2004-01-20T00:00:00"/>
    <d v="2004-05-15T00:00:00"/>
    <m/>
    <d v="2004-04-08T00:00:00"/>
    <d v="2004-06-21T00:00:00"/>
    <m/>
    <d v="2016-11-20T00:00:00"/>
    <d v="2016-11-21T00:00:00"/>
    <d v="2016-11-30T00:00:00"/>
    <s v="1"/>
    <d v="2016-12-19T00:00:00"/>
    <d v="2016-12-01T00:00:00"/>
    <s v="2-Negative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s v="3-Discarded"/>
    <b v="0"/>
    <b v="0"/>
    <n v="426"/>
    <n v="1"/>
    <m/>
    <m/>
    <m/>
    <m/>
    <m/>
    <m/>
    <m/>
    <m/>
    <m/>
    <m/>
    <n v="2"/>
    <n v="5"/>
    <n v="0"/>
    <n v="3"/>
    <n v="9"/>
    <n v="1"/>
    <n v="19"/>
    <n v="-42705"/>
    <n v="42723"/>
    <n v="10"/>
    <x v="0"/>
    <n v="11"/>
    <n v="10"/>
    <x v="1"/>
    <n v="46"/>
    <s v="Dentro de 7 dias"/>
    <s v="2 Sem-1 Mes"/>
    <s v="Dentro de 7 dias"/>
    <s v="1 Dia"/>
    <s v="Sem data do envio"/>
    <s v="3 Doses"/>
    <n v="1"/>
  </r>
  <r>
    <s v="MOZ-MAN-MAN-16-006"/>
    <d v="2016-12-01T00:00:00"/>
    <x v="0"/>
    <x v="50"/>
    <x v="8"/>
    <x v="75"/>
    <m/>
    <s v="MACHATO"/>
    <m/>
    <m/>
    <d v="2007-06-05T00:00:00"/>
    <s v="TACITA OLIVER"/>
    <n v="9"/>
    <m/>
    <s v="F"/>
    <s v="CLARA DOMINGOS"/>
    <d v="2016-11-11T00:00:00"/>
    <d v="2016-11-11T00:00:00"/>
    <m/>
    <m/>
    <m/>
    <m/>
    <s v="1"/>
    <s v="2"/>
    <s v="1"/>
    <d v="2016-11-10T00:00:00"/>
    <s v="2"/>
    <s v="1"/>
    <d v="2016-11-05T00:00:00"/>
    <s v="1"/>
    <s v="2"/>
    <s v="2"/>
    <s v="1"/>
    <s v="1"/>
    <n v="1"/>
    <m/>
    <m/>
    <m/>
    <d v="2008-04-14T00:00:00"/>
    <m/>
    <m/>
    <d v="2016-11-16T00:00:00"/>
    <d v="2016-11-17T00:00:00"/>
    <d v="2016-11-30T00:00:00"/>
    <s v="1"/>
    <d v="2016-12-19T00:00:00"/>
    <d v="2016-12-01T00:00:00"/>
    <s v="2-Negative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s v="3-Discarded"/>
    <b v="0"/>
    <b v="0"/>
    <n v="427"/>
    <n v="1"/>
    <m/>
    <m/>
    <m/>
    <m/>
    <m/>
    <m/>
    <m/>
    <m/>
    <m/>
    <m/>
    <n v="6"/>
    <n v="12"/>
    <n v="0"/>
    <n v="6"/>
    <n v="13"/>
    <n v="1"/>
    <n v="19"/>
    <n v="-42705"/>
    <n v="42723"/>
    <n v="14"/>
    <x v="0"/>
    <n v="11"/>
    <n v="10"/>
    <x v="1"/>
    <n v="44"/>
    <s v="Dentro de 7 dias"/>
    <s v="2 Sem-1 Mes"/>
    <s v="Dentro de 7 dias"/>
    <s v="1 Dia"/>
    <s v="Sem data do envio"/>
    <s v=" 1 a 2 Doses"/>
    <n v="1"/>
  </r>
  <r>
    <s v="MOZ-MAN-CMO-16-009"/>
    <d v="2016-12-01T00:00:00"/>
    <x v="0"/>
    <x v="83"/>
    <x v="8"/>
    <x v="341"/>
    <s v="DEPOIS DA ESCOLA_x000a_"/>
    <s v="TRANGEPASSO"/>
    <m/>
    <s v="ALI AID ALI"/>
    <d v="2014-07-19T00:00:00"/>
    <s v="LUISA ALI"/>
    <n v="2"/>
    <m/>
    <s v="M"/>
    <s v="MAUDY CELESTINO"/>
    <d v="2016-11-22T00:00:00"/>
    <d v="2016-11-22T00:00:00"/>
    <m/>
    <m/>
    <m/>
    <m/>
    <s v="2"/>
    <s v="2"/>
    <m/>
    <m/>
    <s v="2"/>
    <s v="1"/>
    <d v="2016-11-20T00:00:00"/>
    <s v="1"/>
    <s v="1"/>
    <s v="1"/>
    <s v="1"/>
    <s v="1"/>
    <n v="3"/>
    <d v="2014-07-21T00:00:00"/>
    <d v="2014-10-20T00:00:00"/>
    <m/>
    <d v="2014-10-19T00:00:00"/>
    <d v="2014-11-21T00:00:00"/>
    <m/>
    <d v="2016-11-22T00:00:00"/>
    <d v="2016-11-23T00:00:00"/>
    <d v="2016-11-30T00:00:00"/>
    <s v="1"/>
    <d v="2016-12-19T00:00:00"/>
    <d v="2016-12-01T00:00:00"/>
    <s v="3-NPENT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s v="3-Discarded"/>
    <b v="0"/>
    <b v="0"/>
    <n v="428"/>
    <n v="1"/>
    <m/>
    <m/>
    <m/>
    <m/>
    <m/>
    <m/>
    <m/>
    <m/>
    <m/>
    <m/>
    <n v="2"/>
    <n v="3"/>
    <n v="0"/>
    <n v="1"/>
    <n v="7"/>
    <n v="1"/>
    <n v="19"/>
    <n v="-42705"/>
    <n v="42723"/>
    <n v="8"/>
    <x v="0"/>
    <n v="11"/>
    <n v="10"/>
    <x v="1"/>
    <n v="46"/>
    <s v="Dentro de 7 dias"/>
    <s v="2 Sem-1 Mes"/>
    <s v="Dentro de 7 dias"/>
    <s v="1 Dia"/>
    <s v="Sem data do envio"/>
    <s v="3 Doses"/>
    <n v="1"/>
  </r>
  <r>
    <s v="MOZ-MPP-MTL-16-010"/>
    <d v="2016-12-01T00:00:00"/>
    <x v="0"/>
    <x v="133"/>
    <x v="7"/>
    <x v="342"/>
    <m/>
    <s v="KHONGOLOTE"/>
    <m/>
    <s v="DANIEL RUBEN/AMELIA MOND"/>
    <d v="2001-12-16T00:00:00"/>
    <s v="AMELIA DANIEL"/>
    <n v="14"/>
    <m/>
    <s v="F"/>
    <s v="AUGUSTA CORREIA"/>
    <d v="2016-11-24T00:00:00"/>
    <d v="2016-11-24T00:00:00"/>
    <m/>
    <m/>
    <m/>
    <m/>
    <s v="1"/>
    <s v="2"/>
    <s v="2"/>
    <m/>
    <s v="2"/>
    <s v="1"/>
    <d v="2016-11-17T00:00:00"/>
    <s v="1"/>
    <m/>
    <s v="2"/>
    <s v="1"/>
    <s v="1"/>
    <n v="99"/>
    <m/>
    <m/>
    <m/>
    <m/>
    <m/>
    <m/>
    <d v="2016-11-25T00:00:00"/>
    <d v="2016-11-26T00:00:00"/>
    <d v="2016-11-30T00:00:00"/>
    <s v="1"/>
    <d v="2016-12-19T00:00:00"/>
    <d v="2016-12-01T00:00:00"/>
    <s v="2-Negative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s v="3-Discarded"/>
    <b v="0"/>
    <b v="0"/>
    <n v="429"/>
    <n v="1"/>
    <m/>
    <m/>
    <m/>
    <m/>
    <m/>
    <m/>
    <m/>
    <m/>
    <m/>
    <m/>
    <n v="7"/>
    <n v="9"/>
    <n v="0"/>
    <n v="2"/>
    <n v="4"/>
    <n v="1"/>
    <n v="19"/>
    <n v="-42705"/>
    <n v="42723"/>
    <n v="5"/>
    <x v="0"/>
    <n v="11"/>
    <n v="10"/>
    <x v="1"/>
    <n v="46"/>
    <s v="Dentro de 7 dias"/>
    <s v="4 Dias-1 Sem"/>
    <s v="Dentro de 7 dias"/>
    <s v="1 Dia"/>
    <s v="Sem data do envio"/>
    <s v="Desconhecido"/>
    <n v="1"/>
  </r>
  <r>
    <s v="MOZ-NPL-NPC-16-012"/>
    <d v="2016-12-01T00:00:00"/>
    <x v="0"/>
    <x v="20"/>
    <x v="6"/>
    <x v="343"/>
    <s v="MARRERE-MACASSA CONTROLE_x000a_"/>
    <s v="MACASSA"/>
    <m/>
    <s v="EUGENIO/TAIMA ALBINO"/>
    <d v="2012-02-26T00:00:00"/>
    <s v="RUBEN EUGENIO"/>
    <n v="4"/>
    <m/>
    <s v="M"/>
    <s v="ABDALA NONO"/>
    <d v="2016-11-22T00:00:00"/>
    <d v="2016-11-22T00:00:00"/>
    <m/>
    <m/>
    <m/>
    <m/>
    <s v="1"/>
    <s v="1"/>
    <s v="2"/>
    <m/>
    <s v="1"/>
    <s v="1"/>
    <d v="2016-11-14T00:00:00"/>
    <s v="1"/>
    <s v="1"/>
    <s v="2"/>
    <s v="1"/>
    <s v="1"/>
    <n v="3"/>
    <d v="2012-02-27T00:00:00"/>
    <d v="2012-05-28T00:00:00"/>
    <m/>
    <d v="2012-04-27T00:00:00"/>
    <d v="2012-05-28T00:00:00"/>
    <m/>
    <d v="2016-11-22T00:00:00"/>
    <d v="2016-11-23T00:00:00"/>
    <d v="2016-11-30T00:00:00"/>
    <s v="1"/>
    <d v="2016-12-19T00:00:00"/>
    <d v="2016-12-01T00:00:00"/>
    <s v="2-Negative"/>
    <m/>
    <m/>
    <m/>
    <d v="2016-12-19T00:00:00"/>
    <d v="2016-12-19T00:00:00"/>
    <s v="2"/>
    <s v="2"/>
    <s v="2"/>
    <s v="2"/>
    <s v="2"/>
    <s v="2"/>
    <d v="2016-12-19T00:00:00"/>
    <m/>
    <s v="2"/>
    <s v="2"/>
    <s v="2"/>
    <s v="2-No"/>
    <s v="2"/>
    <m/>
    <b v="0"/>
    <b v="0"/>
    <m/>
    <s v="3-Discarded"/>
    <b v="0"/>
    <b v="0"/>
    <n v="430"/>
    <n v="1"/>
    <m/>
    <m/>
    <m/>
    <m/>
    <m/>
    <m/>
    <m/>
    <m/>
    <m/>
    <m/>
    <n v="8"/>
    <n v="9"/>
    <n v="0"/>
    <n v="1"/>
    <n v="7"/>
    <n v="1"/>
    <n v="19"/>
    <n v="-42705"/>
    <n v="42723"/>
    <n v="8"/>
    <x v="0"/>
    <n v="11"/>
    <n v="10"/>
    <x v="1"/>
    <n v="46"/>
    <s v="Dentro de 7 dias"/>
    <s v="2 Sem-1 Mes"/>
    <s v="Dentro de 7 dias"/>
    <s v="1 Dia"/>
    <s v="Sem data do envio"/>
    <s v="3 Doses"/>
    <n v="1"/>
  </r>
  <r>
    <s v="MOZ-ZAM-MPI-16-002"/>
    <d v="2016-12-09T00:00:00"/>
    <x v="0"/>
    <x v="141"/>
    <x v="2"/>
    <x v="344"/>
    <s v="PROXIMO DO MERCADO FINO"/>
    <s v="BAIRRO MARUA"/>
    <m/>
    <s v="EUSEBIO PEDRO/ROSINHA"/>
    <d v="2011-01-01T00:00:00"/>
    <s v="TONITO EUSEBIO"/>
    <n v="7"/>
    <m/>
    <s v="M"/>
    <s v="CHUABO"/>
    <d v="2016-12-01T00:00:00"/>
    <d v="2016-12-01T00:00:00"/>
    <m/>
    <m/>
    <m/>
    <m/>
    <s v="1"/>
    <s v="2"/>
    <s v="2"/>
    <m/>
    <s v="1"/>
    <s v="2"/>
    <d v="2016-11-30T00:00:00"/>
    <s v="1"/>
    <s v="1"/>
    <s v="1"/>
    <s v="1"/>
    <s v="1"/>
    <n v="0"/>
    <m/>
    <m/>
    <m/>
    <m/>
    <m/>
    <m/>
    <d v="2016-12-01T00:00:00"/>
    <d v="2016-12-02T00:00:00"/>
    <d v="2016-12-08T00:00:00"/>
    <s v="1"/>
    <d v="2017-01-04T00:00:00"/>
    <d v="2016-12-09T00:00:00"/>
    <s v="1-Suspected Poliovirus"/>
    <m/>
    <m/>
    <m/>
    <d v="2017-01-04T00:00:00"/>
    <d v="2017-01-04T00:00:00"/>
    <s v="2"/>
    <s v="2"/>
    <s v="2"/>
    <s v="2"/>
    <s v="2"/>
    <s v="2"/>
    <d v="2017-01-04T00:00:00"/>
    <m/>
    <s v="2"/>
    <s v="1"/>
    <s v="2"/>
    <m/>
    <m/>
    <m/>
    <b v="0"/>
    <b v="0"/>
    <m/>
    <s v="7-cVDPV"/>
    <b v="0"/>
    <b v="0"/>
    <n v="431"/>
    <n v="1"/>
    <m/>
    <m/>
    <m/>
    <m/>
    <m/>
    <m/>
    <m/>
    <m/>
    <m/>
    <m/>
    <n v="1"/>
    <n v="2"/>
    <n v="0"/>
    <n v="1"/>
    <n v="6"/>
    <n v="1"/>
    <n v="27"/>
    <n v="-42713"/>
    <n v="42739"/>
    <n v="7"/>
    <x v="0"/>
    <n v="11"/>
    <n v="10"/>
    <x v="1"/>
    <n v="48"/>
    <s v="Dentro de 7 dias"/>
    <s v="4 Dias-1 Sem"/>
    <s v="Dentro de 7 dias"/>
    <s v="1 Dia"/>
    <s v="Sem data do envio"/>
    <s v="0 Doses"/>
    <n v="1"/>
  </r>
  <r>
    <s v="MOZ-ZAM-MPI-16-003"/>
    <d v="2016-12-09T00:00:00"/>
    <x v="0"/>
    <x v="141"/>
    <x v="2"/>
    <x v="345"/>
    <m/>
    <s v="NHACATUNDO"/>
    <m/>
    <s v="THOMO MIGUEL/CHANA ALBANO"/>
    <m/>
    <s v="MAURA THOMO MIGUEL"/>
    <m/>
    <n v="9"/>
    <s v="F"/>
    <s v="CASTELO"/>
    <d v="2016-11-29T00:00:00"/>
    <d v="2016-11-29T00:00:00"/>
    <m/>
    <m/>
    <m/>
    <m/>
    <s v="2"/>
    <s v="1"/>
    <s v="2"/>
    <m/>
    <s v="2"/>
    <s v="1"/>
    <d v="2016-11-22T00:00:00"/>
    <s v="1"/>
    <s v="1"/>
    <s v="1"/>
    <s v="1"/>
    <s v="1"/>
    <n v="3"/>
    <m/>
    <m/>
    <m/>
    <m/>
    <m/>
    <m/>
    <d v="2016-11-29T00:00:00"/>
    <d v="2016-11-30T00:00:00"/>
    <d v="2016-12-08T00:00:00"/>
    <s v="1"/>
    <d v="2016-12-26T00:00:00"/>
    <d v="2016-12-09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s v="3-Discarded"/>
    <b v="0"/>
    <b v="0"/>
    <n v="432"/>
    <n v="1"/>
    <m/>
    <m/>
    <m/>
    <m/>
    <m/>
    <m/>
    <m/>
    <m/>
    <m/>
    <m/>
    <n v="7"/>
    <n v="8"/>
    <n v="0"/>
    <n v="1"/>
    <n v="8"/>
    <n v="1"/>
    <n v="18"/>
    <n v="-42713"/>
    <n v="42730"/>
    <n v="9"/>
    <x v="0"/>
    <n v="11"/>
    <n v="10"/>
    <x v="1"/>
    <n v="47"/>
    <s v="Dentro de 7 dias"/>
    <s v="2 Sem-1 Mes"/>
    <s v="Dentro de 7 dias"/>
    <s v="1 Dia"/>
    <s v="Sem data do envio"/>
    <s v="3 Doses"/>
    <n v="1"/>
  </r>
  <r>
    <s v="MOZ-ZAM-MPI-16-001"/>
    <d v="2016-12-09T00:00:00"/>
    <x v="0"/>
    <x v="141"/>
    <x v="2"/>
    <x v="346"/>
    <s v="PROXIMO CASA DA TIA MARY"/>
    <m/>
    <m/>
    <s v="SINACONDA GERENTE/ ZITA SEQUENE"/>
    <d v="2012-11-01T00:00:00"/>
    <s v="MARIA SINACONDA"/>
    <n v="4"/>
    <m/>
    <s v="F"/>
    <s v="ANCHA"/>
    <d v="2016-11-27T00:00:00"/>
    <d v="2016-11-27T00:00:00"/>
    <m/>
    <m/>
    <m/>
    <m/>
    <s v="1"/>
    <s v="2"/>
    <s v="2"/>
    <m/>
    <s v="1"/>
    <s v="2"/>
    <d v="2016-11-20T00:00:00"/>
    <s v="1"/>
    <s v="1"/>
    <s v="1"/>
    <s v="1"/>
    <s v="1"/>
    <n v="3"/>
    <m/>
    <m/>
    <m/>
    <m/>
    <m/>
    <m/>
    <d v="2016-11-27T00:00:00"/>
    <d v="2016-11-28T00:00:00"/>
    <d v="2016-12-08T00:00:00"/>
    <s v="1"/>
    <d v="2016-12-26T00:00:00"/>
    <d v="2016-12-09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s v="3-Discarded"/>
    <b v="0"/>
    <b v="0"/>
    <n v="433"/>
    <n v="1"/>
    <m/>
    <m/>
    <m/>
    <m/>
    <m/>
    <m/>
    <m/>
    <m/>
    <m/>
    <m/>
    <n v="7"/>
    <n v="8"/>
    <n v="0"/>
    <n v="1"/>
    <n v="10"/>
    <n v="1"/>
    <n v="18"/>
    <n v="-42713"/>
    <n v="42730"/>
    <n v="11"/>
    <x v="0"/>
    <n v="11"/>
    <n v="10"/>
    <x v="1"/>
    <n v="46"/>
    <s v="Dentro de 7 dias"/>
    <s v="2 Sem-1 Mes"/>
    <s v="Dentro de 7 dias"/>
    <s v="1 Dia"/>
    <s v="Sem data do envio"/>
    <s v="3 Doses"/>
    <n v="1"/>
  </r>
  <r>
    <s v="MOZ-ZAM-MLV-16-001"/>
    <d v="2016-12-09T00:00:00"/>
    <x v="0"/>
    <x v="134"/>
    <x v="2"/>
    <x v="302"/>
    <m/>
    <s v="25 DE JUNHO"/>
    <m/>
    <s v="WILIAMO EUGIMO/IVONE"/>
    <d v="2015-02-02T00:00:00"/>
    <s v="VANESSA WILLIAMO"/>
    <m/>
    <n v="11"/>
    <s v="F"/>
    <s v="ROMITO"/>
    <d v="2016-11-02T00:00:00"/>
    <d v="2016-11-02T00:00:00"/>
    <m/>
    <m/>
    <m/>
    <m/>
    <s v="1"/>
    <s v="2"/>
    <s v="2"/>
    <m/>
    <s v="2"/>
    <s v="1"/>
    <d v="2016-10-28T00:00:00"/>
    <s v="1"/>
    <s v="1"/>
    <s v="2"/>
    <s v="1"/>
    <s v="1"/>
    <n v="2"/>
    <m/>
    <d v="2015-03-13T00:00:00"/>
    <m/>
    <d v="2015-02-11T00:00:00"/>
    <m/>
    <m/>
    <d v="2016-11-02T00:00:00"/>
    <d v="2016-11-03T00:00:00"/>
    <d v="2016-12-08T00:00:00"/>
    <s v="1"/>
    <d v="2016-12-26T00:00:00"/>
    <d v="2016-12-09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s v="3-Discarded"/>
    <b v="0"/>
    <b v="0"/>
    <n v="434"/>
    <n v="1"/>
    <m/>
    <m/>
    <m/>
    <m/>
    <m/>
    <m/>
    <m/>
    <m/>
    <m/>
    <m/>
    <n v="5"/>
    <n v="6"/>
    <n v="0"/>
    <n v="1"/>
    <n v="35"/>
    <n v="1"/>
    <n v="18"/>
    <n v="-42713"/>
    <n v="42730"/>
    <n v="36"/>
    <x v="0"/>
    <n v="10"/>
    <n v="10"/>
    <x v="0"/>
    <n v="43"/>
    <s v="Dentro de 7 dias"/>
    <s v="1-3 Meses"/>
    <s v="Dentro de 7 dias"/>
    <s v="1 Dia"/>
    <s v="Sem data do envio"/>
    <s v=" 1 a 2 Doses"/>
    <n v="1"/>
  </r>
  <r>
    <s v="MOZ-ZAM-MLV-16-002"/>
    <d v="2016-12-09T00:00:00"/>
    <x v="0"/>
    <x v="134"/>
    <x v="2"/>
    <x v="347"/>
    <s v="SECRETARIO MINEA"/>
    <m/>
    <m/>
    <s v="BERNARDO/ARLITA"/>
    <d v="2016-03-23T00:00:00"/>
    <s v="AMADO BERNARDO"/>
    <m/>
    <n v="9"/>
    <s v="M"/>
    <s v="PAULO JAIME"/>
    <d v="2016-11-02T00:00:00"/>
    <d v="2016-11-02T00:00:00"/>
    <m/>
    <m/>
    <m/>
    <m/>
    <s v="1"/>
    <s v="1"/>
    <s v="1"/>
    <d v="2016-11-02T00:00:00"/>
    <s v="1"/>
    <s v="1"/>
    <d v="2016-10-30T00:00:00"/>
    <s v="1"/>
    <s v="1"/>
    <s v="2"/>
    <s v="1"/>
    <s v="1"/>
    <n v="2"/>
    <m/>
    <d v="2016-09-13T00:00:00"/>
    <m/>
    <d v="2016-05-27T00:00:00"/>
    <m/>
    <m/>
    <d v="2016-11-02T00:00:00"/>
    <d v="2016-11-03T00:00:00"/>
    <d v="2016-12-08T00:00:00"/>
    <s v="1"/>
    <d v="2016-12-26T00:00:00"/>
    <d v="2016-12-09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s v="3-Discarded"/>
    <b v="0"/>
    <b v="0"/>
    <n v="435"/>
    <n v="1"/>
    <m/>
    <m/>
    <m/>
    <m/>
    <m/>
    <m/>
    <m/>
    <m/>
    <m/>
    <m/>
    <n v="3"/>
    <n v="4"/>
    <n v="0"/>
    <n v="1"/>
    <n v="35"/>
    <n v="1"/>
    <n v="18"/>
    <n v="-42713"/>
    <n v="42730"/>
    <n v="36"/>
    <x v="0"/>
    <n v="10"/>
    <n v="10"/>
    <x v="0"/>
    <n v="43"/>
    <s v="Dentro de 7 dias"/>
    <s v="1-3 Meses"/>
    <s v="Dentro de 7 dias"/>
    <s v="1 Dia"/>
    <s v="Sem data do envio"/>
    <s v=" 1 a 2 Doses"/>
    <n v="1"/>
  </r>
  <r>
    <s v="MOZ-ZAM-GRE-16-004"/>
    <d v="2016-12-09T00:00:00"/>
    <x v="0"/>
    <x v="11"/>
    <x v="2"/>
    <x v="75"/>
    <s v="MEPARINA LOCALIDADE INVINHA"/>
    <m/>
    <m/>
    <s v="PAULO / JOANA"/>
    <m/>
    <s v="PATRICIO PAULO"/>
    <n v="10"/>
    <m/>
    <s v="M"/>
    <s v="ANA MARIA CULETE"/>
    <d v="2016-11-28T00:00:00"/>
    <d v="2016-11-28T00:00:00"/>
    <m/>
    <m/>
    <m/>
    <m/>
    <s v="1"/>
    <s v="2"/>
    <s v="1"/>
    <d v="2016-11-28T00:00:00"/>
    <s v="2"/>
    <s v="1"/>
    <d v="2016-11-25T00:00:00"/>
    <s v="1"/>
    <s v="1"/>
    <s v="2"/>
    <s v="1"/>
    <s v="1"/>
    <n v="99"/>
    <m/>
    <m/>
    <m/>
    <m/>
    <m/>
    <m/>
    <d v="2016-11-28T00:00:00"/>
    <d v="2016-11-29T00:00:00"/>
    <d v="2016-12-08T00:00:00"/>
    <s v="1"/>
    <d v="2016-12-26T00:00:00"/>
    <d v="2016-12-09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s v="3-Discarded"/>
    <b v="0"/>
    <b v="0"/>
    <n v="436"/>
    <n v="1"/>
    <m/>
    <m/>
    <m/>
    <m/>
    <m/>
    <m/>
    <m/>
    <m/>
    <m/>
    <m/>
    <n v="3"/>
    <n v="4"/>
    <n v="0"/>
    <n v="1"/>
    <n v="9"/>
    <n v="1"/>
    <n v="18"/>
    <n v="-42713"/>
    <n v="42730"/>
    <n v="10"/>
    <x v="0"/>
    <n v="11"/>
    <n v="10"/>
    <x v="1"/>
    <n v="47"/>
    <s v="Dentro de 7 dias"/>
    <s v="2 Sem-1 Mes"/>
    <s v="Dentro de 7 dias"/>
    <s v="1 Dia"/>
    <s v="Sem data do envio"/>
    <s v="Desconhecido"/>
    <n v="1"/>
  </r>
  <r>
    <s v="MOZ-ZAM-MRB-16-008"/>
    <d v="2016-12-09T00:00:00"/>
    <x v="0"/>
    <x v="74"/>
    <x v="2"/>
    <x v="348"/>
    <s v="PROXIMO A ESCLA COQUEIRO"/>
    <m/>
    <m/>
    <s v="LENITA SAMUEL/RABETE LUIS"/>
    <d v="2013-02-15T00:00:00"/>
    <s v="DONELITO ROBATE"/>
    <n v="3"/>
    <m/>
    <s v="M"/>
    <s v="NORA ROSA"/>
    <d v="2016-11-21T00:00:00"/>
    <d v="2016-11-21T00:00:00"/>
    <m/>
    <m/>
    <m/>
    <m/>
    <s v="1"/>
    <s v="2"/>
    <s v="2"/>
    <m/>
    <s v="2"/>
    <s v="1"/>
    <d v="2016-11-12T00:00:00"/>
    <s v="1"/>
    <s v="1"/>
    <s v="2"/>
    <s v="1"/>
    <s v="1"/>
    <n v="99"/>
    <m/>
    <m/>
    <m/>
    <m/>
    <m/>
    <m/>
    <d v="2016-11-21T00:00:00"/>
    <d v="2016-11-22T00:00:00"/>
    <d v="2016-12-08T00:00:00"/>
    <s v="1"/>
    <d v="2016-12-26T00:00:00"/>
    <d v="2016-12-09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s v="3-Discarded"/>
    <b v="0"/>
    <b v="0"/>
    <n v="437"/>
    <n v="1"/>
    <m/>
    <m/>
    <m/>
    <m/>
    <m/>
    <m/>
    <m/>
    <m/>
    <m/>
    <m/>
    <n v="9"/>
    <n v="10"/>
    <n v="0"/>
    <n v="1"/>
    <n v="16"/>
    <n v="1"/>
    <n v="18"/>
    <n v="-42713"/>
    <n v="42730"/>
    <n v="17"/>
    <x v="0"/>
    <n v="11"/>
    <n v="10"/>
    <x v="1"/>
    <n v="45"/>
    <s v="Dentro de 7 dias"/>
    <s v="2 Sem-1 Mes"/>
    <s v="Dentro de 7 dias"/>
    <s v="1 Dia"/>
    <s v="Sem data do envio"/>
    <s v="Desconhecido"/>
    <n v="1"/>
  </r>
  <r>
    <s v="MOZ-ZAM-MLB-16-009"/>
    <d v="2016-12-09T00:00:00"/>
    <x v="0"/>
    <x v="27"/>
    <x v="2"/>
    <x v="75"/>
    <s v="PROXIMO A CASA DO PRIMO JOSSAIA"/>
    <m/>
    <m/>
    <s v="TOMAS SOPOLA/ AMELIA JAIME"/>
    <d v="2014-11-14T00:00:00"/>
    <s v="ALBERTO TOMAS"/>
    <n v="2"/>
    <m/>
    <s v="M"/>
    <s v="OLIVEIRA FRANCISCO"/>
    <d v="2016-11-14T00:00:00"/>
    <d v="2016-11-15T00:00:00"/>
    <m/>
    <m/>
    <m/>
    <m/>
    <s v="1"/>
    <s v="2"/>
    <s v="2"/>
    <m/>
    <s v="2"/>
    <s v="1"/>
    <d v="2016-11-06T00:00:00"/>
    <s v="1"/>
    <s v="1"/>
    <s v="2"/>
    <s v="1"/>
    <s v="1"/>
    <n v="3"/>
    <d v="2014-11-21T00:00:00"/>
    <d v="2015-03-20T00:00:00"/>
    <m/>
    <d v="2015-02-20T00:00:00"/>
    <d v="2015-04-28T00:00:00"/>
    <m/>
    <d v="2016-11-14T00:00:00"/>
    <d v="2016-11-15T00:00:00"/>
    <d v="2016-12-08T00:00:00"/>
    <s v="1"/>
    <d v="2016-12-26T00:00:00"/>
    <d v="2016-12-09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s v="3-Discarded"/>
    <b v="0"/>
    <b v="0"/>
    <n v="438"/>
    <n v="1"/>
    <m/>
    <m/>
    <m/>
    <m/>
    <m/>
    <m/>
    <m/>
    <m/>
    <m/>
    <m/>
    <n v="8"/>
    <n v="9"/>
    <n v="1"/>
    <n v="0"/>
    <n v="23"/>
    <n v="1"/>
    <n v="18"/>
    <n v="-42713"/>
    <n v="42730"/>
    <n v="24"/>
    <x v="0"/>
    <n v="11"/>
    <n v="10"/>
    <x v="1"/>
    <n v="44"/>
    <s v="Dentro de 7 dias"/>
    <s v="2 Sem-1 Mes"/>
    <s v="Dentro de 7 dias"/>
    <s v="1 Dia"/>
    <s v="Sem data do envio"/>
    <s v="3 Doses"/>
    <n v="1"/>
  </r>
  <r>
    <s v="MOZ-ZAM-PBN-16-007"/>
    <d v="2016-12-09T00:00:00"/>
    <x v="0"/>
    <x v="81"/>
    <x v="2"/>
    <x v="290"/>
    <m/>
    <s v="BAIRRO CENTRAL"/>
    <m/>
    <s v="FELISBERTO"/>
    <m/>
    <s v="CHAFI FELISBERTO"/>
    <n v="6"/>
    <m/>
    <s v="M"/>
    <s v="EMILIANO"/>
    <d v="2016-11-22T00:00:00"/>
    <d v="2016-11-22T00:00:00"/>
    <m/>
    <m/>
    <m/>
    <m/>
    <s v="1"/>
    <s v="2"/>
    <s v="1"/>
    <d v="2016-11-22T00:00:00"/>
    <s v="2"/>
    <s v="1"/>
    <d v="2016-11-22T00:00:00"/>
    <s v="1"/>
    <s v="1"/>
    <s v="2"/>
    <s v="1"/>
    <s v="1"/>
    <n v="99"/>
    <m/>
    <m/>
    <m/>
    <m/>
    <m/>
    <m/>
    <d v="2016-11-23T00:00:00"/>
    <d v="2016-11-24T00:00:00"/>
    <d v="2016-12-08T00:00:00"/>
    <s v="1"/>
    <d v="2016-12-26T00:00:00"/>
    <d v="2016-12-09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s v="3-Discarded"/>
    <b v="0"/>
    <b v="0"/>
    <n v="439"/>
    <n v="1"/>
    <m/>
    <m/>
    <m/>
    <m/>
    <m/>
    <m/>
    <m/>
    <m/>
    <m/>
    <m/>
    <n v="0"/>
    <n v="2"/>
    <n v="0"/>
    <n v="2"/>
    <n v="14"/>
    <n v="1"/>
    <n v="18"/>
    <n v="-42713"/>
    <n v="42730"/>
    <n v="15"/>
    <x v="0"/>
    <n v="11"/>
    <n v="10"/>
    <x v="1"/>
    <n v="47"/>
    <s v="Dentro de 7 dias"/>
    <s v="2 Sem-1 Mes"/>
    <s v="Dentro de 7 dias"/>
    <s v="1 Dia"/>
    <s v="Sem data do envio"/>
    <s v="Desconhecido"/>
    <n v="1"/>
  </r>
  <r>
    <s v="MOZ-MPC-KMB-16-003"/>
    <d v="2016-12-09T00:00:00"/>
    <x v="0"/>
    <x v="102"/>
    <x v="1"/>
    <x v="156"/>
    <s v="PROXIMO AO CARCACA"/>
    <s v="25 DE JUNHO"/>
    <m/>
    <s v="CONSOLO ATUMANE"/>
    <d v="2015-08-22T00:00:00"/>
    <s v="INEZA BERNICE"/>
    <n v="1"/>
    <m/>
    <s v="F"/>
    <s v="MUNISSE"/>
    <d v="2016-11-26T00:00:00"/>
    <d v="2016-11-26T00:00:00"/>
    <m/>
    <m/>
    <m/>
    <m/>
    <m/>
    <m/>
    <s v="2"/>
    <m/>
    <m/>
    <m/>
    <d v="2016-11-26T00:00:00"/>
    <s v="1"/>
    <s v="1"/>
    <s v="2"/>
    <s v="1"/>
    <s v="1"/>
    <n v="3"/>
    <d v="2015-08-22T00:00:00"/>
    <d v="2015-11-27T00:00:00"/>
    <m/>
    <d v="2015-11-23T00:00:00"/>
    <d v="2015-12-26T00:00:00"/>
    <m/>
    <d v="2016-11-27T00:00:00"/>
    <d v="2016-11-28T00:00:00"/>
    <d v="2016-12-08T00:00:00"/>
    <s v="1"/>
    <d v="2016-12-26T00:00:00"/>
    <d v="2016-12-09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s v="3-Discarded"/>
    <b v="0"/>
    <b v="0"/>
    <n v="440"/>
    <n v="1"/>
    <m/>
    <m/>
    <m/>
    <m/>
    <m/>
    <m/>
    <m/>
    <m/>
    <m/>
    <m/>
    <n v="0"/>
    <n v="2"/>
    <n v="0"/>
    <n v="2"/>
    <n v="10"/>
    <n v="1"/>
    <n v="18"/>
    <n v="-42713"/>
    <n v="42730"/>
    <n v="11"/>
    <x v="0"/>
    <n v="11"/>
    <n v="10"/>
    <x v="1"/>
    <n v="47"/>
    <s v="Dentro de 7 dias"/>
    <s v="2 Sem-1 Mes"/>
    <s v="Dentro de 7 dias"/>
    <s v="1 Dia"/>
    <s v="Sem data do envio"/>
    <s v="3 Doses"/>
    <n v="1"/>
  </r>
  <r>
    <s v="MOZ-MPC-KFM-16-001"/>
    <d v="2016-12-09T00:00:00"/>
    <x v="0"/>
    <x v="131"/>
    <x v="1"/>
    <x v="349"/>
    <s v="CIRCULO DO BAIRRO Q9  C. 133"/>
    <s v="MAXAQUENE A"/>
    <m/>
    <s v="CLAUDIA ANTONIO"/>
    <d v="2015-08-03T00:00:00"/>
    <s v="HELTON LANGA"/>
    <n v="1"/>
    <m/>
    <s v="M"/>
    <s v="SABONETE"/>
    <d v="2016-11-30T00:00:00"/>
    <d v="2016-11-30T00:00:00"/>
    <m/>
    <m/>
    <m/>
    <m/>
    <s v="1"/>
    <s v="2"/>
    <s v="2"/>
    <m/>
    <s v="2"/>
    <s v="2"/>
    <d v="2016-11-21T00:00:00"/>
    <s v="1"/>
    <s v="1"/>
    <s v="1"/>
    <s v="1"/>
    <s v="1"/>
    <n v="3"/>
    <d v="2015-08-04T00:00:00"/>
    <d v="2015-11-06T00:00:00"/>
    <m/>
    <d v="2015-10-05T00:00:00"/>
    <d v="2015-12-09T00:00:00"/>
    <m/>
    <d v="2016-12-01T00:00:00"/>
    <d v="2016-12-02T00:00:00"/>
    <d v="2016-12-08T00:00:00"/>
    <s v="1"/>
    <d v="2016-12-26T00:00:00"/>
    <d v="2016-12-09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s v="3-Discarded"/>
    <b v="0"/>
    <b v="0"/>
    <n v="441"/>
    <n v="1"/>
    <m/>
    <m/>
    <m/>
    <m/>
    <m/>
    <m/>
    <m/>
    <m/>
    <m/>
    <m/>
    <n v="9"/>
    <n v="11"/>
    <n v="0"/>
    <n v="2"/>
    <n v="6"/>
    <n v="1"/>
    <n v="18"/>
    <n v="-42713"/>
    <n v="42730"/>
    <n v="7"/>
    <x v="0"/>
    <n v="11"/>
    <n v="10"/>
    <x v="1"/>
    <n v="47"/>
    <s v="Dentro de 7 dias"/>
    <s v="4 Dias-1 Sem"/>
    <s v="Dentro de 7 dias"/>
    <s v="1 Dia"/>
    <s v="Sem data do envio"/>
    <s v="3 Doses"/>
    <n v="1"/>
  </r>
  <r>
    <s v="MOZ-MPC-KFM-16-002"/>
    <d v="2016-12-09T00:00:00"/>
    <x v="0"/>
    <x v="131"/>
    <x v="1"/>
    <x v="349"/>
    <s v="PROXIMO VOVO COSSA_x000a_"/>
    <s v="MAFALALA Q3 C.14"/>
    <m/>
    <s v="MADALENA COSSA"/>
    <d v="2014-06-20T00:00:00"/>
    <s v="LUCIA COSSA"/>
    <n v="2"/>
    <m/>
    <s v="F"/>
    <s v="SABONETE"/>
    <d v="2016-11-30T00:00:00"/>
    <d v="2016-11-30T00:00:00"/>
    <m/>
    <m/>
    <m/>
    <m/>
    <s v="2"/>
    <s v="2"/>
    <s v="2"/>
    <m/>
    <s v="2"/>
    <s v="1"/>
    <d v="2016-11-25T00:00:00"/>
    <s v="1"/>
    <s v="1"/>
    <s v="1"/>
    <s v="1"/>
    <s v="1"/>
    <n v="3"/>
    <d v="2014-06-23T00:00:00"/>
    <d v="2014-09-26T00:00:00"/>
    <m/>
    <d v="2014-08-25T00:00:00"/>
    <d v="2014-10-27T00:00:00"/>
    <m/>
    <d v="2016-12-01T00:00:00"/>
    <d v="2016-12-02T00:00:00"/>
    <d v="2016-12-08T00:00:00"/>
    <s v="1"/>
    <d v="2016-12-26T00:00:00"/>
    <d v="2016-12-09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s v="3-Discarded"/>
    <b v="0"/>
    <b v="0"/>
    <n v="442"/>
    <n v="1"/>
    <m/>
    <m/>
    <m/>
    <m/>
    <m/>
    <m/>
    <m/>
    <m/>
    <m/>
    <m/>
    <n v="5"/>
    <n v="7"/>
    <n v="0"/>
    <n v="2"/>
    <n v="6"/>
    <n v="1"/>
    <n v="18"/>
    <n v="-42713"/>
    <n v="42730"/>
    <n v="7"/>
    <x v="0"/>
    <n v="11"/>
    <n v="10"/>
    <x v="1"/>
    <n v="47"/>
    <s v="Dentro de 7 dias"/>
    <s v="4 Dias-1 Sem"/>
    <s v="Dentro de 7 dias"/>
    <s v="1 Dia"/>
    <s v="Sem data do envio"/>
    <s v="3 Doses"/>
    <n v="1"/>
  </r>
  <r>
    <s v="MOZ-MPC-KMB-16-004"/>
    <d v="2016-12-09T00:00:00"/>
    <x v="0"/>
    <x v="102"/>
    <x v="1"/>
    <x v="156"/>
    <m/>
    <s v="GEORGE DIMITROV"/>
    <m/>
    <s v="BEATRIZ NHANCALE"/>
    <d v="2015-06-26T00:00:00"/>
    <s v="ORCIETA MACAHACHONE"/>
    <n v="1"/>
    <m/>
    <s v="F"/>
    <s v="MUNISSE"/>
    <d v="2016-11-28T00:00:00"/>
    <d v="2016-11-28T00:00:00"/>
    <m/>
    <m/>
    <m/>
    <m/>
    <s v="1"/>
    <s v="2"/>
    <s v="2"/>
    <m/>
    <s v="2"/>
    <s v="1"/>
    <d v="2016-11-25T00:00:00"/>
    <s v="1"/>
    <s v="1"/>
    <s v="2"/>
    <s v="1"/>
    <s v="1"/>
    <n v="3"/>
    <d v="2015-06-26T00:00:00"/>
    <d v="2015-09-28T00:00:00"/>
    <m/>
    <d v="2015-08-26T00:00:00"/>
    <d v="2016-10-26T00:00:00"/>
    <m/>
    <d v="2016-11-30T00:00:00"/>
    <d v="2016-12-01T00:00:00"/>
    <d v="2016-12-08T00:00:00"/>
    <s v="1"/>
    <d v="2017-01-23T00:00:00"/>
    <d v="2016-12-09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s v="3-Discarded"/>
    <b v="0"/>
    <b v="0"/>
    <n v="443"/>
    <n v="1"/>
    <m/>
    <m/>
    <m/>
    <m/>
    <m/>
    <m/>
    <m/>
    <m/>
    <m/>
    <m/>
    <n v="3"/>
    <n v="6"/>
    <n v="0"/>
    <n v="3"/>
    <n v="7"/>
    <n v="1"/>
    <n v="46"/>
    <n v="31"/>
    <n v="14"/>
    <n v="8"/>
    <x v="0"/>
    <n v="11"/>
    <n v="10"/>
    <x v="1"/>
    <n v="47"/>
    <s v="Dentro de 7 dias"/>
    <s v="2 Sem-1 Mes"/>
    <s v="Dentro de 7 dias"/>
    <s v="&gt;2 semanas"/>
    <s v="1 a 2 semanas"/>
    <s v="3 Doses"/>
    <n v="1"/>
  </r>
  <r>
    <s v="MOZ-GAZ-XXD-16-006-C3"/>
    <d v="2016-11-03T00:00:00"/>
    <x v="1"/>
    <x v="72"/>
    <x v="9"/>
    <x v="350"/>
    <m/>
    <s v="3 DE FEVEREIRO"/>
    <m/>
    <s v="EGAS SITOE/ MARIA VASCO"/>
    <d v="2003-02-02T00:00:00"/>
    <s v="SHITELHO SITOE"/>
    <n v="13"/>
    <m/>
    <s v="M"/>
    <s v="VICTORIA BENTO"/>
    <d v="2016-10-28T00:00:00"/>
    <d v="2016-10-28T00:00:00"/>
    <m/>
    <m/>
    <m/>
    <m/>
    <m/>
    <m/>
    <m/>
    <m/>
    <m/>
    <m/>
    <m/>
    <m/>
    <m/>
    <m/>
    <m/>
    <s v="1"/>
    <n v="99"/>
    <m/>
    <m/>
    <m/>
    <m/>
    <m/>
    <m/>
    <d v="2016-10-28T00:00:00"/>
    <m/>
    <d v="2016-11-02T00:00:00"/>
    <s v="1"/>
    <d v="2016-12-26T00:00:00"/>
    <d v="2016-11-03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m/>
    <b v="0"/>
    <b v="0"/>
    <n v="444"/>
    <n v="1"/>
    <m/>
    <m/>
    <m/>
    <m/>
    <m/>
    <m/>
    <m/>
    <m/>
    <m/>
    <m/>
    <n v="42671"/>
    <n v="0"/>
    <n v="0"/>
    <n v="-42671"/>
    <n v="42676"/>
    <n v="1"/>
    <n v="54"/>
    <n v="-42677"/>
    <n v="42730"/>
    <n v="4267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GAZ-XXD-16-006-C2"/>
    <d v="2016-11-03T00:00:00"/>
    <x v="1"/>
    <x v="72"/>
    <x v="9"/>
    <x v="351"/>
    <m/>
    <s v="3 DE FEVEREIRO"/>
    <m/>
    <s v="MARIA / SITOE"/>
    <d v="2010-01-04T00:00:00"/>
    <s v="MINALDA PAULO"/>
    <n v="6"/>
    <m/>
    <s v="F"/>
    <s v="VICTORIA BENTO"/>
    <d v="2016-10-27T00:00:00"/>
    <d v="2016-10-27T00:00:00"/>
    <m/>
    <m/>
    <m/>
    <m/>
    <m/>
    <m/>
    <m/>
    <m/>
    <m/>
    <m/>
    <m/>
    <m/>
    <m/>
    <m/>
    <m/>
    <s v="1"/>
    <n v="3"/>
    <d v="2010-01-06T00:00:00"/>
    <d v="2010-04-09T00:00:00"/>
    <m/>
    <d v="2010-03-08T00:00:00"/>
    <d v="2010-05-15T00:00:00"/>
    <m/>
    <d v="2016-10-28T00:00:00"/>
    <d v="2016-10-28T00:00:00"/>
    <d v="2016-11-02T00:00:00"/>
    <s v="1"/>
    <d v="2016-12-26T00:00:00"/>
    <d v="2016-11-03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m/>
    <b v="0"/>
    <b v="0"/>
    <n v="445"/>
    <n v="1"/>
    <m/>
    <m/>
    <m/>
    <m/>
    <m/>
    <m/>
    <m/>
    <m/>
    <m/>
    <m/>
    <n v="42670"/>
    <n v="42671"/>
    <n v="0"/>
    <n v="1"/>
    <n v="5"/>
    <n v="1"/>
    <n v="54"/>
    <n v="-42677"/>
    <n v="42730"/>
    <n v="6"/>
    <x v="1"/>
    <n v="1"/>
    <n v="10"/>
    <x v="0"/>
    <n v="52"/>
    <s v="Sem 2ª amostra"/>
    <s v="4 Dias-1 Sem"/>
    <s v="Sem data de notificação"/>
    <s v="1 Dia"/>
    <s v="Sem data do envio"/>
    <s v="3 Doses"/>
    <n v="2"/>
  </r>
  <r>
    <s v="MOZ-GAZ-XXD-16-006-C1"/>
    <d v="2016-11-03T00:00:00"/>
    <x v="1"/>
    <x v="72"/>
    <x v="9"/>
    <x v="351"/>
    <m/>
    <s v="3 DE FEVEREIRO"/>
    <m/>
    <s v="JORGE/MADALENA"/>
    <d v="2009-05-27T00:00:00"/>
    <s v="EVARISTO SALOMAO"/>
    <n v="7"/>
    <m/>
    <s v="M"/>
    <s v="VICTORIA BENTO"/>
    <d v="2016-10-27T00:00:00"/>
    <d v="2016-10-27T00:00:00"/>
    <m/>
    <m/>
    <m/>
    <m/>
    <m/>
    <m/>
    <m/>
    <m/>
    <m/>
    <m/>
    <m/>
    <m/>
    <m/>
    <m/>
    <m/>
    <s v="1"/>
    <n v="99"/>
    <m/>
    <m/>
    <m/>
    <m/>
    <m/>
    <m/>
    <d v="2016-10-28T00:00:00"/>
    <m/>
    <d v="2016-11-02T00:00:00"/>
    <s v="1"/>
    <d v="2016-12-26T00:00:00"/>
    <d v="2016-11-03T00:00:00"/>
    <s v="2-Negative"/>
    <m/>
    <m/>
    <m/>
    <d v="2016-12-26T00:00:00"/>
    <d v="2016-12-26T00:00:00"/>
    <s v="2"/>
    <s v="2"/>
    <s v="2"/>
    <s v="2"/>
    <s v="2"/>
    <s v="2"/>
    <d v="2016-12-26T00:00:00"/>
    <m/>
    <s v="2"/>
    <s v="2"/>
    <s v="2"/>
    <s v="2-No"/>
    <s v="2"/>
    <m/>
    <b v="0"/>
    <b v="0"/>
    <m/>
    <m/>
    <b v="0"/>
    <b v="0"/>
    <n v="446"/>
    <n v="1"/>
    <m/>
    <m/>
    <m/>
    <m/>
    <m/>
    <m/>
    <m/>
    <m/>
    <m/>
    <m/>
    <n v="42670"/>
    <n v="0"/>
    <n v="0"/>
    <n v="-42670"/>
    <n v="42676"/>
    <n v="1"/>
    <n v="54"/>
    <n v="-42677"/>
    <n v="42730"/>
    <n v="4267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MPP-MTL-16-011"/>
    <d v="2016-12-15T00:00:00"/>
    <x v="0"/>
    <x v="133"/>
    <x v="7"/>
    <x v="352"/>
    <m/>
    <s v="ZONA VERDE"/>
    <m/>
    <s v="PAULO / OLGA"/>
    <d v="2011-12-16T00:00:00"/>
    <s v="FLORINDA PAULO"/>
    <n v="5"/>
    <m/>
    <s v="M"/>
    <s v="CARMELIA MACUACUA"/>
    <d v="2016-12-07T00:00:00"/>
    <d v="2016-12-07T00:00:00"/>
    <m/>
    <m/>
    <m/>
    <m/>
    <s v="1"/>
    <s v="2"/>
    <s v="2"/>
    <m/>
    <s v="2"/>
    <s v="1"/>
    <d v="2016-11-28T00:00:00"/>
    <s v="1"/>
    <s v="1"/>
    <s v="2"/>
    <s v="1"/>
    <s v="1"/>
    <n v="99"/>
    <m/>
    <m/>
    <m/>
    <m/>
    <m/>
    <m/>
    <d v="2016-12-08T00:00:00"/>
    <d v="2016-12-09T00:00:00"/>
    <d v="2016-12-14T00:00:00"/>
    <s v="1"/>
    <d v="2017-01-23T00:00:00"/>
    <d v="2016-12-15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s v="3-Discarded"/>
    <b v="0"/>
    <b v="0"/>
    <n v="447"/>
    <n v="1"/>
    <m/>
    <m/>
    <m/>
    <m/>
    <m/>
    <m/>
    <m/>
    <m/>
    <m/>
    <m/>
    <n v="9"/>
    <n v="11"/>
    <n v="0"/>
    <n v="2"/>
    <n v="5"/>
    <n v="1"/>
    <n v="40"/>
    <n v="25"/>
    <n v="14"/>
    <n v="6"/>
    <x v="0"/>
    <n v="11"/>
    <n v="10"/>
    <x v="1"/>
    <n v="48"/>
    <s v="Dentro de 7 dias"/>
    <s v="4 Dias-1 Sem"/>
    <s v="Dentro de 7 dias"/>
    <s v="&gt;2 semanas"/>
    <s v="1 a 2 semanas"/>
    <s v="Desconhecido"/>
    <n v="1"/>
  </r>
  <r>
    <s v="MOZ-MPP-MAG-16-001"/>
    <d v="2016-12-19T00:00:00"/>
    <x v="0"/>
    <x v="142"/>
    <x v="7"/>
    <x v="353"/>
    <s v="XICOVENE"/>
    <s v="MONGANDLANE"/>
    <m/>
    <s v="ELIAS/ ROSA"/>
    <d v="2002-06-01T00:00:00"/>
    <s v="CRISTINA ELIAS"/>
    <n v="14"/>
    <m/>
    <s v="F"/>
    <s v="CUMBANA"/>
    <d v="2016-12-13T00:00:00"/>
    <d v="2016-12-13T00:00:00"/>
    <m/>
    <m/>
    <m/>
    <m/>
    <s v="2"/>
    <s v="1"/>
    <s v="2"/>
    <m/>
    <s v="2"/>
    <s v="1"/>
    <d v="2016-12-04T00:00:00"/>
    <s v="1"/>
    <s v="1"/>
    <s v="1"/>
    <s v="1"/>
    <s v="1"/>
    <n v="99"/>
    <m/>
    <m/>
    <m/>
    <m/>
    <m/>
    <m/>
    <d v="2016-12-12T00:00:00"/>
    <d v="2016-12-13T00:00:00"/>
    <d v="2016-12-19T00:00:00"/>
    <s v="1"/>
    <d v="2017-01-23T00:00:00"/>
    <d v="2016-12-19T00:00:00"/>
    <s v="2-Negative"/>
    <m/>
    <m/>
    <m/>
    <d v="2017-01-23T00:00:00"/>
    <d v="2017-01-23T00:00:00"/>
    <s v="2"/>
    <s v="2"/>
    <s v="2"/>
    <s v="2"/>
    <s v="2"/>
    <s v="2"/>
    <d v="2017-01-23T00:00:00"/>
    <d v="2017-01-23T00:00:00"/>
    <s v="2"/>
    <s v="2"/>
    <s v="2"/>
    <s v="2-No"/>
    <s v="2"/>
    <m/>
    <b v="0"/>
    <b v="0"/>
    <m/>
    <s v="3-Discarded"/>
    <b v="0"/>
    <b v="0"/>
    <n v="448"/>
    <n v="1"/>
    <m/>
    <m/>
    <m/>
    <m/>
    <m/>
    <m/>
    <m/>
    <m/>
    <m/>
    <m/>
    <n v="9"/>
    <n v="9"/>
    <n v="0"/>
    <n v="0"/>
    <n v="6"/>
    <n v="0"/>
    <n v="35"/>
    <n v="35"/>
    <n v="0"/>
    <n v="6"/>
    <x v="0"/>
    <n v="12"/>
    <n v="10"/>
    <x v="1"/>
    <n v="48"/>
    <s v="Dentro de 7 dias"/>
    <s v="4 Dias-1 Sem"/>
    <s v="Dentro de 7 dias"/>
    <s v="&gt;2 semanas"/>
    <s v="1 a 2 semanas"/>
    <s v="Desconhecido"/>
    <n v="1"/>
  </r>
  <r>
    <s v="MOZ-NPL-MOM-16-004"/>
    <d v="2017-01-06T00:00:00"/>
    <x v="0"/>
    <x v="17"/>
    <x v="6"/>
    <x v="354"/>
    <s v="NAITACA"/>
    <m/>
    <m/>
    <s v="ESTEFANIA SILVA"/>
    <d v="2014-11-17T00:00:00"/>
    <s v="ESTAQUIO MAQUINA"/>
    <n v="2"/>
    <n v="1"/>
    <s v="M"/>
    <s v="TINA DE ESPERANCCA"/>
    <d v="2016-12-14T00:00:00"/>
    <d v="2016-12-16T00:00:00"/>
    <m/>
    <m/>
    <m/>
    <m/>
    <s v="2"/>
    <s v="1"/>
    <s v="2"/>
    <m/>
    <s v="2"/>
    <s v="2"/>
    <d v="2016-12-09T00:00:00"/>
    <s v="1"/>
    <s v="1"/>
    <s v="1"/>
    <s v="1"/>
    <s v="1"/>
    <n v="3"/>
    <d v="2014-11-18T00:00:00"/>
    <d v="2015-02-18T00:00:00"/>
    <m/>
    <d v="2015-01-20T00:00:00"/>
    <d v="2015-03-19T00:00:00"/>
    <m/>
    <d v="2016-12-17T00:00:00"/>
    <d v="2016-12-18T00:00:00"/>
    <d v="2017-01-05T00:00:00"/>
    <s v="1"/>
    <d v="2017-01-30T00:00:00"/>
    <d v="2017-01-06T00:00:00"/>
    <s v="3-NPENT"/>
    <m/>
    <m/>
    <m/>
    <d v="2017-01-30T00:00:00"/>
    <d v="2017-01-30T00:00:00"/>
    <s v="2"/>
    <s v="2"/>
    <s v="2"/>
    <s v="2"/>
    <s v="2"/>
    <s v="2"/>
    <d v="2017-01-30T00:00:00"/>
    <d v="2017-01-17T00:00:00"/>
    <s v="2"/>
    <s v="2"/>
    <s v="2"/>
    <s v="2-No"/>
    <s v="2"/>
    <m/>
    <b v="0"/>
    <b v="0"/>
    <m/>
    <s v="3-Discarded"/>
    <b v="0"/>
    <b v="0"/>
    <n v="449"/>
    <n v="1"/>
    <m/>
    <m/>
    <m/>
    <m/>
    <m/>
    <m/>
    <m/>
    <m/>
    <m/>
    <m/>
    <n v="5"/>
    <n v="9"/>
    <n v="2"/>
    <n v="2"/>
    <n v="18"/>
    <n v="1"/>
    <n v="25"/>
    <n v="11"/>
    <n v="13"/>
    <n v="19"/>
    <x v="0"/>
    <n v="12"/>
    <n v="10"/>
    <x v="1"/>
    <n v="49"/>
    <s v="Dentro de 7 dias"/>
    <s v="2 Sem-1 Mes"/>
    <s v="Dentro de 7 dias"/>
    <s v="&gt;7 dias"/>
    <s v="1 a 2 semanas"/>
    <s v="3 Doses"/>
    <n v="1"/>
  </r>
  <r>
    <s v="MOZ-NPL-ANG-16-007"/>
    <d v="2017-01-06T00:00:00"/>
    <x v="0"/>
    <x v="80"/>
    <x v="6"/>
    <x v="355"/>
    <s v="ILHA DE QUELELENE_x000a_"/>
    <m/>
    <m/>
    <s v="AIUBA ADAMUGI/ GILDA"/>
    <d v="2014-03-03T00:00:00"/>
    <s v="MARIAMO AIUBA"/>
    <n v="2"/>
    <n v="9"/>
    <s v="F"/>
    <s v="EGIDIO GUSTAVO LINHA"/>
    <d v="2016-12-20T00:00:00"/>
    <d v="2016-12-20T00:00:00"/>
    <m/>
    <m/>
    <m/>
    <m/>
    <s v="1"/>
    <s v="2"/>
    <s v="2"/>
    <m/>
    <s v="2"/>
    <s v="1"/>
    <d v="2016-11-28T00:00:00"/>
    <s v="1"/>
    <s v="2"/>
    <s v="2"/>
    <s v="1"/>
    <s v="1"/>
    <n v="3"/>
    <d v="2014-03-08T00:00:00"/>
    <d v="2014-06-07T00:00:00"/>
    <m/>
    <d v="2014-05-09T00:00:00"/>
    <d v="2014-07-11T00:00:00"/>
    <m/>
    <d v="2016-12-21T00:00:00"/>
    <d v="2016-12-22T00:00:00"/>
    <d v="2017-01-05T00:00:00"/>
    <s v="1"/>
    <d v="2017-01-30T00:00:00"/>
    <d v="2017-01-06T00:00:00"/>
    <s v="2-Negative"/>
    <m/>
    <m/>
    <m/>
    <d v="2017-01-30T00:00:00"/>
    <d v="2017-01-30T00:00:00"/>
    <s v="2"/>
    <s v="2"/>
    <s v="2"/>
    <s v="2"/>
    <s v="2"/>
    <s v="2"/>
    <d v="2017-01-30T00:00:00"/>
    <d v="2017-01-17T00:00:00"/>
    <s v="2"/>
    <s v="2"/>
    <s v="2"/>
    <s v="2-No"/>
    <s v="2"/>
    <m/>
    <b v="0"/>
    <b v="0"/>
    <m/>
    <s v="3-Discarded"/>
    <b v="0"/>
    <b v="0"/>
    <n v="450"/>
    <n v="1"/>
    <m/>
    <m/>
    <m/>
    <m/>
    <m/>
    <m/>
    <m/>
    <m/>
    <m/>
    <m/>
    <n v="22"/>
    <n v="24"/>
    <n v="0"/>
    <n v="2"/>
    <n v="14"/>
    <n v="1"/>
    <n v="25"/>
    <n v="11"/>
    <n v="13"/>
    <n v="15"/>
    <x v="0"/>
    <n v="11"/>
    <n v="10"/>
    <x v="1"/>
    <n v="48"/>
    <s v="&gt;14 Dias"/>
    <s v="2 Sem-1 Mes"/>
    <s v="&gt;14 Dias"/>
    <s v="&gt;7 dias"/>
    <s v="1 a 2 semanas"/>
    <s v="3 Doses"/>
    <n v="2"/>
  </r>
  <r>
    <s v="MOZ-GAZ-MJZ-16-002"/>
    <d v="2017-01-06T00:00:00"/>
    <x v="0"/>
    <x v="31"/>
    <x v="9"/>
    <x v="356"/>
    <s v="MACUACUA"/>
    <m/>
    <m/>
    <s v="EMILIO/GINA JOAO"/>
    <d v="2014-09-23T00:00:00"/>
    <s v="RIQUEZA EMILIO MACUACUA"/>
    <n v="2"/>
    <n v="3"/>
    <s v="F"/>
    <s v="MARIA LUCILIA"/>
    <d v="2016-12-23T00:00:00"/>
    <m/>
    <m/>
    <m/>
    <m/>
    <m/>
    <s v="1"/>
    <s v="2"/>
    <s v="2"/>
    <m/>
    <s v="2"/>
    <s v="1"/>
    <d v="2016-12-18T00:00:00"/>
    <s v="1"/>
    <s v="1"/>
    <s v="2"/>
    <s v="1"/>
    <s v="1"/>
    <n v="3"/>
    <d v="2016-09-24T00:00:00"/>
    <d v="2014-12-24T00:00:00"/>
    <m/>
    <d v="2014-11-24T00:00:00"/>
    <d v="2015-01-26T00:00:00"/>
    <m/>
    <m/>
    <m/>
    <m/>
    <m/>
    <m/>
    <m/>
    <m/>
    <m/>
    <m/>
    <m/>
    <m/>
    <m/>
    <m/>
    <m/>
    <m/>
    <m/>
    <m/>
    <m/>
    <m/>
    <m/>
    <m/>
    <m/>
    <m/>
    <m/>
    <m/>
    <d v="2017-03-15T00:00:00"/>
    <b v="0"/>
    <b v="0"/>
    <s v="2"/>
    <s v="3-Discarded"/>
    <b v="0"/>
    <b v="0"/>
    <n v="451"/>
    <n v="1"/>
    <m/>
    <m/>
    <m/>
    <m/>
    <m/>
    <m/>
    <m/>
    <m/>
    <m/>
    <m/>
    <n v="5"/>
    <n v="-42722"/>
    <n v="-42727"/>
    <n v="0"/>
    <n v="0"/>
    <n v="0"/>
    <n v="0"/>
    <n v="-42741"/>
    <n v="0"/>
    <n v="42741"/>
    <x v="0"/>
    <n v="12"/>
    <n v="10"/>
    <x v="1"/>
    <n v="50"/>
    <s v="Dentro de 7 dias"/>
    <s v="Sem 2ª amostra"/>
    <s v="Dentro de 7 dias"/>
    <s v="1 Dia"/>
    <s v="1 a 2 semanas"/>
    <s v="3 Doses"/>
    <n v="1"/>
  </r>
  <r>
    <s v="MOZ-GAZ-MJZ-16-003"/>
    <d v="2017-01-06T00:00:00"/>
    <x v="0"/>
    <x v="31"/>
    <x v="9"/>
    <x v="42"/>
    <s v="PERTO DA ESCOLA LOCAL"/>
    <s v="BANAMO"/>
    <m/>
    <s v="ANA LUIS NHALUNGO"/>
    <d v="2015-12-28T00:00:00"/>
    <s v="CLEYD MUIANGA"/>
    <n v="1"/>
    <n v="0"/>
    <s v="F"/>
    <m/>
    <d v="2016-12-27T00:00:00"/>
    <d v="2016-12-28T00:00:00"/>
    <m/>
    <m/>
    <m/>
    <m/>
    <s v="1"/>
    <s v="2"/>
    <s v="2"/>
    <m/>
    <s v="2"/>
    <s v="1"/>
    <d v="2016-12-15T00:00:00"/>
    <s v="1"/>
    <s v="1"/>
    <s v="2"/>
    <s v="2"/>
    <s v="1"/>
    <n v="3"/>
    <d v="2015-12-28T00:00:00"/>
    <d v="2016-04-01T00:00:00"/>
    <m/>
    <d v="2016-02-29T00:00:00"/>
    <d v="2016-05-01T00:00:00"/>
    <m/>
    <d v="2016-12-28T00:00:00"/>
    <d v="2016-12-29T00:00:00"/>
    <d v="2017-01-06T00:00:00"/>
    <s v="1"/>
    <d v="2017-01-30T00:00:00"/>
    <d v="2017-01-06T00:00:00"/>
    <s v="2-Negative"/>
    <m/>
    <m/>
    <m/>
    <d v="2017-01-30T00:00:00"/>
    <d v="2017-01-30T00:00:00"/>
    <s v="2"/>
    <s v="2"/>
    <s v="2"/>
    <s v="2"/>
    <s v="2"/>
    <s v="2"/>
    <d v="2017-01-30T00:00:00"/>
    <d v="2017-01-17T00:00:00"/>
    <s v="2"/>
    <s v="2"/>
    <s v="2"/>
    <s v="2-No"/>
    <s v="2"/>
    <m/>
    <b v="0"/>
    <b v="0"/>
    <m/>
    <s v="3-Discarded"/>
    <b v="0"/>
    <b v="0"/>
    <n v="452"/>
    <n v="1"/>
    <m/>
    <m/>
    <m/>
    <m/>
    <m/>
    <m/>
    <m/>
    <m/>
    <m/>
    <m/>
    <n v="12"/>
    <n v="14"/>
    <n v="1"/>
    <n v="1"/>
    <n v="8"/>
    <n v="0"/>
    <n v="24"/>
    <n v="11"/>
    <n v="13"/>
    <n v="8"/>
    <x v="0"/>
    <n v="12"/>
    <n v="10"/>
    <x v="1"/>
    <n v="50"/>
    <s v="Dentro de 14 Dias"/>
    <s v="2 Sem-1 Mes"/>
    <s v="Dentro de 7 dias"/>
    <s v="&gt;7 dias"/>
    <s v="1 a 2 semanas"/>
    <s v="3 Doses"/>
    <n v="1"/>
  </r>
  <r>
    <s v="MOZ-MPP-MTL-16-012"/>
    <d v="2017-01-04T00:00:00"/>
    <x v="0"/>
    <x v="133"/>
    <x v="7"/>
    <x v="285"/>
    <s v="MATOLA GARE Q4. VIVE NA RUA DE SAUL"/>
    <m/>
    <m/>
    <s v="SONIA SIMOES"/>
    <d v="2016-06-27T00:00:00"/>
    <s v="JULIO JUNIOR"/>
    <n v="0"/>
    <n v="6"/>
    <s v="M"/>
    <s v="LUISA LUIS JAIME"/>
    <d v="2017-01-03T00:00:00"/>
    <d v="2017-01-03T00:00:00"/>
    <m/>
    <m/>
    <m/>
    <m/>
    <m/>
    <m/>
    <s v="2"/>
    <m/>
    <m/>
    <m/>
    <d v="2016-12-28T00:00:00"/>
    <s v="1"/>
    <s v="1"/>
    <m/>
    <s v="1"/>
    <s v="1"/>
    <n v="3"/>
    <d v="2016-06-28T00:00:00"/>
    <d v="2016-09-27T00:00:00"/>
    <m/>
    <d v="2016-08-29T00:00:00"/>
    <d v="2016-10-31T00:00:00"/>
    <m/>
    <d v="2017-01-03T00:00:00"/>
    <d v="2017-01-04T00:00:00"/>
    <d v="2017-01-04T00:00:00"/>
    <s v="1"/>
    <d v="2017-01-31T00:00:00"/>
    <d v="2017-01-04T00:00:00"/>
    <s v="3-NPENT"/>
    <m/>
    <m/>
    <m/>
    <d v="2017-01-31T00:00:00"/>
    <d v="2017-01-31T00:00:00"/>
    <s v="2"/>
    <s v="2"/>
    <s v="2"/>
    <s v="2"/>
    <s v="2"/>
    <s v="2"/>
    <d v="2017-01-31T00:00:00"/>
    <d v="2017-01-17T00:00:00"/>
    <s v="2"/>
    <s v="2"/>
    <s v="2"/>
    <s v="2-No"/>
    <s v="2"/>
    <m/>
    <b v="0"/>
    <b v="0"/>
    <m/>
    <s v="3-Discarded"/>
    <b v="0"/>
    <b v="0"/>
    <n v="453"/>
    <n v="1"/>
    <m/>
    <m/>
    <m/>
    <m/>
    <m/>
    <m/>
    <m/>
    <m/>
    <m/>
    <m/>
    <n v="6"/>
    <n v="7"/>
    <n v="0"/>
    <n v="1"/>
    <n v="0"/>
    <n v="0"/>
    <n v="27"/>
    <n v="13"/>
    <n v="14"/>
    <n v="0"/>
    <x v="0"/>
    <n v="12"/>
    <n v="10"/>
    <x v="1"/>
    <n v="52"/>
    <s v="Dentro de 7 dias"/>
    <s v="1-2 Dias"/>
    <s v="Dentro de 7 dias"/>
    <s v="&gt;2 semanas"/>
    <s v="1 a 2 semanas"/>
    <s v="3 Doses"/>
    <n v="1"/>
  </r>
  <r>
    <s v="MOZ-NPL-LAL-16-002"/>
    <d v="2017-01-13T00:00:00"/>
    <x v="0"/>
    <x v="21"/>
    <x v="6"/>
    <x v="0"/>
    <s v="BAIRRO NAMOCHILO B"/>
    <m/>
    <m/>
    <s v="FRANCISCO E CARLOTA"/>
    <d v="2011-10-06T00:00:00"/>
    <s v="JORGITO FRANCISCO"/>
    <n v="5"/>
    <n v="2"/>
    <s v="M"/>
    <s v="JAIME GUMANE"/>
    <d v="2016-12-27T00:00:00"/>
    <d v="2016-12-27T00:00:00"/>
    <m/>
    <m/>
    <m/>
    <m/>
    <s v="1"/>
    <s v="2"/>
    <s v="1"/>
    <d v="2016-12-26T00:00:00"/>
    <s v="1"/>
    <s v="2"/>
    <d v="2016-11-20T00:00:00"/>
    <s v="1"/>
    <s v="1"/>
    <s v="1"/>
    <s v="1"/>
    <s v="1"/>
    <n v="99"/>
    <m/>
    <m/>
    <m/>
    <m/>
    <m/>
    <m/>
    <d v="2016-12-27T00:00:00"/>
    <m/>
    <d v="2017-01-12T00:00:00"/>
    <s v="1"/>
    <m/>
    <d v="2017-01-13T00:00:00"/>
    <m/>
    <m/>
    <m/>
    <m/>
    <m/>
    <m/>
    <m/>
    <m/>
    <m/>
    <m/>
    <m/>
    <m/>
    <m/>
    <m/>
    <m/>
    <m/>
    <m/>
    <m/>
    <m/>
    <m/>
    <b v="0"/>
    <b v="0"/>
    <m/>
    <s v="2-Compatible"/>
    <b v="0"/>
    <b v="0"/>
    <n v="454"/>
    <n v="1"/>
    <m/>
    <m/>
    <m/>
    <m/>
    <m/>
    <m/>
    <m/>
    <m/>
    <m/>
    <m/>
    <n v="37"/>
    <n v="-42694"/>
    <n v="0"/>
    <n v="-42731"/>
    <n v="42747"/>
    <n v="1"/>
    <n v="-42747"/>
    <n v="-42748"/>
    <n v="0"/>
    <n v="42748"/>
    <x v="0"/>
    <n v="11"/>
    <n v="10"/>
    <x v="1"/>
    <n v="46"/>
    <s v="Dentro de 7 dias"/>
    <s v="Sem 2ª amostra"/>
    <s v="&gt;14 Dias"/>
    <s v="1 Dia"/>
    <s v="1 a 2 semanas"/>
    <s v="Desconhecido"/>
    <n v="1"/>
  </r>
  <r>
    <s v="MOZ-NPL-ANG-16-007-C1"/>
    <d v="2017-01-13T00:00:00"/>
    <x v="1"/>
    <x v="80"/>
    <x v="6"/>
    <x v="355"/>
    <s v="ILHA DE QUELELENE"/>
    <s v="MACUPE"/>
    <m/>
    <s v="OLGA MARIO"/>
    <d v="2015-11-20T00:00:00"/>
    <s v="ZAINABO VIDA"/>
    <n v="1"/>
    <n v="2"/>
    <s v="F"/>
    <s v="EGIDIO GUSTAVO LINHA"/>
    <m/>
    <m/>
    <s v="1"/>
    <d v="2017-01-09T00:00:00"/>
    <s v="4"/>
    <s v="2"/>
    <m/>
    <m/>
    <m/>
    <m/>
    <m/>
    <m/>
    <m/>
    <m/>
    <m/>
    <m/>
    <m/>
    <m/>
    <n v="99"/>
    <m/>
    <m/>
    <m/>
    <m/>
    <m/>
    <m/>
    <d v="2017-01-09T00:00:00"/>
    <m/>
    <d v="2017-01-12T00:00:00"/>
    <s v="1"/>
    <d v="2017-02-14T00:00:00"/>
    <d v="2017-01-13T00:00:00"/>
    <s v="3-NPENT"/>
    <m/>
    <m/>
    <m/>
    <d v="2017-02-14T00:00:00"/>
    <d v="2017-02-14T00:00:00"/>
    <s v="2"/>
    <s v="2"/>
    <s v="2"/>
    <s v="2"/>
    <s v="2"/>
    <s v="2"/>
    <d v="2017-02-14T00:00:00"/>
    <d v="2017-01-26T00:00:00"/>
    <s v="2"/>
    <s v="2"/>
    <s v="2"/>
    <s v="2-No"/>
    <s v="2"/>
    <m/>
    <b v="0"/>
    <b v="0"/>
    <m/>
    <s v="3-Discarded"/>
    <b v="0"/>
    <b v="0"/>
    <n v="455"/>
    <n v="1"/>
    <m/>
    <m/>
    <m/>
    <m/>
    <m/>
    <m/>
    <m/>
    <m/>
    <m/>
    <m/>
    <n v="0"/>
    <n v="0"/>
    <n v="0"/>
    <n v="0"/>
    <n v="42747"/>
    <n v="1"/>
    <n v="33"/>
    <n v="13"/>
    <n v="19"/>
    <n v="42748"/>
    <x v="1"/>
    <n v="1"/>
    <n v="10"/>
    <x v="0"/>
    <n v="52"/>
    <s v="Dentro de 7 dias"/>
    <s v="Sem 2ª amostra"/>
    <s v="Dentro de 7 dias"/>
    <s v="&gt;2 semanas"/>
    <s v=" 3 semanas"/>
    <s v="Desconhecido"/>
    <n v="1"/>
  </r>
  <r>
    <s v="MOZ-NPL-ANG-16-007-C2"/>
    <d v="2017-01-13T00:00:00"/>
    <x v="1"/>
    <x v="80"/>
    <x v="6"/>
    <x v="355"/>
    <s v="ILHA DE QUELELENE, CONTACTO DE MARIAMO AIUBA"/>
    <s v="MACUPE"/>
    <m/>
    <s v="MARIAMO JOSE"/>
    <d v="2014-10-20T00:00:00"/>
    <s v="CELIA ABDALA"/>
    <n v="2"/>
    <n v="2"/>
    <s v="F"/>
    <s v="EGIDIO GUSTAVO LINHA"/>
    <m/>
    <m/>
    <s v="1"/>
    <d v="2017-01-09T00:00:00"/>
    <s v="4"/>
    <s v="2"/>
    <m/>
    <m/>
    <m/>
    <m/>
    <m/>
    <m/>
    <m/>
    <m/>
    <m/>
    <m/>
    <m/>
    <m/>
    <n v="99"/>
    <m/>
    <m/>
    <m/>
    <m/>
    <m/>
    <m/>
    <d v="2017-01-09T00:00:00"/>
    <m/>
    <d v="2017-01-12T00:00:00"/>
    <s v="1"/>
    <d v="2017-02-14T00:00:00"/>
    <d v="2017-01-13T00:00:00"/>
    <s v="3-NPENT"/>
    <m/>
    <m/>
    <m/>
    <d v="2017-02-14T00:00:00"/>
    <d v="2017-02-14T00:00:00"/>
    <s v="2"/>
    <s v="2"/>
    <s v="2"/>
    <s v="2"/>
    <s v="2"/>
    <s v="2"/>
    <d v="2017-02-14T00:00:00"/>
    <d v="2017-01-26T00:00:00"/>
    <s v="2"/>
    <s v="2"/>
    <s v="2"/>
    <s v="2-No"/>
    <s v="2"/>
    <m/>
    <b v="0"/>
    <b v="0"/>
    <m/>
    <s v="3-Discarded"/>
    <b v="0"/>
    <b v="0"/>
    <n v="456"/>
    <n v="1"/>
    <m/>
    <m/>
    <m/>
    <m/>
    <m/>
    <m/>
    <m/>
    <m/>
    <m/>
    <m/>
    <n v="0"/>
    <n v="0"/>
    <n v="0"/>
    <n v="0"/>
    <n v="42747"/>
    <n v="1"/>
    <n v="33"/>
    <n v="13"/>
    <n v="19"/>
    <n v="42748"/>
    <x v="1"/>
    <n v="1"/>
    <n v="10"/>
    <x v="0"/>
    <n v="52"/>
    <s v="Dentro de 7 dias"/>
    <s v="Sem 2ª amostra"/>
    <s v="Dentro de 7 dias"/>
    <s v="&gt;2 semanas"/>
    <s v=" 3 semanas"/>
    <s v="Desconhecido"/>
    <n v="1"/>
  </r>
  <r>
    <s v="MOZ-MPP-MRR-16-002-C2"/>
    <d v="2016-12-27T00:00:00"/>
    <x v="1"/>
    <x v="126"/>
    <x v="7"/>
    <x v="357"/>
    <s v="ALDEIA ISABEL JAFAR"/>
    <m/>
    <m/>
    <s v="CELESTE FRANCISCO/CASIMIRO"/>
    <m/>
    <s v="ISAURA CASIMIRO"/>
    <n v="5"/>
    <m/>
    <s v="F"/>
    <s v="BELTON RIBE"/>
    <d v="2017-12-12T00:00:00"/>
    <m/>
    <s v="1"/>
    <d v="2016-12-27T00:00:00"/>
    <s v="4"/>
    <s v="2"/>
    <m/>
    <m/>
    <m/>
    <m/>
    <m/>
    <m/>
    <m/>
    <m/>
    <m/>
    <m/>
    <m/>
    <m/>
    <n v="99"/>
    <m/>
    <m/>
    <m/>
    <m/>
    <m/>
    <m/>
    <d v="2016-12-27T00:00:00"/>
    <m/>
    <d v="2016-12-27T00:00:00"/>
    <s v="1"/>
    <d v="2017-01-23T00:00:00"/>
    <d v="2016-12-27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m/>
    <b v="0"/>
    <b v="0"/>
    <n v="457"/>
    <n v="1"/>
    <m/>
    <m/>
    <m/>
    <m/>
    <m/>
    <m/>
    <m/>
    <m/>
    <m/>
    <m/>
    <n v="43081"/>
    <n v="0"/>
    <n v="-43081"/>
    <n v="0"/>
    <n v="42731"/>
    <n v="0"/>
    <n v="27"/>
    <n v="13"/>
    <n v="14"/>
    <n v="42731"/>
    <x v="1"/>
    <n v="1"/>
    <n v="10"/>
    <x v="0"/>
    <n v="52"/>
    <s v="Dentro de 7 dias"/>
    <s v="Sem 2ª amostra"/>
    <s v="Sem data de notificação"/>
    <s v="&gt;2 semanas"/>
    <s v="1 a 2 semanas"/>
    <s v="Desconhecido"/>
    <n v="1"/>
  </r>
  <r>
    <s v="MOZ-ZAM-MPI-16-002-C1"/>
    <d v="2017-01-04T00:00:00"/>
    <x v="1"/>
    <x v="137"/>
    <x v="2"/>
    <x v="321"/>
    <s v="CINO-1"/>
    <m/>
    <m/>
    <s v="EUSEBIO PEDRO/ROSINHA"/>
    <d v="2012-10-01T00:00:00"/>
    <s v="ARMANDINHO EUSEBIO"/>
    <n v="4"/>
    <m/>
    <s v="M"/>
    <s v="LANGA JOSE CHUMBO"/>
    <m/>
    <m/>
    <s v="9"/>
    <d v="2016-12-31T00:00:00"/>
    <s v="1"/>
    <s v="1"/>
    <m/>
    <m/>
    <m/>
    <m/>
    <m/>
    <m/>
    <m/>
    <m/>
    <m/>
    <m/>
    <m/>
    <m/>
    <n v="0"/>
    <m/>
    <m/>
    <m/>
    <m/>
    <m/>
    <m/>
    <d v="2016-12-31T00:00:00"/>
    <m/>
    <d v="2017-01-03T00:00:00"/>
    <s v="1"/>
    <d v="2017-01-23T00:00:00"/>
    <d v="2017-01-04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m/>
    <b v="0"/>
    <b v="0"/>
    <n v="458"/>
    <n v="1"/>
    <m/>
    <m/>
    <m/>
    <m/>
    <m/>
    <m/>
    <m/>
    <m/>
    <m/>
    <m/>
    <n v="0"/>
    <n v="0"/>
    <n v="0"/>
    <n v="0"/>
    <n v="42738"/>
    <n v="1"/>
    <n v="20"/>
    <n v="5"/>
    <n v="14"/>
    <n v="42739"/>
    <x v="1"/>
    <n v="1"/>
    <n v="10"/>
    <x v="0"/>
    <n v="52"/>
    <s v="Dentro de 7 dias"/>
    <s v="Sem 2ª amostra"/>
    <s v="Dentro de 7 dias"/>
    <s v="5 a 7 dias"/>
    <s v="1 a 2 semanas"/>
    <s v="0 Doses"/>
    <n v="1"/>
  </r>
  <r>
    <s v="MOZ-ZAM-MPI-16-002-C2"/>
    <d v="2017-01-04T00:00:00"/>
    <x v="1"/>
    <x v="137"/>
    <x v="2"/>
    <x v="321"/>
    <s v="CINO-1"/>
    <m/>
    <m/>
    <s v="MAUTHO EUSEBIO/FELINA"/>
    <d v="2014-01-10T00:00:00"/>
    <s v="DINO MAUTHO"/>
    <n v="3"/>
    <m/>
    <s v="M"/>
    <s v="LANGA JOSE"/>
    <m/>
    <m/>
    <s v="9"/>
    <d v="2016-12-31T00:00:00"/>
    <s v="1"/>
    <s v="2"/>
    <m/>
    <m/>
    <m/>
    <m/>
    <m/>
    <m/>
    <m/>
    <m/>
    <m/>
    <m/>
    <m/>
    <m/>
    <n v="0"/>
    <m/>
    <m/>
    <m/>
    <m/>
    <m/>
    <m/>
    <d v="2016-12-31T00:00:00"/>
    <m/>
    <d v="2017-01-03T00:00:00"/>
    <s v="1"/>
    <d v="2017-01-23T00:00:00"/>
    <d v="2017-01-04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m/>
    <b v="0"/>
    <b v="0"/>
    <n v="459"/>
    <n v="1"/>
    <m/>
    <m/>
    <m/>
    <m/>
    <m/>
    <m/>
    <m/>
    <m/>
    <m/>
    <m/>
    <n v="0"/>
    <n v="0"/>
    <n v="0"/>
    <n v="0"/>
    <n v="42738"/>
    <n v="1"/>
    <n v="20"/>
    <n v="5"/>
    <n v="14"/>
    <n v="42739"/>
    <x v="1"/>
    <n v="1"/>
    <n v="10"/>
    <x v="0"/>
    <n v="52"/>
    <s v="Dentro de 7 dias"/>
    <s v="Sem 2ª amostra"/>
    <s v="Dentro de 7 dias"/>
    <s v="5 a 7 dias"/>
    <s v="1 a 2 semanas"/>
    <s v="0 Doses"/>
    <n v="1"/>
  </r>
  <r>
    <s v="MOZ-ZAM-MPI-16-002-C3"/>
    <d v="2017-01-04T00:00:00"/>
    <x v="1"/>
    <x v="137"/>
    <x v="2"/>
    <x v="321"/>
    <s v="CINO-1"/>
    <m/>
    <m/>
    <s v="ANTONIO PEDRO/ DOMINGAS"/>
    <d v="2014-05-03T00:00:00"/>
    <s v="PEDRITO ANTONIO"/>
    <n v="2"/>
    <n v="7"/>
    <s v="M"/>
    <s v="LANGA JOSE"/>
    <m/>
    <m/>
    <s v="9"/>
    <d v="2016-12-31T00:00:00"/>
    <s v="4"/>
    <s v="1"/>
    <m/>
    <m/>
    <m/>
    <m/>
    <m/>
    <m/>
    <m/>
    <m/>
    <m/>
    <m/>
    <m/>
    <m/>
    <n v="0"/>
    <m/>
    <m/>
    <m/>
    <m/>
    <m/>
    <m/>
    <d v="2016-12-31T00:00:00"/>
    <m/>
    <d v="2016-01-03T00:00:00"/>
    <s v="1"/>
    <d v="2017-01-23T00:00:00"/>
    <d v="2017-01-04T00:00:00"/>
    <s v="2-Negative"/>
    <m/>
    <m/>
    <m/>
    <d v="2017-01-23T00:00:00"/>
    <d v="2017-01-23T00:00:00"/>
    <s v="2"/>
    <s v="2"/>
    <s v="2"/>
    <s v="2"/>
    <s v="2"/>
    <s v="2"/>
    <d v="2017-01-23T00:00:00"/>
    <d v="2017-01-09T00:00:00"/>
    <s v="2"/>
    <s v="2"/>
    <s v="2"/>
    <s v="2-No"/>
    <s v="2"/>
    <m/>
    <b v="0"/>
    <b v="0"/>
    <m/>
    <m/>
    <b v="0"/>
    <b v="0"/>
    <n v="460"/>
    <n v="1"/>
    <m/>
    <m/>
    <m/>
    <m/>
    <m/>
    <m/>
    <m/>
    <m/>
    <m/>
    <m/>
    <n v="0"/>
    <n v="0"/>
    <n v="0"/>
    <n v="0"/>
    <n v="42372"/>
    <n v="367"/>
    <n v="386"/>
    <n v="5"/>
    <n v="14"/>
    <n v="42739"/>
    <x v="1"/>
    <n v="1"/>
    <n v="10"/>
    <x v="0"/>
    <n v="52"/>
    <s v="Dentro de 7 dias"/>
    <s v="Sem 2ª amostra"/>
    <s v="Dentro de 7 dias"/>
    <s v="5 a 7 dias"/>
    <s v="1 a 2 semanas"/>
    <s v="0 Doses"/>
    <n v="1"/>
  </r>
  <r>
    <s v="MOZ-ZAM-MPI-16-002-C4"/>
    <d v="2017-01-04T00:00:00"/>
    <x v="1"/>
    <x v="137"/>
    <x v="2"/>
    <x v="358"/>
    <s v="CINO-1"/>
    <m/>
    <m/>
    <s v="LEONARDO JORGE"/>
    <m/>
    <s v="DELTON LEONARDO"/>
    <n v="0"/>
    <n v="6"/>
    <s v="M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s v="2-Negative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m/>
    <b v="0"/>
    <b v="0"/>
    <n v="461"/>
    <n v="1"/>
    <m/>
    <m/>
    <m/>
    <m/>
    <m/>
    <m/>
    <m/>
    <m/>
    <m/>
    <m/>
    <n v="0"/>
    <n v="0"/>
    <n v="0"/>
    <n v="0"/>
    <n v="42744"/>
    <n v="1"/>
    <n v="21"/>
    <n v="7"/>
    <n v="19"/>
    <n v="42739"/>
    <x v="1"/>
    <n v="1"/>
    <n v="10"/>
    <x v="0"/>
    <n v="52"/>
    <s v="Dentro de 7 dias"/>
    <s v="Sem 2ª amostra"/>
    <s v="Dentro de 7 dias"/>
    <s v="5 a 7 dias"/>
    <s v=" 3 semanas"/>
    <s v="0 Doses"/>
    <n v="1"/>
  </r>
  <r>
    <s v="MOZ-ZAM-MPI-16-002-C5"/>
    <d v="2017-01-10T00:00:00"/>
    <x v="1"/>
    <x v="137"/>
    <x v="2"/>
    <x v="321"/>
    <s v="CINO-1"/>
    <m/>
    <m/>
    <m/>
    <m/>
    <s v="MEDINA SAMUEL"/>
    <n v="0"/>
    <n v="9"/>
    <s v="F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s v="2-Negative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m/>
    <b v="0"/>
    <b v="0"/>
    <n v="462"/>
    <n v="1"/>
    <m/>
    <m/>
    <m/>
    <m/>
    <m/>
    <m/>
    <m/>
    <m/>
    <m/>
    <m/>
    <n v="0"/>
    <n v="0"/>
    <n v="0"/>
    <n v="0"/>
    <n v="42744"/>
    <n v="1"/>
    <n v="21"/>
    <n v="1"/>
    <n v="19"/>
    <n v="42745"/>
    <x v="1"/>
    <n v="1"/>
    <n v="10"/>
    <x v="0"/>
    <n v="52"/>
    <s v="Dentro de 7 dias"/>
    <s v="Sem 2ª amostra"/>
    <s v="Dentro de 7 dias"/>
    <s v="1 Dia"/>
    <s v=" 3 semanas"/>
    <s v="0 Doses"/>
    <n v="1"/>
  </r>
  <r>
    <s v="MOZ-ZAM-DER-17-003"/>
    <d v="2017-01-10T00:00:00"/>
    <x v="1"/>
    <x v="137"/>
    <x v="2"/>
    <x v="321"/>
    <s v="CINO-1"/>
    <m/>
    <m/>
    <s v="EUSEBIO"/>
    <d v="2014-10-10T00:00:00"/>
    <s v="NENISHA BELQUIAS"/>
    <n v="2"/>
    <m/>
    <s v="F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s v="2-Negative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m/>
    <b v="0"/>
    <b v="0"/>
    <n v="463"/>
    <n v="1"/>
    <m/>
    <m/>
    <m/>
    <m/>
    <m/>
    <m/>
    <m/>
    <m/>
    <m/>
    <m/>
    <n v="0"/>
    <n v="0"/>
    <n v="0"/>
    <n v="0"/>
    <n v="42744"/>
    <n v="1"/>
    <n v="21"/>
    <n v="1"/>
    <n v="19"/>
    <n v="42745"/>
    <x v="1"/>
    <n v="1"/>
    <n v="10"/>
    <x v="0"/>
    <n v="52"/>
    <s v="Dentro de 7 dias"/>
    <s v="Sem 2ª amostra"/>
    <s v="Dentro de 7 dias"/>
    <s v="1 Dia"/>
    <s v=" 3 semanas"/>
    <s v="0 Doses"/>
    <n v="1"/>
  </r>
  <r>
    <s v="MOZ-ZAM-MPI-16-002-C7"/>
    <d v="2017-01-10T00:00:00"/>
    <x v="1"/>
    <x v="137"/>
    <x v="2"/>
    <x v="321"/>
    <s v="CINO-1"/>
    <m/>
    <m/>
    <s v="MATEUS"/>
    <m/>
    <s v="MARIA MATEUS"/>
    <n v="3"/>
    <m/>
    <s v="F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6T00:00:00"/>
    <s v="1"/>
    <d v="2017-01-30T00:00:00"/>
    <d v="2017-01-10T00:00:00"/>
    <s v="2-Negative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m/>
    <b v="0"/>
    <b v="0"/>
    <n v="464"/>
    <n v="1"/>
    <m/>
    <m/>
    <m/>
    <m/>
    <m/>
    <m/>
    <m/>
    <m/>
    <m/>
    <m/>
    <n v="0"/>
    <n v="0"/>
    <n v="0"/>
    <n v="0"/>
    <n v="42741"/>
    <n v="4"/>
    <n v="24"/>
    <n v="1"/>
    <n v="19"/>
    <n v="42745"/>
    <x v="1"/>
    <n v="1"/>
    <n v="10"/>
    <x v="0"/>
    <n v="52"/>
    <s v="Dentro de 7 dias"/>
    <s v="Sem 2ª amostra"/>
    <s v="Dentro de 7 dias"/>
    <s v="1 Dia"/>
    <s v=" 3 semanas"/>
    <s v="0 Doses"/>
    <n v="1"/>
  </r>
  <r>
    <s v="MOZ-ZAM-MPI-16-002-C8"/>
    <d v="2017-01-10T00:00:00"/>
    <x v="1"/>
    <x v="137"/>
    <x v="2"/>
    <x v="321"/>
    <s v="CINO-1"/>
    <m/>
    <m/>
    <s v="LUIS"/>
    <m/>
    <s v="DELSON LUIS"/>
    <n v="1"/>
    <n v="7"/>
    <s v="M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s v="2-Negative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m/>
    <b v="0"/>
    <b v="0"/>
    <n v="465"/>
    <n v="1"/>
    <m/>
    <m/>
    <m/>
    <m/>
    <m/>
    <m/>
    <m/>
    <m/>
    <m/>
    <m/>
    <n v="0"/>
    <n v="0"/>
    <n v="0"/>
    <n v="0"/>
    <n v="42744"/>
    <n v="1"/>
    <n v="21"/>
    <n v="1"/>
    <n v="19"/>
    <n v="42745"/>
    <x v="1"/>
    <n v="1"/>
    <n v="10"/>
    <x v="0"/>
    <n v="52"/>
    <s v="Dentro de 7 dias"/>
    <s v="Sem 2ª amostra"/>
    <s v="Dentro de 7 dias"/>
    <s v="1 Dia"/>
    <s v=" 3 semanas"/>
    <s v="0 Doses"/>
    <n v="1"/>
  </r>
  <r>
    <s v="MOZ-ZAM-MPI-16-002-C9"/>
    <d v="2017-01-10T00:00:00"/>
    <x v="1"/>
    <x v="137"/>
    <x v="2"/>
    <x v="321"/>
    <s v="CINO-1"/>
    <m/>
    <m/>
    <s v="FELIX"/>
    <d v="2015-11-11T00:00:00"/>
    <s v="DALILA FELIX"/>
    <n v="1"/>
    <n v="2"/>
    <s v="F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s v="3-NPENT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s v="3-Discarded"/>
    <b v="0"/>
    <b v="0"/>
    <n v="466"/>
    <n v="1"/>
    <m/>
    <m/>
    <m/>
    <m/>
    <m/>
    <m/>
    <m/>
    <m/>
    <m/>
    <m/>
    <n v="0"/>
    <n v="0"/>
    <n v="0"/>
    <n v="0"/>
    <n v="42744"/>
    <n v="1"/>
    <n v="21"/>
    <n v="1"/>
    <n v="19"/>
    <n v="42745"/>
    <x v="1"/>
    <n v="1"/>
    <n v="10"/>
    <x v="0"/>
    <n v="52"/>
    <s v="Dentro de 7 dias"/>
    <s v="Sem 2ª amostra"/>
    <s v="Dentro de 7 dias"/>
    <s v="1 Dia"/>
    <s v=" 3 semanas"/>
    <s v="0 Doses"/>
    <n v="1"/>
  </r>
  <r>
    <s v="MOZ-ZAM-MPI-16-002-C10"/>
    <d v="2017-01-10T00:00:00"/>
    <x v="1"/>
    <x v="137"/>
    <x v="2"/>
    <x v="321"/>
    <s v="CINO-1"/>
    <m/>
    <m/>
    <s v="RICARDO/MELINA"/>
    <m/>
    <s v="GIMELIA RICARDO"/>
    <n v="4"/>
    <m/>
    <s v="F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2-06T00:00:00"/>
    <d v="2017-01-10T00:00:00"/>
    <s v="3-NPENT"/>
    <m/>
    <m/>
    <m/>
    <d v="2017-02-06T00:00:00"/>
    <d v="2017-02-06T00:00:00"/>
    <s v="2"/>
    <s v="2"/>
    <s v="2"/>
    <s v="2"/>
    <s v="2"/>
    <s v="2"/>
    <d v="2017-02-06T00:00:00"/>
    <d v="2017-01-11T00:00:00"/>
    <s v="2"/>
    <s v="2"/>
    <s v="2"/>
    <s v="2-No"/>
    <s v="2"/>
    <m/>
    <b v="0"/>
    <b v="0"/>
    <m/>
    <s v="3-Discarded"/>
    <b v="0"/>
    <b v="0"/>
    <n v="467"/>
    <n v="1"/>
    <m/>
    <m/>
    <m/>
    <m/>
    <m/>
    <m/>
    <m/>
    <m/>
    <m/>
    <m/>
    <n v="0"/>
    <n v="0"/>
    <n v="0"/>
    <n v="0"/>
    <n v="42744"/>
    <n v="1"/>
    <n v="28"/>
    <n v="1"/>
    <n v="26"/>
    <n v="42745"/>
    <x v="1"/>
    <n v="1"/>
    <n v="10"/>
    <x v="0"/>
    <n v="52"/>
    <s v="Dentro de 7 dias"/>
    <s v="Sem 2ª amostra"/>
    <s v="Dentro de 7 dias"/>
    <s v="1 Dia"/>
    <s v="6 semanas"/>
    <s v="0 Doses"/>
    <n v="1"/>
  </r>
  <r>
    <s v="MOZ-ZAM-MPI-16-002-C11"/>
    <d v="2017-01-10T00:00:00"/>
    <x v="1"/>
    <x v="137"/>
    <x v="2"/>
    <x v="321"/>
    <s v="CINO-1"/>
    <m/>
    <m/>
    <s v="ANTONIO PEDRO/GILECA"/>
    <d v="2015-02-07T00:00:00"/>
    <s v="MIGUEL ANTONIO"/>
    <n v="1"/>
    <n v="11"/>
    <s v="M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1T00:00:00"/>
    <d v="2017-01-10T00:00:00"/>
    <s v="3-NPENT"/>
    <m/>
    <m/>
    <m/>
    <d v="2017-01-31T00:00:00"/>
    <d v="2017-01-31T00:00:00"/>
    <s v="2"/>
    <s v="2"/>
    <s v="2"/>
    <s v="2"/>
    <s v="2"/>
    <s v="2"/>
    <d v="2017-01-31T00:00:00"/>
    <d v="2017-01-11T00:00:00"/>
    <s v="2"/>
    <s v="2"/>
    <s v="2"/>
    <s v="2-No"/>
    <s v="2"/>
    <m/>
    <b v="0"/>
    <b v="0"/>
    <m/>
    <s v="3-Discarded"/>
    <b v="0"/>
    <b v="0"/>
    <n v="468"/>
    <n v="1"/>
    <m/>
    <m/>
    <m/>
    <m/>
    <m/>
    <m/>
    <m/>
    <m/>
    <m/>
    <m/>
    <n v="0"/>
    <n v="0"/>
    <n v="0"/>
    <n v="0"/>
    <n v="42744"/>
    <n v="1"/>
    <n v="22"/>
    <n v="1"/>
    <n v="20"/>
    <n v="42745"/>
    <x v="1"/>
    <n v="1"/>
    <n v="10"/>
    <x v="0"/>
    <n v="52"/>
    <s v="Dentro de 7 dias"/>
    <s v="Sem 2ª amostra"/>
    <s v="Dentro de 7 dias"/>
    <s v="1 Dia"/>
    <s v=" 3 semanas"/>
    <s v="0 Doses"/>
    <n v="1"/>
  </r>
  <r>
    <s v="MOZ-ZAM-MPI-16-002-C12"/>
    <d v="2017-01-10T00:00:00"/>
    <x v="1"/>
    <x v="137"/>
    <x v="2"/>
    <x v="321"/>
    <s v="CINO-1"/>
    <m/>
    <m/>
    <s v="SAMUEL FERNANDO/HILARIA"/>
    <d v="2015-06-02T00:00:00"/>
    <s v="CHAQUILA SAMUEL"/>
    <n v="1"/>
    <n v="7"/>
    <s v="F"/>
    <m/>
    <m/>
    <m/>
    <s v="9"/>
    <d v="2017-01-06T00:00:00"/>
    <s v="4"/>
    <s v="1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s v="2-Negative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m/>
    <b v="0"/>
    <b v="0"/>
    <n v="469"/>
    <n v="1"/>
    <m/>
    <m/>
    <m/>
    <m/>
    <m/>
    <m/>
    <m/>
    <m/>
    <m/>
    <m/>
    <n v="0"/>
    <n v="0"/>
    <n v="0"/>
    <n v="0"/>
    <n v="42744"/>
    <n v="1"/>
    <n v="21"/>
    <n v="1"/>
    <n v="19"/>
    <n v="42745"/>
    <x v="1"/>
    <n v="1"/>
    <n v="10"/>
    <x v="0"/>
    <n v="52"/>
    <s v="Dentro de 7 dias"/>
    <s v="Sem 2ª amostra"/>
    <s v="Dentro de 7 dias"/>
    <s v="1 Dia"/>
    <s v=" 3 semanas"/>
    <s v="0 Doses"/>
    <n v="1"/>
  </r>
  <r>
    <s v="MOZ-IBN-MRR-16-001"/>
    <m/>
    <x v="0"/>
    <x v="143"/>
    <x v="10"/>
    <x v="359"/>
    <s v="RUA DE CAMBINE A 2KM DO CRUZAMENTO"/>
    <s v="JOGO"/>
    <m/>
    <s v="ADRIANO ANTONIO/SONIA LOURENCO"/>
    <d v="2015-02-24T00:00:00"/>
    <s v="ILODIA ADRIANO"/>
    <n v="1"/>
    <n v="6"/>
    <s v="F"/>
    <s v="SEBASTIAO ALEXANDRE"/>
    <d v="2016-10-13T00:00:00"/>
    <d v="2016-10-13T00:00:00"/>
    <m/>
    <m/>
    <m/>
    <m/>
    <s v="1"/>
    <s v="2"/>
    <s v="2"/>
    <m/>
    <s v="2"/>
    <s v="2"/>
    <d v="2016-10-02T00:00:00"/>
    <s v="2"/>
    <s v="1"/>
    <s v="1"/>
    <s v="1"/>
    <s v="1"/>
    <n v="1"/>
    <d v="2015-02-24T00:00:00"/>
    <m/>
    <m/>
    <d v="2015-04-10T00:00:00"/>
    <m/>
    <m/>
    <m/>
    <m/>
    <m/>
    <m/>
    <m/>
    <m/>
    <m/>
    <m/>
    <m/>
    <m/>
    <m/>
    <m/>
    <m/>
    <m/>
    <m/>
    <m/>
    <m/>
    <m/>
    <m/>
    <m/>
    <m/>
    <m/>
    <m/>
    <m/>
    <m/>
    <m/>
    <b v="0"/>
    <b v="0"/>
    <m/>
    <s v="2-Compatible"/>
    <b v="0"/>
    <b v="0"/>
    <n v="470"/>
    <n v="1"/>
    <m/>
    <m/>
    <m/>
    <m/>
    <m/>
    <m/>
    <m/>
    <m/>
    <m/>
    <m/>
    <n v="11"/>
    <n v="-42645"/>
    <n v="0"/>
    <n v="-42656"/>
    <n v="0"/>
    <n v="0"/>
    <n v="0"/>
    <n v="0"/>
    <n v="0"/>
    <n v="0"/>
    <x v="0"/>
    <n v="10"/>
    <n v="10"/>
    <x v="0"/>
    <n v="39"/>
    <s v="Dentro de 7 dias"/>
    <s v="1-2 Dias"/>
    <s v="Dentro de 7 dias"/>
    <s v="1 Dia"/>
    <s v="1 a 2 semanas"/>
    <s v=" 1 a 2 Doses"/>
    <n v="1"/>
  </r>
  <r>
    <s v="MOZ-IBN-FUN-16-001"/>
    <m/>
    <x v="0"/>
    <x v="144"/>
    <x v="10"/>
    <x v="360"/>
    <s v="PROXIMO DE EPC MUQUINGUE"/>
    <s v="MUQUINGUE"/>
    <m/>
    <s v="FRANICE ELIAS/LURIA ELIAS"/>
    <d v="2014-09-23T00:00:00"/>
    <s v="SUZANA FRANICE"/>
    <n v="2"/>
    <n v="0"/>
    <s v="F"/>
    <s v="JOAQUIM SIXPENCE"/>
    <d v="2016-10-11T00:00:00"/>
    <d v="2016-10-11T00:00:00"/>
    <m/>
    <m/>
    <m/>
    <m/>
    <s v="1"/>
    <s v="2"/>
    <s v="2"/>
    <m/>
    <s v="2"/>
    <s v="1"/>
    <d v="2016-09-30T00:00:00"/>
    <s v="1"/>
    <s v="2"/>
    <s v="2"/>
    <s v="1"/>
    <s v="1"/>
    <n v="3"/>
    <d v="2014-09-29T00:00:00"/>
    <d v="2015-02-25T00:00:00"/>
    <m/>
    <d v="2014-11-27T00:00:00"/>
    <d v="2015-04-30T00:00:00"/>
    <m/>
    <m/>
    <m/>
    <m/>
    <m/>
    <m/>
    <m/>
    <m/>
    <m/>
    <m/>
    <m/>
    <m/>
    <m/>
    <m/>
    <m/>
    <m/>
    <m/>
    <m/>
    <m/>
    <m/>
    <m/>
    <m/>
    <m/>
    <m/>
    <m/>
    <m/>
    <d v="2016-12-19T00:00:00"/>
    <b v="0"/>
    <b v="0"/>
    <s v="1"/>
    <s v="3-Discarded"/>
    <b v="0"/>
    <b v="0"/>
    <n v="471"/>
    <n v="1"/>
    <m/>
    <m/>
    <m/>
    <m/>
    <m/>
    <m/>
    <m/>
    <m/>
    <m/>
    <m/>
    <n v="11"/>
    <n v="-42643"/>
    <n v="0"/>
    <n v="-42654"/>
    <n v="0"/>
    <n v="0"/>
    <n v="0"/>
    <n v="0"/>
    <n v="0"/>
    <n v="0"/>
    <x v="0"/>
    <n v="9"/>
    <n v="10"/>
    <x v="0"/>
    <n v="39"/>
    <s v="Dentro de 7 dias"/>
    <s v="1-2 Dias"/>
    <s v="Dentro de 7 dias"/>
    <s v="1 Dia"/>
    <s v="1 a 2 semanas"/>
    <s v="3 Doses"/>
    <n v="1"/>
  </r>
  <r>
    <s v="MOZ-ZAM-MPI-16-002-C13"/>
    <d v="2017-01-10T00:00:00"/>
    <x v="1"/>
    <x v="137"/>
    <x v="2"/>
    <x v="321"/>
    <s v="NSINO-1"/>
    <s v="NSINO-1"/>
    <m/>
    <s v="MOCAMBIQUE/MARTA"/>
    <m/>
    <s v="AGEU MOCAMBIQUE"/>
    <n v="5"/>
    <m/>
    <s v="M"/>
    <s v="KUPERA DE F. TOMAS"/>
    <d v="2017-01-05T00:00:00"/>
    <m/>
    <s v="9"/>
    <d v="2017-01-06T00:00:00"/>
    <s v="4"/>
    <s v="2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2-06T00:00:00"/>
    <d v="2017-01-10T00:00:00"/>
    <s v="3-NPENT"/>
    <m/>
    <m/>
    <m/>
    <d v="2017-02-06T00:00:00"/>
    <d v="2017-02-06T00:00:00"/>
    <s v="2"/>
    <s v="2"/>
    <s v="2"/>
    <s v="2"/>
    <s v="2"/>
    <s v="2"/>
    <d v="2017-02-06T00:00:00"/>
    <d v="2017-01-11T00:00:00"/>
    <s v="2"/>
    <s v="2"/>
    <s v="2"/>
    <s v="2-No"/>
    <s v="2"/>
    <m/>
    <b v="0"/>
    <b v="0"/>
    <m/>
    <s v="3-Discarded"/>
    <b v="0"/>
    <b v="0"/>
    <n v="472"/>
    <n v="1"/>
    <m/>
    <m/>
    <m/>
    <m/>
    <m/>
    <m/>
    <m/>
    <m/>
    <m/>
    <m/>
    <n v="42740"/>
    <n v="0"/>
    <n v="-42740"/>
    <n v="0"/>
    <n v="42744"/>
    <n v="1"/>
    <n v="28"/>
    <n v="1"/>
    <n v="26"/>
    <n v="42745"/>
    <x v="1"/>
    <n v="1"/>
    <n v="10"/>
    <x v="0"/>
    <n v="52"/>
    <s v="Dentro de 7 dias"/>
    <s v="Sem 2ª amostra"/>
    <s v="Sem data de notificação"/>
    <s v="1 Dia"/>
    <s v="6 semanas"/>
    <s v="0 Doses"/>
    <n v="1"/>
  </r>
  <r>
    <s v="MOZ-ZAM-MPI-16-002-C15"/>
    <d v="2017-01-10T00:00:00"/>
    <x v="1"/>
    <x v="137"/>
    <x v="2"/>
    <x v="321"/>
    <s v="NSINO-1"/>
    <s v="SINO-1"/>
    <m/>
    <s v="RAMOS/OLINDA"/>
    <m/>
    <s v="ELSA RAMOS"/>
    <n v="1"/>
    <n v="6"/>
    <s v="F"/>
    <s v="KUPERA DA F. TOMAS"/>
    <d v="2017-01-05T00:00:00"/>
    <m/>
    <s v="9"/>
    <d v="2017-01-06T00:00:00"/>
    <s v="4"/>
    <s v="2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s v="2-Negative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m/>
    <b v="0"/>
    <b v="0"/>
    <n v="473"/>
    <n v="1"/>
    <m/>
    <m/>
    <m/>
    <m/>
    <m/>
    <m/>
    <m/>
    <m/>
    <m/>
    <m/>
    <n v="42740"/>
    <n v="0"/>
    <n v="-42740"/>
    <n v="0"/>
    <n v="42744"/>
    <n v="1"/>
    <n v="21"/>
    <n v="1"/>
    <n v="19"/>
    <n v="42745"/>
    <x v="1"/>
    <n v="1"/>
    <n v="10"/>
    <x v="0"/>
    <n v="52"/>
    <s v="Dentro de 7 dias"/>
    <s v="Sem 2ª amostra"/>
    <s v="Sem data de notificação"/>
    <s v="1 Dia"/>
    <s v=" 3 semanas"/>
    <s v="0 Doses"/>
    <n v="1"/>
  </r>
  <r>
    <s v="MOZ-ZAM-MPI-16-002-C16"/>
    <d v="2017-01-10T00:00:00"/>
    <x v="1"/>
    <x v="137"/>
    <x v="2"/>
    <x v="321"/>
    <s v="NSINO-1"/>
    <s v="NSINO-1"/>
    <m/>
    <s v="RAMAOS/OLINDA"/>
    <m/>
    <s v="FAUSIA RAMOS"/>
    <n v="4"/>
    <m/>
    <s v="F"/>
    <s v="KUPERA DA F. TOMAS"/>
    <d v="2017-01-05T00:00:00"/>
    <m/>
    <s v="9"/>
    <d v="2017-01-06T00:00:00"/>
    <s v="4"/>
    <s v="2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1T00:00:00"/>
    <d v="2017-01-10T00:00:00"/>
    <s v="3-NPENT"/>
    <m/>
    <m/>
    <m/>
    <d v="2017-01-31T00:00:00"/>
    <d v="2017-01-31T00:00:00"/>
    <s v="2"/>
    <s v="2"/>
    <s v="2"/>
    <s v="2"/>
    <s v="2"/>
    <s v="2"/>
    <d v="2017-01-31T00:00:00"/>
    <d v="2017-01-11T00:00:00"/>
    <s v="2"/>
    <s v="2"/>
    <s v="2"/>
    <s v="2-No"/>
    <s v="2"/>
    <m/>
    <b v="0"/>
    <b v="0"/>
    <m/>
    <s v="3-Discarded"/>
    <b v="0"/>
    <b v="0"/>
    <n v="474"/>
    <n v="1"/>
    <m/>
    <m/>
    <m/>
    <m/>
    <m/>
    <m/>
    <m/>
    <m/>
    <m/>
    <m/>
    <n v="42740"/>
    <n v="0"/>
    <n v="-42740"/>
    <n v="0"/>
    <n v="42744"/>
    <n v="1"/>
    <n v="22"/>
    <n v="1"/>
    <n v="20"/>
    <n v="42745"/>
    <x v="1"/>
    <n v="1"/>
    <n v="10"/>
    <x v="0"/>
    <n v="52"/>
    <s v="Dentro de 7 dias"/>
    <s v="Sem 2ª amostra"/>
    <s v="Sem data de notificação"/>
    <s v="1 Dia"/>
    <s v=" 3 semanas"/>
    <s v="0 Doses"/>
    <n v="1"/>
  </r>
  <r>
    <s v="MOZ-ZAM-MPI-16-002-C17"/>
    <d v="2017-01-10T00:00:00"/>
    <x v="1"/>
    <x v="137"/>
    <x v="2"/>
    <x v="321"/>
    <s v="NSINO-1"/>
    <m/>
    <m/>
    <s v="MANUEL/PAULINA"/>
    <d v="2014-12-03T00:00:00"/>
    <s v="EDU MANUEL"/>
    <n v="2"/>
    <n v="1"/>
    <s v="M"/>
    <s v="KUPERA DA F. TOMAS"/>
    <d v="2017-01-05T00:00:00"/>
    <m/>
    <s v="9"/>
    <d v="2017-01-06T00:00:00"/>
    <s v="4"/>
    <s v="2"/>
    <m/>
    <m/>
    <m/>
    <m/>
    <m/>
    <m/>
    <m/>
    <m/>
    <m/>
    <m/>
    <m/>
    <m/>
    <n v="0"/>
    <m/>
    <m/>
    <m/>
    <m/>
    <m/>
    <m/>
    <d v="2017-01-06T00:00:00"/>
    <m/>
    <d v="2017-01-09T00:00:00"/>
    <s v="1"/>
    <d v="2017-01-30T00:00:00"/>
    <d v="2017-01-10T00:00:00"/>
    <s v="2-Negative"/>
    <m/>
    <m/>
    <m/>
    <d v="2017-01-30T00:00:00"/>
    <d v="2017-01-30T00:00:00"/>
    <s v="2"/>
    <s v="2"/>
    <s v="2"/>
    <s v="2"/>
    <s v="2"/>
    <s v="2"/>
    <d v="2017-01-30T00:00:00"/>
    <d v="2017-01-11T00:00:00"/>
    <s v="2"/>
    <s v="2"/>
    <s v="2"/>
    <s v="2-No"/>
    <s v="2"/>
    <m/>
    <b v="0"/>
    <b v="0"/>
    <m/>
    <m/>
    <b v="0"/>
    <b v="0"/>
    <n v="475"/>
    <n v="1"/>
    <m/>
    <m/>
    <m/>
    <m/>
    <m/>
    <m/>
    <m/>
    <m/>
    <m/>
    <m/>
    <n v="42740"/>
    <n v="0"/>
    <n v="-42740"/>
    <n v="0"/>
    <n v="42744"/>
    <n v="1"/>
    <n v="21"/>
    <n v="1"/>
    <n v="19"/>
    <n v="42745"/>
    <x v="1"/>
    <n v="1"/>
    <n v="10"/>
    <x v="0"/>
    <n v="52"/>
    <s v="Dentro de 7 dias"/>
    <s v="Sem 2ª amostra"/>
    <s v="Sem data de notificação"/>
    <s v="1 Dia"/>
    <s v=" 3 semanas"/>
    <s v="0 Doses"/>
    <n v="1"/>
  </r>
  <r>
    <s v="MOZ-ZAM-MPI-16-002-C18"/>
    <d v="2017-01-17T00:00:00"/>
    <x v="1"/>
    <x v="137"/>
    <x v="2"/>
    <x v="106"/>
    <s v="TOLE/DERRE"/>
    <s v="TOLE"/>
    <m/>
    <s v="BETINHO TUBOI/TINA MANUEL"/>
    <d v="2015-06-23T00:00:00"/>
    <s v="IVAN BETINHO"/>
    <n v="1"/>
    <n v="7"/>
    <s v="M"/>
    <s v="BENEDITO GIMO"/>
    <d v="2017-01-12T00:00:00"/>
    <m/>
    <s v="9"/>
    <d v="2017-01-13T00:00:00"/>
    <s v="1"/>
    <s v="2"/>
    <m/>
    <m/>
    <m/>
    <m/>
    <m/>
    <m/>
    <m/>
    <m/>
    <m/>
    <m/>
    <m/>
    <m/>
    <n v="1"/>
    <d v="2015-07-13T00:00:00"/>
    <m/>
    <m/>
    <d v="2015-08-26T00:00:00"/>
    <m/>
    <m/>
    <d v="2017-01-13T00:00:00"/>
    <m/>
    <d v="2017-01-16T00:00:00"/>
    <s v="1"/>
    <d v="2017-01-30T00:00:00"/>
    <d v="2017-01-17T00:00:00"/>
    <s v="3-NPENT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s v="3-Discarded"/>
    <b v="0"/>
    <b v="0"/>
    <n v="476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n v="52"/>
    <s v="Dentro de 7 dias"/>
    <s v="Sem 2ª amostra"/>
    <s v="Sem data de notificação"/>
    <s v="1 Dia"/>
    <s v="1 a 2 semanas"/>
    <s v=" 1 a 2 Doses"/>
    <n v="1"/>
  </r>
  <r>
    <s v="MOZ-ZAM-MPI-16-002-C19"/>
    <d v="2017-01-17T00:00:00"/>
    <x v="1"/>
    <x v="137"/>
    <x v="2"/>
    <x v="106"/>
    <s v="TOLE-DERRE"/>
    <s v="TOLE"/>
    <m/>
    <s v="ALBANITO/NOSTILIA"/>
    <m/>
    <s v="VALDEMIRO ALBANITO"/>
    <m/>
    <m/>
    <s v="M"/>
    <s v="BENEDITO GIMO"/>
    <d v="2017-01-12T00:00:00"/>
    <m/>
    <s v="9"/>
    <d v="2017-01-13T00:00:00"/>
    <s v="1"/>
    <s v="2"/>
    <m/>
    <m/>
    <m/>
    <m/>
    <m/>
    <m/>
    <m/>
    <m/>
    <m/>
    <m/>
    <m/>
    <m/>
    <n v="99"/>
    <m/>
    <m/>
    <m/>
    <m/>
    <m/>
    <m/>
    <d v="2017-01-13T00:00:00"/>
    <m/>
    <d v="2017-01-16T00:00:00"/>
    <s v="1"/>
    <d v="2017-01-30T00:00:00"/>
    <d v="2017-01-17T00:00:00"/>
    <s v="2-Negative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m/>
    <b v="0"/>
    <b v="0"/>
    <n v="477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ZAM-MPI-16-002-C20"/>
    <d v="2017-01-17T00:00:00"/>
    <x v="1"/>
    <x v="137"/>
    <x v="2"/>
    <x v="106"/>
    <s v="TOLE-DERRE"/>
    <s v="TOLE"/>
    <m/>
    <s v="SILVA TUBOI/CECILIA"/>
    <m/>
    <s v="CANAL SILVA"/>
    <m/>
    <m/>
    <s v="F"/>
    <s v="BENEDITO GIMO"/>
    <d v="2017-01-12T00:00:00"/>
    <m/>
    <s v="9"/>
    <d v="2017-01-13T00:00:00"/>
    <s v="1"/>
    <s v="2"/>
    <m/>
    <m/>
    <m/>
    <m/>
    <m/>
    <m/>
    <m/>
    <m/>
    <m/>
    <m/>
    <m/>
    <m/>
    <n v="99"/>
    <m/>
    <m/>
    <m/>
    <m/>
    <m/>
    <m/>
    <d v="2017-01-13T00:00:00"/>
    <m/>
    <d v="2017-01-16T00:00:00"/>
    <s v="1"/>
    <d v="2017-01-30T00:00:00"/>
    <d v="2017-01-17T00:00:00"/>
    <s v="2-Negative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m/>
    <b v="0"/>
    <b v="0"/>
    <n v="478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ZAM-MPI-16-002-C21"/>
    <d v="2017-01-17T00:00:00"/>
    <x v="1"/>
    <x v="137"/>
    <x v="2"/>
    <x v="106"/>
    <s v="TOLE-DERRE"/>
    <s v="TOLE"/>
    <m/>
    <s v="SILVA TUBOI/CAROLINA JOSE"/>
    <m/>
    <s v="MESAQUE SILVA"/>
    <m/>
    <m/>
    <s v="M"/>
    <s v="BENEDITO GIMO"/>
    <d v="2017-01-12T00:00:00"/>
    <m/>
    <s v="9"/>
    <d v="2017-01-13T00:00:00"/>
    <s v="1"/>
    <s v="2"/>
    <m/>
    <m/>
    <m/>
    <m/>
    <m/>
    <m/>
    <m/>
    <m/>
    <m/>
    <m/>
    <m/>
    <m/>
    <n v="99"/>
    <m/>
    <m/>
    <m/>
    <m/>
    <m/>
    <m/>
    <d v="2017-01-13T00:00:00"/>
    <m/>
    <d v="2017-01-16T00:00:00"/>
    <s v="1"/>
    <d v="2017-01-30T00:00:00"/>
    <d v="2017-01-17T00:00:00"/>
    <s v="3-NPENT"/>
    <m/>
    <m/>
    <m/>
    <d v="2017-01-30T00:00:00"/>
    <d v="2017-01-30T00:00:00"/>
    <s v="2"/>
    <s v="2"/>
    <s v="2"/>
    <s v="2"/>
    <s v="2"/>
    <s v="2"/>
    <d v="2017-01-30T00:00:00"/>
    <d v="2017-01-30T00:00:00"/>
    <s v="2"/>
    <s v="2"/>
    <s v="2"/>
    <s v="2-No"/>
    <s v="2"/>
    <m/>
    <b v="0"/>
    <b v="0"/>
    <m/>
    <s v="3-Discarded"/>
    <b v="0"/>
    <b v="0"/>
    <n v="479"/>
    <n v="1"/>
    <m/>
    <m/>
    <m/>
    <m/>
    <m/>
    <m/>
    <m/>
    <m/>
    <m/>
    <m/>
    <n v="42747"/>
    <n v="0"/>
    <n v="-42747"/>
    <n v="0"/>
    <n v="42751"/>
    <n v="1"/>
    <n v="14"/>
    <n v="13"/>
    <n v="0"/>
    <n v="42752"/>
    <x v="1"/>
    <n v="1"/>
    <n v="10"/>
    <x v="0"/>
    <n v="52"/>
    <s v="Dentro de 7 dias"/>
    <s v="Sem 2ª amostra"/>
    <s v="Sem data de notificação"/>
    <s v="&gt;2 semanas"/>
    <s v="1 a 2 semanas"/>
    <s v="Desconhecido"/>
    <n v="1"/>
  </r>
  <r>
    <s v="MOZ-ZAM-MPI-16-002-C22"/>
    <d v="2017-01-17T00:00:00"/>
    <x v="1"/>
    <x v="137"/>
    <x v="2"/>
    <x v="106"/>
    <s v="TOLE-DERRE"/>
    <s v="TOLE"/>
    <m/>
    <s v="MONIZ/REGINA LEVINI"/>
    <m/>
    <s v="EFREMO MONIZ"/>
    <m/>
    <m/>
    <s v="M"/>
    <s v="BENEDITO GIMO"/>
    <d v="2017-01-12T00:00:00"/>
    <m/>
    <s v="9"/>
    <d v="2017-01-13T00:00:00"/>
    <s v="1"/>
    <s v="2"/>
    <m/>
    <m/>
    <m/>
    <m/>
    <m/>
    <m/>
    <m/>
    <m/>
    <m/>
    <m/>
    <m/>
    <m/>
    <n v="3"/>
    <d v="2015-01-21T00:00:00"/>
    <d v="2015-05-19T00:00:00"/>
    <m/>
    <d v="2015-04-02T00:00:00"/>
    <d v="2015-06-30T00:00:00"/>
    <m/>
    <d v="2017-01-13T00:00:00"/>
    <m/>
    <d v="2017-01-16T00:00:00"/>
    <s v="1"/>
    <d v="2017-01-30T00:00:00"/>
    <d v="2017-01-17T00:00:00"/>
    <s v="2-Negative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m/>
    <b v="0"/>
    <b v="0"/>
    <n v="480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ZAM-MPI-16-002-C23"/>
    <d v="2017-01-17T00:00:00"/>
    <x v="1"/>
    <x v="137"/>
    <x v="2"/>
    <x v="106"/>
    <s v="TOLE-DERRE"/>
    <s v="TOLE"/>
    <m/>
    <s v="MONIZ/REGINA LEVINI"/>
    <m/>
    <s v="ESPERANCA MONIZ"/>
    <m/>
    <m/>
    <s v="F"/>
    <s v="BENEDITO GIMO"/>
    <d v="2017-01-12T00:00:00"/>
    <m/>
    <s v="9"/>
    <d v="2017-01-13T00:00:00"/>
    <s v="1"/>
    <s v="2"/>
    <m/>
    <m/>
    <m/>
    <m/>
    <m/>
    <m/>
    <m/>
    <m/>
    <m/>
    <m/>
    <m/>
    <m/>
    <n v="3"/>
    <d v="2015-01-21T00:00:00"/>
    <d v="2015-05-19T00:00:00"/>
    <m/>
    <d v="2015-04-02T00:00:00"/>
    <d v="2015-06-30T00:00:00"/>
    <m/>
    <d v="2017-01-13T00:00:00"/>
    <m/>
    <d v="2017-01-16T00:00:00"/>
    <s v="1"/>
    <d v="2017-01-30T00:00:00"/>
    <d v="2017-01-17T00:00:00"/>
    <s v="2-Negative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m/>
    <b v="0"/>
    <b v="0"/>
    <n v="481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ZAM-MPI-16-002-C24"/>
    <d v="2017-01-17T00:00:00"/>
    <x v="1"/>
    <x v="137"/>
    <x v="2"/>
    <x v="106"/>
    <s v="TOLE-DERRE"/>
    <s v="TOLE"/>
    <m/>
    <s v="BETINHO/TINA MANUEL"/>
    <m/>
    <s v="ALICE BETINHO"/>
    <m/>
    <m/>
    <s v="F"/>
    <s v="BENEDITO GIMO"/>
    <d v="2017-01-12T00:00:00"/>
    <m/>
    <s v="9"/>
    <d v="2017-01-13T00:00:00"/>
    <s v="1"/>
    <s v="2"/>
    <m/>
    <m/>
    <m/>
    <m/>
    <m/>
    <m/>
    <m/>
    <m/>
    <m/>
    <m/>
    <m/>
    <m/>
    <n v="99"/>
    <m/>
    <m/>
    <m/>
    <m/>
    <m/>
    <m/>
    <d v="2017-01-13T00:00:00"/>
    <m/>
    <d v="2017-01-16T00:00:00"/>
    <s v="1"/>
    <d v="2017-01-30T00:00:00"/>
    <d v="2017-01-17T00:00:00"/>
    <s v="2-Negative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m/>
    <b v="0"/>
    <b v="0"/>
    <n v="482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ZAM-MPI-16-002-C25"/>
    <d v="2017-01-17T00:00:00"/>
    <x v="1"/>
    <x v="137"/>
    <x v="2"/>
    <x v="106"/>
    <s v="TOLE-DERRE"/>
    <s v="TOLE"/>
    <m/>
    <s v="MONIZ/REGINA LEVINI"/>
    <m/>
    <s v="HELENA MONIZ"/>
    <m/>
    <m/>
    <s v="F"/>
    <s v="BENEDITO GIMO"/>
    <d v="2017-01-12T00:00:00"/>
    <m/>
    <s v="9"/>
    <d v="2017-01-13T00:00:00"/>
    <s v="1"/>
    <s v="2"/>
    <m/>
    <m/>
    <m/>
    <m/>
    <m/>
    <m/>
    <m/>
    <m/>
    <m/>
    <m/>
    <m/>
    <m/>
    <n v="99"/>
    <m/>
    <m/>
    <m/>
    <m/>
    <m/>
    <m/>
    <d v="2017-01-13T00:00:00"/>
    <m/>
    <d v="2017-01-16T00:00:00"/>
    <s v="1"/>
    <d v="2017-01-30T00:00:00"/>
    <d v="2017-01-17T00:00:00"/>
    <s v="2-Negative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m/>
    <b v="0"/>
    <b v="0"/>
    <n v="483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ZAM-MPI-16-002-C26"/>
    <d v="2017-01-17T00:00:00"/>
    <x v="1"/>
    <x v="137"/>
    <x v="2"/>
    <x v="106"/>
    <s v="TOLE-DERRE"/>
    <s v="TOLE"/>
    <m/>
    <s v="JUSTINO/MONICA"/>
    <m/>
    <s v="PATRICK JUSTINO"/>
    <m/>
    <m/>
    <s v="M"/>
    <s v="BENEDITO GIMO"/>
    <d v="2017-01-12T00:00:00"/>
    <m/>
    <s v="9"/>
    <d v="2017-01-13T00:00:00"/>
    <s v="1"/>
    <s v="2"/>
    <m/>
    <m/>
    <m/>
    <m/>
    <m/>
    <m/>
    <m/>
    <m/>
    <m/>
    <m/>
    <m/>
    <m/>
    <n v="99"/>
    <m/>
    <m/>
    <m/>
    <m/>
    <m/>
    <m/>
    <d v="2017-01-13T00:00:00"/>
    <m/>
    <d v="2017-01-16T00:00:00"/>
    <s v="1"/>
    <d v="2017-01-30T00:00:00"/>
    <d v="2017-01-17T00:00:00"/>
    <s v="2-Negative"/>
    <m/>
    <m/>
    <m/>
    <d v="2017-01-30T00:00:00"/>
    <d v="2017-01-30T00:00:00"/>
    <s v="2"/>
    <s v="2"/>
    <s v="2"/>
    <s v="2"/>
    <s v="2"/>
    <s v="2"/>
    <d v="2017-01-30T00:00:00"/>
    <d v="2017-01-18T00:00:00"/>
    <s v="2"/>
    <s v="2"/>
    <s v="2"/>
    <s v="2-No"/>
    <s v="2"/>
    <m/>
    <b v="0"/>
    <b v="0"/>
    <m/>
    <m/>
    <b v="0"/>
    <b v="0"/>
    <n v="484"/>
    <n v="1"/>
    <m/>
    <m/>
    <m/>
    <m/>
    <m/>
    <m/>
    <m/>
    <m/>
    <m/>
    <m/>
    <n v="42747"/>
    <n v="0"/>
    <n v="-42747"/>
    <n v="0"/>
    <n v="42751"/>
    <n v="1"/>
    <n v="14"/>
    <n v="1"/>
    <n v="12"/>
    <n v="42752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ZAM-GRE-16-005"/>
    <d v="2017-01-17T00:00:00"/>
    <x v="0"/>
    <x v="11"/>
    <x v="2"/>
    <x v="0"/>
    <s v="UP05, PERTO DA IGREJA SERRACAO"/>
    <m/>
    <m/>
    <s v="EMILIO SALVADOR/NATALIA ALFREDO"/>
    <d v="2014-04-19T00:00:00"/>
    <s v="ABILIO EMILIO"/>
    <n v="2"/>
    <n v="8"/>
    <s v="M"/>
    <s v="LINA VICTOR DE CARVALHO"/>
    <d v="2016-12-30T00:00:00"/>
    <d v="2016-12-30T00:00:00"/>
    <m/>
    <m/>
    <m/>
    <m/>
    <m/>
    <m/>
    <s v="1"/>
    <d v="2016-12-30T00:00:00"/>
    <m/>
    <m/>
    <d v="2016-12-28T00:00:00"/>
    <s v="1"/>
    <s v="1"/>
    <s v="1"/>
    <s v="1"/>
    <s v="1"/>
    <n v="3"/>
    <d v="2014-04-21T00:00:00"/>
    <d v="2014-07-23T00:00:00"/>
    <m/>
    <d v="2014-06-23T00:00:00"/>
    <d v="2014-09-26T00:00:00"/>
    <m/>
    <d v="2016-12-30T00:00:00"/>
    <d v="2016-12-31T00:00:00"/>
    <d v="2017-01-16T00:00:00"/>
    <s v="1"/>
    <m/>
    <d v="2017-01-17T00:00:00"/>
    <m/>
    <m/>
    <m/>
    <m/>
    <m/>
    <m/>
    <m/>
    <m/>
    <m/>
    <m/>
    <m/>
    <m/>
    <m/>
    <m/>
    <m/>
    <m/>
    <m/>
    <m/>
    <m/>
    <d v="2017-03-06T00:00:00"/>
    <b v="0"/>
    <b v="0"/>
    <s v="1"/>
    <s v="3-Discarded"/>
    <b v="0"/>
    <b v="0"/>
    <n v="485"/>
    <n v="1"/>
    <m/>
    <m/>
    <m/>
    <m/>
    <m/>
    <m/>
    <m/>
    <m/>
    <m/>
    <m/>
    <n v="2"/>
    <n v="3"/>
    <n v="0"/>
    <n v="1"/>
    <n v="16"/>
    <n v="1"/>
    <n v="-42751"/>
    <n v="-42752"/>
    <n v="0"/>
    <n v="17"/>
    <x v="0"/>
    <n v="12"/>
    <n v="10"/>
    <x v="1"/>
    <n v="52"/>
    <s v="Dentro de 7 dias"/>
    <s v="2 Sem-1 Mes"/>
    <s v="Dentro de 7 dias"/>
    <s v="1 Dia"/>
    <s v="1 a 2 semanas"/>
    <s v="3 Doses"/>
    <n v="1"/>
  </r>
  <r>
    <s v="MOZ-IBN-ZAV-16-003"/>
    <d v="2016-10-21T00:00:00"/>
    <x v="0"/>
    <x v="62"/>
    <x v="10"/>
    <x v="361"/>
    <s v="CHICOROA-ZAVALA"/>
    <s v="CHICOROA"/>
    <m/>
    <s v="RODRIGUES CARLOS"/>
    <d v="2011-10-03T00:00:00"/>
    <s v="NELUWSI RODRIGUES"/>
    <n v="5"/>
    <m/>
    <s v="F"/>
    <s v="SARA FRANCISCO"/>
    <d v="2016-10-13T00:00:00"/>
    <d v="2016-10-13T00:00:00"/>
    <m/>
    <m/>
    <m/>
    <m/>
    <s v="1"/>
    <s v="1"/>
    <s v="1"/>
    <d v="2017-10-13T00:00:00"/>
    <s v="1"/>
    <s v="1"/>
    <d v="2016-10-12T00:00:00"/>
    <s v="1"/>
    <s v="1"/>
    <s v="2"/>
    <s v="1"/>
    <s v="1"/>
    <n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6-11-15T00:00:00"/>
    <b v="0"/>
    <b v="0"/>
    <s v="1"/>
    <s v="3-Discarded"/>
    <b v="0"/>
    <b v="0"/>
    <n v="486"/>
    <n v="1"/>
    <m/>
    <m/>
    <m/>
    <m/>
    <m/>
    <m/>
    <m/>
    <m/>
    <m/>
    <m/>
    <n v="1"/>
    <n v="-42655"/>
    <n v="0"/>
    <n v="-42656"/>
    <n v="0"/>
    <n v="0"/>
    <n v="0"/>
    <n v="-42664"/>
    <n v="0"/>
    <n v="42664"/>
    <x v="0"/>
    <n v="10"/>
    <n v="10"/>
    <x v="0"/>
    <n v="41"/>
    <s v="Dentro de 7 dias"/>
    <s v="Sem 2ª amostra"/>
    <s v="Dentro de 7 dias"/>
    <s v="1 Dia"/>
    <s v="1 a 2 semanas"/>
    <s v="Desconhecido"/>
    <n v="1"/>
  </r>
  <r>
    <s v="MOZ-GAZ-LIM-17-001"/>
    <d v="2017-01-17T00:00:00"/>
    <x v="0"/>
    <x v="145"/>
    <x v="9"/>
    <x v="362"/>
    <s v="NGOWINE-BAIRRO4. CONTA CTAR ALDA MULA 844239544"/>
    <s v="NGOWINE"/>
    <m/>
    <s v="ALDA MULA"/>
    <d v="2015-01-22T00:00:00"/>
    <s v="JOSHUA MUSSAI"/>
    <n v="2"/>
    <n v="0"/>
    <s v="M"/>
    <s v="SERGIO  ESTEVAO"/>
    <d v="2017-01-09T00:00:00"/>
    <d v="2017-01-09T00:00:00"/>
    <m/>
    <m/>
    <m/>
    <m/>
    <s v="2"/>
    <s v="1"/>
    <s v="1"/>
    <d v="2017-01-05T00:00:00"/>
    <s v="2"/>
    <s v="1"/>
    <d v="2017-01-04T00:00:00"/>
    <s v="1"/>
    <s v="1"/>
    <s v="1"/>
    <s v="1"/>
    <s v="1"/>
    <n v="3"/>
    <d v="2015-01-23T00:00:00"/>
    <d v="2015-04-23T00:00:00"/>
    <m/>
    <d v="2015-03-23T00:00:00"/>
    <d v="2015-05-25T00:00:00"/>
    <m/>
    <d v="2017-01-09T00:00:00"/>
    <d v="2017-01-10T00:00:00"/>
    <d v="2017-01-17T00:00:00"/>
    <s v="1"/>
    <d v="2017-04-10T00:00:00"/>
    <d v="2017-01-17T00:00:00"/>
    <s v="2-Negative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s v="3-Discarded"/>
    <b v="0"/>
    <b v="0"/>
    <n v="487"/>
    <n v="1"/>
    <m/>
    <m/>
    <m/>
    <m/>
    <m/>
    <m/>
    <m/>
    <m/>
    <m/>
    <m/>
    <n v="5"/>
    <n v="6"/>
    <n v="0"/>
    <n v="1"/>
    <n v="7"/>
    <n v="0"/>
    <n v="83"/>
    <n v="58"/>
    <n v="25"/>
    <n v="7"/>
    <x v="3"/>
    <n v="1"/>
    <n v="10"/>
    <x v="0"/>
    <n v="1"/>
    <s v="Dentro de 7 dias"/>
    <s v="4 Dias-1 Sem"/>
    <s v="Dentro de 7 dias"/>
    <s v="&gt;2 semanas"/>
    <s v="4 semanas"/>
    <s v="3 Doses"/>
    <n v="1"/>
  </r>
  <r>
    <s v="MOZ-ZAM-NCD-17-001"/>
    <d v="2017-01-17T00:00:00"/>
    <x v="0"/>
    <x v="28"/>
    <x v="2"/>
    <x v="204"/>
    <s v="NHAQUINTA- PERTO DA ALDEIA VISAO"/>
    <s v="NHAQUINTA"/>
    <m/>
    <s v="MANUEL/ADELINA MOISES"/>
    <d v="2015-05-02T00:00:00"/>
    <s v="JOSE MANUEL"/>
    <n v="1"/>
    <n v="8"/>
    <s v="M"/>
    <s v="BELARMINO MARCELINO"/>
    <d v="2017-01-12T00:00:00"/>
    <d v="2017-01-12T00:00:00"/>
    <m/>
    <m/>
    <m/>
    <m/>
    <s v="2"/>
    <s v="1"/>
    <s v="2"/>
    <m/>
    <s v="2"/>
    <s v="1"/>
    <d v="2017-01-01T00:00:00"/>
    <s v="1"/>
    <s v="1"/>
    <s v="1"/>
    <s v="1"/>
    <s v="2"/>
    <n v="3"/>
    <d v="2015-05-04T00:00:00"/>
    <d v="2015-08-03T00:00:00"/>
    <m/>
    <d v="2015-07-02T00:00:00"/>
    <d v="2015-09-02T00:00:00"/>
    <m/>
    <m/>
    <m/>
    <m/>
    <m/>
    <m/>
    <m/>
    <m/>
    <m/>
    <m/>
    <m/>
    <m/>
    <m/>
    <m/>
    <m/>
    <m/>
    <m/>
    <m/>
    <m/>
    <m/>
    <m/>
    <m/>
    <m/>
    <m/>
    <m/>
    <m/>
    <d v="2017-06-08T00:00:00"/>
    <b v="0"/>
    <b v="1"/>
    <s v="1"/>
    <s v="6-Not an AFP"/>
    <b v="1"/>
    <b v="0"/>
    <n v="488"/>
    <n v="1"/>
    <m/>
    <m/>
    <m/>
    <m/>
    <m/>
    <m/>
    <m/>
    <m/>
    <m/>
    <m/>
    <n v="11"/>
    <n v="-42736"/>
    <n v="0"/>
    <n v="-42747"/>
    <n v="0"/>
    <n v="0"/>
    <n v="0"/>
    <n v="-42752"/>
    <n v="0"/>
    <n v="42752"/>
    <x v="3"/>
    <n v="1"/>
    <n v="10"/>
    <x v="0"/>
    <n v="52"/>
    <s v="Dentro de 7 dias"/>
    <s v="Sem 2ª amostra"/>
    <s v="Dentro de 7 dias"/>
    <s v="1 Dia"/>
    <s v="1 a 2 semanas"/>
    <s v="3 Doses"/>
    <n v="1"/>
  </r>
  <r>
    <s v="MOZ-SOF-CHE-17-001"/>
    <d v="2017-01-20T00:00:00"/>
    <x v="0"/>
    <x v="42"/>
    <x v="5"/>
    <x v="363"/>
    <s v="SENHA-BUZUA"/>
    <m/>
    <m/>
    <s v="ELISA OTESSO/GUIZANE"/>
    <d v="2008-10-27T00:00:00"/>
    <s v="DANIEL BARROS"/>
    <n v="8"/>
    <n v="3"/>
    <s v="M"/>
    <s v="MARCELINO DUARTE"/>
    <d v="2017-01-10T00:00:00"/>
    <d v="2017-01-11T00:00:00"/>
    <m/>
    <m/>
    <m/>
    <m/>
    <s v="2"/>
    <s v="1"/>
    <s v="1"/>
    <d v="2017-01-10T00:00:00"/>
    <s v="2"/>
    <s v="1"/>
    <d v="2017-01-10T00:00:00"/>
    <s v="2"/>
    <s v="1"/>
    <s v="1"/>
    <s v="1"/>
    <s v="1"/>
    <n v="99"/>
    <m/>
    <m/>
    <m/>
    <m/>
    <m/>
    <m/>
    <d v="2017-01-10T00:00:00"/>
    <d v="2017-01-11T00:00:00"/>
    <d v="2017-01-19T00:00:00"/>
    <s v="1"/>
    <d v="2017-04-10T00:00:00"/>
    <d v="2017-01-20T00:00:00"/>
    <s v="2-Negative"/>
    <m/>
    <m/>
    <m/>
    <d v="2017-04-10T00:00:00"/>
    <d v="2017-04-10T00:00:00"/>
    <s v="2"/>
    <s v="2"/>
    <s v="2"/>
    <s v="2"/>
    <s v="2"/>
    <s v="2"/>
    <d v="2017-04-10T00:00:00"/>
    <d v="2017-03-16T00:00:00"/>
    <s v="2"/>
    <s v="2"/>
    <s v="2"/>
    <s v="2-No"/>
    <s v="2"/>
    <m/>
    <b v="0"/>
    <b v="0"/>
    <m/>
    <s v="3-Discarded"/>
    <b v="0"/>
    <b v="0"/>
    <n v="489"/>
    <n v="1"/>
    <m/>
    <m/>
    <m/>
    <m/>
    <m/>
    <m/>
    <m/>
    <m/>
    <m/>
    <m/>
    <n v="0"/>
    <n v="1"/>
    <n v="1"/>
    <n v="0"/>
    <n v="8"/>
    <n v="1"/>
    <n v="81"/>
    <n v="55"/>
    <n v="25"/>
    <n v="9"/>
    <x v="3"/>
    <n v="1"/>
    <n v="10"/>
    <x v="0"/>
    <n v="2"/>
    <s v="Dentro de 7 dias"/>
    <s v="2 Sem-1 Mes"/>
    <s v="Dentro de 7 dias"/>
    <s v="&gt;2 semanas"/>
    <s v="4 semanas"/>
    <s v="Desconhecido"/>
    <n v="1"/>
  </r>
  <r>
    <s v="MOZ-GAZ-MAB-17-001"/>
    <d v="2017-03-16T00:00:00"/>
    <x v="0"/>
    <x v="130"/>
    <x v="9"/>
    <x v="364"/>
    <s v="PROXIMO AO HOSPITAL"/>
    <s v="MABALANE ZONA 3"/>
    <m/>
    <s v="JAMA JEREMIAS/ DJACK BALOI"/>
    <m/>
    <s v="DANKIE ISACK BALOI"/>
    <n v="2"/>
    <m/>
    <s v="M"/>
    <s v="CONSTANCIA COSSA"/>
    <d v="2017-03-08T00:00:00"/>
    <d v="2017-03-08T00:00:00"/>
    <m/>
    <m/>
    <m/>
    <m/>
    <s v="1"/>
    <s v="2"/>
    <s v="2"/>
    <m/>
    <s v="2"/>
    <s v="1"/>
    <d v="2017-03-07T00:00:00"/>
    <s v="1"/>
    <s v="1"/>
    <s v="2"/>
    <s v="1"/>
    <s v="1"/>
    <n v="3"/>
    <d v="2015-11-28T00:00:00"/>
    <d v="2015-03-30T00:00:00"/>
    <m/>
    <d v="2015-03-30T00:00:00"/>
    <d v="2015-09-28T00:00:00"/>
    <m/>
    <d v="2017-03-08T00:00:00"/>
    <m/>
    <d v="2017-03-15T00:00:00"/>
    <s v="1"/>
    <d v="2017-04-10T00:00:00"/>
    <d v="2017-03-16T00:00:00"/>
    <s v="3-NPENT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d v="2017-05-29T00:00:00"/>
    <b v="0"/>
    <b v="0"/>
    <s v="2"/>
    <s v="3-Discarded"/>
    <b v="0"/>
    <b v="0"/>
    <n v="531"/>
    <n v="1"/>
    <m/>
    <m/>
    <m/>
    <m/>
    <m/>
    <m/>
    <m/>
    <m/>
    <m/>
    <m/>
    <n v="1"/>
    <n v="-42801"/>
    <n v="0"/>
    <n v="-42802"/>
    <n v="42809"/>
    <n v="1"/>
    <n v="26"/>
    <n v="5"/>
    <n v="20"/>
    <n v="42810"/>
    <x v="3"/>
    <n v="3"/>
    <n v="10"/>
    <x v="0"/>
    <n v="10"/>
    <s v="Dentro de 7 dias"/>
    <s v="Sem 2ª amostra"/>
    <s v="Dentro de 7 dias"/>
    <s v="5 a 7 dias"/>
    <s v=" 3 semanas"/>
    <s v="3 Doses"/>
    <n v="1"/>
  </r>
  <r>
    <s v="MOZ-NSS-LIC-17-001"/>
    <d v="2017-03-16T00:00:00"/>
    <x v="0"/>
    <x v="38"/>
    <x v="0"/>
    <x v="365"/>
    <s v="BAIRRO JOSINA MACHEL"/>
    <s v="JOSINA MACHEL"/>
    <m/>
    <s v="JUSIA EUSEBIO"/>
    <d v="2015-02-09T00:00:00"/>
    <s v="DAZIZA FERNANDO"/>
    <n v="1"/>
    <m/>
    <s v="M"/>
    <s v="MAMUEL JOSSIAS"/>
    <d v="2017-02-24T00:00:00"/>
    <d v="2017-02-24T00:00:00"/>
    <m/>
    <m/>
    <m/>
    <m/>
    <s v="1"/>
    <s v="2"/>
    <s v="2"/>
    <m/>
    <s v="2"/>
    <s v="1"/>
    <d v="2017-02-20T00:00:00"/>
    <s v="1"/>
    <s v="1"/>
    <s v="2"/>
    <s v="1"/>
    <s v="1"/>
    <n v="3"/>
    <d v="2015-03-02T00:00:00"/>
    <d v="2015-07-03T00:00:00"/>
    <m/>
    <d v="2015-05-08T00:00:00"/>
    <d v="2015-08-05T00:00:00"/>
    <m/>
    <d v="2017-02-24T00:00:00"/>
    <d v="2017-02-25T00:00:00"/>
    <d v="2017-03-15T00:00:00"/>
    <s v="1"/>
    <d v="2017-04-10T00:00:00"/>
    <d v="2017-03-16T00:00:00"/>
    <s v="2-Negative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m/>
    <b v="0"/>
    <b v="0"/>
    <m/>
    <s v="3-Discarded"/>
    <b v="0"/>
    <b v="0"/>
    <n v="532"/>
    <n v="1"/>
    <m/>
    <m/>
    <m/>
    <m/>
    <m/>
    <m/>
    <m/>
    <m/>
    <m/>
    <m/>
    <n v="4"/>
    <n v="5"/>
    <n v="0"/>
    <n v="1"/>
    <n v="18"/>
    <n v="1"/>
    <n v="26"/>
    <n v="5"/>
    <n v="20"/>
    <n v="19"/>
    <x v="3"/>
    <n v="2"/>
    <n v="10"/>
    <x v="0"/>
    <n v="8"/>
    <s v="Dentro de 7 dias"/>
    <s v="2 Sem-1 Mes"/>
    <s v="Dentro de 7 dias"/>
    <s v="5 a 7 dias"/>
    <s v=" 3 semanas"/>
    <s v="3 Doses"/>
    <n v="1"/>
  </r>
  <r>
    <s v="MOZ-NPL-NPC-17-002"/>
    <d v="2017-03-16T00:00:00"/>
    <x v="0"/>
    <x v="20"/>
    <x v="6"/>
    <x v="93"/>
    <s v="PROXIMO AO CAMPO DE FUTEBOL- PILOTO"/>
    <s v="MUTAUANHA"/>
    <m/>
    <s v="SALVADOR ARTIMISA"/>
    <d v="2016-04-02T00:00:00"/>
    <s v="JULIA SALVADOR"/>
    <m/>
    <n v="11"/>
    <s v="F"/>
    <s v="ALBINO"/>
    <d v="2017-03-08T00:00:00"/>
    <d v="2017-03-08T00:00:00"/>
    <m/>
    <m/>
    <m/>
    <m/>
    <s v="1"/>
    <s v="1"/>
    <s v="2"/>
    <m/>
    <s v="1"/>
    <s v="1"/>
    <d v="2017-02-24T00:00:00"/>
    <s v="1"/>
    <s v="1"/>
    <s v="1"/>
    <s v="1"/>
    <s v="1"/>
    <n v="3"/>
    <d v="2016-04-04T00:00:00"/>
    <d v="2016-07-04T00:00:00"/>
    <m/>
    <d v="2016-06-02T00:00:00"/>
    <d v="2016-08-03T00:00:00"/>
    <m/>
    <d v="2017-03-07T00:00:00"/>
    <d v="2017-03-08T00:00:00"/>
    <d v="2017-03-15T00:00:00"/>
    <s v="1"/>
    <d v="2017-04-10T00:00:00"/>
    <d v="2017-03-16T00:00:00"/>
    <s v="2-Negative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m/>
    <b v="0"/>
    <b v="0"/>
    <m/>
    <s v="3-Discarded"/>
    <b v="0"/>
    <b v="0"/>
    <n v="533"/>
    <n v="1"/>
    <m/>
    <m/>
    <m/>
    <m/>
    <m/>
    <m/>
    <m/>
    <m/>
    <m/>
    <m/>
    <n v="12"/>
    <n v="12"/>
    <n v="0"/>
    <n v="0"/>
    <n v="7"/>
    <n v="1"/>
    <n v="26"/>
    <n v="5"/>
    <n v="20"/>
    <n v="8"/>
    <x v="3"/>
    <n v="2"/>
    <n v="10"/>
    <x v="0"/>
    <n v="8"/>
    <s v="Dentro de 7 dias"/>
    <s v="2 Sem-1 Mes"/>
    <s v="Dentro de 7 dias"/>
    <s v="5 a 7 dias"/>
    <s v=" 3 semanas"/>
    <s v="3 Doses"/>
    <n v="1"/>
  </r>
  <r>
    <s v="MOZ-SOF-CBV-17-002"/>
    <d v="2017-03-16T00:00:00"/>
    <x v="0"/>
    <x v="43"/>
    <x v="5"/>
    <x v="366"/>
    <s v="NGOMACHA-SEDE"/>
    <s v="NGOMACHA"/>
    <m/>
    <s v="LUCAS MATEUS/ ROSITA TIMOTIO"/>
    <d v="2015-05-29T00:00:00"/>
    <s v="MARIA LUCAS MATEUS"/>
    <n v="1"/>
    <m/>
    <s v="F"/>
    <s v="FASTUDO BIO"/>
    <d v="2017-02-01T00:00:00"/>
    <d v="2017-02-01T00:00:00"/>
    <m/>
    <m/>
    <m/>
    <m/>
    <s v="1"/>
    <s v="1"/>
    <s v="2"/>
    <m/>
    <s v="1"/>
    <s v="1"/>
    <d v="2017-01-29T00:00:00"/>
    <s v="1"/>
    <s v="1"/>
    <s v="2"/>
    <s v="1"/>
    <s v="1"/>
    <n v="4"/>
    <d v="2015-06-12T00:00:00"/>
    <d v="2015-09-22T00:00:00"/>
    <d v="2016-01-25T00:00:00"/>
    <d v="2015-08-19T00:00:00"/>
    <d v="2015-11-02T00:00:00"/>
    <m/>
    <d v="2017-02-01T00:00:00"/>
    <d v="2017-02-02T00:00:00"/>
    <d v="2017-03-15T00:00:00"/>
    <s v="1"/>
    <d v="2017-04-10T00:00:00"/>
    <d v="2017-03-16T00:00:00"/>
    <s v="2-Negative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m/>
    <b v="0"/>
    <b v="0"/>
    <m/>
    <s v="3-Discarded"/>
    <b v="0"/>
    <b v="0"/>
    <n v="534"/>
    <n v="1"/>
    <m/>
    <m/>
    <m/>
    <m/>
    <m/>
    <m/>
    <m/>
    <m/>
    <m/>
    <m/>
    <n v="3"/>
    <n v="4"/>
    <n v="0"/>
    <n v="1"/>
    <n v="41"/>
    <n v="1"/>
    <n v="26"/>
    <n v="5"/>
    <n v="20"/>
    <n v="42"/>
    <x v="3"/>
    <n v="1"/>
    <n v="10"/>
    <x v="0"/>
    <n v="4"/>
    <s v="Dentro de 7 dias"/>
    <s v="1-3 Meses"/>
    <s v="Dentro de 7 dias"/>
    <s v="5 a 7 dias"/>
    <s v=" 3 semanas"/>
    <s v="&gt;=4 Doses"/>
    <n v="1"/>
  </r>
  <r>
    <s v="MOZ-ZAM-MLG-17-002"/>
    <d v="2017-02-22T00:00:00"/>
    <x v="0"/>
    <x v="13"/>
    <x v="2"/>
    <x v="307"/>
    <s v="VULALO"/>
    <s v="VULALO"/>
    <m/>
    <s v="BANETE MARTINHO/ELISA"/>
    <d v="2014-10-10T00:00:00"/>
    <s v="ISMAEL BANETE"/>
    <n v="2"/>
    <m/>
    <s v="M"/>
    <s v="TEC FOQUETE"/>
    <d v="2017-02-11T00:00:00"/>
    <d v="2017-02-11T00:00:00"/>
    <m/>
    <m/>
    <m/>
    <m/>
    <s v="1"/>
    <s v="2"/>
    <s v="1"/>
    <d v="2017-02-08T00:00:00"/>
    <s v="2"/>
    <s v="1"/>
    <d v="2017-02-10T00:00:00"/>
    <s v="1"/>
    <s v="1"/>
    <s v="2"/>
    <s v="1"/>
    <s v="1"/>
    <n v="4"/>
    <d v="2014-10-17T00:00:00"/>
    <d v="2015-02-27T00:00:00"/>
    <m/>
    <d v="2014-12-10T00:00:00"/>
    <d v="2015-03-27T00:00:00"/>
    <d v="2017-02-11T00:00:00"/>
    <d v="2017-02-12T00:00:00"/>
    <d v="2017-02-13T00:00:00"/>
    <d v="2017-02-22T00:00:00"/>
    <s v="1"/>
    <d v="2017-04-10T00:00:00"/>
    <d v="2017-02-22T00:00:00"/>
    <s v="2-Negative"/>
    <m/>
    <m/>
    <m/>
    <d v="2017-04-10T00:00:00"/>
    <d v="2017-04-10T00:00:00"/>
    <s v="2"/>
    <s v="2"/>
    <s v="2"/>
    <s v="2"/>
    <s v="2"/>
    <s v="2"/>
    <d v="2017-04-10T00:00:00"/>
    <d v="2017-02-23T00:00:00"/>
    <s v="2"/>
    <s v="2"/>
    <s v="2"/>
    <s v="2-No"/>
    <s v="2"/>
    <m/>
    <b v="0"/>
    <b v="0"/>
    <m/>
    <s v="3-Discarded"/>
    <b v="0"/>
    <b v="0"/>
    <n v="535"/>
    <n v="1"/>
    <m/>
    <m/>
    <m/>
    <m/>
    <m/>
    <m/>
    <m/>
    <m/>
    <m/>
    <m/>
    <n v="1"/>
    <n v="3"/>
    <n v="0"/>
    <n v="2"/>
    <n v="9"/>
    <n v="0"/>
    <n v="47"/>
    <n v="1"/>
    <n v="46"/>
    <n v="9"/>
    <x v="3"/>
    <n v="2"/>
    <n v="10"/>
    <x v="0"/>
    <n v="6"/>
    <s v="Dentro de 7 dias"/>
    <s v="2 Sem-1 Mes"/>
    <s v="Dentro de 7 dias"/>
    <s v="1 Dia"/>
    <s v="&gt;6 semanas"/>
    <s v="&gt;=4 Doses"/>
    <n v="1"/>
  </r>
  <r>
    <s v="MOZ-SOF-NMT-17-002"/>
    <d v="2017-03-16T00:00:00"/>
    <x v="0"/>
    <x v="10"/>
    <x v="5"/>
    <x v="367"/>
    <s v="6 BAIRRO. RUA DOMINGOS. PERTO DO SECRETARIO CELESTINO"/>
    <m/>
    <m/>
    <s v="LUISA AGOSTINHO/ RODRIGUES"/>
    <m/>
    <s v="ROSA RODRIGUES"/>
    <n v="12"/>
    <m/>
    <s v="F"/>
    <s v="ALVES PAULINO"/>
    <d v="2017-02-13T00:00:00"/>
    <d v="2017-02-14T00:00:00"/>
    <m/>
    <m/>
    <m/>
    <m/>
    <s v="2"/>
    <s v="2"/>
    <s v="1"/>
    <d v="2017-02-13T00:00:00"/>
    <s v="1"/>
    <s v="1"/>
    <d v="2017-02-12T00:00:00"/>
    <s v="1"/>
    <s v="1"/>
    <s v="1"/>
    <s v="1"/>
    <s v="1"/>
    <n v="1"/>
    <m/>
    <m/>
    <m/>
    <m/>
    <m/>
    <m/>
    <d v="2017-02-14T00:00:00"/>
    <d v="2017-02-15T00:00:00"/>
    <m/>
    <s v="1"/>
    <d v="2017-04-10T00:00:00"/>
    <d v="2017-03-16T00:00:00"/>
    <s v="2-Negative"/>
    <m/>
    <m/>
    <m/>
    <d v="2017-04-10T00:00:00"/>
    <d v="2017-04-10T00:00:00"/>
    <s v="2"/>
    <s v="2"/>
    <s v="2"/>
    <s v="2"/>
    <s v="2"/>
    <s v="2"/>
    <d v="2017-04-10T00:00:00"/>
    <d v="2017-03-21T00:00:00"/>
    <s v="2"/>
    <s v="2"/>
    <s v="2"/>
    <s v="2-No"/>
    <s v="2"/>
    <m/>
    <b v="0"/>
    <b v="0"/>
    <m/>
    <s v="3-Discarded"/>
    <b v="0"/>
    <b v="0"/>
    <n v="536"/>
    <n v="1"/>
    <m/>
    <m/>
    <m/>
    <m/>
    <m/>
    <m/>
    <m/>
    <m/>
    <m/>
    <m/>
    <n v="1"/>
    <n v="3"/>
    <n v="1"/>
    <n v="1"/>
    <n v="-42781"/>
    <n v="42810"/>
    <n v="42835"/>
    <n v="5"/>
    <n v="20"/>
    <n v="29"/>
    <x v="3"/>
    <n v="2"/>
    <n v="10"/>
    <x v="0"/>
    <n v="6"/>
    <s v="Dentro de 7 dias"/>
    <s v="1-3 Meses"/>
    <s v="Dentro de 7 dias"/>
    <s v="5 a 7 dias"/>
    <s v=" 3 semanas"/>
    <s v=" 1 a 2 Doses"/>
    <n v="1"/>
  </r>
  <r>
    <s v="MOZ-NPL-NPC-17-003"/>
    <d v="2017-03-15T00:00:00"/>
    <x v="0"/>
    <x v="20"/>
    <x v="6"/>
    <x v="277"/>
    <s v="MUTOMOTE-MEMORIA"/>
    <m/>
    <m/>
    <s v="VASCO AMBROSIO/NOEMIA MENDES"/>
    <d v="2015-09-17T00:00:00"/>
    <s v="JUDITE VASCO"/>
    <n v="1"/>
    <n v="5"/>
    <s v="F"/>
    <s v="ISAURA DA AMALIA CHERERE"/>
    <d v="2017-03-03T00:00:00"/>
    <d v="2017-03-06T00:00:00"/>
    <m/>
    <m/>
    <m/>
    <m/>
    <s v="2"/>
    <s v="1"/>
    <s v="1"/>
    <d v="2017-03-03T00:00:00"/>
    <s v="2"/>
    <s v="1"/>
    <d v="2017-03-03T00:00:00"/>
    <s v="1"/>
    <s v="2"/>
    <s v="1"/>
    <s v="1"/>
    <s v="1"/>
    <n v="3"/>
    <d v="2015-09-28T00:00:00"/>
    <d v="2015-12-24T00:00:00"/>
    <m/>
    <d v="2015-11-19T00:00:00"/>
    <d v="2016-01-28T00:00:00"/>
    <m/>
    <m/>
    <m/>
    <m/>
    <m/>
    <m/>
    <m/>
    <m/>
    <m/>
    <m/>
    <m/>
    <m/>
    <m/>
    <m/>
    <m/>
    <m/>
    <m/>
    <m/>
    <m/>
    <m/>
    <m/>
    <m/>
    <m/>
    <m/>
    <m/>
    <m/>
    <d v="2017-06-08T00:00:00"/>
    <b v="0"/>
    <b v="0"/>
    <s v="2"/>
    <s v="3-Discarded"/>
    <b v="0"/>
    <b v="0"/>
    <n v="537"/>
    <n v="1"/>
    <m/>
    <m/>
    <m/>
    <m/>
    <m/>
    <m/>
    <m/>
    <m/>
    <m/>
    <m/>
    <n v="0"/>
    <n v="-42797"/>
    <n v="3"/>
    <n v="-42800"/>
    <n v="0"/>
    <n v="0"/>
    <n v="0"/>
    <n v="-42809"/>
    <n v="0"/>
    <n v="42809"/>
    <x v="3"/>
    <n v="3"/>
    <n v="10"/>
    <x v="0"/>
    <n v="9"/>
    <s v="Dentro de 7 dias"/>
    <s v="Sem 2ª amostra"/>
    <s v="Dentro de 7 dias"/>
    <s v="1 Dia"/>
    <s v="1 a 2 semanas"/>
    <s v="3 Doses"/>
    <n v="1"/>
  </r>
  <r>
    <s v="MOZ-NPL-MGV-17-002"/>
    <d v="2017-03-22T00:00:00"/>
    <x v="0"/>
    <x v="88"/>
    <x v="6"/>
    <x v="368"/>
    <s v="NANTORO"/>
    <s v="NANTORO"/>
    <m/>
    <s v="JOAO/ ANA"/>
    <d v="2012-06-21T00:00:00"/>
    <s v="CALTON JOAO"/>
    <n v="4"/>
    <m/>
    <s v="M"/>
    <s v="JULIO ARMANDO"/>
    <d v="2017-03-08T00:00:00"/>
    <d v="2017-03-08T00:00:00"/>
    <m/>
    <m/>
    <m/>
    <m/>
    <s v="2"/>
    <s v="2"/>
    <s v="2"/>
    <m/>
    <s v="2"/>
    <s v="1"/>
    <d v="2017-03-02T00:00:00"/>
    <s v="1"/>
    <s v="1"/>
    <s v="1"/>
    <s v="1"/>
    <s v="1"/>
    <n v="99"/>
    <m/>
    <m/>
    <m/>
    <m/>
    <m/>
    <m/>
    <d v="2017-03-10T00:00:00"/>
    <d v="2017-03-11T00:00:00"/>
    <d v="2017-03-21T00:00:00"/>
    <s v="1"/>
    <d v="2017-04-10T00:00:00"/>
    <d v="2017-03-22T00:00:00"/>
    <s v="2-Negative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s v="3-Discarded"/>
    <b v="0"/>
    <b v="0"/>
    <n v="538"/>
    <n v="1"/>
    <m/>
    <m/>
    <m/>
    <m/>
    <m/>
    <m/>
    <m/>
    <m/>
    <m/>
    <m/>
    <n v="6"/>
    <n v="9"/>
    <n v="0"/>
    <n v="3"/>
    <n v="10"/>
    <n v="1"/>
    <n v="20"/>
    <n v="5"/>
    <n v="14"/>
    <n v="11"/>
    <x v="3"/>
    <n v="3"/>
    <n v="10"/>
    <x v="0"/>
    <n v="9"/>
    <s v="Dentro de 7 dias"/>
    <s v="2 Sem-1 Mes"/>
    <s v="Dentro de 7 dias"/>
    <s v="5 a 7 dias"/>
    <s v="1 a 2 semanas"/>
    <s v="Desconhecido"/>
    <n v="1"/>
  </r>
  <r>
    <s v="MOZ-NPL-MGV-17-001"/>
    <d v="2017-03-22T00:00:00"/>
    <x v="0"/>
    <x v="88"/>
    <x v="6"/>
    <x v="368"/>
    <s v="MUCUHO"/>
    <s v="MUCUHO"/>
    <m/>
    <s v="PAULO/ANGELICA"/>
    <d v="2011-04-11T00:00:00"/>
    <s v="MARIO PAULO"/>
    <n v="5"/>
    <m/>
    <s v="F"/>
    <s v="JULIO ARMANDO"/>
    <d v="2017-03-03T00:00:00"/>
    <d v="2017-03-03T00:00:00"/>
    <m/>
    <m/>
    <m/>
    <m/>
    <s v="2"/>
    <s v="1"/>
    <s v="2"/>
    <m/>
    <s v="1"/>
    <s v="2"/>
    <d v="2017-03-03T00:00:00"/>
    <s v="1"/>
    <s v="1"/>
    <s v="2"/>
    <s v="1"/>
    <s v="1"/>
    <n v="99"/>
    <m/>
    <m/>
    <m/>
    <m/>
    <m/>
    <m/>
    <d v="2017-03-08T00:00:00"/>
    <d v="2017-03-09T00:00:00"/>
    <d v="2017-03-21T00:00:00"/>
    <s v="1"/>
    <d v="2017-04-10T00:00:00"/>
    <d v="2017-03-22T00:00:00"/>
    <s v="2-Negative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s v="3-Discarded"/>
    <b v="0"/>
    <b v="0"/>
    <n v="539"/>
    <n v="1"/>
    <m/>
    <m/>
    <m/>
    <m/>
    <m/>
    <m/>
    <m/>
    <m/>
    <m/>
    <m/>
    <n v="0"/>
    <n v="6"/>
    <n v="0"/>
    <n v="6"/>
    <n v="12"/>
    <n v="1"/>
    <n v="20"/>
    <n v="5"/>
    <n v="14"/>
    <n v="13"/>
    <x v="3"/>
    <n v="3"/>
    <n v="10"/>
    <x v="0"/>
    <n v="9"/>
    <s v="Dentro de 7 dias"/>
    <s v="2 Sem-1 Mes"/>
    <s v="Dentro de 7 dias"/>
    <s v="5 a 7 dias"/>
    <s v="1 a 2 semanas"/>
    <s v="Desconhecido"/>
    <n v="1"/>
  </r>
  <r>
    <s v="MOZ-NPL-IDM-17-001"/>
    <d v="2017-03-22T00:00:00"/>
    <x v="0"/>
    <x v="79"/>
    <x v="6"/>
    <x v="369"/>
    <s v="TEMBESSE_x000a_"/>
    <s v="TEMBESSE"/>
    <m/>
    <s v="FAQUIR / MAMO"/>
    <d v="2015-12-31T00:00:00"/>
    <s v="ALIMA FAQUIR"/>
    <n v="1"/>
    <m/>
    <s v="F"/>
    <s v="AGOSTINHO AGOSTINHO"/>
    <d v="2017-03-03T00:00:00"/>
    <d v="2017-03-03T00:00:00"/>
    <m/>
    <m/>
    <m/>
    <m/>
    <s v="2"/>
    <s v="1"/>
    <s v="2"/>
    <m/>
    <s v="1"/>
    <s v="2"/>
    <d v="2017-02-21T00:00:00"/>
    <s v="1"/>
    <s v="1"/>
    <s v="1"/>
    <s v="1"/>
    <s v="1"/>
    <n v="1"/>
    <d v="2015-02-09T00:00:00"/>
    <d v="2015-10-07T00:00:00"/>
    <m/>
    <m/>
    <m/>
    <m/>
    <d v="2017-03-03T00:00:00"/>
    <d v="2017-03-04T00:00:00"/>
    <d v="2017-02-21T00:00:00"/>
    <s v="1"/>
    <d v="2017-04-10T00:00:00"/>
    <d v="2017-03-22T00:00:00"/>
    <s v="2-Negative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s v="3-Discarded"/>
    <b v="0"/>
    <b v="0"/>
    <n v="540"/>
    <n v="1"/>
    <m/>
    <m/>
    <m/>
    <m/>
    <m/>
    <m/>
    <m/>
    <m/>
    <m/>
    <m/>
    <n v="10"/>
    <n v="11"/>
    <n v="0"/>
    <n v="1"/>
    <n v="-11"/>
    <n v="29"/>
    <n v="48"/>
    <n v="5"/>
    <n v="14"/>
    <n v="18"/>
    <x v="3"/>
    <n v="2"/>
    <n v="10"/>
    <x v="0"/>
    <n v="8"/>
    <s v="Dentro de 7 dias"/>
    <s v="2 Sem-1 Mes"/>
    <s v="Dentro de 7 dias"/>
    <s v="5 a 7 dias"/>
    <s v="1 a 2 semanas"/>
    <s v=" 1 a 2 Doses"/>
    <n v="1"/>
  </r>
  <r>
    <s v="MOZ-ZAM-NCD-17-002-C1"/>
    <d v="2017-03-22T00:00:00"/>
    <x v="1"/>
    <x v="28"/>
    <x v="2"/>
    <x v="370"/>
    <s v="PROXIMO A CASA DO APE"/>
    <s v="SUMINE"/>
    <m/>
    <s v="YEZO"/>
    <d v="2012-12-01T00:00:00"/>
    <s v="SHAKILA YEZO"/>
    <n v="4"/>
    <m/>
    <s v="F"/>
    <s v="HELIO TAYOBO"/>
    <d v="2017-02-11T00:00:00"/>
    <d v="2017-02-22T00:00:00"/>
    <s v="9"/>
    <d v="2017-03-02T00:00:00"/>
    <s v="9"/>
    <s v="2"/>
    <m/>
    <m/>
    <m/>
    <m/>
    <m/>
    <m/>
    <m/>
    <m/>
    <m/>
    <m/>
    <m/>
    <s v="2"/>
    <n v="4"/>
    <m/>
    <d v="2013-04-22T00:00:00"/>
    <m/>
    <d v="2013-03-22T00:00:00"/>
    <d v="2013-05-22T00:00:00"/>
    <m/>
    <m/>
    <m/>
    <d v="2017-03-21T00:00:00"/>
    <s v="1"/>
    <d v="2017-04-10T00:00:00"/>
    <d v="2017-03-22T00:00:00"/>
    <s v="2-Negative"/>
    <m/>
    <m/>
    <m/>
    <d v="2017-04-10T00:00:00"/>
    <m/>
    <m/>
    <m/>
    <m/>
    <m/>
    <m/>
    <m/>
    <m/>
    <m/>
    <m/>
    <m/>
    <m/>
    <m/>
    <m/>
    <m/>
    <b v="0"/>
    <b v="0"/>
    <m/>
    <m/>
    <b v="0"/>
    <b v="0"/>
    <n v="541"/>
    <n v="1"/>
    <m/>
    <m/>
    <m/>
    <m/>
    <m/>
    <m/>
    <m/>
    <m/>
    <m/>
    <m/>
    <n v="42777"/>
    <n v="0"/>
    <n v="11"/>
    <n v="-42788"/>
    <n v="42815"/>
    <n v="1"/>
    <n v="20"/>
    <n v="-42816"/>
    <n v="42835"/>
    <n v="42816"/>
    <x v="1"/>
    <n v="1"/>
    <n v="10"/>
    <x v="0"/>
    <n v="52"/>
    <s v="Dentro de 7 dias"/>
    <s v="Sem 2ª amostra"/>
    <s v="Sem data de notificação"/>
    <s v="1 Dia"/>
    <s v="Sem data do envio"/>
    <s v="&gt;=4 Doses"/>
    <n v="1"/>
  </r>
  <r>
    <s v="MOZ-ZAM-NCD-17-002-C2"/>
    <d v="2017-03-22T00:00:00"/>
    <x v="1"/>
    <x v="28"/>
    <x v="2"/>
    <x v="305"/>
    <s v="SUMINE PROXIMO DO APE"/>
    <s v="SUMINE"/>
    <m/>
    <s v="YEZO"/>
    <d v="2010-05-09T00:00:00"/>
    <s v="CLEMENTE YEZO"/>
    <n v="6"/>
    <m/>
    <s v="M"/>
    <s v="HELIO"/>
    <d v="2017-02-11T00:00:00"/>
    <d v="2017-02-11T00:00:00"/>
    <s v="9"/>
    <d v="2017-03-02T00:00:00"/>
    <s v="9"/>
    <s v="2"/>
    <m/>
    <m/>
    <m/>
    <m/>
    <m/>
    <m/>
    <m/>
    <m/>
    <m/>
    <m/>
    <m/>
    <s v="2"/>
    <n v="4"/>
    <m/>
    <d v="2010-09-13T00:00:00"/>
    <m/>
    <d v="2010-07-06T00:00:00"/>
    <d v="2011-06-08T00:00:00"/>
    <m/>
    <m/>
    <m/>
    <d v="2017-03-21T00:00:00"/>
    <s v="1"/>
    <d v="2017-04-10T00:00:00"/>
    <d v="2017-03-22T00:00:00"/>
    <s v="2-Negative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m/>
    <b v="0"/>
    <b v="0"/>
    <n v="542"/>
    <n v="1"/>
    <m/>
    <m/>
    <m/>
    <m/>
    <m/>
    <m/>
    <m/>
    <m/>
    <m/>
    <m/>
    <n v="42777"/>
    <n v="0"/>
    <n v="0"/>
    <n v="-42777"/>
    <n v="42815"/>
    <n v="1"/>
    <n v="20"/>
    <n v="5"/>
    <n v="14"/>
    <n v="42816"/>
    <x v="1"/>
    <n v="1"/>
    <n v="10"/>
    <x v="0"/>
    <n v="52"/>
    <s v="Dentro de 7 dias"/>
    <s v="Sem 2ª amostra"/>
    <s v="Sem data de notificação"/>
    <s v="5 a 7 dias"/>
    <s v="1 a 2 semanas"/>
    <s v="&gt;=4 Doses"/>
    <n v="1"/>
  </r>
  <r>
    <s v="MOZ-ZAM-NCD-17-002-C3"/>
    <d v="2017-03-22T00:00:00"/>
    <x v="1"/>
    <x v="28"/>
    <x v="2"/>
    <x v="305"/>
    <s v="PROXIMO DA CASA DO APE"/>
    <s v="SUMINE"/>
    <m/>
    <s v="YEZO"/>
    <d v="2009-04-04T00:00:00"/>
    <s v="ELSON YEZO"/>
    <n v="7"/>
    <m/>
    <s v="M"/>
    <s v="HELIO"/>
    <d v="2017-02-11T00:00:00"/>
    <d v="2017-02-22T00:00:00"/>
    <s v="9"/>
    <d v="2017-03-02T00:00:00"/>
    <s v="9"/>
    <s v="2"/>
    <m/>
    <m/>
    <m/>
    <m/>
    <m/>
    <m/>
    <m/>
    <m/>
    <m/>
    <m/>
    <m/>
    <s v="2"/>
    <n v="99"/>
    <m/>
    <m/>
    <m/>
    <m/>
    <m/>
    <m/>
    <m/>
    <m/>
    <d v="2017-03-21T00:00:00"/>
    <s v="1"/>
    <d v="2017-04-10T00:00:00"/>
    <d v="2017-03-22T00:00:00"/>
    <s v="2-Negative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m/>
    <b v="0"/>
    <b v="0"/>
    <n v="543"/>
    <n v="1"/>
    <m/>
    <m/>
    <m/>
    <m/>
    <m/>
    <m/>
    <m/>
    <m/>
    <m/>
    <m/>
    <n v="42777"/>
    <n v="0"/>
    <n v="11"/>
    <n v="-42788"/>
    <n v="42815"/>
    <n v="1"/>
    <n v="20"/>
    <n v="5"/>
    <n v="14"/>
    <n v="42816"/>
    <x v="1"/>
    <n v="1"/>
    <n v="10"/>
    <x v="0"/>
    <n v="52"/>
    <s v="Dentro de 7 dias"/>
    <s v="Sem 2ª amostra"/>
    <s v="Sem data de notificação"/>
    <s v="5 a 7 dias"/>
    <s v="1 a 2 semanas"/>
    <s v="Desconhecido"/>
    <n v="1"/>
  </r>
  <r>
    <s v="MOZ-ZAM-NCD-17-003-C1"/>
    <d v="2017-03-22T00:00:00"/>
    <x v="1"/>
    <x v="28"/>
    <x v="2"/>
    <x v="371"/>
    <s v="PROXIMO A ESCOLA_x000a_"/>
    <s v="MUCELIVA"/>
    <m/>
    <s v="HORTENCILIO PEDRO"/>
    <d v="2015-11-11T00:00:00"/>
    <s v="EZIDRO HORTENCILIO"/>
    <n v="1"/>
    <m/>
    <s v="F"/>
    <s v="CONSTANTINO PEDRO"/>
    <d v="2017-02-11T00:00:00"/>
    <d v="2017-02-23T00:00:00"/>
    <s v="9"/>
    <d v="2017-03-02T00:00:00"/>
    <s v="9"/>
    <s v="2"/>
    <m/>
    <m/>
    <m/>
    <m/>
    <m/>
    <m/>
    <m/>
    <m/>
    <m/>
    <m/>
    <m/>
    <s v="2"/>
    <n v="4"/>
    <d v="2016-03-23T00:00:00"/>
    <d v="2016-07-10T00:00:00"/>
    <d v="2016-08-31T00:00:00"/>
    <d v="2016-06-10T00:00:00"/>
    <d v="2016-08-31T00:00:00"/>
    <m/>
    <m/>
    <m/>
    <d v="2017-03-21T00:00:00"/>
    <s v="1"/>
    <d v="2017-04-10T00:00:00"/>
    <d v="2017-03-22T00:00:00"/>
    <s v="2-Negative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m/>
    <b v="0"/>
    <b v="0"/>
    <n v="544"/>
    <n v="1"/>
    <m/>
    <m/>
    <m/>
    <m/>
    <m/>
    <m/>
    <m/>
    <m/>
    <m/>
    <m/>
    <n v="42777"/>
    <n v="0"/>
    <n v="12"/>
    <n v="-42789"/>
    <n v="42815"/>
    <n v="1"/>
    <n v="20"/>
    <n v="5"/>
    <n v="14"/>
    <n v="42816"/>
    <x v="1"/>
    <n v="1"/>
    <n v="10"/>
    <x v="0"/>
    <n v="52"/>
    <s v="Dentro de 7 dias"/>
    <s v="Sem 2ª amostra"/>
    <s v="Sem data de notificação"/>
    <s v="5 a 7 dias"/>
    <s v="1 a 2 semanas"/>
    <s v="&gt;=4 Doses"/>
    <n v="1"/>
  </r>
  <r>
    <s v="MOZ-ZAM-NCD-17-003-C2"/>
    <d v="2017-03-22T00:00:00"/>
    <x v="1"/>
    <x v="28"/>
    <x v="2"/>
    <x v="372"/>
    <s v="PROXIMO A ESCOLA"/>
    <s v="MUCELIVA"/>
    <m/>
    <s v="HORTENCILIO PEDRO"/>
    <d v="2010-10-20T00:00:00"/>
    <s v="PINTO HORTENCILIO"/>
    <n v="6"/>
    <m/>
    <s v="M"/>
    <s v="PEDRO"/>
    <d v="2017-02-11T00:00:00"/>
    <d v="2017-02-23T00:00:00"/>
    <s v="9"/>
    <d v="2017-03-02T00:00:00"/>
    <s v="9"/>
    <s v="2"/>
    <m/>
    <m/>
    <m/>
    <m/>
    <m/>
    <m/>
    <m/>
    <m/>
    <m/>
    <m/>
    <m/>
    <s v="2"/>
    <n v="99"/>
    <m/>
    <m/>
    <m/>
    <m/>
    <m/>
    <m/>
    <m/>
    <m/>
    <d v="2017-03-21T00:00:00"/>
    <s v="1"/>
    <d v="2017-04-10T00:00:00"/>
    <d v="2017-03-22T00:00:00"/>
    <s v="2-Negative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m/>
    <b v="0"/>
    <b v="0"/>
    <n v="545"/>
    <n v="1"/>
    <m/>
    <m/>
    <m/>
    <m/>
    <m/>
    <m/>
    <m/>
    <m/>
    <m/>
    <m/>
    <n v="42777"/>
    <n v="0"/>
    <n v="12"/>
    <n v="-42789"/>
    <n v="42815"/>
    <n v="1"/>
    <n v="20"/>
    <n v="5"/>
    <n v="14"/>
    <n v="42816"/>
    <x v="1"/>
    <n v="1"/>
    <n v="10"/>
    <x v="0"/>
    <n v="52"/>
    <s v="Dentro de 7 dias"/>
    <s v="Sem 2ª amostra"/>
    <s v="Sem data de notificação"/>
    <s v="5 a 7 dias"/>
    <s v="1 a 2 semanas"/>
    <s v="Desconhecido"/>
    <n v="1"/>
  </r>
  <r>
    <s v="MOZ-ZAM-NCD-17-003-C3"/>
    <d v="2017-03-22T00:00:00"/>
    <x v="1"/>
    <x v="28"/>
    <x v="2"/>
    <x v="204"/>
    <s v="PROXIMO A ESCOLA_x000a_"/>
    <s v="MUCELIVA"/>
    <m/>
    <s v="HORTENCILIO PEDRO"/>
    <d v="2008-08-29T00:00:00"/>
    <s v="ISAIDA HORTENCILIO"/>
    <n v="8"/>
    <m/>
    <s v="F"/>
    <s v="PEDRO"/>
    <d v="2017-02-11T00:00:00"/>
    <d v="2017-02-11T00:00:00"/>
    <s v="9"/>
    <d v="2017-03-02T00:00:00"/>
    <s v="9"/>
    <s v="2"/>
    <m/>
    <m/>
    <m/>
    <m/>
    <m/>
    <m/>
    <m/>
    <m/>
    <m/>
    <m/>
    <m/>
    <s v="2"/>
    <n v="99"/>
    <m/>
    <m/>
    <m/>
    <m/>
    <m/>
    <m/>
    <m/>
    <m/>
    <d v="2017-03-21T00:00:00"/>
    <s v="1"/>
    <d v="2017-04-10T00:00:00"/>
    <d v="2017-03-22T00:00:00"/>
    <s v="2-Negative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m/>
    <b v="0"/>
    <b v="0"/>
    <n v="546"/>
    <n v="1"/>
    <m/>
    <m/>
    <m/>
    <m/>
    <m/>
    <m/>
    <m/>
    <m/>
    <m/>
    <m/>
    <n v="42777"/>
    <n v="0"/>
    <n v="0"/>
    <n v="-42777"/>
    <n v="42815"/>
    <n v="1"/>
    <n v="20"/>
    <n v="5"/>
    <n v="14"/>
    <n v="42816"/>
    <x v="1"/>
    <n v="1"/>
    <n v="10"/>
    <x v="0"/>
    <n v="52"/>
    <s v="Dentro de 7 dias"/>
    <s v="Sem 2ª amostra"/>
    <s v="Sem data de notificação"/>
    <s v="5 a 7 dias"/>
    <s v="1 a 2 semanas"/>
    <s v="Desconhecido"/>
    <n v="1"/>
  </r>
  <r>
    <s v="MOZ-ZAM-MRB-17-003"/>
    <d v="2017-03-22T00:00:00"/>
    <x v="0"/>
    <x v="74"/>
    <x v="2"/>
    <x v="373"/>
    <s v="PROXIMO AO SECRETARIO TEMIFALA"/>
    <s v="MARUNDO"/>
    <m/>
    <s v="PATRICIO ERNESTO"/>
    <d v="2013-02-06T00:00:00"/>
    <s v="MARTA PATRICIO"/>
    <n v="4"/>
    <m/>
    <s v="F"/>
    <s v="BENJAMIM"/>
    <d v="2017-03-01T00:00:00"/>
    <d v="2017-03-01T00:00:00"/>
    <m/>
    <m/>
    <m/>
    <m/>
    <s v="1"/>
    <s v="2"/>
    <s v="1"/>
    <d v="2017-02-21T00:00:00"/>
    <s v="2"/>
    <s v="1"/>
    <d v="2017-02-19T00:00:00"/>
    <s v="1"/>
    <s v="1"/>
    <s v="2"/>
    <s v="1"/>
    <s v="1"/>
    <n v="3"/>
    <d v="2013-03-01T00:00:00"/>
    <d v="2013-05-06T00:00:00"/>
    <m/>
    <d v="2013-03-01T00:00:00"/>
    <d v="2013-07-08T00:00:00"/>
    <m/>
    <d v="2017-03-01T00:00:00"/>
    <d v="2017-03-02T00:00:00"/>
    <d v="2017-03-21T00:00:00"/>
    <s v="1"/>
    <d v="2017-04-10T00:00:00"/>
    <d v="2017-03-22T00:00:00"/>
    <s v="2-Negative"/>
    <m/>
    <m/>
    <m/>
    <d v="2017-04-10T00:00:00"/>
    <d v="2017-04-10T00:00:00"/>
    <s v="2"/>
    <s v="2"/>
    <s v="2"/>
    <s v="2"/>
    <s v="2"/>
    <s v="2"/>
    <d v="2017-04-10T00:00:00"/>
    <d v="2017-03-27T00:00:00"/>
    <s v="2"/>
    <s v="2"/>
    <s v="2"/>
    <s v="2-No"/>
    <s v="2"/>
    <m/>
    <b v="0"/>
    <b v="0"/>
    <m/>
    <s v="3-Discarded"/>
    <b v="0"/>
    <b v="0"/>
    <n v="547"/>
    <n v="1"/>
    <m/>
    <m/>
    <m/>
    <m/>
    <m/>
    <m/>
    <m/>
    <m/>
    <m/>
    <m/>
    <n v="10"/>
    <n v="11"/>
    <n v="0"/>
    <n v="1"/>
    <n v="19"/>
    <n v="1"/>
    <n v="20"/>
    <n v="5"/>
    <n v="14"/>
    <n v="20"/>
    <x v="3"/>
    <n v="2"/>
    <n v="10"/>
    <x v="0"/>
    <n v="7"/>
    <s v="Dentro de 7 dias"/>
    <s v="2 Sem-1 Mes"/>
    <s v="Dentro de 7 dias"/>
    <s v="5 a 7 dias"/>
    <s v="1 a 2 semanas"/>
    <s v="3 Doses"/>
    <n v="1"/>
  </r>
  <r>
    <s v="MOZ-ZAM-NCD-17-002-C4"/>
    <d v="2017-03-29T00:00:00"/>
    <x v="1"/>
    <x v="28"/>
    <x v="2"/>
    <x v="305"/>
    <s v="_x000a_PROXIMO AO POSTO SOCORRO_x000a__x000a__x000a__x000a_"/>
    <s v="SUMANE"/>
    <m/>
    <s v="JOAQUIM BANA"/>
    <d v="2015-10-18T00:00:00"/>
    <s v="VASQUINHO VASCO"/>
    <n v="1"/>
    <n v="5"/>
    <s v="M"/>
    <s v="JOSE"/>
    <d v="2017-03-19T00:00:00"/>
    <d v="2017-03-19T00:00:00"/>
    <s v="9"/>
    <d v="2017-03-20T00:00:00"/>
    <s v="9"/>
    <s v="2"/>
    <m/>
    <m/>
    <m/>
    <m/>
    <m/>
    <m/>
    <m/>
    <m/>
    <m/>
    <m/>
    <m/>
    <s v="2"/>
    <n v="3"/>
    <m/>
    <d v="2016-05-11T00:00:00"/>
    <m/>
    <d v="2016-02-04T00:00:00"/>
    <d v="2016-06-20T00:00:00"/>
    <d v="2016-06-20T00:00:00"/>
    <m/>
    <m/>
    <d v="2017-03-28T00:00:00"/>
    <s v="1"/>
    <d v="2017-05-02T00:00:00"/>
    <d v="2017-03-29T00:00:00"/>
    <s v="3-NPENT"/>
    <m/>
    <m/>
    <m/>
    <d v="2017-05-02T00:00:00"/>
    <d v="2017-05-02T00:00:00"/>
    <s v="2"/>
    <s v="2"/>
    <s v="2"/>
    <s v="2"/>
    <s v="2"/>
    <s v="2"/>
    <d v="2017-05-02T00:00:00"/>
    <d v="2017-04-03T00:00:00"/>
    <s v="2"/>
    <s v="2"/>
    <s v="2"/>
    <s v="2-No"/>
    <s v="2"/>
    <m/>
    <b v="0"/>
    <b v="0"/>
    <m/>
    <s v="3-Discarded"/>
    <b v="0"/>
    <b v="0"/>
    <n v="548"/>
    <n v="1"/>
    <m/>
    <m/>
    <m/>
    <m/>
    <m/>
    <m/>
    <m/>
    <m/>
    <m/>
    <m/>
    <n v="42813"/>
    <n v="0"/>
    <n v="0"/>
    <n v="-42813"/>
    <n v="42822"/>
    <n v="1"/>
    <n v="35"/>
    <n v="5"/>
    <n v="29"/>
    <n v="42823"/>
    <x v="1"/>
    <n v="1"/>
    <n v="10"/>
    <x v="0"/>
    <n v="52"/>
    <s v="Dentro de 7 dias"/>
    <s v="Sem 2ª amostra"/>
    <s v="Sem data de notificação"/>
    <s v="5 a 7 dias"/>
    <s v="6 semanas"/>
    <s v="3 Doses"/>
    <n v="1"/>
  </r>
  <r>
    <s v="MOZ-ZAM-NCD-17-002-C5"/>
    <d v="2017-03-22T00:00:00"/>
    <x v="1"/>
    <x v="28"/>
    <x v="2"/>
    <x v="374"/>
    <s v="PROXIMO AO SECRETARIO DOMINGOS"/>
    <s v="SUMANE"/>
    <m/>
    <s v="ESPERANCA INACIO"/>
    <d v="2013-07-11T00:00:00"/>
    <s v="DOMINGOS FRANCISCO"/>
    <n v="3"/>
    <n v="8"/>
    <s v="M"/>
    <s v="JOSE"/>
    <d v="2017-02-19T00:00:00"/>
    <d v="2017-02-19T00:00:00"/>
    <s v="9"/>
    <d v="2017-03-20T00:00:00"/>
    <s v="9"/>
    <s v="2"/>
    <m/>
    <m/>
    <m/>
    <m/>
    <m/>
    <m/>
    <m/>
    <m/>
    <m/>
    <m/>
    <m/>
    <s v="2"/>
    <n v="2"/>
    <d v="2013-09-10T00:00:00"/>
    <d v="2014-07-08T00:00:00"/>
    <m/>
    <d v="2014-01-18T00:00:00"/>
    <m/>
    <m/>
    <m/>
    <m/>
    <d v="2017-03-28T00:00:00"/>
    <s v="1"/>
    <d v="2017-05-02T00:00:00"/>
    <d v="2017-03-29T00:00:00"/>
    <s v="2-Negative"/>
    <m/>
    <m/>
    <m/>
    <d v="2017-05-02T00:00:00"/>
    <d v="2017-05-02T00:00:00"/>
    <s v="2"/>
    <s v="2"/>
    <s v="2"/>
    <s v="2"/>
    <s v="2"/>
    <s v="2"/>
    <d v="2017-05-02T00:00:00"/>
    <d v="2017-04-03T00:00:00"/>
    <s v="2"/>
    <s v="2"/>
    <s v="2"/>
    <s v="2-No"/>
    <s v="2"/>
    <m/>
    <b v="0"/>
    <b v="0"/>
    <m/>
    <m/>
    <b v="0"/>
    <b v="0"/>
    <n v="549"/>
    <n v="1"/>
    <m/>
    <m/>
    <m/>
    <m/>
    <m/>
    <m/>
    <m/>
    <m/>
    <m/>
    <m/>
    <n v="42785"/>
    <n v="0"/>
    <n v="0"/>
    <n v="-42785"/>
    <n v="42822"/>
    <n v="1"/>
    <n v="35"/>
    <n v="12"/>
    <n v="29"/>
    <n v="42816"/>
    <x v="1"/>
    <n v="1"/>
    <n v="10"/>
    <x v="0"/>
    <n v="52"/>
    <s v="Dentro de 7 dias"/>
    <s v="Sem 2ª amostra"/>
    <s v="Sem data de notificação"/>
    <s v="&gt;7 dias"/>
    <s v="6 semanas"/>
    <s v=" 1 a 2 Doses"/>
    <n v="1"/>
  </r>
  <r>
    <s v="MOZ-ZAM-NCD-17-002-C6"/>
    <d v="2017-03-29T00:00:00"/>
    <x v="1"/>
    <x v="28"/>
    <x v="2"/>
    <x v="305"/>
    <s v="SECRETARIO DOMINGOS"/>
    <s v="SUMANE"/>
    <m/>
    <s v="ALBANO ALBERTO/ MICO PAULINO"/>
    <d v="2012-11-11T00:00:00"/>
    <s v="SORTINHO ALBANO"/>
    <n v="4"/>
    <n v="4"/>
    <s v="M"/>
    <s v="TAIOBO"/>
    <d v="2017-03-20T00:00:00"/>
    <d v="2017-03-20T00:00:00"/>
    <s v="9"/>
    <d v="2017-03-20T00:00:00"/>
    <s v="9"/>
    <s v="2"/>
    <m/>
    <m/>
    <m/>
    <m/>
    <m/>
    <m/>
    <m/>
    <m/>
    <m/>
    <m/>
    <m/>
    <s v="2"/>
    <n v="1"/>
    <d v="2012-11-20T00:00:00"/>
    <m/>
    <m/>
    <d v="2013-07-24T00:00:00"/>
    <m/>
    <m/>
    <m/>
    <m/>
    <d v="2017-03-28T00:00:00"/>
    <s v="1"/>
    <d v="2017-05-02T00:00:00"/>
    <d v="2017-03-29T00:00:00"/>
    <s v="2-Negative"/>
    <m/>
    <m/>
    <m/>
    <d v="2017-05-02T00:00:00"/>
    <d v="2017-05-02T00:00:00"/>
    <s v="2"/>
    <s v="2"/>
    <s v="2"/>
    <s v="2"/>
    <s v="2"/>
    <s v="2"/>
    <d v="2017-05-02T00:00:00"/>
    <d v="2017-04-03T00:00:00"/>
    <s v="2"/>
    <s v="2"/>
    <s v="2"/>
    <s v="2-No"/>
    <s v="2"/>
    <m/>
    <b v="0"/>
    <b v="0"/>
    <m/>
    <m/>
    <b v="0"/>
    <b v="0"/>
    <n v="550"/>
    <n v="1"/>
    <m/>
    <m/>
    <m/>
    <m/>
    <m/>
    <m/>
    <m/>
    <m/>
    <m/>
    <m/>
    <n v="42814"/>
    <n v="0"/>
    <n v="0"/>
    <n v="-42814"/>
    <n v="42822"/>
    <n v="1"/>
    <n v="35"/>
    <n v="5"/>
    <n v="29"/>
    <n v="42823"/>
    <x v="1"/>
    <n v="1"/>
    <n v="10"/>
    <x v="0"/>
    <n v="52"/>
    <s v="Dentro de 7 dias"/>
    <s v="Sem 2ª amostra"/>
    <s v="Sem data de notificação"/>
    <s v="5 a 7 dias"/>
    <s v="6 semanas"/>
    <s v=" 1 a 2 Doses"/>
    <n v="1"/>
  </r>
  <r>
    <s v="MOZ-ZAM-NCD-17-002-C7"/>
    <d v="2017-03-29T00:00:00"/>
    <x v="1"/>
    <x v="28"/>
    <x v="2"/>
    <x v="305"/>
    <s v="PROXIMO AO SECRETARIO DOMINGOS"/>
    <s v="SUMANE"/>
    <m/>
    <s v="BELITO ELIDIO"/>
    <d v="2014-01-30T00:00:00"/>
    <s v="BENEDITO BELITO"/>
    <n v="3"/>
    <n v="2"/>
    <s v="M"/>
    <s v="TIMOTIO"/>
    <d v="2017-03-20T00:00:00"/>
    <d v="2017-03-20T00:00:00"/>
    <s v="9"/>
    <d v="2017-03-20T00:00:00"/>
    <s v="9"/>
    <s v="2"/>
    <m/>
    <m/>
    <m/>
    <m/>
    <m/>
    <m/>
    <m/>
    <m/>
    <m/>
    <m/>
    <m/>
    <s v="2"/>
    <n v="4"/>
    <m/>
    <d v="2014-06-18T00:00:00"/>
    <m/>
    <d v="2014-05-02T00:00:00"/>
    <d v="2014-07-22T00:00:00"/>
    <d v="2014-07-22T00:00:00"/>
    <m/>
    <m/>
    <d v="2017-03-28T00:00:00"/>
    <s v="1"/>
    <d v="2017-05-02T00:00:00"/>
    <d v="2017-03-29T00:00:00"/>
    <s v="2-Negative"/>
    <m/>
    <m/>
    <m/>
    <d v="2017-05-02T00:00:00"/>
    <d v="2017-05-02T00:00:00"/>
    <s v="2"/>
    <s v="2"/>
    <s v="2"/>
    <s v="2"/>
    <s v="2"/>
    <s v="2"/>
    <d v="2017-05-02T00:00:00"/>
    <d v="2017-04-03T00:00:00"/>
    <s v="2"/>
    <s v="2"/>
    <s v="2"/>
    <s v="2-No"/>
    <s v="2"/>
    <m/>
    <b v="0"/>
    <b v="0"/>
    <m/>
    <m/>
    <b v="0"/>
    <b v="0"/>
    <n v="551"/>
    <n v="1"/>
    <m/>
    <m/>
    <m/>
    <m/>
    <m/>
    <m/>
    <m/>
    <m/>
    <m/>
    <m/>
    <n v="42814"/>
    <n v="0"/>
    <n v="0"/>
    <n v="-42814"/>
    <n v="42822"/>
    <n v="1"/>
    <n v="35"/>
    <n v="5"/>
    <n v="29"/>
    <n v="42823"/>
    <x v="1"/>
    <n v="1"/>
    <n v="10"/>
    <x v="0"/>
    <n v="52"/>
    <s v="Dentro de 7 dias"/>
    <s v="Sem 2ª amostra"/>
    <s v="Sem data de notificação"/>
    <s v="5 a 7 dias"/>
    <s v="6 semanas"/>
    <s v="&gt;=4 Doses"/>
    <n v="1"/>
  </r>
  <r>
    <s v="MOZ-ZAM-NCD-17-002-C8"/>
    <d v="2017-03-29T00:00:00"/>
    <x v="1"/>
    <x v="28"/>
    <x v="2"/>
    <x v="374"/>
    <s v="PROXIMO AO SECRETARIO DOMINGOS"/>
    <s v="SUMANE"/>
    <m/>
    <s v="INA LUIS"/>
    <d v="2016-10-19T00:00:00"/>
    <s v="CLEMENTE PAULO"/>
    <m/>
    <n v="5"/>
    <s v="M"/>
    <s v="JOSE PANDECA"/>
    <d v="2017-03-19T00:00:00"/>
    <d v="2017-03-19T00:00:00"/>
    <s v="9"/>
    <d v="2017-03-20T00:00:00"/>
    <s v="9"/>
    <s v="2"/>
    <m/>
    <m/>
    <m/>
    <m/>
    <m/>
    <m/>
    <m/>
    <m/>
    <m/>
    <m/>
    <m/>
    <s v="2"/>
    <n v="1"/>
    <m/>
    <m/>
    <m/>
    <d v="2017-03-03T00:00:00"/>
    <m/>
    <m/>
    <m/>
    <m/>
    <d v="2017-03-28T00:00:00"/>
    <s v="1"/>
    <d v="2017-05-02T00:00:00"/>
    <d v="2017-03-29T00:00:00"/>
    <s v="2-Negative"/>
    <m/>
    <m/>
    <m/>
    <d v="2017-05-02T00:00:00"/>
    <d v="2017-05-02T00:00:00"/>
    <s v="2"/>
    <s v="2"/>
    <s v="2"/>
    <s v="2"/>
    <s v="2"/>
    <s v="2"/>
    <d v="2017-05-02T00:00:00"/>
    <d v="2017-04-03T00:00:00"/>
    <s v="2"/>
    <s v="2"/>
    <s v="2"/>
    <s v="2-No"/>
    <s v="2"/>
    <m/>
    <b v="0"/>
    <b v="0"/>
    <m/>
    <m/>
    <b v="0"/>
    <b v="0"/>
    <n v="552"/>
    <n v="1"/>
    <m/>
    <m/>
    <m/>
    <m/>
    <m/>
    <m/>
    <m/>
    <m/>
    <m/>
    <m/>
    <n v="42813"/>
    <n v="0"/>
    <n v="0"/>
    <n v="-42813"/>
    <n v="42822"/>
    <n v="1"/>
    <n v="35"/>
    <n v="5"/>
    <n v="29"/>
    <n v="42823"/>
    <x v="1"/>
    <n v="1"/>
    <n v="10"/>
    <x v="0"/>
    <n v="52"/>
    <s v="Dentro de 7 dias"/>
    <s v="Sem 2ª amostra"/>
    <s v="Sem data de notificação"/>
    <s v="5 a 7 dias"/>
    <s v="6 semanas"/>
    <s v=" 1 a 2 Doses"/>
    <n v="1"/>
  </r>
  <r>
    <s v="MOZ-NPL-NCP-17-001"/>
    <d v="2017-04-01T00:00:00"/>
    <x v="0"/>
    <x v="55"/>
    <x v="6"/>
    <x v="375"/>
    <s v="PROXIMO AO EPC MUEMBE"/>
    <m/>
    <m/>
    <s v="MOMADE BILALE"/>
    <d v="2015-07-24T00:00:00"/>
    <s v="ISABEL MOMADE"/>
    <n v="1"/>
    <m/>
    <s v="F"/>
    <s v="HUMBERTO SULEMANE"/>
    <d v="2017-03-24T00:00:00"/>
    <d v="2017-03-24T00:00:00"/>
    <m/>
    <m/>
    <m/>
    <m/>
    <s v="1"/>
    <s v="1"/>
    <s v="2"/>
    <m/>
    <s v="1"/>
    <s v="2"/>
    <d v="2017-03-18T00:00:00"/>
    <s v="1"/>
    <s v="1"/>
    <s v="1"/>
    <s v="1"/>
    <s v="1"/>
    <n v="2"/>
    <d v="2015-08-03T00:00:00"/>
    <d v="2015-12-03T00:00:00"/>
    <m/>
    <d v="2015-10-06T00:00:00"/>
    <m/>
    <m/>
    <d v="2017-03-25T00:00:00"/>
    <d v="2017-03-26T00:00:00"/>
    <d v="2017-03-30T00:00:00"/>
    <s v="1"/>
    <d v="2017-05-02T00:00:00"/>
    <d v="2017-04-01T00:00:00"/>
    <s v="2-Negative"/>
    <m/>
    <m/>
    <m/>
    <d v="2017-05-02T00:00:00"/>
    <m/>
    <m/>
    <m/>
    <m/>
    <m/>
    <m/>
    <m/>
    <m/>
    <m/>
    <m/>
    <m/>
    <m/>
    <m/>
    <m/>
    <m/>
    <b v="0"/>
    <b v="0"/>
    <m/>
    <s v="3-Discarded"/>
    <b v="0"/>
    <b v="0"/>
    <n v="553"/>
    <n v="1"/>
    <m/>
    <m/>
    <m/>
    <m/>
    <m/>
    <m/>
    <m/>
    <m/>
    <m/>
    <m/>
    <n v="6"/>
    <n v="8"/>
    <n v="0"/>
    <n v="2"/>
    <n v="4"/>
    <n v="2"/>
    <n v="33"/>
    <n v="-42826"/>
    <n v="42857"/>
    <n v="6"/>
    <x v="3"/>
    <n v="3"/>
    <n v="10"/>
    <x v="0"/>
    <n v="11"/>
    <s v="Dentro de 7 dias"/>
    <s v="4 Dias-1 Sem"/>
    <s v="Dentro de 7 dias"/>
    <s v="1 Dia"/>
    <s v="Sem data do envio"/>
    <s v=" 1 a 2 Doses"/>
    <n v="1"/>
  </r>
  <r>
    <s v="MOZ-ZAM-MRB-17-004"/>
    <d v="2017-03-21T00:00:00"/>
    <x v="0"/>
    <x v="74"/>
    <x v="2"/>
    <x v="303"/>
    <s v="PROXIMO AO SR. MOTOCALA"/>
    <m/>
    <m/>
    <s v="MELITA ALBINO"/>
    <d v="2015-07-05T00:00:00"/>
    <s v="NEUSA MACHADA"/>
    <n v="1"/>
    <m/>
    <s v="F"/>
    <s v="ARMANDO BAURA"/>
    <d v="2017-03-01T00:00:00"/>
    <d v="2017-03-01T00:00:00"/>
    <m/>
    <m/>
    <m/>
    <m/>
    <s v="1"/>
    <s v="2"/>
    <s v="1"/>
    <d v="2017-02-27T00:00:00"/>
    <s v="2"/>
    <s v="1"/>
    <d v="2017-02-15T00:00:00"/>
    <s v="1"/>
    <s v="1"/>
    <s v="2"/>
    <s v="1"/>
    <s v="1"/>
    <n v="3"/>
    <d v="2015-06-05T00:00:00"/>
    <d v="2015-11-16T00:00:00"/>
    <m/>
    <d v="2015-10-07T00:00:00"/>
    <d v="2015-12-14T00:00:00"/>
    <m/>
    <d v="2017-03-01T00:00:00"/>
    <d v="2017-03-02T00:00:00"/>
    <d v="2017-03-21T00:00:00"/>
    <s v="1"/>
    <d v="2017-05-02T00:00:00"/>
    <d v="2017-03-22T00:00:00"/>
    <s v="2-Negative"/>
    <m/>
    <m/>
    <m/>
    <d v="2017-05-02T00:00:00"/>
    <d v="2017-05-02T00:00:00"/>
    <s v="2"/>
    <s v="2"/>
    <s v="2"/>
    <s v="2"/>
    <s v="2"/>
    <s v="2"/>
    <d v="2017-05-02T00:00:00"/>
    <d v="2017-04-11T00:00:00"/>
    <s v="2"/>
    <s v="2"/>
    <s v="2"/>
    <s v="2-No"/>
    <s v="2"/>
    <d v="2017-04-19T00:00:00"/>
    <b v="0"/>
    <b v="0"/>
    <s v="2"/>
    <s v="3-Discarded"/>
    <b v="0"/>
    <b v="0"/>
    <n v="554"/>
    <n v="1"/>
    <m/>
    <m/>
    <m/>
    <m/>
    <m/>
    <m/>
    <m/>
    <m/>
    <m/>
    <m/>
    <n v="14"/>
    <n v="15"/>
    <n v="0"/>
    <n v="1"/>
    <n v="19"/>
    <n v="1"/>
    <n v="42"/>
    <n v="21"/>
    <n v="21"/>
    <n v="19"/>
    <x v="3"/>
    <n v="2"/>
    <n v="10"/>
    <x v="0"/>
    <n v="7"/>
    <s v="&gt;14 Dias"/>
    <s v="2 Sem-1 Mes"/>
    <s v="Dentro de 14 Dias"/>
    <s v="&gt;2 semanas"/>
    <s v=" 3 semanas"/>
    <s v="3 Doses"/>
    <n v="2"/>
  </r>
  <r>
    <s v="MOZ-ZAM-PBN-17-001"/>
    <d v="2017-03-22T00:00:00"/>
    <x v="0"/>
    <x v="81"/>
    <x v="2"/>
    <x v="376"/>
    <s v="TOMEIA- PROXIMO A IGREJA"/>
    <m/>
    <m/>
    <s v="SONIA TRIGO"/>
    <d v="2016-06-27T00:00:00"/>
    <s v="AMINA AGOSTINHO"/>
    <m/>
    <n v="8"/>
    <s v="F"/>
    <s v="FELEX FRANCISCO"/>
    <d v="2017-02-17T00:00:00"/>
    <d v="2017-02-17T00:00:00"/>
    <m/>
    <m/>
    <m/>
    <m/>
    <s v="1"/>
    <s v="2"/>
    <s v="2"/>
    <m/>
    <s v="2"/>
    <s v="1"/>
    <d v="2017-02-10T00:00:00"/>
    <s v="1"/>
    <s v="1"/>
    <s v="2"/>
    <s v="1"/>
    <s v="1"/>
    <n v="0"/>
    <d v="2016-06-28T00:00:00"/>
    <m/>
    <m/>
    <m/>
    <m/>
    <m/>
    <d v="2017-02-18T00:00:00"/>
    <d v="2017-02-19T00:00:00"/>
    <d v="2017-03-21T00:00:00"/>
    <s v="1"/>
    <m/>
    <d v="2017-03-22T00:00:00"/>
    <s v="2-Negative"/>
    <m/>
    <m/>
    <m/>
    <d v="2017-05-02T00:00:00"/>
    <d v="2017-05-02T00:00:00"/>
    <s v="2"/>
    <s v="2"/>
    <s v="2"/>
    <s v="2"/>
    <s v="2"/>
    <s v="2"/>
    <d v="2017-05-02T00:00:00"/>
    <d v="2017-04-11T00:00:00"/>
    <s v="2"/>
    <s v="2"/>
    <s v="2"/>
    <s v="2-No"/>
    <s v="2"/>
    <m/>
    <b v="0"/>
    <b v="0"/>
    <m/>
    <s v="3-Discarded"/>
    <b v="0"/>
    <b v="0"/>
    <n v="555"/>
    <n v="1"/>
    <m/>
    <m/>
    <m/>
    <m/>
    <m/>
    <m/>
    <m/>
    <m/>
    <m/>
    <m/>
    <n v="7"/>
    <n v="9"/>
    <n v="0"/>
    <n v="2"/>
    <n v="30"/>
    <n v="1"/>
    <n v="42"/>
    <n v="20"/>
    <n v="21"/>
    <n v="31"/>
    <x v="3"/>
    <n v="2"/>
    <n v="10"/>
    <x v="0"/>
    <n v="6"/>
    <s v="Dentro de 7 dias"/>
    <s v="1-3 Meses"/>
    <s v="Dentro de 7 dias"/>
    <s v="&gt;2 semanas"/>
    <s v=" 3 semanas"/>
    <s v="0 Doses"/>
    <n v="1"/>
  </r>
  <r>
    <s v="MOZ-ZAM-MCB-17-001"/>
    <d v="2017-03-12T00:00:00"/>
    <x v="0"/>
    <x v="127"/>
    <x v="2"/>
    <x v="377"/>
    <s v="CUBELEUA"/>
    <m/>
    <m/>
    <s v="ZITA ARMINDO"/>
    <d v="2016-07-02T00:00:00"/>
    <s v="ZINHO DELTON"/>
    <m/>
    <n v="8"/>
    <s v="M"/>
    <s v="AMERICO"/>
    <d v="2017-03-09T00:00:00"/>
    <d v="2017-03-09T00:00:00"/>
    <m/>
    <m/>
    <m/>
    <m/>
    <s v="1"/>
    <s v="2"/>
    <s v="2"/>
    <m/>
    <s v="1"/>
    <s v="2"/>
    <d v="2017-03-05T00:00:00"/>
    <s v="1"/>
    <s v="1"/>
    <s v="1"/>
    <s v="1"/>
    <s v="1"/>
    <n v="3"/>
    <d v="2016-08-03T00:00:00"/>
    <d v="2017-02-09T00:00:00"/>
    <m/>
    <d v="2017-01-09T00:00:00"/>
    <d v="2017-03-09T00:00:00"/>
    <m/>
    <d v="2017-03-09T00:00:00"/>
    <d v="2017-03-10T00:00:00"/>
    <d v="2017-03-11T00:00:00"/>
    <s v="1"/>
    <m/>
    <d v="2017-03-12T00:00:00"/>
    <s v="2-Negative"/>
    <m/>
    <m/>
    <m/>
    <d v="2017-05-02T00:00:00"/>
    <d v="2017-05-02T00:00:00"/>
    <s v="2"/>
    <s v="2"/>
    <s v="2"/>
    <s v="2"/>
    <s v="2"/>
    <s v="2"/>
    <d v="2017-05-02T00:00:00"/>
    <d v="2017-04-11T00:00:00"/>
    <s v="2"/>
    <s v="2"/>
    <s v="2"/>
    <s v="2-No"/>
    <s v="2"/>
    <m/>
    <b v="0"/>
    <b v="0"/>
    <m/>
    <s v="3-Discarded"/>
    <b v="0"/>
    <b v="0"/>
    <n v="556"/>
    <n v="1"/>
    <m/>
    <m/>
    <m/>
    <m/>
    <m/>
    <m/>
    <m/>
    <m/>
    <m/>
    <m/>
    <n v="4"/>
    <n v="5"/>
    <n v="0"/>
    <n v="1"/>
    <n v="1"/>
    <n v="1"/>
    <n v="52"/>
    <n v="30"/>
    <n v="21"/>
    <n v="2"/>
    <x v="3"/>
    <n v="3"/>
    <n v="10"/>
    <x v="0"/>
    <n v="9"/>
    <s v="Dentro de 7 dias"/>
    <s v="1-2 Dias"/>
    <s v="Dentro de 7 dias"/>
    <s v="&gt;2 semanas"/>
    <s v=" 3 semanas"/>
    <s v="3 Doses"/>
    <n v="1"/>
  </r>
  <r>
    <s v="MOZ-GAZ-CXX-17-001"/>
    <d v="2017-03-22T00:00:00"/>
    <x v="0"/>
    <x v="72"/>
    <x v="9"/>
    <x v="378"/>
    <s v="849554927"/>
    <m/>
    <m/>
    <s v="DAVID JAIME SIGAUQUE"/>
    <d v="2014-02-25T00:00:00"/>
    <s v="ISABEL DAVID SIGAUQUE"/>
    <n v="3"/>
    <m/>
    <s v="F"/>
    <s v="MATOS"/>
    <d v="2017-03-16T00:00:00"/>
    <d v="2017-03-16T00:00:00"/>
    <m/>
    <m/>
    <m/>
    <m/>
    <s v="1"/>
    <s v="2"/>
    <s v="2"/>
    <m/>
    <s v="2"/>
    <s v="1"/>
    <d v="2017-03-11T00:00:00"/>
    <s v="1"/>
    <s v="1"/>
    <s v="2"/>
    <s v="1"/>
    <s v="1"/>
    <n v="3"/>
    <d v="2014-02-26T00:00:00"/>
    <d v="2014-05-26T00:00:00"/>
    <m/>
    <d v="2014-04-25T00:00:00"/>
    <d v="2014-06-24T00:00:00"/>
    <m/>
    <d v="2017-03-16T00:00:00"/>
    <d v="2017-03-17T00:00:00"/>
    <d v="2017-03-22T00:00:00"/>
    <s v="1"/>
    <d v="2017-05-02T00:00:00"/>
    <d v="2017-03-22T00:00:00"/>
    <s v="2-Negative"/>
    <m/>
    <m/>
    <m/>
    <d v="2017-05-02T00:00:00"/>
    <d v="2017-05-02T00:00:00"/>
    <s v="2"/>
    <s v="2"/>
    <s v="2"/>
    <s v="2"/>
    <s v="2"/>
    <s v="2"/>
    <d v="2017-05-02T00:00:00"/>
    <d v="2017-04-11T00:00:00"/>
    <s v="2"/>
    <s v="2"/>
    <s v="2"/>
    <s v="2-No"/>
    <s v="2"/>
    <m/>
    <b v="0"/>
    <b v="0"/>
    <m/>
    <s v="3-Discarded"/>
    <b v="0"/>
    <b v="0"/>
    <n v="557"/>
    <n v="1"/>
    <m/>
    <m/>
    <m/>
    <m/>
    <m/>
    <m/>
    <m/>
    <m/>
    <m/>
    <m/>
    <n v="5"/>
    <n v="6"/>
    <n v="0"/>
    <n v="1"/>
    <n v="5"/>
    <n v="0"/>
    <n v="41"/>
    <n v="20"/>
    <n v="21"/>
    <n v="5"/>
    <x v="3"/>
    <n v="3"/>
    <n v="10"/>
    <x v="0"/>
    <n v="10"/>
    <s v="Dentro de 7 dias"/>
    <s v="4 Dias-1 Sem"/>
    <s v="Dentro de 7 dias"/>
    <s v="&gt;2 semanas"/>
    <s v=" 3 semanas"/>
    <s v="3 Doses"/>
    <n v="1"/>
  </r>
  <r>
    <s v="MOZ-IBN-JGM-17-001"/>
    <d v="2017-04-11T00:00:00"/>
    <x v="0"/>
    <x v="37"/>
    <x v="10"/>
    <x v="379"/>
    <s v="PROXIMO AO MERCADO DE LIGOGO"/>
    <m/>
    <m/>
    <s v="BERNARDO JORGE/ LEONORA  JORGE"/>
    <d v="2011-06-21T00:00:00"/>
    <s v="DELTON BERNARDO JORGE"/>
    <n v="5"/>
    <m/>
    <s v="M"/>
    <s v="SIMOES MBINGANO"/>
    <d v="2017-03-06T00:00:00"/>
    <d v="2017-03-07T00:00:00"/>
    <m/>
    <m/>
    <m/>
    <m/>
    <s v="2"/>
    <s v="2"/>
    <s v="2"/>
    <m/>
    <s v="2"/>
    <s v="1"/>
    <d v="2017-03-03T00:00:00"/>
    <s v="1"/>
    <s v="1"/>
    <s v="1"/>
    <s v="1"/>
    <s v="1"/>
    <n v="4"/>
    <d v="2011-06-22T00:00:00"/>
    <d v="2011-09-25T00:00:00"/>
    <m/>
    <d v="2011-08-27T00:00:00"/>
    <d v="2011-10-30T00:00:00"/>
    <m/>
    <d v="2017-03-14T00:00:00"/>
    <d v="2017-03-15T00:00:00"/>
    <d v="2017-04-10T00:00:00"/>
    <s v="1"/>
    <d v="2017-05-08T00:00:00"/>
    <d v="2017-04-11T00:00:00"/>
    <s v="2-Negative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s v="3-Discarded"/>
    <b v="0"/>
    <b v="0"/>
    <n v="558"/>
    <n v="1"/>
    <m/>
    <m/>
    <m/>
    <m/>
    <m/>
    <m/>
    <m/>
    <m/>
    <m/>
    <m/>
    <n v="3"/>
    <n v="12"/>
    <n v="1"/>
    <n v="8"/>
    <n v="26"/>
    <n v="1"/>
    <n v="28"/>
    <n v="8"/>
    <n v="19"/>
    <n v="27"/>
    <x v="3"/>
    <n v="3"/>
    <n v="10"/>
    <x v="0"/>
    <n v="9"/>
    <s v="Dentro de 7 dias"/>
    <s v="2 Sem-1 Mes"/>
    <s v="Dentro de 7 dias"/>
    <s v="&gt;7 dias"/>
    <s v=" 3 semanas"/>
    <s v="&gt;=4 Doses"/>
    <n v="1"/>
  </r>
  <r>
    <s v="MOZ-TET-CFD-17-001"/>
    <d v="2017-04-11T00:00:00"/>
    <x v="0"/>
    <x v="64"/>
    <x v="3"/>
    <x v="230"/>
    <s v="PROXIMO AO CENTRO DE SAUDE"/>
    <m/>
    <m/>
    <s v="CRISTINA / CHICUMBUTSO"/>
    <d v="2012-05-10T00:00:00"/>
    <s v="BIZASSE CHICUMBUTSO"/>
    <n v="5"/>
    <m/>
    <s v="M"/>
    <s v="ALBERTO MANUEL"/>
    <d v="2017-03-18T00:00:00"/>
    <d v="2017-03-18T00:00:00"/>
    <m/>
    <m/>
    <m/>
    <m/>
    <s v="1"/>
    <s v="2"/>
    <s v="2"/>
    <m/>
    <s v="1"/>
    <s v="2"/>
    <d v="2017-03-10T00:00:00"/>
    <s v="1"/>
    <s v="1"/>
    <s v="1"/>
    <s v="1"/>
    <s v="1"/>
    <n v="99"/>
    <m/>
    <m/>
    <m/>
    <m/>
    <m/>
    <m/>
    <d v="2017-03-19T00:00:00"/>
    <d v="2017-03-20T00:00:00"/>
    <d v="2017-04-10T00:00:00"/>
    <s v="1"/>
    <d v="2017-05-10T00:00:00"/>
    <d v="2017-04-11T00:00:00"/>
    <s v="2-Negative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s v="3-Discarded"/>
    <b v="0"/>
    <b v="0"/>
    <n v="559"/>
    <n v="1"/>
    <m/>
    <m/>
    <m/>
    <m/>
    <m/>
    <m/>
    <m/>
    <m/>
    <m/>
    <m/>
    <n v="8"/>
    <n v="10"/>
    <n v="0"/>
    <n v="2"/>
    <n v="21"/>
    <n v="1"/>
    <n v="28"/>
    <n v="8"/>
    <n v="19"/>
    <n v="22"/>
    <x v="3"/>
    <n v="3"/>
    <n v="10"/>
    <x v="0"/>
    <n v="10"/>
    <s v="Dentro de 7 dias"/>
    <s v="2 Sem-1 Mes"/>
    <s v="Dentro de 7 dias"/>
    <s v="&gt;7 dias"/>
    <s v=" 3 semanas"/>
    <s v="Desconhecido"/>
    <n v="1"/>
  </r>
  <r>
    <s v="MOZ-TET-CTA-17-001"/>
    <d v="2017-04-11T00:00:00"/>
    <x v="0"/>
    <x v="65"/>
    <x v="3"/>
    <x v="229"/>
    <s v="PROXIMOA MARGEM DA PONTE_x000a_"/>
    <m/>
    <m/>
    <s v="HORACIO/ MASSINE"/>
    <d v="2009-06-20T00:00:00"/>
    <s v="LANGUINTON HORACIO"/>
    <n v="7"/>
    <m/>
    <s v="M"/>
    <s v="DELFIM RAUL"/>
    <d v="2017-03-20T00:00:00"/>
    <d v="2017-03-20T00:00:00"/>
    <m/>
    <m/>
    <m/>
    <m/>
    <s v="1"/>
    <s v="1"/>
    <s v="2"/>
    <m/>
    <s v="1"/>
    <s v="1"/>
    <d v="2017-03-15T00:00:00"/>
    <s v="1"/>
    <s v="1"/>
    <s v="2"/>
    <s v="1"/>
    <s v="1"/>
    <n v="99"/>
    <m/>
    <m/>
    <m/>
    <m/>
    <m/>
    <m/>
    <d v="2017-03-20T00:00:00"/>
    <d v="2017-03-21T00:00:00"/>
    <d v="2017-04-10T00:00:00"/>
    <s v="1"/>
    <d v="2017-05-08T00:00:00"/>
    <d v="2017-04-11T00:00:00"/>
    <s v="2-Negative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s v="3-Discarded"/>
    <b v="0"/>
    <b v="0"/>
    <n v="560"/>
    <n v="1"/>
    <m/>
    <m/>
    <m/>
    <m/>
    <m/>
    <m/>
    <m/>
    <m/>
    <m/>
    <m/>
    <n v="5"/>
    <n v="6"/>
    <n v="0"/>
    <n v="1"/>
    <n v="20"/>
    <n v="1"/>
    <n v="28"/>
    <n v="8"/>
    <n v="19"/>
    <n v="21"/>
    <x v="3"/>
    <n v="3"/>
    <n v="10"/>
    <x v="0"/>
    <n v="11"/>
    <s v="Dentro de 7 dias"/>
    <s v="2 Sem-1 Mes"/>
    <s v="Dentro de 7 dias"/>
    <s v="&gt;7 dias"/>
    <s v=" 3 semanas"/>
    <s v="Desconhecido"/>
    <n v="1"/>
  </r>
  <r>
    <s v="MOZ-MAN-GDL-17-002"/>
    <d v="2017-04-11T00:00:00"/>
    <x v="0"/>
    <x v="91"/>
    <x v="8"/>
    <x v="380"/>
    <s v="EDUARDO MONDLANE"/>
    <m/>
    <m/>
    <s v="INOCENCIO/ JONAS"/>
    <d v="2015-08-22T00:00:00"/>
    <s v="EVAN INOCENCIO"/>
    <n v="2"/>
    <m/>
    <s v="M"/>
    <s v="RONDON JULIO"/>
    <d v="2017-03-21T00:00:00"/>
    <d v="2017-03-21T00:00:00"/>
    <m/>
    <m/>
    <m/>
    <m/>
    <s v="1"/>
    <s v="2"/>
    <s v="2"/>
    <m/>
    <s v="2"/>
    <s v="1"/>
    <d v="2017-03-13T00:00:00"/>
    <s v="1"/>
    <s v="1"/>
    <s v="2"/>
    <s v="1"/>
    <s v="1"/>
    <n v="99"/>
    <m/>
    <m/>
    <m/>
    <m/>
    <m/>
    <m/>
    <d v="2017-03-27T00:00:00"/>
    <d v="2017-03-28T00:00:00"/>
    <d v="2017-04-10T00:00:00"/>
    <s v="1"/>
    <d v="2017-05-08T00:00:00"/>
    <d v="2017-04-11T00:00:00"/>
    <s v="2-Negative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d v="2017-05-23T00:00:00"/>
    <b v="0"/>
    <b v="0"/>
    <s v="2"/>
    <s v="3-Discarded"/>
    <b v="0"/>
    <b v="0"/>
    <n v="561"/>
    <n v="1"/>
    <m/>
    <m/>
    <m/>
    <m/>
    <m/>
    <m/>
    <m/>
    <m/>
    <m/>
    <m/>
    <n v="8"/>
    <n v="15"/>
    <n v="0"/>
    <n v="7"/>
    <n v="13"/>
    <n v="1"/>
    <n v="28"/>
    <n v="8"/>
    <n v="19"/>
    <n v="14"/>
    <x v="3"/>
    <n v="3"/>
    <n v="10"/>
    <x v="0"/>
    <n v="11"/>
    <s v="&gt;14 Dias"/>
    <s v="2 Sem-1 Mes"/>
    <s v="Dentro de 7 dias"/>
    <s v="&gt;7 dias"/>
    <s v=" 3 semanas"/>
    <s v="Desconhecido"/>
    <n v="2"/>
  </r>
  <r>
    <s v="MOZ-MAN-GDL-17-003"/>
    <d v="2017-04-11T00:00:00"/>
    <x v="0"/>
    <x v="91"/>
    <x v="8"/>
    <x v="381"/>
    <s v="CAPOMPE ANTES DO POSTO"/>
    <m/>
    <m/>
    <s v="ANTONIO INOCENCIO/ROSA"/>
    <d v="2015-03-15T00:00:00"/>
    <s v="ALBERTA  ANTONIO"/>
    <n v="2"/>
    <m/>
    <s v="F"/>
    <s v="TELMA SODA"/>
    <d v="2017-03-27T00:00:00"/>
    <d v="2017-03-27T00:00:00"/>
    <m/>
    <m/>
    <m/>
    <m/>
    <s v="1"/>
    <s v="2"/>
    <s v="2"/>
    <m/>
    <s v="2"/>
    <s v="1"/>
    <d v="2017-03-21T00:00:00"/>
    <s v="1"/>
    <s v="1"/>
    <s v="2"/>
    <s v="1"/>
    <s v="1"/>
    <n v="99"/>
    <m/>
    <m/>
    <m/>
    <m/>
    <m/>
    <m/>
    <d v="2017-03-27T00:00:00"/>
    <d v="2017-03-28T00:00:00"/>
    <d v="2017-04-10T00:00:00"/>
    <s v="1"/>
    <d v="2017-05-08T00:00:00"/>
    <d v="2017-04-11T00:00:00"/>
    <s v="2-Negative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s v="3-Discarded"/>
    <b v="0"/>
    <b v="0"/>
    <n v="562"/>
    <n v="1"/>
    <m/>
    <m/>
    <m/>
    <m/>
    <m/>
    <m/>
    <m/>
    <m/>
    <m/>
    <m/>
    <n v="6"/>
    <n v="7"/>
    <n v="0"/>
    <n v="1"/>
    <n v="13"/>
    <n v="1"/>
    <n v="28"/>
    <n v="8"/>
    <n v="19"/>
    <n v="14"/>
    <x v="3"/>
    <n v="3"/>
    <n v="10"/>
    <x v="0"/>
    <n v="12"/>
    <s v="Dentro de 7 dias"/>
    <s v="2 Sem-1 Mes"/>
    <s v="Dentro de 7 dias"/>
    <s v="&gt;7 dias"/>
    <s v=" 3 semanas"/>
    <s v="Desconhecido"/>
    <n v="1"/>
  </r>
  <r>
    <s v="MOZ-SOF-CBV-17-003"/>
    <d v="2017-04-11T00:00:00"/>
    <x v="0"/>
    <x v="43"/>
    <x v="5"/>
    <x v="382"/>
    <s v="FILHO DE NHAMURRA_x000a__x000a_"/>
    <m/>
    <m/>
    <s v="ELIAS MOIANE/LAURINDA MUGADEU"/>
    <d v="2016-01-11T00:00:00"/>
    <s v="MICAS ELIAS"/>
    <n v="1"/>
    <m/>
    <s v="M"/>
    <s v="VURANDE"/>
    <d v="2017-03-12T00:00:00"/>
    <d v="2017-03-12T00:00:00"/>
    <m/>
    <m/>
    <m/>
    <m/>
    <s v="1"/>
    <s v="2"/>
    <s v="2"/>
    <m/>
    <s v="1"/>
    <s v="2"/>
    <d v="2017-03-12T00:00:00"/>
    <s v="1"/>
    <s v="1"/>
    <s v="1"/>
    <s v="1"/>
    <s v="1"/>
    <n v="4"/>
    <d v="2016-01-12T00:00:00"/>
    <d v="2016-04-11T00:00:00"/>
    <d v="2016-05-16T00:00:00"/>
    <d v="2016-03-11T00:00:00"/>
    <d v="2016-04-11T00:00:00"/>
    <m/>
    <d v="2017-03-12T00:00:00"/>
    <d v="2017-03-14T00:00:00"/>
    <d v="2017-04-10T00:00:00"/>
    <s v="1"/>
    <d v="2018-05-08T00:00:00"/>
    <d v="2017-04-11T00:00:00"/>
    <s v="2-Negative"/>
    <m/>
    <m/>
    <m/>
    <d v="2017-10-03T00:00:00"/>
    <m/>
    <m/>
    <m/>
    <m/>
    <m/>
    <m/>
    <m/>
    <m/>
    <d v="2017-04-19T00:00:00"/>
    <m/>
    <m/>
    <m/>
    <m/>
    <m/>
    <d v="2017-07-13T00:00:00"/>
    <b v="0"/>
    <b v="0"/>
    <s v="2"/>
    <s v="3-Discarded"/>
    <b v="0"/>
    <b v="0"/>
    <n v="563"/>
    <n v="1"/>
    <m/>
    <m/>
    <m/>
    <m/>
    <m/>
    <m/>
    <m/>
    <m/>
    <m/>
    <m/>
    <n v="0"/>
    <n v="2"/>
    <n v="0"/>
    <n v="2"/>
    <n v="27"/>
    <n v="1"/>
    <n v="176"/>
    <n v="8"/>
    <n v="167"/>
    <n v="28"/>
    <x v="3"/>
    <n v="3"/>
    <n v="10"/>
    <x v="0"/>
    <n v="10"/>
    <s v="Dentro de 7 dias"/>
    <s v="2 Sem-1 Mes"/>
    <s v="Dentro de 7 dias"/>
    <s v="&gt;7 dias"/>
    <s v="Sem data do envio"/>
    <s v="&gt;=4 Doses"/>
    <n v="1"/>
  </r>
  <r>
    <s v="MOZ-SOF-CAI-17-001"/>
    <d v="2017-04-11T00:00:00"/>
    <x v="0"/>
    <x v="89"/>
    <x v="5"/>
    <x v="383"/>
    <s v="SUMBUREIRO"/>
    <m/>
    <s v="HOSPITAL DISTRITAL DE CAIA"/>
    <s v="RITA JOSE QUEMBO"/>
    <d v="2016-08-04T00:00:00"/>
    <s v="DAVIDE JOSE DODO"/>
    <m/>
    <n v="7"/>
    <s v="M"/>
    <s v="ADAO ANTONIO"/>
    <d v="2017-03-25T00:00:00"/>
    <d v="2017-03-26T00:00:00"/>
    <m/>
    <m/>
    <m/>
    <m/>
    <s v="1"/>
    <s v="1"/>
    <s v="2"/>
    <m/>
    <s v="1"/>
    <s v="1"/>
    <d v="2017-03-21T00:00:00"/>
    <s v="1"/>
    <s v="1"/>
    <s v="2"/>
    <s v="1"/>
    <s v="1"/>
    <n v="1"/>
    <d v="2016-08-05T00:00:00"/>
    <m/>
    <m/>
    <d v="2017-03-27T00:00:00"/>
    <m/>
    <m/>
    <d v="2017-03-26T00:00:00"/>
    <d v="2017-03-27T00:00:00"/>
    <d v="2017-04-10T00:00:00"/>
    <s v="1"/>
    <d v="2017-05-08T00:00:00"/>
    <d v="2017-04-11T00:00:00"/>
    <s v="3-NPENT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s v="3-Discarded"/>
    <b v="0"/>
    <b v="0"/>
    <n v="564"/>
    <n v="1"/>
    <m/>
    <m/>
    <m/>
    <m/>
    <m/>
    <m/>
    <m/>
    <m/>
    <m/>
    <m/>
    <n v="4"/>
    <n v="6"/>
    <n v="1"/>
    <n v="1"/>
    <n v="14"/>
    <n v="1"/>
    <n v="28"/>
    <n v="8"/>
    <n v="19"/>
    <n v="15"/>
    <x v="3"/>
    <n v="3"/>
    <n v="10"/>
    <x v="0"/>
    <n v="12"/>
    <s v="Dentro de 7 dias"/>
    <s v="2 Sem-1 Mes"/>
    <s v="Dentro de 7 dias"/>
    <s v="&gt;7 dias"/>
    <s v=" 3 semanas"/>
    <s v=" 1 a 2 Doses"/>
    <n v="1"/>
  </r>
  <r>
    <s v="MOZ-SOF-CAI-17-003"/>
    <d v="2017-04-11T00:00:00"/>
    <x v="0"/>
    <x v="89"/>
    <x v="5"/>
    <x v="384"/>
    <s v="SOMBREIRO- MAPALANO"/>
    <m/>
    <m/>
    <s v="DORCA FRANCISCO"/>
    <d v="2017-03-25T00:00:00"/>
    <s v="AUGUSTA JEREMIAS"/>
    <n v="3"/>
    <m/>
    <s v="F"/>
    <s v="ADAO"/>
    <d v="2017-03-26T00:00:00"/>
    <d v="2017-03-27T00:00:00"/>
    <m/>
    <m/>
    <m/>
    <m/>
    <s v="1"/>
    <s v="2"/>
    <s v="2"/>
    <m/>
    <s v="2"/>
    <s v="1"/>
    <d v="2017-03-25T00:00:00"/>
    <s v="1"/>
    <s v="1"/>
    <s v="2"/>
    <s v="1"/>
    <s v="1"/>
    <n v="99"/>
    <m/>
    <m/>
    <m/>
    <m/>
    <m/>
    <m/>
    <d v="2017-03-26T00:00:00"/>
    <d v="2017-03-27T00:00:00"/>
    <d v="2017-04-10T00:00:00"/>
    <s v="1"/>
    <d v="2017-05-10T00:00:00"/>
    <d v="2017-04-11T00:00:00"/>
    <s v="3-NPENT"/>
    <m/>
    <m/>
    <m/>
    <d v="2017-05-10T00:00:00"/>
    <d v="2017-05-10T00:00:00"/>
    <s v="2"/>
    <s v="2"/>
    <s v="2"/>
    <s v="2"/>
    <s v="2"/>
    <s v="2"/>
    <d v="2017-05-10T00:00:00"/>
    <d v="2017-04-11T00:00:00"/>
    <s v="2"/>
    <s v="2"/>
    <s v="2"/>
    <s v="2-No"/>
    <s v="2"/>
    <m/>
    <b v="0"/>
    <b v="0"/>
    <m/>
    <s v="3-Discarded"/>
    <b v="0"/>
    <b v="0"/>
    <n v="565"/>
    <n v="1"/>
    <m/>
    <m/>
    <m/>
    <m/>
    <m/>
    <m/>
    <m/>
    <m/>
    <m/>
    <m/>
    <n v="1"/>
    <n v="2"/>
    <n v="1"/>
    <n v="0"/>
    <n v="14"/>
    <n v="1"/>
    <n v="30"/>
    <n v="0"/>
    <n v="29"/>
    <n v="15"/>
    <x v="3"/>
    <n v="3"/>
    <n v="10"/>
    <x v="0"/>
    <n v="12"/>
    <s v="Dentro de 7 dias"/>
    <s v="2 Sem-1 Mes"/>
    <s v="Dentro de 7 dias"/>
    <s v="1 Dia"/>
    <s v="6 semanas"/>
    <s v="Desconhecido"/>
    <n v="1"/>
  </r>
  <r>
    <s v="MOZ-SOF-CAI-17-002"/>
    <d v="2017-04-11T00:00:00"/>
    <x v="0"/>
    <x v="89"/>
    <x v="5"/>
    <x v="385"/>
    <s v="SOBREIRO MAPALANE"/>
    <m/>
    <m/>
    <s v="DOM LUIS/ MARTA ALMEIDA"/>
    <d v="2015-08-27T00:00:00"/>
    <s v="MADALENA DOM LUIS"/>
    <n v="1"/>
    <m/>
    <s v="F"/>
    <s v="ADAO"/>
    <d v="2017-03-24T00:00:00"/>
    <d v="2017-03-27T00:00:00"/>
    <m/>
    <m/>
    <m/>
    <m/>
    <s v="1"/>
    <s v="2"/>
    <s v="2"/>
    <m/>
    <s v="2"/>
    <s v="1"/>
    <d v="2017-03-23T00:00:00"/>
    <s v="1"/>
    <s v="1"/>
    <s v="2"/>
    <s v="1"/>
    <s v="1"/>
    <n v="3"/>
    <d v="2015-08-26T00:00:00"/>
    <d v="2015-12-01T00:00:00"/>
    <m/>
    <d v="2015-11-02T00:00:00"/>
    <d v="2016-01-01T00:00:00"/>
    <m/>
    <d v="2017-03-28T00:00:00"/>
    <d v="2017-03-29T00:00:00"/>
    <d v="2017-04-10T00:00:00"/>
    <s v="1"/>
    <d v="2017-05-08T00:00:00"/>
    <d v="2017-04-11T00:00:00"/>
    <s v="3-NPENT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s v="3-Discarded"/>
    <b v="0"/>
    <b v="0"/>
    <n v="566"/>
    <n v="1"/>
    <m/>
    <m/>
    <m/>
    <m/>
    <m/>
    <m/>
    <m/>
    <m/>
    <m/>
    <m/>
    <n v="1"/>
    <n v="6"/>
    <n v="3"/>
    <n v="2"/>
    <n v="12"/>
    <n v="1"/>
    <n v="28"/>
    <n v="8"/>
    <n v="19"/>
    <n v="13"/>
    <x v="3"/>
    <n v="3"/>
    <n v="10"/>
    <x v="0"/>
    <n v="12"/>
    <s v="Dentro de 7 dias"/>
    <s v="2 Sem-1 Mes"/>
    <s v="Dentro de 7 dias"/>
    <s v="&gt;7 dias"/>
    <s v=" 3 semanas"/>
    <s v="3 Doses"/>
    <n v="1"/>
  </r>
  <r>
    <s v="MOZ-SOF-BEI-17-001"/>
    <d v="2017-04-11T00:00:00"/>
    <x v="0"/>
    <x v="99"/>
    <x v="5"/>
    <x v="386"/>
    <s v="RUA 33/ NA ESCOLA1 VIA_x000a_"/>
    <m/>
    <m/>
    <s v="CHICO FERNANDO/ JULIO JOAO"/>
    <d v="2006-08-30T00:00:00"/>
    <s v="JOSE CHICO"/>
    <n v="9"/>
    <m/>
    <s v="M"/>
    <s v="CARLOS VENTURA"/>
    <d v="2017-03-09T00:00:00"/>
    <d v="2017-03-09T00:00:00"/>
    <m/>
    <m/>
    <m/>
    <m/>
    <s v="1"/>
    <s v="2"/>
    <s v="2"/>
    <m/>
    <s v="2"/>
    <s v="2"/>
    <d v="2017-03-07T00:00:00"/>
    <s v="1"/>
    <s v="1"/>
    <s v="1"/>
    <s v="1"/>
    <s v="1"/>
    <n v="99"/>
    <m/>
    <m/>
    <m/>
    <m/>
    <m/>
    <m/>
    <d v="2017-03-11T00:00:00"/>
    <d v="2017-03-12T00:00:00"/>
    <d v="2017-04-10T00:00:00"/>
    <s v="1"/>
    <d v="2017-05-08T00:00:00"/>
    <d v="2017-04-11T00:00:00"/>
    <s v="2-Negative"/>
    <m/>
    <m/>
    <m/>
    <d v="2017-05-08T00:00:00"/>
    <d v="2017-05-08T00:00:00"/>
    <s v="2"/>
    <s v="2"/>
    <s v="2"/>
    <s v="2"/>
    <s v="2"/>
    <s v="2"/>
    <d v="2017-05-08T00:00:00"/>
    <d v="2017-04-19T00:00:00"/>
    <s v="2"/>
    <s v="2"/>
    <s v="2"/>
    <s v="2-No"/>
    <s v="2"/>
    <m/>
    <b v="0"/>
    <b v="0"/>
    <m/>
    <s v="3-Discarded"/>
    <b v="0"/>
    <b v="0"/>
    <n v="567"/>
    <n v="1"/>
    <m/>
    <m/>
    <m/>
    <m/>
    <m/>
    <m/>
    <m/>
    <m/>
    <m/>
    <m/>
    <n v="2"/>
    <n v="5"/>
    <n v="0"/>
    <n v="3"/>
    <n v="29"/>
    <n v="1"/>
    <n v="28"/>
    <n v="8"/>
    <n v="19"/>
    <n v="30"/>
    <x v="3"/>
    <n v="3"/>
    <n v="10"/>
    <x v="0"/>
    <n v="10"/>
    <s v="Dentro de 7 dias"/>
    <s v="1-3 Meses"/>
    <s v="Dentro de 7 dias"/>
    <s v="&gt;7 dias"/>
    <s v=" 3 semanas"/>
    <s v="Desconhecido"/>
    <n v="1"/>
  </r>
  <r>
    <s v="MOZ-ZAM-LUG-17-001"/>
    <d v="2017-04-25T00:00:00"/>
    <x v="0"/>
    <x v="71"/>
    <x v="2"/>
    <x v="387"/>
    <s v="VILA DE LUGELA"/>
    <m/>
    <m/>
    <s v="ORENA RAIVA"/>
    <d v="2014-11-18T00:00:00"/>
    <s v="MENINA VICTOR"/>
    <n v="2"/>
    <m/>
    <s v="F"/>
    <s v="SANTOS JANOTA"/>
    <d v="2017-04-04T00:00:00"/>
    <d v="2017-04-04T00:00:00"/>
    <m/>
    <m/>
    <m/>
    <m/>
    <s v="1"/>
    <s v="2"/>
    <s v="2"/>
    <m/>
    <s v="2"/>
    <s v="1"/>
    <d v="2017-03-29T00:00:00"/>
    <s v="1"/>
    <s v="1"/>
    <s v="2"/>
    <s v="1"/>
    <s v="1"/>
    <n v="1"/>
    <d v="2014-11-28T00:00:00"/>
    <m/>
    <m/>
    <d v="2015-05-20T00:00:00"/>
    <m/>
    <m/>
    <d v="2017-04-04T00:00:00"/>
    <d v="2017-04-05T00:00:00"/>
    <d v="2017-04-25T00:00:00"/>
    <s v="1"/>
    <d v="2017-05-15T00:00:00"/>
    <d v="2017-04-25T00:00:00"/>
    <s v="2-Negative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s v="3-Discarded"/>
    <b v="0"/>
    <b v="0"/>
    <n v="568"/>
    <n v="1"/>
    <m/>
    <m/>
    <m/>
    <m/>
    <m/>
    <m/>
    <m/>
    <m/>
    <m/>
    <m/>
    <n v="6"/>
    <n v="7"/>
    <n v="0"/>
    <n v="1"/>
    <n v="20"/>
    <n v="0"/>
    <n v="20"/>
    <n v="2"/>
    <n v="18"/>
    <n v="20"/>
    <x v="3"/>
    <n v="3"/>
    <n v="10"/>
    <x v="0"/>
    <n v="13"/>
    <s v="Dentro de 7 dias"/>
    <s v="2 Sem-1 Mes"/>
    <s v="Dentro de 7 dias"/>
    <s v=" 2 dias"/>
    <s v=" 3 semanas"/>
    <s v=" 1 a 2 Doses"/>
    <n v="1"/>
  </r>
  <r>
    <s v="MOZ-NPL-NPC-17-003-C1"/>
    <d v="2017-04-26T00:00:00"/>
    <x v="1"/>
    <x v="20"/>
    <x v="6"/>
    <x v="277"/>
    <s v="MEMORIA PROXIMO A CLUB 5"/>
    <m/>
    <m/>
    <s v="VASCO AMBROSIO/NOEMIA"/>
    <d v="2013-01-08T00:00:00"/>
    <s v="ORLANDO VASCO"/>
    <n v="4"/>
    <m/>
    <s v="M"/>
    <s v="AMISSE"/>
    <d v="2017-04-21T00:00:00"/>
    <d v="2017-04-21T00:00:00"/>
    <s v="9"/>
    <d v="2017-04-21T00:00:00"/>
    <s v="9"/>
    <s v="2"/>
    <m/>
    <m/>
    <s v="2"/>
    <m/>
    <m/>
    <m/>
    <m/>
    <m/>
    <m/>
    <m/>
    <m/>
    <s v="2"/>
    <n v="3"/>
    <d v="2013-02-19T00:00:00"/>
    <d v="2013-05-23T00:00:00"/>
    <m/>
    <d v="2013-04-22T00:00:00"/>
    <d v="2013-06-26T00:00:00"/>
    <m/>
    <m/>
    <m/>
    <m/>
    <s v="1"/>
    <m/>
    <d v="2017-04-26T00:00:00"/>
    <m/>
    <m/>
    <m/>
    <m/>
    <m/>
    <m/>
    <m/>
    <m/>
    <m/>
    <m/>
    <m/>
    <m/>
    <m/>
    <d v="2017-04-27T00:00:00"/>
    <m/>
    <m/>
    <m/>
    <m/>
    <m/>
    <m/>
    <b v="0"/>
    <b v="0"/>
    <m/>
    <m/>
    <b v="0"/>
    <b v="0"/>
    <n v="569"/>
    <n v="1"/>
    <m/>
    <m/>
    <m/>
    <m/>
    <m/>
    <m/>
    <m/>
    <m/>
    <m/>
    <m/>
    <n v="42846"/>
    <n v="0"/>
    <n v="0"/>
    <n v="-42846"/>
    <n v="0"/>
    <n v="42851"/>
    <n v="0"/>
    <n v="1"/>
    <n v="-42852"/>
    <n v="42851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NPL-NPC-17-003-C2"/>
    <d v="2017-04-26T00:00:00"/>
    <x v="1"/>
    <x v="20"/>
    <x v="6"/>
    <x v="277"/>
    <s v="MEMORIA CLUB 5"/>
    <m/>
    <m/>
    <s v="EURICO / ANASTACIA"/>
    <d v="2014-02-12T00:00:00"/>
    <s v="JOSE EURICO"/>
    <n v="3"/>
    <m/>
    <s v="M"/>
    <s v="AMISSE"/>
    <d v="2017-04-21T00:00:00"/>
    <d v="2017-04-21T00:00:00"/>
    <s v="9"/>
    <d v="2017-04-21T00:00:00"/>
    <s v="9"/>
    <s v="2"/>
    <m/>
    <m/>
    <m/>
    <m/>
    <m/>
    <m/>
    <m/>
    <m/>
    <m/>
    <m/>
    <m/>
    <s v="2"/>
    <n v="3"/>
    <d v="2014-02-24T00:00:00"/>
    <d v="2014-05-25T00:00:00"/>
    <m/>
    <d v="2014-04-25T00:00:00"/>
    <d v="2014-06-16T00:00:00"/>
    <m/>
    <m/>
    <m/>
    <m/>
    <s v="1"/>
    <d v="2017-05-15T00:00:00"/>
    <d v="2017-04-26T00:00:00"/>
    <s v="2-Negative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m/>
    <b v="0"/>
    <b v="0"/>
    <n v="570"/>
    <n v="1"/>
    <m/>
    <m/>
    <m/>
    <m/>
    <m/>
    <m/>
    <m/>
    <m/>
    <m/>
    <m/>
    <n v="42846"/>
    <n v="0"/>
    <n v="0"/>
    <n v="-42846"/>
    <n v="0"/>
    <n v="42851"/>
    <n v="42870"/>
    <n v="1"/>
    <n v="18"/>
    <n v="42851"/>
    <x v="1"/>
    <n v="1"/>
    <n v="10"/>
    <x v="0"/>
    <n v="52"/>
    <s v="Dentro de 7 dias"/>
    <s v="Sem 2ª amostra"/>
    <s v="Sem data de notificação"/>
    <s v="1 Dia"/>
    <s v=" 3 semanas"/>
    <s v="3 Doses"/>
    <n v="1"/>
  </r>
  <r>
    <s v="MOZ-NPL-NPC-17-003-C3"/>
    <d v="2017-04-26T00:00:00"/>
    <x v="1"/>
    <x v="20"/>
    <x v="6"/>
    <x v="277"/>
    <s v="MEMORIA PROXIMO AO CLUB 5"/>
    <m/>
    <m/>
    <s v="FELISMINO/ADELINO"/>
    <d v="2012-12-29T00:00:00"/>
    <s v="MARTA FELICIANO"/>
    <n v="4"/>
    <m/>
    <s v="F"/>
    <s v="AMISSE"/>
    <d v="2017-04-21T00:00:00"/>
    <d v="2017-04-21T00:00:00"/>
    <s v="9"/>
    <d v="2017-04-21T00:00:00"/>
    <s v="9"/>
    <s v="2"/>
    <m/>
    <m/>
    <m/>
    <m/>
    <m/>
    <m/>
    <m/>
    <m/>
    <m/>
    <m/>
    <m/>
    <s v="2"/>
    <n v="3"/>
    <d v="2013-01-10T00:00:00"/>
    <d v="2013-04-29T00:00:00"/>
    <m/>
    <d v="2013-03-28T00:00:00"/>
    <d v="2013-04-29T00:00:00"/>
    <m/>
    <m/>
    <m/>
    <m/>
    <s v="1"/>
    <d v="2017-05-15T00:00:00"/>
    <d v="2017-04-26T00:00:00"/>
    <s v="2-Negative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m/>
    <b v="0"/>
    <b v="0"/>
    <n v="571"/>
    <n v="1"/>
    <m/>
    <m/>
    <m/>
    <m/>
    <m/>
    <m/>
    <m/>
    <m/>
    <m/>
    <m/>
    <n v="42846"/>
    <n v="0"/>
    <n v="0"/>
    <n v="-42846"/>
    <n v="0"/>
    <n v="42851"/>
    <n v="42870"/>
    <n v="1"/>
    <n v="18"/>
    <n v="42851"/>
    <x v="1"/>
    <n v="1"/>
    <n v="10"/>
    <x v="0"/>
    <n v="52"/>
    <s v="Dentro de 7 dias"/>
    <s v="Sem 2ª amostra"/>
    <s v="Sem data de notificação"/>
    <s v="1 Dia"/>
    <s v=" 3 semanas"/>
    <s v="3 Doses"/>
    <n v="1"/>
  </r>
  <r>
    <s v="MOZ-NPL-NPC-17-004"/>
    <d v="2017-04-26T00:00:00"/>
    <x v="0"/>
    <x v="20"/>
    <x v="6"/>
    <x v="343"/>
    <s v="PROXIMO AO EPC MUTAUANHA"/>
    <m/>
    <m/>
    <s v="ITALIANO MANUEL"/>
    <d v="2014-04-24T00:00:00"/>
    <s v="NEVES ITALIANO"/>
    <n v="2"/>
    <m/>
    <s v="M"/>
    <s v="ISAURA"/>
    <d v="2017-04-18T00:00:00"/>
    <d v="2017-04-20T00:00:00"/>
    <m/>
    <m/>
    <m/>
    <m/>
    <s v="1"/>
    <s v="2"/>
    <s v="2"/>
    <m/>
    <s v="2"/>
    <s v="1"/>
    <d v="2017-04-08T00:00:00"/>
    <s v="1"/>
    <s v="1"/>
    <s v="2"/>
    <s v="1"/>
    <s v="1"/>
    <n v="3"/>
    <d v="2014-04-25T00:00:00"/>
    <d v="2014-07-24T00:00:00"/>
    <m/>
    <d v="2014-06-24T00:00:00"/>
    <d v="2014-08-26T00:00:00"/>
    <m/>
    <d v="2017-04-20T00:00:00"/>
    <d v="2017-04-21T00:00:00"/>
    <d v="2017-04-25T00:00:00"/>
    <s v="1"/>
    <d v="2017-05-16T00:00:00"/>
    <d v="2017-04-26T00:00:00"/>
    <s v="3-NPENT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572"/>
    <n v="1"/>
    <m/>
    <m/>
    <m/>
    <m/>
    <m/>
    <m/>
    <m/>
    <m/>
    <m/>
    <m/>
    <n v="10"/>
    <n v="13"/>
    <n v="2"/>
    <n v="1"/>
    <n v="4"/>
    <n v="1"/>
    <n v="157"/>
    <n v="-42851"/>
    <n v="43007"/>
    <n v="5"/>
    <x v="3"/>
    <n v="4"/>
    <n v="10"/>
    <x v="0"/>
    <n v="14"/>
    <s v="Dentro de 7 dias"/>
    <s v="4 Dias-1 Sem"/>
    <s v="Dentro de 7 dias"/>
    <s v="1 Dia"/>
    <s v="Sem data do envio"/>
    <s v="3 Doses"/>
    <n v="1"/>
  </r>
  <r>
    <s v="MOZ-SOF-BUZ-17-002"/>
    <d v="2017-04-26T00:00:00"/>
    <x v="0"/>
    <x v="106"/>
    <x v="5"/>
    <x v="217"/>
    <s v="BANDUA PROXIMO"/>
    <m/>
    <m/>
    <s v="JOSE ZAQUEU/ ELISA ALFREDO"/>
    <d v="2017-11-09T00:00:00"/>
    <s v="JULIANA JOAO ZAQUEU"/>
    <n v="4"/>
    <m/>
    <s v="M"/>
    <s v="SALIMO"/>
    <d v="2017-03-29T00:00:00"/>
    <d v="2017-03-29T00:00:00"/>
    <m/>
    <m/>
    <m/>
    <m/>
    <s v="1"/>
    <s v="2"/>
    <s v="2"/>
    <m/>
    <s v="2"/>
    <s v="1"/>
    <d v="2017-03-25T00:00:00"/>
    <s v="1"/>
    <s v="1"/>
    <s v="2"/>
    <s v="1"/>
    <s v="1"/>
    <n v="4"/>
    <m/>
    <d v="2015-02-12T00:00:00"/>
    <d v="2015-08-06T00:00:00"/>
    <d v="2015-01-08T00:00:00"/>
    <d v="2015-03-12T00:00:00"/>
    <m/>
    <d v="2017-03-29T00:00:00"/>
    <d v="2017-03-30T00:00:00"/>
    <d v="2017-04-25T00:00:00"/>
    <s v="1"/>
    <d v="2017-05-15T00:00:00"/>
    <d v="2017-04-26T00:00:00"/>
    <s v="3-NPENT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s v="3-Discarded"/>
    <b v="0"/>
    <b v="0"/>
    <n v="573"/>
    <n v="1"/>
    <m/>
    <m/>
    <m/>
    <m/>
    <m/>
    <m/>
    <m/>
    <m/>
    <m/>
    <m/>
    <n v="4"/>
    <n v="5"/>
    <n v="0"/>
    <n v="1"/>
    <n v="26"/>
    <n v="1"/>
    <n v="20"/>
    <n v="1"/>
    <n v="18"/>
    <n v="27"/>
    <x v="3"/>
    <n v="3"/>
    <n v="10"/>
    <x v="0"/>
    <n v="12"/>
    <s v="Dentro de 7 dias"/>
    <s v="2 Sem-1 Mes"/>
    <s v="Dentro de 7 dias"/>
    <s v="1 Dia"/>
    <s v=" 3 semanas"/>
    <s v="&gt;=4 Doses"/>
    <n v="1"/>
  </r>
  <r>
    <s v="MOZ-SOF-MAR-17-001"/>
    <d v="2017-04-26T00:00:00"/>
    <x v="0"/>
    <x v="98"/>
    <x v="5"/>
    <x v="388"/>
    <s v="PROXIMO DO SECRETARIO DO BAIRRO"/>
    <m/>
    <m/>
    <s v="JOSE BENJAME"/>
    <m/>
    <s v="DOMINGOS JOSE"/>
    <n v="14"/>
    <m/>
    <s v="M"/>
    <s v="SITOLE"/>
    <d v="2017-04-10T00:00:00"/>
    <d v="2017-04-11T00:00:00"/>
    <m/>
    <m/>
    <m/>
    <m/>
    <m/>
    <m/>
    <s v="2"/>
    <m/>
    <s v="2"/>
    <s v="2"/>
    <d v="2017-04-05T00:00:00"/>
    <s v="1"/>
    <s v="1"/>
    <s v="1"/>
    <s v="1"/>
    <s v="1"/>
    <n v="99"/>
    <m/>
    <m/>
    <m/>
    <m/>
    <m/>
    <m/>
    <d v="2017-04-10T00:00:00"/>
    <d v="2017-04-11T00:00:00"/>
    <d v="2017-04-25T00:00:00"/>
    <s v="1"/>
    <d v="2017-05-15T00:00:00"/>
    <d v="2017-04-26T00:00:00"/>
    <s v="2-Negative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s v="3-Discarded"/>
    <b v="0"/>
    <b v="0"/>
    <n v="574"/>
    <n v="1"/>
    <m/>
    <m/>
    <m/>
    <m/>
    <m/>
    <m/>
    <m/>
    <m/>
    <m/>
    <m/>
    <n v="5"/>
    <n v="6"/>
    <n v="1"/>
    <n v="0"/>
    <n v="14"/>
    <n v="1"/>
    <n v="20"/>
    <n v="1"/>
    <n v="18"/>
    <n v="15"/>
    <x v="3"/>
    <n v="4"/>
    <n v="10"/>
    <x v="0"/>
    <n v="14"/>
    <s v="Dentro de 7 dias"/>
    <s v="2 Sem-1 Mes"/>
    <s v="Dentro de 7 dias"/>
    <s v="1 Dia"/>
    <s v=" 3 semanas"/>
    <s v="Desconhecido"/>
    <n v="1"/>
  </r>
  <r>
    <s v="MOZ-SOF-BUZ-17-001"/>
    <d v="2017-04-26T00:00:00"/>
    <x v="0"/>
    <x v="106"/>
    <x v="5"/>
    <x v="389"/>
    <s v="PROXIMO AO SR LUIS INACIO"/>
    <m/>
    <m/>
    <s v="JOSSIAS MANGUISSE/ AMELIA JOAO"/>
    <d v="2006-06-29T00:00:00"/>
    <s v="TEREZA  JOAO MANGUISE"/>
    <n v="10"/>
    <m/>
    <s v="F"/>
    <s v="SALIMO CAUENHA"/>
    <d v="2017-03-16T00:00:00"/>
    <d v="2017-03-16T00:00:00"/>
    <m/>
    <m/>
    <m/>
    <m/>
    <s v="2"/>
    <s v="1"/>
    <s v="1"/>
    <d v="2017-03-16T00:00:00"/>
    <s v="2"/>
    <s v="1"/>
    <d v="2017-03-06T00:00:00"/>
    <s v="1"/>
    <s v="1"/>
    <s v="1"/>
    <s v="1"/>
    <s v="1"/>
    <n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07-12T00:00:00"/>
    <b v="0"/>
    <b v="0"/>
    <s v="2"/>
    <s v="3-Discarded"/>
    <b v="0"/>
    <b v="0"/>
    <n v="575"/>
    <n v="1"/>
    <m/>
    <m/>
    <m/>
    <m/>
    <m/>
    <m/>
    <m/>
    <m/>
    <m/>
    <m/>
    <n v="10"/>
    <n v="-42800"/>
    <n v="0"/>
    <n v="-42810"/>
    <n v="0"/>
    <n v="0"/>
    <n v="0"/>
    <n v="-42851"/>
    <n v="0"/>
    <n v="42851"/>
    <x v="3"/>
    <n v="3"/>
    <n v="10"/>
    <x v="0"/>
    <n v="10"/>
    <s v="Dentro de 7 dias"/>
    <s v="Sem 2ª amostra"/>
    <s v="Dentro de 7 dias"/>
    <s v="1 Dia"/>
    <s v="1 a 2 semanas"/>
    <s v="Desconhecido"/>
    <n v="1"/>
  </r>
  <r>
    <s v="MOZ-MPC-LMK-17-001"/>
    <d v="2017-04-26T00:00:00"/>
    <x v="0"/>
    <x v="146"/>
    <x v="1"/>
    <x v="390"/>
    <s v="PROXIMO AO LONGO DA VALA EXTRA (SUPERMERCADO)"/>
    <m/>
    <m/>
    <s v="ANA/ PAULO"/>
    <d v="2013-01-17T00:00:00"/>
    <s v="PAULO JUNIOR MONDLANE"/>
    <n v="4"/>
    <m/>
    <s v="M"/>
    <s v="TEREZA"/>
    <d v="2017-04-06T00:00:00"/>
    <d v="2017-04-06T00:00:00"/>
    <m/>
    <m/>
    <m/>
    <m/>
    <s v="1"/>
    <s v="2"/>
    <s v="2"/>
    <m/>
    <s v="1"/>
    <s v="1"/>
    <d v="2017-04-06T00:00:00"/>
    <s v="1"/>
    <s v="1"/>
    <s v="1"/>
    <s v="1"/>
    <s v="1"/>
    <n v="3"/>
    <d v="2013-04-18T00:00:00"/>
    <d v="2013-07-22T00:00:00"/>
    <m/>
    <d v="2013-06-18T00:00:00"/>
    <d v="2013-08-22T00:00:00"/>
    <m/>
    <m/>
    <m/>
    <m/>
    <m/>
    <m/>
    <m/>
    <m/>
    <m/>
    <m/>
    <m/>
    <m/>
    <m/>
    <m/>
    <m/>
    <m/>
    <m/>
    <m/>
    <m/>
    <m/>
    <m/>
    <m/>
    <m/>
    <m/>
    <m/>
    <m/>
    <d v="2017-06-05T00:00:00"/>
    <b v="0"/>
    <b v="0"/>
    <s v="2"/>
    <s v="3-Discarded"/>
    <b v="0"/>
    <b v="0"/>
    <n v="576"/>
    <n v="1"/>
    <m/>
    <m/>
    <m/>
    <m/>
    <m/>
    <m/>
    <m/>
    <m/>
    <m/>
    <m/>
    <n v="0"/>
    <n v="-42831"/>
    <n v="0"/>
    <n v="-42831"/>
    <n v="0"/>
    <n v="0"/>
    <n v="0"/>
    <n v="-42851"/>
    <n v="0"/>
    <n v="42851"/>
    <x v="3"/>
    <n v="4"/>
    <n v="10"/>
    <x v="0"/>
    <n v="14"/>
    <s v="Dentro de 7 dias"/>
    <s v="Sem 2ª amostra"/>
    <s v="Dentro de 7 dias"/>
    <s v="1 Dia"/>
    <s v="1 a 2 semanas"/>
    <s v="3 Doses"/>
    <n v="1"/>
  </r>
  <r>
    <s v="MOZ-CDL-MDA-17-001"/>
    <d v="2017-04-26T00:00:00"/>
    <x v="0"/>
    <x v="147"/>
    <x v="4"/>
    <x v="391"/>
    <s v="PROXIMO AO SR ZUNGO"/>
    <m/>
    <m/>
    <s v="ROSALIA JOSE"/>
    <d v="2014-03-12T00:00:00"/>
    <s v="OLDAVIA JOSE"/>
    <n v="2"/>
    <m/>
    <s v="F"/>
    <s v="FERNANDA"/>
    <d v="2017-02-10T00:00:00"/>
    <d v="2017-02-10T00:00:00"/>
    <m/>
    <m/>
    <m/>
    <m/>
    <s v="2"/>
    <s v="1"/>
    <s v="1"/>
    <d v="2017-02-10T00:00:00"/>
    <s v="2"/>
    <s v="1"/>
    <d v="2017-02-05T00:00:00"/>
    <s v="1"/>
    <s v="1"/>
    <s v="1"/>
    <s v="1"/>
    <s v="1"/>
    <n v="3"/>
    <d v="2014-03-17T00:00:00"/>
    <d v="2014-06-16T00:00:00"/>
    <m/>
    <d v="2014-05-12T00:00:00"/>
    <d v="2014-07-14T00:00:00"/>
    <m/>
    <m/>
    <m/>
    <m/>
    <m/>
    <m/>
    <m/>
    <m/>
    <m/>
    <m/>
    <m/>
    <m/>
    <m/>
    <m/>
    <m/>
    <m/>
    <m/>
    <m/>
    <m/>
    <m/>
    <m/>
    <m/>
    <m/>
    <m/>
    <m/>
    <m/>
    <d v="2017-04-25T00:00:00"/>
    <b v="0"/>
    <b v="1"/>
    <s v="1"/>
    <s v="2-Compatible"/>
    <b v="0"/>
    <b v="0"/>
    <n v="577"/>
    <n v="1"/>
    <m/>
    <m/>
    <m/>
    <m/>
    <m/>
    <m/>
    <m/>
    <m/>
    <m/>
    <m/>
    <n v="5"/>
    <n v="-42771"/>
    <n v="0"/>
    <n v="-42776"/>
    <n v="0"/>
    <n v="0"/>
    <n v="0"/>
    <n v="-42851"/>
    <n v="0"/>
    <n v="42851"/>
    <x v="3"/>
    <n v="2"/>
    <n v="10"/>
    <x v="0"/>
    <n v="5"/>
    <s v="Dentro de 7 dias"/>
    <s v="Sem 2ª amostra"/>
    <s v="Dentro de 7 dias"/>
    <s v="1 Dia"/>
    <s v="1 a 2 semanas"/>
    <s v="3 Doses"/>
    <n v="1"/>
  </r>
  <r>
    <s v="MOZ-MPP-MTL-17-001"/>
    <d v="2017-04-29T00:00:00"/>
    <x v="0"/>
    <x v="133"/>
    <x v="7"/>
    <x v="392"/>
    <s v="PROXIMO AO MUCATINE CHEFE DE GALINHA_x000a__x000a_"/>
    <m/>
    <m/>
    <s v="AUGUSTO/ FLORENCIA"/>
    <d v="2016-05-29T00:00:00"/>
    <s v="RENALDO AUGUSTO"/>
    <m/>
    <n v="11"/>
    <s v="M"/>
    <s v="NELSA JORDAO"/>
    <d v="2017-04-21T00:00:00"/>
    <d v="2017-04-21T00:00:00"/>
    <m/>
    <m/>
    <m/>
    <m/>
    <s v="1"/>
    <s v="2"/>
    <s v="2"/>
    <m/>
    <s v="2"/>
    <s v="1"/>
    <d v="2017-04-17T00:00:00"/>
    <s v="1"/>
    <s v="1"/>
    <s v="2"/>
    <s v="1"/>
    <s v="1"/>
    <n v="3"/>
    <m/>
    <d v="2016-09-05T00:00:00"/>
    <m/>
    <d v="2016-08-05T00:00:00"/>
    <d v="2016-10-25T00:00:00"/>
    <m/>
    <d v="2017-04-23T00:00:00"/>
    <d v="2017-04-24T00:00:00"/>
    <d v="2017-04-28T00:00:00"/>
    <s v="1"/>
    <d v="2017-05-22T00:00:00"/>
    <d v="2017-04-29T00:00:00"/>
    <s v="2-Negative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78"/>
    <n v="1"/>
    <m/>
    <m/>
    <m/>
    <m/>
    <m/>
    <m/>
    <m/>
    <m/>
    <m/>
    <m/>
    <n v="4"/>
    <n v="7"/>
    <n v="0"/>
    <n v="3"/>
    <n v="4"/>
    <n v="1"/>
    <n v="24"/>
    <n v="10"/>
    <n v="13"/>
    <n v="5"/>
    <x v="3"/>
    <n v="4"/>
    <n v="10"/>
    <x v="0"/>
    <n v="16"/>
    <s v="Dentro de 7 dias"/>
    <s v="4 Dias-1 Sem"/>
    <s v="Dentro de 7 dias"/>
    <s v="&gt;7 dias"/>
    <s v="1 a 2 semanas"/>
    <s v="3 Doses"/>
    <n v="1"/>
  </r>
  <r>
    <s v="MOZ-MAN-MCZ-17-001"/>
    <d v="2017-04-28T00:00:00"/>
    <x v="0"/>
    <x v="118"/>
    <x v="8"/>
    <x v="393"/>
    <s v="PROXIMO A THEWERE_x000a_"/>
    <m/>
    <m/>
    <s v="RODA THAUZENI"/>
    <d v="2015-09-20T00:00:00"/>
    <s v="MATAMBA MUTANE"/>
    <n v="1"/>
    <m/>
    <s v="M"/>
    <m/>
    <d v="2017-04-17T00:00:00"/>
    <d v="2017-04-17T00:00:00"/>
    <m/>
    <m/>
    <m/>
    <m/>
    <s v="1"/>
    <s v="1"/>
    <s v="1"/>
    <d v="2017-04-10T00:00:00"/>
    <s v="1"/>
    <s v="1"/>
    <d v="2017-04-03T00:00:00"/>
    <s v="1"/>
    <s v="1"/>
    <s v="2"/>
    <s v="1"/>
    <s v="1"/>
    <n v="3"/>
    <d v="2015-09-20T00:00:00"/>
    <d v="2016-01-13T00:00:00"/>
    <m/>
    <d v="2015-12-09T00:00:00"/>
    <d v="2016-02-26T00:00:00"/>
    <m/>
    <d v="2017-04-15T00:00:00"/>
    <d v="2017-04-16T00:00:00"/>
    <d v="2017-04-27T00:00:00"/>
    <s v="1"/>
    <d v="2017-05-22T00:00:00"/>
    <d v="2017-04-28T00:00:00"/>
    <s v="3-NPENT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79"/>
    <n v="1"/>
    <m/>
    <m/>
    <m/>
    <m/>
    <m/>
    <m/>
    <m/>
    <m/>
    <m/>
    <m/>
    <n v="14"/>
    <n v="13"/>
    <n v="0"/>
    <n v="-1"/>
    <n v="11"/>
    <n v="1"/>
    <n v="25"/>
    <n v="11"/>
    <n v="13"/>
    <n v="12"/>
    <x v="3"/>
    <n v="4"/>
    <n v="10"/>
    <x v="0"/>
    <n v="14"/>
    <s v="Dentro de 7 dias"/>
    <s v="2 Sem-1 Mes"/>
    <s v="Dentro de 14 Dias"/>
    <s v="&gt;7 dias"/>
    <s v="1 a 2 semanas"/>
    <s v="3 Doses"/>
    <n v="1"/>
  </r>
  <r>
    <s v="MOZ-MAN-GUR-17-001"/>
    <d v="2017-04-28T00:00:00"/>
    <x v="0"/>
    <x v="40"/>
    <x v="8"/>
    <x v="394"/>
    <s v="PROXIMO AO BAIRRO SAMORA MACHEL"/>
    <m/>
    <m/>
    <s v="SANTOS PSIQUIROSE/ROSA MANUEL"/>
    <m/>
    <s v="ALESANDRO SANTOS"/>
    <n v="1"/>
    <m/>
    <s v="M"/>
    <s v="NUNO HORACIO"/>
    <d v="2017-04-17T00:00:00"/>
    <d v="2017-04-17T00:00:00"/>
    <m/>
    <m/>
    <m/>
    <m/>
    <s v="1"/>
    <s v="2"/>
    <s v="1"/>
    <d v="2017-04-16T00:00:00"/>
    <s v="2"/>
    <s v="1"/>
    <d v="2017-04-14T00:00:00"/>
    <s v="1"/>
    <s v="1"/>
    <s v="2"/>
    <s v="1"/>
    <s v="1"/>
    <n v="3"/>
    <d v="2016-04-07T00:00:00"/>
    <d v="2016-08-08T00:00:00"/>
    <m/>
    <d v="2016-07-07T00:00:00"/>
    <d v="2016-09-14T00:00:00"/>
    <d v="2016-09-14T00:00:00"/>
    <d v="2017-04-18T00:00:00"/>
    <d v="2017-04-19T00:00:00"/>
    <d v="2017-04-27T00:00:00"/>
    <s v="1"/>
    <d v="2017-05-22T00:00:00"/>
    <d v="2017-04-28T00:00:00"/>
    <s v="2-Negative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80"/>
    <n v="1"/>
    <m/>
    <m/>
    <m/>
    <m/>
    <m/>
    <m/>
    <m/>
    <m/>
    <m/>
    <m/>
    <n v="3"/>
    <n v="5"/>
    <n v="0"/>
    <n v="2"/>
    <n v="8"/>
    <n v="1"/>
    <n v="25"/>
    <n v="11"/>
    <n v="13"/>
    <n v="9"/>
    <x v="3"/>
    <n v="4"/>
    <n v="10"/>
    <x v="0"/>
    <n v="15"/>
    <s v="Dentro de 7 dias"/>
    <s v="2 Sem-1 Mes"/>
    <s v="Dentro de 7 dias"/>
    <s v="&gt;7 dias"/>
    <s v="1 a 2 semanas"/>
    <s v="3 Doses"/>
    <n v="1"/>
  </r>
  <r>
    <s v="MOZ-CDL-BAL-17-001"/>
    <d v="2017-04-21T00:00:00"/>
    <x v="0"/>
    <x v="95"/>
    <x v="4"/>
    <x v="140"/>
    <s v="PROXIMO AO EP1_x000a_"/>
    <m/>
    <m/>
    <s v="JOAQUIM/ BERTINA"/>
    <d v="2014-04-02T00:00:00"/>
    <s v="AMADINHO JOAQUIM"/>
    <n v="2"/>
    <m/>
    <s v="M"/>
    <s v="NHAPOSSA"/>
    <d v="2017-04-17T00:00:00"/>
    <d v="2017-04-18T00:00:00"/>
    <m/>
    <m/>
    <m/>
    <m/>
    <s v="1"/>
    <s v="2"/>
    <s v="1"/>
    <d v="2017-04-15T00:00:00"/>
    <s v="1"/>
    <s v="2"/>
    <d v="2017-04-07T00:00:00"/>
    <s v="1"/>
    <s v="1"/>
    <s v="1"/>
    <s v="1"/>
    <s v="1"/>
    <n v="2"/>
    <d v="2014-04-07T00:00:00"/>
    <d v="2015-03-10T00:00:00"/>
    <m/>
    <d v="2015-02-10T00:00:00"/>
    <m/>
    <m/>
    <d v="2017-04-16T00:00:00"/>
    <d v="2017-04-17T00:00:00"/>
    <d v="2017-04-20T00:00:00"/>
    <s v="1"/>
    <d v="2017-05-22T00:00:00"/>
    <d v="2017-04-21T00:00:00"/>
    <s v="2-Negative"/>
    <m/>
    <m/>
    <m/>
    <d v="2017-05-22T00:00:00"/>
    <d v="2017-05-22T00:00:00"/>
    <s v="2"/>
    <s v="2"/>
    <s v="2"/>
    <s v="2"/>
    <s v="2"/>
    <s v="2"/>
    <d v="2017-05-22T00:00:00"/>
    <d v="2017-05-08T00:00:00"/>
    <s v="2"/>
    <s v="2"/>
    <s v="2"/>
    <s v="2-No"/>
    <s v="2"/>
    <m/>
    <b v="0"/>
    <b v="0"/>
    <m/>
    <s v="3-Discarded"/>
    <b v="0"/>
    <b v="0"/>
    <n v="581"/>
    <n v="1"/>
    <m/>
    <m/>
    <m/>
    <m/>
    <m/>
    <m/>
    <m/>
    <m/>
    <m/>
    <m/>
    <n v="10"/>
    <n v="10"/>
    <n v="1"/>
    <n v="-1"/>
    <n v="3"/>
    <n v="1"/>
    <n v="32"/>
    <n v="17"/>
    <n v="14"/>
    <n v="4"/>
    <x v="3"/>
    <n v="4"/>
    <n v="10"/>
    <x v="0"/>
    <n v="14"/>
    <s v="Dentro de 7 dias"/>
    <s v="4 Dias-1 Sem"/>
    <s v="Dentro de 7 dias"/>
    <s v="&gt;2 semanas"/>
    <s v="1 a 2 semanas"/>
    <s v=" 1 a 2 Doses"/>
    <n v="1"/>
  </r>
  <r>
    <s v="MOZ-ZAM-MRB-17-006"/>
    <d v="2017-04-28T00:00:00"/>
    <x v="0"/>
    <x v="74"/>
    <x v="2"/>
    <x v="395"/>
    <s v="MECAULA-MAPUTHE"/>
    <m/>
    <m/>
    <s v="TORRES ALMOCO"/>
    <m/>
    <s v="NESSI TORRES"/>
    <n v="3"/>
    <m/>
    <s v="F"/>
    <s v="GLORIA"/>
    <d v="2017-03-18T00:00:00"/>
    <d v="2017-03-18T00:00:00"/>
    <m/>
    <m/>
    <m/>
    <m/>
    <s v="2"/>
    <s v="2"/>
    <s v="2"/>
    <m/>
    <s v="1"/>
    <s v="2"/>
    <d v="2017-03-15T00:00:00"/>
    <s v="1"/>
    <s v="1"/>
    <s v="1"/>
    <s v="1"/>
    <s v="1"/>
    <n v="99"/>
    <m/>
    <m/>
    <m/>
    <m/>
    <m/>
    <m/>
    <d v="2017-03-22T00:00:00"/>
    <d v="2017-03-23T00:00:00"/>
    <d v="2017-04-27T00:00:00"/>
    <s v="1"/>
    <d v="2017-05-22T00:00:00"/>
    <d v="2017-04-28T00:00:00"/>
    <s v="2-Negative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82"/>
    <n v="1"/>
    <m/>
    <m/>
    <m/>
    <m/>
    <m/>
    <m/>
    <m/>
    <m/>
    <m/>
    <m/>
    <n v="3"/>
    <n v="8"/>
    <n v="0"/>
    <n v="5"/>
    <n v="35"/>
    <n v="1"/>
    <n v="25"/>
    <n v="11"/>
    <n v="13"/>
    <n v="36"/>
    <x v="3"/>
    <n v="3"/>
    <n v="10"/>
    <x v="0"/>
    <n v="11"/>
    <s v="Dentro de 7 dias"/>
    <s v="1-3 Meses"/>
    <s v="Dentro de 7 dias"/>
    <s v="&gt;7 dias"/>
    <s v="1 a 2 semanas"/>
    <s v="Desconhecido"/>
    <n v="1"/>
  </r>
  <r>
    <s v="MOZ-ZAM-ILE-17-001"/>
    <d v="2017-04-28T00:00:00"/>
    <x v="0"/>
    <x v="114"/>
    <x v="2"/>
    <x v="282"/>
    <s v="PROXIMO A CASA DO CHEFE DAS OPERACOES"/>
    <m/>
    <m/>
    <s v="BENEDITO  ALVES"/>
    <m/>
    <s v="BENVINDA BENEDITA"/>
    <n v="2"/>
    <m/>
    <s v="F"/>
    <s v="JOAO CHARLES"/>
    <d v="2017-04-11T00:00:00"/>
    <d v="2017-04-11T00:00:00"/>
    <m/>
    <m/>
    <m/>
    <m/>
    <s v="2"/>
    <s v="1"/>
    <s v="2"/>
    <m/>
    <s v="2"/>
    <s v="1"/>
    <d v="2017-04-01T00:00:00"/>
    <s v="1"/>
    <s v="1"/>
    <s v="1"/>
    <s v="1"/>
    <s v="1"/>
    <n v="1"/>
    <m/>
    <m/>
    <m/>
    <d v="2016-03-29T00:00:00"/>
    <m/>
    <m/>
    <d v="2017-04-12T00:00:00"/>
    <d v="2017-04-13T00:00:00"/>
    <d v="2017-04-27T00:00:00"/>
    <s v="1"/>
    <d v="2017-05-22T00:00:00"/>
    <d v="2017-04-28T00:00:00"/>
    <s v="2-Negative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83"/>
    <n v="1"/>
    <m/>
    <m/>
    <m/>
    <m/>
    <m/>
    <m/>
    <m/>
    <m/>
    <m/>
    <m/>
    <n v="10"/>
    <n v="12"/>
    <n v="0"/>
    <n v="2"/>
    <n v="14"/>
    <n v="1"/>
    <n v="25"/>
    <n v="11"/>
    <n v="13"/>
    <n v="15"/>
    <x v="3"/>
    <n v="4"/>
    <n v="10"/>
    <x v="0"/>
    <n v="13"/>
    <s v="Dentro de 7 dias"/>
    <s v="2 Sem-1 Mes"/>
    <s v="Dentro de 7 dias"/>
    <s v="&gt;7 dias"/>
    <s v="1 a 2 semanas"/>
    <s v=" 1 a 2 Doses"/>
    <n v="1"/>
  </r>
  <r>
    <s v="MOZ-MAN-TMB-17-001"/>
    <d v="2017-04-28T00:00:00"/>
    <x v="0"/>
    <x v="115"/>
    <x v="8"/>
    <x v="396"/>
    <s v="PROXIMO DO REGULO JOAO"/>
    <m/>
    <m/>
    <s v="MARIA FRANCISCO/ QUISITO JOAO"/>
    <m/>
    <s v="SERITA QUISITO"/>
    <n v="8"/>
    <m/>
    <s v="F"/>
    <s v="TONY WILSON"/>
    <d v="2017-04-02T00:00:00"/>
    <d v="2017-04-02T00:00:00"/>
    <m/>
    <m/>
    <m/>
    <m/>
    <s v="1"/>
    <s v="2"/>
    <s v="1"/>
    <d v="2017-04-02T00:00:00"/>
    <s v="1"/>
    <s v="2"/>
    <d v="2017-03-29T00:00:00"/>
    <s v="1"/>
    <s v="1"/>
    <s v="1"/>
    <s v="1"/>
    <s v="1"/>
    <n v="99"/>
    <m/>
    <m/>
    <m/>
    <m/>
    <m/>
    <m/>
    <d v="2017-04-02T00:00:00"/>
    <d v="2017-04-03T00:00:00"/>
    <d v="2017-04-27T00:00:00"/>
    <s v="1"/>
    <d v="2017-06-08T00:00:00"/>
    <d v="2017-04-28T00:00:00"/>
    <s v="2-Negative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s v="3-Discarded"/>
    <b v="0"/>
    <b v="0"/>
    <n v="584"/>
    <n v="1"/>
    <m/>
    <m/>
    <m/>
    <m/>
    <m/>
    <m/>
    <m/>
    <m/>
    <m/>
    <m/>
    <n v="4"/>
    <n v="5"/>
    <n v="0"/>
    <n v="1"/>
    <n v="24"/>
    <n v="1"/>
    <n v="42"/>
    <n v="26"/>
    <n v="15"/>
    <n v="25"/>
    <x v="3"/>
    <n v="3"/>
    <n v="10"/>
    <x v="0"/>
    <n v="13"/>
    <s v="Dentro de 7 dias"/>
    <s v="2 Sem-1 Mes"/>
    <s v="Dentro de 7 dias"/>
    <s v="&gt;2 semanas"/>
    <s v=" 3 semanas"/>
    <s v="Desconhecido"/>
    <n v="1"/>
  </r>
  <r>
    <s v="MOZ-MAN-CMO-17-002"/>
    <d v="2017-04-28T00:00:00"/>
    <x v="0"/>
    <x v="83"/>
    <x v="8"/>
    <x v="381"/>
    <s v="PROXIMO DA SEDE PILOTO"/>
    <m/>
    <m/>
    <s v="NELSA ARMANDO"/>
    <d v="2014-08-20T00:00:00"/>
    <s v="PEDRO FARAI"/>
    <n v="2"/>
    <m/>
    <s v="M"/>
    <s v="LISBOA"/>
    <d v="2017-04-20T00:00:00"/>
    <d v="2017-04-20T00:00:00"/>
    <m/>
    <m/>
    <m/>
    <m/>
    <s v="1"/>
    <s v="2"/>
    <s v="1"/>
    <d v="2017-04-20T00:00:00"/>
    <s v="2"/>
    <s v="1"/>
    <d v="2017-04-16T00:00:00"/>
    <s v="1"/>
    <s v="1"/>
    <s v="2"/>
    <s v="1"/>
    <s v="1"/>
    <n v="99"/>
    <m/>
    <m/>
    <m/>
    <m/>
    <m/>
    <m/>
    <d v="2017-04-23T00:00:00"/>
    <d v="2017-04-24T00:00:00"/>
    <d v="2017-04-27T00:00:00"/>
    <s v="1"/>
    <d v="2017-05-22T00:00:00"/>
    <d v="2017-04-28T00:00:00"/>
    <s v="3-NPENT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85"/>
    <n v="1"/>
    <m/>
    <m/>
    <m/>
    <m/>
    <m/>
    <m/>
    <m/>
    <m/>
    <m/>
    <m/>
    <n v="4"/>
    <n v="8"/>
    <n v="0"/>
    <n v="4"/>
    <n v="3"/>
    <n v="1"/>
    <n v="25"/>
    <n v="11"/>
    <n v="13"/>
    <n v="4"/>
    <x v="3"/>
    <n v="4"/>
    <n v="10"/>
    <x v="0"/>
    <n v="15"/>
    <s v="Dentro de 7 dias"/>
    <s v="4 Dias-1 Sem"/>
    <s v="Dentro de 7 dias"/>
    <s v="&gt;7 dias"/>
    <s v="1 a 2 semanas"/>
    <s v="Desconhecido"/>
    <n v="1"/>
  </r>
  <r>
    <s v="MOZ-MAN-CMO-17-001"/>
    <d v="2017-04-28T00:00:00"/>
    <x v="0"/>
    <x v="83"/>
    <x v="8"/>
    <x v="160"/>
    <s v="PROXIMO DO BAR BUFALO FERIDO"/>
    <m/>
    <m/>
    <s v="CANDIDA CHAVIER"/>
    <d v="2012-10-23T00:00:00"/>
    <s v="MATEUS MARIANO"/>
    <n v="5"/>
    <m/>
    <s v="M"/>
    <s v="LISBOA"/>
    <d v="2017-04-10T00:00:00"/>
    <d v="2017-04-10T00:00:00"/>
    <m/>
    <m/>
    <m/>
    <m/>
    <s v="1"/>
    <s v="2"/>
    <s v="2"/>
    <m/>
    <s v="2"/>
    <s v="1"/>
    <d v="2017-04-03T00:00:00"/>
    <s v="1"/>
    <s v="1"/>
    <s v="2"/>
    <s v="1"/>
    <s v="1"/>
    <n v="3"/>
    <d v="2012-11-02T00:00:00"/>
    <d v="2012-01-31T00:00:00"/>
    <m/>
    <d v="2012-12-04T00:00:00"/>
    <d v="2013-04-01T00:00:00"/>
    <m/>
    <d v="2017-04-10T00:00:00"/>
    <d v="2017-04-11T00:00:00"/>
    <d v="2017-04-27T00:00:00"/>
    <s v="1"/>
    <d v="2017-05-22T00:00:00"/>
    <d v="2017-04-28T00:00:00"/>
    <s v="2-Negative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86"/>
    <n v="1"/>
    <m/>
    <m/>
    <m/>
    <m/>
    <m/>
    <m/>
    <m/>
    <m/>
    <m/>
    <m/>
    <n v="7"/>
    <n v="8"/>
    <n v="0"/>
    <n v="1"/>
    <n v="16"/>
    <n v="1"/>
    <n v="25"/>
    <n v="11"/>
    <n v="13"/>
    <n v="17"/>
    <x v="3"/>
    <n v="4"/>
    <n v="10"/>
    <x v="0"/>
    <n v="14"/>
    <s v="Dentro de 7 dias"/>
    <s v="2 Sem-1 Mes"/>
    <s v="Dentro de 7 dias"/>
    <s v="&gt;7 dias"/>
    <s v="1 a 2 semanas"/>
    <s v="3 Doses"/>
    <n v="1"/>
  </r>
  <r>
    <s v="MOZ-TET-TSA-17-001"/>
    <d v="2017-04-28T00:00:00"/>
    <x v="0"/>
    <x v="136"/>
    <x v="3"/>
    <x v="397"/>
    <s v="PROXIMO AO LIDER 3 ESCALAO_x000a_"/>
    <m/>
    <m/>
    <s v="JOSE ALBINO/JOAQUIM MARIO"/>
    <d v="2012-03-13T00:00:00"/>
    <s v="VICTORINO  JOSE"/>
    <n v="5"/>
    <m/>
    <s v="M"/>
    <s v="EDUARDO"/>
    <d v="2017-04-15T00:00:00"/>
    <d v="2017-04-15T00:00:00"/>
    <m/>
    <m/>
    <m/>
    <m/>
    <s v="1"/>
    <s v="1"/>
    <s v="2"/>
    <m/>
    <s v="1"/>
    <s v="1"/>
    <d v="2017-04-12T00:00:00"/>
    <s v="1"/>
    <s v="1"/>
    <s v="2"/>
    <s v="1"/>
    <s v="1"/>
    <n v="2"/>
    <d v="2012-03-23T00:00:00"/>
    <d v="2012-07-24T00:00:00"/>
    <m/>
    <d v="2012-06-15T00:00:00"/>
    <m/>
    <m/>
    <d v="2017-04-15T00:00:00"/>
    <d v="2017-04-16T00:00:00"/>
    <d v="2017-04-27T00:00:00"/>
    <s v="1"/>
    <d v="2017-05-22T00:00:00"/>
    <d v="2017-04-28T00:00:00"/>
    <s v="2-Negative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87"/>
    <n v="1"/>
    <m/>
    <m/>
    <m/>
    <m/>
    <m/>
    <m/>
    <m/>
    <m/>
    <m/>
    <m/>
    <n v="3"/>
    <n v="4"/>
    <n v="0"/>
    <n v="1"/>
    <n v="11"/>
    <n v="1"/>
    <n v="25"/>
    <n v="11"/>
    <n v="13"/>
    <n v="12"/>
    <x v="3"/>
    <n v="4"/>
    <n v="10"/>
    <x v="0"/>
    <n v="15"/>
    <s v="Dentro de 7 dias"/>
    <s v="2 Sem-1 Mes"/>
    <s v="Dentro de 7 dias"/>
    <s v="&gt;7 dias"/>
    <s v="1 a 2 semanas"/>
    <s v=" 1 a 2 Doses"/>
    <n v="1"/>
  </r>
  <r>
    <s v="MOZ-NPL-MBR-17-001"/>
    <d v="2017-04-28T00:00:00"/>
    <x v="0"/>
    <x v="22"/>
    <x v="6"/>
    <x v="398"/>
    <s v="PROXIMO AO MERCADINHO_x000a_"/>
    <m/>
    <m/>
    <s v="JAMAL FERNANDO/ ANIFA FERNANDO"/>
    <d v="2014-11-29T00:00:00"/>
    <s v="DAVID JAMAL"/>
    <n v="2"/>
    <m/>
    <s v="M"/>
    <s v="DOMINGOS VICTOR"/>
    <d v="2017-04-23T00:00:00"/>
    <d v="2017-04-24T00:00:00"/>
    <m/>
    <m/>
    <m/>
    <m/>
    <s v="1"/>
    <s v="2"/>
    <s v="2"/>
    <m/>
    <s v="2"/>
    <s v="1"/>
    <d v="2017-04-22T00:00:00"/>
    <s v="1"/>
    <s v="1"/>
    <s v="2"/>
    <s v="1"/>
    <s v="1"/>
    <n v="1"/>
    <d v="2014-11-30T00:00:00"/>
    <m/>
    <m/>
    <d v="2015-01-29T00:00:00"/>
    <m/>
    <m/>
    <d v="2017-04-24T00:00:00"/>
    <d v="2017-04-25T00:00:00"/>
    <d v="2017-04-27T00:00:00"/>
    <s v="1"/>
    <d v="2017-05-22T00:00:00"/>
    <d v="2017-04-28T00:00:00"/>
    <s v="2-Negative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88"/>
    <n v="1"/>
    <m/>
    <m/>
    <m/>
    <m/>
    <m/>
    <m/>
    <m/>
    <m/>
    <m/>
    <m/>
    <n v="1"/>
    <n v="3"/>
    <n v="1"/>
    <n v="1"/>
    <n v="2"/>
    <n v="1"/>
    <n v="25"/>
    <n v="11"/>
    <n v="13"/>
    <n v="3"/>
    <x v="3"/>
    <n v="4"/>
    <n v="10"/>
    <x v="0"/>
    <n v="16"/>
    <s v="Dentro de 7 dias"/>
    <s v="3 Dias"/>
    <s v="Dentro de 7 dias"/>
    <s v="&gt;7 dias"/>
    <s v="1 a 2 semanas"/>
    <s v=" 1 a 2 Doses"/>
    <n v="1"/>
  </r>
  <r>
    <s v="MOZ-TET-ZUM-17-001"/>
    <d v="2017-04-28T00:00:00"/>
    <x v="0"/>
    <x v="107"/>
    <x v="3"/>
    <x v="399"/>
    <s v="PROXIMO DO CENTRO DE SAUDE"/>
    <m/>
    <m/>
    <s v="ANTONIO/MARINA ANTONIO"/>
    <d v="2012-03-26T00:00:00"/>
    <s v="HORACIO ADELINO"/>
    <n v="5"/>
    <m/>
    <s v="M"/>
    <s v="EMILIO"/>
    <d v="2017-04-13T00:00:00"/>
    <d v="2017-04-13T00:00:00"/>
    <m/>
    <m/>
    <m/>
    <m/>
    <s v="1"/>
    <s v="2"/>
    <s v="2"/>
    <m/>
    <s v="2"/>
    <s v="1"/>
    <d v="2017-04-10T00:00:00"/>
    <s v="1"/>
    <s v="1"/>
    <s v="1"/>
    <s v="1"/>
    <s v="1"/>
    <n v="3"/>
    <d v="2012-04-06T00:00:00"/>
    <d v="2012-07-24T00:00:00"/>
    <m/>
    <d v="2012-06-15T00:00:00"/>
    <d v="2012-08-27T00:00:00"/>
    <m/>
    <d v="2017-04-13T00:00:00"/>
    <d v="2017-04-14T00:00:00"/>
    <d v="2017-04-27T00:00:00"/>
    <s v="1"/>
    <d v="2017-05-22T00:00:00"/>
    <d v="2017-04-28T00:00:00"/>
    <s v="2-Negative"/>
    <m/>
    <m/>
    <m/>
    <d v="2017-05-22T00:00:00"/>
    <d v="2017-05-22T00:00:00"/>
    <s v="2"/>
    <s v="2"/>
    <s v="2"/>
    <s v="2"/>
    <s v="2"/>
    <s v="2"/>
    <d v="2017-05-22T00:00:00"/>
    <d v="2017-04-28T00:00:00"/>
    <s v="2"/>
    <s v="2"/>
    <s v="2"/>
    <s v="2-No"/>
    <s v="2"/>
    <m/>
    <b v="0"/>
    <b v="0"/>
    <m/>
    <s v="3-Discarded"/>
    <b v="0"/>
    <b v="0"/>
    <n v="589"/>
    <n v="1"/>
    <m/>
    <m/>
    <m/>
    <m/>
    <m/>
    <m/>
    <m/>
    <m/>
    <m/>
    <m/>
    <n v="3"/>
    <n v="4"/>
    <n v="0"/>
    <n v="1"/>
    <n v="13"/>
    <n v="1"/>
    <n v="25"/>
    <n v="0"/>
    <n v="24"/>
    <n v="14"/>
    <x v="3"/>
    <n v="4"/>
    <n v="10"/>
    <x v="0"/>
    <n v="15"/>
    <s v="Dentro de 7 dias"/>
    <s v="2 Sem-1 Mes"/>
    <s v="Dentro de 7 dias"/>
    <s v="1 Dia"/>
    <s v="4 semanas"/>
    <s v="3 Doses"/>
    <n v="1"/>
  </r>
  <r>
    <s v="MOZ-TET-ANG-17-001"/>
    <d v="2017-04-28T00:00:00"/>
    <x v="0"/>
    <x v="108"/>
    <x v="3"/>
    <x v="400"/>
    <s v="PROXIMO DA EPC- SEDE"/>
    <m/>
    <m/>
    <s v="JAIME/ LUCIA"/>
    <d v="2010-03-25T00:00:00"/>
    <s v="EZINA JAIME XADREQUE"/>
    <n v="7"/>
    <m/>
    <s v="F"/>
    <s v="MAQUIL"/>
    <d v="2017-04-18T00:00:00"/>
    <d v="2017-04-18T00:00:00"/>
    <m/>
    <m/>
    <m/>
    <m/>
    <s v="2"/>
    <s v="1"/>
    <s v="2"/>
    <m/>
    <s v="2"/>
    <s v="1"/>
    <d v="2017-04-11T00:00:00"/>
    <s v="1"/>
    <s v="1"/>
    <s v="1"/>
    <s v="1"/>
    <s v="1"/>
    <n v="3"/>
    <m/>
    <d v="2010-09-06T00:00:00"/>
    <m/>
    <d v="2010-08-06T00:00:00"/>
    <d v="2010-10-13T00:00:00"/>
    <m/>
    <d v="2017-04-18T00:00:00"/>
    <d v="2017-04-19T00:00:00"/>
    <d v="2017-04-27T00:00:00"/>
    <s v="1"/>
    <d v="2017-05-22T00:00:00"/>
    <d v="2017-04-28T00:00:00"/>
    <s v="2-Negative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90"/>
    <n v="1"/>
    <m/>
    <m/>
    <m/>
    <m/>
    <m/>
    <m/>
    <m/>
    <m/>
    <m/>
    <m/>
    <n v="7"/>
    <n v="8"/>
    <n v="0"/>
    <n v="1"/>
    <n v="8"/>
    <n v="1"/>
    <n v="25"/>
    <n v="11"/>
    <n v="13"/>
    <n v="9"/>
    <x v="3"/>
    <n v="4"/>
    <n v="10"/>
    <x v="0"/>
    <n v="15"/>
    <s v="Dentro de 7 dias"/>
    <s v="2 Sem-1 Mes"/>
    <s v="Dentro de 7 dias"/>
    <s v="&gt;7 dias"/>
    <s v="1 a 2 semanas"/>
    <s v="3 Doses"/>
    <n v="1"/>
  </r>
  <r>
    <s v="MOZ-TET-CTA-17-002"/>
    <d v="2017-04-28T00:00:00"/>
    <x v="0"/>
    <x v="65"/>
    <x v="3"/>
    <x v="401"/>
    <s v="PROXIMO DO LIDER"/>
    <s v="MATENJE"/>
    <m/>
    <s v="MARINE HORACIO"/>
    <d v="2014-09-17T00:00:00"/>
    <s v="MODESSE HORACIO"/>
    <n v="2"/>
    <m/>
    <s v="F"/>
    <s v="CACILDA"/>
    <d v="2017-04-20T00:00:00"/>
    <d v="2017-04-20T00:00:00"/>
    <m/>
    <m/>
    <m/>
    <m/>
    <s v="2"/>
    <s v="1"/>
    <s v="2"/>
    <m/>
    <s v="1"/>
    <s v="2"/>
    <d v="2017-04-15T00:00:00"/>
    <s v="1"/>
    <s v="1"/>
    <s v="1"/>
    <s v="1"/>
    <s v="1"/>
    <n v="3"/>
    <m/>
    <d v="2015-06-17T00:00:00"/>
    <m/>
    <d v="2014-11-19T00:00:00"/>
    <d v="2015-08-06T00:00:00"/>
    <m/>
    <d v="2017-04-20T00:00:00"/>
    <d v="2017-04-21T00:00:00"/>
    <d v="2017-04-27T00:00:00"/>
    <s v="1"/>
    <d v="2017-05-22T00:00:00"/>
    <d v="2017-04-28T00:00:00"/>
    <s v="2-Negative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91"/>
    <n v="1"/>
    <m/>
    <m/>
    <m/>
    <m/>
    <m/>
    <m/>
    <m/>
    <m/>
    <m/>
    <m/>
    <n v="5"/>
    <n v="6"/>
    <n v="0"/>
    <n v="1"/>
    <n v="6"/>
    <n v="1"/>
    <n v="25"/>
    <n v="11"/>
    <n v="13"/>
    <n v="7"/>
    <x v="3"/>
    <n v="4"/>
    <n v="10"/>
    <x v="0"/>
    <n v="15"/>
    <s v="Dentro de 7 dias"/>
    <s v="4 Dias-1 Sem"/>
    <s v="Dentro de 7 dias"/>
    <s v="&gt;7 dias"/>
    <s v="1 a 2 semanas"/>
    <s v="3 Doses"/>
    <n v="1"/>
  </r>
  <r>
    <s v="MOZ-TET-CBA-17-001"/>
    <d v="2017-04-28T00:00:00"/>
    <x v="0"/>
    <x v="109"/>
    <x v="3"/>
    <x v="402"/>
    <s v="PROXIMO DO SR. ZE JANASSE"/>
    <m/>
    <m/>
    <s v="SARA CONDE"/>
    <d v="2004-01-21T00:00:00"/>
    <s v="BENILDE LUCAS"/>
    <n v="13"/>
    <m/>
    <s v="F"/>
    <s v="FRANCISCO"/>
    <d v="2017-04-13T00:00:00"/>
    <d v="2017-04-13T00:00:00"/>
    <m/>
    <m/>
    <m/>
    <m/>
    <s v="1"/>
    <s v="2"/>
    <s v="2"/>
    <m/>
    <s v="1"/>
    <s v="2"/>
    <d v="2017-04-10T00:00:00"/>
    <s v="1"/>
    <s v="1"/>
    <s v="1"/>
    <s v="1"/>
    <s v="1"/>
    <n v="99"/>
    <m/>
    <m/>
    <m/>
    <m/>
    <m/>
    <m/>
    <d v="2017-04-14T00:00:00"/>
    <d v="2017-04-15T00:00:00"/>
    <d v="2017-04-27T00:00:00"/>
    <s v="1"/>
    <d v="2017-05-22T00:00:00"/>
    <d v="2017-04-28T00:00:00"/>
    <s v="3-NPENT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92"/>
    <n v="1"/>
    <m/>
    <m/>
    <m/>
    <m/>
    <m/>
    <m/>
    <m/>
    <m/>
    <m/>
    <m/>
    <n v="3"/>
    <n v="5"/>
    <n v="0"/>
    <n v="2"/>
    <n v="12"/>
    <n v="1"/>
    <n v="25"/>
    <n v="11"/>
    <n v="13"/>
    <n v="13"/>
    <x v="3"/>
    <n v="4"/>
    <n v="10"/>
    <x v="0"/>
    <n v="15"/>
    <s v="Dentro de 7 dias"/>
    <s v="2 Sem-1 Mes"/>
    <s v="Dentro de 7 dias"/>
    <s v="&gt;7 dias"/>
    <s v="1 a 2 semanas"/>
    <s v="Desconhecido"/>
    <n v="1"/>
  </r>
  <r>
    <s v="MOZ-TET-MTZ-17-001"/>
    <d v="2017-04-28T00:00:00"/>
    <x v="0"/>
    <x v="63"/>
    <x v="3"/>
    <x v="403"/>
    <s v="MPANDZO_x000a_"/>
    <m/>
    <m/>
    <s v="DIQUE JHONE"/>
    <d v="2011-11-11T00:00:00"/>
    <s v="AMENA DIQUE"/>
    <n v="5"/>
    <m/>
    <s v="F"/>
    <s v="LOURENCO"/>
    <d v="2017-04-20T00:00:00"/>
    <d v="2017-04-20T00:00:00"/>
    <m/>
    <m/>
    <m/>
    <m/>
    <s v="1"/>
    <s v="1"/>
    <s v="2"/>
    <m/>
    <s v="2"/>
    <s v="1"/>
    <d v="2017-04-18T00:00:00"/>
    <s v="1"/>
    <s v="1"/>
    <s v="1"/>
    <s v="1"/>
    <s v="1"/>
    <n v="3"/>
    <d v="2011-11-17T00:00:00"/>
    <d v="2012-03-18T00:00:00"/>
    <m/>
    <d v="2012-03-18T00:00:00"/>
    <d v="2012-11-23T00:00:00"/>
    <m/>
    <d v="2017-04-21T00:00:00"/>
    <d v="2017-04-22T00:00:00"/>
    <d v="2017-04-27T00:00:00"/>
    <s v="1"/>
    <d v="2017-05-22T00:00:00"/>
    <d v="2017-04-28T00:00:00"/>
    <s v="2-Negative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93"/>
    <n v="1"/>
    <m/>
    <m/>
    <m/>
    <n v="3"/>
    <n v="1"/>
    <d v="2016-03-14T00:00:00"/>
    <m/>
    <m/>
    <m/>
    <m/>
    <n v="2"/>
    <n v="4"/>
    <n v="0"/>
    <n v="2"/>
    <n v="5"/>
    <n v="1"/>
    <n v="25"/>
    <n v="11"/>
    <n v="13"/>
    <n v="6"/>
    <x v="3"/>
    <n v="4"/>
    <n v="10"/>
    <x v="0"/>
    <n v="16"/>
    <s v="Dentro de 7 dias"/>
    <s v="4 Dias-1 Sem"/>
    <s v="Dentro de 7 dias"/>
    <s v="&gt;7 dias"/>
    <s v="1 a 2 semanas"/>
    <s v="3 Doses"/>
    <n v="1"/>
  </r>
  <r>
    <s v="MOZ-TET-MTZ-17-002"/>
    <d v="2017-04-28T00:00:00"/>
    <x v="0"/>
    <x v="63"/>
    <x v="3"/>
    <x v="91"/>
    <s v="BAIRRO BAGAMOIO"/>
    <s v="BAGAMOIO"/>
    <m/>
    <s v="JOSE/ ALBEIRA WILSON"/>
    <d v="2006-11-14T00:00:00"/>
    <s v="EMIDA JOSE"/>
    <n v="10"/>
    <m/>
    <s v="F"/>
    <s v="GELTRUDES LOURENCO"/>
    <d v="2017-04-22T00:00:00"/>
    <d v="2017-04-22T00:00:00"/>
    <m/>
    <m/>
    <m/>
    <m/>
    <s v="1"/>
    <s v="2"/>
    <s v="2"/>
    <m/>
    <s v="2"/>
    <s v="1"/>
    <d v="2017-04-20T00:00:00"/>
    <s v="1"/>
    <s v="1"/>
    <s v="2"/>
    <s v="1"/>
    <s v="1"/>
    <n v="3"/>
    <d v="2006-11-15T00:00:00"/>
    <d v="2007-02-23T00:00:00"/>
    <m/>
    <d v="2007-01-23T00:00:00"/>
    <d v="2007-04-30T00:00:00"/>
    <m/>
    <d v="2017-04-22T00:00:00"/>
    <d v="2017-04-23T00:00:00"/>
    <d v="2017-04-27T00:00:00"/>
    <s v="1"/>
    <d v="2017-05-22T00:00:00"/>
    <d v="2017-04-28T00:00:00"/>
    <s v="2-Negative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94"/>
    <n v="1"/>
    <m/>
    <m/>
    <m/>
    <m/>
    <m/>
    <m/>
    <m/>
    <m/>
    <m/>
    <m/>
    <n v="2"/>
    <n v="3"/>
    <n v="0"/>
    <n v="1"/>
    <n v="4"/>
    <n v="1"/>
    <n v="25"/>
    <n v="11"/>
    <n v="13"/>
    <n v="5"/>
    <x v="3"/>
    <n v="4"/>
    <n v="10"/>
    <x v="0"/>
    <n v="16"/>
    <s v="Dentro de 7 dias"/>
    <s v="4 Dias-1 Sem"/>
    <s v="Dentro de 7 dias"/>
    <s v="&gt;7 dias"/>
    <s v="1 a 2 semanas"/>
    <s v="3 Doses"/>
    <n v="1"/>
  </r>
  <r>
    <s v="MOZ-GAZ-CBT-17-001"/>
    <d v="2017-05-08T00:00:00"/>
    <x v="0"/>
    <x v="30"/>
    <x v="9"/>
    <x v="56"/>
    <s v="B9 CHAIMITE"/>
    <m/>
    <m/>
    <s v="RAQUEL/ ALFEU"/>
    <d v="2006-07-07T00:00:00"/>
    <s v="GINOCA ALFEU BENDANE"/>
    <n v="10"/>
    <m/>
    <s v="F"/>
    <s v="PENICELA"/>
    <d v="2017-05-03T00:00:00"/>
    <d v="2017-05-03T00:00:00"/>
    <m/>
    <m/>
    <m/>
    <m/>
    <s v="2"/>
    <s v="1"/>
    <s v="2"/>
    <m/>
    <s v="2"/>
    <s v="1"/>
    <d v="2017-04-25T00:00:00"/>
    <s v="1"/>
    <s v="1"/>
    <s v="1"/>
    <s v="1"/>
    <s v="1"/>
    <n v="99"/>
    <m/>
    <m/>
    <m/>
    <m/>
    <m/>
    <m/>
    <d v="2017-05-03T00:00:00"/>
    <d v="2017-05-04T00:00:00"/>
    <d v="2017-05-08T00:00:00"/>
    <s v="1"/>
    <d v="2017-05-22T00:00:00"/>
    <d v="2017-05-08T00:00:00"/>
    <s v="2-Negative"/>
    <m/>
    <m/>
    <m/>
    <d v="2017-05-22T00:00:00"/>
    <d v="2017-05-22T00:00:00"/>
    <s v="2"/>
    <s v="2"/>
    <s v="2"/>
    <s v="2"/>
    <s v="2"/>
    <s v="2"/>
    <d v="2017-05-22T00:00:00"/>
    <d v="2017-05-09T00:00:00"/>
    <s v="2"/>
    <s v="2"/>
    <s v="2"/>
    <s v="2-No"/>
    <s v="2"/>
    <m/>
    <b v="0"/>
    <b v="0"/>
    <m/>
    <s v="3-Discarded"/>
    <b v="0"/>
    <b v="0"/>
    <n v="595"/>
    <n v="1"/>
    <m/>
    <m/>
    <m/>
    <m/>
    <m/>
    <m/>
    <m/>
    <m/>
    <m/>
    <m/>
    <n v="8"/>
    <n v="9"/>
    <n v="0"/>
    <n v="1"/>
    <n v="4"/>
    <n v="0"/>
    <n v="14"/>
    <n v="1"/>
    <n v="13"/>
    <n v="4"/>
    <x v="3"/>
    <n v="4"/>
    <n v="10"/>
    <x v="0"/>
    <n v="17"/>
    <s v="Dentro de 7 dias"/>
    <s v="4 Dias-1 Sem"/>
    <s v="Dentro de 7 dias"/>
    <s v="1 Dia"/>
    <s v="1 a 2 semanas"/>
    <s v="Desconhecido"/>
    <n v="1"/>
  </r>
  <r>
    <s v="MOZ-IBN-INS-17-001"/>
    <d v="2017-05-09T00:00:00"/>
    <x v="0"/>
    <x v="148"/>
    <x v="10"/>
    <x v="404"/>
    <s v="CUMBATSATSA"/>
    <m/>
    <m/>
    <s v="MAURICIO PEDRO/GLORIA ARMANDO"/>
    <d v="2006-04-20T00:00:00"/>
    <s v="JULIA MAURICIO HUO"/>
    <n v="11"/>
    <m/>
    <s v="F"/>
    <s v="TERESA JOAQUIM MATSIMBE"/>
    <d v="2017-04-10T00:00:00"/>
    <d v="2017-04-10T00:00:00"/>
    <m/>
    <m/>
    <m/>
    <m/>
    <s v="1"/>
    <s v="1"/>
    <s v="2"/>
    <m/>
    <s v="1"/>
    <s v="1"/>
    <d v="2017-04-06T00:00:00"/>
    <s v="1"/>
    <s v="1"/>
    <s v="1"/>
    <s v="1"/>
    <s v="1"/>
    <n v="99"/>
    <m/>
    <m/>
    <m/>
    <m/>
    <m/>
    <m/>
    <d v="2017-04-10T00:00:00"/>
    <d v="2017-04-11T00:00:00"/>
    <d v="2017-05-09T00:00:00"/>
    <s v="1"/>
    <d v="2017-06-06T00:00:00"/>
    <d v="2017-05-09T00:00:00"/>
    <s v="2-Negative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s v="3-Discarded"/>
    <b v="0"/>
    <b v="0"/>
    <n v="596"/>
    <n v="1"/>
    <m/>
    <m/>
    <m/>
    <m/>
    <m/>
    <m/>
    <m/>
    <m/>
    <m/>
    <m/>
    <n v="4"/>
    <n v="5"/>
    <n v="0"/>
    <n v="1"/>
    <n v="28"/>
    <n v="0"/>
    <n v="28"/>
    <n v="15"/>
    <n v="13"/>
    <n v="28"/>
    <x v="3"/>
    <n v="4"/>
    <n v="10"/>
    <x v="0"/>
    <n v="14"/>
    <s v="Dentro de 7 dias"/>
    <s v="2 Sem-1 Mes"/>
    <s v="Dentro de 7 dias"/>
    <s v="&gt;2 semanas"/>
    <s v="1 a 2 semanas"/>
    <s v="Desconhecido"/>
    <n v="1"/>
  </r>
  <r>
    <s v="MOZ-NSS-LAG-17-002"/>
    <d v="2017-05-19T00:00:00"/>
    <x v="0"/>
    <x v="14"/>
    <x v="0"/>
    <x v="405"/>
    <s v="B. MUCHENGA-TRIBUNA"/>
    <m/>
    <m/>
    <s v="FRANCO ALY/ FATIMA SELEMANE"/>
    <d v="2015-10-12T00:00:00"/>
    <s v="CLEUSIA EMILIA FRANCO"/>
    <n v="1"/>
    <n v="6"/>
    <s v="F"/>
    <s v="DESIDERIO JOSE LALUE"/>
    <d v="2017-04-20T00:00:00"/>
    <d v="2017-04-20T00:00:00"/>
    <m/>
    <m/>
    <m/>
    <m/>
    <s v="1"/>
    <s v="2"/>
    <s v="2"/>
    <m/>
    <s v="2"/>
    <s v="1"/>
    <d v="2017-04-14T00:00:00"/>
    <s v="1"/>
    <s v="1"/>
    <s v="2"/>
    <s v="1"/>
    <s v="1"/>
    <n v="4"/>
    <d v="2015-10-12T00:00:00"/>
    <d v="2016-02-12T00:00:00"/>
    <m/>
    <d v="2016-01-12T00:00:00"/>
    <d v="2016-03-14T00:00:00"/>
    <m/>
    <d v="2017-04-20T00:00:00"/>
    <d v="2017-04-21T00:00:00"/>
    <d v="2017-05-18T00:00:00"/>
    <s v="1"/>
    <d v="2017-06-06T00:00:00"/>
    <d v="2017-05-19T00:00:00"/>
    <s v="2-Negative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s v="3-Discarded"/>
    <b v="0"/>
    <b v="0"/>
    <n v="597"/>
    <n v="1"/>
    <m/>
    <m/>
    <m/>
    <m/>
    <m/>
    <m/>
    <m/>
    <m/>
    <m/>
    <m/>
    <n v="6"/>
    <n v="7"/>
    <n v="0"/>
    <n v="1"/>
    <n v="27"/>
    <n v="1"/>
    <n v="19"/>
    <n v="5"/>
    <n v="13"/>
    <n v="28"/>
    <x v="3"/>
    <n v="4"/>
    <n v="10"/>
    <x v="0"/>
    <n v="15"/>
    <s v="Dentro de 7 dias"/>
    <s v="2 Sem-1 Mes"/>
    <s v="Dentro de 7 dias"/>
    <s v="5 a 7 dias"/>
    <s v="1 a 2 semanas"/>
    <s v="&gt;=4 Doses"/>
    <n v="1"/>
  </r>
  <r>
    <s v="MOZ-IBN-MAB-17-001"/>
    <d v="2017-05-09T00:00:00"/>
    <x v="0"/>
    <x v="149"/>
    <x v="10"/>
    <x v="406"/>
    <s v="PROXIMO DO CS ZIMANE"/>
    <m/>
    <m/>
    <s v="RAIVA JOSSIAS/CECILIA CARLOS"/>
    <d v="2008-01-30T00:00:00"/>
    <s v="OTILIA RAIVA"/>
    <n v="9"/>
    <m/>
    <s v="F"/>
    <s v="SAMORA ERMELINDA"/>
    <d v="2017-04-21T00:00:00"/>
    <d v="2017-04-21T00:00:00"/>
    <m/>
    <m/>
    <m/>
    <m/>
    <s v="1"/>
    <s v="1"/>
    <s v="1"/>
    <d v="2017-04-19T00:00:00"/>
    <s v="1"/>
    <s v="1"/>
    <d v="2017-04-10T00:00:00"/>
    <s v="1"/>
    <s v="1"/>
    <s v="2"/>
    <s v="1"/>
    <s v="1"/>
    <n v="3"/>
    <d v="2008-02-05T00:00:00"/>
    <d v="2008-07-25T00:00:00"/>
    <m/>
    <d v="2008-04-13T00:00:00"/>
    <d v="2008-08-19T00:00:00"/>
    <m/>
    <d v="2017-04-26T00:00:00"/>
    <d v="2017-04-27T00:00:00"/>
    <d v="2017-05-09T00:00:00"/>
    <s v="1"/>
    <d v="2017-06-06T00:00:00"/>
    <d v="2017-05-09T00:00:00"/>
    <s v="2-Negative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d v="2017-06-10T00:00:00"/>
    <b v="1"/>
    <b v="1"/>
    <s v="1"/>
    <s v="3-Discarded"/>
    <b v="1"/>
    <b v="1"/>
    <n v="598"/>
    <n v="1"/>
    <m/>
    <m/>
    <m/>
    <m/>
    <m/>
    <m/>
    <m/>
    <m/>
    <m/>
    <m/>
    <n v="11"/>
    <n v="17"/>
    <n v="0"/>
    <n v="6"/>
    <n v="12"/>
    <n v="0"/>
    <n v="28"/>
    <n v="15"/>
    <n v="13"/>
    <n v="12"/>
    <x v="3"/>
    <n v="4"/>
    <n v="10"/>
    <x v="0"/>
    <n v="15"/>
    <s v="&gt;14 Dias"/>
    <s v="2 Sem-1 Mes"/>
    <s v="Dentro de 7 dias"/>
    <s v="&gt;2 semanas"/>
    <s v="1 a 2 semanas"/>
    <s v="3 Doses"/>
    <n v="2"/>
  </r>
  <r>
    <s v="MOZ-IBN-MXX-17-001"/>
    <d v="2017-05-09T00:00:00"/>
    <x v="0"/>
    <x v="150"/>
    <x v="10"/>
    <x v="407"/>
    <s v="RUMBANA 3"/>
    <m/>
    <m/>
    <s v="BENEDITO E SOFIA"/>
    <d v="2012-07-20T00:00:00"/>
    <s v="SHELTON BENEDITO"/>
    <n v="4"/>
    <n v="8"/>
    <s v="M"/>
    <s v="PAULA DA MARTA CAVELE"/>
    <d v="2017-03-30T00:00:00"/>
    <d v="2017-03-30T00:00:00"/>
    <m/>
    <m/>
    <m/>
    <m/>
    <s v="2"/>
    <s v="1"/>
    <s v="2"/>
    <m/>
    <s v="2"/>
    <s v="1"/>
    <d v="2017-03-27T00:00:00"/>
    <s v="2"/>
    <s v="1"/>
    <s v="1"/>
    <s v="1"/>
    <s v="1"/>
    <n v="3"/>
    <d v="2012-03-27T00:00:00"/>
    <d v="2012-10-23T00:00:00"/>
    <m/>
    <d v="2012-09-24T00:00:00"/>
    <d v="2012-11-26T00:00:00"/>
    <m/>
    <d v="2017-04-02T00:00:00"/>
    <d v="2017-04-03T00:00:00"/>
    <d v="2017-05-09T00:00:00"/>
    <s v="1"/>
    <d v="2017-06-08T00:00:00"/>
    <d v="2017-05-09T00:00:00"/>
    <s v="2-Negative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s v="3-Discarded"/>
    <b v="0"/>
    <b v="0"/>
    <n v="599"/>
    <n v="1"/>
    <m/>
    <m/>
    <m/>
    <m/>
    <m/>
    <m/>
    <m/>
    <m/>
    <m/>
    <m/>
    <n v="3"/>
    <n v="7"/>
    <n v="0"/>
    <n v="4"/>
    <n v="36"/>
    <n v="0"/>
    <n v="30"/>
    <n v="15"/>
    <n v="15"/>
    <n v="36"/>
    <x v="3"/>
    <n v="3"/>
    <n v="10"/>
    <x v="0"/>
    <n v="13"/>
    <s v="Dentro de 7 dias"/>
    <s v="1-3 Meses"/>
    <s v="Dentro de 7 dias"/>
    <s v="&gt;2 semanas"/>
    <s v=" 3 semanas"/>
    <s v="3 Doses"/>
    <n v="1"/>
  </r>
  <r>
    <s v="MOZ-MPP-MTL-17-003"/>
    <d v="2017-05-12T00:00:00"/>
    <x v="0"/>
    <x v="69"/>
    <x v="7"/>
    <x v="408"/>
    <s v="MATOLA H, Q.31, CASA #1"/>
    <m/>
    <m/>
    <s v="ELIAS UBISSE/IVONE FRANCISCO"/>
    <d v="2007-01-24T00:00:00"/>
    <s v="VALTER ELIAS"/>
    <n v="10"/>
    <m/>
    <s v="M"/>
    <s v="ELISA CAETANO"/>
    <d v="2017-05-08T00:00:00"/>
    <d v="2017-05-08T00:00:00"/>
    <m/>
    <m/>
    <m/>
    <m/>
    <s v="2"/>
    <s v="2"/>
    <s v="2"/>
    <m/>
    <s v="2"/>
    <s v="1"/>
    <d v="2017-05-02T00:00:00"/>
    <s v="1"/>
    <s v="1"/>
    <s v="1"/>
    <s v="1"/>
    <s v="1"/>
    <n v="4"/>
    <d v="2007-01-22T00:00:00"/>
    <d v="2007-04-23T00:00:00"/>
    <d v="2007-10-22T00:00:00"/>
    <d v="2007-03-21T00:00:00"/>
    <d v="2007-05-22T00:00:00"/>
    <m/>
    <d v="2017-05-08T00:00:00"/>
    <d v="2017-05-09T00:00:00"/>
    <d v="2017-05-12T00:00:00"/>
    <s v="1"/>
    <d v="2017-06-06T00:00:00"/>
    <d v="2017-05-12T00:00:00"/>
    <s v="2-Negative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s v="3-Discarded"/>
    <b v="0"/>
    <b v="0"/>
    <n v="600"/>
    <n v="1"/>
    <m/>
    <m/>
    <m/>
    <m/>
    <m/>
    <m/>
    <m/>
    <m/>
    <m/>
    <m/>
    <n v="6"/>
    <n v="7"/>
    <n v="0"/>
    <n v="1"/>
    <n v="3"/>
    <n v="0"/>
    <n v="25"/>
    <n v="12"/>
    <n v="13"/>
    <n v="3"/>
    <x v="3"/>
    <n v="5"/>
    <n v="10"/>
    <x v="0"/>
    <n v="18"/>
    <s v="Dentro de 7 dias"/>
    <s v="3 Dias"/>
    <s v="Dentro de 7 dias"/>
    <s v="&gt;7 dias"/>
    <s v="1 a 2 semanas"/>
    <s v="&gt;=4 Doses"/>
    <n v="1"/>
  </r>
  <r>
    <s v="MOZ-MPP-MTL-17-004"/>
    <d v="2017-05-12T00:00:00"/>
    <x v="0"/>
    <x v="133"/>
    <x v="7"/>
    <x v="101"/>
    <s v="T3. Q.24"/>
    <m/>
    <m/>
    <m/>
    <d v="2015-03-11T00:00:00"/>
    <s v="MARCELA FRANCISCO"/>
    <n v="2"/>
    <n v="2"/>
    <s v="F"/>
    <s v="CANDIDO MINDO"/>
    <d v="2017-05-02T00:00:00"/>
    <d v="2017-05-02T00:00:00"/>
    <m/>
    <m/>
    <m/>
    <m/>
    <s v="1"/>
    <s v="2"/>
    <s v="2"/>
    <m/>
    <s v="2"/>
    <s v="1"/>
    <d v="2017-04-30T00:00:00"/>
    <s v="1"/>
    <s v="1"/>
    <s v="1"/>
    <s v="1"/>
    <s v="1"/>
    <n v="3"/>
    <d v="2015-03-11T00:00:00"/>
    <d v="2015-06-24T00:00:00"/>
    <m/>
    <d v="2015-05-25T00:00:00"/>
    <d v="2015-07-24T00:00:00"/>
    <m/>
    <d v="2017-05-03T00:00:00"/>
    <d v="2017-05-04T00:00:00"/>
    <d v="2017-05-12T00:00:00"/>
    <s v="1"/>
    <d v="2017-06-06T00:00:00"/>
    <d v="2017-05-12T00:00:00"/>
    <s v="2-Negative"/>
    <m/>
    <m/>
    <m/>
    <m/>
    <m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s v="3-Discarded"/>
    <b v="0"/>
    <b v="0"/>
    <n v="601"/>
    <n v="1"/>
    <m/>
    <m/>
    <m/>
    <m/>
    <m/>
    <m/>
    <m/>
    <m/>
    <m/>
    <m/>
    <n v="2"/>
    <n v="4"/>
    <n v="0"/>
    <n v="2"/>
    <n v="8"/>
    <n v="0"/>
    <n v="-42867"/>
    <n v="12"/>
    <n v="-42879"/>
    <n v="8"/>
    <x v="3"/>
    <n v="4"/>
    <n v="10"/>
    <x v="0"/>
    <n v="17"/>
    <s v="Dentro de 7 dias"/>
    <s v="2 Sem-1 Mes"/>
    <s v="Dentro de 7 dias"/>
    <s v="&gt;7 dias"/>
    <s v="1 a 2 semanas"/>
    <s v="3 Doses"/>
    <n v="1"/>
  </r>
  <r>
    <s v="MOZ-MPP-MTL-17-005"/>
    <d v="2017-05-12T00:00:00"/>
    <x v="0"/>
    <x v="133"/>
    <x v="7"/>
    <x v="409"/>
    <s v="KM 25, Q.13"/>
    <m/>
    <m/>
    <s v="SAMUEL E LUCIA"/>
    <d v="2008-03-04T00:00:00"/>
    <s v="GILDA SAMUEL MACHAELA"/>
    <n v="9"/>
    <m/>
    <s v="F"/>
    <s v="LUISA LUIS JAIME"/>
    <d v="2017-05-05T00:00:00"/>
    <d v="2017-05-05T00:00:00"/>
    <m/>
    <m/>
    <m/>
    <m/>
    <s v="2"/>
    <s v="2"/>
    <s v="2"/>
    <m/>
    <s v="2"/>
    <s v="1"/>
    <d v="2017-05-03T00:00:00"/>
    <s v="1"/>
    <s v="1"/>
    <s v="1"/>
    <s v="1"/>
    <s v="1"/>
    <n v="3"/>
    <d v="2008-03-31T00:00:00"/>
    <d v="2008-08-22T00:00:00"/>
    <m/>
    <d v="2008-07-01T00:00:00"/>
    <d v="2008-10-27T00:00:00"/>
    <m/>
    <d v="2017-05-07T00:00:00"/>
    <d v="2017-05-08T00:00:00"/>
    <d v="2017-05-12T00:00:00"/>
    <s v="1"/>
    <d v="2017-06-06T00:00:00"/>
    <d v="2017-05-12T00:00:00"/>
    <s v="2-Negative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s v="3-Discarded"/>
    <b v="0"/>
    <b v="0"/>
    <n v="602"/>
    <n v="1"/>
    <m/>
    <m/>
    <m/>
    <m/>
    <m/>
    <m/>
    <m/>
    <m/>
    <m/>
    <m/>
    <n v="2"/>
    <n v="5"/>
    <n v="0"/>
    <n v="3"/>
    <n v="4"/>
    <n v="0"/>
    <n v="25"/>
    <n v="12"/>
    <n v="13"/>
    <n v="4"/>
    <x v="3"/>
    <n v="5"/>
    <n v="10"/>
    <x v="0"/>
    <n v="18"/>
    <s v="Dentro de 7 dias"/>
    <s v="4 Dias-1 Sem"/>
    <s v="Dentro de 7 dias"/>
    <s v="&gt;7 dias"/>
    <s v="1 a 2 semanas"/>
    <s v="3 Doses"/>
    <n v="1"/>
  </r>
  <r>
    <s v="MOZ-GAZ-CBT-17-002"/>
    <d v="2017-05-09T00:00:00"/>
    <x v="0"/>
    <x v="30"/>
    <x v="9"/>
    <x v="410"/>
    <s v="B. CHIMUNDO, PERTO DA US. MAE-876543133"/>
    <m/>
    <m/>
    <s v="ROMAO/CONCEICAO"/>
    <d v="2011-08-29T00:00:00"/>
    <s v="RICARDO ROMAO NHANTUMBO"/>
    <n v="5"/>
    <n v="8"/>
    <s v="M"/>
    <s v="BONIFACIO SIBINDE JUNIOR"/>
    <d v="2017-04-20T00:00:00"/>
    <d v="2017-04-20T00:00:00"/>
    <m/>
    <m/>
    <m/>
    <m/>
    <s v="1"/>
    <s v="2"/>
    <s v="1"/>
    <d v="2017-04-18T00:00:00"/>
    <s v="2"/>
    <s v="1"/>
    <d v="2017-04-15T00:00:00"/>
    <s v="1"/>
    <s v="2"/>
    <s v="2"/>
    <s v="1"/>
    <s v="1"/>
    <n v="3"/>
    <m/>
    <d v="2012-01-20T00:00:00"/>
    <m/>
    <d v="2011-11-10T00:00:00"/>
    <d v="2012-02-24T00:00:00"/>
    <m/>
    <d v="2017-04-24T00:00:00"/>
    <d v="2017-04-25T00:00:00"/>
    <d v="2017-05-09T00:00:00"/>
    <s v="1"/>
    <d v="2017-06-08T00:00:00"/>
    <d v="2017-05-09T00:00:00"/>
    <s v="3-NPENT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s v="3-Discarded"/>
    <b v="0"/>
    <b v="0"/>
    <n v="603"/>
    <n v="1"/>
    <m/>
    <m/>
    <m/>
    <m/>
    <m/>
    <m/>
    <m/>
    <m/>
    <m/>
    <m/>
    <n v="5"/>
    <n v="10"/>
    <n v="0"/>
    <n v="5"/>
    <n v="14"/>
    <n v="0"/>
    <n v="30"/>
    <n v="15"/>
    <n v="15"/>
    <n v="14"/>
    <x v="3"/>
    <n v="4"/>
    <n v="10"/>
    <x v="0"/>
    <n v="15"/>
    <s v="Dentro de 7 dias"/>
    <s v="2 Sem-1 Mes"/>
    <s v="Dentro de 7 dias"/>
    <s v="&gt;2 semanas"/>
    <s v=" 3 semanas"/>
    <s v="3 Doses"/>
    <n v="1"/>
  </r>
  <r>
    <s v="MOZ-NPL-MEC-17-001"/>
    <d v="2017-05-19T00:00:00"/>
    <x v="0"/>
    <x v="92"/>
    <x v="6"/>
    <x v="411"/>
    <s v="BAIRRO 25"/>
    <m/>
    <m/>
    <s v="MARCELINO ERNESTO/ELISA FERNANDO"/>
    <d v="2015-09-28T00:00:00"/>
    <s v="FAUSIA MARCELINO"/>
    <n v="1"/>
    <n v="5"/>
    <s v="F"/>
    <s v="QUENESIO CHIPA"/>
    <d v="2017-05-04T00:00:00"/>
    <d v="2017-05-04T00:00:00"/>
    <m/>
    <m/>
    <m/>
    <m/>
    <s v="1"/>
    <s v="1"/>
    <s v="1"/>
    <d v="2017-05-04T00:00:00"/>
    <s v="1"/>
    <s v="1"/>
    <d v="2017-05-01T00:00:00"/>
    <s v="1"/>
    <s v="1"/>
    <s v="2"/>
    <s v="1"/>
    <s v="1"/>
    <n v="0"/>
    <d v="2015-10-07T00:00:00"/>
    <m/>
    <m/>
    <m/>
    <m/>
    <m/>
    <d v="2017-05-04T00:00:00"/>
    <d v="2017-05-05T00:00:00"/>
    <d v="2017-05-18T00:00:00"/>
    <s v="1"/>
    <d v="2017-06-12T00:00:00"/>
    <d v="2017-05-19T00:00:00"/>
    <s v="3-NPENT"/>
    <m/>
    <m/>
    <m/>
    <d v="2017-06-12T00:00:00"/>
    <d v="2017-06-12T00:00:00"/>
    <s v="2"/>
    <s v="2"/>
    <s v="2"/>
    <s v="2"/>
    <s v="2"/>
    <s v="2"/>
    <d v="2017-06-12T00:00:00"/>
    <d v="2017-05-24T00:00:00"/>
    <s v="2"/>
    <s v="2"/>
    <s v="2"/>
    <s v="2-No"/>
    <s v="2"/>
    <m/>
    <b v="0"/>
    <b v="0"/>
    <m/>
    <s v="3-Discarded"/>
    <b v="0"/>
    <b v="0"/>
    <n v="604"/>
    <n v="1"/>
    <m/>
    <m/>
    <m/>
    <m/>
    <m/>
    <m/>
    <m/>
    <m/>
    <m/>
    <m/>
    <n v="3"/>
    <n v="4"/>
    <n v="0"/>
    <n v="1"/>
    <n v="13"/>
    <n v="1"/>
    <n v="25"/>
    <n v="5"/>
    <n v="19"/>
    <n v="14"/>
    <x v="3"/>
    <n v="5"/>
    <n v="10"/>
    <x v="0"/>
    <n v="18"/>
    <s v="Dentro de 7 dias"/>
    <s v="2 Sem-1 Mes"/>
    <s v="Dentro de 7 dias"/>
    <s v="5 a 7 dias"/>
    <s v=" 3 semanas"/>
    <s v="0 Doses"/>
    <n v="1"/>
  </r>
  <r>
    <s v="MOZ-CDL-MLC-17-001"/>
    <d v="2017-05-19T00:00:00"/>
    <x v="0"/>
    <x v="104"/>
    <x v="4"/>
    <x v="412"/>
    <s v="KWERO. VIZINHO DO TEC. BANDEIRA"/>
    <m/>
    <m/>
    <s v="OCTAVIO BONIFACIO/FATIMA BACAR"/>
    <d v="2015-07-22T00:00:00"/>
    <s v="BONIFACIO OCTAVIO"/>
    <n v="1"/>
    <n v="9"/>
    <s v="M"/>
    <s v="CARLOS JULIAO"/>
    <d v="2017-05-11T00:00:00"/>
    <d v="2017-05-11T00:00:00"/>
    <m/>
    <m/>
    <m/>
    <m/>
    <s v="1"/>
    <s v="2"/>
    <s v="1"/>
    <d v="2017-05-07T00:00:00"/>
    <s v="2"/>
    <s v="1"/>
    <d v="2017-05-07T00:00:00"/>
    <s v="1"/>
    <s v="1"/>
    <s v="2"/>
    <s v="1"/>
    <s v="1"/>
    <n v="3"/>
    <d v="2015-07-27T00:00:00"/>
    <d v="2015-10-28T00:00:00"/>
    <m/>
    <d v="2015-09-25T00:00:00"/>
    <d v="2015-11-30T00:00:00"/>
    <m/>
    <d v="2017-05-11T00:00:00"/>
    <d v="2017-05-12T00:00:00"/>
    <d v="2017-05-18T00:00:00"/>
    <s v="1"/>
    <d v="2017-05-08T00:00:00"/>
    <d v="2017-05-19T00:00:00"/>
    <s v="2-Negative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s v="3-Discarded"/>
    <b v="0"/>
    <b v="0"/>
    <n v="605"/>
    <n v="1"/>
    <m/>
    <m/>
    <m/>
    <m/>
    <m/>
    <m/>
    <m/>
    <m/>
    <m/>
    <m/>
    <n v="4"/>
    <n v="5"/>
    <n v="0"/>
    <n v="1"/>
    <n v="6"/>
    <n v="1"/>
    <n v="21"/>
    <n v="5"/>
    <n v="15"/>
    <n v="7"/>
    <x v="3"/>
    <n v="5"/>
    <n v="10"/>
    <x v="0"/>
    <n v="18"/>
    <s v="Dentro de 7 dias"/>
    <s v="4 Dias-1 Sem"/>
    <s v="Dentro de 7 dias"/>
    <s v="5 a 7 dias"/>
    <s v=" 3 semanas"/>
    <s v="3 Doses"/>
    <n v="1"/>
  </r>
  <r>
    <s v="MOZ-MPP-BOA-17-002"/>
    <d v="2017-05-19T00:00:00"/>
    <x v="0"/>
    <x v="24"/>
    <x v="7"/>
    <x v="32"/>
    <s v="CAMPOANE. 865256251 - PAI"/>
    <m/>
    <m/>
    <s v="GERALDO LAISON/LURDES LUIS"/>
    <d v="2011-04-19T00:00:00"/>
    <s v="IRANETE GERALDO"/>
    <n v="6"/>
    <m/>
    <s v="F"/>
    <s v="INACIO CHAUQUE"/>
    <d v="2017-05-17T00:00:00"/>
    <d v="2017-05-17T00:00:00"/>
    <m/>
    <m/>
    <m/>
    <m/>
    <s v="1"/>
    <s v="2"/>
    <s v="2"/>
    <m/>
    <s v="2"/>
    <s v="1"/>
    <d v="2017-05-07T00:00:00"/>
    <s v="1"/>
    <s v="1"/>
    <s v="2"/>
    <s v="1"/>
    <s v="1"/>
    <n v="99"/>
    <m/>
    <m/>
    <m/>
    <m/>
    <m/>
    <m/>
    <d v="2017-05-17T00:00:00"/>
    <d v="2017-05-18T00:00:00"/>
    <d v="2017-05-19T00:00:00"/>
    <s v="1"/>
    <d v="2017-06-08T00:00:00"/>
    <d v="2017-05-19T00:00:00"/>
    <s v="2-Negative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s v="3-Discarded"/>
    <b v="0"/>
    <b v="0"/>
    <n v="606"/>
    <n v="1"/>
    <m/>
    <m/>
    <m/>
    <m/>
    <m/>
    <m/>
    <m/>
    <m/>
    <m/>
    <m/>
    <n v="10"/>
    <n v="11"/>
    <n v="0"/>
    <n v="1"/>
    <n v="1"/>
    <n v="0"/>
    <n v="20"/>
    <n v="5"/>
    <n v="15"/>
    <n v="1"/>
    <x v="3"/>
    <n v="5"/>
    <n v="10"/>
    <x v="0"/>
    <n v="18"/>
    <s v="Dentro de 7 dias"/>
    <s v="1-2 Dias"/>
    <s v="Dentro de 7 dias"/>
    <s v="5 a 7 dias"/>
    <s v=" 3 semanas"/>
    <s v="Desconhecido"/>
    <n v="1"/>
  </r>
  <r>
    <s v="MOZ-ZAM-NMR-17-002"/>
    <d v="2017-05-19T00:00:00"/>
    <x v="0"/>
    <x v="73"/>
    <x v="2"/>
    <x v="413"/>
    <s v="PERTO DA EPC-MUTEPUA, AO LADO DA CASA DO SENHOR BOLO"/>
    <m/>
    <m/>
    <s v="VIAGEM MANGACHEIA/LUCIA"/>
    <d v="2014-02-16T00:00:00"/>
    <s v="TONINHO VIAGEM"/>
    <n v="3"/>
    <n v="2"/>
    <s v="M"/>
    <s v="MATIAS AGOSTINHO"/>
    <d v="2017-05-04T00:00:00"/>
    <d v="2017-05-05T00:00:00"/>
    <m/>
    <m/>
    <m/>
    <m/>
    <s v="1"/>
    <s v="2"/>
    <s v="2"/>
    <m/>
    <s v="2"/>
    <s v="1"/>
    <d v="2017-04-30T00:00:00"/>
    <s v="1"/>
    <s v="1"/>
    <s v="2"/>
    <s v="1"/>
    <s v="1"/>
    <n v="1"/>
    <d v="2014-02-16T00:00:00"/>
    <m/>
    <m/>
    <d v="2014-04-16T00:00:00"/>
    <m/>
    <m/>
    <d v="2017-05-04T00:00:00"/>
    <d v="2017-05-05T00:00:00"/>
    <d v="2017-05-18T00:00:00"/>
    <s v="1"/>
    <d v="2017-06-08T00:00:00"/>
    <d v="2017-05-19T00:00:00"/>
    <s v="2-Negative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s v="3-Discarded"/>
    <b v="0"/>
    <b v="0"/>
    <n v="607"/>
    <n v="1"/>
    <m/>
    <m/>
    <m/>
    <m/>
    <m/>
    <m/>
    <m/>
    <m/>
    <m/>
    <m/>
    <n v="4"/>
    <n v="5"/>
    <n v="1"/>
    <n v="0"/>
    <n v="13"/>
    <n v="1"/>
    <n v="21"/>
    <n v="5"/>
    <n v="15"/>
    <n v="14"/>
    <x v="3"/>
    <n v="4"/>
    <n v="10"/>
    <x v="0"/>
    <n v="17"/>
    <s v="Dentro de 7 dias"/>
    <s v="2 Sem-1 Mes"/>
    <s v="Dentro de 7 dias"/>
    <s v="5 a 7 dias"/>
    <s v=" 3 semanas"/>
    <s v=" 1 a 2 Doses"/>
    <n v="1"/>
  </r>
  <r>
    <s v="MOZ-ZAM-NMR-17-004"/>
    <d v="2017-05-19T00:00:00"/>
    <x v="0"/>
    <x v="73"/>
    <x v="2"/>
    <x v="413"/>
    <s v="MUTEPUA, INTRASSIMA, PERTO DA IGREJA DO 7o DIA"/>
    <m/>
    <m/>
    <s v="RAUL JOAO/ANGELINA SANTOMEIA"/>
    <d v="2014-12-20T00:00:00"/>
    <s v="VALDO JOAO RAUL"/>
    <n v="2"/>
    <n v="4"/>
    <s v="M"/>
    <s v="MATIAS AGOSTINHO"/>
    <d v="2017-05-07T00:00:00"/>
    <d v="2017-05-08T00:00:00"/>
    <m/>
    <m/>
    <m/>
    <m/>
    <s v="1"/>
    <s v="2"/>
    <s v="2"/>
    <m/>
    <s v="2"/>
    <s v="1"/>
    <d v="2017-05-01T00:00:00"/>
    <s v="1"/>
    <s v="1"/>
    <s v="2"/>
    <s v="1"/>
    <s v="1"/>
    <n v="3"/>
    <d v="2014-12-22T00:00:00"/>
    <d v="2015-04-21T00:00:00"/>
    <m/>
    <d v="2015-03-10T00:00:00"/>
    <d v="2015-05-22T00:00:00"/>
    <m/>
    <d v="2017-05-07T00:00:00"/>
    <d v="2017-05-08T00:00:00"/>
    <d v="2017-05-18T00:00:00"/>
    <s v="1"/>
    <d v="2017-06-12T00:00:00"/>
    <d v="2017-05-19T00:00:00"/>
    <s v="3-NPENT"/>
    <m/>
    <m/>
    <m/>
    <d v="2017-06-12T00:00:00"/>
    <d v="2017-06-12T00:00:00"/>
    <s v="2"/>
    <s v="2"/>
    <s v="2"/>
    <s v="2"/>
    <s v="2"/>
    <s v="2"/>
    <d v="2017-06-12T00:00:00"/>
    <d v="2017-05-24T00:00:00"/>
    <s v="2"/>
    <s v="2"/>
    <s v="2"/>
    <s v="2-No"/>
    <s v="2"/>
    <m/>
    <b v="0"/>
    <b v="0"/>
    <m/>
    <s v="3-Discarded"/>
    <b v="0"/>
    <b v="0"/>
    <n v="608"/>
    <n v="1"/>
    <m/>
    <m/>
    <m/>
    <m/>
    <m/>
    <m/>
    <m/>
    <m/>
    <m/>
    <m/>
    <n v="6"/>
    <n v="7"/>
    <n v="1"/>
    <n v="0"/>
    <n v="10"/>
    <n v="1"/>
    <n v="25"/>
    <n v="5"/>
    <n v="19"/>
    <n v="11"/>
    <x v="3"/>
    <n v="5"/>
    <n v="10"/>
    <x v="0"/>
    <n v="18"/>
    <s v="Dentro de 7 dias"/>
    <s v="2 Sem-1 Mes"/>
    <s v="Dentro de 7 dias"/>
    <s v="5 a 7 dias"/>
    <s v=" 3 semanas"/>
    <s v="3 Doses"/>
    <n v="1"/>
  </r>
  <r>
    <s v="MOZ-NSS-SAN-17-001"/>
    <d v="2017-05-19T00:00:00"/>
    <x v="0"/>
    <x v="33"/>
    <x v="0"/>
    <x v="44"/>
    <s v="PROXIMO DO SECRETARIO FELICIANO"/>
    <s v="MIALA"/>
    <m/>
    <s v="SAIDE AMIDO"/>
    <d v="2014-04-10T00:00:00"/>
    <s v="MISEINA SAIDE"/>
    <n v="3"/>
    <n v="1"/>
    <s v="F"/>
    <s v="ANASTACIO JOSE"/>
    <d v="2017-05-11T00:00:00"/>
    <d v="2017-05-11T00:00:00"/>
    <m/>
    <m/>
    <m/>
    <m/>
    <s v="1"/>
    <s v="2"/>
    <s v="2"/>
    <m/>
    <s v="2"/>
    <s v="2"/>
    <d v="2017-05-10T00:00:00"/>
    <s v="1"/>
    <s v="1"/>
    <s v="1"/>
    <s v="1"/>
    <s v="1"/>
    <n v="3"/>
    <d v="2014-04-10T00:00:00"/>
    <d v="2014-06-11T00:00:00"/>
    <m/>
    <d v="2014-05-13T00:00:00"/>
    <d v="2014-07-10T00:00:00"/>
    <m/>
    <d v="2017-05-11T00:00:00"/>
    <d v="2017-05-12T00:00:00"/>
    <d v="2017-05-18T00:00:00"/>
    <s v="1"/>
    <d v="2017-06-08T00:00:00"/>
    <d v="2017-05-19T00:00:00"/>
    <s v="3-NPENT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s v="3-Discarded"/>
    <b v="0"/>
    <b v="0"/>
    <n v="609"/>
    <n v="1"/>
    <m/>
    <m/>
    <m/>
    <m/>
    <m/>
    <m/>
    <m/>
    <m/>
    <m/>
    <m/>
    <n v="1"/>
    <n v="2"/>
    <n v="0"/>
    <n v="1"/>
    <n v="6"/>
    <n v="1"/>
    <n v="21"/>
    <n v="5"/>
    <n v="15"/>
    <n v="7"/>
    <x v="3"/>
    <n v="5"/>
    <n v="10"/>
    <x v="0"/>
    <n v="19"/>
    <s v="Dentro de 7 dias"/>
    <s v="4 Dias-1 Sem"/>
    <s v="Dentro de 7 dias"/>
    <s v="5 a 7 dias"/>
    <s v=" 3 semanas"/>
    <s v="3 Doses"/>
    <n v="1"/>
  </r>
  <r>
    <s v="MOZ-ZAM-MLG-17-004"/>
    <d v="2017-05-19T00:00:00"/>
    <x v="0"/>
    <x v="13"/>
    <x v="2"/>
    <x v="414"/>
    <s v="PERTO DA ESCOLA TACATA A"/>
    <s v="TACATA A"/>
    <m/>
    <s v="MARTA MANUEL/MUCAIA NHENHEVE"/>
    <d v="2016-06-04T00:00:00"/>
    <s v="BOISSE MUCAIA"/>
    <n v="0"/>
    <n v="10"/>
    <s v="M"/>
    <s v="ESMELIO TOMAS SAGUATE"/>
    <d v="2017-04-26T00:00:00"/>
    <d v="2017-04-26T00:00:00"/>
    <m/>
    <m/>
    <m/>
    <m/>
    <s v="2"/>
    <s v="1"/>
    <s v="2"/>
    <m/>
    <s v="2"/>
    <s v="1"/>
    <d v="2017-04-05T00:00:00"/>
    <s v="1"/>
    <s v="1"/>
    <s v="1"/>
    <s v="1"/>
    <s v="2"/>
    <n v="1"/>
    <m/>
    <m/>
    <m/>
    <d v="2017-04-12T00:00:00"/>
    <m/>
    <m/>
    <d v="2017-04-27T00:00:00"/>
    <d v="2017-04-28T00:00:00"/>
    <d v="2017-05-18T00:00:00"/>
    <s v="1"/>
    <d v="2017-06-08T00:00:00"/>
    <d v="2017-05-19T00:00:00"/>
    <s v="3-NPENT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d v="2017-06-07T00:00:00"/>
    <b v="0"/>
    <b v="1"/>
    <s v="1"/>
    <s v="6-Not an AFP"/>
    <b v="1"/>
    <b v="0"/>
    <n v="610"/>
    <n v="1"/>
    <m/>
    <m/>
    <m/>
    <m/>
    <m/>
    <m/>
    <m/>
    <m/>
    <m/>
    <m/>
    <n v="21"/>
    <n v="23"/>
    <n v="0"/>
    <n v="2"/>
    <n v="20"/>
    <n v="1"/>
    <n v="21"/>
    <n v="5"/>
    <n v="15"/>
    <n v="21"/>
    <x v="3"/>
    <n v="4"/>
    <n v="10"/>
    <x v="0"/>
    <n v="14"/>
    <s v="&gt;14 Dias"/>
    <s v="2 Sem-1 Mes"/>
    <s v="&gt;14 Dias"/>
    <s v="5 a 7 dias"/>
    <s v=" 3 semanas"/>
    <s v=" 1 a 2 Doses"/>
    <n v="2"/>
  </r>
  <r>
    <s v="MOZ-ZAM-QEL-17-001"/>
    <d v="2017-05-19T00:00:00"/>
    <x v="0"/>
    <x v="4"/>
    <x v="2"/>
    <x v="415"/>
    <s v="MUSSANJANE"/>
    <m/>
    <m/>
    <s v="ANTONIO VARELA/ANITA AMADEU"/>
    <m/>
    <s v="DELTON ANTONIO"/>
    <n v="4"/>
    <m/>
    <s v="M"/>
    <s v="LAUTER RAZAO"/>
    <d v="2017-05-08T00:00:00"/>
    <d v="2017-05-11T00:00:00"/>
    <m/>
    <m/>
    <m/>
    <m/>
    <s v="1"/>
    <s v="2"/>
    <s v="2"/>
    <m/>
    <s v="2"/>
    <s v="1"/>
    <d v="2017-05-06T00:00:00"/>
    <s v="1"/>
    <s v="1"/>
    <s v="2"/>
    <s v="1"/>
    <s v="1"/>
    <n v="99"/>
    <m/>
    <m/>
    <m/>
    <m/>
    <m/>
    <m/>
    <d v="2017-05-09T00:00:00"/>
    <d v="2017-05-10T00:00:00"/>
    <d v="2017-05-18T00:00:00"/>
    <s v="1"/>
    <d v="2017-06-08T00:00:00"/>
    <d v="2017-05-19T00:00:00"/>
    <s v="2-Negative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m/>
    <b v="0"/>
    <b v="0"/>
    <m/>
    <s v="3-Discarded"/>
    <b v="0"/>
    <b v="0"/>
    <n v="611"/>
    <n v="1"/>
    <m/>
    <m/>
    <m/>
    <m/>
    <m/>
    <m/>
    <m/>
    <m/>
    <m/>
    <m/>
    <n v="2"/>
    <n v="4"/>
    <n v="3"/>
    <n v="-1"/>
    <n v="8"/>
    <n v="1"/>
    <n v="21"/>
    <n v="5"/>
    <n v="15"/>
    <n v="9"/>
    <x v="3"/>
    <n v="5"/>
    <n v="10"/>
    <x v="0"/>
    <n v="18"/>
    <s v="Dentro de 7 dias"/>
    <s v="2 Sem-1 Mes"/>
    <s v="Dentro de 7 dias"/>
    <s v="5 a 7 dias"/>
    <s v=" 3 semanas"/>
    <s v="Desconhecido"/>
    <n v="1"/>
  </r>
  <r>
    <s v="MOZ-NSS-MET-17-001"/>
    <d v="2017-05-19T00:00:00"/>
    <x v="0"/>
    <x v="94"/>
    <x v="0"/>
    <x v="416"/>
    <s v="LOCALIDADE NAMORO"/>
    <m/>
    <m/>
    <s v="AVELINO ANDRE/CONSTANCIA RAFAEL"/>
    <m/>
    <s v="GENTILESIO AVELINO"/>
    <n v="7"/>
    <m/>
    <s v="M"/>
    <s v="MARCELO LUCAS"/>
    <d v="2017-03-10T00:00:00"/>
    <d v="2017-03-10T00:00:00"/>
    <m/>
    <m/>
    <m/>
    <m/>
    <m/>
    <m/>
    <m/>
    <m/>
    <m/>
    <m/>
    <d v="2017-03-07T00:00:00"/>
    <s v="1"/>
    <s v="1"/>
    <s v="1"/>
    <s v="1"/>
    <s v="1"/>
    <n v="99"/>
    <m/>
    <m/>
    <m/>
    <m/>
    <m/>
    <m/>
    <d v="2017-03-14T00:00:00"/>
    <d v="2017-03-15T00:00:00"/>
    <d v="2017-05-18T00:00:00"/>
    <s v="1"/>
    <d v="2017-06-12T00:00:00"/>
    <d v="2017-05-19T00:00:00"/>
    <s v="2-Negative"/>
    <m/>
    <m/>
    <m/>
    <d v="2017-06-12T00:00:00"/>
    <d v="2017-06-12T00:00:00"/>
    <s v="2"/>
    <s v="2"/>
    <s v="2"/>
    <s v="2"/>
    <s v="2"/>
    <s v="2"/>
    <d v="2017-06-12T00:00:00"/>
    <d v="2017-05-24T00:00:00"/>
    <s v="2"/>
    <s v="2"/>
    <s v="2"/>
    <s v="2-No"/>
    <s v="2"/>
    <m/>
    <b v="0"/>
    <b v="0"/>
    <m/>
    <s v="3-Discarded"/>
    <b v="0"/>
    <b v="0"/>
    <n v="612"/>
    <n v="1"/>
    <m/>
    <m/>
    <m/>
    <m/>
    <m/>
    <m/>
    <m/>
    <m/>
    <m/>
    <m/>
    <n v="3"/>
    <n v="8"/>
    <n v="0"/>
    <n v="5"/>
    <n v="64"/>
    <n v="1"/>
    <n v="25"/>
    <n v="5"/>
    <n v="19"/>
    <n v="65"/>
    <x v="3"/>
    <n v="3"/>
    <n v="10"/>
    <x v="0"/>
    <n v="10"/>
    <s v="Dentro de 7 dias"/>
    <s v="1-3 Meses"/>
    <s v="Dentro de 7 dias"/>
    <s v="5 a 7 dias"/>
    <s v=" 3 semanas"/>
    <s v="Desconhecido"/>
    <n v="1"/>
  </r>
  <r>
    <s v="MOZ-MAN-TMB-17-002"/>
    <d v="2017-05-22T00:00:00"/>
    <x v="0"/>
    <x v="115"/>
    <x v="8"/>
    <x v="0"/>
    <s v="PROXIMO DO SR NDAPASSOUA"/>
    <s v="JOSINA MACHEL"/>
    <m/>
    <s v="DANIEL ALBERTINO/ESSITA KAFAKULYIN"/>
    <d v="2014-01-16T00:00:00"/>
    <s v="LUCINDA DANIEL"/>
    <n v="2"/>
    <n v="3"/>
    <s v="F"/>
    <s v="RODRIGUES ANTONIO"/>
    <d v="2017-04-25T00:00:00"/>
    <d v="2017-04-25T00:00:00"/>
    <m/>
    <m/>
    <m/>
    <m/>
    <s v="1"/>
    <s v="2"/>
    <s v="1"/>
    <d v="2017-04-25T00:00:00"/>
    <s v="2"/>
    <s v="1"/>
    <d v="2017-04-23T00:00:00"/>
    <s v="1"/>
    <s v="1"/>
    <s v="2"/>
    <s v="1"/>
    <s v="1"/>
    <n v="0"/>
    <m/>
    <m/>
    <m/>
    <m/>
    <m/>
    <m/>
    <d v="2017-04-25T00:00:00"/>
    <d v="2017-04-26T00:00:00"/>
    <d v="2017-05-22T00:00:00"/>
    <s v="1"/>
    <d v="2017-06-06T00:00:00"/>
    <d v="2017-05-22T00:00:00"/>
    <s v="2-Negative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s v="3-Discarded"/>
    <b v="0"/>
    <b v="0"/>
    <n v="613"/>
    <n v="1"/>
    <m/>
    <m/>
    <m/>
    <m/>
    <m/>
    <m/>
    <m/>
    <m/>
    <m/>
    <m/>
    <n v="2"/>
    <n v="3"/>
    <n v="0"/>
    <n v="1"/>
    <n v="26"/>
    <n v="0"/>
    <n v="15"/>
    <n v="2"/>
    <n v="13"/>
    <n v="26"/>
    <x v="3"/>
    <n v="4"/>
    <n v="10"/>
    <x v="0"/>
    <n v="16"/>
    <s v="Dentro de 7 dias"/>
    <s v="2 Sem-1 Mes"/>
    <s v="Dentro de 7 dias"/>
    <s v=" 2 dias"/>
    <s v="1 a 2 semanas"/>
    <s v="0 Doses"/>
    <n v="1"/>
  </r>
  <r>
    <s v="MOZ-MAN-VDZ-17-001"/>
    <d v="2017-05-22T00:00:00"/>
    <x v="0"/>
    <x v="103"/>
    <x v="8"/>
    <x v="417"/>
    <s v="B. OZUI"/>
    <s v="NHAMACOZI"/>
    <m/>
    <s v="SAANTOS LUIS / FATIMA TOME"/>
    <m/>
    <s v="PASCOAL SANTOS"/>
    <n v="3"/>
    <m/>
    <s v="M"/>
    <s v="AMIGGINI SOAURO"/>
    <d v="2017-05-03T00:00:00"/>
    <d v="2017-05-03T00:00:00"/>
    <m/>
    <m/>
    <m/>
    <m/>
    <s v="1"/>
    <s v="2"/>
    <s v="1"/>
    <d v="2017-05-01T00:00:00"/>
    <s v="2"/>
    <s v="1"/>
    <d v="2017-04-30T00:00:00"/>
    <s v="1"/>
    <s v="1"/>
    <s v="2"/>
    <s v="1"/>
    <s v="1"/>
    <n v="3"/>
    <d v="2014-09-12T00:00:00"/>
    <d v="2015-01-30T00:00:00"/>
    <m/>
    <d v="2014-11-11T00:00:00"/>
    <d v="2015-02-27T00:00:00"/>
    <m/>
    <d v="2017-05-08T00:00:00"/>
    <d v="2017-05-09T00:00:00"/>
    <d v="2017-05-22T00:00:00"/>
    <s v="1"/>
    <d v="2017-06-06T00:00:00"/>
    <d v="2017-05-22T00:00:00"/>
    <s v="2-Negative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s v="3-Discarded"/>
    <b v="0"/>
    <b v="0"/>
    <n v="614"/>
    <n v="1"/>
    <m/>
    <m/>
    <m/>
    <m/>
    <m/>
    <m/>
    <m/>
    <m/>
    <m/>
    <m/>
    <n v="3"/>
    <n v="9"/>
    <n v="0"/>
    <n v="6"/>
    <n v="13"/>
    <n v="0"/>
    <n v="15"/>
    <n v="2"/>
    <n v="13"/>
    <n v="13"/>
    <x v="3"/>
    <n v="4"/>
    <n v="10"/>
    <x v="0"/>
    <n v="17"/>
    <s v="Dentro de 7 dias"/>
    <s v="2 Sem-1 Mes"/>
    <s v="Dentro de 7 dias"/>
    <s v=" 2 dias"/>
    <s v="1 a 2 semanas"/>
    <s v="3 Doses"/>
    <n v="1"/>
  </r>
  <r>
    <s v="MOZ-MAN-MCT-17-001"/>
    <d v="2017-05-22T00:00:00"/>
    <x v="0"/>
    <x v="82"/>
    <x v="8"/>
    <x v="116"/>
    <s v="B. JOSINA MACHEL"/>
    <m/>
    <m/>
    <s v="ZAIDA ARAUJO"/>
    <d v="2009-07-13T00:00:00"/>
    <s v="JELVIA JOAO MATOS"/>
    <n v="8"/>
    <m/>
    <s v="F"/>
    <s v="BALBINA JOAO FRANCISCO"/>
    <d v="2017-04-24T00:00:00"/>
    <d v="2017-04-24T00:00:00"/>
    <m/>
    <m/>
    <m/>
    <m/>
    <s v="2"/>
    <s v="2"/>
    <s v="2"/>
    <m/>
    <s v="2"/>
    <s v="1"/>
    <d v="2017-04-14T00:00:00"/>
    <s v="1"/>
    <s v="1"/>
    <s v="1"/>
    <s v="1"/>
    <s v="1"/>
    <n v="0"/>
    <m/>
    <m/>
    <m/>
    <m/>
    <m/>
    <m/>
    <d v="2017-04-24T00:00:00"/>
    <d v="2017-04-25T00:00:00"/>
    <d v="2017-05-22T00:00:00"/>
    <s v="1"/>
    <d v="2017-06-06T00:00:00"/>
    <d v="2017-05-22T00:00:00"/>
    <s v="2-Negative"/>
    <m/>
    <m/>
    <m/>
    <d v="2017-06-06T00:00:00"/>
    <d v="2017-06-06T00:00:00"/>
    <s v="2"/>
    <s v="2"/>
    <s v="2"/>
    <s v="2"/>
    <s v="2"/>
    <s v="2"/>
    <d v="2017-06-06T00:00:00"/>
    <d v="2017-05-24T00:00:00"/>
    <s v="2"/>
    <s v="2"/>
    <s v="2"/>
    <s v="2-No"/>
    <s v="2"/>
    <m/>
    <b v="0"/>
    <b v="0"/>
    <m/>
    <s v="3-Discarded"/>
    <b v="0"/>
    <b v="0"/>
    <n v="615"/>
    <n v="1"/>
    <m/>
    <m/>
    <m/>
    <m/>
    <m/>
    <m/>
    <m/>
    <m/>
    <m/>
    <m/>
    <n v="10"/>
    <n v="11"/>
    <n v="0"/>
    <n v="1"/>
    <n v="27"/>
    <n v="0"/>
    <n v="15"/>
    <n v="2"/>
    <n v="13"/>
    <n v="27"/>
    <x v="3"/>
    <n v="4"/>
    <n v="10"/>
    <x v="0"/>
    <n v="15"/>
    <s v="Dentro de 7 dias"/>
    <s v="2 Sem-1 Mes"/>
    <s v="Dentro de 7 dias"/>
    <s v=" 2 dias"/>
    <s v="1 a 2 semanas"/>
    <s v="0 Doses"/>
    <n v="1"/>
  </r>
  <r>
    <s v="MOZ-GAZ-GUI-17-001"/>
    <d v="2017-05-22T00:00:00"/>
    <x v="0"/>
    <x v="70"/>
    <x v="9"/>
    <x v="418"/>
    <s v="PROFESSOR JUVENCIO CUMBE._x000a_1O  BAIRRO. CHIBABEL. 847676310"/>
    <s v="CHIBABEL"/>
    <m/>
    <s v="PALMIRA RAFAEL CHAUQUE"/>
    <d v="2015-07-25T00:00:00"/>
    <s v="YOLANDA FELIX SAMBO"/>
    <n v="1"/>
    <n v="9"/>
    <s v="F"/>
    <s v="ANA AQUILINO MACIE"/>
    <d v="2017-04-21T00:00:00"/>
    <d v="2017-04-21T00:00:00"/>
    <m/>
    <m/>
    <m/>
    <m/>
    <s v="1"/>
    <s v="2"/>
    <s v="2"/>
    <m/>
    <s v="2"/>
    <s v="2"/>
    <d v="2017-04-21T00:00:00"/>
    <s v="2"/>
    <s v="1"/>
    <s v="1"/>
    <s v="1"/>
    <s v="1"/>
    <n v="3"/>
    <d v="2015-08-03T00:00:00"/>
    <d v="2015-11-06T00:00:00"/>
    <m/>
    <d v="2015-10-06T00:00:00"/>
    <d v="2015-12-14T00:00:00"/>
    <m/>
    <d v="2017-05-05T00:00:00"/>
    <d v="2017-05-06T00:00:00"/>
    <d v="2017-05-19T00:00:00"/>
    <s v="1"/>
    <d v="2017-06-08T00:00:00"/>
    <d v="2017-05-22T00:00:00"/>
    <s v="2-Negative"/>
    <m/>
    <m/>
    <m/>
    <d v="2017-06-08T00:00:00"/>
    <d v="2017-06-08T00:00:00"/>
    <s v="2"/>
    <s v="2"/>
    <s v="2"/>
    <s v="2"/>
    <s v="2"/>
    <s v="2"/>
    <d v="2017-06-08T00:00:00"/>
    <d v="2017-05-24T00:00:00"/>
    <s v="2"/>
    <s v="2"/>
    <s v="2"/>
    <s v="2-No"/>
    <s v="2"/>
    <d v="2017-11-29T00:00:00"/>
    <b v="0"/>
    <b v="0"/>
    <s v="2"/>
    <s v="3-Discarded"/>
    <b v="0"/>
    <b v="0"/>
    <n v="616"/>
    <n v="1"/>
    <m/>
    <m/>
    <m/>
    <m/>
    <m/>
    <m/>
    <m/>
    <m/>
    <m/>
    <m/>
    <n v="0"/>
    <n v="15"/>
    <n v="0"/>
    <n v="15"/>
    <n v="13"/>
    <n v="3"/>
    <n v="20"/>
    <n v="2"/>
    <n v="15"/>
    <n v="16"/>
    <x v="3"/>
    <n v="4"/>
    <n v="10"/>
    <x v="0"/>
    <n v="16"/>
    <s v="&gt;14 Dias"/>
    <s v="2 Sem-1 Mes"/>
    <s v="Dentro de 7 dias"/>
    <s v=" 2 dias"/>
    <s v=" 3 semanas"/>
    <s v="3 Doses"/>
    <n v="2"/>
  </r>
  <r>
    <s v="MOZ-IBN-GOV-17-001"/>
    <d v="2017-05-17T00:00:00"/>
    <x v="0"/>
    <x v="84"/>
    <x v="10"/>
    <x v="0"/>
    <s v="NOVA MABONE. PERTO DA EPC MAHAVA"/>
    <s v="NOVA MAMBONE"/>
    <m/>
    <s v="TERESA MANELAVA"/>
    <d v="2007-09-15T00:00:00"/>
    <s v="LUCIA JOAO"/>
    <n v="9"/>
    <m/>
    <s v="F"/>
    <s v="OVIDIO CATUNE"/>
    <d v="2017-02-01T00:00:00"/>
    <d v="2017-02-01T00:00:00"/>
    <m/>
    <m/>
    <m/>
    <m/>
    <s v="1"/>
    <s v="2"/>
    <s v="2"/>
    <m/>
    <s v="2"/>
    <s v="1"/>
    <d v="2017-01-31T00:00:00"/>
    <s v="1"/>
    <s v="1"/>
    <s v="2"/>
    <s v="1"/>
    <s v="1"/>
    <n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03-31T00:00:00"/>
    <b v="0"/>
    <b v="0"/>
    <s v="2"/>
    <s v="3-Discarded"/>
    <b v="0"/>
    <b v="0"/>
    <n v="617"/>
    <n v="1"/>
    <m/>
    <m/>
    <m/>
    <m/>
    <m/>
    <m/>
    <m/>
    <m/>
    <m/>
    <m/>
    <n v="1"/>
    <n v="-42766"/>
    <n v="0"/>
    <n v="-42767"/>
    <n v="0"/>
    <n v="0"/>
    <n v="0"/>
    <n v="-42872"/>
    <n v="0"/>
    <n v="42872"/>
    <x v="3"/>
    <n v="1"/>
    <n v="10"/>
    <x v="0"/>
    <n v="5"/>
    <s v="Dentro de 7 dias"/>
    <s v="Sem 2ª amostra"/>
    <s v="Dentro de 7 dias"/>
    <s v="1 Dia"/>
    <s v="1 a 2 semanas"/>
    <s v="Desconhecido"/>
    <n v="1"/>
  </r>
  <r>
    <s v="MOZ-IBN-IBN-17-001"/>
    <d v="2017-05-17T00:00:00"/>
    <x v="0"/>
    <x v="35"/>
    <x v="10"/>
    <x v="419"/>
    <s v="CRUZAMENTO MUTAMBA"/>
    <s v="MUTAMBA"/>
    <m/>
    <s v="ANTONIO NAETE"/>
    <d v="2006-09-05T00:00:00"/>
    <s v="DELUVIA ANTONIO"/>
    <n v="11"/>
    <m/>
    <s v="F"/>
    <s v="CLEZIA JOARCE"/>
    <d v="2017-02-14T00:00:00"/>
    <d v="2017-02-14T00:00:00"/>
    <m/>
    <m/>
    <m/>
    <m/>
    <s v="1"/>
    <s v="2"/>
    <s v="1"/>
    <d v="2017-02-09T00:00:00"/>
    <s v="2"/>
    <s v="1"/>
    <d v="2017-02-03T00:00:00"/>
    <s v="1"/>
    <s v="1"/>
    <s v="2"/>
    <s v="1"/>
    <s v="1"/>
    <n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04-08T00:00:00"/>
    <b v="0"/>
    <b v="0"/>
    <s v="1"/>
    <s v="3-Discarded"/>
    <b v="1"/>
    <b v="1"/>
    <n v="618"/>
    <n v="1"/>
    <m/>
    <m/>
    <m/>
    <m/>
    <m/>
    <m/>
    <m/>
    <m/>
    <m/>
    <m/>
    <n v="11"/>
    <n v="-42769"/>
    <n v="0"/>
    <n v="-42780"/>
    <n v="0"/>
    <n v="0"/>
    <n v="0"/>
    <n v="-42872"/>
    <n v="0"/>
    <n v="42872"/>
    <x v="3"/>
    <n v="2"/>
    <n v="10"/>
    <x v="0"/>
    <n v="5"/>
    <s v="Dentro de 7 dias"/>
    <s v="Sem 2ª amostra"/>
    <s v="Dentro de 7 dias"/>
    <s v="1 Dia"/>
    <s v="1 a 2 semanas"/>
    <s v="Desconhecido"/>
    <n v="1"/>
  </r>
  <r>
    <s v="MOZ-IBN-ZAV-17-001"/>
    <d v="2017-05-17T00:00:00"/>
    <x v="0"/>
    <x v="62"/>
    <x v="10"/>
    <x v="420"/>
    <s v="PERTO DE EPC CARINGANE"/>
    <m/>
    <m/>
    <s v="MERLINDA JORGE"/>
    <m/>
    <s v="SAILO DONILCIO"/>
    <n v="2"/>
    <m/>
    <s v="M"/>
    <s v="GRACINDA MATIMBENE"/>
    <d v="2017-03-03T00:00:00"/>
    <d v="2017-03-03T00:00:00"/>
    <m/>
    <m/>
    <m/>
    <m/>
    <s v="1"/>
    <s v="2"/>
    <s v="2"/>
    <m/>
    <s v="2"/>
    <s v="1"/>
    <d v="2017-02-12T00:00:00"/>
    <s v="2"/>
    <s v="1"/>
    <s v="2"/>
    <s v="1"/>
    <s v="1"/>
    <n v="3"/>
    <d v="2015-10-20T00:00:00"/>
    <d v="2016-01-19T00:00:00"/>
    <m/>
    <d v="2015-12-21T00:00:00"/>
    <d v="2016-02-22T00:00:00"/>
    <m/>
    <m/>
    <m/>
    <m/>
    <m/>
    <m/>
    <m/>
    <m/>
    <m/>
    <m/>
    <m/>
    <m/>
    <m/>
    <m/>
    <m/>
    <m/>
    <m/>
    <m/>
    <m/>
    <m/>
    <m/>
    <m/>
    <m/>
    <m/>
    <m/>
    <m/>
    <d v="2017-04-13T00:00:00"/>
    <b v="0"/>
    <b v="0"/>
    <s v="2"/>
    <s v="3-Discarded"/>
    <b v="0"/>
    <b v="0"/>
    <n v="619"/>
    <n v="1"/>
    <m/>
    <m/>
    <m/>
    <m/>
    <m/>
    <m/>
    <m/>
    <m/>
    <m/>
    <m/>
    <n v="19"/>
    <n v="-42778"/>
    <n v="0"/>
    <n v="-42797"/>
    <n v="0"/>
    <n v="0"/>
    <n v="0"/>
    <n v="-42872"/>
    <n v="0"/>
    <n v="42872"/>
    <x v="3"/>
    <n v="2"/>
    <n v="10"/>
    <x v="0"/>
    <n v="6"/>
    <s v="Dentro de 7 dias"/>
    <s v="Sem 2ª amostra"/>
    <s v="&gt;14 Dias"/>
    <s v="1 Dia"/>
    <s v="1 a 2 semanas"/>
    <s v="3 Doses"/>
    <n v="1"/>
  </r>
  <r>
    <s v="MOZ-IBN-MSG-17-001"/>
    <d v="2017-04-20T00:00:00"/>
    <x v="0"/>
    <x v="36"/>
    <x v="10"/>
    <x v="421"/>
    <s v="MUDACA PROXIMO EPC"/>
    <m/>
    <m/>
    <s v="DITO JOSE/FLORA FFENIASSE"/>
    <d v="2016-02-15T00:00:00"/>
    <s v="ANA ROSA DITO"/>
    <n v="1"/>
    <n v="2"/>
    <s v="F"/>
    <s v="MIGNETH TATIANA"/>
    <d v="2017-04-06T00:00:00"/>
    <d v="2017-04-06T00:00:00"/>
    <m/>
    <m/>
    <m/>
    <m/>
    <s v="2"/>
    <s v="2"/>
    <s v="2"/>
    <m/>
    <s v="2"/>
    <s v="1"/>
    <d v="2017-04-03T00:00:00"/>
    <s v="2"/>
    <s v="1"/>
    <s v="1"/>
    <s v="1"/>
    <s v="1"/>
    <n v="3"/>
    <d v="2016-02-22T00:00:00"/>
    <d v="2016-07-22T00:00:00"/>
    <m/>
    <d v="2016-04-13T00:00:00"/>
    <d v="2016-08-23T00:00:00"/>
    <m/>
    <d v="2017-04-12T00:00:00"/>
    <d v="2017-04-13T00:00:00"/>
    <d v="2017-04-20T00:00:00"/>
    <s v="1"/>
    <d v="2017-05-15T00:00:00"/>
    <d v="2017-04-20T00:00:00"/>
    <s v="2-Negative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s v="3-Discarded"/>
    <b v="0"/>
    <b v="0"/>
    <n v="620"/>
    <n v="1"/>
    <m/>
    <m/>
    <m/>
    <m/>
    <m/>
    <m/>
    <m/>
    <m/>
    <m/>
    <m/>
    <n v="3"/>
    <n v="10"/>
    <n v="0"/>
    <n v="7"/>
    <n v="7"/>
    <n v="0"/>
    <n v="25"/>
    <n v="7"/>
    <n v="18"/>
    <n v="7"/>
    <x v="3"/>
    <n v="4"/>
    <n v="10"/>
    <x v="0"/>
    <n v="14"/>
    <s v="Dentro de 7 dias"/>
    <s v="4 Dias-1 Sem"/>
    <s v="Dentro de 7 dias"/>
    <s v="5 a 7 dias"/>
    <s v=" 3 semanas"/>
    <s v="3 Doses"/>
    <n v="1"/>
  </r>
  <r>
    <s v="MOZ-MPP-MTL-17-006"/>
    <d v="2017-04-20T00:00:00"/>
    <x v="0"/>
    <x v="133"/>
    <x v="7"/>
    <x v="342"/>
    <s v="NDLAVELA. Q.23. C#672"/>
    <m/>
    <m/>
    <s v="FERNANDO ISSUFO/ANA MARIA"/>
    <d v="2012-07-24T00:00:00"/>
    <s v="ISSUFO FERNANDO"/>
    <n v="4"/>
    <n v="9"/>
    <s v="M"/>
    <s v="AUGUSTA CORREIA"/>
    <d v="2017-04-13T00:00:00"/>
    <d v="2017-04-13T00:00:00"/>
    <m/>
    <m/>
    <m/>
    <m/>
    <s v="1"/>
    <s v="2"/>
    <s v="2"/>
    <m/>
    <s v="2"/>
    <s v="1"/>
    <d v="2017-04-05T00:00:00"/>
    <s v="1"/>
    <s v="1"/>
    <s v="2"/>
    <s v="1"/>
    <s v="1"/>
    <n v="3"/>
    <d v="2012-07-24T00:00:00"/>
    <d v="2012-10-26T00:00:00"/>
    <m/>
    <d v="2012-09-24T00:00:00"/>
    <d v="2012-11-26T00:00:00"/>
    <m/>
    <d v="2017-04-16T00:00:00"/>
    <d v="2017-04-17T00:00:00"/>
    <d v="2017-04-20T00:00:00"/>
    <s v="1"/>
    <d v="2017-05-15T00:00:00"/>
    <d v="2017-04-20T00:00:00"/>
    <s v="3-NPENT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s v="3-Discarded"/>
    <b v="0"/>
    <b v="0"/>
    <n v="621"/>
    <n v="1"/>
    <m/>
    <m/>
    <m/>
    <m/>
    <m/>
    <m/>
    <m/>
    <m/>
    <m/>
    <m/>
    <n v="8"/>
    <n v="12"/>
    <n v="0"/>
    <n v="4"/>
    <n v="3"/>
    <n v="0"/>
    <n v="25"/>
    <n v="7"/>
    <n v="18"/>
    <n v="3"/>
    <x v="3"/>
    <n v="4"/>
    <n v="10"/>
    <x v="0"/>
    <n v="14"/>
    <s v="Dentro de 7 dias"/>
    <s v="3 Dias"/>
    <s v="Dentro de 7 dias"/>
    <s v="5 a 7 dias"/>
    <s v=" 3 semanas"/>
    <s v="3 Doses"/>
    <n v="1"/>
  </r>
  <r>
    <s v="MOZ-MPP-MTL-17-007"/>
    <d v="2017-04-20T00:00:00"/>
    <x v="0"/>
    <x v="133"/>
    <x v="7"/>
    <x v="422"/>
    <s v="B. SAO DAMASSO"/>
    <m/>
    <m/>
    <s v="LOURENCO SAMBANE/RITA MANUEL"/>
    <m/>
    <s v="MIASHER LOURENCO"/>
    <n v="5"/>
    <m/>
    <s v="M"/>
    <s v="NERA ASSA"/>
    <d v="2017-03-24T00:00:00"/>
    <d v="2017-03-24T00:00:00"/>
    <m/>
    <m/>
    <m/>
    <m/>
    <s v="1"/>
    <s v="2"/>
    <s v="2"/>
    <m/>
    <s v="2"/>
    <s v="1"/>
    <d v="2017-03-19T00:00:00"/>
    <s v="1"/>
    <s v="1"/>
    <s v="2"/>
    <s v="1"/>
    <s v="1"/>
    <n v="99"/>
    <m/>
    <m/>
    <m/>
    <m/>
    <m/>
    <m/>
    <d v="2017-03-24T00:00:00"/>
    <d v="2017-03-25T00:00:00"/>
    <d v="2017-04-20T00:00:00"/>
    <s v="1"/>
    <d v="2017-05-15T00:00:00"/>
    <d v="2017-04-20T00:00:00"/>
    <s v="2-Negative"/>
    <m/>
    <m/>
    <m/>
    <d v="2017-05-15T00:00:00"/>
    <d v="2017-05-15T00:00:00"/>
    <s v="2"/>
    <s v="2"/>
    <s v="2"/>
    <s v="2"/>
    <s v="2"/>
    <s v="2"/>
    <d v="2017-05-15T00:00:00"/>
    <d v="2017-04-27T00:00:00"/>
    <s v="2"/>
    <s v="2"/>
    <s v="2"/>
    <s v="2-No"/>
    <s v="2"/>
    <m/>
    <b v="0"/>
    <b v="0"/>
    <m/>
    <s v="3-Discarded"/>
    <b v="0"/>
    <b v="0"/>
    <n v="622"/>
    <n v="1"/>
    <m/>
    <m/>
    <m/>
    <m/>
    <m/>
    <m/>
    <m/>
    <m/>
    <m/>
    <m/>
    <n v="5"/>
    <n v="6"/>
    <n v="0"/>
    <n v="1"/>
    <n v="26"/>
    <n v="0"/>
    <n v="25"/>
    <n v="7"/>
    <n v="18"/>
    <n v="26"/>
    <x v="3"/>
    <n v="3"/>
    <n v="10"/>
    <x v="0"/>
    <n v="11"/>
    <s v="Dentro de 7 dias"/>
    <s v="2 Sem-1 Mes"/>
    <s v="Dentro de 7 dias"/>
    <s v="5 a 7 dias"/>
    <s v=" 3 semanas"/>
    <s v="Desconhecido"/>
    <n v="1"/>
  </r>
  <r>
    <s v="MOZ-SOF-MRM-17-002"/>
    <d v="2017-04-25T00:00:00"/>
    <x v="0"/>
    <x v="66"/>
    <x v="5"/>
    <x v="423"/>
    <s v="CASA DO SR NCUPU"/>
    <s v="MACUERE/MIGUGUNE"/>
    <m/>
    <s v="WILSON ERNESTO/CELESTINA MANUEL"/>
    <d v="2010-06-14T00:00:00"/>
    <s v="ERNESTO WILSON"/>
    <n v="6"/>
    <n v="10"/>
    <s v="M"/>
    <s v="NATERCIA ALFEU"/>
    <d v="2017-04-19T00:00:00"/>
    <d v="2017-04-19T00:00:00"/>
    <m/>
    <m/>
    <m/>
    <m/>
    <s v="1"/>
    <s v="2"/>
    <s v="1"/>
    <d v="2017-04-19T00:00:00"/>
    <s v="2"/>
    <s v="1"/>
    <d v="2017-03-24T00:00:00"/>
    <s v="1"/>
    <s v="2"/>
    <s v="2"/>
    <s v="1"/>
    <s v="1"/>
    <n v="3"/>
    <d v="2010-07-12T00:00:00"/>
    <d v="2010-11-09T00:00:00"/>
    <m/>
    <d v="2010-09-08T00:00:00"/>
    <d v="2011-01-03T00:00:00"/>
    <m/>
    <d v="2017-04-27T00:00:00"/>
    <d v="2017-04-28T00:00:00"/>
    <d v="2017-05-24T00:00:00"/>
    <s v="1"/>
    <d v="2017-06-12T00:00:00"/>
    <d v="2017-04-25T00:00:00"/>
    <s v="3-NPENT"/>
    <m/>
    <m/>
    <m/>
    <d v="2017-06-14T00:00:00"/>
    <d v="2017-06-14T00:00:00"/>
    <s v="2"/>
    <s v="2"/>
    <s v="2"/>
    <s v="2"/>
    <s v="2"/>
    <s v="2"/>
    <d v="2017-06-14T00:00:00"/>
    <d v="2017-04-30T00:00:00"/>
    <s v="2"/>
    <s v="2"/>
    <s v="2"/>
    <s v="2-No"/>
    <s v="2"/>
    <d v="2017-11-27T00:00:00"/>
    <b v="0"/>
    <b v="0"/>
    <s v="3"/>
    <s v="3-Discarded"/>
    <b v="0"/>
    <b v="0"/>
    <n v="623"/>
    <n v="1"/>
    <m/>
    <m/>
    <m/>
    <m/>
    <m/>
    <m/>
    <m/>
    <m/>
    <m/>
    <m/>
    <n v="26"/>
    <n v="35"/>
    <n v="0"/>
    <n v="9"/>
    <n v="26"/>
    <n v="-29"/>
    <n v="21"/>
    <n v="5"/>
    <n v="45"/>
    <n v="-3"/>
    <x v="3"/>
    <n v="3"/>
    <n v="10"/>
    <x v="0"/>
    <n v="12"/>
    <s v="&gt;14 Dias"/>
    <s v="1-2 Dias"/>
    <s v="&gt;14 Dias"/>
    <s v="5 a 7 dias"/>
    <s v="&gt;6 semanas"/>
    <s v="3 Doses"/>
    <n v="2"/>
  </r>
  <r>
    <s v="MOZ-SOF-MRM-17-003"/>
    <d v="2017-05-25T00:00:00"/>
    <x v="0"/>
    <x v="66"/>
    <x v="5"/>
    <x v="424"/>
    <s v="NENSA. BAIRRO 4"/>
    <m/>
    <m/>
    <s v="CARLITOS/ MARTA JOAO JHON"/>
    <d v="2016-07-12T00:00:00"/>
    <s v="JOAO CARLITOS ANTONIO MANDA"/>
    <n v="0"/>
    <n v="10"/>
    <s v="M"/>
    <s v="FLORDENCIO CHAUQUE"/>
    <d v="2017-05-16T00:00:00"/>
    <d v="2017-05-16T00:00:00"/>
    <m/>
    <m/>
    <m/>
    <m/>
    <s v="1"/>
    <s v="1"/>
    <s v="2"/>
    <m/>
    <s v="2"/>
    <s v="1"/>
    <d v="2017-04-30T00:00:00"/>
    <s v="1"/>
    <s v="1"/>
    <s v="1"/>
    <s v="1"/>
    <s v="1"/>
    <n v="3"/>
    <d v="2016-07-12T00:00:00"/>
    <d v="2016-10-24T00:00:00"/>
    <m/>
    <d v="2016-09-22T00:00:00"/>
    <d v="2016-11-24T00:00:00"/>
    <m/>
    <d v="2017-05-16T00:00:00"/>
    <d v="2017-05-17T00:00:00"/>
    <d v="2017-05-24T00:00:00"/>
    <s v="1"/>
    <d v="2017-06-12T00:00:00"/>
    <d v="2017-05-25T00:00:00"/>
    <s v="2-Negative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d v="2017-07-09T00:00:00"/>
    <b v="0"/>
    <b v="0"/>
    <s v="2"/>
    <s v="3-Discarded"/>
    <b v="0"/>
    <b v="0"/>
    <n v="624"/>
    <n v="1"/>
    <m/>
    <m/>
    <m/>
    <m/>
    <m/>
    <m/>
    <m/>
    <m/>
    <m/>
    <m/>
    <n v="16"/>
    <n v="17"/>
    <n v="0"/>
    <n v="1"/>
    <n v="7"/>
    <n v="1"/>
    <n v="19"/>
    <n v="5"/>
    <n v="13"/>
    <n v="8"/>
    <x v="3"/>
    <n v="4"/>
    <n v="10"/>
    <x v="0"/>
    <n v="17"/>
    <s v="&gt;14 Dias"/>
    <s v="2 Sem-1 Mes"/>
    <s v="&gt;14 Dias"/>
    <s v="5 a 7 dias"/>
    <s v="1 a 2 semanas"/>
    <s v="3 Doses"/>
    <n v="2"/>
  </r>
  <r>
    <s v="MOZ-NPL-NCP-17-002"/>
    <d v="2017-05-24T00:00:00"/>
    <x v="0"/>
    <x v="55"/>
    <x v="6"/>
    <x v="425"/>
    <s v="ONTUPAIE"/>
    <m/>
    <m/>
    <s v="BAIR/MADALENA"/>
    <d v="2015-08-02T00:00:00"/>
    <s v="BABA BAIR"/>
    <n v="1"/>
    <n v="9"/>
    <s v="M"/>
    <m/>
    <d v="2017-05-09T00:00:00"/>
    <d v="2017-05-09T00:00:00"/>
    <m/>
    <m/>
    <m/>
    <m/>
    <s v="1"/>
    <s v="2"/>
    <s v="1"/>
    <d v="2017-05-08T00:00:00"/>
    <s v="2"/>
    <s v="1"/>
    <d v="2017-04-30T00:00:00"/>
    <s v="1"/>
    <s v="1"/>
    <s v="2"/>
    <s v="1"/>
    <s v="1"/>
    <n v="4"/>
    <d v="2014-08-03T00:00:00"/>
    <d v="2015-04-02T00:00:00"/>
    <d v="2016-08-04T00:00:00"/>
    <d v="2014-10-02T00:00:00"/>
    <d v="2015-10-02T00:00:00"/>
    <m/>
    <d v="2017-05-09T00:00:00"/>
    <d v="2017-05-13T00:00:00"/>
    <d v="2017-05-23T00:00:00"/>
    <s v="1"/>
    <d v="2017-06-12T00:00:00"/>
    <d v="2017-05-24T00:00:00"/>
    <s v="2-Negative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m/>
    <b v="0"/>
    <b v="0"/>
    <m/>
    <s v="3-Discarded"/>
    <b v="0"/>
    <b v="0"/>
    <n v="625"/>
    <n v="1"/>
    <m/>
    <m/>
    <m/>
    <m/>
    <m/>
    <m/>
    <m/>
    <m/>
    <m/>
    <m/>
    <n v="9"/>
    <n v="13"/>
    <n v="0"/>
    <n v="4"/>
    <n v="10"/>
    <n v="1"/>
    <n v="20"/>
    <n v="6"/>
    <n v="13"/>
    <n v="11"/>
    <x v="3"/>
    <n v="4"/>
    <n v="10"/>
    <x v="0"/>
    <n v="17"/>
    <s v="Dentro de 7 dias"/>
    <s v="2 Sem-1 Mes"/>
    <s v="Dentro de 7 dias"/>
    <s v="5 a 7 dias"/>
    <s v="1 a 2 semanas"/>
    <s v="&gt;=4 Doses"/>
    <n v="1"/>
  </r>
  <r>
    <s v="MOZ-NPL-NAC-17-001"/>
    <d v="2017-05-24T00:00:00"/>
    <x v="0"/>
    <x v="44"/>
    <x v="6"/>
    <x v="64"/>
    <s v="COTOCUANE PROXIMO DO REGULO NCAROA"/>
    <m/>
    <m/>
    <s v="ALFERES MOMADE/CRESCENCIA MUHIENE"/>
    <d v="2016-01-31T00:00:00"/>
    <s v="ESTONIA ALFERES MOMADE"/>
    <n v="1"/>
    <n v="3"/>
    <s v="F"/>
    <s v="OSVALDO JOAO JANTAR"/>
    <d v="2017-04-03T00:00:00"/>
    <d v="2017-04-03T00:00:00"/>
    <m/>
    <m/>
    <m/>
    <m/>
    <s v="1"/>
    <s v="2"/>
    <s v="2"/>
    <m/>
    <s v="2"/>
    <s v="1"/>
    <d v="2017-03-28T00:00:00"/>
    <s v="1"/>
    <s v="1"/>
    <s v="2"/>
    <s v="1"/>
    <s v="1"/>
    <n v="3"/>
    <d v="2016-02-04T00:00:00"/>
    <d v="2016-05-18T00:00:00"/>
    <m/>
    <d v="2016-04-18T00:00:00"/>
    <d v="2016-06-20T00:00:00"/>
    <m/>
    <d v="2017-04-04T00:00:00"/>
    <d v="2017-04-05T00:00:00"/>
    <d v="2017-05-23T00:00:00"/>
    <s v="1"/>
    <d v="2017-06-12T00:00:00"/>
    <d v="2017-05-24T00:00:00"/>
    <s v="2-Negative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m/>
    <b v="0"/>
    <b v="0"/>
    <m/>
    <s v="3-Discarded"/>
    <b v="0"/>
    <b v="0"/>
    <n v="626"/>
    <n v="1"/>
    <m/>
    <m/>
    <m/>
    <m/>
    <m/>
    <m/>
    <m/>
    <m/>
    <m/>
    <m/>
    <n v="6"/>
    <n v="8"/>
    <n v="0"/>
    <n v="2"/>
    <n v="48"/>
    <n v="1"/>
    <n v="20"/>
    <n v="6"/>
    <n v="13"/>
    <n v="49"/>
    <x v="3"/>
    <n v="3"/>
    <n v="10"/>
    <x v="0"/>
    <n v="13"/>
    <s v="Dentro de 7 dias"/>
    <s v="1-3 Meses"/>
    <s v="Dentro de 7 dias"/>
    <s v="5 a 7 dias"/>
    <s v="1 a 2 semanas"/>
    <s v="3 Doses"/>
    <n v="1"/>
  </r>
  <r>
    <s v="MOZ-NPL-NAC-17-002"/>
    <d v="2017-05-24T00:00:00"/>
    <x v="0"/>
    <x v="44"/>
    <x v="6"/>
    <x v="64"/>
    <s v="MUNHEWENE, PROXIMO DO TECNICO NIPAU"/>
    <m/>
    <m/>
    <s v="JOAQUIM DIAS/ALTA PEDRO"/>
    <d v="2015-03-28T00:00:00"/>
    <s v="MOUZINHO JOAQUIM"/>
    <n v="2"/>
    <n v="1"/>
    <s v="M"/>
    <s v="OSVALDO JOAO LUIS JANTAR"/>
    <d v="2017-04-18T00:00:00"/>
    <d v="2017-04-18T00:00:00"/>
    <m/>
    <m/>
    <m/>
    <m/>
    <s v="1"/>
    <s v="2"/>
    <s v="2"/>
    <m/>
    <s v="2"/>
    <s v="1"/>
    <d v="2017-04-15T00:00:00"/>
    <s v="1"/>
    <s v="1"/>
    <s v="2"/>
    <s v="1"/>
    <s v="1"/>
    <n v="3"/>
    <d v="2015-03-30T00:00:00"/>
    <d v="2015-06-29T00:00:00"/>
    <m/>
    <d v="2015-05-29T00:00:00"/>
    <d v="2015-08-03T00:00:00"/>
    <m/>
    <d v="2017-04-19T00:00:00"/>
    <d v="2017-04-20T00:00:00"/>
    <d v="2017-05-23T00:00:00"/>
    <s v="1"/>
    <d v="2017-06-13T00:00:00"/>
    <d v="2017-05-24T00:00:00"/>
    <s v="3-NPENT"/>
    <m/>
    <m/>
    <m/>
    <d v="2017-06-13T00:00:00"/>
    <d v="2017-06-13T00:00:00"/>
    <s v="2"/>
    <s v="2"/>
    <s v="2"/>
    <s v="2"/>
    <s v="2"/>
    <s v="2"/>
    <d v="2017-06-13T00:00:00"/>
    <d v="2017-05-30T00:00:00"/>
    <s v="2"/>
    <s v="2"/>
    <s v="2"/>
    <s v="2-No"/>
    <s v="2"/>
    <m/>
    <b v="0"/>
    <b v="0"/>
    <m/>
    <s v="3-Discarded"/>
    <b v="0"/>
    <b v="0"/>
    <n v="627"/>
    <n v="1"/>
    <m/>
    <m/>
    <m/>
    <m/>
    <m/>
    <m/>
    <m/>
    <m/>
    <m/>
    <m/>
    <n v="3"/>
    <n v="5"/>
    <n v="0"/>
    <n v="2"/>
    <n v="33"/>
    <n v="1"/>
    <n v="21"/>
    <n v="6"/>
    <n v="14"/>
    <n v="34"/>
    <x v="3"/>
    <n v="4"/>
    <n v="10"/>
    <x v="0"/>
    <n v="15"/>
    <s v="Dentro de 7 dias"/>
    <s v="1-3 Meses"/>
    <s v="Dentro de 7 dias"/>
    <s v="5 a 7 dias"/>
    <s v="1 a 2 semanas"/>
    <s v="3 Doses"/>
    <n v="1"/>
  </r>
  <r>
    <s v="MOZ-MAN-BAR-17-002"/>
    <d v="2017-05-29T00:00:00"/>
    <x v="0"/>
    <x v="32"/>
    <x v="8"/>
    <x v="426"/>
    <s v="PROXIMO DA CASA DO LIDER"/>
    <s v="SABAO"/>
    <m/>
    <s v="ADELINO JULEDE/ REGINA"/>
    <d v="2008-04-24T00:00:00"/>
    <s v="RICARDO ADELINO"/>
    <n v="9"/>
    <m/>
    <s v="M"/>
    <s v="MIGUEL CHAORA"/>
    <d v="2017-04-17T00:00:00"/>
    <d v="2017-04-17T00:00:00"/>
    <m/>
    <m/>
    <m/>
    <m/>
    <s v="1"/>
    <s v="2"/>
    <s v="2"/>
    <m/>
    <s v="2"/>
    <s v="1"/>
    <d v="2017-04-09T00:00:00"/>
    <s v="1"/>
    <s v="1"/>
    <s v="2"/>
    <s v="1"/>
    <s v="1"/>
    <n v="0"/>
    <m/>
    <m/>
    <m/>
    <m/>
    <m/>
    <m/>
    <d v="2017-04-10T00:00:00"/>
    <d v="2017-04-11T00:00:00"/>
    <d v="2017-05-29T00:00:00"/>
    <s v="1"/>
    <d v="2017-06-12T00:00:00"/>
    <d v="2017-05-29T00:00:00"/>
    <s v="2-Negative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m/>
    <b v="0"/>
    <b v="0"/>
    <m/>
    <s v="3-Discarded"/>
    <b v="0"/>
    <b v="0"/>
    <n v="628"/>
    <n v="1"/>
    <m/>
    <m/>
    <m/>
    <m/>
    <m/>
    <m/>
    <m/>
    <m/>
    <m/>
    <m/>
    <n v="8"/>
    <n v="2"/>
    <n v="0"/>
    <n v="-6"/>
    <n v="48"/>
    <n v="0"/>
    <n v="14"/>
    <n v="1"/>
    <n v="13"/>
    <n v="48"/>
    <x v="3"/>
    <n v="4"/>
    <n v="10"/>
    <x v="0"/>
    <n v="14"/>
    <s v="Dentro de 7 dias"/>
    <s v="1-3 Meses"/>
    <s v="Dentro de 7 dias"/>
    <s v="1 Dia"/>
    <s v="1 a 2 semanas"/>
    <s v="0 Doses"/>
    <n v="1"/>
  </r>
  <r>
    <s v="MOZ-MAN-TMB-17-003"/>
    <d v="2017-05-29T00:00:00"/>
    <x v="0"/>
    <x v="115"/>
    <x v="8"/>
    <x v="427"/>
    <s v="NHASOLO. PROXIMO DO REGULO TIDAIVANE"/>
    <m/>
    <m/>
    <s v="JOSE CHENEA/MARIA BEQUIROSSE"/>
    <d v="2015-10-03T00:00:00"/>
    <s v="DEOLINDA JOSE"/>
    <n v="1"/>
    <n v="7"/>
    <s v="F"/>
    <s v="RODRIGUES ANTONIO"/>
    <d v="2017-05-11T00:00:00"/>
    <d v="2017-05-11T00:00:00"/>
    <m/>
    <m/>
    <m/>
    <m/>
    <s v="1"/>
    <s v="2"/>
    <s v="1"/>
    <d v="2017-05-09T00:00:00"/>
    <s v="1"/>
    <s v="2"/>
    <d v="2017-05-03T00:00:00"/>
    <s v="1"/>
    <s v="2"/>
    <s v="1"/>
    <s v="1"/>
    <s v="1"/>
    <n v="0"/>
    <m/>
    <m/>
    <m/>
    <m/>
    <m/>
    <m/>
    <d v="2017-05-18T00:00:00"/>
    <d v="2017-05-19T00:00:00"/>
    <d v="2017-05-29T00:00:00"/>
    <s v="1"/>
    <d v="2017-06-12T00:00:00"/>
    <d v="2017-05-29T00:00:00"/>
    <s v="2-Negative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d v="2017-09-28T00:00:00"/>
    <b v="0"/>
    <b v="0"/>
    <s v="2"/>
    <s v="3-Discarded"/>
    <b v="0"/>
    <b v="0"/>
    <n v="629"/>
    <n v="1"/>
    <m/>
    <m/>
    <m/>
    <m/>
    <m/>
    <m/>
    <m/>
    <m/>
    <m/>
    <m/>
    <n v="8"/>
    <n v="16"/>
    <n v="0"/>
    <n v="8"/>
    <n v="10"/>
    <n v="0"/>
    <n v="14"/>
    <n v="1"/>
    <n v="13"/>
    <n v="10"/>
    <x v="3"/>
    <n v="5"/>
    <n v="10"/>
    <x v="0"/>
    <n v="18"/>
    <s v="&gt;14 Dias"/>
    <s v="2 Sem-1 Mes"/>
    <s v="Dentro de 7 dias"/>
    <s v="1 Dia"/>
    <s v="1 a 2 semanas"/>
    <s v="0 Doses"/>
    <n v="2"/>
  </r>
  <r>
    <s v="MOZ-MAN-SSG-17-002"/>
    <d v="2017-05-29T00:00:00"/>
    <x v="0"/>
    <x v="25"/>
    <x v="8"/>
    <x v="428"/>
    <s v="CHINDA, AO PE DA MOAGEM"/>
    <m/>
    <m/>
    <s v="ZACARIAS ERICHA/JULIETA FILIPE"/>
    <d v="2014-05-15T00:00:00"/>
    <s v="ROSARIA ZACARIAS"/>
    <n v="3"/>
    <m/>
    <s v="F"/>
    <s v="SAMUEL QUINOSSE"/>
    <d v="2017-05-17T00:00:00"/>
    <d v="2017-05-17T00:00:00"/>
    <m/>
    <m/>
    <m/>
    <m/>
    <s v="1"/>
    <s v="2"/>
    <s v="2"/>
    <m/>
    <s v="2"/>
    <s v="1"/>
    <d v="2017-05-13T00:00:00"/>
    <s v="2"/>
    <s v="1"/>
    <s v="2"/>
    <s v="1"/>
    <s v="1"/>
    <n v="0"/>
    <m/>
    <m/>
    <m/>
    <m/>
    <m/>
    <m/>
    <d v="2017-05-18T00:00:00"/>
    <d v="2017-05-19T00:00:00"/>
    <d v="2017-05-29T00:00:00"/>
    <s v="1"/>
    <d v="2017-06-13T00:00:00"/>
    <d v="2017-05-29T00:00:00"/>
    <s v="3-NPENT"/>
    <m/>
    <m/>
    <m/>
    <d v="2017-06-13T00:00:00"/>
    <d v="2017-06-13T00:00:00"/>
    <s v="2"/>
    <s v="2"/>
    <s v="2"/>
    <s v="2"/>
    <s v="2"/>
    <s v="2"/>
    <d v="2017-06-13T00:00:00"/>
    <d v="2017-05-30T00:00:00"/>
    <s v="2"/>
    <s v="2"/>
    <s v="2"/>
    <s v="2-No"/>
    <s v="2"/>
    <m/>
    <b v="0"/>
    <b v="0"/>
    <m/>
    <s v="3-Discarded"/>
    <b v="0"/>
    <b v="0"/>
    <n v="630"/>
    <n v="1"/>
    <m/>
    <m/>
    <n v="0"/>
    <n v="3"/>
    <n v="1"/>
    <d v="2016-06-20T00:00:00"/>
    <m/>
    <m/>
    <m/>
    <m/>
    <n v="4"/>
    <n v="6"/>
    <n v="0"/>
    <n v="2"/>
    <n v="10"/>
    <n v="0"/>
    <n v="15"/>
    <n v="1"/>
    <n v="14"/>
    <n v="10"/>
    <x v="3"/>
    <n v="5"/>
    <n v="10"/>
    <x v="0"/>
    <n v="19"/>
    <s v="Dentro de 7 dias"/>
    <s v="2 Sem-1 Mes"/>
    <s v="Dentro de 7 dias"/>
    <s v="1 Dia"/>
    <s v="1 a 2 semanas"/>
    <s v="0 Doses"/>
    <n v="1"/>
  </r>
  <r>
    <s v="MOZ-ZAM-DER-17-001"/>
    <d v="2017-05-24T00:00:00"/>
    <x v="0"/>
    <x v="137"/>
    <x v="2"/>
    <x v="429"/>
    <s v="COZOMBE"/>
    <m/>
    <m/>
    <s v="GETINHO BERNARDO/BELISA INACIO"/>
    <d v="2015-06-28T00:00:00"/>
    <s v="PAULO GETINHO"/>
    <n v="1"/>
    <n v="11"/>
    <s v="M"/>
    <s v="MIGUEL SIMAO"/>
    <d v="2017-05-12T00:00:00"/>
    <d v="2017-05-15T00:00:00"/>
    <m/>
    <m/>
    <m/>
    <m/>
    <s v="2"/>
    <s v="2"/>
    <s v="2"/>
    <m/>
    <s v="2"/>
    <s v="1"/>
    <d v="2017-05-08T00:00:00"/>
    <s v="1"/>
    <s v="1"/>
    <s v="1"/>
    <s v="1"/>
    <s v="1"/>
    <n v="0"/>
    <m/>
    <m/>
    <m/>
    <m/>
    <m/>
    <m/>
    <d v="2017-05-13T00:00:00"/>
    <d v="2017-05-14T00:00:00"/>
    <d v="2017-05-23T00:00:00"/>
    <s v="1"/>
    <d v="2017-06-12T00:00:00"/>
    <d v="2017-05-24T00:00:00"/>
    <s v="3-NPENT"/>
    <m/>
    <m/>
    <m/>
    <d v="2017-06-19T00:00:00"/>
    <d v="2017-06-19T00:00:00"/>
    <s v="2"/>
    <s v="2"/>
    <s v="2"/>
    <s v="2"/>
    <s v="2"/>
    <s v="2"/>
    <d v="2017-06-19T00:00:00"/>
    <d v="2017-05-30T00:00:00"/>
    <s v="2"/>
    <s v="2"/>
    <s v="2"/>
    <s v="2-No"/>
    <s v="2"/>
    <m/>
    <b v="0"/>
    <b v="0"/>
    <m/>
    <s v="3-Discarded"/>
    <b v="0"/>
    <b v="0"/>
    <n v="631"/>
    <n v="1"/>
    <m/>
    <m/>
    <m/>
    <m/>
    <m/>
    <m/>
    <m/>
    <m/>
    <m/>
    <m/>
    <n v="4"/>
    <n v="6"/>
    <n v="3"/>
    <n v="-1"/>
    <n v="9"/>
    <n v="1"/>
    <n v="27"/>
    <n v="6"/>
    <n v="20"/>
    <n v="10"/>
    <x v="3"/>
    <n v="5"/>
    <n v="10"/>
    <x v="0"/>
    <n v="19"/>
    <s v="Dentro de 7 dias"/>
    <s v="2 Sem-1 Mes"/>
    <s v="Dentro de 7 dias"/>
    <s v="5 a 7 dias"/>
    <s v=" 3 semanas"/>
    <s v="0 Doses"/>
    <n v="1"/>
  </r>
  <r>
    <s v="MOZ-ZAM-QEL-17-002"/>
    <d v="2017-05-24T00:00:00"/>
    <x v="0"/>
    <x v="4"/>
    <x v="2"/>
    <x v="430"/>
    <m/>
    <m/>
    <m/>
    <s v="GRACHATE E ALBERTINA"/>
    <d v="2015-06-27T00:00:00"/>
    <s v="FATIMA GRACHATE"/>
    <n v="1"/>
    <n v="11"/>
    <s v="F"/>
    <s v="LAUTER RAZAO"/>
    <d v="2017-05-14T00:00:00"/>
    <d v="2017-05-16T00:00:00"/>
    <m/>
    <m/>
    <m/>
    <m/>
    <s v="1"/>
    <s v="2"/>
    <s v="2"/>
    <m/>
    <s v="2"/>
    <s v="1"/>
    <d v="2017-05-12T00:00:00"/>
    <s v="1"/>
    <s v="1"/>
    <s v="2"/>
    <s v="1"/>
    <s v="1"/>
    <n v="0"/>
    <m/>
    <m/>
    <m/>
    <m/>
    <m/>
    <m/>
    <d v="2017-05-14T00:00:00"/>
    <d v="2017-05-15T00:00:00"/>
    <d v="2017-05-23T00:00:00"/>
    <s v="1"/>
    <d v="2017-06-12T00:00:00"/>
    <d v="2017-05-24T00:00:00"/>
    <s v="2-Negative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m/>
    <b v="0"/>
    <b v="0"/>
    <m/>
    <s v="3-Discarded"/>
    <b v="0"/>
    <b v="0"/>
    <n v="632"/>
    <n v="1"/>
    <m/>
    <m/>
    <m/>
    <m/>
    <m/>
    <m/>
    <m/>
    <m/>
    <m/>
    <m/>
    <n v="2"/>
    <n v="3"/>
    <n v="2"/>
    <n v="-1"/>
    <n v="8"/>
    <n v="1"/>
    <n v="20"/>
    <n v="6"/>
    <n v="13"/>
    <n v="9"/>
    <x v="3"/>
    <n v="5"/>
    <n v="10"/>
    <x v="0"/>
    <n v="19"/>
    <s v="Dentro de 7 dias"/>
    <s v="2 Sem-1 Mes"/>
    <s v="Dentro de 7 dias"/>
    <s v="5 a 7 dias"/>
    <s v="1 a 2 semanas"/>
    <s v="0 Doses"/>
    <n v="1"/>
  </r>
  <r>
    <s v="MOZ-ZAM-MPI-17-001"/>
    <d v="2017-05-24T00:00:00"/>
    <x v="0"/>
    <x v="141"/>
    <x v="2"/>
    <x v="431"/>
    <s v="EDUARDO MONDLANE"/>
    <s v="MOPEIA SEDE"/>
    <m/>
    <s v="TINO MARIO/SEBA CHICO"/>
    <d v="2016-06-06T00:00:00"/>
    <s v="ZILPA TINO MARIO"/>
    <n v="0"/>
    <n v="11"/>
    <s v="F"/>
    <s v="ELISA ALEXANDRE"/>
    <d v="2017-05-16T00:00:00"/>
    <d v="2017-05-16T00:00:00"/>
    <m/>
    <m/>
    <m/>
    <m/>
    <s v="2"/>
    <s v="2"/>
    <s v="2"/>
    <m/>
    <s v="1"/>
    <s v="2"/>
    <d v="2017-05-15T00:00:00"/>
    <s v="2"/>
    <s v="1"/>
    <s v="1"/>
    <s v="1"/>
    <s v="1"/>
    <n v="3"/>
    <d v="2016-06-06T00:00:00"/>
    <d v="2016-09-06T00:00:00"/>
    <m/>
    <d v="2016-08-08T00:00:00"/>
    <d v="2016-10-06T00:00:00"/>
    <m/>
    <d v="2017-05-16T00:00:00"/>
    <d v="2017-05-17T00:00:00"/>
    <d v="2017-05-23T00:00:00"/>
    <s v="1"/>
    <d v="2017-06-12T00:00:00"/>
    <d v="2017-05-24T00:00:00"/>
    <s v="3-NPENT"/>
    <m/>
    <m/>
    <m/>
    <d v="2017-06-12T00:00:00"/>
    <d v="2017-06-12T00:00:00"/>
    <s v="2"/>
    <s v="2"/>
    <s v="2"/>
    <s v="2"/>
    <s v="2"/>
    <s v="2"/>
    <d v="2017-06-12T00:00:00"/>
    <d v="2017-05-30T00:00:00"/>
    <s v="2"/>
    <s v="2"/>
    <s v="2"/>
    <s v="2-No"/>
    <s v="2"/>
    <m/>
    <b v="0"/>
    <b v="0"/>
    <m/>
    <s v="3-Discarded"/>
    <b v="0"/>
    <b v="0"/>
    <n v="633"/>
    <n v="1"/>
    <m/>
    <m/>
    <m/>
    <m/>
    <m/>
    <m/>
    <m/>
    <m/>
    <m/>
    <m/>
    <n v="1"/>
    <n v="2"/>
    <n v="0"/>
    <n v="1"/>
    <n v="6"/>
    <n v="1"/>
    <n v="20"/>
    <n v="6"/>
    <n v="13"/>
    <n v="7"/>
    <x v="3"/>
    <n v="5"/>
    <n v="10"/>
    <x v="0"/>
    <n v="20"/>
    <s v="Dentro de 7 dias"/>
    <s v="4 Dias-1 Sem"/>
    <s v="Dentro de 7 dias"/>
    <s v="5 a 7 dias"/>
    <s v="1 a 2 semanas"/>
    <s v="3 Doses"/>
    <n v="1"/>
  </r>
  <r>
    <s v="MOZ-MPC-KMB-17-001"/>
    <d v="2017-05-25T00:00:00"/>
    <x v="0"/>
    <x v="102"/>
    <x v="1"/>
    <x v="432"/>
    <s v="INHAGOIA B. CASA #31_x000a_PAI 849573112 / MAE 842915881"/>
    <m/>
    <m/>
    <s v="BENEDITO JOSE/ANA A. SAUL"/>
    <d v="2016-02-18T00:00:00"/>
    <s v="AQUIMA BENEDITO"/>
    <n v="1"/>
    <n v="3"/>
    <s v="F"/>
    <s v="SONIA NHACHENGO"/>
    <d v="2017-05-18T00:00:00"/>
    <d v="2017-05-18T00:00:00"/>
    <m/>
    <m/>
    <m/>
    <m/>
    <s v="1"/>
    <s v="2"/>
    <s v="1"/>
    <d v="2017-05-18T00:00:00"/>
    <s v="2"/>
    <s v="1"/>
    <d v="2017-05-16T00:00:00"/>
    <s v="2"/>
    <s v="1"/>
    <s v="2"/>
    <s v="1"/>
    <s v="1"/>
    <n v="3"/>
    <d v="2016-02-19T00:00:00"/>
    <d v="2016-05-18T00:00:00"/>
    <m/>
    <d v="2016-04-18T00:00:00"/>
    <d v="2016-06-20T00:00:00"/>
    <m/>
    <d v="2017-05-20T00:00:00"/>
    <d v="2017-05-22T00:00:00"/>
    <d v="2017-05-25T00:00:00"/>
    <s v="1"/>
    <d v="2017-06-12T00:00:00"/>
    <d v="2017-05-25T00:00:00"/>
    <s v="2-Negative"/>
    <m/>
    <m/>
    <m/>
    <d v="2017-06-12T00:00:00"/>
    <m/>
    <m/>
    <m/>
    <m/>
    <m/>
    <m/>
    <m/>
    <m/>
    <m/>
    <m/>
    <m/>
    <m/>
    <m/>
    <m/>
    <m/>
    <b v="0"/>
    <b v="0"/>
    <m/>
    <s v="3-Discarded"/>
    <b v="0"/>
    <b v="0"/>
    <n v="634"/>
    <n v="1"/>
    <m/>
    <m/>
    <m/>
    <m/>
    <m/>
    <m/>
    <m/>
    <m/>
    <m/>
    <m/>
    <n v="2"/>
    <n v="6"/>
    <n v="0"/>
    <n v="4"/>
    <n v="3"/>
    <n v="0"/>
    <n v="18"/>
    <n v="-42880"/>
    <n v="42898"/>
    <n v="3"/>
    <x v="3"/>
    <n v="5"/>
    <n v="10"/>
    <x v="0"/>
    <n v="20"/>
    <s v="Dentro de 7 dias"/>
    <s v="3 Dias"/>
    <s v="Dentro de 7 dias"/>
    <s v="1 Dia"/>
    <s v="Sem data do envio"/>
    <s v="3 Doses"/>
    <n v="1"/>
  </r>
  <r>
    <s v="MOZ-IBN-MSG-17-002"/>
    <d v="2017-05-30T00:00:00"/>
    <x v="0"/>
    <x v="36"/>
    <x v="10"/>
    <x v="433"/>
    <m/>
    <m/>
    <m/>
    <s v="BERNARDO ZAVALA/ANA COME"/>
    <m/>
    <s v="MELOFIA BERNARDO"/>
    <n v="5"/>
    <n v="4"/>
    <s v="F"/>
    <s v="PERCILIO DA FLORA MANJATE"/>
    <d v="2017-05-20T00:00:00"/>
    <d v="2017-05-20T00:00:00"/>
    <m/>
    <m/>
    <m/>
    <m/>
    <s v="1"/>
    <s v="2"/>
    <s v="1"/>
    <d v="2017-05-19T00:00:00"/>
    <s v="1"/>
    <s v="2"/>
    <d v="2017-05-13T00:00:00"/>
    <s v="1"/>
    <s v="1"/>
    <s v="1"/>
    <s v="1"/>
    <s v="1"/>
    <n v="0"/>
    <m/>
    <m/>
    <m/>
    <m/>
    <m/>
    <m/>
    <d v="2017-05-20T00:00:00"/>
    <d v="2017-05-21T00:00:00"/>
    <d v="2017-05-30T00:00:00"/>
    <s v="1"/>
    <d v="2017-06-19T00:00:00"/>
    <d v="2017-05-30T00:00:00"/>
    <s v="2-Negative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s v="3-Discarded"/>
    <b v="0"/>
    <b v="0"/>
    <n v="635"/>
    <n v="1"/>
    <m/>
    <m/>
    <m/>
    <m/>
    <m/>
    <m/>
    <m/>
    <m/>
    <m/>
    <m/>
    <n v="7"/>
    <n v="8"/>
    <n v="0"/>
    <n v="1"/>
    <n v="9"/>
    <n v="0"/>
    <n v="20"/>
    <n v="2"/>
    <n v="18"/>
    <n v="9"/>
    <x v="3"/>
    <n v="5"/>
    <n v="10"/>
    <x v="0"/>
    <n v="19"/>
    <s v="Dentro de 7 dias"/>
    <s v="2 Sem-1 Mes"/>
    <s v="Dentro de 7 dias"/>
    <s v=" 2 dias"/>
    <s v=" 3 semanas"/>
    <s v="0 Doses"/>
    <n v="1"/>
  </r>
  <r>
    <s v="MOZ-IBN-ZAV-17-002"/>
    <d v="2017-05-30T00:00:00"/>
    <x v="0"/>
    <x v="62"/>
    <x v="10"/>
    <x v="420"/>
    <s v="PROXIMO DA SALA ANEXA DE CARINGANE"/>
    <m/>
    <m/>
    <s v="MARA PEDRO"/>
    <d v="2005-04-15T00:00:00"/>
    <s v="RIANO ANDRADE"/>
    <n v="12"/>
    <m/>
    <s v="M"/>
    <s v="GRACINDA MATIMBE"/>
    <d v="2017-05-12T00:00:00"/>
    <d v="2017-05-12T00:00:00"/>
    <m/>
    <m/>
    <m/>
    <m/>
    <s v="1"/>
    <s v="2"/>
    <s v="2"/>
    <m/>
    <s v="2"/>
    <s v="1"/>
    <d v="2017-05-08T00:00:00"/>
    <s v="1"/>
    <s v="1"/>
    <s v="2"/>
    <s v="1"/>
    <s v="1"/>
    <n v="3"/>
    <d v="2005-04-15T00:00:00"/>
    <d v="2005-10-22T00:00:00"/>
    <m/>
    <d v="2005-07-13T00:00:00"/>
    <d v="2005-11-22T00:00:00"/>
    <m/>
    <d v="2017-05-15T00:00:00"/>
    <d v="2017-05-16T00:00:00"/>
    <d v="2017-05-30T00:00:00"/>
    <s v="1"/>
    <d v="2017-06-19T00:00:00"/>
    <d v="2017-05-30T00:00:00"/>
    <s v="2-Negative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s v="3-Discarded"/>
    <b v="0"/>
    <b v="0"/>
    <n v="636"/>
    <n v="1"/>
    <m/>
    <m/>
    <m/>
    <n v="3"/>
    <m/>
    <d v="2017-02-14T00:00:00"/>
    <m/>
    <m/>
    <m/>
    <m/>
    <n v="4"/>
    <n v="8"/>
    <n v="0"/>
    <n v="4"/>
    <n v="14"/>
    <n v="0"/>
    <n v="20"/>
    <n v="2"/>
    <n v="18"/>
    <n v="14"/>
    <x v="3"/>
    <n v="5"/>
    <n v="10"/>
    <x v="0"/>
    <n v="19"/>
    <s v="Dentro de 7 dias"/>
    <s v="2 Sem-1 Mes"/>
    <s v="Dentro de 7 dias"/>
    <s v=" 2 dias"/>
    <s v=" 3 semanas"/>
    <s v="3 Doses"/>
    <n v="1"/>
  </r>
  <r>
    <s v="MOZ-IBN-VLC-17-001"/>
    <d v="2017-05-30T00:00:00"/>
    <x v="0"/>
    <x v="77"/>
    <x v="10"/>
    <x v="434"/>
    <s v="MISSAO SAO JOSE DE MAPINHANE"/>
    <m/>
    <m/>
    <s v="REGINA SALOMONE"/>
    <d v="2009-01-31T00:00:00"/>
    <s v="HORTENCIA REGINA SALOMONE"/>
    <n v="8"/>
    <n v="4"/>
    <s v="F"/>
    <s v="DENISE MACIE"/>
    <d v="2017-05-11T00:00:00"/>
    <d v="2017-05-11T00:00:00"/>
    <m/>
    <m/>
    <m/>
    <m/>
    <s v="2"/>
    <s v="1"/>
    <s v="1"/>
    <d v="2017-05-10T00:00:00"/>
    <s v="2"/>
    <s v="1"/>
    <d v="2017-05-09T00:00:00"/>
    <s v="2"/>
    <s v="1"/>
    <s v="1"/>
    <s v="1"/>
    <s v="1"/>
    <n v="99"/>
    <m/>
    <m/>
    <m/>
    <m/>
    <m/>
    <m/>
    <d v="2017-05-11T00:00:00"/>
    <d v="2017-05-12T00:00:00"/>
    <d v="2017-05-30T00:00:00"/>
    <s v="1"/>
    <d v="2017-06-19T00:00:00"/>
    <d v="2017-05-30T00:00:00"/>
    <s v="2-Negative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s v="3-Discarded"/>
    <b v="0"/>
    <b v="0"/>
    <n v="637"/>
    <n v="1"/>
    <m/>
    <m/>
    <m/>
    <m/>
    <m/>
    <m/>
    <m/>
    <m/>
    <m/>
    <m/>
    <n v="2"/>
    <n v="3"/>
    <n v="0"/>
    <n v="1"/>
    <n v="18"/>
    <n v="0"/>
    <n v="20"/>
    <n v="2"/>
    <n v="18"/>
    <n v="18"/>
    <x v="3"/>
    <n v="5"/>
    <n v="10"/>
    <x v="0"/>
    <n v="19"/>
    <s v="Dentro de 7 dias"/>
    <s v="2 Sem-1 Mes"/>
    <s v="Dentro de 7 dias"/>
    <s v=" 2 dias"/>
    <s v=" 3 semanas"/>
    <s v="Desconhecido"/>
    <n v="1"/>
  </r>
  <r>
    <s v="MOZ-MPC-KFM-17-002"/>
    <d v="2017-02-27T00:00:00"/>
    <x v="0"/>
    <x v="131"/>
    <x v="1"/>
    <x v="293"/>
    <s v="PERTO DA ESCOLA PRIMARIA DE MBUZINE"/>
    <m/>
    <m/>
    <s v="PALMIRA GUSTAVO"/>
    <d v="2006-04-22T00:00:00"/>
    <s v="TERESA P. VILANCULOS"/>
    <n v="10"/>
    <n v="9"/>
    <s v="F"/>
    <s v="EFIGENIA F BILA"/>
    <d v="2017-02-09T00:00:00"/>
    <d v="2017-02-09T00:00:00"/>
    <m/>
    <m/>
    <m/>
    <m/>
    <s v="1"/>
    <s v="2"/>
    <s v="1"/>
    <d v="2017-02-08T00:00:00"/>
    <s v="2"/>
    <s v="1"/>
    <d v="2017-02-05T00:00:00"/>
    <s v="1"/>
    <s v="1"/>
    <s v="2"/>
    <s v="1"/>
    <s v="1"/>
    <n v="3"/>
    <d v="2006-05-05T00:00:00"/>
    <d v="2006-07-24T00:00:00"/>
    <m/>
    <d v="2006-06-23T00:00:00"/>
    <d v="2006-08-22T00:00:00"/>
    <m/>
    <m/>
    <m/>
    <m/>
    <m/>
    <m/>
    <m/>
    <m/>
    <m/>
    <m/>
    <m/>
    <m/>
    <m/>
    <m/>
    <m/>
    <m/>
    <m/>
    <m/>
    <m/>
    <m/>
    <m/>
    <m/>
    <m/>
    <m/>
    <m/>
    <m/>
    <d v="2017-11-07T00:00:00"/>
    <b v="0"/>
    <b v="0"/>
    <s v="3"/>
    <s v="3-Discarded"/>
    <b v="0"/>
    <b v="0"/>
    <n v="638"/>
    <n v="1"/>
    <m/>
    <m/>
    <m/>
    <m/>
    <m/>
    <m/>
    <m/>
    <m/>
    <m/>
    <m/>
    <n v="4"/>
    <n v="-42771"/>
    <n v="0"/>
    <n v="-42775"/>
    <n v="0"/>
    <n v="0"/>
    <n v="0"/>
    <n v="-42793"/>
    <n v="0"/>
    <n v="42793"/>
    <x v="3"/>
    <n v="2"/>
    <n v="10"/>
    <x v="0"/>
    <n v="5"/>
    <s v="Dentro de 7 dias"/>
    <s v="Sem 2ª amostra"/>
    <s v="Dentro de 7 dias"/>
    <s v="1 Dia"/>
    <s v="1 a 2 semanas"/>
    <s v="3 Doses"/>
    <n v="1"/>
  </r>
  <r>
    <s v="MOZ-CDL-CUR-17-001"/>
    <d v="2017-05-31T00:00:00"/>
    <x v="0"/>
    <x v="121"/>
    <x v="4"/>
    <x v="435"/>
    <s v="ZONA DO SR NJUEILHA."/>
    <s v="MILAMBA"/>
    <m/>
    <s v="CARLOTA ROMAO"/>
    <m/>
    <s v="ESTEVAO SEVERINO"/>
    <n v="2"/>
    <m/>
    <s v="M"/>
    <s v="MARTINS QUARTA"/>
    <d v="2017-05-14T00:00:00"/>
    <d v="2017-05-14T00:00:00"/>
    <m/>
    <m/>
    <m/>
    <m/>
    <s v="2"/>
    <s v="2"/>
    <s v="2"/>
    <m/>
    <s v="2"/>
    <s v="1"/>
    <d v="2017-05-05T00:00:00"/>
    <s v="1"/>
    <s v="1"/>
    <s v="1"/>
    <s v="1"/>
    <s v="1"/>
    <n v="3"/>
    <d v="2015-03-23T00:00:00"/>
    <d v="2015-07-21T00:00:00"/>
    <m/>
    <d v="2015-06-19T00:00:00"/>
    <d v="2015-09-10T00:00:00"/>
    <m/>
    <d v="2017-05-14T00:00:00"/>
    <d v="2017-05-15T00:00:00"/>
    <d v="2017-05-29T00:00:00"/>
    <s v="1"/>
    <d v="2017-06-19T00:00:00"/>
    <d v="2017-05-31T00:00:00"/>
    <s v="2-Negative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s v="3-Discarded"/>
    <b v="0"/>
    <b v="0"/>
    <n v="639"/>
    <n v="1"/>
    <m/>
    <m/>
    <m/>
    <m/>
    <m/>
    <m/>
    <m/>
    <m/>
    <m/>
    <m/>
    <n v="9"/>
    <n v="10"/>
    <n v="0"/>
    <n v="1"/>
    <n v="14"/>
    <n v="2"/>
    <n v="21"/>
    <n v="1"/>
    <n v="18"/>
    <n v="16"/>
    <x v="3"/>
    <n v="5"/>
    <n v="10"/>
    <x v="0"/>
    <n v="18"/>
    <s v="Dentro de 7 dias"/>
    <s v="2 Sem-1 Mes"/>
    <s v="Dentro de 7 dias"/>
    <s v="1 Dia"/>
    <s v=" 3 semanas"/>
    <s v="3 Doses"/>
    <n v="1"/>
  </r>
  <r>
    <s v="MOZ-CDL-CUR-17-002"/>
    <d v="2017-05-31T00:00:00"/>
    <x v="0"/>
    <x v="121"/>
    <x v="4"/>
    <x v="436"/>
    <s v="BAIRRO SAMORA MACHEL, VIZINHO DO SR MONIPA"/>
    <s v="SAMORA MACHEL"/>
    <m/>
    <s v="JANIQUE LATIFO/ERMELINDA MANUEL"/>
    <d v="2016-09-11T00:00:00"/>
    <s v="AMADE JANIQUE"/>
    <n v="8"/>
    <m/>
    <s v="M"/>
    <s v="AQUILINO V. MATEUS"/>
    <d v="2017-05-18T00:00:00"/>
    <d v="2017-05-18T00:00:00"/>
    <m/>
    <m/>
    <m/>
    <m/>
    <s v="1"/>
    <s v="2"/>
    <s v="2"/>
    <m/>
    <s v="2"/>
    <s v="1"/>
    <d v="2017-05-09T00:00:00"/>
    <s v="1"/>
    <s v="1"/>
    <s v="1"/>
    <s v="1"/>
    <s v="1"/>
    <n v="3"/>
    <d v="2016-09-12T00:00:00"/>
    <d v="2017-01-11T00:00:00"/>
    <m/>
    <d v="2016-11-11T00:00:00"/>
    <d v="2017-02-14T00:00:00"/>
    <m/>
    <d v="2017-05-18T00:00:00"/>
    <d v="2017-05-19T00:00:00"/>
    <d v="2017-05-29T00:00:00"/>
    <s v="1"/>
    <d v="2017-06-19T00:00:00"/>
    <d v="2017-05-31T00:00:00"/>
    <s v="2-Negative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s v="3-Discarded"/>
    <b v="0"/>
    <b v="0"/>
    <n v="640"/>
    <n v="1"/>
    <m/>
    <m/>
    <m/>
    <n v="3"/>
    <m/>
    <m/>
    <m/>
    <m/>
    <m/>
    <m/>
    <n v="9"/>
    <n v="10"/>
    <n v="0"/>
    <n v="1"/>
    <n v="10"/>
    <n v="2"/>
    <n v="21"/>
    <n v="1"/>
    <n v="18"/>
    <n v="12"/>
    <x v="3"/>
    <n v="5"/>
    <n v="10"/>
    <x v="0"/>
    <n v="19"/>
    <s v="Dentro de 7 dias"/>
    <s v="2 Sem-1 Mes"/>
    <s v="Dentro de 7 dias"/>
    <s v="1 Dia"/>
    <s v=" 3 semanas"/>
    <s v="3 Doses"/>
    <n v="1"/>
  </r>
  <r>
    <s v="MOZ-NPL-MSR-17-001"/>
    <d v="2017-05-31T00:00:00"/>
    <x v="0"/>
    <x v="56"/>
    <x v="6"/>
    <x v="437"/>
    <m/>
    <s v="CHICOMA"/>
    <m/>
    <s v="MITANJABO JAMAL"/>
    <d v="2004-07-05T00:00:00"/>
    <s v="ISSUFO MITANJABO"/>
    <n v="12"/>
    <n v="10"/>
    <s v="M"/>
    <s v="ROSARIO LUCIANO MOIECA"/>
    <d v="2017-05-18T00:00:00"/>
    <d v="2017-05-18T00:00:00"/>
    <m/>
    <m/>
    <m/>
    <m/>
    <s v="1"/>
    <s v="2"/>
    <s v="2"/>
    <m/>
    <s v="2"/>
    <s v="1"/>
    <d v="2017-05-14T00:00:00"/>
    <s v="1"/>
    <s v="1"/>
    <s v="2"/>
    <s v="1"/>
    <s v="1"/>
    <n v="2"/>
    <m/>
    <d v="2005-03-18T00:00:00"/>
    <m/>
    <d v="2005-01-21T00:00:00"/>
    <m/>
    <m/>
    <d v="2017-05-18T00:00:00"/>
    <d v="2017-05-19T00:00:00"/>
    <d v="2017-05-30T00:00:00"/>
    <s v="1"/>
    <d v="2017-06-19T00:00:00"/>
    <d v="2017-05-31T00:00:00"/>
    <s v="2-Negative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s v="3-Discarded"/>
    <b v="0"/>
    <b v="0"/>
    <n v="641"/>
    <n v="1"/>
    <m/>
    <m/>
    <m/>
    <m/>
    <m/>
    <m/>
    <m/>
    <m/>
    <m/>
    <m/>
    <n v="4"/>
    <n v="5"/>
    <n v="0"/>
    <n v="1"/>
    <n v="11"/>
    <n v="1"/>
    <n v="20"/>
    <n v="1"/>
    <n v="18"/>
    <n v="12"/>
    <x v="3"/>
    <n v="5"/>
    <n v="10"/>
    <x v="0"/>
    <n v="19"/>
    <s v="Dentro de 7 dias"/>
    <s v="2 Sem-1 Mes"/>
    <s v="Dentro de 7 dias"/>
    <s v="1 Dia"/>
    <s v=" 3 semanas"/>
    <s v=" 1 a 2 Doses"/>
    <n v="1"/>
  </r>
  <r>
    <s v="MOZ-NPL-MRL-17-001"/>
    <d v="2017-05-31T00:00:00"/>
    <x v="0"/>
    <x v="75"/>
    <x v="6"/>
    <x v="438"/>
    <s v="NIVURACO"/>
    <m/>
    <m/>
    <s v="ALFREDO ERNESTO"/>
    <d v="2014-07-05T00:00:00"/>
    <s v="GRACINDA ALFREDO ERNESTO"/>
    <n v="2"/>
    <n v="9"/>
    <s v="F"/>
    <s v="GUEDES NACUTO"/>
    <d v="2017-04-24T00:00:00"/>
    <d v="2017-04-24T00:00:00"/>
    <m/>
    <m/>
    <m/>
    <m/>
    <s v="1"/>
    <s v="2"/>
    <s v="1"/>
    <d v="2017-04-24T00:00:00"/>
    <s v="2"/>
    <s v="1"/>
    <d v="2017-04-20T00:00:00"/>
    <s v="1"/>
    <s v="1"/>
    <s v="2"/>
    <s v="1"/>
    <s v="2"/>
    <n v="99"/>
    <m/>
    <m/>
    <m/>
    <m/>
    <m/>
    <m/>
    <d v="2017-05-09T00:00:00"/>
    <d v="2017-05-10T00:00:00"/>
    <d v="2017-05-30T00:00:00"/>
    <s v="1"/>
    <d v="2017-06-19T00:00:00"/>
    <d v="2017-05-31T00:00:00"/>
    <s v="2-Negative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d v="2017-07-04T00:00:00"/>
    <b v="0"/>
    <b v="0"/>
    <s v="1"/>
    <s v="6-Not an AFP"/>
    <b v="1"/>
    <b v="1"/>
    <n v="642"/>
    <n v="1"/>
    <m/>
    <m/>
    <m/>
    <m/>
    <m/>
    <m/>
    <m/>
    <m/>
    <m/>
    <m/>
    <n v="4"/>
    <n v="20"/>
    <n v="0"/>
    <n v="16"/>
    <n v="20"/>
    <n v="1"/>
    <n v="20"/>
    <n v="1"/>
    <n v="18"/>
    <n v="21"/>
    <x v="3"/>
    <n v="4"/>
    <n v="10"/>
    <x v="0"/>
    <n v="16"/>
    <s v="&gt;14 Dias"/>
    <s v="2 Sem-1 Mes"/>
    <s v="Dentro de 7 dias"/>
    <s v="1 Dia"/>
    <s v=" 3 semanas"/>
    <s v="Desconhecido"/>
    <n v="2"/>
  </r>
  <r>
    <s v="MOZ-NPL-MOG-17-001"/>
    <d v="2017-05-31T00:00:00"/>
    <x v="0"/>
    <x v="122"/>
    <x v="6"/>
    <x v="284"/>
    <s v="BAIRRO NAMINANE SEDE"/>
    <s v="NAMINANE"/>
    <m/>
    <s v="BRAIMO AMADE/RICARDINA AMADE"/>
    <m/>
    <s v="ATIJA BRAIMO"/>
    <n v="12"/>
    <m/>
    <s v="F"/>
    <s v="MARCELINO DAVID"/>
    <d v="2017-05-19T00:00:00"/>
    <d v="2017-05-19T00:00:00"/>
    <m/>
    <m/>
    <m/>
    <m/>
    <s v="1"/>
    <s v="2"/>
    <s v="1"/>
    <d v="2017-05-17T00:00:00"/>
    <s v="2"/>
    <s v="1"/>
    <d v="2017-05-16T00:00:00"/>
    <s v="1"/>
    <s v="1"/>
    <s v="2"/>
    <s v="1"/>
    <s v="1"/>
    <n v="3"/>
    <m/>
    <d v="2005-09-30T00:00:00"/>
    <m/>
    <d v="2005-08-24T00:00:00"/>
    <d v="2005-10-26T00:00:00"/>
    <m/>
    <d v="2017-05-22T00:00:00"/>
    <d v="2017-05-23T00:00:00"/>
    <d v="2017-05-30T00:00:00"/>
    <s v="1"/>
    <d v="2017-06-19T00:00:00"/>
    <d v="2017-05-31T00:00:00"/>
    <s v="2-Negative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s v="3-Discarded"/>
    <b v="0"/>
    <b v="0"/>
    <n v="643"/>
    <n v="1"/>
    <m/>
    <m/>
    <m/>
    <m/>
    <m/>
    <m/>
    <m/>
    <m/>
    <m/>
    <m/>
    <n v="3"/>
    <n v="7"/>
    <n v="0"/>
    <n v="4"/>
    <n v="7"/>
    <n v="1"/>
    <n v="20"/>
    <n v="1"/>
    <n v="18"/>
    <n v="8"/>
    <x v="3"/>
    <n v="5"/>
    <n v="10"/>
    <x v="0"/>
    <n v="20"/>
    <s v="Dentro de 7 dias"/>
    <s v="2 Sem-1 Mes"/>
    <s v="Dentro de 7 dias"/>
    <s v="1 Dia"/>
    <s v=" 3 semanas"/>
    <s v="3 Doses"/>
    <n v="1"/>
  </r>
  <r>
    <s v="MOZ-NPL-MCT-17-001"/>
    <d v="2017-05-31T00:00:00"/>
    <x v="0"/>
    <x v="120"/>
    <x v="6"/>
    <x v="0"/>
    <s v="PROXIMO DA SRA MARGARIDA"/>
    <m/>
    <m/>
    <s v="EVARISTO CAMPO"/>
    <d v="2016-06-09T00:00:00"/>
    <s v="ENOCK EVARISTO"/>
    <n v="0"/>
    <n v="11"/>
    <s v="M"/>
    <s v="LOURENCO CAUDENCIO"/>
    <d v="2017-05-22T00:00:00"/>
    <d v="2017-05-23T00:00:00"/>
    <m/>
    <m/>
    <m/>
    <m/>
    <s v="1"/>
    <s v="1"/>
    <s v="2"/>
    <m/>
    <s v="1"/>
    <s v="1"/>
    <d v="2017-05-17T00:00:00"/>
    <s v="1"/>
    <s v="1"/>
    <s v="1"/>
    <s v="1"/>
    <s v="1"/>
    <n v="3"/>
    <d v="2016-06-20T00:00:00"/>
    <d v="2016-09-27T00:00:00"/>
    <m/>
    <d v="2016-08-12T00:00:00"/>
    <d v="2016-11-01T00:00:00"/>
    <m/>
    <d v="2017-05-23T00:00:00"/>
    <d v="2017-05-24T00:00:00"/>
    <d v="2017-05-30T00:00:00"/>
    <s v="1"/>
    <d v="2017-06-19T00:00:00"/>
    <d v="2017-05-31T00:00:00"/>
    <s v="2-Negative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m/>
    <b v="0"/>
    <b v="0"/>
    <m/>
    <s v="3-Discarded"/>
    <b v="0"/>
    <b v="0"/>
    <n v="644"/>
    <n v="1"/>
    <m/>
    <m/>
    <m/>
    <m/>
    <m/>
    <m/>
    <m/>
    <m/>
    <m/>
    <m/>
    <n v="5"/>
    <n v="7"/>
    <n v="1"/>
    <n v="1"/>
    <n v="6"/>
    <n v="1"/>
    <n v="20"/>
    <n v="1"/>
    <n v="18"/>
    <n v="7"/>
    <x v="3"/>
    <n v="5"/>
    <n v="10"/>
    <x v="0"/>
    <n v="20"/>
    <s v="Dentro de 7 dias"/>
    <s v="4 Dias-1 Sem"/>
    <s v="Dentro de 7 dias"/>
    <s v="1 Dia"/>
    <s v=" 3 semanas"/>
    <s v="3 Doses"/>
    <n v="1"/>
  </r>
  <r>
    <s v="MOZ-TET-MTR-17-001"/>
    <d v="2017-06-01T00:00:00"/>
    <x v="0"/>
    <x v="49"/>
    <x v="3"/>
    <x v="439"/>
    <s v="POVOADO DE SEMO"/>
    <m/>
    <m/>
    <s v="ANA AUGUSTO/AUGUSTO COSTA"/>
    <d v="2013-10-10T00:00:00"/>
    <s v="SIRIZA AUGUSTO"/>
    <n v="3"/>
    <n v="7"/>
    <s v="F"/>
    <s v="SEVENTIN (APE)"/>
    <d v="2017-05-26T00:00:00"/>
    <d v="2017-05-26T00:00:00"/>
    <m/>
    <m/>
    <m/>
    <m/>
    <s v="2"/>
    <s v="1"/>
    <s v="2"/>
    <m/>
    <s v="2"/>
    <s v="1"/>
    <d v="2017-05-20T00:00:00"/>
    <s v="1"/>
    <s v="1"/>
    <s v="1"/>
    <s v="1"/>
    <s v="1"/>
    <n v="3"/>
    <d v="2013-10-20T00:00:00"/>
    <d v="2014-01-28T00:00:00"/>
    <m/>
    <d v="2013-12-27T00:00:00"/>
    <d v="2014-02-28T00:00:00"/>
    <m/>
    <d v="2017-05-26T00:00:00"/>
    <d v="2017-05-27T00:00:00"/>
    <d v="2017-05-31T00:00:00"/>
    <s v="1"/>
    <d v="2017-07-03T00:00:00"/>
    <d v="2017-06-01T00:00:00"/>
    <s v="3-NPENT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s v="3-Discarded"/>
    <b v="0"/>
    <b v="0"/>
    <n v="645"/>
    <n v="1"/>
    <m/>
    <m/>
    <m/>
    <m/>
    <m/>
    <m/>
    <m/>
    <m/>
    <m/>
    <m/>
    <n v="6"/>
    <n v="7"/>
    <n v="0"/>
    <n v="1"/>
    <n v="4"/>
    <n v="1"/>
    <n v="33"/>
    <n v="7"/>
    <n v="25"/>
    <n v="5"/>
    <x v="3"/>
    <n v="5"/>
    <n v="10"/>
    <x v="0"/>
    <n v="20"/>
    <s v="Dentro de 7 dias"/>
    <s v="4 Dias-1 Sem"/>
    <s v="Dentro de 7 dias"/>
    <s v="5 a 7 dias"/>
    <s v="4 semanas"/>
    <s v="3 Doses"/>
    <n v="1"/>
  </r>
  <r>
    <s v="MOZ-GAZ-BIL-17-001"/>
    <d v="2017-06-02T00:00:00"/>
    <x v="0"/>
    <x v="48"/>
    <x v="9"/>
    <x v="440"/>
    <s v="PERTO DA CASA DO POLICIA PEDRO."/>
    <s v="BAIRRO 2"/>
    <m/>
    <s v="MARIA SIMIAO"/>
    <d v="2013-09-07T00:00:00"/>
    <s v="OTILINO NELIO MALIK"/>
    <n v="3"/>
    <n v="8"/>
    <s v="M"/>
    <s v="DANILO VENDELA"/>
    <d v="2017-05-30T00:00:00"/>
    <d v="2017-05-30T00:00:00"/>
    <m/>
    <m/>
    <m/>
    <m/>
    <s v="1"/>
    <s v="2"/>
    <s v="2"/>
    <m/>
    <s v="2"/>
    <s v="1"/>
    <d v="2017-05-28T00:00:00"/>
    <s v="1"/>
    <s v="1"/>
    <s v="2"/>
    <s v="1"/>
    <s v="1"/>
    <n v="3"/>
    <d v="2013-09-08T00:00:00"/>
    <d v="2013-12-13T00:00:00"/>
    <m/>
    <d v="2013-11-10T00:00:00"/>
    <d v="2014-01-13T00:00:00"/>
    <m/>
    <d v="2017-05-30T00:00:00"/>
    <d v="2017-05-31T00:00:00"/>
    <d v="2017-06-02T00:00:00"/>
    <s v="1"/>
    <d v="2017-07-03T00:00:00"/>
    <d v="2017-06-02T00:00:00"/>
    <s v="2-Negative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s v="3-Discarded"/>
    <b v="0"/>
    <b v="0"/>
    <n v="646"/>
    <n v="1"/>
    <m/>
    <m/>
    <m/>
    <m/>
    <m/>
    <m/>
    <m/>
    <m/>
    <m/>
    <m/>
    <n v="2"/>
    <n v="3"/>
    <n v="0"/>
    <n v="1"/>
    <n v="2"/>
    <n v="0"/>
    <n v="31"/>
    <n v="6"/>
    <n v="25"/>
    <n v="2"/>
    <x v="3"/>
    <n v="5"/>
    <n v="10"/>
    <x v="0"/>
    <n v="21"/>
    <s v="Dentro de 7 dias"/>
    <s v="1-2 Dias"/>
    <s v="Dentro de 7 dias"/>
    <s v="5 a 7 dias"/>
    <s v="4 semanas"/>
    <s v="3 Doses"/>
    <n v="1"/>
  </r>
  <r>
    <s v="MOZ-MPP-MRR-17-001"/>
    <d v="2017-06-02T00:00:00"/>
    <x v="0"/>
    <x v="126"/>
    <x v="7"/>
    <x v="276"/>
    <s v="BALAZE, PARAGEM SETE,  PROCURAR A BARRACA GABY"/>
    <m/>
    <m/>
    <s v="LEONOR FELIX / JULIO JONASSE"/>
    <d v="2015-08-11T00:00:00"/>
    <s v="LAURA JULIO MATSINHE"/>
    <n v="1"/>
    <n v="9"/>
    <s v="F"/>
    <s v="BELTON RIBE"/>
    <d v="2017-05-19T00:00:00"/>
    <d v="2017-05-19T00:00:00"/>
    <m/>
    <m/>
    <m/>
    <m/>
    <s v="1"/>
    <s v="2"/>
    <s v="2"/>
    <m/>
    <s v="2"/>
    <s v="1"/>
    <d v="2017-04-23T00:00:00"/>
    <s v="1"/>
    <s v="1"/>
    <s v="2"/>
    <s v="1"/>
    <s v="1"/>
    <n v="2"/>
    <d v="2015-09-03T00:00:00"/>
    <d v="2015-11-02T00:00:00"/>
    <m/>
    <d v="2015-10-02T00:00:00"/>
    <m/>
    <m/>
    <d v="2017-05-24T00:00:00"/>
    <d v="2017-05-25T00:00:00"/>
    <d v="2017-06-02T00:00:00"/>
    <s v="1"/>
    <d v="2017-07-03T00:00:00"/>
    <d v="2017-06-02T00:00:00"/>
    <s v="2-Negative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d v="2017-06-22T00:00:00"/>
    <b v="0"/>
    <b v="0"/>
    <s v="4"/>
    <s v="3-Discarded"/>
    <b v="0"/>
    <b v="0"/>
    <n v="647"/>
    <n v="1"/>
    <m/>
    <m/>
    <m/>
    <m/>
    <m/>
    <m/>
    <m/>
    <m/>
    <m/>
    <m/>
    <n v="26"/>
    <n v="32"/>
    <n v="0"/>
    <n v="6"/>
    <n v="8"/>
    <n v="0"/>
    <n v="31"/>
    <n v="6"/>
    <n v="25"/>
    <n v="8"/>
    <x v="3"/>
    <n v="4"/>
    <n v="10"/>
    <x v="0"/>
    <n v="16"/>
    <s v="&gt;14 Dias"/>
    <s v="2 Sem-1 Mes"/>
    <s v="&gt;14 Dias"/>
    <s v="5 a 7 dias"/>
    <s v="4 semanas"/>
    <s v=" 1 a 2 Doses"/>
    <n v="2"/>
  </r>
  <r>
    <s v="MOZ-MPP-MTL-17-008"/>
    <d v="2017-06-07T00:00:00"/>
    <x v="0"/>
    <x v="133"/>
    <x v="7"/>
    <x v="441"/>
    <s v="MATOLA C"/>
    <m/>
    <m/>
    <s v="LUIS CAMO / MONICA JOAQUIM"/>
    <d v="2013-07-30T00:00:00"/>
    <s v="JOANA LUIS CAMO"/>
    <n v="4"/>
    <m/>
    <s v="F"/>
    <s v="HELENA ALBINO LANGA"/>
    <d v="2017-06-01T00:00:00"/>
    <d v="2017-06-02T00:00:00"/>
    <m/>
    <m/>
    <m/>
    <m/>
    <s v="1"/>
    <s v="2"/>
    <s v="2"/>
    <m/>
    <s v="2"/>
    <s v="1"/>
    <d v="2017-05-30T00:00:00"/>
    <s v="1"/>
    <s v="1"/>
    <s v="2"/>
    <s v="1"/>
    <s v="1"/>
    <n v="3"/>
    <d v="2013-07-30T00:00:00"/>
    <d v="2013-11-05T00:00:00"/>
    <m/>
    <d v="2013-10-02T00:00:00"/>
    <d v="2013-12-02T00:00:00"/>
    <m/>
    <d v="2017-06-02T00:00:00"/>
    <d v="2017-06-03T00:00:00"/>
    <d v="2017-06-07T00:00:00"/>
    <s v="1"/>
    <d v="2017-07-03T00:00:00"/>
    <d v="2017-06-07T00:00:00"/>
    <s v="2-Negative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s v="3-Discarded"/>
    <b v="0"/>
    <b v="0"/>
    <n v="648"/>
    <n v="1"/>
    <m/>
    <m/>
    <m/>
    <m/>
    <m/>
    <m/>
    <m/>
    <m/>
    <m/>
    <m/>
    <n v="2"/>
    <n v="4"/>
    <n v="1"/>
    <n v="1"/>
    <n v="4"/>
    <n v="0"/>
    <n v="26"/>
    <n v="1"/>
    <n v="25"/>
    <n v="4"/>
    <x v="3"/>
    <n v="5"/>
    <n v="10"/>
    <x v="0"/>
    <n v="22"/>
    <s v="Dentro de 7 dias"/>
    <s v="4 Dias-1 Sem"/>
    <s v="Dentro de 7 dias"/>
    <s v="1 Dia"/>
    <s v="4 semanas"/>
    <s v="3 Doses"/>
    <n v="1"/>
  </r>
  <r>
    <s v="MOZ-NPL-MGV-17-003"/>
    <d v="2017-06-01T00:00:00"/>
    <x v="0"/>
    <x v="88"/>
    <x v="6"/>
    <x v="442"/>
    <s v="MECUTAMALA"/>
    <s v="MECUTAMALA"/>
    <m/>
    <s v="FELIZARDO/VERONICA"/>
    <d v="2013-07-23T00:00:00"/>
    <s v="SURAYA FELIZARDO"/>
    <n v="3"/>
    <n v="10"/>
    <s v="F"/>
    <s v="EVA BERNARDO"/>
    <d v="2017-05-19T00:00:00"/>
    <d v="2017-05-19T00:00:00"/>
    <m/>
    <m/>
    <m/>
    <m/>
    <s v="1"/>
    <s v="2"/>
    <s v="2"/>
    <m/>
    <s v="1"/>
    <s v="2"/>
    <d v="2017-05-17T00:00:00"/>
    <s v="1"/>
    <s v="1"/>
    <s v="1"/>
    <s v="1"/>
    <s v="1"/>
    <n v="3"/>
    <d v="2013-07-29T00:00:00"/>
    <d v="2013-11-11T00:00:00"/>
    <m/>
    <d v="2013-10-07T00:00:00"/>
    <d v="2013-12-24T00:00:00"/>
    <m/>
    <d v="2017-05-23T00:00:00"/>
    <d v="2017-05-24T00:00:00"/>
    <d v="2017-06-06T00:00:00"/>
    <s v="1"/>
    <d v="2017-07-03T00:00:00"/>
    <d v="2017-06-07T00:00:00"/>
    <s v="2-Negative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s v="3-Discarded"/>
    <b v="0"/>
    <b v="0"/>
    <n v="649"/>
    <n v="1"/>
    <m/>
    <m/>
    <m/>
    <m/>
    <m/>
    <m/>
    <m/>
    <m/>
    <m/>
    <m/>
    <n v="2"/>
    <n v="7"/>
    <n v="0"/>
    <n v="5"/>
    <n v="13"/>
    <n v="1"/>
    <n v="27"/>
    <n v="7"/>
    <n v="25"/>
    <n v="8"/>
    <x v="3"/>
    <n v="5"/>
    <n v="10"/>
    <x v="0"/>
    <n v="20"/>
    <s v="Dentro de 7 dias"/>
    <s v="2 Sem-1 Mes"/>
    <s v="Dentro de 7 dias"/>
    <s v="5 a 7 dias"/>
    <s v="4 semanas"/>
    <s v="3 Doses"/>
    <n v="1"/>
  </r>
  <r>
    <s v="MOZ-NPL-MRL-17-001-C1"/>
    <d v="2017-06-07T00:00:00"/>
    <x v="1"/>
    <x v="75"/>
    <x v="6"/>
    <x v="107"/>
    <s v="NAMPILA, PROXIMO DA ESCOLA"/>
    <m/>
    <m/>
    <s v="ANCHA ARAUJO"/>
    <d v="2012-09-05T00:00:00"/>
    <s v="EDGAR ALBERTO"/>
    <n v="4"/>
    <n v="8"/>
    <s v="M"/>
    <s v="FAUSTINO JACINTO INTATO"/>
    <m/>
    <m/>
    <s v="1"/>
    <d v="2017-05-21T00:00:00"/>
    <s v="4"/>
    <s v="2"/>
    <m/>
    <m/>
    <m/>
    <m/>
    <m/>
    <m/>
    <m/>
    <m/>
    <m/>
    <m/>
    <m/>
    <s v="2"/>
    <n v="4"/>
    <d v="2012-12-28T00:00:00"/>
    <d v="2013-01-31T00:00:00"/>
    <d v="2013-12-05T00:00:00"/>
    <d v="2012-12-24T00:00:00"/>
    <d v="2013-04-01T00:00:00"/>
    <m/>
    <m/>
    <m/>
    <d v="2017-06-06T00:00:00"/>
    <s v="1"/>
    <d v="2017-07-03T00:00:00"/>
    <d v="2017-06-07T00:00:00"/>
    <s v="2-Negative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m/>
    <b v="0"/>
    <b v="0"/>
    <n v="650"/>
    <n v="1"/>
    <m/>
    <m/>
    <m/>
    <m/>
    <m/>
    <m/>
    <m/>
    <m/>
    <m/>
    <m/>
    <n v="0"/>
    <n v="0"/>
    <n v="0"/>
    <n v="0"/>
    <n v="42892"/>
    <n v="1"/>
    <n v="27"/>
    <n v="1"/>
    <n v="25"/>
    <n v="42893"/>
    <x v="1"/>
    <n v="1"/>
    <n v="10"/>
    <x v="0"/>
    <n v="52"/>
    <s v="Dentro de 7 dias"/>
    <s v="Sem 2ª amostra"/>
    <s v="Dentro de 7 dias"/>
    <s v="1 Dia"/>
    <s v="4 semanas"/>
    <s v="&gt;=4 Doses"/>
    <n v="1"/>
  </r>
  <r>
    <s v="MOZ-NPL-MRL-17-001-C2"/>
    <d v="2017-06-07T00:00:00"/>
    <x v="1"/>
    <x v="75"/>
    <x v="6"/>
    <x v="107"/>
    <s v="NAMPILA, PROXIMO DA ESCOLA"/>
    <s v="NAMPILA"/>
    <m/>
    <s v="SIDONIA MUAHAVEQUE"/>
    <d v="2014-10-19T00:00:00"/>
    <s v="RUBEN DOMINGOS"/>
    <n v="2"/>
    <n v="7"/>
    <s v="M"/>
    <s v="FAUSTINO JACCINTO INTACTO"/>
    <d v="2017-05-21T00:00:00"/>
    <d v="2017-05-21T00:00:00"/>
    <s v="1"/>
    <d v="2017-05-21T00:00:00"/>
    <s v="4"/>
    <s v="2"/>
    <m/>
    <m/>
    <m/>
    <m/>
    <m/>
    <m/>
    <m/>
    <m/>
    <m/>
    <m/>
    <m/>
    <s v="2"/>
    <n v="3"/>
    <d v="2014-10-27T00:00:00"/>
    <d v="2015-01-05T00:00:00"/>
    <m/>
    <d v="2014-12-04T00:00:00"/>
    <d v="2015-02-05T00:00:00"/>
    <m/>
    <m/>
    <m/>
    <d v="2017-06-06T00:00:00"/>
    <s v="1"/>
    <d v="2017-07-03T00:00:00"/>
    <d v="2017-06-07T00:00:00"/>
    <s v="3-NPENT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s v="3-Discarded"/>
    <b v="0"/>
    <b v="0"/>
    <n v="651"/>
    <n v="1"/>
    <m/>
    <m/>
    <m/>
    <m/>
    <m/>
    <m/>
    <m/>
    <m/>
    <m/>
    <m/>
    <n v="42876"/>
    <n v="0"/>
    <n v="0"/>
    <n v="-42876"/>
    <n v="42892"/>
    <n v="1"/>
    <n v="27"/>
    <n v="1"/>
    <n v="25"/>
    <n v="42893"/>
    <x v="1"/>
    <n v="1"/>
    <n v="10"/>
    <x v="0"/>
    <n v="52"/>
    <s v="Dentro de 7 dias"/>
    <s v="Sem 2ª amostra"/>
    <s v="Sem data de notificação"/>
    <s v="1 Dia"/>
    <s v="4 semanas"/>
    <s v="3 Doses"/>
    <n v="1"/>
  </r>
  <r>
    <s v="MOZ-NPL-MRL-17-001-C3"/>
    <d v="2017-06-07T00:00:00"/>
    <x v="1"/>
    <x v="75"/>
    <x v="6"/>
    <x v="107"/>
    <s v="NAMPILA, PROXIMO DA ESCOLA"/>
    <s v="NAMPILA"/>
    <m/>
    <s v="LAURINDA ALBINO"/>
    <d v="2013-07-22T00:00:00"/>
    <s v="DORINHA LAURINDO"/>
    <n v="3"/>
    <n v="10"/>
    <s v="F"/>
    <s v="FAUSTINO JACINTO INTACTO"/>
    <d v="2017-05-21T00:00:00"/>
    <d v="2017-05-21T00:00:00"/>
    <s v="1"/>
    <d v="2017-05-21T00:00:00"/>
    <s v="4"/>
    <s v="2"/>
    <m/>
    <m/>
    <m/>
    <m/>
    <m/>
    <m/>
    <m/>
    <m/>
    <m/>
    <m/>
    <m/>
    <s v="2"/>
    <n v="99"/>
    <m/>
    <m/>
    <m/>
    <m/>
    <m/>
    <m/>
    <m/>
    <m/>
    <d v="2017-06-06T00:00:00"/>
    <s v="1"/>
    <d v="2017-07-03T00:00:00"/>
    <d v="2017-06-07T00:00:00"/>
    <s v="3-NPENT"/>
    <m/>
    <m/>
    <m/>
    <d v="2017-07-03T00:00:00"/>
    <d v="2017-07-03T00:00:00"/>
    <s v="2"/>
    <s v="2"/>
    <s v="2"/>
    <s v="2"/>
    <s v="2"/>
    <s v="2"/>
    <d v="2017-07-03T00:00:00"/>
    <d v="2017-06-08T00:00:00"/>
    <s v="2"/>
    <s v="2"/>
    <s v="2"/>
    <s v="2-No"/>
    <s v="2"/>
    <m/>
    <b v="0"/>
    <b v="0"/>
    <m/>
    <s v="3-Discarded"/>
    <b v="0"/>
    <b v="0"/>
    <n v="652"/>
    <n v="1"/>
    <m/>
    <m/>
    <m/>
    <m/>
    <m/>
    <m/>
    <m/>
    <m/>
    <m/>
    <m/>
    <n v="42876"/>
    <n v="0"/>
    <n v="0"/>
    <n v="-42876"/>
    <n v="42892"/>
    <n v="1"/>
    <n v="27"/>
    <n v="1"/>
    <n v="25"/>
    <n v="42893"/>
    <x v="1"/>
    <n v="1"/>
    <n v="10"/>
    <x v="0"/>
    <n v="52"/>
    <s v="Dentro de 7 dias"/>
    <s v="Sem 2ª amostra"/>
    <s v="Sem data de notificação"/>
    <s v="1 Dia"/>
    <s v="4 semanas"/>
    <s v="Desconhecido"/>
    <n v="1"/>
  </r>
  <r>
    <s v="MOZ-MAN-TMB-17-004"/>
    <d v="2017-06-09T00:00:00"/>
    <x v="0"/>
    <x v="115"/>
    <x v="8"/>
    <x v="443"/>
    <s v="SABETA"/>
    <m/>
    <m/>
    <s v="JOSE NZERU/CIADE ARAUJO"/>
    <d v="2017-02-12T00:00:00"/>
    <s v="INOMINADA CIADA ARAUJO"/>
    <n v="0"/>
    <n v="3"/>
    <s v="M"/>
    <s v="TONY MANUEL WILSON"/>
    <d v="2017-05-23T00:00:00"/>
    <d v="2017-05-23T00:00:00"/>
    <m/>
    <m/>
    <m/>
    <m/>
    <s v="1"/>
    <s v="2"/>
    <s v="2"/>
    <m/>
    <s v="2"/>
    <s v="1"/>
    <d v="2017-05-20T00:00:00"/>
    <s v="1"/>
    <s v="1"/>
    <s v="2"/>
    <s v="1"/>
    <s v="1"/>
    <n v="0"/>
    <d v="2017-02-16T00:00:00"/>
    <m/>
    <m/>
    <m/>
    <m/>
    <m/>
    <d v="2017-05-24T00:00:00"/>
    <d v="2017-05-25T00:00:00"/>
    <d v="2017-06-06T00:00:00"/>
    <s v="1"/>
    <d v="2017-06-26T00:00:00"/>
    <d v="2017-06-09T00:00:00"/>
    <s v="2-Negative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s v="3-Discarded"/>
    <b v="0"/>
    <b v="0"/>
    <n v="653"/>
    <n v="1"/>
    <m/>
    <m/>
    <m/>
    <m/>
    <m/>
    <m/>
    <m/>
    <m/>
    <m/>
    <m/>
    <n v="3"/>
    <n v="5"/>
    <n v="0"/>
    <n v="2"/>
    <n v="12"/>
    <n v="3"/>
    <n v="20"/>
    <n v="5"/>
    <n v="12"/>
    <n v="15"/>
    <x v="3"/>
    <n v="5"/>
    <n v="10"/>
    <x v="0"/>
    <n v="20"/>
    <s v="Dentro de 7 dias"/>
    <s v="2 Sem-1 Mes"/>
    <s v="Dentro de 7 dias"/>
    <s v="5 a 7 dias"/>
    <s v="1 a 2 semanas"/>
    <s v="0 Doses"/>
    <n v="1"/>
  </r>
  <r>
    <s v="MOZ-MAN-MCZ-17-002"/>
    <d v="2017-06-09T00:00:00"/>
    <x v="0"/>
    <x v="118"/>
    <x v="8"/>
    <x v="444"/>
    <m/>
    <s v="BASSANE"/>
    <m/>
    <s v="CARLOS MEQUE MACOME"/>
    <d v="2014-12-17T00:00:00"/>
    <s v="LAZARO CARLOS MACOME"/>
    <n v="2"/>
    <n v="5"/>
    <s v="M"/>
    <s v="NELSON SOMBREIRO"/>
    <d v="2017-05-22T00:00:00"/>
    <d v="2017-05-22T00:00:00"/>
    <m/>
    <m/>
    <m/>
    <m/>
    <s v="1"/>
    <s v="1"/>
    <s v="2"/>
    <m/>
    <s v="2"/>
    <s v="1"/>
    <d v="2017-05-19T00:00:00"/>
    <s v="1"/>
    <s v="1"/>
    <s v="1"/>
    <s v="1"/>
    <s v="1"/>
    <n v="3"/>
    <d v="2014-12-17T00:00:00"/>
    <d v="2015-05-18T00:00:00"/>
    <m/>
    <d v="2015-02-17T00:00:00"/>
    <d v="2015-04-20T00:00:00"/>
    <m/>
    <d v="2017-05-21T00:00:00"/>
    <d v="2017-05-22T00:00:00"/>
    <d v="2017-06-06T00:00:00"/>
    <s v="1"/>
    <d v="2017-06-26T00:00:00"/>
    <d v="2017-06-09T00:00:00"/>
    <s v="3-NPENT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s v="3-Discarded"/>
    <b v="0"/>
    <b v="0"/>
    <n v="654"/>
    <n v="1"/>
    <m/>
    <m/>
    <m/>
    <m/>
    <m/>
    <m/>
    <m/>
    <m/>
    <m/>
    <m/>
    <n v="3"/>
    <n v="3"/>
    <n v="0"/>
    <n v="0"/>
    <n v="15"/>
    <n v="3"/>
    <n v="20"/>
    <n v="5"/>
    <n v="12"/>
    <n v="18"/>
    <x v="3"/>
    <n v="5"/>
    <n v="10"/>
    <x v="0"/>
    <n v="20"/>
    <s v="Dentro de 7 dias"/>
    <s v="2 Sem-1 Mes"/>
    <s v="Dentro de 7 dias"/>
    <s v="5 a 7 dias"/>
    <s v="1 a 2 semanas"/>
    <s v="3 Doses"/>
    <n v="1"/>
  </r>
  <r>
    <s v="MOZ-MAN-SSG-17-003"/>
    <d v="2017-06-09T00:00:00"/>
    <x v="0"/>
    <x v="25"/>
    <x v="8"/>
    <x v="445"/>
    <s v="MBUNDI, AO PE DA BOMBA DE AGUA"/>
    <m/>
    <m/>
    <s v="CHONGUE JONE/LIDIA ROSARIO"/>
    <d v="2014-08-21T00:00:00"/>
    <s v="JONE CHONGUE"/>
    <n v="2"/>
    <n v="9"/>
    <s v="M"/>
    <m/>
    <d v="2017-05-19T00:00:00"/>
    <d v="2017-05-19T00:00:00"/>
    <m/>
    <m/>
    <m/>
    <m/>
    <s v="1"/>
    <s v="1"/>
    <s v="1"/>
    <d v="2017-05-19T00:00:00"/>
    <s v="1"/>
    <s v="1"/>
    <d v="2017-05-13T00:00:00"/>
    <s v="1"/>
    <s v="1"/>
    <s v="2"/>
    <s v="1"/>
    <s v="1"/>
    <n v="0"/>
    <m/>
    <m/>
    <m/>
    <m/>
    <m/>
    <m/>
    <d v="2017-05-23T00:00:00"/>
    <d v="2017-05-24T00:00:00"/>
    <d v="2017-06-06T00:00:00"/>
    <s v="1"/>
    <d v="2017-06-26T00:00:00"/>
    <d v="2017-06-09T00:00:00"/>
    <s v="2-Negative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s v="3-Discarded"/>
    <b v="0"/>
    <b v="0"/>
    <n v="655"/>
    <n v="1"/>
    <m/>
    <m/>
    <m/>
    <n v="3"/>
    <n v="1"/>
    <d v="2016-11-07T00:00:00"/>
    <m/>
    <m/>
    <m/>
    <m/>
    <n v="6"/>
    <n v="11"/>
    <n v="0"/>
    <n v="5"/>
    <n v="13"/>
    <n v="3"/>
    <n v="20"/>
    <n v="5"/>
    <n v="12"/>
    <n v="16"/>
    <x v="3"/>
    <n v="5"/>
    <n v="10"/>
    <x v="0"/>
    <n v="19"/>
    <s v="Dentro de 7 dias"/>
    <s v="2 Sem-1 Mes"/>
    <s v="Dentro de 7 dias"/>
    <s v="5 a 7 dias"/>
    <s v="1 a 2 semanas"/>
    <s v="0 Doses"/>
    <n v="1"/>
  </r>
  <r>
    <s v="MOZ-MAN-MSZ-17-002"/>
    <d v="2017-06-09T00:00:00"/>
    <x v="0"/>
    <x v="39"/>
    <x v="8"/>
    <x v="446"/>
    <m/>
    <m/>
    <m/>
    <s v="RAQUEL SIMANGO"/>
    <d v="2014-04-19T00:00:00"/>
    <s v="LOUSINI TOBIASSE"/>
    <n v="3"/>
    <n v="1"/>
    <s v="F"/>
    <s v="ANTONIO MATIAS"/>
    <d v="2017-05-04T00:00:00"/>
    <d v="2017-05-04T00:00:00"/>
    <m/>
    <m/>
    <m/>
    <m/>
    <s v="1"/>
    <s v="2"/>
    <s v="2"/>
    <m/>
    <s v="2"/>
    <s v="1"/>
    <d v="2017-05-03T00:00:00"/>
    <s v="1"/>
    <s v="1"/>
    <s v="2"/>
    <s v="1"/>
    <s v="1"/>
    <n v="1"/>
    <d v="2014-04-23T00:00:00"/>
    <m/>
    <m/>
    <d v="2014-07-17T00:00:00"/>
    <m/>
    <m/>
    <d v="2017-05-04T00:00:00"/>
    <d v="2017-05-05T00:00:00"/>
    <d v="2017-06-06T00:00:00"/>
    <s v="1"/>
    <d v="2017-06-26T00:00:00"/>
    <d v="2017-06-09T00:00:00"/>
    <s v="2-Negative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s v="3-Discarded"/>
    <b v="0"/>
    <b v="0"/>
    <n v="656"/>
    <n v="1"/>
    <m/>
    <m/>
    <m/>
    <m/>
    <m/>
    <m/>
    <m/>
    <m/>
    <m/>
    <m/>
    <n v="1"/>
    <n v="2"/>
    <n v="0"/>
    <n v="1"/>
    <n v="32"/>
    <n v="3"/>
    <n v="20"/>
    <n v="5"/>
    <n v="12"/>
    <n v="35"/>
    <x v="3"/>
    <n v="5"/>
    <n v="10"/>
    <x v="0"/>
    <n v="18"/>
    <s v="Dentro de 7 dias"/>
    <s v="1-3 Meses"/>
    <s v="Dentro de 7 dias"/>
    <s v="5 a 7 dias"/>
    <s v="1 a 2 semanas"/>
    <s v=" 1 a 2 Doses"/>
    <n v="1"/>
  </r>
  <r>
    <s v="MOZ-MAN-MSZ-17-003"/>
    <d v="2017-06-09T00:00:00"/>
    <x v="0"/>
    <x v="39"/>
    <x v="8"/>
    <x v="447"/>
    <s v="CHIZANGO PERTO DA IGREJA"/>
    <m/>
    <m/>
    <s v="MOISES/ANA SIMONE"/>
    <m/>
    <s v="FINASSE MUAMBO"/>
    <n v="3"/>
    <m/>
    <s v="F"/>
    <s v="RUI TOMAS PITHA"/>
    <d v="2017-05-24T00:00:00"/>
    <d v="2017-05-24T00:00:00"/>
    <m/>
    <m/>
    <m/>
    <m/>
    <s v="1"/>
    <s v="2"/>
    <s v="2"/>
    <m/>
    <s v="2"/>
    <s v="2"/>
    <d v="2017-05-20T00:00:00"/>
    <s v="1"/>
    <s v="1"/>
    <s v="1"/>
    <s v="1"/>
    <s v="1"/>
    <n v="99"/>
    <m/>
    <m/>
    <m/>
    <m/>
    <m/>
    <m/>
    <d v="2017-05-24T00:00:00"/>
    <d v="2017-05-25T00:00:00"/>
    <d v="2017-06-06T00:00:00"/>
    <s v="1"/>
    <d v="2017-06-26T00:00:00"/>
    <d v="2017-06-09T00:00:00"/>
    <s v="2-Negative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s v="3-Discarded"/>
    <b v="0"/>
    <b v="0"/>
    <n v="657"/>
    <n v="1"/>
    <m/>
    <m/>
    <m/>
    <m/>
    <m/>
    <m/>
    <m/>
    <m/>
    <m/>
    <m/>
    <n v="4"/>
    <n v="5"/>
    <n v="0"/>
    <n v="1"/>
    <n v="12"/>
    <n v="3"/>
    <n v="20"/>
    <n v="5"/>
    <n v="12"/>
    <n v="15"/>
    <x v="3"/>
    <n v="5"/>
    <n v="10"/>
    <x v="0"/>
    <n v="20"/>
    <s v="Dentro de 7 dias"/>
    <s v="2 Sem-1 Mes"/>
    <s v="Dentro de 7 dias"/>
    <s v="5 a 7 dias"/>
    <s v="1 a 2 semanas"/>
    <s v="Desconhecido"/>
    <n v="1"/>
  </r>
  <r>
    <s v="MOZ-ZAM-NCR-17-001"/>
    <d v="2017-06-08T00:00:00"/>
    <x v="0"/>
    <x v="29"/>
    <x v="2"/>
    <x v="448"/>
    <s v="POVOADO DE ERUTHU"/>
    <s v="NACIAIA"/>
    <m/>
    <s v="LEMOS ALFREDO/ LIZETE ALFREDO"/>
    <d v="2010-07-22T00:00:00"/>
    <s v="ALINA LEMOS"/>
    <n v="6"/>
    <n v="10"/>
    <s v="F"/>
    <s v="ELIAS SIMAO"/>
    <d v="2017-05-28T00:00:00"/>
    <d v="2017-05-28T00:00:00"/>
    <m/>
    <m/>
    <m/>
    <m/>
    <s v="1"/>
    <s v="2"/>
    <s v="2"/>
    <m/>
    <s v="2"/>
    <s v="1"/>
    <d v="2017-04-09T00:00:00"/>
    <s v="1"/>
    <s v="1"/>
    <s v="2"/>
    <s v="1"/>
    <s v="2"/>
    <n v="0"/>
    <m/>
    <m/>
    <m/>
    <m/>
    <m/>
    <m/>
    <d v="2017-05-29T00:00:00"/>
    <d v="2017-05-30T00:00:00"/>
    <d v="2017-06-07T00:00:00"/>
    <s v="1"/>
    <d v="2017-06-26T00:00:00"/>
    <d v="2017-06-08T00:00:00"/>
    <s v="2-Negative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d v="2017-07-19T00:00:00"/>
    <b v="0"/>
    <b v="0"/>
    <s v="1"/>
    <s v="6-Not an AFP"/>
    <b v="1"/>
    <b v="1"/>
    <n v="658"/>
    <n v="1"/>
    <m/>
    <m/>
    <m/>
    <m/>
    <m/>
    <m/>
    <m/>
    <m/>
    <m/>
    <m/>
    <n v="49"/>
    <n v="51"/>
    <n v="0"/>
    <n v="2"/>
    <n v="8"/>
    <n v="1"/>
    <n v="19"/>
    <n v="6"/>
    <n v="12"/>
    <n v="9"/>
    <x v="3"/>
    <n v="4"/>
    <n v="10"/>
    <x v="0"/>
    <n v="14"/>
    <s v="&gt;14 Dias"/>
    <s v="2 Sem-1 Mes"/>
    <s v="&gt;14 Dias"/>
    <s v="5 a 7 dias"/>
    <s v="1 a 2 semanas"/>
    <s v="0 Doses"/>
    <n v="2"/>
  </r>
  <r>
    <s v="MOZ-GAZ-MAP-17-001"/>
    <d v="2017-06-16T00:00:00"/>
    <x v="0"/>
    <x v="151"/>
    <x v="9"/>
    <x v="449"/>
    <s v="LOCALIDADE 16 DE JUNHO"/>
    <m/>
    <m/>
    <s v="SANDRA ANDRE MABUASSA"/>
    <d v="2016-07-05T00:00:00"/>
    <s v="MIRA ZACARIAS MUROMBE"/>
    <n v="0"/>
    <n v="11"/>
    <s v="F"/>
    <s v="ARCAID DOS SANTOS AURELIA"/>
    <d v="2017-06-06T00:00:00"/>
    <d v="2017-06-06T00:00:00"/>
    <m/>
    <m/>
    <m/>
    <m/>
    <s v="1"/>
    <s v="2"/>
    <s v="2"/>
    <m/>
    <s v="1"/>
    <s v="2"/>
    <d v="2017-06-02T00:00:00"/>
    <s v="1"/>
    <s v="1"/>
    <s v="1"/>
    <s v="1"/>
    <s v="1"/>
    <n v="3"/>
    <d v="2016-07-06T00:00:00"/>
    <d v="2016-10-05T00:00:00"/>
    <m/>
    <d v="2016-09-05T00:00:00"/>
    <d v="2016-11-07T00:00:00"/>
    <m/>
    <d v="2017-06-06T00:00:00"/>
    <d v="2017-06-07T00:00:00"/>
    <d v="2017-06-16T00:00:00"/>
    <s v="1"/>
    <d v="2017-07-04T00:00:00"/>
    <d v="2017-06-16T00:00:00"/>
    <s v="3-NPENT"/>
    <m/>
    <m/>
    <m/>
    <d v="2017-07-04T00:00:00"/>
    <d v="2017-07-04T00:00:00"/>
    <s v="2"/>
    <s v="2"/>
    <s v="2"/>
    <s v="2"/>
    <s v="2"/>
    <s v="2"/>
    <d v="2017-07-04T00:00:00"/>
    <d v="2017-06-19T00:00:00"/>
    <s v="2"/>
    <s v="2"/>
    <s v="2"/>
    <s v="2-No"/>
    <s v="2"/>
    <m/>
    <b v="0"/>
    <b v="0"/>
    <m/>
    <s v="3-Discarded"/>
    <b v="0"/>
    <b v="0"/>
    <n v="659"/>
    <n v="1"/>
    <m/>
    <m/>
    <m/>
    <m/>
    <m/>
    <m/>
    <m/>
    <m/>
    <m/>
    <m/>
    <n v="4"/>
    <n v="5"/>
    <n v="0"/>
    <n v="1"/>
    <n v="9"/>
    <n v="0"/>
    <n v="18"/>
    <n v="3"/>
    <n v="15"/>
    <n v="9"/>
    <x v="3"/>
    <n v="6"/>
    <n v="10"/>
    <x v="0"/>
    <n v="22"/>
    <s v="Dentro de 7 dias"/>
    <s v="2 Sem-1 Mes"/>
    <s v="Dentro de 7 dias"/>
    <s v="3 a 4 dias"/>
    <s v=" 3 semanas"/>
    <s v="3 Doses"/>
    <n v="1"/>
  </r>
  <r>
    <s v="MOZ-NPL-MEM-17-001"/>
    <d v="2017-06-14T00:00:00"/>
    <x v="0"/>
    <x v="41"/>
    <x v="6"/>
    <x v="450"/>
    <m/>
    <s v="NIHEQUEHE"/>
    <m/>
    <s v="TERESINHA BONIFACIO"/>
    <d v="2012-02-10T00:00:00"/>
    <s v="VALDIMIRO PAULO"/>
    <n v="5"/>
    <n v="3"/>
    <s v="M"/>
    <s v="MAGALHAES E. VASSEQUE"/>
    <d v="2017-05-22T00:00:00"/>
    <d v="2017-05-22T00:00:00"/>
    <m/>
    <m/>
    <m/>
    <m/>
    <s v="1"/>
    <s v="1"/>
    <s v="2"/>
    <m/>
    <s v="1"/>
    <s v="1"/>
    <d v="2017-04-23T00:00:00"/>
    <s v="1"/>
    <s v="1"/>
    <s v="2"/>
    <s v="1"/>
    <s v="2"/>
    <n v="3"/>
    <m/>
    <m/>
    <m/>
    <m/>
    <m/>
    <m/>
    <d v="2017-05-25T00:00:00"/>
    <d v="2017-05-26T00:00:00"/>
    <d v="2017-06-13T00:00:00"/>
    <s v="1"/>
    <d v="2017-07-03T00:00:00"/>
    <d v="2017-06-14T00:00:00"/>
    <s v="2-Negative"/>
    <m/>
    <m/>
    <m/>
    <d v="2017-07-03T00:00:00"/>
    <m/>
    <m/>
    <m/>
    <m/>
    <m/>
    <m/>
    <m/>
    <m/>
    <m/>
    <m/>
    <m/>
    <m/>
    <m/>
    <m/>
    <m/>
    <b v="0"/>
    <b v="0"/>
    <m/>
    <s v="6-Not an AFP"/>
    <b v="0"/>
    <b v="0"/>
    <n v="660"/>
    <n v="1"/>
    <m/>
    <m/>
    <m/>
    <m/>
    <m/>
    <m/>
    <m/>
    <m/>
    <m/>
    <m/>
    <n v="29"/>
    <n v="33"/>
    <n v="0"/>
    <n v="4"/>
    <n v="18"/>
    <n v="1"/>
    <n v="20"/>
    <n v="-42900"/>
    <n v="42919"/>
    <n v="19"/>
    <x v="3"/>
    <n v="4"/>
    <n v="10"/>
    <x v="0"/>
    <n v="16"/>
    <s v="&gt;14 Dias"/>
    <s v="2 Sem-1 Mes"/>
    <s v="&gt;14 Dias"/>
    <s v="1 Dia"/>
    <s v="Sem data do envio"/>
    <s v="3 Doses"/>
    <n v="2"/>
  </r>
  <r>
    <s v="MOZ-NPL-MEM-17-001-C1"/>
    <d v="2017-06-14T00:00:00"/>
    <x v="1"/>
    <x v="41"/>
    <x v="6"/>
    <x v="450"/>
    <m/>
    <s v="NIHEQUENE"/>
    <m/>
    <s v="LUIS LUPALI/ MARIA DE FATIMA"/>
    <d v="2014-02-25T00:00:00"/>
    <s v="LUCIO LUIS"/>
    <n v="3"/>
    <n v="3"/>
    <s v="M"/>
    <s v="RODRIGUES MARCOS HUSSENE"/>
    <d v="2017-05-31T00:00:00"/>
    <m/>
    <s v="1"/>
    <d v="2017-05-31T00:00:00"/>
    <s v="4"/>
    <s v="2"/>
    <m/>
    <m/>
    <m/>
    <m/>
    <m/>
    <m/>
    <m/>
    <m/>
    <m/>
    <m/>
    <m/>
    <s v="2"/>
    <n v="3"/>
    <d v="2014-02-25T00:00:00"/>
    <d v="2014-06-03T00:00:00"/>
    <m/>
    <d v="2014-04-15T00:00:00"/>
    <d v="2014-07-15T00:00:00"/>
    <m/>
    <m/>
    <m/>
    <d v="2017-06-13T00:00:00"/>
    <s v="1"/>
    <d v="2017-07-03T00:00:00"/>
    <d v="2017-06-14T00:00:00"/>
    <s v="3-NPENT"/>
    <m/>
    <m/>
    <m/>
    <d v="2017-07-03T00:00:00"/>
    <d v="2017-07-03T00:00:00"/>
    <s v="2"/>
    <s v="2"/>
    <s v="2"/>
    <s v="2"/>
    <s v="2"/>
    <s v="2"/>
    <d v="2017-07-03T00:00:00"/>
    <d v="2017-06-19T00:00:00"/>
    <s v="2"/>
    <s v="2"/>
    <s v="2"/>
    <s v="2-No"/>
    <s v="2"/>
    <m/>
    <b v="0"/>
    <b v="0"/>
    <m/>
    <s v="3-Discarded"/>
    <b v="0"/>
    <b v="0"/>
    <n v="661"/>
    <n v="1"/>
    <m/>
    <m/>
    <m/>
    <m/>
    <m/>
    <m/>
    <m/>
    <m/>
    <m/>
    <m/>
    <n v="42886"/>
    <n v="0"/>
    <n v="-42886"/>
    <n v="0"/>
    <n v="42899"/>
    <n v="1"/>
    <n v="20"/>
    <n v="5"/>
    <n v="14"/>
    <n v="42900"/>
    <x v="1"/>
    <n v="1"/>
    <n v="10"/>
    <x v="0"/>
    <n v="52"/>
    <s v="Dentro de 7 dias"/>
    <s v="Sem 2ª amostra"/>
    <s v="Sem data de notificação"/>
    <s v="5 a 7 dias"/>
    <s v="1 a 2 semanas"/>
    <s v="3 Doses"/>
    <n v="1"/>
  </r>
  <r>
    <s v="MOZ-NPL-MEM-17-001-C2"/>
    <d v="2017-06-14T00:00:00"/>
    <x v="1"/>
    <x v="41"/>
    <x v="6"/>
    <x v="450"/>
    <m/>
    <s v="NIHEQUENE"/>
    <m/>
    <s v="DANY TEREZINHA"/>
    <d v="2015-10-10T00:00:00"/>
    <s v="ABDUL DANY"/>
    <n v="1"/>
    <n v="7"/>
    <s v="M"/>
    <s v="RODRIGUES MARCOS HUSSENE"/>
    <d v="2017-05-31T00:00:00"/>
    <m/>
    <s v="1"/>
    <d v="2017-05-31T00:00:00"/>
    <s v="4"/>
    <s v="2"/>
    <m/>
    <m/>
    <m/>
    <m/>
    <m/>
    <m/>
    <m/>
    <m/>
    <m/>
    <m/>
    <m/>
    <s v="2"/>
    <n v="3"/>
    <m/>
    <m/>
    <m/>
    <m/>
    <m/>
    <m/>
    <m/>
    <m/>
    <d v="2017-06-13T00:00:00"/>
    <s v="1"/>
    <d v="2017-07-03T00:00:00"/>
    <d v="2017-06-14T00:00:00"/>
    <s v="3-NPENT"/>
    <m/>
    <m/>
    <m/>
    <d v="2017-07-03T00:00:00"/>
    <d v="2017-07-03T00:00:00"/>
    <s v="2"/>
    <s v="2"/>
    <s v="2"/>
    <s v="2"/>
    <s v="2"/>
    <s v="2"/>
    <d v="2017-07-03T00:00:00"/>
    <d v="2017-06-19T00:00:00"/>
    <s v="2"/>
    <s v="2"/>
    <s v="2"/>
    <s v="2-No"/>
    <s v="2"/>
    <m/>
    <b v="0"/>
    <b v="0"/>
    <m/>
    <s v="3-Discarded"/>
    <b v="0"/>
    <b v="0"/>
    <n v="662"/>
    <n v="1"/>
    <m/>
    <m/>
    <m/>
    <m/>
    <m/>
    <m/>
    <m/>
    <m/>
    <m/>
    <m/>
    <n v="42886"/>
    <n v="0"/>
    <n v="-42886"/>
    <n v="0"/>
    <n v="42899"/>
    <n v="1"/>
    <n v="20"/>
    <n v="5"/>
    <n v="14"/>
    <n v="42900"/>
    <x v="1"/>
    <n v="1"/>
    <n v="10"/>
    <x v="0"/>
    <n v="52"/>
    <s v="Dentro de 7 dias"/>
    <s v="Sem 2ª amostra"/>
    <s v="Sem data de notificação"/>
    <s v="5 a 7 dias"/>
    <s v="1 a 2 semanas"/>
    <s v="3 Doses"/>
    <n v="1"/>
  </r>
  <r>
    <s v="MOZ-NPL-MEM-17-001-C3"/>
    <d v="2017-06-14T00:00:00"/>
    <x v="1"/>
    <x v="41"/>
    <x v="6"/>
    <x v="450"/>
    <m/>
    <s v="NIHEQUENE"/>
    <m/>
    <s v="ERASMI/LILIANA ARMANDO"/>
    <d v="2015-04-25T00:00:00"/>
    <s v="BELADIA ERASMI"/>
    <n v="2"/>
    <n v="1"/>
    <s v="F"/>
    <s v="RODRIGUES MARCOS HUSSENE"/>
    <d v="2017-05-31T00:00:00"/>
    <m/>
    <s v="1"/>
    <d v="2017-05-31T00:00:00"/>
    <s v="4"/>
    <s v="2"/>
    <m/>
    <m/>
    <m/>
    <m/>
    <m/>
    <m/>
    <m/>
    <m/>
    <m/>
    <m/>
    <m/>
    <s v="2"/>
    <n v="3"/>
    <d v="2015-05-04T00:00:00"/>
    <d v="2015-07-28T00:00:00"/>
    <m/>
    <d v="2015-06-26T00:00:00"/>
    <d v="2015-08-25T00:00:00"/>
    <m/>
    <m/>
    <m/>
    <d v="2017-06-13T00:00:00"/>
    <s v="1"/>
    <d v="2017-07-03T00:00:00"/>
    <d v="2017-06-14T00:00:00"/>
    <s v="2-Negative"/>
    <m/>
    <m/>
    <m/>
    <d v="2017-07-03T00:00:00"/>
    <d v="2017-07-03T00:00:00"/>
    <s v="2"/>
    <s v="2"/>
    <s v="2"/>
    <s v="2"/>
    <s v="2"/>
    <s v="2"/>
    <d v="2017-07-03T00:00:00"/>
    <d v="2017-06-19T00:00:00"/>
    <s v="2"/>
    <s v="2"/>
    <s v="2"/>
    <s v="2-No"/>
    <s v="2"/>
    <m/>
    <b v="0"/>
    <b v="0"/>
    <m/>
    <m/>
    <b v="0"/>
    <b v="0"/>
    <n v="663"/>
    <n v="1"/>
    <m/>
    <m/>
    <m/>
    <m/>
    <m/>
    <m/>
    <m/>
    <m/>
    <m/>
    <m/>
    <n v="42886"/>
    <n v="0"/>
    <n v="-42886"/>
    <n v="0"/>
    <n v="42899"/>
    <n v="1"/>
    <n v="20"/>
    <n v="5"/>
    <n v="14"/>
    <n v="42900"/>
    <x v="1"/>
    <n v="1"/>
    <n v="10"/>
    <x v="0"/>
    <n v="52"/>
    <s v="Dentro de 7 dias"/>
    <s v="Sem 2ª amostra"/>
    <s v="Sem data de notificação"/>
    <s v="5 a 7 dias"/>
    <s v="1 a 2 semanas"/>
    <s v="3 Doses"/>
    <n v="1"/>
  </r>
  <r>
    <s v="MOZ-NPL-MEM-17-002"/>
    <d v="2017-06-14T00:00:00"/>
    <x v="0"/>
    <x v="41"/>
    <x v="6"/>
    <x v="450"/>
    <s v="PROXIMO DO SENHOR LOPES"/>
    <s v="NIHEQUENE"/>
    <m/>
    <s v="MARGARIDA BERNARDO"/>
    <d v="2009-09-06T00:00:00"/>
    <s v="FELIZBERTA FERNANDO"/>
    <n v="7"/>
    <n v="8"/>
    <s v="F"/>
    <s v="MAGALHAES EUGENIO VASSEQUE"/>
    <d v="2017-05-25T00:00:00"/>
    <d v="2017-05-25T00:00:00"/>
    <m/>
    <m/>
    <m/>
    <m/>
    <s v="1"/>
    <s v="1"/>
    <s v="2"/>
    <m/>
    <s v="1"/>
    <s v="1"/>
    <d v="2017-04-21T00:00:00"/>
    <s v="1"/>
    <s v="1"/>
    <s v="2"/>
    <s v="1"/>
    <s v="1"/>
    <n v="2"/>
    <m/>
    <m/>
    <m/>
    <m/>
    <m/>
    <m/>
    <d v="2017-05-25T00:00:00"/>
    <d v="2017-05-26T00:00:00"/>
    <d v="2017-06-13T00:00:00"/>
    <s v="1"/>
    <d v="2017-07-03T00:00:00"/>
    <d v="2017-06-14T00:00:00"/>
    <s v="2-Negative"/>
    <m/>
    <m/>
    <m/>
    <d v="2017-07-03T00:00:00"/>
    <d v="2017-07-03T00:00:00"/>
    <s v="2"/>
    <s v="2"/>
    <s v="2"/>
    <s v="2"/>
    <s v="2"/>
    <s v="2"/>
    <d v="2017-07-03T00:00:00"/>
    <d v="2017-06-19T00:00:00"/>
    <s v="2"/>
    <s v="2"/>
    <s v="2"/>
    <s v="2-No"/>
    <s v="2"/>
    <m/>
    <b v="0"/>
    <b v="0"/>
    <m/>
    <s v="2-Compatible"/>
    <b v="0"/>
    <b v="0"/>
    <n v="664"/>
    <n v="1"/>
    <m/>
    <m/>
    <m/>
    <m/>
    <m/>
    <m/>
    <m/>
    <m/>
    <m/>
    <m/>
    <n v="34"/>
    <n v="35"/>
    <n v="0"/>
    <n v="1"/>
    <n v="18"/>
    <n v="1"/>
    <n v="20"/>
    <n v="5"/>
    <n v="14"/>
    <n v="19"/>
    <x v="3"/>
    <n v="4"/>
    <n v="10"/>
    <x v="0"/>
    <n v="16"/>
    <s v="&gt;14 Dias"/>
    <s v="2 Sem-1 Mes"/>
    <s v="&gt;14 Dias"/>
    <s v="5 a 7 dias"/>
    <s v="1 a 2 semanas"/>
    <s v=" 1 a 2 Doses"/>
    <n v="2"/>
  </r>
  <r>
    <s v="MOZ-NPL-MEM-17-002-C1"/>
    <d v="2017-06-14T00:00:00"/>
    <x v="1"/>
    <x v="41"/>
    <x v="6"/>
    <x v="450"/>
    <m/>
    <s v="NIHEQUENE"/>
    <m/>
    <s v="NORDINO JOAO"/>
    <d v="2015-06-14T00:00:00"/>
    <s v="MANUCHA NORDINO"/>
    <n v="1"/>
    <n v="11"/>
    <s v="F"/>
    <s v="RODRIGUES MARCOS HUSSENE"/>
    <d v="2017-05-31T00:00:00"/>
    <m/>
    <s v="1"/>
    <d v="2017-05-31T00:00:00"/>
    <s v="4"/>
    <s v="2"/>
    <m/>
    <m/>
    <m/>
    <m/>
    <m/>
    <m/>
    <m/>
    <m/>
    <m/>
    <m/>
    <m/>
    <s v="2"/>
    <n v="3"/>
    <d v="2015-06-15T00:00:00"/>
    <d v="2015-10-26T00:00:00"/>
    <m/>
    <d v="2015-09-14T00:00:00"/>
    <d v="2015-12-14T00:00:00"/>
    <m/>
    <m/>
    <m/>
    <d v="2017-06-13T00:00:00"/>
    <s v="1"/>
    <d v="2017-07-03T00:00:00"/>
    <d v="2017-06-14T00:00:00"/>
    <s v="2-Negative"/>
    <m/>
    <m/>
    <m/>
    <d v="2017-07-03T00:00:00"/>
    <d v="2017-07-03T00:00:00"/>
    <s v="2"/>
    <s v="2"/>
    <s v="2"/>
    <s v="2"/>
    <s v="2"/>
    <s v="2"/>
    <d v="2017-07-03T00:00:00"/>
    <d v="2017-06-19T00:00:00"/>
    <s v="2"/>
    <s v="2"/>
    <s v="2"/>
    <s v="2-No"/>
    <s v="2"/>
    <m/>
    <b v="0"/>
    <b v="0"/>
    <m/>
    <m/>
    <b v="0"/>
    <b v="0"/>
    <n v="665"/>
    <n v="1"/>
    <m/>
    <m/>
    <m/>
    <m/>
    <m/>
    <m/>
    <m/>
    <m/>
    <m/>
    <m/>
    <n v="42886"/>
    <n v="0"/>
    <n v="-42886"/>
    <n v="0"/>
    <n v="42899"/>
    <n v="1"/>
    <n v="20"/>
    <n v="5"/>
    <n v="14"/>
    <n v="42900"/>
    <x v="1"/>
    <n v="1"/>
    <n v="10"/>
    <x v="0"/>
    <n v="52"/>
    <s v="Dentro de 7 dias"/>
    <s v="Sem 2ª amostra"/>
    <s v="Sem data de notificação"/>
    <s v="5 a 7 dias"/>
    <s v="1 a 2 semanas"/>
    <s v="3 Doses"/>
    <n v="1"/>
  </r>
  <r>
    <s v="MOZ-NPL-MEM-17-002-C2"/>
    <d v="2017-06-14T00:00:00"/>
    <x v="1"/>
    <x v="41"/>
    <x v="6"/>
    <x v="450"/>
    <m/>
    <s v="NIHEQUENE"/>
    <m/>
    <s v="FERNANDO GERSE"/>
    <d v="2013-05-23T00:00:00"/>
    <s v="MANINHO FERNANDO"/>
    <n v="4"/>
    <m/>
    <s v="M"/>
    <s v="RODRIGUES MARCOS HUSSENE"/>
    <d v="2017-05-31T00:00:00"/>
    <m/>
    <s v="1"/>
    <d v="2017-05-31T00:00:00"/>
    <s v="4"/>
    <s v="2"/>
    <m/>
    <m/>
    <m/>
    <m/>
    <m/>
    <m/>
    <m/>
    <m/>
    <m/>
    <m/>
    <m/>
    <s v="2"/>
    <n v="2"/>
    <d v="2013-06-17T00:00:00"/>
    <d v="2013-10-09T00:00:00"/>
    <m/>
    <d v="2013-05-22T00:00:00"/>
    <m/>
    <m/>
    <m/>
    <m/>
    <d v="2017-06-13T00:00:00"/>
    <s v="1"/>
    <d v="2017-07-04T00:00:00"/>
    <d v="2017-06-14T00:00:00"/>
    <s v="3-NPENT"/>
    <m/>
    <m/>
    <m/>
    <d v="2017-07-04T00:00:00"/>
    <d v="2017-07-04T00:00:00"/>
    <s v="2"/>
    <s v="2"/>
    <s v="2"/>
    <s v="2"/>
    <s v="2"/>
    <s v="2"/>
    <d v="2017-07-04T00:00:00"/>
    <d v="2017-06-19T00:00:00"/>
    <s v="2"/>
    <s v="2"/>
    <s v="2"/>
    <s v="2-No"/>
    <s v="2"/>
    <m/>
    <b v="0"/>
    <b v="0"/>
    <m/>
    <s v="3-Discarded"/>
    <b v="0"/>
    <b v="0"/>
    <n v="666"/>
    <n v="1"/>
    <m/>
    <m/>
    <m/>
    <m/>
    <m/>
    <m/>
    <m/>
    <m/>
    <m/>
    <m/>
    <n v="42886"/>
    <n v="0"/>
    <n v="-42886"/>
    <n v="0"/>
    <n v="42899"/>
    <n v="1"/>
    <n v="21"/>
    <n v="5"/>
    <n v="15"/>
    <n v="42900"/>
    <x v="1"/>
    <n v="1"/>
    <n v="10"/>
    <x v="0"/>
    <n v="52"/>
    <s v="Dentro de 7 dias"/>
    <s v="Sem 2ª amostra"/>
    <s v="Sem data de notificação"/>
    <s v="5 a 7 dias"/>
    <s v=" 3 semanas"/>
    <s v=" 1 a 2 Doses"/>
    <n v="1"/>
  </r>
  <r>
    <s v="MOZ-NPL-MEM-17-002-C3"/>
    <d v="2017-06-14T00:00:00"/>
    <x v="1"/>
    <x v="41"/>
    <x v="6"/>
    <x v="450"/>
    <m/>
    <s v="NIHEQUENE"/>
    <m/>
    <s v="AMADE SAIDE"/>
    <d v="2016-04-15T00:00:00"/>
    <s v="FELISMINA AMADE"/>
    <n v="1"/>
    <n v="1"/>
    <s v="F"/>
    <s v="RODRIGUES MARCOS HUSSENE"/>
    <d v="2017-05-31T00:00:00"/>
    <m/>
    <s v="1"/>
    <d v="2017-05-31T00:00:00"/>
    <s v="4"/>
    <s v="2"/>
    <m/>
    <m/>
    <m/>
    <m/>
    <m/>
    <m/>
    <m/>
    <m/>
    <m/>
    <m/>
    <m/>
    <s v="2"/>
    <n v="3"/>
    <d v="2016-05-09T00:00:00"/>
    <d v="2016-09-08T00:00:00"/>
    <m/>
    <d v="2016-06-22T00:00:00"/>
    <d v="2016-10-26T00:00:00"/>
    <m/>
    <m/>
    <m/>
    <d v="2017-06-13T00:00:00"/>
    <s v="1"/>
    <d v="2017-07-03T00:00:00"/>
    <d v="2017-06-14T00:00:00"/>
    <s v="2-Negative"/>
    <m/>
    <m/>
    <m/>
    <d v="2017-07-03T00:00:00"/>
    <d v="2017-07-03T00:00:00"/>
    <s v="2"/>
    <s v="2"/>
    <s v="2"/>
    <s v="2"/>
    <s v="2"/>
    <s v="2"/>
    <d v="2017-07-03T00:00:00"/>
    <d v="2017-06-19T00:00:00"/>
    <s v="2"/>
    <s v="2"/>
    <s v="2"/>
    <s v="2-No"/>
    <s v="2"/>
    <m/>
    <b v="0"/>
    <b v="0"/>
    <m/>
    <m/>
    <b v="0"/>
    <b v="0"/>
    <n v="667"/>
    <n v="1"/>
    <m/>
    <m/>
    <m/>
    <m/>
    <m/>
    <m/>
    <m/>
    <m/>
    <m/>
    <m/>
    <n v="42886"/>
    <n v="0"/>
    <n v="-42886"/>
    <n v="0"/>
    <n v="42899"/>
    <n v="1"/>
    <n v="20"/>
    <n v="5"/>
    <n v="14"/>
    <n v="42900"/>
    <x v="1"/>
    <n v="1"/>
    <n v="10"/>
    <x v="0"/>
    <n v="52"/>
    <s v="Dentro de 7 dias"/>
    <s v="Sem 2ª amostra"/>
    <s v="Sem data de notificação"/>
    <s v="5 a 7 dias"/>
    <s v="1 a 2 semanas"/>
    <s v="3 Doses"/>
    <n v="1"/>
  </r>
  <r>
    <s v="MOZ-GAZ-MJZ-17-001"/>
    <d v="2017-06-13T00:00:00"/>
    <x v="0"/>
    <x v="31"/>
    <x v="9"/>
    <x v="451"/>
    <s v="EPC CHICAVANE"/>
    <s v="CHICAVANE"/>
    <m/>
    <s v="FREDERICO MAVUE/REGINA"/>
    <d v="2006-06-10T00:00:00"/>
    <s v="CECILIA FREDERICO"/>
    <n v="11"/>
    <m/>
    <s v="F"/>
    <s v="ALMEIDA COSSA"/>
    <d v="2017-06-06T00:00:00"/>
    <d v="2017-06-06T00:00:00"/>
    <m/>
    <m/>
    <m/>
    <m/>
    <s v="1"/>
    <s v="2"/>
    <s v="2"/>
    <m/>
    <s v="2"/>
    <s v="1"/>
    <d v="2017-05-25T00:00:00"/>
    <s v="1"/>
    <s v="1"/>
    <s v="2"/>
    <s v="1"/>
    <s v="1"/>
    <n v="3"/>
    <d v="2006-06-12T00:00:00"/>
    <d v="2006-09-18T00:00:00"/>
    <m/>
    <d v="2006-08-13T00:00:00"/>
    <d v="2006-10-18T00:00:00"/>
    <m/>
    <d v="2017-06-06T00:00:00"/>
    <d v="2017-06-07T00:00:00"/>
    <d v="2017-06-13T00:00:00"/>
    <s v="1"/>
    <d v="2017-06-26T00:00:00"/>
    <d v="2017-06-13T00:00:00"/>
    <s v="2-Negative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s v="3-Discarded"/>
    <b v="0"/>
    <b v="0"/>
    <n v="668"/>
    <n v="1"/>
    <m/>
    <m/>
    <m/>
    <m/>
    <m/>
    <m/>
    <m/>
    <m/>
    <m/>
    <m/>
    <n v="12"/>
    <n v="13"/>
    <n v="0"/>
    <n v="1"/>
    <n v="6"/>
    <n v="0"/>
    <n v="13"/>
    <n v="1"/>
    <n v="12"/>
    <n v="6"/>
    <x v="3"/>
    <n v="5"/>
    <n v="10"/>
    <x v="0"/>
    <n v="21"/>
    <s v="Dentro de 7 dias"/>
    <s v="4 Dias-1 Sem"/>
    <s v="Dentro de 7 dias"/>
    <s v="1 Dia"/>
    <s v="1 a 2 semanas"/>
    <s v="3 Doses"/>
    <n v="1"/>
  </r>
  <r>
    <s v="MOZ-GAZ-CBT-17-003"/>
    <d v="2017-06-13T00:00:00"/>
    <x v="0"/>
    <x v="30"/>
    <x v="9"/>
    <x v="452"/>
    <s v="B. MUSSAVANE"/>
    <s v="CANHAVANE"/>
    <m/>
    <s v="ARLINDO / SANDRA"/>
    <d v="2006-01-12T00:00:00"/>
    <s v="CRIDINENCIA ARLINDO TIVANE"/>
    <n v="11"/>
    <n v="5"/>
    <s v="F"/>
    <s v="BONIFACIO SIBINDE JUNIOR"/>
    <d v="2017-06-06T00:00:00"/>
    <d v="2017-06-06T00:00:00"/>
    <m/>
    <m/>
    <m/>
    <m/>
    <s v="2"/>
    <s v="1"/>
    <s v="2"/>
    <m/>
    <s v="2"/>
    <s v="1"/>
    <d v="2017-06-02T00:00:00"/>
    <s v="1"/>
    <s v="1"/>
    <s v="1"/>
    <s v="1"/>
    <s v="1"/>
    <n v="99"/>
    <m/>
    <m/>
    <m/>
    <m/>
    <m/>
    <m/>
    <d v="2017-06-06T00:00:00"/>
    <d v="2017-06-07T00:00:00"/>
    <d v="2017-06-13T00:00:00"/>
    <s v="1"/>
    <d v="2017-06-26T00:00:00"/>
    <d v="2017-06-13T00:00:00"/>
    <s v="2-Negative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s v="3-Discarded"/>
    <b v="0"/>
    <b v="0"/>
    <n v="669"/>
    <n v="1"/>
    <m/>
    <m/>
    <m/>
    <m/>
    <m/>
    <m/>
    <m/>
    <m/>
    <m/>
    <m/>
    <n v="4"/>
    <n v="5"/>
    <n v="0"/>
    <n v="1"/>
    <n v="6"/>
    <n v="0"/>
    <n v="13"/>
    <n v="1"/>
    <n v="12"/>
    <n v="6"/>
    <x v="3"/>
    <n v="6"/>
    <n v="10"/>
    <x v="0"/>
    <n v="22"/>
    <s v="Dentro de 7 dias"/>
    <s v="4 Dias-1 Sem"/>
    <s v="Dentro de 7 dias"/>
    <s v="1 Dia"/>
    <s v="1 a 2 semanas"/>
    <s v="Desconhecido"/>
    <n v="1"/>
  </r>
  <r>
    <s v="MOZ-GAZ-CBT-17-004"/>
    <d v="2017-06-13T00:00:00"/>
    <x v="0"/>
    <x v="30"/>
    <x v="9"/>
    <x v="453"/>
    <s v="CHIDUMO/CHIPADJA"/>
    <s v="CHIDUMO"/>
    <m/>
    <s v="CARLOS/SAUGINA"/>
    <d v="2014-12-17T00:00:00"/>
    <s v="MELEDINA CARLOS"/>
    <n v="2"/>
    <n v="6"/>
    <s v="F"/>
    <s v="ZULFA MAXAIEIE"/>
    <d v="2017-06-07T00:00:00"/>
    <d v="2017-06-07T00:00:00"/>
    <m/>
    <m/>
    <m/>
    <m/>
    <s v="1"/>
    <s v="2"/>
    <s v="2"/>
    <m/>
    <s v="2"/>
    <s v="1"/>
    <d v="2017-06-05T00:00:00"/>
    <s v="1"/>
    <s v="2"/>
    <s v="2"/>
    <s v="1"/>
    <s v="1"/>
    <n v="3"/>
    <d v="2014-12-17T00:00:00"/>
    <d v="2015-03-25T00:00:00"/>
    <m/>
    <d v="2015-02-19T00:00:00"/>
    <d v="2015-04-27T00:00:00"/>
    <m/>
    <d v="2017-06-07T00:00:00"/>
    <d v="2017-06-08T00:00:00"/>
    <d v="2017-06-13T00:00:00"/>
    <s v="1"/>
    <d v="2017-06-26T00:00:00"/>
    <d v="2017-06-13T00:00:00"/>
    <s v="2-Negative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s v="3-Discarded"/>
    <b v="0"/>
    <b v="0"/>
    <n v="670"/>
    <n v="1"/>
    <m/>
    <m/>
    <m/>
    <m/>
    <m/>
    <m/>
    <m/>
    <m/>
    <m/>
    <m/>
    <n v="2"/>
    <n v="3"/>
    <n v="0"/>
    <n v="1"/>
    <n v="5"/>
    <n v="0"/>
    <n v="13"/>
    <n v="1"/>
    <n v="12"/>
    <n v="5"/>
    <x v="3"/>
    <n v="6"/>
    <n v="10"/>
    <x v="0"/>
    <n v="23"/>
    <s v="Dentro de 7 dias"/>
    <s v="4 Dias-1 Sem"/>
    <s v="Dentro de 7 dias"/>
    <s v="1 Dia"/>
    <s v="1 a 2 semanas"/>
    <s v="3 Doses"/>
    <n v="1"/>
  </r>
  <r>
    <s v="MOZ-MPP-MRR-17-001-C1"/>
    <d v="2017-06-13T00:00:00"/>
    <x v="1"/>
    <x v="126"/>
    <x v="7"/>
    <x v="276"/>
    <s v="BOLAZE"/>
    <m/>
    <m/>
    <s v="AVO- LEONOR"/>
    <d v="2014-08-15T00:00:00"/>
    <s v="BERNARDO SITOE"/>
    <n v="2"/>
    <n v="10"/>
    <s v="M"/>
    <s v="BELTON RIBE"/>
    <d v="2017-05-19T00:00:00"/>
    <d v="2017-05-19T00:00:00"/>
    <s v="1"/>
    <d v="2017-06-12T00:00:00"/>
    <s v="4"/>
    <s v="2"/>
    <m/>
    <m/>
    <m/>
    <m/>
    <m/>
    <m/>
    <m/>
    <m/>
    <m/>
    <m/>
    <m/>
    <s v="2"/>
    <n v="3"/>
    <d v="2014-08-15T00:00:00"/>
    <d v="2014-11-17T00:00:00"/>
    <m/>
    <d v="2014-10-15T00:00:00"/>
    <d v="2014-12-17T00:00:00"/>
    <m/>
    <m/>
    <m/>
    <d v="2017-06-13T00:00:00"/>
    <s v="1"/>
    <d v="2017-06-26T00:00:00"/>
    <d v="2017-06-13T00:00:00"/>
    <s v="2-Negative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m/>
    <b v="0"/>
    <b v="0"/>
    <n v="671"/>
    <n v="1"/>
    <m/>
    <m/>
    <m/>
    <n v="3"/>
    <n v="1"/>
    <m/>
    <m/>
    <m/>
    <m/>
    <m/>
    <n v="42874"/>
    <n v="0"/>
    <n v="0"/>
    <n v="-42874"/>
    <n v="42899"/>
    <n v="0"/>
    <n v="13"/>
    <n v="1"/>
    <n v="12"/>
    <n v="42899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MPP-MRR-17-001-C2"/>
    <d v="2017-06-13T00:00:00"/>
    <x v="1"/>
    <x v="126"/>
    <x v="7"/>
    <x v="276"/>
    <s v="BOLAZE"/>
    <m/>
    <m/>
    <s v="RAFAEL ERNESTO (PADRASTO)"/>
    <d v="2014-02-07T00:00:00"/>
    <s v="AIDA FELISBERTO"/>
    <n v="3"/>
    <n v="4"/>
    <s v="F"/>
    <s v="BELTON RIBE"/>
    <d v="2017-05-19T00:00:00"/>
    <m/>
    <s v="1"/>
    <d v="2017-06-12T00:00:00"/>
    <s v="4"/>
    <s v="2"/>
    <m/>
    <m/>
    <m/>
    <m/>
    <m/>
    <m/>
    <m/>
    <m/>
    <m/>
    <m/>
    <m/>
    <s v="2"/>
    <n v="99"/>
    <m/>
    <m/>
    <m/>
    <m/>
    <m/>
    <m/>
    <m/>
    <m/>
    <d v="2017-06-13T00:00:00"/>
    <s v="1"/>
    <d v="2017-06-26T00:00:00"/>
    <d v="2017-06-13T00:00:00"/>
    <s v="2-Negative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m/>
    <b v="0"/>
    <b v="0"/>
    <n v="672"/>
    <n v="1"/>
    <m/>
    <m/>
    <m/>
    <n v="3"/>
    <m/>
    <m/>
    <m/>
    <m/>
    <m/>
    <m/>
    <n v="42874"/>
    <n v="0"/>
    <n v="-42874"/>
    <n v="0"/>
    <n v="42899"/>
    <n v="0"/>
    <n v="13"/>
    <n v="1"/>
    <n v="12"/>
    <n v="42899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MPP-MRR-17-001-C3"/>
    <d v="2017-06-13T00:00:00"/>
    <x v="1"/>
    <x v="126"/>
    <x v="7"/>
    <x v="276"/>
    <s v="BOLAZE"/>
    <m/>
    <m/>
    <s v="EVA JULIO"/>
    <d v="2012-09-19T00:00:00"/>
    <s v="ANTONIO SITOE"/>
    <n v="4"/>
    <n v="9"/>
    <s v="M"/>
    <s v="BELTON RIBE"/>
    <d v="2017-05-19T00:00:00"/>
    <m/>
    <s v="1"/>
    <d v="2017-06-12T00:00:00"/>
    <s v="4"/>
    <s v="2"/>
    <m/>
    <m/>
    <m/>
    <m/>
    <m/>
    <m/>
    <m/>
    <m/>
    <m/>
    <m/>
    <m/>
    <s v="2"/>
    <n v="3"/>
    <d v="2017-09-19T00:00:00"/>
    <d v="2012-12-19T00:00:00"/>
    <m/>
    <d v="2012-11-19T00:00:00"/>
    <d v="2013-01-21T00:00:00"/>
    <m/>
    <m/>
    <m/>
    <d v="2017-06-13T00:00:00"/>
    <s v="1"/>
    <d v="2017-06-26T00:00:00"/>
    <d v="2017-06-13T00:00:00"/>
    <s v="2-Negative"/>
    <m/>
    <m/>
    <m/>
    <d v="2017-06-26T00:00:00"/>
    <d v="2017-06-26T00:00:00"/>
    <s v="2"/>
    <s v="2"/>
    <s v="2"/>
    <s v="2"/>
    <s v="2"/>
    <s v="2"/>
    <d v="2017-06-26T00:00:00"/>
    <d v="2017-06-14T00:00:00"/>
    <s v="2"/>
    <s v="2"/>
    <s v="2"/>
    <s v="2-No"/>
    <s v="2"/>
    <m/>
    <b v="0"/>
    <b v="0"/>
    <m/>
    <m/>
    <b v="0"/>
    <b v="0"/>
    <n v="673"/>
    <n v="1"/>
    <m/>
    <m/>
    <m/>
    <m/>
    <m/>
    <m/>
    <m/>
    <m/>
    <m/>
    <m/>
    <n v="42874"/>
    <n v="0"/>
    <n v="-42874"/>
    <n v="0"/>
    <n v="42899"/>
    <n v="0"/>
    <n v="13"/>
    <n v="1"/>
    <n v="12"/>
    <n v="42899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ZAM-MCB-17-002"/>
    <d v="2017-05-31T00:00:00"/>
    <x v="0"/>
    <x v="127"/>
    <x v="2"/>
    <x v="454"/>
    <s v="NACUDUBA, RAINHA EMILIA"/>
    <s v="NACUDUBA"/>
    <m/>
    <s v="TOME/ ELISA MANTEIGA"/>
    <d v="2011-10-16T00:00:00"/>
    <s v="CEDIDA TOME"/>
    <n v="5"/>
    <n v="5"/>
    <s v="F"/>
    <s v="PEDRO OLIVEIRA"/>
    <d v="2017-03-21T00:00:00"/>
    <d v="2017-03-21T00:00:00"/>
    <m/>
    <m/>
    <m/>
    <m/>
    <s v="1"/>
    <s v="2"/>
    <s v="1"/>
    <d v="2017-03-16T00:00:00"/>
    <s v="2"/>
    <s v="1"/>
    <d v="2017-03-14T00:00:00"/>
    <s v="1"/>
    <s v="1"/>
    <s v="2"/>
    <s v="1"/>
    <s v="2"/>
    <n v="99"/>
    <m/>
    <m/>
    <m/>
    <m/>
    <m/>
    <m/>
    <d v="2017-03-22T00:00:00"/>
    <m/>
    <d v="2017-05-29T00:00:00"/>
    <s v="1"/>
    <m/>
    <d v="2017-05-31T00:00:00"/>
    <s v="2-Negative"/>
    <m/>
    <m/>
    <m/>
    <d v="2017-06-19T00:00:00"/>
    <d v="2017-06-19T00:00:00"/>
    <s v="2"/>
    <s v="2"/>
    <s v="2"/>
    <s v="2"/>
    <s v="2"/>
    <s v="2"/>
    <d v="2017-06-19T00:00:00"/>
    <d v="2017-06-01T00:00:00"/>
    <s v="2"/>
    <s v="2"/>
    <s v="2"/>
    <s v="2-No"/>
    <s v="2"/>
    <d v="2017-06-06T00:00:00"/>
    <b v="1"/>
    <b v="0"/>
    <s v="1"/>
    <s v="6-Not an AFP"/>
    <b v="1"/>
    <b v="0"/>
    <n v="674"/>
    <n v="1"/>
    <m/>
    <m/>
    <m/>
    <m/>
    <m/>
    <m/>
    <m/>
    <m/>
    <m/>
    <m/>
    <n v="7"/>
    <n v="-42808"/>
    <n v="0"/>
    <n v="-42815"/>
    <n v="42884"/>
    <n v="2"/>
    <n v="21"/>
    <n v="1"/>
    <n v="18"/>
    <n v="42886"/>
    <x v="3"/>
    <n v="3"/>
    <n v="10"/>
    <x v="0"/>
    <n v="11"/>
    <s v="Dentro de 7 dias"/>
    <s v="Sem 2ª amostra"/>
    <s v="Dentro de 7 dias"/>
    <s v="1 Dia"/>
    <s v=" 3 semanas"/>
    <s v="Desconhecido"/>
    <n v="1"/>
  </r>
  <r>
    <s v="MOZ-TET-MRV-17-001"/>
    <d v="2017-06-22T00:00:00"/>
    <x v="0"/>
    <x v="6"/>
    <x v="3"/>
    <x v="75"/>
    <s v="CHIPUTO"/>
    <s v="CHIPUTO"/>
    <m/>
    <s v="ANITA SEBA"/>
    <d v="2016-03-11T00:00:00"/>
    <s v="KELVIN SEBA KULILANE"/>
    <n v="1"/>
    <n v="3"/>
    <s v="M"/>
    <s v="JOSE GASTENE"/>
    <d v="2017-06-13T00:00:00"/>
    <d v="2017-06-13T00:00:00"/>
    <m/>
    <m/>
    <m/>
    <m/>
    <s v="1"/>
    <s v="2"/>
    <s v="2"/>
    <m/>
    <s v="1"/>
    <s v="2"/>
    <d v="2017-06-10T00:00:00"/>
    <s v="1"/>
    <s v="1"/>
    <s v="1"/>
    <s v="1"/>
    <s v="1"/>
    <n v="3"/>
    <d v="2017-03-13T00:00:00"/>
    <d v="2016-06-17T00:00:00"/>
    <m/>
    <d v="2016-05-15T00:00:00"/>
    <d v="2016-07-19T00:00:00"/>
    <m/>
    <d v="2017-06-13T00:00:00"/>
    <d v="2017-06-14T00:00:00"/>
    <d v="2017-06-21T00:00:00"/>
    <s v="1"/>
    <d v="2017-07-17T00:00:00"/>
    <d v="2017-06-22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75"/>
    <n v="1"/>
    <m/>
    <m/>
    <m/>
    <m/>
    <m/>
    <m/>
    <m/>
    <m/>
    <m/>
    <m/>
    <n v="3"/>
    <n v="4"/>
    <n v="0"/>
    <n v="1"/>
    <n v="7"/>
    <n v="1"/>
    <n v="100"/>
    <n v="-42908"/>
    <n v="43007"/>
    <n v="8"/>
    <x v="3"/>
    <n v="6"/>
    <n v="10"/>
    <x v="0"/>
    <n v="23"/>
    <s v="Dentro de 7 dias"/>
    <s v="2 Sem-1 Mes"/>
    <s v="Dentro de 7 dias"/>
    <s v="1 Dia"/>
    <s v="Sem data do envio"/>
    <s v="3 Doses"/>
    <n v="1"/>
  </r>
  <r>
    <s v="MOZ-TET-MRV-17-002"/>
    <d v="2017-06-22T00:00:00"/>
    <x v="0"/>
    <x v="6"/>
    <x v="3"/>
    <x v="455"/>
    <s v="MALOWERA-MIEZE"/>
    <m/>
    <m/>
    <s v="MDURINE ZULU"/>
    <d v="2014-10-20T00:00:00"/>
    <s v="MISSOZI HORACIO"/>
    <n v="2"/>
    <n v="8"/>
    <s v="M"/>
    <s v="ISAIAS CUPASSEAR"/>
    <d v="2017-06-16T00:00:00"/>
    <d v="2017-06-16T00:00:00"/>
    <m/>
    <m/>
    <m/>
    <m/>
    <s v="1"/>
    <s v="2"/>
    <s v="2"/>
    <m/>
    <s v="2"/>
    <s v="1"/>
    <d v="2017-06-10T00:00:00"/>
    <s v="1"/>
    <s v="1"/>
    <s v="2"/>
    <s v="1"/>
    <s v="1"/>
    <n v="3"/>
    <m/>
    <d v="2015-01-22T00:00:00"/>
    <m/>
    <d v="2014-12-29T00:00:00"/>
    <d v="2015-02-16T00:00:00"/>
    <m/>
    <d v="2017-06-16T00:00:00"/>
    <d v="2017-06-17T00:00:00"/>
    <d v="2017-06-21T00:00:00"/>
    <s v="1"/>
    <d v="2017-07-17T00:00:00"/>
    <d v="2017-06-22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76"/>
    <n v="1"/>
    <m/>
    <m/>
    <m/>
    <m/>
    <m/>
    <m/>
    <m/>
    <m/>
    <m/>
    <m/>
    <n v="6"/>
    <n v="7"/>
    <n v="0"/>
    <n v="1"/>
    <n v="4"/>
    <n v="1"/>
    <n v="100"/>
    <n v="-42908"/>
    <n v="43007"/>
    <n v="5"/>
    <x v="3"/>
    <n v="6"/>
    <n v="10"/>
    <x v="0"/>
    <n v="23"/>
    <s v="Dentro de 7 dias"/>
    <s v="4 Dias-1 Sem"/>
    <s v="Dentro de 7 dias"/>
    <s v="1 Dia"/>
    <s v="Sem data do envio"/>
    <s v="3 Doses"/>
    <n v="1"/>
  </r>
  <r>
    <s v="MOZ-TET-MRR-17-001"/>
    <d v="2017-06-22T00:00:00"/>
    <x v="0"/>
    <x v="111"/>
    <x v="3"/>
    <x v="456"/>
    <s v="BOROMA SEDE"/>
    <m/>
    <m/>
    <s v="MAFIO LIVISSONE"/>
    <d v="2015-04-12T00:00:00"/>
    <s v="RAFIQUE MAFIO LIVISSONE"/>
    <n v="2"/>
    <n v="2"/>
    <s v="M"/>
    <s v="ELVES JOSE KATETE"/>
    <d v="2017-06-10T00:00:00"/>
    <d v="2017-06-10T00:00:00"/>
    <m/>
    <m/>
    <m/>
    <m/>
    <s v="2"/>
    <s v="1"/>
    <s v="2"/>
    <m/>
    <s v="1"/>
    <s v="2"/>
    <d v="2017-06-04T00:00:00"/>
    <s v="1"/>
    <s v="1"/>
    <s v="2"/>
    <s v="1"/>
    <s v="1"/>
    <n v="3"/>
    <m/>
    <m/>
    <m/>
    <m/>
    <m/>
    <m/>
    <d v="2017-06-12T00:00:00"/>
    <d v="2017-06-13T00:00:00"/>
    <d v="2017-06-21T00:00:00"/>
    <s v="1"/>
    <d v="2017-07-17T00:00:00"/>
    <d v="2017-06-22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77"/>
    <n v="1"/>
    <m/>
    <m/>
    <m/>
    <m/>
    <m/>
    <m/>
    <m/>
    <m/>
    <m/>
    <m/>
    <n v="6"/>
    <n v="9"/>
    <n v="0"/>
    <n v="3"/>
    <n v="8"/>
    <n v="1"/>
    <n v="100"/>
    <n v="-42908"/>
    <n v="43007"/>
    <n v="9"/>
    <x v="3"/>
    <n v="6"/>
    <n v="10"/>
    <x v="0"/>
    <n v="22"/>
    <s v="Dentro de 7 dias"/>
    <s v="2 Sem-1 Mes"/>
    <s v="Dentro de 7 dias"/>
    <s v="1 Dia"/>
    <s v="Sem data do envio"/>
    <s v="3 Doses"/>
    <n v="1"/>
  </r>
  <r>
    <s v="MOZ-TET-MAG-17-001"/>
    <d v="2017-06-22T00:00:00"/>
    <x v="0"/>
    <x v="7"/>
    <x v="3"/>
    <x v="457"/>
    <s v="DAQUE"/>
    <m/>
    <m/>
    <s v="JOSSEFE ABRAO"/>
    <d v="2014-08-07T00:00:00"/>
    <s v="MARIANA JOSSEFE ABRAO"/>
    <n v="2"/>
    <n v="10"/>
    <s v="F"/>
    <s v="EMANUEL TOBIAS"/>
    <d v="2017-06-13T00:00:00"/>
    <d v="2017-06-13T00:00:00"/>
    <m/>
    <m/>
    <m/>
    <m/>
    <s v="2"/>
    <s v="2"/>
    <s v="2"/>
    <m/>
    <s v="1"/>
    <s v="2"/>
    <d v="2017-06-10T00:00:00"/>
    <s v="1"/>
    <s v="1"/>
    <s v="1"/>
    <s v="1"/>
    <s v="1"/>
    <n v="3"/>
    <d v="2014-08-09T00:00:00"/>
    <d v="2014-11-12T00:00:00"/>
    <m/>
    <d v="2014-10-10T00:00:00"/>
    <d v="2014-12-14T00:00:00"/>
    <m/>
    <d v="2017-06-13T00:00:00"/>
    <d v="2017-06-14T00:00:00"/>
    <d v="2017-06-21T00:00:00"/>
    <s v="1"/>
    <d v="2017-07-19T00:00:00"/>
    <d v="2017-06-22T00:00:00"/>
    <s v="3-NPENT"/>
    <m/>
    <m/>
    <m/>
    <d v="2017-07-19T00:00:00"/>
    <d v="2017-07-19T00:00:00"/>
    <s v="2"/>
    <s v="2"/>
    <s v="2"/>
    <s v="2"/>
    <s v="2"/>
    <s v="2"/>
    <d v="2017-07-19T00:00:00"/>
    <d v="2017-07-28T00:00:00"/>
    <s v="2"/>
    <s v="2"/>
    <s v="2"/>
    <s v="2-No"/>
    <s v="2"/>
    <m/>
    <b v="0"/>
    <b v="0"/>
    <m/>
    <s v="3-Discarded"/>
    <b v="0"/>
    <b v="0"/>
    <n v="678"/>
    <n v="1"/>
    <m/>
    <m/>
    <m/>
    <m/>
    <m/>
    <m/>
    <m/>
    <m/>
    <m/>
    <m/>
    <n v="3"/>
    <n v="4"/>
    <n v="0"/>
    <n v="1"/>
    <n v="7"/>
    <n v="1"/>
    <n v="28"/>
    <n v="36"/>
    <n v="-9"/>
    <n v="8"/>
    <x v="3"/>
    <n v="6"/>
    <n v="10"/>
    <x v="0"/>
    <n v="23"/>
    <s v="Dentro de 7 dias"/>
    <s v="2 Sem-1 Mes"/>
    <s v="Dentro de 7 dias"/>
    <s v="&gt;2 semanas"/>
    <s v="1 a 2 semanas"/>
    <s v="3 Doses"/>
    <n v="1"/>
  </r>
  <r>
    <s v="MOZ-TET-MAC-17-001"/>
    <d v="2017-06-22T00:00:00"/>
    <x v="0"/>
    <x v="110"/>
    <x v="3"/>
    <x v="458"/>
    <s v="CHIDZOLOMONDO"/>
    <m/>
    <m/>
    <s v="LIMIQUENE JOAO"/>
    <d v="2010-11-14T00:00:00"/>
    <s v="SERGIO LIMIQUENE JOAO"/>
    <n v="6"/>
    <n v="7"/>
    <s v="M"/>
    <s v="TIAMIQUE JOAQUIM"/>
    <d v="2017-06-12T00:00:00"/>
    <d v="2017-06-12T00:00:00"/>
    <m/>
    <m/>
    <m/>
    <m/>
    <s v="1"/>
    <s v="2"/>
    <s v="2"/>
    <m/>
    <s v="2"/>
    <s v="1"/>
    <d v="2017-06-06T00:00:00"/>
    <s v="1"/>
    <s v="1"/>
    <s v="2"/>
    <s v="1"/>
    <s v="1"/>
    <n v="3"/>
    <d v="2010-11-16T00:00:00"/>
    <d v="2011-02-19T00:00:00"/>
    <m/>
    <d v="2011-01-18T00:00:00"/>
    <d v="2011-03-23T00:00:00"/>
    <m/>
    <d v="2017-06-12T00:00:00"/>
    <d v="2017-06-13T00:00:00"/>
    <d v="2017-06-21T00:00:00"/>
    <s v="1"/>
    <d v="2017-07-17T00:00:00"/>
    <d v="2017-06-22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79"/>
    <n v="1"/>
    <m/>
    <m/>
    <m/>
    <m/>
    <m/>
    <m/>
    <m/>
    <m/>
    <m/>
    <m/>
    <n v="6"/>
    <n v="7"/>
    <n v="0"/>
    <n v="1"/>
    <n v="8"/>
    <n v="1"/>
    <n v="100"/>
    <n v="-42908"/>
    <n v="43007"/>
    <n v="9"/>
    <x v="3"/>
    <n v="6"/>
    <n v="10"/>
    <x v="0"/>
    <n v="23"/>
    <s v="Dentro de 7 dias"/>
    <s v="2 Sem-1 Mes"/>
    <s v="Dentro de 7 dias"/>
    <s v="1 Dia"/>
    <s v="Sem data do envio"/>
    <s v="3 Doses"/>
    <n v="1"/>
  </r>
  <r>
    <s v="MOZ-TET-CHA-17-001"/>
    <d v="2017-06-22T00:00:00"/>
    <x v="0"/>
    <x v="112"/>
    <x v="3"/>
    <x v="459"/>
    <s v="MISSAWA, BARRO 1"/>
    <m/>
    <m/>
    <s v="EUSEBIO BAULENE"/>
    <d v="2016-11-10T00:00:00"/>
    <s v="ONESTO EUSEBIO BAULENE"/>
    <n v="0"/>
    <n v="7"/>
    <s v="M"/>
    <s v="CARMELITA"/>
    <d v="2017-06-07T00:00:00"/>
    <d v="2017-06-07T00:00:00"/>
    <m/>
    <m/>
    <m/>
    <m/>
    <s v="1"/>
    <s v="2"/>
    <s v="2"/>
    <m/>
    <s v="2"/>
    <s v="1"/>
    <d v="2017-06-05T00:00:00"/>
    <s v="1"/>
    <s v="1"/>
    <s v="2"/>
    <s v="1"/>
    <s v="1"/>
    <n v="3"/>
    <d v="2016-11-14T00:00:00"/>
    <d v="2016-03-10T00:00:00"/>
    <m/>
    <d v="2016-02-04T00:00:00"/>
    <d v="2016-04-15T00:00:00"/>
    <m/>
    <d v="2017-06-08T00:00:00"/>
    <d v="2017-06-09T00:00:00"/>
    <d v="2017-06-21T00:00:00"/>
    <s v="1"/>
    <d v="2017-07-17T00:00:00"/>
    <d v="2017-06-22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80"/>
    <n v="1"/>
    <m/>
    <m/>
    <m/>
    <m/>
    <m/>
    <m/>
    <m/>
    <m/>
    <m/>
    <m/>
    <n v="2"/>
    <n v="4"/>
    <n v="0"/>
    <n v="2"/>
    <n v="12"/>
    <n v="1"/>
    <n v="100"/>
    <n v="-42908"/>
    <n v="43007"/>
    <n v="13"/>
    <x v="3"/>
    <n v="6"/>
    <n v="10"/>
    <x v="0"/>
    <n v="23"/>
    <s v="Dentro de 7 dias"/>
    <s v="2 Sem-1 Mes"/>
    <s v="Dentro de 7 dias"/>
    <s v="1 Dia"/>
    <s v="Sem data do envio"/>
    <s v="3 Doses"/>
    <n v="1"/>
  </r>
  <r>
    <s v="MOZ-CDL-MDP-17-001"/>
    <d v="2017-06-22T00:00:00"/>
    <x v="0"/>
    <x v="124"/>
    <x v="4"/>
    <x v="460"/>
    <s v="B. NADUADUA"/>
    <m/>
    <m/>
    <s v="JULIANA ABUDO"/>
    <d v="2015-08-17T00:00:00"/>
    <s v="EMERGIA SULEMANE"/>
    <n v="1"/>
    <n v="10"/>
    <s v="F"/>
    <s v="PAULINO VASO"/>
    <d v="2017-06-14T00:00:00"/>
    <d v="2017-06-14T00:00:00"/>
    <m/>
    <m/>
    <m/>
    <m/>
    <s v="1"/>
    <s v="2"/>
    <s v="2"/>
    <m/>
    <s v="2"/>
    <s v="1"/>
    <d v="2017-06-04T00:00:00"/>
    <s v="1"/>
    <s v="1"/>
    <s v="1"/>
    <s v="1"/>
    <s v="1"/>
    <n v="3"/>
    <d v="2015-08-21T00:00:00"/>
    <d v="2015-12-22T00:00:00"/>
    <m/>
    <d v="2015-11-17T00:00:00"/>
    <d v="2016-01-24T00:00:00"/>
    <m/>
    <d v="2017-06-14T00:00:00"/>
    <d v="2017-06-15T00:00:00"/>
    <d v="2017-06-21T00:00:00"/>
    <s v="1"/>
    <d v="2017-07-17T00:00:00"/>
    <d v="2017-06-22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81"/>
    <n v="1"/>
    <m/>
    <m/>
    <m/>
    <m/>
    <m/>
    <m/>
    <m/>
    <m/>
    <m/>
    <m/>
    <n v="10"/>
    <n v="11"/>
    <n v="0"/>
    <n v="1"/>
    <n v="6"/>
    <n v="1"/>
    <n v="100"/>
    <n v="-42908"/>
    <n v="43007"/>
    <n v="7"/>
    <x v="3"/>
    <n v="6"/>
    <n v="10"/>
    <x v="0"/>
    <n v="22"/>
    <s v="Dentro de 7 dias"/>
    <s v="4 Dias-1 Sem"/>
    <s v="Dentro de 7 dias"/>
    <s v="1 Dia"/>
    <s v="Sem data do envio"/>
    <s v="3 Doses"/>
    <n v="1"/>
  </r>
  <r>
    <s v="MOZ-CDL-MCM-17-001"/>
    <d v="2017-06-22T00:00:00"/>
    <x v="0"/>
    <x v="15"/>
    <x v="4"/>
    <x v="171"/>
    <s v="LITAMATA. BAIRRO EDUARDO MONDLANE"/>
    <m/>
    <m/>
    <s v="CANDIDA FAUSTINO"/>
    <d v="2016-06-03T00:00:00"/>
    <s v="ADMILSON SIMONE"/>
    <n v="1"/>
    <n v="0"/>
    <s v="M"/>
    <s v="HORACIO D. MANUEL"/>
    <d v="2017-06-04T00:00:00"/>
    <d v="2017-06-04T00:00:00"/>
    <m/>
    <m/>
    <m/>
    <m/>
    <s v="1"/>
    <s v="1"/>
    <s v="1"/>
    <d v="2017-06-03T00:00:00"/>
    <s v="1"/>
    <s v="1"/>
    <d v="2017-05-23T00:00:00"/>
    <s v="1"/>
    <s v="1"/>
    <s v="2"/>
    <s v="1"/>
    <s v="1"/>
    <n v="3"/>
    <m/>
    <d v="2016-09-27T00:00:00"/>
    <m/>
    <d v="2016-08-15T00:00:00"/>
    <d v="2016-11-21T00:00:00"/>
    <m/>
    <d v="2017-06-04T00:00:00"/>
    <d v="2017-06-05T00:00:00"/>
    <d v="2017-02-21T00:00:00"/>
    <s v="1"/>
    <d v="2017-07-17T00:00:00"/>
    <d v="2017-06-22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82"/>
    <n v="1"/>
    <m/>
    <m/>
    <m/>
    <m/>
    <m/>
    <m/>
    <m/>
    <m/>
    <m/>
    <m/>
    <n v="12"/>
    <n v="13"/>
    <n v="0"/>
    <n v="1"/>
    <n v="-104"/>
    <n v="121"/>
    <n v="220"/>
    <n v="-42908"/>
    <n v="43007"/>
    <n v="17"/>
    <x v="3"/>
    <n v="5"/>
    <n v="10"/>
    <x v="0"/>
    <n v="21"/>
    <s v="Dentro de 7 dias"/>
    <s v="2 Sem-1 Mes"/>
    <s v="Dentro de 7 dias"/>
    <s v="1 Dia"/>
    <s v="Sem data do envio"/>
    <s v="3 Doses"/>
    <n v="1"/>
  </r>
  <r>
    <s v="MOZ-CDL-NAN-17-001"/>
    <d v="2017-06-22T00:00:00"/>
    <x v="0"/>
    <x v="152"/>
    <x v="4"/>
    <x v="461"/>
    <s v="PERTO DA CASA DO APE HAVANA"/>
    <s v="NGONGOLO"/>
    <m/>
    <s v="MISTERIA JOAO"/>
    <d v="2013-11-18T00:00:00"/>
    <s v="LUIS OCTAVIO"/>
    <n v="3"/>
    <n v="7"/>
    <s v="M"/>
    <s v="JOAOZ. FRANCISCO"/>
    <d v="2017-06-11T00:00:00"/>
    <d v="2017-06-11T00:00:00"/>
    <m/>
    <m/>
    <m/>
    <m/>
    <s v="1"/>
    <s v="2"/>
    <s v="2"/>
    <m/>
    <s v="2"/>
    <s v="1"/>
    <d v="2017-05-30T00:00:00"/>
    <s v="1"/>
    <s v="1"/>
    <s v="2"/>
    <s v="1"/>
    <s v="1"/>
    <n v="3"/>
    <d v="2013-11-19T00:00:00"/>
    <d v="2014-02-20T00:00:00"/>
    <m/>
    <d v="2014-01-20T00:00:00"/>
    <d v="2014-03-24T00:00:00"/>
    <m/>
    <d v="2017-06-11T00:00:00"/>
    <d v="2017-06-12T00:00:00"/>
    <d v="2017-06-21T00:00:00"/>
    <s v="1"/>
    <d v="2017-07-17T00:00:00"/>
    <d v="2017-06-22T00:00:00"/>
    <s v="3-NPENT"/>
    <m/>
    <m/>
    <m/>
    <d v="2017-09-29T00:00:00"/>
    <m/>
    <m/>
    <m/>
    <m/>
    <m/>
    <m/>
    <m/>
    <m/>
    <m/>
    <m/>
    <m/>
    <m/>
    <m/>
    <m/>
    <m/>
    <b v="0"/>
    <b v="0"/>
    <m/>
    <s v="3-Discarded"/>
    <b v="0"/>
    <b v="0"/>
    <n v="683"/>
    <n v="1"/>
    <m/>
    <m/>
    <m/>
    <m/>
    <m/>
    <m/>
    <m/>
    <m/>
    <m/>
    <m/>
    <n v="12"/>
    <n v="13"/>
    <n v="0"/>
    <n v="1"/>
    <n v="9"/>
    <n v="1"/>
    <n v="100"/>
    <n v="-42908"/>
    <n v="43007"/>
    <n v="10"/>
    <x v="3"/>
    <n v="5"/>
    <n v="10"/>
    <x v="0"/>
    <n v="22"/>
    <s v="Dentro de 7 dias"/>
    <s v="2 Sem-1 Mes"/>
    <s v="Dentro de 7 dias"/>
    <s v="1 Dia"/>
    <s v="Sem data do envio"/>
    <s v="3 Doses"/>
    <n v="1"/>
  </r>
  <r>
    <s v="MOZ-NPL-MGV-17-004"/>
    <d v="2017-06-30T00:00:00"/>
    <x v="0"/>
    <x v="88"/>
    <x v="6"/>
    <x v="462"/>
    <s v="OMONELA NO RIO"/>
    <s v="OMONELA"/>
    <m/>
    <s v="SONIA/CARLOS"/>
    <d v="2013-11-21T00:00:00"/>
    <s v="DARIO CARLOS DA SONIA"/>
    <n v="3"/>
    <n v="7"/>
    <s v="M"/>
    <s v="EUNICIO MUNGUAMBE"/>
    <d v="2017-06-09T00:00:00"/>
    <d v="2017-06-09T00:00:00"/>
    <m/>
    <m/>
    <m/>
    <m/>
    <s v="1"/>
    <s v="2"/>
    <s v="2"/>
    <m/>
    <s v="2"/>
    <s v="1"/>
    <d v="2017-06-06T00:00:00"/>
    <s v="1"/>
    <s v="2"/>
    <s v="2"/>
    <s v="1"/>
    <s v="2"/>
    <n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b v="0"/>
    <b v="0"/>
    <m/>
    <s v="6-Not an AFP"/>
    <b v="0"/>
    <b v="0"/>
    <n v="684"/>
    <n v="1"/>
    <m/>
    <m/>
    <m/>
    <m/>
    <m/>
    <m/>
    <m/>
    <m/>
    <m/>
    <m/>
    <n v="3"/>
    <n v="-42892"/>
    <n v="0"/>
    <n v="-42895"/>
    <n v="0"/>
    <n v="0"/>
    <n v="0"/>
    <n v="-42916"/>
    <n v="0"/>
    <n v="42916"/>
    <x v="3"/>
    <n v="6"/>
    <n v="10"/>
    <x v="0"/>
    <n v="23"/>
    <s v="Dentro de 7 dias"/>
    <s v="Sem 2ª amostra"/>
    <s v="Dentro de 7 dias"/>
    <s v="1 Dia"/>
    <s v="1 a 2 semanas"/>
    <s v="Desconhecido"/>
    <n v="1"/>
  </r>
  <r>
    <s v="MOZ-NPL-NPL-17-001"/>
    <d v="2017-06-30T00:00:00"/>
    <x v="0"/>
    <x v="135"/>
    <x v="6"/>
    <x v="26"/>
    <s v="NAMITATARI/ MERCADO"/>
    <m/>
    <m/>
    <s v="BAESSA/ALIMA COSQUITA"/>
    <d v="2005-06-10T00:00:00"/>
    <s v="MONIQUE BAESSA"/>
    <n v="12"/>
    <n v="0"/>
    <s v="M"/>
    <s v="CRETINHAO PAULINO"/>
    <d v="2017-06-11T00:00:00"/>
    <d v="2017-06-11T00:00:00"/>
    <m/>
    <m/>
    <m/>
    <m/>
    <s v="1"/>
    <s v="2"/>
    <s v="1"/>
    <d v="2017-06-11T00:00:00"/>
    <s v="2"/>
    <s v="1"/>
    <d v="2017-06-10T00:00:00"/>
    <s v="1"/>
    <s v="1"/>
    <s v="2"/>
    <s v="1"/>
    <s v="1"/>
    <n v="3"/>
    <d v="2005-06-14T00:00:00"/>
    <d v="2005-10-19T00:00:00"/>
    <m/>
    <d v="2005-09-17T00:00:00"/>
    <d v="2005-11-21T00:00:00"/>
    <m/>
    <d v="2017-06-12T00:00:00"/>
    <d v="2017-06-13T00:00:00"/>
    <d v="2017-06-29T00:00:00"/>
    <s v="1"/>
    <d v="2017-07-17T00:00:00"/>
    <d v="2017-06-30T00:00:00"/>
    <s v="2-Negative"/>
    <m/>
    <m/>
    <m/>
    <d v="2017-07-17T00:00:00"/>
    <d v="2017-07-17T00:00:00"/>
    <s v="2"/>
    <s v="2"/>
    <s v="2"/>
    <s v="2"/>
    <s v="2"/>
    <s v="2"/>
    <d v="2017-07-17T00:00:00"/>
    <d v="2017-07-04T00:00:00"/>
    <s v="2"/>
    <s v="2"/>
    <s v="2"/>
    <s v="2-No"/>
    <s v="2"/>
    <m/>
    <b v="0"/>
    <b v="0"/>
    <m/>
    <s v="3-Discarded"/>
    <b v="0"/>
    <b v="0"/>
    <n v="685"/>
    <n v="1"/>
    <m/>
    <m/>
    <m/>
    <m/>
    <m/>
    <m/>
    <m/>
    <m/>
    <m/>
    <m/>
    <n v="1"/>
    <n v="3"/>
    <n v="0"/>
    <n v="2"/>
    <n v="16"/>
    <n v="1"/>
    <n v="18"/>
    <n v="4"/>
    <n v="13"/>
    <n v="17"/>
    <x v="3"/>
    <n v="6"/>
    <n v="10"/>
    <x v="0"/>
    <n v="23"/>
    <s v="Dentro de 7 dias"/>
    <s v="2 Sem-1 Mes"/>
    <s v="Dentro de 7 dias"/>
    <s v="3 a 4 dias"/>
    <s v="1 a 2 semanas"/>
    <s v="3 Doses"/>
    <n v="1"/>
  </r>
  <r>
    <s v="MOZ-NPL-NMP-17-001"/>
    <d v="2017-06-30T00:00:00"/>
    <x v="0"/>
    <x v="140"/>
    <x v="6"/>
    <x v="463"/>
    <s v="PERTO DA EPC NAMAPA"/>
    <m/>
    <m/>
    <s v="ANTONIO/FATIMA"/>
    <d v="2016-01-23T00:00:00"/>
    <s v="ROSINHA ANTONIO"/>
    <n v="1"/>
    <n v="5"/>
    <s v="F"/>
    <s v="REHEMATHA JAMAL"/>
    <d v="2017-06-21T00:00:00"/>
    <d v="2017-06-21T00:00:00"/>
    <m/>
    <m/>
    <m/>
    <m/>
    <s v="2"/>
    <s v="1"/>
    <s v="2"/>
    <m/>
    <s v="2"/>
    <s v="1"/>
    <d v="2017-06-15T00:00:00"/>
    <s v="1"/>
    <s v="1"/>
    <s v="1"/>
    <s v="1"/>
    <s v="1"/>
    <n v="3"/>
    <d v="2016-01-25T00:00:00"/>
    <d v="2016-04-26T00:00:00"/>
    <m/>
    <d v="2016-03-24T00:00:00"/>
    <d v="2016-05-24T00:00:00"/>
    <m/>
    <d v="2017-06-21T00:00:00"/>
    <d v="2017-06-22T00:00:00"/>
    <d v="2017-06-29T00:00:00"/>
    <s v="1"/>
    <d v="2017-07-17T00:00:00"/>
    <d v="2017-06-30T00:00:00"/>
    <s v="2-Negative"/>
    <m/>
    <m/>
    <m/>
    <d v="2017-07-17T00:00:00"/>
    <d v="2017-07-17T00:00:00"/>
    <s v="2"/>
    <s v="2"/>
    <s v="2"/>
    <s v="2"/>
    <s v="2"/>
    <s v="2"/>
    <d v="2017-07-17T00:00:00"/>
    <d v="2017-07-04T00:00:00"/>
    <s v="2"/>
    <s v="2"/>
    <s v="2"/>
    <s v="2-No"/>
    <s v="2"/>
    <m/>
    <b v="0"/>
    <b v="0"/>
    <m/>
    <s v="3-Discarded"/>
    <b v="0"/>
    <b v="0"/>
    <n v="686"/>
    <n v="1"/>
    <m/>
    <m/>
    <m/>
    <m/>
    <m/>
    <m/>
    <m/>
    <m/>
    <m/>
    <m/>
    <n v="6"/>
    <n v="7"/>
    <n v="0"/>
    <n v="1"/>
    <n v="7"/>
    <n v="1"/>
    <n v="18"/>
    <n v="4"/>
    <n v="13"/>
    <n v="8"/>
    <x v="3"/>
    <n v="6"/>
    <n v="10"/>
    <x v="0"/>
    <n v="24"/>
    <s v="Dentro de 7 dias"/>
    <s v="2 Sem-1 Mes"/>
    <s v="Dentro de 7 dias"/>
    <s v="3 a 4 dias"/>
    <s v="1 a 2 semanas"/>
    <s v="3 Doses"/>
    <n v="1"/>
  </r>
  <r>
    <s v="MOZ-NPL-NMP-17-002"/>
    <d v="2017-06-30T00:00:00"/>
    <x v="0"/>
    <x v="140"/>
    <x v="6"/>
    <x v="463"/>
    <s v="NIHAMIA - AO LADO DA IGREJA"/>
    <m/>
    <m/>
    <s v="ALBERTO"/>
    <d v="2015-06-04T00:00:00"/>
    <s v="AMITO ALBERTO"/>
    <n v="2"/>
    <n v="0"/>
    <s v="M"/>
    <s v="REHEMATHA JAMAL"/>
    <d v="2017-06-21T00:00:00"/>
    <d v="2017-06-21T00:00:00"/>
    <m/>
    <m/>
    <m/>
    <m/>
    <s v="1"/>
    <s v="2"/>
    <s v="2"/>
    <m/>
    <s v="1"/>
    <s v="2"/>
    <d v="2017-06-09T00:00:00"/>
    <s v="1"/>
    <s v="1"/>
    <s v="1"/>
    <s v="1"/>
    <s v="1"/>
    <n v="3"/>
    <d v="2017-06-05T00:00:00"/>
    <d v="2015-09-15T00:00:00"/>
    <m/>
    <d v="2015-08-06T00:00:00"/>
    <d v="2015-11-12T00:00:00"/>
    <m/>
    <d v="2017-06-21T00:00:00"/>
    <d v="2017-06-22T00:00:00"/>
    <d v="2017-06-29T00:00:00"/>
    <s v="1"/>
    <d v="2017-07-17T00:00:00"/>
    <d v="2017-06-30T00:00:00"/>
    <s v="2-Negative"/>
    <m/>
    <m/>
    <m/>
    <d v="2017-07-17T00:00:00"/>
    <d v="2017-07-17T00:00:00"/>
    <s v="2"/>
    <s v="2"/>
    <s v="2"/>
    <s v="2"/>
    <s v="2"/>
    <s v="2"/>
    <d v="2017-07-17T00:00:00"/>
    <d v="2017-07-04T00:00:00"/>
    <s v="2"/>
    <s v="2"/>
    <s v="2"/>
    <s v="2-No"/>
    <s v="2"/>
    <m/>
    <b v="0"/>
    <b v="0"/>
    <m/>
    <s v="3-Discarded"/>
    <b v="0"/>
    <b v="0"/>
    <n v="687"/>
    <n v="1"/>
    <m/>
    <m/>
    <m/>
    <m/>
    <m/>
    <m/>
    <m/>
    <m/>
    <m/>
    <m/>
    <n v="12"/>
    <n v="13"/>
    <n v="0"/>
    <n v="1"/>
    <n v="7"/>
    <n v="1"/>
    <n v="18"/>
    <n v="4"/>
    <n v="13"/>
    <n v="8"/>
    <x v="3"/>
    <n v="6"/>
    <n v="10"/>
    <x v="0"/>
    <n v="23"/>
    <s v="Dentro de 7 dias"/>
    <s v="2 Sem-1 Mes"/>
    <s v="Dentro de 7 dias"/>
    <s v="3 a 4 dias"/>
    <s v="1 a 2 semanas"/>
    <s v="3 Doses"/>
    <n v="1"/>
  </r>
  <r>
    <s v="MOZ-IBN-GOV-17-002"/>
    <d v="2017-06-30T00:00:00"/>
    <x v="0"/>
    <x v="84"/>
    <x v="10"/>
    <x v="119"/>
    <s v="MATAULE"/>
    <m/>
    <m/>
    <s v="ANTONIO ARMANDO/CECILIA"/>
    <d v="2012-09-13T00:00:00"/>
    <s v="FRANCISCO ANTONIO"/>
    <n v="4"/>
    <m/>
    <s v="M"/>
    <s v="NISSA F. CHIVALE"/>
    <d v="2017-06-06T00:00:00"/>
    <d v="2017-06-06T00:00:00"/>
    <m/>
    <m/>
    <m/>
    <m/>
    <s v="1"/>
    <s v="2"/>
    <s v="2"/>
    <m/>
    <s v="2"/>
    <s v="1"/>
    <d v="2017-06-05T00:00:00"/>
    <s v="1"/>
    <s v="1"/>
    <s v="2"/>
    <s v="1"/>
    <s v="1"/>
    <n v="3"/>
    <m/>
    <d v="2013-03-04T00:00:00"/>
    <m/>
    <d v="2013-01-22T00:00:00"/>
    <d v="2013-04-04T00:00:00"/>
    <m/>
    <d v="2017-06-07T00:00:00"/>
    <d v="2017-06-08T00:00:00"/>
    <d v="2017-06-30T00:00:00"/>
    <s v="1"/>
    <d v="2017-07-17T00:00:00"/>
    <d v="2017-06-30T00:00:00"/>
    <s v="2-Negative"/>
    <m/>
    <m/>
    <m/>
    <d v="2017-09-29T00:00:00"/>
    <m/>
    <m/>
    <m/>
    <m/>
    <m/>
    <m/>
    <m/>
    <m/>
    <m/>
    <m/>
    <m/>
    <m/>
    <m/>
    <m/>
    <m/>
    <b v="0"/>
    <b v="0"/>
    <m/>
    <s v="3-Discarded"/>
    <b v="0"/>
    <b v="0"/>
    <n v="688"/>
    <n v="1"/>
    <m/>
    <m/>
    <m/>
    <m/>
    <m/>
    <m/>
    <m/>
    <m/>
    <m/>
    <m/>
    <n v="1"/>
    <n v="3"/>
    <n v="0"/>
    <n v="2"/>
    <n v="22"/>
    <n v="0"/>
    <n v="91"/>
    <n v="-42916"/>
    <n v="43007"/>
    <n v="22"/>
    <x v="3"/>
    <n v="6"/>
    <n v="10"/>
    <x v="0"/>
    <n v="23"/>
    <s v="Dentro de 7 dias"/>
    <s v="2 Sem-1 Mes"/>
    <s v="Dentro de 7 dias"/>
    <s v="1 Dia"/>
    <s v="Sem data do envio"/>
    <s v="3 Doses"/>
    <n v="1"/>
  </r>
  <r>
    <s v="MOZ-IBN-MXX-17-002"/>
    <d v="2017-06-30T00:00:00"/>
    <x v="0"/>
    <x v="150"/>
    <x v="10"/>
    <x v="407"/>
    <m/>
    <m/>
    <m/>
    <s v="JOAO VICTORINO/ALZIRA DOMINGOS"/>
    <d v="2014-08-18T00:00:00"/>
    <s v="GRACIELA JOAO VICTORINO ASSANE"/>
    <n v="2"/>
    <n v="10"/>
    <s v="F"/>
    <s v="ELSA EDMUNDO NEVES"/>
    <d v="2017-06-20T00:00:00"/>
    <d v="2017-06-20T00:00:00"/>
    <m/>
    <m/>
    <m/>
    <m/>
    <s v="2"/>
    <s v="1"/>
    <s v="2"/>
    <m/>
    <s v="2"/>
    <s v="1"/>
    <d v="2017-06-20T00:00:00"/>
    <s v="2"/>
    <s v="1"/>
    <s v="1"/>
    <s v="1"/>
    <s v="1"/>
    <n v="3"/>
    <d v="2014-08-20T00:00:00"/>
    <d v="2014-12-18T00:00:00"/>
    <m/>
    <d v="2014-10-20T00:00:00"/>
    <d v="2015-01-19T00:00:00"/>
    <m/>
    <d v="2017-06-21T00:00:00"/>
    <d v="2017-06-22T00:00:00"/>
    <d v="2017-06-30T00:00:00"/>
    <s v="1"/>
    <d v="2017-07-17T00:00:00"/>
    <d v="2017-06-30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689"/>
    <n v="1"/>
    <m/>
    <m/>
    <m/>
    <m/>
    <m/>
    <m/>
    <m/>
    <m/>
    <m/>
    <m/>
    <n v="0"/>
    <n v="2"/>
    <n v="0"/>
    <n v="2"/>
    <n v="8"/>
    <n v="0"/>
    <n v="157"/>
    <n v="-42916"/>
    <n v="43073"/>
    <n v="8"/>
    <x v="3"/>
    <n v="6"/>
    <n v="10"/>
    <x v="0"/>
    <n v="25"/>
    <s v="Dentro de 7 dias"/>
    <s v="2 Sem-1 Mes"/>
    <s v="Dentro de 7 dias"/>
    <s v="1 Dia"/>
    <s v="Sem data do envio"/>
    <s v="3 Doses"/>
    <n v="1"/>
  </r>
  <r>
    <s v="MOZ-IBN-HOM-17-002"/>
    <d v="2017-06-30T00:00:00"/>
    <x v="0"/>
    <x v="78"/>
    <x v="10"/>
    <x v="464"/>
    <s v="QUEMANHANE/ PERTO DA PROFESSORA EULALIA RAIMUNDO"/>
    <m/>
    <m/>
    <s v="HORTENCIA ROBERTO"/>
    <d v="2014-04-23T00:00:00"/>
    <s v="FREUD SALVADOR"/>
    <n v="3"/>
    <n v="2"/>
    <s v="M"/>
    <s v="CHEINAZE ERNESTO LIZAM"/>
    <d v="2017-05-31T00:00:00"/>
    <d v="2017-05-31T00:00:00"/>
    <m/>
    <m/>
    <m/>
    <m/>
    <s v="1"/>
    <s v="2"/>
    <s v="1"/>
    <m/>
    <s v="2"/>
    <s v="1"/>
    <d v="2017-05-27T00:00:00"/>
    <s v="1"/>
    <s v="1"/>
    <s v="2"/>
    <s v="1"/>
    <s v="1"/>
    <n v="3"/>
    <d v="2014-04-23T00:00:00"/>
    <d v="2014-06-30T00:00:00"/>
    <m/>
    <d v="2014-05-28T00:00:00"/>
    <d v="2014-07-29T00:00:00"/>
    <m/>
    <d v="2017-06-01T00:00:00"/>
    <d v="2017-06-02T00:00:00"/>
    <d v="2017-06-30T00:00:00"/>
    <s v="1"/>
    <d v="2017-07-17T00:00:00"/>
    <d v="2017-06-30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90"/>
    <n v="1"/>
    <m/>
    <m/>
    <m/>
    <m/>
    <m/>
    <m/>
    <m/>
    <m/>
    <m/>
    <m/>
    <n v="4"/>
    <n v="6"/>
    <n v="0"/>
    <n v="2"/>
    <n v="28"/>
    <n v="0"/>
    <n v="91"/>
    <n v="-42916"/>
    <n v="43007"/>
    <n v="28"/>
    <x v="3"/>
    <n v="5"/>
    <n v="10"/>
    <x v="0"/>
    <n v="21"/>
    <s v="Dentro de 7 dias"/>
    <s v="2 Sem-1 Mes"/>
    <s v="Dentro de 7 dias"/>
    <s v="1 Dia"/>
    <s v="Sem data do envio"/>
    <s v="3 Doses"/>
    <n v="1"/>
  </r>
  <r>
    <s v="MOZ-IBN-HOM-17-003"/>
    <d v="2017-06-30T00:00:00"/>
    <x v="0"/>
    <x v="78"/>
    <x v="10"/>
    <x v="299"/>
    <s v="ESCOLA DE MAXAVELA/ MATIMATONA"/>
    <m/>
    <m/>
    <s v="ERNESTINA INOSSE"/>
    <d v="2005-12-23T00:00:00"/>
    <s v="ALDINA JOSE"/>
    <n v="12"/>
    <m/>
    <s v="F"/>
    <s v="CHEINAZE ERNESTO LIZAU"/>
    <d v="2017-05-31T00:00:00"/>
    <d v="2017-05-31T00:00:00"/>
    <m/>
    <m/>
    <m/>
    <m/>
    <s v="1"/>
    <s v="2"/>
    <s v="1"/>
    <d v="2017-05-30T00:00:00"/>
    <s v="2"/>
    <s v="1"/>
    <d v="2017-05-29T00:00:00"/>
    <s v="1"/>
    <s v="1"/>
    <s v="2"/>
    <s v="1"/>
    <s v="1"/>
    <n v="3"/>
    <d v="2016-01-09T00:00:00"/>
    <d v="2016-03-24T00:00:00"/>
    <m/>
    <d v="2016-02-26T00:00:00"/>
    <d v="2016-04-24T00:00:00"/>
    <m/>
    <d v="2017-06-01T00:00:00"/>
    <d v="2017-06-02T00:00:00"/>
    <d v="2017-06-30T00:00:00"/>
    <s v="1"/>
    <d v="2017-07-17T00:00:00"/>
    <d v="2017-06-30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91"/>
    <n v="1"/>
    <m/>
    <m/>
    <m/>
    <m/>
    <m/>
    <m/>
    <m/>
    <m/>
    <m/>
    <m/>
    <n v="2"/>
    <n v="4"/>
    <n v="0"/>
    <n v="2"/>
    <n v="28"/>
    <n v="0"/>
    <n v="91"/>
    <n v="-42916"/>
    <n v="43007"/>
    <n v="28"/>
    <x v="3"/>
    <n v="5"/>
    <n v="10"/>
    <x v="0"/>
    <n v="22"/>
    <s v="Dentro de 7 dias"/>
    <s v="2 Sem-1 Mes"/>
    <s v="Dentro de 7 dias"/>
    <s v="1 Dia"/>
    <s v="Sem data do envio"/>
    <s v="3 Doses"/>
    <n v="1"/>
  </r>
  <r>
    <s v="MOZ-MPP-MTL-17-009"/>
    <d v="2017-06-30T00:00:00"/>
    <x v="0"/>
    <x v="133"/>
    <x v="7"/>
    <x v="233"/>
    <s v="BOQUISSO B. PERTO DO MERCADO"/>
    <m/>
    <m/>
    <s v="PAULO COSSA/ FINA FELICIANO"/>
    <d v="2015-12-31T00:00:00"/>
    <s v="FELCIO PAULO COSSA"/>
    <n v="1"/>
    <n v="5"/>
    <m/>
    <s v="JESSICA BIMBE"/>
    <d v="2017-06-15T00:00:00"/>
    <d v="2017-06-15T00:00:00"/>
    <m/>
    <m/>
    <m/>
    <m/>
    <s v="1"/>
    <s v="2"/>
    <s v="2"/>
    <m/>
    <s v="2"/>
    <s v="1"/>
    <d v="2017-06-10T00:00:00"/>
    <s v="1"/>
    <s v="1"/>
    <s v="2"/>
    <s v="1"/>
    <s v="1"/>
    <n v="3"/>
    <d v="2015-12-31T00:00:00"/>
    <d v="2016-04-01T00:00:00"/>
    <m/>
    <d v="2016-03-01T00:00:00"/>
    <d v="2016-05-03T00:00:00"/>
    <m/>
    <d v="2017-06-17T00:00:00"/>
    <d v="2017-06-18T00:00:00"/>
    <d v="2017-06-30T00:00:00"/>
    <s v="1"/>
    <d v="2017-07-17T00:00:00"/>
    <d v="2017-06-30T00:00:00"/>
    <s v="2-Negative"/>
    <m/>
    <m/>
    <m/>
    <d v="2017-07-17T00:00:00"/>
    <d v="2017-07-17T00:00:00"/>
    <s v="2"/>
    <s v="2"/>
    <s v="2"/>
    <s v="2"/>
    <s v="2"/>
    <s v="2"/>
    <d v="2017-07-17T00:00:00"/>
    <d v="2017-07-04T00:00:00"/>
    <s v="2"/>
    <s v="2"/>
    <s v="2"/>
    <s v="2-No"/>
    <s v="2"/>
    <m/>
    <b v="0"/>
    <b v="0"/>
    <m/>
    <s v="3-Discarded"/>
    <b v="0"/>
    <b v="0"/>
    <n v="692"/>
    <n v="1"/>
    <m/>
    <m/>
    <m/>
    <m/>
    <m/>
    <m/>
    <m/>
    <m/>
    <m/>
    <m/>
    <n v="5"/>
    <n v="8"/>
    <n v="0"/>
    <n v="3"/>
    <n v="12"/>
    <n v="0"/>
    <n v="17"/>
    <n v="4"/>
    <n v="13"/>
    <n v="12"/>
    <x v="3"/>
    <n v="6"/>
    <n v="10"/>
    <x v="0"/>
    <n v="23"/>
    <s v="Dentro de 7 dias"/>
    <s v="2 Sem-1 Mes"/>
    <s v="Dentro de 7 dias"/>
    <s v="3 a 4 dias"/>
    <s v="1 a 2 semanas"/>
    <s v="3 Doses"/>
    <n v="1"/>
  </r>
  <r>
    <s v="MOZ-ZAM-MLV-17-002"/>
    <d v="2017-07-04T00:00:00"/>
    <x v="0"/>
    <x v="134"/>
    <x v="2"/>
    <x v="302"/>
    <s v="BAIRRO DA COHIWA"/>
    <s v="COHIWA"/>
    <m/>
    <m/>
    <d v="2014-03-07T00:00:00"/>
    <s v="DENCIO JOAO"/>
    <n v="3"/>
    <n v="3"/>
    <s v="M"/>
    <s v="PAULO JAIME"/>
    <d v="2017-06-14T00:00:00"/>
    <d v="2017-06-14T00:00:00"/>
    <m/>
    <m/>
    <m/>
    <m/>
    <s v="1"/>
    <s v="2"/>
    <s v="2"/>
    <m/>
    <s v="2"/>
    <s v="2"/>
    <d v="2017-06-12T00:00:00"/>
    <s v="1"/>
    <s v="1"/>
    <s v="1"/>
    <s v="1"/>
    <s v="1"/>
    <n v="99"/>
    <m/>
    <m/>
    <m/>
    <m/>
    <m/>
    <m/>
    <d v="2017-06-15T00:00:00"/>
    <d v="2017-06-16T00:00:00"/>
    <d v="2017-06-29T00:00:00"/>
    <s v="1"/>
    <d v="2017-07-17T00:00:00"/>
    <d v="2017-07-04T00:00:00"/>
    <s v="2-Negative"/>
    <m/>
    <m/>
    <m/>
    <d v="2017-07-17T00:00:00"/>
    <d v="2017-07-17T00:00:00"/>
    <s v="2"/>
    <s v="2"/>
    <s v="2"/>
    <s v="2"/>
    <s v="2"/>
    <s v="2"/>
    <d v="2017-07-17T00:00:00"/>
    <d v="2017-07-04T00:00:00"/>
    <s v="2"/>
    <s v="2"/>
    <s v="2"/>
    <s v="2-No"/>
    <s v="2"/>
    <m/>
    <b v="0"/>
    <b v="0"/>
    <m/>
    <s v="3-Discarded"/>
    <b v="0"/>
    <b v="0"/>
    <n v="693"/>
    <n v="1"/>
    <m/>
    <m/>
    <m/>
    <m/>
    <m/>
    <m/>
    <m/>
    <m/>
    <m/>
    <m/>
    <n v="2"/>
    <n v="4"/>
    <n v="0"/>
    <n v="2"/>
    <n v="13"/>
    <n v="5"/>
    <n v="18"/>
    <n v="0"/>
    <n v="13"/>
    <n v="18"/>
    <x v="3"/>
    <n v="6"/>
    <n v="10"/>
    <x v="0"/>
    <n v="24"/>
    <s v="Dentro de 7 dias"/>
    <s v="2 Sem-1 Mes"/>
    <s v="Dentro de 7 dias"/>
    <s v="1 Dia"/>
    <s v="1 a 2 semanas"/>
    <s v="Desconhecido"/>
    <n v="1"/>
  </r>
  <r>
    <s v="MOZ-ZAM-MDC-17-001"/>
    <d v="2017-07-04T00:00:00"/>
    <x v="0"/>
    <x v="51"/>
    <x v="2"/>
    <x v="465"/>
    <s v="MULA, PERTO DA FONTE DE AGUA (ESTRADA NANTE-MANIHUA)"/>
    <m/>
    <m/>
    <s v="ESTEFANIA AUGUSTO"/>
    <d v="2015-02-20T00:00:00"/>
    <s v="LIDJY NATALIO"/>
    <n v="2"/>
    <n v="3"/>
    <s v="M"/>
    <s v="CARMONIO PUNGANE"/>
    <d v="2017-05-08T00:00:00"/>
    <d v="2017-05-10T00:00:00"/>
    <m/>
    <m/>
    <m/>
    <m/>
    <s v="1"/>
    <s v="2"/>
    <s v="2"/>
    <m/>
    <s v="1"/>
    <s v="2"/>
    <d v="2017-04-27T00:00:00"/>
    <s v="1"/>
    <s v="1"/>
    <s v="1"/>
    <s v="1"/>
    <s v="1"/>
    <n v="3"/>
    <d v="2015-03-05T00:00:00"/>
    <d v="2015-06-18T00:00:00"/>
    <m/>
    <d v="2015-05-18T00:00:00"/>
    <d v="2015-07-17T00:00:00"/>
    <m/>
    <d v="2017-05-09T00:00:00"/>
    <d v="2017-05-10T00:00:00"/>
    <d v="2017-06-29T00:00:00"/>
    <s v="1"/>
    <d v="2017-07-17T00:00:00"/>
    <d v="2017-07-04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94"/>
    <n v="1"/>
    <m/>
    <m/>
    <m/>
    <m/>
    <m/>
    <m/>
    <m/>
    <m/>
    <m/>
    <m/>
    <n v="11"/>
    <n v="13"/>
    <n v="2"/>
    <n v="0"/>
    <n v="50"/>
    <n v="5"/>
    <n v="92"/>
    <n v="-42920"/>
    <n v="43007"/>
    <n v="55"/>
    <x v="3"/>
    <n v="4"/>
    <n v="10"/>
    <x v="0"/>
    <n v="17"/>
    <s v="Dentro de 7 dias"/>
    <s v="1-3 Meses"/>
    <s v="Dentro de 7 dias"/>
    <s v="1 Dia"/>
    <s v="Sem data do envio"/>
    <s v="3 Doses"/>
    <n v="1"/>
  </r>
  <r>
    <s v="MOZ-ZAM-MDC-17-002"/>
    <d v="2017-07-04T00:00:00"/>
    <x v="0"/>
    <x v="51"/>
    <x v="2"/>
    <x v="466"/>
    <s v="MABALA, LOCALIDADE CABUIR"/>
    <m/>
    <m/>
    <s v="SALIMO/ELVINA ANTONIO"/>
    <m/>
    <s v="SADIR ANTONIO"/>
    <n v="3"/>
    <m/>
    <s v="M"/>
    <s v="CRISTOVAO CORREIA MENDES"/>
    <d v="2017-06-19T00:00:00"/>
    <d v="2017-06-20T00:00:00"/>
    <m/>
    <m/>
    <m/>
    <m/>
    <s v="1"/>
    <s v="2"/>
    <s v="2"/>
    <m/>
    <s v="1"/>
    <s v="2"/>
    <d v="2017-06-08T00:00:00"/>
    <s v="1"/>
    <s v="1"/>
    <s v="1"/>
    <s v="1"/>
    <s v="1"/>
    <n v="99"/>
    <m/>
    <m/>
    <m/>
    <m/>
    <m/>
    <m/>
    <d v="2017-06-20T00:00:00"/>
    <d v="2017-06-21T00:00:00"/>
    <d v="2017-06-29T00:00:00"/>
    <s v="1"/>
    <d v="2017-07-17T00:00:00"/>
    <d v="2017-07-04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95"/>
    <n v="1"/>
    <m/>
    <m/>
    <m/>
    <m/>
    <m/>
    <m/>
    <m/>
    <m/>
    <m/>
    <m/>
    <n v="11"/>
    <n v="13"/>
    <n v="1"/>
    <n v="1"/>
    <n v="8"/>
    <n v="5"/>
    <n v="92"/>
    <n v="-42920"/>
    <n v="43007"/>
    <n v="13"/>
    <x v="3"/>
    <n v="6"/>
    <n v="10"/>
    <x v="0"/>
    <n v="23"/>
    <s v="Dentro de 7 dias"/>
    <s v="2 Sem-1 Mes"/>
    <s v="Dentro de 7 dias"/>
    <s v="1 Dia"/>
    <s v="Sem data do envio"/>
    <s v="Desconhecido"/>
    <n v="1"/>
  </r>
  <r>
    <s v="MOZ-ZAM-NMR-17-005"/>
    <d v="2017-07-04T00:00:00"/>
    <x v="0"/>
    <x v="73"/>
    <x v="2"/>
    <x v="308"/>
    <s v="MUNHOBOLO, PERTO DO MUENE MEPUITA"/>
    <m/>
    <m/>
    <s v="CONSTANTINHO/EUGENITA"/>
    <m/>
    <s v="TERESINHA CONSTATINHO"/>
    <n v="10"/>
    <m/>
    <s v="F"/>
    <s v="ECARE"/>
    <d v="2017-05-25T00:00:00"/>
    <d v="2017-05-25T00:00:00"/>
    <m/>
    <m/>
    <m/>
    <m/>
    <s v="1"/>
    <s v="2"/>
    <s v="1"/>
    <d v="2017-05-25T00:00:00"/>
    <s v="2"/>
    <s v="1"/>
    <d v="2017-05-23T00:00:00"/>
    <s v="1"/>
    <s v="1"/>
    <s v="2"/>
    <s v="1"/>
    <s v="1"/>
    <n v="99"/>
    <m/>
    <m/>
    <m/>
    <m/>
    <m/>
    <m/>
    <d v="2017-05-25T00:00:00"/>
    <d v="2017-05-26T00:00:00"/>
    <d v="2017-06-29T00:00:00"/>
    <s v="1"/>
    <d v="2017-07-17T00:00:00"/>
    <d v="2017-07-04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96"/>
    <n v="1"/>
    <m/>
    <m/>
    <n v="4"/>
    <n v="4"/>
    <m/>
    <m/>
    <m/>
    <m/>
    <m/>
    <m/>
    <n v="2"/>
    <n v="3"/>
    <n v="0"/>
    <n v="1"/>
    <n v="34"/>
    <n v="5"/>
    <n v="92"/>
    <n v="-42920"/>
    <n v="43007"/>
    <n v="39"/>
    <x v="3"/>
    <n v="5"/>
    <n v="10"/>
    <x v="0"/>
    <n v="21"/>
    <s v="Dentro de 7 dias"/>
    <s v="1-3 Meses"/>
    <s v="Dentro de 7 dias"/>
    <s v="1 Dia"/>
    <s v="Sem data do envio"/>
    <s v="Desconhecido"/>
    <n v="1"/>
  </r>
  <r>
    <s v="MOZ-ZAM-NMR-17-006"/>
    <d v="2017-07-04T00:00:00"/>
    <x v="0"/>
    <x v="73"/>
    <x v="2"/>
    <x v="0"/>
    <s v="MUSSISSE- TUGOTIVA PERTO AVO, CONHECIDO POR MUTEICO"/>
    <m/>
    <m/>
    <s v="ADRIANO DOS SANTOS/JUSTINA ALFEU"/>
    <m/>
    <s v="LOCADIA ADRIANO"/>
    <n v="4"/>
    <m/>
    <s v="F"/>
    <s v="ECARE"/>
    <d v="2017-06-03T00:00:00"/>
    <d v="2017-06-03T00:00:00"/>
    <m/>
    <m/>
    <m/>
    <m/>
    <s v="1"/>
    <s v="2"/>
    <s v="1"/>
    <d v="2017-05-30T00:00:00"/>
    <s v="2"/>
    <s v="1"/>
    <d v="2017-05-30T00:00:00"/>
    <s v="1"/>
    <s v="1"/>
    <s v="2"/>
    <s v="1"/>
    <s v="1"/>
    <n v="99"/>
    <m/>
    <m/>
    <m/>
    <m/>
    <m/>
    <m/>
    <d v="2017-06-03T00:00:00"/>
    <d v="2017-06-04T00:00:00"/>
    <d v="2017-06-29T00:00:00"/>
    <s v="1"/>
    <d v="2017-07-17T00:00:00"/>
    <d v="2017-07-04T00:00:00"/>
    <s v="2-Negative"/>
    <m/>
    <m/>
    <m/>
    <d v="2017-09-29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697"/>
    <n v="1"/>
    <m/>
    <m/>
    <m/>
    <m/>
    <m/>
    <m/>
    <m/>
    <m/>
    <m/>
    <m/>
    <n v="4"/>
    <n v="5"/>
    <n v="0"/>
    <n v="1"/>
    <n v="25"/>
    <n v="5"/>
    <n v="92"/>
    <n v="-42920"/>
    <n v="43007"/>
    <n v="30"/>
    <x v="3"/>
    <n v="5"/>
    <n v="10"/>
    <x v="0"/>
    <n v="22"/>
    <s v="Dentro de 7 dias"/>
    <s v="1-3 Meses"/>
    <s v="Dentro de 7 dias"/>
    <s v="1 Dia"/>
    <s v="Sem data do envio"/>
    <s v="Desconhecido"/>
    <n v="1"/>
  </r>
  <r>
    <s v="MOZ-ZAM-MRB-17-005"/>
    <d v="2017-07-04T00:00:00"/>
    <x v="0"/>
    <x v="74"/>
    <x v="2"/>
    <x v="203"/>
    <s v="MEGAZA-CHUANGA"/>
    <m/>
    <m/>
    <s v="JONA CASTONE"/>
    <d v="2016-06-01T00:00:00"/>
    <s v="JONAS JONA"/>
    <n v="1"/>
    <n v="0"/>
    <s v="M"/>
    <s v="ARMANDO BENJAMIM BAERA"/>
    <d v="2017-06-05T00:00:00"/>
    <d v="2017-06-05T00:00:00"/>
    <m/>
    <m/>
    <m/>
    <m/>
    <s v="2"/>
    <s v="1"/>
    <s v="2"/>
    <m/>
    <s v="2"/>
    <s v="1"/>
    <d v="2017-04-29T00:00:00"/>
    <s v="1"/>
    <s v="1"/>
    <s v="1"/>
    <s v="1"/>
    <s v="1"/>
    <n v="3"/>
    <d v="2016-06-06T00:00:00"/>
    <d v="2016-10-27T00:00:00"/>
    <m/>
    <d v="2016-09-01T00:00:00"/>
    <d v="2017-05-29T00:00:00"/>
    <m/>
    <d v="2017-06-10T00:00:00"/>
    <d v="2017-06-11T00:00:00"/>
    <d v="2017-06-29T00:00:00"/>
    <s v="1"/>
    <d v="2017-07-19T00:00:00"/>
    <d v="2017-07-04T00:00:00"/>
    <s v="3-NPENT"/>
    <m/>
    <m/>
    <m/>
    <d v="2017-07-19T00:00:00"/>
    <d v="2017-07-19T00:00:00"/>
    <s v="2"/>
    <s v="2"/>
    <s v="2"/>
    <s v="2"/>
    <s v="2"/>
    <s v="2"/>
    <d v="2017-07-19T00:00:00"/>
    <d v="2017-07-04T00:00:00"/>
    <s v="2"/>
    <s v="2"/>
    <s v="2"/>
    <s v="2-No"/>
    <s v="2"/>
    <m/>
    <b v="0"/>
    <b v="0"/>
    <m/>
    <s v="3-Discarded"/>
    <b v="0"/>
    <b v="0"/>
    <n v="698"/>
    <n v="1"/>
    <m/>
    <m/>
    <m/>
    <m/>
    <m/>
    <m/>
    <m/>
    <m/>
    <m/>
    <m/>
    <n v="37"/>
    <n v="43"/>
    <n v="0"/>
    <n v="6"/>
    <n v="18"/>
    <n v="5"/>
    <n v="20"/>
    <n v="0"/>
    <n v="15"/>
    <n v="23"/>
    <x v="3"/>
    <n v="4"/>
    <n v="10"/>
    <x v="0"/>
    <n v="17"/>
    <s v="&gt;14 Dias"/>
    <s v="2 Sem-1 Mes"/>
    <s v="&gt;14 Dias"/>
    <s v="1 Dia"/>
    <s v=" 3 semanas"/>
    <s v="3 Doses"/>
    <n v="2"/>
  </r>
  <r>
    <s v="MOZ-NPL-ANG-17-002"/>
    <d v="2017-07-05T00:00:00"/>
    <x v="0"/>
    <x v="80"/>
    <x v="6"/>
    <x v="211"/>
    <s v="B. NAMUPA, PROXIMO SECRETARIO JOAO MACORRE"/>
    <s v="CEREMA-NAMUPA"/>
    <m/>
    <s v="MUAZENA NANMOZA/ALI PURANGO"/>
    <d v="2017-03-13T00:00:00"/>
    <s v="ALIASSE ALI"/>
    <n v="0"/>
    <n v="3"/>
    <s v="M"/>
    <s v="EGIDIO GUSTAVO LINHA"/>
    <d v="2017-06-09T00:00:00"/>
    <d v="2017-06-10T00:00:00"/>
    <m/>
    <m/>
    <m/>
    <m/>
    <s v="1"/>
    <s v="2"/>
    <s v="2"/>
    <m/>
    <s v="2"/>
    <s v="1"/>
    <d v="2017-06-06T00:00:00"/>
    <s v="1"/>
    <s v="1"/>
    <s v="2"/>
    <s v="1"/>
    <s v="1"/>
    <n v="0"/>
    <m/>
    <m/>
    <m/>
    <m/>
    <m/>
    <m/>
    <d v="2017-06-11T00:00:00"/>
    <m/>
    <d v="2017-07-04T00:00:00"/>
    <s v="1"/>
    <d v="2017-07-24T00:00:00"/>
    <d v="2017-07-05T00:00:00"/>
    <s v="2-Negative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d v="2017-07-12T00:00:00"/>
    <b v="0"/>
    <b v="0"/>
    <s v="2"/>
    <s v="3-Discarded"/>
    <b v="0"/>
    <b v="0"/>
    <n v="699"/>
    <n v="1"/>
    <m/>
    <m/>
    <m/>
    <m/>
    <m/>
    <m/>
    <m/>
    <m/>
    <m/>
    <m/>
    <n v="3"/>
    <n v="-42892"/>
    <n v="1"/>
    <n v="-42896"/>
    <n v="42920"/>
    <n v="1"/>
    <n v="20"/>
    <n v="6"/>
    <n v="13"/>
    <n v="42921"/>
    <x v="3"/>
    <n v="6"/>
    <n v="10"/>
    <x v="0"/>
    <n v="23"/>
    <s v="Dentro de 7 dias"/>
    <s v="Sem 2ª amostra"/>
    <s v="Dentro de 7 dias"/>
    <s v="5 a 7 dias"/>
    <s v="1 a 2 semanas"/>
    <s v="0 Doses"/>
    <n v="1"/>
  </r>
  <r>
    <s v="MOZ-NPL-ANG-17-003"/>
    <d v="2017-07-05T00:00:00"/>
    <x v="0"/>
    <x v="80"/>
    <x v="6"/>
    <x v="113"/>
    <s v="B. CEREMA."/>
    <m/>
    <m/>
    <s v="MUAJUMA ALBERTO/ASSA"/>
    <d v="2015-01-27T00:00:00"/>
    <s v="ALBERTO ASSANE"/>
    <n v="2"/>
    <n v="5"/>
    <s v="M"/>
    <s v="EGIDIO GUSTAVO LINHA"/>
    <d v="2017-06-12T00:00:00"/>
    <d v="2017-06-12T00:00:00"/>
    <m/>
    <m/>
    <m/>
    <m/>
    <s v="1"/>
    <s v="2"/>
    <s v="2"/>
    <m/>
    <s v="2"/>
    <s v="1"/>
    <d v="2017-06-08T00:00:00"/>
    <s v="1"/>
    <s v="1"/>
    <s v="2"/>
    <s v="1"/>
    <s v="1"/>
    <n v="4"/>
    <d v="2015-02-08T00:00:00"/>
    <d v="2015-05-06T00:00:00"/>
    <d v="2015-07-05T00:00:00"/>
    <d v="2015-03-28T00:00:00"/>
    <d v="2015-06-03T00:00:00"/>
    <m/>
    <d v="2017-06-13T00:00:00"/>
    <m/>
    <d v="2017-07-04T00:00:00"/>
    <s v="1"/>
    <d v="2017-07-24T00:00:00"/>
    <d v="2017-07-05T00:00:00"/>
    <s v="3-NPENT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d v="2017-07-14T00:00:00"/>
    <b v="0"/>
    <b v="0"/>
    <s v="2"/>
    <s v="3-Discarded"/>
    <b v="0"/>
    <b v="0"/>
    <n v="700"/>
    <n v="1"/>
    <m/>
    <m/>
    <m/>
    <m/>
    <m/>
    <m/>
    <m/>
    <m/>
    <m/>
    <m/>
    <n v="4"/>
    <n v="-42894"/>
    <n v="0"/>
    <n v="-42898"/>
    <n v="42920"/>
    <n v="1"/>
    <n v="20"/>
    <n v="6"/>
    <n v="13"/>
    <n v="42921"/>
    <x v="3"/>
    <n v="6"/>
    <n v="10"/>
    <x v="0"/>
    <n v="23"/>
    <s v="Dentro de 7 dias"/>
    <s v="Sem 2ª amostra"/>
    <s v="Dentro de 7 dias"/>
    <s v="5 a 7 dias"/>
    <s v="1 a 2 semanas"/>
    <s v="&gt;=4 Doses"/>
    <n v="1"/>
  </r>
  <r>
    <s v="MOZ-NPL-MBR-17-002"/>
    <d v="2017-07-05T00:00:00"/>
    <x v="0"/>
    <x v="22"/>
    <x v="6"/>
    <x v="467"/>
    <s v="PROXIMO DO CABO VENESSA"/>
    <s v="CRUZAMENTO"/>
    <m/>
    <s v="LUFANIA FERNANDO"/>
    <d v="2014-11-05T00:00:00"/>
    <s v="NELIO NELSON"/>
    <n v="2"/>
    <n v="7"/>
    <s v="M"/>
    <s v="LITOS MANUEL"/>
    <d v="2017-06-28T00:00:00"/>
    <d v="2017-06-28T00:00:00"/>
    <m/>
    <m/>
    <m/>
    <m/>
    <s v="2"/>
    <s v="1"/>
    <s v="2"/>
    <m/>
    <s v="1"/>
    <s v="2"/>
    <d v="2017-05-27T00:00:00"/>
    <s v="1"/>
    <s v="1"/>
    <s v="2"/>
    <s v="1"/>
    <s v="1"/>
    <n v="3"/>
    <d v="2014-11-24T00:00:00"/>
    <d v="2015-02-13T00:00:00"/>
    <m/>
    <d v="2015-01-13T00:00:00"/>
    <d v="2015-03-19T00:00:00"/>
    <m/>
    <d v="2017-06-27T00:00:00"/>
    <d v="2017-06-28T00:00:00"/>
    <d v="2017-07-04T00:00:00"/>
    <s v="1"/>
    <d v="2017-07-24T00:00:00"/>
    <d v="2017-07-05T00:00:00"/>
    <s v="2-Negative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d v="2017-10-27T00:00:00"/>
    <b v="0"/>
    <b v="0"/>
    <s v="2"/>
    <s v="3-Discarded"/>
    <b v="0"/>
    <b v="0"/>
    <n v="701"/>
    <n v="1"/>
    <m/>
    <m/>
    <m/>
    <m/>
    <m/>
    <m/>
    <m/>
    <m/>
    <m/>
    <m/>
    <n v="32"/>
    <n v="32"/>
    <n v="0"/>
    <n v="0"/>
    <n v="6"/>
    <n v="1"/>
    <n v="20"/>
    <n v="6"/>
    <n v="13"/>
    <n v="7"/>
    <x v="3"/>
    <n v="5"/>
    <n v="10"/>
    <x v="0"/>
    <n v="21"/>
    <s v="&gt;14 Dias"/>
    <s v="4 Dias-1 Sem"/>
    <s v="&gt;14 Dias"/>
    <s v="5 a 7 dias"/>
    <s v="1 a 2 semanas"/>
    <s v="3 Doses"/>
    <n v="2"/>
  </r>
  <r>
    <s v="MOZ-NPL-MNP-17-001"/>
    <d v="2017-07-05T00:00:00"/>
    <x v="0"/>
    <x v="19"/>
    <x v="6"/>
    <x v="468"/>
    <s v="PROXIMO DA RESIDENCIA DO SECRETARIO FELIX"/>
    <m/>
    <m/>
    <s v="ANICINA ASSAMO"/>
    <d v="2015-11-09T00:00:00"/>
    <s v="NILSA ADELINO"/>
    <n v="1"/>
    <n v="7"/>
    <s v="F"/>
    <s v="LEONARDO"/>
    <d v="2017-06-13T00:00:00"/>
    <d v="2017-06-13T00:00:00"/>
    <m/>
    <m/>
    <m/>
    <m/>
    <s v="1"/>
    <s v="1"/>
    <s v="2"/>
    <m/>
    <s v="2"/>
    <s v="1"/>
    <d v="2017-06-10T00:00:00"/>
    <s v="1"/>
    <s v="1"/>
    <s v="1"/>
    <s v="1"/>
    <s v="1"/>
    <n v="3"/>
    <m/>
    <d v="2016-06-09T00:00:00"/>
    <m/>
    <d v="2016-02-29T00:00:00"/>
    <d v="2016-07-26T00:00:00"/>
    <m/>
    <d v="2017-06-19T00:00:00"/>
    <d v="2017-06-20T00:00:00"/>
    <d v="2017-07-04T00:00:00"/>
    <s v="1"/>
    <d v="2017-07-24T00:00:00"/>
    <d v="2017-07-05T00:00:00"/>
    <s v="2-Negative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m/>
    <b v="0"/>
    <b v="0"/>
    <m/>
    <s v="3-Discarded"/>
    <b v="0"/>
    <b v="0"/>
    <n v="702"/>
    <n v="1"/>
    <m/>
    <m/>
    <m/>
    <m/>
    <m/>
    <m/>
    <m/>
    <m/>
    <m/>
    <m/>
    <n v="3"/>
    <n v="10"/>
    <n v="0"/>
    <n v="7"/>
    <n v="14"/>
    <n v="1"/>
    <n v="20"/>
    <n v="6"/>
    <n v="13"/>
    <n v="15"/>
    <x v="3"/>
    <n v="6"/>
    <n v="10"/>
    <x v="0"/>
    <n v="23"/>
    <s v="Dentro de 7 dias"/>
    <s v="2 Sem-1 Mes"/>
    <s v="Dentro de 7 dias"/>
    <s v="5 a 7 dias"/>
    <s v="1 a 2 semanas"/>
    <s v="3 Doses"/>
    <n v="1"/>
  </r>
  <r>
    <s v="MOZ-MPP-MTL-17-010"/>
    <d v="2017-07-04T00:00:00"/>
    <x v="0"/>
    <x v="133"/>
    <x v="7"/>
    <x v="233"/>
    <s v="Q.6, C124 PERTO DA EPC NGOLHOSA"/>
    <m/>
    <m/>
    <s v="SILVIA CABRAL"/>
    <d v="2015-03-03T00:00:00"/>
    <s v="CHELTON ALFREDO"/>
    <n v="2"/>
    <n v="3"/>
    <s v="M"/>
    <m/>
    <d v="2017-06-30T00:00:00"/>
    <d v="2017-06-30T00:00:00"/>
    <m/>
    <m/>
    <m/>
    <m/>
    <s v="1"/>
    <s v="2"/>
    <s v="2"/>
    <m/>
    <s v="1"/>
    <s v="1"/>
    <d v="2017-06-28T00:00:00"/>
    <s v="1"/>
    <s v="1"/>
    <s v="1"/>
    <s v="1"/>
    <s v="1"/>
    <n v="3"/>
    <d v="2015-03-03T00:00:00"/>
    <d v="2016-07-15T00:00:00"/>
    <m/>
    <d v="2015-05-13T00:00:00"/>
    <d v="2015-08-17T00:00:00"/>
    <m/>
    <d v="2017-07-02T00:00:00"/>
    <d v="2017-07-03T00:00:00"/>
    <d v="2017-07-04T00:00:00"/>
    <s v="1"/>
    <d v="2017-07-24T00:00:00"/>
    <d v="2017-07-04T00:00:00"/>
    <s v="2-Negative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m/>
    <b v="0"/>
    <b v="0"/>
    <m/>
    <s v="3-Discarded"/>
    <b v="0"/>
    <b v="0"/>
    <n v="703"/>
    <n v="1"/>
    <m/>
    <m/>
    <m/>
    <n v="3"/>
    <n v="1"/>
    <d v="2016-03-03T00:00:00"/>
    <m/>
    <m/>
    <m/>
    <m/>
    <n v="2"/>
    <n v="5"/>
    <n v="0"/>
    <n v="3"/>
    <n v="1"/>
    <n v="0"/>
    <n v="20"/>
    <n v="7"/>
    <n v="13"/>
    <n v="1"/>
    <x v="3"/>
    <n v="6"/>
    <n v="10"/>
    <x v="0"/>
    <n v="26"/>
    <s v="Dentro de 7 dias"/>
    <s v="1-2 Dias"/>
    <s v="Dentro de 7 dias"/>
    <s v="5 a 7 dias"/>
    <s v="1 a 2 semanas"/>
    <s v="3 Doses"/>
    <n v="1"/>
  </r>
  <r>
    <s v="MOZ-SOF-NMT-17-003"/>
    <d v="2017-07-05T00:00:00"/>
    <x v="0"/>
    <x v="10"/>
    <x v="5"/>
    <x v="469"/>
    <s v="1o BAIRRO. VIZINHO DO PAI MASSASANE"/>
    <m/>
    <m/>
    <s v="PAULO/CELINA JOSSIAS"/>
    <d v="2014-10-23T00:00:00"/>
    <s v="RABECA PAULO"/>
    <n v="2"/>
    <n v="7"/>
    <s v="F"/>
    <s v="ALVES PAULINO"/>
    <d v="2017-05-31T00:00:00"/>
    <d v="2017-06-01T00:00:00"/>
    <m/>
    <m/>
    <m/>
    <m/>
    <s v="1"/>
    <s v="1"/>
    <s v="1"/>
    <d v="2017-05-25T00:00:00"/>
    <s v="1"/>
    <s v="1"/>
    <d v="2017-05-10T00:00:00"/>
    <s v="1"/>
    <s v="1"/>
    <s v="2"/>
    <s v="1"/>
    <s v="2"/>
    <n v="3"/>
    <d v="2014-10-29T00:00:00"/>
    <d v="2015-02-02T00:00:00"/>
    <m/>
    <d v="2014-12-31T00:00:00"/>
    <d v="2015-03-02T00:00:00"/>
    <m/>
    <d v="2017-06-02T00:00:00"/>
    <d v="2017-06-03T00:00:00"/>
    <d v="2017-07-04T00:00:00"/>
    <s v="1"/>
    <d v="2017-07-24T00:00:00"/>
    <d v="2017-07-05T00:00:00"/>
    <s v="2-Negative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d v="2017-08-02T00:00:00"/>
    <b v="1"/>
    <b v="1"/>
    <s v="1"/>
    <s v="6-Not an AFP"/>
    <b v="1"/>
    <b v="1"/>
    <n v="704"/>
    <n v="1"/>
    <m/>
    <m/>
    <m/>
    <m/>
    <m/>
    <m/>
    <m/>
    <m/>
    <m/>
    <m/>
    <n v="21"/>
    <n v="24"/>
    <n v="1"/>
    <n v="2"/>
    <n v="31"/>
    <n v="1"/>
    <n v="20"/>
    <n v="6"/>
    <n v="13"/>
    <n v="32"/>
    <x v="3"/>
    <n v="5"/>
    <n v="10"/>
    <x v="0"/>
    <n v="19"/>
    <s v="&gt;14 Dias"/>
    <s v="1-3 Meses"/>
    <s v="&gt;14 Dias"/>
    <s v="5 a 7 dias"/>
    <s v="1 a 2 semanas"/>
    <s v="3 Doses"/>
    <n v="2"/>
  </r>
  <r>
    <s v="MOZ-SOF-NMT-17-004"/>
    <d v="2017-07-05T00:00:00"/>
    <x v="0"/>
    <x v="10"/>
    <x v="5"/>
    <x v="10"/>
    <s v="4o BAIRRO, DEPOIS DA MOAGEM, TEM UMA IGREJA"/>
    <m/>
    <m/>
    <s v="ELINA FRANCISCCO/LUCAS DENY"/>
    <d v="2014-09-10T00:00:00"/>
    <s v="VICENTE LUCAS"/>
    <n v="2"/>
    <n v="9"/>
    <s v="M"/>
    <s v="CARLOS B. VENTURA"/>
    <d v="2017-06-20T00:00:00"/>
    <d v="2017-06-21T00:00:00"/>
    <m/>
    <m/>
    <m/>
    <m/>
    <s v="1"/>
    <s v="2"/>
    <s v="1"/>
    <d v="2017-06-21T00:00:00"/>
    <s v="2"/>
    <s v="1"/>
    <d v="2017-06-10T00:00:00"/>
    <s v="1"/>
    <s v="1"/>
    <s v="2"/>
    <s v="1"/>
    <s v="1"/>
    <n v="99"/>
    <m/>
    <m/>
    <m/>
    <m/>
    <m/>
    <m/>
    <d v="2017-06-21T00:00:00"/>
    <d v="2017-06-22T00:00:00"/>
    <d v="2017-07-04T00:00:00"/>
    <s v="1"/>
    <d v="2017-07-24T00:00:00"/>
    <d v="2017-07-05T00:00:00"/>
    <s v="2-Negative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m/>
    <b v="0"/>
    <b v="0"/>
    <m/>
    <s v="3-Discarded"/>
    <b v="0"/>
    <b v="0"/>
    <n v="705"/>
    <n v="1"/>
    <m/>
    <m/>
    <m/>
    <m/>
    <m/>
    <m/>
    <m/>
    <m/>
    <m/>
    <m/>
    <n v="10"/>
    <n v="12"/>
    <n v="1"/>
    <n v="1"/>
    <n v="12"/>
    <n v="1"/>
    <n v="20"/>
    <n v="6"/>
    <n v="13"/>
    <n v="13"/>
    <x v="3"/>
    <n v="6"/>
    <n v="10"/>
    <x v="0"/>
    <n v="23"/>
    <s v="Dentro de 7 dias"/>
    <s v="2 Sem-1 Mes"/>
    <s v="Dentro de 7 dias"/>
    <s v="5 a 7 dias"/>
    <s v="1 a 2 semanas"/>
    <s v="Desconhecido"/>
    <n v="1"/>
  </r>
  <r>
    <s v="MOZ-SOF-MAR-17-002"/>
    <d v="2017-07-05T00:00:00"/>
    <x v="0"/>
    <x v="98"/>
    <x v="5"/>
    <x v="470"/>
    <s v="NTONDO, FUMO VERUIJO"/>
    <m/>
    <m/>
    <s v="MARIA HERCULANO/DOLASIO"/>
    <d v="2012-03-28T00:00:00"/>
    <s v="LUCAS DOLASIO"/>
    <n v="5"/>
    <n v="3"/>
    <s v="M"/>
    <s v="CELESTINO AGOSTINHO"/>
    <d v="2017-06-16T00:00:00"/>
    <d v="2017-06-17T00:00:00"/>
    <m/>
    <m/>
    <m/>
    <m/>
    <s v="2"/>
    <s v="1"/>
    <s v="2"/>
    <m/>
    <s v="2"/>
    <s v="1"/>
    <d v="2017-06-12T00:00:00"/>
    <s v="1"/>
    <s v="1"/>
    <s v="1"/>
    <s v="1"/>
    <s v="1"/>
    <n v="99"/>
    <m/>
    <m/>
    <m/>
    <m/>
    <m/>
    <m/>
    <d v="2017-06-17T00:00:00"/>
    <d v="2017-06-18T00:00:00"/>
    <d v="2017-07-04T00:00:00"/>
    <s v="1"/>
    <d v="2017-07-24T00:00:00"/>
    <d v="2017-07-05T00:00:00"/>
    <s v="2-Negative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m/>
    <b v="0"/>
    <b v="0"/>
    <m/>
    <s v="3-Discarded"/>
    <b v="0"/>
    <b v="0"/>
    <n v="706"/>
    <n v="1"/>
    <m/>
    <m/>
    <m/>
    <m/>
    <m/>
    <m/>
    <m/>
    <m/>
    <m/>
    <m/>
    <n v="4"/>
    <n v="6"/>
    <n v="1"/>
    <n v="1"/>
    <n v="16"/>
    <n v="1"/>
    <n v="20"/>
    <n v="6"/>
    <n v="13"/>
    <n v="17"/>
    <x v="3"/>
    <n v="6"/>
    <n v="10"/>
    <x v="0"/>
    <n v="24"/>
    <s v="Dentro de 7 dias"/>
    <s v="2 Sem-1 Mes"/>
    <s v="Dentro de 7 dias"/>
    <s v="5 a 7 dias"/>
    <s v="1 a 2 semanas"/>
    <s v="Desconhecido"/>
    <n v="1"/>
  </r>
  <r>
    <s v="MOZ-SOF-GRG-17-001"/>
    <d v="2017-07-05T00:00:00"/>
    <x v="0"/>
    <x v="68"/>
    <x v="5"/>
    <x v="149"/>
    <s v="PROXIMO DA CASA DO APE SILVERIO"/>
    <s v="CANDA"/>
    <m/>
    <s v="DAVID VADINHO/ELISA QUEDIASSE"/>
    <d v="2015-10-15T00:00:00"/>
    <s v="ASIA DAVID"/>
    <n v="1"/>
    <n v="6"/>
    <s v="F"/>
    <s v="MARTA LUCRECIA"/>
    <d v="2017-05-04T00:00:00"/>
    <d v="2017-05-04T00:00:00"/>
    <m/>
    <m/>
    <m/>
    <m/>
    <s v="1"/>
    <s v="2"/>
    <s v="2"/>
    <m/>
    <s v="2"/>
    <s v="1"/>
    <d v="2017-04-27T00:00:00"/>
    <s v="1"/>
    <s v="1"/>
    <s v="2"/>
    <s v="1"/>
    <s v="1"/>
    <n v="3"/>
    <d v="2015-10-16T00:00:00"/>
    <d v="2016-01-14T00:00:00"/>
    <m/>
    <d v="2015-12-08T00:00:00"/>
    <d v="2016-03-03T00:00:00"/>
    <m/>
    <d v="2017-05-19T00:00:00"/>
    <d v="2017-05-20T00:00:00"/>
    <d v="2017-07-04T00:00:00"/>
    <s v="1"/>
    <d v="2017-07-24T00:00:00"/>
    <d v="2017-07-05T00:00:00"/>
    <s v="2-Negative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d v="2017-08-02T00:00:00"/>
    <b v="0"/>
    <b v="0"/>
    <s v="2"/>
    <s v="3-Discarded"/>
    <b v="0"/>
    <b v="0"/>
    <n v="707"/>
    <n v="1"/>
    <m/>
    <m/>
    <m/>
    <m/>
    <m/>
    <m/>
    <m/>
    <m/>
    <m/>
    <m/>
    <n v="7"/>
    <n v="23"/>
    <n v="0"/>
    <n v="16"/>
    <n v="45"/>
    <n v="1"/>
    <n v="20"/>
    <n v="6"/>
    <n v="13"/>
    <n v="46"/>
    <x v="3"/>
    <n v="4"/>
    <n v="10"/>
    <x v="0"/>
    <n v="17"/>
    <s v="&gt;14 Dias"/>
    <s v="1-3 Meses"/>
    <s v="Dentro de 7 dias"/>
    <s v="5 a 7 dias"/>
    <s v="1 a 2 semanas"/>
    <s v="3 Doses"/>
    <n v="2"/>
  </r>
  <r>
    <s v="MOZ-SOF-GRG-17-002"/>
    <d v="2017-07-05T00:00:00"/>
    <x v="0"/>
    <x v="68"/>
    <x v="5"/>
    <x v="149"/>
    <s v="MUROMBOZI, PROXIMO DA CASA DO SAPANDA"/>
    <s v="MUROMBOZI"/>
    <m/>
    <s v="GUIDIONE/LESTA"/>
    <m/>
    <s v="ZACARIAS GUIDIONE"/>
    <n v="6"/>
    <m/>
    <s v="M"/>
    <s v="ABEL GASTAO"/>
    <d v="2017-05-15T00:00:00"/>
    <d v="2017-05-15T00:00:00"/>
    <m/>
    <m/>
    <m/>
    <m/>
    <s v="1"/>
    <s v="2"/>
    <s v="2"/>
    <m/>
    <s v="1"/>
    <s v="1"/>
    <d v="2017-05-12T00:00:00"/>
    <s v="1"/>
    <s v="1"/>
    <s v="1"/>
    <s v="1"/>
    <s v="1"/>
    <n v="99"/>
    <m/>
    <m/>
    <m/>
    <m/>
    <m/>
    <m/>
    <d v="2017-05-19T00:00:00"/>
    <d v="2017-05-20T00:00:00"/>
    <d v="2017-07-04T00:00:00"/>
    <s v="1"/>
    <d v="2017-07-24T00:00:00"/>
    <d v="2017-07-05T00:00:00"/>
    <s v="2-Negative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m/>
    <b v="0"/>
    <b v="0"/>
    <m/>
    <s v="3-Discarded"/>
    <b v="0"/>
    <b v="0"/>
    <n v="708"/>
    <n v="1"/>
    <m/>
    <m/>
    <m/>
    <m/>
    <m/>
    <m/>
    <m/>
    <m/>
    <m/>
    <m/>
    <n v="3"/>
    <n v="8"/>
    <n v="0"/>
    <n v="5"/>
    <n v="45"/>
    <n v="1"/>
    <n v="20"/>
    <n v="6"/>
    <n v="13"/>
    <n v="46"/>
    <x v="3"/>
    <n v="5"/>
    <n v="10"/>
    <x v="0"/>
    <n v="19"/>
    <s v="Dentro de 7 dias"/>
    <s v="1-3 Meses"/>
    <s v="Dentro de 7 dias"/>
    <s v="5 a 7 dias"/>
    <s v="1 a 2 semanas"/>
    <s v="Desconhecido"/>
    <n v="1"/>
  </r>
  <r>
    <s v="MOZ-NPL-ANG-17-004"/>
    <d v="2017-07-10T00:00:00"/>
    <x v="0"/>
    <x v="80"/>
    <x v="6"/>
    <x v="322"/>
    <s v="INGURI,PROXIMO MERCADO MUCATA"/>
    <m/>
    <m/>
    <s v="PAULO OMAR/ ANCHA LIPERO"/>
    <d v="2014-06-14T00:00:00"/>
    <s v="PAULO PAULINO"/>
    <n v="3"/>
    <n v="0"/>
    <s v="M"/>
    <s v="EGIDIO GUSTAVO LINHA"/>
    <d v="2017-06-30T00:00:00"/>
    <d v="2017-06-30T00:00:00"/>
    <m/>
    <m/>
    <m/>
    <m/>
    <s v="1"/>
    <s v="2"/>
    <s v="2"/>
    <m/>
    <s v="2"/>
    <s v="1"/>
    <d v="2017-06-26T00:00:00"/>
    <s v="1"/>
    <s v="1"/>
    <s v="2"/>
    <s v="1"/>
    <s v="1"/>
    <n v="99"/>
    <m/>
    <m/>
    <m/>
    <m/>
    <m/>
    <m/>
    <d v="2017-07-03T00:00:00"/>
    <d v="2017-07-04T00:00:00"/>
    <d v="2017-07-06T00:00:00"/>
    <s v="1"/>
    <d v="2017-07-24T00:00:00"/>
    <d v="2017-07-10T00:00:00"/>
    <s v="3-NPENT"/>
    <m/>
    <m/>
    <m/>
    <d v="2017-07-24T00:00:00"/>
    <d v="2017-07-24T00:00:00"/>
    <s v="2"/>
    <s v="2"/>
    <s v="2"/>
    <s v="2"/>
    <s v="2"/>
    <s v="2"/>
    <d v="2017-07-24T00:00:00"/>
    <d v="2017-07-11T00:00:00"/>
    <s v="2"/>
    <s v="2"/>
    <s v="2"/>
    <s v="2-No"/>
    <s v="2"/>
    <m/>
    <b v="0"/>
    <b v="0"/>
    <m/>
    <s v="3-Discarded"/>
    <b v="0"/>
    <b v="0"/>
    <n v="709"/>
    <n v="1"/>
    <m/>
    <m/>
    <m/>
    <m/>
    <n v="1"/>
    <d v="2016-10-05T00:00:00"/>
    <m/>
    <m/>
    <m/>
    <m/>
    <n v="4"/>
    <n v="8"/>
    <n v="0"/>
    <n v="4"/>
    <n v="2"/>
    <n v="4"/>
    <n v="18"/>
    <n v="1"/>
    <n v="13"/>
    <n v="6"/>
    <x v="3"/>
    <n v="6"/>
    <n v="10"/>
    <x v="0"/>
    <n v="26"/>
    <s v="Dentro de 7 dias"/>
    <s v="4 Dias-1 Sem"/>
    <s v="Dentro de 7 dias"/>
    <s v="1 Dia"/>
    <s v="1 a 2 semanas"/>
    <s v="Desconhecido"/>
    <n v="1"/>
  </r>
  <r>
    <s v="MOZ-CDL-PEC-17-001"/>
    <d v="2017-07-20T00:00:00"/>
    <x v="0"/>
    <x v="139"/>
    <x v="4"/>
    <x v="471"/>
    <s v="CARIACO"/>
    <s v="CARIACO"/>
    <m/>
    <s v="JORGE ALBINO/MARTA ARMINDO"/>
    <d v="2014-07-18T00:00:00"/>
    <s v="LUNAIRA JORGE"/>
    <n v="3"/>
    <n v="0"/>
    <s v="F"/>
    <s v="JEREMIAS MATE"/>
    <d v="2017-07-18T00:00:00"/>
    <d v="2017-07-18T00:00:00"/>
    <m/>
    <m/>
    <m/>
    <m/>
    <s v="1"/>
    <s v="2"/>
    <s v="1"/>
    <d v="2017-07-18T00:00:00"/>
    <s v="1"/>
    <s v="2"/>
    <d v="2017-06-29T00:00:00"/>
    <s v="1"/>
    <s v="1"/>
    <s v="1"/>
    <s v="1"/>
    <s v="1"/>
    <n v="3"/>
    <d v="2014-07-21T00:00:00"/>
    <d v="2014-10-20T00:00:00"/>
    <m/>
    <d v="2014-09-19T00:00:00"/>
    <d v="2014-11-20T00:00:00"/>
    <m/>
    <d v="2017-06-24T00:00:00"/>
    <d v="2017-06-25T00:00:00"/>
    <d v="2017-07-08T00:00:00"/>
    <s v="1"/>
    <d v="2017-08-28T00:00:00"/>
    <d v="2017-07-09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d v="2017-10-19T00:00:00"/>
    <b v="1"/>
    <b v="0"/>
    <s v="1"/>
    <s v="3-Discarded"/>
    <b v="0"/>
    <b v="1"/>
    <n v="710"/>
    <n v="1"/>
    <m/>
    <m/>
    <m/>
    <n v="3"/>
    <n v="1"/>
    <d v="2017-03-17T00:00:00"/>
    <m/>
    <m/>
    <m/>
    <m/>
    <n v="19"/>
    <n v="-4"/>
    <n v="0"/>
    <n v="-23"/>
    <n v="13"/>
    <n v="1"/>
    <n v="51"/>
    <n v="20"/>
    <n v="19"/>
    <n v="25"/>
    <x v="3"/>
    <n v="6"/>
    <n v="10"/>
    <x v="0"/>
    <n v="26"/>
    <s v="Dentro de 7 dias"/>
    <s v="2 Sem-1 Mes"/>
    <s v="&gt;14 Dias"/>
    <s v="&gt;2 semanas"/>
    <s v=" 3 semanas"/>
    <s v="3 Doses"/>
    <n v="1"/>
  </r>
  <r>
    <s v="MOZ-MAN-MCZ-17-003"/>
    <d v="2017-07-26T00:00:00"/>
    <x v="0"/>
    <x v="118"/>
    <x v="8"/>
    <x v="393"/>
    <s v="MACOANHE, PERTO DA ESCOLA"/>
    <m/>
    <m/>
    <s v="CERINA MUGADULI"/>
    <d v="2015-10-07T00:00:00"/>
    <s v="AIDA MUGADULI"/>
    <n v="1"/>
    <n v="7"/>
    <s v="F"/>
    <s v="NELSON SOMBREIRO"/>
    <d v="2017-05-25T00:00:00"/>
    <d v="2017-05-26T00:00:00"/>
    <m/>
    <m/>
    <m/>
    <m/>
    <s v="1"/>
    <s v="2"/>
    <s v="2"/>
    <m/>
    <s v="1"/>
    <s v="2"/>
    <d v="2017-05-11T00:00:00"/>
    <s v="1"/>
    <s v="1"/>
    <s v="1"/>
    <s v="1"/>
    <s v="1"/>
    <n v="3"/>
    <d v="2015-10-12T00:00:00"/>
    <d v="2016-01-20T00:00:00"/>
    <m/>
    <d v="2015-12-19T00:00:00"/>
    <d v="2016-02-19T00:00:00"/>
    <m/>
    <d v="2017-05-31T00:00:00"/>
    <d v="2017-06-01T00:00:00"/>
    <d v="2017-07-25T00:00:00"/>
    <s v="1"/>
    <d v="2017-08-28T00:00:00"/>
    <d v="2017-07-26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d v="2017-09-27T00:00:00"/>
    <b v="0"/>
    <b v="0"/>
    <s v="2"/>
    <s v="3-Discarded"/>
    <b v="0"/>
    <b v="0"/>
    <n v="711"/>
    <n v="1"/>
    <m/>
    <m/>
    <m/>
    <n v="3"/>
    <m/>
    <m/>
    <m/>
    <m/>
    <m/>
    <m/>
    <n v="14"/>
    <n v="21"/>
    <n v="1"/>
    <n v="6"/>
    <n v="54"/>
    <n v="1"/>
    <n v="34"/>
    <n v="14"/>
    <n v="19"/>
    <n v="55"/>
    <x v="3"/>
    <n v="5"/>
    <n v="10"/>
    <x v="0"/>
    <n v="19"/>
    <s v="&gt;14 Dias"/>
    <s v="1-3 Meses"/>
    <s v="Dentro de 14 Dias"/>
    <s v="&gt;2 semanas"/>
    <s v=" 3 semanas"/>
    <s v="3 Doses"/>
    <n v="2"/>
  </r>
  <r>
    <s v="MOZ-GAZ-BIL-17-002"/>
    <d v="2017-08-08T00:00:00"/>
    <x v="0"/>
    <x v="48"/>
    <x v="9"/>
    <x v="440"/>
    <s v="PERTO DA ESCOLA EP2"/>
    <m/>
    <m/>
    <s v="RAUL NGUENHA/LURDES MACHIANA"/>
    <d v="2004-04-08T00:00:00"/>
    <s v="ELISA RAUL NGUENHA"/>
    <n v="13"/>
    <n v="3"/>
    <s v="F"/>
    <s v="CLESIA IMACULADA"/>
    <d v="2017-08-03T00:00:00"/>
    <d v="2017-08-03T00:00:00"/>
    <m/>
    <m/>
    <m/>
    <m/>
    <s v="1"/>
    <s v="1"/>
    <s v="2"/>
    <m/>
    <s v="1"/>
    <s v="1"/>
    <d v="2017-07-31T00:00:00"/>
    <s v="1"/>
    <s v="1"/>
    <s v="2"/>
    <s v="1"/>
    <s v="1"/>
    <n v="3"/>
    <d v="2004-03-02T00:00:00"/>
    <d v="2004-06-07T00:00:00"/>
    <m/>
    <d v="2004-05-07T00:00:00"/>
    <d v="2004-07-08T00:00:00"/>
    <m/>
    <d v="2017-08-03T00:00:00"/>
    <d v="2017-08-04T00:00:00"/>
    <d v="2017-08-08T00:00:00"/>
    <s v="1"/>
    <d v="2017-08-28T00:00:00"/>
    <d v="2017-08-08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12"/>
    <n v="1"/>
    <m/>
    <m/>
    <m/>
    <n v="3"/>
    <m/>
    <m/>
    <m/>
    <m/>
    <m/>
    <m/>
    <n v="3"/>
    <n v="4"/>
    <n v="0"/>
    <n v="1"/>
    <n v="4"/>
    <n v="0"/>
    <n v="20"/>
    <n v="1"/>
    <n v="19"/>
    <n v="4"/>
    <x v="3"/>
    <n v="7"/>
    <n v="10"/>
    <x v="0"/>
    <n v="31"/>
    <s v="Dentro de 7 dias"/>
    <s v="4 Dias-1 Sem"/>
    <s v="Dentro de 7 dias"/>
    <s v="1 Dia"/>
    <s v=" 3 semanas"/>
    <s v="3 Doses"/>
    <n v="1"/>
  </r>
  <r>
    <s v="MOZ-NSS-LAG-17-003"/>
    <d v="2017-08-02T00:00:00"/>
    <x v="0"/>
    <x v="14"/>
    <x v="0"/>
    <x v="405"/>
    <s v="BAIRRO THUNGO"/>
    <m/>
    <m/>
    <s v="LIDIA GOUVEIA"/>
    <d v="2016-05-29T00:00:00"/>
    <s v="BLEYZEDE WIZNEY GELITO"/>
    <n v="1"/>
    <n v="1"/>
    <s v="M"/>
    <s v="DR LUIS FERRAO"/>
    <d v="2017-06-27T00:00:00"/>
    <d v="2017-06-27T00:00:00"/>
    <m/>
    <m/>
    <m/>
    <m/>
    <s v="1"/>
    <s v="2"/>
    <s v="2"/>
    <m/>
    <s v="2"/>
    <s v="1"/>
    <d v="2017-06-20T00:00:00"/>
    <s v="1"/>
    <s v="1"/>
    <s v="2"/>
    <s v="1"/>
    <s v="1"/>
    <n v="3"/>
    <d v="2016-05-30T00:00:00"/>
    <d v="2016-09-05T00:00:00"/>
    <m/>
    <d v="2016-08-04T00:00:00"/>
    <d v="2016-10-05T00:00:00"/>
    <m/>
    <d v="2017-06-28T00:00:00"/>
    <d v="2017-06-29T00:00:00"/>
    <d v="2017-08-01T00:00:00"/>
    <s v="1"/>
    <d v="2017-08-28T00:00:00"/>
    <d v="2017-08-02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13"/>
    <n v="1"/>
    <m/>
    <m/>
    <m/>
    <m/>
    <m/>
    <m/>
    <m/>
    <m/>
    <m/>
    <m/>
    <n v="7"/>
    <n v="9"/>
    <n v="0"/>
    <n v="2"/>
    <n v="33"/>
    <n v="1"/>
    <n v="27"/>
    <n v="7"/>
    <n v="19"/>
    <n v="34"/>
    <x v="3"/>
    <n v="6"/>
    <n v="10"/>
    <x v="0"/>
    <n v="25"/>
    <s v="Dentro de 7 dias"/>
    <s v="1-3 Meses"/>
    <s v="Dentro de 7 dias"/>
    <s v="5 a 7 dias"/>
    <s v=" 3 semanas"/>
    <s v="3 Doses"/>
    <n v="1"/>
  </r>
  <r>
    <s v="MOZ-NSS-LAG-17-004"/>
    <d v="2017-08-02T00:00:00"/>
    <x v="0"/>
    <x v="14"/>
    <x v="0"/>
    <x v="472"/>
    <m/>
    <m/>
    <m/>
    <s v="ANA ARMANDO"/>
    <d v="2016-05-10T00:00:00"/>
    <s v="ANA ARMANDO"/>
    <n v="1"/>
    <n v="2"/>
    <s v="F"/>
    <m/>
    <d v="2017-07-19T00:00:00"/>
    <d v="2017-07-19T00:00:00"/>
    <m/>
    <m/>
    <m/>
    <m/>
    <s v="1"/>
    <s v="2"/>
    <s v="2"/>
    <m/>
    <s v="2"/>
    <s v="1"/>
    <d v="2017-07-10T00:00:00"/>
    <s v="1"/>
    <s v="1"/>
    <s v="1"/>
    <s v="1"/>
    <s v="1"/>
    <n v="3"/>
    <d v="2016-05-10T00:00:00"/>
    <d v="2017-02-04T00:00:00"/>
    <m/>
    <d v="2016-12-19T00:00:00"/>
    <d v="2017-03-17T00:00:00"/>
    <m/>
    <d v="2017-07-21T00:00:00"/>
    <d v="2017-07-22T00:00:00"/>
    <d v="2017-08-01T00:00:00"/>
    <s v="1"/>
    <d v="2017-08-28T00:00:00"/>
    <d v="2017-08-02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14"/>
    <n v="1"/>
    <m/>
    <m/>
    <m/>
    <m/>
    <m/>
    <m/>
    <m/>
    <m/>
    <m/>
    <m/>
    <n v="9"/>
    <n v="12"/>
    <n v="0"/>
    <n v="3"/>
    <n v="10"/>
    <n v="1"/>
    <n v="27"/>
    <n v="7"/>
    <n v="19"/>
    <n v="11"/>
    <x v="3"/>
    <n v="7"/>
    <n v="10"/>
    <x v="0"/>
    <n v="28"/>
    <s v="Dentro de 7 dias"/>
    <s v="2 Sem-1 Mes"/>
    <s v="Dentro de 7 dias"/>
    <s v="5 a 7 dias"/>
    <s v=" 3 semanas"/>
    <s v="3 Doses"/>
    <n v="1"/>
  </r>
  <r>
    <s v="MOZ-NSS-MUE-17-001"/>
    <d v="2017-08-02T00:00:00"/>
    <x v="0"/>
    <x v="2"/>
    <x v="0"/>
    <x v="86"/>
    <s v="NZIZI PERTO DA ESCOLA"/>
    <m/>
    <m/>
    <s v="ADELAIDE AGUIDO"/>
    <d v="2015-03-15T00:00:00"/>
    <s v="ACHIDA RAJABO"/>
    <n v="2"/>
    <n v="4"/>
    <s v="F"/>
    <s v="ADELINO FILIPE A. CUMBANE"/>
    <d v="2017-07-28T00:00:00"/>
    <d v="2017-07-28T00:00:00"/>
    <m/>
    <m/>
    <m/>
    <m/>
    <s v="1"/>
    <s v="2"/>
    <s v="1"/>
    <d v="2017-07-27T00:00:00"/>
    <s v="2"/>
    <s v="1"/>
    <d v="2017-07-25T00:00:00"/>
    <s v="1"/>
    <s v="1"/>
    <s v="2"/>
    <s v="1"/>
    <s v="1"/>
    <n v="3"/>
    <d v="2015-03-18T00:00:00"/>
    <d v="2015-07-14T00:00:00"/>
    <m/>
    <d v="2015-07-13T00:00:00"/>
    <d v="2015-07-29T00:00:00"/>
    <m/>
    <d v="2017-07-28T00:00:00"/>
    <d v="2017-07-29T00:00:00"/>
    <d v="2017-08-01T00:00:00"/>
    <s v="1"/>
    <d v="2017-08-29T00:00:00"/>
    <d v="2017-08-02T00:00:00"/>
    <s v="3-NPENT"/>
    <m/>
    <m/>
    <m/>
    <d v="2017-08-29T00:00:00"/>
    <d v="2017-08-29T00:00:00"/>
    <s v="2"/>
    <s v="2"/>
    <s v="2"/>
    <s v="2"/>
    <s v="2"/>
    <s v="2"/>
    <d v="2017-08-29T00:00:00"/>
    <d v="2017-08-09T00:00:00"/>
    <s v="2"/>
    <s v="2"/>
    <s v="2"/>
    <s v="2-No"/>
    <s v="2"/>
    <m/>
    <b v="0"/>
    <b v="0"/>
    <m/>
    <s v="3-Discarded"/>
    <b v="0"/>
    <b v="0"/>
    <n v="715"/>
    <n v="1"/>
    <m/>
    <m/>
    <m/>
    <m/>
    <m/>
    <m/>
    <m/>
    <m/>
    <m/>
    <m/>
    <n v="3"/>
    <n v="4"/>
    <n v="0"/>
    <n v="1"/>
    <n v="3"/>
    <n v="1"/>
    <n v="28"/>
    <n v="7"/>
    <n v="20"/>
    <n v="4"/>
    <x v="3"/>
    <n v="7"/>
    <n v="10"/>
    <x v="0"/>
    <n v="30"/>
    <s v="Dentro de 7 dias"/>
    <s v="4 Dias-1 Sem"/>
    <s v="Dentro de 7 dias"/>
    <s v="5 a 7 dias"/>
    <s v=" 3 semanas"/>
    <s v="3 Doses"/>
    <n v="1"/>
  </r>
  <r>
    <s v="MOZ-NSS-MAV-17-001"/>
    <d v="2017-08-02T00:00:00"/>
    <x v="0"/>
    <x v="52"/>
    <x v="0"/>
    <x v="473"/>
    <s v="MBUYO PERTO DO APE"/>
    <m/>
    <m/>
    <s v="INDIA MAWAZO"/>
    <d v="2015-11-14T00:00:00"/>
    <s v="TABU INDIA"/>
    <n v="1"/>
    <n v="8"/>
    <s v="M"/>
    <s v="BR BUCUNDA"/>
    <d v="2017-07-16T00:00:00"/>
    <d v="2017-07-16T00:00:00"/>
    <m/>
    <m/>
    <m/>
    <m/>
    <s v="1"/>
    <s v="2"/>
    <s v="2"/>
    <m/>
    <s v="1"/>
    <s v="2"/>
    <d v="2017-07-08T00:00:00"/>
    <s v="1"/>
    <s v="1"/>
    <s v="1"/>
    <s v="1"/>
    <s v="1"/>
    <n v="3"/>
    <d v="2015-11-19T00:00:00"/>
    <d v="2016-04-18T00:00:00"/>
    <m/>
    <d v="2016-01-25T00:00:00"/>
    <d v="2016-06-07T00:00:00"/>
    <m/>
    <d v="2017-07-17T00:00:00"/>
    <d v="2017-07-18T00:00:00"/>
    <d v="2017-08-01T00:00:00"/>
    <s v="1"/>
    <d v="2017-08-28T00:00:00"/>
    <d v="2017-08-02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16"/>
    <n v="1"/>
    <m/>
    <m/>
    <m/>
    <m/>
    <m/>
    <m/>
    <m/>
    <m/>
    <m/>
    <m/>
    <n v="8"/>
    <n v="10"/>
    <n v="0"/>
    <n v="2"/>
    <n v="14"/>
    <n v="1"/>
    <n v="27"/>
    <n v="7"/>
    <n v="19"/>
    <n v="15"/>
    <x v="3"/>
    <n v="7"/>
    <n v="10"/>
    <x v="0"/>
    <n v="27"/>
    <s v="Dentro de 7 dias"/>
    <s v="2 Sem-1 Mes"/>
    <s v="Dentro de 7 dias"/>
    <s v="5 a 7 dias"/>
    <s v=" 3 semanas"/>
    <s v="3 Doses"/>
    <n v="1"/>
  </r>
  <r>
    <s v="MOZ-NSS-LIC-17-002"/>
    <d v="2017-08-02T00:00:00"/>
    <x v="0"/>
    <x v="38"/>
    <x v="0"/>
    <x v="474"/>
    <s v="NAMACULA, PERTO DO MERCADO, 869225101"/>
    <m/>
    <m/>
    <s v="MUSSA AMADO"/>
    <d v="2014-08-23T00:00:00"/>
    <s v="AMELIA MUSSA"/>
    <n v="2"/>
    <n v="11"/>
    <s v="F"/>
    <s v="NATERCIA L.L. FARIA"/>
    <d v="2017-07-22T00:00:00"/>
    <d v="2017-07-22T00:00:00"/>
    <m/>
    <m/>
    <m/>
    <m/>
    <s v="1"/>
    <s v="2"/>
    <s v="2"/>
    <m/>
    <s v="2"/>
    <s v="1"/>
    <d v="2017-07-20T00:00:00"/>
    <s v="1"/>
    <s v="1"/>
    <s v="2"/>
    <s v="1"/>
    <s v="1"/>
    <n v="3"/>
    <m/>
    <d v="2014-11-24T00:00:00"/>
    <m/>
    <d v="2014-10-23T00:00:00"/>
    <d v="2014-12-30T00:00:00"/>
    <m/>
    <d v="2017-07-23T00:00:00"/>
    <d v="2017-07-24T00:00:00"/>
    <d v="2017-08-01T00:00:00"/>
    <s v="1"/>
    <d v="2017-08-28T00:00:00"/>
    <d v="2017-08-02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17"/>
    <n v="1"/>
    <m/>
    <m/>
    <m/>
    <m/>
    <m/>
    <m/>
    <m/>
    <m/>
    <m/>
    <m/>
    <n v="2"/>
    <n v="4"/>
    <n v="0"/>
    <n v="2"/>
    <n v="8"/>
    <n v="1"/>
    <n v="27"/>
    <n v="7"/>
    <n v="19"/>
    <n v="9"/>
    <x v="3"/>
    <n v="7"/>
    <n v="10"/>
    <x v="0"/>
    <n v="29"/>
    <s v="Dentro de 7 dias"/>
    <s v="2 Sem-1 Mes"/>
    <s v="Dentro de 7 dias"/>
    <s v="5 a 7 dias"/>
    <s v=" 3 semanas"/>
    <s v="3 Doses"/>
    <n v="1"/>
  </r>
  <r>
    <s v="MOZ-MPP-MNC-17-002"/>
    <d v="2017-07-18T00:00:00"/>
    <x v="0"/>
    <x v="61"/>
    <x v="7"/>
    <x v="475"/>
    <s v="PROXIMO A UMA COVA DE EXTRACAO DE AREIA"/>
    <m/>
    <m/>
    <s v="NERCIA DOMINGOS CHAUQUE"/>
    <d v="2015-08-23T00:00:00"/>
    <s v="NEVES NAFTAL SEUANE"/>
    <n v="1"/>
    <n v="11"/>
    <s v="M"/>
    <s v="ZANDAMELA"/>
    <d v="2017-07-12T00:00:00"/>
    <d v="2017-07-12T00:00:00"/>
    <m/>
    <m/>
    <m/>
    <m/>
    <s v="1"/>
    <s v="2"/>
    <s v="1"/>
    <d v="2017-06-23T00:00:00"/>
    <s v="2"/>
    <s v="1"/>
    <d v="2017-06-23T00:00:00"/>
    <s v="1"/>
    <s v="1"/>
    <s v="2"/>
    <s v="1"/>
    <s v="1"/>
    <n v="3"/>
    <d v="2015-08-23T00:00:00"/>
    <d v="2015-11-23T00:00:00"/>
    <m/>
    <d v="2015-10-23T00:00:00"/>
    <d v="2015-12-13T00:00:00"/>
    <m/>
    <d v="2017-07-12T00:00:00"/>
    <d v="2017-07-13T00:00:00"/>
    <d v="2017-07-18T00:00:00"/>
    <s v="1"/>
    <d v="2017-08-03T00:00:00"/>
    <d v="2017-07-18T00:00:00"/>
    <s v="2-Negative"/>
    <m/>
    <m/>
    <m/>
    <d v="2017-08-03T00:00:00"/>
    <m/>
    <m/>
    <m/>
    <m/>
    <m/>
    <m/>
    <m/>
    <m/>
    <m/>
    <m/>
    <m/>
    <m/>
    <m/>
    <m/>
    <d v="2017-09-14T00:00:00"/>
    <b v="0"/>
    <b v="0"/>
    <s v="2"/>
    <s v="3-Discarded"/>
    <b v="0"/>
    <b v="0"/>
    <n v="718"/>
    <n v="1"/>
    <m/>
    <m/>
    <m/>
    <m/>
    <n v="1"/>
    <d v="2016-07-28T00:00:00"/>
    <m/>
    <m/>
    <m/>
    <m/>
    <n v="19"/>
    <n v="20"/>
    <n v="0"/>
    <n v="1"/>
    <n v="5"/>
    <n v="0"/>
    <n v="16"/>
    <n v="-42934"/>
    <n v="42950"/>
    <n v="5"/>
    <x v="3"/>
    <n v="6"/>
    <n v="10"/>
    <x v="0"/>
    <n v="25"/>
    <s v="&gt;14 Dias"/>
    <s v="4 Dias-1 Sem"/>
    <s v="&gt;14 Dias"/>
    <s v="1 Dia"/>
    <s v="Sem data do envio"/>
    <s v="3 Doses"/>
    <n v="2"/>
  </r>
  <r>
    <s v="MOZ-ZAM-ALM-17-002"/>
    <d v="2017-07-13T00:00:00"/>
    <x v="0"/>
    <x v="5"/>
    <x v="2"/>
    <x v="476"/>
    <s v="CHAPALA SEDE, ATRAS DA CADA DA DONA LUCIA"/>
    <m/>
    <m/>
    <s v="ALBINO GONSALVES/DIONISIA AUGUSTO"/>
    <m/>
    <s v="WILSON ALBINO"/>
    <n v="0"/>
    <n v="6"/>
    <s v="M"/>
    <s v="LALACUCHEPE TOMAS"/>
    <d v="2017-07-07T00:00:00"/>
    <d v="2017-07-07T00:00:00"/>
    <m/>
    <m/>
    <m/>
    <m/>
    <s v="1"/>
    <s v="2"/>
    <s v="2"/>
    <m/>
    <s v="2"/>
    <s v="2"/>
    <d v="2017-07-03T00:00:00"/>
    <s v="1"/>
    <s v="1"/>
    <s v="1"/>
    <s v="1"/>
    <s v="1"/>
    <n v="99"/>
    <m/>
    <m/>
    <m/>
    <m/>
    <m/>
    <m/>
    <d v="2017-07-07T00:00:00"/>
    <d v="2017-07-08T00:00:00"/>
    <d v="2017-07-12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19"/>
    <n v="1"/>
    <m/>
    <m/>
    <m/>
    <m/>
    <m/>
    <m/>
    <m/>
    <m/>
    <m/>
    <m/>
    <n v="4"/>
    <n v="5"/>
    <n v="0"/>
    <n v="1"/>
    <n v="4"/>
    <n v="5"/>
    <n v="22"/>
    <n v="6"/>
    <n v="15"/>
    <n v="5"/>
    <x v="3"/>
    <n v="7"/>
    <n v="10"/>
    <x v="0"/>
    <n v="27"/>
    <s v="Dentro de 7 dias"/>
    <s v="4 Dias-1 Sem"/>
    <s v="Dentro de 7 dias"/>
    <s v="5 a 7 dias"/>
    <s v=" 3 semanas"/>
    <s v="Desconhecido"/>
    <n v="1"/>
  </r>
  <r>
    <s v="MOZ-CDL-CUR-17-003"/>
    <d v="2017-07-17T00:00:00"/>
    <x v="0"/>
    <x v="121"/>
    <x v="4"/>
    <x v="240"/>
    <s v="BAIRRO NIVALI"/>
    <m/>
    <m/>
    <s v="IRINANE ADOLFO"/>
    <d v="2014-12-28T00:00:00"/>
    <s v="VALETIM BRANQUINHO"/>
    <n v="2"/>
    <n v="6"/>
    <s v="M"/>
    <s v="JUMA ESSIACA"/>
    <d v="2017-06-27T00:00:00"/>
    <d v="2017-06-27T00:00:00"/>
    <m/>
    <m/>
    <m/>
    <m/>
    <s v="1"/>
    <s v="1"/>
    <s v="2"/>
    <m/>
    <s v="1"/>
    <s v="1"/>
    <d v="2017-06-20T00:00:00"/>
    <s v="1"/>
    <s v="1"/>
    <s v="2"/>
    <s v="1"/>
    <s v="1"/>
    <n v="3"/>
    <d v="2014-12-29T00:00:00"/>
    <d v="2015-04-28T00:00:00"/>
    <m/>
    <d v="2015-03-02T00:00:00"/>
    <d v="2015-05-29T00:00:00"/>
    <m/>
    <d v="2017-06-27T00:00:00"/>
    <d v="2017-06-28T00:00:00"/>
    <d v="2017-07-11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20"/>
    <n v="1"/>
    <m/>
    <m/>
    <m/>
    <m/>
    <n v="1"/>
    <d v="2016-06-02T00:00:00"/>
    <m/>
    <m/>
    <m/>
    <m/>
    <n v="7"/>
    <n v="8"/>
    <n v="0"/>
    <n v="1"/>
    <n v="13"/>
    <n v="6"/>
    <n v="23"/>
    <n v="2"/>
    <n v="15"/>
    <n v="19"/>
    <x v="3"/>
    <n v="6"/>
    <n v="10"/>
    <x v="0"/>
    <n v="25"/>
    <s v="Dentro de 7 dias"/>
    <s v="2 Sem-1 Mes"/>
    <s v="Dentro de 7 dias"/>
    <s v=" 2 dias"/>
    <s v=" 3 semanas"/>
    <s v="3 Doses"/>
    <n v="1"/>
  </r>
  <r>
    <s v="MOZ-CDL-NAN-17-002"/>
    <d v="2017-07-17T00:00:00"/>
    <x v="0"/>
    <x v="152"/>
    <x v="4"/>
    <x v="477"/>
    <s v="PERTO DA CASA DO APE"/>
    <m/>
    <m/>
    <s v="ABDALA AMADE/BENEDITA AFONSO"/>
    <d v="2014-04-03T00:00:00"/>
    <s v="NELITO ABDALA"/>
    <n v="3"/>
    <n v="2"/>
    <s v="M"/>
    <s v="AMINO A. MOSQUITO"/>
    <d v="2017-06-26T00:00:00"/>
    <d v="2017-06-26T00:00:00"/>
    <m/>
    <m/>
    <m/>
    <m/>
    <s v="1"/>
    <s v="1"/>
    <s v="2"/>
    <m/>
    <s v="1"/>
    <s v="1"/>
    <d v="2017-06-17T00:00:00"/>
    <s v="1"/>
    <s v="1"/>
    <s v="2"/>
    <s v="1"/>
    <s v="1"/>
    <n v="3"/>
    <d v="2014-04-04T00:00:00"/>
    <d v="2014-07-03T00:00:00"/>
    <m/>
    <d v="2014-06-04T00:00:00"/>
    <d v="2014-08-06T00:00:00"/>
    <m/>
    <d v="2017-06-27T00:00:00"/>
    <d v="2017-06-28T00:00:00"/>
    <d v="2017-07-11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21"/>
    <n v="1"/>
    <m/>
    <m/>
    <m/>
    <m/>
    <n v="1"/>
    <d v="2017-02-28T00:00:00"/>
    <m/>
    <m/>
    <m/>
    <m/>
    <n v="9"/>
    <n v="11"/>
    <n v="0"/>
    <n v="2"/>
    <n v="13"/>
    <n v="6"/>
    <n v="23"/>
    <n v="2"/>
    <n v="15"/>
    <n v="19"/>
    <x v="3"/>
    <n v="6"/>
    <n v="10"/>
    <x v="0"/>
    <n v="24"/>
    <s v="Dentro de 7 dias"/>
    <s v="2 Sem-1 Mes"/>
    <s v="Dentro de 7 dias"/>
    <s v=" 2 dias"/>
    <s v=" 3 semanas"/>
    <s v="3 Doses"/>
    <n v="1"/>
  </r>
  <r>
    <s v="MOZ-NPL-MNP-17-002"/>
    <d v="2017-07-17T00:00:00"/>
    <x v="0"/>
    <x v="19"/>
    <x v="6"/>
    <x v="136"/>
    <s v="PROXIMO DA IGREJA CATOLICA"/>
    <m/>
    <m/>
    <s v="JOAOZINHO E ERMELINDA"/>
    <d v="2015-12-13T00:00:00"/>
    <s v="ERNESTO JOAOZINHO"/>
    <n v="1"/>
    <n v="6"/>
    <s v="M"/>
    <s v="LEONARDO CUCO"/>
    <d v="2017-07-04T00:00:00"/>
    <d v="2017-07-04T00:00:00"/>
    <m/>
    <m/>
    <m/>
    <m/>
    <s v="1"/>
    <s v="2"/>
    <s v="2"/>
    <m/>
    <s v="2"/>
    <s v="1"/>
    <d v="2017-06-26T00:00:00"/>
    <s v="1"/>
    <s v="1"/>
    <s v="2"/>
    <s v="1"/>
    <s v="1"/>
    <n v="4"/>
    <d v="2016-01-01T00:00:00"/>
    <d v="2016-05-17T00:00:00"/>
    <d v="2016-07-28T00:00:00"/>
    <d v="2017-03-15T00:00:00"/>
    <d v="2016-06-26T00:00:00"/>
    <m/>
    <d v="2017-07-04T00:00:00"/>
    <d v="2017-07-05T00:00:00"/>
    <d v="2017-07-13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22"/>
    <n v="1"/>
    <m/>
    <m/>
    <m/>
    <m/>
    <m/>
    <m/>
    <m/>
    <m/>
    <m/>
    <m/>
    <n v="8"/>
    <n v="9"/>
    <n v="0"/>
    <n v="1"/>
    <n v="8"/>
    <n v="4"/>
    <n v="21"/>
    <n v="2"/>
    <n v="15"/>
    <n v="12"/>
    <x v="3"/>
    <n v="6"/>
    <n v="10"/>
    <x v="0"/>
    <n v="26"/>
    <s v="Dentro de 7 dias"/>
    <s v="2 Sem-1 Mes"/>
    <s v="Dentro de 7 dias"/>
    <s v=" 2 dias"/>
    <s v=" 3 semanas"/>
    <s v="&gt;=4 Doses"/>
    <n v="1"/>
  </r>
  <r>
    <s v="MOZ-CDL-MDB-17-001"/>
    <d v="2017-07-17T00:00:00"/>
    <x v="0"/>
    <x v="23"/>
    <x v="4"/>
    <x v="478"/>
    <s v="MUAMBULA/NAMPANHA"/>
    <s v="NAMPANHA"/>
    <m/>
    <s v="MARIA LUIS"/>
    <d v="2013-12-22T00:00:00"/>
    <s v="JUVENCIO MAICO"/>
    <n v="3"/>
    <n v="6"/>
    <s v="M"/>
    <s v="EURICO TORRES"/>
    <d v="2017-06-26T00:00:00"/>
    <d v="2017-06-26T00:00:00"/>
    <m/>
    <m/>
    <m/>
    <m/>
    <s v="2"/>
    <s v="1"/>
    <s v="2"/>
    <m/>
    <s v="2"/>
    <s v="1"/>
    <d v="2017-06-22T00:00:00"/>
    <s v="1"/>
    <s v="1"/>
    <s v="1"/>
    <s v="1"/>
    <s v="1"/>
    <n v="3"/>
    <d v="2014-01-31T00:00:00"/>
    <d v="2014-04-21T00:00:00"/>
    <m/>
    <d v="2014-03-10T00:00:00"/>
    <d v="2014-06-16T00:00:00"/>
    <m/>
    <d v="2017-06-26T00:00:00"/>
    <d v="2017-06-27T00:00:00"/>
    <d v="2017-07-11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23"/>
    <n v="1"/>
    <m/>
    <m/>
    <m/>
    <m/>
    <m/>
    <m/>
    <m/>
    <m/>
    <m/>
    <m/>
    <n v="4"/>
    <n v="5"/>
    <n v="0"/>
    <n v="1"/>
    <n v="14"/>
    <n v="6"/>
    <n v="23"/>
    <n v="2"/>
    <n v="15"/>
    <n v="20"/>
    <x v="3"/>
    <n v="6"/>
    <n v="10"/>
    <x v="0"/>
    <n v="25"/>
    <s v="Dentro de 7 dias"/>
    <s v="2 Sem-1 Mes"/>
    <s v="Dentro de 7 dias"/>
    <s v=" 2 dias"/>
    <s v=" 3 semanas"/>
    <s v="3 Doses"/>
    <n v="1"/>
  </r>
  <r>
    <s v="MOZ-MAN-CMO-17-006"/>
    <d v="2017-09-06T00:00:00"/>
    <x v="0"/>
    <x v="83"/>
    <x v="8"/>
    <x v="479"/>
    <s v="BAIRRO 4, PERTO DO MERCADO MADJECHA"/>
    <m/>
    <m/>
    <s v="VICTORIA RODRIGUES"/>
    <d v="2015-12-12T00:00:00"/>
    <s v="BENCA TITOS"/>
    <n v="1"/>
    <n v="7"/>
    <s v="M"/>
    <s v="LIDIA ANTONIO DOMINGOS"/>
    <d v="2017-08-19T00:00:00"/>
    <d v="2017-08-19T00:00:00"/>
    <m/>
    <m/>
    <m/>
    <m/>
    <s v="1"/>
    <s v="2"/>
    <s v="1"/>
    <d v="2017-09-01T00:00:00"/>
    <s v="2"/>
    <s v="1"/>
    <d v="2017-08-14T00:00:00"/>
    <s v="2"/>
    <s v="1"/>
    <s v="2"/>
    <s v="1"/>
    <s v="1"/>
    <n v="3"/>
    <d v="2016-02-26T00:00:00"/>
    <d v="2016-04-27T00:00:00"/>
    <m/>
    <d v="2016-03-26T00:00:00"/>
    <d v="2016-06-02T00:00:00"/>
    <m/>
    <d v="2017-08-19T00:00:00"/>
    <d v="2017-08-20T00:00:00"/>
    <d v="2017-09-05T00:00:00"/>
    <s v="1"/>
    <d v="2017-10-02T00:00:00"/>
    <d v="2017-09-06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24"/>
    <n v="1"/>
    <m/>
    <m/>
    <m/>
    <m/>
    <m/>
    <m/>
    <m/>
    <m/>
    <m/>
    <m/>
    <n v="5"/>
    <n v="6"/>
    <n v="0"/>
    <n v="1"/>
    <n v="16"/>
    <n v="1"/>
    <n v="27"/>
    <n v="-42984"/>
    <n v="43010"/>
    <n v="17"/>
    <x v="3"/>
    <n v="8"/>
    <n v="10"/>
    <x v="0"/>
    <n v="33"/>
    <s v="Dentro de 7 dias"/>
    <s v="2 Sem-1 Mes"/>
    <s v="Dentro de 7 dias"/>
    <s v="1 Dia"/>
    <s v="Sem data do envio"/>
    <s v="3 Doses"/>
    <n v="1"/>
  </r>
  <r>
    <s v="MOZ-NPL-NAC-17-003"/>
    <d v="2017-07-17T00:00:00"/>
    <x v="0"/>
    <x v="44"/>
    <x v="6"/>
    <x v="64"/>
    <s v="BAIRRO CATAIA"/>
    <m/>
    <m/>
    <s v="RIQUITO MOMADE/GUIDA ARMANDO"/>
    <d v="2016-09-30T00:00:00"/>
    <s v="ARTIMIZA RIQUITO"/>
    <n v="0"/>
    <n v="9"/>
    <s v="F"/>
    <s v="ERNESTINA DE ARAUJO"/>
    <d v="2017-07-05T00:00:00"/>
    <d v="2017-07-05T00:00:00"/>
    <m/>
    <m/>
    <m/>
    <m/>
    <s v="2"/>
    <s v="1"/>
    <s v="2"/>
    <m/>
    <s v="2"/>
    <s v="1"/>
    <d v="2017-06-29T00:00:00"/>
    <s v="1"/>
    <s v="1"/>
    <s v="1"/>
    <s v="1"/>
    <s v="1"/>
    <n v="3"/>
    <d v="2016-10-30T00:00:00"/>
    <d v="2016-12-30T00:00:00"/>
    <m/>
    <d v="2016-11-30T00:00:00"/>
    <d v="2017-02-28T00:00:00"/>
    <m/>
    <d v="2017-07-05T00:00:00"/>
    <d v="2017-07-06T00:00:00"/>
    <d v="2017-07-13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25"/>
    <n v="1"/>
    <m/>
    <m/>
    <m/>
    <m/>
    <m/>
    <m/>
    <m/>
    <m/>
    <m/>
    <m/>
    <n v="6"/>
    <n v="7"/>
    <n v="0"/>
    <n v="1"/>
    <n v="7"/>
    <n v="4"/>
    <n v="21"/>
    <n v="2"/>
    <n v="15"/>
    <n v="11"/>
    <x v="3"/>
    <n v="6"/>
    <n v="10"/>
    <x v="0"/>
    <n v="26"/>
    <s v="Dentro de 7 dias"/>
    <s v="2 Sem-1 Mes"/>
    <s v="Dentro de 7 dias"/>
    <s v=" 2 dias"/>
    <s v=" 3 semanas"/>
    <s v="3 Doses"/>
    <n v="1"/>
  </r>
  <r>
    <s v="MOZ-ZAM-MDC-17-003"/>
    <d v="2017-07-17T00:00:00"/>
    <x v="0"/>
    <x v="51"/>
    <x v="2"/>
    <x v="480"/>
    <s v="MANANEANE ALTO MUTOLA"/>
    <m/>
    <m/>
    <s v="PAULO GERENTE/MARIA ALFLETE"/>
    <d v="2013-04-09T00:00:00"/>
    <s v="ERNESTA FRANCISCO"/>
    <n v="4"/>
    <n v="2"/>
    <s v="F"/>
    <s v="ABIBO JULIO"/>
    <d v="2017-06-19T00:00:00"/>
    <d v="2017-06-21T00:00:00"/>
    <m/>
    <m/>
    <m/>
    <m/>
    <s v="1"/>
    <s v="2"/>
    <s v="2"/>
    <m/>
    <s v="1"/>
    <s v="2"/>
    <d v="2017-06-16T00:00:00"/>
    <s v="1"/>
    <s v="1"/>
    <s v="1"/>
    <s v="1"/>
    <s v="1"/>
    <n v="0"/>
    <m/>
    <m/>
    <m/>
    <m/>
    <m/>
    <m/>
    <d v="2017-06-19T00:00:00"/>
    <d v="2017-06-20T00:00:00"/>
    <d v="2017-07-12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26"/>
    <n v="1"/>
    <m/>
    <m/>
    <m/>
    <m/>
    <m/>
    <m/>
    <m/>
    <m/>
    <m/>
    <m/>
    <n v="3"/>
    <n v="4"/>
    <n v="2"/>
    <n v="-1"/>
    <n v="22"/>
    <n v="5"/>
    <n v="22"/>
    <n v="2"/>
    <n v="15"/>
    <n v="27"/>
    <x v="3"/>
    <n v="6"/>
    <n v="10"/>
    <x v="0"/>
    <n v="24"/>
    <s v="Dentro de 7 dias"/>
    <s v="2 Sem-1 Mes"/>
    <s v="Dentro de 7 dias"/>
    <s v=" 2 dias"/>
    <s v=" 3 semanas"/>
    <s v="0 Doses"/>
    <n v="1"/>
  </r>
  <r>
    <s v="MOZ-NPL-MOG-17-002"/>
    <d v="2017-07-26T00:00:00"/>
    <x v="0"/>
    <x v="122"/>
    <x v="6"/>
    <x v="284"/>
    <s v="ILHA DDE MACUPE"/>
    <m/>
    <m/>
    <s v="MUANACHA CHARAMADANE"/>
    <d v="2006-03-15T00:00:00"/>
    <s v="ABUDO MUSSAPAHA"/>
    <n v="11"/>
    <n v="4"/>
    <s v="M"/>
    <s v="WILSON ANTONIO MUARAPAZ"/>
    <d v="2017-07-17T00:00:00"/>
    <d v="2017-07-17T00:00:00"/>
    <m/>
    <m/>
    <m/>
    <m/>
    <s v="2"/>
    <s v="1"/>
    <s v="1"/>
    <d v="2017-07-14T00:00:00"/>
    <s v="2"/>
    <s v="2"/>
    <d v="2017-07-07T00:00:00"/>
    <s v="1"/>
    <s v="1"/>
    <s v="1"/>
    <s v="1"/>
    <s v="1"/>
    <n v="3"/>
    <d v="2006-03-15T00:00:00"/>
    <d v="2006-06-19T00:00:00"/>
    <m/>
    <d v="2006-05-19T00:00:00"/>
    <d v="2006-07-21T00:00:00"/>
    <m/>
    <d v="2017-07-17T00:00:00"/>
    <d v="2017-07-18T00:00:00"/>
    <d v="2017-07-25T00:00:00"/>
    <s v="1"/>
    <d v="2017-08-28T00:00:00"/>
    <d v="2017-07-26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27"/>
    <n v="1"/>
    <m/>
    <m/>
    <m/>
    <m/>
    <m/>
    <m/>
    <m/>
    <m/>
    <m/>
    <m/>
    <n v="10"/>
    <n v="11"/>
    <n v="0"/>
    <n v="1"/>
    <n v="7"/>
    <n v="1"/>
    <n v="34"/>
    <n v="14"/>
    <n v="19"/>
    <n v="8"/>
    <x v="3"/>
    <n v="7"/>
    <n v="10"/>
    <x v="0"/>
    <n v="27"/>
    <s v="Dentro de 7 dias"/>
    <s v="2 Sem-1 Mes"/>
    <s v="Dentro de 7 dias"/>
    <s v="&gt;2 semanas"/>
    <s v=" 3 semanas"/>
    <s v="3 Doses"/>
    <n v="1"/>
  </r>
  <r>
    <s v="MOZ-NPL-ANG-17-005"/>
    <d v="2017-07-26T00:00:00"/>
    <x v="0"/>
    <x v="80"/>
    <x v="6"/>
    <x v="113"/>
    <s v="B. HORTA. 843770400"/>
    <m/>
    <m/>
    <s v="JOSE MOMEDE/AMINA YAHALH"/>
    <d v="2015-05-08T00:00:00"/>
    <s v="CHAMACANE NUNES"/>
    <n v="2"/>
    <n v="2"/>
    <s v="M"/>
    <s v="EGIDIO GUSTAVO LINHA"/>
    <d v="2017-07-13T00:00:00"/>
    <d v="2017-07-14T00:00:00"/>
    <m/>
    <m/>
    <m/>
    <m/>
    <s v="1"/>
    <s v="2"/>
    <s v="2"/>
    <m/>
    <s v="2"/>
    <s v="1"/>
    <d v="2017-07-09T00:00:00"/>
    <s v="1"/>
    <s v="1"/>
    <s v="2"/>
    <s v="1"/>
    <s v="1"/>
    <n v="4"/>
    <d v="2015-05-09T00:00:00"/>
    <d v="2015-07-11T00:00:00"/>
    <d v="2015-09-11T00:00:00"/>
    <d v="2015-06-11T00:00:00"/>
    <d v="2015-08-11T00:00:00"/>
    <m/>
    <d v="2017-07-17T00:00:00"/>
    <d v="2017-07-18T00:00:00"/>
    <d v="2017-07-25T00:00:00"/>
    <s v="1"/>
    <d v="2017-08-28T00:00:00"/>
    <d v="2017-07-26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28"/>
    <n v="1"/>
    <m/>
    <m/>
    <m/>
    <n v="3"/>
    <n v="1"/>
    <d v="2017-02-10T00:00:00"/>
    <m/>
    <m/>
    <m/>
    <m/>
    <n v="4"/>
    <n v="9"/>
    <n v="1"/>
    <n v="4"/>
    <n v="7"/>
    <n v="1"/>
    <n v="34"/>
    <n v="14"/>
    <n v="19"/>
    <n v="8"/>
    <x v="3"/>
    <n v="7"/>
    <n v="10"/>
    <x v="0"/>
    <n v="27"/>
    <s v="Dentro de 7 dias"/>
    <s v="2 Sem-1 Mes"/>
    <s v="Dentro de 7 dias"/>
    <s v="&gt;2 semanas"/>
    <s v=" 3 semanas"/>
    <s v="&gt;=4 Doses"/>
    <n v="1"/>
  </r>
  <r>
    <s v="MOZ-NPL-ANG-17-006"/>
    <d v="2017-08-09T00:00:00"/>
    <x v="0"/>
    <x v="80"/>
    <x v="6"/>
    <x v="113"/>
    <s v="PROXIMO A ESCOLA LIZA"/>
    <s v="INGURI"/>
    <m/>
    <s v="MOMADE ACHIMO/ANCHA AHMICO"/>
    <d v="2014-02-08T00:00:00"/>
    <s v="MOMADINHO MOMADE"/>
    <n v="3"/>
    <n v="5"/>
    <s v="M"/>
    <s v="EGIDIO GUSTAVO LINHA"/>
    <d v="2017-07-17T00:00:00"/>
    <d v="2017-07-18T00:00:00"/>
    <m/>
    <m/>
    <m/>
    <m/>
    <s v="1"/>
    <s v="2"/>
    <s v="1"/>
    <m/>
    <s v="2"/>
    <s v="1"/>
    <d v="2017-07-14T00:00:00"/>
    <s v="1"/>
    <s v="1"/>
    <s v="2"/>
    <s v="1"/>
    <s v="1"/>
    <n v="3"/>
    <d v="2014-02-09T00:00:00"/>
    <d v="2014-04-18T00:00:00"/>
    <m/>
    <d v="2014-03-11T00:00:00"/>
    <d v="2014-06-14T00:00:00"/>
    <m/>
    <d v="2017-07-21T00:00:00"/>
    <d v="2017-07-22T00:00:00"/>
    <d v="2017-08-08T00:00:00"/>
    <s v="1"/>
    <d v="2017-08-28T00:00:00"/>
    <d v="2017-08-09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29"/>
    <n v="1"/>
    <m/>
    <m/>
    <m/>
    <n v="3"/>
    <n v="1"/>
    <d v="2016-02-04T00:00:00"/>
    <m/>
    <m/>
    <m/>
    <m/>
    <n v="3"/>
    <n v="8"/>
    <n v="1"/>
    <n v="4"/>
    <n v="17"/>
    <n v="1"/>
    <n v="20"/>
    <n v="0"/>
    <n v="19"/>
    <n v="18"/>
    <x v="3"/>
    <n v="7"/>
    <n v="10"/>
    <x v="0"/>
    <n v="28"/>
    <s v="Dentro de 7 dias"/>
    <s v="2 Sem-1 Mes"/>
    <s v="Dentro de 7 dias"/>
    <s v="1 Dia"/>
    <s v=" 3 semanas"/>
    <s v="3 Doses"/>
    <n v="1"/>
  </r>
  <r>
    <s v="MOZ-NPL-ANG-17-007"/>
    <d v="2017-08-09T00:00:00"/>
    <x v="0"/>
    <x v="80"/>
    <x v="6"/>
    <x v="481"/>
    <s v="PROXIMO DE MUALIMO CASCA"/>
    <s v="SIBABONE"/>
    <m/>
    <s v="ASSANE ALDE/ROSA NARUAHA"/>
    <d v="2014-10-10T00:00:00"/>
    <s v="ALDE ASSANE"/>
    <n v="2"/>
    <n v="9"/>
    <s v="M"/>
    <s v="FAUSTINO TRIGO"/>
    <d v="2017-07-21T00:00:00"/>
    <d v="2017-07-22T00:00:00"/>
    <m/>
    <m/>
    <m/>
    <m/>
    <s v="1"/>
    <s v="2"/>
    <s v="2"/>
    <m/>
    <s v="2"/>
    <s v="1"/>
    <d v="2017-07-18T00:00:00"/>
    <s v="1"/>
    <s v="1"/>
    <s v="2"/>
    <s v="1"/>
    <s v="1"/>
    <n v="3"/>
    <d v="2014-10-20T00:00:00"/>
    <d v="2015-02-18T00:00:00"/>
    <m/>
    <d v="2015-01-14T00:00:00"/>
    <n v="-124076"/>
    <m/>
    <d v="2017-07-23T00:00:00"/>
    <d v="2017-07-24T00:00:00"/>
    <d v="2017-08-08T00:00:00"/>
    <s v="1"/>
    <d v="2017-08-28T00:00:00"/>
    <d v="2017-08-09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30"/>
    <n v="1"/>
    <m/>
    <m/>
    <m/>
    <n v="3"/>
    <m/>
    <m/>
    <m/>
    <m/>
    <m/>
    <m/>
    <n v="3"/>
    <n v="6"/>
    <n v="1"/>
    <n v="2"/>
    <n v="15"/>
    <n v="1"/>
    <n v="20"/>
    <n v="0"/>
    <n v="19"/>
    <n v="16"/>
    <x v="3"/>
    <n v="7"/>
    <n v="10"/>
    <x v="0"/>
    <n v="29"/>
    <s v="Dentro de 7 dias"/>
    <s v="2 Sem-1 Mes"/>
    <s v="Dentro de 7 dias"/>
    <s v="1 Dia"/>
    <s v=" 3 semanas"/>
    <s v="3 Doses"/>
    <n v="1"/>
  </r>
  <r>
    <s v="MOZ-NPL-MEC-17-002"/>
    <d v="2017-08-09T00:00:00"/>
    <x v="0"/>
    <x v="92"/>
    <x v="6"/>
    <x v="181"/>
    <s v="BAIRRO NUNE"/>
    <m/>
    <m/>
    <s v="CARLOS SALVADOR/CARLOTA SALOME"/>
    <d v="2006-02-02T00:00:00"/>
    <s v="ANITA CARLOS"/>
    <n v="11"/>
    <n v="5"/>
    <s v="F"/>
    <s v="QUENESIO CHIPA"/>
    <d v="2017-08-02T00:00:00"/>
    <d v="2017-08-03T00:00:00"/>
    <m/>
    <m/>
    <m/>
    <m/>
    <s v="1"/>
    <s v="2"/>
    <s v="1"/>
    <d v="2017-08-01T00:00:00"/>
    <s v="2"/>
    <s v="1"/>
    <d v="2017-07-27T00:00:00"/>
    <s v="1"/>
    <s v="1"/>
    <s v="2"/>
    <s v="1"/>
    <s v="1"/>
    <n v="99"/>
    <m/>
    <m/>
    <m/>
    <m/>
    <m/>
    <m/>
    <d v="2017-08-01T00:00:00"/>
    <d v="2017-08-02T00:00:00"/>
    <d v="2017-08-08T00:00:00"/>
    <s v="1"/>
    <d v="2017-08-28T00:00:00"/>
    <d v="2017-08-09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31"/>
    <n v="1"/>
    <m/>
    <m/>
    <m/>
    <n v="3"/>
    <m/>
    <m/>
    <m/>
    <m/>
    <m/>
    <m/>
    <n v="6"/>
    <n v="6"/>
    <n v="1"/>
    <n v="-1"/>
    <n v="6"/>
    <n v="1"/>
    <n v="20"/>
    <n v="0"/>
    <n v="19"/>
    <n v="7"/>
    <x v="3"/>
    <n v="7"/>
    <n v="10"/>
    <x v="0"/>
    <n v="30"/>
    <s v="Dentro de 7 dias"/>
    <s v="4 Dias-1 Sem"/>
    <s v="Dentro de 7 dias"/>
    <s v="1 Dia"/>
    <s v=" 3 semanas"/>
    <s v="Desconhecido"/>
    <n v="1"/>
  </r>
  <r>
    <s v="MOZ-IBN-VLC-17-002"/>
    <d v="2017-07-21T00:00:00"/>
    <x v="0"/>
    <x v="77"/>
    <x v="10"/>
    <x v="434"/>
    <s v="BAIRRO B. MAPINHANE, PROXIMO AO MERCADO DE MAPINHANE"/>
    <m/>
    <m/>
    <s v="OLINDA JULIAO"/>
    <d v="2016-04-11T00:00:00"/>
    <s v="ANIVO JUSTINO"/>
    <n v="1"/>
    <n v="2"/>
    <s v="M"/>
    <s v="DOMINGOS COSSA"/>
    <d v="2017-07-10T00:00:00"/>
    <d v="2017-07-10T00:00:00"/>
    <m/>
    <m/>
    <m/>
    <m/>
    <s v="1"/>
    <s v="1"/>
    <s v="2"/>
    <m/>
    <s v="1"/>
    <s v="1"/>
    <d v="2017-06-30T00:00:00"/>
    <s v="1"/>
    <s v="1"/>
    <s v="2"/>
    <s v="1"/>
    <s v="1"/>
    <n v="3"/>
    <d v="2016-04-18T00:00:00"/>
    <d v="2016-09-21T00:00:00"/>
    <m/>
    <d v="2016-07-21T00:00:00"/>
    <d v="2017-02-10T00:00:00"/>
    <m/>
    <d v="2017-07-10T00:00:00"/>
    <d v="2017-07-11T00:00:00"/>
    <d v="2017-07-21T00:00:00"/>
    <s v="1"/>
    <d v="2017-08-28T00:00:00"/>
    <d v="2017-07-21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32"/>
    <n v="1"/>
    <m/>
    <m/>
    <m/>
    <m/>
    <m/>
    <m/>
    <m/>
    <m/>
    <m/>
    <m/>
    <n v="10"/>
    <n v="11"/>
    <n v="0"/>
    <n v="1"/>
    <n v="10"/>
    <n v="0"/>
    <n v="38"/>
    <n v="19"/>
    <n v="19"/>
    <n v="10"/>
    <x v="3"/>
    <n v="6"/>
    <n v="10"/>
    <x v="0"/>
    <n v="26"/>
    <s v="Dentro de 7 dias"/>
    <s v="2 Sem-1 Mes"/>
    <s v="Dentro de 7 dias"/>
    <s v="&gt;2 semanas"/>
    <s v=" 3 semanas"/>
    <s v="3 Doses"/>
    <n v="1"/>
  </r>
  <r>
    <s v="MOZ-IBN-MRR-17-001"/>
    <d v="2017-07-21T00:00:00"/>
    <x v="0"/>
    <x v="143"/>
    <x v="10"/>
    <x v="482"/>
    <s v="ESCOLA DE CHILEMANE"/>
    <m/>
    <m/>
    <s v="BENEDITO/JHELITA"/>
    <d v="2015-10-07T00:00:00"/>
    <s v="ALBERTO BENEDITO"/>
    <n v="1"/>
    <n v="9"/>
    <s v="M"/>
    <s v="RITA MADEIRA"/>
    <d v="2017-07-14T00:00:00"/>
    <d v="2017-07-14T00:00:00"/>
    <m/>
    <m/>
    <m/>
    <m/>
    <s v="2"/>
    <s v="2"/>
    <s v="2"/>
    <m/>
    <s v="2"/>
    <s v="1"/>
    <d v="2017-07-09T00:00:00"/>
    <s v="1"/>
    <s v="1"/>
    <s v="1"/>
    <s v="1"/>
    <s v="1"/>
    <n v="3"/>
    <d v="2015-10-16T00:00:00"/>
    <d v="2016-01-04T00:00:00"/>
    <m/>
    <d v="2015-12-09T00:00:00"/>
    <d v="2016-02-04T00:00:00"/>
    <m/>
    <d v="2017-07-13T00:00:00"/>
    <d v="2017-07-14T00:00:00"/>
    <d v="2017-07-21T00:00:00"/>
    <s v="1"/>
    <d v="2017-08-28T00:00:00"/>
    <d v="2017-07-21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33"/>
    <n v="1"/>
    <m/>
    <m/>
    <m/>
    <n v="3"/>
    <m/>
    <m/>
    <m/>
    <m/>
    <m/>
    <m/>
    <n v="5"/>
    <n v="5"/>
    <n v="0"/>
    <n v="0"/>
    <n v="7"/>
    <n v="0"/>
    <n v="38"/>
    <n v="19"/>
    <n v="19"/>
    <n v="7"/>
    <x v="3"/>
    <n v="7"/>
    <n v="10"/>
    <x v="0"/>
    <n v="27"/>
    <s v="Dentro de 7 dias"/>
    <s v="4 Dias-1 Sem"/>
    <s v="Dentro de 7 dias"/>
    <s v="&gt;2 semanas"/>
    <s v=" 3 semanas"/>
    <s v="3 Doses"/>
    <n v="1"/>
  </r>
  <r>
    <s v="MOZ-IBN-MSG-17-003"/>
    <d v="2017-07-21T00:00:00"/>
    <x v="0"/>
    <x v="36"/>
    <x v="10"/>
    <x v="483"/>
    <s v="NGOGANE, PERTO DO LIDER DA ZONA, FILIMONE MUFUME. CONTACTO DA MAE 840167114"/>
    <m/>
    <m/>
    <s v="PALMIRA VIRIATO"/>
    <d v="2010-10-27T00:00:00"/>
    <s v="ARAUJO DA PALMIRA MACAMO"/>
    <n v="6"/>
    <n v="9"/>
    <s v="M"/>
    <s v="PLINIO ALVES AFONSO"/>
    <d v="2017-06-28T00:00:00"/>
    <d v="2017-06-28T00:00:00"/>
    <m/>
    <m/>
    <m/>
    <m/>
    <s v="1"/>
    <s v="2"/>
    <s v="1"/>
    <d v="2017-06-28T00:00:00"/>
    <s v="2"/>
    <s v="1"/>
    <d v="2017-06-21T00:00:00"/>
    <s v="2"/>
    <s v="1"/>
    <s v="2"/>
    <s v="1"/>
    <s v="1"/>
    <n v="3"/>
    <d v="2010-10-27T00:00:00"/>
    <d v="2011-03-29T00:00:00"/>
    <m/>
    <d v="2010-11-26T00:00:00"/>
    <d v="2011-04-29T00:00:00"/>
    <m/>
    <d v="2017-06-29T00:00:00"/>
    <d v="2017-06-30T00:00:00"/>
    <d v="2017-07-21T00:00:00"/>
    <s v="1"/>
    <d v="2017-08-28T00:00:00"/>
    <d v="2017-07-21T00:00:00"/>
    <s v="2-Negative"/>
    <m/>
    <m/>
    <m/>
    <d v="2017-08-28T00:00:00"/>
    <m/>
    <m/>
    <m/>
    <m/>
    <m/>
    <m/>
    <m/>
    <m/>
    <m/>
    <m/>
    <m/>
    <m/>
    <m/>
    <m/>
    <m/>
    <b v="0"/>
    <b v="0"/>
    <m/>
    <s v="3-Discarded"/>
    <b v="0"/>
    <b v="0"/>
    <n v="734"/>
    <n v="1"/>
    <m/>
    <m/>
    <m/>
    <n v="3"/>
    <m/>
    <m/>
    <m/>
    <m/>
    <m/>
    <m/>
    <n v="7"/>
    <n v="9"/>
    <n v="0"/>
    <n v="2"/>
    <n v="21"/>
    <n v="0"/>
    <n v="38"/>
    <n v="-42937"/>
    <n v="42975"/>
    <n v="21"/>
    <x v="3"/>
    <n v="6"/>
    <n v="10"/>
    <x v="0"/>
    <n v="25"/>
    <s v="Dentro de 7 dias"/>
    <s v="2 Sem-1 Mes"/>
    <s v="Dentro de 7 dias"/>
    <s v="1 Dia"/>
    <s v="Sem data do envio"/>
    <s v="3 Doses"/>
    <n v="1"/>
  </r>
  <r>
    <s v="MOZ-CDL-PAL-17-002"/>
    <d v="2017-08-03T00:00:00"/>
    <x v="0"/>
    <x v="9"/>
    <x v="4"/>
    <x v="484"/>
    <s v="PERTO DO LIDER DA ALDEIA"/>
    <s v="NONGUE"/>
    <m/>
    <s v="NASSOLO ABDALA/CAIA MOMADE"/>
    <d v="2014-02-24T00:00:00"/>
    <s v="TINA NASSOLO"/>
    <n v="3"/>
    <n v="4"/>
    <s v="F"/>
    <s v="ALBINO MANUEL MURAMUO"/>
    <d v="2017-07-14T00:00:00"/>
    <d v="2017-07-14T00:00:00"/>
    <m/>
    <m/>
    <m/>
    <m/>
    <s v="1"/>
    <s v="2"/>
    <s v="2"/>
    <m/>
    <s v="1"/>
    <s v="1"/>
    <d v="2017-06-30T00:00:00"/>
    <s v="1"/>
    <s v="1"/>
    <s v="1"/>
    <s v="1"/>
    <s v="1"/>
    <n v="3"/>
    <d v="2014-02-28T00:00:00"/>
    <d v="2014-06-19T00:00:00"/>
    <m/>
    <d v="2014-05-23T00:00:00"/>
    <d v="2014-07-16T00:00:00"/>
    <m/>
    <d v="2017-07-14T00:00:00"/>
    <d v="2017-07-15T00:00:00"/>
    <d v="2017-08-02T00:00:00"/>
    <s v="1"/>
    <d v="2017-08-28T00:00:00"/>
    <d v="2017-08-03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d v="2017-09-29T00:00:00"/>
    <b v="0"/>
    <b v="0"/>
    <s v="2"/>
    <s v="3-Discarded"/>
    <b v="0"/>
    <b v="0"/>
    <n v="735"/>
    <n v="1"/>
    <m/>
    <m/>
    <m/>
    <m/>
    <m/>
    <m/>
    <m/>
    <m/>
    <m/>
    <m/>
    <n v="14"/>
    <n v="15"/>
    <n v="0"/>
    <n v="1"/>
    <n v="18"/>
    <n v="1"/>
    <n v="26"/>
    <n v="6"/>
    <n v="19"/>
    <n v="19"/>
    <x v="3"/>
    <n v="6"/>
    <n v="10"/>
    <x v="0"/>
    <n v="26"/>
    <s v="&gt;14 Dias"/>
    <s v="2 Sem-1 Mes"/>
    <s v="Dentro de 14 Dias"/>
    <s v="5 a 7 dias"/>
    <s v=" 3 semanas"/>
    <s v="3 Doses"/>
    <n v="2"/>
  </r>
  <r>
    <s v="MOZ-CDL-MTP-17-001"/>
    <d v="2017-07-21T00:00:00"/>
    <x v="0"/>
    <x v="53"/>
    <x v="4"/>
    <x v="14"/>
    <s v="CASA DO SENHOR MUSSA ABDALA"/>
    <m/>
    <m/>
    <s v="MUSSA ABDALA/JOANITA AUGUSTO"/>
    <d v="2004-06-09T00:00:00"/>
    <s v="SARA MUSSA"/>
    <n v="13"/>
    <n v="0"/>
    <s v="F"/>
    <s v="BELGO JUMA HAVARA"/>
    <d v="2017-07-11T00:00:00"/>
    <d v="2017-07-12T00:00:00"/>
    <m/>
    <m/>
    <m/>
    <m/>
    <s v="1"/>
    <s v="2"/>
    <s v="2"/>
    <m/>
    <s v="2"/>
    <s v="1"/>
    <d v="2017-06-18T00:00:00"/>
    <s v="1"/>
    <s v="1"/>
    <s v="2"/>
    <s v="1"/>
    <s v="1"/>
    <n v="99"/>
    <m/>
    <m/>
    <m/>
    <m/>
    <m/>
    <m/>
    <d v="2017-07-13T00:00:00"/>
    <d v="2017-07-14T00:00:00"/>
    <d v="2017-07-20T00:00:00"/>
    <s v="1"/>
    <d v="2017-08-28T00:00:00"/>
    <d v="2017-07-21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d v="2017-09-22T00:00:00"/>
    <b v="0"/>
    <b v="0"/>
    <s v="1"/>
    <s v="3-Discarded"/>
    <b v="1"/>
    <b v="1"/>
    <n v="736"/>
    <n v="1"/>
    <m/>
    <m/>
    <m/>
    <m/>
    <m/>
    <m/>
    <m/>
    <m/>
    <m/>
    <m/>
    <n v="23"/>
    <n v="26"/>
    <n v="1"/>
    <n v="2"/>
    <n v="6"/>
    <n v="1"/>
    <n v="39"/>
    <n v="19"/>
    <n v="19"/>
    <n v="7"/>
    <x v="3"/>
    <n v="6"/>
    <n v="10"/>
    <x v="0"/>
    <n v="24"/>
    <s v="&gt;14 Dias"/>
    <s v="4 Dias-1 Sem"/>
    <s v="&gt;14 Dias"/>
    <s v="&gt;2 semanas"/>
    <s v=" 3 semanas"/>
    <s v="Desconhecido"/>
    <n v="2"/>
  </r>
  <r>
    <s v="MOZ-SOF-GRG-17-003"/>
    <d v="2017-08-08T00:00:00"/>
    <x v="0"/>
    <x v="68"/>
    <x v="5"/>
    <x v="485"/>
    <s v="BAIRRO MATACADOR"/>
    <m/>
    <m/>
    <s v="NHAMA JULIO/JOANA MEQUE"/>
    <d v="2011-06-14T00:00:00"/>
    <s v="FIENDA NHAMA"/>
    <n v="6"/>
    <n v="0"/>
    <s v="F"/>
    <s v="PEDRO MAZOLONDE"/>
    <d v="2017-07-16T00:00:00"/>
    <d v="2017-07-16T00:00:00"/>
    <m/>
    <m/>
    <m/>
    <m/>
    <s v="1"/>
    <s v="2"/>
    <s v="1"/>
    <d v="2017-07-16T00:00:00"/>
    <s v="1"/>
    <s v="2"/>
    <d v="2017-06-21T00:00:00"/>
    <s v="1"/>
    <s v="1"/>
    <s v="1"/>
    <s v="1"/>
    <s v="1"/>
    <n v="3"/>
    <n v="-266459"/>
    <d v="2011-10-09T00:00:00"/>
    <m/>
    <d v="2011-08-08T00:00:00"/>
    <d v="2011-12-14T00:00:00"/>
    <m/>
    <d v="2017-07-19T00:00:00"/>
    <d v="2017-07-20T00:00:00"/>
    <d v="2017-08-07T00:00:00"/>
    <s v="1"/>
    <d v="2017-08-28T00:00:00"/>
    <d v="2017-08-08T00:00:00"/>
    <s v="3-NPENT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d v="2017-11-28T00:00:00"/>
    <b v="0"/>
    <b v="0"/>
    <s v="3"/>
    <s v="2-Compatible"/>
    <b v="0"/>
    <b v="0"/>
    <n v="737"/>
    <n v="1"/>
    <m/>
    <m/>
    <m/>
    <m/>
    <m/>
    <m/>
    <m/>
    <m/>
    <m/>
    <m/>
    <n v="25"/>
    <n v="29"/>
    <n v="0"/>
    <n v="4"/>
    <n v="18"/>
    <n v="1"/>
    <n v="21"/>
    <n v="1"/>
    <n v="19"/>
    <n v="19"/>
    <x v="3"/>
    <n v="6"/>
    <n v="10"/>
    <x v="0"/>
    <n v="25"/>
    <s v="&gt;14 Dias"/>
    <s v="2 Sem-1 Mes"/>
    <s v="&gt;14 Dias"/>
    <s v="1 Dia"/>
    <s v=" 3 semanas"/>
    <s v="3 Doses"/>
    <n v="2"/>
  </r>
  <r>
    <s v="MOZ-SOF-BEI-17-002"/>
    <d v="2017-08-08T00:00:00"/>
    <x v="0"/>
    <x v="99"/>
    <x v="5"/>
    <x v="486"/>
    <s v="15o BAIRRO ; CHINGUSSURA"/>
    <m/>
    <m/>
    <s v="LUBELO JORGE/NAIMA RASSUL"/>
    <d v="2014-02-07T00:00:00"/>
    <s v="MARIA LUBELO"/>
    <n v="3"/>
    <n v="5"/>
    <s v="M"/>
    <s v="CARLOS VENTURA"/>
    <d v="2017-07-18T00:00:00"/>
    <d v="2017-07-19T00:00:00"/>
    <m/>
    <m/>
    <m/>
    <m/>
    <s v="1"/>
    <s v="2"/>
    <s v="1"/>
    <d v="2017-07-16T00:00:00"/>
    <s v="2"/>
    <s v="1"/>
    <d v="2017-07-09T00:00:00"/>
    <s v="1"/>
    <s v="1"/>
    <s v="2"/>
    <s v="1"/>
    <s v="1"/>
    <n v="3"/>
    <d v="2014-02-08T00:00:00"/>
    <d v="2014-06-12T00:00:00"/>
    <m/>
    <d v="2014-04-10T00:00:00"/>
    <d v="2014-08-17T00:00:00"/>
    <m/>
    <d v="2017-07-20T00:00:00"/>
    <d v="2017-07-21T00:00:00"/>
    <d v="2017-08-07T00:00:00"/>
    <s v="1"/>
    <d v="2017-08-28T00:00:00"/>
    <d v="2017-08-08T00:00:00"/>
    <s v="3-NPENT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38"/>
    <n v="1"/>
    <m/>
    <m/>
    <m/>
    <m/>
    <m/>
    <m/>
    <m/>
    <m/>
    <m/>
    <m/>
    <n v="9"/>
    <n v="12"/>
    <n v="1"/>
    <n v="2"/>
    <n v="17"/>
    <n v="1"/>
    <n v="21"/>
    <n v="1"/>
    <n v="19"/>
    <n v="18"/>
    <x v="3"/>
    <n v="7"/>
    <n v="10"/>
    <x v="0"/>
    <n v="27"/>
    <s v="Dentro de 7 dias"/>
    <s v="2 Sem-1 Mes"/>
    <s v="Dentro de 7 dias"/>
    <s v="1 Dia"/>
    <s v=" 3 semanas"/>
    <s v="3 Doses"/>
    <n v="1"/>
  </r>
  <r>
    <s v="MOZ-SOF-DND-17-001"/>
    <d v="2017-08-08T00:00:00"/>
    <x v="0"/>
    <x v="67"/>
    <x v="5"/>
    <x v="98"/>
    <s v="BAIRRO MANDRUZI"/>
    <m/>
    <m/>
    <m/>
    <d v="2015-09-28T00:00:00"/>
    <s v="FELIX ALBANO"/>
    <n v="1"/>
    <n v="9"/>
    <s v="M"/>
    <s v="AGOSTINHO NETO LALITAY"/>
    <d v="2017-07-17T00:00:00"/>
    <d v="2017-07-17T00:00:00"/>
    <m/>
    <m/>
    <m/>
    <m/>
    <s v="1"/>
    <s v="2"/>
    <s v="1"/>
    <d v="2017-07-04T00:00:00"/>
    <s v="1"/>
    <s v="2"/>
    <d v="2017-06-30T00:00:00"/>
    <s v="1"/>
    <s v="1"/>
    <s v="1"/>
    <s v="1"/>
    <s v="1"/>
    <n v="3"/>
    <d v="2015-09-29T00:00:00"/>
    <d v="2015-12-30T00:00:00"/>
    <m/>
    <d v="2015-11-30T00:00:00"/>
    <d v="2016-01-30T00:00:00"/>
    <m/>
    <d v="2017-07-17T00:00:00"/>
    <d v="2017-07-18T00:00:00"/>
    <d v="2017-08-07T00:00:00"/>
    <s v="1"/>
    <d v="2017-08-28T00:00:00"/>
    <d v="2017-08-08T00:00:00"/>
    <s v="3-NPENT"/>
    <m/>
    <m/>
    <m/>
    <d v="2017-08-28T00:00:00"/>
    <m/>
    <m/>
    <m/>
    <m/>
    <m/>
    <m/>
    <m/>
    <m/>
    <m/>
    <m/>
    <m/>
    <m/>
    <m/>
    <m/>
    <d v="2017-08-30T00:00:00"/>
    <b v="0"/>
    <b v="0"/>
    <s v="2"/>
    <s v="3-Discarded"/>
    <b v="0"/>
    <b v="0"/>
    <n v="739"/>
    <n v="1"/>
    <m/>
    <m/>
    <m/>
    <m/>
    <m/>
    <m/>
    <m/>
    <m/>
    <m/>
    <m/>
    <n v="17"/>
    <n v="18"/>
    <n v="0"/>
    <n v="1"/>
    <n v="20"/>
    <n v="1"/>
    <n v="21"/>
    <n v="-42955"/>
    <n v="42975"/>
    <n v="21"/>
    <x v="3"/>
    <n v="6"/>
    <n v="10"/>
    <x v="0"/>
    <n v="26"/>
    <s v="&gt;14 Dias"/>
    <s v="2 Sem-1 Mes"/>
    <s v="&gt;14 Dias"/>
    <s v="1 Dia"/>
    <s v="Sem data do envio"/>
    <s v="3 Doses"/>
    <n v="2"/>
  </r>
  <r>
    <s v="MOZ-SOF-DND-17-002"/>
    <d v="2017-08-08T00:00:00"/>
    <x v="0"/>
    <x v="67"/>
    <x v="5"/>
    <x v="487"/>
    <s v="DONA JOANA PROFETA"/>
    <s v="TACIANA"/>
    <m/>
    <s v="ANA JOAO"/>
    <d v="2013-12-06T00:00:00"/>
    <s v="OSVALDO JOAO"/>
    <n v="3"/>
    <n v="7"/>
    <s v="M"/>
    <s v="GIL VICENTE MANUEL"/>
    <d v="2017-07-28T00:00:00"/>
    <d v="2017-07-28T00:00:00"/>
    <m/>
    <m/>
    <m/>
    <m/>
    <s v="2"/>
    <s v="2"/>
    <s v="2"/>
    <m/>
    <s v="2"/>
    <s v="1"/>
    <d v="2017-07-26T00:00:00"/>
    <s v="1"/>
    <s v="1"/>
    <s v="1"/>
    <s v="1"/>
    <s v="1"/>
    <n v="99"/>
    <m/>
    <m/>
    <m/>
    <m/>
    <m/>
    <m/>
    <d v="2017-07-28T00:00:00"/>
    <d v="2017-07-29T00:00:00"/>
    <d v="2017-08-07T00:00:00"/>
    <s v="1"/>
    <d v="2017-08-28T00:00:00"/>
    <d v="2017-08-08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40"/>
    <n v="1"/>
    <m/>
    <m/>
    <m/>
    <m/>
    <m/>
    <m/>
    <m/>
    <m/>
    <m/>
    <m/>
    <n v="2"/>
    <n v="3"/>
    <n v="0"/>
    <n v="1"/>
    <n v="9"/>
    <n v="1"/>
    <n v="21"/>
    <n v="1"/>
    <n v="19"/>
    <n v="10"/>
    <x v="3"/>
    <n v="7"/>
    <n v="10"/>
    <x v="0"/>
    <n v="30"/>
    <s v="Dentro de 7 dias"/>
    <s v="2 Sem-1 Mes"/>
    <s v="Dentro de 7 dias"/>
    <s v="1 Dia"/>
    <s v=" 3 semanas"/>
    <s v="Desconhecido"/>
    <n v="1"/>
  </r>
  <r>
    <s v="MOZ-MAN-MSZ-17-004"/>
    <d v="2017-07-26T00:00:00"/>
    <x v="0"/>
    <x v="39"/>
    <x v="8"/>
    <x v="446"/>
    <s v="866609917"/>
    <m/>
    <m/>
    <s v="MERCY TINIASSE"/>
    <d v="2014-12-09T00:00:00"/>
    <s v="MARTA ERIDJA NAISLON"/>
    <n v="2"/>
    <n v="6"/>
    <s v="F"/>
    <m/>
    <d v="2017-06-18T00:00:00"/>
    <d v="2017-06-18T00:00:00"/>
    <m/>
    <m/>
    <m/>
    <m/>
    <s v="1"/>
    <s v="1"/>
    <s v="2"/>
    <m/>
    <s v="1"/>
    <s v="1"/>
    <d v="2017-06-11T00:00:00"/>
    <s v="1"/>
    <s v="1"/>
    <s v="2"/>
    <s v="1"/>
    <s v="1"/>
    <n v="3"/>
    <m/>
    <d v="2015-06-15T00:00:00"/>
    <m/>
    <d v="2015-03-02T00:00:00"/>
    <d v="2015-12-21T00:00:00"/>
    <m/>
    <d v="2017-06-13T00:00:00"/>
    <d v="2017-06-14T00:00:00"/>
    <d v="2017-07-25T00:00:00"/>
    <s v="1"/>
    <d v="2017-08-28T00:00:00"/>
    <d v="2017-07-26T00:00:00"/>
    <s v="2-Negative"/>
    <m/>
    <m/>
    <m/>
    <d v="2017-08-28T00:00:00"/>
    <d v="2017-08-28T00:00:00"/>
    <s v="2"/>
    <s v="2"/>
    <s v="2"/>
    <s v="2"/>
    <s v="2"/>
    <s v="2"/>
    <d v="2017-08-28T00:00:00"/>
    <d v="2017-08-28T00:00:00"/>
    <s v="2"/>
    <s v="2"/>
    <s v="2"/>
    <s v="2-No"/>
    <s v="2"/>
    <m/>
    <b v="0"/>
    <b v="0"/>
    <m/>
    <s v="3-Discarded"/>
    <b v="0"/>
    <b v="0"/>
    <n v="741"/>
    <n v="1"/>
    <m/>
    <m/>
    <m/>
    <m/>
    <m/>
    <m/>
    <m/>
    <m/>
    <m/>
    <m/>
    <n v="7"/>
    <n v="3"/>
    <n v="0"/>
    <n v="-4"/>
    <n v="41"/>
    <n v="1"/>
    <n v="34"/>
    <n v="33"/>
    <n v="0"/>
    <n v="42"/>
    <x v="3"/>
    <n v="6"/>
    <n v="10"/>
    <x v="0"/>
    <n v="23"/>
    <s v="Dentro de 7 dias"/>
    <s v="1-3 Meses"/>
    <s v="Dentro de 7 dias"/>
    <s v="&gt;2 semanas"/>
    <s v="1 a 2 semanas"/>
    <s v="3 Doses"/>
    <n v="1"/>
  </r>
  <r>
    <s v="MOZ-MAN-CMO-17-005"/>
    <d v="2017-07-26T00:00:00"/>
    <x v="0"/>
    <x v="83"/>
    <x v="8"/>
    <x v="488"/>
    <s v="BAIRRO 25 DE JUNHO, PROXIMO A IGREJA ADA"/>
    <m/>
    <m/>
    <s v="SIMBAI A. AFONSO"/>
    <m/>
    <s v="ESPERANCA SIMBAI"/>
    <n v="7"/>
    <n v="7"/>
    <s v="F"/>
    <s v="LAURA MUTONDO"/>
    <d v="2017-06-11T00:00:00"/>
    <d v="2017-06-12T00:00:00"/>
    <m/>
    <m/>
    <m/>
    <m/>
    <s v="1"/>
    <s v="1"/>
    <s v="1"/>
    <d v="2017-06-11T00:00:00"/>
    <s v="1"/>
    <s v="1"/>
    <d v="2017-06-10T00:00:00"/>
    <s v="1"/>
    <s v="1"/>
    <s v="2"/>
    <s v="1"/>
    <s v="1"/>
    <n v="4"/>
    <d v="2010-01-08T00:00:00"/>
    <d v="2010-06-29T00:00:00"/>
    <d v="2010-10-12T00:00:00"/>
    <d v="2010-03-16T00:00:00"/>
    <d v="2010-08-20T00:00:00"/>
    <m/>
    <d v="2017-06-14T00:00:00"/>
    <d v="2017-06-15T00:00:00"/>
    <d v="2017-07-25T00:00:00"/>
    <s v="1"/>
    <d v="2017-08-28T00:00:00"/>
    <d v="2017-07-26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42"/>
    <n v="1"/>
    <m/>
    <m/>
    <m/>
    <m/>
    <m/>
    <m/>
    <m/>
    <m/>
    <m/>
    <m/>
    <n v="1"/>
    <n v="5"/>
    <n v="1"/>
    <n v="3"/>
    <n v="40"/>
    <n v="1"/>
    <n v="34"/>
    <n v="14"/>
    <n v="19"/>
    <n v="41"/>
    <x v="3"/>
    <n v="6"/>
    <n v="10"/>
    <x v="0"/>
    <n v="23"/>
    <s v="Dentro de 7 dias"/>
    <s v="1-3 Meses"/>
    <s v="Dentro de 7 dias"/>
    <s v="&gt;2 semanas"/>
    <s v=" 3 semanas"/>
    <s v="&gt;=4 Doses"/>
    <n v="1"/>
  </r>
  <r>
    <s v="MOZ-MAN-BAR-17-003"/>
    <d v="2017-07-26T00:00:00"/>
    <x v="0"/>
    <x v="32"/>
    <x v="8"/>
    <x v="489"/>
    <s v="PROXIMO A ESCOLA GUEBUZA"/>
    <s v="INHAZONIA"/>
    <m/>
    <s v="PEDRO/RABECA"/>
    <d v="2013-03-13T00:00:00"/>
    <s v="OMIR PEDRO"/>
    <n v="4"/>
    <n v="3"/>
    <s v="M"/>
    <s v="MIGUEL CHAORA"/>
    <d v="2017-06-05T00:00:00"/>
    <d v="2017-06-05T00:00:00"/>
    <m/>
    <m/>
    <m/>
    <m/>
    <s v="1"/>
    <s v="2"/>
    <s v="2"/>
    <m/>
    <s v="1"/>
    <s v="2"/>
    <d v="2017-06-02T00:00:00"/>
    <s v="1"/>
    <s v="1"/>
    <s v="1"/>
    <s v="1"/>
    <s v="1"/>
    <n v="4"/>
    <d v="2013-04-03T00:00:00"/>
    <d v="2013-02-10T00:00:00"/>
    <d v="2014-01-10T00:00:00"/>
    <d v="2013-04-10T00:00:00"/>
    <d v="2013-08-10T00:00:00"/>
    <m/>
    <d v="2017-06-06T00:00:00"/>
    <d v="2017-06-07T00:00:00"/>
    <d v="2017-07-25T00:00:00"/>
    <s v="1"/>
    <d v="2017-08-28T00:00:00"/>
    <d v="2017-07-26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43"/>
    <n v="1"/>
    <m/>
    <m/>
    <m/>
    <m/>
    <m/>
    <m/>
    <m/>
    <m/>
    <m/>
    <m/>
    <n v="3"/>
    <n v="5"/>
    <n v="0"/>
    <n v="2"/>
    <n v="48"/>
    <n v="1"/>
    <n v="34"/>
    <n v="14"/>
    <n v="19"/>
    <n v="49"/>
    <x v="3"/>
    <n v="6"/>
    <n v="10"/>
    <x v="0"/>
    <n v="22"/>
    <s v="Dentro de 7 dias"/>
    <s v="1-3 Meses"/>
    <s v="Dentro de 7 dias"/>
    <s v="&gt;2 semanas"/>
    <s v=" 3 semanas"/>
    <s v="&gt;=4 Doses"/>
    <n v="1"/>
  </r>
  <r>
    <s v="MOZ-MPP-MTL-17-012"/>
    <d v="2017-07-25T00:00:00"/>
    <x v="0"/>
    <x v="133"/>
    <x v="7"/>
    <x v="490"/>
    <s v="UNIDADE H, Q.3. CNo 586"/>
    <m/>
    <m/>
    <s v="AZARIAS NOVELA/TERESA CELESTE"/>
    <d v="2004-06-25T00:00:00"/>
    <s v="CELESTE AZARIAS NOVELA"/>
    <n v="13"/>
    <n v="1"/>
    <s v="F"/>
    <s v="IDALINA FLORA CARNEIRO"/>
    <d v="2017-07-20T00:00:00"/>
    <d v="2017-07-20T00:00:00"/>
    <m/>
    <m/>
    <m/>
    <m/>
    <s v="1"/>
    <s v="1"/>
    <s v="2"/>
    <m/>
    <s v="2"/>
    <s v="1"/>
    <d v="2017-07-16T00:00:00"/>
    <s v="1"/>
    <s v="1"/>
    <s v="1"/>
    <s v="1"/>
    <s v="1"/>
    <n v="99"/>
    <m/>
    <m/>
    <m/>
    <m/>
    <m/>
    <m/>
    <d v="2017-07-22T00:00:00"/>
    <d v="2017-07-23T00:00:00"/>
    <d v="2017-07-25T00:00:00"/>
    <s v="1"/>
    <d v="2017-08-28T00:00:00"/>
    <d v="2017-07-25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44"/>
    <n v="1"/>
    <m/>
    <m/>
    <m/>
    <m/>
    <m/>
    <m/>
    <m/>
    <m/>
    <m/>
    <m/>
    <n v="4"/>
    <n v="7"/>
    <n v="0"/>
    <n v="3"/>
    <n v="2"/>
    <n v="0"/>
    <n v="34"/>
    <n v="15"/>
    <n v="19"/>
    <n v="2"/>
    <x v="3"/>
    <n v="7"/>
    <n v="10"/>
    <x v="0"/>
    <n v="28"/>
    <s v="Dentro de 7 dias"/>
    <s v="1-2 Dias"/>
    <s v="Dentro de 7 dias"/>
    <s v="&gt;2 semanas"/>
    <s v=" 3 semanas"/>
    <s v="Desconhecido"/>
    <n v="1"/>
  </r>
  <r>
    <s v="MOZ-MPP-MRR-17-002"/>
    <d v="2017-07-21T00:00:00"/>
    <x v="0"/>
    <x v="126"/>
    <x v="7"/>
    <x v="276"/>
    <s v="BOBOLE, 2o BAIRRO. CEL. 823874200. TIA 845639553"/>
    <m/>
    <m/>
    <s v="ANA ANTONIO"/>
    <d v="2016-10-12T00:00:00"/>
    <s v="PAULA ANTONIO"/>
    <n v="0"/>
    <n v="9"/>
    <s v="F"/>
    <s v="TOBIAS LUIS"/>
    <d v="2017-07-12T00:00:00"/>
    <d v="2017-07-12T00:00:00"/>
    <m/>
    <m/>
    <m/>
    <m/>
    <s v="1"/>
    <s v="1"/>
    <s v="2"/>
    <m/>
    <s v="1"/>
    <s v="1"/>
    <d v="2017-06-27T00:00:00"/>
    <s v="1"/>
    <s v="1"/>
    <s v="2"/>
    <s v="2"/>
    <s v="2"/>
    <n v="3"/>
    <d v="2016-10-12T00:00:00"/>
    <d v="2017-01-12T00:00:00"/>
    <m/>
    <d v="2016-12-12T00:00:00"/>
    <d v="2017-02-13T00:00:00"/>
    <m/>
    <d v="2017-07-18T00:00:00"/>
    <d v="2017-07-19T00:00:00"/>
    <d v="2017-07-21T00:00:00"/>
    <s v="1"/>
    <d v="2017-08-28T00:00:00"/>
    <d v="2017-07-21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d v="2017-09-13T00:00:00"/>
    <b v="1"/>
    <b v="1"/>
    <s v="1"/>
    <s v="6-Not an AFP"/>
    <b v="1"/>
    <b v="1"/>
    <n v="745"/>
    <n v="1"/>
    <m/>
    <m/>
    <m/>
    <m/>
    <m/>
    <m/>
    <m/>
    <m/>
    <m/>
    <m/>
    <n v="15"/>
    <n v="22"/>
    <n v="0"/>
    <n v="7"/>
    <n v="2"/>
    <n v="0"/>
    <n v="38"/>
    <n v="19"/>
    <n v="19"/>
    <n v="2"/>
    <x v="3"/>
    <n v="6"/>
    <n v="10"/>
    <x v="0"/>
    <n v="26"/>
    <s v="&gt;14 Dias"/>
    <s v="1-2 Dias"/>
    <s v="&gt;14 Dias"/>
    <s v="&gt;2 semanas"/>
    <s v=" 3 semanas"/>
    <s v="3 Doses"/>
    <n v="2"/>
  </r>
  <r>
    <s v="MOZ-MPC-KMB-17-002"/>
    <d v="2017-08-09T00:00:00"/>
    <x v="0"/>
    <x v="102"/>
    <x v="1"/>
    <x v="432"/>
    <s v="INHAGOIA, Q.18. CNo13"/>
    <m/>
    <m/>
    <s v="CLEMENTINA DAVID"/>
    <d v="2007-01-30T00:00:00"/>
    <s v="CLEMENTINA AGOSTINHO"/>
    <n v="7"/>
    <n v="6"/>
    <s v="F"/>
    <s v="ANA JOANA DA VILMA"/>
    <d v="2017-08-04T00:00:00"/>
    <d v="2017-08-04T00:00:00"/>
    <m/>
    <m/>
    <m/>
    <m/>
    <s v="2"/>
    <s v="1"/>
    <s v="1"/>
    <d v="2017-08-04T00:00:00"/>
    <s v="2"/>
    <s v="1"/>
    <d v="2017-07-29T00:00:00"/>
    <s v="1"/>
    <s v="1"/>
    <s v="1"/>
    <s v="1"/>
    <s v="1"/>
    <n v="3"/>
    <d v="2007-01-30T00:00:00"/>
    <d v="2007-04-18T00:00:00"/>
    <m/>
    <d v="2007-03-23T00:00:00"/>
    <d v="2007-06-29T00:00:00"/>
    <m/>
    <d v="2017-08-05T00:00:00"/>
    <d v="2017-08-06T00:00:00"/>
    <d v="2017-08-09T00:00:00"/>
    <s v="1"/>
    <d v="2017-08-28T00:00:00"/>
    <d v="2017-08-09T00:00:00"/>
    <s v="2-Negative"/>
    <m/>
    <m/>
    <m/>
    <d v="2017-08-28T00:00:00"/>
    <d v="2017-08-28T00:00:00"/>
    <s v="2"/>
    <s v="2"/>
    <s v="2"/>
    <s v="2"/>
    <s v="2"/>
    <s v="2"/>
    <d v="2017-08-28T00:00:00"/>
    <d v="2017-08-10T00:00:00"/>
    <s v="2"/>
    <s v="2"/>
    <s v="2"/>
    <s v="2-No"/>
    <s v="2"/>
    <m/>
    <b v="0"/>
    <b v="0"/>
    <m/>
    <s v="3-Discarded"/>
    <b v="0"/>
    <b v="0"/>
    <n v="746"/>
    <n v="1"/>
    <m/>
    <m/>
    <m/>
    <m/>
    <m/>
    <m/>
    <m/>
    <m/>
    <m/>
    <m/>
    <n v="6"/>
    <n v="8"/>
    <n v="0"/>
    <n v="2"/>
    <n v="3"/>
    <n v="0"/>
    <n v="19"/>
    <n v="1"/>
    <n v="18"/>
    <n v="3"/>
    <x v="3"/>
    <n v="7"/>
    <n v="10"/>
    <x v="0"/>
    <n v="30"/>
    <s v="Dentro de 7 dias"/>
    <s v="3 Dias"/>
    <s v="Dentro de 7 dias"/>
    <s v="1 Dia"/>
    <s v=" 3 semanas"/>
    <s v="3 Doses"/>
    <n v="1"/>
  </r>
  <r>
    <s v="MOZ-MPC-KMX-17-001"/>
    <d v="2017-08-30T00:00:00"/>
    <x v="0"/>
    <x v="3"/>
    <x v="1"/>
    <x v="277"/>
    <s v="MAXAQUENE C. Q.62. CNo 2"/>
    <m/>
    <m/>
    <s v="RODRIGUES SITOE/LAURINDA JAIME"/>
    <d v="2004-09-02T00:00:00"/>
    <s v="RODRIGUES SITOE"/>
    <n v="13"/>
    <m/>
    <s v="M"/>
    <s v="VANDA CHAMUSSE"/>
    <d v="2017-07-27T00:00:00"/>
    <d v="2017-07-27T00:00:00"/>
    <m/>
    <m/>
    <m/>
    <m/>
    <s v="1"/>
    <s v="1"/>
    <s v="2"/>
    <m/>
    <s v="1"/>
    <s v="1"/>
    <d v="2017-07-17T00:00:00"/>
    <s v="1"/>
    <s v="1"/>
    <s v="2"/>
    <s v="1"/>
    <s v="1"/>
    <n v="99"/>
    <m/>
    <m/>
    <m/>
    <m/>
    <m/>
    <m/>
    <m/>
    <m/>
    <d v="2017-08-30T00:00:00"/>
    <s v="1"/>
    <m/>
    <d v="2017-08-30T00:00:00"/>
    <m/>
    <m/>
    <m/>
    <m/>
    <m/>
    <m/>
    <m/>
    <m/>
    <m/>
    <m/>
    <m/>
    <m/>
    <m/>
    <m/>
    <m/>
    <m/>
    <m/>
    <m/>
    <m/>
    <m/>
    <b v="0"/>
    <b v="0"/>
    <m/>
    <s v="2-Compatible"/>
    <b v="0"/>
    <b v="0"/>
    <n v="747"/>
    <n v="1"/>
    <m/>
    <m/>
    <m/>
    <m/>
    <m/>
    <m/>
    <m/>
    <m/>
    <m/>
    <m/>
    <n v="10"/>
    <n v="-42933"/>
    <n v="0"/>
    <n v="-42943"/>
    <n v="42977"/>
    <n v="0"/>
    <n v="-42977"/>
    <n v="-42977"/>
    <n v="0"/>
    <n v="42977"/>
    <x v="3"/>
    <n v="7"/>
    <n v="10"/>
    <x v="0"/>
    <n v="29"/>
    <s v="Dentro de 7 dias"/>
    <s v="Sem 2ª amostra"/>
    <s v="Dentro de 7 dias"/>
    <s v="1 Dia"/>
    <s v="1 a 2 semanas"/>
    <s v="Desconhecido"/>
    <n v="1"/>
  </r>
  <r>
    <s v="MOZ-MPC-KMX-17-003"/>
    <d v="2017-08-30T00:00:00"/>
    <x v="0"/>
    <x v="3"/>
    <x v="1"/>
    <x v="277"/>
    <s v="MAXAQUENE B. Q.33 PROXIMO DO CIRCULO"/>
    <m/>
    <m/>
    <s v="LAURINDO BALOI/HORTENCIA ALBERTO"/>
    <d v="2015-10-18T00:00:00"/>
    <s v="ELTON LAURINDO"/>
    <n v="1"/>
    <n v="6"/>
    <s v="M"/>
    <s v="VANDA CHAMUSSE"/>
    <d v="2017-07-25T00:00:00"/>
    <d v="2017-07-25T00:00:00"/>
    <m/>
    <m/>
    <m/>
    <m/>
    <s v="1"/>
    <s v="2"/>
    <s v="2"/>
    <m/>
    <s v="2"/>
    <s v="1"/>
    <d v="2017-07-15T00:00:00"/>
    <s v="1"/>
    <s v="1"/>
    <s v="2"/>
    <s v="1"/>
    <s v="1"/>
    <n v="99"/>
    <m/>
    <m/>
    <m/>
    <m/>
    <m/>
    <m/>
    <d v="2017-07-26T00:00:00"/>
    <d v="2017-07-27T00:00:00"/>
    <d v="2017-08-30T00:00:00"/>
    <s v="1"/>
    <d v="2017-08-28T00:00:00"/>
    <d v="2017-08-30T00:00:00"/>
    <s v="2-Negative"/>
    <m/>
    <m/>
    <m/>
    <d v="2017-08-28T00:00:00"/>
    <d v="2017-08-28T00:00:00"/>
    <s v="2"/>
    <s v="2"/>
    <s v="2"/>
    <s v="2"/>
    <s v="2"/>
    <s v="2"/>
    <d v="2017-08-28T00:00:00"/>
    <d v="2017-08-11T00:00:00"/>
    <s v="2"/>
    <s v="2"/>
    <s v="2"/>
    <s v="2-No"/>
    <s v="2"/>
    <m/>
    <b v="0"/>
    <b v="0"/>
    <m/>
    <s v="3-Discarded"/>
    <b v="0"/>
    <b v="0"/>
    <n v="748"/>
    <n v="1"/>
    <m/>
    <m/>
    <m/>
    <n v="3"/>
    <n v="1"/>
    <d v="2017-05-15T00:00:00"/>
    <m/>
    <m/>
    <m/>
    <m/>
    <n v="10"/>
    <n v="12"/>
    <n v="0"/>
    <n v="2"/>
    <n v="34"/>
    <n v="0"/>
    <n v="-2"/>
    <n v="-19"/>
    <n v="17"/>
    <n v="34"/>
    <x v="3"/>
    <n v="7"/>
    <n v="10"/>
    <x v="0"/>
    <n v="28"/>
    <s v="Dentro de 7 dias"/>
    <s v="1-3 Meses"/>
    <s v="Dentro de 7 dias"/>
    <s v="1 Dia"/>
    <s v=" 3 semanas"/>
    <s v="Desconhecido"/>
    <n v="1"/>
  </r>
  <r>
    <s v="MOZ-MAN-CMO-17-003"/>
    <d v="2017-08-16T00:00:00"/>
    <x v="0"/>
    <x v="83"/>
    <x v="8"/>
    <x v="130"/>
    <s v="PERTO DO EPC CHANGA"/>
    <s v="CHANGA"/>
    <m/>
    <s v="LUCIANO/JOANA"/>
    <d v="2015-08-27T00:00:00"/>
    <s v="LUCIO LUCIANO"/>
    <n v="1"/>
    <n v="11"/>
    <s v="M"/>
    <s v="ORIMA MAGALHAES"/>
    <d v="2017-07-24T00:00:00"/>
    <d v="2017-07-24T00:00:00"/>
    <m/>
    <m/>
    <m/>
    <m/>
    <s v="1"/>
    <s v="2"/>
    <s v="2"/>
    <m/>
    <s v="2"/>
    <s v="2"/>
    <d v="2017-07-22T00:00:00"/>
    <s v="1"/>
    <s v="1"/>
    <s v="1"/>
    <s v="1"/>
    <s v="1"/>
    <n v="3"/>
    <d v="2015-08-29T00:00:00"/>
    <d v="2015-10-28T00:00:00"/>
    <m/>
    <d v="2015-09-28T00:00:00"/>
    <d v="2016-01-30T00:00:00"/>
    <m/>
    <d v="2017-07-23T00:00:00"/>
    <d v="2017-07-24T00:00:00"/>
    <d v="2017-08-15T00:00:00"/>
    <s v="1"/>
    <d v="2017-09-11T00:00:00"/>
    <d v="2017-08-16T00:00:00"/>
    <s v="2-Negative"/>
    <m/>
    <m/>
    <m/>
    <d v="2017-09-11T00:00:00"/>
    <d v="2017-09-11T00:00:00"/>
    <s v="2"/>
    <s v="2"/>
    <s v="2"/>
    <s v="2"/>
    <s v="2"/>
    <s v="2"/>
    <d v="2017-09-11T00:00:00"/>
    <d v="2017-08-22T00:00:00"/>
    <s v="2"/>
    <s v="2"/>
    <s v="2"/>
    <s v="2-No"/>
    <s v="2"/>
    <m/>
    <b v="0"/>
    <b v="0"/>
    <m/>
    <s v="3-Discarded"/>
    <b v="0"/>
    <b v="0"/>
    <n v="749"/>
    <n v="1"/>
    <m/>
    <m/>
    <m/>
    <m/>
    <m/>
    <m/>
    <m/>
    <m/>
    <m/>
    <m/>
    <n v="2"/>
    <n v="2"/>
    <n v="0"/>
    <n v="0"/>
    <n v="22"/>
    <n v="1"/>
    <n v="27"/>
    <n v="6"/>
    <n v="20"/>
    <n v="23"/>
    <x v="3"/>
    <n v="7"/>
    <n v="10"/>
    <x v="0"/>
    <n v="29"/>
    <s v="Dentro de 7 dias"/>
    <s v="2 Sem-1 Mes"/>
    <s v="Dentro de 7 dias"/>
    <s v="5 a 7 dias"/>
    <s v=" 3 semanas"/>
    <s v="3 Doses"/>
    <n v="1"/>
  </r>
  <r>
    <s v="MOZ-MAN-CMO-17-004"/>
    <d v="2017-08-16T00:00:00"/>
    <x v="0"/>
    <x v="83"/>
    <x v="8"/>
    <x v="491"/>
    <s v="BAIRRO 5 PERTO DO MERCADO MACONO, PROXIMO DO RIO MARECE"/>
    <m/>
    <m/>
    <s v="MOISES FELIPE/RAINHA"/>
    <m/>
    <s v="ESTERIA MOISES"/>
    <n v="2"/>
    <n v="2"/>
    <s v="F"/>
    <s v="RAUL MILIACO"/>
    <d v="2017-07-24T00:00:00"/>
    <d v="2017-07-24T00:00:00"/>
    <m/>
    <m/>
    <m/>
    <m/>
    <s v="1"/>
    <s v="2"/>
    <s v="2"/>
    <m/>
    <s v="2"/>
    <s v="1"/>
    <d v="2017-07-23T00:00:00"/>
    <s v="9"/>
    <s v="1"/>
    <s v="2"/>
    <s v="1"/>
    <s v="1"/>
    <n v="3"/>
    <m/>
    <d v="2015-08-21T00:00:00"/>
    <m/>
    <d v="2015-07-16T00:00:00"/>
    <d v="2015-09-22T00:00:00"/>
    <m/>
    <d v="2017-08-01T00:00:00"/>
    <d v="2017-08-02T00:00:00"/>
    <d v="2017-08-15T00:00:00"/>
    <s v="1"/>
    <d v="2017-09-11T00:00:00"/>
    <d v="2017-08-16T00:00:00"/>
    <s v="2-Negative"/>
    <m/>
    <m/>
    <m/>
    <d v="2017-09-11T00:00:00"/>
    <d v="2017-09-11T00:00:00"/>
    <s v="2"/>
    <s v="2"/>
    <s v="2"/>
    <s v="2"/>
    <s v="2"/>
    <s v="2"/>
    <d v="2017-09-11T00:00:00"/>
    <d v="2017-08-22T00:00:00"/>
    <s v="2"/>
    <s v="2"/>
    <s v="2"/>
    <s v="2-No"/>
    <s v="2"/>
    <m/>
    <b v="0"/>
    <b v="0"/>
    <m/>
    <s v="3-Discarded"/>
    <b v="0"/>
    <b v="0"/>
    <n v="750"/>
    <n v="1"/>
    <m/>
    <m/>
    <m/>
    <m/>
    <n v="1"/>
    <d v="2016-11-16T00:00:00"/>
    <m/>
    <m/>
    <m/>
    <m/>
    <n v="1"/>
    <n v="10"/>
    <n v="0"/>
    <n v="9"/>
    <n v="13"/>
    <n v="1"/>
    <n v="27"/>
    <n v="6"/>
    <n v="20"/>
    <n v="14"/>
    <x v="3"/>
    <n v="7"/>
    <n v="10"/>
    <x v="0"/>
    <n v="29"/>
    <s v="Dentro de 7 dias"/>
    <s v="2 Sem-1 Mes"/>
    <s v="Dentro de 7 dias"/>
    <s v="5 a 7 dias"/>
    <s v=" 3 semanas"/>
    <s v="3 Doses"/>
    <n v="1"/>
  </r>
  <r>
    <s v="MOZ-ZAM-NCD-17-004"/>
    <d v="2017-07-25T00:00:00"/>
    <x v="0"/>
    <x v="28"/>
    <x v="2"/>
    <x v="204"/>
    <s v="PERTO DO SENHOR FRANCISCO"/>
    <s v="JULIAO"/>
    <m/>
    <s v="ALBERTO NOUALA"/>
    <d v="2016-09-18T00:00:00"/>
    <s v="DANILO ALBERTO"/>
    <n v="0"/>
    <n v="10"/>
    <s v="M"/>
    <s v="JOSE LUIS VIDAL"/>
    <d v="2017-07-19T00:00:00"/>
    <d v="2017-07-19T00:00:00"/>
    <m/>
    <m/>
    <m/>
    <m/>
    <s v="2"/>
    <s v="1"/>
    <s v="2"/>
    <m/>
    <s v="1"/>
    <s v="2"/>
    <d v="2017-06-21T00:00:00"/>
    <s v="1"/>
    <s v="1"/>
    <s v="2"/>
    <s v="1"/>
    <s v="1"/>
    <n v="1"/>
    <d v="2016-10-03T00:00:00"/>
    <m/>
    <m/>
    <d v="2017-01-10T00:00:00"/>
    <m/>
    <m/>
    <d v="2017-07-19T00:00:00"/>
    <d v="2017-07-20T00:00:00"/>
    <d v="2017-07-24T00:00:00"/>
    <s v="1"/>
    <d v="2017-08-29T00:00:00"/>
    <d v="2017-07-25T00:00:00"/>
    <s v="3-NPENT"/>
    <m/>
    <m/>
    <m/>
    <d v="2017-08-29T00:00:00"/>
    <d v="2017-08-29T00:00:00"/>
    <s v="2"/>
    <s v="2"/>
    <s v="2"/>
    <s v="2"/>
    <s v="2"/>
    <s v="2"/>
    <d v="2017-08-29T00:00:00"/>
    <d v="2017-08-09T00:00:00"/>
    <s v="2"/>
    <s v="2"/>
    <s v="2"/>
    <s v="2-No"/>
    <s v="2"/>
    <d v="2017-09-22T00:00:00"/>
    <b v="0"/>
    <b v="0"/>
    <s v="2"/>
    <s v="3-Discarded"/>
    <b v="0"/>
    <b v="0"/>
    <n v="751"/>
    <n v="1"/>
    <m/>
    <m/>
    <m/>
    <m/>
    <m/>
    <m/>
    <m/>
    <m/>
    <m/>
    <m/>
    <n v="28"/>
    <n v="29"/>
    <n v="0"/>
    <n v="1"/>
    <n v="4"/>
    <n v="1"/>
    <n v="36"/>
    <n v="15"/>
    <n v="20"/>
    <n v="5"/>
    <x v="3"/>
    <n v="6"/>
    <n v="10"/>
    <x v="0"/>
    <n v="25"/>
    <s v="&gt;14 Dias"/>
    <s v="4 Dias-1 Sem"/>
    <s v="&gt;14 Dias"/>
    <s v="&gt;2 semanas"/>
    <s v=" 3 semanas"/>
    <s v=" 1 a 2 Doses"/>
    <n v="2"/>
  </r>
  <r>
    <s v="MOZ-NPL-NPL-17-003"/>
    <d v="2017-08-09T00:00:00"/>
    <x v="0"/>
    <x v="135"/>
    <x v="6"/>
    <x v="26"/>
    <m/>
    <s v="CUHAR"/>
    <m/>
    <s v="MARIA DOS SANTOS"/>
    <d v="2016-11-23T00:00:00"/>
    <s v="JUSTINA FELISMINO"/>
    <n v="0"/>
    <n v="7"/>
    <s v="F"/>
    <s v="ERIKA C.M. TIAGO"/>
    <d v="2017-07-30T00:00:00"/>
    <d v="2017-07-30T00:00:00"/>
    <m/>
    <m/>
    <m/>
    <m/>
    <s v="1"/>
    <s v="2"/>
    <s v="1"/>
    <d v="2017-07-30T00:00:00"/>
    <s v="2"/>
    <s v="1"/>
    <d v="2017-07-28T00:00:00"/>
    <s v="1"/>
    <s v="1"/>
    <s v="2"/>
    <s v="1"/>
    <s v="1"/>
    <n v="3"/>
    <m/>
    <d v="2017-04-14T00:00:00"/>
    <m/>
    <d v="2017-02-13T00:00:00"/>
    <d v="2017-05-15T00:00:00"/>
    <m/>
    <d v="2017-07-31T00:00:00"/>
    <d v="2017-08-01T00:00:00"/>
    <d v="2017-08-08T00:00:00"/>
    <s v="1"/>
    <d v="2017-08-28T00:00:00"/>
    <d v="2017-08-09T00:00:00"/>
    <s v="3-NPENT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52"/>
    <n v="1"/>
    <m/>
    <m/>
    <m/>
    <m/>
    <m/>
    <m/>
    <m/>
    <m/>
    <m/>
    <m/>
    <n v="2"/>
    <n v="4"/>
    <n v="0"/>
    <n v="2"/>
    <n v="7"/>
    <n v="1"/>
    <n v="20"/>
    <n v="0"/>
    <n v="19"/>
    <n v="8"/>
    <x v="3"/>
    <n v="7"/>
    <n v="10"/>
    <x v="0"/>
    <n v="30"/>
    <s v="Dentro de 7 dias"/>
    <s v="2 Sem-1 Mes"/>
    <s v="Dentro de 7 dias"/>
    <s v="1 Dia"/>
    <s v=" 3 semanas"/>
    <s v="3 Doses"/>
    <n v="1"/>
  </r>
  <r>
    <s v="MOZ-ZAM-ALM-17-003"/>
    <d v="2017-08-03T00:00:00"/>
    <x v="0"/>
    <x v="5"/>
    <x v="2"/>
    <x v="268"/>
    <s v="CHAPELA, PERTO DA CASA DO LIDER"/>
    <s v="DE AGUA"/>
    <m/>
    <s v="ERNESTO"/>
    <d v="2014-02-05T00:00:00"/>
    <s v="RAINHA ERNESTO"/>
    <n v="3"/>
    <n v="5"/>
    <s v="F"/>
    <s v="WILSON PINTO"/>
    <d v="2017-07-06T00:00:00"/>
    <d v="2017-07-06T00:00:00"/>
    <m/>
    <m/>
    <m/>
    <m/>
    <s v="1"/>
    <s v="1"/>
    <s v="1"/>
    <d v="2017-07-04T00:00:00"/>
    <s v="1"/>
    <s v="1"/>
    <d v="2017-07-04T00:00:00"/>
    <s v="1"/>
    <s v="1"/>
    <s v="2"/>
    <s v="1"/>
    <s v="1"/>
    <n v="4"/>
    <d v="2014-02-06T00:00:00"/>
    <d v="2014-05-05T00:00:00"/>
    <d v="2015-10-13T00:00:00"/>
    <d v="2014-04-07T00:00:00"/>
    <d v="2014-06-10T00:00:00"/>
    <m/>
    <d v="2017-07-04T00:00:00"/>
    <d v="2017-07-05T00:00:00"/>
    <d v="2017-08-02T00:00:00"/>
    <s v="1"/>
    <d v="2017-08-28T00:00:00"/>
    <d v="2017-08-03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53"/>
    <n v="1"/>
    <m/>
    <m/>
    <m/>
    <m/>
    <m/>
    <m/>
    <m/>
    <m/>
    <m/>
    <m/>
    <n v="2"/>
    <n v="1"/>
    <n v="0"/>
    <n v="-1"/>
    <n v="28"/>
    <n v="1"/>
    <n v="26"/>
    <n v="6"/>
    <n v="19"/>
    <n v="29"/>
    <x v="3"/>
    <n v="7"/>
    <n v="10"/>
    <x v="0"/>
    <n v="27"/>
    <s v="Dentro de 7 dias"/>
    <s v="1-3 Meses"/>
    <s v="Dentro de 7 dias"/>
    <s v="5 a 7 dias"/>
    <s v=" 3 semanas"/>
    <s v="&gt;=4 Doses"/>
    <n v="1"/>
  </r>
  <r>
    <s v="MOZ-ZAM-CHI-17-001"/>
    <d v="2017-08-03T00:00:00"/>
    <x v="0"/>
    <x v="12"/>
    <x v="2"/>
    <x v="492"/>
    <s v="AO PE DA ESCOLA SECUNDARIA"/>
    <m/>
    <m/>
    <s v="ORLANDO JAIME/ MARIA JOSE"/>
    <m/>
    <s v="ORLANDO ORLANDO"/>
    <n v="1"/>
    <n v="9"/>
    <s v="M"/>
    <s v="INANIGI AMADE MANUEL"/>
    <d v="2017-07-19T00:00:00"/>
    <d v="2017-07-19T00:00:00"/>
    <m/>
    <m/>
    <m/>
    <m/>
    <s v="1"/>
    <s v="1"/>
    <s v="2"/>
    <m/>
    <s v="1"/>
    <s v="1"/>
    <d v="2017-07-14T00:00:00"/>
    <s v="1"/>
    <s v="1"/>
    <s v="2"/>
    <s v="1"/>
    <s v="1"/>
    <n v="3"/>
    <m/>
    <d v="2016-09-19T00:00:00"/>
    <m/>
    <d v="2016-07-27T00:00:00"/>
    <d v="2016-11-16T00:00:00"/>
    <m/>
    <d v="2017-07-19T00:00:00"/>
    <d v="2017-07-20T00:00:00"/>
    <d v="2017-08-02T00:00:00"/>
    <s v="1"/>
    <d v="2017-08-28T00:00:00"/>
    <d v="2017-08-03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54"/>
    <n v="1"/>
    <m/>
    <m/>
    <m/>
    <m/>
    <m/>
    <m/>
    <m/>
    <m/>
    <m/>
    <m/>
    <n v="5"/>
    <n v="6"/>
    <n v="0"/>
    <n v="1"/>
    <n v="13"/>
    <n v="1"/>
    <n v="26"/>
    <n v="6"/>
    <n v="19"/>
    <n v="14"/>
    <x v="3"/>
    <n v="7"/>
    <n v="10"/>
    <x v="0"/>
    <n v="28"/>
    <s v="Dentro de 7 dias"/>
    <s v="2 Sem-1 Mes"/>
    <s v="Dentro de 7 dias"/>
    <s v="5 a 7 dias"/>
    <s v=" 3 semanas"/>
    <s v="3 Doses"/>
    <n v="1"/>
  </r>
  <r>
    <s v="MOZ-NPL-NPC-17-005"/>
    <d v="2017-07-26T00:00:00"/>
    <x v="0"/>
    <x v="20"/>
    <x v="6"/>
    <x v="493"/>
    <s v="NIPURRO/ANTENAS/MERCADO"/>
    <m/>
    <m/>
    <s v="GAMITO/CHANDINHA ANTONIO"/>
    <d v="2015-03-08T00:00:00"/>
    <s v="ABDUL GAMITO"/>
    <n v="2"/>
    <n v="3"/>
    <s v="M"/>
    <s v="ZACARIAS ANTONIO ERNESTO"/>
    <d v="2017-07-11T00:00:00"/>
    <d v="2017-07-11T00:00:00"/>
    <m/>
    <m/>
    <m/>
    <m/>
    <s v="2"/>
    <s v="1"/>
    <s v="1"/>
    <d v="2017-07-11T00:00:00"/>
    <s v="2"/>
    <s v="1"/>
    <d v="2017-07-09T00:00:00"/>
    <s v="1"/>
    <s v="1"/>
    <s v="1"/>
    <s v="1"/>
    <s v="1"/>
    <n v="3"/>
    <d v="2015-08-19T00:00:00"/>
    <d v="2015-07-08T00:00:00"/>
    <m/>
    <d v="2015-06-08T00:00:00"/>
    <d v="2015-08-08T00:00:00"/>
    <m/>
    <d v="2017-07-11T00:00:00"/>
    <d v="2017-07-12T00:00:00"/>
    <d v="2017-07-25T00:00:00"/>
    <s v="1"/>
    <d v="2017-08-28T00:00:00"/>
    <d v="2017-07-26T00:00:00"/>
    <s v="2-Negative"/>
    <m/>
    <m/>
    <m/>
    <d v="2017-08-28T00:00:00"/>
    <d v="2017-08-28T00:00:00"/>
    <s v="2"/>
    <s v="2"/>
    <s v="2"/>
    <s v="2"/>
    <s v="2"/>
    <s v="2"/>
    <d v="2017-08-28T00:00:00"/>
    <d v="2017-08-09T00:00:00"/>
    <s v="2"/>
    <s v="2"/>
    <s v="2"/>
    <s v="2-No"/>
    <s v="2"/>
    <m/>
    <b v="0"/>
    <b v="0"/>
    <m/>
    <s v="3-Discarded"/>
    <b v="0"/>
    <b v="0"/>
    <n v="755"/>
    <n v="1"/>
    <m/>
    <m/>
    <m/>
    <m/>
    <m/>
    <m/>
    <m/>
    <m/>
    <m/>
    <m/>
    <n v="2"/>
    <n v="3"/>
    <n v="0"/>
    <n v="1"/>
    <n v="13"/>
    <n v="1"/>
    <n v="34"/>
    <n v="14"/>
    <n v="19"/>
    <n v="14"/>
    <x v="3"/>
    <n v="7"/>
    <n v="10"/>
    <x v="0"/>
    <n v="27"/>
    <s v="Dentro de 7 dias"/>
    <s v="2 Sem-1 Mes"/>
    <s v="Dentro de 7 dias"/>
    <s v="&gt;2 semanas"/>
    <s v=" 3 semanas"/>
    <s v="3 Doses"/>
    <n v="1"/>
  </r>
  <r>
    <s v="MOZ-TET-MTZ-17-003"/>
    <d v="2017-07-17T00:00:00"/>
    <x v="0"/>
    <x v="63"/>
    <x v="3"/>
    <x v="91"/>
    <s v="BAIRRO BAGAMOIO"/>
    <s v="MOATIZE"/>
    <m/>
    <s v="NOEMIA EVARISTO"/>
    <d v="2015-02-25T00:00:00"/>
    <s v="VENTURA MATEUS"/>
    <n v="2"/>
    <n v="4"/>
    <s v="M"/>
    <s v="GELTRUDES LOURENCO"/>
    <d v="2017-06-29T00:00:00"/>
    <d v="2017-06-29T00:00:00"/>
    <m/>
    <m/>
    <m/>
    <m/>
    <s v="1"/>
    <s v="2"/>
    <s v="1"/>
    <d v="2017-06-29T00:00:00"/>
    <s v="2"/>
    <s v="1"/>
    <d v="2017-06-21T00:00:00"/>
    <s v="1"/>
    <s v="1"/>
    <s v="2"/>
    <s v="1"/>
    <s v="1"/>
    <n v="3"/>
    <d v="2015-02-25T00:00:00"/>
    <d v="2015-05-22T00:00:00"/>
    <m/>
    <d v="2015-04-13T00:00:00"/>
    <d v="2015-07-17T00:00:00"/>
    <m/>
    <d v="2017-06-29T00:00:00"/>
    <d v="2017-06-30T00:00:00"/>
    <d v="2017-07-12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56"/>
    <n v="1"/>
    <m/>
    <m/>
    <m/>
    <m/>
    <m/>
    <m/>
    <m/>
    <m/>
    <m/>
    <m/>
    <n v="8"/>
    <n v="9"/>
    <n v="0"/>
    <n v="1"/>
    <n v="12"/>
    <n v="5"/>
    <n v="22"/>
    <n v="2"/>
    <n v="15"/>
    <n v="17"/>
    <x v="3"/>
    <n v="6"/>
    <n v="10"/>
    <x v="0"/>
    <n v="25"/>
    <s v="Dentro de 7 dias"/>
    <s v="2 Sem-1 Mes"/>
    <s v="Dentro de 7 dias"/>
    <s v=" 2 dias"/>
    <s v=" 3 semanas"/>
    <s v="3 Doses"/>
    <n v="1"/>
  </r>
  <r>
    <s v="MOZ-MPP-BOA-17-003"/>
    <d v="2017-07-18T00:00:00"/>
    <x v="0"/>
    <x v="24"/>
    <x v="7"/>
    <x v="32"/>
    <m/>
    <m/>
    <m/>
    <s v="ISABEL MOISE"/>
    <d v="2015-01-21T00:00:00"/>
    <s v="WENDY TOMAS"/>
    <n v="2"/>
    <n v="5"/>
    <s v="F"/>
    <s v="HENRIQUETA SABADO"/>
    <d v="2017-07-05T00:00:00"/>
    <d v="2017-07-05T00:00:00"/>
    <m/>
    <m/>
    <m/>
    <m/>
    <s v="1"/>
    <s v="2"/>
    <s v="2"/>
    <m/>
    <s v="2"/>
    <s v="1"/>
    <d v="2017-06-30T00:00:00"/>
    <s v="2"/>
    <s v="1"/>
    <s v="2"/>
    <s v="1"/>
    <s v="1"/>
    <n v="3"/>
    <d v="2015-01-21T00:00:00"/>
    <d v="2015-04-27T00:00:00"/>
    <m/>
    <d v="2015-03-15T00:00:00"/>
    <d v="2015-05-26T00:00:00"/>
    <m/>
    <d v="2017-07-06T00:00:00"/>
    <d v="2017-07-07T00:00:00"/>
    <d v="2017-07-18T00:00:00"/>
    <s v="1"/>
    <d v="2017-08-03T00:00:00"/>
    <d v="2017-07-18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57"/>
    <n v="1"/>
    <m/>
    <m/>
    <m/>
    <m/>
    <m/>
    <m/>
    <m/>
    <m/>
    <m/>
    <m/>
    <n v="5"/>
    <n v="7"/>
    <n v="0"/>
    <n v="2"/>
    <n v="11"/>
    <n v="0"/>
    <n v="16"/>
    <n v="1"/>
    <n v="15"/>
    <n v="11"/>
    <x v="3"/>
    <n v="6"/>
    <n v="10"/>
    <x v="0"/>
    <n v="26"/>
    <s v="Dentro de 7 dias"/>
    <s v="2 Sem-1 Mes"/>
    <s v="Dentro de 7 dias"/>
    <s v="1 Dia"/>
    <s v=" 3 semanas"/>
    <s v="3 Doses"/>
    <n v="1"/>
  </r>
  <r>
    <s v="MOZ-MPP-MTL-17-011"/>
    <d v="2017-07-18T00:00:00"/>
    <x v="0"/>
    <x v="133"/>
    <x v="7"/>
    <x v="494"/>
    <s v="MATOLA A, PERTO SOSTENE"/>
    <m/>
    <m/>
    <s v="MARGARIDA MEQUE/ISMAEL CELEA"/>
    <m/>
    <s v="REBELIO ISMAEL CELEA"/>
    <n v="9"/>
    <n v="4"/>
    <s v="M"/>
    <s v="ELISA C. DO AMARAL"/>
    <d v="2017-07-13T00:00:00"/>
    <d v="2017-07-13T00:00:00"/>
    <m/>
    <m/>
    <m/>
    <m/>
    <s v="1"/>
    <s v="2"/>
    <s v="2"/>
    <m/>
    <s v="2"/>
    <s v="2"/>
    <d v="2017-07-12T00:00:00"/>
    <s v="1"/>
    <s v="1"/>
    <s v="1"/>
    <s v="1"/>
    <s v="1"/>
    <n v="99"/>
    <m/>
    <m/>
    <m/>
    <m/>
    <m/>
    <m/>
    <d v="2017-07-15T00:00:00"/>
    <d v="2017-07-16T00:00:00"/>
    <d v="2017-07-17T00:00:00"/>
    <s v="1"/>
    <d v="2017-08-03T00:00:00"/>
    <d v="2017-07-18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58"/>
    <n v="1"/>
    <m/>
    <m/>
    <m/>
    <m/>
    <m/>
    <m/>
    <m/>
    <m/>
    <m/>
    <m/>
    <n v="1"/>
    <n v="4"/>
    <n v="0"/>
    <n v="3"/>
    <n v="1"/>
    <n v="1"/>
    <n v="17"/>
    <n v="1"/>
    <n v="15"/>
    <n v="2"/>
    <x v="3"/>
    <n v="7"/>
    <n v="10"/>
    <x v="0"/>
    <n v="28"/>
    <s v="Dentro de 7 dias"/>
    <s v="1-2 Dias"/>
    <s v="Dentro de 7 dias"/>
    <s v="1 Dia"/>
    <s v=" 3 semanas"/>
    <s v="Desconhecido"/>
    <n v="1"/>
  </r>
  <r>
    <s v="MOZ-ZAM-NCR-17-001-C1"/>
    <d v="2017-07-18T00:00:00"/>
    <x v="1"/>
    <x v="29"/>
    <x v="2"/>
    <x v="448"/>
    <s v="CASO- ALINA LEMOS"/>
    <s v="ERUTHO"/>
    <m/>
    <s v="LEMOS AGUACHEIRO/LIZETE ALFREDO"/>
    <d v="2016-10-05T00:00:00"/>
    <s v="IRENE LEMOS"/>
    <n v="0"/>
    <n v="9"/>
    <s v="F"/>
    <s v="ADELINO PHIRI"/>
    <m/>
    <m/>
    <s v="1"/>
    <d v="2017-07-13T00:00:00"/>
    <s v="1"/>
    <s v="2"/>
    <m/>
    <m/>
    <m/>
    <m/>
    <m/>
    <m/>
    <m/>
    <m/>
    <m/>
    <m/>
    <m/>
    <s v="2"/>
    <n v="99"/>
    <m/>
    <m/>
    <m/>
    <m/>
    <m/>
    <m/>
    <m/>
    <m/>
    <d v="2017-07-17T00:00:00"/>
    <s v="1"/>
    <d v="2017-08-03T00:00:00"/>
    <d v="2017-07-18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m/>
    <b v="0"/>
    <b v="0"/>
    <n v="759"/>
    <n v="1"/>
    <m/>
    <m/>
    <m/>
    <m/>
    <n v="1"/>
    <d v="2016-01-19T00:00:00"/>
    <m/>
    <m/>
    <m/>
    <m/>
    <n v="0"/>
    <n v="0"/>
    <n v="0"/>
    <n v="0"/>
    <n v="42933"/>
    <n v="1"/>
    <n v="17"/>
    <n v="1"/>
    <n v="15"/>
    <n v="42934"/>
    <x v="1"/>
    <n v="1"/>
    <n v="10"/>
    <x v="0"/>
    <n v="52"/>
    <s v="Dentro de 7 dias"/>
    <s v="Sem 2ª amostra"/>
    <s v="Dentro de 7 dias"/>
    <s v="1 Dia"/>
    <s v=" 3 semanas"/>
    <s v="Desconhecido"/>
    <n v="1"/>
  </r>
  <r>
    <s v="MOZ-ZAM-NCR-17-001-C2"/>
    <d v="2017-07-18T00:00:00"/>
    <x v="1"/>
    <x v="29"/>
    <x v="2"/>
    <x v="448"/>
    <s v="CASO - ALINA LEMOS"/>
    <m/>
    <m/>
    <s v="LEMOS AGUACHEIRO/ LIZETE ALFREDO]"/>
    <d v="2015-04-01T00:00:00"/>
    <s v="BENZINHO LEMOS"/>
    <n v="2"/>
    <n v="3"/>
    <s v="M"/>
    <s v="ADELINO PHIRI"/>
    <m/>
    <m/>
    <s v="1"/>
    <d v="2017-07-13T00:00:00"/>
    <s v="1"/>
    <s v="2"/>
    <m/>
    <m/>
    <m/>
    <m/>
    <m/>
    <m/>
    <m/>
    <m/>
    <m/>
    <m/>
    <m/>
    <s v="2"/>
    <n v="99"/>
    <m/>
    <m/>
    <m/>
    <m/>
    <m/>
    <m/>
    <m/>
    <m/>
    <d v="2017-07-17T00:00:00"/>
    <s v="1"/>
    <d v="2017-08-03T00:00:00"/>
    <d v="2017-07-18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m/>
    <b v="0"/>
    <b v="0"/>
    <n v="760"/>
    <n v="1"/>
    <m/>
    <m/>
    <m/>
    <m/>
    <m/>
    <m/>
    <m/>
    <m/>
    <m/>
    <m/>
    <n v="0"/>
    <n v="0"/>
    <n v="0"/>
    <n v="0"/>
    <n v="42933"/>
    <n v="1"/>
    <n v="17"/>
    <n v="1"/>
    <n v="15"/>
    <n v="42934"/>
    <x v="1"/>
    <n v="1"/>
    <n v="10"/>
    <x v="0"/>
    <n v="52"/>
    <s v="Dentro de 7 dias"/>
    <s v="Sem 2ª amostra"/>
    <s v="Dentro de 7 dias"/>
    <s v="1 Dia"/>
    <s v=" 3 semanas"/>
    <s v="Desconhecido"/>
    <n v="1"/>
  </r>
  <r>
    <s v="MOZ-ZAM-NCR-17-001-C3"/>
    <d v="2017-07-18T00:00:00"/>
    <x v="1"/>
    <x v="29"/>
    <x v="2"/>
    <x v="448"/>
    <s v="CASO- ALINA LEMOS"/>
    <m/>
    <m/>
    <s v="FRANCISCO JOAO/MIMI COUTINHO"/>
    <d v="2011-02-17T00:00:00"/>
    <s v="DELSON FRANCISCO"/>
    <n v="6"/>
    <n v="5"/>
    <s v="M"/>
    <s v="ADELINO PHIRI"/>
    <m/>
    <m/>
    <s v="1"/>
    <d v="2017-07-13T00:00:00"/>
    <s v="4"/>
    <s v="2"/>
    <m/>
    <m/>
    <m/>
    <m/>
    <m/>
    <m/>
    <m/>
    <m/>
    <m/>
    <m/>
    <m/>
    <s v="2"/>
    <n v="99"/>
    <m/>
    <m/>
    <m/>
    <m/>
    <m/>
    <m/>
    <m/>
    <m/>
    <d v="2017-07-17T00:00:00"/>
    <s v="1"/>
    <d v="2017-08-03T00:00:00"/>
    <d v="2017-07-18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m/>
    <b v="0"/>
    <b v="0"/>
    <n v="761"/>
    <n v="1"/>
    <m/>
    <m/>
    <m/>
    <n v="3"/>
    <n v="1"/>
    <d v="2016-10-20T00:00:00"/>
    <m/>
    <m/>
    <m/>
    <m/>
    <n v="0"/>
    <n v="0"/>
    <n v="0"/>
    <n v="0"/>
    <n v="42933"/>
    <n v="1"/>
    <n v="17"/>
    <n v="1"/>
    <n v="15"/>
    <n v="42934"/>
    <x v="1"/>
    <n v="1"/>
    <n v="10"/>
    <x v="0"/>
    <n v="52"/>
    <s v="Dentro de 7 dias"/>
    <s v="Sem 2ª amostra"/>
    <s v="Dentro de 7 dias"/>
    <s v="1 Dia"/>
    <s v=" 3 semanas"/>
    <s v="Desconhecido"/>
    <n v="1"/>
  </r>
  <r>
    <s v="MOZ-ZAM-ALM-17-001"/>
    <d v="2017-07-17T00:00:00"/>
    <x v="0"/>
    <x v="5"/>
    <x v="2"/>
    <x v="0"/>
    <s v="SENHOR DIMO EUGENIO"/>
    <m/>
    <m/>
    <s v="DOMINGOS/LUISA PAULO"/>
    <d v="2015-06-08T00:00:00"/>
    <s v="AMANDIO DOMINGOS"/>
    <n v="2"/>
    <n v="1"/>
    <s v="M"/>
    <s v="WILSON ALBERTO XAVIER PINTO"/>
    <d v="2017-07-03T00:00:00"/>
    <d v="2017-07-04T00:00:00"/>
    <m/>
    <m/>
    <m/>
    <m/>
    <s v="1"/>
    <s v="1"/>
    <s v="2"/>
    <m/>
    <s v="1"/>
    <s v="1"/>
    <d v="2017-07-02T00:00:00"/>
    <s v="1"/>
    <s v="1"/>
    <s v="2"/>
    <s v="1"/>
    <s v="1"/>
    <n v="4"/>
    <d v="2015-06-09T00:00:00"/>
    <d v="2015-09-12T00:00:00"/>
    <d v="2016-03-07T00:00:00"/>
    <d v="2015-08-09T00:00:00"/>
    <d v="2015-10-09T00:00:00"/>
    <m/>
    <d v="2017-07-03T00:00:00"/>
    <d v="2017-07-04T00:00:00"/>
    <d v="2017-07-12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62"/>
    <n v="1"/>
    <m/>
    <m/>
    <m/>
    <m/>
    <m/>
    <m/>
    <m/>
    <m/>
    <m/>
    <m/>
    <n v="1"/>
    <n v="2"/>
    <n v="1"/>
    <n v="0"/>
    <n v="8"/>
    <n v="5"/>
    <n v="22"/>
    <n v="2"/>
    <n v="15"/>
    <n v="13"/>
    <x v="3"/>
    <n v="7"/>
    <n v="10"/>
    <x v="0"/>
    <n v="26"/>
    <s v="Dentro de 7 dias"/>
    <s v="2 Sem-1 Mes"/>
    <s v="Dentro de 7 dias"/>
    <s v=" 2 dias"/>
    <s v=" 3 semanas"/>
    <s v="&gt;=4 Doses"/>
    <n v="1"/>
  </r>
  <r>
    <s v="MOZ-CDL-CUR-17-004"/>
    <d v="2017-07-17T00:00:00"/>
    <x v="0"/>
    <x v="121"/>
    <x v="4"/>
    <x v="495"/>
    <s v="MUNTAGE B-MAZEZE"/>
    <m/>
    <m/>
    <s v="ALBERTO/LAURA"/>
    <d v="2015-07-30T00:00:00"/>
    <s v="MADALENA ALBERTO"/>
    <n v="1"/>
    <n v="11"/>
    <s v="F"/>
    <s v="HERODES VADINHO MENDES"/>
    <d v="2017-06-29T00:00:00"/>
    <d v="2017-06-30T00:00:00"/>
    <m/>
    <m/>
    <m/>
    <m/>
    <s v="1"/>
    <s v="2"/>
    <s v="2"/>
    <m/>
    <s v="2"/>
    <s v="2"/>
    <d v="2017-06-27T00:00:00"/>
    <s v="1"/>
    <s v="1"/>
    <s v="1"/>
    <s v="1"/>
    <s v="1"/>
    <n v="3"/>
    <d v="2015-08-08T00:00:00"/>
    <d v="2015-12-15T00:00:00"/>
    <m/>
    <d v="2015-10-05T00:00:00"/>
    <d v="2016-01-19T00:00:00"/>
    <m/>
    <d v="2017-06-30T00:00:00"/>
    <d v="2017-07-01T00:00:00"/>
    <d v="2017-07-11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63"/>
    <n v="1"/>
    <m/>
    <m/>
    <m/>
    <m/>
    <m/>
    <m/>
    <m/>
    <m/>
    <m/>
    <m/>
    <n v="2"/>
    <n v="4"/>
    <n v="1"/>
    <n v="1"/>
    <n v="10"/>
    <n v="6"/>
    <n v="23"/>
    <n v="2"/>
    <n v="15"/>
    <n v="16"/>
    <x v="3"/>
    <n v="6"/>
    <n v="10"/>
    <x v="0"/>
    <n v="26"/>
    <s v="Dentro de 7 dias"/>
    <s v="2 Sem-1 Mes"/>
    <s v="Dentro de 7 dias"/>
    <s v=" 2 dias"/>
    <s v=" 3 semanas"/>
    <s v="3 Doses"/>
    <n v="1"/>
  </r>
  <r>
    <s v="MOZ-TET-MAG-17-002"/>
    <d v="2017-07-17T00:00:00"/>
    <x v="0"/>
    <x v="7"/>
    <x v="3"/>
    <x v="0"/>
    <s v="LOCALIDADE C"/>
    <s v="MAPHENEWERE"/>
    <m/>
    <s v="TAPINA TEMBO/SARAI MATIAS"/>
    <d v="2014-08-15T00:00:00"/>
    <s v="KENI TEMBO"/>
    <n v="2"/>
    <n v="10"/>
    <s v="M"/>
    <s v="GEREMIAS LUIS CAETANO"/>
    <d v="2017-06-23T00:00:00"/>
    <d v="2017-06-23T00:00:00"/>
    <m/>
    <m/>
    <m/>
    <m/>
    <s v="1"/>
    <s v="2"/>
    <s v="2"/>
    <m/>
    <s v="1"/>
    <s v="2"/>
    <d v="2017-06-20T00:00:00"/>
    <s v="1"/>
    <s v="1"/>
    <s v="1"/>
    <s v="1"/>
    <s v="1"/>
    <n v="2"/>
    <d v="2014-08-21T00:00:00"/>
    <d v="2015-06-27T00:00:00"/>
    <m/>
    <d v="2014-10-03T00:00:00"/>
    <m/>
    <m/>
    <d v="2017-06-24T00:00:00"/>
    <d v="2017-06-25T00:00:00"/>
    <d v="2017-07-12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64"/>
    <n v="1"/>
    <m/>
    <m/>
    <m/>
    <m/>
    <n v="1"/>
    <d v="2016-03-12T00:00:00"/>
    <m/>
    <m/>
    <m/>
    <m/>
    <n v="3"/>
    <n v="5"/>
    <n v="0"/>
    <n v="2"/>
    <n v="17"/>
    <n v="5"/>
    <n v="22"/>
    <n v="2"/>
    <n v="15"/>
    <n v="22"/>
    <x v="3"/>
    <n v="6"/>
    <n v="10"/>
    <x v="0"/>
    <n v="25"/>
    <s v="Dentro de 7 dias"/>
    <s v="2 Sem-1 Mes"/>
    <s v="Dentro de 7 dias"/>
    <s v=" 2 dias"/>
    <s v=" 3 semanas"/>
    <s v=" 1 a 2 Doses"/>
    <n v="1"/>
  </r>
  <r>
    <s v="MOZ-TET-TEC-17-001"/>
    <d v="2017-07-17T00:00:00"/>
    <x v="0"/>
    <x v="100"/>
    <x v="3"/>
    <x v="496"/>
    <s v="BAIRRO MATIAS SANSAO MUTHEMBA"/>
    <m/>
    <m/>
    <s v="CHINGUE PITA/BERNARDETE"/>
    <d v="2016-03-11T00:00:00"/>
    <s v="BIGNA CHINGUE"/>
    <n v="1"/>
    <n v="3"/>
    <s v="F"/>
    <s v="LINA DA CELIA"/>
    <d v="2017-06-19T00:00:00"/>
    <d v="2017-06-19T00:00:00"/>
    <m/>
    <m/>
    <m/>
    <m/>
    <s v="2"/>
    <s v="1"/>
    <s v="2"/>
    <m/>
    <s v="2"/>
    <s v="1"/>
    <d v="2017-06-16T00:00:00"/>
    <s v="1"/>
    <s v="1"/>
    <s v="1"/>
    <s v="1"/>
    <s v="1"/>
    <n v="3"/>
    <d v="2016-03-14T00:00:00"/>
    <d v="2016-07-13T00:00:00"/>
    <m/>
    <d v="2016-06-13T00:00:00"/>
    <d v="2016-10-20T00:00:00"/>
    <m/>
    <d v="2017-06-19T00:00:00"/>
    <d v="2017-06-20T00:00:00"/>
    <d v="2017-07-12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65"/>
    <n v="1"/>
    <m/>
    <m/>
    <m/>
    <m/>
    <m/>
    <m/>
    <m/>
    <m/>
    <m/>
    <m/>
    <n v="3"/>
    <n v="4"/>
    <n v="0"/>
    <n v="1"/>
    <n v="22"/>
    <n v="5"/>
    <n v="22"/>
    <n v="2"/>
    <n v="15"/>
    <n v="27"/>
    <x v="3"/>
    <n v="6"/>
    <n v="10"/>
    <x v="0"/>
    <n v="24"/>
    <s v="Dentro de 7 dias"/>
    <s v="2 Sem-1 Mes"/>
    <s v="Dentro de 7 dias"/>
    <s v=" 2 dias"/>
    <s v=" 3 semanas"/>
    <s v="3 Doses"/>
    <n v="1"/>
  </r>
  <r>
    <s v="MOZ-GAZ-CGB-17-001"/>
    <d v="2017-07-18T00:00:00"/>
    <x v="0"/>
    <x v="105"/>
    <x v="9"/>
    <x v="497"/>
    <s v="866269539"/>
    <s v="HLEZIANE"/>
    <m/>
    <s v="TOMAS MASSINGUE/NILZA UTUI"/>
    <d v="2008-07-01T00:00:00"/>
    <s v="ROSALDO TOMAS MASSINGUE"/>
    <n v="9"/>
    <n v="0"/>
    <s v="M"/>
    <s v="PAULO MATUSSE"/>
    <d v="2017-07-05T00:00:00"/>
    <d v="2017-07-05T00:00:00"/>
    <m/>
    <m/>
    <m/>
    <m/>
    <s v="1"/>
    <s v="1"/>
    <s v="2"/>
    <m/>
    <s v="1"/>
    <s v="1"/>
    <d v="2017-07-01T00:00:00"/>
    <s v="1"/>
    <s v="1"/>
    <s v="2"/>
    <s v="1"/>
    <s v="1"/>
    <n v="99"/>
    <m/>
    <m/>
    <m/>
    <m/>
    <m/>
    <m/>
    <d v="2017-07-05T00:00:00"/>
    <d v="2017-07-06T00:00:00"/>
    <d v="2017-07-18T00:00:00"/>
    <s v="1"/>
    <d v="2017-08-03T00:00:00"/>
    <d v="2017-07-18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66"/>
    <n v="1"/>
    <m/>
    <m/>
    <m/>
    <m/>
    <m/>
    <m/>
    <m/>
    <m/>
    <m/>
    <m/>
    <n v="4"/>
    <n v="5"/>
    <n v="0"/>
    <n v="1"/>
    <n v="12"/>
    <n v="0"/>
    <n v="16"/>
    <n v="1"/>
    <n v="15"/>
    <n v="12"/>
    <x v="3"/>
    <n v="7"/>
    <n v="10"/>
    <x v="0"/>
    <n v="26"/>
    <s v="Dentro de 7 dias"/>
    <s v="2 Sem-1 Mes"/>
    <s v="Dentro de 7 dias"/>
    <s v="1 Dia"/>
    <s v=" 3 semanas"/>
    <s v="Desconhecido"/>
    <n v="1"/>
  </r>
  <r>
    <s v="MOZ-TET-CHA-17-002"/>
    <d v="2017-07-17T00:00:00"/>
    <x v="0"/>
    <x v="112"/>
    <x v="3"/>
    <x v="231"/>
    <s v="CHANGARA-LUENHA"/>
    <s v="LUENHA"/>
    <m/>
    <s v="CLARA JORGE"/>
    <d v="2013-07-06T00:00:00"/>
    <s v="SARA ORLANDO"/>
    <n v="3"/>
    <n v="11"/>
    <s v="F"/>
    <s v="ORLANDO JOAQUIM"/>
    <d v="2017-06-28T00:00:00"/>
    <d v="2017-06-28T00:00:00"/>
    <m/>
    <m/>
    <m/>
    <m/>
    <s v="1"/>
    <s v="2"/>
    <s v="2"/>
    <m/>
    <s v="2"/>
    <s v="1"/>
    <d v="2017-06-25T00:00:00"/>
    <s v="1"/>
    <s v="1"/>
    <s v="2"/>
    <s v="1"/>
    <s v="1"/>
    <n v="4"/>
    <m/>
    <d v="2013-10-01T00:00:00"/>
    <d v="2013-12-11T00:00:00"/>
    <d v="2013-09-09T00:00:00"/>
    <d v="2013-11-11T00:00:00"/>
    <m/>
    <d v="2017-06-28T00:00:00"/>
    <d v="2017-06-29T00:00:00"/>
    <d v="2017-07-12T00:00:00"/>
    <s v="1"/>
    <d v="2017-08-03T00:00:00"/>
    <d v="2017-07-17T00:00:00"/>
    <s v="2-Negative"/>
    <m/>
    <m/>
    <m/>
    <d v="2017-08-03T00:00:00"/>
    <d v="2017-08-03T00:00:00"/>
    <s v="2"/>
    <s v="2"/>
    <s v="2"/>
    <s v="2"/>
    <s v="2"/>
    <s v="2"/>
    <d v="2017-08-03T00:00:00"/>
    <d v="2017-07-19T00:00:00"/>
    <s v="2"/>
    <s v="2"/>
    <s v="2"/>
    <s v="2-No"/>
    <s v="2"/>
    <m/>
    <b v="0"/>
    <b v="0"/>
    <m/>
    <s v="3-Discarded"/>
    <b v="0"/>
    <b v="0"/>
    <n v="767"/>
    <n v="1"/>
    <m/>
    <m/>
    <m/>
    <m/>
    <m/>
    <m/>
    <m/>
    <m/>
    <m/>
    <m/>
    <n v="3"/>
    <n v="4"/>
    <n v="0"/>
    <n v="1"/>
    <n v="13"/>
    <n v="5"/>
    <n v="22"/>
    <n v="2"/>
    <n v="15"/>
    <n v="18"/>
    <x v="3"/>
    <n v="6"/>
    <n v="10"/>
    <x v="0"/>
    <n v="25"/>
    <s v="Dentro de 7 dias"/>
    <s v="2 Sem-1 Mes"/>
    <s v="Dentro de 7 dias"/>
    <s v=" 2 dias"/>
    <s v=" 3 semanas"/>
    <s v="&gt;=4 Doses"/>
    <n v="1"/>
  </r>
  <r>
    <s v="MOZ-MAN-MCZ-17-004"/>
    <d v="2017-08-16T00:00:00"/>
    <x v="0"/>
    <x v="118"/>
    <x v="8"/>
    <x v="498"/>
    <s v="PERTO DO REGULO CHAUQUE - ALDEIA GAMUNDANE-MUSSOUANE._x000a_MAE 869912438"/>
    <s v="SAMBASSOCA"/>
    <m/>
    <s v="JOICE SAMUEL"/>
    <d v="2015-03-03T00:00:00"/>
    <s v="RACHEL OBETE GUNDA"/>
    <n v="2"/>
    <n v="4"/>
    <s v="F"/>
    <s v="NELSON M. SOMBREIRO"/>
    <d v="2017-07-28T00:00:00"/>
    <d v="2017-07-28T00:00:00"/>
    <m/>
    <m/>
    <m/>
    <m/>
    <s v="1"/>
    <s v="2"/>
    <s v="2"/>
    <m/>
    <s v="2"/>
    <s v="1"/>
    <d v="2017-07-15T00:00:00"/>
    <s v="1"/>
    <s v="1"/>
    <s v="2"/>
    <s v="1"/>
    <s v="1"/>
    <n v="3"/>
    <d v="2015-03-04T00:00:00"/>
    <d v="2016-01-12T00:00:00"/>
    <m/>
    <d v="2015-07-13T00:00:00"/>
    <d v="2016-03-12T00:00:00"/>
    <m/>
    <d v="2017-07-30T00:00:00"/>
    <d v="2017-07-31T00:00:00"/>
    <d v="2017-08-15T00:00:00"/>
    <s v="1"/>
    <d v="2017-09-11T00:00:00"/>
    <d v="2017-08-16T00:00:00"/>
    <s v="2-Negative"/>
    <m/>
    <m/>
    <m/>
    <d v="2017-09-11T00:00:00"/>
    <d v="2017-09-11T00:00:00"/>
    <s v="2"/>
    <s v="2"/>
    <s v="2"/>
    <s v="2"/>
    <s v="2"/>
    <s v="2"/>
    <d v="2017-09-11T00:00:00"/>
    <d v="2017-08-22T00:00:00"/>
    <s v="2"/>
    <s v="2"/>
    <s v="2"/>
    <s v="2-No"/>
    <s v="2"/>
    <d v="2017-09-27T00:00:00"/>
    <b v="0"/>
    <b v="0"/>
    <s v="2"/>
    <s v="3-Discarded"/>
    <b v="0"/>
    <b v="0"/>
    <n v="768"/>
    <n v="1"/>
    <m/>
    <m/>
    <m/>
    <m/>
    <m/>
    <m/>
    <m/>
    <m/>
    <m/>
    <m/>
    <n v="13"/>
    <n v="16"/>
    <n v="0"/>
    <n v="3"/>
    <n v="15"/>
    <n v="1"/>
    <n v="27"/>
    <n v="6"/>
    <n v="20"/>
    <n v="16"/>
    <x v="3"/>
    <n v="7"/>
    <n v="10"/>
    <x v="0"/>
    <n v="28"/>
    <s v="&gt;14 Dias"/>
    <s v="2 Sem-1 Mes"/>
    <s v="Dentro de 7 dias"/>
    <s v="5 a 7 dias"/>
    <s v=" 3 semanas"/>
    <s v="3 Doses"/>
    <n v="2"/>
  </r>
  <r>
    <s v="MOZ-MPC-LMK-17-002"/>
    <d v="2017-08-21T00:00:00"/>
    <x v="0"/>
    <x v="146"/>
    <x v="1"/>
    <x v="390"/>
    <s v="AEROPORTO A. Q.40. CNo 5_x000a_MAE- 878556096"/>
    <m/>
    <m/>
    <s v="OLINDA FRANCISCO"/>
    <d v="2014-09-01T00:00:00"/>
    <s v="BELVIO INACIO"/>
    <n v="2"/>
    <n v="11"/>
    <s v="M"/>
    <s v="ISABEL NAMBURETE"/>
    <d v="2017-08-15T00:00:00"/>
    <d v="2017-08-15T00:00:00"/>
    <m/>
    <m/>
    <m/>
    <m/>
    <s v="1"/>
    <s v="2"/>
    <s v="2"/>
    <m/>
    <s v="1"/>
    <s v="2"/>
    <d v="2017-08-10T00:00:00"/>
    <s v="1"/>
    <s v="1"/>
    <s v="1"/>
    <s v="1"/>
    <s v="1"/>
    <n v="99"/>
    <m/>
    <m/>
    <m/>
    <m/>
    <m/>
    <m/>
    <d v="2017-08-18T00:00:00"/>
    <d v="2017-08-19T00:00:00"/>
    <d v="2017-08-21T00:00:00"/>
    <s v="1"/>
    <d v="2017-09-11T00:00:00"/>
    <d v="2017-08-21T00:00:00"/>
    <s v="2-Negative"/>
    <m/>
    <m/>
    <m/>
    <d v="2017-09-11T00:00:00"/>
    <d v="2017-09-11T00:00:00"/>
    <s v="2"/>
    <s v="2"/>
    <s v="2"/>
    <s v="2"/>
    <s v="2"/>
    <s v="2"/>
    <d v="2017-09-11T00:00:00"/>
    <d v="2017-08-22T00:00:00"/>
    <s v="2"/>
    <s v="2"/>
    <s v="2"/>
    <s v="2-No"/>
    <s v="2"/>
    <m/>
    <b v="0"/>
    <b v="0"/>
    <m/>
    <s v="3-Discarded"/>
    <b v="0"/>
    <b v="0"/>
    <n v="769"/>
    <n v="1"/>
    <m/>
    <m/>
    <m/>
    <m/>
    <m/>
    <m/>
    <m/>
    <m/>
    <m/>
    <m/>
    <n v="5"/>
    <n v="9"/>
    <n v="0"/>
    <n v="4"/>
    <n v="2"/>
    <n v="0"/>
    <n v="21"/>
    <n v="1"/>
    <n v="20"/>
    <n v="2"/>
    <x v="3"/>
    <n v="8"/>
    <n v="10"/>
    <x v="0"/>
    <n v="32"/>
    <s v="Dentro de 7 dias"/>
    <s v="1-2 Dias"/>
    <s v="Dentro de 7 dias"/>
    <s v="1 Dia"/>
    <s v=" 3 semanas"/>
    <s v="Desconhecido"/>
    <n v="1"/>
  </r>
  <r>
    <s v="MOZ-MPC-KMB-17-004"/>
    <d v="2017-08-15T00:00:00"/>
    <x v="0"/>
    <x v="102"/>
    <x v="1"/>
    <x v="156"/>
    <s v="ZIMPETO"/>
    <m/>
    <m/>
    <s v="TERESA FRANCISCO"/>
    <d v="2011-05-24T00:00:00"/>
    <s v="VICTORIA ANGELO"/>
    <n v="6"/>
    <n v="2"/>
    <s v="F"/>
    <s v="CESALTINA COME"/>
    <d v="2017-08-10T00:00:00"/>
    <d v="2017-08-10T00:00:00"/>
    <m/>
    <m/>
    <m/>
    <m/>
    <s v="2"/>
    <s v="2"/>
    <s v="2"/>
    <m/>
    <s v="2"/>
    <s v="1"/>
    <d v="2017-08-08T00:00:00"/>
    <s v="1"/>
    <s v="1"/>
    <s v="1"/>
    <s v="1"/>
    <s v="1"/>
    <n v="3"/>
    <d v="2011-05-25T00:00:00"/>
    <d v="2011-08-25T00:00:00"/>
    <m/>
    <d v="2011-07-26T00:00:00"/>
    <d v="2011-09-28T00:00:00"/>
    <m/>
    <d v="2017-08-11T00:00:00"/>
    <d v="2017-08-12T00:00:00"/>
    <d v="2017-08-15T00:00:00"/>
    <s v="1"/>
    <d v="2017-09-11T00:00:00"/>
    <d v="2017-08-15T00:00:00"/>
    <s v="2-Negative"/>
    <m/>
    <m/>
    <m/>
    <d v="2017-09-11T00:00:00"/>
    <d v="2017-09-11T00:00:00"/>
    <s v="2"/>
    <s v="2"/>
    <s v="2"/>
    <s v="2"/>
    <s v="2"/>
    <s v="2"/>
    <d v="2017-09-11T00:00:00"/>
    <d v="2017-08-22T00:00:00"/>
    <s v="2"/>
    <s v="2"/>
    <s v="2"/>
    <s v="2-No"/>
    <s v="2"/>
    <m/>
    <b v="0"/>
    <b v="0"/>
    <m/>
    <s v="3-Discarded"/>
    <b v="0"/>
    <b v="0"/>
    <n v="770"/>
    <n v="1"/>
    <m/>
    <m/>
    <m/>
    <m/>
    <m/>
    <m/>
    <m/>
    <m/>
    <m/>
    <m/>
    <n v="2"/>
    <n v="4"/>
    <n v="0"/>
    <n v="2"/>
    <n v="3"/>
    <n v="0"/>
    <n v="27"/>
    <n v="7"/>
    <n v="20"/>
    <n v="3"/>
    <x v="3"/>
    <n v="8"/>
    <n v="10"/>
    <x v="0"/>
    <n v="32"/>
    <s v="Dentro de 7 dias"/>
    <s v="3 Dias"/>
    <s v="Dentro de 7 dias"/>
    <s v="5 a 7 dias"/>
    <s v=" 3 semanas"/>
    <s v="3 Doses"/>
    <n v="1"/>
  </r>
  <r>
    <s v="MOZ-MAN-VDZ-17-002"/>
    <d v="2017-09-06T00:00:00"/>
    <x v="0"/>
    <x v="103"/>
    <x v="8"/>
    <x v="499"/>
    <s v="NHASSORO, PERTO DA ESCOLA"/>
    <m/>
    <m/>
    <s v="ANDISSONE MEQUE"/>
    <d v="2015-06-23T00:00:00"/>
    <s v="FENISSE ANDISSONE"/>
    <n v="2"/>
    <n v="2"/>
    <s v="F"/>
    <s v="AMIGINI SACURO"/>
    <d v="2017-08-22T00:00:00"/>
    <d v="2017-08-22T00:00:00"/>
    <m/>
    <m/>
    <m/>
    <m/>
    <s v="1"/>
    <s v="2"/>
    <s v="1"/>
    <d v="2017-08-22T00:00:00"/>
    <s v="2"/>
    <s v="1"/>
    <d v="2017-08-20T00:00:00"/>
    <s v="1"/>
    <s v="9"/>
    <s v="2"/>
    <s v="1"/>
    <s v="1"/>
    <n v="0"/>
    <d v="2015-07-15T00:00:00"/>
    <m/>
    <m/>
    <m/>
    <m/>
    <m/>
    <d v="2017-08-22T00:00:00"/>
    <d v="2017-08-23T00:00:00"/>
    <d v="2017-09-05T00:00:00"/>
    <s v="1"/>
    <d v="2017-10-02T00:00:00"/>
    <d v="2017-09-06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71"/>
    <n v="1"/>
    <m/>
    <m/>
    <m/>
    <m/>
    <m/>
    <m/>
    <m/>
    <m/>
    <m/>
    <m/>
    <n v="2"/>
    <n v="3"/>
    <n v="0"/>
    <n v="1"/>
    <n v="13"/>
    <n v="1"/>
    <n v="27"/>
    <n v="-42984"/>
    <n v="43010"/>
    <n v="14"/>
    <x v="3"/>
    <n v="8"/>
    <n v="10"/>
    <x v="0"/>
    <n v="33"/>
    <s v="Dentro de 7 dias"/>
    <s v="2 Sem-1 Mes"/>
    <s v="Dentro de 7 dias"/>
    <s v="1 Dia"/>
    <s v="Sem data do envio"/>
    <s v="0 Doses"/>
    <n v="1"/>
  </r>
  <r>
    <s v="MOZ-MAN-GUR-17-002"/>
    <d v="2017-09-06T00:00:00"/>
    <x v="0"/>
    <x v="40"/>
    <x v="8"/>
    <x v="109"/>
    <s v="NHACATALA, PERTO DO SENHOR LIDER"/>
    <m/>
    <m/>
    <s v="PAULINO VASCO/MANINHA CHICO"/>
    <d v="2014-07-16T00:00:00"/>
    <s v="ANTONIA PAULINO"/>
    <n v="3"/>
    <n v="1"/>
    <s v="F"/>
    <s v="NUNES HORACIO"/>
    <d v="2017-08-25T00:00:00"/>
    <d v="2017-08-25T00:00:00"/>
    <m/>
    <m/>
    <m/>
    <m/>
    <s v="1"/>
    <s v="2"/>
    <s v="2"/>
    <m/>
    <s v="2"/>
    <s v="1"/>
    <d v="2017-08-20T00:00:00"/>
    <s v="1"/>
    <s v="1"/>
    <s v="2"/>
    <s v="1"/>
    <s v="1"/>
    <n v="3"/>
    <d v="2014-07-21T00:00:00"/>
    <d v="2014-10-24T00:00:00"/>
    <m/>
    <d v="2014-09-24T00:00:00"/>
    <d v="2014-11-28T00:00:00"/>
    <m/>
    <d v="2017-08-27T00:00:00"/>
    <d v="2017-08-28T00:00:00"/>
    <d v="2017-09-05T00:00:00"/>
    <s v="1"/>
    <d v="2017-10-02T00:00:00"/>
    <d v="2017-09-06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72"/>
    <n v="1"/>
    <m/>
    <m/>
    <m/>
    <m/>
    <m/>
    <m/>
    <m/>
    <m/>
    <m/>
    <m/>
    <n v="5"/>
    <n v="8"/>
    <n v="0"/>
    <n v="3"/>
    <n v="8"/>
    <n v="1"/>
    <n v="27"/>
    <n v="-42984"/>
    <n v="43010"/>
    <n v="9"/>
    <x v="3"/>
    <n v="8"/>
    <n v="10"/>
    <x v="0"/>
    <n v="33"/>
    <s v="Dentro de 7 dias"/>
    <s v="2 Sem-1 Mes"/>
    <s v="Dentro de 7 dias"/>
    <s v="1 Dia"/>
    <s v="Sem data do envio"/>
    <s v="3 Doses"/>
    <n v="1"/>
  </r>
  <r>
    <s v="MOZ-NPL-LUP-17-001"/>
    <d v="2017-09-06T00:00:00"/>
    <x v="0"/>
    <x v="96"/>
    <x v="6"/>
    <x v="144"/>
    <s v="LIGURIA, PERTO DA CASA DO REGULO"/>
    <m/>
    <m/>
    <s v="MANUEL AMARAL/AURORA ARLINDO"/>
    <d v="2006-04-17T00:00:00"/>
    <s v="NELIA MANUEL"/>
    <n v="11"/>
    <n v="4"/>
    <s v="F"/>
    <s v="JULIO DIOGO MABJAIA"/>
    <d v="2017-08-28T00:00:00"/>
    <d v="2017-08-28T00:00:00"/>
    <m/>
    <m/>
    <m/>
    <m/>
    <s v="2"/>
    <s v="1"/>
    <s v="1"/>
    <d v="2017-08-25T00:00:00"/>
    <s v="2"/>
    <s v="1"/>
    <d v="2017-08-18T00:00:00"/>
    <s v="1"/>
    <s v="1"/>
    <s v="1"/>
    <s v="1"/>
    <s v="1"/>
    <n v="3"/>
    <d v="2006-04-17T00:00:00"/>
    <d v="2006-07-24T00:00:00"/>
    <m/>
    <d v="2006-06-19T00:00:00"/>
    <d v="2006-08-24T00:00:00"/>
    <m/>
    <d v="2017-08-28T00:00:00"/>
    <d v="2017-08-29T00:00:00"/>
    <d v="2017-09-05T00:00:00"/>
    <s v="1"/>
    <d v="2017-10-02T00:00:00"/>
    <d v="2017-09-06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73"/>
    <n v="1"/>
    <m/>
    <m/>
    <m/>
    <m/>
    <m/>
    <m/>
    <m/>
    <m/>
    <m/>
    <m/>
    <n v="10"/>
    <n v="11"/>
    <n v="0"/>
    <n v="1"/>
    <n v="7"/>
    <n v="1"/>
    <n v="27"/>
    <n v="-42984"/>
    <n v="43010"/>
    <n v="8"/>
    <x v="3"/>
    <n v="8"/>
    <n v="10"/>
    <x v="0"/>
    <n v="33"/>
    <s v="Dentro de 7 dias"/>
    <s v="2 Sem-1 Mes"/>
    <s v="Dentro de 7 dias"/>
    <s v="1 Dia"/>
    <s v="Sem data do envio"/>
    <s v="3 Doses"/>
    <n v="1"/>
  </r>
  <r>
    <s v="MOZ-NPL-MAL-17-001"/>
    <d v="2017-09-06T00:00:00"/>
    <x v="0"/>
    <x v="60"/>
    <x v="6"/>
    <x v="87"/>
    <s v="B. PEDREIRA - 868765865"/>
    <m/>
    <m/>
    <s v="FABIAO SIMAO/ESMENIA"/>
    <d v="2014-05-24T00:00:00"/>
    <s v="IDELCIO FABIAO SIMAO"/>
    <n v="3"/>
    <n v="3"/>
    <s v="M"/>
    <s v="CHANDE MUTELIHA"/>
    <d v="2017-08-08T00:00:00"/>
    <d v="2017-08-08T00:00:00"/>
    <m/>
    <m/>
    <m/>
    <m/>
    <s v="1"/>
    <s v="2"/>
    <s v="2"/>
    <m/>
    <s v="1"/>
    <s v="2"/>
    <d v="2017-08-02T00:00:00"/>
    <s v="2"/>
    <s v="1"/>
    <s v="1"/>
    <s v="1"/>
    <s v="1"/>
    <n v="3"/>
    <d v="2014-05-24T00:00:00"/>
    <d v="2014-08-25T00:00:00"/>
    <m/>
    <d v="2014-07-26T00:00:00"/>
    <d v="2014-10-01T00:00:00"/>
    <m/>
    <d v="2017-08-08T00:00:00"/>
    <d v="2017-08-09T00:00:00"/>
    <d v="2017-09-05T00:00:00"/>
    <s v="1"/>
    <d v="2017-10-02T00:00:00"/>
    <d v="2017-09-06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74"/>
    <n v="1"/>
    <m/>
    <m/>
    <m/>
    <m/>
    <m/>
    <m/>
    <m/>
    <m/>
    <m/>
    <m/>
    <n v="6"/>
    <n v="7"/>
    <n v="0"/>
    <n v="1"/>
    <n v="27"/>
    <n v="1"/>
    <n v="27"/>
    <n v="-42984"/>
    <n v="43010"/>
    <n v="28"/>
    <x v="3"/>
    <n v="8"/>
    <n v="10"/>
    <x v="0"/>
    <n v="31"/>
    <s v="Dentro de 7 dias"/>
    <s v="2 Sem-1 Mes"/>
    <s v="Dentro de 7 dias"/>
    <s v="1 Dia"/>
    <s v="Sem data do envio"/>
    <s v="3 Doses"/>
    <n v="1"/>
  </r>
  <r>
    <s v="MOZ-NPL-MBR-17-003"/>
    <d v="2017-09-05T00:00:00"/>
    <x v="0"/>
    <x v="22"/>
    <x v="6"/>
    <x v="500"/>
    <s v="PROXIMO DO LIDER RAIMUNDO"/>
    <m/>
    <m/>
    <s v="PEDRITO/LINOCA"/>
    <d v="2014-06-10T00:00:00"/>
    <s v="TINA PEDRITO"/>
    <n v="3"/>
    <n v="3"/>
    <s v="F"/>
    <s v="EMILIO TOMBO"/>
    <d v="2017-08-18T00:00:00"/>
    <d v="2017-08-21T00:00:00"/>
    <m/>
    <m/>
    <m/>
    <m/>
    <s v="1"/>
    <s v="2"/>
    <s v="2"/>
    <m/>
    <s v="2"/>
    <s v="1"/>
    <d v="2017-08-17T00:00:00"/>
    <s v="1"/>
    <s v="1"/>
    <s v="2"/>
    <s v="1"/>
    <s v="1"/>
    <n v="2"/>
    <d v="2014-06-12T00:00:00"/>
    <d v="2014-09-15T00:00:00"/>
    <m/>
    <d v="2014-08-14T00:00:00"/>
    <m/>
    <m/>
    <d v="2017-08-24T00:00:00"/>
    <d v="2017-08-25T00:00:00"/>
    <d v="2017-09-06T00:00:00"/>
    <s v="1"/>
    <d v="2017-10-02T00:00:00"/>
    <d v="2017-09-05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75"/>
    <n v="1"/>
    <m/>
    <m/>
    <m/>
    <m/>
    <m/>
    <m/>
    <m/>
    <m/>
    <m/>
    <m/>
    <n v="1"/>
    <n v="8"/>
    <n v="3"/>
    <n v="4"/>
    <n v="12"/>
    <n v="-1"/>
    <n v="26"/>
    <n v="-42983"/>
    <n v="43010"/>
    <n v="11"/>
    <x v="3"/>
    <n v="8"/>
    <n v="10"/>
    <x v="0"/>
    <n v="33"/>
    <s v="Dentro de 7 dias"/>
    <s v="2 Sem-1 Mes"/>
    <s v="Dentro de 7 dias"/>
    <s v="1 Dia"/>
    <s v="Sem data do envio"/>
    <s v=" 1 a 2 Doses"/>
    <n v="1"/>
  </r>
  <r>
    <s v="MOZ-SOF-MRM-17-004"/>
    <d v="2017-09-06T00:00:00"/>
    <x v="0"/>
    <x v="66"/>
    <x v="5"/>
    <x v="501"/>
    <s v="SEPE"/>
    <m/>
    <m/>
    <s v="MARIO JOSE/FRANCISCA DINO"/>
    <d v="2014-01-04T00:00:00"/>
    <s v="ANITA MARIO"/>
    <n v="3"/>
    <n v="6"/>
    <s v="F"/>
    <s v="NATERCIO ALFEU"/>
    <d v="2017-07-22T00:00:00"/>
    <d v="2017-07-22T00:00:00"/>
    <m/>
    <m/>
    <m/>
    <m/>
    <s v="2"/>
    <s v="1"/>
    <s v="2"/>
    <d v="2017-07-21T00:00:00"/>
    <s v="2"/>
    <s v="1"/>
    <d v="2017-07-14T00:00:00"/>
    <s v="1"/>
    <s v="1"/>
    <s v="1"/>
    <s v="2"/>
    <s v="2"/>
    <n v="99"/>
    <m/>
    <m/>
    <m/>
    <m/>
    <m/>
    <m/>
    <d v="2017-07-23T00:00:00"/>
    <d v="2017-07-24T00:00:00"/>
    <d v="2017-09-05T00:00:00"/>
    <s v="1"/>
    <d v="2017-10-02T00:00:00"/>
    <d v="2017-09-06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6-Not an AFP"/>
    <b v="0"/>
    <b v="0"/>
    <n v="776"/>
    <n v="1"/>
    <m/>
    <m/>
    <m/>
    <n v="3"/>
    <n v="1"/>
    <d v="2016-11-16T00:00:00"/>
    <m/>
    <m/>
    <m/>
    <m/>
    <n v="8"/>
    <n v="10"/>
    <n v="0"/>
    <n v="2"/>
    <n v="43"/>
    <n v="1"/>
    <n v="27"/>
    <n v="-42984"/>
    <n v="43010"/>
    <n v="44"/>
    <x v="3"/>
    <n v="7"/>
    <n v="10"/>
    <x v="0"/>
    <n v="28"/>
    <s v="Dentro de 7 dias"/>
    <s v="1-3 Meses"/>
    <s v="Dentro de 7 dias"/>
    <s v="1 Dia"/>
    <s v="Sem data do envio"/>
    <s v="Desconhecido"/>
    <n v="1"/>
  </r>
  <r>
    <s v="MOZ-SOF-BUZ-17-003"/>
    <d v="2017-09-06T00:00:00"/>
    <x v="0"/>
    <x v="106"/>
    <x v="5"/>
    <x v="502"/>
    <s v="MASSANZANE, LIMITE COM THUNGO"/>
    <m/>
    <m/>
    <s v="JOAQUIM LUIS"/>
    <m/>
    <s v="CATARINA JOAQUIM LUIS"/>
    <n v="5"/>
    <n v="0"/>
    <s v="F"/>
    <s v="SAQUINA CREMILDE"/>
    <d v="2017-07-27T00:00:00"/>
    <d v="2017-07-27T00:00:00"/>
    <m/>
    <m/>
    <m/>
    <m/>
    <s v="1"/>
    <s v="2"/>
    <s v="2"/>
    <m/>
    <s v="2"/>
    <s v="1"/>
    <d v="2017-07-25T00:00:00"/>
    <s v="2"/>
    <s v="2"/>
    <s v="2"/>
    <s v="1"/>
    <s v="1"/>
    <n v="99"/>
    <m/>
    <m/>
    <m/>
    <m/>
    <m/>
    <m/>
    <d v="2017-07-28T00:00:00"/>
    <d v="2017-07-29T00:00:00"/>
    <d v="2017-09-05T00:00:00"/>
    <s v="1"/>
    <d v="2017-10-02T00:00:00"/>
    <d v="2017-09-06T00:00:00"/>
    <s v="3-NPENT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77"/>
    <n v="1"/>
    <m/>
    <m/>
    <m/>
    <m/>
    <m/>
    <m/>
    <m/>
    <m/>
    <m/>
    <m/>
    <n v="2"/>
    <n v="4"/>
    <n v="0"/>
    <n v="2"/>
    <n v="38"/>
    <n v="1"/>
    <n v="27"/>
    <n v="-42984"/>
    <n v="43010"/>
    <n v="39"/>
    <x v="3"/>
    <n v="7"/>
    <n v="10"/>
    <x v="0"/>
    <n v="30"/>
    <s v="Dentro de 7 dias"/>
    <s v="1-3 Meses"/>
    <s v="Dentro de 7 dias"/>
    <s v="1 Dia"/>
    <s v="Sem data do envio"/>
    <s v="Desconhecido"/>
    <n v="1"/>
  </r>
  <r>
    <s v="MOZ-GAZ-CHO-17-001"/>
    <d v="2017-08-31T00:00:00"/>
    <x v="0"/>
    <x v="153"/>
    <x v="9"/>
    <x v="503"/>
    <m/>
    <m/>
    <m/>
    <s v="ALZIRA DAVID NHANTUMBO"/>
    <d v="2008-02-26T00:00:00"/>
    <s v="CLEITON JOSE MUSSANE"/>
    <n v="9"/>
    <n v="7"/>
    <s v="M"/>
    <s v="EFIGENIA DAMIAO"/>
    <d v="2017-08-23T00:00:00"/>
    <d v="2017-08-23T00:00:00"/>
    <m/>
    <m/>
    <m/>
    <m/>
    <s v="1"/>
    <s v="2"/>
    <s v="2"/>
    <m/>
    <s v="1"/>
    <s v="2"/>
    <d v="2017-08-16T00:00:00"/>
    <s v="1"/>
    <s v="1"/>
    <s v="1"/>
    <s v="1"/>
    <s v="1"/>
    <n v="1"/>
    <m/>
    <m/>
    <m/>
    <d v="2008-08-16T00:00:00"/>
    <m/>
    <m/>
    <d v="2017-08-23T00:00:00"/>
    <d v="2017-08-24T00:00:00"/>
    <d v="2017-08-31T00:00:00"/>
    <s v="1"/>
    <d v="2017-10-30T00:00:00"/>
    <d v="2017-08-31T00:00:00"/>
    <s v="2-Negative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78"/>
    <n v="1"/>
    <m/>
    <m/>
    <m/>
    <m/>
    <m/>
    <m/>
    <m/>
    <m/>
    <m/>
    <m/>
    <n v="7"/>
    <n v="8"/>
    <n v="0"/>
    <n v="1"/>
    <n v="7"/>
    <n v="0"/>
    <n v="60"/>
    <n v="-42978"/>
    <n v="43038"/>
    <n v="7"/>
    <x v="3"/>
    <n v="8"/>
    <n v="10"/>
    <x v="0"/>
    <n v="33"/>
    <s v="Dentro de 7 dias"/>
    <s v="4 Dias-1 Sem"/>
    <s v="Dentro de 7 dias"/>
    <s v="1 Dia"/>
    <s v="Sem data do envio"/>
    <s v=" 1 a 2 Doses"/>
    <n v="1"/>
  </r>
  <r>
    <s v="MOZ-GAZ-CHO-17-002"/>
    <d v="2017-08-31T00:00:00"/>
    <x v="0"/>
    <x v="153"/>
    <x v="9"/>
    <x v="504"/>
    <m/>
    <s v="TETENE"/>
    <m/>
    <s v="NATALIA TIVANE"/>
    <d v="2006-04-18T00:00:00"/>
    <s v="AMELIA DORCAS MACHAVA"/>
    <n v="11"/>
    <m/>
    <s v="F"/>
    <s v="EFIGENIA MABUNDA"/>
    <d v="2017-08-23T00:00:00"/>
    <d v="2017-08-23T00:00:00"/>
    <m/>
    <m/>
    <m/>
    <m/>
    <s v="1"/>
    <s v="2"/>
    <s v="2"/>
    <m/>
    <s v="1"/>
    <s v="2"/>
    <d v="2017-08-11T00:00:00"/>
    <s v="1"/>
    <s v="1"/>
    <s v="1"/>
    <s v="1"/>
    <s v="1"/>
    <n v="0"/>
    <d v="2006-04-18T00:00:00"/>
    <m/>
    <m/>
    <m/>
    <m/>
    <m/>
    <d v="2017-08-23T00:00:00"/>
    <d v="2017-08-24T00:00:00"/>
    <d v="2017-08-31T00:00:00"/>
    <s v="1"/>
    <d v="2017-10-02T00:00:00"/>
    <d v="2017-08-31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79"/>
    <n v="1"/>
    <m/>
    <m/>
    <m/>
    <m/>
    <n v="1"/>
    <d v="2016-02-03T00:00:00"/>
    <m/>
    <m/>
    <m/>
    <m/>
    <n v="12"/>
    <n v="13"/>
    <n v="0"/>
    <n v="1"/>
    <n v="7"/>
    <n v="0"/>
    <n v="32"/>
    <n v="-42978"/>
    <n v="43010"/>
    <n v="7"/>
    <x v="3"/>
    <n v="8"/>
    <n v="10"/>
    <x v="0"/>
    <n v="32"/>
    <s v="Dentro de 7 dias"/>
    <s v="4 Dias-1 Sem"/>
    <s v="Dentro de 7 dias"/>
    <s v="1 Dia"/>
    <s v="Sem data do envio"/>
    <s v="0 Doses"/>
    <n v="1"/>
  </r>
  <r>
    <s v="MOZ-GAZ-MAS-17-001"/>
    <d v="2017-08-31T00:00:00"/>
    <x v="0"/>
    <x v="85"/>
    <x v="9"/>
    <x v="505"/>
    <m/>
    <m/>
    <m/>
    <s v="LIDIIA FERNANDO"/>
    <d v="2016-07-16T00:00:00"/>
    <s v="INOQUE ARLINDO"/>
    <n v="1"/>
    <n v="1"/>
    <s v="M"/>
    <s v="LEONEL MATEUS"/>
    <d v="2017-08-28T00:00:00"/>
    <d v="2017-08-28T00:00:00"/>
    <m/>
    <m/>
    <m/>
    <m/>
    <s v="1"/>
    <s v="2"/>
    <s v="2"/>
    <m/>
    <s v="2"/>
    <s v="1"/>
    <d v="2017-08-25T00:00:00"/>
    <s v="2"/>
    <s v="1"/>
    <s v="2"/>
    <s v="1"/>
    <s v="1"/>
    <n v="3"/>
    <d v="2016-07-18T00:00:00"/>
    <d v="2016-10-17T00:00:00"/>
    <m/>
    <d v="2016-09-16T00:00:00"/>
    <d v="2016-11-16T00:00:00"/>
    <m/>
    <d v="2017-08-28T00:00:00"/>
    <d v="2017-08-29T00:00:00"/>
    <d v="2017-08-31T00:00:00"/>
    <s v="1"/>
    <d v="2017-10-03T00:00:00"/>
    <d v="2017-08-31T00:00:00"/>
    <s v="3-NPENT"/>
    <m/>
    <m/>
    <m/>
    <d v="2017-11-01T00:00:00"/>
    <m/>
    <m/>
    <m/>
    <m/>
    <m/>
    <m/>
    <m/>
    <m/>
    <m/>
    <m/>
    <m/>
    <m/>
    <m/>
    <m/>
    <m/>
    <b v="0"/>
    <b v="0"/>
    <m/>
    <s v="3-Discarded"/>
    <b v="0"/>
    <b v="0"/>
    <n v="780"/>
    <n v="1"/>
    <m/>
    <m/>
    <m/>
    <m/>
    <m/>
    <m/>
    <m/>
    <m/>
    <m/>
    <m/>
    <n v="3"/>
    <n v="4"/>
    <n v="0"/>
    <n v="1"/>
    <n v="2"/>
    <n v="0"/>
    <n v="62"/>
    <n v="-42978"/>
    <n v="43040"/>
    <n v="2"/>
    <x v="3"/>
    <n v="8"/>
    <n v="10"/>
    <x v="0"/>
    <n v="34"/>
    <s v="Dentro de 7 dias"/>
    <s v="1-2 Dias"/>
    <s v="Dentro de 7 dias"/>
    <s v="1 Dia"/>
    <s v="Sem data do envio"/>
    <s v="3 Doses"/>
    <n v="1"/>
  </r>
  <r>
    <s v="MOZ-MPP-MTL-17-013"/>
    <d v="2017-08-22T00:00:00"/>
    <x v="0"/>
    <x v="133"/>
    <x v="7"/>
    <x v="494"/>
    <s v="MUSSUMBULUUCO"/>
    <m/>
    <m/>
    <s v="ZAIDA AFIADO ZAVALA"/>
    <d v="2003-01-15T00:00:00"/>
    <s v="ALFEU SIMIAO TSAMBE"/>
    <n v="14"/>
    <m/>
    <m/>
    <s v="M"/>
    <d v="2017-08-18T00:00:00"/>
    <d v="2017-08-18T00:00:00"/>
    <m/>
    <m/>
    <m/>
    <m/>
    <s v="2"/>
    <s v="2"/>
    <s v="2"/>
    <m/>
    <s v="1"/>
    <s v="2"/>
    <d v="2017-08-13T00:00:00"/>
    <s v="1"/>
    <s v="1"/>
    <s v="1"/>
    <s v="1"/>
    <s v="1"/>
    <n v="99"/>
    <m/>
    <m/>
    <m/>
    <m/>
    <m/>
    <m/>
    <d v="2017-08-20T00:00:00"/>
    <d v="2017-08-21T00:00:00"/>
    <d v="2017-08-22T00:00:00"/>
    <s v="1"/>
    <d v="2017-09-11T00:00:00"/>
    <d v="2017-08-22T00:00:00"/>
    <s v="2-Negative"/>
    <m/>
    <m/>
    <m/>
    <d v="2017-09-11T00:00:00"/>
    <d v="2017-09-11T00:00:00"/>
    <s v="2"/>
    <s v="2"/>
    <s v="2"/>
    <s v="2"/>
    <s v="2"/>
    <s v="2"/>
    <d v="2017-09-11T00:00:00"/>
    <d v="2017-08-31T00:00:00"/>
    <s v="2"/>
    <s v="2"/>
    <s v="2"/>
    <s v="2-No"/>
    <s v="2"/>
    <m/>
    <b v="0"/>
    <b v="0"/>
    <m/>
    <s v="3-Discarded"/>
    <b v="0"/>
    <b v="0"/>
    <n v="781"/>
    <n v="1"/>
    <m/>
    <m/>
    <m/>
    <m/>
    <m/>
    <m/>
    <m/>
    <m/>
    <m/>
    <m/>
    <n v="5"/>
    <n v="8"/>
    <n v="0"/>
    <n v="3"/>
    <n v="1"/>
    <n v="0"/>
    <n v="20"/>
    <n v="9"/>
    <n v="11"/>
    <n v="1"/>
    <x v="3"/>
    <n v="8"/>
    <n v="10"/>
    <x v="0"/>
    <n v="32"/>
    <s v="Dentro de 7 dias"/>
    <s v="1-2 Dias"/>
    <s v="Dentro de 7 dias"/>
    <s v="&gt;7 dias"/>
    <s v="1 a 2 semanas"/>
    <s v="Desconhecido"/>
    <n v="1"/>
  </r>
  <r>
    <s v="MOZ-CDL-ANC-17-001"/>
    <d v="2017-08-22T00:00:00"/>
    <x v="0"/>
    <x v="8"/>
    <x v="4"/>
    <x v="8"/>
    <s v="BAIRRO PERTO DA MOAGEIRA"/>
    <m/>
    <m/>
    <s v="LUCIO EMAMO"/>
    <d v="2014-11-23T00:00:00"/>
    <s v="BENEDITA DAMIAO"/>
    <n v="2"/>
    <n v="8"/>
    <s v="F"/>
    <s v="NITO AMERICO MUTADIWA"/>
    <d v="2017-08-09T00:00:00"/>
    <d v="2017-08-09T00:00:00"/>
    <m/>
    <m/>
    <m/>
    <m/>
    <s v="1"/>
    <s v="2"/>
    <s v="2"/>
    <m/>
    <s v="2"/>
    <s v="2"/>
    <d v="2017-07-30T00:00:00"/>
    <s v="1"/>
    <s v="1"/>
    <s v="1"/>
    <s v="1"/>
    <s v="1"/>
    <n v="3"/>
    <m/>
    <d v="2015-02-26T00:00:00"/>
    <m/>
    <d v="2015-01-26T00:00:00"/>
    <d v="2015-03-28T00:00:00"/>
    <m/>
    <d v="2017-08-10T00:00:00"/>
    <d v="2017-08-11T00:00:00"/>
    <d v="2017-08-21T00:00:00"/>
    <s v="1"/>
    <d v="2017-09-11T00:00:00"/>
    <d v="2017-08-22T00:00:00"/>
    <s v="3-NPENT"/>
    <m/>
    <m/>
    <m/>
    <d v="2017-09-11T00:00:00"/>
    <m/>
    <m/>
    <m/>
    <m/>
    <m/>
    <m/>
    <m/>
    <m/>
    <m/>
    <m/>
    <m/>
    <m/>
    <m/>
    <m/>
    <m/>
    <b v="0"/>
    <b v="0"/>
    <m/>
    <s v="3-Discarded"/>
    <b v="0"/>
    <b v="0"/>
    <n v="782"/>
    <n v="1"/>
    <m/>
    <m/>
    <m/>
    <m/>
    <m/>
    <m/>
    <m/>
    <m/>
    <m/>
    <m/>
    <n v="10"/>
    <n v="12"/>
    <n v="0"/>
    <n v="2"/>
    <n v="10"/>
    <n v="1"/>
    <n v="21"/>
    <n v="-42969"/>
    <n v="42989"/>
    <n v="11"/>
    <x v="3"/>
    <n v="7"/>
    <n v="10"/>
    <x v="0"/>
    <n v="30"/>
    <s v="Dentro de 7 dias"/>
    <s v="2 Sem-1 Mes"/>
    <s v="Dentro de 7 dias"/>
    <s v="1 Dia"/>
    <s v="Sem data do envio"/>
    <s v="3 Doses"/>
    <n v="1"/>
  </r>
  <r>
    <s v="MOZ-CDL-PMT-17-001"/>
    <d v="2017-08-22T00:00:00"/>
    <x v="0"/>
    <x v="113"/>
    <x v="4"/>
    <x v="506"/>
    <s v="NANLIA"/>
    <m/>
    <m/>
    <s v="ATIJA JORGE/ SITAHA CONSTANTINO"/>
    <d v="2015-08-02T00:00:00"/>
    <s v="CONSTANTINO SITAHA"/>
    <n v="2"/>
    <m/>
    <s v="M"/>
    <s v="BELAFONTE JAIMME"/>
    <d v="2017-08-16T00:00:00"/>
    <d v="2017-08-17T00:00:00"/>
    <m/>
    <m/>
    <m/>
    <m/>
    <s v="1"/>
    <s v="2"/>
    <s v="2"/>
    <m/>
    <s v="2"/>
    <s v="1"/>
    <d v="2017-08-13T00:00:00"/>
    <s v="1"/>
    <s v="1"/>
    <s v="2"/>
    <s v="1"/>
    <s v="1"/>
    <n v="3"/>
    <m/>
    <d v="2015-11-02T00:00:00"/>
    <m/>
    <d v="2015-10-02T00:00:00"/>
    <d v="2016-02-03T00:00:00"/>
    <m/>
    <d v="2017-08-17T00:00:00"/>
    <d v="2017-08-18T00:00:00"/>
    <d v="2017-08-21T00:00:00"/>
    <s v="1"/>
    <d v="2017-09-11T00:00:00"/>
    <d v="2017-08-22T00:00:00"/>
    <s v="2-Negative"/>
    <m/>
    <m/>
    <m/>
    <d v="2017-09-11T00:00:00"/>
    <d v="2017-09-11T00:00:00"/>
    <s v="2"/>
    <s v="2"/>
    <s v="2"/>
    <s v="2"/>
    <s v="2"/>
    <s v="2"/>
    <d v="2017-09-11T00:00:00"/>
    <d v="2017-08-31T00:00:00"/>
    <s v="2"/>
    <s v="2"/>
    <s v="2"/>
    <s v="2-No"/>
    <s v="2"/>
    <m/>
    <b v="0"/>
    <b v="0"/>
    <m/>
    <s v="3-Discarded"/>
    <b v="0"/>
    <b v="0"/>
    <n v="783"/>
    <n v="1"/>
    <m/>
    <m/>
    <m/>
    <m/>
    <m/>
    <m/>
    <m/>
    <m/>
    <m/>
    <m/>
    <n v="3"/>
    <n v="5"/>
    <n v="1"/>
    <n v="1"/>
    <n v="3"/>
    <n v="1"/>
    <n v="21"/>
    <n v="9"/>
    <n v="11"/>
    <n v="4"/>
    <x v="3"/>
    <n v="8"/>
    <n v="10"/>
    <x v="0"/>
    <n v="32"/>
    <s v="Dentro de 7 dias"/>
    <s v="4 Dias-1 Sem"/>
    <s v="Dentro de 7 dias"/>
    <s v="&gt;7 dias"/>
    <s v="1 a 2 semanas"/>
    <s v="3 Doses"/>
    <n v="1"/>
  </r>
  <r>
    <s v="MOZ-CDL-IBO-17-001"/>
    <d v="2017-09-14T00:00:00"/>
    <x v="0"/>
    <x v="154"/>
    <x v="4"/>
    <x v="507"/>
    <s v="BAIRRO MUSSEMUCE, PERTO DA ESCOLA"/>
    <s v="MUSSEMUCE"/>
    <m/>
    <s v="SUMAIL ASSANE"/>
    <d v="2014-06-13T00:00:00"/>
    <s v="SAIDE SUMAIL"/>
    <n v="3"/>
    <n v="2"/>
    <s v="M"/>
    <s v="ADALBERTO BOCA"/>
    <d v="2017-08-28T00:00:00"/>
    <d v="2017-08-28T00:00:00"/>
    <m/>
    <m/>
    <m/>
    <m/>
    <s v="1"/>
    <s v="2"/>
    <s v="2"/>
    <m/>
    <s v="2"/>
    <s v="1"/>
    <d v="2017-08-22T00:00:00"/>
    <s v="1"/>
    <s v="1"/>
    <s v="2"/>
    <s v="1"/>
    <s v="1"/>
    <n v="3"/>
    <d v="2014-06-14T00:00:00"/>
    <d v="2014-09-22T00:00:00"/>
    <m/>
    <d v="2014-08-20T00:00:00"/>
    <d v="2014-10-22T00:00:00"/>
    <m/>
    <d v="2017-08-28T00:00:00"/>
    <m/>
    <d v="2017-09-12T00:00:00"/>
    <s v="1"/>
    <d v="2017-10-02T00:00:00"/>
    <d v="2017-09-14T00:00:00"/>
    <s v="2-Negative"/>
    <m/>
    <m/>
    <m/>
    <d v="2017-10-02T00:00:00"/>
    <m/>
    <m/>
    <m/>
    <m/>
    <m/>
    <m/>
    <m/>
    <m/>
    <m/>
    <m/>
    <m/>
    <m/>
    <m/>
    <m/>
    <d v="2018-03-12T00:00:00"/>
    <b v="0"/>
    <b v="0"/>
    <s v="3"/>
    <s v="3-Discarded"/>
    <b v="0"/>
    <b v="0"/>
    <n v="784"/>
    <n v="1"/>
    <m/>
    <m/>
    <n v="0"/>
    <n v="3"/>
    <n v="1"/>
    <d v="2017-05-18T00:00:00"/>
    <m/>
    <m/>
    <m/>
    <m/>
    <n v="6"/>
    <n v="-42969"/>
    <n v="0"/>
    <n v="-42975"/>
    <n v="42990"/>
    <n v="2"/>
    <n v="20"/>
    <n v="-42992"/>
    <n v="43010"/>
    <n v="42992"/>
    <x v="3"/>
    <n v="8"/>
    <n v="10"/>
    <x v="0"/>
    <n v="34"/>
    <s v="Dentro de 7 dias"/>
    <s v="Sem 2ª amostra"/>
    <s v="Dentro de 7 dias"/>
    <s v="1 Dia"/>
    <s v="Sem data do envio"/>
    <s v="3 Doses"/>
    <n v="1"/>
  </r>
  <r>
    <s v="MOZ-ZAM-GRE-17-001"/>
    <d v="2017-09-13T00:00:00"/>
    <x v="0"/>
    <x v="11"/>
    <x v="2"/>
    <x v="508"/>
    <s v="BAIRRO UP5"/>
    <s v="NAMARROI"/>
    <s v="GURUE"/>
    <s v="JOAQUIM JOSE/LUISA ABILIO"/>
    <d v="2013-10-29T00:00:00"/>
    <s v="GENITO JOAQUIM"/>
    <n v="3"/>
    <n v="7"/>
    <s v="M"/>
    <s v="SONIA JOAO ADELINO"/>
    <d v="2017-08-16T00:00:00"/>
    <d v="2017-08-16T00:00:00"/>
    <m/>
    <m/>
    <m/>
    <m/>
    <s v="1"/>
    <s v="2"/>
    <s v="1"/>
    <d v="2017-08-10T00:00:00"/>
    <s v="2"/>
    <s v="1"/>
    <d v="2017-08-06T00:00:00"/>
    <s v="1"/>
    <s v="1"/>
    <s v="2"/>
    <s v="1"/>
    <s v="1"/>
    <n v="3"/>
    <d v="2013-10-30T00:00:00"/>
    <d v="2014-01-24T00:00:00"/>
    <m/>
    <d v="2013-12-18T00:00:00"/>
    <d v="2014-02-25T00:00:00"/>
    <m/>
    <d v="2017-08-16T00:00:00"/>
    <d v="2017-08-17T00:00:00"/>
    <d v="2017-09-12T00:00:00"/>
    <s v="1"/>
    <d v="2017-10-02T00:00:00"/>
    <d v="2017-09-13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85"/>
    <n v="1"/>
    <m/>
    <m/>
    <m/>
    <m/>
    <m/>
    <m/>
    <m/>
    <m/>
    <m/>
    <m/>
    <n v="10"/>
    <n v="11"/>
    <n v="0"/>
    <n v="1"/>
    <n v="26"/>
    <n v="1"/>
    <n v="20"/>
    <n v="-42991"/>
    <n v="43010"/>
    <n v="27"/>
    <x v="3"/>
    <n v="8"/>
    <n v="10"/>
    <x v="0"/>
    <n v="31"/>
    <s v="Dentro de 7 dias"/>
    <s v="2 Sem-1 Mes"/>
    <s v="Dentro de 7 dias"/>
    <s v="1 Dia"/>
    <s v="Sem data do envio"/>
    <s v="3 Doses"/>
    <n v="1"/>
  </r>
  <r>
    <s v="MOZ-IBN-INS-17-002"/>
    <d v="2017-09-13T00:00:00"/>
    <x v="0"/>
    <x v="148"/>
    <x v="10"/>
    <x v="509"/>
    <s v="PERTO DE KANGELA"/>
    <s v="SEDE"/>
    <m/>
    <s v="NEQUITA JOSSIAS/RAUL AUGUSTO"/>
    <d v="2013-03-14T00:00:00"/>
    <s v="RICHARD RAUL"/>
    <n v="4"/>
    <n v="5"/>
    <s v="M"/>
    <s v="ENOQUE LANGA"/>
    <d v="2017-08-04T00:00:00"/>
    <d v="2017-08-04T00:00:00"/>
    <m/>
    <m/>
    <m/>
    <m/>
    <s v="1"/>
    <s v="2"/>
    <s v="2"/>
    <m/>
    <s v="2"/>
    <s v="1"/>
    <d v="2017-07-31T00:00:00"/>
    <s v="1"/>
    <s v="1"/>
    <s v="2"/>
    <s v="1"/>
    <s v="1"/>
    <n v="3"/>
    <d v="2013-03-15T00:00:00"/>
    <d v="2013-06-15T00:00:00"/>
    <m/>
    <d v="2013-05-07T00:00:00"/>
    <d v="2013-07-19T00:00:00"/>
    <m/>
    <d v="2017-08-09T00:00:00"/>
    <d v="2017-08-10T00:00:00"/>
    <d v="2017-09-13T00:00:00"/>
    <s v="1"/>
    <d v="2017-10-02T00:00:00"/>
    <d v="2017-09-13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86"/>
    <n v="1"/>
    <m/>
    <m/>
    <m/>
    <m/>
    <m/>
    <m/>
    <m/>
    <m/>
    <m/>
    <m/>
    <n v="4"/>
    <n v="10"/>
    <n v="0"/>
    <n v="6"/>
    <n v="34"/>
    <n v="0"/>
    <n v="19"/>
    <n v="-42991"/>
    <n v="43010"/>
    <n v="34"/>
    <x v="3"/>
    <n v="7"/>
    <n v="10"/>
    <x v="0"/>
    <n v="31"/>
    <s v="Dentro de 7 dias"/>
    <s v="1-3 Meses"/>
    <s v="Dentro de 7 dias"/>
    <s v="1 Dia"/>
    <s v="Sem data do envio"/>
    <s v="3 Doses"/>
    <n v="1"/>
  </r>
  <r>
    <s v="MOZ-IBN-IBN-17-002"/>
    <d v="2017-09-13T00:00:00"/>
    <x v="0"/>
    <x v="35"/>
    <x v="10"/>
    <x v="14"/>
    <s v="MARAMBONE"/>
    <s v="MARRAMBONE"/>
    <s v="INHAMBANE"/>
    <s v="HELDER ORLANDO/AMINA ALBERTO"/>
    <d v="2015-04-28T00:00:00"/>
    <s v="YUBRA HELDER"/>
    <n v="2"/>
    <n v="4"/>
    <s v="F"/>
    <s v="ELCIDIO PAMBO"/>
    <d v="2017-08-28T00:00:00"/>
    <d v="2017-08-28T00:00:00"/>
    <m/>
    <m/>
    <m/>
    <m/>
    <s v="2"/>
    <s v="2"/>
    <s v="2"/>
    <m/>
    <s v="2"/>
    <s v="1"/>
    <d v="2017-08-17T00:00:00"/>
    <s v="2"/>
    <s v="1"/>
    <s v="1"/>
    <s v="1"/>
    <s v="1"/>
    <n v="3"/>
    <d v="2015-04-29T00:00:00"/>
    <d v="2015-07-28T00:00:00"/>
    <m/>
    <d v="2015-06-29T00:00:00"/>
    <d v="2015-08-28T00:00:00"/>
    <m/>
    <d v="2017-08-28T00:00:00"/>
    <d v="2017-08-30T00:00:00"/>
    <d v="2017-09-13T00:00:00"/>
    <s v="1"/>
    <d v="2017-10-02T00:00:00"/>
    <d v="2017-09-13T00:00:00"/>
    <s v="3-NPENT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87"/>
    <n v="1"/>
    <m/>
    <m/>
    <m/>
    <m/>
    <m/>
    <m/>
    <m/>
    <m/>
    <m/>
    <m/>
    <n v="11"/>
    <n v="13"/>
    <n v="0"/>
    <n v="2"/>
    <n v="14"/>
    <n v="0"/>
    <n v="19"/>
    <n v="-42991"/>
    <n v="43010"/>
    <n v="14"/>
    <x v="3"/>
    <n v="8"/>
    <n v="10"/>
    <x v="0"/>
    <n v="33"/>
    <s v="Dentro de 7 dias"/>
    <s v="2 Sem-1 Mes"/>
    <s v="Dentro de 7 dias"/>
    <s v="1 Dia"/>
    <s v="Sem data do envio"/>
    <s v="3 Doses"/>
    <n v="1"/>
  </r>
  <r>
    <s v="MOZ-IBN-MRR-17-002"/>
    <d v="2017-09-13T00:00:00"/>
    <x v="0"/>
    <x v="143"/>
    <x v="10"/>
    <x v="510"/>
    <s v="BAIRRO MARRENGO"/>
    <s v="MARRENGO"/>
    <m/>
    <s v="ANTONIO ARLINDO MANUEL"/>
    <d v="2016-12-17T00:00:00"/>
    <s v="LERCIA ANTONIO"/>
    <n v="0"/>
    <n v="8"/>
    <s v="F"/>
    <s v="LUIS V. MODINGA"/>
    <d v="2017-08-23T00:00:00"/>
    <d v="2017-08-23T00:00:00"/>
    <m/>
    <m/>
    <m/>
    <m/>
    <s v="1"/>
    <s v="1"/>
    <s v="2"/>
    <m/>
    <s v="1"/>
    <s v="1"/>
    <d v="2017-08-19T00:00:00"/>
    <s v="1"/>
    <s v="1"/>
    <s v="2"/>
    <s v="1"/>
    <s v="1"/>
    <n v="3"/>
    <d v="2016-12-19T00:00:00"/>
    <d v="2017-04-03T00:00:00"/>
    <m/>
    <d v="2017-02-27T00:00:00"/>
    <d v="2017-05-18T00:00:00"/>
    <m/>
    <d v="2017-08-23T00:00:00"/>
    <d v="2017-08-24T00:00:00"/>
    <d v="2017-09-13T00:00:00"/>
    <s v="1"/>
    <d v="2017-10-02T00:00:00"/>
    <d v="2017-09-13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88"/>
    <n v="1"/>
    <m/>
    <m/>
    <m/>
    <n v="3"/>
    <n v="1"/>
    <d v="2016-07-15T00:00:00"/>
    <m/>
    <m/>
    <m/>
    <m/>
    <n v="4"/>
    <n v="5"/>
    <n v="0"/>
    <n v="1"/>
    <n v="20"/>
    <n v="0"/>
    <n v="19"/>
    <n v="-42991"/>
    <n v="43010"/>
    <n v="20"/>
    <x v="3"/>
    <n v="8"/>
    <n v="10"/>
    <x v="0"/>
    <n v="33"/>
    <s v="Dentro de 7 dias"/>
    <s v="2 Sem-1 Mes"/>
    <s v="Dentro de 7 dias"/>
    <s v="1 Dia"/>
    <s v="Sem data do envio"/>
    <s v="3 Doses"/>
    <n v="1"/>
  </r>
  <r>
    <s v="MOZ-ZAM-NCD-17-004-C1"/>
    <d v="2017-09-13T00:00:00"/>
    <x v="1"/>
    <x v="28"/>
    <x v="2"/>
    <x v="204"/>
    <s v="JULIAO"/>
    <m/>
    <m/>
    <s v="VERONICA ALBERTO"/>
    <d v="2012-01-06T00:00:00"/>
    <s v="ALBERTINO ALBERTO"/>
    <n v="5"/>
    <n v="8"/>
    <s v="M"/>
    <s v="JOSE LUIS VIDAL"/>
    <d v="2017-07-19T00:00:00"/>
    <d v="2017-07-19T00:00:00"/>
    <s v="1"/>
    <d v="2017-09-01T00:00:00"/>
    <s v="1"/>
    <s v="2"/>
    <m/>
    <m/>
    <m/>
    <m/>
    <m/>
    <m/>
    <m/>
    <m/>
    <m/>
    <m/>
    <m/>
    <s v="2"/>
    <n v="1"/>
    <d v="2017-01-06T00:00:00"/>
    <m/>
    <m/>
    <d v="2012-03-09T00:00:00"/>
    <m/>
    <m/>
    <m/>
    <m/>
    <d v="2017-09-12T00:00:00"/>
    <s v="1"/>
    <d v="2017-10-02T00:00:00"/>
    <d v="2017-09-13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m/>
    <b v="0"/>
    <b v="0"/>
    <n v="789"/>
    <n v="1"/>
    <m/>
    <m/>
    <m/>
    <m/>
    <m/>
    <m/>
    <m/>
    <m/>
    <m/>
    <m/>
    <n v="42935"/>
    <n v="0"/>
    <n v="0"/>
    <n v="-42935"/>
    <n v="42990"/>
    <n v="1"/>
    <n v="20"/>
    <n v="-42991"/>
    <n v="43010"/>
    <n v="42991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ZAM-NCD-17-004-C2"/>
    <d v="2017-09-13T00:00:00"/>
    <x v="1"/>
    <x v="28"/>
    <x v="2"/>
    <x v="204"/>
    <s v="JULIAO"/>
    <m/>
    <m/>
    <s v="EUGENIA LUCAS"/>
    <d v="2012-11-20T00:00:00"/>
    <s v="FELISBERTINO FELISBERTO"/>
    <n v="4"/>
    <n v="9"/>
    <s v="M"/>
    <s v="JOSE LUIS VIDA"/>
    <d v="2017-07-19T00:00:00"/>
    <d v="2017-07-19T00:00:00"/>
    <s v="1"/>
    <d v="2017-09-01T00:00:00"/>
    <s v="2"/>
    <s v="2"/>
    <m/>
    <m/>
    <m/>
    <m/>
    <m/>
    <m/>
    <m/>
    <m/>
    <m/>
    <m/>
    <m/>
    <s v="2"/>
    <n v="3"/>
    <m/>
    <d v="2013-03-08T00:00:00"/>
    <m/>
    <d v="2013-02-01T00:00:00"/>
    <d v="2013-04-26T00:00:00"/>
    <m/>
    <m/>
    <m/>
    <d v="2017-09-12T00:00:00"/>
    <s v="1"/>
    <d v="2017-10-02T00:00:00"/>
    <d v="2017-09-13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m/>
    <b v="0"/>
    <b v="0"/>
    <n v="790"/>
    <n v="1"/>
    <m/>
    <m/>
    <m/>
    <m/>
    <m/>
    <m/>
    <m/>
    <m/>
    <m/>
    <m/>
    <n v="42935"/>
    <n v="0"/>
    <n v="0"/>
    <n v="-42935"/>
    <n v="42990"/>
    <n v="1"/>
    <n v="20"/>
    <n v="-42991"/>
    <n v="43010"/>
    <n v="42991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NCD-17-004-C3"/>
    <d v="2017-09-13T00:00:00"/>
    <x v="1"/>
    <x v="28"/>
    <x v="2"/>
    <x v="204"/>
    <s v="JULIAO"/>
    <m/>
    <m/>
    <s v="EUGENIA USSENE"/>
    <d v="2017-02-23T00:00:00"/>
    <s v="NEIMA FELISBERTO"/>
    <n v="0"/>
    <n v="6"/>
    <s v="F"/>
    <s v="JOSE LUIS VIDAL"/>
    <d v="2017-07-19T00:00:00"/>
    <d v="2017-07-19T00:00:00"/>
    <s v="1"/>
    <d v="2017-09-01T00:00:00"/>
    <s v="2"/>
    <s v="2"/>
    <m/>
    <m/>
    <m/>
    <m/>
    <m/>
    <m/>
    <m/>
    <m/>
    <m/>
    <m/>
    <m/>
    <s v="2"/>
    <n v="2"/>
    <m/>
    <d v="2017-07-05T00:00:00"/>
    <m/>
    <d v="2017-05-12T00:00:00"/>
    <m/>
    <m/>
    <m/>
    <m/>
    <d v="2017-09-12T00:00:00"/>
    <s v="1"/>
    <d v="2017-10-02T00:00:00"/>
    <d v="2017-09-13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m/>
    <b v="0"/>
    <b v="0"/>
    <n v="791"/>
    <n v="1"/>
    <m/>
    <m/>
    <m/>
    <m/>
    <n v="1"/>
    <d v="2016-06-13T00:00:00"/>
    <m/>
    <m/>
    <m/>
    <m/>
    <n v="42935"/>
    <n v="0"/>
    <n v="0"/>
    <n v="-42935"/>
    <n v="42990"/>
    <n v="1"/>
    <n v="20"/>
    <n v="-42991"/>
    <n v="43010"/>
    <n v="42991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NPL-NPC-17-005-C1"/>
    <d v="2017-09-06T00:00:00"/>
    <x v="1"/>
    <x v="20"/>
    <x v="6"/>
    <x v="511"/>
    <s v="NIPURO/MERCADO/ANTENA"/>
    <s v="NIPURO"/>
    <m/>
    <s v="ABEL/ LUISA ANTONIO"/>
    <d v="2016-02-21T00:00:00"/>
    <s v="TELMA ABEL"/>
    <n v="1"/>
    <n v="5"/>
    <s v="F"/>
    <s v="AMIMO AMISSE"/>
    <d v="2017-07-31T00:00:00"/>
    <d v="2017-07-31T00:00:00"/>
    <s v="1"/>
    <d v="2017-08-01T00:00:00"/>
    <s v="4"/>
    <s v="2"/>
    <m/>
    <m/>
    <m/>
    <m/>
    <m/>
    <m/>
    <m/>
    <m/>
    <m/>
    <m/>
    <m/>
    <s v="2"/>
    <n v="3"/>
    <d v="2016-02-22T00:00:00"/>
    <d v="2016-06-13T00:00:00"/>
    <m/>
    <d v="2016-05-13T00:00:00"/>
    <d v="2016-07-15T00:00:00"/>
    <m/>
    <m/>
    <m/>
    <d v="2017-09-05T00:00:00"/>
    <s v="1"/>
    <d v="2017-10-02T00:00:00"/>
    <d v="2017-09-06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m/>
    <b v="0"/>
    <b v="0"/>
    <n v="792"/>
    <n v="1"/>
    <m/>
    <m/>
    <m/>
    <m/>
    <m/>
    <m/>
    <m/>
    <m/>
    <m/>
    <m/>
    <n v="42947"/>
    <n v="0"/>
    <n v="0"/>
    <n v="-42947"/>
    <n v="42983"/>
    <n v="1"/>
    <n v="27"/>
    <n v="-42984"/>
    <n v="43010"/>
    <n v="42984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NPL-NPC-17-005-C2"/>
    <d v="2017-09-06T00:00:00"/>
    <x v="1"/>
    <x v="20"/>
    <x v="6"/>
    <x v="511"/>
    <s v="NIPURO/MERCADO/ANTENA"/>
    <m/>
    <m/>
    <s v="EDSON/EMA MANUEL"/>
    <d v="2014-06-24T00:00:00"/>
    <s v="CAEL EDSON"/>
    <n v="3"/>
    <n v="1"/>
    <s v="M"/>
    <s v="AMIMO AMISSE"/>
    <d v="2017-07-31T00:00:00"/>
    <d v="2017-07-31T00:00:00"/>
    <s v="1"/>
    <d v="2017-08-01T00:00:00"/>
    <s v="4"/>
    <s v="2"/>
    <m/>
    <m/>
    <m/>
    <m/>
    <m/>
    <m/>
    <m/>
    <m/>
    <m/>
    <m/>
    <m/>
    <s v="2"/>
    <n v="3"/>
    <d v="2014-06-25T00:00:00"/>
    <d v="2015-04-21T00:00:00"/>
    <m/>
    <d v="2015-03-13T00:00:00"/>
    <d v="2015-05-21T00:00:00"/>
    <m/>
    <m/>
    <m/>
    <d v="2017-09-05T00:00:00"/>
    <s v="1"/>
    <d v="2017-10-02T00:00:00"/>
    <d v="2017-09-06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m/>
    <b v="0"/>
    <b v="0"/>
    <n v="793"/>
    <n v="1"/>
    <m/>
    <m/>
    <m/>
    <m/>
    <n v="1"/>
    <d v="2017-03-16T00:00:00"/>
    <m/>
    <m/>
    <m/>
    <m/>
    <n v="42947"/>
    <n v="0"/>
    <n v="0"/>
    <n v="-42947"/>
    <n v="42983"/>
    <n v="1"/>
    <n v="27"/>
    <n v="-42984"/>
    <n v="43010"/>
    <n v="42984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NPL-NPC-17-005-C3"/>
    <d v="2017-09-06T00:00:00"/>
    <x v="1"/>
    <x v="20"/>
    <x v="6"/>
    <x v="511"/>
    <s v="NIPURO/MERCADO/ANTENA"/>
    <m/>
    <m/>
    <s v="ABEL/ LUISA ANTONIO"/>
    <d v="2012-11-07T00:00:00"/>
    <s v="BILIANO ABEL"/>
    <n v="4"/>
    <n v="8"/>
    <s v="M"/>
    <s v="AMIMO AMISSE"/>
    <d v="2017-07-31T00:00:00"/>
    <d v="2017-07-31T00:00:00"/>
    <s v="1"/>
    <d v="2017-08-01T00:00:00"/>
    <s v="4"/>
    <s v="2"/>
    <m/>
    <m/>
    <m/>
    <m/>
    <m/>
    <m/>
    <m/>
    <m/>
    <m/>
    <m/>
    <m/>
    <s v="2"/>
    <n v="3"/>
    <d v="2012-11-18T00:00:00"/>
    <d v="2013-04-20T00:00:00"/>
    <m/>
    <d v="2013-02-20T00:00:00"/>
    <d v="2013-05-21T00:00:00"/>
    <m/>
    <m/>
    <m/>
    <d v="2017-09-05T00:00:00"/>
    <s v="1"/>
    <d v="2017-10-02T00:00:00"/>
    <d v="2017-09-06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m/>
    <b v="0"/>
    <b v="0"/>
    <n v="794"/>
    <n v="1"/>
    <m/>
    <m/>
    <m/>
    <m/>
    <m/>
    <m/>
    <m/>
    <m/>
    <m/>
    <m/>
    <n v="42947"/>
    <n v="0"/>
    <n v="0"/>
    <n v="-42947"/>
    <n v="42983"/>
    <n v="1"/>
    <n v="27"/>
    <n v="-42984"/>
    <n v="43010"/>
    <n v="42984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MPP-NMC-17-001"/>
    <d v="2017-08-29T00:00:00"/>
    <x v="0"/>
    <x v="57"/>
    <x v="7"/>
    <x v="512"/>
    <s v="IMPAPUTO"/>
    <m/>
    <m/>
    <s v="MARIA DOMINGOS"/>
    <d v="2015-12-20T00:00:00"/>
    <s v="DINIS BELITO"/>
    <n v="1"/>
    <n v="8"/>
    <s v="M"/>
    <s v="IZA BELEZA SOZINHO"/>
    <d v="2017-08-22T00:00:00"/>
    <d v="2017-08-22T00:00:00"/>
    <m/>
    <m/>
    <m/>
    <m/>
    <s v="1"/>
    <s v="2"/>
    <s v="1"/>
    <d v="2017-08-15T00:00:00"/>
    <s v="2"/>
    <s v="1"/>
    <d v="2017-08-14T00:00:00"/>
    <s v="2"/>
    <s v="1"/>
    <s v="2"/>
    <s v="1"/>
    <s v="1"/>
    <n v="3"/>
    <d v="2015-12-20T00:00:00"/>
    <d v="2016-05-11T00:00:00"/>
    <m/>
    <d v="2016-04-08T00:00:00"/>
    <d v="2016-06-13T00:00:00"/>
    <m/>
    <d v="2017-08-22T00:00:00"/>
    <d v="2017-08-23T00:00:00"/>
    <d v="2017-08-29T00:00:00"/>
    <s v="1"/>
    <d v="2017-10-02T00:00:00"/>
    <d v="2017-08-29T00:00:00"/>
    <s v="2-Negative"/>
    <m/>
    <m/>
    <m/>
    <d v="2017-10-02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95"/>
    <n v="1"/>
    <m/>
    <m/>
    <m/>
    <n v="2"/>
    <n v="0"/>
    <m/>
    <m/>
    <m/>
    <m/>
    <m/>
    <n v="8"/>
    <n v="9"/>
    <n v="0"/>
    <n v="1"/>
    <n v="6"/>
    <n v="0"/>
    <n v="34"/>
    <n v="-42976"/>
    <n v="43010"/>
    <n v="6"/>
    <x v="3"/>
    <n v="8"/>
    <n v="10"/>
    <x v="0"/>
    <n v="33"/>
    <s v="Dentro de 7 dias"/>
    <s v="4 Dias-1 Sem"/>
    <s v="Dentro de 7 dias"/>
    <s v="1 Dia"/>
    <s v="Sem data do envio"/>
    <s v="3 Doses"/>
    <n v="1"/>
  </r>
  <r>
    <s v="MOZ-MPP-MTL-17-014"/>
    <d v="2017-09-18T00:00:00"/>
    <x v="0"/>
    <x v="133"/>
    <x v="7"/>
    <x v="342"/>
    <s v="ZONA VERDE Q.21, C.15"/>
    <m/>
    <m/>
    <s v="RICARDO/ALCINDA"/>
    <d v="2006-07-23T00:00:00"/>
    <s v="MARCOS TOMAS"/>
    <n v="11"/>
    <n v="1"/>
    <s v="M"/>
    <s v="ELSA ALBINO TOMAS"/>
    <d v="2017-09-13T00:00:00"/>
    <d v="2017-09-13T00:00:00"/>
    <m/>
    <m/>
    <m/>
    <m/>
    <s v="1"/>
    <s v="2"/>
    <s v="1"/>
    <d v="2017-09-13T00:00:00"/>
    <s v="2"/>
    <s v="1"/>
    <d v="2017-09-12T00:00:00"/>
    <s v="1"/>
    <s v="1"/>
    <s v="2"/>
    <s v="1"/>
    <s v="1"/>
    <n v="99"/>
    <m/>
    <m/>
    <m/>
    <m/>
    <m/>
    <m/>
    <d v="2017-09-16T00:00:00"/>
    <m/>
    <d v="2017-09-18T00:00:00"/>
    <s v="1"/>
    <m/>
    <d v="2017-09-18T00:00:00"/>
    <s v="3-NPENT"/>
    <m/>
    <m/>
    <m/>
    <d v="2017-10-03T00:00:00"/>
    <m/>
    <m/>
    <m/>
    <m/>
    <m/>
    <m/>
    <m/>
    <m/>
    <m/>
    <m/>
    <m/>
    <m/>
    <m/>
    <m/>
    <d v="2017-11-01T00:00:00"/>
    <b v="0"/>
    <b v="0"/>
    <s v="1"/>
    <s v="3-Discarded"/>
    <b v="1"/>
    <b v="1"/>
    <n v="796"/>
    <n v="1"/>
    <m/>
    <m/>
    <m/>
    <m/>
    <m/>
    <m/>
    <m/>
    <m/>
    <m/>
    <m/>
    <n v="1"/>
    <n v="-42990"/>
    <n v="0"/>
    <n v="-42991"/>
    <n v="42996"/>
    <n v="0"/>
    <n v="15"/>
    <n v="-42996"/>
    <n v="43011"/>
    <n v="42996"/>
    <x v="3"/>
    <n v="9"/>
    <n v="10"/>
    <x v="0"/>
    <n v="37"/>
    <s v="Dentro de 7 dias"/>
    <s v="Sem 2ª amostra"/>
    <s v="Dentro de 7 dias"/>
    <s v="1 Dia"/>
    <s v="Sem data do envio"/>
    <s v="Desconhecido"/>
    <n v="1"/>
  </r>
  <r>
    <s v="MOZ-MPC-KMB-17-003"/>
    <d v="2017-09-20T00:00:00"/>
    <x v="0"/>
    <x v="102"/>
    <x v="1"/>
    <x v="167"/>
    <s v="ZIMPETO, PERTO DO QUARTEL"/>
    <m/>
    <m/>
    <s v="LENA DA CONCEICAO"/>
    <d v="2015-11-13T00:00:00"/>
    <s v="ZULFA ARMANDO"/>
    <n v="1"/>
    <n v="10"/>
    <s v="F"/>
    <s v="JOAQUIM PEDRO"/>
    <d v="2017-09-12T00:00:00"/>
    <d v="2017-09-12T00:00:00"/>
    <m/>
    <m/>
    <m/>
    <m/>
    <s v="2"/>
    <s v="1"/>
    <s v="2"/>
    <m/>
    <s v="2"/>
    <s v="1"/>
    <d v="2017-09-11T00:00:00"/>
    <s v="1"/>
    <s v="1"/>
    <s v="1"/>
    <s v="1"/>
    <s v="1"/>
    <n v="3"/>
    <d v="2015-11-16T00:00:00"/>
    <d v="2016-02-15T00:00:00"/>
    <m/>
    <d v="2016-01-13T00:00:00"/>
    <d v="2016-03-16T00:00:00"/>
    <m/>
    <d v="2017-09-15T00:00:00"/>
    <d v="2017-09-16T00:00:00"/>
    <d v="2017-09-19T00:00:00"/>
    <s v="1"/>
    <d v="2017-10-23T00:00:00"/>
    <d v="2017-09-20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97"/>
    <n v="1"/>
    <m/>
    <m/>
    <m/>
    <m/>
    <m/>
    <m/>
    <m/>
    <m/>
    <m/>
    <m/>
    <n v="1"/>
    <n v="5"/>
    <n v="0"/>
    <n v="4"/>
    <n v="3"/>
    <n v="1"/>
    <n v="34"/>
    <n v="-42998"/>
    <n v="43031"/>
    <n v="4"/>
    <x v="3"/>
    <n v="9"/>
    <n v="10"/>
    <x v="0"/>
    <n v="37"/>
    <s v="Dentro de 7 dias"/>
    <s v="4 Dias-1 Sem"/>
    <s v="Dentro de 7 dias"/>
    <s v="1 Dia"/>
    <s v="Sem data do envio"/>
    <s v="3 Doses"/>
    <n v="1"/>
  </r>
  <r>
    <s v="MOZ-ZAM-MLB-17-002"/>
    <d v="2017-09-21T00:00:00"/>
    <x v="0"/>
    <x v="27"/>
    <x v="2"/>
    <x v="158"/>
    <s v="MAINCUSSE"/>
    <m/>
    <m/>
    <s v="JOSE ALFAIATE/ HELENA ZAQUIEL"/>
    <d v="2013-03-16T00:00:00"/>
    <s v="EBERO JOSE"/>
    <n v="4"/>
    <n v="6"/>
    <s v="F"/>
    <s v="MARCELINO VASCO MACUNDA"/>
    <d v="2017-09-05T00:00:00"/>
    <d v="2017-09-05T00:00:00"/>
    <m/>
    <m/>
    <m/>
    <m/>
    <s v="1"/>
    <s v="2"/>
    <s v="2"/>
    <m/>
    <s v="2"/>
    <s v="1"/>
    <d v="2017-09-02T00:00:00"/>
    <s v="1"/>
    <s v="1"/>
    <s v="2"/>
    <s v="1"/>
    <s v="1"/>
    <n v="99"/>
    <m/>
    <m/>
    <m/>
    <m/>
    <m/>
    <m/>
    <d v="2017-09-05T00:00:00"/>
    <d v="2017-09-06T00:00:00"/>
    <d v="2017-09-20T00:00:00"/>
    <s v="1"/>
    <d v="2017-10-23T00:00:00"/>
    <d v="2017-09-21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98"/>
    <n v="1"/>
    <m/>
    <m/>
    <m/>
    <m/>
    <m/>
    <m/>
    <m/>
    <m/>
    <m/>
    <m/>
    <n v="3"/>
    <n v="4"/>
    <n v="0"/>
    <n v="1"/>
    <n v="14"/>
    <n v="1"/>
    <n v="33"/>
    <n v="-42999"/>
    <n v="43031"/>
    <n v="15"/>
    <x v="3"/>
    <n v="9"/>
    <n v="10"/>
    <x v="0"/>
    <n v="35"/>
    <s v="Dentro de 7 dias"/>
    <s v="2 Sem-1 Mes"/>
    <s v="Dentro de 7 dias"/>
    <s v="1 Dia"/>
    <s v="Sem data do envio"/>
    <s v="Desconhecido"/>
    <n v="1"/>
  </r>
  <r>
    <s v="MOZ-ZAM-MLG-17-005"/>
    <d v="2017-09-21T00:00:00"/>
    <x v="0"/>
    <x v="13"/>
    <x v="2"/>
    <x v="513"/>
    <s v="MORA PERTO DO FUMO DOCOTOLA OU PONTO FOCAL DOMINGOS MAGONGA, CS GURGUNHA"/>
    <m/>
    <m/>
    <s v="WAISSONE SUMAILA/MAGRET WAISON"/>
    <d v="2017-05-29T00:00:00"/>
    <s v="INOQUE WAISSONE"/>
    <n v="0"/>
    <n v="3"/>
    <s v="M"/>
    <s v="JORGE MARIO CAMANGANHIAUA"/>
    <d v="2017-08-24T00:00:00"/>
    <d v="2017-08-24T00:00:00"/>
    <m/>
    <m/>
    <m/>
    <m/>
    <s v="2"/>
    <s v="1"/>
    <s v="2"/>
    <m/>
    <s v="2"/>
    <s v="2"/>
    <d v="2017-08-23T00:00:00"/>
    <s v="1"/>
    <s v="1"/>
    <s v="1"/>
    <s v="1"/>
    <s v="1"/>
    <n v="2"/>
    <d v="2017-06-14T00:00:00"/>
    <d v="2017-08-14T00:00:00"/>
    <m/>
    <d v="2017-07-14T00:00:00"/>
    <m/>
    <m/>
    <d v="2017-08-29T00:00:00"/>
    <d v="2017-08-30T00:00:00"/>
    <d v="2017-09-20T00:00:00"/>
    <s v="1"/>
    <d v="2017-10-23T00:00:00"/>
    <d v="2017-09-21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799"/>
    <n v="1"/>
    <m/>
    <s v="1"/>
    <m/>
    <m/>
    <m/>
    <m/>
    <m/>
    <m/>
    <m/>
    <m/>
    <n v="1"/>
    <n v="7"/>
    <n v="0"/>
    <n v="6"/>
    <n v="21"/>
    <n v="1"/>
    <n v="33"/>
    <n v="-42999"/>
    <n v="43031"/>
    <n v="22"/>
    <x v="3"/>
    <n v="8"/>
    <n v="10"/>
    <x v="0"/>
    <n v="34"/>
    <s v="Dentro de 7 dias"/>
    <s v="2 Sem-1 Mes"/>
    <s v="Dentro de 7 dias"/>
    <s v="1 Dia"/>
    <s v="Sem data do envio"/>
    <s v=" 1 a 2 Doses"/>
    <n v="1"/>
  </r>
  <r>
    <s v="MOZ-ZAM-MDC-17-004"/>
    <d v="2017-09-21T00:00:00"/>
    <x v="0"/>
    <x v="51"/>
    <x v="2"/>
    <x v="514"/>
    <s v="MARRAMBANHA, PERTO DA ESCOLA PRIMARIA"/>
    <m/>
    <m/>
    <s v="CIZINIO ALFANE/ZELITA FERNANDO"/>
    <d v="2014-04-17T00:00:00"/>
    <s v="BONITO CIZINIO"/>
    <n v="3"/>
    <n v="4"/>
    <s v="M"/>
    <s v="FELICIANA ARCANJO"/>
    <d v="2017-08-14T00:00:00"/>
    <d v="2017-08-14T00:00:00"/>
    <m/>
    <m/>
    <m/>
    <m/>
    <s v="1"/>
    <s v="2"/>
    <s v="2"/>
    <m/>
    <s v="1"/>
    <s v="2"/>
    <d v="2017-08-11T00:00:00"/>
    <s v="1"/>
    <s v="1"/>
    <s v="1"/>
    <s v="1"/>
    <s v="1"/>
    <n v="3"/>
    <d v="2014-04-20T00:00:00"/>
    <d v="2014-07-22T00:00:00"/>
    <m/>
    <d v="2014-06-18T00:00:00"/>
    <d v="2014-09-19T00:00:00"/>
    <m/>
    <d v="2017-08-16T00:00:00"/>
    <d v="2017-08-17T00:00:00"/>
    <d v="2017-09-20T00:00:00"/>
    <s v="1"/>
    <d v="2017-10-23T00:00:00"/>
    <d v="2017-09-21T00:00:00"/>
    <s v="3-NPENT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00"/>
    <n v="1"/>
    <m/>
    <m/>
    <m/>
    <m/>
    <m/>
    <m/>
    <m/>
    <m/>
    <m/>
    <m/>
    <n v="3"/>
    <n v="6"/>
    <n v="0"/>
    <n v="3"/>
    <n v="34"/>
    <n v="1"/>
    <n v="33"/>
    <n v="-42999"/>
    <n v="43031"/>
    <n v="35"/>
    <x v="3"/>
    <n v="8"/>
    <n v="10"/>
    <x v="0"/>
    <n v="32"/>
    <s v="Dentro de 7 dias"/>
    <s v="1-3 Meses"/>
    <s v="Dentro de 7 dias"/>
    <s v="1 Dia"/>
    <s v="Sem data do envio"/>
    <s v="3 Doses"/>
    <n v="1"/>
  </r>
  <r>
    <s v="MOZ-ZAM-GLE-17-001"/>
    <d v="2017-09-21T00:00:00"/>
    <x v="0"/>
    <x v="125"/>
    <x v="2"/>
    <x v="515"/>
    <s v="CIMENTO, AO PE DO SENHOR MENDEZ"/>
    <m/>
    <m/>
    <s v="MENDES JOSE/JOANA SOZINHO"/>
    <d v="2009-01-20T00:00:00"/>
    <s v="ARLETE MENDES JOSE"/>
    <n v="8"/>
    <n v="7"/>
    <s v="F"/>
    <s v="JOSE SAUL MAITE CASTIANO"/>
    <d v="2017-08-18T00:00:00"/>
    <d v="2017-08-18T00:00:00"/>
    <m/>
    <m/>
    <m/>
    <m/>
    <s v="1"/>
    <s v="2"/>
    <s v="1"/>
    <d v="2017-08-18T00:00:00"/>
    <s v="2"/>
    <s v="1"/>
    <d v="2017-08-14T00:00:00"/>
    <s v="1"/>
    <s v="1"/>
    <s v="2"/>
    <s v="1"/>
    <s v="1"/>
    <n v="3"/>
    <m/>
    <d v="2009-04-30T00:00:00"/>
    <m/>
    <d v="2009-03-30T00:00:00"/>
    <d v="2009-06-05T00:00:00"/>
    <m/>
    <d v="2017-08-18T00:00:00"/>
    <d v="2017-08-19T00:00:00"/>
    <d v="2017-09-20T00:00:00"/>
    <s v="1"/>
    <d v="2017-10-23T00:00:00"/>
    <d v="2017-09-21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01"/>
    <n v="1"/>
    <m/>
    <m/>
    <m/>
    <m/>
    <m/>
    <m/>
    <m/>
    <m/>
    <m/>
    <m/>
    <n v="4"/>
    <n v="5"/>
    <n v="0"/>
    <n v="1"/>
    <n v="32"/>
    <n v="1"/>
    <n v="33"/>
    <n v="-42999"/>
    <n v="43031"/>
    <n v="33"/>
    <x v="3"/>
    <n v="8"/>
    <n v="10"/>
    <x v="0"/>
    <n v="33"/>
    <s v="Dentro de 7 dias"/>
    <s v="1-3 Meses"/>
    <s v="Dentro de 7 dias"/>
    <s v="1 Dia"/>
    <s v="Sem data do envio"/>
    <s v="3 Doses"/>
    <n v="1"/>
  </r>
  <r>
    <s v="MOZ-ZAM-GLE-17-002"/>
    <d v="2017-09-21T00:00:00"/>
    <x v="0"/>
    <x v="125"/>
    <x v="2"/>
    <x v="515"/>
    <s v="VIVE ATRAS DA EPC NAHAVARA"/>
    <m/>
    <m/>
    <s v="GERONIMO AUGUSTO/ELSA ALVES"/>
    <d v="2014-11-22T00:00:00"/>
    <s v="MALAQUIAS GERONIMO"/>
    <n v="2"/>
    <n v="9"/>
    <s v="M"/>
    <s v="JOSE SAUL MAITE  CASTIANO"/>
    <d v="2017-08-29T00:00:00"/>
    <d v="2017-08-29T00:00:00"/>
    <m/>
    <m/>
    <m/>
    <m/>
    <s v="1"/>
    <s v="2"/>
    <s v="2"/>
    <m/>
    <s v="2"/>
    <s v="1"/>
    <d v="2017-08-20T00:00:00"/>
    <s v="1"/>
    <s v="1"/>
    <s v="2"/>
    <s v="1"/>
    <s v="1"/>
    <n v="3"/>
    <d v="2014-11-28T00:00:00"/>
    <d v="2015-02-23T00:00:00"/>
    <m/>
    <d v="2015-01-22T00:00:00"/>
    <d v="2015-03-23T00:00:00"/>
    <m/>
    <d v="2017-08-29T00:00:00"/>
    <d v="2017-08-30T00:00:00"/>
    <d v="2017-09-20T00:00:00"/>
    <s v="1"/>
    <d v="2017-10-24T00:00:00"/>
    <d v="2017-09-21T00:00:00"/>
    <s v="3-NPENT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02"/>
    <n v="1"/>
    <m/>
    <m/>
    <m/>
    <m/>
    <m/>
    <m/>
    <m/>
    <m/>
    <m/>
    <m/>
    <n v="9"/>
    <n v="10"/>
    <n v="0"/>
    <n v="1"/>
    <n v="21"/>
    <n v="1"/>
    <n v="33"/>
    <n v="-42999"/>
    <n v="43031"/>
    <n v="22"/>
    <x v="3"/>
    <n v="8"/>
    <n v="10"/>
    <x v="0"/>
    <n v="33"/>
    <s v="Dentro de 7 dias"/>
    <s v="2 Sem-1 Mes"/>
    <s v="Dentro de 7 dias"/>
    <s v="1 Dia"/>
    <s v="Sem data do envio"/>
    <s v="3 Doses"/>
    <n v="1"/>
  </r>
  <r>
    <s v="MOZ-NSS-MRP-17-001"/>
    <d v="2017-09-20T00:00:00"/>
    <x v="0"/>
    <x v="155"/>
    <x v="0"/>
    <x v="516"/>
    <s v="PRIGILANE, CRUZAMENTO DE TUANHA"/>
    <m/>
    <m/>
    <s v="FIEIDANA MARIO"/>
    <d v="2006-07-07T00:00:00"/>
    <s v="JOJO EDUARDO"/>
    <n v="11"/>
    <m/>
    <s v="M"/>
    <s v="LURDES JANUARIO]"/>
    <d v="2017-08-21T00:00:00"/>
    <d v="2017-08-21T00:00:00"/>
    <m/>
    <m/>
    <m/>
    <m/>
    <s v="1"/>
    <s v="2"/>
    <s v="2"/>
    <m/>
    <s v="2"/>
    <s v="1"/>
    <d v="2017-08-04T00:00:00"/>
    <s v="1"/>
    <s v="1"/>
    <s v="2"/>
    <s v="1"/>
    <s v="1"/>
    <n v="99"/>
    <m/>
    <m/>
    <m/>
    <m/>
    <m/>
    <m/>
    <d v="2017-08-22T00:00:00"/>
    <m/>
    <d v="2017-09-19T00:00:00"/>
    <s v="1"/>
    <d v="2017-10-23T00:00:00"/>
    <d v="2017-09-20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d v="2017-12-27T00:00:00"/>
    <b v="0"/>
    <b v="0"/>
    <s v="2"/>
    <s v="3-Discarded"/>
    <b v="0"/>
    <b v="0"/>
    <n v="803"/>
    <n v="1"/>
    <m/>
    <m/>
    <m/>
    <n v="3"/>
    <n v="1"/>
    <d v="2017-06-27T00:00:00"/>
    <m/>
    <m/>
    <m/>
    <m/>
    <n v="17"/>
    <n v="-42951"/>
    <n v="0"/>
    <n v="-42968"/>
    <n v="42997"/>
    <n v="1"/>
    <n v="34"/>
    <n v="-42998"/>
    <n v="43031"/>
    <n v="42998"/>
    <x v="3"/>
    <n v="8"/>
    <n v="10"/>
    <x v="0"/>
    <n v="31"/>
    <s v="Dentro de 7 dias"/>
    <s v="Sem 2ª amostra"/>
    <s v="&gt;14 Dias"/>
    <s v="1 Dia"/>
    <s v="Sem data do envio"/>
    <s v="Desconhecido"/>
    <n v="1"/>
  </r>
  <r>
    <s v="MOZ-NSS-MUA-17-001"/>
    <d v="2017-09-20T00:00:00"/>
    <x v="0"/>
    <x v="0"/>
    <x v="0"/>
    <x v="159"/>
    <s v="PERTO DA ESCOLA SECUNDARIA"/>
    <m/>
    <m/>
    <s v="ESTEVAO USSUMANE/MADALENA"/>
    <d v="2011-10-09T00:00:00"/>
    <s v="EURALDO ESTEVAO"/>
    <n v="5"/>
    <n v="11"/>
    <s v="M"/>
    <s v="OTILIA MANJATE"/>
    <d v="2017-09-06T00:00:00"/>
    <d v="2017-09-06T00:00:00"/>
    <m/>
    <m/>
    <m/>
    <m/>
    <s v="1"/>
    <s v="2"/>
    <s v="2"/>
    <m/>
    <s v="2"/>
    <s v="1"/>
    <d v="2017-08-28T00:00:00"/>
    <s v="1"/>
    <s v="1"/>
    <s v="2"/>
    <s v="1"/>
    <s v="1"/>
    <n v="4"/>
    <d v="2011-10-10T00:00:00"/>
    <d v="2012-01-14T00:00:00"/>
    <d v="2012-03-16T00:00:00"/>
    <d v="2011-12-12T00:00:00"/>
    <d v="2012-02-14T00:00:00"/>
    <m/>
    <d v="2017-09-06T00:00:00"/>
    <d v="2017-09-07T00:00:00"/>
    <d v="2017-09-19T00:00:00"/>
    <s v="1"/>
    <d v="2017-10-23T00:00:00"/>
    <d v="2017-09-20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04"/>
    <n v="1"/>
    <m/>
    <m/>
    <m/>
    <m/>
    <m/>
    <m/>
    <m/>
    <m/>
    <m/>
    <m/>
    <n v="9"/>
    <n v="10"/>
    <n v="0"/>
    <n v="1"/>
    <n v="12"/>
    <n v="1"/>
    <n v="34"/>
    <n v="-42998"/>
    <n v="43031"/>
    <n v="13"/>
    <x v="3"/>
    <n v="8"/>
    <n v="10"/>
    <x v="0"/>
    <n v="35"/>
    <s v="Dentro de 7 dias"/>
    <s v="2 Sem-1 Mes"/>
    <s v="Dentro de 7 dias"/>
    <s v="1 Dia"/>
    <s v="Sem data do envio"/>
    <s v="&gt;=4 Doses"/>
    <n v="1"/>
  </r>
  <r>
    <s v="MOZ-NSS-NIP-17-001"/>
    <d v="2017-09-20T00:00:00"/>
    <x v="0"/>
    <x v="93"/>
    <x v="0"/>
    <x v="517"/>
    <s v="PERTO DA ESCOLA NIQUINCA"/>
    <s v="NIQUINCA"/>
    <m/>
    <s v="BENEDITO MAHOLA"/>
    <d v="2016-07-14T00:00:00"/>
    <s v="MIRO BENEDITO"/>
    <n v="1"/>
    <n v="2"/>
    <s v="M"/>
    <s v="MATOLA FRNANDO"/>
    <d v="2017-08-29T00:00:00"/>
    <d v="2017-08-29T00:00:00"/>
    <m/>
    <m/>
    <m/>
    <m/>
    <s v="1"/>
    <s v="2"/>
    <s v="2"/>
    <m/>
    <s v="2"/>
    <s v="1"/>
    <d v="2017-08-27T00:00:00"/>
    <s v="1"/>
    <s v="1"/>
    <s v="2"/>
    <s v="1"/>
    <s v="1"/>
    <n v="3"/>
    <m/>
    <m/>
    <m/>
    <m/>
    <m/>
    <m/>
    <d v="2017-08-29T00:00:00"/>
    <d v="2017-08-30T00:00:00"/>
    <d v="2017-09-19T00:00:00"/>
    <s v="1"/>
    <d v="2017-10-23T00:00:00"/>
    <d v="2017-09-20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05"/>
    <n v="1"/>
    <m/>
    <m/>
    <m/>
    <m/>
    <n v="1"/>
    <d v="2016-02-17T00:00:00"/>
    <m/>
    <m/>
    <m/>
    <m/>
    <n v="2"/>
    <n v="3"/>
    <n v="0"/>
    <n v="1"/>
    <n v="20"/>
    <n v="1"/>
    <n v="34"/>
    <n v="-42998"/>
    <n v="43031"/>
    <n v="21"/>
    <x v="3"/>
    <n v="8"/>
    <n v="10"/>
    <x v="0"/>
    <n v="34"/>
    <s v="Dentro de 7 dias"/>
    <s v="2 Sem-1 Mes"/>
    <s v="Dentro de 7 dias"/>
    <s v="1 Dia"/>
    <s v="Sem data do envio"/>
    <s v="3 Doses"/>
    <n v="1"/>
  </r>
  <r>
    <s v="MOZ-CDL-PMT-17-002"/>
    <d v="2017-09-20T00:00:00"/>
    <x v="0"/>
    <x v="113"/>
    <x v="4"/>
    <x v="506"/>
    <s v="PERTO DA ESCOLA SECUNDARIA DE CAMPIRE"/>
    <m/>
    <m/>
    <s v="LUCIANO XAVIER/ATIJA CELESTINO"/>
    <d v="2014-05-22T00:00:00"/>
    <s v="FELECINA LUCIANO"/>
    <n v="3"/>
    <n v="4"/>
    <s v="F"/>
    <s v="BELAFONTE ANTONIO JAIME"/>
    <d v="2017-09-05T00:00:00"/>
    <d v="2017-09-08T00:00:00"/>
    <m/>
    <m/>
    <m/>
    <m/>
    <s v="1"/>
    <s v="2"/>
    <s v="2"/>
    <m/>
    <s v="1"/>
    <s v="2"/>
    <d v="2017-09-02T00:00:00"/>
    <s v="1"/>
    <s v="1"/>
    <s v="1"/>
    <s v="1"/>
    <s v="1"/>
    <n v="99"/>
    <m/>
    <m/>
    <m/>
    <m/>
    <m/>
    <m/>
    <d v="2017-09-08T00:00:00"/>
    <d v="2017-09-09T00:00:00"/>
    <d v="2017-09-19T00:00:00"/>
    <s v="1"/>
    <d v="2017-10-31T00:00:00"/>
    <d v="2017-09-20T00:00:00"/>
    <s v="3-NPENT"/>
    <m/>
    <m/>
    <m/>
    <d v="2017-10-31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06"/>
    <n v="1"/>
    <m/>
    <m/>
    <m/>
    <m/>
    <m/>
    <m/>
    <m/>
    <m/>
    <m/>
    <m/>
    <n v="3"/>
    <n v="7"/>
    <n v="3"/>
    <n v="1"/>
    <n v="10"/>
    <n v="1"/>
    <n v="42"/>
    <n v="-42998"/>
    <n v="43039"/>
    <n v="11"/>
    <x v="3"/>
    <n v="9"/>
    <n v="10"/>
    <x v="0"/>
    <n v="35"/>
    <s v="Dentro de 7 dias"/>
    <s v="2 Sem-1 Mes"/>
    <s v="Dentro de 7 dias"/>
    <s v="1 Dia"/>
    <s v="Sem data do envio"/>
    <s v="Desconhecido"/>
    <n v="1"/>
  </r>
  <r>
    <s v="MOZ-MPC-KNY-17-001"/>
    <d v="2017-09-19T00:00:00"/>
    <x v="0"/>
    <x v="156"/>
    <x v="1"/>
    <x v="518"/>
    <s v="NHAQUENE"/>
    <m/>
    <m/>
    <s v="JORGE MARIO/MARIA JOAO"/>
    <d v="2017-02-28T00:00:00"/>
    <s v="JORGE MARIO HOBJANE"/>
    <n v="0"/>
    <n v="7"/>
    <s v="M"/>
    <s v="RAMINE DIAS"/>
    <d v="2017-09-12T00:00:00"/>
    <d v="2017-09-12T00:00:00"/>
    <m/>
    <m/>
    <m/>
    <m/>
    <s v="1"/>
    <s v="2"/>
    <s v="2"/>
    <m/>
    <s v="2"/>
    <s v="1"/>
    <d v="2017-09-02T00:00:00"/>
    <s v="1"/>
    <s v="1"/>
    <s v="2"/>
    <s v="1"/>
    <s v="1"/>
    <n v="3"/>
    <d v="2017-02-28T00:00:00"/>
    <d v="2017-05-25T00:00:00"/>
    <m/>
    <d v="2017-04-25T00:00:00"/>
    <d v="2017-06-27T00:00:00"/>
    <m/>
    <m/>
    <m/>
    <d v="2017-09-18T00:00:00"/>
    <s v="1"/>
    <m/>
    <d v="2017-09-19T00:00:00"/>
    <m/>
    <m/>
    <m/>
    <m/>
    <m/>
    <m/>
    <m/>
    <m/>
    <m/>
    <m/>
    <m/>
    <m/>
    <m/>
    <m/>
    <m/>
    <m/>
    <m/>
    <m/>
    <m/>
    <d v="2018-01-30T00:00:00"/>
    <b v="0"/>
    <b v="0"/>
    <s v="1"/>
    <m/>
    <b v="1"/>
    <b v="1"/>
    <n v="807"/>
    <n v="1"/>
    <m/>
    <m/>
    <m/>
    <m/>
    <m/>
    <m/>
    <m/>
    <m/>
    <m/>
    <m/>
    <n v="10"/>
    <n v="-42980"/>
    <n v="0"/>
    <n v="-42990"/>
    <n v="42996"/>
    <n v="1"/>
    <n v="-42996"/>
    <n v="-42997"/>
    <n v="0"/>
    <n v="42997"/>
    <x v="3"/>
    <n v="9"/>
    <n v="10"/>
    <x v="0"/>
    <n v="35"/>
    <s v="Dentro de 7 dias"/>
    <s v="Sem 2ª amostra"/>
    <s v="Dentro de 7 dias"/>
    <s v="1 Dia"/>
    <s v="1 a 2 semanas"/>
    <s v="3 Doses"/>
    <n v="1"/>
  </r>
  <r>
    <s v="MOZ-MAN-TMB-17-005"/>
    <d v="2017-09-29T00:00:00"/>
    <x v="0"/>
    <x v="115"/>
    <x v="8"/>
    <x v="209"/>
    <s v="MANGALE"/>
    <m/>
    <m/>
    <s v="JEREMIAS AUGUSTO/BELINHA VASCO"/>
    <d v="2013-02-21T00:00:00"/>
    <s v="ALICE JEREMIAS"/>
    <n v="4"/>
    <n v="7"/>
    <s v="F"/>
    <s v="TONY MANUEL WILSON"/>
    <d v="2017-09-07T00:00:00"/>
    <d v="2017-09-07T00:00:00"/>
    <m/>
    <m/>
    <m/>
    <m/>
    <s v="1"/>
    <s v="2"/>
    <s v="1"/>
    <d v="2017-09-06T00:00:00"/>
    <s v="2"/>
    <s v="1"/>
    <d v="2017-09-02T00:00:00"/>
    <s v="1"/>
    <s v="1"/>
    <s v="2"/>
    <s v="1"/>
    <s v="1"/>
    <n v="99"/>
    <m/>
    <m/>
    <m/>
    <m/>
    <m/>
    <m/>
    <d v="2017-09-07T00:00:00"/>
    <d v="2017-09-08T00:00:00"/>
    <d v="2017-09-28T00:00:00"/>
    <s v="1"/>
    <d v="2017-10-23T00:00:00"/>
    <d v="2017-09-29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08"/>
    <n v="1"/>
    <m/>
    <m/>
    <m/>
    <m/>
    <n v="1"/>
    <d v="2016-02-13T00:00:00"/>
    <m/>
    <m/>
    <m/>
    <m/>
    <n v="5"/>
    <n v="6"/>
    <n v="0"/>
    <n v="1"/>
    <n v="20"/>
    <n v="1"/>
    <n v="25"/>
    <n v="-43007"/>
    <n v="43031"/>
    <n v="21"/>
    <x v="3"/>
    <n v="9"/>
    <n v="10"/>
    <x v="0"/>
    <n v="35"/>
    <s v="Dentro de 7 dias"/>
    <s v="2 Sem-1 Mes"/>
    <s v="Dentro de 7 dias"/>
    <s v="1 Dia"/>
    <s v="Sem data do envio"/>
    <s v="Desconhecido"/>
    <n v="1"/>
  </r>
  <r>
    <s v="MOZ-MAN-SSG-17-004"/>
    <d v="2017-09-29T00:00:00"/>
    <x v="0"/>
    <x v="25"/>
    <x v="8"/>
    <x v="0"/>
    <s v="MUPANDEIA"/>
    <m/>
    <m/>
    <s v="DAVID/NDERIA JAIROSSE"/>
    <d v="2015-08-24T00:00:00"/>
    <s v="GUIDION DAVID"/>
    <n v="2"/>
    <n v="1"/>
    <s v="M"/>
    <s v="OLIVIO BERNARDO BONJISSE"/>
    <d v="2017-09-08T00:00:00"/>
    <d v="2017-09-08T00:00:00"/>
    <m/>
    <m/>
    <m/>
    <m/>
    <s v="2"/>
    <s v="1"/>
    <s v="2"/>
    <m/>
    <s v="2"/>
    <s v="1"/>
    <d v="2017-09-01T00:00:00"/>
    <s v="1"/>
    <s v="1"/>
    <s v="1"/>
    <s v="1"/>
    <s v="1"/>
    <n v="3"/>
    <d v="2015-10-09T00:00:00"/>
    <d v="2015-12-30T00:00:00"/>
    <m/>
    <d v="2015-11-09T00:00:00"/>
    <d v="2016-02-17T00:00:00"/>
    <m/>
    <d v="2017-09-08T00:00:00"/>
    <d v="2017-09-09T00:00:00"/>
    <d v="2017-09-28T00:00:00"/>
    <s v="1"/>
    <d v="2017-10-23T00:00:00"/>
    <d v="2017-09-29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09"/>
    <n v="1"/>
    <m/>
    <m/>
    <m/>
    <m/>
    <m/>
    <m/>
    <m/>
    <m/>
    <m/>
    <m/>
    <n v="7"/>
    <n v="8"/>
    <n v="0"/>
    <n v="1"/>
    <n v="19"/>
    <n v="1"/>
    <n v="25"/>
    <n v="-43007"/>
    <n v="43031"/>
    <n v="20"/>
    <x v="3"/>
    <n v="9"/>
    <n v="10"/>
    <x v="0"/>
    <n v="35"/>
    <s v="Dentro de 7 dias"/>
    <s v="2 Sem-1 Mes"/>
    <s v="Dentro de 7 dias"/>
    <s v="1 Dia"/>
    <s v="Sem data do envio"/>
    <s v="3 Doses"/>
    <n v="1"/>
  </r>
  <r>
    <s v="MOZ-MAN-CMO-17-007"/>
    <d v="2017-09-29T00:00:00"/>
    <x v="0"/>
    <x v="83"/>
    <x v="8"/>
    <x v="130"/>
    <s v="CHIANGA, PERTO DO LIDER"/>
    <m/>
    <m/>
    <s v="ZACARIAS MADJUTA/MARIA ANTONIO"/>
    <d v="2014-12-26T00:00:00"/>
    <s v="ROSA ZACARIAS MADJUTA"/>
    <n v="2"/>
    <n v="8"/>
    <s v="F"/>
    <s v="ROGERIO NOTICE"/>
    <d v="2017-09-19T00:00:00"/>
    <d v="2017-09-19T00:00:00"/>
    <m/>
    <m/>
    <m/>
    <m/>
    <s v="1"/>
    <s v="2"/>
    <s v="2"/>
    <m/>
    <s v="2"/>
    <s v="1"/>
    <d v="2017-09-10T00:00:00"/>
    <s v="1"/>
    <s v="1"/>
    <s v="2"/>
    <s v="1"/>
    <s v="1"/>
    <n v="99"/>
    <m/>
    <m/>
    <m/>
    <m/>
    <m/>
    <m/>
    <d v="2017-09-19T00:00:00"/>
    <d v="2017-09-20T00:00:00"/>
    <d v="2017-09-28T00:00:00"/>
    <s v="1"/>
    <d v="2017-10-23T00:00:00"/>
    <d v="2017-09-29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10"/>
    <n v="1"/>
    <m/>
    <m/>
    <m/>
    <m/>
    <m/>
    <m/>
    <m/>
    <m/>
    <m/>
    <m/>
    <n v="9"/>
    <n v="10"/>
    <n v="0"/>
    <n v="1"/>
    <n v="8"/>
    <n v="1"/>
    <n v="25"/>
    <n v="-43007"/>
    <n v="43031"/>
    <n v="9"/>
    <x v="3"/>
    <n v="9"/>
    <n v="10"/>
    <x v="0"/>
    <n v="36"/>
    <s v="Dentro de 7 dias"/>
    <s v="2 Sem-1 Mes"/>
    <s v="Dentro de 7 dias"/>
    <s v="1 Dia"/>
    <s v="Sem data do envio"/>
    <s v="Desconhecido"/>
    <n v="1"/>
  </r>
  <r>
    <s v="MOZ-MAN-CMO-17-008"/>
    <d v="2017-09-29T00:00:00"/>
    <x v="0"/>
    <x v="83"/>
    <x v="8"/>
    <x v="130"/>
    <s v="PROXIMO DA ESCOLA PRIMARIA CHIANGA"/>
    <s v="CHIANGA"/>
    <m/>
    <s v="ANICETO LUIS/MARTA AMADEU"/>
    <d v="2011-07-17T00:00:00"/>
    <s v="ROSARIO ANICETO LUIS"/>
    <n v="6"/>
    <n v="2"/>
    <s v="M"/>
    <s v="ROGERIO NOTICE"/>
    <d v="2017-09-19T00:00:00"/>
    <d v="2017-09-19T00:00:00"/>
    <m/>
    <m/>
    <m/>
    <m/>
    <s v="1"/>
    <s v="2"/>
    <s v="2"/>
    <m/>
    <s v="2"/>
    <s v="1"/>
    <d v="2017-09-12T00:00:00"/>
    <s v="1"/>
    <s v="1"/>
    <s v="2"/>
    <s v="1"/>
    <s v="1"/>
    <n v="99"/>
    <m/>
    <m/>
    <m/>
    <m/>
    <m/>
    <m/>
    <d v="2017-09-19T00:00:00"/>
    <d v="2017-09-20T00:00:00"/>
    <d v="2017-09-28T00:00:00"/>
    <s v="1"/>
    <d v="2017-10-30T00:00:00"/>
    <d v="2017-09-29T00:00:00"/>
    <s v="2-Negative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11"/>
    <n v="1"/>
    <m/>
    <m/>
    <m/>
    <m/>
    <m/>
    <m/>
    <m/>
    <m/>
    <m/>
    <m/>
    <n v="7"/>
    <n v="8"/>
    <n v="0"/>
    <n v="1"/>
    <n v="8"/>
    <n v="1"/>
    <n v="32"/>
    <n v="-43007"/>
    <n v="43038"/>
    <n v="9"/>
    <x v="3"/>
    <n v="9"/>
    <n v="10"/>
    <x v="0"/>
    <n v="37"/>
    <s v="Dentro de 7 dias"/>
    <s v="2 Sem-1 Mes"/>
    <s v="Dentro de 7 dias"/>
    <s v="1 Dia"/>
    <s v="Sem data do envio"/>
    <s v="Desconhecido"/>
    <n v="1"/>
  </r>
  <r>
    <s v="MOZ-MAN-MAN-17-002"/>
    <d v="2017-09-29T00:00:00"/>
    <x v="0"/>
    <x v="50"/>
    <x v="8"/>
    <x v="519"/>
    <s v="BAIRRO 4o CONGRESSO"/>
    <m/>
    <m/>
    <s v="ZITO MANUEL/MARIA JOAO"/>
    <d v="2015-10-08T00:00:00"/>
    <s v="ESTELA ZITO"/>
    <n v="1"/>
    <n v="11"/>
    <s v="F"/>
    <s v="MARIA DE LURDES FAZENDA"/>
    <d v="2017-09-21T00:00:00"/>
    <d v="2017-09-21T00:00:00"/>
    <m/>
    <m/>
    <m/>
    <m/>
    <s v="2"/>
    <s v="2"/>
    <s v="2"/>
    <m/>
    <s v="2"/>
    <s v="1"/>
    <d v="2017-09-12T00:00:00"/>
    <s v="1"/>
    <s v="2"/>
    <s v="1"/>
    <s v="1"/>
    <s v="1"/>
    <n v="3"/>
    <d v="2015-10-10T00:00:00"/>
    <d v="2016-01-13T00:00:00"/>
    <m/>
    <d v="2015-12-09T00:00:00"/>
    <d v="2016-02-13T00:00:00"/>
    <m/>
    <d v="2017-09-13T00:00:00"/>
    <d v="2017-09-14T00:00:00"/>
    <d v="2017-09-28T00:00:00"/>
    <s v="1"/>
    <d v="2017-10-23T00:00:00"/>
    <d v="2017-09-29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12"/>
    <n v="1"/>
    <m/>
    <m/>
    <m/>
    <n v="3"/>
    <n v="1"/>
    <d v="2016-08-05T00:00:00"/>
    <m/>
    <m/>
    <m/>
    <m/>
    <n v="9"/>
    <n v="2"/>
    <n v="0"/>
    <n v="-7"/>
    <n v="14"/>
    <n v="1"/>
    <n v="25"/>
    <n v="-43007"/>
    <n v="43031"/>
    <n v="15"/>
    <x v="3"/>
    <n v="9"/>
    <n v="10"/>
    <x v="0"/>
    <n v="37"/>
    <s v="Dentro de 7 dias"/>
    <s v="2 Sem-1 Mes"/>
    <s v="Dentro de 7 dias"/>
    <s v="1 Dia"/>
    <s v="Sem data do envio"/>
    <s v="3 Doses"/>
    <n v="1"/>
  </r>
  <r>
    <s v="MOZ-MAN-MAN-17-003"/>
    <d v="2017-09-29T00:00:00"/>
    <x v="0"/>
    <x v="50"/>
    <x v="8"/>
    <x v="520"/>
    <s v="B. 7 DE ABRIL"/>
    <m/>
    <m/>
    <s v="CHEPAT AMERICO/MARIA JOSE"/>
    <d v="2013-03-10T00:00:00"/>
    <s v="EUFAZIA CHEPAT"/>
    <n v="4"/>
    <n v="6"/>
    <s v="F"/>
    <s v="MARIA DE LURDES FAZENDA"/>
    <d v="2017-09-21T00:00:00"/>
    <d v="2017-09-21T00:00:00"/>
    <m/>
    <m/>
    <m/>
    <m/>
    <s v="2"/>
    <s v="2"/>
    <s v="2"/>
    <m/>
    <s v="1"/>
    <s v="2"/>
    <d v="2017-09-16T00:00:00"/>
    <s v="1"/>
    <s v="1"/>
    <s v="1"/>
    <s v="1"/>
    <s v="1"/>
    <n v="3"/>
    <d v="2013-03-20T00:00:00"/>
    <d v="2013-06-04T00:00:00"/>
    <m/>
    <d v="2013-05-02T00:00:00"/>
    <d v="2013-07-03T00:00:00"/>
    <m/>
    <d v="2017-09-21T00:00:00"/>
    <d v="2017-09-22T00:00:00"/>
    <d v="2017-09-28T00:00:00"/>
    <s v="1"/>
    <d v="2017-10-23T00:00:00"/>
    <d v="2017-09-29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13"/>
    <n v="1"/>
    <m/>
    <m/>
    <m/>
    <n v="2"/>
    <n v="1"/>
    <d v="2017-04-10T00:00:00"/>
    <m/>
    <m/>
    <m/>
    <m/>
    <n v="5"/>
    <n v="6"/>
    <n v="0"/>
    <n v="1"/>
    <n v="6"/>
    <n v="1"/>
    <n v="25"/>
    <n v="-43007"/>
    <n v="43031"/>
    <n v="7"/>
    <x v="3"/>
    <n v="9"/>
    <n v="10"/>
    <x v="0"/>
    <n v="37"/>
    <s v="Dentro de 7 dias"/>
    <s v="4 Dias-1 Sem"/>
    <s v="Dentro de 7 dias"/>
    <s v="1 Dia"/>
    <s v="Sem data do envio"/>
    <s v="3 Doses"/>
    <n v="1"/>
  </r>
  <r>
    <s v="MOZ-MAN-MCT-17-002"/>
    <d v="2017-09-29T00:00:00"/>
    <x v="0"/>
    <x v="82"/>
    <x v="8"/>
    <x v="116"/>
    <s v="MACUENJER"/>
    <s v="MACUENJER"/>
    <m/>
    <s v="RAUL ALBERTO/ROSALINA PAULO"/>
    <d v="2009-09-15T00:00:00"/>
    <s v="JANETE RAUL ALBERTO"/>
    <n v="8"/>
    <n v="0"/>
    <s v="F"/>
    <s v="BALBINA JOAO J. FRANCISCO"/>
    <d v="2017-09-20T00:00:00"/>
    <d v="2017-09-20T00:00:00"/>
    <m/>
    <m/>
    <m/>
    <m/>
    <s v="1"/>
    <s v="2"/>
    <s v="2"/>
    <m/>
    <s v="2"/>
    <s v="2"/>
    <d v="2017-09-16T00:00:00"/>
    <s v="1"/>
    <s v="1"/>
    <s v="1"/>
    <s v="1"/>
    <s v="1"/>
    <n v="99"/>
    <m/>
    <m/>
    <m/>
    <m/>
    <m/>
    <m/>
    <d v="2017-09-20T00:00:00"/>
    <d v="2017-09-21T00:00:00"/>
    <d v="2017-09-28T00:00:00"/>
    <s v="1"/>
    <d v="2017-10-23T00:00:00"/>
    <d v="2017-09-29T00:00:00"/>
    <s v="2-Negative"/>
    <m/>
    <m/>
    <m/>
    <d v="2017-10-23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14"/>
    <n v="1"/>
    <m/>
    <m/>
    <m/>
    <n v="3"/>
    <n v="1"/>
    <d v="2016-03-22T00:00:00"/>
    <m/>
    <m/>
    <m/>
    <m/>
    <n v="4"/>
    <n v="5"/>
    <n v="0"/>
    <n v="1"/>
    <n v="7"/>
    <n v="1"/>
    <n v="25"/>
    <n v="-43007"/>
    <n v="43031"/>
    <n v="8"/>
    <x v="3"/>
    <n v="9"/>
    <n v="10"/>
    <x v="0"/>
    <n v="37"/>
    <s v="Dentro de 7 dias"/>
    <s v="2 Sem-1 Mes"/>
    <s v="Dentro de 7 dias"/>
    <s v="1 Dia"/>
    <s v="Sem data do envio"/>
    <s v="Desconhecido"/>
    <n v="1"/>
  </r>
  <r>
    <s v="MOZ-TET-MRR-17-002"/>
    <d v="2017-10-05T00:00:00"/>
    <x v="0"/>
    <x v="111"/>
    <x v="3"/>
    <x v="521"/>
    <m/>
    <m/>
    <m/>
    <s v="INACIO MANUEL"/>
    <d v="2015-04-30T00:00:00"/>
    <s v="FATO INACIO MANUEL"/>
    <n v="2"/>
    <n v="5"/>
    <s v="M"/>
    <s v="ALVES JOSE CATETE"/>
    <d v="2017-09-11T00:00:00"/>
    <d v="2017-09-11T00:00:00"/>
    <m/>
    <m/>
    <m/>
    <m/>
    <s v="1"/>
    <s v="2"/>
    <s v="2"/>
    <m/>
    <s v="2"/>
    <s v="1"/>
    <d v="2017-09-07T00:00:00"/>
    <s v="1"/>
    <s v="1"/>
    <s v="2"/>
    <s v="1"/>
    <s v="1"/>
    <n v="3"/>
    <m/>
    <d v="2015-09-04T00:00:00"/>
    <m/>
    <d v="2015-07-08T00:00:00"/>
    <d v="2015-11-06T00:00:00"/>
    <m/>
    <d v="2017-09-12T00:00:00"/>
    <d v="2017-09-13T00:00:00"/>
    <d v="2017-09-28T00:00:00"/>
    <s v="1"/>
    <d v="2017-10-30T00:00:00"/>
    <d v="2017-10-05T00:00:00"/>
    <s v="2-Negative"/>
    <m/>
    <m/>
    <m/>
    <d v="2017-10-31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15"/>
    <n v="1"/>
    <m/>
    <m/>
    <m/>
    <n v="3"/>
    <n v="1"/>
    <d v="2016-06-20T00:00:00"/>
    <m/>
    <m/>
    <m/>
    <m/>
    <n v="4"/>
    <n v="6"/>
    <n v="0"/>
    <n v="2"/>
    <n v="15"/>
    <n v="7"/>
    <n v="33"/>
    <n v="-43013"/>
    <n v="43039"/>
    <n v="22"/>
    <x v="3"/>
    <n v="9"/>
    <n v="10"/>
    <x v="0"/>
    <n v="36"/>
    <s v="Dentro de 7 dias"/>
    <s v="2 Sem-1 Mes"/>
    <s v="Dentro de 7 dias"/>
    <s v="1 Dia"/>
    <s v="Sem data do envio"/>
    <s v="3 Doses"/>
    <n v="1"/>
  </r>
  <r>
    <s v="MOZ-TET-TEC-17-002"/>
    <d v="2017-10-05T00:00:00"/>
    <x v="0"/>
    <x v="100"/>
    <x v="3"/>
    <x v="522"/>
    <s v="MATUNDO"/>
    <s v="NHAMATICA"/>
    <m/>
    <s v="IDALIA RODRIGUES"/>
    <d v="2016-02-01T00:00:00"/>
    <s v="FAIZAL FARUQUE"/>
    <n v="1"/>
    <n v="7"/>
    <s v="M"/>
    <s v="ELISA FRANCISCO"/>
    <d v="2017-09-17T00:00:00"/>
    <d v="2017-09-17T00:00:00"/>
    <m/>
    <m/>
    <m/>
    <m/>
    <s v="2"/>
    <s v="2"/>
    <s v="2"/>
    <m/>
    <s v="2"/>
    <s v="1"/>
    <d v="2017-09-10T00:00:00"/>
    <s v="1"/>
    <s v="1"/>
    <s v="1"/>
    <s v="1"/>
    <s v="1"/>
    <n v="3"/>
    <d v="2016-02-08T00:00:00"/>
    <d v="2016-07-05T00:00:00"/>
    <m/>
    <d v="2016-04-01T00:00:00"/>
    <d v="2016-08-05T00:00:00"/>
    <m/>
    <d v="2017-09-17T00:00:00"/>
    <d v="2017-09-18T00:00:00"/>
    <d v="2017-09-28T00:00:00"/>
    <s v="1"/>
    <d v="2017-10-31T00:00:00"/>
    <d v="2017-10-05T00:00:00"/>
    <s v="3-NPENT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16"/>
    <n v="1"/>
    <m/>
    <m/>
    <m/>
    <m/>
    <m/>
    <m/>
    <m/>
    <m/>
    <m/>
    <m/>
    <n v="7"/>
    <n v="8"/>
    <n v="0"/>
    <n v="1"/>
    <n v="10"/>
    <n v="7"/>
    <n v="32"/>
    <n v="-43013"/>
    <n v="43038"/>
    <n v="17"/>
    <x v="3"/>
    <n v="9"/>
    <n v="10"/>
    <x v="0"/>
    <n v="36"/>
    <s v="Dentro de 7 dias"/>
    <s v="2 Sem-1 Mes"/>
    <s v="Dentro de 7 dias"/>
    <s v="1 Dia"/>
    <s v="Sem data do envio"/>
    <s v="3 Doses"/>
    <n v="1"/>
  </r>
  <r>
    <s v="MOZ-TET-TEC-17-003"/>
    <d v="2017-10-05T00:00:00"/>
    <x v="0"/>
    <x v="100"/>
    <x v="3"/>
    <x v="522"/>
    <s v="PERTO DO SENHOR HASH"/>
    <s v="MATUNDO"/>
    <m/>
    <s v="MARIA JOSSEFE"/>
    <d v="2016-08-15T00:00:00"/>
    <s v="ZINHO LEVESSON"/>
    <n v="1"/>
    <n v="1"/>
    <s v="M"/>
    <s v="ELISA FRANCISCO"/>
    <d v="2017-09-18T00:00:00"/>
    <d v="2017-09-18T00:00:00"/>
    <m/>
    <m/>
    <m/>
    <m/>
    <s v="2"/>
    <s v="1"/>
    <s v="2"/>
    <m/>
    <s v="1"/>
    <s v="1"/>
    <d v="2017-09-08T00:00:00"/>
    <s v="1"/>
    <s v="1"/>
    <s v="1"/>
    <s v="1"/>
    <s v="1"/>
    <n v="2"/>
    <m/>
    <d v="2017-08-25T00:00:00"/>
    <m/>
    <d v="2017-04-10T00:00:00"/>
    <m/>
    <m/>
    <d v="2017-09-18T00:00:00"/>
    <d v="2017-09-19T00:00:00"/>
    <d v="2017-09-28T00:00:00"/>
    <s v="1"/>
    <d v="2017-10-30T00:00:00"/>
    <d v="2017-10-05T00:00:00"/>
    <s v="2-Negative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17"/>
    <n v="1"/>
    <m/>
    <m/>
    <m/>
    <m/>
    <m/>
    <m/>
    <m/>
    <m/>
    <m/>
    <m/>
    <n v="10"/>
    <n v="11"/>
    <n v="0"/>
    <n v="1"/>
    <n v="9"/>
    <n v="7"/>
    <n v="32"/>
    <n v="-43013"/>
    <n v="43038"/>
    <n v="16"/>
    <x v="3"/>
    <n v="9"/>
    <n v="10"/>
    <x v="0"/>
    <n v="36"/>
    <s v="Dentro de 7 dias"/>
    <s v="2 Sem-1 Mes"/>
    <s v="Dentro de 7 dias"/>
    <s v="1 Dia"/>
    <s v="Sem data do envio"/>
    <s v=" 1 a 2 Doses"/>
    <n v="1"/>
  </r>
  <r>
    <s v="MOZ-TET-MRV-17-003"/>
    <d v="2017-10-05T00:00:00"/>
    <x v="0"/>
    <x v="6"/>
    <x v="3"/>
    <x v="6"/>
    <m/>
    <s v="MARAVIA SEDE"/>
    <m/>
    <s v="VIEIRA ERNESTO"/>
    <d v="2015-11-09T00:00:00"/>
    <s v="LUCRENCIA VIEIRA ERNESTO"/>
    <n v="1"/>
    <n v="10"/>
    <s v="F"/>
    <s v="NOEL JOAO JOSE"/>
    <d v="2017-09-14T00:00:00"/>
    <d v="2017-09-14T00:00:00"/>
    <m/>
    <m/>
    <m/>
    <m/>
    <s v="1"/>
    <s v="2"/>
    <s v="2"/>
    <m/>
    <s v="2"/>
    <s v="1"/>
    <d v="2017-09-04T00:00:00"/>
    <s v="1"/>
    <s v="1"/>
    <s v="2"/>
    <s v="1"/>
    <s v="1"/>
    <n v="3"/>
    <d v="2015-11-11T00:00:00"/>
    <d v="2016-02-14T00:00:00"/>
    <m/>
    <d v="2016-01-11T00:00:00"/>
    <d v="2016-03-22T00:00:00"/>
    <m/>
    <d v="2017-09-14T00:00:00"/>
    <d v="2017-09-15T00:00:00"/>
    <d v="2017-09-28T00:00:00"/>
    <s v="1"/>
    <d v="2017-10-30T00:00:00"/>
    <d v="2017-10-05T00:00:00"/>
    <s v="2-Negative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18"/>
    <n v="1"/>
    <m/>
    <m/>
    <m/>
    <m/>
    <m/>
    <m/>
    <m/>
    <m/>
    <m/>
    <m/>
    <n v="10"/>
    <n v="11"/>
    <n v="0"/>
    <n v="1"/>
    <n v="13"/>
    <n v="7"/>
    <n v="32"/>
    <n v="-43013"/>
    <n v="43038"/>
    <n v="20"/>
    <x v="3"/>
    <n v="9"/>
    <n v="10"/>
    <x v="0"/>
    <n v="36"/>
    <s v="Dentro de 7 dias"/>
    <s v="2 Sem-1 Mes"/>
    <s v="Dentro de 7 dias"/>
    <s v="1 Dia"/>
    <s v="Sem data do envio"/>
    <s v="3 Doses"/>
    <n v="1"/>
  </r>
  <r>
    <s v="MOZ-TET-ZUM-17-002"/>
    <d v="2017-10-05T00:00:00"/>
    <x v="0"/>
    <x v="107"/>
    <x v="3"/>
    <x v="195"/>
    <s v="PERTO DA BOMBA DE AGUA"/>
    <m/>
    <m/>
    <s v="DJEMUSSE AGOSTINHO"/>
    <d v="2016-02-15T00:00:00"/>
    <s v="PEWANI DJEMUSSE AGOSTINHO"/>
    <n v="1"/>
    <n v="7"/>
    <s v="M"/>
    <s v="BENITO LEONEL SANGUE"/>
    <d v="2017-09-15T00:00:00"/>
    <d v="2017-09-15T00:00:00"/>
    <m/>
    <m/>
    <m/>
    <m/>
    <s v="1"/>
    <s v="2"/>
    <s v="2"/>
    <m/>
    <s v="2"/>
    <s v="1"/>
    <d v="2017-09-11T00:00:00"/>
    <s v="1"/>
    <s v="1"/>
    <s v="2"/>
    <s v="1"/>
    <s v="1"/>
    <n v="3"/>
    <d v="2016-02-19T00:00:00"/>
    <d v="2016-05-18T00:00:00"/>
    <m/>
    <d v="2016-04-18T00:00:00"/>
    <d v="2016-06-20T00:00:00"/>
    <m/>
    <d v="2017-09-15T00:00:00"/>
    <d v="2017-09-16T00:00:00"/>
    <d v="2017-09-28T00:00:00"/>
    <s v="1"/>
    <d v="2017-10-30T00:00:00"/>
    <d v="2017-10-05T00:00:00"/>
    <s v="2-Negative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19"/>
    <n v="1"/>
    <m/>
    <m/>
    <m/>
    <m/>
    <m/>
    <m/>
    <m/>
    <m/>
    <m/>
    <m/>
    <n v="4"/>
    <n v="5"/>
    <n v="0"/>
    <n v="1"/>
    <n v="12"/>
    <n v="7"/>
    <n v="32"/>
    <n v="-43013"/>
    <n v="43038"/>
    <n v="19"/>
    <x v="3"/>
    <n v="9"/>
    <n v="10"/>
    <x v="0"/>
    <n v="37"/>
    <s v="Dentro de 7 dias"/>
    <s v="2 Sem-1 Mes"/>
    <s v="Dentro de 7 dias"/>
    <s v="1 Dia"/>
    <s v="Sem data do envio"/>
    <s v="3 Doses"/>
    <n v="1"/>
  </r>
  <r>
    <s v="MOZ-NPL-NMP-17-003"/>
    <d v="2017-10-05T00:00:00"/>
    <x v="0"/>
    <x v="140"/>
    <x v="6"/>
    <x v="523"/>
    <s v="PERTO DA ESOLINHA"/>
    <s v="MUATALA"/>
    <m/>
    <s v="JOAO MANUEL/ELISA LUCIANO"/>
    <m/>
    <s v="ELSA JOAO"/>
    <n v="4"/>
    <m/>
    <s v="F"/>
    <s v="JAFAR JOSE"/>
    <d v="2017-09-11T00:00:00"/>
    <d v="2017-09-11T00:00:00"/>
    <m/>
    <m/>
    <m/>
    <m/>
    <s v="1"/>
    <s v="2"/>
    <s v="2"/>
    <m/>
    <s v="2"/>
    <s v="1"/>
    <d v="2017-09-06T00:00:00"/>
    <s v="1"/>
    <s v="1"/>
    <s v="2"/>
    <s v="1"/>
    <s v="1"/>
    <n v="2"/>
    <m/>
    <m/>
    <m/>
    <m/>
    <m/>
    <m/>
    <d v="2017-09-12T00:00:00"/>
    <d v="2017-09-13T00:00:00"/>
    <d v="2017-10-03T00:00:00"/>
    <s v="1"/>
    <d v="2017-10-30T00:00:00"/>
    <d v="2017-10-05T00:00:00"/>
    <s v="2-Negative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20"/>
    <n v="1"/>
    <m/>
    <m/>
    <m/>
    <m/>
    <m/>
    <m/>
    <m/>
    <m/>
    <m/>
    <m/>
    <n v="5"/>
    <n v="7"/>
    <n v="0"/>
    <n v="2"/>
    <n v="20"/>
    <n v="2"/>
    <n v="27"/>
    <n v="-43013"/>
    <n v="43038"/>
    <n v="22"/>
    <x v="3"/>
    <n v="9"/>
    <n v="10"/>
    <x v="0"/>
    <n v="36"/>
    <s v="Dentro de 7 dias"/>
    <s v="2 Sem-1 Mes"/>
    <s v="Dentro de 7 dias"/>
    <s v="1 Dia"/>
    <s v="Sem data do envio"/>
    <s v=" 1 a 2 Doses"/>
    <n v="1"/>
  </r>
  <r>
    <s v="MOZ-NPL-MBR-17-004"/>
    <d v="2017-10-05T00:00:00"/>
    <x v="0"/>
    <x v="22"/>
    <x v="6"/>
    <x v="500"/>
    <s v="PERTO DE ELENQUENLE"/>
    <s v="MARROCANE"/>
    <m/>
    <s v="BASILIO MARQUES/LECINA MENDES"/>
    <d v="2008-08-23T00:00:00"/>
    <s v="SARA BASILIO"/>
    <n v="9"/>
    <n v="0"/>
    <s v="F"/>
    <s v="ASMY REHANE"/>
    <d v="2017-09-01T00:00:00"/>
    <d v="2017-09-02T00:00:00"/>
    <m/>
    <m/>
    <m/>
    <m/>
    <s v="2"/>
    <s v="1"/>
    <s v="1"/>
    <d v="2017-09-01T00:00:00"/>
    <s v="2"/>
    <s v="1"/>
    <d v="2017-08-28T00:00:00"/>
    <s v="1"/>
    <s v="1"/>
    <s v="1"/>
    <s v="1"/>
    <s v="1"/>
    <n v="3"/>
    <d v="2008-09-03T00:00:00"/>
    <d v="2008-11-30T00:00:00"/>
    <m/>
    <d v="2008-10-30T00:00:00"/>
    <d v="2008-12-30T00:00:00"/>
    <m/>
    <d v="2017-09-04T00:00:00"/>
    <d v="2017-09-05T00:00:00"/>
    <d v="2017-10-03T00:00:00"/>
    <s v="1"/>
    <d v="2017-10-30T00:00:00"/>
    <d v="2017-10-05T00:00:00"/>
    <s v="2-Negative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21"/>
    <n v="1"/>
    <m/>
    <m/>
    <m/>
    <m/>
    <n v="1"/>
    <d v="2016-03-15T00:00:00"/>
    <m/>
    <m/>
    <m/>
    <m/>
    <n v="4"/>
    <n v="8"/>
    <n v="1"/>
    <n v="3"/>
    <n v="28"/>
    <n v="2"/>
    <n v="27"/>
    <n v="-43013"/>
    <n v="43038"/>
    <n v="30"/>
    <x v="3"/>
    <n v="8"/>
    <n v="10"/>
    <x v="0"/>
    <n v="35"/>
    <s v="Dentro de 7 dias"/>
    <s v="1-3 Meses"/>
    <s v="Dentro de 7 dias"/>
    <s v="1 Dia"/>
    <s v="Sem data do envio"/>
    <s v="3 Doses"/>
    <n v="1"/>
  </r>
  <r>
    <s v="MOZ-NPL-MNP-17-003"/>
    <d v="2017-10-05T00:00:00"/>
    <x v="0"/>
    <x v="19"/>
    <x v="6"/>
    <x v="524"/>
    <s v="PROXIMO DA COLEGA AMELIA"/>
    <s v="MECUTANE"/>
    <m/>
    <s v="PAULO/ASSIMINA XICOLA"/>
    <m/>
    <s v="MAIJA PAULO"/>
    <n v="4"/>
    <m/>
    <s v="M"/>
    <s v="ALBINO FILIPE TIVANE"/>
    <d v="2017-08-25T00:00:00"/>
    <d v="2017-08-25T00:00:00"/>
    <m/>
    <m/>
    <m/>
    <m/>
    <s v="1"/>
    <s v="2"/>
    <s v="2"/>
    <m/>
    <s v="2"/>
    <s v="1"/>
    <d v="2017-08-23T00:00:00"/>
    <s v="1"/>
    <s v="1"/>
    <s v="2"/>
    <s v="1"/>
    <s v="1"/>
    <n v="3"/>
    <d v="2013-03-18T00:00:00"/>
    <d v="2013-06-03T00:00:00"/>
    <m/>
    <d v="2013-05-07T00:00:00"/>
    <d v="2013-07-03T00:00:00"/>
    <m/>
    <d v="2017-08-28T00:00:00"/>
    <d v="2017-08-29T00:00:00"/>
    <d v="2017-10-03T00:00:00"/>
    <s v="1"/>
    <d v="2017-10-30T00:00:00"/>
    <d v="2017-10-05T00:00:00"/>
    <s v="2-Negative"/>
    <m/>
    <m/>
    <m/>
    <d v="2017-10-30T00:00:00"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822"/>
    <n v="1"/>
    <m/>
    <m/>
    <m/>
    <n v="2"/>
    <n v="1"/>
    <d v="2016-05-24T00:00:00"/>
    <m/>
    <m/>
    <m/>
    <m/>
    <n v="2"/>
    <n v="6"/>
    <n v="0"/>
    <n v="4"/>
    <n v="35"/>
    <n v="2"/>
    <n v="27"/>
    <n v="-43013"/>
    <n v="43038"/>
    <n v="37"/>
    <x v="3"/>
    <n v="8"/>
    <n v="10"/>
    <x v="0"/>
    <n v="34"/>
    <s v="Dentro de 7 dias"/>
    <s v="1-3 Meses"/>
    <s v="Dentro de 7 dias"/>
    <s v="1 Dia"/>
    <s v="Sem data do envio"/>
    <s v="3 Doses"/>
    <n v="1"/>
  </r>
  <r>
    <s v="MOZ-GAZ-MJZ-17-002"/>
    <d v="2017-10-09T00:00:00"/>
    <x v="0"/>
    <x v="31"/>
    <x v="9"/>
    <x v="0"/>
    <s v="CARATECA/BANGUENE"/>
    <m/>
    <m/>
    <s v="ROMEU MACUACUA/ARTIMIZA"/>
    <d v="2015-05-11T00:00:00"/>
    <s v="LIDIA ROMEU MACUACUA"/>
    <n v="2"/>
    <n v="4"/>
    <s v="F"/>
    <s v="VALTER MAMBULE"/>
    <d v="2017-09-19T00:00:00"/>
    <d v="2017-09-19T00:00:00"/>
    <m/>
    <m/>
    <m/>
    <m/>
    <s v="1"/>
    <s v="2"/>
    <s v="2"/>
    <m/>
    <s v="2"/>
    <s v="1"/>
    <d v="2017-09-04T00:00:00"/>
    <s v="1"/>
    <s v="1"/>
    <s v="2"/>
    <s v="1"/>
    <s v="1"/>
    <n v="3"/>
    <d v="2015-05-11T00:00:00"/>
    <d v="2015-08-17T00:00:00"/>
    <m/>
    <d v="2015-07-13T00:00:00"/>
    <d v="2015-09-20T00:00:00"/>
    <m/>
    <d v="2017-09-19T00:00:00"/>
    <d v="2017-09-20T00:00:00"/>
    <d v="2017-10-09T00:00:00"/>
    <s v="1"/>
    <d v="2017-11-13T00:00:00"/>
    <d v="2017-10-09T00:00:00"/>
    <s v="2-Negative"/>
    <m/>
    <m/>
    <m/>
    <d v="2017-11-13T00:00:00"/>
    <m/>
    <m/>
    <m/>
    <m/>
    <m/>
    <m/>
    <m/>
    <m/>
    <m/>
    <m/>
    <m/>
    <m/>
    <m/>
    <m/>
    <d v="2017-12-05T00:00:00"/>
    <b v="0"/>
    <b v="0"/>
    <s v="2"/>
    <s v="3-Discarded"/>
    <b v="0"/>
    <b v="0"/>
    <n v="823"/>
    <n v="1"/>
    <m/>
    <m/>
    <m/>
    <m/>
    <m/>
    <m/>
    <m/>
    <m/>
    <m/>
    <m/>
    <n v="15"/>
    <n v="16"/>
    <n v="0"/>
    <n v="1"/>
    <n v="19"/>
    <n v="0"/>
    <n v="35"/>
    <n v="-43017"/>
    <n v="43052"/>
    <n v="19"/>
    <x v="3"/>
    <n v="9"/>
    <n v="10"/>
    <x v="0"/>
    <n v="36"/>
    <s v="&gt;14 Dias"/>
    <s v="2 Sem-1 Mes"/>
    <s v="&gt;14 Dias"/>
    <s v="1 Dia"/>
    <s v="Sem data do envio"/>
    <s v="3 Doses"/>
    <n v="2"/>
  </r>
  <r>
    <s v="MOZ-IBN-IBN-17-003"/>
    <d v="2017-10-20T00:00:00"/>
    <x v="0"/>
    <x v="35"/>
    <x v="10"/>
    <x v="525"/>
    <s v="MUELE 2"/>
    <s v="MUELE 2"/>
    <m/>
    <s v="LUIS ARTELGET/AMELIA JOAO"/>
    <d v="2006-09-27T00:00:00"/>
    <s v="ITELVINA LUIS CUMBE"/>
    <n v="11"/>
    <n v="0"/>
    <s v="F"/>
    <s v="DEOLINDA MUCHATE"/>
    <d v="2017-09-05T00:00:00"/>
    <d v="2017-09-05T00:00:00"/>
    <m/>
    <m/>
    <m/>
    <m/>
    <s v="1"/>
    <s v="1"/>
    <s v="1"/>
    <d v="2017-09-05T00:00:00"/>
    <s v="1"/>
    <s v="1"/>
    <d v="2017-08-25T00:00:00"/>
    <s v="9"/>
    <s v="1"/>
    <s v="2"/>
    <s v="1"/>
    <s v="1"/>
    <n v="2"/>
    <d v="2006-09-29T00:00:00"/>
    <d v="2007-01-29T00:00:00"/>
    <m/>
    <d v="2006-12-27T00:00:00"/>
    <m/>
    <m/>
    <d v="2017-09-07T00:00:00"/>
    <d v="2017-09-08T00:00:00"/>
    <d v="2017-10-20T00:00:00"/>
    <s v="1"/>
    <d v="2017-11-20T00:00:00"/>
    <d v="2017-10-20T00:00:00"/>
    <s v="2-Negative"/>
    <m/>
    <m/>
    <m/>
    <d v="2017-11-20T00:00:00"/>
    <m/>
    <m/>
    <m/>
    <m/>
    <m/>
    <m/>
    <m/>
    <m/>
    <m/>
    <m/>
    <m/>
    <m/>
    <m/>
    <m/>
    <m/>
    <b v="0"/>
    <b v="0"/>
    <m/>
    <s v="3-Discarded"/>
    <b v="0"/>
    <b v="0"/>
    <n v="824"/>
    <n v="1"/>
    <m/>
    <m/>
    <m/>
    <m/>
    <m/>
    <m/>
    <m/>
    <m/>
    <m/>
    <m/>
    <n v="11"/>
    <n v="14"/>
    <n v="0"/>
    <n v="3"/>
    <n v="42"/>
    <n v="0"/>
    <n v="31"/>
    <n v="-43028"/>
    <n v="43059"/>
    <n v="42"/>
    <x v="3"/>
    <n v="8"/>
    <n v="10"/>
    <x v="0"/>
    <n v="34"/>
    <s v="Dentro de 14 Dias"/>
    <s v="1-3 Meses"/>
    <s v="Dentro de 7 dias"/>
    <s v="1 Dia"/>
    <s v="Sem data do envio"/>
    <s v=" 1 a 2 Doses"/>
    <n v="1"/>
  </r>
  <r>
    <s v="MOZ-IBN-IBN-17-004"/>
    <d v="2017-10-20T00:00:00"/>
    <x v="0"/>
    <x v="35"/>
    <x v="10"/>
    <x v="526"/>
    <s v="PERTO DA ANTENA DA MCEL"/>
    <m/>
    <m/>
    <s v="JOAO ALFREDO"/>
    <d v="2015-11-12T00:00:00"/>
    <s v="ANACLETA JOAO"/>
    <n v="1"/>
    <n v="11"/>
    <s v="F"/>
    <s v="ETELVINA"/>
    <d v="2017-09-28T00:00:00"/>
    <d v="2017-09-29T00:00:00"/>
    <m/>
    <m/>
    <m/>
    <m/>
    <s v="1"/>
    <s v="2"/>
    <s v="1"/>
    <d v="2017-09-28T00:00:00"/>
    <s v="2"/>
    <s v="1"/>
    <d v="2017-09-25T00:00:00"/>
    <s v="1"/>
    <s v="1"/>
    <s v="2"/>
    <s v="1"/>
    <s v="1"/>
    <n v="3"/>
    <d v="2015-11-13T00:00:00"/>
    <d v="2016-01-14T00:00:00"/>
    <m/>
    <d v="2016-01-14T00:00:00"/>
    <d v="2016-03-15T00:00:00"/>
    <m/>
    <d v="2017-10-02T00:00:00"/>
    <d v="2017-10-04T00:00:00"/>
    <d v="2017-10-20T00:00:00"/>
    <s v="1"/>
    <d v="2017-11-20T00:00:00"/>
    <d v="2017-10-20T00:00:00"/>
    <s v="3-NPENT"/>
    <m/>
    <m/>
    <m/>
    <d v="2017-11-20T00:00:00"/>
    <m/>
    <m/>
    <m/>
    <m/>
    <m/>
    <m/>
    <m/>
    <m/>
    <m/>
    <m/>
    <m/>
    <m/>
    <m/>
    <m/>
    <m/>
    <b v="0"/>
    <b v="0"/>
    <m/>
    <s v="3-Discarded"/>
    <b v="0"/>
    <b v="0"/>
    <n v="825"/>
    <n v="1"/>
    <m/>
    <m/>
    <m/>
    <m/>
    <m/>
    <m/>
    <m/>
    <m/>
    <m/>
    <m/>
    <n v="3"/>
    <n v="9"/>
    <n v="1"/>
    <n v="5"/>
    <n v="16"/>
    <n v="0"/>
    <n v="31"/>
    <n v="-43028"/>
    <n v="43059"/>
    <n v="16"/>
    <x v="3"/>
    <n v="9"/>
    <n v="10"/>
    <x v="0"/>
    <n v="39"/>
    <s v="Dentro de 7 dias"/>
    <s v="2 Sem-1 Mes"/>
    <s v="Dentro de 7 dias"/>
    <s v="1 Dia"/>
    <s v="Sem data do envio"/>
    <s v="3 Doses"/>
    <n v="1"/>
  </r>
  <r>
    <s v="MOZ-IBN-PND-17-001"/>
    <d v="2017-10-20T00:00:00"/>
    <x v="0"/>
    <x v="128"/>
    <x v="10"/>
    <x v="527"/>
    <s v="URRENTE"/>
    <m/>
    <m/>
    <s v="ALEXANDRE CUMBI/ANA PEDRO"/>
    <d v="2016-01-22T00:00:00"/>
    <s v="GINA ALEXANDRE CUMBI"/>
    <n v="1"/>
    <n v="8"/>
    <s v="F"/>
    <s v="GERSON DANIEL"/>
    <d v="2017-10-02T00:00:00"/>
    <d v="2017-10-02T00:00:00"/>
    <m/>
    <m/>
    <m/>
    <m/>
    <s v="2"/>
    <s v="2"/>
    <s v="1"/>
    <d v="2017-10-02T00:00:00"/>
    <s v="1"/>
    <s v="1"/>
    <d v="2017-09-30T00:00:00"/>
    <s v="1"/>
    <s v="1"/>
    <s v="1"/>
    <s v="1"/>
    <s v="1"/>
    <n v="3"/>
    <d v="2016-01-24T00:00:00"/>
    <d v="2016-04-22T00:00:00"/>
    <m/>
    <d v="2016-03-22T00:00:00"/>
    <d v="2016-05-24T00:00:00"/>
    <m/>
    <d v="2017-10-03T00:00:00"/>
    <d v="2017-10-04T00:00:00"/>
    <d v="2017-10-20T00:00:00"/>
    <s v="1"/>
    <d v="2017-11-20T00:00:00"/>
    <d v="2017-10-20T00:00:00"/>
    <s v="3-NPENT"/>
    <m/>
    <m/>
    <m/>
    <d v="2017-11-20T00:00:00"/>
    <m/>
    <m/>
    <m/>
    <m/>
    <m/>
    <m/>
    <m/>
    <m/>
    <m/>
    <m/>
    <m/>
    <m/>
    <m/>
    <m/>
    <m/>
    <b v="0"/>
    <b v="0"/>
    <m/>
    <s v="3-Discarded"/>
    <b v="0"/>
    <b v="0"/>
    <n v="826"/>
    <n v="1"/>
    <m/>
    <m/>
    <m/>
    <m/>
    <m/>
    <m/>
    <m/>
    <m/>
    <m/>
    <m/>
    <n v="2"/>
    <n v="4"/>
    <n v="0"/>
    <n v="2"/>
    <n v="16"/>
    <n v="0"/>
    <n v="31"/>
    <n v="-43028"/>
    <n v="43059"/>
    <n v="16"/>
    <x v="3"/>
    <n v="9"/>
    <n v="10"/>
    <x v="0"/>
    <n v="39"/>
    <s v="Dentro de 7 dias"/>
    <s v="2 Sem-1 Mes"/>
    <s v="Dentro de 7 dias"/>
    <s v="1 Dia"/>
    <s v="Sem data do envio"/>
    <s v="3 Doses"/>
    <n v="1"/>
  </r>
  <r>
    <s v="MOZ-IBN-VLC-17-003"/>
    <d v="2017-10-20T00:00:00"/>
    <x v="0"/>
    <x v="77"/>
    <x v="10"/>
    <x v="0"/>
    <s v="5o CONGRESSO"/>
    <m/>
    <m/>
    <s v="EMILIA ARMANDO MANHICE"/>
    <d v="2005-01-15T00:00:00"/>
    <s v="ARMANDO EMILIA MANHICE"/>
    <n v="12"/>
    <m/>
    <s v="M"/>
    <s v="MERTINA JOAO"/>
    <d v="2017-10-05T00:00:00"/>
    <d v="2017-10-05T00:00:00"/>
    <m/>
    <m/>
    <m/>
    <m/>
    <s v="1"/>
    <s v="2"/>
    <s v="2"/>
    <m/>
    <s v="2"/>
    <s v="1"/>
    <d v="2017-09-25T00:00:00"/>
    <s v="1"/>
    <s v="1"/>
    <s v="2"/>
    <s v="1"/>
    <s v="1"/>
    <n v="3"/>
    <m/>
    <m/>
    <m/>
    <m/>
    <m/>
    <m/>
    <d v="2017-10-05T00:00:00"/>
    <d v="2017-10-06T00:00:00"/>
    <d v="2017-10-20T00:00:00"/>
    <s v="1"/>
    <d v="2017-11-20T00:00:00"/>
    <d v="2017-10-20T00:00:00"/>
    <s v="2-Negative"/>
    <m/>
    <m/>
    <m/>
    <d v="2017-11-20T00:00:00"/>
    <m/>
    <m/>
    <m/>
    <m/>
    <m/>
    <m/>
    <m/>
    <m/>
    <m/>
    <m/>
    <m/>
    <m/>
    <m/>
    <m/>
    <m/>
    <b v="0"/>
    <b v="0"/>
    <m/>
    <s v="3-Discarded"/>
    <b v="0"/>
    <b v="0"/>
    <n v="827"/>
    <n v="1"/>
    <m/>
    <m/>
    <m/>
    <m/>
    <m/>
    <m/>
    <m/>
    <m/>
    <m/>
    <m/>
    <n v="10"/>
    <n v="11"/>
    <n v="0"/>
    <n v="1"/>
    <n v="14"/>
    <n v="0"/>
    <n v="31"/>
    <n v="-43028"/>
    <n v="43059"/>
    <n v="14"/>
    <x v="3"/>
    <n v="9"/>
    <n v="10"/>
    <x v="0"/>
    <n v="39"/>
    <s v="Dentro de 7 dias"/>
    <s v="2 Sem-1 Mes"/>
    <s v="Dentro de 7 dias"/>
    <s v="1 Dia"/>
    <s v="Sem data do envio"/>
    <s v="3 Doses"/>
    <n v="1"/>
  </r>
  <r>
    <s v="MOZ-NSS-MET-17-002"/>
    <d v="2017-10-13T00:00:00"/>
    <x v="0"/>
    <x v="94"/>
    <x v="0"/>
    <x v="528"/>
    <s v="MECUMICA, PERTO DA ANTIGA UNIDADE SANITARIA"/>
    <m/>
    <m/>
    <s v="ANTONIO MANUEL/MARIA ANDRE"/>
    <m/>
    <s v="GENITO ANTONIO"/>
    <n v="5"/>
    <m/>
    <s v="M"/>
    <s v="MARCELO LUCAS MADAU"/>
    <d v="2017-10-02T00:00:00"/>
    <d v="2017-10-02T00:00:00"/>
    <m/>
    <m/>
    <m/>
    <m/>
    <s v="1"/>
    <s v="2"/>
    <s v="2"/>
    <m/>
    <s v="2"/>
    <s v="1"/>
    <d v="2017-08-26T00:00:00"/>
    <s v="1"/>
    <s v="1"/>
    <s v="2"/>
    <s v="1"/>
    <s v="1"/>
    <n v="99"/>
    <m/>
    <m/>
    <m/>
    <m/>
    <m/>
    <m/>
    <d v="2017-10-03T00:00:00"/>
    <d v="2017-10-04T00:00:00"/>
    <d v="2017-10-12T00:00:00"/>
    <s v="1"/>
    <d v="2017-11-20T00:00:00"/>
    <d v="2017-10-13T00:00:00"/>
    <s v="2-Negative"/>
    <m/>
    <m/>
    <m/>
    <d v="2017-11-20T00:00:00"/>
    <m/>
    <m/>
    <m/>
    <m/>
    <m/>
    <m/>
    <m/>
    <m/>
    <m/>
    <m/>
    <m/>
    <m/>
    <m/>
    <m/>
    <d v="2018-03-20T00:00:00"/>
    <b v="0"/>
    <b v="0"/>
    <s v="2"/>
    <s v="3-Discarded"/>
    <b v="0"/>
    <b v="0"/>
    <n v="828"/>
    <n v="1"/>
    <m/>
    <m/>
    <m/>
    <m/>
    <m/>
    <m/>
    <m/>
    <m/>
    <m/>
    <m/>
    <n v="37"/>
    <n v="39"/>
    <n v="0"/>
    <n v="2"/>
    <n v="8"/>
    <n v="1"/>
    <n v="39"/>
    <n v="-43021"/>
    <n v="43059"/>
    <n v="9"/>
    <x v="3"/>
    <n v="8"/>
    <n v="10"/>
    <x v="0"/>
    <n v="34"/>
    <s v="&gt;14 Dias"/>
    <s v="2 Sem-1 Mes"/>
    <s v="&gt;14 Dias"/>
    <s v="1 Dia"/>
    <s v="Sem data do envio"/>
    <s v="Desconhecido"/>
    <n v="2"/>
  </r>
  <r>
    <s v="MOZ-NSS-MAJ-17-001"/>
    <d v="2017-10-13T00:00:00"/>
    <x v="0"/>
    <x v="87"/>
    <x v="0"/>
    <x v="529"/>
    <s v="PERTO DO REGULO NANGOI"/>
    <m/>
    <m/>
    <s v="CASSIMO MARTINHO/JAMIA WIGUE"/>
    <d v="2014-02-04T00:00:00"/>
    <s v="RODRIGUES CASSIMO"/>
    <n v="3"/>
    <n v="7"/>
    <s v="M"/>
    <s v="APE MUSSA"/>
    <d v="2017-09-19T00:00:00"/>
    <d v="2017-09-19T00:00:00"/>
    <m/>
    <m/>
    <m/>
    <m/>
    <s v="1"/>
    <s v="2"/>
    <s v="2"/>
    <m/>
    <s v="1"/>
    <s v="2"/>
    <d v="2017-09-12T00:00:00"/>
    <s v="1"/>
    <s v="1"/>
    <s v="1"/>
    <s v="1"/>
    <s v="1"/>
    <n v="1"/>
    <d v="2014-04-04T00:00:00"/>
    <m/>
    <m/>
    <d v="2014-06-05T00:00:00"/>
    <m/>
    <m/>
    <d v="2017-09-19T00:00:00"/>
    <d v="2017-09-20T00:00:00"/>
    <d v="2017-10-12T00:00:00"/>
    <s v="1"/>
    <d v="2017-11-20T00:00:00"/>
    <d v="2017-10-13T00:00:00"/>
    <s v="2-Negative"/>
    <m/>
    <m/>
    <m/>
    <d v="2017-11-20T00:00:00"/>
    <m/>
    <m/>
    <m/>
    <m/>
    <m/>
    <m/>
    <m/>
    <m/>
    <m/>
    <m/>
    <m/>
    <m/>
    <m/>
    <m/>
    <m/>
    <b v="0"/>
    <b v="0"/>
    <m/>
    <s v="3-Discarded"/>
    <b v="0"/>
    <b v="0"/>
    <n v="829"/>
    <n v="1"/>
    <m/>
    <m/>
    <m/>
    <n v="3"/>
    <n v="1"/>
    <d v="2016-10-11T00:00:00"/>
    <m/>
    <m/>
    <m/>
    <m/>
    <n v="7"/>
    <n v="8"/>
    <n v="0"/>
    <n v="1"/>
    <n v="22"/>
    <n v="1"/>
    <n v="39"/>
    <n v="-43021"/>
    <n v="43059"/>
    <n v="23"/>
    <x v="3"/>
    <n v="9"/>
    <n v="10"/>
    <x v="0"/>
    <n v="37"/>
    <s v="Dentro de 7 dias"/>
    <s v="2 Sem-1 Mes"/>
    <s v="Dentro de 7 dias"/>
    <s v="1 Dia"/>
    <s v="Sem data do envio"/>
    <s v=" 1 a 2 Doses"/>
    <n v="1"/>
  </r>
  <r>
    <s v="MOZ-ZAM-PBN-17-002"/>
    <d v="2017-10-13T00:00:00"/>
    <x v="0"/>
    <x v="81"/>
    <x v="2"/>
    <x v="530"/>
    <m/>
    <m/>
    <m/>
    <s v="VIRGILIO ALFREDO"/>
    <m/>
    <s v="ATUMANE VIRGILIO"/>
    <n v="12"/>
    <m/>
    <s v="M"/>
    <s v="LUISA DOMINGOS"/>
    <d v="2017-09-19T00:00:00"/>
    <d v="2017-09-19T00:00:00"/>
    <m/>
    <m/>
    <m/>
    <m/>
    <s v="1"/>
    <s v="2"/>
    <s v="1"/>
    <d v="2017-09-11T00:00:00"/>
    <s v="2"/>
    <s v="1"/>
    <d v="2017-09-15T00:00:00"/>
    <s v="1"/>
    <s v="1"/>
    <s v="2"/>
    <s v="1"/>
    <s v="1"/>
    <n v="99"/>
    <m/>
    <m/>
    <m/>
    <m/>
    <m/>
    <m/>
    <d v="2017-09-20T00:00:00"/>
    <d v="2017-09-21T00:00:00"/>
    <d v="2017-10-12T00:00:00"/>
    <s v="1"/>
    <d v="2017-11-20T00:00:00"/>
    <d v="2017-10-13T00:00:00"/>
    <s v="2-Negative"/>
    <m/>
    <m/>
    <m/>
    <d v="2017-11-20T00:00:00"/>
    <m/>
    <m/>
    <m/>
    <m/>
    <m/>
    <m/>
    <m/>
    <m/>
    <m/>
    <m/>
    <m/>
    <m/>
    <m/>
    <m/>
    <m/>
    <b v="0"/>
    <b v="0"/>
    <m/>
    <s v="3-Discarded"/>
    <b v="0"/>
    <b v="0"/>
    <n v="830"/>
    <n v="1"/>
    <m/>
    <m/>
    <m/>
    <m/>
    <n v="1"/>
    <d v="2016-04-19T00:00:00"/>
    <m/>
    <m/>
    <m/>
    <m/>
    <n v="4"/>
    <n v="6"/>
    <n v="0"/>
    <n v="2"/>
    <n v="21"/>
    <n v="1"/>
    <n v="39"/>
    <n v="-43021"/>
    <n v="43059"/>
    <n v="22"/>
    <x v="3"/>
    <n v="9"/>
    <n v="10"/>
    <x v="0"/>
    <n v="37"/>
    <s v="Dentro de 7 dias"/>
    <s v="2 Sem-1 Mes"/>
    <s v="Dentro de 7 dias"/>
    <s v="1 Dia"/>
    <s v="Sem data do envio"/>
    <s v="Desconhecido"/>
    <n v="1"/>
  </r>
  <r>
    <s v="MOZ-ZAM-MLB-17-003"/>
    <d v="2017-10-13T00:00:00"/>
    <x v="0"/>
    <x v="27"/>
    <x v="2"/>
    <x v="531"/>
    <s v="NAMUWMUA"/>
    <s v="MOPIA"/>
    <m/>
    <s v="PEDRO/ZININANE MULEWA"/>
    <m/>
    <s v="LINO PEDRO"/>
    <n v="9"/>
    <m/>
    <s v="M"/>
    <s v="ALFREDO CHIZONA"/>
    <d v="2017-09-28T00:00:00"/>
    <d v="2017-09-28T00:00:00"/>
    <m/>
    <m/>
    <m/>
    <m/>
    <s v="1"/>
    <s v="2"/>
    <s v="2"/>
    <m/>
    <s v="2"/>
    <s v="1"/>
    <d v="2017-09-22T00:00:00"/>
    <s v="1"/>
    <s v="1"/>
    <s v="2"/>
    <s v="1"/>
    <s v="1"/>
    <n v="99"/>
    <m/>
    <m/>
    <m/>
    <m/>
    <m/>
    <m/>
    <m/>
    <m/>
    <d v="2017-10-12T00:00:00"/>
    <s v="1"/>
    <m/>
    <d v="2017-10-13T00:00:00"/>
    <m/>
    <m/>
    <m/>
    <m/>
    <m/>
    <m/>
    <m/>
    <m/>
    <m/>
    <m/>
    <m/>
    <m/>
    <m/>
    <m/>
    <m/>
    <m/>
    <m/>
    <m/>
    <m/>
    <d v="2018-03-15T00:00:00"/>
    <b v="0"/>
    <b v="0"/>
    <s v="2"/>
    <s v="3-Discarded"/>
    <b v="0"/>
    <b v="0"/>
    <n v="831"/>
    <n v="1"/>
    <m/>
    <m/>
    <m/>
    <m/>
    <m/>
    <m/>
    <m/>
    <m/>
    <m/>
    <m/>
    <n v="6"/>
    <n v="-43000"/>
    <n v="0"/>
    <n v="-43006"/>
    <n v="43020"/>
    <n v="1"/>
    <n v="-43020"/>
    <n v="-43021"/>
    <n v="0"/>
    <n v="43021"/>
    <x v="3"/>
    <n v="9"/>
    <n v="10"/>
    <x v="0"/>
    <n v="38"/>
    <s v="Dentro de 7 dias"/>
    <s v="Sem 2ª amostra"/>
    <s v="Dentro de 7 dias"/>
    <s v="1 Dia"/>
    <s v="1 a 2 semanas"/>
    <s v="Desconhecido"/>
    <n v="1"/>
  </r>
  <r>
    <s v="MOZ-SOF-CAI-17-004"/>
    <d v="2017-10-17T00:00:00"/>
    <x v="0"/>
    <x v="89"/>
    <x v="5"/>
    <x v="532"/>
    <s v="VILA SEDE CAIA"/>
    <s v="AMILCAR CABRAL"/>
    <m/>
    <s v="AGUEDA CELIA"/>
    <d v="2007-02-14T00:00:00"/>
    <s v="ODETE CANDIDO"/>
    <n v="10"/>
    <n v="8"/>
    <s v="F"/>
    <s v="LAURA OLIMONE"/>
    <d v="2017-10-01T00:00:00"/>
    <d v="2017-10-02T00:00:00"/>
    <m/>
    <m/>
    <m/>
    <m/>
    <s v="1"/>
    <s v="2"/>
    <s v="1"/>
    <d v="2017-10-01T00:00:00"/>
    <s v="2"/>
    <s v="1"/>
    <d v="2017-09-28T00:00:00"/>
    <s v="1"/>
    <s v="1"/>
    <s v="2"/>
    <s v="1"/>
    <s v="1"/>
    <n v="3"/>
    <d v="2007-02-16T00:00:00"/>
    <d v="2007-05-05T00:00:00"/>
    <m/>
    <d v="2007-04-21T00:00:00"/>
    <d v="2007-06-09T00:00:00"/>
    <m/>
    <d v="2017-10-03T00:00:00"/>
    <d v="2017-10-04T00:00:00"/>
    <d v="2017-10-16T00:00:00"/>
    <s v="1"/>
    <d v="2017-11-20T00:00:00"/>
    <d v="2017-10-17T00:00:00"/>
    <s v="2-Negative"/>
    <m/>
    <m/>
    <m/>
    <d v="2017-11-20T00:00:00"/>
    <m/>
    <m/>
    <m/>
    <m/>
    <m/>
    <m/>
    <m/>
    <m/>
    <m/>
    <m/>
    <m/>
    <m/>
    <m/>
    <m/>
    <m/>
    <b v="0"/>
    <b v="0"/>
    <m/>
    <s v="3-Discarded"/>
    <b v="0"/>
    <b v="0"/>
    <n v="832"/>
    <n v="1"/>
    <m/>
    <m/>
    <m/>
    <m/>
    <n v="1"/>
    <d v="2016-12-19T00:00:00"/>
    <m/>
    <m/>
    <m/>
    <m/>
    <n v="3"/>
    <n v="6"/>
    <n v="1"/>
    <n v="2"/>
    <n v="12"/>
    <n v="1"/>
    <n v="35"/>
    <n v="-43025"/>
    <n v="43059"/>
    <n v="13"/>
    <x v="3"/>
    <n v="9"/>
    <n v="10"/>
    <x v="0"/>
    <n v="39"/>
    <s v="Dentro de 7 dias"/>
    <s v="2 Sem-1 Mes"/>
    <s v="Dentro de 7 dias"/>
    <s v="1 Dia"/>
    <s v="Sem data do envio"/>
    <s v="3 Doses"/>
    <n v="1"/>
  </r>
  <r>
    <s v="MOZ-SOF-DND-17-003"/>
    <d v="2017-10-17T00:00:00"/>
    <x v="0"/>
    <x v="67"/>
    <x v="5"/>
    <x v="533"/>
    <s v="BAIRRO MAFARINHA, PERTO DO SR TINGA"/>
    <m/>
    <m/>
    <s v="BELITO AUGUSTO/DOMINGA MANUEL"/>
    <d v="2016-06-11T00:00:00"/>
    <s v="ANGELA BELITO"/>
    <n v="1"/>
    <n v="3"/>
    <s v="F"/>
    <s v="JOAQUIM ROCE"/>
    <d v="2017-09-21T00:00:00"/>
    <d v="2017-09-21T00:00:00"/>
    <m/>
    <m/>
    <m/>
    <m/>
    <s v="1"/>
    <s v="2"/>
    <s v="1"/>
    <d v="2017-09-21T00:00:00"/>
    <s v="2"/>
    <s v="1"/>
    <d v="2017-09-18T00:00:00"/>
    <s v="1"/>
    <s v="1"/>
    <s v="2"/>
    <s v="1"/>
    <s v="1"/>
    <n v="3"/>
    <d v="2016-06-13T00:00:00"/>
    <d v="2016-09-12T00:00:00"/>
    <m/>
    <d v="2016-08-11T00:00:00"/>
    <d v="2016-10-11T00:00:00"/>
    <m/>
    <d v="2017-09-21T00:00:00"/>
    <d v="2017-09-22T00:00:00"/>
    <d v="2017-10-16T00:00:00"/>
    <s v="1"/>
    <d v="2017-11-20T00:00:00"/>
    <d v="2017-10-17T00:00:00"/>
    <s v="2-Negative"/>
    <m/>
    <m/>
    <m/>
    <d v="2017-11-20T00:00:00"/>
    <m/>
    <m/>
    <m/>
    <m/>
    <m/>
    <m/>
    <m/>
    <m/>
    <m/>
    <m/>
    <m/>
    <m/>
    <m/>
    <m/>
    <m/>
    <b v="0"/>
    <b v="0"/>
    <m/>
    <s v="3-Discarded"/>
    <b v="0"/>
    <b v="0"/>
    <n v="833"/>
    <n v="1"/>
    <m/>
    <m/>
    <m/>
    <m/>
    <m/>
    <m/>
    <m/>
    <m/>
    <m/>
    <m/>
    <n v="3"/>
    <n v="4"/>
    <n v="0"/>
    <n v="1"/>
    <n v="24"/>
    <n v="1"/>
    <n v="35"/>
    <n v="-43025"/>
    <n v="43059"/>
    <n v="25"/>
    <x v="3"/>
    <n v="9"/>
    <n v="10"/>
    <x v="0"/>
    <n v="38"/>
    <s v="Dentro de 7 dias"/>
    <s v="2 Sem-1 Mes"/>
    <s v="Dentro de 7 dias"/>
    <s v="1 Dia"/>
    <s v="Sem data do envio"/>
    <s v="3 Doses"/>
    <n v="1"/>
  </r>
  <r>
    <s v="MOZ-SOF-CBV-17-004"/>
    <d v="2017-10-17T00:00:00"/>
    <x v="0"/>
    <x v="43"/>
    <x v="5"/>
    <x v="534"/>
    <s v="MANGUNDE"/>
    <s v="MUDA SERRACAO"/>
    <m/>
    <s v="JOSE FERNANDO/BELINHA JOAO"/>
    <d v="2015-12-11T00:00:00"/>
    <s v="CELINA JOSE"/>
    <n v="1"/>
    <n v="9"/>
    <s v="F"/>
    <s v="QUINA RAEL"/>
    <d v="2017-10-06T00:00:00"/>
    <d v="2017-10-07T00:00:00"/>
    <m/>
    <m/>
    <m/>
    <m/>
    <s v="1"/>
    <s v="1"/>
    <s v="2"/>
    <m/>
    <s v="1"/>
    <s v="1"/>
    <d v="2017-09-25T00:00:00"/>
    <s v="1"/>
    <s v="1"/>
    <s v="2"/>
    <s v="1"/>
    <s v="1"/>
    <n v="2"/>
    <m/>
    <d v="2016-04-19T00:00:00"/>
    <m/>
    <d v="2016-02-11T00:00:00"/>
    <m/>
    <m/>
    <d v="2017-10-06T00:00:00"/>
    <m/>
    <d v="2017-10-16T00:00:00"/>
    <s v="1"/>
    <d v="2017-11-20T00:00:00"/>
    <d v="2017-10-17T00:00:00"/>
    <s v="2-Negative"/>
    <m/>
    <m/>
    <m/>
    <d v="2017-11-20T00:00:00"/>
    <m/>
    <m/>
    <m/>
    <m/>
    <m/>
    <m/>
    <m/>
    <m/>
    <m/>
    <m/>
    <m/>
    <m/>
    <m/>
    <m/>
    <d v="2018-01-06T00:00:00"/>
    <b v="1"/>
    <b v="1"/>
    <s v="1"/>
    <s v="3-Discarded"/>
    <b v="1"/>
    <b v="1"/>
    <n v="834"/>
    <n v="1"/>
    <m/>
    <m/>
    <m/>
    <m/>
    <m/>
    <m/>
    <m/>
    <m/>
    <m/>
    <m/>
    <n v="11"/>
    <n v="-43003"/>
    <n v="1"/>
    <n v="-43015"/>
    <n v="43024"/>
    <n v="1"/>
    <n v="35"/>
    <n v="-43025"/>
    <n v="43059"/>
    <n v="43025"/>
    <x v="3"/>
    <n v="9"/>
    <n v="10"/>
    <x v="0"/>
    <n v="39"/>
    <s v="Dentro de 7 dias"/>
    <s v="Sem 2ª amostra"/>
    <s v="Dentro de 7 dias"/>
    <s v="1 Dia"/>
    <s v="Sem data do envio"/>
    <s v=" 1 a 2 Doses"/>
    <n v="1"/>
  </r>
  <r>
    <s v="MOZ-MPP-MRR-17-003"/>
    <d v="2017-10-13T00:00:00"/>
    <x v="0"/>
    <x v="126"/>
    <x v="7"/>
    <x v="535"/>
    <s v="MACANETA 1, PROXIMO A FEIRA, PROCURAR A CASA DA FAMILIA BANZE"/>
    <s v="MACANETA 1"/>
    <m/>
    <s v="DOMINGOS SIMAO/MENALDA SIMAO"/>
    <d v="2015-07-05T00:00:00"/>
    <s v="LEONOR DOMINGOS BANZE"/>
    <n v="2"/>
    <n v="3"/>
    <s v="F"/>
    <s v="BELTON PELEMBE"/>
    <d v="2017-10-09T00:00:00"/>
    <d v="2017-10-09T00:00:00"/>
    <m/>
    <m/>
    <m/>
    <m/>
    <s v="1"/>
    <s v="2"/>
    <s v="2"/>
    <m/>
    <s v="2"/>
    <s v="1"/>
    <d v="2017-09-23T00:00:00"/>
    <s v="1"/>
    <s v="1"/>
    <s v="2"/>
    <s v="1"/>
    <s v="1"/>
    <n v="3"/>
    <d v="2015-07-05T00:00:00"/>
    <d v="2015-10-08T00:00:00"/>
    <m/>
    <d v="2015-09-08T00:00:00"/>
    <d v="2015-11-09T00:00:00"/>
    <m/>
    <d v="2017-10-10T00:00:00"/>
    <d v="2017-10-12T00:00:00"/>
    <d v="2017-10-13T00:00:00"/>
    <s v="1"/>
    <d v="2017-11-20T00:00:00"/>
    <d v="2017-10-13T00:00:00"/>
    <s v="2-Negative"/>
    <m/>
    <m/>
    <m/>
    <d v="2017-11-20T00:00:00"/>
    <m/>
    <m/>
    <m/>
    <m/>
    <m/>
    <m/>
    <m/>
    <m/>
    <m/>
    <m/>
    <m/>
    <m/>
    <m/>
    <m/>
    <d v="2017-12-11T00:00:00"/>
    <b v="0"/>
    <b v="0"/>
    <s v="1"/>
    <s v="2-Compatible"/>
    <b v="1"/>
    <b v="1"/>
    <n v="835"/>
    <n v="1"/>
    <m/>
    <m/>
    <m/>
    <m/>
    <m/>
    <m/>
    <m/>
    <m/>
    <m/>
    <m/>
    <n v="16"/>
    <n v="19"/>
    <n v="0"/>
    <n v="3"/>
    <n v="1"/>
    <n v="0"/>
    <n v="38"/>
    <n v="-43021"/>
    <n v="43059"/>
    <n v="1"/>
    <x v="3"/>
    <n v="9"/>
    <n v="10"/>
    <x v="0"/>
    <n v="38"/>
    <s v="&gt;14 Dias"/>
    <s v="1-2 Dias"/>
    <s v="&gt;14 Dias"/>
    <s v="1 Dia"/>
    <s v="Sem data do envio"/>
    <s v="3 Doses"/>
    <n v="2"/>
  </r>
  <r>
    <s v="MOZ-MPP-MRR-17-003-C1"/>
    <d v="2017-10-13T00:00:00"/>
    <x v="1"/>
    <x v="126"/>
    <x v="7"/>
    <x v="535"/>
    <s v="MACANETA 1"/>
    <s v="MACANETA 1"/>
    <m/>
    <s v="MENALDA SIMAO"/>
    <d v="2016-08-18T00:00:00"/>
    <s v="EUGENIO BANZE"/>
    <n v="1"/>
    <n v="2"/>
    <s v="M"/>
    <s v="BELTON PELEMBE"/>
    <d v="2017-10-09T00:00:00"/>
    <d v="2017-10-09T00:00:00"/>
    <s v="1"/>
    <d v="2017-10-09T00:00:00"/>
    <s v="1"/>
    <s v="2"/>
    <m/>
    <m/>
    <m/>
    <m/>
    <m/>
    <m/>
    <m/>
    <m/>
    <m/>
    <m/>
    <m/>
    <s v="2"/>
    <n v="3"/>
    <d v="2016-08-19T00:00:00"/>
    <d v="2016-11-18T00:00:00"/>
    <m/>
    <d v="2016-10-18T00:00:00"/>
    <d v="2016-12-19T00:00:00"/>
    <m/>
    <m/>
    <m/>
    <d v="2017-10-13T00:00:00"/>
    <s v="1"/>
    <d v="2017-11-20T00:00:00"/>
    <d v="2017-10-13T00:00:00"/>
    <s v="2-Negative"/>
    <m/>
    <m/>
    <m/>
    <d v="2017-11-20T00:00:00"/>
    <m/>
    <m/>
    <m/>
    <m/>
    <m/>
    <m/>
    <m/>
    <m/>
    <m/>
    <m/>
    <m/>
    <m/>
    <m/>
    <m/>
    <m/>
    <b v="0"/>
    <b v="0"/>
    <m/>
    <m/>
    <b v="0"/>
    <b v="0"/>
    <n v="836"/>
    <n v="1"/>
    <m/>
    <m/>
    <m/>
    <m/>
    <m/>
    <m/>
    <m/>
    <m/>
    <m/>
    <m/>
    <n v="43017"/>
    <n v="0"/>
    <n v="0"/>
    <n v="-43017"/>
    <n v="43021"/>
    <n v="0"/>
    <n v="38"/>
    <n v="-43021"/>
    <n v="43059"/>
    <n v="43021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MPP-MRR-17-003-C2"/>
    <d v="2017-10-13T00:00:00"/>
    <x v="1"/>
    <x v="126"/>
    <x v="7"/>
    <x v="535"/>
    <s v="MACANETA 1"/>
    <s v="MACANETA 1"/>
    <m/>
    <s v="JOAQUIM MATE"/>
    <d v="2013-07-06T00:00:00"/>
    <s v="ANABELA JOAQUIM MATE"/>
    <n v="4"/>
    <n v="3"/>
    <s v="F"/>
    <s v="BELTON PELEMBE"/>
    <d v="2017-10-09T00:00:00"/>
    <d v="2017-10-09T00:00:00"/>
    <s v="1"/>
    <d v="2017-10-09T00:00:00"/>
    <s v="4"/>
    <s v="2"/>
    <m/>
    <m/>
    <m/>
    <m/>
    <m/>
    <m/>
    <m/>
    <m/>
    <m/>
    <m/>
    <m/>
    <s v="2"/>
    <n v="99"/>
    <m/>
    <m/>
    <m/>
    <m/>
    <m/>
    <m/>
    <m/>
    <m/>
    <d v="2017-10-13T00:00:00"/>
    <s v="1"/>
    <d v="2017-11-20T00:00:00"/>
    <d v="2017-10-13T00:00:00"/>
    <s v="2-Negative"/>
    <m/>
    <m/>
    <m/>
    <d v="2017-11-20T00:00:00"/>
    <m/>
    <m/>
    <m/>
    <m/>
    <m/>
    <m/>
    <m/>
    <m/>
    <m/>
    <m/>
    <m/>
    <m/>
    <m/>
    <m/>
    <m/>
    <b v="0"/>
    <b v="0"/>
    <m/>
    <m/>
    <b v="0"/>
    <b v="0"/>
    <n v="837"/>
    <n v="1"/>
    <m/>
    <m/>
    <m/>
    <n v="3"/>
    <n v="1"/>
    <d v="2016-12-01T00:00:00"/>
    <m/>
    <m/>
    <m/>
    <m/>
    <n v="43017"/>
    <n v="0"/>
    <n v="0"/>
    <n v="-43017"/>
    <n v="43021"/>
    <n v="0"/>
    <n v="38"/>
    <n v="-43021"/>
    <n v="43059"/>
    <n v="43021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MPP-MRR-17-003-C3"/>
    <d v="2017-10-13T00:00:00"/>
    <x v="1"/>
    <x v="126"/>
    <x v="7"/>
    <x v="535"/>
    <s v="MACANETA 1"/>
    <s v="MACANETA 1"/>
    <m/>
    <s v="JOAQUIM MATE"/>
    <d v="2013-11-06T00:00:00"/>
    <s v="ESTER JOAQUIM MATE"/>
    <n v="3"/>
    <n v="11"/>
    <s v="F"/>
    <s v="BELTON PELEMBE"/>
    <d v="2017-10-09T00:00:00"/>
    <d v="2017-10-09T00:00:00"/>
    <s v="1"/>
    <d v="2017-10-09T00:00:00"/>
    <s v="4"/>
    <s v="2"/>
    <m/>
    <m/>
    <m/>
    <m/>
    <m/>
    <m/>
    <m/>
    <m/>
    <m/>
    <m/>
    <m/>
    <s v="2"/>
    <n v="99"/>
    <m/>
    <m/>
    <m/>
    <m/>
    <m/>
    <m/>
    <m/>
    <m/>
    <d v="2017-10-13T00:00:00"/>
    <s v="1"/>
    <d v="2017-11-20T00:00:00"/>
    <d v="2017-10-13T00:00:00"/>
    <s v="2-Negative"/>
    <m/>
    <m/>
    <m/>
    <d v="2017-11-20T00:00:00"/>
    <m/>
    <m/>
    <m/>
    <m/>
    <m/>
    <m/>
    <m/>
    <m/>
    <m/>
    <m/>
    <m/>
    <m/>
    <m/>
    <m/>
    <m/>
    <b v="0"/>
    <b v="0"/>
    <m/>
    <m/>
    <b v="0"/>
    <b v="0"/>
    <n v="838"/>
    <n v="1"/>
    <m/>
    <m/>
    <m/>
    <m/>
    <m/>
    <m/>
    <m/>
    <m/>
    <m/>
    <m/>
    <n v="43017"/>
    <n v="0"/>
    <n v="0"/>
    <n v="-43017"/>
    <n v="43021"/>
    <n v="0"/>
    <n v="38"/>
    <n v="-43021"/>
    <n v="43059"/>
    <n v="43021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ZAM-INH-17-001"/>
    <d v="2017-10-26T00:00:00"/>
    <x v="0"/>
    <x v="138"/>
    <x v="2"/>
    <x v="536"/>
    <s v="MAGATE"/>
    <s v="MAGATE"/>
    <m/>
    <s v="JAIME VASCO/LIDIA ROGERIO"/>
    <d v="2009-11-26T00:00:00"/>
    <s v="JULIA JAIME"/>
    <n v="8"/>
    <n v="0"/>
    <s v="F"/>
    <s v="FLORINO ONIVA"/>
    <d v="2017-10-12T00:00:00"/>
    <d v="2017-10-13T00:00:00"/>
    <m/>
    <m/>
    <m/>
    <m/>
    <s v="2"/>
    <s v="1"/>
    <s v="1"/>
    <d v="2017-10-12T00:00:00"/>
    <s v="2"/>
    <s v="1"/>
    <d v="2017-10-04T00:00:00"/>
    <s v="1"/>
    <s v="1"/>
    <s v="1"/>
    <s v="1"/>
    <s v="1"/>
    <n v="3"/>
    <d v="2009-12-07T00:00:00"/>
    <d v="2010-05-14T00:00:00"/>
    <m/>
    <d v="2010-03-11T00:00:00"/>
    <d v="2010-07-23T00:00:00"/>
    <m/>
    <d v="2017-10-12T00:00:00"/>
    <d v="2017-10-13T00:00:00"/>
    <d v="2017-10-24T00:00:00"/>
    <s v="1"/>
    <d v="2017-11-13T00:00:00"/>
    <d v="2017-10-26T00:00:00"/>
    <s v="2-Negative"/>
    <m/>
    <m/>
    <m/>
    <d v="2017-11-13T00:00:00"/>
    <m/>
    <m/>
    <m/>
    <m/>
    <m/>
    <m/>
    <m/>
    <m/>
    <m/>
    <m/>
    <m/>
    <m/>
    <m/>
    <m/>
    <m/>
    <b v="0"/>
    <b v="0"/>
    <m/>
    <s v="3-Discarded"/>
    <b v="0"/>
    <b v="0"/>
    <n v="839"/>
    <n v="1"/>
    <m/>
    <m/>
    <m/>
    <n v="3"/>
    <n v="1"/>
    <d v="2016-07-18T00:00:00"/>
    <m/>
    <m/>
    <m/>
    <m/>
    <n v="8"/>
    <n v="9"/>
    <n v="1"/>
    <n v="0"/>
    <n v="11"/>
    <n v="2"/>
    <n v="20"/>
    <n v="-43034"/>
    <n v="43052"/>
    <n v="13"/>
    <x v="3"/>
    <n v="10"/>
    <n v="10"/>
    <x v="0"/>
    <n v="40"/>
    <s v="Dentro de 7 dias"/>
    <s v="2 Sem-1 Mes"/>
    <s v="Dentro de 7 dias"/>
    <s v="1 Dia"/>
    <s v="Sem data do envio"/>
    <s v="3 Doses"/>
    <n v="1"/>
  </r>
  <r>
    <s v="MOZ-CDL-MCF-17-001"/>
    <d v="2017-10-25T00:00:00"/>
    <x v="0"/>
    <x v="16"/>
    <x v="4"/>
    <x v="537"/>
    <s v="POSTO ADMINISTRATIVO NATUCO"/>
    <s v="NATUCO"/>
    <m/>
    <s v="RACHIDE/NZINAE WAGERA"/>
    <m/>
    <s v="SUMAIL RACHIDE"/>
    <n v="14"/>
    <m/>
    <s v="M"/>
    <s v="RAZINA RUBANA ADAMO"/>
    <d v="2017-10-16T00:00:00"/>
    <d v="2017-10-16T00:00:00"/>
    <m/>
    <m/>
    <m/>
    <m/>
    <s v="2"/>
    <s v="1"/>
    <s v="1"/>
    <d v="2017-10-16T00:00:00"/>
    <s v="2"/>
    <s v="1"/>
    <d v="2017-10-14T00:00:00"/>
    <s v="1"/>
    <s v="1"/>
    <s v="1"/>
    <s v="1"/>
    <s v="1"/>
    <n v="99"/>
    <m/>
    <m/>
    <m/>
    <m/>
    <m/>
    <m/>
    <d v="2017-10-16T00:00:00"/>
    <d v="2017-10-17T00:00:00"/>
    <d v="2017-10-23T00:00:00"/>
    <s v="1"/>
    <d v="2017-11-13T00:00:00"/>
    <d v="2017-10-25T00:00:00"/>
    <s v="2-Negative"/>
    <m/>
    <m/>
    <m/>
    <d v="2017-11-13T00:00:00"/>
    <m/>
    <m/>
    <m/>
    <m/>
    <m/>
    <m/>
    <m/>
    <m/>
    <m/>
    <m/>
    <m/>
    <m/>
    <m/>
    <m/>
    <m/>
    <b v="0"/>
    <b v="0"/>
    <m/>
    <s v="3-Discarded"/>
    <b v="0"/>
    <b v="0"/>
    <n v="840"/>
    <n v="1"/>
    <m/>
    <m/>
    <m/>
    <m/>
    <m/>
    <m/>
    <m/>
    <m/>
    <m/>
    <m/>
    <n v="2"/>
    <n v="3"/>
    <n v="0"/>
    <n v="1"/>
    <n v="6"/>
    <n v="2"/>
    <n v="21"/>
    <n v="-43033"/>
    <n v="43052"/>
    <n v="8"/>
    <x v="3"/>
    <n v="10"/>
    <n v="10"/>
    <x v="0"/>
    <n v="41"/>
    <s v="Dentro de 7 dias"/>
    <s v="2 Sem-1 Mes"/>
    <s v="Dentro de 7 dias"/>
    <s v="1 Dia"/>
    <s v="Sem data do envio"/>
    <s v="Desconhecido"/>
    <n v="1"/>
  </r>
  <r>
    <s v="MOZ-MPC-KFM-17-003"/>
    <d v="2017-10-17T00:00:00"/>
    <x v="0"/>
    <x v="131"/>
    <x v="1"/>
    <x v="349"/>
    <s v="MAXAQUENE A, PERTO DE NOROESTE 2"/>
    <m/>
    <m/>
    <s v="LAVIA MANUEL"/>
    <d v="2016-07-30T00:00:00"/>
    <s v="SALOMAO AMANDIO"/>
    <n v="1"/>
    <n v="3"/>
    <s v="M"/>
    <s v="ANA MARGARIDA"/>
    <d v="2017-10-11T00:00:00"/>
    <d v="2017-10-11T00:00:00"/>
    <m/>
    <m/>
    <m/>
    <m/>
    <s v="1"/>
    <s v="1"/>
    <s v="2"/>
    <m/>
    <s v="1"/>
    <s v="1"/>
    <d v="2017-10-11T00:00:00"/>
    <s v="1"/>
    <s v="1"/>
    <s v="2"/>
    <s v="1"/>
    <s v="1"/>
    <n v="3"/>
    <d v="2016-08-02T00:00:00"/>
    <d v="2016-10-31T00:00:00"/>
    <m/>
    <d v="2016-09-30T00:00:00"/>
    <d v="2016-12-01T00:00:00"/>
    <m/>
    <d v="2017-10-12T00:00:00"/>
    <d v="2017-10-13T00:00:00"/>
    <d v="2017-10-17T00:00:00"/>
    <s v="1"/>
    <m/>
    <d v="2017-10-17T00:00:00"/>
    <s v="2-Negative"/>
    <m/>
    <m/>
    <m/>
    <d v="2017-11-13T00:00:00"/>
    <m/>
    <m/>
    <m/>
    <m/>
    <m/>
    <m/>
    <m/>
    <m/>
    <m/>
    <m/>
    <m/>
    <m/>
    <m/>
    <m/>
    <m/>
    <b v="0"/>
    <b v="0"/>
    <m/>
    <s v="3-Discarded"/>
    <b v="0"/>
    <b v="0"/>
    <n v="841"/>
    <n v="1"/>
    <m/>
    <m/>
    <m/>
    <n v="3"/>
    <n v="1"/>
    <d v="2016-11-23T00:00:00"/>
    <m/>
    <m/>
    <m/>
    <m/>
    <n v="0"/>
    <n v="2"/>
    <n v="0"/>
    <n v="2"/>
    <n v="4"/>
    <n v="0"/>
    <n v="27"/>
    <n v="-43025"/>
    <n v="43052"/>
    <n v="4"/>
    <x v="3"/>
    <n v="10"/>
    <n v="10"/>
    <x v="0"/>
    <n v="41"/>
    <s v="Dentro de 7 dias"/>
    <s v="4 Dias-1 Sem"/>
    <s v="Dentro de 7 dias"/>
    <s v="1 Dia"/>
    <s v="Sem data do envio"/>
    <s v="3 Doses"/>
    <n v="1"/>
  </r>
  <r>
    <s v="MOZ-NPL-NPC-17-006"/>
    <d v="2017-10-27T00:00:00"/>
    <x v="0"/>
    <x v="20"/>
    <x v="6"/>
    <x v="538"/>
    <s v="PP POLICIAL E APE"/>
    <s v="NIAPALA"/>
    <m/>
    <s v="GUILHERMINA CARLOS"/>
    <d v="2015-07-02T00:00:00"/>
    <s v="STELIO ESTEVAO"/>
    <n v="2"/>
    <n v="2"/>
    <s v="M"/>
    <s v="PEDRO MANUEL MUTARIZI"/>
    <d v="2017-09-29T00:00:00"/>
    <d v="2017-09-29T00:00:00"/>
    <m/>
    <m/>
    <m/>
    <m/>
    <s v="2"/>
    <s v="1"/>
    <s v="2"/>
    <m/>
    <s v="2"/>
    <s v="1"/>
    <d v="2017-09-26T00:00:00"/>
    <s v="1"/>
    <s v="1"/>
    <s v="1"/>
    <s v="1"/>
    <s v="1"/>
    <n v="3"/>
    <d v="2015-07-06T00:00:00"/>
    <d v="2015-10-13T00:00:00"/>
    <m/>
    <d v="2015-09-06T00:00:00"/>
    <d v="2016-03-07T00:00:00"/>
    <m/>
    <d v="2017-10-01T00:00:00"/>
    <d v="2017-10-02T00:00:00"/>
    <d v="2017-10-26T00:00:00"/>
    <s v="1"/>
    <d v="2017-11-13T00:00:00"/>
    <d v="2017-10-27T00:00:00"/>
    <s v="2-Negative"/>
    <m/>
    <m/>
    <m/>
    <d v="2017-11-13T00:00:00"/>
    <m/>
    <m/>
    <m/>
    <m/>
    <m/>
    <m/>
    <m/>
    <m/>
    <m/>
    <m/>
    <m/>
    <m/>
    <m/>
    <m/>
    <m/>
    <b v="0"/>
    <b v="0"/>
    <m/>
    <s v="3-Discarded"/>
    <b v="0"/>
    <b v="0"/>
    <n v="842"/>
    <n v="1"/>
    <m/>
    <m/>
    <m/>
    <m/>
    <m/>
    <m/>
    <m/>
    <m/>
    <m/>
    <m/>
    <n v="3"/>
    <n v="6"/>
    <n v="0"/>
    <n v="3"/>
    <n v="24"/>
    <n v="1"/>
    <n v="18"/>
    <n v="-43035"/>
    <n v="43052"/>
    <n v="25"/>
    <x v="3"/>
    <n v="9"/>
    <n v="10"/>
    <x v="0"/>
    <n v="39"/>
    <s v="Dentro de 7 dias"/>
    <s v="2 Sem-1 Mes"/>
    <s v="Dentro de 7 dias"/>
    <s v="1 Dia"/>
    <s v="Sem data do envio"/>
    <s v="3 Doses"/>
    <n v="1"/>
  </r>
  <r>
    <s v="MOZ-NSS-MCU-17-001"/>
    <d v="2017-10-27T00:00:00"/>
    <x v="0"/>
    <x v="86"/>
    <x v="0"/>
    <x v="539"/>
    <s v="MECULA SEDE"/>
    <s v="MATOPENE"/>
    <m/>
    <s v="MARIANA BABA"/>
    <d v="2016-02-08T00:00:00"/>
    <s v="VALDEMIRO AMERICO"/>
    <n v="1"/>
    <n v="6"/>
    <s v="M"/>
    <s v="TARISIO JOAQUIM"/>
    <d v="2017-10-19T00:00:00"/>
    <d v="2017-10-19T00:00:00"/>
    <m/>
    <m/>
    <m/>
    <m/>
    <s v="1"/>
    <s v="2"/>
    <s v="2"/>
    <m/>
    <s v="2"/>
    <s v="1"/>
    <d v="2017-10-14T00:00:00"/>
    <s v="1"/>
    <s v="1"/>
    <s v="2"/>
    <s v="1"/>
    <s v="1"/>
    <n v="3"/>
    <d v="2016-02-09T00:00:00"/>
    <d v="2016-06-16T00:00:00"/>
    <m/>
    <d v="2016-05-16T00:00:00"/>
    <d v="2016-07-18T00:00:00"/>
    <m/>
    <d v="2017-10-19T00:00:00"/>
    <d v="2017-10-20T00:00:00"/>
    <d v="2017-10-26T00:00:00"/>
    <s v="1"/>
    <d v="2017-11-13T00:00:00"/>
    <d v="2017-10-27T00:00:00"/>
    <s v="2-Negative"/>
    <m/>
    <m/>
    <m/>
    <d v="2017-11-13T00:00:00"/>
    <m/>
    <m/>
    <m/>
    <m/>
    <m/>
    <m/>
    <m/>
    <m/>
    <m/>
    <m/>
    <m/>
    <m/>
    <m/>
    <m/>
    <m/>
    <b v="0"/>
    <b v="0"/>
    <m/>
    <s v="3-Discarded"/>
    <b v="0"/>
    <b v="0"/>
    <n v="843"/>
    <n v="1"/>
    <m/>
    <m/>
    <m/>
    <n v="2"/>
    <n v="1"/>
    <d v="2016-06-02T00:00:00"/>
    <m/>
    <m/>
    <m/>
    <m/>
    <n v="5"/>
    <n v="6"/>
    <n v="0"/>
    <n v="1"/>
    <n v="6"/>
    <n v="1"/>
    <n v="18"/>
    <n v="-43035"/>
    <n v="43052"/>
    <n v="7"/>
    <x v="3"/>
    <n v="10"/>
    <n v="10"/>
    <x v="0"/>
    <n v="41"/>
    <s v="Dentro de 7 dias"/>
    <s v="4 Dias-1 Sem"/>
    <s v="Dentro de 7 dias"/>
    <s v="1 Dia"/>
    <s v="Sem data do envio"/>
    <s v="3 Doses"/>
    <n v="1"/>
  </r>
  <r>
    <s v="MOZ-NSS-SAN-17-002"/>
    <d v="2017-10-27T00:00:00"/>
    <x v="0"/>
    <x v="33"/>
    <x v="0"/>
    <x v="44"/>
    <m/>
    <s v="MUALA"/>
    <m/>
    <s v="FATIMA SAIDE"/>
    <d v="2015-06-20T00:00:00"/>
    <s v="ALIFA BUNAI"/>
    <n v="2"/>
    <n v="4"/>
    <s v="M"/>
    <s v="AJVITIMANE"/>
    <d v="2017-10-09T00:00:00"/>
    <d v="2017-10-09T00:00:00"/>
    <m/>
    <m/>
    <m/>
    <m/>
    <s v="1"/>
    <s v="2"/>
    <s v="1"/>
    <d v="2017-10-07T00:00:00"/>
    <s v="2"/>
    <s v="2"/>
    <d v="2017-10-01T00:00:00"/>
    <s v="1"/>
    <s v="1"/>
    <s v="1"/>
    <s v="1"/>
    <s v="1"/>
    <n v="99"/>
    <m/>
    <m/>
    <m/>
    <m/>
    <m/>
    <m/>
    <d v="2017-10-09T00:00:00"/>
    <d v="2017-10-10T00:00:00"/>
    <d v="2017-10-26T00:00:00"/>
    <s v="1"/>
    <d v="2017-11-13T00:00:00"/>
    <d v="2017-10-27T00:00:00"/>
    <s v="2-Negative"/>
    <m/>
    <m/>
    <m/>
    <d v="2017-11-13T00:00:00"/>
    <m/>
    <m/>
    <m/>
    <m/>
    <m/>
    <m/>
    <m/>
    <m/>
    <m/>
    <m/>
    <m/>
    <m/>
    <m/>
    <m/>
    <m/>
    <b v="0"/>
    <b v="0"/>
    <m/>
    <s v="3-Discarded"/>
    <b v="0"/>
    <b v="0"/>
    <n v="844"/>
    <n v="1"/>
    <m/>
    <m/>
    <m/>
    <m/>
    <m/>
    <m/>
    <m/>
    <m/>
    <m/>
    <m/>
    <n v="8"/>
    <n v="9"/>
    <n v="0"/>
    <n v="1"/>
    <n v="16"/>
    <n v="1"/>
    <n v="18"/>
    <n v="-43035"/>
    <n v="43052"/>
    <n v="17"/>
    <x v="3"/>
    <n v="10"/>
    <n v="10"/>
    <x v="0"/>
    <n v="39"/>
    <s v="Dentro de 7 dias"/>
    <s v="2 Sem-1 Mes"/>
    <s v="Dentro de 7 dias"/>
    <s v="1 Dia"/>
    <s v="Sem data do envio"/>
    <s v="Desconhecido"/>
    <n v="1"/>
  </r>
  <r>
    <s v="MOZ-NSS-SAN-17-003"/>
    <d v="2017-10-27T00:00:00"/>
    <x v="0"/>
    <x v="33"/>
    <x v="0"/>
    <x v="540"/>
    <m/>
    <m/>
    <m/>
    <s v="JOAQUINA MATEUS"/>
    <d v="2016-06-16T00:00:00"/>
    <s v="LAINA MOENDA"/>
    <n v="1"/>
    <n v="3"/>
    <s v="F"/>
    <s v="ANASTEM VITIMANE"/>
    <d v="2017-10-16T00:00:00"/>
    <d v="2017-10-16T00:00:00"/>
    <m/>
    <m/>
    <m/>
    <m/>
    <s v="1"/>
    <s v="2"/>
    <s v="2"/>
    <m/>
    <s v="2"/>
    <s v="2"/>
    <d v="2017-10-13T00:00:00"/>
    <s v="1"/>
    <s v="1"/>
    <s v="1"/>
    <s v="1"/>
    <s v="1"/>
    <n v="3"/>
    <d v="2016-06-16T00:00:00"/>
    <d v="2016-10-11T00:00:00"/>
    <m/>
    <d v="2016-09-16T00:00:00"/>
    <d v="2016-11-23T00:00:00"/>
    <m/>
    <d v="2017-10-16T00:00:00"/>
    <d v="2017-10-17T00:00:00"/>
    <d v="2017-10-26T00:00:00"/>
    <s v="1"/>
    <d v="2017-11-13T00:00:00"/>
    <d v="2017-10-27T00:00:00"/>
    <s v="2-Negative"/>
    <m/>
    <m/>
    <m/>
    <d v="2017-11-13T00:00:00"/>
    <m/>
    <m/>
    <m/>
    <m/>
    <m/>
    <m/>
    <m/>
    <m/>
    <m/>
    <m/>
    <m/>
    <m/>
    <m/>
    <m/>
    <m/>
    <b v="0"/>
    <b v="0"/>
    <m/>
    <s v="3-Discarded"/>
    <b v="0"/>
    <b v="0"/>
    <n v="845"/>
    <n v="1"/>
    <m/>
    <m/>
    <m/>
    <m/>
    <m/>
    <m/>
    <m/>
    <m/>
    <m/>
    <m/>
    <n v="3"/>
    <n v="4"/>
    <n v="0"/>
    <n v="1"/>
    <n v="9"/>
    <n v="1"/>
    <n v="18"/>
    <n v="-43035"/>
    <n v="43052"/>
    <n v="10"/>
    <x v="3"/>
    <n v="10"/>
    <n v="10"/>
    <x v="0"/>
    <n v="41"/>
    <s v="Dentro de 7 dias"/>
    <s v="2 Sem-1 Mes"/>
    <s v="Dentro de 7 dias"/>
    <s v="1 Dia"/>
    <s v="Sem data do envio"/>
    <s v="3 Doses"/>
    <n v="1"/>
  </r>
  <r>
    <s v="MOZ-NSS-LID-17-001"/>
    <d v="2017-10-27T00:00:00"/>
    <x v="0"/>
    <x v="157"/>
    <x v="0"/>
    <x v="541"/>
    <s v="PROXIMO DA CASA DO APE"/>
    <s v="MACASSANGILO"/>
    <m/>
    <s v="USSE JANE/ZAINABO"/>
    <d v="2015-08-30T00:00:00"/>
    <s v="LATIFA USSE"/>
    <n v="2"/>
    <n v="1"/>
    <s v="F"/>
    <s v="SAQUINA - APE"/>
    <d v="2017-09-26T00:00:00"/>
    <d v="2017-09-26T00:00:00"/>
    <m/>
    <m/>
    <m/>
    <m/>
    <s v="1"/>
    <s v="2"/>
    <s v="2"/>
    <m/>
    <s v="2"/>
    <s v="1"/>
    <d v="2017-09-16T00:00:00"/>
    <s v="1"/>
    <s v="1"/>
    <s v="2"/>
    <s v="1"/>
    <s v="1"/>
    <n v="3"/>
    <m/>
    <d v="2015-11-19T00:00:00"/>
    <m/>
    <d v="2015-10-16T00:00:00"/>
    <d v="2015-12-11T00:00:00"/>
    <m/>
    <d v="2017-09-27T00:00:00"/>
    <d v="2017-09-28T00:00:00"/>
    <d v="2017-10-26T00:00:00"/>
    <s v="1"/>
    <d v="2017-11-13T00:00:00"/>
    <d v="2017-10-27T00:00:00"/>
    <s v="2-Negative"/>
    <m/>
    <m/>
    <m/>
    <d v="2017-11-13T00:00:00"/>
    <m/>
    <m/>
    <m/>
    <m/>
    <m/>
    <m/>
    <m/>
    <m/>
    <m/>
    <m/>
    <m/>
    <m/>
    <m/>
    <m/>
    <m/>
    <b v="0"/>
    <b v="0"/>
    <m/>
    <s v="3-Discarded"/>
    <b v="0"/>
    <b v="0"/>
    <n v="846"/>
    <n v="1"/>
    <m/>
    <m/>
    <m/>
    <m/>
    <m/>
    <m/>
    <m/>
    <m/>
    <m/>
    <m/>
    <n v="10"/>
    <n v="12"/>
    <n v="0"/>
    <n v="2"/>
    <n v="28"/>
    <n v="1"/>
    <n v="18"/>
    <n v="-43035"/>
    <n v="43052"/>
    <n v="29"/>
    <x v="3"/>
    <n v="9"/>
    <n v="10"/>
    <x v="0"/>
    <n v="37"/>
    <s v="Dentro de 7 dias"/>
    <s v="1-3 Meses"/>
    <s v="Dentro de 7 dias"/>
    <s v="1 Dia"/>
    <s v="Sem data do envio"/>
    <s v="3 Doses"/>
    <n v="1"/>
  </r>
  <r>
    <s v="MOZ-NSS-LID-17-002"/>
    <d v="2017-10-27T00:00:00"/>
    <x v="0"/>
    <x v="157"/>
    <x v="0"/>
    <x v="542"/>
    <s v="PERTO DA CASA DO APE"/>
    <s v="MACASSANGILO"/>
    <m/>
    <s v="CHANDE AISSA/AVELWA AMIDO"/>
    <d v="2015-09-25T00:00:00"/>
    <s v="ELISA CHANDE"/>
    <n v="2"/>
    <n v="1"/>
    <s v="F"/>
    <s v="AUGUSTO AMADE - APE"/>
    <d v="2017-10-10T00:00:00"/>
    <d v="2017-10-10T00:00:00"/>
    <m/>
    <m/>
    <m/>
    <m/>
    <s v="2"/>
    <s v="2"/>
    <s v="2"/>
    <m/>
    <s v="2"/>
    <s v="1"/>
    <d v="2017-10-04T00:00:00"/>
    <s v="1"/>
    <s v="1"/>
    <s v="1"/>
    <s v="1"/>
    <s v="1"/>
    <n v="3"/>
    <m/>
    <d v="2016-05-02T00:00:00"/>
    <m/>
    <d v="2016-03-24T00:00:00"/>
    <d v="2016-06-02T00:00:00"/>
    <m/>
    <d v="2017-10-10T00:00:00"/>
    <d v="2017-10-11T00:00:00"/>
    <d v="2017-10-26T00:00:00"/>
    <s v="1"/>
    <d v="2017-11-13T00:00:00"/>
    <d v="2017-10-27T00:00:00"/>
    <s v="2-Negative"/>
    <m/>
    <m/>
    <m/>
    <d v="2017-11-13T00:00:00"/>
    <m/>
    <m/>
    <m/>
    <m/>
    <m/>
    <m/>
    <m/>
    <m/>
    <m/>
    <m/>
    <m/>
    <m/>
    <m/>
    <m/>
    <m/>
    <b v="0"/>
    <b v="0"/>
    <m/>
    <s v="3-Discarded"/>
    <b v="0"/>
    <b v="0"/>
    <n v="847"/>
    <n v="1"/>
    <m/>
    <m/>
    <m/>
    <m/>
    <m/>
    <m/>
    <m/>
    <m/>
    <m/>
    <m/>
    <n v="6"/>
    <n v="7"/>
    <n v="0"/>
    <n v="1"/>
    <n v="15"/>
    <n v="1"/>
    <n v="18"/>
    <n v="-43035"/>
    <n v="43052"/>
    <n v="16"/>
    <x v="3"/>
    <n v="10"/>
    <n v="10"/>
    <x v="0"/>
    <n v="40"/>
    <s v="Dentro de 7 dias"/>
    <s v="2 Sem-1 Mes"/>
    <s v="Dentro de 7 dias"/>
    <s v="1 Dia"/>
    <s v="Sem data do envio"/>
    <s v="3 Doses"/>
    <n v="1"/>
  </r>
  <r>
    <s v="MOZ-NSS-LID-17-003"/>
    <d v="2017-10-27T00:00:00"/>
    <x v="0"/>
    <x v="157"/>
    <x v="0"/>
    <x v="542"/>
    <s v="PERTO DA CASA DO APE"/>
    <s v="MACASSANGILO"/>
    <m/>
    <s v="ANUSSA BELO/AGNESSI JONE"/>
    <d v="2014-02-08T00:00:00"/>
    <s v="ANCHA ANUSSA"/>
    <n v="3"/>
    <n v="9"/>
    <s v="F"/>
    <s v="AUGUSTO AMADO - APE"/>
    <d v="2017-10-10T00:00:00"/>
    <d v="2017-10-10T00:00:00"/>
    <m/>
    <m/>
    <m/>
    <m/>
    <s v="1"/>
    <s v="2"/>
    <s v="2"/>
    <m/>
    <s v="2"/>
    <s v="2"/>
    <d v="2017-10-03T00:00:00"/>
    <s v="1"/>
    <s v="1"/>
    <s v="1"/>
    <s v="1"/>
    <s v="1"/>
    <n v="1"/>
    <d v="2014-02-26T00:00:00"/>
    <m/>
    <m/>
    <d v="2014-05-14T00:00:00"/>
    <m/>
    <m/>
    <d v="2017-10-10T00:00:00"/>
    <d v="2017-10-11T00:00:00"/>
    <d v="2017-10-26T00:00:00"/>
    <s v="1"/>
    <d v="2017-11-13T00:00:00"/>
    <d v="2017-10-27T00:00:00"/>
    <s v="2-Negative"/>
    <m/>
    <m/>
    <m/>
    <d v="2017-11-13T00:00:00"/>
    <m/>
    <m/>
    <m/>
    <m/>
    <m/>
    <m/>
    <m/>
    <m/>
    <m/>
    <m/>
    <m/>
    <m/>
    <m/>
    <m/>
    <m/>
    <b v="0"/>
    <b v="0"/>
    <m/>
    <s v="3-Discarded"/>
    <b v="0"/>
    <b v="0"/>
    <n v="848"/>
    <n v="1"/>
    <m/>
    <m/>
    <m/>
    <m/>
    <m/>
    <m/>
    <m/>
    <m/>
    <m/>
    <m/>
    <n v="7"/>
    <n v="8"/>
    <n v="0"/>
    <n v="1"/>
    <n v="15"/>
    <n v="1"/>
    <n v="18"/>
    <n v="-43035"/>
    <n v="43052"/>
    <n v="16"/>
    <x v="3"/>
    <n v="10"/>
    <n v="10"/>
    <x v="0"/>
    <n v="40"/>
    <s v="Dentro de 7 dias"/>
    <s v="2 Sem-1 Mes"/>
    <s v="Dentro de 7 dias"/>
    <s v="1 Dia"/>
    <s v="Sem data do envio"/>
    <s v=" 1 a 2 Doses"/>
    <n v="1"/>
  </r>
  <r>
    <s v="MOZ-GAZ-CCC-17-001"/>
    <d v="2017-10-31T00:00:00"/>
    <x v="0"/>
    <x v="158"/>
    <x v="9"/>
    <x v="543"/>
    <s v="MUGUAMBANE"/>
    <s v="MUGUAMBANE"/>
    <m/>
    <s v="HELINA MALULEQUE"/>
    <m/>
    <s v="JOSSEFA BALOI"/>
    <n v="12"/>
    <m/>
    <s v="M"/>
    <s v="EDSON BAPTISTA"/>
    <d v="2017-10-23T00:00:00"/>
    <d v="2017-10-25T00:00:00"/>
    <m/>
    <m/>
    <m/>
    <m/>
    <s v="2"/>
    <s v="2"/>
    <s v="1"/>
    <d v="2017-10-23T00:00:00"/>
    <s v="2"/>
    <s v="1"/>
    <d v="2017-10-20T00:00:00"/>
    <s v="1"/>
    <s v="1"/>
    <s v="1"/>
    <s v="1"/>
    <s v="1"/>
    <n v="99"/>
    <m/>
    <m/>
    <m/>
    <m/>
    <m/>
    <m/>
    <d v="2017-10-25T00:00:00"/>
    <d v="2017-10-26T00:00:00"/>
    <d v="2017-10-31T00:00:00"/>
    <s v="1"/>
    <d v="2017-11-13T00:00:00"/>
    <d v="2017-10-31T00:00:00"/>
    <s v="3-NPENT"/>
    <m/>
    <m/>
    <m/>
    <d v="2017-11-13T00:00:00"/>
    <m/>
    <m/>
    <m/>
    <m/>
    <m/>
    <m/>
    <m/>
    <m/>
    <m/>
    <m/>
    <m/>
    <m/>
    <m/>
    <m/>
    <m/>
    <b v="0"/>
    <b v="0"/>
    <m/>
    <s v="3-Discarded"/>
    <b v="0"/>
    <b v="0"/>
    <n v="849"/>
    <n v="1"/>
    <m/>
    <m/>
    <m/>
    <m/>
    <m/>
    <m/>
    <m/>
    <m/>
    <m/>
    <m/>
    <n v="3"/>
    <n v="6"/>
    <n v="2"/>
    <n v="1"/>
    <n v="5"/>
    <n v="0"/>
    <n v="13"/>
    <n v="-43039"/>
    <n v="43052"/>
    <n v="5"/>
    <x v="3"/>
    <n v="10"/>
    <n v="10"/>
    <x v="0"/>
    <n v="42"/>
    <s v="Dentro de 7 dias"/>
    <s v="4 Dias-1 Sem"/>
    <s v="Dentro de 7 dias"/>
    <s v="1 Dia"/>
    <s v="Sem data do envio"/>
    <s v="Desconhecido"/>
    <n v="1"/>
  </r>
  <r>
    <s v="MOZ-CDL-IBO-17-002"/>
    <d v="2017-11-01T00:00:00"/>
    <x v="0"/>
    <x v="154"/>
    <x v="4"/>
    <x v="0"/>
    <s v="PERTO DA ESCOLA"/>
    <s v="BAIRRO CUMUMBA"/>
    <m/>
    <s v="WACATE/LUZIA SUMAIL"/>
    <m/>
    <s v="MUSSA WACATE"/>
    <n v="6"/>
    <m/>
    <s v="M"/>
    <s v="ADALBERTO CLEMENTE BOCA"/>
    <d v="2017-10-11T00:00:00"/>
    <d v="2017-10-11T00:00:00"/>
    <m/>
    <m/>
    <m/>
    <m/>
    <s v="1"/>
    <s v="2"/>
    <s v="2"/>
    <m/>
    <s v="2"/>
    <s v="1"/>
    <d v="2017-10-01T00:00:00"/>
    <s v="2"/>
    <s v="1"/>
    <s v="2"/>
    <s v="1"/>
    <s v="1"/>
    <n v="99"/>
    <m/>
    <m/>
    <m/>
    <m/>
    <m/>
    <m/>
    <d v="2017-10-11T00:00:00"/>
    <d v="2017-10-12T00:00:00"/>
    <d v="2017-10-31T00:00:00"/>
    <s v="1"/>
    <d v="2017-11-13T00:00:00"/>
    <d v="2017-11-01T00:00:00"/>
    <s v="2-Negative"/>
    <m/>
    <m/>
    <m/>
    <d v="2017-11-13T00:00:00"/>
    <m/>
    <m/>
    <m/>
    <m/>
    <m/>
    <m/>
    <m/>
    <m/>
    <m/>
    <m/>
    <m/>
    <m/>
    <m/>
    <m/>
    <m/>
    <b v="0"/>
    <b v="0"/>
    <m/>
    <s v="3-Discarded"/>
    <b v="0"/>
    <b v="0"/>
    <n v="850"/>
    <n v="1"/>
    <m/>
    <m/>
    <m/>
    <m/>
    <m/>
    <m/>
    <m/>
    <m/>
    <m/>
    <m/>
    <n v="10"/>
    <n v="11"/>
    <n v="0"/>
    <n v="1"/>
    <n v="19"/>
    <n v="1"/>
    <n v="13"/>
    <n v="-43040"/>
    <n v="43052"/>
    <n v="20"/>
    <x v="3"/>
    <n v="10"/>
    <n v="10"/>
    <x v="0"/>
    <n v="39"/>
    <s v="Dentro de 7 dias"/>
    <s v="2 Sem-1 Mes"/>
    <s v="Dentro de 7 dias"/>
    <s v="1 Dia"/>
    <s v="Sem data do envio"/>
    <s v="Desconhecido"/>
    <n v="1"/>
  </r>
  <r>
    <s v="MOZ-IBN-IRM-17-001"/>
    <d v="2017-11-03T00:00:00"/>
    <x v="0"/>
    <x v="159"/>
    <x v="10"/>
    <x v="544"/>
    <s v="PROXIMO A EPC"/>
    <s v="MOCUMBI"/>
    <m/>
    <s v="JAIME JOAO/ZELFA FELISBERTO"/>
    <d v="2017-09-28T00:00:00"/>
    <s v="JOAO JAIME GUAMBE"/>
    <n v="0"/>
    <n v="1"/>
    <s v="M"/>
    <s v="CREMILDO HELENA ALBERTO"/>
    <d v="2017-10-16T00:00:00"/>
    <d v="2017-10-16T00:00:00"/>
    <m/>
    <m/>
    <m/>
    <m/>
    <s v="2"/>
    <s v="2"/>
    <s v="1"/>
    <d v="2017-10-16T00:00:00"/>
    <s v="1"/>
    <s v="2"/>
    <d v="2017-10-07T00:00:00"/>
    <s v="2"/>
    <s v="1"/>
    <s v="1"/>
    <s v="1"/>
    <s v="1"/>
    <n v="0"/>
    <d v="2017-10-03T00:00:00"/>
    <m/>
    <m/>
    <m/>
    <m/>
    <m/>
    <d v="2017-10-17T00:00:00"/>
    <d v="2017-10-18T00:00:00"/>
    <d v="2017-11-03T00:00:00"/>
    <s v="1"/>
    <d v="2017-11-22T00:00:00"/>
    <d v="2017-11-03T00:00:00"/>
    <s v="1-Suspected Poliovirus"/>
    <m/>
    <m/>
    <m/>
    <d v="2017-11-22T00:00:00"/>
    <d v="2017-12-04T00:00:00"/>
    <s v="2"/>
    <s v="2"/>
    <s v="2"/>
    <s v="2"/>
    <s v="2"/>
    <s v="1"/>
    <d v="2017-11-27T00:00:00"/>
    <d v="2017-11-22T00:00:00"/>
    <s v="2"/>
    <s v="2"/>
    <s v="2"/>
    <s v="2-No"/>
    <s v="2"/>
    <m/>
    <b v="0"/>
    <b v="0"/>
    <m/>
    <s v="3-Discarded"/>
    <b v="0"/>
    <b v="0"/>
    <n v="851"/>
    <n v="1"/>
    <m/>
    <m/>
    <m/>
    <m/>
    <m/>
    <m/>
    <m/>
    <m/>
    <m/>
    <m/>
    <n v="9"/>
    <n v="11"/>
    <n v="0"/>
    <n v="2"/>
    <n v="16"/>
    <n v="0"/>
    <n v="19"/>
    <n v="19"/>
    <n v="0"/>
    <n v="16"/>
    <x v="3"/>
    <n v="10"/>
    <n v="10"/>
    <x v="0"/>
    <n v="40"/>
    <s v="Dentro de 7 dias"/>
    <s v="2 Sem-1 Mes"/>
    <s v="Dentro de 7 dias"/>
    <s v="&gt;2 semanas"/>
    <s v="1 a 2 semanas"/>
    <s v="0 Doses"/>
    <n v="1"/>
  </r>
  <r>
    <s v="MOZ-IBN-MSG-17-004"/>
    <d v="2017-11-03T00:00:00"/>
    <x v="0"/>
    <x v="36"/>
    <x v="10"/>
    <x v="51"/>
    <m/>
    <s v="MASSINGA"/>
    <m/>
    <s v="FIRMINO DAMIAO/ANGELICA FELICIANO"/>
    <d v="2017-10-18T00:00:00"/>
    <s v="INOMINADA ANGELICA FELICIANO"/>
    <n v="0"/>
    <n v="1"/>
    <s v="F"/>
    <s v="PERCILIO MANJATE"/>
    <d v="2017-10-25T00:00:00"/>
    <d v="2017-10-25T00:00:00"/>
    <m/>
    <m/>
    <m/>
    <m/>
    <s v="2"/>
    <s v="1"/>
    <s v="1"/>
    <d v="2017-10-25T00:00:00"/>
    <s v="2"/>
    <s v="2"/>
    <d v="2017-10-22T00:00:00"/>
    <s v="2"/>
    <s v="1"/>
    <s v="1"/>
    <s v="1"/>
    <s v="1"/>
    <n v="0"/>
    <d v="2017-10-19T00:00:00"/>
    <m/>
    <m/>
    <m/>
    <m/>
    <m/>
    <d v="2017-10-25T00:00:00"/>
    <d v="2017-10-26T00:00:00"/>
    <d v="2017-11-03T00:00:00"/>
    <s v="1"/>
    <d v="2017-11-22T00:00:00"/>
    <d v="2017-11-03T00:00:00"/>
    <s v="1-Suspected Poliovirus"/>
    <m/>
    <m/>
    <m/>
    <d v="2017-11-22T00:00:00"/>
    <d v="2017-12-04T00:00:00"/>
    <s v="2"/>
    <s v="2"/>
    <s v="2"/>
    <s v="1"/>
    <s v="2"/>
    <s v="1"/>
    <d v="2017-11-27T00:00:00"/>
    <d v="2017-11-22T00:00:00"/>
    <s v="2"/>
    <s v="2"/>
    <s v="2"/>
    <s v="2-No"/>
    <s v="2"/>
    <m/>
    <b v="0"/>
    <b v="0"/>
    <m/>
    <s v="3-Discarded"/>
    <b v="0"/>
    <b v="0"/>
    <n v="852"/>
    <n v="1"/>
    <m/>
    <m/>
    <m/>
    <m/>
    <m/>
    <m/>
    <m/>
    <m/>
    <m/>
    <m/>
    <n v="3"/>
    <n v="4"/>
    <n v="0"/>
    <n v="1"/>
    <n v="8"/>
    <n v="0"/>
    <n v="19"/>
    <n v="19"/>
    <n v="0"/>
    <n v="8"/>
    <x v="3"/>
    <n v="10"/>
    <n v="10"/>
    <x v="0"/>
    <n v="42"/>
    <s v="Dentro de 7 dias"/>
    <s v="2 Sem-1 Mes"/>
    <s v="Dentro de 7 dias"/>
    <s v="&gt;2 semanas"/>
    <s v="1 a 2 semanas"/>
    <s v="0 Doses"/>
    <n v="1"/>
  </r>
  <r>
    <s v="MOZ-MAN-BAR-17-004"/>
    <d v="2017-11-03T00:00:00"/>
    <x v="0"/>
    <x v="32"/>
    <x v="8"/>
    <x v="72"/>
    <s v="TONGOGARA"/>
    <s v="TONGOGARA"/>
    <m/>
    <s v="ALLENE/LURDES"/>
    <d v="2016-08-11T00:00:00"/>
    <s v="EMILDO ALENE"/>
    <n v="1"/>
    <n v="2"/>
    <s v="M"/>
    <s v="MIGUEL FRANCISCO"/>
    <d v="2017-10-13T00:00:00"/>
    <d v="2017-10-13T00:00:00"/>
    <m/>
    <m/>
    <m/>
    <m/>
    <s v="2"/>
    <s v="2"/>
    <s v="2"/>
    <m/>
    <s v="2"/>
    <s v="1"/>
    <d v="2017-10-09T00:00:00"/>
    <s v="1"/>
    <s v="1"/>
    <s v="1"/>
    <s v="1"/>
    <s v="1"/>
    <n v="0"/>
    <d v="2017-08-11T00:00:00"/>
    <m/>
    <m/>
    <m/>
    <m/>
    <m/>
    <d v="2017-10-14T00:00:00"/>
    <d v="2017-10-15T00:00:00"/>
    <d v="2017-11-02T00:00:00"/>
    <s v="1"/>
    <d v="2017-11-27T00:00:00"/>
    <d v="2017-11-03T00:00:00"/>
    <s v="2-Negative"/>
    <m/>
    <m/>
    <m/>
    <d v="2017-11-27T00:00:00"/>
    <m/>
    <m/>
    <m/>
    <m/>
    <m/>
    <m/>
    <m/>
    <m/>
    <m/>
    <m/>
    <m/>
    <m/>
    <m/>
    <m/>
    <m/>
    <b v="0"/>
    <b v="0"/>
    <m/>
    <s v="3-Discarded"/>
    <b v="0"/>
    <b v="0"/>
    <n v="853"/>
    <n v="1"/>
    <m/>
    <m/>
    <m/>
    <m/>
    <m/>
    <m/>
    <m/>
    <m/>
    <m/>
    <m/>
    <n v="4"/>
    <n v="6"/>
    <n v="0"/>
    <n v="2"/>
    <n v="18"/>
    <n v="1"/>
    <n v="25"/>
    <n v="-43042"/>
    <n v="43066"/>
    <n v="19"/>
    <x v="3"/>
    <n v="10"/>
    <n v="10"/>
    <x v="0"/>
    <n v="41"/>
    <s v="Dentro de 7 dias"/>
    <s v="2 Sem-1 Mes"/>
    <s v="Dentro de 7 dias"/>
    <s v="1 Dia"/>
    <s v="Sem data do envio"/>
    <s v="0 Doses"/>
    <n v="1"/>
  </r>
  <r>
    <s v="MOZ-MAN-GDL-17-004"/>
    <d v="2017-11-03T00:00:00"/>
    <x v="0"/>
    <x v="91"/>
    <x v="8"/>
    <x v="545"/>
    <m/>
    <m/>
    <m/>
    <s v="ALBANO JOSE/MARIA DE FATIMA"/>
    <d v="2009-04-23T00:00:00"/>
    <s v="RUTE ALBANO"/>
    <n v="8"/>
    <n v="4"/>
    <s v="F"/>
    <s v="RONDONE JULIO"/>
    <d v="2017-10-02T00:00:00"/>
    <d v="2017-10-02T00:00:00"/>
    <m/>
    <m/>
    <m/>
    <m/>
    <s v="1"/>
    <s v="2"/>
    <s v="2"/>
    <m/>
    <s v="2"/>
    <s v="1"/>
    <d v="2017-09-29T00:00:00"/>
    <s v="1"/>
    <s v="1"/>
    <s v="2"/>
    <s v="1"/>
    <s v="1"/>
    <n v="99"/>
    <m/>
    <m/>
    <m/>
    <m/>
    <m/>
    <m/>
    <d v="2017-10-02T00:00:00"/>
    <d v="2017-10-03T00:00:00"/>
    <d v="2017-11-02T00:00:00"/>
    <s v="1"/>
    <d v="2017-11-30T00:00:00"/>
    <d v="2017-11-03T00:00:00"/>
    <s v="1-Suspected Poliovirus"/>
    <m/>
    <m/>
    <m/>
    <d v="2017-12-04T00:00:00"/>
    <m/>
    <s v="2"/>
    <s v="2"/>
    <s v="2"/>
    <s v="2"/>
    <s v="2"/>
    <s v="2"/>
    <m/>
    <m/>
    <s v="2"/>
    <s v="2"/>
    <s v="2"/>
    <s v="2-No"/>
    <s v="1"/>
    <m/>
    <b v="0"/>
    <b v="0"/>
    <m/>
    <s v="3-Discarded"/>
    <b v="0"/>
    <b v="0"/>
    <n v="854"/>
    <n v="1"/>
    <m/>
    <m/>
    <m/>
    <m/>
    <m/>
    <m/>
    <m/>
    <m/>
    <m/>
    <m/>
    <n v="3"/>
    <n v="4"/>
    <n v="0"/>
    <n v="1"/>
    <n v="30"/>
    <n v="1"/>
    <n v="32"/>
    <n v="-43042"/>
    <n v="43073"/>
    <n v="31"/>
    <x v="3"/>
    <n v="9"/>
    <n v="10"/>
    <x v="0"/>
    <n v="39"/>
    <s v="Dentro de 7 dias"/>
    <s v="1-3 Meses"/>
    <s v="Dentro de 7 dias"/>
    <s v="1 Dia"/>
    <s v="Sem data do envio"/>
    <s v="Desconhecido"/>
    <n v="1"/>
  </r>
  <r>
    <s v="MOZ-MAN-GDL-17-005"/>
    <d v="2017-11-03T00:00:00"/>
    <x v="0"/>
    <x v="91"/>
    <x v="8"/>
    <x v="246"/>
    <s v="MAFORGA"/>
    <m/>
    <m/>
    <s v="DOMINGOS DOS SANTOS/CELESTINA JORGE"/>
    <d v="2014-09-28T00:00:00"/>
    <s v="LAZARO DOMINGOS"/>
    <n v="3"/>
    <n v="1"/>
    <s v="M"/>
    <s v="MOISES MATOLA DJEFULE"/>
    <d v="2017-10-02T00:00:00"/>
    <d v="2017-10-02T00:00:00"/>
    <m/>
    <m/>
    <m/>
    <m/>
    <s v="2"/>
    <s v="2"/>
    <s v="2"/>
    <m/>
    <s v="2"/>
    <s v="1"/>
    <d v="2017-09-25T00:00:00"/>
    <s v="9"/>
    <s v="1"/>
    <s v="1"/>
    <s v="1"/>
    <s v="1"/>
    <n v="3"/>
    <d v="2014-10-02T00:00:00"/>
    <d v="2015-01-13T00:00:00"/>
    <m/>
    <d v="2014-11-28T00:00:00"/>
    <d v="2015-02-14T00:00:00"/>
    <m/>
    <d v="2017-10-03T00:00:00"/>
    <d v="2017-10-04T00:00:00"/>
    <d v="2017-11-02T00:00:00"/>
    <s v="1"/>
    <d v="2017-11-27T00:00:00"/>
    <d v="2017-11-03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55"/>
    <n v="1"/>
    <m/>
    <m/>
    <m/>
    <n v="3"/>
    <n v="1"/>
    <d v="2016-09-28T00:00:00"/>
    <m/>
    <m/>
    <m/>
    <m/>
    <n v="7"/>
    <n v="9"/>
    <n v="0"/>
    <n v="2"/>
    <n v="29"/>
    <n v="1"/>
    <n v="32"/>
    <n v="-43042"/>
    <n v="43073"/>
    <n v="30"/>
    <x v="3"/>
    <n v="9"/>
    <n v="10"/>
    <x v="0"/>
    <n v="39"/>
    <s v="Dentro de 7 dias"/>
    <s v="1-3 Meses"/>
    <s v="Dentro de 7 dias"/>
    <s v="1 Dia"/>
    <s v="Sem data do envio"/>
    <s v="3 Doses"/>
    <n v="1"/>
  </r>
  <r>
    <s v="MOZ-MAN-MSZ-17-005"/>
    <d v="2017-11-03T00:00:00"/>
    <x v="0"/>
    <x v="39"/>
    <x v="8"/>
    <x v="546"/>
    <m/>
    <s v="CHINGINO"/>
    <m/>
    <s v="TENDAI DEVISON"/>
    <d v="2017-02-23T00:00:00"/>
    <s v="BONGAI AIZEQUE SIGAUQUE"/>
    <n v="0"/>
    <n v="8"/>
    <s v="F"/>
    <s v="MANUEL MORTAR"/>
    <d v="2017-10-14T00:00:00"/>
    <d v="2017-10-14T00:00:00"/>
    <m/>
    <m/>
    <m/>
    <m/>
    <s v="1"/>
    <s v="2"/>
    <s v="2"/>
    <m/>
    <s v="1"/>
    <s v="2"/>
    <d v="2017-10-08T00:00:00"/>
    <s v="1"/>
    <s v="1"/>
    <s v="1"/>
    <s v="1"/>
    <s v="1"/>
    <n v="99"/>
    <m/>
    <m/>
    <m/>
    <m/>
    <m/>
    <m/>
    <d v="2017-10-18T00:00:00"/>
    <d v="2017-10-19T00:00:00"/>
    <d v="2017-11-02T00:00:00"/>
    <s v="1"/>
    <d v="2017-11-27T00:00:00"/>
    <d v="2017-11-03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56"/>
    <n v="1"/>
    <m/>
    <m/>
    <m/>
    <m/>
    <m/>
    <m/>
    <m/>
    <m/>
    <m/>
    <m/>
    <n v="6"/>
    <n v="11"/>
    <n v="0"/>
    <n v="5"/>
    <n v="14"/>
    <n v="1"/>
    <n v="32"/>
    <n v="-43042"/>
    <n v="43073"/>
    <n v="15"/>
    <x v="3"/>
    <n v="10"/>
    <n v="10"/>
    <x v="0"/>
    <n v="40"/>
    <s v="Dentro de 7 dias"/>
    <s v="2 Sem-1 Mes"/>
    <s v="Dentro de 7 dias"/>
    <s v="1 Dia"/>
    <s v="Sem data do envio"/>
    <s v="Desconhecido"/>
    <n v="1"/>
  </r>
  <r>
    <s v="MOZ-MAN-MSZ-17-006"/>
    <d v="2017-11-03T00:00:00"/>
    <x v="0"/>
    <x v="39"/>
    <x v="8"/>
    <x v="178"/>
    <s v="GARAGUA"/>
    <s v="CUTELMA"/>
    <m/>
    <s v="NAISSONE BUNGUNE/TENDAI MATEJUS SITHOLE"/>
    <d v="2014-07-22T00:00:00"/>
    <s v="SAIMONE LAISSON BUNGUNHI"/>
    <n v="3"/>
    <n v="3"/>
    <s v="M"/>
    <s v="ANTONIO MARCOS MATIAS"/>
    <d v="2017-10-25T00:00:00"/>
    <d v="2017-10-25T00:00:00"/>
    <m/>
    <m/>
    <m/>
    <m/>
    <s v="1"/>
    <s v="1"/>
    <s v="2"/>
    <m/>
    <s v="1"/>
    <s v="1"/>
    <d v="2017-10-14T00:00:00"/>
    <s v="1"/>
    <s v="1"/>
    <s v="2"/>
    <s v="1"/>
    <s v="1"/>
    <n v="3"/>
    <m/>
    <d v="2014-11-27T00:00:00"/>
    <m/>
    <d v="2014-10-06T00:00:00"/>
    <d v="2015-01-05T00:00:00"/>
    <m/>
    <d v="2017-10-26T00:00:00"/>
    <d v="2017-10-27T00:00:00"/>
    <d v="2017-11-02T00:00:00"/>
    <s v="1"/>
    <d v="2017-11-27T00:00:00"/>
    <d v="2017-11-03T00:00:00"/>
    <s v="3-NPENT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57"/>
    <n v="1"/>
    <m/>
    <m/>
    <m/>
    <m/>
    <m/>
    <m/>
    <m/>
    <m/>
    <m/>
    <m/>
    <n v="11"/>
    <n v="13"/>
    <n v="0"/>
    <n v="2"/>
    <n v="6"/>
    <n v="1"/>
    <n v="32"/>
    <n v="-43042"/>
    <n v="43073"/>
    <n v="7"/>
    <x v="3"/>
    <n v="10"/>
    <n v="10"/>
    <x v="0"/>
    <n v="41"/>
    <s v="Dentro de 7 dias"/>
    <s v="4 Dias-1 Sem"/>
    <s v="Dentro de 7 dias"/>
    <s v="1 Dia"/>
    <s v="Sem data do envio"/>
    <s v="3 Doses"/>
    <n v="1"/>
  </r>
  <r>
    <s v="MOZ-MAN-MAC-17-001"/>
    <d v="2017-11-03T00:00:00"/>
    <x v="0"/>
    <x v="76"/>
    <x v="8"/>
    <x v="0"/>
    <m/>
    <s v="THIPE-THIPE"/>
    <m/>
    <s v="TOMAS SEMO/LURDES MAPEADA"/>
    <d v="2015-10-16T00:00:00"/>
    <s v="ALFARIDA ALBERTO"/>
    <n v="1"/>
    <n v="11"/>
    <s v="F"/>
    <s v="MATEUS ARAUJO"/>
    <d v="2017-10-03T00:00:00"/>
    <d v="2017-10-03T00:00:00"/>
    <m/>
    <m/>
    <m/>
    <m/>
    <s v="2"/>
    <s v="2"/>
    <s v="1"/>
    <d v="2017-10-03T00:00:00"/>
    <s v="2"/>
    <s v="1"/>
    <d v="2017-09-28T00:00:00"/>
    <s v="1"/>
    <s v="1"/>
    <s v="1"/>
    <s v="1"/>
    <s v="1"/>
    <n v="99"/>
    <m/>
    <m/>
    <m/>
    <m/>
    <m/>
    <m/>
    <d v="2017-10-04T00:00:00"/>
    <d v="2017-10-05T00:00:00"/>
    <d v="2017-11-02T00:00:00"/>
    <s v="1"/>
    <d v="2017-11-27T00:00:00"/>
    <d v="2017-11-03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58"/>
    <n v="1"/>
    <m/>
    <m/>
    <m/>
    <n v="3"/>
    <n v="1"/>
    <d v="2016-06-16T00:00:00"/>
    <m/>
    <m/>
    <m/>
    <m/>
    <n v="5"/>
    <n v="7"/>
    <n v="0"/>
    <n v="2"/>
    <n v="28"/>
    <n v="1"/>
    <n v="32"/>
    <n v="-43042"/>
    <n v="43073"/>
    <n v="29"/>
    <x v="3"/>
    <n v="9"/>
    <n v="10"/>
    <x v="0"/>
    <n v="39"/>
    <s v="Dentro de 7 dias"/>
    <s v="1-3 Meses"/>
    <s v="Dentro de 7 dias"/>
    <s v="1 Dia"/>
    <s v="Sem data do envio"/>
    <s v="Desconhecido"/>
    <n v="1"/>
  </r>
  <r>
    <s v="MOZ-MAN-CMO-17-009"/>
    <d v="2017-11-03T00:00:00"/>
    <x v="0"/>
    <x v="83"/>
    <x v="8"/>
    <x v="479"/>
    <s v="PERTO DA MECANAGRO"/>
    <s v="CHIMOIO"/>
    <m/>
    <s v="MANUEL PAULO/MELITA TOMAS"/>
    <d v="2016-01-16T00:00:00"/>
    <s v="HELENA MANUEL"/>
    <n v="1"/>
    <n v="9"/>
    <m/>
    <s v="AMILDA JORNAL"/>
    <d v="2017-10-03T00:00:00"/>
    <d v="2017-10-03T00:00:00"/>
    <m/>
    <m/>
    <m/>
    <m/>
    <s v="1"/>
    <s v="1"/>
    <s v="2"/>
    <m/>
    <s v="1"/>
    <s v="1"/>
    <d v="2017-09-27T00:00:00"/>
    <s v="2"/>
    <s v="2"/>
    <s v="2"/>
    <s v="9"/>
    <s v="1"/>
    <n v="3"/>
    <d v="2016-02-26T00:00:00"/>
    <d v="2016-05-17T00:00:00"/>
    <m/>
    <d v="2016-04-18T00:00:00"/>
    <d v="2016-09-28T00:00:00"/>
    <m/>
    <d v="2017-10-03T00:00:00"/>
    <d v="2017-10-04T00:00:00"/>
    <d v="2017-11-02T00:00:00"/>
    <s v="1"/>
    <d v="2017-11-27T00:00:00"/>
    <d v="2017-11-03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59"/>
    <n v="1"/>
    <m/>
    <m/>
    <m/>
    <n v="2"/>
    <n v="1"/>
    <d v="2016-06-20T00:00:00"/>
    <m/>
    <m/>
    <m/>
    <m/>
    <n v="6"/>
    <n v="7"/>
    <n v="0"/>
    <n v="1"/>
    <n v="29"/>
    <n v="1"/>
    <n v="32"/>
    <n v="-43042"/>
    <n v="43073"/>
    <n v="30"/>
    <x v="3"/>
    <n v="9"/>
    <n v="10"/>
    <x v="0"/>
    <n v="39"/>
    <s v="Dentro de 7 dias"/>
    <s v="1-3 Meses"/>
    <s v="Dentro de 7 dias"/>
    <s v="1 Dia"/>
    <s v="Sem data do envio"/>
    <s v="3 Doses"/>
    <n v="1"/>
  </r>
  <r>
    <s v="MOZ-SOF-MNZ-17-001"/>
    <d v="2017-11-08T00:00:00"/>
    <x v="0"/>
    <x v="160"/>
    <x v="5"/>
    <x v="547"/>
    <s v="1o DE MAIO. MUANZA"/>
    <s v="1o DE MAIO"/>
    <m/>
    <s v="LAZARO MINESSE/ELISABETH ANTONIO"/>
    <m/>
    <s v="JOAO LAZARO"/>
    <n v="5"/>
    <n v="0"/>
    <s v="M"/>
    <s v="CARLOS B. VENTURA"/>
    <d v="2017-10-16T00:00:00"/>
    <d v="2017-10-16T00:00:00"/>
    <m/>
    <m/>
    <m/>
    <m/>
    <s v="1"/>
    <s v="2"/>
    <s v="1"/>
    <d v="2017-10-16T00:00:00"/>
    <s v="2"/>
    <s v="1"/>
    <d v="2017-10-13T00:00:00"/>
    <s v="1"/>
    <s v="1"/>
    <s v="2"/>
    <s v="1"/>
    <s v="1"/>
    <n v="99"/>
    <m/>
    <m/>
    <m/>
    <m/>
    <m/>
    <m/>
    <d v="2017-10-17T00:00:00"/>
    <d v="2017-10-18T00:00:00"/>
    <d v="2017-11-07T00:00:00"/>
    <s v="1"/>
    <d v="2017-11-27T00:00:00"/>
    <d v="2017-11-08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60"/>
    <n v="1"/>
    <m/>
    <m/>
    <m/>
    <m/>
    <m/>
    <m/>
    <m/>
    <m/>
    <m/>
    <m/>
    <n v="3"/>
    <n v="5"/>
    <n v="0"/>
    <n v="2"/>
    <n v="20"/>
    <n v="1"/>
    <n v="27"/>
    <n v="-43047"/>
    <n v="43073"/>
    <n v="21"/>
    <x v="3"/>
    <n v="10"/>
    <n v="10"/>
    <x v="0"/>
    <n v="41"/>
    <s v="Dentro de 7 dias"/>
    <s v="2 Sem-1 Mes"/>
    <s v="Dentro de 7 dias"/>
    <s v="1 Dia"/>
    <s v="Sem data do envio"/>
    <s v="Desconhecido"/>
    <n v="1"/>
  </r>
  <r>
    <s v="MOZ-SOF-GRG-17-004"/>
    <d v="2017-11-08T00:00:00"/>
    <x v="0"/>
    <x v="68"/>
    <x v="5"/>
    <x v="485"/>
    <s v="MANGUITECOS"/>
    <s v="MANGUITECOS"/>
    <m/>
    <s v="ELIAS XAVIER/ELISA PABELEZA"/>
    <d v="2014-08-01T00:00:00"/>
    <s v="VICTOR ELIAS"/>
    <n v="3"/>
    <n v="2"/>
    <s v="M"/>
    <s v="ACINETE BACIAO"/>
    <d v="2017-10-10T00:00:00"/>
    <d v="2017-10-11T00:00:00"/>
    <m/>
    <m/>
    <m/>
    <m/>
    <s v="1"/>
    <s v="2"/>
    <s v="2"/>
    <m/>
    <s v="2"/>
    <s v="1"/>
    <d v="2017-10-09T00:00:00"/>
    <s v="1"/>
    <s v="1"/>
    <s v="2"/>
    <s v="1"/>
    <s v="1"/>
    <n v="3"/>
    <d v="2014-08-02T00:00:00"/>
    <d v="2014-11-11T00:00:00"/>
    <m/>
    <d v="2014-10-09T00:00:00"/>
    <d v="2014-12-14T00:00:00"/>
    <m/>
    <d v="2017-10-10T00:00:00"/>
    <d v="2017-10-11T00:00:00"/>
    <d v="2017-11-07T00:00:00"/>
    <s v="1"/>
    <d v="2017-11-27T00:00:00"/>
    <d v="2017-11-08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61"/>
    <n v="1"/>
    <m/>
    <m/>
    <m/>
    <n v="3"/>
    <n v="1"/>
    <d v="2016-12-19T00:00:00"/>
    <m/>
    <m/>
    <m/>
    <m/>
    <n v="1"/>
    <n v="2"/>
    <n v="1"/>
    <n v="0"/>
    <n v="27"/>
    <n v="1"/>
    <n v="27"/>
    <n v="-43047"/>
    <n v="43073"/>
    <n v="28"/>
    <x v="3"/>
    <n v="10"/>
    <n v="10"/>
    <x v="0"/>
    <n v="41"/>
    <s v="Dentro de 7 dias"/>
    <s v="2 Sem-1 Mes"/>
    <s v="Dentro de 7 dias"/>
    <s v="1 Dia"/>
    <s v="Sem data do envio"/>
    <s v="3 Doses"/>
    <n v="1"/>
  </r>
  <r>
    <s v="MOZ-ZAM-GLE-17-003"/>
    <d v="2017-11-09T00:00:00"/>
    <x v="0"/>
    <x v="125"/>
    <x v="2"/>
    <x v="548"/>
    <m/>
    <m/>
    <m/>
    <s v="FERNANDO ANTONIO/DELFINA FRANCELINO"/>
    <d v="2016-01-01T00:00:00"/>
    <s v="JANEIRO FERNANDO"/>
    <n v="1"/>
    <n v="10"/>
    <s v="M"/>
    <s v="ARCENIO BECHANE"/>
    <d v="2017-11-01T00:00:00"/>
    <d v="2017-11-01T00:00:00"/>
    <m/>
    <m/>
    <m/>
    <m/>
    <s v="1"/>
    <s v="1"/>
    <s v="2"/>
    <m/>
    <s v="1"/>
    <s v="1"/>
    <d v="2017-10-20T00:00:00"/>
    <s v="1"/>
    <s v="1"/>
    <s v="2"/>
    <s v="1"/>
    <s v="1"/>
    <n v="3"/>
    <d v="2016-01-11T00:00:00"/>
    <d v="2016-05-04T00:00:00"/>
    <m/>
    <d v="2016-03-02T00:00:00"/>
    <d v="2016-06-16T00:00:00"/>
    <m/>
    <d v="2017-11-01T00:00:00"/>
    <d v="2017-11-02T00:00:00"/>
    <d v="2017-11-08T00:00:00"/>
    <s v="1"/>
    <d v="2017-11-27T00:00:00"/>
    <d v="2017-11-09T00:00:00"/>
    <s v="3-NPENT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62"/>
    <n v="1"/>
    <m/>
    <m/>
    <m/>
    <n v="3"/>
    <n v="1"/>
    <d v="2017-01-26T00:00:00"/>
    <m/>
    <m/>
    <m/>
    <m/>
    <n v="12"/>
    <n v="13"/>
    <n v="0"/>
    <n v="1"/>
    <n v="6"/>
    <n v="1"/>
    <n v="26"/>
    <n v="-43048"/>
    <n v="43073"/>
    <n v="7"/>
    <x v="3"/>
    <n v="10"/>
    <n v="10"/>
    <x v="0"/>
    <n v="42"/>
    <s v="Dentro de 7 dias"/>
    <s v="4 Dias-1 Sem"/>
    <s v="Dentro de 7 dias"/>
    <s v="1 Dia"/>
    <s v="Sem data do envio"/>
    <s v="3 Doses"/>
    <n v="1"/>
  </r>
  <r>
    <s v="MOZ-ZAM-NCR-17-002"/>
    <d v="2017-11-09T00:00:00"/>
    <x v="0"/>
    <x v="29"/>
    <x v="2"/>
    <x v="95"/>
    <s v="MUSSARAECA"/>
    <s v="MUSSARAECA"/>
    <m/>
    <s v="ARMANDO ERNESTO/BELEZINHA CUSTODIO"/>
    <d v="2014-01-19T00:00:00"/>
    <s v="DADO ARMANDO"/>
    <n v="3"/>
    <n v="9"/>
    <s v="M"/>
    <s v="ELIAS SENIOR MINASSE"/>
    <d v="2017-10-13T00:00:00"/>
    <d v="2017-10-13T00:00:00"/>
    <m/>
    <m/>
    <m/>
    <m/>
    <s v="1"/>
    <s v="2"/>
    <s v="1"/>
    <d v="2017-10-13T00:00:00"/>
    <s v="2"/>
    <s v="1"/>
    <d v="2017-09-24T00:00:00"/>
    <s v="1"/>
    <s v="1"/>
    <s v="2"/>
    <s v="1"/>
    <s v="1"/>
    <n v="2"/>
    <m/>
    <d v="2016-12-05T00:00:00"/>
    <m/>
    <d v="2016-06-20T00:00:00"/>
    <m/>
    <m/>
    <d v="2017-10-14T00:00:00"/>
    <d v="2017-10-15T00:00:00"/>
    <d v="2017-11-08T00:00:00"/>
    <s v="1"/>
    <d v="2017-11-27T00:00:00"/>
    <d v="2017-11-09T00:00:00"/>
    <s v="3-NPENT"/>
    <m/>
    <m/>
    <m/>
    <d v="2017-12-04T00:00:00"/>
    <m/>
    <m/>
    <m/>
    <m/>
    <m/>
    <m/>
    <m/>
    <m/>
    <m/>
    <m/>
    <m/>
    <m/>
    <m/>
    <m/>
    <d v="2018-01-13T00:00:00"/>
    <b v="0"/>
    <b v="0"/>
    <s v="1"/>
    <s v="2-Compatible"/>
    <b v="1"/>
    <b v="1"/>
    <n v="863"/>
    <n v="1"/>
    <m/>
    <m/>
    <m/>
    <m/>
    <m/>
    <m/>
    <m/>
    <m/>
    <m/>
    <m/>
    <n v="19"/>
    <n v="21"/>
    <n v="0"/>
    <n v="2"/>
    <n v="24"/>
    <n v="1"/>
    <n v="26"/>
    <n v="-43048"/>
    <n v="43073"/>
    <n v="25"/>
    <x v="3"/>
    <n v="9"/>
    <n v="10"/>
    <x v="0"/>
    <n v="38"/>
    <s v="&gt;14 Dias"/>
    <s v="2 Sem-1 Mes"/>
    <s v="&gt;14 Dias"/>
    <s v="1 Dia"/>
    <s v="Sem data do envio"/>
    <s v=" 1 a 2 Doses"/>
    <n v="2"/>
  </r>
  <r>
    <s v="MOZ-MPP-MNC-17-003"/>
    <d v="2017-11-09T00:00:00"/>
    <x v="0"/>
    <x v="61"/>
    <x v="7"/>
    <x v="549"/>
    <s v="PERTO DA CASA DO SENHOR XIRINDZA (SECRETARIO DO BAIRRO)"/>
    <m/>
    <m/>
    <s v="JOAO ALBERTO/ YUMIA SEBASTIAO"/>
    <d v="2015-04-18T00:00:00"/>
    <s v="SALMO JOAO TOVELA"/>
    <n v="2"/>
    <n v="6"/>
    <m/>
    <s v="ALFREDO MASSINGUE"/>
    <d v="2017-11-08T00:00:00"/>
    <d v="2017-11-08T00:00:00"/>
    <m/>
    <m/>
    <m/>
    <m/>
    <s v="1"/>
    <s v="2"/>
    <s v="1"/>
    <d v="2017-11-03T00:00:00"/>
    <s v="2"/>
    <s v="2"/>
    <d v="2017-10-02T00:00:00"/>
    <s v="1"/>
    <s v="1"/>
    <s v="1"/>
    <s v="1"/>
    <s v="1"/>
    <n v="3"/>
    <d v="2015-04-18T00:00:00"/>
    <d v="2015-07-23T00:00:00"/>
    <m/>
    <d v="2015-06-18T00:00:00"/>
    <d v="2015-08-24T00:00:00"/>
    <m/>
    <d v="2017-11-08T00:00:00"/>
    <m/>
    <d v="2017-11-09T00:00:00"/>
    <s v="1"/>
    <d v="2017-12-04T00:00:00"/>
    <d v="2017-11-09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2-Compatible"/>
    <b v="0"/>
    <b v="0"/>
    <n v="864"/>
    <n v="1"/>
    <m/>
    <m/>
    <m/>
    <m/>
    <m/>
    <m/>
    <m/>
    <m/>
    <m/>
    <m/>
    <n v="37"/>
    <n v="-43010"/>
    <n v="0"/>
    <n v="-43047"/>
    <n v="43048"/>
    <n v="0"/>
    <n v="25"/>
    <n v="-43048"/>
    <n v="43073"/>
    <n v="43048"/>
    <x v="3"/>
    <n v="10"/>
    <n v="10"/>
    <x v="0"/>
    <n v="40"/>
    <s v="Dentro de 7 dias"/>
    <s v="Sem 2ª amostra"/>
    <s v="&gt;14 Dias"/>
    <s v="1 Dia"/>
    <s v="Sem data do envio"/>
    <s v="3 Doses"/>
    <n v="1"/>
  </r>
  <r>
    <s v="MOZ-NPL-NMP-17-004"/>
    <d v="2017-11-13T00:00:00"/>
    <x v="0"/>
    <x v="140"/>
    <x v="6"/>
    <x v="550"/>
    <m/>
    <s v="7 DE ABRIL"/>
    <m/>
    <s v="ALBERTO SARIMA/ROSITA RODRIGUES"/>
    <d v="2016-08-15T00:00:00"/>
    <s v="DELFINA ALBERTO"/>
    <n v="1"/>
    <n v="2"/>
    <s v="F"/>
    <s v="AUGUSTO LOJA"/>
    <d v="2017-10-24T00:00:00"/>
    <d v="2017-10-25T00:00:00"/>
    <m/>
    <m/>
    <m/>
    <m/>
    <s v="1"/>
    <s v="2"/>
    <s v="2"/>
    <m/>
    <s v="2"/>
    <s v="1"/>
    <d v="2017-10-17T00:00:00"/>
    <s v="1"/>
    <s v="1"/>
    <s v="2"/>
    <s v="1"/>
    <s v="1"/>
    <n v="3"/>
    <d v="2016-08-16T00:00:00"/>
    <d v="2016-11-17T00:00:00"/>
    <m/>
    <d v="2016-10-17T00:00:00"/>
    <d v="2016-12-19T00:00:00"/>
    <m/>
    <d v="2017-10-25T00:00:00"/>
    <d v="2017-10-26T00:00:00"/>
    <d v="2017-11-09T00:00:00"/>
    <s v="1"/>
    <d v="2017-12-04T00:00:00"/>
    <d v="2017-11-13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65"/>
    <n v="1"/>
    <m/>
    <m/>
    <m/>
    <m/>
    <m/>
    <m/>
    <m/>
    <m/>
    <m/>
    <m/>
    <n v="7"/>
    <n v="9"/>
    <n v="1"/>
    <n v="1"/>
    <n v="14"/>
    <n v="4"/>
    <n v="25"/>
    <n v="-43052"/>
    <n v="43073"/>
    <n v="18"/>
    <x v="3"/>
    <n v="10"/>
    <n v="10"/>
    <x v="0"/>
    <n v="42"/>
    <s v="Dentro de 7 dias"/>
    <s v="2 Sem-1 Mes"/>
    <s v="Dentro de 7 dias"/>
    <s v="1 Dia"/>
    <s v="Sem data do envio"/>
    <s v="3 Doses"/>
    <n v="1"/>
  </r>
  <r>
    <s v="MOZ-NPL-MAL-17-002"/>
    <d v="2017-11-13T00:00:00"/>
    <x v="0"/>
    <x v="60"/>
    <x v="6"/>
    <x v="87"/>
    <s v="TOMA DE AGUA"/>
    <m/>
    <m/>
    <s v="REGINALDO/LIZETE"/>
    <d v="2016-08-26T00:00:00"/>
    <s v="JUMA REGINALDO"/>
    <n v="1"/>
    <n v="2"/>
    <s v="M"/>
    <s v="CHANDE MUTELIHA"/>
    <d v="2017-10-30T00:00:00"/>
    <d v="2017-10-30T00:00:00"/>
    <m/>
    <m/>
    <m/>
    <m/>
    <s v="1"/>
    <s v="2"/>
    <s v="2"/>
    <m/>
    <s v="1"/>
    <s v="2"/>
    <d v="2017-10-27T00:00:00"/>
    <s v="2"/>
    <s v="1"/>
    <s v="1"/>
    <s v="1"/>
    <s v="1"/>
    <n v="3"/>
    <d v="2016-08-28T00:00:00"/>
    <d v="2016-11-28T00:00:00"/>
    <m/>
    <d v="2016-10-26T00:00:00"/>
    <d v="2017-01-26T00:00:00"/>
    <m/>
    <d v="2017-10-31T00:00:00"/>
    <d v="2017-11-01T00:00:00"/>
    <d v="2017-11-09T00:00:00"/>
    <s v="1"/>
    <d v="2017-12-04T00:00:00"/>
    <d v="2017-11-13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66"/>
    <n v="1"/>
    <m/>
    <m/>
    <m/>
    <m/>
    <m/>
    <m/>
    <m/>
    <m/>
    <m/>
    <m/>
    <n v="3"/>
    <n v="5"/>
    <n v="0"/>
    <n v="2"/>
    <n v="8"/>
    <n v="4"/>
    <n v="25"/>
    <n v="-43052"/>
    <n v="43073"/>
    <n v="12"/>
    <x v="3"/>
    <n v="10"/>
    <n v="10"/>
    <x v="0"/>
    <n v="43"/>
    <s v="Dentro de 7 dias"/>
    <s v="2 Sem-1 Mes"/>
    <s v="Dentro de 7 dias"/>
    <s v="1 Dia"/>
    <s v="Sem data do envio"/>
    <s v="3 Doses"/>
    <n v="1"/>
  </r>
  <r>
    <s v="MOZ-TET-MRV-17-004"/>
    <d v="2017-11-13T00:00:00"/>
    <x v="0"/>
    <x v="6"/>
    <x v="3"/>
    <x v="455"/>
    <s v="MALOWERA-MIEZI"/>
    <s v="MIEZI"/>
    <m/>
    <s v="BAISSONE JORGE"/>
    <m/>
    <s v="LUCAS BAISSONE"/>
    <n v="4"/>
    <n v="2"/>
    <s v="M"/>
    <s v="ISAIAS KUPASSERA"/>
    <d v="2017-11-02T00:00:00"/>
    <d v="2017-11-02T00:00:00"/>
    <m/>
    <m/>
    <m/>
    <m/>
    <s v="1"/>
    <s v="2"/>
    <s v="2"/>
    <m/>
    <s v="2"/>
    <s v="1"/>
    <d v="2017-10-28T00:00:00"/>
    <s v="1"/>
    <s v="1"/>
    <s v="2"/>
    <s v="1"/>
    <s v="1"/>
    <n v="3"/>
    <m/>
    <m/>
    <m/>
    <m/>
    <m/>
    <m/>
    <d v="2017-11-02T00:00:00"/>
    <d v="2017-11-03T00:00:00"/>
    <d v="2017-11-09T00:00:00"/>
    <s v="1"/>
    <d v="2017-12-04T00:00:00"/>
    <d v="2017-11-13T00:00:00"/>
    <s v="3-NPENT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67"/>
    <n v="1"/>
    <m/>
    <m/>
    <m/>
    <m/>
    <m/>
    <m/>
    <m/>
    <m/>
    <m/>
    <m/>
    <n v="5"/>
    <n v="6"/>
    <n v="0"/>
    <n v="1"/>
    <n v="6"/>
    <n v="4"/>
    <n v="25"/>
    <n v="-43052"/>
    <n v="43073"/>
    <n v="10"/>
    <x v="3"/>
    <n v="10"/>
    <n v="10"/>
    <x v="0"/>
    <n v="43"/>
    <s v="Dentro de 7 dias"/>
    <s v="2 Sem-1 Mes"/>
    <s v="Dentro de 7 dias"/>
    <s v="1 Dia"/>
    <s v="Sem data do envio"/>
    <s v="3 Doses"/>
    <n v="1"/>
  </r>
  <r>
    <s v="MOZ-TET-MRV-17-005"/>
    <d v="2017-11-13T00:00:00"/>
    <x v="0"/>
    <x v="6"/>
    <x v="3"/>
    <x v="551"/>
    <s v="CAVIWDI-VIDI/MATHENGA"/>
    <s v="MATHENGA"/>
    <m/>
    <s v="EMILIO ALEXANDRE/GUIRE MIRIONE"/>
    <d v="2016-06-16T00:00:00"/>
    <s v="MAQUINA EMILIO"/>
    <n v="1"/>
    <n v="4"/>
    <s v="M"/>
    <s v="FERNANDO CUMBE"/>
    <d v="2017-11-02T00:00:00"/>
    <d v="2017-11-02T00:00:00"/>
    <m/>
    <m/>
    <m/>
    <m/>
    <s v="2"/>
    <s v="2"/>
    <s v="2"/>
    <m/>
    <s v="2"/>
    <s v="1"/>
    <d v="2017-10-24T00:00:00"/>
    <s v="1"/>
    <s v="1"/>
    <s v="1"/>
    <s v="1"/>
    <s v="1"/>
    <n v="4"/>
    <m/>
    <m/>
    <m/>
    <m/>
    <m/>
    <m/>
    <d v="2017-11-02T00:00:00"/>
    <d v="2017-11-03T00:00:00"/>
    <d v="2017-11-09T00:00:00"/>
    <s v="1"/>
    <d v="2017-12-04T00:00:00"/>
    <d v="2017-11-13T00:00:00"/>
    <s v="3-NPENT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68"/>
    <n v="1"/>
    <m/>
    <m/>
    <m/>
    <n v="3"/>
    <n v="1"/>
    <d v="2016-04-25T00:00:00"/>
    <m/>
    <m/>
    <m/>
    <m/>
    <n v="9"/>
    <n v="10"/>
    <n v="0"/>
    <n v="1"/>
    <n v="6"/>
    <n v="4"/>
    <n v="25"/>
    <n v="-43052"/>
    <n v="43073"/>
    <n v="10"/>
    <x v="3"/>
    <n v="10"/>
    <n v="10"/>
    <x v="0"/>
    <n v="43"/>
    <s v="Dentro de 7 dias"/>
    <s v="2 Sem-1 Mes"/>
    <s v="Dentro de 7 dias"/>
    <s v="1 Dia"/>
    <s v="Sem data do envio"/>
    <s v="&gt;=4 Doses"/>
    <n v="1"/>
  </r>
  <r>
    <s v="MOZ-TET-MTZ-17-004"/>
    <d v="2017-11-13T00:00:00"/>
    <x v="0"/>
    <x v="63"/>
    <x v="3"/>
    <x v="91"/>
    <s v="BAIRRO 10. MOAGEM"/>
    <s v="B. 1o DE MAIO"/>
    <m/>
    <s v="CARLOS ORLANDO/ODETE DOMINGOS"/>
    <d v="2007-06-02T00:00:00"/>
    <s v="GENIZA CARLOS ORLANDO"/>
    <n v="10"/>
    <n v="5"/>
    <s v="F"/>
    <s v="GELTRUDES LOURENCO"/>
    <d v="2017-11-02T00:00:00"/>
    <d v="2017-11-02T00:00:00"/>
    <m/>
    <m/>
    <m/>
    <m/>
    <s v="1"/>
    <s v="2"/>
    <s v="2"/>
    <m/>
    <s v="1"/>
    <s v="2"/>
    <d v="2017-10-31T00:00:00"/>
    <s v="1"/>
    <s v="1"/>
    <s v="1"/>
    <s v="1"/>
    <s v="1"/>
    <n v="3"/>
    <d v="2007-06-15T00:00:00"/>
    <d v="2007-09-03T00:00:00"/>
    <m/>
    <d v="2007-08-02T00:00:00"/>
    <d v="2007-10-02T00:00:00"/>
    <m/>
    <d v="2017-11-02T00:00:00"/>
    <d v="2017-11-03T00:00:00"/>
    <d v="2017-11-09T00:00:00"/>
    <s v="1"/>
    <d v="2017-12-04T00:00:00"/>
    <d v="2017-11-13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69"/>
    <n v="1"/>
    <m/>
    <m/>
    <m/>
    <m/>
    <m/>
    <m/>
    <m/>
    <m/>
    <m/>
    <m/>
    <n v="2"/>
    <n v="3"/>
    <n v="0"/>
    <n v="1"/>
    <n v="6"/>
    <n v="4"/>
    <n v="25"/>
    <n v="-43052"/>
    <n v="43073"/>
    <n v="10"/>
    <x v="3"/>
    <n v="10"/>
    <n v="10"/>
    <x v="0"/>
    <n v="44"/>
    <s v="Dentro de 7 dias"/>
    <s v="2 Sem-1 Mes"/>
    <s v="Dentro de 7 dias"/>
    <s v="1 Dia"/>
    <s v="Sem data do envio"/>
    <s v="3 Doses"/>
    <n v="1"/>
  </r>
  <r>
    <s v="MOZ-TET-MTZ-17-005"/>
    <d v="2017-11-13T00:00:00"/>
    <x v="0"/>
    <x v="63"/>
    <x v="3"/>
    <x v="91"/>
    <s v="PERTO DO FABRICANTE DE TIJOLO"/>
    <s v="B. DA LIBERDADE"/>
    <m/>
    <s v="ALCIDES JOAO/ELISA JAMBO"/>
    <d v="2006-12-19T00:00:00"/>
    <s v="MARLEN ALCIDES JOAO"/>
    <n v="10"/>
    <n v="10"/>
    <s v="F"/>
    <s v="GELTRUDES LOURENCO"/>
    <d v="2017-11-02T00:00:00"/>
    <d v="2017-11-02T00:00:00"/>
    <m/>
    <m/>
    <m/>
    <m/>
    <s v="1"/>
    <s v="2"/>
    <s v="2"/>
    <m/>
    <s v="1"/>
    <s v="2"/>
    <d v="2017-10-28T00:00:00"/>
    <s v="1"/>
    <s v="1"/>
    <s v="1"/>
    <s v="1"/>
    <s v="1"/>
    <n v="3"/>
    <d v="2006-12-20T00:00:00"/>
    <d v="2007-03-23T00:00:00"/>
    <m/>
    <d v="2007-02-22T00:00:00"/>
    <d v="2007-04-26T00:00:00"/>
    <m/>
    <d v="2017-11-02T00:00:00"/>
    <d v="2017-11-03T00:00:00"/>
    <d v="2017-11-09T00:00:00"/>
    <s v="1"/>
    <d v="2017-12-04T00:00:00"/>
    <d v="2017-11-13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70"/>
    <n v="1"/>
    <m/>
    <m/>
    <m/>
    <m/>
    <m/>
    <m/>
    <m/>
    <m/>
    <m/>
    <m/>
    <n v="5"/>
    <n v="6"/>
    <n v="0"/>
    <n v="1"/>
    <n v="6"/>
    <n v="4"/>
    <n v="25"/>
    <n v="-43052"/>
    <n v="43073"/>
    <n v="10"/>
    <x v="3"/>
    <n v="10"/>
    <n v="10"/>
    <x v="0"/>
    <n v="43"/>
    <s v="Dentro de 7 dias"/>
    <s v="2 Sem-1 Mes"/>
    <s v="Dentro de 7 dias"/>
    <s v="1 Dia"/>
    <s v="Sem data do envio"/>
    <s v="3 Doses"/>
    <n v="1"/>
  </r>
  <r>
    <s v="MOZ-TET-TEC-17-004"/>
    <d v="2017-11-13T00:00:00"/>
    <x v="0"/>
    <x v="100"/>
    <x v="3"/>
    <x v="552"/>
    <s v="BAIRRO CHINGODZI"/>
    <s v="AEROPORTO"/>
    <m/>
    <s v="LAURINDA DOMINGOS"/>
    <d v="2016-06-25T00:00:00"/>
    <s v="DELSON SIRAZE"/>
    <n v="1"/>
    <n v="3"/>
    <s v="M"/>
    <s v="ELISA FRANCISCO"/>
    <d v="2017-11-03T00:00:00"/>
    <d v="2017-11-03T00:00:00"/>
    <m/>
    <m/>
    <m/>
    <m/>
    <s v="2"/>
    <s v="1"/>
    <s v="2"/>
    <m/>
    <s v="1"/>
    <s v="2"/>
    <d v="2017-10-31T00:00:00"/>
    <s v="1"/>
    <s v="1"/>
    <s v="2"/>
    <s v="1"/>
    <s v="1"/>
    <n v="3"/>
    <d v="2016-06-27T00:00:00"/>
    <d v="2016-09-27T00:00:00"/>
    <m/>
    <d v="2016-08-26T00:00:00"/>
    <d v="2016-12-27T00:00:00"/>
    <m/>
    <d v="2017-11-04T00:00:00"/>
    <d v="2017-11-05T00:00:00"/>
    <d v="2017-11-09T00:00:00"/>
    <s v="1"/>
    <d v="2017-12-04T00:00:00"/>
    <d v="2017-11-13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71"/>
    <n v="1"/>
    <m/>
    <m/>
    <m/>
    <m/>
    <n v="1"/>
    <d v="2016-02-29T00:00:00"/>
    <m/>
    <m/>
    <m/>
    <m/>
    <n v="3"/>
    <n v="5"/>
    <n v="0"/>
    <n v="2"/>
    <n v="4"/>
    <n v="4"/>
    <n v="25"/>
    <n v="-43052"/>
    <n v="43073"/>
    <n v="8"/>
    <x v="3"/>
    <n v="10"/>
    <n v="10"/>
    <x v="0"/>
    <n v="44"/>
    <s v="Dentro de 7 dias"/>
    <s v="2 Sem-1 Mes"/>
    <s v="Dentro de 7 dias"/>
    <s v="1 Dia"/>
    <s v="Sem data do envio"/>
    <s v="3 Doses"/>
    <n v="1"/>
  </r>
  <r>
    <s v="MOZ-TET-TEC-17-005"/>
    <d v="2017-11-13T00:00:00"/>
    <x v="0"/>
    <x v="100"/>
    <x v="3"/>
    <x v="552"/>
    <s v="BAIRRO MATUNDO"/>
    <s v="NHATICA"/>
    <m/>
    <s v="AMOSSE MOISES/SITERIA JOSE"/>
    <d v="2015-09-06T00:00:00"/>
    <s v="GRACA AMOSSE"/>
    <n v="2"/>
    <n v="1"/>
    <s v="F"/>
    <s v="AMOSSE MOISES"/>
    <d v="2017-10-31T00:00:00"/>
    <d v="2017-10-31T00:00:00"/>
    <m/>
    <m/>
    <m/>
    <m/>
    <s v="2"/>
    <s v="1"/>
    <s v="2"/>
    <m/>
    <s v="1"/>
    <s v="2"/>
    <d v="2017-10-20T00:00:00"/>
    <s v="1"/>
    <s v="1"/>
    <s v="2"/>
    <s v="1"/>
    <s v="1"/>
    <n v="3"/>
    <d v="2015-09-28T00:00:00"/>
    <d v="2016-05-25T00:00:00"/>
    <m/>
    <d v="2016-04-25T00:00:00"/>
    <d v="2016-06-10T00:00:00"/>
    <m/>
    <d v="2017-11-01T00:00:00"/>
    <d v="2017-11-02T00:00:00"/>
    <d v="2017-11-09T00:00:00"/>
    <s v="1"/>
    <d v="2017-12-04T00:00:00"/>
    <d v="2017-11-13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72"/>
    <n v="1"/>
    <m/>
    <m/>
    <m/>
    <m/>
    <m/>
    <m/>
    <m/>
    <m/>
    <m/>
    <m/>
    <n v="11"/>
    <n v="13"/>
    <n v="0"/>
    <n v="2"/>
    <n v="7"/>
    <n v="4"/>
    <n v="25"/>
    <n v="-43052"/>
    <n v="43073"/>
    <n v="11"/>
    <x v="3"/>
    <n v="10"/>
    <n v="10"/>
    <x v="0"/>
    <n v="42"/>
    <s v="Dentro de 7 dias"/>
    <s v="2 Sem-1 Mes"/>
    <s v="Dentro de 7 dias"/>
    <s v="1 Dia"/>
    <s v="Sem data do envio"/>
    <s v="3 Doses"/>
    <n v="1"/>
  </r>
  <r>
    <s v="MOZ-TET-ANG-17-002"/>
    <d v="2017-11-13T00:00:00"/>
    <x v="0"/>
    <x v="108"/>
    <x v="3"/>
    <x v="553"/>
    <s v="NJOVOCAZI"/>
    <s v="MOISES"/>
    <m/>
    <s v="EUGENIO VASCO MATIAS"/>
    <d v="2010-11-02T00:00:00"/>
    <s v="GUIDA JOAO MATIAS"/>
    <n v="7"/>
    <n v="0"/>
    <s v="F"/>
    <s v="MARTA LUIS MUTHEMBA"/>
    <d v="2017-11-03T00:00:00"/>
    <d v="2017-11-03T00:00:00"/>
    <m/>
    <m/>
    <m/>
    <m/>
    <s v="1"/>
    <s v="1"/>
    <s v="2"/>
    <m/>
    <s v="1"/>
    <s v="1"/>
    <d v="2017-10-31T00:00:00"/>
    <s v="1"/>
    <s v="1"/>
    <s v="2"/>
    <s v="1"/>
    <s v="1"/>
    <n v="3"/>
    <m/>
    <m/>
    <m/>
    <m/>
    <m/>
    <m/>
    <d v="2017-11-04T00:00:00"/>
    <d v="2017-11-05T00:00:00"/>
    <d v="2017-11-09T00:00:00"/>
    <s v="1"/>
    <d v="2017-12-04T00:00:00"/>
    <d v="2017-11-13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73"/>
    <n v="1"/>
    <m/>
    <m/>
    <m/>
    <m/>
    <m/>
    <m/>
    <m/>
    <m/>
    <m/>
    <m/>
    <n v="3"/>
    <n v="5"/>
    <n v="0"/>
    <n v="2"/>
    <n v="4"/>
    <n v="4"/>
    <n v="25"/>
    <n v="-43052"/>
    <n v="43073"/>
    <n v="8"/>
    <x v="3"/>
    <n v="10"/>
    <n v="10"/>
    <x v="0"/>
    <n v="44"/>
    <s v="Dentro de 7 dias"/>
    <s v="2 Sem-1 Mes"/>
    <s v="Dentro de 7 dias"/>
    <s v="1 Dia"/>
    <s v="Sem data do envio"/>
    <s v="3 Doses"/>
    <n v="1"/>
  </r>
  <r>
    <s v="MOZ-MPP-BOA-17-004"/>
    <d v="2017-11-15T00:00:00"/>
    <x v="0"/>
    <x v="24"/>
    <x v="7"/>
    <x v="32"/>
    <m/>
    <s v="BAIRRO B"/>
    <m/>
    <s v="JULAYA MACIE/FLORA ANTONIO"/>
    <d v="2015-03-23T00:00:00"/>
    <s v="ARMANDO MACIE"/>
    <n v="2"/>
    <n v="8"/>
    <s v="M"/>
    <s v="DRA JULIE CLIFF"/>
    <d v="2017-11-14T00:00:00"/>
    <d v="2017-11-14T00:00:00"/>
    <m/>
    <m/>
    <m/>
    <m/>
    <s v="1"/>
    <s v="1"/>
    <s v="1"/>
    <d v="2017-11-02T00:00:00"/>
    <s v="1"/>
    <s v="1"/>
    <d v="2017-11-01T00:00:00"/>
    <s v="1"/>
    <s v="1"/>
    <s v="2"/>
    <s v="1"/>
    <s v="1"/>
    <n v="3"/>
    <d v="2015-03-23T00:00:00"/>
    <d v="2015-06-29T00:00:00"/>
    <m/>
    <d v="2015-05-27T00:00:00"/>
    <d v="2015-07-28T00:00:00"/>
    <m/>
    <d v="2017-11-14T00:00:00"/>
    <m/>
    <d v="2017-11-15T00:00:00"/>
    <s v="1"/>
    <d v="2017-12-04T00:00:00"/>
    <d v="2017-11-15T00:00:00"/>
    <s v="2-Negative"/>
    <m/>
    <m/>
    <m/>
    <d v="2017-12-04T00:00:00"/>
    <m/>
    <m/>
    <m/>
    <m/>
    <m/>
    <m/>
    <m/>
    <m/>
    <m/>
    <m/>
    <m/>
    <m/>
    <m/>
    <m/>
    <d v="2018-01-04T00:00:00"/>
    <b v="1"/>
    <b v="1"/>
    <s v="1"/>
    <s v="3-Discarded"/>
    <b v="1"/>
    <b v="1"/>
    <n v="874"/>
    <n v="1"/>
    <m/>
    <m/>
    <m/>
    <m/>
    <m/>
    <m/>
    <m/>
    <m/>
    <m/>
    <m/>
    <n v="13"/>
    <n v="-43040"/>
    <n v="0"/>
    <n v="-43053"/>
    <n v="43054"/>
    <n v="0"/>
    <n v="19"/>
    <n v="-43054"/>
    <n v="43073"/>
    <n v="43054"/>
    <x v="3"/>
    <n v="11"/>
    <n v="10"/>
    <x v="1"/>
    <n v="44"/>
    <s v="Dentro de 7 dias"/>
    <s v="Sem 2ª amostra"/>
    <s v="Dentro de 7 dias"/>
    <s v="1 Dia"/>
    <s v="Sem data do envio"/>
    <s v="3 Doses"/>
    <n v="1"/>
  </r>
  <r>
    <s v="MOZ-MPP-MTL-17-015"/>
    <d v="2017-11-15T00:00:00"/>
    <x v="0"/>
    <x v="133"/>
    <x v="7"/>
    <x v="554"/>
    <s v="MACHAVA, PROXIMO A PONTE DA ANTIGA COCA-COLA"/>
    <s v="MACHAVA"/>
    <m/>
    <m/>
    <d v="2015-08-27T00:00:00"/>
    <s v="CLARISSE FRANCISCO"/>
    <n v="2"/>
    <n v="3"/>
    <s v="F"/>
    <s v="DRA JULIE CLIFF"/>
    <d v="2017-11-14T00:00:00"/>
    <d v="2017-11-14T00:00:00"/>
    <m/>
    <m/>
    <m/>
    <m/>
    <s v="1"/>
    <s v="2"/>
    <s v="1"/>
    <d v="2017-11-06T00:00:00"/>
    <s v="2"/>
    <s v="1"/>
    <d v="2017-11-06T00:00:00"/>
    <s v="1"/>
    <s v="1"/>
    <s v="2"/>
    <s v="1"/>
    <s v="1"/>
    <n v="3"/>
    <d v="2015-08-28T00:00:00"/>
    <d v="2015-11-27T00:00:00"/>
    <m/>
    <d v="2015-10-27T00:00:00"/>
    <d v="2016-02-29T00:00:00"/>
    <m/>
    <d v="2017-11-14T00:00:00"/>
    <m/>
    <d v="2017-11-15T00:00:00"/>
    <s v="1"/>
    <d v="2017-12-04T00:00:00"/>
    <d v="2017-11-15T00:00:00"/>
    <s v="2-Negative"/>
    <m/>
    <m/>
    <m/>
    <d v="2017-12-04T00:00:00"/>
    <m/>
    <m/>
    <m/>
    <m/>
    <m/>
    <m/>
    <m/>
    <m/>
    <m/>
    <m/>
    <m/>
    <m/>
    <m/>
    <m/>
    <m/>
    <b v="0"/>
    <b v="0"/>
    <m/>
    <s v="3-Discarded"/>
    <b v="0"/>
    <b v="0"/>
    <n v="875"/>
    <n v="1"/>
    <m/>
    <m/>
    <m/>
    <m/>
    <m/>
    <m/>
    <m/>
    <m/>
    <m/>
    <m/>
    <n v="8"/>
    <n v="-43045"/>
    <n v="0"/>
    <n v="-43053"/>
    <n v="43054"/>
    <n v="0"/>
    <n v="19"/>
    <n v="-43054"/>
    <n v="43073"/>
    <n v="43054"/>
    <x v="3"/>
    <n v="11"/>
    <n v="10"/>
    <x v="1"/>
    <n v="45"/>
    <s v="Dentro de 7 dias"/>
    <s v="Sem 2ª amostra"/>
    <s v="Dentro de 7 dias"/>
    <s v="1 Dia"/>
    <s v="Sem data do envio"/>
    <s v="3 Doses"/>
    <n v="1"/>
  </r>
  <r>
    <s v="MOZ-ZAM-NMR-17-007"/>
    <d v="2017-11-23T00:00:00"/>
    <x v="0"/>
    <x v="73"/>
    <x v="2"/>
    <x v="0"/>
    <s v="BAIRRO 7 DE ABRIL"/>
    <s v="7 DE ABRIL"/>
    <m/>
    <s v="ABDUL JUMA/ CACILDA"/>
    <d v="2013-12-28T00:00:00"/>
    <s v="SAMITO ABDUL"/>
    <n v="3"/>
    <n v="11"/>
    <s v="M"/>
    <s v="AMILCAR DA SILVA ECARE"/>
    <d v="2017-11-06T00:00:00"/>
    <d v="2017-11-06T00:00:00"/>
    <m/>
    <m/>
    <m/>
    <m/>
    <s v="1"/>
    <s v="2"/>
    <s v="1"/>
    <d v="2017-11-06T00:00:00"/>
    <s v="2"/>
    <s v="1"/>
    <d v="2017-11-06T00:00:00"/>
    <s v="1"/>
    <s v="1"/>
    <s v="2"/>
    <s v="1"/>
    <s v="1"/>
    <n v="99"/>
    <m/>
    <m/>
    <m/>
    <m/>
    <m/>
    <m/>
    <d v="2017-11-06T00:00:00"/>
    <d v="2017-11-07T00:00:00"/>
    <d v="2017-11-22T00:00:00"/>
    <s v="1"/>
    <d v="2017-12-11T00:00:00"/>
    <d v="2017-11-23T00:00:00"/>
    <s v="3-NPENT"/>
    <m/>
    <m/>
    <m/>
    <d v="2017-12-11T00:00:00"/>
    <m/>
    <m/>
    <m/>
    <m/>
    <m/>
    <m/>
    <m/>
    <m/>
    <m/>
    <m/>
    <m/>
    <m/>
    <m/>
    <m/>
    <m/>
    <b v="0"/>
    <b v="0"/>
    <m/>
    <s v="3-Discarded"/>
    <b v="0"/>
    <b v="0"/>
    <n v="876"/>
    <n v="1"/>
    <m/>
    <m/>
    <m/>
    <m/>
    <m/>
    <m/>
    <m/>
    <m/>
    <m/>
    <m/>
    <n v="0"/>
    <n v="1"/>
    <n v="0"/>
    <n v="1"/>
    <n v="15"/>
    <n v="1"/>
    <n v="19"/>
    <n v="-43062"/>
    <n v="43080"/>
    <n v="16"/>
    <x v="3"/>
    <n v="11"/>
    <n v="10"/>
    <x v="1"/>
    <n v="45"/>
    <s v="Dentro de 7 dias"/>
    <s v="2 Sem-1 Mes"/>
    <s v="Dentro de 7 dias"/>
    <s v="1 Dia"/>
    <s v="Sem data do envio"/>
    <s v="Desconhecido"/>
    <n v="1"/>
  </r>
  <r>
    <s v="MOZ-ZAM-NMR-17-008"/>
    <d v="2017-11-23T00:00:00"/>
    <x v="0"/>
    <x v="73"/>
    <x v="2"/>
    <x v="0"/>
    <s v="NACASSA PERTO DO EPC"/>
    <m/>
    <m/>
    <s v="ALBINO HORTENCILIO/MARGARIDA"/>
    <d v="2007-11-04T00:00:00"/>
    <s v="CIDALIA ALBINO"/>
    <n v="10"/>
    <m/>
    <s v="F"/>
    <s v="AMILCAR DA SILVA ECARE"/>
    <d v="2017-11-04T00:00:00"/>
    <d v="2017-11-04T00:00:00"/>
    <m/>
    <m/>
    <m/>
    <m/>
    <s v="1"/>
    <s v="2"/>
    <s v="1"/>
    <d v="2017-11-04T00:00:00"/>
    <s v="2"/>
    <s v="1"/>
    <d v="2017-11-03T00:00:00"/>
    <s v="1"/>
    <s v="1"/>
    <s v="2"/>
    <s v="1"/>
    <s v="1"/>
    <n v="99"/>
    <m/>
    <m/>
    <m/>
    <m/>
    <m/>
    <m/>
    <d v="2017-11-04T00:00:00"/>
    <d v="2017-11-05T00:00:00"/>
    <d v="2017-11-22T00:00:00"/>
    <s v="1"/>
    <d v="2017-12-11T00:00:00"/>
    <d v="2017-11-23T00:00:00"/>
    <s v="1-Suspected Poliovirus"/>
    <m/>
    <m/>
    <m/>
    <d v="2017-12-11T00:00:00"/>
    <d v="2017-12-12T00:00:00"/>
    <s v="2"/>
    <s v="2"/>
    <s v="2"/>
    <s v="1"/>
    <s v="2"/>
    <s v="2"/>
    <d v="2017-12-11T00:00:00"/>
    <d v="2017-12-11T00:00:00"/>
    <s v="2"/>
    <s v="2"/>
    <s v="2"/>
    <s v="2-No"/>
    <s v="2"/>
    <m/>
    <b v="0"/>
    <b v="0"/>
    <m/>
    <s v="3-Discarded"/>
    <b v="0"/>
    <b v="0"/>
    <n v="877"/>
    <n v="1"/>
    <m/>
    <m/>
    <m/>
    <m/>
    <m/>
    <m/>
    <m/>
    <m/>
    <m/>
    <m/>
    <n v="1"/>
    <n v="2"/>
    <n v="0"/>
    <n v="1"/>
    <n v="17"/>
    <n v="1"/>
    <n v="19"/>
    <n v="18"/>
    <n v="0"/>
    <n v="18"/>
    <x v="3"/>
    <n v="11"/>
    <n v="10"/>
    <x v="1"/>
    <n v="44"/>
    <s v="Dentro de 7 dias"/>
    <s v="2 Sem-1 Mes"/>
    <s v="Dentro de 7 dias"/>
    <s v="&gt;2 semanas"/>
    <s v="1 a 2 semanas"/>
    <s v="Desconhecido"/>
    <n v="1"/>
  </r>
  <r>
    <s v="MOZ-NSS-MDB-17-001"/>
    <d v="2017-11-22T00:00:00"/>
    <x v="0"/>
    <x v="54"/>
    <x v="0"/>
    <x v="555"/>
    <s v="PERTO DO CHEFE INFORMAL"/>
    <s v="CAUNDE"/>
    <m/>
    <s v="FATIMA ALY"/>
    <d v="2016-06-23T00:00:00"/>
    <s v="JOANA CHAIBO"/>
    <n v="1"/>
    <n v="4"/>
    <s v="F"/>
    <s v="BETO MONTEIRO"/>
    <d v="2017-10-11T00:00:00"/>
    <d v="2017-10-11T00:00:00"/>
    <m/>
    <m/>
    <m/>
    <m/>
    <s v="1"/>
    <s v="1"/>
    <s v="1"/>
    <d v="2017-10-11T00:00:00"/>
    <s v="1"/>
    <s v="1"/>
    <d v="2017-10-05T00:00:00"/>
    <s v="1"/>
    <s v="1"/>
    <s v="2"/>
    <s v="1"/>
    <s v="1"/>
    <n v="99"/>
    <m/>
    <m/>
    <m/>
    <m/>
    <m/>
    <m/>
    <d v="2017-10-11T00:00:00"/>
    <d v="2017-10-12T00:00:00"/>
    <d v="2017-11-21T00:00:00"/>
    <s v="1"/>
    <d v="2017-12-11T00:00:00"/>
    <d v="2017-11-22T00:00:00"/>
    <s v="2-Negative"/>
    <m/>
    <m/>
    <m/>
    <d v="2017-12-11T00:00:00"/>
    <m/>
    <m/>
    <m/>
    <m/>
    <m/>
    <m/>
    <m/>
    <m/>
    <m/>
    <m/>
    <m/>
    <m/>
    <m/>
    <m/>
    <m/>
    <b v="0"/>
    <b v="0"/>
    <m/>
    <s v="3-Discarded"/>
    <b v="0"/>
    <b v="0"/>
    <n v="878"/>
    <n v="1"/>
    <m/>
    <m/>
    <m/>
    <m/>
    <m/>
    <m/>
    <m/>
    <m/>
    <m/>
    <m/>
    <n v="6"/>
    <n v="7"/>
    <n v="0"/>
    <n v="1"/>
    <n v="40"/>
    <n v="1"/>
    <n v="20"/>
    <n v="-43061"/>
    <n v="43080"/>
    <n v="41"/>
    <x v="3"/>
    <n v="10"/>
    <n v="10"/>
    <x v="0"/>
    <n v="40"/>
    <s v="Dentro de 7 dias"/>
    <s v="1-3 Meses"/>
    <s v="Dentro de 7 dias"/>
    <s v="1 Dia"/>
    <s v="Sem data do envio"/>
    <s v="Desconhecido"/>
    <n v="1"/>
  </r>
  <r>
    <s v="MOZ-NSS-MDB-17-002"/>
    <d v="2017-11-22T00:00:00"/>
    <x v="0"/>
    <x v="54"/>
    <x v="0"/>
    <x v="79"/>
    <s v="PERTO DO APE"/>
    <s v="MALINDE"/>
    <m/>
    <s v="MAGRETH CUMBELE"/>
    <m/>
    <s v="AMIDO SALEPALA"/>
    <n v="3"/>
    <m/>
    <s v="M"/>
    <s v="VIGERMINO VICTOR"/>
    <d v="2017-10-26T00:00:00"/>
    <d v="2017-10-27T00:00:00"/>
    <m/>
    <m/>
    <m/>
    <m/>
    <s v="1"/>
    <s v="1"/>
    <s v="1"/>
    <d v="2017-10-27T00:00:00"/>
    <s v="1"/>
    <s v="1"/>
    <d v="2017-10-21T00:00:00"/>
    <s v="1"/>
    <s v="2"/>
    <s v="2"/>
    <s v="1"/>
    <s v="1"/>
    <n v="99"/>
    <m/>
    <m/>
    <m/>
    <m/>
    <m/>
    <m/>
    <d v="2017-10-26T00:00:00"/>
    <d v="2017-10-27T00:00:00"/>
    <d v="2017-11-21T00:00:00"/>
    <s v="1"/>
    <d v="2017-12-11T00:00:00"/>
    <d v="2017-11-22T00:00:00"/>
    <s v="2-Negative"/>
    <m/>
    <m/>
    <m/>
    <d v="2017-12-11T00:00:00"/>
    <m/>
    <m/>
    <m/>
    <m/>
    <m/>
    <m/>
    <m/>
    <m/>
    <m/>
    <m/>
    <m/>
    <m/>
    <m/>
    <m/>
    <m/>
    <b v="0"/>
    <b v="0"/>
    <m/>
    <s v="3-Discarded"/>
    <b v="0"/>
    <b v="0"/>
    <n v="879"/>
    <n v="1"/>
    <m/>
    <m/>
    <m/>
    <m/>
    <m/>
    <m/>
    <m/>
    <m/>
    <m/>
    <m/>
    <n v="5"/>
    <n v="6"/>
    <n v="1"/>
    <n v="0"/>
    <n v="25"/>
    <n v="1"/>
    <n v="20"/>
    <n v="-43061"/>
    <n v="43080"/>
    <n v="26"/>
    <x v="3"/>
    <n v="10"/>
    <n v="10"/>
    <x v="0"/>
    <n v="42"/>
    <s v="Dentro de 7 dias"/>
    <s v="2 Sem-1 Mes"/>
    <s v="Dentro de 7 dias"/>
    <s v="1 Dia"/>
    <s v="Sem data do envio"/>
    <s v="Desconhecido"/>
    <n v="1"/>
  </r>
  <r>
    <s v="MOZ-NSS-MCL-17-001"/>
    <d v="2017-11-22T00:00:00"/>
    <x v="0"/>
    <x v="1"/>
    <x v="0"/>
    <x v="556"/>
    <s v="PROXIMO DO SR CHATO"/>
    <s v="MUNHEWE"/>
    <m/>
    <s v="AVELINO MADIUA/RITA FERNANDO"/>
    <d v="2014-11-05T00:00:00"/>
    <s v="CELESTINA AVELINO"/>
    <n v="3"/>
    <n v="0"/>
    <s v="F"/>
    <s v="APE AVELINO"/>
    <d v="2017-11-03T00:00:00"/>
    <d v="2017-11-03T00:00:00"/>
    <m/>
    <m/>
    <m/>
    <m/>
    <s v="2"/>
    <s v="2"/>
    <s v="2"/>
    <m/>
    <s v="2"/>
    <s v="1"/>
    <d v="2017-10-27T00:00:00"/>
    <s v="1"/>
    <s v="1"/>
    <s v="1"/>
    <s v="1"/>
    <s v="1"/>
    <n v="3"/>
    <m/>
    <m/>
    <m/>
    <m/>
    <m/>
    <m/>
    <d v="2017-11-07T00:00:00"/>
    <d v="2017-11-08T00:00:00"/>
    <d v="2017-11-21T00:00:00"/>
    <s v="1"/>
    <d v="2017-12-11T00:00:00"/>
    <d v="2017-11-22T00:00:00"/>
    <s v="2-Negative"/>
    <m/>
    <m/>
    <m/>
    <d v="2017-12-11T00:00:00"/>
    <m/>
    <m/>
    <m/>
    <m/>
    <m/>
    <m/>
    <m/>
    <m/>
    <m/>
    <m/>
    <m/>
    <m/>
    <m/>
    <m/>
    <m/>
    <b v="0"/>
    <b v="0"/>
    <m/>
    <s v="3-Discarded"/>
    <b v="0"/>
    <b v="0"/>
    <n v="880"/>
    <n v="1"/>
    <m/>
    <m/>
    <m/>
    <m/>
    <m/>
    <m/>
    <m/>
    <m/>
    <m/>
    <m/>
    <n v="7"/>
    <n v="12"/>
    <n v="0"/>
    <n v="5"/>
    <n v="13"/>
    <n v="1"/>
    <n v="20"/>
    <n v="-43061"/>
    <n v="43080"/>
    <n v="14"/>
    <x v="3"/>
    <n v="10"/>
    <n v="10"/>
    <x v="0"/>
    <n v="43"/>
    <s v="Dentro de 7 dias"/>
    <s v="2 Sem-1 Mes"/>
    <s v="Dentro de 7 dias"/>
    <s v="1 Dia"/>
    <s v="Sem data do envio"/>
    <s v="3 Doses"/>
    <n v="1"/>
  </r>
  <r>
    <s v="MOZ-NSS-MCL-17-002"/>
    <d v="2017-11-22T00:00:00"/>
    <x v="0"/>
    <x v="1"/>
    <x v="0"/>
    <x v="556"/>
    <s v="ERACAUE"/>
    <s v="ERACAUE"/>
    <m/>
    <s v="TOMAS EDGAR/MARIA PAULO"/>
    <d v="2015-02-16T00:00:00"/>
    <s v="NEUFRASIA TOMAS"/>
    <n v="2"/>
    <n v="9"/>
    <s v="F"/>
    <s v="APE- BASILIO JOSE"/>
    <d v="2017-11-03T00:00:00"/>
    <d v="2017-11-03T00:00:00"/>
    <m/>
    <m/>
    <m/>
    <m/>
    <s v="1"/>
    <s v="2"/>
    <s v="2"/>
    <m/>
    <s v="1"/>
    <s v="2"/>
    <d v="2017-10-30T00:00:00"/>
    <s v="1"/>
    <s v="1"/>
    <s v="1"/>
    <s v="1"/>
    <s v="1"/>
    <n v="3"/>
    <d v="2015-03-17T00:00:00"/>
    <d v="2015-08-17T00:00:00"/>
    <m/>
    <d v="2015-04-17T00:00:00"/>
    <d v="2015-09-16T00:00:00"/>
    <m/>
    <d v="2017-11-05T00:00:00"/>
    <d v="2017-11-06T00:00:00"/>
    <d v="2017-11-21T00:00:00"/>
    <s v="1"/>
    <d v="2017-11-30T00:00:00"/>
    <d v="2017-11-22T00:00:00"/>
    <s v="1-Suspected Poliovirus"/>
    <m/>
    <m/>
    <m/>
    <d v="2017-11-30T00:00:00"/>
    <d v="2017-12-11T00:00:00"/>
    <s v="2"/>
    <s v="2"/>
    <s v="2"/>
    <m/>
    <m/>
    <m/>
    <d v="2017-12-11T00:00:00"/>
    <d v="2017-12-01T00:00:00"/>
    <m/>
    <m/>
    <m/>
    <m/>
    <m/>
    <m/>
    <b v="0"/>
    <b v="0"/>
    <m/>
    <s v="3-Discarded"/>
    <b v="0"/>
    <b v="0"/>
    <n v="881"/>
    <n v="1"/>
    <m/>
    <m/>
    <m/>
    <n v="3"/>
    <n v="1"/>
    <d v="2017-01-09T00:00:00"/>
    <m/>
    <m/>
    <m/>
    <m/>
    <n v="4"/>
    <n v="7"/>
    <n v="0"/>
    <n v="3"/>
    <n v="15"/>
    <n v="1"/>
    <n v="9"/>
    <n v="9"/>
    <n v="-1"/>
    <n v="16"/>
    <x v="3"/>
    <n v="10"/>
    <n v="10"/>
    <x v="0"/>
    <n v="44"/>
    <s v="Dentro de 7 dias"/>
    <s v="2 Sem-1 Mes"/>
    <s v="Dentro de 7 dias"/>
    <s v="&gt;7 dias"/>
    <s v="1 a 2 semanas"/>
    <s v="3 Doses"/>
    <n v="1"/>
  </r>
  <r>
    <s v="MOZ-NSS-MCL-17-003"/>
    <d v="2017-11-22T00:00:00"/>
    <x v="0"/>
    <x v="1"/>
    <x v="0"/>
    <x v="556"/>
    <s v="PROXIMO DO MERCADINHO"/>
    <s v="SALE"/>
    <m/>
    <s v="JACINTO"/>
    <d v="2014-12-03T00:00:00"/>
    <s v="SOMAR JACINTO"/>
    <n v="3"/>
    <m/>
    <s v="M"/>
    <s v="CRISOSTOMO WADALI"/>
    <d v="2017-11-05T00:00:00"/>
    <d v="2017-11-05T00:00:00"/>
    <m/>
    <m/>
    <m/>
    <m/>
    <s v="1"/>
    <s v="2"/>
    <s v="2"/>
    <m/>
    <s v="2"/>
    <s v="1"/>
    <d v="2017-10-30T00:00:00"/>
    <s v="1"/>
    <s v="1"/>
    <s v="2"/>
    <s v="1"/>
    <s v="1"/>
    <n v="99"/>
    <m/>
    <m/>
    <m/>
    <m/>
    <m/>
    <m/>
    <d v="2017-11-05T00:00:00"/>
    <d v="2017-11-06T00:00:00"/>
    <d v="2017-11-21T00:00:00"/>
    <s v="1"/>
    <d v="2017-12-11T00:00:00"/>
    <d v="2017-11-22T00:00:00"/>
    <s v="3-NPENT"/>
    <m/>
    <m/>
    <m/>
    <d v="2017-12-11T00:00:00"/>
    <m/>
    <m/>
    <m/>
    <m/>
    <m/>
    <m/>
    <m/>
    <m/>
    <d v="2019-06-18T00:00:00"/>
    <m/>
    <m/>
    <m/>
    <m/>
    <m/>
    <m/>
    <b v="0"/>
    <b v="0"/>
    <m/>
    <s v="3-Discarded"/>
    <b v="0"/>
    <b v="0"/>
    <n v="882"/>
    <n v="1"/>
    <m/>
    <m/>
    <m/>
    <n v="3"/>
    <n v="1"/>
    <d v="2017-06-29T00:00:00"/>
    <m/>
    <m/>
    <m/>
    <m/>
    <n v="6"/>
    <n v="7"/>
    <n v="0"/>
    <n v="1"/>
    <n v="15"/>
    <n v="1"/>
    <n v="20"/>
    <n v="573"/>
    <n v="-554"/>
    <n v="16"/>
    <x v="3"/>
    <n v="10"/>
    <n v="10"/>
    <x v="0"/>
    <n v="44"/>
    <s v="Dentro de 7 dias"/>
    <s v="2 Sem-1 Mes"/>
    <s v="Dentro de 7 dias"/>
    <s v="Sem data do envio"/>
    <s v="1 a 2 semanas"/>
    <s v="Desconhecido"/>
    <n v="1"/>
  </r>
  <r>
    <s v="MOZ-NSS-MCL-17-004"/>
    <d v="2017-11-22T00:00:00"/>
    <x v="0"/>
    <x v="1"/>
    <x v="0"/>
    <x v="557"/>
    <s v="NJATO"/>
    <s v="NJATO"/>
    <m/>
    <s v="LUCIANO"/>
    <d v="2014-03-14T00:00:00"/>
    <s v="BELEZA LUCIANO"/>
    <n v="3"/>
    <n v="8"/>
    <s v="F"/>
    <s v="APE- SAMUEL PIO"/>
    <d v="2017-11-09T00:00:00"/>
    <d v="2017-11-09T00:00:00"/>
    <m/>
    <m/>
    <m/>
    <m/>
    <s v="1"/>
    <s v="2"/>
    <s v="2"/>
    <m/>
    <s v="2"/>
    <s v="1"/>
    <d v="2017-11-03T00:00:00"/>
    <s v="1"/>
    <s v="1"/>
    <s v="2"/>
    <s v="1"/>
    <s v="1"/>
    <n v="3"/>
    <m/>
    <m/>
    <m/>
    <m/>
    <m/>
    <m/>
    <d v="2017-11-09T00:00:00"/>
    <d v="2017-11-10T00:00:00"/>
    <d v="2017-11-21T00:00:00"/>
    <s v="1"/>
    <d v="2017-12-11T00:00:00"/>
    <d v="2017-11-22T00:00:00"/>
    <s v="2-Negative"/>
    <m/>
    <m/>
    <m/>
    <d v="2017-12-11T00:00:00"/>
    <m/>
    <m/>
    <m/>
    <m/>
    <m/>
    <m/>
    <m/>
    <m/>
    <m/>
    <m/>
    <m/>
    <m/>
    <m/>
    <m/>
    <m/>
    <b v="0"/>
    <b v="0"/>
    <m/>
    <s v="3-Discarded"/>
    <b v="0"/>
    <b v="0"/>
    <n v="883"/>
    <n v="1"/>
    <m/>
    <m/>
    <m/>
    <n v="2"/>
    <n v="1"/>
    <d v="2016-12-26T00:00:00"/>
    <m/>
    <m/>
    <m/>
    <m/>
    <n v="6"/>
    <n v="7"/>
    <n v="0"/>
    <n v="1"/>
    <n v="11"/>
    <n v="1"/>
    <n v="20"/>
    <n v="-43061"/>
    <n v="43080"/>
    <n v="12"/>
    <x v="3"/>
    <n v="11"/>
    <n v="10"/>
    <x v="1"/>
    <n v="44"/>
    <s v="Dentro de 7 dias"/>
    <s v="2 Sem-1 Mes"/>
    <s v="Dentro de 7 dias"/>
    <s v="1 Dia"/>
    <s v="Sem data do envio"/>
    <s v="3 Doses"/>
    <n v="1"/>
  </r>
  <r>
    <s v="MOZ-GAZ-GUI-17-002"/>
    <d v="2017-11-23T00:00:00"/>
    <x v="0"/>
    <x v="70"/>
    <x v="9"/>
    <x v="102"/>
    <m/>
    <s v="CHIMBEMBE"/>
    <m/>
    <s v="VICENTE MBOENE/RUTE UBISSE"/>
    <m/>
    <s v="DERCIO VICENTE MBOENE"/>
    <n v="2"/>
    <n v="1"/>
    <s v="M"/>
    <s v="ELISA MACHOCO"/>
    <d v="2017-11-20T00:00:00"/>
    <d v="2017-11-21T00:00:00"/>
    <m/>
    <m/>
    <m/>
    <m/>
    <s v="2"/>
    <s v="1"/>
    <s v="1"/>
    <d v="2017-11-18T00:00:00"/>
    <s v="2"/>
    <s v="1"/>
    <d v="2017-11-10T00:00:00"/>
    <s v="1"/>
    <s v="2"/>
    <s v="1"/>
    <s v="1"/>
    <s v="1"/>
    <n v="3"/>
    <m/>
    <m/>
    <m/>
    <m/>
    <m/>
    <m/>
    <d v="2017-11-21T00:00:00"/>
    <d v="2017-11-22T00:00:00"/>
    <d v="2017-11-23T00:00:00"/>
    <s v="1"/>
    <d v="2017-12-11T00:00:00"/>
    <d v="2017-11-23T00:00:00"/>
    <s v="2-Negative"/>
    <m/>
    <m/>
    <m/>
    <d v="2017-12-11T00:00:00"/>
    <m/>
    <m/>
    <m/>
    <m/>
    <m/>
    <m/>
    <m/>
    <m/>
    <m/>
    <m/>
    <m/>
    <m/>
    <m/>
    <m/>
    <m/>
    <b v="0"/>
    <b v="0"/>
    <m/>
    <s v="3-Discarded"/>
    <b v="0"/>
    <b v="0"/>
    <n v="884"/>
    <n v="1"/>
    <m/>
    <m/>
    <m/>
    <n v="3"/>
    <n v="1"/>
    <d v="2017-03-06T00:00:00"/>
    <m/>
    <m/>
    <m/>
    <m/>
    <n v="10"/>
    <n v="12"/>
    <n v="1"/>
    <n v="1"/>
    <n v="1"/>
    <n v="0"/>
    <n v="18"/>
    <n v="-43062"/>
    <n v="43080"/>
    <n v="1"/>
    <x v="3"/>
    <n v="11"/>
    <n v="10"/>
    <x v="1"/>
    <n v="45"/>
    <s v="Dentro de 7 dias"/>
    <s v="1-2 Dias"/>
    <s v="Dentro de 7 dias"/>
    <s v="1 Dia"/>
    <s v="Sem data do envio"/>
    <s v="3 Doses"/>
    <n v="1"/>
  </r>
  <r>
    <s v="MOZ-MPC-KTB-17-001"/>
    <d v="2017-11-23T00:00:00"/>
    <x v="0"/>
    <x v="116"/>
    <x v="1"/>
    <x v="210"/>
    <s v="B. CHALI. Q.4, C.36"/>
    <m/>
    <m/>
    <s v="JORGE/ASSOBIANA JOSE"/>
    <d v="2016-09-08T00:00:00"/>
    <s v="VERONICA JORGE"/>
    <n v="1"/>
    <n v="2"/>
    <s v="F"/>
    <s v="ALBERTO CHAMBALE"/>
    <d v="2017-11-21T00:00:00"/>
    <d v="2017-11-21T00:00:00"/>
    <m/>
    <m/>
    <m/>
    <m/>
    <s v="1"/>
    <s v="2"/>
    <s v="2"/>
    <m/>
    <s v="2"/>
    <s v="2"/>
    <d v="2017-11-08T00:00:00"/>
    <s v="1"/>
    <s v="1"/>
    <s v="1"/>
    <s v="1"/>
    <s v="1"/>
    <n v="3"/>
    <d v="2016-09-09T00:00:00"/>
    <d v="2016-12-09T00:00:00"/>
    <m/>
    <d v="2016-11-08T00:00:00"/>
    <d v="2017-01-09T00:00:00"/>
    <m/>
    <d v="2017-11-21T00:00:00"/>
    <d v="2017-11-22T00:00:00"/>
    <d v="2017-11-23T00:00:00"/>
    <s v="1"/>
    <d v="2017-12-11T00:00:00"/>
    <d v="2017-11-23T00:00:00"/>
    <s v="2-Negative"/>
    <m/>
    <m/>
    <m/>
    <d v="2017-12-11T00:00:00"/>
    <m/>
    <m/>
    <m/>
    <m/>
    <m/>
    <m/>
    <m/>
    <m/>
    <m/>
    <m/>
    <m/>
    <m/>
    <m/>
    <m/>
    <m/>
    <b v="0"/>
    <b v="0"/>
    <m/>
    <s v="3-Discarded"/>
    <b v="0"/>
    <b v="0"/>
    <n v="885"/>
    <n v="1"/>
    <m/>
    <m/>
    <m/>
    <m/>
    <m/>
    <m/>
    <m/>
    <m/>
    <m/>
    <m/>
    <n v="13"/>
    <n v="14"/>
    <n v="0"/>
    <n v="1"/>
    <n v="1"/>
    <n v="0"/>
    <n v="18"/>
    <n v="-43062"/>
    <n v="43080"/>
    <n v="1"/>
    <x v="3"/>
    <n v="11"/>
    <n v="10"/>
    <x v="1"/>
    <n v="45"/>
    <s v="Dentro de 14 Dias"/>
    <s v="1-2 Dias"/>
    <s v="Dentro de 7 dias"/>
    <s v="1 Dia"/>
    <s v="Sem data do envio"/>
    <s v="3 Doses"/>
    <n v="1"/>
  </r>
  <r>
    <s v="MOZ-ZAM-LUA-17-001"/>
    <d v="2017-11-23T00:00:00"/>
    <x v="0"/>
    <x v="123"/>
    <x v="2"/>
    <x v="558"/>
    <s v="SECRETARIO BELAZE"/>
    <s v="MAPANGANE"/>
    <m/>
    <s v="JACINTO VASCO/MARGARIDA ANTONIO"/>
    <d v="2017-01-29T00:00:00"/>
    <s v="ANDIA JACINTO"/>
    <n v="0"/>
    <n v="10"/>
    <s v="F"/>
    <s v="NELCIA I. CANDIEIRO"/>
    <d v="2017-11-15T00:00:00"/>
    <d v="2017-11-15T00:00:00"/>
    <m/>
    <m/>
    <m/>
    <m/>
    <s v="2"/>
    <s v="1"/>
    <s v="2"/>
    <m/>
    <s v="2"/>
    <s v="1"/>
    <d v="2017-11-14T00:00:00"/>
    <s v="1"/>
    <s v="1"/>
    <s v="2"/>
    <s v="1"/>
    <s v="1"/>
    <n v="3"/>
    <m/>
    <d v="2017-05-18T00:00:00"/>
    <m/>
    <d v="2017-04-21T00:00:00"/>
    <d v="2017-06-29T00:00:00"/>
    <m/>
    <d v="2017-11-20T00:00:00"/>
    <d v="2017-11-21T00:00:00"/>
    <d v="2017-11-22T00:00:00"/>
    <s v="1"/>
    <d v="2017-12-11T00:00:00"/>
    <d v="2017-11-23T00:00:00"/>
    <s v="3-NPENT"/>
    <m/>
    <m/>
    <m/>
    <d v="2017-12-11T00:00:00"/>
    <m/>
    <m/>
    <m/>
    <m/>
    <m/>
    <m/>
    <m/>
    <m/>
    <m/>
    <m/>
    <m/>
    <m/>
    <m/>
    <m/>
    <m/>
    <b v="0"/>
    <b v="0"/>
    <m/>
    <s v="3-Discarded"/>
    <b v="0"/>
    <b v="0"/>
    <n v="886"/>
    <n v="1"/>
    <m/>
    <m/>
    <m/>
    <n v="0"/>
    <n v="0"/>
    <m/>
    <m/>
    <m/>
    <m/>
    <m/>
    <n v="1"/>
    <n v="7"/>
    <n v="0"/>
    <n v="6"/>
    <n v="1"/>
    <n v="1"/>
    <n v="19"/>
    <n v="-43062"/>
    <n v="43080"/>
    <n v="2"/>
    <x v="3"/>
    <n v="11"/>
    <n v="10"/>
    <x v="1"/>
    <n v="46"/>
    <s v="Dentro de 7 dias"/>
    <s v="1-2 Dias"/>
    <s v="Dentro de 7 dias"/>
    <s v="1 Dia"/>
    <s v="Sem data do envio"/>
    <s v="3 Doses"/>
    <n v="1"/>
  </r>
  <r>
    <s v="MOZ-ZAM-NCR-17-003"/>
    <d v="2017-11-23T00:00:00"/>
    <x v="0"/>
    <x v="29"/>
    <x v="2"/>
    <x v="0"/>
    <s v="MEXIXISSO"/>
    <s v="MOTINHO-MEXIXISSO"/>
    <m/>
    <s v="BETINHO/ASSIFA CARLOS"/>
    <m/>
    <s v="BERTINO BETINHO"/>
    <n v="5"/>
    <n v="3"/>
    <s v="M"/>
    <s v="ELIAS SIMAO"/>
    <d v="2017-11-05T00:00:00"/>
    <d v="2017-11-05T00:00:00"/>
    <m/>
    <m/>
    <m/>
    <m/>
    <s v="1"/>
    <s v="2"/>
    <s v="1"/>
    <d v="2017-11-05T00:00:00"/>
    <s v="1"/>
    <s v="1"/>
    <d v="2017-10-20T00:00:00"/>
    <s v="1"/>
    <s v="1"/>
    <s v="1"/>
    <s v="1"/>
    <s v="1"/>
    <n v="2"/>
    <d v="2012-09-09T00:00:00"/>
    <d v="2016-12-26T00:00:00"/>
    <m/>
    <d v="2016-11-26T00:00:00"/>
    <m/>
    <m/>
    <d v="2017-11-04T00:00:00"/>
    <d v="2017-11-05T00:00:00"/>
    <d v="2017-11-22T00:00:00"/>
    <s v="1"/>
    <d v="2017-12-11T00:00:00"/>
    <d v="2017-11-23T00:00:00"/>
    <s v="2-Negative"/>
    <m/>
    <m/>
    <m/>
    <d v="2017-12-11T00:00:00"/>
    <m/>
    <m/>
    <m/>
    <m/>
    <m/>
    <m/>
    <m/>
    <m/>
    <m/>
    <m/>
    <m/>
    <m/>
    <m/>
    <m/>
    <d v="2018-01-10T00:00:00"/>
    <b v="1"/>
    <b v="0"/>
    <s v="2"/>
    <s v="3-Discarded"/>
    <b v="1"/>
    <b v="1"/>
    <n v="887"/>
    <n v="1"/>
    <m/>
    <m/>
    <m/>
    <m/>
    <m/>
    <m/>
    <m/>
    <m/>
    <m/>
    <m/>
    <n v="16"/>
    <n v="16"/>
    <n v="0"/>
    <n v="0"/>
    <n v="17"/>
    <n v="1"/>
    <n v="19"/>
    <n v="-43062"/>
    <n v="43080"/>
    <n v="18"/>
    <x v="3"/>
    <n v="10"/>
    <n v="10"/>
    <x v="0"/>
    <n v="42"/>
    <s v="&gt;14 Dias"/>
    <s v="2 Sem-1 Mes"/>
    <s v="&gt;14 Dias"/>
    <s v="1 Dia"/>
    <s v="Sem data do envio"/>
    <s v=" 1 a 2 Doses"/>
    <n v="2"/>
  </r>
  <r>
    <s v="MOZ-ZAM-QEL-17-003"/>
    <d v="2017-11-30T00:00:00"/>
    <x v="0"/>
    <x v="4"/>
    <x v="2"/>
    <x v="559"/>
    <s v="B. FLORESTA, ATRAS DA FECON (CASA DE GABI)"/>
    <s v="FLORESTA"/>
    <m/>
    <s v="ABILIO MOISES/AISSA JOSE"/>
    <d v="2016-10-19T00:00:00"/>
    <s v="ILDO ABILIO"/>
    <n v="1"/>
    <n v="1"/>
    <s v="M"/>
    <m/>
    <d v="2017-11-22T00:00:00"/>
    <d v="2017-11-22T00:00:00"/>
    <m/>
    <m/>
    <m/>
    <m/>
    <s v="2"/>
    <s v="2"/>
    <s v="2"/>
    <m/>
    <s v="2"/>
    <s v="1"/>
    <d v="2017-11-16T00:00:00"/>
    <s v="1"/>
    <s v="1"/>
    <s v="1"/>
    <s v="1"/>
    <s v="1"/>
    <n v="3"/>
    <d v="2016-10-20T00:00:00"/>
    <d v="2017-02-06T00:00:00"/>
    <m/>
    <d v="2017-01-05T00:00:00"/>
    <d v="2017-03-06T00:00:00"/>
    <m/>
    <d v="2017-11-22T00:00:00"/>
    <d v="2017-11-23T00:00:00"/>
    <d v="2017-11-29T00:00:00"/>
    <s v="1"/>
    <d v="2018-01-02T00:00:00"/>
    <d v="2017-11-30T00:00:00"/>
    <s v="2-Negative"/>
    <m/>
    <m/>
    <m/>
    <d v="2018-01-02T00:00:00"/>
    <m/>
    <m/>
    <m/>
    <m/>
    <m/>
    <m/>
    <m/>
    <m/>
    <m/>
    <m/>
    <m/>
    <m/>
    <m/>
    <m/>
    <m/>
    <b v="0"/>
    <b v="0"/>
    <m/>
    <s v="3-Discarded"/>
    <b v="0"/>
    <b v="0"/>
    <n v="888"/>
    <n v="1"/>
    <m/>
    <m/>
    <m/>
    <m/>
    <m/>
    <m/>
    <m/>
    <m/>
    <m/>
    <m/>
    <n v="6"/>
    <n v="7"/>
    <n v="0"/>
    <n v="1"/>
    <n v="6"/>
    <n v="1"/>
    <n v="34"/>
    <n v="-43069"/>
    <n v="43102"/>
    <n v="7"/>
    <x v="3"/>
    <n v="11"/>
    <n v="10"/>
    <x v="1"/>
    <n v="46"/>
    <s v="Dentro de 7 dias"/>
    <s v="4 Dias-1 Sem"/>
    <s v="Dentro de 7 dias"/>
    <s v="1 Dia"/>
    <s v="Sem data do envio"/>
    <s v="3 Doses"/>
    <n v="1"/>
  </r>
  <r>
    <s v="MOZ-ZAM-LUA-17-002"/>
    <d v="2017-11-30T00:00:00"/>
    <x v="0"/>
    <x v="123"/>
    <x v="2"/>
    <x v="560"/>
    <s v="PERTO DE RUAMA"/>
    <m/>
    <m/>
    <s v="ANTONIA CAETANO"/>
    <d v="2017-04-12T00:00:00"/>
    <s v="ALTON GILITO MENELO"/>
    <n v="0"/>
    <n v="7"/>
    <s v="M"/>
    <s v="CRIZALDO BAPTISTA"/>
    <d v="2017-10-31T00:00:00"/>
    <d v="2017-10-31T00:00:00"/>
    <m/>
    <m/>
    <m/>
    <m/>
    <s v="1"/>
    <s v="2"/>
    <s v="2"/>
    <m/>
    <s v="2"/>
    <s v="2"/>
    <d v="2017-10-25T00:00:00"/>
    <s v="1"/>
    <s v="1"/>
    <s v="1"/>
    <s v="1"/>
    <s v="1"/>
    <n v="99"/>
    <m/>
    <m/>
    <m/>
    <m/>
    <m/>
    <m/>
    <d v="2017-10-31T00:00:00"/>
    <m/>
    <d v="2017-11-29T00:00:00"/>
    <s v="1"/>
    <d v="2018-01-02T00:00:00"/>
    <d v="2017-11-30T00:00:00"/>
    <s v="2-Negative"/>
    <m/>
    <m/>
    <m/>
    <d v="2018-01-02T00:00:00"/>
    <m/>
    <m/>
    <m/>
    <m/>
    <m/>
    <m/>
    <m/>
    <m/>
    <m/>
    <m/>
    <m/>
    <m/>
    <m/>
    <m/>
    <d v="2017-12-19T00:00:00"/>
    <b v="0"/>
    <b v="0"/>
    <s v="2"/>
    <s v="3-Discarded"/>
    <b v="0"/>
    <b v="0"/>
    <n v="889"/>
    <n v="1"/>
    <m/>
    <m/>
    <m/>
    <n v="2"/>
    <n v="1"/>
    <d v="2016-07-29T00:00:00"/>
    <m/>
    <m/>
    <m/>
    <m/>
    <n v="6"/>
    <n v="-43033"/>
    <n v="0"/>
    <n v="-43039"/>
    <n v="43068"/>
    <n v="1"/>
    <n v="34"/>
    <n v="-43069"/>
    <n v="43102"/>
    <n v="43069"/>
    <x v="3"/>
    <n v="10"/>
    <n v="10"/>
    <x v="0"/>
    <n v="43"/>
    <s v="Dentro de 7 dias"/>
    <s v="Sem 2ª amostra"/>
    <s v="Dentro de 7 dias"/>
    <s v="1 Dia"/>
    <s v="Sem data do envio"/>
    <s v="Desconhecido"/>
    <n v="1"/>
  </r>
  <r>
    <s v="MOZ-GAZ-CBT-17-005"/>
    <d v="2017-12-05T00:00:00"/>
    <x v="0"/>
    <x v="30"/>
    <x v="9"/>
    <x v="561"/>
    <s v="COCA-MISSAVA"/>
    <m/>
    <m/>
    <s v="FELIX NGAMBA"/>
    <d v="2012-09-24T00:00:00"/>
    <s v="SIMIAO FELIX NGAMBA"/>
    <n v="5"/>
    <n v="2"/>
    <s v="M"/>
    <s v="ANA SAMUEL TAMELE"/>
    <d v="2017-11-22T00:00:00"/>
    <d v="2017-11-22T00:00:00"/>
    <m/>
    <m/>
    <m/>
    <m/>
    <s v="1"/>
    <s v="2"/>
    <s v="2"/>
    <m/>
    <s v="2"/>
    <s v="1"/>
    <d v="2017-11-19T00:00:00"/>
    <s v="1"/>
    <s v="1"/>
    <s v="2"/>
    <s v="1"/>
    <s v="1"/>
    <n v="3"/>
    <d v="2012-09-25T00:00:00"/>
    <d v="2012-12-25T00:00:00"/>
    <m/>
    <d v="2012-11-26T00:00:00"/>
    <d v="2013-01-25T00:00:00"/>
    <m/>
    <d v="2017-11-22T00:00:00"/>
    <d v="2017-11-23T00:00:00"/>
    <d v="2017-12-05T00:00:00"/>
    <s v="1"/>
    <d v="2018-01-02T00:00:00"/>
    <d v="2017-12-05T00:00:00"/>
    <s v="2-Negative"/>
    <m/>
    <m/>
    <m/>
    <d v="2018-01-02T00:00:00"/>
    <m/>
    <m/>
    <m/>
    <m/>
    <m/>
    <m/>
    <m/>
    <m/>
    <m/>
    <m/>
    <m/>
    <m/>
    <m/>
    <m/>
    <m/>
    <b v="0"/>
    <b v="0"/>
    <m/>
    <s v="3-Discarded"/>
    <b v="0"/>
    <b v="0"/>
    <n v="890"/>
    <n v="1"/>
    <m/>
    <m/>
    <m/>
    <n v="3"/>
    <n v="1"/>
    <d v="2017-01-20T00:00:00"/>
    <m/>
    <m/>
    <m/>
    <m/>
    <n v="3"/>
    <n v="4"/>
    <n v="0"/>
    <n v="1"/>
    <n v="12"/>
    <n v="0"/>
    <n v="28"/>
    <n v="-43074"/>
    <n v="43102"/>
    <n v="12"/>
    <x v="3"/>
    <n v="11"/>
    <n v="10"/>
    <x v="1"/>
    <n v="46"/>
    <s v="Dentro de 7 dias"/>
    <s v="2 Sem-1 Mes"/>
    <s v="Dentro de 7 dias"/>
    <s v="1 Dia"/>
    <s v="Sem data do envio"/>
    <s v="3 Doses"/>
    <n v="1"/>
  </r>
  <r>
    <s v="MOZ-MPP-MTL-17-016"/>
    <d v="2017-12-11T00:00:00"/>
    <x v="0"/>
    <x v="133"/>
    <x v="7"/>
    <x v="490"/>
    <s v="LIBERDADE, Q.9. CASA NR 5020"/>
    <m/>
    <m/>
    <s v="ANTONIO MAGAIA/SANDRA SAMBO"/>
    <d v="2008-04-15T00:00:00"/>
    <s v="LUANO MBEVE"/>
    <n v="9"/>
    <n v="6"/>
    <s v="M"/>
    <s v="HELDER ARLINDO MASSINGUE"/>
    <d v="2017-11-30T00:00:00"/>
    <d v="2017-12-01T00:00:00"/>
    <m/>
    <m/>
    <m/>
    <m/>
    <s v="1"/>
    <s v="1"/>
    <s v="1"/>
    <d v="2017-11-30T00:00:00"/>
    <s v="2"/>
    <s v="1"/>
    <d v="2017-11-28T00:00:00"/>
    <s v="1"/>
    <s v="1"/>
    <s v="1"/>
    <s v="1"/>
    <s v="1"/>
    <n v="99"/>
    <m/>
    <m/>
    <m/>
    <m/>
    <m/>
    <m/>
    <d v="2017-12-08T00:00:00"/>
    <d v="2017-12-09T00:00:00"/>
    <d v="2017-12-11T00:00:00"/>
    <s v="1"/>
    <d v="2018-01-02T00:00:00"/>
    <d v="2017-12-11T00:00:00"/>
    <s v="2-Negative"/>
    <m/>
    <m/>
    <m/>
    <d v="2018-01-02T00:00:00"/>
    <m/>
    <m/>
    <m/>
    <m/>
    <m/>
    <m/>
    <m/>
    <m/>
    <m/>
    <m/>
    <m/>
    <m/>
    <m/>
    <m/>
    <m/>
    <b v="0"/>
    <b v="0"/>
    <m/>
    <s v="3-Discarded"/>
    <b v="0"/>
    <b v="0"/>
    <n v="891"/>
    <n v="1"/>
    <m/>
    <m/>
    <m/>
    <m/>
    <m/>
    <m/>
    <m/>
    <m/>
    <m/>
    <m/>
    <n v="2"/>
    <n v="11"/>
    <n v="1"/>
    <n v="8"/>
    <n v="2"/>
    <n v="0"/>
    <n v="22"/>
    <n v="-43080"/>
    <n v="43102"/>
    <n v="2"/>
    <x v="3"/>
    <n v="11"/>
    <n v="10"/>
    <x v="1"/>
    <n v="48"/>
    <s v="Dentro de 7 dias"/>
    <s v="1-2 Dias"/>
    <s v="Dentro de 7 dias"/>
    <s v="1 Dia"/>
    <s v="Sem data do envio"/>
    <s v="Desconhecido"/>
    <n v="1"/>
  </r>
  <r>
    <s v="MOZ-ZAM-PBN-17-003"/>
    <d v="2017-12-14T00:00:00"/>
    <x v="0"/>
    <x v="81"/>
    <x v="2"/>
    <x v="87"/>
    <s v="CHIGIPE EPC"/>
    <s v="CHGIPE"/>
    <m/>
    <s v="ARMANDO MARIO/JOANA JOAO"/>
    <m/>
    <s v="FALABIO ARMANDO"/>
    <n v="10"/>
    <m/>
    <s v="M"/>
    <s v="JOAQUINA JOAO"/>
    <d v="2017-11-26T00:00:00"/>
    <d v="2017-11-26T00:00:00"/>
    <m/>
    <m/>
    <m/>
    <m/>
    <s v="2"/>
    <s v="2"/>
    <s v="2"/>
    <m/>
    <s v="2"/>
    <s v="1"/>
    <d v="2017-11-24T00:00:00"/>
    <s v="1"/>
    <s v="1"/>
    <s v="1"/>
    <m/>
    <s v="1"/>
    <n v="99"/>
    <m/>
    <m/>
    <m/>
    <m/>
    <m/>
    <m/>
    <d v="2017-11-28T00:00:00"/>
    <d v="2017-11-29T00:00:00"/>
    <d v="2017-12-13T00:00:00"/>
    <s v="1"/>
    <d v="2018-01-02T00:00:00"/>
    <d v="2017-12-14T00:00:00"/>
    <s v="2-Negative"/>
    <m/>
    <m/>
    <m/>
    <d v="2018-01-02T00:00:00"/>
    <m/>
    <m/>
    <m/>
    <m/>
    <m/>
    <m/>
    <m/>
    <m/>
    <m/>
    <m/>
    <m/>
    <m/>
    <m/>
    <m/>
    <m/>
    <b v="0"/>
    <b v="0"/>
    <m/>
    <s v="3-Discarded"/>
    <b v="0"/>
    <b v="0"/>
    <n v="892"/>
    <n v="1"/>
    <m/>
    <m/>
    <m/>
    <n v="0"/>
    <n v="0"/>
    <m/>
    <m/>
    <m/>
    <m/>
    <m/>
    <n v="2"/>
    <n v="5"/>
    <n v="0"/>
    <n v="3"/>
    <n v="14"/>
    <n v="1"/>
    <n v="20"/>
    <n v="-43083"/>
    <n v="43102"/>
    <n v="15"/>
    <x v="3"/>
    <n v="11"/>
    <n v="10"/>
    <x v="1"/>
    <n v="47"/>
    <s v="Dentro de 7 dias"/>
    <s v="2 Sem-1 Mes"/>
    <s v="Dentro de 7 dias"/>
    <s v="1 Dia"/>
    <s v="Sem data do envio"/>
    <s v="Desconhecido"/>
    <n v="1"/>
  </r>
  <r>
    <s v="MOZ-ZAM-MBL-17-001"/>
    <d v="2017-12-14T00:00:00"/>
    <x v="0"/>
    <x v="119"/>
    <x v="2"/>
    <x v="562"/>
    <s v="PROXIMO DA IGREJA EVANGELICA"/>
    <s v="MPAUCA"/>
    <m/>
    <s v="ARGENTINA ALBERTO"/>
    <d v="2015-01-03T00:00:00"/>
    <s v="MANUEL VICTORINO ELIAS"/>
    <n v="2"/>
    <n v="10"/>
    <s v="M"/>
    <s v="SIMOES GUSTAVO XAVIER"/>
    <d v="2017-11-25T00:00:00"/>
    <d v="2017-12-02T00:00:00"/>
    <m/>
    <m/>
    <m/>
    <m/>
    <s v="1"/>
    <s v="2"/>
    <s v="2"/>
    <m/>
    <s v="2"/>
    <s v="1"/>
    <d v="2017-11-03T00:00:00"/>
    <s v="1"/>
    <s v="1"/>
    <s v="1"/>
    <s v="1"/>
    <s v="1"/>
    <n v="2"/>
    <m/>
    <d v="2017-02-01T00:00:00"/>
    <m/>
    <d v="2016-07-29T00:00:00"/>
    <m/>
    <m/>
    <d v="2017-12-04T00:00:00"/>
    <d v="2017-12-05T00:00:00"/>
    <d v="2017-12-13T00:00:00"/>
    <s v="1"/>
    <d v="2018-01-02T00:00:00"/>
    <d v="2017-12-14T00:00:00"/>
    <s v="3-NPENT"/>
    <m/>
    <m/>
    <m/>
    <d v="2018-01-02T00:00:00"/>
    <m/>
    <m/>
    <m/>
    <m/>
    <m/>
    <m/>
    <m/>
    <m/>
    <m/>
    <m/>
    <m/>
    <m/>
    <m/>
    <m/>
    <d v="2018-03-15T00:00:00"/>
    <b v="0"/>
    <b v="0"/>
    <s v="2"/>
    <s v="3-Discarded"/>
    <b v="0"/>
    <b v="0"/>
    <n v="893"/>
    <n v="1"/>
    <m/>
    <m/>
    <m/>
    <n v="3"/>
    <n v="1"/>
    <d v="2016-09-16T00:00:00"/>
    <m/>
    <m/>
    <m/>
    <m/>
    <n v="22"/>
    <n v="32"/>
    <n v="7"/>
    <n v="3"/>
    <n v="8"/>
    <n v="1"/>
    <n v="20"/>
    <n v="-43083"/>
    <n v="43102"/>
    <n v="9"/>
    <x v="3"/>
    <n v="11"/>
    <n v="10"/>
    <x v="1"/>
    <n v="44"/>
    <s v="&gt;14 Dias"/>
    <s v="2 Sem-1 Mes"/>
    <s v="&gt;14 Dias"/>
    <s v="1 Dia"/>
    <s v="Sem data do envio"/>
    <s v=" 1 a 2 Doses"/>
    <n v="2"/>
  </r>
  <r>
    <s v="MOZ-ZAM-MBL-17-002"/>
    <d v="2017-12-14T00:00:00"/>
    <x v="0"/>
    <x v="119"/>
    <x v="2"/>
    <x v="563"/>
    <s v="MASSUPA, PERTO DO MERCADO"/>
    <m/>
    <m/>
    <s v="HASSANE ATUMANE/AANA MULEVE"/>
    <d v="2016-09-08T00:00:00"/>
    <s v="GINIA HASSANE"/>
    <n v="1"/>
    <n v="2"/>
    <s v="F"/>
    <s v="GILBERTO PEDRO ANTONIO"/>
    <d v="2017-11-30T00:00:00"/>
    <d v="2017-12-01T00:00:00"/>
    <m/>
    <m/>
    <m/>
    <m/>
    <s v="1"/>
    <s v="2"/>
    <s v="2"/>
    <m/>
    <s v="2"/>
    <s v="1"/>
    <d v="2017-11-28T00:00:00"/>
    <s v="1"/>
    <s v="1"/>
    <s v="2"/>
    <s v="1"/>
    <s v="1"/>
    <n v="3"/>
    <d v="2016-09-30T00:00:00"/>
    <d v="2017-06-22T00:00:00"/>
    <m/>
    <d v="2017-01-20T00:00:00"/>
    <d v="2017-07-21T00:00:00"/>
    <m/>
    <d v="2017-12-06T00:00:00"/>
    <d v="2017-12-07T00:00:00"/>
    <d v="2017-12-13T00:00:00"/>
    <s v="1"/>
    <d v="2018-01-02T00:00:00"/>
    <d v="2017-12-14T00:00:00"/>
    <s v="2-Negative"/>
    <m/>
    <m/>
    <m/>
    <d v="2018-01-02T00:00:00"/>
    <m/>
    <m/>
    <m/>
    <m/>
    <m/>
    <m/>
    <m/>
    <m/>
    <m/>
    <m/>
    <m/>
    <m/>
    <m/>
    <m/>
    <m/>
    <b v="0"/>
    <b v="0"/>
    <m/>
    <s v="3-Discarded"/>
    <b v="0"/>
    <b v="0"/>
    <n v="894"/>
    <n v="1"/>
    <m/>
    <m/>
    <m/>
    <m/>
    <m/>
    <m/>
    <m/>
    <m/>
    <m/>
    <m/>
    <n v="2"/>
    <n v="9"/>
    <n v="1"/>
    <n v="6"/>
    <n v="6"/>
    <n v="1"/>
    <n v="20"/>
    <n v="-43083"/>
    <n v="43102"/>
    <n v="7"/>
    <x v="3"/>
    <n v="11"/>
    <n v="10"/>
    <x v="1"/>
    <n v="48"/>
    <s v="Dentro de 7 dias"/>
    <s v="4 Dias-1 Sem"/>
    <s v="Dentro de 7 dias"/>
    <s v="1 Dia"/>
    <s v="Sem data do envio"/>
    <s v="3 Doses"/>
    <n v="1"/>
  </r>
  <r>
    <s v="MOZ-SOF-MCG-17-001"/>
    <d v="2017-12-08T00:00:00"/>
    <x v="0"/>
    <x v="97"/>
    <x v="5"/>
    <x v="564"/>
    <s v="BUENE SEDE"/>
    <s v="GUIO"/>
    <m/>
    <s v="ALBERTO MANJA/HELENA ARMANDO"/>
    <m/>
    <s v="ARMANDO ALBERTO MANJA"/>
    <n v="2"/>
    <m/>
    <s v="M"/>
    <s v="GOLDINO DOMINGOS"/>
    <d v="2017-11-10T00:00:00"/>
    <d v="2017-11-10T00:00:00"/>
    <m/>
    <m/>
    <m/>
    <m/>
    <s v="1"/>
    <s v="2"/>
    <s v="2"/>
    <m/>
    <s v="2"/>
    <s v="1"/>
    <d v="2017-11-07T00:00:00"/>
    <s v="1"/>
    <s v="1"/>
    <s v="2"/>
    <s v="1"/>
    <s v="1"/>
    <n v="99"/>
    <m/>
    <m/>
    <m/>
    <m/>
    <m/>
    <m/>
    <d v="2017-11-23T00:00:00"/>
    <d v="2017-11-24T00:00:00"/>
    <d v="2017-12-06T00:00:00"/>
    <s v="1"/>
    <d v="2018-01-02T00:00:00"/>
    <d v="2017-12-08T00:00:00"/>
    <s v="2-Negative"/>
    <m/>
    <m/>
    <m/>
    <d v="2018-01-02T00:00:00"/>
    <m/>
    <m/>
    <m/>
    <m/>
    <m/>
    <m/>
    <m/>
    <m/>
    <m/>
    <m/>
    <m/>
    <m/>
    <m/>
    <m/>
    <d v="2018-01-09T00:00:00"/>
    <b v="0"/>
    <b v="0"/>
    <s v="2"/>
    <s v="3-Discarded"/>
    <b v="0"/>
    <b v="0"/>
    <n v="895"/>
    <n v="1"/>
    <m/>
    <m/>
    <m/>
    <m/>
    <m/>
    <m/>
    <m/>
    <m/>
    <m/>
    <m/>
    <n v="3"/>
    <n v="17"/>
    <n v="0"/>
    <n v="14"/>
    <n v="12"/>
    <n v="2"/>
    <n v="27"/>
    <n v="-43077"/>
    <n v="43102"/>
    <n v="14"/>
    <x v="3"/>
    <n v="11"/>
    <n v="10"/>
    <x v="1"/>
    <n v="45"/>
    <s v="&gt;14 Dias"/>
    <s v="2 Sem-1 Mes"/>
    <s v="Dentro de 7 dias"/>
    <s v="1 Dia"/>
    <s v="Sem data do envio"/>
    <s v="Desconhecido"/>
    <n v="2"/>
  </r>
  <r>
    <s v="MOZ-NSS-MDB-17-003"/>
    <d v="2017-12-09T00:00:00"/>
    <x v="0"/>
    <x v="54"/>
    <x v="0"/>
    <x v="565"/>
    <s v="CHEFE INFORMAL"/>
    <s v="MBANGA"/>
    <m/>
    <s v="MOISES SRDER/AGNES CHAIBO"/>
    <d v="2012-10-25T00:00:00"/>
    <s v="MADALITSO MOISES"/>
    <n v="5"/>
    <n v="1"/>
    <s v="M"/>
    <s v="SAMUEL MTAUDAZE"/>
    <d v="2017-11-10T00:00:00"/>
    <d v="2017-11-11T00:00:00"/>
    <m/>
    <m/>
    <m/>
    <m/>
    <s v="1"/>
    <s v="1"/>
    <s v="1"/>
    <d v="2017-11-10T00:00:00"/>
    <s v="1"/>
    <s v="1"/>
    <d v="2017-11-10T00:00:00"/>
    <s v="1"/>
    <s v="1"/>
    <s v="2"/>
    <s v="1"/>
    <s v="1"/>
    <n v="3"/>
    <m/>
    <d v="2013-02-06T00:00:00"/>
    <m/>
    <d v="2013-01-04T00:00:00"/>
    <d v="2013-03-12T00:00:00"/>
    <m/>
    <d v="2017-12-11T00:00:00"/>
    <d v="2017-11-12T00:00:00"/>
    <d v="2017-12-08T00:00:00"/>
    <s v="1"/>
    <d v="2018-01-02T00:00:00"/>
    <d v="2017-12-09T00:00:00"/>
    <s v="2-Negative"/>
    <m/>
    <m/>
    <m/>
    <d v="2018-01-02T00:00:00"/>
    <m/>
    <m/>
    <m/>
    <m/>
    <m/>
    <m/>
    <m/>
    <m/>
    <m/>
    <m/>
    <m/>
    <m/>
    <m/>
    <m/>
    <m/>
    <b v="0"/>
    <b v="0"/>
    <m/>
    <s v="3-Discarded"/>
    <b v="0"/>
    <b v="0"/>
    <n v="896"/>
    <n v="1"/>
    <m/>
    <m/>
    <m/>
    <m/>
    <m/>
    <m/>
    <m/>
    <m/>
    <m/>
    <m/>
    <n v="0"/>
    <n v="2"/>
    <n v="1"/>
    <n v="1"/>
    <n v="26"/>
    <n v="1"/>
    <n v="25"/>
    <n v="-43078"/>
    <n v="43102"/>
    <n v="27"/>
    <x v="3"/>
    <n v="11"/>
    <n v="10"/>
    <x v="1"/>
    <n v="45"/>
    <s v="Dentro de 7 dias"/>
    <s v="2 Sem-1 Mes"/>
    <s v="Dentro de 7 dias"/>
    <s v="1 Dia"/>
    <s v="Sem data do envio"/>
    <s v="3 Doses"/>
    <n v="1"/>
  </r>
  <r>
    <s v="MOZ-NSS-CUA-17-002"/>
    <d v="2017-12-09T00:00:00"/>
    <x v="0"/>
    <x v="34"/>
    <x v="0"/>
    <x v="566"/>
    <s v="MEPICA"/>
    <s v="MEPICA"/>
    <m/>
    <s v="NATALINO MUCURUA/LAURINDA MANZE"/>
    <m/>
    <s v="ROSA NATALINO"/>
    <n v="2"/>
    <n v="7"/>
    <s v="F"/>
    <s v="ORLANDO FLORENCIO"/>
    <d v="2017-11-27T00:00:00"/>
    <d v="2017-11-27T00:00:00"/>
    <m/>
    <m/>
    <m/>
    <m/>
    <s v="1"/>
    <s v="1"/>
    <s v="2"/>
    <m/>
    <s v="1"/>
    <s v="1"/>
    <d v="2017-11-24T00:00:00"/>
    <s v="1"/>
    <s v="1"/>
    <s v="2"/>
    <s v="1"/>
    <s v="1"/>
    <n v="3"/>
    <d v="2015-04-20T00:00:00"/>
    <d v="2016-05-10T00:00:00"/>
    <m/>
    <d v="2015-11-13T00:00:00"/>
    <d v="2016-09-16T00:00:00"/>
    <m/>
    <d v="2017-11-27T00:00:00"/>
    <d v="2017-11-28T00:00:00"/>
    <d v="2017-12-08T00:00:00"/>
    <s v="1"/>
    <d v="2018-01-02T00:00:00"/>
    <d v="2017-12-09T00:00:00"/>
    <s v="2-Negative"/>
    <m/>
    <m/>
    <m/>
    <d v="2018-01-02T00:00:00"/>
    <m/>
    <m/>
    <m/>
    <m/>
    <m/>
    <m/>
    <m/>
    <m/>
    <m/>
    <m/>
    <m/>
    <m/>
    <m/>
    <m/>
    <m/>
    <b v="0"/>
    <b v="0"/>
    <m/>
    <s v="3-Discarded"/>
    <b v="0"/>
    <b v="0"/>
    <n v="897"/>
    <n v="1"/>
    <m/>
    <m/>
    <m/>
    <m/>
    <m/>
    <m/>
    <m/>
    <m/>
    <m/>
    <m/>
    <n v="3"/>
    <n v="4"/>
    <n v="0"/>
    <n v="1"/>
    <n v="10"/>
    <n v="1"/>
    <n v="25"/>
    <n v="-43078"/>
    <n v="43102"/>
    <n v="11"/>
    <x v="3"/>
    <n v="11"/>
    <n v="10"/>
    <x v="1"/>
    <n v="47"/>
    <s v="Dentro de 7 dias"/>
    <s v="2 Sem-1 Mes"/>
    <s v="Dentro de 7 dias"/>
    <s v="1 Dia"/>
    <s v="Sem data do envio"/>
    <s v="3 Doses"/>
    <n v="1"/>
  </r>
  <r>
    <s v="MOZ-NSS-CUA-17-003"/>
    <d v="2017-12-09T00:00:00"/>
    <x v="0"/>
    <x v="34"/>
    <x v="0"/>
    <x v="567"/>
    <s v="ADINE 2, PERTO DAS BOMBAS"/>
    <s v="ADINE 2"/>
    <m/>
    <s v="BONIFACIO ORDOMA"/>
    <d v="2013-10-15T00:00:00"/>
    <s v="EDMILSON BONIFACIO"/>
    <n v="3"/>
    <n v="11"/>
    <s v="M"/>
    <s v="HILARIO PAULO"/>
    <d v="2017-11-27T00:00:00"/>
    <d v="2017-11-28T00:00:00"/>
    <m/>
    <m/>
    <m/>
    <m/>
    <s v="1"/>
    <s v="2"/>
    <s v="2"/>
    <m/>
    <s v="2"/>
    <s v="1"/>
    <d v="2017-11-26T00:00:00"/>
    <s v="1"/>
    <s v="1"/>
    <s v="2"/>
    <s v="1"/>
    <s v="1"/>
    <n v="3"/>
    <m/>
    <m/>
    <m/>
    <m/>
    <m/>
    <m/>
    <d v="2017-11-27T00:00:00"/>
    <d v="2017-11-28T00:00:00"/>
    <d v="2017-12-08T00:00:00"/>
    <s v="1"/>
    <d v="2018-01-02T00:00:00"/>
    <d v="2017-12-09T00:00:00"/>
    <s v="2-Negative"/>
    <m/>
    <m/>
    <m/>
    <d v="2018-01-02T00:00:00"/>
    <m/>
    <m/>
    <m/>
    <m/>
    <m/>
    <m/>
    <m/>
    <m/>
    <m/>
    <m/>
    <m/>
    <m/>
    <m/>
    <m/>
    <m/>
    <b v="0"/>
    <b v="0"/>
    <m/>
    <s v="3-Discarded"/>
    <b v="0"/>
    <b v="0"/>
    <n v="898"/>
    <n v="1"/>
    <m/>
    <m/>
    <m/>
    <m/>
    <m/>
    <m/>
    <m/>
    <m/>
    <m/>
    <m/>
    <n v="1"/>
    <n v="2"/>
    <n v="1"/>
    <n v="0"/>
    <n v="10"/>
    <n v="1"/>
    <n v="25"/>
    <n v="-43078"/>
    <n v="43102"/>
    <n v="11"/>
    <x v="3"/>
    <n v="11"/>
    <n v="10"/>
    <x v="1"/>
    <n v="47"/>
    <s v="Dentro de 7 dias"/>
    <s v="2 Sem-1 Mes"/>
    <s v="Dentro de 7 dias"/>
    <s v="1 Dia"/>
    <s v="Sem data do envio"/>
    <s v="3 Doses"/>
    <n v="1"/>
  </r>
  <r>
    <s v="MOZ-NSS-CUA-17-004"/>
    <d v="2017-12-09T00:00:00"/>
    <x v="0"/>
    <x v="34"/>
    <x v="0"/>
    <x v="568"/>
    <s v="MATAFOME, PERTO DE MUEME MUZIMO"/>
    <s v="MATAFOME"/>
    <m/>
    <s v="VASCO ATANASIO/LURDES LEONARDO"/>
    <d v="2012-06-25T00:00:00"/>
    <s v="BEATRIZ VASCO"/>
    <n v="5"/>
    <n v="5"/>
    <s v="F"/>
    <s v="BARTOLOMEU METANQUE"/>
    <d v="2017-11-29T00:00:00"/>
    <d v="2017-11-29T00:00:00"/>
    <m/>
    <m/>
    <m/>
    <m/>
    <s v="1"/>
    <s v="1"/>
    <s v="2"/>
    <m/>
    <s v="1"/>
    <s v="1"/>
    <d v="2017-11-27T00:00:00"/>
    <s v="1"/>
    <s v="1"/>
    <s v="2"/>
    <s v="1"/>
    <s v="1"/>
    <n v="3"/>
    <d v="2012-06-26T00:00:00"/>
    <d v="2012-10-30T00:00:00"/>
    <m/>
    <d v="2012-09-27T00:00:00"/>
    <d v="2012-12-03T00:00:00"/>
    <m/>
    <d v="2017-11-29T00:00:00"/>
    <d v="2017-11-30T00:00:00"/>
    <d v="2017-12-08T00:00:00"/>
    <s v="1"/>
    <d v="2018-01-02T00:00:00"/>
    <d v="2017-12-09T00:00:00"/>
    <s v="3-NPENT"/>
    <m/>
    <m/>
    <m/>
    <d v="2018-01-02T00:00:00"/>
    <m/>
    <m/>
    <m/>
    <m/>
    <m/>
    <m/>
    <m/>
    <m/>
    <m/>
    <m/>
    <m/>
    <m/>
    <m/>
    <m/>
    <m/>
    <b v="0"/>
    <b v="0"/>
    <m/>
    <s v="3-Discarded"/>
    <b v="0"/>
    <b v="0"/>
    <n v="899"/>
    <n v="1"/>
    <m/>
    <m/>
    <m/>
    <m/>
    <m/>
    <m/>
    <m/>
    <m/>
    <m/>
    <m/>
    <n v="2"/>
    <n v="3"/>
    <n v="0"/>
    <n v="1"/>
    <n v="8"/>
    <n v="1"/>
    <n v="25"/>
    <n v="-43078"/>
    <n v="43102"/>
    <n v="9"/>
    <x v="3"/>
    <n v="11"/>
    <n v="10"/>
    <x v="1"/>
    <n v="48"/>
    <s v="Dentro de 7 dias"/>
    <s v="2 Sem-1 Mes"/>
    <s v="Dentro de 7 dias"/>
    <s v="1 Dia"/>
    <s v="Sem data do envio"/>
    <s v="3 Doses"/>
    <n v="1"/>
  </r>
  <r>
    <s v="MOZ-ZAM-LUA-17-002-C1"/>
    <d v="2017-12-08T00:00:00"/>
    <x v="1"/>
    <x v="123"/>
    <x v="2"/>
    <x v="558"/>
    <s v="PERTO DE RUAMA"/>
    <s v="GUERREIRO B"/>
    <m/>
    <s v="CARLOS ANTONIO/ MARIA CAETANO"/>
    <d v="2015-11-08T00:00:00"/>
    <s v="BRITO CARLOS ANTONIO"/>
    <n v="2"/>
    <n v="0"/>
    <s v="M"/>
    <s v="FELISBERTO GERALDO LEQUE"/>
    <d v="2017-11-30T00:00:00"/>
    <d v="2017-11-30T00:00:00"/>
    <s v="1"/>
    <d v="2017-11-30T00:00:00"/>
    <s v="4"/>
    <s v="2"/>
    <m/>
    <m/>
    <m/>
    <m/>
    <m/>
    <m/>
    <m/>
    <m/>
    <m/>
    <m/>
    <m/>
    <s v="2"/>
    <n v="3"/>
    <d v="2015-11-12T00:00:00"/>
    <d v="2016-02-22T00:00:00"/>
    <m/>
    <d v="2016-01-18T00:00:00"/>
    <d v="2016-04-01T00:00:00"/>
    <m/>
    <m/>
    <m/>
    <d v="2017-12-07T00:00:00"/>
    <s v="1"/>
    <d v="2018-01-02T00:00:00"/>
    <d v="2017-12-08T00:00:00"/>
    <s v="2-Negative"/>
    <m/>
    <m/>
    <m/>
    <d v="2018-01-02T00:00:00"/>
    <m/>
    <m/>
    <m/>
    <m/>
    <m/>
    <m/>
    <m/>
    <m/>
    <m/>
    <m/>
    <m/>
    <m/>
    <m/>
    <m/>
    <m/>
    <b v="0"/>
    <b v="0"/>
    <m/>
    <m/>
    <b v="0"/>
    <b v="0"/>
    <n v="900"/>
    <n v="1"/>
    <m/>
    <m/>
    <m/>
    <m/>
    <m/>
    <m/>
    <m/>
    <m/>
    <m/>
    <m/>
    <n v="43069"/>
    <n v="0"/>
    <n v="0"/>
    <n v="-43069"/>
    <n v="43076"/>
    <n v="1"/>
    <n v="26"/>
    <n v="-43077"/>
    <n v="43102"/>
    <n v="43077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LUA-17-002-C2"/>
    <d v="2017-12-08T00:00:00"/>
    <x v="1"/>
    <x v="123"/>
    <x v="2"/>
    <x v="558"/>
    <s v="PERTO DE RUAMA"/>
    <s v="GUERREIRO B"/>
    <m/>
    <s v="CARLOS ANTONIO/MARIA CAETANO"/>
    <d v="2013-02-02T00:00:00"/>
    <s v="BETO CARLOS"/>
    <n v="4"/>
    <n v="9"/>
    <s v="M"/>
    <s v="FELISBERTO GERALDO"/>
    <d v="2017-11-30T00:00:00"/>
    <d v="2017-11-30T00:00:00"/>
    <s v="1"/>
    <d v="2017-11-30T00:00:00"/>
    <s v="4"/>
    <s v="2"/>
    <m/>
    <m/>
    <m/>
    <m/>
    <m/>
    <m/>
    <m/>
    <m/>
    <m/>
    <m/>
    <m/>
    <s v="2"/>
    <n v="99"/>
    <m/>
    <m/>
    <m/>
    <m/>
    <m/>
    <m/>
    <m/>
    <m/>
    <d v="2017-12-07T00:00:00"/>
    <s v="1"/>
    <d v="2018-01-02T00:00:00"/>
    <d v="2017-12-08T00:00:00"/>
    <s v="3-NPENT"/>
    <m/>
    <m/>
    <m/>
    <d v="2018-01-02T00:00:00"/>
    <m/>
    <m/>
    <m/>
    <m/>
    <m/>
    <m/>
    <m/>
    <m/>
    <m/>
    <m/>
    <m/>
    <m/>
    <m/>
    <m/>
    <m/>
    <b v="0"/>
    <b v="0"/>
    <m/>
    <s v="3-Discarded"/>
    <b v="0"/>
    <b v="0"/>
    <n v="901"/>
    <n v="1"/>
    <m/>
    <m/>
    <m/>
    <n v="3"/>
    <n v="1"/>
    <d v="2017-02-01T00:00:00"/>
    <m/>
    <m/>
    <m/>
    <m/>
    <n v="43069"/>
    <n v="0"/>
    <n v="0"/>
    <n v="-43069"/>
    <n v="43076"/>
    <n v="1"/>
    <n v="26"/>
    <n v="-43077"/>
    <n v="43102"/>
    <n v="4307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MPP-MTL-17-015-C1"/>
    <d v="2017-12-13T00:00:00"/>
    <x v="1"/>
    <x v="133"/>
    <x v="7"/>
    <x v="554"/>
    <s v="MACHAVA J, PERTO DA IGREJA UNIVERSAL, NA PONTINHA"/>
    <s v="MACHAVA J"/>
    <m/>
    <s v="JOSE AVELINO/MARIA FRANCISCO"/>
    <d v="2013-05-04T00:00:00"/>
    <s v="ALEX JOSE MARIA"/>
    <n v="4"/>
    <n v="6"/>
    <s v="M"/>
    <s v="ANITA JOSE MUANGULE"/>
    <d v="2017-12-12T00:00:00"/>
    <d v="2017-12-12T00:00:00"/>
    <s v="1"/>
    <d v="2017-12-12T00:00:00"/>
    <s v="4"/>
    <s v="2"/>
    <m/>
    <m/>
    <m/>
    <m/>
    <m/>
    <m/>
    <m/>
    <m/>
    <m/>
    <m/>
    <m/>
    <s v="2"/>
    <n v="3"/>
    <d v="2013-05-13T00:00:00"/>
    <d v="2013-08-05T00:00:00"/>
    <m/>
    <d v="2013-07-05T00:00:00"/>
    <d v="2013-09-05T00:00:00"/>
    <d v="2013-09-05T00:00:00"/>
    <m/>
    <m/>
    <d v="2017-12-13T00:00:00"/>
    <s v="1"/>
    <d v="2018-01-02T00:00:00"/>
    <d v="2017-12-13T00:00:00"/>
    <s v="2-Negative"/>
    <m/>
    <m/>
    <m/>
    <d v="2018-01-02T00:00:00"/>
    <m/>
    <m/>
    <m/>
    <m/>
    <m/>
    <m/>
    <m/>
    <m/>
    <m/>
    <m/>
    <m/>
    <m/>
    <m/>
    <m/>
    <m/>
    <b v="0"/>
    <b v="0"/>
    <m/>
    <m/>
    <b v="0"/>
    <b v="0"/>
    <n v="902"/>
    <n v="1"/>
    <m/>
    <m/>
    <m/>
    <n v="3"/>
    <n v="1"/>
    <d v="2017-09-14T00:00:00"/>
    <m/>
    <m/>
    <m/>
    <m/>
    <n v="43081"/>
    <n v="0"/>
    <n v="0"/>
    <n v="-43081"/>
    <n v="43082"/>
    <n v="0"/>
    <n v="20"/>
    <n v="-43082"/>
    <n v="43102"/>
    <n v="43082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MPP-MTL-17-015-C2"/>
    <d v="2017-12-13T00:00:00"/>
    <x v="1"/>
    <x v="133"/>
    <x v="7"/>
    <x v="554"/>
    <s v="MACHAVA J, Q.88, PERTO DA IGREJA UNIVERSAL NA PONTINHA, CASA 57"/>
    <s v="MACHAVA J"/>
    <m/>
    <m/>
    <d v="2013-01-12T00:00:00"/>
    <s v="ELSA FRANCISCO"/>
    <n v="4"/>
    <n v="11"/>
    <s v="F"/>
    <s v="ANITA JOSE MUANGULE"/>
    <d v="2017-12-12T00:00:00"/>
    <d v="2017-12-12T00:00:00"/>
    <s v="1"/>
    <d v="2017-12-12T00:00:00"/>
    <s v="1"/>
    <s v="2"/>
    <m/>
    <m/>
    <m/>
    <m/>
    <m/>
    <m/>
    <m/>
    <m/>
    <m/>
    <m/>
    <m/>
    <s v="2"/>
    <n v="3"/>
    <d v="2013-01-14T00:00:00"/>
    <d v="2013-04-13T00:00:00"/>
    <m/>
    <d v="2013-03-15T00:00:00"/>
    <d v="2013-05-17T00:00:00"/>
    <m/>
    <m/>
    <m/>
    <d v="2017-12-13T00:00:00"/>
    <s v="1"/>
    <d v="2018-01-02T00:00:00"/>
    <d v="2017-12-13T00:00:00"/>
    <s v="3-NPENT"/>
    <m/>
    <m/>
    <m/>
    <d v="2018-01-02T00:00:00"/>
    <m/>
    <m/>
    <m/>
    <m/>
    <m/>
    <m/>
    <m/>
    <m/>
    <m/>
    <m/>
    <m/>
    <m/>
    <m/>
    <m/>
    <m/>
    <b v="0"/>
    <b v="0"/>
    <m/>
    <s v="3-Discarded"/>
    <b v="0"/>
    <b v="0"/>
    <n v="903"/>
    <n v="1"/>
    <m/>
    <m/>
    <m/>
    <m/>
    <m/>
    <m/>
    <m/>
    <m/>
    <m/>
    <m/>
    <n v="43081"/>
    <n v="0"/>
    <n v="0"/>
    <n v="-43081"/>
    <n v="43082"/>
    <n v="0"/>
    <n v="20"/>
    <n v="-43082"/>
    <n v="43102"/>
    <n v="43082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MPP-MTL-17-015-C3"/>
    <d v="2017-12-13T00:00:00"/>
    <x v="1"/>
    <x v="133"/>
    <x v="7"/>
    <x v="554"/>
    <s v="MACHAVA J, Q.88, PERTO DA IGREJA UNIVERSAL NA PONTINHA"/>
    <s v="MACHAVA J"/>
    <m/>
    <s v="ALBERTINO/MONICA"/>
    <d v="2014-09-17T00:00:00"/>
    <s v="CHANAYA TERESA GUINAZE"/>
    <n v="3"/>
    <n v="3"/>
    <s v="F"/>
    <s v="ANITA JOSE MUANGULE"/>
    <d v="2017-12-12T00:00:00"/>
    <d v="2017-12-12T00:00:00"/>
    <s v="1"/>
    <d v="2017-12-12T00:00:00"/>
    <s v="4"/>
    <s v="2"/>
    <m/>
    <m/>
    <m/>
    <m/>
    <m/>
    <m/>
    <m/>
    <m/>
    <m/>
    <m/>
    <m/>
    <s v="2"/>
    <n v="99"/>
    <m/>
    <m/>
    <m/>
    <m/>
    <m/>
    <m/>
    <m/>
    <m/>
    <d v="2017-12-13T00:00:00"/>
    <s v="1"/>
    <d v="2018-01-02T00:00:00"/>
    <d v="2017-12-13T00:00:00"/>
    <s v="2-Negative"/>
    <m/>
    <m/>
    <m/>
    <d v="2018-01-02T00:00:00"/>
    <m/>
    <m/>
    <m/>
    <m/>
    <m/>
    <m/>
    <m/>
    <m/>
    <m/>
    <m/>
    <m/>
    <m/>
    <m/>
    <m/>
    <m/>
    <b v="0"/>
    <b v="0"/>
    <m/>
    <m/>
    <b v="0"/>
    <b v="0"/>
    <n v="904"/>
    <n v="1"/>
    <m/>
    <m/>
    <m/>
    <m/>
    <m/>
    <m/>
    <m/>
    <m/>
    <m/>
    <m/>
    <n v="43081"/>
    <n v="0"/>
    <n v="0"/>
    <n v="-43081"/>
    <n v="43082"/>
    <n v="0"/>
    <n v="20"/>
    <n v="-43082"/>
    <n v="43102"/>
    <n v="43082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ZAM-MBL-17-001-C1"/>
    <d v="2017-12-14T00:00:00"/>
    <x v="1"/>
    <x v="119"/>
    <x v="2"/>
    <x v="569"/>
    <s v="PERTO DA IGREJA EVANGELICA DE CRISTO"/>
    <s v="MPAUA"/>
    <m/>
    <s v="BARTOLOMEU/ MARTA ALBERTO"/>
    <d v="2016-03-16T00:00:00"/>
    <s v="RIQUITO BARTOLOMEU"/>
    <n v="1"/>
    <n v="9"/>
    <s v="M"/>
    <s v="SIMOES GUSTAVO"/>
    <d v="2017-11-25T00:00:00"/>
    <d v="2017-12-02T00:00:00"/>
    <s v="1"/>
    <d v="2017-12-04T00:00:00"/>
    <s v="4"/>
    <s v="2"/>
    <m/>
    <m/>
    <m/>
    <m/>
    <m/>
    <m/>
    <m/>
    <m/>
    <m/>
    <m/>
    <m/>
    <s v="2"/>
    <n v="3"/>
    <m/>
    <d v="2016-07-27T00:00:00"/>
    <m/>
    <d v="2016-05-20T00:00:00"/>
    <d v="2017-02-01T00:00:00"/>
    <m/>
    <m/>
    <m/>
    <d v="2017-12-13T00:00:00"/>
    <s v="1"/>
    <d v="2018-01-02T00:00:00"/>
    <d v="2017-12-14T00:00:00"/>
    <s v="2-Negative"/>
    <m/>
    <m/>
    <m/>
    <d v="2018-01-02T00:00:00"/>
    <m/>
    <m/>
    <m/>
    <m/>
    <m/>
    <m/>
    <m/>
    <m/>
    <m/>
    <m/>
    <m/>
    <m/>
    <m/>
    <m/>
    <m/>
    <b v="0"/>
    <b v="0"/>
    <m/>
    <m/>
    <b v="0"/>
    <b v="0"/>
    <n v="905"/>
    <n v="1"/>
    <m/>
    <m/>
    <m/>
    <m/>
    <m/>
    <m/>
    <m/>
    <m/>
    <m/>
    <m/>
    <n v="43064"/>
    <n v="0"/>
    <n v="7"/>
    <n v="-43071"/>
    <n v="43082"/>
    <n v="1"/>
    <n v="20"/>
    <n v="-43083"/>
    <n v="43102"/>
    <n v="43083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MBL-17-001-C2"/>
    <d v="2017-12-14T00:00:00"/>
    <x v="1"/>
    <x v="119"/>
    <x v="2"/>
    <x v="570"/>
    <s v="PERTO DA IGREJA EVANGELICA"/>
    <s v="MPAUA"/>
    <m/>
    <s v="BENJAMIM/ANGELA ALBERTO"/>
    <d v="2016-11-02T00:00:00"/>
    <s v="PAULO BENJAMIM FRANCISCO"/>
    <n v="1"/>
    <n v="1"/>
    <s v="M"/>
    <s v="SIMOES GUSTAVO"/>
    <d v="2017-11-25T00:00:00"/>
    <d v="2017-12-02T00:00:00"/>
    <s v="1"/>
    <d v="2017-12-04T00:00:00"/>
    <s v="4"/>
    <s v="2"/>
    <m/>
    <m/>
    <m/>
    <m/>
    <m/>
    <m/>
    <m/>
    <m/>
    <m/>
    <m/>
    <m/>
    <s v="2"/>
    <n v="3"/>
    <d v="2016-11-07T00:00:00"/>
    <d v="2017-06-13T00:00:00"/>
    <m/>
    <d v="2017-01-16T00:00:00"/>
    <d v="2017-09-14T00:00:00"/>
    <m/>
    <m/>
    <m/>
    <d v="2017-12-13T00:00:00"/>
    <s v="1"/>
    <d v="2018-01-02T00:00:00"/>
    <d v="2017-12-14T00:00:00"/>
    <s v="2-Negative"/>
    <m/>
    <m/>
    <m/>
    <d v="2018-01-02T00:00:00"/>
    <m/>
    <m/>
    <m/>
    <m/>
    <m/>
    <m/>
    <m/>
    <m/>
    <m/>
    <m/>
    <m/>
    <m/>
    <m/>
    <m/>
    <m/>
    <b v="0"/>
    <b v="0"/>
    <m/>
    <m/>
    <b v="0"/>
    <b v="0"/>
    <n v="906"/>
    <n v="1"/>
    <m/>
    <m/>
    <m/>
    <m/>
    <m/>
    <m/>
    <m/>
    <m/>
    <m/>
    <m/>
    <n v="43064"/>
    <n v="0"/>
    <n v="7"/>
    <n v="-43071"/>
    <n v="43082"/>
    <n v="1"/>
    <n v="20"/>
    <n v="-43083"/>
    <n v="43102"/>
    <n v="43083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NCR-17-002-C1"/>
    <d v="2017-12-08T00:00:00"/>
    <x v="1"/>
    <x v="29"/>
    <x v="2"/>
    <x v="202"/>
    <s v="MUSSALAECA"/>
    <s v="MUSSALAECA"/>
    <m/>
    <s v="ERNESTO ANTONIO/JULIA ANDRE"/>
    <d v="2015-01-10T00:00:00"/>
    <s v="ADAMO ERNESTO"/>
    <n v="2"/>
    <n v="9"/>
    <s v="M"/>
    <s v="ELIAS SIMAO MINASSE"/>
    <d v="2017-11-20T00:00:00"/>
    <d v="2017-11-20T00:00:00"/>
    <s v="1"/>
    <d v="2017-11-20T00:00:00"/>
    <s v="4"/>
    <s v="2"/>
    <m/>
    <m/>
    <m/>
    <m/>
    <m/>
    <m/>
    <m/>
    <m/>
    <m/>
    <m/>
    <m/>
    <s v="2"/>
    <n v="99"/>
    <m/>
    <m/>
    <m/>
    <m/>
    <m/>
    <m/>
    <m/>
    <m/>
    <d v="2017-12-06T00:00:00"/>
    <s v="1"/>
    <d v="2018-01-29T00:00:00"/>
    <d v="2017-12-08T00:00:00"/>
    <s v="2-Negative"/>
    <m/>
    <m/>
    <m/>
    <d v="2018-01-29T00:00:00"/>
    <m/>
    <m/>
    <m/>
    <m/>
    <m/>
    <m/>
    <m/>
    <m/>
    <m/>
    <m/>
    <m/>
    <m/>
    <m/>
    <m/>
    <m/>
    <b v="0"/>
    <b v="0"/>
    <m/>
    <m/>
    <b v="0"/>
    <b v="0"/>
    <n v="907"/>
    <n v="1"/>
    <m/>
    <m/>
    <m/>
    <m/>
    <m/>
    <m/>
    <m/>
    <m/>
    <m/>
    <m/>
    <n v="43059"/>
    <n v="0"/>
    <n v="0"/>
    <n v="-43059"/>
    <n v="43075"/>
    <n v="2"/>
    <n v="54"/>
    <n v="-43077"/>
    <n v="43129"/>
    <n v="4307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ZAM-NCR-17-002-C2"/>
    <d v="2017-12-08T00:00:00"/>
    <x v="1"/>
    <x v="29"/>
    <x v="2"/>
    <x v="202"/>
    <s v="MUSSALAECA"/>
    <s v="MUSSALAECA"/>
    <m/>
    <s v="TONI ARMANDO/BERTA CARDOSO"/>
    <d v="2014-01-02T00:00:00"/>
    <s v="JONASSE TONI"/>
    <n v="3"/>
    <n v="9"/>
    <s v="M"/>
    <s v="ELIAS SIMAO MINASSE"/>
    <d v="2017-11-20T00:00:00"/>
    <d v="2017-11-20T00:00:00"/>
    <s v="1"/>
    <d v="2017-11-20T00:00:00"/>
    <s v="4"/>
    <s v="2"/>
    <m/>
    <m/>
    <m/>
    <m/>
    <m/>
    <m/>
    <m/>
    <m/>
    <m/>
    <m/>
    <m/>
    <s v="2"/>
    <n v="99"/>
    <m/>
    <m/>
    <m/>
    <m/>
    <m/>
    <m/>
    <m/>
    <m/>
    <d v="2017-12-06T00:00:00"/>
    <s v="1"/>
    <d v="2018-01-29T00:00:00"/>
    <d v="2017-12-08T00:00:00"/>
    <s v="2-Negative"/>
    <m/>
    <m/>
    <m/>
    <d v="2018-01-29T00:00:00"/>
    <m/>
    <m/>
    <m/>
    <m/>
    <m/>
    <m/>
    <m/>
    <m/>
    <m/>
    <m/>
    <m/>
    <m/>
    <m/>
    <m/>
    <m/>
    <b v="0"/>
    <b v="0"/>
    <m/>
    <m/>
    <b v="0"/>
    <b v="0"/>
    <n v="908"/>
    <n v="1"/>
    <m/>
    <m/>
    <m/>
    <m/>
    <m/>
    <m/>
    <m/>
    <m/>
    <m/>
    <m/>
    <n v="43059"/>
    <n v="0"/>
    <n v="0"/>
    <n v="-43059"/>
    <n v="43075"/>
    <n v="2"/>
    <n v="54"/>
    <n v="-43077"/>
    <n v="43129"/>
    <n v="4307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ZAM-NCR-17-002-C3"/>
    <d v="2017-12-08T00:00:00"/>
    <x v="1"/>
    <x v="29"/>
    <x v="2"/>
    <x v="202"/>
    <s v="MUSSALAECA"/>
    <s v="MUSSALAECA"/>
    <m/>
    <s v="QUINCAS ARTUR/FATIMA CARLOS"/>
    <d v="2016-02-26T00:00:00"/>
    <s v="BERNARDINO QUINCAS"/>
    <n v="1"/>
    <n v="10"/>
    <s v="M"/>
    <s v="ELIAS SIMAO"/>
    <d v="2017-11-20T00:00:00"/>
    <d v="2017-11-20T00:00:00"/>
    <s v="1"/>
    <d v="2017-11-20T00:00:00"/>
    <s v="4"/>
    <s v="2"/>
    <m/>
    <m/>
    <m/>
    <m/>
    <m/>
    <m/>
    <m/>
    <m/>
    <m/>
    <m/>
    <m/>
    <s v="2"/>
    <n v="99"/>
    <m/>
    <m/>
    <m/>
    <m/>
    <m/>
    <m/>
    <m/>
    <m/>
    <d v="2017-12-06T00:00:00"/>
    <s v="1"/>
    <d v="2018-01-29T00:00:00"/>
    <d v="2017-12-08T00:00:00"/>
    <s v="3-NPENT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09"/>
    <n v="1"/>
    <m/>
    <m/>
    <m/>
    <m/>
    <m/>
    <m/>
    <m/>
    <m/>
    <m/>
    <m/>
    <n v="43059"/>
    <n v="0"/>
    <n v="0"/>
    <n v="-43059"/>
    <n v="43075"/>
    <n v="2"/>
    <n v="54"/>
    <n v="-43077"/>
    <n v="43129"/>
    <n v="4307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GAZ-CKE-17-002"/>
    <d v="2017-12-27T00:00:00"/>
    <x v="0"/>
    <x v="26"/>
    <x v="9"/>
    <x v="571"/>
    <s v="4o BAIRRO, CHOKWE"/>
    <s v="CHOKWE"/>
    <m/>
    <s v="DAVID CUNA/CRISALDA MANUEL"/>
    <d v="2007-03-09T00:00:00"/>
    <s v="ELTON DAVID CUNA"/>
    <n v="10"/>
    <n v="9"/>
    <s v="M"/>
    <s v="AUGUSTO MAURICIO"/>
    <d v="2017-12-18T00:00:00"/>
    <d v="2017-12-19T00:00:00"/>
    <m/>
    <m/>
    <m/>
    <m/>
    <s v="1"/>
    <s v="2"/>
    <s v="1"/>
    <d v="2017-12-15T00:00:00"/>
    <s v="2"/>
    <s v="1"/>
    <d v="2017-12-14T00:00:00"/>
    <s v="1"/>
    <s v="1"/>
    <s v="2"/>
    <s v="1"/>
    <s v="1"/>
    <n v="99"/>
    <m/>
    <m/>
    <m/>
    <m/>
    <m/>
    <m/>
    <d v="2017-12-19T00:00:00"/>
    <d v="2017-12-20T00:00:00"/>
    <d v="2017-12-27T00:00:00"/>
    <s v="1"/>
    <d v="2018-01-29T00:00:00"/>
    <d v="2017-12-27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10"/>
    <n v="1"/>
    <m/>
    <m/>
    <m/>
    <n v="3"/>
    <n v="1"/>
    <d v="2016-07-08T00:00:00"/>
    <m/>
    <m/>
    <m/>
    <m/>
    <n v="4"/>
    <n v="6"/>
    <n v="1"/>
    <n v="1"/>
    <n v="7"/>
    <n v="0"/>
    <n v="33"/>
    <n v="-43096"/>
    <n v="43129"/>
    <n v="7"/>
    <x v="3"/>
    <n v="12"/>
    <n v="10"/>
    <x v="1"/>
    <n v="50"/>
    <s v="Dentro de 7 dias"/>
    <s v="4 Dias-1 Sem"/>
    <s v="Dentro de 7 dias"/>
    <s v="1 Dia"/>
    <s v="Sem data do envio"/>
    <s v="Desconhecido"/>
    <n v="1"/>
  </r>
  <r>
    <s v="MOZ-GAZ-MSS-17-001"/>
    <d v="2017-12-19T00:00:00"/>
    <x v="0"/>
    <x v="90"/>
    <x v="9"/>
    <x v="572"/>
    <m/>
    <s v="CHINHANGONE"/>
    <m/>
    <s v="ADELAIDE ELIAS"/>
    <d v="2004-11-28T00:00:00"/>
    <s v="MUPONISSE CASTIGO NGOVENE"/>
    <n v="13"/>
    <n v="1"/>
    <s v="M"/>
    <s v="MARTA MOIANE"/>
    <d v="2017-12-11T00:00:00"/>
    <d v="2017-12-13T00:00:00"/>
    <m/>
    <m/>
    <m/>
    <m/>
    <s v="1"/>
    <s v="2"/>
    <s v="1"/>
    <d v="2017-12-08T00:00:00"/>
    <s v="2"/>
    <s v="1"/>
    <d v="2017-12-10T00:00:00"/>
    <s v="1"/>
    <s v="1"/>
    <s v="2"/>
    <s v="1"/>
    <s v="1"/>
    <n v="3"/>
    <m/>
    <m/>
    <m/>
    <m/>
    <m/>
    <m/>
    <d v="2017-12-13T00:00:00"/>
    <d v="2017-12-14T00:00:00"/>
    <d v="2017-12-19T00:00:00"/>
    <s v="1"/>
    <d v="2018-01-29T00:00:00"/>
    <d v="2017-12-19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11"/>
    <n v="1"/>
    <m/>
    <m/>
    <m/>
    <n v="3"/>
    <n v="1"/>
    <d v="2017-11-07T00:00:00"/>
    <m/>
    <m/>
    <m/>
    <m/>
    <n v="1"/>
    <n v="4"/>
    <n v="2"/>
    <n v="1"/>
    <n v="5"/>
    <n v="0"/>
    <n v="41"/>
    <n v="-43088"/>
    <n v="43129"/>
    <n v="5"/>
    <x v="3"/>
    <n v="12"/>
    <n v="10"/>
    <x v="1"/>
    <n v="49"/>
    <s v="Dentro de 7 dias"/>
    <s v="4 Dias-1 Sem"/>
    <s v="Dentro de 7 dias"/>
    <s v="1 Dia"/>
    <s v="Sem data do envio"/>
    <s v="3 Doses"/>
    <n v="1"/>
  </r>
  <r>
    <s v="MOZ-GAZ-MAB-17-002"/>
    <d v="2017-12-19T00:00:00"/>
    <x v="0"/>
    <x v="130"/>
    <x v="9"/>
    <x v="364"/>
    <s v="BAIRRO 5"/>
    <s v="MABALANE SEDE"/>
    <m/>
    <s v="ELON MATHE/MATIA SITOE"/>
    <m/>
    <s v="XOHOWA MATHE"/>
    <n v="6"/>
    <m/>
    <s v="M"/>
    <s v="ANGELINA ANTONIO"/>
    <d v="2017-12-04T00:00:00"/>
    <d v="2017-12-04T00:00:00"/>
    <m/>
    <m/>
    <m/>
    <m/>
    <s v="1"/>
    <s v="2"/>
    <s v="2"/>
    <m/>
    <s v="2"/>
    <s v="1"/>
    <d v="2017-11-10T00:00:00"/>
    <s v="1"/>
    <s v="1"/>
    <s v="2"/>
    <s v="1"/>
    <s v="1"/>
    <n v="99"/>
    <m/>
    <m/>
    <m/>
    <m/>
    <m/>
    <m/>
    <d v="2017-12-05T00:00:00"/>
    <d v="2017-12-06T00:00:00"/>
    <d v="2017-12-19T00:00:00"/>
    <s v="1"/>
    <d v="2018-01-29T00:00:00"/>
    <d v="2017-12-19T00:00:00"/>
    <s v="2-Negative"/>
    <m/>
    <m/>
    <m/>
    <d v="2018-01-29T00:00:00"/>
    <m/>
    <m/>
    <m/>
    <m/>
    <m/>
    <m/>
    <m/>
    <m/>
    <m/>
    <m/>
    <m/>
    <m/>
    <m/>
    <m/>
    <d v="2018-03-14T00:00:00"/>
    <b v="0"/>
    <b v="0"/>
    <s v="1"/>
    <s v="3-Discarded"/>
    <b v="1"/>
    <b v="1"/>
    <n v="912"/>
    <n v="1"/>
    <m/>
    <m/>
    <m/>
    <n v="1"/>
    <n v="1"/>
    <d v="2016-09-15T00:00:00"/>
    <m/>
    <m/>
    <m/>
    <m/>
    <n v="24"/>
    <n v="26"/>
    <n v="0"/>
    <n v="2"/>
    <n v="13"/>
    <n v="0"/>
    <n v="41"/>
    <n v="-43088"/>
    <n v="43129"/>
    <n v="13"/>
    <x v="3"/>
    <n v="11"/>
    <n v="10"/>
    <x v="1"/>
    <n v="45"/>
    <s v="&gt;14 Dias"/>
    <s v="2 Sem-1 Mes"/>
    <s v="&gt;14 Dias"/>
    <s v="1 Dia"/>
    <s v="Sem data do envio"/>
    <s v="Desconhecido"/>
    <n v="2"/>
  </r>
  <r>
    <s v="MOZ-GAZ-MAB-17-002-C1"/>
    <d v="2017-12-19T00:00:00"/>
    <x v="1"/>
    <x v="130"/>
    <x v="9"/>
    <x v="364"/>
    <s v="BAIRRO 5"/>
    <s v="MABALANE SEDE"/>
    <m/>
    <s v="ELON MATHE/MARIA SITOE"/>
    <d v="2012-09-12T00:00:00"/>
    <s v="JAMES GUIVENE BALOI"/>
    <n v="5"/>
    <n v="3"/>
    <s v="M"/>
    <s v="ANGELINA ANTONIO"/>
    <d v="2017-12-13T00:00:00"/>
    <d v="2017-12-13T00:00:00"/>
    <s v="1"/>
    <d v="2017-12-14T00:00:00"/>
    <s v="1"/>
    <s v="2"/>
    <m/>
    <m/>
    <m/>
    <m/>
    <m/>
    <m/>
    <m/>
    <m/>
    <m/>
    <m/>
    <m/>
    <s v="2"/>
    <n v="99"/>
    <m/>
    <m/>
    <m/>
    <m/>
    <m/>
    <m/>
    <m/>
    <m/>
    <d v="2017-12-19T00:00:00"/>
    <s v="1"/>
    <d v="2018-01-29T00:00:00"/>
    <d v="2017-12-19T00:00:00"/>
    <s v="3-NPENT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13"/>
    <n v="1"/>
    <m/>
    <m/>
    <m/>
    <m/>
    <m/>
    <m/>
    <m/>
    <m/>
    <m/>
    <m/>
    <n v="43082"/>
    <n v="0"/>
    <n v="0"/>
    <n v="-43082"/>
    <n v="43088"/>
    <n v="0"/>
    <n v="41"/>
    <n v="-43088"/>
    <n v="43129"/>
    <n v="43088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GAZ-MAB-17-002-C2"/>
    <d v="2017-12-19T00:00:00"/>
    <x v="1"/>
    <x v="130"/>
    <x v="9"/>
    <x v="364"/>
    <s v="BAIRRO 5"/>
    <s v="MABALANE SEDE"/>
    <m/>
    <s v="TOLBET CHONGO/SAFINA FRANCISCO"/>
    <d v="2016-03-08T00:00:00"/>
    <s v="DANIEL TOLBET CHONGO"/>
    <n v="1"/>
    <n v="9"/>
    <s v="M"/>
    <s v="ANGELINA ANTONIO"/>
    <d v="2017-12-13T00:00:00"/>
    <d v="2017-12-13T00:00:00"/>
    <s v="1"/>
    <d v="2017-12-14T00:00:00"/>
    <s v="4"/>
    <s v="2"/>
    <m/>
    <m/>
    <m/>
    <m/>
    <m/>
    <m/>
    <m/>
    <m/>
    <m/>
    <m/>
    <m/>
    <s v="2"/>
    <n v="3"/>
    <d v="2016-03-12T00:00:00"/>
    <d v="2016-06-09T00:00:00"/>
    <m/>
    <d v="2016-05-09T00:00:00"/>
    <d v="2016-07-08T00:00:00"/>
    <m/>
    <m/>
    <m/>
    <d v="2017-12-19T00:00:00"/>
    <s v="1"/>
    <d v="2018-01-29T00:00:00"/>
    <d v="2017-12-19T00:00:00"/>
    <s v="2-Negative"/>
    <m/>
    <m/>
    <m/>
    <d v="2018-01-29T00:00:00"/>
    <m/>
    <m/>
    <m/>
    <m/>
    <m/>
    <m/>
    <m/>
    <m/>
    <m/>
    <m/>
    <m/>
    <m/>
    <m/>
    <m/>
    <m/>
    <b v="0"/>
    <b v="0"/>
    <m/>
    <m/>
    <b v="0"/>
    <b v="0"/>
    <n v="914"/>
    <n v="1"/>
    <m/>
    <m/>
    <m/>
    <m/>
    <m/>
    <m/>
    <m/>
    <m/>
    <m/>
    <m/>
    <n v="43082"/>
    <n v="0"/>
    <n v="0"/>
    <n v="-43082"/>
    <n v="43088"/>
    <n v="0"/>
    <n v="41"/>
    <n v="-43088"/>
    <n v="43129"/>
    <n v="43088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GAZ-MAB-17-002-C3"/>
    <d v="2017-12-19T00:00:00"/>
    <x v="1"/>
    <x v="130"/>
    <x v="9"/>
    <x v="364"/>
    <s v="BAIRRO 5"/>
    <s v="MABALANE SEDE"/>
    <m/>
    <s v="TOLBET CHONGO/SAFINA FRANCISCO"/>
    <d v="2017-07-02T00:00:00"/>
    <s v="NILIA TOLBET CHONGO"/>
    <n v="0"/>
    <n v="5"/>
    <s v="F"/>
    <s v="ANGELINA ANTONIO"/>
    <d v="2017-12-13T00:00:00"/>
    <d v="2017-12-13T00:00:00"/>
    <s v="1"/>
    <d v="2017-12-14T00:00:00"/>
    <s v="4"/>
    <s v="2"/>
    <m/>
    <m/>
    <m/>
    <m/>
    <m/>
    <m/>
    <m/>
    <m/>
    <m/>
    <m/>
    <m/>
    <s v="2"/>
    <n v="3"/>
    <d v="2017-07-03T00:00:00"/>
    <d v="2017-10-05T00:00:00"/>
    <m/>
    <d v="2017-09-04T00:00:00"/>
    <d v="2017-11-07T00:00:00"/>
    <m/>
    <m/>
    <m/>
    <d v="2017-12-19T00:00:00"/>
    <s v="1"/>
    <d v="2018-01-29T00:00:00"/>
    <d v="2017-12-19T00:00:00"/>
    <s v="2-Negative"/>
    <m/>
    <m/>
    <m/>
    <d v="2018-01-29T00:00:00"/>
    <m/>
    <m/>
    <m/>
    <m/>
    <m/>
    <m/>
    <m/>
    <m/>
    <m/>
    <m/>
    <m/>
    <m/>
    <m/>
    <m/>
    <m/>
    <b v="0"/>
    <b v="0"/>
    <m/>
    <m/>
    <b v="0"/>
    <b v="0"/>
    <n v="915"/>
    <n v="1"/>
    <m/>
    <m/>
    <m/>
    <m/>
    <m/>
    <m/>
    <m/>
    <m/>
    <m/>
    <m/>
    <n v="43082"/>
    <n v="0"/>
    <n v="0"/>
    <n v="-43082"/>
    <n v="43088"/>
    <n v="0"/>
    <n v="41"/>
    <n v="-43088"/>
    <n v="43129"/>
    <n v="43088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NSS-MCL-17-005"/>
    <d v="2017-12-28T00:00:00"/>
    <x v="0"/>
    <x v="1"/>
    <x v="0"/>
    <x v="0"/>
    <m/>
    <m/>
    <m/>
    <s v="ROSARIO"/>
    <d v="2015-12-03T00:00:00"/>
    <s v="JULIANA ROSARIO"/>
    <n v="3"/>
    <n v="9"/>
    <s v="F"/>
    <s v="JOAO RUNGO ALBERTO"/>
    <d v="2017-12-06T00:00:00"/>
    <d v="2017-12-06T00:00:00"/>
    <m/>
    <m/>
    <m/>
    <m/>
    <s v="1"/>
    <s v="2"/>
    <s v="2"/>
    <m/>
    <s v="2"/>
    <s v="1"/>
    <d v="2017-12-01T00:00:00"/>
    <s v="1"/>
    <s v="1"/>
    <s v="2"/>
    <s v="1"/>
    <s v="1"/>
    <n v="1"/>
    <m/>
    <m/>
    <m/>
    <d v="2016-09-15T00:00:00"/>
    <m/>
    <m/>
    <d v="2017-12-06T00:00:00"/>
    <d v="2017-12-07T00:00:00"/>
    <d v="2017-12-27T00:00:00"/>
    <s v="1"/>
    <d v="2018-01-29T00:00:00"/>
    <d v="2017-12-28T00:00:00"/>
    <s v="3-NPENT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16"/>
    <n v="1"/>
    <m/>
    <m/>
    <m/>
    <m/>
    <m/>
    <m/>
    <m/>
    <m/>
    <m/>
    <m/>
    <n v="5"/>
    <n v="6"/>
    <n v="0"/>
    <n v="1"/>
    <n v="20"/>
    <n v="1"/>
    <n v="33"/>
    <n v="-43097"/>
    <n v="43129"/>
    <n v="21"/>
    <x v="3"/>
    <n v="12"/>
    <n v="10"/>
    <x v="1"/>
    <n v="48"/>
    <s v="Dentro de 7 dias"/>
    <s v="2 Sem-1 Mes"/>
    <s v="Dentro de 7 dias"/>
    <s v="1 Dia"/>
    <s v="Sem data do envio"/>
    <s v=" 1 a 2 Doses"/>
    <n v="1"/>
  </r>
  <r>
    <s v="MOZ-TET-TSA-17-002"/>
    <d v="2017-12-21T00:00:00"/>
    <x v="0"/>
    <x v="136"/>
    <x v="3"/>
    <x v="573"/>
    <s v="CHINVANO"/>
    <m/>
    <m/>
    <s v="INOSSE PANGANANE"/>
    <d v="2010-06-01T00:00:00"/>
    <s v="ABEL INOSSE"/>
    <n v="7"/>
    <n v="6"/>
    <s v="M"/>
    <s v="ANA CHAPANDUCA"/>
    <d v="2017-12-10T00:00:00"/>
    <d v="2017-12-10T00:00:00"/>
    <m/>
    <m/>
    <m/>
    <m/>
    <s v="1"/>
    <s v="2"/>
    <s v="2"/>
    <m/>
    <s v="1"/>
    <s v="2"/>
    <d v="2017-12-01T00:00:00"/>
    <s v="1"/>
    <s v="1"/>
    <s v="1"/>
    <s v="1"/>
    <s v="1"/>
    <n v="3"/>
    <m/>
    <m/>
    <m/>
    <m/>
    <m/>
    <m/>
    <d v="2017-12-11T00:00:00"/>
    <d v="2017-12-12T00:00:00"/>
    <d v="2017-12-20T00:00:00"/>
    <s v="1"/>
    <d v="2018-01-29T00:00:00"/>
    <d v="2017-12-21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17"/>
    <n v="1"/>
    <m/>
    <m/>
    <m/>
    <m/>
    <m/>
    <m/>
    <m/>
    <m/>
    <m/>
    <m/>
    <n v="9"/>
    <n v="11"/>
    <n v="0"/>
    <n v="2"/>
    <n v="8"/>
    <n v="1"/>
    <n v="40"/>
    <n v="-43090"/>
    <n v="43129"/>
    <n v="9"/>
    <x v="3"/>
    <n v="12"/>
    <n v="10"/>
    <x v="1"/>
    <n v="48"/>
    <s v="Dentro de 7 dias"/>
    <s v="2 Sem-1 Mes"/>
    <s v="Dentro de 7 dias"/>
    <s v="1 Dia"/>
    <s v="Sem data do envio"/>
    <s v="3 Doses"/>
    <n v="1"/>
  </r>
  <r>
    <s v="MOZ-TET-MAC-17-002"/>
    <d v="2017-12-21T00:00:00"/>
    <x v="0"/>
    <x v="110"/>
    <x v="3"/>
    <x v="458"/>
    <s v="CHIDZOLOMONDO"/>
    <s v="CHIDZOLOMONDO"/>
    <m/>
    <s v="ANGELA MARIA"/>
    <d v="2014-05-04T00:00:00"/>
    <s v="LEOVIGILDO EGIDIO JOAO"/>
    <n v="3"/>
    <n v="7"/>
    <s v="M"/>
    <s v="ELISA TACICANE"/>
    <d v="2017-12-11T00:00:00"/>
    <d v="2017-12-11T00:00:00"/>
    <m/>
    <m/>
    <m/>
    <m/>
    <s v="1"/>
    <s v="2"/>
    <s v="2"/>
    <m/>
    <s v="2"/>
    <s v="1"/>
    <d v="2017-12-06T00:00:00"/>
    <s v="1"/>
    <s v="1"/>
    <s v="2"/>
    <s v="1"/>
    <s v="1"/>
    <n v="3"/>
    <m/>
    <m/>
    <m/>
    <m/>
    <m/>
    <m/>
    <d v="2017-12-12T00:00:00"/>
    <d v="2017-12-13T00:00:00"/>
    <d v="2017-12-20T00:00:00"/>
    <s v="1"/>
    <d v="2018-01-29T00:00:00"/>
    <d v="2017-12-21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18"/>
    <n v="1"/>
    <m/>
    <m/>
    <m/>
    <m/>
    <m/>
    <m/>
    <m/>
    <m/>
    <m/>
    <m/>
    <n v="5"/>
    <n v="7"/>
    <n v="0"/>
    <n v="2"/>
    <n v="7"/>
    <n v="1"/>
    <n v="40"/>
    <n v="-43090"/>
    <n v="43129"/>
    <n v="8"/>
    <x v="3"/>
    <n v="12"/>
    <n v="10"/>
    <x v="1"/>
    <n v="49"/>
    <s v="Dentro de 7 dias"/>
    <s v="2 Sem-1 Mes"/>
    <s v="Dentro de 7 dias"/>
    <s v="1 Dia"/>
    <s v="Sem data do envio"/>
    <s v="3 Doses"/>
    <n v="1"/>
  </r>
  <r>
    <s v="MOZ-TET-DOA-17-001"/>
    <d v="2017-12-21T00:00:00"/>
    <x v="0"/>
    <x v="101"/>
    <x v="3"/>
    <x v="574"/>
    <s v="CHUEZA SEDE"/>
    <s v="CHUEZA SEDE"/>
    <m/>
    <s v="HERMINIO ROSARIO"/>
    <d v="2005-05-26T00:00:00"/>
    <s v="JUELCA HERMINIO"/>
    <n v="12"/>
    <n v="7"/>
    <s v="F"/>
    <s v="PAULO MANUEL TCHACA"/>
    <d v="2017-12-16T00:00:00"/>
    <d v="2017-12-16T00:00:00"/>
    <m/>
    <m/>
    <m/>
    <m/>
    <s v="1"/>
    <s v="2"/>
    <s v="2"/>
    <m/>
    <s v="2"/>
    <s v="1"/>
    <d v="2017-12-10T00:00:00"/>
    <s v="1"/>
    <s v="1"/>
    <s v="2"/>
    <s v="1"/>
    <s v="1"/>
    <n v="3"/>
    <m/>
    <m/>
    <m/>
    <m/>
    <m/>
    <m/>
    <d v="2017-12-16T00:00:00"/>
    <d v="2017-12-17T00:00:00"/>
    <d v="2017-12-20T00:00:00"/>
    <s v="1"/>
    <d v="2018-01-29T00:00:00"/>
    <d v="2017-12-21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19"/>
    <n v="1"/>
    <m/>
    <m/>
    <m/>
    <n v="3"/>
    <n v="1"/>
    <d v="2016-09-01T00:00:00"/>
    <m/>
    <m/>
    <m/>
    <m/>
    <n v="6"/>
    <n v="7"/>
    <n v="0"/>
    <n v="1"/>
    <n v="3"/>
    <n v="1"/>
    <n v="40"/>
    <n v="-43090"/>
    <n v="43129"/>
    <n v="4"/>
    <x v="3"/>
    <n v="12"/>
    <n v="10"/>
    <x v="1"/>
    <n v="49"/>
    <s v="Dentro de 7 dias"/>
    <s v="4 Dias-1 Sem"/>
    <s v="Dentro de 7 dias"/>
    <s v="1 Dia"/>
    <s v="Sem data do envio"/>
    <s v="3 Doses"/>
    <n v="1"/>
  </r>
  <r>
    <s v="MOZ-TET-MTR-17-002"/>
    <d v="2017-12-21T00:00:00"/>
    <x v="0"/>
    <x v="49"/>
    <x v="3"/>
    <x v="575"/>
    <s v="SINJAL"/>
    <s v="SINJAL"/>
    <m/>
    <s v="CLAUDIO DAVID/LUQUIA"/>
    <d v="2010-05-10T00:00:00"/>
    <s v="ZITA CLAUDIO DAVIDE"/>
    <n v="7"/>
    <n v="7"/>
    <s v="F"/>
    <s v="JOSE TURAIATERIMO"/>
    <d v="2017-12-16T00:00:00"/>
    <d v="2017-12-17T00:00:00"/>
    <m/>
    <m/>
    <m/>
    <m/>
    <s v="2"/>
    <s v="1"/>
    <s v="2"/>
    <m/>
    <s v="1"/>
    <s v="2"/>
    <d v="2017-12-14T00:00:00"/>
    <s v="1"/>
    <s v="1"/>
    <s v="2"/>
    <s v="1"/>
    <s v="1"/>
    <n v="3"/>
    <d v="2010-05-12T00:00:00"/>
    <d v="2010-08-14T00:00:00"/>
    <m/>
    <d v="2010-07-12T00:00:00"/>
    <d v="2010-09-16T00:00:00"/>
    <m/>
    <d v="2017-12-17T00:00:00"/>
    <d v="2017-12-18T00:00:00"/>
    <d v="2017-12-20T00:00:00"/>
    <s v="1"/>
    <d v="2018-01-29T00:00:00"/>
    <d v="2017-12-21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20"/>
    <n v="1"/>
    <m/>
    <m/>
    <m/>
    <m/>
    <m/>
    <m/>
    <m/>
    <m/>
    <m/>
    <m/>
    <n v="2"/>
    <n v="4"/>
    <n v="1"/>
    <n v="1"/>
    <n v="2"/>
    <n v="1"/>
    <n v="40"/>
    <n v="-43090"/>
    <n v="43129"/>
    <n v="3"/>
    <x v="3"/>
    <n v="12"/>
    <n v="10"/>
    <x v="1"/>
    <n v="50"/>
    <s v="Dentro de 7 dias"/>
    <s v="3 Dias"/>
    <s v="Dentro de 7 dias"/>
    <s v="1 Dia"/>
    <s v="Sem data do envio"/>
    <s v="3 Doses"/>
    <n v="1"/>
  </r>
  <r>
    <s v="MOZ-TET-ANG-17-003"/>
    <d v="2017-12-28T00:00:00"/>
    <x v="0"/>
    <x v="108"/>
    <x v="3"/>
    <x v="576"/>
    <s v="BAIRRO WILSOS"/>
    <s v="WILSON"/>
    <m/>
    <s v="PAULO ZUNHANE"/>
    <d v="2010-11-19T00:00:00"/>
    <s v="INES  ZUNHANE"/>
    <n v="7"/>
    <n v="0"/>
    <s v="F"/>
    <s v="EUSEBIO SELEMANE"/>
    <d v="2017-12-05T00:00:00"/>
    <d v="2017-12-05T00:00:00"/>
    <m/>
    <m/>
    <m/>
    <m/>
    <s v="1"/>
    <s v="2"/>
    <s v="2"/>
    <m/>
    <s v="2"/>
    <s v="1"/>
    <d v="2017-12-03T00:00:00"/>
    <s v="1"/>
    <s v="1"/>
    <s v="2"/>
    <s v="1"/>
    <s v="1"/>
    <n v="3"/>
    <d v="2010-12-04T00:00:00"/>
    <d v="2011-02-20T00:00:00"/>
    <m/>
    <d v="2011-01-20T00:00:00"/>
    <d v="2011-03-20T00:00:00"/>
    <m/>
    <d v="2017-12-06T00:00:00"/>
    <d v="2017-12-07T00:00:00"/>
    <d v="2017-12-27T00:00:00"/>
    <s v="1"/>
    <d v="2018-01-29T00:00:00"/>
    <d v="2017-12-28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21"/>
    <n v="1"/>
    <m/>
    <m/>
    <m/>
    <n v="3"/>
    <n v="1"/>
    <d v="2017-09-18T00:00:00"/>
    <m/>
    <m/>
    <m/>
    <m/>
    <n v="2"/>
    <n v="4"/>
    <n v="0"/>
    <n v="2"/>
    <n v="20"/>
    <n v="1"/>
    <n v="33"/>
    <n v="-43097"/>
    <n v="43129"/>
    <n v="21"/>
    <x v="3"/>
    <n v="12"/>
    <n v="10"/>
    <x v="1"/>
    <n v="48"/>
    <s v="Dentro de 7 dias"/>
    <s v="2 Sem-1 Mes"/>
    <s v="Dentro de 7 dias"/>
    <s v="1 Dia"/>
    <s v="Sem data do envio"/>
    <s v="3 Doses"/>
    <n v="1"/>
  </r>
  <r>
    <s v="MOZ-TET-ANG-17-004"/>
    <d v="2017-12-28T00:00:00"/>
    <x v="0"/>
    <x v="108"/>
    <x v="3"/>
    <x v="577"/>
    <s v="LIDER ELITE"/>
    <s v="CHISSOMBA"/>
    <m/>
    <s v="RUTH JAIROSSE"/>
    <d v="2013-06-19T00:00:00"/>
    <s v="DELIA AMOSSE"/>
    <n v="4"/>
    <n v="6"/>
    <s v="F"/>
    <s v="EUSEBIO SELEMANE"/>
    <d v="2017-12-10T00:00:00"/>
    <d v="2017-12-10T00:00:00"/>
    <m/>
    <m/>
    <m/>
    <m/>
    <s v="2"/>
    <s v="1"/>
    <s v="2"/>
    <m/>
    <s v="1"/>
    <s v="2"/>
    <d v="2017-12-05T00:00:00"/>
    <s v="1"/>
    <s v="1"/>
    <s v="2"/>
    <s v="1"/>
    <s v="1"/>
    <n v="3"/>
    <d v="2013-06-20T00:00:00"/>
    <d v="2013-09-21T00:00:00"/>
    <m/>
    <d v="2013-08-20T00:00:00"/>
    <d v="2013-10-23T00:00:00"/>
    <m/>
    <d v="2017-12-11T00:00:00"/>
    <d v="2017-12-12T00:00:00"/>
    <d v="2017-12-27T00:00:00"/>
    <s v="1"/>
    <d v="2018-01-29T00:00:00"/>
    <d v="2017-12-28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22"/>
    <n v="1"/>
    <m/>
    <m/>
    <m/>
    <m/>
    <m/>
    <m/>
    <m/>
    <m/>
    <m/>
    <m/>
    <n v="5"/>
    <n v="7"/>
    <n v="0"/>
    <n v="2"/>
    <n v="15"/>
    <n v="1"/>
    <n v="33"/>
    <n v="-43097"/>
    <n v="43129"/>
    <n v="16"/>
    <x v="3"/>
    <n v="12"/>
    <n v="10"/>
    <x v="1"/>
    <n v="49"/>
    <s v="Dentro de 7 dias"/>
    <s v="2 Sem-1 Mes"/>
    <s v="Dentro de 7 dias"/>
    <s v="1 Dia"/>
    <s v="Sem data do envio"/>
    <s v="3 Doses"/>
    <n v="1"/>
  </r>
  <r>
    <s v="MOZ-SOF-BEI-17-003"/>
    <d v="2017-12-28T00:00:00"/>
    <x v="0"/>
    <x v="99"/>
    <x v="5"/>
    <x v="578"/>
    <s v="MATACUANE, 7o B"/>
    <m/>
    <m/>
    <s v="JOAO SEMBANE VIAGEM/GRACA FERNANDO"/>
    <d v="2016-04-28T00:00:00"/>
    <s v="FERNANDO JOAO"/>
    <n v="1"/>
    <n v="8"/>
    <s v="M"/>
    <s v="CARLOS VENTURA"/>
    <d v="2017-12-11T00:00:00"/>
    <d v="2017-12-11T00:00:00"/>
    <m/>
    <m/>
    <m/>
    <m/>
    <s v="1"/>
    <s v="1"/>
    <s v="1"/>
    <d v="2017-12-04T00:00:00"/>
    <s v="1"/>
    <s v="1"/>
    <d v="2017-12-01T00:00:00"/>
    <s v="2"/>
    <s v="1"/>
    <s v="2"/>
    <s v="1"/>
    <s v="1"/>
    <n v="3"/>
    <d v="2016-04-28T00:00:00"/>
    <d v="2016-08-01T00:00:00"/>
    <m/>
    <d v="2016-06-30T00:00:00"/>
    <d v="2016-09-01T00:00:00"/>
    <m/>
    <d v="2017-12-12T00:00:00"/>
    <d v="2017-12-13T00:00:00"/>
    <d v="2017-12-27T00:00:00"/>
    <s v="1"/>
    <d v="2018-01-29T00:00:00"/>
    <d v="2017-12-28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23"/>
    <n v="1"/>
    <m/>
    <m/>
    <m/>
    <n v="3"/>
    <n v="1"/>
    <d v="2017-07-15T00:00:00"/>
    <m/>
    <m/>
    <m/>
    <m/>
    <n v="10"/>
    <n v="12"/>
    <n v="0"/>
    <n v="2"/>
    <n v="14"/>
    <n v="1"/>
    <n v="33"/>
    <n v="-43097"/>
    <n v="43129"/>
    <n v="15"/>
    <x v="3"/>
    <n v="12"/>
    <n v="10"/>
    <x v="1"/>
    <n v="48"/>
    <s v="Dentro de 7 dias"/>
    <s v="2 Sem-1 Mes"/>
    <s v="Dentro de 7 dias"/>
    <s v="1 Dia"/>
    <s v="Sem data do envio"/>
    <s v="3 Doses"/>
    <n v="1"/>
  </r>
  <r>
    <s v="MOZ-SOF-GRG-17-005"/>
    <d v="2017-12-28T00:00:00"/>
    <x v="0"/>
    <x v="68"/>
    <x v="5"/>
    <x v="0"/>
    <s v="EM CASA DO SR PITA, PROXIMO A CASA DO SECRETARIO FENIASSE"/>
    <m/>
    <m/>
    <s v="GIDIO MANEJO/AUGUSTA PITA"/>
    <d v="2008-11-25T00:00:00"/>
    <s v="LUCAS EGIDIO"/>
    <n v="9"/>
    <n v="0"/>
    <s v="M"/>
    <s v="JORDAO GOMES"/>
    <d v="2017-11-29T00:00:00"/>
    <d v="2017-11-29T00:00:00"/>
    <m/>
    <m/>
    <m/>
    <m/>
    <s v="1"/>
    <s v="2"/>
    <s v="2"/>
    <m/>
    <s v="2"/>
    <s v="1"/>
    <d v="2017-11-27T00:00:00"/>
    <s v="1"/>
    <s v="1"/>
    <s v="2"/>
    <s v="1"/>
    <s v="1"/>
    <n v="99"/>
    <m/>
    <m/>
    <m/>
    <m/>
    <m/>
    <m/>
    <d v="2017-11-30T00:00:00"/>
    <d v="2017-12-01T00:00:00"/>
    <d v="2017-12-27T00:00:00"/>
    <s v="1"/>
    <d v="2018-01-29T00:00:00"/>
    <d v="2017-12-28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24"/>
    <n v="1"/>
    <m/>
    <m/>
    <m/>
    <m/>
    <m/>
    <m/>
    <m/>
    <m/>
    <m/>
    <m/>
    <n v="2"/>
    <n v="4"/>
    <n v="0"/>
    <n v="2"/>
    <n v="26"/>
    <n v="1"/>
    <n v="33"/>
    <n v="-43097"/>
    <n v="43129"/>
    <n v="27"/>
    <x v="3"/>
    <n v="11"/>
    <n v="10"/>
    <x v="1"/>
    <n v="48"/>
    <s v="Dentro de 7 dias"/>
    <s v="2 Sem-1 Mes"/>
    <s v="Dentro de 7 dias"/>
    <s v="1 Dia"/>
    <s v="Sem data do envio"/>
    <s v="Desconhecido"/>
    <n v="1"/>
  </r>
  <r>
    <s v="MOZ-ZAM-MBL-17-003"/>
    <d v="2017-12-28T00:00:00"/>
    <x v="0"/>
    <x v="119"/>
    <x v="2"/>
    <x v="579"/>
    <s v="AO LADO DA IGREJA DE CRISTO"/>
    <s v="NACUVA-NAMARE"/>
    <m/>
    <s v="PAULO ESTEVAO/OTILIA VELOSO"/>
    <d v="2016-03-09T00:00:00"/>
    <s v="BERNARDO PAULO"/>
    <n v="1"/>
    <n v="9"/>
    <s v="M"/>
    <s v="ISABEL PEDRO MUNARA"/>
    <d v="2017-12-15T00:00:00"/>
    <d v="2017-12-17T00:00:00"/>
    <m/>
    <m/>
    <m/>
    <m/>
    <s v="1"/>
    <s v="2"/>
    <s v="2"/>
    <m/>
    <s v="2"/>
    <s v="1"/>
    <d v="2017-12-06T00:00:00"/>
    <s v="1"/>
    <s v="1"/>
    <s v="2"/>
    <s v="1"/>
    <s v="1"/>
    <n v="3"/>
    <d v="2016-03-09T00:00:00"/>
    <d v="2016-08-20T00:00:00"/>
    <m/>
    <d v="2016-07-28T00:00:00"/>
    <d v="2017-09-18T00:00:00"/>
    <m/>
    <d v="2017-12-14T00:00:00"/>
    <d v="2017-12-15T00:00:00"/>
    <d v="2017-12-27T00:00:00"/>
    <s v="1"/>
    <d v="2018-01-29T00:00:00"/>
    <d v="2017-12-28T00:00:00"/>
    <s v="3-NPENT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25"/>
    <n v="1"/>
    <m/>
    <m/>
    <m/>
    <m/>
    <m/>
    <m/>
    <m/>
    <m/>
    <m/>
    <m/>
    <n v="9"/>
    <n v="9"/>
    <n v="2"/>
    <n v="-2"/>
    <n v="12"/>
    <n v="1"/>
    <n v="33"/>
    <n v="-43097"/>
    <n v="43129"/>
    <n v="13"/>
    <x v="3"/>
    <n v="12"/>
    <n v="10"/>
    <x v="1"/>
    <n v="49"/>
    <s v="Dentro de 7 dias"/>
    <s v="2 Sem-1 Mes"/>
    <s v="Dentro de 7 dias"/>
    <s v="1 Dia"/>
    <s v="Sem data do envio"/>
    <s v="3 Doses"/>
    <n v="1"/>
  </r>
  <r>
    <s v="MOZ-ZAM-MLG-17-006"/>
    <d v="2018-01-04T00:00:00"/>
    <x v="0"/>
    <x v="13"/>
    <x v="2"/>
    <x v="580"/>
    <s v="MONGOLA, PERTO DO MPFUMO"/>
    <s v="NAMBUZI"/>
    <m/>
    <s v="MARIA DANKEN"/>
    <m/>
    <s v="ANTONIO DANSE"/>
    <n v="1"/>
    <n v="0"/>
    <s v="M"/>
    <s v="NELSON JASSO"/>
    <d v="2017-12-08T00:00:00"/>
    <d v="2017-12-08T00:00:00"/>
    <m/>
    <m/>
    <m/>
    <m/>
    <s v="1"/>
    <s v="2"/>
    <s v="2"/>
    <m/>
    <s v="1"/>
    <s v="2"/>
    <d v="2017-11-30T00:00:00"/>
    <s v="1"/>
    <s v="1"/>
    <s v="1"/>
    <s v="1"/>
    <s v="1"/>
    <n v="99"/>
    <m/>
    <m/>
    <m/>
    <m/>
    <m/>
    <m/>
    <d v="2017-12-08T00:00:00"/>
    <d v="2017-12-09T00:00:00"/>
    <d v="2018-01-03T00:00:00"/>
    <s v="1"/>
    <d v="2018-01-29T00:00:00"/>
    <d v="2018-01-04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26"/>
    <n v="1"/>
    <m/>
    <m/>
    <m/>
    <m/>
    <m/>
    <m/>
    <m/>
    <m/>
    <m/>
    <m/>
    <n v="8"/>
    <n v="9"/>
    <n v="0"/>
    <n v="1"/>
    <n v="25"/>
    <n v="1"/>
    <n v="26"/>
    <n v="-43104"/>
    <n v="43129"/>
    <n v="26"/>
    <x v="3"/>
    <n v="11"/>
    <n v="10"/>
    <x v="1"/>
    <n v="48"/>
    <s v="Dentro de 7 dias"/>
    <s v="2 Sem-1 Mes"/>
    <s v="Dentro de 7 dias"/>
    <s v="1 Dia"/>
    <s v="Sem data do envio"/>
    <s v="Desconhecido"/>
    <n v="1"/>
  </r>
  <r>
    <s v="MOZ-ZAM-MLG-17-007"/>
    <d v="2018-01-04T00:00:00"/>
    <x v="0"/>
    <x v="13"/>
    <x v="2"/>
    <x v="581"/>
    <s v="MUANHAMBO MENESES"/>
    <s v="MUANHAMBO"/>
    <m/>
    <s v="CHALOSSE/ CRISTINA IMPINA"/>
    <d v="2017-04-14T00:00:00"/>
    <s v="CRISPIN CHALOSSE"/>
    <n v="0"/>
    <n v="8"/>
    <s v="M"/>
    <s v="LAURCIO DO ROSARIO"/>
    <d v="2017-12-12T00:00:00"/>
    <d v="2017-12-12T00:00:00"/>
    <m/>
    <m/>
    <m/>
    <m/>
    <s v="1"/>
    <s v="2"/>
    <s v="2"/>
    <m/>
    <s v="1"/>
    <s v="2"/>
    <d v="2017-11-30T00:00:00"/>
    <s v="1"/>
    <s v="1"/>
    <s v="1"/>
    <s v="1"/>
    <s v="1"/>
    <n v="3"/>
    <d v="2017-04-15T00:00:00"/>
    <d v="2017-06-15T00:00:00"/>
    <m/>
    <d v="2017-05-15T00:00:00"/>
    <d v="2017-07-15T00:00:00"/>
    <m/>
    <d v="2017-12-12T00:00:00"/>
    <d v="2017-12-13T00:00:00"/>
    <d v="2018-01-03T00:00:00"/>
    <s v="1"/>
    <d v="2018-01-29T00:00:00"/>
    <d v="2018-01-04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27"/>
    <n v="1"/>
    <m/>
    <m/>
    <m/>
    <m/>
    <m/>
    <m/>
    <m/>
    <m/>
    <m/>
    <m/>
    <n v="12"/>
    <n v="13"/>
    <n v="0"/>
    <n v="1"/>
    <n v="21"/>
    <n v="1"/>
    <n v="26"/>
    <n v="-43104"/>
    <n v="43129"/>
    <n v="22"/>
    <x v="3"/>
    <n v="11"/>
    <n v="10"/>
    <x v="1"/>
    <n v="48"/>
    <s v="Dentro de 7 dias"/>
    <s v="2 Sem-1 Mes"/>
    <s v="Dentro de 7 dias"/>
    <s v="1 Dia"/>
    <s v="Sem data do envio"/>
    <s v="3 Doses"/>
    <n v="1"/>
  </r>
  <r>
    <s v="MOZ-ZAM-NCR-17-004"/>
    <d v="2018-01-04T00:00:00"/>
    <x v="0"/>
    <x v="29"/>
    <x v="2"/>
    <x v="582"/>
    <s v="MAZUAS, PERTO DO MERCADO"/>
    <s v="MAZUAS"/>
    <m/>
    <s v="ANGELO MARIO/GLORIA JOAO"/>
    <d v="2014-10-13T00:00:00"/>
    <s v="GRACA ANGELO"/>
    <n v="3"/>
    <n v="1"/>
    <s v="F"/>
    <s v="VALERIO CHAIASSIMBE"/>
    <d v="2017-11-14T00:00:00"/>
    <d v="2017-11-14T00:00:00"/>
    <m/>
    <m/>
    <m/>
    <m/>
    <s v="1"/>
    <s v="2"/>
    <s v="1"/>
    <d v="2017-11-14T00:00:00"/>
    <s v="2"/>
    <s v="1"/>
    <d v="2017-11-04T00:00:00"/>
    <s v="2"/>
    <s v="1"/>
    <s v="2"/>
    <s v="1"/>
    <s v="1"/>
    <n v="3"/>
    <d v="2014-10-24T00:00:00"/>
    <d v="2015-01-23T00:00:00"/>
    <m/>
    <d v="2014-12-23T00:00:00"/>
    <d v="2015-02-24T00:00:00"/>
    <m/>
    <d v="2017-11-14T00:00:00"/>
    <d v="2017-11-15T00:00:00"/>
    <d v="2018-01-03T00:00:00"/>
    <s v="1"/>
    <d v="2018-01-29T00:00:00"/>
    <d v="2018-01-04T00:00:00"/>
    <s v="3-NPENT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28"/>
    <n v="1"/>
    <m/>
    <m/>
    <m/>
    <n v="1"/>
    <n v="1"/>
    <d v="2017-06-13T00:00:00"/>
    <m/>
    <m/>
    <m/>
    <m/>
    <n v="10"/>
    <n v="11"/>
    <n v="0"/>
    <n v="1"/>
    <n v="49"/>
    <n v="1"/>
    <n v="26"/>
    <n v="-43104"/>
    <n v="43129"/>
    <n v="50"/>
    <x v="3"/>
    <n v="11"/>
    <n v="10"/>
    <x v="1"/>
    <n v="44"/>
    <s v="Dentro de 7 dias"/>
    <s v="1-3 Meses"/>
    <s v="Dentro de 7 dias"/>
    <s v="1 Dia"/>
    <s v="Sem data do envio"/>
    <s v="3 Doses"/>
    <n v="1"/>
  </r>
  <r>
    <s v="MOZ-MAN-CMO-17-010"/>
    <d v="2017-12-29T00:00:00"/>
    <x v="0"/>
    <x v="83"/>
    <x v="8"/>
    <x v="583"/>
    <m/>
    <m/>
    <m/>
    <s v="SILVIA TOBIAS"/>
    <d v="2012-06-16T00:00:00"/>
    <s v="ANGELICA JOSE"/>
    <n v="5"/>
    <n v="6"/>
    <s v="F"/>
    <s v="TELMA JOAO ZECA"/>
    <d v="2017-12-06T00:00:00"/>
    <d v="2017-12-06T00:00:00"/>
    <m/>
    <m/>
    <m/>
    <m/>
    <s v="1"/>
    <s v="1"/>
    <s v="1"/>
    <d v="2017-12-06T00:00:00"/>
    <s v="1"/>
    <s v="1"/>
    <d v="2017-11-28T00:00:00"/>
    <s v="1"/>
    <s v="2"/>
    <s v="2"/>
    <s v="1"/>
    <s v="1"/>
    <n v="3"/>
    <d v="2012-06-17T00:00:00"/>
    <d v="2012-09-22T00:00:00"/>
    <m/>
    <d v="2012-08-16T00:00:00"/>
    <d v="2012-10-20T00:00:00"/>
    <m/>
    <d v="2017-12-07T00:00:00"/>
    <d v="2017-12-08T00:00:00"/>
    <d v="2017-12-28T00:00:00"/>
    <s v="1"/>
    <d v="2018-01-29T00:00:00"/>
    <d v="2017-12-29T00:00:00"/>
    <s v="2-Negative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29"/>
    <n v="1"/>
    <m/>
    <m/>
    <m/>
    <m/>
    <m/>
    <m/>
    <m/>
    <m/>
    <m/>
    <m/>
    <n v="8"/>
    <n v="10"/>
    <n v="0"/>
    <n v="2"/>
    <n v="20"/>
    <n v="1"/>
    <n v="32"/>
    <n v="-43098"/>
    <n v="43129"/>
    <n v="21"/>
    <x v="3"/>
    <n v="11"/>
    <n v="10"/>
    <x v="1"/>
    <n v="48"/>
    <s v="Dentro de 7 dias"/>
    <s v="2 Sem-1 Mes"/>
    <s v="Dentro de 7 dias"/>
    <s v="1 Dia"/>
    <s v="Sem data do envio"/>
    <s v="3 Doses"/>
    <n v="1"/>
  </r>
  <r>
    <s v="MOZ-MAN-MAC-17-002"/>
    <d v="2017-12-29T00:00:00"/>
    <x v="0"/>
    <x v="76"/>
    <x v="8"/>
    <x v="269"/>
    <s v="POVOADO DE NHANDURO"/>
    <s v="NHANDURO"/>
    <m/>
    <s v="BENE/ALCINDA"/>
    <d v="2015-03-10T00:00:00"/>
    <s v="FELIZ BENE"/>
    <n v="2"/>
    <n v="8"/>
    <s v="M"/>
    <s v="ROSARIO MIRANDA"/>
    <d v="2017-12-19T00:00:00"/>
    <d v="2017-12-19T00:00:00"/>
    <m/>
    <m/>
    <m/>
    <m/>
    <s v="2"/>
    <s v="1"/>
    <s v="1"/>
    <d v="2017-12-18T00:00:00"/>
    <s v="2"/>
    <s v="1"/>
    <d v="2017-12-15T00:00:00"/>
    <s v="1"/>
    <s v="2"/>
    <s v="1"/>
    <s v="1"/>
    <s v="1"/>
    <n v="99"/>
    <m/>
    <m/>
    <m/>
    <m/>
    <m/>
    <m/>
    <d v="2017-12-19T00:00:00"/>
    <d v="2017-12-20T00:00:00"/>
    <d v="2017-12-28T00:00:00"/>
    <s v="1"/>
    <d v="2018-01-29T00:00:00"/>
    <d v="2017-12-29T00:00:00"/>
    <s v="3-NPENT"/>
    <m/>
    <m/>
    <m/>
    <d v="2018-01-29T00:00:00"/>
    <m/>
    <m/>
    <m/>
    <m/>
    <m/>
    <m/>
    <m/>
    <m/>
    <m/>
    <m/>
    <m/>
    <m/>
    <m/>
    <m/>
    <m/>
    <b v="0"/>
    <b v="0"/>
    <m/>
    <s v="3-Discarded"/>
    <b v="0"/>
    <b v="0"/>
    <n v="930"/>
    <n v="1"/>
    <m/>
    <m/>
    <m/>
    <m/>
    <m/>
    <m/>
    <m/>
    <m/>
    <m/>
    <m/>
    <n v="4"/>
    <n v="5"/>
    <n v="0"/>
    <n v="1"/>
    <n v="8"/>
    <n v="1"/>
    <n v="32"/>
    <n v="-43098"/>
    <n v="43129"/>
    <n v="9"/>
    <x v="3"/>
    <n v="12"/>
    <n v="10"/>
    <x v="1"/>
    <n v="50"/>
    <s v="Dentro de 7 dias"/>
    <s v="2 Sem-1 Mes"/>
    <s v="Dentro de 7 dias"/>
    <s v="1 Dia"/>
    <s v="Sem data do envio"/>
    <s v="Desconhecido"/>
    <n v="1"/>
  </r>
  <r>
    <s v="MOZ-IBN-ZAV-17-003"/>
    <d v="2018-01-19T00:00:00"/>
    <x v="0"/>
    <x v="62"/>
    <x v="10"/>
    <x v="420"/>
    <s v="EPC HELENE, LIDER SAMUEL MAGANHAMBE"/>
    <s v="HELENE/GONDO"/>
    <m/>
    <s v="COLAR LEONARDO DOMBOLE"/>
    <d v="2003-11-19T00:00:00"/>
    <s v="NELTON JOSE"/>
    <n v="14"/>
    <n v="1"/>
    <s v="M"/>
    <s v="LOILA DA PAULA PEDRO"/>
    <d v="2017-12-18T00:00:00"/>
    <d v="2017-12-18T00:00:00"/>
    <m/>
    <m/>
    <m/>
    <m/>
    <s v="1"/>
    <s v="2"/>
    <s v="1"/>
    <d v="2017-12-16T00:00:00"/>
    <s v="2"/>
    <s v="1"/>
    <d v="2017-12-14T00:00:00"/>
    <s v="1"/>
    <s v="1"/>
    <s v="2"/>
    <s v="1"/>
    <s v="1"/>
    <n v="99"/>
    <m/>
    <m/>
    <m/>
    <m/>
    <m/>
    <m/>
    <d v="2017-12-20T00:00:00"/>
    <d v="2017-12-21T00:00:00"/>
    <d v="2018-01-19T00:00:00"/>
    <s v="1"/>
    <d v="2018-02-19T00:00:00"/>
    <d v="2018-01-19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931"/>
    <n v="1"/>
    <m/>
    <m/>
    <m/>
    <m/>
    <m/>
    <m/>
    <m/>
    <m/>
    <m/>
    <m/>
    <n v="4"/>
    <n v="7"/>
    <n v="0"/>
    <n v="3"/>
    <n v="29"/>
    <n v="0"/>
    <n v="-43119"/>
    <n v="-43119"/>
    <n v="0"/>
    <n v="29"/>
    <x v="3"/>
    <n v="12"/>
    <n v="10"/>
    <x v="1"/>
    <n v="50"/>
    <s v="Dentro de 7 dias"/>
    <s v="1-3 Meses"/>
    <s v="Dentro de 7 dias"/>
    <s v="1 Dia"/>
    <s v="1 a 2 semanas"/>
    <s v="Desconhecido"/>
    <n v="1"/>
  </r>
  <r>
    <s v="MOZ-IBN-MRR-17-003"/>
    <d v="2018-01-19T00:00:00"/>
    <x v="0"/>
    <x v="143"/>
    <x v="10"/>
    <x v="359"/>
    <s v="BAIRRO COCANE 2"/>
    <m/>
    <m/>
    <s v="SONIA PEDRO"/>
    <d v="2016-12-09T00:00:00"/>
    <s v="BELUCHA JOAO"/>
    <n v="1"/>
    <n v="0"/>
    <s v="F"/>
    <s v="ISAIAS CHONGO"/>
    <d v="2017-12-08T00:00:00"/>
    <d v="2017-12-08T00:00:00"/>
    <m/>
    <m/>
    <m/>
    <m/>
    <s v="1"/>
    <s v="2"/>
    <s v="1"/>
    <d v="2017-12-08T00:00:00"/>
    <s v="2"/>
    <s v="2"/>
    <d v="2017-12-06T00:00:00"/>
    <s v="2"/>
    <s v="1"/>
    <s v="1"/>
    <s v="1"/>
    <s v="1"/>
    <n v="1"/>
    <m/>
    <m/>
    <m/>
    <d v="2017-06-13T00:00:00"/>
    <m/>
    <m/>
    <d v="2017-12-12T00:00:00"/>
    <d v="2017-12-13T00:00:00"/>
    <d v="2018-01-19T00:00:00"/>
    <s v="1"/>
    <d v="2018-02-19T00:00:00"/>
    <d v="2018-01-19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932"/>
    <n v="1"/>
    <m/>
    <m/>
    <m/>
    <m/>
    <m/>
    <m/>
    <m/>
    <m/>
    <m/>
    <m/>
    <n v="2"/>
    <n v="7"/>
    <n v="0"/>
    <n v="5"/>
    <n v="37"/>
    <n v="0"/>
    <n v="-43119"/>
    <n v="-43119"/>
    <n v="0"/>
    <n v="37"/>
    <x v="3"/>
    <n v="12"/>
    <n v="10"/>
    <x v="1"/>
    <n v="49"/>
    <s v="Dentro de 7 dias"/>
    <s v="1-3 Meses"/>
    <s v="Dentro de 7 dias"/>
    <s v="1 Dia"/>
    <s v="1 a 2 semanas"/>
    <s v=" 1 a 2 Doses"/>
    <n v="1"/>
  </r>
  <r>
    <s v="MOZ-ZAM-NCR-17-005"/>
    <d v="2018-01-17T00:00:00"/>
    <x v="0"/>
    <x v="29"/>
    <x v="2"/>
    <x v="584"/>
    <s v="MBAWA, PERTO DA UNIDADE SANITARIA"/>
    <s v="COMANDO"/>
    <m/>
    <s v="LOPES MANUEL/LALITA MARIO"/>
    <m/>
    <s v="GELITO LOPES MANUEL"/>
    <n v="5"/>
    <n v="7"/>
    <s v="M"/>
    <s v="ELIAS SIMAO"/>
    <d v="2018-01-04T00:00:00"/>
    <d v="2018-01-04T00:00:00"/>
    <m/>
    <m/>
    <m/>
    <m/>
    <s v="1"/>
    <s v="2"/>
    <s v="2"/>
    <m/>
    <s v="2"/>
    <s v="1"/>
    <d v="2017-12-04T00:00:00"/>
    <s v="1"/>
    <s v="2"/>
    <s v="1"/>
    <s v="1"/>
    <s v="1"/>
    <n v="99"/>
    <m/>
    <m/>
    <m/>
    <m/>
    <m/>
    <m/>
    <d v="2018-01-02T00:00:00"/>
    <d v="2018-01-03T00:00:00"/>
    <d v="2018-01-16T00:00:00"/>
    <s v="1"/>
    <d v="2018-02-19T00:00:00"/>
    <d v="2018-01-17T00:00:00"/>
    <s v="3-NPENT"/>
    <m/>
    <m/>
    <m/>
    <m/>
    <m/>
    <m/>
    <m/>
    <m/>
    <m/>
    <m/>
    <m/>
    <m/>
    <m/>
    <m/>
    <m/>
    <m/>
    <m/>
    <m/>
    <d v="2018-03-14T00:00:00"/>
    <b v="0"/>
    <b v="0"/>
    <s v="1"/>
    <s v="3-Discarded"/>
    <b v="1"/>
    <b v="1"/>
    <n v="933"/>
    <n v="1"/>
    <m/>
    <m/>
    <m/>
    <n v="3"/>
    <n v="1"/>
    <d v="2017-08-14T00:00:00"/>
    <m/>
    <m/>
    <m/>
    <m/>
    <n v="31"/>
    <n v="30"/>
    <n v="0"/>
    <n v="-1"/>
    <n v="13"/>
    <n v="1"/>
    <n v="-43116"/>
    <n v="-43117"/>
    <n v="0"/>
    <n v="14"/>
    <x v="3"/>
    <n v="12"/>
    <n v="10"/>
    <x v="1"/>
    <n v="49"/>
    <s v="&gt;14 Dias"/>
    <s v="2 Sem-1 Mes"/>
    <s v="&gt;14 Dias"/>
    <s v="1 Dia"/>
    <s v="1 a 2 semanas"/>
    <s v="Desconhecido"/>
    <n v="2"/>
  </r>
  <r>
    <s v="MOZ-NSS-MCL-17-006"/>
    <d v="2018-01-24T00:00:00"/>
    <x v="0"/>
    <x v="1"/>
    <x v="0"/>
    <x v="585"/>
    <s v="MATEQUESSA-CHINGUO"/>
    <m/>
    <m/>
    <s v="RAFIQUE AUGUSTA"/>
    <d v="2016-01-05T00:00:00"/>
    <s v="JAIMITO RAFIQUE"/>
    <n v="1"/>
    <n v="11"/>
    <s v="M"/>
    <s v="JOAO RUNGO ALBERTO"/>
    <d v="2018-01-03T00:00:00"/>
    <d v="2018-01-03T00:00:00"/>
    <m/>
    <m/>
    <m/>
    <m/>
    <s v="1"/>
    <s v="2"/>
    <s v="2"/>
    <m/>
    <s v="2"/>
    <s v="1"/>
    <d v="2017-12-26T00:00:00"/>
    <s v="1"/>
    <s v="1"/>
    <s v="2"/>
    <s v="1"/>
    <s v="1"/>
    <n v="99"/>
    <m/>
    <m/>
    <m/>
    <m/>
    <m/>
    <m/>
    <d v="2018-01-04T00:00:00"/>
    <d v="2018-01-05T00:00:00"/>
    <d v="2018-01-23T00:00:00"/>
    <s v="1"/>
    <d v="2018-02-19T00:00:00"/>
    <d v="2018-01-24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934"/>
    <n v="1"/>
    <m/>
    <m/>
    <m/>
    <n v="3"/>
    <n v="1"/>
    <d v="2017-05-23T00:00:00"/>
    <m/>
    <m/>
    <m/>
    <m/>
    <n v="8"/>
    <n v="10"/>
    <n v="0"/>
    <n v="2"/>
    <n v="18"/>
    <n v="1"/>
    <n v="-43123"/>
    <n v="-43124"/>
    <n v="0"/>
    <n v="19"/>
    <x v="3"/>
    <n v="12"/>
    <n v="10"/>
    <x v="1"/>
    <n v="52"/>
    <s v="Dentro de 7 dias"/>
    <s v="2 Sem-1 Mes"/>
    <s v="Dentro de 7 dias"/>
    <s v="1 Dia"/>
    <s v="1 a 2 semanas"/>
    <s v="Desconhecido"/>
    <n v="1"/>
  </r>
  <r>
    <s v="MOZ-NSS-CUA-17-005"/>
    <d v="2018-01-24T00:00:00"/>
    <x v="0"/>
    <x v="34"/>
    <x v="0"/>
    <x v="568"/>
    <s v="MUIENE MATACA EM MANIUA"/>
    <s v="MANIUA"/>
    <m/>
    <s v="NELITO JOAO/ARTIMIZA DOMINGOS"/>
    <d v="2014-08-19T00:00:00"/>
    <s v="ARTEMISIA NELITO"/>
    <n v="3"/>
    <n v="4"/>
    <s v="F"/>
    <s v="BARTOLOMEU MATANQUE"/>
    <d v="2018-01-09T00:00:00"/>
    <d v="2018-01-09T00:00:00"/>
    <m/>
    <m/>
    <m/>
    <m/>
    <s v="1"/>
    <s v="1"/>
    <s v="2"/>
    <m/>
    <s v="1"/>
    <s v="1"/>
    <d v="2017-12-31T00:00:00"/>
    <s v="1"/>
    <s v="1"/>
    <s v="2"/>
    <s v="1"/>
    <s v="1"/>
    <n v="3"/>
    <d v="2014-08-19T00:00:00"/>
    <d v="2014-12-11T00:00:00"/>
    <m/>
    <d v="2014-11-11T00:00:00"/>
    <d v="2015-02-23T00:00:00"/>
    <m/>
    <d v="2018-01-09T00:00:00"/>
    <d v="2018-01-10T00:00:00"/>
    <d v="2018-01-23T00:00:00"/>
    <s v="1"/>
    <d v="2018-02-19T00:00:00"/>
    <d v="2018-01-24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935"/>
    <n v="1"/>
    <m/>
    <m/>
    <m/>
    <n v="3"/>
    <n v="1"/>
    <d v="2017-06-14T00:00:00"/>
    <m/>
    <m/>
    <m/>
    <m/>
    <n v="9"/>
    <n v="10"/>
    <n v="0"/>
    <n v="1"/>
    <n v="13"/>
    <n v="1"/>
    <n v="-43123"/>
    <n v="-43124"/>
    <n v="0"/>
    <n v="14"/>
    <x v="3"/>
    <n v="12"/>
    <n v="10"/>
    <x v="1"/>
    <n v="52"/>
    <s v="Dentro de 7 dias"/>
    <s v="2 Sem-1 Mes"/>
    <s v="Dentro de 7 dias"/>
    <s v="1 Dia"/>
    <s v="1 a 2 semanas"/>
    <s v="3 Doses"/>
    <n v="1"/>
  </r>
  <r>
    <s v="MOZ-MPC-KMX-18-001"/>
    <d v="2018-01-17T00:00:00"/>
    <x v="0"/>
    <x v="3"/>
    <x v="1"/>
    <x v="586"/>
    <s v="MAXAQUENE B, Q.63, CASA 50"/>
    <m/>
    <m/>
    <s v="ALBERTO SACALE/ FATIMA MANUEL"/>
    <d v="2015-11-20T00:00:00"/>
    <s v="AMELIA ALBERTO"/>
    <n v="2"/>
    <n v="2"/>
    <s v="F"/>
    <s v="ENFERMEIRA LEFAMA"/>
    <d v="2018-01-16T00:00:00"/>
    <d v="2018-01-16T00:00:00"/>
    <m/>
    <m/>
    <m/>
    <m/>
    <s v="1"/>
    <s v="1"/>
    <s v="2"/>
    <m/>
    <s v="1"/>
    <s v="1"/>
    <d v="2018-01-02T00:00:00"/>
    <s v="2"/>
    <s v="1"/>
    <s v="2"/>
    <s v="1"/>
    <s v="1"/>
    <n v="3"/>
    <d v="2015-11-20T00:00:00"/>
    <d v="2016-02-22T00:00:00"/>
    <m/>
    <d v="2016-01-22T00:00:00"/>
    <d v="2016-03-21T00:00:00"/>
    <m/>
    <d v="2018-01-16T00:00:00"/>
    <d v="2018-01-17T00:00:00"/>
    <d v="2018-01-17T00:00:00"/>
    <s v="1"/>
    <d v="2018-02-19T00:00:00"/>
    <d v="2018-01-17T00:00:00"/>
    <s v="2-Negative"/>
    <m/>
    <m/>
    <m/>
    <d v="2018-02-19T00:00:00"/>
    <m/>
    <m/>
    <m/>
    <m/>
    <m/>
    <m/>
    <m/>
    <m/>
    <m/>
    <m/>
    <m/>
    <m/>
    <m/>
    <m/>
    <d v="2018-07-04T00:00:00"/>
    <b v="0"/>
    <b v="0"/>
    <s v="2"/>
    <s v="3-Discarded"/>
    <b v="0"/>
    <b v="0"/>
    <n v="936"/>
    <n v="1"/>
    <m/>
    <m/>
    <m/>
    <n v="3"/>
    <n v="1"/>
    <d v="2017-01-19T00:00:00"/>
    <m/>
    <m/>
    <m/>
    <m/>
    <n v="14"/>
    <n v="15"/>
    <n v="0"/>
    <n v="1"/>
    <n v="0"/>
    <n v="0"/>
    <n v="33"/>
    <n v="-43117"/>
    <n v="43150"/>
    <n v="0"/>
    <x v="4"/>
    <n v="1"/>
    <n v="10"/>
    <x v="0"/>
    <n v="1"/>
    <s v="&gt;14 Dias"/>
    <s v="1-2 Dias"/>
    <s v="Dentro de 14 Dias"/>
    <s v="1 Dia"/>
    <s v="Sem data do envio"/>
    <s v="3 Doses"/>
    <n v="2"/>
  </r>
  <r>
    <s v="MOZ-ZAM-MPI-18-001"/>
    <d v="2018-01-25T00:00:00"/>
    <x v="0"/>
    <x v="141"/>
    <x v="2"/>
    <x v="587"/>
    <s v="PROXIMO DO ACTIVISTA FILIPE"/>
    <s v="NZANZA"/>
    <m/>
    <s v="DOMINGOS JOSE/CHICA ROGERIO"/>
    <d v="2017-04-08T00:00:00"/>
    <s v="ELSA DOMINGOS JOSE"/>
    <n v="0"/>
    <n v="9"/>
    <s v="F"/>
    <s v="FILIPE BATISTA JOGO MELO"/>
    <d v="2018-01-09T00:00:00"/>
    <d v="2018-01-09T00:00:00"/>
    <m/>
    <m/>
    <m/>
    <m/>
    <s v="2"/>
    <s v="1"/>
    <s v="2"/>
    <m/>
    <s v="2"/>
    <s v="1"/>
    <d v="2018-01-07T00:00:00"/>
    <s v="1"/>
    <s v="1"/>
    <s v="1"/>
    <s v="1"/>
    <s v="1"/>
    <n v="3"/>
    <d v="2017-04-08T00:00:00"/>
    <d v="2017-07-14T00:00:00"/>
    <m/>
    <d v="2017-06-05T00:00:00"/>
    <d v="2017-08-14T00:00:00"/>
    <m/>
    <d v="2018-01-09T00:00:00"/>
    <d v="2018-01-10T00:00:00"/>
    <d v="2018-01-24T00:00:00"/>
    <s v="1"/>
    <d v="2018-02-19T00:00:00"/>
    <d v="2018-01-25T00:00:00"/>
    <s v="2-Negative"/>
    <m/>
    <m/>
    <m/>
    <d v="2018-02-19T00:00:00"/>
    <m/>
    <m/>
    <m/>
    <m/>
    <m/>
    <m/>
    <m/>
    <m/>
    <m/>
    <m/>
    <m/>
    <m/>
    <m/>
    <m/>
    <m/>
    <b v="0"/>
    <b v="0"/>
    <m/>
    <s v="3-Discarded"/>
    <b v="0"/>
    <b v="0"/>
    <n v="937"/>
    <n v="1"/>
    <m/>
    <m/>
    <m/>
    <m/>
    <m/>
    <m/>
    <m/>
    <m/>
    <m/>
    <m/>
    <n v="2"/>
    <n v="3"/>
    <n v="0"/>
    <n v="1"/>
    <n v="14"/>
    <n v="1"/>
    <n v="26"/>
    <n v="-43125"/>
    <n v="43150"/>
    <n v="15"/>
    <x v="4"/>
    <n v="1"/>
    <n v="10"/>
    <x v="0"/>
    <n v="1"/>
    <s v="Dentro de 7 dias"/>
    <s v="2 Sem-1 Mes"/>
    <s v="Dentro de 7 dias"/>
    <s v="1 Dia"/>
    <s v="Sem data do envio"/>
    <s v="3 Doses"/>
    <n v="1"/>
  </r>
  <r>
    <s v="MOZ-MPP-MTL-18-001"/>
    <d v="2018-01-12T00:00:00"/>
    <x v="0"/>
    <x v="133"/>
    <x v="7"/>
    <x v="342"/>
    <s v="SAO DAMANSO. Q.82 CASA 102 CELULAR 844125009"/>
    <m/>
    <m/>
    <s v="OLISENIO JACOB/JULIETA MARIA"/>
    <d v="2016-10-11T00:00:00"/>
    <s v="JUVENCIO OLISENIO"/>
    <n v="1"/>
    <n v="3"/>
    <s v="M"/>
    <s v="AUGUSTA CORREIA"/>
    <d v="2018-01-08T00:00:00"/>
    <d v="2018-01-08T00:00:00"/>
    <m/>
    <m/>
    <m/>
    <m/>
    <s v="1"/>
    <s v="2"/>
    <s v="2"/>
    <m/>
    <s v="2"/>
    <s v="2"/>
    <d v="2018-01-06T00:00:00"/>
    <s v="1"/>
    <s v="1"/>
    <s v="1"/>
    <s v="1"/>
    <s v="1"/>
    <n v="3"/>
    <m/>
    <d v="2017-04-24T00:00:00"/>
    <m/>
    <d v="2017-01-13T00:00:00"/>
    <d v="2017-05-23T00:00:00"/>
    <m/>
    <d v="2018-01-08T00:00:00"/>
    <d v="2018-01-09T00:00:00"/>
    <d v="2018-01-12T00:00:00"/>
    <s v="1"/>
    <d v="2018-02-19T00:00:00"/>
    <d v="2018-01-12T00:00:00"/>
    <s v="2-Negative"/>
    <m/>
    <m/>
    <m/>
    <d v="2018-02-19T00:00:00"/>
    <m/>
    <m/>
    <m/>
    <m/>
    <m/>
    <m/>
    <m/>
    <m/>
    <m/>
    <m/>
    <m/>
    <m/>
    <m/>
    <m/>
    <m/>
    <b v="0"/>
    <b v="0"/>
    <m/>
    <s v="3-Discarded"/>
    <b v="0"/>
    <b v="0"/>
    <n v="938"/>
    <n v="1"/>
    <m/>
    <m/>
    <m/>
    <m/>
    <m/>
    <m/>
    <m/>
    <m/>
    <m/>
    <m/>
    <n v="2"/>
    <n v="3"/>
    <n v="0"/>
    <n v="1"/>
    <n v="3"/>
    <n v="0"/>
    <n v="38"/>
    <n v="-43112"/>
    <n v="43150"/>
    <n v="3"/>
    <x v="4"/>
    <n v="1"/>
    <n v="10"/>
    <x v="0"/>
    <n v="1"/>
    <s v="Dentro de 7 dias"/>
    <s v="3 Dias"/>
    <s v="Dentro de 7 dias"/>
    <s v="1 Dia"/>
    <s v="Sem data do envio"/>
    <s v="3 Doses"/>
    <n v="1"/>
  </r>
  <r>
    <s v="MOZ-MPP-MTL-18-002"/>
    <d v="2018-02-01T00:00:00"/>
    <x v="0"/>
    <x v="133"/>
    <x v="7"/>
    <x v="342"/>
    <s v="845471512"/>
    <m/>
    <m/>
    <s v="NELSON SIBINDE/ALICE EUGENIO"/>
    <d v="2016-12-25T00:00:00"/>
    <s v="WELTON NELSON SIBINDE"/>
    <n v="1"/>
    <n v="1"/>
    <s v="M"/>
    <s v="DULCE PAULO"/>
    <d v="2018-01-29T00:00:00"/>
    <d v="2018-01-29T00:00:00"/>
    <m/>
    <m/>
    <m/>
    <m/>
    <s v="1"/>
    <s v="2"/>
    <s v="2"/>
    <m/>
    <s v="2"/>
    <s v="1"/>
    <d v="2018-01-25T00:00:00"/>
    <s v="1"/>
    <s v="1"/>
    <s v="2"/>
    <s v="1"/>
    <s v="1"/>
    <n v="3"/>
    <d v="2016-12-26T00:00:00"/>
    <d v="2017-04-13T00:00:00"/>
    <m/>
    <d v="2017-02-27T00:00:00"/>
    <d v="2017-06-14T00:00:00"/>
    <m/>
    <d v="2018-01-29T00:00:00"/>
    <d v="2018-01-30T00:00:00"/>
    <d v="2018-02-01T00:00:00"/>
    <s v="1"/>
    <d v="2018-02-22T00:00:00"/>
    <d v="2018-02-01T00:00:00"/>
    <s v="2-Negative"/>
    <m/>
    <m/>
    <m/>
    <d v="2018-02-22T00:00:00"/>
    <m/>
    <m/>
    <m/>
    <m/>
    <m/>
    <m/>
    <m/>
    <m/>
    <m/>
    <m/>
    <m/>
    <m/>
    <m/>
    <m/>
    <m/>
    <b v="0"/>
    <b v="0"/>
    <m/>
    <s v="3-Discarded"/>
    <b v="0"/>
    <b v="0"/>
    <n v="939"/>
    <n v="1"/>
    <m/>
    <s v="144613"/>
    <m/>
    <n v="3"/>
    <n v="1"/>
    <d v="2017-02-14T00:00:00"/>
    <m/>
    <m/>
    <m/>
    <s v="406131"/>
    <n v="4"/>
    <n v="5"/>
    <n v="0"/>
    <n v="1"/>
    <n v="2"/>
    <n v="0"/>
    <n v="21"/>
    <n v="-43132"/>
    <n v="43153"/>
    <n v="2"/>
    <x v="4"/>
    <n v="1"/>
    <n v="10"/>
    <x v="0"/>
    <n v="4"/>
    <s v="Dentro de 7 dias"/>
    <s v="1-2 Dias"/>
    <s v="Dentro de 7 dias"/>
    <s v="1 Dia"/>
    <s v="Sem data do envio"/>
    <s v="3 Doses"/>
    <n v="1"/>
  </r>
  <r>
    <s v="MOZ-MPP-MNC-18-001"/>
    <d v="2018-02-02T00:00:00"/>
    <x v="0"/>
    <x v="61"/>
    <x v="7"/>
    <x v="588"/>
    <s v="MALAVELA. PERTO DA PARAGEM MOREIRA. 849230824"/>
    <m/>
    <m/>
    <s v="BAECU CARLOS/MATILDE ALEXANDRE"/>
    <d v="2016-08-20T00:00:00"/>
    <s v="CARLOS BAECU JUNIOR"/>
    <n v="1"/>
    <n v="5"/>
    <s v="M"/>
    <s v="BEATRIZ PACULE"/>
    <d v="2018-01-22T00:00:00"/>
    <d v="2018-01-22T00:00:00"/>
    <m/>
    <m/>
    <m/>
    <m/>
    <s v="1"/>
    <s v="2"/>
    <s v="2"/>
    <m/>
    <s v="2"/>
    <s v="2"/>
    <d v="2018-01-19T00:00:00"/>
    <s v="2"/>
    <s v="1"/>
    <s v="1"/>
    <s v="1"/>
    <s v="1"/>
    <n v="3"/>
    <d v="2016-08-21T00:00:00"/>
    <d v="2016-11-15T00:00:00"/>
    <m/>
    <d v="2016-10-12T00:00:00"/>
    <d v="2017-01-19T00:00:00"/>
    <m/>
    <d v="2018-01-30T00:00:00"/>
    <d v="2018-01-31T00:00:00"/>
    <d v="2018-02-02T00:00:00"/>
    <s v="1"/>
    <d v="2018-02-22T00:00:00"/>
    <d v="2018-02-02T00:00:00"/>
    <s v="3-NPENT"/>
    <m/>
    <m/>
    <m/>
    <d v="2018-02-22T00:00:00"/>
    <m/>
    <m/>
    <m/>
    <m/>
    <m/>
    <m/>
    <m/>
    <m/>
    <m/>
    <m/>
    <m/>
    <m/>
    <m/>
    <m/>
    <m/>
    <b v="0"/>
    <b v="0"/>
    <m/>
    <s v="3-Discarded"/>
    <b v="0"/>
    <b v="0"/>
    <n v="940"/>
    <n v="1"/>
    <m/>
    <m/>
    <m/>
    <n v="0"/>
    <n v="0"/>
    <m/>
    <m/>
    <m/>
    <m/>
    <m/>
    <n v="3"/>
    <n v="12"/>
    <n v="0"/>
    <n v="9"/>
    <n v="2"/>
    <n v="0"/>
    <n v="20"/>
    <n v="-43133"/>
    <n v="43153"/>
    <n v="2"/>
    <x v="4"/>
    <n v="1"/>
    <n v="10"/>
    <x v="0"/>
    <n v="3"/>
    <s v="Dentro de 7 dias"/>
    <s v="1-2 Dias"/>
    <s v="Dentro de 7 dias"/>
    <s v="1 Dia"/>
    <s v="Sem data do envio"/>
    <s v="3 Doses"/>
    <n v="1"/>
  </r>
  <r>
    <s v="MOZ-NSS-CUA-18-001"/>
    <d v="2018-02-02T00:00:00"/>
    <x v="0"/>
    <x v="34"/>
    <x v="0"/>
    <x v="47"/>
    <s v="BAIRRO 3 DE FEVEREIRO"/>
    <m/>
    <m/>
    <s v="JAIME ALFREDO/ANGELINA BELIAS"/>
    <m/>
    <s v="ARGENTINA JAIME"/>
    <n v="13"/>
    <m/>
    <s v="F"/>
    <s v="FATIMA RAMALHO"/>
    <d v="2018-01-24T00:00:00"/>
    <d v="2018-01-24T00:00:00"/>
    <m/>
    <m/>
    <m/>
    <m/>
    <s v="1"/>
    <s v="2"/>
    <s v="1"/>
    <d v="2018-01-23T00:00:00"/>
    <s v="1"/>
    <s v="2"/>
    <d v="2018-01-20T00:00:00"/>
    <s v="1"/>
    <s v="1"/>
    <s v="1"/>
    <s v="1"/>
    <s v="1"/>
    <n v="99"/>
    <m/>
    <m/>
    <m/>
    <m/>
    <m/>
    <m/>
    <d v="2018-01-24T00:00:00"/>
    <d v="2018-01-25T00:00:00"/>
    <d v="2018-02-01T00:00:00"/>
    <s v="1"/>
    <d v="2018-02-22T00:00:00"/>
    <d v="2018-02-02T00:00:00"/>
    <s v="2-Negative"/>
    <m/>
    <m/>
    <m/>
    <d v="2018-02-22T00:00:00"/>
    <m/>
    <m/>
    <m/>
    <m/>
    <m/>
    <m/>
    <m/>
    <m/>
    <m/>
    <m/>
    <m/>
    <m/>
    <m/>
    <m/>
    <m/>
    <b v="0"/>
    <b v="0"/>
    <m/>
    <s v="3-Discarded"/>
    <b v="0"/>
    <b v="0"/>
    <n v="941"/>
    <n v="1"/>
    <m/>
    <m/>
    <m/>
    <m/>
    <m/>
    <m/>
    <m/>
    <m/>
    <m/>
    <m/>
    <n v="4"/>
    <n v="5"/>
    <n v="0"/>
    <n v="1"/>
    <n v="7"/>
    <n v="1"/>
    <n v="21"/>
    <n v="-43133"/>
    <n v="43153"/>
    <n v="8"/>
    <x v="4"/>
    <n v="1"/>
    <n v="10"/>
    <x v="0"/>
    <n v="3"/>
    <s v="Dentro de 7 dias"/>
    <s v="2 Sem-1 Mes"/>
    <s v="Dentro de 7 dias"/>
    <s v="1 Dia"/>
    <s v="Sem data do envio"/>
    <s v="Desconhecido"/>
    <n v="1"/>
  </r>
  <r>
    <s v="MOZ-NSS-CUA-18-002"/>
    <d v="2018-02-02T00:00:00"/>
    <x v="0"/>
    <x v="34"/>
    <x v="0"/>
    <x v="589"/>
    <s v="CHIPACA, PERTO DA ESCOLA"/>
    <m/>
    <m/>
    <s v="MANUEL MUAVANO"/>
    <m/>
    <s v="VICTOR MANUEL"/>
    <n v="9"/>
    <m/>
    <s v="M"/>
    <s v="MARIANA MANSO"/>
    <d v="2018-01-25T00:00:00"/>
    <d v="2018-01-25T00:00:00"/>
    <m/>
    <m/>
    <m/>
    <m/>
    <s v="1"/>
    <s v="2"/>
    <s v="2"/>
    <m/>
    <s v="1"/>
    <s v="2"/>
    <d v="2018-01-18T00:00:00"/>
    <s v="1"/>
    <s v="1"/>
    <s v="1"/>
    <s v="1"/>
    <s v="1"/>
    <n v="99"/>
    <m/>
    <m/>
    <m/>
    <m/>
    <m/>
    <m/>
    <d v="2018-01-25T00:00:00"/>
    <d v="2018-01-26T00:00:00"/>
    <d v="2018-02-01T00:00:00"/>
    <s v="1"/>
    <d v="2018-02-22T00:00:00"/>
    <d v="2018-02-02T00:00:00"/>
    <s v="2-Negative"/>
    <m/>
    <m/>
    <m/>
    <d v="2018-02-22T00:00:00"/>
    <m/>
    <m/>
    <m/>
    <m/>
    <m/>
    <m/>
    <m/>
    <m/>
    <m/>
    <m/>
    <m/>
    <m/>
    <m/>
    <m/>
    <m/>
    <b v="0"/>
    <b v="0"/>
    <m/>
    <s v="3-Discarded"/>
    <b v="0"/>
    <b v="0"/>
    <n v="942"/>
    <n v="1"/>
    <m/>
    <m/>
    <m/>
    <m/>
    <m/>
    <m/>
    <m/>
    <m/>
    <m/>
    <m/>
    <n v="7"/>
    <n v="8"/>
    <n v="0"/>
    <n v="1"/>
    <n v="6"/>
    <n v="1"/>
    <n v="21"/>
    <n v="-43133"/>
    <n v="43153"/>
    <n v="7"/>
    <x v="4"/>
    <n v="1"/>
    <n v="10"/>
    <x v="0"/>
    <n v="3"/>
    <s v="Dentro de 7 dias"/>
    <s v="4 Dias-1 Sem"/>
    <s v="Dentro de 7 dias"/>
    <s v="1 Dia"/>
    <s v="Sem data do envio"/>
    <s v="Desconhecido"/>
    <n v="1"/>
  </r>
  <r>
    <s v="MOZ-NPL-NCV-17-001"/>
    <d v="2018-02-09T00:00:00"/>
    <x v="0"/>
    <x v="59"/>
    <x v="6"/>
    <x v="590"/>
    <s v="PROXIMO DO HOSPITAL"/>
    <m/>
    <m/>
    <s v="MAHANDO HASSANE"/>
    <d v="2016-04-11T00:00:00"/>
    <s v="JUMA MAHANDO"/>
    <n v="1"/>
    <n v="8"/>
    <s v="M"/>
    <s v="CECILIA JOAO HORO"/>
    <d v="2017-12-05T00:00:00"/>
    <d v="2017-12-05T00:00:00"/>
    <m/>
    <m/>
    <m/>
    <m/>
    <s v="2"/>
    <s v="2"/>
    <s v="2"/>
    <m/>
    <s v="2"/>
    <s v="1"/>
    <d v="2017-11-29T00:00:00"/>
    <s v="1"/>
    <s v="1"/>
    <s v="1"/>
    <s v="1"/>
    <s v="1"/>
    <n v="3"/>
    <d v="2016-04-18T00:00:00"/>
    <d v="2016-10-10T00:00:00"/>
    <m/>
    <d v="2016-07-11T00:00:00"/>
    <d v="2017-02-14T00:00:00"/>
    <m/>
    <d v="2017-12-05T00:00:00"/>
    <d v="2017-12-06T00:00:00"/>
    <d v="2018-02-08T00:00:00"/>
    <s v="1"/>
    <d v="2018-03-05T00:00:00"/>
    <d v="2018-02-09T00:00:00"/>
    <s v="3-NPENT"/>
    <m/>
    <m/>
    <m/>
    <d v="2018-03-07T00:00:00"/>
    <m/>
    <m/>
    <m/>
    <m/>
    <m/>
    <m/>
    <m/>
    <m/>
    <m/>
    <m/>
    <m/>
    <m/>
    <m/>
    <m/>
    <m/>
    <b v="0"/>
    <b v="0"/>
    <m/>
    <s v="3-Discarded"/>
    <b v="0"/>
    <b v="0"/>
    <n v="943"/>
    <n v="1"/>
    <m/>
    <m/>
    <m/>
    <n v="0"/>
    <n v="0"/>
    <m/>
    <m/>
    <m/>
    <m/>
    <m/>
    <n v="6"/>
    <n v="7"/>
    <n v="0"/>
    <n v="1"/>
    <n v="64"/>
    <n v="1"/>
    <n v="27"/>
    <n v="-43140"/>
    <n v="43166"/>
    <n v="65"/>
    <x v="3"/>
    <n v="11"/>
    <n v="10"/>
    <x v="1"/>
    <n v="48"/>
    <s v="Dentro de 7 dias"/>
    <s v="1-3 Meses"/>
    <s v="Dentro de 7 dias"/>
    <s v="1 Dia"/>
    <s v="Sem data do envio"/>
    <s v="3 Doses"/>
    <n v="1"/>
  </r>
  <r>
    <s v="MOZ-NPL-MEC-17-003"/>
    <d v="2018-02-09T00:00:00"/>
    <x v="0"/>
    <x v="92"/>
    <x v="6"/>
    <x v="591"/>
    <s v="NAMIALO"/>
    <s v="EDUARDO MONDLANE"/>
    <m/>
    <s v="FRANCISCO/ARCENIA MANUEL"/>
    <d v="2013-04-25T00:00:00"/>
    <s v="NENITA FRANCISCO"/>
    <n v="4"/>
    <n v="7"/>
    <s v="F"/>
    <s v="MUNONANE MONDADE"/>
    <d v="2017-11-08T00:00:00"/>
    <d v="2017-11-08T00:00:00"/>
    <m/>
    <m/>
    <m/>
    <m/>
    <s v="1"/>
    <s v="2"/>
    <s v="1"/>
    <d v="2017-11-08T00:00:00"/>
    <s v="1"/>
    <s v="2"/>
    <d v="2017-10-17T00:00:00"/>
    <s v="1"/>
    <s v="1"/>
    <s v="1"/>
    <s v="1"/>
    <s v="1"/>
    <n v="3"/>
    <d v="2013-05-10T00:00:00"/>
    <d v="2013-10-11T00:00:00"/>
    <m/>
    <d v="2013-08-02T00:00:00"/>
    <d v="2013-11-11T00:00:00"/>
    <m/>
    <d v="2017-11-09T00:00:00"/>
    <d v="2017-11-10T00:00:00"/>
    <d v="2018-02-08T00:00:00"/>
    <s v="1"/>
    <d v="2018-03-05T00:00:00"/>
    <d v="2018-02-09T00:00:00"/>
    <s v="2-Negative"/>
    <m/>
    <m/>
    <m/>
    <d v="2018-03-05T00:00:00"/>
    <m/>
    <m/>
    <m/>
    <m/>
    <m/>
    <m/>
    <m/>
    <m/>
    <m/>
    <m/>
    <m/>
    <m/>
    <m/>
    <m/>
    <d v="2018-03-22T00:00:00"/>
    <b v="1"/>
    <b v="0"/>
    <s v="1"/>
    <s v="2-Compatible"/>
    <b v="0"/>
    <b v="1"/>
    <n v="944"/>
    <n v="1"/>
    <m/>
    <m/>
    <m/>
    <m/>
    <m/>
    <m/>
    <m/>
    <m/>
    <m/>
    <m/>
    <n v="22"/>
    <n v="24"/>
    <n v="0"/>
    <n v="2"/>
    <n v="90"/>
    <n v="1"/>
    <n v="25"/>
    <n v="-43140"/>
    <n v="43164"/>
    <n v="91"/>
    <x v="3"/>
    <n v="10"/>
    <n v="10"/>
    <x v="0"/>
    <n v="42"/>
    <s v="&gt;14 Dias"/>
    <s v="Sem 2ª amostra"/>
    <s v="&gt;14 Dias"/>
    <s v="1 Dia"/>
    <s v="Sem data do envio"/>
    <s v="3 Doses"/>
    <n v="2"/>
  </r>
  <r>
    <s v="MOZ-NPL-MEC-17-004"/>
    <d v="2018-02-09T00:00:00"/>
    <x v="0"/>
    <x v="92"/>
    <x v="6"/>
    <x v="175"/>
    <s v="MUCUNASSA - CORRANE SEDE"/>
    <s v="CORRANE"/>
    <m/>
    <s v="LINDA MANUEL"/>
    <d v="2015-02-20T00:00:00"/>
    <s v="ASSANITO CUSTODIO"/>
    <n v="2"/>
    <n v="9"/>
    <s v="M"/>
    <s v="LUCINDA VUJA"/>
    <d v="2017-11-08T00:00:00"/>
    <d v="2017-11-08T00:00:00"/>
    <m/>
    <m/>
    <m/>
    <m/>
    <s v="1"/>
    <s v="2"/>
    <s v="1"/>
    <d v="2017-11-08T00:00:00"/>
    <s v="2"/>
    <s v="1"/>
    <d v="2017-11-03T00:00:00"/>
    <s v="1"/>
    <s v="1"/>
    <s v="1"/>
    <s v="1"/>
    <s v="1"/>
    <n v="3"/>
    <m/>
    <d v="2015-04-17T00:00:00"/>
    <m/>
    <d v="2015-03-13T00:00:00"/>
    <d v="2015-05-29T00:00:00"/>
    <m/>
    <d v="2017-11-08T00:00:00"/>
    <d v="2017-11-09T00:00:00"/>
    <d v="2018-02-08T00:00:00"/>
    <s v="1"/>
    <d v="2018-03-05T00:00:00"/>
    <d v="2018-02-09T00:00:00"/>
    <s v="2-Negative"/>
    <m/>
    <m/>
    <m/>
    <d v="2018-03-05T00:00:00"/>
    <m/>
    <m/>
    <m/>
    <m/>
    <m/>
    <m/>
    <m/>
    <m/>
    <m/>
    <m/>
    <m/>
    <m/>
    <m/>
    <m/>
    <m/>
    <b v="0"/>
    <b v="0"/>
    <m/>
    <s v="3-Discarded"/>
    <b v="0"/>
    <b v="0"/>
    <n v="945"/>
    <n v="1"/>
    <m/>
    <m/>
    <m/>
    <m/>
    <m/>
    <m/>
    <s v="Type 3"/>
    <m/>
    <m/>
    <m/>
    <n v="5"/>
    <n v="6"/>
    <n v="0"/>
    <n v="1"/>
    <n v="91"/>
    <n v="1"/>
    <n v="25"/>
    <n v="-43140"/>
    <n v="43164"/>
    <n v="92"/>
    <x v="3"/>
    <n v="11"/>
    <n v="10"/>
    <x v="1"/>
    <n v="44"/>
    <s v="Dentro de 7 dias"/>
    <s v="Sem 2ª amostra"/>
    <s v="Dentro de 7 dias"/>
    <s v="1 Dia"/>
    <s v="Sem data do envio"/>
    <s v="3 Doses"/>
    <n v="1"/>
  </r>
  <r>
    <s v="MOZ-NPL-MEM-17-003"/>
    <d v="2018-02-09T00:00:00"/>
    <x v="0"/>
    <x v="41"/>
    <x v="6"/>
    <x v="450"/>
    <s v="MECULUMBA"/>
    <s v="MECULUMBA"/>
    <m/>
    <s v="MARUFO EUGENIO/NATALIA AFONSO"/>
    <d v="2015-05-19T00:00:00"/>
    <s v="NEUSA MARUFO"/>
    <n v="2"/>
    <n v="6"/>
    <s v="F"/>
    <s v="JAIME MIGUEL"/>
    <d v="2017-11-09T00:00:00"/>
    <d v="2017-11-10T00:00:00"/>
    <m/>
    <m/>
    <m/>
    <m/>
    <s v="1"/>
    <s v="2"/>
    <s v="2"/>
    <m/>
    <s v="1"/>
    <s v="2"/>
    <d v="2017-10-30T00:00:00"/>
    <s v="1"/>
    <s v="1"/>
    <s v="1"/>
    <s v="1"/>
    <s v="1"/>
    <n v="99"/>
    <m/>
    <m/>
    <m/>
    <m/>
    <m/>
    <m/>
    <d v="2017-11-10T00:00:00"/>
    <d v="2017-11-11T00:00:00"/>
    <d v="2018-02-08T00:00:00"/>
    <s v="1"/>
    <d v="2018-03-05T00:00:00"/>
    <d v="2018-02-09T00:00:00"/>
    <s v="2-Negative"/>
    <m/>
    <m/>
    <m/>
    <d v="2018-03-05T00:00:00"/>
    <m/>
    <m/>
    <m/>
    <m/>
    <m/>
    <m/>
    <m/>
    <m/>
    <m/>
    <m/>
    <m/>
    <m/>
    <m/>
    <m/>
    <m/>
    <b v="0"/>
    <b v="0"/>
    <m/>
    <s v="3-Discarded"/>
    <b v="0"/>
    <b v="0"/>
    <n v="946"/>
    <n v="1"/>
    <m/>
    <m/>
    <m/>
    <m/>
    <m/>
    <m/>
    <m/>
    <m/>
    <m/>
    <m/>
    <n v="10"/>
    <n v="12"/>
    <n v="1"/>
    <n v="1"/>
    <n v="89"/>
    <n v="1"/>
    <n v="25"/>
    <n v="-43140"/>
    <n v="43164"/>
    <n v="90"/>
    <x v="3"/>
    <n v="10"/>
    <n v="10"/>
    <x v="0"/>
    <n v="44"/>
    <s v="Dentro de 7 dias"/>
    <s v="&gt;3 Meses"/>
    <s v="Dentro de 7 dias"/>
    <s v="1 Dia"/>
    <s v="Sem data do envio"/>
    <s v="Desconhecido"/>
    <n v="1"/>
  </r>
  <r>
    <s v="MOZ-NPL-NMP-17-005"/>
    <d v="2018-02-09T00:00:00"/>
    <x v="0"/>
    <x v="140"/>
    <x v="6"/>
    <x v="436"/>
    <s v="PERTO DO MERCADO MESQUITA"/>
    <s v="MUAPAZA"/>
    <m/>
    <s v="GUSTAVO/CECILIA"/>
    <d v="2006-11-02T00:00:00"/>
    <s v="ALEXANDRE GUSTAVO"/>
    <n v="11"/>
    <n v="0"/>
    <s v="M"/>
    <s v="DALTON ANDRE MUIANGA"/>
    <d v="2017-11-09T00:00:00"/>
    <d v="2017-11-09T00:00:00"/>
    <m/>
    <m/>
    <m/>
    <m/>
    <s v="2"/>
    <s v="2"/>
    <s v="2"/>
    <m/>
    <s v="2"/>
    <s v="1"/>
    <d v="2017-10-31T00:00:00"/>
    <s v="1"/>
    <s v="1"/>
    <s v="1"/>
    <s v="1"/>
    <s v="1"/>
    <n v="2"/>
    <m/>
    <d v="2007-03-06T00:00:00"/>
    <m/>
    <d v="2007-02-03T00:00:00"/>
    <m/>
    <m/>
    <d v="2017-11-09T00:00:00"/>
    <d v="2017-11-10T00:00:00"/>
    <d v="2018-02-08T00:00:00"/>
    <s v="1"/>
    <d v="2018-03-05T00:00:00"/>
    <d v="2018-02-09T00:00:00"/>
    <s v="2-Negative"/>
    <m/>
    <m/>
    <m/>
    <d v="2018-03-05T00:00:00"/>
    <m/>
    <m/>
    <m/>
    <m/>
    <m/>
    <m/>
    <m/>
    <m/>
    <m/>
    <m/>
    <m/>
    <m/>
    <m/>
    <m/>
    <m/>
    <b v="0"/>
    <b v="0"/>
    <m/>
    <s v="3-Discarded"/>
    <b v="0"/>
    <b v="0"/>
    <n v="947"/>
    <n v="1"/>
    <m/>
    <m/>
    <m/>
    <m/>
    <m/>
    <m/>
    <m/>
    <m/>
    <m/>
    <m/>
    <n v="9"/>
    <n v="10"/>
    <n v="0"/>
    <n v="1"/>
    <n v="90"/>
    <n v="1"/>
    <n v="25"/>
    <n v="-43140"/>
    <n v="43164"/>
    <n v="91"/>
    <x v="3"/>
    <n v="10"/>
    <n v="10"/>
    <x v="0"/>
    <n v="44"/>
    <s v="Dentro de 7 dias"/>
    <s v="Sem 2ª amostra"/>
    <s v="Dentro de 7 dias"/>
    <s v="1 Dia"/>
    <s v="Sem data do envio"/>
    <s v=" 1 a 2 Doses"/>
    <n v="1"/>
  </r>
  <r>
    <s v="MOZ-GAZ-MJZ-18-001"/>
    <d v="2018-02-13T00:00:00"/>
    <x v="0"/>
    <x v="31"/>
    <x v="9"/>
    <x v="0"/>
    <s v="CRUZAMENTO DE MAUSSE"/>
    <s v="PINDA B"/>
    <m/>
    <s v="RAIMUNDO/CLAUDIA"/>
    <d v="2014-11-29T00:00:00"/>
    <s v="PAULA RAIMUNDO FALIGE"/>
    <n v="3"/>
    <n v="2"/>
    <s v="F"/>
    <s v="VIOLETA CHAVIER CHICHUNE"/>
    <d v="2018-02-02T00:00:00"/>
    <d v="2018-02-02T00:00:00"/>
    <m/>
    <m/>
    <m/>
    <m/>
    <s v="1"/>
    <s v="2"/>
    <s v="2"/>
    <m/>
    <s v="2"/>
    <s v="1"/>
    <d v="2018-01-31T00:00:00"/>
    <s v="1"/>
    <s v="1"/>
    <s v="2"/>
    <s v="1"/>
    <s v="1"/>
    <n v="3"/>
    <d v="2014-12-01T00:00:00"/>
    <d v="2015-02-27T00:00:00"/>
    <m/>
    <d v="2015-01-29T00:00:00"/>
    <d v="2015-03-30T00:00:00"/>
    <m/>
    <d v="2018-02-02T00:00:00"/>
    <d v="2018-02-03T00:00:00"/>
    <d v="2018-02-13T00:00:00"/>
    <s v="1"/>
    <d v="2018-03-19T00:00:00"/>
    <d v="2018-02-13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48"/>
    <n v="1"/>
    <m/>
    <m/>
    <m/>
    <m/>
    <m/>
    <m/>
    <m/>
    <m/>
    <m/>
    <m/>
    <n v="2"/>
    <n v="3"/>
    <n v="0"/>
    <n v="1"/>
    <n v="10"/>
    <n v="0"/>
    <n v="34"/>
    <n v="-43144"/>
    <n v="43178"/>
    <n v="10"/>
    <x v="4"/>
    <n v="1"/>
    <n v="10"/>
    <x v="0"/>
    <n v="5"/>
    <s v="Dentro de 7 dias"/>
    <s v="2 Sem-1 Mes"/>
    <s v="Dentro de 7 dias"/>
    <s v="1 Dia"/>
    <s v="Sem data do envio"/>
    <s v="3 Doses"/>
    <n v="1"/>
  </r>
  <r>
    <s v="MOZ-IBN-IRM-18-001"/>
    <d v="2018-02-14T00:00:00"/>
    <x v="0"/>
    <x v="159"/>
    <x v="10"/>
    <x v="361"/>
    <s v="NHACUNDELA"/>
    <m/>
    <m/>
    <s v="LUISA CARLOS"/>
    <d v="2018-01-13T00:00:00"/>
    <s v="INOMINADA LUISA CARLOS"/>
    <n v="0"/>
    <n v="1"/>
    <s v="M"/>
    <s v="SAMUEL LOURENCO"/>
    <d v="2018-01-19T00:00:00"/>
    <d v="2018-01-19T00:00:00"/>
    <m/>
    <m/>
    <m/>
    <m/>
    <s v="2"/>
    <s v="1"/>
    <s v="2"/>
    <m/>
    <s v="2"/>
    <s v="2"/>
    <d v="2018-01-16T00:00:00"/>
    <s v="2"/>
    <s v="1"/>
    <s v="1"/>
    <s v="1"/>
    <s v="1"/>
    <n v="0"/>
    <d v="2018-01-13T00:00:00"/>
    <m/>
    <m/>
    <m/>
    <m/>
    <m/>
    <d v="2018-01-19T00:00:00"/>
    <d v="2018-01-20T00:00:00"/>
    <d v="2018-02-13T00:00:00"/>
    <s v="1"/>
    <d v="2018-03-14T00:00:00"/>
    <d v="2018-02-14T00:00:00"/>
    <s v="1-Suspected Poliovirus"/>
    <m/>
    <m/>
    <m/>
    <d v="2018-03-14T00:00:00"/>
    <d v="2018-03-14T00:00:00"/>
    <s v="2"/>
    <s v="2"/>
    <s v="2"/>
    <s v="1"/>
    <s v="2"/>
    <s v="1"/>
    <d v="2018-03-14T00:00:00"/>
    <m/>
    <s v="2"/>
    <s v="2"/>
    <s v="2"/>
    <s v="2-No"/>
    <s v="2"/>
    <m/>
    <b v="0"/>
    <b v="0"/>
    <m/>
    <s v="6-Not an AFP"/>
    <b v="0"/>
    <b v="0"/>
    <n v="949"/>
    <n v="1"/>
    <m/>
    <m/>
    <m/>
    <n v="4"/>
    <n v="1"/>
    <d v="2017-03-23T00:00:00"/>
    <m/>
    <m/>
    <m/>
    <m/>
    <n v="3"/>
    <n v="4"/>
    <n v="0"/>
    <n v="1"/>
    <n v="24"/>
    <n v="1"/>
    <n v="29"/>
    <n v="-43145"/>
    <n v="43173"/>
    <n v="25"/>
    <x v="4"/>
    <n v="1"/>
    <n v="10"/>
    <x v="0"/>
    <n v="3"/>
    <s v="Dentro de 7 dias"/>
    <s v="2 Sem-1 Mes"/>
    <s v="Dentro de 7 dias"/>
    <s v="1 Dia"/>
    <s v="Sem data do envio"/>
    <s v="0 Doses"/>
    <n v="1"/>
  </r>
  <r>
    <s v="MOZ-IBN-VLC-18-001"/>
    <d v="2018-02-14T00:00:00"/>
    <x v="0"/>
    <x v="77"/>
    <x v="10"/>
    <x v="509"/>
    <s v="PROXIMO DA BOMBA DE ABASTECIMENTO"/>
    <m/>
    <m/>
    <s v="ODEMO TIMOTEO/FINALDE PAULO"/>
    <d v="2011-06-04T00:00:00"/>
    <s v="CLARICE ODEVIO TIMOTEO"/>
    <n v="6"/>
    <n v="7"/>
    <s v="F"/>
    <s v="EDMUNDO NOVELA"/>
    <d v="2018-01-22T00:00:00"/>
    <d v="2018-01-22T00:00:00"/>
    <m/>
    <m/>
    <m/>
    <m/>
    <s v="1"/>
    <s v="2"/>
    <s v="2"/>
    <m/>
    <s v="2"/>
    <s v="1"/>
    <d v="2018-01-20T00:00:00"/>
    <s v="1"/>
    <s v="1"/>
    <s v="2"/>
    <s v="1"/>
    <s v="1"/>
    <n v="3"/>
    <d v="2011-06-04T00:00:00"/>
    <d v="2011-09-04T00:00:00"/>
    <m/>
    <d v="2011-08-04T00:00:00"/>
    <d v="2011-10-04T00:00:00"/>
    <m/>
    <d v="2018-01-22T00:00:00"/>
    <d v="2018-01-23T00:00:00"/>
    <d v="2018-02-13T00:00:00"/>
    <s v="1"/>
    <d v="2018-03-19T00:00:00"/>
    <d v="2018-02-14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50"/>
    <n v="1"/>
    <m/>
    <m/>
    <m/>
    <n v="3"/>
    <n v="1"/>
    <d v="2017-09-08T00:00:00"/>
    <m/>
    <m/>
    <m/>
    <m/>
    <n v="2"/>
    <n v="3"/>
    <n v="0"/>
    <n v="1"/>
    <n v="21"/>
    <n v="1"/>
    <n v="34"/>
    <n v="-43145"/>
    <n v="43178"/>
    <n v="22"/>
    <x v="4"/>
    <n v="1"/>
    <n v="10"/>
    <x v="0"/>
    <n v="3"/>
    <s v="Dentro de 7 dias"/>
    <s v="2 Sem-1 Mes"/>
    <s v="Dentro de 7 dias"/>
    <s v="1 Dia"/>
    <s v="Sem data do envio"/>
    <s v="3 Doses"/>
    <n v="1"/>
  </r>
  <r>
    <s v="MOZ-ZAM-MLG-18-001"/>
    <d v="2018-02-14T00:00:00"/>
    <x v="0"/>
    <x v="13"/>
    <x v="2"/>
    <x v="592"/>
    <s v="MAUSA-VELEGA-EVE-VELEGA"/>
    <m/>
    <m/>
    <s v="SANTOS/ROSA LEMOS"/>
    <d v="2015-02-27T00:00:00"/>
    <s v="INES SANTOS"/>
    <n v="2"/>
    <n v="11"/>
    <s v="F"/>
    <s v="ARLINDO PAULO"/>
    <d v="2018-01-30T00:00:00"/>
    <d v="2018-01-30T00:00:00"/>
    <m/>
    <m/>
    <m/>
    <m/>
    <s v="1"/>
    <s v="1"/>
    <s v="1"/>
    <d v="2018-01-30T00:00:00"/>
    <s v="1"/>
    <s v="1"/>
    <d v="2018-01-28T00:00:00"/>
    <s v="1"/>
    <s v="1"/>
    <s v="2"/>
    <s v="1"/>
    <s v="1"/>
    <n v="3"/>
    <d v="2015-03-03T00:00:00"/>
    <d v="2015-06-19T00:00:00"/>
    <m/>
    <d v="2015-05-20T00:00:00"/>
    <d v="2015-07-22T00:00:00"/>
    <m/>
    <d v="2018-01-30T00:00:00"/>
    <d v="2018-01-31T00:00:00"/>
    <d v="2018-02-13T00:00:00"/>
    <s v="1"/>
    <d v="2018-03-19T00:00:00"/>
    <d v="2018-02-14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51"/>
    <n v="1"/>
    <m/>
    <m/>
    <m/>
    <m/>
    <m/>
    <m/>
    <m/>
    <m/>
    <m/>
    <m/>
    <n v="2"/>
    <n v="3"/>
    <n v="0"/>
    <n v="1"/>
    <n v="13"/>
    <n v="1"/>
    <n v="34"/>
    <n v="-43145"/>
    <n v="43178"/>
    <n v="14"/>
    <x v="4"/>
    <n v="1"/>
    <n v="10"/>
    <x v="0"/>
    <n v="4"/>
    <s v="Dentro de 7 dias"/>
    <s v="2 Sem-1 Mes"/>
    <s v="Dentro de 7 dias"/>
    <s v="1 Dia"/>
    <s v="Sem data do envio"/>
    <s v="3 Doses"/>
    <n v="1"/>
  </r>
  <r>
    <s v="MOZ-ZAM-NMR-18-001"/>
    <d v="2018-02-14T00:00:00"/>
    <x v="0"/>
    <x v="73"/>
    <x v="2"/>
    <x v="0"/>
    <s v="THOMODO, O REGULO CASTRO"/>
    <m/>
    <m/>
    <s v="RAIMUNDO GOMES/REGINA JOAO"/>
    <d v="2013-01-11T00:00:00"/>
    <s v="CHAQUINITO RAIMUNDO"/>
    <n v="5"/>
    <n v="0"/>
    <s v="M"/>
    <s v="AMILCAR DA SILVA"/>
    <d v="2018-01-23T00:00:00"/>
    <d v="2018-01-25T00:00:00"/>
    <m/>
    <m/>
    <m/>
    <m/>
    <s v="1"/>
    <s v="2"/>
    <s v="1"/>
    <d v="2018-01-23T00:00:00"/>
    <s v="2"/>
    <s v="1"/>
    <d v="2018-01-21T00:00:00"/>
    <s v="1"/>
    <s v="1"/>
    <s v="2"/>
    <s v="1"/>
    <s v="1"/>
    <n v="3"/>
    <d v="2013-01-11T00:00:00"/>
    <d v="2013-04-15T00:00:00"/>
    <m/>
    <d v="2013-03-15T00:00:00"/>
    <d v="2013-06-24T00:00:00"/>
    <m/>
    <d v="2018-01-25T00:00:00"/>
    <d v="2018-01-26T00:00:00"/>
    <d v="2018-02-13T00:00:00"/>
    <s v="1"/>
    <d v="2018-03-19T00:00:00"/>
    <d v="2018-02-14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52"/>
    <n v="1"/>
    <m/>
    <m/>
    <m/>
    <m/>
    <m/>
    <m/>
    <m/>
    <m/>
    <m/>
    <m/>
    <n v="2"/>
    <n v="5"/>
    <n v="2"/>
    <n v="1"/>
    <n v="18"/>
    <n v="1"/>
    <n v="34"/>
    <n v="-43145"/>
    <n v="43178"/>
    <n v="19"/>
    <x v="4"/>
    <n v="1"/>
    <n v="10"/>
    <x v="0"/>
    <n v="3"/>
    <s v="Dentro de 7 dias"/>
    <s v="2 Sem-1 Mes"/>
    <s v="Dentro de 7 dias"/>
    <s v="1 Dia"/>
    <s v="Sem data do envio"/>
    <s v="3 Doses"/>
    <n v="1"/>
  </r>
  <r>
    <s v="MOZ-CDL-QIS-18-001"/>
    <d v="2018-02-21T00:00:00"/>
    <x v="0"/>
    <x v="161"/>
    <x v="4"/>
    <x v="593"/>
    <s v="NA ZONA DE BEM VINDO"/>
    <m/>
    <m/>
    <s v="SAIDE SAMUEL/ZAINA BENTO"/>
    <d v="2016-09-29T00:00:00"/>
    <s v="SAMUEL SAIDE"/>
    <n v="1"/>
    <n v="4"/>
    <s v="M"/>
    <s v="DELFINA FOLE"/>
    <d v="2018-02-12T00:00:00"/>
    <d v="2018-02-12T00:00:00"/>
    <m/>
    <m/>
    <m/>
    <m/>
    <s v="1"/>
    <s v="2"/>
    <s v="1"/>
    <d v="2018-02-12T00:00:00"/>
    <s v="1"/>
    <s v="1"/>
    <d v="2018-02-07T00:00:00"/>
    <s v="1"/>
    <s v="1"/>
    <s v="1"/>
    <s v="1"/>
    <s v="1"/>
    <n v="4"/>
    <d v="2016-09-29T00:00:00"/>
    <d v="2017-02-23T00:00:00"/>
    <d v="2017-06-23T00:00:00"/>
    <d v="2017-01-24T00:00:00"/>
    <d v="2017-03-23T00:00:00"/>
    <m/>
    <d v="2018-02-12T00:00:00"/>
    <d v="2018-02-13T00:00:00"/>
    <d v="2018-02-20T00:00:00"/>
    <s v="1"/>
    <d v="2018-03-19T00:00:00"/>
    <d v="2018-02-21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53"/>
    <n v="1"/>
    <m/>
    <m/>
    <m/>
    <m/>
    <m/>
    <m/>
    <m/>
    <m/>
    <m/>
    <m/>
    <n v="5"/>
    <n v="6"/>
    <n v="0"/>
    <n v="1"/>
    <n v="7"/>
    <n v="1"/>
    <n v="27"/>
    <n v="-43152"/>
    <n v="43178"/>
    <n v="8"/>
    <x v="4"/>
    <n v="2"/>
    <n v="10"/>
    <x v="0"/>
    <n v="6"/>
    <s v="Dentro de 7 dias"/>
    <s v="2 Sem-1 Mes"/>
    <s v="Dentro de 7 dias"/>
    <s v="1 Dia"/>
    <s v="Sem data do envio"/>
    <s v="&gt;=4 Doses"/>
    <n v="1"/>
  </r>
  <r>
    <s v="MOZ-CDL-MTP-18-001"/>
    <d v="2018-02-21T00:00:00"/>
    <x v="0"/>
    <x v="53"/>
    <x v="4"/>
    <x v="14"/>
    <s v="PROXIMO DA CASA DE AVO DE AMANDINHO, SECRETARIO DO BAIRRO NTUKANE"/>
    <m/>
    <m/>
    <s v="MINRANGITA SUALINHO"/>
    <d v="2017-04-10T00:00:00"/>
    <s v="FATIMA HILARIO"/>
    <n v="0"/>
    <n v="9"/>
    <s v="F"/>
    <s v="CESARIO TIAGO CESARIO"/>
    <d v="2018-02-08T00:00:00"/>
    <d v="2018-02-08T00:00:00"/>
    <m/>
    <m/>
    <m/>
    <m/>
    <s v="1"/>
    <s v="2"/>
    <s v="2"/>
    <m/>
    <s v="1"/>
    <s v="2"/>
    <d v="2018-02-04T00:00:00"/>
    <s v="1"/>
    <s v="1"/>
    <s v="1"/>
    <s v="1"/>
    <s v="1"/>
    <n v="3"/>
    <m/>
    <d v="2017-08-08T00:00:00"/>
    <m/>
    <d v="2017-07-10T00:00:00"/>
    <d v="2017-09-08T00:00:00"/>
    <m/>
    <d v="2018-02-11T00:00:00"/>
    <d v="2018-02-12T00:00:00"/>
    <d v="2018-02-20T00:00:00"/>
    <s v="1"/>
    <d v="2018-03-19T00:00:00"/>
    <d v="2018-02-21T00:00:00"/>
    <s v="3-NPENT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54"/>
    <n v="1"/>
    <m/>
    <m/>
    <m/>
    <n v="4"/>
    <n v="1"/>
    <d v="2017-06-27T00:00:00"/>
    <m/>
    <m/>
    <m/>
    <m/>
    <n v="4"/>
    <n v="8"/>
    <n v="0"/>
    <n v="4"/>
    <n v="8"/>
    <n v="1"/>
    <n v="27"/>
    <n v="-43152"/>
    <n v="43178"/>
    <n v="9"/>
    <x v="4"/>
    <n v="2"/>
    <n v="10"/>
    <x v="0"/>
    <n v="5"/>
    <s v="Dentro de 7 dias"/>
    <s v="2 Sem-1 Mes"/>
    <s v="Dentro de 7 dias"/>
    <s v="1 Dia"/>
    <s v="Sem data do envio"/>
    <s v="3 Doses"/>
    <n v="1"/>
  </r>
  <r>
    <s v="MOZ-GAZ-CBT-18-001"/>
    <d v="2018-03-09T00:00:00"/>
    <x v="0"/>
    <x v="30"/>
    <x v="9"/>
    <x v="594"/>
    <s v="GUEMULENE, BAIRRO 3"/>
    <s v="GUEMULENE"/>
    <m/>
    <s v="DOMINGOS COVANE/AMELIA BILA"/>
    <d v="2013-10-16T00:00:00"/>
    <s v="SERGIO DOMINGOS COVANE"/>
    <n v="4"/>
    <n v="5"/>
    <s v="M"/>
    <s v="ANA SAMUEL TAMELE"/>
    <d v="2018-03-05T00:00:00"/>
    <d v="2018-03-05T00:00:00"/>
    <m/>
    <m/>
    <m/>
    <m/>
    <s v="1"/>
    <s v="2"/>
    <s v="2"/>
    <m/>
    <s v="2"/>
    <s v="1"/>
    <d v="2018-03-03T00:00:00"/>
    <s v="1"/>
    <s v="1"/>
    <s v="2"/>
    <s v="1"/>
    <s v="1"/>
    <n v="3"/>
    <d v="2013-10-17T00:00:00"/>
    <d v="2014-02-17T00:00:00"/>
    <m/>
    <d v="2013-12-16T00:00:00"/>
    <d v="2014-03-17T00:00:00"/>
    <m/>
    <d v="2018-03-05T00:00:00"/>
    <d v="2018-03-06T00:00:00"/>
    <d v="2018-03-09T00:00:00"/>
    <s v="1"/>
    <d v="2018-04-02T00:00:00"/>
    <d v="2018-03-09T00:00:00"/>
    <s v="2-Negative"/>
    <m/>
    <m/>
    <m/>
    <d v="2018-04-03T00:00:00"/>
    <m/>
    <m/>
    <m/>
    <m/>
    <m/>
    <m/>
    <m/>
    <m/>
    <m/>
    <m/>
    <m/>
    <m/>
    <m/>
    <m/>
    <m/>
    <b v="0"/>
    <b v="0"/>
    <m/>
    <s v="3-Discarded"/>
    <b v="0"/>
    <b v="0"/>
    <n v="955"/>
    <n v="1"/>
    <m/>
    <m/>
    <m/>
    <n v="3"/>
    <n v="1"/>
    <d v="2016-04-29T00:00:00"/>
    <m/>
    <m/>
    <m/>
    <m/>
    <n v="2"/>
    <n v="3"/>
    <n v="0"/>
    <n v="1"/>
    <n v="3"/>
    <n v="0"/>
    <n v="25"/>
    <n v="-43168"/>
    <n v="43193"/>
    <n v="3"/>
    <x v="4"/>
    <n v="3"/>
    <n v="10"/>
    <x v="0"/>
    <n v="9"/>
    <s v="Dentro de 7 dias"/>
    <s v="3 Dias"/>
    <s v="Dentro de 7 dias"/>
    <s v="1 Dia"/>
    <s v="Sem data do envio"/>
    <s v="3 Doses"/>
    <n v="1"/>
  </r>
  <r>
    <s v="MOZ-NPL-MNP-18-001"/>
    <d v="2018-03-09T00:00:00"/>
    <x v="0"/>
    <x v="19"/>
    <x v="6"/>
    <x v="136"/>
    <s v="MICOLENE - VILA"/>
    <m/>
    <m/>
    <s v="CONSTANTINO/GRACINDA"/>
    <d v="2012-10-07T00:00:00"/>
    <s v="BRUNO CONSTANTINO"/>
    <n v="5"/>
    <n v="4"/>
    <s v="M"/>
    <s v="BUANA AMADE"/>
    <d v="2018-02-12T00:00:00"/>
    <d v="2018-02-12T00:00:00"/>
    <m/>
    <m/>
    <m/>
    <m/>
    <s v="1"/>
    <s v="2"/>
    <s v="2"/>
    <m/>
    <s v="2"/>
    <s v="1"/>
    <d v="2018-02-06T00:00:00"/>
    <s v="1"/>
    <s v="1"/>
    <s v="2"/>
    <s v="1"/>
    <s v="1"/>
    <n v="2"/>
    <d v="2012-10-08T00:00:00"/>
    <d v="2013-01-09T00:00:00"/>
    <m/>
    <d v="2012-12-09T00:00:00"/>
    <m/>
    <m/>
    <d v="2018-02-13T00:00:00"/>
    <d v="2018-02-14T00:00:00"/>
    <d v="2018-03-08T00:00:00"/>
    <s v="1"/>
    <d v="2018-04-02T00:00:00"/>
    <d v="2018-03-09T00:00:00"/>
    <s v="3-NPENT"/>
    <m/>
    <m/>
    <m/>
    <d v="2018-04-03T00:00:00"/>
    <m/>
    <m/>
    <m/>
    <m/>
    <m/>
    <m/>
    <m/>
    <m/>
    <m/>
    <m/>
    <m/>
    <m/>
    <m/>
    <m/>
    <m/>
    <b v="0"/>
    <b v="0"/>
    <m/>
    <s v="3-Discarded"/>
    <b v="0"/>
    <b v="0"/>
    <n v="956"/>
    <n v="1"/>
    <m/>
    <m/>
    <m/>
    <n v="3"/>
    <n v="1"/>
    <d v="2016-04-24T00:00:00"/>
    <m/>
    <m/>
    <m/>
    <m/>
    <n v="6"/>
    <n v="8"/>
    <n v="0"/>
    <n v="2"/>
    <n v="22"/>
    <n v="1"/>
    <n v="26"/>
    <n v="-43168"/>
    <n v="43193"/>
    <n v="23"/>
    <x v="4"/>
    <n v="2"/>
    <n v="10"/>
    <x v="0"/>
    <n v="6"/>
    <s v="Dentro de 7 dias"/>
    <s v="2 Sem-1 Mes"/>
    <s v="Dentro de 7 dias"/>
    <s v="1 Dia"/>
    <s v="Sem data do envio"/>
    <s v=" 1 a 2 Doses"/>
    <n v="1"/>
  </r>
  <r>
    <s v="MOZ-SOF-MRM-18-001"/>
    <d v="2018-03-12T00:00:00"/>
    <x v="0"/>
    <x v="66"/>
    <x v="5"/>
    <x v="501"/>
    <s v="VILA MUNICIPAL._x000a_7 DE ABRIL_x000a_844281235/842015272"/>
    <m/>
    <m/>
    <s v="NUNO CARLOS/SANDRA DOMINGOS"/>
    <d v="2016-07-12T00:00:00"/>
    <s v="JESSICA NUNO CARLOS"/>
    <n v="1"/>
    <n v="7"/>
    <s v="F"/>
    <s v="ASSUMANE ABDALA"/>
    <d v="2018-02-11T00:00:00"/>
    <d v="2018-02-11T00:00:00"/>
    <m/>
    <m/>
    <m/>
    <m/>
    <s v="1"/>
    <s v="2"/>
    <s v="2"/>
    <m/>
    <s v="2"/>
    <s v="1"/>
    <d v="2018-01-31T00:00:00"/>
    <s v="1"/>
    <s v="1"/>
    <s v="2"/>
    <s v="1"/>
    <s v="1"/>
    <n v="0"/>
    <d v="2016-07-12T00:00:00"/>
    <m/>
    <m/>
    <m/>
    <m/>
    <m/>
    <d v="2018-02-12T00:00:00"/>
    <d v="2018-02-13T00:00:00"/>
    <d v="2018-03-09T00:00:00"/>
    <s v="1"/>
    <d v="2018-04-02T00:00:00"/>
    <d v="2018-03-12T00:00:00"/>
    <s v="3-NPENT"/>
    <m/>
    <m/>
    <m/>
    <d v="2018-04-03T00:00:00"/>
    <m/>
    <m/>
    <m/>
    <m/>
    <m/>
    <m/>
    <m/>
    <m/>
    <m/>
    <m/>
    <m/>
    <m/>
    <m/>
    <m/>
    <m/>
    <b v="0"/>
    <b v="0"/>
    <m/>
    <s v="6-Not an AFP"/>
    <b v="0"/>
    <b v="0"/>
    <n v="957"/>
    <n v="1"/>
    <m/>
    <m/>
    <m/>
    <m/>
    <m/>
    <m/>
    <m/>
    <m/>
    <m/>
    <m/>
    <n v="11"/>
    <n v="13"/>
    <n v="0"/>
    <n v="2"/>
    <n v="24"/>
    <n v="3"/>
    <n v="25"/>
    <n v="-43171"/>
    <n v="43193"/>
    <n v="27"/>
    <x v="4"/>
    <n v="1"/>
    <n v="10"/>
    <x v="0"/>
    <n v="5"/>
    <s v="Dentro de 7 dias"/>
    <s v="2 Sem-1 Mes"/>
    <s v="Dentro de 7 dias"/>
    <s v="1 Dia"/>
    <s v="Sem data do envio"/>
    <s v="0 Doses"/>
    <n v="1"/>
  </r>
  <r>
    <s v="MOZ-SOF-MRM-18-002"/>
    <d v="2018-03-12T00:00:00"/>
    <x v="0"/>
    <x v="66"/>
    <x v="5"/>
    <x v="595"/>
    <s v="1o DE MAIO,_x000a_SECRETARIO SANDRAMO, THEZI"/>
    <s v="1o DE MAIO"/>
    <m/>
    <s v="FELICIANO SANGAROTE/ROSA SALDINHA"/>
    <d v="2017-01-12T00:00:00"/>
    <s v="FRANCISCA FELICIANO SANGAROTE"/>
    <n v="1"/>
    <n v="1"/>
    <s v="F"/>
    <s v="BRANCO MANUEL MARCOS"/>
    <d v="2018-02-20T00:00:00"/>
    <d v="2018-02-20T00:00:00"/>
    <m/>
    <m/>
    <m/>
    <m/>
    <s v="1"/>
    <s v="2"/>
    <s v="2"/>
    <m/>
    <s v="2"/>
    <s v="2"/>
    <d v="2018-02-07T00:00:00"/>
    <s v="2"/>
    <s v="1"/>
    <s v="1"/>
    <s v="2"/>
    <s v="1"/>
    <n v="4"/>
    <d v="2017-01-13T00:00:00"/>
    <d v="2017-04-13T00:00:00"/>
    <d v="2017-07-24T00:00:00"/>
    <d v="2017-03-13T00:00:00"/>
    <d v="2017-06-27T00:00:00"/>
    <m/>
    <d v="2018-02-21T00:00:00"/>
    <d v="2018-02-22T00:00:00"/>
    <d v="2018-03-09T00:00:00"/>
    <s v="1"/>
    <d v="2018-04-02T00:00:00"/>
    <d v="2018-03-12T00:00:00"/>
    <s v="3-NPENT"/>
    <m/>
    <m/>
    <m/>
    <d v="2018-04-03T00:00:00"/>
    <m/>
    <m/>
    <m/>
    <m/>
    <m/>
    <m/>
    <m/>
    <m/>
    <m/>
    <m/>
    <m/>
    <m/>
    <m/>
    <m/>
    <d v="2018-09-02T00:00:00"/>
    <b v="0"/>
    <b v="0"/>
    <s v="2"/>
    <s v="3-Discarded"/>
    <b v="0"/>
    <b v="0"/>
    <n v="958"/>
    <n v="1"/>
    <m/>
    <m/>
    <m/>
    <m/>
    <m/>
    <m/>
    <m/>
    <m/>
    <m/>
    <m/>
    <n v="13"/>
    <n v="15"/>
    <n v="0"/>
    <n v="2"/>
    <n v="15"/>
    <n v="3"/>
    <n v="25"/>
    <n v="-43171"/>
    <n v="43193"/>
    <n v="18"/>
    <x v="4"/>
    <n v="2"/>
    <n v="10"/>
    <x v="0"/>
    <n v="6"/>
    <s v="&gt;14 Dias"/>
    <s v="2 Sem-1 Mes"/>
    <s v="Dentro de 7 dias"/>
    <s v="1 Dia"/>
    <s v="Sem data do envio"/>
    <s v="&gt;=4 Doses"/>
    <n v="2"/>
  </r>
  <r>
    <s v="MOZ-SOF-CAI-18-001"/>
    <d v="2018-03-12T00:00:00"/>
    <x v="0"/>
    <x v="89"/>
    <x v="5"/>
    <x v="218"/>
    <s v="SENA-CHOCOLATE"/>
    <m/>
    <m/>
    <s v="DOCA ELIAS JOAO"/>
    <d v="2015-12-23T00:00:00"/>
    <s v="ESTA SAMUEL VERNIZ"/>
    <n v="2"/>
    <n v="2"/>
    <s v="F"/>
    <s v="LAURA XINAVANEE"/>
    <d v="2018-02-26T00:00:00"/>
    <d v="2018-02-26T00:00:00"/>
    <m/>
    <m/>
    <m/>
    <m/>
    <s v="1"/>
    <s v="2"/>
    <s v="1"/>
    <d v="2018-02-26T00:00:00"/>
    <s v="2"/>
    <s v="2"/>
    <d v="2018-02-20T00:00:00"/>
    <s v="1"/>
    <s v="9"/>
    <s v="1"/>
    <s v="1"/>
    <s v="1"/>
    <n v="3"/>
    <d v="2015-12-23T00:00:00"/>
    <d v="2016-03-29T00:00:00"/>
    <m/>
    <d v="2016-02-27T00:00:00"/>
    <d v="2016-04-29T00:00:00"/>
    <m/>
    <d v="2018-02-27T00:00:00"/>
    <d v="2018-02-28T00:00:00"/>
    <d v="2018-03-09T00:00:00"/>
    <s v="1"/>
    <d v="2018-04-02T00:00:00"/>
    <d v="2018-03-12T00:00:00"/>
    <s v="3-NPENT"/>
    <m/>
    <m/>
    <m/>
    <d v="2018-04-03T00:00:00"/>
    <m/>
    <m/>
    <m/>
    <m/>
    <m/>
    <m/>
    <m/>
    <m/>
    <m/>
    <m/>
    <m/>
    <m/>
    <m/>
    <m/>
    <m/>
    <b v="0"/>
    <b v="0"/>
    <m/>
    <s v="3-Discarded"/>
    <b v="0"/>
    <b v="0"/>
    <n v="959"/>
    <n v="1"/>
    <m/>
    <m/>
    <m/>
    <m/>
    <m/>
    <m/>
    <m/>
    <m/>
    <m/>
    <m/>
    <n v="6"/>
    <n v="8"/>
    <n v="0"/>
    <n v="2"/>
    <n v="9"/>
    <n v="3"/>
    <n v="25"/>
    <n v="-43171"/>
    <n v="43193"/>
    <n v="12"/>
    <x v="4"/>
    <n v="2"/>
    <n v="10"/>
    <x v="0"/>
    <n v="8"/>
    <s v="Dentro de 7 dias"/>
    <s v="2 Sem-1 Mes"/>
    <s v="Dentro de 7 dias"/>
    <s v="1 Dia"/>
    <s v="Sem data do envio"/>
    <s v="3 Doses"/>
    <n v="1"/>
  </r>
  <r>
    <s v="MOZ-GAZ-CCC-18-001"/>
    <d v="2018-03-06T00:00:00"/>
    <x v="0"/>
    <x v="158"/>
    <x v="9"/>
    <x v="596"/>
    <s v="MALONGUETE - 862635207"/>
    <s v="MALONGUETE"/>
    <m/>
    <s v="ALICE SIMON ZUNGUENE"/>
    <d v="2015-12-22T00:00:00"/>
    <s v="BENTO EDSON SIBANDA"/>
    <n v="2"/>
    <n v="3"/>
    <s v="M"/>
    <s v="VANECIA MARIO CHIZIANE"/>
    <d v="2018-02-28T00:00:00"/>
    <d v="2018-02-28T00:00:00"/>
    <m/>
    <m/>
    <m/>
    <m/>
    <s v="2"/>
    <s v="1"/>
    <s v="1"/>
    <d v="2018-02-28T00:00:00"/>
    <s v="2"/>
    <s v="1"/>
    <d v="2018-02-24T00:00:00"/>
    <s v="1"/>
    <s v="1"/>
    <s v="1"/>
    <s v="1"/>
    <s v="1"/>
    <n v="3"/>
    <d v="2015-12-23T00:00:00"/>
    <d v="2016-03-21T00:00:00"/>
    <m/>
    <d v="2016-02-19T00:00:00"/>
    <d v="2016-04-24T00:00:00"/>
    <m/>
    <d v="2018-02-28T00:00:00"/>
    <d v="2018-03-01T00:00:00"/>
    <d v="2018-03-06T00:00:00"/>
    <s v="1"/>
    <d v="2018-03-19T00:00:00"/>
    <d v="2018-03-06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60"/>
    <n v="1"/>
    <m/>
    <m/>
    <m/>
    <n v="3"/>
    <n v="1"/>
    <d v="2017-05-17T00:00:00"/>
    <m/>
    <m/>
    <m/>
    <m/>
    <n v="4"/>
    <n v="5"/>
    <n v="0"/>
    <n v="1"/>
    <n v="5"/>
    <n v="0"/>
    <n v="13"/>
    <n v="-43165"/>
    <n v="43178"/>
    <n v="5"/>
    <x v="4"/>
    <n v="2"/>
    <n v="10"/>
    <x v="0"/>
    <n v="8"/>
    <s v="Dentro de 7 dias"/>
    <s v="4 Dias-1 Sem"/>
    <s v="Dentro de 7 dias"/>
    <s v="1 Dia"/>
    <s v="Sem data do envio"/>
    <s v="3 Doses"/>
    <n v="1"/>
  </r>
  <r>
    <s v="MOZ-TET-MTZ-18-001"/>
    <d v="2018-02-22T00:00:00"/>
    <x v="0"/>
    <x v="63"/>
    <x v="3"/>
    <x v="91"/>
    <s v="B. 25 DE SETEMBRO"/>
    <s v="25 DE SETEMBRO"/>
    <m/>
    <s v="RAQUELA CHONGO"/>
    <d v="2014-04-18T00:00:00"/>
    <s v="AVELINO ANTONIO"/>
    <n v="3"/>
    <n v="10"/>
    <s v="M"/>
    <s v="FERNANDO JUNIOR"/>
    <d v="2018-01-31T00:00:00"/>
    <d v="2018-01-31T00:00:00"/>
    <m/>
    <m/>
    <m/>
    <m/>
    <s v="1"/>
    <s v="2"/>
    <s v="2"/>
    <m/>
    <s v="1"/>
    <s v="2"/>
    <d v="2018-01-28T00:00:00"/>
    <s v="1"/>
    <s v="1"/>
    <s v="1"/>
    <s v="1"/>
    <s v="1"/>
    <n v="3"/>
    <m/>
    <m/>
    <m/>
    <m/>
    <m/>
    <m/>
    <d v="2018-02-05T00:00:00"/>
    <d v="2018-02-06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61"/>
    <n v="1"/>
    <m/>
    <m/>
    <m/>
    <m/>
    <m/>
    <m/>
    <m/>
    <m/>
    <m/>
    <m/>
    <n v="3"/>
    <n v="9"/>
    <n v="0"/>
    <n v="6"/>
    <n v="15"/>
    <n v="1"/>
    <n v="26"/>
    <n v="-43153"/>
    <n v="43178"/>
    <n v="16"/>
    <x v="4"/>
    <n v="1"/>
    <n v="10"/>
    <x v="0"/>
    <n v="4"/>
    <s v="Dentro de 7 dias"/>
    <s v="2 Sem-1 Mes"/>
    <s v="Dentro de 7 dias"/>
    <s v="1 Dia"/>
    <s v="Sem data do envio"/>
    <s v="3 Doses"/>
    <n v="1"/>
  </r>
  <r>
    <s v="MOZ-TET-MTZ-18-002"/>
    <d v="2018-02-22T00:00:00"/>
    <x v="0"/>
    <x v="63"/>
    <x v="3"/>
    <x v="597"/>
    <s v="ZOBWE"/>
    <m/>
    <m/>
    <s v="MENDES ALFACE"/>
    <d v="2013-01-11T00:00:00"/>
    <s v="JOAQUIM MENDES"/>
    <n v="5"/>
    <n v="2"/>
    <s v="M"/>
    <s v="DELFIM"/>
    <d v="2018-02-10T00:00:00"/>
    <d v="2018-02-10T00:00:00"/>
    <m/>
    <m/>
    <m/>
    <m/>
    <s v="1"/>
    <s v="2"/>
    <s v="2"/>
    <m/>
    <s v="2"/>
    <s v="1"/>
    <d v="2018-02-05T00:00:00"/>
    <s v="1"/>
    <s v="1"/>
    <s v="2"/>
    <s v="1"/>
    <s v="1"/>
    <n v="3"/>
    <m/>
    <m/>
    <m/>
    <m/>
    <m/>
    <m/>
    <d v="2018-02-12T00:00:00"/>
    <d v="2018-02-13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62"/>
    <n v="1"/>
    <m/>
    <m/>
    <m/>
    <m/>
    <m/>
    <m/>
    <m/>
    <m/>
    <m/>
    <m/>
    <n v="5"/>
    <n v="8"/>
    <n v="0"/>
    <n v="3"/>
    <n v="8"/>
    <n v="1"/>
    <n v="26"/>
    <n v="-43153"/>
    <n v="43178"/>
    <n v="9"/>
    <x v="4"/>
    <n v="2"/>
    <n v="10"/>
    <x v="0"/>
    <n v="6"/>
    <s v="Dentro de 7 dias"/>
    <s v="2 Sem-1 Mes"/>
    <s v="Dentro de 7 dias"/>
    <s v="1 Dia"/>
    <s v="Sem data do envio"/>
    <s v="3 Doses"/>
    <n v="1"/>
  </r>
  <r>
    <s v="MOZ-TET-MTR-18-001"/>
    <d v="2018-02-22T00:00:00"/>
    <x v="0"/>
    <x v="49"/>
    <x v="3"/>
    <x v="197"/>
    <s v="NAMIYOYO"/>
    <s v="NAMIYOYO"/>
    <m/>
    <s v="JOSE JOAQUIM"/>
    <d v="2015-01-13T00:00:00"/>
    <s v="ROBELAO JOSE"/>
    <n v="3"/>
    <n v="1"/>
    <s v="M"/>
    <s v="SITOE DE OLIVEIRA"/>
    <d v="2018-02-10T00:00:00"/>
    <d v="2018-02-10T00:00:00"/>
    <m/>
    <m/>
    <m/>
    <m/>
    <s v="1"/>
    <s v="2"/>
    <s v="2"/>
    <m/>
    <s v="2"/>
    <s v="1"/>
    <d v="2018-02-05T00:00:00"/>
    <s v="1"/>
    <s v="1"/>
    <s v="2"/>
    <s v="1"/>
    <s v="1"/>
    <n v="3"/>
    <m/>
    <m/>
    <m/>
    <m/>
    <m/>
    <m/>
    <d v="2018-02-11T00:00:00"/>
    <d v="2018-02-12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63"/>
    <n v="1"/>
    <m/>
    <m/>
    <m/>
    <m/>
    <m/>
    <m/>
    <m/>
    <m/>
    <m/>
    <m/>
    <n v="5"/>
    <n v="7"/>
    <n v="0"/>
    <n v="2"/>
    <n v="9"/>
    <n v="1"/>
    <n v="26"/>
    <n v="-43153"/>
    <n v="43178"/>
    <n v="10"/>
    <x v="4"/>
    <n v="2"/>
    <n v="10"/>
    <x v="0"/>
    <n v="6"/>
    <s v="Dentro de 7 dias"/>
    <s v="2 Sem-1 Mes"/>
    <s v="Dentro de 7 dias"/>
    <s v="1 Dia"/>
    <s v="Sem data do envio"/>
    <s v="3 Doses"/>
    <n v="1"/>
  </r>
  <r>
    <s v="MOZ-TET-MAC-18-001"/>
    <d v="2018-02-22T00:00:00"/>
    <x v="0"/>
    <x v="110"/>
    <x v="3"/>
    <x v="190"/>
    <s v="PERTO DO LIDER VIANO"/>
    <s v="FURANCUNGO"/>
    <m/>
    <s v="CELMA FERNANDO"/>
    <d v="2017-01-13T00:00:00"/>
    <s v="TOMAS GABRIEL CARLOS"/>
    <n v="1"/>
    <n v="1"/>
    <s v="M"/>
    <s v="ERGINALDA MELO"/>
    <d v="2018-02-18T00:00:00"/>
    <d v="2018-02-18T00:00:00"/>
    <m/>
    <m/>
    <m/>
    <m/>
    <s v="1"/>
    <s v="2"/>
    <s v="2"/>
    <m/>
    <s v="1"/>
    <s v="2"/>
    <d v="2018-02-11T00:00:00"/>
    <s v="1"/>
    <s v="1"/>
    <s v="1"/>
    <s v="1"/>
    <s v="1"/>
    <n v="3"/>
    <d v="2017-01-16T00:00:00"/>
    <d v="2017-04-17T00:00:00"/>
    <m/>
    <d v="2017-03-17T00:00:00"/>
    <d v="2017-05-17T00:00:00"/>
    <m/>
    <d v="2018-02-18T00:00:00"/>
    <d v="2018-02-19T00:00:00"/>
    <d v="2018-02-21T00:00:00"/>
    <s v="1"/>
    <d v="2018-03-19T00:00:00"/>
    <d v="2018-02-22T00:00:00"/>
    <s v="3-NPENT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64"/>
    <n v="1"/>
    <m/>
    <m/>
    <m/>
    <n v="1"/>
    <n v="1"/>
    <d v="2017-06-06T00:00:00"/>
    <m/>
    <m/>
    <m/>
    <m/>
    <n v="7"/>
    <n v="8"/>
    <n v="0"/>
    <n v="1"/>
    <n v="2"/>
    <n v="1"/>
    <n v="26"/>
    <n v="-43153"/>
    <n v="43178"/>
    <n v="3"/>
    <x v="4"/>
    <n v="2"/>
    <n v="10"/>
    <x v="0"/>
    <n v="6"/>
    <s v="Dentro de 7 dias"/>
    <s v="3 Dias"/>
    <s v="Dentro de 7 dias"/>
    <s v="1 Dia"/>
    <s v="Sem data do envio"/>
    <s v="3 Doses"/>
    <n v="1"/>
  </r>
  <r>
    <s v="MOZ-TET-CHA-18-001"/>
    <d v="2018-02-22T00:00:00"/>
    <x v="0"/>
    <x v="112"/>
    <x v="3"/>
    <x v="286"/>
    <s v="PONTE MAZOE"/>
    <m/>
    <m/>
    <s v="ARMANDO MELO"/>
    <d v="2010-02-01T00:00:00"/>
    <s v="GABRIEL ARMANDO"/>
    <n v="7"/>
    <n v="1"/>
    <s v="M"/>
    <s v="CELSO"/>
    <d v="2018-02-12T00:00:00"/>
    <d v="2018-02-12T00:00:00"/>
    <m/>
    <m/>
    <m/>
    <m/>
    <s v="2"/>
    <s v="1"/>
    <s v="2"/>
    <m/>
    <s v="2"/>
    <s v="1"/>
    <d v="2018-02-09T00:00:00"/>
    <s v="1"/>
    <s v="1"/>
    <s v="1"/>
    <s v="1"/>
    <s v="1"/>
    <n v="3"/>
    <d v="2010-02-01T00:00:00"/>
    <d v="2010-05-04T00:00:00"/>
    <m/>
    <d v="2010-04-03T00:00:00"/>
    <d v="2010-06-05T00:00:00"/>
    <m/>
    <d v="2018-02-13T00:00:00"/>
    <d v="2018-02-14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65"/>
    <n v="1"/>
    <m/>
    <m/>
    <m/>
    <n v="3"/>
    <n v="1"/>
    <d v="2016-11-02T00:00:00"/>
    <m/>
    <m/>
    <m/>
    <m/>
    <n v="3"/>
    <n v="5"/>
    <n v="0"/>
    <n v="2"/>
    <n v="7"/>
    <n v="1"/>
    <n v="26"/>
    <n v="-43153"/>
    <n v="43178"/>
    <n v="8"/>
    <x v="4"/>
    <n v="2"/>
    <n v="10"/>
    <x v="0"/>
    <n v="6"/>
    <s v="Dentro de 7 dias"/>
    <s v="2 Sem-1 Mes"/>
    <s v="Dentro de 7 dias"/>
    <s v="1 Dia"/>
    <s v="Sem data do envio"/>
    <s v="3 Doses"/>
    <n v="1"/>
  </r>
  <r>
    <s v="MOZ-ZAM-ALM-18-001"/>
    <d v="2018-02-22T00:00:00"/>
    <x v="0"/>
    <x v="5"/>
    <x v="2"/>
    <x v="268"/>
    <s v="IGREJA UNIAO BAPTISTA"/>
    <m/>
    <m/>
    <s v="MARCELINO/LURDES GABRIEL"/>
    <d v="2007-11-14T00:00:00"/>
    <s v="VARDER MARCELINO"/>
    <n v="10"/>
    <n v="3"/>
    <s v="M"/>
    <s v="JORGE LANE"/>
    <d v="2018-02-01T00:00:00"/>
    <d v="2018-02-01T00:00:00"/>
    <m/>
    <m/>
    <m/>
    <m/>
    <s v="1"/>
    <s v="1"/>
    <s v="2"/>
    <m/>
    <s v="1"/>
    <s v="1"/>
    <d v="2018-01-26T00:00:00"/>
    <s v="1"/>
    <s v="1"/>
    <s v="2"/>
    <s v="1"/>
    <s v="1"/>
    <n v="99"/>
    <m/>
    <m/>
    <m/>
    <m/>
    <m/>
    <m/>
    <d v="2018-02-02T00:00:00"/>
    <d v="2018-02-03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66"/>
    <n v="1"/>
    <m/>
    <m/>
    <m/>
    <n v="3"/>
    <n v="1"/>
    <d v="2017-10-21T00:00:00"/>
    <m/>
    <m/>
    <m/>
    <m/>
    <n v="6"/>
    <n v="8"/>
    <n v="0"/>
    <n v="2"/>
    <n v="18"/>
    <n v="1"/>
    <n v="26"/>
    <n v="-43153"/>
    <n v="43178"/>
    <n v="19"/>
    <x v="4"/>
    <n v="1"/>
    <n v="10"/>
    <x v="0"/>
    <n v="4"/>
    <s v="Dentro de 7 dias"/>
    <s v="2 Sem-1 Mes"/>
    <s v="Dentro de 7 dias"/>
    <s v="1 Dia"/>
    <s v="Sem data do envio"/>
    <s v="Desconhecido"/>
    <n v="1"/>
  </r>
  <r>
    <s v="MOZ-ZAM-QEL-18-002"/>
    <d v="2018-03-02T00:00:00"/>
    <x v="0"/>
    <x v="4"/>
    <x v="2"/>
    <x v="37"/>
    <s v="ADUCO, PERTO DA PECUARIA"/>
    <s v="PECUARIA CAMPO"/>
    <m/>
    <s v="ORLANDO SARAIVA/MANUELA"/>
    <d v="2005-01-25T00:00:00"/>
    <s v="CAPITAL ORLANDO"/>
    <n v="13"/>
    <m/>
    <s v="M"/>
    <s v="DEGLYS"/>
    <d v="2018-02-20T00:00:00"/>
    <d v="2018-02-20T00:00:00"/>
    <m/>
    <m/>
    <m/>
    <m/>
    <s v="1"/>
    <s v="1"/>
    <s v="1"/>
    <d v="2018-02-12T00:00:00"/>
    <s v="1"/>
    <s v="1"/>
    <d v="2018-02-12T00:00:00"/>
    <s v="1"/>
    <s v="1"/>
    <s v="2"/>
    <s v="1"/>
    <s v="1"/>
    <n v="99"/>
    <m/>
    <m/>
    <m/>
    <m/>
    <m/>
    <m/>
    <d v="2018-02-20T00:00:00"/>
    <d v="2018-02-21T00:00:00"/>
    <d v="2018-03-01T00:00:00"/>
    <s v="1"/>
    <d v="2018-03-19T00:00:00"/>
    <d v="2018-03-0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67"/>
    <n v="1"/>
    <m/>
    <m/>
    <m/>
    <n v="3"/>
    <n v="1"/>
    <d v="2017-03-31T00:00:00"/>
    <m/>
    <m/>
    <m/>
    <m/>
    <n v="8"/>
    <n v="9"/>
    <n v="0"/>
    <n v="1"/>
    <n v="8"/>
    <n v="1"/>
    <n v="18"/>
    <n v="-43161"/>
    <n v="43178"/>
    <n v="9"/>
    <x v="4"/>
    <n v="2"/>
    <n v="10"/>
    <x v="0"/>
    <n v="7"/>
    <s v="Dentro de 7 dias"/>
    <s v="2 Sem-1 Mes"/>
    <s v="Dentro de 7 dias"/>
    <s v="1 Dia"/>
    <s v="Sem data do envio"/>
    <s v="Desconhecido"/>
    <n v="1"/>
  </r>
  <r>
    <s v="MOZ-MAN-GUR-18-001"/>
    <d v="2018-01-22T00:00:00"/>
    <x v="0"/>
    <x v="40"/>
    <x v="8"/>
    <x v="58"/>
    <s v="NHATHOTHO"/>
    <m/>
    <m/>
    <s v="BENTO/SINOTE"/>
    <d v="2017-01-20T00:00:00"/>
    <s v="FARAI BENTO"/>
    <n v="1"/>
    <n v="0"/>
    <s v="M"/>
    <s v="MERICOLO"/>
    <d v="2018-01-15T00:00:00"/>
    <d v="2018-01-15T00:00:00"/>
    <m/>
    <m/>
    <m/>
    <m/>
    <s v="2"/>
    <s v="2"/>
    <s v="2"/>
    <m/>
    <s v="1"/>
    <s v="2"/>
    <d v="2018-01-02T00:00:00"/>
    <s v="1"/>
    <s v="1"/>
    <s v="1"/>
    <s v="1"/>
    <s v="1"/>
    <n v="1"/>
    <d v="2017-01-23T00:00:00"/>
    <m/>
    <m/>
    <d v="2017-06-06T00:00:00"/>
    <m/>
    <m/>
    <d v="2018-01-15T00:00:00"/>
    <d v="2018-01-16T00:00:00"/>
    <d v="2018-01-21T00:00:00"/>
    <s v="1"/>
    <d v="2018-03-20T00:00:00"/>
    <d v="2018-01-22T00:00:00"/>
    <s v="3-NPENT"/>
    <m/>
    <m/>
    <m/>
    <d v="2018-03-20T00:00:00"/>
    <m/>
    <m/>
    <m/>
    <m/>
    <m/>
    <m/>
    <m/>
    <m/>
    <m/>
    <m/>
    <m/>
    <m/>
    <m/>
    <m/>
    <m/>
    <b v="0"/>
    <b v="0"/>
    <m/>
    <s v="3-Discarded"/>
    <b v="0"/>
    <b v="0"/>
    <n v="968"/>
    <n v="1"/>
    <m/>
    <m/>
    <m/>
    <n v="1"/>
    <n v="1"/>
    <d v="2016-04-25T00:00:00"/>
    <m/>
    <m/>
    <m/>
    <m/>
    <n v="13"/>
    <n v="14"/>
    <n v="0"/>
    <n v="1"/>
    <n v="5"/>
    <n v="1"/>
    <n v="58"/>
    <n v="-43122"/>
    <n v="43179"/>
    <n v="6"/>
    <x v="4"/>
    <n v="1"/>
    <n v="10"/>
    <x v="0"/>
    <n v="1"/>
    <s v="Dentro de 14 Dias"/>
    <s v="4 Dias-1 Sem"/>
    <s v="Dentro de 7 dias"/>
    <s v="1 Dia"/>
    <s v="Sem data do envio"/>
    <s v=" 1 a 2 Doses"/>
    <n v="1"/>
  </r>
  <r>
    <s v="MOZ-NPL-NPC-17-007"/>
    <d v="2018-02-09T00:00:00"/>
    <x v="0"/>
    <x v="20"/>
    <x v="6"/>
    <x v="538"/>
    <s v="NAMICONHA SEDE"/>
    <m/>
    <m/>
    <s v="JOSE/ALBERTINA ABDUL"/>
    <d v="2016-07-02T00:00:00"/>
    <s v="VINENCIO JOSE"/>
    <n v="1"/>
    <n v="5"/>
    <s v="M"/>
    <s v="CRIMILDA COELHO"/>
    <d v="2017-12-18T00:00:00"/>
    <d v="2017-12-18T00:00:00"/>
    <m/>
    <m/>
    <m/>
    <m/>
    <s v="2"/>
    <s v="1"/>
    <s v="2"/>
    <m/>
    <s v="2"/>
    <s v="1"/>
    <d v="2017-12-15T00:00:00"/>
    <s v="1"/>
    <s v="1"/>
    <s v="1"/>
    <s v="1"/>
    <s v="1"/>
    <n v="3"/>
    <d v="2016-08-02T00:00:00"/>
    <d v="2016-12-02T00:00:00"/>
    <m/>
    <d v="2016-11-02T00:00:00"/>
    <d v="2017-01-06T00:00:00"/>
    <m/>
    <d v="2018-12-19T00:00:00"/>
    <d v="2018-12-20T00:00:00"/>
    <d v="2018-02-08T00:00:00"/>
    <s v="1"/>
    <d v="2018-03-19T00:00:00"/>
    <d v="2018-02-09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69"/>
    <n v="1"/>
    <m/>
    <m/>
    <m/>
    <n v="3"/>
    <n v="1"/>
    <d v="2017-08-01T00:00:00"/>
    <m/>
    <m/>
    <m/>
    <m/>
    <n v="3"/>
    <n v="370"/>
    <n v="0"/>
    <n v="367"/>
    <n v="-315"/>
    <n v="1"/>
    <n v="39"/>
    <n v="-43140"/>
    <n v="43178"/>
    <n v="-314"/>
    <x v="3"/>
    <n v="12"/>
    <n v="10"/>
    <x v="1"/>
    <n v="50"/>
    <s v="Sem 2ª amostra"/>
    <s v="1-2 Dias"/>
    <s v="Dentro de 7 dias"/>
    <s v="1 Dia"/>
    <s v="Sem data do envio"/>
    <s v="3 Doses"/>
    <n v="2"/>
  </r>
  <r>
    <s v="MOZ-ZAM-QEL-18-001"/>
    <d v="2018-02-22T00:00:00"/>
    <x v="0"/>
    <x v="4"/>
    <x v="2"/>
    <x v="598"/>
    <s v="PALANE, EM SAO PEDRO"/>
    <m/>
    <m/>
    <s v="SOUSA"/>
    <d v="2017-05-28T00:00:00"/>
    <s v="BELITO SOUSA"/>
    <n v="0"/>
    <n v="8"/>
    <s v="M"/>
    <s v="ATAISSIA RENATO"/>
    <d v="2018-02-05T00:00:00"/>
    <d v="2018-02-05T00:00:00"/>
    <m/>
    <m/>
    <m/>
    <m/>
    <s v="1"/>
    <s v="2"/>
    <s v="2"/>
    <m/>
    <s v="1"/>
    <s v="2"/>
    <d v="2018-01-31T00:00:00"/>
    <s v="1"/>
    <s v="1"/>
    <s v="1"/>
    <s v="1"/>
    <s v="1"/>
    <n v="3"/>
    <d v="2017-06-02T00:00:00"/>
    <d v="2017-10-21T00:00:00"/>
    <m/>
    <d v="2017-08-28T00:00:00"/>
    <d v="2017-12-03T00:00:00"/>
    <m/>
    <d v="2018-02-06T00:00:00"/>
    <d v="2018-02-07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70"/>
    <n v="1"/>
    <m/>
    <m/>
    <m/>
    <m/>
    <m/>
    <m/>
    <m/>
    <m/>
    <m/>
    <m/>
    <n v="5"/>
    <n v="7"/>
    <n v="0"/>
    <n v="2"/>
    <n v="14"/>
    <n v="1"/>
    <n v="26"/>
    <n v="-43153"/>
    <n v="43178"/>
    <n v="15"/>
    <x v="4"/>
    <n v="1"/>
    <n v="10"/>
    <x v="0"/>
    <n v="5"/>
    <s v="Dentro de 7 dias"/>
    <s v="2 Sem-1 Mes"/>
    <s v="Dentro de 7 dias"/>
    <s v="1 Dia"/>
    <s v="Sem data do envio"/>
    <s v="3 Doses"/>
    <n v="1"/>
  </r>
  <r>
    <s v="MOZ-TET-CBA-18-001"/>
    <d v="2018-02-22T00:00:00"/>
    <x v="0"/>
    <x v="109"/>
    <x v="3"/>
    <x v="599"/>
    <s v="XITIMA"/>
    <s v="CATONDO"/>
    <m/>
    <s v="FELIZARDO MARIO"/>
    <d v="2017-01-31T00:00:00"/>
    <s v="ESMILDO FELIZARDO"/>
    <n v="1"/>
    <n v="0"/>
    <s v="M"/>
    <s v="FERNANDO ZIMBA"/>
    <d v="2018-02-12T00:00:00"/>
    <d v="2018-02-12T00:00:00"/>
    <m/>
    <m/>
    <m/>
    <m/>
    <s v="1"/>
    <s v="1"/>
    <s v="2"/>
    <m/>
    <s v="1"/>
    <s v="1"/>
    <d v="2018-02-10T00:00:00"/>
    <s v="1"/>
    <s v="1"/>
    <s v="2"/>
    <s v="1"/>
    <s v="1"/>
    <n v="3"/>
    <d v="2017-02-01T00:00:00"/>
    <d v="2017-05-02T00:00:00"/>
    <m/>
    <d v="2017-06-02T00:00:00"/>
    <d v="2017-03-31T00:00:00"/>
    <m/>
    <d v="2018-02-13T00:00:00"/>
    <d v="2018-02-14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71"/>
    <n v="1"/>
    <m/>
    <m/>
    <m/>
    <m/>
    <m/>
    <m/>
    <m/>
    <m/>
    <m/>
    <m/>
    <n v="2"/>
    <n v="4"/>
    <n v="0"/>
    <n v="2"/>
    <n v="7"/>
    <n v="1"/>
    <n v="26"/>
    <n v="-43153"/>
    <n v="43178"/>
    <n v="8"/>
    <x v="4"/>
    <n v="2"/>
    <n v="10"/>
    <x v="0"/>
    <n v="6"/>
    <s v="Dentro de 7 dias"/>
    <s v="2 Sem-1 Mes"/>
    <s v="Dentro de 7 dias"/>
    <s v="1 Dia"/>
    <s v="Sem data do envio"/>
    <s v="3 Doses"/>
    <n v="1"/>
  </r>
  <r>
    <s v="MOZ-ZAM-MLB-18-001"/>
    <d v="2018-02-22T00:00:00"/>
    <x v="0"/>
    <x v="27"/>
    <x v="2"/>
    <x v="224"/>
    <s v="MALUA SEDE"/>
    <s v="MALUA"/>
    <m/>
    <s v="FELIZARDO/CRISTINA JOSE"/>
    <d v="2015-11-24T00:00:00"/>
    <s v="MARCIA FELIZARDO LOPES"/>
    <n v="2"/>
    <n v="2"/>
    <s v="F"/>
    <s v="OLGA GABRIEL UBISSE"/>
    <d v="2018-02-13T00:00:00"/>
    <d v="2018-02-13T00:00:00"/>
    <m/>
    <m/>
    <m/>
    <m/>
    <s v="1"/>
    <s v="2"/>
    <s v="2"/>
    <m/>
    <s v="2"/>
    <s v="1"/>
    <d v="2018-02-10T00:00:00"/>
    <s v="1"/>
    <s v="1"/>
    <s v="2"/>
    <s v="1"/>
    <s v="1"/>
    <n v="3"/>
    <d v="2015-12-06T00:00:00"/>
    <d v="2016-03-25T00:00:00"/>
    <m/>
    <d v="2016-01-25T00:00:00"/>
    <d v="2016-04-25T00:00:00"/>
    <m/>
    <d v="2018-02-14T00:00:00"/>
    <d v="2018-02-15T00:00:00"/>
    <d v="2018-02-21T00:00:00"/>
    <s v="1"/>
    <d v="2018-03-19T00:00:00"/>
    <d v="2018-02-22T00:00:00"/>
    <s v="3-NPENT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72"/>
    <n v="1"/>
    <m/>
    <m/>
    <m/>
    <n v="3"/>
    <n v="1"/>
    <d v="2016-08-12T00:00:00"/>
    <m/>
    <m/>
    <m/>
    <m/>
    <n v="3"/>
    <n v="5"/>
    <n v="0"/>
    <n v="2"/>
    <n v="6"/>
    <n v="1"/>
    <n v="26"/>
    <n v="-43153"/>
    <n v="43178"/>
    <n v="7"/>
    <x v="4"/>
    <n v="2"/>
    <n v="10"/>
    <x v="0"/>
    <n v="6"/>
    <s v="Dentro de 7 dias"/>
    <s v="4 Dias-1 Sem"/>
    <s v="Dentro de 7 dias"/>
    <s v="1 Dia"/>
    <s v="Sem data do envio"/>
    <s v="3 Doses"/>
    <n v="1"/>
  </r>
  <r>
    <s v="MOZ-MAN-VDZ-18-001"/>
    <d v="2018-02-22T00:00:00"/>
    <x v="0"/>
    <x v="103"/>
    <x v="8"/>
    <x v="73"/>
    <s v="EXPANSAO"/>
    <m/>
    <m/>
    <s v="ZITO ANTONIO/GRACA ALBERTO"/>
    <d v="2016-11-03T00:00:00"/>
    <s v="LIDIA ZITO"/>
    <n v="1"/>
    <n v="3"/>
    <s v="F"/>
    <s v="PEREIRA JOAO"/>
    <d v="2018-01-17T00:00:00"/>
    <d v="2018-01-17T00:00:00"/>
    <m/>
    <m/>
    <m/>
    <m/>
    <s v="1"/>
    <s v="2"/>
    <s v="2"/>
    <m/>
    <s v="2"/>
    <s v="1"/>
    <d v="2018-01-14T00:00:00"/>
    <s v="1"/>
    <s v="1"/>
    <s v="2"/>
    <s v="1"/>
    <s v="1"/>
    <n v="3"/>
    <d v="2016-12-06T00:00:00"/>
    <d v="2017-06-30T00:00:00"/>
    <m/>
    <d v="2017-03-13T00:00:00"/>
    <d v="2017-08-01T00:00:00"/>
    <m/>
    <d v="2018-01-17T00:00:00"/>
    <d v="2018-01-18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6-Not an AFP"/>
    <b v="0"/>
    <b v="0"/>
    <n v="973"/>
    <n v="1"/>
    <m/>
    <m/>
    <m/>
    <n v="3"/>
    <n v="1"/>
    <d v="2016-09-29T00:00:00"/>
    <m/>
    <m/>
    <m/>
    <m/>
    <n v="3"/>
    <n v="4"/>
    <n v="0"/>
    <n v="1"/>
    <n v="34"/>
    <n v="1"/>
    <n v="26"/>
    <n v="-43153"/>
    <n v="43178"/>
    <n v="35"/>
    <x v="4"/>
    <n v="1"/>
    <n v="10"/>
    <x v="0"/>
    <n v="2"/>
    <s v="Dentro de 7 dias"/>
    <s v="1-3 Meses"/>
    <s v="Dentro de 7 dias"/>
    <s v="1 Dia"/>
    <s v="Sem data do envio"/>
    <s v="3 Doses"/>
    <n v="1"/>
  </r>
  <r>
    <s v="MOZ-ZAM-MLG-18-002"/>
    <d v="2018-03-02T00:00:00"/>
    <x v="0"/>
    <x v="13"/>
    <x v="2"/>
    <x v="600"/>
    <s v="PERTO DO FUMO NANGATE"/>
    <m/>
    <m/>
    <s v="JOAO MAMBEFESSE/OLIVIA"/>
    <d v="2014-11-14T00:00:00"/>
    <s v="JOAO ELIAS"/>
    <n v="3"/>
    <n v="3"/>
    <s v="M"/>
    <s v="OSCAR BERNARDO PICA"/>
    <d v="2018-02-14T00:00:00"/>
    <d v="2018-02-14T00:00:00"/>
    <m/>
    <m/>
    <m/>
    <m/>
    <s v="2"/>
    <s v="1"/>
    <s v="2"/>
    <m/>
    <s v="2"/>
    <s v="1"/>
    <d v="2018-02-13T00:00:00"/>
    <s v="1"/>
    <s v="1"/>
    <s v="1"/>
    <s v="1"/>
    <s v="1"/>
    <n v="99"/>
    <m/>
    <m/>
    <m/>
    <m/>
    <m/>
    <m/>
    <d v="2018-02-14T00:00:00"/>
    <d v="2018-02-15T00:00:00"/>
    <d v="2018-03-01T00:00:00"/>
    <s v="1"/>
    <d v="2018-03-19T00:00:00"/>
    <d v="2018-03-0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74"/>
    <n v="1"/>
    <m/>
    <m/>
    <m/>
    <n v="3"/>
    <n v="1"/>
    <d v="2016-03-21T00:00:00"/>
    <m/>
    <m/>
    <m/>
    <m/>
    <n v="1"/>
    <n v="2"/>
    <n v="0"/>
    <n v="1"/>
    <n v="14"/>
    <n v="1"/>
    <n v="18"/>
    <n v="-43161"/>
    <n v="43178"/>
    <n v="15"/>
    <x v="4"/>
    <n v="2"/>
    <n v="10"/>
    <x v="0"/>
    <n v="7"/>
    <s v="Dentro de 7 dias"/>
    <s v="2 Sem-1 Mes"/>
    <s v="Dentro de 7 dias"/>
    <s v="1 Dia"/>
    <s v="Sem data do envio"/>
    <s v="Desconhecido"/>
    <n v="1"/>
  </r>
  <r>
    <s v="MOZ-NPL-NPC-18-001"/>
    <d v="2018-02-22T00:00:00"/>
    <x v="0"/>
    <x v="20"/>
    <x v="6"/>
    <x v="601"/>
    <s v="NAMPULA CIDADE"/>
    <m/>
    <m/>
    <s v="USSENE LUELA/ROSALINA JOAO"/>
    <d v="2012-02-07T00:00:00"/>
    <s v="KUSSORE USSENE"/>
    <n v="6"/>
    <n v="0"/>
    <s v="M"/>
    <s v="FLORINDA VIAGEM"/>
    <d v="2018-02-02T00:00:00"/>
    <d v="2018-02-02T00:00:00"/>
    <m/>
    <m/>
    <m/>
    <m/>
    <s v="1"/>
    <s v="1"/>
    <s v="1"/>
    <d v="2018-01-25T00:00:00"/>
    <s v="1"/>
    <s v="1"/>
    <d v="2018-01-23T00:00:00"/>
    <s v="1"/>
    <s v="1"/>
    <s v="2"/>
    <s v="1"/>
    <s v="1"/>
    <n v="3"/>
    <d v="2012-02-09T00:00:00"/>
    <d v="2012-05-17T00:00:00"/>
    <m/>
    <d v="2012-04-17T00:00:00"/>
    <d v="2012-06-20T00:00:00"/>
    <m/>
    <d v="2018-02-03T00:00:00"/>
    <d v="2018-02-04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75"/>
    <n v="1"/>
    <m/>
    <m/>
    <m/>
    <n v="3"/>
    <n v="1"/>
    <d v="2017-11-13T00:00:00"/>
    <m/>
    <m/>
    <m/>
    <m/>
    <n v="10"/>
    <n v="12"/>
    <n v="0"/>
    <n v="2"/>
    <n v="17"/>
    <n v="1"/>
    <n v="26"/>
    <n v="-43153"/>
    <n v="43178"/>
    <n v="18"/>
    <x v="4"/>
    <n v="1"/>
    <n v="10"/>
    <x v="0"/>
    <n v="4"/>
    <s v="Dentro de 7 dias"/>
    <s v="2 Sem-1 Mes"/>
    <s v="Dentro de 7 dias"/>
    <s v="1 Dia"/>
    <s v="Sem data do envio"/>
    <s v="3 Doses"/>
    <n v="1"/>
  </r>
  <r>
    <s v="MOZ-MPP-MTL-18-003"/>
    <d v="2018-02-27T00:00:00"/>
    <x v="0"/>
    <x v="133"/>
    <x v="7"/>
    <x v="494"/>
    <s v="MATOLA D. Q.10 Cn175"/>
    <m/>
    <m/>
    <s v="ROSA ZACARIAS/RUI MUCIVAMBE"/>
    <d v="2016-04-12T00:00:00"/>
    <s v="ALITO RUI MUCIVAMBE"/>
    <n v="1"/>
    <n v="10"/>
    <s v="M"/>
    <s v="ELISA CAETANO"/>
    <d v="2018-02-22T00:00:00"/>
    <d v="2018-02-22T00:00:00"/>
    <m/>
    <m/>
    <m/>
    <m/>
    <s v="2"/>
    <s v="2"/>
    <s v="2"/>
    <m/>
    <s v="2"/>
    <s v="1"/>
    <d v="2018-02-13T00:00:00"/>
    <s v="1"/>
    <s v="1"/>
    <s v="1"/>
    <s v="1"/>
    <s v="1"/>
    <n v="3"/>
    <d v="2016-04-13T00:00:00"/>
    <d v="2016-07-13T00:00:00"/>
    <m/>
    <d v="2016-06-03T00:00:00"/>
    <d v="2016-08-12T00:00:00"/>
    <m/>
    <d v="2018-02-25T00:00:00"/>
    <d v="2018-02-26T00:00:00"/>
    <d v="2018-02-27T00:00:00"/>
    <s v="1"/>
    <d v="2018-03-19T00:00:00"/>
    <d v="2018-02-27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76"/>
    <n v="1"/>
    <m/>
    <m/>
    <m/>
    <m/>
    <m/>
    <m/>
    <m/>
    <m/>
    <m/>
    <m/>
    <n v="9"/>
    <n v="13"/>
    <n v="0"/>
    <n v="4"/>
    <n v="1"/>
    <n v="0"/>
    <n v="20"/>
    <n v="-43158"/>
    <n v="43178"/>
    <n v="1"/>
    <x v="4"/>
    <n v="2"/>
    <n v="10"/>
    <x v="0"/>
    <n v="7"/>
    <s v="Dentro de 7 dias"/>
    <s v="1-2 Dias"/>
    <s v="Dentro de 7 dias"/>
    <s v="1 Dia"/>
    <s v="Sem data do envio"/>
    <s v="3 Doses"/>
    <n v="1"/>
  </r>
  <r>
    <s v="MOZ-MPP-MTL-18-004"/>
    <d v="2018-02-27T00:00:00"/>
    <x v="0"/>
    <x v="133"/>
    <x v="7"/>
    <x v="602"/>
    <s v="CONTACTO DA MAE 846065202"/>
    <m/>
    <m/>
    <s v="VALDEMIRO BANCO/ZEFERINA LUCAS"/>
    <d v="2016-05-27T00:00:00"/>
    <s v="VERONICA VALDEMIRO"/>
    <n v="1"/>
    <n v="8"/>
    <s v="F"/>
    <s v="VANIA DA GILDA"/>
    <d v="2018-02-19T00:00:00"/>
    <d v="2018-02-20T00:00:00"/>
    <m/>
    <m/>
    <m/>
    <m/>
    <s v="1"/>
    <s v="2"/>
    <s v="1"/>
    <d v="2018-02-19T00:00:00"/>
    <s v="2"/>
    <s v="1"/>
    <d v="2018-02-13T00:00:00"/>
    <s v="1"/>
    <s v="1"/>
    <s v="2"/>
    <s v="1"/>
    <s v="1"/>
    <n v="2"/>
    <d v="2016-05-28T00:00:00"/>
    <d v="2016-08-26T00:00:00"/>
    <m/>
    <d v="2016-07-17T00:00:00"/>
    <m/>
    <m/>
    <d v="2018-02-20T00:00:00"/>
    <d v="2018-02-21T00:00:00"/>
    <d v="2018-02-27T00:00:00"/>
    <s v="1"/>
    <d v="2018-03-19T00:00:00"/>
    <d v="2018-02-27T00:00:00"/>
    <s v="3-NPENT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77"/>
    <n v="1"/>
    <m/>
    <m/>
    <m/>
    <m/>
    <m/>
    <m/>
    <m/>
    <m/>
    <m/>
    <m/>
    <n v="6"/>
    <n v="8"/>
    <n v="1"/>
    <n v="1"/>
    <n v="6"/>
    <n v="0"/>
    <n v="20"/>
    <n v="-43158"/>
    <n v="43178"/>
    <n v="6"/>
    <x v="4"/>
    <n v="2"/>
    <n v="10"/>
    <x v="0"/>
    <n v="7"/>
    <s v="Dentro de 7 dias"/>
    <s v="4 Dias-1 Sem"/>
    <s v="Dentro de 7 dias"/>
    <s v="1 Dia"/>
    <s v="Sem data do envio"/>
    <s v=" 1 a 2 Doses"/>
    <n v="1"/>
  </r>
  <r>
    <s v="MOZ-MAN-VDZ-18-002"/>
    <d v="2018-02-22T00:00:00"/>
    <x v="0"/>
    <x v="103"/>
    <x v="8"/>
    <x v="73"/>
    <s v="PERTO DO LIDER"/>
    <m/>
    <m/>
    <s v="ABEL/AMELIA CHARLES"/>
    <d v="2015-10-24T00:00:00"/>
    <s v="EMA ABEL"/>
    <n v="2"/>
    <n v="1"/>
    <s v="F"/>
    <s v="CARLOS ALBERTINA"/>
    <d v="2018-01-17T00:00:00"/>
    <d v="2018-01-17T00:00:00"/>
    <m/>
    <m/>
    <m/>
    <m/>
    <s v="2"/>
    <s v="1"/>
    <s v="2"/>
    <m/>
    <s v="2"/>
    <s v="1"/>
    <d v="2018-01-05T00:00:00"/>
    <s v="1"/>
    <s v="1"/>
    <s v="1"/>
    <s v="1"/>
    <s v="1"/>
    <n v="3"/>
    <d v="2015-11-16T00:00:00"/>
    <d v="2016-02-18T00:00:00"/>
    <m/>
    <d v="2015-12-18T00:00:00"/>
    <d v="2016-03-21T00:00:00"/>
    <m/>
    <d v="2018-01-17T00:00:00"/>
    <d v="2018-01-18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78"/>
    <n v="1"/>
    <m/>
    <m/>
    <m/>
    <m/>
    <m/>
    <m/>
    <m/>
    <m/>
    <m/>
    <m/>
    <n v="12"/>
    <n v="13"/>
    <n v="0"/>
    <n v="1"/>
    <n v="34"/>
    <n v="1"/>
    <n v="26"/>
    <n v="-43153"/>
    <n v="43178"/>
    <n v="35"/>
    <x v="4"/>
    <n v="1"/>
    <n v="10"/>
    <x v="0"/>
    <n v="1"/>
    <s v="Dentro de 7 dias"/>
    <s v="1-3 Meses"/>
    <s v="Dentro de 7 dias"/>
    <s v="1 Dia"/>
    <s v="Sem data do envio"/>
    <s v="3 Doses"/>
    <n v="1"/>
  </r>
  <r>
    <s v="MOZ-MAN-MAN-18-001"/>
    <d v="2018-02-22T00:00:00"/>
    <x v="0"/>
    <x v="50"/>
    <x v="8"/>
    <x v="603"/>
    <s v="VIZINHO DO LIDER MATOPE"/>
    <m/>
    <m/>
    <s v="MARTINHO/ISABEL"/>
    <d v="2017-07-14T00:00:00"/>
    <s v="MARLA MARTINHO"/>
    <n v="6"/>
    <n v="0"/>
    <s v="F"/>
    <s v="MARQUEZINE ANGELO"/>
    <d v="2018-01-22T00:00:00"/>
    <d v="2018-01-22T00:00:00"/>
    <m/>
    <m/>
    <m/>
    <m/>
    <s v="2"/>
    <s v="2"/>
    <s v="1"/>
    <m/>
    <s v="2"/>
    <s v="1"/>
    <d v="2018-01-15T00:00:00"/>
    <s v="2"/>
    <s v="1"/>
    <s v="1"/>
    <s v="1"/>
    <s v="1"/>
    <n v="3"/>
    <d v="2017-07-14T00:00:00"/>
    <d v="2017-10-13T00:00:00"/>
    <m/>
    <d v="2017-09-14T00:00:00"/>
    <d v="2017-11-13T00:00:00"/>
    <m/>
    <d v="2018-01-22T00:00:00"/>
    <d v="2018-01-23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79"/>
    <n v="1"/>
    <m/>
    <m/>
    <m/>
    <m/>
    <m/>
    <m/>
    <m/>
    <m/>
    <m/>
    <m/>
    <n v="7"/>
    <n v="8"/>
    <n v="0"/>
    <n v="1"/>
    <n v="29"/>
    <n v="1"/>
    <n v="26"/>
    <n v="-43153"/>
    <n v="43178"/>
    <n v="30"/>
    <x v="4"/>
    <n v="1"/>
    <n v="10"/>
    <x v="0"/>
    <n v="3"/>
    <s v="Dentro de 7 dias"/>
    <s v="1-3 Meses"/>
    <s v="Dentro de 7 dias"/>
    <s v="1 Dia"/>
    <s v="Sem data do envio"/>
    <s v="3 Doses"/>
    <n v="1"/>
  </r>
  <r>
    <s v="MOZ-NSS-MDB-18-001"/>
    <d v="2018-02-22T00:00:00"/>
    <x v="0"/>
    <x v="54"/>
    <x v="0"/>
    <x v="604"/>
    <s v="PERTO DA MOAGEM"/>
    <s v="MUTININA"/>
    <m/>
    <s v="ENOQUE VASCO/AIDA DIKSON"/>
    <d v="2014-09-21T00:00:00"/>
    <s v="ELSA ENOQUE"/>
    <n v="3"/>
    <n v="4"/>
    <s v="F"/>
    <s v="JUSTINO DE LUCRENCIO"/>
    <d v="2018-01-23T00:00:00"/>
    <d v="2018-01-23T00:00:00"/>
    <m/>
    <m/>
    <m/>
    <m/>
    <s v="2"/>
    <s v="1"/>
    <s v="1"/>
    <d v="2018-01-24T00:00:00"/>
    <s v="2"/>
    <s v="1"/>
    <d v="2018-01-19T00:00:00"/>
    <s v="1"/>
    <s v="1"/>
    <s v="1"/>
    <s v="1"/>
    <s v="1"/>
    <n v="3"/>
    <d v="2014-09-22T00:00:00"/>
    <d v="2014-12-26T00:00:00"/>
    <m/>
    <d v="2014-11-24T00:00:00"/>
    <d v="2015-01-27T00:00:00"/>
    <m/>
    <d v="2018-01-23T00:00:00"/>
    <d v="2018-01-24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80"/>
    <n v="1"/>
    <m/>
    <m/>
    <m/>
    <n v="3"/>
    <n v="1"/>
    <d v="2017-09-21T00:00:00"/>
    <m/>
    <m/>
    <m/>
    <m/>
    <n v="4"/>
    <n v="5"/>
    <n v="0"/>
    <n v="1"/>
    <n v="28"/>
    <n v="1"/>
    <n v="26"/>
    <n v="-43153"/>
    <n v="43178"/>
    <n v="29"/>
    <x v="4"/>
    <n v="1"/>
    <n v="10"/>
    <x v="0"/>
    <n v="3"/>
    <s v="Dentro de 7 dias"/>
    <s v="1-3 Meses"/>
    <s v="Dentro de 7 dias"/>
    <s v="1 Dia"/>
    <s v="Sem data do envio"/>
    <s v="3 Doses"/>
    <n v="1"/>
  </r>
  <r>
    <s v="MOZ-NSS-MDB-18-002"/>
    <d v="2018-02-22T00:00:00"/>
    <x v="0"/>
    <x v="54"/>
    <x v="0"/>
    <x v="604"/>
    <s v="PERTO DO CHEFE INFORMAL"/>
    <s v="MATACA"/>
    <m/>
    <s v="ATANASIO JULIO/JOANA VALERIO"/>
    <d v="2014-12-28T00:00:00"/>
    <s v="BELINHA ATANASIO"/>
    <n v="3"/>
    <n v="1"/>
    <s v="F"/>
    <s v="JUSTINO DE LUCRENCIO"/>
    <d v="2018-01-23T00:00:00"/>
    <d v="2018-01-23T00:00:00"/>
    <m/>
    <m/>
    <m/>
    <m/>
    <s v="1"/>
    <s v="2"/>
    <s v="1"/>
    <d v="2018-01-22T00:00:00"/>
    <s v="2"/>
    <s v="1"/>
    <d v="2018-01-17T00:00:00"/>
    <s v="1"/>
    <s v="1"/>
    <s v="2"/>
    <s v="1"/>
    <s v="1"/>
    <n v="3"/>
    <d v="2014-12-29T00:00:00"/>
    <d v="2015-03-30T00:00:00"/>
    <m/>
    <d v="2015-02-28T00:00:00"/>
    <d v="2015-04-30T00:00:00"/>
    <m/>
    <d v="2018-01-23T00:00:00"/>
    <d v="2018-01-24T00:00:00"/>
    <d v="2018-02-21T00:00:00"/>
    <s v="1"/>
    <d v="2018-03-19T00:00:00"/>
    <d v="2018-02-22T00:00:00"/>
    <s v="2-Negative"/>
    <m/>
    <m/>
    <m/>
    <d v="2018-03-19T00:00:00"/>
    <m/>
    <m/>
    <m/>
    <m/>
    <m/>
    <m/>
    <m/>
    <m/>
    <m/>
    <m/>
    <m/>
    <m/>
    <m/>
    <m/>
    <m/>
    <b v="0"/>
    <b v="0"/>
    <m/>
    <s v="3-Discarded"/>
    <b v="0"/>
    <b v="0"/>
    <n v="981"/>
    <n v="1"/>
    <m/>
    <m/>
    <m/>
    <n v="2"/>
    <n v="1"/>
    <d v="2018-01-11T00:00:00"/>
    <m/>
    <m/>
    <m/>
    <m/>
    <n v="6"/>
    <n v="7"/>
    <n v="0"/>
    <n v="1"/>
    <n v="28"/>
    <n v="1"/>
    <n v="26"/>
    <n v="-43153"/>
    <n v="43178"/>
    <n v="29"/>
    <x v="4"/>
    <n v="1"/>
    <n v="10"/>
    <x v="0"/>
    <n v="3"/>
    <s v="Dentro de 7 dias"/>
    <s v="1-3 Meses"/>
    <s v="Dentro de 7 dias"/>
    <s v="1 Dia"/>
    <s v="Sem data do envio"/>
    <s v="3 Doses"/>
    <n v="1"/>
  </r>
  <r>
    <s v="MOZ-ZAM-MLG-18-003"/>
    <d v="2018-03-14T00:00:00"/>
    <x v="0"/>
    <x v="13"/>
    <x v="2"/>
    <x v="13"/>
    <s v="TOBO MONGUE"/>
    <s v="TOBO"/>
    <m/>
    <s v="TOMAS MINES/HELENA PAULO"/>
    <m/>
    <s v="ESTER TOMAS"/>
    <n v="1"/>
    <n v="1"/>
    <s v="F"/>
    <s v="DICRE BOMA"/>
    <d v="2018-02-22T00:00:00"/>
    <d v="2018-02-22T00:00:00"/>
    <m/>
    <m/>
    <m/>
    <m/>
    <s v="1"/>
    <s v="2"/>
    <s v="2"/>
    <m/>
    <s v="1"/>
    <s v="2"/>
    <d v="2018-02-10T00:00:00"/>
    <s v="1"/>
    <s v="1"/>
    <s v="1"/>
    <s v="1"/>
    <s v="1"/>
    <n v="99"/>
    <m/>
    <m/>
    <m/>
    <m/>
    <m/>
    <m/>
    <d v="2018-02-22T00:00:00"/>
    <d v="2018-02-23T00:00:00"/>
    <d v="2018-03-13T00:00:00"/>
    <s v="1"/>
    <d v="2018-04-02T00:00:00"/>
    <d v="2018-03-14T00:00:00"/>
    <s v="2-Negative"/>
    <m/>
    <m/>
    <m/>
    <d v="2018-04-03T00:00:00"/>
    <m/>
    <m/>
    <m/>
    <m/>
    <m/>
    <m/>
    <m/>
    <m/>
    <m/>
    <m/>
    <m/>
    <m/>
    <m/>
    <m/>
    <m/>
    <b v="0"/>
    <b v="0"/>
    <m/>
    <s v="3-Discarded"/>
    <b v="0"/>
    <b v="0"/>
    <n v="982"/>
    <n v="1"/>
    <m/>
    <m/>
    <m/>
    <n v="3"/>
    <n v="1"/>
    <d v="2016-11-10T00:00:00"/>
    <m/>
    <m/>
    <m/>
    <m/>
    <n v="12"/>
    <n v="13"/>
    <n v="0"/>
    <n v="1"/>
    <n v="18"/>
    <n v="1"/>
    <n v="21"/>
    <n v="-43173"/>
    <n v="43193"/>
    <n v="19"/>
    <x v="4"/>
    <n v="2"/>
    <n v="10"/>
    <x v="0"/>
    <n v="6"/>
    <s v="Dentro de 7 dias"/>
    <s v="2 Sem-1 Mes"/>
    <s v="Dentro de 7 dias"/>
    <s v="1 Dia"/>
    <s v="Sem data do envio"/>
    <s v="Desconhecido"/>
    <n v="1"/>
  </r>
  <r>
    <s v="MOZ-ZAM-LUG-18-001"/>
    <d v="2018-03-14T00:00:00"/>
    <x v="0"/>
    <x v="71"/>
    <x v="2"/>
    <x v="605"/>
    <m/>
    <m/>
    <m/>
    <s v="NUNES RICARDO/JOAQUINA YURA"/>
    <m/>
    <s v="ZELIA LUIS"/>
    <n v="8"/>
    <m/>
    <s v="F"/>
    <s v="JEREMIAS DA COSTA CUGUE"/>
    <d v="2018-03-06T00:00:00"/>
    <d v="2018-03-06T00:00:00"/>
    <m/>
    <m/>
    <m/>
    <m/>
    <s v="1"/>
    <s v="2"/>
    <s v="1"/>
    <d v="2018-03-06T00:00:00"/>
    <s v="2"/>
    <s v="1"/>
    <d v="2018-03-04T00:00:00"/>
    <s v="1"/>
    <s v="1"/>
    <s v="2"/>
    <s v="1"/>
    <s v="1"/>
    <n v="99"/>
    <m/>
    <m/>
    <m/>
    <m/>
    <m/>
    <m/>
    <d v="2018-03-07T00:00:00"/>
    <d v="2018-03-08T00:00:00"/>
    <d v="2018-03-13T00:00:00"/>
    <s v="1"/>
    <d v="2018-04-02T00:00:00"/>
    <d v="2018-03-14T00:00:00"/>
    <s v="2-Negative"/>
    <m/>
    <m/>
    <m/>
    <d v="2018-04-03T00:00:00"/>
    <m/>
    <m/>
    <m/>
    <m/>
    <m/>
    <m/>
    <m/>
    <m/>
    <m/>
    <m/>
    <m/>
    <m/>
    <m/>
    <m/>
    <m/>
    <b v="0"/>
    <b v="0"/>
    <m/>
    <s v="3-Discarded"/>
    <b v="0"/>
    <b v="0"/>
    <n v="983"/>
    <n v="1"/>
    <m/>
    <m/>
    <m/>
    <m/>
    <m/>
    <m/>
    <m/>
    <m/>
    <m/>
    <m/>
    <n v="2"/>
    <n v="4"/>
    <n v="0"/>
    <n v="2"/>
    <n v="5"/>
    <n v="1"/>
    <n v="21"/>
    <n v="-43173"/>
    <n v="43193"/>
    <n v="6"/>
    <x v="4"/>
    <n v="3"/>
    <n v="10"/>
    <x v="0"/>
    <n v="9"/>
    <s v="Dentro de 7 dias"/>
    <s v="4 Dias-1 Sem"/>
    <s v="Dentro de 7 dias"/>
    <s v="1 Dia"/>
    <s v="Sem data do envio"/>
    <s v="Desconhecido"/>
    <n v="1"/>
  </r>
  <r>
    <s v="MOZ-MPP-MTL-18-005"/>
    <d v="2018-03-15T00:00:00"/>
    <x v="0"/>
    <x v="133"/>
    <x v="7"/>
    <x v="285"/>
    <s v="TSALALA, Q.44, CASA 3337_x000a_CONTACTO 848872802"/>
    <m/>
    <m/>
    <s v="SEBASTIAO/ERZINHA DAMIAO"/>
    <d v="2017-05-21T00:00:00"/>
    <s v="AERSON SEBASTIAO"/>
    <n v="0"/>
    <n v="9"/>
    <s v="M"/>
    <s v="MARINA SIGAUQUE"/>
    <d v="2018-03-09T00:00:00"/>
    <d v="2018-03-09T00:00:00"/>
    <m/>
    <m/>
    <m/>
    <m/>
    <s v="1"/>
    <s v="2"/>
    <s v="2"/>
    <m/>
    <s v="1"/>
    <s v="2"/>
    <d v="2018-02-22T00:00:00"/>
    <s v="1"/>
    <s v="1"/>
    <s v="1"/>
    <s v="1"/>
    <s v="1"/>
    <n v="3"/>
    <d v="2017-05-22T00:00:00"/>
    <d v="2017-08-21T00:00:00"/>
    <m/>
    <d v="2017-07-21T00:00:00"/>
    <d v="2017-09-21T00:00:00"/>
    <m/>
    <d v="2018-03-10T00:00:00"/>
    <d v="2018-03-11T00:00:00"/>
    <d v="2018-03-15T00:00:00"/>
    <s v="1"/>
    <d v="2018-04-02T00:00:00"/>
    <d v="2018-03-15T00:00:00"/>
    <s v="3-NPENT"/>
    <m/>
    <m/>
    <m/>
    <d v="2018-04-03T00:00:00"/>
    <m/>
    <m/>
    <m/>
    <m/>
    <m/>
    <m/>
    <m/>
    <m/>
    <m/>
    <m/>
    <m/>
    <m/>
    <m/>
    <m/>
    <d v="2018-09-07T00:00:00"/>
    <b v="0"/>
    <b v="0"/>
    <s v="2"/>
    <s v="6-Not an AFP"/>
    <b v="0"/>
    <b v="0"/>
    <n v="984"/>
    <n v="1"/>
    <m/>
    <m/>
    <m/>
    <m/>
    <m/>
    <m/>
    <m/>
    <m/>
    <m/>
    <m/>
    <n v="15"/>
    <n v="17"/>
    <n v="0"/>
    <n v="2"/>
    <n v="4"/>
    <n v="0"/>
    <n v="19"/>
    <n v="-43174"/>
    <n v="43193"/>
    <n v="4"/>
    <x v="4"/>
    <n v="2"/>
    <n v="10"/>
    <x v="0"/>
    <n v="8"/>
    <s v="&gt;14 Dias"/>
    <s v="4 Dias-1 Sem"/>
    <s v="&gt;14 Dias"/>
    <s v="1 Dia"/>
    <s v="Sem data do envio"/>
    <s v="3 Doses"/>
    <n v="2"/>
  </r>
  <r>
    <s v="MOZ-MAN-MAN-18-002"/>
    <d v="2018-03-12T00:00:00"/>
    <x v="0"/>
    <x v="50"/>
    <x v="8"/>
    <x v="606"/>
    <s v="PERTO DA CASA DO SENHOR DAVID"/>
    <m/>
    <m/>
    <s v="BULA USSENE/CELINA"/>
    <d v="2017-06-07T00:00:00"/>
    <s v="EUCLIDIO BULASSE"/>
    <n v="0"/>
    <n v="9"/>
    <s v="M"/>
    <s v="ASSOALDA MP ISAIAS"/>
    <d v="2018-02-06T00:00:00"/>
    <d v="2018-02-06T00:00:00"/>
    <m/>
    <m/>
    <m/>
    <m/>
    <s v="1"/>
    <s v="2"/>
    <s v="2"/>
    <m/>
    <s v="1"/>
    <s v="1"/>
    <d v="2018-02-05T00:00:00"/>
    <s v="1"/>
    <s v="1"/>
    <s v="1"/>
    <s v="1"/>
    <s v="1"/>
    <n v="2"/>
    <d v="2017-06-08T00:00:00"/>
    <d v="2018-01-11T00:00:00"/>
    <m/>
    <d v="2017-10-06T00:00:00"/>
    <m/>
    <m/>
    <d v="2018-02-06T00:00:00"/>
    <d v="2018-02-07T00:00:00"/>
    <d v="2018-03-09T00:00:00"/>
    <s v="1"/>
    <d v="2018-04-02T00:00:00"/>
    <d v="2018-03-12T00:00:00"/>
    <s v="2-Negative"/>
    <m/>
    <m/>
    <m/>
    <d v="2018-04-03T00:00:00"/>
    <m/>
    <m/>
    <m/>
    <m/>
    <m/>
    <m/>
    <m/>
    <m/>
    <m/>
    <m/>
    <m/>
    <m/>
    <m/>
    <m/>
    <m/>
    <b v="0"/>
    <b v="0"/>
    <m/>
    <s v="6-Not an AFP"/>
    <b v="0"/>
    <b v="0"/>
    <n v="985"/>
    <n v="1"/>
    <m/>
    <m/>
    <m/>
    <n v="3"/>
    <n v="1"/>
    <d v="2017-06-22T00:00:00"/>
    <m/>
    <m/>
    <m/>
    <m/>
    <n v="1"/>
    <n v="2"/>
    <n v="0"/>
    <n v="1"/>
    <n v="30"/>
    <n v="3"/>
    <n v="25"/>
    <n v="-43171"/>
    <n v="43193"/>
    <n v="33"/>
    <x v="4"/>
    <n v="2"/>
    <n v="10"/>
    <x v="0"/>
    <n v="6"/>
    <s v="Dentro de 7 dias"/>
    <s v="1-3 Meses"/>
    <s v="Dentro de 7 dias"/>
    <s v="1 Dia"/>
    <s v="Sem data do envio"/>
    <s v=" 1 a 2 Doses"/>
    <n v="1"/>
  </r>
  <r>
    <s v="MOZ-MAN-CMO-18-001"/>
    <d v="2018-03-12T00:00:00"/>
    <x v="0"/>
    <x v="83"/>
    <x v="8"/>
    <x v="479"/>
    <s v="NHAURIRI, CHAPA 80"/>
    <m/>
    <m/>
    <s v="JOAO FRANCISCO/GUIDA FRANCISCO"/>
    <d v="2016-07-07T00:00:00"/>
    <s v="ARTIMISIA JOAO"/>
    <n v="1"/>
    <n v="7"/>
    <s v="F"/>
    <s v="ENIA MARIA"/>
    <d v="2018-02-16T00:00:00"/>
    <d v="2018-02-16T00:00:00"/>
    <m/>
    <m/>
    <m/>
    <m/>
    <s v="1"/>
    <s v="2"/>
    <s v="2"/>
    <m/>
    <s v="2"/>
    <s v="1"/>
    <d v="2018-02-10T00:00:00"/>
    <s v="1"/>
    <s v="1"/>
    <s v="2"/>
    <s v="1"/>
    <s v="1"/>
    <n v="3"/>
    <d v="2016-07-11T00:00:00"/>
    <d v="2016-10-10T00:00:00"/>
    <m/>
    <d v="2016-09-09T00:00:00"/>
    <d v="2016-11-10T00:00:00"/>
    <m/>
    <d v="2018-02-18T00:00:00"/>
    <d v="2018-02-19T00:00:00"/>
    <d v="2018-03-09T00:00:00"/>
    <s v="1"/>
    <d v="2018-04-02T00:00:00"/>
    <d v="2018-03-12T00:00:00"/>
    <s v="2-Negative"/>
    <m/>
    <m/>
    <m/>
    <d v="2018-04-03T00:00:00"/>
    <m/>
    <m/>
    <m/>
    <m/>
    <m/>
    <m/>
    <m/>
    <m/>
    <m/>
    <m/>
    <m/>
    <m/>
    <m/>
    <m/>
    <m/>
    <b v="0"/>
    <b v="0"/>
    <m/>
    <s v="3-Discarded"/>
    <b v="0"/>
    <b v="0"/>
    <n v="986"/>
    <n v="1"/>
    <m/>
    <m/>
    <m/>
    <m/>
    <m/>
    <m/>
    <m/>
    <m/>
    <m/>
    <m/>
    <n v="6"/>
    <n v="9"/>
    <n v="0"/>
    <n v="3"/>
    <n v="18"/>
    <n v="3"/>
    <n v="25"/>
    <n v="-43171"/>
    <n v="43193"/>
    <n v="21"/>
    <x v="4"/>
    <n v="2"/>
    <n v="10"/>
    <x v="0"/>
    <n v="6"/>
    <s v="Dentro de 7 dias"/>
    <s v="2 Sem-1 Mes"/>
    <s v="Dentro de 7 dias"/>
    <s v="1 Dia"/>
    <s v="Sem data do envio"/>
    <s v="3 Doses"/>
    <n v="1"/>
  </r>
  <r>
    <s v="MOZ-GAZ-CKE-18-001"/>
    <d v="2018-03-16T00:00:00"/>
    <x v="0"/>
    <x v="26"/>
    <x v="9"/>
    <x v="607"/>
    <s v="B. 6, CONHANE"/>
    <s v="CONHANE"/>
    <m/>
    <s v="JOAO MACAMO/SANDRA JULIO MACHAVA"/>
    <m/>
    <s v="PAULO JOAO MACAMO"/>
    <n v="6"/>
    <n v="0"/>
    <s v="M"/>
    <s v="CHILA MASSINGUE"/>
    <d v="2018-03-05T00:00:00"/>
    <d v="2018-03-05T00:00:00"/>
    <m/>
    <m/>
    <m/>
    <m/>
    <s v="1"/>
    <s v="1"/>
    <s v="2"/>
    <m/>
    <s v="1"/>
    <s v="1"/>
    <d v="2018-03-03T00:00:00"/>
    <s v="2"/>
    <s v="1"/>
    <s v="2"/>
    <s v="1"/>
    <s v="1"/>
    <n v="99"/>
    <m/>
    <m/>
    <m/>
    <m/>
    <m/>
    <m/>
    <d v="2018-03-09T00:00:00"/>
    <d v="2018-03-10T00:00:00"/>
    <d v="2018-03-16T00:00:00"/>
    <s v="1"/>
    <d v="2018-04-02T00:00:00"/>
    <d v="2018-03-16T00:00:00"/>
    <s v="3-NPENT"/>
    <m/>
    <m/>
    <m/>
    <d v="2018-04-03T00:00:00"/>
    <m/>
    <m/>
    <m/>
    <m/>
    <m/>
    <m/>
    <m/>
    <m/>
    <m/>
    <m/>
    <m/>
    <m/>
    <m/>
    <m/>
    <m/>
    <b v="0"/>
    <b v="0"/>
    <m/>
    <s v="3-Discarded"/>
    <b v="0"/>
    <b v="0"/>
    <n v="987"/>
    <n v="1"/>
    <m/>
    <m/>
    <m/>
    <m/>
    <m/>
    <m/>
    <m/>
    <m/>
    <m/>
    <m/>
    <n v="2"/>
    <n v="7"/>
    <n v="0"/>
    <n v="5"/>
    <n v="6"/>
    <n v="0"/>
    <n v="18"/>
    <n v="-43175"/>
    <n v="43193"/>
    <n v="6"/>
    <x v="4"/>
    <n v="3"/>
    <n v="10"/>
    <x v="0"/>
    <n v="9"/>
    <s v="Dentro de 7 dias"/>
    <s v="4 Dias-1 Sem"/>
    <s v="Dentro de 7 dias"/>
    <s v="1 Dia"/>
    <s v="Sem data do envio"/>
    <s v="Desconhecido"/>
    <n v="1"/>
  </r>
  <r>
    <s v="MOZ-GAZ-CCC-18-002"/>
    <d v="2018-03-16T00:00:00"/>
    <x v="0"/>
    <x v="158"/>
    <x v="9"/>
    <x v="608"/>
    <s v="CHITANGA"/>
    <s v="MALONGUETE"/>
    <m/>
    <s v="FILIMONE CHAUQUE/CELINA SAMUEL"/>
    <d v="2013-06-15T00:00:00"/>
    <s v="SANDRA FILIMONE CHAUQUE"/>
    <n v="4"/>
    <n v="8"/>
    <s v="F"/>
    <s v="FRENIO MATUQUE"/>
    <d v="2018-03-01T00:00:00"/>
    <d v="2018-03-01T00:00:00"/>
    <m/>
    <m/>
    <m/>
    <m/>
    <s v="1"/>
    <s v="2"/>
    <s v="2"/>
    <m/>
    <s v="1"/>
    <s v="2"/>
    <d v="2018-02-26T00:00:00"/>
    <s v="1"/>
    <s v="1"/>
    <s v="1"/>
    <s v="1"/>
    <s v="1"/>
    <n v="99"/>
    <m/>
    <m/>
    <m/>
    <m/>
    <m/>
    <m/>
    <d v="2018-03-04T00:00:00"/>
    <d v="2018-03-05T00:00:00"/>
    <d v="2018-03-23T00:00:00"/>
    <s v="1"/>
    <d v="2018-04-18T00:00:00"/>
    <d v="2018-03-23T00:00:00"/>
    <s v="3-NPENT"/>
    <m/>
    <m/>
    <m/>
    <d v="2018-04-18T00:00:00"/>
    <m/>
    <m/>
    <m/>
    <m/>
    <m/>
    <m/>
    <m/>
    <m/>
    <m/>
    <m/>
    <m/>
    <m/>
    <m/>
    <m/>
    <m/>
    <b v="0"/>
    <b v="0"/>
    <m/>
    <s v="3-Discarded"/>
    <b v="0"/>
    <b v="0"/>
    <n v="988"/>
    <n v="1"/>
    <m/>
    <m/>
    <m/>
    <m/>
    <m/>
    <m/>
    <m/>
    <m/>
    <m/>
    <m/>
    <n v="3"/>
    <n v="7"/>
    <n v="0"/>
    <n v="4"/>
    <n v="18"/>
    <n v="0"/>
    <n v="26"/>
    <n v="-43175"/>
    <n v="43208"/>
    <n v="11"/>
    <x v="4"/>
    <n v="2"/>
    <n v="10"/>
    <x v="0"/>
    <n v="9"/>
    <s v="Dentro de 7 dias"/>
    <s v="2 Sem-1 Mes"/>
    <s v="Dentro de 7 dias"/>
    <s v="1 Dia"/>
    <s v="Sem data do envio"/>
    <s v="Desconhecido"/>
    <n v="1"/>
  </r>
  <r>
    <s v="MOZ-MPP-MRR-18-001"/>
    <d v="2018-02-13T00:00:00"/>
    <x v="0"/>
    <x v="126"/>
    <x v="7"/>
    <x v="535"/>
    <s v="848852999/844680290 B. MUMEMO, 4 DE OUTUBRO"/>
    <s v="B. MUMEMO"/>
    <m/>
    <s v="ROMAO ALBERTO/BERCINDA AUGUSTO"/>
    <d v="2017-02-21T00:00:00"/>
    <s v="ALBERTO ROMAO MADJEDJE"/>
    <n v="0"/>
    <n v="11"/>
    <s v="M"/>
    <s v="BELTON RIBE"/>
    <d v="2018-02-01T00:00:00"/>
    <d v="2018-02-01T00:00:00"/>
    <m/>
    <m/>
    <m/>
    <m/>
    <s v="1"/>
    <s v="2"/>
    <s v="2"/>
    <m/>
    <s v="2"/>
    <s v="1"/>
    <d v="2018-01-20T00:00:00"/>
    <s v="1"/>
    <s v="1"/>
    <s v="2"/>
    <s v="1"/>
    <s v="1"/>
    <n v="3"/>
    <d v="2017-02-20T00:00:00"/>
    <d v="2017-05-22T00:00:00"/>
    <m/>
    <d v="2017-04-21T00:00:00"/>
    <d v="2017-06-22T00:00:00"/>
    <m/>
    <d v="2018-02-09T00:00:00"/>
    <d v="2018-02-10T00:00:00"/>
    <d v="2018-02-13T00:00:00"/>
    <s v="1"/>
    <d v="2018-03-19T00:00:00"/>
    <d v="2018-02-13T00:00:00"/>
    <s v="3-NPENT"/>
    <m/>
    <m/>
    <m/>
    <d v="2018-03-19T00:00:00"/>
    <m/>
    <m/>
    <m/>
    <m/>
    <m/>
    <m/>
    <m/>
    <m/>
    <m/>
    <m/>
    <m/>
    <m/>
    <m/>
    <m/>
    <d v="2018-09-11T00:00:00"/>
    <b v="0"/>
    <b v="0"/>
    <s v="2"/>
    <s v="3-Discarded"/>
    <b v="0"/>
    <b v="0"/>
    <n v="989"/>
    <n v="1"/>
    <m/>
    <m/>
    <m/>
    <m/>
    <m/>
    <m/>
    <m/>
    <m/>
    <m/>
    <m/>
    <n v="12"/>
    <n v="21"/>
    <n v="0"/>
    <n v="9"/>
    <n v="3"/>
    <n v="0"/>
    <n v="34"/>
    <n v="-43144"/>
    <n v="43178"/>
    <n v="3"/>
    <x v="4"/>
    <n v="1"/>
    <n v="10"/>
    <x v="0"/>
    <n v="3"/>
    <s v="&gt;14 Dias"/>
    <s v="3 Dias"/>
    <s v="Dentro de 7 dias"/>
    <s v="1 Dia"/>
    <s v="Sem data do envio"/>
    <s v="3 Doses"/>
    <n v="2"/>
  </r>
  <r>
    <s v="MOZ-ZAM-ALM-18-002"/>
    <d v="2018-03-21T00:00:00"/>
    <x v="0"/>
    <x v="5"/>
    <x v="2"/>
    <x v="609"/>
    <s v="SEDE NAPIRE"/>
    <s v="COLOLO"/>
    <m/>
    <s v="CASEMIRO FERNANDO/MARTA FERNANDO"/>
    <m/>
    <s v="NATERCIA CASEMIRO"/>
    <n v="4"/>
    <n v="0"/>
    <s v="F"/>
    <s v="BENZITO"/>
    <d v="2018-02-23T00:00:00"/>
    <d v="2018-02-23T00:00:00"/>
    <m/>
    <m/>
    <m/>
    <m/>
    <s v="1"/>
    <s v="2"/>
    <s v="2"/>
    <m/>
    <s v="2"/>
    <s v="1"/>
    <d v="2018-02-19T00:00:00"/>
    <s v="1"/>
    <s v="1"/>
    <s v="2"/>
    <s v="1"/>
    <s v="1"/>
    <n v="99"/>
    <m/>
    <m/>
    <m/>
    <m/>
    <m/>
    <m/>
    <d v="2018-02-23T00:00:00"/>
    <d v="2018-02-24T00:00:00"/>
    <d v="2018-03-20T00:00:00"/>
    <s v="1"/>
    <d v="2018-04-09T00:00:00"/>
    <d v="2018-03-21T00:00:00"/>
    <s v="2-Negative"/>
    <m/>
    <m/>
    <m/>
    <d v="2018-04-09T00:00:00"/>
    <m/>
    <m/>
    <m/>
    <m/>
    <m/>
    <m/>
    <m/>
    <m/>
    <m/>
    <m/>
    <m/>
    <m/>
    <m/>
    <m/>
    <m/>
    <b v="0"/>
    <b v="0"/>
    <m/>
    <s v="3-Discarded"/>
    <b v="0"/>
    <b v="0"/>
    <n v="990"/>
    <n v="1"/>
    <m/>
    <m/>
    <m/>
    <m/>
    <m/>
    <m/>
    <m/>
    <m/>
    <m/>
    <m/>
    <n v="4"/>
    <n v="5"/>
    <n v="0"/>
    <n v="1"/>
    <n v="24"/>
    <n v="1"/>
    <n v="20"/>
    <n v="-43180"/>
    <n v="43199"/>
    <n v="25"/>
    <x v="4"/>
    <n v="2"/>
    <n v="10"/>
    <x v="0"/>
    <n v="8"/>
    <s v="Dentro de 7 dias"/>
    <s v="2 Sem-1 Mes"/>
    <s v="Dentro de 7 dias"/>
    <s v="1 Dia"/>
    <s v="Sem data do envio"/>
    <s v="Desconhecido"/>
    <n v="1"/>
  </r>
  <r>
    <s v="MOZ-NSS-CUA-18-003"/>
    <d v="2018-03-21T00:00:00"/>
    <x v="0"/>
    <x v="34"/>
    <x v="0"/>
    <x v="54"/>
    <s v="PERTO DO LIDER VIVALENE"/>
    <s v="MATIVANE"/>
    <m/>
    <s v="VEIAVEIA/BETANIA EUFASIO"/>
    <m/>
    <s v="MARIA VEIAVEIA"/>
    <n v="4"/>
    <m/>
    <s v="F"/>
    <s v="MIGUEL RASSUL"/>
    <d v="2018-03-05T00:00:00"/>
    <d v="2018-03-05T00:00:00"/>
    <m/>
    <m/>
    <m/>
    <m/>
    <s v="1"/>
    <s v="2"/>
    <s v="2"/>
    <m/>
    <s v="1"/>
    <s v="2"/>
    <d v="2018-02-28T00:00:00"/>
    <s v="1"/>
    <s v="1"/>
    <s v="1"/>
    <s v="1"/>
    <s v="1"/>
    <n v="3"/>
    <d v="2014-04-28T00:00:00"/>
    <d v="2014-08-23T00:00:00"/>
    <m/>
    <d v="2014-07-02T00:00:00"/>
    <d v="2014-11-25T00:00:00"/>
    <m/>
    <d v="2018-03-05T00:00:00"/>
    <d v="2018-03-06T00:00:00"/>
    <d v="2018-03-20T00:00:00"/>
    <s v="1"/>
    <d v="2018-04-10T00:00:00"/>
    <d v="2018-03-21T00:00:00"/>
    <s v="3-NPENT"/>
    <m/>
    <m/>
    <m/>
    <d v="2018-04-10T00:00:00"/>
    <m/>
    <m/>
    <m/>
    <m/>
    <m/>
    <m/>
    <m/>
    <m/>
    <m/>
    <m/>
    <m/>
    <m/>
    <m/>
    <m/>
    <m/>
    <b v="0"/>
    <b v="0"/>
    <m/>
    <s v="3-Discarded"/>
    <b v="0"/>
    <b v="0"/>
    <n v="991"/>
    <n v="1"/>
    <m/>
    <m/>
    <m/>
    <m/>
    <m/>
    <m/>
    <m/>
    <m/>
    <m/>
    <m/>
    <n v="5"/>
    <n v="6"/>
    <n v="0"/>
    <n v="1"/>
    <n v="14"/>
    <n v="1"/>
    <n v="21"/>
    <n v="-43180"/>
    <n v="43200"/>
    <n v="15"/>
    <x v="4"/>
    <n v="2"/>
    <n v="10"/>
    <x v="0"/>
    <n v="9"/>
    <s v="Dentro de 7 dias"/>
    <s v="2 Sem-1 Mes"/>
    <s v="Dentro de 7 dias"/>
    <s v="1 Dia"/>
    <s v="Sem data do envio"/>
    <s v="3 Doses"/>
    <n v="1"/>
  </r>
  <r>
    <s v="MOZ-NSS-CUA-18-004"/>
    <d v="2018-03-21T00:00:00"/>
    <x v="0"/>
    <x v="34"/>
    <x v="0"/>
    <x v="566"/>
    <s v="POVOADO DE MAULI"/>
    <m/>
    <m/>
    <s v="JASTENE JOAO/MARIA ANTONIO"/>
    <m/>
    <s v="ESMAEL JASTENI"/>
    <n v="1"/>
    <n v="4"/>
    <s v="M"/>
    <s v="ORLANDO FRANCISCO"/>
    <d v="2018-03-05T00:00:00"/>
    <d v="2018-03-05T00:00:00"/>
    <m/>
    <m/>
    <m/>
    <m/>
    <s v="1"/>
    <s v="2"/>
    <s v="2"/>
    <m/>
    <s v="2"/>
    <s v="1"/>
    <d v="2018-02-25T00:00:00"/>
    <s v="1"/>
    <s v="1"/>
    <s v="2"/>
    <s v="1"/>
    <s v="1"/>
    <n v="3"/>
    <m/>
    <m/>
    <m/>
    <m/>
    <m/>
    <m/>
    <d v="2018-03-05T00:00:00"/>
    <d v="2018-03-06T00:00:00"/>
    <d v="2018-03-20T00:00:00"/>
    <s v="1"/>
    <d v="2018-04-09T00:00:00"/>
    <d v="2018-03-21T00:00:00"/>
    <s v="3-NPENT"/>
    <m/>
    <m/>
    <m/>
    <d v="2018-04-09T00:00:00"/>
    <m/>
    <m/>
    <m/>
    <m/>
    <m/>
    <m/>
    <m/>
    <m/>
    <m/>
    <m/>
    <m/>
    <m/>
    <m/>
    <m/>
    <m/>
    <b v="0"/>
    <b v="0"/>
    <m/>
    <s v="3-Discarded"/>
    <b v="0"/>
    <b v="0"/>
    <n v="992"/>
    <n v="1"/>
    <m/>
    <m/>
    <m/>
    <n v="2"/>
    <n v="1"/>
    <d v="2016-11-28T00:00:00"/>
    <m/>
    <m/>
    <m/>
    <m/>
    <n v="8"/>
    <n v="9"/>
    <n v="0"/>
    <n v="1"/>
    <n v="14"/>
    <n v="1"/>
    <n v="20"/>
    <n v="-43180"/>
    <n v="43199"/>
    <n v="15"/>
    <x v="4"/>
    <n v="2"/>
    <n v="10"/>
    <x v="0"/>
    <n v="8"/>
    <s v="Dentro de 7 dias"/>
    <s v="2 Sem-1 Mes"/>
    <s v="Dentro de 7 dias"/>
    <s v="1 Dia"/>
    <s v="Sem data do envio"/>
    <s v="3 Doses"/>
    <n v="1"/>
  </r>
  <r>
    <s v="MOZ-NSS-MET-18-001"/>
    <d v="2018-03-22T00:00:00"/>
    <x v="0"/>
    <x v="94"/>
    <x v="0"/>
    <x v="416"/>
    <s v="NTONO, PERTO DO EPC"/>
    <s v="NTONO"/>
    <m/>
    <s v="DANIEL AMINE/MARIA AQUIMO"/>
    <d v="2011-08-06T00:00:00"/>
    <s v="AMANCIO DANIEL"/>
    <n v="6"/>
    <n v="7"/>
    <s v="M"/>
    <s v="MARCELO LUCAS"/>
    <d v="2018-02-20T00:00:00"/>
    <d v="2018-02-21T00:00:00"/>
    <m/>
    <m/>
    <m/>
    <m/>
    <s v="1"/>
    <s v="2"/>
    <s v="2"/>
    <m/>
    <s v="2"/>
    <s v="1"/>
    <d v="2018-02-16T00:00:00"/>
    <s v="1"/>
    <s v="1"/>
    <s v="2"/>
    <s v="1"/>
    <s v="1"/>
    <n v="3"/>
    <d v="2011-08-06T00:00:00"/>
    <d v="2011-11-12T00:00:00"/>
    <m/>
    <d v="2011-10-13T00:00:00"/>
    <d v="2012-03-14T00:00:00"/>
    <m/>
    <d v="2018-02-22T00:00:00"/>
    <d v="2018-02-23T00:00:00"/>
    <d v="2018-03-20T00:00:00"/>
    <s v="1"/>
    <d v="2018-04-09T00:00:00"/>
    <d v="2018-03-22T00:00:00"/>
    <s v="2-Negative"/>
    <m/>
    <m/>
    <m/>
    <d v="2018-04-09T00:00:00"/>
    <m/>
    <m/>
    <m/>
    <m/>
    <m/>
    <m/>
    <m/>
    <m/>
    <m/>
    <m/>
    <m/>
    <m/>
    <m/>
    <m/>
    <m/>
    <b v="0"/>
    <b v="0"/>
    <m/>
    <s v="3-Discarded"/>
    <b v="0"/>
    <b v="0"/>
    <n v="993"/>
    <n v="1"/>
    <m/>
    <m/>
    <m/>
    <m/>
    <m/>
    <m/>
    <m/>
    <m/>
    <m/>
    <m/>
    <n v="4"/>
    <n v="7"/>
    <n v="1"/>
    <n v="2"/>
    <n v="25"/>
    <n v="2"/>
    <n v="20"/>
    <n v="-43181"/>
    <n v="43199"/>
    <n v="27"/>
    <x v="4"/>
    <n v="2"/>
    <n v="10"/>
    <x v="0"/>
    <n v="7"/>
    <s v="Dentro de 7 dias"/>
    <s v="2 Sem-1 Mes"/>
    <s v="Dentro de 7 dias"/>
    <s v="1 Dia"/>
    <s v="Sem data do envio"/>
    <s v="3 Doses"/>
    <n v="1"/>
  </r>
  <r>
    <s v="MOZ-NSS-MET-18-002"/>
    <d v="2018-03-22T00:00:00"/>
    <x v="0"/>
    <x v="94"/>
    <x v="0"/>
    <x v="610"/>
    <s v="NTHUIA, PERTO DA MONTANHA"/>
    <s v="NTHUIA"/>
    <m/>
    <s v="AVELINO MANUEL/MARIA JONAS"/>
    <m/>
    <s v="GERSON AVELINO"/>
    <n v="7"/>
    <m/>
    <s v="M"/>
    <s v="MARCELO LUCAS"/>
    <d v="2018-02-27T00:00:00"/>
    <d v="2018-02-28T00:00:00"/>
    <m/>
    <m/>
    <m/>
    <m/>
    <s v="1"/>
    <s v="2"/>
    <s v="2"/>
    <m/>
    <s v="2"/>
    <s v="1"/>
    <d v="2018-02-20T00:00:00"/>
    <s v="1"/>
    <s v="1"/>
    <s v="2"/>
    <s v="1"/>
    <s v="1"/>
    <n v="99"/>
    <m/>
    <m/>
    <m/>
    <m/>
    <m/>
    <m/>
    <d v="2018-03-01T00:00:00"/>
    <d v="2018-03-02T00:00:00"/>
    <d v="2018-03-20T00:00:00"/>
    <s v="1"/>
    <d v="2018-04-09T00:00:00"/>
    <d v="2018-03-22T00:00:00"/>
    <s v="2-Negative"/>
    <m/>
    <m/>
    <m/>
    <d v="2018-04-09T00:00:00"/>
    <m/>
    <m/>
    <m/>
    <m/>
    <m/>
    <m/>
    <m/>
    <m/>
    <m/>
    <m/>
    <m/>
    <m/>
    <m/>
    <m/>
    <m/>
    <b v="0"/>
    <b v="0"/>
    <m/>
    <s v="3-Discarded"/>
    <b v="0"/>
    <b v="0"/>
    <n v="994"/>
    <n v="1"/>
    <m/>
    <m/>
    <m/>
    <m/>
    <m/>
    <m/>
    <m/>
    <m/>
    <m/>
    <m/>
    <n v="7"/>
    <n v="10"/>
    <n v="1"/>
    <n v="2"/>
    <n v="18"/>
    <n v="2"/>
    <n v="20"/>
    <n v="-43181"/>
    <n v="43199"/>
    <n v="20"/>
    <x v="4"/>
    <n v="2"/>
    <n v="10"/>
    <x v="0"/>
    <n v="8"/>
    <s v="Dentro de 7 dias"/>
    <s v="2 Sem-1 Mes"/>
    <s v="Dentro de 7 dias"/>
    <s v="1 Dia"/>
    <s v="Sem data do envio"/>
    <s v="Desconhecido"/>
    <n v="1"/>
  </r>
  <r>
    <s v="MOZ-SOF-MCG-18-001"/>
    <d v="2018-03-22T00:00:00"/>
    <x v="0"/>
    <x v="97"/>
    <x v="5"/>
    <x v="611"/>
    <s v="MAVINGA"/>
    <s v="CHIGOGORO"/>
    <m/>
    <s v="ANGELINA DA COSTA"/>
    <d v="2009-04-13T00:00:00"/>
    <s v="ANGELINA DA COSTA"/>
    <n v="9"/>
    <m/>
    <s v="F"/>
    <s v="MANUEL MADOAGGE"/>
    <d v="2018-02-15T00:00:00"/>
    <d v="2018-02-16T00:00:00"/>
    <m/>
    <m/>
    <m/>
    <m/>
    <s v="1"/>
    <s v="2"/>
    <s v="2"/>
    <m/>
    <s v="2"/>
    <s v="1"/>
    <d v="2018-02-11T00:00:00"/>
    <s v="1"/>
    <s v="1"/>
    <s v="2"/>
    <s v="1"/>
    <s v="1"/>
    <n v="99"/>
    <m/>
    <m/>
    <m/>
    <m/>
    <m/>
    <m/>
    <d v="2018-02-17T00:00:00"/>
    <d v="2018-02-18T00:00:00"/>
    <d v="2018-03-20T00:00:00"/>
    <s v="1"/>
    <d v="2018-04-09T00:00:00"/>
    <d v="2018-03-22T00:00:00"/>
    <s v="2-Negative"/>
    <m/>
    <m/>
    <m/>
    <d v="2018-04-09T00:00:00"/>
    <m/>
    <m/>
    <m/>
    <m/>
    <m/>
    <m/>
    <m/>
    <m/>
    <m/>
    <m/>
    <m/>
    <m/>
    <m/>
    <m/>
    <m/>
    <b v="0"/>
    <b v="0"/>
    <m/>
    <s v="3-Discarded"/>
    <b v="0"/>
    <b v="0"/>
    <n v="995"/>
    <n v="1"/>
    <m/>
    <m/>
    <m/>
    <n v="3"/>
    <n v="1"/>
    <d v="2017-02-08T00:00:00"/>
    <m/>
    <m/>
    <m/>
    <m/>
    <n v="4"/>
    <n v="7"/>
    <n v="1"/>
    <n v="2"/>
    <n v="30"/>
    <n v="2"/>
    <n v="20"/>
    <n v="-43181"/>
    <n v="43199"/>
    <n v="32"/>
    <x v="4"/>
    <n v="2"/>
    <n v="10"/>
    <x v="0"/>
    <n v="6"/>
    <s v="Dentro de 7 dias"/>
    <s v="1-3 Meses"/>
    <s v="Dentro de 7 dias"/>
    <s v="1 Dia"/>
    <s v="Sem data do envio"/>
    <s v="Desconhecido"/>
    <n v="1"/>
  </r>
  <r>
    <s v="MOZ-SOF-BEI-18-001"/>
    <d v="2018-03-22T00:00:00"/>
    <x v="0"/>
    <x v="99"/>
    <x v="5"/>
    <x v="612"/>
    <s v="10o BAIRRO. PAI DA CRIANCA 845195237"/>
    <m/>
    <m/>
    <s v="ORIGINARIO MANGUISSE/LUISA BENJAMIM MARTINS"/>
    <d v="2016-03-22T00:00:00"/>
    <s v="CARMELITA ORIGINARIO"/>
    <n v="1"/>
    <n v="11"/>
    <s v="F"/>
    <s v="CARLOS VENTURA"/>
    <d v="2018-03-07T00:00:00"/>
    <d v="2018-03-07T00:00:00"/>
    <m/>
    <m/>
    <m/>
    <m/>
    <s v="1"/>
    <s v="2"/>
    <s v="1"/>
    <d v="2018-03-05T00:00:00"/>
    <s v="1"/>
    <s v="2"/>
    <d v="2018-03-05T00:00:00"/>
    <s v="1"/>
    <s v="1"/>
    <s v="1"/>
    <s v="1"/>
    <s v="1"/>
    <n v="2"/>
    <d v="2016-03-23T00:00:00"/>
    <d v="2018-01-29T00:00:00"/>
    <m/>
    <d v="2016-11-28T00:00:00"/>
    <m/>
    <m/>
    <d v="2018-03-07T00:00:00"/>
    <d v="2018-03-08T00:00:00"/>
    <d v="2018-03-21T00:00:00"/>
    <s v="1"/>
    <d v="2018-04-09T00:00:00"/>
    <d v="2018-03-22T00:00:00"/>
    <s v="2-Negative"/>
    <m/>
    <m/>
    <m/>
    <d v="2018-04-09T00:00:00"/>
    <m/>
    <m/>
    <m/>
    <m/>
    <m/>
    <m/>
    <m/>
    <m/>
    <m/>
    <m/>
    <m/>
    <m/>
    <m/>
    <m/>
    <m/>
    <b v="0"/>
    <b v="0"/>
    <m/>
    <s v="3-Discarded"/>
    <b v="0"/>
    <b v="0"/>
    <n v="996"/>
    <n v="1"/>
    <m/>
    <m/>
    <m/>
    <m/>
    <n v="1"/>
    <d v="2016-02-12T00:00:00"/>
    <m/>
    <m/>
    <m/>
    <m/>
    <n v="2"/>
    <n v="3"/>
    <n v="0"/>
    <n v="1"/>
    <n v="13"/>
    <n v="1"/>
    <n v="19"/>
    <n v="-43181"/>
    <n v="43199"/>
    <n v="14"/>
    <x v="4"/>
    <n v="3"/>
    <n v="10"/>
    <x v="0"/>
    <n v="10"/>
    <s v="Dentro de 7 dias"/>
    <s v="2 Sem-1 Mes"/>
    <s v="Dentro de 7 dias"/>
    <s v="1 Dia"/>
    <s v="Sem data do envio"/>
    <s v=" 1 a 2 Doses"/>
    <n v="1"/>
  </r>
  <r>
    <s v="MOZ-MAN-MSZ-18-001"/>
    <d v="2018-03-22T00:00:00"/>
    <x v="0"/>
    <x v="39"/>
    <x v="8"/>
    <x v="613"/>
    <s v="MAVE"/>
    <s v="CHINGARIA"/>
    <m/>
    <s v="MARIA LUIS"/>
    <m/>
    <s v="NHAXA BAEK"/>
    <n v="2"/>
    <m/>
    <s v="M"/>
    <s v="ANTONIO MATICO"/>
    <d v="2018-02-26T00:00:00"/>
    <d v="2018-02-26T00:00:00"/>
    <m/>
    <m/>
    <m/>
    <m/>
    <s v="1"/>
    <s v="2"/>
    <s v="1"/>
    <d v="2018-02-26T00:00:00"/>
    <s v="2"/>
    <s v="1"/>
    <d v="2018-02-17T00:00:00"/>
    <s v="1"/>
    <s v="1"/>
    <s v="2"/>
    <s v="1"/>
    <s v="1"/>
    <n v="99"/>
    <m/>
    <m/>
    <m/>
    <m/>
    <m/>
    <m/>
    <d v="2018-02-26T00:00:00"/>
    <d v="2018-02-27T00:00:00"/>
    <d v="2018-03-20T00:00:00"/>
    <s v="1"/>
    <d v="2018-04-09T00:00:00"/>
    <d v="2018-03-22T00:00:00"/>
    <s v="2-Negative"/>
    <m/>
    <m/>
    <m/>
    <d v="2018-04-09T00:00:00"/>
    <m/>
    <m/>
    <m/>
    <m/>
    <m/>
    <m/>
    <m/>
    <m/>
    <m/>
    <m/>
    <m/>
    <m/>
    <m/>
    <m/>
    <m/>
    <b v="0"/>
    <b v="0"/>
    <m/>
    <s v="3-Discarded"/>
    <b v="0"/>
    <b v="0"/>
    <n v="997"/>
    <n v="1"/>
    <m/>
    <m/>
    <m/>
    <m/>
    <m/>
    <m/>
    <m/>
    <m/>
    <m/>
    <m/>
    <n v="9"/>
    <n v="10"/>
    <n v="0"/>
    <n v="1"/>
    <n v="21"/>
    <n v="2"/>
    <n v="20"/>
    <n v="-43181"/>
    <n v="43199"/>
    <n v="23"/>
    <x v="4"/>
    <n v="2"/>
    <n v="10"/>
    <x v="0"/>
    <n v="7"/>
    <s v="Dentro de 7 dias"/>
    <s v="2 Sem-1 Mes"/>
    <s v="Dentro de 7 dias"/>
    <s v="1 Dia"/>
    <s v="Sem data do envio"/>
    <s v="Desconhecido"/>
    <n v="1"/>
  </r>
  <r>
    <s v="MOZ-MAN-MSZ-18-002"/>
    <d v="2018-03-22T00:00:00"/>
    <x v="0"/>
    <x v="39"/>
    <x v="8"/>
    <x v="614"/>
    <m/>
    <s v="MUNHENHATZI"/>
    <m/>
    <s v="MATEUS FENIAS/MARTA FILIPE"/>
    <d v="2014-03-07T00:00:00"/>
    <s v="LUISA MATEUS"/>
    <n v="3"/>
    <n v="2"/>
    <s v="F"/>
    <s v="JOAQUINA SARA"/>
    <d v="2018-03-06T00:00:00"/>
    <d v="2018-03-06T00:00:00"/>
    <m/>
    <m/>
    <m/>
    <m/>
    <s v="1"/>
    <s v="1"/>
    <s v="2"/>
    <m/>
    <s v="1"/>
    <s v="1"/>
    <d v="2018-02-23T00:00:00"/>
    <s v="1"/>
    <s v="1"/>
    <s v="2"/>
    <s v="1"/>
    <s v="1"/>
    <n v="2"/>
    <d v="2014-07-01T00:00:00"/>
    <d v="2015-01-05T00:00:00"/>
    <m/>
    <d v="2014-10-30T00:00:00"/>
    <m/>
    <m/>
    <d v="2018-03-06T00:00:00"/>
    <d v="2018-03-07T00:00:00"/>
    <d v="2018-03-20T00:00:00"/>
    <s v="1"/>
    <d v="2018-04-09T00:00:00"/>
    <d v="2018-03-22T00:00:00"/>
    <s v="2-Negative"/>
    <m/>
    <m/>
    <m/>
    <d v="2018-04-09T00:00:00"/>
    <m/>
    <m/>
    <m/>
    <m/>
    <m/>
    <m/>
    <m/>
    <m/>
    <m/>
    <m/>
    <m/>
    <m/>
    <m/>
    <m/>
    <m/>
    <b v="0"/>
    <b v="0"/>
    <m/>
    <s v="6-Not an AFP"/>
    <b v="0"/>
    <b v="0"/>
    <n v="998"/>
    <n v="1"/>
    <m/>
    <m/>
    <m/>
    <m/>
    <m/>
    <m/>
    <m/>
    <m/>
    <m/>
    <m/>
    <n v="11"/>
    <n v="12"/>
    <n v="0"/>
    <n v="1"/>
    <n v="13"/>
    <n v="2"/>
    <n v="20"/>
    <n v="-43181"/>
    <n v="43199"/>
    <n v="15"/>
    <x v="4"/>
    <n v="2"/>
    <n v="10"/>
    <x v="0"/>
    <n v="8"/>
    <s v="Dentro de 7 dias"/>
    <s v="2 Sem-1 Mes"/>
    <s v="Dentro de 7 dias"/>
    <s v="1 Dia"/>
    <s v="Sem data do envio"/>
    <s v=" 1 a 2 Doses"/>
    <n v="1"/>
  </r>
  <r>
    <s v="MOZ-MAN-CMO-18-002"/>
    <d v="2018-03-22T00:00:00"/>
    <x v="0"/>
    <x v="83"/>
    <x v="8"/>
    <x v="276"/>
    <s v="872078709"/>
    <s v="CHIMOIO"/>
    <m/>
    <s v="RUI ZACARIAS/DERG LUCAS"/>
    <d v="2016-12-08T00:00:00"/>
    <s v="DENILSON RUI"/>
    <n v="1"/>
    <n v="2"/>
    <s v="M"/>
    <s v="MANUELA BENILDO"/>
    <d v="2018-02-26T00:00:00"/>
    <d v="2018-02-26T00:00:00"/>
    <m/>
    <m/>
    <m/>
    <m/>
    <s v="1"/>
    <s v="1"/>
    <s v="2"/>
    <m/>
    <s v="1"/>
    <s v="1"/>
    <d v="2018-02-24T00:00:00"/>
    <s v="1"/>
    <s v="1"/>
    <s v="2"/>
    <s v="1"/>
    <s v="1"/>
    <n v="3"/>
    <d v="2016-02-09T00:00:00"/>
    <d v="2017-03-09T00:00:00"/>
    <m/>
    <d v="2017-02-08T00:00:00"/>
    <d v="2017-11-11T00:00:00"/>
    <m/>
    <d v="2018-02-28T00:00:00"/>
    <d v="2018-03-01T00:00:00"/>
    <d v="2018-03-20T00:00:00"/>
    <s v="1"/>
    <d v="2018-04-09T00:00:00"/>
    <d v="2018-03-22T00:00:00"/>
    <s v="2-Negative"/>
    <m/>
    <m/>
    <m/>
    <d v="2018-04-09T00:00:00"/>
    <m/>
    <m/>
    <m/>
    <m/>
    <m/>
    <m/>
    <m/>
    <m/>
    <m/>
    <m/>
    <m/>
    <m/>
    <m/>
    <m/>
    <m/>
    <b v="0"/>
    <b v="0"/>
    <m/>
    <s v="6-Not an AFP"/>
    <b v="0"/>
    <b v="0"/>
    <n v="999"/>
    <n v="1"/>
    <m/>
    <m/>
    <m/>
    <m/>
    <m/>
    <m/>
    <m/>
    <m/>
    <m/>
    <m/>
    <n v="2"/>
    <n v="5"/>
    <n v="0"/>
    <n v="3"/>
    <n v="19"/>
    <n v="2"/>
    <n v="20"/>
    <n v="-43181"/>
    <n v="43199"/>
    <n v="21"/>
    <x v="4"/>
    <n v="2"/>
    <n v="10"/>
    <x v="0"/>
    <n v="8"/>
    <s v="Dentro de 7 dias"/>
    <s v="2 Sem-1 Mes"/>
    <s v="Dentro de 7 dias"/>
    <s v="1 Dia"/>
    <s v="Sem data do envio"/>
    <s v="3 Doses"/>
    <n v="1"/>
  </r>
  <r>
    <s v="MOZ-IBN-HOM-18-001"/>
    <d v="2018-03-23T00:00:00"/>
    <x v="0"/>
    <x v="78"/>
    <x v="10"/>
    <x v="299"/>
    <m/>
    <m/>
    <m/>
    <s v="EDUARDO ANTONIO/AMARA ROBERTO"/>
    <d v="2015-10-12T00:00:00"/>
    <s v="CALIFA DA MERCIA EDUARDO"/>
    <n v="2"/>
    <n v="4"/>
    <s v="F"/>
    <s v="CHEINAZE ERNESTO LIZAU"/>
    <d v="2018-02-12T00:00:00"/>
    <d v="2018-02-12T00:00:00"/>
    <m/>
    <m/>
    <m/>
    <m/>
    <s v="1"/>
    <s v="2"/>
    <s v="2"/>
    <m/>
    <s v="2"/>
    <s v="1"/>
    <d v="2018-02-11T00:00:00"/>
    <s v="2"/>
    <s v="2"/>
    <s v="2"/>
    <s v="1"/>
    <s v="2"/>
    <n v="3"/>
    <m/>
    <d v="2016-01-13T00:00:00"/>
    <m/>
    <d v="2015-12-11T00:00:00"/>
    <d v="2016-02-12T00:00:00"/>
    <m/>
    <m/>
    <m/>
    <d v="2018-03-23T00:00:00"/>
    <m/>
    <m/>
    <d v="2018-03-23T00:00:00"/>
    <m/>
    <m/>
    <m/>
    <m/>
    <m/>
    <m/>
    <m/>
    <m/>
    <m/>
    <m/>
    <m/>
    <m/>
    <m/>
    <m/>
    <m/>
    <m/>
    <m/>
    <m/>
    <m/>
    <d v="2019-02-02T00:00:00"/>
    <b v="0"/>
    <b v="0"/>
    <s v="2"/>
    <s v="6-Not an AFP"/>
    <b v="0"/>
    <b v="0"/>
    <n v="1000"/>
    <n v="1"/>
    <m/>
    <m/>
    <m/>
    <m/>
    <m/>
    <m/>
    <m/>
    <m/>
    <m/>
    <m/>
    <n v="1"/>
    <n v="-43142"/>
    <n v="0"/>
    <n v="-43143"/>
    <n v="43182"/>
    <n v="0"/>
    <n v="-43182"/>
    <n v="-43182"/>
    <n v="0"/>
    <n v="43182"/>
    <x v="4"/>
    <n v="2"/>
    <n v="10"/>
    <x v="0"/>
    <n v="6"/>
    <s v="Dentro de 7 dias"/>
    <s v="Sem 2ª amostra"/>
    <s v="Dentro de 7 dias"/>
    <s v="1 Dia"/>
    <s v="1 a 2 semanas"/>
    <s v="3 Doses"/>
    <n v="1"/>
  </r>
  <r>
    <s v="MOZ-ZAM-NMR-18-002"/>
    <d v="2018-03-27T00:00:00"/>
    <x v="0"/>
    <x v="73"/>
    <x v="2"/>
    <x v="308"/>
    <m/>
    <s v="LIPALI"/>
    <m/>
    <s v="ELIAS RODRIGUES/LIZETE AMADE"/>
    <m/>
    <s v="CELESTINA ELIAS"/>
    <n v="9"/>
    <n v="3"/>
    <s v="F"/>
    <s v="AMILCAR ECARE"/>
    <d v="2018-03-16T00:00:00"/>
    <d v="2018-03-16T00:00:00"/>
    <m/>
    <m/>
    <m/>
    <m/>
    <s v="1"/>
    <s v="2"/>
    <s v="2"/>
    <m/>
    <s v="2"/>
    <s v="1"/>
    <d v="2018-03-15T00:00:00"/>
    <s v="1"/>
    <s v="1"/>
    <s v="2"/>
    <s v="1"/>
    <s v="1"/>
    <n v="99"/>
    <m/>
    <m/>
    <m/>
    <m/>
    <m/>
    <m/>
    <d v="2018-03-16T00:00:00"/>
    <d v="2018-03-17T00:00:00"/>
    <d v="2018-03-26T00:00:00"/>
    <s v="1"/>
    <d v="2018-04-16T00:00:00"/>
    <d v="2018-03-27T00:00:00"/>
    <s v="2-Negative"/>
    <m/>
    <m/>
    <m/>
    <d v="2018-04-16T00:00:00"/>
    <m/>
    <m/>
    <m/>
    <m/>
    <m/>
    <m/>
    <m/>
    <m/>
    <m/>
    <m/>
    <m/>
    <m/>
    <m/>
    <m/>
    <m/>
    <b v="0"/>
    <b v="0"/>
    <m/>
    <s v="3-Discarded"/>
    <b v="0"/>
    <b v="0"/>
    <n v="1001"/>
    <n v="1"/>
    <m/>
    <m/>
    <m/>
    <m/>
    <m/>
    <m/>
    <m/>
    <m/>
    <m/>
    <m/>
    <n v="1"/>
    <n v="2"/>
    <n v="0"/>
    <n v="1"/>
    <n v="9"/>
    <n v="1"/>
    <n v="21"/>
    <n v="-43186"/>
    <n v="43206"/>
    <n v="10"/>
    <x v="4"/>
    <n v="3"/>
    <n v="10"/>
    <x v="0"/>
    <n v="11"/>
    <s v="Dentro de 7 dias"/>
    <s v="2 Sem-1 Mes"/>
    <s v="Dentro de 7 dias"/>
    <s v="1 Dia"/>
    <s v="Sem data do envio"/>
    <s v="Desconhecido"/>
    <n v="1"/>
  </r>
  <r>
    <s v="MOZ-ZAM-NMR-18-003"/>
    <d v="2018-03-27T00:00:00"/>
    <x v="0"/>
    <x v="73"/>
    <x v="2"/>
    <x v="308"/>
    <s v="MUEQUITA A LUTA CONTINUA"/>
    <s v="MUEQUITA"/>
    <m/>
    <s v="WIRIAMO MUARAPUANHA/MATILDE"/>
    <d v="2015-03-15T00:00:00"/>
    <s v="DANY WIRIAMO"/>
    <n v="3"/>
    <n v="3"/>
    <s v="M"/>
    <s v="AMILCAR ECARE"/>
    <d v="2018-03-16T00:00:00"/>
    <d v="2018-03-16T00:00:00"/>
    <m/>
    <m/>
    <m/>
    <m/>
    <s v="1"/>
    <s v="2"/>
    <s v="2"/>
    <m/>
    <s v="2"/>
    <s v="1"/>
    <d v="2018-03-15T00:00:00"/>
    <s v="1"/>
    <s v="1"/>
    <s v="2"/>
    <s v="1"/>
    <s v="1"/>
    <n v="2"/>
    <d v="2015-03-24T00:00:00"/>
    <d v="2015-06-22T00:00:00"/>
    <m/>
    <d v="2015-05-21T00:00:00"/>
    <m/>
    <m/>
    <d v="2018-03-16T00:00:00"/>
    <d v="2018-03-17T00:00:00"/>
    <d v="2018-03-26T00:00:00"/>
    <s v="1"/>
    <d v="2018-04-16T00:00:00"/>
    <d v="2018-03-27T00:00:00"/>
    <s v="2-Negative"/>
    <m/>
    <m/>
    <m/>
    <d v="2018-04-16T00:00:00"/>
    <m/>
    <m/>
    <m/>
    <m/>
    <m/>
    <m/>
    <m/>
    <m/>
    <m/>
    <m/>
    <m/>
    <m/>
    <m/>
    <m/>
    <m/>
    <b v="0"/>
    <b v="0"/>
    <m/>
    <s v="3-Discarded"/>
    <b v="0"/>
    <b v="0"/>
    <n v="1002"/>
    <n v="1"/>
    <m/>
    <m/>
    <m/>
    <n v="3"/>
    <n v="1"/>
    <d v="2016-06-13T00:00:00"/>
    <m/>
    <m/>
    <m/>
    <m/>
    <n v="1"/>
    <n v="2"/>
    <n v="0"/>
    <n v="1"/>
    <n v="9"/>
    <n v="1"/>
    <n v="21"/>
    <n v="-43186"/>
    <n v="43206"/>
    <n v="10"/>
    <x v="4"/>
    <n v="3"/>
    <n v="10"/>
    <x v="0"/>
    <n v="11"/>
    <s v="Dentro de 7 dias"/>
    <s v="2 Sem-1 Mes"/>
    <s v="Dentro de 7 dias"/>
    <s v="1 Dia"/>
    <s v="Sem data do envio"/>
    <s v=" 1 a 2 Doses"/>
    <n v="1"/>
  </r>
  <r>
    <s v="MOZ-ZAM-NCD-18-001"/>
    <d v="2018-03-27T00:00:00"/>
    <x v="0"/>
    <x v="28"/>
    <x v="2"/>
    <x v="615"/>
    <s v="_x000a_"/>
    <s v="NAMACATE"/>
    <m/>
    <s v="JORGE BERNARDO/ESTAMITA JAIME"/>
    <d v="2010-07-05T00:00:00"/>
    <s v="JAMILA JORGE"/>
    <n v="7"/>
    <m/>
    <s v="F"/>
    <s v="BONIFACIA MANUEL"/>
    <d v="2018-03-23T00:00:00"/>
    <d v="2018-03-23T00:00:00"/>
    <m/>
    <m/>
    <m/>
    <m/>
    <m/>
    <s v="1"/>
    <s v="1"/>
    <d v="2018-03-16T00:00:00"/>
    <m/>
    <s v="1"/>
    <d v="2018-03-18T00:00:00"/>
    <s v="1"/>
    <s v="1"/>
    <s v="1"/>
    <s v="1"/>
    <s v="1"/>
    <n v="0"/>
    <m/>
    <m/>
    <m/>
    <m/>
    <m/>
    <m/>
    <d v="2018-03-23T00:00:00"/>
    <d v="2018-03-24T00:00:00"/>
    <d v="2018-03-26T00:00:00"/>
    <s v="1"/>
    <d v="2018-04-16T00:00:00"/>
    <d v="2018-03-27T00:00:00"/>
    <s v="2-Negative"/>
    <m/>
    <m/>
    <m/>
    <d v="2018-04-16T00:00:00"/>
    <m/>
    <m/>
    <m/>
    <m/>
    <m/>
    <m/>
    <m/>
    <m/>
    <m/>
    <m/>
    <m/>
    <m/>
    <m/>
    <m/>
    <m/>
    <b v="0"/>
    <b v="0"/>
    <m/>
    <s v="3-Discarded"/>
    <b v="0"/>
    <b v="0"/>
    <n v="1003"/>
    <n v="1"/>
    <m/>
    <m/>
    <m/>
    <m/>
    <m/>
    <m/>
    <m/>
    <m/>
    <m/>
    <m/>
    <n v="5"/>
    <n v="6"/>
    <n v="0"/>
    <n v="1"/>
    <n v="2"/>
    <n v="1"/>
    <n v="21"/>
    <n v="-43186"/>
    <n v="43206"/>
    <n v="3"/>
    <x v="4"/>
    <n v="3"/>
    <n v="10"/>
    <x v="0"/>
    <n v="11"/>
    <s v="Dentro de 7 dias"/>
    <s v="3 Dias"/>
    <s v="Dentro de 7 dias"/>
    <s v="1 Dia"/>
    <s v="Sem data do envio"/>
    <s v="0 Doses"/>
    <n v="1"/>
  </r>
  <r>
    <s v="MOZ-GAZ-CHO-18-001"/>
    <d v="2018-03-23T00:00:00"/>
    <x v="0"/>
    <x v="153"/>
    <x v="9"/>
    <x v="616"/>
    <m/>
    <s v="BAIRRO FIDEL CASTRO"/>
    <m/>
    <s v="CARLOS/ROSALIA ALBINO"/>
    <d v="2011-09-17T00:00:00"/>
    <s v="LEONDINA CARLOS MACAMO"/>
    <n v="6"/>
    <m/>
    <s v="F"/>
    <s v="VICTORIA BENTO"/>
    <d v="2018-03-14T00:00:00"/>
    <d v="2018-03-14T00:00:00"/>
    <m/>
    <m/>
    <m/>
    <m/>
    <s v="1"/>
    <s v="2"/>
    <s v="2"/>
    <m/>
    <s v="1"/>
    <s v="2"/>
    <d v="2018-03-13T00:00:00"/>
    <s v="1"/>
    <s v="1"/>
    <s v="1"/>
    <s v="1"/>
    <s v="1"/>
    <n v="0"/>
    <m/>
    <m/>
    <m/>
    <m/>
    <m/>
    <m/>
    <d v="2018-03-18T00:00:00"/>
    <d v="2018-03-19T00:00:00"/>
    <d v="2018-03-27T00:00:00"/>
    <s v="1"/>
    <d v="2018-04-16T00:00:00"/>
    <d v="2018-03-27T00:00:00"/>
    <s v="2-Negative"/>
    <m/>
    <m/>
    <m/>
    <d v="2018-04-16T00:00:00"/>
    <m/>
    <m/>
    <m/>
    <m/>
    <m/>
    <m/>
    <m/>
    <m/>
    <m/>
    <m/>
    <m/>
    <m/>
    <m/>
    <m/>
    <m/>
    <b v="0"/>
    <b v="0"/>
    <m/>
    <s v="3-Discarded"/>
    <b v="0"/>
    <b v="0"/>
    <n v="1004"/>
    <n v="1"/>
    <m/>
    <m/>
    <m/>
    <m/>
    <m/>
    <m/>
    <m/>
    <m/>
    <m/>
    <m/>
    <n v="1"/>
    <n v="6"/>
    <n v="0"/>
    <n v="5"/>
    <n v="8"/>
    <n v="0"/>
    <n v="20"/>
    <n v="-43182"/>
    <n v="43206"/>
    <n v="4"/>
    <x v="4"/>
    <n v="3"/>
    <n v="10"/>
    <x v="0"/>
    <n v="11"/>
    <s v="Dentro de 7 dias"/>
    <s v="4 Dias-1 Sem"/>
    <s v="Dentro de 7 dias"/>
    <s v="1 Dia"/>
    <s v="Sem data do envio"/>
    <s v="0 Doses"/>
    <n v="1"/>
  </r>
  <r>
    <s v="MOZ-ZAM-QEL-18-003"/>
    <d v="2018-03-27T00:00:00"/>
    <x v="0"/>
    <x v="4"/>
    <x v="2"/>
    <x v="559"/>
    <m/>
    <m/>
    <m/>
    <s v="LUCRECIO AMISSE/GILDA GABRIEL"/>
    <d v="2018-02-07T00:00:00"/>
    <s v="LISLEY LUCRECIO AMISSE"/>
    <m/>
    <n v="2"/>
    <s v="M"/>
    <s v="MARIA DA CONCEICAO LOBO"/>
    <d v="2018-03-21T00:00:00"/>
    <d v="2018-03-21T00:00:00"/>
    <m/>
    <m/>
    <m/>
    <m/>
    <s v="1"/>
    <s v="2"/>
    <s v="2"/>
    <m/>
    <s v="2"/>
    <s v="2"/>
    <d v="2018-03-18T00:00:00"/>
    <s v="1"/>
    <s v="1"/>
    <s v="1"/>
    <s v="1"/>
    <s v="1"/>
    <n v="0"/>
    <d v="2018-02-17T00:00:00"/>
    <m/>
    <m/>
    <m/>
    <m/>
    <m/>
    <d v="2018-03-21T00:00:00"/>
    <d v="2018-03-22T00:00:00"/>
    <d v="2018-03-27T00:00:00"/>
    <s v="1"/>
    <d v="2018-04-16T00:00:00"/>
    <d v="2018-03-27T00:00:00"/>
    <s v="2-Negative"/>
    <m/>
    <m/>
    <m/>
    <d v="2018-04-16T00:00:00"/>
    <m/>
    <m/>
    <m/>
    <m/>
    <m/>
    <m/>
    <m/>
    <m/>
    <m/>
    <m/>
    <m/>
    <m/>
    <m/>
    <m/>
    <m/>
    <b v="0"/>
    <b v="0"/>
    <m/>
    <s v="3-Discarded"/>
    <b v="0"/>
    <b v="0"/>
    <n v="1005"/>
    <n v="1"/>
    <m/>
    <m/>
    <m/>
    <m/>
    <n v="1"/>
    <d v="2016-02-12T00:00:00"/>
    <m/>
    <m/>
    <m/>
    <m/>
    <n v="3"/>
    <n v="4"/>
    <n v="0"/>
    <n v="1"/>
    <n v="5"/>
    <n v="0"/>
    <n v="20"/>
    <n v="-43186"/>
    <n v="43206"/>
    <n v="5"/>
    <x v="4"/>
    <n v="3"/>
    <n v="10"/>
    <x v="0"/>
    <n v="11"/>
    <s v="Dentro de 7 dias"/>
    <s v="4 Dias-1 Sem"/>
    <s v="Dentro de 7 dias"/>
    <s v="1 Dia"/>
    <s v="Sem data do envio"/>
    <s v="0 Doses"/>
    <n v="1"/>
  </r>
  <r>
    <s v="MOZ-ZAM-QEL-18-004"/>
    <d v="2018-03-27T00:00:00"/>
    <x v="0"/>
    <x v="4"/>
    <x v="2"/>
    <x v="346"/>
    <s v="AV. MAPUTO"/>
    <s v="QUELIMANE"/>
    <m/>
    <s v="ALEIXO/PASCOA ORLANDO"/>
    <d v="2016-02-12T00:00:00"/>
    <s v="MARIA JOSE ALEIXO"/>
    <n v="2"/>
    <n v="1"/>
    <s v="F"/>
    <s v="BENEDITO GIMO"/>
    <d v="2018-03-10T00:00:00"/>
    <d v="2018-03-10T00:00:00"/>
    <m/>
    <m/>
    <m/>
    <m/>
    <s v="1"/>
    <s v="2"/>
    <s v="1"/>
    <d v="2018-03-10T00:00:00"/>
    <s v="1"/>
    <s v="2"/>
    <d v="2018-03-05T00:00:00"/>
    <s v="1"/>
    <s v="1"/>
    <s v="1"/>
    <s v="1"/>
    <s v="1"/>
    <n v="3"/>
    <d v="2016-02-12T00:00:00"/>
    <d v="2016-05-13T00:00:00"/>
    <m/>
    <d v="2016-04-13T00:00:00"/>
    <d v="2016-06-13T00:00:00"/>
    <m/>
    <d v="2018-03-10T00:00:00"/>
    <d v="2018-03-11T00:00:00"/>
    <d v="2018-03-26T00:00:00"/>
    <s v="1"/>
    <d v="2018-04-16T00:00:00"/>
    <d v="2018-03-27T00:00:00"/>
    <s v="2-Negative"/>
    <m/>
    <m/>
    <m/>
    <d v="2018-04-16T00:00:00"/>
    <m/>
    <m/>
    <m/>
    <m/>
    <m/>
    <m/>
    <m/>
    <m/>
    <m/>
    <m/>
    <m/>
    <m/>
    <m/>
    <m/>
    <m/>
    <b v="0"/>
    <b v="0"/>
    <m/>
    <s v="3-Discarded"/>
    <b v="0"/>
    <b v="0"/>
    <n v="1006"/>
    <n v="1"/>
    <m/>
    <m/>
    <m/>
    <n v="2"/>
    <m/>
    <m/>
    <m/>
    <m/>
    <m/>
    <m/>
    <n v="5"/>
    <n v="6"/>
    <n v="0"/>
    <n v="1"/>
    <n v="15"/>
    <n v="1"/>
    <n v="21"/>
    <n v="-43186"/>
    <n v="43206"/>
    <n v="16"/>
    <x v="4"/>
    <n v="3"/>
    <n v="10"/>
    <x v="0"/>
    <n v="10"/>
    <s v="Dentro de 7 dias"/>
    <s v="2 Sem-1 Mes"/>
    <s v="Dentro de 7 dias"/>
    <s v="1 Dia"/>
    <s v="Sem data do envio"/>
    <s v="3 Doses"/>
    <n v="1"/>
  </r>
  <r>
    <s v="MOZ-ZAM-MDC-18-001"/>
    <d v="2018-03-27T00:00:00"/>
    <x v="0"/>
    <x v="51"/>
    <x v="2"/>
    <x v="617"/>
    <m/>
    <s v="CONGUO"/>
    <m/>
    <s v="CIMPLICIOABUDALA/LUCIA MUGANINA"/>
    <m/>
    <s v="LIZETE CIMPLICIO"/>
    <n v="4"/>
    <n v="1"/>
    <s v="F"/>
    <s v="LIDIA DA LILA"/>
    <d v="2018-03-16T00:00:00"/>
    <d v="2018-03-16T00:00:00"/>
    <m/>
    <m/>
    <m/>
    <m/>
    <s v="1"/>
    <s v="2"/>
    <s v="2"/>
    <m/>
    <s v="2"/>
    <s v="2"/>
    <d v="2018-03-13T00:00:00"/>
    <s v="1"/>
    <s v="1"/>
    <s v="1"/>
    <s v="1"/>
    <s v="1"/>
    <n v="99"/>
    <m/>
    <m/>
    <m/>
    <m/>
    <m/>
    <m/>
    <d v="2018-03-18T00:00:00"/>
    <d v="2018-03-19T00:00:00"/>
    <d v="2018-03-26T00:00:00"/>
    <s v="1"/>
    <d v="2018-04-16T00:00:00"/>
    <d v="2018-03-27T00:00:00"/>
    <s v="2-Negative"/>
    <m/>
    <m/>
    <m/>
    <d v="2018-04-16T00:00:00"/>
    <m/>
    <m/>
    <m/>
    <m/>
    <m/>
    <m/>
    <m/>
    <m/>
    <m/>
    <m/>
    <m/>
    <m/>
    <m/>
    <m/>
    <m/>
    <b v="0"/>
    <b v="0"/>
    <m/>
    <s v="3-Discarded"/>
    <b v="0"/>
    <b v="0"/>
    <n v="1007"/>
    <n v="1"/>
    <m/>
    <m/>
    <m/>
    <m/>
    <m/>
    <m/>
    <m/>
    <m/>
    <m/>
    <m/>
    <n v="3"/>
    <n v="6"/>
    <n v="0"/>
    <n v="3"/>
    <n v="7"/>
    <n v="1"/>
    <n v="21"/>
    <n v="-43186"/>
    <n v="43206"/>
    <n v="8"/>
    <x v="4"/>
    <n v="3"/>
    <n v="10"/>
    <x v="0"/>
    <n v="11"/>
    <s v="Dentro de 7 dias"/>
    <s v="2 Sem-1 Mes"/>
    <s v="Dentro de 7 dias"/>
    <s v="1 Dia"/>
    <s v="Sem data do envio"/>
    <s v="Desconhecido"/>
    <n v="1"/>
  </r>
  <r>
    <s v="MOZ-ZAM-MDC-18-002"/>
    <d v="2018-03-27T00:00:00"/>
    <x v="0"/>
    <x v="51"/>
    <x v="2"/>
    <x v="617"/>
    <s v="MUGAUA-MUCALANDJA"/>
    <s v="MUGAUA"/>
    <m/>
    <s v="LATIFO DAUTANE/MARIAMO MOMADE"/>
    <m/>
    <s v="LADINO LATIFO"/>
    <n v="6"/>
    <n v="0"/>
    <s v="M"/>
    <s v="LIDIA DA LILA"/>
    <d v="2018-03-15T00:00:00"/>
    <d v="2018-03-16T00:00:00"/>
    <m/>
    <m/>
    <m/>
    <m/>
    <s v="2"/>
    <s v="2"/>
    <s v="2"/>
    <m/>
    <s v="1"/>
    <s v="1"/>
    <d v="2018-03-11T00:00:00"/>
    <s v="1"/>
    <s v="1"/>
    <s v="1"/>
    <s v="1"/>
    <s v="1"/>
    <n v="99"/>
    <m/>
    <m/>
    <m/>
    <m/>
    <m/>
    <m/>
    <d v="2018-03-16T00:00:00"/>
    <d v="2018-03-17T00:00:00"/>
    <d v="2018-03-26T00:00:00"/>
    <s v="1"/>
    <d v="2018-04-16T00:00:00"/>
    <d v="2018-03-27T00:00:00"/>
    <s v="2-Negative"/>
    <m/>
    <m/>
    <m/>
    <d v="2018-04-16T00:00:00"/>
    <m/>
    <m/>
    <m/>
    <m/>
    <m/>
    <m/>
    <m/>
    <m/>
    <m/>
    <m/>
    <m/>
    <m/>
    <m/>
    <m/>
    <m/>
    <b v="0"/>
    <b v="0"/>
    <m/>
    <s v="3-Discarded"/>
    <b v="0"/>
    <b v="0"/>
    <n v="1008"/>
    <n v="1"/>
    <m/>
    <m/>
    <m/>
    <m/>
    <m/>
    <m/>
    <m/>
    <m/>
    <m/>
    <m/>
    <n v="4"/>
    <n v="6"/>
    <n v="1"/>
    <n v="1"/>
    <n v="9"/>
    <n v="1"/>
    <n v="21"/>
    <n v="-43186"/>
    <n v="43206"/>
    <n v="10"/>
    <x v="4"/>
    <n v="3"/>
    <n v="10"/>
    <x v="0"/>
    <n v="10"/>
    <s v="Dentro de 7 dias"/>
    <s v="2 Sem-1 Mes"/>
    <s v="Dentro de 7 dias"/>
    <s v="1 Dia"/>
    <s v="Sem data do envio"/>
    <s v="Desconhecido"/>
    <n v="1"/>
  </r>
  <r>
    <s v="MOZ-CDL-MDA-18-001"/>
    <d v="2018-03-07T00:00:00"/>
    <x v="0"/>
    <x v="147"/>
    <x v="4"/>
    <x v="618"/>
    <s v="CHICUNDI, NAMATIL, MUEDA"/>
    <s v="CHICUNDI"/>
    <m/>
    <s v="ANCHA LAISSE"/>
    <d v="2015-07-30T00:00:00"/>
    <s v="NAZAMILO SAIDE"/>
    <n v="2"/>
    <n v="7"/>
    <s v="M"/>
    <s v="DR JUMA NALINGA"/>
    <d v="2018-02-26T00:00:00"/>
    <d v="2018-02-26T00:00:00"/>
    <m/>
    <m/>
    <m/>
    <m/>
    <s v="1"/>
    <s v="2"/>
    <s v="1"/>
    <d v="2018-02-26T00:00:00"/>
    <s v="2"/>
    <s v="1"/>
    <d v="2018-02-18T00:00:00"/>
    <s v="1"/>
    <s v="1"/>
    <s v="2"/>
    <s v="1"/>
    <s v="1"/>
    <n v="3"/>
    <d v="2015-08-07T00:00:00"/>
    <d v="2015-11-13T00:00:00"/>
    <m/>
    <d v="2015-10-06T00:00:00"/>
    <d v="2016-02-12T00:00:00"/>
    <m/>
    <m/>
    <m/>
    <d v="2018-03-08T00:00:00"/>
    <m/>
    <m/>
    <d v="2018-03-09T00:00:00"/>
    <m/>
    <m/>
    <m/>
    <m/>
    <m/>
    <m/>
    <m/>
    <m/>
    <m/>
    <m/>
    <m/>
    <m/>
    <m/>
    <m/>
    <m/>
    <m/>
    <m/>
    <m/>
    <m/>
    <d v="2019-01-01T00:00:00"/>
    <b v="0"/>
    <b v="0"/>
    <s v="2"/>
    <s v="3-Discarded"/>
    <b v="0"/>
    <b v="0"/>
    <n v="1009"/>
    <n v="1"/>
    <m/>
    <m/>
    <m/>
    <m/>
    <n v="1"/>
    <d v="2016-10-01T00:00:00"/>
    <m/>
    <m/>
    <m/>
    <m/>
    <n v="8"/>
    <n v="-43149"/>
    <n v="0"/>
    <n v="-43157"/>
    <n v="43167"/>
    <n v="1"/>
    <n v="-43167"/>
    <n v="-43166"/>
    <n v="0"/>
    <n v="43166"/>
    <x v="4"/>
    <n v="2"/>
    <n v="10"/>
    <x v="0"/>
    <n v="7"/>
    <s v="Dentro de 7 dias"/>
    <s v="Sem 2ª amostra"/>
    <s v="Dentro de 7 dias"/>
    <s v="1 Dia"/>
    <s v="1 a 2 semanas"/>
    <s v="3 Doses"/>
    <n v="1"/>
  </r>
  <r>
    <s v="MOZ-CDL-NAN-18-001"/>
    <d v="2018-03-29T00:00:00"/>
    <x v="0"/>
    <x v="152"/>
    <x v="4"/>
    <x v="619"/>
    <s v="PROXIMO DA CASSA DO LIDER"/>
    <s v="NAMIUNE"/>
    <m/>
    <s v="DULA LIKOLONGUE/ECHA ASSUMANE"/>
    <d v="2017-01-30T00:00:00"/>
    <s v="AMIDA ABDALA"/>
    <n v="1"/>
    <n v="1"/>
    <s v="F"/>
    <s v="JOAO ZITO FRANCISCO"/>
    <d v="2018-03-16T00:00:00"/>
    <d v="2018-03-16T00:00:00"/>
    <m/>
    <m/>
    <m/>
    <m/>
    <s v="1"/>
    <s v="1"/>
    <s v="2"/>
    <m/>
    <s v="1"/>
    <s v="1"/>
    <d v="2018-03-07T00:00:00"/>
    <s v="1"/>
    <s v="1"/>
    <s v="2"/>
    <s v="1"/>
    <s v="1"/>
    <n v="2"/>
    <d v="2018-01-31T00:00:00"/>
    <d v="2017-04-17T00:00:00"/>
    <m/>
    <d v="2018-03-14T00:00:00"/>
    <m/>
    <m/>
    <d v="2018-03-16T00:00:00"/>
    <m/>
    <d v="2018-03-28T00:00:00"/>
    <s v="1"/>
    <d v="2018-04-30T00:00:00"/>
    <d v="2018-03-29T00:00:00"/>
    <s v="2-Negative"/>
    <m/>
    <m/>
    <m/>
    <d v="2018-04-30T00:00:00"/>
    <m/>
    <m/>
    <m/>
    <m/>
    <m/>
    <m/>
    <m/>
    <m/>
    <m/>
    <m/>
    <m/>
    <m/>
    <m/>
    <m/>
    <d v="2018-09-15T00:00:00"/>
    <b v="0"/>
    <b v="0"/>
    <s v="2"/>
    <s v="3-Discarded"/>
    <b v="0"/>
    <b v="0"/>
    <n v="1010"/>
    <n v="1"/>
    <m/>
    <m/>
    <m/>
    <m/>
    <m/>
    <m/>
    <m/>
    <m/>
    <m/>
    <m/>
    <n v="9"/>
    <n v="-43166"/>
    <n v="0"/>
    <n v="-43175"/>
    <n v="43187"/>
    <n v="1"/>
    <n v="33"/>
    <n v="-43188"/>
    <n v="43220"/>
    <n v="43188"/>
    <x v="4"/>
    <n v="3"/>
    <n v="10"/>
    <x v="0"/>
    <n v="10"/>
    <s v="Dentro de 7 dias"/>
    <s v="Sem 2ª amostra"/>
    <s v="Dentro de 7 dias"/>
    <s v="1 Dia"/>
    <s v="Sem data do envio"/>
    <s v=" 1 a 2 Doses"/>
    <n v="1"/>
  </r>
  <r>
    <s v="MOZ-CDL-IBO-18-001"/>
    <d v="2018-03-29T00:00:00"/>
    <x v="0"/>
    <x v="154"/>
    <x v="4"/>
    <x v="620"/>
    <s v="PROXIMO DA SECRETARIA DA LOCALIDADE"/>
    <s v="MATEMO"/>
    <m/>
    <s v="MOMADE/NGAMO CABO"/>
    <d v="2004-02-25T00:00:00"/>
    <s v="MOMADE MOMADE"/>
    <n v="14"/>
    <n v="1"/>
    <s v="M"/>
    <s v="ADALBERTO CLEMENTE BOCA"/>
    <d v="2018-03-22T00:00:00"/>
    <d v="2018-03-22T00:00:00"/>
    <m/>
    <m/>
    <m/>
    <m/>
    <s v="1"/>
    <s v="2"/>
    <s v="1"/>
    <d v="2018-03-22T00:00:00"/>
    <s v="2"/>
    <s v="1"/>
    <d v="2018-03-11T00:00:00"/>
    <s v="1"/>
    <s v="1"/>
    <s v="2"/>
    <s v="1"/>
    <s v="1"/>
    <n v="99"/>
    <m/>
    <m/>
    <m/>
    <m/>
    <m/>
    <m/>
    <d v="2018-03-22T00:00:00"/>
    <m/>
    <d v="2018-03-28T00:00:00"/>
    <s v="1"/>
    <d v="2018-04-19T00:00:00"/>
    <d v="2018-03-29T00:00:00"/>
    <s v="2-Negative"/>
    <m/>
    <m/>
    <m/>
    <d v="2018-04-19T00:00:00"/>
    <m/>
    <m/>
    <m/>
    <m/>
    <m/>
    <m/>
    <m/>
    <m/>
    <m/>
    <m/>
    <m/>
    <m/>
    <m/>
    <m/>
    <d v="2019-02-27T00:00:00"/>
    <b v="0"/>
    <b v="0"/>
    <s v="2"/>
    <s v="3-Discarded"/>
    <b v="0"/>
    <b v="0"/>
    <n v="1011"/>
    <n v="1"/>
    <m/>
    <m/>
    <m/>
    <n v="3"/>
    <n v="1"/>
    <d v="2016-12-27T00:00:00"/>
    <m/>
    <m/>
    <m/>
    <m/>
    <n v="11"/>
    <n v="-43170"/>
    <n v="0"/>
    <n v="-43181"/>
    <n v="43187"/>
    <n v="1"/>
    <n v="22"/>
    <n v="-43188"/>
    <n v="43209"/>
    <n v="43188"/>
    <x v="4"/>
    <n v="3"/>
    <n v="10"/>
    <x v="0"/>
    <n v="10"/>
    <s v="Dentro de 7 dias"/>
    <s v="Sem 2ª amostra"/>
    <s v="Dentro de 7 dias"/>
    <s v="1 Dia"/>
    <s v="Sem data do envio"/>
    <s v="Desconhecido"/>
    <n v="1"/>
  </r>
  <r>
    <s v="MOZ-GAZ-CXX-18-001"/>
    <d v="2018-04-02T00:00:00"/>
    <x v="0"/>
    <x v="72"/>
    <x v="9"/>
    <x v="621"/>
    <s v="B5, MARIEN NGOUABY"/>
    <m/>
    <m/>
    <s v="ERNESTO GUAMBI/JULIETA CHIPANGA"/>
    <d v="2014-02-03T00:00:00"/>
    <s v="LAYNED ERNESTO GUAMBI"/>
    <n v="4"/>
    <n v="1"/>
    <s v="M"/>
    <s v="SILVIA ALBINO SEIXAS"/>
    <d v="2018-03-19T00:00:00"/>
    <d v="2018-03-20T00:00:00"/>
    <m/>
    <m/>
    <m/>
    <m/>
    <s v="1"/>
    <s v="1"/>
    <s v="1"/>
    <d v="2018-03-19T00:00:00"/>
    <s v="1"/>
    <s v="1"/>
    <d v="2018-03-12T00:00:00"/>
    <s v="2"/>
    <s v="1"/>
    <s v="2"/>
    <s v="1"/>
    <s v="1"/>
    <n v="3"/>
    <d v="2014-02-04T00:00:00"/>
    <d v="2014-05-05T00:00:00"/>
    <m/>
    <d v="2014-04-04T00:00:00"/>
    <d v="2014-06-05T00:00:00"/>
    <m/>
    <d v="2018-03-20T00:00:00"/>
    <d v="2018-03-23T00:00:00"/>
    <d v="2018-04-02T00:00:00"/>
    <s v="1"/>
    <d v="2018-04-19T00:00:00"/>
    <d v="2018-04-02T00:00:00"/>
    <s v="2-Negative"/>
    <m/>
    <m/>
    <m/>
    <d v="2018-04-19T00:00:00"/>
    <m/>
    <m/>
    <m/>
    <m/>
    <m/>
    <m/>
    <m/>
    <m/>
    <m/>
    <m/>
    <m/>
    <m/>
    <m/>
    <m/>
    <m/>
    <b v="0"/>
    <b v="0"/>
    <m/>
    <s v="3-Discarded"/>
    <b v="0"/>
    <b v="0"/>
    <n v="1012"/>
    <n v="1"/>
    <m/>
    <m/>
    <m/>
    <n v="2"/>
    <m/>
    <m/>
    <m/>
    <m/>
    <m/>
    <m/>
    <n v="7"/>
    <n v="11"/>
    <n v="1"/>
    <n v="3"/>
    <n v="10"/>
    <n v="0"/>
    <n v="17"/>
    <n v="-43192"/>
    <n v="43209"/>
    <n v="10"/>
    <x v="4"/>
    <n v="3"/>
    <n v="10"/>
    <x v="0"/>
    <n v="11"/>
    <s v="Dentro de 7 dias"/>
    <s v="2 Sem-1 Mes"/>
    <s v="Dentro de 7 dias"/>
    <s v="1 Dia"/>
    <s v="Sem data do envio"/>
    <s v="3 Doses"/>
    <n v="1"/>
  </r>
  <r>
    <s v="MOZ-MAN-CMO-18-003"/>
    <d v="2018-04-02T00:00:00"/>
    <x v="0"/>
    <x v="83"/>
    <x v="8"/>
    <x v="583"/>
    <m/>
    <m/>
    <m/>
    <s v="JHON MANUEL/JULIA ALBERTO"/>
    <d v="2014-09-09T00:00:00"/>
    <s v="BEATRIZ JHON"/>
    <n v="4"/>
    <m/>
    <s v="F"/>
    <s v="AMINA MANUEL NAIROSSE"/>
    <d v="2018-03-20T00:00:00"/>
    <d v="2018-03-22T00:00:00"/>
    <m/>
    <m/>
    <m/>
    <m/>
    <s v="1"/>
    <s v="2"/>
    <s v="1"/>
    <d v="2018-03-20T00:00:00"/>
    <s v="1"/>
    <s v="2"/>
    <d v="2018-03-19T00:00:00"/>
    <s v="1"/>
    <s v="1"/>
    <s v="1"/>
    <s v="1"/>
    <s v="1"/>
    <n v="3"/>
    <d v="2014-09-13T00:00:00"/>
    <d v="2015-02-18T00:00:00"/>
    <m/>
    <d v="2014-07-11T00:00:00"/>
    <d v="2016-10-01T00:00:00"/>
    <m/>
    <d v="2018-03-25T00:00:00"/>
    <d v="2018-03-26T00:00:00"/>
    <d v="2018-03-29T00:00:00"/>
    <s v="1"/>
    <d v="2018-04-19T00:00:00"/>
    <d v="2018-04-02T00:00:00"/>
    <s v="2-Negative"/>
    <m/>
    <m/>
    <m/>
    <d v="2018-04-19T00:00:00"/>
    <m/>
    <m/>
    <m/>
    <m/>
    <m/>
    <m/>
    <m/>
    <m/>
    <m/>
    <m/>
    <m/>
    <m/>
    <m/>
    <m/>
    <m/>
    <b v="0"/>
    <b v="0"/>
    <m/>
    <s v="3-Discarded"/>
    <b v="0"/>
    <b v="0"/>
    <n v="1013"/>
    <n v="1"/>
    <m/>
    <m/>
    <m/>
    <m/>
    <m/>
    <m/>
    <m/>
    <m/>
    <m/>
    <m/>
    <n v="1"/>
    <n v="7"/>
    <n v="2"/>
    <n v="4"/>
    <n v="3"/>
    <n v="4"/>
    <n v="21"/>
    <n v="-43192"/>
    <n v="43209"/>
    <n v="7"/>
    <x v="4"/>
    <n v="3"/>
    <n v="10"/>
    <x v="0"/>
    <n v="12"/>
    <s v="Dentro de 7 dias"/>
    <s v="4 Dias-1 Sem"/>
    <s v="Dentro de 7 dias"/>
    <s v="1 Dia"/>
    <s v="Sem data do envio"/>
    <s v="3 Doses"/>
    <n v="1"/>
  </r>
  <r>
    <s v="MOZ-MAN-MCT-18-001"/>
    <d v="2018-04-02T00:00:00"/>
    <x v="0"/>
    <x v="82"/>
    <x v="8"/>
    <x v="116"/>
    <s v="M. INTERIOR, PERTO DA ESCOLA"/>
    <m/>
    <m/>
    <s v="MATEUS JOHANE/ROSARIA JOAO"/>
    <d v="2016-07-21T00:00:00"/>
    <s v="LAURINDA MATEUS JOHANE"/>
    <n v="1"/>
    <n v="7"/>
    <s v="F"/>
    <s v="BALBINA JOAO JOSE FRANCISCO"/>
    <d v="2018-03-21T00:00:00"/>
    <d v="2018-03-21T00:00:00"/>
    <m/>
    <m/>
    <m/>
    <m/>
    <s v="2"/>
    <s v="2"/>
    <s v="2"/>
    <m/>
    <s v="2"/>
    <s v="1"/>
    <d v="2018-03-12T00:00:00"/>
    <s v="1"/>
    <s v="1"/>
    <s v="1"/>
    <s v="1"/>
    <s v="1"/>
    <n v="99"/>
    <m/>
    <m/>
    <m/>
    <m/>
    <m/>
    <m/>
    <d v="2018-03-21T00:00:00"/>
    <d v="2018-03-22T00:00:00"/>
    <d v="2018-03-29T00:00:00"/>
    <s v="1"/>
    <d v="2018-04-19T00:00:00"/>
    <d v="2018-04-02T00:00:00"/>
    <s v="2-Negative"/>
    <m/>
    <m/>
    <m/>
    <d v="2018-04-19T00:00:00"/>
    <m/>
    <m/>
    <m/>
    <m/>
    <m/>
    <m/>
    <m/>
    <m/>
    <m/>
    <m/>
    <m/>
    <m/>
    <m/>
    <m/>
    <m/>
    <b v="0"/>
    <b v="0"/>
    <m/>
    <s v="3-Discarded"/>
    <b v="0"/>
    <b v="0"/>
    <n v="1014"/>
    <n v="1"/>
    <m/>
    <m/>
    <n v="1"/>
    <n v="5"/>
    <m/>
    <m/>
    <m/>
    <m/>
    <m/>
    <m/>
    <n v="9"/>
    <n v="10"/>
    <n v="0"/>
    <n v="1"/>
    <n v="7"/>
    <n v="4"/>
    <n v="21"/>
    <n v="-43192"/>
    <n v="43209"/>
    <n v="11"/>
    <x v="4"/>
    <n v="3"/>
    <n v="10"/>
    <x v="0"/>
    <n v="11"/>
    <s v="Dentro de 7 dias"/>
    <s v="2 Sem-1 Mes"/>
    <s v="Dentro de 7 dias"/>
    <s v="1 Dia"/>
    <s v="Sem data do envio"/>
    <s v="Desconhecido"/>
    <n v="1"/>
  </r>
  <r>
    <s v="MOZ-MAN-GDL-18-001"/>
    <d v="2018-04-02T00:00:00"/>
    <x v="0"/>
    <x v="91"/>
    <x v="8"/>
    <x v="246"/>
    <s v="PROXIMO DO CS"/>
    <s v="JOSINA MACHEL"/>
    <m/>
    <s v="PAULO ELICHA/ LAVUNESSI CHARLES"/>
    <d v="2016-08-25T00:00:00"/>
    <s v="MARIA PAULO ELICHA"/>
    <n v="1"/>
    <n v="6"/>
    <s v="F"/>
    <s v="MOISES MARTA DJAFULE"/>
    <d v="2018-03-19T00:00:00"/>
    <d v="2018-03-19T00:00:00"/>
    <m/>
    <m/>
    <m/>
    <m/>
    <s v="1"/>
    <s v="2"/>
    <s v="2"/>
    <m/>
    <s v="1"/>
    <s v="2"/>
    <d v="2018-03-16T00:00:00"/>
    <s v="1"/>
    <s v="9"/>
    <s v="1"/>
    <s v="1"/>
    <s v="1"/>
    <n v="3"/>
    <m/>
    <d v="2016-11-25T00:00:00"/>
    <m/>
    <d v="2016-10-25T00:00:00"/>
    <d v="2016-12-27T00:00:00"/>
    <m/>
    <d v="2018-03-19T00:00:00"/>
    <d v="2018-03-20T00:00:00"/>
    <d v="2018-03-29T00:00:00"/>
    <s v="1"/>
    <d v="2018-04-19T00:00:00"/>
    <d v="2018-04-02T00:00:00"/>
    <s v="2-Negative"/>
    <m/>
    <m/>
    <m/>
    <d v="2018-04-19T00:00:00"/>
    <m/>
    <m/>
    <m/>
    <m/>
    <m/>
    <m/>
    <m/>
    <m/>
    <m/>
    <m/>
    <m/>
    <m/>
    <m/>
    <m/>
    <m/>
    <b v="0"/>
    <b v="0"/>
    <m/>
    <s v="3-Discarded"/>
    <b v="0"/>
    <b v="0"/>
    <n v="1015"/>
    <n v="1"/>
    <m/>
    <m/>
    <m/>
    <m/>
    <m/>
    <m/>
    <m/>
    <m/>
    <m/>
    <m/>
    <n v="3"/>
    <n v="4"/>
    <n v="0"/>
    <n v="1"/>
    <n v="9"/>
    <n v="4"/>
    <n v="21"/>
    <n v="-43192"/>
    <n v="43209"/>
    <n v="13"/>
    <x v="4"/>
    <n v="3"/>
    <n v="10"/>
    <x v="0"/>
    <n v="11"/>
    <s v="Dentro de 7 dias"/>
    <s v="2 Sem-1 Mes"/>
    <s v="Dentro de 7 dias"/>
    <s v="1 Dia"/>
    <s v="Sem data do envio"/>
    <s v="3 Doses"/>
    <n v="1"/>
  </r>
  <r>
    <s v="MOZ-MAN-GDL-18-002"/>
    <d v="2018-04-02T00:00:00"/>
    <x v="0"/>
    <x v="91"/>
    <x v="8"/>
    <x v="246"/>
    <s v="MAFORGA, NA CASA DO SECRETARIO"/>
    <s v="MAFORGA"/>
    <m/>
    <s v="CHABA CHARLES/JOAQUINA TICHA"/>
    <m/>
    <s v="ANGELICO CHABA CHARLES"/>
    <n v="1"/>
    <n v="1"/>
    <s v="M"/>
    <s v="MOISES MARTA DJAFULE"/>
    <d v="2018-03-19T00:00:00"/>
    <d v="2018-03-19T00:00:00"/>
    <m/>
    <m/>
    <m/>
    <m/>
    <s v="1"/>
    <s v="2"/>
    <s v="1"/>
    <d v="2018-03-19T00:00:00"/>
    <s v="1"/>
    <s v="2"/>
    <d v="2018-03-15T00:00:00"/>
    <s v="1"/>
    <s v="1"/>
    <s v="1"/>
    <s v="9"/>
    <s v="1"/>
    <n v="2"/>
    <m/>
    <d v="2017-05-23T00:00:00"/>
    <m/>
    <d v="2017-04-20T00:00:00"/>
    <m/>
    <m/>
    <d v="2018-03-19T00:00:00"/>
    <d v="2018-03-20T00:00:00"/>
    <d v="2018-03-29T00:00:00"/>
    <s v="1"/>
    <d v="2018-04-19T00:00:00"/>
    <d v="2018-04-02T00:00:00"/>
    <s v="2-Negative"/>
    <m/>
    <m/>
    <m/>
    <d v="2018-04-19T00:00:00"/>
    <m/>
    <m/>
    <m/>
    <m/>
    <m/>
    <m/>
    <m/>
    <m/>
    <m/>
    <m/>
    <m/>
    <m/>
    <m/>
    <m/>
    <m/>
    <b v="0"/>
    <b v="0"/>
    <m/>
    <s v="3-Discarded"/>
    <b v="0"/>
    <b v="0"/>
    <n v="1016"/>
    <n v="1"/>
    <m/>
    <m/>
    <m/>
    <m/>
    <m/>
    <m/>
    <m/>
    <m/>
    <m/>
    <m/>
    <n v="4"/>
    <n v="5"/>
    <n v="0"/>
    <n v="1"/>
    <n v="9"/>
    <n v="4"/>
    <n v="21"/>
    <n v="-43192"/>
    <n v="43209"/>
    <n v="13"/>
    <x v="4"/>
    <n v="3"/>
    <n v="10"/>
    <x v="0"/>
    <n v="11"/>
    <s v="Dentro de 7 dias"/>
    <s v="2 Sem-1 Mes"/>
    <s v="Dentro de 7 dias"/>
    <s v="1 Dia"/>
    <s v="Sem data do envio"/>
    <s v=" 1 a 2 Doses"/>
    <n v="1"/>
  </r>
  <r>
    <s v="MOZ-MPP-MRR-18-002"/>
    <d v="2018-04-06T00:00:00"/>
    <x v="0"/>
    <x v="126"/>
    <x v="7"/>
    <x v="0"/>
    <s v="_x000a__x000a__x000a__x000a__x000a_"/>
    <s v="BAIRRO JAFTINE"/>
    <s v="MATOLA"/>
    <s v="PATRICIA DOS SANTOS/JULIO ABREU"/>
    <d v="2014-02-24T00:00:00"/>
    <s v="SHEILA PATRICIA"/>
    <n v="4"/>
    <m/>
    <s v="F"/>
    <s v="BEHONPLE"/>
    <d v="2018-03-28T00:00:00"/>
    <d v="2018-03-28T00:00:00"/>
    <m/>
    <m/>
    <m/>
    <m/>
    <s v="2"/>
    <s v="2"/>
    <s v="2"/>
    <m/>
    <s v="1"/>
    <s v="1"/>
    <d v="2018-03-27T00:00:00"/>
    <s v="2"/>
    <s v="1"/>
    <s v="2"/>
    <s v="1"/>
    <s v="1"/>
    <n v="3"/>
    <d v="2014-02-28T00:00:00"/>
    <d v="2014-05-30T00:00:00"/>
    <m/>
    <d v="2014-04-25T00:00:00"/>
    <d v="2016-06-30T00:00:00"/>
    <m/>
    <d v="2018-04-05T00:00:00"/>
    <d v="2018-04-06T00:00:00"/>
    <d v="2018-04-06T00:00:00"/>
    <s v="1"/>
    <d v="2018-04-30T00:00:00"/>
    <d v="2018-04-06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17"/>
    <n v="1"/>
    <m/>
    <m/>
    <m/>
    <m/>
    <m/>
    <m/>
    <m/>
    <m/>
    <m/>
    <m/>
    <n v="1"/>
    <n v="10"/>
    <n v="0"/>
    <n v="9"/>
    <n v="0"/>
    <n v="0"/>
    <n v="24"/>
    <n v="-43196"/>
    <n v="43220"/>
    <n v="0"/>
    <x v="4"/>
    <n v="3"/>
    <n v="10"/>
    <x v="0"/>
    <n v="13"/>
    <s v="Dentro de 7 dias"/>
    <s v="1-2 Dias"/>
    <s v="Dentro de 7 dias"/>
    <s v="1 Dia"/>
    <s v="Sem data do envio"/>
    <s v="3 Doses"/>
    <n v="1"/>
  </r>
  <r>
    <s v="MOZ-NPL-MLM-18-001"/>
    <d v="2018-04-06T00:00:00"/>
    <x v="0"/>
    <x v="60"/>
    <x v="6"/>
    <x v="622"/>
    <s v="_x000a_"/>
    <s v="ALDEIA COMERCIAL"/>
    <s v="MUTUALI"/>
    <s v="SALVADOR ALBINO/BETI AFONSO"/>
    <d v="2016-01-11T00:00:00"/>
    <s v="LUANA SALVADOR"/>
    <n v="2"/>
    <m/>
    <s v="F"/>
    <s v="LIGIA CALIANE"/>
    <d v="2018-03-17T00:00:00"/>
    <d v="2018-03-17T00:00:00"/>
    <m/>
    <m/>
    <m/>
    <m/>
    <s v="1"/>
    <s v="2"/>
    <s v="2"/>
    <m/>
    <s v="1"/>
    <s v="2"/>
    <d v="2018-03-17T00:00:00"/>
    <s v="1"/>
    <s v="1"/>
    <s v="1"/>
    <s v="1"/>
    <s v="1"/>
    <n v="4"/>
    <d v="2016-02-08T00:00:00"/>
    <d v="2016-04-25T00:00:00"/>
    <d v="2016-06-25T00:00:00"/>
    <d v="2016-03-21T00:00:00"/>
    <d v="2016-05-25T00:00:00"/>
    <m/>
    <d v="2018-03-18T00:00:00"/>
    <d v="2018-03-19T00:00:00"/>
    <d v="2018-04-05T00:00:00"/>
    <s v="1"/>
    <d v="2018-04-30T00:00:00"/>
    <d v="2018-04-06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18"/>
    <n v="1"/>
    <m/>
    <m/>
    <n v="99"/>
    <n v="99"/>
    <n v="99"/>
    <m/>
    <m/>
    <m/>
    <m/>
    <m/>
    <n v="0"/>
    <n v="2"/>
    <n v="0"/>
    <n v="2"/>
    <n v="17"/>
    <n v="1"/>
    <n v="25"/>
    <n v="-43196"/>
    <n v="43220"/>
    <n v="18"/>
    <x v="4"/>
    <n v="3"/>
    <n v="10"/>
    <x v="0"/>
    <n v="11"/>
    <s v="Dentro de 7 dias"/>
    <s v="2 Sem-1 Mes"/>
    <s v="Dentro de 7 dias"/>
    <s v="1 Dia"/>
    <s v="Sem data do envio"/>
    <s v="&gt;=4 Doses"/>
    <n v="1"/>
  </r>
  <r>
    <s v="MOZ-ZAM-MLG-18-004"/>
    <d v="2018-04-06T00:00:00"/>
    <x v="0"/>
    <x v="13"/>
    <x v="2"/>
    <x v="623"/>
    <m/>
    <m/>
    <m/>
    <s v="TEBULO/LIDIA SANGAROTE"/>
    <d v="2015-08-03T00:00:00"/>
    <s v="REIS TELINHO"/>
    <n v="2"/>
    <m/>
    <s v="M"/>
    <s v="FRSNCISCO CERENTE"/>
    <d v="2018-03-13T00:00:00"/>
    <d v="2018-03-13T00:00:00"/>
    <m/>
    <m/>
    <m/>
    <m/>
    <s v="1"/>
    <s v="1"/>
    <s v="2"/>
    <m/>
    <s v="1"/>
    <s v="1"/>
    <d v="2018-02-28T00:00:00"/>
    <s v="1"/>
    <s v="1"/>
    <s v="2"/>
    <s v="1"/>
    <s v="1"/>
    <n v="2"/>
    <d v="2015-09-09T00:00:00"/>
    <d v="2015-01-12T00:00:00"/>
    <m/>
    <d v="2015-10-21T00:00:00"/>
    <m/>
    <m/>
    <d v="2018-03-13T00:00:00"/>
    <d v="2018-03-14T00:00:00"/>
    <d v="2018-04-05T00:00:00"/>
    <s v="1"/>
    <d v="2018-04-30T00:00:00"/>
    <d v="2018-04-06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19"/>
    <n v="1"/>
    <m/>
    <m/>
    <n v="4"/>
    <n v="4"/>
    <m/>
    <d v="2017-03-27T00:00:00"/>
    <m/>
    <m/>
    <m/>
    <m/>
    <n v="13"/>
    <n v="14"/>
    <n v="0"/>
    <n v="1"/>
    <n v="22"/>
    <n v="1"/>
    <n v="25"/>
    <n v="-43196"/>
    <n v="43220"/>
    <n v="23"/>
    <x v="4"/>
    <n v="2"/>
    <n v="10"/>
    <x v="0"/>
    <n v="9"/>
    <s v="Dentro de 14 Dias"/>
    <s v="2 Sem-1 Mes"/>
    <s v="Dentro de 7 dias"/>
    <s v="1 Dia"/>
    <s v="Sem data do envio"/>
    <s v=" 1 a 2 Doses"/>
    <n v="1"/>
  </r>
  <r>
    <s v="MOZ-ZAM-ILE-18-001"/>
    <d v="2018-04-03T00:00:00"/>
    <x v="0"/>
    <x v="114"/>
    <x v="2"/>
    <x v="624"/>
    <m/>
    <m/>
    <m/>
    <s v="HORACIO FELIZARDO/VERONICA"/>
    <d v="2015-11-30T00:00:00"/>
    <s v="ANTONIETA HORACIO"/>
    <n v="2"/>
    <m/>
    <s v="F"/>
    <s v="MARIA ANTONIO"/>
    <d v="2018-03-19T00:00:00"/>
    <d v="2018-03-19T00:00:00"/>
    <m/>
    <m/>
    <m/>
    <m/>
    <s v="1"/>
    <s v="1"/>
    <s v="2"/>
    <m/>
    <s v="1"/>
    <s v="1"/>
    <d v="2018-03-14T00:00:00"/>
    <s v="1"/>
    <s v="1"/>
    <s v="2"/>
    <s v="1"/>
    <s v="1"/>
    <n v="2"/>
    <d v="2015-11-30T00:00:00"/>
    <d v="2016-04-09T00:00:00"/>
    <m/>
    <d v="2016-02-05T00:00:00"/>
    <m/>
    <m/>
    <d v="2018-03-19T00:00:00"/>
    <d v="2018-03-20T00:00:00"/>
    <d v="2018-03-29T00:00:00"/>
    <s v="1"/>
    <d v="2018-04-30T00:00:00"/>
    <d v="2018-04-03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20"/>
    <n v="1"/>
    <m/>
    <m/>
    <n v="4"/>
    <n v="4"/>
    <n v="1"/>
    <d v="2017-03-04T00:00:00"/>
    <m/>
    <m/>
    <m/>
    <m/>
    <n v="5"/>
    <n v="6"/>
    <n v="0"/>
    <n v="1"/>
    <n v="9"/>
    <n v="5"/>
    <n v="32"/>
    <n v="-43193"/>
    <n v="43220"/>
    <n v="14"/>
    <x v="4"/>
    <n v="3"/>
    <n v="10"/>
    <x v="0"/>
    <n v="11"/>
    <s v="Dentro de 7 dias"/>
    <s v="2 Sem-1 Mes"/>
    <s v="Dentro de 7 dias"/>
    <s v="1 Dia"/>
    <s v="Sem data do envio"/>
    <s v=" 1 a 2 Doses"/>
    <n v="1"/>
  </r>
  <r>
    <s v="MOZ-ZAM-ILE-18-002"/>
    <d v="2018-04-03T00:00:00"/>
    <x v="0"/>
    <x v="114"/>
    <x v="2"/>
    <x v="282"/>
    <m/>
    <m/>
    <m/>
    <s v="ERNESTO/RITA"/>
    <d v="2013-03-05T00:00:00"/>
    <s v="PEDRO ERNESTO"/>
    <n v="5"/>
    <m/>
    <s v="M"/>
    <s v="JOAO DOMINGOS"/>
    <d v="2018-03-20T00:00:00"/>
    <d v="2018-03-20T00:00:00"/>
    <m/>
    <m/>
    <m/>
    <m/>
    <s v="2"/>
    <s v="2"/>
    <s v="2"/>
    <m/>
    <s v="1"/>
    <s v="1"/>
    <d v="2018-03-09T00:00:00"/>
    <s v="1"/>
    <s v="1"/>
    <s v="2"/>
    <s v="1"/>
    <s v="1"/>
    <n v="1"/>
    <d v="2013-03-06T00:00:00"/>
    <m/>
    <m/>
    <d v="2013-05-15T00:00:00"/>
    <m/>
    <m/>
    <d v="2018-03-20T00:00:00"/>
    <d v="2018-03-21T00:00:00"/>
    <d v="2018-03-29T00:00:00"/>
    <s v="1"/>
    <d v="2018-04-30T00:00:00"/>
    <d v="2018-04-03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21"/>
    <n v="1"/>
    <m/>
    <m/>
    <n v="3"/>
    <n v="4"/>
    <n v="1"/>
    <d v="2017-05-24T00:00:00"/>
    <m/>
    <m/>
    <m/>
    <m/>
    <n v="11"/>
    <n v="12"/>
    <n v="0"/>
    <n v="1"/>
    <n v="8"/>
    <n v="5"/>
    <n v="32"/>
    <n v="-43193"/>
    <n v="43220"/>
    <n v="13"/>
    <x v="4"/>
    <n v="3"/>
    <n v="10"/>
    <x v="0"/>
    <n v="10"/>
    <s v="Dentro de 7 dias"/>
    <s v="2 Sem-1 Mes"/>
    <s v="Dentro de 7 dias"/>
    <s v="1 Dia"/>
    <s v="Sem data do envio"/>
    <s v=" 1 a 2 Doses"/>
    <n v="1"/>
  </r>
  <r>
    <s v="MOZ-GAZ-MJZ-18-002"/>
    <d v="2018-04-10T00:00:00"/>
    <x v="0"/>
    <x v="31"/>
    <x v="9"/>
    <x v="625"/>
    <s v="_x000a__x000a__x000a__x000a__x000a_"/>
    <s v="MANDLACAZE"/>
    <m/>
    <s v="CATARINA ARAO"/>
    <d v="2011-12-09T00:00:00"/>
    <s v="INODIO NEVES CHISSANO"/>
    <n v="6"/>
    <m/>
    <s v="M"/>
    <s v="SILVA SITOE"/>
    <d v="2018-04-05T00:00:00"/>
    <d v="2018-04-05T00:00:00"/>
    <m/>
    <m/>
    <m/>
    <m/>
    <s v="2"/>
    <s v="1"/>
    <s v="2"/>
    <m/>
    <s v="2"/>
    <s v="1"/>
    <d v="2018-03-27T00:00:00"/>
    <s v="1"/>
    <s v="1"/>
    <s v="1"/>
    <s v="1"/>
    <s v="1"/>
    <n v="99"/>
    <m/>
    <m/>
    <m/>
    <m/>
    <m/>
    <m/>
    <d v="2018-04-05T00:00:00"/>
    <d v="2018-04-06T00:00:00"/>
    <d v="2018-04-10T00:00:00"/>
    <s v="1"/>
    <d v="2018-04-30T00:00:00"/>
    <d v="2018-04-10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22"/>
    <n v="1"/>
    <m/>
    <m/>
    <n v="4"/>
    <n v="4"/>
    <n v="1"/>
    <m/>
    <m/>
    <m/>
    <m/>
    <m/>
    <n v="9"/>
    <n v="10"/>
    <n v="0"/>
    <n v="1"/>
    <n v="4"/>
    <n v="0"/>
    <n v="20"/>
    <n v="-43200"/>
    <n v="43220"/>
    <n v="4"/>
    <x v="4"/>
    <n v="3"/>
    <n v="10"/>
    <x v="0"/>
    <n v="13"/>
    <s v="Dentro de 7 dias"/>
    <s v="4 Dias-1 Sem"/>
    <s v="Dentro de 7 dias"/>
    <s v="1 Dia"/>
    <s v="Sem data do envio"/>
    <s v="Desconhecido"/>
    <n v="1"/>
  </r>
  <r>
    <s v="MOZ-TET-CTA-18-002"/>
    <d v="2018-04-10T00:00:00"/>
    <x v="0"/>
    <x v="65"/>
    <x v="3"/>
    <x v="626"/>
    <m/>
    <m/>
    <s v="CHIUTA"/>
    <s v="ERIDA JOSE"/>
    <d v="2016-10-04T00:00:00"/>
    <s v="SIMONE JOSE"/>
    <n v="1"/>
    <m/>
    <s v="F"/>
    <s v="DELFINA RAUL"/>
    <d v="2018-03-23T00:00:00"/>
    <d v="2018-03-23T00:00:00"/>
    <m/>
    <m/>
    <m/>
    <m/>
    <s v="2"/>
    <s v="1"/>
    <s v="2"/>
    <m/>
    <s v="2"/>
    <s v="1"/>
    <d v="2018-03-21T00:00:00"/>
    <s v="1"/>
    <s v="1"/>
    <s v="1"/>
    <s v="1"/>
    <s v="1"/>
    <n v="3"/>
    <d v="2016-11-08T00:00:00"/>
    <d v="2017-11-09T00:00:00"/>
    <m/>
    <d v="2016-12-05T00:00:00"/>
    <d v="2018-03-27T00:00:00"/>
    <m/>
    <d v="2018-03-23T00:00:00"/>
    <d v="2018-03-24T00:00:00"/>
    <d v="2018-04-09T00:00:00"/>
    <s v="1"/>
    <d v="2018-04-30T00:00:00"/>
    <d v="2018-04-10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23"/>
    <n v="1"/>
    <m/>
    <m/>
    <n v="3"/>
    <n v="2"/>
    <m/>
    <m/>
    <m/>
    <m/>
    <m/>
    <m/>
    <n v="2"/>
    <n v="3"/>
    <n v="0"/>
    <n v="1"/>
    <n v="16"/>
    <n v="1"/>
    <n v="21"/>
    <n v="-43200"/>
    <n v="43220"/>
    <n v="17"/>
    <x v="4"/>
    <n v="3"/>
    <n v="10"/>
    <x v="0"/>
    <n v="12"/>
    <s v="Dentro de 7 dias"/>
    <s v="2 Sem-1 Mes"/>
    <s v="Dentro de 7 dias"/>
    <s v="1 Dia"/>
    <s v="Sem data do envio"/>
    <s v="3 Doses"/>
    <n v="1"/>
  </r>
  <r>
    <s v="MOZ-TET-CTA-18-003"/>
    <d v="2018-04-10T00:00:00"/>
    <x v="0"/>
    <x v="65"/>
    <x v="3"/>
    <x v="627"/>
    <m/>
    <m/>
    <m/>
    <s v="CRISSE/TENESSE"/>
    <d v="2016-09-26T00:00:00"/>
    <s v="NATALIA TENESSE"/>
    <n v="1"/>
    <m/>
    <s v="F"/>
    <s v="DELFIM RAUL"/>
    <d v="2018-03-25T00:00:00"/>
    <d v="2018-03-25T00:00:00"/>
    <m/>
    <m/>
    <m/>
    <m/>
    <s v="1"/>
    <s v="1"/>
    <s v="2"/>
    <m/>
    <s v="1"/>
    <s v="1"/>
    <d v="2018-03-20T00:00:00"/>
    <s v="1"/>
    <s v="1"/>
    <s v="2"/>
    <s v="1"/>
    <s v="1"/>
    <n v="3"/>
    <d v="2016-10-17T00:00:00"/>
    <d v="2017-01-30T00:00:00"/>
    <m/>
    <d v="2016-12-02T00:00:00"/>
    <d v="2017-03-21T00:00:00"/>
    <m/>
    <d v="2018-03-25T00:00:00"/>
    <d v="2018-03-26T00:00:00"/>
    <d v="2018-04-09T00:00:00"/>
    <s v="1"/>
    <d v="2018-04-30T00:00:00"/>
    <d v="2018-04-10T00:00:00"/>
    <s v="3-NPENT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24"/>
    <n v="1"/>
    <m/>
    <m/>
    <m/>
    <m/>
    <n v="1"/>
    <d v="2017-11-23T00:00:00"/>
    <m/>
    <m/>
    <m/>
    <m/>
    <n v="5"/>
    <n v="6"/>
    <n v="0"/>
    <n v="1"/>
    <n v="14"/>
    <n v="1"/>
    <n v="21"/>
    <n v="-43200"/>
    <n v="43220"/>
    <n v="15"/>
    <x v="4"/>
    <n v="3"/>
    <n v="10"/>
    <x v="0"/>
    <n v="12"/>
    <s v="Dentro de 7 dias"/>
    <s v="2 Sem-1 Mes"/>
    <s v="Dentro de 7 dias"/>
    <s v="1 Dia"/>
    <s v="Sem data do envio"/>
    <s v="3 Doses"/>
    <n v="1"/>
  </r>
  <r>
    <s v="MOZ-TET-CTA-18-001"/>
    <d v="2018-04-10T00:00:00"/>
    <x v="0"/>
    <x v="65"/>
    <x v="3"/>
    <x v="94"/>
    <m/>
    <m/>
    <m/>
    <s v="VENANCIO/IVONE"/>
    <d v="2016-10-25T00:00:00"/>
    <s v="CINTIA VENANCIO"/>
    <n v="1"/>
    <m/>
    <s v="F"/>
    <s v="DELFIM RAUL"/>
    <d v="2018-03-14T00:00:00"/>
    <d v="2018-03-14T00:00:00"/>
    <m/>
    <m/>
    <m/>
    <m/>
    <s v="1"/>
    <s v="1"/>
    <s v="2"/>
    <m/>
    <s v="1"/>
    <s v="1"/>
    <d v="2018-03-12T00:00:00"/>
    <s v="1"/>
    <s v="1"/>
    <s v="2"/>
    <s v="1"/>
    <s v="1"/>
    <n v="3"/>
    <d v="2016-12-13T00:00:00"/>
    <d v="2017-09-20T00:00:00"/>
    <m/>
    <d v="2017-01-06T00:00:00"/>
    <d v="2017-10-09T00:00:00"/>
    <m/>
    <d v="2018-03-14T00:00:00"/>
    <d v="2018-03-15T00:00:00"/>
    <d v="2018-04-09T00:00:00"/>
    <s v="1"/>
    <d v="2018-04-30T00:00:00"/>
    <d v="2018-04-10T00:00:00"/>
    <s v="3-NPENT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25"/>
    <n v="1"/>
    <m/>
    <m/>
    <n v="4"/>
    <n v="4"/>
    <n v="1"/>
    <d v="2016-07-25T00:00:00"/>
    <m/>
    <m/>
    <m/>
    <m/>
    <n v="2"/>
    <n v="3"/>
    <n v="0"/>
    <n v="1"/>
    <n v="25"/>
    <n v="1"/>
    <n v="21"/>
    <n v="-43200"/>
    <n v="43220"/>
    <n v="26"/>
    <x v="4"/>
    <n v="3"/>
    <n v="10"/>
    <x v="0"/>
    <n v="11"/>
    <s v="Dentro de 7 dias"/>
    <s v="2 Sem-1 Mes"/>
    <s v="Dentro de 7 dias"/>
    <s v="1 Dia"/>
    <s v="Sem data do envio"/>
    <s v="3 Doses"/>
    <n v="1"/>
  </r>
  <r>
    <s v="MOZ-TET-ANG-18-001"/>
    <d v="2018-04-10T00:00:00"/>
    <x v="0"/>
    <x v="108"/>
    <x v="3"/>
    <x v="628"/>
    <m/>
    <m/>
    <m/>
    <s v="FAUTRO/JOANA"/>
    <d v="2010-10-03T00:00:00"/>
    <s v="OFELIA TIANIQUE"/>
    <n v="7"/>
    <m/>
    <s v="F"/>
    <s v="EUSEBIO SELEMANE"/>
    <d v="2018-03-18T00:00:00"/>
    <d v="2018-03-18T00:00:00"/>
    <m/>
    <m/>
    <m/>
    <m/>
    <s v="1"/>
    <s v="1"/>
    <s v="2"/>
    <m/>
    <s v="2"/>
    <s v="2"/>
    <d v="2018-03-11T00:00:00"/>
    <s v="1"/>
    <s v="1"/>
    <s v="2"/>
    <s v="1"/>
    <s v="1"/>
    <n v="4"/>
    <m/>
    <m/>
    <m/>
    <m/>
    <m/>
    <m/>
    <d v="2018-03-19T00:00:00"/>
    <d v="2018-03-20T00:00:00"/>
    <d v="2018-04-09T00:00:00"/>
    <s v="1"/>
    <d v="2018-04-30T00:00:00"/>
    <d v="2018-04-10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26"/>
    <n v="1"/>
    <m/>
    <m/>
    <m/>
    <m/>
    <m/>
    <m/>
    <m/>
    <m/>
    <m/>
    <m/>
    <n v="7"/>
    <n v="9"/>
    <n v="0"/>
    <n v="2"/>
    <n v="20"/>
    <n v="1"/>
    <n v="21"/>
    <n v="-43200"/>
    <n v="43220"/>
    <n v="21"/>
    <x v="4"/>
    <n v="3"/>
    <n v="10"/>
    <x v="0"/>
    <n v="10"/>
    <s v="Dentro de 7 dias"/>
    <s v="2 Sem-1 Mes"/>
    <s v="Dentro de 7 dias"/>
    <s v="1 Dia"/>
    <s v="Sem data do envio"/>
    <s v="&gt;=4 Doses"/>
    <n v="1"/>
  </r>
  <r>
    <s v="MOZ-TET-ZUM-18-001"/>
    <d v="2018-04-10T00:00:00"/>
    <x v="0"/>
    <x v="107"/>
    <x v="3"/>
    <x v="629"/>
    <m/>
    <m/>
    <m/>
    <s v="AFRANOE/AFRANOE"/>
    <d v="2016-01-24T00:00:00"/>
    <s v="TAONGA JEQUE"/>
    <n v="2"/>
    <m/>
    <s v="F"/>
    <s v="NELSON F. NHEMBE"/>
    <d v="2018-03-20T00:00:00"/>
    <d v="2018-03-20T00:00:00"/>
    <m/>
    <m/>
    <m/>
    <m/>
    <s v="2"/>
    <s v="1"/>
    <s v="2"/>
    <m/>
    <s v="2"/>
    <s v="2"/>
    <d v="2018-03-10T00:00:00"/>
    <s v="1"/>
    <s v="1"/>
    <s v="1"/>
    <s v="1"/>
    <s v="1"/>
    <n v="3"/>
    <m/>
    <d v="2016-05-18T00:00:00"/>
    <m/>
    <d v="2016-04-18T00:00:00"/>
    <d v="2016-06-15T00:00:00"/>
    <m/>
    <d v="2018-03-20T00:00:00"/>
    <d v="2018-03-21T00:00:00"/>
    <d v="2018-04-09T00:00:00"/>
    <s v="1"/>
    <d v="2018-04-30T00:00:00"/>
    <d v="2018-04-10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27"/>
    <n v="1"/>
    <m/>
    <m/>
    <m/>
    <m/>
    <m/>
    <m/>
    <m/>
    <m/>
    <m/>
    <m/>
    <n v="10"/>
    <n v="11"/>
    <n v="0"/>
    <n v="1"/>
    <n v="19"/>
    <n v="1"/>
    <n v="21"/>
    <n v="-43200"/>
    <n v="43220"/>
    <n v="20"/>
    <x v="4"/>
    <n v="3"/>
    <n v="10"/>
    <x v="0"/>
    <n v="10"/>
    <s v="Dentro de 7 dias"/>
    <s v="2 Sem-1 Mes"/>
    <s v="Dentro de 7 dias"/>
    <s v="1 Dia"/>
    <s v="Sem data do envio"/>
    <s v="3 Doses"/>
    <n v="1"/>
  </r>
  <r>
    <s v="MOZ-TET-CBA-18-002"/>
    <d v="2018-04-10T00:00:00"/>
    <x v="0"/>
    <x v="109"/>
    <x v="3"/>
    <x v="0"/>
    <m/>
    <m/>
    <m/>
    <s v="JORDINO AMERICO"/>
    <d v="2017-06-25T00:00:00"/>
    <s v="AMERICO JORDINO"/>
    <m/>
    <n v="9"/>
    <s v="M"/>
    <s v="LEGIAO MARIO"/>
    <d v="2018-03-26T00:00:00"/>
    <d v="2018-03-27T00:00:00"/>
    <m/>
    <m/>
    <m/>
    <m/>
    <s v="2"/>
    <s v="2"/>
    <s v="2"/>
    <m/>
    <s v="1"/>
    <s v="2"/>
    <d v="2018-03-18T00:00:00"/>
    <s v="1"/>
    <s v="1"/>
    <s v="2"/>
    <s v="1"/>
    <s v="1"/>
    <n v="3"/>
    <d v="2017-06-26T00:00:00"/>
    <d v="2017-09-11T00:00:00"/>
    <m/>
    <d v="2017-08-11T00:00:00"/>
    <d v="2017-11-23T00:00:00"/>
    <m/>
    <d v="2018-03-27T00:00:00"/>
    <d v="2018-03-28T00:00:00"/>
    <d v="2018-04-09T00:00:00"/>
    <s v="1"/>
    <d v="2018-04-30T00:00:00"/>
    <d v="2018-04-10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28"/>
    <n v="1"/>
    <m/>
    <m/>
    <m/>
    <m/>
    <m/>
    <m/>
    <m/>
    <m/>
    <m/>
    <m/>
    <n v="8"/>
    <n v="10"/>
    <n v="1"/>
    <n v="1"/>
    <n v="12"/>
    <n v="1"/>
    <n v="21"/>
    <n v="-43200"/>
    <n v="43220"/>
    <n v="13"/>
    <x v="4"/>
    <n v="3"/>
    <n v="10"/>
    <x v="0"/>
    <n v="11"/>
    <s v="Dentro de 7 dias"/>
    <s v="2 Sem-1 Mes"/>
    <s v="Dentro de 7 dias"/>
    <s v="1 Dia"/>
    <s v="Sem data do envio"/>
    <s v="3 Doses"/>
    <n v="1"/>
  </r>
  <r>
    <s v="MOZ-TET-CFD-18-001"/>
    <d v="2018-04-10T00:00:00"/>
    <x v="0"/>
    <x v="64"/>
    <x v="3"/>
    <x v="630"/>
    <m/>
    <m/>
    <m/>
    <s v="FULAIDE/LAURINDA"/>
    <d v="2016-03-14T00:00:00"/>
    <s v="ROSA FULAIDE"/>
    <n v="2"/>
    <m/>
    <s v="F"/>
    <s v="SERGIO MAGESTADE"/>
    <d v="2018-03-15T00:00:00"/>
    <d v="2018-03-15T00:00:00"/>
    <m/>
    <m/>
    <m/>
    <m/>
    <s v="1"/>
    <s v="1"/>
    <s v="2"/>
    <m/>
    <s v="1"/>
    <s v="1"/>
    <d v="2018-03-14T00:00:00"/>
    <s v="1"/>
    <s v="1"/>
    <s v="2"/>
    <s v="1"/>
    <s v="1"/>
    <n v="3"/>
    <d v="2016-02-16T00:00:00"/>
    <d v="2016-06-23T00:00:00"/>
    <m/>
    <d v="2016-05-23T00:00:00"/>
    <d v="2016-07-25T00:00:00"/>
    <m/>
    <d v="2018-03-15T00:00:00"/>
    <d v="2018-03-16T00:00:00"/>
    <d v="2018-04-09T00:00:00"/>
    <s v="1"/>
    <d v="2018-04-30T00:00:00"/>
    <d v="2018-04-10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29"/>
    <n v="1"/>
    <m/>
    <m/>
    <n v="3"/>
    <m/>
    <n v="1"/>
    <m/>
    <m/>
    <m/>
    <m/>
    <m/>
    <n v="1"/>
    <n v="2"/>
    <n v="0"/>
    <n v="1"/>
    <n v="24"/>
    <n v="1"/>
    <n v="21"/>
    <n v="-43200"/>
    <n v="43220"/>
    <n v="25"/>
    <x v="4"/>
    <n v="3"/>
    <n v="10"/>
    <x v="0"/>
    <n v="11"/>
    <s v="Dentro de 7 dias"/>
    <s v="2 Sem-1 Mes"/>
    <s v="Dentro de 7 dias"/>
    <s v="1 Dia"/>
    <s v="Sem data do envio"/>
    <s v="3 Doses"/>
    <n v="1"/>
  </r>
  <r>
    <s v="MOZ-SOF-CBV-18-001"/>
    <d v="2018-04-10T00:00:00"/>
    <x v="0"/>
    <x v="43"/>
    <x v="5"/>
    <x v="631"/>
    <m/>
    <m/>
    <m/>
    <s v="MADALENA FILIPE/JOAO"/>
    <d v="2016-02-05T00:00:00"/>
    <s v="SETE JOAO"/>
    <n v="2"/>
    <m/>
    <s v="M"/>
    <s v="WILSON SAMUEL"/>
    <d v="2018-03-19T00:00:00"/>
    <d v="2018-03-19T00:00:00"/>
    <m/>
    <m/>
    <m/>
    <m/>
    <s v="1"/>
    <s v="1"/>
    <s v="2"/>
    <m/>
    <s v="2"/>
    <s v="2"/>
    <d v="2018-03-16T00:00:00"/>
    <s v="1"/>
    <s v="1"/>
    <s v="2"/>
    <s v="1"/>
    <s v="1"/>
    <n v="3"/>
    <d v="2016-04-18T00:00:00"/>
    <d v="2016-07-13T00:00:00"/>
    <m/>
    <d v="2016-04-18T00:00:00"/>
    <d v="2017-01-20T00:00:00"/>
    <m/>
    <d v="2018-03-21T00:00:00"/>
    <d v="2018-03-22T00:00:00"/>
    <d v="2018-04-10T00:00:00"/>
    <s v="1"/>
    <d v="2018-04-30T00:00:00"/>
    <d v="2018-04-11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6-Not an AFP"/>
    <b v="0"/>
    <b v="0"/>
    <n v="1030"/>
    <n v="1"/>
    <m/>
    <m/>
    <m/>
    <m/>
    <m/>
    <d v="2017-10-02T00:00:00"/>
    <m/>
    <m/>
    <m/>
    <m/>
    <n v="3"/>
    <n v="6"/>
    <n v="0"/>
    <n v="3"/>
    <n v="19"/>
    <n v="1"/>
    <n v="20"/>
    <n v="-43200"/>
    <n v="43220"/>
    <n v="19"/>
    <x v="4"/>
    <n v="3"/>
    <n v="10"/>
    <x v="0"/>
    <n v="11"/>
    <s v="Dentro de 7 dias"/>
    <s v="2 Sem-1 Mes"/>
    <s v="Dentro de 7 dias"/>
    <s v="1 Dia"/>
    <s v="Sem data do envio"/>
    <s v="3 Doses"/>
    <n v="1"/>
  </r>
  <r>
    <s v="MOZ-SOF-BEI-18-003"/>
    <d v="2018-04-10T00:00:00"/>
    <x v="0"/>
    <x v="99"/>
    <x v="5"/>
    <x v="632"/>
    <m/>
    <m/>
    <m/>
    <s v="MANJOR FOMBE/ANA LUISA"/>
    <d v="2015-02-16T00:00:00"/>
    <s v="SIDNY MANJOR FOMBE"/>
    <n v="2"/>
    <m/>
    <s v="M"/>
    <s v="ANA CHAMA"/>
    <d v="2018-04-02T00:00:00"/>
    <d v="2018-04-02T00:00:00"/>
    <m/>
    <m/>
    <m/>
    <m/>
    <s v="2"/>
    <s v="2"/>
    <s v="2"/>
    <m/>
    <s v="2"/>
    <s v="1"/>
    <d v="2018-04-01T00:00:00"/>
    <s v="2"/>
    <s v="1"/>
    <s v="1"/>
    <s v="1"/>
    <s v="1"/>
    <n v="3"/>
    <d v="2015-02-17T00:00:00"/>
    <d v="2015-05-15T00:00:00"/>
    <m/>
    <d v="2015-04-16T00:00:00"/>
    <d v="2015-06-16T00:00:00"/>
    <m/>
    <d v="2018-04-03T00:00:00"/>
    <d v="2018-04-04T00:00:00"/>
    <d v="2018-04-10T00:00:00"/>
    <s v="1"/>
    <d v="2018-04-30T00:00:00"/>
    <d v="2018-04-11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31"/>
    <n v="1"/>
    <m/>
    <m/>
    <m/>
    <m/>
    <m/>
    <m/>
    <m/>
    <m/>
    <m/>
    <m/>
    <n v="1"/>
    <n v="3"/>
    <n v="0"/>
    <n v="2"/>
    <n v="6"/>
    <n v="1"/>
    <n v="20"/>
    <n v="-43200"/>
    <n v="43220"/>
    <n v="6"/>
    <x v="4"/>
    <n v="4"/>
    <n v="10"/>
    <x v="0"/>
    <n v="13"/>
    <s v="Dentro de 7 dias"/>
    <s v="4 Dias-1 Sem"/>
    <s v="Dentro de 7 dias"/>
    <s v="1 Dia"/>
    <s v="Sem data do envio"/>
    <s v="3 Doses"/>
    <n v="1"/>
  </r>
  <r>
    <s v="MOZ-SOF-BEI-18-002"/>
    <d v="2018-04-10T00:00:00"/>
    <x v="0"/>
    <x v="99"/>
    <x v="5"/>
    <x v="633"/>
    <m/>
    <m/>
    <m/>
    <s v="ANTONIO NHUMBA/CARLA FOI"/>
    <d v="2013-05-10T00:00:00"/>
    <s v="FATIMA ANTONIO NHUMBA"/>
    <n v="4"/>
    <m/>
    <s v="F"/>
    <s v="PAULO ALEXANDRE"/>
    <d v="2018-04-05T00:00:00"/>
    <d v="2018-04-05T00:00:00"/>
    <m/>
    <m/>
    <m/>
    <m/>
    <s v="1"/>
    <s v="2"/>
    <s v="2"/>
    <m/>
    <s v="1"/>
    <s v="2"/>
    <d v="2018-04-03T00:00:00"/>
    <s v="1"/>
    <s v="1"/>
    <s v="1"/>
    <s v="1"/>
    <s v="1"/>
    <n v="3"/>
    <d v="2013-05-11T00:00:00"/>
    <d v="2013-08-14T00:00:00"/>
    <m/>
    <d v="2013-07-15T00:00:00"/>
    <d v="2013-09-15T00:00:00"/>
    <m/>
    <d v="2018-04-06T00:00:00"/>
    <d v="2018-04-07T00:00:00"/>
    <d v="2018-04-10T00:00:00"/>
    <s v="1"/>
    <d v="2018-04-30T00:00:00"/>
    <d v="2018-04-11T00:00:00"/>
    <s v="2-Negative"/>
    <m/>
    <m/>
    <m/>
    <d v="2018-04-30T00:00:00"/>
    <m/>
    <m/>
    <m/>
    <m/>
    <m/>
    <m/>
    <m/>
    <m/>
    <m/>
    <m/>
    <m/>
    <m/>
    <m/>
    <m/>
    <m/>
    <b v="0"/>
    <b v="0"/>
    <m/>
    <s v="3-Discarded"/>
    <b v="0"/>
    <b v="0"/>
    <n v="1032"/>
    <n v="1"/>
    <m/>
    <m/>
    <n v="3"/>
    <n v="3"/>
    <n v="1"/>
    <m/>
    <m/>
    <m/>
    <m/>
    <m/>
    <n v="2"/>
    <n v="4"/>
    <n v="0"/>
    <n v="2"/>
    <n v="3"/>
    <n v="1"/>
    <n v="20"/>
    <n v="-43200"/>
    <n v="43220"/>
    <n v="3"/>
    <x v="4"/>
    <n v="4"/>
    <n v="10"/>
    <x v="0"/>
    <n v="14"/>
    <s v="Dentro de 7 dias"/>
    <s v="3 Dias"/>
    <s v="Dentro de 7 dias"/>
    <s v="1 Dia"/>
    <s v="Sem data do envio"/>
    <s v="3 Doses"/>
    <n v="1"/>
  </r>
  <r>
    <s v="MOZ-GAZ-MAP-18-001"/>
    <d v="2018-04-17T00:00:00"/>
    <x v="0"/>
    <x v="151"/>
    <x v="9"/>
    <x v="449"/>
    <s v="_x000a_"/>
    <s v="CS MAPAI"/>
    <m/>
    <s v="ELIAS CHAUQUE/NKENSANE"/>
    <d v="2016-03-25T00:00:00"/>
    <s v="PEDELSIO DA NKENSANE"/>
    <n v="2"/>
    <m/>
    <s v="M"/>
    <s v="ARCAD DOS SANTOS"/>
    <d v="2018-04-11T00:00:00"/>
    <d v="2018-04-11T00:00:00"/>
    <m/>
    <m/>
    <m/>
    <m/>
    <s v="2"/>
    <s v="1"/>
    <s v="2"/>
    <m/>
    <s v="2"/>
    <s v="1"/>
    <d v="2018-04-08T00:00:00"/>
    <s v="1"/>
    <s v="1"/>
    <s v="1"/>
    <s v="1"/>
    <s v="1"/>
    <n v="3"/>
    <m/>
    <m/>
    <m/>
    <m/>
    <m/>
    <m/>
    <d v="2018-04-11T00:00:00"/>
    <d v="2018-04-12T00:00:00"/>
    <d v="2018-04-17T00:00:00"/>
    <s v="1"/>
    <d v="2018-08-21T00:00:00"/>
    <d v="2018-04-17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033"/>
    <n v="1"/>
    <m/>
    <m/>
    <m/>
    <m/>
    <m/>
    <m/>
    <m/>
    <m/>
    <m/>
    <m/>
    <n v="3"/>
    <n v="4"/>
    <n v="0"/>
    <n v="1"/>
    <n v="5"/>
    <n v="0"/>
    <n v="126"/>
    <n v="-43207"/>
    <n v="43333"/>
    <n v="5"/>
    <x v="4"/>
    <n v="4"/>
    <n v="10"/>
    <x v="0"/>
    <n v="14"/>
    <s v="Dentro de 7 dias"/>
    <s v="4 Dias-1 Sem"/>
    <s v="Dentro de 7 dias"/>
    <s v="1 Dia"/>
    <s v="Sem data do envio"/>
    <s v="3 Doses"/>
    <n v="1"/>
  </r>
  <r>
    <s v="MOZ-GAZ-MAS-18-001"/>
    <d v="2018-04-17T00:00:00"/>
    <x v="0"/>
    <x v="85"/>
    <x v="9"/>
    <x v="0"/>
    <m/>
    <s v="CUFAMUNE"/>
    <m/>
    <s v="JOHANE MASSANGO/TERESA  JOAO"/>
    <d v="2017-05-30T00:00:00"/>
    <s v="JORAMO JOHANE MASSANGO"/>
    <m/>
    <n v="9"/>
    <s v="M"/>
    <s v="FERNANDO"/>
    <d v="2018-04-06T00:00:00"/>
    <d v="2018-04-06T00:00:00"/>
    <m/>
    <m/>
    <m/>
    <m/>
    <s v="1"/>
    <s v="1"/>
    <s v="1"/>
    <m/>
    <s v="1"/>
    <s v="1"/>
    <d v="2018-03-28T00:00:00"/>
    <s v="1"/>
    <s v="2"/>
    <s v="2"/>
    <s v="1"/>
    <s v="1"/>
    <n v="3"/>
    <d v="2017-06-07T00:00:00"/>
    <d v="2017-08-31T00:00:00"/>
    <m/>
    <d v="2017-07-31T00:00:00"/>
    <d v="2017-10-02T00:00:00"/>
    <m/>
    <d v="2018-04-08T00:00:00"/>
    <d v="2018-04-09T00:00:00"/>
    <d v="2018-04-17T00:00:00"/>
    <s v="1"/>
    <d v="2018-05-14T00:00:00"/>
    <d v="2018-04-17T00:00:00"/>
    <s v="2-Negative"/>
    <m/>
    <m/>
    <m/>
    <d v="2018-05-14T00:00:00"/>
    <m/>
    <m/>
    <m/>
    <m/>
    <m/>
    <m/>
    <m/>
    <m/>
    <m/>
    <m/>
    <m/>
    <m/>
    <m/>
    <m/>
    <m/>
    <b v="0"/>
    <b v="0"/>
    <m/>
    <s v="6-Not an AFP"/>
    <b v="0"/>
    <b v="0"/>
    <n v="1034"/>
    <n v="1"/>
    <m/>
    <m/>
    <m/>
    <m/>
    <m/>
    <m/>
    <m/>
    <m/>
    <m/>
    <m/>
    <n v="9"/>
    <n v="12"/>
    <n v="0"/>
    <n v="3"/>
    <n v="8"/>
    <n v="0"/>
    <n v="27"/>
    <n v="-43207"/>
    <n v="43234"/>
    <n v="8"/>
    <x v="4"/>
    <n v="3"/>
    <n v="10"/>
    <x v="0"/>
    <n v="13"/>
    <s v="Dentro de 7 dias"/>
    <s v="2 Sem-1 Mes"/>
    <s v="Dentro de 7 dias"/>
    <s v="1 Dia"/>
    <s v="Sem data do envio"/>
    <s v="3 Doses"/>
    <n v="1"/>
  </r>
  <r>
    <s v="MOZ-GAZ-BIL-18-001"/>
    <d v="2018-04-17T00:00:00"/>
    <x v="0"/>
    <x v="48"/>
    <x v="9"/>
    <x v="634"/>
    <m/>
    <s v="CS MACIE"/>
    <s v="MACIE"/>
    <s v="FERNANDO E FLORINDA"/>
    <d v="2016-03-14T00:00:00"/>
    <s v="ELISA FELIX"/>
    <n v="2"/>
    <m/>
    <s v="F"/>
    <s v="CLESIA IMACULADA"/>
    <d v="2018-04-10T00:00:00"/>
    <d v="2018-04-10T00:00:00"/>
    <m/>
    <m/>
    <m/>
    <m/>
    <s v="2"/>
    <s v="2"/>
    <s v="2"/>
    <m/>
    <s v="1"/>
    <s v="1"/>
    <d v="2018-04-10T00:00:00"/>
    <s v="1"/>
    <s v="1"/>
    <s v="2"/>
    <s v="1"/>
    <s v="1"/>
    <n v="3"/>
    <d v="2016-03-14T00:00:00"/>
    <d v="2016-06-16T00:00:00"/>
    <m/>
    <d v="2016-05-14T00:00:00"/>
    <d v="2016-07-16T00:00:00"/>
    <m/>
    <d v="2018-04-10T00:00:00"/>
    <d v="2018-04-11T00:00:00"/>
    <d v="2018-04-17T00:00:00"/>
    <s v="1"/>
    <d v="2018-05-14T00:00:00"/>
    <d v="2018-04-17T00:00:00"/>
    <s v="3-NPENT"/>
    <m/>
    <m/>
    <m/>
    <d v="2018-05-14T00:00:00"/>
    <m/>
    <m/>
    <m/>
    <m/>
    <m/>
    <m/>
    <m/>
    <m/>
    <m/>
    <m/>
    <m/>
    <m/>
    <m/>
    <m/>
    <m/>
    <b v="0"/>
    <b v="0"/>
    <m/>
    <s v="3-Discarded"/>
    <b v="0"/>
    <b v="0"/>
    <n v="1035"/>
    <n v="1"/>
    <m/>
    <m/>
    <m/>
    <m/>
    <m/>
    <m/>
    <m/>
    <m/>
    <m/>
    <m/>
    <n v="0"/>
    <n v="1"/>
    <n v="0"/>
    <n v="1"/>
    <n v="6"/>
    <n v="0"/>
    <n v="27"/>
    <n v="-43207"/>
    <n v="43234"/>
    <n v="6"/>
    <x v="4"/>
    <n v="4"/>
    <n v="10"/>
    <x v="0"/>
    <n v="15"/>
    <s v="Dentro de 7 dias"/>
    <s v="4 Dias-1 Sem"/>
    <s v="Dentro de 7 dias"/>
    <s v="1 Dia"/>
    <s v="Sem data do envio"/>
    <s v="3 Doses"/>
    <n v="1"/>
  </r>
  <r>
    <s v="MOZ-MAN-MCT-18-002"/>
    <d v="2018-04-17T00:00:00"/>
    <x v="0"/>
    <x v="82"/>
    <x v="8"/>
    <x v="116"/>
    <m/>
    <m/>
    <m/>
    <s v="LOPIS/ANA JOAO"/>
    <d v="2016-06-03T00:00:00"/>
    <s v="CECILIA JOSE SAMUEL"/>
    <n v="1"/>
    <n v="10"/>
    <s v="F"/>
    <s v="BALBINA JOAO"/>
    <d v="2018-03-29T00:00:00"/>
    <d v="2018-03-29T00:00:00"/>
    <m/>
    <m/>
    <m/>
    <m/>
    <s v="2"/>
    <s v="2"/>
    <s v="2"/>
    <m/>
    <s v="1"/>
    <s v="1"/>
    <d v="2018-03-25T00:00:00"/>
    <m/>
    <s v="1"/>
    <s v="2"/>
    <s v="1"/>
    <s v="1"/>
    <n v="3"/>
    <d v="2016-07-27T00:00:00"/>
    <d v="2016-11-08T00:00:00"/>
    <m/>
    <d v="2016-08-31T00:00:00"/>
    <d v="2018-02-21T00:00:00"/>
    <m/>
    <d v="2018-04-01T00:00:00"/>
    <d v="2018-04-02T00:00:00"/>
    <d v="2018-04-16T00:00:00"/>
    <s v="1"/>
    <d v="2018-05-14T00:00:00"/>
    <d v="2018-04-17T00:00:00"/>
    <s v="2-Negative"/>
    <m/>
    <m/>
    <m/>
    <d v="2018-05-14T00:00:00"/>
    <m/>
    <m/>
    <m/>
    <m/>
    <m/>
    <m/>
    <m/>
    <m/>
    <m/>
    <m/>
    <m/>
    <m/>
    <m/>
    <m/>
    <m/>
    <b v="0"/>
    <b v="0"/>
    <m/>
    <s v="3-Discarded"/>
    <b v="0"/>
    <b v="0"/>
    <n v="1036"/>
    <n v="1"/>
    <m/>
    <m/>
    <m/>
    <m/>
    <m/>
    <d v="2016-12-12T00:00:00"/>
    <m/>
    <m/>
    <m/>
    <m/>
    <n v="4"/>
    <n v="8"/>
    <n v="0"/>
    <n v="4"/>
    <n v="14"/>
    <n v="1"/>
    <n v="28"/>
    <n v="-43207"/>
    <n v="43234"/>
    <n v="15"/>
    <x v="4"/>
    <n v="3"/>
    <n v="10"/>
    <x v="0"/>
    <n v="12"/>
    <s v="Dentro de 7 dias"/>
    <s v="2 Sem-1 Mes"/>
    <s v="Dentro de 7 dias"/>
    <s v="1 Dia"/>
    <s v="Sem data do envio"/>
    <s v="3 Doses"/>
    <n v="1"/>
  </r>
  <r>
    <s v="MOZ-NSS-MUA-18-001"/>
    <d v="2018-04-18T00:00:00"/>
    <x v="0"/>
    <x v="0"/>
    <x v="0"/>
    <x v="159"/>
    <m/>
    <m/>
    <m/>
    <s v="JULIAO QUIMO/ISABEL ANTICEN"/>
    <d v="2016-12-19T00:00:00"/>
    <s v="NELITO JULIAO"/>
    <n v="1"/>
    <m/>
    <s v="M"/>
    <s v="ORLANDO PURUMUA"/>
    <d v="2018-03-19T00:00:00"/>
    <d v="2018-03-19T00:00:00"/>
    <m/>
    <m/>
    <m/>
    <m/>
    <s v="2"/>
    <s v="2"/>
    <s v="2"/>
    <m/>
    <s v="1"/>
    <s v="1"/>
    <d v="2018-03-13T00:00:00"/>
    <s v="1"/>
    <s v="1"/>
    <s v="1"/>
    <s v="1"/>
    <s v="1"/>
    <n v="1"/>
    <d v="2016-12-27T00:00:00"/>
    <m/>
    <m/>
    <m/>
    <m/>
    <m/>
    <d v="2018-04-11T00:00:00"/>
    <d v="2018-04-12T00:00:00"/>
    <d v="2018-04-17T00:00:00"/>
    <s v="1"/>
    <d v="2018-05-14T00:00:00"/>
    <d v="2018-04-18T00:00:00"/>
    <s v="2-Negative"/>
    <m/>
    <m/>
    <m/>
    <d v="2018-05-14T00:00:00"/>
    <m/>
    <m/>
    <m/>
    <m/>
    <m/>
    <m/>
    <m/>
    <m/>
    <m/>
    <m/>
    <m/>
    <m/>
    <m/>
    <m/>
    <m/>
    <b v="0"/>
    <b v="0"/>
    <m/>
    <s v="3-Discarded"/>
    <b v="0"/>
    <b v="0"/>
    <n v="1037"/>
    <n v="1"/>
    <m/>
    <m/>
    <m/>
    <m/>
    <m/>
    <m/>
    <m/>
    <m/>
    <m/>
    <m/>
    <n v="6"/>
    <n v="30"/>
    <n v="0"/>
    <n v="24"/>
    <n v="5"/>
    <n v="1"/>
    <n v="27"/>
    <n v="-43208"/>
    <n v="43234"/>
    <n v="6"/>
    <x v="4"/>
    <n v="3"/>
    <n v="10"/>
    <x v="0"/>
    <n v="11"/>
    <s v="&gt;14 Dias"/>
    <s v="4 Dias-1 Sem"/>
    <s v="Dentro de 7 dias"/>
    <s v="1 Dia"/>
    <s v="Sem data do envio"/>
    <s v=" 1 a 2 Doses"/>
    <n v="2"/>
  </r>
  <r>
    <s v="MOZ-MPP-MTL-18-006"/>
    <d v="2018-04-10T00:00:00"/>
    <x v="0"/>
    <x v="133"/>
    <x v="7"/>
    <x v="635"/>
    <m/>
    <m/>
    <m/>
    <s v="COLCHI/FIDJAMO"/>
    <d v="2012-07-11T00:00:00"/>
    <s v="JOANA LUIS EDUARDO"/>
    <n v="5"/>
    <m/>
    <s v="F"/>
    <s v="ALDA MATAVEL"/>
    <d v="2018-04-05T00:00:00"/>
    <d v="2018-04-05T00:00:00"/>
    <m/>
    <m/>
    <m/>
    <m/>
    <s v="2"/>
    <s v="1"/>
    <s v="2"/>
    <m/>
    <s v="1"/>
    <s v="1"/>
    <d v="2018-03-26T00:00:00"/>
    <s v="1"/>
    <s v="1"/>
    <s v="1"/>
    <s v="1"/>
    <s v="1"/>
    <n v="4"/>
    <d v="2012-07-12T00:00:00"/>
    <d v="2012-11-13T00:00:00"/>
    <m/>
    <d v="2012-09-11T00:00:00"/>
    <d v="2012-12-14T00:00:00"/>
    <m/>
    <d v="2018-04-07T00:00:00"/>
    <d v="2018-04-08T00:00:00"/>
    <d v="2018-04-10T00:00:00"/>
    <s v="1"/>
    <d v="2018-05-14T00:00:00"/>
    <d v="2018-04-10T00:00:00"/>
    <s v="2-Negative"/>
    <m/>
    <m/>
    <m/>
    <d v="2018-04-14T00:00:00"/>
    <m/>
    <m/>
    <m/>
    <m/>
    <m/>
    <m/>
    <m/>
    <m/>
    <m/>
    <m/>
    <m/>
    <m/>
    <m/>
    <m/>
    <m/>
    <b v="0"/>
    <b v="0"/>
    <m/>
    <s v="3-Discarded"/>
    <b v="0"/>
    <b v="0"/>
    <n v="1038"/>
    <n v="1"/>
    <m/>
    <m/>
    <m/>
    <n v="3"/>
    <n v="1"/>
    <d v="2017-11-02T00:00:00"/>
    <m/>
    <m/>
    <m/>
    <m/>
    <n v="10"/>
    <n v="13"/>
    <n v="0"/>
    <n v="3"/>
    <n v="2"/>
    <n v="0"/>
    <n v="4"/>
    <n v="-43200"/>
    <n v="43204"/>
    <n v="2"/>
    <x v="4"/>
    <n v="3"/>
    <n v="10"/>
    <x v="0"/>
    <n v="13"/>
    <s v="Dentro de 7 dias"/>
    <s v="1-2 Dias"/>
    <s v="Dentro de 7 dias"/>
    <s v="1 Dia"/>
    <s v="Sem data do envio"/>
    <s v="&gt;=4 Doses"/>
    <n v="1"/>
  </r>
  <r>
    <s v="MOZ-NPL-MRL-18-001"/>
    <d v="2018-04-19T00:00:00"/>
    <x v="0"/>
    <x v="75"/>
    <x v="6"/>
    <x v="107"/>
    <m/>
    <m/>
    <m/>
    <s v="ANTONIO/CECILIA"/>
    <m/>
    <s v="NELVIA ANTONIO"/>
    <n v="4"/>
    <m/>
    <s v="F"/>
    <s v="ZAINABO AMISSE JAFAR"/>
    <d v="2018-04-05T00:00:00"/>
    <d v="2018-04-05T00:00:00"/>
    <m/>
    <m/>
    <m/>
    <m/>
    <s v="1"/>
    <s v="2"/>
    <s v="1"/>
    <m/>
    <s v="1"/>
    <s v="2"/>
    <d v="2018-03-22T00:00:00"/>
    <s v="1"/>
    <s v="1"/>
    <s v="1"/>
    <s v="1"/>
    <s v="1"/>
    <n v="99"/>
    <m/>
    <m/>
    <m/>
    <m/>
    <m/>
    <m/>
    <d v="2018-04-05T00:00:00"/>
    <d v="2018-04-06T00:00:00"/>
    <d v="2018-04-19T00:00:00"/>
    <s v="1"/>
    <d v="2018-05-14T00:00:00"/>
    <d v="2018-04-20T00:00:00"/>
    <s v="2-Negative"/>
    <m/>
    <m/>
    <m/>
    <d v="2018-05-14T00:00:00"/>
    <m/>
    <m/>
    <m/>
    <m/>
    <m/>
    <m/>
    <m/>
    <m/>
    <m/>
    <m/>
    <m/>
    <m/>
    <m/>
    <m/>
    <d v="2018-09-24T00:00:00"/>
    <b v="0"/>
    <b v="0"/>
    <s v="2"/>
    <s v="3-Discarded"/>
    <b v="0"/>
    <b v="0"/>
    <n v="1039"/>
    <n v="1"/>
    <m/>
    <m/>
    <m/>
    <m/>
    <m/>
    <m/>
    <m/>
    <m/>
    <m/>
    <m/>
    <n v="14"/>
    <n v="15"/>
    <n v="0"/>
    <n v="1"/>
    <n v="13"/>
    <n v="1"/>
    <n v="25"/>
    <n v="-43209"/>
    <n v="43234"/>
    <n v="13"/>
    <x v="4"/>
    <n v="3"/>
    <n v="10"/>
    <x v="0"/>
    <n v="12"/>
    <s v="&gt;14 Dias"/>
    <s v="2 Sem-1 Mes"/>
    <s v="Dentro de 14 Dias"/>
    <s v="1 Dia"/>
    <s v="Sem data do envio"/>
    <s v="Desconhecido"/>
    <n v="2"/>
  </r>
  <r>
    <s v="MOZ-NPL-MRL-18-002"/>
    <d v="2018-04-20T00:00:00"/>
    <x v="0"/>
    <x v="75"/>
    <x v="6"/>
    <x v="107"/>
    <m/>
    <m/>
    <m/>
    <s v="JOAQUIM/ESPERANÇA"/>
    <d v="2016-08-06T00:00:00"/>
    <s v="MELQUE ANDRADE"/>
    <n v="1"/>
    <n v="8"/>
    <s v="M"/>
    <s v="MUASSALI ALY ISSUFO"/>
    <d v="2018-04-03T00:00:00"/>
    <d v="2018-04-03T00:00:00"/>
    <m/>
    <m/>
    <m/>
    <m/>
    <s v="2"/>
    <s v="2"/>
    <s v="2"/>
    <m/>
    <s v="1"/>
    <s v="1"/>
    <d v="2018-03-27T00:00:00"/>
    <s v="1"/>
    <s v="1"/>
    <s v="2"/>
    <s v="1"/>
    <s v="1"/>
    <n v="3"/>
    <m/>
    <d v="2016-11-10T00:00:00"/>
    <m/>
    <d v="2016-10-10T00:00:00"/>
    <d v="2016-12-12T00:00:00"/>
    <m/>
    <d v="2018-04-03T00:00:00"/>
    <d v="2018-04-04T00:00:00"/>
    <d v="2018-04-19T00:00:00"/>
    <s v="1"/>
    <d v="2018-05-14T00:00:00"/>
    <d v="2018-04-20T00:00:00"/>
    <s v="2-Negative"/>
    <m/>
    <m/>
    <m/>
    <d v="2018-05-14T00:00:00"/>
    <m/>
    <m/>
    <m/>
    <m/>
    <m/>
    <m/>
    <m/>
    <m/>
    <m/>
    <m/>
    <m/>
    <m/>
    <m/>
    <m/>
    <m/>
    <b v="0"/>
    <b v="0"/>
    <m/>
    <s v="3-Discarded"/>
    <b v="0"/>
    <b v="0"/>
    <n v="1041"/>
    <n v="1"/>
    <m/>
    <m/>
    <m/>
    <m/>
    <m/>
    <m/>
    <m/>
    <m/>
    <m/>
    <m/>
    <n v="7"/>
    <n v="8"/>
    <n v="0"/>
    <n v="1"/>
    <n v="15"/>
    <n v="1"/>
    <n v="25"/>
    <n v="-43210"/>
    <n v="43234"/>
    <n v="16"/>
    <x v="4"/>
    <n v="3"/>
    <n v="10"/>
    <x v="0"/>
    <n v="13"/>
    <s v="Dentro de 7 dias"/>
    <s v="2 Sem-1 Mes"/>
    <s v="Dentro de 7 dias"/>
    <s v="1 Dia"/>
    <s v="Sem data do envio"/>
    <s v="3 Doses"/>
    <n v="1"/>
  </r>
  <r>
    <s v="MOZ-NPL-NMP-18-004"/>
    <d v="2018-04-20T00:00:00"/>
    <x v="0"/>
    <x v="140"/>
    <x v="6"/>
    <x v="636"/>
    <m/>
    <m/>
    <m/>
    <s v="ESTEVAO CRUCIA/ELENA CHEQUE"/>
    <d v="2016-03-29T00:00:00"/>
    <s v="MITO ESTEVAO"/>
    <n v="2"/>
    <n v="1"/>
    <s v="M"/>
    <s v="CELSON J PANDE"/>
    <d v="2018-04-12T00:00:00"/>
    <d v="2018-04-12T00:00:00"/>
    <m/>
    <m/>
    <m/>
    <m/>
    <s v="1"/>
    <s v="2"/>
    <s v="2"/>
    <m/>
    <s v="1"/>
    <s v="2"/>
    <d v="2018-04-04T00:00:00"/>
    <s v="1"/>
    <s v="1"/>
    <s v="1"/>
    <s v="1"/>
    <s v="1"/>
    <n v="0"/>
    <m/>
    <m/>
    <m/>
    <m/>
    <m/>
    <m/>
    <d v="2018-04-12T00:00:00"/>
    <d v="2018-04-13T00:00:00"/>
    <d v="2018-04-19T00:00:00"/>
    <s v="1"/>
    <d v="2018-05-14T00:00:00"/>
    <d v="2018-04-20T00:00:00"/>
    <s v="2-Negative"/>
    <m/>
    <m/>
    <m/>
    <d v="2018-05-14T00:00:00"/>
    <m/>
    <m/>
    <m/>
    <m/>
    <m/>
    <m/>
    <m/>
    <m/>
    <m/>
    <m/>
    <m/>
    <m/>
    <m/>
    <m/>
    <m/>
    <b v="0"/>
    <b v="0"/>
    <m/>
    <s v="3-Discarded"/>
    <b v="0"/>
    <b v="0"/>
    <n v="1042"/>
    <n v="1"/>
    <m/>
    <m/>
    <n v="99"/>
    <n v="999"/>
    <n v="999"/>
    <m/>
    <m/>
    <m/>
    <m/>
    <m/>
    <n v="8"/>
    <n v="9"/>
    <n v="0"/>
    <n v="1"/>
    <n v="6"/>
    <n v="1"/>
    <n v="25"/>
    <n v="-43210"/>
    <n v="43234"/>
    <n v="7"/>
    <x v="4"/>
    <n v="4"/>
    <n v="10"/>
    <x v="0"/>
    <n v="14"/>
    <s v="Dentro de 7 dias"/>
    <s v="4 Dias-1 Sem"/>
    <s v="Dentro de 7 dias"/>
    <s v="1 Dia"/>
    <s v="Sem data do envio"/>
    <s v="0 Doses"/>
    <n v="1"/>
  </r>
  <r>
    <s v="MOZ-NSS-NIP-18-001"/>
    <d v="2018-04-17T00:00:00"/>
    <x v="0"/>
    <x v="93"/>
    <x v="0"/>
    <x v="0"/>
    <m/>
    <m/>
    <m/>
    <s v="PASCOAL BERNARDO LUISINHA SIMAO"/>
    <d v="2017-05-17T00:00:00"/>
    <s v="DIOFINA PASCOAL"/>
    <m/>
    <n v="9"/>
    <s v="F"/>
    <s v="MARTA CECILIA CHICOCO"/>
    <d v="2018-03-05T00:00:00"/>
    <d v="2018-03-05T00:00:00"/>
    <m/>
    <m/>
    <m/>
    <m/>
    <s v="1"/>
    <s v="1"/>
    <s v="2"/>
    <m/>
    <s v="1"/>
    <s v="1"/>
    <d v="2018-02-17T00:00:00"/>
    <s v="1"/>
    <s v="1"/>
    <s v="2"/>
    <s v="1"/>
    <s v="1"/>
    <n v="3"/>
    <m/>
    <d v="2017-09-01T00:00:00"/>
    <m/>
    <d v="2017-08-01T00:00:00"/>
    <d v="2017-11-02T00:00:00"/>
    <m/>
    <d v="2018-03-06T00:00:00"/>
    <d v="2018-03-07T00:00:00"/>
    <d v="2018-04-17T00:00:00"/>
    <s v="1"/>
    <d v="2018-05-14T00:00:00"/>
    <d v="2018-04-18T00:00:00"/>
    <s v="3-NPENT"/>
    <m/>
    <m/>
    <m/>
    <d v="2018-05-14T00:00:00"/>
    <m/>
    <m/>
    <m/>
    <m/>
    <m/>
    <m/>
    <m/>
    <m/>
    <m/>
    <m/>
    <m/>
    <m/>
    <m/>
    <m/>
    <d v="2018-08-23T00:00:00"/>
    <b v="0"/>
    <b v="0"/>
    <s v="2"/>
    <s v="3-Discarded"/>
    <b v="0"/>
    <b v="0"/>
    <n v="1043"/>
    <n v="1"/>
    <m/>
    <m/>
    <n v="4"/>
    <n v="2"/>
    <n v="2"/>
    <m/>
    <m/>
    <m/>
    <m/>
    <m/>
    <n v="16"/>
    <n v="18"/>
    <n v="0"/>
    <n v="2"/>
    <n v="41"/>
    <n v="1"/>
    <n v="27"/>
    <n v="-43207"/>
    <n v="43234"/>
    <n v="41"/>
    <x v="4"/>
    <n v="2"/>
    <n v="10"/>
    <x v="0"/>
    <n v="7"/>
    <s v="&gt;14 Dias"/>
    <s v="1-3 Meses"/>
    <s v="&gt;14 Dias"/>
    <s v="1 Dia"/>
    <s v="Sem data do envio"/>
    <s v="3 Doses"/>
    <n v="2"/>
  </r>
  <r>
    <s v="MOZ-GAZ-BIL-18-002"/>
    <d v="2018-05-03T00:00:00"/>
    <x v="0"/>
    <x v="48"/>
    <x v="9"/>
    <x v="634"/>
    <m/>
    <m/>
    <m/>
    <s v="ILDA /ALEXANDRE"/>
    <d v="2015-01-17T00:00:00"/>
    <s v="BONGANE MACHACIE"/>
    <n v="3"/>
    <n v="3"/>
    <s v="M"/>
    <s v="CHELSIA IMACULADA"/>
    <d v="2018-04-20T00:00:00"/>
    <d v="2018-04-20T00:00:00"/>
    <m/>
    <m/>
    <m/>
    <m/>
    <s v="1"/>
    <s v="2"/>
    <s v="2"/>
    <m/>
    <s v="1"/>
    <s v="2"/>
    <d v="2018-04-19T00:00:00"/>
    <s v="1"/>
    <s v="9"/>
    <s v="2"/>
    <s v="1"/>
    <s v="1"/>
    <n v="3"/>
    <d v="2015-02-09T00:00:00"/>
    <d v="2015-04-13T00:00:00"/>
    <m/>
    <d v="2015-03-16T00:00:00"/>
    <d v="2015-07-27T00:00:00"/>
    <m/>
    <d v="2018-04-21T00:00:00"/>
    <d v="2018-04-22T00:00:00"/>
    <d v="2018-05-03T00:00:00"/>
    <s v="1"/>
    <d v="2018-05-24T00:00:00"/>
    <d v="2018-05-03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6-Not an AFP"/>
    <b v="0"/>
    <b v="0"/>
    <n v="1044"/>
    <n v="1"/>
    <m/>
    <m/>
    <n v="99"/>
    <n v="999"/>
    <n v="999"/>
    <m/>
    <m/>
    <m/>
    <m/>
    <m/>
    <n v="1"/>
    <n v="3"/>
    <n v="0"/>
    <n v="2"/>
    <n v="11"/>
    <n v="0"/>
    <n v="21"/>
    <n v="-43223"/>
    <n v="43244"/>
    <n v="11"/>
    <x v="4"/>
    <n v="4"/>
    <n v="10"/>
    <x v="0"/>
    <n v="16"/>
    <s v="Dentro de 7 dias"/>
    <s v="2 Sem-1 Mes"/>
    <s v="Dentro de 7 dias"/>
    <s v="1 Dia"/>
    <s v="Sem data do envio"/>
    <s v="3 Doses"/>
    <n v="1"/>
  </r>
  <r>
    <s v="MOZ-CDL-MDA-18-002"/>
    <d v="2018-04-26T00:00:00"/>
    <x v="0"/>
    <x v="147"/>
    <x v="4"/>
    <x v="637"/>
    <m/>
    <m/>
    <m/>
    <s v="ISABEL/XAVIER"/>
    <d v="2016-04-25T00:00:00"/>
    <s v="BRAITON QUISITO"/>
    <n v="2"/>
    <m/>
    <s v="M"/>
    <s v="FERNANDO DANIEL"/>
    <d v="2018-04-15T00:00:00"/>
    <d v="2018-04-15T00:00:00"/>
    <m/>
    <m/>
    <m/>
    <m/>
    <s v="2"/>
    <s v="2"/>
    <s v="2"/>
    <m/>
    <s v="1"/>
    <s v="2"/>
    <d v="2018-04-05T00:00:00"/>
    <s v="1"/>
    <s v="1"/>
    <s v="1"/>
    <s v="1"/>
    <s v="1"/>
    <n v="3"/>
    <m/>
    <d v="2016-08-09T00:00:00"/>
    <m/>
    <d v="2016-07-01T00:00:00"/>
    <d v="2016-04-27T00:00:00"/>
    <m/>
    <d v="2018-04-15T00:00:00"/>
    <d v="2018-04-16T00:00:00"/>
    <d v="2018-04-25T00:00:00"/>
    <s v="1"/>
    <d v="2018-05-24T00:00:00"/>
    <d v="2018-04-26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3-Discarded"/>
    <b v="0"/>
    <b v="0"/>
    <n v="1045"/>
    <n v="1"/>
    <m/>
    <m/>
    <m/>
    <m/>
    <m/>
    <m/>
    <m/>
    <m/>
    <m/>
    <m/>
    <n v="10"/>
    <n v="11"/>
    <n v="0"/>
    <n v="1"/>
    <n v="9"/>
    <n v="1"/>
    <n v="29"/>
    <n v="-43216"/>
    <n v="43244"/>
    <n v="10"/>
    <x v="4"/>
    <n v="4"/>
    <n v="10"/>
    <x v="0"/>
    <n v="14"/>
    <s v="Dentro de 7 dias"/>
    <s v="2 Sem-1 Mes"/>
    <s v="Dentro de 7 dias"/>
    <s v="1 Dia"/>
    <s v="Sem data do envio"/>
    <s v="3 Doses"/>
    <n v="1"/>
  </r>
  <r>
    <s v="MOZ-CDL-QIS-18-002"/>
    <d v="2018-04-26T00:00:00"/>
    <x v="0"/>
    <x v="161"/>
    <x v="4"/>
    <x v="638"/>
    <m/>
    <m/>
    <m/>
    <s v="SUABA/YUMBE ABDALA"/>
    <d v="2016-10-04T00:00:00"/>
    <s v="RACHIDE SUABA"/>
    <n v="1"/>
    <n v="6"/>
    <s v="M"/>
    <s v="CELESTINO SANGUE"/>
    <d v="2018-04-14T00:00:00"/>
    <d v="2018-04-14T00:00:00"/>
    <m/>
    <m/>
    <m/>
    <m/>
    <s v="2"/>
    <s v="1"/>
    <s v="2"/>
    <m/>
    <s v="2"/>
    <s v="1"/>
    <d v="2018-04-02T00:00:00"/>
    <s v="1"/>
    <s v="1"/>
    <s v="1"/>
    <s v="1"/>
    <s v="1"/>
    <n v="99"/>
    <m/>
    <m/>
    <m/>
    <m/>
    <m/>
    <m/>
    <d v="2018-04-14T00:00:00"/>
    <d v="2018-04-15T00:00:00"/>
    <d v="2018-04-25T00:00:00"/>
    <s v="1"/>
    <d v="2018-05-24T00:00:00"/>
    <d v="2018-04-26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3-Discarded"/>
    <b v="0"/>
    <b v="0"/>
    <n v="1046"/>
    <n v="1"/>
    <m/>
    <m/>
    <m/>
    <m/>
    <m/>
    <m/>
    <m/>
    <m/>
    <m/>
    <m/>
    <n v="12"/>
    <n v="13"/>
    <n v="0"/>
    <n v="1"/>
    <n v="10"/>
    <n v="1"/>
    <n v="29"/>
    <n v="-43216"/>
    <n v="43244"/>
    <n v="11"/>
    <x v="4"/>
    <n v="4"/>
    <n v="10"/>
    <x v="0"/>
    <n v="14"/>
    <s v="Dentro de 7 dias"/>
    <s v="2 Sem-1 Mes"/>
    <s v="Dentro de 7 dias"/>
    <s v="1 Dia"/>
    <s v="Sem data do envio"/>
    <s v="Desconhecido"/>
    <n v="1"/>
  </r>
  <r>
    <s v="MOZ-MAN-GDL-18-003"/>
    <d v="2018-04-26T00:00:00"/>
    <x v="0"/>
    <x v="91"/>
    <x v="8"/>
    <x v="246"/>
    <s v="_x000a__x000a__x000a_"/>
    <m/>
    <m/>
    <s v="RAFAEL / TERESA"/>
    <d v="2010-06-23T00:00:00"/>
    <s v="LETICIA RAFAEL"/>
    <n v="7"/>
    <n v="4"/>
    <s v="F"/>
    <s v="ANIFA GUALE"/>
    <d v="2018-04-02T00:00:00"/>
    <d v="2018-04-02T00:00:00"/>
    <m/>
    <m/>
    <m/>
    <m/>
    <s v="1"/>
    <s v="1"/>
    <s v="2"/>
    <m/>
    <s v="2"/>
    <s v="2"/>
    <d v="2018-03-29T00:00:00"/>
    <s v="1"/>
    <s v="1"/>
    <s v="2"/>
    <s v="1"/>
    <s v="1"/>
    <n v="3"/>
    <d v="2010-06-23T00:00:00"/>
    <d v="2010-09-23T00:00:00"/>
    <m/>
    <d v="2010-08-23T00:00:00"/>
    <d v="2010-10-25T00:00:00"/>
    <m/>
    <d v="2018-04-02T00:00:00"/>
    <d v="2018-04-03T00:00:00"/>
    <d v="2018-04-25T00:00:00"/>
    <s v="1"/>
    <d v="2018-05-24T00:00:00"/>
    <d v="2018-04-26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3-Discarded"/>
    <b v="0"/>
    <b v="0"/>
    <n v="1047"/>
    <n v="1"/>
    <m/>
    <m/>
    <m/>
    <m/>
    <m/>
    <m/>
    <m/>
    <m/>
    <m/>
    <m/>
    <n v="4"/>
    <n v="5"/>
    <n v="0"/>
    <n v="1"/>
    <n v="22"/>
    <n v="1"/>
    <n v="29"/>
    <n v="-43216"/>
    <n v="43244"/>
    <n v="23"/>
    <x v="4"/>
    <n v="3"/>
    <n v="10"/>
    <x v="0"/>
    <n v="13"/>
    <s v="Dentro de 7 dias"/>
    <s v="2 Sem-1 Mes"/>
    <s v="Dentro de 7 dias"/>
    <s v="1 Dia"/>
    <s v="Sem data do envio"/>
    <s v="3 Doses"/>
    <n v="1"/>
  </r>
  <r>
    <s v="MOZ-MAN-BAR-18-001"/>
    <d v="2018-04-26T00:00:00"/>
    <x v="0"/>
    <x v="32"/>
    <x v="8"/>
    <x v="72"/>
    <m/>
    <m/>
    <m/>
    <s v="PEDRITO/ROSA BENEDITO"/>
    <m/>
    <s v="DOMINGOS PEDRITO LUIS"/>
    <n v="2"/>
    <m/>
    <s v="M"/>
    <s v="MIGUEL CHARLES"/>
    <d v="2018-03-23T00:00:00"/>
    <d v="2018-03-23T00:00:00"/>
    <m/>
    <m/>
    <m/>
    <m/>
    <s v="2"/>
    <s v="2"/>
    <s v="2"/>
    <m/>
    <s v="1"/>
    <s v="1"/>
    <d v="2018-03-19T00:00:00"/>
    <s v="1"/>
    <s v="1"/>
    <s v="1"/>
    <s v="1"/>
    <s v="1"/>
    <n v="3"/>
    <d v="2016-12-22T00:00:00"/>
    <d v="2017-04-21T00:00:00"/>
    <m/>
    <d v="2017-02-20T00:00:00"/>
    <d v="2017-09-22T00:00:00"/>
    <m/>
    <d v="2018-03-23T00:00:00"/>
    <d v="2018-03-24T00:00:00"/>
    <d v="2018-04-25T00:00:00"/>
    <m/>
    <d v="2018-05-24T00:00:00"/>
    <d v="2018-04-26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3-Discarded"/>
    <b v="0"/>
    <b v="0"/>
    <n v="1048"/>
    <n v="1"/>
    <m/>
    <m/>
    <n v="99"/>
    <n v="99"/>
    <n v="4"/>
    <m/>
    <m/>
    <m/>
    <m/>
    <m/>
    <n v="4"/>
    <n v="5"/>
    <n v="0"/>
    <n v="1"/>
    <n v="32"/>
    <n v="1"/>
    <n v="29"/>
    <n v="-43216"/>
    <n v="43244"/>
    <n v="33"/>
    <x v="4"/>
    <n v="3"/>
    <n v="10"/>
    <x v="0"/>
    <n v="12"/>
    <s v="Dentro de 7 dias"/>
    <s v="1-3 Meses"/>
    <s v="Dentro de 7 dias"/>
    <s v="1 Dia"/>
    <s v="Sem data do envio"/>
    <s v="3 Doses"/>
    <n v="1"/>
  </r>
  <r>
    <s v="MOZ-ZAM-MLG-18-005"/>
    <d v="2018-04-26T00:00:00"/>
    <x v="0"/>
    <x v="13"/>
    <x v="2"/>
    <x v="14"/>
    <m/>
    <m/>
    <m/>
    <s v="CHICA"/>
    <d v="2017-06-16T00:00:00"/>
    <s v="VANILDO ANSELMO R AMAD"/>
    <n v="1"/>
    <m/>
    <s v="M"/>
    <s v="FRANCISCO GERENTE"/>
    <d v="2018-03-28T00:00:00"/>
    <d v="2018-03-28T00:00:00"/>
    <m/>
    <m/>
    <m/>
    <m/>
    <s v="2"/>
    <s v="2"/>
    <s v="2"/>
    <m/>
    <s v="1"/>
    <s v="1"/>
    <d v="2018-03-15T00:00:00"/>
    <s v="1"/>
    <s v="1"/>
    <s v="2"/>
    <s v="1"/>
    <s v="1"/>
    <n v="99"/>
    <m/>
    <m/>
    <m/>
    <m/>
    <m/>
    <m/>
    <d v="2018-03-28T00:00:00"/>
    <d v="2018-03-29T00:00:00"/>
    <d v="2018-04-25T00:00:00"/>
    <m/>
    <d v="2018-05-24T00:00:00"/>
    <d v="2018-04-26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3-Discarded"/>
    <b v="0"/>
    <b v="0"/>
    <n v="1049"/>
    <n v="1"/>
    <m/>
    <m/>
    <m/>
    <m/>
    <m/>
    <m/>
    <m/>
    <m/>
    <m/>
    <m/>
    <n v="13"/>
    <n v="14"/>
    <n v="0"/>
    <n v="1"/>
    <n v="27"/>
    <n v="1"/>
    <n v="29"/>
    <n v="-43216"/>
    <n v="43244"/>
    <n v="28"/>
    <x v="4"/>
    <n v="3"/>
    <n v="10"/>
    <x v="0"/>
    <n v="11"/>
    <s v="Dentro de 14 Dias"/>
    <s v="2 Sem-1 Mes"/>
    <s v="Dentro de 7 dias"/>
    <s v="1 Dia"/>
    <s v="Sem data do envio"/>
    <s v="Desconhecido"/>
    <n v="1"/>
  </r>
  <r>
    <s v="MOZ-ZAM-MLG-18-006"/>
    <d v="2018-04-28T00:00:00"/>
    <x v="0"/>
    <x v="13"/>
    <x v="2"/>
    <x v="639"/>
    <m/>
    <m/>
    <m/>
    <s v="TESCO/LIDIA SANGAROTE"/>
    <d v="2015-08-13T00:00:00"/>
    <s v="REIS DESCO"/>
    <n v="2"/>
    <m/>
    <s v="M"/>
    <s v="FRANQUELINA LEQUICHANE"/>
    <d v="2018-03-23T00:00:00"/>
    <d v="2018-03-23T00:00:00"/>
    <m/>
    <m/>
    <m/>
    <m/>
    <s v="1"/>
    <s v="1"/>
    <s v="2"/>
    <m/>
    <s v="1"/>
    <s v="1"/>
    <d v="2018-03-13T00:00:00"/>
    <s v="1"/>
    <s v="1"/>
    <s v="2"/>
    <s v="1"/>
    <s v="1"/>
    <n v="2"/>
    <d v="2015-09-09T00:00:00"/>
    <d v="2016-01-12T00:00:00"/>
    <m/>
    <d v="2015-10-21T00:00:00"/>
    <m/>
    <m/>
    <d v="2018-03-23T00:00:00"/>
    <d v="2018-03-24T00:00:00"/>
    <d v="2018-04-27T00:00:00"/>
    <m/>
    <d v="2018-05-24T00:00:00"/>
    <d v="2018-04-28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6-Not an AFP"/>
    <b v="0"/>
    <b v="0"/>
    <n v="1050"/>
    <n v="1"/>
    <m/>
    <m/>
    <m/>
    <m/>
    <m/>
    <m/>
    <m/>
    <m/>
    <m/>
    <m/>
    <n v="10"/>
    <n v="11"/>
    <n v="0"/>
    <n v="1"/>
    <n v="34"/>
    <n v="1"/>
    <n v="27"/>
    <n v="-43218"/>
    <n v="43244"/>
    <n v="35"/>
    <x v="4"/>
    <n v="3"/>
    <n v="10"/>
    <x v="0"/>
    <n v="11"/>
    <s v="Dentro de 7 dias"/>
    <s v="1-3 Meses"/>
    <s v="Dentro de 7 dias"/>
    <s v="1 Dia"/>
    <s v="Sem data do envio"/>
    <s v=" 1 a 2 Doses"/>
    <n v="1"/>
  </r>
  <r>
    <s v="MOZ-NPL-LRD-18-001"/>
    <d v="2018-04-26T00:00:00"/>
    <x v="0"/>
    <x v="18"/>
    <x v="6"/>
    <x v="640"/>
    <m/>
    <m/>
    <m/>
    <s v="OSSUFO/SOHURA"/>
    <d v="2017-08-16T00:00:00"/>
    <s v="ANA PAULA OSSUFO"/>
    <n v="0"/>
    <n v="7"/>
    <s v="F"/>
    <s v="CLAUDIO"/>
    <d v="2018-03-26T00:00:00"/>
    <d v="2018-03-26T00:00:00"/>
    <m/>
    <m/>
    <m/>
    <m/>
    <s v="2"/>
    <s v="2"/>
    <s v="2"/>
    <m/>
    <s v="1"/>
    <s v="2"/>
    <d v="2018-03-12T00:00:00"/>
    <s v="1"/>
    <s v="1"/>
    <s v="1"/>
    <s v="1"/>
    <s v="1"/>
    <n v="1"/>
    <d v="2017-08-18T00:00:00"/>
    <m/>
    <m/>
    <d v="2017-10-20T00:00:00"/>
    <m/>
    <m/>
    <d v="2018-03-26T00:00:00"/>
    <d v="2018-03-27T00:00:00"/>
    <d v="2018-04-25T00:00:00"/>
    <m/>
    <d v="2018-05-21T00:00:00"/>
    <d v="2018-04-26T00:00:00"/>
    <s v="3-NPENT"/>
    <m/>
    <m/>
    <m/>
    <d v="2018-05-21T00:00:00"/>
    <m/>
    <m/>
    <m/>
    <m/>
    <m/>
    <m/>
    <m/>
    <m/>
    <m/>
    <m/>
    <m/>
    <m/>
    <m/>
    <m/>
    <d v="2018-09-23T00:00:00"/>
    <b v="1"/>
    <b v="1"/>
    <s v="1"/>
    <s v="3-Discarded"/>
    <b v="0"/>
    <b v="0"/>
    <n v="1051"/>
    <n v="1"/>
    <m/>
    <m/>
    <m/>
    <m/>
    <m/>
    <m/>
    <m/>
    <m/>
    <m/>
    <m/>
    <n v="14"/>
    <n v="15"/>
    <n v="0"/>
    <n v="1"/>
    <n v="29"/>
    <n v="1"/>
    <n v="26"/>
    <n v="-43216"/>
    <n v="43241"/>
    <n v="30"/>
    <x v="4"/>
    <n v="3"/>
    <n v="10"/>
    <x v="0"/>
    <n v="11"/>
    <s v="&gt;14 Dias"/>
    <s v="1-3 Meses"/>
    <s v="Dentro de 14 Dias"/>
    <s v="1 Dia"/>
    <s v="Sem data do envio"/>
    <s v=" 1 a 2 Doses"/>
    <n v="2"/>
  </r>
  <r>
    <s v="MOZ-NPL-NPC-18-002"/>
    <d v="2018-04-26T00:00:00"/>
    <x v="0"/>
    <x v="20"/>
    <x v="6"/>
    <x v="641"/>
    <m/>
    <m/>
    <m/>
    <s v="MANUEL WECHIA/TINA"/>
    <d v="2010-03-10T00:00:00"/>
    <s v="SAMITO MANUEL"/>
    <n v="8"/>
    <m/>
    <s v="M"/>
    <s v="SOARES ANTONIO ERNESTO"/>
    <d v="2018-04-10T00:00:00"/>
    <d v="2018-04-10T00:00:00"/>
    <m/>
    <m/>
    <m/>
    <m/>
    <s v="2"/>
    <s v="2"/>
    <s v="2"/>
    <m/>
    <s v="1"/>
    <s v="1"/>
    <d v="2018-04-05T00:00:00"/>
    <s v="1"/>
    <s v="1"/>
    <s v="2"/>
    <s v="1"/>
    <s v="1"/>
    <n v="3"/>
    <d v="2010-03-11T00:00:00"/>
    <d v="2010-05-19T00:00:00"/>
    <m/>
    <d v="2010-05-18T00:00:00"/>
    <d v="2010-05-18T00:00:00"/>
    <m/>
    <d v="2018-04-11T00:00:00"/>
    <d v="2018-04-12T00:00:00"/>
    <d v="2018-04-25T00:00:00"/>
    <m/>
    <d v="2018-05-24T00:00:00"/>
    <d v="2018-04-26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3-Discarded"/>
    <b v="0"/>
    <b v="0"/>
    <n v="1052"/>
    <n v="1"/>
    <m/>
    <m/>
    <m/>
    <m/>
    <m/>
    <m/>
    <m/>
    <m/>
    <m/>
    <m/>
    <n v="5"/>
    <n v="7"/>
    <n v="0"/>
    <n v="2"/>
    <n v="13"/>
    <n v="1"/>
    <n v="29"/>
    <n v="-43216"/>
    <n v="43244"/>
    <n v="14"/>
    <x v="4"/>
    <n v="4"/>
    <n v="10"/>
    <x v="0"/>
    <n v="14"/>
    <s v="Dentro de 7 dias"/>
    <s v="2 Sem-1 Mes"/>
    <s v="Dentro de 7 dias"/>
    <s v="1 Dia"/>
    <s v="Sem data do envio"/>
    <s v="3 Doses"/>
    <n v="1"/>
  </r>
  <r>
    <s v="MOZ-NPL-NPC-18-003"/>
    <d v="2018-04-26T00:00:00"/>
    <x v="0"/>
    <x v="20"/>
    <x v="6"/>
    <x v="538"/>
    <m/>
    <m/>
    <m/>
    <s v="MANUEL"/>
    <d v="2013-07-10T00:00:00"/>
    <s v="MAIZINHA MANUEL"/>
    <n v="4"/>
    <n v="4"/>
    <s v="F"/>
    <s v="CRIMILDO LUIS"/>
    <d v="2018-04-12T00:00:00"/>
    <d v="2018-04-12T00:00:00"/>
    <m/>
    <m/>
    <m/>
    <m/>
    <s v="2"/>
    <s v="2"/>
    <s v="2"/>
    <m/>
    <s v="1"/>
    <s v="1"/>
    <d v="2018-04-09T00:00:00"/>
    <s v="1"/>
    <s v="1"/>
    <s v="2"/>
    <s v="1"/>
    <s v="1"/>
    <n v="3"/>
    <d v="2013-08-16T00:00:00"/>
    <d v="2013-12-02T00:00:00"/>
    <m/>
    <d v="2013-10-24T00:00:00"/>
    <d v="2014-01-10T00:00:00"/>
    <m/>
    <d v="2018-04-17T00:00:00"/>
    <d v="2018-04-18T00:00:00"/>
    <d v="2018-04-25T00:00:00"/>
    <m/>
    <d v="2018-05-24T00:00:00"/>
    <d v="2018-04-26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3-Discarded"/>
    <b v="0"/>
    <b v="0"/>
    <n v="1053"/>
    <n v="1"/>
    <m/>
    <m/>
    <n v="3"/>
    <n v="3"/>
    <n v="3"/>
    <m/>
    <m/>
    <m/>
    <m/>
    <m/>
    <n v="3"/>
    <n v="9"/>
    <n v="0"/>
    <n v="6"/>
    <n v="7"/>
    <n v="1"/>
    <n v="29"/>
    <n v="-43216"/>
    <n v="43244"/>
    <n v="8"/>
    <x v="4"/>
    <n v="4"/>
    <n v="10"/>
    <x v="0"/>
    <n v="15"/>
    <s v="Dentro de 7 dias"/>
    <s v="2 Sem-1 Mes"/>
    <s v="Dentro de 7 dias"/>
    <s v="1 Dia"/>
    <s v="Sem data do envio"/>
    <s v="3 Doses"/>
    <n v="1"/>
  </r>
  <r>
    <s v="MOZ-TET-MTZ-18-003"/>
    <d v="2018-04-26T00:00:00"/>
    <x v="0"/>
    <x v="63"/>
    <x v="3"/>
    <x v="91"/>
    <m/>
    <m/>
    <m/>
    <s v="ANTONIO/FRANCELINA"/>
    <d v="2009-12-12T00:00:00"/>
    <s v="CAROLINA ANTONIO"/>
    <n v="8"/>
    <m/>
    <s v="F"/>
    <s v="LUIZINHO CULUZIE"/>
    <d v="2018-04-23T00:00:00"/>
    <d v="2018-04-23T00:00:00"/>
    <m/>
    <m/>
    <m/>
    <m/>
    <s v="2"/>
    <s v="2"/>
    <s v="2"/>
    <m/>
    <s v="1"/>
    <s v="2"/>
    <d v="2018-04-19T00:00:00"/>
    <s v="1"/>
    <s v="1"/>
    <s v="2"/>
    <s v="1"/>
    <s v="1"/>
    <n v="3"/>
    <m/>
    <m/>
    <m/>
    <m/>
    <m/>
    <m/>
    <d v="2018-04-23T00:00:00"/>
    <d v="2018-04-24T00:00:00"/>
    <d v="2018-04-25T00:00:00"/>
    <m/>
    <d v="2018-05-24T00:00:00"/>
    <d v="2018-04-26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6-Not an AFP"/>
    <b v="0"/>
    <b v="0"/>
    <n v="1054"/>
    <n v="1"/>
    <m/>
    <m/>
    <m/>
    <m/>
    <m/>
    <m/>
    <m/>
    <m/>
    <m/>
    <m/>
    <n v="4"/>
    <n v="5"/>
    <n v="0"/>
    <n v="1"/>
    <n v="1"/>
    <n v="1"/>
    <n v="29"/>
    <n v="-43216"/>
    <n v="43244"/>
    <n v="2"/>
    <x v="4"/>
    <n v="4"/>
    <n v="10"/>
    <x v="0"/>
    <n v="16"/>
    <s v="Dentro de 7 dias"/>
    <s v="1-2 Dias"/>
    <s v="Dentro de 7 dias"/>
    <s v="1 Dia"/>
    <s v="Sem data do envio"/>
    <s v="3 Doses"/>
    <n v="1"/>
  </r>
  <r>
    <s v="MOZ-TET-MRV-18-001"/>
    <d v="2018-04-26T00:00:00"/>
    <x v="0"/>
    <x v="6"/>
    <x v="3"/>
    <x v="6"/>
    <m/>
    <m/>
    <m/>
    <s v="AIZEQUE/MISSOZE"/>
    <d v="2015-04-02T00:00:00"/>
    <s v="PINGUIRE AIZEQUE"/>
    <n v="3"/>
    <m/>
    <s v="M"/>
    <s v="FERNANDO CUAMBA"/>
    <d v="2018-04-22T00:00:00"/>
    <d v="2018-04-22T00:00:00"/>
    <m/>
    <m/>
    <m/>
    <m/>
    <s v="2"/>
    <s v="2"/>
    <s v="2"/>
    <m/>
    <s v="1"/>
    <s v="2"/>
    <d v="2018-04-20T00:00:00"/>
    <s v="1"/>
    <s v="1"/>
    <s v="1"/>
    <s v="1"/>
    <s v="1"/>
    <n v="99"/>
    <m/>
    <m/>
    <m/>
    <m/>
    <m/>
    <m/>
    <d v="2018-04-23T00:00:00"/>
    <d v="2018-04-24T00:00:00"/>
    <d v="2018-04-25T00:00:00"/>
    <m/>
    <d v="2018-05-24T00:00:00"/>
    <d v="2018-04-26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3-Discarded"/>
    <b v="0"/>
    <b v="0"/>
    <n v="1055"/>
    <n v="1"/>
    <m/>
    <m/>
    <m/>
    <m/>
    <m/>
    <m/>
    <m/>
    <m/>
    <m/>
    <m/>
    <n v="2"/>
    <n v="4"/>
    <n v="0"/>
    <n v="2"/>
    <n v="1"/>
    <n v="1"/>
    <n v="29"/>
    <n v="-43216"/>
    <n v="43244"/>
    <n v="2"/>
    <x v="4"/>
    <n v="4"/>
    <n v="10"/>
    <x v="0"/>
    <n v="16"/>
    <s v="Dentro de 7 dias"/>
    <s v="1-2 Dias"/>
    <s v="Dentro de 7 dias"/>
    <s v="1 Dia"/>
    <s v="Sem data do envio"/>
    <s v="Desconhecido"/>
    <n v="1"/>
  </r>
  <r>
    <s v="MOZ-TET-TEC-18-001"/>
    <d v="2018-04-26T00:00:00"/>
    <x v="0"/>
    <x v="100"/>
    <x v="3"/>
    <x v="153"/>
    <m/>
    <m/>
    <m/>
    <s v="FIRMINO CARLOS/GRACINDA PAULINO"/>
    <d v="2013-03-13T00:00:00"/>
    <s v="INOCENCIO FIRMINO"/>
    <n v="5"/>
    <m/>
    <s v="M"/>
    <s v="ALEX RODRIGUES MANUEL"/>
    <d v="2018-04-21T00:00:00"/>
    <d v="2018-04-21T00:00:00"/>
    <m/>
    <m/>
    <m/>
    <m/>
    <s v="1"/>
    <s v="1"/>
    <s v="2"/>
    <m/>
    <s v="1"/>
    <s v="1"/>
    <d v="2018-04-17T00:00:00"/>
    <s v="1"/>
    <s v="1"/>
    <s v="2"/>
    <s v="1"/>
    <s v="1"/>
    <n v="99"/>
    <m/>
    <m/>
    <m/>
    <m/>
    <m/>
    <m/>
    <d v="2018-04-22T00:00:00"/>
    <d v="2018-04-23T00:00:00"/>
    <d v="2018-04-25T00:00:00"/>
    <m/>
    <d v="2018-05-24T00:00:00"/>
    <d v="2018-04-26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3-Discarded"/>
    <b v="0"/>
    <b v="0"/>
    <n v="1056"/>
    <n v="1"/>
    <m/>
    <m/>
    <m/>
    <m/>
    <m/>
    <m/>
    <m/>
    <m/>
    <m/>
    <m/>
    <n v="4"/>
    <n v="6"/>
    <n v="0"/>
    <n v="2"/>
    <n v="2"/>
    <n v="1"/>
    <n v="29"/>
    <n v="-43216"/>
    <n v="43244"/>
    <n v="3"/>
    <x v="4"/>
    <n v="4"/>
    <n v="10"/>
    <x v="0"/>
    <n v="16"/>
    <s v="Dentro de 7 dias"/>
    <s v="3 Dias"/>
    <s v="Dentro de 7 dias"/>
    <s v="1 Dia"/>
    <s v="Sem data do envio"/>
    <s v="Desconhecido"/>
    <n v="1"/>
  </r>
  <r>
    <s v="MOZ-TET-TEC-18-002"/>
    <d v="2018-04-26T00:00:00"/>
    <x v="0"/>
    <x v="100"/>
    <x v="3"/>
    <x v="153"/>
    <m/>
    <m/>
    <m/>
    <s v="NELITO JULIO/DOMINGAS CELESTINO"/>
    <d v="2013-06-09T00:00:00"/>
    <s v="FILOCA NELITO JULIO"/>
    <n v="4"/>
    <m/>
    <s v="F"/>
    <s v="ALEX RODRIGUES MANUEL"/>
    <d v="2018-04-22T00:00:00"/>
    <d v="2018-04-22T00:00:00"/>
    <m/>
    <m/>
    <m/>
    <m/>
    <s v="1"/>
    <s v="2"/>
    <s v="2"/>
    <m/>
    <s v="1"/>
    <s v="2"/>
    <d v="2018-04-18T00:00:00"/>
    <s v="1"/>
    <s v="1"/>
    <s v="1"/>
    <s v="1"/>
    <s v="1"/>
    <n v="3"/>
    <d v="2013-06-09T00:00:00"/>
    <d v="2013-09-13T00:00:00"/>
    <m/>
    <d v="2013-08-09T00:00:00"/>
    <d v="2013-10-16T00:00:00"/>
    <m/>
    <d v="2018-04-22T00:00:00"/>
    <d v="2018-04-23T00:00:00"/>
    <d v="2018-04-25T00:00:00"/>
    <m/>
    <d v="2018-05-24T00:00:00"/>
    <d v="2018-04-26T00:00:00"/>
    <s v="2-Negative"/>
    <m/>
    <m/>
    <m/>
    <d v="2018-05-24T00:00:00"/>
    <m/>
    <m/>
    <m/>
    <m/>
    <m/>
    <m/>
    <m/>
    <m/>
    <m/>
    <m/>
    <m/>
    <m/>
    <m/>
    <m/>
    <m/>
    <b v="0"/>
    <b v="0"/>
    <m/>
    <s v="3-Discarded"/>
    <b v="0"/>
    <b v="0"/>
    <n v="1057"/>
    <n v="1"/>
    <m/>
    <m/>
    <m/>
    <m/>
    <m/>
    <m/>
    <m/>
    <m/>
    <m/>
    <m/>
    <n v="4"/>
    <n v="5"/>
    <n v="0"/>
    <n v="1"/>
    <n v="2"/>
    <n v="1"/>
    <n v="29"/>
    <n v="-43216"/>
    <n v="43244"/>
    <n v="3"/>
    <x v="4"/>
    <n v="4"/>
    <n v="10"/>
    <x v="0"/>
    <n v="16"/>
    <s v="Dentro de 7 dias"/>
    <s v="3 Dias"/>
    <s v="Dentro de 7 dias"/>
    <s v="1 Dia"/>
    <s v="Sem data do envio"/>
    <s v="3 Doses"/>
    <n v="1"/>
  </r>
  <r>
    <s v="MOZ-MPP-MTL-18-008"/>
    <d v="2018-05-30T00:00:00"/>
    <x v="0"/>
    <x v="133"/>
    <x v="7"/>
    <x v="642"/>
    <s v="MATOLA_x000a__x000a__x000a_"/>
    <s v="MATOLA"/>
    <m/>
    <s v="AMELIA MANUEL MBOANE"/>
    <d v="2014-05-03T00:00:00"/>
    <s v="ARTUR VILANCULOS"/>
    <n v="4"/>
    <m/>
    <s v="M"/>
    <s v="NORA ASSA"/>
    <d v="2018-05-25T00:00:00"/>
    <d v="2018-05-25T00:00:00"/>
    <m/>
    <m/>
    <m/>
    <m/>
    <s v="2"/>
    <s v="2"/>
    <s v="2"/>
    <m/>
    <s v="1"/>
    <s v="1"/>
    <d v="2018-05-22T00:00:00"/>
    <s v="2"/>
    <s v="1"/>
    <s v="2"/>
    <s v="9"/>
    <s v="1"/>
    <n v="3"/>
    <d v="2014-05-06T00:00:00"/>
    <d v="2014-09-03T00:00:00"/>
    <m/>
    <d v="2014-08-04T00:00:00"/>
    <d v="2014-11-03T00:00:00"/>
    <m/>
    <d v="2018-05-27T00:00:00"/>
    <d v="2018-05-28T00:00:00"/>
    <d v="2018-05-30T00:00:00"/>
    <s v="1"/>
    <d v="2018-06-12T00:00:00"/>
    <d v="2018-05-30T00:00:00"/>
    <s v="2-Negative"/>
    <m/>
    <m/>
    <m/>
    <d v="2018-06-12T00:00:00"/>
    <m/>
    <m/>
    <m/>
    <m/>
    <m/>
    <m/>
    <m/>
    <m/>
    <m/>
    <m/>
    <m/>
    <m/>
    <m/>
    <m/>
    <m/>
    <b v="0"/>
    <b v="0"/>
    <m/>
    <s v="3-Discarded"/>
    <b v="0"/>
    <b v="0"/>
    <n v="1058"/>
    <n v="1"/>
    <m/>
    <m/>
    <m/>
    <m/>
    <m/>
    <m/>
    <m/>
    <m/>
    <m/>
    <m/>
    <n v="3"/>
    <n v="6"/>
    <n v="0"/>
    <n v="3"/>
    <n v="2"/>
    <n v="0"/>
    <n v="13"/>
    <n v="-43250"/>
    <n v="43263"/>
    <n v="2"/>
    <x v="4"/>
    <n v="5"/>
    <n v="10"/>
    <x v="0"/>
    <n v="21"/>
    <s v="Dentro de 7 dias"/>
    <s v="1-2 Dias"/>
    <s v="Dentro de 7 dias"/>
    <s v="1 Dia"/>
    <s v="Sem data do envio"/>
    <s v="3 Doses"/>
    <n v="1"/>
  </r>
  <r>
    <s v="MOZ-MPP-MTL-18-009"/>
    <d v="2018-05-30T00:00:00"/>
    <x v="0"/>
    <x v="133"/>
    <x v="7"/>
    <x v="642"/>
    <s v="MATOLA"/>
    <s v="MATOLA"/>
    <s v="MATOLA"/>
    <s v="AMELIA MANUEL MBOANE"/>
    <m/>
    <s v="FIDELCIO ROMAO VILANCULOS"/>
    <n v="8"/>
    <m/>
    <s v="M"/>
    <s v="NORA ASSA"/>
    <d v="2018-05-25T00:00:00"/>
    <d v="2018-05-25T00:00:00"/>
    <m/>
    <m/>
    <m/>
    <m/>
    <s v="2"/>
    <s v="2"/>
    <s v="2"/>
    <m/>
    <s v="1"/>
    <s v="1"/>
    <d v="2018-05-19T00:00:00"/>
    <s v="2"/>
    <s v="1"/>
    <s v="2"/>
    <s v="9"/>
    <s v="1"/>
    <n v="3"/>
    <d v="2010-01-31T00:00:00"/>
    <d v="2010-07-05T00:00:00"/>
    <m/>
    <d v="2010-06-02T00:00:00"/>
    <d v="2010-09-06T00:00:00"/>
    <m/>
    <d v="2018-05-27T00:00:00"/>
    <d v="2018-05-28T00:00:00"/>
    <d v="2018-05-30T00:00:00"/>
    <s v="1"/>
    <d v="2018-06-18T00:00:00"/>
    <d v="2018-05-30T00:00:00"/>
    <s v="2-Negative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59"/>
    <n v="1"/>
    <m/>
    <m/>
    <m/>
    <m/>
    <m/>
    <m/>
    <m/>
    <m/>
    <m/>
    <m/>
    <n v="6"/>
    <n v="9"/>
    <n v="0"/>
    <n v="3"/>
    <n v="2"/>
    <n v="0"/>
    <n v="19"/>
    <n v="-43250"/>
    <n v="43269"/>
    <n v="2"/>
    <x v="4"/>
    <n v="5"/>
    <n v="10"/>
    <x v="0"/>
    <n v="20"/>
    <s v="Dentro de 7 dias"/>
    <s v="1-2 Dias"/>
    <s v="Dentro de 7 dias"/>
    <s v="1 Dia"/>
    <s v="Sem data do envio"/>
    <s v="3 Doses"/>
    <n v="1"/>
  </r>
  <r>
    <s v="MOZ-MPP-MTL-18-007"/>
    <d v="2018-05-30T00:00:00"/>
    <x v="0"/>
    <x v="133"/>
    <x v="7"/>
    <x v="643"/>
    <m/>
    <s v="MATOLA"/>
    <s v="MATOLA"/>
    <s v="ARLINDO MINGA/CARLA SALVADOR"/>
    <d v="2008-06-05T00:00:00"/>
    <s v="SAMIRA CLARA MINGA"/>
    <n v="9"/>
    <n v="11"/>
    <s v="F"/>
    <s v="AUGUSTA CORREIA"/>
    <d v="2018-05-28T00:00:00"/>
    <d v="2018-05-28T00:00:00"/>
    <m/>
    <m/>
    <m/>
    <m/>
    <s v="2"/>
    <s v="1"/>
    <s v="2"/>
    <m/>
    <s v="2"/>
    <s v="1"/>
    <d v="2018-05-19T00:00:00"/>
    <s v="2"/>
    <s v="1"/>
    <s v="2"/>
    <s v="1"/>
    <s v="1"/>
    <n v="0"/>
    <m/>
    <m/>
    <m/>
    <m/>
    <m/>
    <m/>
    <d v="2018-05-28T00:00:00"/>
    <d v="2018-05-29T00:00:00"/>
    <d v="2018-05-30T00:00:00"/>
    <s v="1"/>
    <d v="2018-06-18T00:00:00"/>
    <d v="2018-05-30T00:00:00"/>
    <s v="2-Negative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60"/>
    <n v="1"/>
    <m/>
    <m/>
    <m/>
    <m/>
    <m/>
    <m/>
    <m/>
    <m/>
    <m/>
    <m/>
    <n v="9"/>
    <n v="10"/>
    <n v="0"/>
    <n v="1"/>
    <n v="1"/>
    <n v="0"/>
    <n v="19"/>
    <n v="-43250"/>
    <n v="43269"/>
    <n v="1"/>
    <x v="4"/>
    <n v="5"/>
    <n v="10"/>
    <x v="0"/>
    <n v="20"/>
    <s v="Dentro de 7 dias"/>
    <s v="1-2 Dias"/>
    <s v="Dentro de 7 dias"/>
    <s v="1 Dia"/>
    <s v="Sem data do envio"/>
    <s v="0 Doses"/>
    <n v="1"/>
  </r>
  <r>
    <s v="MOZ-GAZ-LIM-18-001"/>
    <d v="2018-05-30T00:00:00"/>
    <x v="0"/>
    <x v="145"/>
    <x v="9"/>
    <x v="222"/>
    <s v="CHICUMBANE BAIRRO 16"/>
    <m/>
    <s v="CIDADE DE XAI-XAI"/>
    <s v="COSTA SITOE"/>
    <m/>
    <s v="NELIA COSTA SITOE"/>
    <n v="13"/>
    <m/>
    <s v="F"/>
    <s v="ZULMIRA MAZIVILA"/>
    <d v="2018-05-04T00:00:00"/>
    <d v="2018-05-04T00:00:00"/>
    <m/>
    <m/>
    <m/>
    <m/>
    <s v="1"/>
    <s v="2"/>
    <s v="1"/>
    <d v="2018-05-05T00:00:00"/>
    <s v="1"/>
    <s v="2"/>
    <d v="2018-05-04T00:00:00"/>
    <s v="1"/>
    <s v="1"/>
    <s v="1"/>
    <s v="2"/>
    <s v="1"/>
    <n v="0"/>
    <m/>
    <m/>
    <m/>
    <m/>
    <m/>
    <m/>
    <d v="2018-05-04T00:00:00"/>
    <d v="2018-05-05T00:00:00"/>
    <d v="2018-05-30T00:00:00"/>
    <s v="1"/>
    <d v="2018-06-18T00:00:00"/>
    <d v="2018-05-30T00:00:00"/>
    <s v="2-Negative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61"/>
    <n v="1"/>
    <m/>
    <m/>
    <m/>
    <m/>
    <m/>
    <m/>
    <m/>
    <m/>
    <m/>
    <m/>
    <n v="0"/>
    <n v="1"/>
    <n v="0"/>
    <n v="1"/>
    <n v="25"/>
    <n v="0"/>
    <n v="19"/>
    <n v="-43250"/>
    <n v="43269"/>
    <n v="25"/>
    <x v="4"/>
    <n v="5"/>
    <n v="10"/>
    <x v="0"/>
    <n v="18"/>
    <s v="Dentro de 7 dias"/>
    <s v="2 Sem-1 Mes"/>
    <s v="Dentro de 7 dias"/>
    <s v="1 Dia"/>
    <s v="Sem data do envio"/>
    <s v="0 Doses"/>
    <n v="1"/>
  </r>
  <r>
    <s v="MOZ-GAZ-CKE-18-002"/>
    <d v="2018-05-11T00:00:00"/>
    <x v="0"/>
    <x v="26"/>
    <x v="9"/>
    <x v="644"/>
    <m/>
    <m/>
    <m/>
    <s v="DOMINGOS QUECO/MARTA UBISSE"/>
    <d v="2014-03-30T00:00:00"/>
    <s v="GILDA UBISSE"/>
    <n v="4"/>
    <m/>
    <s v="F"/>
    <s v="CHICA MASSINGUE"/>
    <d v="2018-05-04T00:00:00"/>
    <d v="2018-05-04T00:00:00"/>
    <m/>
    <m/>
    <m/>
    <m/>
    <s v="2"/>
    <s v="2"/>
    <s v="2"/>
    <m/>
    <s v="1"/>
    <s v="1"/>
    <d v="2018-04-30T00:00:00"/>
    <s v="1"/>
    <s v="2"/>
    <s v="2"/>
    <s v="1"/>
    <s v="1"/>
    <n v="3"/>
    <d v="2014-06-03T00:00:00"/>
    <d v="2014-08-29T00:00:00"/>
    <m/>
    <d v="2014-07-29T00:00:00"/>
    <d v="2014-09-29T00:00:00"/>
    <m/>
    <d v="2018-05-04T00:00:00"/>
    <d v="2018-05-05T00:00:00"/>
    <d v="2018-05-11T00:00:00"/>
    <s v="1"/>
    <d v="2018-06-18T00:00:00"/>
    <d v="2018-05-11T00:00:00"/>
    <s v="2-Negative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62"/>
    <n v="1"/>
    <m/>
    <m/>
    <m/>
    <m/>
    <m/>
    <m/>
    <m/>
    <m/>
    <m/>
    <m/>
    <n v="4"/>
    <n v="5"/>
    <n v="0"/>
    <n v="1"/>
    <n v="6"/>
    <n v="0"/>
    <n v="38"/>
    <n v="-43231"/>
    <n v="43269"/>
    <n v="6"/>
    <x v="4"/>
    <n v="4"/>
    <n v="10"/>
    <x v="0"/>
    <n v="18"/>
    <s v="Dentro de 7 dias"/>
    <s v="4 Dias-1 Sem"/>
    <s v="Dentro de 7 dias"/>
    <s v="1 Dia"/>
    <s v="Sem data do envio"/>
    <s v="3 Doses"/>
    <n v="1"/>
  </r>
  <r>
    <s v="MOZ-IBN-IBN-18-001"/>
    <d v="2018-05-15T00:00:00"/>
    <x v="0"/>
    <x v="35"/>
    <x v="10"/>
    <x v="0"/>
    <m/>
    <m/>
    <m/>
    <s v="FRANCISCO/ANA"/>
    <d v="2015-03-05T00:00:00"/>
    <s v="AUGUSTO DECAVE"/>
    <n v="3"/>
    <m/>
    <s v="M"/>
    <s v="ORLANDO RICARDO"/>
    <d v="2018-05-09T00:00:00"/>
    <d v="2018-05-09T00:00:00"/>
    <m/>
    <m/>
    <m/>
    <m/>
    <s v="2"/>
    <s v="2"/>
    <s v="2"/>
    <m/>
    <s v="1"/>
    <s v="1"/>
    <d v="2018-05-09T00:00:00"/>
    <s v="1"/>
    <s v="9"/>
    <s v="2"/>
    <s v="2"/>
    <s v="1"/>
    <n v="3"/>
    <d v="2015-03-06T00:00:00"/>
    <d v="2015-07-21T00:00:00"/>
    <m/>
    <d v="2015-06-08T00:00:00"/>
    <d v="2015-09-15T00:00:00"/>
    <m/>
    <d v="2018-05-09T00:00:00"/>
    <d v="2018-05-10T00:00:00"/>
    <d v="2018-05-14T00:00:00"/>
    <s v="1"/>
    <d v="2018-06-18T00:00:00"/>
    <d v="2018-05-15T00:00:00"/>
    <s v="2-Negative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63"/>
    <n v="1"/>
    <m/>
    <m/>
    <m/>
    <m/>
    <m/>
    <m/>
    <m/>
    <m/>
    <m/>
    <m/>
    <n v="0"/>
    <n v="1"/>
    <n v="0"/>
    <n v="1"/>
    <n v="4"/>
    <n v="1"/>
    <n v="35"/>
    <n v="-43235"/>
    <n v="43269"/>
    <n v="5"/>
    <x v="4"/>
    <n v="5"/>
    <n v="10"/>
    <x v="0"/>
    <n v="19"/>
    <s v="Dentro de 7 dias"/>
    <s v="4 Dias-1 Sem"/>
    <s v="Dentro de 7 dias"/>
    <s v="1 Dia"/>
    <s v="Sem data do envio"/>
    <s v="3 Doses"/>
    <n v="1"/>
  </r>
  <r>
    <s v="MOZ-ZAM-GRE-18-001"/>
    <d v="2018-05-30T00:00:00"/>
    <x v="0"/>
    <x v="11"/>
    <x v="2"/>
    <x v="645"/>
    <m/>
    <m/>
    <m/>
    <s v="PAPAITO NANTARE/DELFINA ERNESTO"/>
    <d v="2014-06-06T00:00:00"/>
    <s v="AMILCAR PAPAITO"/>
    <n v="3"/>
    <m/>
    <s v="M"/>
    <s v="JAIMITO CAMINHO"/>
    <d v="2018-05-03T00:00:00"/>
    <d v="2018-05-03T00:00:00"/>
    <m/>
    <m/>
    <m/>
    <m/>
    <s v="2"/>
    <s v="1"/>
    <s v="1"/>
    <d v="2018-05-03T00:00:00"/>
    <s v="2"/>
    <s v="1"/>
    <d v="2018-04-30T00:00:00"/>
    <s v="1"/>
    <s v="1"/>
    <s v="2"/>
    <s v="1"/>
    <s v="1"/>
    <n v="0"/>
    <m/>
    <m/>
    <m/>
    <m/>
    <m/>
    <m/>
    <d v="2018-05-03T00:00:00"/>
    <d v="2018-05-04T00:00:00"/>
    <d v="2018-05-30T00:00:00"/>
    <s v="1"/>
    <d v="2018-06-18T00:00:00"/>
    <d v="2018-05-30T00:00:00"/>
    <s v="2-Negative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64"/>
    <n v="1"/>
    <m/>
    <m/>
    <m/>
    <m/>
    <m/>
    <m/>
    <m/>
    <m/>
    <m/>
    <m/>
    <n v="3"/>
    <n v="4"/>
    <n v="0"/>
    <n v="1"/>
    <n v="26"/>
    <n v="0"/>
    <n v="19"/>
    <n v="-43250"/>
    <n v="43269"/>
    <n v="26"/>
    <x v="4"/>
    <n v="4"/>
    <n v="10"/>
    <x v="0"/>
    <n v="18"/>
    <s v="Dentro de 7 dias"/>
    <s v="2 Sem-1 Mes"/>
    <s v="Dentro de 7 dias"/>
    <s v="1 Dia"/>
    <s v="Sem data do envio"/>
    <s v="0 Doses"/>
    <n v="1"/>
  </r>
  <r>
    <s v="MOZ-ZAM-MCB-18-001"/>
    <d v="2018-05-31T00:00:00"/>
    <x v="0"/>
    <x v="127"/>
    <x v="2"/>
    <x v="646"/>
    <m/>
    <m/>
    <m/>
    <s v="SERGIO/TEREZINHA"/>
    <d v="2016-09-03T00:00:00"/>
    <s v="CELIA SERGIO"/>
    <n v="1"/>
    <m/>
    <s v="F"/>
    <s v="DIOLINO TOMAS"/>
    <d v="2018-04-20T00:00:00"/>
    <d v="2018-04-20T00:00:00"/>
    <m/>
    <m/>
    <m/>
    <m/>
    <s v="2"/>
    <s v="2"/>
    <s v="2"/>
    <m/>
    <s v="2"/>
    <s v="1"/>
    <d v="2018-04-15T00:00:00"/>
    <s v="1"/>
    <s v="1"/>
    <s v="1"/>
    <s v="1"/>
    <s v="1"/>
    <n v="3"/>
    <d v="2016-09-16T00:00:00"/>
    <d v="2017-02-07T00:00:00"/>
    <m/>
    <d v="2017-01-05T00:00:00"/>
    <d v="2017-04-11T00:00:00"/>
    <m/>
    <d v="2018-04-20T00:00:00"/>
    <d v="2018-04-21T00:00:00"/>
    <d v="2018-05-30T00:00:00"/>
    <s v="1"/>
    <d v="2018-06-18T00:00:00"/>
    <d v="2018-05-31T00:00:00"/>
    <s v="2-Negative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65"/>
    <n v="1"/>
    <m/>
    <m/>
    <m/>
    <m/>
    <m/>
    <m/>
    <m/>
    <m/>
    <m/>
    <m/>
    <n v="5"/>
    <n v="6"/>
    <n v="0"/>
    <n v="1"/>
    <n v="39"/>
    <n v="1"/>
    <n v="19"/>
    <n v="-43251"/>
    <n v="43269"/>
    <n v="40"/>
    <x v="4"/>
    <n v="4"/>
    <n v="10"/>
    <x v="0"/>
    <n v="15"/>
    <s v="Dentro de 7 dias"/>
    <s v="1-3 Meses"/>
    <s v="Dentro de 7 dias"/>
    <s v="1 Dia"/>
    <s v="Sem data do envio"/>
    <s v="3 Doses"/>
    <n v="1"/>
  </r>
  <r>
    <s v="MOZ-ZAM-MCB-18-002"/>
    <d v="2018-05-03T00:00:00"/>
    <x v="0"/>
    <x v="127"/>
    <x v="2"/>
    <x v="0"/>
    <m/>
    <m/>
    <m/>
    <s v="PAULINO/CELESTINA CARLOS"/>
    <d v="2016-04-15T00:00:00"/>
    <s v="PASCOAL PAULINO"/>
    <n v="1"/>
    <m/>
    <s v="M"/>
    <s v="MONICA AMERICO"/>
    <d v="2018-04-23T00:00:00"/>
    <d v="2018-04-23T00:00:00"/>
    <m/>
    <m/>
    <m/>
    <m/>
    <s v="2"/>
    <s v="1"/>
    <s v="2"/>
    <m/>
    <s v="2"/>
    <s v="1"/>
    <d v="2018-04-22T00:00:00"/>
    <s v="1"/>
    <s v="1"/>
    <s v="1"/>
    <s v="1"/>
    <s v="1"/>
    <n v="3"/>
    <d v="2016-04-18T00:00:00"/>
    <d v="2016-07-15T00:00:00"/>
    <m/>
    <d v="2016-06-15T00:00:00"/>
    <d v="2016-08-15T00:00:00"/>
    <m/>
    <d v="2018-04-23T00:00:00"/>
    <d v="2018-04-24T00:00:00"/>
    <d v="2018-05-02T00:00:00"/>
    <s v="1"/>
    <d v="2018-06-12T00:00:00"/>
    <d v="2018-05-03T00:00:00"/>
    <s v="3-NPENT"/>
    <m/>
    <m/>
    <m/>
    <d v="2018-06-12T00:00:00"/>
    <m/>
    <m/>
    <m/>
    <m/>
    <m/>
    <m/>
    <m/>
    <m/>
    <m/>
    <m/>
    <m/>
    <m/>
    <m/>
    <m/>
    <m/>
    <b v="0"/>
    <b v="0"/>
    <m/>
    <s v="3-Discarded"/>
    <b v="0"/>
    <b v="0"/>
    <n v="1066"/>
    <n v="1"/>
    <m/>
    <m/>
    <n v="99"/>
    <n v="4"/>
    <n v="999"/>
    <d v="2017-05-10T00:00:00"/>
    <m/>
    <m/>
    <m/>
    <m/>
    <n v="1"/>
    <n v="2"/>
    <n v="0"/>
    <n v="1"/>
    <n v="8"/>
    <n v="1"/>
    <n v="41"/>
    <n v="-43223"/>
    <n v="43263"/>
    <n v="9"/>
    <x v="4"/>
    <n v="4"/>
    <n v="10"/>
    <x v="0"/>
    <n v="16"/>
    <s v="Dentro de 7 dias"/>
    <s v="2 Sem-1 Mes"/>
    <s v="Dentro de 7 dias"/>
    <s v="1 Dia"/>
    <s v="Sem data do envio"/>
    <s v="3 Doses"/>
    <n v="1"/>
  </r>
  <r>
    <s v="MOZ-ZAM-MLG-18-007"/>
    <d v="2018-06-03T00:00:00"/>
    <x v="0"/>
    <x v="13"/>
    <x v="2"/>
    <x v="647"/>
    <m/>
    <m/>
    <m/>
    <m/>
    <d v="2016-06-26T00:00:00"/>
    <s v="GEORGE ELIAS"/>
    <n v="1"/>
    <n v="11"/>
    <s v="M"/>
    <s v="FRANKLIM LEQUECHANE"/>
    <d v="2018-05-07T00:00:00"/>
    <d v="2018-05-08T00:00:00"/>
    <m/>
    <m/>
    <m/>
    <m/>
    <s v="2"/>
    <s v="2"/>
    <s v="2"/>
    <m/>
    <s v="2"/>
    <s v="1"/>
    <d v="2018-05-04T00:00:00"/>
    <s v="1"/>
    <s v="1"/>
    <s v="1"/>
    <s v="1"/>
    <s v="1"/>
    <n v="3"/>
    <m/>
    <d v="2017-04-04T00:00:00"/>
    <m/>
    <d v="2017-02-20T00:00:00"/>
    <d v="2017-05-11T00:00:00"/>
    <m/>
    <d v="2018-05-08T00:00:00"/>
    <d v="2018-05-09T00:00:00"/>
    <d v="2018-06-02T00:00:00"/>
    <s v="1"/>
    <d v="2018-06-12T00:00:00"/>
    <d v="2018-06-03T00:00:00"/>
    <s v="2-Negative"/>
    <m/>
    <m/>
    <m/>
    <d v="2018-06-12T00:00:00"/>
    <m/>
    <m/>
    <m/>
    <m/>
    <m/>
    <m/>
    <m/>
    <m/>
    <m/>
    <m/>
    <m/>
    <m/>
    <m/>
    <m/>
    <m/>
    <b v="0"/>
    <b v="0"/>
    <m/>
    <s v="3-Discarded"/>
    <b v="0"/>
    <b v="0"/>
    <n v="1067"/>
    <n v="1"/>
    <m/>
    <m/>
    <n v="0"/>
    <n v="4"/>
    <n v="0"/>
    <m/>
    <m/>
    <m/>
    <m/>
    <m/>
    <n v="3"/>
    <n v="5"/>
    <n v="1"/>
    <n v="1"/>
    <n v="24"/>
    <n v="1"/>
    <n v="10"/>
    <n v="-43254"/>
    <n v="43263"/>
    <n v="25"/>
    <x v="4"/>
    <n v="5"/>
    <n v="10"/>
    <x v="0"/>
    <n v="18"/>
    <s v="Dentro de 7 dias"/>
    <s v="2 Sem-1 Mes"/>
    <s v="Dentro de 7 dias"/>
    <s v="1 Dia"/>
    <s v="Sem data do envio"/>
    <s v="3 Doses"/>
    <n v="1"/>
  </r>
  <r>
    <s v="MOZ-ZAM-MLB-18-002"/>
    <d v="2018-05-30T00:00:00"/>
    <x v="0"/>
    <x v="27"/>
    <x v="2"/>
    <x v="648"/>
    <s v="_x000a__x000a__x000a__x000a_"/>
    <m/>
    <m/>
    <s v="JOAO/FATIMA"/>
    <d v="2015-12-23T00:00:00"/>
    <s v="RAMOS VICENTE"/>
    <n v="2"/>
    <m/>
    <s v="M"/>
    <s v="ALFREDO DAVID"/>
    <d v="2018-05-03T00:00:00"/>
    <d v="2018-05-03T00:00:00"/>
    <m/>
    <m/>
    <m/>
    <m/>
    <s v="2"/>
    <s v="2"/>
    <s v="2"/>
    <m/>
    <s v="1"/>
    <s v="1"/>
    <d v="2018-04-23T00:00:00"/>
    <s v="1"/>
    <s v="1"/>
    <s v="2"/>
    <s v="1"/>
    <s v="1"/>
    <n v="3"/>
    <d v="2015-12-30T00:00:00"/>
    <d v="2016-03-24T00:00:00"/>
    <m/>
    <d v="2016-02-24T00:00:00"/>
    <d v="2016-06-08T00:00:00"/>
    <m/>
    <d v="2018-05-03T00:00:00"/>
    <d v="2018-05-04T00:00:00"/>
    <d v="2018-05-30T00:00:00"/>
    <s v="1"/>
    <d v="2018-06-12T00:00:00"/>
    <d v="2018-05-31T00:00:00"/>
    <s v="2-Negative"/>
    <m/>
    <m/>
    <m/>
    <d v="2018-06-12T00:00:00"/>
    <m/>
    <m/>
    <m/>
    <m/>
    <m/>
    <m/>
    <m/>
    <m/>
    <m/>
    <m/>
    <m/>
    <m/>
    <m/>
    <m/>
    <m/>
    <b v="0"/>
    <b v="0"/>
    <m/>
    <s v="3-Discarded"/>
    <b v="0"/>
    <b v="0"/>
    <n v="1068"/>
    <n v="1"/>
    <m/>
    <m/>
    <n v="0"/>
    <n v="2"/>
    <n v="0"/>
    <m/>
    <m/>
    <m/>
    <m/>
    <m/>
    <n v="10"/>
    <n v="11"/>
    <n v="0"/>
    <n v="1"/>
    <n v="26"/>
    <n v="1"/>
    <n v="13"/>
    <n v="-43250"/>
    <n v="43263"/>
    <n v="26"/>
    <x v="4"/>
    <n v="4"/>
    <n v="10"/>
    <x v="0"/>
    <n v="17"/>
    <s v="Dentro de 7 dias"/>
    <s v="2 Sem-1 Mes"/>
    <s v="Dentro de 7 dias"/>
    <s v="1 Dia"/>
    <s v="Sem data do envio"/>
    <s v="3 Doses"/>
    <n v="1"/>
  </r>
  <r>
    <s v="MOZ-ZAM-MLB-18-003"/>
    <d v="2018-05-31T00:00:00"/>
    <x v="0"/>
    <x v="27"/>
    <x v="2"/>
    <x v="649"/>
    <m/>
    <m/>
    <m/>
    <s v="ABDUL JOAO/MADALENA"/>
    <d v="2015-03-17T00:00:00"/>
    <s v="IZEQUIEL ABDUL"/>
    <n v="3"/>
    <m/>
    <s v="M"/>
    <s v="JOSE VASCO"/>
    <d v="2018-05-03T00:00:00"/>
    <d v="2018-05-03T00:00:00"/>
    <m/>
    <m/>
    <m/>
    <m/>
    <s v="2"/>
    <s v="2"/>
    <s v="2"/>
    <m/>
    <s v="1"/>
    <s v="1"/>
    <d v="2018-04-27T00:00:00"/>
    <s v="1"/>
    <s v="1"/>
    <s v="1"/>
    <s v="1"/>
    <s v="1"/>
    <n v="0"/>
    <m/>
    <m/>
    <m/>
    <m/>
    <m/>
    <m/>
    <d v="2018-05-06T00:00:00"/>
    <d v="2018-05-07T00:00:00"/>
    <d v="2018-05-30T00:00:00"/>
    <s v="1"/>
    <d v="2018-06-12T00:00:00"/>
    <d v="2018-05-31T00:00:00"/>
    <s v="2-Negative"/>
    <m/>
    <m/>
    <m/>
    <d v="2018-06-12T00:00:00"/>
    <m/>
    <m/>
    <m/>
    <m/>
    <m/>
    <m/>
    <m/>
    <m/>
    <m/>
    <m/>
    <m/>
    <m/>
    <m/>
    <m/>
    <m/>
    <b v="0"/>
    <b v="0"/>
    <m/>
    <s v="3-Discarded"/>
    <b v="0"/>
    <b v="0"/>
    <n v="1069"/>
    <n v="1"/>
    <m/>
    <m/>
    <n v="999"/>
    <n v="3"/>
    <n v="999"/>
    <m/>
    <m/>
    <m/>
    <m/>
    <m/>
    <n v="6"/>
    <n v="10"/>
    <n v="0"/>
    <n v="4"/>
    <n v="23"/>
    <n v="1"/>
    <n v="13"/>
    <n v="-43251"/>
    <n v="43263"/>
    <n v="24"/>
    <x v="4"/>
    <n v="4"/>
    <n v="10"/>
    <x v="0"/>
    <n v="17"/>
    <s v="Dentro de 7 dias"/>
    <s v="2 Sem-1 Mes"/>
    <s v="Dentro de 7 dias"/>
    <s v="1 Dia"/>
    <s v="Sem data do envio"/>
    <s v="0 Doses"/>
    <n v="1"/>
  </r>
  <r>
    <s v="MOZ-NPL-NPC-18-006"/>
    <d v="2018-05-25T00:00:00"/>
    <x v="0"/>
    <x v="20"/>
    <x v="6"/>
    <x v="591"/>
    <m/>
    <m/>
    <s v="CIDADE DE NAMPULA"/>
    <s v="VASCO MUTAI/ANGELICA FLORENTINO"/>
    <d v="2017-01-02T00:00:00"/>
    <s v="AMELIA VASCO MUTAI"/>
    <n v="1"/>
    <m/>
    <s v="F"/>
    <s v="SOUSA DE SOUSA"/>
    <d v="2018-05-18T00:00:00"/>
    <d v="2018-05-18T00:00:00"/>
    <m/>
    <m/>
    <m/>
    <m/>
    <s v="2"/>
    <s v="2"/>
    <s v="2"/>
    <m/>
    <s v="1"/>
    <s v="2"/>
    <d v="2018-05-17T00:00:00"/>
    <s v="1"/>
    <s v="1"/>
    <s v="1"/>
    <s v="1"/>
    <s v="1"/>
    <n v="3"/>
    <d v="2017-01-10T00:00:00"/>
    <d v="2017-04-11T00:00:00"/>
    <m/>
    <d v="2018-03-06T00:00:00"/>
    <m/>
    <m/>
    <d v="2018-05-19T00:00:00"/>
    <d v="2018-05-20T00:00:00"/>
    <d v="2018-05-24T00:00:00"/>
    <s v="1"/>
    <d v="2018-06-18T00:00:00"/>
    <d v="2018-05-25T00:00:00"/>
    <s v="3-NPENT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70"/>
    <n v="1"/>
    <m/>
    <m/>
    <m/>
    <m/>
    <m/>
    <m/>
    <m/>
    <m/>
    <m/>
    <m/>
    <n v="1"/>
    <n v="3"/>
    <n v="0"/>
    <n v="2"/>
    <n v="4"/>
    <n v="1"/>
    <n v="25"/>
    <n v="-43245"/>
    <n v="43269"/>
    <n v="5"/>
    <x v="4"/>
    <n v="5"/>
    <n v="10"/>
    <x v="0"/>
    <n v="20"/>
    <s v="Dentro de 7 dias"/>
    <s v="4 Dias-1 Sem"/>
    <s v="Dentro de 7 dias"/>
    <s v="1 Dia"/>
    <s v="Sem data do envio"/>
    <s v="3 Doses"/>
    <n v="1"/>
  </r>
  <r>
    <s v="MOZ-NPL-NPL-18-001"/>
    <d v="2018-05-15T00:00:00"/>
    <x v="0"/>
    <x v="135"/>
    <x v="6"/>
    <x v="650"/>
    <m/>
    <m/>
    <m/>
    <s v="CALTON/OLGA FERNANDO"/>
    <d v="2016-06-05T00:00:00"/>
    <s v="RITA CALTON"/>
    <n v="1"/>
    <m/>
    <s v="F"/>
    <s v="MUAIJA BERNARDO"/>
    <d v="2018-05-02T00:00:00"/>
    <d v="2018-05-02T00:00:00"/>
    <m/>
    <m/>
    <m/>
    <m/>
    <s v="1"/>
    <s v="2"/>
    <s v="2"/>
    <m/>
    <s v="1"/>
    <s v="2"/>
    <d v="2018-04-29T00:00:00"/>
    <s v="1"/>
    <s v="1"/>
    <s v="1"/>
    <s v="1"/>
    <s v="1"/>
    <n v="3"/>
    <d v="2016-06-20T00:00:00"/>
    <d v="2016-09-27T00:00:00"/>
    <m/>
    <d v="2016-08-26T00:00:00"/>
    <d v="2016-10-26T00:00:00"/>
    <m/>
    <d v="2018-05-02T00:00:00"/>
    <d v="2018-05-03T00:00:00"/>
    <d v="2018-05-15T00:00:00"/>
    <s v="1"/>
    <d v="2018-06-12T00:00:00"/>
    <d v="2018-05-16T00:00:00"/>
    <s v="2-Negative"/>
    <m/>
    <m/>
    <m/>
    <d v="2018-06-12T00:00:00"/>
    <m/>
    <m/>
    <m/>
    <m/>
    <m/>
    <m/>
    <m/>
    <m/>
    <m/>
    <m/>
    <m/>
    <m/>
    <m/>
    <m/>
    <m/>
    <b v="0"/>
    <b v="0"/>
    <m/>
    <s v="3-Discarded"/>
    <b v="0"/>
    <b v="0"/>
    <n v="1071"/>
    <n v="1"/>
    <m/>
    <m/>
    <m/>
    <m/>
    <m/>
    <m/>
    <m/>
    <m/>
    <m/>
    <m/>
    <n v="3"/>
    <n v="4"/>
    <n v="0"/>
    <n v="1"/>
    <n v="12"/>
    <n v="1"/>
    <n v="28"/>
    <n v="-43235"/>
    <n v="43263"/>
    <n v="12"/>
    <x v="4"/>
    <n v="4"/>
    <n v="10"/>
    <x v="0"/>
    <n v="17"/>
    <s v="Dentro de 7 dias"/>
    <s v="2 Sem-1 Mes"/>
    <s v="Dentro de 7 dias"/>
    <s v="1 Dia"/>
    <s v="Sem data do envio"/>
    <s v="3 Doses"/>
    <n v="1"/>
  </r>
  <r>
    <s v="MOZ-NPL-NPC-18-004"/>
    <d v="2018-05-16T00:00:00"/>
    <x v="0"/>
    <x v="20"/>
    <x v="6"/>
    <x v="0"/>
    <m/>
    <m/>
    <m/>
    <s v="DOMINGO/REGINA"/>
    <d v="2017-12-30T00:00:00"/>
    <s v="JANETE DOMINGOS"/>
    <n v="0"/>
    <n v="4"/>
    <s v="F"/>
    <s v="VANILDO JOHARE"/>
    <d v="2018-04-26T00:00:00"/>
    <d v="2018-04-26T00:00:00"/>
    <m/>
    <m/>
    <m/>
    <m/>
    <s v="2"/>
    <s v="1"/>
    <s v="2"/>
    <m/>
    <s v="2"/>
    <s v="1"/>
    <d v="2018-04-18T00:00:00"/>
    <s v="1"/>
    <s v="1"/>
    <s v="1"/>
    <s v="1"/>
    <s v="1"/>
    <n v="1"/>
    <d v="2017-12-31T00:00:00"/>
    <m/>
    <m/>
    <d v="2018-03-06T00:00:00"/>
    <m/>
    <m/>
    <d v="2018-04-30T00:00:00"/>
    <d v="2018-05-01T00:00:00"/>
    <d v="2018-05-15T00:00:00"/>
    <s v="1"/>
    <d v="2018-06-18T00:00:00"/>
    <d v="2018-05-16T00:00:00"/>
    <s v="3-NPENT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72"/>
    <n v="1"/>
    <m/>
    <m/>
    <m/>
    <m/>
    <m/>
    <m/>
    <m/>
    <m/>
    <m/>
    <m/>
    <n v="8"/>
    <n v="13"/>
    <n v="0"/>
    <n v="5"/>
    <n v="14"/>
    <n v="1"/>
    <n v="34"/>
    <n v="-43236"/>
    <n v="43269"/>
    <n v="15"/>
    <x v="4"/>
    <n v="4"/>
    <n v="10"/>
    <x v="0"/>
    <n v="16"/>
    <s v="Dentro de 7 dias"/>
    <s v="2 Sem-1 Mes"/>
    <s v="Dentro de 7 dias"/>
    <s v="1 Dia"/>
    <s v="Sem data do envio"/>
    <s v=" 1 a 2 Doses"/>
    <n v="1"/>
  </r>
  <r>
    <s v="MOZ-NPL-NPC-18-005"/>
    <d v="2018-05-23T00:00:00"/>
    <x v="0"/>
    <x v="20"/>
    <x v="6"/>
    <x v="538"/>
    <m/>
    <m/>
    <m/>
    <s v="JACSONNILTON/OLIVIA"/>
    <d v="2016-10-16T00:00:00"/>
    <s v="FAUSIA JACKSON"/>
    <n v="1"/>
    <m/>
    <s v="F"/>
    <s v="CRIMILDO COELHO"/>
    <d v="2018-05-11T00:00:00"/>
    <d v="2018-05-11T00:00:00"/>
    <m/>
    <m/>
    <m/>
    <m/>
    <s v="2"/>
    <s v="1"/>
    <s v="2"/>
    <m/>
    <s v="2"/>
    <s v="1"/>
    <d v="2018-04-28T00:00:00"/>
    <s v="1"/>
    <s v="1"/>
    <s v="1"/>
    <s v="1"/>
    <s v="1"/>
    <n v="3"/>
    <d v="2016-12-20T00:00:00"/>
    <d v="2017-02-15T00:00:00"/>
    <m/>
    <d v="2017-01-10T00:00:00"/>
    <d v="2017-02-18T00:00:00"/>
    <m/>
    <d v="2018-05-12T00:00:00"/>
    <d v="2018-05-13T00:00:00"/>
    <d v="2018-05-22T00:00:00"/>
    <s v="1"/>
    <d v="2018-06-12T00:00:00"/>
    <d v="2018-05-23T00:00:00"/>
    <s v="2-Negative"/>
    <m/>
    <m/>
    <m/>
    <d v="2018-06-12T00:00:00"/>
    <m/>
    <m/>
    <m/>
    <m/>
    <m/>
    <m/>
    <m/>
    <m/>
    <m/>
    <m/>
    <m/>
    <m/>
    <m/>
    <m/>
    <m/>
    <b v="0"/>
    <b v="0"/>
    <m/>
    <s v="3-Discarded"/>
    <b v="0"/>
    <b v="0"/>
    <n v="1073"/>
    <n v="1"/>
    <m/>
    <m/>
    <m/>
    <m/>
    <m/>
    <m/>
    <m/>
    <m/>
    <m/>
    <m/>
    <n v="13"/>
    <n v="15"/>
    <n v="0"/>
    <n v="2"/>
    <n v="9"/>
    <n v="1"/>
    <n v="21"/>
    <n v="-43243"/>
    <n v="43263"/>
    <n v="10"/>
    <x v="4"/>
    <n v="4"/>
    <n v="10"/>
    <x v="0"/>
    <n v="17"/>
    <s v="&gt;14 Dias"/>
    <s v="2 Sem-1 Mes"/>
    <s v="Dentro de 7 dias"/>
    <s v="1 Dia"/>
    <s v="Sem data do envio"/>
    <s v="3 Doses"/>
    <n v="2"/>
  </r>
  <r>
    <s v="MOZ-MPC-KMB-18-001"/>
    <d v="2018-06-06T00:00:00"/>
    <x v="0"/>
    <x v="102"/>
    <x v="1"/>
    <x v="156"/>
    <m/>
    <m/>
    <m/>
    <m/>
    <d v="2001-09-11T00:00:00"/>
    <s v="DILAN ERNESTO CHAVANE"/>
    <n v="16"/>
    <n v="8"/>
    <s v="M"/>
    <s v="CESALTINA ARLINDO COME"/>
    <d v="2018-05-24T00:00:00"/>
    <d v="2018-05-25T00:00:00"/>
    <m/>
    <m/>
    <m/>
    <m/>
    <s v="2"/>
    <s v="2"/>
    <s v="2"/>
    <m/>
    <s v="1"/>
    <s v="1"/>
    <d v="2018-05-20T00:00:00"/>
    <s v="1"/>
    <s v="1"/>
    <s v="1"/>
    <s v="1"/>
    <s v="1"/>
    <n v="3"/>
    <d v="2001-09-12T00:00:00"/>
    <d v="2001-12-15T00:00:00"/>
    <m/>
    <d v="2001-11-14T00:00:00"/>
    <d v="2001-12-15T00:00:00"/>
    <m/>
    <d v="2018-05-28T00:00:00"/>
    <d v="2018-05-29T00:00:00"/>
    <d v="2018-06-06T00:00:00"/>
    <s v="1"/>
    <d v="2018-06-25T00:00:00"/>
    <d v="2018-06-06T00:00:00"/>
    <s v="2-Negative"/>
    <m/>
    <m/>
    <m/>
    <d v="2018-06-25T00:00:00"/>
    <m/>
    <m/>
    <m/>
    <m/>
    <m/>
    <m/>
    <m/>
    <m/>
    <m/>
    <m/>
    <m/>
    <m/>
    <m/>
    <m/>
    <m/>
    <b v="0"/>
    <b v="0"/>
    <m/>
    <s v="3-Discarded"/>
    <b v="0"/>
    <b v="0"/>
    <n v="1074"/>
    <n v="1"/>
    <m/>
    <m/>
    <m/>
    <m/>
    <m/>
    <m/>
    <m/>
    <m/>
    <m/>
    <m/>
    <n v="4"/>
    <n v="9"/>
    <n v="1"/>
    <n v="4"/>
    <n v="8"/>
    <n v="0"/>
    <n v="19"/>
    <n v="-43257"/>
    <n v="43276"/>
    <n v="8"/>
    <x v="4"/>
    <n v="5"/>
    <n v="10"/>
    <x v="0"/>
    <n v="20"/>
    <s v="Dentro de 7 dias"/>
    <s v="2 Sem-1 Mes"/>
    <s v="Dentro de 7 dias"/>
    <s v="1 Dia"/>
    <s v="Sem data do envio"/>
    <s v="3 Doses"/>
    <n v="1"/>
  </r>
  <r>
    <s v="MOZ-MAN-TMB-18-001"/>
    <d v="2018-05-31T00:00:00"/>
    <x v="0"/>
    <x v="115"/>
    <x v="8"/>
    <x v="209"/>
    <m/>
    <m/>
    <m/>
    <s v="AMISSE/ADELINA"/>
    <d v="2012-04-23T00:00:00"/>
    <s v="DELFINA AMISSE"/>
    <n v="6"/>
    <m/>
    <s v="F"/>
    <s v="RODRIGUES ANTONIO"/>
    <d v="2018-05-17T00:00:00"/>
    <d v="2018-05-17T00:00:00"/>
    <m/>
    <m/>
    <m/>
    <m/>
    <s v="1"/>
    <s v="2"/>
    <s v="1"/>
    <d v="2018-05-16T00:00:00"/>
    <s v="1"/>
    <s v="2"/>
    <d v="2018-05-16T00:00:00"/>
    <s v="1"/>
    <s v="1"/>
    <s v="2"/>
    <s v="1"/>
    <s v="1"/>
    <n v="0"/>
    <m/>
    <m/>
    <m/>
    <m/>
    <m/>
    <m/>
    <d v="2018-05-17T00:00:00"/>
    <d v="2018-05-18T00:00:00"/>
    <d v="2018-05-30T00:00:00"/>
    <s v="1"/>
    <d v="2018-06-25T00:00:00"/>
    <d v="2018-05-31T00:00:00"/>
    <s v="2-Negative"/>
    <m/>
    <m/>
    <m/>
    <d v="2018-06-26T00:00:00"/>
    <m/>
    <m/>
    <m/>
    <m/>
    <m/>
    <m/>
    <m/>
    <m/>
    <m/>
    <m/>
    <m/>
    <m/>
    <m/>
    <m/>
    <m/>
    <b v="0"/>
    <b v="0"/>
    <m/>
    <s v="3-Discarded"/>
    <b v="0"/>
    <b v="0"/>
    <n v="1075"/>
    <n v="1"/>
    <m/>
    <m/>
    <n v="4"/>
    <n v="4"/>
    <n v="9"/>
    <d v="2007-02-26T00:00:00"/>
    <m/>
    <m/>
    <m/>
    <m/>
    <n v="1"/>
    <n v="2"/>
    <n v="0"/>
    <n v="1"/>
    <n v="12"/>
    <n v="1"/>
    <n v="27"/>
    <n v="-43251"/>
    <n v="43277"/>
    <n v="13"/>
    <x v="4"/>
    <n v="5"/>
    <n v="10"/>
    <x v="0"/>
    <n v="20"/>
    <s v="Dentro de 7 dias"/>
    <s v="2 Sem-1 Mes"/>
    <s v="Dentro de 7 dias"/>
    <s v="1 Dia"/>
    <s v="Sem data do envio"/>
    <s v="0 Doses"/>
    <n v="1"/>
  </r>
  <r>
    <s v="MOZ-MAN-MAN-18-003"/>
    <d v="2018-05-31T00:00:00"/>
    <x v="0"/>
    <x v="50"/>
    <x v="8"/>
    <x v="651"/>
    <m/>
    <m/>
    <m/>
    <s v="LAURENTINO/JUELMA"/>
    <d v="2016-05-01T00:00:00"/>
    <s v="ARIADNEY LAURENTINO"/>
    <n v="2"/>
    <m/>
    <s v="M"/>
    <s v="ELMOSO JOSE"/>
    <d v="2018-05-15T00:00:00"/>
    <d v="2018-05-15T00:00:00"/>
    <m/>
    <m/>
    <m/>
    <m/>
    <s v="1"/>
    <s v="1"/>
    <s v="2"/>
    <m/>
    <s v="1"/>
    <s v="1"/>
    <d v="2018-05-10T00:00:00"/>
    <s v="2"/>
    <s v="2"/>
    <s v="2"/>
    <s v="1"/>
    <s v="1"/>
    <n v="0"/>
    <m/>
    <m/>
    <m/>
    <m/>
    <m/>
    <m/>
    <d v="2018-05-15T00:00:00"/>
    <d v="2018-05-16T00:00:00"/>
    <d v="2018-05-31T00:00:00"/>
    <s v="1"/>
    <d v="2018-06-25T00:00:00"/>
    <d v="2018-05-31T00:00:00"/>
    <s v="2-Negative"/>
    <m/>
    <m/>
    <m/>
    <d v="2018-06-25T00:00:00"/>
    <m/>
    <m/>
    <m/>
    <m/>
    <m/>
    <m/>
    <m/>
    <m/>
    <m/>
    <m/>
    <m/>
    <m/>
    <m/>
    <m/>
    <m/>
    <b v="0"/>
    <b v="0"/>
    <m/>
    <s v="3-Discarded"/>
    <b v="0"/>
    <b v="0"/>
    <n v="1076"/>
    <n v="1"/>
    <m/>
    <m/>
    <m/>
    <m/>
    <m/>
    <m/>
    <m/>
    <m/>
    <m/>
    <m/>
    <n v="5"/>
    <n v="6"/>
    <n v="0"/>
    <n v="1"/>
    <n v="15"/>
    <n v="0"/>
    <n v="25"/>
    <n v="-43251"/>
    <n v="43276"/>
    <n v="15"/>
    <x v="4"/>
    <n v="5"/>
    <n v="10"/>
    <x v="0"/>
    <n v="19"/>
    <s v="Dentro de 7 dias"/>
    <s v="2 Sem-1 Mes"/>
    <s v="Dentro de 7 dias"/>
    <s v="1 Dia"/>
    <s v="Sem data do envio"/>
    <s v="0 Doses"/>
    <n v="1"/>
  </r>
  <r>
    <s v="MOZ-MAN-MAN-18-004"/>
    <d v="2018-05-30T00:00:00"/>
    <x v="0"/>
    <x v="50"/>
    <x v="8"/>
    <x v="651"/>
    <m/>
    <m/>
    <m/>
    <s v="JOAO JACINTO/FILIPA"/>
    <d v="2017-03-15T00:00:00"/>
    <s v="ESTER JOAO"/>
    <n v="1"/>
    <m/>
    <s v="F"/>
    <s v="ESTE PAULINO PAULO"/>
    <d v="2018-05-15T00:00:00"/>
    <d v="2018-05-15T00:00:00"/>
    <m/>
    <m/>
    <m/>
    <m/>
    <s v="1"/>
    <s v="1"/>
    <s v="2"/>
    <m/>
    <s v="2"/>
    <s v="2"/>
    <d v="2018-05-09T00:00:00"/>
    <s v="1"/>
    <s v="1"/>
    <s v="1"/>
    <s v="1"/>
    <s v="1"/>
    <n v="3"/>
    <d v="2017-03-15T00:00:00"/>
    <d v="2017-06-15T00:00:00"/>
    <m/>
    <d v="2017-05-15T00:00:00"/>
    <d v="2017-07-15T00:00:00"/>
    <m/>
    <d v="2018-05-16T00:00:00"/>
    <d v="2018-05-17T00:00:00"/>
    <d v="2018-05-30T00:00:00"/>
    <s v="1"/>
    <d v="2018-06-25T00:00:00"/>
    <d v="2018-05-31T00:00:00"/>
    <s v="2-Negative"/>
    <m/>
    <m/>
    <m/>
    <d v="2018-06-25T00:00:00"/>
    <m/>
    <m/>
    <m/>
    <m/>
    <m/>
    <m/>
    <m/>
    <m/>
    <m/>
    <m/>
    <m/>
    <m/>
    <m/>
    <m/>
    <m/>
    <b v="0"/>
    <b v="0"/>
    <m/>
    <s v="3-Discarded"/>
    <b v="0"/>
    <b v="0"/>
    <n v="1077"/>
    <n v="1"/>
    <m/>
    <m/>
    <n v="99"/>
    <n v="1"/>
    <n v="999"/>
    <d v="2016-06-27T00:00:00"/>
    <m/>
    <m/>
    <m/>
    <m/>
    <n v="6"/>
    <n v="8"/>
    <n v="0"/>
    <n v="2"/>
    <n v="13"/>
    <n v="1"/>
    <n v="26"/>
    <n v="-43250"/>
    <n v="43276"/>
    <n v="13"/>
    <x v="4"/>
    <n v="5"/>
    <n v="10"/>
    <x v="0"/>
    <n v="19"/>
    <s v="Dentro de 7 dias"/>
    <s v="2 Sem-1 Mes"/>
    <s v="Dentro de 7 dias"/>
    <s v="1 Dia"/>
    <s v="Sem data do envio"/>
    <s v="3 Doses"/>
    <n v="1"/>
  </r>
  <r>
    <s v="MOZ-MAN-MAN-18-005"/>
    <d v="2018-05-31T00:00:00"/>
    <x v="0"/>
    <x v="50"/>
    <x v="8"/>
    <x v="651"/>
    <m/>
    <m/>
    <m/>
    <s v="STIVEN/LUISA"/>
    <d v="2016-04-29T00:00:00"/>
    <s v="ALICE STIVEN"/>
    <n v="2"/>
    <m/>
    <s v="F"/>
    <s v="MALICO JOSE"/>
    <d v="2018-05-15T00:00:00"/>
    <d v="2018-05-15T00:00:00"/>
    <m/>
    <m/>
    <m/>
    <m/>
    <s v="2"/>
    <s v="2"/>
    <s v="2"/>
    <m/>
    <s v="1"/>
    <s v="1"/>
    <d v="2018-05-07T00:00:00"/>
    <s v="1"/>
    <s v="1"/>
    <s v="1"/>
    <s v="1"/>
    <s v="1"/>
    <n v="3"/>
    <d v="2016-04-30T00:00:00"/>
    <d v="2016-07-29T00:00:00"/>
    <m/>
    <d v="2016-06-29T00:00:00"/>
    <d v="2016-08-29T00:00:00"/>
    <m/>
    <d v="2018-05-16T00:00:00"/>
    <d v="2018-05-17T00:00:00"/>
    <d v="2018-05-30T00:00:00"/>
    <s v="1"/>
    <d v="2018-06-25T00:00:00"/>
    <d v="2018-05-31T00:00:00"/>
    <s v="2-Negative"/>
    <m/>
    <m/>
    <m/>
    <d v="2018-06-26T00:00:00"/>
    <m/>
    <m/>
    <m/>
    <m/>
    <m/>
    <m/>
    <m/>
    <m/>
    <m/>
    <m/>
    <m/>
    <m/>
    <m/>
    <m/>
    <m/>
    <b v="0"/>
    <b v="0"/>
    <m/>
    <s v="3-Discarded"/>
    <b v="0"/>
    <b v="0"/>
    <n v="1078"/>
    <n v="1"/>
    <m/>
    <m/>
    <n v="999"/>
    <n v="999"/>
    <n v="999"/>
    <m/>
    <m/>
    <m/>
    <m/>
    <m/>
    <n v="8"/>
    <n v="10"/>
    <n v="0"/>
    <n v="2"/>
    <n v="13"/>
    <n v="1"/>
    <n v="27"/>
    <n v="-43251"/>
    <n v="43277"/>
    <n v="14"/>
    <x v="4"/>
    <n v="5"/>
    <n v="10"/>
    <x v="0"/>
    <n v="19"/>
    <s v="Dentro de 7 dias"/>
    <s v="2 Sem-1 Mes"/>
    <s v="Dentro de 7 dias"/>
    <s v="1 Dia"/>
    <s v="Sem data do envio"/>
    <s v="3 Doses"/>
    <n v="1"/>
  </r>
  <r>
    <s v="MOZ-CDL-MDP-18-001"/>
    <d v="2018-06-01T00:00:00"/>
    <x v="0"/>
    <x v="124"/>
    <x v="4"/>
    <x v="652"/>
    <m/>
    <m/>
    <m/>
    <s v="CELESTINO/JOSEFINA"/>
    <d v="2006-08-05T00:00:00"/>
    <s v="ISAC CELESTINO"/>
    <n v="8"/>
    <m/>
    <s v="M"/>
    <s v="CARMONA TIAGO"/>
    <d v="2018-05-24T00:00:00"/>
    <d v="2018-05-24T00:00:00"/>
    <m/>
    <m/>
    <m/>
    <m/>
    <s v="1"/>
    <s v="1"/>
    <s v="2"/>
    <m/>
    <s v="1"/>
    <s v="1"/>
    <d v="2018-05-17T00:00:00"/>
    <s v="1"/>
    <s v="1"/>
    <s v="2"/>
    <s v="1"/>
    <s v="1"/>
    <n v="3"/>
    <d v="2006-08-14T00:00:00"/>
    <d v="2007-01-17T00:00:00"/>
    <m/>
    <d v="2006-11-17T00:00:00"/>
    <d v="2007-02-26T00:00:00"/>
    <m/>
    <d v="2018-05-26T00:00:00"/>
    <d v="2018-05-27T00:00:00"/>
    <d v="2018-05-31T00:00:00"/>
    <s v="1"/>
    <d v="2018-06-25T00:00:00"/>
    <d v="2018-06-01T00:00:00"/>
    <s v="2-Negative"/>
    <m/>
    <m/>
    <m/>
    <d v="2018-06-26T00:00:00"/>
    <m/>
    <m/>
    <m/>
    <m/>
    <m/>
    <m/>
    <m/>
    <m/>
    <m/>
    <m/>
    <m/>
    <m/>
    <m/>
    <m/>
    <m/>
    <b v="0"/>
    <b v="0"/>
    <m/>
    <s v="3-Discarded"/>
    <b v="0"/>
    <b v="0"/>
    <n v="1079"/>
    <n v="1"/>
    <m/>
    <m/>
    <m/>
    <m/>
    <m/>
    <m/>
    <m/>
    <m/>
    <m/>
    <m/>
    <n v="7"/>
    <n v="10"/>
    <n v="0"/>
    <n v="3"/>
    <n v="4"/>
    <n v="1"/>
    <n v="26"/>
    <n v="-43252"/>
    <n v="43277"/>
    <n v="5"/>
    <x v="4"/>
    <n v="5"/>
    <n v="10"/>
    <x v="0"/>
    <n v="20"/>
    <s v="Dentro de 7 dias"/>
    <s v="4 Dias-1 Sem"/>
    <s v="Dentro de 7 dias"/>
    <s v="1 Dia"/>
    <s v="Sem data do envio"/>
    <s v="3 Doses"/>
    <n v="1"/>
  </r>
  <r>
    <s v="MOZ-CDL-PMT-18-001"/>
    <d v="2018-05-29T00:00:00"/>
    <x v="0"/>
    <x v="113"/>
    <x v="4"/>
    <x v="194"/>
    <m/>
    <m/>
    <m/>
    <s v="MOMADE ABUDO/LATIFA NUNES"/>
    <d v="2016-07-24T00:00:00"/>
    <s v="JULIETA MOMADE ABUDO"/>
    <n v="1"/>
    <m/>
    <s v="F"/>
    <s v="BELAFONTE ANTONIO JAIME"/>
    <d v="2018-05-16T00:00:00"/>
    <d v="2018-05-16T00:00:00"/>
    <m/>
    <m/>
    <m/>
    <m/>
    <s v="2"/>
    <s v="2"/>
    <s v="1"/>
    <d v="2018-05-10T00:00:00"/>
    <s v="1"/>
    <s v="1"/>
    <d v="2018-05-09T00:00:00"/>
    <s v="1"/>
    <s v="1"/>
    <s v="2"/>
    <s v="1"/>
    <s v="1"/>
    <n v="0"/>
    <m/>
    <m/>
    <m/>
    <m/>
    <m/>
    <m/>
    <d v="2018-05-22T00:00:00"/>
    <d v="2018-05-23T00:00:00"/>
    <d v="2018-05-28T00:00:00"/>
    <s v="1"/>
    <d v="2018-06-25T00:00:00"/>
    <d v="2018-05-29T00:00:00"/>
    <s v="2-Negative"/>
    <m/>
    <m/>
    <m/>
    <d v="2018-06-26T00:00:00"/>
    <m/>
    <m/>
    <m/>
    <m/>
    <m/>
    <m/>
    <m/>
    <m/>
    <m/>
    <m/>
    <m/>
    <m/>
    <m/>
    <m/>
    <m/>
    <b v="0"/>
    <b v="0"/>
    <m/>
    <s v="3-Discarded"/>
    <b v="0"/>
    <b v="0"/>
    <n v="1080"/>
    <n v="1"/>
    <m/>
    <m/>
    <m/>
    <m/>
    <m/>
    <m/>
    <m/>
    <m/>
    <m/>
    <m/>
    <n v="7"/>
    <n v="14"/>
    <n v="0"/>
    <n v="7"/>
    <n v="5"/>
    <n v="1"/>
    <n v="29"/>
    <n v="-43249"/>
    <n v="43277"/>
    <n v="6"/>
    <x v="4"/>
    <n v="5"/>
    <n v="10"/>
    <x v="0"/>
    <n v="19"/>
    <s v="Dentro de 14 Dias"/>
    <s v="4 Dias-1 Sem"/>
    <s v="Dentro de 7 dias"/>
    <s v="1 Dia"/>
    <s v="Sem data do envio"/>
    <s v="0 Doses"/>
    <n v="1"/>
  </r>
  <r>
    <s v="MOZ-CDL-ANC-18-001"/>
    <d v="2018-05-29T00:00:00"/>
    <x v="0"/>
    <x v="8"/>
    <x v="4"/>
    <x v="0"/>
    <m/>
    <m/>
    <m/>
    <s v="LOURENCO BEICON/SABINA"/>
    <d v="2016-02-25T00:00:00"/>
    <s v="AZARIAS LOURENCO"/>
    <n v="2"/>
    <m/>
    <s v="M"/>
    <s v="AMINA MANUEL"/>
    <d v="2018-05-25T00:00:00"/>
    <d v="2018-05-25T00:00:00"/>
    <m/>
    <m/>
    <m/>
    <m/>
    <s v="2"/>
    <s v="2"/>
    <s v="2"/>
    <m/>
    <s v="1"/>
    <s v="1"/>
    <d v="2018-05-15T00:00:00"/>
    <s v="1"/>
    <s v="1"/>
    <s v="2"/>
    <s v="1"/>
    <s v="1"/>
    <n v="3"/>
    <d v="2016-02-26T00:00:00"/>
    <d v="2016-05-25T00:00:00"/>
    <m/>
    <d v="2016-04-25T00:00:00"/>
    <d v="2016-06-27T00:00:00"/>
    <m/>
    <d v="2018-05-25T00:00:00"/>
    <d v="2018-05-26T00:00:00"/>
    <d v="2018-05-28T00:00:00"/>
    <s v="1"/>
    <d v="2018-06-25T00:00:00"/>
    <d v="2018-05-29T00:00:00"/>
    <s v="3-NPENT"/>
    <m/>
    <m/>
    <m/>
    <d v="2018-06-25T00:00:00"/>
    <m/>
    <m/>
    <m/>
    <m/>
    <m/>
    <m/>
    <m/>
    <m/>
    <m/>
    <m/>
    <m/>
    <m/>
    <m/>
    <m/>
    <m/>
    <b v="0"/>
    <b v="0"/>
    <m/>
    <s v="3-Discarded"/>
    <b v="0"/>
    <b v="0"/>
    <n v="1081"/>
    <n v="1"/>
    <m/>
    <m/>
    <m/>
    <m/>
    <m/>
    <m/>
    <m/>
    <m/>
    <m/>
    <m/>
    <n v="10"/>
    <n v="11"/>
    <n v="0"/>
    <n v="1"/>
    <n v="2"/>
    <n v="1"/>
    <n v="28"/>
    <n v="-43249"/>
    <n v="43276"/>
    <n v="3"/>
    <x v="4"/>
    <n v="5"/>
    <n v="10"/>
    <x v="0"/>
    <n v="20"/>
    <s v="Dentro de 7 dias"/>
    <s v="3 Dias"/>
    <s v="Dentro de 7 dias"/>
    <s v="1 Dia"/>
    <s v="Sem data do envio"/>
    <s v="3 Doses"/>
    <n v="1"/>
  </r>
  <r>
    <s v="MOZ-NPL-NPL-18-002"/>
    <d v="2018-05-30T00:00:00"/>
    <x v="0"/>
    <x v="135"/>
    <x v="6"/>
    <x v="653"/>
    <m/>
    <m/>
    <m/>
    <s v="SAMUEL/ARGENTINA ESTEVAO"/>
    <d v="2015-12-05T00:00:00"/>
    <s v="NELITO SAMUEL"/>
    <n v="2"/>
    <m/>
    <s v="M"/>
    <s v="MUAIJA BERNARDO"/>
    <d v="2018-05-14T00:00:00"/>
    <d v="2018-05-14T00:00:00"/>
    <m/>
    <m/>
    <m/>
    <m/>
    <s v="2"/>
    <s v="2"/>
    <s v="2"/>
    <m/>
    <s v="2"/>
    <s v="1"/>
    <d v="2018-05-12T00:00:00"/>
    <s v="1"/>
    <s v="1"/>
    <s v="1"/>
    <s v="1"/>
    <s v="1"/>
    <n v="3"/>
    <d v="2015-12-16T00:00:00"/>
    <d v="2016-03-25T00:00:00"/>
    <m/>
    <d v="2015-02-25T00:00:00"/>
    <d v="2018-04-28T00:00:00"/>
    <m/>
    <d v="2018-05-15T00:00:00"/>
    <d v="2018-05-16T00:00:00"/>
    <d v="2018-05-29T00:00:00"/>
    <s v="1"/>
    <d v="2018-06-25T00:00:00"/>
    <d v="2018-05-30T00:00:00"/>
    <s v="3-NPENT"/>
    <m/>
    <m/>
    <m/>
    <d v="2018-06-26T00:00:00"/>
    <m/>
    <m/>
    <m/>
    <m/>
    <m/>
    <m/>
    <m/>
    <m/>
    <m/>
    <m/>
    <m/>
    <m/>
    <m/>
    <m/>
    <m/>
    <b v="0"/>
    <b v="0"/>
    <m/>
    <s v="3-Discarded"/>
    <b v="0"/>
    <b v="0"/>
    <n v="1082"/>
    <n v="1"/>
    <m/>
    <m/>
    <m/>
    <m/>
    <m/>
    <m/>
    <m/>
    <m/>
    <m/>
    <m/>
    <n v="2"/>
    <n v="4"/>
    <n v="0"/>
    <n v="2"/>
    <n v="13"/>
    <n v="1"/>
    <n v="28"/>
    <n v="-43250"/>
    <n v="43277"/>
    <n v="14"/>
    <x v="4"/>
    <n v="5"/>
    <n v="10"/>
    <x v="0"/>
    <n v="19"/>
    <s v="Dentro de 7 dias"/>
    <s v="2 Sem-1 Mes"/>
    <s v="Dentro de 7 dias"/>
    <s v="1 Dia"/>
    <s v="Sem data do envio"/>
    <s v="3 Doses"/>
    <n v="1"/>
  </r>
  <r>
    <s v="MOZ-NPL-ANG-18-001"/>
    <d v="2018-05-30T00:00:00"/>
    <x v="0"/>
    <x v="80"/>
    <x v="6"/>
    <x v="654"/>
    <m/>
    <m/>
    <m/>
    <s v="RASTE MUSTAFE"/>
    <d v="2017-05-19T00:00:00"/>
    <s v="MUAINABO NIGUERE"/>
    <n v="0"/>
    <m/>
    <s v="F"/>
    <s v="ADELINO ANTONIO"/>
    <d v="2018-05-14T00:00:00"/>
    <d v="2018-05-14T00:00:00"/>
    <m/>
    <m/>
    <m/>
    <m/>
    <s v="2"/>
    <s v="2"/>
    <s v="2"/>
    <m/>
    <s v="2"/>
    <s v="1"/>
    <d v="2018-05-11T00:00:00"/>
    <s v="1"/>
    <s v="1"/>
    <s v="1"/>
    <s v="1"/>
    <s v="1"/>
    <n v="0"/>
    <m/>
    <m/>
    <m/>
    <m/>
    <m/>
    <m/>
    <d v="2018-05-15T00:00:00"/>
    <d v="2018-05-16T00:00:00"/>
    <d v="2018-05-29T00:00:00"/>
    <s v="1"/>
    <d v="2018-06-25T00:00:00"/>
    <d v="2018-05-30T00:00:00"/>
    <s v="2-Negative"/>
    <m/>
    <m/>
    <m/>
    <d v="2018-06-26T00:00:00"/>
    <m/>
    <m/>
    <m/>
    <m/>
    <m/>
    <m/>
    <m/>
    <m/>
    <m/>
    <m/>
    <m/>
    <m/>
    <m/>
    <m/>
    <m/>
    <b v="0"/>
    <b v="0"/>
    <m/>
    <s v="3-Discarded"/>
    <b v="0"/>
    <b v="0"/>
    <n v="1083"/>
    <n v="1"/>
    <m/>
    <m/>
    <m/>
    <m/>
    <m/>
    <m/>
    <m/>
    <m/>
    <m/>
    <m/>
    <n v="3"/>
    <n v="5"/>
    <n v="0"/>
    <n v="2"/>
    <n v="13"/>
    <n v="1"/>
    <n v="28"/>
    <n v="-43250"/>
    <n v="43277"/>
    <n v="14"/>
    <x v="4"/>
    <n v="5"/>
    <n v="10"/>
    <x v="0"/>
    <n v="19"/>
    <s v="Dentro de 7 dias"/>
    <s v="2 Sem-1 Mes"/>
    <s v="Dentro de 7 dias"/>
    <s v="1 Dia"/>
    <s v="Sem data do envio"/>
    <s v="0 Doses"/>
    <n v="1"/>
  </r>
  <r>
    <s v="MOZ-ZAM-NCR-18-001"/>
    <d v="2018-05-03T00:00:00"/>
    <x v="0"/>
    <x v="29"/>
    <x v="2"/>
    <x v="0"/>
    <m/>
    <m/>
    <m/>
    <s v="INOQUE DULCE"/>
    <d v="2012-06-05T00:00:00"/>
    <s v="CELMA ALBERTO"/>
    <n v="5"/>
    <m/>
    <s v="F"/>
    <s v="ADELINO GASPAR"/>
    <d v="2018-04-11T00:00:00"/>
    <d v="2018-04-12T00:00:00"/>
    <m/>
    <m/>
    <m/>
    <m/>
    <s v="1"/>
    <s v="1"/>
    <s v="2"/>
    <m/>
    <s v="1"/>
    <s v="1"/>
    <d v="2018-04-10T00:00:00"/>
    <s v="1"/>
    <s v="1"/>
    <s v="2"/>
    <s v="1"/>
    <s v="1"/>
    <n v="0"/>
    <m/>
    <m/>
    <m/>
    <m/>
    <m/>
    <m/>
    <d v="2018-04-21T00:00:00"/>
    <d v="2018-04-22T00:00:00"/>
    <d v="2018-05-02T00:00:00"/>
    <s v="1"/>
    <d v="2018-06-18T00:00:00"/>
    <d v="2018-05-03T00:00:00"/>
    <s v="3-NPENT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84"/>
    <n v="1"/>
    <m/>
    <m/>
    <n v="3"/>
    <n v="3"/>
    <n v="3"/>
    <m/>
    <m/>
    <m/>
    <m/>
    <m/>
    <n v="1"/>
    <n v="12"/>
    <n v="1"/>
    <n v="10"/>
    <n v="10"/>
    <n v="1"/>
    <n v="47"/>
    <n v="-43223"/>
    <n v="43269"/>
    <n v="11"/>
    <x v="4"/>
    <n v="4"/>
    <n v="10"/>
    <x v="0"/>
    <n v="15"/>
    <s v="Dentro de 7 dias"/>
    <s v="2 Sem-1 Mes"/>
    <s v="Dentro de 7 dias"/>
    <s v="1 Dia"/>
    <s v="Sem data do envio"/>
    <s v="0 Doses"/>
    <n v="1"/>
  </r>
  <r>
    <s v="MOZ-ZAM-MRB-18-002"/>
    <d v="2018-05-03T00:00:00"/>
    <x v="0"/>
    <x v="74"/>
    <x v="2"/>
    <x v="300"/>
    <m/>
    <m/>
    <m/>
    <s v="CIDALIA COSTA"/>
    <d v="2013-12-12T00:00:00"/>
    <s v="LURDES FLORENTINO LAVO"/>
    <n v="4"/>
    <m/>
    <s v="F"/>
    <s v="ARMANDO BEURA"/>
    <d v="2018-04-20T00:00:00"/>
    <d v="2018-04-20T00:00:00"/>
    <m/>
    <m/>
    <m/>
    <m/>
    <s v="2"/>
    <s v="2"/>
    <s v="2"/>
    <m/>
    <s v="1"/>
    <s v="1"/>
    <d v="2018-04-16T00:00:00"/>
    <s v="1"/>
    <s v="1"/>
    <s v="2"/>
    <s v="1"/>
    <s v="1"/>
    <n v="2"/>
    <d v="2016-05-10T00:00:00"/>
    <d v="2016-09-30T00:00:00"/>
    <m/>
    <d v="2016-07-27T00:00:00"/>
    <m/>
    <m/>
    <d v="2018-04-21T00:00:00"/>
    <d v="2018-04-22T00:00:00"/>
    <d v="2018-05-02T00:00:00"/>
    <s v="1"/>
    <d v="2018-06-18T00:00:00"/>
    <d v="2018-05-03T00:00:00"/>
    <s v="3-NPENT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85"/>
    <n v="1"/>
    <m/>
    <m/>
    <m/>
    <m/>
    <m/>
    <m/>
    <m/>
    <m/>
    <m/>
    <m/>
    <n v="4"/>
    <n v="6"/>
    <n v="0"/>
    <n v="2"/>
    <n v="10"/>
    <n v="1"/>
    <n v="47"/>
    <n v="-43223"/>
    <n v="43269"/>
    <n v="11"/>
    <x v="4"/>
    <n v="4"/>
    <n v="10"/>
    <x v="0"/>
    <n v="16"/>
    <s v="Dentro de 7 dias"/>
    <s v="2 Sem-1 Mes"/>
    <s v="Dentro de 7 dias"/>
    <s v="1 Dia"/>
    <s v="Sem data do envio"/>
    <s v=" 1 a 2 Doses"/>
    <n v="1"/>
  </r>
  <r>
    <s v="MOZ-ZAM-MRB-18-001"/>
    <d v="2018-05-03T00:00:00"/>
    <x v="0"/>
    <x v="74"/>
    <x v="2"/>
    <x v="655"/>
    <m/>
    <m/>
    <m/>
    <s v="ALBANO ANDRE"/>
    <d v="2013-12-12T00:00:00"/>
    <s v="LETICIA ALBANO ANDRE"/>
    <n v="4"/>
    <m/>
    <s v="F"/>
    <s v="ARMANDO BEURA"/>
    <d v="2018-04-17T00:00:00"/>
    <d v="2018-04-17T00:00:00"/>
    <m/>
    <m/>
    <m/>
    <m/>
    <s v="2"/>
    <s v="2"/>
    <s v="2"/>
    <m/>
    <s v="1"/>
    <s v="1"/>
    <d v="2018-04-10T00:00:00"/>
    <s v="1"/>
    <s v="1"/>
    <s v="2"/>
    <s v="1"/>
    <s v="1"/>
    <n v="1"/>
    <d v="2013-12-22T00:00:00"/>
    <m/>
    <m/>
    <d v="2014-01-22T00:00:00"/>
    <m/>
    <m/>
    <d v="2018-04-17T00:00:00"/>
    <d v="2018-04-18T00:00:00"/>
    <d v="2018-05-02T00:00:00"/>
    <s v="1"/>
    <d v="2018-06-18T00:00:00"/>
    <d v="2018-05-03T00:00:00"/>
    <s v="2-Negative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86"/>
    <n v="1"/>
    <m/>
    <m/>
    <m/>
    <m/>
    <m/>
    <m/>
    <m/>
    <m/>
    <m/>
    <m/>
    <n v="7"/>
    <n v="8"/>
    <n v="0"/>
    <n v="1"/>
    <n v="14"/>
    <n v="1"/>
    <n v="47"/>
    <n v="-43223"/>
    <n v="43269"/>
    <n v="15"/>
    <x v="4"/>
    <n v="4"/>
    <n v="10"/>
    <x v="0"/>
    <n v="15"/>
    <s v="Dentro de 7 dias"/>
    <s v="2 Sem-1 Mes"/>
    <s v="Dentro de 7 dias"/>
    <s v="1 Dia"/>
    <s v="Sem data do envio"/>
    <s v=" 1 a 2 Doses"/>
    <n v="1"/>
  </r>
  <r>
    <s v="MOZ-ZAM-DER-18-001"/>
    <d v="2018-06-05T00:00:00"/>
    <x v="0"/>
    <x v="137"/>
    <x v="2"/>
    <x v="656"/>
    <m/>
    <m/>
    <m/>
    <s v="LUCIANO TOME/ANGELICA ANTONIO"/>
    <d v="2013-10-16T00:00:00"/>
    <s v="PEDRO LUCIANO TOME"/>
    <n v="4"/>
    <m/>
    <s v="M"/>
    <s v="ENFRE FROIRA"/>
    <d v="2018-05-25T00:00:00"/>
    <d v="2018-05-25T00:00:00"/>
    <m/>
    <m/>
    <m/>
    <m/>
    <s v="1"/>
    <s v="2"/>
    <s v="2"/>
    <m/>
    <s v="1"/>
    <s v="1"/>
    <d v="2018-05-23T00:00:00"/>
    <s v="1"/>
    <s v="1"/>
    <s v="1"/>
    <s v="1"/>
    <s v="1"/>
    <n v="0"/>
    <m/>
    <m/>
    <m/>
    <m/>
    <m/>
    <m/>
    <d v="2018-05-27T00:00:00"/>
    <d v="2018-05-28T00:00:00"/>
    <d v="2018-06-04T00:00:00"/>
    <s v="1"/>
    <d v="2018-06-25T00:00:00"/>
    <d v="2018-06-05T00:00:00"/>
    <s v="2-Negative"/>
    <m/>
    <m/>
    <m/>
    <d v="2018-06-26T00:00:00"/>
    <m/>
    <m/>
    <m/>
    <m/>
    <m/>
    <m/>
    <m/>
    <m/>
    <m/>
    <m/>
    <m/>
    <m/>
    <m/>
    <m/>
    <m/>
    <b v="0"/>
    <b v="0"/>
    <m/>
    <s v="3-Discarded"/>
    <b v="0"/>
    <b v="0"/>
    <n v="1087"/>
    <n v="1"/>
    <m/>
    <m/>
    <m/>
    <m/>
    <m/>
    <m/>
    <m/>
    <m/>
    <m/>
    <m/>
    <n v="2"/>
    <n v="5"/>
    <n v="0"/>
    <n v="3"/>
    <n v="7"/>
    <n v="1"/>
    <n v="22"/>
    <n v="-43256"/>
    <n v="43277"/>
    <n v="8"/>
    <x v="4"/>
    <n v="5"/>
    <n v="10"/>
    <x v="0"/>
    <n v="21"/>
    <s v="Dentro de 7 dias"/>
    <s v="2 Sem-1 Mes"/>
    <s v="Dentro de 7 dias"/>
    <s v="1 Dia"/>
    <s v="Sem data do envio"/>
    <s v="0 Doses"/>
    <n v="1"/>
  </r>
  <r>
    <s v="MOZ-TET-TEC-18-003"/>
    <d v="2018-05-20T00:00:00"/>
    <x v="0"/>
    <x v="100"/>
    <x v="3"/>
    <x v="657"/>
    <m/>
    <m/>
    <m/>
    <s v="ELSA ALBERTO"/>
    <d v="2011-07-16T00:00:00"/>
    <s v="MARCELO MENDES ADELINO"/>
    <n v="6"/>
    <m/>
    <s v="M"/>
    <s v="LINA DA CELIA"/>
    <d v="2018-04-30T00:00:00"/>
    <d v="2018-04-30T00:00:00"/>
    <m/>
    <m/>
    <m/>
    <m/>
    <s v="1"/>
    <s v="1"/>
    <s v="2"/>
    <m/>
    <s v="1"/>
    <s v="1"/>
    <d v="2018-03-28T00:00:00"/>
    <s v="1"/>
    <s v="1"/>
    <s v="2"/>
    <s v="1"/>
    <s v="1"/>
    <n v="3"/>
    <d v="2011-09-09T00:00:00"/>
    <d v="2011-12-28T00:00:00"/>
    <m/>
    <d v="2011-11-18T00:00:00"/>
    <d v="2012-01-27T00:00:00"/>
    <m/>
    <d v="2018-05-07T00:00:00"/>
    <d v="2018-05-08T00:00:00"/>
    <d v="2018-05-20T00:00:00"/>
    <s v="1"/>
    <d v="2018-06-18T00:00:00"/>
    <d v="2018-05-21T00:00:00"/>
    <s v="2-Negative"/>
    <m/>
    <m/>
    <m/>
    <d v="2018-06-18T00:00:00"/>
    <m/>
    <m/>
    <m/>
    <m/>
    <m/>
    <m/>
    <m/>
    <m/>
    <m/>
    <m/>
    <m/>
    <m/>
    <m/>
    <m/>
    <d v="2018-12-02T00:00:00"/>
    <b v="0"/>
    <b v="0"/>
    <s v="3"/>
    <s v="3-Discarded"/>
    <b v="0"/>
    <b v="0"/>
    <n v="1088"/>
    <n v="1"/>
    <m/>
    <m/>
    <m/>
    <n v="3"/>
    <n v="1"/>
    <d v="2017-07-31T00:00:00"/>
    <m/>
    <m/>
    <m/>
    <m/>
    <n v="33"/>
    <n v="41"/>
    <n v="0"/>
    <n v="8"/>
    <n v="12"/>
    <n v="1"/>
    <n v="29"/>
    <n v="-43240"/>
    <n v="43269"/>
    <n v="12"/>
    <x v="4"/>
    <n v="3"/>
    <n v="10"/>
    <x v="0"/>
    <n v="13"/>
    <s v="&gt;14 Dias"/>
    <s v="2 Sem-1 Mes"/>
    <s v="&gt;14 Dias"/>
    <s v="1 Dia"/>
    <s v="Sem data do envio"/>
    <s v="3 Doses"/>
    <n v="2"/>
  </r>
  <r>
    <s v="MOZ-TET-MAG-18-001"/>
    <d v="2018-05-21T00:00:00"/>
    <x v="0"/>
    <x v="7"/>
    <x v="3"/>
    <x v="658"/>
    <m/>
    <m/>
    <m/>
    <s v="NHARAI THAULO"/>
    <d v="2007-05-05T00:00:00"/>
    <s v="CHORAI MICHEQUE"/>
    <n v="11"/>
    <m/>
    <s v="M"/>
    <s v="EVERSON MANJENDA"/>
    <d v="2018-05-07T00:00:00"/>
    <d v="2018-05-07T00:00:00"/>
    <m/>
    <m/>
    <m/>
    <m/>
    <s v="2"/>
    <s v="1"/>
    <s v="2"/>
    <m/>
    <s v="2"/>
    <s v="1"/>
    <d v="2018-05-05T00:00:00"/>
    <s v="1"/>
    <s v="1"/>
    <s v="1"/>
    <s v="1"/>
    <s v="1"/>
    <n v="3"/>
    <d v="2007-05-25T00:00:00"/>
    <d v="2007-08-23T00:00:00"/>
    <m/>
    <d v="2007-07-30T00:00:00"/>
    <d v="2007-09-28T00:00:00"/>
    <m/>
    <d v="2018-05-07T00:00:00"/>
    <d v="2018-05-08T00:00:00"/>
    <d v="2018-05-20T00:00:00"/>
    <s v="1"/>
    <d v="2018-06-18T00:00:00"/>
    <d v="2018-05-21T00:00:00"/>
    <s v="2-Negative"/>
    <m/>
    <m/>
    <m/>
    <d v="2018-06-18T00:00:00"/>
    <m/>
    <m/>
    <m/>
    <m/>
    <m/>
    <m/>
    <m/>
    <m/>
    <m/>
    <m/>
    <m/>
    <m/>
    <m/>
    <m/>
    <m/>
    <b v="0"/>
    <b v="0"/>
    <m/>
    <s v="3-Discarded"/>
    <b v="0"/>
    <b v="0"/>
    <n v="1089"/>
    <n v="1"/>
    <m/>
    <m/>
    <m/>
    <m/>
    <m/>
    <m/>
    <m/>
    <m/>
    <m/>
    <m/>
    <n v="2"/>
    <n v="3"/>
    <n v="0"/>
    <n v="1"/>
    <n v="12"/>
    <n v="1"/>
    <n v="29"/>
    <n v="-43241"/>
    <n v="43269"/>
    <n v="13"/>
    <x v="4"/>
    <n v="5"/>
    <n v="10"/>
    <x v="0"/>
    <n v="18"/>
    <s v="Dentro de 7 dias"/>
    <s v="2 Sem-1 Mes"/>
    <s v="Dentro de 7 dias"/>
    <s v="1 Dia"/>
    <s v="Sem data do envio"/>
    <s v="3 Doses"/>
    <n v="1"/>
  </r>
  <r>
    <s v="MOZ-TET-DOA-18-001"/>
    <d v="2018-05-03T00:00:00"/>
    <x v="0"/>
    <x v="101"/>
    <x v="3"/>
    <x v="659"/>
    <m/>
    <m/>
    <m/>
    <s v="AMBUE TEMOTEO"/>
    <d v="2008-08-18T00:00:00"/>
    <s v="ALINAFE AMBUE TEMOTEO"/>
    <n v="9"/>
    <m/>
    <s v="M"/>
    <s v="DRA BEANZE"/>
    <d v="2018-04-26T00:00:00"/>
    <d v="2018-04-26T00:00:00"/>
    <m/>
    <m/>
    <m/>
    <m/>
    <s v="2"/>
    <s v="2"/>
    <s v="2"/>
    <m/>
    <s v="1"/>
    <s v="2"/>
    <d v="2018-04-21T00:00:00"/>
    <s v="1"/>
    <s v="1"/>
    <s v="1"/>
    <s v="1"/>
    <s v="1"/>
    <n v="3"/>
    <m/>
    <m/>
    <m/>
    <m/>
    <m/>
    <m/>
    <d v="2018-04-27T00:00:00"/>
    <d v="2018-04-28T00:00:00"/>
    <d v="2018-05-02T00:00:00"/>
    <s v="1"/>
    <d v="2018-06-18T00:00:00"/>
    <d v="2018-05-03T00:00:00"/>
    <s v="2-Negative"/>
    <m/>
    <m/>
    <m/>
    <d v="2018-06-18T00:00:00"/>
    <m/>
    <m/>
    <m/>
    <m/>
    <m/>
    <m/>
    <m/>
    <m/>
    <m/>
    <m/>
    <m/>
    <m/>
    <m/>
    <m/>
    <m/>
    <b v="0"/>
    <b v="0"/>
    <m/>
    <s v="6-Not an AFP"/>
    <b v="0"/>
    <b v="0"/>
    <n v="1090"/>
    <n v="1"/>
    <m/>
    <m/>
    <m/>
    <m/>
    <m/>
    <m/>
    <m/>
    <m/>
    <m/>
    <m/>
    <n v="5"/>
    <n v="7"/>
    <n v="0"/>
    <n v="2"/>
    <n v="4"/>
    <n v="1"/>
    <n v="47"/>
    <n v="-43223"/>
    <n v="43269"/>
    <n v="5"/>
    <x v="4"/>
    <n v="4"/>
    <n v="10"/>
    <x v="0"/>
    <n v="16"/>
    <s v="Dentro de 7 dias"/>
    <s v="4 Dias-1 Sem"/>
    <s v="Dentro de 7 dias"/>
    <s v="1 Dia"/>
    <s v="Sem data do envio"/>
    <s v="3 Doses"/>
    <n v="1"/>
  </r>
  <r>
    <s v="MOZ-SOF-MCG-18-002"/>
    <d v="2018-06-07T00:00:00"/>
    <x v="0"/>
    <x v="97"/>
    <x v="5"/>
    <x v="660"/>
    <m/>
    <m/>
    <m/>
    <s v="JOSE CARLOS/PAULA NGAZUINE"/>
    <d v="2015-03-23T00:00:00"/>
    <s v="VERISSIMO JOSE CARLOS"/>
    <n v="3"/>
    <m/>
    <s v="M"/>
    <s v="ARMINDO ALBERTO"/>
    <d v="2018-05-09T00:00:00"/>
    <d v="2018-05-10T00:00:00"/>
    <m/>
    <m/>
    <m/>
    <m/>
    <s v="1"/>
    <s v="1"/>
    <s v="2"/>
    <m/>
    <s v="1"/>
    <s v="1"/>
    <d v="2018-05-07T00:00:00"/>
    <s v="1"/>
    <s v="1"/>
    <s v="2"/>
    <s v="1"/>
    <s v="1"/>
    <n v="3"/>
    <d v="2015-03-23T00:00:00"/>
    <d v="2015-06-21T00:00:00"/>
    <m/>
    <d v="2015-05-21T00:00:00"/>
    <d v="2015-07-29T00:00:00"/>
    <m/>
    <d v="2018-05-12T00:00:00"/>
    <d v="2018-05-13T00:00:00"/>
    <d v="2018-06-06T00:00:00"/>
    <s v="1"/>
    <d v="2018-06-25T00:00:00"/>
    <d v="2018-06-07T00:00:00"/>
    <s v="3-NPENT"/>
    <m/>
    <m/>
    <m/>
    <d v="2018-06-25T00:00:00"/>
    <m/>
    <m/>
    <m/>
    <m/>
    <m/>
    <m/>
    <m/>
    <m/>
    <m/>
    <m/>
    <m/>
    <m/>
    <m/>
    <m/>
    <m/>
    <b v="0"/>
    <b v="0"/>
    <m/>
    <s v="3-Discarded"/>
    <b v="0"/>
    <b v="0"/>
    <n v="1091"/>
    <n v="1"/>
    <m/>
    <m/>
    <m/>
    <m/>
    <m/>
    <m/>
    <m/>
    <m/>
    <m/>
    <m/>
    <n v="2"/>
    <n v="6"/>
    <n v="1"/>
    <n v="3"/>
    <n v="24"/>
    <n v="1"/>
    <n v="19"/>
    <n v="-43258"/>
    <n v="43276"/>
    <n v="25"/>
    <x v="4"/>
    <n v="5"/>
    <n v="10"/>
    <x v="0"/>
    <n v="19"/>
    <s v="Dentro de 7 dias"/>
    <s v="2 Sem-1 Mes"/>
    <s v="Dentro de 7 dias"/>
    <s v="1 Dia"/>
    <s v="Sem data do envio"/>
    <s v="3 Doses"/>
    <n v="1"/>
  </r>
  <r>
    <s v="MOZ-SOF-CAI-18-002"/>
    <d v="2018-06-07T00:00:00"/>
    <x v="0"/>
    <x v="89"/>
    <x v="5"/>
    <x v="661"/>
    <m/>
    <m/>
    <m/>
    <s v="ANA ANTONIO LUIS"/>
    <d v="2017-03-29T00:00:00"/>
    <s v="AGOSTINHO ANTONIO LUIS"/>
    <n v="1"/>
    <m/>
    <s v="M"/>
    <s v="AMELIA MANUEL"/>
    <d v="2018-04-27T00:00:00"/>
    <d v="2018-04-27T00:00:00"/>
    <m/>
    <m/>
    <m/>
    <m/>
    <s v="2"/>
    <s v="2"/>
    <s v="1"/>
    <d v="2018-04-27T00:00:00"/>
    <s v="1"/>
    <s v="1"/>
    <d v="2018-04-25T00:00:00"/>
    <s v="1"/>
    <s v="1"/>
    <s v="2"/>
    <s v="1"/>
    <s v="1"/>
    <n v="3"/>
    <d v="2017-04-03T00:00:00"/>
    <d v="2017-06-30T00:00:00"/>
    <m/>
    <d v="2017-05-29T00:00:00"/>
    <d v="2017-07-31T00:00:00"/>
    <m/>
    <d v="2018-04-28T00:00:00"/>
    <d v="2018-05-03T00:00:00"/>
    <d v="2018-06-06T00:00:00"/>
    <s v="1"/>
    <d v="2018-06-25T00:00:00"/>
    <d v="2018-06-07T00:00:00"/>
    <s v="2-Negative"/>
    <m/>
    <m/>
    <m/>
    <d v="2018-06-26T00:00:00"/>
    <m/>
    <m/>
    <m/>
    <m/>
    <m/>
    <m/>
    <m/>
    <m/>
    <m/>
    <m/>
    <m/>
    <m/>
    <m/>
    <m/>
    <m/>
    <b v="0"/>
    <b v="0"/>
    <m/>
    <s v="3-Discarded"/>
    <b v="0"/>
    <b v="0"/>
    <n v="1092"/>
    <n v="1"/>
    <m/>
    <m/>
    <m/>
    <m/>
    <m/>
    <m/>
    <m/>
    <m/>
    <m/>
    <m/>
    <n v="2"/>
    <n v="8"/>
    <n v="0"/>
    <n v="6"/>
    <n v="34"/>
    <n v="1"/>
    <n v="20"/>
    <n v="-43258"/>
    <n v="43277"/>
    <n v="35"/>
    <x v="4"/>
    <n v="4"/>
    <n v="10"/>
    <x v="0"/>
    <n v="17"/>
    <s v="Dentro de 7 dias"/>
    <s v="1-3 Meses"/>
    <s v="Dentro de 7 dias"/>
    <s v="1 Dia"/>
    <s v="Sem data do envio"/>
    <s v="3 Doses"/>
    <n v="1"/>
  </r>
  <r>
    <s v="MOZ-SOF-BEI-18-004"/>
    <d v="2018-06-07T00:00:00"/>
    <x v="0"/>
    <x v="99"/>
    <x v="5"/>
    <x v="662"/>
    <m/>
    <m/>
    <m/>
    <s v="FERNANDO VILANCULOS/DELFINA"/>
    <d v="2017-07-29T00:00:00"/>
    <s v="CLOTILDE F VILANCULOS"/>
    <n v="0"/>
    <m/>
    <s v="F"/>
    <s v="ABELITO CUITAINHO"/>
    <d v="2018-05-03T00:00:00"/>
    <d v="2018-05-03T00:00:00"/>
    <m/>
    <m/>
    <m/>
    <m/>
    <s v="1"/>
    <s v="1"/>
    <s v="2"/>
    <m/>
    <s v="1"/>
    <s v="1"/>
    <d v="2018-04-28T00:00:00"/>
    <s v="2"/>
    <s v="2"/>
    <s v="2"/>
    <s v="2"/>
    <s v="1"/>
    <n v="3"/>
    <d v="2017-07-29T00:00:00"/>
    <d v="2017-10-02T00:00:00"/>
    <m/>
    <d v="2017-09-29T00:00:00"/>
    <d v="2017-12-04T00:00:00"/>
    <m/>
    <d v="2018-05-04T00:00:00"/>
    <d v="2018-05-05T00:00:00"/>
    <d v="2018-06-06T00:00:00"/>
    <m/>
    <d v="2018-06-25T00:00:00"/>
    <d v="2018-06-07T00:00:00"/>
    <s v="2-Negative"/>
    <m/>
    <m/>
    <m/>
    <d v="2018-06-26T00:00:00"/>
    <m/>
    <m/>
    <m/>
    <m/>
    <m/>
    <m/>
    <m/>
    <m/>
    <m/>
    <m/>
    <m/>
    <m/>
    <m/>
    <m/>
    <m/>
    <b v="0"/>
    <b v="0"/>
    <m/>
    <s v="6-Not an AFP"/>
    <b v="0"/>
    <b v="0"/>
    <n v="1093"/>
    <n v="1"/>
    <m/>
    <m/>
    <m/>
    <m/>
    <m/>
    <m/>
    <m/>
    <m/>
    <m/>
    <m/>
    <n v="5"/>
    <n v="7"/>
    <n v="0"/>
    <n v="2"/>
    <n v="32"/>
    <n v="1"/>
    <n v="20"/>
    <n v="-43258"/>
    <n v="43277"/>
    <n v="33"/>
    <x v="4"/>
    <n v="4"/>
    <n v="10"/>
    <x v="0"/>
    <n v="17"/>
    <s v="Dentro de 7 dias"/>
    <s v="1-3 Meses"/>
    <s v="Dentro de 7 dias"/>
    <s v="1 Dia"/>
    <s v="Sem data do envio"/>
    <s v="3 Doses"/>
    <n v="1"/>
  </r>
  <r>
    <s v="MOZ-SOF-BEI-18-001-C1"/>
    <d v="2018-05-21T00:00:00"/>
    <x v="1"/>
    <x v="99"/>
    <x v="5"/>
    <x v="612"/>
    <m/>
    <m/>
    <m/>
    <s v="ORIGINARIO/LUISA"/>
    <d v="2016-06-15T00:00:00"/>
    <s v="DOMINGOS ORIGINARIO"/>
    <n v="2"/>
    <m/>
    <s v="M"/>
    <s v="GILDA VERISSIMO"/>
    <d v="2018-04-30T00:00:00"/>
    <d v="2018-04-30T00:00:00"/>
    <s v="1"/>
    <m/>
    <s v="1"/>
    <s v="1"/>
    <m/>
    <m/>
    <m/>
    <m/>
    <m/>
    <m/>
    <m/>
    <m/>
    <m/>
    <m/>
    <m/>
    <s v="1"/>
    <n v="3"/>
    <d v="2010-07-13T00:00:00"/>
    <d v="2010-10-19T00:00:00"/>
    <m/>
    <d v="2010-09-13T00:00:00"/>
    <d v="2010-11-15T00:00:00"/>
    <m/>
    <d v="2018-04-30T00:00:00"/>
    <m/>
    <d v="2018-05-20T00:00:00"/>
    <s v="1"/>
    <d v="2018-06-18T00:00:00"/>
    <d v="2018-05-21T00:00:00"/>
    <s v="2-Negative"/>
    <m/>
    <m/>
    <m/>
    <d v="2018-06-18T00:00:00"/>
    <d v="2018-06-18T00:00:00"/>
    <m/>
    <m/>
    <m/>
    <m/>
    <m/>
    <m/>
    <m/>
    <m/>
    <m/>
    <m/>
    <m/>
    <m/>
    <m/>
    <m/>
    <b v="0"/>
    <b v="0"/>
    <m/>
    <s v="3-Discarded"/>
    <b v="0"/>
    <b v="0"/>
    <n v="1094"/>
    <n v="1"/>
    <m/>
    <m/>
    <m/>
    <m/>
    <m/>
    <m/>
    <m/>
    <m/>
    <m/>
    <m/>
    <n v="43220"/>
    <n v="0"/>
    <n v="0"/>
    <n v="-43220"/>
    <n v="43240"/>
    <n v="1"/>
    <n v="29"/>
    <n v="-43241"/>
    <n v="43269"/>
    <n v="43241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SOF-BEI-18-001-C2"/>
    <d v="2018-05-21T00:00:00"/>
    <x v="1"/>
    <x v="99"/>
    <x v="5"/>
    <x v="612"/>
    <m/>
    <m/>
    <m/>
    <s v="ORIGINARIO/LUISA"/>
    <d v="2015-10-01T00:00:00"/>
    <s v="ROSA ORIGINARIO"/>
    <n v="3"/>
    <m/>
    <s v="F"/>
    <s v="GILDA VERISSIMO"/>
    <d v="2018-04-30T00:00:00"/>
    <d v="2018-04-30T00:00:00"/>
    <s v="1"/>
    <d v="2018-04-30T00:00:00"/>
    <s v="1"/>
    <s v="1"/>
    <m/>
    <m/>
    <m/>
    <m/>
    <m/>
    <m/>
    <m/>
    <m/>
    <m/>
    <m/>
    <m/>
    <s v="1"/>
    <n v="3"/>
    <d v="2012-10-02T00:00:00"/>
    <d v="2013-01-03T00:00:00"/>
    <m/>
    <d v="2012-12-03T00:00:00"/>
    <d v="2013-02-05T00:00:00"/>
    <m/>
    <d v="2018-04-30T00:00:00"/>
    <m/>
    <d v="2018-05-20T00:00:00"/>
    <s v="1"/>
    <d v="2018-06-12T00:00:00"/>
    <d v="2018-05-21T00:00:00"/>
    <s v="2-Negative"/>
    <m/>
    <m/>
    <m/>
    <d v="2018-06-12T00:00:00"/>
    <d v="2018-06-12T00:00:00"/>
    <m/>
    <m/>
    <m/>
    <m/>
    <m/>
    <m/>
    <m/>
    <m/>
    <m/>
    <m/>
    <m/>
    <m/>
    <m/>
    <m/>
    <b v="0"/>
    <b v="0"/>
    <m/>
    <s v="3-Discarded"/>
    <b v="0"/>
    <b v="0"/>
    <n v="1095"/>
    <n v="1"/>
    <m/>
    <m/>
    <n v="999"/>
    <n v="999"/>
    <n v="3"/>
    <m/>
    <m/>
    <m/>
    <m/>
    <m/>
    <n v="43220"/>
    <n v="0"/>
    <n v="0"/>
    <n v="-43220"/>
    <n v="43240"/>
    <n v="1"/>
    <n v="23"/>
    <n v="-43241"/>
    <n v="43263"/>
    <n v="43241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SOF-BEI-18-001-C3"/>
    <d v="2018-05-21T00:00:00"/>
    <x v="1"/>
    <x v="99"/>
    <x v="5"/>
    <x v="663"/>
    <m/>
    <m/>
    <m/>
    <s v="ORIGINARIO/LUISA"/>
    <d v="2014-07-12T00:00:00"/>
    <s v="AIDA ORIGINARIO"/>
    <n v="3"/>
    <m/>
    <s v="F"/>
    <s v="GILDA VERISSIMO"/>
    <d v="2018-04-30T00:00:00"/>
    <d v="2018-04-30T00:00:00"/>
    <s v="1"/>
    <d v="2018-04-30T00:00:00"/>
    <s v="1"/>
    <s v="1"/>
    <m/>
    <m/>
    <m/>
    <m/>
    <m/>
    <m/>
    <m/>
    <m/>
    <m/>
    <m/>
    <m/>
    <s v="1"/>
    <n v="0"/>
    <m/>
    <m/>
    <m/>
    <m/>
    <m/>
    <m/>
    <d v="2018-04-30T00:00:00"/>
    <m/>
    <d v="2018-04-20T00:00:00"/>
    <s v="1"/>
    <d v="2018-06-12T00:00:00"/>
    <d v="2018-05-21T00:00:00"/>
    <s v="2-Negative"/>
    <m/>
    <m/>
    <m/>
    <d v="2018-06-12T00:00:00"/>
    <d v="2018-06-12T00:00:00"/>
    <m/>
    <m/>
    <m/>
    <m/>
    <m/>
    <m/>
    <m/>
    <m/>
    <m/>
    <m/>
    <m/>
    <m/>
    <m/>
    <m/>
    <b v="0"/>
    <b v="0"/>
    <m/>
    <s v="3-Discarded"/>
    <b v="0"/>
    <b v="0"/>
    <n v="1096"/>
    <n v="1"/>
    <m/>
    <m/>
    <m/>
    <m/>
    <m/>
    <m/>
    <m/>
    <m/>
    <m/>
    <m/>
    <n v="43220"/>
    <n v="0"/>
    <n v="0"/>
    <n v="-43220"/>
    <n v="43210"/>
    <n v="31"/>
    <n v="53"/>
    <n v="-43241"/>
    <n v="43263"/>
    <n v="43241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SOF-BEI-18-001-C4"/>
    <d v="2018-05-21T00:00:00"/>
    <x v="1"/>
    <x v="99"/>
    <x v="5"/>
    <x v="663"/>
    <m/>
    <m/>
    <m/>
    <s v="HELDER/SETEIA"/>
    <d v="2014-07-27T00:00:00"/>
    <s v="MADINA HELDER"/>
    <n v="3"/>
    <m/>
    <s v="F"/>
    <s v="GILDA VERISSIMO"/>
    <d v="2018-04-30T00:00:00"/>
    <d v="2018-04-30T00:00:00"/>
    <s v="1"/>
    <d v="2018-04-30T00:00:00"/>
    <s v="4"/>
    <s v="1"/>
    <m/>
    <m/>
    <m/>
    <m/>
    <m/>
    <m/>
    <m/>
    <m/>
    <m/>
    <m/>
    <m/>
    <s v="1"/>
    <n v="0"/>
    <m/>
    <m/>
    <m/>
    <m/>
    <m/>
    <m/>
    <d v="2018-04-30T00:00:00"/>
    <m/>
    <d v="2018-04-20T00:00:00"/>
    <s v="1"/>
    <d v="2018-06-12T00:00:00"/>
    <d v="2018-05-21T00:00:00"/>
    <s v="2-Negative"/>
    <m/>
    <m/>
    <m/>
    <d v="2018-06-12T00:00:00"/>
    <d v="2018-06-12T00:00:00"/>
    <m/>
    <m/>
    <m/>
    <m/>
    <m/>
    <m/>
    <m/>
    <m/>
    <m/>
    <m/>
    <m/>
    <m/>
    <m/>
    <m/>
    <b v="0"/>
    <b v="0"/>
    <m/>
    <s v="3-Discarded"/>
    <b v="0"/>
    <b v="0"/>
    <n v="1097"/>
    <n v="1"/>
    <m/>
    <m/>
    <m/>
    <m/>
    <m/>
    <m/>
    <m/>
    <m/>
    <m/>
    <m/>
    <n v="43220"/>
    <n v="0"/>
    <n v="0"/>
    <n v="-43220"/>
    <n v="43210"/>
    <n v="31"/>
    <n v="53"/>
    <n v="-43241"/>
    <n v="43263"/>
    <n v="43241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SOF-BEI-18-001-C5"/>
    <d v="2018-05-21T00:00:00"/>
    <x v="1"/>
    <x v="99"/>
    <x v="5"/>
    <x v="663"/>
    <m/>
    <m/>
    <m/>
    <s v="HELDER/SEREIA"/>
    <d v="2016-03-24T00:00:00"/>
    <s v="LOLITA HELDER"/>
    <n v="2"/>
    <m/>
    <s v="F"/>
    <s v="GILDA VERISSIMO"/>
    <d v="2018-04-30T00:00:00"/>
    <d v="2018-04-30T00:00:00"/>
    <s v="1"/>
    <d v="2018-04-30T00:00:00"/>
    <s v="1"/>
    <s v="1"/>
    <m/>
    <m/>
    <m/>
    <m/>
    <m/>
    <m/>
    <m/>
    <m/>
    <m/>
    <m/>
    <m/>
    <s v="1"/>
    <n v="3"/>
    <d v="2016-04-25T00:00:00"/>
    <d v="2016-05-26T00:00:00"/>
    <m/>
    <d v="2016-05-24T00:00:00"/>
    <d v="2016-07-26T00:00:00"/>
    <m/>
    <d v="2018-04-30T00:00:00"/>
    <m/>
    <d v="2018-04-20T00:00:00"/>
    <s v="1"/>
    <d v="2018-06-12T00:00:00"/>
    <d v="2018-05-21T00:00:00"/>
    <s v="2-Negative"/>
    <m/>
    <m/>
    <m/>
    <d v="2018-06-12T00:00:00"/>
    <d v="2018-06-12T00:00:00"/>
    <m/>
    <m/>
    <m/>
    <m/>
    <m/>
    <m/>
    <m/>
    <m/>
    <m/>
    <m/>
    <m/>
    <m/>
    <m/>
    <m/>
    <b v="0"/>
    <b v="0"/>
    <m/>
    <s v="3-Discarded"/>
    <b v="0"/>
    <b v="0"/>
    <n v="1098"/>
    <n v="1"/>
    <m/>
    <m/>
    <m/>
    <m/>
    <m/>
    <m/>
    <m/>
    <m/>
    <m/>
    <m/>
    <n v="43220"/>
    <n v="0"/>
    <n v="0"/>
    <n v="-43220"/>
    <n v="43210"/>
    <n v="31"/>
    <n v="53"/>
    <n v="-43241"/>
    <n v="43263"/>
    <n v="43241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NPL-MSR-18-001"/>
    <d v="2018-05-16T00:00:00"/>
    <x v="0"/>
    <x v="56"/>
    <x v="6"/>
    <x v="0"/>
    <m/>
    <m/>
    <m/>
    <s v="LUCIA MUSSA"/>
    <d v="2016-03-10T00:00:00"/>
    <s v="SAIDE IBRAIMO"/>
    <n v="2"/>
    <m/>
    <s v="M"/>
    <s v="JAIME MIGUEL"/>
    <d v="2018-04-11T00:00:00"/>
    <d v="2018-04-11T00:00:00"/>
    <m/>
    <m/>
    <m/>
    <m/>
    <s v="1"/>
    <s v="2"/>
    <s v="2"/>
    <m/>
    <s v="1"/>
    <s v="2"/>
    <d v="2018-04-06T00:00:00"/>
    <s v="1"/>
    <s v="1"/>
    <s v="1"/>
    <s v="1"/>
    <s v="1"/>
    <n v="3"/>
    <d v="2016-03-10T00:00:00"/>
    <d v="2016-07-16T00:00:00"/>
    <m/>
    <d v="2016-03-16T00:00:00"/>
    <d v="2016-08-29T00:00:00"/>
    <m/>
    <d v="2018-04-11T00:00:00"/>
    <d v="2018-04-12T00:00:00"/>
    <d v="2018-05-15T00:00:00"/>
    <s v="1"/>
    <d v="2018-06-12T00:00:00"/>
    <d v="2018-05-16T00:00:00"/>
    <s v="2-Negative"/>
    <m/>
    <m/>
    <m/>
    <d v="2018-06-12T00:00:00"/>
    <m/>
    <m/>
    <m/>
    <m/>
    <m/>
    <m/>
    <m/>
    <m/>
    <m/>
    <m/>
    <m/>
    <m/>
    <m/>
    <m/>
    <m/>
    <b v="0"/>
    <b v="0"/>
    <m/>
    <s v="3-Discarded"/>
    <b v="0"/>
    <b v="0"/>
    <n v="1099"/>
    <n v="1"/>
    <m/>
    <m/>
    <m/>
    <m/>
    <m/>
    <m/>
    <m/>
    <m/>
    <m/>
    <m/>
    <n v="5"/>
    <n v="6"/>
    <n v="0"/>
    <n v="1"/>
    <n v="33"/>
    <n v="1"/>
    <n v="28"/>
    <n v="-43236"/>
    <n v="43263"/>
    <n v="34"/>
    <x v="4"/>
    <n v="4"/>
    <n v="10"/>
    <x v="0"/>
    <n v="14"/>
    <s v="Dentro de 7 dias"/>
    <s v="1-3 Meses"/>
    <s v="Dentro de 7 dias"/>
    <s v="1 Dia"/>
    <s v="Sem data do envio"/>
    <s v="3 Doses"/>
    <n v="1"/>
  </r>
  <r>
    <s v="MOZ-NPL-MEC-18-001"/>
    <d v="2018-05-26T00:00:00"/>
    <x v="0"/>
    <x v="92"/>
    <x v="6"/>
    <x v="664"/>
    <m/>
    <m/>
    <m/>
    <s v="ANTONIO PASTOLA"/>
    <d v="2016-03-06T00:00:00"/>
    <s v="IDALINA ANTONIO"/>
    <n v="2"/>
    <m/>
    <s v="F"/>
    <s v="SANE RUBINO"/>
    <d v="2018-05-24T00:00:00"/>
    <d v="2018-05-24T00:00:00"/>
    <m/>
    <m/>
    <m/>
    <m/>
    <s v="2"/>
    <s v="1"/>
    <s v="1"/>
    <d v="2018-04-05T00:00:00"/>
    <s v="2"/>
    <s v="1"/>
    <d v="2018-04-14T00:00:00"/>
    <s v="1"/>
    <s v="1"/>
    <s v="1"/>
    <s v="1"/>
    <s v="1"/>
    <n v="3"/>
    <d v="2016-04-17T00:00:00"/>
    <d v="2016-06-16T00:00:00"/>
    <m/>
    <d v="2016-05-17T00:00:00"/>
    <d v="2016-08-16T00:00:00"/>
    <m/>
    <d v="2018-05-24T00:00:00"/>
    <d v="2018-05-25T00:00:00"/>
    <d v="2018-05-25T00:00:00"/>
    <s v="1"/>
    <d v="2018-06-22T00:00:00"/>
    <d v="2018-05-26T00:00:00"/>
    <s v="2-Negative"/>
    <m/>
    <m/>
    <m/>
    <d v="2018-06-12T00:00:00"/>
    <m/>
    <m/>
    <m/>
    <m/>
    <m/>
    <m/>
    <m/>
    <m/>
    <m/>
    <m/>
    <m/>
    <m/>
    <m/>
    <m/>
    <m/>
    <b v="0"/>
    <b v="0"/>
    <m/>
    <s v="3-Discarded"/>
    <b v="0"/>
    <b v="0"/>
    <n v="1100"/>
    <n v="1"/>
    <m/>
    <m/>
    <m/>
    <n v="3"/>
    <n v="1"/>
    <d v="2017-06-28T00:00:00"/>
    <m/>
    <m/>
    <m/>
    <m/>
    <n v="40"/>
    <n v="41"/>
    <n v="0"/>
    <n v="1"/>
    <n v="0"/>
    <n v="1"/>
    <n v="18"/>
    <n v="-43246"/>
    <n v="43263"/>
    <n v="1"/>
    <x v="4"/>
    <n v="4"/>
    <n v="10"/>
    <x v="0"/>
    <n v="15"/>
    <s v="&gt;14 Dias"/>
    <s v="1-2 Dias"/>
    <s v="&gt;14 Dias"/>
    <s v="1 Dia"/>
    <s v="Sem data do envio"/>
    <s v="3 Doses"/>
    <n v="2"/>
  </r>
  <r>
    <s v="MOZ-NPL-MEC-18-002"/>
    <d v="2018-05-25T00:00:00"/>
    <x v="0"/>
    <x v="92"/>
    <x v="6"/>
    <x v="181"/>
    <m/>
    <m/>
    <m/>
    <s v="GABRIEL EDUARDO/AMINA"/>
    <d v="2008-01-01T00:00:00"/>
    <s v="MAVUSSE GABRIEL"/>
    <n v="10"/>
    <m/>
    <s v="M"/>
    <s v="SARIMA FAQUIRA"/>
    <d v="2018-05-20T00:00:00"/>
    <d v="2018-05-20T00:00:00"/>
    <m/>
    <m/>
    <m/>
    <m/>
    <s v="2"/>
    <s v="2"/>
    <s v="1"/>
    <d v="2018-05-21T00:00:00"/>
    <s v="1"/>
    <s v="2"/>
    <d v="2018-05-18T00:00:00"/>
    <s v="1"/>
    <s v="1"/>
    <s v="1"/>
    <s v="1"/>
    <s v="1"/>
    <n v="0"/>
    <m/>
    <m/>
    <m/>
    <m/>
    <m/>
    <m/>
    <d v="2018-05-22T00:00:00"/>
    <d v="2018-05-23T00:00:00"/>
    <d v="2018-05-24T00:00:00"/>
    <s v="1"/>
    <d v="2018-06-12T00:00:00"/>
    <d v="2018-05-25T00:00:00"/>
    <s v="2-Negative"/>
    <m/>
    <m/>
    <m/>
    <d v="2018-06-12T00:00:00"/>
    <m/>
    <m/>
    <m/>
    <m/>
    <m/>
    <m/>
    <m/>
    <m/>
    <m/>
    <m/>
    <m/>
    <m/>
    <m/>
    <m/>
    <m/>
    <b v="0"/>
    <b v="0"/>
    <m/>
    <s v="3-Discarded"/>
    <b v="0"/>
    <b v="0"/>
    <n v="1101"/>
    <n v="1"/>
    <m/>
    <m/>
    <m/>
    <m/>
    <m/>
    <m/>
    <m/>
    <m/>
    <m/>
    <m/>
    <n v="2"/>
    <n v="5"/>
    <n v="0"/>
    <n v="3"/>
    <n v="1"/>
    <n v="1"/>
    <n v="19"/>
    <n v="-43245"/>
    <n v="43263"/>
    <n v="2"/>
    <x v="4"/>
    <n v="5"/>
    <n v="10"/>
    <x v="0"/>
    <n v="20"/>
    <s v="Dentro de 7 dias"/>
    <s v="1-2 Dias"/>
    <s v="Dentro de 7 dias"/>
    <s v="1 Dia"/>
    <s v="Sem data do envio"/>
    <s v="0 Doses"/>
    <n v="1"/>
  </r>
  <r>
    <s v="MOZ-NPL-NMP-18-001"/>
    <d v="2018-05-16T00:00:00"/>
    <x v="0"/>
    <x v="140"/>
    <x v="6"/>
    <x v="463"/>
    <m/>
    <m/>
    <m/>
    <s v="ESTEVAO LOPES/AMELIA JORGE"/>
    <d v="2017-01-11T00:00:00"/>
    <s v="DOMINGOS ESTEVAO"/>
    <n v="1"/>
    <m/>
    <s v="M"/>
    <s v="SAMBO WASOMPO"/>
    <d v="2018-05-10T00:00:00"/>
    <d v="2018-05-10T00:00:00"/>
    <m/>
    <m/>
    <m/>
    <m/>
    <s v="2"/>
    <s v="2"/>
    <s v="1"/>
    <d v="2018-05-10T00:00:00"/>
    <s v="1"/>
    <s v="2"/>
    <d v="2018-04-30T00:00:00"/>
    <s v="1"/>
    <s v="1"/>
    <s v="2"/>
    <s v="1"/>
    <s v="1"/>
    <n v="1"/>
    <d v="2017-01-20T00:00:00"/>
    <m/>
    <m/>
    <d v="2017-04-27T00:00:00"/>
    <m/>
    <m/>
    <d v="2018-05-10T00:00:00"/>
    <d v="2018-05-11T00:00:00"/>
    <d v="2018-05-15T00:00:00"/>
    <s v="1"/>
    <d v="2018-06-12T00:00:00"/>
    <d v="2018-05-16T00:00:00"/>
    <s v="2-Negative"/>
    <m/>
    <m/>
    <m/>
    <d v="2018-06-12T00:00:00"/>
    <m/>
    <m/>
    <m/>
    <m/>
    <m/>
    <m/>
    <m/>
    <m/>
    <m/>
    <m/>
    <m/>
    <m/>
    <m/>
    <m/>
    <m/>
    <b v="0"/>
    <b v="0"/>
    <m/>
    <s v="6-Not an AFP"/>
    <b v="0"/>
    <b v="0"/>
    <n v="1102"/>
    <n v="1"/>
    <m/>
    <m/>
    <m/>
    <m/>
    <m/>
    <m/>
    <m/>
    <m/>
    <m/>
    <m/>
    <n v="10"/>
    <n v="11"/>
    <n v="0"/>
    <n v="1"/>
    <n v="4"/>
    <n v="1"/>
    <n v="28"/>
    <n v="-43236"/>
    <n v="43263"/>
    <n v="5"/>
    <x v="4"/>
    <n v="4"/>
    <n v="10"/>
    <x v="0"/>
    <n v="18"/>
    <s v="Dentro de 7 dias"/>
    <s v="4 Dias-1 Sem"/>
    <s v="Dentro de 7 dias"/>
    <s v="1 Dia"/>
    <s v="Sem data do envio"/>
    <s v=" 1 a 2 Doses"/>
    <n v="1"/>
  </r>
  <r>
    <s v="MOZ-NPL-NMP-18-002"/>
    <d v="2018-05-26T00:00:00"/>
    <x v="0"/>
    <x v="140"/>
    <x v="6"/>
    <x v="665"/>
    <m/>
    <m/>
    <m/>
    <s v="MOMADE AURELIO/FATIMA MATOLA"/>
    <d v="2017-10-28T00:00:00"/>
    <s v="LAURINDA MOMADE"/>
    <n v="0"/>
    <m/>
    <s v="F"/>
    <s v="HERINQUE ALFACE"/>
    <d v="2018-04-23T00:00:00"/>
    <d v="2018-04-23T00:00:00"/>
    <m/>
    <m/>
    <m/>
    <m/>
    <s v="2"/>
    <s v="2"/>
    <s v="2"/>
    <m/>
    <s v="1"/>
    <s v="1"/>
    <d v="2018-04-19T00:00:00"/>
    <s v="1"/>
    <s v="1"/>
    <s v="2"/>
    <s v="1"/>
    <s v="1"/>
    <n v="0"/>
    <m/>
    <m/>
    <m/>
    <m/>
    <m/>
    <m/>
    <d v="2018-04-24T00:00:00"/>
    <d v="2018-04-25T00:00:00"/>
    <d v="2018-05-25T00:00:00"/>
    <s v="1"/>
    <d v="2018-06-12T00:00:00"/>
    <d v="2018-05-26T00:00:00"/>
    <s v="2-Negative"/>
    <m/>
    <m/>
    <m/>
    <d v="2018-06-12T00:00:00"/>
    <m/>
    <m/>
    <m/>
    <m/>
    <m/>
    <m/>
    <m/>
    <m/>
    <m/>
    <m/>
    <m/>
    <m/>
    <m/>
    <m/>
    <m/>
    <b v="0"/>
    <b v="0"/>
    <m/>
    <s v="3-Discarded"/>
    <b v="0"/>
    <b v="0"/>
    <n v="1103"/>
    <n v="1"/>
    <m/>
    <m/>
    <m/>
    <m/>
    <m/>
    <m/>
    <m/>
    <m/>
    <m/>
    <m/>
    <n v="4"/>
    <n v="6"/>
    <n v="0"/>
    <n v="2"/>
    <n v="30"/>
    <n v="1"/>
    <n v="18"/>
    <n v="-43246"/>
    <n v="43263"/>
    <n v="31"/>
    <x v="4"/>
    <n v="4"/>
    <n v="10"/>
    <x v="0"/>
    <n v="16"/>
    <s v="Dentro de 7 dias"/>
    <s v="1-3 Meses"/>
    <s v="Dentro de 7 dias"/>
    <s v="1 Dia"/>
    <s v="Sem data do envio"/>
    <s v="0 Doses"/>
    <n v="1"/>
  </r>
  <r>
    <s v="MOZ-ZAM-MPI-18-002"/>
    <d v="2018-06-12T00:00:00"/>
    <x v="0"/>
    <x v="141"/>
    <x v="2"/>
    <x v="0"/>
    <m/>
    <m/>
    <m/>
    <s v="MANUEL JOAO/HELINHA"/>
    <d v="2017-10-03T00:00:00"/>
    <s v="EMERSON MANUEL"/>
    <n v="0"/>
    <n v="7"/>
    <s v="M"/>
    <s v="BENEDITO VALIGE"/>
    <d v="2018-05-24T00:00:00"/>
    <d v="2018-05-28T00:00:00"/>
    <m/>
    <m/>
    <m/>
    <m/>
    <s v="1"/>
    <s v="2"/>
    <s v="2"/>
    <m/>
    <s v="1"/>
    <s v="2"/>
    <d v="2018-05-21T00:00:00"/>
    <s v="1"/>
    <s v="1"/>
    <s v="1"/>
    <s v="1"/>
    <s v="1"/>
    <n v="3"/>
    <d v="2017-01-30T00:00:00"/>
    <d v="2017-04-27T00:00:00"/>
    <m/>
    <d v="2017-03-27T00:00:00"/>
    <d v="2017-03-27T00:00:00"/>
    <m/>
    <d v="2018-05-28T00:00:00"/>
    <d v="2018-05-29T00:00:00"/>
    <d v="2018-06-12T00:00:00"/>
    <s v="1"/>
    <d v="2018-07-12T00:00:00"/>
    <d v="2018-06-13T00:00:00"/>
    <s v="2-Negative"/>
    <m/>
    <m/>
    <m/>
    <d v="2018-07-12T00:00:00"/>
    <m/>
    <m/>
    <m/>
    <m/>
    <m/>
    <m/>
    <m/>
    <m/>
    <m/>
    <m/>
    <m/>
    <m/>
    <m/>
    <m/>
    <m/>
    <b v="0"/>
    <b v="0"/>
    <m/>
    <s v="3-Discarded"/>
    <b v="0"/>
    <b v="0"/>
    <n v="1104"/>
    <n v="1"/>
    <m/>
    <m/>
    <m/>
    <m/>
    <m/>
    <m/>
    <m/>
    <m/>
    <m/>
    <m/>
    <n v="3"/>
    <n v="8"/>
    <n v="4"/>
    <n v="1"/>
    <n v="14"/>
    <n v="1"/>
    <n v="30"/>
    <n v="-43263"/>
    <n v="43293"/>
    <n v="14"/>
    <x v="4"/>
    <n v="5"/>
    <n v="10"/>
    <x v="0"/>
    <n v="21"/>
    <s v="Dentro de 7 dias"/>
    <s v="2 Sem-1 Mes"/>
    <s v="Dentro de 7 dias"/>
    <s v="1 Dia"/>
    <s v="Sem data do envio"/>
    <s v="3 Doses"/>
    <n v="1"/>
  </r>
  <r>
    <s v="MOZ-ZAM-MCB-18-003"/>
    <d v="2018-06-13T00:00:00"/>
    <x v="0"/>
    <x v="127"/>
    <x v="2"/>
    <x v="0"/>
    <m/>
    <m/>
    <m/>
    <s v="JOSE/DORCA TOME"/>
    <d v="2017-01-24T00:00:00"/>
    <s v="DARIO TOME"/>
    <n v="1"/>
    <n v="4"/>
    <s v="M"/>
    <s v="ELSA MARIA JOSE"/>
    <d v="2018-06-04T00:00:00"/>
    <d v="2018-06-04T00:00:00"/>
    <m/>
    <m/>
    <m/>
    <m/>
    <s v="2"/>
    <s v="1"/>
    <s v="2"/>
    <m/>
    <s v="2"/>
    <s v="1"/>
    <d v="2018-05-23T00:00:00"/>
    <s v="1"/>
    <s v="1"/>
    <s v="1"/>
    <s v="1"/>
    <s v="1"/>
    <n v="3"/>
    <d v="2017-01-25T00:00:00"/>
    <d v="2017-05-27T00:00:00"/>
    <m/>
    <d v="2017-04-29T00:00:00"/>
    <d v="2017-06-29T00:00:00"/>
    <m/>
    <d v="2018-06-04T00:00:00"/>
    <d v="2018-06-05T00:00:00"/>
    <d v="2018-06-12T00:00:00"/>
    <s v="1"/>
    <d v="2018-07-10T00:00:00"/>
    <d v="2018-06-13T00:00:00"/>
    <s v="3-NPENT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05"/>
    <n v="1"/>
    <m/>
    <m/>
    <m/>
    <m/>
    <m/>
    <m/>
    <m/>
    <m/>
    <m/>
    <m/>
    <n v="12"/>
    <n v="13"/>
    <n v="0"/>
    <n v="1"/>
    <n v="7"/>
    <n v="1"/>
    <n v="28"/>
    <n v="-43264"/>
    <n v="43291"/>
    <n v="8"/>
    <x v="4"/>
    <n v="5"/>
    <n v="10"/>
    <x v="0"/>
    <n v="21"/>
    <s v="Dentro de 7 dias"/>
    <s v="2 Sem-1 Mes"/>
    <s v="Dentro de 7 dias"/>
    <s v="1 Dia"/>
    <s v="Sem data do envio"/>
    <s v="3 Doses"/>
    <n v="1"/>
  </r>
  <r>
    <s v="MOZ-ZAM-MLG-18-008"/>
    <d v="2018-06-20T00:00:00"/>
    <x v="0"/>
    <x v="13"/>
    <x v="2"/>
    <x v="14"/>
    <m/>
    <m/>
    <m/>
    <s v="LEONARDO/JOAQUINA"/>
    <m/>
    <s v="DULCE LEONARDO"/>
    <n v="6"/>
    <m/>
    <s v="F"/>
    <s v="FRANCISCO GUSTAVO"/>
    <d v="2018-05-22T00:00:00"/>
    <d v="2018-05-22T00:00:00"/>
    <m/>
    <m/>
    <m/>
    <m/>
    <s v="2"/>
    <s v="2"/>
    <s v="2"/>
    <m/>
    <s v="1"/>
    <s v="1"/>
    <d v="2018-05-20T00:00:00"/>
    <s v="1"/>
    <s v="1"/>
    <s v="1"/>
    <s v="1"/>
    <s v="1"/>
    <n v="0"/>
    <m/>
    <m/>
    <m/>
    <m/>
    <m/>
    <m/>
    <d v="2018-05-23T00:00:00"/>
    <d v="2018-05-24T00:00:00"/>
    <d v="2018-06-19T00:00:00"/>
    <s v="1"/>
    <d v="2018-07-16T00:00:00"/>
    <d v="2018-06-20T00:00:00"/>
    <s v="3-NPENT"/>
    <m/>
    <m/>
    <m/>
    <d v="2018-07-16T00:00:00"/>
    <m/>
    <m/>
    <m/>
    <m/>
    <m/>
    <m/>
    <m/>
    <m/>
    <m/>
    <m/>
    <m/>
    <m/>
    <m/>
    <m/>
    <m/>
    <b v="0"/>
    <b v="0"/>
    <m/>
    <s v="3-Discarded"/>
    <b v="0"/>
    <b v="0"/>
    <n v="1106"/>
    <n v="1"/>
    <m/>
    <m/>
    <m/>
    <m/>
    <m/>
    <m/>
    <m/>
    <m/>
    <m/>
    <m/>
    <n v="2"/>
    <n v="4"/>
    <n v="0"/>
    <n v="2"/>
    <n v="26"/>
    <n v="1"/>
    <n v="27"/>
    <n v="-43271"/>
    <n v="43297"/>
    <n v="27"/>
    <x v="4"/>
    <n v="5"/>
    <n v="10"/>
    <x v="0"/>
    <n v="20"/>
    <s v="Dentro de 7 dias"/>
    <s v="2 Sem-1 Mes"/>
    <s v="Dentro de 7 dias"/>
    <s v="1 Dia"/>
    <s v="Sem data do envio"/>
    <s v="0 Doses"/>
    <n v="1"/>
  </r>
  <r>
    <s v="MOZ-MAN-MSZ-18-003"/>
    <d v="2018-06-20T00:00:00"/>
    <x v="0"/>
    <x v="39"/>
    <x v="8"/>
    <x v="666"/>
    <m/>
    <m/>
    <m/>
    <s v="EDUARDO/MARTA"/>
    <d v="2004-01-07T00:00:00"/>
    <s v="ADOLFO TOME MACHAVA"/>
    <n v="14"/>
    <n v="5"/>
    <s v="M"/>
    <s v="CHARLES CARLITOS"/>
    <d v="2018-06-11T00:00:00"/>
    <d v="2018-06-11T00:00:00"/>
    <m/>
    <m/>
    <m/>
    <m/>
    <s v="2"/>
    <s v="2"/>
    <s v="1"/>
    <d v="2018-06-06T00:00:00"/>
    <s v="1"/>
    <s v="1"/>
    <d v="2018-06-04T00:00:00"/>
    <s v="1"/>
    <s v="1"/>
    <s v="2"/>
    <s v="2"/>
    <s v="1"/>
    <n v="0"/>
    <m/>
    <m/>
    <m/>
    <m/>
    <m/>
    <m/>
    <d v="2018-06-11T00:00:00"/>
    <d v="2018-06-12T00:00:00"/>
    <d v="2018-06-19T00:00:00"/>
    <s v="1"/>
    <d v="2018-07-10T00:00:00"/>
    <d v="2018-06-20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07"/>
    <n v="1"/>
    <m/>
    <m/>
    <m/>
    <m/>
    <m/>
    <m/>
    <m/>
    <m/>
    <m/>
    <m/>
    <n v="7"/>
    <n v="8"/>
    <n v="0"/>
    <n v="1"/>
    <n v="7"/>
    <n v="1"/>
    <n v="21"/>
    <n v="-43271"/>
    <n v="43291"/>
    <n v="8"/>
    <x v="4"/>
    <n v="6"/>
    <n v="10"/>
    <x v="0"/>
    <n v="23"/>
    <s v="Dentro de 7 dias"/>
    <s v="2 Sem-1 Mes"/>
    <s v="Dentro de 7 dias"/>
    <s v="1 Dia"/>
    <s v="Sem data do envio"/>
    <s v="0 Doses"/>
    <n v="1"/>
  </r>
  <r>
    <s v="MOZ-MAN-MAC-18-001"/>
    <d v="2018-06-20T00:00:00"/>
    <x v="0"/>
    <x v="76"/>
    <x v="8"/>
    <x v="0"/>
    <m/>
    <m/>
    <m/>
    <s v="REDI CUNHANE/VALENE BRANDI"/>
    <d v="2017-07-05T00:00:00"/>
    <s v="POSSI REDI"/>
    <n v="0"/>
    <n v="9"/>
    <s v="M"/>
    <s v="MATEUS ARAUJO"/>
    <d v="2018-05-28T00:00:00"/>
    <d v="2018-05-28T00:00:00"/>
    <m/>
    <m/>
    <m/>
    <m/>
    <s v="1"/>
    <s v="2"/>
    <s v="2"/>
    <m/>
    <s v="2"/>
    <s v="1"/>
    <d v="2018-05-23T00:00:00"/>
    <s v="1"/>
    <s v="1"/>
    <s v="1"/>
    <s v="1"/>
    <s v="1"/>
    <n v="3"/>
    <d v="2017-09-08T00:00:00"/>
    <d v="2017-11-13T00:00:00"/>
    <m/>
    <d v="2017-10-10T00:00:00"/>
    <d v="2017-12-15T00:00:00"/>
    <m/>
    <d v="2018-05-28T00:00:00"/>
    <d v="2018-05-29T00:00:00"/>
    <d v="2018-06-19T00:00:00"/>
    <s v="1"/>
    <d v="2018-07-10T00:00:00"/>
    <d v="2018-06-20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08"/>
    <n v="1"/>
    <m/>
    <m/>
    <m/>
    <m/>
    <m/>
    <m/>
    <m/>
    <m/>
    <m/>
    <m/>
    <n v="5"/>
    <n v="6"/>
    <n v="0"/>
    <n v="1"/>
    <n v="21"/>
    <n v="1"/>
    <n v="21"/>
    <n v="-43271"/>
    <n v="43291"/>
    <n v="22"/>
    <x v="4"/>
    <n v="5"/>
    <n v="10"/>
    <x v="0"/>
    <n v="21"/>
    <s v="Dentro de 7 dias"/>
    <s v="2 Sem-1 Mes"/>
    <s v="Dentro de 7 dias"/>
    <s v="1 Dia"/>
    <s v="Sem data do envio"/>
    <s v="3 Doses"/>
    <n v="1"/>
  </r>
  <r>
    <s v="MOZ-MAN-MAC-18-002"/>
    <d v="2018-06-20T00:00:00"/>
    <x v="0"/>
    <x v="76"/>
    <x v="8"/>
    <x v="0"/>
    <m/>
    <m/>
    <m/>
    <s v="MANUEL JORGE/EVA MARIO"/>
    <d v="2015-03-11T00:00:00"/>
    <s v="JOSEFA MANUEL"/>
    <n v="3"/>
    <n v="2"/>
    <s v="F"/>
    <s v="MATEUS ARAUJO"/>
    <d v="2018-06-07T00:00:00"/>
    <d v="2018-06-07T00:00:00"/>
    <m/>
    <m/>
    <m/>
    <m/>
    <s v="2"/>
    <s v="2"/>
    <s v="1"/>
    <d v="2018-06-06T00:00:00"/>
    <s v="1"/>
    <s v="1"/>
    <d v="2018-05-30T00:00:00"/>
    <s v="1"/>
    <s v="1"/>
    <s v="1"/>
    <s v="1"/>
    <s v="1"/>
    <n v="3"/>
    <d v="2015-03-13T00:00:00"/>
    <d v="2015-06-17T00:00:00"/>
    <m/>
    <d v="2015-05-15T00:00:00"/>
    <d v="2015-07-20T00:00:00"/>
    <m/>
    <d v="2018-06-07T00:00:00"/>
    <d v="2018-06-08T00:00:00"/>
    <d v="2018-06-19T00:00:00"/>
    <s v="1"/>
    <d v="2018-07-09T00:00:00"/>
    <d v="2018-06-20T00:00:00"/>
    <s v="3-NPENT"/>
    <m/>
    <m/>
    <m/>
    <d v="2018-07-09T00:00:00"/>
    <m/>
    <m/>
    <m/>
    <m/>
    <m/>
    <m/>
    <m/>
    <m/>
    <m/>
    <m/>
    <m/>
    <m/>
    <m/>
    <m/>
    <m/>
    <b v="0"/>
    <b v="0"/>
    <m/>
    <s v="3-Discarded"/>
    <b v="0"/>
    <b v="0"/>
    <n v="1109"/>
    <n v="1"/>
    <m/>
    <m/>
    <m/>
    <m/>
    <m/>
    <m/>
    <m/>
    <m/>
    <m/>
    <m/>
    <n v="8"/>
    <n v="9"/>
    <n v="0"/>
    <n v="1"/>
    <n v="11"/>
    <n v="1"/>
    <n v="20"/>
    <n v="-43271"/>
    <n v="43290"/>
    <n v="12"/>
    <x v="4"/>
    <n v="5"/>
    <n v="10"/>
    <x v="0"/>
    <n v="22"/>
    <s v="Dentro de 7 dias"/>
    <s v="2 Sem-1 Mes"/>
    <s v="Dentro de 7 dias"/>
    <s v="1 Dia"/>
    <s v="Sem data do envio"/>
    <s v="3 Doses"/>
    <n v="1"/>
  </r>
  <r>
    <s v="MOZ-MAN-MCZ-18-001"/>
    <d v="2018-06-20T00:00:00"/>
    <x v="0"/>
    <x v="118"/>
    <x v="8"/>
    <x v="0"/>
    <m/>
    <m/>
    <m/>
    <s v="TOMAS JOSE"/>
    <d v="2015-09-20T00:00:00"/>
    <s v="ROSY TOMAS"/>
    <n v="2"/>
    <n v="8"/>
    <s v="F"/>
    <s v="BELITO CASTALINO"/>
    <d v="2018-06-02T00:00:00"/>
    <d v="2018-06-02T00:00:00"/>
    <m/>
    <m/>
    <m/>
    <m/>
    <s v="1"/>
    <s v="2"/>
    <s v="1"/>
    <d v="2018-06-01T00:00:00"/>
    <s v="1"/>
    <s v="2"/>
    <d v="2018-05-29T00:00:00"/>
    <s v="1"/>
    <s v="1"/>
    <s v="1"/>
    <s v="1"/>
    <s v="1"/>
    <n v="3"/>
    <d v="2015-09-21T00:00:00"/>
    <d v="2015-12-24T00:00:00"/>
    <m/>
    <d v="2015-11-23T00:00:00"/>
    <d v="2016-01-26T00:00:00"/>
    <m/>
    <d v="2018-06-02T00:00:00"/>
    <d v="2018-06-03T00:00:00"/>
    <d v="2018-06-19T00:00:00"/>
    <s v="1"/>
    <d v="2018-07-09T00:00:00"/>
    <d v="2018-06-20T00:00:00"/>
    <s v="3-NPENT"/>
    <m/>
    <m/>
    <m/>
    <d v="2018-07-09T00:00:00"/>
    <m/>
    <m/>
    <m/>
    <m/>
    <m/>
    <m/>
    <m/>
    <m/>
    <m/>
    <m/>
    <m/>
    <m/>
    <m/>
    <m/>
    <m/>
    <b v="0"/>
    <b v="0"/>
    <m/>
    <s v="3-Discarded"/>
    <b v="0"/>
    <b v="0"/>
    <n v="1110"/>
    <n v="1"/>
    <m/>
    <m/>
    <m/>
    <m/>
    <m/>
    <m/>
    <m/>
    <m/>
    <m/>
    <m/>
    <n v="4"/>
    <n v="5"/>
    <n v="0"/>
    <n v="1"/>
    <n v="16"/>
    <n v="1"/>
    <n v="20"/>
    <n v="-43271"/>
    <n v="43290"/>
    <n v="17"/>
    <x v="4"/>
    <n v="5"/>
    <n v="10"/>
    <x v="0"/>
    <n v="22"/>
    <s v="Dentro de 7 dias"/>
    <s v="2 Sem-1 Mes"/>
    <s v="Dentro de 7 dias"/>
    <s v="1 Dia"/>
    <s v="Sem data do envio"/>
    <s v="3 Doses"/>
    <n v="1"/>
  </r>
  <r>
    <s v="MOZ-MAN-MCZ-18-002"/>
    <d v="2018-06-20T00:00:00"/>
    <x v="0"/>
    <x v="118"/>
    <x v="8"/>
    <x v="0"/>
    <m/>
    <m/>
    <m/>
    <s v="TOPARA ANTONIO/NEUSA"/>
    <d v="2017-07-30T00:00:00"/>
    <s v="GRACIETE TOPERA"/>
    <n v="0"/>
    <m/>
    <s v="F"/>
    <s v="AUGUSTO JOAQUIM"/>
    <d v="2018-06-10T00:00:00"/>
    <d v="2018-06-10T00:00:00"/>
    <m/>
    <m/>
    <m/>
    <m/>
    <s v="1"/>
    <s v="2"/>
    <s v="1"/>
    <d v="2018-06-09T00:00:00"/>
    <s v="1"/>
    <s v="2"/>
    <d v="2018-06-05T00:00:00"/>
    <s v="1"/>
    <s v="1"/>
    <s v="1"/>
    <s v="1"/>
    <s v="1"/>
    <n v="3"/>
    <d v="2017-08-01T00:00:00"/>
    <d v="2017-10-31T00:00:00"/>
    <m/>
    <d v="2017-09-28T00:00:00"/>
    <d v="2017-12-01T00:00:00"/>
    <m/>
    <d v="2018-06-10T00:00:00"/>
    <d v="2018-06-11T00:00:00"/>
    <d v="2018-06-19T00:00:00"/>
    <s v="1"/>
    <d v="2018-07-10T00:00:00"/>
    <d v="2018-06-20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11"/>
    <n v="1"/>
    <m/>
    <m/>
    <m/>
    <m/>
    <m/>
    <m/>
    <m/>
    <m/>
    <m/>
    <m/>
    <n v="5"/>
    <n v="6"/>
    <n v="0"/>
    <n v="1"/>
    <n v="8"/>
    <n v="1"/>
    <n v="21"/>
    <n v="-43271"/>
    <n v="43291"/>
    <n v="9"/>
    <x v="4"/>
    <n v="6"/>
    <n v="10"/>
    <x v="0"/>
    <n v="23"/>
    <s v="Dentro de 7 dias"/>
    <s v="2 Sem-1 Mes"/>
    <s v="Dentro de 7 dias"/>
    <s v="1 Dia"/>
    <s v="Sem data do envio"/>
    <s v="3 Doses"/>
    <n v="1"/>
  </r>
  <r>
    <s v="MOZ-MAN-MAN-18-006"/>
    <d v="2018-06-20T00:00:00"/>
    <x v="0"/>
    <x v="50"/>
    <x v="8"/>
    <x v="0"/>
    <m/>
    <m/>
    <m/>
    <s v="VICTOR/ELSA"/>
    <d v="2014-06-23T00:00:00"/>
    <s v="BENTO JORGE"/>
    <n v="3"/>
    <m/>
    <s v="M"/>
    <s v="CECILIA JOSEFA"/>
    <d v="2018-05-03T00:00:00"/>
    <d v="2018-05-03T00:00:00"/>
    <m/>
    <m/>
    <m/>
    <m/>
    <s v="1"/>
    <s v="1"/>
    <s v="2"/>
    <m/>
    <s v="1"/>
    <s v="1"/>
    <d v="2018-04-26T00:00:00"/>
    <s v="2"/>
    <s v="1"/>
    <s v="1"/>
    <s v="9"/>
    <s v="1"/>
    <n v="0"/>
    <m/>
    <m/>
    <m/>
    <m/>
    <m/>
    <m/>
    <d v="2018-05-03T00:00:00"/>
    <d v="2018-05-04T00:00:00"/>
    <d v="2018-06-19T00:00:00"/>
    <s v="1"/>
    <d v="2018-07-10T00:00:00"/>
    <d v="2018-06-20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12"/>
    <n v="1"/>
    <m/>
    <m/>
    <m/>
    <m/>
    <m/>
    <m/>
    <m/>
    <m/>
    <m/>
    <m/>
    <n v="7"/>
    <n v="8"/>
    <n v="0"/>
    <n v="1"/>
    <n v="46"/>
    <n v="1"/>
    <n v="21"/>
    <n v="-43271"/>
    <n v="43291"/>
    <n v="47"/>
    <x v="4"/>
    <n v="4"/>
    <n v="10"/>
    <x v="0"/>
    <n v="17"/>
    <s v="Dentro de 7 dias"/>
    <s v="1-3 Meses"/>
    <s v="Dentro de 7 dias"/>
    <s v="1 Dia"/>
    <s v="Sem data do envio"/>
    <s v="0 Doses"/>
    <n v="1"/>
  </r>
  <r>
    <s v="MOZ-MAN-BAR-18-002"/>
    <d v="2018-06-20T00:00:00"/>
    <x v="0"/>
    <x v="32"/>
    <x v="8"/>
    <x v="0"/>
    <m/>
    <m/>
    <m/>
    <s v="PINTO/MARTA"/>
    <d v="2017-01-01T00:00:00"/>
    <s v="LUCIA MATEUS FARAI"/>
    <n v="1"/>
    <m/>
    <s v="F"/>
    <s v="MIGUEL CHAWA"/>
    <d v="2018-04-20T00:00:00"/>
    <d v="2018-04-20T00:00:00"/>
    <m/>
    <m/>
    <m/>
    <m/>
    <s v="2"/>
    <s v="2"/>
    <s v="2"/>
    <m/>
    <s v="1"/>
    <s v="1"/>
    <d v="2018-04-18T00:00:00"/>
    <s v="1"/>
    <s v="1"/>
    <s v="2"/>
    <s v="1"/>
    <s v="1"/>
    <n v="3"/>
    <d v="2017-01-01T00:00:00"/>
    <d v="2017-03-03T00:00:00"/>
    <m/>
    <d v="2017-02-03T00:00:00"/>
    <d v="2017-04-03T00:00:00"/>
    <m/>
    <d v="2018-04-21T00:00:00"/>
    <d v="2018-04-22T00:00:00"/>
    <d v="2018-06-19T00:00:00"/>
    <s v="1"/>
    <d v="2018-07-12T00:00:00"/>
    <d v="2018-06-20T00:00:00"/>
    <s v="2-Negative"/>
    <m/>
    <m/>
    <m/>
    <d v="2018-07-12T00:00:00"/>
    <m/>
    <m/>
    <m/>
    <m/>
    <m/>
    <m/>
    <m/>
    <m/>
    <m/>
    <m/>
    <m/>
    <m/>
    <m/>
    <m/>
    <m/>
    <b v="0"/>
    <b v="0"/>
    <m/>
    <s v="3-Discarded"/>
    <b v="0"/>
    <b v="0"/>
    <n v="1113"/>
    <n v="1"/>
    <m/>
    <m/>
    <m/>
    <m/>
    <m/>
    <m/>
    <m/>
    <m/>
    <m/>
    <m/>
    <n v="2"/>
    <n v="4"/>
    <n v="0"/>
    <n v="2"/>
    <n v="58"/>
    <n v="1"/>
    <n v="23"/>
    <n v="-43271"/>
    <n v="43293"/>
    <n v="59"/>
    <x v="4"/>
    <n v="4"/>
    <n v="10"/>
    <x v="0"/>
    <n v="16"/>
    <s v="Dentro de 7 dias"/>
    <s v="1-3 Meses"/>
    <s v="Dentro de 7 dias"/>
    <s v="1 Dia"/>
    <s v="Sem data do envio"/>
    <s v="3 Doses"/>
    <n v="1"/>
  </r>
  <r>
    <s v="MOZ-MAN-TMB-18-002"/>
    <d v="2018-06-20T00:00:00"/>
    <x v="0"/>
    <x v="115"/>
    <x v="8"/>
    <x v="0"/>
    <m/>
    <m/>
    <m/>
    <s v="JACOBO/HALILA ALY"/>
    <m/>
    <s v="MIO JACOBO"/>
    <n v="6"/>
    <m/>
    <s v="M"/>
    <s v="TOMY WILSON"/>
    <d v="2018-05-06T00:00:00"/>
    <d v="2018-05-06T00:00:00"/>
    <m/>
    <m/>
    <m/>
    <m/>
    <s v="1"/>
    <s v="2"/>
    <s v="1"/>
    <m/>
    <s v="1"/>
    <s v="2"/>
    <d v="2018-05-06T00:00:00"/>
    <s v="1"/>
    <s v="1"/>
    <s v="1"/>
    <s v="1"/>
    <s v="1"/>
    <n v="0"/>
    <m/>
    <m/>
    <m/>
    <m/>
    <m/>
    <m/>
    <d v="2018-05-06T00:00:00"/>
    <d v="2018-05-07T00:00:00"/>
    <d v="2018-06-19T00:00:00"/>
    <s v="1"/>
    <d v="2018-07-10T00:00:00"/>
    <d v="2018-06-20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14"/>
    <n v="1"/>
    <m/>
    <m/>
    <n v="99"/>
    <n v="4"/>
    <n v="999"/>
    <m/>
    <m/>
    <m/>
    <m/>
    <m/>
    <n v="0"/>
    <n v="1"/>
    <n v="0"/>
    <n v="1"/>
    <n v="43"/>
    <n v="1"/>
    <n v="21"/>
    <n v="-43271"/>
    <n v="43291"/>
    <n v="44"/>
    <x v="4"/>
    <n v="5"/>
    <n v="10"/>
    <x v="0"/>
    <n v="18"/>
    <s v="Dentro de 7 dias"/>
    <s v="1-3 Meses"/>
    <s v="Dentro de 7 dias"/>
    <s v="1 Dia"/>
    <s v="Sem data do envio"/>
    <s v="0 Doses"/>
    <n v="1"/>
  </r>
  <r>
    <s v="MOZ-MAN-CMO-18-004"/>
    <d v="2018-06-13T00:00:00"/>
    <x v="0"/>
    <x v="83"/>
    <x v="8"/>
    <x v="341"/>
    <m/>
    <m/>
    <m/>
    <s v="ROGERIO/JOFINA LUIS"/>
    <d v="2008-05-10T00:00:00"/>
    <s v="CELESTINO ROGERIO"/>
    <n v="10"/>
    <m/>
    <s v="M"/>
    <s v="RAUL MELICINHO"/>
    <d v="2018-05-25T00:00:00"/>
    <d v="2018-05-25T00:00:00"/>
    <m/>
    <m/>
    <m/>
    <m/>
    <s v="2"/>
    <s v="2"/>
    <s v="2"/>
    <m/>
    <s v="1"/>
    <s v="1"/>
    <d v="2018-05-17T00:00:00"/>
    <s v="2"/>
    <s v="2"/>
    <s v="1"/>
    <s v="1"/>
    <s v="1"/>
    <n v="3"/>
    <d v="2008-09-03T00:00:00"/>
    <d v="2008-12-12T00:00:00"/>
    <m/>
    <d v="2008-11-10T00:00:00"/>
    <d v="2009-01-19T00:00:00"/>
    <m/>
    <d v="2018-05-25T00:00:00"/>
    <d v="2018-05-26T00:00:00"/>
    <d v="2018-06-12T00:00:00"/>
    <s v="1"/>
    <d v="2018-07-12T00:00:00"/>
    <d v="2018-06-13T00:00:00"/>
    <s v="2-Negative"/>
    <m/>
    <m/>
    <m/>
    <d v="2018-07-12T00:00:00"/>
    <m/>
    <m/>
    <m/>
    <m/>
    <m/>
    <m/>
    <m/>
    <m/>
    <m/>
    <m/>
    <m/>
    <m/>
    <m/>
    <m/>
    <m/>
    <b v="0"/>
    <b v="0"/>
    <m/>
    <s v="3-Discarded"/>
    <b v="0"/>
    <b v="0"/>
    <n v="1115"/>
    <n v="1"/>
    <m/>
    <m/>
    <m/>
    <m/>
    <m/>
    <m/>
    <m/>
    <m/>
    <m/>
    <m/>
    <n v="8"/>
    <n v="9"/>
    <n v="0"/>
    <n v="1"/>
    <n v="17"/>
    <n v="1"/>
    <n v="30"/>
    <n v="-43264"/>
    <n v="43293"/>
    <n v="18"/>
    <x v="4"/>
    <n v="5"/>
    <n v="10"/>
    <x v="0"/>
    <n v="20"/>
    <s v="Dentro de 7 dias"/>
    <s v="2 Sem-1 Mes"/>
    <s v="Dentro de 7 dias"/>
    <s v="1 Dia"/>
    <s v="Sem data do envio"/>
    <s v="3 Doses"/>
    <n v="1"/>
  </r>
  <r>
    <s v="MOZ-MAN-CMO-18-005"/>
    <d v="2018-06-13T00:00:00"/>
    <x v="0"/>
    <x v="83"/>
    <x v="8"/>
    <x v="341"/>
    <m/>
    <m/>
    <m/>
    <s v="INOQUE/MARIAZINHA SIMAO"/>
    <d v="2017-03-02T00:00:00"/>
    <s v="SERAFINA INOQUE SAMUEL"/>
    <n v="1"/>
    <m/>
    <s v="F"/>
    <s v="RAUL MILICINHO"/>
    <d v="2018-05-25T00:00:00"/>
    <d v="2018-05-25T00:00:00"/>
    <m/>
    <m/>
    <m/>
    <m/>
    <s v="1"/>
    <s v="1"/>
    <s v="2"/>
    <m/>
    <s v="1"/>
    <s v="1"/>
    <d v="2018-05-20T00:00:00"/>
    <s v="2"/>
    <s v="2"/>
    <s v="1"/>
    <s v="1"/>
    <s v="1"/>
    <n v="3"/>
    <d v="2017-03-13T00:00:00"/>
    <d v="2017-07-05T00:00:00"/>
    <m/>
    <d v="2017-06-06T00:00:00"/>
    <d v="2017-08-11T00:00:00"/>
    <m/>
    <d v="2018-05-25T00:00:00"/>
    <d v="2018-05-26T00:00:00"/>
    <d v="2018-06-12T00:00:00"/>
    <s v="1"/>
    <d v="2018-07-16T00:00:00"/>
    <d v="2018-06-13T00:00:00"/>
    <s v="3-NPENT"/>
    <m/>
    <m/>
    <m/>
    <d v="2018-07-16T00:00:00"/>
    <m/>
    <m/>
    <m/>
    <m/>
    <m/>
    <m/>
    <m/>
    <m/>
    <m/>
    <m/>
    <m/>
    <m/>
    <m/>
    <m/>
    <m/>
    <b v="0"/>
    <b v="0"/>
    <m/>
    <s v="3-Discarded"/>
    <b v="0"/>
    <b v="0"/>
    <n v="1116"/>
    <n v="1"/>
    <m/>
    <m/>
    <m/>
    <m/>
    <m/>
    <m/>
    <m/>
    <m/>
    <m/>
    <m/>
    <n v="5"/>
    <n v="6"/>
    <n v="0"/>
    <n v="1"/>
    <n v="17"/>
    <n v="1"/>
    <n v="34"/>
    <n v="-43264"/>
    <n v="43297"/>
    <n v="18"/>
    <x v="4"/>
    <n v="5"/>
    <n v="10"/>
    <x v="0"/>
    <n v="20"/>
    <s v="Dentro de 7 dias"/>
    <s v="2 Sem-1 Mes"/>
    <s v="Dentro de 7 dias"/>
    <s v="1 Dia"/>
    <s v="Sem data do envio"/>
    <s v="3 Doses"/>
    <n v="1"/>
  </r>
  <r>
    <s v="MOZ-MAN-CMO-18-006"/>
    <d v="2018-06-13T00:00:00"/>
    <x v="0"/>
    <x v="83"/>
    <x v="8"/>
    <x v="479"/>
    <m/>
    <m/>
    <m/>
    <s v="FLORINDO GANDA/REGINA LUIS"/>
    <m/>
    <s v="ROMINHA FLORINDO"/>
    <n v="11"/>
    <m/>
    <s v="F"/>
    <s v="LIGIA HERINQUES"/>
    <d v="2018-06-02T00:00:00"/>
    <d v="2018-06-02T00:00:00"/>
    <m/>
    <m/>
    <m/>
    <m/>
    <s v="2"/>
    <s v="1"/>
    <s v="2"/>
    <m/>
    <s v="1"/>
    <s v="1"/>
    <d v="2018-06-01T00:00:00"/>
    <s v="1"/>
    <s v="1"/>
    <s v="2"/>
    <s v="1"/>
    <s v="1"/>
    <n v="0"/>
    <m/>
    <m/>
    <m/>
    <m/>
    <m/>
    <m/>
    <d v="2018-06-08T00:00:00"/>
    <d v="2018-06-09T00:00:00"/>
    <d v="2018-06-12T00:00:00"/>
    <s v="1"/>
    <d v="2018-07-11T00:00:00"/>
    <d v="2018-06-13T00:00:00"/>
    <s v="3-NPENT"/>
    <m/>
    <m/>
    <m/>
    <d v="2018-07-11T00:00:00"/>
    <m/>
    <m/>
    <m/>
    <m/>
    <m/>
    <m/>
    <m/>
    <m/>
    <m/>
    <m/>
    <m/>
    <m/>
    <m/>
    <m/>
    <m/>
    <b v="0"/>
    <b v="0"/>
    <m/>
    <s v="3-Discarded"/>
    <b v="0"/>
    <b v="0"/>
    <n v="1117"/>
    <n v="1"/>
    <m/>
    <m/>
    <m/>
    <m/>
    <m/>
    <m/>
    <m/>
    <m/>
    <m/>
    <m/>
    <n v="1"/>
    <n v="8"/>
    <n v="0"/>
    <n v="7"/>
    <n v="3"/>
    <n v="1"/>
    <n v="29"/>
    <n v="-43264"/>
    <n v="43292"/>
    <n v="4"/>
    <x v="4"/>
    <n v="6"/>
    <n v="10"/>
    <x v="0"/>
    <n v="22"/>
    <s v="Dentro de 7 dias"/>
    <s v="4 Dias-1 Sem"/>
    <s v="Dentro de 7 dias"/>
    <s v="1 Dia"/>
    <s v="Sem data do envio"/>
    <s v="0 Doses"/>
    <n v="1"/>
  </r>
  <r>
    <s v="MOZ-NPL-MLM-18-002"/>
    <d v="2018-06-20T00:00:00"/>
    <x v="0"/>
    <x v="60"/>
    <x v="6"/>
    <x v="667"/>
    <m/>
    <m/>
    <m/>
    <s v="AURELIO CLEMENTE/NATALIA"/>
    <d v="2017-01-10T00:00:00"/>
    <s v="AIRES AURELIO"/>
    <n v="1"/>
    <m/>
    <s v="M"/>
    <s v="CHANDE MUTELINHA"/>
    <d v="2018-06-12T00:00:00"/>
    <d v="2018-06-12T00:00:00"/>
    <m/>
    <m/>
    <m/>
    <m/>
    <s v="2"/>
    <s v="2"/>
    <s v="1"/>
    <d v="2018-06-12T00:00:00"/>
    <s v="1"/>
    <s v="2"/>
    <d v="2018-06-10T00:00:00"/>
    <s v="2"/>
    <s v="1"/>
    <s v="1"/>
    <s v="1"/>
    <s v="1"/>
    <n v="3"/>
    <d v="2017-01-16T00:00:00"/>
    <d v="2017-05-02T00:00:00"/>
    <m/>
    <d v="2017-03-16T00:00:00"/>
    <d v="2017-06-05T00:00:00"/>
    <m/>
    <d v="2018-06-12T00:00:00"/>
    <d v="2018-06-13T00:00:00"/>
    <d v="2018-06-19T00:00:00"/>
    <s v="1"/>
    <d v="2018-07-10T00:00:00"/>
    <d v="2018-06-20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18"/>
    <n v="1"/>
    <m/>
    <m/>
    <m/>
    <m/>
    <m/>
    <m/>
    <m/>
    <m/>
    <m/>
    <m/>
    <n v="2"/>
    <n v="3"/>
    <n v="0"/>
    <n v="1"/>
    <n v="6"/>
    <n v="1"/>
    <n v="21"/>
    <n v="-43271"/>
    <n v="43291"/>
    <n v="7"/>
    <x v="4"/>
    <n v="6"/>
    <n v="10"/>
    <x v="0"/>
    <n v="23"/>
    <s v="Dentro de 7 dias"/>
    <s v="4 Dias-1 Sem"/>
    <s v="Dentro de 7 dias"/>
    <s v="1 Dia"/>
    <s v="Sem data do envio"/>
    <s v="3 Doses"/>
    <n v="1"/>
  </r>
  <r>
    <s v="MOZ-NPL-LUP-18-001"/>
    <d v="2018-06-20T00:00:00"/>
    <x v="0"/>
    <x v="96"/>
    <x v="6"/>
    <x v="668"/>
    <m/>
    <m/>
    <m/>
    <s v="GENITO/ADELINA MAURICIO"/>
    <d v="2015-06-28T00:00:00"/>
    <s v="SELMA GENITO"/>
    <n v="2"/>
    <m/>
    <s v="F"/>
    <s v="MAAARIO ISSA"/>
    <d v="2018-05-25T00:00:00"/>
    <d v="2018-05-25T00:00:00"/>
    <m/>
    <m/>
    <m/>
    <m/>
    <s v="1"/>
    <s v="2"/>
    <s v="1"/>
    <d v="2018-05-25T00:00:00"/>
    <s v="1"/>
    <s v="2"/>
    <d v="2018-05-18T00:00:00"/>
    <s v="1"/>
    <s v="1"/>
    <s v="2"/>
    <s v="1"/>
    <s v="1"/>
    <n v="3"/>
    <d v="2015-06-29T00:00:00"/>
    <d v="2015-10-20T00:00:00"/>
    <m/>
    <d v="2015-08-28T00:00:00"/>
    <d v="2015-11-25T00:00:00"/>
    <m/>
    <d v="2018-05-26T00:00:00"/>
    <d v="2018-05-27T00:00:00"/>
    <d v="2018-06-19T00:00:00"/>
    <s v="1"/>
    <d v="2018-07-10T00:00:00"/>
    <d v="2018-06-20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19"/>
    <n v="1"/>
    <m/>
    <m/>
    <m/>
    <m/>
    <n v="2"/>
    <m/>
    <m/>
    <m/>
    <m/>
    <m/>
    <n v="7"/>
    <n v="9"/>
    <n v="0"/>
    <n v="2"/>
    <n v="23"/>
    <n v="1"/>
    <n v="21"/>
    <n v="-43271"/>
    <n v="43291"/>
    <n v="24"/>
    <x v="4"/>
    <n v="5"/>
    <n v="10"/>
    <x v="0"/>
    <n v="20"/>
    <s v="Dentro de 7 dias"/>
    <s v="2 Sem-1 Mes"/>
    <s v="Dentro de 7 dias"/>
    <s v="1 Dia"/>
    <s v="Sem data do envio"/>
    <s v="3 Doses"/>
    <n v="1"/>
  </r>
  <r>
    <s v="MOZ-NPL-NMP-18-003"/>
    <d v="2018-06-20T00:00:00"/>
    <x v="0"/>
    <x v="140"/>
    <x v="6"/>
    <x v="463"/>
    <m/>
    <m/>
    <m/>
    <s v="ZACARIAS NIHAVE/ROSA AMERICO"/>
    <d v="2014-01-01T00:00:00"/>
    <s v="NINA ZACARIAS"/>
    <n v="4"/>
    <m/>
    <s v="F"/>
    <s v="JUSTO JUSTINO"/>
    <d v="2018-06-11T00:00:00"/>
    <d v="2018-06-11T00:00:00"/>
    <m/>
    <m/>
    <m/>
    <m/>
    <s v="2"/>
    <s v="2"/>
    <s v="2"/>
    <m/>
    <s v="1"/>
    <s v="1"/>
    <d v="2018-05-31T00:00:00"/>
    <s v="1"/>
    <s v="1"/>
    <s v="2"/>
    <s v="1"/>
    <s v="1"/>
    <n v="0"/>
    <m/>
    <m/>
    <m/>
    <m/>
    <m/>
    <m/>
    <d v="2018-06-13T00:00:00"/>
    <d v="2018-06-14T00:00:00"/>
    <d v="2018-06-19T00:00:00"/>
    <s v="1"/>
    <d v="2018-07-12T00:00:00"/>
    <d v="2018-06-20T00:00:00"/>
    <s v="2-Negative"/>
    <m/>
    <m/>
    <m/>
    <d v="2018-07-12T00:00:00"/>
    <m/>
    <m/>
    <m/>
    <m/>
    <m/>
    <m/>
    <m/>
    <m/>
    <m/>
    <m/>
    <m/>
    <m/>
    <m/>
    <m/>
    <m/>
    <b v="0"/>
    <b v="0"/>
    <m/>
    <s v="3-Discarded"/>
    <b v="0"/>
    <b v="0"/>
    <n v="1120"/>
    <n v="1"/>
    <m/>
    <m/>
    <m/>
    <m/>
    <m/>
    <m/>
    <s v="Type 3"/>
    <m/>
    <m/>
    <m/>
    <n v="11"/>
    <n v="14"/>
    <n v="0"/>
    <n v="3"/>
    <n v="5"/>
    <n v="1"/>
    <n v="23"/>
    <n v="-43271"/>
    <n v="43293"/>
    <n v="6"/>
    <x v="4"/>
    <n v="5"/>
    <n v="10"/>
    <x v="0"/>
    <n v="22"/>
    <s v="Dentro de 14 Dias"/>
    <s v="4 Dias-1 Sem"/>
    <s v="Dentro de 7 dias"/>
    <s v="1 Dia"/>
    <s v="Sem data do envio"/>
    <s v="0 Doses"/>
    <n v="1"/>
  </r>
  <r>
    <s v="MOZ-NPL-MCT-18-001"/>
    <d v="2018-06-13T00:00:00"/>
    <x v="0"/>
    <x v="120"/>
    <x v="6"/>
    <x v="134"/>
    <m/>
    <m/>
    <m/>
    <s v="IZARITA ERNESTO"/>
    <d v="2016-08-16T00:00:00"/>
    <s v="ORTENCIO CUPALITO"/>
    <n v="1"/>
    <m/>
    <s v="M"/>
    <s v="BENEDITO RAIVA"/>
    <d v="2018-05-22T00:00:00"/>
    <d v="2018-05-22T00:00:00"/>
    <m/>
    <m/>
    <m/>
    <m/>
    <s v="2"/>
    <s v="2"/>
    <s v="1"/>
    <m/>
    <s v="1"/>
    <s v="1"/>
    <d v="2018-05-17T00:00:00"/>
    <s v="1"/>
    <s v="1"/>
    <s v="2"/>
    <s v="1"/>
    <s v="1"/>
    <n v="1"/>
    <d v="2016-08-22T00:00:00"/>
    <m/>
    <m/>
    <d v="2016-10-18T00:00:00"/>
    <m/>
    <m/>
    <d v="2018-05-23T00:00:00"/>
    <d v="2018-05-24T00:00:00"/>
    <d v="2018-06-12T00:00:00"/>
    <s v="1"/>
    <d v="2018-07-10T00:00:00"/>
    <d v="2018-06-13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21"/>
    <n v="1"/>
    <m/>
    <m/>
    <n v="4"/>
    <n v="3"/>
    <m/>
    <m/>
    <m/>
    <m/>
    <m/>
    <m/>
    <n v="5"/>
    <n v="7"/>
    <n v="0"/>
    <n v="2"/>
    <n v="19"/>
    <n v="1"/>
    <n v="28"/>
    <n v="-43264"/>
    <n v="43291"/>
    <n v="20"/>
    <x v="4"/>
    <n v="5"/>
    <n v="10"/>
    <x v="0"/>
    <n v="20"/>
    <s v="Dentro de 7 dias"/>
    <s v="2 Sem-1 Mes"/>
    <s v="Dentro de 7 dias"/>
    <s v="1 Dia"/>
    <s v="Sem data do envio"/>
    <s v=" 1 a 2 Doses"/>
    <n v="1"/>
  </r>
  <r>
    <s v="MOZ-NPL-MCT-18-002"/>
    <d v="2018-06-13T00:00:00"/>
    <x v="0"/>
    <x v="120"/>
    <x v="6"/>
    <x v="0"/>
    <m/>
    <m/>
    <m/>
    <s v="ANTRONIO/GRACIETE"/>
    <d v="2016-08-01T00:00:00"/>
    <s v="SONIA ANTONIO"/>
    <n v="1"/>
    <m/>
    <s v="F"/>
    <s v="CATARINA MARCELINO"/>
    <d v="2018-05-29T00:00:00"/>
    <d v="2018-05-29T00:00:00"/>
    <m/>
    <m/>
    <m/>
    <m/>
    <s v="2"/>
    <s v="2"/>
    <s v="2"/>
    <m/>
    <s v="1"/>
    <s v="1"/>
    <d v="2018-05-22T00:00:00"/>
    <s v="1"/>
    <s v="1"/>
    <s v="2"/>
    <s v="1"/>
    <s v="1"/>
    <n v="3"/>
    <d v="2016-08-22T00:00:00"/>
    <d v="2016-11-22T00:00:00"/>
    <m/>
    <d v="2016-10-21T00:00:00"/>
    <d v="2017-01-09T00:00:00"/>
    <m/>
    <d v="2018-05-29T00:00:00"/>
    <d v="2018-05-30T00:00:00"/>
    <d v="2018-06-12T00:00:00"/>
    <s v="1"/>
    <d v="2018-07-10T00:00:00"/>
    <d v="2018-06-13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22"/>
    <n v="1"/>
    <m/>
    <m/>
    <n v="999"/>
    <n v="3"/>
    <n v="1"/>
    <m/>
    <m/>
    <m/>
    <m/>
    <m/>
    <n v="7"/>
    <n v="8"/>
    <n v="0"/>
    <n v="1"/>
    <n v="13"/>
    <n v="1"/>
    <n v="28"/>
    <n v="-43264"/>
    <n v="43291"/>
    <n v="14"/>
    <x v="4"/>
    <n v="5"/>
    <n v="10"/>
    <x v="0"/>
    <n v="21"/>
    <s v="Dentro de 7 dias"/>
    <s v="2 Sem-1 Mes"/>
    <s v="Dentro de 7 dias"/>
    <s v="1 Dia"/>
    <s v="Sem data do envio"/>
    <s v="3 Doses"/>
    <n v="1"/>
  </r>
  <r>
    <s v="MOZ-NPL-NPC-18-007"/>
    <d v="2018-06-13T00:00:00"/>
    <x v="0"/>
    <x v="20"/>
    <x v="6"/>
    <x v="669"/>
    <m/>
    <m/>
    <m/>
    <s v="EMILIO JOSE/CAROLINA JOAO"/>
    <d v="2010-03-21T00:00:00"/>
    <s v="ARGENTINO EMILIO"/>
    <n v="8"/>
    <m/>
    <s v="M"/>
    <s v="ERMINIO ALFERES MARIANO"/>
    <d v="2018-05-11T00:00:00"/>
    <d v="2018-05-14T00:00:00"/>
    <m/>
    <m/>
    <m/>
    <m/>
    <s v="2"/>
    <s v="2"/>
    <s v="1"/>
    <d v="2018-05-11T00:00:00"/>
    <s v="1"/>
    <s v="1"/>
    <d v="2018-04-28T00:00:00"/>
    <s v="1"/>
    <s v="1"/>
    <s v="2"/>
    <s v="1"/>
    <s v="1"/>
    <n v="2"/>
    <d v="2010-04-12T00:00:00"/>
    <d v="2018-08-10T00:00:00"/>
    <m/>
    <m/>
    <m/>
    <m/>
    <d v="2018-05-27T00:00:00"/>
    <d v="2018-05-28T00:00:00"/>
    <d v="2018-06-12T00:00:00"/>
    <s v="1"/>
    <d v="2018-07-10T00:00:00"/>
    <d v="2018-06-13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23"/>
    <n v="1"/>
    <m/>
    <m/>
    <m/>
    <m/>
    <m/>
    <m/>
    <m/>
    <m/>
    <m/>
    <m/>
    <n v="13"/>
    <n v="30"/>
    <n v="3"/>
    <n v="14"/>
    <n v="15"/>
    <n v="1"/>
    <n v="28"/>
    <n v="-43264"/>
    <n v="43291"/>
    <n v="16"/>
    <x v="4"/>
    <n v="4"/>
    <n v="10"/>
    <x v="0"/>
    <n v="17"/>
    <s v="&gt;14 Dias"/>
    <s v="2 Sem-1 Mes"/>
    <s v="Dentro de 7 dias"/>
    <s v="1 Dia"/>
    <s v="Sem data do envio"/>
    <s v=" 1 a 2 Doses"/>
    <n v="2"/>
  </r>
  <r>
    <s v="MOZ-NPL-LRD-18-002"/>
    <d v="2018-06-13T00:00:00"/>
    <x v="0"/>
    <x v="18"/>
    <x v="6"/>
    <x v="0"/>
    <m/>
    <m/>
    <m/>
    <s v="AKINONE ATUMANE"/>
    <d v="2018-03-03T00:00:00"/>
    <s v="VENANCIO OSSUFO"/>
    <n v="0"/>
    <m/>
    <s v="M"/>
    <s v="GILDO NATUTO"/>
    <d v="2018-06-04T00:00:00"/>
    <d v="2018-06-04T00:00:00"/>
    <m/>
    <m/>
    <m/>
    <m/>
    <s v="2"/>
    <s v="2"/>
    <s v="2"/>
    <m/>
    <s v="1"/>
    <s v="2"/>
    <d v="2018-05-26T00:00:00"/>
    <s v="1"/>
    <s v="1"/>
    <s v="1"/>
    <s v="1"/>
    <s v="1"/>
    <n v="0"/>
    <m/>
    <m/>
    <m/>
    <m/>
    <m/>
    <m/>
    <d v="2018-06-04T00:00:00"/>
    <d v="2018-06-05T00:00:00"/>
    <d v="2018-06-12T00:00:00"/>
    <s v="1"/>
    <d v="2018-07-12T00:00:00"/>
    <d v="2018-06-13T00:00:00"/>
    <s v="1-Suspected Poliovirus"/>
    <m/>
    <m/>
    <m/>
    <d v="2018-07-12T00:00:00"/>
    <d v="2018-07-16T00:00:00"/>
    <s v="2"/>
    <s v="2"/>
    <s v="2"/>
    <s v="2"/>
    <s v="2"/>
    <s v="1"/>
    <d v="2018-07-16T00:00:00"/>
    <m/>
    <s v="2"/>
    <s v="2"/>
    <s v="2"/>
    <s v="2-No"/>
    <s v="2"/>
    <m/>
    <b v="0"/>
    <b v="0"/>
    <m/>
    <s v="3-Discarded"/>
    <b v="0"/>
    <b v="0"/>
    <n v="1124"/>
    <n v="1"/>
    <m/>
    <m/>
    <m/>
    <m/>
    <m/>
    <m/>
    <m/>
    <m/>
    <m/>
    <m/>
    <n v="9"/>
    <n v="10"/>
    <n v="0"/>
    <n v="1"/>
    <n v="7"/>
    <n v="1"/>
    <n v="30"/>
    <n v="-43264"/>
    <n v="43293"/>
    <n v="8"/>
    <x v="4"/>
    <n v="5"/>
    <n v="10"/>
    <x v="0"/>
    <n v="21"/>
    <s v="Dentro de 7 dias"/>
    <s v="2 Sem-1 Mes"/>
    <s v="Dentro de 7 dias"/>
    <s v="1 Dia"/>
    <s v="Sem data do envio"/>
    <s v="0 Doses"/>
    <n v="1"/>
  </r>
  <r>
    <s v="MOZ-NPL-ANG-18-002"/>
    <d v="2018-06-12T00:00:00"/>
    <x v="0"/>
    <x v="80"/>
    <x v="6"/>
    <x v="670"/>
    <m/>
    <m/>
    <m/>
    <s v="OSSSUFO FORTUNATO/AMINA ABDALA"/>
    <d v="2014-01-30T00:00:00"/>
    <s v="ISMAEL OSSUFO"/>
    <n v="4"/>
    <m/>
    <s v="F"/>
    <s v="JOVITA DE ASSUNCAO LINHO"/>
    <d v="2018-05-30T00:00:00"/>
    <d v="2018-05-30T00:00:00"/>
    <m/>
    <m/>
    <m/>
    <m/>
    <s v="2"/>
    <s v="2"/>
    <s v="2"/>
    <m/>
    <s v="1"/>
    <s v="1"/>
    <d v="2018-05-27T00:00:00"/>
    <s v="1"/>
    <s v="1"/>
    <s v="2"/>
    <s v="1"/>
    <s v="1"/>
    <n v="3"/>
    <d v="2014-01-31T00:00:00"/>
    <d v="2014-04-22T00:00:00"/>
    <m/>
    <d v="2014-03-14T00:00:00"/>
    <d v="2014-05-21T00:00:00"/>
    <m/>
    <d v="2018-05-31T00:00:00"/>
    <d v="2018-06-01T00:00:00"/>
    <d v="2018-06-12T00:00:00"/>
    <s v="1"/>
    <d v="2018-07-10T00:00:00"/>
    <d v="2018-06-13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25"/>
    <n v="1"/>
    <m/>
    <m/>
    <m/>
    <m/>
    <m/>
    <m/>
    <m/>
    <m/>
    <m/>
    <m/>
    <n v="3"/>
    <n v="5"/>
    <n v="0"/>
    <n v="2"/>
    <n v="11"/>
    <n v="1"/>
    <n v="28"/>
    <n v="-43263"/>
    <n v="43291"/>
    <n v="11"/>
    <x v="4"/>
    <n v="5"/>
    <n v="10"/>
    <x v="0"/>
    <n v="21"/>
    <s v="Dentro de 7 dias"/>
    <s v="2 Sem-1 Mes"/>
    <s v="Dentro de 7 dias"/>
    <s v="1 Dia"/>
    <s v="Sem data do envio"/>
    <s v="3 Doses"/>
    <n v="1"/>
  </r>
  <r>
    <s v="MOZ-CDL-MDP-18-002"/>
    <d v="2018-06-13T00:00:00"/>
    <x v="0"/>
    <x v="124"/>
    <x v="4"/>
    <x v="0"/>
    <m/>
    <m/>
    <m/>
    <s v="FIEL/ROFINA"/>
    <d v="2016-03-05T00:00:00"/>
    <s v="CAUA FIEL BILINGO"/>
    <n v="2"/>
    <m/>
    <s v="F"/>
    <s v="CARMONA TIAGO"/>
    <d v="2018-05-28T00:00:00"/>
    <d v="2018-05-28T00:00:00"/>
    <m/>
    <m/>
    <m/>
    <m/>
    <s v="1"/>
    <s v="1"/>
    <s v="2"/>
    <m/>
    <s v="1"/>
    <s v="1"/>
    <d v="2018-05-24T00:00:00"/>
    <s v="1"/>
    <s v="1"/>
    <s v="2"/>
    <s v="1"/>
    <s v="1"/>
    <n v="3"/>
    <m/>
    <d v="2016-07-29T00:00:00"/>
    <m/>
    <d v="2016-06-10T00:00:00"/>
    <d v="2016-11-16T00:00:00"/>
    <m/>
    <d v="2018-05-29T00:00:00"/>
    <d v="2018-05-30T00:00:00"/>
    <d v="2018-06-12T00:00:00"/>
    <s v="1"/>
    <d v="2018-07-10T00:00:00"/>
    <d v="2018-06-13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26"/>
    <n v="1"/>
    <m/>
    <m/>
    <n v="4"/>
    <m/>
    <m/>
    <m/>
    <m/>
    <m/>
    <m/>
    <m/>
    <n v="4"/>
    <n v="6"/>
    <n v="0"/>
    <n v="2"/>
    <n v="13"/>
    <n v="1"/>
    <n v="28"/>
    <n v="-43264"/>
    <n v="43291"/>
    <n v="14"/>
    <x v="4"/>
    <n v="5"/>
    <n v="10"/>
    <x v="0"/>
    <n v="21"/>
    <s v="Dentro de 7 dias"/>
    <s v="2 Sem-1 Mes"/>
    <s v="Dentro de 7 dias"/>
    <s v="1 Dia"/>
    <s v="Sem data do envio"/>
    <s v="3 Doses"/>
    <n v="1"/>
  </r>
  <r>
    <s v="MOZ-IBN-IBN-18-002"/>
    <d v="2018-06-13T00:00:00"/>
    <x v="0"/>
    <x v="35"/>
    <x v="10"/>
    <x v="671"/>
    <m/>
    <m/>
    <m/>
    <s v="ALEXANDRE NGUILICHE/LURDES"/>
    <d v="2003-11-28T00:00:00"/>
    <s v="ELIDIO ALENXANDRE"/>
    <n v="14"/>
    <m/>
    <s v="M"/>
    <s v="ORLANDO RICARDO"/>
    <d v="2018-05-31T00:00:00"/>
    <d v="2018-05-31T00:00:00"/>
    <m/>
    <m/>
    <m/>
    <m/>
    <s v="2"/>
    <s v="2"/>
    <s v="1"/>
    <d v="2018-05-30T00:00:00"/>
    <s v="1"/>
    <s v="1"/>
    <d v="2018-05-05T00:00:00"/>
    <s v="1"/>
    <s v="1"/>
    <s v="2"/>
    <s v="1"/>
    <s v="1"/>
    <n v="0"/>
    <m/>
    <m/>
    <m/>
    <m/>
    <m/>
    <m/>
    <d v="2018-06-01T00:00:00"/>
    <d v="2018-06-03T00:00:00"/>
    <d v="2018-06-12T00:00:00"/>
    <s v="1"/>
    <d v="2018-07-10T00:00:00"/>
    <d v="2018-06-13T00:00:00"/>
    <s v="2-Negative"/>
    <m/>
    <m/>
    <m/>
    <d v="2018-07-10T00:00:00"/>
    <m/>
    <m/>
    <m/>
    <m/>
    <m/>
    <m/>
    <m/>
    <m/>
    <m/>
    <m/>
    <m/>
    <m/>
    <m/>
    <m/>
    <d v="2019-01-18T00:00:00"/>
    <b v="0"/>
    <b v="0"/>
    <s v="2"/>
    <s v="3-Discarded"/>
    <b v="0"/>
    <b v="0"/>
    <n v="1127"/>
    <n v="1"/>
    <m/>
    <m/>
    <m/>
    <m/>
    <m/>
    <m/>
    <m/>
    <m/>
    <m/>
    <m/>
    <n v="26"/>
    <n v="29"/>
    <n v="0"/>
    <n v="3"/>
    <n v="9"/>
    <n v="1"/>
    <n v="28"/>
    <n v="-43264"/>
    <n v="43291"/>
    <n v="10"/>
    <x v="4"/>
    <n v="5"/>
    <n v="10"/>
    <x v="0"/>
    <n v="18"/>
    <s v="&gt;14 Dias"/>
    <s v="2 Sem-1 Mes"/>
    <s v="&gt;14 Dias"/>
    <s v="1 Dia"/>
    <s v="Sem data do envio"/>
    <s v="0 Doses"/>
    <n v="2"/>
  </r>
  <r>
    <s v="MOZ-MPP-NMC-18-001"/>
    <d v="2018-06-22T00:00:00"/>
    <x v="0"/>
    <x v="57"/>
    <x v="7"/>
    <x v="0"/>
    <m/>
    <m/>
    <m/>
    <s v="SALVADOR/NELIA"/>
    <d v="2017-01-17T00:00:00"/>
    <s v="VICTORIA SERGIO MOIANE"/>
    <n v="1"/>
    <m/>
    <s v="F"/>
    <s v="MORGADO MUTEMBA"/>
    <d v="2018-06-11T00:00:00"/>
    <d v="2018-06-11T00:00:00"/>
    <m/>
    <m/>
    <m/>
    <m/>
    <s v="2"/>
    <s v="2"/>
    <s v="1"/>
    <d v="2018-05-11T00:00:00"/>
    <s v="1"/>
    <s v="1"/>
    <d v="2018-06-10T00:00:00"/>
    <s v="1"/>
    <s v="2"/>
    <s v="1"/>
    <s v="1"/>
    <s v="1"/>
    <n v="3"/>
    <d v="2017-01-17T00:00:00"/>
    <d v="2017-04-24T00:00:00"/>
    <m/>
    <d v="2017-03-20T00:00:00"/>
    <d v="2017-06-24T00:00:00"/>
    <m/>
    <d v="2018-06-20T00:00:00"/>
    <d v="2018-06-21T00:00:00"/>
    <d v="2018-06-21T00:00:00"/>
    <s v="1"/>
    <d v="2018-07-12T00:00:00"/>
    <d v="2018-06-22T00:00:00"/>
    <s v="2-Negative"/>
    <m/>
    <m/>
    <m/>
    <d v="2018-07-12T00:00:00"/>
    <m/>
    <m/>
    <m/>
    <m/>
    <m/>
    <m/>
    <m/>
    <m/>
    <m/>
    <m/>
    <m/>
    <m/>
    <m/>
    <m/>
    <m/>
    <b v="0"/>
    <b v="0"/>
    <m/>
    <s v="3-Discarded"/>
    <b v="0"/>
    <b v="0"/>
    <n v="1128"/>
    <n v="1"/>
    <m/>
    <m/>
    <m/>
    <n v="3"/>
    <m/>
    <m/>
    <m/>
    <m/>
    <m/>
    <m/>
    <n v="1"/>
    <n v="11"/>
    <n v="0"/>
    <n v="10"/>
    <n v="0"/>
    <n v="1"/>
    <n v="21"/>
    <n v="-43273"/>
    <n v="43293"/>
    <n v="1"/>
    <x v="4"/>
    <n v="6"/>
    <n v="10"/>
    <x v="0"/>
    <n v="23"/>
    <s v="Dentro de 7 dias"/>
    <s v="1-2 Dias"/>
    <s v="Dentro de 7 dias"/>
    <s v="1 Dia"/>
    <s v="Sem data do envio"/>
    <s v="3 Doses"/>
    <n v="1"/>
  </r>
  <r>
    <s v="MOZ-MPP-BOA-18-002"/>
    <d v="2018-06-08T00:00:00"/>
    <x v="0"/>
    <x v="24"/>
    <x v="7"/>
    <x v="672"/>
    <m/>
    <m/>
    <m/>
    <s v="DOMINGOS/MARGARIDA"/>
    <d v="2015-10-26T00:00:00"/>
    <s v="CATARINA PEDRO SITOE"/>
    <n v="2"/>
    <m/>
    <s v="F"/>
    <s v="NEIMA CHISSAQUE"/>
    <d v="2018-05-28T00:00:00"/>
    <d v="2018-05-28T00:00:00"/>
    <m/>
    <m/>
    <m/>
    <m/>
    <s v="1"/>
    <s v="2"/>
    <s v="2"/>
    <m/>
    <s v="1"/>
    <s v="2"/>
    <d v="2018-05-24T00:00:00"/>
    <s v="2"/>
    <s v="2"/>
    <s v="2"/>
    <s v="1"/>
    <s v="1"/>
    <n v="3"/>
    <d v="2015-10-26T00:00:00"/>
    <d v="2016-01-27T00:00:00"/>
    <m/>
    <d v="2015-12-26T00:00:00"/>
    <d v="2016-03-01T00:00:00"/>
    <m/>
    <d v="2018-06-04T00:00:00"/>
    <d v="2018-06-05T00:00:00"/>
    <d v="2018-06-08T00:00:00"/>
    <s v="1"/>
    <d v="2018-07-11T00:00:00"/>
    <d v="2018-06-08T00:00:00"/>
    <s v="3-NPENT"/>
    <m/>
    <m/>
    <m/>
    <d v="2018-07-11T00:00:00"/>
    <m/>
    <m/>
    <m/>
    <m/>
    <m/>
    <m/>
    <m/>
    <m/>
    <m/>
    <m/>
    <m/>
    <m/>
    <m/>
    <m/>
    <m/>
    <b v="0"/>
    <b v="0"/>
    <m/>
    <s v="3-Discarded"/>
    <b v="0"/>
    <b v="0"/>
    <n v="1129"/>
    <n v="1"/>
    <m/>
    <m/>
    <m/>
    <m/>
    <m/>
    <m/>
    <m/>
    <m/>
    <m/>
    <m/>
    <n v="4"/>
    <n v="12"/>
    <n v="0"/>
    <n v="8"/>
    <n v="3"/>
    <n v="0"/>
    <n v="33"/>
    <n v="-43259"/>
    <n v="43292"/>
    <n v="3"/>
    <x v="4"/>
    <n v="5"/>
    <n v="10"/>
    <x v="0"/>
    <n v="21"/>
    <s v="Dentro de 7 dias"/>
    <s v="3 Dias"/>
    <s v="Dentro de 7 dias"/>
    <s v="1 Dia"/>
    <s v="Sem data do envio"/>
    <s v="3 Doses"/>
    <n v="1"/>
  </r>
  <r>
    <s v="MOZ-MPP-BOA-18-001"/>
    <d v="2018-06-08T00:00:00"/>
    <x v="0"/>
    <x v="24"/>
    <x v="7"/>
    <x v="672"/>
    <m/>
    <m/>
    <m/>
    <s v="ANGELINA PASCOAL"/>
    <d v="2016-01-16T00:00:00"/>
    <s v="SALVADOR UBISSE"/>
    <n v="2"/>
    <m/>
    <s v="M"/>
    <s v="NEIMA CHISSAQUE"/>
    <d v="2018-05-26T00:00:00"/>
    <d v="2018-05-28T00:00:00"/>
    <m/>
    <m/>
    <m/>
    <m/>
    <s v="1"/>
    <s v="1"/>
    <s v="2"/>
    <m/>
    <s v="1"/>
    <s v="1"/>
    <d v="2018-05-25T00:00:00"/>
    <s v="2"/>
    <s v="1"/>
    <s v="2"/>
    <s v="1"/>
    <s v="1"/>
    <n v="3"/>
    <d v="2017-01-17T00:00:00"/>
    <d v="2016-04-19T00:00:00"/>
    <m/>
    <d v="2016-03-18T00:00:00"/>
    <d v="2016-05-19T00:00:00"/>
    <m/>
    <d v="2018-06-02T00:00:00"/>
    <d v="2018-06-03T00:00:00"/>
    <d v="2018-06-08T00:00:00"/>
    <s v="1"/>
    <d v="2018-07-16T00:00:00"/>
    <d v="2018-06-08T00:00:00"/>
    <s v="3-NPENT"/>
    <m/>
    <m/>
    <m/>
    <d v="2018-07-16T00:00:00"/>
    <m/>
    <m/>
    <m/>
    <m/>
    <m/>
    <m/>
    <m/>
    <m/>
    <m/>
    <m/>
    <m/>
    <m/>
    <m/>
    <m/>
    <m/>
    <b v="0"/>
    <b v="0"/>
    <m/>
    <s v="3-Discarded"/>
    <b v="0"/>
    <b v="0"/>
    <n v="1130"/>
    <n v="1"/>
    <m/>
    <m/>
    <m/>
    <m/>
    <m/>
    <m/>
    <m/>
    <m/>
    <m/>
    <m/>
    <n v="1"/>
    <n v="9"/>
    <n v="2"/>
    <n v="6"/>
    <n v="5"/>
    <n v="0"/>
    <n v="38"/>
    <n v="-43259"/>
    <n v="43297"/>
    <n v="5"/>
    <x v="4"/>
    <n v="5"/>
    <n v="10"/>
    <x v="0"/>
    <n v="21"/>
    <s v="Dentro de 7 dias"/>
    <s v="4 Dias-1 Sem"/>
    <s v="Dentro de 7 dias"/>
    <s v="1 Dia"/>
    <s v="Sem data do envio"/>
    <s v="3 Doses"/>
    <n v="1"/>
  </r>
  <r>
    <s v="MOZ-MPC-LMK-18-001"/>
    <d v="2018-06-20T00:00:00"/>
    <x v="0"/>
    <x v="146"/>
    <x v="1"/>
    <x v="673"/>
    <m/>
    <m/>
    <m/>
    <s v="AURELIO SIMBINE/ASSINA CADIR"/>
    <d v="2015-12-20T00:00:00"/>
    <s v="JASMIM AURELIO"/>
    <n v="2"/>
    <m/>
    <s v="F"/>
    <s v="AFRANIA DA GILDA MARRUNGULA"/>
    <d v="2018-06-13T00:00:00"/>
    <d v="2018-06-13T00:00:00"/>
    <m/>
    <m/>
    <m/>
    <m/>
    <s v="2"/>
    <s v="2"/>
    <s v="1"/>
    <d v="2018-06-13T00:00:00"/>
    <s v="1"/>
    <s v="1"/>
    <d v="2018-05-29T00:00:00"/>
    <s v="2"/>
    <s v="1"/>
    <s v="1"/>
    <s v="1"/>
    <s v="1"/>
    <n v="3"/>
    <d v="2012-12-21T00:00:00"/>
    <d v="2013-02-22T00:00:00"/>
    <m/>
    <d v="2013-01-22T00:00:00"/>
    <d v="2013-03-22T00:00:00"/>
    <m/>
    <d v="2018-06-13T00:00:00"/>
    <d v="2018-06-14T00:00:00"/>
    <d v="2018-06-19T00:00:00"/>
    <s v="1"/>
    <d v="2018-07-12T00:00:00"/>
    <d v="2018-06-20T00:00:00"/>
    <s v="2-Negative"/>
    <m/>
    <m/>
    <m/>
    <d v="2018-07-12T00:00:00"/>
    <m/>
    <m/>
    <m/>
    <m/>
    <m/>
    <m/>
    <m/>
    <m/>
    <m/>
    <m/>
    <m/>
    <m/>
    <m/>
    <m/>
    <m/>
    <b v="0"/>
    <b v="0"/>
    <m/>
    <s v="3-Discarded"/>
    <b v="0"/>
    <b v="0"/>
    <n v="1131"/>
    <n v="1"/>
    <m/>
    <m/>
    <m/>
    <m/>
    <m/>
    <m/>
    <m/>
    <m/>
    <m/>
    <m/>
    <n v="15"/>
    <n v="16"/>
    <n v="0"/>
    <n v="1"/>
    <n v="5"/>
    <n v="1"/>
    <n v="23"/>
    <n v="-43271"/>
    <n v="43293"/>
    <n v="6"/>
    <x v="4"/>
    <n v="5"/>
    <n v="10"/>
    <x v="0"/>
    <n v="22"/>
    <s v="&gt;14 Dias"/>
    <s v="4 Dias-1 Sem"/>
    <s v="&gt;14 Dias"/>
    <s v="1 Dia"/>
    <s v="Sem data do envio"/>
    <s v="3 Doses"/>
    <n v="2"/>
  </r>
  <r>
    <s v="MOZ-MPC-KTB-18-001"/>
    <d v="2018-06-08T00:00:00"/>
    <x v="0"/>
    <x v="116"/>
    <x v="1"/>
    <x v="0"/>
    <m/>
    <m/>
    <m/>
    <s v="EMERSON/PERCINA"/>
    <d v="2016-04-11T00:00:00"/>
    <s v="EDMILSON EMERSON"/>
    <n v="2"/>
    <m/>
    <s v="M"/>
    <s v="VANESSA MACUACUA"/>
    <d v="2018-06-05T00:00:00"/>
    <d v="2018-06-05T00:00:00"/>
    <m/>
    <m/>
    <m/>
    <m/>
    <s v="2"/>
    <s v="1"/>
    <s v="2"/>
    <m/>
    <s v="2"/>
    <s v="1"/>
    <d v="2018-06-02T00:00:00"/>
    <s v="2"/>
    <s v="1"/>
    <s v="1"/>
    <s v="1"/>
    <s v="1"/>
    <n v="3"/>
    <d v="2016-04-12T00:00:00"/>
    <d v="2016-07-11T00:00:00"/>
    <m/>
    <d v="2016-06-13T00:00:00"/>
    <d v="2016-08-11T00:00:00"/>
    <m/>
    <d v="2018-06-06T00:00:00"/>
    <d v="2018-06-07T00:00:00"/>
    <d v="2018-06-08T00:00:00"/>
    <s v="1"/>
    <d v="2018-07-10T00:00:00"/>
    <d v="2018-06-08T00:00:00"/>
    <s v="2-Negative"/>
    <m/>
    <m/>
    <m/>
    <d v="2018-07-10T00:00:00"/>
    <m/>
    <m/>
    <m/>
    <m/>
    <m/>
    <m/>
    <m/>
    <m/>
    <m/>
    <m/>
    <m/>
    <m/>
    <m/>
    <m/>
    <m/>
    <b v="0"/>
    <b v="0"/>
    <m/>
    <s v="3-Discarded"/>
    <b v="0"/>
    <b v="0"/>
    <n v="1132"/>
    <n v="1"/>
    <m/>
    <m/>
    <m/>
    <m/>
    <m/>
    <m/>
    <m/>
    <m/>
    <m/>
    <m/>
    <n v="3"/>
    <n v="5"/>
    <n v="0"/>
    <n v="2"/>
    <n v="1"/>
    <n v="0"/>
    <n v="32"/>
    <n v="-43259"/>
    <n v="43291"/>
    <n v="1"/>
    <x v="4"/>
    <n v="6"/>
    <n v="10"/>
    <x v="0"/>
    <n v="22"/>
    <s v="Dentro de 7 dias"/>
    <s v="1-2 Dias"/>
    <s v="Dentro de 7 dias"/>
    <s v="1 Dia"/>
    <s v="Sem data do envio"/>
    <s v="3 Doses"/>
    <n v="1"/>
  </r>
  <r>
    <s v="MOZ-MPP-NMC-18-002"/>
    <d v="2018-07-04T00:00:00"/>
    <x v="0"/>
    <x v="57"/>
    <x v="7"/>
    <x v="0"/>
    <m/>
    <m/>
    <m/>
    <s v="SARAFINA ZWANE"/>
    <d v="2017-03-23T00:00:00"/>
    <s v="LAIZA BETO MAPOSSE"/>
    <n v="1"/>
    <m/>
    <s v="F"/>
    <s v="MARIA DE CONCEICAO"/>
    <d v="2018-06-22T00:00:00"/>
    <d v="2018-06-22T00:00:00"/>
    <m/>
    <m/>
    <m/>
    <m/>
    <s v="2"/>
    <s v="2"/>
    <s v="1"/>
    <d v="2018-06-22T00:00:00"/>
    <s v="1"/>
    <s v="1"/>
    <d v="2018-06-21T00:00:00"/>
    <s v="2"/>
    <s v="2"/>
    <s v="1"/>
    <s v="1"/>
    <s v="1"/>
    <n v="5"/>
    <d v="2017-03-23T00:00:00"/>
    <d v="2017-06-29T00:00:00"/>
    <d v="2017-12-29T00:00:00"/>
    <d v="2017-05-29T00:00:00"/>
    <d v="2017-07-28T00:00:00"/>
    <d v="2018-05-25T00:00:00"/>
    <d v="2018-06-22T00:00:00"/>
    <d v="2018-06-23T00:00:00"/>
    <d v="2018-07-03T00:00:00"/>
    <s v="1"/>
    <d v="2018-07-23T00:00:00"/>
    <d v="2018-07-04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33"/>
    <n v="1"/>
    <m/>
    <m/>
    <n v="3"/>
    <n v="3"/>
    <m/>
    <m/>
    <m/>
    <m/>
    <m/>
    <m/>
    <n v="1"/>
    <n v="2"/>
    <n v="0"/>
    <n v="1"/>
    <n v="10"/>
    <n v="1"/>
    <n v="20"/>
    <n v="-43285"/>
    <n v="43304"/>
    <n v="11"/>
    <x v="4"/>
    <n v="6"/>
    <n v="10"/>
    <x v="0"/>
    <n v="25"/>
    <s v="Dentro de 7 dias"/>
    <s v="2 Sem-1 Mes"/>
    <s v="Dentro de 7 dias"/>
    <s v="1 Dia"/>
    <s v="Sem data do envio"/>
    <s v="&gt;=4 Doses"/>
    <n v="1"/>
  </r>
  <r>
    <s v="MOZ-MAN-GUR-18-002"/>
    <d v="2018-07-04T00:00:00"/>
    <x v="0"/>
    <x v="40"/>
    <x v="8"/>
    <x v="0"/>
    <m/>
    <m/>
    <m/>
    <s v="MANUEL/JOANA"/>
    <d v="2017-04-03T00:00:00"/>
    <s v="JOAO MANUEL CUSSAIA"/>
    <n v="1"/>
    <m/>
    <s v="M"/>
    <s v="ARMINDA MAPUTE"/>
    <d v="2018-06-22T00:00:00"/>
    <d v="2018-06-22T00:00:00"/>
    <m/>
    <m/>
    <m/>
    <m/>
    <s v="2"/>
    <s v="1"/>
    <s v="2"/>
    <m/>
    <s v="1"/>
    <s v="2"/>
    <d v="2018-06-16T00:00:00"/>
    <s v="1"/>
    <s v="1"/>
    <s v="1"/>
    <s v="1"/>
    <s v="1"/>
    <n v="2"/>
    <m/>
    <d v="2017-11-01T00:00:00"/>
    <m/>
    <d v="2017-09-08T00:00:00"/>
    <m/>
    <m/>
    <d v="2018-06-22T00:00:00"/>
    <d v="2018-06-23T00:00:00"/>
    <d v="2018-07-03T00:00:00"/>
    <s v="1"/>
    <d v="2018-07-23T00:00:00"/>
    <d v="2018-07-04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34"/>
    <n v="1"/>
    <m/>
    <m/>
    <m/>
    <m/>
    <m/>
    <m/>
    <m/>
    <m/>
    <m/>
    <m/>
    <n v="6"/>
    <n v="7"/>
    <n v="0"/>
    <n v="1"/>
    <n v="10"/>
    <n v="1"/>
    <n v="20"/>
    <n v="-43285"/>
    <n v="43304"/>
    <n v="11"/>
    <x v="4"/>
    <n v="6"/>
    <n v="10"/>
    <x v="0"/>
    <n v="24"/>
    <s v="Dentro de 7 dias"/>
    <s v="2 Sem-1 Mes"/>
    <s v="Dentro de 7 dias"/>
    <s v="1 Dia"/>
    <s v="Sem data do envio"/>
    <s v=" 1 a 2 Doses"/>
    <n v="1"/>
  </r>
  <r>
    <s v="MOZ-MAN-GUR-18-003"/>
    <d v="2018-07-04T00:00:00"/>
    <x v="0"/>
    <x v="40"/>
    <x v="8"/>
    <x v="0"/>
    <m/>
    <m/>
    <m/>
    <s v="LUIS LEVENE/LUCIA"/>
    <d v="2016-04-29T00:00:00"/>
    <s v="DELFINA LUIS"/>
    <n v="2"/>
    <m/>
    <s v="F"/>
    <s v="ARMINDA MAPUTE"/>
    <d v="2018-06-12T00:00:00"/>
    <d v="2018-06-12T00:00:00"/>
    <m/>
    <m/>
    <m/>
    <m/>
    <s v="1"/>
    <s v="2"/>
    <s v="1"/>
    <d v="2018-06-04T00:00:00"/>
    <s v="1"/>
    <s v="1"/>
    <d v="2018-06-10T00:00:00"/>
    <s v="1"/>
    <s v="1"/>
    <s v="1"/>
    <s v="1"/>
    <s v="1"/>
    <n v="3"/>
    <m/>
    <d v="2016-07-26T00:00:00"/>
    <m/>
    <d v="2016-06-03T00:00:00"/>
    <d v="2016-09-09T00:00:00"/>
    <m/>
    <d v="2018-06-21T00:00:00"/>
    <d v="2018-06-22T00:00:00"/>
    <d v="2018-07-03T00:00:00"/>
    <s v="1"/>
    <d v="2018-07-23T00:00:00"/>
    <d v="2018-07-04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35"/>
    <n v="1"/>
    <m/>
    <m/>
    <n v="3"/>
    <n v="3"/>
    <n v="3"/>
    <m/>
    <m/>
    <m/>
    <m/>
    <m/>
    <n v="2"/>
    <n v="12"/>
    <n v="0"/>
    <n v="10"/>
    <n v="11"/>
    <n v="1"/>
    <n v="20"/>
    <n v="-43285"/>
    <n v="43304"/>
    <n v="12"/>
    <x v="4"/>
    <n v="6"/>
    <n v="10"/>
    <x v="0"/>
    <n v="23"/>
    <s v="Dentro de 7 dias"/>
    <s v="2 Sem-1 Mes"/>
    <s v="Dentro de 7 dias"/>
    <s v="1 Dia"/>
    <s v="Sem data do envio"/>
    <s v="3 Doses"/>
    <n v="1"/>
  </r>
  <r>
    <s v="MOZ-TET-ANG-18-002"/>
    <d v="2018-06-29T00:00:00"/>
    <x v="0"/>
    <x v="108"/>
    <x v="3"/>
    <x v="674"/>
    <m/>
    <m/>
    <m/>
    <s v="ANA PAULA SITOE"/>
    <d v="2016-08-12T00:00:00"/>
    <s v="JOAO GEMO SITOE"/>
    <n v="1"/>
    <m/>
    <s v="M"/>
    <s v="CELSO MANDALA"/>
    <d v="2018-06-21T00:00:00"/>
    <d v="2018-06-21T00:00:00"/>
    <m/>
    <m/>
    <m/>
    <m/>
    <s v="1"/>
    <s v="1"/>
    <s v="2"/>
    <m/>
    <s v="1"/>
    <s v="1"/>
    <d v="2018-06-18T00:00:00"/>
    <s v="1"/>
    <s v="1"/>
    <s v="2"/>
    <s v="1"/>
    <s v="1"/>
    <n v="0"/>
    <m/>
    <m/>
    <m/>
    <m/>
    <m/>
    <m/>
    <d v="2018-06-22T00:00:00"/>
    <d v="2018-06-23T00:00:00"/>
    <d v="2018-06-28T00:00:00"/>
    <s v="1"/>
    <d v="2018-07-23T00:00:00"/>
    <d v="2018-06-29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36"/>
    <n v="1"/>
    <m/>
    <m/>
    <m/>
    <m/>
    <m/>
    <m/>
    <m/>
    <m/>
    <m/>
    <m/>
    <n v="3"/>
    <n v="5"/>
    <n v="0"/>
    <n v="2"/>
    <n v="5"/>
    <n v="1"/>
    <n v="25"/>
    <n v="-43280"/>
    <n v="43304"/>
    <n v="6"/>
    <x v="4"/>
    <n v="6"/>
    <n v="10"/>
    <x v="0"/>
    <n v="25"/>
    <s v="Dentro de 7 dias"/>
    <s v="4 Dias-1 Sem"/>
    <s v="Dentro de 7 dias"/>
    <s v="1 Dia"/>
    <s v="Sem data do envio"/>
    <s v="0 Doses"/>
    <n v="1"/>
  </r>
  <r>
    <s v="MOZ-TET-TEC-18-004"/>
    <d v="2018-06-29T00:00:00"/>
    <x v="0"/>
    <x v="100"/>
    <x v="3"/>
    <x v="675"/>
    <m/>
    <m/>
    <m/>
    <s v="DELFINA ORLANDO"/>
    <d v="2017-04-26T00:00:00"/>
    <s v="REVISSONI GIVALDO"/>
    <n v="1"/>
    <m/>
    <s v="M"/>
    <s v="CINA DA CELIA"/>
    <d v="2018-06-23T00:00:00"/>
    <d v="2018-06-23T00:00:00"/>
    <m/>
    <m/>
    <m/>
    <m/>
    <s v="2"/>
    <s v="2"/>
    <s v="2"/>
    <m/>
    <s v="1"/>
    <s v="1"/>
    <d v="2018-06-20T00:00:00"/>
    <s v="1"/>
    <s v="1"/>
    <s v="2"/>
    <s v="1"/>
    <s v="1"/>
    <n v="3"/>
    <m/>
    <d v="2017-09-11T00:00:00"/>
    <m/>
    <d v="2017-08-02T00:00:00"/>
    <d v="2017-11-02T00:00:00"/>
    <m/>
    <d v="2018-06-24T00:00:00"/>
    <d v="2018-06-25T00:00:00"/>
    <d v="2018-06-28T00:00:00"/>
    <s v="1"/>
    <d v="2018-07-23T00:00:00"/>
    <d v="2018-06-29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37"/>
    <n v="1"/>
    <m/>
    <m/>
    <m/>
    <m/>
    <m/>
    <m/>
    <m/>
    <m/>
    <m/>
    <m/>
    <n v="3"/>
    <n v="5"/>
    <n v="0"/>
    <n v="2"/>
    <n v="3"/>
    <n v="1"/>
    <n v="25"/>
    <n v="-43280"/>
    <n v="43304"/>
    <n v="4"/>
    <x v="4"/>
    <n v="6"/>
    <n v="10"/>
    <x v="0"/>
    <n v="25"/>
    <s v="Dentro de 7 dias"/>
    <s v="4 Dias-1 Sem"/>
    <s v="Dentro de 7 dias"/>
    <s v="1 Dia"/>
    <s v="Sem data do envio"/>
    <s v="3 Doses"/>
    <n v="1"/>
  </r>
  <r>
    <s v="MOZ-TET-MAC-18-002"/>
    <d v="2018-06-28T00:00:00"/>
    <x v="0"/>
    <x v="110"/>
    <x v="3"/>
    <x v="458"/>
    <m/>
    <m/>
    <m/>
    <s v="SONIA MENDES"/>
    <d v="2013-06-19T00:00:00"/>
    <s v="MARCELO WILIAMO JOAO"/>
    <n v="4"/>
    <m/>
    <s v="M"/>
    <s v="EGERALDA MELO"/>
    <d v="2018-06-20T00:00:00"/>
    <d v="2018-06-20T00:00:00"/>
    <m/>
    <m/>
    <m/>
    <m/>
    <s v="2"/>
    <s v="2"/>
    <s v="2"/>
    <m/>
    <s v="1"/>
    <s v="2"/>
    <d v="2018-06-18T00:00:00"/>
    <s v="1"/>
    <s v="1"/>
    <s v="1"/>
    <s v="1"/>
    <s v="1"/>
    <n v="0"/>
    <m/>
    <m/>
    <m/>
    <m/>
    <m/>
    <m/>
    <d v="2018-06-21T00:00:00"/>
    <d v="2018-06-22T00:00:00"/>
    <d v="2018-06-28T00:00:00"/>
    <s v="1"/>
    <d v="2018-07-23T00:00:00"/>
    <d v="2018-06-29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38"/>
    <n v="1"/>
    <m/>
    <m/>
    <m/>
    <m/>
    <m/>
    <m/>
    <m/>
    <m/>
    <m/>
    <m/>
    <n v="2"/>
    <n v="4"/>
    <n v="0"/>
    <n v="2"/>
    <n v="6"/>
    <n v="1"/>
    <n v="25"/>
    <n v="-43279"/>
    <n v="43304"/>
    <n v="6"/>
    <x v="4"/>
    <n v="6"/>
    <n v="10"/>
    <x v="0"/>
    <n v="25"/>
    <s v="Dentro de 7 dias"/>
    <s v="4 Dias-1 Sem"/>
    <s v="Dentro de 7 dias"/>
    <s v="1 Dia"/>
    <s v="Sem data do envio"/>
    <s v="0 Doses"/>
    <n v="1"/>
  </r>
  <r>
    <s v="MOZ-TET-MAG-18-002"/>
    <d v="2018-06-29T00:00:00"/>
    <x v="0"/>
    <x v="7"/>
    <x v="3"/>
    <x v="200"/>
    <m/>
    <m/>
    <m/>
    <s v="EQUINESSE ANDISSENE"/>
    <d v="2014-04-19T00:00:00"/>
    <s v="OLETE ANYMORE"/>
    <n v="4"/>
    <m/>
    <s v="M"/>
    <s v="GERONIMO ALFREDO"/>
    <d v="2018-06-25T00:00:00"/>
    <d v="2018-06-25T00:00:00"/>
    <m/>
    <m/>
    <m/>
    <m/>
    <s v="2"/>
    <s v="2"/>
    <s v="2"/>
    <m/>
    <s v="1"/>
    <s v="1"/>
    <d v="2018-06-20T00:00:00"/>
    <s v="1"/>
    <s v="1"/>
    <s v="2"/>
    <s v="1"/>
    <s v="1"/>
    <n v="3"/>
    <d v="2014-04-24T00:00:00"/>
    <d v="2017-09-17T00:00:00"/>
    <m/>
    <d v="2014-08-13T00:00:00"/>
    <d v="2014-10-20T00:00:00"/>
    <m/>
    <d v="2018-06-26T00:00:00"/>
    <d v="2018-06-27T00:00:00"/>
    <d v="2018-06-28T00:00:00"/>
    <s v="1"/>
    <d v="2018-07-23T00:00:00"/>
    <d v="2018-06-29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39"/>
    <n v="1"/>
    <m/>
    <m/>
    <m/>
    <m/>
    <m/>
    <m/>
    <m/>
    <m/>
    <m/>
    <m/>
    <n v="5"/>
    <n v="7"/>
    <n v="0"/>
    <n v="2"/>
    <n v="1"/>
    <n v="1"/>
    <n v="25"/>
    <n v="-43280"/>
    <n v="43304"/>
    <n v="2"/>
    <x v="4"/>
    <n v="6"/>
    <n v="10"/>
    <x v="0"/>
    <n v="25"/>
    <s v="Dentro de 7 dias"/>
    <s v="1-2 Dias"/>
    <s v="Dentro de 7 dias"/>
    <s v="1 Dia"/>
    <s v="Sem data do envio"/>
    <s v="3 Doses"/>
    <n v="1"/>
  </r>
  <r>
    <s v="MOZ-CDL-MCF-18-001"/>
    <d v="2018-07-03T00:00:00"/>
    <x v="0"/>
    <x v="16"/>
    <x v="4"/>
    <x v="676"/>
    <m/>
    <m/>
    <m/>
    <s v="NHAMU MUTILAGE/USSITAM ABEDE"/>
    <d v="2017-12-15T00:00:00"/>
    <s v="SAIBO USSITAM"/>
    <n v="0"/>
    <m/>
    <s v="M"/>
    <s v="ALIMA MUALANA"/>
    <d v="2018-06-20T00:00:00"/>
    <d v="2018-06-20T00:00:00"/>
    <m/>
    <m/>
    <m/>
    <m/>
    <s v="2"/>
    <s v="2"/>
    <s v="2"/>
    <m/>
    <s v="1"/>
    <s v="1"/>
    <d v="2018-06-09T00:00:00"/>
    <s v="1"/>
    <s v="1"/>
    <s v="2"/>
    <s v="1"/>
    <s v="1"/>
    <n v="3"/>
    <m/>
    <d v="2018-03-21T00:00:00"/>
    <m/>
    <d v="2018-02-19T00:00:00"/>
    <d v="2018-04-23T00:00:00"/>
    <m/>
    <d v="2018-06-21T00:00:00"/>
    <d v="2018-06-22T00:00:00"/>
    <d v="2018-07-02T00:00:00"/>
    <s v="1"/>
    <d v="2018-07-23T00:00:00"/>
    <d v="2018-07-03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40"/>
    <n v="1"/>
    <m/>
    <m/>
    <m/>
    <m/>
    <m/>
    <m/>
    <m/>
    <m/>
    <m/>
    <m/>
    <n v="11"/>
    <n v="13"/>
    <n v="0"/>
    <n v="2"/>
    <n v="10"/>
    <n v="1"/>
    <n v="21"/>
    <n v="-43284"/>
    <n v="43304"/>
    <n v="11"/>
    <x v="4"/>
    <n v="6"/>
    <n v="10"/>
    <x v="0"/>
    <n v="23"/>
    <s v="Dentro de 7 dias"/>
    <s v="2 Sem-1 Mes"/>
    <s v="Dentro de 7 dias"/>
    <s v="1 Dia"/>
    <s v="Sem data do envio"/>
    <s v="3 Doses"/>
    <n v="1"/>
  </r>
  <r>
    <s v="MOZ-CDL-MLC-18-001"/>
    <d v="2018-07-04T00:00:00"/>
    <x v="0"/>
    <x v="104"/>
    <x v="4"/>
    <x v="0"/>
    <m/>
    <m/>
    <m/>
    <s v="YASSINE/SAVIANA"/>
    <d v="2017-02-27T00:00:00"/>
    <s v="FELISMINA YASSINE"/>
    <n v="1"/>
    <m/>
    <s v="F"/>
    <s v="LUCIA DUARTE"/>
    <d v="2018-06-27T00:00:00"/>
    <d v="2018-06-27T00:00:00"/>
    <m/>
    <m/>
    <m/>
    <m/>
    <s v="2"/>
    <s v="2"/>
    <s v="2"/>
    <m/>
    <s v="1"/>
    <s v="1"/>
    <d v="2018-06-20T00:00:00"/>
    <s v="1"/>
    <s v="1"/>
    <s v="2"/>
    <s v="1"/>
    <s v="1"/>
    <n v="3"/>
    <d v="2017-02-20T00:00:00"/>
    <d v="2017-07-03T00:00:00"/>
    <m/>
    <d v="2017-05-08T00:00:00"/>
    <d v="2017-09-08T00:00:00"/>
    <m/>
    <d v="2018-06-27T00:00:00"/>
    <d v="2018-06-28T00:00:00"/>
    <d v="2018-07-03T00:00:00"/>
    <s v="1"/>
    <d v="2018-07-23T00:00:00"/>
    <d v="2018-07-04T00:00:00"/>
    <s v="3-NPENT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41"/>
    <n v="1"/>
    <m/>
    <m/>
    <m/>
    <m/>
    <m/>
    <m/>
    <m/>
    <m/>
    <m/>
    <m/>
    <n v="7"/>
    <n v="8"/>
    <n v="0"/>
    <n v="1"/>
    <n v="5"/>
    <n v="1"/>
    <n v="20"/>
    <n v="-43285"/>
    <n v="43304"/>
    <n v="6"/>
    <x v="4"/>
    <n v="6"/>
    <n v="10"/>
    <x v="0"/>
    <n v="25"/>
    <s v="Dentro de 7 dias"/>
    <s v="4 Dias-1 Sem"/>
    <s v="Dentro de 7 dias"/>
    <s v="1 Dia"/>
    <s v="Sem data do envio"/>
    <s v="3 Doses"/>
    <n v="1"/>
  </r>
  <r>
    <s v="MOZ-GAZ-CXX-18-002"/>
    <d v="2018-06-28T00:00:00"/>
    <x v="0"/>
    <x v="72"/>
    <x v="9"/>
    <x v="677"/>
    <m/>
    <m/>
    <m/>
    <s v="REGINALDO MACHANGO"/>
    <d v="2012-04-10T00:00:00"/>
    <s v="DIOGO REGINALDO MACHANGO"/>
    <n v="6"/>
    <m/>
    <s v="M"/>
    <s v="CELDERA BILA"/>
    <d v="2018-06-22T00:00:00"/>
    <d v="2018-06-22T00:00:00"/>
    <m/>
    <m/>
    <m/>
    <m/>
    <s v="2"/>
    <s v="1"/>
    <s v="2"/>
    <m/>
    <s v="2"/>
    <s v="1"/>
    <d v="2018-06-15T00:00:00"/>
    <s v="1"/>
    <s v="1"/>
    <s v="1"/>
    <s v="1"/>
    <s v="1"/>
    <n v="0"/>
    <m/>
    <m/>
    <m/>
    <m/>
    <m/>
    <m/>
    <d v="2018-06-22T00:00:00"/>
    <d v="2018-06-23T00:00:00"/>
    <d v="2018-06-27T00:00:00"/>
    <s v="1"/>
    <d v="2018-07-27T00:00:00"/>
    <d v="2018-06-28T00:00:00"/>
    <s v="3-NPENT"/>
    <m/>
    <m/>
    <m/>
    <d v="2018-07-27T00:00:00"/>
    <m/>
    <m/>
    <m/>
    <m/>
    <m/>
    <m/>
    <m/>
    <m/>
    <m/>
    <m/>
    <m/>
    <m/>
    <m/>
    <m/>
    <m/>
    <b v="0"/>
    <b v="0"/>
    <m/>
    <s v="3-Discarded"/>
    <b v="0"/>
    <b v="0"/>
    <n v="1142"/>
    <n v="1"/>
    <m/>
    <m/>
    <m/>
    <m/>
    <m/>
    <m/>
    <m/>
    <m/>
    <m/>
    <m/>
    <n v="7"/>
    <n v="8"/>
    <n v="0"/>
    <n v="1"/>
    <n v="4"/>
    <n v="1"/>
    <n v="30"/>
    <n v="-43279"/>
    <n v="43308"/>
    <n v="5"/>
    <x v="4"/>
    <n v="6"/>
    <n v="10"/>
    <x v="0"/>
    <n v="24"/>
    <s v="Dentro de 7 dias"/>
    <s v="4 Dias-1 Sem"/>
    <s v="Dentro de 7 dias"/>
    <s v="1 Dia"/>
    <s v="Sem data do envio"/>
    <s v="0 Doses"/>
    <n v="1"/>
  </r>
  <r>
    <s v="MOZ-GAZ-CCC-18-003"/>
    <d v="2018-06-28T00:00:00"/>
    <x v="0"/>
    <x v="158"/>
    <x v="9"/>
    <x v="608"/>
    <m/>
    <m/>
    <m/>
    <s v="ARONE/CRISTINA"/>
    <d v="2017-04-04T00:00:00"/>
    <s v="AMELIA ARONE CHAUQUE"/>
    <n v="1"/>
    <m/>
    <s v="F"/>
    <s v="FRENIO MATUQUE"/>
    <d v="2018-05-24T00:00:00"/>
    <d v="2018-05-24T00:00:00"/>
    <m/>
    <m/>
    <m/>
    <m/>
    <s v="1"/>
    <s v="1"/>
    <s v="2"/>
    <m/>
    <s v="1"/>
    <s v="1"/>
    <d v="2018-05-14T00:00:00"/>
    <s v="1"/>
    <s v="1"/>
    <s v="1"/>
    <s v="1"/>
    <s v="1"/>
    <n v="3"/>
    <d v="2017-04-04T00:00:00"/>
    <d v="2017-07-06T00:00:00"/>
    <m/>
    <d v="2017-06-01T00:00:00"/>
    <d v="2017-08-09T00:00:00"/>
    <m/>
    <d v="2018-06-12T00:00:00"/>
    <d v="2018-06-13T00:00:00"/>
    <d v="2018-06-27T00:00:00"/>
    <s v="1"/>
    <d v="2018-07-23T00:00:00"/>
    <d v="2018-06-28T00:00:00"/>
    <s v="2-Negative"/>
    <m/>
    <m/>
    <m/>
    <d v="2018-07-23T00:00:00"/>
    <m/>
    <m/>
    <m/>
    <m/>
    <m/>
    <m/>
    <m/>
    <m/>
    <m/>
    <m/>
    <m/>
    <m/>
    <m/>
    <m/>
    <d v="2018-11-06T00:00:00"/>
    <b v="0"/>
    <b v="0"/>
    <s v="2"/>
    <s v="3-Discarded"/>
    <b v="0"/>
    <b v="0"/>
    <n v="1143"/>
    <n v="1"/>
    <m/>
    <m/>
    <m/>
    <m/>
    <m/>
    <m/>
    <m/>
    <m/>
    <m/>
    <m/>
    <n v="10"/>
    <n v="30"/>
    <n v="0"/>
    <n v="20"/>
    <n v="14"/>
    <n v="1"/>
    <n v="26"/>
    <n v="-43279"/>
    <n v="43304"/>
    <n v="15"/>
    <x v="4"/>
    <n v="5"/>
    <n v="10"/>
    <x v="0"/>
    <n v="20"/>
    <s v="&gt;14 Dias"/>
    <s v="2 Sem-1 Mes"/>
    <s v="Dentro de 7 dias"/>
    <s v="1 Dia"/>
    <s v="Sem data do envio"/>
    <s v="3 Doses"/>
    <n v="2"/>
  </r>
  <r>
    <s v="MOZ-NSS-MCU-18-001"/>
    <d v="2018-06-21T00:00:00"/>
    <x v="0"/>
    <x v="86"/>
    <x v="0"/>
    <x v="0"/>
    <m/>
    <m/>
    <m/>
    <s v="SUMAIL/ANGELINA"/>
    <d v="2011-04-04T00:00:00"/>
    <s v="LADIM SUMAIL"/>
    <n v="7"/>
    <m/>
    <s v="M"/>
    <s v="DINIS JOAQUIM"/>
    <d v="2018-05-26T00:00:00"/>
    <d v="2018-05-28T00:00:00"/>
    <m/>
    <m/>
    <m/>
    <m/>
    <s v="2"/>
    <s v="2"/>
    <s v="1"/>
    <d v="2018-05-26T00:00:00"/>
    <s v="1"/>
    <s v="1"/>
    <d v="2018-05-23T00:00:00"/>
    <s v="1"/>
    <s v="1"/>
    <s v="1"/>
    <s v="1"/>
    <s v="1"/>
    <n v="0"/>
    <m/>
    <m/>
    <m/>
    <m/>
    <m/>
    <m/>
    <d v="2018-05-28T00:00:00"/>
    <d v="2018-05-29T00:00:00"/>
    <d v="2018-06-20T00:00:00"/>
    <s v="1"/>
    <d v="2018-07-23T00:00:00"/>
    <d v="2018-06-21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44"/>
    <n v="1"/>
    <m/>
    <m/>
    <m/>
    <m/>
    <m/>
    <m/>
    <m/>
    <m/>
    <m/>
    <m/>
    <n v="3"/>
    <n v="6"/>
    <n v="2"/>
    <n v="1"/>
    <n v="22"/>
    <n v="1"/>
    <n v="33"/>
    <n v="-43272"/>
    <n v="43304"/>
    <n v="23"/>
    <x v="4"/>
    <n v="5"/>
    <n v="10"/>
    <x v="0"/>
    <n v="21"/>
    <s v="Dentro de 7 dias"/>
    <s v="2 Sem-1 Mes"/>
    <s v="Dentro de 7 dias"/>
    <s v="1 Dia"/>
    <s v="Sem data do envio"/>
    <s v="0 Doses"/>
    <n v="1"/>
  </r>
  <r>
    <s v="MOZ-NPL-MGV-18-001"/>
    <d v="2018-06-27T00:00:00"/>
    <x v="0"/>
    <x v="88"/>
    <x v="6"/>
    <x v="678"/>
    <m/>
    <m/>
    <m/>
    <s v="ELICIO/NOEMIA DOS SANTOS"/>
    <d v="2015-08-24T00:00:00"/>
    <s v="RAIBAN ELICIO"/>
    <n v="2"/>
    <m/>
    <s v="M"/>
    <s v="FLORIANA MALACHI"/>
    <d v="2018-06-14T00:00:00"/>
    <d v="2018-06-15T00:00:00"/>
    <m/>
    <m/>
    <m/>
    <m/>
    <s v="1"/>
    <s v="1"/>
    <s v="2"/>
    <m/>
    <s v="1"/>
    <s v="1"/>
    <d v="2018-06-09T00:00:00"/>
    <s v="1"/>
    <s v="1"/>
    <s v="1"/>
    <s v="2"/>
    <s v="1"/>
    <n v="3"/>
    <d v="2017-08-24T00:00:00"/>
    <d v="2018-01-10T00:00:00"/>
    <m/>
    <d v="2017-12-12T00:00:00"/>
    <d v="2018-03-09T00:00:00"/>
    <m/>
    <d v="2018-06-15T00:00:00"/>
    <d v="2018-06-16T00:00:00"/>
    <d v="2018-06-26T00:00:00"/>
    <s v="1"/>
    <d v="2018-07-23T00:00:00"/>
    <d v="2018-06-27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45"/>
    <n v="1"/>
    <m/>
    <m/>
    <m/>
    <m/>
    <n v="190"/>
    <m/>
    <m/>
    <m/>
    <m/>
    <m/>
    <n v="5"/>
    <n v="7"/>
    <n v="1"/>
    <n v="1"/>
    <n v="10"/>
    <n v="1"/>
    <n v="27"/>
    <n v="-43278"/>
    <n v="43304"/>
    <n v="11"/>
    <x v="4"/>
    <n v="6"/>
    <n v="10"/>
    <x v="0"/>
    <n v="23"/>
    <s v="Dentro de 7 dias"/>
    <s v="2 Sem-1 Mes"/>
    <s v="Dentro de 7 dias"/>
    <s v="1 Dia"/>
    <s v="Sem data do envio"/>
    <s v="3 Doses"/>
    <n v="1"/>
  </r>
  <r>
    <s v="MOZ-NPL-MSR-18-002"/>
    <d v="2018-06-27T00:00:00"/>
    <x v="0"/>
    <x v="56"/>
    <x v="6"/>
    <x v="0"/>
    <m/>
    <m/>
    <m/>
    <s v="AFIA ESSACA"/>
    <d v="2017-04-17T00:00:00"/>
    <s v="MUASSITE ABACAR"/>
    <n v="1"/>
    <m/>
    <s v="F"/>
    <s v="EDGAR LUIS"/>
    <d v="2018-06-12T00:00:00"/>
    <d v="2018-06-12T00:00:00"/>
    <m/>
    <m/>
    <m/>
    <m/>
    <s v="1"/>
    <s v="1"/>
    <s v="2"/>
    <m/>
    <s v="2"/>
    <s v="2"/>
    <d v="2018-06-06T00:00:00"/>
    <s v="1"/>
    <s v="1"/>
    <s v="2"/>
    <s v="1"/>
    <s v="1"/>
    <n v="3"/>
    <d v="2017-04-17T00:00:00"/>
    <d v="2017-06-05T00:00:00"/>
    <m/>
    <d v="2017-05-25T00:00:00"/>
    <d v="2017-07-28T00:00:00"/>
    <m/>
    <d v="2018-06-12T00:00:00"/>
    <d v="2018-06-13T00:00:00"/>
    <d v="2018-06-26T00:00:00"/>
    <s v="1"/>
    <d v="2018-07-23T00:00:00"/>
    <d v="2018-06-27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46"/>
    <n v="1"/>
    <m/>
    <m/>
    <m/>
    <m/>
    <m/>
    <m/>
    <m/>
    <m/>
    <m/>
    <m/>
    <n v="6"/>
    <n v="7"/>
    <n v="0"/>
    <n v="1"/>
    <n v="13"/>
    <n v="1"/>
    <n v="27"/>
    <n v="-43278"/>
    <n v="43304"/>
    <n v="14"/>
    <x v="4"/>
    <n v="6"/>
    <n v="10"/>
    <x v="0"/>
    <n v="23"/>
    <s v="Dentro de 7 dias"/>
    <s v="2 Sem-1 Mes"/>
    <s v="Dentro de 7 dias"/>
    <s v="1 Dia"/>
    <s v="Sem data do envio"/>
    <s v="3 Doses"/>
    <n v="1"/>
  </r>
  <r>
    <s v="MOZ-NPL-MOM-18-001"/>
    <d v="2018-06-27T00:00:00"/>
    <x v="0"/>
    <x v="17"/>
    <x v="6"/>
    <x v="0"/>
    <m/>
    <m/>
    <m/>
    <s v="MARIO ANTONIO/FATIMA"/>
    <d v="2016-03-11T00:00:00"/>
    <s v="RABIA AMISSE"/>
    <n v="2"/>
    <m/>
    <s v="F"/>
    <s v="IRONE MOMADE"/>
    <d v="2018-05-15T00:00:00"/>
    <d v="2018-05-15T00:00:00"/>
    <m/>
    <m/>
    <m/>
    <m/>
    <s v="1"/>
    <s v="2"/>
    <s v="2"/>
    <m/>
    <s v="2"/>
    <s v="2"/>
    <d v="2018-05-06T00:00:00"/>
    <s v="1"/>
    <s v="1"/>
    <s v="1"/>
    <s v="1"/>
    <s v="1"/>
    <n v="0"/>
    <m/>
    <m/>
    <m/>
    <m/>
    <m/>
    <m/>
    <d v="2018-05-15T00:00:00"/>
    <d v="2018-05-16T00:00:00"/>
    <d v="2018-06-26T00:00:00"/>
    <s v="1"/>
    <d v="2018-07-23T00:00:00"/>
    <d v="2018-06-27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47"/>
    <n v="1"/>
    <m/>
    <m/>
    <n v="1"/>
    <n v="3"/>
    <m/>
    <m/>
    <m/>
    <m/>
    <m/>
    <m/>
    <n v="9"/>
    <n v="10"/>
    <n v="0"/>
    <n v="1"/>
    <n v="41"/>
    <n v="1"/>
    <n v="27"/>
    <n v="-43278"/>
    <n v="43304"/>
    <n v="42"/>
    <x v="4"/>
    <n v="5"/>
    <n v="10"/>
    <x v="0"/>
    <n v="18"/>
    <s v="Dentro de 7 dias"/>
    <s v="1-3 Meses"/>
    <s v="Dentro de 7 dias"/>
    <s v="1 Dia"/>
    <s v="Sem data do envio"/>
    <s v="0 Doses"/>
    <n v="1"/>
  </r>
  <r>
    <s v="MOZ-NPL-LAL-18-002"/>
    <d v="2018-06-27T00:00:00"/>
    <x v="0"/>
    <x v="21"/>
    <x v="6"/>
    <x v="0"/>
    <m/>
    <m/>
    <m/>
    <s v="EVARISTO/SANDRA FELISBERT"/>
    <d v="2015-05-08T00:00:00"/>
    <s v="ELSA EVARISTO"/>
    <n v="3"/>
    <m/>
    <s v="F"/>
    <s v="EUSEBIO ALEXANDRE"/>
    <d v="2018-06-19T00:00:00"/>
    <d v="2018-06-19T00:00:00"/>
    <m/>
    <m/>
    <m/>
    <m/>
    <s v="1"/>
    <s v="1"/>
    <s v="2"/>
    <m/>
    <s v="1"/>
    <s v="1"/>
    <d v="2018-06-11T00:00:00"/>
    <s v="1"/>
    <s v="1"/>
    <s v="2"/>
    <s v="1"/>
    <s v="1"/>
    <n v="3"/>
    <m/>
    <d v="2015-08-15T00:00:00"/>
    <m/>
    <d v="2015-07-12T00:00:00"/>
    <d v="2015-09-20T00:00:00"/>
    <m/>
    <d v="2018-06-19T00:00:00"/>
    <d v="2018-06-20T00:00:00"/>
    <d v="2018-06-26T00:00:00"/>
    <s v="1"/>
    <d v="2018-07-23T00:00:00"/>
    <d v="2018-06-27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3-Discarded"/>
    <b v="0"/>
    <b v="0"/>
    <n v="1148"/>
    <n v="1"/>
    <m/>
    <m/>
    <m/>
    <m/>
    <m/>
    <m/>
    <m/>
    <m/>
    <m/>
    <m/>
    <n v="8"/>
    <n v="9"/>
    <n v="0"/>
    <n v="1"/>
    <n v="6"/>
    <n v="1"/>
    <n v="27"/>
    <n v="-43278"/>
    <n v="43304"/>
    <n v="7"/>
    <x v="4"/>
    <n v="6"/>
    <n v="10"/>
    <x v="0"/>
    <n v="24"/>
    <s v="Dentro de 7 dias"/>
    <s v="4 Dias-1 Sem"/>
    <s v="Dentro de 7 dias"/>
    <s v="1 Dia"/>
    <s v="Sem data do envio"/>
    <s v="3 Doses"/>
    <n v="1"/>
  </r>
  <r>
    <s v="MOZ-NPL-LAL-18-001"/>
    <d v="2018-06-27T00:00:00"/>
    <x v="0"/>
    <x v="21"/>
    <x v="6"/>
    <x v="679"/>
    <m/>
    <m/>
    <m/>
    <s v="RAIMUNDO ARCANJO"/>
    <d v="2014-04-14T00:00:00"/>
    <s v="ESTEVAO RAIMUNDO"/>
    <n v="4"/>
    <m/>
    <s v="M"/>
    <s v="EUSEBIO ALEXANDRE"/>
    <d v="2018-06-18T00:00:00"/>
    <d v="2018-06-19T00:00:00"/>
    <m/>
    <m/>
    <m/>
    <m/>
    <s v="2"/>
    <s v="1"/>
    <s v="2"/>
    <m/>
    <s v="2"/>
    <s v="1"/>
    <d v="2018-06-14T00:00:00"/>
    <s v="1"/>
    <s v="1"/>
    <s v="1"/>
    <s v="1"/>
    <s v="1"/>
    <n v="2"/>
    <m/>
    <d v="2014-07-17T00:00:00"/>
    <m/>
    <d v="2014-06-16T00:00:00"/>
    <m/>
    <m/>
    <d v="2018-06-19T00:00:00"/>
    <d v="2018-06-20T00:00:00"/>
    <d v="2018-06-26T00:00:00"/>
    <s v="1"/>
    <d v="2018-07-23T00:00:00"/>
    <d v="2018-06-27T00:00:00"/>
    <s v="2-Negative"/>
    <m/>
    <m/>
    <m/>
    <d v="2018-07-23T00:00:00"/>
    <m/>
    <m/>
    <m/>
    <m/>
    <m/>
    <m/>
    <m/>
    <m/>
    <m/>
    <m/>
    <m/>
    <m/>
    <m/>
    <m/>
    <m/>
    <b v="0"/>
    <b v="0"/>
    <m/>
    <s v="6-Not an AFP"/>
    <b v="0"/>
    <b v="0"/>
    <n v="1149"/>
    <n v="1"/>
    <m/>
    <m/>
    <m/>
    <m/>
    <m/>
    <m/>
    <m/>
    <m/>
    <m/>
    <m/>
    <n v="4"/>
    <n v="6"/>
    <n v="1"/>
    <n v="1"/>
    <n v="6"/>
    <n v="1"/>
    <n v="27"/>
    <n v="-43278"/>
    <n v="43304"/>
    <n v="7"/>
    <x v="4"/>
    <n v="6"/>
    <n v="10"/>
    <x v="0"/>
    <n v="24"/>
    <s v="Dentro de 7 dias"/>
    <s v="4 Dias-1 Sem"/>
    <s v="Dentro de 7 dias"/>
    <s v="1 Dia"/>
    <s v="Sem data do envio"/>
    <s v=" 1 a 2 Doses"/>
    <n v="1"/>
  </r>
  <r>
    <s v="MOZ-NPL-NAC-18-001"/>
    <d v="2018-06-27T00:00:00"/>
    <x v="0"/>
    <x v="44"/>
    <x v="6"/>
    <x v="680"/>
    <m/>
    <m/>
    <m/>
    <s v="MARIANA SAQUINA"/>
    <d v="2016-10-20T00:00:00"/>
    <s v="AURORA ADELINO"/>
    <n v="1"/>
    <m/>
    <s v="F"/>
    <s v="SUMAIR ADAMO"/>
    <d v="2018-06-02T00:00:00"/>
    <d v="2018-06-02T00:00:00"/>
    <m/>
    <m/>
    <m/>
    <m/>
    <s v="2"/>
    <s v="1"/>
    <s v="2"/>
    <m/>
    <s v="2"/>
    <s v="1"/>
    <d v="2018-05-07T00:00:00"/>
    <s v="1"/>
    <s v="1"/>
    <s v="1"/>
    <s v="1"/>
    <s v="1"/>
    <n v="3"/>
    <d v="2016-10-31T00:00:00"/>
    <d v="2017-11-08T00:00:00"/>
    <m/>
    <d v="2017-01-27T00:00:00"/>
    <d v="2018-02-28T00:00:00"/>
    <m/>
    <d v="2018-06-12T00:00:00"/>
    <d v="2018-06-13T00:00:00"/>
    <d v="2018-06-26T00:00:00"/>
    <s v="1"/>
    <d v="2018-07-25T00:00:00"/>
    <d v="2018-06-27T00:00:00"/>
    <s v="2-Negative"/>
    <m/>
    <m/>
    <m/>
    <d v="2018-07-25T00:00:00"/>
    <m/>
    <m/>
    <m/>
    <m/>
    <m/>
    <m/>
    <m/>
    <m/>
    <m/>
    <m/>
    <m/>
    <m/>
    <m/>
    <m/>
    <d v="2018-11-16T00:00:00"/>
    <b v="0"/>
    <b v="0"/>
    <s v="3"/>
    <s v="3-Discarded"/>
    <b v="0"/>
    <b v="0"/>
    <n v="1150"/>
    <n v="1"/>
    <m/>
    <m/>
    <m/>
    <m/>
    <m/>
    <m/>
    <m/>
    <m/>
    <m/>
    <m/>
    <n v="26"/>
    <n v="37"/>
    <n v="0"/>
    <n v="11"/>
    <n v="13"/>
    <n v="1"/>
    <n v="29"/>
    <n v="-43278"/>
    <n v="43306"/>
    <n v="14"/>
    <x v="4"/>
    <n v="5"/>
    <n v="10"/>
    <x v="0"/>
    <n v="19"/>
    <s v="&gt;14 Dias"/>
    <s v="2 Sem-1 Mes"/>
    <s v="&gt;14 Dias"/>
    <s v="1 Dia"/>
    <s v="Sem data do envio"/>
    <s v="3 Doses"/>
    <n v="2"/>
  </r>
  <r>
    <s v="MOZ-ZAM-MRB-18-003"/>
    <d v="2018-07-18T00:00:00"/>
    <x v="0"/>
    <x v="74"/>
    <x v="2"/>
    <x v="681"/>
    <m/>
    <m/>
    <m/>
    <s v="GUDISSONE MALATA"/>
    <d v="2016-09-20T00:00:00"/>
    <s v="BEZANITO GUDISONE"/>
    <n v="1"/>
    <m/>
    <s v="M"/>
    <s v="ANIBAL ANTONIO"/>
    <d v="2018-05-28T00:00:00"/>
    <d v="2018-05-28T00:00:00"/>
    <m/>
    <m/>
    <m/>
    <m/>
    <s v="1"/>
    <s v="2"/>
    <s v="2"/>
    <m/>
    <s v="2"/>
    <s v="2"/>
    <d v="2018-05-20T00:00:00"/>
    <s v="1"/>
    <s v="1"/>
    <s v="1"/>
    <s v="1"/>
    <s v="1"/>
    <n v="3"/>
    <d v="2016-09-27T00:00:00"/>
    <d v="2017-01-03T00:00:00"/>
    <m/>
    <d v="2016-11-08T00:00:00"/>
    <d v="2017-04-09T00:00:00"/>
    <m/>
    <d v="2018-05-28T00:00:00"/>
    <d v="2018-05-29T00:00:00"/>
    <d v="2018-07-17T00:00:00"/>
    <s v="1"/>
    <d v="2018-07-30T00:00:00"/>
    <d v="2018-07-18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51"/>
    <n v="1"/>
    <m/>
    <m/>
    <m/>
    <m/>
    <m/>
    <m/>
    <m/>
    <m/>
    <m/>
    <m/>
    <n v="8"/>
    <n v="9"/>
    <n v="0"/>
    <n v="1"/>
    <n v="49"/>
    <n v="1"/>
    <n v="13"/>
    <n v="-43299"/>
    <n v="43311"/>
    <n v="50"/>
    <x v="4"/>
    <n v="5"/>
    <n v="10"/>
    <x v="0"/>
    <n v="20"/>
    <s v="Dentro de 7 dias"/>
    <s v="1-3 Meses"/>
    <s v="Dentro de 7 dias"/>
    <s v="1 Dia"/>
    <s v="Sem data do envio"/>
    <s v="3 Doses"/>
    <n v="1"/>
  </r>
  <r>
    <s v="MOZ-ZAM-MRB-18-004"/>
    <d v="2018-07-18T00:00:00"/>
    <x v="0"/>
    <x v="74"/>
    <x v="2"/>
    <x v="335"/>
    <m/>
    <m/>
    <m/>
    <s v="DOMINGOS ERNESTO PITA"/>
    <d v="2011-08-01T00:00:00"/>
    <s v="NITO DOMINGOS ERNESTO"/>
    <n v="6"/>
    <m/>
    <s v="M"/>
    <s v="ANIBAL ANTONIO"/>
    <d v="2018-05-10T00:00:00"/>
    <d v="2018-05-10T00:00:00"/>
    <m/>
    <m/>
    <m/>
    <m/>
    <s v="2"/>
    <s v="1"/>
    <s v="2"/>
    <m/>
    <s v="2"/>
    <s v="1"/>
    <d v="2018-05-02T00:00:00"/>
    <s v="1"/>
    <s v="1"/>
    <s v="1"/>
    <s v="1"/>
    <s v="1"/>
    <n v="0"/>
    <m/>
    <m/>
    <m/>
    <m/>
    <m/>
    <m/>
    <d v="2018-05-10T00:00:00"/>
    <d v="2018-05-11T00:00:00"/>
    <d v="2018-07-17T00:00:00"/>
    <s v="1"/>
    <d v="2018-07-30T00:00:00"/>
    <d v="2018-07-18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52"/>
    <n v="1"/>
    <m/>
    <m/>
    <m/>
    <m/>
    <m/>
    <m/>
    <m/>
    <m/>
    <m/>
    <m/>
    <n v="8"/>
    <n v="9"/>
    <n v="0"/>
    <n v="1"/>
    <n v="67"/>
    <n v="1"/>
    <n v="13"/>
    <n v="-43299"/>
    <n v="43311"/>
    <n v="68"/>
    <x v="4"/>
    <n v="5"/>
    <n v="10"/>
    <x v="0"/>
    <n v="18"/>
    <s v="Dentro de 7 dias"/>
    <s v="1-3 Meses"/>
    <s v="Dentro de 7 dias"/>
    <s v="1 Dia"/>
    <s v="Sem data do envio"/>
    <s v="0 Doses"/>
    <n v="1"/>
  </r>
  <r>
    <s v="MOZ-ZAM-MRB-18-005"/>
    <d v="2018-07-18T00:00:00"/>
    <x v="0"/>
    <x v="74"/>
    <x v="2"/>
    <x v="682"/>
    <m/>
    <m/>
    <m/>
    <s v="JOAO NDICUA/MARIA"/>
    <d v="2013-07-12T00:00:00"/>
    <s v="CHICA JOAO NDICUA"/>
    <n v="4"/>
    <m/>
    <s v="F"/>
    <s v="ARMANDO BAURA"/>
    <d v="2018-05-28T00:00:00"/>
    <d v="2018-05-28T00:00:00"/>
    <m/>
    <m/>
    <m/>
    <m/>
    <s v="1"/>
    <s v="2"/>
    <s v="2"/>
    <m/>
    <s v="1"/>
    <s v="2"/>
    <d v="2018-05-25T00:00:00"/>
    <s v="1"/>
    <s v="1"/>
    <s v="1"/>
    <s v="1"/>
    <s v="1"/>
    <n v="3"/>
    <d v="2013-08-12T00:00:00"/>
    <d v="2013-11-01T00:00:00"/>
    <m/>
    <d v="2013-09-20T00:00:00"/>
    <d v="2013-12-05T00:00:00"/>
    <m/>
    <d v="2018-05-28T00:00:00"/>
    <d v="2018-05-29T00:00:00"/>
    <d v="2018-07-17T00:00:00"/>
    <s v="1"/>
    <d v="2018-07-30T00:00:00"/>
    <d v="2018-07-18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53"/>
    <n v="1"/>
    <m/>
    <m/>
    <m/>
    <m/>
    <m/>
    <m/>
    <m/>
    <m/>
    <m/>
    <m/>
    <n v="3"/>
    <n v="4"/>
    <n v="0"/>
    <n v="1"/>
    <n v="49"/>
    <n v="1"/>
    <n v="13"/>
    <n v="-43299"/>
    <n v="43311"/>
    <n v="50"/>
    <x v="4"/>
    <n v="5"/>
    <n v="10"/>
    <x v="0"/>
    <n v="21"/>
    <s v="Dentro de 7 dias"/>
    <s v="1-3 Meses"/>
    <s v="Dentro de 7 dias"/>
    <s v="1 Dia"/>
    <s v="Sem data do envio"/>
    <s v="3 Doses"/>
    <n v="1"/>
  </r>
  <r>
    <s v="MOZ-ZAM-MRB-18-006"/>
    <d v="2018-07-18T00:00:00"/>
    <x v="0"/>
    <x v="74"/>
    <x v="2"/>
    <x v="683"/>
    <m/>
    <m/>
    <m/>
    <s v="FLAITON/DALICA"/>
    <d v="2015-11-25T00:00:00"/>
    <s v="JOHANE FLAITON MULINEBA"/>
    <n v="2"/>
    <m/>
    <s v="M"/>
    <s v="ARMANDO BEURA"/>
    <d v="2018-05-20T00:00:00"/>
    <d v="2018-05-20T00:00:00"/>
    <m/>
    <m/>
    <m/>
    <m/>
    <s v="1"/>
    <s v="2"/>
    <s v="2"/>
    <m/>
    <s v="1"/>
    <s v="2"/>
    <d v="2018-05-16T00:00:00"/>
    <s v="1"/>
    <s v="1"/>
    <s v="1"/>
    <s v="1"/>
    <s v="1"/>
    <n v="3"/>
    <d v="2016-05-11T00:00:00"/>
    <d v="2016-09-29T00:00:00"/>
    <m/>
    <d v="2016-07-28T00:00:00"/>
    <d v="2016-10-29T00:00:00"/>
    <m/>
    <d v="2018-05-20T00:00:00"/>
    <d v="2018-05-21T00:00:00"/>
    <d v="2018-07-17T00:00:00"/>
    <s v="1"/>
    <d v="2018-07-30T00:00:00"/>
    <d v="2018-07-18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54"/>
    <n v="1"/>
    <m/>
    <m/>
    <m/>
    <m/>
    <m/>
    <m/>
    <m/>
    <m/>
    <m/>
    <m/>
    <n v="4"/>
    <n v="5"/>
    <n v="0"/>
    <n v="1"/>
    <n v="57"/>
    <n v="1"/>
    <n v="13"/>
    <n v="-43299"/>
    <n v="43311"/>
    <n v="58"/>
    <x v="4"/>
    <n v="5"/>
    <n v="10"/>
    <x v="0"/>
    <n v="20"/>
    <s v="Dentro de 7 dias"/>
    <s v="1-3 Meses"/>
    <s v="Dentro de 7 dias"/>
    <s v="1 Dia"/>
    <s v="Sem data do envio"/>
    <s v="3 Doses"/>
    <n v="1"/>
  </r>
  <r>
    <s v="MOZ-ZAM-MRB-18-007"/>
    <d v="2018-07-18T00:00:00"/>
    <x v="0"/>
    <x v="74"/>
    <x v="2"/>
    <x v="682"/>
    <m/>
    <m/>
    <m/>
    <s v="CUMBUCA ALBERTO"/>
    <m/>
    <s v="INOQUE CUMBUCA ALBERTO"/>
    <n v="4"/>
    <m/>
    <s v="M"/>
    <s v="ARMANDO BEURA"/>
    <d v="2018-06-09T00:00:00"/>
    <d v="2018-06-09T00:00:00"/>
    <m/>
    <m/>
    <m/>
    <m/>
    <s v="2"/>
    <s v="1"/>
    <s v="2"/>
    <m/>
    <s v="2"/>
    <s v="1"/>
    <d v="2018-06-01T00:00:00"/>
    <s v="1"/>
    <s v="1"/>
    <s v="1"/>
    <s v="1"/>
    <s v="1"/>
    <n v="0"/>
    <m/>
    <m/>
    <m/>
    <m/>
    <m/>
    <m/>
    <d v="2018-06-09T00:00:00"/>
    <d v="2018-06-10T00:00:00"/>
    <d v="2018-07-17T00:00:00"/>
    <s v="1"/>
    <d v="2018-07-30T00:00:00"/>
    <d v="2018-07-18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55"/>
    <n v="1"/>
    <m/>
    <m/>
    <m/>
    <m/>
    <m/>
    <m/>
    <m/>
    <m/>
    <m/>
    <m/>
    <n v="8"/>
    <n v="9"/>
    <n v="0"/>
    <n v="1"/>
    <n v="37"/>
    <n v="1"/>
    <n v="13"/>
    <n v="-43299"/>
    <n v="43311"/>
    <n v="38"/>
    <x v="4"/>
    <n v="6"/>
    <n v="10"/>
    <x v="0"/>
    <n v="22"/>
    <s v="Dentro de 7 dias"/>
    <s v="1-3 Meses"/>
    <s v="Dentro de 7 dias"/>
    <s v="1 Dia"/>
    <s v="Sem data do envio"/>
    <s v="0 Doses"/>
    <n v="1"/>
  </r>
  <r>
    <s v="MOZ-ZAM-PBN-18-001"/>
    <d v="2018-07-18T00:00:00"/>
    <x v="0"/>
    <x v="81"/>
    <x v="2"/>
    <x v="87"/>
    <m/>
    <m/>
    <m/>
    <s v="ANTONIO MACASSO/ANA CALISTO"/>
    <d v="2016-06-10T00:00:00"/>
    <s v="RAMADANE ANTONIO"/>
    <n v="2"/>
    <m/>
    <s v="M"/>
    <s v="ESPERANCA TOMAS"/>
    <d v="2018-06-18T00:00:00"/>
    <d v="2018-06-18T00:00:00"/>
    <m/>
    <m/>
    <m/>
    <m/>
    <s v="2"/>
    <s v="2"/>
    <s v="2"/>
    <m/>
    <s v="1"/>
    <s v="1"/>
    <d v="2018-06-15T00:00:00"/>
    <s v="1"/>
    <s v="1"/>
    <s v="2"/>
    <s v="1"/>
    <s v="1"/>
    <n v="3"/>
    <d v="2016-06-12T00:00:00"/>
    <d v="2016-10-14T00:00:00"/>
    <m/>
    <d v="2016-09-12T00:00:00"/>
    <d v="2016-11-15T00:00:00"/>
    <m/>
    <d v="2018-06-25T00:00:00"/>
    <d v="2018-06-26T00:00:00"/>
    <d v="2018-07-17T00:00:00"/>
    <s v="1"/>
    <d v="2018-08-02T00:00:00"/>
    <d v="2018-07-18T00:00:00"/>
    <s v="2-Negative"/>
    <m/>
    <m/>
    <m/>
    <d v="2018-08-02T00:00:00"/>
    <m/>
    <m/>
    <m/>
    <m/>
    <m/>
    <m/>
    <m/>
    <m/>
    <m/>
    <m/>
    <m/>
    <m/>
    <m/>
    <m/>
    <m/>
    <b v="0"/>
    <b v="0"/>
    <m/>
    <s v="3-Discarded"/>
    <b v="0"/>
    <b v="0"/>
    <n v="1156"/>
    <n v="1"/>
    <m/>
    <m/>
    <m/>
    <m/>
    <m/>
    <m/>
    <m/>
    <m/>
    <m/>
    <m/>
    <n v="3"/>
    <n v="11"/>
    <n v="0"/>
    <n v="8"/>
    <n v="21"/>
    <n v="1"/>
    <n v="16"/>
    <n v="-43299"/>
    <n v="43314"/>
    <n v="22"/>
    <x v="4"/>
    <n v="6"/>
    <n v="10"/>
    <x v="0"/>
    <n v="24"/>
    <s v="Dentro de 7 dias"/>
    <s v="2 Sem-1 Mes"/>
    <s v="Dentro de 7 dias"/>
    <s v="1 Dia"/>
    <s v="Sem data do envio"/>
    <s v="3 Doses"/>
    <n v="1"/>
  </r>
  <r>
    <s v="MOZ-ZAM-PBN-18-002"/>
    <d v="2018-07-17T00:00:00"/>
    <x v="0"/>
    <x v="81"/>
    <x v="2"/>
    <x v="290"/>
    <m/>
    <m/>
    <m/>
    <s v="ALY ALITO/LIZENA AMADE"/>
    <d v="2012-12-12T00:00:00"/>
    <s v="AMINUDINE ALY"/>
    <n v="5"/>
    <m/>
    <s v="M"/>
    <s v="TONY DOS SANTOS"/>
    <d v="2018-06-19T00:00:00"/>
    <d v="2018-06-22T00:00:00"/>
    <m/>
    <m/>
    <m/>
    <m/>
    <s v="2"/>
    <s v="2"/>
    <s v="2"/>
    <m/>
    <s v="2"/>
    <s v="1"/>
    <d v="2018-06-16T00:00:00"/>
    <s v="1"/>
    <s v="1"/>
    <s v="1"/>
    <s v="1"/>
    <s v="1"/>
    <n v="0"/>
    <m/>
    <m/>
    <m/>
    <m/>
    <m/>
    <m/>
    <d v="2018-06-26T00:00:00"/>
    <d v="2018-06-27T00:00:00"/>
    <d v="2018-07-17T00:00:00"/>
    <s v="1"/>
    <d v="2018-08-02T00:00:00"/>
    <d v="2018-07-18T00:00:00"/>
    <s v="2-Negative"/>
    <m/>
    <m/>
    <m/>
    <d v="2018-08-02T00:00:00"/>
    <m/>
    <m/>
    <m/>
    <m/>
    <m/>
    <m/>
    <m/>
    <m/>
    <m/>
    <m/>
    <m/>
    <m/>
    <m/>
    <m/>
    <m/>
    <b v="0"/>
    <b v="0"/>
    <m/>
    <s v="3-Discarded"/>
    <b v="0"/>
    <b v="0"/>
    <n v="1157"/>
    <n v="1"/>
    <m/>
    <m/>
    <m/>
    <m/>
    <m/>
    <m/>
    <m/>
    <m/>
    <m/>
    <m/>
    <n v="3"/>
    <n v="11"/>
    <n v="3"/>
    <n v="5"/>
    <n v="20"/>
    <n v="1"/>
    <n v="16"/>
    <n v="-43298"/>
    <n v="43314"/>
    <n v="20"/>
    <x v="4"/>
    <n v="6"/>
    <n v="10"/>
    <x v="0"/>
    <n v="24"/>
    <s v="Dentro de 7 dias"/>
    <s v="2 Sem-1 Mes"/>
    <s v="Dentro de 7 dias"/>
    <s v="1 Dia"/>
    <s v="Sem data do envio"/>
    <s v="0 Doses"/>
    <n v="1"/>
  </r>
  <r>
    <s v="MOZ-ZAM-MBL-18-001"/>
    <d v="2018-07-18T00:00:00"/>
    <x v="0"/>
    <x v="119"/>
    <x v="2"/>
    <x v="563"/>
    <m/>
    <m/>
    <m/>
    <m/>
    <d v="2016-12-30T00:00:00"/>
    <s v="FAZILA MOMADE"/>
    <n v="1"/>
    <m/>
    <s v="F"/>
    <s v="GILBERTO PEDRO"/>
    <d v="2018-06-14T00:00:00"/>
    <d v="2018-06-14T00:00:00"/>
    <m/>
    <m/>
    <m/>
    <m/>
    <s v="1"/>
    <s v="1"/>
    <s v="2"/>
    <m/>
    <s v="1"/>
    <s v="1"/>
    <d v="2018-06-14T00:00:00"/>
    <s v="1"/>
    <s v="1"/>
    <s v="2"/>
    <s v="1"/>
    <s v="1"/>
    <n v="0"/>
    <m/>
    <m/>
    <m/>
    <m/>
    <m/>
    <m/>
    <d v="2018-06-23T00:00:00"/>
    <d v="2018-06-24T00:00:00"/>
    <d v="2018-07-17T00:00:00"/>
    <s v="1"/>
    <d v="2018-08-02T00:00:00"/>
    <d v="2018-07-18T00:00:00"/>
    <s v="2-Negative"/>
    <m/>
    <m/>
    <m/>
    <d v="2018-08-02T00:00:00"/>
    <m/>
    <m/>
    <m/>
    <m/>
    <m/>
    <m/>
    <m/>
    <m/>
    <m/>
    <m/>
    <m/>
    <m/>
    <m/>
    <m/>
    <m/>
    <b v="0"/>
    <b v="0"/>
    <m/>
    <s v="3-Discarded"/>
    <b v="0"/>
    <b v="0"/>
    <n v="1158"/>
    <n v="1"/>
    <m/>
    <m/>
    <m/>
    <m/>
    <m/>
    <m/>
    <m/>
    <m/>
    <m/>
    <m/>
    <n v="0"/>
    <n v="10"/>
    <n v="0"/>
    <n v="10"/>
    <n v="23"/>
    <n v="1"/>
    <n v="16"/>
    <n v="-43299"/>
    <n v="43314"/>
    <n v="24"/>
    <x v="4"/>
    <n v="6"/>
    <n v="10"/>
    <x v="0"/>
    <n v="24"/>
    <s v="Dentro de 7 dias"/>
    <s v="2 Sem-1 Mes"/>
    <s v="Dentro de 7 dias"/>
    <s v="1 Dia"/>
    <s v="Sem data do envio"/>
    <s v="0 Doses"/>
    <n v="1"/>
  </r>
  <r>
    <s v="MOZ-ZAM-LUG-18-002"/>
    <d v="2018-07-18T00:00:00"/>
    <x v="0"/>
    <x v="71"/>
    <x v="2"/>
    <x v="684"/>
    <m/>
    <m/>
    <m/>
    <s v="MIGUEL PAULINO/MAGAISSA"/>
    <d v="2012-11-29T00:00:00"/>
    <s v="SULVAI MIGUEL"/>
    <n v="5"/>
    <m/>
    <s v="M"/>
    <s v="PEDRO MACHAVA"/>
    <d v="2018-06-18T00:00:00"/>
    <d v="2018-06-18T00:00:00"/>
    <m/>
    <m/>
    <m/>
    <m/>
    <s v="2"/>
    <s v="2"/>
    <s v="2"/>
    <m/>
    <s v="2"/>
    <s v="1"/>
    <d v="2018-06-14T00:00:00"/>
    <s v="1"/>
    <s v="1"/>
    <s v="1"/>
    <s v="1"/>
    <s v="1"/>
    <n v="0"/>
    <m/>
    <m/>
    <m/>
    <m/>
    <m/>
    <m/>
    <d v="2018-06-20T00:00:00"/>
    <d v="2018-06-21T00:00:00"/>
    <d v="2018-07-17T00:00:00"/>
    <s v="1"/>
    <d v="2018-07-30T00:00:00"/>
    <d v="2018-07-18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59"/>
    <n v="1"/>
    <m/>
    <m/>
    <m/>
    <m/>
    <m/>
    <m/>
    <m/>
    <m/>
    <m/>
    <m/>
    <n v="4"/>
    <n v="7"/>
    <n v="0"/>
    <n v="3"/>
    <n v="26"/>
    <n v="1"/>
    <n v="13"/>
    <n v="-43299"/>
    <n v="43311"/>
    <n v="27"/>
    <x v="4"/>
    <n v="6"/>
    <n v="10"/>
    <x v="0"/>
    <n v="24"/>
    <s v="Dentro de 7 dias"/>
    <s v="2 Sem-1 Mes"/>
    <s v="Dentro de 7 dias"/>
    <s v="1 Dia"/>
    <s v="Sem data do envio"/>
    <s v="0 Doses"/>
    <n v="1"/>
  </r>
  <r>
    <s v="MOZ-SOF-CAI-18-003"/>
    <d v="2018-07-18T00:00:00"/>
    <x v="0"/>
    <x v="89"/>
    <x v="5"/>
    <x v="218"/>
    <m/>
    <m/>
    <m/>
    <s v="MALISSANE DANCA/SARA PEDRO"/>
    <d v="2017-06-12T00:00:00"/>
    <s v="EVA MALISSANE"/>
    <n v="0"/>
    <m/>
    <s v="F"/>
    <s v="MANUEL ANTONIO"/>
    <d v="2018-06-08T00:00:00"/>
    <d v="2018-06-08T00:00:00"/>
    <m/>
    <m/>
    <m/>
    <m/>
    <s v="1"/>
    <s v="1"/>
    <s v="1"/>
    <d v="2018-06-08T00:00:00"/>
    <s v="1"/>
    <s v="1"/>
    <d v="2018-06-08T00:00:00"/>
    <s v="1"/>
    <s v="1"/>
    <s v="2"/>
    <s v="1"/>
    <s v="1"/>
    <n v="0"/>
    <m/>
    <m/>
    <m/>
    <m/>
    <m/>
    <m/>
    <d v="2018-06-09T00:00:00"/>
    <d v="2018-06-10T00:00:00"/>
    <d v="2018-07-17T00:00:00"/>
    <s v="1"/>
    <d v="2018-07-30T00:00:00"/>
    <d v="2018-07-18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60"/>
    <n v="1"/>
    <m/>
    <m/>
    <m/>
    <m/>
    <m/>
    <m/>
    <m/>
    <m/>
    <m/>
    <m/>
    <n v="0"/>
    <n v="2"/>
    <n v="0"/>
    <n v="2"/>
    <n v="37"/>
    <n v="1"/>
    <n v="13"/>
    <n v="-43299"/>
    <n v="43311"/>
    <n v="38"/>
    <x v="4"/>
    <n v="6"/>
    <n v="10"/>
    <x v="0"/>
    <n v="23"/>
    <s v="Dentro de 7 dias"/>
    <s v="1-3 Meses"/>
    <s v="Dentro de 7 dias"/>
    <s v="1 Dia"/>
    <s v="Sem data do envio"/>
    <s v="0 Doses"/>
    <n v="1"/>
  </r>
  <r>
    <s v="MOZ-SOF-CAI-18-004"/>
    <d v="2018-07-18T00:00:00"/>
    <x v="0"/>
    <x v="89"/>
    <x v="5"/>
    <x v="685"/>
    <m/>
    <m/>
    <m/>
    <s v="JOAO TOMAS"/>
    <d v="2016-04-30T00:00:00"/>
    <s v="SARA JOAO TOMAS"/>
    <n v="2"/>
    <m/>
    <s v="F"/>
    <s v="SILVA MANUEL"/>
    <d v="2018-06-23T00:00:00"/>
    <d v="2018-06-23T00:00:00"/>
    <m/>
    <m/>
    <m/>
    <m/>
    <s v="2"/>
    <s v="2"/>
    <s v="2"/>
    <m/>
    <s v="1"/>
    <s v="1"/>
    <d v="2018-05-29T00:00:00"/>
    <s v="1"/>
    <s v="1"/>
    <s v="1"/>
    <s v="1"/>
    <s v="1"/>
    <n v="3"/>
    <d v="2016-04-30T00:00:00"/>
    <d v="2016-08-02T00:00:00"/>
    <m/>
    <d v="2016-07-01T00:00:00"/>
    <d v="2016-09-02T00:00:00"/>
    <m/>
    <d v="2018-06-24T00:00:00"/>
    <d v="2018-06-25T00:00:00"/>
    <d v="2018-07-17T00:00:00"/>
    <s v="1"/>
    <d v="2018-08-02T00:00:00"/>
    <d v="2018-07-18T00:00:00"/>
    <s v="2-Negative"/>
    <m/>
    <m/>
    <m/>
    <d v="2018-02-08T00:00:00"/>
    <m/>
    <m/>
    <m/>
    <m/>
    <m/>
    <m/>
    <m/>
    <m/>
    <m/>
    <m/>
    <m/>
    <m/>
    <m/>
    <m/>
    <d v="2018-12-04T00:00:00"/>
    <b v="0"/>
    <b v="0"/>
    <s v="1"/>
    <s v="3-Discarded"/>
    <b v="1"/>
    <b v="1"/>
    <n v="1161"/>
    <n v="1"/>
    <m/>
    <m/>
    <m/>
    <m/>
    <m/>
    <m/>
    <m/>
    <m/>
    <m/>
    <m/>
    <n v="25"/>
    <n v="27"/>
    <n v="0"/>
    <n v="2"/>
    <n v="22"/>
    <n v="1"/>
    <n v="-159"/>
    <n v="-43299"/>
    <n v="43139"/>
    <n v="23"/>
    <x v="4"/>
    <n v="5"/>
    <n v="10"/>
    <x v="0"/>
    <n v="22"/>
    <s v="&gt;14 Dias"/>
    <s v="2 Sem-1 Mes"/>
    <s v="&gt;14 Dias"/>
    <s v="1 Dia"/>
    <s v="Sem data do envio"/>
    <s v="3 Doses"/>
    <n v="2"/>
  </r>
  <r>
    <s v="MOZ-SOF-CAI-18-005"/>
    <d v="2018-07-18T00:00:00"/>
    <x v="0"/>
    <x v="89"/>
    <x v="5"/>
    <x v="686"/>
    <m/>
    <m/>
    <m/>
    <s v="EVARISTO ERCULANO"/>
    <d v="2015-11-05T00:00:00"/>
    <s v="FERNANDA EVARISTO"/>
    <n v="2"/>
    <m/>
    <s v="F"/>
    <s v="MARIA SOFIA MALOA"/>
    <d v="2018-06-13T00:00:00"/>
    <d v="2018-06-14T00:00:00"/>
    <m/>
    <m/>
    <m/>
    <m/>
    <s v="2"/>
    <s v="1"/>
    <s v="2"/>
    <m/>
    <s v="2"/>
    <s v="1"/>
    <d v="2018-06-04T00:00:00"/>
    <s v="1"/>
    <s v="1"/>
    <s v="1"/>
    <s v="1"/>
    <s v="1"/>
    <n v="0"/>
    <m/>
    <m/>
    <m/>
    <m/>
    <m/>
    <m/>
    <d v="2018-06-14T00:00:00"/>
    <d v="2018-06-15T00:00:00"/>
    <d v="2018-07-17T00:00:00"/>
    <s v="1"/>
    <d v="2018-07-30T00:00:00"/>
    <d v="2018-07-18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62"/>
    <n v="1"/>
    <m/>
    <m/>
    <m/>
    <m/>
    <m/>
    <m/>
    <m/>
    <m/>
    <m/>
    <m/>
    <n v="9"/>
    <n v="11"/>
    <n v="1"/>
    <n v="1"/>
    <n v="32"/>
    <n v="1"/>
    <n v="13"/>
    <n v="-43299"/>
    <n v="43311"/>
    <n v="33"/>
    <x v="4"/>
    <n v="6"/>
    <n v="10"/>
    <x v="0"/>
    <n v="23"/>
    <s v="Dentro de 7 dias"/>
    <s v="1-3 Meses"/>
    <s v="Dentro de 7 dias"/>
    <s v="1 Dia"/>
    <s v="Sem data do envio"/>
    <s v="0 Doses"/>
    <n v="1"/>
  </r>
  <r>
    <s v="MOZ-SOF-GRG-18-001"/>
    <d v="2018-07-18T00:00:00"/>
    <x v="0"/>
    <x v="68"/>
    <x v="5"/>
    <x v="146"/>
    <m/>
    <m/>
    <m/>
    <s v="ROSARIO BECHANE/NATALIA LEVA"/>
    <d v="2017-04-04T00:00:00"/>
    <s v="MALENCO ROSARIO"/>
    <n v="1"/>
    <m/>
    <s v="M"/>
    <s v="DOMINGOS MANUEL"/>
    <d v="2018-05-23T00:00:00"/>
    <d v="2018-05-23T00:00:00"/>
    <m/>
    <m/>
    <m/>
    <m/>
    <s v="2"/>
    <s v="2"/>
    <s v="2"/>
    <m/>
    <s v="1"/>
    <s v="1"/>
    <d v="2018-05-10T00:00:00"/>
    <s v="1"/>
    <s v="1"/>
    <s v="2"/>
    <s v="1"/>
    <s v="1"/>
    <n v="3"/>
    <d v="2017-04-04T00:00:00"/>
    <d v="2017-07-17T00:00:00"/>
    <m/>
    <d v="2017-06-01T00:00:00"/>
    <d v="2017-08-28T00:00:00"/>
    <m/>
    <d v="2018-05-24T00:00:00"/>
    <d v="2018-05-25T00:00:00"/>
    <d v="2018-07-17T00:00:00"/>
    <s v="1"/>
    <d v="2018-08-02T00:00:00"/>
    <d v="2018-07-18T00:00:00"/>
    <s v="2-Negative"/>
    <m/>
    <m/>
    <m/>
    <d v="2018-08-02T00:00:00"/>
    <m/>
    <m/>
    <m/>
    <m/>
    <m/>
    <m/>
    <m/>
    <m/>
    <m/>
    <m/>
    <m/>
    <m/>
    <m/>
    <m/>
    <d v="2018-12-04T00:00:00"/>
    <b v="0"/>
    <b v="0"/>
    <s v="2"/>
    <s v="3-Discarded"/>
    <b v="0"/>
    <b v="0"/>
    <n v="1163"/>
    <n v="1"/>
    <m/>
    <m/>
    <m/>
    <m/>
    <m/>
    <m/>
    <m/>
    <m/>
    <m/>
    <m/>
    <n v="13"/>
    <n v="15"/>
    <n v="0"/>
    <n v="2"/>
    <n v="53"/>
    <n v="1"/>
    <n v="16"/>
    <n v="-43299"/>
    <n v="43314"/>
    <n v="54"/>
    <x v="4"/>
    <n v="5"/>
    <n v="10"/>
    <x v="0"/>
    <n v="19"/>
    <s v="&gt;14 Dias"/>
    <s v="1-3 Meses"/>
    <s v="Dentro de 7 dias"/>
    <s v="1 Dia"/>
    <s v="Sem data do envio"/>
    <s v="3 Doses"/>
    <n v="2"/>
  </r>
  <r>
    <s v="MOZ-SOF-GRG-18-002"/>
    <d v="2018-07-18T00:00:00"/>
    <x v="0"/>
    <x v="68"/>
    <x v="5"/>
    <x v="687"/>
    <m/>
    <m/>
    <m/>
    <s v="QUITO ELIAS/MARIA ALBANO"/>
    <d v="2014-07-08T00:00:00"/>
    <s v="DANIEL QUITO"/>
    <n v="3"/>
    <m/>
    <s v="M"/>
    <s v="ACINETE JO"/>
    <d v="2018-06-11T00:00:00"/>
    <d v="2018-06-11T00:00:00"/>
    <m/>
    <m/>
    <m/>
    <m/>
    <s v="2"/>
    <s v="2"/>
    <s v="2"/>
    <m/>
    <s v="2"/>
    <s v="1"/>
    <d v="2018-06-03T00:00:00"/>
    <s v="1"/>
    <s v="1"/>
    <s v="1"/>
    <s v="1"/>
    <s v="1"/>
    <n v="0"/>
    <m/>
    <m/>
    <m/>
    <m/>
    <m/>
    <m/>
    <d v="2018-06-11T00:00:00"/>
    <d v="2018-06-12T00:00:00"/>
    <d v="2018-07-17T00:00:00"/>
    <s v="1"/>
    <d v="2018-07-30T00:00:00"/>
    <d v="2018-07-18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64"/>
    <n v="1"/>
    <m/>
    <m/>
    <m/>
    <m/>
    <m/>
    <m/>
    <m/>
    <m/>
    <m/>
    <m/>
    <n v="8"/>
    <n v="9"/>
    <n v="0"/>
    <n v="1"/>
    <n v="35"/>
    <n v="1"/>
    <n v="13"/>
    <n v="-43299"/>
    <n v="43311"/>
    <n v="36"/>
    <x v="4"/>
    <n v="6"/>
    <n v="10"/>
    <x v="0"/>
    <n v="22"/>
    <s v="Dentro de 7 dias"/>
    <s v="1-3 Meses"/>
    <s v="Dentro de 7 dias"/>
    <s v="1 Dia"/>
    <s v="Sem data do envio"/>
    <s v="0 Doses"/>
    <n v="1"/>
  </r>
  <r>
    <s v="MOZ-SOF-MCG-18-003"/>
    <d v="2018-07-18T00:00:00"/>
    <x v="0"/>
    <x v="97"/>
    <x v="5"/>
    <x v="147"/>
    <m/>
    <m/>
    <m/>
    <s v="AMELIA MULETCHE/COSTA FARESSE"/>
    <d v="2009-04-13T00:00:00"/>
    <s v="ANGELINA COSTA"/>
    <n v="8"/>
    <m/>
    <s v="F"/>
    <s v="MANUEL SECO"/>
    <d v="2018-02-15T00:00:00"/>
    <d v="2018-02-16T00:00:00"/>
    <m/>
    <m/>
    <m/>
    <m/>
    <s v="2"/>
    <s v="2"/>
    <s v="2"/>
    <m/>
    <s v="1"/>
    <s v="1"/>
    <d v="2018-02-11T00:00:00"/>
    <s v="1"/>
    <s v="1"/>
    <s v="2"/>
    <s v="1"/>
    <s v="1"/>
    <n v="0"/>
    <m/>
    <m/>
    <m/>
    <m/>
    <m/>
    <m/>
    <d v="2018-02-21T00:00:00"/>
    <d v="2018-02-22T00:00:00"/>
    <d v="2018-07-17T00:00:00"/>
    <s v="1"/>
    <d v="2018-07-30T00:00:00"/>
    <d v="2018-07-18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65"/>
    <n v="1"/>
    <m/>
    <m/>
    <m/>
    <m/>
    <m/>
    <m/>
    <m/>
    <m/>
    <m/>
    <m/>
    <n v="4"/>
    <n v="11"/>
    <n v="1"/>
    <n v="6"/>
    <n v="145"/>
    <n v="1"/>
    <n v="13"/>
    <n v="-43299"/>
    <n v="43311"/>
    <n v="146"/>
    <x v="4"/>
    <n v="2"/>
    <n v="10"/>
    <x v="0"/>
    <n v="6"/>
    <s v="Dentro de 7 dias"/>
    <s v="Sem 2ª amostra"/>
    <s v="Dentro de 7 dias"/>
    <s v="1 Dia"/>
    <s v="Sem data do envio"/>
    <s v="0 Doses"/>
    <n v="1"/>
  </r>
  <r>
    <s v="MOZ-SOF-BEI-18-005"/>
    <d v="2018-07-18T00:00:00"/>
    <x v="0"/>
    <x v="99"/>
    <x v="5"/>
    <x v="688"/>
    <m/>
    <m/>
    <m/>
    <s v="RAZAQUE ABIBO/ELENA AFONSO"/>
    <d v="2010-02-27T00:00:00"/>
    <s v="ARIEL AFONSO MANUEL ABIBO"/>
    <n v="8"/>
    <m/>
    <s v="F"/>
    <s v="CARLOS VENTURA"/>
    <d v="2018-07-05T00:00:00"/>
    <d v="2018-07-05T00:00:00"/>
    <m/>
    <m/>
    <m/>
    <m/>
    <s v="1"/>
    <s v="1"/>
    <s v="1"/>
    <d v="2018-07-05T00:00:00"/>
    <s v="1"/>
    <s v="1"/>
    <d v="2018-06-11T00:00:00"/>
    <s v="1"/>
    <s v="1"/>
    <s v="2"/>
    <s v="1"/>
    <s v="1"/>
    <n v="0"/>
    <m/>
    <m/>
    <m/>
    <m/>
    <m/>
    <m/>
    <d v="2018-07-05T00:00:00"/>
    <d v="2018-07-06T00:00:00"/>
    <d v="2018-07-17T00:00:00"/>
    <s v="1"/>
    <d v="2018-07-30T00:00:00"/>
    <d v="2018-07-18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66"/>
    <n v="1"/>
    <m/>
    <m/>
    <m/>
    <m/>
    <m/>
    <m/>
    <m/>
    <m/>
    <m/>
    <m/>
    <n v="24"/>
    <n v="25"/>
    <n v="0"/>
    <n v="1"/>
    <n v="11"/>
    <n v="1"/>
    <n v="13"/>
    <n v="-43299"/>
    <n v="43311"/>
    <n v="12"/>
    <x v="4"/>
    <n v="6"/>
    <n v="10"/>
    <x v="0"/>
    <n v="24"/>
    <s v="&gt;14 Dias"/>
    <s v="2 Sem-1 Mes"/>
    <s v="&gt;14 Dias"/>
    <s v="1 Dia"/>
    <s v="Sem data do envio"/>
    <s v="0 Doses"/>
    <n v="2"/>
  </r>
  <r>
    <s v="MOZ-SOF-DND-18-001"/>
    <d v="2018-07-18T00:00:00"/>
    <x v="0"/>
    <x v="67"/>
    <x v="5"/>
    <x v="97"/>
    <m/>
    <m/>
    <m/>
    <s v="MICSSE JOSE/ADELINA ANTONIO"/>
    <d v="2017-02-01T00:00:00"/>
    <s v="PAULINA MICSSE"/>
    <n v="1"/>
    <m/>
    <s v="F"/>
    <s v="CARLOS VENTURA"/>
    <d v="2018-07-05T00:00:00"/>
    <d v="2018-07-05T00:00:00"/>
    <m/>
    <m/>
    <m/>
    <m/>
    <s v="1"/>
    <s v="1"/>
    <s v="1"/>
    <d v="2018-07-02T00:00:00"/>
    <s v="1"/>
    <s v="1"/>
    <d v="2018-06-29T00:00:00"/>
    <s v="2"/>
    <s v="1"/>
    <s v="2"/>
    <s v="1"/>
    <s v="1"/>
    <n v="3"/>
    <d v="2017-02-02T00:00:00"/>
    <d v="2017-04-04T00:00:00"/>
    <m/>
    <d v="2017-03-02T00:00:00"/>
    <d v="2017-05-04T00:00:00"/>
    <m/>
    <d v="2018-07-05T00:00:00"/>
    <d v="2018-07-06T00:00:00"/>
    <d v="2018-07-17T00:00:00"/>
    <s v="1"/>
    <d v="2018-07-30T00:00:00"/>
    <d v="2018-07-18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67"/>
    <n v="1"/>
    <m/>
    <m/>
    <m/>
    <m/>
    <m/>
    <m/>
    <m/>
    <m/>
    <m/>
    <m/>
    <n v="6"/>
    <n v="7"/>
    <n v="0"/>
    <n v="1"/>
    <n v="11"/>
    <n v="1"/>
    <n v="13"/>
    <n v="-43299"/>
    <n v="43311"/>
    <n v="12"/>
    <x v="4"/>
    <n v="6"/>
    <n v="10"/>
    <x v="0"/>
    <n v="26"/>
    <s v="Dentro de 7 dias"/>
    <s v="2 Sem-1 Mes"/>
    <s v="Dentro de 7 dias"/>
    <s v="1 Dia"/>
    <s v="Sem data do envio"/>
    <s v="3 Doses"/>
    <n v="1"/>
  </r>
  <r>
    <s v="MOZ-CDL-PEC-18-001"/>
    <d v="2018-07-14T00:00:00"/>
    <x v="0"/>
    <x v="139"/>
    <x v="4"/>
    <x v="471"/>
    <m/>
    <m/>
    <m/>
    <s v="ALEXANDRINO/NHANIA"/>
    <d v="2009-06-28T00:00:00"/>
    <s v="CAROLINA ALEXANDRINO"/>
    <n v="8"/>
    <m/>
    <s v="F"/>
    <s v="MAIDA TAVEIMO"/>
    <d v="2018-07-03T00:00:00"/>
    <d v="2018-07-03T00:00:00"/>
    <m/>
    <m/>
    <m/>
    <m/>
    <s v="2"/>
    <s v="2"/>
    <s v="2"/>
    <m/>
    <s v="1"/>
    <s v="1"/>
    <d v="2018-06-24T00:00:00"/>
    <s v="2"/>
    <s v="1"/>
    <s v="2"/>
    <s v="1"/>
    <s v="1"/>
    <n v="0"/>
    <m/>
    <m/>
    <m/>
    <m/>
    <m/>
    <m/>
    <d v="2018-07-03T00:00:00"/>
    <d v="2018-07-04T00:00:00"/>
    <d v="2018-07-13T00:00:00"/>
    <s v="1"/>
    <d v="2018-07-30T00:00:00"/>
    <d v="2018-07-14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68"/>
    <n v="1"/>
    <m/>
    <m/>
    <m/>
    <m/>
    <m/>
    <m/>
    <m/>
    <m/>
    <m/>
    <m/>
    <n v="9"/>
    <n v="10"/>
    <n v="0"/>
    <n v="1"/>
    <n v="9"/>
    <n v="1"/>
    <n v="17"/>
    <n v="-43295"/>
    <n v="43311"/>
    <n v="10"/>
    <x v="4"/>
    <n v="6"/>
    <n v="10"/>
    <x v="0"/>
    <n v="25"/>
    <s v="Dentro de 7 dias"/>
    <s v="2 Sem-1 Mes"/>
    <s v="Dentro de 7 dias"/>
    <s v="1 Dia"/>
    <s v="Sem data do envio"/>
    <s v="0 Doses"/>
    <n v="1"/>
  </r>
  <r>
    <s v="MOZ-GAZ-MSS-18-001"/>
    <d v="2018-07-17T00:00:00"/>
    <x v="0"/>
    <x v="90"/>
    <x v="9"/>
    <x v="689"/>
    <m/>
    <m/>
    <m/>
    <s v="FREDE NBOMBE/EGNESSI VALOI"/>
    <d v="2005-11-03T00:00:00"/>
    <s v="OBRI NBOMBE"/>
    <n v="12"/>
    <m/>
    <s v="M"/>
    <s v="MARIA VENANCIO"/>
    <d v="2018-07-01T00:00:00"/>
    <d v="2018-07-03T00:00:00"/>
    <m/>
    <m/>
    <m/>
    <m/>
    <s v="2"/>
    <s v="2"/>
    <s v="1"/>
    <d v="2018-07-02T00:00:00"/>
    <s v="1"/>
    <s v="1"/>
    <d v="2018-06-30T00:00:00"/>
    <s v="1"/>
    <s v="1"/>
    <s v="1"/>
    <s v="1"/>
    <s v="1"/>
    <n v="0"/>
    <m/>
    <m/>
    <m/>
    <m/>
    <m/>
    <m/>
    <d v="2018-07-04T00:00:00"/>
    <d v="2018-07-05T00:00:00"/>
    <d v="2018-07-16T00:00:00"/>
    <s v="1"/>
    <d v="2018-07-30T00:00:00"/>
    <d v="2018-07-17T00:00:00"/>
    <s v="2-Negative"/>
    <m/>
    <m/>
    <m/>
    <d v="2016-07-30T00:00:00"/>
    <m/>
    <m/>
    <m/>
    <m/>
    <m/>
    <m/>
    <m/>
    <m/>
    <m/>
    <m/>
    <m/>
    <m/>
    <m/>
    <m/>
    <m/>
    <b v="0"/>
    <b v="0"/>
    <m/>
    <s v="3-Discarded"/>
    <b v="0"/>
    <b v="0"/>
    <n v="1169"/>
    <n v="1"/>
    <m/>
    <m/>
    <m/>
    <m/>
    <m/>
    <m/>
    <m/>
    <m/>
    <m/>
    <m/>
    <n v="1"/>
    <n v="5"/>
    <n v="2"/>
    <n v="2"/>
    <n v="11"/>
    <n v="1"/>
    <n v="-716"/>
    <n v="-43298"/>
    <n v="42581"/>
    <n v="12"/>
    <x v="4"/>
    <n v="6"/>
    <n v="10"/>
    <x v="0"/>
    <n v="26"/>
    <s v="Dentro de 7 dias"/>
    <s v="2 Sem-1 Mes"/>
    <s v="Dentro de 7 dias"/>
    <s v="1 Dia"/>
    <s v="Sem data do envio"/>
    <s v="0 Doses"/>
    <n v="1"/>
  </r>
  <r>
    <s v="MOZ-GAZ-CKE-18-003"/>
    <d v="2018-07-17T00:00:00"/>
    <x v="0"/>
    <x v="26"/>
    <x v="9"/>
    <x v="690"/>
    <m/>
    <m/>
    <m/>
    <s v="EDUARDO MACUACUA/LUISA VIVI"/>
    <d v="2012-09-24T00:00:00"/>
    <s v="CAMILO EDUARDO"/>
    <n v="5"/>
    <m/>
    <s v="M"/>
    <s v="INOCENCIA ALFREDO"/>
    <d v="2018-07-10T00:00:00"/>
    <d v="2018-07-10T00:00:00"/>
    <m/>
    <m/>
    <m/>
    <m/>
    <s v="2"/>
    <s v="2"/>
    <s v="1"/>
    <d v="2018-07-10T00:00:00"/>
    <s v="1"/>
    <s v="1"/>
    <d v="2018-07-04T00:00:00"/>
    <s v="2"/>
    <s v="1"/>
    <s v="2"/>
    <s v="1"/>
    <s v="1"/>
    <n v="3"/>
    <d v="2012-10-01T00:00:00"/>
    <d v="2012-12-25T00:00:00"/>
    <m/>
    <d v="2012-11-26T00:00:00"/>
    <d v="2013-01-25T00:00:00"/>
    <m/>
    <d v="2018-07-10T00:00:00"/>
    <d v="2018-07-11T00:00:00"/>
    <d v="2018-07-16T00:00:00"/>
    <s v="1"/>
    <d v="2018-08-01T00:00:00"/>
    <d v="2018-07-17T00:00:00"/>
    <s v="3-NPENT"/>
    <m/>
    <m/>
    <m/>
    <d v="2018-08-01T00:00:00"/>
    <m/>
    <m/>
    <m/>
    <m/>
    <m/>
    <m/>
    <m/>
    <m/>
    <m/>
    <m/>
    <m/>
    <m/>
    <m/>
    <m/>
    <m/>
    <b v="0"/>
    <b v="0"/>
    <m/>
    <s v="3-Discarded"/>
    <b v="0"/>
    <b v="0"/>
    <n v="1170"/>
    <n v="1"/>
    <m/>
    <m/>
    <m/>
    <m/>
    <m/>
    <m/>
    <m/>
    <m/>
    <m/>
    <m/>
    <n v="6"/>
    <n v="7"/>
    <n v="0"/>
    <n v="1"/>
    <n v="5"/>
    <n v="1"/>
    <n v="16"/>
    <n v="-43298"/>
    <n v="43313"/>
    <n v="6"/>
    <x v="4"/>
    <n v="7"/>
    <n v="10"/>
    <x v="0"/>
    <n v="27"/>
    <s v="Dentro de 7 dias"/>
    <s v="4 Dias-1 Sem"/>
    <s v="Dentro de 7 dias"/>
    <s v="1 Dia"/>
    <s v="Sem data do envio"/>
    <s v="3 Doses"/>
    <n v="1"/>
  </r>
  <r>
    <s v="MOZ-MPP-MAG-18-001"/>
    <d v="2018-07-14T00:00:00"/>
    <x v="0"/>
    <x v="142"/>
    <x v="7"/>
    <x v="353"/>
    <m/>
    <m/>
    <m/>
    <s v="CHOCATE/SAGRADA"/>
    <d v="2011-09-08T00:00:00"/>
    <s v="FIGOR COSSA"/>
    <n v="6"/>
    <m/>
    <s v="M"/>
    <s v="JOANA"/>
    <d v="2018-07-03T00:00:00"/>
    <d v="2018-07-03T00:00:00"/>
    <m/>
    <m/>
    <m/>
    <m/>
    <s v="2"/>
    <s v="2"/>
    <s v="1"/>
    <d v="2018-07-02T00:00:00"/>
    <s v="1"/>
    <s v="1"/>
    <d v="2018-07-02T00:00:00"/>
    <s v="1"/>
    <s v="1"/>
    <s v="1"/>
    <s v="1"/>
    <s v="1"/>
    <n v="3"/>
    <d v="2011-09-09T00:00:00"/>
    <d v="2011-12-24T00:00:00"/>
    <m/>
    <d v="2011-10-23T00:00:00"/>
    <d v="2012-01-26T00:00:00"/>
    <m/>
    <d v="2018-07-03T00:00:00"/>
    <d v="2018-07-04T00:00:00"/>
    <d v="2018-07-13T00:00:00"/>
    <s v="1"/>
    <d v="2018-07-30T00:00:00"/>
    <d v="2018-07-14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71"/>
    <n v="1"/>
    <m/>
    <m/>
    <m/>
    <m/>
    <m/>
    <m/>
    <m/>
    <m/>
    <m/>
    <m/>
    <n v="1"/>
    <n v="2"/>
    <n v="0"/>
    <n v="1"/>
    <n v="9"/>
    <n v="1"/>
    <n v="17"/>
    <n v="-43295"/>
    <n v="43311"/>
    <n v="10"/>
    <x v="4"/>
    <n v="7"/>
    <n v="10"/>
    <x v="0"/>
    <n v="27"/>
    <s v="Dentro de 7 dias"/>
    <s v="2 Sem-1 Mes"/>
    <s v="Dentro de 7 dias"/>
    <s v="1 Dia"/>
    <s v="Sem data do envio"/>
    <s v="3 Doses"/>
    <n v="1"/>
  </r>
  <r>
    <s v="MOZ-MPP-MTL-18-010"/>
    <d v="2018-07-18T00:00:00"/>
    <x v="0"/>
    <x v="133"/>
    <x v="7"/>
    <x v="554"/>
    <m/>
    <m/>
    <m/>
    <s v="LUIS LUCIANO/ANASTANCIA ANTONIO"/>
    <d v="2017-04-19T00:00:00"/>
    <s v="DULCE LUIS MACUCULE"/>
    <n v="1"/>
    <m/>
    <s v="F"/>
    <s v="TERESA LANGA"/>
    <d v="2018-07-11T00:00:00"/>
    <d v="2018-07-11T00:00:00"/>
    <m/>
    <m/>
    <m/>
    <m/>
    <s v="2"/>
    <s v="2"/>
    <s v="1"/>
    <d v="2018-07-09T00:00:00"/>
    <s v="1"/>
    <s v="1"/>
    <d v="2018-07-08T00:00:00"/>
    <s v="1"/>
    <s v="1"/>
    <s v="1"/>
    <s v="1"/>
    <s v="1"/>
    <n v="0"/>
    <m/>
    <m/>
    <m/>
    <m/>
    <m/>
    <m/>
    <d v="2018-07-12T00:00:00"/>
    <d v="2018-07-13T00:00:00"/>
    <d v="2018-07-17T00:00:00"/>
    <s v="1"/>
    <d v="2018-08-02T00:00:00"/>
    <d v="2018-07-18T00:00:00"/>
    <s v="2-Negative"/>
    <m/>
    <m/>
    <m/>
    <d v="2018-08-02T00:00:00"/>
    <m/>
    <m/>
    <m/>
    <m/>
    <m/>
    <m/>
    <m/>
    <m/>
    <m/>
    <m/>
    <m/>
    <m/>
    <m/>
    <m/>
    <m/>
    <b v="0"/>
    <b v="0"/>
    <m/>
    <s v="3-Discarded"/>
    <b v="0"/>
    <b v="0"/>
    <n v="1172"/>
    <n v="1"/>
    <m/>
    <m/>
    <n v="1"/>
    <n v="4"/>
    <m/>
    <m/>
    <m/>
    <m/>
    <m/>
    <m/>
    <n v="3"/>
    <n v="5"/>
    <n v="0"/>
    <n v="2"/>
    <n v="4"/>
    <n v="1"/>
    <n v="16"/>
    <n v="-43299"/>
    <n v="43314"/>
    <n v="5"/>
    <x v="4"/>
    <n v="7"/>
    <n v="10"/>
    <x v="0"/>
    <n v="27"/>
    <s v="Dentro de 7 dias"/>
    <s v="4 Dias-1 Sem"/>
    <s v="Dentro de 7 dias"/>
    <s v="1 Dia"/>
    <s v="Sem data do envio"/>
    <s v="0 Doses"/>
    <n v="1"/>
  </r>
  <r>
    <s v="MOZ-NPL-NCV-18-001"/>
    <d v="2018-07-11T00:00:00"/>
    <x v="0"/>
    <x v="59"/>
    <x v="6"/>
    <x v="0"/>
    <m/>
    <m/>
    <m/>
    <s v="MOMADE AMADE/ZAINABO CURAISSO"/>
    <d v="2016-11-16T00:00:00"/>
    <s v="MUANEMA AMADE"/>
    <n v="1"/>
    <m/>
    <s v="F"/>
    <s v="TERESA ADAMO"/>
    <d v="2018-07-04T00:00:00"/>
    <d v="2018-07-04T00:00:00"/>
    <m/>
    <m/>
    <m/>
    <m/>
    <s v="2"/>
    <s v="2"/>
    <s v="2"/>
    <m/>
    <s v="1"/>
    <s v="1"/>
    <d v="2018-07-02T00:00:00"/>
    <s v="1"/>
    <s v="1"/>
    <s v="2"/>
    <s v="1"/>
    <s v="1"/>
    <n v="3"/>
    <d v="2016-11-17T00:00:00"/>
    <d v="2017-02-16T00:00:00"/>
    <m/>
    <d v="2017-01-16T00:00:00"/>
    <d v="2017-03-16T00:00:00"/>
    <m/>
    <d v="2018-07-04T00:00:00"/>
    <d v="2018-07-05T00:00:00"/>
    <d v="2018-07-10T00:00:00"/>
    <s v="1"/>
    <d v="2018-07-30T00:00:00"/>
    <d v="2018-07-11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73"/>
    <n v="1"/>
    <m/>
    <m/>
    <m/>
    <m/>
    <m/>
    <m/>
    <m/>
    <m/>
    <m/>
    <m/>
    <n v="2"/>
    <n v="3"/>
    <n v="0"/>
    <n v="1"/>
    <n v="5"/>
    <n v="1"/>
    <n v="20"/>
    <n v="-43292"/>
    <n v="43311"/>
    <n v="6"/>
    <x v="4"/>
    <n v="7"/>
    <n v="10"/>
    <x v="0"/>
    <n v="27"/>
    <s v="Dentro de 7 dias"/>
    <s v="4 Dias-1 Sem"/>
    <s v="Dentro de 7 dias"/>
    <s v="1 Dia"/>
    <s v="Sem data do envio"/>
    <s v="3 Doses"/>
    <n v="1"/>
  </r>
  <r>
    <s v="MOZ-NPL-LUP-18-002"/>
    <d v="2018-07-11T00:00:00"/>
    <x v="0"/>
    <x v="96"/>
    <x v="6"/>
    <x v="0"/>
    <m/>
    <m/>
    <m/>
    <s v="CHADE OSSUFO/FATIMA SOUSA"/>
    <m/>
    <s v="CHAFU CHADE"/>
    <n v="6"/>
    <m/>
    <s v="M"/>
    <s v="MANUEL DE JESUS"/>
    <d v="2018-06-11T00:00:00"/>
    <d v="2018-06-11T00:00:00"/>
    <m/>
    <m/>
    <m/>
    <m/>
    <s v="2"/>
    <s v="2"/>
    <s v="1"/>
    <d v="2018-06-11T00:00:00"/>
    <s v="1"/>
    <s v="1"/>
    <d v="2018-06-01T00:00:00"/>
    <s v="1"/>
    <s v="1"/>
    <s v="1"/>
    <s v="1"/>
    <s v="1"/>
    <n v="0"/>
    <m/>
    <m/>
    <m/>
    <m/>
    <m/>
    <m/>
    <d v="2018-06-14T00:00:00"/>
    <d v="2018-06-15T00:00:00"/>
    <d v="2018-07-10T00:00:00"/>
    <s v="1"/>
    <d v="2018-07-30T00:00:00"/>
    <d v="2018-07-11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74"/>
    <n v="1"/>
    <m/>
    <m/>
    <m/>
    <m/>
    <m/>
    <m/>
    <m/>
    <m/>
    <m/>
    <m/>
    <n v="10"/>
    <n v="14"/>
    <n v="0"/>
    <n v="4"/>
    <n v="25"/>
    <n v="1"/>
    <n v="20"/>
    <n v="-43292"/>
    <n v="43311"/>
    <n v="26"/>
    <x v="4"/>
    <n v="6"/>
    <n v="10"/>
    <x v="0"/>
    <n v="22"/>
    <s v="Dentro de 14 Dias"/>
    <s v="2 Sem-1 Mes"/>
    <s v="Dentro de 7 dias"/>
    <s v="1 Dia"/>
    <s v="Sem data do envio"/>
    <s v="0 Doses"/>
    <n v="1"/>
  </r>
  <r>
    <s v="MOZ-NPL-NPC-18-008"/>
    <d v="2018-07-11T00:00:00"/>
    <x v="0"/>
    <x v="20"/>
    <x v="6"/>
    <x v="691"/>
    <m/>
    <m/>
    <m/>
    <s v="ESTEVAO INACIO/DULCE CHANA"/>
    <d v="2017-11-01T00:00:00"/>
    <s v="BENILTON ESTEVAO"/>
    <n v="0"/>
    <m/>
    <s v="M"/>
    <s v="FILIPE MANDIPA"/>
    <d v="2018-06-19T00:00:00"/>
    <d v="2018-06-19T00:00:00"/>
    <m/>
    <m/>
    <m/>
    <m/>
    <s v="1"/>
    <s v="1"/>
    <s v="2"/>
    <m/>
    <s v="1"/>
    <s v="1"/>
    <d v="2018-06-10T00:00:00"/>
    <s v="1"/>
    <s v="1"/>
    <s v="2"/>
    <s v="1"/>
    <s v="1"/>
    <n v="2"/>
    <d v="2017-11-09T00:00:00"/>
    <d v="2018-02-05T00:00:00"/>
    <m/>
    <d v="2018-01-03T00:00:00"/>
    <m/>
    <m/>
    <d v="2018-06-20T00:00:00"/>
    <d v="2018-06-21T00:00:00"/>
    <d v="2018-07-10T00:00:00"/>
    <s v="1"/>
    <d v="2018-07-30T00:00:00"/>
    <d v="2018-07-11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6-Not an AFP"/>
    <b v="0"/>
    <b v="0"/>
    <n v="1175"/>
    <n v="1"/>
    <m/>
    <m/>
    <m/>
    <m/>
    <m/>
    <m/>
    <m/>
    <m/>
    <m/>
    <m/>
    <n v="9"/>
    <n v="11"/>
    <n v="0"/>
    <n v="2"/>
    <n v="19"/>
    <n v="1"/>
    <n v="20"/>
    <n v="-43292"/>
    <n v="43311"/>
    <n v="20"/>
    <x v="4"/>
    <n v="6"/>
    <n v="10"/>
    <x v="0"/>
    <n v="23"/>
    <s v="Dentro de 7 dias"/>
    <s v="2 Sem-1 Mes"/>
    <s v="Dentro de 7 dias"/>
    <s v="1 Dia"/>
    <s v="Sem data do envio"/>
    <s v=" 1 a 2 Doses"/>
    <n v="1"/>
  </r>
  <r>
    <s v="MOZ-NPL-NPC-18-009"/>
    <d v="2018-07-11T00:00:00"/>
    <x v="0"/>
    <x v="20"/>
    <x v="6"/>
    <x v="692"/>
    <m/>
    <m/>
    <m/>
    <s v="ANTONIO JOSE"/>
    <d v="2011-05-24T00:00:00"/>
    <s v="BARBOSA ANTONIO JOSE"/>
    <n v="7"/>
    <m/>
    <s v="M"/>
    <s v="ANTONIO ALINE"/>
    <d v="2018-07-02T00:00:00"/>
    <d v="2018-07-02T00:00:00"/>
    <m/>
    <m/>
    <m/>
    <m/>
    <s v="2"/>
    <s v="2"/>
    <s v="2"/>
    <m/>
    <s v="1"/>
    <s v="1"/>
    <d v="2018-06-29T00:00:00"/>
    <s v="1"/>
    <s v="1"/>
    <s v="2"/>
    <s v="1"/>
    <s v="1"/>
    <n v="4"/>
    <d v="2011-05-24T00:00:00"/>
    <d v="2011-08-24T00:00:00"/>
    <d v="2013-05-10T00:00:00"/>
    <d v="2011-07-24T00:00:00"/>
    <d v="2011-09-24T00:00:00"/>
    <m/>
    <d v="2018-07-04T00:00:00"/>
    <d v="2018-07-05T00:00:00"/>
    <d v="2018-07-10T00:00:00"/>
    <s v="1"/>
    <d v="2018-07-30T00:00:00"/>
    <d v="2018-07-11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76"/>
    <n v="1"/>
    <m/>
    <m/>
    <m/>
    <m/>
    <m/>
    <m/>
    <m/>
    <m/>
    <m/>
    <m/>
    <n v="3"/>
    <n v="6"/>
    <n v="0"/>
    <n v="3"/>
    <n v="5"/>
    <n v="1"/>
    <n v="20"/>
    <n v="-43292"/>
    <n v="43311"/>
    <n v="6"/>
    <x v="4"/>
    <n v="6"/>
    <n v="10"/>
    <x v="0"/>
    <n v="26"/>
    <s v="Dentro de 7 dias"/>
    <s v="4 Dias-1 Sem"/>
    <s v="Dentro de 7 dias"/>
    <s v="1 Dia"/>
    <s v="Sem data do envio"/>
    <s v="&gt;=4 Doses"/>
    <n v="1"/>
  </r>
  <r>
    <s v="MOZ-NPL-MNP-18-002"/>
    <d v="2018-07-11T00:00:00"/>
    <x v="0"/>
    <x v="19"/>
    <x v="6"/>
    <x v="0"/>
    <m/>
    <m/>
    <m/>
    <s v="DAMIAO AMISSE/MALVINA ORLANDO"/>
    <d v="2013-04-06T00:00:00"/>
    <s v="MIRO DAMIAO"/>
    <n v="5"/>
    <m/>
    <s v="M"/>
    <s v="SILICIO MACHAVA"/>
    <d v="2018-05-09T00:00:00"/>
    <d v="2018-05-10T00:00:00"/>
    <m/>
    <m/>
    <m/>
    <m/>
    <s v="1"/>
    <s v="1"/>
    <s v="1"/>
    <d v="2018-05-09T00:00:00"/>
    <s v="1"/>
    <s v="1"/>
    <d v="2018-05-09T00:00:00"/>
    <s v="1"/>
    <s v="1"/>
    <s v="1"/>
    <s v="1"/>
    <s v="1"/>
    <n v="0"/>
    <m/>
    <m/>
    <m/>
    <m/>
    <m/>
    <m/>
    <d v="2018-05-10T00:00:00"/>
    <d v="2018-05-11T00:00:00"/>
    <d v="2018-07-10T00:00:00"/>
    <s v="1"/>
    <d v="2018-07-30T00:00:00"/>
    <d v="2018-07-11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77"/>
    <n v="1"/>
    <m/>
    <m/>
    <m/>
    <m/>
    <m/>
    <m/>
    <m/>
    <m/>
    <m/>
    <m/>
    <n v="0"/>
    <n v="2"/>
    <n v="1"/>
    <n v="1"/>
    <n v="60"/>
    <n v="1"/>
    <n v="20"/>
    <n v="-43292"/>
    <n v="43311"/>
    <n v="61"/>
    <x v="4"/>
    <n v="5"/>
    <n v="10"/>
    <x v="0"/>
    <n v="19"/>
    <s v="Dentro de 7 dias"/>
    <s v="1-3 Meses"/>
    <s v="Dentro de 7 dias"/>
    <s v="1 Dia"/>
    <s v="Sem data do envio"/>
    <s v="0 Doses"/>
    <n v="1"/>
  </r>
  <r>
    <s v="MOZ-NPL-MNP-18-003"/>
    <d v="2018-07-11T00:00:00"/>
    <x v="0"/>
    <x v="19"/>
    <x v="6"/>
    <x v="693"/>
    <m/>
    <m/>
    <m/>
    <s v="MANUEL SEBASTIAO/ENVAGELINA ANASTANCIO"/>
    <d v="2016-08-01T00:00:00"/>
    <s v="EMA JOAO SEBASTIAO"/>
    <n v="1"/>
    <m/>
    <s v="F"/>
    <s v="ANGELINA FALUSSO"/>
    <d v="2018-06-18T00:00:00"/>
    <d v="2018-06-18T00:00:00"/>
    <m/>
    <m/>
    <m/>
    <m/>
    <s v="2"/>
    <s v="1"/>
    <s v="2"/>
    <m/>
    <s v="2"/>
    <s v="1"/>
    <d v="2018-06-14T00:00:00"/>
    <s v="1"/>
    <s v="1"/>
    <s v="1"/>
    <s v="1"/>
    <s v="1"/>
    <n v="3"/>
    <d v="2016-09-03T00:00:00"/>
    <d v="2017-02-04T00:00:00"/>
    <m/>
    <d v="2016-12-10T00:00:00"/>
    <d v="2017-06-18T00:00:00"/>
    <m/>
    <d v="2018-06-21T00:00:00"/>
    <d v="2018-06-22T00:00:00"/>
    <d v="2018-07-10T00:00:00"/>
    <s v="1"/>
    <d v="2018-07-30T00:00:00"/>
    <d v="2018-07-11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78"/>
    <n v="1"/>
    <m/>
    <m/>
    <m/>
    <m/>
    <m/>
    <m/>
    <m/>
    <m/>
    <m/>
    <m/>
    <n v="4"/>
    <n v="8"/>
    <n v="0"/>
    <n v="4"/>
    <n v="18"/>
    <n v="1"/>
    <n v="20"/>
    <n v="-43292"/>
    <n v="43311"/>
    <n v="19"/>
    <x v="4"/>
    <n v="6"/>
    <n v="10"/>
    <x v="0"/>
    <n v="24"/>
    <s v="Dentro de 7 dias"/>
    <s v="2 Sem-1 Mes"/>
    <s v="Dentro de 7 dias"/>
    <s v="1 Dia"/>
    <s v="Sem data do envio"/>
    <s v="3 Doses"/>
    <n v="1"/>
  </r>
  <r>
    <s v="MOZ-NPL-MNP-18-004"/>
    <d v="2018-07-11T00:00:00"/>
    <x v="0"/>
    <x v="19"/>
    <x v="6"/>
    <x v="0"/>
    <m/>
    <m/>
    <m/>
    <s v="JOAO MUSSA/AMELIA MACUVELE"/>
    <d v="2015-05-10T00:00:00"/>
    <s v="ENFRAIME JOAO MUSSA"/>
    <n v="3"/>
    <m/>
    <s v="M"/>
    <s v="ANGELINA FALUSSO"/>
    <d v="2018-06-20T00:00:00"/>
    <d v="2018-06-20T00:00:00"/>
    <m/>
    <m/>
    <m/>
    <m/>
    <s v="2"/>
    <s v="2"/>
    <s v="2"/>
    <m/>
    <s v="1"/>
    <s v="1"/>
    <d v="2018-06-12T00:00:00"/>
    <s v="1"/>
    <s v="1"/>
    <s v="1"/>
    <s v="1"/>
    <s v="1"/>
    <n v="4"/>
    <d v="2015-06-11T00:00:00"/>
    <d v="2016-03-06T00:00:00"/>
    <d v="2016-09-12T00:00:00"/>
    <d v="2016-01-02T00:00:00"/>
    <d v="2016-08-07T00:00:00"/>
    <m/>
    <d v="2018-06-22T00:00:00"/>
    <d v="2018-06-23T00:00:00"/>
    <d v="2018-07-10T00:00:00"/>
    <s v="1"/>
    <d v="2018-07-30T00:00:00"/>
    <d v="2018-07-11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79"/>
    <n v="1"/>
    <m/>
    <m/>
    <m/>
    <m/>
    <m/>
    <m/>
    <m/>
    <m/>
    <m/>
    <m/>
    <n v="8"/>
    <n v="11"/>
    <n v="0"/>
    <n v="3"/>
    <n v="17"/>
    <n v="1"/>
    <n v="20"/>
    <n v="-43292"/>
    <n v="43311"/>
    <n v="18"/>
    <x v="4"/>
    <n v="6"/>
    <n v="10"/>
    <x v="0"/>
    <n v="24"/>
    <s v="Dentro de 7 dias"/>
    <s v="2 Sem-1 Mes"/>
    <s v="Dentro de 7 dias"/>
    <s v="1 Dia"/>
    <s v="Sem data do envio"/>
    <s v="&gt;=4 Doses"/>
    <n v="1"/>
  </r>
  <r>
    <s v="MOZ-NPL-MGV-18-002"/>
    <d v="2018-07-14T00:00:00"/>
    <x v="0"/>
    <x v="88"/>
    <x v="6"/>
    <x v="694"/>
    <m/>
    <m/>
    <m/>
    <s v="MARIA JOSE"/>
    <d v="2016-09-08T00:00:00"/>
    <s v="MUANACHA UNITO"/>
    <n v="1"/>
    <m/>
    <s v="F"/>
    <s v="ANABELA XAVIER"/>
    <d v="2018-05-28T00:00:00"/>
    <d v="2018-05-29T00:00:00"/>
    <m/>
    <m/>
    <m/>
    <m/>
    <s v="1"/>
    <s v="2"/>
    <s v="2"/>
    <m/>
    <s v="1"/>
    <s v="2"/>
    <d v="2018-05-26T00:00:00"/>
    <s v="1"/>
    <s v="1"/>
    <s v="1"/>
    <s v="2"/>
    <s v="1"/>
    <n v="3"/>
    <d v="2016-09-08T00:00:00"/>
    <d v="2018-04-06T00:00:00"/>
    <m/>
    <d v="2018-01-29T00:00:00"/>
    <d v="2018-05-29T00:00:00"/>
    <m/>
    <d v="2018-05-29T00:00:00"/>
    <d v="2018-05-30T00:00:00"/>
    <d v="2018-07-13T00:00:00"/>
    <s v="1"/>
    <d v="2018-07-30T00:00:00"/>
    <d v="2018-07-14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80"/>
    <n v="1"/>
    <m/>
    <m/>
    <m/>
    <m/>
    <m/>
    <m/>
    <m/>
    <m/>
    <m/>
    <m/>
    <n v="2"/>
    <n v="4"/>
    <n v="1"/>
    <n v="1"/>
    <n v="44"/>
    <n v="1"/>
    <n v="17"/>
    <n v="-43295"/>
    <n v="43311"/>
    <n v="45"/>
    <x v="4"/>
    <n v="5"/>
    <n v="10"/>
    <x v="0"/>
    <n v="21"/>
    <s v="Dentro de 7 dias"/>
    <s v="1-3 Meses"/>
    <s v="Dentro de 7 dias"/>
    <s v="1 Dia"/>
    <s v="Sem data do envio"/>
    <s v="3 Doses"/>
    <n v="1"/>
  </r>
  <r>
    <s v="MOZ-NPL-MGV-18-003"/>
    <d v="2018-07-14T00:00:00"/>
    <x v="0"/>
    <x v="88"/>
    <x v="6"/>
    <x v="0"/>
    <m/>
    <m/>
    <m/>
    <s v="MOMADE/ZAIDA LUCIANO"/>
    <d v="2014-07-26T00:00:00"/>
    <s v="GUIDO MOMADE"/>
    <n v="3"/>
    <m/>
    <s v="M"/>
    <s v="FLORIANA MALACHI"/>
    <d v="2018-06-13T00:00:00"/>
    <d v="2018-06-14T00:00:00"/>
    <m/>
    <m/>
    <m/>
    <m/>
    <s v="2"/>
    <s v="2"/>
    <s v="2"/>
    <m/>
    <s v="1"/>
    <s v="1"/>
    <d v="2018-06-08T00:00:00"/>
    <s v="1"/>
    <s v="1"/>
    <s v="1"/>
    <s v="1"/>
    <s v="1"/>
    <n v="3"/>
    <d v="2016-07-27T00:00:00"/>
    <d v="2016-11-28T00:00:00"/>
    <m/>
    <d v="2016-10-29T00:00:00"/>
    <d v="2017-01-20T00:00:00"/>
    <m/>
    <d v="2018-06-14T00:00:00"/>
    <d v="2018-06-15T00:00:00"/>
    <d v="2018-07-13T00:00:00"/>
    <s v="1"/>
    <d v="2018-07-30T00:00:00"/>
    <d v="2018-07-14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81"/>
    <n v="1"/>
    <m/>
    <m/>
    <m/>
    <m/>
    <m/>
    <m/>
    <m/>
    <m/>
    <m/>
    <m/>
    <n v="5"/>
    <n v="7"/>
    <n v="1"/>
    <n v="1"/>
    <n v="28"/>
    <n v="1"/>
    <n v="17"/>
    <n v="-43295"/>
    <n v="43311"/>
    <n v="29"/>
    <x v="4"/>
    <n v="6"/>
    <n v="10"/>
    <x v="0"/>
    <n v="23"/>
    <s v="Dentro de 7 dias"/>
    <s v="1-3 Meses"/>
    <s v="Dentro de 7 dias"/>
    <s v="1 Dia"/>
    <s v="Sem data do envio"/>
    <s v="3 Doses"/>
    <n v="1"/>
  </r>
  <r>
    <s v="MOZ-NPL-MOM-18-002"/>
    <d v="2018-07-11T00:00:00"/>
    <x v="0"/>
    <x v="17"/>
    <x v="6"/>
    <x v="337"/>
    <m/>
    <m/>
    <m/>
    <s v="AMERICO ALVES/ESTONITA ALI"/>
    <d v="2011-02-11T00:00:00"/>
    <s v="JOANA AMERICO"/>
    <n v="7"/>
    <m/>
    <s v="F"/>
    <s v="IRENE MOMADE"/>
    <d v="2018-06-18T00:00:00"/>
    <d v="2018-06-19T00:00:00"/>
    <m/>
    <m/>
    <m/>
    <m/>
    <s v="2"/>
    <s v="1"/>
    <s v="2"/>
    <m/>
    <s v="2"/>
    <s v="2"/>
    <d v="2018-06-16T00:00:00"/>
    <s v="1"/>
    <s v="1"/>
    <s v="1"/>
    <s v="2"/>
    <s v="1"/>
    <n v="0"/>
    <m/>
    <m/>
    <m/>
    <m/>
    <m/>
    <m/>
    <d v="2018-06-19T00:00:00"/>
    <d v="2018-06-20T00:00:00"/>
    <d v="2018-07-10T00:00:00"/>
    <s v="1"/>
    <d v="2018-07-30T00:00:00"/>
    <d v="2018-07-11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82"/>
    <n v="1"/>
    <m/>
    <m/>
    <m/>
    <m/>
    <m/>
    <m/>
    <m/>
    <m/>
    <m/>
    <m/>
    <n v="2"/>
    <n v="4"/>
    <n v="1"/>
    <n v="1"/>
    <n v="20"/>
    <n v="1"/>
    <n v="20"/>
    <n v="-43292"/>
    <n v="43311"/>
    <n v="21"/>
    <x v="4"/>
    <n v="6"/>
    <n v="10"/>
    <x v="0"/>
    <n v="24"/>
    <s v="Dentro de 7 dias"/>
    <s v="2 Sem-1 Mes"/>
    <s v="Dentro de 7 dias"/>
    <s v="1 Dia"/>
    <s v="Sem data do envio"/>
    <s v="0 Doses"/>
    <n v="1"/>
  </r>
  <r>
    <s v="MOZ-NPL-MOM-18-003"/>
    <d v="2018-07-11T00:00:00"/>
    <x v="0"/>
    <x v="17"/>
    <x v="6"/>
    <x v="695"/>
    <m/>
    <m/>
    <m/>
    <s v="MAGAIA/ALIMA"/>
    <d v="2016-10-07T00:00:00"/>
    <s v="NUHI MAGAIA"/>
    <n v="1"/>
    <m/>
    <s v="M"/>
    <s v="IRENE MOMADE"/>
    <d v="2018-06-20T00:00:00"/>
    <d v="2018-06-21T00:00:00"/>
    <m/>
    <m/>
    <m/>
    <m/>
    <s v="2"/>
    <s v="1"/>
    <s v="2"/>
    <m/>
    <s v="1"/>
    <s v="2"/>
    <d v="2018-06-17T00:00:00"/>
    <s v="1"/>
    <s v="2"/>
    <s v="1"/>
    <s v="1"/>
    <s v="1"/>
    <n v="0"/>
    <m/>
    <m/>
    <m/>
    <m/>
    <m/>
    <m/>
    <d v="2018-06-21T00:00:00"/>
    <d v="2018-06-22T00:00:00"/>
    <d v="2018-07-10T00:00:00"/>
    <s v="1"/>
    <d v="2018-07-30T00:00:00"/>
    <d v="2018-07-11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83"/>
    <n v="1"/>
    <m/>
    <m/>
    <m/>
    <m/>
    <m/>
    <m/>
    <m/>
    <m/>
    <m/>
    <m/>
    <n v="3"/>
    <n v="5"/>
    <n v="1"/>
    <n v="1"/>
    <n v="18"/>
    <n v="1"/>
    <n v="20"/>
    <n v="-43292"/>
    <n v="43311"/>
    <n v="19"/>
    <x v="4"/>
    <n v="6"/>
    <n v="10"/>
    <x v="0"/>
    <n v="24"/>
    <s v="Dentro de 7 dias"/>
    <s v="2 Sem-1 Mes"/>
    <s v="Dentro de 7 dias"/>
    <s v="1 Dia"/>
    <s v="Sem data do envio"/>
    <s v="0 Doses"/>
    <n v="1"/>
  </r>
  <r>
    <s v="MOZ-NPL-MOM-18-004"/>
    <d v="2018-07-11T00:00:00"/>
    <x v="0"/>
    <x v="17"/>
    <x v="6"/>
    <x v="0"/>
    <m/>
    <m/>
    <m/>
    <s v="ROSARIO ANTONIO/JULIA"/>
    <d v="2015-03-06T00:00:00"/>
    <s v="AMINA ROSARIO"/>
    <n v="3"/>
    <m/>
    <s v="F"/>
    <s v="IRENE MOMADE"/>
    <d v="2018-06-18T00:00:00"/>
    <d v="2018-06-19T00:00:00"/>
    <m/>
    <m/>
    <m/>
    <m/>
    <s v="2"/>
    <s v="1"/>
    <s v="2"/>
    <m/>
    <s v="2"/>
    <s v="2"/>
    <d v="2018-06-14T00:00:00"/>
    <s v="1"/>
    <s v="1"/>
    <s v="1"/>
    <s v="2"/>
    <s v="1"/>
    <n v="0"/>
    <m/>
    <m/>
    <m/>
    <m/>
    <m/>
    <m/>
    <d v="2018-06-19T00:00:00"/>
    <d v="2018-06-20T00:00:00"/>
    <d v="2018-07-10T00:00:00"/>
    <s v="1"/>
    <d v="2018-07-30T00:00:00"/>
    <d v="2018-07-11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84"/>
    <n v="1"/>
    <m/>
    <m/>
    <m/>
    <m/>
    <m/>
    <m/>
    <m/>
    <m/>
    <m/>
    <m/>
    <n v="4"/>
    <n v="6"/>
    <n v="1"/>
    <n v="1"/>
    <n v="20"/>
    <n v="1"/>
    <n v="20"/>
    <n v="-43292"/>
    <n v="43311"/>
    <n v="21"/>
    <x v="4"/>
    <n v="6"/>
    <n v="10"/>
    <x v="0"/>
    <n v="24"/>
    <s v="Dentro de 7 dias"/>
    <s v="2 Sem-1 Mes"/>
    <s v="Dentro de 7 dias"/>
    <s v="1 Dia"/>
    <s v="Sem data do envio"/>
    <s v="0 Doses"/>
    <n v="1"/>
  </r>
  <r>
    <s v="MOZ-NPL-MOM-18-005"/>
    <d v="2018-07-11T00:00:00"/>
    <x v="0"/>
    <x v="17"/>
    <x v="6"/>
    <x v="695"/>
    <m/>
    <m/>
    <m/>
    <s v="OFELIO/FATIMA SAMUTE"/>
    <d v="2011-01-01T00:00:00"/>
    <s v="IBRAIMO OFELIO"/>
    <n v="7"/>
    <m/>
    <s v="M"/>
    <s v="IRENE MOMADE"/>
    <d v="2018-06-19T00:00:00"/>
    <d v="2018-06-20T00:00:00"/>
    <m/>
    <m/>
    <m/>
    <m/>
    <s v="2"/>
    <s v="1"/>
    <s v="2"/>
    <m/>
    <s v="2"/>
    <s v="2"/>
    <d v="2018-06-19T00:00:00"/>
    <s v="1"/>
    <s v="1"/>
    <s v="1"/>
    <s v="2"/>
    <s v="1"/>
    <n v="0"/>
    <m/>
    <m/>
    <m/>
    <m/>
    <m/>
    <m/>
    <d v="2018-07-02T00:00:00"/>
    <d v="2018-07-03T00:00:00"/>
    <d v="2018-07-10T00:00:00"/>
    <s v="1"/>
    <d v="2018-07-30T00:00:00"/>
    <d v="2018-07-11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85"/>
    <n v="1"/>
    <m/>
    <m/>
    <m/>
    <m/>
    <m/>
    <m/>
    <m/>
    <m/>
    <m/>
    <m/>
    <n v="0"/>
    <n v="14"/>
    <n v="1"/>
    <n v="13"/>
    <n v="7"/>
    <n v="1"/>
    <n v="20"/>
    <n v="-43292"/>
    <n v="43311"/>
    <n v="8"/>
    <x v="4"/>
    <n v="6"/>
    <n v="10"/>
    <x v="0"/>
    <n v="25"/>
    <s v="Dentro de 14 Dias"/>
    <s v="2 Sem-1 Mes"/>
    <s v="Dentro de 7 dias"/>
    <s v="1 Dia"/>
    <s v="Sem data do envio"/>
    <s v="0 Doses"/>
    <n v="1"/>
  </r>
  <r>
    <s v="MOZ-NPL-MOM-18-006"/>
    <d v="2018-07-11T00:00:00"/>
    <x v="0"/>
    <x v="17"/>
    <x v="6"/>
    <x v="696"/>
    <m/>
    <m/>
    <m/>
    <s v="FELICIANO/LUCIA"/>
    <d v="2016-02-22T00:00:00"/>
    <s v="ILARDA FELICIANO"/>
    <n v="2"/>
    <m/>
    <s v="F"/>
    <s v="MARTINS JOSE MATIAS"/>
    <d v="2018-07-05T00:00:00"/>
    <d v="2018-07-05T00:00:00"/>
    <m/>
    <m/>
    <m/>
    <m/>
    <s v="2"/>
    <s v="2"/>
    <s v="2"/>
    <m/>
    <s v="1"/>
    <s v="1"/>
    <d v="2018-06-25T00:00:00"/>
    <s v="1"/>
    <s v="1"/>
    <s v="1"/>
    <s v="1"/>
    <s v="1"/>
    <n v="3"/>
    <d v="2017-03-09T00:00:00"/>
    <d v="2017-10-18T00:00:00"/>
    <m/>
    <d v="2017-07-31T00:00:00"/>
    <d v="2017-12-30T00:00:00"/>
    <m/>
    <d v="2018-07-05T00:00:00"/>
    <d v="2018-07-06T00:00:00"/>
    <d v="2018-07-10T00:00:00"/>
    <s v="1"/>
    <d v="2018-07-30T00:00:00"/>
    <d v="2018-07-11T00:00:00"/>
    <s v="2-Negative"/>
    <m/>
    <m/>
    <m/>
    <d v="2018-07-30T00:00:00"/>
    <m/>
    <m/>
    <m/>
    <m/>
    <m/>
    <m/>
    <m/>
    <m/>
    <m/>
    <m/>
    <m/>
    <m/>
    <m/>
    <m/>
    <m/>
    <b v="0"/>
    <b v="0"/>
    <m/>
    <s v="3-Discarded"/>
    <b v="0"/>
    <b v="0"/>
    <n v="1186"/>
    <n v="1"/>
    <m/>
    <m/>
    <m/>
    <m/>
    <m/>
    <m/>
    <m/>
    <m/>
    <m/>
    <m/>
    <n v="10"/>
    <n v="11"/>
    <n v="0"/>
    <n v="1"/>
    <n v="4"/>
    <n v="1"/>
    <n v="20"/>
    <n v="-43292"/>
    <n v="43311"/>
    <n v="5"/>
    <x v="4"/>
    <n v="6"/>
    <n v="10"/>
    <x v="0"/>
    <n v="26"/>
    <s v="Dentro de 7 dias"/>
    <s v="4 Dias-1 Sem"/>
    <s v="Dentro de 7 dias"/>
    <s v="1 Dia"/>
    <s v="Sem data do envio"/>
    <s v="3 Doses"/>
    <n v="1"/>
  </r>
  <r>
    <s v="MOZ-MAN-MSZ-18-004"/>
    <d v="2018-07-29T00:00:00"/>
    <x v="0"/>
    <x v="39"/>
    <x v="8"/>
    <x v="697"/>
    <m/>
    <m/>
    <m/>
    <s v="ESSITA MATIAS"/>
    <d v="2017-03-09T00:00:00"/>
    <s v="EVA AMOSSE"/>
    <n v="1"/>
    <m/>
    <s v="F"/>
    <s v="JOAQUINA SARA JOSE"/>
    <d v="2018-07-16T00:00:00"/>
    <d v="2018-07-16T00:00:00"/>
    <m/>
    <m/>
    <m/>
    <m/>
    <s v="2"/>
    <s v="2"/>
    <s v="1"/>
    <d v="2018-07-11T00:00:00"/>
    <s v="1"/>
    <s v="1"/>
    <d v="2018-07-09T00:00:00"/>
    <s v="1"/>
    <s v="1"/>
    <s v="1"/>
    <s v="1"/>
    <s v="1"/>
    <n v="3"/>
    <d v="2017-03-09T00:00:00"/>
    <d v="2017-08-04T00:00:00"/>
    <m/>
    <d v="2017-06-16T00:00:00"/>
    <d v="2017-09-12T00:00:00"/>
    <m/>
    <d v="2018-07-16T00:00:00"/>
    <d v="2018-07-17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187"/>
    <n v="1"/>
    <m/>
    <m/>
    <m/>
    <m/>
    <m/>
    <m/>
    <m/>
    <m/>
    <m/>
    <m/>
    <n v="7"/>
    <n v="8"/>
    <n v="0"/>
    <n v="1"/>
    <n v="11"/>
    <n v="1"/>
    <n v="24"/>
    <n v="-43310"/>
    <n v="43333"/>
    <n v="12"/>
    <x v="4"/>
    <n v="7"/>
    <n v="10"/>
    <x v="0"/>
    <n v="28"/>
    <s v="Dentro de 7 dias"/>
    <s v="2 Sem-1 Mes"/>
    <s v="Dentro de 7 dias"/>
    <s v="1 Dia"/>
    <s v="Sem data do envio"/>
    <s v="3 Doses"/>
    <n v="1"/>
  </r>
  <r>
    <s v="MOZ-MAN-MSZ-18-005"/>
    <d v="2018-07-29T00:00:00"/>
    <x v="0"/>
    <x v="39"/>
    <x v="8"/>
    <x v="698"/>
    <m/>
    <m/>
    <m/>
    <s v="JENE SAMUEL"/>
    <d v="2016-05-11T00:00:00"/>
    <s v="ROSINA TITOSSE"/>
    <n v="2"/>
    <m/>
    <s v="F"/>
    <s v="EVA TUTAI"/>
    <d v="2018-07-17T00:00:00"/>
    <d v="2018-07-17T00:00:00"/>
    <m/>
    <m/>
    <m/>
    <m/>
    <s v="2"/>
    <s v="2"/>
    <s v="2"/>
    <m/>
    <s v="1"/>
    <s v="1"/>
    <d v="2018-07-09T00:00:00"/>
    <s v="1"/>
    <s v="1"/>
    <s v="1"/>
    <s v="1"/>
    <s v="1"/>
    <n v="0"/>
    <m/>
    <m/>
    <m/>
    <m/>
    <m/>
    <m/>
    <d v="2018-07-17T00:00:00"/>
    <d v="2018-07-18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188"/>
    <n v="1"/>
    <m/>
    <m/>
    <m/>
    <m/>
    <m/>
    <m/>
    <m/>
    <m/>
    <m/>
    <m/>
    <n v="8"/>
    <n v="9"/>
    <n v="0"/>
    <n v="1"/>
    <n v="10"/>
    <n v="1"/>
    <n v="26"/>
    <n v="-43310"/>
    <n v="43335"/>
    <n v="11"/>
    <x v="4"/>
    <n v="7"/>
    <n v="10"/>
    <x v="0"/>
    <n v="28"/>
    <s v="Dentro de 7 dias"/>
    <s v="2 Sem-1 Mes"/>
    <s v="Dentro de 7 dias"/>
    <s v="1 Dia"/>
    <s v="Sem data do envio"/>
    <s v="0 Doses"/>
    <n v="1"/>
  </r>
  <r>
    <s v="MOZ-MAN-MSZ-18-006"/>
    <d v="2018-07-29T00:00:00"/>
    <x v="0"/>
    <x v="39"/>
    <x v="8"/>
    <x v="699"/>
    <m/>
    <m/>
    <m/>
    <s v="LUISA SIBINDE"/>
    <d v="2010-03-12T00:00:00"/>
    <s v="TAMBIRAI FINIASSE"/>
    <n v="8"/>
    <m/>
    <s v="M"/>
    <s v="JOAQUINA SARA JOSE"/>
    <d v="2018-07-16T00:00:00"/>
    <d v="2018-07-16T00:00:00"/>
    <m/>
    <m/>
    <m/>
    <m/>
    <s v="2"/>
    <s v="2"/>
    <s v="1"/>
    <d v="2018-07-10T00:00:00"/>
    <s v="1"/>
    <s v="1"/>
    <d v="2018-07-10T00:00:00"/>
    <s v="1"/>
    <s v="1"/>
    <s v="2"/>
    <s v="1"/>
    <s v="1"/>
    <n v="0"/>
    <m/>
    <m/>
    <m/>
    <m/>
    <m/>
    <m/>
    <d v="2018-07-17T00:00:00"/>
    <d v="2018-07-18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189"/>
    <n v="1"/>
    <m/>
    <m/>
    <m/>
    <m/>
    <m/>
    <m/>
    <m/>
    <m/>
    <m/>
    <m/>
    <n v="6"/>
    <n v="8"/>
    <n v="0"/>
    <n v="2"/>
    <n v="10"/>
    <n v="1"/>
    <n v="26"/>
    <n v="-43310"/>
    <n v="43335"/>
    <n v="11"/>
    <x v="4"/>
    <n v="7"/>
    <n v="10"/>
    <x v="0"/>
    <n v="28"/>
    <s v="Dentro de 7 dias"/>
    <s v="2 Sem-1 Mes"/>
    <s v="Dentro de 7 dias"/>
    <s v="1 Dia"/>
    <s v="Sem data do envio"/>
    <s v="0 Doses"/>
    <n v="1"/>
  </r>
  <r>
    <s v="MOZ-MAN-MSZ-18-007"/>
    <d v="2018-07-29T00:00:00"/>
    <x v="0"/>
    <x v="39"/>
    <x v="8"/>
    <x v="446"/>
    <m/>
    <m/>
    <m/>
    <s v="ROSA NAISSON"/>
    <d v="2015-03-27T00:00:00"/>
    <s v="FARAI FERNANDO"/>
    <n v="3"/>
    <m/>
    <s v="F"/>
    <s v="MERI ISAIAS"/>
    <d v="2018-07-16T00:00:00"/>
    <d v="2018-07-16T00:00:00"/>
    <m/>
    <m/>
    <m/>
    <m/>
    <s v="2"/>
    <s v="2"/>
    <s v="2"/>
    <m/>
    <s v="1"/>
    <s v="1"/>
    <d v="2018-07-08T00:00:00"/>
    <s v="1"/>
    <s v="1"/>
    <s v="2"/>
    <s v="1"/>
    <s v="1"/>
    <n v="1"/>
    <d v="2015-04-03T00:00:00"/>
    <m/>
    <m/>
    <d v="2015-03-27T00:00:00"/>
    <m/>
    <m/>
    <d v="2018-07-16T00:00:00"/>
    <d v="2018-07-18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190"/>
    <n v="1"/>
    <m/>
    <m/>
    <m/>
    <m/>
    <m/>
    <m/>
    <m/>
    <m/>
    <m/>
    <m/>
    <n v="8"/>
    <n v="10"/>
    <n v="0"/>
    <n v="2"/>
    <n v="10"/>
    <n v="1"/>
    <n v="26"/>
    <n v="-43310"/>
    <n v="43335"/>
    <n v="11"/>
    <x v="4"/>
    <n v="7"/>
    <n v="10"/>
    <x v="0"/>
    <n v="27"/>
    <s v="Dentro de 7 dias"/>
    <s v="2 Sem-1 Mes"/>
    <s v="Dentro de 7 dias"/>
    <s v="1 Dia"/>
    <s v="Sem data do envio"/>
    <s v=" 1 a 2 Doses"/>
    <n v="1"/>
  </r>
  <r>
    <s v="MOZ-MAN-MSZ-18-008"/>
    <d v="2018-07-29T00:00:00"/>
    <x v="0"/>
    <x v="39"/>
    <x v="8"/>
    <x v="698"/>
    <m/>
    <m/>
    <m/>
    <s v="CHIPO HABET"/>
    <d v="2015-05-11T00:00:00"/>
    <s v="TURAICO DAVID"/>
    <n v="3"/>
    <m/>
    <s v="M"/>
    <s v="EVA MUTAI"/>
    <d v="2018-07-17T00:00:00"/>
    <d v="2018-07-17T00:00:00"/>
    <m/>
    <m/>
    <m/>
    <m/>
    <s v="2"/>
    <s v="2"/>
    <s v="2"/>
    <m/>
    <s v="1"/>
    <s v="1"/>
    <d v="2018-07-12T00:00:00"/>
    <s v="1"/>
    <s v="1"/>
    <s v="2"/>
    <s v="1"/>
    <s v="1"/>
    <n v="3"/>
    <d v="2015-05-11T00:00:00"/>
    <d v="2015-10-07T00:00:00"/>
    <m/>
    <d v="2015-08-06T00:00:00"/>
    <d v="2015-11-12T00:00:00"/>
    <m/>
    <d v="2018-07-17T00:00:00"/>
    <d v="2018-07-18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191"/>
    <n v="1"/>
    <m/>
    <m/>
    <m/>
    <m/>
    <m/>
    <m/>
    <m/>
    <m/>
    <m/>
    <m/>
    <n v="5"/>
    <n v="6"/>
    <n v="0"/>
    <n v="1"/>
    <n v="10"/>
    <n v="1"/>
    <n v="26"/>
    <n v="-43310"/>
    <n v="43335"/>
    <n v="11"/>
    <x v="4"/>
    <n v="7"/>
    <n v="10"/>
    <x v="0"/>
    <n v="28"/>
    <s v="Dentro de 7 dias"/>
    <s v="2 Sem-1 Mes"/>
    <s v="Dentro de 7 dias"/>
    <s v="1 Dia"/>
    <s v="Sem data do envio"/>
    <s v="3 Doses"/>
    <n v="1"/>
  </r>
  <r>
    <s v="MOZ-MAN-CMO-18-007"/>
    <d v="2018-07-29T00:00:00"/>
    <x v="0"/>
    <x v="83"/>
    <x v="8"/>
    <x v="130"/>
    <m/>
    <m/>
    <m/>
    <s v="CASTIGO/SARA ZITO"/>
    <d v="2010-01-01T00:00:00"/>
    <s v="ELSA CASTIGO MANUEL"/>
    <n v="8"/>
    <m/>
    <s v="F"/>
    <s v="ROGERIO NOTICE"/>
    <d v="2018-07-13T00:00:00"/>
    <d v="2018-07-13T00:00:00"/>
    <m/>
    <m/>
    <m/>
    <m/>
    <s v="2"/>
    <s v="2"/>
    <s v="1"/>
    <d v="2018-07-16T00:00:00"/>
    <s v="1"/>
    <s v="1"/>
    <d v="2018-07-11T00:00:00"/>
    <s v="1"/>
    <s v="1"/>
    <s v="2"/>
    <s v="1"/>
    <s v="1"/>
    <n v="0"/>
    <m/>
    <m/>
    <m/>
    <m/>
    <m/>
    <m/>
    <d v="2018-07-15T00:00:00"/>
    <d v="2018-07-16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192"/>
    <n v="1"/>
    <m/>
    <m/>
    <m/>
    <m/>
    <m/>
    <m/>
    <m/>
    <m/>
    <m/>
    <m/>
    <n v="2"/>
    <n v="5"/>
    <n v="0"/>
    <n v="3"/>
    <n v="12"/>
    <n v="1"/>
    <n v="24"/>
    <n v="-43310"/>
    <n v="43333"/>
    <n v="13"/>
    <x v="4"/>
    <n v="7"/>
    <n v="10"/>
    <x v="0"/>
    <n v="28"/>
    <s v="Dentro de 7 dias"/>
    <s v="2 Sem-1 Mes"/>
    <s v="Dentro de 7 dias"/>
    <s v="1 Dia"/>
    <s v="Sem data do envio"/>
    <s v="0 Doses"/>
    <n v="1"/>
  </r>
  <r>
    <s v="MOZ-MAN-CMO-18-008"/>
    <d v="2018-07-29T00:00:00"/>
    <x v="0"/>
    <x v="83"/>
    <x v="8"/>
    <x v="341"/>
    <m/>
    <m/>
    <m/>
    <s v="HORTENCIO AQUINO"/>
    <d v="2012-09-17T00:00:00"/>
    <s v="DIDANCIA MARCELINO"/>
    <n v="5"/>
    <m/>
    <s v="F"/>
    <s v="ANASTANCIA PUNHA"/>
    <d v="2018-06-27T00:00:00"/>
    <d v="2018-06-27T00:00:00"/>
    <m/>
    <m/>
    <m/>
    <m/>
    <s v="2"/>
    <s v="2"/>
    <s v="2"/>
    <m/>
    <s v="1"/>
    <s v="1"/>
    <d v="2018-06-23T00:00:00"/>
    <s v="9"/>
    <s v="9"/>
    <s v="1"/>
    <s v="1"/>
    <s v="1"/>
    <n v="3"/>
    <d v="2012-09-14T00:00:00"/>
    <d v="2013-01-08T00:00:00"/>
    <m/>
    <d v="2012-11-13T00:00:00"/>
    <d v="2013-02-12T00:00:00"/>
    <m/>
    <d v="2018-06-27T00:00:00"/>
    <d v="2018-06-28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193"/>
    <n v="1"/>
    <m/>
    <m/>
    <m/>
    <m/>
    <m/>
    <m/>
    <m/>
    <m/>
    <m/>
    <m/>
    <n v="4"/>
    <n v="5"/>
    <n v="0"/>
    <n v="1"/>
    <n v="30"/>
    <n v="1"/>
    <n v="26"/>
    <n v="-43310"/>
    <n v="43335"/>
    <n v="31"/>
    <x v="4"/>
    <n v="6"/>
    <n v="10"/>
    <x v="0"/>
    <n v="25"/>
    <s v="Dentro de 7 dias"/>
    <s v="1-3 Meses"/>
    <s v="Dentro de 7 dias"/>
    <s v="1 Dia"/>
    <s v="Sem data do envio"/>
    <s v="3 Doses"/>
    <n v="1"/>
  </r>
  <r>
    <s v="MOZ-MAN-MAN-18-007"/>
    <d v="2018-07-29T00:00:00"/>
    <x v="0"/>
    <x v="50"/>
    <x v="8"/>
    <x v="520"/>
    <m/>
    <m/>
    <m/>
    <s v="MANUEL/INOCENCIA"/>
    <d v="2018-07-05T00:00:00"/>
    <s v="REVELI MANUEL"/>
    <n v="0"/>
    <n v="0"/>
    <s v="F"/>
    <s v="ABSSOALAA PASCOAL"/>
    <d v="2018-07-12T00:00:00"/>
    <d v="2018-07-12T00:00:00"/>
    <m/>
    <m/>
    <m/>
    <m/>
    <s v="2"/>
    <s v="1"/>
    <s v="2"/>
    <m/>
    <s v="2"/>
    <s v="2"/>
    <d v="2018-07-08T00:00:00"/>
    <s v="9"/>
    <s v="1"/>
    <s v="1"/>
    <s v="1"/>
    <s v="1"/>
    <n v="1"/>
    <d v="2018-07-05T00:00:00"/>
    <m/>
    <m/>
    <m/>
    <m/>
    <m/>
    <d v="2018-07-12T00:00:00"/>
    <d v="2018-07-13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6-Not an AFP"/>
    <b v="0"/>
    <b v="0"/>
    <n v="1194"/>
    <n v="1"/>
    <m/>
    <m/>
    <m/>
    <m/>
    <m/>
    <m/>
    <m/>
    <m/>
    <m/>
    <m/>
    <n v="4"/>
    <n v="5"/>
    <n v="0"/>
    <n v="1"/>
    <n v="15"/>
    <n v="1"/>
    <n v="26"/>
    <n v="-43310"/>
    <n v="43335"/>
    <n v="16"/>
    <x v="4"/>
    <n v="7"/>
    <n v="10"/>
    <x v="0"/>
    <n v="27"/>
    <s v="Dentro de 7 dias"/>
    <s v="2 Sem-1 Mes"/>
    <s v="Dentro de 7 dias"/>
    <s v="1 Dia"/>
    <s v="Sem data do envio"/>
    <s v=" 1 a 2 Doses"/>
    <n v="1"/>
  </r>
  <r>
    <s v="MOZ-MAN-MAN-18-008"/>
    <d v="2018-07-29T00:00:00"/>
    <x v="0"/>
    <x v="50"/>
    <x v="8"/>
    <x v="117"/>
    <m/>
    <m/>
    <m/>
    <s v="PATRICIO/OLGA"/>
    <d v="2014-02-06T00:00:00"/>
    <s v="LAVUNESS PATRICIO"/>
    <n v="4"/>
    <m/>
    <s v="F"/>
    <s v="CECILIA JOSE"/>
    <d v="2018-07-20T00:00:00"/>
    <d v="2018-07-20T00:00:00"/>
    <m/>
    <m/>
    <m/>
    <m/>
    <s v="1"/>
    <s v="2"/>
    <s v="2"/>
    <m/>
    <s v="2"/>
    <s v="1"/>
    <d v="2018-07-15T00:00:00"/>
    <s v="1"/>
    <s v="1"/>
    <s v="2"/>
    <s v="1"/>
    <s v="1"/>
    <n v="3"/>
    <d v="2014-03-16T00:00:00"/>
    <d v="2014-07-11T00:00:00"/>
    <m/>
    <d v="2014-05-09T00:00:00"/>
    <d v="2014-09-10T00:00:00"/>
    <m/>
    <d v="2018-07-23T00:00:00"/>
    <d v="2018-07-24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6-Not an AFP"/>
    <b v="0"/>
    <b v="0"/>
    <n v="1195"/>
    <n v="1"/>
    <m/>
    <m/>
    <m/>
    <m/>
    <m/>
    <m/>
    <m/>
    <m/>
    <m/>
    <m/>
    <n v="5"/>
    <n v="9"/>
    <n v="0"/>
    <n v="4"/>
    <n v="4"/>
    <n v="1"/>
    <n v="26"/>
    <n v="-43310"/>
    <n v="43335"/>
    <n v="5"/>
    <x v="4"/>
    <n v="7"/>
    <n v="10"/>
    <x v="0"/>
    <n v="28"/>
    <s v="Dentro de 7 dias"/>
    <s v="4 Dias-1 Sem"/>
    <s v="Dentro de 7 dias"/>
    <s v="1 Dia"/>
    <s v="Sem data do envio"/>
    <s v="3 Doses"/>
    <n v="1"/>
  </r>
  <r>
    <s v="MOZ-MAN-MAN-18-009"/>
    <d v="2018-07-29T00:00:00"/>
    <x v="0"/>
    <x v="50"/>
    <x v="8"/>
    <x v="651"/>
    <m/>
    <m/>
    <m/>
    <s v="SAQUISIDIO/LUISA"/>
    <d v="2017-12-05T00:00:00"/>
    <s v="ELISA SAQUISIDIO"/>
    <n v="0"/>
    <n v="6"/>
    <s v="F"/>
    <s v="GELITO"/>
    <d v="2018-06-28T00:00:00"/>
    <d v="2018-06-28T00:00:00"/>
    <m/>
    <m/>
    <m/>
    <m/>
    <s v="2"/>
    <s v="1"/>
    <s v="2"/>
    <m/>
    <s v="1"/>
    <s v="2"/>
    <d v="2018-06-18T00:00:00"/>
    <s v="1"/>
    <s v="2"/>
    <s v="2"/>
    <s v="1"/>
    <s v="1"/>
    <n v="3"/>
    <d v="2017-12-21T00:00:00"/>
    <d v="2018-03-06T00:00:00"/>
    <m/>
    <d v="2018-02-05T00:00:00"/>
    <d v="2018-04-05T00:00:00"/>
    <m/>
    <d v="2018-06-28T00:00:00"/>
    <d v="2018-06-29T00:00:00"/>
    <d v="2018-07-28T00:00:00"/>
    <s v="1"/>
    <d v="2018-08-27T00:00:00"/>
    <d v="2018-07-29T00:00:00"/>
    <s v="3-NPENT"/>
    <m/>
    <m/>
    <m/>
    <d v="2018-08-27T00:00:00"/>
    <m/>
    <m/>
    <m/>
    <m/>
    <m/>
    <m/>
    <m/>
    <m/>
    <m/>
    <m/>
    <m/>
    <m/>
    <m/>
    <m/>
    <m/>
    <b v="0"/>
    <b v="0"/>
    <m/>
    <s v="3-Discarded"/>
    <b v="0"/>
    <b v="0"/>
    <n v="1196"/>
    <n v="1"/>
    <m/>
    <m/>
    <m/>
    <m/>
    <m/>
    <m/>
    <m/>
    <m/>
    <m/>
    <m/>
    <n v="10"/>
    <n v="11"/>
    <n v="0"/>
    <n v="1"/>
    <n v="29"/>
    <n v="1"/>
    <n v="30"/>
    <n v="-43310"/>
    <n v="43339"/>
    <n v="30"/>
    <x v="4"/>
    <n v="6"/>
    <n v="10"/>
    <x v="0"/>
    <n v="25"/>
    <s v="Dentro de 7 dias"/>
    <s v="1-3 Meses"/>
    <s v="Dentro de 7 dias"/>
    <s v="1 Dia"/>
    <s v="Sem data do envio"/>
    <s v="3 Doses"/>
    <n v="1"/>
  </r>
  <r>
    <s v="MOZ-MAN-MAN-18-010"/>
    <d v="2018-07-29T00:00:00"/>
    <x v="0"/>
    <x v="50"/>
    <x v="8"/>
    <x v="520"/>
    <m/>
    <m/>
    <m/>
    <s v="FALACOMIGO/ESPERANCA"/>
    <d v="2016-03-08T00:00:00"/>
    <s v="EUFRASIA FALACOMIGO"/>
    <n v="2"/>
    <m/>
    <s v="F"/>
    <s v="ABSOALAA PASCOAL"/>
    <d v="2018-07-02T00:00:00"/>
    <d v="2018-07-02T00:00:00"/>
    <m/>
    <m/>
    <m/>
    <m/>
    <s v="1"/>
    <s v="2"/>
    <s v="2"/>
    <m/>
    <s v="2"/>
    <s v="1"/>
    <d v="2018-06-24T00:00:00"/>
    <s v="1"/>
    <s v="1"/>
    <s v="2"/>
    <s v="1"/>
    <s v="1"/>
    <n v="3"/>
    <d v="2016-03-08T00:00:00"/>
    <d v="2016-06-11T00:00:00"/>
    <m/>
    <d v="2016-05-08T00:00:00"/>
    <d v="2016-07-11T00:00:00"/>
    <m/>
    <d v="2018-07-03T00:00:00"/>
    <d v="2018-07-04T00:00:00"/>
    <d v="2018-07-28T00:00:00"/>
    <s v="1"/>
    <d v="2018-08-27T00:00:00"/>
    <d v="2018-07-29T00:00:00"/>
    <s v="3-NPENT"/>
    <m/>
    <m/>
    <m/>
    <d v="2018-08-27T00:00:00"/>
    <m/>
    <m/>
    <m/>
    <m/>
    <m/>
    <m/>
    <m/>
    <m/>
    <m/>
    <m/>
    <m/>
    <m/>
    <m/>
    <m/>
    <m/>
    <b v="0"/>
    <b v="0"/>
    <m/>
    <s v="3-Discarded"/>
    <b v="0"/>
    <b v="0"/>
    <n v="1198"/>
    <n v="1"/>
    <m/>
    <m/>
    <m/>
    <m/>
    <m/>
    <m/>
    <m/>
    <m/>
    <m/>
    <m/>
    <n v="8"/>
    <n v="10"/>
    <n v="0"/>
    <n v="2"/>
    <n v="24"/>
    <n v="1"/>
    <n v="30"/>
    <n v="-43310"/>
    <n v="43339"/>
    <n v="25"/>
    <x v="4"/>
    <n v="6"/>
    <n v="10"/>
    <x v="0"/>
    <n v="25"/>
    <s v="Dentro de 7 dias"/>
    <s v="2 Sem-1 Mes"/>
    <s v="Dentro de 7 dias"/>
    <s v="1 Dia"/>
    <s v="Sem data do envio"/>
    <s v="3 Doses"/>
    <n v="1"/>
  </r>
  <r>
    <s v="MOZ-MAN-MAN-18-011"/>
    <d v="2018-07-29T00:00:00"/>
    <x v="0"/>
    <x v="50"/>
    <x v="8"/>
    <x v="520"/>
    <m/>
    <m/>
    <m/>
    <s v="PAULO/GERTRUDE"/>
    <d v="2008-02-13T00:00:00"/>
    <s v="DELTON PAULO JOLAMO"/>
    <n v="10"/>
    <m/>
    <s v="M"/>
    <s v="CECILIA JOSEFA"/>
    <d v="2018-07-03T00:00:00"/>
    <d v="2018-07-03T00:00:00"/>
    <m/>
    <m/>
    <m/>
    <m/>
    <s v="1"/>
    <s v="2"/>
    <s v="2"/>
    <m/>
    <s v="2"/>
    <s v="1"/>
    <d v="2018-06-26T00:00:00"/>
    <s v="9"/>
    <s v="2"/>
    <s v="2"/>
    <s v="1"/>
    <s v="1"/>
    <n v="3"/>
    <d v="2008-02-15T00:00:00"/>
    <d v="2008-05-13T00:00:00"/>
    <m/>
    <d v="2008-04-11T00:00:00"/>
    <d v="2008-06-13T00:00:00"/>
    <m/>
    <d v="2018-07-03T00:00:00"/>
    <d v="2018-07-04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6-Not an AFP"/>
    <b v="0"/>
    <b v="0"/>
    <n v="1199"/>
    <n v="1"/>
    <m/>
    <m/>
    <m/>
    <m/>
    <m/>
    <m/>
    <m/>
    <m/>
    <m/>
    <m/>
    <n v="7"/>
    <n v="8"/>
    <n v="0"/>
    <n v="1"/>
    <n v="24"/>
    <n v="1"/>
    <n v="26"/>
    <n v="-43310"/>
    <n v="43335"/>
    <n v="25"/>
    <x v="4"/>
    <n v="6"/>
    <n v="10"/>
    <x v="0"/>
    <n v="26"/>
    <s v="Dentro de 7 dias"/>
    <s v="2 Sem-1 Mes"/>
    <s v="Dentro de 7 dias"/>
    <s v="1 Dia"/>
    <s v="Sem data do envio"/>
    <s v="3 Doses"/>
    <n v="1"/>
  </r>
  <r>
    <s v="MOZ-MAN-MAC-18-003"/>
    <d v="2018-07-29T00:00:00"/>
    <x v="0"/>
    <x v="76"/>
    <x v="8"/>
    <x v="700"/>
    <m/>
    <m/>
    <m/>
    <s v="BERNARDO/ALZIRA FERNANDO"/>
    <d v="2017-12-07T00:00:00"/>
    <s v="BIA BERNARDO"/>
    <n v="0"/>
    <n v="7"/>
    <s v="F"/>
    <s v="ROSARIO MIRANDE"/>
    <d v="2018-06-28T00:00:00"/>
    <d v="2018-06-28T00:00:00"/>
    <m/>
    <m/>
    <m/>
    <m/>
    <s v="1"/>
    <s v="2"/>
    <s v="1"/>
    <d v="2018-06-28T00:00:00"/>
    <s v="1"/>
    <s v="2"/>
    <d v="2018-06-25T00:00:00"/>
    <s v="1"/>
    <s v="1"/>
    <s v="1"/>
    <s v="1"/>
    <s v="1"/>
    <n v="2"/>
    <d v="2017-12-08T00:00:00"/>
    <d v="2018-05-03T00:00:00"/>
    <m/>
    <d v="2018-04-02T00:00:00"/>
    <m/>
    <m/>
    <d v="2018-06-29T00:00:00"/>
    <d v="2018-06-30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00"/>
    <n v="1"/>
    <m/>
    <m/>
    <m/>
    <m/>
    <m/>
    <m/>
    <m/>
    <m/>
    <m/>
    <m/>
    <n v="3"/>
    <n v="5"/>
    <n v="0"/>
    <n v="2"/>
    <n v="28"/>
    <n v="1"/>
    <n v="24"/>
    <n v="-43310"/>
    <n v="43333"/>
    <n v="29"/>
    <x v="4"/>
    <n v="6"/>
    <n v="10"/>
    <x v="0"/>
    <n v="26"/>
    <s v="Dentro de 7 dias"/>
    <s v="1-3 Meses"/>
    <s v="Dentro de 7 dias"/>
    <s v="1 Dia"/>
    <s v="Sem data do envio"/>
    <s v=" 1 a 2 Doses"/>
    <n v="1"/>
  </r>
  <r>
    <s v="MOZ-MAN-SSG-18-001"/>
    <d v="2018-07-29T00:00:00"/>
    <x v="0"/>
    <x v="25"/>
    <x v="8"/>
    <x v="34"/>
    <m/>
    <m/>
    <m/>
    <s v="EVALDO JORGE/EDI FENIASSE"/>
    <d v="2011-11-10T00:00:00"/>
    <s v="FRANCISCO EVALDO"/>
    <n v="6"/>
    <m/>
    <s v="M"/>
    <m/>
    <d v="2018-07-04T00:00:00"/>
    <d v="2018-07-04T00:00:00"/>
    <m/>
    <m/>
    <m/>
    <m/>
    <s v="1"/>
    <s v="2"/>
    <s v="1"/>
    <d v="2018-07-04T00:00:00"/>
    <s v="2"/>
    <s v="1"/>
    <d v="2018-07-03T00:00:00"/>
    <s v="1"/>
    <s v="1"/>
    <s v="2"/>
    <s v="1"/>
    <s v="1"/>
    <n v="0"/>
    <m/>
    <m/>
    <m/>
    <m/>
    <m/>
    <m/>
    <d v="2018-07-06T00:00:00"/>
    <m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d v="2019-02-02T00:00:00"/>
    <b v="1"/>
    <b v="1"/>
    <s v="1"/>
    <s v="3-Discarded"/>
    <b v="0"/>
    <b v="0"/>
    <n v="1201"/>
    <n v="1"/>
    <m/>
    <m/>
    <m/>
    <m/>
    <m/>
    <m/>
    <m/>
    <m/>
    <m/>
    <m/>
    <n v="1"/>
    <n v="-43284"/>
    <n v="0"/>
    <n v="-43285"/>
    <n v="43309"/>
    <n v="1"/>
    <n v="24"/>
    <n v="-43310"/>
    <n v="43333"/>
    <n v="43310"/>
    <x v="4"/>
    <n v="7"/>
    <n v="10"/>
    <x v="0"/>
    <n v="27"/>
    <s v="Dentro de 7 dias"/>
    <s v="Sem 2ª amostra"/>
    <s v="Dentro de 7 dias"/>
    <s v="1 Dia"/>
    <s v="Sem data do envio"/>
    <s v="0 Doses"/>
    <n v="1"/>
  </r>
  <r>
    <s v="MOZ-NPL-NMP-18-005"/>
    <d v="2018-07-29T00:00:00"/>
    <x v="0"/>
    <x v="140"/>
    <x v="6"/>
    <x v="701"/>
    <m/>
    <m/>
    <m/>
    <s v="SAIDE SANTOS/OLINDA SAMUEL"/>
    <d v="2012-06-14T00:00:00"/>
    <s v="ESTEFANIA SAIDE"/>
    <n v="6"/>
    <m/>
    <s v="F"/>
    <s v="AMELIA FERAO"/>
    <d v="2018-07-18T00:00:00"/>
    <d v="2018-07-18T00:00:00"/>
    <m/>
    <m/>
    <m/>
    <m/>
    <s v="1"/>
    <s v="2"/>
    <s v="2"/>
    <m/>
    <s v="2"/>
    <s v="1"/>
    <d v="2018-07-08T00:00:00"/>
    <s v="1"/>
    <s v="1"/>
    <s v="2"/>
    <s v="1"/>
    <s v="1"/>
    <n v="0"/>
    <m/>
    <m/>
    <m/>
    <m/>
    <m/>
    <m/>
    <d v="2018-07-18T00:00:00"/>
    <d v="2018-07-19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202"/>
    <n v="1"/>
    <m/>
    <m/>
    <m/>
    <m/>
    <m/>
    <m/>
    <m/>
    <m/>
    <m/>
    <m/>
    <n v="10"/>
    <n v="11"/>
    <n v="0"/>
    <n v="1"/>
    <n v="9"/>
    <n v="1"/>
    <n v="26"/>
    <n v="-43310"/>
    <n v="43335"/>
    <n v="10"/>
    <x v="4"/>
    <n v="7"/>
    <n v="10"/>
    <x v="0"/>
    <n v="27"/>
    <s v="Dentro de 7 dias"/>
    <s v="2 Sem-1 Mes"/>
    <s v="Dentro de 7 dias"/>
    <s v="1 Dia"/>
    <s v="Sem data do envio"/>
    <s v="0 Doses"/>
    <n v="1"/>
  </r>
  <r>
    <s v="MOZ-NPL-IDM-18-001"/>
    <d v="2018-07-29T00:00:00"/>
    <x v="0"/>
    <x v="79"/>
    <x v="6"/>
    <x v="0"/>
    <m/>
    <m/>
    <m/>
    <s v="JOAQUIM AMISSE"/>
    <d v="2015-06-21T00:00:00"/>
    <s v="ZAINABO JOAQUIM"/>
    <n v="3"/>
    <m/>
    <s v="F"/>
    <s v="AGOSTINHO AGOSTINHO"/>
    <d v="2018-07-16T00:00:00"/>
    <d v="2018-07-16T00:00:00"/>
    <m/>
    <m/>
    <m/>
    <m/>
    <s v="2"/>
    <s v="1"/>
    <s v="2"/>
    <m/>
    <s v="2"/>
    <s v="1"/>
    <d v="2018-07-07T00:00:00"/>
    <s v="1"/>
    <s v="1"/>
    <s v="1"/>
    <s v="1"/>
    <s v="1"/>
    <n v="0"/>
    <m/>
    <m/>
    <m/>
    <m/>
    <m/>
    <m/>
    <d v="2018-07-18T00:00:00"/>
    <d v="2018-07-19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03"/>
    <n v="1"/>
    <m/>
    <m/>
    <m/>
    <m/>
    <m/>
    <m/>
    <m/>
    <m/>
    <m/>
    <m/>
    <n v="9"/>
    <n v="12"/>
    <n v="0"/>
    <n v="3"/>
    <n v="9"/>
    <n v="1"/>
    <n v="24"/>
    <n v="-43310"/>
    <n v="43333"/>
    <n v="10"/>
    <x v="4"/>
    <n v="7"/>
    <n v="10"/>
    <x v="0"/>
    <n v="27"/>
    <s v="Dentro de 7 dias"/>
    <s v="2 Sem-1 Mes"/>
    <s v="Dentro de 7 dias"/>
    <s v="1 Dia"/>
    <s v="Sem data do envio"/>
    <s v="0 Doses"/>
    <n v="1"/>
  </r>
  <r>
    <s v="MOZ-NPL-NCV-18-002"/>
    <d v="2018-07-29T00:00:00"/>
    <x v="0"/>
    <x v="59"/>
    <x v="6"/>
    <x v="702"/>
    <m/>
    <m/>
    <m/>
    <s v="NENINHA ARLINDO"/>
    <d v="2016-10-13T00:00:00"/>
    <s v="ALFANE ARLINDO"/>
    <n v="1"/>
    <m/>
    <s v="M"/>
    <s v="LEONINO PAIVA"/>
    <d v="2018-06-14T00:00:00"/>
    <d v="2018-06-14T00:00:00"/>
    <m/>
    <m/>
    <m/>
    <m/>
    <s v="1"/>
    <s v="2"/>
    <s v="2"/>
    <m/>
    <s v="2"/>
    <s v="1"/>
    <d v="2018-06-14T00:00:00"/>
    <s v="1"/>
    <s v="1"/>
    <s v="2"/>
    <s v="9"/>
    <s v="1"/>
    <n v="3"/>
    <d v="2016-10-31T00:00:00"/>
    <d v="2017-01-09T00:00:00"/>
    <m/>
    <d v="2016-12-06T00:00:00"/>
    <d v="2018-02-09T00:00:00"/>
    <m/>
    <d v="2018-06-17T00:00:00"/>
    <d v="2018-06-18T00:00:00"/>
    <d v="2018-07-28T00:00:00"/>
    <s v="1"/>
    <d v="2018-08-27T00:00:00"/>
    <d v="2018-07-29T00:00:00"/>
    <s v="3-NPENT"/>
    <m/>
    <m/>
    <m/>
    <d v="2018-08-27T00:00:00"/>
    <m/>
    <m/>
    <m/>
    <m/>
    <m/>
    <m/>
    <m/>
    <m/>
    <m/>
    <m/>
    <m/>
    <m/>
    <m/>
    <m/>
    <m/>
    <b v="0"/>
    <b v="0"/>
    <m/>
    <s v="3-Discarded"/>
    <b v="0"/>
    <b v="0"/>
    <n v="1204"/>
    <n v="1"/>
    <m/>
    <m/>
    <m/>
    <m/>
    <m/>
    <m/>
    <m/>
    <m/>
    <m/>
    <m/>
    <n v="0"/>
    <n v="4"/>
    <n v="0"/>
    <n v="4"/>
    <n v="40"/>
    <n v="1"/>
    <n v="30"/>
    <n v="-43310"/>
    <n v="43339"/>
    <n v="41"/>
    <x v="4"/>
    <n v="6"/>
    <n v="10"/>
    <x v="0"/>
    <n v="24"/>
    <s v="Dentro de 7 dias"/>
    <s v="1-3 Meses"/>
    <s v="Dentro de 7 dias"/>
    <s v="1 Dia"/>
    <s v="Sem data do envio"/>
    <s v="3 Doses"/>
    <n v="1"/>
  </r>
  <r>
    <s v="MOZ-NPL-ANG-18-003"/>
    <d v="2018-07-29T00:00:00"/>
    <x v="0"/>
    <x v="80"/>
    <x v="6"/>
    <x v="481"/>
    <m/>
    <m/>
    <m/>
    <s v="MARIAMO SUMO"/>
    <d v="2016-04-23T00:00:00"/>
    <s v="HELIO SELEMANE"/>
    <n v="2"/>
    <m/>
    <s v="M"/>
    <s v="EGIDIO GUSTAVO"/>
    <d v="2018-06-11T00:00:00"/>
    <d v="2018-06-11T00:00:00"/>
    <m/>
    <m/>
    <m/>
    <m/>
    <s v="2"/>
    <s v="2"/>
    <s v="2"/>
    <m/>
    <s v="2"/>
    <s v="1"/>
    <d v="2018-06-08T00:00:00"/>
    <s v="1"/>
    <s v="1"/>
    <s v="1"/>
    <s v="1"/>
    <s v="1"/>
    <n v="0"/>
    <m/>
    <m/>
    <m/>
    <m/>
    <m/>
    <m/>
    <d v="2018-06-12T00:00:00"/>
    <d v="2018-06-13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06"/>
    <n v="1"/>
    <m/>
    <m/>
    <m/>
    <m/>
    <m/>
    <m/>
    <m/>
    <m/>
    <m/>
    <m/>
    <n v="3"/>
    <n v="5"/>
    <n v="0"/>
    <n v="2"/>
    <n v="45"/>
    <n v="1"/>
    <n v="24"/>
    <n v="-43310"/>
    <n v="43333"/>
    <n v="46"/>
    <x v="4"/>
    <n v="6"/>
    <n v="10"/>
    <x v="0"/>
    <n v="23"/>
    <s v="Dentro de 7 dias"/>
    <s v="1-3 Meses"/>
    <s v="Dentro de 7 dias"/>
    <s v="1 Dia"/>
    <s v="Sem data do envio"/>
    <s v="0 Doses"/>
    <n v="1"/>
  </r>
  <r>
    <s v="MOZ-NPL-ANG-18-004"/>
    <d v="2018-07-29T00:00:00"/>
    <x v="0"/>
    <x v="80"/>
    <x v="6"/>
    <x v="211"/>
    <m/>
    <m/>
    <m/>
    <s v="ASSANE DAUDE/MUAZENA"/>
    <d v="2015-08-22T00:00:00"/>
    <s v="ALIMA ASSANE DAUDA"/>
    <n v="2"/>
    <m/>
    <s v="F"/>
    <s v="CELSO BOBELA"/>
    <d v="2018-07-20T00:00:00"/>
    <d v="2018-07-20T00:00:00"/>
    <m/>
    <m/>
    <m/>
    <m/>
    <s v="1"/>
    <s v="2"/>
    <s v="2"/>
    <m/>
    <s v="2"/>
    <s v="2"/>
    <d v="2018-07-17T00:00:00"/>
    <s v="1"/>
    <s v="1"/>
    <s v="1"/>
    <s v="1"/>
    <s v="1"/>
    <n v="0"/>
    <m/>
    <m/>
    <m/>
    <m/>
    <m/>
    <m/>
    <d v="2018-07-21T00:00:00"/>
    <d v="2018-07-22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07"/>
    <n v="1"/>
    <m/>
    <m/>
    <m/>
    <m/>
    <m/>
    <m/>
    <m/>
    <m/>
    <m/>
    <m/>
    <n v="3"/>
    <n v="5"/>
    <n v="0"/>
    <n v="2"/>
    <n v="6"/>
    <n v="1"/>
    <n v="24"/>
    <n v="-43310"/>
    <n v="43333"/>
    <n v="7"/>
    <x v="4"/>
    <n v="7"/>
    <n v="10"/>
    <x v="0"/>
    <n v="29"/>
    <s v="Dentro de 7 dias"/>
    <s v="4 Dias-1 Sem"/>
    <s v="Dentro de 7 dias"/>
    <s v="1 Dia"/>
    <s v="Sem data do envio"/>
    <s v="0 Doses"/>
    <n v="1"/>
  </r>
  <r>
    <s v="MOZ-NPL-MEM-18-001"/>
    <d v="2018-07-29T00:00:00"/>
    <x v="0"/>
    <x v="41"/>
    <x v="6"/>
    <x v="703"/>
    <m/>
    <m/>
    <m/>
    <s v="NTEPEQUE/ANCHIA BUANA"/>
    <d v="2016-08-13T00:00:00"/>
    <s v="HELENA NTEPEQUE"/>
    <n v="1"/>
    <m/>
    <s v="F"/>
    <s v="EUGENIO DINIS MACAMO"/>
    <d v="2018-07-19T00:00:00"/>
    <d v="2018-07-19T00:00:00"/>
    <m/>
    <m/>
    <m/>
    <m/>
    <s v="1"/>
    <s v="1"/>
    <s v="2"/>
    <m/>
    <s v="1"/>
    <s v="1"/>
    <d v="2018-07-13T00:00:00"/>
    <s v="1"/>
    <s v="1"/>
    <s v="2"/>
    <s v="1"/>
    <s v="1"/>
    <n v="2"/>
    <m/>
    <d v="2017-04-14T00:00:00"/>
    <m/>
    <d v="2016-08-16T00:00:00"/>
    <m/>
    <m/>
    <d v="2018-07-22T00:00:00"/>
    <d v="2018-07-23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08"/>
    <n v="1"/>
    <m/>
    <m/>
    <m/>
    <m/>
    <m/>
    <m/>
    <s v="Type 3"/>
    <m/>
    <m/>
    <m/>
    <n v="6"/>
    <n v="10"/>
    <n v="0"/>
    <n v="4"/>
    <n v="5"/>
    <n v="1"/>
    <n v="24"/>
    <n v="-43310"/>
    <n v="43333"/>
    <n v="6"/>
    <x v="4"/>
    <n v="7"/>
    <n v="10"/>
    <x v="0"/>
    <n v="28"/>
    <s v="Dentro de 7 dias"/>
    <s v="4 Dias-1 Sem"/>
    <s v="Dentro de 7 dias"/>
    <s v="1 Dia"/>
    <s v="Sem data do envio"/>
    <s v=" 1 a 2 Doses"/>
    <n v="1"/>
  </r>
  <r>
    <s v="MOZ-NPL-MOG-18-001"/>
    <d v="2018-07-29T00:00:00"/>
    <x v="0"/>
    <x v="122"/>
    <x v="6"/>
    <x v="704"/>
    <m/>
    <m/>
    <m/>
    <s v="SELEMANE PECHENE/CRISTINA"/>
    <d v="2014-01-17T00:00:00"/>
    <s v="MOMADE SELEMANE"/>
    <n v="4"/>
    <m/>
    <s v="M"/>
    <s v="WILSON ANTONIO"/>
    <d v="2018-07-05T00:00:00"/>
    <d v="2018-07-05T00:00:00"/>
    <m/>
    <m/>
    <m/>
    <m/>
    <s v="1"/>
    <s v="2"/>
    <s v="2"/>
    <m/>
    <s v="1"/>
    <s v="2"/>
    <d v="2018-07-01T00:00:00"/>
    <s v="1"/>
    <s v="1"/>
    <s v="1"/>
    <s v="1"/>
    <s v="1"/>
    <n v="2"/>
    <d v="2014-01-25T00:00:00"/>
    <d v="2014-04-21T00:00:00"/>
    <m/>
    <d v="2014-03-17T00:00:00"/>
    <m/>
    <m/>
    <d v="2018-07-05T00:00:00"/>
    <d v="2018-07-06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09"/>
    <n v="1"/>
    <m/>
    <m/>
    <m/>
    <m/>
    <m/>
    <m/>
    <m/>
    <m/>
    <m/>
    <m/>
    <n v="4"/>
    <n v="5"/>
    <n v="0"/>
    <n v="1"/>
    <n v="22"/>
    <n v="1"/>
    <n v="24"/>
    <n v="-43310"/>
    <n v="43333"/>
    <n v="23"/>
    <x v="4"/>
    <n v="7"/>
    <n v="10"/>
    <x v="0"/>
    <n v="26"/>
    <s v="Dentro de 7 dias"/>
    <s v="2 Sem-1 Mes"/>
    <s v="Dentro de 7 dias"/>
    <s v="1 Dia"/>
    <s v="Sem data do envio"/>
    <s v=" 1 a 2 Doses"/>
    <n v="1"/>
  </r>
  <r>
    <s v="MOZ-NPL-MOG-18-002"/>
    <d v="2018-07-29T00:00:00"/>
    <x v="0"/>
    <x v="122"/>
    <x v="6"/>
    <x v="704"/>
    <m/>
    <m/>
    <m/>
    <s v="ANTONIO INTELENDE/AMINA"/>
    <m/>
    <s v="ANCHA ANTONIO"/>
    <n v="7"/>
    <m/>
    <s v="F"/>
    <s v="WILSON ANTONIO"/>
    <d v="2018-07-06T00:00:00"/>
    <d v="2018-07-06T00:00:00"/>
    <m/>
    <m/>
    <m/>
    <m/>
    <s v="1"/>
    <s v="2"/>
    <s v="2"/>
    <m/>
    <s v="1"/>
    <s v="1"/>
    <d v="2018-07-01T00:00:00"/>
    <s v="1"/>
    <s v="1"/>
    <s v="1"/>
    <s v="1"/>
    <s v="1"/>
    <n v="0"/>
    <m/>
    <m/>
    <m/>
    <m/>
    <m/>
    <m/>
    <d v="2018-07-06T00:00:00"/>
    <d v="2018-07-07T00:00:00"/>
    <d v="2018-07-28T00:00:00"/>
    <s v="1"/>
    <d v="2018-08-21T00:00:00"/>
    <d v="2018-07-29T00:00:00"/>
    <s v="3-NPENT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10"/>
    <n v="1"/>
    <m/>
    <m/>
    <m/>
    <m/>
    <m/>
    <m/>
    <m/>
    <m/>
    <m/>
    <m/>
    <n v="5"/>
    <n v="6"/>
    <n v="0"/>
    <n v="1"/>
    <n v="21"/>
    <n v="1"/>
    <n v="24"/>
    <n v="-43310"/>
    <n v="43333"/>
    <n v="22"/>
    <x v="4"/>
    <n v="7"/>
    <n v="10"/>
    <x v="0"/>
    <n v="26"/>
    <s v="Dentro de 7 dias"/>
    <s v="2 Sem-1 Mes"/>
    <s v="Dentro de 7 dias"/>
    <s v="1 Dia"/>
    <s v="Sem data do envio"/>
    <s v="0 Doses"/>
    <n v="1"/>
  </r>
  <r>
    <s v="MOZ-NPL-MOG-18-003"/>
    <d v="2018-07-29T00:00:00"/>
    <x v="0"/>
    <x v="122"/>
    <x v="6"/>
    <x v="704"/>
    <m/>
    <m/>
    <m/>
    <s v="MARIO LORENCO/MUAMINE"/>
    <d v="2014-12-08T00:00:00"/>
    <s v="LOURENCO MARIO"/>
    <n v="3"/>
    <m/>
    <s v="M"/>
    <s v="WILSIN ANTONIO"/>
    <d v="2018-07-06T00:00:00"/>
    <d v="2018-07-06T00:00:00"/>
    <m/>
    <m/>
    <m/>
    <m/>
    <s v="1"/>
    <s v="1"/>
    <s v="2"/>
    <m/>
    <s v="2"/>
    <s v="1"/>
    <d v="2018-07-03T00:00:00"/>
    <s v="1"/>
    <s v="1"/>
    <s v="1"/>
    <s v="1"/>
    <s v="1"/>
    <n v="3"/>
    <d v="2014-12-15T00:00:00"/>
    <d v="2015-04-05T00:00:00"/>
    <m/>
    <d v="2015-02-27T00:00:00"/>
    <d v="2015-05-04T00:00:00"/>
    <m/>
    <d v="2018-07-06T00:00:00"/>
    <m/>
    <d v="2018-07-28T00:00:00"/>
    <s v="1"/>
    <d v="2018-08-23T00:00:00"/>
    <d v="2018-07-29T00:00:00"/>
    <s v="3-NPENT"/>
    <m/>
    <m/>
    <m/>
    <d v="2018-08-23T00:00:00"/>
    <m/>
    <m/>
    <m/>
    <m/>
    <m/>
    <m/>
    <m/>
    <m/>
    <m/>
    <m/>
    <m/>
    <m/>
    <m/>
    <m/>
    <d v="2018-12-01T00:00:00"/>
    <b v="0"/>
    <b v="0"/>
    <s v="2"/>
    <s v="3-Discarded"/>
    <b v="0"/>
    <b v="0"/>
    <n v="1211"/>
    <n v="1"/>
    <m/>
    <m/>
    <m/>
    <m/>
    <m/>
    <m/>
    <m/>
    <m/>
    <m/>
    <m/>
    <n v="3"/>
    <n v="-43284"/>
    <n v="0"/>
    <n v="-43287"/>
    <n v="43309"/>
    <n v="1"/>
    <n v="26"/>
    <n v="-43310"/>
    <n v="43335"/>
    <n v="43310"/>
    <x v="4"/>
    <n v="7"/>
    <n v="10"/>
    <x v="0"/>
    <n v="27"/>
    <s v="Dentro de 7 dias"/>
    <s v="Sem 2ª amostra"/>
    <s v="Dentro de 7 dias"/>
    <s v="1 Dia"/>
    <s v="Sem data do envio"/>
    <s v="3 Doses"/>
    <n v="1"/>
  </r>
  <r>
    <s v="MOZ-NPL-NPC-18-010"/>
    <d v="2018-07-29T00:00:00"/>
    <x v="0"/>
    <x v="20"/>
    <x v="6"/>
    <x v="511"/>
    <m/>
    <m/>
    <m/>
    <s v="LUCAS MANUEL/TELMA CARLOS"/>
    <d v="2018-06-11T00:00:00"/>
    <s v="GELIDO LUCAS MANUEL"/>
    <n v="0"/>
    <m/>
    <s v="M"/>
    <s v="ZACARIASVANTONIO ERNESTO"/>
    <d v="2018-07-12T00:00:00"/>
    <d v="2018-07-12T00:00:00"/>
    <m/>
    <m/>
    <m/>
    <m/>
    <s v="2"/>
    <s v="1"/>
    <s v="2"/>
    <m/>
    <s v="2"/>
    <s v="2"/>
    <d v="2018-06-28T00:00:00"/>
    <s v="1"/>
    <s v="1"/>
    <s v="1"/>
    <s v="1"/>
    <s v="1"/>
    <n v="1"/>
    <d v="2018-06-15T00:00:00"/>
    <m/>
    <m/>
    <m/>
    <m/>
    <m/>
    <d v="2018-07-12T00:00:00"/>
    <d v="2018-07-13T00:00:00"/>
    <d v="2018-07-28T00:00:00"/>
    <s v="1"/>
    <d v="2018-08-20T00:00:00"/>
    <d v="2018-07-29T00:00:00"/>
    <s v="1-Suspected Poliovirus"/>
    <m/>
    <m/>
    <m/>
    <d v="2018-08-20T00:00:00"/>
    <d v="2018-08-20T00:00:00"/>
    <s v="2"/>
    <s v="2"/>
    <s v="2"/>
    <s v="2"/>
    <s v="2"/>
    <s v="1"/>
    <d v="2018-08-20T00:00:00"/>
    <m/>
    <s v="2"/>
    <s v="2"/>
    <s v="2"/>
    <s v="2-No"/>
    <m/>
    <d v="2018-12-23T00:00:00"/>
    <b v="0"/>
    <b v="0"/>
    <s v="2"/>
    <s v="3-Discarded"/>
    <b v="0"/>
    <b v="0"/>
    <n v="1212"/>
    <n v="1"/>
    <m/>
    <m/>
    <m/>
    <m/>
    <m/>
    <m/>
    <m/>
    <m/>
    <m/>
    <m/>
    <n v="14"/>
    <n v="15"/>
    <n v="0"/>
    <n v="1"/>
    <n v="15"/>
    <n v="1"/>
    <n v="23"/>
    <n v="-43310"/>
    <n v="43332"/>
    <n v="16"/>
    <x v="4"/>
    <n v="6"/>
    <n v="10"/>
    <x v="0"/>
    <n v="26"/>
    <s v="&gt;14 Dias"/>
    <s v="2 Sem-1 Mes"/>
    <s v="Dentro de 14 Dias"/>
    <s v="1 Dia"/>
    <s v="Sem data do envio"/>
    <s v=" 1 a 2 Doses"/>
    <n v="2"/>
  </r>
  <r>
    <s v="MOZ-NPL-NPC-18-011"/>
    <d v="2018-07-29T00:00:00"/>
    <x v="0"/>
    <x v="20"/>
    <x v="6"/>
    <x v="705"/>
    <m/>
    <m/>
    <m/>
    <s v="BASILIO/CRISTINA MANUEL"/>
    <d v="2008-10-14T00:00:00"/>
    <s v="CECILIA BASILIO"/>
    <n v="9"/>
    <m/>
    <s v="F"/>
    <s v="ZACARIAS ANTONIO"/>
    <d v="2018-07-17T00:00:00"/>
    <d v="2018-07-17T00:00:00"/>
    <m/>
    <m/>
    <m/>
    <m/>
    <s v="2"/>
    <s v="1"/>
    <s v="2"/>
    <m/>
    <s v="2"/>
    <s v="1"/>
    <d v="2018-07-13T00:00:00"/>
    <s v="1"/>
    <s v="1"/>
    <s v="1"/>
    <s v="1"/>
    <s v="1"/>
    <n v="3"/>
    <d v="2008-10-27T00:00:00"/>
    <d v="2009-03-03T00:00:00"/>
    <m/>
    <d v="2009-12-31T00:00:00"/>
    <d v="2009-04-21T00:00:00"/>
    <m/>
    <d v="2018-07-18T00:00:00"/>
    <d v="2018-07-19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213"/>
    <n v="1"/>
    <m/>
    <m/>
    <m/>
    <m/>
    <m/>
    <m/>
    <m/>
    <m/>
    <m/>
    <m/>
    <n v="4"/>
    <n v="6"/>
    <n v="0"/>
    <n v="2"/>
    <n v="9"/>
    <n v="1"/>
    <n v="26"/>
    <n v="-43310"/>
    <n v="43335"/>
    <n v="10"/>
    <x v="4"/>
    <n v="7"/>
    <n v="10"/>
    <x v="0"/>
    <n v="28"/>
    <s v="Dentro de 7 dias"/>
    <s v="2 Sem-1 Mes"/>
    <s v="Dentro de 7 dias"/>
    <s v="1 Dia"/>
    <s v="Sem data do envio"/>
    <s v="3 Doses"/>
    <n v="1"/>
  </r>
  <r>
    <s v="MOZ-GAZ-CBT-18-002"/>
    <d v="2018-07-29T00:00:00"/>
    <x v="0"/>
    <x v="30"/>
    <x v="9"/>
    <x v="0"/>
    <m/>
    <m/>
    <m/>
    <s v="HELIO SITOE/DONATIVA"/>
    <d v="2011-11-28T00:00:00"/>
    <s v="CLAUDIO HELIO SITOE"/>
    <n v="6"/>
    <m/>
    <s v="M"/>
    <s v="ZELTA MACHAEIE"/>
    <d v="2018-07-17T00:00:00"/>
    <d v="2018-07-17T00:00:00"/>
    <m/>
    <m/>
    <m/>
    <m/>
    <s v="1"/>
    <s v="2"/>
    <s v="2"/>
    <m/>
    <s v="2"/>
    <s v="1"/>
    <d v="2018-07-12T00:00:00"/>
    <s v="1"/>
    <s v="1"/>
    <s v="2"/>
    <s v="1"/>
    <s v="1"/>
    <n v="0"/>
    <m/>
    <m/>
    <m/>
    <m/>
    <m/>
    <m/>
    <d v="2018-07-19T00:00:00"/>
    <d v="2018-07-20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14"/>
    <n v="1"/>
    <m/>
    <m/>
    <m/>
    <m/>
    <m/>
    <m/>
    <m/>
    <m/>
    <m/>
    <m/>
    <n v="5"/>
    <n v="8"/>
    <n v="0"/>
    <n v="3"/>
    <n v="8"/>
    <n v="1"/>
    <n v="24"/>
    <n v="-43310"/>
    <n v="43333"/>
    <n v="9"/>
    <x v="4"/>
    <n v="7"/>
    <n v="10"/>
    <x v="0"/>
    <n v="28"/>
    <s v="Dentro de 7 dias"/>
    <s v="2 Sem-1 Mes"/>
    <s v="Dentro de 7 dias"/>
    <s v="1 Dia"/>
    <s v="Sem data do envio"/>
    <s v="0 Doses"/>
    <n v="1"/>
  </r>
  <r>
    <s v="MOZ-ZAM-MLV-18-001"/>
    <d v="2018-07-29T00:00:00"/>
    <x v="0"/>
    <x v="134"/>
    <x v="2"/>
    <x v="0"/>
    <m/>
    <m/>
    <m/>
    <s v="CHAMAGO/MARIA EMILIO"/>
    <d v="2017-04-09T00:00:00"/>
    <s v="EDMILSON CHAMAGO"/>
    <n v="1"/>
    <m/>
    <s v="M"/>
    <s v="EDMARDA ARLINDO"/>
    <d v="2018-05-21T00:00:00"/>
    <d v="2018-05-21T00:00:00"/>
    <m/>
    <m/>
    <m/>
    <m/>
    <s v="1"/>
    <s v="1"/>
    <s v="1"/>
    <d v="2018-05-21T00:00:00"/>
    <s v="1"/>
    <s v="1"/>
    <d v="2018-05-17T00:00:00"/>
    <s v="1"/>
    <s v="1"/>
    <s v="2"/>
    <s v="1"/>
    <s v="1"/>
    <n v="3"/>
    <d v="2017-04-10T00:00:00"/>
    <d v="2017-08-10T00:00:00"/>
    <m/>
    <d v="2017-06-09T00:00:00"/>
    <d v="2017-09-11T00:00:00"/>
    <m/>
    <d v="2018-05-22T00:00:00"/>
    <d v="2018-05-23T00:00:00"/>
    <d v="2018-07-28T00:00:00"/>
    <s v="1"/>
    <d v="2018-08-27T00:00:00"/>
    <d v="2018-07-29T00:00:00"/>
    <s v="3-NPENT"/>
    <m/>
    <m/>
    <m/>
    <d v="2018-08-27T00:00:00"/>
    <m/>
    <m/>
    <m/>
    <m/>
    <m/>
    <m/>
    <m/>
    <m/>
    <m/>
    <m/>
    <m/>
    <m/>
    <m/>
    <m/>
    <m/>
    <b v="0"/>
    <b v="0"/>
    <m/>
    <s v="3-Discarded"/>
    <b v="0"/>
    <b v="0"/>
    <n v="1215"/>
    <n v="1"/>
    <m/>
    <m/>
    <m/>
    <m/>
    <m/>
    <m/>
    <m/>
    <m/>
    <m/>
    <m/>
    <n v="4"/>
    <n v="6"/>
    <n v="0"/>
    <n v="2"/>
    <n v="66"/>
    <n v="1"/>
    <n v="30"/>
    <n v="-43310"/>
    <n v="43339"/>
    <n v="67"/>
    <x v="4"/>
    <n v="5"/>
    <n v="10"/>
    <x v="0"/>
    <n v="20"/>
    <s v="Dentro de 7 dias"/>
    <s v="1-3 Meses"/>
    <s v="Dentro de 7 dias"/>
    <s v="1 Dia"/>
    <s v="Sem data do envio"/>
    <s v="3 Doses"/>
    <n v="1"/>
  </r>
  <r>
    <s v="MOZ-ZAM-MLV-18-002"/>
    <d v="2018-07-29T00:00:00"/>
    <x v="0"/>
    <x v="134"/>
    <x v="2"/>
    <x v="706"/>
    <m/>
    <m/>
    <m/>
    <s v="GOZITO RICARDINHO/FERNANDA JOAO"/>
    <d v="2017-02-01T00:00:00"/>
    <s v="TONI GOZITO"/>
    <n v="1"/>
    <m/>
    <s v="M"/>
    <s v="REDIZ LINO"/>
    <d v="2018-06-29T00:00:00"/>
    <d v="2018-06-29T00:00:00"/>
    <m/>
    <m/>
    <m/>
    <m/>
    <s v="1"/>
    <s v="2"/>
    <s v="2"/>
    <m/>
    <s v="2"/>
    <s v="1"/>
    <d v="2018-06-29T00:00:00"/>
    <s v="1"/>
    <s v="1"/>
    <s v="2"/>
    <s v="1"/>
    <s v="1"/>
    <n v="0"/>
    <m/>
    <m/>
    <m/>
    <m/>
    <m/>
    <m/>
    <d v="2018-07-07T00:00:00"/>
    <d v="2018-07-08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217"/>
    <n v="1"/>
    <m/>
    <m/>
    <m/>
    <m/>
    <m/>
    <m/>
    <m/>
    <m/>
    <m/>
    <m/>
    <n v="0"/>
    <n v="9"/>
    <n v="0"/>
    <n v="9"/>
    <n v="20"/>
    <n v="1"/>
    <n v="26"/>
    <n v="-43310"/>
    <n v="43335"/>
    <n v="21"/>
    <x v="4"/>
    <n v="6"/>
    <n v="10"/>
    <x v="0"/>
    <n v="26"/>
    <s v="Dentro de 7 dias"/>
    <s v="2 Sem-1 Mes"/>
    <s v="Dentro de 7 dias"/>
    <s v="1 Dia"/>
    <s v="Sem data do envio"/>
    <s v="0 Doses"/>
    <n v="1"/>
  </r>
  <r>
    <s v="MOZ-ZAM-LUA-18-001"/>
    <d v="2018-07-29T00:00:00"/>
    <x v="0"/>
    <x v="123"/>
    <x v="2"/>
    <x v="560"/>
    <m/>
    <m/>
    <m/>
    <s v="MAIQUEL FELLIZARDO/SUZANA"/>
    <d v="2014-11-22T00:00:00"/>
    <s v="LUISA MAIQUEL FELIZARDO"/>
    <n v="3"/>
    <m/>
    <s v="F"/>
    <s v="CRIZALDO BAPTISTA"/>
    <d v="2018-07-18T00:00:00"/>
    <d v="2018-07-18T00:00:00"/>
    <m/>
    <m/>
    <m/>
    <m/>
    <s v="1"/>
    <s v="2"/>
    <s v="2"/>
    <m/>
    <s v="2"/>
    <s v="1"/>
    <d v="2018-07-11T00:00:00"/>
    <s v="1"/>
    <s v="1"/>
    <s v="2"/>
    <s v="1"/>
    <s v="1"/>
    <n v="3"/>
    <d v="2015-01-05T00:00:00"/>
    <d v="2015-03-27T00:00:00"/>
    <m/>
    <d v="2015-02-10T00:00:00"/>
    <d v="2015-06-24T00:00:00"/>
    <m/>
    <d v="2018-07-18T00:00:00"/>
    <d v="2018-07-19T00:00:00"/>
    <d v="2018-07-28T00:00:00"/>
    <s v="1"/>
    <d v="2018-09-03T00:00:00"/>
    <d v="2018-07-29T00:00:00"/>
    <s v="3-NPENT"/>
    <m/>
    <m/>
    <m/>
    <d v="2018-09-03T00:00:00"/>
    <m/>
    <m/>
    <m/>
    <m/>
    <m/>
    <m/>
    <m/>
    <m/>
    <m/>
    <m/>
    <m/>
    <m/>
    <m/>
    <m/>
    <m/>
    <b v="0"/>
    <b v="0"/>
    <m/>
    <s v="3-Discarded"/>
    <b v="0"/>
    <b v="0"/>
    <n v="1218"/>
    <n v="1"/>
    <m/>
    <m/>
    <m/>
    <m/>
    <m/>
    <m/>
    <m/>
    <m/>
    <m/>
    <m/>
    <n v="7"/>
    <n v="8"/>
    <n v="0"/>
    <n v="1"/>
    <n v="9"/>
    <n v="1"/>
    <n v="37"/>
    <n v="-43310"/>
    <n v="43346"/>
    <n v="10"/>
    <x v="4"/>
    <n v="7"/>
    <n v="10"/>
    <x v="0"/>
    <n v="28"/>
    <s v="Dentro de 7 dias"/>
    <s v="2 Sem-1 Mes"/>
    <s v="Dentro de 7 dias"/>
    <s v="1 Dia"/>
    <s v="Sem data do envio"/>
    <s v="3 Doses"/>
    <n v="1"/>
  </r>
  <r>
    <s v="MOZ-ZAM-QEL-18-005"/>
    <d v="2018-07-29T00:00:00"/>
    <x v="0"/>
    <x v="4"/>
    <x v="2"/>
    <x v="0"/>
    <m/>
    <m/>
    <m/>
    <s v="BETELANDE/ANA KITO"/>
    <m/>
    <s v="SANDRINHA BETELANDE"/>
    <n v="7"/>
    <m/>
    <s v="F"/>
    <s v="JOAQUIM VENTURA"/>
    <d v="2018-06-13T00:00:00"/>
    <d v="2018-06-13T00:00:00"/>
    <m/>
    <m/>
    <m/>
    <m/>
    <s v="2"/>
    <s v="2"/>
    <s v="2"/>
    <m/>
    <s v="2"/>
    <s v="1"/>
    <d v="2018-06-12T00:00:00"/>
    <s v="1"/>
    <s v="1"/>
    <s v="1"/>
    <s v="1"/>
    <s v="1"/>
    <n v="0"/>
    <m/>
    <m/>
    <m/>
    <m/>
    <m/>
    <m/>
    <d v="2018-06-13T00:00:00"/>
    <d v="2018-06-14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219"/>
    <n v="1"/>
    <m/>
    <m/>
    <m/>
    <m/>
    <m/>
    <m/>
    <m/>
    <m/>
    <m/>
    <m/>
    <n v="1"/>
    <n v="2"/>
    <n v="0"/>
    <n v="1"/>
    <n v="44"/>
    <n v="1"/>
    <n v="26"/>
    <n v="-43310"/>
    <n v="43335"/>
    <n v="45"/>
    <x v="4"/>
    <n v="6"/>
    <n v="10"/>
    <x v="0"/>
    <n v="24"/>
    <s v="Dentro de 7 dias"/>
    <s v="1-3 Meses"/>
    <s v="Dentro de 7 dias"/>
    <s v="1 Dia"/>
    <s v="Sem data do envio"/>
    <s v="0 Doses"/>
    <n v="1"/>
  </r>
  <r>
    <s v="MOZ-ZAM-MRB-18-008"/>
    <d v="2018-07-29T00:00:00"/>
    <x v="0"/>
    <x v="74"/>
    <x v="2"/>
    <x v="707"/>
    <m/>
    <m/>
    <m/>
    <s v="JOAQUIM EGIDIO/RAQUIELA"/>
    <d v="2013-06-03T00:00:00"/>
    <s v="GILSON JOAQUIM EGIDIO"/>
    <n v="5"/>
    <m/>
    <s v="M"/>
    <s v="ARMANDO BAURA"/>
    <d v="2018-07-04T00:00:00"/>
    <d v="2018-07-04T00:00:00"/>
    <m/>
    <m/>
    <m/>
    <m/>
    <s v="1"/>
    <s v="2"/>
    <s v="2"/>
    <m/>
    <s v="2"/>
    <s v="1"/>
    <d v="2018-06-29T00:00:00"/>
    <s v="1"/>
    <s v="1"/>
    <s v="2"/>
    <s v="1"/>
    <s v="1"/>
    <n v="0"/>
    <m/>
    <m/>
    <m/>
    <m/>
    <m/>
    <m/>
    <d v="2018-07-05T00:00:00"/>
    <d v="2018-07-06T00:00:00"/>
    <d v="2018-07-28T00:00:00"/>
    <s v="1"/>
    <d v="2018-08-27T00:00:00"/>
    <d v="2018-07-29T00:00:00"/>
    <s v="3-NPENT"/>
    <m/>
    <m/>
    <m/>
    <d v="2018-08-27T00:00:00"/>
    <m/>
    <m/>
    <m/>
    <m/>
    <m/>
    <m/>
    <m/>
    <m/>
    <m/>
    <m/>
    <m/>
    <m/>
    <m/>
    <m/>
    <m/>
    <b v="0"/>
    <b v="0"/>
    <m/>
    <s v="3-Discarded"/>
    <b v="0"/>
    <b v="0"/>
    <n v="1220"/>
    <n v="1"/>
    <m/>
    <m/>
    <m/>
    <m/>
    <m/>
    <m/>
    <m/>
    <m/>
    <m/>
    <m/>
    <n v="5"/>
    <n v="7"/>
    <n v="0"/>
    <n v="2"/>
    <n v="22"/>
    <n v="1"/>
    <n v="30"/>
    <n v="-43310"/>
    <n v="43339"/>
    <n v="23"/>
    <x v="4"/>
    <n v="6"/>
    <n v="10"/>
    <x v="0"/>
    <n v="26"/>
    <s v="Dentro de 7 dias"/>
    <s v="2 Sem-1 Mes"/>
    <s v="Dentro de 7 dias"/>
    <s v="1 Dia"/>
    <s v="Sem data do envio"/>
    <s v="0 Doses"/>
    <n v="1"/>
  </r>
  <r>
    <s v="MOZ-CDL-MCM-18-001"/>
    <d v="2018-07-29T00:00:00"/>
    <x v="0"/>
    <x v="15"/>
    <x v="4"/>
    <x v="708"/>
    <m/>
    <m/>
    <m/>
    <s v="FAQUI ABUDO/NHAMU ANFAI"/>
    <d v="2016-08-20T00:00:00"/>
    <s v="IBA FAQUE"/>
    <n v="1"/>
    <m/>
    <s v="F"/>
    <s v="SUALEHE EUSEBIO"/>
    <d v="2018-07-12T00:00:00"/>
    <d v="2018-07-12T00:00:00"/>
    <m/>
    <m/>
    <m/>
    <m/>
    <s v="1"/>
    <s v="2"/>
    <s v="1"/>
    <d v="2018-07-12T00:00:00"/>
    <s v="2"/>
    <s v="1"/>
    <d v="2018-07-04T00:00:00"/>
    <s v="1"/>
    <s v="1"/>
    <s v="2"/>
    <s v="1"/>
    <s v="1"/>
    <n v="0"/>
    <m/>
    <m/>
    <m/>
    <m/>
    <m/>
    <m/>
    <d v="2018-07-13T00:00:00"/>
    <d v="2018-07-14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21"/>
    <n v="1"/>
    <m/>
    <m/>
    <m/>
    <m/>
    <m/>
    <m/>
    <m/>
    <m/>
    <m/>
    <m/>
    <n v="8"/>
    <n v="10"/>
    <n v="0"/>
    <n v="2"/>
    <n v="14"/>
    <n v="1"/>
    <n v="24"/>
    <n v="-43310"/>
    <n v="43333"/>
    <n v="15"/>
    <x v="4"/>
    <n v="7"/>
    <n v="10"/>
    <x v="0"/>
    <n v="27"/>
    <s v="Dentro de 7 dias"/>
    <s v="2 Sem-1 Mes"/>
    <s v="Dentro de 7 dias"/>
    <s v="1 Dia"/>
    <s v="Sem data do envio"/>
    <s v="0 Doses"/>
    <n v="1"/>
  </r>
  <r>
    <s v="MOZ-CDL-MLC-18-002"/>
    <d v="2018-07-29T00:00:00"/>
    <x v="0"/>
    <x v="104"/>
    <x v="4"/>
    <x v="709"/>
    <m/>
    <m/>
    <m/>
    <s v="CELESTINO/MUANASSE"/>
    <d v="2017-04-20T00:00:00"/>
    <s v="ROSALINA CELESTINO"/>
    <n v="1"/>
    <m/>
    <s v="F"/>
    <s v="PILICHAND ABDULA"/>
    <d v="2018-07-13T00:00:00"/>
    <d v="2018-07-13T00:00:00"/>
    <m/>
    <m/>
    <m/>
    <m/>
    <s v="1"/>
    <s v="2"/>
    <s v="2"/>
    <m/>
    <s v="2"/>
    <s v="1"/>
    <d v="2018-07-04T00:00:00"/>
    <s v="1"/>
    <s v="1"/>
    <s v="2"/>
    <s v="1"/>
    <s v="1"/>
    <n v="3"/>
    <m/>
    <d v="2017-08-18T00:00:00"/>
    <m/>
    <d v="2017-07-18T00:00:00"/>
    <d v="2017-10-23T00:00:00"/>
    <m/>
    <d v="2018-07-13T00:00:00"/>
    <d v="2018-07-14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222"/>
    <n v="1"/>
    <m/>
    <m/>
    <m/>
    <m/>
    <m/>
    <m/>
    <m/>
    <m/>
    <m/>
    <m/>
    <n v="9"/>
    <n v="10"/>
    <n v="0"/>
    <n v="1"/>
    <n v="14"/>
    <n v="1"/>
    <n v="26"/>
    <n v="-43310"/>
    <n v="43335"/>
    <n v="15"/>
    <x v="4"/>
    <n v="7"/>
    <n v="10"/>
    <x v="0"/>
    <n v="27"/>
    <s v="Dentro de 7 dias"/>
    <s v="2 Sem-1 Mes"/>
    <s v="Dentro de 7 dias"/>
    <s v="1 Dia"/>
    <s v="Sem data do envio"/>
    <s v="3 Doses"/>
    <n v="1"/>
  </r>
  <r>
    <s v="MOZ-CDL-CUR-18-001"/>
    <d v="2018-07-29T00:00:00"/>
    <x v="0"/>
    <x v="121"/>
    <x v="4"/>
    <x v="240"/>
    <m/>
    <m/>
    <m/>
    <s v="MARSAR EMILIO/JULIANA"/>
    <d v="2008-02-13T00:00:00"/>
    <s v="ROSTA MARSAL"/>
    <n v="10"/>
    <m/>
    <s v="F"/>
    <s v="ADALBERTO CLEMENTE"/>
    <d v="2018-07-15T00:00:00"/>
    <d v="2018-07-15T00:00:00"/>
    <m/>
    <m/>
    <m/>
    <m/>
    <s v="1"/>
    <s v="2"/>
    <s v="1"/>
    <d v="2018-07-11T00:00:00"/>
    <s v="2"/>
    <s v="1"/>
    <d v="2018-07-10T00:00:00"/>
    <s v="1"/>
    <s v="1"/>
    <s v="2"/>
    <s v="1"/>
    <s v="1"/>
    <n v="0"/>
    <m/>
    <m/>
    <m/>
    <m/>
    <m/>
    <m/>
    <d v="2018-07-15T00:00:00"/>
    <d v="2018-07-16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23"/>
    <n v="1"/>
    <m/>
    <m/>
    <m/>
    <m/>
    <m/>
    <m/>
    <m/>
    <m/>
    <m/>
    <m/>
    <n v="5"/>
    <n v="6"/>
    <n v="0"/>
    <n v="1"/>
    <n v="12"/>
    <n v="1"/>
    <n v="24"/>
    <n v="-43310"/>
    <n v="43333"/>
    <n v="13"/>
    <x v="4"/>
    <n v="7"/>
    <n v="10"/>
    <x v="0"/>
    <n v="28"/>
    <s v="Dentro de 7 dias"/>
    <s v="2 Sem-1 Mes"/>
    <s v="Dentro de 7 dias"/>
    <s v="1 Dia"/>
    <s v="Sem data do envio"/>
    <s v="0 Doses"/>
    <n v="1"/>
  </r>
  <r>
    <s v="MOZ-NSS-LGO-18-001"/>
    <d v="2018-07-29T00:00:00"/>
    <x v="0"/>
    <x v="14"/>
    <x v="0"/>
    <x v="405"/>
    <m/>
    <m/>
    <m/>
    <s v="MARIA JACOB"/>
    <d v="2017-09-06T00:00:00"/>
    <s v="TERCIO MATIAS"/>
    <n v="0"/>
    <n v="8"/>
    <s v="M"/>
    <s v="LUIS MASCARENHAS"/>
    <d v="2018-06-19T00:00:00"/>
    <d v="2018-06-19T00:00:00"/>
    <m/>
    <m/>
    <m/>
    <m/>
    <s v="1"/>
    <s v="2"/>
    <s v="2"/>
    <m/>
    <s v="2"/>
    <s v="1"/>
    <d v="2018-06-07T00:00:00"/>
    <s v="1"/>
    <s v="1"/>
    <s v="2"/>
    <s v="1"/>
    <s v="1"/>
    <n v="3"/>
    <d v="2017-09-11T00:00:00"/>
    <d v="2018-01-12T00:00:00"/>
    <m/>
    <d v="2017-12-18T00:00:00"/>
    <d v="2018-02-12T00:00:00"/>
    <m/>
    <d v="2018-06-19T00:00:00"/>
    <d v="2018-06-20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24"/>
    <n v="1"/>
    <m/>
    <m/>
    <m/>
    <m/>
    <m/>
    <m/>
    <m/>
    <m/>
    <m/>
    <m/>
    <n v="12"/>
    <n v="13"/>
    <n v="0"/>
    <n v="1"/>
    <n v="38"/>
    <n v="1"/>
    <n v="24"/>
    <n v="-43310"/>
    <n v="43333"/>
    <n v="39"/>
    <x v="4"/>
    <n v="6"/>
    <n v="10"/>
    <x v="0"/>
    <n v="23"/>
    <s v="Dentro de 7 dias"/>
    <s v="1-3 Meses"/>
    <s v="Dentro de 7 dias"/>
    <s v="1 Dia"/>
    <s v="Sem data do envio"/>
    <s v="3 Doses"/>
    <n v="1"/>
  </r>
  <r>
    <s v="MOZ-NSS-SGA-18-001"/>
    <d v="2018-07-29T00:00:00"/>
    <x v="0"/>
    <x v="33"/>
    <x v="0"/>
    <x v="44"/>
    <m/>
    <m/>
    <m/>
    <s v="LUCIA SABITE"/>
    <d v="2016-12-08T00:00:00"/>
    <s v="OMAR AIANE"/>
    <n v="1"/>
    <m/>
    <s v="M"/>
    <s v="JORGE MARIO"/>
    <d v="2018-06-17T00:00:00"/>
    <d v="2018-06-18T00:00:00"/>
    <m/>
    <m/>
    <m/>
    <m/>
    <s v="1"/>
    <s v="2"/>
    <s v="2"/>
    <m/>
    <s v="2"/>
    <s v="1"/>
    <d v="2018-06-15T00:00:00"/>
    <s v="1"/>
    <s v="1"/>
    <s v="2"/>
    <s v="1"/>
    <s v="1"/>
    <n v="3"/>
    <d v="2016-12-09T00:00:00"/>
    <d v="2017-03-31T00:00:00"/>
    <m/>
    <d v="2017-02-10T00:00:00"/>
    <d v="2017-05-25T00:00:00"/>
    <m/>
    <d v="2018-06-18T00:00:00"/>
    <d v="2018-06-19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25"/>
    <n v="1"/>
    <m/>
    <m/>
    <m/>
    <m/>
    <m/>
    <m/>
    <m/>
    <m/>
    <m/>
    <m/>
    <n v="2"/>
    <n v="4"/>
    <n v="1"/>
    <n v="1"/>
    <n v="39"/>
    <n v="1"/>
    <n v="24"/>
    <n v="-43310"/>
    <n v="43333"/>
    <n v="40"/>
    <x v="4"/>
    <n v="6"/>
    <n v="10"/>
    <x v="0"/>
    <n v="24"/>
    <s v="Dentro de 7 dias"/>
    <s v="1-3 Meses"/>
    <s v="Dentro de 7 dias"/>
    <s v="1 Dia"/>
    <s v="Sem data do envio"/>
    <s v="3 Doses"/>
    <n v="1"/>
  </r>
  <r>
    <s v="MOZ-NSS-MRR-18-001"/>
    <d v="2018-07-29T00:00:00"/>
    <x v="0"/>
    <x v="155"/>
    <x v="0"/>
    <x v="0"/>
    <m/>
    <m/>
    <m/>
    <s v="RACHIDE ADRIANO"/>
    <d v="2008-06-20T00:00:00"/>
    <s v="ESTEFANIA RACHIDE"/>
    <n v="10"/>
    <m/>
    <s v="F"/>
    <s v="ISSUFO IMAN"/>
    <d v="2018-07-07T00:00:00"/>
    <d v="2018-07-07T00:00:00"/>
    <m/>
    <m/>
    <m/>
    <m/>
    <s v="2"/>
    <s v="1"/>
    <s v="2"/>
    <m/>
    <s v="2"/>
    <s v="1"/>
    <d v="2018-07-01T00:00:00"/>
    <s v="1"/>
    <s v="1"/>
    <s v="1"/>
    <s v="1"/>
    <s v="1"/>
    <n v="0"/>
    <m/>
    <m/>
    <m/>
    <m/>
    <m/>
    <m/>
    <d v="2018-07-09T00:00:00"/>
    <d v="2018-07-10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226"/>
    <n v="1"/>
    <m/>
    <m/>
    <m/>
    <m/>
    <m/>
    <m/>
    <m/>
    <m/>
    <m/>
    <m/>
    <n v="6"/>
    <n v="9"/>
    <n v="0"/>
    <n v="3"/>
    <n v="18"/>
    <n v="1"/>
    <n v="26"/>
    <n v="-43310"/>
    <n v="43335"/>
    <n v="19"/>
    <x v="4"/>
    <n v="7"/>
    <n v="10"/>
    <x v="0"/>
    <n v="26"/>
    <s v="Dentro de 7 dias"/>
    <s v="2 Sem-1 Mes"/>
    <s v="Dentro de 7 dias"/>
    <s v="1 Dia"/>
    <s v="Sem data do envio"/>
    <s v="0 Doses"/>
    <n v="1"/>
  </r>
  <r>
    <s v="MOZ-NSS-NGA-18-001"/>
    <d v="2018-07-29T00:00:00"/>
    <x v="0"/>
    <x v="132"/>
    <x v="0"/>
    <x v="0"/>
    <m/>
    <m/>
    <m/>
    <s v="ANA AMADO"/>
    <d v="2017-08-09T00:00:00"/>
    <s v="FELICIA ASSANE"/>
    <n v="0"/>
    <n v="9"/>
    <s v="F"/>
    <s v="EMANE"/>
    <d v="2018-06-18T00:00:00"/>
    <d v="2018-06-18T00:00:00"/>
    <m/>
    <m/>
    <m/>
    <m/>
    <s v="1"/>
    <s v="2"/>
    <s v="2"/>
    <m/>
    <s v="2"/>
    <s v="1"/>
    <d v="2018-06-08T00:00:00"/>
    <s v="1"/>
    <s v="1"/>
    <s v="2"/>
    <s v="1"/>
    <s v="1"/>
    <n v="3"/>
    <d v="2017-08-10T00:00:00"/>
    <d v="2017-11-09T00:00:00"/>
    <m/>
    <d v="2017-10-09T00:00:00"/>
    <d v="2017-12-08T00:00:00"/>
    <m/>
    <d v="2018-06-19T00:00:00"/>
    <d v="2018-06-20T00:00:00"/>
    <d v="2018-07-28T00:00:00"/>
    <s v="1"/>
    <d v="2018-08-27T00:00:00"/>
    <d v="2018-07-29T00:00:00"/>
    <s v="3-NPENT"/>
    <m/>
    <m/>
    <m/>
    <d v="2018-08-27T00:00:00"/>
    <m/>
    <m/>
    <m/>
    <m/>
    <m/>
    <m/>
    <m/>
    <m/>
    <m/>
    <m/>
    <m/>
    <m/>
    <m/>
    <m/>
    <m/>
    <b v="0"/>
    <b v="0"/>
    <m/>
    <s v="3-Discarded"/>
    <b v="0"/>
    <b v="0"/>
    <n v="1227"/>
    <n v="1"/>
    <m/>
    <m/>
    <m/>
    <m/>
    <m/>
    <m/>
    <m/>
    <m/>
    <m/>
    <m/>
    <n v="10"/>
    <n v="12"/>
    <n v="0"/>
    <n v="2"/>
    <n v="38"/>
    <n v="1"/>
    <n v="30"/>
    <n v="-43310"/>
    <n v="43339"/>
    <n v="39"/>
    <x v="4"/>
    <n v="6"/>
    <n v="10"/>
    <x v="0"/>
    <n v="23"/>
    <s v="Dentro de 7 dias"/>
    <s v="1-3 Meses"/>
    <s v="Dentro de 7 dias"/>
    <s v="1 Dia"/>
    <s v="Sem data do envio"/>
    <s v="3 Doses"/>
    <n v="1"/>
  </r>
  <r>
    <s v="MOZ-NSS-MEC-18-001"/>
    <d v="2018-07-29T00:00:00"/>
    <x v="0"/>
    <x v="1"/>
    <x v="0"/>
    <x v="1"/>
    <m/>
    <m/>
    <m/>
    <s v="MANUEL TOMAS"/>
    <d v="2016-08-28T00:00:00"/>
    <s v="NELIO MANUEL"/>
    <n v="1"/>
    <m/>
    <s v="M"/>
    <s v="ERNESTO RAMUSSONE"/>
    <d v="2018-07-07T00:00:00"/>
    <d v="2018-07-10T00:00:00"/>
    <m/>
    <m/>
    <m/>
    <m/>
    <s v="1"/>
    <s v="2"/>
    <s v="2"/>
    <m/>
    <s v="2"/>
    <s v="1"/>
    <d v="2018-07-04T00:00:00"/>
    <s v="1"/>
    <s v="1"/>
    <s v="2"/>
    <s v="1"/>
    <s v="1"/>
    <n v="3"/>
    <d v="2016-08-28T00:00:00"/>
    <d v="2016-12-18T00:00:00"/>
    <m/>
    <d v="2016-11-03T00:00:00"/>
    <d v="2017-01-26T00:00:00"/>
    <m/>
    <d v="2018-07-10T00:00:00"/>
    <d v="2018-07-11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28"/>
    <n v="1"/>
    <m/>
    <m/>
    <m/>
    <m/>
    <m/>
    <m/>
    <m/>
    <m/>
    <m/>
    <m/>
    <n v="3"/>
    <n v="7"/>
    <n v="3"/>
    <n v="1"/>
    <n v="17"/>
    <n v="1"/>
    <n v="24"/>
    <n v="-43310"/>
    <n v="43333"/>
    <n v="18"/>
    <x v="4"/>
    <n v="7"/>
    <n v="10"/>
    <x v="0"/>
    <n v="27"/>
    <s v="Dentro de 7 dias"/>
    <s v="2 Sem-1 Mes"/>
    <s v="Dentro de 7 dias"/>
    <s v="1 Dia"/>
    <s v="Sem data do envio"/>
    <s v="3 Doses"/>
    <n v="1"/>
  </r>
  <r>
    <s v="MOZ-NPL-RIB-18-002"/>
    <d v="2018-08-06T00:00:00"/>
    <x v="0"/>
    <x v="45"/>
    <x v="6"/>
    <x v="710"/>
    <m/>
    <m/>
    <m/>
    <s v="PAULO ABADIAS/MARCINDA VERANICQUE"/>
    <d v="2015-08-31T00:00:00"/>
    <s v="ZEFANIAS JULIO ABADIAS"/>
    <n v="2"/>
    <m/>
    <s v="M"/>
    <s v="GRACIANO  VENANCIO"/>
    <d v="2018-07-14T00:00:00"/>
    <d v="2018-07-14T00:00:00"/>
    <m/>
    <m/>
    <m/>
    <m/>
    <s v="2"/>
    <s v="2"/>
    <s v="2"/>
    <m/>
    <s v="2"/>
    <s v="1"/>
    <d v="2018-07-10T00:00:00"/>
    <s v="2"/>
    <s v="2"/>
    <s v="1"/>
    <s v="1"/>
    <s v="1"/>
    <n v="0"/>
    <m/>
    <m/>
    <m/>
    <m/>
    <m/>
    <m/>
    <d v="2018-07-16T00:00:00"/>
    <d v="2018-07-17T00:00:00"/>
    <d v="2018-08-05T00:00:00"/>
    <s v="1"/>
    <d v="2018-08-21T00:00:00"/>
    <d v="2018-08-06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229"/>
    <n v="1"/>
    <m/>
    <m/>
    <m/>
    <m/>
    <m/>
    <m/>
    <s v="Type 3"/>
    <m/>
    <m/>
    <m/>
    <n v="4"/>
    <n v="7"/>
    <n v="0"/>
    <n v="3"/>
    <n v="19"/>
    <n v="1"/>
    <n v="16"/>
    <n v="-43318"/>
    <n v="43333"/>
    <n v="20"/>
    <x v="4"/>
    <n v="7"/>
    <n v="10"/>
    <x v="0"/>
    <n v="28"/>
    <s v="Dentro de 7 dias"/>
    <s v="2 Sem-1 Mes"/>
    <s v="Dentro de 7 dias"/>
    <s v="1 Dia"/>
    <s v="Sem data do envio"/>
    <s v="0 Doses"/>
    <n v="1"/>
  </r>
  <r>
    <s v="MOZ-NPL-RIB-18-001"/>
    <d v="2018-08-06T00:00:00"/>
    <x v="0"/>
    <x v="45"/>
    <x v="6"/>
    <x v="710"/>
    <m/>
    <m/>
    <m/>
    <s v="JOAO RANGE/ARLETE JOSE"/>
    <d v="2013-03-12T00:00:00"/>
    <s v="GERSON MENDES"/>
    <n v="5"/>
    <m/>
    <s v="M"/>
    <s v="GRACIANO VENANCIO"/>
    <d v="2018-07-14T00:00:00"/>
    <d v="2018-07-14T00:00:00"/>
    <m/>
    <m/>
    <m/>
    <m/>
    <s v="1"/>
    <s v="2"/>
    <s v="2"/>
    <m/>
    <s v="2"/>
    <s v="2"/>
    <d v="2018-07-09T00:00:00"/>
    <s v="2"/>
    <s v="2"/>
    <s v="1"/>
    <s v="1"/>
    <s v="1"/>
    <n v="0"/>
    <m/>
    <m/>
    <m/>
    <m/>
    <m/>
    <m/>
    <d v="2018-07-16T00:00:00"/>
    <d v="2018-07-17T00:00:00"/>
    <d v="2018-08-05T00:00:00"/>
    <s v="1"/>
    <d v="2018-08-23T00:00:00"/>
    <d v="2018-08-06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230"/>
    <n v="1"/>
    <m/>
    <m/>
    <m/>
    <m/>
    <m/>
    <m/>
    <m/>
    <m/>
    <m/>
    <m/>
    <n v="5"/>
    <n v="8"/>
    <n v="0"/>
    <n v="3"/>
    <n v="19"/>
    <n v="1"/>
    <n v="18"/>
    <n v="-43318"/>
    <n v="43335"/>
    <n v="20"/>
    <x v="4"/>
    <n v="7"/>
    <n v="10"/>
    <x v="0"/>
    <n v="28"/>
    <s v="Dentro de 7 dias"/>
    <s v="2 Sem-1 Mes"/>
    <s v="Dentro de 7 dias"/>
    <s v="1 Dia"/>
    <s v="Sem data do envio"/>
    <s v="0 Doses"/>
    <n v="1"/>
  </r>
  <r>
    <s v="MOZ-NSS-MDB-18-003"/>
    <d v="2018-07-29T00:00:00"/>
    <x v="0"/>
    <x v="54"/>
    <x v="0"/>
    <x v="0"/>
    <m/>
    <m/>
    <m/>
    <s v="MAIROSSE /LURDES MARCOS"/>
    <d v="2017-01-11T00:00:00"/>
    <s v="ANITA MAIROSSE"/>
    <n v="1"/>
    <m/>
    <s v="F"/>
    <s v="SAMUEL MATANDE"/>
    <d v="2018-06-01T00:00:00"/>
    <d v="2018-06-01T00:00:00"/>
    <m/>
    <m/>
    <m/>
    <m/>
    <s v="1"/>
    <s v="1"/>
    <s v="2"/>
    <m/>
    <s v="1"/>
    <s v="1"/>
    <d v="2018-05-27T00:00:00"/>
    <s v="1"/>
    <s v="1"/>
    <s v="2"/>
    <s v="1"/>
    <s v="1"/>
    <n v="3"/>
    <d v="2017-01-21T00:00:00"/>
    <d v="2017-04-27T00:00:00"/>
    <m/>
    <d v="2017-03-13T00:00:00"/>
    <d v="2017-05-30T00:00:00"/>
    <m/>
    <d v="2018-06-02T00:00:00"/>
    <d v="2018-06-03T00:00:00"/>
    <d v="2018-07-28T00:00:00"/>
    <s v="1"/>
    <d v="2018-08-23T00:00:00"/>
    <d v="2018-07-29T00:00:00"/>
    <s v="2-Negative"/>
    <m/>
    <m/>
    <m/>
    <d v="2018-08-23T00:00:00"/>
    <m/>
    <m/>
    <m/>
    <m/>
    <m/>
    <m/>
    <m/>
    <m/>
    <m/>
    <m/>
    <m/>
    <m/>
    <m/>
    <m/>
    <m/>
    <b v="0"/>
    <b v="0"/>
    <m/>
    <s v="3-Discarded"/>
    <b v="0"/>
    <b v="0"/>
    <n v="1231"/>
    <n v="1"/>
    <m/>
    <m/>
    <m/>
    <m/>
    <m/>
    <m/>
    <m/>
    <m/>
    <m/>
    <m/>
    <n v="5"/>
    <n v="7"/>
    <n v="0"/>
    <n v="2"/>
    <n v="55"/>
    <n v="1"/>
    <n v="26"/>
    <n v="-43310"/>
    <n v="43335"/>
    <n v="56"/>
    <x v="4"/>
    <n v="5"/>
    <n v="10"/>
    <x v="0"/>
    <n v="21"/>
    <s v="Dentro de 7 dias"/>
    <s v="1-3 Meses"/>
    <s v="Dentro de 7 dias"/>
    <s v="1 Dia"/>
    <s v="Sem data do envio"/>
    <s v="3 Doses"/>
    <n v="1"/>
  </r>
  <r>
    <s v="MOZ-NPL-MEM-18-002"/>
    <d v="2018-07-29T00:00:00"/>
    <x v="0"/>
    <x v="41"/>
    <x v="6"/>
    <x v="711"/>
    <m/>
    <m/>
    <m/>
    <s v="JANEIRO DANIEL/SOFIA"/>
    <d v="2018-04-24T00:00:00"/>
    <s v="IMERSON JANEIRO"/>
    <n v="0"/>
    <m/>
    <s v="M"/>
    <s v="ANTONIO DANIEL"/>
    <d v="2018-07-20T00:00:00"/>
    <d v="2018-07-20T00:00:00"/>
    <m/>
    <m/>
    <m/>
    <m/>
    <s v="1"/>
    <s v="2"/>
    <s v="2"/>
    <m/>
    <s v="1"/>
    <s v="1"/>
    <d v="2018-07-10T00:00:00"/>
    <s v="1"/>
    <s v="1"/>
    <s v="1"/>
    <s v="1"/>
    <s v="1"/>
    <n v="2"/>
    <d v="2017-04-24T00:00:00"/>
    <d v="2018-05-07T00:00:00"/>
    <m/>
    <d v="2017-07-13T00:00:00"/>
    <m/>
    <m/>
    <d v="2018-07-22T00:00:00"/>
    <d v="2018-07-23T00:00:00"/>
    <d v="2018-07-28T00:00:00"/>
    <s v="1"/>
    <d v="2018-08-27T00:00:00"/>
    <d v="2018-07-29T00:00:00"/>
    <s v="3-NPENT"/>
    <m/>
    <m/>
    <m/>
    <d v="2018-08-27T00:00:00"/>
    <m/>
    <m/>
    <m/>
    <m/>
    <m/>
    <m/>
    <m/>
    <m/>
    <m/>
    <m/>
    <m/>
    <m/>
    <m/>
    <m/>
    <m/>
    <b v="0"/>
    <b v="0"/>
    <m/>
    <s v="3-Discarded"/>
    <b v="0"/>
    <b v="0"/>
    <n v="1232"/>
    <n v="1"/>
    <m/>
    <m/>
    <m/>
    <m/>
    <m/>
    <m/>
    <m/>
    <m/>
    <m/>
    <m/>
    <n v="10"/>
    <n v="13"/>
    <n v="0"/>
    <n v="3"/>
    <n v="5"/>
    <n v="1"/>
    <n v="30"/>
    <n v="-43310"/>
    <n v="43339"/>
    <n v="6"/>
    <x v="4"/>
    <n v="7"/>
    <n v="10"/>
    <x v="0"/>
    <n v="28"/>
    <s v="Dentro de 7 dias"/>
    <s v="4 Dias-1 Sem"/>
    <s v="Dentro de 7 dias"/>
    <s v="1 Dia"/>
    <s v="Sem data do envio"/>
    <s v=" 1 a 2 Doses"/>
    <n v="1"/>
  </r>
  <r>
    <s v="MOZ-MAN-BAR-18-004"/>
    <d v="2018-08-20T00:00:00"/>
    <x v="0"/>
    <x v="32"/>
    <x v="8"/>
    <x v="0"/>
    <m/>
    <m/>
    <m/>
    <s v="MANUEL/MARIA ORLANDO"/>
    <d v="2016-04-04T00:00:00"/>
    <s v="ISABEL MANUEL"/>
    <n v="2"/>
    <n v="4"/>
    <s v="F"/>
    <s v="MIGUEL CHAUQUE"/>
    <d v="2018-07-24T00:00:00"/>
    <d v="2018-07-24T00:00:00"/>
    <m/>
    <m/>
    <m/>
    <m/>
    <s v="1"/>
    <s v="1"/>
    <s v="2"/>
    <m/>
    <s v="1"/>
    <s v="1"/>
    <d v="2018-07-14T00:00:00"/>
    <s v="1"/>
    <s v="1"/>
    <s v="1"/>
    <s v="1"/>
    <s v="1"/>
    <n v="1"/>
    <d v="2016-06-20T00:00:00"/>
    <m/>
    <m/>
    <d v="2016-07-20T00:00:00"/>
    <m/>
    <m/>
    <d v="2018-07-26T00:00:00"/>
    <d v="2018-07-27T00:00:00"/>
    <d v="2018-08-19T00:00:00"/>
    <s v="1"/>
    <d v="2018-08-30T00:00:00"/>
    <d v="2018-08-20T00:00:00"/>
    <s v="1-Suspected Poliovirus"/>
    <m/>
    <m/>
    <m/>
    <d v="2018-08-30T00:00:00"/>
    <d v="2018-08-30T00:00:00"/>
    <s v="2"/>
    <s v="2"/>
    <s v="2"/>
    <s v="2"/>
    <s v="2"/>
    <s v="1"/>
    <d v="2018-08-30T00:00:00"/>
    <m/>
    <s v="2"/>
    <s v="2"/>
    <s v="2"/>
    <s v="2-No"/>
    <s v="2"/>
    <m/>
    <b v="0"/>
    <b v="0"/>
    <m/>
    <s v="3-Discarded"/>
    <b v="0"/>
    <b v="0"/>
    <n v="1233"/>
    <n v="1"/>
    <m/>
    <m/>
    <m/>
    <m/>
    <m/>
    <m/>
    <m/>
    <m/>
    <m/>
    <m/>
    <n v="10"/>
    <n v="13"/>
    <n v="0"/>
    <n v="3"/>
    <n v="23"/>
    <n v="1"/>
    <n v="11"/>
    <n v="-43332"/>
    <n v="43342"/>
    <n v="24"/>
    <x v="4"/>
    <n v="7"/>
    <n v="10"/>
    <x v="0"/>
    <n v="28"/>
    <s v="Dentro de 7 dias"/>
    <s v="2 Sem-1 Mes"/>
    <s v="Dentro de 7 dias"/>
    <s v="1 Dia"/>
    <s v="Sem data do envio"/>
    <s v=" 1 a 2 Doses"/>
    <n v="1"/>
  </r>
  <r>
    <s v="MOZ-CDL-CUR-18-002"/>
    <d v="2018-08-10T00:00:00"/>
    <x v="0"/>
    <x v="121"/>
    <x v="4"/>
    <x v="712"/>
    <m/>
    <m/>
    <m/>
    <s v="HERMINIO CUACUA/ROSALINA"/>
    <m/>
    <s v="ANITA HERMINIO"/>
    <m/>
    <n v="1"/>
    <s v="F"/>
    <s v="MUNANE MUALIMO"/>
    <d v="2018-07-23T00:00:00"/>
    <d v="2018-07-23T00:00:00"/>
    <m/>
    <m/>
    <m/>
    <m/>
    <s v="1"/>
    <s v="2"/>
    <s v="2"/>
    <m/>
    <s v="1"/>
    <s v="2"/>
    <d v="2018-07-12T00:00:00"/>
    <s v="1"/>
    <s v="1"/>
    <s v="1"/>
    <s v="1"/>
    <s v="1"/>
    <n v="0"/>
    <m/>
    <m/>
    <m/>
    <m/>
    <m/>
    <m/>
    <d v="2018-07-23T00:00:00"/>
    <d v="2018-07-24T00:00:00"/>
    <d v="2018-08-09T00:00:00"/>
    <s v="1"/>
    <d v="2018-12-24T00:00:00"/>
    <d v="2018-08-10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234"/>
    <n v="1"/>
    <m/>
    <m/>
    <m/>
    <m/>
    <m/>
    <m/>
    <m/>
    <m/>
    <m/>
    <m/>
    <n v="11"/>
    <n v="12"/>
    <n v="0"/>
    <n v="1"/>
    <n v="16"/>
    <n v="1"/>
    <n v="137"/>
    <n v="-43322"/>
    <n v="43458"/>
    <n v="17"/>
    <x v="4"/>
    <n v="7"/>
    <n v="10"/>
    <x v="0"/>
    <n v="28"/>
    <s v="Dentro de 7 dias"/>
    <s v="2 Sem-1 Mes"/>
    <s v="Dentro de 7 dias"/>
    <s v="1 Dia"/>
    <s v="Sem data do envio"/>
    <s v="0 Doses"/>
    <n v="1"/>
  </r>
  <r>
    <s v="MOZ-CDL-CUR-18-003"/>
    <d v="2018-08-10T00:00:00"/>
    <x v="0"/>
    <x v="121"/>
    <x v="4"/>
    <x v="712"/>
    <m/>
    <m/>
    <m/>
    <s v="JOSE IRONIO/RITA ARMANDO"/>
    <d v="2015-09-08T00:00:00"/>
    <s v="HELENA JOSE"/>
    <n v="2"/>
    <m/>
    <s v="F"/>
    <s v="MUNANE MUALIMO"/>
    <d v="2018-07-25T00:00:00"/>
    <d v="2018-07-25T00:00:00"/>
    <m/>
    <m/>
    <m/>
    <m/>
    <s v="2"/>
    <s v="1"/>
    <s v="2"/>
    <m/>
    <s v="1"/>
    <s v="1"/>
    <d v="2018-07-13T00:00:00"/>
    <s v="1"/>
    <s v="1"/>
    <s v="1"/>
    <s v="1"/>
    <s v="1"/>
    <n v="4"/>
    <d v="2015-09-08T00:00:00"/>
    <d v="2018-03-01T00:00:00"/>
    <m/>
    <d v="2015-11-06T00:00:00"/>
    <d v="2016-04-06T00:00:00"/>
    <m/>
    <d v="2018-07-25T00:00:00"/>
    <d v="2018-07-26T00:00:00"/>
    <d v="2018-08-09T00:00:00"/>
    <s v="1"/>
    <d v="2018-12-24T00:00:00"/>
    <d v="2018-08-10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235"/>
    <n v="1"/>
    <m/>
    <m/>
    <m/>
    <m/>
    <m/>
    <m/>
    <m/>
    <m/>
    <m/>
    <m/>
    <n v="12"/>
    <n v="13"/>
    <n v="0"/>
    <n v="1"/>
    <n v="14"/>
    <n v="1"/>
    <n v="137"/>
    <n v="-43322"/>
    <n v="43458"/>
    <n v="15"/>
    <x v="4"/>
    <n v="7"/>
    <n v="10"/>
    <x v="0"/>
    <n v="28"/>
    <s v="Dentro de 7 dias"/>
    <s v="2 Sem-1 Mes"/>
    <s v="Dentro de 7 dias"/>
    <s v="1 Dia"/>
    <s v="Sem data do envio"/>
    <s v="&gt;=4 Doses"/>
    <n v="1"/>
  </r>
  <r>
    <s v="MOZ-CDL-CUR-18-004"/>
    <d v="2018-08-31T00:00:00"/>
    <x v="0"/>
    <x v="121"/>
    <x v="4"/>
    <x v="713"/>
    <m/>
    <m/>
    <m/>
    <s v="JOSE ALEXANDRE/ZELIA ARAUJO"/>
    <d v="2016-07-05T00:00:00"/>
    <s v="ZAITUNA JOSE"/>
    <n v="2"/>
    <m/>
    <s v="F"/>
    <s v="ANTONIO MARCO"/>
    <d v="2018-08-09T00:00:00"/>
    <d v="2018-08-09T00:00:00"/>
    <m/>
    <m/>
    <m/>
    <m/>
    <s v="1"/>
    <s v="2"/>
    <s v="2"/>
    <m/>
    <s v="2"/>
    <s v="1"/>
    <d v="2018-08-06T00:00:00"/>
    <s v="1"/>
    <s v="1"/>
    <s v="2"/>
    <s v="1"/>
    <s v="1"/>
    <n v="3"/>
    <d v="2016-08-07T00:00:00"/>
    <d v="2016-10-20T00:00:00"/>
    <m/>
    <d v="2016-09-09T00:00:00"/>
    <d v="2016-11-30T00:00:00"/>
    <m/>
    <d v="2018-08-09T00:00:00"/>
    <d v="2018-08-10T00:00:00"/>
    <d v="2018-08-30T00:00:00"/>
    <s v="1"/>
    <d v="2018-09-27T00:00:00"/>
    <d v="2018-08-31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36"/>
    <n v="1"/>
    <m/>
    <m/>
    <m/>
    <m/>
    <m/>
    <m/>
    <m/>
    <m/>
    <m/>
    <m/>
    <n v="3"/>
    <n v="4"/>
    <n v="0"/>
    <n v="1"/>
    <n v="20"/>
    <n v="1"/>
    <n v="28"/>
    <n v="-43343"/>
    <n v="43370"/>
    <n v="21"/>
    <x v="4"/>
    <n v="8"/>
    <n v="10"/>
    <x v="0"/>
    <n v="32"/>
    <s v="Dentro de 7 dias"/>
    <s v="2 Sem-1 Mes"/>
    <s v="Dentro de 7 dias"/>
    <s v="1 Dia"/>
    <s v="Sem data do envio"/>
    <s v="3 Doses"/>
    <n v="1"/>
  </r>
  <r>
    <s v="MOZ-CDL-CUR-18-005"/>
    <d v="2018-08-31T00:00:00"/>
    <x v="0"/>
    <x v="121"/>
    <x v="4"/>
    <x v="713"/>
    <m/>
    <m/>
    <m/>
    <s v="HORACIO ALBERTO/HELENA JOAQUIM"/>
    <d v="2016-07-08T00:00:00"/>
    <s v="RAMADANE HORACIO"/>
    <n v="2"/>
    <m/>
    <s v="M"/>
    <s v="ANTONIO MARCO"/>
    <d v="2018-08-09T00:00:00"/>
    <d v="2018-08-09T00:00:00"/>
    <m/>
    <m/>
    <m/>
    <m/>
    <s v="1"/>
    <s v="2"/>
    <s v="2"/>
    <m/>
    <s v="2"/>
    <s v="1"/>
    <d v="2018-08-06T00:00:00"/>
    <s v="1"/>
    <s v="1"/>
    <s v="2"/>
    <s v="1"/>
    <s v="1"/>
    <n v="3"/>
    <d v="2016-07-09T00:00:00"/>
    <d v="2016-11-09T00:00:00"/>
    <m/>
    <d v="2016-10-09T00:00:00"/>
    <d v="2016-12-18T00:00:00"/>
    <m/>
    <d v="2018-08-09T00:00:00"/>
    <d v="2018-08-10T00:00:00"/>
    <d v="2018-08-30T00:00:00"/>
    <s v="1"/>
    <d v="2018-09-27T00:00:00"/>
    <d v="2018-08-31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37"/>
    <n v="1"/>
    <m/>
    <m/>
    <m/>
    <m/>
    <m/>
    <m/>
    <m/>
    <m/>
    <m/>
    <m/>
    <n v="3"/>
    <n v="4"/>
    <n v="0"/>
    <n v="1"/>
    <n v="20"/>
    <n v="1"/>
    <n v="28"/>
    <n v="-43343"/>
    <n v="43370"/>
    <n v="21"/>
    <x v="4"/>
    <n v="8"/>
    <n v="10"/>
    <x v="0"/>
    <n v="32"/>
    <s v="Dentro de 7 dias"/>
    <s v="2 Sem-1 Mes"/>
    <s v="Dentro de 7 dias"/>
    <s v="1 Dia"/>
    <s v="Sem data do envio"/>
    <s v="3 Doses"/>
    <n v="1"/>
  </r>
  <r>
    <s v="MOZ-CDL-CUR-18-006"/>
    <d v="2018-08-31T00:00:00"/>
    <x v="0"/>
    <x v="121"/>
    <x v="4"/>
    <x v="8"/>
    <m/>
    <m/>
    <m/>
    <s v="PATRICIO/MARIA AMURE"/>
    <d v="2017-09-22T00:00:00"/>
    <s v="ASSANE PATRICIO"/>
    <n v="0"/>
    <n v="10"/>
    <s v="M"/>
    <s v="NITO AMERICO"/>
    <d v="2018-08-10T00:00:00"/>
    <d v="2018-08-10T00:00:00"/>
    <m/>
    <m/>
    <m/>
    <m/>
    <s v="1"/>
    <s v="2"/>
    <s v="2"/>
    <m/>
    <s v="2"/>
    <s v="1"/>
    <d v="2018-07-25T00:00:00"/>
    <s v="1"/>
    <s v="1"/>
    <s v="2"/>
    <s v="1"/>
    <s v="1"/>
    <n v="3"/>
    <d v="2017-09-23T00:00:00"/>
    <d v="2017-11-25T00:00:00"/>
    <m/>
    <d v="2017-10-14T00:00:00"/>
    <d v="2017-12-07T00:00:00"/>
    <m/>
    <d v="2018-08-10T00:00:00"/>
    <d v="2018-08-11T00:00:00"/>
    <d v="2018-08-30T00:00:00"/>
    <s v="1"/>
    <d v="2018-09-27T00:00:00"/>
    <d v="2018-08-31T00:00:00"/>
    <s v="2-Negative"/>
    <m/>
    <m/>
    <m/>
    <d v="2018-09-27T00:00:00"/>
    <m/>
    <m/>
    <m/>
    <m/>
    <m/>
    <m/>
    <m/>
    <m/>
    <m/>
    <m/>
    <m/>
    <m/>
    <m/>
    <m/>
    <d v="2019-02-13T00:00:00"/>
    <b v="0"/>
    <b v="0"/>
    <s v="3"/>
    <s v="3-Discarded"/>
    <b v="0"/>
    <b v="0"/>
    <n v="1238"/>
    <n v="1"/>
    <m/>
    <m/>
    <m/>
    <m/>
    <m/>
    <m/>
    <m/>
    <m/>
    <m/>
    <m/>
    <n v="16"/>
    <n v="17"/>
    <n v="0"/>
    <n v="1"/>
    <n v="19"/>
    <n v="1"/>
    <n v="28"/>
    <n v="-43343"/>
    <n v="43370"/>
    <n v="20"/>
    <x v="4"/>
    <n v="7"/>
    <n v="10"/>
    <x v="0"/>
    <n v="30"/>
    <s v="&gt;14 Dias"/>
    <s v="2 Sem-1 Mes"/>
    <s v="&gt;14 Dias"/>
    <s v="1 Dia"/>
    <s v="Sem data do envio"/>
    <s v="3 Doses"/>
    <n v="2"/>
  </r>
  <r>
    <s v="MOZ-MPP-BOA-18-003"/>
    <d v="2018-08-17T00:00:00"/>
    <x v="0"/>
    <x v="24"/>
    <x v="7"/>
    <x v="714"/>
    <m/>
    <m/>
    <m/>
    <s v="HERMENEGILDO/ZAIDA VERONICA"/>
    <d v="2016-03-01T00:00:00"/>
    <s v="JOSUE ERMENEGILDO"/>
    <n v="2"/>
    <m/>
    <s v="M"/>
    <s v="MANUEL CHINGOLE"/>
    <d v="2018-08-14T00:00:00"/>
    <d v="2018-08-14T00:00:00"/>
    <m/>
    <m/>
    <m/>
    <m/>
    <s v="1"/>
    <s v="2"/>
    <s v="2"/>
    <m/>
    <s v="2"/>
    <s v="1"/>
    <d v="2018-08-08T00:00:00"/>
    <s v="2"/>
    <s v="2"/>
    <s v="2"/>
    <s v="2"/>
    <s v="1"/>
    <n v="3"/>
    <d v="2016-05-02T00:00:00"/>
    <d v="2016-08-09T00:00:00"/>
    <m/>
    <d v="2016-07-05T00:00:00"/>
    <d v="2016-09-09T00:00:00"/>
    <m/>
    <d v="2018-08-14T00:00:00"/>
    <d v="2018-08-15T00:00:00"/>
    <d v="2018-08-16T00:00:00"/>
    <s v="1"/>
    <d v="2018-09-03T00:00:00"/>
    <d v="2018-08-17T00:00:00"/>
    <s v="2-Negative"/>
    <m/>
    <m/>
    <m/>
    <d v="2018-03-09T00:00:00"/>
    <m/>
    <m/>
    <m/>
    <m/>
    <m/>
    <m/>
    <m/>
    <m/>
    <m/>
    <m/>
    <m/>
    <m/>
    <m/>
    <m/>
    <m/>
    <b v="0"/>
    <b v="0"/>
    <m/>
    <s v="3-Discarded"/>
    <b v="0"/>
    <b v="0"/>
    <n v="1239"/>
    <n v="1"/>
    <m/>
    <m/>
    <m/>
    <m/>
    <m/>
    <m/>
    <m/>
    <m/>
    <m/>
    <m/>
    <n v="6"/>
    <n v="7"/>
    <n v="0"/>
    <n v="1"/>
    <n v="1"/>
    <n v="1"/>
    <n v="-160"/>
    <n v="-43329"/>
    <n v="43168"/>
    <n v="2"/>
    <x v="4"/>
    <n v="8"/>
    <n v="10"/>
    <x v="0"/>
    <n v="32"/>
    <s v="Dentro de 7 dias"/>
    <s v="1-2 Dias"/>
    <s v="Dentro de 7 dias"/>
    <s v="1 Dia"/>
    <s v="Sem data do envio"/>
    <s v="3 Doses"/>
    <n v="1"/>
  </r>
  <r>
    <s v="MOZ-MPP-MTL-18-011"/>
    <d v="2018-08-17T00:00:00"/>
    <x v="0"/>
    <x v="133"/>
    <x v="7"/>
    <x v="715"/>
    <m/>
    <m/>
    <m/>
    <s v="PAULINO ERNESTO/JULIA JORGE"/>
    <d v="2008-02-17T00:00:00"/>
    <s v="ADELAIDE PAULINO LANGA"/>
    <n v="10"/>
    <m/>
    <s v="F"/>
    <s v="LUCIA"/>
    <d v="2018-07-30T00:00:00"/>
    <d v="2018-07-30T00:00:00"/>
    <m/>
    <m/>
    <m/>
    <m/>
    <s v="1"/>
    <s v="2"/>
    <s v="2"/>
    <m/>
    <s v="1"/>
    <s v="2"/>
    <d v="2018-07-27T00:00:00"/>
    <s v="2"/>
    <s v="1"/>
    <s v="1"/>
    <s v="1"/>
    <s v="1"/>
    <n v="3"/>
    <d v="2008-02-18T00:00:00"/>
    <d v="2008-05-18T00:00:00"/>
    <m/>
    <d v="2008-04-18T00:00:00"/>
    <d v="2008-06-18T00:00:00"/>
    <m/>
    <d v="2018-07-30T00:00:00"/>
    <m/>
    <d v="2018-08-16T00:00:00"/>
    <s v="1"/>
    <d v="2018-09-03T00:00:00"/>
    <d v="2018-08-17T00:00:00"/>
    <s v="2-Negative"/>
    <m/>
    <m/>
    <m/>
    <d v="2018-03-09T00:00:00"/>
    <m/>
    <m/>
    <m/>
    <m/>
    <m/>
    <m/>
    <m/>
    <m/>
    <m/>
    <m/>
    <m/>
    <m/>
    <m/>
    <m/>
    <m/>
    <b v="0"/>
    <b v="0"/>
    <m/>
    <s v="3-Discarded"/>
    <b v="0"/>
    <b v="0"/>
    <n v="1240"/>
    <n v="1"/>
    <m/>
    <m/>
    <m/>
    <m/>
    <m/>
    <m/>
    <m/>
    <m/>
    <m/>
    <m/>
    <n v="3"/>
    <n v="-43308"/>
    <n v="0"/>
    <n v="-43311"/>
    <n v="43328"/>
    <n v="1"/>
    <n v="-160"/>
    <n v="-43329"/>
    <n v="43168"/>
    <n v="43329"/>
    <x v="4"/>
    <n v="7"/>
    <n v="10"/>
    <x v="0"/>
    <n v="30"/>
    <s v="Dentro de 7 dias"/>
    <s v="Sem 2ª amostra"/>
    <s v="Dentro de 7 dias"/>
    <s v="1 Dia"/>
    <s v="Sem data do envio"/>
    <s v="3 Doses"/>
    <n v="1"/>
  </r>
  <r>
    <s v="MOZ-SOF-MAR-18-001"/>
    <d v="2018-08-19T00:00:00"/>
    <x v="0"/>
    <x v="98"/>
    <x v="5"/>
    <x v="148"/>
    <m/>
    <m/>
    <m/>
    <s v="PATREQUE AFONSO"/>
    <m/>
    <s v="MANUEL PATREQUE"/>
    <n v="9"/>
    <m/>
    <s v="M"/>
    <s v="FAUSTINO NAFASSE"/>
    <d v="2018-07-11T00:00:00"/>
    <d v="2018-07-11T00:00:00"/>
    <m/>
    <m/>
    <m/>
    <m/>
    <s v="2"/>
    <s v="2"/>
    <s v="2"/>
    <m/>
    <s v="2"/>
    <s v="1"/>
    <d v="2018-07-08T00:00:00"/>
    <s v="1"/>
    <s v="1"/>
    <s v="1"/>
    <s v="1"/>
    <s v="1"/>
    <n v="0"/>
    <m/>
    <m/>
    <m/>
    <m/>
    <m/>
    <m/>
    <d v="2018-07-20T00:00:00"/>
    <d v="2018-07-21T00:00:00"/>
    <d v="2018-08-18T00:00:00"/>
    <s v="1"/>
    <d v="2018-09-03T00:00:00"/>
    <d v="2018-08-19T00:00:00"/>
    <s v="3-NPENT"/>
    <m/>
    <m/>
    <m/>
    <d v="2018-09-03T00:00:00"/>
    <m/>
    <m/>
    <m/>
    <m/>
    <m/>
    <m/>
    <m/>
    <m/>
    <m/>
    <m/>
    <m/>
    <m/>
    <m/>
    <m/>
    <m/>
    <b v="0"/>
    <b v="0"/>
    <m/>
    <s v="3-Discarded"/>
    <b v="0"/>
    <b v="0"/>
    <n v="1241"/>
    <n v="1"/>
    <m/>
    <m/>
    <m/>
    <m/>
    <m/>
    <m/>
    <m/>
    <m/>
    <m/>
    <m/>
    <n v="3"/>
    <n v="13"/>
    <n v="0"/>
    <n v="10"/>
    <n v="28"/>
    <n v="1"/>
    <n v="16"/>
    <n v="-43331"/>
    <n v="43346"/>
    <n v="29"/>
    <x v="4"/>
    <n v="7"/>
    <n v="10"/>
    <x v="0"/>
    <n v="27"/>
    <s v="Dentro de 7 dias"/>
    <s v="1-3 Meses"/>
    <s v="Dentro de 7 dias"/>
    <s v="1 Dia"/>
    <s v="Sem data do envio"/>
    <s v="0 Doses"/>
    <n v="1"/>
  </r>
  <r>
    <s v="MOZ-MPC-KMX-18-002"/>
    <d v="2018-08-19T00:00:00"/>
    <x v="0"/>
    <x v="3"/>
    <x v="1"/>
    <x v="277"/>
    <m/>
    <m/>
    <m/>
    <s v="JOSE COVANE/CARMINA INGUANE"/>
    <d v="2004-06-06T00:00:00"/>
    <s v="LUCIA JOSE COVANE"/>
    <n v="14"/>
    <m/>
    <s v="F"/>
    <s v="VANDA CHAMUSSE"/>
    <d v="2018-08-06T00:00:00"/>
    <d v="2018-08-06T00:00:00"/>
    <m/>
    <m/>
    <m/>
    <m/>
    <s v="1"/>
    <s v="1"/>
    <s v="2"/>
    <m/>
    <s v="1"/>
    <s v="1"/>
    <d v="2018-07-27T00:00:00"/>
    <m/>
    <s v="1"/>
    <s v="2"/>
    <s v="1"/>
    <s v="1"/>
    <n v="0"/>
    <m/>
    <m/>
    <m/>
    <m/>
    <m/>
    <m/>
    <d v="2018-08-06T00:00:00"/>
    <d v="2018-08-07T00:00:00"/>
    <d v="2018-08-18T00:00:00"/>
    <s v="1"/>
    <d v="2018-10-09T00:00:00"/>
    <d v="2018-08-19T00:00:00"/>
    <s v="2-Negative"/>
    <m/>
    <m/>
    <m/>
    <d v="2018-10-09T00:00:00"/>
    <m/>
    <m/>
    <m/>
    <m/>
    <m/>
    <m/>
    <m/>
    <m/>
    <m/>
    <m/>
    <m/>
    <m/>
    <m/>
    <m/>
    <m/>
    <b v="0"/>
    <b v="0"/>
    <m/>
    <s v="3-Discarded"/>
    <b v="0"/>
    <b v="0"/>
    <n v="1242"/>
    <n v="1"/>
    <m/>
    <m/>
    <m/>
    <m/>
    <m/>
    <m/>
    <m/>
    <m/>
    <m/>
    <m/>
    <n v="10"/>
    <n v="11"/>
    <n v="0"/>
    <n v="1"/>
    <n v="11"/>
    <n v="1"/>
    <n v="52"/>
    <n v="-43331"/>
    <n v="43382"/>
    <n v="12"/>
    <x v="4"/>
    <n v="7"/>
    <n v="10"/>
    <x v="0"/>
    <n v="30"/>
    <s v="Dentro de 7 dias"/>
    <s v="2 Sem-1 Mes"/>
    <s v="Dentro de 7 dias"/>
    <s v="1 Dia"/>
    <s v="Sem data do envio"/>
    <s v="0 Doses"/>
    <n v="1"/>
  </r>
  <r>
    <s v="MOZ-GAZ-CGB-18-001"/>
    <d v="2018-08-19T00:00:00"/>
    <x v="0"/>
    <x v="105"/>
    <x v="9"/>
    <x v="716"/>
    <m/>
    <m/>
    <m/>
    <s v="CARMENIA ERNESTO NHANTUMBO"/>
    <d v="2017-04-06T00:00:00"/>
    <s v="ANIXIA ADRIANO ALANGE"/>
    <n v="1"/>
    <m/>
    <s v="F"/>
    <s v="JOSE ZURE"/>
    <d v="2018-08-06T00:00:00"/>
    <d v="2018-08-06T00:00:00"/>
    <m/>
    <m/>
    <m/>
    <m/>
    <s v="2"/>
    <s v="2"/>
    <s v="2"/>
    <m/>
    <s v="2"/>
    <s v="1"/>
    <d v="2018-08-05T00:00:00"/>
    <s v="1"/>
    <s v="1"/>
    <s v="1"/>
    <s v="1"/>
    <s v="1"/>
    <n v="3"/>
    <d v="2017-04-08T00:00:00"/>
    <d v="2017-07-12T00:00:00"/>
    <m/>
    <d v="2017-06-12T00:00:00"/>
    <d v="2017-08-14T00:00:00"/>
    <m/>
    <d v="2018-08-14T00:00:00"/>
    <d v="2018-08-15T00:00:00"/>
    <d v="2018-08-18T00:00:00"/>
    <s v="1"/>
    <d v="2018-09-27T00:00:00"/>
    <d v="2018-08-19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43"/>
    <n v="1"/>
    <m/>
    <m/>
    <m/>
    <m/>
    <m/>
    <m/>
    <m/>
    <m/>
    <m/>
    <m/>
    <n v="1"/>
    <n v="10"/>
    <n v="0"/>
    <n v="9"/>
    <n v="3"/>
    <n v="1"/>
    <n v="40"/>
    <n v="-43331"/>
    <n v="43370"/>
    <n v="4"/>
    <x v="4"/>
    <n v="8"/>
    <n v="10"/>
    <x v="0"/>
    <n v="31"/>
    <s v="Dentro de 7 dias"/>
    <s v="4 Dias-1 Sem"/>
    <s v="Dentro de 7 dias"/>
    <s v="1 Dia"/>
    <s v="Sem data do envio"/>
    <s v="3 Doses"/>
    <n v="1"/>
  </r>
  <r>
    <s v="MOZ-NPL-MBR-18-001"/>
    <d v="2018-09-04T00:00:00"/>
    <x v="0"/>
    <x v="22"/>
    <x v="6"/>
    <x v="717"/>
    <m/>
    <m/>
    <m/>
    <s v="CALISTO/BANSELIA"/>
    <d v="2017-11-25T00:00:00"/>
    <s v="ADELITO CALISTO"/>
    <n v="0"/>
    <m/>
    <s v="M"/>
    <s v="RAZAQUE NINTA"/>
    <d v="2018-08-16T00:00:00"/>
    <d v="2018-08-16T00:00:00"/>
    <m/>
    <m/>
    <m/>
    <m/>
    <s v="1"/>
    <s v="2"/>
    <s v="2"/>
    <m/>
    <s v="2"/>
    <s v="2"/>
    <d v="2018-08-06T00:00:00"/>
    <s v="1"/>
    <s v="1"/>
    <s v="1"/>
    <s v="1"/>
    <s v="1"/>
    <n v="0"/>
    <m/>
    <m/>
    <m/>
    <m/>
    <m/>
    <m/>
    <d v="2018-08-17T00:00:00"/>
    <d v="2018-08-18T00:00:00"/>
    <d v="2018-09-03T00:00:00"/>
    <s v="1"/>
    <d v="2018-09-27T00:00:00"/>
    <d v="2018-09-04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44"/>
    <n v="1"/>
    <m/>
    <m/>
    <m/>
    <m/>
    <m/>
    <m/>
    <m/>
    <m/>
    <m/>
    <m/>
    <n v="10"/>
    <n v="12"/>
    <n v="0"/>
    <n v="2"/>
    <n v="16"/>
    <n v="1"/>
    <n v="24"/>
    <n v="-43347"/>
    <n v="43370"/>
    <n v="17"/>
    <x v="4"/>
    <n v="8"/>
    <n v="10"/>
    <x v="0"/>
    <n v="32"/>
    <s v="Dentro de 7 dias"/>
    <s v="2 Sem-1 Mes"/>
    <s v="Dentro de 7 dias"/>
    <s v="1 Dia"/>
    <s v="Sem data do envio"/>
    <s v="0 Doses"/>
    <n v="1"/>
  </r>
  <r>
    <s v="MOZ-NPL-NCP-18-001"/>
    <d v="2018-09-04T00:00:00"/>
    <x v="0"/>
    <x v="55"/>
    <x v="6"/>
    <x v="0"/>
    <m/>
    <m/>
    <m/>
    <s v="OCTAVIO/AMIDA MANUEL"/>
    <d v="2017-10-10T00:00:00"/>
    <s v="ANGELINA OCTAVIO"/>
    <n v="0"/>
    <m/>
    <s v="F"/>
    <s v="TERESSA VASCO"/>
    <d v="2018-08-02T00:00:00"/>
    <d v="2018-08-02T00:00:00"/>
    <m/>
    <m/>
    <m/>
    <m/>
    <s v="1"/>
    <s v="2"/>
    <s v="2"/>
    <m/>
    <s v="2"/>
    <s v="1"/>
    <d v="2018-07-24T00:00:00"/>
    <s v="1"/>
    <s v="1"/>
    <s v="2"/>
    <s v="1"/>
    <s v="1"/>
    <n v="2"/>
    <d v="2017-11-27T00:00:00"/>
    <d v="2018-04-02T00:00:00"/>
    <m/>
    <d v="2018-01-22T00:00:00"/>
    <m/>
    <m/>
    <d v="2018-08-04T00:00:00"/>
    <m/>
    <d v="2018-09-03T00:00:00"/>
    <s v="1"/>
    <d v="2018-09-27T00:00:00"/>
    <d v="2018-09-04T00:00:00"/>
    <s v="2-Negative"/>
    <m/>
    <m/>
    <m/>
    <d v="2018-09-27T00:00:00"/>
    <m/>
    <m/>
    <m/>
    <m/>
    <m/>
    <m/>
    <m/>
    <m/>
    <m/>
    <m/>
    <m/>
    <m/>
    <m/>
    <m/>
    <d v="2019-02-03T00:00:00"/>
    <b v="0"/>
    <b v="0"/>
    <s v="2"/>
    <s v="3-Discarded"/>
    <b v="0"/>
    <b v="0"/>
    <n v="1245"/>
    <n v="1"/>
    <m/>
    <m/>
    <m/>
    <m/>
    <m/>
    <m/>
    <m/>
    <m/>
    <m/>
    <m/>
    <n v="9"/>
    <n v="-43305"/>
    <n v="0"/>
    <n v="-43314"/>
    <n v="43346"/>
    <n v="1"/>
    <n v="24"/>
    <n v="-43347"/>
    <n v="43370"/>
    <n v="43347"/>
    <x v="4"/>
    <n v="7"/>
    <n v="10"/>
    <x v="0"/>
    <n v="30"/>
    <s v="Dentro de 7 dias"/>
    <s v="Sem 2ª amostra"/>
    <s v="Dentro de 7 dias"/>
    <s v="1 Dia"/>
    <s v="Sem data do envio"/>
    <s v=" 1 a 2 Doses"/>
    <n v="1"/>
  </r>
  <r>
    <s v="MOZ-MAN-SUS-18-002"/>
    <d v="2018-08-31T00:00:00"/>
    <x v="0"/>
    <x v="25"/>
    <x v="8"/>
    <x v="0"/>
    <m/>
    <m/>
    <m/>
    <m/>
    <d v="2011-09-07T00:00:00"/>
    <s v="WATEHA ARMANDO"/>
    <n v="6"/>
    <m/>
    <s v="F"/>
    <s v="LUIS TOMAS"/>
    <d v="2018-08-04T00:00:00"/>
    <d v="2018-08-04T00:00:00"/>
    <m/>
    <m/>
    <m/>
    <m/>
    <s v="2"/>
    <s v="2"/>
    <s v="2"/>
    <m/>
    <s v="1"/>
    <s v="2"/>
    <d v="2018-07-24T00:00:00"/>
    <s v="1"/>
    <s v="1"/>
    <s v="1"/>
    <s v="1"/>
    <s v="1"/>
    <n v="0"/>
    <m/>
    <m/>
    <m/>
    <m/>
    <m/>
    <m/>
    <d v="2018-08-04T00:00:00"/>
    <d v="2018-08-05T00:00:00"/>
    <d v="2018-08-30T00:00:00"/>
    <s v="1"/>
    <d v="2018-09-03T00:00:00"/>
    <d v="2018-08-31T00:00:00"/>
    <s v="2-Negative"/>
    <m/>
    <m/>
    <m/>
    <d v="2018-03-09T00:00:00"/>
    <m/>
    <m/>
    <m/>
    <m/>
    <m/>
    <m/>
    <m/>
    <m/>
    <m/>
    <m/>
    <m/>
    <m/>
    <m/>
    <m/>
    <m/>
    <b v="0"/>
    <b v="0"/>
    <m/>
    <s v="6-Not an AFP"/>
    <b v="0"/>
    <b v="0"/>
    <n v="1246"/>
    <n v="1"/>
    <m/>
    <m/>
    <m/>
    <m/>
    <m/>
    <m/>
    <m/>
    <m/>
    <m/>
    <m/>
    <n v="11"/>
    <n v="12"/>
    <n v="0"/>
    <n v="1"/>
    <n v="25"/>
    <n v="1"/>
    <n v="-174"/>
    <n v="-43343"/>
    <n v="43168"/>
    <n v="26"/>
    <x v="4"/>
    <n v="7"/>
    <n v="10"/>
    <x v="0"/>
    <n v="30"/>
    <s v="Dentro de 7 dias"/>
    <s v="2 Sem-1 Mes"/>
    <s v="Dentro de 7 dias"/>
    <s v="1 Dia"/>
    <s v="Sem data do envio"/>
    <s v="0 Doses"/>
    <n v="1"/>
  </r>
  <r>
    <s v="MOZ-MAN-SUS-18-003"/>
    <d v="2018-08-31T00:00:00"/>
    <x v="0"/>
    <x v="25"/>
    <x v="8"/>
    <x v="0"/>
    <m/>
    <m/>
    <m/>
    <s v="JOAO MAKARISSE/FLORA MANUEL"/>
    <d v="2017-03-09T00:00:00"/>
    <s v="CLEITON JOAO"/>
    <n v="1"/>
    <m/>
    <s v="M"/>
    <s v="JOSE ALBERTO"/>
    <d v="2018-08-04T00:00:00"/>
    <d v="2018-08-04T00:00:00"/>
    <m/>
    <m/>
    <m/>
    <m/>
    <s v="1"/>
    <s v="2"/>
    <s v="1"/>
    <d v="2018-08-02T00:00:00"/>
    <s v="1"/>
    <s v="1"/>
    <d v="2018-07-27T00:00:00"/>
    <s v="1"/>
    <s v="1"/>
    <s v="1"/>
    <s v="1"/>
    <s v="1"/>
    <n v="2"/>
    <d v="2017-03-17T00:00:00"/>
    <d v="2017-07-04T00:00:00"/>
    <m/>
    <d v="2017-05-05T00:00:00"/>
    <m/>
    <m/>
    <d v="2018-08-04T00:00:00"/>
    <d v="2018-08-05T00:00:00"/>
    <d v="2018-08-30T00:00:00"/>
    <s v="1"/>
    <d v="2018-09-03T00:00:00"/>
    <d v="2018-08-31T00:00:00"/>
    <s v="2-Negative"/>
    <m/>
    <m/>
    <m/>
    <d v="2018-03-09T00:00:00"/>
    <m/>
    <m/>
    <m/>
    <m/>
    <m/>
    <m/>
    <m/>
    <m/>
    <m/>
    <m/>
    <m/>
    <m/>
    <m/>
    <m/>
    <m/>
    <b v="0"/>
    <b v="0"/>
    <m/>
    <s v="3-Discarded"/>
    <b v="0"/>
    <b v="0"/>
    <n v="1247"/>
    <n v="1"/>
    <m/>
    <m/>
    <m/>
    <m/>
    <m/>
    <m/>
    <m/>
    <m/>
    <m/>
    <m/>
    <n v="8"/>
    <n v="9"/>
    <n v="0"/>
    <n v="1"/>
    <n v="25"/>
    <n v="1"/>
    <n v="-174"/>
    <n v="-43343"/>
    <n v="43168"/>
    <n v="26"/>
    <x v="4"/>
    <n v="7"/>
    <n v="10"/>
    <x v="0"/>
    <n v="30"/>
    <s v="Dentro de 7 dias"/>
    <s v="2 Sem-1 Mes"/>
    <s v="Dentro de 7 dias"/>
    <s v="1 Dia"/>
    <s v="Sem data do envio"/>
    <s v=" 1 a 2 Doses"/>
    <n v="1"/>
  </r>
  <r>
    <s v="MOZ-MAN-CMO-18-009"/>
    <d v="2018-08-20T00:00:00"/>
    <x v="0"/>
    <x v="83"/>
    <x v="8"/>
    <x v="479"/>
    <m/>
    <m/>
    <m/>
    <s v="AMERICO/BEATRIZ"/>
    <m/>
    <s v="HORACIO AMERICO"/>
    <n v="12"/>
    <m/>
    <s v="M"/>
    <s v="ABI BAMBO"/>
    <d v="2018-07-31T00:00:00"/>
    <d v="2018-07-31T00:00:00"/>
    <m/>
    <m/>
    <m/>
    <m/>
    <s v="2"/>
    <s v="2"/>
    <s v="1"/>
    <d v="2018-07-25T00:00:00"/>
    <s v="1"/>
    <s v="2"/>
    <d v="2018-07-24T00:00:00"/>
    <s v="1"/>
    <s v="1"/>
    <s v="1"/>
    <s v="1"/>
    <s v="1"/>
    <n v="0"/>
    <m/>
    <m/>
    <m/>
    <m/>
    <m/>
    <m/>
    <d v="2018-07-31T00:00:00"/>
    <d v="2018-08-01T00:00:00"/>
    <d v="2018-08-19T00:00:00"/>
    <s v="1"/>
    <d v="2018-09-03T00:00:00"/>
    <d v="2018-08-20T00:00:00"/>
    <s v="2-Negative"/>
    <m/>
    <m/>
    <m/>
    <d v="2018-03-09T00:00:00"/>
    <m/>
    <m/>
    <m/>
    <m/>
    <m/>
    <m/>
    <m/>
    <m/>
    <m/>
    <m/>
    <m/>
    <m/>
    <m/>
    <m/>
    <m/>
    <b v="0"/>
    <b v="0"/>
    <m/>
    <s v="3-Discarded"/>
    <b v="0"/>
    <b v="0"/>
    <n v="1248"/>
    <n v="1"/>
    <m/>
    <m/>
    <m/>
    <m/>
    <m/>
    <m/>
    <m/>
    <m/>
    <m/>
    <m/>
    <n v="7"/>
    <n v="8"/>
    <n v="0"/>
    <n v="1"/>
    <n v="18"/>
    <n v="1"/>
    <n v="-163"/>
    <n v="-43332"/>
    <n v="43168"/>
    <n v="19"/>
    <x v="4"/>
    <n v="7"/>
    <n v="10"/>
    <x v="0"/>
    <n v="30"/>
    <s v="Dentro de 7 dias"/>
    <s v="2 Sem-1 Mes"/>
    <s v="Dentro de 7 dias"/>
    <s v="1 Dia"/>
    <s v="Sem data do envio"/>
    <s v="0 Doses"/>
    <n v="1"/>
  </r>
  <r>
    <s v="MOZ-MAN-MCZ-18-003"/>
    <d v="2018-08-20T00:00:00"/>
    <x v="0"/>
    <x v="118"/>
    <x v="8"/>
    <x v="718"/>
    <m/>
    <m/>
    <m/>
    <s v="ALBERTO ALEXANDRE"/>
    <d v="2016-07-24T00:00:00"/>
    <s v="LEVI ALBERTO ALEXANDRE"/>
    <n v="1"/>
    <m/>
    <s v="F"/>
    <s v="PAULO LOURENCO"/>
    <d v="2018-07-27T00:00:00"/>
    <d v="2018-07-27T00:00:00"/>
    <m/>
    <m/>
    <m/>
    <m/>
    <s v="1"/>
    <s v="2"/>
    <s v="2"/>
    <m/>
    <s v="2"/>
    <s v="1"/>
    <d v="2018-07-22T00:00:00"/>
    <s v="1"/>
    <s v="1"/>
    <s v="2"/>
    <s v="1"/>
    <s v="1"/>
    <n v="3"/>
    <d v="2016-01-25T00:00:00"/>
    <d v="2016-10-31T00:00:00"/>
    <m/>
    <d v="2016-09-27T00:00:00"/>
    <d v="2016-11-30T00:00:00"/>
    <m/>
    <d v="2018-07-27T00:00:00"/>
    <d v="2018-07-28T00:00:00"/>
    <d v="2018-08-19T00:00:00"/>
    <s v="1"/>
    <d v="2018-09-03T00:00:00"/>
    <d v="2018-08-20T00:00:00"/>
    <s v="2-Negative"/>
    <m/>
    <m/>
    <m/>
    <d v="2018-03-09T00:00:00"/>
    <m/>
    <m/>
    <m/>
    <m/>
    <m/>
    <m/>
    <m/>
    <m/>
    <m/>
    <m/>
    <m/>
    <m/>
    <m/>
    <m/>
    <m/>
    <b v="0"/>
    <b v="0"/>
    <m/>
    <s v="6-Not an AFP"/>
    <b v="0"/>
    <b v="0"/>
    <n v="1249"/>
    <n v="1"/>
    <m/>
    <m/>
    <m/>
    <m/>
    <m/>
    <m/>
    <m/>
    <m/>
    <m/>
    <m/>
    <n v="5"/>
    <n v="6"/>
    <n v="0"/>
    <n v="1"/>
    <n v="22"/>
    <n v="1"/>
    <n v="-163"/>
    <n v="-43332"/>
    <n v="43168"/>
    <n v="23"/>
    <x v="4"/>
    <n v="7"/>
    <n v="10"/>
    <x v="0"/>
    <n v="29"/>
    <s v="Dentro de 7 dias"/>
    <s v="2 Sem-1 Mes"/>
    <s v="Dentro de 7 dias"/>
    <s v="1 Dia"/>
    <s v="Sem data do envio"/>
    <s v="3 Doses"/>
    <n v="1"/>
  </r>
  <r>
    <s v="MOZ-TET-ZUM-18-002"/>
    <d v="2018-08-20T00:00:00"/>
    <x v="0"/>
    <x v="107"/>
    <x v="3"/>
    <x v="0"/>
    <m/>
    <m/>
    <m/>
    <s v="VULALO LAMHATE"/>
    <d v="2010-07-16T00:00:00"/>
    <s v="MAVUTO VULALO"/>
    <n v="8"/>
    <m/>
    <s v="M"/>
    <s v="CIANETE SAUGENE"/>
    <d v="2018-07-22T00:00:00"/>
    <d v="2018-07-22T00:00:00"/>
    <m/>
    <m/>
    <m/>
    <m/>
    <s v="2"/>
    <s v="2"/>
    <s v="2"/>
    <m/>
    <s v="1"/>
    <s v="2"/>
    <d v="2018-07-20T00:00:00"/>
    <s v="1"/>
    <s v="1"/>
    <s v="1"/>
    <s v="1"/>
    <s v="1"/>
    <n v="2"/>
    <d v="2010-07-16T00:00:00"/>
    <d v="2011-01-10T00:00:00"/>
    <m/>
    <d v="2010-11-05T00:00:00"/>
    <m/>
    <m/>
    <d v="2018-07-23T00:00:00"/>
    <d v="2018-07-24T00:00:00"/>
    <d v="2018-08-19T00:00:00"/>
    <s v="1"/>
    <d v="2018-09-27T00:00:00"/>
    <d v="2018-08-20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50"/>
    <n v="1"/>
    <m/>
    <m/>
    <m/>
    <m/>
    <m/>
    <m/>
    <m/>
    <m/>
    <m/>
    <m/>
    <n v="2"/>
    <n v="4"/>
    <n v="0"/>
    <n v="2"/>
    <n v="26"/>
    <n v="1"/>
    <n v="39"/>
    <n v="-43332"/>
    <n v="43370"/>
    <n v="27"/>
    <x v="4"/>
    <n v="7"/>
    <n v="10"/>
    <x v="0"/>
    <n v="29"/>
    <s v="Dentro de 7 dias"/>
    <s v="2 Sem-1 Mes"/>
    <s v="Dentro de 7 dias"/>
    <s v="1 Dia"/>
    <s v="Sem data do envio"/>
    <s v=" 1 a 2 Doses"/>
    <n v="1"/>
  </r>
  <r>
    <s v="MOZ-TET-ZUM-18-003"/>
    <d v="2018-08-20T00:00:00"/>
    <x v="0"/>
    <x v="107"/>
    <x v="3"/>
    <x v="719"/>
    <m/>
    <m/>
    <m/>
    <s v="MICHEQUE MADAULA"/>
    <d v="2010-02-27T00:00:00"/>
    <s v="ESSINA MICHEQUE"/>
    <n v="8"/>
    <m/>
    <s v="F"/>
    <s v="EMILIO LIMA"/>
    <d v="2018-07-20T00:00:00"/>
    <d v="2018-07-20T00:00:00"/>
    <m/>
    <m/>
    <m/>
    <m/>
    <s v="2"/>
    <s v="1"/>
    <s v="2"/>
    <m/>
    <s v="2"/>
    <s v="2"/>
    <d v="2018-07-18T00:00:00"/>
    <s v="1"/>
    <s v="1"/>
    <s v="2"/>
    <s v="1"/>
    <s v="1"/>
    <n v="0"/>
    <m/>
    <m/>
    <m/>
    <m/>
    <m/>
    <m/>
    <d v="2018-07-21T00:00:00"/>
    <d v="2018-07-22T00:00:00"/>
    <d v="2018-08-19T00:00:00"/>
    <s v="1"/>
    <d v="2018-09-27T00:00:00"/>
    <d v="2018-08-20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51"/>
    <n v="1"/>
    <m/>
    <m/>
    <m/>
    <m/>
    <m/>
    <m/>
    <m/>
    <m/>
    <m/>
    <m/>
    <n v="2"/>
    <n v="4"/>
    <n v="0"/>
    <n v="2"/>
    <n v="28"/>
    <n v="1"/>
    <n v="39"/>
    <n v="-43332"/>
    <n v="43370"/>
    <n v="29"/>
    <x v="4"/>
    <n v="7"/>
    <n v="10"/>
    <x v="0"/>
    <n v="29"/>
    <s v="Dentro de 7 dias"/>
    <s v="1-3 Meses"/>
    <s v="Dentro de 7 dias"/>
    <s v="1 Dia"/>
    <s v="Sem data do envio"/>
    <s v="0 Doses"/>
    <n v="1"/>
  </r>
  <r>
    <s v="MOZ-TET-TSA-18-001"/>
    <d v="2018-08-20T00:00:00"/>
    <x v="0"/>
    <x v="136"/>
    <x v="3"/>
    <x v="720"/>
    <m/>
    <m/>
    <m/>
    <s v="JAIME CACHIGAMBA"/>
    <d v="2017-05-20T00:00:00"/>
    <s v="MOZIONA JAIME"/>
    <n v="1"/>
    <m/>
    <s v="F"/>
    <s v="JOAQUINA CARLOS"/>
    <d v="2018-07-29T00:00:00"/>
    <d v="2018-07-29T00:00:00"/>
    <m/>
    <m/>
    <m/>
    <m/>
    <s v="1"/>
    <s v="2"/>
    <s v="2"/>
    <m/>
    <s v="2"/>
    <s v="1"/>
    <d v="2018-07-25T00:00:00"/>
    <s v="1"/>
    <s v="1"/>
    <s v="2"/>
    <s v="1"/>
    <s v="1"/>
    <n v="0"/>
    <m/>
    <m/>
    <m/>
    <m/>
    <m/>
    <m/>
    <d v="2018-07-30T00:00:00"/>
    <d v="2018-07-31T00:00:00"/>
    <d v="2018-08-19T00:00:00"/>
    <s v="1"/>
    <d v="2018-09-27T00:00:00"/>
    <d v="2018-08-20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52"/>
    <n v="1"/>
    <m/>
    <m/>
    <m/>
    <m/>
    <m/>
    <m/>
    <m/>
    <m/>
    <m/>
    <m/>
    <n v="4"/>
    <n v="6"/>
    <n v="0"/>
    <n v="2"/>
    <n v="19"/>
    <n v="1"/>
    <n v="39"/>
    <n v="-43332"/>
    <n v="43370"/>
    <n v="20"/>
    <x v="4"/>
    <n v="7"/>
    <n v="10"/>
    <x v="0"/>
    <n v="30"/>
    <s v="Dentro de 7 dias"/>
    <s v="2 Sem-1 Mes"/>
    <s v="Dentro de 7 dias"/>
    <s v="1 Dia"/>
    <s v="Sem data do envio"/>
    <s v="0 Doses"/>
    <n v="1"/>
  </r>
  <r>
    <s v="MOZ-TET-MRR-18-001"/>
    <d v="2018-08-20T00:00:00"/>
    <x v="0"/>
    <x v="111"/>
    <x v="3"/>
    <x v="521"/>
    <m/>
    <m/>
    <m/>
    <s v="CARLOS DOMINGOS"/>
    <d v="2018-05-24T00:00:00"/>
    <s v="BISTONE CARLOS"/>
    <n v="0"/>
    <m/>
    <s v="M"/>
    <s v="JOBO"/>
    <d v="2018-07-28T00:00:00"/>
    <d v="2018-07-28T00:00:00"/>
    <m/>
    <m/>
    <m/>
    <m/>
    <s v="1"/>
    <s v="1"/>
    <s v="2"/>
    <m/>
    <s v="1"/>
    <s v="1"/>
    <d v="2018-07-23T00:00:00"/>
    <s v="1"/>
    <s v="1"/>
    <s v="2"/>
    <s v="1"/>
    <s v="1"/>
    <n v="3"/>
    <d v="2017-05-24T00:00:00"/>
    <d v="2017-09-08T00:00:00"/>
    <m/>
    <d v="2017-08-03T00:00:00"/>
    <d v="2017-11-16T00:00:00"/>
    <m/>
    <d v="2018-07-29T00:00:00"/>
    <d v="2018-07-30T00:00:00"/>
    <d v="2018-08-19T00:00:00"/>
    <s v="1"/>
    <d v="2018-09-27T00:00:00"/>
    <d v="2018-08-20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53"/>
    <n v="1"/>
    <m/>
    <m/>
    <m/>
    <m/>
    <m/>
    <m/>
    <m/>
    <m/>
    <m/>
    <m/>
    <n v="5"/>
    <n v="7"/>
    <n v="0"/>
    <n v="2"/>
    <n v="20"/>
    <n v="1"/>
    <n v="39"/>
    <n v="-43332"/>
    <n v="43370"/>
    <n v="21"/>
    <x v="4"/>
    <n v="7"/>
    <n v="10"/>
    <x v="0"/>
    <n v="30"/>
    <s v="Dentro de 7 dias"/>
    <s v="2 Sem-1 Mes"/>
    <s v="Dentro de 7 dias"/>
    <s v="1 Dia"/>
    <s v="Sem data do envio"/>
    <s v="3 Doses"/>
    <n v="1"/>
  </r>
  <r>
    <s v="MOZ-TET-CHA-18-002"/>
    <d v="2018-08-20T00:00:00"/>
    <x v="0"/>
    <x v="112"/>
    <x v="3"/>
    <x v="0"/>
    <m/>
    <m/>
    <m/>
    <s v="MIGUEL CAFUDZA"/>
    <d v="2013-07-26T00:00:00"/>
    <s v="EMERSON MIGUEL CAFUDZA"/>
    <n v="5"/>
    <m/>
    <s v="M"/>
    <s v="GONZALES ROMAO"/>
    <d v="2018-08-10T00:00:00"/>
    <d v="2018-08-10T00:00:00"/>
    <m/>
    <m/>
    <m/>
    <m/>
    <s v="1"/>
    <s v="1"/>
    <s v="2"/>
    <m/>
    <s v="1"/>
    <s v="1"/>
    <d v="2018-08-02T00:00:00"/>
    <s v="1"/>
    <s v="1"/>
    <s v="2"/>
    <s v="1"/>
    <s v="1"/>
    <n v="3"/>
    <d v="2013-07-28T00:00:00"/>
    <d v="2013-11-22T00:00:00"/>
    <m/>
    <d v="2013-10-03T00:00:00"/>
    <d v="2013-12-02T00:00:00"/>
    <m/>
    <d v="2018-08-11T00:00:00"/>
    <d v="2018-08-12T00:00:00"/>
    <d v="2018-08-19T00:00:00"/>
    <s v="1"/>
    <d v="2018-09-27T00:00:00"/>
    <d v="2018-08-20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54"/>
    <n v="1"/>
    <m/>
    <m/>
    <m/>
    <m/>
    <m/>
    <m/>
    <m/>
    <m/>
    <m/>
    <m/>
    <n v="8"/>
    <n v="10"/>
    <n v="0"/>
    <n v="2"/>
    <n v="7"/>
    <n v="1"/>
    <n v="39"/>
    <n v="-43332"/>
    <n v="43370"/>
    <n v="8"/>
    <x v="4"/>
    <n v="8"/>
    <n v="10"/>
    <x v="0"/>
    <n v="31"/>
    <s v="Dentro de 7 dias"/>
    <s v="2 Sem-1 Mes"/>
    <s v="Dentro de 7 dias"/>
    <s v="1 Dia"/>
    <s v="Sem data do envio"/>
    <s v="3 Doses"/>
    <n v="1"/>
  </r>
  <r>
    <s v="MOZ-ZAM-MBL-18-002"/>
    <d v="2018-07-13T00:00:00"/>
    <x v="0"/>
    <x v="119"/>
    <x v="2"/>
    <x v="721"/>
    <m/>
    <m/>
    <m/>
    <s v="MILCA FELIX"/>
    <d v="2016-06-13T00:00:00"/>
    <s v="CLEIDE DA FATIMA"/>
    <n v="2"/>
    <m/>
    <s v="F"/>
    <s v="BEBITO MITOS"/>
    <d v="2018-07-08T00:00:00"/>
    <d v="2018-07-08T00:00:00"/>
    <m/>
    <m/>
    <m/>
    <m/>
    <s v="1"/>
    <s v="1"/>
    <s v="2"/>
    <m/>
    <s v="1"/>
    <s v="1"/>
    <d v="2018-07-02T00:00:00"/>
    <s v="1"/>
    <s v="1"/>
    <s v="2"/>
    <s v="1"/>
    <s v="1"/>
    <n v="0"/>
    <m/>
    <m/>
    <m/>
    <m/>
    <m/>
    <m/>
    <d v="2018-07-08T00:00:00"/>
    <d v="2018-07-09T00:00:00"/>
    <d v="2018-07-12T00:00:00"/>
    <s v="1"/>
    <d v="2018-09-03T00:00:00"/>
    <d v="2018-07-13T00:00:00"/>
    <s v="2-Negative"/>
    <m/>
    <m/>
    <m/>
    <d v="2018-09-03T00:00:00"/>
    <m/>
    <m/>
    <m/>
    <m/>
    <m/>
    <m/>
    <m/>
    <m/>
    <m/>
    <m/>
    <m/>
    <m/>
    <m/>
    <m/>
    <m/>
    <b v="0"/>
    <b v="0"/>
    <m/>
    <s v="3-Discarded"/>
    <b v="0"/>
    <b v="0"/>
    <n v="1255"/>
    <n v="1"/>
    <m/>
    <m/>
    <m/>
    <m/>
    <m/>
    <m/>
    <m/>
    <m/>
    <m/>
    <m/>
    <n v="6"/>
    <n v="7"/>
    <n v="0"/>
    <n v="1"/>
    <n v="3"/>
    <n v="1"/>
    <n v="53"/>
    <n v="-43294"/>
    <n v="43346"/>
    <n v="4"/>
    <x v="4"/>
    <n v="7"/>
    <n v="10"/>
    <x v="0"/>
    <n v="27"/>
    <s v="Dentro de 7 dias"/>
    <s v="4 Dias-1 Sem"/>
    <s v="Dentro de 7 dias"/>
    <s v="1 Dia"/>
    <s v="Sem data do envio"/>
    <s v="0 Doses"/>
    <n v="1"/>
  </r>
  <r>
    <s v="MOZ-ZAM-INH-18-001"/>
    <d v="2018-07-13T00:00:00"/>
    <x v="0"/>
    <x v="138"/>
    <x v="2"/>
    <x v="722"/>
    <m/>
    <m/>
    <m/>
    <s v="BOAVIDA ITAI"/>
    <d v="2016-06-07T00:00:00"/>
    <s v="AMADORA ISAC"/>
    <n v="2"/>
    <m/>
    <s v="F"/>
    <s v="TOME FRANCISCO"/>
    <d v="2018-07-10T00:00:00"/>
    <d v="2018-07-10T00:00:00"/>
    <m/>
    <m/>
    <m/>
    <m/>
    <s v="2"/>
    <s v="2"/>
    <s v="2"/>
    <m/>
    <s v="1"/>
    <s v="2"/>
    <d v="2018-07-01T00:00:00"/>
    <s v="1"/>
    <s v="1"/>
    <s v="1"/>
    <s v="1"/>
    <s v="1"/>
    <n v="3"/>
    <d v="2016-06-20T00:00:00"/>
    <d v="2016-09-07T00:00:00"/>
    <m/>
    <d v="2016-08-08T00:00:00"/>
    <d v="2016-10-07T00:00:00"/>
    <m/>
    <d v="2018-07-10T00:00:00"/>
    <d v="2018-07-11T00:00:00"/>
    <d v="2018-07-12T00:00:00"/>
    <s v="1"/>
    <d v="2018-09-03T00:00:00"/>
    <d v="2018-07-13T00:00:00"/>
    <s v="2-Negative"/>
    <m/>
    <m/>
    <m/>
    <d v="2018-09-03T00:00:00"/>
    <m/>
    <m/>
    <m/>
    <m/>
    <m/>
    <m/>
    <m/>
    <m/>
    <m/>
    <m/>
    <m/>
    <m/>
    <m/>
    <m/>
    <m/>
    <b v="0"/>
    <b v="0"/>
    <m/>
    <s v="3-Discarded"/>
    <b v="0"/>
    <b v="0"/>
    <n v="1256"/>
    <n v="1"/>
    <m/>
    <m/>
    <m/>
    <m/>
    <m/>
    <m/>
    <m/>
    <m/>
    <m/>
    <m/>
    <n v="9"/>
    <n v="10"/>
    <n v="0"/>
    <n v="1"/>
    <n v="1"/>
    <n v="1"/>
    <n v="53"/>
    <n v="-43294"/>
    <n v="43346"/>
    <n v="2"/>
    <x v="4"/>
    <n v="7"/>
    <n v="10"/>
    <x v="0"/>
    <n v="26"/>
    <s v="Dentro de 7 dias"/>
    <s v="1-2 Dias"/>
    <s v="Dentro de 7 dias"/>
    <s v="1 Dia"/>
    <s v="Sem data do envio"/>
    <s v="3 Doses"/>
    <n v="1"/>
  </r>
  <r>
    <s v="MOZ-ZAM-QEL-18-006"/>
    <d v="2018-08-13T00:00:00"/>
    <x v="0"/>
    <x v="4"/>
    <x v="2"/>
    <x v="207"/>
    <m/>
    <m/>
    <m/>
    <s v="HORACIO JOSE/ARLINDA"/>
    <d v="2011-06-04T00:00:00"/>
    <s v="ROBERTA HORACIO JOSE"/>
    <n v="7"/>
    <m/>
    <s v="F"/>
    <m/>
    <d v="2018-08-07T00:00:00"/>
    <d v="2018-08-07T00:00:00"/>
    <m/>
    <m/>
    <m/>
    <m/>
    <s v="1"/>
    <s v="1"/>
    <s v="2"/>
    <m/>
    <s v="1"/>
    <s v="1"/>
    <d v="2018-08-02T00:00:00"/>
    <s v="1"/>
    <s v="1"/>
    <s v="2"/>
    <s v="1"/>
    <s v="1"/>
    <n v="3"/>
    <d v="2011-06-06T00:00:00"/>
    <d v="2011-09-05T00:00:00"/>
    <m/>
    <d v="2011-08-04T00:00:00"/>
    <d v="2011-10-05T00:00:00"/>
    <m/>
    <d v="2018-08-07T00:00:00"/>
    <d v="2018-08-08T00:00:00"/>
    <d v="2018-08-12T00:00:00"/>
    <s v="1"/>
    <d v="2018-09-03T00:00:00"/>
    <d v="2018-08-13T00:00:00"/>
    <s v="2-Negative"/>
    <m/>
    <m/>
    <m/>
    <d v="2018-09-03T00:00:00"/>
    <m/>
    <m/>
    <m/>
    <m/>
    <m/>
    <m/>
    <m/>
    <m/>
    <m/>
    <m/>
    <m/>
    <m/>
    <m/>
    <m/>
    <m/>
    <b v="0"/>
    <b v="0"/>
    <m/>
    <s v="3-Discarded"/>
    <b v="0"/>
    <b v="0"/>
    <n v="1257"/>
    <n v="1"/>
    <m/>
    <m/>
    <m/>
    <m/>
    <m/>
    <m/>
    <m/>
    <m/>
    <m/>
    <m/>
    <n v="5"/>
    <n v="6"/>
    <n v="0"/>
    <n v="1"/>
    <n v="4"/>
    <n v="1"/>
    <n v="22"/>
    <n v="-43325"/>
    <n v="43346"/>
    <n v="5"/>
    <x v="4"/>
    <n v="8"/>
    <n v="10"/>
    <x v="0"/>
    <n v="31"/>
    <s v="Dentro de 7 dias"/>
    <s v="4 Dias-1 Sem"/>
    <s v="Dentro de 7 dias"/>
    <s v="1 Dia"/>
    <s v="Sem data do envio"/>
    <s v="3 Doses"/>
    <n v="1"/>
  </r>
  <r>
    <s v="MOZ-ZAM-PBN-18-003"/>
    <d v="2018-09-03T00:00:00"/>
    <x v="0"/>
    <x v="81"/>
    <x v="2"/>
    <x v="723"/>
    <m/>
    <m/>
    <m/>
    <s v="NURTANO E BENGITA"/>
    <d v="2016-10-10T00:00:00"/>
    <s v="ZAINADINE NURTANO"/>
    <n v="1"/>
    <m/>
    <s v="M"/>
    <s v="REDEZ LINO"/>
    <d v="2018-08-21T00:00:00"/>
    <d v="2018-08-21T00:00:00"/>
    <m/>
    <m/>
    <m/>
    <m/>
    <s v="1"/>
    <s v="2"/>
    <s v="2"/>
    <m/>
    <s v="2"/>
    <s v="1"/>
    <d v="2018-08-13T00:00:00"/>
    <s v="1"/>
    <s v="1"/>
    <s v="2"/>
    <s v="1"/>
    <s v="1"/>
    <n v="3"/>
    <d v="2016-10-19T00:00:00"/>
    <d v="2017-04-24T00:00:00"/>
    <m/>
    <d v="2016-12-24T00:00:00"/>
    <d v="2017-05-24T00:00:00"/>
    <m/>
    <d v="2018-08-21T00:00:00"/>
    <d v="2018-08-22T00:00:00"/>
    <d v="2018-09-02T00:00:00"/>
    <s v="1"/>
    <d v="2018-09-27T00:00:00"/>
    <d v="2018-09-03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58"/>
    <n v="1"/>
    <m/>
    <m/>
    <m/>
    <m/>
    <m/>
    <m/>
    <m/>
    <m/>
    <m/>
    <m/>
    <n v="8"/>
    <n v="9"/>
    <n v="0"/>
    <n v="1"/>
    <n v="11"/>
    <n v="1"/>
    <n v="25"/>
    <n v="-43346"/>
    <n v="43370"/>
    <n v="12"/>
    <x v="4"/>
    <n v="8"/>
    <n v="10"/>
    <x v="0"/>
    <n v="33"/>
    <s v="Dentro de 7 dias"/>
    <s v="2 Sem-1 Mes"/>
    <s v="Dentro de 7 dias"/>
    <s v="1 Dia"/>
    <s v="Sem data do envio"/>
    <s v="3 Doses"/>
    <n v="1"/>
  </r>
  <r>
    <s v="MOZ-ZAM-LUA-18-002"/>
    <d v="2018-09-02T00:00:00"/>
    <x v="0"/>
    <x v="123"/>
    <x v="2"/>
    <x v="724"/>
    <m/>
    <m/>
    <m/>
    <s v="FERNANDO"/>
    <d v="2016-07-21T00:00:00"/>
    <s v="JOAO FERNANDO ZUNGUZE"/>
    <n v="2"/>
    <m/>
    <s v="M"/>
    <s v="ZITO BENJAMIN"/>
    <d v="2018-08-30T00:00:00"/>
    <d v="2018-08-30T00:00:00"/>
    <m/>
    <m/>
    <m/>
    <m/>
    <s v="2"/>
    <s v="1"/>
    <s v="2"/>
    <m/>
    <s v="2"/>
    <s v="2"/>
    <d v="2018-08-21T00:00:00"/>
    <s v="1"/>
    <m/>
    <s v="1"/>
    <s v="1"/>
    <s v="1"/>
    <n v="3"/>
    <d v="2016-07-21T00:00:00"/>
    <d v="2016-12-30T00:00:00"/>
    <m/>
    <d v="2016-10-21T00:00:00"/>
    <d v="2017-03-01T00:00:00"/>
    <m/>
    <d v="2018-08-31T00:00:00"/>
    <m/>
    <d v="2018-09-01T00:00:00"/>
    <s v="1"/>
    <d v="2018-09-27T00:00:00"/>
    <d v="2018-09-02T00:00:00"/>
    <s v="2-Negative"/>
    <m/>
    <m/>
    <m/>
    <d v="2018-09-27T00:00:00"/>
    <m/>
    <m/>
    <m/>
    <m/>
    <m/>
    <m/>
    <m/>
    <m/>
    <m/>
    <m/>
    <m/>
    <m/>
    <m/>
    <m/>
    <d v="2019-01-27T00:00:00"/>
    <b v="1"/>
    <b v="1"/>
    <s v="1"/>
    <s v="3-Discarded"/>
    <b v="0"/>
    <b v="0"/>
    <n v="1259"/>
    <n v="1"/>
    <m/>
    <m/>
    <m/>
    <m/>
    <m/>
    <m/>
    <m/>
    <m/>
    <m/>
    <m/>
    <n v="9"/>
    <n v="-43333"/>
    <n v="0"/>
    <n v="-43342"/>
    <n v="43344"/>
    <n v="1"/>
    <n v="26"/>
    <n v="-43345"/>
    <n v="43370"/>
    <n v="43345"/>
    <x v="4"/>
    <n v="8"/>
    <n v="10"/>
    <x v="0"/>
    <n v="34"/>
    <s v="Dentro de 7 dias"/>
    <s v="Sem 2ª amostra"/>
    <s v="Dentro de 7 dias"/>
    <s v="1 Dia"/>
    <s v="Sem data do envio"/>
    <s v="3 Doses"/>
    <n v="1"/>
  </r>
  <r>
    <s v="MOZ-NSS-MDB-18-004"/>
    <d v="2018-08-20T00:00:00"/>
    <x v="0"/>
    <x v="54"/>
    <x v="0"/>
    <x v="0"/>
    <m/>
    <m/>
    <m/>
    <s v="QUIMI TONINHO/LUCIA TOMIE"/>
    <d v="2016-09-07T00:00:00"/>
    <s v="MILENIO QUIMO"/>
    <n v="1"/>
    <m/>
    <s v="M"/>
    <s v="SAMUEL"/>
    <d v="2018-07-27T00:00:00"/>
    <d v="2018-07-27T00:00:00"/>
    <m/>
    <m/>
    <m/>
    <m/>
    <s v="1"/>
    <s v="1"/>
    <s v="2"/>
    <m/>
    <s v="1"/>
    <s v="1"/>
    <d v="2018-07-22T00:00:00"/>
    <s v="1"/>
    <s v="1"/>
    <s v="2"/>
    <s v="1"/>
    <s v="1"/>
    <n v="3"/>
    <d v="2016-10-07T00:00:00"/>
    <d v="2016-12-07T00:00:00"/>
    <m/>
    <d v="2016-11-07T00:00:00"/>
    <d v="2017-01-09T00:00:00"/>
    <m/>
    <d v="2018-07-30T00:00:00"/>
    <d v="2018-07-31T00:00:00"/>
    <d v="2018-08-19T00:00:00"/>
    <s v="1"/>
    <d v="2018-09-03T00:00:00"/>
    <d v="2018-08-20T00:00:00"/>
    <s v="2-Negative"/>
    <m/>
    <m/>
    <m/>
    <d v="2018-03-09T00:00:00"/>
    <m/>
    <m/>
    <m/>
    <m/>
    <m/>
    <m/>
    <m/>
    <m/>
    <m/>
    <m/>
    <m/>
    <m/>
    <m/>
    <m/>
    <m/>
    <b v="0"/>
    <b v="0"/>
    <m/>
    <s v="3-Discarded"/>
    <b v="0"/>
    <b v="0"/>
    <n v="1260"/>
    <n v="1"/>
    <m/>
    <m/>
    <m/>
    <m/>
    <m/>
    <m/>
    <m/>
    <m/>
    <m/>
    <m/>
    <n v="5"/>
    <n v="9"/>
    <n v="0"/>
    <n v="4"/>
    <n v="19"/>
    <n v="1"/>
    <n v="-163"/>
    <n v="-43332"/>
    <n v="43168"/>
    <n v="20"/>
    <x v="4"/>
    <n v="7"/>
    <n v="10"/>
    <x v="0"/>
    <n v="29"/>
    <s v="Dentro de 7 dias"/>
    <s v="2 Sem-1 Mes"/>
    <s v="Dentro de 7 dias"/>
    <s v="1 Dia"/>
    <s v="Sem data do envio"/>
    <s v="3 Doses"/>
    <n v="1"/>
  </r>
  <r>
    <s v="MOZ-NSS-MDB-18-005"/>
    <d v="2018-08-20T00:00:00"/>
    <x v="0"/>
    <x v="54"/>
    <x v="0"/>
    <x v="0"/>
    <m/>
    <m/>
    <m/>
    <s v="CARDOSO MANUEL/TALIA TOME"/>
    <d v="2007-10-18T00:00:00"/>
    <s v="DOMINGOS CARDOSO"/>
    <n v="10"/>
    <m/>
    <s v="M"/>
    <s v="ADELINO CUMBANE"/>
    <d v="2018-07-18T00:00:00"/>
    <d v="2018-07-18T00:00:00"/>
    <m/>
    <m/>
    <m/>
    <m/>
    <s v="2"/>
    <s v="2"/>
    <s v="2"/>
    <m/>
    <s v="2"/>
    <s v="1"/>
    <d v="2018-07-17T00:00:00"/>
    <s v="1"/>
    <s v="1"/>
    <s v="1"/>
    <s v="1"/>
    <s v="1"/>
    <n v="3"/>
    <d v="2007-07-19T00:00:00"/>
    <d v="2008-01-22T00:00:00"/>
    <m/>
    <d v="2007-12-21T00:00:00"/>
    <d v="2008-03-10T00:00:00"/>
    <m/>
    <d v="2018-07-23T00:00:00"/>
    <d v="2018-07-24T00:00:00"/>
    <d v="2018-08-19T00:00:00"/>
    <s v="1"/>
    <d v="2018-09-27T00:00:00"/>
    <d v="2018-08-20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61"/>
    <n v="1"/>
    <m/>
    <m/>
    <m/>
    <m/>
    <m/>
    <m/>
    <m/>
    <m/>
    <m/>
    <m/>
    <n v="1"/>
    <n v="7"/>
    <n v="0"/>
    <n v="6"/>
    <n v="26"/>
    <n v="1"/>
    <n v="39"/>
    <n v="-43332"/>
    <n v="43370"/>
    <n v="27"/>
    <x v="4"/>
    <n v="7"/>
    <n v="10"/>
    <x v="0"/>
    <n v="29"/>
    <s v="Dentro de 7 dias"/>
    <s v="2 Sem-1 Mes"/>
    <s v="Dentro de 7 dias"/>
    <s v="1 Dia"/>
    <s v="Sem data do envio"/>
    <s v="3 Doses"/>
    <n v="1"/>
  </r>
  <r>
    <s v="MOZ-NSS-CUA-18-005"/>
    <d v="2018-08-31T00:00:00"/>
    <x v="0"/>
    <x v="34"/>
    <x v="0"/>
    <x v="54"/>
    <s v="_x000a_"/>
    <m/>
    <m/>
    <s v="ELISEU/LUISINHA SIMAO"/>
    <d v="2016-10-13T00:00:00"/>
    <s v="AMADORCO ELISEU"/>
    <n v="1"/>
    <n v="10"/>
    <s v="M"/>
    <s v="MIGUEL RASSUL"/>
    <d v="2018-08-06T00:00:00"/>
    <d v="2018-08-06T00:00:00"/>
    <m/>
    <m/>
    <m/>
    <m/>
    <s v="1"/>
    <s v="2"/>
    <s v="2"/>
    <m/>
    <s v="1"/>
    <s v="1"/>
    <d v="2018-08-06T00:00:00"/>
    <s v="1"/>
    <s v="9"/>
    <s v="1"/>
    <s v="1"/>
    <s v="1"/>
    <n v="4"/>
    <d v="2016-11-14T00:00:00"/>
    <d v="2017-01-19T00:00:00"/>
    <m/>
    <d v="2016-12-19T00:00:00"/>
    <d v="2017-02-21T00:00:00"/>
    <m/>
    <d v="2018-08-06T00:00:00"/>
    <d v="2018-08-07T00:00:00"/>
    <d v="2018-08-30T00:00:00"/>
    <s v="1"/>
    <d v="2018-09-27T00:00:00"/>
    <d v="2018-08-31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62"/>
    <n v="1"/>
    <m/>
    <m/>
    <m/>
    <m/>
    <m/>
    <m/>
    <m/>
    <m/>
    <m/>
    <m/>
    <n v="0"/>
    <n v="1"/>
    <n v="0"/>
    <n v="1"/>
    <n v="23"/>
    <n v="1"/>
    <n v="28"/>
    <n v="-43343"/>
    <n v="43370"/>
    <n v="24"/>
    <x v="4"/>
    <n v="8"/>
    <n v="10"/>
    <x v="0"/>
    <n v="32"/>
    <s v="Dentro de 7 dias"/>
    <s v="2 Sem-1 Mes"/>
    <s v="Dentro de 7 dias"/>
    <s v="1 Dia"/>
    <s v="Sem data do envio"/>
    <s v="&gt;=4 Doses"/>
    <n v="1"/>
  </r>
  <r>
    <s v="MOZ-NSS-CUA-18-006"/>
    <d v="2018-08-31T00:00:00"/>
    <x v="0"/>
    <x v="34"/>
    <x v="0"/>
    <x v="54"/>
    <m/>
    <m/>
    <m/>
    <m/>
    <m/>
    <s v="GLORIA ELIAS"/>
    <n v="7"/>
    <m/>
    <s v="F"/>
    <s v="MIGUEL RASSUL"/>
    <d v="2018-08-09T00:00:00"/>
    <d v="2018-08-09T00:00:00"/>
    <m/>
    <m/>
    <m/>
    <m/>
    <s v="1"/>
    <s v="2"/>
    <s v="2"/>
    <m/>
    <s v="2"/>
    <s v="1"/>
    <d v="2018-08-07T00:00:00"/>
    <s v="1"/>
    <s v="1"/>
    <s v="2"/>
    <s v="1"/>
    <s v="1"/>
    <n v="0"/>
    <m/>
    <m/>
    <m/>
    <m/>
    <m/>
    <m/>
    <d v="2018-08-09T00:00:00"/>
    <d v="2018-08-10T00:00:00"/>
    <d v="2018-08-30T00:00:00"/>
    <s v="1"/>
    <d v="2018-09-27T00:00:00"/>
    <d v="2018-08-31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63"/>
    <n v="1"/>
    <m/>
    <m/>
    <m/>
    <m/>
    <m/>
    <m/>
    <m/>
    <m/>
    <m/>
    <m/>
    <n v="2"/>
    <n v="3"/>
    <n v="0"/>
    <n v="1"/>
    <n v="20"/>
    <n v="1"/>
    <n v="28"/>
    <n v="-43343"/>
    <n v="43370"/>
    <n v="21"/>
    <x v="4"/>
    <n v="8"/>
    <n v="10"/>
    <x v="0"/>
    <n v="32"/>
    <s v="Dentro de 7 dias"/>
    <s v="2 Sem-1 Mes"/>
    <s v="Dentro de 7 dias"/>
    <s v="1 Dia"/>
    <s v="Sem data do envio"/>
    <s v="0 Doses"/>
    <n v="1"/>
  </r>
  <r>
    <s v="MOZ-NSS-CUA-18-007"/>
    <d v="2018-08-31T00:00:00"/>
    <x v="0"/>
    <x v="34"/>
    <x v="0"/>
    <x v="725"/>
    <m/>
    <m/>
    <m/>
    <s v="MEQUIAS MANUEL/NATALIA"/>
    <d v="2016-01-30T00:00:00"/>
    <s v="ANGELA MEQUIAS"/>
    <n v="2"/>
    <m/>
    <s v="F"/>
    <s v="SIDINHO MARIO"/>
    <d v="2018-08-14T00:00:00"/>
    <d v="2018-08-14T00:00:00"/>
    <m/>
    <m/>
    <m/>
    <m/>
    <s v="1"/>
    <s v="2"/>
    <s v="2"/>
    <m/>
    <s v="1"/>
    <s v="1"/>
    <d v="2018-08-12T00:00:00"/>
    <s v="1"/>
    <s v="1"/>
    <s v="1"/>
    <s v="1"/>
    <s v="1"/>
    <n v="3"/>
    <d v="2016-01-30T00:00:00"/>
    <d v="2016-07-19T00:00:00"/>
    <m/>
    <d v="2016-04-11T00:00:00"/>
    <d v="2016-08-24T00:00:00"/>
    <m/>
    <d v="2018-08-14T00:00:00"/>
    <d v="2018-08-15T00:00:00"/>
    <d v="2018-08-30T00:00:00"/>
    <s v="1"/>
    <d v="2018-09-27T00:00:00"/>
    <d v="2018-08-31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64"/>
    <n v="1"/>
    <m/>
    <m/>
    <m/>
    <m/>
    <m/>
    <m/>
    <m/>
    <m/>
    <m/>
    <m/>
    <n v="2"/>
    <n v="3"/>
    <n v="0"/>
    <n v="1"/>
    <n v="15"/>
    <n v="1"/>
    <n v="28"/>
    <n v="-43343"/>
    <n v="43370"/>
    <n v="16"/>
    <x v="4"/>
    <n v="8"/>
    <n v="10"/>
    <x v="0"/>
    <n v="32"/>
    <s v="Dentro de 7 dias"/>
    <s v="2 Sem-1 Mes"/>
    <s v="Dentro de 7 dias"/>
    <s v="1 Dia"/>
    <s v="Sem data do envio"/>
    <s v="3 Doses"/>
    <n v="1"/>
  </r>
  <r>
    <s v="MOZ-NSS-NIP-18-002"/>
    <d v="2018-08-20T00:00:00"/>
    <x v="0"/>
    <x v="93"/>
    <x v="0"/>
    <x v="0"/>
    <s v="_x0009__x0009__x0009_"/>
    <m/>
    <m/>
    <s v="HORTENCIO/LUCINDA"/>
    <d v="2015-02-21T00:00:00"/>
    <s v="IRONDINA HORTENCIO"/>
    <n v="3"/>
    <m/>
    <s v="F"/>
    <s v="BACASSA"/>
    <d v="2018-08-03T00:00:00"/>
    <d v="2018-08-03T00:00:00"/>
    <m/>
    <m/>
    <m/>
    <m/>
    <s v="1"/>
    <s v="1"/>
    <s v="1"/>
    <d v="2018-08-02T00:00:00"/>
    <s v="1"/>
    <s v="1"/>
    <d v="2018-07-27T00:00:00"/>
    <s v="1"/>
    <s v="1"/>
    <s v="2"/>
    <s v="1"/>
    <s v="1"/>
    <n v="2"/>
    <d v="2015-03-11T00:00:00"/>
    <d v="2015-07-23T00:00:00"/>
    <m/>
    <d v="2015-05-08T00:00:00"/>
    <m/>
    <m/>
    <d v="2018-08-03T00:00:00"/>
    <d v="2018-08-04T00:00:00"/>
    <d v="2018-08-19T00:00:00"/>
    <s v="1"/>
    <d v="2018-09-03T00:00:00"/>
    <d v="2018-08-20T00:00:00"/>
    <s v="2-Negative"/>
    <m/>
    <m/>
    <m/>
    <d v="2018-03-09T00:00:00"/>
    <m/>
    <m/>
    <m/>
    <m/>
    <m/>
    <m/>
    <m/>
    <m/>
    <m/>
    <m/>
    <m/>
    <m/>
    <m/>
    <m/>
    <m/>
    <b v="0"/>
    <b v="0"/>
    <m/>
    <s v="3-Discarded"/>
    <b v="0"/>
    <b v="0"/>
    <n v="1265"/>
    <n v="1"/>
    <m/>
    <m/>
    <m/>
    <m/>
    <m/>
    <m/>
    <m/>
    <m/>
    <m/>
    <m/>
    <n v="7"/>
    <n v="8"/>
    <n v="0"/>
    <n v="1"/>
    <n v="15"/>
    <n v="1"/>
    <n v="-163"/>
    <n v="-43332"/>
    <n v="43168"/>
    <n v="16"/>
    <x v="4"/>
    <n v="7"/>
    <n v="10"/>
    <x v="0"/>
    <n v="30"/>
    <s v="Dentro de 7 dias"/>
    <s v="2 Sem-1 Mes"/>
    <s v="Dentro de 7 dias"/>
    <s v="1 Dia"/>
    <s v="Sem data do envio"/>
    <s v=" 1 a 2 Doses"/>
    <n v="1"/>
  </r>
  <r>
    <s v="MOZ-NSS-CHI-18-001"/>
    <d v="2018-08-20T00:00:00"/>
    <x v="0"/>
    <x v="157"/>
    <x v="0"/>
    <x v="726"/>
    <m/>
    <m/>
    <m/>
    <s v="ADAMO SILAJO"/>
    <d v="2012-12-11T00:00:00"/>
    <s v="RASAQUE ADAMO"/>
    <n v="5"/>
    <m/>
    <s v="M"/>
    <s v="LUIS SAUCHE"/>
    <d v="2018-07-13T00:00:00"/>
    <d v="2018-07-17T00:00:00"/>
    <m/>
    <m/>
    <m/>
    <m/>
    <s v="1"/>
    <s v="2"/>
    <s v="2"/>
    <m/>
    <s v="2"/>
    <s v="1"/>
    <d v="2018-07-12T00:00:00"/>
    <s v="1"/>
    <s v="1"/>
    <s v="2"/>
    <s v="1"/>
    <s v="1"/>
    <n v="3"/>
    <d v="2012-12-14T00:00:00"/>
    <d v="2013-04-12T00:00:00"/>
    <m/>
    <d v="2013-03-01T00:00:00"/>
    <d v="2013-05-24T00:00:00"/>
    <m/>
    <d v="2018-07-17T00:00:00"/>
    <d v="2018-07-18T00:00:00"/>
    <d v="2018-08-19T00:00:00"/>
    <s v="1"/>
    <d v="2018-09-03T00:00:00"/>
    <d v="2018-08-20T00:00:00"/>
    <s v="2-Negative"/>
    <m/>
    <m/>
    <m/>
    <d v="2018-03-09T00:00:00"/>
    <m/>
    <m/>
    <m/>
    <m/>
    <m/>
    <m/>
    <m/>
    <m/>
    <m/>
    <m/>
    <m/>
    <m/>
    <m/>
    <m/>
    <m/>
    <b v="0"/>
    <b v="0"/>
    <m/>
    <s v="3-Discarded"/>
    <b v="0"/>
    <b v="0"/>
    <n v="1266"/>
    <n v="1"/>
    <m/>
    <m/>
    <m/>
    <m/>
    <m/>
    <m/>
    <m/>
    <m/>
    <m/>
    <m/>
    <n v="1"/>
    <n v="6"/>
    <n v="4"/>
    <n v="1"/>
    <n v="32"/>
    <n v="1"/>
    <n v="-163"/>
    <n v="-43332"/>
    <n v="43168"/>
    <n v="33"/>
    <x v="4"/>
    <n v="7"/>
    <n v="10"/>
    <x v="0"/>
    <n v="28"/>
    <s v="Dentro de 7 dias"/>
    <s v="1-3 Meses"/>
    <s v="Dentro de 7 dias"/>
    <s v="1 Dia"/>
    <s v="Sem data do envio"/>
    <s v="3 Doses"/>
    <n v="1"/>
  </r>
  <r>
    <s v="MOZ-NSS-MBE-18-001"/>
    <d v="2018-08-20T00:00:00"/>
    <x v="0"/>
    <x v="2"/>
    <x v="0"/>
    <x v="86"/>
    <m/>
    <m/>
    <m/>
    <s v="AGIDO ARMANDO"/>
    <d v="2015-02-10T00:00:00"/>
    <s v="CASSIMO AGIDO"/>
    <n v="3"/>
    <m/>
    <s v="M"/>
    <s v="JEREMIAS MOLIDE"/>
    <d v="2018-08-07T00:00:00"/>
    <d v="2018-08-07T00:00:00"/>
    <m/>
    <m/>
    <m/>
    <m/>
    <s v="1"/>
    <s v="2"/>
    <s v="2"/>
    <m/>
    <s v="2"/>
    <s v="1"/>
    <d v="2018-07-26T00:00:00"/>
    <s v="1"/>
    <s v="1"/>
    <s v="2"/>
    <s v="1"/>
    <s v="1"/>
    <n v="3"/>
    <d v="2015-02-23T00:00:00"/>
    <d v="2015-08-27T00:00:00"/>
    <m/>
    <d v="2015-05-21T00:00:00"/>
    <d v="2016-01-13T00:00:00"/>
    <m/>
    <d v="2018-08-08T00:00:00"/>
    <d v="2018-08-09T00:00:00"/>
    <d v="2018-08-19T00:00:00"/>
    <s v="1"/>
    <d v="2018-09-04T00:00:00"/>
    <d v="2018-08-20T00:00:00"/>
    <s v="3-NPENT"/>
    <m/>
    <m/>
    <m/>
    <d v="2018-09-04T00:00:00"/>
    <m/>
    <m/>
    <m/>
    <m/>
    <m/>
    <m/>
    <m/>
    <m/>
    <m/>
    <m/>
    <m/>
    <m/>
    <m/>
    <m/>
    <m/>
    <b v="0"/>
    <b v="0"/>
    <m/>
    <s v="6-Not an AFP"/>
    <b v="0"/>
    <b v="0"/>
    <n v="1267"/>
    <n v="1"/>
    <m/>
    <m/>
    <m/>
    <m/>
    <m/>
    <m/>
    <m/>
    <m/>
    <m/>
    <m/>
    <n v="12"/>
    <n v="14"/>
    <n v="0"/>
    <n v="2"/>
    <n v="10"/>
    <n v="1"/>
    <n v="16"/>
    <n v="-43332"/>
    <n v="43347"/>
    <n v="11"/>
    <x v="4"/>
    <n v="7"/>
    <n v="10"/>
    <x v="0"/>
    <n v="30"/>
    <s v="Dentro de 14 Dias"/>
    <s v="2 Sem-1 Mes"/>
    <s v="Dentro de 7 dias"/>
    <s v="1 Dia"/>
    <s v="Sem data do envio"/>
    <s v="3 Doses"/>
    <n v="1"/>
  </r>
  <r>
    <s v="MOZ-NSS-MEC-18-002"/>
    <d v="2018-08-20T00:00:00"/>
    <x v="0"/>
    <x v="1"/>
    <x v="0"/>
    <x v="556"/>
    <m/>
    <m/>
    <m/>
    <s v="INACIO MUHORO"/>
    <d v="2017-06-16T00:00:00"/>
    <s v="CACILDA INACIO"/>
    <n v="1"/>
    <m/>
    <s v="F"/>
    <s v="JOAO ALBERTO"/>
    <d v="2018-07-16T00:00:00"/>
    <d v="2018-07-16T00:00:00"/>
    <m/>
    <m/>
    <m/>
    <m/>
    <s v="1"/>
    <s v="2"/>
    <s v="2"/>
    <m/>
    <s v="2"/>
    <s v="1"/>
    <d v="2018-07-14T00:00:00"/>
    <s v="1"/>
    <s v="1"/>
    <s v="2"/>
    <s v="1"/>
    <s v="1"/>
    <n v="3"/>
    <d v="2017-06-16T00:00:00"/>
    <d v="2017-10-18T00:00:00"/>
    <m/>
    <d v="2017-09-08T00:00:00"/>
    <d v="2017-11-20T00:00:00"/>
    <m/>
    <d v="2018-07-16T00:00:00"/>
    <d v="2018-07-17T00:00:00"/>
    <d v="2018-07-19T00:00:00"/>
    <s v="1"/>
    <d v="2018-09-03T00:00:00"/>
    <d v="2018-08-20T00:00:00"/>
    <s v="2-Negative"/>
    <m/>
    <m/>
    <m/>
    <d v="2018-03-09T00:00:00"/>
    <m/>
    <m/>
    <m/>
    <m/>
    <m/>
    <m/>
    <m/>
    <m/>
    <m/>
    <m/>
    <m/>
    <m/>
    <m/>
    <m/>
    <m/>
    <b v="0"/>
    <b v="0"/>
    <m/>
    <s v="3-Discarded"/>
    <b v="0"/>
    <b v="0"/>
    <n v="1268"/>
    <n v="1"/>
    <m/>
    <m/>
    <m/>
    <m/>
    <m/>
    <m/>
    <m/>
    <m/>
    <m/>
    <m/>
    <n v="2"/>
    <n v="3"/>
    <n v="0"/>
    <n v="1"/>
    <n v="2"/>
    <n v="32"/>
    <n v="-132"/>
    <n v="-43332"/>
    <n v="43168"/>
    <n v="34"/>
    <x v="4"/>
    <n v="7"/>
    <n v="10"/>
    <x v="0"/>
    <n v="28"/>
    <s v="Dentro de 7 dias"/>
    <s v="1-3 Meses"/>
    <s v="Dentro de 7 dias"/>
    <s v="1 Dia"/>
    <s v="Sem data do envio"/>
    <s v="3 Doses"/>
    <n v="1"/>
  </r>
  <r>
    <s v="MOZ-NSS-MAJ-18-001"/>
    <d v="2018-08-20T00:00:00"/>
    <x v="0"/>
    <x v="87"/>
    <x v="0"/>
    <x v="727"/>
    <m/>
    <m/>
    <m/>
    <s v="LUISA ADRIANO"/>
    <d v="2016-10-29T00:00:00"/>
    <s v="CELINA PIRES"/>
    <n v="1"/>
    <m/>
    <s v="F"/>
    <s v="DELFINA BENZULA"/>
    <d v="2018-08-07T00:00:00"/>
    <d v="2018-08-07T00:00:00"/>
    <m/>
    <m/>
    <m/>
    <m/>
    <s v="2"/>
    <s v="2"/>
    <s v="1"/>
    <d v="2018-08-07T00:00:00"/>
    <s v="2"/>
    <s v="1"/>
    <d v="2018-08-01T00:00:00"/>
    <s v="1"/>
    <s v="1"/>
    <s v="1"/>
    <s v="1"/>
    <s v="1"/>
    <n v="3"/>
    <d v="2016-12-02T00:00:00"/>
    <d v="2017-04-03T00:00:00"/>
    <m/>
    <d v="2017-02-27T00:00:00"/>
    <d v="2017-05-19T00:00:00"/>
    <m/>
    <d v="2018-08-08T00:00:00"/>
    <d v="2018-08-09T00:00:00"/>
    <d v="2018-08-19T00:00:00"/>
    <s v="1"/>
    <d v="2018-09-27T00:00:00"/>
    <d v="2018-08-20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69"/>
    <n v="1"/>
    <m/>
    <m/>
    <m/>
    <n v="4"/>
    <m/>
    <m/>
    <m/>
    <m/>
    <m/>
    <m/>
    <n v="6"/>
    <n v="8"/>
    <n v="0"/>
    <n v="2"/>
    <n v="10"/>
    <n v="1"/>
    <n v="39"/>
    <n v="-43332"/>
    <n v="43370"/>
    <n v="11"/>
    <x v="4"/>
    <n v="8"/>
    <n v="10"/>
    <x v="0"/>
    <n v="31"/>
    <s v="Dentro de 7 dias"/>
    <s v="2 Sem-1 Mes"/>
    <s v="Dentro de 7 dias"/>
    <s v="1 Dia"/>
    <s v="Sem data do envio"/>
    <s v="3 Doses"/>
    <n v="1"/>
  </r>
  <r>
    <s v="MOZ-MPP-MTL-18-011-C3"/>
    <d v="2018-09-19T00:00:00"/>
    <x v="1"/>
    <x v="133"/>
    <x v="7"/>
    <x v="728"/>
    <m/>
    <m/>
    <m/>
    <s v="GABRIEL/LEOPOLDINA"/>
    <d v="2014-12-06T00:00:00"/>
    <s v="VAGNER ANGELA"/>
    <n v="3"/>
    <m/>
    <s v="F"/>
    <s v="ELSA CIPRIANO"/>
    <d v="2018-09-12T00:00:00"/>
    <d v="2018-09-12T00:00:00"/>
    <s v="1"/>
    <d v="2018-09-15T00:00:00"/>
    <s v="4"/>
    <s v="2"/>
    <m/>
    <m/>
    <s v="2"/>
    <m/>
    <m/>
    <m/>
    <m/>
    <m/>
    <m/>
    <m/>
    <m/>
    <s v="2"/>
    <n v="3"/>
    <d v="2014-12-06T00:00:00"/>
    <d v="2015-03-11T00:00:00"/>
    <m/>
    <d v="2015-02-11T00:00:00"/>
    <d v="2015-04-13T00:00:00"/>
    <m/>
    <d v="2018-09-15T00:00:00"/>
    <m/>
    <d v="2018-09-18T00:00:00"/>
    <s v="1"/>
    <d v="2018-10-08T00:00:00"/>
    <d v="2018-09-19T00:00:00"/>
    <s v="3-NPENT"/>
    <m/>
    <m/>
    <m/>
    <d v="2018-10-08T00:00:00"/>
    <m/>
    <m/>
    <m/>
    <m/>
    <m/>
    <m/>
    <m/>
    <m/>
    <m/>
    <m/>
    <m/>
    <m/>
    <m/>
    <m/>
    <m/>
    <b v="0"/>
    <b v="0"/>
    <m/>
    <s v="3-Discarded"/>
    <b v="0"/>
    <b v="0"/>
    <n v="1270"/>
    <n v="1"/>
    <m/>
    <m/>
    <m/>
    <m/>
    <m/>
    <m/>
    <m/>
    <m/>
    <m/>
    <m/>
    <n v="43355"/>
    <n v="0"/>
    <n v="0"/>
    <n v="-43355"/>
    <n v="43361"/>
    <n v="1"/>
    <n v="20"/>
    <n v="-43362"/>
    <n v="43381"/>
    <n v="43362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MPP-MTL-18-011-C2"/>
    <d v="2018-09-19T00:00:00"/>
    <x v="1"/>
    <x v="133"/>
    <x v="7"/>
    <x v="728"/>
    <m/>
    <m/>
    <m/>
    <s v="GABRIEL/ANELINA JAIME"/>
    <d v="2016-02-02T00:00:00"/>
    <s v="LAURA GABRIEL"/>
    <n v="2"/>
    <m/>
    <s v="F"/>
    <s v="ELSA CIPRIANO"/>
    <d v="2018-09-12T00:00:00"/>
    <d v="2018-09-12T00:00:00"/>
    <s v="1"/>
    <d v="2018-09-14T00:00:00"/>
    <s v="4"/>
    <s v="2"/>
    <m/>
    <m/>
    <s v="2"/>
    <m/>
    <m/>
    <m/>
    <m/>
    <m/>
    <m/>
    <m/>
    <m/>
    <s v="2"/>
    <n v="3"/>
    <d v="2016-02-02T00:00:00"/>
    <d v="2016-05-18T00:00:00"/>
    <m/>
    <d v="2016-04-18T00:00:00"/>
    <d v="2016-06-22T00:00:00"/>
    <m/>
    <d v="2018-09-14T00:00:00"/>
    <m/>
    <d v="2018-09-18T00:00:00"/>
    <s v="1"/>
    <d v="2018-10-08T00:00:00"/>
    <d v="2018-09-19T00:00:00"/>
    <s v="3-NPENT"/>
    <m/>
    <m/>
    <m/>
    <d v="2018-10-08T00:00:00"/>
    <m/>
    <m/>
    <m/>
    <m/>
    <m/>
    <m/>
    <m/>
    <m/>
    <m/>
    <m/>
    <m/>
    <m/>
    <m/>
    <m/>
    <m/>
    <b v="0"/>
    <b v="0"/>
    <m/>
    <s v="3-Discarded"/>
    <b v="0"/>
    <b v="0"/>
    <n v="1271"/>
    <n v="1"/>
    <m/>
    <m/>
    <m/>
    <m/>
    <m/>
    <m/>
    <m/>
    <m/>
    <m/>
    <m/>
    <n v="43355"/>
    <n v="0"/>
    <n v="0"/>
    <n v="-43355"/>
    <n v="43361"/>
    <n v="1"/>
    <n v="20"/>
    <n v="-43362"/>
    <n v="43381"/>
    <n v="43362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MPP-MTL-18-011-C1"/>
    <d v="2018-09-19T00:00:00"/>
    <x v="1"/>
    <x v="133"/>
    <x v="7"/>
    <x v="728"/>
    <m/>
    <m/>
    <m/>
    <s v="MARTINS COSSA/MARCIA JOSE"/>
    <d v="2013-01-21T00:00:00"/>
    <s v="GABRIEL MARTINS COSSA"/>
    <n v="3"/>
    <m/>
    <s v="M"/>
    <s v="ELSA CIPRIANO"/>
    <d v="2018-09-12T00:00:00"/>
    <d v="2018-09-12T00:00:00"/>
    <s v="1"/>
    <d v="2018-09-14T00:00:00"/>
    <s v="4"/>
    <s v="2"/>
    <m/>
    <m/>
    <s v="2"/>
    <m/>
    <m/>
    <m/>
    <m/>
    <m/>
    <m/>
    <m/>
    <m/>
    <s v="2"/>
    <n v="3"/>
    <d v="2013-02-08T00:00:00"/>
    <d v="2013-05-25T00:00:00"/>
    <m/>
    <d v="2013-04-22T00:00:00"/>
    <d v="2013-07-15T00:00:00"/>
    <m/>
    <d v="2018-09-14T00:00:00"/>
    <m/>
    <d v="2018-09-18T00:00:00"/>
    <s v="1"/>
    <d v="2018-10-08T00:00:00"/>
    <d v="2018-09-19T00:00:00"/>
    <s v="2-Negative"/>
    <m/>
    <m/>
    <m/>
    <d v="2018-10-08T00:00:00"/>
    <m/>
    <m/>
    <m/>
    <m/>
    <m/>
    <m/>
    <m/>
    <m/>
    <m/>
    <m/>
    <m/>
    <m/>
    <m/>
    <m/>
    <m/>
    <b v="0"/>
    <b v="0"/>
    <m/>
    <s v="3-Discarded"/>
    <b v="0"/>
    <b v="0"/>
    <n v="1272"/>
    <n v="1"/>
    <m/>
    <m/>
    <m/>
    <m/>
    <m/>
    <m/>
    <m/>
    <m/>
    <m/>
    <m/>
    <n v="43355"/>
    <n v="0"/>
    <n v="0"/>
    <n v="-43355"/>
    <n v="43361"/>
    <n v="1"/>
    <n v="20"/>
    <n v="-43362"/>
    <n v="43381"/>
    <n v="43362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NPL-NPC-18-012"/>
    <d v="2018-09-19T00:00:00"/>
    <x v="0"/>
    <x v="20"/>
    <x v="6"/>
    <x v="729"/>
    <m/>
    <m/>
    <m/>
    <s v="OMAR ALFREDO/FILOMENA CARLOS"/>
    <d v="2017-03-07T00:00:00"/>
    <s v="SIFA OMAR"/>
    <n v="1"/>
    <n v="0"/>
    <s v="M"/>
    <s v="CRIMILDA COELHO"/>
    <d v="2018-09-06T00:00:00"/>
    <d v="2018-09-06T00:00:00"/>
    <m/>
    <m/>
    <m/>
    <m/>
    <s v="2"/>
    <s v="1"/>
    <s v="2"/>
    <m/>
    <s v="1"/>
    <s v="2"/>
    <d v="2018-08-25T00:00:00"/>
    <s v="1"/>
    <s v="1"/>
    <s v="2"/>
    <s v="1"/>
    <s v="1"/>
    <n v="3"/>
    <d v="2017-04-18T00:00:00"/>
    <d v="2017-07-11T00:00:00"/>
    <m/>
    <d v="2017-05-18T00:00:00"/>
    <d v="2017-08-25T00:00:00"/>
    <m/>
    <d v="2018-09-07T00:00:00"/>
    <d v="2018-09-08T00:00:00"/>
    <d v="2018-09-18T00:00:00"/>
    <s v="1"/>
    <d v="2018-10-08T00:00:00"/>
    <d v="2018-09-19T00:00:00"/>
    <s v="2-Negative"/>
    <m/>
    <m/>
    <m/>
    <d v="2018-10-08T00:00:00"/>
    <m/>
    <m/>
    <m/>
    <m/>
    <m/>
    <m/>
    <m/>
    <m/>
    <m/>
    <m/>
    <m/>
    <m/>
    <m/>
    <m/>
    <m/>
    <b v="0"/>
    <b v="0"/>
    <m/>
    <s v="3-Discarded"/>
    <b v="0"/>
    <b v="0"/>
    <n v="1273"/>
    <n v="1"/>
    <m/>
    <m/>
    <m/>
    <m/>
    <m/>
    <m/>
    <m/>
    <m/>
    <m/>
    <m/>
    <n v="12"/>
    <n v="14"/>
    <n v="0"/>
    <n v="2"/>
    <n v="10"/>
    <n v="1"/>
    <n v="20"/>
    <n v="-43362"/>
    <n v="43381"/>
    <n v="11"/>
    <x v="4"/>
    <n v="8"/>
    <n v="10"/>
    <x v="0"/>
    <n v="34"/>
    <s v="Dentro de 14 Dias"/>
    <s v="2 Sem-1 Mes"/>
    <s v="Dentro de 7 dias"/>
    <s v="1 Dia"/>
    <s v="Sem data do envio"/>
    <s v="3 Doses"/>
    <n v="1"/>
  </r>
  <r>
    <s v="MOZ-NSS-MAV-18-001"/>
    <d v="2018-09-19T00:00:00"/>
    <x v="0"/>
    <x v="52"/>
    <x v="0"/>
    <x v="0"/>
    <m/>
    <m/>
    <m/>
    <s v="SAIDE/ZAINABO"/>
    <d v="2017-04-13T00:00:00"/>
    <s v="NITO SAIDE"/>
    <m/>
    <n v="3"/>
    <s v="M"/>
    <s v="RICARDO ERNESTO"/>
    <d v="2018-08-15T00:00:00"/>
    <d v="2018-08-15T00:00:00"/>
    <m/>
    <m/>
    <m/>
    <m/>
    <s v="1"/>
    <s v="2"/>
    <s v="2"/>
    <m/>
    <s v="1"/>
    <s v="2"/>
    <d v="2018-08-08T00:00:00"/>
    <s v="1"/>
    <s v="1"/>
    <s v="1"/>
    <s v="1"/>
    <s v="1"/>
    <n v="3"/>
    <d v="2017-04-13T00:00:00"/>
    <d v="2017-07-15T00:00:00"/>
    <m/>
    <d v="2017-06-13T00:00:00"/>
    <d v="2017-08-15T00:00:00"/>
    <m/>
    <d v="2018-08-15T00:00:00"/>
    <d v="2018-08-16T00:00:00"/>
    <d v="2018-09-18T00:00:00"/>
    <s v="1"/>
    <d v="2018-09-27T00:00:00"/>
    <d v="2018-09-19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74"/>
    <n v="1"/>
    <m/>
    <m/>
    <m/>
    <m/>
    <m/>
    <m/>
    <m/>
    <m/>
    <m/>
    <m/>
    <n v="7"/>
    <n v="8"/>
    <n v="0"/>
    <n v="1"/>
    <n v="33"/>
    <n v="1"/>
    <n v="9"/>
    <n v="-43362"/>
    <n v="43370"/>
    <n v="34"/>
    <x v="4"/>
    <n v="8"/>
    <n v="10"/>
    <x v="0"/>
    <n v="32"/>
    <s v="Dentro de 7 dias"/>
    <s v="1-3 Meses"/>
    <s v="Dentro de 7 dias"/>
    <s v="1 Dia"/>
    <s v="Sem data do envio"/>
    <s v="3 Doses"/>
    <n v="1"/>
  </r>
  <r>
    <s v="MOZ-GAZ-CBT-18-003"/>
    <d v="2018-09-19T00:00:00"/>
    <x v="0"/>
    <x v="30"/>
    <x v="9"/>
    <x v="730"/>
    <m/>
    <m/>
    <m/>
    <s v="CAIRA DJANGO"/>
    <d v="2011-02-09T00:00:00"/>
    <s v="INORDIO CHISSANO"/>
    <n v="7"/>
    <n v="6"/>
    <s v="M"/>
    <s v="ROBERA CARLOS"/>
    <d v="2018-09-04T00:00:00"/>
    <d v="2018-09-04T00:00:00"/>
    <m/>
    <m/>
    <m/>
    <m/>
    <s v="2"/>
    <s v="1"/>
    <s v="2"/>
    <m/>
    <s v="2"/>
    <s v="1"/>
    <d v="2018-08-29T00:00:00"/>
    <s v="1"/>
    <s v="1"/>
    <s v="1"/>
    <s v="1"/>
    <s v="1"/>
    <n v="0"/>
    <m/>
    <m/>
    <m/>
    <m/>
    <m/>
    <m/>
    <d v="2018-09-05T00:00:00"/>
    <d v="2018-09-06T00:00:00"/>
    <d v="2018-09-18T00:00:00"/>
    <s v="1"/>
    <d v="2018-10-08T00:00:00"/>
    <d v="2018-09-19T00:00:00"/>
    <s v="3-NPENT"/>
    <m/>
    <m/>
    <m/>
    <d v="2018-10-08T00:00:00"/>
    <m/>
    <m/>
    <m/>
    <m/>
    <m/>
    <m/>
    <m/>
    <m/>
    <m/>
    <m/>
    <m/>
    <m/>
    <m/>
    <m/>
    <m/>
    <b v="0"/>
    <b v="0"/>
    <m/>
    <s v="3-Discarded"/>
    <b v="0"/>
    <b v="0"/>
    <n v="1275"/>
    <n v="1"/>
    <m/>
    <m/>
    <m/>
    <m/>
    <m/>
    <m/>
    <m/>
    <m/>
    <m/>
    <m/>
    <n v="6"/>
    <n v="8"/>
    <n v="0"/>
    <n v="2"/>
    <n v="12"/>
    <n v="1"/>
    <n v="20"/>
    <n v="-43362"/>
    <n v="43381"/>
    <n v="13"/>
    <x v="4"/>
    <n v="8"/>
    <n v="10"/>
    <x v="0"/>
    <n v="35"/>
    <s v="Dentro de 7 dias"/>
    <s v="2 Sem-1 Mes"/>
    <s v="Dentro de 7 dias"/>
    <s v="1 Dia"/>
    <s v="Sem data do envio"/>
    <s v="0 Doses"/>
    <n v="1"/>
  </r>
  <r>
    <s v="MOZ-SOF-MCG-18-004"/>
    <d v="2018-09-19T00:00:00"/>
    <x v="0"/>
    <x v="97"/>
    <x v="5"/>
    <x v="731"/>
    <m/>
    <m/>
    <m/>
    <s v="AUGUSTO/ELISA"/>
    <m/>
    <s v="ALBERTO ASSUMANE"/>
    <m/>
    <n v="9"/>
    <s v="M"/>
    <s v="CARLOS VENTURA"/>
    <d v="2018-08-07T00:00:00"/>
    <d v="2018-08-07T00:00:00"/>
    <m/>
    <m/>
    <m/>
    <m/>
    <s v="1"/>
    <s v="2"/>
    <s v="2"/>
    <m/>
    <s v="2"/>
    <s v="1"/>
    <d v="2018-08-04T00:00:00"/>
    <s v="1"/>
    <s v="1"/>
    <s v="2"/>
    <s v="1"/>
    <s v="1"/>
    <n v="0"/>
    <m/>
    <m/>
    <m/>
    <m/>
    <m/>
    <m/>
    <d v="2018-08-15T00:00:00"/>
    <d v="2018-08-16T00:00:00"/>
    <d v="2018-09-18T00:00:00"/>
    <s v="1"/>
    <d v="2018-10-08T00:00:00"/>
    <d v="2018-09-19T00:00:00"/>
    <s v="2-Negative"/>
    <m/>
    <m/>
    <m/>
    <d v="2018-10-08T00:00:00"/>
    <m/>
    <m/>
    <m/>
    <m/>
    <m/>
    <m/>
    <m/>
    <m/>
    <m/>
    <m/>
    <m/>
    <m/>
    <m/>
    <m/>
    <m/>
    <b v="0"/>
    <b v="0"/>
    <m/>
    <s v="3-Discarded"/>
    <b v="0"/>
    <b v="0"/>
    <n v="1276"/>
    <n v="1"/>
    <m/>
    <m/>
    <m/>
    <m/>
    <m/>
    <m/>
    <m/>
    <m/>
    <m/>
    <m/>
    <n v="3"/>
    <n v="12"/>
    <n v="0"/>
    <n v="9"/>
    <n v="33"/>
    <n v="1"/>
    <n v="20"/>
    <n v="-43362"/>
    <n v="43381"/>
    <n v="34"/>
    <x v="4"/>
    <n v="8"/>
    <n v="10"/>
    <x v="0"/>
    <n v="31"/>
    <s v="Dentro de 7 dias"/>
    <s v="1-3 Meses"/>
    <s v="Dentro de 7 dias"/>
    <s v="1 Dia"/>
    <s v="Sem data do envio"/>
    <s v="0 Doses"/>
    <n v="1"/>
  </r>
  <r>
    <s v="MOZ-SOF-BEI-18-006"/>
    <d v="2018-09-19T00:00:00"/>
    <x v="0"/>
    <x v="99"/>
    <x v="5"/>
    <x v="732"/>
    <m/>
    <m/>
    <m/>
    <s v="ANTONIO JOAQUIM/DOMINGA LUIS"/>
    <d v="2008-09-07T00:00:00"/>
    <s v="VASCO ANTONIO"/>
    <n v="9"/>
    <n v="11"/>
    <s v="M"/>
    <s v="CARLOS BERNARDO"/>
    <d v="2018-08-08T00:00:00"/>
    <d v="2018-08-08T00:00:00"/>
    <m/>
    <m/>
    <m/>
    <m/>
    <s v="1"/>
    <s v="2"/>
    <s v="1"/>
    <d v="2018-08-06T00:00:00"/>
    <s v="2"/>
    <s v="1"/>
    <d v="2018-08-03T00:00:00"/>
    <s v="1"/>
    <s v="1"/>
    <s v="2"/>
    <s v="1"/>
    <s v="1"/>
    <n v="0"/>
    <m/>
    <m/>
    <m/>
    <m/>
    <m/>
    <m/>
    <d v="2018-08-08T00:00:00"/>
    <d v="2018-08-09T00:00:00"/>
    <d v="2018-09-18T00:00:00"/>
    <s v="1"/>
    <d v="2018-10-08T00:00:00"/>
    <d v="2018-09-19T00:00:00"/>
    <s v="3-NPENT"/>
    <m/>
    <m/>
    <m/>
    <d v="2018-10-08T00:00:00"/>
    <m/>
    <m/>
    <m/>
    <m/>
    <m/>
    <m/>
    <m/>
    <m/>
    <m/>
    <m/>
    <m/>
    <m/>
    <m/>
    <m/>
    <m/>
    <b v="0"/>
    <b v="0"/>
    <m/>
    <s v="3-Discarded"/>
    <b v="0"/>
    <b v="0"/>
    <n v="1277"/>
    <n v="1"/>
    <m/>
    <m/>
    <m/>
    <m/>
    <m/>
    <m/>
    <m/>
    <m/>
    <m/>
    <m/>
    <n v="5"/>
    <n v="6"/>
    <n v="0"/>
    <n v="1"/>
    <n v="40"/>
    <n v="1"/>
    <n v="20"/>
    <n v="-43362"/>
    <n v="43381"/>
    <n v="41"/>
    <x v="4"/>
    <n v="8"/>
    <n v="10"/>
    <x v="0"/>
    <n v="31"/>
    <s v="Dentro de 7 dias"/>
    <s v="1-3 Meses"/>
    <s v="Dentro de 7 dias"/>
    <s v="1 Dia"/>
    <s v="Sem data do envio"/>
    <s v="0 Doses"/>
    <n v="1"/>
  </r>
  <r>
    <s v="MOZ-SOF-NHA-18-001"/>
    <d v="2018-08-19T00:00:00"/>
    <x v="0"/>
    <x v="10"/>
    <x v="5"/>
    <x v="733"/>
    <s v="_x0009_"/>
    <m/>
    <m/>
    <s v="PEDRO CEMPURA/FATIMA"/>
    <d v="2017-02-24T00:00:00"/>
    <s v="EVA PEDRO"/>
    <n v="1"/>
    <n v="5"/>
    <s v="F"/>
    <s v="ALBNO CANXIXE"/>
    <d v="2018-07-30T00:00:00"/>
    <d v="2018-07-30T00:00:00"/>
    <m/>
    <m/>
    <m/>
    <m/>
    <s v="1"/>
    <s v="1"/>
    <s v="2"/>
    <m/>
    <s v="1"/>
    <s v="1"/>
    <d v="2018-07-25T00:00:00"/>
    <s v="1"/>
    <s v="1"/>
    <s v="2"/>
    <s v="1"/>
    <s v="1"/>
    <n v="3"/>
    <d v="2017-02-24T00:00:00"/>
    <d v="2017-06-23T00:00:00"/>
    <m/>
    <d v="2017-04-10T00:00:00"/>
    <d v="2017-08-28T00:00:00"/>
    <m/>
    <d v="2018-08-04T00:00:00"/>
    <d v="2018-08-05T00:00:00"/>
    <d v="2018-08-18T00:00:00"/>
    <s v="1"/>
    <d v="2018-10-08T00:00:00"/>
    <d v="2018-08-19T00:00:00"/>
    <s v="2-Negative"/>
    <m/>
    <m/>
    <m/>
    <d v="2018-10-08T00:00:00"/>
    <m/>
    <m/>
    <m/>
    <m/>
    <m/>
    <m/>
    <m/>
    <m/>
    <m/>
    <m/>
    <m/>
    <m/>
    <m/>
    <m/>
    <m/>
    <b v="0"/>
    <b v="0"/>
    <m/>
    <s v="3-Discarded"/>
    <b v="0"/>
    <b v="0"/>
    <n v="1278"/>
    <n v="1"/>
    <m/>
    <m/>
    <m/>
    <m/>
    <m/>
    <m/>
    <m/>
    <m/>
    <m/>
    <m/>
    <n v="5"/>
    <n v="11"/>
    <n v="0"/>
    <n v="6"/>
    <n v="13"/>
    <n v="1"/>
    <n v="51"/>
    <n v="-43331"/>
    <n v="43381"/>
    <n v="14"/>
    <x v="4"/>
    <n v="7"/>
    <n v="10"/>
    <x v="0"/>
    <n v="30"/>
    <s v="Dentro de 7 dias"/>
    <s v="2 Sem-1 Mes"/>
    <s v="Dentro de 7 dias"/>
    <s v="1 Dia"/>
    <s v="Sem data do envio"/>
    <s v="3 Doses"/>
    <n v="1"/>
  </r>
  <r>
    <s v="MOZ-SOF-CAI-18-006"/>
    <d v="2018-09-19T00:00:00"/>
    <x v="0"/>
    <x v="89"/>
    <x v="5"/>
    <x v="734"/>
    <m/>
    <m/>
    <m/>
    <s v="GELITA JAIROSSE"/>
    <m/>
    <s v="RANDINHO RANI RANDINHO"/>
    <m/>
    <n v="9"/>
    <s v="M"/>
    <s v="TANIA SENGO"/>
    <d v="2018-07-30T00:00:00"/>
    <d v="2018-07-30T00:00:00"/>
    <m/>
    <m/>
    <m/>
    <m/>
    <s v="1"/>
    <s v="2"/>
    <s v="1"/>
    <d v="2018-07-29T00:00:00"/>
    <s v="2"/>
    <s v="1"/>
    <d v="2018-06-16T00:00:00"/>
    <s v="1"/>
    <s v="1"/>
    <s v="2"/>
    <s v="1"/>
    <s v="1"/>
    <n v="0"/>
    <m/>
    <m/>
    <m/>
    <m/>
    <m/>
    <m/>
    <d v="2018-07-30T00:00:00"/>
    <d v="2018-07-31T00:00:00"/>
    <d v="2018-09-18T00:00:00"/>
    <s v="1"/>
    <d v="2018-10-08T00:00:00"/>
    <d v="2018-09-19T00:00:00"/>
    <s v="2-Negative"/>
    <m/>
    <m/>
    <m/>
    <d v="2018-10-08T00:00:00"/>
    <m/>
    <m/>
    <m/>
    <m/>
    <m/>
    <m/>
    <m/>
    <m/>
    <m/>
    <m/>
    <m/>
    <m/>
    <m/>
    <m/>
    <d v="2019-01-11T00:00:00"/>
    <b v="0"/>
    <b v="0"/>
    <s v="2"/>
    <s v="3-Discarded"/>
    <b v="0"/>
    <b v="0"/>
    <n v="1279"/>
    <n v="1"/>
    <m/>
    <m/>
    <m/>
    <m/>
    <m/>
    <m/>
    <m/>
    <m/>
    <m/>
    <m/>
    <n v="44"/>
    <n v="45"/>
    <n v="0"/>
    <n v="1"/>
    <n v="49"/>
    <n v="1"/>
    <n v="20"/>
    <n v="-43362"/>
    <n v="43381"/>
    <n v="50"/>
    <x v="4"/>
    <n v="6"/>
    <n v="10"/>
    <x v="0"/>
    <n v="24"/>
    <s v="&gt;14 Dias"/>
    <s v="1-3 Meses"/>
    <s v="&gt;14 Dias"/>
    <s v="1 Dia"/>
    <s v="Sem data do envio"/>
    <s v="0 Doses"/>
    <n v="2"/>
  </r>
  <r>
    <s v="MOZ-SOF-CAI-18-007"/>
    <d v="2018-09-19T00:00:00"/>
    <x v="0"/>
    <x v="89"/>
    <x v="5"/>
    <x v="735"/>
    <m/>
    <m/>
    <m/>
    <s v="ROSA MANUEL"/>
    <d v="2016-06-24T00:00:00"/>
    <s v="AMESSO JOSE"/>
    <n v="2"/>
    <n v="0"/>
    <s v="M"/>
    <s v="AMELIA MANUEL"/>
    <d v="2018-08-13T00:00:00"/>
    <d v="2018-08-13T00:00:00"/>
    <m/>
    <m/>
    <m/>
    <m/>
    <s v="1"/>
    <s v="2"/>
    <s v="2"/>
    <m/>
    <s v="2"/>
    <s v="1"/>
    <d v="2018-07-15T00:00:00"/>
    <s v="1"/>
    <s v="1"/>
    <s v="2"/>
    <s v="1"/>
    <s v="1"/>
    <n v="3"/>
    <d v="2016-07-01T00:00:00"/>
    <d v="2016-09-30T00:00:00"/>
    <m/>
    <d v="2016-08-30T00:00:00"/>
    <d v="2016-10-31T00:00:00"/>
    <m/>
    <d v="2018-08-13T00:00:00"/>
    <d v="2018-08-14T00:00:00"/>
    <d v="2018-09-18T00:00:00"/>
    <s v="1"/>
    <d v="2018-10-08T00:00:00"/>
    <d v="2018-09-19T00:00:00"/>
    <s v="2-Negative"/>
    <m/>
    <m/>
    <m/>
    <d v="2018-10-08T00:00:00"/>
    <m/>
    <m/>
    <m/>
    <m/>
    <m/>
    <m/>
    <m/>
    <m/>
    <m/>
    <m/>
    <m/>
    <m/>
    <m/>
    <m/>
    <m/>
    <b v="0"/>
    <b v="0"/>
    <m/>
    <s v="3-Discarded"/>
    <b v="0"/>
    <b v="0"/>
    <n v="1280"/>
    <n v="1"/>
    <m/>
    <m/>
    <m/>
    <m/>
    <m/>
    <m/>
    <m/>
    <m/>
    <m/>
    <m/>
    <n v="29"/>
    <n v="30"/>
    <n v="0"/>
    <n v="1"/>
    <n v="35"/>
    <n v="1"/>
    <n v="20"/>
    <n v="-43362"/>
    <n v="43381"/>
    <n v="36"/>
    <x v="4"/>
    <n v="7"/>
    <n v="10"/>
    <x v="0"/>
    <n v="28"/>
    <s v="&gt;14 Dias"/>
    <s v="1-3 Meses"/>
    <s v="&gt;14 Dias"/>
    <s v="1 Dia"/>
    <s v="Sem data do envio"/>
    <s v="3 Doses"/>
    <n v="2"/>
  </r>
  <r>
    <s v="MOZ-ZAM-MBL-18-003"/>
    <d v="2018-09-19T00:00:00"/>
    <x v="0"/>
    <x v="119"/>
    <x v="2"/>
    <x v="563"/>
    <m/>
    <m/>
    <m/>
    <s v="MAGIDO/LASAINA"/>
    <d v="2016-04-21T00:00:00"/>
    <s v="CHADI MAGIDO"/>
    <n v="2"/>
    <n v="3"/>
    <s v="M"/>
    <s v="GILBERTO PEDRO"/>
    <d v="2018-08-27T00:00:00"/>
    <d v="2018-08-27T00:00:00"/>
    <m/>
    <m/>
    <m/>
    <m/>
    <s v="1"/>
    <s v="2"/>
    <s v="2"/>
    <m/>
    <s v="2"/>
    <s v="1"/>
    <d v="2018-08-19T00:00:00"/>
    <s v="1"/>
    <s v="1"/>
    <s v="2"/>
    <s v="1"/>
    <s v="1"/>
    <n v="0"/>
    <m/>
    <m/>
    <m/>
    <m/>
    <m/>
    <m/>
    <d v="2018-09-02T00:00:00"/>
    <d v="2018-09-03T00:00:00"/>
    <d v="2018-09-18T00:00:00"/>
    <s v="1"/>
    <d v="2018-10-08T00:00:00"/>
    <d v="2018-09-19T00:00:00"/>
    <s v="2-Negative"/>
    <m/>
    <m/>
    <m/>
    <d v="2018-10-08T00:00:00"/>
    <m/>
    <m/>
    <m/>
    <m/>
    <m/>
    <m/>
    <m/>
    <m/>
    <m/>
    <m/>
    <m/>
    <m/>
    <m/>
    <m/>
    <d v="2019-01-08T00:00:00"/>
    <b v="0"/>
    <b v="0"/>
    <s v="2"/>
    <s v="3-Discarded"/>
    <b v="0"/>
    <b v="0"/>
    <n v="1281"/>
    <n v="1"/>
    <m/>
    <m/>
    <m/>
    <m/>
    <m/>
    <m/>
    <m/>
    <m/>
    <m/>
    <m/>
    <n v="8"/>
    <n v="15"/>
    <n v="0"/>
    <n v="7"/>
    <n v="15"/>
    <n v="1"/>
    <n v="20"/>
    <n v="-43362"/>
    <n v="43381"/>
    <n v="16"/>
    <x v="4"/>
    <n v="8"/>
    <n v="10"/>
    <x v="0"/>
    <n v="33"/>
    <s v="&gt;14 Dias"/>
    <s v="2 Sem-1 Mes"/>
    <s v="Dentro de 7 dias"/>
    <s v="1 Dia"/>
    <s v="Sem data do envio"/>
    <s v="0 Doses"/>
    <n v="2"/>
  </r>
  <r>
    <s v="MOZ-MAN-GDL-18-002-C4"/>
    <d v="2018-09-05T00:00:00"/>
    <x v="1"/>
    <x v="91"/>
    <x v="8"/>
    <x v="246"/>
    <m/>
    <m/>
    <m/>
    <s v="ALBERTO CHARLES"/>
    <d v="2016-12-10T00:00:00"/>
    <s v="ANTONIO ALBERTO"/>
    <n v="1"/>
    <n v="8"/>
    <s v="M"/>
    <s v="AMADO TOME"/>
    <d v="2018-08-29T00:00:00"/>
    <d v="2018-08-29T00:00:00"/>
    <s v="1"/>
    <d v="2018-08-29T00:00:00"/>
    <s v="4"/>
    <s v="1"/>
    <m/>
    <m/>
    <m/>
    <m/>
    <m/>
    <m/>
    <m/>
    <m/>
    <m/>
    <m/>
    <m/>
    <s v="2"/>
    <n v="3"/>
    <d v="2016-12-19T00:00:00"/>
    <d v="2017-04-10T00:00:00"/>
    <m/>
    <d v="2017-03-10T00:00:00"/>
    <d v="2018-05-10T00:00:00"/>
    <m/>
    <d v="2018-08-29T00:00:00"/>
    <m/>
    <d v="2018-09-04T00:00:00"/>
    <s v="1"/>
    <d v="2018-09-27T00:00:00"/>
    <d v="2018-09-05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82"/>
    <n v="1"/>
    <m/>
    <m/>
    <m/>
    <m/>
    <m/>
    <m/>
    <m/>
    <m/>
    <m/>
    <m/>
    <n v="43341"/>
    <n v="0"/>
    <n v="0"/>
    <n v="-43341"/>
    <n v="43347"/>
    <n v="1"/>
    <n v="23"/>
    <n v="-43348"/>
    <n v="43370"/>
    <n v="43348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MAN-GDL-18-002-C1"/>
    <d v="2018-09-05T00:00:00"/>
    <x v="1"/>
    <x v="91"/>
    <x v="8"/>
    <x v="246"/>
    <m/>
    <m/>
    <m/>
    <s v="CHABA CHARLES"/>
    <d v="2014-03-11T00:00:00"/>
    <s v="JOISSE CHABA CHARLES"/>
    <n v="3"/>
    <m/>
    <s v="F"/>
    <s v="ARMINDA RAFAEL"/>
    <d v="2018-08-29T00:00:00"/>
    <d v="2018-08-29T00:00:00"/>
    <s v="1"/>
    <d v="2018-08-29T00:00:00"/>
    <s v="1"/>
    <s v="1"/>
    <m/>
    <m/>
    <s v="2"/>
    <m/>
    <m/>
    <m/>
    <m/>
    <m/>
    <m/>
    <m/>
    <m/>
    <s v="2"/>
    <n v="0"/>
    <m/>
    <m/>
    <m/>
    <m/>
    <m/>
    <m/>
    <d v="2018-08-29T00:00:00"/>
    <m/>
    <d v="2018-09-04T00:00:00"/>
    <s v="1"/>
    <d v="2018-09-27T00:00:00"/>
    <d v="2018-09-05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83"/>
    <n v="1"/>
    <m/>
    <m/>
    <m/>
    <m/>
    <m/>
    <m/>
    <m/>
    <m/>
    <m/>
    <m/>
    <n v="43341"/>
    <n v="0"/>
    <n v="0"/>
    <n v="-43341"/>
    <n v="43347"/>
    <n v="1"/>
    <n v="23"/>
    <n v="-43348"/>
    <n v="43370"/>
    <n v="43348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MAN-GDL-18-002-C3"/>
    <d v="2018-09-05T00:00:00"/>
    <x v="1"/>
    <x v="91"/>
    <x v="8"/>
    <x v="246"/>
    <m/>
    <m/>
    <m/>
    <s v="ALBERTO CHARLES"/>
    <d v="2014-01-23T00:00:00"/>
    <s v="GERALDO ALBERTO"/>
    <n v="3"/>
    <m/>
    <s v="M"/>
    <s v="ARMINDA RAFAEL"/>
    <d v="2018-08-29T00:00:00"/>
    <d v="2018-08-29T00:00:00"/>
    <s v="1"/>
    <d v="2018-08-29T00:00:00"/>
    <s v="1"/>
    <s v="1"/>
    <m/>
    <m/>
    <m/>
    <m/>
    <m/>
    <m/>
    <m/>
    <m/>
    <m/>
    <m/>
    <m/>
    <s v="2"/>
    <n v="3"/>
    <d v="2014-01-27T00:00:00"/>
    <d v="2014-04-28T00:00:00"/>
    <m/>
    <d v="2014-03-27T00:00:00"/>
    <d v="2014-05-28T00:00:00"/>
    <m/>
    <d v="2018-08-29T00:00:00"/>
    <m/>
    <d v="2018-09-04T00:00:00"/>
    <s v="1"/>
    <d v="2018-09-27T00:00:00"/>
    <d v="2018-09-05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84"/>
    <n v="1"/>
    <m/>
    <m/>
    <m/>
    <m/>
    <m/>
    <m/>
    <m/>
    <m/>
    <m/>
    <m/>
    <n v="43341"/>
    <n v="0"/>
    <n v="0"/>
    <n v="-43341"/>
    <n v="43347"/>
    <n v="1"/>
    <n v="23"/>
    <n v="-43348"/>
    <n v="43370"/>
    <n v="43348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MAN-GDL-18-002-C5"/>
    <d v="2018-09-05T00:00:00"/>
    <x v="1"/>
    <x v="91"/>
    <x v="8"/>
    <x v="246"/>
    <m/>
    <m/>
    <m/>
    <s v="CHABA CHARLES"/>
    <d v="2015-01-22T00:00:00"/>
    <s v="INOCENTE CHABA CHARLES"/>
    <n v="2"/>
    <m/>
    <s v="M"/>
    <s v="ARMINDA RAFAEL"/>
    <d v="2018-08-29T00:00:00"/>
    <d v="2018-08-29T00:00:00"/>
    <s v="1"/>
    <d v="2018-08-29T00:00:00"/>
    <s v="1"/>
    <s v="1"/>
    <m/>
    <m/>
    <m/>
    <m/>
    <m/>
    <m/>
    <m/>
    <m/>
    <m/>
    <m/>
    <m/>
    <s v="2"/>
    <n v="0"/>
    <m/>
    <m/>
    <m/>
    <m/>
    <m/>
    <m/>
    <d v="2018-08-29T00:00:00"/>
    <m/>
    <d v="2018-09-04T00:00:00"/>
    <s v="1"/>
    <d v="2018-09-27T00:00:00"/>
    <d v="2018-09-05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85"/>
    <n v="1"/>
    <m/>
    <m/>
    <m/>
    <n v="4"/>
    <m/>
    <m/>
    <m/>
    <m/>
    <m/>
    <m/>
    <n v="43341"/>
    <n v="0"/>
    <n v="0"/>
    <n v="-43341"/>
    <n v="43347"/>
    <n v="1"/>
    <n v="23"/>
    <n v="-43348"/>
    <n v="43370"/>
    <n v="43348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MAN-GDL-18-002-C2"/>
    <d v="2018-09-05T00:00:00"/>
    <x v="1"/>
    <x v="91"/>
    <x v="8"/>
    <x v="246"/>
    <m/>
    <m/>
    <m/>
    <s v="CHABA CHARLES"/>
    <d v="2014-07-01T00:00:00"/>
    <s v="MAUDE CHABA CHARLES"/>
    <n v="4"/>
    <m/>
    <s v="M"/>
    <s v="ARMINDA RAFAEL"/>
    <d v="2018-08-29T00:00:00"/>
    <d v="2018-08-29T00:00:00"/>
    <s v="1"/>
    <d v="2018-08-29T00:00:00"/>
    <s v="1"/>
    <s v="1"/>
    <m/>
    <m/>
    <m/>
    <m/>
    <m/>
    <m/>
    <m/>
    <m/>
    <m/>
    <m/>
    <m/>
    <s v="2"/>
    <n v="0"/>
    <m/>
    <m/>
    <m/>
    <m/>
    <m/>
    <m/>
    <d v="2018-08-29T00:00:00"/>
    <m/>
    <d v="2018-09-04T00:00:00"/>
    <s v="1"/>
    <d v="2018-09-27T00:00:00"/>
    <d v="2018-09-05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86"/>
    <n v="1"/>
    <m/>
    <m/>
    <m/>
    <m/>
    <m/>
    <m/>
    <m/>
    <m/>
    <m/>
    <m/>
    <n v="43341"/>
    <n v="0"/>
    <n v="0"/>
    <n v="-43341"/>
    <n v="43347"/>
    <n v="1"/>
    <n v="23"/>
    <n v="-43348"/>
    <n v="43370"/>
    <n v="43348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MAN-MSZ-18-009"/>
    <d v="2018-09-06T00:00:00"/>
    <x v="0"/>
    <x v="39"/>
    <x v="8"/>
    <x v="736"/>
    <m/>
    <m/>
    <m/>
    <s v="NERY MOSSI"/>
    <m/>
    <s v="ASSA AMOSSE SETHOLE"/>
    <m/>
    <n v="3"/>
    <s v="F"/>
    <s v="ANTONIO MARCOS"/>
    <d v="2018-08-02T00:00:00"/>
    <d v="2018-08-02T00:00:00"/>
    <m/>
    <m/>
    <m/>
    <m/>
    <s v="1"/>
    <s v="2"/>
    <s v="2"/>
    <m/>
    <s v="2"/>
    <s v="1"/>
    <d v="2018-07-31T00:00:00"/>
    <s v="1"/>
    <s v="1"/>
    <s v="2"/>
    <s v="1"/>
    <s v="1"/>
    <n v="0"/>
    <m/>
    <m/>
    <m/>
    <m/>
    <m/>
    <m/>
    <d v="2018-08-02T00:00:00"/>
    <d v="2018-08-03T00:00:00"/>
    <d v="2018-09-05T00:00:00"/>
    <s v="1"/>
    <d v="2018-09-27T00:00:00"/>
    <d v="2018-09-06T00:00:00"/>
    <s v="2-Negative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87"/>
    <n v="1"/>
    <m/>
    <m/>
    <m/>
    <m/>
    <m/>
    <m/>
    <m/>
    <m/>
    <m/>
    <m/>
    <n v="2"/>
    <n v="3"/>
    <n v="0"/>
    <n v="1"/>
    <n v="33"/>
    <n v="1"/>
    <n v="22"/>
    <n v="-43349"/>
    <n v="43370"/>
    <n v="34"/>
    <x v="4"/>
    <n v="7"/>
    <n v="10"/>
    <x v="0"/>
    <n v="31"/>
    <s v="Dentro de 7 dias"/>
    <s v="1-3 Meses"/>
    <s v="Dentro de 7 dias"/>
    <s v="1 Dia"/>
    <s v="Sem data do envio"/>
    <s v="0 Doses"/>
    <n v="1"/>
  </r>
  <r>
    <s v="MOZ-MPC-MVT-18-001"/>
    <d v="2018-09-06T00:00:00"/>
    <x v="0"/>
    <x v="46"/>
    <x v="1"/>
    <x v="737"/>
    <m/>
    <m/>
    <m/>
    <s v="ALBERTINA ERNESTO"/>
    <d v="2010-07-24T00:00:00"/>
    <s v="MARILIA XAVIER"/>
    <n v="8"/>
    <n v="1"/>
    <s v="F"/>
    <s v="JUDITE FILOMENA"/>
    <d v="2018-08-31T00:00:00"/>
    <d v="2018-08-31T00:00:00"/>
    <m/>
    <m/>
    <m/>
    <m/>
    <s v="1"/>
    <s v="1"/>
    <s v="2"/>
    <m/>
    <s v="1"/>
    <s v="1"/>
    <d v="2018-08-25T00:00:00"/>
    <s v="1"/>
    <s v="1"/>
    <s v="2"/>
    <s v="1"/>
    <s v="1"/>
    <n v="0"/>
    <m/>
    <m/>
    <m/>
    <m/>
    <m/>
    <m/>
    <d v="2018-08-31T00:00:00"/>
    <d v="2018-09-01T00:00:00"/>
    <d v="2018-09-06T00:00:00"/>
    <s v="1"/>
    <d v="2018-09-27T00:00:00"/>
    <d v="2018-09-06T00:00:00"/>
    <s v="3-NPENT"/>
    <m/>
    <m/>
    <m/>
    <d v="2018-09-27T00:00:00"/>
    <m/>
    <m/>
    <m/>
    <m/>
    <m/>
    <m/>
    <m/>
    <m/>
    <m/>
    <m/>
    <m/>
    <m/>
    <m/>
    <m/>
    <m/>
    <b v="0"/>
    <b v="0"/>
    <m/>
    <s v="3-Discarded"/>
    <b v="0"/>
    <b v="0"/>
    <n v="1288"/>
    <n v="1"/>
    <m/>
    <m/>
    <m/>
    <m/>
    <m/>
    <m/>
    <m/>
    <m/>
    <m/>
    <m/>
    <n v="6"/>
    <n v="7"/>
    <n v="0"/>
    <n v="1"/>
    <n v="5"/>
    <n v="0"/>
    <n v="21"/>
    <n v="-43349"/>
    <n v="43370"/>
    <n v="5"/>
    <x v="4"/>
    <n v="8"/>
    <n v="10"/>
    <x v="0"/>
    <n v="34"/>
    <s v="Dentro de 7 dias"/>
    <s v="4 Dias-1 Sem"/>
    <s v="Dentro de 7 dias"/>
    <s v="1 Dia"/>
    <s v="Sem data do envio"/>
    <s v="0 Doses"/>
    <n v="1"/>
  </r>
  <r>
    <s v="MOZ-GAZ-GUI-18-001"/>
    <d v="2018-10-02T00:00:00"/>
    <x v="0"/>
    <x v="70"/>
    <x v="9"/>
    <x v="738"/>
    <m/>
    <m/>
    <m/>
    <s v="CARLOS/GRACA"/>
    <d v="2016-04-15T00:00:00"/>
    <s v="ALFREDO CARLOS UBISSE"/>
    <n v="2"/>
    <n v="5"/>
    <s v="M"/>
    <s v="ANA MACIE"/>
    <d v="2018-09-03T00:00:00"/>
    <d v="2018-09-03T00:00:00"/>
    <m/>
    <m/>
    <m/>
    <m/>
    <s v="1"/>
    <s v="2"/>
    <s v="2"/>
    <m/>
    <s v="2"/>
    <s v="1"/>
    <d v="2018-09-01T00:00:00"/>
    <s v="2"/>
    <s v="1"/>
    <s v="2"/>
    <s v="1"/>
    <s v="1"/>
    <n v="3"/>
    <d v="2016-05-15T00:00:00"/>
    <d v="2016-08-22T00:00:00"/>
    <m/>
    <d v="2016-07-14T00:00:00"/>
    <d v="2016-09-22T00:00:00"/>
    <m/>
    <d v="2018-09-03T00:00:00"/>
    <d v="2018-09-04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289"/>
    <n v="1"/>
    <m/>
    <m/>
    <m/>
    <m/>
    <m/>
    <m/>
    <m/>
    <m/>
    <m/>
    <m/>
    <n v="2"/>
    <n v="3"/>
    <n v="0"/>
    <n v="1"/>
    <n v="27"/>
    <n v="1"/>
    <n v="14"/>
    <n v="-43375"/>
    <n v="43388"/>
    <n v="28"/>
    <x v="4"/>
    <n v="9"/>
    <n v="10"/>
    <x v="0"/>
    <n v="35"/>
    <s v="Dentro de 7 dias"/>
    <s v="2 Sem-1 Mes"/>
    <s v="Dentro de 7 dias"/>
    <s v="1 Dia"/>
    <s v="Sem data do envio"/>
    <s v="3 Doses"/>
    <n v="1"/>
  </r>
  <r>
    <s v="MOZ-IBN-MSG-18-001"/>
    <d v="2018-10-02T00:00:00"/>
    <x v="0"/>
    <x v="36"/>
    <x v="10"/>
    <x v="51"/>
    <m/>
    <m/>
    <m/>
    <s v="ANTONIO/LINA"/>
    <d v="2017-02-26T00:00:00"/>
    <s v="EGIDIO ANTONIO ZUNGUZE"/>
    <n v="1"/>
    <n v="7"/>
    <s v="M"/>
    <s v="TERESA DA FLOCA"/>
    <d v="2018-08-28T00:00:00"/>
    <d v="2018-08-28T00:00:00"/>
    <m/>
    <m/>
    <m/>
    <m/>
    <s v="1"/>
    <s v="2"/>
    <s v="1"/>
    <d v="2018-08-27T00:00:00"/>
    <s v="2"/>
    <s v="1"/>
    <d v="2018-07-23T00:00:00"/>
    <s v="1"/>
    <s v="1"/>
    <s v="1"/>
    <s v="1"/>
    <s v="1"/>
    <n v="3"/>
    <d v="2017-03-09T00:00:00"/>
    <d v="2017-05-26T00:00:00"/>
    <m/>
    <d v="2017-04-26T00:00:00"/>
    <d v="2017-06-26T00:00:00"/>
    <m/>
    <d v="2018-08-28T00:00:00"/>
    <d v="2018-08-29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290"/>
    <n v="1"/>
    <m/>
    <m/>
    <m/>
    <m/>
    <m/>
    <m/>
    <m/>
    <m/>
    <m/>
    <m/>
    <n v="36"/>
    <n v="37"/>
    <n v="0"/>
    <n v="1"/>
    <n v="33"/>
    <n v="1"/>
    <n v="14"/>
    <n v="-43375"/>
    <n v="43388"/>
    <n v="34"/>
    <x v="4"/>
    <n v="7"/>
    <n v="10"/>
    <x v="0"/>
    <n v="30"/>
    <s v="&gt;14 Dias"/>
    <s v="1-3 Meses"/>
    <s v="&gt;14 Dias"/>
    <s v="1 Dia"/>
    <s v="Sem data do envio"/>
    <s v="3 Doses"/>
    <n v="2"/>
  </r>
  <r>
    <s v="MOZ-IBN-ZAV-18-001"/>
    <d v="2018-10-02T00:00:00"/>
    <x v="0"/>
    <x v="62"/>
    <x v="10"/>
    <x v="149"/>
    <m/>
    <m/>
    <m/>
    <s v="CARLOS/MARIA"/>
    <d v="2014-06-10T00:00:00"/>
    <s v="YULFA CARLOS BULE"/>
    <n v="4"/>
    <m/>
    <s v="F"/>
    <s v="JOSE ASSUMATE"/>
    <d v="2018-09-11T00:00:00"/>
    <d v="2018-09-11T00:00:00"/>
    <m/>
    <m/>
    <m/>
    <m/>
    <s v="1"/>
    <s v="2"/>
    <s v="2"/>
    <m/>
    <s v="1"/>
    <s v="2"/>
    <d v="2018-09-09T00:00:00"/>
    <s v="1"/>
    <s v="1"/>
    <s v="1"/>
    <s v="1"/>
    <s v="1"/>
    <n v="0"/>
    <m/>
    <m/>
    <m/>
    <m/>
    <m/>
    <m/>
    <d v="2018-09-12T00:00:00"/>
    <d v="2018-09-13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291"/>
    <n v="1"/>
    <m/>
    <m/>
    <m/>
    <m/>
    <m/>
    <m/>
    <m/>
    <m/>
    <m/>
    <m/>
    <n v="2"/>
    <n v="4"/>
    <n v="0"/>
    <n v="2"/>
    <n v="18"/>
    <n v="1"/>
    <n v="14"/>
    <n v="-43375"/>
    <n v="43388"/>
    <n v="19"/>
    <x v="4"/>
    <n v="9"/>
    <n v="10"/>
    <x v="0"/>
    <n v="36"/>
    <s v="Dentro de 7 dias"/>
    <s v="2 Sem-1 Mes"/>
    <s v="Dentro de 7 dias"/>
    <s v="1 Dia"/>
    <s v="Sem data do envio"/>
    <s v="0 Doses"/>
    <n v="1"/>
  </r>
  <r>
    <s v="MOZ-CDL-MDB-18-001"/>
    <d v="2018-10-02T00:00:00"/>
    <x v="0"/>
    <x v="23"/>
    <x v="4"/>
    <x v="0"/>
    <m/>
    <m/>
    <m/>
    <s v="MATEUS/JADIRE"/>
    <d v="2017-07-01T00:00:00"/>
    <s v="MODESTO MATEUS"/>
    <n v="1"/>
    <n v="0"/>
    <s v="M"/>
    <s v="SUFO EUGENIO"/>
    <d v="2018-09-03T00:00:00"/>
    <d v="2018-09-03T00:00:00"/>
    <m/>
    <m/>
    <m/>
    <m/>
    <s v="1"/>
    <s v="1"/>
    <s v="2"/>
    <m/>
    <s v="1"/>
    <s v="1"/>
    <d v="2018-08-30T00:00:00"/>
    <s v="1"/>
    <s v="1"/>
    <s v="2"/>
    <s v="1"/>
    <s v="1"/>
    <n v="3"/>
    <d v="2017-07-03T00:00:00"/>
    <d v="2017-11-01T00:00:00"/>
    <m/>
    <d v="2017-09-04T00:00:00"/>
    <d v="2017-12-01T00:00:00"/>
    <m/>
    <d v="2018-09-05T00:00:00"/>
    <d v="2018-09-06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292"/>
    <n v="1"/>
    <m/>
    <m/>
    <m/>
    <m/>
    <m/>
    <m/>
    <m/>
    <m/>
    <m/>
    <m/>
    <n v="4"/>
    <n v="7"/>
    <n v="0"/>
    <n v="3"/>
    <n v="25"/>
    <n v="1"/>
    <n v="14"/>
    <n v="-43375"/>
    <n v="43388"/>
    <n v="26"/>
    <x v="4"/>
    <n v="8"/>
    <n v="10"/>
    <x v="0"/>
    <n v="35"/>
    <s v="Dentro de 7 dias"/>
    <s v="2 Sem-1 Mes"/>
    <s v="Dentro de 7 dias"/>
    <s v="1 Dia"/>
    <s v="Sem data do envio"/>
    <s v="3 Doses"/>
    <n v="1"/>
  </r>
  <r>
    <s v="MOZ-CDL-BAL-18-001"/>
    <d v="2018-10-02T00:00:00"/>
    <x v="0"/>
    <x v="95"/>
    <x v="4"/>
    <x v="739"/>
    <m/>
    <m/>
    <m/>
    <s v="FELIGNO/MARIA"/>
    <d v="2016-09-29T00:00:00"/>
    <s v="LIBERDI DOMINGOS"/>
    <n v="1"/>
    <n v="7"/>
    <s v="M"/>
    <s v="EMIDIO BAMBO"/>
    <d v="2018-09-15T00:00:00"/>
    <d v="2018-09-15T00:00:00"/>
    <m/>
    <m/>
    <m/>
    <m/>
    <s v="2"/>
    <s v="1"/>
    <s v="2"/>
    <m/>
    <s v="2"/>
    <s v="1"/>
    <d v="2018-09-10T00:00:00"/>
    <s v="1"/>
    <s v="1"/>
    <s v="1"/>
    <s v="1"/>
    <s v="1"/>
    <n v="3"/>
    <d v="2016-09-29T00:00:00"/>
    <d v="2017-01-06T00:00:00"/>
    <m/>
    <d v="2016-12-02T00:00:00"/>
    <d v="2017-02-11T00:00:00"/>
    <m/>
    <d v="2018-09-17T00:00:00"/>
    <d v="2018-09-18T00:00:00"/>
    <d v="2018-10-01T00:00:00"/>
    <s v="1"/>
    <d v="2018-10-15T00:00:00"/>
    <d v="2018-10-02T00:00:00"/>
    <s v="3-NPENT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293"/>
    <n v="1"/>
    <m/>
    <m/>
    <m/>
    <m/>
    <m/>
    <m/>
    <s v="Type 1"/>
    <m/>
    <m/>
    <m/>
    <n v="5"/>
    <n v="8"/>
    <n v="0"/>
    <n v="3"/>
    <n v="13"/>
    <n v="1"/>
    <n v="14"/>
    <n v="-43375"/>
    <n v="43388"/>
    <n v="14"/>
    <x v="4"/>
    <n v="9"/>
    <n v="10"/>
    <x v="0"/>
    <n v="37"/>
    <s v="Dentro de 7 dias"/>
    <s v="2 Sem-1 Mes"/>
    <s v="Dentro de 7 dias"/>
    <s v="1 Dia"/>
    <s v="Sem data do envio"/>
    <s v="3 Doses"/>
    <n v="1"/>
  </r>
  <r>
    <s v="MOZ-CDL-MCF-18-002"/>
    <d v="2018-10-02T00:00:00"/>
    <x v="0"/>
    <x v="16"/>
    <x v="4"/>
    <x v="495"/>
    <m/>
    <m/>
    <m/>
    <s v="AGUIAR/GRACINDA"/>
    <d v="2014-07-27T00:00:00"/>
    <s v="CABRAL AGUIAR"/>
    <n v="4"/>
    <m/>
    <s v="M"/>
    <s v="EDELINA EDUARDO"/>
    <d v="2018-09-13T00:00:00"/>
    <d v="2018-09-13T00:00:00"/>
    <m/>
    <m/>
    <m/>
    <m/>
    <s v="1"/>
    <s v="2"/>
    <s v="1"/>
    <d v="2018-09-13T00:00:00"/>
    <s v="2"/>
    <s v="1"/>
    <d v="2018-09-10T00:00:00"/>
    <s v="1"/>
    <s v="1"/>
    <s v="2"/>
    <s v="1"/>
    <s v="1"/>
    <n v="3"/>
    <d v="2014-04-27T00:00:00"/>
    <d v="2014-11-26T00:00:00"/>
    <m/>
    <d v="2014-10-24T00:00:00"/>
    <d v="2015-03-23T00:00:00"/>
    <m/>
    <d v="2018-09-16T00:00:00"/>
    <d v="2018-09-17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294"/>
    <n v="1"/>
    <m/>
    <m/>
    <m/>
    <n v="3"/>
    <m/>
    <m/>
    <m/>
    <m/>
    <m/>
    <m/>
    <n v="3"/>
    <n v="7"/>
    <n v="0"/>
    <n v="4"/>
    <n v="14"/>
    <n v="1"/>
    <n v="14"/>
    <n v="-43375"/>
    <n v="43388"/>
    <n v="15"/>
    <x v="4"/>
    <n v="9"/>
    <n v="10"/>
    <x v="0"/>
    <n v="37"/>
    <s v="Dentro de 7 dias"/>
    <s v="2 Sem-1 Mes"/>
    <s v="Dentro de 7 dias"/>
    <s v="1 Dia"/>
    <s v="Sem data do envio"/>
    <s v="3 Doses"/>
    <n v="1"/>
  </r>
  <r>
    <s v="MOZ-IBN-MSG-18-002"/>
    <d v="2018-10-02T00:00:00"/>
    <x v="0"/>
    <x v="36"/>
    <x v="10"/>
    <x v="740"/>
    <m/>
    <m/>
    <m/>
    <s v="BASILIO/BELA"/>
    <d v="2005-10-31T00:00:00"/>
    <s v="SHEILA BASILIO"/>
    <n v="12"/>
    <m/>
    <s v="F"/>
    <s v="BONIFACIA"/>
    <d v="2018-09-12T00:00:00"/>
    <d v="2018-09-12T00:00:00"/>
    <m/>
    <m/>
    <m/>
    <m/>
    <s v="1"/>
    <s v="2"/>
    <s v="1"/>
    <d v="2018-09-05T00:00:00"/>
    <s v="2"/>
    <s v="1"/>
    <d v="2018-08-27T00:00:00"/>
    <s v="9"/>
    <s v="1"/>
    <s v="2"/>
    <s v="1"/>
    <s v="1"/>
    <n v="3"/>
    <d v="2005-11-01T00:00:00"/>
    <d v="2006-03-01T00:00:00"/>
    <m/>
    <d v="2006-01-04T00:00:00"/>
    <d v="2006-04-03T00:00:00"/>
    <m/>
    <d v="2018-09-12T00:00:00"/>
    <d v="2018-09-13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295"/>
    <n v="1"/>
    <m/>
    <m/>
    <m/>
    <m/>
    <m/>
    <m/>
    <m/>
    <m/>
    <m/>
    <m/>
    <n v="16"/>
    <n v="17"/>
    <n v="0"/>
    <n v="1"/>
    <n v="18"/>
    <n v="1"/>
    <n v="14"/>
    <n v="-43375"/>
    <n v="43388"/>
    <n v="19"/>
    <x v="4"/>
    <n v="8"/>
    <n v="10"/>
    <x v="0"/>
    <n v="35"/>
    <s v="&gt;14 Dias"/>
    <s v="2 Sem-1 Mes"/>
    <s v="&gt;14 Dias"/>
    <s v="1 Dia"/>
    <s v="Sem data do envio"/>
    <s v="3 Doses"/>
    <n v="2"/>
  </r>
  <r>
    <s v="MOZ-IBN-ZAV-18-002"/>
    <d v="2018-10-02T00:00:00"/>
    <x v="0"/>
    <x v="62"/>
    <x v="10"/>
    <x v="741"/>
    <m/>
    <m/>
    <m/>
    <s v="DELTON JORGE/YULFINA CULDA"/>
    <d v="2014-09-17T00:00:00"/>
    <s v="RICHEN DELTON"/>
    <n v="3"/>
    <n v="11"/>
    <s v="M"/>
    <s v="TANIA RAUL"/>
    <d v="2018-08-31T00:00:00"/>
    <d v="2018-08-31T00:00:00"/>
    <m/>
    <m/>
    <m/>
    <m/>
    <s v="1"/>
    <s v="2"/>
    <s v="2"/>
    <m/>
    <s v="2"/>
    <s v="1"/>
    <d v="2018-08-18T00:00:00"/>
    <s v="1"/>
    <s v="1"/>
    <s v="2"/>
    <s v="1"/>
    <s v="1"/>
    <n v="3"/>
    <d v="2014-09-17T00:00:00"/>
    <d v="2014-12-20T00:00:00"/>
    <m/>
    <d v="2014-11-19T00:00:00"/>
    <d v="2015-01-17T00:00:00"/>
    <m/>
    <d v="2018-08-31T00:00:00"/>
    <d v="2018-09-01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296"/>
    <n v="1"/>
    <m/>
    <m/>
    <m/>
    <m/>
    <m/>
    <m/>
    <m/>
    <m/>
    <m/>
    <m/>
    <n v="13"/>
    <n v="14"/>
    <n v="0"/>
    <n v="1"/>
    <n v="30"/>
    <n v="1"/>
    <n v="14"/>
    <n v="-43375"/>
    <n v="43388"/>
    <n v="31"/>
    <x v="4"/>
    <n v="8"/>
    <n v="10"/>
    <x v="0"/>
    <n v="33"/>
    <s v="Dentro de 14 Dias"/>
    <s v="1-3 Meses"/>
    <s v="Dentro de 7 dias"/>
    <s v="1 Dia"/>
    <s v="Sem data do envio"/>
    <s v="3 Doses"/>
    <n v="1"/>
  </r>
  <r>
    <s v="MOZ-SOF-MCG-18-005"/>
    <d v="2018-10-02T00:00:00"/>
    <x v="0"/>
    <x v="97"/>
    <x v="5"/>
    <x v="0"/>
    <m/>
    <m/>
    <m/>
    <s v="FANI ANTONIO/ARMINDA NDAGUMI"/>
    <d v="2018-03-17T00:00:00"/>
    <s v="MANUEL FANI ANTONIO"/>
    <n v="0"/>
    <m/>
    <s v="M"/>
    <s v="MANUEL MADOAGE SECO"/>
    <d v="2018-09-03T00:00:00"/>
    <d v="2018-09-03T00:00:00"/>
    <m/>
    <m/>
    <m/>
    <m/>
    <s v="1"/>
    <s v="2"/>
    <s v="1"/>
    <d v="2018-09-03T00:00:00"/>
    <s v="2"/>
    <s v="1"/>
    <d v="2018-08-28T00:00:00"/>
    <s v="1"/>
    <s v="1"/>
    <s v="2"/>
    <s v="1"/>
    <s v="1"/>
    <n v="0"/>
    <m/>
    <m/>
    <m/>
    <m/>
    <m/>
    <m/>
    <d v="2018-09-04T00:00:00"/>
    <d v="2018-09-05T00:00:00"/>
    <d v="2018-10-01T00:00:00"/>
    <s v="1"/>
    <d v="2018-10-11T00:00:00"/>
    <d v="2018-10-02T00:00:00"/>
    <s v="1-Suspected Poliovirus"/>
    <m/>
    <m/>
    <m/>
    <d v="2018-10-11T00:00:00"/>
    <d v="2018-10-15T00:00:00"/>
    <s v="2"/>
    <s v="2"/>
    <s v="2"/>
    <s v="1"/>
    <s v="2"/>
    <s v="1"/>
    <d v="2018-10-15T00:00:00"/>
    <m/>
    <s v="2"/>
    <s v="2"/>
    <s v="2"/>
    <s v="2-No"/>
    <s v="2"/>
    <m/>
    <b v="0"/>
    <b v="0"/>
    <m/>
    <s v="3-Discarded"/>
    <b v="0"/>
    <b v="0"/>
    <n v="1297"/>
    <n v="1"/>
    <m/>
    <m/>
    <m/>
    <m/>
    <m/>
    <m/>
    <m/>
    <m/>
    <m/>
    <m/>
    <n v="6"/>
    <n v="8"/>
    <n v="0"/>
    <n v="2"/>
    <n v="26"/>
    <n v="1"/>
    <n v="10"/>
    <n v="-43375"/>
    <n v="43384"/>
    <n v="27"/>
    <x v="4"/>
    <n v="8"/>
    <n v="10"/>
    <x v="0"/>
    <n v="35"/>
    <s v="Dentro de 7 dias"/>
    <s v="2 Sem-1 Mes"/>
    <s v="Dentro de 7 dias"/>
    <s v="1 Dia"/>
    <s v="Sem data do envio"/>
    <s v="0 Doses"/>
    <n v="1"/>
  </r>
  <r>
    <s v="MOZ-SOF-CHE-18-001"/>
    <d v="2018-10-02T00:00:00"/>
    <x v="0"/>
    <x v="42"/>
    <x v="5"/>
    <x v="742"/>
    <m/>
    <m/>
    <m/>
    <s v="INACIO RAMIM/DJACA JOAO"/>
    <d v="2014-09-12T00:00:00"/>
    <s v="RAMIM INACIO RAMIM"/>
    <n v="3"/>
    <n v="3"/>
    <s v="M"/>
    <s v="ARNALDO GIMO"/>
    <d v="2018-09-14T00:00:00"/>
    <d v="2018-09-14T00:00:00"/>
    <m/>
    <m/>
    <m/>
    <m/>
    <s v="1"/>
    <s v="2"/>
    <s v="2"/>
    <m/>
    <s v="2"/>
    <s v="1"/>
    <d v="2018-08-13T00:00:00"/>
    <s v="1"/>
    <s v="1"/>
    <s v="2"/>
    <s v="1"/>
    <s v="1"/>
    <n v="3"/>
    <d v="2014-09-12T00:00:00"/>
    <d v="2015-04-06T00:00:00"/>
    <m/>
    <d v="2014-11-24T00:00:00"/>
    <d v="2015-05-21T00:00:00"/>
    <m/>
    <d v="2018-09-14T00:00:00"/>
    <d v="2018-09-15T00:00:00"/>
    <d v="2018-10-01T00:00:00"/>
    <s v="1"/>
    <m/>
    <d v="2018-10-02T00:00:00"/>
    <m/>
    <m/>
    <m/>
    <m/>
    <m/>
    <m/>
    <m/>
    <m/>
    <m/>
    <m/>
    <m/>
    <m/>
    <m/>
    <m/>
    <m/>
    <m/>
    <m/>
    <m/>
    <m/>
    <d v="2019-03-29T00:00:00"/>
    <b v="0"/>
    <b v="0"/>
    <s v="2"/>
    <s v="3-Discarded"/>
    <b v="0"/>
    <b v="0"/>
    <n v="1298"/>
    <n v="1"/>
    <m/>
    <m/>
    <m/>
    <m/>
    <m/>
    <m/>
    <m/>
    <m/>
    <m/>
    <m/>
    <n v="32"/>
    <n v="33"/>
    <n v="0"/>
    <n v="1"/>
    <n v="16"/>
    <n v="1"/>
    <n v="-43374"/>
    <n v="-43375"/>
    <n v="0"/>
    <n v="17"/>
    <x v="4"/>
    <n v="8"/>
    <n v="10"/>
    <x v="0"/>
    <n v="33"/>
    <s v="&gt;14 Dias"/>
    <s v="2 Sem-1 Mes"/>
    <s v="&gt;14 Dias"/>
    <s v="1 Dia"/>
    <s v="1 a 2 semanas"/>
    <s v="3 Doses"/>
    <n v="2"/>
  </r>
  <r>
    <s v="MOZ-SOF-BEI-18-007"/>
    <d v="2018-10-02T00:00:00"/>
    <x v="0"/>
    <x v="99"/>
    <x v="5"/>
    <x v="0"/>
    <m/>
    <m/>
    <m/>
    <s v="JOSE PEDRO/DEOLINDA"/>
    <d v="2011-02-24T00:00:00"/>
    <s v="CRISTINA JOSE PEDRO"/>
    <n v="7"/>
    <n v="3"/>
    <s v="F"/>
    <s v="INORIA ZUNGUZE"/>
    <d v="2018-09-06T00:00:00"/>
    <d v="2018-09-06T00:00:00"/>
    <m/>
    <m/>
    <m/>
    <m/>
    <s v="1"/>
    <s v="1"/>
    <s v="2"/>
    <m/>
    <s v="1"/>
    <s v="1"/>
    <d v="2018-09-05T00:00:00"/>
    <s v="1"/>
    <s v="1"/>
    <s v="2"/>
    <s v="1"/>
    <s v="1"/>
    <n v="3"/>
    <d v="2011-02-25T00:00:00"/>
    <d v="2011-07-29T00:00:00"/>
    <m/>
    <d v="2011-04-28T00:00:00"/>
    <d v="2011-10-27T00:00:00"/>
    <m/>
    <d v="2018-09-12T00:00:00"/>
    <d v="2018-09-13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299"/>
    <n v="1"/>
    <m/>
    <m/>
    <m/>
    <m/>
    <m/>
    <m/>
    <m/>
    <m/>
    <m/>
    <m/>
    <n v="1"/>
    <n v="8"/>
    <n v="0"/>
    <n v="7"/>
    <n v="18"/>
    <n v="1"/>
    <n v="14"/>
    <n v="-43375"/>
    <n v="43388"/>
    <n v="19"/>
    <x v="4"/>
    <n v="9"/>
    <n v="10"/>
    <x v="0"/>
    <n v="36"/>
    <s v="Dentro de 7 dias"/>
    <s v="2 Sem-1 Mes"/>
    <s v="Dentro de 7 dias"/>
    <s v="1 Dia"/>
    <s v="Sem data do envio"/>
    <s v="3 Doses"/>
    <n v="1"/>
  </r>
  <r>
    <s v="MOZ-ZAM-MBL-18-004"/>
    <d v="2018-10-02T00:00:00"/>
    <x v="0"/>
    <x v="119"/>
    <x v="2"/>
    <x v="0"/>
    <m/>
    <m/>
    <m/>
    <s v="FLORENCIO JOAO/MARIANA FRANCISCO"/>
    <d v="2017-04-02T00:00:00"/>
    <s v="GLORIA FLORENCIO"/>
    <n v="1"/>
    <n v="2"/>
    <s v="F"/>
    <s v="MUMBONJO NTSANINI"/>
    <d v="2018-07-27T00:00:00"/>
    <d v="2018-07-27T00:00:00"/>
    <m/>
    <m/>
    <m/>
    <m/>
    <s v="1"/>
    <s v="2"/>
    <s v="2"/>
    <m/>
    <s v="2"/>
    <s v="1"/>
    <d v="2018-07-25T00:00:00"/>
    <s v="1"/>
    <s v="1"/>
    <s v="2"/>
    <s v="1"/>
    <s v="1"/>
    <n v="3"/>
    <d v="2017-04-18T00:00:00"/>
    <d v="2017-07-13T00:00:00"/>
    <m/>
    <d v="2017-06-06T00:00:00"/>
    <d v="2017-08-14T00:00:00"/>
    <m/>
    <d v="2018-07-27T00:00:00"/>
    <d v="2018-07-28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00"/>
    <n v="1"/>
    <m/>
    <m/>
    <m/>
    <m/>
    <m/>
    <m/>
    <m/>
    <m/>
    <m/>
    <m/>
    <n v="2"/>
    <n v="3"/>
    <n v="0"/>
    <n v="1"/>
    <n v="65"/>
    <n v="1"/>
    <n v="14"/>
    <n v="-43375"/>
    <n v="43388"/>
    <n v="66"/>
    <x v="4"/>
    <n v="7"/>
    <n v="10"/>
    <x v="0"/>
    <n v="30"/>
    <s v="Dentro de 7 dias"/>
    <s v="1-3 Meses"/>
    <s v="Dentro de 7 dias"/>
    <s v="1 Dia"/>
    <s v="Sem data do envio"/>
    <s v="3 Doses"/>
    <n v="1"/>
  </r>
  <r>
    <s v="MOZ-ZAM-QEL-18-007"/>
    <d v="2018-10-02T00:00:00"/>
    <x v="0"/>
    <x v="4"/>
    <x v="2"/>
    <x v="207"/>
    <m/>
    <m/>
    <m/>
    <s v="CHAMADO JOAO/JOLINA INACIO"/>
    <d v="2015-08-27T00:00:00"/>
    <s v="NURATE CHAMADO JOAO"/>
    <n v="3"/>
    <n v="4"/>
    <s v="F"/>
    <s v="MARIA DA CONCEICAO"/>
    <d v="2018-09-10T00:00:00"/>
    <d v="2018-09-10T00:00:00"/>
    <m/>
    <m/>
    <m/>
    <m/>
    <s v="1"/>
    <s v="2"/>
    <s v="2"/>
    <m/>
    <s v="2"/>
    <s v="1"/>
    <d v="2018-09-03T00:00:00"/>
    <s v="1"/>
    <s v="1"/>
    <s v="2"/>
    <s v="1"/>
    <s v="1"/>
    <n v="0"/>
    <m/>
    <m/>
    <m/>
    <m/>
    <m/>
    <m/>
    <d v="2018-09-13T00:00:00"/>
    <d v="2018-09-14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01"/>
    <n v="1"/>
    <m/>
    <m/>
    <m/>
    <m/>
    <m/>
    <m/>
    <m/>
    <m/>
    <m/>
    <m/>
    <n v="7"/>
    <n v="11"/>
    <n v="0"/>
    <n v="4"/>
    <n v="17"/>
    <n v="1"/>
    <n v="14"/>
    <n v="-43375"/>
    <n v="43388"/>
    <n v="18"/>
    <x v="4"/>
    <n v="9"/>
    <n v="10"/>
    <x v="0"/>
    <n v="36"/>
    <s v="Dentro de 7 dias"/>
    <s v="2 Sem-1 Mes"/>
    <s v="Dentro de 7 dias"/>
    <s v="1 Dia"/>
    <s v="Sem data do envio"/>
    <s v="0 Doses"/>
    <n v="1"/>
  </r>
  <r>
    <s v="MOZ-ZAM-LUA-18-003"/>
    <d v="2018-10-02T00:00:00"/>
    <x v="0"/>
    <x v="123"/>
    <x v="2"/>
    <x v="743"/>
    <m/>
    <m/>
    <m/>
    <s v="TONEGA ANTONIO"/>
    <d v="2017-09-02T00:00:00"/>
    <s v="RITA GIMO"/>
    <n v="1"/>
    <m/>
    <s v="F"/>
    <s v="ELIE KANGELA"/>
    <d v="2018-09-04T00:00:00"/>
    <d v="2018-09-04T00:00:00"/>
    <m/>
    <m/>
    <m/>
    <m/>
    <s v="2"/>
    <s v="1"/>
    <s v="2"/>
    <m/>
    <s v="1"/>
    <s v="2"/>
    <d v="2018-09-03T00:00:00"/>
    <s v="1"/>
    <s v="2"/>
    <s v="2"/>
    <s v="1"/>
    <s v="1"/>
    <n v="3"/>
    <d v="2017-09-04T00:00:00"/>
    <d v="2017-12-01T00:00:00"/>
    <m/>
    <d v="2017-10-27T00:00:00"/>
    <d v="2018-08-10T00:00:00"/>
    <m/>
    <d v="2018-09-07T00:00:00"/>
    <d v="2018-09-08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02"/>
    <n v="1"/>
    <m/>
    <m/>
    <m/>
    <m/>
    <m/>
    <m/>
    <m/>
    <m/>
    <m/>
    <m/>
    <n v="1"/>
    <n v="5"/>
    <n v="0"/>
    <n v="4"/>
    <n v="23"/>
    <n v="1"/>
    <n v="14"/>
    <n v="-43375"/>
    <n v="43388"/>
    <n v="24"/>
    <x v="4"/>
    <n v="9"/>
    <n v="10"/>
    <x v="0"/>
    <n v="36"/>
    <s v="Dentro de 7 dias"/>
    <s v="2 Sem-1 Mes"/>
    <s v="Dentro de 7 dias"/>
    <s v="1 Dia"/>
    <s v="Sem data do envio"/>
    <s v="3 Doses"/>
    <n v="1"/>
  </r>
  <r>
    <s v="MOZ-MPP-BOA-18-004"/>
    <d v="2018-10-02T00:00:00"/>
    <x v="0"/>
    <x v="24"/>
    <x v="7"/>
    <x v="32"/>
    <m/>
    <m/>
    <m/>
    <s v="CESAR ALBIBO"/>
    <d v="2004-07-22T00:00:00"/>
    <s v="MARTA CESAR"/>
    <n v="14"/>
    <m/>
    <s v="F"/>
    <m/>
    <d v="2018-09-14T00:00:00"/>
    <d v="2018-09-14T00:00:00"/>
    <m/>
    <m/>
    <m/>
    <m/>
    <s v="1"/>
    <s v="2"/>
    <s v="2"/>
    <m/>
    <m/>
    <s v="1"/>
    <d v="2018-09-10T00:00:00"/>
    <s v="1"/>
    <s v="1"/>
    <s v="2"/>
    <s v="1"/>
    <s v="1"/>
    <n v="3"/>
    <d v="2004-06-23T00:00:00"/>
    <d v="2004-09-18T00:00:00"/>
    <m/>
    <d v="2004-08-15T00:00:00"/>
    <d v="2004-12-10T00:00:00"/>
    <m/>
    <d v="2018-09-15T00:00:00"/>
    <d v="2018-09-16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03"/>
    <n v="1"/>
    <m/>
    <m/>
    <m/>
    <m/>
    <m/>
    <m/>
    <m/>
    <m/>
    <m/>
    <m/>
    <n v="4"/>
    <n v="6"/>
    <n v="0"/>
    <n v="2"/>
    <n v="15"/>
    <n v="1"/>
    <n v="14"/>
    <n v="-43375"/>
    <n v="43388"/>
    <n v="16"/>
    <x v="4"/>
    <n v="9"/>
    <n v="10"/>
    <x v="0"/>
    <n v="37"/>
    <s v="Dentro de 7 dias"/>
    <s v="2 Sem-1 Mes"/>
    <s v="Dentro de 7 dias"/>
    <s v="1 Dia"/>
    <s v="Sem data do envio"/>
    <s v="3 Doses"/>
    <n v="1"/>
  </r>
  <r>
    <s v="MOZ-MPP-MTL-18-012"/>
    <d v="2018-10-02T00:00:00"/>
    <x v="0"/>
    <x v="133"/>
    <x v="7"/>
    <x v="0"/>
    <m/>
    <m/>
    <m/>
    <s v="TUALUFO/LUMINA"/>
    <d v="2017-07-03T00:00:00"/>
    <s v="BRITNEY TUALUFO"/>
    <n v="1"/>
    <m/>
    <s v="F"/>
    <s v="ANA PAULA"/>
    <d v="2018-09-26T00:00:00"/>
    <d v="2018-09-26T00:00:00"/>
    <m/>
    <m/>
    <m/>
    <m/>
    <s v="1"/>
    <s v="2"/>
    <s v="2"/>
    <m/>
    <s v="2"/>
    <s v="1"/>
    <d v="2018-09-20T00:00:00"/>
    <s v="1"/>
    <s v="1"/>
    <s v="2"/>
    <s v="1"/>
    <s v="1"/>
    <n v="3"/>
    <d v="2017-07-04T00:00:00"/>
    <d v="2017-10-05T00:00:00"/>
    <m/>
    <d v="2017-09-05T00:00:00"/>
    <d v="2017-11-06T00:00:00"/>
    <m/>
    <d v="2018-09-27T00:00:00"/>
    <d v="2018-09-28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04"/>
    <n v="1"/>
    <m/>
    <m/>
    <m/>
    <m/>
    <m/>
    <m/>
    <m/>
    <m/>
    <m/>
    <m/>
    <n v="6"/>
    <n v="8"/>
    <n v="0"/>
    <n v="2"/>
    <n v="3"/>
    <n v="1"/>
    <n v="14"/>
    <n v="-43375"/>
    <n v="43388"/>
    <n v="4"/>
    <x v="4"/>
    <n v="9"/>
    <n v="10"/>
    <x v="0"/>
    <n v="38"/>
    <s v="Dentro de 7 dias"/>
    <s v="4 Dias-1 Sem"/>
    <s v="Dentro de 7 dias"/>
    <s v="1 Dia"/>
    <s v="Sem data do envio"/>
    <s v="3 Doses"/>
    <n v="1"/>
  </r>
  <r>
    <s v="MOZ-GAZ-CGB-18-002"/>
    <d v="2018-10-02T00:00:00"/>
    <x v="0"/>
    <x v="105"/>
    <x v="9"/>
    <x v="497"/>
    <m/>
    <m/>
    <m/>
    <s v="DERCIO CHAUQUE/SARA ZITA"/>
    <d v="2014-10-24T00:00:00"/>
    <s v="SHAYDA DERCIO CHAUQUE"/>
    <n v="3"/>
    <m/>
    <s v="F"/>
    <s v="NELSON ARTUR"/>
    <d v="2018-09-10T00:00:00"/>
    <d v="2018-09-10T00:00:00"/>
    <m/>
    <m/>
    <m/>
    <m/>
    <s v="1"/>
    <s v="2"/>
    <s v="2"/>
    <m/>
    <s v="2"/>
    <s v="1"/>
    <d v="2018-09-09T00:00:00"/>
    <s v="2"/>
    <s v="1"/>
    <s v="2"/>
    <s v="1"/>
    <s v="1"/>
    <n v="0"/>
    <m/>
    <m/>
    <m/>
    <m/>
    <m/>
    <m/>
    <d v="2018-09-16T00:00:00"/>
    <m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d v="2019-01-29T00:00:00"/>
    <b v="0"/>
    <b v="0"/>
    <s v="2"/>
    <s v="3-Discarded"/>
    <b v="0"/>
    <b v="0"/>
    <n v="1305"/>
    <n v="1"/>
    <m/>
    <m/>
    <m/>
    <m/>
    <m/>
    <m/>
    <m/>
    <m/>
    <m/>
    <m/>
    <n v="1"/>
    <n v="-43352"/>
    <n v="0"/>
    <n v="-43353"/>
    <n v="43374"/>
    <n v="1"/>
    <n v="14"/>
    <n v="-43375"/>
    <n v="43388"/>
    <n v="43375"/>
    <x v="4"/>
    <n v="9"/>
    <n v="10"/>
    <x v="0"/>
    <n v="36"/>
    <s v="Dentro de 7 dias"/>
    <s v="Sem 2ª amostra"/>
    <s v="Dentro de 7 dias"/>
    <s v="1 Dia"/>
    <s v="Sem data do envio"/>
    <s v="0 Doses"/>
    <n v="1"/>
  </r>
  <r>
    <s v="MOZ-GAZ-GUI-18-002"/>
    <d v="2018-10-02T00:00:00"/>
    <x v="0"/>
    <x v="70"/>
    <x v="9"/>
    <x v="744"/>
    <m/>
    <m/>
    <m/>
    <s v="GERALDO LHAMINE/ROSA TIVANE"/>
    <d v="2013-10-09T00:00:00"/>
    <s v="AMARLIDO GERALDO LHAMINE"/>
    <n v="5"/>
    <m/>
    <s v="M"/>
    <s v="ANA MACIE"/>
    <d v="2018-09-11T00:00:00"/>
    <d v="2018-09-11T00:00:00"/>
    <m/>
    <m/>
    <m/>
    <m/>
    <s v="1"/>
    <s v="2"/>
    <s v="2"/>
    <m/>
    <s v="2"/>
    <s v="1"/>
    <d v="2018-09-08T00:00:00"/>
    <s v="1"/>
    <s v="1"/>
    <s v="2"/>
    <s v="1"/>
    <s v="1"/>
    <n v="0"/>
    <m/>
    <m/>
    <m/>
    <m/>
    <m/>
    <m/>
    <d v="2018-09-11T00:00:00"/>
    <d v="2018-09-12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06"/>
    <n v="1"/>
    <m/>
    <m/>
    <m/>
    <m/>
    <m/>
    <m/>
    <m/>
    <m/>
    <m/>
    <m/>
    <n v="3"/>
    <n v="4"/>
    <n v="0"/>
    <n v="1"/>
    <n v="19"/>
    <n v="1"/>
    <n v="14"/>
    <n v="-43375"/>
    <n v="43388"/>
    <n v="20"/>
    <x v="4"/>
    <n v="9"/>
    <n v="10"/>
    <x v="0"/>
    <n v="36"/>
    <s v="Dentro de 7 dias"/>
    <s v="2 Sem-1 Mes"/>
    <s v="Dentro de 7 dias"/>
    <s v="1 Dia"/>
    <s v="Sem data do envio"/>
    <s v="0 Doses"/>
    <n v="1"/>
  </r>
  <r>
    <s v="MOZ-GAZ-CHO-18-002"/>
    <d v="2018-10-02T00:00:00"/>
    <x v="0"/>
    <x v="153"/>
    <x v="9"/>
    <x v="503"/>
    <m/>
    <m/>
    <m/>
    <s v="ARMANDO CHAMBULE/ANGELICA"/>
    <d v="2005-08-16T00:00:00"/>
    <s v="DIONISIO ARMANDO TCHAMBULE"/>
    <n v="13"/>
    <m/>
    <s v="M"/>
    <s v="EDSON BAPTISTA"/>
    <d v="2018-09-17T00:00:00"/>
    <d v="2018-09-17T00:00:00"/>
    <m/>
    <m/>
    <m/>
    <m/>
    <s v="1"/>
    <s v="2"/>
    <s v="2"/>
    <m/>
    <s v="2"/>
    <s v="2"/>
    <d v="2018-09-06T00:00:00"/>
    <s v="1"/>
    <s v="1"/>
    <s v="1"/>
    <s v="1"/>
    <s v="1"/>
    <n v="0"/>
    <m/>
    <m/>
    <m/>
    <m/>
    <m/>
    <m/>
    <d v="2018-09-17T00:00:00"/>
    <d v="2018-09-18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07"/>
    <n v="1"/>
    <m/>
    <m/>
    <m/>
    <m/>
    <m/>
    <m/>
    <m/>
    <m/>
    <m/>
    <m/>
    <n v="11"/>
    <n v="12"/>
    <n v="0"/>
    <n v="1"/>
    <n v="13"/>
    <n v="1"/>
    <n v="14"/>
    <n v="-43375"/>
    <n v="43388"/>
    <n v="14"/>
    <x v="4"/>
    <n v="9"/>
    <n v="10"/>
    <x v="0"/>
    <n v="36"/>
    <s v="Dentro de 7 dias"/>
    <s v="2 Sem-1 Mes"/>
    <s v="Dentro de 7 dias"/>
    <s v="1 Dia"/>
    <s v="Sem data do envio"/>
    <s v="0 Doses"/>
    <n v="1"/>
  </r>
  <r>
    <s v="MOZ-GAZ-MAP-18-002"/>
    <d v="2018-10-02T00:00:00"/>
    <x v="0"/>
    <x v="151"/>
    <x v="9"/>
    <x v="745"/>
    <m/>
    <m/>
    <m/>
    <s v="LUCIA ALFREDO"/>
    <d v="2017-10-18T00:00:00"/>
    <s v="CRISTEZA SAMUEL MATUSSE"/>
    <n v="0"/>
    <m/>
    <s v="F"/>
    <s v="MUSSAGY JUNIOR"/>
    <d v="2018-09-13T00:00:00"/>
    <d v="2018-09-13T00:00:00"/>
    <m/>
    <m/>
    <m/>
    <m/>
    <s v="1"/>
    <s v="1"/>
    <s v="1"/>
    <d v="2018-09-13T00:00:00"/>
    <s v="1"/>
    <s v="1"/>
    <d v="2018-09-08T00:00:00"/>
    <s v="1"/>
    <s v="1"/>
    <s v="2"/>
    <s v="1"/>
    <s v="1"/>
    <n v="0"/>
    <m/>
    <m/>
    <m/>
    <m/>
    <m/>
    <m/>
    <d v="2018-09-17T00:00:00"/>
    <d v="2018-09-18T00:00:00"/>
    <d v="2018-10-01T00:00:00"/>
    <s v="1"/>
    <d v="2018-10-17T00:00:00"/>
    <d v="2018-10-02T00:00:00"/>
    <s v="3-NPENT"/>
    <m/>
    <m/>
    <m/>
    <d v="2018-10-17T00:00:00"/>
    <m/>
    <m/>
    <m/>
    <m/>
    <m/>
    <m/>
    <m/>
    <m/>
    <m/>
    <m/>
    <m/>
    <m/>
    <m/>
    <m/>
    <m/>
    <b v="0"/>
    <b v="0"/>
    <m/>
    <s v="3-Discarded"/>
    <b v="0"/>
    <b v="0"/>
    <n v="1308"/>
    <n v="1"/>
    <m/>
    <m/>
    <m/>
    <m/>
    <m/>
    <m/>
    <m/>
    <m/>
    <m/>
    <m/>
    <n v="5"/>
    <n v="10"/>
    <n v="0"/>
    <n v="5"/>
    <n v="13"/>
    <n v="1"/>
    <n v="16"/>
    <n v="-43375"/>
    <n v="43390"/>
    <n v="14"/>
    <x v="4"/>
    <n v="9"/>
    <n v="10"/>
    <x v="0"/>
    <n v="36"/>
    <s v="Dentro de 7 dias"/>
    <s v="2 Sem-1 Mes"/>
    <s v="Dentro de 7 dias"/>
    <s v="1 Dia"/>
    <s v="Sem data do envio"/>
    <s v="0 Doses"/>
    <n v="1"/>
  </r>
  <r>
    <s v="MOZ-MAN-MCT-18-003"/>
    <d v="2018-10-02T00:00:00"/>
    <x v="0"/>
    <x v="82"/>
    <x v="8"/>
    <x v="116"/>
    <m/>
    <m/>
    <m/>
    <s v="TAFADZUA FADUQUE/RITA JOSE"/>
    <d v="2007-06-22T00:00:00"/>
    <s v="FABIAO TAFADZUA FRANCISCO"/>
    <n v="11"/>
    <m/>
    <s v="M"/>
    <s v="BALBINA JOAO"/>
    <d v="2018-09-05T00:00:00"/>
    <d v="2018-09-05T00:00:00"/>
    <m/>
    <m/>
    <m/>
    <m/>
    <s v="2"/>
    <s v="1"/>
    <s v="2"/>
    <m/>
    <s v="2"/>
    <s v="1"/>
    <d v="2018-09-03T00:00:00"/>
    <s v="1"/>
    <s v="1"/>
    <s v="1"/>
    <s v="1"/>
    <s v="1"/>
    <n v="0"/>
    <m/>
    <m/>
    <m/>
    <m/>
    <m/>
    <m/>
    <d v="2018-09-05T00:00:00"/>
    <d v="2018-09-06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09"/>
    <n v="1"/>
    <m/>
    <m/>
    <m/>
    <m/>
    <m/>
    <m/>
    <m/>
    <m/>
    <m/>
    <m/>
    <n v="2"/>
    <n v="3"/>
    <n v="0"/>
    <n v="1"/>
    <n v="25"/>
    <n v="1"/>
    <n v="14"/>
    <n v="-43375"/>
    <n v="43388"/>
    <n v="26"/>
    <x v="4"/>
    <n v="9"/>
    <n v="10"/>
    <x v="0"/>
    <n v="36"/>
    <s v="Dentro de 7 dias"/>
    <s v="2 Sem-1 Mes"/>
    <s v="Dentro de 7 dias"/>
    <s v="1 Dia"/>
    <s v="Sem data do envio"/>
    <s v="0 Doses"/>
    <n v="1"/>
  </r>
  <r>
    <s v="MOZ-TET-ANG-18-003"/>
    <d v="2018-10-02T00:00:00"/>
    <x v="0"/>
    <x v="108"/>
    <x v="3"/>
    <x v="187"/>
    <m/>
    <m/>
    <m/>
    <s v="MAIQUE FABIAO"/>
    <d v="2010-03-17T00:00:00"/>
    <s v="ANTONIO MAIQUE FABIAO"/>
    <n v="8"/>
    <m/>
    <s v="M"/>
    <s v="EUSEBIO SELEMANE"/>
    <d v="2018-09-17T00:00:00"/>
    <d v="2018-09-17T00:00:00"/>
    <m/>
    <m/>
    <m/>
    <m/>
    <s v="1"/>
    <s v="2"/>
    <s v="2"/>
    <m/>
    <s v="2"/>
    <s v="2"/>
    <d v="2018-09-10T00:00:00"/>
    <s v="1"/>
    <s v="1"/>
    <s v="1"/>
    <s v="1"/>
    <s v="1"/>
    <n v="0"/>
    <m/>
    <m/>
    <m/>
    <m/>
    <m/>
    <m/>
    <d v="2018-09-18T00:00:00"/>
    <d v="2018-09-19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10"/>
    <n v="1"/>
    <m/>
    <m/>
    <m/>
    <m/>
    <m/>
    <m/>
    <m/>
    <m/>
    <m/>
    <m/>
    <n v="7"/>
    <n v="9"/>
    <n v="0"/>
    <n v="2"/>
    <n v="12"/>
    <n v="1"/>
    <n v="14"/>
    <n v="-43375"/>
    <n v="43388"/>
    <n v="13"/>
    <x v="4"/>
    <n v="9"/>
    <n v="10"/>
    <x v="0"/>
    <n v="37"/>
    <s v="Dentro de 7 dias"/>
    <s v="2 Sem-1 Mes"/>
    <s v="Dentro de 7 dias"/>
    <s v="1 Dia"/>
    <s v="Sem data do envio"/>
    <s v="0 Doses"/>
    <n v="1"/>
  </r>
  <r>
    <s v="MOZ-TET-CFD-18-002"/>
    <d v="2018-10-02T00:00:00"/>
    <x v="0"/>
    <x v="64"/>
    <x v="3"/>
    <x v="92"/>
    <m/>
    <m/>
    <m/>
    <s v="XAVIER CHAURNA"/>
    <d v="2015-05-15T00:00:00"/>
    <s v="JULIO XAVIER CHAURNA"/>
    <n v="3"/>
    <m/>
    <s v="M"/>
    <s v="REBECA ALEX"/>
    <d v="2018-09-18T00:00:00"/>
    <d v="2018-09-18T00:00:00"/>
    <m/>
    <m/>
    <m/>
    <m/>
    <s v="1"/>
    <s v="2"/>
    <s v="2"/>
    <m/>
    <s v="2"/>
    <s v="1"/>
    <d v="2018-09-14T00:00:00"/>
    <s v="1"/>
    <s v="1"/>
    <s v="2"/>
    <s v="1"/>
    <s v="1"/>
    <n v="0"/>
    <m/>
    <m/>
    <m/>
    <m/>
    <m/>
    <m/>
    <d v="2018-09-19T00:00:00"/>
    <d v="2018-09-20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11"/>
    <n v="1"/>
    <m/>
    <m/>
    <m/>
    <m/>
    <m/>
    <m/>
    <m/>
    <m/>
    <m/>
    <m/>
    <n v="4"/>
    <n v="6"/>
    <n v="0"/>
    <n v="2"/>
    <n v="11"/>
    <n v="1"/>
    <n v="14"/>
    <n v="-43375"/>
    <n v="43388"/>
    <n v="12"/>
    <x v="4"/>
    <n v="9"/>
    <n v="10"/>
    <x v="0"/>
    <n v="37"/>
    <s v="Dentro de 7 dias"/>
    <s v="2 Sem-1 Mes"/>
    <s v="Dentro de 7 dias"/>
    <s v="1 Dia"/>
    <s v="Sem data do envio"/>
    <s v="0 Doses"/>
    <n v="1"/>
  </r>
  <r>
    <s v="MOZ-TET-MRR-18-002"/>
    <d v="2018-10-02T00:00:00"/>
    <x v="0"/>
    <x v="111"/>
    <x v="3"/>
    <x v="521"/>
    <m/>
    <m/>
    <m/>
    <s v="VASCO TITOS"/>
    <d v="2013-11-18T00:00:00"/>
    <s v="INACIO VASCO TITOS"/>
    <n v="4"/>
    <m/>
    <s v="M"/>
    <s v="JOBO"/>
    <d v="2018-09-22T00:00:00"/>
    <d v="2018-09-22T00:00:00"/>
    <m/>
    <m/>
    <m/>
    <m/>
    <s v="2"/>
    <s v="1"/>
    <s v="2"/>
    <m/>
    <s v="2"/>
    <s v="2"/>
    <d v="2018-09-19T00:00:00"/>
    <s v="1"/>
    <s v="1"/>
    <s v="1"/>
    <s v="1"/>
    <s v="1"/>
    <n v="0"/>
    <m/>
    <m/>
    <m/>
    <m/>
    <m/>
    <m/>
    <d v="2018-09-23T00:00:00"/>
    <d v="2018-09-24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12"/>
    <n v="1"/>
    <m/>
    <m/>
    <m/>
    <m/>
    <m/>
    <m/>
    <m/>
    <m/>
    <m/>
    <m/>
    <n v="3"/>
    <n v="5"/>
    <n v="0"/>
    <n v="2"/>
    <n v="7"/>
    <n v="1"/>
    <n v="14"/>
    <n v="-43375"/>
    <n v="43388"/>
    <n v="8"/>
    <x v="4"/>
    <n v="9"/>
    <n v="10"/>
    <x v="0"/>
    <n v="38"/>
    <s v="Dentro de 7 dias"/>
    <s v="2 Sem-1 Mes"/>
    <s v="Dentro de 7 dias"/>
    <s v="1 Dia"/>
    <s v="Sem data do envio"/>
    <s v="0 Doses"/>
    <n v="1"/>
  </r>
  <r>
    <s v="MOZ-TET-TSA-18-002"/>
    <d v="2018-10-02T00:00:00"/>
    <x v="0"/>
    <x v="136"/>
    <x v="3"/>
    <x v="0"/>
    <m/>
    <m/>
    <m/>
    <s v="MOYO TSALANI"/>
    <d v="2011-05-18T00:00:00"/>
    <s v="TONGAI MOYO TSALANI"/>
    <n v="7"/>
    <m/>
    <s v="F"/>
    <s v="JOSE FATO"/>
    <d v="2018-09-20T00:00:00"/>
    <d v="2018-09-20T00:00:00"/>
    <m/>
    <m/>
    <m/>
    <m/>
    <s v="2"/>
    <s v="1"/>
    <s v="2"/>
    <m/>
    <s v="1"/>
    <s v="2"/>
    <d v="2018-09-15T00:00:00"/>
    <s v="1"/>
    <s v="1"/>
    <s v="2"/>
    <s v="1"/>
    <s v="1"/>
    <n v="0"/>
    <m/>
    <m/>
    <m/>
    <m/>
    <m/>
    <m/>
    <d v="2018-09-21T00:00:00"/>
    <d v="2018-09-22T00:00:00"/>
    <d v="2018-10-01T00:00:00"/>
    <s v="1"/>
    <d v="2018-10-15T00:00:00"/>
    <d v="2018-10-02T00:00:00"/>
    <s v="3-NPENT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13"/>
    <n v="1"/>
    <m/>
    <m/>
    <n v="0"/>
    <n v="3"/>
    <n v="0"/>
    <m/>
    <m/>
    <m/>
    <m/>
    <m/>
    <n v="5"/>
    <n v="7"/>
    <n v="0"/>
    <n v="2"/>
    <n v="9"/>
    <n v="1"/>
    <n v="14"/>
    <n v="-43375"/>
    <n v="43388"/>
    <n v="10"/>
    <x v="4"/>
    <n v="9"/>
    <n v="10"/>
    <x v="0"/>
    <n v="37"/>
    <s v="Dentro de 7 dias"/>
    <s v="2 Sem-1 Mes"/>
    <s v="Dentro de 7 dias"/>
    <s v="1 Dia"/>
    <s v="Sem data do envio"/>
    <s v="0 Doses"/>
    <n v="1"/>
  </r>
  <r>
    <s v="MOZ-TET-MRV-18-003"/>
    <d v="2018-10-02T00:00:00"/>
    <x v="0"/>
    <x v="6"/>
    <x v="3"/>
    <x v="6"/>
    <m/>
    <m/>
    <m/>
    <s v="JOAQUIM MARTA"/>
    <d v="2013-02-04T00:00:00"/>
    <s v="TAMBUDZAI JOAQUIM"/>
    <n v="5"/>
    <m/>
    <s v="F"/>
    <s v="FERNANDO CUMBE"/>
    <d v="2018-09-21T00:00:00"/>
    <d v="2018-09-21T00:00:00"/>
    <m/>
    <m/>
    <m/>
    <m/>
    <s v="2"/>
    <s v="1"/>
    <s v="2"/>
    <m/>
    <s v="2"/>
    <s v="1"/>
    <d v="2018-09-17T00:00:00"/>
    <s v="1"/>
    <s v="1"/>
    <s v="1"/>
    <s v="1"/>
    <s v="1"/>
    <n v="0"/>
    <m/>
    <m/>
    <m/>
    <m/>
    <m/>
    <m/>
    <d v="2018-09-21T00:00:00"/>
    <d v="2018-09-22T00:00:00"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14"/>
    <n v="1"/>
    <m/>
    <m/>
    <m/>
    <m/>
    <m/>
    <m/>
    <m/>
    <m/>
    <m/>
    <m/>
    <n v="4"/>
    <n v="5"/>
    <n v="0"/>
    <n v="1"/>
    <n v="9"/>
    <n v="1"/>
    <n v="14"/>
    <n v="-43375"/>
    <n v="43388"/>
    <n v="10"/>
    <x v="4"/>
    <n v="9"/>
    <n v="10"/>
    <x v="0"/>
    <n v="38"/>
    <s v="Dentro de 7 dias"/>
    <s v="2 Sem-1 Mes"/>
    <s v="Dentro de 7 dias"/>
    <s v="1 Dia"/>
    <s v="Sem data do envio"/>
    <s v="0 Doses"/>
    <n v="1"/>
  </r>
  <r>
    <s v="MOZ-MAN-MAC-18-003-C1"/>
    <d v="2018-10-02T00:00:00"/>
    <x v="1"/>
    <x v="76"/>
    <x v="8"/>
    <x v="700"/>
    <m/>
    <m/>
    <m/>
    <s v="BERNARDO FAMBAONE/ALZIRA FERNANDO"/>
    <d v="2015-01-18T00:00:00"/>
    <s v="ESPERANCA BERNARDO"/>
    <n v="2"/>
    <m/>
    <s v="F"/>
    <s v="MATEUS ARAUJO"/>
    <d v="2018-08-30T00:00:00"/>
    <d v="2018-08-30T00:00:00"/>
    <s v="2"/>
    <d v="2018-08-30T00:00:00"/>
    <s v="1"/>
    <s v="2"/>
    <m/>
    <m/>
    <s v="2"/>
    <m/>
    <m/>
    <m/>
    <m/>
    <m/>
    <m/>
    <m/>
    <m/>
    <s v="2"/>
    <n v="0"/>
    <m/>
    <m/>
    <m/>
    <m/>
    <m/>
    <m/>
    <d v="2018-08-30T00:00:00"/>
    <m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15"/>
    <n v="1"/>
    <m/>
    <m/>
    <m/>
    <m/>
    <m/>
    <m/>
    <m/>
    <m/>
    <m/>
    <m/>
    <n v="43342"/>
    <n v="0"/>
    <n v="0"/>
    <n v="-43342"/>
    <n v="43374"/>
    <n v="1"/>
    <n v="14"/>
    <n v="-43375"/>
    <n v="43388"/>
    <n v="43375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MAN-MAC-18-003-C2"/>
    <d v="2018-10-02T00:00:00"/>
    <x v="1"/>
    <x v="76"/>
    <x v="8"/>
    <x v="700"/>
    <m/>
    <m/>
    <m/>
    <s v="BERNARDO FAMBAONE"/>
    <d v="2013-09-05T00:00:00"/>
    <s v="FERNANDO BERNARDO"/>
    <n v="4"/>
    <m/>
    <s v="M"/>
    <s v="MATEUS ARAUJO"/>
    <d v="2018-08-30T00:00:00"/>
    <d v="2018-08-30T00:00:00"/>
    <s v="2"/>
    <d v="2018-08-30T00:00:00"/>
    <s v="1"/>
    <s v="2"/>
    <m/>
    <m/>
    <m/>
    <m/>
    <m/>
    <m/>
    <m/>
    <m/>
    <m/>
    <m/>
    <m/>
    <s v="2"/>
    <n v="0"/>
    <m/>
    <m/>
    <m/>
    <m/>
    <m/>
    <m/>
    <d v="2018-08-30T00:00:00"/>
    <m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16"/>
    <n v="1"/>
    <m/>
    <m/>
    <m/>
    <m/>
    <m/>
    <m/>
    <m/>
    <m/>
    <m/>
    <m/>
    <n v="43342"/>
    <n v="0"/>
    <n v="0"/>
    <n v="-43342"/>
    <n v="43374"/>
    <n v="1"/>
    <n v="14"/>
    <n v="-43375"/>
    <n v="43388"/>
    <n v="43375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MAN-MAC-18-003-C3"/>
    <d v="2018-10-02T00:00:00"/>
    <x v="1"/>
    <x v="76"/>
    <x v="8"/>
    <x v="700"/>
    <m/>
    <m/>
    <m/>
    <s v="FRANCISCO MIQUICENE"/>
    <d v="2013-02-24T00:00:00"/>
    <s v="MANUEL FRANCISCO"/>
    <n v="4"/>
    <m/>
    <s v="M"/>
    <s v="MATEUS ARAUJO"/>
    <d v="2018-08-30T00:00:00"/>
    <d v="2018-08-30T00:00:00"/>
    <s v="2"/>
    <d v="2018-08-30T00:00:00"/>
    <s v="4"/>
    <s v="2"/>
    <m/>
    <m/>
    <m/>
    <m/>
    <m/>
    <m/>
    <m/>
    <m/>
    <m/>
    <m/>
    <m/>
    <s v="2"/>
    <n v="3"/>
    <d v="2012-05-15T00:00:00"/>
    <d v="2012-07-27T00:00:00"/>
    <m/>
    <d v="2012-09-15T00:00:00"/>
    <d v="2012-09-20T00:00:00"/>
    <m/>
    <d v="2018-08-30T00:00:00"/>
    <m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17"/>
    <n v="1"/>
    <m/>
    <m/>
    <m/>
    <m/>
    <m/>
    <m/>
    <m/>
    <m/>
    <m/>
    <m/>
    <n v="43342"/>
    <n v="0"/>
    <n v="0"/>
    <n v="-43342"/>
    <n v="43374"/>
    <n v="1"/>
    <n v="14"/>
    <n v="-43375"/>
    <n v="43388"/>
    <n v="43375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MAN-MAC-18-003-C4"/>
    <d v="2018-10-02T00:00:00"/>
    <x v="1"/>
    <x v="76"/>
    <x v="8"/>
    <x v="700"/>
    <m/>
    <m/>
    <m/>
    <s v="FRANCISCO MIQUICENE"/>
    <d v="2015-10-02T00:00:00"/>
    <s v="ADA FRANCISCO"/>
    <n v="3"/>
    <m/>
    <s v="F"/>
    <s v="MATEUS ARAUJO"/>
    <d v="2018-08-30T00:00:00"/>
    <d v="2018-08-30T00:00:00"/>
    <s v="2"/>
    <d v="2018-08-30T00:00:00"/>
    <s v="4"/>
    <s v="2"/>
    <m/>
    <m/>
    <m/>
    <m/>
    <m/>
    <m/>
    <m/>
    <m/>
    <m/>
    <m/>
    <m/>
    <s v="2"/>
    <n v="0"/>
    <m/>
    <m/>
    <m/>
    <m/>
    <m/>
    <m/>
    <d v="2018-08-30T00:00:00"/>
    <m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18"/>
    <n v="1"/>
    <m/>
    <m/>
    <m/>
    <m/>
    <m/>
    <m/>
    <m/>
    <m/>
    <m/>
    <m/>
    <n v="43342"/>
    <n v="0"/>
    <n v="0"/>
    <n v="-43342"/>
    <n v="43374"/>
    <n v="1"/>
    <n v="14"/>
    <n v="-43375"/>
    <n v="43388"/>
    <n v="43375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MAN-MAC-18-003-C5"/>
    <d v="2018-10-02T00:00:00"/>
    <x v="1"/>
    <x v="76"/>
    <x v="8"/>
    <x v="700"/>
    <m/>
    <m/>
    <m/>
    <s v="FRANCISCO MIQUICENE"/>
    <d v="2016-10-26T00:00:00"/>
    <s v="HELIO FRANCISCO"/>
    <n v="2"/>
    <m/>
    <s v="M"/>
    <s v="MATEUS ARAUJO"/>
    <d v="2018-08-30T00:00:00"/>
    <d v="2018-08-30T00:00:00"/>
    <s v="2"/>
    <d v="2018-08-30T00:00:00"/>
    <s v="4"/>
    <s v="2"/>
    <m/>
    <m/>
    <m/>
    <m/>
    <m/>
    <m/>
    <m/>
    <m/>
    <m/>
    <m/>
    <m/>
    <s v="2"/>
    <n v="0"/>
    <m/>
    <m/>
    <m/>
    <m/>
    <m/>
    <m/>
    <d v="2018-08-30T00:00:00"/>
    <m/>
    <d v="2018-10-01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19"/>
    <n v="1"/>
    <m/>
    <m/>
    <m/>
    <m/>
    <m/>
    <m/>
    <m/>
    <m/>
    <m/>
    <m/>
    <n v="43342"/>
    <n v="0"/>
    <n v="0"/>
    <n v="-43342"/>
    <n v="43374"/>
    <n v="1"/>
    <n v="14"/>
    <n v="-43375"/>
    <n v="43388"/>
    <n v="43375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MAN-MSZ-18-009-C1"/>
    <d v="2018-10-02T00:00:00"/>
    <x v="1"/>
    <x v="39"/>
    <x v="8"/>
    <x v="178"/>
    <m/>
    <m/>
    <m/>
    <s v="SARA TOMAS"/>
    <d v="2014-03-30T00:00:00"/>
    <s v="INOQUE WILSON"/>
    <n v="2"/>
    <m/>
    <s v="M"/>
    <s v="EVA TULAI"/>
    <d v="2018-09-05T00:00:00"/>
    <d v="2018-09-05T00:00:00"/>
    <s v="2"/>
    <d v="2018-08-05T00:00:00"/>
    <s v="4"/>
    <s v="2"/>
    <m/>
    <m/>
    <m/>
    <m/>
    <m/>
    <m/>
    <m/>
    <m/>
    <m/>
    <m/>
    <m/>
    <s v="2"/>
    <n v="0"/>
    <m/>
    <m/>
    <m/>
    <m/>
    <m/>
    <m/>
    <d v="2018-09-05T00:00:00"/>
    <m/>
    <d v="2018-09-05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20"/>
    <n v="1"/>
    <m/>
    <m/>
    <m/>
    <m/>
    <m/>
    <m/>
    <m/>
    <m/>
    <m/>
    <m/>
    <n v="43348"/>
    <n v="0"/>
    <n v="0"/>
    <n v="-43348"/>
    <n v="43348"/>
    <n v="27"/>
    <n v="40"/>
    <n v="-43375"/>
    <n v="43388"/>
    <n v="43375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MAN-MSZ-18-009-C2"/>
    <d v="2018-10-02T00:00:00"/>
    <x v="1"/>
    <x v="39"/>
    <x v="8"/>
    <x v="178"/>
    <m/>
    <m/>
    <m/>
    <s v="GENE SAMUEL"/>
    <d v="2013-08-23T00:00:00"/>
    <s v="GENE TITOSSE"/>
    <n v="4"/>
    <m/>
    <s v="F"/>
    <s v="EVA TULAI"/>
    <d v="2018-09-05T00:00:00"/>
    <d v="2018-09-05T00:00:00"/>
    <s v="2"/>
    <d v="2018-08-05T00:00:00"/>
    <s v="1"/>
    <s v="2"/>
    <m/>
    <m/>
    <m/>
    <m/>
    <m/>
    <m/>
    <m/>
    <m/>
    <m/>
    <m/>
    <m/>
    <s v="2"/>
    <n v="0"/>
    <m/>
    <m/>
    <m/>
    <m/>
    <m/>
    <m/>
    <d v="2018-09-05T00:00:00"/>
    <m/>
    <d v="2018-09-05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21"/>
    <n v="1"/>
    <m/>
    <m/>
    <m/>
    <m/>
    <m/>
    <m/>
    <m/>
    <m/>
    <m/>
    <m/>
    <n v="43348"/>
    <n v="0"/>
    <n v="0"/>
    <n v="-43348"/>
    <n v="43348"/>
    <n v="27"/>
    <n v="40"/>
    <n v="-43375"/>
    <n v="43388"/>
    <n v="43375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MAN-MSZ-18-009-C3"/>
    <d v="2018-10-02T00:00:00"/>
    <x v="1"/>
    <x v="39"/>
    <x v="8"/>
    <x v="178"/>
    <m/>
    <m/>
    <m/>
    <s v="GENE SAMUEL"/>
    <d v="2014-05-04T00:00:00"/>
    <s v="TERESA TITOSSE"/>
    <n v="3"/>
    <n v="5"/>
    <s v="F"/>
    <s v="EVA TULAI"/>
    <d v="2018-09-05T00:00:00"/>
    <d v="2018-09-05T00:00:00"/>
    <s v="2"/>
    <d v="2018-08-05T00:00:00"/>
    <s v="1"/>
    <s v="2"/>
    <m/>
    <m/>
    <m/>
    <m/>
    <m/>
    <m/>
    <m/>
    <m/>
    <m/>
    <m/>
    <m/>
    <s v="2"/>
    <n v="0"/>
    <m/>
    <m/>
    <m/>
    <m/>
    <m/>
    <m/>
    <d v="2018-09-05T00:00:00"/>
    <m/>
    <d v="2018-09-05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22"/>
    <n v="1"/>
    <m/>
    <m/>
    <m/>
    <m/>
    <m/>
    <m/>
    <m/>
    <m/>
    <m/>
    <m/>
    <n v="43348"/>
    <n v="0"/>
    <n v="0"/>
    <n v="-43348"/>
    <n v="43348"/>
    <n v="27"/>
    <n v="40"/>
    <n v="-43375"/>
    <n v="43388"/>
    <n v="43375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MAN-MSZ-18-009-C4"/>
    <d v="2018-10-02T00:00:00"/>
    <x v="1"/>
    <x v="39"/>
    <x v="8"/>
    <x v="178"/>
    <m/>
    <m/>
    <m/>
    <s v="GENE SAMUEL"/>
    <d v="2013-03-04T00:00:00"/>
    <s v="ELISA TITOSSE"/>
    <n v="4"/>
    <m/>
    <s v="F"/>
    <s v="EVA TULAI"/>
    <d v="2018-09-05T00:00:00"/>
    <d v="2018-09-05T00:00:00"/>
    <s v="2"/>
    <d v="2018-08-05T00:00:00"/>
    <s v="1"/>
    <s v="2"/>
    <m/>
    <m/>
    <m/>
    <m/>
    <m/>
    <m/>
    <m/>
    <m/>
    <m/>
    <m/>
    <m/>
    <s v="2"/>
    <n v="0"/>
    <m/>
    <m/>
    <m/>
    <m/>
    <m/>
    <m/>
    <d v="2018-09-05T00:00:00"/>
    <m/>
    <d v="2018-09-05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23"/>
    <n v="1"/>
    <m/>
    <m/>
    <m/>
    <m/>
    <m/>
    <m/>
    <m/>
    <m/>
    <m/>
    <m/>
    <n v="43348"/>
    <n v="0"/>
    <n v="0"/>
    <n v="-43348"/>
    <n v="43348"/>
    <n v="27"/>
    <n v="40"/>
    <n v="-43375"/>
    <n v="43388"/>
    <n v="43375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MAN-MSZ-18-009-C5"/>
    <d v="2018-10-02T00:00:00"/>
    <x v="1"/>
    <x v="39"/>
    <x v="8"/>
    <x v="178"/>
    <m/>
    <m/>
    <m/>
    <s v="SARA TOMAS MUCHANGA"/>
    <d v="2017-05-12T00:00:00"/>
    <s v="FENIASSE WILSON"/>
    <n v="2"/>
    <m/>
    <s v="M"/>
    <s v="EVA TULAI"/>
    <d v="2018-09-05T00:00:00"/>
    <d v="2018-09-05T00:00:00"/>
    <s v="2"/>
    <d v="2018-08-05T00:00:00"/>
    <s v="4"/>
    <s v="2"/>
    <m/>
    <m/>
    <m/>
    <m/>
    <m/>
    <m/>
    <m/>
    <m/>
    <m/>
    <m/>
    <m/>
    <s v="2"/>
    <n v="0"/>
    <m/>
    <m/>
    <m/>
    <m/>
    <m/>
    <m/>
    <d v="2018-09-05T00:00:00"/>
    <m/>
    <d v="2018-09-05T00:00:00"/>
    <s v="1"/>
    <d v="2018-10-15T00:00:00"/>
    <d v="2018-10-02T00:00:00"/>
    <s v="2-Negative"/>
    <m/>
    <m/>
    <m/>
    <d v="2018-10-15T00:00:00"/>
    <m/>
    <m/>
    <m/>
    <m/>
    <m/>
    <m/>
    <m/>
    <m/>
    <m/>
    <m/>
    <m/>
    <m/>
    <m/>
    <m/>
    <m/>
    <b v="0"/>
    <b v="0"/>
    <m/>
    <s v="3-Discarded"/>
    <b v="0"/>
    <b v="0"/>
    <n v="1324"/>
    <n v="1"/>
    <m/>
    <m/>
    <m/>
    <m/>
    <m/>
    <m/>
    <m/>
    <m/>
    <m/>
    <m/>
    <n v="43348"/>
    <n v="0"/>
    <n v="0"/>
    <n v="-43348"/>
    <n v="43348"/>
    <n v="27"/>
    <n v="40"/>
    <n v="-43375"/>
    <n v="43388"/>
    <n v="43375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ZAM-PBN-18-004"/>
    <d v="2018-10-20T00:00:00"/>
    <x v="0"/>
    <x v="81"/>
    <x v="2"/>
    <x v="746"/>
    <m/>
    <m/>
    <m/>
    <s v="RAJABO AMADE/ALIMA SELEMANE"/>
    <d v="2015-09-22T00:00:00"/>
    <s v="ADELIA RAJABO"/>
    <n v="2"/>
    <m/>
    <s v="M"/>
    <s v="TONY DOS SANTOS"/>
    <d v="2018-09-26T00:00:00"/>
    <d v="2018-09-26T00:00:00"/>
    <m/>
    <m/>
    <m/>
    <m/>
    <s v="1"/>
    <s v="2"/>
    <s v="2"/>
    <m/>
    <s v="2"/>
    <s v="1"/>
    <d v="2018-09-21T00:00:00"/>
    <s v="1"/>
    <s v="1"/>
    <s v="2"/>
    <s v="1"/>
    <s v="1"/>
    <n v="4"/>
    <d v="2015-09-23T00:00:00"/>
    <d v="2016-02-10T00:00:00"/>
    <d v="2016-04-11T00:00:00"/>
    <d v="2016-01-11T00:00:00"/>
    <d v="2016-03-11T00:00:00"/>
    <m/>
    <d v="2018-09-27T00:00:00"/>
    <d v="2018-09-28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25"/>
    <n v="1"/>
    <m/>
    <m/>
    <m/>
    <m/>
    <m/>
    <m/>
    <m/>
    <m/>
    <m/>
    <m/>
    <n v="5"/>
    <n v="7"/>
    <n v="0"/>
    <n v="2"/>
    <n v="21"/>
    <n v="1"/>
    <n v="24"/>
    <n v="-43393"/>
    <n v="43416"/>
    <n v="22"/>
    <x v="4"/>
    <n v="9"/>
    <n v="10"/>
    <x v="0"/>
    <n v="38"/>
    <s v="Dentro de 7 dias"/>
    <s v="2 Sem-1 Mes"/>
    <s v="Dentro de 7 dias"/>
    <s v="1 Dia"/>
    <s v="Sem data do envio"/>
    <s v="&gt;=4 Doses"/>
    <n v="1"/>
  </r>
  <r>
    <s v="MOZ-ZAM-CHI-18-001"/>
    <d v="2018-10-20T00:00:00"/>
    <x v="0"/>
    <x v="12"/>
    <x v="2"/>
    <x v="0"/>
    <m/>
    <m/>
    <m/>
    <s v="MONTEIRO USER/MARIA REAL"/>
    <d v="2017-02-11T00:00:00"/>
    <s v="USER MONTEIRO"/>
    <n v="1"/>
    <m/>
    <s v="M"/>
    <s v="JOSE TOMAS"/>
    <d v="2018-09-26T00:00:00"/>
    <d v="2018-09-26T00:00:00"/>
    <m/>
    <m/>
    <m/>
    <m/>
    <s v="1"/>
    <s v="2"/>
    <s v="2"/>
    <m/>
    <s v="2"/>
    <s v="1"/>
    <d v="2018-09-16T00:00:00"/>
    <s v="1"/>
    <s v="1"/>
    <s v="2"/>
    <s v="1"/>
    <s v="1"/>
    <n v="3"/>
    <d v="2017-03-27T00:00:00"/>
    <d v="2017-08-28T00:00:00"/>
    <m/>
    <d v="2017-07-28T00:00:00"/>
    <d v="2017-11-23T00:00:00"/>
    <m/>
    <d v="2018-09-26T00:00:00"/>
    <d v="2018-09-27T00:00:00"/>
    <d v="2018-10-19T00:00:00"/>
    <s v="1"/>
    <d v="2018-11-12T00:00:00"/>
    <d v="2018-10-20T00:00:00"/>
    <s v="3-NPENT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26"/>
    <n v="1"/>
    <m/>
    <m/>
    <n v="99"/>
    <n v="99"/>
    <n v="99"/>
    <d v="2014-06-19T00:00:00"/>
    <m/>
    <m/>
    <m/>
    <m/>
    <n v="10"/>
    <n v="11"/>
    <n v="0"/>
    <n v="1"/>
    <n v="22"/>
    <n v="1"/>
    <n v="24"/>
    <n v="-43393"/>
    <n v="43416"/>
    <n v="23"/>
    <x v="4"/>
    <n v="9"/>
    <n v="10"/>
    <x v="0"/>
    <n v="37"/>
    <s v="Dentro de 7 dias"/>
    <s v="2 Sem-1 Mes"/>
    <s v="Dentro de 7 dias"/>
    <s v="1 Dia"/>
    <s v="Sem data do envio"/>
    <s v="3 Doses"/>
    <n v="1"/>
  </r>
  <r>
    <s v="MOZ-GAZ-MAB-18-001"/>
    <d v="2018-10-11T00:00:00"/>
    <x v="0"/>
    <x v="130"/>
    <x v="9"/>
    <x v="0"/>
    <m/>
    <m/>
    <m/>
    <s v="OLIVIO ARAUJO/LEIA SALOMAO"/>
    <d v="2005-12-17T00:00:00"/>
    <s v="ZILDA OLIVIO CHAUQUE"/>
    <n v="12"/>
    <m/>
    <s v="F"/>
    <s v="ODETE MANUEL"/>
    <d v="2018-09-28T00:00:00"/>
    <d v="2018-09-28T00:00:00"/>
    <m/>
    <m/>
    <m/>
    <m/>
    <s v="1"/>
    <s v="2"/>
    <s v="1"/>
    <d v="2018-09-28T00:00:00"/>
    <s v="2"/>
    <s v="1"/>
    <d v="2018-09-25T00:00:00"/>
    <s v="1"/>
    <s v="1"/>
    <s v="2"/>
    <s v="1"/>
    <s v="1"/>
    <n v="0"/>
    <m/>
    <m/>
    <m/>
    <m/>
    <m/>
    <m/>
    <d v="2018-10-01T00:00:00"/>
    <d v="2018-10-02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27"/>
    <n v="1"/>
    <m/>
    <m/>
    <n v="99"/>
    <n v="99"/>
    <n v="99"/>
    <d v="2018-09-03T00:00:00"/>
    <m/>
    <m/>
    <m/>
    <m/>
    <n v="3"/>
    <n v="7"/>
    <n v="0"/>
    <n v="4"/>
    <n v="17"/>
    <n v="1"/>
    <n v="24"/>
    <n v="-43384"/>
    <n v="43416"/>
    <n v="9"/>
    <x v="4"/>
    <n v="9"/>
    <n v="10"/>
    <x v="0"/>
    <n v="39"/>
    <s v="Dentro de 7 dias"/>
    <s v="2 Sem-1 Mes"/>
    <s v="Dentro de 7 dias"/>
    <s v="1 Dia"/>
    <s v="Sem data do envio"/>
    <s v="0 Doses"/>
    <n v="1"/>
  </r>
  <r>
    <s v="MOZ-IBN-PAN-18-001"/>
    <d v="2018-10-20T00:00:00"/>
    <x v="0"/>
    <x v="128"/>
    <x v="10"/>
    <x v="0"/>
    <m/>
    <m/>
    <m/>
    <s v="SERGIO ANANIAS/ELINA XADREQUE"/>
    <d v="2017-03-22T00:00:00"/>
    <s v="MIERA SERGIO"/>
    <n v="1"/>
    <m/>
    <s v="F"/>
    <s v="DAVID GUSTAVO"/>
    <d v="2018-09-27T00:00:00"/>
    <d v="2018-09-27T00:00:00"/>
    <m/>
    <m/>
    <m/>
    <m/>
    <s v="2"/>
    <s v="1"/>
    <s v="2"/>
    <m/>
    <s v="2"/>
    <s v="1"/>
    <d v="2018-09-20T00:00:00"/>
    <s v="1"/>
    <s v="1"/>
    <s v="1"/>
    <s v="1"/>
    <s v="1"/>
    <n v="0"/>
    <m/>
    <m/>
    <m/>
    <m/>
    <m/>
    <m/>
    <d v="2018-09-27T00:00:00"/>
    <d v="2018-09-28T00:00:00"/>
    <d v="2018-10-19T00:00:00"/>
    <s v="1"/>
    <d v="2018-11-13T00:00:00"/>
    <d v="2018-10-20T00:00:00"/>
    <s v="3-NPENT"/>
    <m/>
    <m/>
    <m/>
    <d v="2018-11-13T00:00:00"/>
    <m/>
    <m/>
    <m/>
    <m/>
    <m/>
    <m/>
    <m/>
    <m/>
    <m/>
    <m/>
    <m/>
    <m/>
    <m/>
    <m/>
    <m/>
    <b v="0"/>
    <b v="0"/>
    <m/>
    <s v="3-Discarded"/>
    <b v="0"/>
    <b v="0"/>
    <n v="1328"/>
    <n v="1"/>
    <m/>
    <m/>
    <n v="99"/>
    <n v="99"/>
    <n v="99"/>
    <d v="2018-01-14T00:00:00"/>
    <m/>
    <m/>
    <m/>
    <m/>
    <n v="7"/>
    <n v="8"/>
    <n v="0"/>
    <n v="1"/>
    <n v="21"/>
    <n v="1"/>
    <n v="25"/>
    <n v="-43393"/>
    <n v="43417"/>
    <n v="22"/>
    <x v="4"/>
    <n v="9"/>
    <n v="10"/>
    <x v="0"/>
    <n v="38"/>
    <s v="Dentro de 7 dias"/>
    <s v="2 Sem-1 Mes"/>
    <s v="Dentro de 7 dias"/>
    <s v="1 Dia"/>
    <s v="Sem data do envio"/>
    <s v="0 Doses"/>
    <n v="1"/>
  </r>
  <r>
    <s v="MOZ-IBN-GOV-18-001"/>
    <d v="2018-10-20T00:00:00"/>
    <x v="0"/>
    <x v="84"/>
    <x v="10"/>
    <x v="747"/>
    <m/>
    <m/>
    <m/>
    <s v="AFONSO LUSENDO"/>
    <d v="2016-04-15T00:00:00"/>
    <s v="CRISTO AFONSO"/>
    <n v="2"/>
    <m/>
    <s v="M"/>
    <s v="NISSA CHIVALE"/>
    <d v="2018-09-21T00:00:00"/>
    <d v="2018-09-21T00:00:00"/>
    <m/>
    <m/>
    <m/>
    <m/>
    <s v="1"/>
    <s v="2"/>
    <s v="1"/>
    <d v="2018-09-21T00:00:00"/>
    <s v="2"/>
    <s v="1"/>
    <d v="2018-07-27T00:00:00"/>
    <s v="1"/>
    <s v="1"/>
    <s v="2"/>
    <s v="1"/>
    <s v="1"/>
    <n v="3"/>
    <d v="2016-04-28T00:00:00"/>
    <d v="2016-09-05T00:00:00"/>
    <m/>
    <d v="2016-07-19T00:00:00"/>
    <d v="2016-12-06T00:00:00"/>
    <m/>
    <d v="2018-09-23T00:00:00"/>
    <m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m/>
    <b v="0"/>
    <b v="0"/>
    <m/>
    <s v="2-Compatible"/>
    <b v="0"/>
    <b v="0"/>
    <n v="1329"/>
    <n v="1"/>
    <m/>
    <m/>
    <m/>
    <m/>
    <m/>
    <m/>
    <m/>
    <m/>
    <m/>
    <m/>
    <n v="56"/>
    <n v="-43308"/>
    <n v="0"/>
    <n v="-43364"/>
    <n v="43392"/>
    <n v="1"/>
    <n v="24"/>
    <n v="-43393"/>
    <n v="43416"/>
    <n v="43393"/>
    <x v="4"/>
    <n v="7"/>
    <n v="10"/>
    <x v="0"/>
    <n v="30"/>
    <s v="Dentro de 7 dias"/>
    <s v="Sem 2ª amostra"/>
    <s v="&gt;14 Dias"/>
    <s v="1 Dia"/>
    <s v="Sem data do envio"/>
    <s v="3 Doses"/>
    <n v="1"/>
  </r>
  <r>
    <s v="MOZ-ZAM-NCR-18-002"/>
    <d v="2018-11-01T00:00:00"/>
    <x v="0"/>
    <x v="29"/>
    <x v="2"/>
    <x v="0"/>
    <m/>
    <m/>
    <m/>
    <s v="ZACARIAS CALISTO/JANETE FERNANDO"/>
    <d v="2013-12-25T00:00:00"/>
    <s v="OSVALDO ZACARIAS"/>
    <n v="4"/>
    <n v="10"/>
    <s v="M"/>
    <s v="ADELINO GREMIAS"/>
    <d v="2018-10-01T00:00:00"/>
    <d v="2018-10-01T00:00:00"/>
    <m/>
    <m/>
    <m/>
    <m/>
    <s v="2"/>
    <s v="2"/>
    <s v="2"/>
    <m/>
    <s v="2"/>
    <s v="1"/>
    <d v="2018-09-20T00:00:00"/>
    <s v="1"/>
    <s v="1"/>
    <s v="1"/>
    <s v="1"/>
    <s v="1"/>
    <n v="5"/>
    <d v="2013-12-26T00:00:00"/>
    <d v="2014-02-25T00:00:00"/>
    <d v="2014-05-16T00:00:00"/>
    <d v="2016-12-26T00:00:00"/>
    <d v="2014-04-02T00:00:00"/>
    <d v="2014-06-19T00:00:00"/>
    <d v="2018-10-02T00:00:00"/>
    <d v="2018-10-03T00:00:00"/>
    <d v="2018-10-31T00:00:00"/>
    <s v="1"/>
    <d v="2018-11-19T00:00:00"/>
    <d v="2018-11-01T00:00:00"/>
    <s v="2-Negative"/>
    <m/>
    <m/>
    <m/>
    <d v="2018-11-19T00:00:00"/>
    <m/>
    <m/>
    <m/>
    <m/>
    <m/>
    <m/>
    <m/>
    <m/>
    <m/>
    <m/>
    <m/>
    <m/>
    <m/>
    <m/>
    <m/>
    <b v="0"/>
    <b v="0"/>
    <m/>
    <s v="3-Discarded"/>
    <b v="0"/>
    <b v="0"/>
    <n v="1330"/>
    <n v="1"/>
    <m/>
    <m/>
    <m/>
    <m/>
    <m/>
    <m/>
    <m/>
    <m/>
    <m/>
    <m/>
    <n v="11"/>
    <n v="13"/>
    <n v="0"/>
    <n v="2"/>
    <n v="28"/>
    <n v="1"/>
    <n v="19"/>
    <n v="-43405"/>
    <n v="43423"/>
    <n v="29"/>
    <x v="4"/>
    <n v="9"/>
    <n v="10"/>
    <x v="0"/>
    <n v="38"/>
    <s v="Dentro de 7 dias"/>
    <s v="1-3 Meses"/>
    <s v="Dentro de 7 dias"/>
    <s v="1 Dia"/>
    <s v="Sem data do envio"/>
    <s v="&gt;=4 Doses"/>
    <n v="1"/>
  </r>
  <r>
    <s v="MOZ-IBN-MSG-18-003"/>
    <d v="2018-10-20T00:00:00"/>
    <x v="0"/>
    <x v="36"/>
    <x v="10"/>
    <x v="51"/>
    <m/>
    <m/>
    <m/>
    <s v="ADMINA ARMANDO"/>
    <d v="2018-05-30T00:00:00"/>
    <s v="IYOSALDA BENTO"/>
    <n v="0"/>
    <m/>
    <s v="F"/>
    <s v="LAURA PATRICIO LUCA"/>
    <d v="2018-09-18T00:00:00"/>
    <d v="2018-09-18T00:00:00"/>
    <m/>
    <m/>
    <m/>
    <m/>
    <s v="2"/>
    <s v="2"/>
    <s v="1"/>
    <d v="2018-09-18T00:00:00"/>
    <s v="2"/>
    <s v="2"/>
    <d v="2018-09-16T00:00:00"/>
    <s v="2"/>
    <s v="1"/>
    <s v="2"/>
    <s v="1"/>
    <s v="1"/>
    <n v="2"/>
    <d v="2018-06-04T00:00:00"/>
    <d v="2018-09-03T00:00:00"/>
    <m/>
    <d v="2018-08-02T00:00:00"/>
    <m/>
    <m/>
    <d v="2018-09-19T00:00:00"/>
    <d v="2018-09-20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31"/>
    <n v="1"/>
    <m/>
    <m/>
    <m/>
    <m/>
    <m/>
    <m/>
    <m/>
    <m/>
    <m/>
    <m/>
    <n v="2"/>
    <n v="4"/>
    <n v="0"/>
    <n v="2"/>
    <n v="29"/>
    <n v="1"/>
    <n v="24"/>
    <n v="-43393"/>
    <n v="43416"/>
    <n v="30"/>
    <x v="4"/>
    <n v="9"/>
    <n v="10"/>
    <x v="0"/>
    <n v="37"/>
    <s v="Dentro de 7 dias"/>
    <s v="1-3 Meses"/>
    <s v="Dentro de 7 dias"/>
    <s v="1 Dia"/>
    <s v="Sem data do envio"/>
    <s v=" 1 a 2 Doses"/>
    <n v="1"/>
  </r>
  <r>
    <s v="MOZ-IBN-MSG-18-005"/>
    <d v="2018-10-20T00:00:00"/>
    <x v="0"/>
    <x v="36"/>
    <x v="10"/>
    <x v="51"/>
    <m/>
    <m/>
    <m/>
    <s v="CARLOS/MADELA MAZARE"/>
    <d v="2016-09-17T00:00:00"/>
    <s v="REIZAR CARLOS"/>
    <n v="1"/>
    <m/>
    <s v="M"/>
    <s v="PERECCIO MANJATE"/>
    <d v="2018-08-14T00:00:00"/>
    <d v="2018-08-14T00:00:00"/>
    <m/>
    <m/>
    <m/>
    <m/>
    <s v="2"/>
    <s v="1"/>
    <s v="1"/>
    <d v="2018-08-14T00:00:00"/>
    <s v="2"/>
    <s v="1"/>
    <d v="2018-05-10T00:00:00"/>
    <s v="1"/>
    <s v="2"/>
    <s v="1"/>
    <s v="1"/>
    <s v="1"/>
    <n v="3"/>
    <d v="2016-11-03T00:00:00"/>
    <d v="2016-12-21T00:00:00"/>
    <m/>
    <d v="2016-11-21T00:00:00"/>
    <d v="2017-01-14T00:00:00"/>
    <m/>
    <d v="2018-08-14T00:00:00"/>
    <d v="2018-08-15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d v="2019-03-16T00:00:00"/>
    <b v="0"/>
    <b v="0"/>
    <s v="3"/>
    <s v="3-Discarded"/>
    <b v="0"/>
    <b v="0"/>
    <n v="1332"/>
    <n v="1"/>
    <m/>
    <m/>
    <m/>
    <m/>
    <m/>
    <m/>
    <m/>
    <m/>
    <m/>
    <m/>
    <n v="96"/>
    <n v="97"/>
    <n v="0"/>
    <n v="1"/>
    <n v="65"/>
    <n v="1"/>
    <n v="24"/>
    <n v="-43393"/>
    <n v="43416"/>
    <n v="66"/>
    <x v="4"/>
    <n v="5"/>
    <n v="10"/>
    <x v="0"/>
    <n v="19"/>
    <s v="Sem 2ª amostra"/>
    <s v="1-3 Meses"/>
    <s v="Sem data de notificação"/>
    <s v="1 Dia"/>
    <s v="Sem data do envio"/>
    <s v="3 Doses"/>
    <n v="2"/>
  </r>
  <r>
    <s v="MOZ-GAZ-CGB-18-003"/>
    <d v="2018-10-29T00:00:00"/>
    <x v="0"/>
    <x v="105"/>
    <x v="9"/>
    <x v="748"/>
    <m/>
    <m/>
    <m/>
    <s v="ASSA JOSE/KENETY SOIANE"/>
    <d v="2014-11-11T00:00:00"/>
    <s v="FAINA KENETY SOIANE"/>
    <n v="3"/>
    <m/>
    <s v="F"/>
    <s v="CLAUDINO MASSIGUE"/>
    <d v="2018-10-04T00:00:00"/>
    <d v="2018-10-04T00:00:00"/>
    <m/>
    <m/>
    <m/>
    <m/>
    <s v="1"/>
    <s v="2"/>
    <s v="1"/>
    <d v="2018-09-28T00:00:00"/>
    <s v="2"/>
    <s v="1"/>
    <d v="2018-10-02T00:00:00"/>
    <s v="1"/>
    <s v="1"/>
    <s v="2"/>
    <s v="1"/>
    <s v="1"/>
    <n v="0"/>
    <m/>
    <m/>
    <m/>
    <m/>
    <m/>
    <m/>
    <d v="2018-10-04T00:00:00"/>
    <d v="2018-10-09T00:00:00"/>
    <d v="2018-10-29T00:00:00"/>
    <s v="1"/>
    <d v="2018-11-19T00:00:00"/>
    <d v="2018-10-29T00:00:00"/>
    <s v="2-Negative"/>
    <m/>
    <m/>
    <m/>
    <d v="2018-11-19T00:00:00"/>
    <m/>
    <m/>
    <m/>
    <m/>
    <m/>
    <m/>
    <m/>
    <m/>
    <m/>
    <m/>
    <m/>
    <m/>
    <m/>
    <m/>
    <m/>
    <b v="0"/>
    <b v="0"/>
    <m/>
    <s v="3-Discarded"/>
    <b v="0"/>
    <b v="0"/>
    <n v="1333"/>
    <n v="1"/>
    <m/>
    <m/>
    <n v="99"/>
    <n v="99"/>
    <n v="99"/>
    <d v="2016-10-24T00:00:00"/>
    <m/>
    <m/>
    <m/>
    <m/>
    <n v="2"/>
    <n v="7"/>
    <n v="0"/>
    <n v="5"/>
    <n v="20"/>
    <n v="0"/>
    <n v="21"/>
    <n v="-43402"/>
    <n v="43423"/>
    <n v="20"/>
    <x v="4"/>
    <n v="10"/>
    <n v="10"/>
    <x v="0"/>
    <n v="40"/>
    <s v="Dentro de 7 dias"/>
    <s v="2 Sem-1 Mes"/>
    <s v="Dentro de 7 dias"/>
    <s v="1 Dia"/>
    <s v="Sem data do envio"/>
    <s v="0 Doses"/>
    <n v="1"/>
  </r>
  <r>
    <s v="MOZ-CDL-NAM-18-001"/>
    <d v="2018-10-30T00:00:00"/>
    <x v="0"/>
    <x v="58"/>
    <x v="4"/>
    <x v="749"/>
    <m/>
    <m/>
    <m/>
    <m/>
    <d v="2017-06-28T00:00:00"/>
    <s v="SATANIA GONSALVEZ"/>
    <n v="1"/>
    <m/>
    <s v="F"/>
    <s v="NELSON RODRIGUES MELO"/>
    <d v="2018-10-22T00:00:00"/>
    <d v="2018-10-22T00:00:00"/>
    <m/>
    <m/>
    <m/>
    <m/>
    <s v="1"/>
    <s v="2"/>
    <s v="1"/>
    <d v="2018-10-22T00:00:00"/>
    <s v="2"/>
    <s v="1"/>
    <d v="2018-10-11T00:00:00"/>
    <s v="1"/>
    <s v="1"/>
    <s v="2"/>
    <s v="1"/>
    <s v="1"/>
    <n v="0"/>
    <m/>
    <m/>
    <m/>
    <m/>
    <m/>
    <m/>
    <d v="2018-10-22T00:00:00"/>
    <d v="2018-10-23T00:00:00"/>
    <d v="2018-10-25T00:00:00"/>
    <s v="1"/>
    <d v="2018-11-19T00:00:00"/>
    <d v="2018-10-30T00:00:00"/>
    <s v="2-Negative"/>
    <m/>
    <m/>
    <m/>
    <d v="2018-11-19T00:00:00"/>
    <m/>
    <m/>
    <m/>
    <m/>
    <m/>
    <m/>
    <m/>
    <m/>
    <m/>
    <m/>
    <m/>
    <m/>
    <m/>
    <m/>
    <m/>
    <b v="0"/>
    <b v="0"/>
    <m/>
    <s v="3-Discarded"/>
    <b v="0"/>
    <b v="0"/>
    <n v="1334"/>
    <n v="1"/>
    <m/>
    <m/>
    <m/>
    <m/>
    <m/>
    <m/>
    <m/>
    <m/>
    <m/>
    <m/>
    <n v="11"/>
    <n v="12"/>
    <n v="0"/>
    <n v="1"/>
    <n v="2"/>
    <n v="5"/>
    <n v="25"/>
    <n v="-43403"/>
    <n v="43423"/>
    <n v="7"/>
    <x v="4"/>
    <n v="10"/>
    <n v="10"/>
    <x v="0"/>
    <n v="41"/>
    <s v="Dentro de 7 dias"/>
    <s v="4 Dias-1 Sem"/>
    <s v="Dentro de 7 dias"/>
    <s v="1 Dia"/>
    <s v="Sem data do envio"/>
    <s v="0 Doses"/>
    <n v="1"/>
  </r>
  <r>
    <s v="MOZ-MPC-MVT-18-002"/>
    <d v="2018-10-20T00:00:00"/>
    <x v="0"/>
    <x v="46"/>
    <x v="1"/>
    <x v="750"/>
    <s v="_x0009_"/>
    <m/>
    <m/>
    <s v="VICTORIA AGOSTINHO"/>
    <d v="2005-11-03T00:00:00"/>
    <s v="EDILSON BARAQUE SITOE"/>
    <n v="12"/>
    <n v="4"/>
    <s v="M"/>
    <s v="JUDITE FILOMENA JORGE"/>
    <d v="2018-10-15T00:00:00"/>
    <d v="2018-10-15T00:00:00"/>
    <m/>
    <m/>
    <m/>
    <m/>
    <s v="1"/>
    <s v="2"/>
    <s v="2"/>
    <d v="2018-12-13T00:00:00"/>
    <s v="1"/>
    <s v="2"/>
    <d v="2018-10-13T00:00:00"/>
    <s v="1"/>
    <s v="1"/>
    <s v="1"/>
    <s v="1"/>
    <s v="1"/>
    <n v="0"/>
    <d v="2017-07-10T00:00:00"/>
    <d v="2017-10-13T00:00:00"/>
    <m/>
    <d v="2017-09-13T00:00:00"/>
    <d v="2017-11-14T00:00:00"/>
    <m/>
    <d v="2018-10-16T00:00:00"/>
    <d v="2018-10-18T00:00:00"/>
    <d v="2018-10-19T00:00:00"/>
    <s v="1"/>
    <d v="2018-11-19T00:00:00"/>
    <d v="2018-10-20T00:00:00"/>
    <s v="2-Negative"/>
    <m/>
    <m/>
    <m/>
    <d v="2018-11-19T00:00:00"/>
    <m/>
    <m/>
    <m/>
    <m/>
    <m/>
    <m/>
    <m/>
    <m/>
    <m/>
    <m/>
    <m/>
    <m/>
    <m/>
    <m/>
    <d v="2019-03-09T00:00:00"/>
    <b v="0"/>
    <b v="0"/>
    <s v="1"/>
    <s v="3-Discarded"/>
    <b v="0"/>
    <b v="0"/>
    <n v="1335"/>
    <n v="1"/>
    <m/>
    <m/>
    <m/>
    <m/>
    <m/>
    <m/>
    <m/>
    <m/>
    <m/>
    <m/>
    <n v="2"/>
    <n v="5"/>
    <n v="0"/>
    <n v="3"/>
    <n v="1"/>
    <n v="1"/>
    <n v="31"/>
    <n v="-43393"/>
    <n v="43423"/>
    <n v="2"/>
    <x v="4"/>
    <n v="10"/>
    <n v="10"/>
    <x v="0"/>
    <n v="41"/>
    <s v="Dentro de 7 dias"/>
    <s v="1-2 Dias"/>
    <s v="Dentro de 7 dias"/>
    <s v="1 Dia"/>
    <s v="Sem data do envio"/>
    <s v="0 Doses"/>
    <n v="1"/>
  </r>
  <r>
    <s v="MOZ-GAZ-BIL-18-003"/>
    <d v="2018-10-20T00:00:00"/>
    <x v="0"/>
    <x v="48"/>
    <x v="9"/>
    <x v="440"/>
    <m/>
    <m/>
    <m/>
    <s v="MARIO MATAVEL/LURDES MATE"/>
    <d v="2009-09-09T00:00:00"/>
    <s v="HELIO MARIO MATAVEL"/>
    <n v="9"/>
    <m/>
    <s v="M"/>
    <s v="CLESIA CHIRUTE"/>
    <d v="2018-09-20T00:00:00"/>
    <d v="2018-09-20T00:00:00"/>
    <m/>
    <m/>
    <m/>
    <m/>
    <s v="1"/>
    <s v="2"/>
    <s v="2"/>
    <m/>
    <s v="2"/>
    <s v="1"/>
    <d v="2018-09-13T00:00:00"/>
    <s v="1"/>
    <s v="1"/>
    <s v="2"/>
    <s v="2"/>
    <s v="1"/>
    <n v="0"/>
    <m/>
    <m/>
    <m/>
    <m/>
    <m/>
    <m/>
    <d v="2018-09-22T00:00:00"/>
    <d v="2018-09-23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36"/>
    <n v="1"/>
    <m/>
    <m/>
    <m/>
    <m/>
    <m/>
    <m/>
    <m/>
    <m/>
    <m/>
    <m/>
    <n v="7"/>
    <n v="10"/>
    <n v="0"/>
    <n v="3"/>
    <n v="26"/>
    <n v="1"/>
    <n v="24"/>
    <n v="-43393"/>
    <n v="43416"/>
    <n v="27"/>
    <x v="4"/>
    <n v="9"/>
    <n v="10"/>
    <x v="0"/>
    <n v="37"/>
    <s v="Dentro de 7 dias"/>
    <s v="2 Sem-1 Mes"/>
    <s v="Dentro de 7 dias"/>
    <s v="1 Dia"/>
    <s v="Sem data do envio"/>
    <s v="0 Doses"/>
    <n v="1"/>
  </r>
  <r>
    <s v="MOZ-ZAM-PBN-18-005"/>
    <d v="2018-11-01T00:00:00"/>
    <x v="0"/>
    <x v="81"/>
    <x v="2"/>
    <x v="530"/>
    <s v="MACUELENE PERTO DO EPC"/>
    <m/>
    <m/>
    <s v="SALIMO/MUAZIZA RAIMUNDO"/>
    <d v="2016-08-21T00:00:00"/>
    <s v="USSAINE SALIMO"/>
    <n v="2"/>
    <n v="3"/>
    <s v="M"/>
    <s v="RUI SEMO"/>
    <d v="2018-10-11T00:00:00"/>
    <d v="2018-10-11T00:00:00"/>
    <m/>
    <m/>
    <m/>
    <m/>
    <s v="1"/>
    <s v="2"/>
    <s v="2"/>
    <m/>
    <s v="1"/>
    <s v="2"/>
    <d v="2018-10-10T00:00:00"/>
    <s v="1"/>
    <s v="1"/>
    <s v="1"/>
    <s v="1"/>
    <s v="1"/>
    <n v="1"/>
    <d v="2016-08-30T00:00:00"/>
    <d v="2016-02-10T00:00:00"/>
    <d v="2016-04-11T00:00:00"/>
    <d v="2016-10-24T00:00:00"/>
    <d v="2016-03-11T00:00:00"/>
    <m/>
    <d v="2018-10-11T00:00:00"/>
    <d v="2018-10-12T00:00:00"/>
    <d v="2018-10-31T00:00:00"/>
    <s v="1"/>
    <d v="2018-11-19T00:00:00"/>
    <d v="2018-11-01T00:00:00"/>
    <s v="2-Negative"/>
    <m/>
    <m/>
    <m/>
    <d v="2018-11-19T00:00:00"/>
    <m/>
    <m/>
    <m/>
    <m/>
    <m/>
    <m/>
    <m/>
    <m/>
    <m/>
    <m/>
    <m/>
    <m/>
    <m/>
    <m/>
    <m/>
    <b v="0"/>
    <b v="0"/>
    <m/>
    <s v="3-Discarded"/>
    <b v="0"/>
    <b v="0"/>
    <n v="1337"/>
    <n v="1"/>
    <m/>
    <m/>
    <n v="99"/>
    <n v="99"/>
    <n v="99"/>
    <d v="2017-09-18T00:00:00"/>
    <m/>
    <m/>
    <m/>
    <m/>
    <n v="1"/>
    <n v="2"/>
    <n v="0"/>
    <n v="1"/>
    <n v="19"/>
    <n v="1"/>
    <n v="19"/>
    <n v="-43405"/>
    <n v="43423"/>
    <n v="20"/>
    <x v="4"/>
    <n v="10"/>
    <n v="10"/>
    <x v="0"/>
    <n v="41"/>
    <s v="Dentro de 7 dias"/>
    <s v="2 Sem-1 Mes"/>
    <s v="Dentro de 7 dias"/>
    <s v="1 Dia"/>
    <s v="Sem data do envio"/>
    <s v=" 1 a 2 Doses"/>
    <n v="1"/>
  </r>
  <r>
    <s v="MOZ-ZAM-MLV-18-003"/>
    <d v="2018-10-20T00:00:00"/>
    <x v="0"/>
    <x v="134"/>
    <x v="2"/>
    <x v="347"/>
    <m/>
    <m/>
    <m/>
    <s v="MANUEL FERNANDO"/>
    <d v="2018-05-01T00:00:00"/>
    <s v="LIMBTO MANUEL"/>
    <n v="0"/>
    <m/>
    <s v="M"/>
    <s v="MENESES JAIME"/>
    <d v="2018-09-26T00:00:00"/>
    <d v="2018-09-26T00:00:00"/>
    <m/>
    <m/>
    <m/>
    <m/>
    <s v="1"/>
    <s v="1"/>
    <s v="2"/>
    <m/>
    <s v="1"/>
    <s v="1"/>
    <d v="2018-09-20T00:00:00"/>
    <s v="1"/>
    <s v="1"/>
    <s v="2"/>
    <s v="1"/>
    <s v="1"/>
    <n v="3"/>
    <d v="2018-06-02T00:00:00"/>
    <d v="2018-08-03T00:00:00"/>
    <m/>
    <d v="2018-07-02T00:00:00"/>
    <d v="2018-09-09T00:00:00"/>
    <m/>
    <d v="2018-09-26T00:00:00"/>
    <d v="2018-09-27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38"/>
    <n v="1"/>
    <m/>
    <m/>
    <n v="9"/>
    <n v="99"/>
    <n v="99"/>
    <d v="2017-03-23T00:00:00"/>
    <m/>
    <m/>
    <m/>
    <m/>
    <n v="6"/>
    <n v="7"/>
    <n v="0"/>
    <n v="1"/>
    <n v="22"/>
    <n v="1"/>
    <n v="24"/>
    <n v="-43393"/>
    <n v="43416"/>
    <n v="23"/>
    <x v="4"/>
    <n v="9"/>
    <n v="10"/>
    <x v="0"/>
    <n v="38"/>
    <s v="Dentro de 7 dias"/>
    <s v="2 Sem-1 Mes"/>
    <s v="Dentro de 7 dias"/>
    <s v="1 Dia"/>
    <s v="Sem data do envio"/>
    <s v="3 Doses"/>
    <n v="1"/>
  </r>
  <r>
    <s v="MOZ-MPC-KMX-18-003"/>
    <d v="2018-10-20T00:00:00"/>
    <x v="0"/>
    <x v="3"/>
    <x v="1"/>
    <x v="751"/>
    <m/>
    <m/>
    <m/>
    <s v="ARMINDA BILA"/>
    <d v="2011-09-10T00:00:00"/>
    <s v="ENOQUE ARMANDO"/>
    <n v="7"/>
    <m/>
    <s v="M"/>
    <s v="TELMA CUAMBA"/>
    <d v="2018-10-09T00:00:00"/>
    <d v="2018-10-09T00:00:00"/>
    <m/>
    <m/>
    <m/>
    <m/>
    <s v="1"/>
    <s v="2"/>
    <s v="2"/>
    <m/>
    <s v="2"/>
    <s v="2"/>
    <d v="2018-09-28T00:00:00"/>
    <s v="1"/>
    <s v="1"/>
    <s v="1"/>
    <s v="1"/>
    <s v="1"/>
    <n v="3"/>
    <d v="2011-09-12T00:00:00"/>
    <d v="2011-12-13T00:00:00"/>
    <m/>
    <d v="2011-11-11T00:00:00"/>
    <d v="2012-01-13T00:00:00"/>
    <m/>
    <d v="2018-10-09T00:00:00"/>
    <d v="2018-10-10T00:00:00"/>
    <d v="2018-10-19T00:00:00"/>
    <s v="1"/>
    <d v="2018-11-12T00:00:00"/>
    <d v="2018-10-20T00:00:00"/>
    <s v="3-NPENT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39"/>
    <n v="1"/>
    <m/>
    <m/>
    <n v="99"/>
    <n v="99"/>
    <n v="99"/>
    <d v="2016-05-09T00:00:00"/>
    <m/>
    <m/>
    <m/>
    <m/>
    <n v="11"/>
    <n v="12"/>
    <n v="0"/>
    <n v="1"/>
    <n v="9"/>
    <n v="1"/>
    <n v="24"/>
    <n v="-43393"/>
    <n v="43416"/>
    <n v="10"/>
    <x v="4"/>
    <n v="9"/>
    <n v="10"/>
    <x v="0"/>
    <n v="39"/>
    <s v="Dentro de 7 dias"/>
    <s v="2 Sem-1 Mes"/>
    <s v="Dentro de 7 dias"/>
    <s v="1 Dia"/>
    <s v="Sem data do envio"/>
    <s v="3 Doses"/>
    <n v="1"/>
  </r>
  <r>
    <s v="MOZ-MAN-ZAV-18-003"/>
    <d v="2018-10-20T00:00:00"/>
    <x v="0"/>
    <x v="103"/>
    <x v="8"/>
    <x v="752"/>
    <m/>
    <m/>
    <m/>
    <s v="JOSE LAPSON/LUCIA"/>
    <m/>
    <s v="TOBIAS JOSE LAPSON"/>
    <n v="4"/>
    <m/>
    <s v="M"/>
    <s v="FELIX JOSE"/>
    <d v="2018-10-01T00:00:00"/>
    <d v="2018-10-01T00:00:00"/>
    <m/>
    <m/>
    <m/>
    <m/>
    <s v="2"/>
    <s v="1"/>
    <s v="2"/>
    <m/>
    <s v="1"/>
    <s v="2"/>
    <d v="2018-09-28T00:00:00"/>
    <s v="1"/>
    <s v="1"/>
    <s v="2"/>
    <s v="1"/>
    <s v="1"/>
    <n v="0"/>
    <m/>
    <m/>
    <m/>
    <m/>
    <m/>
    <m/>
    <d v="2018-10-01T00:00:00"/>
    <d v="2018-10-02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40"/>
    <n v="1"/>
    <m/>
    <m/>
    <m/>
    <m/>
    <m/>
    <m/>
    <m/>
    <m/>
    <m/>
    <m/>
    <n v="3"/>
    <n v="4"/>
    <n v="0"/>
    <n v="1"/>
    <n v="17"/>
    <n v="1"/>
    <n v="24"/>
    <n v="-43393"/>
    <n v="43416"/>
    <n v="18"/>
    <x v="4"/>
    <n v="9"/>
    <n v="10"/>
    <x v="0"/>
    <n v="39"/>
    <s v="Dentro de 7 dias"/>
    <s v="2 Sem-1 Mes"/>
    <s v="Dentro de 7 dias"/>
    <s v="1 Dia"/>
    <s v="Sem data do envio"/>
    <s v="0 Doses"/>
    <n v="1"/>
  </r>
  <r>
    <s v="MOZ-ZAM-NCD-18-002"/>
    <d v="2018-11-01T00:00:00"/>
    <x v="0"/>
    <x v="28"/>
    <x v="2"/>
    <x v="0"/>
    <m/>
    <m/>
    <m/>
    <s v="MENDES FONSECA/GINA ANTONIO"/>
    <d v="2017-04-11T00:00:00"/>
    <s v="BELITO MENDES FONSECA"/>
    <n v="1"/>
    <n v="7"/>
    <s v="M"/>
    <s v="JOSE LUIS VIDAL"/>
    <d v="2018-09-18T00:00:00"/>
    <d v="2018-09-18T00:00:00"/>
    <m/>
    <m/>
    <m/>
    <m/>
    <s v="1"/>
    <s v="2"/>
    <s v="2"/>
    <m/>
    <s v="2"/>
    <s v="1"/>
    <d v="2018-09-14T00:00:00"/>
    <s v="1"/>
    <s v="1"/>
    <s v="2"/>
    <s v="1"/>
    <s v="1"/>
    <n v="3"/>
    <d v="2017-04-12T00:00:00"/>
    <d v="2017-08-16T00:00:00"/>
    <m/>
    <d v="2017-07-18T00:00:00"/>
    <d v="2017-09-18T00:00:00"/>
    <m/>
    <d v="2018-09-21T00:00:00"/>
    <d v="2018-09-22T00:00:00"/>
    <d v="2018-10-31T00:00:00"/>
    <s v="1"/>
    <d v="2018-11-19T00:00:00"/>
    <d v="2018-11-01T00:00:00"/>
    <s v="2-Negative"/>
    <m/>
    <m/>
    <m/>
    <d v="2018-11-19T00:00:00"/>
    <m/>
    <m/>
    <m/>
    <m/>
    <m/>
    <m/>
    <m/>
    <m/>
    <m/>
    <m/>
    <m/>
    <m/>
    <m/>
    <m/>
    <m/>
    <b v="0"/>
    <b v="0"/>
    <m/>
    <s v="3-Discarded"/>
    <b v="0"/>
    <b v="0"/>
    <n v="1341"/>
    <n v="1"/>
    <m/>
    <m/>
    <n v="0"/>
    <n v="0"/>
    <n v="0"/>
    <m/>
    <m/>
    <m/>
    <m/>
    <m/>
    <n v="4"/>
    <n v="8"/>
    <n v="0"/>
    <n v="4"/>
    <n v="39"/>
    <n v="1"/>
    <n v="19"/>
    <n v="-43405"/>
    <n v="43423"/>
    <n v="40"/>
    <x v="4"/>
    <n v="9"/>
    <n v="10"/>
    <x v="0"/>
    <n v="37"/>
    <s v="Dentro de 7 dias"/>
    <s v="1-3 Meses"/>
    <s v="Dentro de 7 dias"/>
    <s v="1 Dia"/>
    <s v="Sem data do envio"/>
    <s v="3 Doses"/>
    <n v="1"/>
  </r>
  <r>
    <s v="MOZ-IBN-ZAV-18-003"/>
    <d v="2018-10-20T00:00:00"/>
    <x v="0"/>
    <x v="62"/>
    <x v="10"/>
    <x v="753"/>
    <s v="_x000a_"/>
    <m/>
    <m/>
    <s v="FRANCELINO SALMI/CARMELIA ARLINDO"/>
    <d v="2016-09-22T00:00:00"/>
    <s v="DALSO FRANCELINO"/>
    <n v="1"/>
    <n v="11"/>
    <s v="M"/>
    <s v="CHANA MANUEL"/>
    <d v="2018-09-04T00:00:00"/>
    <d v="2018-09-04T00:00:00"/>
    <m/>
    <m/>
    <m/>
    <m/>
    <s v="2"/>
    <s v="1"/>
    <s v="2"/>
    <m/>
    <s v="2"/>
    <s v="1"/>
    <d v="2018-09-01T00:00:00"/>
    <s v="1"/>
    <s v="1"/>
    <s v="1"/>
    <s v="1"/>
    <s v="1"/>
    <n v="3"/>
    <d v="2016-09-27T00:00:00"/>
    <d v="2016-12-27T00:00:00"/>
    <m/>
    <d v="2016-11-27T00:00:00"/>
    <d v="2017-03-23T00:00:00"/>
    <m/>
    <d v="2018-09-05T00:00:00"/>
    <d v="2018-09-06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42"/>
    <n v="1"/>
    <m/>
    <m/>
    <m/>
    <m/>
    <m/>
    <m/>
    <m/>
    <m/>
    <m/>
    <m/>
    <n v="3"/>
    <n v="5"/>
    <n v="0"/>
    <n v="2"/>
    <n v="43"/>
    <n v="1"/>
    <n v="24"/>
    <n v="-43393"/>
    <n v="43416"/>
    <n v="44"/>
    <x v="4"/>
    <n v="9"/>
    <n v="10"/>
    <x v="0"/>
    <n v="35"/>
    <s v="Dentro de 7 dias"/>
    <s v="1-3 Meses"/>
    <s v="Dentro de 7 dias"/>
    <s v="1 Dia"/>
    <s v="Sem data do envio"/>
    <s v="3 Doses"/>
    <n v="1"/>
  </r>
  <r>
    <s v="MOZ-IBN-ZAV-18-004"/>
    <d v="2018-10-20T00:00:00"/>
    <x v="0"/>
    <x v="62"/>
    <x v="10"/>
    <x v="754"/>
    <m/>
    <m/>
    <m/>
    <s v="FIDELIO ALBERTO/NERCIA EUGENIA"/>
    <d v="2016-01-06T00:00:00"/>
    <s v="DILMA FIDELIO"/>
    <n v="2"/>
    <m/>
    <s v="F"/>
    <s v="TANIA RAFIK PENE"/>
    <d v="2018-08-31T00:00:00"/>
    <d v="2018-08-31T00:00:00"/>
    <m/>
    <m/>
    <m/>
    <m/>
    <s v="1"/>
    <s v="2"/>
    <s v="2"/>
    <m/>
    <s v="2"/>
    <s v="1"/>
    <d v="2018-08-20T00:00:00"/>
    <s v="1"/>
    <s v="1"/>
    <s v="2"/>
    <s v="2"/>
    <s v="1"/>
    <n v="3"/>
    <d v="2016-01-07T00:00:00"/>
    <d v="2016-04-08T00:00:00"/>
    <m/>
    <d v="2016-03-08T00:00:00"/>
    <d v="2016-05-09T00:00:00"/>
    <m/>
    <d v="2018-08-31T00:00:00"/>
    <d v="2018-09-01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43"/>
    <n v="1"/>
    <m/>
    <m/>
    <m/>
    <m/>
    <m/>
    <m/>
    <m/>
    <m/>
    <m/>
    <m/>
    <n v="11"/>
    <n v="12"/>
    <n v="0"/>
    <n v="1"/>
    <n v="48"/>
    <n v="1"/>
    <n v="24"/>
    <n v="-43393"/>
    <n v="43416"/>
    <n v="49"/>
    <x v="4"/>
    <n v="8"/>
    <n v="10"/>
    <x v="0"/>
    <n v="34"/>
    <s v="Dentro de 7 dias"/>
    <s v="1-3 Meses"/>
    <s v="Dentro de 7 dias"/>
    <s v="1 Dia"/>
    <s v="Sem data do envio"/>
    <s v="3 Doses"/>
    <n v="1"/>
  </r>
  <r>
    <s v="MOZ-SOF-MZN-18-001"/>
    <d v="2018-11-01T00:00:00"/>
    <x v="0"/>
    <x v="160"/>
    <x v="5"/>
    <x v="755"/>
    <m/>
    <m/>
    <m/>
    <s v="PITA JOAO/MARIA ALBAZINE"/>
    <d v="2017-12-19T00:00:00"/>
    <s v="FATIMA PITA JOAO"/>
    <n v="0"/>
    <n v="10"/>
    <s v="F"/>
    <s v="JULECA MANUELA"/>
    <d v="2018-10-08T00:00:00"/>
    <d v="2018-10-08T00:00:00"/>
    <m/>
    <m/>
    <m/>
    <m/>
    <s v="1"/>
    <s v="2"/>
    <s v="1"/>
    <d v="2018-10-08T00:00:00"/>
    <s v="2"/>
    <s v="1"/>
    <d v="2018-09-30T00:00:00"/>
    <s v="2"/>
    <s v="2"/>
    <s v="2"/>
    <s v="1"/>
    <s v="1"/>
    <n v="0"/>
    <m/>
    <m/>
    <m/>
    <m/>
    <m/>
    <m/>
    <d v="2018-10-08T00:00:00"/>
    <d v="2018-10-09T00:00:00"/>
    <d v="2018-10-31T00:00:00"/>
    <s v="1"/>
    <d v="2018-11-19T00:00:00"/>
    <d v="2018-11-01T00:00:00"/>
    <s v="2-Negative"/>
    <m/>
    <m/>
    <m/>
    <d v="2018-11-19T00:00:00"/>
    <m/>
    <m/>
    <m/>
    <m/>
    <m/>
    <m/>
    <m/>
    <m/>
    <m/>
    <m/>
    <m/>
    <m/>
    <m/>
    <m/>
    <m/>
    <b v="0"/>
    <b v="0"/>
    <m/>
    <s v="3-Discarded"/>
    <b v="0"/>
    <b v="0"/>
    <n v="1344"/>
    <n v="1"/>
    <m/>
    <m/>
    <m/>
    <m/>
    <m/>
    <m/>
    <m/>
    <m/>
    <m/>
    <m/>
    <n v="8"/>
    <n v="9"/>
    <n v="0"/>
    <n v="1"/>
    <n v="22"/>
    <n v="1"/>
    <n v="19"/>
    <n v="-43405"/>
    <n v="43423"/>
    <n v="23"/>
    <x v="4"/>
    <n v="9"/>
    <n v="10"/>
    <x v="0"/>
    <n v="39"/>
    <s v="Dentro de 7 dias"/>
    <s v="2 Sem-1 Mes"/>
    <s v="Dentro de 7 dias"/>
    <s v="1 Dia"/>
    <s v="Sem data do envio"/>
    <s v="0 Doses"/>
    <n v="1"/>
  </r>
  <r>
    <s v="MOZ-SOF-BUZ-18-001"/>
    <d v="2018-11-01T00:00:00"/>
    <x v="0"/>
    <x v="106"/>
    <x v="5"/>
    <x v="756"/>
    <m/>
    <m/>
    <m/>
    <s v="ANTONIO MANDAUA/ELSA LUIS"/>
    <d v="2017-09-21T00:00:00"/>
    <s v="LUIS ANTONIO"/>
    <n v="0"/>
    <n v="11"/>
    <s v="M"/>
    <s v="ARMANDO JOSE"/>
    <d v="2018-09-05T00:00:00"/>
    <d v="2018-09-05T00:00:00"/>
    <m/>
    <m/>
    <m/>
    <m/>
    <s v="2"/>
    <s v="1"/>
    <s v="2"/>
    <m/>
    <s v="2"/>
    <s v="1"/>
    <d v="2018-09-03T00:00:00"/>
    <s v="1"/>
    <s v="1"/>
    <s v="1"/>
    <s v="1"/>
    <s v="1"/>
    <n v="3"/>
    <d v="2017-09-22T00:00:00"/>
    <d v="2018-04-12T00:00:00"/>
    <m/>
    <d v="2018-03-12T00:00:00"/>
    <d v="2018-06-10T00:00:00"/>
    <m/>
    <d v="2018-09-07T00:00:00"/>
    <d v="2018-09-08T00:00:00"/>
    <d v="2018-10-31T00:00:00"/>
    <s v="1"/>
    <d v="2018-11-19T00:00:00"/>
    <d v="2018-11-01T00:00:00"/>
    <s v="3-NPENT"/>
    <m/>
    <m/>
    <m/>
    <d v="2018-11-19T00:00:00"/>
    <m/>
    <m/>
    <m/>
    <m/>
    <m/>
    <m/>
    <m/>
    <m/>
    <m/>
    <m/>
    <m/>
    <m/>
    <m/>
    <m/>
    <m/>
    <b v="0"/>
    <b v="0"/>
    <m/>
    <s v="3-Discarded"/>
    <b v="0"/>
    <b v="0"/>
    <n v="1345"/>
    <n v="1"/>
    <m/>
    <m/>
    <m/>
    <m/>
    <m/>
    <m/>
    <m/>
    <m/>
    <m/>
    <m/>
    <n v="2"/>
    <n v="5"/>
    <n v="0"/>
    <n v="3"/>
    <n v="53"/>
    <n v="1"/>
    <n v="19"/>
    <n v="-43405"/>
    <n v="43423"/>
    <n v="54"/>
    <x v="4"/>
    <n v="9"/>
    <n v="10"/>
    <x v="0"/>
    <n v="36"/>
    <s v="Dentro de 7 dias"/>
    <s v="1-3 Meses"/>
    <s v="Dentro de 7 dias"/>
    <s v="1 Dia"/>
    <s v="Sem data do envio"/>
    <s v="3 Doses"/>
    <n v="1"/>
  </r>
  <r>
    <s v="MOZ-SOF-DND-18-002"/>
    <d v="2018-11-01T00:00:00"/>
    <x v="0"/>
    <x v="67"/>
    <x v="5"/>
    <x v="757"/>
    <m/>
    <m/>
    <m/>
    <s v="GLORIA ARTUR"/>
    <d v="2015-08-20T00:00:00"/>
    <s v="OSEAS ISAC"/>
    <n v="3"/>
    <m/>
    <s v="M"/>
    <s v="MANUEL ALI"/>
    <d v="2018-09-19T00:00:00"/>
    <d v="2018-09-19T00:00:00"/>
    <m/>
    <m/>
    <m/>
    <m/>
    <s v="1"/>
    <s v="2"/>
    <s v="2"/>
    <m/>
    <s v="2"/>
    <s v="1"/>
    <d v="2018-09-15T00:00:00"/>
    <s v="1"/>
    <s v="2"/>
    <s v="2"/>
    <s v="1"/>
    <s v="1"/>
    <n v="0"/>
    <m/>
    <m/>
    <m/>
    <m/>
    <m/>
    <m/>
    <d v="2018-09-25T00:00:00"/>
    <d v="2018-09-26T00:00:00"/>
    <d v="2018-10-31T00:00:00"/>
    <s v="1"/>
    <d v="2018-11-13T00:00:00"/>
    <d v="2018-11-01T00:00:00"/>
    <s v="2-Negative"/>
    <m/>
    <m/>
    <m/>
    <d v="2018-11-13T00:00:00"/>
    <m/>
    <m/>
    <m/>
    <m/>
    <m/>
    <m/>
    <m/>
    <m/>
    <m/>
    <m/>
    <m/>
    <m/>
    <m/>
    <m/>
    <m/>
    <b v="0"/>
    <b v="0"/>
    <m/>
    <s v="3-Discarded"/>
    <b v="0"/>
    <b v="0"/>
    <n v="1346"/>
    <n v="1"/>
    <m/>
    <m/>
    <n v="99"/>
    <n v="99"/>
    <n v="99"/>
    <d v="2018-04-30T00:00:00"/>
    <m/>
    <m/>
    <m/>
    <m/>
    <n v="4"/>
    <n v="11"/>
    <n v="0"/>
    <n v="7"/>
    <n v="35"/>
    <n v="1"/>
    <n v="13"/>
    <n v="-43405"/>
    <n v="43417"/>
    <n v="36"/>
    <x v="4"/>
    <n v="9"/>
    <n v="10"/>
    <x v="0"/>
    <n v="37"/>
    <s v="Dentro de 7 dias"/>
    <s v="1-3 Meses"/>
    <s v="Dentro de 7 dias"/>
    <s v="1 Dia"/>
    <s v="Sem data do envio"/>
    <s v="0 Doses"/>
    <n v="1"/>
  </r>
  <r>
    <s v="MOZ-NPL-MBR-18-002"/>
    <d v="2018-10-20T00:00:00"/>
    <x v="0"/>
    <x v="22"/>
    <x v="6"/>
    <x v="758"/>
    <m/>
    <m/>
    <m/>
    <s v="RUI MIGUEL/DOMINGAS RAUL"/>
    <d v="2015-10-31T00:00:00"/>
    <s v="CELMA RUI"/>
    <n v="2"/>
    <m/>
    <s v="F"/>
    <s v="RAZAQUE JOSE"/>
    <d v="2018-09-23T00:00:00"/>
    <d v="2018-09-23T00:00:00"/>
    <m/>
    <m/>
    <m/>
    <m/>
    <s v="2"/>
    <s v="2"/>
    <s v="2"/>
    <m/>
    <s v="2"/>
    <s v="1"/>
    <d v="2018-09-10T00:00:00"/>
    <s v="1"/>
    <s v="2"/>
    <s v="2"/>
    <s v="1"/>
    <s v="1"/>
    <n v="1"/>
    <d v="2015-11-03T00:00:00"/>
    <m/>
    <m/>
    <d v="2015-12-31T00:00:00"/>
    <m/>
    <m/>
    <d v="2018-09-24T00:00:00"/>
    <d v="2018-09-25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d v="2019-03-23T00:00:00"/>
    <b v="0"/>
    <b v="0"/>
    <s v="3"/>
    <s v="2-Compatible"/>
    <b v="0"/>
    <b v="0"/>
    <n v="1347"/>
    <n v="1"/>
    <m/>
    <m/>
    <n v="99"/>
    <n v="99"/>
    <n v="99"/>
    <d v="2017-08-22T00:00:00"/>
    <m/>
    <m/>
    <m/>
    <m/>
    <n v="13"/>
    <n v="15"/>
    <n v="0"/>
    <n v="2"/>
    <n v="24"/>
    <n v="1"/>
    <n v="24"/>
    <n v="-43393"/>
    <n v="43416"/>
    <n v="25"/>
    <x v="4"/>
    <n v="9"/>
    <n v="10"/>
    <x v="0"/>
    <n v="37"/>
    <s v="&gt;14 Dias"/>
    <s v="2 Sem-1 Mes"/>
    <s v="Dentro de 7 dias"/>
    <s v="1 Dia"/>
    <s v="Sem data do envio"/>
    <s v=" 1 a 2 Doses"/>
    <n v="2"/>
  </r>
  <r>
    <s v="MOZ-NPL-MSR-18-003"/>
    <d v="2018-10-20T00:00:00"/>
    <x v="0"/>
    <x v="56"/>
    <x v="6"/>
    <x v="759"/>
    <m/>
    <m/>
    <m/>
    <s v="MAJERA TEIXEIRA"/>
    <d v="2016-09-11T00:00:00"/>
    <s v="MARIAMO ABACAR"/>
    <n v="2"/>
    <m/>
    <s v="F"/>
    <s v="EDGAR LUIS"/>
    <d v="2018-10-05T00:00:00"/>
    <d v="2018-10-05T00:00:00"/>
    <m/>
    <m/>
    <m/>
    <m/>
    <s v="2"/>
    <s v="1"/>
    <s v="2"/>
    <m/>
    <s v="2"/>
    <s v="1"/>
    <d v="2018-09-27T00:00:00"/>
    <s v="1"/>
    <s v="1"/>
    <s v="1"/>
    <s v="1"/>
    <s v="1"/>
    <n v="3"/>
    <m/>
    <d v="2017-01-23T00:00:00"/>
    <m/>
    <d v="2016-11-21T00:00:00"/>
    <d v="2017-10-30T00:00:00"/>
    <m/>
    <d v="2018-10-08T00:00:00"/>
    <d v="2018-10-09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48"/>
    <n v="1"/>
    <m/>
    <m/>
    <n v="99"/>
    <n v="99"/>
    <n v="99"/>
    <d v="2011-10-20T00:00:00"/>
    <m/>
    <m/>
    <m/>
    <m/>
    <n v="8"/>
    <n v="12"/>
    <n v="0"/>
    <n v="4"/>
    <n v="10"/>
    <n v="1"/>
    <n v="24"/>
    <n v="-43393"/>
    <n v="43416"/>
    <n v="11"/>
    <x v="4"/>
    <n v="9"/>
    <n v="10"/>
    <x v="0"/>
    <n v="39"/>
    <s v="Dentro de 7 dias"/>
    <s v="2 Sem-1 Mes"/>
    <s v="Dentro de 7 dias"/>
    <s v="1 Dia"/>
    <s v="Sem data do envio"/>
    <s v="3 Doses"/>
    <n v="1"/>
  </r>
  <r>
    <s v="MOZ-NPL-MNP-18-005"/>
    <d v="2018-10-20T00:00:00"/>
    <x v="0"/>
    <x v="19"/>
    <x v="6"/>
    <x v="760"/>
    <m/>
    <m/>
    <m/>
    <s v="ANTONIO MARCELO/MUANACHA GELO"/>
    <d v="2016-02-18T00:00:00"/>
    <s v="MARIETA ANTONIO"/>
    <n v="2"/>
    <m/>
    <s v="F"/>
    <s v="JOAO SIMAO"/>
    <d v="2018-10-02T00:00:00"/>
    <d v="2018-10-02T00:00:00"/>
    <m/>
    <m/>
    <m/>
    <m/>
    <s v="2"/>
    <s v="2"/>
    <s v="2"/>
    <m/>
    <s v="2"/>
    <s v="1"/>
    <d v="2018-09-27T00:00:00"/>
    <s v="1"/>
    <s v="1"/>
    <s v="2"/>
    <s v="1"/>
    <s v="1"/>
    <n v="0"/>
    <m/>
    <m/>
    <m/>
    <m/>
    <m/>
    <m/>
    <d v="2018-10-02T00:00:00"/>
    <d v="2018-10-03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49"/>
    <n v="1"/>
    <m/>
    <m/>
    <n v="99"/>
    <n v="99"/>
    <n v="99"/>
    <m/>
    <m/>
    <m/>
    <m/>
    <m/>
    <n v="5"/>
    <n v="6"/>
    <n v="0"/>
    <n v="1"/>
    <n v="16"/>
    <n v="1"/>
    <n v="24"/>
    <n v="-43393"/>
    <n v="43416"/>
    <n v="17"/>
    <x v="4"/>
    <n v="9"/>
    <n v="10"/>
    <x v="0"/>
    <n v="39"/>
    <s v="Dentro de 7 dias"/>
    <s v="2 Sem-1 Mes"/>
    <s v="Dentro de 7 dias"/>
    <s v="1 Dia"/>
    <s v="Sem data do envio"/>
    <s v="0 Doses"/>
    <n v="1"/>
  </r>
  <r>
    <s v="MOZ-NPL-IDM-18-002"/>
    <d v="2018-11-01T00:00:00"/>
    <x v="0"/>
    <x v="79"/>
    <x v="6"/>
    <x v="761"/>
    <m/>
    <m/>
    <m/>
    <s v="ANCHITA ABDALA"/>
    <d v="2017-08-20T00:00:00"/>
    <s v="MANUEL MUCUSSETE"/>
    <n v="1"/>
    <m/>
    <s v="M"/>
    <s v="AGOSTINHO AGOSTINHO"/>
    <d v="2018-10-24T00:00:00"/>
    <d v="2018-10-24T00:00:00"/>
    <m/>
    <m/>
    <m/>
    <m/>
    <s v="2"/>
    <s v="2"/>
    <m/>
    <m/>
    <s v="2"/>
    <s v="1"/>
    <d v="2018-10-14T00:00:00"/>
    <s v="1"/>
    <m/>
    <s v="2"/>
    <s v="1"/>
    <s v="1"/>
    <n v="2"/>
    <d v="2017-09-20T00:00:00"/>
    <d v="2018-04-30T00:00:00"/>
    <m/>
    <d v="2018-02-13T00:00:00"/>
    <m/>
    <m/>
    <d v="2018-10-24T00:00:00"/>
    <d v="2018-10-25T00:00:00"/>
    <d v="2018-10-30T00:00:00"/>
    <s v="1"/>
    <d v="2018-11-19T00:00:00"/>
    <d v="2018-11-01T00:00:00"/>
    <s v="2-Negative"/>
    <m/>
    <m/>
    <m/>
    <d v="2018-11-19T00:00:00"/>
    <m/>
    <m/>
    <m/>
    <m/>
    <m/>
    <m/>
    <m/>
    <m/>
    <m/>
    <m/>
    <m/>
    <m/>
    <m/>
    <m/>
    <m/>
    <b v="0"/>
    <b v="0"/>
    <m/>
    <s v="3-Discarded"/>
    <b v="0"/>
    <b v="0"/>
    <n v="1350"/>
    <n v="1"/>
    <m/>
    <m/>
    <n v="99"/>
    <n v="99"/>
    <n v="99"/>
    <d v="2015-09-21T00:00:00"/>
    <m/>
    <m/>
    <m/>
    <m/>
    <n v="10"/>
    <n v="11"/>
    <n v="0"/>
    <n v="1"/>
    <n v="5"/>
    <n v="2"/>
    <n v="20"/>
    <n v="-43405"/>
    <n v="43423"/>
    <n v="7"/>
    <x v="4"/>
    <n v="10"/>
    <n v="10"/>
    <x v="0"/>
    <n v="41"/>
    <s v="Dentro de 7 dias"/>
    <s v="4 Dias-1 Sem"/>
    <s v="Dentro de 7 dias"/>
    <s v="1 Dia"/>
    <s v="Sem data do envio"/>
    <s v=" 1 a 2 Doses"/>
    <n v="1"/>
  </r>
  <r>
    <s v="MOZ-NPL-NCP-18-002"/>
    <d v="2018-10-31T00:00:00"/>
    <x v="0"/>
    <x v="55"/>
    <x v="6"/>
    <x v="761"/>
    <m/>
    <m/>
    <m/>
    <s v="FATIMA MOMADE"/>
    <m/>
    <s v="DANI PAULO"/>
    <n v="1"/>
    <n v="6"/>
    <s v="M"/>
    <s v="SELMA XAVIER"/>
    <d v="2018-10-16T00:00:00"/>
    <d v="2018-10-16T00:00:00"/>
    <m/>
    <m/>
    <m/>
    <m/>
    <s v="1"/>
    <s v="2"/>
    <s v="1"/>
    <d v="2018-10-12T00:00:00"/>
    <s v="1"/>
    <s v="2"/>
    <d v="2018-10-02T00:00:00"/>
    <s v="2"/>
    <s v="1"/>
    <s v="1"/>
    <s v="1"/>
    <s v="1"/>
    <n v="3"/>
    <d v="2017-08-02T00:00:00"/>
    <d v="2017-04-09T00:00:00"/>
    <m/>
    <d v="2017-08-22T00:00:00"/>
    <d v="2017-10-05T00:00:00"/>
    <m/>
    <d v="2018-10-16T00:00:00"/>
    <m/>
    <d v="2018-10-23T00:00:00"/>
    <s v="1"/>
    <d v="2018-11-19T00:00:00"/>
    <d v="2018-10-31T00:00:00"/>
    <s v="2-Negative"/>
    <m/>
    <m/>
    <m/>
    <d v="2018-11-19T00:00:00"/>
    <m/>
    <m/>
    <m/>
    <m/>
    <m/>
    <m/>
    <m/>
    <m/>
    <m/>
    <m/>
    <m/>
    <m/>
    <m/>
    <m/>
    <m/>
    <b v="0"/>
    <b v="0"/>
    <m/>
    <s v="3-Discarded"/>
    <b v="0"/>
    <b v="0"/>
    <n v="1351"/>
    <n v="1"/>
    <m/>
    <m/>
    <m/>
    <m/>
    <m/>
    <m/>
    <m/>
    <m/>
    <m/>
    <m/>
    <n v="14"/>
    <n v="-43375"/>
    <n v="0"/>
    <n v="-43389"/>
    <n v="43396"/>
    <n v="8"/>
    <n v="27"/>
    <n v="-43404"/>
    <n v="43423"/>
    <n v="43404"/>
    <x v="4"/>
    <n v="10"/>
    <n v="10"/>
    <x v="0"/>
    <n v="40"/>
    <s v="Dentro de 7 dias"/>
    <s v="Sem 2ª amostra"/>
    <s v="Dentro de 14 Dias"/>
    <s v="1 Dia"/>
    <s v="Sem data do envio"/>
    <s v="3 Doses"/>
    <n v="1"/>
  </r>
  <r>
    <s v="MOZ-NPL-NPC-18-013"/>
    <d v="2018-10-31T00:00:00"/>
    <x v="0"/>
    <x v="20"/>
    <x v="6"/>
    <x v="761"/>
    <m/>
    <m/>
    <m/>
    <s v="PEDRO ANTONIO"/>
    <d v="2011-08-19T00:00:00"/>
    <s v="ISABEL PEDRO"/>
    <n v="7"/>
    <m/>
    <s v="F"/>
    <s v="JACINTA VIEGAS"/>
    <d v="2018-10-19T00:00:00"/>
    <d v="2018-10-19T00:00:00"/>
    <m/>
    <m/>
    <m/>
    <m/>
    <s v="1"/>
    <s v="2"/>
    <s v="2"/>
    <m/>
    <s v="1"/>
    <s v="2"/>
    <d v="2018-10-14T00:00:00"/>
    <s v="1"/>
    <s v="1"/>
    <s v="1"/>
    <s v="1"/>
    <s v="1"/>
    <n v="3"/>
    <d v="2011-08-19T00:00:00"/>
    <d v="2011-10-21T00:00:00"/>
    <m/>
    <d v="2011-10-20T00:00:00"/>
    <d v="2011-12-20T00:00:00"/>
    <m/>
    <d v="2018-10-20T00:00:00"/>
    <d v="2018-10-21T00:00:00"/>
    <d v="2018-10-29T00:00:00"/>
    <m/>
    <d v="2018-11-19T00:00:00"/>
    <d v="2018-10-31T00:00:00"/>
    <s v="2-Negative"/>
    <m/>
    <m/>
    <m/>
    <d v="2018-11-19T00:00:00"/>
    <m/>
    <m/>
    <m/>
    <m/>
    <m/>
    <m/>
    <m/>
    <m/>
    <m/>
    <m/>
    <m/>
    <m/>
    <m/>
    <m/>
    <m/>
    <b v="0"/>
    <b v="0"/>
    <m/>
    <s v="3-Discarded"/>
    <b v="0"/>
    <b v="0"/>
    <n v="1352"/>
    <n v="1"/>
    <m/>
    <m/>
    <m/>
    <m/>
    <m/>
    <m/>
    <m/>
    <m/>
    <m/>
    <m/>
    <n v="5"/>
    <n v="7"/>
    <n v="0"/>
    <n v="2"/>
    <n v="8"/>
    <n v="2"/>
    <n v="21"/>
    <n v="-43404"/>
    <n v="43423"/>
    <n v="10"/>
    <x v="4"/>
    <n v="10"/>
    <n v="10"/>
    <x v="0"/>
    <n v="41"/>
    <s v="Dentro de 7 dias"/>
    <s v="2 Sem-1 Mes"/>
    <s v="Dentro de 7 dias"/>
    <s v="1 Dia"/>
    <s v="Sem data do envio"/>
    <s v="3 Doses"/>
    <n v="1"/>
  </r>
  <r>
    <s v="MOZ-NSS-CHB-18-002"/>
    <d v="2018-10-20T00:00:00"/>
    <x v="0"/>
    <x v="157"/>
    <x v="0"/>
    <x v="761"/>
    <m/>
    <m/>
    <m/>
    <s v="ADAMO ISSA"/>
    <d v="2018-08-23T00:00:00"/>
    <s v="OMAR ADAMO"/>
    <n v="0"/>
    <m/>
    <s v="M"/>
    <s v="LUIS SAUCHE"/>
    <d v="2018-10-12T00:00:00"/>
    <d v="2018-10-15T00:00:00"/>
    <m/>
    <m/>
    <m/>
    <m/>
    <s v="1"/>
    <s v="2"/>
    <s v="1"/>
    <d v="2018-10-12T00:00:00"/>
    <s v="1"/>
    <s v="1"/>
    <d v="2018-10-10T00:00:00"/>
    <s v="1"/>
    <s v="1"/>
    <s v="2"/>
    <s v="1"/>
    <s v="1"/>
    <n v="1"/>
    <d v="2009-09-23T00:00:00"/>
    <m/>
    <m/>
    <d v="2009-11-01T00:00:00"/>
    <m/>
    <m/>
    <d v="2018-10-15T00:00:00"/>
    <d v="2018-10-16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m/>
    <b v="0"/>
    <b v="0"/>
    <m/>
    <s v="3-Discarded"/>
    <b v="0"/>
    <b v="0"/>
    <n v="1353"/>
    <n v="1"/>
    <m/>
    <m/>
    <m/>
    <m/>
    <m/>
    <m/>
    <m/>
    <m/>
    <m/>
    <m/>
    <n v="2"/>
    <n v="6"/>
    <n v="3"/>
    <n v="1"/>
    <n v="3"/>
    <n v="1"/>
    <n v="24"/>
    <n v="-43393"/>
    <n v="43416"/>
    <n v="4"/>
    <x v="4"/>
    <n v="10"/>
    <n v="10"/>
    <x v="0"/>
    <n v="41"/>
    <s v="Dentro de 7 dias"/>
    <s v="4 Dias-1 Sem"/>
    <s v="Dentro de 7 dias"/>
    <s v="1 Dia"/>
    <s v="Sem data do envio"/>
    <s v=" 1 a 2 Doses"/>
    <n v="1"/>
  </r>
  <r>
    <s v="MOZ-NSS-MET-18-003"/>
    <d v="2018-10-20T00:00:00"/>
    <x v="0"/>
    <x v="94"/>
    <x v="0"/>
    <x v="761"/>
    <m/>
    <m/>
    <m/>
    <s v="FATIMA ANTONIO"/>
    <d v="2018-09-20T00:00:00"/>
    <s v="FERNANDO ALFREDO"/>
    <n v="0"/>
    <m/>
    <s v="M"/>
    <s v="MARCELO LUCAS"/>
    <d v="2018-10-05T00:00:00"/>
    <d v="2018-10-05T00:00:00"/>
    <m/>
    <m/>
    <m/>
    <m/>
    <s v="1"/>
    <s v="2"/>
    <s v="1"/>
    <d v="2018-10-01T00:00:00"/>
    <s v="2"/>
    <s v="1"/>
    <d v="2018-09-28T00:00:00"/>
    <s v="1"/>
    <s v="1"/>
    <s v="2"/>
    <s v="1"/>
    <s v="1"/>
    <n v="3"/>
    <d v="2015-09-20T00:00:00"/>
    <d v="2015-12-21T00:00:00"/>
    <m/>
    <d v="2015-09-20T00:00:00"/>
    <d v="2016-02-10T00:00:00"/>
    <m/>
    <d v="2018-10-05T00:00:00"/>
    <d v="2018-10-06T00:00:00"/>
    <d v="2018-10-19T00:00:00"/>
    <s v="1"/>
    <d v="2018-11-13T00:00:00"/>
    <d v="2018-10-20T00:00:00"/>
    <s v="3-NPENT"/>
    <m/>
    <m/>
    <m/>
    <d v="2018-11-13T00:00:00"/>
    <m/>
    <m/>
    <m/>
    <m/>
    <m/>
    <m/>
    <m/>
    <m/>
    <m/>
    <m/>
    <m/>
    <m/>
    <m/>
    <m/>
    <m/>
    <b v="0"/>
    <b v="0"/>
    <m/>
    <s v="3-Discarded"/>
    <b v="0"/>
    <b v="0"/>
    <n v="1354"/>
    <n v="1"/>
    <m/>
    <m/>
    <m/>
    <m/>
    <m/>
    <m/>
    <m/>
    <m/>
    <m/>
    <m/>
    <n v="7"/>
    <n v="8"/>
    <n v="0"/>
    <n v="1"/>
    <n v="13"/>
    <n v="1"/>
    <n v="25"/>
    <n v="-43393"/>
    <n v="43417"/>
    <n v="14"/>
    <x v="4"/>
    <n v="9"/>
    <n v="10"/>
    <x v="0"/>
    <n v="39"/>
    <s v="Dentro de 7 dias"/>
    <s v="2 Sem-1 Mes"/>
    <s v="Dentro de 7 dias"/>
    <s v="1 Dia"/>
    <s v="Sem data do envio"/>
    <s v="3 Doses"/>
    <n v="1"/>
  </r>
  <r>
    <s v="MOZ-IBN-MSG-18-004"/>
    <d v="2018-10-20T00:00:00"/>
    <x v="0"/>
    <x v="36"/>
    <x v="10"/>
    <x v="51"/>
    <m/>
    <m/>
    <m/>
    <s v="SAMILDA XAVIER"/>
    <d v="2016-09-19T00:00:00"/>
    <s v="NILTON ROMAO"/>
    <n v="1"/>
    <m/>
    <s v="M"/>
    <s v="LAURA PATRICIO"/>
    <d v="2018-09-18T00:00:00"/>
    <d v="2018-09-18T00:00:00"/>
    <m/>
    <m/>
    <m/>
    <m/>
    <s v="1"/>
    <s v="1"/>
    <s v="1"/>
    <d v="2018-09-18T00:00:00"/>
    <s v="1"/>
    <s v="1"/>
    <d v="2018-09-03T00:00:00"/>
    <s v="1"/>
    <s v="1"/>
    <s v="2"/>
    <s v="1"/>
    <s v="1"/>
    <n v="3"/>
    <d v="2016-09-14T00:00:00"/>
    <d v="2016-12-24T00:00:00"/>
    <m/>
    <d v="2016-11-21T00:00:00"/>
    <d v="2017-01-23T00:00:00"/>
    <m/>
    <d v="2018-09-19T00:00:00"/>
    <d v="2018-09-20T00:00:00"/>
    <d v="2018-10-19T00:00:00"/>
    <s v="1"/>
    <d v="2018-11-12T00:00:00"/>
    <d v="2018-10-20T00:00:00"/>
    <s v="2-Negative"/>
    <m/>
    <m/>
    <m/>
    <d v="2018-11-12T00:00:00"/>
    <m/>
    <m/>
    <m/>
    <m/>
    <m/>
    <m/>
    <m/>
    <m/>
    <m/>
    <m/>
    <m/>
    <m/>
    <m/>
    <m/>
    <d v="2019-03-05T00:00:00"/>
    <b v="0"/>
    <b v="0"/>
    <s v="1"/>
    <s v="3-Discarded"/>
    <b v="1"/>
    <b v="1"/>
    <n v="1355"/>
    <n v="1"/>
    <m/>
    <m/>
    <m/>
    <m/>
    <m/>
    <m/>
    <m/>
    <m/>
    <m/>
    <m/>
    <n v="15"/>
    <n v="17"/>
    <n v="0"/>
    <n v="2"/>
    <n v="29"/>
    <n v="1"/>
    <n v="24"/>
    <n v="-43393"/>
    <n v="43416"/>
    <n v="30"/>
    <x v="4"/>
    <n v="9"/>
    <n v="10"/>
    <x v="0"/>
    <n v="36"/>
    <s v="&gt;14 Dias"/>
    <s v="1-3 Meses"/>
    <s v="&gt;14 Dias"/>
    <s v="1 Dia"/>
    <s v="Sem data do envio"/>
    <s v="3 Doses"/>
    <n v="2"/>
  </r>
  <r>
    <s v="MOZ-NPL-NCV-18-003"/>
    <d v="2018-11-14T00:00:00"/>
    <x v="0"/>
    <x v="59"/>
    <x v="6"/>
    <x v="762"/>
    <m/>
    <m/>
    <m/>
    <s v="AZIZA IBRAIMO"/>
    <d v="2010-06-01T00:00:00"/>
    <s v="ATIA FERNANDO"/>
    <n v="8"/>
    <m/>
    <s v="F"/>
    <s v="OFELIA PANEQUE"/>
    <d v="2018-11-05T00:00:00"/>
    <d v="2018-11-05T00:00:00"/>
    <m/>
    <m/>
    <m/>
    <m/>
    <s v="1"/>
    <s v="2"/>
    <s v="2"/>
    <m/>
    <s v="2"/>
    <s v="1"/>
    <d v="2018-11-02T00:00:00"/>
    <s v="1"/>
    <s v="2"/>
    <s v="2"/>
    <s v="1"/>
    <s v="1"/>
    <n v="0"/>
    <m/>
    <m/>
    <m/>
    <m/>
    <m/>
    <m/>
    <d v="2018-11-05T00:00:00"/>
    <d v="2018-11-06T00:00:00"/>
    <d v="2018-11-13T00:00:00"/>
    <s v="1"/>
    <d v="2018-12-24T00:00:00"/>
    <d v="2018-11-14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356"/>
    <n v="1"/>
    <m/>
    <m/>
    <n v="2"/>
    <n v="99"/>
    <n v="99"/>
    <d v="2018-02-03T00:00:00"/>
    <m/>
    <m/>
    <m/>
    <m/>
    <n v="3"/>
    <n v="4"/>
    <n v="0"/>
    <n v="1"/>
    <n v="7"/>
    <n v="1"/>
    <n v="41"/>
    <n v="-43418"/>
    <n v="43458"/>
    <n v="8"/>
    <x v="4"/>
    <n v="11"/>
    <n v="10"/>
    <x v="1"/>
    <n v="44"/>
    <s v="Dentro de 7 dias"/>
    <s v="2 Sem-1 Mes"/>
    <s v="Dentro de 7 dias"/>
    <s v="1 Dia"/>
    <s v="Sem data do envio"/>
    <s v="0 Doses"/>
    <n v="1"/>
  </r>
  <r>
    <s v="MOZ-ZAM-MPI-18-003"/>
    <d v="2018-11-14T00:00:00"/>
    <x v="0"/>
    <x v="141"/>
    <x v="2"/>
    <x v="763"/>
    <m/>
    <m/>
    <m/>
    <s v="VICTORINO GADA / MONICA MECANICO"/>
    <d v="2004-08-24T00:00:00"/>
    <s v="EUGENIO VICTORINO"/>
    <n v="14"/>
    <m/>
    <s v="M"/>
    <s v="SERGIO ANTONIO"/>
    <d v="2018-10-18T00:00:00"/>
    <d v="2018-10-18T00:00:00"/>
    <m/>
    <m/>
    <m/>
    <m/>
    <s v="2"/>
    <s v="1"/>
    <s v="1"/>
    <d v="2018-10-12T00:00:00"/>
    <s v="2"/>
    <s v="2"/>
    <d v="2018-10-11T00:00:00"/>
    <s v="1"/>
    <s v="1"/>
    <s v="1"/>
    <s v="1"/>
    <s v="1"/>
    <n v="0"/>
    <m/>
    <m/>
    <m/>
    <m/>
    <m/>
    <m/>
    <d v="2018-10-18T00:00:00"/>
    <d v="2018-10-19T00:00:00"/>
    <d v="2018-11-13T00:00:00"/>
    <s v="1"/>
    <d v="2018-12-10T00:00:00"/>
    <d v="2018-11-1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57"/>
    <n v="1"/>
    <m/>
    <m/>
    <m/>
    <m/>
    <m/>
    <d v="2017-12-22T00:00:00"/>
    <m/>
    <m/>
    <m/>
    <m/>
    <n v="7"/>
    <n v="8"/>
    <n v="0"/>
    <n v="1"/>
    <n v="25"/>
    <n v="1"/>
    <n v="27"/>
    <n v="-43418"/>
    <n v="43444"/>
    <n v="26"/>
    <x v="4"/>
    <n v="10"/>
    <n v="10"/>
    <x v="0"/>
    <n v="41"/>
    <s v="Dentro de 7 dias"/>
    <s v="2 Sem-1 Mes"/>
    <s v="Dentro de 7 dias"/>
    <s v="1 Dia"/>
    <s v="Sem data do envio"/>
    <s v="0 Doses"/>
    <n v="1"/>
  </r>
  <r>
    <s v="MOZ-ZAM-QEL-18-008"/>
    <d v="2018-11-14T00:00:00"/>
    <x v="0"/>
    <x v="4"/>
    <x v="2"/>
    <x v="415"/>
    <m/>
    <m/>
    <m/>
    <s v="ISMAEL / PASCOA OLIMPIO"/>
    <d v="2017-02-01T00:00:00"/>
    <s v="LIRIA ISMAEL"/>
    <n v="1"/>
    <m/>
    <s v="F"/>
    <s v="LOUTER"/>
    <d v="2018-10-30T00:00:00"/>
    <d v="2018-10-30T00:00:00"/>
    <m/>
    <m/>
    <m/>
    <m/>
    <s v="1"/>
    <s v="2"/>
    <s v="2"/>
    <m/>
    <s v="1"/>
    <s v="1"/>
    <d v="2018-10-28T00:00:00"/>
    <s v="1"/>
    <s v="1"/>
    <s v="2"/>
    <s v="1"/>
    <s v="1"/>
    <n v="0"/>
    <m/>
    <m/>
    <m/>
    <m/>
    <m/>
    <m/>
    <d v="2018-10-30T00:00:00"/>
    <d v="2018-10-31T00:00:00"/>
    <d v="2018-11-13T00:00:00"/>
    <s v="1"/>
    <d v="2018-12-24T00:00:00"/>
    <d v="2018-11-14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358"/>
    <n v="1"/>
    <m/>
    <m/>
    <m/>
    <m/>
    <m/>
    <m/>
    <s v="Type 2"/>
    <m/>
    <m/>
    <m/>
    <n v="2"/>
    <n v="3"/>
    <n v="0"/>
    <n v="1"/>
    <n v="13"/>
    <n v="1"/>
    <n v="41"/>
    <n v="-43418"/>
    <n v="43458"/>
    <n v="14"/>
    <x v="4"/>
    <n v="10"/>
    <n v="10"/>
    <x v="0"/>
    <n v="43"/>
    <s v="Dentro de 7 dias"/>
    <s v="2 Sem-1 Mes"/>
    <s v="Dentro de 7 dias"/>
    <s v="1 Dia"/>
    <s v="Sem data do envio"/>
    <s v="0 Doses"/>
    <n v="1"/>
  </r>
  <r>
    <s v="MOZ-NPL-NMP-18-006"/>
    <d v="2018-11-13T00:00:00"/>
    <x v="0"/>
    <x v="140"/>
    <x v="6"/>
    <x v="764"/>
    <m/>
    <m/>
    <m/>
    <s v="SUMAILA DANIEL / RITA ANTONIO"/>
    <d v="2015-07-11T00:00:00"/>
    <s v="USSENE SUMAILA"/>
    <n v="3"/>
    <m/>
    <s v="M"/>
    <s v="DOMINGO / JOAO G MUALUQUE"/>
    <d v="2018-10-31T00:00:00"/>
    <d v="2018-10-31T00:00:00"/>
    <m/>
    <m/>
    <m/>
    <m/>
    <s v="1"/>
    <s v="2"/>
    <s v="2"/>
    <m/>
    <s v="2"/>
    <s v="1"/>
    <d v="2018-10-21T00:00:00"/>
    <s v="1"/>
    <s v="1"/>
    <s v="2"/>
    <s v="1"/>
    <s v="1"/>
    <n v="0"/>
    <m/>
    <m/>
    <m/>
    <m/>
    <m/>
    <m/>
    <d v="2018-10-31T00:00:00"/>
    <d v="2018-11-01T00:00:00"/>
    <d v="2018-11-13T00:00:00"/>
    <s v="1"/>
    <d v="2018-12-10T00:00:00"/>
    <d v="2018-11-1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59"/>
    <n v="1"/>
    <m/>
    <m/>
    <m/>
    <m/>
    <m/>
    <m/>
    <m/>
    <m/>
    <m/>
    <m/>
    <n v="10"/>
    <n v="11"/>
    <n v="0"/>
    <n v="1"/>
    <n v="12"/>
    <n v="1"/>
    <n v="27"/>
    <n v="-43417"/>
    <n v="43444"/>
    <n v="12"/>
    <x v="4"/>
    <n v="10"/>
    <n v="10"/>
    <x v="0"/>
    <n v="42"/>
    <s v="Dentro de 7 dias"/>
    <s v="2 Sem-1 Mes"/>
    <s v="Dentro de 7 dias"/>
    <s v="1 Dia"/>
    <s v="Sem data do envio"/>
    <s v="0 Doses"/>
    <n v="1"/>
  </r>
  <r>
    <s v="MOZ-NPL-MCT-18-003"/>
    <d v="2018-11-13T00:00:00"/>
    <x v="0"/>
    <x v="120"/>
    <x v="6"/>
    <x v="765"/>
    <m/>
    <m/>
    <m/>
    <s v="LIDIA JACINTO / ERNESTO ISAQUE"/>
    <d v="2017-10-20T00:00:00"/>
    <s v="GENITO FLAVIO"/>
    <n v="1"/>
    <m/>
    <s v="M"/>
    <s v="CATARINA MARCELINO"/>
    <d v="2018-11-02T00:00:00"/>
    <d v="2018-11-02T00:00:00"/>
    <m/>
    <m/>
    <m/>
    <m/>
    <s v="1"/>
    <s v="2"/>
    <s v="2"/>
    <m/>
    <s v="2"/>
    <s v="2"/>
    <d v="2018-10-28T00:00:00"/>
    <s v="1"/>
    <s v="1"/>
    <s v="2"/>
    <s v="1"/>
    <s v="1"/>
    <n v="2"/>
    <d v="2017-12-02T00:00:00"/>
    <d v="2018-02-03T00:00:00"/>
    <m/>
    <d v="2017-12-02T00:00:00"/>
    <m/>
    <m/>
    <d v="2018-11-02T00:00:00"/>
    <d v="2018-11-03T00:00:00"/>
    <d v="2018-11-13T00:00:00"/>
    <s v="1"/>
    <d v="2018-12-10T00:00:00"/>
    <d v="2018-11-1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60"/>
    <n v="1"/>
    <m/>
    <m/>
    <m/>
    <m/>
    <m/>
    <m/>
    <m/>
    <m/>
    <m/>
    <m/>
    <n v="5"/>
    <n v="6"/>
    <n v="0"/>
    <n v="1"/>
    <n v="10"/>
    <n v="1"/>
    <n v="27"/>
    <n v="-43417"/>
    <n v="43444"/>
    <n v="10"/>
    <x v="4"/>
    <n v="10"/>
    <n v="10"/>
    <x v="0"/>
    <n v="43"/>
    <s v="Dentro de 7 dias"/>
    <s v="2 Sem-1 Mes"/>
    <s v="Dentro de 7 dias"/>
    <s v="1 Dia"/>
    <s v="Sem data do envio"/>
    <s v=" 1 a 2 Doses"/>
    <n v="1"/>
  </r>
  <r>
    <s v="MOZ-NPL-MEC-18-003"/>
    <d v="2018-11-14T00:00:00"/>
    <x v="0"/>
    <x v="92"/>
    <x v="6"/>
    <x v="766"/>
    <m/>
    <m/>
    <m/>
    <s v="JOAO FRANCISCO"/>
    <d v="2016-04-04T00:00:00"/>
    <s v="LEONEL JOAO"/>
    <n v="2"/>
    <m/>
    <s v="M"/>
    <s v="QUERICIO CHIPA"/>
    <d v="2018-11-06T00:00:00"/>
    <d v="2018-11-06T00:00:00"/>
    <m/>
    <m/>
    <m/>
    <m/>
    <s v="1"/>
    <s v="1"/>
    <s v="1"/>
    <d v="2018-11-06T00:00:00"/>
    <s v="1"/>
    <s v="1"/>
    <d v="2018-10-31T00:00:00"/>
    <s v="1"/>
    <s v="1"/>
    <s v="2"/>
    <s v="1"/>
    <s v="1"/>
    <n v="3"/>
    <d v="2016-04-14T00:00:00"/>
    <d v="2016-07-19T00:00:00"/>
    <m/>
    <d v="2016-06-14T00:00:00"/>
    <d v="2016-08-17T00:00:00"/>
    <m/>
    <d v="2018-11-06T00:00:00"/>
    <d v="2018-11-07T00:00:00"/>
    <d v="2018-11-13T00:00:00"/>
    <s v="1"/>
    <d v="2018-12-10T00:00:00"/>
    <d v="2018-11-14T00:00:00"/>
    <s v="3-NPENT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61"/>
    <n v="1"/>
    <m/>
    <m/>
    <m/>
    <m/>
    <m/>
    <m/>
    <m/>
    <m/>
    <m/>
    <m/>
    <n v="6"/>
    <n v="7"/>
    <n v="0"/>
    <n v="1"/>
    <n v="6"/>
    <n v="1"/>
    <n v="27"/>
    <n v="-43418"/>
    <n v="43444"/>
    <n v="7"/>
    <x v="4"/>
    <n v="10"/>
    <n v="10"/>
    <x v="0"/>
    <n v="44"/>
    <s v="Dentro de 7 dias"/>
    <s v="4 Dias-1 Sem"/>
    <s v="Dentro de 7 dias"/>
    <s v="1 Dia"/>
    <s v="Sem data do envio"/>
    <s v="3 Doses"/>
    <n v="1"/>
  </r>
  <r>
    <s v="MOZ-ZAM-MLB-18-004"/>
    <d v="2018-11-14T00:00:00"/>
    <x v="0"/>
    <x v="27"/>
    <x v="2"/>
    <x v="767"/>
    <m/>
    <m/>
    <m/>
    <s v="FERMINO/NENITA ATONIO"/>
    <d v="2012-07-13T00:00:00"/>
    <s v="GENITA FERMINO"/>
    <n v="6"/>
    <m/>
    <s v="F"/>
    <s v="OLGA UBISSE"/>
    <d v="2018-10-25T00:00:00"/>
    <d v="2018-10-25T00:00:00"/>
    <m/>
    <m/>
    <m/>
    <m/>
    <s v="2"/>
    <s v="2"/>
    <s v="2"/>
    <m/>
    <s v="1"/>
    <s v="2"/>
    <d v="2018-10-21T00:00:00"/>
    <s v="1"/>
    <s v="1"/>
    <s v="1"/>
    <s v="1"/>
    <s v="1"/>
    <n v="0"/>
    <m/>
    <m/>
    <m/>
    <m/>
    <m/>
    <m/>
    <d v="2018-10-25T00:00:00"/>
    <d v="2018-10-26T00:00:00"/>
    <d v="2018-11-13T00:00:00"/>
    <s v="1"/>
    <d v="2018-12-07T00:00:00"/>
    <d v="2018-11-14T00:00:00"/>
    <s v="1-Suspected Poliovirus"/>
    <m/>
    <m/>
    <m/>
    <d v="2018-12-07T00:00:00"/>
    <d v="2018-12-07T00:00:00"/>
    <s v="2"/>
    <s v="2"/>
    <s v="2"/>
    <s v="2"/>
    <s v="2"/>
    <s v="2"/>
    <d v="2018-12-12T00:00:00"/>
    <m/>
    <s v="2"/>
    <s v="1"/>
    <s v="2"/>
    <s v="2-No"/>
    <s v="2"/>
    <m/>
    <b v="0"/>
    <b v="0"/>
    <m/>
    <s v="7-cVDPV"/>
    <b v="0"/>
    <b v="0"/>
    <n v="1362"/>
    <n v="1"/>
    <m/>
    <m/>
    <m/>
    <m/>
    <m/>
    <m/>
    <m/>
    <m/>
    <m/>
    <m/>
    <n v="4"/>
    <n v="5"/>
    <n v="0"/>
    <n v="1"/>
    <n v="18"/>
    <n v="1"/>
    <n v="24"/>
    <n v="-43418"/>
    <n v="43441"/>
    <n v="19"/>
    <x v="4"/>
    <n v="10"/>
    <n v="10"/>
    <x v="0"/>
    <n v="42"/>
    <s v="Dentro de 7 dias"/>
    <s v="2 Sem-1 Mes"/>
    <s v="Dentro de 7 dias"/>
    <s v="1 Dia"/>
    <s v="Sem data do envio"/>
    <s v="0 Doses"/>
    <n v="1"/>
  </r>
  <r>
    <s v="MOZ-ZAM-NCR-18-003"/>
    <d v="2018-11-14T00:00:00"/>
    <x v="0"/>
    <x v="29"/>
    <x v="2"/>
    <x v="768"/>
    <m/>
    <m/>
    <m/>
    <s v="LABSON/NITA AMILCAR"/>
    <d v="2016-10-09T00:00:00"/>
    <s v="NEIDE LABSON"/>
    <n v="1"/>
    <m/>
    <s v="F"/>
    <s v="CORTINO AZEVEDO"/>
    <d v="2018-10-05T00:00:00"/>
    <d v="2018-10-09T00:00:00"/>
    <m/>
    <m/>
    <m/>
    <m/>
    <s v="1"/>
    <s v="2"/>
    <s v="1"/>
    <d v="2018-10-09T00:00:00"/>
    <s v="2"/>
    <s v="2"/>
    <d v="2018-10-01T00:00:00"/>
    <s v="1"/>
    <s v="1"/>
    <s v="1"/>
    <s v="1"/>
    <s v="1"/>
    <n v="3"/>
    <d v="2016-10-28T00:00:00"/>
    <d v="2017-01-16T00:00:00"/>
    <m/>
    <d v="2016-12-10T00:00:00"/>
    <d v="2017-02-17T00:00:00"/>
    <m/>
    <d v="2018-10-09T00:00:00"/>
    <d v="2018-10-10T00:00:00"/>
    <d v="2018-10-11T00:00:00"/>
    <s v="1"/>
    <d v="2018-12-10T00:00:00"/>
    <d v="2018-11-14T00:00:00"/>
    <s v="3-NPENT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63"/>
    <n v="1"/>
    <m/>
    <m/>
    <m/>
    <m/>
    <m/>
    <m/>
    <m/>
    <m/>
    <m/>
    <m/>
    <n v="4"/>
    <n v="9"/>
    <n v="4"/>
    <n v="1"/>
    <n v="1"/>
    <n v="34"/>
    <n v="60"/>
    <n v="-43418"/>
    <n v="43444"/>
    <n v="35"/>
    <x v="4"/>
    <n v="10"/>
    <n v="10"/>
    <x v="0"/>
    <n v="40"/>
    <s v="Dentro de 7 dias"/>
    <s v="1-3 Meses"/>
    <s v="Dentro de 7 dias"/>
    <s v="1 Dia"/>
    <s v="Sem data do envio"/>
    <s v="3 Doses"/>
    <n v="1"/>
  </r>
  <r>
    <s v="MOZ-ZAM-NCD-18-003"/>
    <d v="2018-11-14T00:00:00"/>
    <x v="0"/>
    <x v="28"/>
    <x v="2"/>
    <x v="769"/>
    <m/>
    <m/>
    <m/>
    <s v="EDINEL/ISABEL"/>
    <d v="2013-05-30T00:00:00"/>
    <s v="NILDO EDINEL"/>
    <n v="5"/>
    <m/>
    <s v="M"/>
    <s v="ARANIA CAETANO"/>
    <d v="2018-09-10T00:00:00"/>
    <d v="2018-09-10T00:00:00"/>
    <m/>
    <m/>
    <m/>
    <m/>
    <s v="1"/>
    <s v="2"/>
    <s v="2"/>
    <m/>
    <s v="2"/>
    <s v="1"/>
    <d v="2018-09-14T00:00:00"/>
    <s v="1"/>
    <s v="1"/>
    <s v="2"/>
    <s v="1"/>
    <s v="1"/>
    <n v="3"/>
    <d v="2013-06-04T00:00:00"/>
    <d v="2013-09-23T00:00:00"/>
    <m/>
    <d v="2013-08-19T00:00:00"/>
    <d v="2013-10-21T00:00:00"/>
    <m/>
    <d v="2018-09-23T00:00:00"/>
    <d v="2018-09-24T00:00:00"/>
    <d v="2018-09-25T00:00:00"/>
    <s v="1"/>
    <d v="2018-12-10T00:00:00"/>
    <d v="2018-11-14T00:00:00"/>
    <s v="3-NPENT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64"/>
    <n v="1"/>
    <m/>
    <m/>
    <m/>
    <m/>
    <m/>
    <m/>
    <m/>
    <m/>
    <m/>
    <m/>
    <n v="-4"/>
    <n v="10"/>
    <n v="0"/>
    <n v="14"/>
    <n v="1"/>
    <n v="50"/>
    <n v="76"/>
    <n v="-43418"/>
    <n v="43444"/>
    <n v="51"/>
    <x v="4"/>
    <n v="9"/>
    <n v="10"/>
    <x v="0"/>
    <n v="37"/>
    <s v="Dentro de 7 dias"/>
    <s v="1-3 Meses"/>
    <s v="Dentro de 7 dias"/>
    <s v="1 Dia"/>
    <s v="Sem data do envio"/>
    <s v="3 Doses"/>
    <n v="1"/>
  </r>
  <r>
    <s v="MOZ-ZAM-GLE-18-001"/>
    <d v="2018-11-14T00:00:00"/>
    <x v="0"/>
    <x v="125"/>
    <x v="2"/>
    <x v="770"/>
    <m/>
    <m/>
    <m/>
    <s v="ROGERIO DINIS/LUCINDA ANTONIO"/>
    <d v="2016-09-01T00:00:00"/>
    <s v="MESSIAS ROGERIO"/>
    <n v="2"/>
    <n v="1"/>
    <s v="M"/>
    <s v="JUNIA SELEMANE"/>
    <d v="2018-10-10T00:00:00"/>
    <d v="2018-10-10T00:00:00"/>
    <m/>
    <m/>
    <m/>
    <m/>
    <s v="1"/>
    <s v="2"/>
    <s v="1"/>
    <d v="2018-10-10T00:00:00"/>
    <s v="1"/>
    <s v="2"/>
    <d v="2018-10-04T00:00:00"/>
    <s v="1"/>
    <s v="1"/>
    <s v="1"/>
    <s v="1"/>
    <s v="1"/>
    <n v="3"/>
    <d v="2016-09-08T00:00:00"/>
    <d v="2018-04-10T00:00:00"/>
    <m/>
    <d v="2017-01-26T00:00:00"/>
    <d v="2018-02-07T00:00:00"/>
    <m/>
    <d v="2018-10-10T00:00:00"/>
    <d v="2018-10-11T00:00:00"/>
    <d v="2018-10-12T00:00:00"/>
    <s v="1"/>
    <d v="2018-12-10T00:00:00"/>
    <d v="2018-11-1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65"/>
    <n v="1"/>
    <m/>
    <m/>
    <m/>
    <m/>
    <m/>
    <m/>
    <m/>
    <m/>
    <m/>
    <m/>
    <n v="6"/>
    <n v="7"/>
    <n v="0"/>
    <n v="1"/>
    <n v="1"/>
    <n v="33"/>
    <n v="59"/>
    <n v="-43418"/>
    <n v="43444"/>
    <n v="34"/>
    <x v="4"/>
    <n v="10"/>
    <n v="10"/>
    <x v="0"/>
    <n v="40"/>
    <s v="Dentro de 7 dias"/>
    <s v="1-3 Meses"/>
    <s v="Dentro de 7 dias"/>
    <s v="1 Dia"/>
    <s v="Sem data do envio"/>
    <s v="3 Doses"/>
    <n v="1"/>
  </r>
  <r>
    <s v="MOZ-ZAM-MRB-18-009"/>
    <d v="2018-11-14T00:00:00"/>
    <x v="0"/>
    <x v="74"/>
    <x v="2"/>
    <x v="655"/>
    <m/>
    <m/>
    <m/>
    <s v="LUCAS BARI"/>
    <m/>
    <s v="TIMOTEO LUCAS"/>
    <n v="7"/>
    <n v="2"/>
    <s v="M"/>
    <s v="ARMINDO EVARISTO"/>
    <d v="2018-10-19T00:00:00"/>
    <d v="2018-10-19T00:00:00"/>
    <m/>
    <m/>
    <m/>
    <m/>
    <s v="2"/>
    <s v="1"/>
    <s v="2"/>
    <m/>
    <s v="2"/>
    <s v="1"/>
    <d v="2018-10-12T00:00:00"/>
    <s v="1"/>
    <s v="1"/>
    <s v="1"/>
    <s v="1"/>
    <s v="1"/>
    <n v="0"/>
    <m/>
    <m/>
    <m/>
    <m/>
    <m/>
    <m/>
    <d v="2018-10-20T00:00:00"/>
    <d v="2018-10-21T00:00:00"/>
    <d v="2018-10-22T00:00:00"/>
    <s v="1"/>
    <d v="2018-12-13T00:00:00"/>
    <d v="2018-11-14T00:00:00"/>
    <s v="2-Negative"/>
    <m/>
    <m/>
    <m/>
    <d v="2018-12-13T00:00:00"/>
    <m/>
    <m/>
    <m/>
    <m/>
    <m/>
    <m/>
    <m/>
    <m/>
    <m/>
    <m/>
    <m/>
    <m/>
    <m/>
    <m/>
    <m/>
    <b v="0"/>
    <b v="0"/>
    <m/>
    <s v="3-Discarded"/>
    <b v="0"/>
    <b v="0"/>
    <n v="1366"/>
    <n v="1"/>
    <m/>
    <m/>
    <m/>
    <m/>
    <m/>
    <m/>
    <m/>
    <m/>
    <m/>
    <m/>
    <n v="7"/>
    <n v="9"/>
    <n v="0"/>
    <n v="2"/>
    <n v="1"/>
    <n v="23"/>
    <n v="52"/>
    <n v="-43418"/>
    <n v="43447"/>
    <n v="24"/>
    <x v="4"/>
    <n v="10"/>
    <n v="10"/>
    <x v="0"/>
    <n v="41"/>
    <s v="Dentro de 7 dias"/>
    <s v="2 Sem-1 Mes"/>
    <s v="Dentro de 7 dias"/>
    <s v="1 Dia"/>
    <s v="Sem data do envio"/>
    <s v="0 Doses"/>
    <n v="1"/>
  </r>
  <r>
    <s v="MOZ-NPL-NAC-18-002"/>
    <d v="2018-11-14T00:00:00"/>
    <x v="0"/>
    <x v="44"/>
    <x v="6"/>
    <x v="64"/>
    <m/>
    <m/>
    <m/>
    <s v="MARTA SAMUEL/RAMADANE"/>
    <d v="2016-07-03T00:00:00"/>
    <s v="AMIDA RAMADANE"/>
    <n v="2"/>
    <m/>
    <s v="F"/>
    <s v="SUMAIR ADAMO"/>
    <d v="2018-10-28T00:00:00"/>
    <d v="2018-11-05T00:00:00"/>
    <m/>
    <m/>
    <m/>
    <m/>
    <s v="1"/>
    <s v="2"/>
    <s v="2"/>
    <m/>
    <s v="1"/>
    <s v="2"/>
    <d v="2018-10-25T00:00:00"/>
    <s v="1"/>
    <s v="1"/>
    <s v="1"/>
    <s v="1"/>
    <s v="1"/>
    <n v="2"/>
    <m/>
    <d v="2017-08-17T00:00:00"/>
    <m/>
    <d v="2017-03-04T00:00:00"/>
    <m/>
    <m/>
    <d v="2018-11-05T00:00:00"/>
    <d v="2018-11-06T00:00:00"/>
    <d v="2018-11-07T00:00:00"/>
    <s v="1"/>
    <d v="2018-12-10T00:00:00"/>
    <d v="2018-11-1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67"/>
    <n v="1"/>
    <m/>
    <m/>
    <m/>
    <m/>
    <m/>
    <m/>
    <m/>
    <m/>
    <m/>
    <m/>
    <n v="3"/>
    <n v="12"/>
    <n v="8"/>
    <n v="1"/>
    <n v="1"/>
    <n v="7"/>
    <n v="33"/>
    <n v="-43418"/>
    <n v="43444"/>
    <n v="8"/>
    <x v="4"/>
    <n v="10"/>
    <n v="10"/>
    <x v="0"/>
    <n v="43"/>
    <s v="Dentro de 7 dias"/>
    <s v="2 Sem-1 Mes"/>
    <s v="Dentro de 7 dias"/>
    <s v="1 Dia"/>
    <s v="Sem data do envio"/>
    <s v=" 1 a 2 Doses"/>
    <n v="1"/>
  </r>
  <r>
    <s v="MOZ-GAZ-CBT-18-004"/>
    <d v="2018-11-13T00:00:00"/>
    <x v="0"/>
    <x v="30"/>
    <x v="9"/>
    <x v="771"/>
    <m/>
    <m/>
    <m/>
    <s v="NITO BAZIMA/TUNELGA COSSA"/>
    <d v="2016-01-31T00:00:00"/>
    <s v="ZINHA NITO BAZIMA"/>
    <n v="2"/>
    <m/>
    <s v="F"/>
    <s v="PENICELA MIAMBO"/>
    <d v="2018-11-08T00:00:00"/>
    <d v="2018-11-08T00:00:00"/>
    <m/>
    <m/>
    <m/>
    <m/>
    <s v="1"/>
    <s v="2"/>
    <s v="2"/>
    <m/>
    <s v="2"/>
    <s v="1"/>
    <d v="2018-11-07T00:00:00"/>
    <s v="2"/>
    <s v="1"/>
    <s v="2"/>
    <s v="1"/>
    <s v="1"/>
    <n v="3"/>
    <d v="2016-02-01T00:00:00"/>
    <d v="2016-05-09T00:00:00"/>
    <m/>
    <d v="2016-04-05T00:00:00"/>
    <d v="2016-06-15T00:00:00"/>
    <m/>
    <d v="2018-11-08T00:00:00"/>
    <d v="2018-11-09T00:00:00"/>
    <d v="2018-11-13T00:00:00"/>
    <s v="1"/>
    <d v="2018-12-24T00:00:00"/>
    <d v="2018-11-13T00:00:00"/>
    <s v="3-NPENT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368"/>
    <n v="1"/>
    <m/>
    <m/>
    <m/>
    <m/>
    <m/>
    <m/>
    <m/>
    <m/>
    <m/>
    <m/>
    <n v="1"/>
    <n v="2"/>
    <n v="0"/>
    <n v="1"/>
    <n v="4"/>
    <n v="0"/>
    <n v="41"/>
    <n v="-43417"/>
    <n v="43458"/>
    <n v="4"/>
    <x v="4"/>
    <n v="11"/>
    <n v="10"/>
    <x v="1"/>
    <n v="45"/>
    <s v="Dentro de 7 dias"/>
    <s v="4 Dias-1 Sem"/>
    <s v="Dentro de 7 dias"/>
    <s v="1 Dia"/>
    <s v="Sem data do envio"/>
    <s v="3 Doses"/>
    <n v="1"/>
  </r>
  <r>
    <s v="MOZ-IBN-VLC-18-002"/>
    <d v="2018-11-13T00:00:00"/>
    <x v="0"/>
    <x v="77"/>
    <x v="10"/>
    <x v="772"/>
    <m/>
    <m/>
    <m/>
    <s v="JAMUDINE COSSA/ANITA PASSADO"/>
    <d v="2017-07-02T00:00:00"/>
    <s v="AIDENEN JAMUDINE"/>
    <n v="1"/>
    <n v="12"/>
    <s v="M"/>
    <s v="ELISA COSSA"/>
    <d v="2018-10-22T00:00:00"/>
    <d v="2018-10-22T00:00:00"/>
    <m/>
    <m/>
    <m/>
    <m/>
    <s v="1"/>
    <s v="2"/>
    <s v="2"/>
    <m/>
    <s v="2"/>
    <s v="1"/>
    <d v="2018-10-20T00:00:00"/>
    <s v="1"/>
    <s v="1"/>
    <s v="2"/>
    <s v="1"/>
    <s v="1"/>
    <n v="1"/>
    <d v="2017-07-02T00:00:00"/>
    <m/>
    <m/>
    <d v="2017-10-05T00:00:00"/>
    <m/>
    <m/>
    <d v="2018-10-22T00:00:00"/>
    <d v="2018-10-23T00:00:00"/>
    <d v="2018-11-13T00:00:00"/>
    <s v="1"/>
    <d v="2018-12-10T00:00:00"/>
    <d v="2018-11-13T00:00:00"/>
    <s v="3-NPENT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69"/>
    <n v="1"/>
    <m/>
    <m/>
    <m/>
    <m/>
    <m/>
    <m/>
    <m/>
    <m/>
    <m/>
    <m/>
    <n v="2"/>
    <n v="3"/>
    <n v="0"/>
    <n v="1"/>
    <n v="21"/>
    <n v="0"/>
    <n v="27"/>
    <n v="-43417"/>
    <n v="43444"/>
    <n v="21"/>
    <x v="4"/>
    <n v="10"/>
    <n v="10"/>
    <x v="0"/>
    <n v="42"/>
    <s v="Dentro de 7 dias"/>
    <s v="2 Sem-1 Mes"/>
    <s v="Dentro de 7 dias"/>
    <s v="1 Dia"/>
    <s v="Sem data do envio"/>
    <s v=" 1 a 2 Doses"/>
    <n v="1"/>
  </r>
  <r>
    <s v="MOZ-IBN-VLC-18-003"/>
    <d v="2018-11-13T00:00:00"/>
    <x v="0"/>
    <x v="77"/>
    <x v="10"/>
    <x v="773"/>
    <m/>
    <m/>
    <m/>
    <s v="VASCO ISAIAS/ALCINA ALEXANDRE"/>
    <d v="2013-11-27T00:00:00"/>
    <s v="ARMINDO VASCO"/>
    <n v="4"/>
    <m/>
    <s v="M"/>
    <s v="BENVINDA PEDRO PALE"/>
    <d v="2018-10-29T00:00:00"/>
    <d v="2018-10-29T00:00:00"/>
    <m/>
    <m/>
    <m/>
    <m/>
    <s v="1"/>
    <s v="2"/>
    <s v="1"/>
    <d v="2018-10-21T00:00:00"/>
    <s v="2"/>
    <s v="1"/>
    <d v="2018-10-26T00:00:00"/>
    <s v="1"/>
    <s v="1"/>
    <s v="2"/>
    <s v="1"/>
    <s v="1"/>
    <n v="3"/>
    <m/>
    <d v="2014-02-27T00:00:00"/>
    <m/>
    <d v="2014-01-27T00:00:00"/>
    <d v="2014-04-08T00:00:00"/>
    <m/>
    <d v="2018-10-30T00:00:00"/>
    <d v="2018-10-31T00:00:00"/>
    <d v="2018-11-13T00:00:00"/>
    <s v="1"/>
    <d v="2018-12-10T00:00:00"/>
    <d v="2018-11-13T00:00:00"/>
    <s v="3-NPENT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70"/>
    <n v="1"/>
    <m/>
    <m/>
    <m/>
    <m/>
    <m/>
    <m/>
    <m/>
    <m/>
    <m/>
    <m/>
    <n v="3"/>
    <n v="5"/>
    <n v="0"/>
    <n v="2"/>
    <n v="13"/>
    <n v="0"/>
    <n v="27"/>
    <n v="-43417"/>
    <n v="43444"/>
    <n v="13"/>
    <x v="4"/>
    <n v="10"/>
    <n v="10"/>
    <x v="0"/>
    <n v="43"/>
    <s v="Dentro de 7 dias"/>
    <s v="2 Sem-1 Mes"/>
    <s v="Dentro de 7 dias"/>
    <s v="1 Dia"/>
    <s v="Sem data do envio"/>
    <s v="3 Doses"/>
    <n v="1"/>
  </r>
  <r>
    <s v="MOZ-IBN-JGM-18-001"/>
    <d v="2018-11-01T00:00:00"/>
    <x v="0"/>
    <x v="37"/>
    <x v="10"/>
    <x v="774"/>
    <m/>
    <m/>
    <m/>
    <s v="ANTONIO MUANDO/ELSA RAFAEL"/>
    <d v="2016-08-01T00:00:00"/>
    <s v="MARLINDA ANTONIO MUANDO"/>
    <n v="2"/>
    <m/>
    <s v="F"/>
    <s v="SIMOES RAUL MBINGANI"/>
    <d v="2018-10-29T00:00:00"/>
    <d v="2018-10-29T00:00:00"/>
    <m/>
    <m/>
    <m/>
    <m/>
    <s v="1"/>
    <s v="2"/>
    <s v="2"/>
    <m/>
    <s v="2"/>
    <s v="1"/>
    <d v="2018-10-28T00:00:00"/>
    <s v="2"/>
    <s v="1"/>
    <s v="2"/>
    <s v="1"/>
    <s v="1"/>
    <n v="4"/>
    <d v="2016-08-01T00:00:00"/>
    <d v="2016-11-03T00:00:00"/>
    <d v="2016-12-05T00:00:00"/>
    <d v="2018-10-03T00:00:00"/>
    <d v="2016-12-05T00:00:00"/>
    <m/>
    <d v="2018-10-29T00:00:00"/>
    <d v="2018-10-30T00:00:00"/>
    <d v="2018-11-01T00:00:00"/>
    <s v="1"/>
    <d v="2018-12-24T00:00:00"/>
    <d v="2018-11-01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371"/>
    <n v="1"/>
    <m/>
    <m/>
    <m/>
    <m/>
    <m/>
    <m/>
    <m/>
    <m/>
    <m/>
    <m/>
    <n v="1"/>
    <n v="2"/>
    <n v="0"/>
    <n v="1"/>
    <n v="2"/>
    <n v="0"/>
    <n v="53"/>
    <n v="-43405"/>
    <n v="43458"/>
    <n v="2"/>
    <x v="4"/>
    <n v="10"/>
    <n v="10"/>
    <x v="0"/>
    <n v="43"/>
    <s v="Dentro de 7 dias"/>
    <s v="1-2 Dias"/>
    <s v="Dentro de 7 dias"/>
    <s v="1 Dia"/>
    <s v="Sem data do envio"/>
    <s v="&gt;=4 Doses"/>
    <n v="1"/>
  </r>
  <r>
    <s v="MOZ-IBN-JGM-18-002"/>
    <d v="2018-11-05T00:00:00"/>
    <x v="0"/>
    <x v="37"/>
    <x v="10"/>
    <x v="775"/>
    <m/>
    <m/>
    <m/>
    <s v="ERNESTO AUGUSTO/ISABEL RICARDO"/>
    <d v="2016-12-11T00:00:00"/>
    <s v="NAERCIA EERNESTO"/>
    <n v="1"/>
    <m/>
    <s v="F"/>
    <s v="CILICIA PAULA ANTONIO TIVANE"/>
    <d v="2018-11-02T00:00:00"/>
    <d v="2018-11-02T00:00:00"/>
    <m/>
    <m/>
    <m/>
    <m/>
    <s v="1"/>
    <s v="2"/>
    <m/>
    <m/>
    <s v="2"/>
    <s v="1"/>
    <d v="2018-10-27T00:00:00"/>
    <s v="2"/>
    <s v="1"/>
    <s v="2"/>
    <s v="1"/>
    <s v="1"/>
    <n v="3"/>
    <d v="2016-12-12T00:00:00"/>
    <d v="2017-03-10T00:00:00"/>
    <m/>
    <d v="2017-02-10T00:00:00"/>
    <d v="2017-04-11T00:00:00"/>
    <m/>
    <d v="2018-11-03T00:00:00"/>
    <d v="2018-11-04T00:00:00"/>
    <d v="2018-11-05T00:00:00"/>
    <s v="1"/>
    <d v="2018-12-10T00:00:00"/>
    <d v="2018-11-05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72"/>
    <n v="1"/>
    <m/>
    <m/>
    <m/>
    <m/>
    <m/>
    <m/>
    <m/>
    <m/>
    <m/>
    <m/>
    <n v="6"/>
    <n v="8"/>
    <n v="0"/>
    <n v="2"/>
    <n v="1"/>
    <n v="0"/>
    <n v="35"/>
    <n v="-43409"/>
    <n v="43444"/>
    <n v="1"/>
    <x v="4"/>
    <n v="10"/>
    <n v="10"/>
    <x v="0"/>
    <n v="43"/>
    <s v="Dentro de 7 dias"/>
    <s v="1-2 Dias"/>
    <s v="Dentro de 7 dias"/>
    <s v="1 Dia"/>
    <s v="Sem data do envio"/>
    <s v="3 Doses"/>
    <n v="1"/>
  </r>
  <r>
    <s v="MOZ-MPP-NMC-18-003"/>
    <d v="2018-11-13T00:00:00"/>
    <x v="0"/>
    <x v="57"/>
    <x v="7"/>
    <x v="776"/>
    <m/>
    <m/>
    <m/>
    <s v="ANANIAS MADEIRA/ISABEL ALICE"/>
    <d v="2016-12-31T00:00:00"/>
    <s v="ANANIAS MADEIRA"/>
    <n v="1"/>
    <n v="11"/>
    <s v="M"/>
    <s v="MORGADO MUTEMBA"/>
    <d v="2018-11-05T00:00:00"/>
    <d v="2018-11-05T00:00:00"/>
    <m/>
    <m/>
    <m/>
    <m/>
    <s v="1"/>
    <s v="2"/>
    <s v="1"/>
    <d v="2018-11-04T00:00:00"/>
    <s v="2"/>
    <s v="1"/>
    <d v="2018-11-01T00:00:00"/>
    <s v="2"/>
    <s v="1"/>
    <s v="2"/>
    <s v="1"/>
    <s v="1"/>
    <n v="3"/>
    <d v="2016-12-31T00:00:00"/>
    <d v="2017-03-29T00:00:00"/>
    <m/>
    <d v="2017-02-28T00:00:00"/>
    <d v="2017-04-28T00:00:00"/>
    <m/>
    <d v="2018-11-05T00:00:00"/>
    <d v="2018-11-06T00:00:00"/>
    <d v="2018-11-13T00:00:00"/>
    <s v="1"/>
    <d v="2018-12-10T00:00:00"/>
    <d v="2018-11-13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73"/>
    <n v="1"/>
    <m/>
    <m/>
    <m/>
    <m/>
    <m/>
    <m/>
    <m/>
    <m/>
    <m/>
    <m/>
    <n v="4"/>
    <n v="5"/>
    <n v="0"/>
    <n v="1"/>
    <n v="7"/>
    <n v="0"/>
    <n v="27"/>
    <n v="-43417"/>
    <n v="43444"/>
    <n v="7"/>
    <x v="4"/>
    <n v="11"/>
    <n v="10"/>
    <x v="1"/>
    <n v="44"/>
    <s v="Dentro de 7 dias"/>
    <s v="4 Dias-1 Sem"/>
    <s v="Dentro de 7 dias"/>
    <s v="1 Dia"/>
    <s v="Sem data do envio"/>
    <s v="3 Doses"/>
    <n v="1"/>
  </r>
  <r>
    <s v="MOZ-MPP-MTL-18-013"/>
    <d v="2018-11-15T00:00:00"/>
    <x v="0"/>
    <x v="133"/>
    <x v="7"/>
    <x v="777"/>
    <m/>
    <m/>
    <m/>
    <s v="SIMIAO MAVAIEIE/SURAIA ABDUL"/>
    <d v="2004-12-16T00:00:00"/>
    <s v="ZEINABO SIMIAO"/>
    <n v="13"/>
    <m/>
    <s v="F"/>
    <s v="CONSTANTINO JUNIOR"/>
    <d v="2018-11-12T00:00:00"/>
    <d v="2018-11-12T00:00:00"/>
    <m/>
    <m/>
    <m/>
    <m/>
    <s v="1"/>
    <s v="2"/>
    <s v="2"/>
    <m/>
    <s v="2"/>
    <s v="2"/>
    <d v="2018-11-06T00:00:00"/>
    <s v="1"/>
    <s v="1"/>
    <s v="1"/>
    <s v="1"/>
    <s v="1"/>
    <n v="0"/>
    <m/>
    <m/>
    <m/>
    <m/>
    <m/>
    <m/>
    <d v="2018-11-13T00:00:00"/>
    <d v="2018-11-14T00:00:00"/>
    <d v="2018-11-15T00:00:00"/>
    <s v="1"/>
    <d v="2018-12-10T00:00:00"/>
    <d v="2018-11-15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74"/>
    <n v="1"/>
    <m/>
    <m/>
    <m/>
    <m/>
    <m/>
    <m/>
    <m/>
    <m/>
    <m/>
    <m/>
    <n v="6"/>
    <n v="8"/>
    <n v="0"/>
    <n v="2"/>
    <n v="1"/>
    <n v="0"/>
    <n v="25"/>
    <n v="-43419"/>
    <n v="43444"/>
    <n v="1"/>
    <x v="4"/>
    <n v="11"/>
    <n v="10"/>
    <x v="1"/>
    <n v="45"/>
    <s v="Dentro de 7 dias"/>
    <s v="1-2 Dias"/>
    <s v="Dentro de 7 dias"/>
    <s v="1 Dia"/>
    <s v="Sem data do envio"/>
    <s v="0 Doses"/>
    <n v="1"/>
  </r>
  <r>
    <s v="MOZ-MPP-MTL-18-014"/>
    <d v="2018-11-15T00:00:00"/>
    <x v="0"/>
    <x v="133"/>
    <x v="7"/>
    <x v="778"/>
    <m/>
    <m/>
    <m/>
    <s v="DAGERCIO TITOSSE/STELA BANZE"/>
    <d v="2018-03-06T00:00:00"/>
    <s v="PRISCILLA GRACA"/>
    <n v="0"/>
    <n v="8"/>
    <s v="F"/>
    <s v="MARINA SIGAUQUE"/>
    <d v="2018-11-12T00:00:00"/>
    <d v="2018-11-12T00:00:00"/>
    <m/>
    <m/>
    <m/>
    <m/>
    <s v="1"/>
    <s v="2"/>
    <s v="2"/>
    <m/>
    <s v="2"/>
    <s v="1"/>
    <d v="2018-10-28T00:00:00"/>
    <s v="1"/>
    <s v="1"/>
    <s v="2"/>
    <s v="1"/>
    <s v="1"/>
    <n v="3"/>
    <d v="2018-03-27T00:00:00"/>
    <d v="2018-06-07T00:00:00"/>
    <m/>
    <d v="2018-05-07T00:00:00"/>
    <d v="2018-07-09T00:00:00"/>
    <m/>
    <d v="2018-11-12T00:00:00"/>
    <d v="2018-11-13T00:00:00"/>
    <d v="2018-11-15T00:00:00"/>
    <s v="1"/>
    <d v="2018-12-10T00:00:00"/>
    <d v="2018-11-15T00:00:00"/>
    <s v="2-Negative"/>
    <m/>
    <m/>
    <m/>
    <d v="2018-12-10T00:00:00"/>
    <m/>
    <m/>
    <m/>
    <m/>
    <m/>
    <m/>
    <m/>
    <m/>
    <m/>
    <m/>
    <m/>
    <m/>
    <m/>
    <m/>
    <d v="2019-03-23T00:00:00"/>
    <b v="0"/>
    <b v="0"/>
    <s v="3"/>
    <s v="3-Discarded"/>
    <b v="0"/>
    <b v="0"/>
    <n v="1375"/>
    <n v="1"/>
    <m/>
    <m/>
    <m/>
    <m/>
    <m/>
    <m/>
    <m/>
    <m/>
    <m/>
    <m/>
    <n v="15"/>
    <n v="16"/>
    <n v="0"/>
    <n v="1"/>
    <n v="2"/>
    <n v="0"/>
    <n v="25"/>
    <n v="-43419"/>
    <n v="43444"/>
    <n v="2"/>
    <x v="4"/>
    <n v="10"/>
    <n v="10"/>
    <x v="0"/>
    <n v="43"/>
    <s v="&gt;14 Dias"/>
    <s v="1-2 Dias"/>
    <s v="&gt;14 Dias"/>
    <s v="1 Dia"/>
    <s v="Sem data do envio"/>
    <s v="3 Doses"/>
    <n v="2"/>
  </r>
  <r>
    <s v="MOZ-NPL-NPC-18-015"/>
    <d v="2018-11-14T00:00:00"/>
    <x v="0"/>
    <x v="20"/>
    <x v="6"/>
    <x v="779"/>
    <m/>
    <m/>
    <m/>
    <s v="MOANACHA AFAI"/>
    <d v="2018-03-21T00:00:00"/>
    <s v="FLORA FELIZARDO"/>
    <n v="-9"/>
    <n v="7"/>
    <s v="F"/>
    <s v="LAURINDA BEATRIZ ZECAS"/>
    <d v="2018-10-31T00:00:00"/>
    <d v="2018-10-31T00:00:00"/>
    <m/>
    <m/>
    <m/>
    <m/>
    <s v="1"/>
    <s v="1"/>
    <s v="2"/>
    <m/>
    <s v="1"/>
    <s v="1"/>
    <d v="2018-10-23T00:00:00"/>
    <s v="1"/>
    <s v="1"/>
    <s v="2"/>
    <s v="1"/>
    <s v="1"/>
    <n v="3"/>
    <d v="2016-07-11T00:00:00"/>
    <d v="2016-12-09T00:00:00"/>
    <m/>
    <d v="2016-10-27T00:00:00"/>
    <d v="2017-01-27T00:00:00"/>
    <m/>
    <d v="2018-11-01T00:00:00"/>
    <d v="2018-11-02T00:00:00"/>
    <d v="2018-11-13T00:00:00"/>
    <s v="1"/>
    <d v="2018-12-10T00:00:00"/>
    <d v="2018-11-14T00:00:00"/>
    <s v="3-NPENT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76"/>
    <n v="1"/>
    <m/>
    <m/>
    <m/>
    <m/>
    <m/>
    <m/>
    <m/>
    <m/>
    <m/>
    <m/>
    <n v="8"/>
    <n v="10"/>
    <n v="0"/>
    <n v="2"/>
    <n v="11"/>
    <n v="1"/>
    <n v="27"/>
    <n v="-43418"/>
    <n v="43444"/>
    <n v="12"/>
    <x v="4"/>
    <n v="10"/>
    <n v="10"/>
    <x v="0"/>
    <n v="43"/>
    <s v="Dentro de 7 dias"/>
    <s v="2 Sem-1 Mes"/>
    <s v="Dentro de 7 dias"/>
    <s v="1 Dia"/>
    <s v="Sem data do envio"/>
    <s v="3 Doses"/>
    <n v="1"/>
  </r>
  <r>
    <s v="MOZ-NPL-MGV-18-009"/>
    <d v="2018-11-14T00:00:00"/>
    <x v="0"/>
    <x v="88"/>
    <x v="6"/>
    <x v="618"/>
    <m/>
    <m/>
    <m/>
    <s v="ALY MANUEL"/>
    <d v="2017-02-08T00:00:00"/>
    <s v="LORDINA ALY"/>
    <n v="1"/>
    <m/>
    <s v="F"/>
    <s v="SALARIO GAVE"/>
    <d v="2018-11-02T00:00:00"/>
    <d v="2018-11-03T00:00:00"/>
    <m/>
    <m/>
    <m/>
    <m/>
    <s v="1"/>
    <s v="1"/>
    <s v="2"/>
    <m/>
    <s v="1"/>
    <s v="1"/>
    <d v="2018-10-29T00:00:00"/>
    <s v="1"/>
    <s v="1"/>
    <m/>
    <s v="1"/>
    <s v="1"/>
    <n v="3"/>
    <d v="2017-04-10T00:00:00"/>
    <d v="2017-07-22T00:00:00"/>
    <m/>
    <d v="2017-05-16T00:00:00"/>
    <d v="2018-07-22T00:00:00"/>
    <m/>
    <d v="2018-11-03T00:00:00"/>
    <d v="2018-11-04T00:00:00"/>
    <d v="2018-11-13T00:00:00"/>
    <s v="1"/>
    <d v="2018-12-10T00:00:00"/>
    <d v="2018-11-1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77"/>
    <n v="1"/>
    <m/>
    <m/>
    <m/>
    <m/>
    <m/>
    <m/>
    <m/>
    <m/>
    <m/>
    <m/>
    <n v="4"/>
    <n v="6"/>
    <n v="1"/>
    <n v="1"/>
    <n v="9"/>
    <n v="1"/>
    <n v="27"/>
    <n v="-43418"/>
    <n v="43444"/>
    <n v="10"/>
    <x v="4"/>
    <n v="10"/>
    <n v="10"/>
    <x v="0"/>
    <n v="44"/>
    <s v="Dentro de 7 dias"/>
    <s v="2 Sem-1 Mes"/>
    <s v="Dentro de 7 dias"/>
    <s v="1 Dia"/>
    <s v="Sem data do envio"/>
    <s v="3 Doses"/>
    <n v="1"/>
  </r>
  <r>
    <s v="MOZ-NPL-MGV-18-008"/>
    <d v="2018-11-14T00:00:00"/>
    <x v="0"/>
    <x v="88"/>
    <x v="6"/>
    <x v="780"/>
    <m/>
    <m/>
    <m/>
    <s v="ANTONIO ALBERTO RAJA"/>
    <d v="2014-12-01T00:00:00"/>
    <s v="SAUNU ANTONIO"/>
    <n v="3"/>
    <m/>
    <s v="M"/>
    <s v="SALARIO GAVE"/>
    <d v="2018-11-02T00:00:00"/>
    <d v="2018-11-03T00:00:00"/>
    <m/>
    <m/>
    <m/>
    <m/>
    <s v="2"/>
    <s v="2"/>
    <s v="2"/>
    <m/>
    <s v="1"/>
    <s v="1"/>
    <d v="2018-10-28T00:00:00"/>
    <s v="2"/>
    <s v="1"/>
    <s v="1"/>
    <s v="1"/>
    <s v="1"/>
    <n v="3"/>
    <d v="2014-12-01T00:00:00"/>
    <d v="2015-05-05T00:00:00"/>
    <m/>
    <d v="2015-06-03T00:00:00"/>
    <d v="2015-06-08T00:00:00"/>
    <m/>
    <d v="2018-11-04T00:00:00"/>
    <d v="2018-11-05T00:00:00"/>
    <d v="2018-11-13T00:00:00"/>
    <s v="1"/>
    <d v="2018-12-10T00:00:00"/>
    <d v="2018-11-14T00:00:00"/>
    <s v="3-NPENT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78"/>
    <n v="1"/>
    <m/>
    <m/>
    <m/>
    <m/>
    <m/>
    <m/>
    <m/>
    <m/>
    <m/>
    <m/>
    <n v="5"/>
    <n v="8"/>
    <n v="1"/>
    <n v="2"/>
    <n v="8"/>
    <n v="1"/>
    <n v="27"/>
    <n v="-43418"/>
    <n v="43444"/>
    <n v="9"/>
    <x v="4"/>
    <n v="10"/>
    <n v="10"/>
    <x v="0"/>
    <n v="43"/>
    <s v="Dentro de 7 dias"/>
    <s v="2 Sem-1 Mes"/>
    <s v="Dentro de 7 dias"/>
    <s v="1 Dia"/>
    <s v="Sem data do envio"/>
    <s v="3 Doses"/>
    <n v="1"/>
  </r>
  <r>
    <s v="MOZ-NPL-MGV-18-007"/>
    <d v="2018-11-14T00:00:00"/>
    <x v="0"/>
    <x v="88"/>
    <x v="6"/>
    <x v="442"/>
    <m/>
    <m/>
    <m/>
    <s v="NAISEDE OMAR"/>
    <d v="2016-07-13T00:00:00"/>
    <s v="EDMILSON NAISEDE OMAR"/>
    <n v="2"/>
    <m/>
    <s v="M"/>
    <s v="CABRAL FARIA"/>
    <d v="2018-11-03T00:00:00"/>
    <d v="2018-11-04T00:00:00"/>
    <m/>
    <m/>
    <m/>
    <m/>
    <s v="1"/>
    <s v="1"/>
    <s v="2"/>
    <m/>
    <s v="1"/>
    <s v="1"/>
    <d v="2018-10-28T00:00:00"/>
    <s v="1"/>
    <s v="1"/>
    <s v="2"/>
    <s v="1"/>
    <s v="1"/>
    <n v="3"/>
    <d v="2018-07-13T00:00:00"/>
    <d v="2016-10-18T00:00:00"/>
    <m/>
    <d v="2016-09-12T00:00:00"/>
    <d v="2016-12-24T00:00:00"/>
    <m/>
    <d v="2018-11-05T00:00:00"/>
    <d v="2018-11-06T00:00:00"/>
    <d v="2018-11-13T00:00:00"/>
    <s v="1"/>
    <d v="2018-12-10T00:00:00"/>
    <d v="2018-11-1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79"/>
    <n v="1"/>
    <m/>
    <m/>
    <m/>
    <m/>
    <m/>
    <m/>
    <m/>
    <m/>
    <m/>
    <m/>
    <n v="6"/>
    <n v="9"/>
    <n v="1"/>
    <n v="2"/>
    <n v="7"/>
    <n v="1"/>
    <n v="27"/>
    <n v="-43418"/>
    <n v="43444"/>
    <n v="8"/>
    <x v="4"/>
    <n v="10"/>
    <n v="10"/>
    <x v="0"/>
    <n v="43"/>
    <s v="Dentro de 7 dias"/>
    <s v="2 Sem-1 Mes"/>
    <s v="Dentro de 7 dias"/>
    <s v="1 Dia"/>
    <s v="Sem data do envio"/>
    <s v="3 Doses"/>
    <n v="1"/>
  </r>
  <r>
    <s v="MOZ-NPL-MGV-18-006"/>
    <d v="2018-11-14T00:00:00"/>
    <x v="0"/>
    <x v="88"/>
    <x v="6"/>
    <x v="781"/>
    <m/>
    <m/>
    <m/>
    <s v="ALVES FRANCISCO"/>
    <d v="2016-03-18T00:00:00"/>
    <s v="CARDENCIO ALVES"/>
    <n v="2"/>
    <m/>
    <s v="M"/>
    <s v="CABRAL MARIA"/>
    <d v="2018-11-04T00:00:00"/>
    <d v="2018-11-05T00:00:00"/>
    <m/>
    <m/>
    <m/>
    <m/>
    <s v="1"/>
    <m/>
    <s v="2"/>
    <m/>
    <m/>
    <s v="1"/>
    <d v="2018-10-25T00:00:00"/>
    <s v="1"/>
    <s v="1"/>
    <s v="2"/>
    <s v="1"/>
    <s v="1"/>
    <n v="3"/>
    <d v="2016-04-20T00:00:00"/>
    <d v="2016-08-18T00:00:00"/>
    <m/>
    <d v="2016-06-20T00:00:00"/>
    <d v="2016-09-20T00:00:00"/>
    <m/>
    <d v="2018-11-06T00:00:00"/>
    <d v="2018-11-07T00:00:00"/>
    <d v="2018-11-13T00:00:00"/>
    <s v="1"/>
    <d v="2018-12-10T00:00:00"/>
    <d v="2018-11-1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80"/>
    <n v="1"/>
    <m/>
    <m/>
    <m/>
    <m/>
    <m/>
    <m/>
    <m/>
    <m/>
    <m/>
    <m/>
    <n v="10"/>
    <n v="13"/>
    <n v="1"/>
    <n v="2"/>
    <n v="6"/>
    <n v="1"/>
    <n v="27"/>
    <n v="-43418"/>
    <n v="43444"/>
    <n v="7"/>
    <x v="4"/>
    <n v="10"/>
    <n v="10"/>
    <x v="0"/>
    <n v="43"/>
    <s v="Dentro de 7 dias"/>
    <s v="4 Dias-1 Sem"/>
    <s v="Dentro de 7 dias"/>
    <s v="1 Dia"/>
    <s v="Sem data do envio"/>
    <s v="3 Doses"/>
    <n v="1"/>
  </r>
  <r>
    <s v="MOZ-NPL-MGV-18-005"/>
    <d v="2018-11-24T00:00:00"/>
    <x v="0"/>
    <x v="88"/>
    <x v="6"/>
    <x v="0"/>
    <m/>
    <m/>
    <m/>
    <s v="ALBINO CLEMENTE"/>
    <d v="2018-01-22T00:00:00"/>
    <s v="ELTA ALBINO"/>
    <n v="0"/>
    <m/>
    <s v="F"/>
    <s v="SIDIQUE EGAS LISBOA"/>
    <d v="2018-11-04T00:00:00"/>
    <d v="2018-11-04T00:00:00"/>
    <m/>
    <m/>
    <m/>
    <m/>
    <s v="1"/>
    <s v="2"/>
    <s v="2"/>
    <m/>
    <s v="2"/>
    <s v="1"/>
    <d v="2018-10-26T00:00:00"/>
    <s v="1"/>
    <s v="2"/>
    <s v="1"/>
    <s v="2"/>
    <s v="1"/>
    <n v="0"/>
    <m/>
    <m/>
    <m/>
    <m/>
    <m/>
    <m/>
    <d v="2018-11-04T00:00:00"/>
    <d v="2018-11-05T00:00:00"/>
    <d v="2018-11-13T00:00:00"/>
    <s v="1"/>
    <d v="2018-12-10T00:00:00"/>
    <d v="2018-11-2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81"/>
    <n v="1"/>
    <m/>
    <m/>
    <m/>
    <m/>
    <m/>
    <m/>
    <m/>
    <m/>
    <m/>
    <m/>
    <n v="9"/>
    <n v="10"/>
    <n v="0"/>
    <n v="1"/>
    <n v="8"/>
    <n v="11"/>
    <n v="27"/>
    <n v="-43428"/>
    <n v="43444"/>
    <n v="19"/>
    <x v="4"/>
    <n v="10"/>
    <n v="10"/>
    <x v="0"/>
    <n v="43"/>
    <s v="Dentro de 7 dias"/>
    <s v="2 Sem-1 Mes"/>
    <s v="Dentro de 7 dias"/>
    <s v="1 Dia"/>
    <s v="Sem data do envio"/>
    <s v="0 Doses"/>
    <n v="1"/>
  </r>
  <r>
    <s v="MOZ-NPL-MGV-18-004"/>
    <d v="2018-11-14T00:00:00"/>
    <x v="0"/>
    <x v="88"/>
    <x v="6"/>
    <x v="0"/>
    <m/>
    <m/>
    <m/>
    <s v="TERESA JOAQUIM"/>
    <d v="2017-04-23T00:00:00"/>
    <s v="TANGI JUMA"/>
    <n v="1"/>
    <m/>
    <s v="M"/>
    <s v="SIDIQUE EGAS LISBOA"/>
    <d v="2018-10-30T00:00:00"/>
    <d v="2018-10-30T00:00:00"/>
    <m/>
    <m/>
    <m/>
    <m/>
    <s v="1"/>
    <s v="2"/>
    <s v="2"/>
    <m/>
    <s v="1"/>
    <s v="2"/>
    <d v="2018-10-27T00:00:00"/>
    <s v="1"/>
    <s v="9"/>
    <s v="2"/>
    <s v="1"/>
    <s v="1"/>
    <n v="2"/>
    <d v="2017-04-23T00:00:00"/>
    <d v="2018-09-20T00:00:00"/>
    <m/>
    <d v="2018-07-04T00:00:00"/>
    <m/>
    <m/>
    <d v="2018-10-30T00:00:00"/>
    <d v="2018-10-31T00:00:00"/>
    <d v="2018-11-13T00:00:00"/>
    <s v="1"/>
    <d v="2018-12-10T00:00:00"/>
    <d v="2018-11-14T00:00:00"/>
    <s v="3-NPENT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82"/>
    <n v="1"/>
    <m/>
    <m/>
    <n v="99"/>
    <n v="99"/>
    <m/>
    <m/>
    <m/>
    <m/>
    <m/>
    <m/>
    <n v="3"/>
    <n v="4"/>
    <n v="0"/>
    <n v="1"/>
    <n v="13"/>
    <n v="1"/>
    <n v="27"/>
    <n v="-43418"/>
    <n v="43444"/>
    <n v="14"/>
    <x v="4"/>
    <n v="10"/>
    <n v="10"/>
    <x v="0"/>
    <n v="43"/>
    <s v="Dentro de 7 dias"/>
    <s v="2 Sem-1 Mes"/>
    <s v="Dentro de 7 dias"/>
    <s v="1 Dia"/>
    <s v="Sem data do envio"/>
    <s v=" 1 a 2 Doses"/>
    <n v="1"/>
  </r>
  <r>
    <s v="MOZ-NPL-NPC-18-014"/>
    <d v="2018-11-14T00:00:00"/>
    <x v="0"/>
    <x v="20"/>
    <x v="6"/>
    <x v="782"/>
    <m/>
    <m/>
    <m/>
    <s v="CASTRO JOSE"/>
    <n v="-299460"/>
    <s v="AMINA CASTRO"/>
    <n v="93"/>
    <n v="8"/>
    <s v="F"/>
    <m/>
    <d v="2018-11-06T00:00:00"/>
    <d v="2018-11-06T00:00:00"/>
    <m/>
    <m/>
    <m/>
    <m/>
    <s v="2"/>
    <s v="2"/>
    <s v="2"/>
    <m/>
    <s v="2"/>
    <s v="1"/>
    <d v="2018-11-01T00:00:00"/>
    <s v="1"/>
    <s v="1"/>
    <s v="1"/>
    <s v="1"/>
    <s v="1"/>
    <n v="3"/>
    <d v="2018-02-07T00:00:00"/>
    <d v="2018-07-10T00:00:00"/>
    <m/>
    <d v="2018-06-06T00:00:00"/>
    <d v="2018-08-08T00:00:00"/>
    <m/>
    <d v="2018-11-07T00:00:00"/>
    <d v="2018-11-08T00:00:00"/>
    <d v="2018-11-13T00:00:00"/>
    <s v="1"/>
    <d v="2018-12-10T00:00:00"/>
    <d v="2018-11-1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83"/>
    <n v="1"/>
    <m/>
    <m/>
    <n v="99"/>
    <n v="99"/>
    <n v="99"/>
    <m/>
    <m/>
    <m/>
    <m/>
    <m/>
    <n v="5"/>
    <n v="7"/>
    <n v="0"/>
    <n v="2"/>
    <n v="5"/>
    <n v="1"/>
    <n v="27"/>
    <n v="-43418"/>
    <n v="43444"/>
    <n v="6"/>
    <x v="4"/>
    <n v="11"/>
    <n v="10"/>
    <x v="1"/>
    <n v="44"/>
    <s v="Dentro de 7 dias"/>
    <s v="4 Dias-1 Sem"/>
    <s v="Dentro de 7 dias"/>
    <s v="1 Dia"/>
    <s v="Sem data do envio"/>
    <s v="3 Doses"/>
    <n v="1"/>
  </r>
  <r>
    <s v="MOZ-ZAM-MDC-18-003"/>
    <d v="2018-11-14T00:00:00"/>
    <x v="0"/>
    <x v="51"/>
    <x v="2"/>
    <x v="783"/>
    <s v="CANIUA PERTO DA IGREJA CATOLICA"/>
    <m/>
    <m/>
    <s v="ANGELINA VERGONHA"/>
    <d v="2007-03-02T00:00:00"/>
    <s v="MARCELINO JULIO"/>
    <n v="11"/>
    <m/>
    <s v="M"/>
    <s v="VIRGILIA VIRGILIO PINTO"/>
    <d v="2018-10-18T00:00:00"/>
    <d v="2018-10-18T00:00:00"/>
    <m/>
    <m/>
    <m/>
    <m/>
    <s v="1"/>
    <s v="1"/>
    <s v="2"/>
    <m/>
    <s v="1"/>
    <s v="1"/>
    <d v="2018-10-14T00:00:00"/>
    <s v="1"/>
    <s v="1"/>
    <s v="2"/>
    <s v="1"/>
    <s v="1"/>
    <n v="99"/>
    <m/>
    <m/>
    <m/>
    <m/>
    <m/>
    <m/>
    <d v="2018-10-19T00:00:00"/>
    <d v="2018-10-20T00:00:00"/>
    <d v="2018-11-13T00:00:00"/>
    <s v="1"/>
    <d v="2018-12-10T00:00:00"/>
    <d v="2018-11-14T00:00:00"/>
    <s v="3-NPENT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84"/>
    <n v="1"/>
    <m/>
    <m/>
    <m/>
    <m/>
    <m/>
    <m/>
    <m/>
    <m/>
    <m/>
    <m/>
    <n v="4"/>
    <n v="6"/>
    <n v="0"/>
    <n v="2"/>
    <n v="24"/>
    <n v="1"/>
    <n v="27"/>
    <n v="-43418"/>
    <n v="43444"/>
    <n v="25"/>
    <x v="4"/>
    <n v="10"/>
    <n v="10"/>
    <x v="0"/>
    <n v="41"/>
    <s v="Dentro de 7 dias"/>
    <s v="2 Sem-1 Mes"/>
    <s v="Dentro de 7 dias"/>
    <s v="1 Dia"/>
    <s v="Sem data do envio"/>
    <s v="Desconhecido"/>
    <n v="1"/>
  </r>
  <r>
    <s v="MOZ-ZAM-MDC-18-004"/>
    <d v="2018-11-14T00:00:00"/>
    <x v="0"/>
    <x v="51"/>
    <x v="2"/>
    <x v="783"/>
    <s v="PERTO DA IGREJA CATOLICA- CANIUA SEDE_x000a__x000a__x000a_"/>
    <m/>
    <m/>
    <s v="BENZILIA-ALFREDO"/>
    <d v="2009-01-09T00:00:00"/>
    <s v="DULCA JAIME"/>
    <n v="6"/>
    <n v="3"/>
    <s v="F"/>
    <s v="VIRGILIA VIRGILIO PINTO"/>
    <d v="2018-10-18T00:00:00"/>
    <d v="2018-10-18T00:00:00"/>
    <m/>
    <m/>
    <m/>
    <m/>
    <s v="1"/>
    <m/>
    <s v="2"/>
    <m/>
    <s v="1"/>
    <m/>
    <d v="2018-10-12T00:00:00"/>
    <s v="1"/>
    <s v="1"/>
    <s v="1"/>
    <s v="1"/>
    <s v="1"/>
    <n v="0"/>
    <m/>
    <m/>
    <m/>
    <m/>
    <m/>
    <m/>
    <d v="2018-10-19T00:00:00"/>
    <d v="2018-10-20T00:00:00"/>
    <d v="2018-11-13T00:00:00"/>
    <s v="1"/>
    <d v="2018-12-10T00:00:00"/>
    <d v="2018-11-1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85"/>
    <n v="1"/>
    <m/>
    <m/>
    <n v="99"/>
    <n v="99"/>
    <n v="99"/>
    <m/>
    <m/>
    <m/>
    <m/>
    <m/>
    <n v="6"/>
    <n v="8"/>
    <n v="0"/>
    <n v="2"/>
    <n v="24"/>
    <n v="1"/>
    <n v="27"/>
    <n v="-43418"/>
    <n v="43444"/>
    <n v="25"/>
    <x v="4"/>
    <n v="10"/>
    <n v="10"/>
    <x v="0"/>
    <n v="41"/>
    <s v="Dentro de 7 dias"/>
    <s v="2 Sem-1 Mes"/>
    <s v="Dentro de 7 dias"/>
    <s v="1 Dia"/>
    <s v="Sem data do envio"/>
    <s v="0 Doses"/>
    <n v="1"/>
  </r>
  <r>
    <s v="MOZ-ZAM-PBN-18-006"/>
    <d v="2018-11-14T00:00:00"/>
    <x v="0"/>
    <x v="81"/>
    <x v="2"/>
    <x v="784"/>
    <s v="TANUANE_x000a__x000a__x000a_"/>
    <m/>
    <m/>
    <m/>
    <d v="2010-06-09T00:00:00"/>
    <s v="SAIDI NURI /dencia cassino"/>
    <n v="8"/>
    <m/>
    <s v="M"/>
    <s v="J. VIEGAS"/>
    <d v="2018-10-23T00:00:00"/>
    <d v="2018-10-24T00:00:00"/>
    <m/>
    <m/>
    <m/>
    <m/>
    <s v="1"/>
    <m/>
    <s v="2"/>
    <m/>
    <m/>
    <m/>
    <d v="2018-10-21T00:00:00"/>
    <s v="1"/>
    <s v="1"/>
    <s v="1"/>
    <s v="1"/>
    <s v="1"/>
    <n v="3"/>
    <m/>
    <d v="2010-10-28T00:00:00"/>
    <m/>
    <d v="2010-08-20T00:00:00"/>
    <d v="2018-11-20T00:00:00"/>
    <m/>
    <d v="2018-10-24T00:00:00"/>
    <d v="2018-10-25T00:00:00"/>
    <d v="2018-11-13T00:00:00"/>
    <s v="1"/>
    <d v="2018-12-24T00:00:00"/>
    <d v="2018-11-14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386"/>
    <n v="1"/>
    <m/>
    <m/>
    <m/>
    <m/>
    <m/>
    <m/>
    <m/>
    <m/>
    <m/>
    <m/>
    <n v="2"/>
    <n v="4"/>
    <n v="1"/>
    <n v="1"/>
    <n v="19"/>
    <n v="1"/>
    <n v="41"/>
    <n v="-43418"/>
    <n v="43458"/>
    <n v="20"/>
    <x v="4"/>
    <n v="10"/>
    <n v="10"/>
    <x v="0"/>
    <n v="42"/>
    <s v="Dentro de 7 dias"/>
    <s v="2 Sem-1 Mes"/>
    <s v="Dentro de 7 dias"/>
    <s v="1 Dia"/>
    <s v="Sem data do envio"/>
    <s v="3 Doses"/>
    <n v="1"/>
  </r>
  <r>
    <s v="MOZ-ZAM-PBN-18-007"/>
    <d v="2018-11-14T00:00:00"/>
    <x v="0"/>
    <x v="81"/>
    <x v="2"/>
    <x v="784"/>
    <s v="MUNUGA"/>
    <m/>
    <m/>
    <s v="CORRIGIU MUSSAL E NUSSURA AMADE"/>
    <d v="2017-03-02T00:00:00"/>
    <s v="ZAINA CORRIGIU"/>
    <n v="1"/>
    <m/>
    <s v="F"/>
    <s v="ROSA J VIEGAS"/>
    <d v="2018-10-22T00:00:00"/>
    <d v="2018-10-22T00:00:00"/>
    <m/>
    <m/>
    <m/>
    <m/>
    <s v="1"/>
    <m/>
    <s v="2"/>
    <m/>
    <m/>
    <s v="1"/>
    <d v="2018-10-19T00:00:00"/>
    <s v="1"/>
    <s v="1"/>
    <s v="2"/>
    <s v="1"/>
    <s v="1"/>
    <n v="2"/>
    <d v="2017-03-13T00:00:00"/>
    <m/>
    <m/>
    <d v="2017-05-03T00:00:00"/>
    <m/>
    <m/>
    <d v="2018-10-22T00:00:00"/>
    <d v="2018-10-23T00:00:00"/>
    <m/>
    <s v="1"/>
    <d v="2018-12-10T00:00:00"/>
    <d v="2018-11-1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87"/>
    <n v="1"/>
    <m/>
    <m/>
    <m/>
    <m/>
    <m/>
    <m/>
    <m/>
    <m/>
    <m/>
    <m/>
    <n v="3"/>
    <n v="4"/>
    <n v="0"/>
    <n v="1"/>
    <n v="-43396"/>
    <n v="43418"/>
    <n v="43444"/>
    <n v="-43418"/>
    <n v="43444"/>
    <n v="22"/>
    <x v="4"/>
    <n v="10"/>
    <n v="10"/>
    <x v="0"/>
    <n v="42"/>
    <s v="Dentro de 7 dias"/>
    <s v="2 Sem-1 Mes"/>
    <s v="Dentro de 7 dias"/>
    <s v="1 Dia"/>
    <s v="Sem data do envio"/>
    <s v=" 1 a 2 Doses"/>
    <n v="1"/>
  </r>
  <r>
    <s v="MOZ-ZAM-MLV-18-008"/>
    <d v="2018-11-14T00:00:00"/>
    <x v="0"/>
    <x v="134"/>
    <x v="2"/>
    <x v="785"/>
    <s v="MATXACO"/>
    <m/>
    <m/>
    <s v="DOMINGOS E CARLOTA AGOSTINHO"/>
    <d v="2017-12-05T00:00:00"/>
    <s v="JAMIANA DOMINGOS"/>
    <n v="0"/>
    <n v="10"/>
    <s v="M"/>
    <s v="PAULO JAIME"/>
    <d v="2018-10-11T00:00:00"/>
    <d v="2018-10-11T00:00:00"/>
    <m/>
    <m/>
    <m/>
    <m/>
    <s v="1"/>
    <m/>
    <s v="2"/>
    <m/>
    <m/>
    <s v="1"/>
    <d v="2018-10-06T00:00:00"/>
    <s v="1"/>
    <s v="1"/>
    <s v="2"/>
    <s v="1"/>
    <s v="1"/>
    <n v="2"/>
    <d v="2018-12-05T00:00:00"/>
    <m/>
    <m/>
    <d v="2018-02-28T00:00:00"/>
    <m/>
    <m/>
    <d v="2018-10-11T00:00:00"/>
    <d v="2018-10-12T00:00:00"/>
    <d v="2018-11-13T00:00:00"/>
    <s v="1"/>
    <d v="2018-12-13T00:00:00"/>
    <d v="2018-11-14T00:00:00"/>
    <s v="2-Negative"/>
    <m/>
    <m/>
    <m/>
    <d v="2018-12-13T00:00:00"/>
    <m/>
    <m/>
    <m/>
    <m/>
    <m/>
    <m/>
    <m/>
    <m/>
    <m/>
    <m/>
    <m/>
    <m/>
    <m/>
    <m/>
    <m/>
    <b v="0"/>
    <b v="0"/>
    <m/>
    <s v="3-Discarded"/>
    <b v="0"/>
    <b v="0"/>
    <n v="1389"/>
    <n v="1"/>
    <m/>
    <m/>
    <n v="0"/>
    <m/>
    <m/>
    <m/>
    <m/>
    <m/>
    <m/>
    <m/>
    <n v="5"/>
    <n v="6"/>
    <n v="0"/>
    <n v="1"/>
    <n v="32"/>
    <n v="1"/>
    <n v="30"/>
    <n v="-43418"/>
    <n v="43447"/>
    <n v="33"/>
    <x v="4"/>
    <n v="10"/>
    <n v="10"/>
    <x v="0"/>
    <n v="40"/>
    <s v="Dentro de 7 dias"/>
    <s v="1-3 Meses"/>
    <s v="Dentro de 7 dias"/>
    <s v="1 Dia"/>
    <s v="Sem data do envio"/>
    <s v=" 1 a 2 Doses"/>
    <n v="1"/>
  </r>
  <r>
    <s v="MOZ-ZAM-MLV-18-009"/>
    <d v="2018-11-14T00:00:00"/>
    <x v="0"/>
    <x v="134"/>
    <x v="2"/>
    <x v="0"/>
    <s v="MUTUCULA-MUCAIA_x000a_"/>
    <m/>
    <m/>
    <s v="PAULO ANTONIO E ADELIA SANTOS"/>
    <d v="2017-02-25T00:00:00"/>
    <s v="CRISTOVAO PAULO"/>
    <n v="1"/>
    <n v="6"/>
    <s v="M"/>
    <s v="PAULO JAIME"/>
    <d v="2018-10-10T00:00:00"/>
    <d v="2018-10-10T00:00:00"/>
    <m/>
    <m/>
    <m/>
    <m/>
    <s v="1"/>
    <s v="1"/>
    <s v="2"/>
    <m/>
    <m/>
    <s v="1"/>
    <d v="2018-10-04T00:00:00"/>
    <s v="1"/>
    <s v="1"/>
    <s v="1"/>
    <s v="1"/>
    <s v="1"/>
    <n v="3"/>
    <m/>
    <d v="2017-07-24T00:00:00"/>
    <m/>
    <d v="2017-06-19T00:00:00"/>
    <d v="2017-09-04T00:00:00"/>
    <m/>
    <d v="2018-10-11T00:00:00"/>
    <d v="2018-10-12T00:00:00"/>
    <d v="2018-11-13T00:00:00"/>
    <m/>
    <d v="2018-12-10T00:00:00"/>
    <d v="2018-11-14T00:00:00"/>
    <s v="2-Negative"/>
    <m/>
    <m/>
    <m/>
    <d v="2018-12-10T00:00:00"/>
    <m/>
    <m/>
    <m/>
    <m/>
    <m/>
    <m/>
    <m/>
    <m/>
    <m/>
    <m/>
    <m/>
    <m/>
    <m/>
    <m/>
    <m/>
    <b v="0"/>
    <b v="0"/>
    <m/>
    <s v="3-Discarded"/>
    <b v="0"/>
    <b v="0"/>
    <n v="1390"/>
    <n v="1"/>
    <m/>
    <m/>
    <m/>
    <m/>
    <m/>
    <m/>
    <m/>
    <m/>
    <m/>
    <m/>
    <n v="6"/>
    <n v="8"/>
    <n v="0"/>
    <n v="2"/>
    <n v="32"/>
    <n v="1"/>
    <n v="27"/>
    <n v="-43418"/>
    <n v="43444"/>
    <n v="33"/>
    <x v="4"/>
    <n v="10"/>
    <n v="10"/>
    <x v="0"/>
    <n v="40"/>
    <s v="Dentro de 7 dias"/>
    <s v="1-3 Meses"/>
    <s v="Dentro de 7 dias"/>
    <s v="1 Dia"/>
    <s v="Sem data do envio"/>
    <s v="3 Doses"/>
    <n v="1"/>
  </r>
  <r>
    <s v="MOZ-MPC-LMK-18-003"/>
    <d v="2018-12-05T00:00:00"/>
    <x v="0"/>
    <x v="146"/>
    <x v="1"/>
    <x v="390"/>
    <m/>
    <m/>
    <m/>
    <s v="ANGELO NOVELA/CELINA AMBROSIA"/>
    <d v="2006-05-26T00:00:00"/>
    <s v="SHELSON NOVELA"/>
    <n v="12"/>
    <n v="7"/>
    <s v="M"/>
    <s v="ISABEL NAMBURETE"/>
    <d v="2018-11-13T00:00:00"/>
    <d v="2018-11-13T00:00:00"/>
    <m/>
    <m/>
    <m/>
    <m/>
    <s v="1"/>
    <s v="2"/>
    <s v="2"/>
    <m/>
    <s v="2"/>
    <s v="1"/>
    <d v="2018-11-08T00:00:00"/>
    <s v="1"/>
    <s v="1"/>
    <s v="2"/>
    <s v="1"/>
    <s v="1"/>
    <n v="0"/>
    <m/>
    <m/>
    <m/>
    <m/>
    <m/>
    <m/>
    <d v="2018-11-19T00:00:00"/>
    <d v="2018-11-20T00:00:00"/>
    <d v="2018-12-04T00:00:00"/>
    <s v="1"/>
    <d v="2018-12-24T00:00:00"/>
    <d v="2018-12-05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391"/>
    <n v="1"/>
    <m/>
    <m/>
    <m/>
    <m/>
    <m/>
    <m/>
    <m/>
    <m/>
    <m/>
    <m/>
    <n v="5"/>
    <n v="12"/>
    <n v="0"/>
    <n v="7"/>
    <n v="14"/>
    <n v="1"/>
    <n v="20"/>
    <n v="-43439"/>
    <n v="43458"/>
    <n v="15"/>
    <x v="4"/>
    <n v="11"/>
    <n v="10"/>
    <x v="1"/>
    <n v="45"/>
    <s v="Dentro de 7 dias"/>
    <s v="2 Sem-1 Mes"/>
    <s v="Dentro de 7 dias"/>
    <s v="1 Dia"/>
    <s v="Sem data do envio"/>
    <s v="0 Doses"/>
    <n v="1"/>
  </r>
  <r>
    <s v="MOZ-MPC-LMK-18-004"/>
    <d v="2018-12-05T00:00:00"/>
    <x v="0"/>
    <x v="146"/>
    <x v="1"/>
    <x v="390"/>
    <m/>
    <m/>
    <m/>
    <s v="ADERITO BARTOLOMEU/RITA ISABEL"/>
    <d v="2006-09-03T00:00:00"/>
    <s v="ALEX ADERITO LISSANE"/>
    <n v="12"/>
    <n v="2"/>
    <s v="M"/>
    <s v="FELISMINA MARCOS"/>
    <d v="2018-11-15T00:00:00"/>
    <d v="2018-11-15T00:00:00"/>
    <m/>
    <m/>
    <m/>
    <m/>
    <s v="1"/>
    <s v="1"/>
    <s v="2"/>
    <m/>
    <s v="2"/>
    <s v="2"/>
    <d v="2018-11-05T00:00:00"/>
    <s v="1"/>
    <s v="9"/>
    <s v="1"/>
    <s v="1"/>
    <s v="1"/>
    <n v="0"/>
    <m/>
    <m/>
    <m/>
    <m/>
    <m/>
    <m/>
    <d v="2018-11-16T00:00:00"/>
    <d v="2018-11-17T00:00:00"/>
    <d v="2018-12-04T00:00:00"/>
    <s v="1"/>
    <d v="2018-12-24T00:00:00"/>
    <d v="2018-12-05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392"/>
    <n v="1"/>
    <m/>
    <m/>
    <m/>
    <m/>
    <m/>
    <m/>
    <m/>
    <m/>
    <m/>
    <m/>
    <n v="10"/>
    <n v="12"/>
    <n v="0"/>
    <n v="2"/>
    <n v="17"/>
    <n v="1"/>
    <n v="20"/>
    <n v="-43439"/>
    <n v="43458"/>
    <n v="18"/>
    <x v="4"/>
    <n v="11"/>
    <n v="10"/>
    <x v="1"/>
    <n v="45"/>
    <s v="Dentro de 7 dias"/>
    <s v="2 Sem-1 Mes"/>
    <s v="Dentro de 7 dias"/>
    <s v="1 Dia"/>
    <s v="Sem data do envio"/>
    <s v="0 Doses"/>
    <n v="1"/>
  </r>
  <r>
    <s v="MOZ-MPC-KFM-18-001"/>
    <d v="2018-12-05T00:00:00"/>
    <x v="0"/>
    <x v="131"/>
    <x v="1"/>
    <x v="786"/>
    <m/>
    <m/>
    <m/>
    <s v="ANSELMA MUCHANGA"/>
    <d v="2012-07-06T00:00:00"/>
    <s v="SERGIO BAMBO JUNIOR"/>
    <n v="6"/>
    <n v="5"/>
    <s v="M"/>
    <s v="MARTA COICINO"/>
    <d v="2018-11-28T00:00:00"/>
    <d v="2018-11-28T00:00:00"/>
    <m/>
    <m/>
    <m/>
    <m/>
    <s v="1"/>
    <s v="2"/>
    <s v="2"/>
    <m/>
    <s v="2"/>
    <s v="1"/>
    <d v="2018-11-13T00:00:00"/>
    <s v="1"/>
    <s v="1"/>
    <s v="2"/>
    <s v="1"/>
    <s v="1"/>
    <n v="3"/>
    <d v="2017-08-28T00:00:00"/>
    <d v="2017-11-27T00:00:00"/>
    <m/>
    <d v="2017-10-26T00:00:00"/>
    <d v="2017-12-26T00:00:00"/>
    <m/>
    <d v="2018-11-29T00:00:00"/>
    <d v="2018-11-30T00:00:00"/>
    <d v="2018-12-04T00:00:00"/>
    <s v="1"/>
    <d v="2018-12-26T00:00:00"/>
    <d v="2018-12-05T00:00:00"/>
    <s v="3-NPENT"/>
    <m/>
    <m/>
    <m/>
    <d v="2018-12-26T00:00:00"/>
    <m/>
    <m/>
    <m/>
    <m/>
    <m/>
    <m/>
    <m/>
    <m/>
    <m/>
    <m/>
    <m/>
    <m/>
    <m/>
    <m/>
    <m/>
    <b v="0"/>
    <b v="0"/>
    <m/>
    <s v="3-Discarded"/>
    <b v="0"/>
    <b v="0"/>
    <n v="1393"/>
    <n v="1"/>
    <m/>
    <m/>
    <m/>
    <m/>
    <m/>
    <m/>
    <m/>
    <m/>
    <m/>
    <m/>
    <n v="15"/>
    <n v="17"/>
    <n v="0"/>
    <n v="2"/>
    <n v="4"/>
    <n v="1"/>
    <n v="22"/>
    <n v="-43439"/>
    <n v="43460"/>
    <n v="5"/>
    <x v="4"/>
    <n v="11"/>
    <n v="10"/>
    <x v="1"/>
    <n v="46"/>
    <s v="&gt;14 Dias"/>
    <s v="4 Dias-1 Sem"/>
    <s v="&gt;14 Dias"/>
    <s v="1 Dia"/>
    <s v="Sem data do envio"/>
    <s v="3 Doses"/>
    <n v="2"/>
  </r>
  <r>
    <s v="MOZ-MPC-MVT-18-003"/>
    <d v="2018-12-05T00:00:00"/>
    <x v="0"/>
    <x v="46"/>
    <x v="1"/>
    <x v="67"/>
    <m/>
    <m/>
    <m/>
    <s v="MARTA ALEXANDRE"/>
    <d v="2005-09-21T00:00:00"/>
    <s v="SERGIO ERNESTO"/>
    <n v="13"/>
    <n v="2"/>
    <s v="M"/>
    <m/>
    <d v="2018-11-28T00:00:00"/>
    <d v="2018-11-28T00:00:00"/>
    <m/>
    <m/>
    <m/>
    <m/>
    <s v="1"/>
    <s v="2"/>
    <s v="2"/>
    <m/>
    <s v="2"/>
    <s v="1"/>
    <d v="2018-11-16T00:00:00"/>
    <s v="1"/>
    <s v="2"/>
    <s v="2"/>
    <s v="1"/>
    <s v="1"/>
    <n v="3"/>
    <d v="2005-09-01T00:00:00"/>
    <d v="2005-12-03T00:00:00"/>
    <m/>
    <d v="2005-11-02T00:00:00"/>
    <d v="2006-01-04T00:00:00"/>
    <m/>
    <d v="2018-11-29T00:00:00"/>
    <d v="2018-11-30T00:00:00"/>
    <d v="2018-12-05T00:00:00"/>
    <s v="1"/>
    <d v="2018-12-31T00:00:00"/>
    <d v="2018-12-05T00:00:00"/>
    <s v="3-NPENT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394"/>
    <n v="1"/>
    <m/>
    <m/>
    <m/>
    <m/>
    <m/>
    <m/>
    <m/>
    <m/>
    <m/>
    <m/>
    <n v="12"/>
    <n v="14"/>
    <n v="0"/>
    <n v="2"/>
    <n v="5"/>
    <n v="0"/>
    <n v="26"/>
    <n v="-43439"/>
    <n v="43465"/>
    <n v="5"/>
    <x v="4"/>
    <n v="11"/>
    <n v="10"/>
    <x v="1"/>
    <n v="46"/>
    <s v="Dentro de 14 Dias"/>
    <s v="4 Dias-1 Sem"/>
    <s v="Dentro de 7 dias"/>
    <s v="1 Dia"/>
    <s v="Sem data do envio"/>
    <s v="3 Doses"/>
    <n v="1"/>
  </r>
  <r>
    <s v="MOZ-MPC-MVT-18-004"/>
    <d v="2018-12-05T00:00:00"/>
    <x v="0"/>
    <x v="46"/>
    <x v="1"/>
    <x v="30"/>
    <m/>
    <m/>
    <m/>
    <s v="LUIS/AMELIA EDUARDO"/>
    <d v="2016-11-15T00:00:00"/>
    <s v="ALBERTO LUIS"/>
    <n v="1"/>
    <n v="11"/>
    <s v="M"/>
    <s v="NILZA AVELINO"/>
    <d v="2018-11-15T00:00:00"/>
    <d v="2018-11-15T00:00:00"/>
    <m/>
    <m/>
    <m/>
    <m/>
    <s v="1"/>
    <s v="2"/>
    <s v="2"/>
    <m/>
    <s v="2"/>
    <s v="1"/>
    <d v="2018-11-08T00:00:00"/>
    <s v="2"/>
    <s v="1"/>
    <s v="2"/>
    <s v="1"/>
    <s v="1"/>
    <n v="3"/>
    <d v="2016-11-16T00:00:00"/>
    <d v="2017-02-21T00:00:00"/>
    <m/>
    <d v="2017-01-17T00:00:00"/>
    <d v="2017-03-23T00:00:00"/>
    <m/>
    <d v="2018-11-15T00:00:00"/>
    <d v="2018-11-16T00:00:00"/>
    <d v="2018-12-05T00:00:00"/>
    <s v="1"/>
    <d v="2018-12-24T00:00:00"/>
    <d v="2018-12-05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395"/>
    <n v="1"/>
    <m/>
    <m/>
    <m/>
    <m/>
    <m/>
    <m/>
    <m/>
    <m/>
    <m/>
    <m/>
    <n v="7"/>
    <n v="8"/>
    <n v="0"/>
    <n v="1"/>
    <n v="19"/>
    <n v="0"/>
    <n v="19"/>
    <n v="-43439"/>
    <n v="43458"/>
    <n v="19"/>
    <x v="4"/>
    <n v="11"/>
    <n v="10"/>
    <x v="1"/>
    <n v="45"/>
    <s v="Dentro de 7 dias"/>
    <s v="2 Sem-1 Mes"/>
    <s v="Dentro de 7 dias"/>
    <s v="1 Dia"/>
    <s v="Sem data do envio"/>
    <s v="3 Doses"/>
    <n v="1"/>
  </r>
  <r>
    <s v="MOZ-MPC-LMK-18-002"/>
    <d v="2018-12-05T00:00:00"/>
    <x v="0"/>
    <x v="146"/>
    <x v="1"/>
    <x v="787"/>
    <m/>
    <m/>
    <m/>
    <s v="RAVISON PAKUL/FLORINDA CASTIGO"/>
    <d v="2013-08-13T00:00:00"/>
    <s v="LAERSON FLORINDA"/>
    <n v="5"/>
    <n v="3"/>
    <s v="M"/>
    <s v="TANIA CHIMUZU"/>
    <d v="2018-11-20T00:00:00"/>
    <d v="2018-11-20T00:00:00"/>
    <m/>
    <m/>
    <m/>
    <m/>
    <s v="1"/>
    <s v="2"/>
    <s v="2"/>
    <m/>
    <s v="2"/>
    <s v="1"/>
    <d v="2018-11-19T00:00:00"/>
    <s v="1"/>
    <s v="1"/>
    <s v="2"/>
    <s v="1"/>
    <s v="1"/>
    <n v="0"/>
    <m/>
    <m/>
    <m/>
    <m/>
    <m/>
    <m/>
    <d v="2018-11-22T00:00:00"/>
    <d v="2018-11-23T00:00:00"/>
    <d v="2018-12-04T00:00:00"/>
    <s v="1"/>
    <d v="2018-12-24T00:00:00"/>
    <d v="2018-12-05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396"/>
    <n v="1"/>
    <m/>
    <m/>
    <m/>
    <m/>
    <m/>
    <m/>
    <m/>
    <m/>
    <m/>
    <m/>
    <n v="1"/>
    <n v="4"/>
    <n v="0"/>
    <n v="3"/>
    <n v="11"/>
    <n v="1"/>
    <n v="20"/>
    <n v="-43439"/>
    <n v="43458"/>
    <n v="12"/>
    <x v="4"/>
    <n v="11"/>
    <n v="10"/>
    <x v="1"/>
    <n v="47"/>
    <s v="Dentro de 7 dias"/>
    <s v="2 Sem-1 Mes"/>
    <s v="Dentro de 7 dias"/>
    <s v="1 Dia"/>
    <s v="Sem data do envio"/>
    <s v="0 Doses"/>
    <n v="1"/>
  </r>
  <r>
    <s v="MOZ-MPC-KMX-18-004"/>
    <d v="2018-12-05T00:00:00"/>
    <x v="0"/>
    <x v="3"/>
    <x v="1"/>
    <x v="788"/>
    <m/>
    <m/>
    <m/>
    <s v="JUSTINO/ILDA GONCALVES"/>
    <d v="2018-03-01T00:00:00"/>
    <s v="GINA JUSTINO SAMBO"/>
    <n v="0"/>
    <n v="8"/>
    <s v="F"/>
    <s v="LUFAMA OBADIAS"/>
    <d v="2018-11-15T00:00:00"/>
    <d v="2018-11-15T00:00:00"/>
    <m/>
    <m/>
    <m/>
    <m/>
    <s v="1"/>
    <s v="2"/>
    <s v="2"/>
    <m/>
    <s v="2"/>
    <s v="2"/>
    <d v="2018-11-12T00:00:00"/>
    <s v="2"/>
    <s v="1"/>
    <s v="1"/>
    <s v="1"/>
    <s v="1"/>
    <n v="3"/>
    <d v="2018-03-01T00:00:00"/>
    <d v="2018-06-04T00:00:00"/>
    <m/>
    <d v="2018-05-02T00:00:00"/>
    <d v="2018-07-05T00:00:00"/>
    <m/>
    <d v="2018-11-20T00:00:00"/>
    <d v="2018-11-21T00:00:00"/>
    <d v="2018-12-04T00:00:00"/>
    <s v="1"/>
    <d v="2018-12-24T00:00:00"/>
    <d v="2018-12-05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397"/>
    <n v="1"/>
    <m/>
    <m/>
    <m/>
    <m/>
    <m/>
    <m/>
    <m/>
    <m/>
    <m/>
    <m/>
    <n v="3"/>
    <n v="9"/>
    <n v="0"/>
    <n v="6"/>
    <n v="13"/>
    <n v="1"/>
    <n v="20"/>
    <n v="-43439"/>
    <n v="43458"/>
    <n v="14"/>
    <x v="4"/>
    <n v="11"/>
    <n v="10"/>
    <x v="1"/>
    <n v="46"/>
    <s v="Dentro de 7 dias"/>
    <s v="2 Sem-1 Mes"/>
    <s v="Dentro de 7 dias"/>
    <s v="1 Dia"/>
    <s v="Sem data do envio"/>
    <s v="3 Doses"/>
    <n v="1"/>
  </r>
  <r>
    <s v="MOZ-MPC-KMB-18-002"/>
    <d v="2018-12-05T00:00:00"/>
    <x v="0"/>
    <x v="102"/>
    <x v="1"/>
    <x v="787"/>
    <m/>
    <m/>
    <m/>
    <s v="MARCOS LUIS/ALICE JUSTINO"/>
    <d v="2016-06-24T00:00:00"/>
    <s v="LARISSA MARCOS"/>
    <n v="2"/>
    <n v="4"/>
    <s v="F"/>
    <s v="LUISA PEDRO"/>
    <d v="2018-11-07T00:00:00"/>
    <d v="2018-11-12T00:00:00"/>
    <m/>
    <m/>
    <m/>
    <m/>
    <s v="2"/>
    <s v="2"/>
    <s v="2"/>
    <m/>
    <s v="2"/>
    <s v="1"/>
    <d v="2018-11-04T00:00:00"/>
    <s v="9"/>
    <s v="1"/>
    <s v="1"/>
    <s v="1"/>
    <s v="1"/>
    <n v="3"/>
    <d v="2016-06-27T00:00:00"/>
    <d v="2019-09-27T00:00:00"/>
    <m/>
    <d v="2016-08-24T00:00:00"/>
    <d v="2016-10-26T00:00:00"/>
    <m/>
    <d v="2018-11-13T00:00:00"/>
    <d v="2018-11-14T00:00:00"/>
    <d v="2018-12-04T00:00:00"/>
    <s v="1"/>
    <d v="2018-12-24T00:00:00"/>
    <d v="2018-12-05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398"/>
    <n v="1"/>
    <m/>
    <m/>
    <m/>
    <m/>
    <m/>
    <m/>
    <m/>
    <m/>
    <m/>
    <m/>
    <n v="3"/>
    <n v="10"/>
    <n v="5"/>
    <n v="2"/>
    <n v="20"/>
    <n v="1"/>
    <n v="20"/>
    <n v="-43439"/>
    <n v="43458"/>
    <n v="21"/>
    <x v="4"/>
    <n v="11"/>
    <n v="10"/>
    <x v="1"/>
    <n v="44"/>
    <s v="Dentro de 7 dias"/>
    <s v="2 Sem-1 Mes"/>
    <s v="Dentro de 7 dias"/>
    <s v="1 Dia"/>
    <s v="Sem data do envio"/>
    <s v="3 Doses"/>
    <n v="1"/>
  </r>
  <r>
    <s v="MOZ-MPC-KMB-18-003"/>
    <d v="2018-12-05T00:00:00"/>
    <x v="0"/>
    <x v="102"/>
    <x v="1"/>
    <x v="787"/>
    <m/>
    <m/>
    <m/>
    <s v="DERCIO ERNESTO/CAROLINA CARLOS"/>
    <d v="2016-11-10T00:00:00"/>
    <s v="TIRCIA CELESTINO MILAMBO"/>
    <n v="2"/>
    <n v="0"/>
    <s v="F"/>
    <s v="ANANIA DA GILDA"/>
    <d v="2018-11-26T00:00:00"/>
    <d v="2018-11-27T00:00:00"/>
    <m/>
    <m/>
    <m/>
    <m/>
    <s v="1"/>
    <s v="1"/>
    <s v="2"/>
    <m/>
    <s v="1"/>
    <s v="1"/>
    <d v="2018-11-25T00:00:00"/>
    <s v="1"/>
    <s v="1"/>
    <s v="1"/>
    <s v="1"/>
    <s v="1"/>
    <n v="3"/>
    <d v="2016-11-14T00:00:00"/>
    <d v="2017-02-10T00:00:00"/>
    <m/>
    <d v="2017-01-10T00:00:00"/>
    <d v="2017-03-10T00:00:00"/>
    <m/>
    <d v="2018-11-28T00:00:00"/>
    <d v="2018-11-29T00:00:00"/>
    <d v="2018-12-04T00:00:00"/>
    <s v="1"/>
    <d v="2018-12-24T00:00:00"/>
    <d v="2018-12-05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399"/>
    <n v="1"/>
    <m/>
    <m/>
    <m/>
    <m/>
    <m/>
    <m/>
    <m/>
    <m/>
    <m/>
    <m/>
    <n v="1"/>
    <n v="4"/>
    <n v="1"/>
    <n v="2"/>
    <n v="5"/>
    <n v="1"/>
    <n v="20"/>
    <n v="-43439"/>
    <n v="43458"/>
    <n v="6"/>
    <x v="4"/>
    <n v="11"/>
    <n v="10"/>
    <x v="1"/>
    <n v="47"/>
    <s v="Dentro de 7 dias"/>
    <s v="4 Dias-1 Sem"/>
    <s v="Dentro de 7 dias"/>
    <s v="1 Dia"/>
    <s v="Sem data do envio"/>
    <s v="3 Doses"/>
    <n v="1"/>
  </r>
  <r>
    <s v="MOZ-NPL-MBR-18-004"/>
    <d v="2018-11-27T00:00:00"/>
    <x v="0"/>
    <x v="22"/>
    <x v="6"/>
    <x v="789"/>
    <s v="NAMPULA"/>
    <s v="NAMPULA"/>
    <s v="NAMPULA"/>
    <s v="NAMPULA"/>
    <m/>
    <s v="LETICIA ROSARIO"/>
    <n v="1"/>
    <m/>
    <s v="F"/>
    <s v="NETO BAUTE"/>
    <d v="2018-11-20T00:00:00"/>
    <d v="2018-11-20T00:00:00"/>
    <m/>
    <m/>
    <m/>
    <m/>
    <s v="1"/>
    <s v="2"/>
    <s v="2"/>
    <m/>
    <s v="2"/>
    <s v="2"/>
    <d v="2018-11-13T00:00:00"/>
    <s v="2"/>
    <s v="2"/>
    <s v="1"/>
    <s v="1"/>
    <s v="1"/>
    <n v="3"/>
    <d v="2017-10-30T00:00:00"/>
    <d v="2018-04-24T00:00:00"/>
    <m/>
    <d v="2018-02-21T00:00:00"/>
    <d v="2018-05-22T00:00:00"/>
    <m/>
    <d v="2018-11-20T00:00:00"/>
    <d v="2018-11-21T00:00:00"/>
    <d v="2018-11-26T00:00:00"/>
    <s v="1"/>
    <d v="2018-12-26T00:00:00"/>
    <d v="2018-11-27T00:00:00"/>
    <s v="3-NPENT"/>
    <m/>
    <m/>
    <m/>
    <d v="2018-12-26T00:00:00"/>
    <m/>
    <m/>
    <m/>
    <m/>
    <m/>
    <m/>
    <m/>
    <m/>
    <m/>
    <m/>
    <m/>
    <m/>
    <m/>
    <m/>
    <m/>
    <b v="0"/>
    <b v="0"/>
    <m/>
    <s v="3-Discarded"/>
    <b v="0"/>
    <b v="0"/>
    <n v="1400"/>
    <n v="1"/>
    <m/>
    <m/>
    <m/>
    <m/>
    <m/>
    <m/>
    <m/>
    <m/>
    <m/>
    <m/>
    <n v="7"/>
    <n v="8"/>
    <n v="0"/>
    <n v="1"/>
    <n v="5"/>
    <n v="1"/>
    <n v="30"/>
    <n v="-43431"/>
    <n v="43460"/>
    <n v="6"/>
    <x v="4"/>
    <n v="11"/>
    <n v="10"/>
    <x v="1"/>
    <n v="46"/>
    <s v="Dentro de 7 dias"/>
    <s v="4 Dias-1 Sem"/>
    <s v="Dentro de 7 dias"/>
    <s v="1 Dia"/>
    <s v="Sem data do envio"/>
    <s v="3 Doses"/>
    <n v="1"/>
  </r>
  <r>
    <s v="MOZ-NPL-MBR-18-003"/>
    <d v="2018-11-27T00:00:00"/>
    <x v="0"/>
    <x v="22"/>
    <x v="6"/>
    <x v="83"/>
    <m/>
    <m/>
    <m/>
    <s v="PISSALMO/ZAIDINHA"/>
    <d v="2017-10-16T00:00:00"/>
    <s v="NINECA PISSALMO"/>
    <n v="1"/>
    <n v="0"/>
    <s v="F"/>
    <s v="NETO BAUTE"/>
    <d v="2018-11-20T00:00:00"/>
    <d v="2018-11-20T00:00:00"/>
    <m/>
    <m/>
    <m/>
    <m/>
    <s v="2"/>
    <s v="1"/>
    <s v="2"/>
    <m/>
    <s v="2"/>
    <s v="1"/>
    <d v="2018-11-15T00:00:00"/>
    <s v="1"/>
    <s v="2"/>
    <s v="1"/>
    <s v="1"/>
    <s v="1"/>
    <n v="3"/>
    <d v="2017-10-20T00:00:00"/>
    <d v="2017-03-16T00:00:00"/>
    <m/>
    <d v="2017-02-16T00:00:00"/>
    <d v="2017-05-16T00:00:00"/>
    <m/>
    <d v="2018-11-20T00:00:00"/>
    <d v="2018-11-21T00:00:00"/>
    <d v="2018-11-26T00:00:00"/>
    <s v="1"/>
    <d v="2018-12-24T00:00:00"/>
    <d v="2018-11-27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401"/>
    <n v="1"/>
    <m/>
    <m/>
    <m/>
    <m/>
    <m/>
    <m/>
    <m/>
    <m/>
    <m/>
    <m/>
    <n v="5"/>
    <n v="6"/>
    <n v="0"/>
    <n v="1"/>
    <n v="5"/>
    <n v="1"/>
    <n v="28"/>
    <n v="-43431"/>
    <n v="43458"/>
    <n v="6"/>
    <x v="4"/>
    <n v="11"/>
    <n v="10"/>
    <x v="1"/>
    <n v="46"/>
    <s v="Dentro de 7 dias"/>
    <s v="4 Dias-1 Sem"/>
    <s v="Dentro de 7 dias"/>
    <s v="1 Dia"/>
    <s v="Sem data do envio"/>
    <s v="3 Doses"/>
    <n v="1"/>
  </r>
  <r>
    <s v="MOZ-NPL-MSR-18-004"/>
    <d v="2018-11-27T00:00:00"/>
    <x v="0"/>
    <x v="56"/>
    <x v="6"/>
    <x v="0"/>
    <m/>
    <m/>
    <m/>
    <s v="ALIMA MALIVELA"/>
    <d v="2018-02-08T00:00:00"/>
    <s v="EDY GUILHERME"/>
    <n v="0"/>
    <n v="2"/>
    <s v="M"/>
    <s v="JOAQUIM DANIEL"/>
    <d v="2018-10-23T00:00:00"/>
    <d v="2018-10-23T00:00:00"/>
    <m/>
    <m/>
    <m/>
    <m/>
    <s v="1"/>
    <s v="2"/>
    <s v="2"/>
    <m/>
    <s v="2"/>
    <s v="1"/>
    <d v="2018-10-16T00:00:00"/>
    <s v="1"/>
    <s v="1"/>
    <s v="2"/>
    <s v="1"/>
    <s v="1"/>
    <n v="1"/>
    <d v="2018-02-08T00:00:00"/>
    <m/>
    <m/>
    <d v="2018-10-08T00:00:00"/>
    <m/>
    <m/>
    <d v="2018-10-23T00:00:00"/>
    <d v="2018-10-24T00:00:00"/>
    <d v="2018-11-26T00:00:00"/>
    <s v="1"/>
    <d v="2018-12-24T00:00:00"/>
    <d v="2018-11-27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402"/>
    <n v="1"/>
    <m/>
    <m/>
    <m/>
    <m/>
    <m/>
    <m/>
    <m/>
    <m/>
    <m/>
    <m/>
    <n v="7"/>
    <n v="8"/>
    <n v="0"/>
    <n v="1"/>
    <n v="33"/>
    <n v="1"/>
    <n v="28"/>
    <n v="-43431"/>
    <n v="43458"/>
    <n v="34"/>
    <x v="4"/>
    <n v="10"/>
    <n v="10"/>
    <x v="0"/>
    <n v="42"/>
    <s v="Dentro de 7 dias"/>
    <s v="1-3 Meses"/>
    <s v="Dentro de 7 dias"/>
    <s v="1 Dia"/>
    <s v="Sem data do envio"/>
    <s v=" 1 a 2 Doses"/>
    <n v="1"/>
  </r>
  <r>
    <s v="MOZ-ZAM-MBL-18-006"/>
    <d v="2018-11-27T00:00:00"/>
    <x v="0"/>
    <x v="119"/>
    <x v="2"/>
    <x v="0"/>
    <m/>
    <m/>
    <m/>
    <s v="CIGER VICTOR/AMINA CASSIMO"/>
    <d v="2017-01-21T00:00:00"/>
    <s v="JAMUDIA CIGER VICTOR"/>
    <n v="1"/>
    <n v="8"/>
    <s v="F"/>
    <s v="DIONISIO ASSIDE"/>
    <d v="2018-11-05T00:00:00"/>
    <d v="2018-11-05T00:00:00"/>
    <m/>
    <m/>
    <m/>
    <m/>
    <s v="1"/>
    <s v="2"/>
    <s v="2"/>
    <m/>
    <s v="2"/>
    <s v="1"/>
    <d v="2018-10-10T00:00:00"/>
    <s v="1"/>
    <s v="1"/>
    <s v="2"/>
    <s v="1"/>
    <s v="1"/>
    <n v="3"/>
    <d v="2017-01-27T00:00:00"/>
    <d v="2017-05-29T00:00:00"/>
    <m/>
    <d v="2017-04-25T00:00:00"/>
    <d v="2017-06-15T00:00:00"/>
    <m/>
    <d v="2018-11-06T00:00:00"/>
    <d v="2018-11-07T00:00:00"/>
    <d v="2018-11-26T00:00:00"/>
    <s v="1"/>
    <d v="2018-12-24T00:00:00"/>
    <d v="2018-11-27T00:00:00"/>
    <s v="2-Negative"/>
    <m/>
    <m/>
    <m/>
    <d v="2018-12-24T00:00:00"/>
    <m/>
    <m/>
    <m/>
    <m/>
    <m/>
    <m/>
    <m/>
    <m/>
    <m/>
    <m/>
    <m/>
    <m/>
    <m/>
    <m/>
    <d v="2019-03-07T00:00:00"/>
    <b v="0"/>
    <b v="0"/>
    <s v="2"/>
    <s v="3-Discarded"/>
    <b v="0"/>
    <b v="0"/>
    <n v="1403"/>
    <n v="1"/>
    <m/>
    <m/>
    <m/>
    <m/>
    <m/>
    <m/>
    <m/>
    <m/>
    <m/>
    <m/>
    <n v="26"/>
    <n v="28"/>
    <n v="0"/>
    <n v="2"/>
    <n v="19"/>
    <n v="1"/>
    <n v="28"/>
    <n v="-43431"/>
    <n v="43458"/>
    <n v="20"/>
    <x v="4"/>
    <n v="10"/>
    <n v="10"/>
    <x v="0"/>
    <n v="41"/>
    <s v="&gt;14 Dias"/>
    <s v="2 Sem-1 Mes"/>
    <s v="&gt;14 Dias"/>
    <s v="1 Dia"/>
    <s v="Sem data do envio"/>
    <s v="3 Doses"/>
    <n v="2"/>
  </r>
  <r>
    <s v="MOZ-ZAM-MBL-18-007"/>
    <d v="2018-11-26T00:00:00"/>
    <x v="0"/>
    <x v="119"/>
    <x v="2"/>
    <x v="790"/>
    <m/>
    <m/>
    <m/>
    <s v="PAULISTA ANTONIO"/>
    <d v="2017-03-30T00:00:00"/>
    <s v="TOME PAULISTA ATUMAU"/>
    <n v="1"/>
    <n v="7"/>
    <s v="M"/>
    <s v="JOSSEFA JOAO"/>
    <d v="2018-10-17T00:00:00"/>
    <d v="2018-10-18T00:00:00"/>
    <m/>
    <m/>
    <m/>
    <m/>
    <s v="1"/>
    <s v="2"/>
    <s v="2"/>
    <m/>
    <s v="2"/>
    <s v="1"/>
    <d v="2018-10-09T00:00:00"/>
    <s v="1"/>
    <s v="1"/>
    <s v="2"/>
    <s v="1"/>
    <s v="1"/>
    <n v="3"/>
    <m/>
    <d v="2017-07-03T00:00:00"/>
    <m/>
    <d v="2017-05-31T00:00:00"/>
    <d v="2017-08-03T00:00:00"/>
    <m/>
    <d v="2018-11-06T00:00:00"/>
    <d v="2018-11-07T00:00:00"/>
    <d v="2018-11-25T00:00:00"/>
    <s v="1"/>
    <d v="2018-12-26T00:00:00"/>
    <d v="2018-11-26T00:00:00"/>
    <s v="3-NPENT"/>
    <m/>
    <m/>
    <m/>
    <d v="2018-12-26T00:00:00"/>
    <m/>
    <m/>
    <m/>
    <m/>
    <m/>
    <m/>
    <m/>
    <m/>
    <m/>
    <m/>
    <m/>
    <m/>
    <m/>
    <m/>
    <d v="2019-03-16T00:00:00"/>
    <b v="0"/>
    <b v="0"/>
    <s v="2"/>
    <s v="3-Discarded"/>
    <b v="0"/>
    <b v="0"/>
    <n v="1404"/>
    <n v="1"/>
    <m/>
    <m/>
    <m/>
    <m/>
    <m/>
    <m/>
    <m/>
    <m/>
    <m/>
    <m/>
    <n v="8"/>
    <n v="29"/>
    <n v="1"/>
    <n v="20"/>
    <n v="18"/>
    <n v="1"/>
    <n v="31"/>
    <n v="-43430"/>
    <n v="43460"/>
    <n v="19"/>
    <x v="4"/>
    <n v="10"/>
    <n v="10"/>
    <x v="0"/>
    <n v="41"/>
    <s v="&gt;14 Dias"/>
    <s v="2 Sem-1 Mes"/>
    <s v="Dentro de 7 dias"/>
    <s v="1 Dia"/>
    <s v="Sem data do envio"/>
    <s v="3 Doses"/>
    <n v="2"/>
  </r>
  <r>
    <s v="MOZ-ZAM-MBL-18-008"/>
    <d v="2018-11-27T00:00:00"/>
    <x v="0"/>
    <x v="119"/>
    <x v="2"/>
    <x v="791"/>
    <m/>
    <m/>
    <m/>
    <s v="ORLANDO/RAMIZA ARLINDO"/>
    <d v="2016-10-13T00:00:00"/>
    <s v="VINORIA ORLANDO"/>
    <n v="2"/>
    <n v="0"/>
    <s v="F"/>
    <s v="EDCKLIM RAMOS"/>
    <d v="2018-11-09T00:00:00"/>
    <d v="2018-11-09T00:00:00"/>
    <m/>
    <m/>
    <m/>
    <m/>
    <s v="1"/>
    <s v="2"/>
    <s v="2"/>
    <m/>
    <s v="2"/>
    <s v="1"/>
    <d v="2018-11-05T00:00:00"/>
    <s v="1"/>
    <s v="1"/>
    <s v="2"/>
    <s v="1"/>
    <s v="1"/>
    <n v="3"/>
    <m/>
    <d v="2017-03-23T00:00:00"/>
    <m/>
    <d v="2017-01-21T00:00:00"/>
    <d v="2017-05-02T00:00:00"/>
    <m/>
    <d v="2018-11-12T00:00:00"/>
    <d v="2018-11-13T00:00:00"/>
    <d v="2018-11-26T00:00:00"/>
    <s v="1"/>
    <d v="2018-12-24T00:00:00"/>
    <d v="2018-11-27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405"/>
    <n v="1"/>
    <m/>
    <m/>
    <m/>
    <m/>
    <m/>
    <m/>
    <m/>
    <m/>
    <m/>
    <m/>
    <n v="4"/>
    <n v="8"/>
    <n v="0"/>
    <n v="4"/>
    <n v="13"/>
    <n v="1"/>
    <n v="28"/>
    <n v="-43431"/>
    <n v="43458"/>
    <n v="14"/>
    <x v="4"/>
    <n v="11"/>
    <n v="10"/>
    <x v="1"/>
    <n v="45"/>
    <s v="Dentro de 7 dias"/>
    <s v="2 Sem-1 Mes"/>
    <s v="Dentro de 7 dias"/>
    <s v="1 Dia"/>
    <s v="Sem data do envio"/>
    <s v="3 Doses"/>
    <n v="1"/>
  </r>
  <r>
    <s v="MOZ-ZAM-MBL-18-009"/>
    <d v="2018-11-26T00:00:00"/>
    <x v="0"/>
    <x v="119"/>
    <x v="2"/>
    <x v="790"/>
    <m/>
    <m/>
    <m/>
    <s v="ISABEL FRANCISCO"/>
    <d v="2017-07-04T00:00:00"/>
    <s v="CHAQUIRA SOZINHO"/>
    <n v="1"/>
    <n v="4"/>
    <s v="F"/>
    <s v="DIONISIO MIQUEL ASSIDE"/>
    <d v="2018-11-12T00:00:00"/>
    <d v="2018-11-12T00:00:00"/>
    <m/>
    <m/>
    <m/>
    <m/>
    <s v="1"/>
    <s v="2"/>
    <s v="2"/>
    <m/>
    <s v="2"/>
    <s v="1"/>
    <d v="2018-11-01T00:00:00"/>
    <s v="1"/>
    <s v="1"/>
    <s v="2"/>
    <s v="1"/>
    <s v="1"/>
    <n v="3"/>
    <d v="2017-08-04T00:00:00"/>
    <d v="2018-12-06T00:00:00"/>
    <m/>
    <d v="2018-10-06T00:00:00"/>
    <d v="2018-02-08T00:00:00"/>
    <m/>
    <d v="2018-11-13T00:00:00"/>
    <d v="2018-11-14T00:00:00"/>
    <d v="2018-11-25T00:00:00"/>
    <s v="1"/>
    <d v="2018-12-24T00:00:00"/>
    <d v="2018-11-26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406"/>
    <n v="1"/>
    <m/>
    <m/>
    <m/>
    <m/>
    <m/>
    <m/>
    <m/>
    <m/>
    <m/>
    <m/>
    <n v="11"/>
    <n v="13"/>
    <n v="0"/>
    <n v="2"/>
    <n v="11"/>
    <n v="1"/>
    <n v="29"/>
    <n v="-43430"/>
    <n v="43458"/>
    <n v="12"/>
    <x v="4"/>
    <n v="11"/>
    <n v="10"/>
    <x v="1"/>
    <n v="44"/>
    <s v="Dentro de 7 dias"/>
    <s v="2 Sem-1 Mes"/>
    <s v="Dentro de 7 dias"/>
    <s v="1 Dia"/>
    <s v="Sem data do envio"/>
    <s v="3 Doses"/>
    <n v="1"/>
  </r>
  <r>
    <s v="MOZ-ZAM-MBL-18-010"/>
    <d v="2018-11-26T00:00:00"/>
    <x v="0"/>
    <x v="119"/>
    <x v="2"/>
    <x v="792"/>
    <m/>
    <m/>
    <m/>
    <s v="MAIMUNA TOMAS"/>
    <d v="2017-04-02T00:00:00"/>
    <s v="LAURENCIA LAZIRO"/>
    <n v="1"/>
    <n v="7"/>
    <s v="F"/>
    <s v="JAIMITO PAULO ANTONIO"/>
    <d v="2018-11-13T00:00:00"/>
    <d v="2018-11-13T00:00:00"/>
    <m/>
    <m/>
    <m/>
    <m/>
    <s v="1"/>
    <s v="2"/>
    <s v="2"/>
    <m/>
    <s v="2"/>
    <s v="1"/>
    <d v="2018-11-05T00:00:00"/>
    <s v="1"/>
    <s v="1"/>
    <s v="2"/>
    <s v="1"/>
    <s v="1"/>
    <n v="0"/>
    <m/>
    <m/>
    <m/>
    <m/>
    <m/>
    <m/>
    <d v="2018-11-13T00:00:00"/>
    <d v="2018-11-14T00:00:00"/>
    <d v="2018-11-26T00:00:00"/>
    <s v="1"/>
    <d v="2018-12-24T00:00:00"/>
    <d v="2018-11-26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407"/>
    <n v="1"/>
    <m/>
    <m/>
    <m/>
    <m/>
    <m/>
    <m/>
    <m/>
    <m/>
    <m/>
    <m/>
    <n v="8"/>
    <n v="9"/>
    <n v="0"/>
    <n v="1"/>
    <n v="12"/>
    <n v="0"/>
    <n v="28"/>
    <n v="-43430"/>
    <n v="43458"/>
    <n v="12"/>
    <x v="4"/>
    <n v="11"/>
    <n v="10"/>
    <x v="1"/>
    <n v="45"/>
    <s v="Dentro de 7 dias"/>
    <s v="2 Sem-1 Mes"/>
    <s v="Dentro de 7 dias"/>
    <s v="1 Dia"/>
    <s v="Sem data do envio"/>
    <s v="0 Doses"/>
    <n v="1"/>
  </r>
  <r>
    <s v="MOZ-ZAM-MBL-18-011"/>
    <d v="2018-11-26T00:00:00"/>
    <x v="0"/>
    <x v="119"/>
    <x v="2"/>
    <x v="793"/>
    <m/>
    <m/>
    <m/>
    <s v="ABACAR MADUHIRI"/>
    <d v="2017-05-08T00:00:00"/>
    <s v="LUCIA MADUHURI"/>
    <n v="1"/>
    <n v="6"/>
    <s v="F"/>
    <s v="JAIMITO PAULO ANTONIO"/>
    <d v="2018-11-13T00:00:00"/>
    <d v="2018-11-13T00:00:00"/>
    <m/>
    <m/>
    <m/>
    <m/>
    <s v="1"/>
    <s v="2"/>
    <s v="2"/>
    <m/>
    <s v="2"/>
    <s v="1"/>
    <d v="2018-11-07T00:00:00"/>
    <s v="1"/>
    <s v="1"/>
    <s v="1"/>
    <s v="1"/>
    <s v="1"/>
    <n v="0"/>
    <m/>
    <m/>
    <m/>
    <m/>
    <m/>
    <m/>
    <d v="2018-11-13T00:00:00"/>
    <d v="2018-11-14T00:00:00"/>
    <d v="2018-11-25T00:00:00"/>
    <s v="1"/>
    <d v="2018-12-26T00:00:00"/>
    <d v="2018-11-26T00:00:00"/>
    <s v="3-NPENT"/>
    <m/>
    <m/>
    <m/>
    <d v="2018-12-26T00:00:00"/>
    <m/>
    <m/>
    <m/>
    <m/>
    <m/>
    <m/>
    <m/>
    <m/>
    <m/>
    <m/>
    <m/>
    <m/>
    <m/>
    <m/>
    <m/>
    <b v="0"/>
    <b v="0"/>
    <m/>
    <s v="3-Discarded"/>
    <b v="0"/>
    <b v="0"/>
    <n v="1408"/>
    <n v="1"/>
    <m/>
    <m/>
    <m/>
    <m/>
    <m/>
    <m/>
    <m/>
    <m/>
    <m/>
    <m/>
    <n v="6"/>
    <n v="7"/>
    <n v="0"/>
    <n v="1"/>
    <n v="11"/>
    <n v="1"/>
    <n v="31"/>
    <n v="-43430"/>
    <n v="43460"/>
    <n v="12"/>
    <x v="4"/>
    <n v="11"/>
    <n v="10"/>
    <x v="1"/>
    <n v="45"/>
    <s v="Dentro de 7 dias"/>
    <s v="2 Sem-1 Mes"/>
    <s v="Dentro de 7 dias"/>
    <s v="1 Dia"/>
    <s v="Sem data do envio"/>
    <s v="0 Doses"/>
    <n v="1"/>
  </r>
  <r>
    <s v="MOZ-ZAM-MLG-18-009"/>
    <d v="2018-11-27T00:00:00"/>
    <x v="0"/>
    <x v="13"/>
    <x v="2"/>
    <x v="794"/>
    <m/>
    <m/>
    <m/>
    <s v="INACIO LUIS/MARTA FRANQUE"/>
    <m/>
    <s v="LUISA INACIO"/>
    <n v="4"/>
    <n v="2"/>
    <s v="F"/>
    <s v="OSCAR PICAS"/>
    <d v="2018-11-16T00:00:00"/>
    <d v="2018-11-17T00:00:00"/>
    <m/>
    <m/>
    <m/>
    <m/>
    <s v="2"/>
    <s v="1"/>
    <s v="2"/>
    <m/>
    <s v="2"/>
    <s v="1"/>
    <d v="2018-10-14T00:00:00"/>
    <s v="1"/>
    <s v="1"/>
    <s v="1"/>
    <s v="1"/>
    <s v="1"/>
    <n v="0"/>
    <m/>
    <m/>
    <m/>
    <m/>
    <m/>
    <m/>
    <d v="2018-11-17T00:00:00"/>
    <d v="2018-11-18T00:00:00"/>
    <d v="2018-11-26T00:00:00"/>
    <s v="1"/>
    <d v="2018-12-24T00:00:00"/>
    <d v="2018-11-27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409"/>
    <n v="1"/>
    <m/>
    <m/>
    <n v="0"/>
    <n v="0"/>
    <n v="0"/>
    <m/>
    <m/>
    <m/>
    <m/>
    <m/>
    <n v="33"/>
    <n v="35"/>
    <n v="1"/>
    <n v="1"/>
    <n v="8"/>
    <n v="1"/>
    <n v="28"/>
    <n v="-43431"/>
    <n v="43458"/>
    <n v="9"/>
    <x v="4"/>
    <n v="10"/>
    <n v="10"/>
    <x v="0"/>
    <n v="41"/>
    <s v="&gt;14 Dias"/>
    <s v="2 Sem-1 Mes"/>
    <s v="&gt;14 Dias"/>
    <s v="1 Dia"/>
    <s v="Sem data do envio"/>
    <s v="0 Doses"/>
    <n v="2"/>
  </r>
  <r>
    <s v="MOZ-ZAM-INH-18-002"/>
    <d v="2018-11-27T00:00:00"/>
    <x v="0"/>
    <x v="138"/>
    <x v="2"/>
    <x v="0"/>
    <m/>
    <m/>
    <m/>
    <s v="SERGIO ANDRE/AMELIA JOSE"/>
    <d v="2017-12-27T00:00:00"/>
    <s v="CELITO SERGIO"/>
    <n v="0"/>
    <n v="11"/>
    <s v="M"/>
    <s v="ISILDO ARTUR"/>
    <d v="2018-11-18T00:00:00"/>
    <d v="2018-11-18T00:00:00"/>
    <m/>
    <m/>
    <m/>
    <m/>
    <s v="2"/>
    <s v="2"/>
    <s v="2"/>
    <m/>
    <s v="1"/>
    <s v="2"/>
    <d v="2018-11-15T00:00:00"/>
    <s v="1"/>
    <s v="9"/>
    <s v="1"/>
    <s v="9"/>
    <s v="1"/>
    <n v="2"/>
    <d v="2017-12-27T00:00:00"/>
    <m/>
    <m/>
    <d v="2018-02-05T00:00:00"/>
    <m/>
    <m/>
    <d v="2018-11-19T00:00:00"/>
    <m/>
    <d v="2018-11-26T00:00:00"/>
    <s v="1"/>
    <d v="2018-12-24T00:00:00"/>
    <d v="2018-11-27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410"/>
    <n v="1"/>
    <m/>
    <m/>
    <m/>
    <m/>
    <m/>
    <m/>
    <m/>
    <m/>
    <m/>
    <m/>
    <n v="3"/>
    <n v="-43419"/>
    <n v="0"/>
    <n v="-43422"/>
    <n v="43430"/>
    <n v="1"/>
    <n v="28"/>
    <n v="-43431"/>
    <n v="43458"/>
    <n v="43431"/>
    <x v="4"/>
    <n v="11"/>
    <n v="10"/>
    <x v="1"/>
    <n v="46"/>
    <s v="Dentro de 7 dias"/>
    <s v="Sem 2ª amostra"/>
    <s v="Dentro de 7 dias"/>
    <s v="1 Dia"/>
    <s v="Sem data do envio"/>
    <s v=" 1 a 2 Doses"/>
    <n v="1"/>
  </r>
  <r>
    <s v="MOZ-ZAM-DER-18-002"/>
    <d v="2018-11-27T00:00:00"/>
    <x v="0"/>
    <x v="137"/>
    <x v="2"/>
    <x v="0"/>
    <m/>
    <m/>
    <m/>
    <s v="AREJUE FUNGUES/ZAIDA DAVANE"/>
    <d v="2013-11-24T00:00:00"/>
    <s v="ISAC AREJUE / Joel Matias"/>
    <n v="4"/>
    <n v="9"/>
    <s v="M"/>
    <s v="MIGUEL SIMAO"/>
    <d v="2018-10-22T00:00:00"/>
    <d v="2018-10-22T00:00:00"/>
    <m/>
    <m/>
    <m/>
    <m/>
    <s v="1"/>
    <s v="2"/>
    <s v="2"/>
    <m/>
    <s v="2"/>
    <s v="1"/>
    <d v="2018-10-19T00:00:00"/>
    <s v="1"/>
    <s v="1"/>
    <s v="2"/>
    <s v="1"/>
    <s v="1"/>
    <n v="3"/>
    <d v="2005-11-29T00:00:00"/>
    <d v="2016-03-14T00:00:00"/>
    <m/>
    <d v="2016-02-15T00:00:00"/>
    <d v="2016-04-11T00:00:00"/>
    <m/>
    <d v="2018-10-22T00:00:00"/>
    <d v="2018-10-23T00:00:00"/>
    <d v="2018-11-26T00:00:00"/>
    <s v="1"/>
    <d v="2018-12-24T00:00:00"/>
    <d v="2018-11-27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411"/>
    <n v="1"/>
    <m/>
    <m/>
    <m/>
    <m/>
    <m/>
    <m/>
    <m/>
    <m/>
    <m/>
    <m/>
    <n v="3"/>
    <n v="4"/>
    <n v="0"/>
    <n v="1"/>
    <n v="34"/>
    <n v="1"/>
    <n v="28"/>
    <n v="-43431"/>
    <n v="43458"/>
    <n v="35"/>
    <x v="4"/>
    <n v="10"/>
    <n v="10"/>
    <x v="0"/>
    <n v="42"/>
    <s v="Dentro de 7 dias"/>
    <s v="1-3 Meses"/>
    <s v="Dentro de 7 dias"/>
    <s v="1 Dia"/>
    <s v="Sem data do envio"/>
    <s v="3 Doses"/>
    <n v="1"/>
  </r>
  <r>
    <s v="MOZ-ZAM-GLE-18-002"/>
    <d v="2018-11-27T00:00:00"/>
    <x v="0"/>
    <x v="125"/>
    <x v="2"/>
    <x v="0"/>
    <m/>
    <m/>
    <m/>
    <s v="CAMILO FRANCISCO/ARGENTINA"/>
    <d v="2015-08-18T00:00:00"/>
    <s v="MALITA CAMILO"/>
    <n v="3"/>
    <n v="1"/>
    <s v="F"/>
    <s v="SONIA SOUSA"/>
    <d v="2018-10-23T00:00:00"/>
    <d v="2018-10-23T00:00:00"/>
    <m/>
    <m/>
    <m/>
    <m/>
    <s v="1"/>
    <s v="1"/>
    <s v="2"/>
    <m/>
    <s v="1"/>
    <s v="1"/>
    <d v="2018-10-12T00:00:00"/>
    <s v="1"/>
    <s v="1"/>
    <s v="2"/>
    <s v="1"/>
    <s v="1"/>
    <n v="3"/>
    <d v="2015-08-19T00:00:00"/>
    <d v="2015-11-18T00:00:00"/>
    <m/>
    <d v="2015-10-19T00:00:00"/>
    <d v="2015-12-18T00:00:00"/>
    <m/>
    <d v="2018-10-23T00:00:00"/>
    <d v="2018-10-24T00:00:00"/>
    <d v="2018-11-26T00:00:00"/>
    <s v="1"/>
    <d v="2018-12-24T00:00:00"/>
    <d v="2018-11-27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412"/>
    <n v="1"/>
    <m/>
    <m/>
    <m/>
    <m/>
    <m/>
    <m/>
    <m/>
    <m/>
    <m/>
    <m/>
    <n v="11"/>
    <n v="12"/>
    <n v="0"/>
    <n v="1"/>
    <n v="33"/>
    <n v="1"/>
    <n v="28"/>
    <n v="-43431"/>
    <n v="43458"/>
    <n v="34"/>
    <x v="4"/>
    <n v="10"/>
    <n v="10"/>
    <x v="0"/>
    <n v="41"/>
    <s v="Dentro de 7 dias"/>
    <s v="1-3 Meses"/>
    <s v="Dentro de 7 dias"/>
    <s v="1 Dia"/>
    <s v="Sem data do envio"/>
    <s v="3 Doses"/>
    <n v="1"/>
  </r>
  <r>
    <s v="MOZ-ZAM-MBL-18-005"/>
    <d v="2018-11-27T00:00:00"/>
    <x v="0"/>
    <x v="119"/>
    <x v="2"/>
    <x v="795"/>
    <m/>
    <m/>
    <m/>
    <s v="SOTINHO/FELIANA"/>
    <d v="2014-04-14T00:00:00"/>
    <s v="HELIACIDA SOTINHO"/>
    <n v="4"/>
    <n v="6"/>
    <s v="F"/>
    <s v="REDIZ LINO"/>
    <d v="2018-11-05T00:00:00"/>
    <d v="2018-11-05T00:00:00"/>
    <m/>
    <m/>
    <m/>
    <m/>
    <s v="1"/>
    <s v="2"/>
    <s v="2"/>
    <m/>
    <s v="2"/>
    <s v="1"/>
    <d v="2018-11-05T00:00:00"/>
    <s v="1"/>
    <s v="1"/>
    <s v="2"/>
    <s v="1"/>
    <s v="1"/>
    <n v="3"/>
    <d v="2014-04-16T00:00:00"/>
    <d v="2014-08-04T00:00:00"/>
    <m/>
    <d v="2014-07-07T00:00:00"/>
    <d v="2014-11-21T00:00:00"/>
    <m/>
    <d v="2018-11-05T00:00:00"/>
    <d v="2018-11-06T00:00:00"/>
    <d v="2018-11-26T00:00:00"/>
    <s v="1"/>
    <d v="2018-12-24T00:00:00"/>
    <d v="2018-11-27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413"/>
    <n v="1"/>
    <m/>
    <m/>
    <m/>
    <m/>
    <m/>
    <m/>
    <m/>
    <m/>
    <m/>
    <m/>
    <n v="0"/>
    <n v="1"/>
    <n v="0"/>
    <n v="1"/>
    <n v="20"/>
    <n v="1"/>
    <n v="28"/>
    <n v="-43431"/>
    <n v="43458"/>
    <n v="21"/>
    <x v="4"/>
    <n v="11"/>
    <n v="10"/>
    <x v="1"/>
    <n v="45"/>
    <s v="Dentro de 7 dias"/>
    <s v="2 Sem-1 Mes"/>
    <s v="Dentro de 7 dias"/>
    <s v="1 Dia"/>
    <s v="Sem data do envio"/>
    <s v="3 Doses"/>
    <n v="1"/>
  </r>
  <r>
    <s v="MOZ-CDL-QIS-18-003"/>
    <d v="2018-11-27T00:00:00"/>
    <x v="0"/>
    <x v="161"/>
    <x v="4"/>
    <x v="796"/>
    <m/>
    <m/>
    <m/>
    <s v="MATIAS JABET/IREIA ATANASIO"/>
    <d v="2014-11-16T00:00:00"/>
    <s v="NOEMIA MATIAS"/>
    <n v="3"/>
    <n v="11"/>
    <s v="F"/>
    <s v="CELESTINO SANGUE"/>
    <d v="2018-11-09T00:00:00"/>
    <d v="2018-11-10T00:00:00"/>
    <m/>
    <m/>
    <m/>
    <m/>
    <s v="1"/>
    <s v="1"/>
    <s v="1"/>
    <d v="2018-11-10T00:00:00"/>
    <s v="2"/>
    <s v="1"/>
    <d v="2018-10-24T00:00:00"/>
    <s v="1"/>
    <s v="1"/>
    <s v="1"/>
    <s v="1"/>
    <s v="1"/>
    <n v="3"/>
    <m/>
    <d v="2015-05-20T00:00:00"/>
    <m/>
    <d v="2015-04-17T00:00:00"/>
    <d v="2015-07-08T00:00:00"/>
    <m/>
    <d v="2018-11-10T00:00:00"/>
    <d v="2018-11-11T00:00:00"/>
    <d v="2018-11-26T00:00:00"/>
    <s v="1"/>
    <d v="2018-12-24T00:00:00"/>
    <d v="2018-11-27T00:00:00"/>
    <s v="2-Negative"/>
    <m/>
    <m/>
    <m/>
    <d v="2018-12-24T00:00:00"/>
    <m/>
    <m/>
    <m/>
    <m/>
    <m/>
    <m/>
    <m/>
    <m/>
    <m/>
    <m/>
    <m/>
    <m/>
    <m/>
    <m/>
    <d v="2019-01-26T00:00:00"/>
    <b v="1"/>
    <b v="1"/>
    <s v="1"/>
    <s v="2-Compatible"/>
    <b v="0"/>
    <b v="0"/>
    <n v="1414"/>
    <n v="1"/>
    <m/>
    <m/>
    <m/>
    <m/>
    <m/>
    <m/>
    <m/>
    <m/>
    <m/>
    <m/>
    <n v="16"/>
    <n v="18"/>
    <n v="1"/>
    <n v="1"/>
    <n v="15"/>
    <n v="1"/>
    <n v="28"/>
    <n v="-43431"/>
    <n v="43458"/>
    <n v="16"/>
    <x v="4"/>
    <n v="10"/>
    <n v="10"/>
    <x v="0"/>
    <n v="43"/>
    <s v="&gt;14 Dias"/>
    <s v="2 Sem-1 Mes"/>
    <s v="&gt;14 Dias"/>
    <s v="1 Dia"/>
    <s v="Sem data do envio"/>
    <s v="3 Doses"/>
    <n v="2"/>
  </r>
  <r>
    <s v="MOZ-SOF-CRG-18-001"/>
    <d v="2018-11-27T00:00:00"/>
    <x v="0"/>
    <x v="47"/>
    <x v="5"/>
    <x v="68"/>
    <m/>
    <m/>
    <m/>
    <s v="MARCOS ZACARIAS/CELESTINA CAETANO"/>
    <d v="2016-08-08T00:00:00"/>
    <s v="RUTHI MARCOS ZACARIAS"/>
    <n v="2"/>
    <n v="2"/>
    <s v="F"/>
    <s v="FLORA MARIO"/>
    <d v="2018-10-26T00:00:00"/>
    <d v="2018-10-29T00:00:00"/>
    <m/>
    <m/>
    <m/>
    <m/>
    <s v="1"/>
    <s v="1"/>
    <s v="2"/>
    <m/>
    <s v="1"/>
    <s v="1"/>
    <d v="2018-10-18T00:00:00"/>
    <s v="2"/>
    <s v="1"/>
    <s v="2"/>
    <s v="1"/>
    <s v="1"/>
    <n v="3"/>
    <d v="2016-08-09T00:00:00"/>
    <d v="2016-11-10T00:00:00"/>
    <m/>
    <d v="2016-10-10T00:00:00"/>
    <d v="2016-12-12T00:00:00"/>
    <m/>
    <d v="2018-10-30T00:00:00"/>
    <d v="2018-10-31T00:00:00"/>
    <d v="2018-11-26T00:00:00"/>
    <s v="1"/>
    <d v="2018-12-24T00:00:00"/>
    <d v="2018-11-27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6-Not an AFP"/>
    <b v="0"/>
    <b v="0"/>
    <n v="1415"/>
    <n v="1"/>
    <m/>
    <m/>
    <m/>
    <m/>
    <m/>
    <m/>
    <m/>
    <m/>
    <m/>
    <m/>
    <n v="8"/>
    <n v="13"/>
    <n v="3"/>
    <n v="2"/>
    <n v="26"/>
    <n v="1"/>
    <n v="28"/>
    <n v="-43431"/>
    <n v="43458"/>
    <n v="27"/>
    <x v="4"/>
    <n v="10"/>
    <n v="10"/>
    <x v="0"/>
    <n v="42"/>
    <s v="Dentro de 7 dias"/>
    <s v="2 Sem-1 Mes"/>
    <s v="Dentro de 7 dias"/>
    <s v="1 Dia"/>
    <s v="Sem data do envio"/>
    <s v="3 Doses"/>
    <n v="1"/>
  </r>
  <r>
    <s v="MOZ-MAN-BAR-18-005"/>
    <d v="2018-11-27T00:00:00"/>
    <x v="0"/>
    <x v="32"/>
    <x v="8"/>
    <x v="797"/>
    <m/>
    <m/>
    <m/>
    <s v="JORGE LANSTON/SARA MANUEL"/>
    <d v="2017-11-02T00:00:00"/>
    <s v="VENANCIA JORGE LANSTON"/>
    <n v="1"/>
    <n v="0"/>
    <s v="F"/>
    <s v="MIGUEL CHAORA"/>
    <d v="2018-11-08T00:00:00"/>
    <d v="2018-11-08T00:00:00"/>
    <m/>
    <m/>
    <m/>
    <m/>
    <s v="1"/>
    <s v="1"/>
    <s v="2"/>
    <m/>
    <s v="1"/>
    <s v="1"/>
    <d v="2018-11-03T00:00:00"/>
    <s v="1"/>
    <s v="1"/>
    <s v="2"/>
    <s v="1"/>
    <s v="1"/>
    <n v="3"/>
    <d v="2017-11-03T00:00:00"/>
    <d v="2018-03-14T00:00:00"/>
    <m/>
    <d v="2018-01-08T00:00:00"/>
    <d v="2018-04-16T00:00:00"/>
    <m/>
    <d v="2018-11-08T00:00:00"/>
    <d v="2018-11-09T00:00:00"/>
    <d v="2018-11-26T00:00:00"/>
    <s v="1"/>
    <d v="2018-12-24T00:00:00"/>
    <d v="2018-11-27T00:00:00"/>
    <s v="2-Negative"/>
    <m/>
    <m/>
    <m/>
    <d v="2018-12-24T00:00:00"/>
    <m/>
    <m/>
    <m/>
    <m/>
    <m/>
    <m/>
    <m/>
    <m/>
    <m/>
    <m/>
    <m/>
    <m/>
    <m/>
    <m/>
    <m/>
    <b v="0"/>
    <b v="0"/>
    <m/>
    <s v="3-Discarded"/>
    <b v="0"/>
    <b v="0"/>
    <n v="1416"/>
    <n v="1"/>
    <m/>
    <m/>
    <m/>
    <m/>
    <m/>
    <m/>
    <m/>
    <m/>
    <m/>
    <m/>
    <n v="5"/>
    <n v="6"/>
    <n v="0"/>
    <n v="1"/>
    <n v="17"/>
    <n v="1"/>
    <n v="28"/>
    <n v="-43431"/>
    <n v="43458"/>
    <n v="18"/>
    <x v="4"/>
    <n v="11"/>
    <n v="10"/>
    <x v="1"/>
    <n v="44"/>
    <s v="Dentro de 7 dias"/>
    <s v="2 Sem-1 Mes"/>
    <s v="Dentro de 7 dias"/>
    <s v="1 Dia"/>
    <s v="Sem data do envio"/>
    <s v="3 Doses"/>
    <n v="1"/>
  </r>
  <r>
    <s v="MOZ-GAZ-MAB-18-002"/>
    <d v="2018-12-11T00:00:00"/>
    <x v="0"/>
    <x v="130"/>
    <x v="9"/>
    <x v="798"/>
    <m/>
    <m/>
    <m/>
    <s v="ORLANDO GUENHA/ISABEL NGONHAMO"/>
    <d v="2016-02-02T00:00:00"/>
    <s v="NOSQUENCA ORLANDO GUENHA"/>
    <n v="2"/>
    <n v="10"/>
    <s v="F"/>
    <s v="ODETE MANUEL"/>
    <d v="2018-11-26T00:00:00"/>
    <d v="2018-11-26T00:00:00"/>
    <m/>
    <m/>
    <m/>
    <m/>
    <s v="1"/>
    <s v="2"/>
    <s v="2"/>
    <m/>
    <s v="2"/>
    <s v="2"/>
    <d v="2018-11-24T00:00:00"/>
    <s v="2"/>
    <s v="1"/>
    <s v="1"/>
    <s v="1"/>
    <s v="1"/>
    <n v="3"/>
    <d v="2016-02-04T00:00:00"/>
    <d v="2016-05-12T00:00:00"/>
    <m/>
    <d v="2016-04-04T00:00:00"/>
    <d v="2016-06-09T00:00:00"/>
    <m/>
    <d v="2018-11-28T00:00:00"/>
    <d v="2018-11-29T00:00:00"/>
    <d v="2018-12-10T00:00:00"/>
    <s v="1"/>
    <d v="2019-01-02T00:00:00"/>
    <d v="2018-12-11T00:00:00"/>
    <s v="3-NPENT"/>
    <m/>
    <m/>
    <m/>
    <d v="2019-01-02T00:00:00"/>
    <m/>
    <m/>
    <m/>
    <m/>
    <m/>
    <m/>
    <m/>
    <m/>
    <m/>
    <m/>
    <m/>
    <m/>
    <m/>
    <m/>
    <m/>
    <b v="0"/>
    <b v="0"/>
    <m/>
    <s v="3-Discarded"/>
    <b v="0"/>
    <b v="0"/>
    <n v="1417"/>
    <n v="1"/>
    <m/>
    <m/>
    <m/>
    <m/>
    <m/>
    <m/>
    <m/>
    <m/>
    <m/>
    <m/>
    <n v="2"/>
    <n v="5"/>
    <n v="0"/>
    <n v="3"/>
    <n v="11"/>
    <n v="1"/>
    <n v="23"/>
    <n v="-43445"/>
    <n v="43467"/>
    <n v="12"/>
    <x v="4"/>
    <n v="11"/>
    <n v="10"/>
    <x v="1"/>
    <n v="47"/>
    <s v="Dentro de 7 dias"/>
    <s v="2 Sem-1 Mes"/>
    <s v="Dentro de 7 dias"/>
    <s v="1 Dia"/>
    <s v="Sem data do envio"/>
    <s v="3 Doses"/>
    <n v="1"/>
  </r>
  <r>
    <s v="MOZ-GAZ-MAB-18-003"/>
    <d v="2018-12-11T00:00:00"/>
    <x v="0"/>
    <x v="130"/>
    <x v="9"/>
    <x v="799"/>
    <m/>
    <m/>
    <m/>
    <s v="PELE RAFAEL/SANDRA WILSON"/>
    <d v="2013-08-08T00:00:00"/>
    <s v="FENIAS PELE TOME"/>
    <n v="5"/>
    <n v="8"/>
    <s v="M"/>
    <s v="JOSE ROBERTO"/>
    <d v="2018-12-03T00:00:00"/>
    <d v="2018-12-03T00:00:00"/>
    <m/>
    <m/>
    <m/>
    <m/>
    <s v="2"/>
    <s v="1"/>
    <s v="1"/>
    <d v="2018-12-04T00:00:00"/>
    <s v="2"/>
    <s v="1"/>
    <d v="2018-11-30T00:00:00"/>
    <s v="1"/>
    <s v="1"/>
    <s v="1"/>
    <s v="1"/>
    <s v="1"/>
    <n v="3"/>
    <d v="2013-08-08T00:00:00"/>
    <d v="2013-11-08T00:00:00"/>
    <m/>
    <d v="2013-10-09T00:00:00"/>
    <d v="2014-05-23T00:00:00"/>
    <m/>
    <d v="2018-12-05T00:00:00"/>
    <m/>
    <d v="2018-12-10T00:00:00"/>
    <s v="1"/>
    <d v="2019-01-02T00:00:00"/>
    <d v="2018-12-11T00:00:00"/>
    <s v="3-NPENT"/>
    <m/>
    <m/>
    <m/>
    <d v="2019-01-02T00:00:00"/>
    <m/>
    <m/>
    <m/>
    <m/>
    <m/>
    <m/>
    <m/>
    <m/>
    <m/>
    <m/>
    <m/>
    <m/>
    <m/>
    <m/>
    <d v="2019-03-07T00:00:00"/>
    <b v="0"/>
    <b v="0"/>
    <s v="2"/>
    <s v="3-Discarded"/>
    <b v="0"/>
    <b v="0"/>
    <n v="1418"/>
    <n v="1"/>
    <m/>
    <m/>
    <m/>
    <m/>
    <m/>
    <m/>
    <m/>
    <m/>
    <m/>
    <m/>
    <n v="3"/>
    <n v="-43434"/>
    <n v="0"/>
    <n v="-43437"/>
    <n v="43444"/>
    <n v="1"/>
    <n v="23"/>
    <n v="-43445"/>
    <n v="43467"/>
    <n v="43445"/>
    <x v="4"/>
    <n v="11"/>
    <n v="10"/>
    <x v="1"/>
    <n v="48"/>
    <s v="Dentro de 7 dias"/>
    <s v="Sem 2ª amostra"/>
    <s v="Dentro de 7 dias"/>
    <s v="1 Dia"/>
    <s v="Sem data do envio"/>
    <s v="3 Doses"/>
    <n v="1"/>
  </r>
  <r>
    <s v="MOZ-GAZ-MJZ-18-003"/>
    <d v="2018-12-11T00:00:00"/>
    <x v="0"/>
    <x v="31"/>
    <x v="9"/>
    <x v="0"/>
    <m/>
    <m/>
    <m/>
    <s v="HILARIO CHAUQUE/ARTIMISIA"/>
    <d v="2006-09-02T00:00:00"/>
    <s v="ORQUIDIA HILARIO CHAUQUE"/>
    <n v="12"/>
    <n v="1"/>
    <s v="F"/>
    <s v="ARMANDO COSSA"/>
    <d v="2018-11-14T00:00:00"/>
    <d v="2018-11-14T00:00:00"/>
    <m/>
    <m/>
    <m/>
    <m/>
    <s v="1"/>
    <s v="2"/>
    <s v="1"/>
    <d v="2018-11-14T00:00:00"/>
    <s v="1"/>
    <s v="2"/>
    <d v="2018-11-09T00:00:00"/>
    <s v="1"/>
    <s v="1"/>
    <s v="1"/>
    <s v="1"/>
    <s v="1"/>
    <n v="0"/>
    <m/>
    <m/>
    <m/>
    <m/>
    <m/>
    <m/>
    <d v="2018-11-14T00:00:00"/>
    <d v="2018-11-15T00:00:00"/>
    <d v="2018-12-10T00:00:00"/>
    <s v="1"/>
    <d v="2018-12-31T00:00:00"/>
    <d v="2018-12-11T00:00:00"/>
    <s v="2-Negative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419"/>
    <n v="1"/>
    <m/>
    <m/>
    <m/>
    <m/>
    <m/>
    <m/>
    <m/>
    <m/>
    <m/>
    <m/>
    <n v="5"/>
    <n v="6"/>
    <n v="0"/>
    <n v="1"/>
    <n v="25"/>
    <n v="1"/>
    <n v="21"/>
    <n v="-43445"/>
    <n v="43465"/>
    <n v="26"/>
    <x v="4"/>
    <n v="11"/>
    <n v="10"/>
    <x v="1"/>
    <n v="45"/>
    <s v="Dentro de 7 dias"/>
    <s v="2 Sem-1 Mes"/>
    <s v="Dentro de 7 dias"/>
    <s v="1 Dia"/>
    <s v="Sem data do envio"/>
    <s v="0 Doses"/>
    <n v="1"/>
  </r>
  <r>
    <s v="MOZ-NPL-NPL-18-003"/>
    <d v="2018-12-14T00:00:00"/>
    <x v="0"/>
    <x v="135"/>
    <x v="6"/>
    <x v="800"/>
    <m/>
    <m/>
    <m/>
    <s v="USSENE MOMADE/VICTORIA ALBERTO"/>
    <d v="2018-03-13T00:00:00"/>
    <s v="ELIO USSENE MOMADE"/>
    <n v="0"/>
    <n v="7"/>
    <s v="M"/>
    <s v="ARMANDO ANTONIO"/>
    <d v="2018-12-07T00:00:00"/>
    <d v="2018-12-08T00:00:00"/>
    <m/>
    <m/>
    <m/>
    <m/>
    <s v="1"/>
    <s v="1"/>
    <s v="2"/>
    <m/>
    <s v="1"/>
    <s v="1"/>
    <d v="2018-12-01T00:00:00"/>
    <s v="2"/>
    <s v="1"/>
    <s v="2"/>
    <s v="1"/>
    <s v="1"/>
    <n v="3"/>
    <m/>
    <d v="2018-07-26T00:00:00"/>
    <m/>
    <d v="2018-06-28T00:00:00"/>
    <d v="2018-08-23T00:00:00"/>
    <m/>
    <d v="2018-12-09T00:00:00"/>
    <d v="2018-12-10T00:00:00"/>
    <d v="2018-12-13T00:00:00"/>
    <s v="1"/>
    <d v="2018-12-31T00:00:00"/>
    <d v="2018-12-14T00:00:00"/>
    <s v="2-Negative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420"/>
    <n v="1"/>
    <m/>
    <m/>
    <m/>
    <m/>
    <m/>
    <m/>
    <m/>
    <m/>
    <m/>
    <m/>
    <n v="6"/>
    <n v="9"/>
    <n v="1"/>
    <n v="2"/>
    <n v="3"/>
    <n v="1"/>
    <n v="18"/>
    <n v="-43448"/>
    <n v="43465"/>
    <n v="4"/>
    <x v="4"/>
    <n v="12"/>
    <n v="10"/>
    <x v="1"/>
    <n v="48"/>
    <s v="Dentro de 7 dias"/>
    <s v="4 Dias-1 Sem"/>
    <s v="Dentro de 7 dias"/>
    <s v="1 Dia"/>
    <s v="Sem data do envio"/>
    <s v="3 Doses"/>
    <n v="1"/>
  </r>
  <r>
    <s v="MOZ-NPL-NPL-18-004"/>
    <d v="2018-12-14T00:00:00"/>
    <x v="0"/>
    <x v="135"/>
    <x v="6"/>
    <x v="801"/>
    <m/>
    <m/>
    <m/>
    <s v="AGOSTINHO DANIEL/GRTACINDA ARMANDO"/>
    <d v="2008-04-21T00:00:00"/>
    <s v="IRENE AGOSTINHO"/>
    <n v="10"/>
    <n v="5"/>
    <s v="F"/>
    <s v="MUAIJA BERNARDO"/>
    <d v="2018-12-05T00:00:00"/>
    <d v="2018-12-05T00:00:00"/>
    <m/>
    <m/>
    <m/>
    <m/>
    <s v="1"/>
    <s v="2"/>
    <s v="2"/>
    <m/>
    <s v="2"/>
    <s v="1"/>
    <d v="2018-12-03T00:00:00"/>
    <s v="2"/>
    <s v="1"/>
    <s v="2"/>
    <s v="1"/>
    <s v="1"/>
    <n v="3"/>
    <d v="2008-04-22T00:00:00"/>
    <d v="2008-07-30T00:00:00"/>
    <m/>
    <d v="2008-06-27T00:00:00"/>
    <d v="2008-08-10T00:00:00"/>
    <m/>
    <d v="2018-12-05T00:00:00"/>
    <d v="2018-12-06T00:00:00"/>
    <d v="2018-12-13T00:00:00"/>
    <s v="1"/>
    <d v="2018-12-31T00:00:00"/>
    <d v="2018-12-14T00:00:00"/>
    <s v="2-Negative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421"/>
    <n v="1"/>
    <m/>
    <m/>
    <m/>
    <m/>
    <m/>
    <m/>
    <m/>
    <m/>
    <m/>
    <m/>
    <n v="2"/>
    <n v="3"/>
    <n v="0"/>
    <n v="1"/>
    <n v="7"/>
    <n v="1"/>
    <n v="18"/>
    <n v="-43448"/>
    <n v="43465"/>
    <n v="8"/>
    <x v="4"/>
    <n v="12"/>
    <n v="10"/>
    <x v="1"/>
    <n v="49"/>
    <s v="Dentro de 7 dias"/>
    <s v="2 Sem-1 Mes"/>
    <s v="Dentro de 7 dias"/>
    <s v="1 Dia"/>
    <s v="Sem data do envio"/>
    <s v="3 Doses"/>
    <n v="1"/>
  </r>
  <r>
    <s v="MOZ-ZAM-MLB-18-004-C1"/>
    <d v="2018-12-13T00:00:00"/>
    <x v="1"/>
    <x v="27"/>
    <x v="2"/>
    <x v="224"/>
    <m/>
    <m/>
    <m/>
    <s v="ANTONIETA NUNES"/>
    <d v="2018-04-07T00:00:00"/>
    <s v="AVASIO MARCELINO"/>
    <n v="0"/>
    <n v="7"/>
    <s v="M"/>
    <s v="MANTEIGA JOAQUIM"/>
    <d v="2018-12-07T00:00:00"/>
    <d v="2018-12-07T00:00:00"/>
    <s v="9"/>
    <d v="2018-12-07T00:00:00"/>
    <s v="4"/>
    <s v="2"/>
    <m/>
    <m/>
    <s v="2"/>
    <m/>
    <m/>
    <m/>
    <m/>
    <m/>
    <m/>
    <m/>
    <m/>
    <s v="2"/>
    <n v="3"/>
    <m/>
    <d v="2018-08-08T00:00:00"/>
    <m/>
    <d v="2018-06-05T00:00:00"/>
    <d v="2018-10-25T00:00:00"/>
    <m/>
    <d v="2018-12-07T00:00:00"/>
    <m/>
    <d v="2018-12-12T00:00:00"/>
    <s v="1"/>
    <d v="2018-12-31T00:00:00"/>
    <d v="2018-12-13T00:00:00"/>
    <s v="2-Negative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422"/>
    <n v="1"/>
    <m/>
    <m/>
    <m/>
    <m/>
    <m/>
    <m/>
    <m/>
    <m/>
    <m/>
    <m/>
    <n v="43441"/>
    <n v="0"/>
    <n v="0"/>
    <n v="-43441"/>
    <n v="43446"/>
    <n v="1"/>
    <n v="19"/>
    <n v="-43447"/>
    <n v="43465"/>
    <n v="43447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MLB-18-004-C2"/>
    <d v="2018-12-13T00:00:00"/>
    <x v="1"/>
    <x v="27"/>
    <x v="2"/>
    <x v="224"/>
    <m/>
    <m/>
    <m/>
    <s v="DELOFINA MIGUEL"/>
    <d v="2016-01-04T00:00:00"/>
    <s v="ASSIA HORTENCILIO"/>
    <n v="2"/>
    <m/>
    <s v="F"/>
    <s v="JUMA CAMPO"/>
    <d v="2018-12-07T00:00:00"/>
    <d v="2018-12-07T00:00:00"/>
    <s v="9"/>
    <d v="2018-12-07T00:00:00"/>
    <s v="4"/>
    <s v="2"/>
    <m/>
    <m/>
    <s v="2"/>
    <m/>
    <m/>
    <m/>
    <m/>
    <m/>
    <m/>
    <m/>
    <m/>
    <s v="2"/>
    <n v="3"/>
    <m/>
    <d v="2016-09-11T00:00:00"/>
    <m/>
    <d v="2016-07-27T00:00:00"/>
    <d v="2018-02-06T00:00:00"/>
    <m/>
    <d v="2018-12-07T00:00:00"/>
    <m/>
    <d v="2018-12-12T00:00:00"/>
    <s v="1"/>
    <d v="2018-12-31T00:00:00"/>
    <d v="2018-12-13T00:00:00"/>
    <s v="3-NPENT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423"/>
    <n v="1"/>
    <m/>
    <m/>
    <m/>
    <m/>
    <m/>
    <m/>
    <m/>
    <m/>
    <m/>
    <m/>
    <n v="43441"/>
    <n v="0"/>
    <n v="0"/>
    <n v="-43441"/>
    <n v="43446"/>
    <n v="1"/>
    <n v="19"/>
    <n v="-43447"/>
    <n v="43465"/>
    <n v="43447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MLB-18-004-C3"/>
    <d v="2018-12-13T00:00:00"/>
    <x v="1"/>
    <x v="27"/>
    <x v="2"/>
    <x v="224"/>
    <m/>
    <m/>
    <m/>
    <s v="TOME/OFELIA VASCO"/>
    <m/>
    <s v="LEONARDO TOME"/>
    <n v="2"/>
    <m/>
    <s v="M"/>
    <s v="BENEDITO GIMO"/>
    <d v="2018-12-07T00:00:00"/>
    <d v="2018-12-07T00:00:00"/>
    <s v="9"/>
    <d v="2018-12-07T00:00:00"/>
    <s v="4"/>
    <s v="2"/>
    <m/>
    <m/>
    <s v="2"/>
    <m/>
    <m/>
    <m/>
    <m/>
    <m/>
    <m/>
    <m/>
    <m/>
    <s v="2"/>
    <n v="0"/>
    <m/>
    <m/>
    <m/>
    <m/>
    <m/>
    <m/>
    <d v="2018-12-07T00:00:00"/>
    <m/>
    <d v="2018-12-12T00:00:00"/>
    <s v="1"/>
    <d v="2018-12-31T00:00:00"/>
    <d v="2018-12-13T00:00:00"/>
    <s v="2-Negative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424"/>
    <n v="1"/>
    <m/>
    <m/>
    <m/>
    <m/>
    <m/>
    <m/>
    <m/>
    <m/>
    <m/>
    <m/>
    <n v="43441"/>
    <n v="0"/>
    <n v="0"/>
    <n v="-43441"/>
    <n v="43446"/>
    <n v="1"/>
    <n v="19"/>
    <n v="-43447"/>
    <n v="43465"/>
    <n v="43447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ZAM-MLB-18-004-C4"/>
    <d v="2018-12-13T00:00:00"/>
    <x v="1"/>
    <x v="27"/>
    <x v="2"/>
    <x v="224"/>
    <m/>
    <m/>
    <m/>
    <s v="MALUA"/>
    <d v="2016-10-10T00:00:00"/>
    <s v="VANESSA ADELINO"/>
    <n v="2"/>
    <m/>
    <s v="F"/>
    <s v="MANTEIGA JOAQUIM"/>
    <d v="2018-12-07T00:00:00"/>
    <d v="2018-12-07T00:00:00"/>
    <s v="9"/>
    <d v="2018-12-07T00:00:00"/>
    <s v="4"/>
    <s v="2"/>
    <m/>
    <m/>
    <s v="2"/>
    <m/>
    <m/>
    <m/>
    <m/>
    <m/>
    <m/>
    <m/>
    <m/>
    <s v="2"/>
    <n v="1"/>
    <m/>
    <m/>
    <m/>
    <d v="2017-08-01T00:00:00"/>
    <m/>
    <m/>
    <d v="2018-12-07T00:00:00"/>
    <m/>
    <d v="2018-12-12T00:00:00"/>
    <s v="1"/>
    <d v="2019-01-02T00:00:00"/>
    <d v="2018-12-13T00:00:00"/>
    <s v="3-NPENT"/>
    <m/>
    <m/>
    <m/>
    <d v="2019-01-02T00:00:00"/>
    <m/>
    <m/>
    <m/>
    <m/>
    <m/>
    <m/>
    <m/>
    <m/>
    <m/>
    <m/>
    <m/>
    <m/>
    <m/>
    <m/>
    <m/>
    <b v="0"/>
    <b v="0"/>
    <m/>
    <s v="3-Discarded"/>
    <b v="0"/>
    <b v="0"/>
    <n v="1425"/>
    <n v="1"/>
    <m/>
    <m/>
    <m/>
    <m/>
    <m/>
    <m/>
    <m/>
    <m/>
    <m/>
    <m/>
    <n v="43441"/>
    <n v="0"/>
    <n v="0"/>
    <n v="-43441"/>
    <n v="43446"/>
    <n v="1"/>
    <n v="21"/>
    <n v="-43447"/>
    <n v="43467"/>
    <n v="43447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ZAM-MLB-18-004-C5"/>
    <d v="2018-12-13T00:00:00"/>
    <x v="1"/>
    <x v="27"/>
    <x v="2"/>
    <x v="802"/>
    <m/>
    <m/>
    <m/>
    <s v="JOAQUIM ERNESTO"/>
    <d v="2017-11-27T00:00:00"/>
    <s v="LUISA NUNES"/>
    <n v="0"/>
    <n v="9"/>
    <s v="F"/>
    <s v="MANTEIGA JOAQUIM"/>
    <d v="2017-12-07T00:00:00"/>
    <d v="2018-12-07T00:00:00"/>
    <s v="9"/>
    <d v="2018-12-07T00:00:00"/>
    <s v="4"/>
    <s v="2"/>
    <m/>
    <m/>
    <s v="2"/>
    <m/>
    <m/>
    <m/>
    <m/>
    <m/>
    <m/>
    <m/>
    <m/>
    <s v="2"/>
    <n v="3"/>
    <m/>
    <d v="2018-06-05T00:00:00"/>
    <m/>
    <d v="2018-04-19T00:00:00"/>
    <d v="2001-08-08T00:00:00"/>
    <m/>
    <d v="2018-12-07T00:00:00"/>
    <m/>
    <d v="2018-12-12T00:00:00"/>
    <s v="1"/>
    <d v="2018-12-31T00:00:00"/>
    <d v="2018-12-13T00:00:00"/>
    <s v="2-Negative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426"/>
    <n v="1"/>
    <m/>
    <m/>
    <m/>
    <m/>
    <m/>
    <m/>
    <m/>
    <m/>
    <m/>
    <m/>
    <n v="43076"/>
    <n v="0"/>
    <n v="365"/>
    <n v="-43441"/>
    <n v="43446"/>
    <n v="1"/>
    <n v="19"/>
    <n v="-43447"/>
    <n v="43465"/>
    <n v="43447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MLB-18-004-C6"/>
    <d v="2018-12-13T00:00:00"/>
    <x v="1"/>
    <x v="27"/>
    <x v="2"/>
    <x v="224"/>
    <m/>
    <m/>
    <m/>
    <s v="OFELIA VASCO"/>
    <m/>
    <s v="ZAIDA EVARISTO"/>
    <n v="6"/>
    <m/>
    <s v="F"/>
    <s v="BENEDITO GIMO"/>
    <d v="2018-12-07T00:00:00"/>
    <d v="2018-12-07T00:00:00"/>
    <s v="9"/>
    <d v="2018-12-07T00:00:00"/>
    <s v="4"/>
    <s v="2"/>
    <m/>
    <m/>
    <m/>
    <m/>
    <m/>
    <m/>
    <m/>
    <m/>
    <m/>
    <m/>
    <m/>
    <s v="2"/>
    <n v="0"/>
    <m/>
    <m/>
    <m/>
    <m/>
    <m/>
    <m/>
    <d v="2018-12-07T00:00:00"/>
    <m/>
    <d v="2018-12-12T00:00:00"/>
    <s v="1"/>
    <d v="2018-12-31T00:00:00"/>
    <d v="2018-12-13T00:00:00"/>
    <s v="3-NPENT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427"/>
    <n v="1"/>
    <m/>
    <m/>
    <m/>
    <m/>
    <m/>
    <m/>
    <m/>
    <m/>
    <m/>
    <m/>
    <n v="43441"/>
    <n v="0"/>
    <n v="0"/>
    <n v="-43441"/>
    <n v="43446"/>
    <n v="1"/>
    <n v="19"/>
    <n v="-43447"/>
    <n v="43465"/>
    <n v="43447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ZAM-MLB-18-004-C7"/>
    <d v="2018-12-13T00:00:00"/>
    <x v="1"/>
    <x v="27"/>
    <x v="2"/>
    <x v="224"/>
    <m/>
    <m/>
    <m/>
    <s v="FERMINO ARLINDO"/>
    <d v="2014-06-16T00:00:00"/>
    <s v="OSVALDO FERMINO"/>
    <n v="4"/>
    <m/>
    <s v="M"/>
    <s v="BENIDITO GIMO"/>
    <d v="2018-12-07T00:00:00"/>
    <d v="2018-12-07T00:00:00"/>
    <s v="9"/>
    <d v="2018-12-07T00:00:00"/>
    <s v="4"/>
    <s v="2"/>
    <m/>
    <m/>
    <m/>
    <m/>
    <m/>
    <m/>
    <m/>
    <m/>
    <m/>
    <m/>
    <m/>
    <s v="2"/>
    <n v="0"/>
    <m/>
    <m/>
    <m/>
    <m/>
    <m/>
    <m/>
    <d v="2018-12-07T00:00:00"/>
    <m/>
    <d v="2018-12-12T00:00:00"/>
    <s v="1"/>
    <d v="2018-12-31T00:00:00"/>
    <d v="2018-12-13T00:00:00"/>
    <s v="2-Negative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428"/>
    <n v="1"/>
    <m/>
    <m/>
    <m/>
    <m/>
    <m/>
    <m/>
    <m/>
    <m/>
    <m/>
    <m/>
    <n v="43441"/>
    <n v="0"/>
    <n v="0"/>
    <n v="-43441"/>
    <n v="43446"/>
    <n v="1"/>
    <n v="19"/>
    <n v="-43447"/>
    <n v="43465"/>
    <n v="43447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ZAM-MLB-18-004-C8"/>
    <d v="2018-12-13T00:00:00"/>
    <x v="1"/>
    <x v="27"/>
    <x v="2"/>
    <x v="224"/>
    <m/>
    <m/>
    <m/>
    <s v="CELESTINA ALBERTO"/>
    <d v="2013-11-20T00:00:00"/>
    <s v="BERTA MARTINHO"/>
    <n v="4"/>
    <m/>
    <s v="F"/>
    <s v="JULIO RICARDO"/>
    <d v="2018-12-07T00:00:00"/>
    <d v="2018-12-07T00:00:00"/>
    <s v="9"/>
    <d v="2018-12-07T00:00:00"/>
    <s v="4"/>
    <s v="2"/>
    <m/>
    <m/>
    <s v="2"/>
    <m/>
    <m/>
    <m/>
    <m/>
    <m/>
    <m/>
    <m/>
    <m/>
    <s v="2"/>
    <n v="1"/>
    <m/>
    <m/>
    <m/>
    <d v="2015-05-15T00:00:00"/>
    <m/>
    <m/>
    <d v="2018-12-07T00:00:00"/>
    <m/>
    <d v="2018-12-12T00:00:00"/>
    <s v="1"/>
    <d v="2019-01-02T00:00:00"/>
    <d v="2018-12-13T00:00:00"/>
    <s v="3-NPENT"/>
    <m/>
    <m/>
    <m/>
    <d v="2019-01-02T00:00:00"/>
    <m/>
    <m/>
    <m/>
    <m/>
    <m/>
    <m/>
    <m/>
    <m/>
    <m/>
    <m/>
    <m/>
    <m/>
    <m/>
    <m/>
    <m/>
    <b v="0"/>
    <b v="0"/>
    <m/>
    <s v="3-Discarded"/>
    <b v="0"/>
    <b v="0"/>
    <n v="1429"/>
    <n v="1"/>
    <m/>
    <m/>
    <m/>
    <m/>
    <m/>
    <m/>
    <m/>
    <m/>
    <m/>
    <m/>
    <n v="43441"/>
    <n v="0"/>
    <n v="0"/>
    <n v="-43441"/>
    <n v="43446"/>
    <n v="1"/>
    <n v="21"/>
    <n v="-43447"/>
    <n v="43467"/>
    <n v="43447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ZAM-MLB-18-004-C9"/>
    <d v="2018-12-13T00:00:00"/>
    <x v="1"/>
    <x v="27"/>
    <x v="2"/>
    <x v="224"/>
    <m/>
    <m/>
    <m/>
    <s v="CELESTINA ALBERTO"/>
    <d v="2016-01-25T00:00:00"/>
    <s v="ATANASIA SANTOS"/>
    <n v="1"/>
    <m/>
    <s v="F"/>
    <s v="JUMA CAMPUS"/>
    <d v="2018-12-07T00:00:00"/>
    <d v="2018-12-07T00:00:00"/>
    <s v="9"/>
    <d v="2018-12-07T00:00:00"/>
    <s v="4"/>
    <s v="2"/>
    <m/>
    <m/>
    <s v="2"/>
    <m/>
    <m/>
    <m/>
    <m/>
    <m/>
    <m/>
    <m/>
    <m/>
    <s v="2"/>
    <n v="2"/>
    <m/>
    <d v="2017-05-11T00:00:00"/>
    <m/>
    <d v="2016-09-01T00:00:00"/>
    <m/>
    <m/>
    <d v="2018-12-07T00:00:00"/>
    <m/>
    <d v="2018-12-12T00:00:00"/>
    <s v="1"/>
    <d v="2019-01-02T00:00:00"/>
    <d v="2018-12-13T00:00:00"/>
    <s v="3-NPENT"/>
    <m/>
    <m/>
    <m/>
    <d v="2019-01-02T00:00:00"/>
    <m/>
    <m/>
    <m/>
    <m/>
    <m/>
    <m/>
    <m/>
    <m/>
    <m/>
    <m/>
    <m/>
    <m/>
    <m/>
    <m/>
    <m/>
    <b v="0"/>
    <b v="0"/>
    <m/>
    <s v="3-Discarded"/>
    <b v="0"/>
    <b v="0"/>
    <n v="1430"/>
    <n v="1"/>
    <m/>
    <m/>
    <m/>
    <m/>
    <m/>
    <m/>
    <m/>
    <m/>
    <m/>
    <m/>
    <n v="43441"/>
    <n v="0"/>
    <n v="0"/>
    <n v="-43441"/>
    <n v="43446"/>
    <n v="1"/>
    <n v="21"/>
    <n v="-43447"/>
    <n v="43467"/>
    <n v="43447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ZAM-MLB-18-004-C10"/>
    <d v="2018-12-13T00:00:00"/>
    <x v="1"/>
    <x v="27"/>
    <x v="2"/>
    <x v="224"/>
    <m/>
    <m/>
    <m/>
    <s v="FERMINO ARLINDO"/>
    <d v="2016-11-03T00:00:00"/>
    <s v="ADELIA FERMINO"/>
    <n v="1"/>
    <n v="0"/>
    <s v="F"/>
    <s v="BENEDITO GIMO"/>
    <d v="2018-12-07T00:00:00"/>
    <d v="2018-12-07T00:00:00"/>
    <s v="9"/>
    <d v="2018-12-07T00:00:00"/>
    <s v="4"/>
    <s v="2"/>
    <m/>
    <m/>
    <s v="2"/>
    <m/>
    <m/>
    <m/>
    <m/>
    <m/>
    <m/>
    <m/>
    <m/>
    <s v="2"/>
    <n v="0"/>
    <m/>
    <m/>
    <m/>
    <m/>
    <m/>
    <m/>
    <d v="2018-12-07T00:00:00"/>
    <m/>
    <d v="2018-12-12T00:00:00"/>
    <s v="1"/>
    <d v="2019-01-02T00:00:00"/>
    <d v="2018-12-13T00:00:00"/>
    <s v="3-NPENT"/>
    <m/>
    <m/>
    <m/>
    <d v="2019-01-02T00:00:00"/>
    <m/>
    <m/>
    <m/>
    <m/>
    <m/>
    <m/>
    <m/>
    <m/>
    <m/>
    <m/>
    <m/>
    <m/>
    <m/>
    <m/>
    <m/>
    <b v="0"/>
    <b v="0"/>
    <m/>
    <s v="3-Discarded"/>
    <b v="0"/>
    <b v="0"/>
    <n v="1431"/>
    <n v="1"/>
    <m/>
    <m/>
    <m/>
    <m/>
    <m/>
    <m/>
    <m/>
    <m/>
    <m/>
    <m/>
    <n v="43441"/>
    <n v="0"/>
    <n v="0"/>
    <n v="-43441"/>
    <n v="43446"/>
    <n v="1"/>
    <n v="21"/>
    <n v="-43447"/>
    <n v="43467"/>
    <n v="43447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ZAM-MLB-18-004-C11"/>
    <d v="2018-12-18T00:00:00"/>
    <x v="1"/>
    <x v="27"/>
    <x v="2"/>
    <x v="224"/>
    <m/>
    <m/>
    <m/>
    <s v="VASCO ADRIANO"/>
    <d v="2015-02-18T00:00:00"/>
    <s v="LUCIA VASCO"/>
    <n v="3"/>
    <m/>
    <s v="F"/>
    <s v="SANTOS JULIAO"/>
    <d v="2018-12-10T00:00:00"/>
    <d v="2018-12-10T00:00:00"/>
    <s v="9"/>
    <d v="2018-12-10T00:00:00"/>
    <s v="4"/>
    <s v="2"/>
    <m/>
    <m/>
    <m/>
    <m/>
    <m/>
    <m/>
    <m/>
    <m/>
    <m/>
    <m/>
    <m/>
    <s v="2"/>
    <n v="2"/>
    <m/>
    <m/>
    <m/>
    <d v="2015-04-03T00:00:00"/>
    <m/>
    <m/>
    <d v="2018-12-10T00:00:00"/>
    <m/>
    <d v="2018-12-12T00:00:00"/>
    <s v="1"/>
    <d v="2018-12-31T00:00:00"/>
    <d v="2018-12-18T00:00:00"/>
    <s v="2-Negative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432"/>
    <n v="1"/>
    <m/>
    <m/>
    <m/>
    <m/>
    <m/>
    <m/>
    <m/>
    <m/>
    <m/>
    <m/>
    <n v="43444"/>
    <n v="0"/>
    <n v="0"/>
    <n v="-43444"/>
    <n v="43446"/>
    <n v="6"/>
    <n v="19"/>
    <n v="-43452"/>
    <n v="43465"/>
    <n v="43452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ZAM-MLB-18-004-C12"/>
    <d v="2018-12-18T00:00:00"/>
    <x v="1"/>
    <x v="27"/>
    <x v="2"/>
    <x v="224"/>
    <m/>
    <m/>
    <m/>
    <s v="VASCO"/>
    <d v="2017-05-26T00:00:00"/>
    <s v="ARCANJO VASCO"/>
    <n v="1"/>
    <m/>
    <s v="M"/>
    <s v="MANTEIGA JOAQUIM"/>
    <d v="2018-12-10T00:00:00"/>
    <d v="2018-12-10T00:00:00"/>
    <s v="9"/>
    <d v="2018-12-10T00:00:00"/>
    <s v="4"/>
    <s v="2"/>
    <m/>
    <m/>
    <m/>
    <m/>
    <m/>
    <m/>
    <m/>
    <m/>
    <m/>
    <m/>
    <m/>
    <s v="2"/>
    <n v="2"/>
    <m/>
    <d v="2018-10-25T00:00:00"/>
    <m/>
    <d v="2017-08-01T00:00:00"/>
    <m/>
    <d v="2018-10-25T00:00:00"/>
    <d v="2018-12-10T00:00:00"/>
    <m/>
    <d v="2018-12-12T00:00:00"/>
    <s v="1"/>
    <d v="2018-12-31T00:00:00"/>
    <d v="2018-12-18T00:00:00"/>
    <s v="2-Negative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433"/>
    <n v="1"/>
    <m/>
    <m/>
    <m/>
    <m/>
    <m/>
    <m/>
    <m/>
    <m/>
    <m/>
    <m/>
    <n v="43444"/>
    <n v="0"/>
    <n v="0"/>
    <n v="-43444"/>
    <n v="43446"/>
    <n v="6"/>
    <n v="19"/>
    <n v="-43452"/>
    <n v="43465"/>
    <n v="43452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ZAM-MLB-18-004-C13"/>
    <d v="2018-12-18T00:00:00"/>
    <x v="1"/>
    <x v="27"/>
    <x v="2"/>
    <x v="224"/>
    <m/>
    <m/>
    <m/>
    <s v="ESTEVAO"/>
    <m/>
    <s v="ALVES ESTEVAO"/>
    <n v="3"/>
    <m/>
    <s v="M"/>
    <s v="MANTEIGA JOAQUIM"/>
    <d v="2018-12-10T00:00:00"/>
    <d v="2018-12-10T00:00:00"/>
    <s v="9"/>
    <d v="2018-12-10T00:00:00"/>
    <s v="4"/>
    <s v="2"/>
    <m/>
    <m/>
    <m/>
    <m/>
    <m/>
    <m/>
    <m/>
    <m/>
    <m/>
    <m/>
    <m/>
    <s v="2"/>
    <n v="0"/>
    <m/>
    <m/>
    <m/>
    <m/>
    <m/>
    <m/>
    <d v="2018-12-10T00:00:00"/>
    <m/>
    <d v="2018-12-12T00:00:00"/>
    <s v="1"/>
    <d v="2019-01-07T00:00:00"/>
    <d v="2018-12-18T00:00:00"/>
    <s v="3-NPENT"/>
    <m/>
    <m/>
    <m/>
    <d v="2019-01-07T00:00:00"/>
    <m/>
    <m/>
    <m/>
    <m/>
    <m/>
    <m/>
    <m/>
    <m/>
    <m/>
    <m/>
    <m/>
    <m/>
    <m/>
    <m/>
    <m/>
    <b v="0"/>
    <b v="0"/>
    <m/>
    <s v="3-Discarded"/>
    <b v="0"/>
    <b v="0"/>
    <n v="1434"/>
    <n v="1"/>
    <m/>
    <m/>
    <m/>
    <m/>
    <m/>
    <m/>
    <m/>
    <m/>
    <m/>
    <m/>
    <n v="43444"/>
    <n v="0"/>
    <n v="0"/>
    <n v="-43444"/>
    <n v="43446"/>
    <n v="6"/>
    <n v="26"/>
    <n v="-43452"/>
    <n v="43472"/>
    <n v="43452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ZAM-MLB-18-004-C14"/>
    <d v="2018-12-18T00:00:00"/>
    <x v="1"/>
    <x v="27"/>
    <x v="2"/>
    <x v="224"/>
    <m/>
    <m/>
    <m/>
    <s v="ALEGRIA"/>
    <d v="2016-11-24T00:00:00"/>
    <s v="ASIA ALEGRIA"/>
    <n v="1"/>
    <m/>
    <s v="F"/>
    <s v="MANTEIGA JOAQUIM"/>
    <d v="2018-12-10T00:00:00"/>
    <d v="2018-12-10T00:00:00"/>
    <s v="9"/>
    <d v="2018-12-10T00:00:00"/>
    <s v="4"/>
    <s v="2"/>
    <m/>
    <m/>
    <m/>
    <m/>
    <m/>
    <m/>
    <m/>
    <m/>
    <m/>
    <m/>
    <m/>
    <s v="2"/>
    <n v="3"/>
    <m/>
    <d v="2018-02-02T00:00:00"/>
    <m/>
    <d v="2017-08-01T00:00:00"/>
    <d v="2018-05-16T00:00:00"/>
    <m/>
    <d v="2018-12-10T00:00:00"/>
    <m/>
    <d v="2018-12-12T00:00:00"/>
    <s v="1"/>
    <d v="2019-01-07T00:00:00"/>
    <d v="2018-12-18T00:00:00"/>
    <s v="3-NPENT"/>
    <m/>
    <m/>
    <m/>
    <d v="2019-01-07T00:00:00"/>
    <m/>
    <m/>
    <m/>
    <m/>
    <m/>
    <m/>
    <m/>
    <m/>
    <m/>
    <m/>
    <m/>
    <m/>
    <m/>
    <m/>
    <m/>
    <b v="0"/>
    <b v="0"/>
    <m/>
    <s v="3-Discarded"/>
    <b v="0"/>
    <b v="0"/>
    <n v="1435"/>
    <n v="1"/>
    <m/>
    <m/>
    <m/>
    <m/>
    <m/>
    <m/>
    <s v="Type 2"/>
    <m/>
    <m/>
    <m/>
    <n v="43444"/>
    <n v="0"/>
    <n v="0"/>
    <n v="-43444"/>
    <n v="43446"/>
    <n v="6"/>
    <n v="26"/>
    <n v="-43452"/>
    <n v="43472"/>
    <n v="43452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MLB-18-004-C15"/>
    <d v="2018-12-18T00:00:00"/>
    <x v="1"/>
    <x v="27"/>
    <x v="2"/>
    <x v="224"/>
    <m/>
    <m/>
    <m/>
    <s v="AUGUSTO MAURICIO"/>
    <d v="2015-12-24T00:00:00"/>
    <s v="PAULINO AUGUSTO"/>
    <n v="2"/>
    <m/>
    <s v="M"/>
    <s v="BENEDITO GIMO"/>
    <d v="2018-12-10T00:00:00"/>
    <d v="2018-12-10T00:00:00"/>
    <s v="9"/>
    <d v="2018-12-10T00:00:00"/>
    <s v="4"/>
    <s v="2"/>
    <m/>
    <m/>
    <m/>
    <m/>
    <m/>
    <m/>
    <m/>
    <m/>
    <m/>
    <m/>
    <m/>
    <s v="2"/>
    <n v="3"/>
    <m/>
    <d v="2016-07-27T00:00:00"/>
    <m/>
    <d v="2015-11-03T00:00:00"/>
    <d v="2017-08-01T00:00:00"/>
    <m/>
    <d v="2018-12-10T00:00:00"/>
    <m/>
    <d v="2018-12-12T00:00:00"/>
    <s v="1"/>
    <d v="2019-01-07T00:00:00"/>
    <d v="2018-12-18T00:00:00"/>
    <s v="3-NPENT"/>
    <m/>
    <m/>
    <m/>
    <d v="2019-01-07T00:00:00"/>
    <m/>
    <m/>
    <m/>
    <m/>
    <m/>
    <m/>
    <m/>
    <m/>
    <m/>
    <m/>
    <m/>
    <m/>
    <m/>
    <m/>
    <m/>
    <b v="0"/>
    <b v="0"/>
    <m/>
    <s v="3-Discarded"/>
    <b v="0"/>
    <b v="0"/>
    <n v="1436"/>
    <n v="1"/>
    <m/>
    <m/>
    <m/>
    <m/>
    <m/>
    <m/>
    <s v="Type 2"/>
    <m/>
    <m/>
    <m/>
    <n v="43444"/>
    <n v="0"/>
    <n v="0"/>
    <n v="-43444"/>
    <n v="43446"/>
    <n v="6"/>
    <n v="26"/>
    <n v="-43452"/>
    <n v="43472"/>
    <n v="43452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MLB-18-004-C16"/>
    <d v="2018-12-18T00:00:00"/>
    <x v="1"/>
    <x v="27"/>
    <x v="2"/>
    <x v="224"/>
    <m/>
    <m/>
    <m/>
    <s v="MARCELINO"/>
    <m/>
    <s v="SANTOS MARCELINO"/>
    <n v="3"/>
    <m/>
    <s v="M"/>
    <s v="MANTEIGA JOAQUIM"/>
    <d v="2018-12-10T00:00:00"/>
    <d v="2018-12-10T00:00:00"/>
    <s v="9"/>
    <d v="2018-12-10T00:00:00"/>
    <s v="4"/>
    <s v="2"/>
    <m/>
    <m/>
    <m/>
    <m/>
    <m/>
    <m/>
    <m/>
    <m/>
    <m/>
    <m/>
    <m/>
    <s v="2"/>
    <n v="0"/>
    <m/>
    <m/>
    <m/>
    <m/>
    <m/>
    <m/>
    <d v="2018-12-10T00:00:00"/>
    <m/>
    <d v="2018-12-12T00:00:00"/>
    <s v="1"/>
    <d v="2019-01-07T00:00:00"/>
    <d v="2018-12-18T00:00:00"/>
    <s v="3-NPENT"/>
    <m/>
    <m/>
    <m/>
    <d v="2019-01-07T00:00:00"/>
    <m/>
    <m/>
    <m/>
    <m/>
    <m/>
    <m/>
    <m/>
    <m/>
    <m/>
    <m/>
    <m/>
    <m/>
    <m/>
    <m/>
    <m/>
    <b v="0"/>
    <b v="0"/>
    <m/>
    <s v="3-Discarded"/>
    <b v="0"/>
    <b v="0"/>
    <n v="1437"/>
    <n v="1"/>
    <m/>
    <m/>
    <m/>
    <m/>
    <m/>
    <m/>
    <s v="Type 2"/>
    <m/>
    <m/>
    <m/>
    <n v="43444"/>
    <n v="0"/>
    <n v="0"/>
    <n v="-43444"/>
    <n v="43446"/>
    <n v="6"/>
    <n v="26"/>
    <n v="-43452"/>
    <n v="43472"/>
    <n v="43452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ZAM-MLB-18-004-C17"/>
    <d v="2018-12-18T00:00:00"/>
    <x v="1"/>
    <x v="27"/>
    <x v="2"/>
    <x v="224"/>
    <m/>
    <m/>
    <m/>
    <m/>
    <d v="2018-02-07T00:00:00"/>
    <s v="JUNIOR ALBERCA"/>
    <n v="1"/>
    <m/>
    <s v="M"/>
    <s v="BENEDITO GIMO"/>
    <d v="2018-12-10T00:00:00"/>
    <d v="2018-12-10T00:00:00"/>
    <s v="9"/>
    <d v="2018-12-10T00:00:00"/>
    <s v="4"/>
    <s v="2"/>
    <m/>
    <m/>
    <m/>
    <m/>
    <m/>
    <m/>
    <m/>
    <m/>
    <m/>
    <m/>
    <m/>
    <s v="2"/>
    <n v="3"/>
    <m/>
    <d v="2018-05-18T00:00:00"/>
    <m/>
    <d v="2018-04-19T00:00:00"/>
    <d v="2018-08-08T00:00:00"/>
    <m/>
    <d v="2018-12-10T00:00:00"/>
    <m/>
    <d v="2018-12-12T00:00:00"/>
    <s v="1"/>
    <d v="2018-12-31T00:00:00"/>
    <d v="2018-12-18T00:00:00"/>
    <s v="2-Negative"/>
    <m/>
    <m/>
    <m/>
    <d v="2018-12-31T00:00:00"/>
    <m/>
    <m/>
    <m/>
    <m/>
    <m/>
    <m/>
    <m/>
    <m/>
    <m/>
    <m/>
    <m/>
    <m/>
    <m/>
    <m/>
    <m/>
    <b v="0"/>
    <b v="0"/>
    <m/>
    <s v="3-Discarded"/>
    <b v="0"/>
    <b v="0"/>
    <n v="1438"/>
    <n v="1"/>
    <m/>
    <m/>
    <m/>
    <m/>
    <m/>
    <m/>
    <m/>
    <m/>
    <m/>
    <m/>
    <n v="43444"/>
    <n v="0"/>
    <n v="0"/>
    <n v="-43444"/>
    <n v="43446"/>
    <n v="6"/>
    <n v="19"/>
    <n v="-43452"/>
    <n v="43465"/>
    <n v="43452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MLB-18-004-C18"/>
    <d v="2018-12-18T00:00:00"/>
    <x v="1"/>
    <x v="27"/>
    <x v="2"/>
    <x v="224"/>
    <m/>
    <m/>
    <m/>
    <m/>
    <d v="2017-10-21T00:00:00"/>
    <s v="MATEUS AUGUSTO"/>
    <n v="1"/>
    <m/>
    <s v="M"/>
    <s v="MANTEIGA JOAQUIM"/>
    <d v="2018-12-10T00:00:00"/>
    <d v="2018-12-10T00:00:00"/>
    <s v="9"/>
    <d v="2018-12-10T00:00:00"/>
    <s v="4"/>
    <s v="2"/>
    <m/>
    <m/>
    <m/>
    <m/>
    <m/>
    <m/>
    <m/>
    <m/>
    <m/>
    <m/>
    <m/>
    <s v="2"/>
    <n v="2"/>
    <m/>
    <d v="2018-10-25T00:00:00"/>
    <m/>
    <d v="2018-08-08T00:00:00"/>
    <m/>
    <m/>
    <d v="2018-12-10T00:00:00"/>
    <m/>
    <d v="2018-12-12T00:00:00"/>
    <s v="1"/>
    <d v="2019-01-04T00:00:00"/>
    <d v="2018-12-18T00:00:00"/>
    <s v="1-Suspected Poliovirus"/>
    <m/>
    <m/>
    <m/>
    <d v="2019-01-04T00:00:00"/>
    <d v="2019-02-15T00:00:00"/>
    <s v="2"/>
    <s v="2"/>
    <s v="2"/>
    <s v="2"/>
    <s v="1"/>
    <s v="2"/>
    <d v="2019-02-15T00:00:00"/>
    <m/>
    <s v="2"/>
    <s v="2"/>
    <s v="2"/>
    <s v="2-No"/>
    <s v="2"/>
    <m/>
    <b v="0"/>
    <b v="0"/>
    <m/>
    <s v="3-Discarded"/>
    <b v="0"/>
    <b v="0"/>
    <n v="1439"/>
    <n v="1"/>
    <m/>
    <m/>
    <m/>
    <m/>
    <m/>
    <m/>
    <m/>
    <m/>
    <m/>
    <m/>
    <n v="43444"/>
    <n v="0"/>
    <n v="0"/>
    <n v="-43444"/>
    <n v="43446"/>
    <n v="6"/>
    <n v="23"/>
    <n v="-43452"/>
    <n v="43469"/>
    <n v="43452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ZAM-MLB-18-004-C19"/>
    <d v="2018-12-18T00:00:00"/>
    <x v="1"/>
    <x v="27"/>
    <x v="2"/>
    <x v="224"/>
    <m/>
    <m/>
    <m/>
    <m/>
    <d v="2017-06-01T00:00:00"/>
    <s v="MARCELINO AUGUSTO"/>
    <n v="1"/>
    <m/>
    <s v="M"/>
    <m/>
    <d v="2018-12-10T00:00:00"/>
    <d v="2018-12-10T00:00:00"/>
    <s v="9"/>
    <d v="2018-12-10T00:00:00"/>
    <s v="4"/>
    <s v="2"/>
    <m/>
    <m/>
    <m/>
    <m/>
    <m/>
    <m/>
    <m/>
    <m/>
    <m/>
    <m/>
    <m/>
    <s v="2"/>
    <n v="3"/>
    <m/>
    <d v="2018-02-06T00:00:00"/>
    <m/>
    <d v="2017-08-01T00:00:00"/>
    <d v="2018-06-05T00:00:00"/>
    <m/>
    <d v="2018-12-10T00:00:00"/>
    <m/>
    <d v="2018-12-12T00:00:00"/>
    <s v="1"/>
    <d v="2019-01-03T00:00:00"/>
    <d v="2018-12-18T00:00:00"/>
    <s v="1-Suspected Poliovirus"/>
    <m/>
    <m/>
    <m/>
    <d v="2019-01-03T00:00:00"/>
    <d v="2019-02-15T00:00:00"/>
    <s v="2"/>
    <s v="2"/>
    <s v="2"/>
    <s v="2"/>
    <s v="1"/>
    <s v="2"/>
    <d v="2019-02-15T00:00:00"/>
    <m/>
    <s v="2"/>
    <s v="1"/>
    <s v="2"/>
    <s v="2-No"/>
    <s v="2"/>
    <m/>
    <b v="0"/>
    <b v="0"/>
    <m/>
    <s v="7-cVDPV"/>
    <b v="0"/>
    <b v="0"/>
    <n v="1440"/>
    <n v="1"/>
    <m/>
    <m/>
    <m/>
    <m/>
    <m/>
    <m/>
    <m/>
    <m/>
    <m/>
    <m/>
    <n v="43444"/>
    <n v="0"/>
    <n v="0"/>
    <n v="-43444"/>
    <n v="43446"/>
    <n v="6"/>
    <n v="22"/>
    <n v="-43452"/>
    <n v="43468"/>
    <n v="43452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MLB-18-004-C20"/>
    <d v="2019-01-02T00:00:00"/>
    <x v="1"/>
    <x v="27"/>
    <x v="2"/>
    <x v="224"/>
    <m/>
    <m/>
    <m/>
    <s v="FELIZARDO ALBERTO"/>
    <d v="2017-05-22T00:00:00"/>
    <s v="JUVENCIO FELIZARDO"/>
    <n v="1"/>
    <m/>
    <s v="M"/>
    <s v="JUMA"/>
    <d v="2018-12-19T00:00:00"/>
    <d v="2018-12-19T00:00:00"/>
    <s v="9"/>
    <d v="2018-12-19T00:00:00"/>
    <s v="4"/>
    <s v="2"/>
    <m/>
    <m/>
    <m/>
    <m/>
    <m/>
    <m/>
    <m/>
    <m/>
    <m/>
    <m/>
    <m/>
    <s v="2"/>
    <n v="0"/>
    <m/>
    <m/>
    <m/>
    <m/>
    <m/>
    <m/>
    <d v="2018-12-19T00:00:00"/>
    <m/>
    <d v="2019-01-02T00:00:00"/>
    <s v="1"/>
    <d v="2019-01-04T00:00:00"/>
    <d v="2019-01-03T00:00:00"/>
    <s v="1-Suspected Poliovirus"/>
    <m/>
    <m/>
    <m/>
    <d v="2019-01-04T00:00:00"/>
    <d v="2019-02-15T00:00:00"/>
    <s v="2"/>
    <s v="2"/>
    <s v="2"/>
    <s v="2"/>
    <s v="2"/>
    <s v="2"/>
    <d v="2019-02-15T00:00:00"/>
    <m/>
    <s v="2"/>
    <s v="1"/>
    <s v="2"/>
    <s v="2-No"/>
    <s v="2"/>
    <m/>
    <b v="0"/>
    <b v="0"/>
    <m/>
    <s v="7-cVDPV"/>
    <b v="0"/>
    <b v="0"/>
    <n v="1441"/>
    <n v="1"/>
    <m/>
    <m/>
    <m/>
    <m/>
    <m/>
    <m/>
    <s v="Type 2"/>
    <m/>
    <m/>
    <m/>
    <n v="43453"/>
    <n v="0"/>
    <n v="0"/>
    <n v="-43453"/>
    <n v="43467"/>
    <n v="1"/>
    <n v="2"/>
    <n v="-43467"/>
    <n v="43469"/>
    <n v="43467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ZAM-MLB-18-004-C21"/>
    <d v="2019-01-03T00:00:00"/>
    <x v="1"/>
    <x v="27"/>
    <x v="2"/>
    <x v="224"/>
    <m/>
    <m/>
    <m/>
    <s v="JOAO FERNANDO"/>
    <d v="2015-06-04T00:00:00"/>
    <s v="ALBERTO JOAO"/>
    <n v="3"/>
    <m/>
    <s v="M"/>
    <s v="JUMA"/>
    <d v="2018-12-17T00:00:00"/>
    <d v="2018-12-17T00:00:00"/>
    <s v="9"/>
    <d v="2018-12-17T00:00:00"/>
    <s v="4"/>
    <s v="2"/>
    <m/>
    <m/>
    <m/>
    <m/>
    <m/>
    <m/>
    <m/>
    <m/>
    <m/>
    <m/>
    <m/>
    <s v="2"/>
    <n v="2"/>
    <m/>
    <d v="2015-11-29T00:00:00"/>
    <m/>
    <d v="2015-10-23T00:00:00"/>
    <m/>
    <m/>
    <d v="2018-12-17T00:00:00"/>
    <m/>
    <d v="2019-01-02T00:00:00"/>
    <s v="1"/>
    <d v="2019-01-21T00:00:00"/>
    <d v="2019-01-03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42"/>
    <n v="1"/>
    <m/>
    <m/>
    <m/>
    <m/>
    <m/>
    <m/>
    <m/>
    <m/>
    <m/>
    <m/>
    <n v="43451"/>
    <n v="0"/>
    <n v="0"/>
    <n v="-43451"/>
    <n v="43467"/>
    <n v="1"/>
    <n v="-43467"/>
    <n v="-43468"/>
    <n v="0"/>
    <n v="43468"/>
    <x v="1"/>
    <n v="1"/>
    <n v="10"/>
    <x v="0"/>
    <n v="52"/>
    <s v="Dentro de 7 dias"/>
    <s v="Sem 2ª amostra"/>
    <s v="Sem data de notificação"/>
    <s v="1 Dia"/>
    <s v="1 a 2 semanas"/>
    <s v=" 1 a 2 Doses"/>
    <n v="1"/>
  </r>
  <r>
    <s v="MOZ-ZAM-MLB-18-004-C22"/>
    <d v="2019-01-03T00:00:00"/>
    <x v="1"/>
    <x v="27"/>
    <x v="2"/>
    <x v="224"/>
    <m/>
    <m/>
    <m/>
    <s v="ACACIO ANTONIO"/>
    <d v="2014-06-14T00:00:00"/>
    <s v="FATIMA ACACIO"/>
    <n v="4"/>
    <m/>
    <s v="F"/>
    <s v="JUMA CAMPUS"/>
    <d v="2018-12-17T00:00:00"/>
    <d v="2018-12-17T00:00:00"/>
    <s v="9"/>
    <d v="2018-12-17T00:00:00"/>
    <s v="4"/>
    <s v="2"/>
    <m/>
    <m/>
    <m/>
    <m/>
    <m/>
    <m/>
    <m/>
    <m/>
    <m/>
    <m/>
    <m/>
    <s v="2"/>
    <n v="2"/>
    <m/>
    <d v="2015-11-29T00:00:00"/>
    <m/>
    <d v="2015-10-23T00:00:00"/>
    <m/>
    <m/>
    <d v="2018-12-17T00:00:00"/>
    <m/>
    <d v="2019-01-02T00:00:00"/>
    <s v="1"/>
    <d v="2019-02-04T00:00:00"/>
    <d v="2019-01-03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43"/>
    <n v="1"/>
    <m/>
    <m/>
    <m/>
    <m/>
    <m/>
    <m/>
    <m/>
    <m/>
    <m/>
    <m/>
    <n v="43451"/>
    <n v="0"/>
    <n v="0"/>
    <n v="-43451"/>
    <n v="43467"/>
    <n v="1"/>
    <n v="-43467"/>
    <n v="-43468"/>
    <n v="0"/>
    <n v="43468"/>
    <x v="1"/>
    <n v="1"/>
    <n v="10"/>
    <x v="0"/>
    <n v="52"/>
    <s v="Dentro de 7 dias"/>
    <s v="Sem 2ª amostra"/>
    <s v="Sem data de notificação"/>
    <s v="1 Dia"/>
    <s v="1 a 2 semanas"/>
    <s v=" 1 a 2 Doses"/>
    <n v="1"/>
  </r>
  <r>
    <s v="MOZ-ZAM-MLB-18-004-C23"/>
    <d v="2019-01-03T00:00:00"/>
    <x v="1"/>
    <x v="27"/>
    <x v="2"/>
    <x v="224"/>
    <m/>
    <m/>
    <m/>
    <s v="SIMAO MARCOS"/>
    <d v="2015-07-03T00:00:00"/>
    <s v="JORGE SIMAO"/>
    <n v="3"/>
    <m/>
    <s v="M"/>
    <s v="JUMA"/>
    <d v="2018-12-17T00:00:00"/>
    <d v="2018-12-17T00:00:00"/>
    <s v="9"/>
    <d v="2018-12-17T00:00:00"/>
    <s v="4"/>
    <s v="2"/>
    <m/>
    <m/>
    <m/>
    <m/>
    <m/>
    <m/>
    <m/>
    <m/>
    <m/>
    <m/>
    <m/>
    <s v="2"/>
    <n v="2"/>
    <m/>
    <d v="2015-11-29T00:00:00"/>
    <m/>
    <d v="2015-10-23T00:00:00"/>
    <m/>
    <m/>
    <d v="2018-12-17T00:00:00"/>
    <m/>
    <d v="2019-01-02T00:00:00"/>
    <s v="1"/>
    <d v="2019-02-04T00:00:00"/>
    <d v="2019-01-03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44"/>
    <n v="1"/>
    <m/>
    <m/>
    <m/>
    <m/>
    <m/>
    <m/>
    <m/>
    <m/>
    <m/>
    <m/>
    <n v="43451"/>
    <n v="0"/>
    <n v="0"/>
    <n v="-43451"/>
    <n v="43467"/>
    <n v="1"/>
    <n v="-43467"/>
    <n v="-43468"/>
    <n v="0"/>
    <n v="43468"/>
    <x v="1"/>
    <n v="1"/>
    <n v="10"/>
    <x v="0"/>
    <n v="52"/>
    <s v="Dentro de 7 dias"/>
    <s v="Sem 2ª amostra"/>
    <s v="Sem data de notificação"/>
    <s v="1 Dia"/>
    <s v="1 a 2 semanas"/>
    <s v=" 1 a 2 Doses"/>
    <n v="1"/>
  </r>
  <r>
    <s v="MOZ-ZAM-MLB-18-004-C24"/>
    <d v="2019-01-03T00:00:00"/>
    <x v="1"/>
    <x v="27"/>
    <x v="2"/>
    <x v="224"/>
    <m/>
    <m/>
    <m/>
    <s v="ROSARIO AMERICO"/>
    <d v="2016-03-09T00:00:00"/>
    <s v="FELOMENA ROSARIO"/>
    <n v="2"/>
    <m/>
    <s v="F"/>
    <s v="JUMA"/>
    <d v="2018-12-17T00:00:00"/>
    <d v="2018-12-17T00:00:00"/>
    <s v="9"/>
    <d v="2018-12-17T00:00:00"/>
    <s v="4"/>
    <s v="2"/>
    <m/>
    <m/>
    <m/>
    <m/>
    <m/>
    <m/>
    <m/>
    <m/>
    <m/>
    <m/>
    <m/>
    <s v="2"/>
    <n v="2"/>
    <d v="2016-03-10T00:00:00"/>
    <m/>
    <m/>
    <d v="2016-06-10T00:00:00"/>
    <m/>
    <m/>
    <d v="2018-12-17T00:00:00"/>
    <m/>
    <d v="2019-01-02T00:00:00"/>
    <s v="1"/>
    <d v="2019-02-04T00:00:00"/>
    <d v="2019-01-03T00:00:00"/>
    <s v="1-Suspected Poliovirus"/>
    <m/>
    <m/>
    <m/>
    <d v="2019-01-04T00:00:00"/>
    <d v="2019-02-15T00:00:00"/>
    <s v="2"/>
    <s v="2"/>
    <s v="2"/>
    <s v="2"/>
    <s v="1"/>
    <s v="2"/>
    <d v="2019-02-15T00:00:00"/>
    <m/>
    <s v="2"/>
    <s v="1"/>
    <s v="2"/>
    <s v="2-No"/>
    <s v="2"/>
    <m/>
    <b v="0"/>
    <b v="0"/>
    <m/>
    <s v="7-cVDPV"/>
    <b v="0"/>
    <b v="0"/>
    <n v="1447"/>
    <n v="1"/>
    <m/>
    <m/>
    <m/>
    <m/>
    <m/>
    <m/>
    <m/>
    <m/>
    <m/>
    <m/>
    <n v="43451"/>
    <n v="0"/>
    <n v="0"/>
    <n v="-43451"/>
    <n v="43467"/>
    <n v="1"/>
    <n v="2"/>
    <n v="-43468"/>
    <n v="43469"/>
    <n v="43468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ZAM-MLB-18-004-C25"/>
    <d v="2019-01-03T00:00:00"/>
    <x v="1"/>
    <x v="27"/>
    <x v="2"/>
    <x v="224"/>
    <m/>
    <m/>
    <m/>
    <s v="JOAO FERNANDO/ROSA MARTINS"/>
    <d v="2013-11-10T00:00:00"/>
    <s v="RAZAK JOAO"/>
    <n v="5"/>
    <m/>
    <s v="M"/>
    <s v="JUMA"/>
    <d v="2018-12-17T00:00:00"/>
    <d v="2018-12-17T00:00:00"/>
    <s v="9"/>
    <d v="2018-12-17T00:00:00"/>
    <s v="4"/>
    <s v="2"/>
    <m/>
    <m/>
    <m/>
    <m/>
    <m/>
    <m/>
    <m/>
    <m/>
    <m/>
    <m/>
    <m/>
    <s v="2"/>
    <n v="0"/>
    <m/>
    <m/>
    <m/>
    <m/>
    <m/>
    <m/>
    <m/>
    <m/>
    <d v="2019-01-02T00:00:00"/>
    <m/>
    <d v="2019-02-04T00:00:00"/>
    <m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48"/>
    <n v="1"/>
    <m/>
    <m/>
    <m/>
    <m/>
    <m/>
    <m/>
    <s v="Type 1"/>
    <m/>
    <m/>
    <m/>
    <n v="43451"/>
    <n v="0"/>
    <n v="0"/>
    <n v="-43451"/>
    <n v="43467"/>
    <n v="-43467"/>
    <n v="-43467"/>
    <n v="-43468"/>
    <n v="0"/>
    <n v="43468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MPC-MVT-18-005"/>
    <d v="2019-01-03T00:00:00"/>
    <x v="0"/>
    <x v="46"/>
    <x v="1"/>
    <x v="803"/>
    <m/>
    <m/>
    <m/>
    <s v="HERMINIO MOMADE"/>
    <d v="2012-10-01T00:00:00"/>
    <s v="ALIMO HELDER"/>
    <n v="6"/>
    <n v="2"/>
    <s v="M"/>
    <m/>
    <d v="2018-12-13T00:00:00"/>
    <d v="2018-12-13T00:00:00"/>
    <m/>
    <m/>
    <m/>
    <m/>
    <s v="1"/>
    <s v="2"/>
    <s v="1"/>
    <d v="2018-12-13T00:00:00"/>
    <s v="2"/>
    <s v="1"/>
    <d v="2018-12-11T00:00:00"/>
    <s v="1"/>
    <s v="2"/>
    <s v="2"/>
    <s v="1"/>
    <s v="1"/>
    <n v="0"/>
    <m/>
    <m/>
    <m/>
    <m/>
    <m/>
    <m/>
    <d v="2018-12-14T00:00:00"/>
    <d v="2018-12-15T00:00:00"/>
    <d v="2019-01-03T00:00:00"/>
    <s v="1"/>
    <d v="2019-02-18T00:00:00"/>
    <d v="2019-01-03T00:00:00"/>
    <s v="3-NPENT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49"/>
    <n v="1"/>
    <m/>
    <m/>
    <m/>
    <m/>
    <m/>
    <m/>
    <m/>
    <m/>
    <m/>
    <m/>
    <n v="2"/>
    <n v="4"/>
    <n v="0"/>
    <n v="2"/>
    <n v="19"/>
    <n v="0"/>
    <n v="46"/>
    <n v="-43468"/>
    <n v="43514"/>
    <n v="19"/>
    <x v="4"/>
    <n v="12"/>
    <n v="10"/>
    <x v="1"/>
    <n v="50"/>
    <s v="Dentro de 7 dias"/>
    <s v="2 Sem-1 Mes"/>
    <s v="Dentro de 7 dias"/>
    <s v="1 Dia"/>
    <s v="Sem data do envio"/>
    <s v="0 Doses"/>
    <n v="1"/>
  </r>
  <r>
    <s v="MOZ-MPC-MVT-18-006"/>
    <d v="2019-01-02T00:00:00"/>
    <x v="0"/>
    <x v="46"/>
    <x v="1"/>
    <x v="390"/>
    <s v="_x000a__x000a__x000a__x000a__x000a_"/>
    <m/>
    <m/>
    <s v="LIDIA FILIPE MANDLATE"/>
    <m/>
    <s v="JACINTA JOEL COSSA"/>
    <n v="6"/>
    <m/>
    <s v="F"/>
    <s v="FERNANDO DOS SANTOS"/>
    <d v="2018-12-17T00:00:00"/>
    <d v="2018-12-17T00:00:00"/>
    <m/>
    <m/>
    <m/>
    <m/>
    <s v="2"/>
    <s v="1"/>
    <s v="2"/>
    <m/>
    <s v="2"/>
    <s v="1"/>
    <d v="2018-12-11T00:00:00"/>
    <s v="1"/>
    <s v="1"/>
    <s v="1"/>
    <s v="1"/>
    <s v="1"/>
    <n v="0"/>
    <m/>
    <m/>
    <m/>
    <m/>
    <m/>
    <m/>
    <d v="2018-12-17T00:00:00"/>
    <d v="2018-12-18T00:00:00"/>
    <d v="2019-01-02T00:00:00"/>
    <s v="1"/>
    <m/>
    <d v="2019-01-02T00:00:00"/>
    <m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50"/>
    <n v="1"/>
    <m/>
    <m/>
    <m/>
    <m/>
    <m/>
    <m/>
    <s v="Type 1"/>
    <m/>
    <m/>
    <m/>
    <n v="6"/>
    <n v="7"/>
    <n v="0"/>
    <n v="1"/>
    <n v="15"/>
    <n v="0"/>
    <n v="-43467"/>
    <n v="-43467"/>
    <n v="0"/>
    <n v="15"/>
    <x v="4"/>
    <n v="12"/>
    <n v="10"/>
    <x v="1"/>
    <n v="50"/>
    <s v="Dentro de 7 dias"/>
    <s v="2 Sem-1 Mes"/>
    <s v="Dentro de 7 dias"/>
    <s v="1 Dia"/>
    <s v="1 a 2 semanas"/>
    <s v="0 Doses"/>
    <n v="1"/>
  </r>
  <r>
    <s v="MOZ-SOF-MCG-18-006"/>
    <d v="2019-01-03T00:00:00"/>
    <x v="0"/>
    <x v="97"/>
    <x v="5"/>
    <x v="147"/>
    <m/>
    <m/>
    <m/>
    <s v="MARIA DIVIDE"/>
    <d v="2018-05-24T00:00:00"/>
    <s v="DAVIDE DOMINGOS"/>
    <m/>
    <n v="6"/>
    <s v="M"/>
    <s v="LAGBA GONZAMA"/>
    <d v="2018-12-04T00:00:00"/>
    <d v="2018-12-05T00:00:00"/>
    <m/>
    <m/>
    <m/>
    <m/>
    <s v="1"/>
    <s v="2"/>
    <s v="2"/>
    <m/>
    <s v="2"/>
    <s v="1"/>
    <d v="2018-11-27T00:00:00"/>
    <s v="1"/>
    <s v="1"/>
    <s v="2"/>
    <s v="1"/>
    <s v="1"/>
    <n v="3"/>
    <d v="2017-05-29T00:00:00"/>
    <d v="2017-08-24T00:00:00"/>
    <m/>
    <d v="2017-07-24T00:00:00"/>
    <d v="2017-09-27T00:00:00"/>
    <m/>
    <d v="2018-12-05T00:00:00"/>
    <d v="2018-12-06T00:00:00"/>
    <d v="2018-12-06T00:00:00"/>
    <s v="1"/>
    <d v="2019-02-18T00:00:00"/>
    <d v="2019-01-03T00:00:00"/>
    <s v="2-Negative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51"/>
    <n v="1"/>
    <m/>
    <m/>
    <m/>
    <m/>
    <m/>
    <m/>
    <m/>
    <m/>
    <m/>
    <m/>
    <n v="7"/>
    <n v="9"/>
    <n v="1"/>
    <n v="1"/>
    <n v="0"/>
    <n v="28"/>
    <n v="74"/>
    <n v="-43468"/>
    <n v="43514"/>
    <n v="28"/>
    <x v="4"/>
    <n v="11"/>
    <n v="10"/>
    <x v="1"/>
    <n v="48"/>
    <s v="Dentro de 7 dias"/>
    <s v="2 Sem-1 Mes"/>
    <s v="Dentro de 7 dias"/>
    <s v="1 Dia"/>
    <s v="Sem data do envio"/>
    <s v="3 Doses"/>
    <n v="1"/>
  </r>
  <r>
    <s v="MOZ-SOF-CRG-18-002"/>
    <d v="2019-01-02T00:00:00"/>
    <x v="0"/>
    <x v="47"/>
    <x v="5"/>
    <x v="804"/>
    <m/>
    <m/>
    <m/>
    <s v="TOME MAIBEQUE"/>
    <d v="2011-11-03T00:00:00"/>
    <s v="LURDES TOME MAIBEQUE"/>
    <n v="7"/>
    <n v="0"/>
    <s v="F"/>
    <s v="CELSO HIPOLITO MATIAS"/>
    <d v="2018-11-12T00:00:00"/>
    <d v="2018-11-13T00:00:00"/>
    <m/>
    <m/>
    <m/>
    <m/>
    <s v="1"/>
    <s v="2"/>
    <s v="1"/>
    <d v="2018-11-13T00:00:00"/>
    <s v="2"/>
    <s v="1"/>
    <d v="2018-11-06T00:00:00"/>
    <s v="1"/>
    <s v="1"/>
    <s v="1"/>
    <s v="1"/>
    <s v="1"/>
    <n v="0"/>
    <m/>
    <m/>
    <m/>
    <m/>
    <m/>
    <m/>
    <d v="2018-11-15T00:00:00"/>
    <d v="2018-11-16T00:00:00"/>
    <d v="2018-11-20T00:00:00"/>
    <s v="1"/>
    <d v="2019-02-13T00:00:00"/>
    <d v="2019-01-03T00:00:00"/>
    <s v="1-Suspected Poliovirus"/>
    <m/>
    <m/>
    <m/>
    <d v="2019-02-13T00:00:00"/>
    <m/>
    <s v="2"/>
    <s v="2"/>
    <s v="2"/>
    <s v="1"/>
    <s v="2"/>
    <s v="1"/>
    <d v="2019-03-15T00:00:00"/>
    <m/>
    <s v="2"/>
    <s v="2"/>
    <s v="2"/>
    <s v="2-No"/>
    <s v="2"/>
    <m/>
    <b v="0"/>
    <b v="0"/>
    <m/>
    <s v="3-Discarded"/>
    <b v="0"/>
    <b v="0"/>
    <n v="1452"/>
    <n v="1"/>
    <m/>
    <m/>
    <m/>
    <m/>
    <m/>
    <m/>
    <m/>
    <m/>
    <m/>
    <m/>
    <n v="6"/>
    <n v="10"/>
    <n v="1"/>
    <n v="3"/>
    <n v="4"/>
    <n v="44"/>
    <n v="85"/>
    <n v="-43467"/>
    <n v="43509"/>
    <n v="47"/>
    <x v="4"/>
    <n v="11"/>
    <n v="10"/>
    <x v="1"/>
    <n v="45"/>
    <s v="Dentro de 7 dias"/>
    <s v="1-3 Meses"/>
    <s v="Dentro de 7 dias"/>
    <s v="1 Dia"/>
    <s v="Sem data do envio"/>
    <s v="0 Doses"/>
    <n v="1"/>
  </r>
  <r>
    <s v="MOZ-SOF-BUZ-18-002"/>
    <d v="2019-01-02T00:00:00"/>
    <x v="0"/>
    <x v="106"/>
    <x v="5"/>
    <x v="805"/>
    <m/>
    <m/>
    <m/>
    <s v="EVELINA PAROJE"/>
    <d v="2017-06-14T00:00:00"/>
    <s v="DIOLINDA MANUEL"/>
    <n v="1"/>
    <n v="4"/>
    <s v="F"/>
    <s v="ARMANDO JOSE"/>
    <d v="2018-11-19T00:00:00"/>
    <d v="2018-11-19T00:00:00"/>
    <m/>
    <m/>
    <m/>
    <m/>
    <s v="1"/>
    <s v="1"/>
    <s v="2"/>
    <m/>
    <s v="1"/>
    <s v="1"/>
    <d v="2018-11-14T00:00:00"/>
    <s v="1"/>
    <s v="1"/>
    <s v="1"/>
    <s v="1"/>
    <s v="1"/>
    <n v="3"/>
    <m/>
    <d v="2017-09-14T00:00:00"/>
    <m/>
    <d v="2017-08-14T00:00:00"/>
    <d v="2018-10-16T00:00:00"/>
    <m/>
    <d v="2018-11-19T00:00:00"/>
    <d v="2018-11-20T00:00:00"/>
    <d v="2018-11-23T00:00:00"/>
    <s v="1"/>
    <d v="2019-02-18T00:00:00"/>
    <d v="2019-01-02T00:00:00"/>
    <s v="2-Negative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53"/>
    <n v="1"/>
    <m/>
    <m/>
    <m/>
    <m/>
    <m/>
    <m/>
    <m/>
    <m/>
    <m/>
    <m/>
    <n v="5"/>
    <n v="6"/>
    <n v="0"/>
    <n v="1"/>
    <n v="3"/>
    <n v="40"/>
    <n v="87"/>
    <n v="-43467"/>
    <n v="43514"/>
    <n v="43"/>
    <x v="4"/>
    <n v="11"/>
    <n v="10"/>
    <x v="1"/>
    <n v="46"/>
    <s v="Dentro de 7 dias"/>
    <s v="1-3 Meses"/>
    <s v="Dentro de 7 dias"/>
    <s v="1 Dia"/>
    <s v="Sem data do envio"/>
    <s v="3 Doses"/>
    <n v="1"/>
  </r>
  <r>
    <s v="MOZ-SOF-NMT-18-002"/>
    <d v="2019-01-02T00:00:00"/>
    <x v="0"/>
    <x v="10"/>
    <x v="5"/>
    <x v="806"/>
    <m/>
    <m/>
    <m/>
    <s v="JOAO MANUEL"/>
    <d v="2018-02-20T00:00:00"/>
    <s v="MARIANA JOAO MANUEL"/>
    <n v="0"/>
    <n v="8"/>
    <s v="F"/>
    <s v="MOISES MATEUS"/>
    <d v="2018-10-24T00:00:00"/>
    <d v="2018-10-25T00:00:00"/>
    <m/>
    <m/>
    <m/>
    <m/>
    <s v="1"/>
    <s v="1"/>
    <s v="2"/>
    <m/>
    <s v="1"/>
    <s v="1"/>
    <d v="2018-10-19T00:00:00"/>
    <s v="1"/>
    <s v="1"/>
    <s v="9"/>
    <s v="1"/>
    <s v="1"/>
    <n v="3"/>
    <d v="2018-04-13T00:00:00"/>
    <d v="2018-07-16T00:00:00"/>
    <m/>
    <d v="2018-05-14T00:00:00"/>
    <d v="2018-09-14T00:00:00"/>
    <m/>
    <d v="2018-10-28T00:00:00"/>
    <d v="2018-10-29T00:00:00"/>
    <d v="2019-01-02T00:00:00"/>
    <s v="1"/>
    <d v="2019-02-13T00:00:00"/>
    <d v="2019-01-03T00:00:00"/>
    <s v="1-Suspected Poliovirus"/>
    <m/>
    <m/>
    <m/>
    <d v="2019-02-13T00:00:00"/>
    <d v="2019-08-29T00:00:00"/>
    <s v="2"/>
    <s v="2"/>
    <s v="2"/>
    <s v="1"/>
    <s v="2"/>
    <s v="1"/>
    <m/>
    <m/>
    <s v="2"/>
    <s v="2"/>
    <s v="2"/>
    <s v="2-No"/>
    <s v="2"/>
    <m/>
    <b v="0"/>
    <b v="0"/>
    <m/>
    <s v="3-Discarded"/>
    <b v="0"/>
    <b v="0"/>
    <n v="1454"/>
    <n v="1"/>
    <m/>
    <m/>
    <m/>
    <m/>
    <m/>
    <m/>
    <m/>
    <m/>
    <m/>
    <m/>
    <n v="5"/>
    <n v="10"/>
    <n v="1"/>
    <n v="4"/>
    <n v="65"/>
    <n v="1"/>
    <n v="42"/>
    <n v="-43467"/>
    <n v="43509"/>
    <n v="65"/>
    <x v="4"/>
    <n v="10"/>
    <n v="10"/>
    <x v="0"/>
    <n v="42"/>
    <s v="Dentro de 7 dias"/>
    <s v="1-3 Meses"/>
    <s v="Dentro de 7 dias"/>
    <s v="1 Dia"/>
    <s v="Sem data do envio"/>
    <s v="3 Doses"/>
    <n v="1"/>
  </r>
  <r>
    <s v="MOZ-NPL-NPL-18-005"/>
    <d v="2019-01-09T00:00:00"/>
    <x v="0"/>
    <x v="135"/>
    <x v="6"/>
    <x v="176"/>
    <m/>
    <m/>
    <m/>
    <s v="PAULO ERNESTO"/>
    <d v="2012-05-16T00:00:00"/>
    <s v="MARTA PAULO"/>
    <n v="6"/>
    <n v="7"/>
    <s v="F"/>
    <s v="MUAIJA BERNARDO"/>
    <d v="2018-12-13T00:00:00"/>
    <d v="2018-12-13T00:00:00"/>
    <m/>
    <m/>
    <m/>
    <m/>
    <s v="1"/>
    <s v="1"/>
    <s v="2"/>
    <m/>
    <s v="1"/>
    <s v="1"/>
    <d v="2018-11-30T00:00:00"/>
    <s v="1"/>
    <s v="1"/>
    <s v="2"/>
    <s v="1"/>
    <s v="1"/>
    <n v="3"/>
    <d v="2012-05-17T00:00:00"/>
    <d v="2012-08-30T00:00:00"/>
    <m/>
    <d v="2012-07-22T00:00:00"/>
    <d v="2012-09-27T00:00:00"/>
    <m/>
    <d v="2018-12-13T00:00:00"/>
    <d v="2018-12-14T00:00:00"/>
    <d v="2018-12-27T00:00:00"/>
    <s v="1"/>
    <d v="2019-02-18T00:00:00"/>
    <d v="2019-01-09T00:00:00"/>
    <s v="2-Negative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56"/>
    <n v="1"/>
    <m/>
    <m/>
    <m/>
    <m/>
    <m/>
    <m/>
    <m/>
    <m/>
    <m/>
    <m/>
    <n v="13"/>
    <n v="14"/>
    <n v="0"/>
    <n v="1"/>
    <n v="13"/>
    <n v="13"/>
    <n v="53"/>
    <n v="-43474"/>
    <n v="43514"/>
    <n v="26"/>
    <x v="4"/>
    <n v="11"/>
    <n v="10"/>
    <x v="1"/>
    <n v="48"/>
    <s v="Dentro de 14 Dias"/>
    <s v="2 Sem-1 Mes"/>
    <s v="Dentro de 7 dias"/>
    <s v="1 Dia"/>
    <s v="Sem data do envio"/>
    <s v="3 Doses"/>
    <n v="1"/>
  </r>
  <r>
    <s v="MOZ-NPL-MNP-18-009"/>
    <d v="2019-01-09T00:00:00"/>
    <x v="0"/>
    <x v="19"/>
    <x v="6"/>
    <x v="807"/>
    <m/>
    <m/>
    <m/>
    <s v="ARGENTINA MANUEL"/>
    <d v="2017-03-08T00:00:00"/>
    <s v="JOAO SABONETE"/>
    <n v="1"/>
    <n v="9"/>
    <s v="M"/>
    <s v="ANGELINA FALUSSO"/>
    <d v="2018-12-12T00:00:00"/>
    <d v="2018-12-12T00:00:00"/>
    <m/>
    <m/>
    <m/>
    <m/>
    <s v="1"/>
    <s v="2"/>
    <s v="2"/>
    <m/>
    <s v="2"/>
    <s v="2"/>
    <d v="2018-12-08T00:00:00"/>
    <s v="1"/>
    <s v="1"/>
    <s v="1"/>
    <s v="1"/>
    <s v="1"/>
    <n v="0"/>
    <m/>
    <m/>
    <m/>
    <m/>
    <m/>
    <m/>
    <d v="2018-12-13T00:00:00"/>
    <d v="2018-12-14T00:00:00"/>
    <d v="2018-12-27T00:00:00"/>
    <s v="1"/>
    <d v="2019-02-18T00:00:00"/>
    <d v="2019-01-09T00:00:00"/>
    <s v="2-Negative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58"/>
    <n v="1"/>
    <m/>
    <m/>
    <m/>
    <m/>
    <m/>
    <m/>
    <m/>
    <m/>
    <m/>
    <m/>
    <n v="4"/>
    <n v="6"/>
    <n v="0"/>
    <n v="2"/>
    <n v="13"/>
    <n v="13"/>
    <n v="53"/>
    <n v="-43474"/>
    <n v="43514"/>
    <n v="26"/>
    <x v="4"/>
    <n v="12"/>
    <n v="10"/>
    <x v="1"/>
    <n v="49"/>
    <s v="Dentro de 7 dias"/>
    <s v="2 Sem-1 Mes"/>
    <s v="Dentro de 7 dias"/>
    <s v="1 Dia"/>
    <s v="Sem data do envio"/>
    <s v="0 Doses"/>
    <n v="1"/>
  </r>
  <r>
    <s v="MOZ-MPC-MVT-18-007"/>
    <d v="2019-01-09T00:00:00"/>
    <x v="0"/>
    <x v="46"/>
    <x v="1"/>
    <x v="30"/>
    <m/>
    <m/>
    <m/>
    <s v="SHEILA RAFAEL"/>
    <d v="2017-09-20T00:00:00"/>
    <s v="ERCILIA SILVESTRE"/>
    <n v="1"/>
    <n v="3"/>
    <s v="F"/>
    <s v="YUMNA NABI"/>
    <d v="2018-12-26T00:00:00"/>
    <d v="2018-12-26T00:00:00"/>
    <m/>
    <m/>
    <m/>
    <m/>
    <s v="1"/>
    <m/>
    <s v="1"/>
    <d v="2018-12-26T00:00:00"/>
    <m/>
    <s v="1"/>
    <d v="2018-12-20T00:00:00"/>
    <s v="2"/>
    <s v="2"/>
    <s v="2"/>
    <s v="1"/>
    <s v="1"/>
    <n v="3"/>
    <d v="2017-09-22T00:00:00"/>
    <d v="2017-11-27T00:00:00"/>
    <m/>
    <d v="2017-11-24T00:00:00"/>
    <d v="2018-01-29T00:00:00"/>
    <m/>
    <d v="2018-12-26T00:00:00"/>
    <d v="2018-12-28T00:00:00"/>
    <d v="2019-01-09T00:00:00"/>
    <s v="1"/>
    <d v="2019-02-18T00:00:00"/>
    <d v="2019-01-09T00:00:00"/>
    <s v="2-Negative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59"/>
    <n v="1"/>
    <m/>
    <m/>
    <m/>
    <m/>
    <m/>
    <m/>
    <m/>
    <m/>
    <m/>
    <m/>
    <n v="6"/>
    <n v="8"/>
    <n v="0"/>
    <n v="2"/>
    <n v="12"/>
    <n v="0"/>
    <n v="40"/>
    <n v="-43474"/>
    <n v="43514"/>
    <n v="12"/>
    <x v="4"/>
    <n v="12"/>
    <n v="10"/>
    <x v="1"/>
    <n v="51"/>
    <s v="Dentro de 7 dias"/>
    <s v="2 Sem-1 Mes"/>
    <s v="Dentro de 7 dias"/>
    <s v="1 Dia"/>
    <s v="Sem data do envio"/>
    <s v="3 Doses"/>
    <n v="1"/>
  </r>
  <r>
    <s v="MOZ-CDL-MCF-18-003"/>
    <d v="2019-01-02T00:00:00"/>
    <x v="0"/>
    <x v="16"/>
    <x v="4"/>
    <x v="537"/>
    <m/>
    <m/>
    <m/>
    <s v="ALFINA USSIACA"/>
    <d v="2016-06-15T00:00:00"/>
    <s v="AISSA SAMUNA"/>
    <n v="2"/>
    <n v="5"/>
    <s v="F"/>
    <s v="GENITO ATIBO"/>
    <d v="2018-12-08T00:00:00"/>
    <d v="2018-12-08T00:00:00"/>
    <m/>
    <m/>
    <m/>
    <m/>
    <s v="1"/>
    <s v="2"/>
    <s v="1"/>
    <d v="2018-11-30T00:00:00"/>
    <s v="2"/>
    <s v="1"/>
    <d v="2018-11-30T00:00:00"/>
    <s v="1"/>
    <s v="1"/>
    <s v="1"/>
    <s v="1"/>
    <s v="1"/>
    <n v="3"/>
    <d v="2016-06-22T00:00:00"/>
    <d v="2018-11-08T00:00:00"/>
    <m/>
    <d v="2018-08-22T00:00:00"/>
    <d v="2017-02-20T00:00:00"/>
    <m/>
    <d v="2018-12-08T00:00:00"/>
    <d v="2018-12-09T00:00:00"/>
    <d v="2019-01-01T00:00:00"/>
    <s v="1"/>
    <d v="2019-02-18T00:00:00"/>
    <d v="2019-01-02T00:00:00"/>
    <s v="2-Negative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60"/>
    <n v="1"/>
    <m/>
    <m/>
    <m/>
    <m/>
    <m/>
    <m/>
    <m/>
    <m/>
    <m/>
    <m/>
    <n v="8"/>
    <n v="9"/>
    <n v="0"/>
    <n v="1"/>
    <n v="23"/>
    <n v="1"/>
    <n v="48"/>
    <n v="-43467"/>
    <n v="43514"/>
    <n v="24"/>
    <x v="4"/>
    <n v="11"/>
    <n v="10"/>
    <x v="1"/>
    <n v="48"/>
    <s v="Dentro de 7 dias"/>
    <s v="2 Sem-1 Mes"/>
    <s v="Dentro de 7 dias"/>
    <s v="1 Dia"/>
    <s v="Sem data do envio"/>
    <s v="3 Doses"/>
    <n v="1"/>
  </r>
  <r>
    <s v="MOZ-ZAM-LUA-18-004"/>
    <d v="2019-01-02T00:00:00"/>
    <x v="0"/>
    <x v="123"/>
    <x v="2"/>
    <x v="558"/>
    <m/>
    <m/>
    <m/>
    <s v="DINO DOMINGOS"/>
    <d v="2016-11-29T00:00:00"/>
    <s v="NANDO DINO DOMINGOS"/>
    <n v="2"/>
    <n v="1"/>
    <s v="M"/>
    <s v="SERGIO JOAQUIM"/>
    <d v="2018-12-31T00:00:00"/>
    <d v="2019-01-01T00:00:00"/>
    <m/>
    <m/>
    <m/>
    <m/>
    <s v="1"/>
    <s v="2"/>
    <s v="1"/>
    <d v="2018-12-31T00:00:00"/>
    <s v="2"/>
    <s v="1"/>
    <d v="2018-12-31T00:00:00"/>
    <s v="1"/>
    <s v="1"/>
    <s v="1"/>
    <s v="1"/>
    <s v="1"/>
    <n v="3"/>
    <m/>
    <d v="2017-06-29T00:00:00"/>
    <m/>
    <d v="2017-05-29T00:00:00"/>
    <d v="2017-08-07T00:00:00"/>
    <m/>
    <d v="2019-01-02T00:00:00"/>
    <d v="2019-01-03T00:00:00"/>
    <d v="2019-01-04T00:00:00"/>
    <s v="1"/>
    <d v="2019-02-18T00:00:00"/>
    <d v="2019-01-05T00:00:00"/>
    <s v="2-Negative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61"/>
    <n v="1"/>
    <m/>
    <m/>
    <m/>
    <m/>
    <m/>
    <m/>
    <m/>
    <m/>
    <m/>
    <m/>
    <n v="0"/>
    <n v="3"/>
    <n v="1"/>
    <n v="2"/>
    <n v="1"/>
    <n v="1"/>
    <n v="45"/>
    <n v="-43467"/>
    <n v="43514"/>
    <n v="-1"/>
    <x v="4"/>
    <n v="12"/>
    <n v="10"/>
    <x v="1"/>
    <n v="1"/>
    <s v="Dentro de 7 dias"/>
    <s v="1-2 Dias"/>
    <s v="Dentro de 7 dias"/>
    <s v="1 Dia"/>
    <s v="Sem data do envio"/>
    <s v="3 Doses"/>
    <n v="1"/>
  </r>
  <r>
    <s v="MOZ-NPL-MNP-18-006"/>
    <d v="2019-01-09T00:00:00"/>
    <x v="0"/>
    <x v="19"/>
    <x v="6"/>
    <x v="807"/>
    <m/>
    <m/>
    <m/>
    <s v="MUASSABAO"/>
    <d v="2016-04-12T00:00:00"/>
    <s v="AMELIA MUASSABAO"/>
    <n v="2"/>
    <n v="8"/>
    <s v="F"/>
    <s v="ANGELINA FALUSSO"/>
    <d v="2018-12-12T00:00:00"/>
    <d v="2018-12-12T00:00:00"/>
    <m/>
    <m/>
    <m/>
    <m/>
    <s v="1"/>
    <s v="2"/>
    <s v="2"/>
    <m/>
    <s v="2"/>
    <s v="1"/>
    <d v="2018-12-09T00:00:00"/>
    <s v="1"/>
    <s v="1"/>
    <s v="2"/>
    <s v="1"/>
    <s v="1"/>
    <n v="2"/>
    <d v="2016-04-22T00:00:00"/>
    <d v="2018-06-12T00:00:00"/>
    <m/>
    <d v="2018-06-02T00:00:00"/>
    <m/>
    <m/>
    <d v="2018-12-13T00:00:00"/>
    <d v="2018-12-14T00:00:00"/>
    <d v="2019-01-08T00:00:00"/>
    <s v="1"/>
    <d v="2019-02-18T00:00:00"/>
    <d v="2019-01-09T00:00:00"/>
    <s v="2-Negative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62"/>
    <n v="1"/>
    <m/>
    <m/>
    <m/>
    <m/>
    <m/>
    <m/>
    <m/>
    <m/>
    <m/>
    <m/>
    <n v="3"/>
    <n v="5"/>
    <n v="0"/>
    <n v="2"/>
    <n v="25"/>
    <n v="1"/>
    <n v="41"/>
    <n v="-43474"/>
    <n v="43514"/>
    <n v="26"/>
    <x v="4"/>
    <n v="12"/>
    <n v="10"/>
    <x v="1"/>
    <n v="49"/>
    <s v="Dentro de 7 dias"/>
    <s v="2 Sem-1 Mes"/>
    <s v="Dentro de 7 dias"/>
    <s v="1 Dia"/>
    <s v="Sem data do envio"/>
    <s v=" 1 a 2 Doses"/>
    <n v="1"/>
  </r>
  <r>
    <s v="MOZ-NPL-MNP-18-007"/>
    <d v="2019-01-09T00:00:00"/>
    <x v="0"/>
    <x v="19"/>
    <x v="6"/>
    <x v="808"/>
    <m/>
    <m/>
    <m/>
    <s v="JOAO"/>
    <d v="2017-12-01T00:00:00"/>
    <s v="ERICA  DA NELSINDA JOAO"/>
    <n v="1"/>
    <n v="0"/>
    <s v="F"/>
    <s v="ANGELICA FALUSSO"/>
    <d v="2018-12-15T00:00:00"/>
    <d v="2018-12-15T00:00:00"/>
    <m/>
    <m/>
    <m/>
    <m/>
    <s v="2"/>
    <s v="1"/>
    <s v="2"/>
    <m/>
    <s v="2"/>
    <s v="2"/>
    <d v="2018-12-11T00:00:00"/>
    <s v="2"/>
    <s v="1"/>
    <s v="1"/>
    <s v="1"/>
    <s v="1"/>
    <n v="0"/>
    <m/>
    <m/>
    <m/>
    <m/>
    <m/>
    <m/>
    <d v="2018-12-16T00:00:00"/>
    <d v="2018-12-17T00:00:00"/>
    <d v="2019-01-08T00:00:00"/>
    <s v="1"/>
    <d v="2019-02-18T00:00:00"/>
    <d v="2019-01-09T00:00:00"/>
    <s v="2-Negative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63"/>
    <n v="1"/>
    <m/>
    <m/>
    <m/>
    <m/>
    <m/>
    <m/>
    <m/>
    <m/>
    <m/>
    <m/>
    <n v="4"/>
    <n v="6"/>
    <n v="0"/>
    <n v="2"/>
    <n v="22"/>
    <n v="1"/>
    <n v="41"/>
    <n v="-43474"/>
    <n v="43514"/>
    <n v="23"/>
    <x v="4"/>
    <n v="12"/>
    <n v="10"/>
    <x v="1"/>
    <n v="50"/>
    <s v="Dentro de 7 dias"/>
    <s v="2 Sem-1 Mes"/>
    <s v="Dentro de 7 dias"/>
    <s v="1 Dia"/>
    <s v="Sem data do envio"/>
    <s v="0 Doses"/>
    <n v="1"/>
  </r>
  <r>
    <s v="MOZ-NPL-MNP-18-008"/>
    <d v="2019-01-09T00:00:00"/>
    <x v="0"/>
    <x v="19"/>
    <x v="6"/>
    <x v="809"/>
    <m/>
    <m/>
    <m/>
    <s v="PEDRO INACIO"/>
    <d v="2016-06-02T00:00:00"/>
    <s v="CAROLINA PEDRO"/>
    <n v="2"/>
    <n v="6"/>
    <s v="F"/>
    <s v="MUTOMBO KALUMBA"/>
    <d v="2018-12-11T00:00:00"/>
    <d v="2018-12-11T00:00:00"/>
    <m/>
    <m/>
    <m/>
    <m/>
    <s v="1"/>
    <s v="2"/>
    <s v="2"/>
    <m/>
    <s v="2"/>
    <s v="1"/>
    <d v="2018-12-08T00:00:00"/>
    <s v="1"/>
    <s v="1"/>
    <s v="2"/>
    <s v="1"/>
    <s v="1"/>
    <n v="0"/>
    <m/>
    <m/>
    <m/>
    <m/>
    <m/>
    <m/>
    <d v="2018-12-16T00:00:00"/>
    <d v="2018-12-17T00:00:00"/>
    <d v="2019-01-08T00:00:00"/>
    <s v="1"/>
    <d v="2019-02-18T00:00:00"/>
    <d v="2019-01-09T00:00:00"/>
    <s v="3-NPENT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64"/>
    <n v="1"/>
    <m/>
    <m/>
    <m/>
    <m/>
    <m/>
    <m/>
    <m/>
    <m/>
    <m/>
    <m/>
    <n v="3"/>
    <n v="9"/>
    <n v="0"/>
    <n v="6"/>
    <n v="22"/>
    <n v="1"/>
    <n v="41"/>
    <n v="-43474"/>
    <n v="43514"/>
    <n v="23"/>
    <x v="4"/>
    <n v="12"/>
    <n v="10"/>
    <x v="1"/>
    <n v="49"/>
    <s v="Dentro de 7 dias"/>
    <s v="2 Sem-1 Mes"/>
    <s v="Dentro de 7 dias"/>
    <s v="1 Dia"/>
    <s v="Sem data do envio"/>
    <s v="0 Doses"/>
    <n v="1"/>
  </r>
  <r>
    <s v="MOZ-SOF-NMT-18-003"/>
    <d v="2019-01-02T00:00:00"/>
    <x v="0"/>
    <x v="10"/>
    <x v="5"/>
    <x v="810"/>
    <m/>
    <m/>
    <m/>
    <s v="DOMINGOS GASPAR"/>
    <d v="2016-04-07T00:00:00"/>
    <s v="TOME DOMINGOS GASPAR"/>
    <n v="2"/>
    <n v="6"/>
    <s v="M"/>
    <s v="ANTONIO TAVEIRA"/>
    <d v="2018-10-19T00:00:00"/>
    <d v="2018-10-19T00:00:00"/>
    <m/>
    <m/>
    <m/>
    <m/>
    <s v="1"/>
    <s v="2"/>
    <s v="2"/>
    <m/>
    <s v="2"/>
    <s v="1"/>
    <d v="2018-10-14T00:00:00"/>
    <s v="1"/>
    <s v="1"/>
    <s v="2"/>
    <s v="1"/>
    <s v="1"/>
    <n v="3"/>
    <d v="2016-04-14T00:00:00"/>
    <d v="2016-08-14T00:00:00"/>
    <m/>
    <d v="2016-06-30T00:00:00"/>
    <d v="2016-09-14T00:00:00"/>
    <m/>
    <d v="2018-10-26T00:00:00"/>
    <d v="2018-10-27T00:00:00"/>
    <d v="2019-01-01T00:00:00"/>
    <s v="1"/>
    <d v="2019-02-18T00:00:00"/>
    <d v="2019-01-02T00:00:00"/>
    <s v="2-Negative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66"/>
    <n v="1"/>
    <m/>
    <m/>
    <m/>
    <m/>
    <m/>
    <m/>
    <m/>
    <m/>
    <m/>
    <m/>
    <n v="5"/>
    <n v="13"/>
    <n v="0"/>
    <n v="8"/>
    <n v="66"/>
    <n v="1"/>
    <n v="48"/>
    <n v="-43467"/>
    <n v="43514"/>
    <n v="67"/>
    <x v="4"/>
    <n v="10"/>
    <n v="10"/>
    <x v="0"/>
    <n v="41"/>
    <s v="Dentro de 7 dias"/>
    <s v="1-3 Meses"/>
    <s v="Dentro de 7 dias"/>
    <s v="1 Dia"/>
    <s v="Sem data do envio"/>
    <s v="3 Doses"/>
    <n v="1"/>
  </r>
  <r>
    <s v="MOZ-MPP-MBA-18-001"/>
    <d v="2019-01-23T00:00:00"/>
    <x v="0"/>
    <x v="117"/>
    <x v="7"/>
    <x v="811"/>
    <m/>
    <m/>
    <m/>
    <s v="FATIMA FERNANDO"/>
    <d v="2017-10-07T00:00:00"/>
    <s v="YURNA SANTOS NGONHAMA"/>
    <n v="1"/>
    <n v="2"/>
    <s v="F"/>
    <s v="SALFINA AFONSO"/>
    <d v="2018-12-24T00:00:00"/>
    <d v="2018-12-24T00:00:00"/>
    <m/>
    <m/>
    <m/>
    <m/>
    <s v="1"/>
    <s v="1"/>
    <s v="2"/>
    <m/>
    <s v="1"/>
    <s v="1"/>
    <d v="2018-12-21T00:00:00"/>
    <s v="1"/>
    <s v="1"/>
    <s v="1"/>
    <s v="1"/>
    <s v="1"/>
    <n v="3"/>
    <d v="2017-10-30T00:00:00"/>
    <d v="2018-02-05T00:00:00"/>
    <m/>
    <d v="2018-01-04T00:00:00"/>
    <d v="2018-03-03T00:00:00"/>
    <m/>
    <d v="2018-12-25T00:00:00"/>
    <d v="2018-12-26T00:00:00"/>
    <d v="2019-01-22T00:00:00"/>
    <s v="1"/>
    <d v="2019-02-25T00:00:00"/>
    <d v="2019-01-23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67"/>
    <n v="1"/>
    <m/>
    <m/>
    <m/>
    <m/>
    <m/>
    <m/>
    <m/>
    <m/>
    <m/>
    <m/>
    <n v="3"/>
    <n v="5"/>
    <n v="0"/>
    <n v="2"/>
    <n v="27"/>
    <n v="1"/>
    <n v="34"/>
    <n v="-43488"/>
    <n v="43521"/>
    <n v="28"/>
    <x v="4"/>
    <n v="12"/>
    <n v="10"/>
    <x v="1"/>
    <n v="51"/>
    <s v="Dentro de 7 dias"/>
    <s v="2 Sem-1 Mes"/>
    <s v="Dentro de 7 dias"/>
    <s v="1 Dia"/>
    <s v="Sem data do envio"/>
    <s v="3 Doses"/>
    <n v="1"/>
  </r>
  <r>
    <s v="MOZ-TET-MRV-18-002"/>
    <d v="2019-01-14T00:00:00"/>
    <x v="0"/>
    <x v="6"/>
    <x v="3"/>
    <x v="6"/>
    <m/>
    <m/>
    <m/>
    <s v="EQUILINA BIALA"/>
    <d v="2009-01-20T00:00:00"/>
    <s v="MARIANA QUEREMENZO"/>
    <n v="9"/>
    <n v="11"/>
    <s v="F"/>
    <s v="SIMBANAI VASCO ANDRE"/>
    <d v="2018-12-19T00:00:00"/>
    <d v="2018-12-20T00:00:00"/>
    <m/>
    <m/>
    <m/>
    <m/>
    <s v="1"/>
    <s v="2"/>
    <s v="1"/>
    <d v="2018-12-19T00:00:00"/>
    <s v="2"/>
    <s v="1"/>
    <d v="2018-12-10T00:00:00"/>
    <s v="1"/>
    <s v="1"/>
    <s v="2"/>
    <s v="1"/>
    <s v="1"/>
    <n v="0"/>
    <m/>
    <m/>
    <m/>
    <m/>
    <m/>
    <m/>
    <d v="2018-12-20T00:00:00"/>
    <d v="2018-12-21T00:00:00"/>
    <d v="2018-12-21T00:00:00"/>
    <s v="1"/>
    <d v="2019-02-25T00:00:00"/>
    <d v="2019-01-14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68"/>
    <n v="1"/>
    <m/>
    <m/>
    <m/>
    <m/>
    <m/>
    <m/>
    <m/>
    <m/>
    <m/>
    <m/>
    <n v="9"/>
    <n v="11"/>
    <n v="1"/>
    <n v="1"/>
    <n v="0"/>
    <n v="24"/>
    <n v="66"/>
    <n v="-43479"/>
    <n v="43521"/>
    <n v="24"/>
    <x v="4"/>
    <n v="12"/>
    <n v="10"/>
    <x v="1"/>
    <n v="50"/>
    <s v="Dentro de 7 dias"/>
    <s v="2 Sem-1 Mes"/>
    <s v="Dentro de 7 dias"/>
    <s v="1 Dia"/>
    <s v="Sem data do envio"/>
    <s v="0 Doses"/>
    <n v="1"/>
  </r>
  <r>
    <s v="MOZ-TET-TEC-18-005"/>
    <d v="2019-01-14T00:00:00"/>
    <x v="0"/>
    <x v="100"/>
    <x v="3"/>
    <x v="657"/>
    <m/>
    <m/>
    <m/>
    <s v="YOHANE WILSON"/>
    <d v="2018-01-05T00:00:00"/>
    <s v="CLEITON YOHANE"/>
    <n v="0"/>
    <n v="11"/>
    <s v="M"/>
    <s v="LINA DA CELIA SALVADOR"/>
    <d v="2019-01-07T00:00:00"/>
    <d v="2019-01-08T00:00:00"/>
    <m/>
    <m/>
    <m/>
    <m/>
    <s v="1"/>
    <s v="2"/>
    <s v="1"/>
    <d v="2018-12-26T00:00:00"/>
    <s v="2"/>
    <s v="1"/>
    <d v="2018-12-21T00:00:00"/>
    <s v="1"/>
    <s v="1"/>
    <s v="2"/>
    <s v="1"/>
    <s v="1"/>
    <n v="4"/>
    <d v="2018-01-22T00:00:00"/>
    <d v="2018-04-05T00:00:00"/>
    <d v="2018-06-07T00:00:00"/>
    <d v="2019-03-05T00:00:00"/>
    <d v="2018-05-07T00:00:00"/>
    <m/>
    <d v="2019-01-08T00:00:00"/>
    <d v="2019-01-09T00:00:00"/>
    <d v="2019-01-09T00:00:00"/>
    <s v="1"/>
    <m/>
    <d v="2019-01-14T00:00:00"/>
    <m/>
    <m/>
    <m/>
    <m/>
    <m/>
    <m/>
    <m/>
    <m/>
    <m/>
    <m/>
    <m/>
    <m/>
    <m/>
    <m/>
    <m/>
    <m/>
    <m/>
    <m/>
    <m/>
    <d v="2019-03-27T00:00:00"/>
    <b v="1"/>
    <b v="1"/>
    <s v="1"/>
    <s v="3-Discarded"/>
    <b v="0"/>
    <b v="0"/>
    <n v="1469"/>
    <n v="1"/>
    <m/>
    <m/>
    <m/>
    <m/>
    <m/>
    <m/>
    <m/>
    <m/>
    <m/>
    <m/>
    <n v="17"/>
    <n v="19"/>
    <n v="1"/>
    <n v="1"/>
    <n v="0"/>
    <n v="5"/>
    <n v="-43474"/>
    <n v="-43479"/>
    <n v="0"/>
    <n v="5"/>
    <x v="4"/>
    <n v="12"/>
    <n v="10"/>
    <x v="1"/>
    <n v="51"/>
    <s v="&gt;14 Dias"/>
    <s v="4 Dias-1 Sem"/>
    <s v="&gt;14 Dias"/>
    <s v="1 Dia"/>
    <s v="1 a 2 semanas"/>
    <s v="&gt;=4 Doses"/>
    <n v="2"/>
  </r>
  <r>
    <s v="MOZ-IBN-FUN-18-002"/>
    <d v="2019-01-28T00:00:00"/>
    <x v="0"/>
    <x v="144"/>
    <x v="10"/>
    <x v="812"/>
    <m/>
    <m/>
    <m/>
    <s v="FERNANDO JOAO"/>
    <d v="2010-05-11T00:00:00"/>
    <s v="MELUCHA FERNANDO"/>
    <n v="8"/>
    <n v="6"/>
    <s v="F"/>
    <s v="SIDALIA SERAFINA ZUNGUZA"/>
    <d v="2018-11-27T00:00:00"/>
    <d v="2018-11-27T00:00:00"/>
    <m/>
    <m/>
    <m/>
    <m/>
    <s v="1"/>
    <s v="1"/>
    <s v="1"/>
    <d v="2018-11-27T00:00:00"/>
    <s v="2"/>
    <s v="2"/>
    <d v="2018-11-27T00:00:00"/>
    <s v="2"/>
    <s v="2"/>
    <s v="1"/>
    <s v="1"/>
    <s v="1"/>
    <n v="3"/>
    <d v="2017-05-12T00:00:00"/>
    <d v="2017-08-11T00:00:00"/>
    <m/>
    <d v="2017-07-12T00:00:00"/>
    <d v="2017-10-19T00:00:00"/>
    <m/>
    <d v="2018-11-28T00:00:00"/>
    <d v="2018-11-29T00:00:00"/>
    <d v="2018-11-29T00:00:00"/>
    <s v="1"/>
    <d v="2019-02-25T00:00:00"/>
    <d v="2019-01-28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70"/>
    <n v="1"/>
    <m/>
    <m/>
    <m/>
    <m/>
    <m/>
    <m/>
    <m/>
    <m/>
    <m/>
    <m/>
    <n v="0"/>
    <n v="2"/>
    <n v="0"/>
    <n v="2"/>
    <n v="0"/>
    <n v="60"/>
    <n v="88"/>
    <n v="-43493"/>
    <n v="43521"/>
    <n v="60"/>
    <x v="4"/>
    <n v="11"/>
    <n v="10"/>
    <x v="1"/>
    <n v="48"/>
    <s v="Dentro de 7 dias"/>
    <s v="1-3 Meses"/>
    <s v="Dentro de 7 dias"/>
    <s v="1 Dia"/>
    <s v="Sem data do envio"/>
    <s v="3 Doses"/>
    <n v="1"/>
  </r>
  <r>
    <s v="MOZ-MPC-LMK-18-005"/>
    <d v="2019-01-02T00:00:00"/>
    <x v="0"/>
    <x v="146"/>
    <x v="1"/>
    <x v="390"/>
    <s v="_x000a_MACHAVA_x000a__x000a__x000a__x000a__x000a__x000a__x000a__x000a__x000a__x000a__x000a__x000a__x000a__x000a__x000a__x000a__x000a__x000a__x000a__x000a__x000a__x000a__x000a__x000a__x000a__x000a__x000a__x000a__x000a__x000a__x000a_"/>
    <m/>
    <m/>
    <s v="ALBERTINA ARNALDO"/>
    <d v="2013-02-17T00:00:00"/>
    <s v="ARLINDO AMANCIO SIMBINE"/>
    <n v="5"/>
    <n v="10"/>
    <s v="M"/>
    <s v="ISABEL NAMBURETE"/>
    <d v="2018-12-12T00:00:00"/>
    <d v="2018-12-12T00:00:00"/>
    <m/>
    <m/>
    <m/>
    <m/>
    <s v="1"/>
    <s v="2"/>
    <s v="2"/>
    <m/>
    <s v="2"/>
    <s v="1"/>
    <d v="2018-12-02T00:00:00"/>
    <s v="1"/>
    <s v="1"/>
    <s v="2"/>
    <s v="1"/>
    <s v="1"/>
    <n v="3"/>
    <d v="2013-02-18T00:00:00"/>
    <d v="2013-06-07T00:00:00"/>
    <m/>
    <d v="2013-04-13T00:00:00"/>
    <d v="2013-07-18T00:00:00"/>
    <m/>
    <d v="2018-12-12T00:00:00"/>
    <d v="2018-12-13T00:00:00"/>
    <d v="2019-01-02T00:00:00"/>
    <s v="1"/>
    <d v="2019-02-18T00:00:00"/>
    <d v="2019-01-03T00:00:00"/>
    <s v="2-Negative"/>
    <m/>
    <m/>
    <m/>
    <d v="2019-02-18T00:00:00"/>
    <m/>
    <m/>
    <m/>
    <m/>
    <m/>
    <m/>
    <m/>
    <m/>
    <m/>
    <m/>
    <m/>
    <m/>
    <m/>
    <m/>
    <m/>
    <b v="0"/>
    <b v="0"/>
    <m/>
    <s v="3-Discarded"/>
    <b v="0"/>
    <b v="0"/>
    <n v="1471"/>
    <n v="1"/>
    <m/>
    <m/>
    <m/>
    <m/>
    <m/>
    <m/>
    <m/>
    <m/>
    <m/>
    <m/>
    <n v="10"/>
    <n v="11"/>
    <n v="0"/>
    <n v="1"/>
    <n v="20"/>
    <n v="1"/>
    <n v="47"/>
    <n v="-43467"/>
    <n v="43514"/>
    <n v="20"/>
    <x v="4"/>
    <n v="12"/>
    <n v="10"/>
    <x v="1"/>
    <n v="48"/>
    <s v="Dentro de 7 dias"/>
    <s v="2 Sem-1 Mes"/>
    <s v="Dentro de 7 dias"/>
    <s v="1 Dia"/>
    <s v="Sem data do envio"/>
    <s v="3 Doses"/>
    <n v="1"/>
  </r>
  <r>
    <s v="MOZ-IBN-VLC-18-004"/>
    <d v="2019-01-20T00:00:00"/>
    <x v="0"/>
    <x v="77"/>
    <x v="10"/>
    <x v="813"/>
    <m/>
    <m/>
    <m/>
    <s v="SAMUEL ANSELMO"/>
    <m/>
    <s v="DERCIO SAMUEL"/>
    <n v="9"/>
    <m/>
    <s v="M"/>
    <s v="MERTINA JOAO"/>
    <d v="2018-10-25T00:00:00"/>
    <d v="2018-10-25T00:00:00"/>
    <m/>
    <m/>
    <m/>
    <m/>
    <s v="1"/>
    <s v="2"/>
    <s v="1"/>
    <d v="2018-10-23T00:00:00"/>
    <s v="2"/>
    <s v="2"/>
    <d v="2018-10-22T00:00:00"/>
    <s v="1"/>
    <s v="1"/>
    <s v="1"/>
    <s v="1"/>
    <s v="1"/>
    <n v="0"/>
    <m/>
    <m/>
    <m/>
    <m/>
    <m/>
    <m/>
    <d v="2018-10-25T00:00:00"/>
    <d v="2018-10-26T00:00:00"/>
    <d v="2019-01-19T00:00:00"/>
    <s v="1"/>
    <d v="2019-02-25T00:00:00"/>
    <d v="2019-01-20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72"/>
    <n v="1"/>
    <m/>
    <m/>
    <m/>
    <m/>
    <m/>
    <m/>
    <m/>
    <m/>
    <m/>
    <m/>
    <n v="3"/>
    <n v="4"/>
    <n v="0"/>
    <n v="1"/>
    <n v="85"/>
    <n v="1"/>
    <n v="37"/>
    <n v="-43485"/>
    <n v="43521"/>
    <n v="86"/>
    <x v="4"/>
    <n v="10"/>
    <n v="10"/>
    <x v="0"/>
    <n v="43"/>
    <s v="Dentro de 7 dias"/>
    <s v="1-3 Meses"/>
    <s v="Dentro de 7 dias"/>
    <s v="1 Dia"/>
    <s v="Sem data do envio"/>
    <s v="0 Doses"/>
    <n v="1"/>
  </r>
  <r>
    <s v="MOZ-IBN-FUN-18-001"/>
    <d v="2019-01-28T00:00:00"/>
    <x v="0"/>
    <x v="144"/>
    <x v="10"/>
    <x v="814"/>
    <m/>
    <m/>
    <m/>
    <s v="ANTONIO CHITHANGO"/>
    <m/>
    <s v="VERONICA ANTONIO"/>
    <n v="9"/>
    <m/>
    <s v="F"/>
    <s v="ANA MARIA MACUACUA"/>
    <d v="2018-10-30T00:00:00"/>
    <d v="2018-10-30T00:00:00"/>
    <m/>
    <m/>
    <m/>
    <m/>
    <s v="1"/>
    <s v="1"/>
    <s v="1"/>
    <d v="2018-10-30T00:00:00"/>
    <s v="2"/>
    <s v="1"/>
    <d v="2018-11-07T00:00:00"/>
    <s v="1"/>
    <s v="1"/>
    <s v="1"/>
    <s v="1"/>
    <s v="1"/>
    <n v="0"/>
    <m/>
    <m/>
    <m/>
    <m/>
    <m/>
    <m/>
    <d v="2018-11-15T00:00:00"/>
    <d v="2018-11-16T00:00:00"/>
    <d v="2018-11-16T00:00:00"/>
    <s v="1"/>
    <d v="2019-02-25T00:00:00"/>
    <d v="2019-01-28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73"/>
    <n v="1"/>
    <m/>
    <m/>
    <m/>
    <m/>
    <m/>
    <m/>
    <m/>
    <m/>
    <m/>
    <m/>
    <n v="-8"/>
    <n v="9"/>
    <n v="0"/>
    <n v="17"/>
    <n v="0"/>
    <n v="73"/>
    <n v="101"/>
    <n v="-43493"/>
    <n v="43521"/>
    <n v="73"/>
    <x v="4"/>
    <n v="11"/>
    <n v="10"/>
    <x v="1"/>
    <n v="45"/>
    <s v="Dentro de 7 dias"/>
    <s v="1-3 Meses"/>
    <s v="Dentro de 7 dias"/>
    <s v="1 Dia"/>
    <s v="Sem data do envio"/>
    <s v="0 Doses"/>
    <n v="1"/>
  </r>
  <r>
    <s v="MOZ-NSS-LIC-18-001"/>
    <d v="2019-01-28T00:00:00"/>
    <x v="0"/>
    <x v="38"/>
    <x v="0"/>
    <x v="815"/>
    <m/>
    <m/>
    <m/>
    <s v="RITA FELISMINA"/>
    <d v="2014-07-12T00:00:00"/>
    <s v="FELISMINO SALANGE"/>
    <n v="4"/>
    <n v="5"/>
    <s v="M"/>
    <s v="CANDIDA BARACA"/>
    <d v="2018-12-28T00:00:00"/>
    <d v="2018-12-28T00:00:00"/>
    <m/>
    <m/>
    <m/>
    <m/>
    <s v="1"/>
    <s v="2"/>
    <s v="2"/>
    <m/>
    <s v="1"/>
    <s v="2"/>
    <d v="2018-12-20T00:00:00"/>
    <s v="1"/>
    <s v="1"/>
    <s v="1"/>
    <s v="1"/>
    <s v="1"/>
    <n v="3"/>
    <d v="2014-07-13T00:00:00"/>
    <d v="2014-10-20T00:00:00"/>
    <m/>
    <d v="2014-09-18T00:00:00"/>
    <d v="2014-12-22T00:00:00"/>
    <m/>
    <d v="2018-12-28T00:00:00"/>
    <d v="2018-12-29T00:00:00"/>
    <d v="2019-01-27T00:00:00"/>
    <s v="1"/>
    <d v="2019-02-25T00:00:00"/>
    <d v="2019-01-28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74"/>
    <n v="1"/>
    <m/>
    <m/>
    <m/>
    <m/>
    <m/>
    <m/>
    <m/>
    <m/>
    <m/>
    <m/>
    <n v="8"/>
    <n v="9"/>
    <n v="0"/>
    <n v="1"/>
    <n v="29"/>
    <n v="1"/>
    <n v="29"/>
    <n v="-43493"/>
    <n v="43521"/>
    <n v="30"/>
    <x v="4"/>
    <n v="12"/>
    <n v="10"/>
    <x v="1"/>
    <n v="51"/>
    <s v="Dentro de 7 dias"/>
    <s v="1-3 Meses"/>
    <s v="Dentro de 7 dias"/>
    <s v="1 Dia"/>
    <s v="Sem data do envio"/>
    <s v="3 Doses"/>
    <n v="1"/>
  </r>
  <r>
    <s v="MOZ-MPP-MTL-19-001"/>
    <d v="2019-01-23T00:00:00"/>
    <x v="0"/>
    <x v="133"/>
    <x v="7"/>
    <x v="816"/>
    <m/>
    <m/>
    <m/>
    <s v="CELSO MUHAMBE"/>
    <d v="2016-09-17T00:00:00"/>
    <s v="SKANE CELSO"/>
    <m/>
    <n v="11"/>
    <s v="M"/>
    <s v="HELENA LANGA"/>
    <d v="2019-01-14T00:00:00"/>
    <d v="2019-01-14T00:00:00"/>
    <m/>
    <m/>
    <m/>
    <m/>
    <s v="1"/>
    <s v="2"/>
    <s v="2"/>
    <m/>
    <s v="2"/>
    <s v="1"/>
    <d v="2019-01-12T00:00:00"/>
    <s v="1"/>
    <s v="1"/>
    <s v="2"/>
    <s v="2"/>
    <m/>
    <n v="0"/>
    <m/>
    <m/>
    <m/>
    <m/>
    <m/>
    <m/>
    <d v="2019-01-15T00:00:00"/>
    <m/>
    <m/>
    <m/>
    <d v="2019-02-25T00:00:00"/>
    <d v="2019-02-13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75"/>
    <n v="1"/>
    <m/>
    <m/>
    <m/>
    <m/>
    <m/>
    <m/>
    <m/>
    <m/>
    <m/>
    <m/>
    <n v="2"/>
    <n v="-43477"/>
    <n v="0"/>
    <n v="-43479"/>
    <n v="0"/>
    <n v="43509"/>
    <n v="43521"/>
    <n v="-43488"/>
    <n v="43521"/>
    <n v="43488"/>
    <x v="2"/>
    <n v="1"/>
    <n v="10"/>
    <x v="0"/>
    <n v="2"/>
    <s v="Dentro de 7 dias"/>
    <s v="Sem 2ª amostra"/>
    <s v="Dentro de 7 dias"/>
    <s v="1 Dia"/>
    <s v="Sem data do envio"/>
    <s v="0 Doses"/>
    <n v="1"/>
  </r>
  <r>
    <s v="MOZ-ZAM-NMR-19-001"/>
    <d v="2019-01-31T00:00:00"/>
    <x v="0"/>
    <x v="73"/>
    <x v="2"/>
    <x v="0"/>
    <m/>
    <m/>
    <m/>
    <s v="MARIA CIQUENTA/EUGENIO"/>
    <d v="2014-01-05T00:00:00"/>
    <s v="MAULITO EUGENIO"/>
    <n v="5"/>
    <n v="0"/>
    <s v="M"/>
    <s v="ECARE"/>
    <d v="2019-01-11T00:00:00"/>
    <d v="2019-01-11T00:00:00"/>
    <m/>
    <m/>
    <m/>
    <m/>
    <s v="2"/>
    <s v="1"/>
    <s v="1"/>
    <d v="2019-01-11T00:00:00"/>
    <s v="1"/>
    <s v="2"/>
    <d v="2019-01-06T00:00:00"/>
    <s v="1"/>
    <s v="1"/>
    <s v="2"/>
    <s v="1"/>
    <s v="1"/>
    <n v="3"/>
    <d v="2014-01-06T00:00:00"/>
    <d v="2014-05-09T00:00:00"/>
    <d v="2014-06-06T00:00:00"/>
    <d v="2014-03-07T00:00:00"/>
    <d v="2014-06-06T00:00:00"/>
    <m/>
    <d v="2019-01-11T00:00:00"/>
    <d v="2019-01-12T00:00:00"/>
    <d v="2019-01-30T00:00:00"/>
    <s v="1"/>
    <d v="2019-02-25T00:00:00"/>
    <d v="2019-01-31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76"/>
    <n v="1"/>
    <m/>
    <m/>
    <m/>
    <m/>
    <m/>
    <m/>
    <m/>
    <m/>
    <m/>
    <m/>
    <n v="5"/>
    <n v="6"/>
    <n v="0"/>
    <n v="1"/>
    <n v="18"/>
    <n v="1"/>
    <n v="26"/>
    <n v="-43496"/>
    <n v="43521"/>
    <n v="19"/>
    <x v="2"/>
    <n v="1"/>
    <n v="10"/>
    <x v="0"/>
    <n v="1"/>
    <s v="Dentro de 7 dias"/>
    <s v="2 Sem-1 Mes"/>
    <s v="Dentro de 7 dias"/>
    <s v="1 Dia"/>
    <s v="Sem data do envio"/>
    <s v="3 Doses"/>
    <n v="1"/>
  </r>
  <r>
    <s v="MOZ-ZAM-NCD-19-001"/>
    <d v="2019-01-30T00:00:00"/>
    <x v="0"/>
    <x v="28"/>
    <x v="2"/>
    <x v="204"/>
    <m/>
    <m/>
    <m/>
    <s v="ESTEFANIA/AGOSTINHO"/>
    <d v="2017-04-15T00:00:00"/>
    <s v="ABAQUINHO MANUEL"/>
    <n v="1"/>
    <n v="9"/>
    <s v="M"/>
    <s v="JOSE LUIS"/>
    <d v="2019-01-18T00:00:00"/>
    <d v="2019-01-18T00:00:00"/>
    <m/>
    <m/>
    <m/>
    <m/>
    <s v="2"/>
    <s v="1"/>
    <s v="1"/>
    <d v="2019-01-17T00:00:00"/>
    <s v="2"/>
    <s v="1"/>
    <d v="2019-01-05T00:00:00"/>
    <s v="1"/>
    <s v="1"/>
    <s v="1"/>
    <s v="1"/>
    <s v="1"/>
    <n v="3"/>
    <m/>
    <d v="2017-08-04T00:00:00"/>
    <m/>
    <d v="2017-03-05T00:00:00"/>
    <m/>
    <d v="2017-08-04T00:00:00"/>
    <d v="2019-01-18T00:00:00"/>
    <d v="2019-01-19T00:00:00"/>
    <d v="2019-01-30T00:00:00"/>
    <s v="1"/>
    <d v="2019-02-25T00:00:00"/>
    <d v="2019-01-31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77"/>
    <n v="1"/>
    <m/>
    <m/>
    <m/>
    <m/>
    <m/>
    <m/>
    <m/>
    <m/>
    <m/>
    <m/>
    <n v="13"/>
    <n v="14"/>
    <n v="0"/>
    <n v="1"/>
    <n v="11"/>
    <n v="1"/>
    <n v="26"/>
    <n v="-43495"/>
    <n v="43521"/>
    <n v="11"/>
    <x v="2"/>
    <n v="1"/>
    <n v="10"/>
    <x v="0"/>
    <n v="1"/>
    <s v="Dentro de 14 Dias"/>
    <s v="2 Sem-1 Mes"/>
    <s v="Dentro de 7 dias"/>
    <s v="1 Dia"/>
    <s v="Sem data do envio"/>
    <s v="3 Doses"/>
    <n v="1"/>
  </r>
  <r>
    <s v="MOZ-ZAM-NCD-19-002"/>
    <d v="2019-01-31T00:00:00"/>
    <x v="0"/>
    <x v="28"/>
    <x v="2"/>
    <x v="0"/>
    <m/>
    <m/>
    <m/>
    <s v="MENETA ADOLFO"/>
    <d v="2014-11-05T00:00:00"/>
    <s v="ARGENTINO FLORITO"/>
    <n v="4"/>
    <n v="2"/>
    <s v="F"/>
    <s v="ISABEL CANIÇO"/>
    <d v="2019-01-24T00:00:00"/>
    <d v="2019-01-24T00:00:00"/>
    <m/>
    <m/>
    <m/>
    <m/>
    <s v="1"/>
    <s v="2"/>
    <s v="2"/>
    <m/>
    <s v="1"/>
    <s v="2"/>
    <d v="2019-01-14T00:00:00"/>
    <s v="1"/>
    <s v="1"/>
    <s v="1"/>
    <s v="1"/>
    <s v="1"/>
    <n v="3"/>
    <d v="2014-11-11T00:00:00"/>
    <d v="2015-03-04T00:00:00"/>
    <m/>
    <d v="2015-01-13T00:00:00"/>
    <d v="2015-05-04T00:00:00"/>
    <d v="2015-05-04T00:00:00"/>
    <d v="2019-01-24T00:00:00"/>
    <d v="2019-01-25T00:00:00"/>
    <d v="2019-01-30T00:00:00"/>
    <s v="1"/>
    <d v="2019-02-25T00:00:00"/>
    <d v="2019-01-31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78"/>
    <n v="1"/>
    <m/>
    <m/>
    <m/>
    <m/>
    <m/>
    <m/>
    <m/>
    <m/>
    <m/>
    <m/>
    <n v="10"/>
    <n v="11"/>
    <n v="0"/>
    <n v="1"/>
    <n v="5"/>
    <n v="1"/>
    <n v="26"/>
    <n v="-43496"/>
    <n v="43521"/>
    <n v="6"/>
    <x v="2"/>
    <n v="1"/>
    <n v="10"/>
    <x v="0"/>
    <n v="3"/>
    <s v="Dentro de 7 dias"/>
    <s v="4 Dias-1 Sem"/>
    <s v="Dentro de 7 dias"/>
    <s v="1 Dia"/>
    <s v="Sem data do envio"/>
    <s v="3 Doses"/>
    <n v="1"/>
  </r>
  <r>
    <s v="MOZ-ZAM-DER-19-001"/>
    <d v="2019-01-31T00:00:00"/>
    <x v="0"/>
    <x v="137"/>
    <x v="2"/>
    <x v="817"/>
    <m/>
    <m/>
    <m/>
    <s v="CARDOSO BERNARDO"/>
    <d v="2009-04-01T00:00:00"/>
    <s v="YONA CARDOSO"/>
    <n v="9"/>
    <n v="9"/>
    <s v="F"/>
    <s v="MARTA XAVIER"/>
    <d v="2019-01-15T00:00:00"/>
    <d v="2019-01-15T00:00:00"/>
    <m/>
    <m/>
    <m/>
    <m/>
    <s v="1"/>
    <s v="2"/>
    <s v="2"/>
    <m/>
    <s v="2"/>
    <s v="1"/>
    <d v="2019-01-07T00:00:00"/>
    <s v="1"/>
    <s v="1"/>
    <s v="2"/>
    <s v="1"/>
    <s v="1"/>
    <n v="0"/>
    <m/>
    <m/>
    <m/>
    <m/>
    <m/>
    <m/>
    <d v="2019-01-16T00:00:00"/>
    <d v="2019-01-17T00:00:00"/>
    <d v="2019-01-30T00:00:00"/>
    <s v="1"/>
    <d v="2019-02-25T00:00:00"/>
    <d v="2019-01-31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79"/>
    <n v="1"/>
    <m/>
    <m/>
    <m/>
    <m/>
    <m/>
    <m/>
    <m/>
    <m/>
    <m/>
    <m/>
    <n v="8"/>
    <n v="10"/>
    <n v="0"/>
    <n v="2"/>
    <n v="13"/>
    <n v="1"/>
    <n v="26"/>
    <n v="-43496"/>
    <n v="43521"/>
    <n v="14"/>
    <x v="2"/>
    <n v="1"/>
    <n v="10"/>
    <x v="0"/>
    <n v="2"/>
    <s v="Dentro de 7 dias"/>
    <s v="2 Sem-1 Mes"/>
    <s v="Dentro de 7 dias"/>
    <s v="1 Dia"/>
    <s v="Sem data do envio"/>
    <s v="0 Doses"/>
    <n v="1"/>
  </r>
  <r>
    <s v="MOZ-CDL-CUR-19-001"/>
    <d v="2019-01-31T00:00:00"/>
    <x v="0"/>
    <x v="121"/>
    <x v="4"/>
    <x v="712"/>
    <m/>
    <m/>
    <m/>
    <s v="CORTEZ E ANITA FERNANDO"/>
    <d v="2016-01-30T00:00:00"/>
    <s v="GITO CORTEZ LOURENCO"/>
    <n v="2"/>
    <n v="0"/>
    <s v="M"/>
    <s v="MURANE OLIDE"/>
    <d v="2019-01-12T00:00:00"/>
    <d v="2019-01-12T00:00:00"/>
    <m/>
    <m/>
    <m/>
    <m/>
    <s v="1"/>
    <s v="2"/>
    <s v="1"/>
    <d v="2019-01-11T00:00:00"/>
    <s v="1"/>
    <s v="2"/>
    <d v="2019-01-11T00:00:00"/>
    <s v="1"/>
    <s v="1"/>
    <s v="1"/>
    <s v="1"/>
    <s v="1"/>
    <n v="3"/>
    <d v="2016-02-15T00:00:00"/>
    <d v="2016-04-15T00:00:00"/>
    <m/>
    <d v="2016-02-14T00:00:00"/>
    <d v="2016-05-25T00:00:00"/>
    <m/>
    <d v="2019-01-13T00:00:00"/>
    <d v="2019-01-14T00:00:00"/>
    <d v="2019-01-30T00:00:00"/>
    <s v="1"/>
    <d v="2019-02-25T00:00:00"/>
    <d v="2019-01-31T00:00:00"/>
    <s v="3-NPENT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80"/>
    <n v="1"/>
    <m/>
    <m/>
    <m/>
    <m/>
    <m/>
    <m/>
    <m/>
    <m/>
    <m/>
    <m/>
    <n v="1"/>
    <n v="3"/>
    <n v="0"/>
    <n v="2"/>
    <n v="16"/>
    <n v="1"/>
    <n v="26"/>
    <n v="-43496"/>
    <n v="43521"/>
    <n v="17"/>
    <x v="2"/>
    <n v="1"/>
    <n v="10"/>
    <x v="0"/>
    <n v="2"/>
    <s v="Dentro de 7 dias"/>
    <s v="2 Sem-1 Mes"/>
    <s v="Dentro de 7 dias"/>
    <s v="1 Dia"/>
    <s v="Sem data do envio"/>
    <s v="3 Doses"/>
    <n v="1"/>
  </r>
  <r>
    <s v="MOZ-NSS-MBE-18-002"/>
    <d v="2019-01-30T00:00:00"/>
    <x v="0"/>
    <x v="2"/>
    <x v="0"/>
    <x v="0"/>
    <m/>
    <m/>
    <m/>
    <s v="ISABEL/MATIAS"/>
    <d v="2016-09-09T00:00:00"/>
    <s v="NITA MATIAS"/>
    <m/>
    <n v="3"/>
    <s v="F"/>
    <s v="JEREMIAS MOLIDE"/>
    <d v="2019-01-08T00:00:00"/>
    <d v="2019-01-08T00:00:00"/>
    <m/>
    <m/>
    <m/>
    <m/>
    <s v="1"/>
    <s v="2"/>
    <s v="1"/>
    <d v="2019-01-08T00:00:00"/>
    <s v="2"/>
    <s v="1"/>
    <d v="2018-12-28T00:00:00"/>
    <s v="1"/>
    <s v="1"/>
    <s v="1"/>
    <s v="1"/>
    <s v="1"/>
    <n v="3"/>
    <d v="2016-09-16T00:00:00"/>
    <d v="2016-12-16T00:00:00"/>
    <m/>
    <d v="2016-11-16T00:00:00"/>
    <d v="2017-01-16T00:00:00"/>
    <d v="2017-01-16T00:00:00"/>
    <d v="2019-01-13T00:00:00"/>
    <d v="2019-01-14T00:00:00"/>
    <d v="2019-01-30T00:00:00"/>
    <s v="1"/>
    <d v="2019-02-25T00:00:00"/>
    <d v="2019-01-31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2-Compatible"/>
    <b v="0"/>
    <b v="0"/>
    <n v="1481"/>
    <n v="1"/>
    <m/>
    <m/>
    <m/>
    <m/>
    <m/>
    <m/>
    <m/>
    <m/>
    <m/>
    <m/>
    <n v="11"/>
    <n v="17"/>
    <n v="0"/>
    <n v="6"/>
    <n v="16"/>
    <n v="1"/>
    <n v="26"/>
    <n v="-43495"/>
    <n v="43521"/>
    <n v="16"/>
    <x v="4"/>
    <n v="12"/>
    <n v="10"/>
    <x v="1"/>
    <n v="52"/>
    <s v="&gt;14 Dias"/>
    <s v="2 Sem-1 Mes"/>
    <s v="Dentro de 7 dias"/>
    <s v="1 Dia"/>
    <s v="Sem data do envio"/>
    <s v="3 Doses"/>
    <n v="2"/>
  </r>
  <r>
    <s v="MOZ-NPL-RPL-19-001"/>
    <d v="2019-01-29T00:00:00"/>
    <x v="0"/>
    <x v="135"/>
    <x v="6"/>
    <x v="818"/>
    <m/>
    <m/>
    <m/>
    <s v="HELDER MANUEL/DOMINGOS"/>
    <d v="2016-10-10T00:00:00"/>
    <s v="GILDO HELDER"/>
    <n v="2"/>
    <n v="3"/>
    <s v="M"/>
    <s v="KHADJADJA AUGUSTO"/>
    <d v="2019-01-11T00:00:00"/>
    <d v="2019-01-11T00:00:00"/>
    <m/>
    <m/>
    <m/>
    <m/>
    <s v="1"/>
    <s v="1"/>
    <s v="2"/>
    <m/>
    <s v="1"/>
    <s v="1"/>
    <d v="2019-01-09T00:00:00"/>
    <s v="1"/>
    <s v="1"/>
    <s v="1"/>
    <s v="1"/>
    <s v="1"/>
    <n v="3"/>
    <d v="2016-10-10T00:00:00"/>
    <d v="2016-12-15T00:00:00"/>
    <m/>
    <d v="2016-11-12T00:00:00"/>
    <d v="2017-01-15T00:00:00"/>
    <m/>
    <d v="2019-01-13T00:00:00"/>
    <d v="2019-01-14T00:00:00"/>
    <d v="2019-01-30T00:00:00"/>
    <s v="1"/>
    <d v="2019-02-25T00:00:00"/>
    <d v="2019-01-31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82"/>
    <n v="1"/>
    <m/>
    <m/>
    <m/>
    <m/>
    <m/>
    <m/>
    <m/>
    <m/>
    <m/>
    <m/>
    <n v="2"/>
    <n v="5"/>
    <n v="0"/>
    <n v="3"/>
    <n v="16"/>
    <n v="1"/>
    <n v="26"/>
    <n v="-43494"/>
    <n v="43521"/>
    <n v="15"/>
    <x v="2"/>
    <n v="1"/>
    <n v="10"/>
    <x v="0"/>
    <n v="2"/>
    <s v="Dentro de 7 dias"/>
    <s v="2 Sem-1 Mes"/>
    <s v="Dentro de 7 dias"/>
    <s v="1 Dia"/>
    <s v="Sem data do envio"/>
    <s v="3 Doses"/>
    <n v="1"/>
  </r>
  <r>
    <s v="MOZ-NPL-MEM-19-001"/>
    <d v="2019-01-29T00:00:00"/>
    <x v="0"/>
    <x v="41"/>
    <x v="6"/>
    <x v="819"/>
    <m/>
    <m/>
    <m/>
    <s v="ARGENTINA FERNANDO"/>
    <d v="2013-05-11T00:00:00"/>
    <s v="ZINHO LUIS"/>
    <n v="5"/>
    <n v="8"/>
    <s v="M"/>
    <s v="CELSO PEDRO GIL"/>
    <d v="2019-01-18T00:00:00"/>
    <d v="2019-01-18T00:00:00"/>
    <m/>
    <m/>
    <m/>
    <m/>
    <s v="1"/>
    <s v="2"/>
    <s v="1"/>
    <d v="2019-01-03T00:00:00"/>
    <s v="2"/>
    <s v="1"/>
    <d v="2019-01-15T00:00:00"/>
    <s v="2"/>
    <s v="1"/>
    <s v="2"/>
    <s v="1"/>
    <s v="1"/>
    <n v="4"/>
    <d v="2013-05-30T00:00:00"/>
    <d v="2013-09-10T00:00:00"/>
    <d v="2013-10-22T00:00:00"/>
    <d v="2013-07-27T00:00:00"/>
    <d v="2013-10-22T00:00:00"/>
    <m/>
    <d v="2019-01-21T00:00:00"/>
    <d v="2019-01-22T00:00:00"/>
    <d v="2019-01-22T00:00:00"/>
    <s v="1"/>
    <d v="2019-02-25T00:00:00"/>
    <d v="2019-01-29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85"/>
    <n v="1"/>
    <m/>
    <m/>
    <m/>
    <m/>
    <m/>
    <m/>
    <m/>
    <m/>
    <m/>
    <m/>
    <n v="3"/>
    <n v="7"/>
    <n v="0"/>
    <n v="4"/>
    <n v="0"/>
    <n v="7"/>
    <n v="34"/>
    <n v="-43494"/>
    <n v="43521"/>
    <n v="7"/>
    <x v="2"/>
    <n v="1"/>
    <n v="10"/>
    <x v="0"/>
    <n v="3"/>
    <s v="Dentro de 7 dias"/>
    <s v="4 Dias-1 Sem"/>
    <s v="Dentro de 7 dias"/>
    <s v="1 Dia"/>
    <s v="Sem data do envio"/>
    <s v="&gt;=4 Doses"/>
    <n v="1"/>
  </r>
  <r>
    <s v="MOZ-MPP-BOA-19-001"/>
    <d v="2019-01-23T00:00:00"/>
    <x v="0"/>
    <x v="24"/>
    <x v="7"/>
    <x v="32"/>
    <m/>
    <m/>
    <m/>
    <s v="ALBERTO XAVIER"/>
    <d v="2015-07-01T00:00:00"/>
    <s v="XAVIER ALBERTO"/>
    <n v="3"/>
    <n v="6"/>
    <s v="M"/>
    <s v="MERCIA MALIAQUE"/>
    <d v="2019-01-14T00:00:00"/>
    <d v="2019-01-14T00:00:00"/>
    <m/>
    <m/>
    <m/>
    <m/>
    <s v="1"/>
    <s v="2"/>
    <s v="2"/>
    <m/>
    <s v="1"/>
    <s v="1"/>
    <d v="2019-01-11T00:00:00"/>
    <s v="2"/>
    <s v="1"/>
    <s v="1"/>
    <s v="1"/>
    <s v="1"/>
    <n v="4"/>
    <d v="2015-07-01T00:00:00"/>
    <d v="2015-10-08T00:00:00"/>
    <d v="2015-11-10T00:00:00"/>
    <d v="2015-09-03T00:00:00"/>
    <d v="2015-11-10T00:00:00"/>
    <m/>
    <d v="2019-01-14T00:00:00"/>
    <d v="2019-01-15T00:00:00"/>
    <d v="2019-01-15T00:00:00"/>
    <s v="1"/>
    <d v="2019-02-25T00:00:00"/>
    <d v="2019-01-23T00:00:00"/>
    <s v="2-Negative"/>
    <m/>
    <m/>
    <m/>
    <d v="2019-02-25T00:00:00"/>
    <m/>
    <m/>
    <m/>
    <m/>
    <m/>
    <m/>
    <m/>
    <m/>
    <m/>
    <m/>
    <m/>
    <m/>
    <m/>
    <m/>
    <m/>
    <b v="0"/>
    <b v="0"/>
    <m/>
    <s v="3-Discarded"/>
    <b v="0"/>
    <b v="0"/>
    <n v="1487"/>
    <n v="1"/>
    <m/>
    <m/>
    <m/>
    <m/>
    <m/>
    <m/>
    <m/>
    <m/>
    <m/>
    <m/>
    <n v="3"/>
    <n v="4"/>
    <n v="0"/>
    <n v="1"/>
    <n v="0"/>
    <n v="8"/>
    <n v="41"/>
    <n v="-43488"/>
    <n v="43521"/>
    <n v="8"/>
    <x v="2"/>
    <n v="1"/>
    <n v="10"/>
    <x v="0"/>
    <n v="2"/>
    <s v="Dentro de 7 dias"/>
    <s v="2 Sem-1 Mes"/>
    <s v="Dentro de 7 dias"/>
    <s v="1 Dia"/>
    <s v="Sem data do envio"/>
    <s v="&gt;=4 Doses"/>
    <n v="1"/>
  </r>
  <r>
    <s v="MOZ-NPL-NCV-19-001"/>
    <d v="2019-02-12T00:00:00"/>
    <x v="0"/>
    <x v="59"/>
    <x v="6"/>
    <x v="14"/>
    <m/>
    <m/>
    <m/>
    <s v="JANEIRO DANIEL/SOFIA ALBINO"/>
    <d v="2017-04-24T00:00:00"/>
    <s v="EDMILSON JANEIRO"/>
    <n v="1"/>
    <n v="9"/>
    <s v="M"/>
    <s v="ANTONIO MUSSA"/>
    <d v="2019-01-21T00:00:00"/>
    <d v="2019-01-21T00:00:00"/>
    <m/>
    <m/>
    <m/>
    <m/>
    <s v="1"/>
    <s v="2"/>
    <s v="1"/>
    <d v="2019-01-21T00:00:00"/>
    <s v="2"/>
    <s v="1"/>
    <d v="2019-01-17T00:00:00"/>
    <s v="1"/>
    <s v="1"/>
    <s v="2"/>
    <s v="1"/>
    <s v="1"/>
    <n v="3"/>
    <m/>
    <d v="2017-08-07T00:00:00"/>
    <m/>
    <d v="2017-07-13T00:00:00"/>
    <d v="2018-11-05T00:00:00"/>
    <m/>
    <d v="2019-01-28T00:00:00"/>
    <d v="2019-01-29T00:00:00"/>
    <d v="2019-02-11T00:00:00"/>
    <s v="1"/>
    <d v="2019-03-04T00:00:00"/>
    <d v="2019-02-12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89"/>
    <n v="1"/>
    <m/>
    <m/>
    <m/>
    <m/>
    <m/>
    <m/>
    <m/>
    <m/>
    <m/>
    <m/>
    <n v="4"/>
    <n v="12"/>
    <n v="0"/>
    <n v="8"/>
    <n v="13"/>
    <n v="1"/>
    <n v="-43507"/>
    <n v="-43508"/>
    <n v="0"/>
    <n v="14"/>
    <x v="2"/>
    <n v="1"/>
    <n v="10"/>
    <x v="0"/>
    <n v="3"/>
    <s v="Dentro de 7 dias"/>
    <s v="2 Sem-1 Mes"/>
    <s v="Dentro de 7 dias"/>
    <s v="1 Dia"/>
    <s v="1 a 2 semanas"/>
    <s v="3 Doses"/>
    <n v="1"/>
  </r>
  <r>
    <s v="MOZ-NPL-RPL-19-003"/>
    <d v="2019-02-12T00:00:00"/>
    <x v="0"/>
    <x v="135"/>
    <x v="6"/>
    <x v="820"/>
    <m/>
    <m/>
    <m/>
    <s v="JORGE CAMUANA"/>
    <d v="2017-12-27T00:00:00"/>
    <s v="MATEUS JORGE"/>
    <n v="1"/>
    <n v="1"/>
    <s v="M"/>
    <s v="ARMANDO ANTONIO"/>
    <d v="2019-02-04T00:00:00"/>
    <d v="2019-02-04T00:00:00"/>
    <m/>
    <m/>
    <m/>
    <m/>
    <s v="1"/>
    <s v="1"/>
    <s v="2"/>
    <m/>
    <s v="1"/>
    <s v="1"/>
    <d v="2019-01-26T00:00:00"/>
    <s v="1"/>
    <s v="2"/>
    <s v="2"/>
    <s v="1"/>
    <s v="1"/>
    <n v="3"/>
    <m/>
    <d v="2018-08-16T00:00:00"/>
    <m/>
    <d v="2018-02-27T00:00:00"/>
    <d v="2018-01-29T00:00:00"/>
    <m/>
    <d v="2019-02-04T00:00:00"/>
    <d v="2019-02-05T00:00:00"/>
    <d v="2019-02-11T00:00:00"/>
    <s v="1"/>
    <d v="2019-03-04T00:00:00"/>
    <d v="2019-02-12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90"/>
    <n v="1"/>
    <m/>
    <m/>
    <m/>
    <m/>
    <m/>
    <m/>
    <m/>
    <m/>
    <m/>
    <m/>
    <n v="9"/>
    <n v="10"/>
    <n v="0"/>
    <n v="1"/>
    <n v="6"/>
    <n v="1"/>
    <n v="-43507"/>
    <n v="-43508"/>
    <n v="0"/>
    <n v="7"/>
    <x v="2"/>
    <n v="1"/>
    <n v="10"/>
    <x v="0"/>
    <n v="4"/>
    <s v="Dentro de 7 dias"/>
    <s v="4 Dias-1 Sem"/>
    <s v="Dentro de 7 dias"/>
    <s v="1 Dia"/>
    <s v="1 a 2 semanas"/>
    <s v="3 Doses"/>
    <n v="1"/>
  </r>
  <r>
    <s v="MOZ-NPL-RPL-19-002"/>
    <d v="2019-02-12T00:00:00"/>
    <x v="0"/>
    <x v="135"/>
    <x v="6"/>
    <x v="821"/>
    <m/>
    <m/>
    <m/>
    <s v="MARIA/HORACIO"/>
    <d v="2009-01-10T00:00:00"/>
    <s v="HORACIO ARLINDO"/>
    <n v="10"/>
    <n v="0"/>
    <s v="M"/>
    <s v="HELDER MUSSAGANA"/>
    <d v="2019-01-24T00:00:00"/>
    <d v="2019-01-24T00:00:00"/>
    <m/>
    <m/>
    <m/>
    <m/>
    <s v="1"/>
    <s v="1"/>
    <s v="2"/>
    <m/>
    <s v="1"/>
    <s v="1"/>
    <d v="2019-01-20T00:00:00"/>
    <s v="1"/>
    <s v="1"/>
    <s v="2"/>
    <s v="1"/>
    <s v="1"/>
    <n v="3"/>
    <d v="2009-01-10T00:00:00"/>
    <d v="2009-04-07T00:00:00"/>
    <m/>
    <d v="2009-03-06T00:00:00"/>
    <d v="2009-05-07T00:00:00"/>
    <m/>
    <d v="2019-01-24T00:00:00"/>
    <d v="2019-01-25T00:00:00"/>
    <d v="2019-02-11T00:00:00"/>
    <s v="1"/>
    <d v="2019-03-04T00:00:00"/>
    <d v="2019-02-12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91"/>
    <n v="1"/>
    <m/>
    <m/>
    <m/>
    <m/>
    <m/>
    <m/>
    <m/>
    <m/>
    <m/>
    <m/>
    <n v="4"/>
    <n v="5"/>
    <n v="0"/>
    <n v="1"/>
    <n v="17"/>
    <n v="1"/>
    <n v="-43507"/>
    <n v="-43508"/>
    <n v="0"/>
    <n v="18"/>
    <x v="2"/>
    <n v="1"/>
    <n v="10"/>
    <x v="0"/>
    <n v="3"/>
    <s v="Dentro de 7 dias"/>
    <s v="2 Sem-1 Mes"/>
    <s v="Dentro de 7 dias"/>
    <s v="1 Dia"/>
    <s v="1 a 2 semanas"/>
    <s v="3 Doses"/>
    <n v="1"/>
  </r>
  <r>
    <s v="MOZ-CDL-QIS-19-001"/>
    <d v="2019-02-12T00:00:00"/>
    <x v="0"/>
    <x v="161"/>
    <x v="4"/>
    <x v="822"/>
    <m/>
    <m/>
    <m/>
    <s v="ZAINA MUSSA/DALI ABILIO"/>
    <d v="2018-02-20T00:00:00"/>
    <s v="MUAZIZA DALI"/>
    <n v="0"/>
    <n v="11"/>
    <s v="F"/>
    <m/>
    <d v="2019-01-23T00:00:00"/>
    <d v="2019-01-23T00:00:00"/>
    <m/>
    <m/>
    <m/>
    <m/>
    <s v="1"/>
    <s v="2"/>
    <s v="1"/>
    <d v="2019-01-23T00:00:00"/>
    <s v="1"/>
    <s v="2"/>
    <d v="2019-01-23T00:00:00"/>
    <s v="1"/>
    <s v="1"/>
    <s v="1"/>
    <s v="1"/>
    <s v="1"/>
    <n v="3"/>
    <m/>
    <d v="2018-06-28T00:00:00"/>
    <m/>
    <d v="2018-04-19T00:00:00"/>
    <d v="2018-08-29T00:00:00"/>
    <m/>
    <d v="2019-01-23T00:00:00"/>
    <d v="2019-01-24T00:00:00"/>
    <d v="2019-02-11T00:00:00"/>
    <s v="1"/>
    <d v="2019-03-05T00:00:00"/>
    <d v="2019-02-12T00:00:00"/>
    <s v="3-NPENT"/>
    <m/>
    <m/>
    <m/>
    <d v="2019-03-05T00:00:00"/>
    <m/>
    <m/>
    <m/>
    <m/>
    <m/>
    <m/>
    <m/>
    <m/>
    <m/>
    <m/>
    <m/>
    <m/>
    <m/>
    <m/>
    <m/>
    <b v="0"/>
    <b v="0"/>
    <m/>
    <s v="3-Discarded"/>
    <b v="0"/>
    <b v="0"/>
    <n v="1492"/>
    <n v="1"/>
    <m/>
    <m/>
    <m/>
    <m/>
    <m/>
    <m/>
    <m/>
    <m/>
    <m/>
    <m/>
    <n v="0"/>
    <n v="1"/>
    <n v="0"/>
    <n v="1"/>
    <n v="18"/>
    <n v="1"/>
    <n v="22"/>
    <n v="-43508"/>
    <n v="43529"/>
    <n v="19"/>
    <x v="2"/>
    <n v="1"/>
    <n v="10"/>
    <x v="0"/>
    <n v="4"/>
    <s v="Dentro de 7 dias"/>
    <s v="2 Sem-1 Mes"/>
    <s v="Dentro de 7 dias"/>
    <s v="1 Dia"/>
    <s v="Sem data do envio"/>
    <s v="3 Doses"/>
    <n v="1"/>
  </r>
  <r>
    <s v="MOZ-ZAM-MPI-19-004-C2"/>
    <d v="2019-05-29T00:00:00"/>
    <x v="1"/>
    <x v="141"/>
    <x v="2"/>
    <x v="823"/>
    <s v="POVOADO CIMENTO_x000a_"/>
    <m/>
    <m/>
    <s v="ASSANE LUIS"/>
    <d v="2018-08-18T00:00:00"/>
    <s v="CAIRA ASSANE LUIS"/>
    <m/>
    <n v="9"/>
    <s v="F"/>
    <s v="INOCENCIA"/>
    <d v="2019-05-16T00:00:00"/>
    <d v="2019-05-16T00:00:00"/>
    <s v="2"/>
    <d v="2019-05-20T00:00:00"/>
    <s v="1"/>
    <s v="1"/>
    <m/>
    <m/>
    <m/>
    <m/>
    <m/>
    <m/>
    <m/>
    <m/>
    <m/>
    <m/>
    <m/>
    <s v="1"/>
    <n v="4"/>
    <d v="2018-08-15T00:00:00"/>
    <d v="2018-11-15T00:00:00"/>
    <m/>
    <d v="2018-10-15T00:00:00"/>
    <d v="2019-01-17T00:00:00"/>
    <d v="2019-04-27T00:00:00"/>
    <d v="2019-05-20T00:00:00"/>
    <m/>
    <d v="2019-05-28T00:00:00"/>
    <s v="1"/>
    <d v="2019-06-20T00:00:00"/>
    <d v="2019-05-29T00:00:00"/>
    <s v="2-Negative"/>
    <m/>
    <m/>
    <m/>
    <m/>
    <m/>
    <m/>
    <m/>
    <m/>
    <m/>
    <m/>
    <m/>
    <m/>
    <d v="2019-06-20T00:00:00"/>
    <s v="2"/>
    <s v="2"/>
    <s v="2"/>
    <m/>
    <m/>
    <m/>
    <b v="0"/>
    <b v="0"/>
    <m/>
    <s v="3-Discarded"/>
    <b v="0"/>
    <b v="0"/>
    <n v="1676"/>
    <n v="1"/>
    <m/>
    <m/>
    <m/>
    <m/>
    <m/>
    <m/>
    <m/>
    <m/>
    <m/>
    <m/>
    <n v="43601"/>
    <n v="0"/>
    <n v="0"/>
    <n v="-43601"/>
    <n v="43613"/>
    <n v="1"/>
    <n v="-43613"/>
    <n v="22"/>
    <n v="-43636"/>
    <n v="43614"/>
    <x v="1"/>
    <n v="1"/>
    <n v="10"/>
    <x v="0"/>
    <n v="52"/>
    <s v="Dentro de 7 dias"/>
    <s v="Sem 2ª amostra"/>
    <s v="Sem data de notificação"/>
    <s v="&gt;2 semanas"/>
    <s v="1 a 2 semanas"/>
    <s v="&gt;=4 Doses"/>
    <n v="1"/>
  </r>
  <r>
    <s v="MOZ-TET-CTA-19-002"/>
    <d v="2019-02-22T00:00:00"/>
    <x v="0"/>
    <x v="65"/>
    <x v="3"/>
    <x v="824"/>
    <m/>
    <m/>
    <m/>
    <s v="BENTO"/>
    <d v="2018-03-03T00:00:00"/>
    <s v="PAZ BENTO"/>
    <n v="0"/>
    <n v="10"/>
    <s v="M"/>
    <s v="DELFIN RAUL ADOLFO"/>
    <d v="2019-01-23T00:00:00"/>
    <d v="2019-01-24T00:00:00"/>
    <m/>
    <m/>
    <m/>
    <m/>
    <m/>
    <s v="2"/>
    <s v="1"/>
    <d v="2019-01-22T00:00:00"/>
    <s v="1"/>
    <s v="1"/>
    <d v="2019-01-17T00:00:00"/>
    <s v="1"/>
    <s v="1"/>
    <s v="1"/>
    <s v="1"/>
    <s v="1"/>
    <n v="4"/>
    <d v="2018-03-23T00:00:00"/>
    <d v="2018-08-14T00:00:00"/>
    <d v="2018-09-17T00:00:00"/>
    <d v="2018-07-12T00:00:00"/>
    <d v="2018-09-17T00:00:00"/>
    <m/>
    <d v="2019-01-24T00:00:00"/>
    <d v="2019-01-25T00:00:00"/>
    <d v="2019-02-21T00:00:00"/>
    <s v="1"/>
    <d v="2019-03-18T00:00:00"/>
    <d v="2019-03-04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93"/>
    <n v="1"/>
    <m/>
    <m/>
    <m/>
    <m/>
    <m/>
    <m/>
    <m/>
    <m/>
    <m/>
    <m/>
    <n v="6"/>
    <n v="8"/>
    <n v="1"/>
    <n v="1"/>
    <n v="27"/>
    <n v="11"/>
    <n v="-43517"/>
    <n v="-43518"/>
    <n v="0"/>
    <n v="28"/>
    <x v="2"/>
    <n v="1"/>
    <n v="10"/>
    <x v="0"/>
    <n v="3"/>
    <s v="Dentro de 7 dias"/>
    <s v="2 Sem-1 Mes"/>
    <s v="Dentro de 7 dias"/>
    <s v="1 Dia"/>
    <s v="1 a 2 semanas"/>
    <s v="&gt;=4 Doses"/>
    <n v="1"/>
  </r>
  <r>
    <s v="MOZ-INH-INH-19-001-C1"/>
    <d v="2019-02-21T00:00:00"/>
    <x v="1"/>
    <x v="35"/>
    <x v="10"/>
    <x v="526"/>
    <m/>
    <m/>
    <m/>
    <s v="JOANA ALBERTO"/>
    <d v="2017-11-28T00:00:00"/>
    <s v="YURCA ARONE"/>
    <m/>
    <n v="11"/>
    <s v="F"/>
    <s v="BENVIDA PEDRO PALE"/>
    <d v="2019-01-23T00:00:00"/>
    <d v="2019-01-23T00:00:00"/>
    <m/>
    <m/>
    <m/>
    <m/>
    <m/>
    <m/>
    <s v="2"/>
    <m/>
    <m/>
    <m/>
    <m/>
    <m/>
    <m/>
    <m/>
    <m/>
    <s v="1"/>
    <n v="4"/>
    <d v="2017-11-30T00:00:00"/>
    <d v="2018-02-28T00:00:00"/>
    <d v="2018-03-28T00:00:00"/>
    <d v="2018-01-29T00:00:00"/>
    <d v="2018-03-28T00:00:00"/>
    <m/>
    <d v="2019-01-24T00:00:00"/>
    <m/>
    <d v="2019-02-20T00:00:00"/>
    <s v="1"/>
    <d v="2019-03-25T00:00:00"/>
    <d v="2019-02-21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94"/>
    <n v="1"/>
    <m/>
    <m/>
    <m/>
    <m/>
    <m/>
    <m/>
    <m/>
    <m/>
    <m/>
    <m/>
    <n v="43488"/>
    <n v="0"/>
    <n v="0"/>
    <n v="-43488"/>
    <n v="43516"/>
    <n v="1"/>
    <n v="-43516"/>
    <n v="-43517"/>
    <n v="0"/>
    <n v="43517"/>
    <x v="1"/>
    <n v="1"/>
    <n v="10"/>
    <x v="0"/>
    <n v="52"/>
    <s v="Dentro de 7 dias"/>
    <s v="Sem 2ª amostra"/>
    <s v="Sem data de notificação"/>
    <s v="1 Dia"/>
    <s v="1 a 2 semanas"/>
    <s v="&gt;=4 Doses"/>
    <n v="1"/>
  </r>
  <r>
    <s v="MOZ-INH-INH-19-001-C2"/>
    <d v="2019-02-21T00:00:00"/>
    <x v="1"/>
    <x v="35"/>
    <x v="10"/>
    <x v="526"/>
    <m/>
    <m/>
    <m/>
    <s v="JOANA ALBERTO"/>
    <d v="2007-04-17T00:00:00"/>
    <s v="NELIO ARONE"/>
    <m/>
    <n v="11"/>
    <s v="M"/>
    <s v="FELIZARDA MANUEL LAICE"/>
    <d v="2019-01-23T00:00:00"/>
    <d v="2019-01-23T00:00:00"/>
    <m/>
    <m/>
    <m/>
    <m/>
    <s v="2"/>
    <s v="2"/>
    <s v="2"/>
    <m/>
    <s v="2"/>
    <s v="2"/>
    <m/>
    <m/>
    <m/>
    <m/>
    <m/>
    <s v="1"/>
    <n v="0"/>
    <m/>
    <m/>
    <m/>
    <m/>
    <m/>
    <m/>
    <d v="2019-01-23T00:00:00"/>
    <m/>
    <d v="2019-02-20T00:00:00"/>
    <s v="1"/>
    <d v="2019-03-25T00:00:00"/>
    <d v="2019-02-21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95"/>
    <n v="1"/>
    <m/>
    <m/>
    <m/>
    <m/>
    <m/>
    <m/>
    <m/>
    <m/>
    <m/>
    <m/>
    <n v="43488"/>
    <n v="0"/>
    <n v="0"/>
    <n v="-43488"/>
    <n v="43516"/>
    <n v="1"/>
    <n v="-43516"/>
    <n v="-43517"/>
    <n v="0"/>
    <n v="43517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INH-INH-19-001-C3"/>
    <d v="2019-02-21T00:00:00"/>
    <x v="1"/>
    <x v="35"/>
    <x v="10"/>
    <x v="526"/>
    <m/>
    <m/>
    <m/>
    <s v="JOANA ALBERTO"/>
    <d v="2012-06-17T00:00:00"/>
    <s v="BRINILDO ARONE"/>
    <m/>
    <n v="11"/>
    <s v="M"/>
    <s v="PLINIO ALVES AFONSO"/>
    <d v="2019-01-23T00:00:00"/>
    <d v="2019-01-23T00:00:00"/>
    <m/>
    <m/>
    <m/>
    <m/>
    <s v="2"/>
    <s v="2"/>
    <s v="2"/>
    <m/>
    <s v="2"/>
    <s v="2"/>
    <m/>
    <m/>
    <m/>
    <m/>
    <m/>
    <s v="1"/>
    <n v="4"/>
    <d v="2012-06-18T00:00:00"/>
    <d v="2012-10-29T00:00:00"/>
    <d v="2012-11-26T00:00:00"/>
    <d v="2012-08-30T00:00:00"/>
    <d v="2012-11-26T00:00:00"/>
    <m/>
    <d v="2019-01-23T00:00:00"/>
    <m/>
    <d v="2019-02-20T00:00:00"/>
    <s v="1"/>
    <d v="2019-03-25T00:00:00"/>
    <d v="2019-02-21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96"/>
    <n v="1"/>
    <m/>
    <m/>
    <m/>
    <m/>
    <m/>
    <m/>
    <m/>
    <m/>
    <m/>
    <m/>
    <n v="43488"/>
    <n v="0"/>
    <n v="0"/>
    <n v="-43488"/>
    <n v="43516"/>
    <n v="1"/>
    <n v="-43516"/>
    <n v="-43517"/>
    <n v="0"/>
    <n v="43517"/>
    <x v="1"/>
    <n v="1"/>
    <n v="10"/>
    <x v="0"/>
    <n v="52"/>
    <s v="Dentro de 7 dias"/>
    <s v="Sem 2ª amostra"/>
    <s v="Sem data de notificação"/>
    <s v="1 Dia"/>
    <s v="1 a 2 semanas"/>
    <s v="&gt;=4 Doses"/>
    <n v="1"/>
  </r>
  <r>
    <s v="MOZ-ZAM-NCR-19-001"/>
    <d v="2019-02-21T00:00:00"/>
    <x v="0"/>
    <x v="29"/>
    <x v="2"/>
    <x v="825"/>
    <m/>
    <m/>
    <m/>
    <s v="CARLOS BAPTISTA"/>
    <d v="2018-01-22T00:00:00"/>
    <s v="HILARIO CARLOS"/>
    <n v="0"/>
    <n v="0"/>
    <s v="M"/>
    <s v="ADELINO GOLA"/>
    <d v="2019-01-22T00:00:00"/>
    <d v="2019-01-22T00:00:00"/>
    <m/>
    <m/>
    <m/>
    <m/>
    <s v="2"/>
    <s v="2"/>
    <s v="2"/>
    <m/>
    <s v="1"/>
    <s v="2"/>
    <d v="2019-01-14T00:00:00"/>
    <s v="1"/>
    <s v="1"/>
    <s v="1"/>
    <s v="1"/>
    <s v="1"/>
    <n v="4"/>
    <d v="2018-03-12T00:00:00"/>
    <d v="2018-06-12T00:00:00"/>
    <d v="2018-12-03T00:00:00"/>
    <d v="2018-05-05T00:00:00"/>
    <d v="2018-07-17T00:00:00"/>
    <m/>
    <d v="2019-01-22T00:00:00"/>
    <d v="2019-01-23T00:00:00"/>
    <d v="2019-02-20T00:00:00"/>
    <s v="1"/>
    <d v="2019-03-25T00:00:00"/>
    <d v="2019-02-21T00:00:00"/>
    <s v="3-NPENT"/>
    <m/>
    <m/>
    <m/>
    <m/>
    <m/>
    <m/>
    <m/>
    <m/>
    <m/>
    <m/>
    <m/>
    <m/>
    <m/>
    <m/>
    <m/>
    <m/>
    <m/>
    <m/>
    <d v="2019-09-23T00:00:00"/>
    <b v="0"/>
    <b v="0"/>
    <m/>
    <s v="3-Discarded"/>
    <b v="0"/>
    <b v="0"/>
    <n v="1497"/>
    <n v="1"/>
    <m/>
    <m/>
    <m/>
    <m/>
    <m/>
    <m/>
    <m/>
    <m/>
    <m/>
    <m/>
    <n v="8"/>
    <n v="9"/>
    <n v="0"/>
    <n v="1"/>
    <n v="28"/>
    <n v="1"/>
    <n v="-43516"/>
    <n v="-43517"/>
    <n v="0"/>
    <n v="29"/>
    <x v="2"/>
    <n v="1"/>
    <n v="10"/>
    <x v="0"/>
    <n v="3"/>
    <s v="Dentro de 7 dias"/>
    <s v="1-3 Meses"/>
    <s v="Dentro de 7 dias"/>
    <s v="1 Dia"/>
    <s v="1 a 2 semanas"/>
    <s v="&gt;=4 Doses"/>
    <n v="1"/>
  </r>
  <r>
    <s v="MOZ-IBN-MXX-19-001"/>
    <d v="2019-02-12T00:00:00"/>
    <x v="0"/>
    <x v="150"/>
    <x v="10"/>
    <x v="826"/>
    <m/>
    <m/>
    <m/>
    <s v="SALVADOR TIVANE/TEOLDA MANUEL"/>
    <d v="2015-08-27T00:00:00"/>
    <s v="MANUEL JUNIOR TIVANE"/>
    <n v="3"/>
    <n v="5"/>
    <s v="M"/>
    <s v="OLIVIA TOMAS MALEMA"/>
    <d v="2019-01-18T00:00:00"/>
    <d v="2019-01-18T00:00:00"/>
    <m/>
    <m/>
    <m/>
    <m/>
    <s v="2"/>
    <s v="1"/>
    <s v="2"/>
    <m/>
    <s v="2"/>
    <s v="1"/>
    <d v="2019-01-17T00:00:00"/>
    <s v="1"/>
    <s v="1"/>
    <s v="1"/>
    <s v="1"/>
    <s v="1"/>
    <n v="3"/>
    <d v="2015-08-31T00:00:00"/>
    <d v="2015-11-30T00:00:00"/>
    <d v="2015-12-30T00:00:00"/>
    <d v="2015-10-30T00:00:00"/>
    <d v="2015-12-30T00:00:00"/>
    <m/>
    <d v="2019-01-24T00:00:00"/>
    <d v="2019-01-25T00:00:00"/>
    <d v="2019-02-11T00:00:00"/>
    <s v="1"/>
    <d v="2019-03-25T00:00:00"/>
    <d v="2019-02-12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98"/>
    <n v="1"/>
    <m/>
    <m/>
    <m/>
    <m/>
    <m/>
    <m/>
    <m/>
    <m/>
    <m/>
    <m/>
    <n v="1"/>
    <n v="8"/>
    <n v="0"/>
    <n v="7"/>
    <n v="17"/>
    <n v="1"/>
    <n v="-43507"/>
    <n v="-43508"/>
    <n v="0"/>
    <n v="18"/>
    <x v="2"/>
    <n v="1"/>
    <n v="10"/>
    <x v="0"/>
    <n v="3"/>
    <s v="Dentro de 7 dias"/>
    <s v="2 Sem-1 Mes"/>
    <s v="Dentro de 7 dias"/>
    <s v="1 Dia"/>
    <s v="1 a 2 semanas"/>
    <s v="3 Doses"/>
    <n v="1"/>
  </r>
  <r>
    <s v="MOZ-TET-CTA-19-003"/>
    <d v="2019-02-22T00:00:00"/>
    <x v="0"/>
    <x v="65"/>
    <x v="3"/>
    <x v="824"/>
    <m/>
    <m/>
    <m/>
    <s v="YOHANE"/>
    <d v="2016-09-01T00:00:00"/>
    <s v="HORTENCIA YOHANE"/>
    <n v="2"/>
    <n v="4"/>
    <s v="F"/>
    <s v="DELFIN RAUL ADOLFO"/>
    <d v="2019-01-24T00:00:00"/>
    <d v="2019-01-25T00:00:00"/>
    <m/>
    <m/>
    <m/>
    <m/>
    <s v="2"/>
    <s v="2"/>
    <s v="1"/>
    <d v="2019-01-22T00:00:00"/>
    <s v="1"/>
    <s v="1"/>
    <d v="2019-01-21T00:00:00"/>
    <s v="1"/>
    <s v="1"/>
    <s v="1"/>
    <s v="1"/>
    <s v="1"/>
    <n v="3"/>
    <d v="2016-09-02T00:00:00"/>
    <d v="2017-01-16T00:00:00"/>
    <m/>
    <d v="2016-11-17T00:00:00"/>
    <d v="2017-04-07T00:00:00"/>
    <m/>
    <d v="2019-01-25T00:00:00"/>
    <d v="2019-01-26T00:00:00"/>
    <d v="2019-02-21T00:00:00"/>
    <s v="1"/>
    <d v="2019-03-18T00:00:00"/>
    <d v="2019-02-22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499"/>
    <n v="1"/>
    <m/>
    <m/>
    <m/>
    <m/>
    <m/>
    <m/>
    <m/>
    <m/>
    <m/>
    <m/>
    <n v="3"/>
    <n v="5"/>
    <n v="1"/>
    <n v="1"/>
    <n v="26"/>
    <n v="1"/>
    <n v="-43517"/>
    <n v="-43518"/>
    <n v="0"/>
    <n v="27"/>
    <x v="2"/>
    <n v="1"/>
    <n v="10"/>
    <x v="0"/>
    <n v="4"/>
    <s v="Dentro de 7 dias"/>
    <s v="2 Sem-1 Mes"/>
    <s v="Dentro de 7 dias"/>
    <s v="1 Dia"/>
    <s v="1 a 2 semanas"/>
    <s v="3 Doses"/>
    <n v="1"/>
  </r>
  <r>
    <s v="MOZ-TET-CTA-19-004"/>
    <d v="2019-02-22T00:00:00"/>
    <x v="0"/>
    <x v="65"/>
    <x v="3"/>
    <x v="824"/>
    <m/>
    <m/>
    <m/>
    <s v="HELENA GABRIEL"/>
    <d v="2014-04-11T00:00:00"/>
    <s v="DOMINGOS BOIDO"/>
    <n v="4"/>
    <n v="10"/>
    <s v="M"/>
    <s v="DELFIN RAUL ADOLFO"/>
    <d v="2019-02-06T00:00:00"/>
    <d v="2019-02-06T00:00:00"/>
    <m/>
    <m/>
    <m/>
    <m/>
    <s v="2"/>
    <s v="2"/>
    <s v="2"/>
    <m/>
    <s v="1"/>
    <s v="1"/>
    <d v="2019-02-02T00:00:00"/>
    <s v="1"/>
    <s v="1"/>
    <s v="1"/>
    <s v="1"/>
    <s v="1"/>
    <n v="3"/>
    <d v="2014-04-16T00:00:00"/>
    <d v="2014-07-21T00:00:00"/>
    <m/>
    <d v="2014-06-19T00:00:00"/>
    <d v="2014-09-19T00:00:00"/>
    <m/>
    <d v="2019-02-06T00:00:00"/>
    <d v="2019-02-07T00:00:00"/>
    <d v="2019-02-21T00:00:00"/>
    <s v="1"/>
    <d v="2019-03-18T00:00:00"/>
    <d v="2019-03-04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01"/>
    <n v="1"/>
    <m/>
    <m/>
    <m/>
    <m/>
    <m/>
    <m/>
    <m/>
    <m/>
    <m/>
    <m/>
    <n v="4"/>
    <n v="5"/>
    <n v="0"/>
    <n v="1"/>
    <n v="14"/>
    <n v="11"/>
    <n v="-43517"/>
    <n v="-43518"/>
    <n v="0"/>
    <n v="15"/>
    <x v="2"/>
    <n v="2"/>
    <n v="10"/>
    <x v="0"/>
    <n v="5"/>
    <s v="Dentro de 7 dias"/>
    <s v="2 Sem-1 Mes"/>
    <s v="Dentro de 7 dias"/>
    <s v="1 Dia"/>
    <s v="1 a 2 semanas"/>
    <s v="3 Doses"/>
    <n v="1"/>
  </r>
  <r>
    <s v="MOZ-IBN-IBN-19-001"/>
    <d v="2019-02-21T00:00:00"/>
    <x v="0"/>
    <x v="35"/>
    <x v="10"/>
    <x v="526"/>
    <m/>
    <m/>
    <m/>
    <s v="JOANA ALBERTO"/>
    <d v="2014-10-15T00:00:00"/>
    <s v="JUDENCIA ARONE"/>
    <n v="4"/>
    <n v="3"/>
    <s v="F"/>
    <s v="PLINIO ALVES AFONSO"/>
    <d v="2019-01-22T00:00:00"/>
    <d v="2019-01-22T00:00:00"/>
    <m/>
    <m/>
    <m/>
    <m/>
    <s v="1"/>
    <s v="2"/>
    <s v="1"/>
    <d v="2019-01-21T00:00:00"/>
    <s v="2"/>
    <s v="1"/>
    <d v="2019-01-18T00:00:00"/>
    <s v="1"/>
    <s v="1"/>
    <s v="2"/>
    <s v="1"/>
    <s v="1"/>
    <n v="4"/>
    <d v="2014-10-16T00:00:00"/>
    <d v="2015-01-16T00:00:00"/>
    <d v="2015-02-16T00:00:00"/>
    <d v="2014-12-16T00:00:00"/>
    <d v="2015-02-16T00:00:00"/>
    <m/>
    <d v="2019-01-22T00:00:00"/>
    <d v="2019-01-24T00:00:00"/>
    <d v="2019-02-20T00:00:00"/>
    <s v="1"/>
    <d v="2019-03-25T00:00:00"/>
    <d v="2019-02-21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02"/>
    <n v="1"/>
    <m/>
    <m/>
    <m/>
    <m/>
    <m/>
    <m/>
    <m/>
    <m/>
    <m/>
    <m/>
    <n v="4"/>
    <n v="6"/>
    <n v="0"/>
    <n v="2"/>
    <n v="27"/>
    <n v="1"/>
    <n v="-43516"/>
    <n v="-43517"/>
    <n v="0"/>
    <n v="28"/>
    <x v="2"/>
    <n v="1"/>
    <n v="10"/>
    <x v="0"/>
    <n v="3"/>
    <s v="Dentro de 7 dias"/>
    <s v="2 Sem-1 Mes"/>
    <s v="Dentro de 7 dias"/>
    <s v="1 Dia"/>
    <s v="1 a 2 semanas"/>
    <s v="&gt;=4 Doses"/>
    <n v="1"/>
  </r>
  <r>
    <s v="MOZ-NPL-NPC-19-001"/>
    <d v="2019-02-27T00:00:00"/>
    <x v="0"/>
    <x v="20"/>
    <x v="6"/>
    <x v="827"/>
    <m/>
    <m/>
    <m/>
    <s v="GELO JOSE"/>
    <d v="2016-08-17T00:00:00"/>
    <s v="JOSE GELO"/>
    <n v="2"/>
    <n v="5"/>
    <s v="M"/>
    <s v="ILDA COSTA"/>
    <d v="2019-02-07T00:00:00"/>
    <d v="2019-02-08T00:00:00"/>
    <m/>
    <m/>
    <m/>
    <m/>
    <s v="1"/>
    <s v="1"/>
    <s v="2"/>
    <m/>
    <s v="1"/>
    <s v="1"/>
    <d v="2019-01-31T00:00:00"/>
    <s v="1"/>
    <s v="1"/>
    <s v="2"/>
    <s v="1"/>
    <s v="1"/>
    <n v="3"/>
    <d v="2016-08-26T00:00:00"/>
    <d v="2016-11-29T00:00:00"/>
    <m/>
    <d v="2016-10-24T00:00:00"/>
    <d v="2017-01-16T00:00:00"/>
    <m/>
    <d v="2019-02-12T00:00:00"/>
    <d v="2019-02-13T00:00:00"/>
    <d v="2019-02-14T00:00:00"/>
    <s v="1"/>
    <d v="2019-03-18T00:00:00"/>
    <d v="2019-03-04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03"/>
    <n v="1"/>
    <m/>
    <m/>
    <m/>
    <m/>
    <m/>
    <m/>
    <m/>
    <m/>
    <m/>
    <m/>
    <n v="7"/>
    <n v="13"/>
    <n v="1"/>
    <n v="5"/>
    <n v="1"/>
    <n v="18"/>
    <n v="-43510"/>
    <n v="-43523"/>
    <n v="0"/>
    <n v="14"/>
    <x v="2"/>
    <n v="1"/>
    <n v="10"/>
    <x v="0"/>
    <n v="5"/>
    <s v="Dentro de 7 dias"/>
    <s v="2 Sem-1 Mes"/>
    <s v="Dentro de 7 dias"/>
    <s v="1 Dia"/>
    <s v="1 a 2 semanas"/>
    <s v="3 Doses"/>
    <n v="1"/>
  </r>
  <r>
    <s v="MOZ-NPL-MEM-19-002"/>
    <d v="2019-02-27T00:00:00"/>
    <x v="0"/>
    <x v="41"/>
    <x v="6"/>
    <x v="450"/>
    <m/>
    <m/>
    <m/>
    <s v="SALIMO ANTONIO"/>
    <d v="2017-02-15T00:00:00"/>
    <s v="ESTELIO SALIMO ANTONIO"/>
    <n v="1"/>
    <n v="0"/>
    <s v="M"/>
    <s v="MUSSA HAUSSE MUSSA"/>
    <d v="2019-02-09T00:00:00"/>
    <d v="2019-02-09T00:00:00"/>
    <m/>
    <m/>
    <m/>
    <m/>
    <s v="1"/>
    <s v="2"/>
    <s v="2"/>
    <m/>
    <s v="2"/>
    <s v="1"/>
    <d v="2019-02-03T00:00:00"/>
    <s v="1"/>
    <s v="1"/>
    <s v="2"/>
    <s v="1"/>
    <s v="1"/>
    <n v="0"/>
    <d v="2017-01-15T00:00:00"/>
    <m/>
    <m/>
    <m/>
    <m/>
    <m/>
    <d v="2019-02-09T00:00:00"/>
    <d v="2019-02-10T00:00:00"/>
    <d v="2019-02-12T00:00:00"/>
    <s v="1"/>
    <d v="2019-03-18T00:00:00"/>
    <d v="2019-02-27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04"/>
    <n v="1"/>
    <m/>
    <m/>
    <m/>
    <m/>
    <m/>
    <m/>
    <m/>
    <m/>
    <m/>
    <m/>
    <n v="6"/>
    <n v="7"/>
    <n v="0"/>
    <n v="1"/>
    <n v="2"/>
    <n v="15"/>
    <n v="-43508"/>
    <n v="-43523"/>
    <n v="0"/>
    <n v="17"/>
    <x v="2"/>
    <n v="2"/>
    <n v="10"/>
    <x v="0"/>
    <n v="5"/>
    <s v="Dentro de 7 dias"/>
    <s v="2 Sem-1 Mes"/>
    <s v="Dentro de 7 dias"/>
    <s v="1 Dia"/>
    <s v="1 a 2 semanas"/>
    <s v="0 Doses"/>
    <n v="1"/>
  </r>
  <r>
    <s v="MOZ-MPP-NMC-19-001"/>
    <d v="2019-02-27T00:00:00"/>
    <x v="0"/>
    <x v="57"/>
    <x v="7"/>
    <x v="828"/>
    <m/>
    <m/>
    <m/>
    <s v="ANSELMO"/>
    <d v="2016-11-24T00:00:00"/>
    <s v="ALFREDO ANSELMO"/>
    <n v="2"/>
    <n v="3"/>
    <s v="M"/>
    <s v="EUSEBIO CHAMBULE"/>
    <d v="2019-02-15T00:00:00"/>
    <d v="2019-02-15T00:00:00"/>
    <m/>
    <m/>
    <m/>
    <m/>
    <s v="1"/>
    <s v="2"/>
    <s v="2"/>
    <m/>
    <s v="2"/>
    <s v="1"/>
    <d v="2019-02-13T00:00:00"/>
    <s v="1"/>
    <s v="1"/>
    <s v="2"/>
    <s v="1"/>
    <s v="1"/>
    <n v="3"/>
    <d v="2016-11-24T00:00:00"/>
    <d v="2017-02-24T00:00:00"/>
    <m/>
    <d v="2017-01-24T00:00:00"/>
    <d v="2017-03-24T00:00:00"/>
    <m/>
    <d v="2019-02-18T00:00:00"/>
    <d v="2019-02-19T00:00:00"/>
    <d v="2019-02-27T00:00:00"/>
    <s v="1"/>
    <d v="2019-03-19T00:00:00"/>
    <d v="2019-03-04T00:00:00"/>
    <s v="3-NPENT"/>
    <m/>
    <m/>
    <m/>
    <d v="2019-03-19T00:00:00"/>
    <m/>
    <m/>
    <m/>
    <m/>
    <m/>
    <m/>
    <m/>
    <m/>
    <m/>
    <m/>
    <m/>
    <m/>
    <m/>
    <m/>
    <m/>
    <b v="0"/>
    <b v="0"/>
    <m/>
    <s v="3-Discarded"/>
    <b v="0"/>
    <b v="0"/>
    <n v="1505"/>
    <n v="1"/>
    <m/>
    <m/>
    <m/>
    <m/>
    <m/>
    <m/>
    <m/>
    <m/>
    <m/>
    <m/>
    <n v="2"/>
    <n v="6"/>
    <n v="0"/>
    <n v="4"/>
    <n v="8"/>
    <n v="5"/>
    <n v="20"/>
    <n v="-43523"/>
    <n v="43543"/>
    <n v="8"/>
    <x v="2"/>
    <n v="2"/>
    <n v="10"/>
    <x v="0"/>
    <n v="7"/>
    <s v="Dentro de 7 dias"/>
    <s v="2 Sem-1 Mes"/>
    <s v="Dentro de 7 dias"/>
    <s v="1 Dia"/>
    <s v="Sem data do envio"/>
    <s v="3 Doses"/>
    <n v="1"/>
  </r>
  <r>
    <s v="MOZ-SOF-CRG-18-002-C1"/>
    <d v="2019-03-05T00:00:00"/>
    <x v="1"/>
    <x v="47"/>
    <x v="5"/>
    <x v="68"/>
    <m/>
    <m/>
    <m/>
    <s v="REIS DOMINGOS"/>
    <d v="2015-12-02T00:00:00"/>
    <s v="MICHEQUE REIS"/>
    <m/>
    <n v="11"/>
    <s v="M"/>
    <s v="CELSO HIPOLITO MATIAS"/>
    <d v="2019-02-23T00:00:00"/>
    <d v="2019-02-23T00:00:00"/>
    <m/>
    <m/>
    <m/>
    <m/>
    <s v="2"/>
    <s v="2"/>
    <s v="2"/>
    <m/>
    <s v="2"/>
    <s v="2"/>
    <m/>
    <s v="2"/>
    <s v="2"/>
    <s v="2"/>
    <s v="2"/>
    <s v="1"/>
    <n v="4"/>
    <d v="2015-12-02T00:00:00"/>
    <d v="2016-06-13T00:00:00"/>
    <d v="2019-08-20T00:00:00"/>
    <d v="2016-05-13T00:00:00"/>
    <d v="2016-07-20T00:00:00"/>
    <m/>
    <d v="2019-02-26T00:00:00"/>
    <m/>
    <d v="2019-03-04T00:00:00"/>
    <s v="1"/>
    <d v="2019-03-25T00:00:00"/>
    <d v="2019-03-05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06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&gt;=4 Doses"/>
    <n v="1"/>
  </r>
  <r>
    <s v="MOZ-SOF-CRG-18-002-C2"/>
    <d v="2019-03-05T00:00:00"/>
    <x v="1"/>
    <x v="47"/>
    <x v="5"/>
    <x v="804"/>
    <m/>
    <m/>
    <m/>
    <s v="TOME MAIBEQUE"/>
    <d v="2008-05-07T00:00:00"/>
    <s v="JOAO TOME MAIBEQUE"/>
    <m/>
    <n v="11"/>
    <s v="M"/>
    <s v="CELSO HIPOLITO MATIAS"/>
    <d v="2019-02-17T00:00:00"/>
    <d v="2019-02-17T00:00:00"/>
    <m/>
    <d v="2019-02-20T00:00:00"/>
    <m/>
    <m/>
    <s v="2"/>
    <s v="2"/>
    <s v="2"/>
    <m/>
    <s v="2"/>
    <s v="2"/>
    <m/>
    <s v="2"/>
    <s v="2"/>
    <s v="2"/>
    <s v="2"/>
    <s v="1"/>
    <n v="0"/>
    <m/>
    <m/>
    <m/>
    <m/>
    <m/>
    <m/>
    <d v="2019-02-20T00:00:00"/>
    <m/>
    <d v="2019-03-04T00:00:00"/>
    <s v="1"/>
    <d v="2019-03-25T00:00:00"/>
    <d v="2019-03-05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07"/>
    <n v="1"/>
    <m/>
    <m/>
    <m/>
    <m/>
    <m/>
    <m/>
    <m/>
    <m/>
    <m/>
    <m/>
    <n v="43513"/>
    <n v="0"/>
    <n v="0"/>
    <n v="-43513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SOF-CRG-18-002-C4"/>
    <d v="2019-03-05T00:00:00"/>
    <x v="1"/>
    <x v="47"/>
    <x v="5"/>
    <x v="829"/>
    <m/>
    <m/>
    <m/>
    <s v="ANDRE"/>
    <d v="2017-08-05T00:00:00"/>
    <s v="JOANA ANDRE"/>
    <m/>
    <n v="11"/>
    <s v="F"/>
    <s v="CELSO HIPOLITO MATIAS"/>
    <d v="2019-02-23T00:00:00"/>
    <d v="2019-02-23T00:00:00"/>
    <m/>
    <d v="2019-02-26T00:00:00"/>
    <m/>
    <m/>
    <s v="2"/>
    <s v="2"/>
    <s v="2"/>
    <m/>
    <s v="2"/>
    <s v="2"/>
    <m/>
    <s v="2"/>
    <s v="2"/>
    <s v="2"/>
    <s v="2"/>
    <s v="1"/>
    <n v="0"/>
    <m/>
    <m/>
    <m/>
    <m/>
    <m/>
    <m/>
    <d v="2019-02-26T00:00:00"/>
    <m/>
    <d v="2019-03-04T00:00:00"/>
    <s v="1"/>
    <d v="2019-03-12T00:00:00"/>
    <d v="2019-03-05T00:00:00"/>
    <s v="2-Negative"/>
    <m/>
    <m/>
    <m/>
    <d v="2019-03-12T00:00:00"/>
    <m/>
    <m/>
    <m/>
    <m/>
    <m/>
    <m/>
    <m/>
    <m/>
    <m/>
    <m/>
    <m/>
    <m/>
    <m/>
    <m/>
    <m/>
    <b v="0"/>
    <b v="0"/>
    <m/>
    <s v="3-Discarded"/>
    <b v="0"/>
    <b v="0"/>
    <n v="1508"/>
    <n v="1"/>
    <m/>
    <m/>
    <m/>
    <m/>
    <m/>
    <m/>
    <m/>
    <m/>
    <m/>
    <m/>
    <n v="43519"/>
    <n v="0"/>
    <n v="0"/>
    <n v="-43519"/>
    <n v="43528"/>
    <n v="1"/>
    <n v="8"/>
    <n v="-43529"/>
    <n v="43536"/>
    <n v="43529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SOF-CRG-18-002-C5"/>
    <d v="2019-03-05T00:00:00"/>
    <x v="1"/>
    <x v="47"/>
    <x v="5"/>
    <x v="829"/>
    <m/>
    <m/>
    <m/>
    <s v="JEREMIAS FRANCISCO"/>
    <d v="2014-07-05T00:00:00"/>
    <s v="MARTA JEREMIAS FRANCISCO"/>
    <m/>
    <n v="11"/>
    <s v="F"/>
    <s v="CELSO HIPOLITO MATIAS"/>
    <d v="2019-02-23T00:00:00"/>
    <d v="2019-02-23T00:00:00"/>
    <m/>
    <d v="2019-02-26T00:00:00"/>
    <m/>
    <m/>
    <s v="2"/>
    <s v="2"/>
    <s v="2"/>
    <m/>
    <s v="2"/>
    <s v="2"/>
    <m/>
    <s v="2"/>
    <s v="2"/>
    <s v="2"/>
    <s v="2"/>
    <s v="1"/>
    <n v="0"/>
    <m/>
    <m/>
    <m/>
    <m/>
    <m/>
    <m/>
    <d v="2019-02-26T00:00:00"/>
    <m/>
    <d v="2019-03-04T00:00:00"/>
    <s v="1"/>
    <d v="2019-03-25T00:00:00"/>
    <d v="2019-03-05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09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SOF-CRG-18-002-C6"/>
    <d v="2019-03-04T00:00:00"/>
    <x v="1"/>
    <x v="47"/>
    <x v="5"/>
    <x v="68"/>
    <m/>
    <m/>
    <m/>
    <s v="FELICIANO ARAUJO"/>
    <d v="2016-02-25T00:00:00"/>
    <s v="LUCINDA FELICIANO"/>
    <m/>
    <n v="11"/>
    <s v="F"/>
    <s v="CELSO HIPOLITO MATIAS"/>
    <d v="2019-02-23T00:00:00"/>
    <d v="2019-02-23T00:00:00"/>
    <m/>
    <d v="2019-02-26T00:00:00"/>
    <m/>
    <m/>
    <s v="2"/>
    <s v="2"/>
    <s v="2"/>
    <m/>
    <s v="2"/>
    <s v="2"/>
    <m/>
    <s v="2"/>
    <s v="2"/>
    <s v="2"/>
    <s v="2"/>
    <s v="1"/>
    <n v="3"/>
    <d v="2016-07-25T00:00:00"/>
    <d v="2016-12-05T00:00:00"/>
    <m/>
    <d v="2016-10-31T00:00:00"/>
    <d v="2017-02-13T00:00:00"/>
    <m/>
    <d v="2019-02-27T00:00:00"/>
    <m/>
    <d v="2019-03-04T00:00:00"/>
    <s v="1"/>
    <d v="2019-03-25T00:00:00"/>
    <d v="2019-03-05T00:00:00"/>
    <s v="3-NPENT"/>
    <m/>
    <m/>
    <m/>
    <d v="2019-03-25T00:00:00"/>
    <m/>
    <m/>
    <m/>
    <m/>
    <m/>
    <m/>
    <m/>
    <m/>
    <m/>
    <m/>
    <m/>
    <m/>
    <m/>
    <m/>
    <m/>
    <b v="0"/>
    <b v="0"/>
    <m/>
    <s v="3-Discarded"/>
    <b v="0"/>
    <b v="0"/>
    <n v="1510"/>
    <n v="1"/>
    <m/>
    <m/>
    <m/>
    <m/>
    <m/>
    <m/>
    <m/>
    <m/>
    <m/>
    <m/>
    <n v="43519"/>
    <n v="0"/>
    <n v="0"/>
    <n v="-43519"/>
    <n v="43528"/>
    <n v="1"/>
    <n v="21"/>
    <n v="-43528"/>
    <n v="43549"/>
    <n v="43528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SOF-CRG-19-002-C7"/>
    <d v="2019-03-04T00:00:00"/>
    <x v="1"/>
    <x v="47"/>
    <x v="5"/>
    <x v="68"/>
    <s v="_x000a__x000a_"/>
    <m/>
    <m/>
    <s v="FELICIANO ARAUJO"/>
    <d v="2014-06-21T00:00:00"/>
    <s v="ROSA FELICIANO"/>
    <m/>
    <n v="11"/>
    <s v="F"/>
    <s v="CELSO HIPOLITO MATIAS"/>
    <d v="2019-02-23T00:00:00"/>
    <d v="2019-02-23T00:00:00"/>
    <m/>
    <d v="2019-02-26T00:00:00"/>
    <m/>
    <m/>
    <s v="2"/>
    <s v="2"/>
    <s v="2"/>
    <m/>
    <s v="2"/>
    <s v="2"/>
    <m/>
    <s v="2"/>
    <s v="2"/>
    <s v="2"/>
    <s v="2"/>
    <s v="1"/>
    <n v="3"/>
    <d v="2014-06-21T00:00:00"/>
    <d v="2014-11-17T00:00:00"/>
    <m/>
    <d v="2014-09-17T00:00:00"/>
    <d v="2014-12-17T00:00:00"/>
    <m/>
    <d v="2019-02-27T00:00:00"/>
    <m/>
    <d v="2019-03-04T00:00:00"/>
    <s v="1"/>
    <d v="2019-03-25T00:00:00"/>
    <d v="2019-03-05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11"/>
    <n v="1"/>
    <m/>
    <m/>
    <m/>
    <m/>
    <m/>
    <m/>
    <m/>
    <m/>
    <m/>
    <m/>
    <n v="43519"/>
    <n v="0"/>
    <n v="0"/>
    <n v="-43519"/>
    <n v="43528"/>
    <n v="1"/>
    <n v="-43528"/>
    <n v="-43528"/>
    <n v="0"/>
    <n v="43528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CRG-18-002-C8"/>
    <d v="2019-03-04T00:00:00"/>
    <x v="1"/>
    <x v="47"/>
    <x v="5"/>
    <x v="68"/>
    <m/>
    <m/>
    <m/>
    <s v="TOME MAIBEQUE"/>
    <d v="2016-09-10T00:00:00"/>
    <s v="JORGE JOSE MAIBEQUE"/>
    <m/>
    <n v="11"/>
    <s v="M"/>
    <s v="CELSO HIPOLITO MAIBEQUE"/>
    <d v="2019-02-17T00:00:00"/>
    <d v="2019-02-17T00:00:00"/>
    <m/>
    <d v="2019-02-26T00:00:00"/>
    <m/>
    <m/>
    <s v="2"/>
    <s v="2"/>
    <s v="2"/>
    <m/>
    <s v="2"/>
    <s v="2"/>
    <m/>
    <s v="2"/>
    <s v="2"/>
    <s v="2"/>
    <s v="2"/>
    <s v="1"/>
    <n v="3"/>
    <d v="2016-10-03T00:00:00"/>
    <d v="2017-04-10T00:00:00"/>
    <m/>
    <d v="2017-01-21T00:00:00"/>
    <d v="2019-10-31T00:00:00"/>
    <m/>
    <d v="2019-02-20T00:00:00"/>
    <m/>
    <d v="2019-03-04T00:00:00"/>
    <s v="1"/>
    <d v="2019-03-25T00:00:00"/>
    <d v="2019-03-05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12"/>
    <n v="1"/>
    <m/>
    <m/>
    <m/>
    <m/>
    <m/>
    <m/>
    <m/>
    <m/>
    <m/>
    <m/>
    <n v="43513"/>
    <n v="0"/>
    <n v="0"/>
    <n v="-43513"/>
    <n v="43528"/>
    <n v="1"/>
    <n v="-43528"/>
    <n v="-43528"/>
    <n v="0"/>
    <n v="43528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CRG-18-002-C9"/>
    <d v="2019-03-04T00:00:00"/>
    <x v="1"/>
    <x v="47"/>
    <x v="5"/>
    <x v="68"/>
    <m/>
    <m/>
    <m/>
    <s v="TOME MAIBEQUE"/>
    <d v="2017-12-13T00:00:00"/>
    <s v="AIDA TOME MAIBEQUE"/>
    <m/>
    <n v="11"/>
    <s v="F"/>
    <s v="CELSO HIPOLITO MATIAS"/>
    <d v="2019-02-23T00:00:00"/>
    <d v="2019-02-23T00:00:00"/>
    <m/>
    <d v="2019-02-26T00:00:00"/>
    <m/>
    <m/>
    <s v="2"/>
    <s v="2"/>
    <s v="2"/>
    <m/>
    <s v="2"/>
    <s v="2"/>
    <m/>
    <s v="2"/>
    <s v="2"/>
    <s v="2"/>
    <s v="2"/>
    <s v="1"/>
    <n v="3"/>
    <d v="2017-12-20T00:00:00"/>
    <d v="2018-06-18T00:00:00"/>
    <m/>
    <d v="2018-05-07T00:00:00"/>
    <d v="2018-08-27T00:00:00"/>
    <m/>
    <d v="2019-03-26T00:00:00"/>
    <m/>
    <d v="2019-03-04T00:00:00"/>
    <s v="1"/>
    <d v="2019-03-25T00:00:00"/>
    <d v="2019-03-05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13"/>
    <n v="1"/>
    <m/>
    <m/>
    <m/>
    <m/>
    <m/>
    <m/>
    <m/>
    <m/>
    <m/>
    <m/>
    <n v="43519"/>
    <n v="0"/>
    <n v="0"/>
    <n v="-43519"/>
    <n v="43528"/>
    <n v="1"/>
    <n v="-43528"/>
    <n v="-43528"/>
    <n v="0"/>
    <n v="43528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CRG-18-002-C10"/>
    <d v="2019-03-05T00:00:00"/>
    <x v="1"/>
    <x v="47"/>
    <x v="5"/>
    <x v="804"/>
    <m/>
    <m/>
    <m/>
    <s v="TOME MAIBEQUE"/>
    <d v="2015-04-30T00:00:00"/>
    <s v="LIESA TOME MAIBEQUE"/>
    <m/>
    <n v="11"/>
    <s v="F"/>
    <s v="CELSO HIPOLITO MATIAS"/>
    <d v="2019-02-17T00:00:00"/>
    <d v="2019-02-17T00:00:00"/>
    <m/>
    <d v="2019-02-26T00:00:00"/>
    <m/>
    <m/>
    <s v="2"/>
    <s v="2"/>
    <s v="2"/>
    <m/>
    <s v="2"/>
    <s v="2"/>
    <m/>
    <s v="2"/>
    <s v="2"/>
    <s v="2"/>
    <s v="2"/>
    <s v="1"/>
    <n v="2"/>
    <d v="2015-04-30T00:00:00"/>
    <d v="2018-02-28T00:00:00"/>
    <m/>
    <d v="2015-11-03T00:00:00"/>
    <m/>
    <m/>
    <d v="2019-02-20T00:00:00"/>
    <m/>
    <d v="2019-03-04T00:00:00"/>
    <s v="1"/>
    <d v="2019-03-12T00:00:00"/>
    <d v="2019-03-05T00:00:00"/>
    <s v="3-NPENT"/>
    <m/>
    <m/>
    <m/>
    <d v="2019-03-12T00:00:00"/>
    <m/>
    <m/>
    <m/>
    <m/>
    <m/>
    <m/>
    <m/>
    <m/>
    <m/>
    <m/>
    <m/>
    <m/>
    <m/>
    <m/>
    <m/>
    <b v="0"/>
    <b v="0"/>
    <m/>
    <s v="3-Discarded"/>
    <b v="0"/>
    <b v="0"/>
    <n v="1514"/>
    <n v="1"/>
    <m/>
    <m/>
    <m/>
    <m/>
    <m/>
    <m/>
    <m/>
    <m/>
    <m/>
    <m/>
    <n v="43513"/>
    <n v="0"/>
    <n v="0"/>
    <n v="-43513"/>
    <n v="43528"/>
    <n v="1"/>
    <n v="8"/>
    <n v="-43529"/>
    <n v="43536"/>
    <n v="43529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SOF-CRG-18-002-C11"/>
    <d v="2019-03-05T00:00:00"/>
    <x v="1"/>
    <x v="47"/>
    <x v="5"/>
    <x v="68"/>
    <m/>
    <m/>
    <m/>
    <s v="CHIGO MINESES"/>
    <m/>
    <s v="ANTONIO CHICO"/>
    <m/>
    <n v="11"/>
    <s v="M"/>
    <s v="CELSO HIPOLITO MATIAS"/>
    <d v="2019-02-23T00:00:00"/>
    <d v="2019-02-23T00:00:00"/>
    <m/>
    <d v="2019-02-26T00:00:00"/>
    <m/>
    <m/>
    <s v="2"/>
    <s v="2"/>
    <s v="2"/>
    <m/>
    <s v="2"/>
    <s v="2"/>
    <m/>
    <s v="2"/>
    <s v="2"/>
    <s v="2"/>
    <s v="2"/>
    <s v="1"/>
    <n v="0"/>
    <m/>
    <m/>
    <m/>
    <m/>
    <m/>
    <m/>
    <d v="2019-02-26T00:00:00"/>
    <m/>
    <d v="2019-03-04T00:00:00"/>
    <s v="1"/>
    <d v="2019-03-25T00:00:00"/>
    <d v="2019-03-05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15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SOF-CRG-18-002-C12"/>
    <d v="2019-03-04T00:00:00"/>
    <x v="1"/>
    <x v="47"/>
    <x v="5"/>
    <x v="68"/>
    <m/>
    <m/>
    <m/>
    <s v="ROGERIO JOAQUIM"/>
    <d v="2017-08-13T00:00:00"/>
    <s v="GRAÇA ROGERIO"/>
    <m/>
    <n v="11"/>
    <s v="F"/>
    <s v="CELSO HIPOLITO MATIAS"/>
    <d v="2019-02-23T00:00:00"/>
    <d v="2019-02-23T00:00:00"/>
    <m/>
    <d v="2019-02-26T00:00:00"/>
    <m/>
    <m/>
    <m/>
    <m/>
    <m/>
    <m/>
    <m/>
    <m/>
    <m/>
    <m/>
    <m/>
    <m/>
    <m/>
    <s v="1"/>
    <n v="3"/>
    <d v="2017-08-13T00:00:00"/>
    <d v="2018-06-17T00:00:00"/>
    <m/>
    <d v="2017-10-09T00:00:00"/>
    <d v="2018-08-27T00:00:00"/>
    <m/>
    <d v="2019-02-26T00:00:00"/>
    <m/>
    <d v="2019-03-04T00:00:00"/>
    <s v="1"/>
    <d v="2019-03-25T00:00:00"/>
    <d v="2019-03-05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16"/>
    <n v="1"/>
    <m/>
    <m/>
    <m/>
    <m/>
    <m/>
    <m/>
    <m/>
    <m/>
    <m/>
    <m/>
    <n v="43519"/>
    <n v="0"/>
    <n v="0"/>
    <n v="-43519"/>
    <n v="43528"/>
    <n v="1"/>
    <n v="-43528"/>
    <n v="-43528"/>
    <n v="0"/>
    <n v="43528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CRG-18-002-C13"/>
    <d v="2019-03-05T00:00:00"/>
    <x v="1"/>
    <x v="47"/>
    <x v="5"/>
    <x v="830"/>
    <m/>
    <m/>
    <m/>
    <s v="JEREMIAS FRANCISCO"/>
    <d v="2016-03-18T00:00:00"/>
    <s v="ANA JEREMIAS"/>
    <m/>
    <n v="11"/>
    <s v="F"/>
    <s v="CELSO HIPOLITO MATIAS"/>
    <d v="2019-02-23T00:00:00"/>
    <d v="2019-02-23T00:00:00"/>
    <m/>
    <d v="2019-02-26T00:00:00"/>
    <m/>
    <m/>
    <m/>
    <m/>
    <m/>
    <m/>
    <m/>
    <m/>
    <m/>
    <m/>
    <m/>
    <m/>
    <m/>
    <s v="1"/>
    <n v="3"/>
    <d v="2016-03-18T00:00:00"/>
    <d v="2017-10-31T00:00:00"/>
    <m/>
    <d v="2017-04-10T00:00:00"/>
    <d v="2018-05-07T00:00:00"/>
    <m/>
    <d v="2019-02-26T00:00:00"/>
    <m/>
    <d v="2019-03-04T00:00:00"/>
    <s v="1"/>
    <d v="2019-03-25T00:00:00"/>
    <d v="2019-03-05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17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CRG-18-002-C14"/>
    <d v="2019-03-05T00:00:00"/>
    <x v="1"/>
    <x v="47"/>
    <x v="5"/>
    <x v="68"/>
    <m/>
    <m/>
    <m/>
    <s v="BAPTISTA FRANCISCO"/>
    <d v="2017-03-10T00:00:00"/>
    <s v="ESTRELA BAPTISTA FRANCISCO"/>
    <m/>
    <n v="11"/>
    <s v="M"/>
    <s v="CELSO HIPOLITO MATIAS"/>
    <d v="2019-02-23T00:00:00"/>
    <d v="2019-02-23T00:00:00"/>
    <m/>
    <d v="2019-02-26T00:00:00"/>
    <m/>
    <m/>
    <m/>
    <m/>
    <m/>
    <m/>
    <m/>
    <m/>
    <m/>
    <m/>
    <m/>
    <m/>
    <m/>
    <s v="1"/>
    <n v="3"/>
    <d v="2017-03-10T00:00:00"/>
    <d v="2017-06-19T00:00:00"/>
    <m/>
    <d v="2017-05-10T00:00:00"/>
    <d v="2017-08-07T00:00:00"/>
    <m/>
    <d v="2019-02-26T00:00:00"/>
    <m/>
    <d v="2019-03-04T00:00:00"/>
    <s v="1"/>
    <d v="2019-03-25T00:00:00"/>
    <d v="2019-03-05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18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CRG-18-002-C15"/>
    <d v="2019-03-05T00:00:00"/>
    <x v="1"/>
    <x v="47"/>
    <x v="5"/>
    <x v="804"/>
    <m/>
    <m/>
    <m/>
    <s v="TOME MAIBEQUE"/>
    <d v="2016-08-12T00:00:00"/>
    <s v="FLORENCIA TOME MAIBEQUE"/>
    <m/>
    <n v="11"/>
    <s v="F"/>
    <s v="CELSO HIPOLITO MATIAS"/>
    <d v="2019-02-17T00:00:00"/>
    <d v="2019-02-17T00:00:00"/>
    <m/>
    <d v="2019-02-26T00:00:00"/>
    <m/>
    <m/>
    <m/>
    <m/>
    <m/>
    <m/>
    <m/>
    <m/>
    <m/>
    <m/>
    <m/>
    <m/>
    <m/>
    <s v="1"/>
    <n v="3"/>
    <d v="2016-08-12T00:00:00"/>
    <d v="2016-11-14T00:00:00"/>
    <m/>
    <d v="2016-10-14T00:00:00"/>
    <d v="2017-01-13T00:00:00"/>
    <m/>
    <d v="2019-02-20T00:00:00"/>
    <m/>
    <d v="2019-03-04T00:00:00"/>
    <s v="1"/>
    <d v="2019-03-25T00:00:00"/>
    <d v="2019-03-05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19"/>
    <n v="1"/>
    <m/>
    <m/>
    <m/>
    <m/>
    <m/>
    <m/>
    <m/>
    <m/>
    <m/>
    <m/>
    <n v="43513"/>
    <n v="0"/>
    <n v="0"/>
    <n v="-43513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CRG-18-002-C16"/>
    <d v="2019-03-05T00:00:00"/>
    <x v="1"/>
    <x v="47"/>
    <x v="5"/>
    <x v="68"/>
    <m/>
    <m/>
    <m/>
    <s v="JEREMIAS FRANCISCO"/>
    <d v="2014-04-07T00:00:00"/>
    <s v="BAPTISTA JEREMIAS"/>
    <m/>
    <n v="11"/>
    <s v="M"/>
    <s v="CELSO HIPOLITO MATIAS"/>
    <d v="2019-02-23T00:00:00"/>
    <d v="2019-02-23T00:00:00"/>
    <m/>
    <d v="2019-02-26T00:00:00"/>
    <m/>
    <m/>
    <m/>
    <m/>
    <m/>
    <m/>
    <m/>
    <m/>
    <m/>
    <m/>
    <m/>
    <m/>
    <m/>
    <s v="1"/>
    <n v="0"/>
    <m/>
    <m/>
    <m/>
    <m/>
    <m/>
    <m/>
    <d v="2019-02-26T00:00:00"/>
    <m/>
    <d v="2019-03-04T00:00:00"/>
    <s v="1"/>
    <d v="2019-03-25T00:00:00"/>
    <d v="2019-03-05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20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SOF-CRG-18-002-C17"/>
    <d v="2019-03-04T00:00:00"/>
    <x v="1"/>
    <x v="47"/>
    <x v="5"/>
    <x v="68"/>
    <m/>
    <m/>
    <m/>
    <s v="FRANCISCO SOARES"/>
    <d v="2017-01-23T00:00:00"/>
    <s v="BAPTISTA FRANCISCO SOARES"/>
    <m/>
    <n v="11"/>
    <s v="M"/>
    <s v="CELSO HIPOLITO MATIAS"/>
    <d v="2019-02-23T00:00:00"/>
    <d v="2019-02-23T00:00:00"/>
    <m/>
    <d v="2019-02-26T00:00:00"/>
    <m/>
    <m/>
    <m/>
    <m/>
    <m/>
    <m/>
    <m/>
    <m/>
    <m/>
    <m/>
    <m/>
    <m/>
    <m/>
    <s v="1"/>
    <n v="3"/>
    <d v="2019-01-23T00:00:00"/>
    <d v="2017-06-19T00:00:00"/>
    <m/>
    <d v="2017-04-14T00:00:00"/>
    <d v="2017-08-07T00:00:00"/>
    <m/>
    <d v="2019-02-26T00:00:00"/>
    <m/>
    <d v="2019-03-04T00:00:00"/>
    <s v="1"/>
    <d v="2019-03-25T00:00:00"/>
    <d v="2019-03-05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21"/>
    <n v="1"/>
    <m/>
    <m/>
    <m/>
    <m/>
    <m/>
    <m/>
    <m/>
    <m/>
    <m/>
    <m/>
    <n v="43519"/>
    <n v="0"/>
    <n v="0"/>
    <n v="-43519"/>
    <n v="43528"/>
    <n v="1"/>
    <n v="-43528"/>
    <n v="-43528"/>
    <n v="0"/>
    <n v="43528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CRG-18-002-C18"/>
    <d v="2019-03-05T00:00:00"/>
    <x v="1"/>
    <x v="47"/>
    <x v="5"/>
    <x v="804"/>
    <m/>
    <m/>
    <m/>
    <s v="TOME MAIBEQUE"/>
    <d v="2011-04-07T00:00:00"/>
    <s v="AUGUSTA TOME MAIBEQUE"/>
    <m/>
    <n v="11"/>
    <s v="F"/>
    <s v="CELSO HOPOLITO"/>
    <d v="2019-02-17T00:00:00"/>
    <d v="2019-02-17T00:00:00"/>
    <m/>
    <d v="2019-02-20T00:00:00"/>
    <m/>
    <m/>
    <m/>
    <m/>
    <m/>
    <m/>
    <m/>
    <m/>
    <m/>
    <m/>
    <m/>
    <m/>
    <m/>
    <s v="1"/>
    <n v="0"/>
    <m/>
    <m/>
    <m/>
    <m/>
    <m/>
    <m/>
    <d v="2019-02-20T00:00:00"/>
    <m/>
    <d v="2019-03-04T00:00:00"/>
    <m/>
    <d v="2019-03-25T00:00:00"/>
    <d v="2019-03-05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23"/>
    <n v="1"/>
    <m/>
    <m/>
    <m/>
    <m/>
    <m/>
    <m/>
    <m/>
    <m/>
    <m/>
    <m/>
    <n v="43513"/>
    <n v="0"/>
    <n v="0"/>
    <n v="-43513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SOF-CRG-18-002-C19"/>
    <d v="2019-03-05T00:00:00"/>
    <x v="1"/>
    <x v="47"/>
    <x v="5"/>
    <x v="68"/>
    <m/>
    <m/>
    <m/>
    <s v="DOMINGOS RAUL"/>
    <d v="2014-09-14T00:00:00"/>
    <s v="RAUL DOMINGOS"/>
    <m/>
    <n v="11"/>
    <s v="M"/>
    <s v="CELSO HIPOLITO MATIAS"/>
    <d v="2019-02-23T00:00:00"/>
    <d v="2019-02-23T00:00:00"/>
    <m/>
    <d v="2019-02-06T00:00:00"/>
    <m/>
    <m/>
    <m/>
    <m/>
    <m/>
    <m/>
    <m/>
    <m/>
    <m/>
    <m/>
    <m/>
    <m/>
    <m/>
    <s v="1"/>
    <n v="3"/>
    <d v="2014-09-14T00:00:00"/>
    <d v="2015-01-21T00:00:00"/>
    <m/>
    <d v="2014-11-27T00:00:00"/>
    <d v="2015-05-09T00:00:00"/>
    <m/>
    <d v="2019-02-26T00:00:00"/>
    <m/>
    <d v="2019-03-04T00:00:00"/>
    <s v="1"/>
    <d v="2019-03-12T00:00:00"/>
    <d v="2019-03-05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24"/>
    <n v="1"/>
    <m/>
    <m/>
    <m/>
    <m/>
    <m/>
    <m/>
    <m/>
    <m/>
    <m/>
    <m/>
    <n v="43519"/>
    <n v="0"/>
    <n v="0"/>
    <n v="-43519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IBN-PND-19-001"/>
    <d v="2019-03-05T00:00:00"/>
    <x v="0"/>
    <x v="128"/>
    <x v="10"/>
    <x v="831"/>
    <m/>
    <m/>
    <m/>
    <s v="JOSE MACHAVA"/>
    <m/>
    <s v="ZECA JOSE"/>
    <n v="4"/>
    <m/>
    <s v="M"/>
    <s v="PLINIO ALVES AFONSO"/>
    <d v="2019-02-18T00:00:00"/>
    <d v="2019-02-18T00:00:00"/>
    <m/>
    <m/>
    <m/>
    <m/>
    <s v="1"/>
    <s v="2"/>
    <s v="1"/>
    <d v="2019-02-16T00:00:00"/>
    <s v="2"/>
    <s v="1"/>
    <d v="2019-02-09T00:00:00"/>
    <s v="1"/>
    <s v="1"/>
    <s v="2"/>
    <s v="1"/>
    <s v="1"/>
    <n v="0"/>
    <m/>
    <m/>
    <m/>
    <m/>
    <m/>
    <m/>
    <d v="2019-02-19T00:00:00"/>
    <d v="2019-02-21T00:00:00"/>
    <d v="2019-03-03T00:00:00"/>
    <s v="1"/>
    <d v="2019-03-25T00:00:00"/>
    <d v="2019-03-05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25"/>
    <n v="1"/>
    <m/>
    <m/>
    <m/>
    <m/>
    <m/>
    <m/>
    <m/>
    <m/>
    <m/>
    <m/>
    <n v="9"/>
    <n v="12"/>
    <n v="0"/>
    <n v="3"/>
    <n v="10"/>
    <n v="2"/>
    <n v="-43527"/>
    <n v="-43529"/>
    <n v="0"/>
    <n v="12"/>
    <x v="2"/>
    <n v="2"/>
    <n v="10"/>
    <x v="0"/>
    <n v="6"/>
    <s v="Dentro de 7 dias"/>
    <s v="2 Sem-1 Mes"/>
    <s v="Dentro de 7 dias"/>
    <s v="1 Dia"/>
    <s v="1 a 2 semanas"/>
    <s v="0 Doses"/>
    <n v="1"/>
  </r>
  <r>
    <s v="MOZ-IBN-IBN-19-002"/>
    <d v="2019-03-04T00:00:00"/>
    <x v="0"/>
    <x v="35"/>
    <x v="10"/>
    <x v="526"/>
    <m/>
    <m/>
    <m/>
    <s v="FRANCISCO"/>
    <d v="2018-03-25T00:00:00"/>
    <s v="FELIZ FRANCISCO"/>
    <n v="0"/>
    <n v="10"/>
    <s v="M"/>
    <s v="LICIAS HENRIQUETAS ARLINDO"/>
    <d v="2019-02-05T00:00:00"/>
    <d v="2019-02-05T00:00:00"/>
    <m/>
    <m/>
    <m/>
    <m/>
    <s v="1"/>
    <s v="1"/>
    <s v="2"/>
    <m/>
    <s v="1"/>
    <s v="1"/>
    <d v="2019-01-25T00:00:00"/>
    <s v="1"/>
    <s v="1"/>
    <s v="2"/>
    <s v="1"/>
    <s v="1"/>
    <n v="3"/>
    <d v="2018-04-02T00:00:00"/>
    <d v="2018-06-28T00:00:00"/>
    <m/>
    <d v="2018-05-28T00:00:00"/>
    <d v="2018-07-30T00:00:00"/>
    <m/>
    <d v="2019-02-05T00:00:00"/>
    <d v="2019-02-06T00:00:00"/>
    <d v="2019-03-03T00:00:00"/>
    <s v="1"/>
    <d v="2019-03-25T00:00:00"/>
    <d v="2019-03-04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26"/>
    <n v="1"/>
    <m/>
    <m/>
    <m/>
    <m/>
    <m/>
    <m/>
    <m/>
    <m/>
    <m/>
    <m/>
    <n v="11"/>
    <n v="12"/>
    <n v="0"/>
    <n v="1"/>
    <n v="25"/>
    <n v="1"/>
    <n v="-43527"/>
    <n v="-43528"/>
    <n v="0"/>
    <n v="26"/>
    <x v="2"/>
    <n v="1"/>
    <n v="10"/>
    <x v="0"/>
    <n v="4"/>
    <s v="Dentro de 7 dias"/>
    <s v="2 Sem-1 Mes"/>
    <s v="Dentro de 7 dias"/>
    <s v="1 Dia"/>
    <s v="1 a 2 semanas"/>
    <s v="3 Doses"/>
    <n v="1"/>
  </r>
  <r>
    <s v="MOZ-IBN-ZAV-19-001"/>
    <d v="2019-03-04T00:00:00"/>
    <x v="0"/>
    <x v="62"/>
    <x v="10"/>
    <x v="832"/>
    <m/>
    <m/>
    <m/>
    <s v="JANUARIO LUIS"/>
    <d v="2016-05-28T00:00:00"/>
    <s v="NACIA JANUARIO"/>
    <n v="2"/>
    <n v="8"/>
    <s v="F"/>
    <s v="EDNA DINIS"/>
    <d v="2019-01-18T00:00:00"/>
    <d v="2019-01-18T00:00:00"/>
    <m/>
    <m/>
    <m/>
    <m/>
    <s v="2"/>
    <s v="2"/>
    <s v="2"/>
    <m/>
    <s v="1"/>
    <s v="2"/>
    <d v="2019-01-15T00:00:00"/>
    <s v="2"/>
    <s v="1"/>
    <s v="2"/>
    <s v="1"/>
    <s v="1"/>
    <n v="3"/>
    <d v="2016-02-01T00:00:00"/>
    <d v="2016-08-29T00:00:00"/>
    <m/>
    <d v="2016-07-28T00:00:00"/>
    <d v="2016-11-02T00:00:00"/>
    <m/>
    <d v="2019-01-21T00:00:00"/>
    <d v="2019-01-22T00:00:00"/>
    <d v="2019-03-03T00:00:00"/>
    <s v="1"/>
    <d v="2019-03-25T00:00:00"/>
    <d v="2019-03-04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27"/>
    <n v="1"/>
    <m/>
    <m/>
    <m/>
    <m/>
    <m/>
    <m/>
    <m/>
    <m/>
    <m/>
    <m/>
    <n v="3"/>
    <n v="7"/>
    <n v="0"/>
    <n v="4"/>
    <n v="40"/>
    <n v="1"/>
    <n v="-43527"/>
    <n v="-43528"/>
    <n v="0"/>
    <n v="41"/>
    <x v="2"/>
    <n v="1"/>
    <n v="10"/>
    <x v="0"/>
    <n v="3"/>
    <s v="Dentro de 7 dias"/>
    <s v="1-3 Meses"/>
    <s v="Dentro de 7 dias"/>
    <s v="1 Dia"/>
    <s v="1 a 2 semanas"/>
    <s v="3 Doses"/>
    <n v="1"/>
  </r>
  <r>
    <s v="MOZ-SOF-NMT-18-002-C1"/>
    <d v="2019-03-06T00:00:00"/>
    <x v="1"/>
    <x v="10"/>
    <x v="5"/>
    <x v="806"/>
    <m/>
    <m/>
    <m/>
    <s v="FILIPE NHALUCO"/>
    <d v="2015-01-17T00:00:00"/>
    <s v="MATEUS FILIPE"/>
    <m/>
    <n v="11"/>
    <s v="M"/>
    <s v="MARIAMO DUNIA"/>
    <d v="2019-02-27T00:00:00"/>
    <d v="2019-02-27T00:00:00"/>
    <m/>
    <d v="2019-02-28T00:00:00"/>
    <m/>
    <m/>
    <m/>
    <m/>
    <m/>
    <m/>
    <m/>
    <m/>
    <m/>
    <m/>
    <m/>
    <m/>
    <m/>
    <s v="1"/>
    <n v="2"/>
    <d v="2015-01-19T00:00:00"/>
    <d v="2015-04-20T00:00:00"/>
    <m/>
    <d v="2015-03-18T00:00:00"/>
    <m/>
    <m/>
    <d v="2019-02-28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28"/>
    <n v="1"/>
    <m/>
    <m/>
    <m/>
    <m/>
    <m/>
    <m/>
    <m/>
    <m/>
    <m/>
    <m/>
    <n v="43523"/>
    <n v="0"/>
    <n v="0"/>
    <n v="-43523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 1 a 2 Doses"/>
    <n v="1"/>
  </r>
  <r>
    <s v="MOZ-SOF-NMT-18-002-C2"/>
    <d v="2019-03-06T00:00:00"/>
    <x v="1"/>
    <x v="10"/>
    <x v="5"/>
    <x v="806"/>
    <m/>
    <m/>
    <m/>
    <s v="FILIPE NHALUCO"/>
    <d v="2018-06-27T00:00:00"/>
    <s v="ROSA FILIPE NHALUCO"/>
    <m/>
    <n v="11"/>
    <s v="F"/>
    <s v="MARIAMO DUNIA"/>
    <d v="2019-02-27T00:00:00"/>
    <d v="2019-02-27T00:00:00"/>
    <m/>
    <d v="2019-02-28T00:00:00"/>
    <m/>
    <m/>
    <m/>
    <m/>
    <m/>
    <m/>
    <m/>
    <m/>
    <m/>
    <m/>
    <m/>
    <m/>
    <m/>
    <s v="1"/>
    <n v="3"/>
    <d v="2018-06-27T00:00:00"/>
    <d v="2018-09-28T00:00:00"/>
    <m/>
    <d v="2018-08-27T00:00:00"/>
    <d v="2018-11-28T00:00:00"/>
    <m/>
    <d v="2019-02-28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29"/>
    <n v="1"/>
    <m/>
    <m/>
    <m/>
    <m/>
    <m/>
    <m/>
    <m/>
    <m/>
    <m/>
    <m/>
    <n v="43523"/>
    <n v="0"/>
    <n v="0"/>
    <n v="-43523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MT-18-002-C3"/>
    <d v="2019-03-06T00:00:00"/>
    <x v="1"/>
    <x v="10"/>
    <x v="5"/>
    <x v="806"/>
    <m/>
    <m/>
    <m/>
    <s v="ALBERTO DAMIAO"/>
    <d v="2018-09-02T00:00:00"/>
    <s v="TOMAS ALBERTO"/>
    <m/>
    <n v="11"/>
    <s v="M"/>
    <s v="MARIAMO DUNIA"/>
    <d v="2019-02-27T00:00:00"/>
    <d v="2019-02-27T00:00:00"/>
    <m/>
    <d v="2019-02-28T00:00:00"/>
    <m/>
    <m/>
    <m/>
    <m/>
    <m/>
    <m/>
    <m/>
    <m/>
    <m/>
    <m/>
    <m/>
    <m/>
    <m/>
    <s v="1"/>
    <n v="3"/>
    <d v="2018-09-10T00:00:00"/>
    <d v="2018-12-11T00:00:00"/>
    <m/>
    <d v="2018-11-01T00:00:00"/>
    <d v="2019-01-10T00:00:00"/>
    <m/>
    <d v="2019-02-28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30"/>
    <n v="1"/>
    <m/>
    <m/>
    <m/>
    <m/>
    <m/>
    <m/>
    <m/>
    <m/>
    <m/>
    <m/>
    <n v="43523"/>
    <n v="0"/>
    <n v="0"/>
    <n v="-43523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MT-18-002-C4"/>
    <d v="2019-03-06T00:00:00"/>
    <x v="1"/>
    <x v="10"/>
    <x v="5"/>
    <x v="806"/>
    <m/>
    <m/>
    <m/>
    <s v="DINIS GUERRA"/>
    <d v="2014-10-26T00:00:00"/>
    <s v="SERAFINA DINIS GUERRA"/>
    <m/>
    <n v="11"/>
    <s v="F"/>
    <s v="MARIAMO DUNIA"/>
    <d v="2019-02-27T00:00:00"/>
    <d v="2019-02-27T00:00:00"/>
    <m/>
    <d v="2019-02-28T00:00:00"/>
    <m/>
    <m/>
    <m/>
    <m/>
    <m/>
    <m/>
    <m/>
    <m/>
    <m/>
    <m/>
    <m/>
    <m/>
    <m/>
    <s v="1"/>
    <n v="3"/>
    <d v="2014-10-27T00:00:00"/>
    <d v="2015-01-14T00:00:00"/>
    <m/>
    <d v="2014-12-14T00:00:00"/>
    <d v="2015-02-14T00:00:00"/>
    <m/>
    <d v="2019-02-28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32"/>
    <n v="1"/>
    <m/>
    <m/>
    <m/>
    <m/>
    <m/>
    <m/>
    <m/>
    <m/>
    <m/>
    <m/>
    <n v="43523"/>
    <n v="0"/>
    <n v="0"/>
    <n v="-43523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MT-18-002-C5"/>
    <d v="2019-03-06T00:00:00"/>
    <x v="1"/>
    <x v="10"/>
    <x v="5"/>
    <x v="806"/>
    <m/>
    <m/>
    <m/>
    <s v="ANDRE FILIPE"/>
    <d v="2016-02-27T00:00:00"/>
    <s v="ABINEIRO ANDRE FILIPE"/>
    <m/>
    <n v="11"/>
    <s v="M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6-03-13T00:00:00"/>
    <d v="2016-07-13T00:00:00"/>
    <m/>
    <d v="2016-05-13T00:00:00"/>
    <d v="2016-08-15T00:00:00"/>
    <m/>
    <d v="2019-03-02T00:00:00"/>
    <m/>
    <d v="2019-03-05T00:00:00"/>
    <s v="1"/>
    <m/>
    <d v="2019-03-06T00:00:00"/>
    <m/>
    <m/>
    <m/>
    <m/>
    <m/>
    <m/>
    <m/>
    <m/>
    <m/>
    <s v="1"/>
    <s v="2"/>
    <s v="1"/>
    <m/>
    <m/>
    <m/>
    <m/>
    <m/>
    <m/>
    <m/>
    <m/>
    <b v="0"/>
    <b v="0"/>
    <m/>
    <m/>
    <b v="0"/>
    <b v="0"/>
    <n v="1533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MT-18-002-C6"/>
    <d v="2019-03-06T00:00:00"/>
    <x v="1"/>
    <x v="10"/>
    <x v="5"/>
    <x v="806"/>
    <m/>
    <m/>
    <m/>
    <s v="JOSE FILIPE"/>
    <d v="2016-03-15T00:00:00"/>
    <s v="MAJUTA JOSE FILIPE"/>
    <m/>
    <n v="11"/>
    <s v="M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6-04-14T00:00:00"/>
    <d v="2016-06-14T00:00:00"/>
    <m/>
    <d v="2016-05-15T00:00:00"/>
    <d v="2016-08-22T00:00:00"/>
    <m/>
    <d v="2019-03-02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34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MT-18-002-C7"/>
    <d v="2019-03-06T00:00:00"/>
    <x v="1"/>
    <x v="10"/>
    <x v="5"/>
    <x v="806"/>
    <m/>
    <m/>
    <m/>
    <s v="ANTONIO MABIQUE"/>
    <d v="2016-12-01T00:00:00"/>
    <s v="JOAQUINA ANTONIO"/>
    <n v="1"/>
    <n v="11"/>
    <s v="F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0"/>
    <m/>
    <m/>
    <m/>
    <m/>
    <m/>
    <m/>
    <d v="2019-03-02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35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MAN-MAN-19-001"/>
    <d v="2019-02-22T00:00:00"/>
    <x v="0"/>
    <x v="50"/>
    <x v="8"/>
    <x v="603"/>
    <m/>
    <m/>
    <m/>
    <s v="ARSENIO"/>
    <d v="2014-11-13T00:00:00"/>
    <s v="CANDIDA ARSENIO"/>
    <n v="4"/>
    <n v="3"/>
    <s v="F"/>
    <s v="REGINA SOTE GIMO"/>
    <d v="2019-02-06T00:00:00"/>
    <d v="2019-02-06T00:00:00"/>
    <m/>
    <m/>
    <m/>
    <m/>
    <s v="1"/>
    <s v="2"/>
    <s v="2"/>
    <m/>
    <s v="2"/>
    <s v="1"/>
    <d v="2019-02-04T00:00:00"/>
    <s v="1"/>
    <s v="1"/>
    <s v="1"/>
    <s v="1"/>
    <s v="1"/>
    <n v="1"/>
    <d v="2014-11-20T00:00:00"/>
    <m/>
    <m/>
    <d v="2015-11-20T00:00:00"/>
    <m/>
    <m/>
    <d v="2019-02-07T00:00:00"/>
    <d v="2019-02-08T00:00:00"/>
    <d v="2019-02-10T00:00:00"/>
    <s v="1"/>
    <d v="2019-03-18T00:00:00"/>
    <d v="2019-03-04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36"/>
    <n v="1"/>
    <m/>
    <m/>
    <m/>
    <m/>
    <m/>
    <m/>
    <m/>
    <m/>
    <m/>
    <m/>
    <n v="2"/>
    <n v="4"/>
    <n v="0"/>
    <n v="2"/>
    <n v="2"/>
    <n v="22"/>
    <n v="-43506"/>
    <n v="-43518"/>
    <n v="0"/>
    <n v="14"/>
    <x v="2"/>
    <n v="2"/>
    <n v="10"/>
    <x v="0"/>
    <n v="6"/>
    <s v="Dentro de 7 dias"/>
    <s v="2 Sem-1 Mes"/>
    <s v="Dentro de 7 dias"/>
    <s v="1 Dia"/>
    <s v="1 a 2 semanas"/>
    <s v=" 1 a 2 Doses"/>
    <n v="1"/>
  </r>
  <r>
    <s v="MOZ-MAN-MAN-19-002"/>
    <d v="2019-02-22T00:00:00"/>
    <x v="0"/>
    <x v="50"/>
    <x v="8"/>
    <x v="603"/>
    <m/>
    <m/>
    <m/>
    <s v="FERNANDO"/>
    <d v="2016-07-13T00:00:00"/>
    <s v="FELOMENA FERNANDO"/>
    <n v="2"/>
    <n v="7"/>
    <s v="F"/>
    <s v="ABSOALDA PASCOAL"/>
    <d v="2019-02-14T00:00:00"/>
    <d v="2019-02-14T00:00:00"/>
    <m/>
    <m/>
    <m/>
    <m/>
    <s v="1"/>
    <s v="2"/>
    <s v="2"/>
    <m/>
    <s v="2"/>
    <s v="1"/>
    <d v="2019-02-07T00:00:00"/>
    <s v="1"/>
    <s v="1"/>
    <s v="1"/>
    <s v="1"/>
    <s v="1"/>
    <n v="3"/>
    <d v="2016-07-18T00:00:00"/>
    <d v="2016-10-13T00:00:00"/>
    <m/>
    <d v="2016-09-13T00:00:00"/>
    <d v="2016-11-15T00:00:00"/>
    <m/>
    <d v="2019-02-14T00:00:00"/>
    <d v="2019-02-15T00:00:00"/>
    <d v="2019-02-21T00:00:00"/>
    <s v="1"/>
    <d v="2019-03-18T00:00:00"/>
    <d v="2019-02-22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37"/>
    <n v="1"/>
    <m/>
    <m/>
    <m/>
    <m/>
    <m/>
    <m/>
    <m/>
    <m/>
    <m/>
    <m/>
    <n v="7"/>
    <n v="8"/>
    <n v="0"/>
    <n v="1"/>
    <n v="6"/>
    <n v="1"/>
    <n v="-43517"/>
    <n v="-43518"/>
    <n v="0"/>
    <n v="7"/>
    <x v="2"/>
    <n v="2"/>
    <n v="10"/>
    <x v="0"/>
    <n v="6"/>
    <s v="Dentro de 7 dias"/>
    <s v="4 Dias-1 Sem"/>
    <s v="Dentro de 7 dias"/>
    <s v="1 Dia"/>
    <s v="1 a 2 semanas"/>
    <s v="3 Doses"/>
    <n v="1"/>
  </r>
  <r>
    <s v="MOZ-MAN-MAN-19-003"/>
    <d v="2019-02-22T00:00:00"/>
    <x v="0"/>
    <x v="50"/>
    <x v="8"/>
    <x v="520"/>
    <m/>
    <m/>
    <m/>
    <s v="SUZANA JOSE"/>
    <d v="2017-11-04T00:00:00"/>
    <s v="CELSO DA SUZANA"/>
    <n v="1"/>
    <n v="3"/>
    <s v="M"/>
    <s v="ABSOALDA PASCOAL"/>
    <d v="2019-02-14T00:00:00"/>
    <d v="2019-02-14T00:00:00"/>
    <m/>
    <m/>
    <m/>
    <m/>
    <s v="1"/>
    <s v="2"/>
    <s v="2"/>
    <m/>
    <s v="1"/>
    <s v="2"/>
    <d v="2019-02-11T00:00:00"/>
    <s v="2"/>
    <s v="1"/>
    <s v="1"/>
    <s v="1"/>
    <s v="1"/>
    <n v="3"/>
    <d v="2017-11-06T00:00:00"/>
    <d v="2018-02-06T00:00:00"/>
    <m/>
    <d v="2018-02-06T00:00:00"/>
    <d v="2018-03-09T00:00:00"/>
    <m/>
    <d v="2019-02-14T00:00:00"/>
    <d v="2019-02-15T00:00:00"/>
    <d v="2019-02-21T00:00:00"/>
    <s v="1"/>
    <d v="2019-03-18T00:00:00"/>
    <d v="2019-02-22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38"/>
    <n v="1"/>
    <m/>
    <m/>
    <m/>
    <m/>
    <m/>
    <m/>
    <m/>
    <m/>
    <m/>
    <m/>
    <n v="3"/>
    <n v="4"/>
    <n v="0"/>
    <n v="1"/>
    <n v="6"/>
    <n v="1"/>
    <n v="-43517"/>
    <n v="-43518"/>
    <n v="0"/>
    <n v="7"/>
    <x v="2"/>
    <n v="2"/>
    <n v="10"/>
    <x v="0"/>
    <n v="7"/>
    <s v="Dentro de 7 dias"/>
    <s v="4 Dias-1 Sem"/>
    <s v="Dentro de 7 dias"/>
    <s v="1 Dia"/>
    <s v="1 a 2 semanas"/>
    <s v="3 Doses"/>
    <n v="1"/>
  </r>
  <r>
    <s v="MOZ-SOF-NMT-18-002-C8"/>
    <d v="2019-03-06T00:00:00"/>
    <x v="1"/>
    <x v="10"/>
    <x v="5"/>
    <x v="806"/>
    <m/>
    <m/>
    <m/>
    <s v="JOSE ARMANDO"/>
    <d v="2017-03-05T00:00:00"/>
    <s v="ROSITA JOSE ARMANDO"/>
    <m/>
    <n v="11"/>
    <s v="F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0"/>
    <m/>
    <m/>
    <m/>
    <m/>
    <m/>
    <m/>
    <d v="2019-03-02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39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SOF-NTM-18-002-C9"/>
    <d v="2019-03-06T00:00:00"/>
    <x v="1"/>
    <x v="10"/>
    <x v="5"/>
    <x v="806"/>
    <m/>
    <m/>
    <m/>
    <s v="JOSSEFA PAULO"/>
    <d v="2014-12-05T00:00:00"/>
    <s v="ANA JOSSEFA PAULO"/>
    <m/>
    <n v="11"/>
    <s v="F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4-12-14T00:00:00"/>
    <d v="2015-03-14T00:00:00"/>
    <m/>
    <d v="2015-02-14T00:00:00"/>
    <d v="2015-04-14T00:00:00"/>
    <m/>
    <d v="2019-03-02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40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MT-18-002-C10"/>
    <d v="2019-03-06T00:00:00"/>
    <x v="1"/>
    <x v="10"/>
    <x v="5"/>
    <x v="806"/>
    <m/>
    <m/>
    <m/>
    <s v="GABRIEL LUCAS"/>
    <d v="2016-06-12T00:00:00"/>
    <s v="TOMAS GABRIEL"/>
    <m/>
    <n v="11"/>
    <s v="M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6-06-14T00:00:00"/>
    <d v="2016-09-14T00:00:00"/>
    <m/>
    <d v="2016-08-15T00:00:00"/>
    <d v="2016-11-14T00:00:00"/>
    <m/>
    <d v="2019-03-02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41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MT-18-002-C11"/>
    <d v="2019-03-06T00:00:00"/>
    <x v="1"/>
    <x v="10"/>
    <x v="5"/>
    <x v="806"/>
    <m/>
    <m/>
    <m/>
    <s v="FILIPE MANUEL"/>
    <d v="2018-05-19T00:00:00"/>
    <s v="JOAO FILIPE MANUEL"/>
    <m/>
    <n v="11"/>
    <s v="M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8-05-19T00:00:00"/>
    <d v="2018-09-14T00:00:00"/>
    <m/>
    <d v="2018-08-14T00:00:00"/>
    <d v="2019-10-14T00:00:00"/>
    <m/>
    <d v="2019-03-02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42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MT-18-002-C12"/>
    <d v="2019-03-06T00:00:00"/>
    <x v="1"/>
    <x v="10"/>
    <x v="5"/>
    <x v="806"/>
    <m/>
    <m/>
    <m/>
    <s v="JOAO MANUEL"/>
    <d v="2018-02-01T00:00:00"/>
    <s v="MARTA JOAO MANUEL"/>
    <m/>
    <n v="11"/>
    <s v="F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8-02-01T00:00:00"/>
    <d v="2018-05-14T00:00:00"/>
    <m/>
    <d v="2018-04-13T00:00:00"/>
    <d v="2018-07-16T00:00:00"/>
    <m/>
    <d v="2019-03-02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43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MT-18-002-C13"/>
    <d v="2019-03-06T00:00:00"/>
    <x v="1"/>
    <x v="10"/>
    <x v="5"/>
    <x v="806"/>
    <m/>
    <m/>
    <m/>
    <s v="JOAO MANUEL"/>
    <d v="2015-08-14T00:00:00"/>
    <s v="EVELINA JOAO MANUEL"/>
    <m/>
    <n v="11"/>
    <s v="F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3"/>
    <d v="2015-09-14T00:00:00"/>
    <d v="2015-11-17T00:00:00"/>
    <m/>
    <d v="2015-10-17T00:00:00"/>
    <d v="2015-12-14T00:00:00"/>
    <m/>
    <d v="2019-03-02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44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TM-18-002-C14"/>
    <d v="2019-03-06T00:00:00"/>
    <x v="1"/>
    <x v="10"/>
    <x v="5"/>
    <x v="806"/>
    <m/>
    <m/>
    <m/>
    <s v="FILIPE MANUEL"/>
    <d v="2013-11-14T00:00:00"/>
    <s v="ZARINA FILIPE MANUEL"/>
    <m/>
    <n v="11"/>
    <s v="F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0"/>
    <m/>
    <m/>
    <m/>
    <m/>
    <m/>
    <m/>
    <d v="2019-03-02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45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SOF-NMT-18-002-C15"/>
    <d v="2019-03-06T00:00:00"/>
    <x v="1"/>
    <x v="10"/>
    <x v="5"/>
    <x v="806"/>
    <m/>
    <m/>
    <m/>
    <s v="FILIPE MANUEL"/>
    <d v="2016-09-08T00:00:00"/>
    <s v="DANIEL FILIPE"/>
    <m/>
    <n v="11"/>
    <s v="M"/>
    <s v="MARIAMO DUNIA"/>
    <d v="2019-03-01T00:00:00"/>
    <d v="2019-03-01T00:00:00"/>
    <m/>
    <d v="2019-03-02T00:00:00"/>
    <m/>
    <m/>
    <m/>
    <m/>
    <m/>
    <m/>
    <m/>
    <m/>
    <m/>
    <m/>
    <m/>
    <m/>
    <m/>
    <s v="1"/>
    <n v="0"/>
    <m/>
    <m/>
    <m/>
    <m/>
    <m/>
    <m/>
    <d v="2019-03-02T00:00:00"/>
    <m/>
    <d v="2019-03-05T00:00:00"/>
    <s v="1"/>
    <m/>
    <d v="2019-03-0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546"/>
    <n v="1"/>
    <m/>
    <m/>
    <m/>
    <m/>
    <m/>
    <m/>
    <m/>
    <m/>
    <m/>
    <m/>
    <n v="43525"/>
    <n v="0"/>
    <n v="0"/>
    <n v="-43525"/>
    <n v="43529"/>
    <n v="1"/>
    <n v="-43529"/>
    <n v="-43530"/>
    <n v="0"/>
    <n v="43530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SOF-GRG-19-002-C1"/>
    <d v="2019-03-05T00:00:00"/>
    <x v="1"/>
    <x v="68"/>
    <x v="5"/>
    <x v="833"/>
    <m/>
    <m/>
    <m/>
    <s v="MANUEL"/>
    <d v="2017-07-18T00:00:00"/>
    <s v="FREDERICO MANUEL"/>
    <m/>
    <n v="11"/>
    <s v="M"/>
    <s v="LUCAS SUCESCO  ATIBO"/>
    <d v="2019-02-25T00:00:00"/>
    <d v="2019-02-25T00:00:00"/>
    <m/>
    <d v="2019-02-26T00:00:00"/>
    <m/>
    <m/>
    <m/>
    <m/>
    <m/>
    <m/>
    <m/>
    <m/>
    <m/>
    <m/>
    <m/>
    <m/>
    <m/>
    <s v="1"/>
    <n v="3"/>
    <d v="2017-07-18T00:00:00"/>
    <d v="2017-10-16T00:00:00"/>
    <m/>
    <d v="2017-09-18T00:00:00"/>
    <d v="2018-01-10T00:00:00"/>
    <m/>
    <d v="2019-02-26T00:00:00"/>
    <m/>
    <d v="2019-03-04T00:00:00"/>
    <s v="1"/>
    <d v="2019-03-25T00:00:00"/>
    <d v="2019-03-05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47"/>
    <n v="1"/>
    <m/>
    <m/>
    <m/>
    <m/>
    <m/>
    <m/>
    <m/>
    <m/>
    <m/>
    <m/>
    <n v="43521"/>
    <n v="0"/>
    <n v="0"/>
    <n v="-43521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GRG-19-002-C2"/>
    <d v="2019-03-05T00:00:00"/>
    <x v="1"/>
    <x v="68"/>
    <x v="5"/>
    <x v="833"/>
    <m/>
    <m/>
    <m/>
    <s v="LAPSONE SAENE"/>
    <d v="2017-02-18T00:00:00"/>
    <s v="ERNESTO LAPSONE"/>
    <m/>
    <n v="11"/>
    <s v="M"/>
    <s v="LUCAS SUCESCO ATIBO"/>
    <d v="2019-02-25T00:00:00"/>
    <d v="2019-02-25T00:00:00"/>
    <m/>
    <d v="2019-02-25T00:00:00"/>
    <m/>
    <m/>
    <m/>
    <m/>
    <m/>
    <m/>
    <m/>
    <m/>
    <m/>
    <m/>
    <m/>
    <m/>
    <m/>
    <s v="1"/>
    <n v="3"/>
    <d v="2017-02-18T00:00:00"/>
    <d v="2017-06-27T00:00:00"/>
    <m/>
    <d v="2017-04-27T00:00:00"/>
    <d v="2017-09-27T00:00:00"/>
    <m/>
    <d v="2019-02-25T00:00:00"/>
    <m/>
    <d v="2019-03-04T00:00:00"/>
    <s v="1"/>
    <d v="2019-03-25T00:00:00"/>
    <d v="2019-03-05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48"/>
    <n v="1"/>
    <m/>
    <m/>
    <m/>
    <m/>
    <m/>
    <m/>
    <m/>
    <m/>
    <m/>
    <m/>
    <n v="43521"/>
    <n v="0"/>
    <n v="0"/>
    <n v="-43521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GRG-19-002-C3"/>
    <d v="2019-03-05T00:00:00"/>
    <x v="1"/>
    <x v="68"/>
    <x v="5"/>
    <x v="149"/>
    <m/>
    <m/>
    <m/>
    <s v="MATEUS"/>
    <d v="2018-01-20T00:00:00"/>
    <s v="VICTORIA MAREUS"/>
    <m/>
    <n v="11"/>
    <s v="F"/>
    <s v="JULIETA TITOS"/>
    <d v="2019-02-25T00:00:00"/>
    <d v="2019-02-25T00:00:00"/>
    <m/>
    <d v="2019-02-26T00:00:00"/>
    <m/>
    <m/>
    <m/>
    <m/>
    <m/>
    <m/>
    <m/>
    <m/>
    <m/>
    <m/>
    <m/>
    <m/>
    <m/>
    <s v="1"/>
    <n v="3"/>
    <d v="2018-02-21T00:00:00"/>
    <d v="2018-04-24T00:00:00"/>
    <m/>
    <d v="2018-03-22T00:00:00"/>
    <d v="2018-05-29T00:00:00"/>
    <m/>
    <d v="2019-02-26T00:00:00"/>
    <m/>
    <d v="2019-03-04T00:00:00"/>
    <s v="1"/>
    <d v="2019-03-12T00:00:00"/>
    <d v="2019-03-05T00:00:00"/>
    <s v="2-Negative"/>
    <m/>
    <m/>
    <m/>
    <d v="2019-03-12T00:00:00"/>
    <m/>
    <m/>
    <m/>
    <m/>
    <m/>
    <m/>
    <m/>
    <m/>
    <m/>
    <m/>
    <m/>
    <m/>
    <m/>
    <m/>
    <m/>
    <b v="0"/>
    <b v="0"/>
    <m/>
    <s v="3-Discarded"/>
    <b v="0"/>
    <b v="0"/>
    <n v="1549"/>
    <n v="1"/>
    <m/>
    <m/>
    <m/>
    <m/>
    <m/>
    <m/>
    <m/>
    <m/>
    <m/>
    <m/>
    <n v="43521"/>
    <n v="0"/>
    <n v="0"/>
    <n v="-43521"/>
    <n v="43528"/>
    <n v="1"/>
    <n v="8"/>
    <n v="-43529"/>
    <n v="43536"/>
    <n v="43529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SOF-NMT-18-002-C1"/>
    <d v="2019-03-05T00:00:00"/>
    <x v="1"/>
    <x v="67"/>
    <x v="5"/>
    <x v="834"/>
    <m/>
    <m/>
    <m/>
    <s v="ALBINO JOAO"/>
    <d v="2017-09-07T00:00:00"/>
    <s v="LUISA ALBINO JOAO"/>
    <m/>
    <n v="11"/>
    <s v="F"/>
    <s v="CARDOSO VARELA"/>
    <d v="2019-02-28T00:00:00"/>
    <d v="2019-02-28T00:00:00"/>
    <m/>
    <d v="2019-02-28T00:00:00"/>
    <m/>
    <m/>
    <m/>
    <m/>
    <m/>
    <m/>
    <m/>
    <m/>
    <m/>
    <m/>
    <m/>
    <m/>
    <m/>
    <s v="1"/>
    <n v="3"/>
    <d v="2017-09-07T00:00:00"/>
    <d v="2017-12-07T00:00:00"/>
    <m/>
    <d v="2017-11-07T00:00:00"/>
    <d v="2018-01-07T00:00:00"/>
    <m/>
    <d v="2019-02-28T00:00:00"/>
    <m/>
    <d v="2019-03-04T00:00:00"/>
    <s v="1"/>
    <d v="2019-03-25T00:00:00"/>
    <d v="2019-03-05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50"/>
    <n v="1"/>
    <m/>
    <m/>
    <m/>
    <m/>
    <m/>
    <m/>
    <m/>
    <m/>
    <m/>
    <m/>
    <n v="43524"/>
    <n v="0"/>
    <n v="0"/>
    <n v="-43524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MT-18-002-C2"/>
    <d v="2019-03-05T00:00:00"/>
    <x v="1"/>
    <x v="67"/>
    <x v="5"/>
    <x v="834"/>
    <m/>
    <m/>
    <m/>
    <s v="WACRIFE BENDE"/>
    <d v="2017-10-19T00:00:00"/>
    <s v="GESSICA WACRIFE"/>
    <m/>
    <n v="11"/>
    <s v="F"/>
    <s v="CARDOSO VARELA"/>
    <d v="2019-02-27T00:00:00"/>
    <d v="2019-02-27T00:00:00"/>
    <m/>
    <d v="2019-02-27T00:00:00"/>
    <m/>
    <m/>
    <m/>
    <m/>
    <m/>
    <m/>
    <m/>
    <m/>
    <m/>
    <m/>
    <m/>
    <m/>
    <m/>
    <s v="1"/>
    <n v="3"/>
    <d v="2017-10-19T00:00:00"/>
    <d v="2018-01-19T00:00:00"/>
    <m/>
    <d v="2017-02-19T00:00:00"/>
    <d v="2018-02-19T00:00:00"/>
    <m/>
    <d v="2019-02-27T00:00:00"/>
    <m/>
    <d v="2019-03-04T00:00:00"/>
    <s v="1"/>
    <d v="2019-03-25T00:00:00"/>
    <d v="2019-03-05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52"/>
    <n v="1"/>
    <m/>
    <m/>
    <m/>
    <m/>
    <m/>
    <m/>
    <m/>
    <m/>
    <m/>
    <m/>
    <n v="43523"/>
    <n v="0"/>
    <n v="0"/>
    <n v="-43523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MT-18-002-C3"/>
    <d v="2019-03-05T00:00:00"/>
    <x v="1"/>
    <x v="67"/>
    <x v="5"/>
    <x v="835"/>
    <m/>
    <m/>
    <m/>
    <s v="DOMINGOS"/>
    <d v="2007-09-08T00:00:00"/>
    <s v="TERESA DOMINGOS"/>
    <m/>
    <n v="11"/>
    <s v="F"/>
    <s v="CARDOSO VARELA"/>
    <d v="2019-02-28T00:00:00"/>
    <d v="2019-02-28T00:00:00"/>
    <m/>
    <d v="2019-02-28T00:00:00"/>
    <m/>
    <m/>
    <m/>
    <m/>
    <m/>
    <m/>
    <m/>
    <m/>
    <m/>
    <m/>
    <m/>
    <m/>
    <m/>
    <s v="1"/>
    <n v="3"/>
    <d v="2017-09-08T00:00:00"/>
    <d v="2017-12-08T00:00:00"/>
    <m/>
    <d v="2017-11-08T00:00:00"/>
    <m/>
    <m/>
    <d v="2019-02-28T00:00:00"/>
    <m/>
    <d v="2019-03-04T00:00:00"/>
    <s v="1"/>
    <d v="2019-03-25T00:00:00"/>
    <d v="2019-03-05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55"/>
    <n v="1"/>
    <m/>
    <m/>
    <m/>
    <m/>
    <m/>
    <m/>
    <m/>
    <m/>
    <m/>
    <m/>
    <n v="43524"/>
    <n v="0"/>
    <n v="0"/>
    <n v="-43524"/>
    <n v="43528"/>
    <n v="1"/>
    <n v="-43528"/>
    <n v="-43529"/>
    <n v="0"/>
    <n v="43529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NSS-MDB-19-001"/>
    <d v="2019-03-06T00:00:00"/>
    <x v="0"/>
    <x v="54"/>
    <x v="0"/>
    <x v="555"/>
    <m/>
    <m/>
    <m/>
    <s v="RAJABO JEMUSSE"/>
    <d v="2018-01-29T00:00:00"/>
    <s v="RAJABO RAJABO JEMUSSE"/>
    <n v="1"/>
    <n v="1"/>
    <s v="M"/>
    <s v="BETO MONTEIRO"/>
    <d v="2019-02-10T00:00:00"/>
    <d v="2019-02-14T00:00:00"/>
    <m/>
    <m/>
    <m/>
    <m/>
    <s v="1"/>
    <s v="2"/>
    <s v="2"/>
    <m/>
    <s v="2"/>
    <s v="1"/>
    <d v="2019-02-06T00:00:00"/>
    <s v="1"/>
    <s v="2"/>
    <s v="2"/>
    <s v="1"/>
    <s v="1"/>
    <n v="3"/>
    <d v="2018-01-30T00:00:00"/>
    <d v="2018-04-30T00:00:00"/>
    <m/>
    <d v="2018-03-31T00:00:00"/>
    <d v="2018-05-02T00:00:00"/>
    <m/>
    <d v="2019-02-14T00:00:00"/>
    <d v="2019-02-15T00:00:00"/>
    <d v="2019-03-05T00:00:00"/>
    <s v="1"/>
    <d v="2019-06-24T00:00:00"/>
    <d v="2019-03-06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56"/>
    <n v="1"/>
    <m/>
    <m/>
    <m/>
    <m/>
    <m/>
    <m/>
    <m/>
    <m/>
    <m/>
    <m/>
    <n v="4"/>
    <n v="9"/>
    <n v="4"/>
    <n v="1"/>
    <n v="18"/>
    <n v="1"/>
    <n v="-43529"/>
    <n v="-43530"/>
    <n v="0"/>
    <n v="19"/>
    <x v="2"/>
    <n v="2"/>
    <n v="10"/>
    <x v="0"/>
    <n v="6"/>
    <s v="Dentro de 7 dias"/>
    <s v="2 Sem-1 Mes"/>
    <s v="Dentro de 7 dias"/>
    <s v="1 Dia"/>
    <s v="1 a 2 semanas"/>
    <s v="3 Doses"/>
    <n v="1"/>
  </r>
  <r>
    <s v="MOZ-NSS-MET-19-001"/>
    <d v="2019-03-06T00:00:00"/>
    <x v="0"/>
    <x v="94"/>
    <x v="0"/>
    <x v="836"/>
    <m/>
    <m/>
    <m/>
    <s v="PATRICIO DAMIAO"/>
    <d v="2015-08-20T00:00:00"/>
    <s v="AMISSE PATRICIO"/>
    <n v="3"/>
    <n v="6"/>
    <s v="M"/>
    <s v="MARCELO LUCAS"/>
    <d v="2019-02-07T00:00:00"/>
    <d v="2019-02-07T00:00:00"/>
    <m/>
    <m/>
    <m/>
    <m/>
    <s v="1"/>
    <s v="2"/>
    <s v="1"/>
    <d v="2019-02-05T00:00:00"/>
    <s v="2"/>
    <s v="1"/>
    <d v="2019-02-04T00:00:00"/>
    <s v="1"/>
    <s v="1"/>
    <s v="2"/>
    <s v="1"/>
    <s v="1"/>
    <n v="0"/>
    <m/>
    <m/>
    <m/>
    <m/>
    <m/>
    <m/>
    <d v="2019-02-14T00:00:00"/>
    <d v="2019-02-15T00:00:00"/>
    <d v="2019-03-05T00:00:00"/>
    <s v="1"/>
    <d v="2019-06-24T00:00:00"/>
    <d v="2019-03-06T00:00:00"/>
    <s v="2-Negative"/>
    <m/>
    <m/>
    <m/>
    <d v="2019-06-24T00:00:00"/>
    <d v="2019-06-24T00:00:00"/>
    <m/>
    <m/>
    <m/>
    <m/>
    <m/>
    <m/>
    <m/>
    <m/>
    <m/>
    <m/>
    <m/>
    <m/>
    <m/>
    <m/>
    <b v="0"/>
    <b v="0"/>
    <m/>
    <s v="3-Discarded"/>
    <b v="0"/>
    <b v="0"/>
    <n v="1557"/>
    <n v="1"/>
    <m/>
    <m/>
    <m/>
    <m/>
    <m/>
    <m/>
    <m/>
    <m/>
    <m/>
    <m/>
    <n v="3"/>
    <n v="11"/>
    <n v="0"/>
    <n v="8"/>
    <n v="18"/>
    <n v="1"/>
    <n v="111"/>
    <n v="-43530"/>
    <n v="43640"/>
    <n v="19"/>
    <x v="2"/>
    <n v="2"/>
    <n v="10"/>
    <x v="0"/>
    <n v="6"/>
    <s v="Dentro de 7 dias"/>
    <s v="2 Sem-1 Mes"/>
    <s v="Dentro de 7 dias"/>
    <s v="1 Dia"/>
    <s v="Sem data do envio"/>
    <s v="0 Doses"/>
    <n v="1"/>
  </r>
  <r>
    <s v="MOZ-NPL-RPL-19-004"/>
    <d v="2019-02-27T00:00:00"/>
    <x v="0"/>
    <x v="135"/>
    <x v="6"/>
    <x v="837"/>
    <m/>
    <m/>
    <m/>
    <s v="RAIMUNDO ARTUR"/>
    <d v="2012-08-01T00:00:00"/>
    <s v="VENALDO RAIMUNDO"/>
    <n v="6"/>
    <n v="5"/>
    <s v="M"/>
    <s v="NILZA EUGENIO DIOGO"/>
    <d v="2019-01-10T00:00:00"/>
    <d v="2019-01-10T00:00:00"/>
    <m/>
    <m/>
    <m/>
    <m/>
    <s v="1"/>
    <s v="1"/>
    <s v="2"/>
    <m/>
    <s v="1"/>
    <s v="1"/>
    <d v="2019-01-08T00:00:00"/>
    <s v="1"/>
    <s v="2"/>
    <s v="2"/>
    <s v="1"/>
    <s v="1"/>
    <n v="3"/>
    <d v="2012-08-01T00:00:00"/>
    <d v="2012-11-06T00:00:00"/>
    <m/>
    <d v="2012-10-05T00:00:00"/>
    <d v="2012-12-04T00:00:00"/>
    <m/>
    <d v="2019-01-11T00:00:00"/>
    <d v="2019-01-12T00:00:00"/>
    <d v="2019-01-16T00:00:00"/>
    <s v="1"/>
    <d v="2019-03-19T00:00:00"/>
    <d v="2019-02-27T00:00:00"/>
    <s v="3-NPENT"/>
    <m/>
    <m/>
    <m/>
    <d v="2019-03-19T00:00:00"/>
    <m/>
    <m/>
    <m/>
    <m/>
    <m/>
    <m/>
    <m/>
    <m/>
    <m/>
    <m/>
    <m/>
    <m/>
    <m/>
    <m/>
    <m/>
    <b v="0"/>
    <b v="0"/>
    <m/>
    <s v="3-Discarded"/>
    <b v="0"/>
    <b v="0"/>
    <n v="1560"/>
    <n v="1"/>
    <m/>
    <m/>
    <m/>
    <m/>
    <m/>
    <m/>
    <m/>
    <m/>
    <m/>
    <m/>
    <n v="2"/>
    <n v="4"/>
    <n v="0"/>
    <n v="2"/>
    <n v="4"/>
    <n v="42"/>
    <n v="62"/>
    <n v="-43523"/>
    <n v="43543"/>
    <n v="46"/>
    <x v="2"/>
    <n v="1"/>
    <n v="10"/>
    <x v="0"/>
    <n v="2"/>
    <s v="Dentro de 7 dias"/>
    <s v="1-3 Meses"/>
    <s v="Dentro de 7 dias"/>
    <s v="1 Dia"/>
    <s v="Sem data do envio"/>
    <s v="3 Doses"/>
    <n v="1"/>
  </r>
  <r>
    <s v="MOZ-ZAM-MBL-18-012"/>
    <d v="2018-11-27T00:00:00"/>
    <x v="0"/>
    <x v="119"/>
    <x v="2"/>
    <x v="0"/>
    <m/>
    <m/>
    <m/>
    <s v="PAULISTA ANTONIO"/>
    <d v="2017-03-30T00:00:00"/>
    <s v="TONY ATUMANE"/>
    <n v="1"/>
    <n v="6"/>
    <s v="M"/>
    <s v="JOSEFA JOAO"/>
    <d v="2018-10-17T00:00:00"/>
    <d v="2018-10-18T00:00:00"/>
    <m/>
    <m/>
    <m/>
    <m/>
    <s v="1"/>
    <s v="2"/>
    <s v="2"/>
    <m/>
    <s v="2"/>
    <s v="1"/>
    <d v="2018-10-09T00:00:00"/>
    <s v="1"/>
    <s v="1"/>
    <s v="2"/>
    <s v="1"/>
    <s v="1"/>
    <n v="3"/>
    <m/>
    <d v="2017-07-03T00:00:00"/>
    <m/>
    <d v="2017-05-31T00:00:00"/>
    <d v="2017-08-03T00:00:00"/>
    <m/>
    <d v="2018-11-06T00:00:00"/>
    <d v="2018-11-07T00:00:00"/>
    <d v="2018-11-26T00:00:00"/>
    <s v="1"/>
    <d v="2018-12-26T00:00:00"/>
    <d v="2018-11-27T00:00:00"/>
    <s v="2-Negative"/>
    <m/>
    <m/>
    <m/>
    <d v="2018-12-26T00:00:00"/>
    <m/>
    <s v="2"/>
    <s v="2"/>
    <s v="2"/>
    <s v="2"/>
    <s v="2"/>
    <s v="2"/>
    <m/>
    <m/>
    <s v="2"/>
    <s v="2"/>
    <s v="2"/>
    <s v="2"/>
    <s v="2"/>
    <d v="2019-03-02T00:00:00"/>
    <b v="0"/>
    <b v="0"/>
    <s v="2"/>
    <s v="3-Discarded"/>
    <b v="0"/>
    <b v="0"/>
    <n v="1562"/>
    <n v="1"/>
    <m/>
    <m/>
    <m/>
    <m/>
    <m/>
    <m/>
    <m/>
    <m/>
    <m/>
    <m/>
    <n v="8"/>
    <n v="29"/>
    <n v="1"/>
    <n v="20"/>
    <n v="19"/>
    <n v="1"/>
    <n v="30"/>
    <n v="-43431"/>
    <n v="43460"/>
    <n v="20"/>
    <x v="4"/>
    <n v="10"/>
    <n v="10"/>
    <x v="0"/>
    <n v="41"/>
    <s v="&gt;14 Dias"/>
    <s v="2 Sem-1 Mes"/>
    <s v="Dentro de 7 dias"/>
    <s v="1 Dia"/>
    <s v="Sem data do envio"/>
    <s v="3 Doses"/>
    <n v="2"/>
  </r>
  <r>
    <s v="MOZ-MPP-MTL-19-002"/>
    <d v="2019-03-06T00:00:00"/>
    <x v="0"/>
    <x v="133"/>
    <x v="7"/>
    <x v="816"/>
    <m/>
    <m/>
    <m/>
    <s v="VANIA GACIOSA"/>
    <d v="2018-03-19T00:00:00"/>
    <s v="KEIDENY MARTINHO"/>
    <n v="0"/>
    <n v="11"/>
    <s v="F"/>
    <s v="LUISA SALVADOR"/>
    <d v="2019-02-28T00:00:00"/>
    <d v="2019-02-28T00:00:00"/>
    <m/>
    <m/>
    <m/>
    <m/>
    <s v="2"/>
    <s v="1"/>
    <s v="2"/>
    <m/>
    <s v="1"/>
    <s v="2"/>
    <d v="2019-02-22T00:00:00"/>
    <s v="1"/>
    <s v="1"/>
    <s v="2"/>
    <s v="1"/>
    <s v="1"/>
    <n v="3"/>
    <d v="2018-03-20T00:00:00"/>
    <d v="2018-06-21T00:00:00"/>
    <m/>
    <d v="2018-05-02T00:00:00"/>
    <d v="2018-07-20T00:00:00"/>
    <m/>
    <d v="2019-03-04T00:00:00"/>
    <d v="2019-03-05T00:00:00"/>
    <d v="2019-03-06T00:00:00"/>
    <s v="1"/>
    <d v="2019-04-01T00:00:00"/>
    <d v="2019-03-22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63"/>
    <n v="1"/>
    <m/>
    <m/>
    <m/>
    <m/>
    <m/>
    <m/>
    <m/>
    <m/>
    <m/>
    <m/>
    <n v="6"/>
    <n v="11"/>
    <n v="0"/>
    <n v="5"/>
    <n v="1"/>
    <n v="16"/>
    <n v="-43530"/>
    <n v="-43530"/>
    <n v="0"/>
    <n v="1"/>
    <x v="2"/>
    <n v="2"/>
    <n v="10"/>
    <x v="0"/>
    <n v="8"/>
    <s v="Dentro de 7 dias"/>
    <s v="1-2 Dias"/>
    <s v="Dentro de 7 dias"/>
    <s v="1 Dia"/>
    <s v="1 a 2 semanas"/>
    <s v="3 Doses"/>
    <n v="1"/>
  </r>
  <r>
    <s v="MOZ-NSS-MUA-19-001"/>
    <d v="2019-03-15T00:00:00"/>
    <x v="0"/>
    <x v="0"/>
    <x v="0"/>
    <x v="159"/>
    <m/>
    <m/>
    <m/>
    <s v="FATIMA RAJABO"/>
    <m/>
    <s v="DUDO INACIO"/>
    <n v="4"/>
    <m/>
    <s v="M"/>
    <s v="ORLANDO PURUNUA"/>
    <d v="2019-02-11T00:00:00"/>
    <d v="2019-02-11T00:00:00"/>
    <m/>
    <m/>
    <m/>
    <m/>
    <s v="1"/>
    <s v="1"/>
    <s v="2"/>
    <m/>
    <s v="1"/>
    <s v="1"/>
    <d v="2019-02-06T00:00:00"/>
    <s v="1"/>
    <s v="1"/>
    <s v="1"/>
    <s v="1"/>
    <s v="1"/>
    <n v="0"/>
    <m/>
    <m/>
    <m/>
    <m/>
    <m/>
    <m/>
    <d v="2019-02-11T00:00:00"/>
    <d v="2019-02-12T00:00:00"/>
    <d v="2019-03-14T00:00:00"/>
    <s v="1"/>
    <d v="2019-04-01T00:00:00"/>
    <d v="2019-03-15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64"/>
    <n v="1"/>
    <m/>
    <m/>
    <m/>
    <m/>
    <m/>
    <m/>
    <m/>
    <m/>
    <m/>
    <m/>
    <n v="5"/>
    <n v="6"/>
    <n v="0"/>
    <n v="1"/>
    <n v="30"/>
    <n v="1"/>
    <n v="-43538"/>
    <n v="-43539"/>
    <n v="0"/>
    <n v="31"/>
    <x v="2"/>
    <n v="2"/>
    <n v="10"/>
    <x v="0"/>
    <n v="6"/>
    <s v="Dentro de 7 dias"/>
    <s v="1-3 Meses"/>
    <s v="Dentro de 7 dias"/>
    <s v="1 Dia"/>
    <s v="1 a 2 semanas"/>
    <s v="0 Doses"/>
    <n v="1"/>
  </r>
  <r>
    <s v="MOZ-MPP-MTL-19-003"/>
    <d v="2019-03-12T00:00:00"/>
    <x v="0"/>
    <x v="133"/>
    <x v="7"/>
    <x v="816"/>
    <m/>
    <m/>
    <m/>
    <s v="FELISBERTO ESTEVAO"/>
    <d v="2017-07-25T00:00:00"/>
    <s v="ROGERIA AMISSE"/>
    <n v="1"/>
    <n v="8"/>
    <s v="F"/>
    <s v="ELSA TOMAS"/>
    <d v="2019-03-07T00:00:00"/>
    <d v="2019-03-07T00:00:00"/>
    <m/>
    <m/>
    <m/>
    <m/>
    <s v="1"/>
    <s v="2"/>
    <s v="2"/>
    <m/>
    <s v="1"/>
    <s v="2"/>
    <d v="2019-03-05T00:00:00"/>
    <s v="1"/>
    <s v="1"/>
    <s v="1"/>
    <s v="1"/>
    <s v="1"/>
    <n v="2"/>
    <d v="2017-07-26T00:00:00"/>
    <d v="2017-10-27T00:00:00"/>
    <m/>
    <d v="2017-09-26T00:00:00"/>
    <m/>
    <m/>
    <d v="2019-03-09T00:00:00"/>
    <d v="2019-03-10T00:00:00"/>
    <d v="2019-03-12T00:00:00"/>
    <s v="1"/>
    <d v="2019-04-01T00:00:00"/>
    <d v="2019-03-22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65"/>
    <n v="1"/>
    <m/>
    <m/>
    <m/>
    <m/>
    <m/>
    <m/>
    <m/>
    <m/>
    <m/>
    <m/>
    <n v="2"/>
    <n v="5"/>
    <n v="0"/>
    <n v="3"/>
    <n v="2"/>
    <n v="10"/>
    <n v="-43536"/>
    <n v="-43536"/>
    <n v="0"/>
    <n v="2"/>
    <x v="2"/>
    <n v="3"/>
    <n v="10"/>
    <x v="0"/>
    <n v="10"/>
    <s v="Dentro de 7 dias"/>
    <s v="1-2 Dias"/>
    <s v="Dentro de 7 dias"/>
    <s v="1 Dia"/>
    <s v="1 a 2 semanas"/>
    <s v=" 1 a 2 Doses"/>
    <n v="1"/>
  </r>
  <r>
    <s v="MOZ-IBN-MRN-19-001"/>
    <d v="2019-03-04T00:00:00"/>
    <x v="0"/>
    <x v="143"/>
    <x v="10"/>
    <x v="0"/>
    <m/>
    <m/>
    <m/>
    <s v="MANUEL AFONSO NHANOMBE"/>
    <d v="2003-05-21T00:00:00"/>
    <s v="FERNANDO MANUEL"/>
    <n v="15"/>
    <n v="8"/>
    <s v="M"/>
    <s v="RITA MADEIRA"/>
    <d v="2019-01-08T00:00:00"/>
    <d v="2019-01-08T00:00:00"/>
    <m/>
    <m/>
    <m/>
    <m/>
    <s v="1"/>
    <s v="2"/>
    <s v="2"/>
    <m/>
    <s v="2"/>
    <s v="1"/>
    <d v="2019-01-06T00:00:00"/>
    <s v="1"/>
    <s v="1"/>
    <s v="2"/>
    <s v="1"/>
    <s v="1"/>
    <n v="0"/>
    <m/>
    <m/>
    <m/>
    <m/>
    <m/>
    <m/>
    <d v="2019-02-11T00:00:00"/>
    <d v="2019-02-12T00:00:00"/>
    <d v="2019-03-03T00:00:00"/>
    <s v="1"/>
    <d v="2019-04-01T00:00:00"/>
    <d v="2019-03-04T00:00:00"/>
    <s v="2-Negative"/>
    <m/>
    <m/>
    <m/>
    <d v="2019-04-01T00:00:00"/>
    <m/>
    <m/>
    <m/>
    <m/>
    <m/>
    <m/>
    <m/>
    <m/>
    <m/>
    <m/>
    <m/>
    <m/>
    <m/>
    <m/>
    <d v="2019-04-12T00:00:00"/>
    <b v="0"/>
    <b v="0"/>
    <m/>
    <s v="3-Discarded"/>
    <b v="0"/>
    <b v="0"/>
    <n v="1566"/>
    <n v="1"/>
    <m/>
    <m/>
    <m/>
    <m/>
    <m/>
    <m/>
    <m/>
    <m/>
    <m/>
    <m/>
    <n v="2"/>
    <n v="37"/>
    <n v="0"/>
    <n v="35"/>
    <n v="19"/>
    <n v="1"/>
    <n v="29"/>
    <n v="-43528"/>
    <n v="43556"/>
    <n v="20"/>
    <x v="2"/>
    <n v="1"/>
    <n v="10"/>
    <x v="0"/>
    <n v="1"/>
    <s v="&gt;14 Dias"/>
    <s v="2 Sem-1 Mes"/>
    <s v="Dentro de 7 dias"/>
    <s v="1 Dia"/>
    <s v="Sem data do envio"/>
    <s v="0 Doses"/>
    <n v="2"/>
  </r>
  <r>
    <s v="MOZ-ZAM-MLB-19-001"/>
    <d v="2019-03-07T00:00:00"/>
    <x v="0"/>
    <x v="27"/>
    <x v="2"/>
    <x v="1"/>
    <m/>
    <m/>
    <m/>
    <s v="EUSEBIO MUSSA"/>
    <d v="2018-10-24T00:00:00"/>
    <s v="HELIO EUSEBIO"/>
    <n v="0"/>
    <n v="4"/>
    <s v="M"/>
    <s v="OLGA GABRIEL"/>
    <d v="2019-02-18T00:00:00"/>
    <d v="2019-02-18T00:00:00"/>
    <m/>
    <m/>
    <m/>
    <m/>
    <s v="2"/>
    <s v="2"/>
    <s v="2"/>
    <m/>
    <s v="2"/>
    <s v="1"/>
    <d v="2019-02-14T00:00:00"/>
    <s v="2"/>
    <s v="1"/>
    <s v="1"/>
    <s v="1"/>
    <s v="1"/>
    <n v="3"/>
    <d v="2014-10-25T00:00:00"/>
    <d v="2015-01-15T00:00:00"/>
    <m/>
    <d v="2014-12-23T00:00:00"/>
    <d v="2015-02-27T00:00:00"/>
    <m/>
    <d v="2019-02-18T00:00:00"/>
    <d v="2019-02-19T00:00:00"/>
    <d v="2019-03-06T00:00:00"/>
    <s v="1"/>
    <d v="2019-04-02T00:00:00"/>
    <d v="2019-03-07T00:00:00"/>
    <s v="3-NPENT"/>
    <m/>
    <m/>
    <m/>
    <d v="2019-04-02T00:00:00"/>
    <m/>
    <m/>
    <m/>
    <m/>
    <m/>
    <m/>
    <m/>
    <m/>
    <m/>
    <m/>
    <m/>
    <m/>
    <m/>
    <m/>
    <m/>
    <b v="0"/>
    <b v="0"/>
    <m/>
    <s v="3-Discarded"/>
    <b v="0"/>
    <b v="0"/>
    <n v="1567"/>
    <n v="1"/>
    <m/>
    <m/>
    <m/>
    <m/>
    <m/>
    <m/>
    <m/>
    <m/>
    <m/>
    <m/>
    <n v="4"/>
    <n v="5"/>
    <n v="0"/>
    <n v="1"/>
    <n v="15"/>
    <n v="1"/>
    <n v="27"/>
    <n v="-43531"/>
    <n v="43557"/>
    <n v="16"/>
    <x v="2"/>
    <n v="2"/>
    <n v="10"/>
    <x v="0"/>
    <n v="7"/>
    <s v="Dentro de 7 dias"/>
    <s v="2 Sem-1 Mes"/>
    <s v="Dentro de 7 dias"/>
    <s v="1 Dia"/>
    <s v="Sem data do envio"/>
    <s v="3 Doses"/>
    <n v="1"/>
  </r>
  <r>
    <s v="MOZ-MAN-BAR-18-003"/>
    <d v="2018-07-29T00:00:00"/>
    <x v="0"/>
    <x v="32"/>
    <x v="8"/>
    <x v="0"/>
    <m/>
    <m/>
    <m/>
    <s v="INACIO/MAVESS"/>
    <d v="2017-01-01T00:00:00"/>
    <s v="DIANA INACIO"/>
    <n v="1"/>
    <n v="9"/>
    <s v="F"/>
    <s v="MIGUEL CHANA"/>
    <d v="2018-06-10T00:00:00"/>
    <d v="2018-06-10T00:00:00"/>
    <m/>
    <m/>
    <m/>
    <m/>
    <s v="1"/>
    <s v="1"/>
    <s v="2"/>
    <d v="2019-02-18T00:00:00"/>
    <s v="1"/>
    <s v="1"/>
    <d v="2018-06-09T00:00:00"/>
    <s v="1"/>
    <s v="1"/>
    <s v="2"/>
    <s v="1"/>
    <s v="1"/>
    <n v="3"/>
    <d v="2017-02-02T00:00:00"/>
    <d v="2018-05-05T00:00:00"/>
    <d v="2016-11-18T00:00:00"/>
    <d v="2018-05-04T00:00:00"/>
    <d v="2018-06-05T00:00:00"/>
    <m/>
    <d v="2018-06-10T00:00:00"/>
    <d v="2018-06-19T00:00:00"/>
    <d v="2018-07-28T00:00:00"/>
    <s v="1"/>
    <d v="2018-08-21T00:00:00"/>
    <d v="2018-07-29T00:00:00"/>
    <s v="2-Negative"/>
    <m/>
    <m/>
    <m/>
    <d v="2018-08-21T00:00:00"/>
    <m/>
    <m/>
    <m/>
    <m/>
    <m/>
    <m/>
    <m/>
    <m/>
    <m/>
    <m/>
    <m/>
    <m/>
    <m/>
    <m/>
    <m/>
    <b v="0"/>
    <b v="0"/>
    <m/>
    <s v="3-Discarded"/>
    <b v="0"/>
    <b v="0"/>
    <n v="1569"/>
    <n v="1"/>
    <m/>
    <m/>
    <m/>
    <m/>
    <m/>
    <m/>
    <m/>
    <m/>
    <m/>
    <m/>
    <n v="1"/>
    <n v="10"/>
    <n v="0"/>
    <n v="9"/>
    <n v="39"/>
    <n v="1"/>
    <n v="24"/>
    <n v="-43310"/>
    <n v="43333"/>
    <n v="40"/>
    <x v="4"/>
    <n v="6"/>
    <n v="10"/>
    <x v="0"/>
    <n v="23"/>
    <s v="Dentro de 7 dias"/>
    <s v="1-3 Meses"/>
    <s v="Dentro de 7 dias"/>
    <s v="1 Dia"/>
    <s v="Sem data do envio"/>
    <s v="3 Doses"/>
    <n v="1"/>
  </r>
  <r>
    <s v="MOZ-TET-MRV-19-001"/>
    <d v="2019-03-15T00:00:00"/>
    <x v="0"/>
    <x v="6"/>
    <x v="3"/>
    <x v="6"/>
    <m/>
    <m/>
    <m/>
    <s v="SIMIONE CANIZANE"/>
    <d v="2016-09-10T00:00:00"/>
    <s v="HELANA SIMIONE"/>
    <n v="2"/>
    <n v="4"/>
    <s v="F"/>
    <s v="FERNANDO CUMBE"/>
    <d v="2019-01-26T00:00:00"/>
    <d v="2019-01-27T00:00:00"/>
    <m/>
    <m/>
    <m/>
    <m/>
    <s v="1"/>
    <s v="2"/>
    <s v="1"/>
    <d v="2019-01-18T00:00:00"/>
    <s v="2"/>
    <s v="1"/>
    <d v="2019-01-14T00:00:00"/>
    <s v="1"/>
    <s v="1"/>
    <s v="2"/>
    <s v="1"/>
    <s v="1"/>
    <n v="3"/>
    <d v="2016-09-11T00:00:00"/>
    <d v="2016-12-07T00:00:00"/>
    <m/>
    <d v="2016-11-07T00:00:00"/>
    <d v="2017-01-13T00:00:00"/>
    <m/>
    <d v="2019-01-28T00:00:00"/>
    <d v="2019-01-29T00:00:00"/>
    <d v="2019-03-14T00:00:00"/>
    <s v="1"/>
    <d v="2019-04-01T00:00:00"/>
    <d v="2019-03-15T00:00:00"/>
    <s v="3-NPENT"/>
    <m/>
    <m/>
    <m/>
    <m/>
    <m/>
    <m/>
    <m/>
    <m/>
    <m/>
    <m/>
    <m/>
    <m/>
    <m/>
    <m/>
    <m/>
    <m/>
    <m/>
    <m/>
    <d v="2019-04-04T00:00:00"/>
    <b v="0"/>
    <b v="0"/>
    <m/>
    <s v="3-Discarded"/>
    <b v="0"/>
    <b v="0"/>
    <n v="1572"/>
    <n v="1"/>
    <m/>
    <m/>
    <m/>
    <m/>
    <m/>
    <m/>
    <m/>
    <m/>
    <m/>
    <m/>
    <n v="12"/>
    <n v="15"/>
    <n v="1"/>
    <n v="2"/>
    <n v="44"/>
    <n v="1"/>
    <n v="-43538"/>
    <n v="-43539"/>
    <n v="0"/>
    <n v="45"/>
    <x v="2"/>
    <n v="1"/>
    <n v="10"/>
    <x v="0"/>
    <n v="3"/>
    <s v="&gt;14 Dias"/>
    <s v="1-3 Meses"/>
    <s v="Dentro de 7 dias"/>
    <s v="1 Dia"/>
    <s v="1 a 2 semanas"/>
    <s v="3 Doses"/>
    <n v="2"/>
  </r>
  <r>
    <s v="MOZ-TET-CTA-19-001"/>
    <d v="2019-02-22T00:00:00"/>
    <x v="0"/>
    <x v="65"/>
    <x v="3"/>
    <x v="824"/>
    <m/>
    <m/>
    <m/>
    <s v="CARLOS"/>
    <d v="2015-11-22T00:00:00"/>
    <s v="CARLITOS CARLOS"/>
    <n v="3"/>
    <n v="2"/>
    <s v="M"/>
    <s v="DELFIM RAUL"/>
    <d v="2019-02-06T00:00:00"/>
    <d v="2019-02-06T00:00:00"/>
    <m/>
    <m/>
    <m/>
    <m/>
    <s v="2"/>
    <s v="1"/>
    <s v="2"/>
    <d v="2019-01-22T00:00:00"/>
    <s v="2"/>
    <s v="1"/>
    <d v="2019-01-31T00:00:00"/>
    <s v="1"/>
    <s v="1"/>
    <s v="2"/>
    <s v="1"/>
    <s v="1"/>
    <n v="4"/>
    <d v="2015-11-23T00:00:00"/>
    <d v="2016-06-09T00:00:00"/>
    <d v="2016-12-11T00:00:00"/>
    <d v="2016-04-04T00:00:00"/>
    <d v="2016-10-11T00:00:00"/>
    <m/>
    <d v="2019-02-06T00:00:00"/>
    <d v="2019-02-07T00:00:00"/>
    <d v="2019-02-14T00:00:00"/>
    <s v="1"/>
    <d v="2019-03-18T00:00:00"/>
    <d v="2019-03-04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73"/>
    <n v="1"/>
    <m/>
    <m/>
    <m/>
    <m/>
    <m/>
    <m/>
    <m/>
    <m/>
    <m/>
    <m/>
    <n v="6"/>
    <n v="7"/>
    <n v="0"/>
    <n v="1"/>
    <n v="7"/>
    <n v="18"/>
    <n v="-43510"/>
    <n v="-43518"/>
    <n v="0"/>
    <n v="15"/>
    <x v="2"/>
    <n v="1"/>
    <n v="10"/>
    <x v="0"/>
    <n v="5"/>
    <s v="Dentro de 7 dias"/>
    <s v="2 Sem-1 Mes"/>
    <s v="Dentro de 7 dias"/>
    <s v="1 Dia"/>
    <s v="1 a 2 semanas"/>
    <s v="&gt;=4 Doses"/>
    <n v="1"/>
  </r>
  <r>
    <s v="MOZ-NPL-NCL-19-001"/>
    <d v="2019-02-12T00:00:00"/>
    <x v="0"/>
    <x v="55"/>
    <x v="6"/>
    <x v="838"/>
    <m/>
    <m/>
    <m/>
    <s v="LATIFA NEVES"/>
    <d v="2018-09-07T00:00:00"/>
    <s v="ABIBA ADRIMANE"/>
    <n v="0"/>
    <n v="4"/>
    <s v="F"/>
    <s v="TEINA ADAMO"/>
    <d v="2019-01-28T00:00:00"/>
    <d v="2019-01-28T00:00:00"/>
    <m/>
    <m/>
    <m/>
    <m/>
    <s v="1"/>
    <s v="2"/>
    <s v="2"/>
    <m/>
    <s v="2"/>
    <s v="1"/>
    <d v="2019-01-14T00:00:00"/>
    <s v="1"/>
    <s v="1"/>
    <s v="2"/>
    <s v="1"/>
    <s v="1"/>
    <n v="2"/>
    <m/>
    <m/>
    <m/>
    <d v="2018-12-05T00:00:00"/>
    <m/>
    <m/>
    <d v="2019-01-29T00:00:00"/>
    <m/>
    <d v="2019-02-11T00:00:00"/>
    <s v="1"/>
    <d v="2019-03-04T00:00:00"/>
    <d v="2019-02-20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74"/>
    <n v="1"/>
    <m/>
    <m/>
    <m/>
    <m/>
    <m/>
    <m/>
    <m/>
    <m/>
    <m/>
    <m/>
    <n v="14"/>
    <n v="-43479"/>
    <n v="0"/>
    <n v="-43493"/>
    <n v="43507"/>
    <n v="9"/>
    <n v="-43507"/>
    <n v="-43508"/>
    <n v="0"/>
    <n v="43508"/>
    <x v="2"/>
    <n v="1"/>
    <n v="10"/>
    <x v="0"/>
    <n v="3"/>
    <s v="Dentro de 7 dias"/>
    <s v="Sem 2ª amostra"/>
    <s v="Dentro de 14 Dias"/>
    <s v="1 Dia"/>
    <s v="1 a 2 semanas"/>
    <s v=" 1 a 2 Doses"/>
    <n v="1"/>
  </r>
  <r>
    <s v="MOZ-MPC-LMK-19-001"/>
    <d v="2019-03-18T00:00:00"/>
    <x v="0"/>
    <x v="146"/>
    <x v="1"/>
    <x v="390"/>
    <m/>
    <m/>
    <m/>
    <s v="AMELIA MACUACUA"/>
    <d v="2004-08-09T00:00:00"/>
    <s v="AGUIDA AMELIA MACUACUA"/>
    <n v="14"/>
    <n v="6"/>
    <s v="F"/>
    <s v="CLARA"/>
    <d v="2019-02-28T00:00:00"/>
    <d v="2019-02-28T00:00:00"/>
    <m/>
    <m/>
    <m/>
    <m/>
    <s v="1"/>
    <s v="2"/>
    <s v="1"/>
    <d v="2019-03-12T00:00:00"/>
    <s v="2"/>
    <s v="1"/>
    <d v="2019-02-27T00:00:00"/>
    <s v="1"/>
    <s v="1"/>
    <s v="1"/>
    <s v="1"/>
    <s v="1"/>
    <n v="3"/>
    <d v="2004-08-10T00:00:00"/>
    <d v="2004-11-09T00:00:00"/>
    <m/>
    <d v="2004-10-09T00:00:00"/>
    <d v="2004-12-09T00:00:00"/>
    <m/>
    <d v="2019-03-13T00:00:00"/>
    <d v="2019-03-14T00:00:00"/>
    <d v="2019-03-18T00:00:00"/>
    <s v="1"/>
    <d v="2019-04-01T00:00:00"/>
    <d v="2019-03-22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575"/>
    <n v="1"/>
    <m/>
    <m/>
    <m/>
    <m/>
    <m/>
    <m/>
    <m/>
    <m/>
    <m/>
    <m/>
    <n v="1"/>
    <n v="15"/>
    <n v="0"/>
    <n v="14"/>
    <n v="4"/>
    <n v="4"/>
    <n v="-43542"/>
    <n v="-43542"/>
    <n v="0"/>
    <n v="4"/>
    <x v="2"/>
    <n v="2"/>
    <n v="10"/>
    <x v="0"/>
    <n v="9"/>
    <s v="&gt;14 Dias"/>
    <s v="4 Dias-1 Sem"/>
    <s v="Dentro de 7 dias"/>
    <s v="1 Dia"/>
    <s v="1 a 2 semanas"/>
    <s v="3 Doses"/>
    <n v="2"/>
  </r>
  <r>
    <s v="MOZ-TET-CBA-19-001"/>
    <d v="2019-03-15T00:00:00"/>
    <x v="0"/>
    <x v="109"/>
    <x v="3"/>
    <x v="839"/>
    <m/>
    <m/>
    <m/>
    <s v="INACIO MARRENGA"/>
    <d v="2016-05-02T00:00:00"/>
    <s v="DIANA INACIO"/>
    <n v="2"/>
    <n v="9"/>
    <s v="F"/>
    <s v="OLRGARIO VIRGINIO ANTONIO RAFIQUE"/>
    <d v="2019-02-18T00:00:00"/>
    <d v="2019-02-18T00:00:00"/>
    <m/>
    <m/>
    <m/>
    <m/>
    <s v="1"/>
    <s v="2"/>
    <s v="1"/>
    <d v="2019-02-18T00:00:00"/>
    <s v="2"/>
    <s v="1"/>
    <d v="2019-02-11T00:00:00"/>
    <s v="2"/>
    <s v="2"/>
    <s v="1"/>
    <s v="2"/>
    <s v="1"/>
    <n v="4"/>
    <d v="2016-05-03T00:00:00"/>
    <d v="2016-08-19T00:00:00"/>
    <d v="2016-11-18T00:00:00"/>
    <d v="2016-07-22T00:00:00"/>
    <d v="2016-10-14T00:00:00"/>
    <m/>
    <d v="2019-02-18T00:00:00"/>
    <d v="2019-02-19T00:00:00"/>
    <d v="2019-03-14T00:00:00"/>
    <s v="1"/>
    <d v="2019-04-01T00:00:00"/>
    <d v="2019-03-15T00:00:00"/>
    <s v="2-Negative"/>
    <m/>
    <m/>
    <m/>
    <m/>
    <m/>
    <m/>
    <m/>
    <m/>
    <m/>
    <m/>
    <m/>
    <m/>
    <m/>
    <m/>
    <m/>
    <m/>
    <m/>
    <m/>
    <m/>
    <b v="0"/>
    <b v="0"/>
    <m/>
    <s v="6-Not an AFP"/>
    <b v="0"/>
    <b v="0"/>
    <n v="1577"/>
    <n v="1"/>
    <m/>
    <m/>
    <m/>
    <m/>
    <m/>
    <m/>
    <m/>
    <m/>
    <m/>
    <m/>
    <n v="7"/>
    <n v="8"/>
    <n v="0"/>
    <n v="1"/>
    <n v="23"/>
    <n v="1"/>
    <n v="-43538"/>
    <n v="-43539"/>
    <n v="0"/>
    <n v="24"/>
    <x v="2"/>
    <n v="2"/>
    <n v="10"/>
    <x v="0"/>
    <n v="7"/>
    <s v="Dentro de 7 dias"/>
    <s v="2 Sem-1 Mes"/>
    <s v="Dentro de 7 dias"/>
    <s v="1 Dia"/>
    <s v="1 a 2 semanas"/>
    <s v="&gt;=4 Doses"/>
    <n v="1"/>
  </r>
  <r>
    <s v="MOZ-ZAM-MRB-19-001"/>
    <d v="2019-04-01T00:00:00"/>
    <x v="0"/>
    <x v="74"/>
    <x v="2"/>
    <x v="840"/>
    <m/>
    <m/>
    <m/>
    <s v="PAULINO ANSELMO"/>
    <d v="2017-01-02T00:00:00"/>
    <s v="SERGIO PAULINO"/>
    <m/>
    <n v="11"/>
    <s v="M"/>
    <s v="MAICO MAURICIO"/>
    <d v="2019-03-17T00:00:00"/>
    <d v="2019-03-17T00:00:00"/>
    <m/>
    <m/>
    <m/>
    <m/>
    <s v="2"/>
    <s v="1"/>
    <s v="2"/>
    <m/>
    <s v="2"/>
    <s v="1"/>
    <d v="2019-03-13T00:00:00"/>
    <s v="1"/>
    <s v="1"/>
    <s v="1"/>
    <s v="1"/>
    <s v="1"/>
    <n v="3"/>
    <d v="2017-01-03T00:00:00"/>
    <d v="2017-04-10T00:00:00"/>
    <m/>
    <d v="2017-03-08T00:00:00"/>
    <d v="2017-05-14T00:00:00"/>
    <m/>
    <d v="2019-03-19T00:00:00"/>
    <d v="2019-03-20T00:00:00"/>
    <d v="2019-03-30T00:00:00"/>
    <s v="1"/>
    <d v="2019-04-24T00:00:00"/>
    <d v="2019-04-01T00:00:00"/>
    <s v="1-Suspected Poliovirus"/>
    <m/>
    <m/>
    <m/>
    <d v="2019-04-24T00:00:00"/>
    <m/>
    <s v="2"/>
    <s v="2"/>
    <s v="2"/>
    <s v="2"/>
    <s v="1"/>
    <s v="2"/>
    <m/>
    <m/>
    <m/>
    <m/>
    <m/>
    <m/>
    <m/>
    <m/>
    <b v="0"/>
    <b v="0"/>
    <m/>
    <s v="3-Discarded"/>
    <b v="0"/>
    <b v="0"/>
    <n v="1578"/>
    <n v="1"/>
    <m/>
    <m/>
    <m/>
    <m/>
    <m/>
    <m/>
    <m/>
    <m/>
    <m/>
    <m/>
    <n v="4"/>
    <n v="7"/>
    <n v="0"/>
    <n v="3"/>
    <n v="10"/>
    <n v="2"/>
    <n v="25"/>
    <n v="-43556"/>
    <n v="43579"/>
    <n v="12"/>
    <x v="2"/>
    <n v="3"/>
    <n v="10"/>
    <x v="0"/>
    <n v="11"/>
    <s v="Dentro de 7 dias"/>
    <s v="2 Sem-1 Mes"/>
    <s v="Dentro de 7 dias"/>
    <s v="1 Dia"/>
    <s v="Sem data do envio"/>
    <s v="3 Doses"/>
    <n v="1"/>
  </r>
  <r>
    <s v="MOZ-MAN-MCZ-19-002"/>
    <d v="2019-04-01T00:00:00"/>
    <x v="0"/>
    <x v="118"/>
    <x v="8"/>
    <x v="393"/>
    <m/>
    <m/>
    <m/>
    <s v="ZEFANIAS MUTUMANE"/>
    <d v="2017-09-14T00:00:00"/>
    <s v="FARAI ZEFANIAS MUTUMANE"/>
    <m/>
    <n v="11"/>
    <s v="M"/>
    <s v="JOSEFATE RANGUITONE"/>
    <d v="2019-02-25T00:00:00"/>
    <d v="2019-02-25T00:00:00"/>
    <m/>
    <m/>
    <m/>
    <m/>
    <s v="1"/>
    <s v="2"/>
    <s v="2"/>
    <m/>
    <s v="2"/>
    <s v="1"/>
    <d v="2019-02-20T00:00:00"/>
    <s v="1"/>
    <s v="1"/>
    <s v="1"/>
    <s v="1"/>
    <s v="1"/>
    <n v="3"/>
    <d v="2017-09-16T00:00:00"/>
    <d v="2017-12-18T00:00:00"/>
    <m/>
    <d v="2017-11-17T00:00:00"/>
    <d v="2018-01-20T00:00:00"/>
    <m/>
    <d v="2019-02-26T00:00:00"/>
    <d v="2019-02-27T00:00:00"/>
    <d v="2019-03-30T00:00:00"/>
    <s v="1"/>
    <d v="2019-04-23T00:00:00"/>
    <d v="2019-04-01T00:00:00"/>
    <s v="2-Negative"/>
    <m/>
    <m/>
    <m/>
    <d v="2019-04-23T00:00:00"/>
    <m/>
    <m/>
    <m/>
    <m/>
    <m/>
    <m/>
    <m/>
    <m/>
    <m/>
    <m/>
    <m/>
    <m/>
    <m/>
    <m/>
    <m/>
    <b v="0"/>
    <b v="0"/>
    <m/>
    <s v="3-Discarded"/>
    <b v="0"/>
    <b v="0"/>
    <n v="1579"/>
    <n v="1"/>
    <m/>
    <m/>
    <m/>
    <m/>
    <m/>
    <m/>
    <m/>
    <m/>
    <m/>
    <m/>
    <n v="5"/>
    <n v="7"/>
    <n v="0"/>
    <n v="2"/>
    <n v="31"/>
    <n v="2"/>
    <n v="24"/>
    <n v="-43556"/>
    <n v="43578"/>
    <n v="33"/>
    <x v="2"/>
    <n v="2"/>
    <n v="10"/>
    <x v="0"/>
    <n v="8"/>
    <s v="Dentro de 7 dias"/>
    <s v="1-3 Meses"/>
    <s v="Dentro de 7 dias"/>
    <s v="1 Dia"/>
    <s v="Sem data do envio"/>
    <s v="3 Doses"/>
    <n v="1"/>
  </r>
  <r>
    <s v="MOZ-ZAM-MLG-19-001"/>
    <d v="2019-04-01T00:00:00"/>
    <x v="0"/>
    <x v="13"/>
    <x v="2"/>
    <x v="841"/>
    <m/>
    <m/>
    <m/>
    <s v="PAPAITO DIVRASSONE"/>
    <d v="2018-03-20T00:00:00"/>
    <s v="SONESA PAPAITO"/>
    <m/>
    <n v="11"/>
    <s v="F"/>
    <s v="LUCIA CESAR AGOSTINHO"/>
    <d v="2019-03-04T00:00:00"/>
    <d v="2019-03-04T00:00:00"/>
    <m/>
    <m/>
    <m/>
    <m/>
    <s v="1"/>
    <s v="2"/>
    <s v="2"/>
    <m/>
    <s v="1"/>
    <s v="2"/>
    <d v="2019-03-01T00:00:00"/>
    <s v="1"/>
    <s v="1"/>
    <s v="2"/>
    <s v="1"/>
    <s v="1"/>
    <n v="3"/>
    <m/>
    <d v="2018-07-12T00:00:00"/>
    <m/>
    <d v="2018-06-08T00:00:00"/>
    <d v="2018-09-05T00:00:00"/>
    <m/>
    <d v="2019-03-06T00:00:00"/>
    <d v="2019-03-07T00:00:00"/>
    <d v="2019-03-30T00:00:00"/>
    <s v="1"/>
    <d v="2019-04-23T00:00:00"/>
    <d v="2019-04-01T00:00:00"/>
    <s v="2-Negative"/>
    <m/>
    <m/>
    <m/>
    <d v="2019-04-23T00:00:00"/>
    <m/>
    <m/>
    <m/>
    <m/>
    <m/>
    <m/>
    <m/>
    <m/>
    <m/>
    <m/>
    <m/>
    <m/>
    <m/>
    <m/>
    <m/>
    <b v="0"/>
    <b v="0"/>
    <m/>
    <s v="3-Discarded"/>
    <b v="0"/>
    <b v="0"/>
    <n v="1581"/>
    <n v="1"/>
    <m/>
    <m/>
    <m/>
    <m/>
    <m/>
    <m/>
    <m/>
    <m/>
    <m/>
    <m/>
    <n v="3"/>
    <n v="6"/>
    <n v="0"/>
    <n v="3"/>
    <n v="23"/>
    <n v="2"/>
    <n v="24"/>
    <n v="-43556"/>
    <n v="43578"/>
    <n v="25"/>
    <x v="2"/>
    <n v="3"/>
    <n v="10"/>
    <x v="0"/>
    <n v="9"/>
    <s v="Dentro de 7 dias"/>
    <s v="2 Sem-1 Mes"/>
    <s v="Dentro de 7 dias"/>
    <s v="1 Dia"/>
    <s v="Sem data do envio"/>
    <s v="3 Doses"/>
    <n v="1"/>
  </r>
  <r>
    <s v="MOZ-ZAM-ALM-19-001"/>
    <d v="2019-04-01T00:00:00"/>
    <x v="0"/>
    <x v="5"/>
    <x v="2"/>
    <x v="842"/>
    <s v="_x000a_"/>
    <m/>
    <m/>
    <s v="LAZARO ALBINO"/>
    <d v="2018-03-21T00:00:00"/>
    <s v="ARGENITO LAZARO"/>
    <m/>
    <n v="11"/>
    <s v="M"/>
    <s v="AGOSTINHO AUGUSTO"/>
    <d v="2019-03-18T00:00:00"/>
    <d v="2019-03-18T00:00:00"/>
    <m/>
    <m/>
    <m/>
    <m/>
    <s v="1"/>
    <s v="2"/>
    <s v="2"/>
    <m/>
    <s v="2"/>
    <s v="1"/>
    <d v="2019-03-11T00:00:00"/>
    <s v="1"/>
    <s v="1"/>
    <s v="2"/>
    <s v="1"/>
    <s v="1"/>
    <n v="0"/>
    <m/>
    <m/>
    <m/>
    <m/>
    <m/>
    <m/>
    <d v="2019-03-18T00:00:00"/>
    <d v="2019-03-19T00:00:00"/>
    <d v="2019-03-30T00:00:00"/>
    <s v="1"/>
    <d v="2019-04-23T00:00:00"/>
    <d v="2019-04-01T00:00:00"/>
    <s v="2-Negative"/>
    <m/>
    <m/>
    <m/>
    <d v="2019-04-23T00:00:00"/>
    <m/>
    <m/>
    <m/>
    <m/>
    <m/>
    <m/>
    <m/>
    <m/>
    <m/>
    <m/>
    <m/>
    <m/>
    <m/>
    <m/>
    <m/>
    <b v="0"/>
    <b v="0"/>
    <m/>
    <s v="3-Discarded"/>
    <b v="0"/>
    <b v="0"/>
    <n v="1582"/>
    <n v="1"/>
    <m/>
    <m/>
    <m/>
    <m/>
    <m/>
    <m/>
    <m/>
    <m/>
    <m/>
    <m/>
    <n v="7"/>
    <n v="8"/>
    <n v="0"/>
    <n v="1"/>
    <n v="11"/>
    <n v="2"/>
    <n v="24"/>
    <n v="-43556"/>
    <n v="43578"/>
    <n v="13"/>
    <x v="2"/>
    <n v="3"/>
    <n v="10"/>
    <x v="0"/>
    <n v="11"/>
    <s v="Dentro de 7 dias"/>
    <s v="2 Sem-1 Mes"/>
    <s v="Dentro de 7 dias"/>
    <s v="1 Dia"/>
    <s v="Sem data do envio"/>
    <s v="0 Doses"/>
    <n v="1"/>
  </r>
  <r>
    <s v="MOZ-MAN-CMO-19-001"/>
    <d v="2019-04-01T00:00:00"/>
    <x v="0"/>
    <x v="83"/>
    <x v="8"/>
    <x v="341"/>
    <m/>
    <m/>
    <m/>
    <s v="ALBERTO CHICO"/>
    <d v="2017-08-31T00:00:00"/>
    <s v="ESTEFANEA ALBERTO CHICO"/>
    <m/>
    <n v="11"/>
    <s v="F"/>
    <s v="ANASTANCIA LENCASTRE"/>
    <d v="2019-03-05T00:00:00"/>
    <d v="2019-03-05T00:00:00"/>
    <m/>
    <m/>
    <m/>
    <m/>
    <s v="1"/>
    <s v="2"/>
    <s v="2"/>
    <m/>
    <s v="2"/>
    <s v="1"/>
    <d v="2019-02-02T00:00:00"/>
    <s v="1"/>
    <s v="1"/>
    <s v="2"/>
    <s v="1"/>
    <s v="1"/>
    <n v="4"/>
    <d v="2017-09-08T00:00:00"/>
    <d v="2017-12-02T00:00:00"/>
    <d v="2019-11-02T00:00:00"/>
    <d v="2017-11-01T00:00:00"/>
    <d v="2018-02-08T00:00:00"/>
    <m/>
    <d v="2019-03-05T00:00:00"/>
    <d v="2019-03-06T00:00:00"/>
    <d v="2019-03-30T00:00:00"/>
    <s v="1"/>
    <d v="2019-04-23T00:00:00"/>
    <d v="2019-04-01T00:00:00"/>
    <s v="2-Negative"/>
    <m/>
    <m/>
    <m/>
    <d v="2019-04-23T00:00:00"/>
    <m/>
    <m/>
    <m/>
    <m/>
    <m/>
    <m/>
    <m/>
    <m/>
    <m/>
    <m/>
    <m/>
    <m/>
    <m/>
    <m/>
    <m/>
    <b v="0"/>
    <b v="0"/>
    <m/>
    <s v="3-Discarded"/>
    <b v="0"/>
    <b v="0"/>
    <n v="1583"/>
    <n v="1"/>
    <m/>
    <m/>
    <m/>
    <m/>
    <m/>
    <m/>
    <m/>
    <m/>
    <m/>
    <m/>
    <n v="31"/>
    <n v="32"/>
    <n v="0"/>
    <n v="1"/>
    <n v="24"/>
    <n v="2"/>
    <n v="24"/>
    <n v="-43556"/>
    <n v="43578"/>
    <n v="26"/>
    <x v="2"/>
    <n v="2"/>
    <n v="10"/>
    <x v="0"/>
    <n v="5"/>
    <s v="&gt;14 Dias"/>
    <s v="2 Sem-1 Mes"/>
    <s v="&gt;14 Dias"/>
    <s v="1 Dia"/>
    <s v="Sem data do envio"/>
    <s v="&gt;=4 Doses"/>
    <n v="2"/>
  </r>
  <r>
    <s v="MOZ-MAN-MCZ-19-001"/>
    <d v="2019-04-01T00:00:00"/>
    <x v="0"/>
    <x v="118"/>
    <x v="8"/>
    <x v="393"/>
    <m/>
    <m/>
    <m/>
    <s v="RASSAMO MACHAVA"/>
    <d v="2016-08-01T00:00:00"/>
    <s v="TEREZA RASSAMO"/>
    <m/>
    <n v="11"/>
    <s v="F"/>
    <s v="SIMAO MANUEL"/>
    <d v="2019-02-25T00:00:00"/>
    <d v="2019-02-25T00:00:00"/>
    <m/>
    <m/>
    <m/>
    <m/>
    <s v="1"/>
    <s v="2"/>
    <s v="1"/>
    <d v="2019-02-21T00:00:00"/>
    <s v="2"/>
    <s v="1"/>
    <d v="2019-02-21T00:00:00"/>
    <s v="1"/>
    <s v="1"/>
    <s v="2"/>
    <s v="1"/>
    <s v="1"/>
    <n v="3"/>
    <d v="2016-08-01T00:00:00"/>
    <d v="2016-11-21T00:00:00"/>
    <m/>
    <d v="2016-10-20T00:00:00"/>
    <d v="2016-12-27T00:00:00"/>
    <m/>
    <d v="2019-02-26T00:00:00"/>
    <d v="2019-02-27T00:00:00"/>
    <d v="2019-03-30T00:00:00"/>
    <s v="1"/>
    <d v="2019-04-23T00:00:00"/>
    <d v="2019-04-01T00:00:00"/>
    <s v="2-Negative"/>
    <m/>
    <m/>
    <m/>
    <d v="2019-04-23T00:00:00"/>
    <m/>
    <m/>
    <m/>
    <m/>
    <m/>
    <m/>
    <m/>
    <m/>
    <m/>
    <m/>
    <m/>
    <m/>
    <m/>
    <m/>
    <m/>
    <b v="0"/>
    <b v="0"/>
    <m/>
    <s v="3-Discarded"/>
    <b v="0"/>
    <b v="0"/>
    <n v="1584"/>
    <n v="1"/>
    <m/>
    <m/>
    <m/>
    <m/>
    <m/>
    <m/>
    <m/>
    <m/>
    <m/>
    <m/>
    <n v="4"/>
    <n v="6"/>
    <n v="0"/>
    <n v="2"/>
    <n v="31"/>
    <n v="2"/>
    <n v="24"/>
    <n v="-43556"/>
    <n v="43578"/>
    <n v="33"/>
    <x v="2"/>
    <n v="2"/>
    <n v="10"/>
    <x v="0"/>
    <n v="8"/>
    <s v="Dentro de 7 dias"/>
    <s v="1-3 Meses"/>
    <s v="Dentro de 7 dias"/>
    <s v="1 Dia"/>
    <s v="Sem data do envio"/>
    <s v="3 Doses"/>
    <n v="1"/>
  </r>
  <r>
    <s v="MOZ-TET-MRV-19-002"/>
    <d v="2019-04-09T00:00:00"/>
    <x v="0"/>
    <x v="6"/>
    <x v="3"/>
    <x v="6"/>
    <m/>
    <m/>
    <m/>
    <s v="MANECO ANTONIO"/>
    <d v="2017-06-30T00:00:00"/>
    <s v="LEWAI MANECO ANTONIO"/>
    <m/>
    <n v="11"/>
    <s v="F"/>
    <s v="SIMBANAI VASCO"/>
    <d v="2019-03-26T00:00:00"/>
    <d v="2019-03-26T00:00:00"/>
    <m/>
    <m/>
    <m/>
    <m/>
    <s v="1"/>
    <s v="1"/>
    <s v="2"/>
    <m/>
    <s v="1"/>
    <s v="1"/>
    <d v="2019-03-22T00:00:00"/>
    <s v="1"/>
    <s v="1"/>
    <s v="2"/>
    <s v="1"/>
    <s v="1"/>
    <n v="3"/>
    <d v="2017-03-28T00:00:00"/>
    <d v="2018-10-09T00:00:00"/>
    <m/>
    <d v="2018-09-28T00:00:00"/>
    <d v="2019-03-22T00:00:00"/>
    <m/>
    <d v="2019-03-26T00:00:00"/>
    <d v="2019-03-27T00:00:00"/>
    <d v="2019-04-09T00:00:00"/>
    <s v="1"/>
    <d v="2019-04-29T00:00:00"/>
    <d v="2019-04-10T00:00:00"/>
    <s v="3-NPENT"/>
    <m/>
    <m/>
    <m/>
    <d v="2019-04-29T00:00:00"/>
    <m/>
    <m/>
    <m/>
    <m/>
    <m/>
    <m/>
    <m/>
    <m/>
    <m/>
    <m/>
    <m/>
    <m/>
    <m/>
    <m/>
    <m/>
    <b v="0"/>
    <b v="0"/>
    <m/>
    <s v="3-Discarded"/>
    <b v="0"/>
    <b v="0"/>
    <n v="1585"/>
    <n v="1"/>
    <m/>
    <m/>
    <m/>
    <m/>
    <m/>
    <m/>
    <m/>
    <m/>
    <m/>
    <m/>
    <n v="4"/>
    <n v="5"/>
    <n v="0"/>
    <n v="1"/>
    <n v="13"/>
    <n v="1"/>
    <n v="20"/>
    <n v="-43564"/>
    <n v="43584"/>
    <n v="13"/>
    <x v="2"/>
    <n v="3"/>
    <n v="10"/>
    <x v="0"/>
    <n v="12"/>
    <s v="Dentro de 7 dias"/>
    <s v="2 Sem-1 Mes"/>
    <s v="Dentro de 7 dias"/>
    <s v="1 Dia"/>
    <s v="Sem data do envio"/>
    <s v="3 Doses"/>
    <n v="1"/>
  </r>
  <r>
    <s v="MOZ-MPC-KNY-19-001"/>
    <d v="2019-04-05T00:00:00"/>
    <x v="0"/>
    <x v="156"/>
    <x v="1"/>
    <x v="518"/>
    <m/>
    <m/>
    <m/>
    <s v="JOAO HOBJANE"/>
    <d v="2017-05-21T00:00:00"/>
    <s v="WARDERSON HOBJANE"/>
    <m/>
    <n v="11"/>
    <s v="M"/>
    <s v="RAMINE FALUME"/>
    <d v="2019-03-25T00:00:00"/>
    <d v="2019-03-25T00:00:00"/>
    <m/>
    <m/>
    <m/>
    <m/>
    <s v="1"/>
    <s v="2"/>
    <s v="2"/>
    <m/>
    <s v="2"/>
    <s v="2"/>
    <d v="2019-03-21T00:00:00"/>
    <s v="1"/>
    <s v="1"/>
    <s v="1"/>
    <s v="2"/>
    <s v="1"/>
    <n v="3"/>
    <d v="2017-05-23T00:00:00"/>
    <d v="2017-08-28T00:00:00"/>
    <m/>
    <d v="2017-07-27T00:00:00"/>
    <d v="2017-09-27T00:00:00"/>
    <m/>
    <d v="2019-03-26T00:00:00"/>
    <d v="2019-03-28T00:00:00"/>
    <d v="2019-04-03T00:00:00"/>
    <s v="1"/>
    <d v="2019-04-30T00:00:00"/>
    <d v="2019-04-05T00:00:00"/>
    <s v="3-NPENT"/>
    <m/>
    <m/>
    <m/>
    <d v="2019-04-30T00:00:00"/>
    <m/>
    <m/>
    <m/>
    <m/>
    <m/>
    <m/>
    <m/>
    <m/>
    <m/>
    <m/>
    <m/>
    <m/>
    <m/>
    <m/>
    <m/>
    <b v="0"/>
    <b v="0"/>
    <m/>
    <s v="3-Discarded"/>
    <b v="0"/>
    <b v="0"/>
    <n v="1586"/>
    <n v="1"/>
    <m/>
    <m/>
    <m/>
    <m/>
    <m/>
    <m/>
    <m/>
    <m/>
    <m/>
    <m/>
    <n v="4"/>
    <n v="7"/>
    <n v="0"/>
    <n v="3"/>
    <n v="6"/>
    <n v="2"/>
    <n v="27"/>
    <n v="-43560"/>
    <n v="43585"/>
    <n v="8"/>
    <x v="2"/>
    <n v="3"/>
    <n v="10"/>
    <x v="0"/>
    <n v="12"/>
    <s v="Dentro de 7 dias"/>
    <s v="2 Sem-1 Mes"/>
    <s v="Dentro de 7 dias"/>
    <s v="1 Dia"/>
    <s v="Sem data do envio"/>
    <s v="3 Doses"/>
    <n v="1"/>
  </r>
  <r>
    <s v="MOZ-MPP-MNC-19-001"/>
    <d v="2019-04-09T00:00:00"/>
    <x v="0"/>
    <x v="61"/>
    <x v="7"/>
    <x v="843"/>
    <m/>
    <m/>
    <m/>
    <s v="INES ERNESTO"/>
    <d v="2018-07-10T00:00:00"/>
    <s v="ADOZINDA RODRIQUES"/>
    <m/>
    <n v="11"/>
    <s v="F"/>
    <s v="LEVANE PEDRO"/>
    <d v="2019-03-25T00:00:00"/>
    <d v="2019-03-25T00:00:00"/>
    <m/>
    <m/>
    <m/>
    <m/>
    <s v="1"/>
    <s v="2"/>
    <s v="2"/>
    <m/>
    <s v="1"/>
    <s v="2"/>
    <d v="2019-03-19T00:00:00"/>
    <s v="1"/>
    <s v="1"/>
    <s v="1"/>
    <s v="2"/>
    <s v="1"/>
    <n v="3"/>
    <d v="2015-07-13T00:00:00"/>
    <d v="2015-11-13T00:00:00"/>
    <m/>
    <d v="2015-10-13T00:00:00"/>
    <d v="2016-11-14T00:00:00"/>
    <m/>
    <d v="2019-03-25T00:00:00"/>
    <d v="2019-03-26T00:00:00"/>
    <d v="2019-04-09T00:00:00"/>
    <s v="1"/>
    <d v="2019-04-29T00:00:00"/>
    <d v="2019-04-09T00:00:00"/>
    <s v="2-Negative"/>
    <m/>
    <m/>
    <m/>
    <d v="2019-04-29T00:00:00"/>
    <m/>
    <m/>
    <m/>
    <m/>
    <m/>
    <m/>
    <m/>
    <m/>
    <m/>
    <m/>
    <m/>
    <m/>
    <m/>
    <m/>
    <m/>
    <b v="0"/>
    <b v="0"/>
    <m/>
    <s v="3-Discarded"/>
    <b v="0"/>
    <b v="0"/>
    <n v="1587"/>
    <n v="1"/>
    <m/>
    <m/>
    <m/>
    <m/>
    <m/>
    <m/>
    <m/>
    <m/>
    <m/>
    <m/>
    <n v="6"/>
    <n v="7"/>
    <n v="0"/>
    <n v="1"/>
    <n v="14"/>
    <n v="0"/>
    <n v="20"/>
    <n v="-43564"/>
    <n v="43584"/>
    <n v="14"/>
    <x v="2"/>
    <n v="3"/>
    <n v="10"/>
    <x v="0"/>
    <n v="12"/>
    <s v="Dentro de 7 dias"/>
    <s v="2 Sem-1 Mes"/>
    <s v="Dentro de 7 dias"/>
    <s v="1 Dia"/>
    <s v="Sem data do envio"/>
    <s v="3 Doses"/>
    <n v="1"/>
  </r>
  <r>
    <s v="MOZ-ZAM-MLB-19-002"/>
    <d v="2019-04-11T00:00:00"/>
    <x v="0"/>
    <x v="27"/>
    <x v="2"/>
    <x v="844"/>
    <m/>
    <m/>
    <m/>
    <s v="MOFORO GOMIAS"/>
    <d v="2016-06-16T00:00:00"/>
    <s v="MUADIFUNA  MOFORO"/>
    <m/>
    <n v="11"/>
    <s v="M"/>
    <s v="PEDRO BERNADO"/>
    <d v="2019-03-14T00:00:00"/>
    <d v="2019-03-15T00:00:00"/>
    <m/>
    <m/>
    <m/>
    <m/>
    <s v="1"/>
    <s v="1"/>
    <s v="2"/>
    <m/>
    <s v="1"/>
    <s v="1"/>
    <d v="2019-03-12T00:00:00"/>
    <s v="1"/>
    <s v="1"/>
    <s v="1"/>
    <s v="1"/>
    <s v="1"/>
    <n v="0"/>
    <m/>
    <m/>
    <m/>
    <m/>
    <m/>
    <m/>
    <d v="2019-03-16T00:00:00"/>
    <d v="2019-03-17T00:00:00"/>
    <d v="2019-04-10T00:00:00"/>
    <s v="1"/>
    <d v="2019-05-06T00:00:00"/>
    <d v="2019-04-11T00:00:00"/>
    <s v="2-Negative"/>
    <m/>
    <m/>
    <m/>
    <d v="2019-05-06T00:00:00"/>
    <m/>
    <m/>
    <m/>
    <m/>
    <m/>
    <m/>
    <m/>
    <m/>
    <m/>
    <m/>
    <m/>
    <m/>
    <m/>
    <m/>
    <m/>
    <b v="0"/>
    <b v="0"/>
    <m/>
    <s v="3-Discarded"/>
    <b v="0"/>
    <b v="0"/>
    <n v="1588"/>
    <n v="1"/>
    <m/>
    <m/>
    <m/>
    <m/>
    <m/>
    <m/>
    <m/>
    <m/>
    <m/>
    <m/>
    <n v="2"/>
    <n v="5"/>
    <n v="1"/>
    <n v="2"/>
    <n v="24"/>
    <n v="1"/>
    <n v="26"/>
    <n v="-43566"/>
    <n v="43591"/>
    <n v="25"/>
    <x v="2"/>
    <n v="3"/>
    <n v="10"/>
    <x v="0"/>
    <n v="11"/>
    <s v="Dentro de 7 dias"/>
    <s v="2 Sem-1 Mes"/>
    <s v="Dentro de 7 dias"/>
    <s v="1 Dia"/>
    <s v="Sem data do envio"/>
    <s v="0 Doses"/>
    <n v="1"/>
  </r>
  <r>
    <s v="MOZ-ZAM-MLB-19-003"/>
    <d v="2019-04-11T00:00:00"/>
    <x v="0"/>
    <x v="27"/>
    <x v="2"/>
    <x v="158"/>
    <m/>
    <m/>
    <m/>
    <s v="AGOSTINHO LUCAS"/>
    <d v="2017-01-08T00:00:00"/>
    <s v="ESTEFANIA AGOSTINHO"/>
    <m/>
    <n v="11"/>
    <s v="F"/>
    <s v="FELIZARDO MONVALA"/>
    <d v="2019-03-26T00:00:00"/>
    <d v="2019-03-26T00:00:00"/>
    <m/>
    <m/>
    <m/>
    <m/>
    <s v="1"/>
    <s v="2"/>
    <s v="2"/>
    <m/>
    <s v="1"/>
    <s v="2"/>
    <d v="2019-02-15T00:00:00"/>
    <s v="1"/>
    <s v="1"/>
    <s v="1"/>
    <s v="1"/>
    <s v="1"/>
    <n v="2"/>
    <d v="2017-01-10T00:00:00"/>
    <d v="2017-07-28T00:00:00"/>
    <m/>
    <d v="2017-04-10T00:00:00"/>
    <m/>
    <d v="2017-07-28T00:00:00"/>
    <d v="2019-03-27T00:00:00"/>
    <d v="2019-03-28T00:00:00"/>
    <d v="2019-04-10T00:00:00"/>
    <s v="1"/>
    <d v="2019-05-06T00:00:00"/>
    <d v="2019-04-11T00:00:00"/>
    <s v="2-Negative"/>
    <m/>
    <m/>
    <m/>
    <d v="2019-05-06T00:00:00"/>
    <m/>
    <m/>
    <m/>
    <m/>
    <m/>
    <m/>
    <m/>
    <m/>
    <m/>
    <m/>
    <m/>
    <m/>
    <m/>
    <m/>
    <m/>
    <b v="0"/>
    <b v="0"/>
    <m/>
    <s v="3-Discarded"/>
    <b v="0"/>
    <b v="0"/>
    <n v="1589"/>
    <n v="1"/>
    <m/>
    <m/>
    <m/>
    <m/>
    <m/>
    <m/>
    <m/>
    <m/>
    <m/>
    <m/>
    <n v="39"/>
    <n v="41"/>
    <n v="0"/>
    <n v="2"/>
    <n v="13"/>
    <n v="1"/>
    <n v="26"/>
    <n v="-43566"/>
    <n v="43591"/>
    <n v="14"/>
    <x v="2"/>
    <n v="2"/>
    <n v="10"/>
    <x v="0"/>
    <n v="7"/>
    <s v="&gt;14 Dias"/>
    <s v="2 Sem-1 Mes"/>
    <s v="&gt;14 Dias"/>
    <s v="1 Dia"/>
    <s v="Sem data do envio"/>
    <s v=" 1 a 2 Doses"/>
    <n v="2"/>
  </r>
  <r>
    <s v="MOZ-ZAM-ALM-19-002"/>
    <d v="2019-04-11T00:00:00"/>
    <x v="0"/>
    <x v="5"/>
    <x v="2"/>
    <x v="845"/>
    <m/>
    <m/>
    <m/>
    <s v="LEONARDO AUGUSTO"/>
    <d v="2017-11-24T00:00:00"/>
    <s v="NELCIA LEONARDO"/>
    <m/>
    <n v="11"/>
    <s v="F"/>
    <s v="JAMAL SAIDE"/>
    <d v="2019-03-18T00:00:00"/>
    <d v="2019-03-19T00:00:00"/>
    <m/>
    <m/>
    <m/>
    <m/>
    <s v="2"/>
    <s v="1"/>
    <s v="2"/>
    <m/>
    <s v="2"/>
    <s v="1"/>
    <d v="2019-03-11T00:00:00"/>
    <s v="1"/>
    <s v="1"/>
    <s v="1"/>
    <s v="1"/>
    <s v="1"/>
    <n v="0"/>
    <m/>
    <m/>
    <m/>
    <m/>
    <m/>
    <m/>
    <d v="2019-03-21T00:00:00"/>
    <d v="2019-03-22T00:00:00"/>
    <d v="2019-04-10T00:00:00"/>
    <s v="1"/>
    <d v="2019-05-03T00:00:00"/>
    <d v="2019-04-11T00:00:00"/>
    <s v="1-Suspected Poliovirus"/>
    <m/>
    <m/>
    <m/>
    <d v="2019-05-03T00:00:00"/>
    <d v="2019-05-06T00:00:00"/>
    <s v="2"/>
    <s v="2"/>
    <s v="2"/>
    <s v="2"/>
    <s v="1"/>
    <s v="2"/>
    <d v="2019-05-07T00:00:00"/>
    <d v="2019-05-07T00:00:00"/>
    <m/>
    <m/>
    <m/>
    <m/>
    <m/>
    <m/>
    <b v="0"/>
    <b v="0"/>
    <m/>
    <s v="3-Discarded"/>
    <b v="0"/>
    <b v="0"/>
    <n v="1590"/>
    <n v="1"/>
    <m/>
    <m/>
    <m/>
    <m/>
    <m/>
    <m/>
    <m/>
    <m/>
    <m/>
    <m/>
    <n v="7"/>
    <n v="11"/>
    <n v="1"/>
    <n v="3"/>
    <n v="19"/>
    <n v="1"/>
    <n v="23"/>
    <n v="26"/>
    <n v="-4"/>
    <n v="20"/>
    <x v="2"/>
    <n v="3"/>
    <n v="10"/>
    <x v="0"/>
    <n v="11"/>
    <s v="Dentro de 7 dias"/>
    <s v="2 Sem-1 Mes"/>
    <s v="Dentro de 7 dias"/>
    <s v="&gt;2 semanas"/>
    <s v="1 a 2 semanas"/>
    <s v="0 Doses"/>
    <n v="1"/>
  </r>
  <r>
    <s v="MOZ-ZAM-MLV-19-001"/>
    <d v="2019-04-11T00:00:00"/>
    <x v="0"/>
    <x v="134"/>
    <x v="2"/>
    <x v="302"/>
    <m/>
    <m/>
    <m/>
    <s v="CELESTINO CARLOS"/>
    <d v="2017-10-21T00:00:00"/>
    <s v="ANASTACIA CELESTINO"/>
    <m/>
    <n v="11"/>
    <s v="F"/>
    <s v="ZINHA ABACAR JERONIMO"/>
    <d v="2019-03-15T00:00:00"/>
    <d v="2019-03-15T00:00:00"/>
    <m/>
    <m/>
    <m/>
    <m/>
    <s v="1"/>
    <s v="2"/>
    <s v="2"/>
    <m/>
    <s v="1"/>
    <s v="2"/>
    <d v="2019-03-13T00:00:00"/>
    <s v="1"/>
    <s v="1"/>
    <s v="1"/>
    <s v="1"/>
    <s v="1"/>
    <n v="1"/>
    <m/>
    <m/>
    <m/>
    <d v="2017-10-30T00:00:00"/>
    <m/>
    <m/>
    <d v="2019-03-15T00:00:00"/>
    <d v="2019-03-16T00:00:00"/>
    <d v="2019-04-10T00:00:00"/>
    <s v="1"/>
    <d v="2019-05-06T00:00:00"/>
    <d v="2019-04-11T00:00:00"/>
    <s v="1-Suspected Poliovirus"/>
    <s v="2"/>
    <s v="2"/>
    <s v="2"/>
    <d v="2019-05-06T00:00:00"/>
    <m/>
    <s v="2"/>
    <s v="2"/>
    <s v="2"/>
    <s v="1"/>
    <s v="2"/>
    <s v="1"/>
    <d v="2019-05-07T00:00:00"/>
    <d v="2019-05-07T00:00:00"/>
    <s v="2"/>
    <s v="2"/>
    <s v="2"/>
    <s v="2-No"/>
    <s v="2"/>
    <m/>
    <b v="0"/>
    <b v="0"/>
    <m/>
    <s v="3-Discarded"/>
    <b v="0"/>
    <b v="0"/>
    <n v="1591"/>
    <n v="1"/>
    <m/>
    <m/>
    <m/>
    <m/>
    <m/>
    <m/>
    <m/>
    <m/>
    <m/>
    <m/>
    <n v="2"/>
    <n v="3"/>
    <n v="0"/>
    <n v="1"/>
    <n v="25"/>
    <n v="1"/>
    <n v="26"/>
    <n v="26"/>
    <n v="-1"/>
    <n v="26"/>
    <x v="2"/>
    <n v="3"/>
    <n v="10"/>
    <x v="0"/>
    <n v="11"/>
    <s v="Dentro de 7 dias"/>
    <s v="2 Sem-1 Mes"/>
    <s v="Dentro de 7 dias"/>
    <s v="&gt;2 semanas"/>
    <s v="1 a 2 semanas"/>
    <s v=" 1 a 2 Doses"/>
    <n v="1"/>
  </r>
  <r>
    <s v="MOZ-ZAM-MPI-19-001"/>
    <d v="2019-04-11T00:00:00"/>
    <x v="0"/>
    <x v="141"/>
    <x v="2"/>
    <x v="431"/>
    <m/>
    <m/>
    <m/>
    <s v="MELITA JOBO"/>
    <d v="2010-02-10T00:00:00"/>
    <s v="SANTOS JESSENO"/>
    <m/>
    <n v="11"/>
    <s v="M"/>
    <s v="SERGIO BAPTISTA"/>
    <d v="2019-03-25T00:00:00"/>
    <d v="2019-03-25T00:00:00"/>
    <m/>
    <m/>
    <m/>
    <m/>
    <s v="1"/>
    <s v="2"/>
    <s v="2"/>
    <m/>
    <s v="2"/>
    <s v="1"/>
    <d v="2019-03-18T00:00:00"/>
    <s v="1"/>
    <s v="1"/>
    <s v="2"/>
    <s v="1"/>
    <s v="1"/>
    <n v="0"/>
    <m/>
    <m/>
    <m/>
    <m/>
    <m/>
    <m/>
    <d v="2019-03-25T00:00:00"/>
    <d v="2019-03-26T00:00:00"/>
    <d v="2019-04-10T00:00:00"/>
    <s v="1"/>
    <d v="2019-05-06T00:00:00"/>
    <d v="2019-04-11T00:00:00"/>
    <s v="2-Negative"/>
    <m/>
    <m/>
    <m/>
    <d v="2019-05-06T00:00:00"/>
    <m/>
    <m/>
    <m/>
    <m/>
    <m/>
    <m/>
    <m/>
    <m/>
    <m/>
    <m/>
    <m/>
    <m/>
    <m/>
    <m/>
    <m/>
    <b v="0"/>
    <b v="0"/>
    <m/>
    <s v="3-Discarded"/>
    <b v="0"/>
    <b v="0"/>
    <n v="1592"/>
    <n v="1"/>
    <m/>
    <m/>
    <m/>
    <m/>
    <m/>
    <m/>
    <m/>
    <m/>
    <m/>
    <m/>
    <n v="7"/>
    <n v="8"/>
    <n v="0"/>
    <n v="1"/>
    <n v="15"/>
    <n v="1"/>
    <n v="26"/>
    <n v="-43566"/>
    <n v="43591"/>
    <n v="16"/>
    <x v="2"/>
    <n v="3"/>
    <n v="10"/>
    <x v="0"/>
    <n v="12"/>
    <s v="Dentro de 7 dias"/>
    <s v="2 Sem-1 Mes"/>
    <s v="Dentro de 7 dias"/>
    <s v="1 Dia"/>
    <s v="Sem data do envio"/>
    <s v="0 Doses"/>
    <n v="1"/>
  </r>
  <r>
    <s v="MOZ-ZAM-LUG-19-001"/>
    <d v="2019-04-11T00:00:00"/>
    <x v="0"/>
    <x v="71"/>
    <x v="2"/>
    <x v="846"/>
    <m/>
    <m/>
    <m/>
    <s v="ARMANDO ADOLFO"/>
    <d v="2017-06-30T00:00:00"/>
    <s v="IVO ARMANDO"/>
    <m/>
    <n v="11"/>
    <s v="M"/>
    <s v="ZACARIAS MARICANO"/>
    <d v="2019-04-01T00:00:00"/>
    <d v="2019-04-01T00:00:00"/>
    <m/>
    <m/>
    <m/>
    <m/>
    <s v="1"/>
    <s v="2"/>
    <s v="1"/>
    <d v="2019-04-01T00:00:00"/>
    <s v="1"/>
    <s v="2"/>
    <d v="2019-03-29T00:00:00"/>
    <s v="1"/>
    <s v="1"/>
    <s v="1"/>
    <s v="1"/>
    <s v="1"/>
    <n v="0"/>
    <m/>
    <m/>
    <m/>
    <m/>
    <m/>
    <m/>
    <d v="2019-04-03T00:00:00"/>
    <d v="2019-04-04T00:00:00"/>
    <d v="2019-04-10T00:00:00"/>
    <s v="1"/>
    <d v="2019-05-06T00:00:00"/>
    <d v="2019-04-11T00:00:00"/>
    <s v="4-Suspected poliovirus + NPENT"/>
    <m/>
    <m/>
    <m/>
    <d v="2019-03-07T00:00:00"/>
    <d v="2019-05-07T00:00:00"/>
    <m/>
    <s v="2"/>
    <s v="2"/>
    <s v="2"/>
    <s v="1"/>
    <s v="2"/>
    <d v="2019-05-07T00:00:00"/>
    <d v="2019-05-07T00:00:00"/>
    <m/>
    <m/>
    <m/>
    <m/>
    <m/>
    <m/>
    <b v="0"/>
    <b v="0"/>
    <m/>
    <s v="3-Discarded"/>
    <b v="0"/>
    <b v="0"/>
    <n v="1593"/>
    <n v="1"/>
    <m/>
    <m/>
    <m/>
    <m/>
    <m/>
    <m/>
    <m/>
    <m/>
    <m/>
    <m/>
    <n v="3"/>
    <n v="6"/>
    <n v="0"/>
    <n v="3"/>
    <n v="6"/>
    <n v="1"/>
    <n v="-34"/>
    <n v="26"/>
    <n v="-61"/>
    <n v="7"/>
    <x v="2"/>
    <n v="3"/>
    <n v="10"/>
    <x v="0"/>
    <n v="13"/>
    <s v="Dentro de 7 dias"/>
    <s v="4 Dias-1 Sem"/>
    <s v="Dentro de 7 dias"/>
    <s v="&gt;2 semanas"/>
    <s v="1 a 2 semanas"/>
    <s v="0 Doses"/>
    <n v="1"/>
  </r>
  <r>
    <s v="MOZ-ZAM-NCR-19-002"/>
    <d v="2019-04-11T00:00:00"/>
    <x v="0"/>
    <x v="29"/>
    <x v="2"/>
    <x v="95"/>
    <m/>
    <m/>
    <m/>
    <s v="FALSO AUGUSTO"/>
    <d v="2016-03-10T00:00:00"/>
    <s v="ANGELITA FALSO"/>
    <m/>
    <n v="11"/>
    <s v="F"/>
    <s v="ADELINO BERNARDO GOLA"/>
    <d v="2019-03-27T00:00:00"/>
    <d v="2019-03-27T00:00:00"/>
    <m/>
    <m/>
    <m/>
    <m/>
    <s v="1"/>
    <s v="2"/>
    <s v="2"/>
    <m/>
    <s v="1"/>
    <s v="2"/>
    <d v="2019-03-24T00:00:00"/>
    <s v="1"/>
    <s v="2"/>
    <s v="2"/>
    <s v="1"/>
    <s v="1"/>
    <n v="0"/>
    <m/>
    <m/>
    <m/>
    <m/>
    <m/>
    <m/>
    <d v="2019-03-27T00:00:00"/>
    <d v="2019-03-28T00:00:00"/>
    <d v="2019-04-10T00:00:00"/>
    <s v="1"/>
    <d v="2019-05-06T00:00:00"/>
    <d v="2019-04-11T00:00:00"/>
    <s v="2-Negative"/>
    <m/>
    <m/>
    <m/>
    <d v="2019-05-06T00:00:00"/>
    <m/>
    <m/>
    <m/>
    <m/>
    <m/>
    <m/>
    <m/>
    <m/>
    <m/>
    <m/>
    <m/>
    <m/>
    <m/>
    <m/>
    <m/>
    <b v="0"/>
    <b v="0"/>
    <m/>
    <s v="3-Discarded"/>
    <b v="0"/>
    <b v="0"/>
    <n v="1594"/>
    <n v="1"/>
    <m/>
    <m/>
    <m/>
    <m/>
    <m/>
    <m/>
    <m/>
    <m/>
    <m/>
    <m/>
    <n v="3"/>
    <n v="4"/>
    <n v="0"/>
    <n v="1"/>
    <n v="13"/>
    <n v="1"/>
    <n v="26"/>
    <n v="-43566"/>
    <n v="43591"/>
    <n v="14"/>
    <x v="2"/>
    <n v="3"/>
    <n v="10"/>
    <x v="0"/>
    <n v="12"/>
    <s v="Dentro de 7 dias"/>
    <s v="2 Sem-1 Mes"/>
    <s v="Dentro de 7 dias"/>
    <s v="1 Dia"/>
    <s v="Sem data do envio"/>
    <s v="0 Doses"/>
    <n v="1"/>
  </r>
  <r>
    <s v="MOZ-ZAM-DER-19-002"/>
    <d v="2019-04-15T00:00:00"/>
    <x v="0"/>
    <x v="137"/>
    <x v="2"/>
    <x v="321"/>
    <m/>
    <m/>
    <m/>
    <s v="BOLIS UAFINO"/>
    <d v="2013-11-07T00:00:00"/>
    <s v="JORDINA BOLIS UAFINO"/>
    <m/>
    <n v="11"/>
    <s v="F"/>
    <s v="MAITE XAVIER COTOPE"/>
    <d v="2019-04-02T00:00:00"/>
    <d v="2019-04-02T00:00:00"/>
    <m/>
    <m/>
    <m/>
    <m/>
    <s v="1"/>
    <s v="2"/>
    <s v="2"/>
    <m/>
    <s v="2"/>
    <s v="2"/>
    <d v="2019-03-27T00:00:00"/>
    <s v="1"/>
    <s v="1"/>
    <s v="1"/>
    <s v="1"/>
    <s v="1"/>
    <n v="0"/>
    <m/>
    <m/>
    <m/>
    <m/>
    <m/>
    <m/>
    <d v="2019-04-02T00:00:00"/>
    <d v="2019-04-03T00:00:00"/>
    <d v="2019-04-14T00:00:00"/>
    <s v="1"/>
    <d v="2019-05-06T00:00:00"/>
    <d v="2019-04-15T00:00:00"/>
    <s v="2-Negative"/>
    <m/>
    <m/>
    <m/>
    <d v="2019-05-06T00:00:00"/>
    <m/>
    <m/>
    <m/>
    <m/>
    <m/>
    <m/>
    <m/>
    <m/>
    <m/>
    <m/>
    <m/>
    <m/>
    <m/>
    <m/>
    <m/>
    <b v="0"/>
    <b v="0"/>
    <m/>
    <s v="3-Discarded"/>
    <b v="0"/>
    <b v="0"/>
    <n v="1595"/>
    <n v="1"/>
    <m/>
    <m/>
    <m/>
    <m/>
    <m/>
    <m/>
    <m/>
    <m/>
    <m/>
    <m/>
    <n v="6"/>
    <n v="7"/>
    <n v="0"/>
    <n v="1"/>
    <n v="11"/>
    <n v="1"/>
    <n v="22"/>
    <n v="-43570"/>
    <n v="43591"/>
    <n v="12"/>
    <x v="2"/>
    <n v="3"/>
    <n v="10"/>
    <x v="0"/>
    <n v="13"/>
    <s v="Dentro de 7 dias"/>
    <s v="2 Sem-1 Mes"/>
    <s v="Dentro de 7 dias"/>
    <s v="1 Dia"/>
    <s v="Sem data do envio"/>
    <s v="0 Doses"/>
    <n v="1"/>
  </r>
  <r>
    <s v="MOZ-MPC-MVT-18-008"/>
    <d v="2019-01-09T00:00:00"/>
    <x v="0"/>
    <x v="46"/>
    <x v="1"/>
    <x v="847"/>
    <s v="_x0009_"/>
    <m/>
    <m/>
    <s v="LAURA SIMAO"/>
    <d v="2017-07-09T00:00:00"/>
    <s v="EDU EDSON"/>
    <n v="1"/>
    <n v="4"/>
    <s v="M"/>
    <s v="NADIA E LUIS"/>
    <d v="2018-12-13T00:00:00"/>
    <d v="2018-12-13T00:00:00"/>
    <m/>
    <m/>
    <m/>
    <m/>
    <s v="1"/>
    <s v="1"/>
    <s v="1"/>
    <d v="2018-12-13T00:00:00"/>
    <s v="1"/>
    <s v="1"/>
    <d v="2018-12-03T00:00:00"/>
    <s v="2"/>
    <s v="1"/>
    <s v="2"/>
    <s v="2"/>
    <s v="1"/>
    <n v="3"/>
    <d v="2017-07-10T00:00:00"/>
    <d v="2017-10-13T00:00:00"/>
    <m/>
    <d v="2017-09-13T00:00:00"/>
    <d v="2017-11-14T00:00:00"/>
    <m/>
    <d v="2018-12-16T00:00:00"/>
    <d v="2018-12-18T00:00:00"/>
    <d v="2019-01-09T00:00:00"/>
    <s v="1"/>
    <d v="2019-01-19T00:00:00"/>
    <d v="2019-01-09T00:00:00"/>
    <s v="2-Negative"/>
    <m/>
    <m/>
    <m/>
    <d v="2018-11-19T00:00:00"/>
    <m/>
    <m/>
    <m/>
    <m/>
    <m/>
    <m/>
    <m/>
    <m/>
    <m/>
    <m/>
    <m/>
    <m/>
    <m/>
    <m/>
    <d v="2019-03-09T00:00:00"/>
    <b v="1"/>
    <b v="1"/>
    <s v="1"/>
    <s v="6-Not an AFP"/>
    <b v="0"/>
    <b v="0"/>
    <n v="1596"/>
    <n v="1"/>
    <m/>
    <m/>
    <m/>
    <m/>
    <m/>
    <m/>
    <m/>
    <m/>
    <m/>
    <m/>
    <n v="10"/>
    <n v="15"/>
    <n v="0"/>
    <n v="5"/>
    <n v="22"/>
    <n v="0"/>
    <n v="-51"/>
    <n v="-43474"/>
    <n v="43423"/>
    <n v="22"/>
    <x v="4"/>
    <n v="12"/>
    <n v="10"/>
    <x v="1"/>
    <n v="49"/>
    <s v="&gt;14 Dias"/>
    <s v="2 Sem-1 Mes"/>
    <s v="Dentro de 7 dias"/>
    <s v="1 Dia"/>
    <s v="Sem data do envio"/>
    <s v="3 Doses"/>
    <n v="2"/>
  </r>
  <r>
    <s v="MOZ-MPP-BOA-19-002"/>
    <d v="2019-04-26T00:00:00"/>
    <x v="0"/>
    <x v="24"/>
    <x v="7"/>
    <x v="848"/>
    <m/>
    <m/>
    <m/>
    <s v="TERESA JOSE"/>
    <d v="2015-08-01T00:00:00"/>
    <s v="NAMPILO ZINLHE"/>
    <m/>
    <n v="11"/>
    <s v="F"/>
    <s v="ANATERCIA MATUSSE"/>
    <d v="2019-04-15T00:00:00"/>
    <d v="2019-04-15T00:00:00"/>
    <m/>
    <m/>
    <m/>
    <m/>
    <s v="1"/>
    <s v="2"/>
    <s v="2"/>
    <m/>
    <s v="1"/>
    <s v="1"/>
    <d v="2019-04-13T00:00:00"/>
    <s v="2"/>
    <s v="2"/>
    <s v="1"/>
    <s v="1"/>
    <s v="1"/>
    <n v="3"/>
    <d v="2015-08-04T00:00:00"/>
    <d v="2015-10-12T00:00:00"/>
    <m/>
    <d v="2015-09-15T00:00:00"/>
    <d v="2015-11-11T00:00:00"/>
    <m/>
    <d v="2019-04-17T00:00:00"/>
    <d v="2019-04-18T00:00:00"/>
    <d v="2019-04-26T00:00:00"/>
    <s v="1"/>
    <d v="2019-05-20T00:00:00"/>
    <d v="2019-04-26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597"/>
    <n v="1"/>
    <m/>
    <m/>
    <m/>
    <m/>
    <m/>
    <m/>
    <m/>
    <m/>
    <m/>
    <m/>
    <n v="2"/>
    <n v="5"/>
    <n v="0"/>
    <n v="3"/>
    <n v="8"/>
    <n v="0"/>
    <n v="24"/>
    <n v="-43581"/>
    <n v="43605"/>
    <n v="8"/>
    <x v="2"/>
    <n v="4"/>
    <n v="10"/>
    <x v="0"/>
    <n v="15"/>
    <s v="Dentro de 7 dias"/>
    <s v="2 Sem-1 Mes"/>
    <s v="Dentro de 7 dias"/>
    <s v="1 Dia"/>
    <s v="Sem data do envio"/>
    <s v="3 Doses"/>
    <n v="1"/>
  </r>
  <r>
    <s v="MOZ-GAZ-MSS-19-001"/>
    <d v="2019-04-14T00:00:00"/>
    <x v="0"/>
    <x v="90"/>
    <x v="9"/>
    <x v="849"/>
    <m/>
    <m/>
    <m/>
    <s v="VICENTE NGOVENE"/>
    <d v="2010-01-03T00:00:00"/>
    <s v="AGIRA VICENTE NGOVENE"/>
    <n v="9"/>
    <n v="2"/>
    <s v="F"/>
    <s v="CALDENCIO NILTON"/>
    <d v="2019-04-03T00:00:00"/>
    <d v="2019-04-03T00:00:00"/>
    <m/>
    <m/>
    <m/>
    <m/>
    <s v="1"/>
    <s v="2"/>
    <s v="1"/>
    <d v="2019-04-03T00:00:00"/>
    <s v="2"/>
    <s v="1"/>
    <d v="2019-03-27T00:00:00"/>
    <s v="1"/>
    <s v="1"/>
    <s v="2"/>
    <s v="1"/>
    <s v="1"/>
    <n v="0"/>
    <m/>
    <m/>
    <m/>
    <m/>
    <m/>
    <m/>
    <d v="2019-04-03T00:00:00"/>
    <d v="2019-04-04T00:00:00"/>
    <d v="2019-04-13T00:00:00"/>
    <s v="1"/>
    <d v="2019-05-20T00:00:00"/>
    <d v="2019-04-14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598"/>
    <n v="1"/>
    <m/>
    <m/>
    <m/>
    <m/>
    <m/>
    <m/>
    <m/>
    <m/>
    <m/>
    <m/>
    <n v="7"/>
    <n v="8"/>
    <n v="0"/>
    <n v="1"/>
    <n v="9"/>
    <n v="1"/>
    <n v="37"/>
    <n v="-43569"/>
    <n v="43605"/>
    <n v="10"/>
    <x v="2"/>
    <n v="3"/>
    <n v="10"/>
    <x v="0"/>
    <n v="13"/>
    <s v="Dentro de 7 dias"/>
    <s v="2 Sem-1 Mes"/>
    <s v="Dentro de 7 dias"/>
    <s v="1 Dia"/>
    <s v="Sem data do envio"/>
    <s v="0 Doses"/>
    <n v="1"/>
  </r>
  <r>
    <s v="MOZ-MPP-MRR-19-001"/>
    <d v="2019-04-18T00:00:00"/>
    <x v="0"/>
    <x v="126"/>
    <x v="7"/>
    <x v="276"/>
    <m/>
    <m/>
    <m/>
    <s v="NELSON MUSSANE"/>
    <d v="2019-03-26T00:00:00"/>
    <s v="MELANIE NELSON MUSSAN"/>
    <n v="1"/>
    <n v="1"/>
    <s v="F"/>
    <s v="BELTON RITHE"/>
    <d v="2019-04-04T00:00:00"/>
    <d v="2019-04-04T00:00:00"/>
    <m/>
    <m/>
    <m/>
    <m/>
    <s v="1"/>
    <s v="2"/>
    <s v="2"/>
    <m/>
    <s v="2"/>
    <s v="1"/>
    <d v="2019-04-02T00:00:00"/>
    <s v="1"/>
    <s v="1"/>
    <s v="9"/>
    <s v="1"/>
    <s v="1"/>
    <n v="3"/>
    <d v="2018-03-26T00:00:00"/>
    <d v="2018-06-28T00:00:00"/>
    <m/>
    <d v="2018-05-29T00:00:00"/>
    <d v="2018-07-30T00:00:00"/>
    <m/>
    <d v="2019-04-11T00:00:00"/>
    <d v="2019-04-12T00:00:00"/>
    <d v="2019-04-18T00:00:00"/>
    <s v="1"/>
    <d v="2019-05-20T00:00:00"/>
    <d v="2019-04-18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599"/>
    <n v="1"/>
    <m/>
    <m/>
    <m/>
    <m/>
    <m/>
    <m/>
    <m/>
    <m/>
    <m/>
    <m/>
    <n v="2"/>
    <n v="10"/>
    <n v="0"/>
    <n v="8"/>
    <n v="6"/>
    <n v="0"/>
    <n v="32"/>
    <n v="-43573"/>
    <n v="43605"/>
    <n v="6"/>
    <x v="2"/>
    <n v="4"/>
    <n v="10"/>
    <x v="0"/>
    <n v="14"/>
    <s v="Dentro de 7 dias"/>
    <s v="4 Dias-1 Sem"/>
    <s v="Dentro de 7 dias"/>
    <s v="1 Dia"/>
    <s v="Sem data do envio"/>
    <s v="3 Doses"/>
    <n v="1"/>
  </r>
  <r>
    <s v="MOZ-MPP-MRR-19-001-C1"/>
    <d v="2019-04-18T00:00:00"/>
    <x v="1"/>
    <x v="126"/>
    <x v="7"/>
    <x v="276"/>
    <m/>
    <m/>
    <m/>
    <s v="ITELGA ALVES"/>
    <d v="2018-07-15T00:00:00"/>
    <s v="ARLEN ANDERCIO"/>
    <m/>
    <n v="8"/>
    <s v="F"/>
    <s v="BELTON RITHE"/>
    <d v="2019-04-04T00:00:00"/>
    <d v="2019-04-04T00:00:00"/>
    <s v="1"/>
    <d v="2019-04-12T00:00:00"/>
    <m/>
    <m/>
    <m/>
    <m/>
    <s v="2"/>
    <m/>
    <m/>
    <m/>
    <m/>
    <m/>
    <m/>
    <m/>
    <m/>
    <s v="1"/>
    <n v="3"/>
    <d v="2018-07-16T00:00:00"/>
    <d v="2018-10-22T00:00:00"/>
    <m/>
    <d v="2018-09-21T00:00:00"/>
    <d v="2018-11-26T00:00:00"/>
    <m/>
    <d v="2019-04-12T00:00:00"/>
    <m/>
    <d v="2019-04-18T00:00:00"/>
    <s v="1"/>
    <d v="2019-05-20T00:00:00"/>
    <d v="2019-04-18T00:00:00"/>
    <s v="2-Negative"/>
    <s v="2"/>
    <s v="2"/>
    <s v="2"/>
    <m/>
    <m/>
    <s v="2"/>
    <s v="2"/>
    <s v="2"/>
    <s v="2"/>
    <s v="2"/>
    <s v="2"/>
    <m/>
    <m/>
    <s v="2"/>
    <s v="2"/>
    <s v="2"/>
    <s v="2-No"/>
    <s v="2"/>
    <m/>
    <b v="0"/>
    <b v="0"/>
    <m/>
    <s v="3-Discarded"/>
    <b v="0"/>
    <b v="0"/>
    <n v="1600"/>
    <n v="1"/>
    <m/>
    <m/>
    <m/>
    <m/>
    <m/>
    <m/>
    <m/>
    <m/>
    <m/>
    <m/>
    <n v="43559"/>
    <n v="0"/>
    <n v="0"/>
    <n v="-43559"/>
    <n v="43573"/>
    <n v="0"/>
    <n v="-43573"/>
    <n v="-43573"/>
    <n v="0"/>
    <n v="43573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MPP-MRR-19-001-C2"/>
    <d v="2019-04-18T00:00:00"/>
    <x v="1"/>
    <x v="126"/>
    <x v="7"/>
    <x v="276"/>
    <m/>
    <m/>
    <m/>
    <s v="CELIA LUIS"/>
    <d v="2016-12-17T00:00:00"/>
    <s v="MIRLA SAIMON"/>
    <n v="3"/>
    <n v="4"/>
    <s v="F"/>
    <s v="BELTON RITHE"/>
    <d v="2019-04-04T00:00:00"/>
    <d v="2019-04-04T00:00:00"/>
    <s v="1"/>
    <d v="2019-04-12T00:00:00"/>
    <m/>
    <m/>
    <m/>
    <m/>
    <s v="2"/>
    <m/>
    <m/>
    <m/>
    <m/>
    <m/>
    <m/>
    <m/>
    <m/>
    <s v="1"/>
    <n v="3"/>
    <d v="2016-12-23T00:00:00"/>
    <d v="2017-03-21T00:00:00"/>
    <m/>
    <d v="2017-02-21T00:00:00"/>
    <d v="2017-04-18T00:00:00"/>
    <m/>
    <d v="2019-04-12T00:00:00"/>
    <m/>
    <d v="2019-04-18T00:00:00"/>
    <s v="1"/>
    <d v="2019-05-20T00:00:00"/>
    <d v="2019-04-18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01"/>
    <n v="1"/>
    <m/>
    <m/>
    <m/>
    <m/>
    <m/>
    <m/>
    <m/>
    <m/>
    <m/>
    <m/>
    <n v="43559"/>
    <n v="0"/>
    <n v="0"/>
    <n v="-43559"/>
    <n v="43573"/>
    <n v="0"/>
    <n v="-43573"/>
    <n v="-43573"/>
    <n v="0"/>
    <n v="43573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MPP-MRR-19-001-C3"/>
    <d v="2019-04-18T00:00:00"/>
    <x v="1"/>
    <x v="126"/>
    <x v="7"/>
    <x v="276"/>
    <m/>
    <m/>
    <m/>
    <s v="CELESTE AZARIA"/>
    <d v="2017-02-03T00:00:00"/>
    <s v="HERNANIA RAFAEL"/>
    <n v="2"/>
    <n v="2"/>
    <s v="F"/>
    <s v="BELTON RITHE"/>
    <d v="2019-04-04T00:00:00"/>
    <d v="2019-04-04T00:00:00"/>
    <s v="1"/>
    <d v="2019-04-12T00:00:00"/>
    <m/>
    <m/>
    <m/>
    <m/>
    <m/>
    <m/>
    <m/>
    <m/>
    <m/>
    <m/>
    <m/>
    <m/>
    <m/>
    <s v="1"/>
    <n v="1"/>
    <d v="2017-02-03T00:00:00"/>
    <m/>
    <m/>
    <d v="2017-04-11T00:00:00"/>
    <m/>
    <m/>
    <d v="2019-04-12T00:00:00"/>
    <m/>
    <d v="2019-04-18T00:00:00"/>
    <s v="1"/>
    <m/>
    <d v="2019-04-18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602"/>
    <n v="1"/>
    <m/>
    <m/>
    <m/>
    <m/>
    <m/>
    <m/>
    <m/>
    <m/>
    <m/>
    <m/>
    <n v="43559"/>
    <n v="0"/>
    <n v="0"/>
    <n v="-43559"/>
    <n v="43573"/>
    <n v="0"/>
    <n v="-43573"/>
    <n v="-43573"/>
    <n v="0"/>
    <n v="43573"/>
    <x v="1"/>
    <n v="1"/>
    <n v="10"/>
    <x v="0"/>
    <n v="52"/>
    <s v="Dentro de 7 dias"/>
    <s v="Sem 2ª amostra"/>
    <s v="Sem data de notificação"/>
    <s v="1 Dia"/>
    <s v="1 a 2 semanas"/>
    <s v=" 1 a 2 Doses"/>
    <n v="1"/>
  </r>
  <r>
    <s v="MOZ-NSS-CUA-19-001"/>
    <d v="2019-05-03T00:00:00"/>
    <x v="0"/>
    <x v="34"/>
    <x v="0"/>
    <x v="850"/>
    <m/>
    <m/>
    <m/>
    <s v="VICTORINO CHAVITO"/>
    <m/>
    <s v="INOCENCIO VITORINO CHAVITO"/>
    <n v="6"/>
    <m/>
    <s v="M"/>
    <s v="LUIS AWADO"/>
    <d v="2019-03-07T00:00:00"/>
    <d v="2019-03-07T00:00:00"/>
    <m/>
    <m/>
    <m/>
    <m/>
    <s v="1"/>
    <s v="2"/>
    <s v="2"/>
    <m/>
    <s v="1"/>
    <s v="2"/>
    <d v="2019-03-05T00:00:00"/>
    <s v="1"/>
    <s v="1"/>
    <s v="1"/>
    <s v="1"/>
    <s v="1"/>
    <n v="3"/>
    <d v="2012-11-26T00:00:00"/>
    <d v="2013-02-21T00:00:00"/>
    <m/>
    <d v="2013-01-21T00:00:00"/>
    <d v="2013-03-21T00:00:00"/>
    <m/>
    <d v="2019-03-07T00:00:00"/>
    <d v="2019-03-08T00:00:00"/>
    <d v="2019-04-21T00:00:00"/>
    <s v="1"/>
    <d v="2019-05-15T00:00:00"/>
    <d v="2019-05-03T00:00:00"/>
    <s v="1-Suspected Poliovirus"/>
    <s v="2"/>
    <s v="2"/>
    <s v="2"/>
    <d v="2019-05-15T00:00:00"/>
    <d v="1900-01-01T00:00:00"/>
    <s v="2"/>
    <s v="2"/>
    <s v="2"/>
    <s v="2"/>
    <s v="1"/>
    <s v="2"/>
    <d v="2019-05-20T00:00:00"/>
    <d v="2019-05-20T00:00:00"/>
    <s v="2"/>
    <s v="2"/>
    <s v="2"/>
    <s v="2"/>
    <s v="2"/>
    <m/>
    <b v="0"/>
    <b v="0"/>
    <m/>
    <s v="3-Discarded"/>
    <b v="0"/>
    <b v="0"/>
    <n v="1603"/>
    <n v="1"/>
    <m/>
    <m/>
    <m/>
    <m/>
    <m/>
    <m/>
    <m/>
    <m/>
    <m/>
    <m/>
    <n v="2"/>
    <n v="3"/>
    <n v="0"/>
    <n v="1"/>
    <n v="44"/>
    <n v="12"/>
    <n v="24"/>
    <n v="17"/>
    <n v="-5"/>
    <n v="56"/>
    <x v="2"/>
    <n v="3"/>
    <n v="10"/>
    <x v="0"/>
    <n v="10"/>
    <s v="Dentro de 7 dias"/>
    <s v="1-3 Meses"/>
    <s v="Dentro de 7 dias"/>
    <s v="&gt;2 semanas"/>
    <s v="1 a 2 semanas"/>
    <s v="3 Doses"/>
    <n v="1"/>
  </r>
  <r>
    <s v="MOZ-NSS-CUA-19-002"/>
    <d v="2019-05-03T00:00:00"/>
    <x v="0"/>
    <x v="34"/>
    <x v="0"/>
    <x v="851"/>
    <m/>
    <m/>
    <m/>
    <s v="DIQUISSON WITIMANE"/>
    <d v="2014-05-09T00:00:00"/>
    <s v="EVANILDA DIQUISSON"/>
    <n v="5"/>
    <m/>
    <s v="F"/>
    <s v="MIQUEL RASSUL"/>
    <d v="2019-03-07T00:00:00"/>
    <d v="2019-03-07T00:00:00"/>
    <m/>
    <m/>
    <m/>
    <m/>
    <s v="1"/>
    <s v="2"/>
    <s v="2"/>
    <m/>
    <s v="1"/>
    <s v="2"/>
    <d v="2019-03-01T00:00:00"/>
    <s v="1"/>
    <s v="1"/>
    <s v="1"/>
    <s v="1"/>
    <s v="1"/>
    <n v="0"/>
    <m/>
    <m/>
    <m/>
    <m/>
    <m/>
    <m/>
    <d v="2019-03-07T00:00:00"/>
    <d v="2019-03-08T00:00:00"/>
    <d v="2019-04-21T00:00:00"/>
    <s v="1"/>
    <d v="2019-05-20T00:00:00"/>
    <d v="2019-05-03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04"/>
    <n v="1"/>
    <m/>
    <m/>
    <m/>
    <m/>
    <m/>
    <m/>
    <m/>
    <m/>
    <m/>
    <m/>
    <n v="6"/>
    <n v="7"/>
    <n v="0"/>
    <n v="1"/>
    <n v="44"/>
    <n v="12"/>
    <n v="29"/>
    <n v="-43588"/>
    <n v="43605"/>
    <n v="56"/>
    <x v="2"/>
    <n v="3"/>
    <n v="10"/>
    <x v="0"/>
    <n v="9"/>
    <s v="Dentro de 7 dias"/>
    <s v="1-3 Meses"/>
    <s v="Dentro de 7 dias"/>
    <s v="1 Dia"/>
    <s v="Sem data do envio"/>
    <s v="0 Doses"/>
    <n v="1"/>
  </r>
  <r>
    <s v="MOZ-NSS-CUA-19-003"/>
    <d v="2019-05-03T00:00:00"/>
    <x v="0"/>
    <x v="34"/>
    <x v="0"/>
    <x v="54"/>
    <m/>
    <m/>
    <m/>
    <s v="CUSTODIO ALFREDO"/>
    <d v="2016-06-04T00:00:00"/>
    <s v="FATIMA COSTODIO ALFREDO"/>
    <m/>
    <n v="11"/>
    <s v="F"/>
    <s v="MIQUEL RASSUL"/>
    <d v="2019-03-07T00:00:00"/>
    <d v="2019-03-07T00:00:00"/>
    <m/>
    <m/>
    <m/>
    <m/>
    <s v="2"/>
    <s v="1"/>
    <s v="2"/>
    <m/>
    <s v="2"/>
    <s v="1"/>
    <d v="2019-03-04T00:00:00"/>
    <s v="1"/>
    <s v="1"/>
    <s v="1"/>
    <s v="1"/>
    <s v="1"/>
    <n v="0"/>
    <m/>
    <m/>
    <m/>
    <m/>
    <m/>
    <m/>
    <d v="2019-03-07T00:00:00"/>
    <d v="2019-03-08T00:00:00"/>
    <d v="2019-04-21T00:00:00"/>
    <s v="1"/>
    <d v="2019-08-29T00:00:00"/>
    <d v="2019-05-03T00:00:00"/>
    <s v="2-Negative"/>
    <m/>
    <m/>
    <m/>
    <d v="2019-08-29T00:00:00"/>
    <d v="2019-08-29T00:00:00"/>
    <m/>
    <m/>
    <m/>
    <m/>
    <m/>
    <m/>
    <m/>
    <m/>
    <m/>
    <m/>
    <m/>
    <m/>
    <m/>
    <d v="2019-09-20T00:00:00"/>
    <b v="0"/>
    <b v="0"/>
    <m/>
    <s v="3-Discarded"/>
    <b v="0"/>
    <b v="0"/>
    <n v="1605"/>
    <n v="1"/>
    <m/>
    <m/>
    <m/>
    <m/>
    <m/>
    <m/>
    <m/>
    <m/>
    <m/>
    <m/>
    <n v="3"/>
    <n v="4"/>
    <n v="0"/>
    <n v="1"/>
    <n v="44"/>
    <n v="12"/>
    <n v="130"/>
    <n v="-43588"/>
    <n v="43706"/>
    <n v="56"/>
    <x v="2"/>
    <n v="3"/>
    <n v="10"/>
    <x v="0"/>
    <n v="10"/>
    <s v="Dentro de 7 dias"/>
    <s v="1-3 Meses"/>
    <s v="Dentro de 7 dias"/>
    <s v="1 Dia"/>
    <s v="Sem data do envio"/>
    <s v="0 Doses"/>
    <n v="1"/>
  </r>
  <r>
    <s v="MOZ-NSS-CUA-19-004"/>
    <d v="2019-05-03T00:00:00"/>
    <x v="0"/>
    <x v="34"/>
    <x v="0"/>
    <x v="852"/>
    <m/>
    <m/>
    <m/>
    <s v="CUSTODIO AMERICO"/>
    <d v="2018-03-27T00:00:00"/>
    <s v="RAQUELITO CUSTODIO AMERICO"/>
    <m/>
    <n v="11"/>
    <s v="M"/>
    <s v="CIDALIA MAFALDA"/>
    <d v="2019-03-07T00:00:00"/>
    <d v="2019-03-07T00:00:00"/>
    <m/>
    <m/>
    <m/>
    <m/>
    <s v="1"/>
    <s v="2"/>
    <s v="2"/>
    <m/>
    <s v="1"/>
    <s v="2"/>
    <d v="2019-03-02T00:00:00"/>
    <s v="1"/>
    <s v="1"/>
    <s v="1"/>
    <s v="1"/>
    <s v="1"/>
    <n v="2"/>
    <d v="2018-03-27T00:00:00"/>
    <d v="2019-07-13T00:00:00"/>
    <m/>
    <d v="2018-06-11T00:00:00"/>
    <m/>
    <m/>
    <d v="2019-03-07T00:00:00"/>
    <d v="2019-03-08T00:00:00"/>
    <d v="2019-04-21T00:00:00"/>
    <s v="1"/>
    <d v="2019-05-20T00:00:00"/>
    <d v="2019-05-03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06"/>
    <n v="1"/>
    <m/>
    <m/>
    <m/>
    <m/>
    <m/>
    <m/>
    <m/>
    <m/>
    <m/>
    <m/>
    <n v="5"/>
    <n v="6"/>
    <n v="0"/>
    <n v="1"/>
    <n v="44"/>
    <n v="12"/>
    <n v="29"/>
    <n v="-43588"/>
    <n v="43605"/>
    <n v="56"/>
    <x v="2"/>
    <n v="3"/>
    <n v="10"/>
    <x v="0"/>
    <n v="9"/>
    <s v="Dentro de 7 dias"/>
    <s v="1-3 Meses"/>
    <s v="Dentro de 7 dias"/>
    <s v="1 Dia"/>
    <s v="Sem data do envio"/>
    <s v=" 1 a 2 Doses"/>
    <n v="1"/>
  </r>
  <r>
    <s v="MOZ-NSS-CUA-19-005"/>
    <d v="2019-05-03T00:00:00"/>
    <x v="0"/>
    <x v="34"/>
    <x v="0"/>
    <x v="853"/>
    <m/>
    <m/>
    <m/>
    <s v="DANIEL VASCO"/>
    <d v="2018-05-17T00:00:00"/>
    <s v="MATEUS DANIEL VASCO"/>
    <m/>
    <n v="11"/>
    <s v="M"/>
    <s v="JOAQUEIM RAIMUNDO"/>
    <d v="2019-04-21T00:00:00"/>
    <d v="2019-04-22T00:00:00"/>
    <m/>
    <m/>
    <m/>
    <m/>
    <s v="1"/>
    <s v="1"/>
    <s v="2"/>
    <m/>
    <s v="2"/>
    <s v="2"/>
    <d v="2019-04-15T00:00:00"/>
    <s v="1"/>
    <s v="1"/>
    <s v="2"/>
    <s v="1"/>
    <s v="1"/>
    <n v="3"/>
    <d v="2018-05-17T00:00:00"/>
    <d v="2018-08-17T00:00:00"/>
    <m/>
    <d v="2018-07-17T00:00:00"/>
    <d v="2018-09-17T00:00:00"/>
    <m/>
    <d v="2019-04-23T00:00:00"/>
    <d v="2019-04-24T00:00:00"/>
    <d v="2019-04-28T00:00:00"/>
    <s v="1"/>
    <d v="2019-05-15T00:00:00"/>
    <d v="2019-05-03T00:00:00"/>
    <s v="1-Suspected Poliovirus"/>
    <s v="2"/>
    <s v="2"/>
    <s v="2"/>
    <d v="2019-05-15T00:00:00"/>
    <d v="1900-01-01T00:00:00"/>
    <s v="2"/>
    <s v="2"/>
    <s v="2"/>
    <s v="2"/>
    <s v="1"/>
    <s v="2"/>
    <d v="2019-05-20T00:00:00"/>
    <d v="2019-05-20T00:00:00"/>
    <s v="2"/>
    <s v="2"/>
    <s v="2"/>
    <s v="2"/>
    <s v="2"/>
    <m/>
    <b v="0"/>
    <b v="0"/>
    <m/>
    <s v="3-Discarded"/>
    <b v="0"/>
    <b v="0"/>
    <n v="1607"/>
    <n v="1"/>
    <m/>
    <m/>
    <m/>
    <m/>
    <m/>
    <m/>
    <m/>
    <m/>
    <m/>
    <m/>
    <n v="6"/>
    <n v="9"/>
    <n v="1"/>
    <n v="2"/>
    <n v="4"/>
    <n v="5"/>
    <n v="17"/>
    <n v="17"/>
    <n v="-5"/>
    <n v="9"/>
    <x v="2"/>
    <n v="4"/>
    <n v="10"/>
    <x v="0"/>
    <n v="16"/>
    <s v="Dentro de 7 dias"/>
    <s v="2 Sem-1 Mes"/>
    <s v="Dentro de 7 dias"/>
    <s v="&gt;2 semanas"/>
    <s v="1 a 2 semanas"/>
    <s v="3 Doses"/>
    <n v="1"/>
  </r>
  <r>
    <s v="MOZ-NSS-MDB-19-002"/>
    <d v="2019-05-03T00:00:00"/>
    <x v="0"/>
    <x v="54"/>
    <x v="0"/>
    <x v="854"/>
    <m/>
    <m/>
    <m/>
    <s v="MARTINS COSTA"/>
    <d v="2017-09-06T00:00:00"/>
    <s v="EDGAR MARTINS COSTA"/>
    <m/>
    <n v="11"/>
    <s v="M"/>
    <s v="ADELINO CUMBANE"/>
    <d v="2019-03-05T00:00:00"/>
    <d v="2019-03-05T00:00:00"/>
    <m/>
    <m/>
    <m/>
    <m/>
    <s v="1"/>
    <s v="2"/>
    <s v="2"/>
    <m/>
    <s v="2"/>
    <s v="1"/>
    <d v="2019-02-24T00:00:00"/>
    <s v="1"/>
    <s v="9"/>
    <s v="2"/>
    <s v="1"/>
    <s v="1"/>
    <n v="2"/>
    <d v="2017-11-24T00:00:00"/>
    <d v="2018-05-29T00:00:00"/>
    <m/>
    <d v="2018-04-28T00:00:00"/>
    <m/>
    <m/>
    <d v="2019-03-24T00:00:00"/>
    <d v="2019-03-25T00:00:00"/>
    <d v="2019-04-21T00:00:00"/>
    <s v="1"/>
    <d v="2019-05-20T00:00:00"/>
    <d v="2019-05-03T00:00:00"/>
    <s v="3-NPENT"/>
    <m/>
    <m/>
    <m/>
    <d v="2019-05-20T00:00:00"/>
    <m/>
    <m/>
    <m/>
    <m/>
    <m/>
    <m/>
    <m/>
    <m/>
    <m/>
    <m/>
    <m/>
    <m/>
    <m/>
    <m/>
    <d v="2019-07-10T00:00:00"/>
    <b v="0"/>
    <b v="0"/>
    <m/>
    <s v="3-Discarded"/>
    <b v="0"/>
    <b v="0"/>
    <n v="1608"/>
    <n v="1"/>
    <m/>
    <m/>
    <m/>
    <m/>
    <m/>
    <m/>
    <m/>
    <m/>
    <m/>
    <m/>
    <n v="9"/>
    <n v="29"/>
    <n v="0"/>
    <n v="20"/>
    <n v="27"/>
    <n v="12"/>
    <n v="29"/>
    <n v="-43588"/>
    <n v="43605"/>
    <n v="39"/>
    <x v="2"/>
    <n v="2"/>
    <n v="10"/>
    <x v="0"/>
    <n v="8"/>
    <s v="&gt;14 Dias"/>
    <s v="1-3 Meses"/>
    <s v="Dentro de 7 dias"/>
    <s v="1 Dia"/>
    <s v="Sem data do envio"/>
    <s v=" 1 a 2 Doses"/>
    <n v="2"/>
  </r>
  <r>
    <s v="MOZ-NSS-MDB-19-003"/>
    <d v="2019-05-03T00:00:00"/>
    <x v="0"/>
    <x v="54"/>
    <x v="0"/>
    <x v="855"/>
    <m/>
    <m/>
    <m/>
    <s v="DAUDE CAISSE"/>
    <d v="2018-01-09T00:00:00"/>
    <s v="SAIDE DAUDE CAISSE"/>
    <m/>
    <n v="11"/>
    <s v="M"/>
    <s v="BETO MONTEIRO"/>
    <d v="2019-02-12T00:00:00"/>
    <d v="2019-02-14T00:00:00"/>
    <m/>
    <m/>
    <m/>
    <m/>
    <s v="1"/>
    <s v="2"/>
    <s v="2"/>
    <m/>
    <s v="2"/>
    <s v="1"/>
    <d v="2019-02-09T00:00:00"/>
    <s v="1"/>
    <s v="1"/>
    <s v="2"/>
    <s v="1"/>
    <s v="1"/>
    <n v="3"/>
    <d v="2018-01-09T00:00:00"/>
    <d v="2019-03-11T00:00:00"/>
    <m/>
    <d v="2018-02-12T00:00:00"/>
    <d v="2018-04-11T00:00:00"/>
    <m/>
    <d v="2019-02-14T00:00:00"/>
    <d v="2019-02-15T00:00:00"/>
    <d v="2019-04-21T00:00:00"/>
    <s v="1"/>
    <d v="2019-05-21T00:00:00"/>
    <d v="2019-05-03T00:00:00"/>
    <s v="3-NPENT"/>
    <m/>
    <m/>
    <m/>
    <d v="2019-05-21T00:00:00"/>
    <m/>
    <m/>
    <m/>
    <m/>
    <m/>
    <m/>
    <m/>
    <m/>
    <m/>
    <m/>
    <m/>
    <m/>
    <m/>
    <m/>
    <m/>
    <b v="0"/>
    <b v="0"/>
    <m/>
    <s v="3-Discarded"/>
    <b v="0"/>
    <b v="0"/>
    <n v="1610"/>
    <n v="1"/>
    <m/>
    <m/>
    <m/>
    <m/>
    <m/>
    <m/>
    <m/>
    <m/>
    <m/>
    <m/>
    <n v="3"/>
    <n v="6"/>
    <n v="2"/>
    <n v="1"/>
    <n v="65"/>
    <n v="12"/>
    <n v="30"/>
    <n v="-43588"/>
    <n v="43606"/>
    <n v="77"/>
    <x v="2"/>
    <n v="2"/>
    <n v="10"/>
    <x v="0"/>
    <n v="6"/>
    <s v="Dentro de 7 dias"/>
    <s v="1-3 Meses"/>
    <s v="Dentro de 7 dias"/>
    <s v="1 Dia"/>
    <s v="Sem data do envio"/>
    <s v="3 Doses"/>
    <n v="1"/>
  </r>
  <r>
    <s v="MOZ-NSS-NIP-19-001"/>
    <d v="2019-05-03T00:00:00"/>
    <x v="0"/>
    <x v="93"/>
    <x v="0"/>
    <x v="856"/>
    <m/>
    <m/>
    <m/>
    <s v="CALISTO WACHEQUE"/>
    <d v="2012-12-25T00:00:00"/>
    <s v="NATALIA CALISTO WHACHEQUE"/>
    <m/>
    <n v="11"/>
    <s v="F"/>
    <s v="MARIO RAJABO"/>
    <d v="2019-02-27T00:00:00"/>
    <d v="2019-02-27T00:00:00"/>
    <m/>
    <m/>
    <m/>
    <m/>
    <s v="2"/>
    <s v="1"/>
    <s v="2"/>
    <m/>
    <s v="2"/>
    <s v="1"/>
    <d v="2019-02-15T00:00:00"/>
    <s v="1"/>
    <s v="1"/>
    <s v="1"/>
    <s v="1"/>
    <s v="1"/>
    <n v="4"/>
    <d v="2012-12-25T00:00:00"/>
    <d v="2013-04-01T00:00:00"/>
    <d v="2013-08-13T00:00:00"/>
    <d v="2013-01-29T00:00:00"/>
    <d v="2013-05-08T00:00:00"/>
    <m/>
    <d v="2019-02-27T00:00:00"/>
    <d v="2019-02-28T00:00:00"/>
    <d v="2019-04-21T00:00:00"/>
    <s v="1"/>
    <d v="2019-05-20T00:00:00"/>
    <d v="2019-05-03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11"/>
    <n v="1"/>
    <m/>
    <m/>
    <m/>
    <m/>
    <m/>
    <m/>
    <m/>
    <m/>
    <m/>
    <m/>
    <n v="12"/>
    <n v="13"/>
    <n v="0"/>
    <n v="1"/>
    <n v="52"/>
    <n v="12"/>
    <n v="29"/>
    <n v="-43588"/>
    <n v="43605"/>
    <n v="64"/>
    <x v="2"/>
    <n v="2"/>
    <n v="10"/>
    <x v="0"/>
    <n v="7"/>
    <s v="Dentro de 7 dias"/>
    <s v="1-3 Meses"/>
    <s v="Dentro de 7 dias"/>
    <s v="1 Dia"/>
    <s v="Sem data do envio"/>
    <s v="&gt;=4 Doses"/>
    <n v="1"/>
  </r>
  <r>
    <s v="MOZ-MAN-MCT-19-001"/>
    <d v="2019-05-03T00:00:00"/>
    <x v="0"/>
    <x v="82"/>
    <x v="8"/>
    <x v="116"/>
    <m/>
    <m/>
    <m/>
    <s v="LUCIO JOAO"/>
    <m/>
    <s v="MARIANA LUCIO JOAO"/>
    <m/>
    <n v="11"/>
    <s v="F"/>
    <s v="BALBINA JOAO FRANCISCO"/>
    <d v="2019-04-23T00:00:00"/>
    <d v="2019-04-23T00:00:00"/>
    <m/>
    <m/>
    <m/>
    <m/>
    <s v="1"/>
    <s v="2"/>
    <s v="2"/>
    <m/>
    <s v="2"/>
    <s v="1"/>
    <d v="2019-04-09T00:00:00"/>
    <s v="1"/>
    <s v="1"/>
    <s v="2"/>
    <s v="1"/>
    <s v="1"/>
    <n v="0"/>
    <m/>
    <m/>
    <m/>
    <m/>
    <m/>
    <m/>
    <d v="2019-04-23T00:00:00"/>
    <d v="2019-04-24T00:00:00"/>
    <d v="2019-04-28T00:00:00"/>
    <s v="1"/>
    <d v="2019-05-20T00:00:00"/>
    <d v="2019-05-03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12"/>
    <n v="1"/>
    <m/>
    <m/>
    <m/>
    <m/>
    <m/>
    <m/>
    <m/>
    <m/>
    <m/>
    <m/>
    <n v="14"/>
    <n v="15"/>
    <n v="0"/>
    <n v="1"/>
    <n v="4"/>
    <n v="5"/>
    <n v="22"/>
    <n v="-43588"/>
    <n v="43605"/>
    <n v="9"/>
    <x v="2"/>
    <n v="4"/>
    <n v="10"/>
    <x v="0"/>
    <n v="15"/>
    <s v="&gt;14 Dias"/>
    <s v="2 Sem-1 Mes"/>
    <s v="Dentro de 14 Dias"/>
    <s v="1 Dia"/>
    <s v="Sem data do envio"/>
    <s v="0 Doses"/>
    <n v="2"/>
  </r>
  <r>
    <s v="MOZ-MAN-MAN-19-004"/>
    <d v="2019-05-03T00:00:00"/>
    <x v="0"/>
    <x v="50"/>
    <x v="8"/>
    <x v="857"/>
    <m/>
    <m/>
    <m/>
    <s v="MAIQUE"/>
    <d v="2015-01-21T00:00:00"/>
    <s v="MOASSE MAIQUE"/>
    <m/>
    <n v="11"/>
    <s v="F"/>
    <s v="ESTUDANTE AMINA"/>
    <d v="2019-03-26T00:00:00"/>
    <d v="2019-03-26T00:00:00"/>
    <m/>
    <m/>
    <m/>
    <m/>
    <s v="1"/>
    <s v="2"/>
    <s v="2"/>
    <m/>
    <s v="1"/>
    <s v="1"/>
    <d v="2019-03-21T00:00:00"/>
    <s v="1"/>
    <s v="2"/>
    <s v="2"/>
    <s v="1"/>
    <s v="1"/>
    <n v="3"/>
    <d v="2015-01-21T00:00:00"/>
    <d v="2015-04-22T00:00:00"/>
    <m/>
    <d v="2015-03-22T00:00:00"/>
    <d v="2015-05-22T00:00:00"/>
    <m/>
    <d v="2019-03-27T00:00:00"/>
    <d v="2019-03-28T00:00:00"/>
    <d v="2019-04-21T00:00:00"/>
    <s v="1"/>
    <d v="2019-05-20T00:00:00"/>
    <d v="2019-05-03T00:00:00"/>
    <s v="3-NPENT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13"/>
    <n v="1"/>
    <m/>
    <m/>
    <m/>
    <m/>
    <m/>
    <m/>
    <m/>
    <m/>
    <m/>
    <m/>
    <n v="5"/>
    <n v="7"/>
    <n v="0"/>
    <n v="2"/>
    <n v="24"/>
    <n v="12"/>
    <n v="29"/>
    <n v="-43588"/>
    <n v="43605"/>
    <n v="36"/>
    <x v="2"/>
    <n v="3"/>
    <n v="10"/>
    <x v="0"/>
    <n v="12"/>
    <s v="Dentro de 7 dias"/>
    <s v="1-3 Meses"/>
    <s v="Dentro de 7 dias"/>
    <s v="1 Dia"/>
    <s v="Sem data do envio"/>
    <s v="3 Doses"/>
    <n v="1"/>
  </r>
  <r>
    <s v="MOZ-MAN-MAC-19-001"/>
    <d v="2019-05-03T00:00:00"/>
    <x v="0"/>
    <x v="76"/>
    <x v="8"/>
    <x v="269"/>
    <m/>
    <m/>
    <m/>
    <s v="FELIX BONGISSE"/>
    <d v="2017-04-10T00:00:00"/>
    <s v="MADALENA FELIX"/>
    <m/>
    <n v="11"/>
    <s v="F"/>
    <s v="ROSARIO FRANCISCO"/>
    <d v="2019-03-25T00:00:00"/>
    <d v="2019-03-25T00:00:00"/>
    <m/>
    <m/>
    <m/>
    <m/>
    <s v="1"/>
    <s v="2"/>
    <s v="1"/>
    <d v="2019-03-23T00:00:00"/>
    <s v="1"/>
    <s v="1"/>
    <d v="2019-03-16T00:00:00"/>
    <s v="1"/>
    <s v="1"/>
    <s v="1"/>
    <s v="1"/>
    <s v="1"/>
    <n v="3"/>
    <m/>
    <d v="2017-09-19T00:00:00"/>
    <m/>
    <d v="2017-08-10T00:00:00"/>
    <d v="2017-11-20T00:00:00"/>
    <m/>
    <d v="2019-03-26T00:00:00"/>
    <d v="2019-03-27T00:00:00"/>
    <d v="2019-04-21T00:00:00"/>
    <s v="1"/>
    <m/>
    <d v="2019-05-03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615"/>
    <n v="1"/>
    <m/>
    <m/>
    <m/>
    <m/>
    <m/>
    <m/>
    <m/>
    <m/>
    <m/>
    <m/>
    <n v="9"/>
    <n v="11"/>
    <n v="0"/>
    <n v="2"/>
    <n v="25"/>
    <n v="12"/>
    <n v="-43576"/>
    <n v="-43588"/>
    <n v="0"/>
    <n v="37"/>
    <x v="2"/>
    <n v="3"/>
    <n v="10"/>
    <x v="0"/>
    <n v="11"/>
    <s v="Dentro de 7 dias"/>
    <s v="1-3 Meses"/>
    <s v="Dentro de 7 dias"/>
    <s v="1 Dia"/>
    <s v="1 a 2 semanas"/>
    <s v="3 Doses"/>
    <n v="1"/>
  </r>
  <r>
    <s v="MOZ-ZAM-GRE-19-001"/>
    <d v="2019-05-01T00:00:00"/>
    <x v="0"/>
    <x v="11"/>
    <x v="2"/>
    <x v="858"/>
    <m/>
    <m/>
    <m/>
    <s v="PATRICIO ZANOS"/>
    <m/>
    <s v="ESTEFANIA PATRICIO"/>
    <m/>
    <n v="11"/>
    <s v="F"/>
    <s v="HELDER AMTONIO"/>
    <d v="2019-03-28T00:00:00"/>
    <d v="2019-03-28T00:00:00"/>
    <m/>
    <m/>
    <m/>
    <m/>
    <s v="1"/>
    <s v="2"/>
    <m/>
    <m/>
    <s v="2"/>
    <s v="1"/>
    <d v="2019-03-24T00:00:00"/>
    <s v="1"/>
    <s v="1"/>
    <s v="2"/>
    <s v="1"/>
    <s v="1"/>
    <n v="0"/>
    <m/>
    <m/>
    <m/>
    <m/>
    <m/>
    <m/>
    <d v="2019-03-28T00:00:00"/>
    <d v="2019-03-29T00:00:00"/>
    <d v="2019-04-30T00:00:00"/>
    <s v="1"/>
    <d v="2019-05-20T00:00:00"/>
    <d v="2019-05-01T00:00:00"/>
    <s v="1-Suspected Poliovirus"/>
    <s v="2"/>
    <s v="2"/>
    <s v="2"/>
    <d v="2019-05-20T00:00:00"/>
    <m/>
    <s v="2"/>
    <s v="2"/>
    <s v="2"/>
    <s v="2"/>
    <s v="1"/>
    <s v="2"/>
    <d v="2019-05-20T00:00:00"/>
    <d v="2019-05-20T00:00:00"/>
    <m/>
    <m/>
    <m/>
    <m/>
    <m/>
    <m/>
    <b v="0"/>
    <b v="0"/>
    <m/>
    <s v="3-Discarded"/>
    <b v="0"/>
    <b v="0"/>
    <n v="1616"/>
    <n v="1"/>
    <m/>
    <m/>
    <m/>
    <m/>
    <m/>
    <m/>
    <m/>
    <m/>
    <m/>
    <m/>
    <n v="4"/>
    <n v="5"/>
    <n v="0"/>
    <n v="1"/>
    <n v="32"/>
    <n v="1"/>
    <n v="20"/>
    <n v="19"/>
    <n v="0"/>
    <n v="33"/>
    <x v="2"/>
    <n v="3"/>
    <n v="10"/>
    <x v="0"/>
    <n v="12"/>
    <s v="Dentro de 7 dias"/>
    <s v="1-3 Meses"/>
    <s v="Dentro de 7 dias"/>
    <s v="&gt;2 semanas"/>
    <s v="1 a 2 semanas"/>
    <s v="0 Doses"/>
    <n v="1"/>
  </r>
  <r>
    <s v="MOZ-ZAM-GRE-19-002"/>
    <d v="2019-05-01T00:00:00"/>
    <x v="0"/>
    <x v="11"/>
    <x v="2"/>
    <x v="858"/>
    <m/>
    <m/>
    <m/>
    <s v="DANIEL JACINTO"/>
    <d v="2019-03-17T00:00:00"/>
    <s v="OFELIO DANIEL"/>
    <m/>
    <n v="11"/>
    <s v="M"/>
    <s v="PDRO CIPRIANO"/>
    <d v="2019-04-10T00:00:00"/>
    <d v="2019-04-10T00:00:00"/>
    <m/>
    <m/>
    <m/>
    <m/>
    <s v="1"/>
    <s v="2"/>
    <s v="2"/>
    <m/>
    <s v="2"/>
    <s v="1"/>
    <d v="2019-04-01T00:00:00"/>
    <s v="1"/>
    <s v="1"/>
    <s v="2"/>
    <s v="1"/>
    <s v="1"/>
    <n v="0"/>
    <m/>
    <m/>
    <m/>
    <m/>
    <m/>
    <m/>
    <d v="2019-04-10T00:00:00"/>
    <d v="2019-04-11T00:00:00"/>
    <d v="2019-04-30T00:00:00"/>
    <s v="1"/>
    <d v="2019-05-20T00:00:00"/>
    <d v="2019-05-01T00:00:00"/>
    <s v="1-Suspected Poliovirus"/>
    <m/>
    <m/>
    <m/>
    <d v="2019-05-20T00:00:00"/>
    <d v="2019-03-23T00:00:00"/>
    <s v="2"/>
    <s v="2"/>
    <s v="2"/>
    <s v="2"/>
    <s v="1"/>
    <s v="2"/>
    <m/>
    <d v="2019-03-23T00:00:00"/>
    <s v="2"/>
    <s v="2"/>
    <s v="2"/>
    <m/>
    <m/>
    <m/>
    <b v="0"/>
    <b v="0"/>
    <m/>
    <s v="3-Discarded"/>
    <b v="0"/>
    <b v="0"/>
    <n v="1617"/>
    <n v="1"/>
    <m/>
    <m/>
    <m/>
    <m/>
    <m/>
    <m/>
    <m/>
    <m/>
    <m/>
    <m/>
    <n v="9"/>
    <n v="10"/>
    <n v="0"/>
    <n v="1"/>
    <n v="19"/>
    <n v="1"/>
    <n v="20"/>
    <n v="-39"/>
    <n v="58"/>
    <n v="20"/>
    <x v="2"/>
    <n v="4"/>
    <n v="10"/>
    <x v="0"/>
    <n v="14"/>
    <s v="Dentro de 7 dias"/>
    <s v="2 Sem-1 Mes"/>
    <s v="Dentro de 7 dias"/>
    <s v="1 Dia"/>
    <s v="&gt;6 semanas"/>
    <s v="0 Doses"/>
    <n v="1"/>
  </r>
  <r>
    <s v="MOZ-ZAM-MCB-19-001"/>
    <d v="2019-05-01T00:00:00"/>
    <x v="0"/>
    <x v="127"/>
    <x v="2"/>
    <x v="859"/>
    <m/>
    <m/>
    <m/>
    <s v="CELSO"/>
    <d v="2015-08-20T00:00:00"/>
    <s v="CHELTON CELSO"/>
    <m/>
    <n v="11"/>
    <s v="M"/>
    <s v="DIOTINO TOMAS"/>
    <d v="2019-04-10T00:00:00"/>
    <d v="2019-04-10T00:00:00"/>
    <m/>
    <m/>
    <m/>
    <m/>
    <s v="1"/>
    <s v="2"/>
    <s v="2"/>
    <m/>
    <s v="2"/>
    <s v="1"/>
    <d v="2019-04-04T00:00:00"/>
    <s v="1"/>
    <s v="1"/>
    <s v="2"/>
    <s v="1"/>
    <s v="1"/>
    <n v="0"/>
    <m/>
    <m/>
    <m/>
    <m/>
    <m/>
    <m/>
    <d v="2019-04-10T00:00:00"/>
    <d v="2019-04-11T00:00:00"/>
    <d v="2019-04-30T00:00:00"/>
    <s v="1"/>
    <d v="2019-05-20T00:00:00"/>
    <d v="2019-05-01T00:00:00"/>
    <s v="3-NPENT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18"/>
    <n v="1"/>
    <m/>
    <m/>
    <m/>
    <m/>
    <m/>
    <m/>
    <m/>
    <m/>
    <m/>
    <m/>
    <n v="6"/>
    <n v="7"/>
    <n v="0"/>
    <n v="1"/>
    <n v="19"/>
    <n v="1"/>
    <n v="20"/>
    <n v="-43586"/>
    <n v="43605"/>
    <n v="20"/>
    <x v="2"/>
    <n v="4"/>
    <n v="10"/>
    <x v="0"/>
    <n v="14"/>
    <s v="Dentro de 7 dias"/>
    <s v="2 Sem-1 Mes"/>
    <s v="Dentro de 7 dias"/>
    <s v="1 Dia"/>
    <s v="Sem data do envio"/>
    <s v="0 Doses"/>
    <n v="1"/>
  </r>
  <r>
    <s v="MOZ-ZAM-MCB-19-003"/>
    <d v="2019-05-01T00:00:00"/>
    <x v="0"/>
    <x v="127"/>
    <x v="2"/>
    <x v="454"/>
    <m/>
    <m/>
    <m/>
    <s v="JOAO ANTONIO"/>
    <d v="2010-11-30T00:00:00"/>
    <s v="LUISA JOAO"/>
    <m/>
    <n v="11"/>
    <s v="F"/>
    <s v="PEDRO DA OLIVEIRA"/>
    <d v="2019-04-11T00:00:00"/>
    <d v="2019-04-11T00:00:00"/>
    <m/>
    <m/>
    <m/>
    <m/>
    <s v="1"/>
    <s v="2"/>
    <s v="2"/>
    <m/>
    <s v="2"/>
    <s v="1"/>
    <d v="2019-04-09T00:00:00"/>
    <s v="1"/>
    <s v="1"/>
    <s v="2"/>
    <s v="1"/>
    <s v="1"/>
    <n v="0"/>
    <m/>
    <m/>
    <m/>
    <m/>
    <m/>
    <m/>
    <d v="2019-04-11T00:00:00"/>
    <d v="2019-04-12T00:00:00"/>
    <d v="2019-04-30T00:00:00"/>
    <s v="1"/>
    <d v="2019-05-20T00:00:00"/>
    <d v="2019-05-01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20"/>
    <n v="1"/>
    <m/>
    <m/>
    <m/>
    <m/>
    <m/>
    <m/>
    <m/>
    <m/>
    <m/>
    <m/>
    <n v="2"/>
    <n v="3"/>
    <n v="0"/>
    <n v="1"/>
    <n v="18"/>
    <n v="1"/>
    <n v="20"/>
    <n v="-43586"/>
    <n v="43605"/>
    <n v="19"/>
    <x v="2"/>
    <n v="4"/>
    <n v="10"/>
    <x v="0"/>
    <n v="15"/>
    <s v="Dentro de 7 dias"/>
    <s v="2 Sem-1 Mes"/>
    <s v="Dentro de 7 dias"/>
    <s v="1 Dia"/>
    <s v="Sem data do envio"/>
    <s v="0 Doses"/>
    <n v="1"/>
  </r>
  <r>
    <s v="MOZ-ZAM-ILE-19-001"/>
    <d v="2019-05-01T00:00:00"/>
    <x v="0"/>
    <x v="114"/>
    <x v="2"/>
    <x v="624"/>
    <m/>
    <m/>
    <m/>
    <s v="JUMA"/>
    <d v="2016-02-23T00:00:00"/>
    <s v="MONICA JUMA"/>
    <m/>
    <n v="11"/>
    <s v="F"/>
    <s v="JOAO DOMINGOS CHARLES"/>
    <d v="2019-04-13T00:00:00"/>
    <d v="2019-04-13T00:00:00"/>
    <m/>
    <m/>
    <m/>
    <m/>
    <s v="2"/>
    <s v="2"/>
    <s v="2"/>
    <m/>
    <s v="2"/>
    <s v="1"/>
    <d v="2019-04-01T00:00:00"/>
    <s v="1"/>
    <s v="1"/>
    <s v="1"/>
    <s v="1"/>
    <s v="1"/>
    <n v="2"/>
    <d v="2016-07-27T00:00:00"/>
    <d v="2017-04-11T00:00:00"/>
    <m/>
    <d v="2016-12-06T00:00:00"/>
    <m/>
    <m/>
    <d v="2019-04-13T00:00:00"/>
    <d v="2019-04-14T00:00:00"/>
    <d v="2019-04-30T00:00:00"/>
    <s v="1"/>
    <d v="2019-05-20T00:00:00"/>
    <d v="2019-05-01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21"/>
    <n v="1"/>
    <m/>
    <m/>
    <m/>
    <m/>
    <m/>
    <m/>
    <m/>
    <m/>
    <m/>
    <m/>
    <n v="12"/>
    <n v="13"/>
    <n v="0"/>
    <n v="1"/>
    <n v="16"/>
    <n v="1"/>
    <n v="20"/>
    <n v="-43586"/>
    <n v="43605"/>
    <n v="17"/>
    <x v="2"/>
    <n v="4"/>
    <n v="10"/>
    <x v="0"/>
    <n v="14"/>
    <s v="Dentro de 7 dias"/>
    <s v="2 Sem-1 Mes"/>
    <s v="Dentro de 7 dias"/>
    <s v="1 Dia"/>
    <s v="Sem data do envio"/>
    <s v=" 1 a 2 Doses"/>
    <n v="1"/>
  </r>
  <r>
    <s v="MOZ-ZAM-LUG-19-002"/>
    <d v="2019-05-01T00:00:00"/>
    <x v="0"/>
    <x v="71"/>
    <x v="2"/>
    <x v="605"/>
    <m/>
    <m/>
    <m/>
    <s v="PEDRO MANUEL"/>
    <d v="2018-02-11T00:00:00"/>
    <s v="VIEGA PEDRO"/>
    <m/>
    <n v="11"/>
    <s v="M"/>
    <s v="TOMAS CARLOS JOAO"/>
    <d v="2019-04-20T00:00:00"/>
    <d v="2019-04-21T00:00:00"/>
    <m/>
    <m/>
    <m/>
    <m/>
    <s v="1"/>
    <s v="2"/>
    <s v="2"/>
    <m/>
    <s v="1"/>
    <s v="2"/>
    <d v="2019-04-11T00:00:00"/>
    <s v="1"/>
    <s v="1"/>
    <s v="9"/>
    <s v="1"/>
    <s v="1"/>
    <n v="4"/>
    <d v="2018-02-28T00:00:00"/>
    <d v="2018-05-25T00:00:00"/>
    <d v="2019-04-20T00:00:00"/>
    <d v="2018-05-02T00:00:00"/>
    <d v="2018-06-27T00:00:00"/>
    <d v="2019-04-20T00:00:00"/>
    <d v="2019-04-21T00:00:00"/>
    <d v="2019-04-22T00:00:00"/>
    <d v="2019-04-30T00:00:00"/>
    <s v="1"/>
    <d v="2019-05-15T00:00:00"/>
    <d v="2019-05-01T00:00:00"/>
    <s v="1-Suspected Poliovirus"/>
    <s v="2"/>
    <s v="2"/>
    <s v="2"/>
    <d v="2019-05-15T00:00:00"/>
    <d v="1900-01-01T00:00:00"/>
    <s v="2"/>
    <s v="2"/>
    <s v="2"/>
    <s v="2"/>
    <s v="1"/>
    <s v="2"/>
    <d v="2019-05-20T00:00:00"/>
    <d v="2019-05-20T00:00:00"/>
    <s v="2"/>
    <s v="2"/>
    <s v="2"/>
    <s v="2"/>
    <s v="2"/>
    <m/>
    <b v="0"/>
    <b v="0"/>
    <m/>
    <s v="3-Discarded"/>
    <b v="0"/>
    <b v="0"/>
    <n v="1622"/>
    <n v="1"/>
    <m/>
    <m/>
    <m/>
    <m/>
    <m/>
    <m/>
    <m/>
    <m/>
    <m/>
    <m/>
    <n v="9"/>
    <n v="11"/>
    <n v="1"/>
    <n v="1"/>
    <n v="8"/>
    <n v="1"/>
    <n v="15"/>
    <n v="19"/>
    <n v="-5"/>
    <n v="9"/>
    <x v="2"/>
    <n v="4"/>
    <n v="10"/>
    <x v="0"/>
    <n v="15"/>
    <s v="Dentro de 7 dias"/>
    <s v="2 Sem-1 Mes"/>
    <s v="Dentro de 7 dias"/>
    <s v="&gt;2 semanas"/>
    <s v="1 a 2 semanas"/>
    <s v="&gt;=4 Doses"/>
    <n v="1"/>
  </r>
  <r>
    <s v="MOZ-ZAM-MLG-19-002"/>
    <d v="2019-05-01T00:00:00"/>
    <x v="0"/>
    <x v="13"/>
    <x v="2"/>
    <x v="15"/>
    <m/>
    <m/>
    <m/>
    <s v="CRISTINA CHICONI"/>
    <d v="2017-07-07T00:00:00"/>
    <s v="SANSSOM PAULO"/>
    <m/>
    <n v="11"/>
    <s v="M"/>
    <s v="LAURENCIO ANGELO"/>
    <d v="2019-03-21T00:00:00"/>
    <d v="2019-03-21T00:00:00"/>
    <m/>
    <m/>
    <m/>
    <m/>
    <s v="1"/>
    <s v="2"/>
    <s v="2"/>
    <m/>
    <s v="2"/>
    <s v="1"/>
    <d v="2019-03-11T00:00:00"/>
    <s v="1"/>
    <s v="1"/>
    <s v="2"/>
    <s v="1"/>
    <s v="1"/>
    <n v="0"/>
    <m/>
    <m/>
    <m/>
    <m/>
    <m/>
    <m/>
    <d v="2019-03-21T00:00:00"/>
    <d v="2019-03-22T00:00:00"/>
    <d v="2019-04-30T00:00:00"/>
    <s v="1"/>
    <m/>
    <d v="2019-05-01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23"/>
    <n v="1"/>
    <m/>
    <m/>
    <m/>
    <m/>
    <m/>
    <m/>
    <m/>
    <m/>
    <m/>
    <m/>
    <n v="10"/>
    <n v="11"/>
    <n v="0"/>
    <n v="1"/>
    <n v="39"/>
    <n v="1"/>
    <n v="-43585"/>
    <n v="-43586"/>
    <n v="0"/>
    <n v="40"/>
    <x v="2"/>
    <n v="3"/>
    <n v="10"/>
    <x v="0"/>
    <n v="11"/>
    <s v="Dentro de 7 dias"/>
    <s v="1-3 Meses"/>
    <s v="Dentro de 7 dias"/>
    <s v="1 Dia"/>
    <s v="1 a 2 semanas"/>
    <s v="0 Doses"/>
    <n v="1"/>
  </r>
  <r>
    <s v="MOZ-ZAM-MLG-19-003"/>
    <d v="2019-05-01T00:00:00"/>
    <x v="0"/>
    <x v="13"/>
    <x v="2"/>
    <x v="860"/>
    <m/>
    <m/>
    <m/>
    <s v="ESTEVAO RODJANE"/>
    <d v="2010-02-20T00:00:00"/>
    <s v="MATEUS ESTEVAO"/>
    <m/>
    <n v="11"/>
    <s v="M"/>
    <s v="FRANQUELIM LEQUICHENE"/>
    <d v="2019-04-20T00:00:00"/>
    <d v="2019-04-20T00:00:00"/>
    <m/>
    <m/>
    <m/>
    <m/>
    <s v="1"/>
    <s v="2"/>
    <s v="2"/>
    <m/>
    <s v="2"/>
    <s v="2"/>
    <d v="2019-04-14T00:00:00"/>
    <s v="1"/>
    <s v="1"/>
    <s v="1"/>
    <s v="1"/>
    <s v="1"/>
    <n v="3"/>
    <m/>
    <d v="2010-05-20T00:00:00"/>
    <m/>
    <d v="2010-04-12T00:00:00"/>
    <d v="2010-09-17T00:00:00"/>
    <m/>
    <d v="2019-04-20T00:00:00"/>
    <d v="2019-04-21T00:00:00"/>
    <d v="2019-04-30T00:00:00"/>
    <s v="1"/>
    <d v="2019-05-20T00:00:00"/>
    <d v="2019-05-01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24"/>
    <n v="1"/>
    <m/>
    <m/>
    <m/>
    <m/>
    <m/>
    <m/>
    <m/>
    <m/>
    <m/>
    <m/>
    <n v="6"/>
    <n v="7"/>
    <n v="0"/>
    <n v="1"/>
    <n v="9"/>
    <n v="1"/>
    <n v="20"/>
    <n v="-43586"/>
    <n v="43605"/>
    <n v="10"/>
    <x v="2"/>
    <n v="4"/>
    <n v="10"/>
    <x v="0"/>
    <n v="15"/>
    <s v="Dentro de 7 dias"/>
    <s v="2 Sem-1 Mes"/>
    <s v="Dentro de 7 dias"/>
    <s v="1 Dia"/>
    <s v="Sem data do envio"/>
    <s v="3 Doses"/>
    <n v="1"/>
  </r>
  <r>
    <s v="MOZ-ZAM-PBN-19-001"/>
    <d v="2019-05-01T00:00:00"/>
    <x v="0"/>
    <x v="81"/>
    <x v="2"/>
    <x v="861"/>
    <m/>
    <m/>
    <m/>
    <s v="LINDA DAMIAO"/>
    <d v="2016-08-25T00:00:00"/>
    <s v="VANIA ISSA"/>
    <m/>
    <n v="11"/>
    <s v="F"/>
    <s v="JUDA TRAIADO"/>
    <d v="2019-04-05T00:00:00"/>
    <d v="2019-04-06T00:00:00"/>
    <m/>
    <m/>
    <m/>
    <m/>
    <s v="2"/>
    <s v="1"/>
    <s v="2"/>
    <m/>
    <s v="2"/>
    <s v="1"/>
    <d v="2019-03-28T00:00:00"/>
    <s v="1"/>
    <s v="1"/>
    <s v="1"/>
    <s v="1"/>
    <s v="1"/>
    <n v="5"/>
    <d v="2016-08-29T00:00:00"/>
    <d v="2017-01-27T00:00:00"/>
    <d v="2019-03-24T00:00:00"/>
    <d v="2016-12-28T00:00:00"/>
    <d v="2017-10-24T00:00:00"/>
    <d v="2019-03-21T00:00:00"/>
    <d v="2019-04-06T00:00:00"/>
    <d v="2019-04-07T00:00:00"/>
    <d v="2019-04-30T00:00:00"/>
    <s v="1"/>
    <d v="2019-05-20T00:00:00"/>
    <d v="2019-05-01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25"/>
    <n v="1"/>
    <m/>
    <m/>
    <m/>
    <m/>
    <m/>
    <m/>
    <m/>
    <m/>
    <m/>
    <m/>
    <n v="8"/>
    <n v="10"/>
    <n v="1"/>
    <n v="1"/>
    <n v="23"/>
    <n v="1"/>
    <n v="20"/>
    <n v="-43586"/>
    <n v="43605"/>
    <n v="24"/>
    <x v="2"/>
    <n v="3"/>
    <n v="10"/>
    <x v="0"/>
    <n v="13"/>
    <s v="Dentro de 7 dias"/>
    <s v="2 Sem-1 Mes"/>
    <s v="Dentro de 7 dias"/>
    <s v="1 Dia"/>
    <s v="Sem data do envio"/>
    <s v="&gt;=4 Doses"/>
    <n v="1"/>
  </r>
  <r>
    <s v="MOZ-MPC-KMX-19-001"/>
    <d v="2019-04-29T00:00:00"/>
    <x v="0"/>
    <x v="3"/>
    <x v="1"/>
    <x v="277"/>
    <m/>
    <m/>
    <m/>
    <s v="AFONSO CHIVITI"/>
    <d v="2018-07-31T00:00:00"/>
    <s v="JUNIOR AFONSO CHIVITI"/>
    <m/>
    <n v="11"/>
    <s v="M"/>
    <s v="LORENA GONZAGE"/>
    <d v="2019-04-15T00:00:00"/>
    <d v="2019-04-15T00:00:00"/>
    <m/>
    <m/>
    <m/>
    <m/>
    <s v="1"/>
    <s v="2"/>
    <s v="2"/>
    <m/>
    <s v="2"/>
    <s v="1"/>
    <d v="2019-04-19T00:00:00"/>
    <s v="1"/>
    <s v="9"/>
    <s v="9"/>
    <s v="1"/>
    <s v="1"/>
    <n v="3"/>
    <d v="2018-07-31T00:00:00"/>
    <d v="2018-11-20T00:00:00"/>
    <m/>
    <d v="2018-10-22T00:00:00"/>
    <d v="2018-12-20T00:00:00"/>
    <m/>
    <d v="2019-04-24T00:00:00"/>
    <d v="2019-04-25T00:00:00"/>
    <d v="2019-04-29T00:00:00"/>
    <s v="1"/>
    <d v="2019-05-21T00:00:00"/>
    <d v="2019-04-29T00:00:00"/>
    <s v="3-NPENT"/>
    <m/>
    <m/>
    <m/>
    <d v="2019-05-21T00:00:00"/>
    <m/>
    <m/>
    <m/>
    <m/>
    <m/>
    <m/>
    <m/>
    <m/>
    <m/>
    <m/>
    <m/>
    <m/>
    <m/>
    <m/>
    <d v="2019-06-19T00:00:00"/>
    <b v="0"/>
    <b v="0"/>
    <m/>
    <s v="3-Discarded"/>
    <b v="0"/>
    <b v="0"/>
    <n v="1626"/>
    <n v="1"/>
    <m/>
    <m/>
    <m/>
    <m/>
    <m/>
    <m/>
    <m/>
    <m/>
    <m/>
    <m/>
    <n v="-4"/>
    <n v="6"/>
    <n v="0"/>
    <n v="10"/>
    <n v="4"/>
    <n v="0"/>
    <n v="22"/>
    <n v="-43584"/>
    <n v="43606"/>
    <n v="4"/>
    <x v="2"/>
    <n v="4"/>
    <n v="10"/>
    <x v="0"/>
    <n v="16"/>
    <s v="Dentro de 7 dias"/>
    <s v="4 Dias-1 Sem"/>
    <s v="Dentro de 7 dias"/>
    <s v="1 Dia"/>
    <s v="Sem data do envio"/>
    <s v="3 Doses"/>
    <n v="1"/>
  </r>
  <r>
    <s v="MOZ-NPL-NPC-19-002"/>
    <d v="2019-04-27T00:00:00"/>
    <x v="0"/>
    <x v="20"/>
    <x v="6"/>
    <x v="591"/>
    <m/>
    <m/>
    <m/>
    <s v="EVARISTO DANIEL"/>
    <d v="2015-04-22T00:00:00"/>
    <s v="ANDRE EVARISTO"/>
    <m/>
    <n v="11"/>
    <s v="M"/>
    <s v="ZENA MAGALHOES SEBASTIAO"/>
    <d v="2019-04-03T00:00:00"/>
    <d v="2019-04-03T00:00:00"/>
    <m/>
    <m/>
    <m/>
    <m/>
    <s v="1"/>
    <s v="1"/>
    <s v="2"/>
    <m/>
    <s v="1"/>
    <s v="1"/>
    <d v="2019-03-25T00:00:00"/>
    <s v="1"/>
    <s v="1"/>
    <s v="1"/>
    <s v="1"/>
    <s v="1"/>
    <n v="3"/>
    <d v="2015-04-30T00:00:00"/>
    <d v="2015-07-28T00:00:00"/>
    <m/>
    <d v="2015-06-29T00:00:00"/>
    <d v="2015-08-28T00:00:00"/>
    <m/>
    <d v="2019-04-05T00:00:00"/>
    <d v="2019-04-06T00:00:00"/>
    <d v="2019-04-26T00:00:00"/>
    <s v="1"/>
    <d v="2019-05-20T00:00:00"/>
    <d v="2019-04-27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27"/>
    <n v="1"/>
    <m/>
    <m/>
    <m/>
    <m/>
    <m/>
    <m/>
    <m/>
    <m/>
    <m/>
    <m/>
    <n v="9"/>
    <n v="12"/>
    <n v="0"/>
    <n v="3"/>
    <n v="20"/>
    <n v="1"/>
    <n v="24"/>
    <n v="-43582"/>
    <n v="43605"/>
    <n v="21"/>
    <x v="2"/>
    <n v="3"/>
    <n v="10"/>
    <x v="0"/>
    <n v="13"/>
    <s v="Dentro de 7 dias"/>
    <s v="2 Sem-1 Mes"/>
    <s v="Dentro de 7 dias"/>
    <s v="1 Dia"/>
    <s v="Sem data do envio"/>
    <s v="3 Doses"/>
    <n v="1"/>
  </r>
  <r>
    <s v="MOZ-GAZ-MAS-19-001"/>
    <d v="2019-05-06T00:00:00"/>
    <x v="0"/>
    <x v="85"/>
    <x v="9"/>
    <x v="505"/>
    <s v="SEDE DISTRAL"/>
    <m/>
    <m/>
    <s v="ERNESTO MATUSSE"/>
    <d v="2006-10-09T00:00:00"/>
    <s v="MANUEL ERNESTO MUTISSE"/>
    <n v="12"/>
    <m/>
    <s v="M"/>
    <s v="NELSON RICARDO VILA"/>
    <d v="2019-04-01T00:00:00"/>
    <d v="2019-04-01T00:00:00"/>
    <m/>
    <m/>
    <m/>
    <m/>
    <s v="1"/>
    <s v="1"/>
    <s v="2"/>
    <m/>
    <s v="1"/>
    <s v="1"/>
    <d v="2019-03-18T00:00:00"/>
    <s v="2"/>
    <s v="1"/>
    <s v="1"/>
    <s v="1"/>
    <s v="1"/>
    <n v="0"/>
    <m/>
    <m/>
    <m/>
    <m/>
    <m/>
    <m/>
    <d v="2019-04-01T00:00:00"/>
    <m/>
    <d v="2019-04-02T00:00:00"/>
    <s v="1"/>
    <d v="2019-05-27T00:00:00"/>
    <d v="2019-05-06T00:00:00"/>
    <s v="2-Negative"/>
    <m/>
    <m/>
    <m/>
    <d v="2019-05-27T00:00:00"/>
    <d v="2019-05-27T00:00:00"/>
    <m/>
    <m/>
    <m/>
    <m/>
    <m/>
    <m/>
    <d v="2019-05-27T00:00:00"/>
    <d v="2019-05-27T00:00:00"/>
    <m/>
    <m/>
    <m/>
    <m/>
    <m/>
    <m/>
    <b v="0"/>
    <b v="0"/>
    <m/>
    <s v="3-Discarded"/>
    <b v="0"/>
    <b v="0"/>
    <n v="1628"/>
    <m/>
    <m/>
    <m/>
    <m/>
    <m/>
    <m/>
    <m/>
    <m/>
    <m/>
    <m/>
    <m/>
    <n v="14"/>
    <n v="-43542"/>
    <n v="0"/>
    <n v="-43556"/>
    <n v="43557"/>
    <n v="34"/>
    <n v="55"/>
    <n v="21"/>
    <n v="0"/>
    <n v="43591"/>
    <x v="2"/>
    <n v="3"/>
    <n v="10"/>
    <x v="0"/>
    <n v="12"/>
    <s v="Dentro de 7 dias"/>
    <s v="Sem 2ª amostra"/>
    <s v="Dentro de 14 Dias"/>
    <s v="&gt;2 semanas"/>
    <s v="1 a 2 semanas"/>
    <s v="0 Doses"/>
    <n v="1"/>
  </r>
  <r>
    <s v="MOZ-MPP-MTL-19-004"/>
    <d v="2019-05-06T00:00:00"/>
    <x v="0"/>
    <x v="133"/>
    <x v="7"/>
    <x v="862"/>
    <s v="TSALALA-Q N20 CASA 1888"/>
    <m/>
    <s v="MATOLA"/>
    <s v="RAFAEL CUMBANE"/>
    <d v="2018-01-03T00:00:00"/>
    <s v="KAIRON RAFAEL CUMBANE"/>
    <n v="1"/>
    <m/>
    <s v="M"/>
    <s v="IVETE ANDRADE"/>
    <d v="2019-04-25T00:00:00"/>
    <d v="2019-04-25T00:00:00"/>
    <m/>
    <m/>
    <m/>
    <m/>
    <s v="1"/>
    <s v="1"/>
    <s v="2"/>
    <m/>
    <s v="1"/>
    <s v="1"/>
    <d v="2019-04-21T00:00:00"/>
    <s v="1"/>
    <s v="1"/>
    <s v="2"/>
    <s v="1"/>
    <s v="1"/>
    <n v="3"/>
    <d v="2018-01-04T00:00:00"/>
    <d v="2018-04-05T00:00:00"/>
    <m/>
    <d v="2018-03-05T00:00:00"/>
    <d v="2018-05-08T00:00:00"/>
    <m/>
    <d v="2019-05-04T00:00:00"/>
    <m/>
    <d v="2019-05-05T00:00:00"/>
    <s v="1"/>
    <d v="2019-05-27T00:00:00"/>
    <d v="2019-05-06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29"/>
    <m/>
    <m/>
    <m/>
    <m/>
    <m/>
    <m/>
    <m/>
    <m/>
    <m/>
    <m/>
    <m/>
    <n v="4"/>
    <n v="-43576"/>
    <n v="0"/>
    <n v="-43580"/>
    <n v="43590"/>
    <n v="1"/>
    <n v="-43590"/>
    <n v="-43591"/>
    <n v="0"/>
    <n v="43591"/>
    <x v="2"/>
    <n v="4"/>
    <n v="10"/>
    <x v="0"/>
    <n v="16"/>
    <s v="Dentro de 7 dias"/>
    <s v="Sem 2ª amostra"/>
    <s v="Dentro de 7 dias"/>
    <s v="1 Dia"/>
    <s v="1 a 2 semanas"/>
    <s v="3 Doses"/>
    <n v="1"/>
  </r>
  <r>
    <s v="MOZ-ZAM-ILE-19-002"/>
    <d v="2019-05-01T00:00:00"/>
    <x v="0"/>
    <x v="114"/>
    <x v="2"/>
    <x v="282"/>
    <s v="NIPINE"/>
    <m/>
    <m/>
    <s v="CARLITOS"/>
    <d v="2017-09-06T00:00:00"/>
    <s v="ARCANJO CARLITOS"/>
    <n v="1"/>
    <m/>
    <s v="M"/>
    <s v="JOAO DOMINDOS CHARLES"/>
    <d v="2019-04-12T00:00:00"/>
    <d v="2019-04-12T00:00:00"/>
    <m/>
    <m/>
    <m/>
    <m/>
    <s v="1"/>
    <s v="2"/>
    <s v="2"/>
    <m/>
    <s v="1"/>
    <s v="1"/>
    <d v="2019-03-31T00:00:00"/>
    <s v="1"/>
    <s v="1"/>
    <s v="1"/>
    <s v="1"/>
    <s v="1"/>
    <n v="2"/>
    <m/>
    <d v="2018-09-12T00:00:00"/>
    <m/>
    <d v="2018-05-05T00:00:00"/>
    <m/>
    <m/>
    <d v="2019-04-12T00:00:00"/>
    <m/>
    <d v="2019-04-13T00:00:00"/>
    <s v="1"/>
    <d v="2019-05-27T00:00:00"/>
    <d v="2019-05-01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31"/>
    <m/>
    <m/>
    <m/>
    <m/>
    <m/>
    <m/>
    <m/>
    <m/>
    <m/>
    <m/>
    <m/>
    <n v="12"/>
    <n v="-43555"/>
    <n v="0"/>
    <n v="-43567"/>
    <n v="43568"/>
    <n v="18"/>
    <n v="-43568"/>
    <n v="-43586"/>
    <n v="0"/>
    <n v="43586"/>
    <x v="2"/>
    <n v="3"/>
    <n v="10"/>
    <x v="0"/>
    <n v="13"/>
    <s v="Dentro de 7 dias"/>
    <s v="Sem 2ª amostra"/>
    <s v="Dentro de 7 dias"/>
    <s v="1 Dia"/>
    <s v="1 a 2 semanas"/>
    <s v=" 1 a 2 Doses"/>
    <n v="1"/>
  </r>
  <r>
    <s v="MOZ-ZAM-MPI-19-004-C3"/>
    <d v="2019-05-29T00:00:00"/>
    <x v="1"/>
    <x v="141"/>
    <x v="2"/>
    <x v="823"/>
    <s v="POVOADO CIMENTO"/>
    <m/>
    <m/>
    <s v="ANITA ANTONIO"/>
    <d v="2018-02-18T00:00:00"/>
    <s v="MOISES NANDO"/>
    <n v="1"/>
    <n v="3"/>
    <s v="M"/>
    <s v="INOCENCIA"/>
    <d v="2019-05-16T00:00:00"/>
    <d v="2019-05-16T00:00:00"/>
    <s v="2"/>
    <d v="2019-05-22T00:00:00"/>
    <s v="1"/>
    <s v="1"/>
    <m/>
    <m/>
    <m/>
    <m/>
    <m/>
    <m/>
    <m/>
    <m/>
    <m/>
    <m/>
    <m/>
    <s v="1"/>
    <n v="0"/>
    <m/>
    <m/>
    <m/>
    <m/>
    <m/>
    <m/>
    <d v="2019-05-22T00:00:00"/>
    <m/>
    <d v="2019-05-28T00:00:00"/>
    <s v="1"/>
    <d v="2019-06-20T00:00:00"/>
    <d v="2019-05-29T00:00:00"/>
    <s v="2-Negative"/>
    <m/>
    <m/>
    <m/>
    <d v="2019-06-20T00:00:00"/>
    <d v="2019-06-20T00:00:00"/>
    <m/>
    <m/>
    <m/>
    <m/>
    <m/>
    <m/>
    <m/>
    <m/>
    <m/>
    <m/>
    <m/>
    <m/>
    <m/>
    <m/>
    <b v="0"/>
    <b v="0"/>
    <m/>
    <s v="3-Discarded"/>
    <b v="0"/>
    <b v="0"/>
    <n v="1677"/>
    <n v="1"/>
    <m/>
    <m/>
    <m/>
    <m/>
    <m/>
    <m/>
    <m/>
    <m/>
    <m/>
    <m/>
    <n v="43601"/>
    <n v="0"/>
    <n v="0"/>
    <n v="-43601"/>
    <n v="43613"/>
    <n v="1"/>
    <n v="23"/>
    <n v="-43614"/>
    <n v="43636"/>
    <n v="43614"/>
    <x v="1"/>
    <n v="1"/>
    <n v="10"/>
    <x v="0"/>
    <n v="52"/>
    <s v="Dentro de 7 dias"/>
    <s v="Sem 2ª amostra"/>
    <s v="Sem data de notificação"/>
    <s v="1 Dia"/>
    <s v="Sem data do envio"/>
    <s v="0 Doses"/>
    <n v="1"/>
  </r>
  <r>
    <s v="MOZ-NPL-RPL-19-005"/>
    <d v="2019-05-31T00:00:00"/>
    <x v="0"/>
    <x v="135"/>
    <x v="6"/>
    <x v="863"/>
    <s v="BAIRRO NAMIRANA B"/>
    <m/>
    <m/>
    <s v="PEDRO ABUDO"/>
    <d v="2016-05-03T00:00:00"/>
    <s v="ALCINDA PEDRO ABUDO"/>
    <n v="3"/>
    <m/>
    <s v="F"/>
    <s v="EUGENIO MATAMBO"/>
    <d v="2019-05-27T00:00:00"/>
    <d v="2019-05-27T00:00:00"/>
    <m/>
    <m/>
    <m/>
    <m/>
    <s v="1"/>
    <s v="2"/>
    <s v="2"/>
    <m/>
    <s v="2"/>
    <s v="1"/>
    <d v="2019-05-17T00:00:00"/>
    <s v="1"/>
    <s v="2"/>
    <s v="2"/>
    <s v="1"/>
    <s v="1"/>
    <n v="3"/>
    <d v="2016-05-03T00:00:00"/>
    <d v="2016-08-04T00:00:00"/>
    <m/>
    <d v="2016-07-06T00:00:00"/>
    <d v="2016-09-08T00:00:00"/>
    <d v="2016-09-08T00:00:00"/>
    <d v="2019-05-27T00:00:00"/>
    <d v="2019-05-28T00:00:00"/>
    <d v="2019-05-30T00:00:00"/>
    <s v="1"/>
    <d v="2019-06-24T00:00:00"/>
    <d v="2019-05-31T00:00:00"/>
    <s v="3-NPENT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s v="3-Discarded"/>
    <b v="0"/>
    <b v="0"/>
    <n v="1678"/>
    <n v="1"/>
    <m/>
    <m/>
    <m/>
    <m/>
    <m/>
    <m/>
    <m/>
    <m/>
    <m/>
    <m/>
    <n v="10"/>
    <n v="11"/>
    <n v="0"/>
    <n v="1"/>
    <n v="2"/>
    <n v="1"/>
    <n v="25"/>
    <n v="24"/>
    <n v="0"/>
    <n v="3"/>
    <x v="2"/>
    <n v="5"/>
    <n v="10"/>
    <x v="0"/>
    <n v="20"/>
    <s v="Dentro de 7 dias"/>
    <s v="3 Dias"/>
    <s v="Dentro de 7 dias"/>
    <s v="&gt;2 semanas"/>
    <s v="1 a 2 semanas"/>
    <s v="3 Doses"/>
    <n v="1"/>
  </r>
  <r>
    <s v="MOZ-GAZ-CKE-19-002"/>
    <d v="2019-07-12T00:00:00"/>
    <x v="0"/>
    <x v="26"/>
    <x v="9"/>
    <x v="864"/>
    <s v="PERTO A CASA DO LIDER ORLANDO_x000d__x000a_"/>
    <m/>
    <m/>
    <s v="HELELA AUGUSTO"/>
    <d v="2014-01-03T00:00:00"/>
    <s v="ROSA JACINTO"/>
    <n v="5"/>
    <n v="5"/>
    <s v="F"/>
    <s v="LUDMILA BENE"/>
    <d v="2019-07-01T00:00:00"/>
    <d v="2019-07-01T00:00:00"/>
    <m/>
    <m/>
    <m/>
    <m/>
    <s v="1"/>
    <s v="2"/>
    <s v="1"/>
    <d v="2019-07-01T00:00:00"/>
    <s v="1"/>
    <s v="1"/>
    <d v="2019-06-29T00:00:00"/>
    <s v="1"/>
    <s v="1"/>
    <s v="1"/>
    <s v="1"/>
    <s v="1"/>
    <n v="99"/>
    <m/>
    <m/>
    <m/>
    <m/>
    <m/>
    <m/>
    <d v="2019-07-01T00:00:00"/>
    <d v="2019-07-02T00:00:00"/>
    <d v="2019-07-12T00:00:00"/>
    <s v="1"/>
    <d v="2019-08-05T00:00:00"/>
    <d v="2019-07-12T00:00:00"/>
    <s v="2-Negative"/>
    <m/>
    <m/>
    <m/>
    <d v="2019-08-05T00:00:00"/>
    <d v="2019-08-05T00:00:00"/>
    <m/>
    <m/>
    <m/>
    <m/>
    <m/>
    <m/>
    <d v="2019-08-05T00:00:00"/>
    <d v="2019-08-05T00:00:00"/>
    <m/>
    <m/>
    <m/>
    <m/>
    <m/>
    <m/>
    <b v="0"/>
    <b v="0"/>
    <m/>
    <s v="3-Discarded"/>
    <b v="0"/>
    <b v="0"/>
    <n v="1865"/>
    <n v="1"/>
    <m/>
    <m/>
    <m/>
    <m/>
    <m/>
    <m/>
    <m/>
    <m/>
    <m/>
    <m/>
    <n v="2"/>
    <n v="3"/>
    <n v="0"/>
    <n v="1"/>
    <n v="10"/>
    <n v="0"/>
    <n v="24"/>
    <n v="24"/>
    <n v="0"/>
    <n v="10"/>
    <x v="2"/>
    <n v="6"/>
    <n v="10"/>
    <x v="0"/>
    <n v="26"/>
    <s v="Dentro de 7 dias"/>
    <s v="2 Sem-1 Mes"/>
    <s v="Dentro de 7 dias"/>
    <s v="&gt;2 semanas"/>
    <s v="1 a 2 semanas"/>
    <s v="Desconhecido"/>
    <n v="1"/>
  </r>
  <r>
    <s v="MOZ-SOF-NHA-19-002"/>
    <d v="2019-07-12T00:00:00"/>
    <x v="0"/>
    <x v="10"/>
    <x v="5"/>
    <x v="865"/>
    <s v="MUSSICAVO MASSUMA_x000d__x000a_"/>
    <m/>
    <m/>
    <s v="SAMUEL JOAQUIM"/>
    <d v="2017-10-10T00:00:00"/>
    <s v="ELIZA SAMUEL"/>
    <n v="1"/>
    <n v="9"/>
    <s v="F"/>
    <s v="LAURA ATANASIO"/>
    <d v="2019-07-03T00:00:00"/>
    <d v="2019-07-03T00:00:00"/>
    <m/>
    <m/>
    <m/>
    <m/>
    <s v="1"/>
    <s v="1"/>
    <s v="2"/>
    <m/>
    <s v="2"/>
    <s v="1"/>
    <d v="2019-06-28T00:00:00"/>
    <s v="1"/>
    <s v="1"/>
    <s v="1"/>
    <s v="1"/>
    <s v="1"/>
    <n v="3"/>
    <d v="2017-11-06T00:00:00"/>
    <d v="2018-01-22T00:00:00"/>
    <m/>
    <d v="2017-12-12T00:00:00"/>
    <d v="2018-03-13T00:00:00"/>
    <d v="2018-03-13T00:00:00"/>
    <d v="2019-07-04T00:00:00"/>
    <d v="2019-07-05T00:00:00"/>
    <d v="2019-07-11T00:00:00"/>
    <s v="1"/>
    <d v="2019-08-05T00:00:00"/>
    <d v="2019-07-12T00:00:00"/>
    <s v="2-Negative"/>
    <m/>
    <m/>
    <m/>
    <d v="2019-08-05T00:00:00"/>
    <d v="2019-08-05T00:00:00"/>
    <m/>
    <m/>
    <m/>
    <m/>
    <m/>
    <m/>
    <m/>
    <m/>
    <m/>
    <m/>
    <m/>
    <m/>
    <m/>
    <m/>
    <b v="0"/>
    <b v="0"/>
    <m/>
    <s v="3-Discarded"/>
    <b v="0"/>
    <b v="0"/>
    <n v="1866"/>
    <n v="1"/>
    <m/>
    <m/>
    <m/>
    <m/>
    <m/>
    <m/>
    <m/>
    <m/>
    <m/>
    <m/>
    <n v="5"/>
    <n v="7"/>
    <n v="0"/>
    <n v="2"/>
    <n v="6"/>
    <n v="1"/>
    <n v="25"/>
    <n v="-43658"/>
    <n v="43682"/>
    <n v="7"/>
    <x v="2"/>
    <n v="6"/>
    <n v="10"/>
    <x v="0"/>
    <n v="26"/>
    <s v="Dentro de 7 dias"/>
    <s v="4 Dias-1 Sem"/>
    <s v="Dentro de 7 dias"/>
    <s v="1 Dia"/>
    <s v="Sem data do envio"/>
    <s v="3 Doses"/>
    <n v="1"/>
  </r>
  <r>
    <s v="MOZ-SOF-MRM-19-001"/>
    <d v="2019-07-12T00:00:00"/>
    <x v="0"/>
    <x v="66"/>
    <x v="5"/>
    <x v="866"/>
    <s v="2 BAIRRO_x000d__x000a_"/>
    <m/>
    <m/>
    <s v="JOAO MANUEL SOUSA"/>
    <d v="2010-01-03T00:00:00"/>
    <s v="DEVARCO JOAO MANUEL"/>
    <n v="9"/>
    <n v="7"/>
    <s v="M"/>
    <s v="ALBERTO PEDRO MUCAMO"/>
    <d v="2019-06-01T00:00:00"/>
    <d v="2019-06-01T00:00:00"/>
    <m/>
    <m/>
    <m/>
    <m/>
    <s v="1"/>
    <s v="2"/>
    <s v="1"/>
    <d v="2019-05-30T00:00:00"/>
    <s v="2"/>
    <s v="1"/>
    <d v="2019-03-01T00:00:00"/>
    <s v="1"/>
    <s v="1"/>
    <s v="2"/>
    <s v="1"/>
    <s v="1"/>
    <n v="99"/>
    <m/>
    <m/>
    <m/>
    <m/>
    <m/>
    <m/>
    <d v="2019-06-17T00:00:00"/>
    <d v="2019-06-18T00:00:00"/>
    <d v="2019-07-11T00:00:00"/>
    <s v="1"/>
    <m/>
    <d v="2019-07-12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867"/>
    <n v="1"/>
    <m/>
    <m/>
    <m/>
    <m/>
    <m/>
    <m/>
    <m/>
    <m/>
    <m/>
    <m/>
    <n v="92"/>
    <n v="109"/>
    <n v="0"/>
    <n v="17"/>
    <n v="23"/>
    <n v="1"/>
    <n v="-43657"/>
    <n v="-43658"/>
    <n v="0"/>
    <n v="24"/>
    <x v="2"/>
    <n v="3"/>
    <n v="10"/>
    <x v="0"/>
    <n v="9"/>
    <s v="Sem 2ª amostra"/>
    <s v="2 Sem-1 Mes"/>
    <s v="Sem data de notificação"/>
    <s v="1 Dia"/>
    <s v="1 a 2 semanas"/>
    <s v="Desconhecido"/>
    <n v="2"/>
  </r>
  <r>
    <s v="MOZ-MPC-LMK-19-005"/>
    <d v="2019-07-16T00:00:00"/>
    <x v="0"/>
    <x v="146"/>
    <x v="1"/>
    <x v="867"/>
    <s v="GEORGE DE MITROVE, Q33, CASA NUMERO 16"/>
    <m/>
    <m/>
    <s v="PAULO PAIVA"/>
    <d v="2016-09-21T00:00:00"/>
    <s v="PAULO JUNIOR"/>
    <n v="2"/>
    <n v="10"/>
    <s v="M"/>
    <s v="JESSICA LEMOS"/>
    <d v="2019-07-09T00:00:00"/>
    <d v="2019-07-10T00:00:00"/>
    <m/>
    <m/>
    <m/>
    <m/>
    <s v="2"/>
    <s v="1"/>
    <s v="1"/>
    <d v="2019-07-09T00:00:00"/>
    <s v="2"/>
    <s v="1"/>
    <d v="2019-07-09T00:00:00"/>
    <s v="2"/>
    <s v="1"/>
    <s v="1"/>
    <s v="1"/>
    <s v="1"/>
    <n v="3"/>
    <d v="2016-09-21T00:00:00"/>
    <d v="2016-12-21T00:00:00"/>
    <m/>
    <d v="2016-11-21T00:00:00"/>
    <d v="2017-01-21T00:00:00"/>
    <d v="2017-01-21T00:00:00"/>
    <d v="2019-07-11T00:00:00"/>
    <d v="2019-07-12T00:00:00"/>
    <d v="2019-07-16T00:00:00"/>
    <s v="1"/>
    <d v="2019-08-05T00:00:00"/>
    <d v="2019-07-16T00:00:00"/>
    <s v="2-Negative"/>
    <m/>
    <m/>
    <m/>
    <d v="2019-08-05T00:00:00"/>
    <d v="2019-08-05T00:00:00"/>
    <m/>
    <m/>
    <m/>
    <m/>
    <m/>
    <m/>
    <m/>
    <m/>
    <m/>
    <m/>
    <m/>
    <m/>
    <m/>
    <m/>
    <b v="0"/>
    <b v="0"/>
    <m/>
    <s v="3-Discarded"/>
    <b v="0"/>
    <b v="0"/>
    <n v="1868"/>
    <n v="1"/>
    <m/>
    <m/>
    <m/>
    <m/>
    <m/>
    <m/>
    <m/>
    <m/>
    <m/>
    <m/>
    <n v="0"/>
    <n v="3"/>
    <n v="1"/>
    <n v="2"/>
    <n v="4"/>
    <n v="0"/>
    <n v="20"/>
    <n v="-43662"/>
    <n v="43682"/>
    <n v="4"/>
    <x v="2"/>
    <n v="7"/>
    <n v="10"/>
    <x v="0"/>
    <n v="28"/>
    <s v="Dentro de 7 dias"/>
    <s v="4 Dias-1 Sem"/>
    <s v="Dentro de 7 dias"/>
    <s v="1 Dia"/>
    <s v="Sem data do envio"/>
    <s v="3 Doses"/>
    <n v="1"/>
  </r>
  <r>
    <s v="MOZ-MPC-MVT-19-01"/>
    <d v="2019-07-16T00:00:00"/>
    <x v="0"/>
    <x v="46"/>
    <x v="1"/>
    <x v="67"/>
    <s v="BAIRRO FERROVIARIO, Q42, CASA NO 38_x000d__x000a_"/>
    <m/>
    <m/>
    <s v="JOAO AVELINO MUCHANGA"/>
    <d v="2017-10-06T00:00:00"/>
    <s v="OZIAS JOAO MUCHANGA"/>
    <n v="1"/>
    <n v="8"/>
    <s v="M"/>
    <s v="IRACEMA CAVELHO COSSA"/>
    <d v="2019-07-03T00:00:00"/>
    <d v="2019-07-03T00:00:00"/>
    <m/>
    <m/>
    <m/>
    <m/>
    <s v="1"/>
    <s v="2"/>
    <s v="2"/>
    <m/>
    <s v="2"/>
    <s v="1"/>
    <d v="2019-06-22T00:00:00"/>
    <s v="2"/>
    <s v="1"/>
    <s v="1"/>
    <s v="1"/>
    <s v="1"/>
    <n v="3"/>
    <d v="2017-10-09T00:00:00"/>
    <d v="2018-01-09T00:00:00"/>
    <m/>
    <d v="2017-12-06T00:00:00"/>
    <d v="2018-02-07T00:00:00"/>
    <d v="2018-02-07T00:00:00"/>
    <d v="2019-07-03T00:00:00"/>
    <d v="2019-07-04T00:00:00"/>
    <d v="2019-07-16T00:00:00"/>
    <s v="1"/>
    <d v="2019-08-05T00:00:00"/>
    <d v="2019-07-16T00:00:00"/>
    <s v="2-Negative"/>
    <m/>
    <m/>
    <m/>
    <d v="2019-08-05T00:00:00"/>
    <d v="2019-08-05T00:00:00"/>
    <m/>
    <m/>
    <m/>
    <m/>
    <m/>
    <m/>
    <d v="2019-08-05T00:00:00"/>
    <d v="2019-08-05T00:00:00"/>
    <m/>
    <m/>
    <m/>
    <m/>
    <m/>
    <m/>
    <b v="0"/>
    <b v="0"/>
    <m/>
    <s v="3-Discarded"/>
    <b v="0"/>
    <b v="0"/>
    <n v="1869"/>
    <n v="1"/>
    <m/>
    <m/>
    <m/>
    <m/>
    <m/>
    <m/>
    <m/>
    <m/>
    <m/>
    <m/>
    <n v="11"/>
    <n v="12"/>
    <n v="0"/>
    <n v="1"/>
    <n v="12"/>
    <n v="0"/>
    <n v="20"/>
    <n v="20"/>
    <n v="0"/>
    <n v="12"/>
    <x v="2"/>
    <n v="6"/>
    <n v="10"/>
    <x v="0"/>
    <n v="25"/>
    <s v="Dentro de 7 dias"/>
    <s v="2 Sem-1 Mes"/>
    <s v="Dentro de 7 dias"/>
    <s v="&gt;2 semanas"/>
    <s v="1 a 2 semanas"/>
    <s v="3 Doses"/>
    <n v="1"/>
  </r>
  <r>
    <s v="MOZ-MPP-MTT-19-001"/>
    <d v="2019-07-26T00:00:00"/>
    <x v="0"/>
    <x v="129"/>
    <x v="7"/>
    <x v="868"/>
    <s v="TINONGANINE"/>
    <m/>
    <m/>
    <s v="IVONE CAMBULA"/>
    <d v="2017-11-13T00:00:00"/>
    <s v="DALTON ERNESTO MACUACUA"/>
    <n v="1"/>
    <n v="8"/>
    <s v="M"/>
    <s v="DELCIA MATOLA"/>
    <d v="2019-07-19T00:00:00"/>
    <d v="2019-07-19T00:00:00"/>
    <m/>
    <m/>
    <m/>
    <m/>
    <s v="1"/>
    <s v="1"/>
    <s v="1"/>
    <d v="2019-07-17T00:00:00"/>
    <s v="1"/>
    <s v="1"/>
    <d v="2019-07-18T00:00:00"/>
    <s v="1"/>
    <s v="1"/>
    <s v="2"/>
    <s v="1"/>
    <s v="1"/>
    <n v="3"/>
    <d v="2017-12-19T00:00:00"/>
    <d v="2018-02-12T00:00:00"/>
    <m/>
    <d v="2018-01-12T00:00:00"/>
    <d v="2018-03-10T00:00:00"/>
    <d v="2018-03-10T00:00:00"/>
    <d v="2019-07-21T00:00:00"/>
    <d v="2019-07-22T00:00:00"/>
    <d v="2019-07-26T00:00:00"/>
    <s v="1"/>
    <d v="2019-08-19T00:00:00"/>
    <d v="2019-07-26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70"/>
    <n v="1"/>
    <m/>
    <m/>
    <m/>
    <m/>
    <m/>
    <m/>
    <m/>
    <m/>
    <m/>
    <m/>
    <n v="1"/>
    <n v="4"/>
    <n v="0"/>
    <n v="3"/>
    <n v="4"/>
    <n v="0"/>
    <n v="24"/>
    <n v="24"/>
    <n v="0"/>
    <n v="4"/>
    <x v="2"/>
    <n v="7"/>
    <n v="10"/>
    <x v="0"/>
    <n v="29"/>
    <s v="Dentro de 7 dias"/>
    <s v="4 Dias-1 Sem"/>
    <s v="Dentro de 7 dias"/>
    <s v="&gt;2 semanas"/>
    <s v="1 a 2 semanas"/>
    <s v="3 Doses"/>
    <n v="1"/>
  </r>
  <r>
    <s v="MOZ-TET-MRV-19-003"/>
    <d v="2019-05-03T00:00:00"/>
    <x v="0"/>
    <x v="6"/>
    <x v="3"/>
    <x v="6"/>
    <s v="LOCALIDADE DE NHENDA"/>
    <m/>
    <m/>
    <s v="JANITO"/>
    <d v="2012-09-20T00:00:00"/>
    <s v="SANDOSSA JANITO"/>
    <n v="6"/>
    <m/>
    <s v="F"/>
    <s v="SINBANAI VASCO"/>
    <d v="2019-04-05T00:00:00"/>
    <d v="2019-04-05T00:00:00"/>
    <m/>
    <m/>
    <m/>
    <m/>
    <s v="1"/>
    <s v="2"/>
    <s v="1"/>
    <d v="2019-04-05T00:00:00"/>
    <s v="1"/>
    <s v="2"/>
    <d v="2019-04-05T00:00:00"/>
    <s v="1"/>
    <s v="1"/>
    <s v="1"/>
    <s v="1"/>
    <s v="1"/>
    <n v="0"/>
    <m/>
    <m/>
    <m/>
    <m/>
    <m/>
    <m/>
    <d v="2019-04-05T00:00:00"/>
    <d v="2019-04-08T00:00:00"/>
    <m/>
    <s v="1"/>
    <d v="2019-05-27T00:00:00"/>
    <d v="2019-05-17T00:00:00"/>
    <s v="2-Negative"/>
    <m/>
    <m/>
    <m/>
    <m/>
    <m/>
    <m/>
    <m/>
    <m/>
    <m/>
    <m/>
    <m/>
    <m/>
    <m/>
    <m/>
    <m/>
    <m/>
    <m/>
    <m/>
    <m/>
    <b v="0"/>
    <b v="0"/>
    <m/>
    <s v="2-Compatible"/>
    <b v="0"/>
    <b v="0"/>
    <n v="1632"/>
    <n v="1"/>
    <m/>
    <m/>
    <m/>
    <m/>
    <m/>
    <m/>
    <m/>
    <m/>
    <m/>
    <m/>
    <n v="0"/>
    <n v="3"/>
    <n v="0"/>
    <n v="3"/>
    <n v="-43563"/>
    <n v="43602"/>
    <n v="0"/>
    <n v="-43588"/>
    <n v="0"/>
    <n v="25"/>
    <x v="2"/>
    <n v="4"/>
    <n v="10"/>
    <x v="0"/>
    <n v="14"/>
    <s v="Dentro de 7 dias"/>
    <s v="2 Sem-1 Mes"/>
    <s v="Dentro de 7 dias"/>
    <s v="1 Dia"/>
    <s v="1 a 2 semanas"/>
    <s v="0 Doses"/>
    <n v="1"/>
  </r>
  <r>
    <s v="MOZ-TET-ANG-19-002"/>
    <d v="2019-05-03T00:00:00"/>
    <x v="0"/>
    <x v="108"/>
    <x v="3"/>
    <x v="869"/>
    <s v="BAIRRO SANSAO MUTEMBA"/>
    <m/>
    <m/>
    <s v="ALFREDO MASSINDO"/>
    <d v="2018-09-23T00:00:00"/>
    <s v="LILI ALFREDO"/>
    <m/>
    <m/>
    <s v="F"/>
    <s v="CELSO JANUARIO"/>
    <d v="2019-04-11T00:00:00"/>
    <d v="2019-04-12T00:00:00"/>
    <m/>
    <m/>
    <m/>
    <m/>
    <s v="1"/>
    <s v="1"/>
    <s v="1"/>
    <d v="2019-04-10T00:00:00"/>
    <s v="1"/>
    <s v="1"/>
    <d v="2019-04-09T00:00:00"/>
    <s v="1"/>
    <s v="1"/>
    <s v="2"/>
    <s v="2"/>
    <s v="1"/>
    <n v="4"/>
    <m/>
    <d v="2018-11-07T00:00:00"/>
    <d v="2019-01-16T00:00:00"/>
    <d v="2018-05-24T00:00:00"/>
    <d v="2018-12-05T00:00:00"/>
    <m/>
    <d v="2019-04-11T00:00:00"/>
    <m/>
    <d v="2019-04-12T00:00:00"/>
    <s v="1"/>
    <d v="2019-05-15T00:00:00"/>
    <d v="2019-04-17T00:00:00"/>
    <s v="2-Negative"/>
    <m/>
    <m/>
    <m/>
    <m/>
    <m/>
    <m/>
    <m/>
    <m/>
    <m/>
    <m/>
    <m/>
    <m/>
    <m/>
    <m/>
    <m/>
    <m/>
    <m/>
    <m/>
    <d v="2019-06-09T00:00:00"/>
    <b v="0"/>
    <b v="0"/>
    <m/>
    <s v="3-Discarded"/>
    <b v="0"/>
    <b v="0"/>
    <n v="1633"/>
    <n v="1"/>
    <m/>
    <m/>
    <m/>
    <m/>
    <m/>
    <m/>
    <m/>
    <m/>
    <m/>
    <m/>
    <n v="2"/>
    <n v="-43564"/>
    <n v="1"/>
    <n v="-43567"/>
    <n v="43567"/>
    <n v="5"/>
    <n v="-43567"/>
    <n v="-43588"/>
    <n v="0"/>
    <n v="43588"/>
    <x v="2"/>
    <n v="4"/>
    <n v="10"/>
    <x v="0"/>
    <n v="15"/>
    <s v="Dentro de 7 dias"/>
    <s v="Sem 2ª amostra"/>
    <s v="Dentro de 7 dias"/>
    <s v="1 Dia"/>
    <s v="1 a 2 semanas"/>
    <s v="&gt;=4 Doses"/>
    <n v="1"/>
  </r>
  <r>
    <s v="MOZ-TET-ANG-19-001"/>
    <d v="2019-05-03T00:00:00"/>
    <x v="0"/>
    <x v="108"/>
    <x v="3"/>
    <x v="869"/>
    <s v="COMUNIDADE NHAMANE"/>
    <m/>
    <m/>
    <s v="JACOB JOSE"/>
    <d v="2018-10-11T00:00:00"/>
    <s v="VICTORINO JACOB"/>
    <m/>
    <m/>
    <s v="M"/>
    <s v="CELSO JANUARIO"/>
    <d v="2019-04-11T00:00:00"/>
    <d v="2019-04-12T00:00:00"/>
    <m/>
    <m/>
    <m/>
    <m/>
    <s v="1"/>
    <s v="2"/>
    <s v="1"/>
    <d v="2019-04-09T00:00:00"/>
    <s v="2"/>
    <s v="1"/>
    <d v="2019-04-09T00:00:00"/>
    <s v="1"/>
    <s v="2"/>
    <s v="2"/>
    <s v="2"/>
    <s v="1"/>
    <n v="4"/>
    <m/>
    <d v="2019-01-17T00:00:00"/>
    <d v="2019-03-18T00:00:00"/>
    <d v="2018-11-02T00:00:00"/>
    <d v="2019-02-18T00:00:00"/>
    <d v="2019-03-18T00:00:00"/>
    <d v="2019-04-12T00:00:00"/>
    <m/>
    <d v="2019-04-12T00:00:00"/>
    <s v="1"/>
    <d v="2019-05-27T00:00:00"/>
    <d v="2019-05-17T00:00:00"/>
    <s v="2-Negative"/>
    <m/>
    <m/>
    <m/>
    <m/>
    <m/>
    <m/>
    <m/>
    <m/>
    <m/>
    <m/>
    <m/>
    <m/>
    <d v="2019-06-18T00:00:00"/>
    <m/>
    <m/>
    <m/>
    <m/>
    <m/>
    <d v="2019-06-11T00:00:00"/>
    <b v="0"/>
    <b v="0"/>
    <m/>
    <s v="3-Discarded"/>
    <b v="0"/>
    <b v="0"/>
    <n v="1635"/>
    <m/>
    <m/>
    <m/>
    <m/>
    <m/>
    <m/>
    <m/>
    <m/>
    <m/>
    <m/>
    <m/>
    <n v="2"/>
    <n v="-43564"/>
    <n v="1"/>
    <n v="-43567"/>
    <n v="43567"/>
    <n v="35"/>
    <n v="-43567"/>
    <n v="46"/>
    <n v="-43634"/>
    <n v="43588"/>
    <x v="2"/>
    <n v="4"/>
    <n v="10"/>
    <x v="0"/>
    <n v="15"/>
    <s v="Dentro de 7 dias"/>
    <s v="Sem 2ª amostra"/>
    <s v="Dentro de 7 dias"/>
    <s v="&gt;2 semanas"/>
    <s v="1 a 2 semanas"/>
    <s v="&gt;=4 Doses"/>
    <n v="1"/>
  </r>
  <r>
    <s v="MOZ-GAZ-MAS-19-002"/>
    <d v="2019-05-06T00:00:00"/>
    <x v="0"/>
    <x v="85"/>
    <x v="9"/>
    <x v="505"/>
    <s v="BOCODA 5 BAIRRO"/>
    <m/>
    <m/>
    <s v="DAVID CHICHONGUE"/>
    <d v="2012-08-15T00:00:00"/>
    <s v="ALEX DAVID CHICHONGUE"/>
    <n v="7"/>
    <m/>
    <s v="M"/>
    <s v="NELSON VILANCULOS"/>
    <d v="2019-04-01T00:00:00"/>
    <d v="2019-04-01T00:00:00"/>
    <m/>
    <m/>
    <m/>
    <m/>
    <s v="1"/>
    <s v="2"/>
    <s v="2"/>
    <m/>
    <s v="2"/>
    <s v="1"/>
    <d v="2019-03-20T00:00:00"/>
    <s v="1"/>
    <s v="2"/>
    <s v="1"/>
    <s v="2"/>
    <s v="1"/>
    <n v="0"/>
    <m/>
    <m/>
    <m/>
    <m/>
    <m/>
    <m/>
    <d v="2019-04-02T00:00:00"/>
    <m/>
    <d v="2019-03-04T00:00:00"/>
    <s v="1"/>
    <d v="2019-05-29T00:00:00"/>
    <d v="2019-03-06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36"/>
    <m/>
    <m/>
    <m/>
    <m/>
    <m/>
    <m/>
    <m/>
    <m/>
    <m/>
    <m/>
    <m/>
    <n v="12"/>
    <n v="-43544"/>
    <n v="0"/>
    <n v="-43556"/>
    <n v="43528"/>
    <n v="2"/>
    <n v="-43528"/>
    <n v="-43591"/>
    <n v="0"/>
    <n v="43591"/>
    <x v="2"/>
    <n v="3"/>
    <n v="10"/>
    <x v="0"/>
    <n v="12"/>
    <s v="Dentro de 7 dias"/>
    <s v="Sem 2ª amostra"/>
    <s v="Dentro de 7 dias"/>
    <s v="1 Dia"/>
    <s v="1 a 2 semanas"/>
    <s v="0 Doses"/>
    <n v="1"/>
  </r>
  <r>
    <s v="MOZ-ZAM-MLV-19-002"/>
    <d v="2019-05-16T00:00:00"/>
    <x v="0"/>
    <x v="134"/>
    <x v="2"/>
    <x v="302"/>
    <s v="ANTIGOS COMBATENTES"/>
    <s v="DISTRITO DE MULEVALA"/>
    <m/>
    <s v="MOISEIS ANTONIO"/>
    <d v="2017-10-21T00:00:00"/>
    <s v="ADILSON MOISEIS ANTONIO"/>
    <n v="2"/>
    <n v="8"/>
    <s v="M"/>
    <s v="ARCANJO MASSAGEM"/>
    <d v="2019-04-16T00:00:00"/>
    <d v="2019-04-23T00:00:00"/>
    <m/>
    <m/>
    <m/>
    <m/>
    <s v="2"/>
    <s v="1"/>
    <s v="1"/>
    <d v="2019-04-15T00:00:00"/>
    <s v="2"/>
    <s v="1"/>
    <d v="2019-04-12T00:00:00"/>
    <s v="1"/>
    <s v="1"/>
    <s v="9"/>
    <s v="1"/>
    <s v="1"/>
    <n v="3"/>
    <d v="2017-10-30T00:00:00"/>
    <d v="2018-02-22T00:00:00"/>
    <m/>
    <d v="2018-01-22T00:00:00"/>
    <d v="2018-03-22T00:00:00"/>
    <m/>
    <d v="2019-04-23T00:00:00"/>
    <d v="2019-04-24T00:00:00"/>
    <d v="2019-05-15T00:00:00"/>
    <s v="1"/>
    <d v="2019-06-18T00:00:00"/>
    <d v="2019-05-16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38"/>
    <n v="1"/>
    <m/>
    <m/>
    <m/>
    <m/>
    <m/>
    <m/>
    <m/>
    <m/>
    <m/>
    <m/>
    <n v="4"/>
    <n v="12"/>
    <n v="7"/>
    <n v="1"/>
    <n v="21"/>
    <n v="1"/>
    <n v="-43600"/>
    <n v="33"/>
    <n v="-43634"/>
    <n v="22"/>
    <x v="2"/>
    <n v="4"/>
    <n v="10"/>
    <x v="0"/>
    <n v="15"/>
    <s v="Dentro de 7 dias"/>
    <s v="2 Sem-1 Mes"/>
    <s v="Dentro de 7 dias"/>
    <s v="&gt;2 semanas"/>
    <s v="1 a 2 semanas"/>
    <s v="3 Doses"/>
    <n v="1"/>
  </r>
  <r>
    <s v="MOZ-SOF-MAR-19-002"/>
    <d v="2019-05-20T00:00:00"/>
    <x v="0"/>
    <x v="98"/>
    <x v="5"/>
    <x v="470"/>
    <s v="DONGO-FUMO JUBEMGA_x000a__x000a__x000a__x000a__x000a__x000a_"/>
    <m/>
    <m/>
    <s v="CORAGEM DAIMENE"/>
    <m/>
    <s v="ANA CORAGEM"/>
    <n v="2"/>
    <m/>
    <s v="F"/>
    <s v="MUSSA GABRIEL"/>
    <d v="2019-05-12T00:00:00"/>
    <d v="2019-05-12T00:00:00"/>
    <m/>
    <m/>
    <m/>
    <m/>
    <s v="1"/>
    <s v="2"/>
    <s v="2"/>
    <m/>
    <s v="1"/>
    <s v="2"/>
    <d v="2019-04-29T00:00:00"/>
    <s v="1"/>
    <s v="1"/>
    <s v="9"/>
    <s v="1"/>
    <s v="1"/>
    <n v="0"/>
    <m/>
    <m/>
    <m/>
    <m/>
    <m/>
    <m/>
    <d v="2019-05-12T00:00:00"/>
    <d v="2019-05-13T00:00:00"/>
    <d v="2019-05-19T00:00:00"/>
    <s v="1"/>
    <d v="2019-06-18T00:00:00"/>
    <d v="2019-05-20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79"/>
    <n v="1"/>
    <m/>
    <m/>
    <m/>
    <m/>
    <m/>
    <m/>
    <m/>
    <m/>
    <m/>
    <m/>
    <n v="13"/>
    <n v="14"/>
    <n v="0"/>
    <n v="1"/>
    <n v="6"/>
    <n v="1"/>
    <n v="-43604"/>
    <n v="29"/>
    <n v="-43634"/>
    <n v="7"/>
    <x v="2"/>
    <n v="4"/>
    <n v="10"/>
    <x v="0"/>
    <n v="18"/>
    <s v="Dentro de 14 Dias"/>
    <s v="4 Dias-1 Sem"/>
    <s v="Dentro de 7 dias"/>
    <s v="&gt;2 semanas"/>
    <s v="1 a 2 semanas"/>
    <s v="0 Doses"/>
    <n v="1"/>
  </r>
  <r>
    <s v="MOZ-MPP-NMC-19-004"/>
    <d v="2019-05-31T00:00:00"/>
    <x v="0"/>
    <x v="57"/>
    <x v="7"/>
    <x v="870"/>
    <s v="VILA DE NAMAACHA_x000a__x000a__x000a_"/>
    <m/>
    <m/>
    <s v="MATEUS BIE"/>
    <d v="2019-09-11T00:00:00"/>
    <s v="ANGELA MATEUS BIE"/>
    <n v="3"/>
    <n v="8"/>
    <s v="F"/>
    <s v="CLAUDIO MIAMBO"/>
    <d v="2019-05-19T00:00:00"/>
    <d v="2019-05-19T00:00:00"/>
    <m/>
    <m/>
    <m/>
    <m/>
    <s v="1"/>
    <s v="2"/>
    <s v="2"/>
    <m/>
    <s v="2"/>
    <s v="1"/>
    <d v="2019-05-16T00:00:00"/>
    <s v="1"/>
    <s v="1"/>
    <s v="2"/>
    <s v="1"/>
    <s v="1"/>
    <n v="99"/>
    <m/>
    <m/>
    <m/>
    <m/>
    <m/>
    <m/>
    <d v="2019-05-26T00:00:00"/>
    <d v="2019-05-27T00:00:00"/>
    <d v="2019-05-30T00:00:00"/>
    <s v="1"/>
    <d v="2019-06-24T00:00:00"/>
    <d v="2019-05-31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80"/>
    <n v="1"/>
    <m/>
    <m/>
    <m/>
    <m/>
    <m/>
    <m/>
    <m/>
    <m/>
    <m/>
    <m/>
    <n v="3"/>
    <n v="11"/>
    <n v="0"/>
    <n v="8"/>
    <n v="3"/>
    <n v="1"/>
    <n v="-43615"/>
    <n v="-43616"/>
    <n v="0"/>
    <n v="4"/>
    <x v="2"/>
    <n v="5"/>
    <n v="10"/>
    <x v="0"/>
    <n v="20"/>
    <s v="Dentro de 7 dias"/>
    <s v="4 Dias-1 Sem"/>
    <s v="Dentro de 7 dias"/>
    <s v="1 Dia"/>
    <s v="1 a 2 semanas"/>
    <s v="Desconhecido"/>
    <n v="1"/>
  </r>
  <r>
    <s v="MOZ-ZAM-MCB-19-002"/>
    <d v="2019-05-01T00:00:00"/>
    <x v="0"/>
    <x v="127"/>
    <x v="2"/>
    <x v="646"/>
    <s v="PERTO DO SECRETARIO MOBALA"/>
    <m/>
    <m/>
    <s v="GONÇALVES"/>
    <d v="2018-02-06T00:00:00"/>
    <s v="MIRANDA GONÇALVES"/>
    <n v="1"/>
    <m/>
    <s v="F"/>
    <s v="DIOTINO TOMAS"/>
    <d v="2019-04-10T00:00:00"/>
    <d v="2019-04-10T00:00:00"/>
    <m/>
    <m/>
    <m/>
    <m/>
    <s v="1"/>
    <s v="2"/>
    <s v="2"/>
    <m/>
    <s v="2"/>
    <s v="1"/>
    <d v="2019-04-01T00:00:00"/>
    <s v="1"/>
    <s v="1"/>
    <s v="2"/>
    <s v="1"/>
    <s v="1"/>
    <n v="0"/>
    <m/>
    <m/>
    <m/>
    <m/>
    <m/>
    <m/>
    <d v="2019-04-10T00:00:00"/>
    <m/>
    <d v="2019-04-11T00:00:00"/>
    <s v="1"/>
    <d v="2019-05-27T00:00:00"/>
    <d v="2019-05-01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39"/>
    <n v="1"/>
    <m/>
    <m/>
    <m/>
    <m/>
    <m/>
    <m/>
    <m/>
    <m/>
    <m/>
    <m/>
    <n v="9"/>
    <n v="-43556"/>
    <n v="0"/>
    <n v="-43565"/>
    <n v="43566"/>
    <n v="20"/>
    <n v="-43566"/>
    <n v="-43586"/>
    <n v="0"/>
    <n v="43586"/>
    <x v="2"/>
    <n v="4"/>
    <n v="10"/>
    <x v="0"/>
    <n v="14"/>
    <s v="Dentro de 7 dias"/>
    <s v="Sem 2ª amostra"/>
    <s v="Dentro de 7 dias"/>
    <s v="1 Dia"/>
    <s v="1 a 2 semanas"/>
    <s v="0 Doses"/>
    <n v="1"/>
  </r>
  <r>
    <s v="MOZ-ZAM-PBN-19-002"/>
    <d v="2019-05-16T00:00:00"/>
    <x v="0"/>
    <x v="81"/>
    <x v="2"/>
    <x v="290"/>
    <s v="MUJANABANE PERTO DO SECRETARIO DO BAIRRO"/>
    <m/>
    <m/>
    <s v="CHADIDA MUSSA"/>
    <d v="2018-03-01T00:00:00"/>
    <s v="ELIDIO CADRE"/>
    <n v="1"/>
    <n v="2"/>
    <s v="M"/>
    <s v="ATANASIO JANTAR"/>
    <d v="2019-04-02T00:00:00"/>
    <d v="2019-04-03T00:00:00"/>
    <m/>
    <m/>
    <m/>
    <m/>
    <s v="1"/>
    <s v="2"/>
    <s v="2"/>
    <m/>
    <s v="2"/>
    <s v="1"/>
    <d v="2019-03-29T00:00:00"/>
    <s v="1"/>
    <s v="1"/>
    <s v="2"/>
    <s v="1"/>
    <s v="1"/>
    <n v="3"/>
    <d v="2018-03-05T00:00:00"/>
    <d v="2018-06-13T00:00:00"/>
    <m/>
    <d v="2018-05-07T00:00:00"/>
    <d v="2018-07-13T00:00:00"/>
    <m/>
    <d v="2019-04-03T00:00:00"/>
    <d v="2019-04-04T00:00:00"/>
    <d v="2019-05-15T00:00:00"/>
    <s v="1"/>
    <d v="2019-06-18T00:00:00"/>
    <d v="2019-05-16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40"/>
    <n v="1"/>
    <m/>
    <m/>
    <m/>
    <m/>
    <m/>
    <m/>
    <m/>
    <m/>
    <m/>
    <m/>
    <n v="4"/>
    <n v="6"/>
    <n v="1"/>
    <n v="1"/>
    <n v="41"/>
    <n v="1"/>
    <n v="-43600"/>
    <n v="-43601"/>
    <n v="0"/>
    <n v="42"/>
    <x v="2"/>
    <n v="3"/>
    <n v="10"/>
    <x v="0"/>
    <n v="13"/>
    <s v="Dentro de 7 dias"/>
    <s v="1-3 Meses"/>
    <s v="Dentro de 7 dias"/>
    <s v="1 Dia"/>
    <s v="1 a 2 semanas"/>
    <s v="3 Doses"/>
    <n v="1"/>
  </r>
  <r>
    <s v="MOZ-ZAM-NCD-19-003"/>
    <d v="2019-05-15T00:00:00"/>
    <x v="0"/>
    <x v="28"/>
    <x v="2"/>
    <x v="871"/>
    <s v="_x000d__x000a__x000d__x000a__x000d__x000a__x000d__x000a__x000d__x000a__x000d__x000a_"/>
    <m/>
    <m/>
    <s v="DALILA MATOS"/>
    <d v="2017-11-03T00:00:00"/>
    <s v="JOANA TRATIBO"/>
    <n v="1"/>
    <n v="6"/>
    <s v="F"/>
    <s v="ISABEL CANIÇO"/>
    <d v="2019-05-06T00:00:00"/>
    <d v="2019-05-06T00:00:00"/>
    <m/>
    <m/>
    <m/>
    <m/>
    <s v="2"/>
    <s v="1"/>
    <s v="2"/>
    <m/>
    <s v="2"/>
    <s v="1"/>
    <d v="2019-05-04T00:00:00"/>
    <s v="1"/>
    <s v="1"/>
    <s v="1"/>
    <s v="1"/>
    <s v="1"/>
    <n v="3"/>
    <d v="2017-11-03T00:00:00"/>
    <d v="2018-02-22T00:00:00"/>
    <d v="2018-07-02T00:00:00"/>
    <d v="2018-01-15T00:00:00"/>
    <d v="2018-07-02T00:00:00"/>
    <m/>
    <d v="2019-05-06T00:00:00"/>
    <d v="2019-05-07T00:00:00"/>
    <d v="2019-05-15T00:00:00"/>
    <s v="1"/>
    <d v="2019-06-19T00:00:00"/>
    <d v="2019-05-16T00:00:00"/>
    <s v="4-Suspected poliovirus + NPENT"/>
    <m/>
    <m/>
    <m/>
    <d v="2019-06-19T00:00:00"/>
    <d v="2019-06-19T00:00:00"/>
    <s v="2"/>
    <s v="2"/>
    <s v="2"/>
    <s v="2"/>
    <s v="1"/>
    <s v="2"/>
    <d v="2019-06-19T00:00:00"/>
    <d v="2019-06-19T00:00:00"/>
    <s v="2"/>
    <s v="2"/>
    <s v="2"/>
    <s v="2-No"/>
    <m/>
    <d v="2019-09-23T00:00:00"/>
    <b v="0"/>
    <b v="0"/>
    <m/>
    <s v="3-Discarded"/>
    <b v="0"/>
    <b v="0"/>
    <n v="1641"/>
    <n v="1"/>
    <m/>
    <m/>
    <m/>
    <m/>
    <m/>
    <m/>
    <m/>
    <m/>
    <m/>
    <m/>
    <n v="2"/>
    <n v="3"/>
    <n v="0"/>
    <n v="1"/>
    <n v="8"/>
    <n v="1"/>
    <n v="35"/>
    <n v="35"/>
    <n v="0"/>
    <n v="8"/>
    <x v="2"/>
    <n v="5"/>
    <n v="10"/>
    <x v="0"/>
    <n v="18"/>
    <s v="Dentro de 7 dias"/>
    <s v="2 Sem-1 Mes"/>
    <s v="Dentro de 7 dias"/>
    <s v="&gt;2 semanas"/>
    <s v="1 a 2 semanas"/>
    <s v="3 Doses"/>
    <n v="1"/>
  </r>
  <r>
    <s v="MOZ-ZAM-ALM-19-003"/>
    <d v="2019-05-16T00:00:00"/>
    <x v="0"/>
    <x v="5"/>
    <x v="2"/>
    <x v="872"/>
    <s v="PERTO DA MOAGEM"/>
    <m/>
    <m/>
    <s v="RITO MARIANO"/>
    <d v="2017-01-15T00:00:00"/>
    <s v="CARLITOS RITO MARIANO"/>
    <n v="2"/>
    <n v="5"/>
    <s v="M"/>
    <s v="JAMAL SAIDE"/>
    <d v="2019-04-29T00:00:00"/>
    <d v="2019-04-29T00:00:00"/>
    <m/>
    <m/>
    <m/>
    <m/>
    <s v="2"/>
    <s v="1"/>
    <s v="2"/>
    <m/>
    <s v="2"/>
    <s v="1"/>
    <d v="2019-04-22T00:00:00"/>
    <s v="1"/>
    <s v="1"/>
    <s v="2"/>
    <s v="1"/>
    <s v="1"/>
    <n v="2"/>
    <m/>
    <d v="2019-02-21T00:00:00"/>
    <m/>
    <d v="2018-02-20T00:00:00"/>
    <m/>
    <m/>
    <m/>
    <m/>
    <d v="2019-05-15T00:00:00"/>
    <s v="2"/>
    <d v="2019-06-18T00:00:00"/>
    <d v="2019-05-16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42"/>
    <n v="1"/>
    <m/>
    <m/>
    <m/>
    <m/>
    <m/>
    <m/>
    <m/>
    <m/>
    <m/>
    <m/>
    <n v="7"/>
    <n v="-43577"/>
    <n v="0"/>
    <n v="-43584"/>
    <n v="43600"/>
    <n v="1"/>
    <n v="-43600"/>
    <n v="33"/>
    <n v="-43634"/>
    <n v="43601"/>
    <x v="2"/>
    <n v="4"/>
    <n v="10"/>
    <x v="0"/>
    <n v="17"/>
    <s v="Dentro de 7 dias"/>
    <s v="Sem 2ª amostra"/>
    <s v="Dentro de 7 dias"/>
    <s v="&gt;2 semanas"/>
    <s v="1 a 2 semanas"/>
    <s v=" 1 a 2 Doses"/>
    <n v="1"/>
  </r>
  <r>
    <s v="MOZ-TET-MTR-19-001"/>
    <d v="2019-04-30T00:00:00"/>
    <x v="0"/>
    <x v="49"/>
    <x v="3"/>
    <x v="873"/>
    <s v="INHANGOMA"/>
    <m/>
    <m/>
    <s v="LUCAS MARIO"/>
    <m/>
    <s v="ISABEL LUCAS"/>
    <n v="5"/>
    <m/>
    <s v="F"/>
    <s v="DANIEL CORDOR"/>
    <d v="2019-04-17T00:00:00"/>
    <d v="2019-04-26T00:00:00"/>
    <m/>
    <m/>
    <m/>
    <m/>
    <s v="2"/>
    <s v="1"/>
    <s v="2"/>
    <m/>
    <s v="2"/>
    <s v="1"/>
    <d v="2019-04-12T00:00:00"/>
    <s v="2"/>
    <s v="2"/>
    <s v="2"/>
    <s v="1"/>
    <s v="1"/>
    <n v="0"/>
    <m/>
    <m/>
    <m/>
    <m/>
    <m/>
    <m/>
    <d v="2019-04-27T00:00:00"/>
    <d v="2019-04-28T00:00:00"/>
    <d v="2019-04-29T00:00:00"/>
    <s v="1"/>
    <d v="2019-07-22T00:00:00"/>
    <d v="2019-04-30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d v="2019-08-26T00:00:00"/>
    <b v="0"/>
    <b v="0"/>
    <m/>
    <s v="3-Discarded"/>
    <b v="0"/>
    <b v="0"/>
    <n v="1643"/>
    <n v="1"/>
    <m/>
    <m/>
    <m/>
    <m/>
    <m/>
    <m/>
    <m/>
    <m/>
    <m/>
    <m/>
    <n v="5"/>
    <n v="16"/>
    <n v="9"/>
    <n v="2"/>
    <n v="1"/>
    <n v="1"/>
    <n v="84"/>
    <n v="83"/>
    <n v="0"/>
    <n v="2"/>
    <x v="2"/>
    <n v="4"/>
    <n v="10"/>
    <x v="0"/>
    <n v="15"/>
    <s v="&gt;14 Dias"/>
    <s v="1-2 Dias"/>
    <s v="Dentro de 7 dias"/>
    <s v="&gt;2 semanas"/>
    <s v="1 a 2 semanas"/>
    <s v="0 Doses"/>
    <n v="2"/>
  </r>
  <r>
    <s v="MOZ-TET-TEC-19-001"/>
    <d v="2019-05-16T00:00:00"/>
    <x v="0"/>
    <x v="100"/>
    <x v="3"/>
    <x v="874"/>
    <s v="CAPHAIA"/>
    <m/>
    <m/>
    <s v="MARTA ANTONIO"/>
    <d v="2019-05-28T00:00:00"/>
    <s v="SOLANGE FREDERICO"/>
    <n v="4"/>
    <n v="11"/>
    <s v="F"/>
    <s v="ELISA FRANCISCO TACICANO"/>
    <d v="2019-05-03T00:00:00"/>
    <d v="2019-05-03T00:00:00"/>
    <m/>
    <m/>
    <m/>
    <m/>
    <s v="1"/>
    <s v="2"/>
    <s v="2"/>
    <m/>
    <s v="2"/>
    <s v="1"/>
    <m/>
    <s v="9"/>
    <s v="9"/>
    <s v="9"/>
    <s v="1"/>
    <s v="1"/>
    <n v="3"/>
    <d v="2015-05-29T00:00:00"/>
    <d v="2015-09-02T00:00:00"/>
    <m/>
    <d v="2015-06-30T00:00:00"/>
    <d v="2015-10-06T00:00:00"/>
    <m/>
    <d v="2019-05-05T00:00:00"/>
    <d v="2019-05-06T00:00:00"/>
    <d v="2019-05-15T00:00:00"/>
    <s v="1"/>
    <d v="2019-06-18T00:00:00"/>
    <d v="2019-05-16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46"/>
    <n v="1"/>
    <m/>
    <m/>
    <m/>
    <m/>
    <m/>
    <m/>
    <m/>
    <m/>
    <m/>
    <m/>
    <n v="43588"/>
    <n v="43591"/>
    <n v="0"/>
    <n v="3"/>
    <n v="9"/>
    <n v="1"/>
    <n v="-43600"/>
    <n v="33"/>
    <n v="-43634"/>
    <n v="10"/>
    <x v="1"/>
    <n v="1"/>
    <n v="10"/>
    <x v="0"/>
    <n v="52"/>
    <s v="Sem 2ª amostra"/>
    <s v="2 Sem-1 Mes"/>
    <s v="Sem data de notificação"/>
    <s v="&gt;2 semanas"/>
    <s v="1 a 2 semanas"/>
    <s v="3 Doses"/>
    <n v="2"/>
  </r>
  <r>
    <s v="MOZ-MPP-NMC-19-003-C1"/>
    <d v="2019-05-10T00:00:00"/>
    <x v="1"/>
    <x v="57"/>
    <x v="7"/>
    <x v="131"/>
    <s v="CHICOCHANA_x000a_"/>
    <s v="ALDEIA DE CHICOCHANA"/>
    <m/>
    <s v="FRANCISCO E FELIZARDA"/>
    <m/>
    <s v="ANTONIO FRANCISCO"/>
    <n v="0"/>
    <n v="11"/>
    <s v="M"/>
    <s v="CLAUDIO MIAMBO"/>
    <d v="2019-05-08T00:00:00"/>
    <d v="2019-05-08T00:00:00"/>
    <s v="1"/>
    <d v="2019-05-08T00:00:00"/>
    <s v="9"/>
    <s v="1"/>
    <m/>
    <m/>
    <m/>
    <m/>
    <m/>
    <m/>
    <m/>
    <m/>
    <m/>
    <m/>
    <m/>
    <m/>
    <m/>
    <m/>
    <m/>
    <m/>
    <m/>
    <m/>
    <m/>
    <m/>
    <m/>
    <m/>
    <m/>
    <d v="2019-06-24T00:00:00"/>
    <m/>
    <s v="2-Negative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s v="3-Discarded"/>
    <b v="0"/>
    <b v="0"/>
    <n v="1681"/>
    <n v="1"/>
    <m/>
    <m/>
    <m/>
    <m/>
    <m/>
    <m/>
    <m/>
    <m/>
    <m/>
    <m/>
    <n v="43593"/>
    <n v="0"/>
    <n v="0"/>
    <n v="-43593"/>
    <n v="0"/>
    <n v="0"/>
    <n v="43640"/>
    <n v="45"/>
    <n v="0"/>
    <n v="43595"/>
    <x v="1"/>
    <n v="1"/>
    <n v="10"/>
    <x v="0"/>
    <n v="52"/>
    <s v="Dentro de 7 dias"/>
    <s v="Sem 2ª amostra"/>
    <s v="Sem data de notificação"/>
    <s v="&gt;2 semanas"/>
    <s v="1 a 2 semanas"/>
    <s v="0 Doses"/>
    <n v="1"/>
  </r>
  <r>
    <s v="MOZ-ZAM-LUG-19-001-C2"/>
    <d v="2019-05-12T00:00:00"/>
    <x v="1"/>
    <x v="71"/>
    <x v="2"/>
    <x v="875"/>
    <s v="PUTTINE"/>
    <m/>
    <m/>
    <s v="ROCHA CAVA"/>
    <m/>
    <s v="BELITA ROCHA"/>
    <n v="3"/>
    <m/>
    <s v="F"/>
    <s v="PEDRO ALFREDO MACHAVA"/>
    <d v="2019-05-07T00:00:00"/>
    <d v="2019-05-07T00:00:00"/>
    <s v="1"/>
    <d v="2019-05-08T00:00:00"/>
    <s v="1"/>
    <s v="1"/>
    <m/>
    <m/>
    <m/>
    <m/>
    <m/>
    <m/>
    <m/>
    <m/>
    <m/>
    <m/>
    <m/>
    <s v="1"/>
    <n v="0"/>
    <m/>
    <m/>
    <m/>
    <m/>
    <m/>
    <m/>
    <d v="2019-05-08T00:00:00"/>
    <m/>
    <d v="2019-05-11T00:00:00"/>
    <s v="1"/>
    <d v="2019-06-18T00:00:00"/>
    <d v="2019-05-12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82"/>
    <n v="1"/>
    <m/>
    <m/>
    <m/>
    <m/>
    <m/>
    <m/>
    <m/>
    <m/>
    <m/>
    <m/>
    <n v="43592"/>
    <n v="0"/>
    <n v="0"/>
    <n v="-43592"/>
    <n v="43596"/>
    <n v="1"/>
    <n v="-43596"/>
    <n v="-43597"/>
    <n v="0"/>
    <n v="43597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TET-CFD-19-001"/>
    <d v="2019-05-16T00:00:00"/>
    <x v="0"/>
    <x v="64"/>
    <x v="3"/>
    <x v="876"/>
    <s v="LUIA"/>
    <m/>
    <m/>
    <s v="DJONE WILSON"/>
    <d v="2018-02-12T00:00:00"/>
    <s v="MANUEL DJONE WILSON"/>
    <n v="1"/>
    <n v="2"/>
    <s v="M"/>
    <s v="SERGIO EMILIO MAGESTADE"/>
    <d v="2019-04-30T00:00:00"/>
    <d v="2019-04-30T00:00:00"/>
    <m/>
    <m/>
    <m/>
    <m/>
    <s v="2"/>
    <s v="2"/>
    <s v="2"/>
    <m/>
    <s v="2"/>
    <s v="1"/>
    <m/>
    <m/>
    <m/>
    <m/>
    <m/>
    <m/>
    <m/>
    <m/>
    <m/>
    <m/>
    <m/>
    <m/>
    <m/>
    <m/>
    <m/>
    <m/>
    <m/>
    <d v="2019-06-18T00:00:00"/>
    <d v="2019-05-16T00:00:00"/>
    <s v="2-Negative"/>
    <m/>
    <m/>
    <m/>
    <m/>
    <m/>
    <m/>
    <m/>
    <m/>
    <m/>
    <m/>
    <m/>
    <m/>
    <d v="2019-06-18T00:00:00"/>
    <m/>
    <m/>
    <m/>
    <m/>
    <m/>
    <d v="2019-10-01T00:00:00"/>
    <b v="0"/>
    <b v="0"/>
    <m/>
    <s v="3-Discarded"/>
    <b v="0"/>
    <b v="0"/>
    <n v="1647"/>
    <n v="1"/>
    <m/>
    <m/>
    <m/>
    <m/>
    <m/>
    <m/>
    <m/>
    <m/>
    <m/>
    <m/>
    <n v="43585"/>
    <n v="0"/>
    <n v="0"/>
    <n v="-43585"/>
    <n v="0"/>
    <n v="43601"/>
    <n v="0"/>
    <n v="33"/>
    <n v="-43634"/>
    <n v="43601"/>
    <x v="1"/>
    <n v="1"/>
    <n v="10"/>
    <x v="0"/>
    <n v="52"/>
    <s v="Dentro de 7 dias"/>
    <s v="Sem 2ª amostra"/>
    <s v="Sem data de notificação"/>
    <s v="&gt;2 semanas"/>
    <s v="1 a 2 semanas"/>
    <s v="0 Doses"/>
    <n v="1"/>
  </r>
  <r>
    <s v="MOZ-ZAM-PBN-19-003"/>
    <d v="2019-04-30T00:00:00"/>
    <x v="0"/>
    <x v="81"/>
    <x v="2"/>
    <x v="290"/>
    <s v="MALEMA NAMIBANA"/>
    <m/>
    <m/>
    <s v="NINA ANSELMO"/>
    <m/>
    <s v="JOEL JOAO"/>
    <n v="8"/>
    <n v="1"/>
    <s v="M"/>
    <s v="TELMA ESMI"/>
    <d v="2019-04-17T00:00:00"/>
    <d v="2019-04-20T00:00:00"/>
    <m/>
    <m/>
    <m/>
    <m/>
    <s v="2"/>
    <s v="2"/>
    <s v="2"/>
    <m/>
    <s v="1"/>
    <s v="2"/>
    <d v="2019-04-16T00:00:00"/>
    <s v="1"/>
    <s v="1"/>
    <s v="1"/>
    <s v="1"/>
    <s v="1"/>
    <n v="3"/>
    <d v="2011-04-11T00:00:00"/>
    <d v="2011-07-12T00:00:00"/>
    <m/>
    <d v="2011-06-06T00:00:00"/>
    <d v="2011-08-22T00:00:00"/>
    <d v="2011-08-22T00:00:00"/>
    <d v="2019-04-20T00:00:00"/>
    <d v="2019-04-21T00:00:00"/>
    <d v="2019-04-29T00:00:00"/>
    <s v="1"/>
    <d v="2019-06-18T00:00:00"/>
    <d v="2019-04-30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48"/>
    <n v="1"/>
    <m/>
    <m/>
    <m/>
    <m/>
    <m/>
    <m/>
    <m/>
    <m/>
    <m/>
    <m/>
    <n v="1"/>
    <n v="5"/>
    <n v="3"/>
    <n v="1"/>
    <n v="8"/>
    <n v="1"/>
    <n v="-43584"/>
    <n v="49"/>
    <n v="-43634"/>
    <n v="9"/>
    <x v="2"/>
    <n v="4"/>
    <n v="10"/>
    <x v="0"/>
    <n v="16"/>
    <s v="Dentro de 7 dias"/>
    <s v="2 Sem-1 Mes"/>
    <s v="Dentro de 7 dias"/>
    <s v="&gt;2 semanas"/>
    <s v="1 a 2 semanas"/>
    <s v="3 Doses"/>
    <n v="1"/>
  </r>
  <r>
    <s v="MOZ-TET-TEC-19-001"/>
    <d v="2019-05-15T00:00:00"/>
    <x v="0"/>
    <x v="100"/>
    <x v="3"/>
    <x v="874"/>
    <m/>
    <m/>
    <m/>
    <s v="DANIEL"/>
    <d v="2008-10-29T00:00:00"/>
    <s v="MEVI DANIEL"/>
    <n v="10"/>
    <n v="6"/>
    <s v="F"/>
    <s v="ELISA FRANCISCO"/>
    <d v="2019-05-06T00:00:00"/>
    <d v="2019-05-06T00:00:00"/>
    <m/>
    <m/>
    <m/>
    <m/>
    <s v="2"/>
    <s v="1"/>
    <s v="2"/>
    <m/>
    <s v="2"/>
    <s v="1"/>
    <d v="2019-04-25T00:00:00"/>
    <s v="1"/>
    <s v="1"/>
    <s v="9"/>
    <s v="1"/>
    <s v="1"/>
    <n v="0"/>
    <m/>
    <m/>
    <m/>
    <m/>
    <m/>
    <m/>
    <d v="2019-05-06T00:00:00"/>
    <d v="2019-05-07T00:00:00"/>
    <d v="2019-05-15T00:00:00"/>
    <s v="1"/>
    <d v="2019-06-18T00:00:00"/>
    <d v="2019-05-16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49"/>
    <n v="1"/>
    <m/>
    <m/>
    <m/>
    <m/>
    <m/>
    <m/>
    <m/>
    <m/>
    <m/>
    <m/>
    <n v="11"/>
    <n v="12"/>
    <n v="0"/>
    <n v="1"/>
    <n v="8"/>
    <n v="1"/>
    <n v="-43600"/>
    <n v="34"/>
    <n v="-43634"/>
    <n v="8"/>
    <x v="2"/>
    <n v="4"/>
    <n v="10"/>
    <x v="0"/>
    <n v="17"/>
    <s v="Dentro de 7 dias"/>
    <s v="2 Sem-1 Mes"/>
    <s v="Dentro de 7 dias"/>
    <s v="&gt;2 semanas"/>
    <s v="1 a 2 semanas"/>
    <s v="0 Doses"/>
    <n v="1"/>
  </r>
  <r>
    <s v="MOZ-TET-TEC-19-002"/>
    <d v="2019-05-15T00:00:00"/>
    <x v="0"/>
    <x v="100"/>
    <x v="3"/>
    <x v="874"/>
    <s v="BAIRRO MATUNDO"/>
    <m/>
    <m/>
    <s v="COSTA CARLOS"/>
    <d v="2014-03-15T00:00:00"/>
    <s v="VALDEMIRO COSTA"/>
    <n v="5"/>
    <n v="1"/>
    <s v="M"/>
    <s v="ELISA TACICANE"/>
    <d v="2019-05-06T00:00:00"/>
    <d v="2019-05-06T00:00:00"/>
    <m/>
    <m/>
    <m/>
    <m/>
    <s v="1"/>
    <s v="2"/>
    <s v="2"/>
    <m/>
    <s v="1"/>
    <s v="1"/>
    <d v="2019-04-29T00:00:00"/>
    <s v="1"/>
    <s v="1"/>
    <s v="1"/>
    <s v="1"/>
    <s v="1"/>
    <n v="3"/>
    <d v="2014-04-14T00:00:00"/>
    <d v="2014-06-19T00:00:00"/>
    <m/>
    <d v="2014-05-20T00:00:00"/>
    <d v="2014-07-18T00:00:00"/>
    <m/>
    <d v="2019-05-06T00:00:00"/>
    <d v="2019-05-07T00:00:00"/>
    <d v="2019-05-14T00:00:00"/>
    <s v="1"/>
    <d v="2019-06-18T00:00:00"/>
    <d v="2019-05-15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50"/>
    <n v="1"/>
    <m/>
    <m/>
    <m/>
    <m/>
    <m/>
    <m/>
    <m/>
    <m/>
    <m/>
    <m/>
    <n v="7"/>
    <n v="8"/>
    <n v="0"/>
    <n v="1"/>
    <n v="7"/>
    <n v="1"/>
    <n v="-43599"/>
    <n v="34"/>
    <n v="-43634"/>
    <n v="8"/>
    <x v="2"/>
    <n v="4"/>
    <n v="10"/>
    <x v="0"/>
    <n v="18"/>
    <s v="Dentro de 7 dias"/>
    <s v="2 Sem-1 Mes"/>
    <s v="Dentro de 7 dias"/>
    <s v="&gt;2 semanas"/>
    <s v="1 a 2 semanas"/>
    <s v="3 Doses"/>
    <n v="1"/>
  </r>
  <r>
    <s v="MOZ-GAZ-MSS-19-002"/>
    <d v="2019-04-26T00:00:00"/>
    <x v="0"/>
    <x v="90"/>
    <x v="9"/>
    <x v="849"/>
    <m/>
    <m/>
    <m/>
    <s v="FENIAS NGOVENE"/>
    <d v="2015-12-18T00:00:00"/>
    <s v="DANILIO FENIAS NGOVENE"/>
    <n v="3"/>
    <n v="1"/>
    <s v="M"/>
    <s v="CECILIO BAULENE"/>
    <d v="2019-04-22T00:00:00"/>
    <d v="2019-04-22T00:00:00"/>
    <m/>
    <m/>
    <m/>
    <m/>
    <s v="1"/>
    <s v="1"/>
    <s v="1"/>
    <d v="2019-04-22T00:00:00"/>
    <s v="2"/>
    <s v="1"/>
    <d v="2019-04-20T00:00:00"/>
    <s v="1"/>
    <s v="1"/>
    <s v="2"/>
    <s v="1"/>
    <s v="1"/>
    <n v="0"/>
    <m/>
    <m/>
    <m/>
    <m/>
    <m/>
    <m/>
    <d v="2019-04-22T00:00:00"/>
    <d v="2019-04-23T00:00:00"/>
    <d v="2019-04-25T00:00:00"/>
    <s v="1"/>
    <d v="2019-05-20T00:00:00"/>
    <d v="2019-04-26T00:00:00"/>
    <s v="2-Negative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51"/>
    <n v="1"/>
    <m/>
    <m/>
    <m/>
    <m/>
    <m/>
    <m/>
    <m/>
    <m/>
    <m/>
    <m/>
    <n v="2"/>
    <n v="3"/>
    <n v="0"/>
    <n v="1"/>
    <n v="2"/>
    <n v="1"/>
    <n v="25"/>
    <n v="-43581"/>
    <n v="43605"/>
    <n v="3"/>
    <x v="2"/>
    <n v="4"/>
    <n v="10"/>
    <x v="0"/>
    <n v="16"/>
    <s v="Dentro de 7 dias"/>
    <s v="3 Dias"/>
    <s v="Dentro de 7 dias"/>
    <s v="1 Dia"/>
    <s v="Sem data do envio"/>
    <s v="0 Doses"/>
    <n v="1"/>
  </r>
  <r>
    <s v="MOZ-NSS-NGA-19-001"/>
    <d v="2019-05-16T00:00:00"/>
    <x v="0"/>
    <x v="132"/>
    <x v="0"/>
    <x v="877"/>
    <s v="PROXIMO DO MERCADO"/>
    <m/>
    <m/>
    <s v="SAIDE JAFAR"/>
    <d v="2016-12-08T00:00:00"/>
    <s v="USSENI SAIDE"/>
    <n v="2"/>
    <n v="1"/>
    <s v="M"/>
    <s v="MALONDA"/>
    <d v="2019-05-02T00:00:00"/>
    <d v="2019-05-02T00:00:00"/>
    <m/>
    <m/>
    <m/>
    <m/>
    <s v="1"/>
    <s v="2"/>
    <s v="2"/>
    <m/>
    <s v="2"/>
    <s v="1"/>
    <d v="2019-04-28T00:00:00"/>
    <s v="1"/>
    <s v="1"/>
    <s v="2"/>
    <s v="1"/>
    <s v="1"/>
    <n v="3"/>
    <d v="2017-01-12T00:00:00"/>
    <d v="2017-03-17T00:00:00"/>
    <m/>
    <d v="2017-02-15T00:00:00"/>
    <d v="2019-04-20T00:00:00"/>
    <m/>
    <d v="2019-05-03T00:00:00"/>
    <d v="2019-05-04T00:00:00"/>
    <d v="2019-05-15T00:00:00"/>
    <s v="1"/>
    <d v="2019-06-18T00:00:00"/>
    <d v="2019-05-16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53"/>
    <n v="1"/>
    <m/>
    <m/>
    <m/>
    <m/>
    <m/>
    <m/>
    <m/>
    <m/>
    <m/>
    <m/>
    <n v="4"/>
    <n v="6"/>
    <n v="0"/>
    <n v="2"/>
    <n v="11"/>
    <n v="1"/>
    <n v="-43600"/>
    <n v="33"/>
    <n v="-43634"/>
    <n v="12"/>
    <x v="2"/>
    <n v="4"/>
    <n v="10"/>
    <x v="0"/>
    <n v="17"/>
    <s v="Dentro de 7 dias"/>
    <s v="2 Sem-1 Mes"/>
    <s v="Dentro de 7 dias"/>
    <s v="&gt;2 semanas"/>
    <s v="1 a 2 semanas"/>
    <s v="3 Doses"/>
    <n v="1"/>
  </r>
  <r>
    <s v="MOZ-MPP-MTL-19-006"/>
    <d v="2019-05-28T00:00:00"/>
    <x v="0"/>
    <x v="133"/>
    <x v="7"/>
    <x v="878"/>
    <m/>
    <m/>
    <m/>
    <s v="MARIO ALFREDO"/>
    <d v="2007-01-11T00:00:00"/>
    <s v="CACILDA MARIO DUJANE"/>
    <n v="12"/>
    <n v="4"/>
    <s v="F"/>
    <s v="RABECA GASPAR SAMBO"/>
    <d v="2019-05-15T00:00:00"/>
    <d v="2019-05-15T00:00:00"/>
    <m/>
    <m/>
    <m/>
    <m/>
    <s v="2"/>
    <s v="1"/>
    <s v="2"/>
    <m/>
    <s v="1"/>
    <s v="2"/>
    <d v="2019-05-13T00:00:00"/>
    <s v="1"/>
    <s v="1"/>
    <s v="2"/>
    <s v="1"/>
    <s v="1"/>
    <n v="0"/>
    <m/>
    <m/>
    <m/>
    <m/>
    <m/>
    <m/>
    <d v="2019-05-24T00:00:00"/>
    <d v="2019-05-25T00:00:00"/>
    <d v="2019-05-28T00:00:00"/>
    <s v="1"/>
    <d v="2019-06-18T00:00:00"/>
    <d v="2019-05-28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83"/>
    <n v="1"/>
    <m/>
    <m/>
    <m/>
    <m/>
    <m/>
    <m/>
    <m/>
    <m/>
    <m/>
    <m/>
    <n v="2"/>
    <n v="12"/>
    <n v="0"/>
    <n v="10"/>
    <n v="3"/>
    <n v="0"/>
    <n v="-43613"/>
    <n v="-43613"/>
    <n v="0"/>
    <n v="3"/>
    <x v="2"/>
    <n v="5"/>
    <n v="10"/>
    <x v="0"/>
    <n v="20"/>
    <s v="Dentro de 7 dias"/>
    <s v="3 Dias"/>
    <s v="Dentro de 7 dias"/>
    <s v="1 Dia"/>
    <s v="1 a 2 semanas"/>
    <s v="0 Doses"/>
    <n v="1"/>
  </r>
  <r>
    <s v="MOZ-SOF-CBV-19-001"/>
    <d v="2019-04-18T00:00:00"/>
    <x v="0"/>
    <x v="43"/>
    <x v="5"/>
    <x v="879"/>
    <s v="PRIMEIRO BAIRRO, PERTO DO SR CHICACA"/>
    <m/>
    <m/>
    <s v="JOAQUIM FENIASSE"/>
    <d v="2018-01-21T00:00:00"/>
    <s v="PEDRO JOAQUIM"/>
    <n v="1"/>
    <n v="4"/>
    <s v="M"/>
    <s v="JOAQUIM TAPARA ANTONIO"/>
    <d v="2019-04-18T00:00:00"/>
    <d v="2019-04-18T00:00:00"/>
    <m/>
    <m/>
    <m/>
    <m/>
    <s v="1"/>
    <s v="2"/>
    <s v="2"/>
    <m/>
    <s v="2"/>
    <s v="1"/>
    <d v="2019-04-14T00:00:00"/>
    <s v="1"/>
    <s v="1"/>
    <s v="9"/>
    <s v="9"/>
    <s v="1"/>
    <n v="3"/>
    <d v="2018-01-26T00:00:00"/>
    <d v="2018-07-02T00:00:00"/>
    <m/>
    <d v="2018-04-27T00:00:00"/>
    <d v="2018-09-12T00:00:00"/>
    <m/>
    <d v="2019-04-20T00:00:00"/>
    <d v="2019-04-21T00:00:00"/>
    <d v="2019-04-27T00:00:00"/>
    <s v="1"/>
    <d v="2019-06-18T00:00:00"/>
    <d v="2019-04-28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54"/>
    <n v="1"/>
    <m/>
    <m/>
    <m/>
    <m/>
    <m/>
    <m/>
    <m/>
    <m/>
    <m/>
    <m/>
    <n v="4"/>
    <n v="7"/>
    <n v="0"/>
    <n v="3"/>
    <n v="6"/>
    <n v="1"/>
    <n v="-43582"/>
    <n v="61"/>
    <n v="-43634"/>
    <n v="-3"/>
    <x v="2"/>
    <n v="4"/>
    <n v="10"/>
    <x v="0"/>
    <n v="15"/>
    <s v="Dentro de 7 dias"/>
    <s v="1-2 Dias"/>
    <s v="Dentro de 7 dias"/>
    <s v="&gt;2 semanas"/>
    <s v="1 a 2 semanas"/>
    <s v="3 Doses"/>
    <n v="1"/>
  </r>
  <r>
    <s v="MOZ-SOF-MAR-19-001"/>
    <d v="2019-05-18T00:00:00"/>
    <x v="0"/>
    <x v="98"/>
    <x v="5"/>
    <x v="880"/>
    <s v="FUDZA, PERTO  REGULO MEDJA_x000a_"/>
    <m/>
    <m/>
    <s v="MARIA DOLIZ"/>
    <d v="2017-05-03T00:00:00"/>
    <s v="ACILIA ANTUACHINO"/>
    <n v="2"/>
    <n v="2"/>
    <s v="F"/>
    <s v="MOMAD ALMEIDA MALOSSA"/>
    <d v="2019-04-30T00:00:00"/>
    <d v="2019-04-30T00:00:00"/>
    <m/>
    <m/>
    <m/>
    <m/>
    <s v="1"/>
    <s v="2"/>
    <s v="1"/>
    <d v="2019-04-23T00:00:00"/>
    <s v="2"/>
    <s v="1"/>
    <d v="2019-04-15T00:00:00"/>
    <s v="1"/>
    <s v="1"/>
    <s v="9"/>
    <s v="1"/>
    <s v="1"/>
    <n v="2"/>
    <d v="2017-06-23T00:00:00"/>
    <d v="2018-01-30T00:00:00"/>
    <m/>
    <d v="2017-08-15T00:00:00"/>
    <m/>
    <m/>
    <d v="2019-04-30T00:00:00"/>
    <d v="2019-05-01T00:00:00"/>
    <d v="2019-05-17T00:00:00"/>
    <s v="1"/>
    <d v="2019-06-18T00:00:00"/>
    <d v="2019-05-18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55"/>
    <n v="1"/>
    <m/>
    <m/>
    <m/>
    <m/>
    <m/>
    <m/>
    <m/>
    <m/>
    <m/>
    <m/>
    <n v="15"/>
    <n v="16"/>
    <n v="0"/>
    <n v="1"/>
    <n v="16"/>
    <n v="1"/>
    <n v="-43602"/>
    <n v="31"/>
    <n v="-43634"/>
    <n v="17"/>
    <x v="2"/>
    <n v="4"/>
    <n v="10"/>
    <x v="0"/>
    <n v="16"/>
    <s v="&gt;14 Dias"/>
    <s v="2 Sem-1 Mes"/>
    <s v="&gt;14 Dias"/>
    <s v="&gt;2 semanas"/>
    <s v="1 a 2 semanas"/>
    <s v=" 1 a 2 Doses"/>
    <n v="2"/>
  </r>
  <r>
    <s v="MOZ-IBN-JGM-19-001"/>
    <d v="2019-04-30T00:00:00"/>
    <x v="0"/>
    <x v="37"/>
    <x v="10"/>
    <x v="881"/>
    <s v="PERTO DA PLANICIE"/>
    <m/>
    <m/>
    <s v="SERGIO CUMBANA"/>
    <m/>
    <s v="JASSEIFA SERGIO CUMBANA"/>
    <n v="6"/>
    <m/>
    <s v="F"/>
    <s v="TERESA VALENTE"/>
    <d v="2019-03-04T00:00:00"/>
    <d v="2019-03-04T00:00:00"/>
    <m/>
    <m/>
    <m/>
    <m/>
    <s v="2"/>
    <s v="1"/>
    <s v="2"/>
    <m/>
    <s v="2"/>
    <s v="2"/>
    <d v="2019-02-28T00:00:00"/>
    <s v="2"/>
    <s v="1"/>
    <s v="1"/>
    <s v="1"/>
    <s v="1"/>
    <n v="0"/>
    <m/>
    <m/>
    <m/>
    <m/>
    <m/>
    <m/>
    <d v="2019-03-04T00:00:00"/>
    <d v="2019-03-05T00:00:00"/>
    <d v="2019-04-29T00:00:00"/>
    <s v="1"/>
    <d v="2019-05-20T00:00:00"/>
    <d v="2019-04-30T00:00:00"/>
    <s v="3-NPENT"/>
    <m/>
    <m/>
    <m/>
    <d v="2019-05-20T00:00:00"/>
    <m/>
    <m/>
    <m/>
    <m/>
    <m/>
    <m/>
    <m/>
    <m/>
    <m/>
    <m/>
    <m/>
    <m/>
    <m/>
    <m/>
    <m/>
    <b v="0"/>
    <b v="0"/>
    <m/>
    <s v="3-Discarded"/>
    <b v="0"/>
    <b v="0"/>
    <n v="1656"/>
    <n v="1"/>
    <m/>
    <m/>
    <m/>
    <m/>
    <m/>
    <m/>
    <m/>
    <m/>
    <m/>
    <m/>
    <n v="4"/>
    <n v="5"/>
    <n v="0"/>
    <n v="1"/>
    <n v="55"/>
    <n v="1"/>
    <n v="21"/>
    <n v="-43585"/>
    <n v="43605"/>
    <n v="56"/>
    <x v="2"/>
    <n v="2"/>
    <n v="10"/>
    <x v="0"/>
    <n v="9"/>
    <s v="Dentro de 7 dias"/>
    <s v="1-3 Meses"/>
    <s v="Dentro de 7 dias"/>
    <s v="1 Dia"/>
    <s v="Sem data do envio"/>
    <s v="0 Doses"/>
    <n v="1"/>
  </r>
  <r>
    <s v="MOZ-NPL-MEC-19-001"/>
    <d v="2019-05-28T00:00:00"/>
    <x v="0"/>
    <x v="92"/>
    <x v="6"/>
    <x v="181"/>
    <s v="PROXIMO A FONTENARIA"/>
    <m/>
    <m/>
    <s v="MUARAPAZ CANIVETE"/>
    <d v="2016-11-12T00:00:00"/>
    <s v="JOSE MUARAPAZ"/>
    <n v="3"/>
    <n v="4"/>
    <s v="M"/>
    <s v="EGAS ARLINDO JOAQUIM"/>
    <d v="2019-05-06T00:00:00"/>
    <d v="2019-05-06T00:00:00"/>
    <m/>
    <m/>
    <m/>
    <m/>
    <s v="1"/>
    <s v="2"/>
    <s v="1"/>
    <d v="2019-05-05T00:00:00"/>
    <s v="2"/>
    <s v="1"/>
    <d v="2019-05-03T00:00:00"/>
    <s v="1"/>
    <s v="1"/>
    <s v="1"/>
    <s v="1"/>
    <s v="1"/>
    <n v="0"/>
    <d v="2016-11-13T00:00:00"/>
    <m/>
    <m/>
    <m/>
    <m/>
    <m/>
    <d v="2019-05-06T00:00:00"/>
    <d v="2019-05-07T00:00:00"/>
    <d v="2019-05-27T00:00:00"/>
    <s v="1"/>
    <d v="2019-06-19T00:00:00"/>
    <d v="2019-05-28T00:00:00"/>
    <s v="2-Negative"/>
    <m/>
    <m/>
    <m/>
    <m/>
    <m/>
    <m/>
    <m/>
    <m/>
    <m/>
    <m/>
    <m/>
    <m/>
    <d v="2019-06-19T00:00:00"/>
    <s v="2"/>
    <s v="2"/>
    <s v="2"/>
    <m/>
    <m/>
    <m/>
    <b v="0"/>
    <b v="0"/>
    <m/>
    <s v="3-Discarded"/>
    <b v="0"/>
    <b v="0"/>
    <n v="1657"/>
    <n v="1"/>
    <m/>
    <m/>
    <m/>
    <m/>
    <m/>
    <m/>
    <m/>
    <m/>
    <m/>
    <m/>
    <n v="3"/>
    <n v="4"/>
    <n v="0"/>
    <n v="1"/>
    <n v="20"/>
    <n v="1"/>
    <n v="-43612"/>
    <n v="22"/>
    <n v="-43635"/>
    <n v="21"/>
    <x v="2"/>
    <n v="5"/>
    <n v="10"/>
    <x v="0"/>
    <n v="18"/>
    <s v="Dentro de 7 dias"/>
    <s v="2 Sem-1 Mes"/>
    <s v="Dentro de 7 dias"/>
    <s v="&gt;2 semanas"/>
    <s v="1 a 2 semanas"/>
    <s v="0 Doses"/>
    <n v="1"/>
  </r>
  <r>
    <s v="MOZ-NPL-MEC-19-002"/>
    <d v="2019-05-28T00:00:00"/>
    <x v="0"/>
    <x v="92"/>
    <x v="6"/>
    <x v="411"/>
    <s v="CABO CADEIRA"/>
    <m/>
    <m/>
    <s v="AGOSTINHO TRINTA"/>
    <d v="2011-07-14T00:00:00"/>
    <s v="JOMIA AGOSTINHO TRINTA"/>
    <n v="8"/>
    <m/>
    <s v="F"/>
    <s v="QUENISIO CHIPA"/>
    <d v="2019-05-02T00:00:00"/>
    <d v="2019-05-02T00:00:00"/>
    <m/>
    <m/>
    <m/>
    <m/>
    <s v="1"/>
    <s v="1"/>
    <s v="1"/>
    <d v="2019-04-28T00:00:00"/>
    <s v="1"/>
    <s v="1"/>
    <d v="2019-04-26T00:00:00"/>
    <s v="1"/>
    <s v="1"/>
    <s v="2"/>
    <s v="1"/>
    <s v="1"/>
    <n v="0"/>
    <m/>
    <m/>
    <m/>
    <m/>
    <m/>
    <m/>
    <d v="2019-05-02T00:00:00"/>
    <d v="2019-05-03T00:00:00"/>
    <d v="2019-05-27T00:00:00"/>
    <s v="1"/>
    <d v="2019-06-18T00:00:00"/>
    <d v="2019-05-28T00:00:00"/>
    <s v="2-Negative"/>
    <m/>
    <m/>
    <m/>
    <m/>
    <m/>
    <s v="2"/>
    <s v="2"/>
    <s v="2"/>
    <s v="2"/>
    <s v="2"/>
    <s v="2"/>
    <m/>
    <d v="2019-06-18T00:00:00"/>
    <m/>
    <m/>
    <m/>
    <m/>
    <m/>
    <m/>
    <b v="0"/>
    <b v="0"/>
    <m/>
    <s v="3-Discarded"/>
    <b v="0"/>
    <b v="0"/>
    <n v="1658"/>
    <n v="1"/>
    <m/>
    <m/>
    <m/>
    <m/>
    <m/>
    <m/>
    <m/>
    <m/>
    <m/>
    <m/>
    <n v="6"/>
    <n v="7"/>
    <n v="0"/>
    <n v="1"/>
    <n v="24"/>
    <n v="1"/>
    <n v="-43612"/>
    <n v="21"/>
    <n v="-43634"/>
    <n v="25"/>
    <x v="2"/>
    <n v="4"/>
    <n v="10"/>
    <x v="0"/>
    <n v="17"/>
    <s v="Dentro de 7 dias"/>
    <s v="2 Sem-1 Mes"/>
    <s v="Dentro de 7 dias"/>
    <s v="&gt;2 semanas"/>
    <s v="1 a 2 semanas"/>
    <s v="0 Doses"/>
    <n v="1"/>
  </r>
  <r>
    <s v="MOZ-NPL-MBR-19-001"/>
    <d v="2019-05-28T00:00:00"/>
    <x v="0"/>
    <x v="22"/>
    <x v="6"/>
    <x v="83"/>
    <s v="BAIRRO NAMACULA"/>
    <m/>
    <m/>
    <s v="EVARISTO ALFREDO"/>
    <d v="2017-08-19T00:00:00"/>
    <s v="TAINARA EVARISTO"/>
    <n v="1"/>
    <n v="7"/>
    <s v="F"/>
    <s v="SUJAI FAZINA"/>
    <d v="2019-04-29T00:00:00"/>
    <d v="2019-04-29T00:00:00"/>
    <m/>
    <m/>
    <m/>
    <m/>
    <s v="2"/>
    <s v="1"/>
    <s v="2"/>
    <m/>
    <s v="2"/>
    <s v="2"/>
    <d v="2019-04-25T00:00:00"/>
    <s v="1"/>
    <s v="2"/>
    <s v="1"/>
    <s v="1"/>
    <s v="1"/>
    <n v="3"/>
    <d v="2017-09-08T00:00:00"/>
    <d v="2018-02-16T00:00:00"/>
    <m/>
    <d v="2017-11-17T00:00:00"/>
    <d v="2018-03-23T00:00:00"/>
    <m/>
    <d v="2019-04-29T00:00:00"/>
    <d v="2019-04-30T00:00:00"/>
    <d v="2019-05-27T00:00:00"/>
    <s v="1"/>
    <d v="2019-06-18T00:00:00"/>
    <d v="2019-05-28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59"/>
    <n v="1"/>
    <m/>
    <m/>
    <m/>
    <m/>
    <m/>
    <m/>
    <m/>
    <m/>
    <m/>
    <m/>
    <n v="4"/>
    <n v="5"/>
    <n v="0"/>
    <n v="1"/>
    <n v="27"/>
    <n v="1"/>
    <n v="-43612"/>
    <n v="21"/>
    <n v="-43634"/>
    <n v="28"/>
    <x v="2"/>
    <n v="4"/>
    <n v="10"/>
    <x v="0"/>
    <n v="17"/>
    <s v="Dentro de 7 dias"/>
    <s v="2 Sem-1 Mes"/>
    <s v="Dentro de 7 dias"/>
    <s v="&gt;2 semanas"/>
    <s v="1 a 2 semanas"/>
    <s v="3 Doses"/>
    <n v="1"/>
  </r>
  <r>
    <s v="MOZ-NPL-RIB-19-001"/>
    <d v="2019-05-28T00:00:00"/>
    <x v="0"/>
    <x v="45"/>
    <x v="6"/>
    <x v="538"/>
    <s v="AO LADO DA BANDEIRA DA FRELIMO"/>
    <m/>
    <m/>
    <s v="ORLANDO"/>
    <d v="2016-03-19T00:00:00"/>
    <s v="NORA ORLANDO"/>
    <n v="3"/>
    <n v="2"/>
    <s v="F"/>
    <s v="CLESIO HENAQUE PEDRO"/>
    <d v="2019-05-08T00:00:00"/>
    <d v="2019-05-08T00:00:00"/>
    <m/>
    <m/>
    <m/>
    <m/>
    <s v="2"/>
    <s v="2"/>
    <s v="2"/>
    <m/>
    <s v="2"/>
    <s v="1"/>
    <d v="2019-05-05T00:00:00"/>
    <s v="1"/>
    <s v="2"/>
    <s v="1"/>
    <s v="1"/>
    <s v="1"/>
    <n v="0"/>
    <m/>
    <m/>
    <m/>
    <m/>
    <m/>
    <m/>
    <d v="2019-05-14T00:00:00"/>
    <d v="2019-05-15T00:00:00"/>
    <d v="2019-05-27T00:00:00"/>
    <s v="1"/>
    <d v="2019-06-18T00:00:00"/>
    <d v="2019-05-28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60"/>
    <n v="1"/>
    <m/>
    <m/>
    <m/>
    <m/>
    <m/>
    <m/>
    <m/>
    <m/>
    <m/>
    <m/>
    <n v="3"/>
    <n v="10"/>
    <n v="0"/>
    <n v="7"/>
    <n v="12"/>
    <n v="1"/>
    <n v="-43612"/>
    <n v="-43613"/>
    <n v="0"/>
    <n v="13"/>
    <x v="2"/>
    <n v="5"/>
    <n v="10"/>
    <x v="0"/>
    <n v="18"/>
    <s v="Dentro de 7 dias"/>
    <s v="2 Sem-1 Mes"/>
    <s v="Dentro de 7 dias"/>
    <s v="1 Dia"/>
    <s v="1 a 2 semanas"/>
    <s v="0 Doses"/>
    <n v="1"/>
  </r>
  <r>
    <s v="MOZ-TET-TSA-19-001"/>
    <d v="2019-05-28T00:00:00"/>
    <x v="0"/>
    <x v="136"/>
    <x v="3"/>
    <x v="882"/>
    <m/>
    <s v="POVOADO DE CHIFUME"/>
    <m/>
    <s v="TERESA JOAO"/>
    <d v="2018-04-21T00:00:00"/>
    <s v="SOFIA MAESSO"/>
    <n v="1"/>
    <n v="1"/>
    <s v="F"/>
    <s v="MIGUEL ALOM FATO"/>
    <d v="2019-05-20T00:00:00"/>
    <d v="2019-05-20T00:00:00"/>
    <m/>
    <m/>
    <m/>
    <m/>
    <s v="2"/>
    <s v="1"/>
    <s v="1"/>
    <d v="2019-05-17T00:00:00"/>
    <s v="2"/>
    <s v="1"/>
    <d v="2019-05-05T00:00:00"/>
    <s v="9"/>
    <s v="9"/>
    <s v="1"/>
    <s v="9"/>
    <s v="1"/>
    <n v="3"/>
    <d v="2018-04-21T00:00:00"/>
    <d v="2018-07-23T00:00:00"/>
    <m/>
    <d v="2019-06-25T00:00:00"/>
    <d v="2018-09-24T00:00:00"/>
    <m/>
    <d v="2019-05-20T00:00:00"/>
    <d v="2019-05-21T00:00:00"/>
    <d v="2019-05-27T00:00:00"/>
    <s v="1"/>
    <d v="2019-06-18T00:00:00"/>
    <d v="2019-05-28T00:00:00"/>
    <s v="3-NPENT"/>
    <m/>
    <m/>
    <m/>
    <m/>
    <m/>
    <m/>
    <m/>
    <m/>
    <m/>
    <m/>
    <m/>
    <m/>
    <m/>
    <m/>
    <m/>
    <m/>
    <m/>
    <m/>
    <d v="2019-07-20T00:00:00"/>
    <b v="0"/>
    <b v="0"/>
    <m/>
    <s v="6-Not an AFP"/>
    <b v="0"/>
    <b v="0"/>
    <n v="1661"/>
    <n v="1"/>
    <m/>
    <m/>
    <m/>
    <m/>
    <m/>
    <m/>
    <m/>
    <m/>
    <m/>
    <m/>
    <n v="15"/>
    <n v="16"/>
    <n v="0"/>
    <n v="1"/>
    <n v="6"/>
    <n v="1"/>
    <n v="-43612"/>
    <n v="-43613"/>
    <n v="0"/>
    <n v="7"/>
    <x v="2"/>
    <n v="5"/>
    <n v="10"/>
    <x v="0"/>
    <n v="18"/>
    <s v="&gt;14 Dias"/>
    <s v="4 Dias-1 Sem"/>
    <s v="&gt;14 Dias"/>
    <s v="1 Dia"/>
    <s v="1 a 2 semanas"/>
    <s v="3 Doses"/>
    <n v="2"/>
  </r>
  <r>
    <s v="MOZ-TET-TSA-19-002"/>
    <d v="2019-05-28T00:00:00"/>
    <x v="0"/>
    <x v="136"/>
    <x v="3"/>
    <x v="883"/>
    <m/>
    <s v="LOCALIDADE MALONJE"/>
    <m/>
    <s v="CHARLES MANUEL"/>
    <d v="2015-04-06T00:00:00"/>
    <s v="MADALENA CHARLES"/>
    <n v="4"/>
    <n v="1"/>
    <s v="F"/>
    <s v="MIGUEL FATO"/>
    <d v="2019-05-20T00:00:00"/>
    <d v="2019-05-20T00:00:00"/>
    <m/>
    <m/>
    <m/>
    <m/>
    <s v="2"/>
    <s v="2"/>
    <s v="1"/>
    <d v="2019-05-16T00:00:00"/>
    <s v="2"/>
    <s v="1"/>
    <d v="2019-05-15T00:00:00"/>
    <s v="1"/>
    <s v="9"/>
    <s v="9"/>
    <s v="9"/>
    <s v="1"/>
    <n v="3"/>
    <d v="2015-04-06T00:00:00"/>
    <d v="2015-07-05T00:00:00"/>
    <m/>
    <d v="2015-06-17T00:00:00"/>
    <d v="2019-08-25T00:00:00"/>
    <m/>
    <d v="2019-05-20T00:00:00"/>
    <d v="2019-05-21T00:00:00"/>
    <d v="2019-05-27T00:00:00"/>
    <s v="1"/>
    <d v="2019-06-18T00:00:00"/>
    <d v="2019-05-28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62"/>
    <n v="1"/>
    <m/>
    <m/>
    <m/>
    <m/>
    <m/>
    <m/>
    <m/>
    <m/>
    <m/>
    <m/>
    <n v="5"/>
    <n v="6"/>
    <n v="0"/>
    <n v="1"/>
    <n v="6"/>
    <n v="1"/>
    <n v="-43612"/>
    <n v="21"/>
    <n v="-43634"/>
    <n v="7"/>
    <x v="2"/>
    <n v="5"/>
    <n v="10"/>
    <x v="0"/>
    <n v="20"/>
    <s v="Dentro de 7 dias"/>
    <s v="4 Dias-1 Sem"/>
    <s v="Dentro de 7 dias"/>
    <s v="&gt;2 semanas"/>
    <s v="1 a 2 semanas"/>
    <s v="3 Doses"/>
    <n v="1"/>
  </r>
  <r>
    <s v="MOZ-TET-MAG-19-001"/>
    <d v="2019-05-28T00:00:00"/>
    <x v="0"/>
    <x v="7"/>
    <x v="3"/>
    <x v="884"/>
    <s v="PERTO DO LIDER"/>
    <m/>
    <m/>
    <s v="ROMEU CHIOCO"/>
    <d v="2015-11-30T00:00:00"/>
    <s v="TERENSE ROMEU CHIOCO"/>
    <n v="3"/>
    <n v="6"/>
    <s v="F"/>
    <s v="GEREMIAS LUI CAETANO"/>
    <d v="2019-04-30T00:00:00"/>
    <d v="2019-04-30T00:00:00"/>
    <m/>
    <m/>
    <m/>
    <m/>
    <s v="1"/>
    <s v="2"/>
    <s v="1"/>
    <d v="2019-04-30T00:00:00"/>
    <s v="2"/>
    <s v="1"/>
    <m/>
    <s v="2"/>
    <s v="2"/>
    <s v="2"/>
    <s v="1"/>
    <s v="1"/>
    <n v="3"/>
    <d v="2016-02-09T00:00:00"/>
    <d v="2016-06-14T00:00:00"/>
    <m/>
    <d v="2016-03-15T00:00:00"/>
    <d v="2016-08-22T00:00:00"/>
    <m/>
    <d v="2019-05-05T00:00:00"/>
    <d v="2019-05-06T00:00:00"/>
    <d v="2019-05-27T00:00:00"/>
    <s v="1"/>
    <d v="2019-06-18T00:00:00"/>
    <d v="2019-05-28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63"/>
    <n v="1"/>
    <m/>
    <m/>
    <m/>
    <m/>
    <m/>
    <m/>
    <m/>
    <m/>
    <m/>
    <m/>
    <n v="43585"/>
    <n v="43591"/>
    <n v="0"/>
    <n v="6"/>
    <n v="21"/>
    <n v="1"/>
    <n v="-43612"/>
    <n v="21"/>
    <n v="-43634"/>
    <n v="22"/>
    <x v="1"/>
    <n v="1"/>
    <n v="10"/>
    <x v="0"/>
    <n v="52"/>
    <s v="Sem 2ª amostra"/>
    <s v="2 Sem-1 Mes"/>
    <s v="Sem data de notificação"/>
    <s v="&gt;2 semanas"/>
    <s v="1 a 2 semanas"/>
    <s v="3 Doses"/>
    <n v="2"/>
  </r>
  <r>
    <s v="MOZ-TET-CHA-19-001"/>
    <d v="2019-05-28T00:00:00"/>
    <x v="0"/>
    <x v="112"/>
    <x v="3"/>
    <x v="459"/>
    <s v="PERTO DA CASA DO LIDER DOMINGOS"/>
    <s v="BAIRRO NUMERO DOIS"/>
    <m/>
    <s v="GONSALVES JOAO"/>
    <d v="2015-09-20T00:00:00"/>
    <s v="DIO GONSALVES"/>
    <n v="3"/>
    <n v="8"/>
    <s v="F"/>
    <s v="BENIGNA JOAO"/>
    <d v="2019-05-08T00:00:00"/>
    <d v="2019-05-08T00:00:00"/>
    <m/>
    <m/>
    <m/>
    <m/>
    <s v="1"/>
    <s v="2"/>
    <s v="2"/>
    <m/>
    <s v="2"/>
    <s v="1"/>
    <d v="2019-04-21T00:00:00"/>
    <s v="2"/>
    <s v="2"/>
    <s v="9"/>
    <s v="9"/>
    <s v="1"/>
    <n v="3"/>
    <d v="2015-09-21T00:00:00"/>
    <d v="2015-12-16T00:00:00"/>
    <m/>
    <d v="2015-11-20T00:00:00"/>
    <d v="2016-02-08T00:00:00"/>
    <m/>
    <d v="2019-05-09T00:00:00"/>
    <d v="2019-05-10T00:00:00"/>
    <d v="2019-05-27T00:00:00"/>
    <s v="1"/>
    <d v="2019-06-18T00:00:00"/>
    <d v="2019-05-28T00:00:00"/>
    <s v="2-Negative"/>
    <m/>
    <m/>
    <m/>
    <m/>
    <m/>
    <m/>
    <m/>
    <m/>
    <m/>
    <m/>
    <m/>
    <m/>
    <d v="2019-06-18T00:00:00"/>
    <m/>
    <m/>
    <m/>
    <m/>
    <m/>
    <d v="2019-06-22T00:00:00"/>
    <b v="0"/>
    <b v="0"/>
    <m/>
    <s v="3-Discarded"/>
    <b v="0"/>
    <b v="0"/>
    <n v="1664"/>
    <n v="1"/>
    <m/>
    <m/>
    <m/>
    <m/>
    <m/>
    <m/>
    <m/>
    <m/>
    <m/>
    <m/>
    <n v="17"/>
    <n v="19"/>
    <n v="0"/>
    <n v="2"/>
    <n v="17"/>
    <n v="1"/>
    <n v="-43612"/>
    <n v="21"/>
    <n v="-43634"/>
    <n v="18"/>
    <x v="2"/>
    <n v="4"/>
    <n v="10"/>
    <x v="0"/>
    <n v="16"/>
    <s v="&gt;14 Dias"/>
    <s v="2 Sem-1 Mes"/>
    <s v="&gt;14 Dias"/>
    <s v="&gt;2 semanas"/>
    <s v="1 a 2 semanas"/>
    <s v="3 Doses"/>
    <n v="2"/>
  </r>
  <r>
    <s v="MOZ-TET-CHA-19-002"/>
    <d v="2019-05-28T00:00:00"/>
    <x v="0"/>
    <x v="112"/>
    <x v="3"/>
    <x v="885"/>
    <s v="NTAMANGAU"/>
    <m/>
    <m/>
    <s v="SARAFIM DUARTE"/>
    <d v="2019-02-27T00:00:00"/>
    <s v="OLIVIA SARAFIM"/>
    <m/>
    <n v="3"/>
    <s v="F"/>
    <s v="ISALTINA MANUEL"/>
    <d v="2019-05-06T00:00:00"/>
    <d v="2019-05-10T00:00:00"/>
    <m/>
    <m/>
    <m/>
    <m/>
    <s v="2"/>
    <s v="2"/>
    <s v="2"/>
    <m/>
    <s v="1"/>
    <s v="2"/>
    <d v="2019-03-02T00:00:00"/>
    <s v="1"/>
    <s v="1"/>
    <s v="1"/>
    <s v="1"/>
    <s v="1"/>
    <n v="0"/>
    <d v="2019-02-28T00:00:00"/>
    <m/>
    <m/>
    <m/>
    <m/>
    <m/>
    <d v="2019-05-12T00:00:00"/>
    <d v="2019-05-13T00:00:00"/>
    <d v="2019-05-27T00:00:00"/>
    <s v="1"/>
    <d v="2019-06-18T00:00:00"/>
    <d v="2019-05-28T00:00:00"/>
    <s v="2-Negative"/>
    <m/>
    <m/>
    <m/>
    <m/>
    <m/>
    <m/>
    <m/>
    <m/>
    <m/>
    <m/>
    <m/>
    <d v="2019-06-18T00:00:00"/>
    <m/>
    <m/>
    <m/>
    <m/>
    <m/>
    <m/>
    <d v="2019-05-02T00:00:00"/>
    <b v="0"/>
    <b v="0"/>
    <m/>
    <s v="6-Not an AFP"/>
    <b v="0"/>
    <b v="0"/>
    <n v="1666"/>
    <n v="1"/>
    <m/>
    <m/>
    <m/>
    <m/>
    <m/>
    <m/>
    <m/>
    <m/>
    <m/>
    <m/>
    <n v="65"/>
    <n v="72"/>
    <n v="4"/>
    <n v="3"/>
    <n v="14"/>
    <n v="1"/>
    <n v="-43612"/>
    <n v="-43613"/>
    <n v="0"/>
    <n v="15"/>
    <x v="2"/>
    <n v="3"/>
    <n v="10"/>
    <x v="0"/>
    <n v="9"/>
    <s v="&gt;14 Dias"/>
    <s v="2 Sem-1 Mes"/>
    <s v="&gt;14 Dias"/>
    <s v="1 Dia"/>
    <s v="1 a 2 semanas"/>
    <s v="0 Doses"/>
    <n v="2"/>
  </r>
  <r>
    <s v="MOZ-TET-TEC-19-004"/>
    <d v="2019-05-28T00:00:00"/>
    <x v="0"/>
    <x v="100"/>
    <x v="3"/>
    <x v="886"/>
    <s v="CHIPIRI"/>
    <m/>
    <s v="TETE"/>
    <s v="KAUNDA MIGUEL"/>
    <d v="2017-08-24T00:00:00"/>
    <s v="VICTORINO KAUNDA"/>
    <n v="1"/>
    <n v="9"/>
    <s v="M"/>
    <s v="ELISA FRANCISCO"/>
    <d v="2019-05-09T00:00:00"/>
    <d v="2019-05-09T00:00:00"/>
    <m/>
    <m/>
    <m/>
    <m/>
    <s v="1"/>
    <s v="1"/>
    <s v="1"/>
    <d v="2019-05-09T00:00:00"/>
    <s v="1"/>
    <s v="1"/>
    <m/>
    <s v="9"/>
    <s v="9"/>
    <s v="2"/>
    <s v="9"/>
    <s v="1"/>
    <n v="1"/>
    <m/>
    <d v="2018-05-28T00:00:00"/>
    <m/>
    <m/>
    <m/>
    <m/>
    <d v="2019-05-12T00:00:00"/>
    <d v="2019-05-13T00:00:00"/>
    <d v="2019-05-27T00:00:00"/>
    <s v="1"/>
    <d v="2019-06-18T00:00:00"/>
    <d v="2019-05-28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67"/>
    <n v="1"/>
    <m/>
    <m/>
    <m/>
    <m/>
    <m/>
    <m/>
    <m/>
    <m/>
    <m/>
    <m/>
    <n v="43594"/>
    <n v="43598"/>
    <n v="0"/>
    <n v="4"/>
    <n v="14"/>
    <n v="1"/>
    <n v="-43612"/>
    <n v="-43613"/>
    <n v="0"/>
    <n v="15"/>
    <x v="1"/>
    <n v="1"/>
    <n v="10"/>
    <x v="0"/>
    <n v="52"/>
    <s v="Sem 2ª amostra"/>
    <s v="2 Sem-1 Mes"/>
    <s v="Sem data de notificação"/>
    <s v="1 Dia"/>
    <s v="1 a 2 semanas"/>
    <s v=" 1 a 2 Doses"/>
    <n v="2"/>
  </r>
  <r>
    <s v="MOZ-ZAM-MPI-19-004-C1"/>
    <d v="2019-05-29T00:00:00"/>
    <x v="1"/>
    <x v="141"/>
    <x v="2"/>
    <x v="823"/>
    <s v="POVOADO CIMENTO"/>
    <m/>
    <m/>
    <s v="ALFINO FRANCISCO"/>
    <d v="2019-01-17T00:00:00"/>
    <s v="JAMAO ALFINO"/>
    <m/>
    <n v="4"/>
    <s v="M"/>
    <s v="INOCENCIA"/>
    <d v="2019-05-16T00:00:00"/>
    <d v="2019-05-16T00:00:00"/>
    <s v="2"/>
    <d v="2019-05-20T00:00:00"/>
    <s v="1"/>
    <s v="1"/>
    <m/>
    <m/>
    <m/>
    <m/>
    <m/>
    <m/>
    <m/>
    <m/>
    <m/>
    <m/>
    <m/>
    <s v="1"/>
    <n v="3"/>
    <d v="2019-01-17T00:00:00"/>
    <d v="2019-04-25T00:00:00"/>
    <m/>
    <d v="2019-03-25T00:00:00"/>
    <m/>
    <d v="2019-04-27T00:00:00"/>
    <d v="2019-05-20T00:00:00"/>
    <m/>
    <d v="2019-05-28T00:00:00"/>
    <s v="1"/>
    <d v="2019-06-20T00:00:00"/>
    <d v="2019-05-29T00:00:00"/>
    <s v="2-Negative"/>
    <m/>
    <m/>
    <m/>
    <d v="2019-06-20T00:00:00"/>
    <m/>
    <m/>
    <m/>
    <m/>
    <m/>
    <m/>
    <m/>
    <m/>
    <m/>
    <m/>
    <m/>
    <m/>
    <m/>
    <m/>
    <m/>
    <b v="0"/>
    <b v="0"/>
    <m/>
    <s v="3-Discarded"/>
    <b v="0"/>
    <b v="0"/>
    <n v="1675"/>
    <n v="1"/>
    <m/>
    <m/>
    <m/>
    <m/>
    <m/>
    <m/>
    <m/>
    <m/>
    <m/>
    <m/>
    <n v="43601"/>
    <n v="0"/>
    <n v="0"/>
    <n v="-43601"/>
    <n v="43613"/>
    <n v="1"/>
    <n v="23"/>
    <n v="-43614"/>
    <n v="43636"/>
    <n v="43614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MPI-19-003"/>
    <d v="2019-06-12T00:00:00"/>
    <x v="0"/>
    <x v="141"/>
    <x v="2"/>
    <x v="823"/>
    <s v="_x000a__x000a__x000a__x000a_POVOADO DE INDINGO_x000a_"/>
    <m/>
    <s v="MOPEIA"/>
    <s v="DEZANITO CESAR"/>
    <d v="2018-05-23T00:00:00"/>
    <s v="EUGENIO DEZANITO"/>
    <n v="1"/>
    <m/>
    <s v="M"/>
    <s v="LUCIANO ADRIANO"/>
    <d v="2019-05-10T00:00:00"/>
    <d v="2019-05-13T00:00:00"/>
    <m/>
    <m/>
    <m/>
    <m/>
    <s v="1"/>
    <s v="2"/>
    <s v="2"/>
    <m/>
    <s v="1"/>
    <s v="2"/>
    <d v="2019-04-25T00:00:00"/>
    <s v="1"/>
    <s v="1"/>
    <s v="1"/>
    <s v="1"/>
    <s v="1"/>
    <n v="2"/>
    <m/>
    <m/>
    <d v="2019-03-21T00:00:00"/>
    <m/>
    <m/>
    <d v="2019-04-27T00:00:00"/>
    <d v="2019-05-14T00:00:00"/>
    <d v="2019-05-15T00:00:00"/>
    <d v="2019-05-21T00:00:00"/>
    <s v="1"/>
    <d v="2019-06-18T00:00:00"/>
    <d v="2019-06-12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68"/>
    <n v="1"/>
    <m/>
    <m/>
    <m/>
    <m/>
    <m/>
    <m/>
    <m/>
    <m/>
    <m/>
    <m/>
    <n v="15"/>
    <n v="20"/>
    <n v="3"/>
    <n v="2"/>
    <n v="6"/>
    <n v="22"/>
    <n v="-43606"/>
    <n v="-43628"/>
    <n v="0"/>
    <n v="28"/>
    <x v="2"/>
    <n v="4"/>
    <n v="10"/>
    <x v="0"/>
    <n v="17"/>
    <s v="&gt;14 Dias"/>
    <s v="2 Sem-1 Mes"/>
    <s v="&gt;14 Dias"/>
    <s v="1 Dia"/>
    <s v="1 a 2 semanas"/>
    <s v=" 1 a 2 Doses"/>
    <n v="2"/>
  </r>
  <r>
    <s v="MOZ-ZAM-MPI-19-003-C1"/>
    <d v="2019-05-12T00:00:00"/>
    <x v="1"/>
    <x v="141"/>
    <x v="2"/>
    <x v="823"/>
    <m/>
    <m/>
    <m/>
    <s v="DEZENITO CESAR"/>
    <d v="2015-02-22T00:00:00"/>
    <s v="MARIA DEZENITO"/>
    <n v="4"/>
    <n v="4"/>
    <s v="F"/>
    <s v="LUCIANO ADRIANO"/>
    <d v="2019-05-10T00:00:00"/>
    <d v="2019-05-13T00:00:00"/>
    <s v="2"/>
    <d v="2019-05-14T00:00:00"/>
    <s v="1"/>
    <s v="1"/>
    <m/>
    <m/>
    <s v="2"/>
    <m/>
    <m/>
    <m/>
    <m/>
    <m/>
    <m/>
    <m/>
    <m/>
    <s v="1"/>
    <n v="3"/>
    <d v="2015-02-02T00:00:00"/>
    <d v="2015-10-16T00:00:00"/>
    <m/>
    <d v="2015-04-24T00:00:00"/>
    <d v="2019-04-27T00:00:00"/>
    <d v="2019-04-27T00:00:00"/>
    <d v="2019-05-14T00:00:00"/>
    <m/>
    <d v="2019-06-11T00:00:00"/>
    <s v="1"/>
    <d v="2019-06-20T00:00:00"/>
    <d v="2019-06-12T00:00:00"/>
    <s v="2-Negative"/>
    <m/>
    <m/>
    <m/>
    <d v="2019-06-20T00:00:00"/>
    <m/>
    <m/>
    <m/>
    <m/>
    <m/>
    <m/>
    <m/>
    <d v="2019-06-20T00:00:00"/>
    <m/>
    <m/>
    <m/>
    <m/>
    <m/>
    <m/>
    <m/>
    <b v="0"/>
    <b v="0"/>
    <m/>
    <s v="3-Discarded"/>
    <b v="0"/>
    <b v="0"/>
    <n v="1670"/>
    <n v="1"/>
    <m/>
    <m/>
    <m/>
    <m/>
    <m/>
    <m/>
    <m/>
    <m/>
    <m/>
    <m/>
    <n v="43595"/>
    <n v="0"/>
    <n v="3"/>
    <n v="-43598"/>
    <n v="43627"/>
    <n v="1"/>
    <n v="9"/>
    <n v="-43597"/>
    <n v="43636"/>
    <n v="43597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MPI-19-003-C2"/>
    <d v="2019-05-12T00:00:00"/>
    <x v="1"/>
    <x v="141"/>
    <x v="2"/>
    <x v="823"/>
    <s v="POVOADO NDINGO"/>
    <m/>
    <m/>
    <s v="DEZANITO CESAR"/>
    <d v="2017-01-10T00:00:00"/>
    <s v="JEREMIA LUCIANO"/>
    <n v="2"/>
    <n v="4"/>
    <s v="M"/>
    <s v="LUCIANO ADRIANO"/>
    <d v="2019-05-10T00:00:00"/>
    <d v="2019-05-13T00:00:00"/>
    <s v="2"/>
    <d v="2019-05-14T00:00:00"/>
    <s v="1"/>
    <s v="1"/>
    <m/>
    <m/>
    <m/>
    <m/>
    <m/>
    <m/>
    <m/>
    <m/>
    <m/>
    <m/>
    <m/>
    <s v="1"/>
    <n v="1"/>
    <m/>
    <m/>
    <m/>
    <m/>
    <m/>
    <d v="2019-04-27T00:00:00"/>
    <d v="2019-05-14T00:00:00"/>
    <m/>
    <d v="2019-05-11T00:00:00"/>
    <s v="1"/>
    <d v="2019-06-20T00:00:00"/>
    <d v="2019-05-12T00:00:00"/>
    <s v="2-Negative"/>
    <m/>
    <m/>
    <m/>
    <d v="2019-06-20T00:00:00"/>
    <d v="2019-06-20T00:00:00"/>
    <m/>
    <m/>
    <m/>
    <m/>
    <m/>
    <m/>
    <d v="2019-06-20T00:00:00"/>
    <d v="2019-06-20T00:00:00"/>
    <m/>
    <m/>
    <m/>
    <m/>
    <m/>
    <m/>
    <b v="0"/>
    <b v="0"/>
    <m/>
    <s v="3-Discarded"/>
    <b v="0"/>
    <b v="0"/>
    <n v="1671"/>
    <n v="1"/>
    <m/>
    <m/>
    <m/>
    <m/>
    <m/>
    <m/>
    <m/>
    <m/>
    <m/>
    <m/>
    <n v="43595"/>
    <n v="0"/>
    <n v="3"/>
    <n v="-43598"/>
    <n v="43596"/>
    <n v="1"/>
    <n v="40"/>
    <n v="39"/>
    <n v="0"/>
    <n v="43597"/>
    <x v="1"/>
    <n v="1"/>
    <n v="10"/>
    <x v="0"/>
    <n v="52"/>
    <s v="Dentro de 7 dias"/>
    <s v="Sem 2ª amostra"/>
    <s v="Sem data de notificação"/>
    <s v="&gt;2 semanas"/>
    <s v="1 a 2 semanas"/>
    <s v=" 1 a 2 Doses"/>
    <n v="1"/>
  </r>
  <r>
    <s v="MOZ-ZAM-MPI-19-003-C3"/>
    <d v="2019-05-12T00:00:00"/>
    <x v="1"/>
    <x v="141"/>
    <x v="2"/>
    <x v="823"/>
    <s v="POVOADO NDINGO"/>
    <m/>
    <m/>
    <s v="DEZENITO CESAR"/>
    <d v="2016-04-05T00:00:00"/>
    <s v="JOAO CARLITO"/>
    <n v="3"/>
    <n v="1"/>
    <s v="M"/>
    <s v="LUCIANO ADRIANO"/>
    <d v="2019-05-10T00:00:00"/>
    <d v="2019-05-10T00:00:00"/>
    <s v="2"/>
    <d v="2019-05-14T00:00:00"/>
    <s v="1"/>
    <s v="1"/>
    <m/>
    <m/>
    <m/>
    <m/>
    <m/>
    <m/>
    <m/>
    <m/>
    <m/>
    <m/>
    <m/>
    <s v="1"/>
    <n v="1"/>
    <m/>
    <m/>
    <d v="2019-05-27T00:00:00"/>
    <m/>
    <m/>
    <m/>
    <d v="2019-05-14T00:00:00"/>
    <m/>
    <d v="2019-05-11T00:00:00"/>
    <s v="1"/>
    <d v="2019-06-20T00:00:00"/>
    <d v="2019-05-12T00:00:00"/>
    <s v="2-Negative"/>
    <m/>
    <m/>
    <m/>
    <d v="2019-06-20T00:00:00"/>
    <d v="2019-06-20T00:00:00"/>
    <m/>
    <m/>
    <m/>
    <m/>
    <m/>
    <m/>
    <d v="2019-06-20T00:00:00"/>
    <m/>
    <m/>
    <m/>
    <m/>
    <m/>
    <m/>
    <m/>
    <b v="0"/>
    <b v="0"/>
    <m/>
    <s v="3-Discarded"/>
    <b v="0"/>
    <b v="0"/>
    <n v="1672"/>
    <n v="1"/>
    <m/>
    <m/>
    <m/>
    <m/>
    <m/>
    <m/>
    <m/>
    <m/>
    <m/>
    <m/>
    <n v="43595"/>
    <n v="0"/>
    <n v="0"/>
    <n v="-43595"/>
    <n v="43596"/>
    <n v="1"/>
    <n v="40"/>
    <n v="-43597"/>
    <n v="43636"/>
    <n v="43597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ZAM-MPI-19-004"/>
    <d v="2019-05-29T00:00:00"/>
    <x v="0"/>
    <x v="141"/>
    <x v="2"/>
    <x v="823"/>
    <s v="POVOADO CIMENTO"/>
    <s v="MOPEIA"/>
    <m/>
    <s v="LUIS ANTONIO"/>
    <d v="2016-09-17T00:00:00"/>
    <s v="BEATRIZ DA CATARINA LUIS"/>
    <n v="2"/>
    <n v="8"/>
    <s v="F"/>
    <s v="INOCENCIA CUMBE"/>
    <d v="2019-05-16T00:00:00"/>
    <d v="2019-05-16T00:00:00"/>
    <m/>
    <m/>
    <m/>
    <m/>
    <s v="1"/>
    <s v="2"/>
    <s v="1"/>
    <d v="2019-05-10T00:00:00"/>
    <s v="1"/>
    <s v="2"/>
    <d v="2019-05-10T00:00:00"/>
    <s v="1"/>
    <s v="1"/>
    <s v="1"/>
    <s v="1"/>
    <s v="1"/>
    <n v="1"/>
    <m/>
    <m/>
    <m/>
    <m/>
    <m/>
    <m/>
    <d v="2019-05-16T00:00:00"/>
    <d v="2019-05-17T00:00:00"/>
    <d v="2019-05-28T00:00:00"/>
    <s v="1"/>
    <d v="2019-06-20T00:00:00"/>
    <d v="2019-05-29T00:00:00"/>
    <s v="2-Negative"/>
    <m/>
    <m/>
    <m/>
    <m/>
    <m/>
    <m/>
    <m/>
    <m/>
    <m/>
    <m/>
    <m/>
    <m/>
    <d v="2019-06-20T00:00:00"/>
    <m/>
    <m/>
    <m/>
    <m/>
    <m/>
    <m/>
    <b v="0"/>
    <b v="0"/>
    <m/>
    <s v="3-Discarded"/>
    <b v="0"/>
    <b v="0"/>
    <n v="1673"/>
    <n v="1"/>
    <m/>
    <m/>
    <m/>
    <m/>
    <m/>
    <m/>
    <m/>
    <m/>
    <m/>
    <m/>
    <n v="6"/>
    <n v="7"/>
    <n v="0"/>
    <n v="1"/>
    <n v="11"/>
    <n v="1"/>
    <n v="-43613"/>
    <n v="22"/>
    <n v="-43636"/>
    <n v="12"/>
    <x v="2"/>
    <n v="5"/>
    <n v="10"/>
    <x v="0"/>
    <n v="19"/>
    <s v="Dentro de 7 dias"/>
    <s v="2 Sem-1 Mes"/>
    <s v="Dentro de 7 dias"/>
    <s v="&gt;2 semanas"/>
    <s v="1 a 2 semanas"/>
    <s v=" 1 a 2 Doses"/>
    <n v="1"/>
  </r>
  <r>
    <s v="MOZ-SOF-BEI-19-001"/>
    <d v="2019-05-12T00:00:00"/>
    <x v="0"/>
    <x v="99"/>
    <x v="5"/>
    <x v="887"/>
    <s v="IGREJA METODISTA"/>
    <m/>
    <m/>
    <s v="JOAO JOSE"/>
    <d v="2015-11-22T00:00:00"/>
    <s v="DOMIGOS JOAO"/>
    <n v="3"/>
    <n v="6"/>
    <s v="M"/>
    <s v="AMIR SAUI"/>
    <d v="2019-05-14T00:00:00"/>
    <d v="2019-05-14T00:00:00"/>
    <m/>
    <m/>
    <m/>
    <m/>
    <s v="1"/>
    <s v="1"/>
    <s v="1"/>
    <d v="2019-05-11T00:00:00"/>
    <s v="1"/>
    <s v="1"/>
    <d v="2019-05-13T00:00:00"/>
    <s v="9"/>
    <s v="1"/>
    <s v="2"/>
    <s v="1"/>
    <s v="1"/>
    <n v="3"/>
    <d v="2015-11-30T00:00:00"/>
    <d v="2016-03-10T00:00:00"/>
    <m/>
    <d v="2016-02-01T00:00:00"/>
    <d v="2016-04-11T00:00:00"/>
    <m/>
    <d v="2019-05-15T00:00:00"/>
    <d v="2019-05-16T00:00:00"/>
    <d v="2019-05-17T00:00:00"/>
    <s v="1"/>
    <d v="2019-06-18T00:00:00"/>
    <d v="2019-05-12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84"/>
    <n v="1"/>
    <m/>
    <m/>
    <m/>
    <m/>
    <m/>
    <m/>
    <m/>
    <m/>
    <m/>
    <m/>
    <n v="1"/>
    <n v="3"/>
    <n v="0"/>
    <n v="2"/>
    <n v="1"/>
    <n v="-5"/>
    <n v="-43602"/>
    <n v="-43597"/>
    <n v="0"/>
    <n v="-4"/>
    <x v="2"/>
    <n v="5"/>
    <n v="10"/>
    <x v="0"/>
    <n v="20"/>
    <s v="Dentro de 7 dias"/>
    <s v="1-2 Dias"/>
    <s v="Dentro de 7 dias"/>
    <s v="1 Dia"/>
    <s v="1 a 2 semanas"/>
    <s v="3 Doses"/>
    <n v="1"/>
  </r>
  <r>
    <s v="MOZ-ZAM-MLB-19-004"/>
    <d v="2019-05-29T00:00:00"/>
    <x v="0"/>
    <x v="27"/>
    <x v="2"/>
    <x v="844"/>
    <s v="CORROMANA"/>
    <m/>
    <m/>
    <s v="ROGER DIVELUA"/>
    <d v="2017-03-04T00:00:00"/>
    <s v="ERNESTA DIVELUA"/>
    <n v="2"/>
    <n v="3"/>
    <s v="F"/>
    <s v="DIOGO JOSE ALFACE"/>
    <d v="2019-05-09T00:00:00"/>
    <d v="2019-05-09T00:00:00"/>
    <m/>
    <m/>
    <m/>
    <m/>
    <s v="1"/>
    <s v="2"/>
    <s v="2"/>
    <m/>
    <s v="2"/>
    <s v="1"/>
    <d v="2019-04-27T00:00:00"/>
    <s v="1"/>
    <s v="1"/>
    <s v="2"/>
    <s v="1"/>
    <s v="1"/>
    <n v="3"/>
    <m/>
    <d v="2017-07-20T00:00:00"/>
    <m/>
    <d v="2017-06-22T00:00:00"/>
    <d v="2017-08-17T00:00:00"/>
    <m/>
    <d v="2019-05-09T00:00:00"/>
    <d v="2019-05-10T00:00:00"/>
    <d v="2019-05-28T00:00:00"/>
    <s v="1"/>
    <d v="2019-06-18T00:00:00"/>
    <d v="2019-05-29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85"/>
    <n v="1"/>
    <m/>
    <m/>
    <m/>
    <m/>
    <m/>
    <m/>
    <m/>
    <m/>
    <m/>
    <m/>
    <n v="12"/>
    <n v="13"/>
    <n v="0"/>
    <n v="1"/>
    <n v="18"/>
    <n v="1"/>
    <n v="-43613"/>
    <n v="-43614"/>
    <n v="0"/>
    <n v="19"/>
    <x v="2"/>
    <n v="4"/>
    <n v="10"/>
    <x v="0"/>
    <n v="17"/>
    <s v="Dentro de 7 dias"/>
    <s v="2 Sem-1 Mes"/>
    <s v="Dentro de 7 dias"/>
    <s v="1 Dia"/>
    <s v="1 a 2 semanas"/>
    <s v="3 Doses"/>
    <n v="1"/>
  </r>
  <r>
    <s v="MOZ-ZAM-MRB-19-002"/>
    <d v="2019-06-10T00:00:00"/>
    <x v="0"/>
    <x v="74"/>
    <x v="2"/>
    <x v="888"/>
    <s v="BAIRRO JNYERERE"/>
    <m/>
    <m/>
    <s v="SAULE DAVID"/>
    <d v="2005-07-01T00:00:00"/>
    <s v="DAVIDE SUALE"/>
    <n v="14"/>
    <n v="11"/>
    <s v="M"/>
    <s v="ARMANDO BAURA"/>
    <d v="2019-05-26T00:00:00"/>
    <d v="2019-05-26T00:00:00"/>
    <m/>
    <m/>
    <m/>
    <m/>
    <s v="1"/>
    <s v="2"/>
    <s v="1"/>
    <d v="2019-05-25T00:00:00"/>
    <s v="2"/>
    <s v="1"/>
    <d v="2019-05-15T00:00:00"/>
    <s v="1"/>
    <s v="1"/>
    <s v="2"/>
    <s v="1"/>
    <s v="1"/>
    <n v="99"/>
    <m/>
    <m/>
    <m/>
    <m/>
    <m/>
    <m/>
    <d v="2019-06-03T00:00:00"/>
    <d v="2019-06-04T00:00:00"/>
    <d v="2019-06-06T00:00:00"/>
    <s v="1"/>
    <d v="2019-07-05T00:00:00"/>
    <d v="2019-06-10T00:00:00"/>
    <s v="2-Negative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s v="2"/>
    <m/>
    <b v="0"/>
    <b v="0"/>
    <m/>
    <s v="3-Discarded"/>
    <b v="0"/>
    <b v="0"/>
    <n v="1745"/>
    <n v="1"/>
    <m/>
    <s v="17º19''37'"/>
    <m/>
    <m/>
    <m/>
    <m/>
    <m/>
    <m/>
    <m/>
    <s v="35º34''37'"/>
    <n v="11"/>
    <n v="20"/>
    <n v="0"/>
    <n v="9"/>
    <n v="2"/>
    <n v="4"/>
    <n v="29"/>
    <n v="25"/>
    <n v="0"/>
    <n v="6"/>
    <x v="2"/>
    <n v="5"/>
    <n v="10"/>
    <x v="0"/>
    <n v="20"/>
    <s v="&gt;14 Dias"/>
    <s v="4 Dias-1 Sem"/>
    <s v="Dentro de 7 dias"/>
    <s v="&gt;2 semanas"/>
    <s v="1 a 2 semanas"/>
    <s v="Desconhecido"/>
    <n v="2"/>
  </r>
  <r>
    <s v="MOZ-ZAM-LUA-19-002"/>
    <d v="2019-06-10T00:00:00"/>
    <x v="0"/>
    <x v="123"/>
    <x v="2"/>
    <x v="889"/>
    <s v="MAPANGANE"/>
    <m/>
    <m/>
    <s v="SAMORA MATEUS E ZITA ANTONIO"/>
    <d v="2006-05-10T00:00:00"/>
    <s v="LUISA MARIO"/>
    <n v="13"/>
    <n v="0"/>
    <s v="F"/>
    <s v="ANTONIO ANTONIO"/>
    <d v="2019-05-24T00:00:00"/>
    <d v="2019-05-24T00:00:00"/>
    <m/>
    <m/>
    <m/>
    <m/>
    <s v="2"/>
    <s v="2"/>
    <s v="2"/>
    <m/>
    <s v="1"/>
    <s v="2"/>
    <d v="2019-05-18T00:00:00"/>
    <s v="1"/>
    <s v="1"/>
    <s v="1"/>
    <s v="1"/>
    <s v="1"/>
    <n v="3"/>
    <m/>
    <m/>
    <m/>
    <m/>
    <m/>
    <m/>
    <d v="2019-05-24T00:00:00"/>
    <d v="2019-05-25T00:00:00"/>
    <d v="2019-05-26T00:00:00"/>
    <s v="1"/>
    <d v="2019-07-05T00:00:00"/>
    <d v="2019-06-10T00:00:00"/>
    <s v="1-Suspected Poliovirus"/>
    <m/>
    <m/>
    <m/>
    <d v="2019-07-05T00:00:00"/>
    <m/>
    <m/>
    <m/>
    <m/>
    <s v="1"/>
    <s v="2"/>
    <s v="2"/>
    <d v="2019-07-05T00:00:00"/>
    <m/>
    <m/>
    <m/>
    <m/>
    <m/>
    <m/>
    <m/>
    <b v="0"/>
    <b v="0"/>
    <m/>
    <s v="3-Discarded"/>
    <b v="0"/>
    <b v="0"/>
    <n v="1746"/>
    <n v="1"/>
    <m/>
    <s v="34º53'27"/>
    <m/>
    <m/>
    <m/>
    <m/>
    <m/>
    <m/>
    <m/>
    <s v="18º33'9'"/>
    <n v="6"/>
    <n v="7"/>
    <n v="0"/>
    <n v="1"/>
    <n v="1"/>
    <n v="15"/>
    <n v="40"/>
    <n v="-43626"/>
    <n v="43651"/>
    <n v="16"/>
    <x v="2"/>
    <n v="5"/>
    <n v="10"/>
    <x v="0"/>
    <n v="20"/>
    <s v="Dentro de 7 dias"/>
    <s v="2 Sem-1 Mes"/>
    <s v="Dentro de 7 dias"/>
    <s v="1 Dia"/>
    <s v="Sem data do envio"/>
    <s v="3 Doses"/>
    <n v="1"/>
  </r>
  <r>
    <s v="MOZ-ZAM-MDC-19-001"/>
    <d v="2019-06-10T00:00:00"/>
    <x v="0"/>
    <x v="51"/>
    <x v="2"/>
    <x v="890"/>
    <s v="PERTO DA MESQUITA DE NAMURUMO"/>
    <m/>
    <m/>
    <s v="JORGE ASSANE E PAULINA LACTAOO"/>
    <d v="2013-11-07T00:00:00"/>
    <s v="ENGINHEIRO JORGE"/>
    <n v="5"/>
    <n v="8"/>
    <s v="M"/>
    <s v="VIRGILIA VIRGILIO"/>
    <d v="2019-06-03T00:00:00"/>
    <d v="2019-06-03T00:00:00"/>
    <m/>
    <m/>
    <m/>
    <m/>
    <s v="1"/>
    <s v="1"/>
    <s v="2"/>
    <m/>
    <s v="1"/>
    <s v="1"/>
    <d v="2019-05-22T00:00:00"/>
    <s v="1"/>
    <s v="1"/>
    <s v="2"/>
    <s v="1"/>
    <s v="1"/>
    <n v="3"/>
    <d v="2013-12-10T00:00:00"/>
    <d v="2014-04-24T00:00:00"/>
    <m/>
    <d v="2014-03-24T00:00:00"/>
    <d v="2014-05-30T00:00:00"/>
    <d v="2014-05-30T00:00:00"/>
    <d v="2019-06-03T00:00:00"/>
    <d v="2019-06-04T00:00:00"/>
    <d v="2019-06-05T00:00:00"/>
    <s v="1"/>
    <d v="2019-07-05T00:00:00"/>
    <d v="2019-06-10T00:00:00"/>
    <s v="2-Negative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s v="2"/>
    <m/>
    <b v="0"/>
    <b v="0"/>
    <m/>
    <s v="3-Discarded"/>
    <b v="0"/>
    <b v="0"/>
    <n v="1750"/>
    <n v="1"/>
    <m/>
    <s v="17º19''40'"/>
    <m/>
    <m/>
    <m/>
    <m/>
    <m/>
    <m/>
    <m/>
    <s v="37º31''46'"/>
    <n v="12"/>
    <n v="13"/>
    <n v="0"/>
    <n v="1"/>
    <n v="1"/>
    <n v="5"/>
    <n v="30"/>
    <n v="25"/>
    <n v="0"/>
    <n v="6"/>
    <x v="2"/>
    <n v="5"/>
    <n v="10"/>
    <x v="0"/>
    <n v="21"/>
    <s v="Dentro de 7 dias"/>
    <s v="4 Dias-1 Sem"/>
    <s v="Dentro de 7 dias"/>
    <s v="&gt;2 semanas"/>
    <s v="1 a 2 semanas"/>
    <s v="3 Doses"/>
    <n v="1"/>
  </r>
  <r>
    <s v="MOZ-GAZ-CBT-19-005"/>
    <d v="2019-06-13T00:00:00"/>
    <x v="0"/>
    <x v="30"/>
    <x v="9"/>
    <x v="891"/>
    <s v="CHINDZAVANE"/>
    <m/>
    <m/>
    <s v="CONFIANCA MACUACUA"/>
    <d v="2014-01-01T00:00:00"/>
    <s v="MARIA FENIAS TOVELA"/>
    <n v="5"/>
    <n v="4"/>
    <s v="F"/>
    <s v="BRAULIUA VAILA"/>
    <d v="2019-05-27T00:00:00"/>
    <d v="2019-05-27T00:00:00"/>
    <m/>
    <m/>
    <m/>
    <m/>
    <s v="1"/>
    <s v="2"/>
    <s v="2"/>
    <m/>
    <s v="2"/>
    <s v="1"/>
    <d v="2019-05-20T00:00:00"/>
    <s v="1"/>
    <s v="1"/>
    <s v="2"/>
    <m/>
    <s v="1"/>
    <n v="3"/>
    <d v="2014-01-01T00:00:00"/>
    <d v="2014-04-23T00:00:00"/>
    <m/>
    <d v="2014-03-21T00:00:00"/>
    <d v="2014-05-25T00:00:00"/>
    <d v="2014-05-25T00:00:00"/>
    <d v="2019-06-02T00:00:00"/>
    <d v="2019-06-03T00:00:00"/>
    <d v="2019-06-12T00:00:00"/>
    <s v="1"/>
    <d v="2019-07-05T00:00:00"/>
    <d v="2019-06-13T00:00:00"/>
    <s v="2-Negative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s v="2"/>
    <m/>
    <b v="0"/>
    <b v="0"/>
    <m/>
    <s v="3-Discarded"/>
    <b v="0"/>
    <b v="0"/>
    <n v="1751"/>
    <n v="1"/>
    <m/>
    <m/>
    <m/>
    <m/>
    <m/>
    <m/>
    <m/>
    <m/>
    <m/>
    <m/>
    <n v="7"/>
    <n v="14"/>
    <n v="0"/>
    <n v="7"/>
    <n v="9"/>
    <n v="1"/>
    <n v="23"/>
    <n v="22"/>
    <n v="0"/>
    <n v="10"/>
    <x v="2"/>
    <n v="5"/>
    <n v="10"/>
    <x v="0"/>
    <n v="21"/>
    <s v="Dentro de 14 Dias"/>
    <s v="2 Sem-1 Mes"/>
    <s v="Dentro de 7 dias"/>
    <s v="&gt;2 semanas"/>
    <s v="1 a 2 semanas"/>
    <s v="3 Doses"/>
    <n v="1"/>
  </r>
  <r>
    <s v="MOZ-MPP-MRR-19-002"/>
    <d v="2019-06-13T00:00:00"/>
    <x v="0"/>
    <x v="126"/>
    <x v="7"/>
    <x v="892"/>
    <s v="MUTANHANE, PROXIMO A ESCOLA SECUNDARIA"/>
    <m/>
    <m/>
    <s v="CELIA MACHAVA"/>
    <d v="2017-03-28T00:00:00"/>
    <s v="SIMON MACHAVA"/>
    <n v="2"/>
    <n v="3"/>
    <s v="M"/>
    <s v="BELTON RIBE"/>
    <d v="2019-06-10T00:00:00"/>
    <d v="2019-06-11T00:00:00"/>
    <m/>
    <m/>
    <m/>
    <m/>
    <s v="1"/>
    <s v="2"/>
    <s v="2"/>
    <m/>
    <s v="2"/>
    <s v="1"/>
    <d v="2019-06-06T00:00:00"/>
    <s v="2"/>
    <s v="1"/>
    <s v="2"/>
    <s v="1"/>
    <s v="1"/>
    <n v="99"/>
    <m/>
    <m/>
    <m/>
    <m/>
    <m/>
    <m/>
    <d v="2019-06-11T00:00:00"/>
    <d v="2019-06-12T00:00:00"/>
    <d v="2019-06-12T00:00:00"/>
    <s v="1"/>
    <d v="2019-07-05T00:00:00"/>
    <d v="2019-06-13T00:00:00"/>
    <s v="2-Negative"/>
    <m/>
    <m/>
    <m/>
    <m/>
    <m/>
    <s v="2"/>
    <s v="2"/>
    <s v="2"/>
    <s v="2"/>
    <s v="2"/>
    <s v="2"/>
    <d v="2019-07-05T00:00:00"/>
    <m/>
    <s v="2"/>
    <s v="2"/>
    <s v="2"/>
    <s v="2-No"/>
    <s v="2"/>
    <m/>
    <b v="0"/>
    <b v="0"/>
    <m/>
    <s v="3-Discarded"/>
    <b v="0"/>
    <b v="0"/>
    <n v="1752"/>
    <n v="1"/>
    <m/>
    <m/>
    <m/>
    <m/>
    <m/>
    <m/>
    <m/>
    <m/>
    <m/>
    <m/>
    <n v="4"/>
    <n v="6"/>
    <n v="1"/>
    <n v="1"/>
    <n v="0"/>
    <n v="1"/>
    <n v="-43628"/>
    <n v="-43629"/>
    <n v="0"/>
    <n v="1"/>
    <x v="2"/>
    <n v="6"/>
    <n v="10"/>
    <x v="0"/>
    <n v="23"/>
    <s v="Dentro de 7 dias"/>
    <s v="1-2 Dias"/>
    <s v="Dentro de 7 dias"/>
    <s v="1 Dia"/>
    <s v="1 a 2 semanas"/>
    <s v="Desconhecido"/>
    <n v="1"/>
  </r>
  <r>
    <s v="MOZ-MPC-LMK-19-002"/>
    <d v="2019-06-12T00:00:00"/>
    <x v="0"/>
    <x v="146"/>
    <x v="1"/>
    <x v="893"/>
    <s v="BAIRRO D O JARDIM, PROXIMO A 2M_x000d__x000a_"/>
    <m/>
    <m/>
    <s v="SIFA MUSSA RAMADANE"/>
    <d v="2018-03-27T00:00:00"/>
    <s v="NACIR JAMALITE"/>
    <n v="1"/>
    <n v="3"/>
    <s v="M"/>
    <s v="LUCIA ADELINO"/>
    <d v="2019-06-11T00:00:00"/>
    <d v="2019-06-11T00:00:00"/>
    <m/>
    <m/>
    <m/>
    <m/>
    <s v="1"/>
    <s v="2"/>
    <s v="2"/>
    <m/>
    <s v="2"/>
    <s v="1"/>
    <d v="2019-05-30T00:00:00"/>
    <s v="1"/>
    <s v="1"/>
    <s v="2"/>
    <s v="1"/>
    <s v="1"/>
    <n v="3"/>
    <d v="2018-03-27T00:00:00"/>
    <d v="2018-06-11T00:00:00"/>
    <m/>
    <d v="2018-05-08T00:00:00"/>
    <d v="2018-07-11T00:00:00"/>
    <d v="2018-07-11T00:00:00"/>
    <d v="2019-06-11T00:00:00"/>
    <d v="2019-06-12T00:00:00"/>
    <d v="2019-06-11T00:00:00"/>
    <s v="1"/>
    <d v="2019-07-05T00:00:00"/>
    <d v="2019-06-12T00:00:00"/>
    <s v="2-Negative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s v="2"/>
    <m/>
    <b v="0"/>
    <b v="0"/>
    <m/>
    <s v="3-Discarded"/>
    <b v="0"/>
    <b v="0"/>
    <n v="1753"/>
    <n v="1"/>
    <m/>
    <m/>
    <m/>
    <m/>
    <m/>
    <m/>
    <m/>
    <m/>
    <m/>
    <m/>
    <n v="12"/>
    <n v="13"/>
    <n v="0"/>
    <n v="1"/>
    <n v="-1"/>
    <n v="1"/>
    <n v="24"/>
    <n v="23"/>
    <n v="0"/>
    <n v="0"/>
    <x v="2"/>
    <n v="5"/>
    <n v="10"/>
    <x v="0"/>
    <n v="22"/>
    <s v="Dentro de 7 dias"/>
    <s v="1-2 Dias"/>
    <s v="Dentro de 7 dias"/>
    <s v="&gt;2 semanas"/>
    <s v="1 a 2 semanas"/>
    <s v="3 Doses"/>
    <n v="1"/>
  </r>
  <r>
    <s v="MOZ-IBN-INS-19-002"/>
    <d v="2019-09-09T00:00:00"/>
    <x v="0"/>
    <x v="148"/>
    <x v="10"/>
    <x v="894"/>
    <s v="PANDE, MAZINO_x000d__x000a_"/>
    <s v="PANDE"/>
    <m/>
    <s v="EDSON PINTO"/>
    <d v="2018-01-19T00:00:00"/>
    <s v="JENY EDSON"/>
    <n v="1"/>
    <n v="7"/>
    <s v="M"/>
    <s v="LUCIA SUMEIA"/>
    <d v="2019-08-12T00:00:00"/>
    <d v="2019-08-12T00:00:00"/>
    <m/>
    <m/>
    <m/>
    <m/>
    <s v="1"/>
    <s v="2"/>
    <s v="2"/>
    <m/>
    <s v="2"/>
    <s v="1"/>
    <d v="2019-07-07T00:00:00"/>
    <s v="1"/>
    <s v="2"/>
    <s v="2"/>
    <s v="1"/>
    <s v="2"/>
    <n v="3"/>
    <d v="2018-01-29T00:00:00"/>
    <d v="2018-04-30T00:00:00"/>
    <m/>
    <d v="2018-03-29T00:00:00"/>
    <d v="2018-05-29T00:00:00"/>
    <d v="2018-05-29T00:00:00"/>
    <d v="2019-08-12T00:00:00"/>
    <d v="2019-08-13T00:00:00"/>
    <d v="2019-09-08T00:00:00"/>
    <s v="1"/>
    <d v="2019-09-30T00:00:00"/>
    <d v="2019-09-09T00:00:00"/>
    <s v="2-Negative"/>
    <m/>
    <m/>
    <m/>
    <m/>
    <m/>
    <m/>
    <m/>
    <m/>
    <m/>
    <m/>
    <m/>
    <m/>
    <m/>
    <m/>
    <m/>
    <m/>
    <m/>
    <m/>
    <m/>
    <b v="0"/>
    <b v="0"/>
    <m/>
    <m/>
    <b v="0"/>
    <b v="0"/>
    <n v="2026"/>
    <n v="1"/>
    <m/>
    <m/>
    <m/>
    <m/>
    <m/>
    <m/>
    <m/>
    <m/>
    <m/>
    <m/>
    <n v="36"/>
    <n v="37"/>
    <n v="0"/>
    <n v="1"/>
    <n v="26"/>
    <n v="1"/>
    <n v="-43716"/>
    <n v="-43717"/>
    <n v="0"/>
    <n v="27"/>
    <x v="2"/>
    <n v="7"/>
    <n v="10"/>
    <x v="0"/>
    <n v="27"/>
    <s v="&gt;14 Dias"/>
    <s v="2 Sem-1 Mes"/>
    <s v="&gt;14 Dias"/>
    <s v="1 Dia"/>
    <s v="1 a 2 semanas"/>
    <s v="3 Doses"/>
    <n v="2"/>
  </r>
  <r>
    <s v="MOZ-MPP-MTT-19-002"/>
    <d v="2019-09-09T00:00:00"/>
    <x v="0"/>
    <x v="129"/>
    <x v="7"/>
    <x v="868"/>
    <s v="BELA VISTA_x000d__x000a_"/>
    <s v="CELULA C"/>
    <s v="MATUTUINE"/>
    <s v="SPHIWE GUMENDE"/>
    <d v="2018-06-30T00:00:00"/>
    <s v="MELITA GUMENTE"/>
    <n v="1"/>
    <n v="2"/>
    <s v="F"/>
    <s v="DELCIA MATOLA"/>
    <d v="2019-09-03T00:00:00"/>
    <d v="2019-09-03T00:00:00"/>
    <m/>
    <m/>
    <m/>
    <m/>
    <s v="2"/>
    <s v="2"/>
    <s v="1"/>
    <d v="2019-08-31T00:00:00"/>
    <s v="2"/>
    <s v="1"/>
    <d v="2019-09-01T00:00:00"/>
    <s v="1"/>
    <s v="1"/>
    <s v="1"/>
    <s v="1"/>
    <s v="1"/>
    <n v="99"/>
    <m/>
    <m/>
    <m/>
    <m/>
    <m/>
    <m/>
    <d v="2019-09-03T00:00:00"/>
    <d v="2019-09-04T00:00:00"/>
    <d v="2019-09-09T00:00:00"/>
    <s v="1"/>
    <d v="2019-09-30T00:00:00"/>
    <d v="2019-09-09T00:00:00"/>
    <s v="2-Negative"/>
    <m/>
    <m/>
    <m/>
    <m/>
    <d v="2019-09-30T00:00:00"/>
    <m/>
    <m/>
    <m/>
    <m/>
    <m/>
    <m/>
    <m/>
    <m/>
    <m/>
    <m/>
    <m/>
    <m/>
    <m/>
    <m/>
    <b v="0"/>
    <b v="0"/>
    <m/>
    <s v="3-Discarded"/>
    <b v="0"/>
    <b v="0"/>
    <n v="2027"/>
    <n v="1"/>
    <m/>
    <m/>
    <m/>
    <m/>
    <m/>
    <m/>
    <m/>
    <m/>
    <m/>
    <m/>
    <n v="2"/>
    <n v="3"/>
    <n v="0"/>
    <n v="1"/>
    <n v="5"/>
    <n v="0"/>
    <n v="-43717"/>
    <n v="-43717"/>
    <n v="0"/>
    <n v="5"/>
    <x v="2"/>
    <n v="9"/>
    <n v="10"/>
    <x v="0"/>
    <n v="35"/>
    <s v="Dentro de 7 dias"/>
    <s v="4 Dias-1 Sem"/>
    <s v="Dentro de 7 dias"/>
    <s v="1 Dia"/>
    <s v="1 a 2 semanas"/>
    <s v="Desconhecido"/>
    <n v="1"/>
  </r>
  <r>
    <s v="MOZ-MPP-MTT-19-003"/>
    <d v="2019-09-09T00:00:00"/>
    <x v="0"/>
    <x v="129"/>
    <x v="7"/>
    <x v="868"/>
    <s v="CATUANE, CHUCHA_x000d__x000a_"/>
    <s v="CHUCHA"/>
    <m/>
    <s v="TELMA SAVECA"/>
    <d v="2018-11-17T00:00:00"/>
    <s v="TSALETO MACUACUA"/>
    <n v="0"/>
    <n v="9"/>
    <s v="M"/>
    <s v="DELCIA MATOLA"/>
    <d v="2019-09-03T00:00:00"/>
    <d v="2019-09-03T00:00:00"/>
    <m/>
    <m/>
    <m/>
    <m/>
    <s v="1"/>
    <s v="2"/>
    <s v="1"/>
    <d v="2019-09-02T00:00:00"/>
    <s v="2"/>
    <s v="1"/>
    <d v="2019-08-29T00:00:00"/>
    <s v="1"/>
    <s v="1"/>
    <s v="2"/>
    <s v="1"/>
    <s v="1"/>
    <n v="99"/>
    <m/>
    <m/>
    <m/>
    <m/>
    <m/>
    <m/>
    <d v="2019-09-03T00:00:00"/>
    <d v="2019-09-04T00:00:00"/>
    <d v="2019-09-09T00:00:00"/>
    <s v="1"/>
    <d v="2019-09-30T00:00:00"/>
    <d v="2019-09-09T00:00:00"/>
    <s v="2-Negative"/>
    <m/>
    <m/>
    <m/>
    <m/>
    <d v="2019-09-30T00:00:00"/>
    <m/>
    <m/>
    <m/>
    <m/>
    <m/>
    <m/>
    <m/>
    <m/>
    <m/>
    <m/>
    <m/>
    <m/>
    <m/>
    <m/>
    <b v="0"/>
    <b v="0"/>
    <m/>
    <s v="3-Discarded"/>
    <b v="0"/>
    <b v="0"/>
    <n v="2028"/>
    <n v="1"/>
    <m/>
    <m/>
    <m/>
    <m/>
    <m/>
    <m/>
    <m/>
    <m/>
    <m/>
    <m/>
    <n v="5"/>
    <n v="6"/>
    <n v="0"/>
    <n v="1"/>
    <n v="5"/>
    <n v="0"/>
    <n v="-43717"/>
    <n v="-43717"/>
    <n v="0"/>
    <n v="5"/>
    <x v="2"/>
    <n v="8"/>
    <n v="10"/>
    <x v="0"/>
    <n v="35"/>
    <s v="Dentro de 7 dias"/>
    <s v="4 Dias-1 Sem"/>
    <s v="Dentro de 7 dias"/>
    <s v="1 Dia"/>
    <s v="1 a 2 semanas"/>
    <s v="Desconhecido"/>
    <n v="1"/>
  </r>
  <r>
    <s v="MOZ-ZAM-NCR-19-004"/>
    <d v="2019-09-10T00:00:00"/>
    <x v="0"/>
    <x v="29"/>
    <x v="2"/>
    <x v="895"/>
    <s v="PERTO DO LIDER GELITO LUCAS_x000d__x000a_"/>
    <s v="MUSSARAECA"/>
    <m/>
    <s v="GENITA ANGELO"/>
    <d v="2017-03-02T00:00:00"/>
    <s v="NELA EDELITO"/>
    <n v="2"/>
    <n v="6"/>
    <s v="F"/>
    <s v="ELGA MAGALI PERENGUE"/>
    <d v="2019-07-29T00:00:00"/>
    <d v="2019-07-29T00:00:00"/>
    <m/>
    <m/>
    <m/>
    <m/>
    <s v="2"/>
    <s v="1"/>
    <s v="2"/>
    <m/>
    <s v="2"/>
    <s v="1"/>
    <d v="2019-07-20T00:00:00"/>
    <s v="1"/>
    <s v="1"/>
    <s v="1"/>
    <s v="1"/>
    <s v="1"/>
    <n v="5"/>
    <d v="2017-04-04T00:00:00"/>
    <d v="2017-10-27T00:00:00"/>
    <d v="2019-03-20T00:00:00"/>
    <d v="2017-05-24T00:00:00"/>
    <d v="2018-02-21T00:00:00"/>
    <d v="2019-04-12T00:00:00"/>
    <d v="2019-09-04T00:00:00"/>
    <d v="2019-09-05T00:00:00"/>
    <d v="2019-09-09T00:00:00"/>
    <s v="1"/>
    <d v="2019-09-30T00:00:00"/>
    <d v="2019-09-10T00:00:00"/>
    <s v="3-NPENT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29"/>
    <n v="1"/>
    <m/>
    <s v="17o23'52''"/>
    <n v="2"/>
    <n v="3"/>
    <m/>
    <m/>
    <m/>
    <m/>
    <m/>
    <s v="36o54'32''"/>
    <n v="9"/>
    <n v="47"/>
    <n v="0"/>
    <n v="38"/>
    <n v="4"/>
    <n v="1"/>
    <n v="21"/>
    <n v="-43718"/>
    <n v="43738"/>
    <n v="5"/>
    <x v="2"/>
    <n v="7"/>
    <n v="10"/>
    <x v="0"/>
    <n v="29"/>
    <s v="&gt;14 Dias"/>
    <s v="4 Dias-1 Sem"/>
    <s v="Dentro de 7 dias"/>
    <s v="1 Dia"/>
    <s v="Sem data do envio"/>
    <s v="&gt;=4 Doses"/>
    <n v="2"/>
  </r>
  <r>
    <s v="MOZ-ZAM-NCR-19-004-C1"/>
    <d v="2019-09-10T00:00:00"/>
    <x v="1"/>
    <x v="29"/>
    <x v="2"/>
    <x v="896"/>
    <s v="_x000d__x000a_PERTO DO LIDER GELI_x000d__x000a_"/>
    <s v="MUSSARAECA"/>
    <m/>
    <s v="MARIA JOSE"/>
    <d v="2016-11-09T00:00:00"/>
    <s v="ULTIMA JOAO"/>
    <n v="2"/>
    <n v="10"/>
    <s v="F"/>
    <s v="ELGA MAGALI PERENGUE"/>
    <d v="2019-07-29T00:00:00"/>
    <d v="2019-07-30T00:00:00"/>
    <s v="1"/>
    <d v="2019-09-04T00:00:00"/>
    <s v="4"/>
    <s v="1"/>
    <s v="2"/>
    <s v="2"/>
    <s v="2"/>
    <m/>
    <s v="2"/>
    <s v="2"/>
    <m/>
    <s v="2"/>
    <s v="2"/>
    <s v="2"/>
    <s v="2"/>
    <s v="2"/>
    <n v="4"/>
    <m/>
    <d v="2017-03-17T00:00:00"/>
    <d v="2019-04-26T00:00:00"/>
    <d v="2017-01-19T00:00:00"/>
    <d v="2017-04-18T00:00:00"/>
    <d v="2019-04-26T00:00:00"/>
    <d v="2019-09-04T00:00:00"/>
    <d v="2019-09-06T00:00:00"/>
    <d v="2019-09-09T00:00:00"/>
    <s v="1"/>
    <d v="2019-09-30T00:00:00"/>
    <d v="2019-09-10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30"/>
    <n v="1"/>
    <m/>
    <s v="17o23'32''"/>
    <n v="1"/>
    <n v="3"/>
    <m/>
    <m/>
    <m/>
    <m/>
    <m/>
    <s v="36o54'19''"/>
    <n v="43675"/>
    <n v="43714"/>
    <n v="1"/>
    <n v="38"/>
    <n v="3"/>
    <n v="1"/>
    <n v="21"/>
    <n v="-43718"/>
    <n v="43738"/>
    <n v="4"/>
    <x v="1"/>
    <n v="1"/>
    <n v="10"/>
    <x v="0"/>
    <n v="52"/>
    <s v="Sem 2ª amostra"/>
    <s v="4 Dias-1 Sem"/>
    <s v="Sem data de notificação"/>
    <s v="1 Dia"/>
    <s v="Sem data do envio"/>
    <s v="&gt;=4 Doses"/>
    <n v="2"/>
  </r>
  <r>
    <s v="MOZ-ZAM-NCR-19-004-C2"/>
    <d v="2019-09-10T00:00:00"/>
    <x v="1"/>
    <x v="29"/>
    <x v="2"/>
    <x v="896"/>
    <s v="PERTO DO LIDER GELITOLUCAS_x000d__x000a_"/>
    <s v="MUSSARAECA"/>
    <m/>
    <s v="JOSINA EVARISTO"/>
    <d v="2018-12-08T00:00:00"/>
    <s v="MADALENA BALTAZAR"/>
    <n v="0"/>
    <n v="9"/>
    <s v="F"/>
    <s v="ELGA MAGALI PERENGUE"/>
    <d v="2019-07-29T00:00:00"/>
    <d v="2019-07-30T00:00:00"/>
    <s v="1"/>
    <d v="2019-09-04T00:00:00"/>
    <s v="4"/>
    <s v="1"/>
    <s v="2"/>
    <s v="2"/>
    <s v="2"/>
    <m/>
    <s v="2"/>
    <s v="2"/>
    <m/>
    <s v="2"/>
    <s v="2"/>
    <s v="2"/>
    <s v="2"/>
    <s v="2"/>
    <n v="5"/>
    <d v="2018-12-31T00:00:00"/>
    <d v="2019-04-02T00:00:00"/>
    <d v="2019-03-02T00:00:00"/>
    <d v="2019-02-05T00:00:00"/>
    <d v="2019-06-28T00:00:00"/>
    <d v="2019-06-24T00:00:00"/>
    <d v="2019-09-04T00:00:00"/>
    <m/>
    <d v="2019-09-09T00:00:00"/>
    <s v="1"/>
    <d v="2019-09-30T00:00:00"/>
    <d v="2019-09-10T00:00:00"/>
    <s v="3-NPENT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31"/>
    <n v="1"/>
    <m/>
    <s v="17o23'52&quot;"/>
    <n v="2"/>
    <m/>
    <m/>
    <m/>
    <m/>
    <m/>
    <m/>
    <s v="36o54'19''"/>
    <n v="43675"/>
    <n v="0"/>
    <n v="1"/>
    <n v="-43676"/>
    <n v="43717"/>
    <n v="1"/>
    <n v="21"/>
    <n v="-43718"/>
    <n v="43738"/>
    <n v="43718"/>
    <x v="1"/>
    <n v="1"/>
    <n v="10"/>
    <x v="0"/>
    <n v="52"/>
    <s v="Dentro de 7 dias"/>
    <s v="Sem 2ª amostra"/>
    <s v="Sem data de notificação"/>
    <s v="1 Dia"/>
    <s v="Sem data do envio"/>
    <s v="&gt;=4 Doses"/>
    <n v="1"/>
  </r>
  <r>
    <s v="MOZ-NPL-NPC-19-008"/>
    <d v="2019-09-12T00:00:00"/>
    <x v="0"/>
    <x v="20"/>
    <x v="6"/>
    <x v="897"/>
    <s v="MARRERA NACAHE PERTO DO RIO"/>
    <m/>
    <m/>
    <s v="MARIA ARAIBO"/>
    <d v="2019-07-17T00:00:00"/>
    <s v="DELFINA ALFREDO"/>
    <n v="0"/>
    <n v="1"/>
    <s v="F"/>
    <s v="JORGE PANTIGO"/>
    <d v="2019-09-03T00:00:00"/>
    <d v="2019-09-03T00:00:00"/>
    <m/>
    <m/>
    <m/>
    <m/>
    <s v="2"/>
    <s v="1"/>
    <s v="2"/>
    <m/>
    <s v="2"/>
    <s v="2"/>
    <d v="2019-08-26T00:00:00"/>
    <s v="1"/>
    <s v="1"/>
    <s v="1"/>
    <s v="1"/>
    <s v="1"/>
    <n v="0"/>
    <d v="2019-07-20T00:00:00"/>
    <m/>
    <m/>
    <m/>
    <m/>
    <m/>
    <d v="2019-09-06T00:00:00"/>
    <d v="2019-09-07T00:00:00"/>
    <d v="2019-09-11T00:00:00"/>
    <s v="1"/>
    <d v="2019-09-30T00:00:00"/>
    <d v="2019-09-12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38"/>
    <n v="1"/>
    <m/>
    <m/>
    <m/>
    <m/>
    <m/>
    <m/>
    <m/>
    <m/>
    <m/>
    <m/>
    <n v="8"/>
    <n v="12"/>
    <n v="0"/>
    <n v="4"/>
    <n v="4"/>
    <n v="1"/>
    <n v="19"/>
    <n v="-43720"/>
    <n v="43738"/>
    <n v="5"/>
    <x v="2"/>
    <n v="8"/>
    <n v="10"/>
    <x v="0"/>
    <n v="35"/>
    <s v="Dentro de 7 dias"/>
    <s v="4 Dias-1 Sem"/>
    <s v="Dentro de 7 dias"/>
    <s v="1 Dia"/>
    <s v="Sem data do envio"/>
    <s v="0 Doses"/>
    <n v="1"/>
  </r>
  <r>
    <s v="MOZ-NPL-MOM-19-001"/>
    <d v="2019-09-12T00:00:00"/>
    <x v="0"/>
    <x v="17"/>
    <x v="6"/>
    <x v="898"/>
    <s v="BAIRRO ECUCUHO_x000d__x000a_"/>
    <m/>
    <m/>
    <s v="DALILA ABU"/>
    <d v="2014-05-04T00:00:00"/>
    <s v="ARMINDO ROSARIO"/>
    <n v="5"/>
    <n v="3"/>
    <s v="M"/>
    <s v="IRENE MOMADE"/>
    <d v="2019-08-20T00:00:00"/>
    <d v="2019-08-20T00:00:00"/>
    <m/>
    <m/>
    <m/>
    <m/>
    <s v="2"/>
    <s v="2"/>
    <s v="2"/>
    <m/>
    <s v="1"/>
    <s v="2"/>
    <d v="2019-08-13T00:00:00"/>
    <s v="1"/>
    <s v="2"/>
    <s v="1"/>
    <s v="1"/>
    <s v="1"/>
    <n v="99"/>
    <m/>
    <m/>
    <m/>
    <m/>
    <m/>
    <m/>
    <d v="2019-08-20T00:00:00"/>
    <d v="2019-08-21T00:00:00"/>
    <d v="2019-09-11T00:00:00"/>
    <s v="1"/>
    <d v="2019-09-30T00:00:00"/>
    <d v="2019-09-12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39"/>
    <n v="1"/>
    <m/>
    <m/>
    <m/>
    <m/>
    <m/>
    <m/>
    <m/>
    <m/>
    <m/>
    <m/>
    <n v="7"/>
    <n v="8"/>
    <n v="0"/>
    <n v="1"/>
    <n v="21"/>
    <n v="1"/>
    <n v="19"/>
    <n v="-43720"/>
    <n v="43738"/>
    <n v="22"/>
    <x v="2"/>
    <n v="8"/>
    <n v="10"/>
    <x v="0"/>
    <n v="33"/>
    <s v="Dentro de 7 dias"/>
    <s v="2 Sem-1 Mes"/>
    <s v="Dentro de 7 dias"/>
    <s v="1 Dia"/>
    <s v="Sem data do envio"/>
    <s v="Desconhecido"/>
    <n v="1"/>
  </r>
  <r>
    <s v="MOZ-NPL-MOM-19-002"/>
    <d v="2019-09-12T00:00:00"/>
    <x v="0"/>
    <x v="17"/>
    <x v="6"/>
    <x v="898"/>
    <s v="BAIRRO PILIVILI_x000d__x000a_"/>
    <m/>
    <m/>
    <s v="CHALE ALI"/>
    <d v="2011-04-01T00:00:00"/>
    <s v="ARMINDA CHALE"/>
    <n v="8"/>
    <n v="4"/>
    <s v="F"/>
    <s v="IRENE MOMADE"/>
    <d v="2019-08-07T00:00:00"/>
    <d v="2019-08-07T00:00:00"/>
    <m/>
    <m/>
    <m/>
    <m/>
    <s v="1"/>
    <s v="2"/>
    <s v="2"/>
    <m/>
    <s v="1"/>
    <s v="2"/>
    <d v="2019-07-30T00:00:00"/>
    <s v="1"/>
    <s v="2"/>
    <s v="1"/>
    <s v="1"/>
    <s v="1"/>
    <n v="99"/>
    <m/>
    <m/>
    <m/>
    <m/>
    <m/>
    <m/>
    <d v="2019-08-07T00:00:00"/>
    <d v="2019-08-08T00:00:00"/>
    <d v="2019-09-11T00:00:00"/>
    <s v="1"/>
    <d v="2019-09-30T00:00:00"/>
    <d v="2019-09-12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40"/>
    <n v="1"/>
    <m/>
    <m/>
    <m/>
    <m/>
    <m/>
    <m/>
    <m/>
    <m/>
    <m/>
    <m/>
    <n v="8"/>
    <n v="9"/>
    <n v="0"/>
    <n v="1"/>
    <n v="34"/>
    <n v="1"/>
    <n v="19"/>
    <n v="-43720"/>
    <n v="43738"/>
    <n v="35"/>
    <x v="2"/>
    <n v="7"/>
    <n v="10"/>
    <x v="0"/>
    <n v="31"/>
    <s v="Dentro de 7 dias"/>
    <s v="1-3 Meses"/>
    <s v="Dentro de 7 dias"/>
    <s v="1 Dia"/>
    <s v="Sem data do envio"/>
    <s v="Desconhecido"/>
    <n v="1"/>
  </r>
  <r>
    <s v="MOZ-NPL-MOM-19-003"/>
    <d v="2019-09-12T00:00:00"/>
    <x v="0"/>
    <x v="17"/>
    <x v="6"/>
    <x v="898"/>
    <s v="BAIRRO MACARRANE"/>
    <m/>
    <m/>
    <s v="ORLANDO ARIA"/>
    <d v="2010-03-14T00:00:00"/>
    <s v="BENJAME ORLANDO"/>
    <n v="9"/>
    <n v="5"/>
    <s v="M"/>
    <s v="IRENE MOMADE"/>
    <d v="2019-08-19T00:00:00"/>
    <d v="2019-08-19T00:00:00"/>
    <m/>
    <m/>
    <m/>
    <m/>
    <s v="2"/>
    <s v="1"/>
    <s v="2"/>
    <m/>
    <s v="2"/>
    <s v="2"/>
    <d v="2019-08-12T00:00:00"/>
    <s v="1"/>
    <s v="2"/>
    <s v="1"/>
    <s v="1"/>
    <s v="1"/>
    <n v="99"/>
    <m/>
    <m/>
    <m/>
    <m/>
    <m/>
    <m/>
    <d v="2019-08-19T00:00:00"/>
    <d v="2019-08-20T00:00:00"/>
    <d v="2019-09-11T00:00:00"/>
    <s v="1"/>
    <d v="2019-09-30T00:00:00"/>
    <d v="2019-09-12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41"/>
    <n v="1"/>
    <m/>
    <m/>
    <m/>
    <m/>
    <m/>
    <m/>
    <m/>
    <m/>
    <m/>
    <m/>
    <n v="7"/>
    <n v="8"/>
    <n v="0"/>
    <n v="1"/>
    <n v="22"/>
    <n v="1"/>
    <n v="19"/>
    <n v="-43720"/>
    <n v="43738"/>
    <n v="23"/>
    <x v="2"/>
    <n v="8"/>
    <n v="10"/>
    <x v="0"/>
    <n v="33"/>
    <s v="Dentro de 7 dias"/>
    <s v="2 Sem-1 Mes"/>
    <s v="Dentro de 7 dias"/>
    <s v="1 Dia"/>
    <s v="Sem data do envio"/>
    <s v="Desconhecido"/>
    <n v="1"/>
  </r>
  <r>
    <s v="MOZ-NPL-MOM-19-004"/>
    <d v="2019-09-12T00:00:00"/>
    <x v="0"/>
    <x v="17"/>
    <x v="6"/>
    <x v="898"/>
    <s v="BAIRRO NAMINHUCO ESTRADA_x000d__x000a_"/>
    <m/>
    <m/>
    <s v="ANCHA ASSANE"/>
    <d v="2011-09-06T00:00:00"/>
    <s v="MOMADE ALI"/>
    <n v="8"/>
    <n v="7"/>
    <s v="F"/>
    <s v="IRENE MOMADE"/>
    <d v="2019-08-15T00:00:00"/>
    <d v="2019-08-15T00:00:00"/>
    <m/>
    <m/>
    <m/>
    <m/>
    <s v="1"/>
    <s v="1"/>
    <s v="2"/>
    <m/>
    <s v="2"/>
    <s v="1"/>
    <d v="2019-08-06T00:00:00"/>
    <s v="1"/>
    <s v="2"/>
    <s v="1"/>
    <s v="1"/>
    <s v="1"/>
    <n v="99"/>
    <m/>
    <m/>
    <m/>
    <m/>
    <m/>
    <m/>
    <d v="2019-08-15T00:00:00"/>
    <d v="2019-08-16T00:00:00"/>
    <d v="2019-09-11T00:00:00"/>
    <s v="1"/>
    <d v="2019-09-30T00:00:00"/>
    <d v="2019-09-12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42"/>
    <n v="1"/>
    <m/>
    <m/>
    <m/>
    <m/>
    <m/>
    <m/>
    <m/>
    <m/>
    <m/>
    <m/>
    <n v="9"/>
    <n v="10"/>
    <n v="0"/>
    <n v="1"/>
    <n v="26"/>
    <n v="1"/>
    <n v="19"/>
    <n v="-43720"/>
    <n v="43738"/>
    <n v="27"/>
    <x v="2"/>
    <n v="8"/>
    <n v="10"/>
    <x v="0"/>
    <n v="32"/>
    <s v="Dentro de 7 dias"/>
    <s v="2 Sem-1 Mes"/>
    <s v="Dentro de 7 dias"/>
    <s v="1 Dia"/>
    <s v="Sem data do envio"/>
    <s v="Desconhecido"/>
    <n v="1"/>
  </r>
  <r>
    <s v="MOZ-NPL-NPC-19-007"/>
    <d v="2019-09-12T00:00:00"/>
    <x v="0"/>
    <x v="20"/>
    <x v="6"/>
    <x v="899"/>
    <s v="CUTUNE SECRETARIO"/>
    <s v="CUTUNE B"/>
    <m/>
    <s v="INACIO RAUL"/>
    <d v="2017-03-24T00:00:00"/>
    <s v="ATIJA INACIO"/>
    <n v="2"/>
    <n v="5"/>
    <s v="F"/>
    <s v="CREMILDA L.H.COELHO"/>
    <d v="2019-08-23T00:00:00"/>
    <d v="2019-08-23T00:00:00"/>
    <m/>
    <m/>
    <m/>
    <m/>
    <s v="1"/>
    <s v="1"/>
    <s v="2"/>
    <m/>
    <s v="2"/>
    <s v="1"/>
    <d v="2019-08-17T00:00:00"/>
    <s v="1"/>
    <s v="1"/>
    <s v="1"/>
    <s v="1"/>
    <s v="1"/>
    <n v="3"/>
    <d v="2017-04-24T00:00:00"/>
    <d v="2017-07-24T00:00:00"/>
    <m/>
    <d v="2017-05-25T00:00:00"/>
    <d v="2017-08-24T00:00:00"/>
    <m/>
    <d v="2019-08-26T00:00:00"/>
    <d v="2019-08-27T00:00:00"/>
    <d v="2019-09-11T00:00:00"/>
    <s v="1"/>
    <d v="2019-09-30T00:00:00"/>
    <d v="2019-09-12T00:00:00"/>
    <s v="3-NPENT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43"/>
    <n v="1"/>
    <m/>
    <m/>
    <m/>
    <m/>
    <m/>
    <m/>
    <m/>
    <m/>
    <m/>
    <m/>
    <n v="6"/>
    <n v="10"/>
    <n v="0"/>
    <n v="4"/>
    <n v="15"/>
    <n v="1"/>
    <n v="19"/>
    <n v="-43720"/>
    <n v="43738"/>
    <n v="16"/>
    <x v="2"/>
    <n v="8"/>
    <n v="10"/>
    <x v="0"/>
    <n v="33"/>
    <s v="Dentro de 7 dias"/>
    <s v="2 Sem-1 Mes"/>
    <s v="Dentro de 7 dias"/>
    <s v="1 Dia"/>
    <s v="Sem data do envio"/>
    <s v="3 Doses"/>
    <n v="1"/>
  </r>
  <r>
    <s v="MOZ-ZAM-QEL-19-004"/>
    <d v="2019-09-10T00:00:00"/>
    <x v="0"/>
    <x v="4"/>
    <x v="2"/>
    <x v="346"/>
    <s v="BAIRRO DO AEROPORTO II, CONTACTO: 844120098_x000d__x000a_"/>
    <s v="AEROPORTO II"/>
    <s v="QUELIMANE"/>
    <s v="CRISTINA CAVALA"/>
    <d v="2017-09-07T00:00:00"/>
    <s v="TAIBO ZACARIAS RONDA"/>
    <n v="1"/>
    <n v="11"/>
    <s v="M"/>
    <s v="JOSINA JULIO"/>
    <d v="2019-09-03T00:00:00"/>
    <d v="2019-09-03T00:00:00"/>
    <m/>
    <m/>
    <m/>
    <m/>
    <s v="2"/>
    <s v="2"/>
    <s v="2"/>
    <m/>
    <s v="2"/>
    <s v="1"/>
    <d v="2019-09-03T00:00:00"/>
    <s v="2"/>
    <s v="1"/>
    <s v="1"/>
    <s v="1"/>
    <s v="1"/>
    <n v="6"/>
    <m/>
    <d v="2017-12-13T00:00:00"/>
    <d v="2019-03-12T00:00:00"/>
    <d v="2017-11-13T00:00:00"/>
    <d v="2018-01-15T00:00:00"/>
    <d v="2019-05-12T00:00:00"/>
    <d v="2019-09-03T00:00:00"/>
    <d v="2019-09-04T00:00:00"/>
    <d v="2019-09-09T00:00:00"/>
    <s v="1"/>
    <d v="2019-09-30T00:00:00"/>
    <d v="2019-09-10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32"/>
    <n v="1"/>
    <m/>
    <s v="36o52'50&quot;"/>
    <n v="2"/>
    <n v="3"/>
    <m/>
    <m/>
    <m/>
    <m/>
    <m/>
    <s v="17o51'46&quot;"/>
    <n v="0"/>
    <n v="1"/>
    <n v="0"/>
    <n v="1"/>
    <n v="5"/>
    <n v="1"/>
    <n v="21"/>
    <n v="-43718"/>
    <n v="43738"/>
    <n v="6"/>
    <x v="2"/>
    <n v="9"/>
    <n v="10"/>
    <x v="0"/>
    <n v="36"/>
    <s v="Dentro de 7 dias"/>
    <s v="4 Dias-1 Sem"/>
    <s v="Dentro de 7 dias"/>
    <s v="1 Dia"/>
    <s v="Sem data do envio"/>
    <s v="&gt;=4 Doses"/>
    <n v="1"/>
  </r>
  <r>
    <s v="MOZ-MPP-NMC-19-005"/>
    <d v="2019-09-05T00:00:00"/>
    <x v="0"/>
    <x v="57"/>
    <x v="7"/>
    <x v="900"/>
    <s v="ZONA ''D&quot;"/>
    <s v="MAFUANE"/>
    <m/>
    <s v="ALBERTO E MANUELA"/>
    <d v="2014-03-03T00:00:00"/>
    <s v="EUCLESIO ALBERTO"/>
    <n v="5"/>
    <n v="5"/>
    <s v="M"/>
    <s v="SANDRA TEODORO"/>
    <d v="2019-08-29T00:00:00"/>
    <d v="2019-08-29T00:00:00"/>
    <m/>
    <m/>
    <m/>
    <m/>
    <s v="1"/>
    <s v="2"/>
    <s v="2"/>
    <m/>
    <s v="1"/>
    <s v="2"/>
    <d v="2019-08-27T00:00:00"/>
    <s v="1"/>
    <s v="1"/>
    <s v="1"/>
    <s v="1"/>
    <s v="1"/>
    <n v="99"/>
    <m/>
    <m/>
    <m/>
    <m/>
    <m/>
    <m/>
    <d v="2019-08-29T00:00:00"/>
    <d v="2019-08-30T00:00:00"/>
    <d v="2019-09-05T00:00:00"/>
    <s v="1"/>
    <d v="2019-10-30T00:00:00"/>
    <d v="2019-09-05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33"/>
    <n v="1"/>
    <m/>
    <m/>
    <m/>
    <m/>
    <m/>
    <m/>
    <m/>
    <m/>
    <m/>
    <m/>
    <n v="2"/>
    <n v="3"/>
    <n v="0"/>
    <n v="1"/>
    <n v="6"/>
    <n v="0"/>
    <n v="25"/>
    <n v="-43713"/>
    <n v="43738"/>
    <n v="6"/>
    <x v="2"/>
    <n v="8"/>
    <n v="10"/>
    <x v="0"/>
    <n v="35"/>
    <s v="Dentro de 7 dias"/>
    <s v="4 Dias-1 Sem"/>
    <s v="Dentro de 7 dias"/>
    <s v="1 Dia"/>
    <s v="Sem data do envio"/>
    <s v="Desconhecido"/>
    <n v="1"/>
  </r>
  <r>
    <s v="MOZ-SOF-DND-19-002"/>
    <d v="2019-09-10T00:00:00"/>
    <x v="0"/>
    <x v="67"/>
    <x v="5"/>
    <x v="901"/>
    <s v="ASVIMO PERTO DA CASA DO SR. MACHOCO_x000d__x000a_"/>
    <m/>
    <m/>
    <s v="PAULO WAIZE E RAQUEL FABIAO"/>
    <d v="2016-08-06T00:00:00"/>
    <s v="MANUEL PAULO"/>
    <n v="13"/>
    <n v="0"/>
    <s v="M"/>
    <s v="ALICE"/>
    <d v="2019-08-19T00:00:00"/>
    <d v="2019-08-19T00:00:00"/>
    <m/>
    <m/>
    <m/>
    <m/>
    <s v="1"/>
    <s v="2"/>
    <s v="2"/>
    <m/>
    <s v="1"/>
    <s v="2"/>
    <d v="2019-08-16T00:00:00"/>
    <s v="1"/>
    <s v="1"/>
    <s v="1"/>
    <s v="1"/>
    <s v="1"/>
    <n v="4"/>
    <d v="2006-03-24T00:00:00"/>
    <d v="2006-09-28T00:00:00"/>
    <m/>
    <d v="2006-05-31T00:00:00"/>
    <d v="2007-07-27T00:00:00"/>
    <d v="2007-07-27T00:00:00"/>
    <d v="2019-08-19T00:00:00"/>
    <d v="2019-08-20T00:00:00"/>
    <d v="2019-09-09T00:00:00"/>
    <s v="1"/>
    <d v="2019-10-01T00:00:00"/>
    <d v="2019-09-10T00:00:00"/>
    <s v="1-Suspected Poliovirus"/>
    <m/>
    <m/>
    <m/>
    <d v="2019-10-01T00:00:00"/>
    <m/>
    <m/>
    <m/>
    <m/>
    <m/>
    <m/>
    <m/>
    <m/>
    <m/>
    <m/>
    <m/>
    <m/>
    <m/>
    <m/>
    <m/>
    <b v="0"/>
    <b v="0"/>
    <m/>
    <m/>
    <b v="0"/>
    <b v="0"/>
    <n v="2034"/>
    <n v="1"/>
    <m/>
    <m/>
    <m/>
    <m/>
    <m/>
    <m/>
    <m/>
    <m/>
    <m/>
    <m/>
    <n v="3"/>
    <n v="4"/>
    <n v="0"/>
    <n v="1"/>
    <n v="20"/>
    <n v="1"/>
    <n v="22"/>
    <n v="-43718"/>
    <n v="43739"/>
    <n v="21"/>
    <x v="2"/>
    <n v="8"/>
    <n v="10"/>
    <x v="0"/>
    <n v="33"/>
    <s v="Dentro de 7 dias"/>
    <s v="2 Sem-1 Mes"/>
    <s v="Dentro de 7 dias"/>
    <s v="1 Dia"/>
    <s v="Sem data do envio"/>
    <s v="&gt;=4 Doses"/>
    <n v="1"/>
  </r>
  <r>
    <s v="MOZ-SOF-BUZ-19-003"/>
    <d v="2019-09-10T00:00:00"/>
    <x v="0"/>
    <x v="106"/>
    <x v="5"/>
    <x v="902"/>
    <s v="BANDUA MACONDE_x000d__x000a_"/>
    <s v="MACONDE"/>
    <m/>
    <s v="JOAO HERINQUES"/>
    <d v="2019-01-01T00:00:00"/>
    <s v="ANDRE JOAO"/>
    <n v="0"/>
    <n v="8"/>
    <s v="M"/>
    <s v="VIRGOLINO NGUENHA"/>
    <d v="2019-08-28T00:00:00"/>
    <d v="2019-08-28T00:00:00"/>
    <m/>
    <m/>
    <m/>
    <m/>
    <s v="2"/>
    <s v="1"/>
    <s v="2"/>
    <m/>
    <s v="2"/>
    <s v="2"/>
    <d v="2019-08-02T00:00:00"/>
    <s v="1"/>
    <s v="1"/>
    <s v="1"/>
    <s v="1"/>
    <s v="1"/>
    <n v="3"/>
    <m/>
    <d v="2019-04-06T00:00:00"/>
    <m/>
    <d v="2019-03-02T00:00:00"/>
    <d v="2019-05-10T00:00:00"/>
    <d v="2019-05-10T00:00:00"/>
    <d v="2019-09-02T00:00:00"/>
    <d v="2019-09-03T00:00:00"/>
    <d v="2019-09-09T00:00:00"/>
    <s v="1"/>
    <d v="2019-09-30T00:00:00"/>
    <d v="2019-09-10T00:00:00"/>
    <s v="3-NPENT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35"/>
    <n v="1"/>
    <m/>
    <m/>
    <m/>
    <m/>
    <m/>
    <m/>
    <m/>
    <m/>
    <m/>
    <m/>
    <n v="26"/>
    <n v="32"/>
    <n v="0"/>
    <n v="6"/>
    <n v="6"/>
    <n v="1"/>
    <n v="21"/>
    <n v="-43718"/>
    <n v="43738"/>
    <n v="7"/>
    <x v="2"/>
    <n v="8"/>
    <n v="10"/>
    <x v="0"/>
    <n v="31"/>
    <s v="&gt;14 Dias"/>
    <s v="4 Dias-1 Sem"/>
    <s v="&gt;14 Dias"/>
    <s v="1 Dia"/>
    <s v="Sem data do envio"/>
    <s v="3 Doses"/>
    <n v="2"/>
  </r>
  <r>
    <s v="MOZ-MAN-MCT-19-003"/>
    <d v="2019-09-06T00:00:00"/>
    <x v="0"/>
    <x v="82"/>
    <x v="8"/>
    <x v="903"/>
    <s v="CHINETE_x000d__x000a_"/>
    <s v="CHINETE"/>
    <m/>
    <s v="ANTONIO BONIFACIO"/>
    <d v="2015-06-30T00:00:00"/>
    <s v="JOAO ANTONIO BONIFACIO"/>
    <n v="4"/>
    <n v="0"/>
    <s v="M"/>
    <s v="BALBINA JOAO FRANCISCO"/>
    <d v="2019-08-23T00:00:00"/>
    <d v="2019-08-23T00:00:00"/>
    <m/>
    <m/>
    <m/>
    <m/>
    <s v="2"/>
    <s v="2"/>
    <s v="2"/>
    <m/>
    <s v="2"/>
    <s v="1"/>
    <d v="2019-08-20T00:00:00"/>
    <s v="1"/>
    <s v="1"/>
    <s v="1"/>
    <s v="1"/>
    <s v="1"/>
    <n v="99"/>
    <m/>
    <m/>
    <m/>
    <m/>
    <m/>
    <m/>
    <d v="2019-08-23T00:00:00"/>
    <d v="2019-08-24T00:00:00"/>
    <d v="2019-09-03T00:00:00"/>
    <s v="1"/>
    <d v="2019-09-30T00:00:00"/>
    <d v="2019-09-06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36"/>
    <n v="1"/>
    <m/>
    <m/>
    <m/>
    <m/>
    <m/>
    <m/>
    <m/>
    <m/>
    <m/>
    <m/>
    <n v="3"/>
    <n v="4"/>
    <n v="0"/>
    <n v="1"/>
    <n v="10"/>
    <n v="3"/>
    <n v="27"/>
    <n v="-43714"/>
    <n v="43738"/>
    <n v="13"/>
    <x v="2"/>
    <n v="8"/>
    <n v="10"/>
    <x v="0"/>
    <n v="34"/>
    <s v="Dentro de 7 dias"/>
    <s v="2 Sem-1 Mes"/>
    <s v="Dentro de 7 dias"/>
    <s v="1 Dia"/>
    <s v="Sem data do envio"/>
    <s v="Desconhecido"/>
    <n v="1"/>
  </r>
  <r>
    <s v="MOZ-SOF-GRG-19-002"/>
    <d v="2019-09-06T00:00:00"/>
    <x v="0"/>
    <x v="68"/>
    <x v="5"/>
    <x v="904"/>
    <s v="MBULAWHA, PROXIMO AO SECRETARIO INOQUE_x000d__x000a_"/>
    <m/>
    <m/>
    <s v="LUCIANO BERNARDO"/>
    <d v="2018-02-26T00:00:00"/>
    <s v="MOUZINHO LUCIANO"/>
    <n v="1"/>
    <n v="6"/>
    <s v="M"/>
    <s v="MARTA LUCRECIA"/>
    <d v="2019-08-30T00:00:00"/>
    <d v="2019-09-04T00:00:00"/>
    <m/>
    <m/>
    <m/>
    <m/>
    <s v="1"/>
    <s v="1"/>
    <s v="2"/>
    <m/>
    <s v="1"/>
    <s v="1"/>
    <d v="2019-08-25T00:00:00"/>
    <s v="1"/>
    <s v="1"/>
    <s v="2"/>
    <s v="1"/>
    <s v="1"/>
    <n v="99"/>
    <m/>
    <m/>
    <m/>
    <m/>
    <m/>
    <m/>
    <d v="2019-09-04T00:00:00"/>
    <d v="2019-09-05T00:00:00"/>
    <d v="2019-09-05T00:00:00"/>
    <s v="1"/>
    <d v="2019-09-30T00:00:00"/>
    <d v="2019-09-06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6-Not an AFP"/>
    <b v="0"/>
    <b v="0"/>
    <n v="2037"/>
    <n v="1"/>
    <m/>
    <m/>
    <m/>
    <m/>
    <m/>
    <m/>
    <m/>
    <m/>
    <m/>
    <m/>
    <n v="5"/>
    <n v="11"/>
    <n v="5"/>
    <n v="1"/>
    <n v="0"/>
    <n v="1"/>
    <n v="25"/>
    <n v="-43714"/>
    <n v="43738"/>
    <n v="1"/>
    <x v="2"/>
    <n v="8"/>
    <n v="10"/>
    <x v="0"/>
    <n v="34"/>
    <s v="Dentro de 7 dias"/>
    <s v="1-2 Dias"/>
    <s v="Dentro de 7 dias"/>
    <s v="1 Dia"/>
    <s v="Sem data do envio"/>
    <s v="Desconhecido"/>
    <n v="1"/>
  </r>
  <r>
    <s v="MOZ-NPL-MGV-19-002"/>
    <d v="2019-09-12T00:00:00"/>
    <x v="0"/>
    <x v="88"/>
    <x v="6"/>
    <x v="905"/>
    <s v="BAIRRO MELULE B_x000d__x000a_"/>
    <m/>
    <m/>
    <s v="CECILIA ANTONIO"/>
    <d v="2018-10-19T00:00:00"/>
    <s v="JUDICIO DAVIDE"/>
    <n v="0"/>
    <n v="11"/>
    <s v="M"/>
    <s v="SALARIO E. GAVE"/>
    <d v="2019-09-05T00:00:00"/>
    <d v="2019-09-05T00:00:00"/>
    <m/>
    <m/>
    <m/>
    <m/>
    <s v="2"/>
    <s v="1"/>
    <s v="2"/>
    <m/>
    <s v="2"/>
    <s v="1"/>
    <d v="2019-09-03T00:00:00"/>
    <s v="1"/>
    <s v="1"/>
    <s v="1"/>
    <s v="1"/>
    <s v="1"/>
    <n v="3"/>
    <d v="2018-10-29T00:00:00"/>
    <d v="2019-03-20T00:00:00"/>
    <m/>
    <d v="1902-02-19T00:00:00"/>
    <d v="2019-06-10T00:00:00"/>
    <d v="2019-06-10T00:00:00"/>
    <d v="2019-09-05T00:00:00"/>
    <d v="2019-09-06T00:00:00"/>
    <d v="2019-09-11T00:00:00"/>
    <s v="1"/>
    <d v="2019-10-02T00:00:00"/>
    <d v="2019-09-12T00:00:00"/>
    <s v="3-NPENT"/>
    <m/>
    <m/>
    <m/>
    <d v="2019-10-02T00:00:00"/>
    <m/>
    <m/>
    <m/>
    <m/>
    <m/>
    <m/>
    <m/>
    <m/>
    <m/>
    <m/>
    <m/>
    <m/>
    <m/>
    <m/>
    <m/>
    <b v="0"/>
    <b v="0"/>
    <m/>
    <s v="3-Discarded"/>
    <b v="0"/>
    <b v="0"/>
    <n v="2044"/>
    <n v="1"/>
    <m/>
    <m/>
    <m/>
    <m/>
    <m/>
    <m/>
    <m/>
    <m/>
    <m/>
    <m/>
    <n v="2"/>
    <n v="3"/>
    <n v="0"/>
    <n v="1"/>
    <n v="5"/>
    <n v="1"/>
    <n v="21"/>
    <n v="-43720"/>
    <n v="43740"/>
    <n v="6"/>
    <x v="2"/>
    <n v="9"/>
    <n v="10"/>
    <x v="0"/>
    <n v="36"/>
    <s v="Dentro de 7 dias"/>
    <s v="4 Dias-1 Sem"/>
    <s v="Dentro de 7 dias"/>
    <s v="1 Dia"/>
    <s v="Sem data do envio"/>
    <s v="3 Doses"/>
    <n v="1"/>
  </r>
  <r>
    <s v="MOZ-NPL-MGV-19-001"/>
    <d v="2019-09-12T00:00:00"/>
    <x v="0"/>
    <x v="88"/>
    <x v="6"/>
    <x v="905"/>
    <s v="PERTO DA IGREJA CATOLICA_x000d__x000a_"/>
    <m/>
    <m/>
    <s v="MANECAS SAMPO"/>
    <d v="2015-05-30T00:00:00"/>
    <s v="CLEISON MANECAS"/>
    <n v="4"/>
    <n v="3"/>
    <s v="M"/>
    <s v="SALARIO E. GOVE"/>
    <d v="2019-08-28T00:00:00"/>
    <d v="2019-08-28T00:00:00"/>
    <m/>
    <m/>
    <m/>
    <m/>
    <s v="1"/>
    <s v="1"/>
    <s v="2"/>
    <m/>
    <s v="2"/>
    <s v="2"/>
    <d v="2019-08-26T00:00:00"/>
    <s v="2"/>
    <s v="1"/>
    <s v="1"/>
    <s v="1"/>
    <s v="1"/>
    <n v="99"/>
    <m/>
    <m/>
    <m/>
    <m/>
    <m/>
    <m/>
    <d v="2019-08-28T00:00:00"/>
    <d v="2019-08-29T00:00:00"/>
    <d v="2019-09-11T00:00:00"/>
    <s v="1"/>
    <d v="2019-09-30T00:00:00"/>
    <d v="2019-09-12T00:00:00"/>
    <s v="3-NPENT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45"/>
    <n v="1"/>
    <m/>
    <m/>
    <m/>
    <m/>
    <m/>
    <m/>
    <m/>
    <m/>
    <m/>
    <m/>
    <n v="2"/>
    <n v="3"/>
    <n v="0"/>
    <n v="1"/>
    <n v="13"/>
    <n v="1"/>
    <n v="19"/>
    <n v="-43720"/>
    <n v="43738"/>
    <n v="14"/>
    <x v="2"/>
    <n v="8"/>
    <n v="10"/>
    <x v="0"/>
    <n v="35"/>
    <s v="Dentro de 7 dias"/>
    <s v="2 Sem-1 Mes"/>
    <s v="Dentro de 7 dias"/>
    <s v="1 Dia"/>
    <s v="Sem data do envio"/>
    <s v="Desconhecido"/>
    <n v="1"/>
  </r>
  <r>
    <s v="MOZ-ZAM-GRE-19-005"/>
    <d v="2019-08-28T00:00:00"/>
    <x v="0"/>
    <x v="11"/>
    <x v="2"/>
    <x v="906"/>
    <s v="PERTO DO CS DE UP 10_x000d__x000a_"/>
    <m/>
    <m/>
    <s v="ESTEFENIA RICARDO"/>
    <d v="2016-06-11T00:00:00"/>
    <s v="DUARTE NEVES"/>
    <n v="3"/>
    <n v="0"/>
    <s v="M"/>
    <s v="MADINA ANTONIO ARTUR"/>
    <d v="2019-08-16T00:00:00"/>
    <d v="2019-08-16T00:00:00"/>
    <m/>
    <m/>
    <m/>
    <m/>
    <s v="1"/>
    <s v="2"/>
    <s v="2"/>
    <m/>
    <s v="2"/>
    <s v="1"/>
    <d v="2019-06-29T00:00:00"/>
    <s v="1"/>
    <s v="1"/>
    <s v="2"/>
    <s v="1"/>
    <s v="1"/>
    <n v="3"/>
    <d v="2019-07-17T00:00:00"/>
    <d v="2016-09-09T00:00:00"/>
    <m/>
    <d v="2016-08-12T00:00:00"/>
    <d v="2016-10-12T00:00:00"/>
    <d v="2016-10-12T00:00:00"/>
    <d v="2019-08-16T00:00:00"/>
    <d v="2019-08-17T00:00:00"/>
    <d v="2019-08-27T00:00:00"/>
    <s v="1"/>
    <d v="2019-09-19T00:00:00"/>
    <d v="2019-08-28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2046"/>
    <n v="1"/>
    <m/>
    <m/>
    <m/>
    <m/>
    <m/>
    <m/>
    <m/>
    <m/>
    <m/>
    <m/>
    <n v="48"/>
    <n v="49"/>
    <n v="0"/>
    <n v="1"/>
    <n v="10"/>
    <n v="1"/>
    <n v="23"/>
    <n v="-43705"/>
    <n v="43727"/>
    <n v="11"/>
    <x v="2"/>
    <n v="6"/>
    <n v="10"/>
    <x v="0"/>
    <n v="26"/>
    <s v="&gt;14 Dias"/>
    <s v="2 Sem-1 Mes"/>
    <s v="&gt;14 Dias"/>
    <s v="1 Dia"/>
    <s v="Sem data do envio"/>
    <s v="3 Doses"/>
    <n v="2"/>
  </r>
  <r>
    <s v="MOZ-ZAM-MCB-19-006"/>
    <d v="2019-08-28T00:00:00"/>
    <x v="0"/>
    <x v="127"/>
    <x v="2"/>
    <x v="907"/>
    <s v="MARMANELO -NEHISE_x000d__x000a_"/>
    <m/>
    <m/>
    <s v="JULIETA ZEFERINO"/>
    <d v="2018-06-17T00:00:00"/>
    <s v="CLEIDE MOISES"/>
    <n v="1"/>
    <n v="2"/>
    <s v="F"/>
    <s v="MONICA A. SABA"/>
    <d v="2019-08-09T00:00:00"/>
    <d v="2019-08-09T00:00:00"/>
    <m/>
    <m/>
    <m/>
    <m/>
    <s v="2"/>
    <s v="1"/>
    <s v="2"/>
    <m/>
    <s v="2"/>
    <s v="2"/>
    <d v="2019-08-02T00:00:00"/>
    <s v="1"/>
    <s v="2"/>
    <s v="1"/>
    <s v="1"/>
    <s v="1"/>
    <n v="3"/>
    <d v="2018-07-23T00:00:00"/>
    <d v="2018-09-21T00:00:00"/>
    <m/>
    <d v="2018-08-31T00:00:00"/>
    <d v="2018-11-05T00:00:00"/>
    <d v="2018-11-05T00:00:00"/>
    <d v="2019-08-09T00:00:00"/>
    <d v="2019-08-10T00:00:00"/>
    <d v="2019-08-27T00:00:00"/>
    <s v="1"/>
    <d v="2019-09-23T00:00:00"/>
    <d v="2019-08-28T00:00:00"/>
    <s v="3-NPENT"/>
    <m/>
    <m/>
    <m/>
    <d v="2019-09-23T00:00:00"/>
    <m/>
    <m/>
    <m/>
    <m/>
    <m/>
    <m/>
    <m/>
    <m/>
    <m/>
    <m/>
    <m/>
    <m/>
    <m/>
    <m/>
    <m/>
    <b v="0"/>
    <b v="0"/>
    <m/>
    <s v="3-Discarded"/>
    <b v="0"/>
    <b v="0"/>
    <n v="2047"/>
    <n v="1"/>
    <m/>
    <m/>
    <m/>
    <m/>
    <m/>
    <m/>
    <m/>
    <m/>
    <m/>
    <m/>
    <n v="7"/>
    <n v="8"/>
    <n v="0"/>
    <n v="1"/>
    <n v="17"/>
    <n v="1"/>
    <n v="27"/>
    <n v="-43705"/>
    <n v="43731"/>
    <n v="18"/>
    <x v="2"/>
    <n v="8"/>
    <n v="10"/>
    <x v="0"/>
    <n v="31"/>
    <s v="Dentro de 7 dias"/>
    <s v="2 Sem-1 Mes"/>
    <s v="Dentro de 7 dias"/>
    <s v="1 Dia"/>
    <s v="Sem data do envio"/>
    <s v="3 Doses"/>
    <n v="1"/>
  </r>
  <r>
    <s v="MOZ-ZAM-MLB-19-006"/>
    <d v="2019-08-28T00:00:00"/>
    <x v="0"/>
    <x v="27"/>
    <x v="2"/>
    <x v="908"/>
    <s v="_x000d__x000a_NANGUAL, PERTO DA EPC"/>
    <s v="MOPIE"/>
    <m/>
    <s v="JEMITE ADOLFO"/>
    <d v="2010-01-01T00:00:00"/>
    <s v="PAULO ALFREDO"/>
    <n v="9"/>
    <n v="0"/>
    <s v="M"/>
    <s v="JACINTO COSSA"/>
    <d v="2019-07-30T00:00:00"/>
    <d v="2019-07-30T00:00:00"/>
    <m/>
    <m/>
    <m/>
    <m/>
    <s v="2"/>
    <s v="1"/>
    <s v="2"/>
    <m/>
    <s v="2"/>
    <s v="1"/>
    <d v="2019-07-21T00:00:00"/>
    <s v="1"/>
    <s v="1"/>
    <s v="1"/>
    <s v="1"/>
    <s v="1"/>
    <n v="99"/>
    <m/>
    <m/>
    <m/>
    <m/>
    <m/>
    <m/>
    <d v="2019-07-30T00:00:00"/>
    <d v="2019-07-31T00:00:00"/>
    <d v="2019-08-27T00:00:00"/>
    <s v="1"/>
    <d v="2019-09-19T00:00:00"/>
    <d v="2019-08-28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2048"/>
    <n v="1"/>
    <m/>
    <s v="15o48'32''"/>
    <m/>
    <m/>
    <m/>
    <m/>
    <m/>
    <m/>
    <m/>
    <s v="36o15'8''"/>
    <n v="9"/>
    <n v="10"/>
    <n v="0"/>
    <n v="1"/>
    <n v="27"/>
    <n v="1"/>
    <n v="23"/>
    <n v="-43705"/>
    <n v="43727"/>
    <n v="28"/>
    <x v="2"/>
    <n v="7"/>
    <n v="10"/>
    <x v="0"/>
    <n v="29"/>
    <s v="Dentro de 7 dias"/>
    <s v="2 Sem-1 Mes"/>
    <s v="Dentro de 7 dias"/>
    <s v="1 Dia"/>
    <s v="Sem data do envio"/>
    <s v="Desconhecido"/>
    <n v="1"/>
  </r>
  <r>
    <s v="MOZ-MPP-MTL-19-011"/>
    <d v="2019-08-30T00:00:00"/>
    <x v="0"/>
    <x v="133"/>
    <x v="7"/>
    <x v="909"/>
    <s v="NDLAVELA, Q8,CASA NUMERO 29_x000d__x000a__x000d__x000a_"/>
    <m/>
    <m/>
    <s v="GENITO MUTIQUE"/>
    <d v="2014-11-10T00:00:00"/>
    <s v="CHELTON GENITO MUTIQUE"/>
    <n v="4"/>
    <m/>
    <s v="M"/>
    <s v="AUGUSTA CORREIA"/>
    <d v="2019-08-27T00:00:00"/>
    <d v="2019-08-27T00:00:00"/>
    <m/>
    <m/>
    <m/>
    <m/>
    <s v="1"/>
    <s v="1"/>
    <s v="2"/>
    <m/>
    <s v="1"/>
    <s v="1"/>
    <d v="2019-08-08T00:00:00"/>
    <s v="1"/>
    <s v="1"/>
    <s v="2"/>
    <s v="1"/>
    <s v="1"/>
    <n v="3"/>
    <d v="2015-01-05T00:00:00"/>
    <d v="2015-03-10T00:00:00"/>
    <m/>
    <d v="2015-02-10T00:00:00"/>
    <d v="2015-04-10T00:00:00"/>
    <d v="2019-04-10T00:00:00"/>
    <d v="2019-08-27T00:00:00"/>
    <d v="2019-08-28T00:00:00"/>
    <d v="2019-08-29T00:00:00"/>
    <s v="1"/>
    <d v="2019-09-19T00:00:00"/>
    <d v="2019-08-30T00:00:00"/>
    <s v="2-Negative"/>
    <m/>
    <m/>
    <m/>
    <d v="2019-09-19T00:00:00"/>
    <m/>
    <m/>
    <m/>
    <m/>
    <m/>
    <m/>
    <m/>
    <m/>
    <m/>
    <m/>
    <m/>
    <m/>
    <m/>
    <m/>
    <m/>
    <b v="0"/>
    <b v="0"/>
    <m/>
    <m/>
    <b v="0"/>
    <b v="0"/>
    <n v="2012"/>
    <n v="1"/>
    <m/>
    <m/>
    <m/>
    <m/>
    <m/>
    <m/>
    <m/>
    <m/>
    <m/>
    <m/>
    <n v="19"/>
    <n v="20"/>
    <n v="0"/>
    <n v="1"/>
    <n v="1"/>
    <n v="1"/>
    <n v="21"/>
    <n v="-43707"/>
    <n v="43727"/>
    <n v="2"/>
    <x v="2"/>
    <n v="8"/>
    <n v="10"/>
    <x v="0"/>
    <n v="32"/>
    <s v="&gt;14 Dias"/>
    <s v="1-2 Dias"/>
    <s v="&gt;14 Dias"/>
    <s v="1 Dia"/>
    <s v="Sem data do envio"/>
    <s v="3 Doses"/>
    <n v="2"/>
  </r>
  <r>
    <s v="MOZ-CDL-CUR-19-002"/>
    <d v="2019-08-30T00:00:00"/>
    <x v="0"/>
    <x v="121"/>
    <x v="4"/>
    <x v="910"/>
    <s v="MERIHA, PERTO DO SENHOR MARCELO VENDEDOR DE SAPATOS_x000d__x000a_"/>
    <m/>
    <m/>
    <s v="FELICIANO ANTONIO"/>
    <d v="2019-07-21T00:00:00"/>
    <s v="EDY FELICIANO"/>
    <n v="1"/>
    <n v="1"/>
    <s v="M"/>
    <s v="JUMA ESSIACA"/>
    <d v="2019-08-23T00:00:00"/>
    <d v="2019-08-23T00:00:00"/>
    <m/>
    <m/>
    <m/>
    <m/>
    <s v="1"/>
    <s v="2"/>
    <s v="2"/>
    <m/>
    <s v="2"/>
    <s v="1"/>
    <d v="2019-08-13T00:00:00"/>
    <s v="1"/>
    <s v="1"/>
    <s v="2"/>
    <s v="1"/>
    <s v="1"/>
    <n v="1"/>
    <d v="2019-08-10T00:00:00"/>
    <m/>
    <m/>
    <d v="2019-11-23T00:00:00"/>
    <m/>
    <m/>
    <d v="2019-08-23T00:00:00"/>
    <d v="2019-08-24T00:00:00"/>
    <d v="2019-08-29T00:00:00"/>
    <s v="1"/>
    <d v="2019-09-19T00:00:00"/>
    <d v="2019-08-30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2013"/>
    <n v="1"/>
    <m/>
    <m/>
    <m/>
    <m/>
    <m/>
    <m/>
    <m/>
    <m/>
    <m/>
    <m/>
    <n v="10"/>
    <n v="11"/>
    <n v="0"/>
    <n v="1"/>
    <n v="5"/>
    <n v="1"/>
    <n v="21"/>
    <n v="-43707"/>
    <n v="43727"/>
    <n v="6"/>
    <x v="2"/>
    <n v="8"/>
    <n v="10"/>
    <x v="0"/>
    <n v="33"/>
    <s v="Dentro de 7 dias"/>
    <s v="4 Dias-1 Sem"/>
    <s v="Dentro de 7 dias"/>
    <s v="1 Dia"/>
    <s v="Sem data do envio"/>
    <s v=" 1 a 2 Doses"/>
    <n v="1"/>
  </r>
  <r>
    <s v="MOZ-TET-TSA-19-003"/>
    <d v="2019-09-03T00:00:00"/>
    <x v="0"/>
    <x v="136"/>
    <x v="3"/>
    <x v="911"/>
    <s v="LOCALIDADE DE MACONSE_x000d__x000a_"/>
    <m/>
    <m/>
    <s v="FALESSI JHONI"/>
    <d v="2017-09-01T00:00:00"/>
    <s v="DAVIDE BAUTI"/>
    <n v="1"/>
    <n v="11"/>
    <s v="M"/>
    <s v="MIGUEL ALONE"/>
    <d v="2019-08-17T00:00:00"/>
    <d v="2019-08-18T00:00:00"/>
    <m/>
    <m/>
    <m/>
    <m/>
    <s v="1"/>
    <s v="1"/>
    <s v="2"/>
    <m/>
    <s v="1"/>
    <s v="1"/>
    <d v="2019-06-29T00:00:00"/>
    <s v="1"/>
    <s v="1"/>
    <s v="2"/>
    <s v="1"/>
    <s v="1"/>
    <n v="3"/>
    <d v="2017-09-08T00:00:00"/>
    <d v="2017-12-04T00:00:00"/>
    <m/>
    <d v="2017-11-03T00:00:00"/>
    <d v="2018-01-21T00:00:00"/>
    <d v="2018-01-21T00:00:00"/>
    <d v="2019-08-19T00:00:00"/>
    <d v="2019-08-20T00:00:00"/>
    <d v="2019-09-02T00:00:00"/>
    <s v="1"/>
    <d v="2019-09-23T00:00:00"/>
    <d v="2019-09-03T00:00:00"/>
    <s v="2-Negative"/>
    <m/>
    <m/>
    <m/>
    <d v="2019-09-23T00:00:00"/>
    <m/>
    <m/>
    <m/>
    <m/>
    <m/>
    <m/>
    <m/>
    <m/>
    <m/>
    <m/>
    <m/>
    <m/>
    <m/>
    <m/>
    <m/>
    <b v="0"/>
    <b v="0"/>
    <m/>
    <s v="2-Compatible"/>
    <b v="0"/>
    <b v="0"/>
    <n v="2014"/>
    <n v="1"/>
    <m/>
    <m/>
    <m/>
    <m/>
    <m/>
    <m/>
    <m/>
    <m/>
    <m/>
    <m/>
    <n v="49"/>
    <n v="52"/>
    <n v="1"/>
    <n v="2"/>
    <n v="13"/>
    <n v="1"/>
    <n v="21"/>
    <n v="-43711"/>
    <n v="43731"/>
    <n v="14"/>
    <x v="2"/>
    <n v="6"/>
    <n v="10"/>
    <x v="0"/>
    <n v="26"/>
    <s v="&gt;14 Dias"/>
    <s v="2 Sem-1 Mes"/>
    <s v="&gt;14 Dias"/>
    <s v="1 Dia"/>
    <s v="Sem data do envio"/>
    <s v="3 Doses"/>
    <n v="2"/>
  </r>
  <r>
    <s v="MOZ-TET-MTZ-19-009"/>
    <d v="2019-09-03T00:00:00"/>
    <x v="0"/>
    <x v="63"/>
    <x v="3"/>
    <x v="912"/>
    <s v="BAIRRO 25 DE SETEMBRO_x000d__x000a_"/>
    <m/>
    <m/>
    <s v="AIDA JACINTO"/>
    <d v="2016-12-06T00:00:00"/>
    <s v="PRISCILA K.ABEL"/>
    <n v="2"/>
    <m/>
    <s v="F"/>
    <s v="ALELUIA"/>
    <d v="2019-08-08T00:00:00"/>
    <d v="2019-08-08T00:00:00"/>
    <m/>
    <m/>
    <m/>
    <m/>
    <s v="1"/>
    <s v="2"/>
    <s v="2"/>
    <m/>
    <s v="2"/>
    <s v="1"/>
    <d v="2019-08-07T00:00:00"/>
    <s v="2"/>
    <s v="1"/>
    <s v="2"/>
    <s v="1"/>
    <s v="1"/>
    <n v="4"/>
    <d v="2016-12-07T00:00:00"/>
    <d v="2017-03-06T00:00:00"/>
    <d v="2017-09-08T00:00:00"/>
    <d v="2017-02-06T00:00:00"/>
    <d v="2017-04-18T00:00:00"/>
    <d v="2018-05-14T00:00:00"/>
    <d v="2019-08-08T00:00:00"/>
    <d v="2019-08-09T00:00:00"/>
    <d v="2019-09-02T00:00:00"/>
    <s v="1"/>
    <d v="2019-09-23T00:00:00"/>
    <d v="2019-09-03T00:00:00"/>
    <s v="3-NPENT"/>
    <m/>
    <m/>
    <m/>
    <d v="2019-09-23T00:00:00"/>
    <m/>
    <m/>
    <m/>
    <m/>
    <m/>
    <m/>
    <m/>
    <m/>
    <m/>
    <m/>
    <m/>
    <m/>
    <m/>
    <m/>
    <m/>
    <b v="0"/>
    <b v="0"/>
    <m/>
    <s v="3-Discarded"/>
    <b v="0"/>
    <b v="0"/>
    <n v="2015"/>
    <n v="1"/>
    <m/>
    <m/>
    <m/>
    <m/>
    <m/>
    <m/>
    <m/>
    <m/>
    <m/>
    <m/>
    <n v="1"/>
    <n v="2"/>
    <n v="0"/>
    <n v="1"/>
    <n v="24"/>
    <n v="1"/>
    <n v="21"/>
    <n v="-43711"/>
    <n v="43731"/>
    <n v="25"/>
    <x v="2"/>
    <n v="8"/>
    <n v="10"/>
    <x v="0"/>
    <n v="32"/>
    <s v="Dentro de 7 dias"/>
    <s v="2 Sem-1 Mes"/>
    <s v="Dentro de 7 dias"/>
    <s v="1 Dia"/>
    <s v="Sem data do envio"/>
    <s v="&gt;=4 Doses"/>
    <n v="1"/>
  </r>
  <r>
    <s v="MOZ-ZAM-MLG-19-011"/>
    <d v="2019-09-04T00:00:00"/>
    <x v="0"/>
    <x v="13"/>
    <x v="2"/>
    <x v="913"/>
    <s v="DULANHA_x000d__x000a_"/>
    <m/>
    <m/>
    <s v="MAKIA LIMITED"/>
    <d v="2018-05-10T00:00:00"/>
    <s v="ISAC SOBRINHO"/>
    <n v="1"/>
    <n v="3"/>
    <s v="M"/>
    <s v="LAERCIO ANGELO ROSARIO"/>
    <d v="2019-08-21T00:00:00"/>
    <d v="2019-08-22T00:00:00"/>
    <m/>
    <m/>
    <m/>
    <m/>
    <s v="1"/>
    <s v="2"/>
    <s v="2"/>
    <m/>
    <s v="2"/>
    <s v="1"/>
    <d v="2019-08-18T00:00:00"/>
    <s v="1"/>
    <s v="1"/>
    <s v="2"/>
    <s v="1"/>
    <s v="1"/>
    <n v="99"/>
    <m/>
    <m/>
    <m/>
    <m/>
    <m/>
    <m/>
    <d v="2019-08-22T00:00:00"/>
    <d v="2019-08-23T00:00:00"/>
    <d v="2019-09-03T00:00:00"/>
    <s v="1"/>
    <d v="2019-09-30T00:00:00"/>
    <d v="2019-09-04T00:00:00"/>
    <s v="3-NPENT"/>
    <m/>
    <m/>
    <m/>
    <d v="2019-09-30T00:00:00"/>
    <m/>
    <m/>
    <m/>
    <m/>
    <m/>
    <m/>
    <m/>
    <m/>
    <m/>
    <m/>
    <m/>
    <m/>
    <m/>
    <m/>
    <m/>
    <b v="0"/>
    <b v="0"/>
    <m/>
    <s v="6-Not an AFP"/>
    <b v="0"/>
    <b v="0"/>
    <n v="2016"/>
    <n v="1"/>
    <m/>
    <s v="16o51;55''"/>
    <m/>
    <m/>
    <m/>
    <m/>
    <m/>
    <m/>
    <m/>
    <s v="35o46'8''"/>
    <n v="3"/>
    <n v="5"/>
    <n v="1"/>
    <n v="1"/>
    <n v="11"/>
    <n v="1"/>
    <n v="27"/>
    <n v="-43712"/>
    <n v="43738"/>
    <n v="12"/>
    <x v="2"/>
    <n v="8"/>
    <n v="10"/>
    <x v="0"/>
    <n v="33"/>
    <s v="Dentro de 7 dias"/>
    <s v="2 Sem-1 Mes"/>
    <s v="Dentro de 7 dias"/>
    <s v="1 Dia"/>
    <s v="Sem data do envio"/>
    <s v="Desconhecido"/>
    <n v="1"/>
  </r>
  <r>
    <s v="MOZ-ZAM-MLV-19-005"/>
    <d v="2019-09-04T00:00:00"/>
    <x v="0"/>
    <x v="134"/>
    <x v="2"/>
    <x v="914"/>
    <s v="MULEVALA_x000d__x000a_"/>
    <m/>
    <m/>
    <s v="RETA AGOSTOSTINHO"/>
    <d v="2007-07-12T00:00:00"/>
    <s v="VANESSA LUIS"/>
    <n v="12"/>
    <m/>
    <s v="F"/>
    <s v="QUISITO JUMA"/>
    <d v="2019-08-26T00:00:00"/>
    <d v="2019-08-26T00:00:00"/>
    <m/>
    <m/>
    <m/>
    <m/>
    <s v="1"/>
    <s v="1"/>
    <s v="2"/>
    <m/>
    <s v="1"/>
    <s v="1"/>
    <d v="2019-08-23T00:00:00"/>
    <s v="1"/>
    <s v="1"/>
    <s v="2"/>
    <s v="1"/>
    <s v="1"/>
    <n v="99"/>
    <m/>
    <m/>
    <m/>
    <m/>
    <m/>
    <m/>
    <d v="2019-08-26T00:00:00"/>
    <d v="2019-08-27T00:00:00"/>
    <d v="2019-09-03T00:00:00"/>
    <s v="1"/>
    <d v="2019-09-30T00:00:00"/>
    <d v="2019-09-04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17"/>
    <n v="1"/>
    <m/>
    <s v="16o20'20''"/>
    <m/>
    <m/>
    <m/>
    <m/>
    <m/>
    <m/>
    <m/>
    <s v="37o22'54''"/>
    <n v="3"/>
    <n v="4"/>
    <n v="0"/>
    <n v="1"/>
    <n v="7"/>
    <n v="1"/>
    <n v="27"/>
    <n v="-43712"/>
    <n v="43738"/>
    <n v="8"/>
    <x v="2"/>
    <n v="8"/>
    <n v="10"/>
    <x v="0"/>
    <n v="34"/>
    <s v="Dentro de 7 dias"/>
    <s v="2 Sem-1 Mes"/>
    <s v="Dentro de 7 dias"/>
    <s v="1 Dia"/>
    <s v="Sem data do envio"/>
    <s v="Desconhecido"/>
    <n v="1"/>
  </r>
  <r>
    <s v="MOZ-ZAM-GRE-19-006"/>
    <d v="2019-09-04T00:00:00"/>
    <x v="0"/>
    <x v="11"/>
    <x v="2"/>
    <x v="915"/>
    <s v="PROXIMO DA ESCOLA_x000d__x000a_"/>
    <m/>
    <m/>
    <s v="BELINHA DUARTE"/>
    <d v="2014-06-30T00:00:00"/>
    <s v="BENILDO RIBEIRO"/>
    <n v="5"/>
    <m/>
    <s v="M"/>
    <s v="HAROLDIS HELDER"/>
    <d v="2019-08-17T00:00:00"/>
    <d v="2019-08-17T00:00:00"/>
    <m/>
    <m/>
    <m/>
    <m/>
    <s v="1"/>
    <s v="2"/>
    <s v="2"/>
    <m/>
    <s v="2"/>
    <s v="1"/>
    <d v="2019-08-11T00:00:00"/>
    <s v="1"/>
    <s v="1"/>
    <s v="1"/>
    <s v="1"/>
    <s v="1"/>
    <n v="1"/>
    <m/>
    <m/>
    <m/>
    <m/>
    <m/>
    <d v="2017-12-24T00:00:00"/>
    <d v="2019-08-17T00:00:00"/>
    <d v="2019-08-18T00:00:00"/>
    <d v="2019-09-03T00:00:00"/>
    <s v="1"/>
    <d v="2019-09-30T00:00:00"/>
    <d v="2019-09-04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18"/>
    <n v="1"/>
    <m/>
    <m/>
    <m/>
    <m/>
    <m/>
    <m/>
    <m/>
    <m/>
    <m/>
    <m/>
    <n v="6"/>
    <n v="7"/>
    <n v="0"/>
    <n v="1"/>
    <n v="16"/>
    <n v="1"/>
    <n v="27"/>
    <n v="-43712"/>
    <n v="43738"/>
    <n v="17"/>
    <x v="2"/>
    <n v="8"/>
    <n v="10"/>
    <x v="0"/>
    <n v="32"/>
    <s v="Dentro de 7 dias"/>
    <s v="2 Sem-1 Mes"/>
    <s v="Dentro de 7 dias"/>
    <s v="1 Dia"/>
    <s v="Sem data do envio"/>
    <s v=" 1 a 2 Doses"/>
    <n v="1"/>
  </r>
  <r>
    <s v="MOZ-ZAM-QEL-19-003"/>
    <d v="2019-09-04T00:00:00"/>
    <x v="0"/>
    <x v="4"/>
    <x v="2"/>
    <x v="5"/>
    <s v="MANHAWA_x000d__x000a_"/>
    <m/>
    <m/>
    <s v="JOSE TROPICAL"/>
    <d v="2017-07-20T00:00:00"/>
    <s v="GRACA JOSE"/>
    <n v="3"/>
    <n v="0"/>
    <s v="F"/>
    <s v="BERTA GUIBE"/>
    <d v="2019-08-21T00:00:00"/>
    <d v="2019-08-28T00:00:00"/>
    <m/>
    <m/>
    <m/>
    <m/>
    <s v="1"/>
    <s v="1"/>
    <s v="1"/>
    <d v="2019-07-21T00:00:00"/>
    <m/>
    <s v="1"/>
    <d v="2019-07-07T00:00:00"/>
    <s v="2"/>
    <s v="1"/>
    <s v="2"/>
    <s v="1"/>
    <s v="1"/>
    <n v="6"/>
    <d v="2016-08-17T00:00:00"/>
    <d v="2017-01-21T00:00:00"/>
    <d v="2019-03-21T00:00:00"/>
    <d v="2016-09-23T00:00:00"/>
    <d v="2017-03-01T00:00:00"/>
    <d v="2019-04-11T00:00:00"/>
    <d v="2019-08-28T00:00:00"/>
    <d v="2019-08-29T00:00:00"/>
    <d v="2019-09-03T00:00:00"/>
    <s v="1"/>
    <d v="2019-09-30T00:00:00"/>
    <d v="2019-09-04T00:00:00"/>
    <s v="2-Negative"/>
    <m/>
    <m/>
    <m/>
    <d v="2019-09-30T00:00:00"/>
    <m/>
    <m/>
    <m/>
    <m/>
    <m/>
    <m/>
    <m/>
    <m/>
    <m/>
    <m/>
    <m/>
    <m/>
    <m/>
    <m/>
    <m/>
    <b v="0"/>
    <b v="0"/>
    <m/>
    <m/>
    <b v="0"/>
    <b v="0"/>
    <n v="2019"/>
    <n v="1"/>
    <m/>
    <s v="36o53'6''"/>
    <n v="1"/>
    <n v="3"/>
    <n v="3"/>
    <m/>
    <m/>
    <m/>
    <m/>
    <s v="17o51''8''"/>
    <n v="45"/>
    <n v="53"/>
    <n v="7"/>
    <n v="1"/>
    <n v="5"/>
    <n v="1"/>
    <n v="27"/>
    <n v="-43712"/>
    <n v="43738"/>
    <n v="6"/>
    <x v="2"/>
    <n v="7"/>
    <n v="10"/>
    <x v="0"/>
    <n v="27"/>
    <s v="&gt;14 Dias"/>
    <s v="4 Dias-1 Sem"/>
    <s v="&gt;14 Dias"/>
    <s v="1 Dia"/>
    <s v="Sem data do envio"/>
    <s v="&gt;=4 Doses"/>
    <n v="2"/>
  </r>
  <r>
    <s v="MOZ-ZAM-QEL-19-003-C1"/>
    <d v="2019-09-04T00:00:00"/>
    <x v="1"/>
    <x v="4"/>
    <x v="2"/>
    <x v="916"/>
    <s v="MANHAUA PERTO DA ESCOLA_x000d__x000a_"/>
    <m/>
    <m/>
    <s v="MARIO JOAO"/>
    <d v="2019-04-27T00:00:00"/>
    <s v="CLEITON MARIO"/>
    <n v="0"/>
    <n v="4"/>
    <s v="M"/>
    <s v="BERTA ISIDRO GIBE"/>
    <d v="2019-08-28T00:00:00"/>
    <d v="2019-08-28T00:00:00"/>
    <s v="1"/>
    <d v="2019-08-28T00:00:00"/>
    <s v="9"/>
    <s v="2"/>
    <s v="2"/>
    <s v="2"/>
    <s v="2"/>
    <m/>
    <s v="2"/>
    <s v="2"/>
    <m/>
    <s v="2"/>
    <s v="2"/>
    <s v="2"/>
    <s v="2"/>
    <s v="2"/>
    <n v="3"/>
    <d v="2019-04-29T00:00:00"/>
    <d v="2019-07-29T00:00:00"/>
    <m/>
    <d v="2019-06-27T00:00:00"/>
    <d v="2019-08-27T00:00:00"/>
    <d v="2019-08-27T00:00:00"/>
    <d v="2019-08-29T00:00:00"/>
    <m/>
    <d v="2019-09-03T00:00:00"/>
    <s v="1"/>
    <d v="2019-09-30T00:00:00"/>
    <d v="2019-09-04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20"/>
    <n v="1"/>
    <m/>
    <m/>
    <m/>
    <m/>
    <m/>
    <m/>
    <m/>
    <m/>
    <m/>
    <m/>
    <n v="43705"/>
    <n v="0"/>
    <n v="0"/>
    <n v="-43705"/>
    <n v="43711"/>
    <n v="1"/>
    <n v="27"/>
    <n v="-43712"/>
    <n v="43738"/>
    <n v="43712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ZAM-QEL-19-003-C2"/>
    <d v="2019-09-04T00:00:00"/>
    <x v="1"/>
    <x v="4"/>
    <x v="2"/>
    <x v="916"/>
    <s v="MANHAUA PERTO DA ESCOLA_x000d__x000a_"/>
    <m/>
    <m/>
    <s v="LEMOS DJAMILO"/>
    <d v="2019-05-11T00:00:00"/>
    <s v="GEDSON LEMOS"/>
    <n v="0"/>
    <n v="3"/>
    <s v="F"/>
    <s v="BERTA ISIDORO GIBE"/>
    <d v="2019-08-28T00:00:00"/>
    <d v="2019-08-28T00:00:00"/>
    <s v="1"/>
    <d v="2019-08-29T00:00:00"/>
    <s v="4"/>
    <m/>
    <s v="2"/>
    <s v="2"/>
    <m/>
    <m/>
    <s v="2"/>
    <s v="2"/>
    <m/>
    <s v="2"/>
    <s v="2"/>
    <s v="2"/>
    <s v="2"/>
    <s v="2"/>
    <n v="2"/>
    <d v="2019-05-20T00:00:00"/>
    <d v="2019-08-12T00:00:00"/>
    <m/>
    <d v="2019-07-12T00:00:00"/>
    <m/>
    <m/>
    <d v="2019-08-29T00:00:00"/>
    <m/>
    <d v="2019-09-03T00:00:00"/>
    <s v="1"/>
    <d v="2019-09-30T00:00:00"/>
    <d v="2019-09-04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21"/>
    <n v="1"/>
    <m/>
    <m/>
    <m/>
    <m/>
    <m/>
    <m/>
    <m/>
    <m/>
    <m/>
    <m/>
    <n v="43705"/>
    <n v="0"/>
    <n v="0"/>
    <n v="-43705"/>
    <n v="43711"/>
    <n v="1"/>
    <n v="27"/>
    <n v="-43712"/>
    <n v="43738"/>
    <n v="43712"/>
    <x v="1"/>
    <n v="1"/>
    <n v="10"/>
    <x v="0"/>
    <n v="52"/>
    <s v="Dentro de 7 dias"/>
    <s v="Sem 2ª amostra"/>
    <s v="Sem data de notificação"/>
    <s v="1 Dia"/>
    <s v="Sem data do envio"/>
    <s v=" 1 a 2 Doses"/>
    <n v="1"/>
  </r>
  <r>
    <s v="MOZ-ZAM-QEL-19-003-C3"/>
    <d v="2019-09-04T00:00:00"/>
    <x v="1"/>
    <x v="4"/>
    <x v="2"/>
    <x v="917"/>
    <s v="MANHAUA C_x000d__x000a_"/>
    <m/>
    <m/>
    <s v="JOAO MACASCA"/>
    <d v="2018-06-29T00:00:00"/>
    <s v="ANASTACIA JOAO"/>
    <n v="1"/>
    <n v="0"/>
    <s v="F"/>
    <s v="BERTA ISIDRO JOAO"/>
    <d v="2019-08-28T00:00:00"/>
    <d v="2019-08-28T00:00:00"/>
    <s v="1"/>
    <d v="2019-08-29T00:00:00"/>
    <m/>
    <m/>
    <s v="2"/>
    <s v="2"/>
    <s v="2"/>
    <m/>
    <s v="2"/>
    <s v="2"/>
    <m/>
    <s v="2"/>
    <s v="2"/>
    <s v="2"/>
    <s v="2"/>
    <s v="1"/>
    <n v="6"/>
    <d v="2019-06-29T00:00:00"/>
    <d v="2018-09-28T00:00:00"/>
    <d v="2019-03-21T00:00:00"/>
    <d v="2018-08-28T00:00:00"/>
    <d v="2018-10-29T00:00:00"/>
    <d v="2019-04-14T00:00:00"/>
    <d v="2019-08-29T00:00:00"/>
    <m/>
    <d v="2019-09-03T00:00:00"/>
    <s v="1"/>
    <d v="2019-09-30T00:00:00"/>
    <d v="2019-09-04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22"/>
    <n v="1"/>
    <m/>
    <m/>
    <m/>
    <m/>
    <m/>
    <m/>
    <m/>
    <m/>
    <m/>
    <m/>
    <n v="43705"/>
    <n v="0"/>
    <n v="0"/>
    <n v="-43705"/>
    <n v="43711"/>
    <n v="1"/>
    <n v="27"/>
    <n v="-43712"/>
    <n v="43738"/>
    <n v="43712"/>
    <x v="1"/>
    <n v="1"/>
    <n v="10"/>
    <x v="0"/>
    <n v="52"/>
    <s v="Dentro de 7 dias"/>
    <s v="Sem 2ª amostra"/>
    <s v="Sem data de notificação"/>
    <s v="1 Dia"/>
    <s v="Sem data do envio"/>
    <s v="&gt;=4 Doses"/>
    <n v="1"/>
  </r>
  <r>
    <s v="MOZ-ZAM-QEL-19-003-C4"/>
    <d v="2019-09-04T00:00:00"/>
    <x v="1"/>
    <x v="4"/>
    <x v="2"/>
    <x v="918"/>
    <s v="MANHAUA C_x000d__x000a__x000d__x000a_"/>
    <m/>
    <m/>
    <s v="TINA LEMOS"/>
    <d v="2019-08-05T00:00:00"/>
    <s v="AMELITA CARLITOS"/>
    <n v="0"/>
    <n v="1"/>
    <s v="F"/>
    <s v="GREGORIO JANEIRO"/>
    <d v="2019-08-28T00:00:00"/>
    <d v="2019-08-28T00:00:00"/>
    <s v="1"/>
    <d v="2019-08-29T00:00:00"/>
    <s v="9"/>
    <s v="2"/>
    <s v="2"/>
    <s v="2"/>
    <s v="2"/>
    <m/>
    <s v="2"/>
    <s v="2"/>
    <m/>
    <s v="2"/>
    <s v="2"/>
    <s v="2"/>
    <s v="2"/>
    <s v="2"/>
    <n v="0"/>
    <m/>
    <m/>
    <m/>
    <m/>
    <m/>
    <m/>
    <d v="2019-08-29T00:00:00"/>
    <m/>
    <d v="2019-09-03T00:00:00"/>
    <s v="1"/>
    <m/>
    <d v="2019-09-04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23"/>
    <n v="1"/>
    <m/>
    <s v="17o51'8''"/>
    <m/>
    <m/>
    <m/>
    <m/>
    <m/>
    <m/>
    <m/>
    <s v="36o53'6''"/>
    <n v="43705"/>
    <n v="0"/>
    <n v="0"/>
    <n v="-43705"/>
    <n v="43711"/>
    <n v="1"/>
    <n v="-43711"/>
    <n v="-43712"/>
    <n v="0"/>
    <n v="43712"/>
    <x v="1"/>
    <n v="1"/>
    <n v="10"/>
    <x v="0"/>
    <n v="52"/>
    <s v="Dentro de 7 dias"/>
    <s v="Sem 2ª amostra"/>
    <s v="Sem data de notificação"/>
    <s v="1 Dia"/>
    <s v="1 a 2 semanas"/>
    <s v="0 Doses"/>
    <n v="1"/>
  </r>
  <r>
    <s v="MOZ-TET-CFD-19-002"/>
    <d v="2019-09-16T00:00:00"/>
    <x v="0"/>
    <x v="64"/>
    <x v="3"/>
    <x v="919"/>
    <s v="DISTRITO DE CHIFUNDE, ALDEIA DE CALALA"/>
    <s v="CALALA"/>
    <m/>
    <s v="THAMUSSENE E BEATRIZ LINO"/>
    <d v="2014-12-08T00:00:00"/>
    <s v="NASSALETA THAMUSSENE"/>
    <n v="4"/>
    <n v="8"/>
    <s v="F"/>
    <s v="SERGIO MAGESTADE"/>
    <d v="2019-08-29T00:00:00"/>
    <d v="2019-08-29T00:00:00"/>
    <m/>
    <m/>
    <m/>
    <m/>
    <s v="1"/>
    <s v="2"/>
    <s v="1"/>
    <d v="2019-08-29T00:00:00"/>
    <s v="2"/>
    <s v="2"/>
    <d v="2019-08-27T00:00:00"/>
    <s v="1"/>
    <s v="1"/>
    <s v="1"/>
    <s v="1"/>
    <s v="1"/>
    <n v="3"/>
    <d v="2014-12-12T00:00:00"/>
    <d v="2015-04-19T00:00:00"/>
    <m/>
    <d v="2015-02-15T00:00:00"/>
    <d v="2015-06-23T00:00:00"/>
    <d v="2019-06-23T00:00:00"/>
    <d v="2019-08-30T00:00:00"/>
    <d v="2019-08-31T00:00:00"/>
    <d v="2019-09-15T00:00:00"/>
    <s v="1"/>
    <d v="2019-09-30T00:00:00"/>
    <d v="2019-09-16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50"/>
    <n v="1"/>
    <m/>
    <m/>
    <m/>
    <m/>
    <m/>
    <m/>
    <m/>
    <m/>
    <m/>
    <m/>
    <n v="2"/>
    <n v="4"/>
    <n v="0"/>
    <n v="2"/>
    <n v="15"/>
    <n v="1"/>
    <n v="15"/>
    <n v="-43724"/>
    <n v="43738"/>
    <n v="16"/>
    <x v="2"/>
    <n v="8"/>
    <n v="10"/>
    <x v="0"/>
    <n v="35"/>
    <s v="Dentro de 7 dias"/>
    <s v="2 Sem-1 Mes"/>
    <s v="Dentro de 7 dias"/>
    <s v="1 Dia"/>
    <s v="Sem data do envio"/>
    <s v="3 Doses"/>
    <n v="1"/>
  </r>
  <r>
    <s v="MOZ-ZAM-QEL-19-003-C5"/>
    <d v="2019-09-04T00:00:00"/>
    <x v="1"/>
    <x v="4"/>
    <x v="2"/>
    <x v="916"/>
    <s v="MANHAUA C PERTO DA ESCOLA_x000d__x000a_"/>
    <s v="MANHAUA"/>
    <s v="QUELIMANE"/>
    <s v="ALI FRANCISCO"/>
    <d v="2018-03-23T00:00:00"/>
    <s v="YUNAIRA ALI FRANCISCO"/>
    <n v="1"/>
    <n v="5"/>
    <s v="F"/>
    <s v="BERTA ISIDRO GIBA"/>
    <d v="2019-08-28T00:00:00"/>
    <d v="2019-08-28T00:00:00"/>
    <s v="1"/>
    <d v="2019-08-29T00:00:00"/>
    <s v="4"/>
    <s v="1"/>
    <s v="2"/>
    <s v="2"/>
    <s v="2"/>
    <m/>
    <s v="2"/>
    <s v="2"/>
    <m/>
    <s v="2"/>
    <s v="2"/>
    <s v="2"/>
    <s v="2"/>
    <s v="2"/>
    <n v="4"/>
    <d v="2018-03-29T00:00:00"/>
    <d v="2018-06-22T00:00:00"/>
    <d v="2019-02-22T00:00:00"/>
    <d v="2018-05-22T00:00:00"/>
    <d v="2018-07-23T00:00:00"/>
    <d v="2019-02-22T00:00:00"/>
    <d v="2019-08-29T00:00:00"/>
    <m/>
    <d v="2019-09-03T00:00:00"/>
    <s v="1"/>
    <d v="2019-09-30T00:00:00"/>
    <d v="2019-09-04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24"/>
    <n v="1"/>
    <m/>
    <m/>
    <m/>
    <m/>
    <m/>
    <m/>
    <m/>
    <m/>
    <m/>
    <m/>
    <n v="43705"/>
    <n v="0"/>
    <n v="0"/>
    <n v="-43705"/>
    <n v="43711"/>
    <n v="1"/>
    <n v="27"/>
    <n v="-43712"/>
    <n v="43738"/>
    <n v="43712"/>
    <x v="1"/>
    <n v="1"/>
    <n v="10"/>
    <x v="0"/>
    <n v="52"/>
    <s v="Dentro de 7 dias"/>
    <s v="Sem 2ª amostra"/>
    <s v="Sem data de notificação"/>
    <s v="1 Dia"/>
    <s v="Sem data do envio"/>
    <s v="&gt;=4 Doses"/>
    <n v="1"/>
  </r>
  <r>
    <s v="MOZ-ZAM-QEL-19-003-C6"/>
    <d v="2019-09-04T00:00:00"/>
    <x v="1"/>
    <x v="4"/>
    <x v="2"/>
    <x v="920"/>
    <s v="MANHAUA C_x000d__x000a__x000d__x000a__x000d__x000a_"/>
    <s v="MANHAUA"/>
    <s v="QUELIMANE"/>
    <s v="CASSIMO SOUSA"/>
    <d v="2018-03-05T00:00:00"/>
    <s v="ALIMA CASSIMO"/>
    <n v="1"/>
    <n v="5"/>
    <s v="F"/>
    <s v="GREGORIO JANEIRO"/>
    <d v="2019-08-28T00:00:00"/>
    <d v="2019-08-28T00:00:00"/>
    <s v="1"/>
    <d v="2019-08-29T00:00:00"/>
    <s v="4"/>
    <s v="1"/>
    <s v="2"/>
    <s v="2"/>
    <s v="2"/>
    <m/>
    <s v="2"/>
    <s v="2"/>
    <m/>
    <s v="2"/>
    <s v="2"/>
    <s v="2"/>
    <s v="2"/>
    <s v="2"/>
    <n v="3"/>
    <d v="2018-03-05T00:00:00"/>
    <d v="2018-05-21T00:00:00"/>
    <d v="2019-02-20T00:00:00"/>
    <d v="2018-05-21T00:00:00"/>
    <d v="2017-07-18T00:00:00"/>
    <d v="2019-02-20T00:00:00"/>
    <d v="2019-08-29T00:00:00"/>
    <m/>
    <d v="2019-09-03T00:00:00"/>
    <s v="1"/>
    <d v="2019-09-30T00:00:00"/>
    <d v="2019-09-04T00:00:00"/>
    <s v="2-Negative"/>
    <m/>
    <m/>
    <m/>
    <d v="2019-09-30T00:00:00"/>
    <m/>
    <m/>
    <m/>
    <m/>
    <m/>
    <m/>
    <m/>
    <m/>
    <m/>
    <m/>
    <m/>
    <m/>
    <m/>
    <m/>
    <m/>
    <b v="0"/>
    <b v="0"/>
    <m/>
    <s v="3-Discarded"/>
    <b v="0"/>
    <b v="0"/>
    <n v="2025"/>
    <n v="1"/>
    <m/>
    <s v="17o51'8''"/>
    <m/>
    <m/>
    <m/>
    <m/>
    <m/>
    <m/>
    <m/>
    <s v="36o53'6'"/>
    <n v="43705"/>
    <n v="0"/>
    <n v="0"/>
    <n v="-43705"/>
    <n v="43711"/>
    <n v="1"/>
    <n v="27"/>
    <n v="-43712"/>
    <n v="43738"/>
    <n v="43712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TET-CFD-19-003"/>
    <d v="2019-09-16T00:00:00"/>
    <x v="0"/>
    <x v="64"/>
    <x v="3"/>
    <x v="921"/>
    <s v="CHIFUNDE, M' MANGO_x000d__x000a_"/>
    <s v="M'ANGO"/>
    <m/>
    <s v="JOSE E BERTA PEDRO"/>
    <d v="2012-05-04T00:00:00"/>
    <s v="MATSAUTSO JOSE"/>
    <n v="7"/>
    <n v="2"/>
    <s v="M"/>
    <s v="ESMERALDA SAGUATE"/>
    <d v="2019-09-02T00:00:00"/>
    <d v="2019-09-02T00:00:00"/>
    <m/>
    <m/>
    <m/>
    <m/>
    <s v="2"/>
    <s v="2"/>
    <s v="2"/>
    <m/>
    <s v="2"/>
    <s v="1"/>
    <d v="2019-08-27T00:00:00"/>
    <s v="1"/>
    <s v="2"/>
    <s v="1"/>
    <s v="1"/>
    <s v="1"/>
    <n v="3"/>
    <d v="2012-05-09T00:00:00"/>
    <d v="2012-09-12T00:00:00"/>
    <m/>
    <d v="2012-07-13T00:00:00"/>
    <d v="2012-11-03T00:00:00"/>
    <d v="2012-11-05T00:00:00"/>
    <d v="2019-09-02T00:00:00"/>
    <d v="2019-09-03T00:00:00"/>
    <d v="2019-09-15T00:00:00"/>
    <s v="1"/>
    <d v="2019-09-30T00:00:00"/>
    <d v="2019-09-16T00:00:00"/>
    <s v="2-Negative"/>
    <m/>
    <m/>
    <m/>
    <d v="2019-09-30T00:00:00"/>
    <m/>
    <m/>
    <m/>
    <m/>
    <m/>
    <m/>
    <m/>
    <m/>
    <m/>
    <m/>
    <m/>
    <m/>
    <m/>
    <m/>
    <d v="2019-07-01T00:00:00"/>
    <b v="0"/>
    <b v="0"/>
    <m/>
    <s v="3-Discarded"/>
    <b v="0"/>
    <b v="0"/>
    <n v="2051"/>
    <n v="1"/>
    <m/>
    <m/>
    <m/>
    <m/>
    <m/>
    <m/>
    <m/>
    <m/>
    <m/>
    <m/>
    <n v="6"/>
    <n v="7"/>
    <n v="0"/>
    <n v="1"/>
    <n v="12"/>
    <n v="1"/>
    <n v="15"/>
    <n v="-43724"/>
    <n v="43738"/>
    <n v="13"/>
    <x v="2"/>
    <n v="8"/>
    <n v="10"/>
    <x v="0"/>
    <n v="35"/>
    <s v="Dentro de 7 dias"/>
    <s v="2 Sem-1 Mes"/>
    <s v="Dentro de 7 dias"/>
    <s v="1 Dia"/>
    <s v="Sem data do envio"/>
    <s v="3 Doses"/>
    <n v="1"/>
  </r>
  <r>
    <s v="MOZ-SOF-NHA-19-012-C1"/>
    <d v="2019-09-17T00:00:00"/>
    <x v="1"/>
    <x v="10"/>
    <x v="5"/>
    <x v="922"/>
    <s v="REASSETANTAMENTO_x000d__x000a_"/>
    <m/>
    <m/>
    <s v="JOAQUIM ZANGO"/>
    <d v="2019-04-26T00:00:00"/>
    <s v="ANTONIO JOAQUIM"/>
    <n v="0"/>
    <n v="5"/>
    <s v="M"/>
    <s v="RESSUL PASCOAL"/>
    <d v="2019-09-06T00:00:00"/>
    <d v="2019-09-06T00:00:00"/>
    <s v="9"/>
    <d v="2019-09-08T00:00:00"/>
    <s v="1"/>
    <s v="1"/>
    <s v="2"/>
    <s v="2"/>
    <s v="2"/>
    <m/>
    <s v="2"/>
    <s v="2"/>
    <m/>
    <s v="2"/>
    <s v="2"/>
    <s v="2"/>
    <s v="2"/>
    <s v="2"/>
    <n v="3"/>
    <d v="2019-05-03T00:00:00"/>
    <d v="2019-07-29T00:00:00"/>
    <m/>
    <d v="2019-06-26T00:00:00"/>
    <d v="2019-08-26T00:00:00"/>
    <d v="2019-08-26T00:00:00"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52"/>
    <n v="1"/>
    <m/>
    <m/>
    <m/>
    <m/>
    <m/>
    <m/>
    <m/>
    <m/>
    <m/>
    <m/>
    <n v="43714"/>
    <n v="0"/>
    <n v="0"/>
    <n v="-43714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HA-19-012-C2"/>
    <d v="2019-09-17T00:00:00"/>
    <x v="1"/>
    <x v="10"/>
    <x v="5"/>
    <x v="922"/>
    <s v="REASSENTAMENTO_x000d__x000a_"/>
    <m/>
    <m/>
    <s v="JOAQUIM ZANGO"/>
    <d v="2014-09-27T00:00:00"/>
    <s v="CLARA JOQUIM"/>
    <n v="5"/>
    <n v="0"/>
    <s v="F"/>
    <s v="RUSSEL PASCOAL"/>
    <d v="2019-09-06T00:00:00"/>
    <d v="2019-09-06T00:00:00"/>
    <s v="9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53"/>
    <n v="1"/>
    <m/>
    <m/>
    <m/>
    <m/>
    <m/>
    <m/>
    <m/>
    <m/>
    <m/>
    <m/>
    <n v="43714"/>
    <n v="0"/>
    <n v="0"/>
    <n v="-43714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12-C3"/>
    <d v="2019-09-17T00:00:00"/>
    <x v="1"/>
    <x v="10"/>
    <x v="5"/>
    <x v="922"/>
    <s v="REASSENTAMENTO_x000d__x000a_"/>
    <m/>
    <m/>
    <s v="CHICO"/>
    <d v="2016-09-02T00:00:00"/>
    <s v="ALBERTO JOAQUIM"/>
    <n v="3"/>
    <n v="0"/>
    <s v="M"/>
    <s v="RASSUL PASCOAL"/>
    <d v="2019-09-06T00:00:00"/>
    <d v="2019-09-06T00:00:00"/>
    <s v="2"/>
    <d v="2019-09-08T00:00:00"/>
    <s v="4"/>
    <s v="2"/>
    <s v="2"/>
    <s v="2"/>
    <s v="2"/>
    <m/>
    <s v="2"/>
    <s v="2"/>
    <m/>
    <s v="2"/>
    <s v="2"/>
    <s v="2"/>
    <s v="2"/>
    <s v="2"/>
    <n v="3"/>
    <d v="2016-09-09T00:00:00"/>
    <d v="2016-12-02T00:00:00"/>
    <m/>
    <d v="2019-11-01T00:00:00"/>
    <d v="2017-01-27T00:00:00"/>
    <d v="2017-01-27T00:00:00"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54"/>
    <n v="1"/>
    <m/>
    <m/>
    <m/>
    <m/>
    <m/>
    <m/>
    <m/>
    <m/>
    <m/>
    <m/>
    <n v="43714"/>
    <n v="0"/>
    <n v="0"/>
    <n v="-43714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HA-19-012-C4"/>
    <d v="2019-09-17T00:00:00"/>
    <x v="1"/>
    <x v="10"/>
    <x v="5"/>
    <x v="922"/>
    <s v="REASSENTAMENTO_x000d__x000a_"/>
    <m/>
    <m/>
    <s v="JOAQUIM ZAMGO"/>
    <d v="2008-06-07T00:00:00"/>
    <s v="JOANA JOAQUIM"/>
    <n v="11"/>
    <n v="2"/>
    <s v="F"/>
    <s v="RASSUL PASCOAL"/>
    <d v="2019-09-06T00:00:00"/>
    <d v="2019-09-06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55"/>
    <n v="1"/>
    <m/>
    <m/>
    <m/>
    <m/>
    <m/>
    <m/>
    <m/>
    <m/>
    <m/>
    <m/>
    <n v="43714"/>
    <n v="0"/>
    <n v="0"/>
    <n v="-43714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12-C5"/>
    <d v="2019-09-17T00:00:00"/>
    <x v="1"/>
    <x v="10"/>
    <x v="5"/>
    <x v="923"/>
    <s v="REASSENTAMENTO_x000d__x000a_"/>
    <m/>
    <m/>
    <s v="JOSE"/>
    <d v="2014-08-07T00:00:00"/>
    <s v="ZAFANIAS JOSE"/>
    <n v="5"/>
    <n v="1"/>
    <s v="M"/>
    <s v="RUSSEL PASCOAL"/>
    <d v="2019-09-06T00:00:00"/>
    <d v="2019-09-06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56"/>
    <n v="1"/>
    <m/>
    <m/>
    <m/>
    <m/>
    <m/>
    <m/>
    <m/>
    <m/>
    <m/>
    <m/>
    <n v="43714"/>
    <n v="0"/>
    <n v="0"/>
    <n v="-43714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09-C1"/>
    <d v="2019-09-17T00:00:00"/>
    <x v="1"/>
    <x v="10"/>
    <x v="5"/>
    <x v="924"/>
    <s v="11o BAIRRO, PERTO DA CASTANHEIRA_x000d__x000a_"/>
    <s v="JOSE SEGREDO"/>
    <m/>
    <s v="NITA WILIAMO"/>
    <d v="2007-06-30T00:00:00"/>
    <s v="EDENA RAUL TOMO"/>
    <n v="12"/>
    <n v="0"/>
    <s v="F"/>
    <s v="OLIVEIRA PAULO"/>
    <d v="2019-09-08T00:00:00"/>
    <d v="2019-09-08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57"/>
    <n v="1"/>
    <m/>
    <m/>
    <m/>
    <m/>
    <m/>
    <m/>
    <m/>
    <m/>
    <m/>
    <m/>
    <n v="43716"/>
    <n v="0"/>
    <n v="0"/>
    <n v="-43716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09-C2"/>
    <d v="2019-09-17T00:00:00"/>
    <x v="1"/>
    <x v="10"/>
    <x v="5"/>
    <x v="924"/>
    <s v="11o BAIRRO PERTO DA CASTANHEIRA_x000d__x000a_"/>
    <s v="JOSE SEGREDO"/>
    <m/>
    <s v="FINA TOMAS"/>
    <d v="2007-06-30T00:00:00"/>
    <s v="JOAQUIM LUIS MARIO"/>
    <n v="7"/>
    <n v="7"/>
    <s v="M"/>
    <s v="OLIVEIRA ZECA PAULO"/>
    <d v="2019-09-08T00:00:00"/>
    <d v="2019-09-08T00:00:00"/>
    <s v="2"/>
    <d v="2019-09-08T00:00:00"/>
    <s v="4"/>
    <s v="2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58"/>
    <n v="1"/>
    <m/>
    <m/>
    <m/>
    <m/>
    <m/>
    <m/>
    <m/>
    <m/>
    <m/>
    <m/>
    <n v="43716"/>
    <n v="0"/>
    <n v="0"/>
    <n v="-43716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09-C3"/>
    <d v="2019-09-17T00:00:00"/>
    <x v="1"/>
    <x v="10"/>
    <x v="5"/>
    <x v="924"/>
    <s v="11o BAIRRO_x000d__x000a_"/>
    <s v="JONE SEGREDO"/>
    <m/>
    <s v="CARLOS VINTE"/>
    <d v="2015-07-30T00:00:00"/>
    <s v="NELITO CARLOS VINTE"/>
    <n v="4"/>
    <n v="0"/>
    <s v="M"/>
    <s v="OLIVEIRA ZECA VINTE"/>
    <d v="2019-09-08T00:00:00"/>
    <d v="2019-09-08T00:00:00"/>
    <s v="2"/>
    <d v="2019-09-08T00:00:00"/>
    <s v="4"/>
    <s v="2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59"/>
    <n v="1"/>
    <m/>
    <m/>
    <m/>
    <m/>
    <m/>
    <m/>
    <m/>
    <m/>
    <m/>
    <m/>
    <n v="43716"/>
    <n v="0"/>
    <n v="0"/>
    <n v="-43716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09-C4"/>
    <d v="2019-09-17T00:00:00"/>
    <x v="1"/>
    <x v="10"/>
    <x v="5"/>
    <x v="924"/>
    <s v="11o BAIRRO CASTANHEIRA_x000d__x000a_"/>
    <s v="JONE SEGREDO"/>
    <m/>
    <s v="PAULO CASTRO"/>
    <d v="2011-06-30T00:00:00"/>
    <s v="BENJAMIM BONZO CASTRO"/>
    <n v="8"/>
    <n v="0"/>
    <s v="M"/>
    <s v="OLIVEIRA ZECA"/>
    <d v="2019-09-08T00:00:00"/>
    <d v="2019-09-08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60"/>
    <n v="1"/>
    <m/>
    <m/>
    <m/>
    <m/>
    <m/>
    <m/>
    <m/>
    <m/>
    <m/>
    <m/>
    <n v="43716"/>
    <n v="0"/>
    <n v="0"/>
    <n v="-43716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MPP-NMC-19-002"/>
    <d v="2019-05-10T00:00:00"/>
    <x v="0"/>
    <x v="57"/>
    <x v="7"/>
    <x v="925"/>
    <m/>
    <s v="MAPUTO"/>
    <m/>
    <s v="CLAUDIO E MONICA"/>
    <d v="2018-06-22T00:00:00"/>
    <s v="ENOQUE CLAUDIO"/>
    <n v="0"/>
    <n v="11"/>
    <s v="M"/>
    <s v="CLAUDIO NIOMBO"/>
    <d v="2019-03-01T00:00:00"/>
    <d v="2019-03-01T00:00:00"/>
    <m/>
    <m/>
    <m/>
    <m/>
    <s v="2"/>
    <s v="1"/>
    <s v="2"/>
    <m/>
    <s v="2"/>
    <s v="1"/>
    <d v="2019-02-27T00:00:00"/>
    <s v="1"/>
    <s v="1"/>
    <s v="2"/>
    <s v="1"/>
    <s v="1"/>
    <n v="1"/>
    <d v="2018-08-27T00:00:00"/>
    <m/>
    <m/>
    <d v="2019-02-20T00:00:00"/>
    <m/>
    <m/>
    <d v="2019-05-07T00:00:00"/>
    <d v="2019-05-08T00:00:00"/>
    <d v="2019-05-10T00:00:00"/>
    <s v="1"/>
    <d v="2019-06-12T00:00:00"/>
    <d v="2019-05-10T00:00:00"/>
    <s v="3-NPENT"/>
    <m/>
    <m/>
    <m/>
    <d v="2019-06-12T00:00:00"/>
    <m/>
    <m/>
    <m/>
    <m/>
    <m/>
    <m/>
    <m/>
    <m/>
    <m/>
    <m/>
    <m/>
    <m/>
    <m/>
    <m/>
    <d v="2019-08-21T00:00:00"/>
    <b v="0"/>
    <b v="0"/>
    <m/>
    <s v="3-Discarded"/>
    <b v="0"/>
    <b v="0"/>
    <n v="1765"/>
    <m/>
    <m/>
    <m/>
    <m/>
    <m/>
    <m/>
    <m/>
    <m/>
    <m/>
    <m/>
    <m/>
    <n v="2"/>
    <n v="70"/>
    <n v="0"/>
    <n v="68"/>
    <n v="2"/>
    <n v="0"/>
    <n v="33"/>
    <n v="-43595"/>
    <n v="43628"/>
    <n v="2"/>
    <x v="2"/>
    <n v="2"/>
    <n v="10"/>
    <x v="0"/>
    <n v="9"/>
    <s v="&gt;14 Dias"/>
    <s v="1-2 Dias"/>
    <s v="Dentro de 7 dias"/>
    <s v="1 Dia"/>
    <s v="Sem data do envio"/>
    <s v=" 1 a 2 Doses"/>
    <n v="2"/>
  </r>
  <r>
    <s v="MOZ-MPP-NMC-19-004-C2"/>
    <d v="2019-05-31T00:00:00"/>
    <x v="1"/>
    <x v="57"/>
    <x v="7"/>
    <x v="926"/>
    <s v="MAHELANE"/>
    <m/>
    <m/>
    <s v="ZINO  E AMISSE"/>
    <m/>
    <s v="KERITON AMISSE"/>
    <m/>
    <n v="0"/>
    <s v="M"/>
    <s v="CLAUDIO MIAMBO"/>
    <d v="2019-05-16T00:00:00"/>
    <d v="2019-05-16T00:00:00"/>
    <s v="1"/>
    <d v="2019-05-22T00:00:00"/>
    <s v="4"/>
    <s v="1"/>
    <m/>
    <m/>
    <m/>
    <m/>
    <m/>
    <m/>
    <m/>
    <m/>
    <m/>
    <m/>
    <m/>
    <s v="2"/>
    <n v="99"/>
    <m/>
    <m/>
    <m/>
    <m/>
    <m/>
    <m/>
    <d v="2019-05-22T00:00:00"/>
    <m/>
    <m/>
    <s v="1"/>
    <d v="2019-06-24T00:00:00"/>
    <d v="2019-05-31T00:00:00"/>
    <s v="2-Negative"/>
    <m/>
    <m/>
    <m/>
    <d v="2019-06-24T00:00:00"/>
    <d v="2019-06-24T00:00:00"/>
    <m/>
    <m/>
    <m/>
    <m/>
    <m/>
    <m/>
    <d v="2019-06-24T00:00:00"/>
    <m/>
    <m/>
    <m/>
    <m/>
    <m/>
    <m/>
    <m/>
    <b v="0"/>
    <b v="0"/>
    <m/>
    <s v="3-Discarded"/>
    <b v="0"/>
    <b v="0"/>
    <n v="1766"/>
    <n v="1"/>
    <m/>
    <m/>
    <m/>
    <m/>
    <m/>
    <m/>
    <m/>
    <m/>
    <m/>
    <m/>
    <n v="43601"/>
    <n v="0"/>
    <n v="0"/>
    <n v="-43601"/>
    <n v="0"/>
    <n v="43616"/>
    <n v="43640"/>
    <n v="-43616"/>
    <n v="43640"/>
    <n v="43616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MPP-NMC-19-003"/>
    <d v="2019-05-10T00:00:00"/>
    <x v="0"/>
    <x v="57"/>
    <x v="7"/>
    <x v="131"/>
    <s v="CHICOCHANA_x000a_"/>
    <s v="ALDEIA DE CHICOCHANA"/>
    <m/>
    <s v="FRANCISCO E FELIZARDA"/>
    <m/>
    <s v="MASSITELA FRANCISCO"/>
    <n v="3"/>
    <n v="1"/>
    <s v="M"/>
    <s v="CLAUDIO MIAMBO"/>
    <d v="2019-03-01T00:00:00"/>
    <d v="2019-03-01T00:00:00"/>
    <s v="1"/>
    <m/>
    <m/>
    <m/>
    <s v="2"/>
    <s v="1"/>
    <m/>
    <m/>
    <s v="2"/>
    <s v="1"/>
    <d v="2019-05-04T00:00:00"/>
    <s v="1"/>
    <s v="2"/>
    <s v="1"/>
    <s v="1"/>
    <m/>
    <n v="3"/>
    <d v="2015-04-24T00:00:00"/>
    <d v="2015-08-18T00:00:00"/>
    <m/>
    <d v="2015-07-13T00:00:00"/>
    <d v="2019-09-29T00:00:00"/>
    <m/>
    <d v="2019-05-08T00:00:00"/>
    <d v="2019-05-09T00:00:00"/>
    <m/>
    <m/>
    <d v="2019-06-24T00:00:00"/>
    <m/>
    <s v="2-Negative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s v="3-Discarded"/>
    <b v="0"/>
    <b v="0"/>
    <n v="1769"/>
    <n v="1"/>
    <m/>
    <m/>
    <m/>
    <m/>
    <m/>
    <m/>
    <m/>
    <m/>
    <m/>
    <m/>
    <n v="-64"/>
    <n v="5"/>
    <n v="0"/>
    <n v="69"/>
    <n v="-43594"/>
    <n v="0"/>
    <n v="43640"/>
    <n v="45"/>
    <n v="0"/>
    <n v="1"/>
    <x v="2"/>
    <n v="5"/>
    <n v="10"/>
    <x v="0"/>
    <n v="18"/>
    <s v="Dentro de 7 dias"/>
    <s v="1-2 Dias"/>
    <s v="Dentro de 7 dias"/>
    <s v="&gt;2 semanas"/>
    <s v="1 a 2 semanas"/>
    <s v="3 Doses"/>
    <n v="1"/>
  </r>
  <r>
    <s v="MOZ-ZAM-MPI-19-005"/>
    <d v="2019-05-12T00:00:00"/>
    <x v="0"/>
    <x v="141"/>
    <x v="2"/>
    <x v="927"/>
    <s v="POLDEIA"/>
    <m/>
    <m/>
    <s v="JOSUE TELEIA"/>
    <d v="2010-11-10T00:00:00"/>
    <s v="SANTOS JOAO"/>
    <n v="9"/>
    <n v="4"/>
    <s v="F"/>
    <s v="HELBE JORGE"/>
    <d v="2019-05-09T00:00:00"/>
    <d v="2019-05-09T00:00:00"/>
    <m/>
    <m/>
    <m/>
    <m/>
    <s v="1"/>
    <s v="2"/>
    <s v="2"/>
    <m/>
    <s v="2"/>
    <s v="2"/>
    <d v="2019-05-07T00:00:00"/>
    <s v="1"/>
    <s v="1"/>
    <s v="1"/>
    <s v="1"/>
    <s v="1"/>
    <n v="1"/>
    <m/>
    <m/>
    <m/>
    <m/>
    <m/>
    <d v="2019-04-27T00:00:00"/>
    <d v="2019-05-09T00:00:00"/>
    <d v="2019-05-10T00:00:00"/>
    <d v="2019-05-11T00:00:00"/>
    <s v="1"/>
    <d v="2019-06-18T00:00:00"/>
    <d v="2019-05-12T00:00:00"/>
    <s v="3-NPENT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770"/>
    <n v="1"/>
    <m/>
    <m/>
    <m/>
    <m/>
    <m/>
    <m/>
    <m/>
    <m/>
    <m/>
    <m/>
    <n v="2"/>
    <n v="3"/>
    <n v="0"/>
    <n v="1"/>
    <n v="1"/>
    <n v="1"/>
    <n v="-43596"/>
    <n v="37"/>
    <n v="-43634"/>
    <n v="2"/>
    <x v="2"/>
    <n v="5"/>
    <n v="10"/>
    <x v="0"/>
    <n v="19"/>
    <s v="Dentro de 7 dias"/>
    <s v="1-2 Dias"/>
    <s v="Dentro de 7 dias"/>
    <s v="&gt;2 semanas"/>
    <s v="1 a 2 semanas"/>
    <s v=" 1 a 2 Doses"/>
    <n v="1"/>
  </r>
  <r>
    <s v="MOZ-GAZ-MJZ-19-001"/>
    <d v="2019-05-20T00:00:00"/>
    <x v="0"/>
    <x v="31"/>
    <x v="9"/>
    <x v="928"/>
    <s v="PERTO DA EP1 DO BAIRRO LIBERDADE_x000d__x000a_"/>
    <m/>
    <m/>
    <s v="ANA FILIPE MACHAIEIE"/>
    <d v="2014-01-03T00:00:00"/>
    <s v="OLIVIO MOISES MACHAIEIE"/>
    <n v="5"/>
    <n v="4"/>
    <s v="M"/>
    <s v="ALBERTO SAMUEL GOMO"/>
    <d v="2019-05-08T00:00:00"/>
    <d v="2019-05-08T00:00:00"/>
    <m/>
    <m/>
    <m/>
    <m/>
    <s v="2"/>
    <s v="2"/>
    <s v="1"/>
    <d v="2019-04-30T00:00:00"/>
    <s v="2"/>
    <s v="1"/>
    <d v="2019-05-05T00:00:00"/>
    <s v="2"/>
    <s v="1"/>
    <s v="1"/>
    <s v="2"/>
    <s v="1"/>
    <n v="3"/>
    <d v="2016-02-18T00:00:00"/>
    <d v="2016-05-11T00:00:00"/>
    <m/>
    <d v="2016-04-11T00:00:00"/>
    <d v="2016-06-13T00:00:00"/>
    <d v="2016-06-13T00:00:00"/>
    <d v="2019-05-09T00:00:00"/>
    <d v="2019-05-10T00:00:00"/>
    <d v="2019-05-16T00:00:00"/>
    <s v="1"/>
    <d v="2019-06-18T00:00:00"/>
    <d v="2019-05-20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771"/>
    <n v="1"/>
    <m/>
    <m/>
    <m/>
    <m/>
    <m/>
    <m/>
    <m/>
    <m/>
    <m/>
    <m/>
    <n v="3"/>
    <n v="5"/>
    <n v="0"/>
    <n v="2"/>
    <n v="6"/>
    <n v="4"/>
    <n v="-43601"/>
    <n v="29"/>
    <n v="-43634"/>
    <n v="10"/>
    <x v="2"/>
    <n v="5"/>
    <n v="10"/>
    <x v="0"/>
    <n v="18"/>
    <s v="Dentro de 7 dias"/>
    <s v="2 Sem-1 Mes"/>
    <s v="Dentro de 7 dias"/>
    <s v="&gt;2 semanas"/>
    <s v="1 a 2 semanas"/>
    <s v="3 Doses"/>
    <n v="1"/>
  </r>
  <r>
    <s v="MOZ-SOF-NHA-19-005-C1"/>
    <d v="2019-09-17T00:00:00"/>
    <x v="1"/>
    <x v="10"/>
    <x v="5"/>
    <x v="929"/>
    <s v="REASSENTAMENTO_x000d__x000a_"/>
    <m/>
    <m/>
    <s v="MARIA AUGUSTO"/>
    <d v="2018-01-23T00:00:00"/>
    <s v="FRANCISCO ROGERIO"/>
    <n v="1"/>
    <n v="8"/>
    <s v="M"/>
    <s v="MANUEL SALIVA"/>
    <d v="2019-09-03T00:00:00"/>
    <d v="2019-09-03T00:00:00"/>
    <s v="2"/>
    <d v="2019-09-03T00:00:00"/>
    <s v="4"/>
    <s v="2"/>
    <s v="2"/>
    <s v="2"/>
    <s v="2"/>
    <m/>
    <s v="2"/>
    <s v="2"/>
    <m/>
    <s v="2"/>
    <s v="2"/>
    <s v="2"/>
    <s v="2"/>
    <s v="2"/>
    <n v="3"/>
    <d v="2018-02-07T00:00:00"/>
    <d v="2018-04-23T00:00:00"/>
    <m/>
    <d v="2018-03-23T00:00:00"/>
    <d v="2018-05-23T00:00:00"/>
    <d v="2018-05-23T00:00:00"/>
    <d v="2019-09-07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61"/>
    <n v="1"/>
    <m/>
    <m/>
    <m/>
    <m/>
    <m/>
    <m/>
    <m/>
    <m/>
    <m/>
    <m/>
    <n v="43711"/>
    <n v="0"/>
    <n v="0"/>
    <n v="-43711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HA-19-005-C2"/>
    <d v="2019-09-17T00:00:00"/>
    <x v="1"/>
    <x v="10"/>
    <x v="5"/>
    <x v="10"/>
    <s v="REASSENTAMENTO"/>
    <m/>
    <m/>
    <s v="BAPTISTA ARMANDO"/>
    <d v="2018-12-16T00:00:00"/>
    <s v="SAMUEL BAPTISTA"/>
    <n v="0"/>
    <n v="9"/>
    <s v="M"/>
    <s v="MANUEL SALIVA"/>
    <d v="2019-09-02T00:00:00"/>
    <d v="2019-09-02T00:00:00"/>
    <s v="2"/>
    <d v="2019-09-07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62"/>
    <n v="1"/>
    <m/>
    <s v="19o15'08''"/>
    <m/>
    <m/>
    <m/>
    <m/>
    <m/>
    <m/>
    <m/>
    <s v="34o12'12''"/>
    <n v="43710"/>
    <n v="0"/>
    <n v="0"/>
    <n v="-43710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05-C3"/>
    <d v="2019-09-17T00:00:00"/>
    <x v="1"/>
    <x v="10"/>
    <x v="5"/>
    <x v="929"/>
    <s v="REASSENTAMENTO_x000d__x000a__x000d__x000a_"/>
    <m/>
    <m/>
    <s v="DAVID FRANCISCO"/>
    <d v="2019-07-10T00:00:00"/>
    <s v="GRACA DAVID"/>
    <n v="0"/>
    <n v="2"/>
    <s v="F"/>
    <s v="JOAO MANUEL"/>
    <d v="2019-09-03T00:00:00"/>
    <d v="2019-09-03T00:00:00"/>
    <s v="2"/>
    <d v="2019-09-07T00:00:00"/>
    <s v="1"/>
    <s v="2"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63"/>
    <n v="1"/>
    <m/>
    <m/>
    <m/>
    <m/>
    <m/>
    <m/>
    <m/>
    <m/>
    <m/>
    <m/>
    <n v="43711"/>
    <n v="0"/>
    <n v="0"/>
    <n v="-43711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10-C1"/>
    <d v="2019-09-17T00:00:00"/>
    <x v="1"/>
    <x v="10"/>
    <x v="5"/>
    <x v="930"/>
    <s v="PROXIMO A PARAGEM _x000d__x000a_"/>
    <s v="CHIGOMBE"/>
    <m/>
    <s v="ZACARIAS ARMANDO"/>
    <d v="2019-03-10T00:00:00"/>
    <s v="MATEUS ZACARIAS"/>
    <n v="0"/>
    <n v="5"/>
    <s v="M"/>
    <s v="INES LACERDA"/>
    <d v="2019-09-02T00:00:00"/>
    <d v="2019-09-02T00:00:00"/>
    <s v="2"/>
    <d v="2019-09-05T00:00:00"/>
    <s v="1"/>
    <s v="1"/>
    <s v="2"/>
    <s v="2"/>
    <s v="2"/>
    <m/>
    <s v="2"/>
    <s v="2"/>
    <m/>
    <s v="2"/>
    <s v="2"/>
    <s v="2"/>
    <s v="2"/>
    <s v="2"/>
    <n v="3"/>
    <d v="2019-03-28T00:00:00"/>
    <d v="2019-07-25T00:00:00"/>
    <m/>
    <d v="2019-05-08T00:00:00"/>
    <m/>
    <d v="2019-07-25T00:00:00"/>
    <d v="2019-09-05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64"/>
    <n v="1"/>
    <m/>
    <s v="19o22'16''"/>
    <m/>
    <m/>
    <m/>
    <m/>
    <m/>
    <m/>
    <m/>
    <s v="34o1'35''"/>
    <n v="43710"/>
    <n v="0"/>
    <n v="0"/>
    <n v="-43710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NHA-19-010-C2"/>
    <d v="2019-09-17T00:00:00"/>
    <x v="1"/>
    <x v="10"/>
    <x v="5"/>
    <x v="931"/>
    <s v="PROXIMO DA PAREAGEM SR. PANJO_x000d__x000a_"/>
    <s v="CHIGOMBE"/>
    <m/>
    <s v="ZACARIAS ARMANDO"/>
    <d v="2015-09-12T00:00:00"/>
    <s v="MARIAMO ZACARIAS"/>
    <n v="4"/>
    <n v="0"/>
    <s v="F"/>
    <s v="INES LACERDA"/>
    <d v="2019-09-02T00:00:00"/>
    <d v="2019-09-02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05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65"/>
    <n v="1"/>
    <m/>
    <s v="-19o22'16''"/>
    <m/>
    <m/>
    <m/>
    <m/>
    <m/>
    <m/>
    <m/>
    <s v="34o1'34''"/>
    <n v="43710"/>
    <n v="0"/>
    <n v="0"/>
    <n v="-43710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10-C3"/>
    <d v="2019-09-17T00:00:00"/>
    <x v="1"/>
    <x v="10"/>
    <x v="5"/>
    <x v="932"/>
    <s v="PROXIMO DA PARAGEM SR. PANJO_x000d__x000a_"/>
    <s v="CHINGOMBE"/>
    <m/>
    <s v="SALOMAO MEQUE"/>
    <d v="2013-03-13T00:00:00"/>
    <s v="VIRGINIA SALOMAO"/>
    <n v="5"/>
    <n v="6"/>
    <s v="F"/>
    <s v="INES LACERDA"/>
    <d v="2019-09-02T00:00:00"/>
    <d v="2019-09-02T00:00:00"/>
    <s v="2"/>
    <d v="2019-09-05T00:00:00"/>
    <s v="2"/>
    <s v="1"/>
    <s v="2"/>
    <s v="2"/>
    <s v="2"/>
    <m/>
    <s v="2"/>
    <s v="2"/>
    <m/>
    <s v="2"/>
    <s v="2"/>
    <s v="2"/>
    <s v="2"/>
    <s v="2"/>
    <n v="99"/>
    <m/>
    <m/>
    <m/>
    <m/>
    <m/>
    <m/>
    <d v="2019-09-05T00:00:00"/>
    <m/>
    <d v="22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66"/>
    <n v="1"/>
    <m/>
    <s v="-19o3'1''"/>
    <m/>
    <m/>
    <m/>
    <m/>
    <m/>
    <m/>
    <m/>
    <s v="34o1'31''"/>
    <n v="43710"/>
    <n v="0"/>
    <n v="0"/>
    <n v="-43710"/>
    <n v="116772"/>
    <n v="-73047"/>
    <n v="-116772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NPL-RPL-19-007"/>
    <d v="2019-06-13T00:00:00"/>
    <x v="0"/>
    <x v="135"/>
    <x v="6"/>
    <x v="933"/>
    <s v="BAIRRO DE NAMUALI"/>
    <m/>
    <m/>
    <s v="ANABELA E FABIAO AMISSE"/>
    <d v="2017-01-20T00:00:00"/>
    <s v="JORGE FABIAO AMISSE"/>
    <n v="2"/>
    <n v="4"/>
    <s v="M"/>
    <s v="EUGENIO MATOMBO"/>
    <d v="2019-05-30T00:00:00"/>
    <d v="2019-05-30T00:00:00"/>
    <m/>
    <m/>
    <m/>
    <m/>
    <s v="2"/>
    <s v="2"/>
    <s v="2"/>
    <m/>
    <s v="2"/>
    <s v="1"/>
    <d v="2019-05-21T00:00:00"/>
    <s v="1"/>
    <s v="2"/>
    <s v="1"/>
    <s v="1"/>
    <s v="1"/>
    <n v="3"/>
    <d v="2017-02-20T00:00:00"/>
    <d v="2017-04-21T00:00:00"/>
    <m/>
    <d v="2017-03-27T00:00:00"/>
    <d v="2017-05-22T00:00:00"/>
    <d v="2017-05-22T00:00:00"/>
    <d v="2019-05-30T00:00:00"/>
    <d v="2019-05-31T00:00:00"/>
    <d v="2019-06-12T00:00:00"/>
    <s v="1"/>
    <d v="2019-07-05T00:00:00"/>
    <d v="2019-06-13T00:00:00"/>
    <s v="2-Negative"/>
    <s v="2"/>
    <s v="2"/>
    <s v="2"/>
    <d v="2019-07-05T00:00:00"/>
    <d v="2019-07-05T00:00:00"/>
    <s v="2"/>
    <s v="2"/>
    <s v="2"/>
    <s v="2"/>
    <s v="2"/>
    <s v="2"/>
    <m/>
    <d v="2019-07-05T00:00:00"/>
    <s v="2"/>
    <s v="2"/>
    <s v="2"/>
    <s v="2-No"/>
    <m/>
    <m/>
    <b v="0"/>
    <b v="0"/>
    <m/>
    <s v="3-Discarded"/>
    <b v="0"/>
    <b v="0"/>
    <n v="1754"/>
    <n v="1"/>
    <m/>
    <m/>
    <m/>
    <m/>
    <m/>
    <m/>
    <m/>
    <m/>
    <m/>
    <m/>
    <n v="9"/>
    <n v="10"/>
    <n v="0"/>
    <n v="1"/>
    <n v="12"/>
    <n v="1"/>
    <n v="23"/>
    <n v="22"/>
    <n v="0"/>
    <n v="13"/>
    <x v="2"/>
    <n v="5"/>
    <n v="10"/>
    <x v="0"/>
    <n v="21"/>
    <s v="Dentro de 7 dias"/>
    <s v="2 Sem-1 Mes"/>
    <s v="Dentro de 7 dias"/>
    <s v="&gt;2 semanas"/>
    <s v="1 a 2 semanas"/>
    <s v="3 Doses"/>
    <n v="1"/>
  </r>
  <r>
    <s v="MOZ-NPL-MSR-19-001"/>
    <d v="2019-06-12T00:00:00"/>
    <x v="0"/>
    <x v="56"/>
    <x v="6"/>
    <x v="934"/>
    <s v="MORSSURIL"/>
    <m/>
    <m/>
    <s v="SAIDE MOMADE"/>
    <d v="2015-05-11T00:00:00"/>
    <s v="MUAJUMA SAIDE"/>
    <n v="4"/>
    <n v="2"/>
    <s v="F"/>
    <s v="BERO ALMEIDA"/>
    <d v="2019-05-13T00:00:00"/>
    <d v="2019-05-13T00:00:00"/>
    <m/>
    <m/>
    <m/>
    <m/>
    <s v="2"/>
    <s v="2"/>
    <s v="2"/>
    <m/>
    <s v="2"/>
    <s v="1"/>
    <d v="2019-05-02T00:00:00"/>
    <s v="1"/>
    <s v="1"/>
    <s v="1"/>
    <s v="1"/>
    <s v="1"/>
    <n v="99"/>
    <m/>
    <m/>
    <m/>
    <m/>
    <m/>
    <m/>
    <d v="2019-05-20T00:00:00"/>
    <d v="2019-05-21T00:00:00"/>
    <d v="2019-06-11T00:00:00"/>
    <s v="1"/>
    <d v="2019-07-05T00:00:00"/>
    <d v="2019-06-12T00:00:00"/>
    <s v="2-Negative"/>
    <s v="2"/>
    <s v="2"/>
    <s v="2"/>
    <d v="2019-07-05T00:00:00"/>
    <d v="2019-07-05T00:00:00"/>
    <s v="2"/>
    <s v="2"/>
    <s v="2"/>
    <s v="2"/>
    <s v="2"/>
    <s v="2"/>
    <m/>
    <d v="2019-07-05T00:00:00"/>
    <s v="2"/>
    <s v="2"/>
    <s v="2"/>
    <s v="2-No"/>
    <m/>
    <d v="2019-09-13T00:00:00"/>
    <b v="0"/>
    <b v="0"/>
    <m/>
    <s v="3-Discarded"/>
    <b v="0"/>
    <b v="0"/>
    <n v="1755"/>
    <n v="1"/>
    <m/>
    <m/>
    <m/>
    <m/>
    <m/>
    <m/>
    <m/>
    <m/>
    <m/>
    <m/>
    <n v="11"/>
    <n v="19"/>
    <n v="0"/>
    <n v="8"/>
    <n v="21"/>
    <n v="1"/>
    <n v="24"/>
    <n v="23"/>
    <n v="0"/>
    <n v="22"/>
    <x v="2"/>
    <n v="5"/>
    <n v="10"/>
    <x v="0"/>
    <n v="18"/>
    <s v="&gt;14 Dias"/>
    <s v="2 Sem-1 Mes"/>
    <s v="Dentro de 7 dias"/>
    <s v="&gt;2 semanas"/>
    <s v="1 a 2 semanas"/>
    <s v="Desconhecido"/>
    <n v="2"/>
  </r>
  <r>
    <s v="MOZ-NPL-NPC-19-004"/>
    <d v="2019-06-12T00:00:00"/>
    <x v="0"/>
    <x v="20"/>
    <x v="6"/>
    <x v="935"/>
    <s v="CARRUPEIA_x000d__x000a_"/>
    <m/>
    <m/>
    <s v="CRISTINA MARTINHO"/>
    <d v="2018-04-06T00:00:00"/>
    <s v="JONELSON LUSTINO"/>
    <n v="1"/>
    <n v="1"/>
    <s v="M"/>
    <s v="JULIA JULIO"/>
    <d v="2019-05-24T00:00:00"/>
    <d v="2019-05-24T00:00:00"/>
    <m/>
    <m/>
    <m/>
    <m/>
    <s v="1"/>
    <s v="2"/>
    <s v="2"/>
    <m/>
    <s v="2"/>
    <s v="1"/>
    <d v="2019-05-15T00:00:00"/>
    <s v="1"/>
    <s v="1"/>
    <s v="2"/>
    <s v="1"/>
    <s v="1"/>
    <n v="3"/>
    <d v="2018-04-18T00:00:00"/>
    <d v="2018-07-20T00:00:00"/>
    <m/>
    <d v="2018-06-19T00:00:00"/>
    <d v="2018-08-21T00:00:00"/>
    <d v="2018-08-21T00:00:00"/>
    <d v="2019-05-25T00:00:00"/>
    <d v="2019-05-26T00:00:00"/>
    <d v="2019-06-11T00:00:00"/>
    <s v="1"/>
    <d v="2019-07-05T00:00:00"/>
    <d v="2019-06-12T00:00:00"/>
    <s v="2-Negative"/>
    <s v="2"/>
    <s v="2"/>
    <s v="2"/>
    <d v="2019-07-05T00:00:00"/>
    <d v="2019-07-05T00:00:00"/>
    <s v="2"/>
    <s v="2"/>
    <s v="2"/>
    <s v="2"/>
    <s v="2"/>
    <s v="2"/>
    <m/>
    <d v="2019-07-05T00:00:00"/>
    <s v="2"/>
    <s v="2"/>
    <s v="2"/>
    <s v="2-No"/>
    <s v="2"/>
    <m/>
    <b v="0"/>
    <b v="0"/>
    <m/>
    <s v="3-Discarded"/>
    <b v="0"/>
    <b v="0"/>
    <n v="1757"/>
    <n v="1"/>
    <m/>
    <m/>
    <m/>
    <m/>
    <m/>
    <m/>
    <m/>
    <m/>
    <m/>
    <m/>
    <n v="9"/>
    <n v="11"/>
    <n v="0"/>
    <n v="2"/>
    <n v="16"/>
    <n v="1"/>
    <n v="24"/>
    <n v="23"/>
    <n v="0"/>
    <n v="17"/>
    <x v="2"/>
    <n v="5"/>
    <n v="10"/>
    <x v="0"/>
    <n v="20"/>
    <s v="Dentro de 7 dias"/>
    <s v="2 Sem-1 Mes"/>
    <s v="Dentro de 7 dias"/>
    <s v="&gt;2 semanas"/>
    <s v="1 a 2 semanas"/>
    <s v="3 Doses"/>
    <n v="1"/>
  </r>
  <r>
    <s v="MOZ-MAN-MSZ-19-005"/>
    <d v="2019-06-13T00:00:00"/>
    <x v="0"/>
    <x v="39"/>
    <x v="8"/>
    <x v="936"/>
    <s v="ESPUNGABERA_x000d__x000a__x000d__x000a_"/>
    <m/>
    <m/>
    <s v="ALICE SAMUEL"/>
    <d v="2015-12-03T00:00:00"/>
    <s v="TOMAS I. SITHALE"/>
    <n v="3"/>
    <n v="1"/>
    <s v="M"/>
    <s v="ANTONIO MARCOS"/>
    <d v="2019-05-20T00:00:00"/>
    <d v="2019-05-20T00:00:00"/>
    <m/>
    <m/>
    <m/>
    <m/>
    <s v="1"/>
    <s v="1"/>
    <s v="2"/>
    <m/>
    <s v="1"/>
    <s v="1"/>
    <d v="2019-05-12T00:00:00"/>
    <s v="1"/>
    <s v="1"/>
    <s v="2"/>
    <s v="1"/>
    <s v="1"/>
    <n v="3"/>
    <d v="2015-12-03T00:00:00"/>
    <d v="2016-03-04T00:00:00"/>
    <m/>
    <d v="2016-02-04T00:00:00"/>
    <d v="2016-04-05T00:00:00"/>
    <d v="2016-04-05T00:00:00"/>
    <d v="2019-05-22T00:00:00"/>
    <d v="2019-05-23T00:00:00"/>
    <d v="2019-06-12T00:00:00"/>
    <s v="1"/>
    <d v="2019-07-05T00:00:00"/>
    <d v="2019-06-13T00:00:00"/>
    <s v="2-Negative"/>
    <m/>
    <m/>
    <m/>
    <m/>
    <d v="2019-07-05T00:00:00"/>
    <s v="2"/>
    <s v="2"/>
    <s v="2"/>
    <s v="2"/>
    <s v="2"/>
    <s v="2"/>
    <d v="2019-07-05T00:00:00"/>
    <d v="2019-07-05T00:00:00"/>
    <s v="2"/>
    <s v="2"/>
    <s v="2"/>
    <s v="2-No"/>
    <s v="2"/>
    <m/>
    <b v="0"/>
    <b v="0"/>
    <m/>
    <s v="3-Discarded"/>
    <b v="0"/>
    <b v="0"/>
    <n v="1758"/>
    <n v="1"/>
    <m/>
    <m/>
    <m/>
    <m/>
    <m/>
    <m/>
    <m/>
    <m/>
    <m/>
    <m/>
    <n v="8"/>
    <n v="11"/>
    <n v="0"/>
    <n v="3"/>
    <n v="20"/>
    <n v="1"/>
    <n v="-43628"/>
    <n v="22"/>
    <n v="-43651"/>
    <n v="21"/>
    <x v="2"/>
    <n v="5"/>
    <n v="10"/>
    <x v="0"/>
    <n v="19"/>
    <s v="Dentro de 7 dias"/>
    <s v="2 Sem-1 Mes"/>
    <s v="Dentro de 7 dias"/>
    <s v="&gt;2 semanas"/>
    <s v="1 a 2 semanas"/>
    <s v="3 Doses"/>
    <n v="1"/>
  </r>
  <r>
    <s v="MOZ-MAN-MSZ-19-002"/>
    <d v="2019-06-13T00:00:00"/>
    <x v="0"/>
    <x v="39"/>
    <x v="8"/>
    <x v="936"/>
    <s v="ESPUNGABERRA"/>
    <m/>
    <m/>
    <s v="MATISSE"/>
    <d v="2017-07-12T00:00:00"/>
    <s v="ENIA ELIASSE MATIASSE"/>
    <n v="1"/>
    <n v="11"/>
    <s v="M"/>
    <s v="ANTONIO MARCOS"/>
    <d v="2019-05-23T00:00:00"/>
    <d v="2019-05-23T00:00:00"/>
    <m/>
    <m/>
    <m/>
    <m/>
    <s v="1"/>
    <s v="2"/>
    <s v="2"/>
    <m/>
    <s v="2"/>
    <s v="2"/>
    <d v="2019-05-11T00:00:00"/>
    <s v="1"/>
    <s v="1"/>
    <s v="2"/>
    <s v="1"/>
    <s v="1"/>
    <n v="2"/>
    <d v="2017-07-31T00:00:00"/>
    <d v="2017-12-29T00:00:00"/>
    <m/>
    <d v="2017-09-12T00:00:00"/>
    <m/>
    <m/>
    <d v="2019-05-24T00:00:00"/>
    <d v="2019-05-25T00:00:00"/>
    <d v="2019-06-11T00:00:00"/>
    <s v="1"/>
    <d v="2019-07-05T00:00:00"/>
    <d v="2019-06-13T00:00:00"/>
    <s v="2-Negative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m/>
    <m/>
    <b v="0"/>
    <b v="0"/>
    <m/>
    <s v="3-Discarded"/>
    <b v="0"/>
    <b v="0"/>
    <n v="1759"/>
    <n v="1"/>
    <m/>
    <m/>
    <m/>
    <m/>
    <m/>
    <m/>
    <m/>
    <m/>
    <m/>
    <m/>
    <n v="12"/>
    <n v="14"/>
    <n v="0"/>
    <n v="2"/>
    <n v="17"/>
    <n v="2"/>
    <n v="24"/>
    <n v="22"/>
    <n v="0"/>
    <n v="19"/>
    <x v="2"/>
    <n v="5"/>
    <n v="10"/>
    <x v="0"/>
    <n v="19"/>
    <s v="Dentro de 14 Dias"/>
    <s v="2 Sem-1 Mes"/>
    <s v="Dentro de 7 dias"/>
    <s v="&gt;2 semanas"/>
    <s v="1 a 2 semanas"/>
    <s v=" 1 a 2 Doses"/>
    <n v="1"/>
  </r>
  <r>
    <s v="MOZ-SOF-NHA-19-010-C4"/>
    <d v="2019-09-17T00:00:00"/>
    <x v="1"/>
    <x v="10"/>
    <x v="5"/>
    <x v="937"/>
    <s v="PARAGEM SR. PONJA_x000d__x000a_"/>
    <s v="CHINGOMBE"/>
    <m/>
    <s v="SALOMAO MEQUE"/>
    <d v="2019-06-16T00:00:00"/>
    <s v="TAFUMA SALOMAO"/>
    <n v="10"/>
    <n v="2"/>
    <s v="M"/>
    <s v="INES LACERDA"/>
    <d v="2019-09-02T00:00:00"/>
    <d v="2019-09-02T00:00:00"/>
    <s v="2"/>
    <d v="2019-09-07T00:00:00"/>
    <s v="1"/>
    <s v="1"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67"/>
    <n v="1"/>
    <m/>
    <s v="-19o22'1''"/>
    <m/>
    <m/>
    <m/>
    <m/>
    <m/>
    <m/>
    <m/>
    <s v="34o1'31&quot;"/>
    <n v="43710"/>
    <n v="0"/>
    <n v="0"/>
    <n v="-43710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10-C5"/>
    <d v="2019-09-17T00:00:00"/>
    <x v="1"/>
    <x v="10"/>
    <x v="5"/>
    <x v="938"/>
    <s v="BARAGEM SR PANJA_x000d__x000a__x000d__x000a_"/>
    <s v="CHIGOMBE"/>
    <m/>
    <s v="ARMANDO MARCETA"/>
    <d v="2007-02-04T00:00:00"/>
    <s v="SALOMAO ARMANDO"/>
    <n v="12"/>
    <n v="6"/>
    <s v="M"/>
    <s v="INES LACERDA"/>
    <d v="2019-09-02T00:00:00"/>
    <d v="2019-09-02T00:00:00"/>
    <s v="2"/>
    <d v="2019-09-07T00:00:00"/>
    <s v="4"/>
    <s v="1"/>
    <s v="2"/>
    <s v="2"/>
    <s v="2"/>
    <m/>
    <s v="2"/>
    <s v="2"/>
    <m/>
    <s v="2"/>
    <s v="2"/>
    <s v="2"/>
    <s v="2"/>
    <s v="1"/>
    <n v="99"/>
    <m/>
    <m/>
    <m/>
    <m/>
    <m/>
    <m/>
    <d v="2019-09-07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68"/>
    <n v="1"/>
    <m/>
    <s v="-19o22'1''"/>
    <m/>
    <m/>
    <m/>
    <m/>
    <m/>
    <m/>
    <m/>
    <s v="34o1'21''"/>
    <n v="43710"/>
    <n v="0"/>
    <n v="0"/>
    <n v="-43710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11-C1"/>
    <d v="2019-09-17T00:00:00"/>
    <x v="0"/>
    <x v="10"/>
    <x v="5"/>
    <x v="922"/>
    <s v="REASSENTAMENTO_x000d__x000a_"/>
    <m/>
    <m/>
    <s v="CHICA E FARIA"/>
    <d v="2007-07-30T00:00:00"/>
    <s v="MBANGO FARIA"/>
    <n v="12"/>
    <n v="0"/>
    <s v="F"/>
    <s v="RUSSEL PASCOAL"/>
    <d v="2019-09-05T00:00:00"/>
    <d v="2019-09-05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69"/>
    <n v="1"/>
    <m/>
    <m/>
    <m/>
    <m/>
    <m/>
    <m/>
    <m/>
    <m/>
    <m/>
    <m/>
    <n v="43713"/>
    <n v="0"/>
    <n v="0"/>
    <n v="-43713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11-C2"/>
    <d v="2019-09-17T00:00:00"/>
    <x v="1"/>
    <x v="10"/>
    <x v="5"/>
    <x v="922"/>
    <s v="REASSENTAMENTO_x000d__x000a_"/>
    <m/>
    <m/>
    <s v="CHICA MIBIENGO"/>
    <d v="2013-07-30T00:00:00"/>
    <s v="FATIMA FARIA"/>
    <n v="6"/>
    <n v="0"/>
    <s v="F"/>
    <s v="RUSSEL PASCOAL"/>
    <d v="2019-09-05T00:00:00"/>
    <d v="2019-09-05T00:00:00"/>
    <s v="2"/>
    <d v="2019-09-08T00:00:00"/>
    <s v="1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70"/>
    <n v="1"/>
    <m/>
    <m/>
    <m/>
    <m/>
    <m/>
    <m/>
    <m/>
    <m/>
    <m/>
    <m/>
    <n v="43713"/>
    <n v="0"/>
    <n v="0"/>
    <n v="-43713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11-C3"/>
    <d v="2019-09-17T00:00:00"/>
    <x v="1"/>
    <x v="10"/>
    <x v="5"/>
    <x v="922"/>
    <s v="REASSENTAMENTO - METUCHIRA"/>
    <m/>
    <m/>
    <s v="CARLITOS QUISSIMISSI"/>
    <d v="2019-05-25T00:00:00"/>
    <s v="MATIAS CARLITOS"/>
    <n v="0"/>
    <n v="4"/>
    <s v="M"/>
    <s v="RUSSEL PASCOAL"/>
    <d v="2019-09-06T00:00:00"/>
    <d v="2019-09-06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71"/>
    <n v="1"/>
    <m/>
    <m/>
    <m/>
    <m/>
    <m/>
    <m/>
    <m/>
    <m/>
    <m/>
    <m/>
    <n v="43714"/>
    <n v="0"/>
    <n v="0"/>
    <n v="-43714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07-C1"/>
    <d v="2019-09-17T00:00:00"/>
    <x v="1"/>
    <x v="10"/>
    <x v="5"/>
    <x v="939"/>
    <s v="REASSENTAMENTO-NDEJA_x000d__x000a_"/>
    <m/>
    <m/>
    <s v="JORGE SOLA"/>
    <d v="2012-06-30T00:00:00"/>
    <s v="JOANA JORGE"/>
    <n v="7"/>
    <n v="0"/>
    <s v="F"/>
    <s v="OLIVEIRA ZECA PAULO"/>
    <d v="2019-09-04T00:00:00"/>
    <d v="2019-09-04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72"/>
    <n v="1"/>
    <m/>
    <s v="-19-21'5''"/>
    <m/>
    <m/>
    <m/>
    <m/>
    <m/>
    <m/>
    <m/>
    <s v="34o22'24''"/>
    <n v="43712"/>
    <n v="0"/>
    <n v="0"/>
    <n v="-43712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MAN-MSZ-19-003"/>
    <d v="2019-06-13T00:00:00"/>
    <x v="0"/>
    <x v="39"/>
    <x v="8"/>
    <x v="936"/>
    <s v="ESPUNGABERRA"/>
    <m/>
    <m/>
    <s v="TENDAI ALBERTO"/>
    <d v="2013-11-23T00:00:00"/>
    <s v="DAINA TOMAS MADEIRA"/>
    <n v="5"/>
    <n v="5"/>
    <s v="F"/>
    <s v="ANTONIO MARCOS"/>
    <d v="2019-05-24T00:00:00"/>
    <d v="2019-05-24T00:00:00"/>
    <m/>
    <m/>
    <m/>
    <m/>
    <s v="1"/>
    <s v="1"/>
    <s v="2"/>
    <m/>
    <s v="1"/>
    <s v="1"/>
    <d v="2019-05-24T00:00:00"/>
    <s v="1"/>
    <s v="1"/>
    <s v="2"/>
    <s v="1"/>
    <s v="1"/>
    <n v="3"/>
    <m/>
    <d v="2014-05-02T00:00:00"/>
    <m/>
    <d v="2014-03-23T00:00:00"/>
    <d v="2014-06-12T00:00:00"/>
    <d v="2014-06-12T00:00:00"/>
    <d v="2019-05-25T00:00:00"/>
    <d v="2019-05-26T00:00:00"/>
    <d v="2019-06-11T00:00:00"/>
    <s v="1"/>
    <d v="2019-07-05T00:00:00"/>
    <d v="2019-06-13T00:00:00"/>
    <s v="2-Negative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m/>
    <m/>
    <b v="0"/>
    <b v="0"/>
    <m/>
    <s v="3-Discarded"/>
    <b v="0"/>
    <b v="0"/>
    <n v="1760"/>
    <n v="1"/>
    <m/>
    <m/>
    <m/>
    <m/>
    <m/>
    <m/>
    <m/>
    <m/>
    <m/>
    <m/>
    <n v="0"/>
    <n v="2"/>
    <n v="0"/>
    <n v="2"/>
    <n v="16"/>
    <n v="2"/>
    <n v="24"/>
    <n v="22"/>
    <n v="0"/>
    <n v="18"/>
    <x v="2"/>
    <n v="5"/>
    <n v="10"/>
    <x v="0"/>
    <n v="21"/>
    <s v="Dentro de 7 dias"/>
    <s v="2 Sem-1 Mes"/>
    <s v="Dentro de 7 dias"/>
    <s v="&gt;2 semanas"/>
    <s v="1 a 2 semanas"/>
    <s v="3 Doses"/>
    <n v="1"/>
  </r>
  <r>
    <s v="MOZ-MAN-MSZ-19-004"/>
    <d v="2019-06-13T00:00:00"/>
    <x v="0"/>
    <x v="39"/>
    <x v="8"/>
    <x v="940"/>
    <s v="CHIPUNGABERRA_x000d__x000a_"/>
    <m/>
    <m/>
    <s v="ZACARIAS"/>
    <d v="2016-06-06T00:00:00"/>
    <s v="TROSTE ZACARIAS"/>
    <n v="2"/>
    <n v="8"/>
    <s v="M"/>
    <s v="ANTONIO MARCOS"/>
    <d v="2019-06-03T00:00:00"/>
    <d v="2019-06-03T00:00:00"/>
    <m/>
    <m/>
    <m/>
    <m/>
    <s v="1"/>
    <s v="2"/>
    <s v="2"/>
    <m/>
    <s v="1"/>
    <s v="1"/>
    <d v="2019-05-26T00:00:00"/>
    <s v="1"/>
    <s v="1"/>
    <s v="2"/>
    <s v="1"/>
    <s v="1"/>
    <n v="3"/>
    <m/>
    <d v="2017-01-13T00:00:00"/>
    <m/>
    <d v="2016-10-10T00:00:00"/>
    <d v="2017-02-13T00:00:00"/>
    <d v="2017-02-13T00:00:00"/>
    <d v="2019-06-05T00:00:00"/>
    <d v="2019-06-06T00:00:00"/>
    <d v="2019-06-11T00:00:00"/>
    <s v="1"/>
    <d v="2019-07-05T00:00:00"/>
    <d v="2019-06-13T00:00:00"/>
    <s v="2-Negative"/>
    <m/>
    <m/>
    <m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"/>
    <s v="2"/>
    <m/>
    <b v="0"/>
    <b v="0"/>
    <m/>
    <s v="3-Discarded"/>
    <b v="0"/>
    <b v="0"/>
    <n v="1761"/>
    <n v="1"/>
    <m/>
    <m/>
    <m/>
    <m/>
    <m/>
    <m/>
    <m/>
    <m/>
    <m/>
    <m/>
    <n v="8"/>
    <n v="11"/>
    <n v="0"/>
    <n v="3"/>
    <n v="5"/>
    <n v="2"/>
    <n v="24"/>
    <n v="22"/>
    <n v="0"/>
    <n v="7"/>
    <x v="2"/>
    <n v="5"/>
    <n v="10"/>
    <x v="0"/>
    <n v="21"/>
    <s v="Dentro de 7 dias"/>
    <s v="4 Dias-1 Sem"/>
    <s v="Dentro de 7 dias"/>
    <s v="&gt;2 semanas"/>
    <s v="1 a 2 semanas"/>
    <s v="3 Doses"/>
    <n v="1"/>
  </r>
  <r>
    <s v="MOZ-MAN-SSG-19-001"/>
    <d v="2019-06-13T00:00:00"/>
    <x v="0"/>
    <x v="25"/>
    <x v="8"/>
    <x v="941"/>
    <s v="MACHOTE - CHIMBIA_x000d__x000a_"/>
    <m/>
    <m/>
    <s v="AMOSSE JOAO E MARIA FERNANDO"/>
    <d v="2013-03-24T00:00:00"/>
    <s v="YASMINE AMOSSE"/>
    <n v="3"/>
    <n v="3"/>
    <s v="F"/>
    <s v="ANISO NOVELA"/>
    <d v="2019-05-29T00:00:00"/>
    <d v="2019-05-29T00:00:00"/>
    <m/>
    <m/>
    <m/>
    <m/>
    <s v="2"/>
    <s v="2"/>
    <s v="1"/>
    <d v="2019-05-28T00:00:00"/>
    <s v="2"/>
    <s v="1"/>
    <d v="2019-05-25T00:00:00"/>
    <s v="1"/>
    <s v="1"/>
    <s v="1"/>
    <s v="1"/>
    <s v="1"/>
    <n v="99"/>
    <m/>
    <m/>
    <m/>
    <m/>
    <m/>
    <m/>
    <d v="2019-05-30T00:00:00"/>
    <d v="2019-05-31T00:00:00"/>
    <d v="2019-06-11T00:00:00"/>
    <s v="1"/>
    <d v="2019-07-05T00:00:00"/>
    <d v="2019-06-13T00:00:00"/>
    <s v="2-Negative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m/>
    <m/>
    <b v="0"/>
    <b v="0"/>
    <m/>
    <s v="3-Discarded"/>
    <b v="0"/>
    <b v="0"/>
    <n v="1762"/>
    <n v="1"/>
    <m/>
    <m/>
    <m/>
    <m/>
    <m/>
    <m/>
    <m/>
    <m/>
    <m/>
    <m/>
    <n v="4"/>
    <n v="6"/>
    <n v="0"/>
    <n v="2"/>
    <n v="11"/>
    <n v="2"/>
    <n v="24"/>
    <n v="22"/>
    <n v="0"/>
    <n v="13"/>
    <x v="2"/>
    <n v="5"/>
    <n v="10"/>
    <x v="0"/>
    <n v="21"/>
    <s v="Dentro de 7 dias"/>
    <s v="2 Sem-1 Mes"/>
    <s v="Dentro de 7 dias"/>
    <s v="&gt;2 semanas"/>
    <s v="1 a 2 semanas"/>
    <s v="Desconhecido"/>
    <n v="1"/>
  </r>
  <r>
    <s v="MOZ-MAN-MAN-19-005"/>
    <d v="2019-06-13T00:00:00"/>
    <x v="0"/>
    <x v="50"/>
    <x v="8"/>
    <x v="942"/>
    <s v="VIVE PROXIMO DA ESCOLA NA BOMBA DE AGUA"/>
    <m/>
    <m/>
    <s v="MURA NORI"/>
    <d v="2015-03-20T00:00:00"/>
    <s v="BITO MURA"/>
    <n v="4"/>
    <n v="2"/>
    <s v="M"/>
    <s v="ABSOALDA PASCOAL"/>
    <d v="2019-05-27T00:00:00"/>
    <d v="2019-05-27T00:00:00"/>
    <m/>
    <m/>
    <m/>
    <m/>
    <s v="1"/>
    <s v="2"/>
    <s v="2"/>
    <m/>
    <s v="1"/>
    <s v="1"/>
    <d v="2019-05-19T00:00:00"/>
    <s v="1"/>
    <s v="1"/>
    <s v="2"/>
    <s v="1"/>
    <s v="1"/>
    <n v="3"/>
    <d v="2015-03-26T00:00:00"/>
    <d v="2015-06-08T00:00:00"/>
    <m/>
    <d v="2015-05-06T00:00:00"/>
    <d v="2015-07-09T00:00:00"/>
    <d v="2015-07-09T00:00:00"/>
    <d v="2019-05-27T00:00:00"/>
    <d v="2019-05-28T00:00:00"/>
    <d v="2019-06-11T00:00:00"/>
    <s v="1"/>
    <d v="2019-07-05T00:00:00"/>
    <d v="2019-06-13T00:00:00"/>
    <s v="2-Negative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m/>
    <m/>
    <b v="0"/>
    <b v="0"/>
    <m/>
    <s v="3-Discarded"/>
    <b v="0"/>
    <b v="0"/>
    <n v="1763"/>
    <n v="1"/>
    <m/>
    <m/>
    <m/>
    <m/>
    <m/>
    <m/>
    <m/>
    <m/>
    <m/>
    <m/>
    <n v="8"/>
    <n v="9"/>
    <n v="0"/>
    <n v="1"/>
    <n v="14"/>
    <n v="2"/>
    <n v="24"/>
    <n v="22"/>
    <n v="0"/>
    <n v="16"/>
    <x v="2"/>
    <n v="5"/>
    <n v="10"/>
    <x v="0"/>
    <n v="20"/>
    <s v="Dentro de 7 dias"/>
    <s v="2 Sem-1 Mes"/>
    <s v="Dentro de 7 dias"/>
    <s v="&gt;2 semanas"/>
    <s v="1 a 2 semanas"/>
    <s v="3 Doses"/>
    <n v="1"/>
  </r>
  <r>
    <s v="MOZ-NLP-MSR-19-002"/>
    <d v="2019-06-12T00:00:00"/>
    <x v="0"/>
    <x v="56"/>
    <x v="6"/>
    <x v="943"/>
    <s v="MOSSURIL_x000d__x000a__x000d__x000a__x000d__x000a__x000d__x000a__x000d__x000a__x000d__x000a__x000d__x000a_"/>
    <m/>
    <m/>
    <s v="IDE RAMADANE"/>
    <d v="2017-12-08T00:00:00"/>
    <s v="RAJU AMISSE"/>
    <n v="1"/>
    <n v="5"/>
    <s v="M"/>
    <s v="FATIMA ISAQUIEL"/>
    <d v="2019-05-27T00:00:00"/>
    <d v="2019-05-27T00:00:00"/>
    <m/>
    <m/>
    <m/>
    <m/>
    <s v="2"/>
    <s v="1"/>
    <s v="2"/>
    <m/>
    <s v="2"/>
    <s v="2"/>
    <d v="2019-05-14T00:00:00"/>
    <s v="1"/>
    <s v="1"/>
    <s v="1"/>
    <s v="1"/>
    <s v="1"/>
    <n v="99"/>
    <m/>
    <m/>
    <m/>
    <m/>
    <m/>
    <m/>
    <d v="2019-05-27T00:00:00"/>
    <d v="2019-05-28T00:00:00"/>
    <d v="2019-06-11T00:00:00"/>
    <s v="1"/>
    <d v="2019-07-05T00:00:00"/>
    <d v="2019-06-12T00:00:00"/>
    <s v="3-NPENT"/>
    <s v="2"/>
    <s v="2"/>
    <s v="2"/>
    <d v="2019-07-05T00:00:00"/>
    <d v="2019-07-05T00:00:00"/>
    <s v="2"/>
    <s v="2"/>
    <s v="2"/>
    <s v="2"/>
    <s v="2"/>
    <s v="2"/>
    <d v="2019-07-05T00:00:00"/>
    <d v="2019-07-05T00:00:00"/>
    <s v="2"/>
    <s v="2"/>
    <s v="2"/>
    <s v="2-No"/>
    <s v="2"/>
    <m/>
    <b v="0"/>
    <b v="0"/>
    <m/>
    <s v="3-Discarded"/>
    <b v="0"/>
    <b v="0"/>
    <n v="1764"/>
    <n v="1"/>
    <m/>
    <m/>
    <m/>
    <m/>
    <m/>
    <m/>
    <m/>
    <m/>
    <m/>
    <m/>
    <n v="13"/>
    <n v="14"/>
    <n v="0"/>
    <n v="1"/>
    <n v="14"/>
    <n v="1"/>
    <n v="24"/>
    <n v="23"/>
    <n v="0"/>
    <n v="15"/>
    <x v="2"/>
    <n v="5"/>
    <n v="10"/>
    <x v="0"/>
    <n v="20"/>
    <s v="Dentro de 14 Dias"/>
    <s v="2 Sem-1 Mes"/>
    <s v="Dentro de 7 dias"/>
    <s v="&gt;2 semanas"/>
    <s v="1 a 2 semanas"/>
    <s v="Desconhecido"/>
    <n v="1"/>
  </r>
  <r>
    <s v="MOZ-ZAM-LUA-19-001"/>
    <d v="2019-05-29T00:00:00"/>
    <x v="0"/>
    <x v="123"/>
    <x v="2"/>
    <x v="944"/>
    <s v="BAIRRO B_x000d__x000a_"/>
    <m/>
    <m/>
    <s v="GEREMIAS"/>
    <m/>
    <s v="MOREIRA GEREMIAS"/>
    <n v="3"/>
    <n v="0"/>
    <s v="M"/>
    <s v="FELISBERTO GERALDO LAQUE"/>
    <d v="2019-05-06T00:00:00"/>
    <d v="2019-05-06T00:00:00"/>
    <m/>
    <m/>
    <m/>
    <m/>
    <s v="1"/>
    <s v="2"/>
    <s v="2"/>
    <m/>
    <s v="1"/>
    <s v="1"/>
    <d v="2019-05-01T00:00:00"/>
    <s v="1"/>
    <s v="1"/>
    <s v="1"/>
    <s v="1"/>
    <s v="1"/>
    <n v="3"/>
    <m/>
    <d v="2016-01-13T00:00:00"/>
    <m/>
    <d v="2015-11-16T00:00:00"/>
    <d v="2016-03-24T00:00:00"/>
    <d v="2016-03-24T00:00:00"/>
    <d v="2019-05-07T00:00:00"/>
    <d v="2019-05-08T00:00:00"/>
    <d v="2019-05-28T00:00:00"/>
    <s v="1"/>
    <d v="2019-06-18T00:00:00"/>
    <d v="2019-05-29T00:00:00"/>
    <s v="2-Negative"/>
    <m/>
    <m/>
    <m/>
    <m/>
    <m/>
    <s v="2"/>
    <s v="2"/>
    <s v="2"/>
    <s v="2"/>
    <s v="2"/>
    <s v="2"/>
    <m/>
    <d v="2019-06-18T00:00:00"/>
    <m/>
    <m/>
    <m/>
    <m/>
    <m/>
    <m/>
    <b v="0"/>
    <b v="0"/>
    <m/>
    <s v="3-Discarded"/>
    <b v="0"/>
    <b v="0"/>
    <n v="1772"/>
    <n v="1"/>
    <m/>
    <m/>
    <m/>
    <m/>
    <m/>
    <m/>
    <m/>
    <m/>
    <m/>
    <m/>
    <n v="5"/>
    <n v="7"/>
    <n v="0"/>
    <n v="2"/>
    <n v="20"/>
    <n v="1"/>
    <n v="-43613"/>
    <n v="20"/>
    <n v="-43634"/>
    <n v="21"/>
    <x v="2"/>
    <n v="5"/>
    <n v="10"/>
    <x v="0"/>
    <n v="18"/>
    <s v="Dentro de 7 dias"/>
    <s v="2 Sem-1 Mes"/>
    <s v="Dentro de 7 dias"/>
    <s v="&gt;2 semanas"/>
    <s v="1 a 2 semanas"/>
    <s v="3 Doses"/>
    <n v="1"/>
  </r>
  <r>
    <s v="MOZ-ZAM-MLB-19-005"/>
    <d v="2019-05-29T00:00:00"/>
    <x v="0"/>
    <x v="27"/>
    <x v="2"/>
    <x v="945"/>
    <s v="MOLUMBO"/>
    <m/>
    <m/>
    <s v="JOSE SABONENTE E AIDA DICKSON"/>
    <d v="2017-06-17T00:00:00"/>
    <s v="ORLANDO SABONETE"/>
    <n v="1"/>
    <n v="11"/>
    <s v="M"/>
    <s v="JACINTO COSSA"/>
    <d v="2019-05-15T00:00:00"/>
    <d v="2019-05-15T00:00:00"/>
    <m/>
    <m/>
    <m/>
    <m/>
    <s v="1"/>
    <s v="1"/>
    <s v="2"/>
    <m/>
    <s v="2"/>
    <s v="1"/>
    <d v="2019-04-30T00:00:00"/>
    <s v="9"/>
    <s v="1"/>
    <s v="1"/>
    <s v="1"/>
    <s v="1"/>
    <n v="6"/>
    <d v="2017-05-23T00:00:00"/>
    <d v="2017-09-26T00:00:00"/>
    <m/>
    <d v="2017-08-24T00:00:00"/>
    <d v="2017-11-26T00:00:00"/>
    <d v="2002-11-26T00:00:00"/>
    <d v="2019-05-15T00:00:00"/>
    <d v="2019-05-16T00:00:00"/>
    <d v="2019-05-28T00:00:00"/>
    <s v="1"/>
    <d v="2019-06-18T00:00:00"/>
    <d v="2019-05-29T00:00:00"/>
    <s v="2-Negative"/>
    <m/>
    <m/>
    <m/>
    <m/>
    <m/>
    <s v="2"/>
    <s v="2"/>
    <s v="2"/>
    <s v="2"/>
    <s v="2"/>
    <s v="2"/>
    <m/>
    <d v="2019-06-18T00:00:00"/>
    <m/>
    <m/>
    <m/>
    <m/>
    <m/>
    <m/>
    <b v="0"/>
    <b v="0"/>
    <m/>
    <s v="3-Discarded"/>
    <b v="0"/>
    <b v="0"/>
    <n v="1773"/>
    <n v="1"/>
    <m/>
    <m/>
    <n v="3"/>
    <m/>
    <m/>
    <m/>
    <m/>
    <m/>
    <m/>
    <m/>
    <n v="15"/>
    <n v="16"/>
    <n v="0"/>
    <n v="1"/>
    <n v="12"/>
    <n v="1"/>
    <n v="-43613"/>
    <n v="20"/>
    <n v="-43634"/>
    <n v="13"/>
    <x v="2"/>
    <n v="4"/>
    <n v="10"/>
    <x v="0"/>
    <n v="18"/>
    <s v="&gt;14 Dias"/>
    <s v="2 Sem-1 Mes"/>
    <s v="&gt;14 Dias"/>
    <s v="&gt;2 semanas"/>
    <s v="1 a 2 semanas"/>
    <s v="&gt;=4 Doses"/>
    <n v="2"/>
  </r>
  <r>
    <s v="MOZ-INB-ZAV-19-002"/>
    <d v="2019-04-26T00:00:00"/>
    <x v="0"/>
    <x v="62"/>
    <x v="10"/>
    <x v="946"/>
    <s v="CHIBEMBE_x000d__x000a_"/>
    <m/>
    <m/>
    <s v="SILENZIO E XANDINHA"/>
    <d v="2014-09-10T00:00:00"/>
    <s v="CHEIZE SILENZIO"/>
    <n v="3"/>
    <m/>
    <s v="F"/>
    <s v="JOSE ASSUMATE"/>
    <d v="2019-03-18T00:00:00"/>
    <d v="2019-03-18T00:00:00"/>
    <m/>
    <m/>
    <m/>
    <m/>
    <s v="1"/>
    <s v="2"/>
    <s v="2"/>
    <m/>
    <s v="2"/>
    <s v="1"/>
    <d v="2019-03-16T00:00:00"/>
    <s v="1"/>
    <s v="1"/>
    <s v="2"/>
    <s v="1"/>
    <s v="1"/>
    <n v="99"/>
    <m/>
    <m/>
    <m/>
    <m/>
    <m/>
    <m/>
    <d v="2019-03-19T00:00:00"/>
    <d v="2019-03-20T00:00:00"/>
    <d v="2019-04-26T00:00:00"/>
    <s v="1"/>
    <d v="2019-05-09T00:00:00"/>
    <d v="2019-04-26T00:00:00"/>
    <s v="3-NPENT"/>
    <m/>
    <m/>
    <m/>
    <m/>
    <m/>
    <s v="2"/>
    <s v="2"/>
    <s v="2"/>
    <s v="2"/>
    <s v="2"/>
    <s v="2"/>
    <m/>
    <d v="2019-05-09T00:00:00"/>
    <m/>
    <m/>
    <m/>
    <m/>
    <m/>
    <m/>
    <b v="0"/>
    <b v="0"/>
    <m/>
    <s v="3-Discarded"/>
    <b v="0"/>
    <b v="0"/>
    <n v="1774"/>
    <n v="1"/>
    <m/>
    <m/>
    <m/>
    <m/>
    <m/>
    <m/>
    <m/>
    <m/>
    <m/>
    <m/>
    <n v="2"/>
    <n v="4"/>
    <n v="0"/>
    <n v="2"/>
    <n v="37"/>
    <n v="0"/>
    <n v="-43581"/>
    <n v="13"/>
    <n v="-43594"/>
    <n v="37"/>
    <x v="2"/>
    <n v="3"/>
    <n v="10"/>
    <x v="0"/>
    <n v="11"/>
    <s v="Dentro de 7 dias"/>
    <s v="1-3 Meses"/>
    <s v="Dentro de 7 dias"/>
    <s v="&gt;2 semanas"/>
    <s v="1 a 2 semanas"/>
    <s v="Desconhecido"/>
    <n v="1"/>
  </r>
  <r>
    <s v="MOZ-ZAM-LUG-19-001-C1"/>
    <d v="2019-05-12T00:00:00"/>
    <x v="1"/>
    <x v="71"/>
    <x v="2"/>
    <x v="947"/>
    <s v="PUTHINE"/>
    <m/>
    <m/>
    <s v="ARMANDO ADOLFO"/>
    <d v="2014-06-11T00:00:00"/>
    <s v="ZERINA ARMANDO"/>
    <n v="4"/>
    <n v="11"/>
    <s v="F"/>
    <s v="PEDRO ALFREDO MACHAVA"/>
    <d v="2019-05-07T00:00:00"/>
    <d v="2019-05-07T00:00:00"/>
    <s v="1"/>
    <d v="2019-05-08T00:00:00"/>
    <s v="9"/>
    <s v="1"/>
    <m/>
    <m/>
    <s v="2"/>
    <m/>
    <m/>
    <m/>
    <m/>
    <m/>
    <m/>
    <m/>
    <m/>
    <s v="2"/>
    <n v="3"/>
    <d v="2014-06-12T00:00:00"/>
    <d v="2014-09-16T00:00:00"/>
    <m/>
    <d v="2014-08-14T00:00:00"/>
    <d v="2014-11-28T00:00:00"/>
    <d v="2014-11-28T00:00:00"/>
    <d v="2019-05-08T00:00:00"/>
    <m/>
    <d v="2019-05-11T00:00:00"/>
    <s v="1"/>
    <d v="2019-06-20T00:00:00"/>
    <d v="2019-05-12T00:00:00"/>
    <s v="2-Negative"/>
    <m/>
    <m/>
    <m/>
    <d v="2019-06-20T00:00:00"/>
    <d v="2019-06-20T00:00:00"/>
    <m/>
    <m/>
    <m/>
    <m/>
    <m/>
    <m/>
    <d v="2019-06-20T00:00:00"/>
    <d v="2019-06-20T00:00:00"/>
    <m/>
    <m/>
    <m/>
    <m/>
    <m/>
    <m/>
    <b v="0"/>
    <b v="0"/>
    <m/>
    <s v="3-Discarded"/>
    <b v="0"/>
    <b v="0"/>
    <n v="1775"/>
    <n v="1"/>
    <m/>
    <m/>
    <m/>
    <m/>
    <m/>
    <d v="2019-05-08T00:00:00"/>
    <m/>
    <m/>
    <m/>
    <m/>
    <n v="43592"/>
    <n v="0"/>
    <n v="0"/>
    <n v="-43592"/>
    <n v="43596"/>
    <n v="1"/>
    <n v="40"/>
    <n v="39"/>
    <n v="0"/>
    <n v="43597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ZAM-LUG-19-001-C3"/>
    <d v="2019-05-12T00:00:00"/>
    <x v="1"/>
    <x v="71"/>
    <x v="2"/>
    <x v="947"/>
    <s v="PUTHINE_x000d__x000a_"/>
    <s v="VASSOLA"/>
    <m/>
    <s v="JAIME TOMATE"/>
    <d v="2016-01-29T00:00:00"/>
    <s v="LEMOS JAIME"/>
    <n v="3"/>
    <n v="3"/>
    <s v="M"/>
    <s v="PEDRO ALFREDO MACHAVA"/>
    <d v="2019-05-07T00:00:00"/>
    <d v="2019-05-07T00:00:00"/>
    <s v="1"/>
    <d v="2019-05-08T00:00:00"/>
    <s v="4"/>
    <s v="1"/>
    <m/>
    <m/>
    <s v="2"/>
    <m/>
    <m/>
    <m/>
    <m/>
    <m/>
    <m/>
    <m/>
    <m/>
    <s v="2"/>
    <n v="6"/>
    <d v="2016-02-10T00:00:00"/>
    <d v="2016-04-25T00:00:00"/>
    <m/>
    <d v="2016-03-28T00:00:00"/>
    <d v="2016-06-06T00:00:00"/>
    <d v="2016-06-06T00:00:00"/>
    <d v="2019-05-08T00:00:00"/>
    <m/>
    <d v="2019-05-11T00:00:00"/>
    <s v="1"/>
    <d v="2019-06-20T00:00:00"/>
    <d v="2019-05-12T00:00:00"/>
    <s v="2-Negative"/>
    <m/>
    <m/>
    <m/>
    <d v="2019-06-20T00:00:00"/>
    <d v="2019-06-20T00:00:00"/>
    <m/>
    <m/>
    <m/>
    <m/>
    <m/>
    <m/>
    <d v="2019-06-20T00:00:00"/>
    <d v="2019-06-20T00:00:00"/>
    <m/>
    <m/>
    <m/>
    <m/>
    <m/>
    <m/>
    <b v="0"/>
    <b v="0"/>
    <m/>
    <s v="3-Discarded"/>
    <b v="0"/>
    <b v="0"/>
    <n v="1776"/>
    <n v="1"/>
    <m/>
    <m/>
    <m/>
    <m/>
    <m/>
    <m/>
    <m/>
    <m/>
    <m/>
    <m/>
    <n v="43592"/>
    <n v="0"/>
    <n v="0"/>
    <n v="-43592"/>
    <n v="43596"/>
    <n v="1"/>
    <n v="40"/>
    <n v="39"/>
    <n v="0"/>
    <n v="43597"/>
    <x v="1"/>
    <n v="1"/>
    <n v="10"/>
    <x v="0"/>
    <n v="52"/>
    <s v="Dentro de 7 dias"/>
    <s v="Sem 2ª amostra"/>
    <s v="Sem data de notificação"/>
    <s v="&gt;2 semanas"/>
    <s v="1 a 2 semanas"/>
    <s v="&gt;=4 Doses"/>
    <n v="1"/>
  </r>
  <r>
    <s v="M0Z-SOF-BEI-19-002"/>
    <d v="2019-03-07T00:00:00"/>
    <x v="0"/>
    <x v="99"/>
    <x v="5"/>
    <x v="948"/>
    <s v="NA ZONA DE ROLLO16 BAIRRO"/>
    <m/>
    <m/>
    <s v="LOURENCO SABADO E LUISA FERNANDO"/>
    <d v="2011-07-15T00:00:00"/>
    <s v="FENEJA LOURENCO"/>
    <n v="7"/>
    <n v="0"/>
    <s v="F"/>
    <s v="CARLOS B.VENTURA"/>
    <d v="2019-01-07T00:00:00"/>
    <d v="2019-01-07T00:00:00"/>
    <m/>
    <m/>
    <m/>
    <m/>
    <s v="1"/>
    <s v="2"/>
    <s v="1"/>
    <d v="2019-01-01T00:00:00"/>
    <s v="2"/>
    <s v="1"/>
    <d v="2018-12-25T00:00:00"/>
    <s v="1"/>
    <s v="1"/>
    <s v="2"/>
    <s v="1"/>
    <s v="1"/>
    <n v="99"/>
    <m/>
    <m/>
    <m/>
    <m/>
    <m/>
    <m/>
    <d v="2019-01-11T00:00:00"/>
    <d v="2019-01-12T00:00:00"/>
    <d v="2019-03-06T00:00:00"/>
    <s v="1"/>
    <d v="2019-04-01T00:00:00"/>
    <d v="2019-03-07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777"/>
    <n v="1"/>
    <m/>
    <m/>
    <m/>
    <m/>
    <m/>
    <m/>
    <m/>
    <m/>
    <m/>
    <m/>
    <n v="13"/>
    <n v="18"/>
    <n v="0"/>
    <n v="5"/>
    <n v="53"/>
    <n v="1"/>
    <n v="-43530"/>
    <n v="-43531"/>
    <n v="0"/>
    <n v="54"/>
    <x v="4"/>
    <n v="12"/>
    <n v="10"/>
    <x v="1"/>
    <n v="52"/>
    <s v="&gt;14 Dias"/>
    <s v="1-3 Meses"/>
    <s v="Dentro de 7 dias"/>
    <s v="1 Dia"/>
    <s v="1 a 2 semanas"/>
    <s v="Desconhecido"/>
    <n v="2"/>
  </r>
  <r>
    <s v="MOZ-GAZ-CBT-19-001"/>
    <d v="2019-03-25T00:00:00"/>
    <x v="0"/>
    <x v="30"/>
    <x v="9"/>
    <x v="949"/>
    <s v="PERTO DA ESCOLA PRIMARIA DE 25 DE JUNHO"/>
    <s v="CHIBUTO"/>
    <m/>
    <s v="JULIAO MACUACUA"/>
    <d v="2016-02-20T00:00:00"/>
    <s v="NOSTALINA JULIAO MACUACUA"/>
    <n v="3"/>
    <n v="3"/>
    <s v="F"/>
    <s v="FLORINDA MUSSANE"/>
    <d v="2019-03-11T00:00:00"/>
    <d v="2019-03-11T00:00:00"/>
    <m/>
    <m/>
    <m/>
    <m/>
    <s v="1"/>
    <s v="1"/>
    <s v="2"/>
    <m/>
    <s v="2"/>
    <s v="1"/>
    <d v="2019-03-04T00:00:00"/>
    <s v="1"/>
    <s v="1"/>
    <s v="1"/>
    <s v="1"/>
    <s v="1"/>
    <n v="3"/>
    <d v="2016-02-24T00:00:00"/>
    <d v="2016-05-20T00:00:00"/>
    <m/>
    <d v="2016-04-20T00:00:00"/>
    <d v="2016-07-20T00:00:00"/>
    <m/>
    <d v="2019-03-12T00:00:00"/>
    <d v="2019-03-13T00:00:00"/>
    <d v="2019-03-24T00:00:00"/>
    <s v="1"/>
    <d v="2019-04-15T00:00:00"/>
    <d v="2019-03-25T00:00:00"/>
    <s v="2-Negative"/>
    <m/>
    <m/>
    <m/>
    <d v="2019-04-15T00:00:00"/>
    <m/>
    <m/>
    <m/>
    <m/>
    <m/>
    <m/>
    <m/>
    <m/>
    <m/>
    <m/>
    <m/>
    <m/>
    <m/>
    <m/>
    <m/>
    <b v="0"/>
    <b v="0"/>
    <m/>
    <s v="3-Discarded"/>
    <b v="0"/>
    <b v="0"/>
    <n v="1778"/>
    <n v="1"/>
    <m/>
    <m/>
    <m/>
    <m/>
    <m/>
    <m/>
    <m/>
    <m/>
    <m/>
    <m/>
    <n v="7"/>
    <n v="9"/>
    <n v="0"/>
    <n v="2"/>
    <n v="11"/>
    <n v="1"/>
    <n v="22"/>
    <n v="-43549"/>
    <n v="43570"/>
    <n v="12"/>
    <x v="2"/>
    <n v="3"/>
    <n v="10"/>
    <x v="0"/>
    <n v="10"/>
    <s v="Dentro de 7 dias"/>
    <s v="2 Sem-1 Mes"/>
    <s v="Dentro de 7 dias"/>
    <s v="1 Dia"/>
    <s v="Sem data do envio"/>
    <s v="3 Doses"/>
    <n v="1"/>
  </r>
  <r>
    <s v="MOZ-CDL-BAL-19-001"/>
    <d v="2019-04-18T00:00:00"/>
    <x v="0"/>
    <x v="95"/>
    <x v="4"/>
    <x v="139"/>
    <s v="POSTO ADMINISTATIVO DE KWEKWE"/>
    <m/>
    <m/>
    <s v="BONITO SENESINA CARLITOS"/>
    <d v="2019-02-03T00:00:00"/>
    <s v="ALIMA BONITO"/>
    <n v="2"/>
    <m/>
    <s v="F"/>
    <s v="AMIDIO DANIEL BAMBO"/>
    <d v="2019-03-13T00:00:00"/>
    <d v="2019-03-13T00:00:00"/>
    <m/>
    <m/>
    <m/>
    <m/>
    <s v="2"/>
    <s v="1"/>
    <s v="2"/>
    <m/>
    <s v="2"/>
    <s v="1"/>
    <d v="2019-04-03T00:00:00"/>
    <s v="2"/>
    <s v="2"/>
    <s v="2"/>
    <s v="2"/>
    <s v="2"/>
    <n v="3"/>
    <d v="2017-02-03T00:00:00"/>
    <d v="2017-10-06T00:00:00"/>
    <m/>
    <d v="2017-04-05T00:00:00"/>
    <d v="2017-12-07T00:00:00"/>
    <m/>
    <m/>
    <m/>
    <d v="2019-03-15T00:00:00"/>
    <m/>
    <m/>
    <d v="2019-04-18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779"/>
    <m/>
    <m/>
    <m/>
    <m/>
    <m/>
    <m/>
    <m/>
    <m/>
    <m/>
    <m/>
    <m/>
    <n v="-21"/>
    <n v="-43558"/>
    <n v="0"/>
    <n v="-43537"/>
    <n v="43539"/>
    <n v="34"/>
    <n v="-43539"/>
    <n v="-43573"/>
    <n v="0"/>
    <n v="43573"/>
    <x v="2"/>
    <n v="4"/>
    <n v="10"/>
    <x v="0"/>
    <n v="14"/>
    <s v="Dentro de 7 dias"/>
    <s v="Sem 2ª amostra"/>
    <s v="Dentro de 7 dias"/>
    <s v="1 Dia"/>
    <s v="1 a 2 semanas"/>
    <s v="3 Doses"/>
    <n v="1"/>
  </r>
  <r>
    <s v="MOZ-CDL-BAL-19-002"/>
    <d v="2019-04-18T00:00:00"/>
    <x v="0"/>
    <x v="95"/>
    <x v="4"/>
    <x v="139"/>
    <s v="POSTO ADMINISTATIVO DE KWEKWE"/>
    <m/>
    <m/>
    <s v="BXAVIER E ERMELINDA LOPES"/>
    <d v="2017-05-27T00:00:00"/>
    <s v="ARMANDO XAVIER"/>
    <n v="1"/>
    <n v="10"/>
    <s v="M"/>
    <s v="AMIDIO DANIEL BAMBO"/>
    <d v="2019-03-13T00:00:00"/>
    <d v="2019-03-13T00:00:00"/>
    <m/>
    <m/>
    <m/>
    <m/>
    <s v="2"/>
    <s v="1"/>
    <s v="2"/>
    <m/>
    <s v="2"/>
    <s v="1"/>
    <d v="2019-02-03T00:00:00"/>
    <s v="1"/>
    <s v="1"/>
    <s v="1"/>
    <s v="1"/>
    <s v="1"/>
    <n v="3"/>
    <d v="2017-07-13T00:00:00"/>
    <d v="2018-05-28T00:00:00"/>
    <m/>
    <d v="2018-12-02T00:00:00"/>
    <d v="2018-07-06T00:00:00"/>
    <m/>
    <m/>
    <m/>
    <d v="2019-03-15T00:00:00"/>
    <m/>
    <m/>
    <d v="2019-04-18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780"/>
    <m/>
    <m/>
    <m/>
    <m/>
    <m/>
    <m/>
    <m/>
    <m/>
    <m/>
    <m/>
    <m/>
    <n v="38"/>
    <n v="-43499"/>
    <n v="0"/>
    <n v="-43537"/>
    <n v="43539"/>
    <n v="34"/>
    <n v="-43539"/>
    <n v="-43573"/>
    <n v="0"/>
    <n v="43573"/>
    <x v="2"/>
    <n v="2"/>
    <n v="10"/>
    <x v="0"/>
    <n v="5"/>
    <s v="Dentro de 7 dias"/>
    <s v="Sem 2ª amostra"/>
    <s v="&gt;14 Dias"/>
    <s v="1 Dia"/>
    <s v="1 a 2 semanas"/>
    <s v="3 Doses"/>
    <n v="1"/>
  </r>
  <r>
    <s v="MOZ-MPP-MNC-19-002"/>
    <d v="2019-04-30T00:00:00"/>
    <x v="0"/>
    <x v="61"/>
    <x v="7"/>
    <x v="588"/>
    <m/>
    <m/>
    <m/>
    <s v="NELSON E CACILDA"/>
    <d v="2018-10-13T00:00:00"/>
    <s v="CLEISON NELSON"/>
    <n v="5"/>
    <n v="4"/>
    <s v="M"/>
    <s v="LEVANR PEDRO"/>
    <d v="2019-04-10T00:00:00"/>
    <d v="2019-04-10T00:00:00"/>
    <m/>
    <m/>
    <m/>
    <m/>
    <s v="1"/>
    <s v="1"/>
    <s v="2"/>
    <m/>
    <s v="2"/>
    <s v="1"/>
    <d v="2019-04-04T00:00:00"/>
    <s v="1"/>
    <s v="1"/>
    <s v="1"/>
    <s v="1"/>
    <s v="1"/>
    <n v="4"/>
    <d v="2013-10-18T00:00:00"/>
    <d v="2014-01-17T00:00:00"/>
    <m/>
    <d v="2013-12-17T00:00:00"/>
    <d v="2014-12-17T00:00:00"/>
    <d v="2014-07-21T00:00:00"/>
    <d v="2019-10-04T00:00:00"/>
    <m/>
    <d v="2019-04-30T00:00:00"/>
    <s v="1"/>
    <m/>
    <d v="2019-04-30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783"/>
    <m/>
    <m/>
    <m/>
    <m/>
    <m/>
    <m/>
    <m/>
    <m/>
    <m/>
    <m/>
    <m/>
    <n v="6"/>
    <n v="-43559"/>
    <n v="0"/>
    <n v="-43565"/>
    <n v="43585"/>
    <n v="0"/>
    <n v="-43585"/>
    <n v="-43585"/>
    <n v="0"/>
    <n v="43585"/>
    <x v="2"/>
    <n v="4"/>
    <n v="10"/>
    <x v="0"/>
    <n v="14"/>
    <s v="Dentro de 7 dias"/>
    <s v="Sem 2ª amostra"/>
    <s v="Dentro de 7 dias"/>
    <s v="1 Dia"/>
    <s v="1 a 2 semanas"/>
    <s v="&gt;=4 Doses"/>
    <n v="1"/>
  </r>
  <r>
    <s v="MOZ-SOF-NHA-19-007-C2"/>
    <d v="2019-09-17T00:00:00"/>
    <x v="1"/>
    <x v="10"/>
    <x v="5"/>
    <x v="924"/>
    <s v="REASSENTAMENTO-JOHN SEGREDO_x000d__x000a_"/>
    <m/>
    <m/>
    <s v="JOHANE ADRIANO"/>
    <d v="2017-03-15T00:00:00"/>
    <s v="ISABEL JOHANE"/>
    <n v="2"/>
    <n v="5"/>
    <s v="F"/>
    <s v="OLIVEIRA ZECA PAULO"/>
    <d v="2019-09-04T00:00:00"/>
    <d v="2019-09-04T00:00:00"/>
    <s v="2"/>
    <d v="2019-09-08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73"/>
    <n v="1"/>
    <m/>
    <m/>
    <m/>
    <m/>
    <m/>
    <m/>
    <m/>
    <m/>
    <m/>
    <m/>
    <n v="43712"/>
    <n v="0"/>
    <n v="0"/>
    <n v="-43712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07-C3"/>
    <d v="2019-09-17T00:00:00"/>
    <x v="1"/>
    <x v="10"/>
    <x v="5"/>
    <x v="924"/>
    <s v="REASSENTAMENTO - NDEJA_x000d__x000a_"/>
    <m/>
    <m/>
    <s v="JOHANE ADRIANO"/>
    <d v="2012-04-18T00:00:00"/>
    <s v="RITA JOHANE"/>
    <n v="7"/>
    <n v="4"/>
    <s v="F"/>
    <s v="OLIVEIRA ZECA"/>
    <d v="2019-09-04T00:00:00"/>
    <d v="2019-09-04T00:00:00"/>
    <s v="2"/>
    <d v="2019-09-05T00:00:00"/>
    <s v="4"/>
    <s v="1"/>
    <s v="2"/>
    <s v="2"/>
    <s v="2"/>
    <m/>
    <s v="2"/>
    <s v="2"/>
    <m/>
    <s v="2"/>
    <s v="2"/>
    <s v="2"/>
    <s v="2"/>
    <s v="2"/>
    <n v="99"/>
    <m/>
    <m/>
    <m/>
    <m/>
    <m/>
    <m/>
    <d v="2019-09-05T00:00:00"/>
    <m/>
    <d v="2019-09-05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74"/>
    <n v="1"/>
    <m/>
    <s v="19o21'5''"/>
    <m/>
    <m/>
    <m/>
    <m/>
    <m/>
    <m/>
    <m/>
    <s v="34o22'24''"/>
    <n v="43712"/>
    <n v="0"/>
    <n v="0"/>
    <n v="-43712"/>
    <n v="43713"/>
    <n v="12"/>
    <n v="-43713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07-C4"/>
    <d v="2019-09-17T00:00:00"/>
    <x v="1"/>
    <x v="10"/>
    <x v="5"/>
    <x v="924"/>
    <s v="ROSARIO ADRIANO_x000d__x000a_"/>
    <m/>
    <m/>
    <s v="ROSARIO ADRIANO"/>
    <d v="2017-11-03T00:00:00"/>
    <s v="ROSA ROSARIO"/>
    <n v="1"/>
    <n v="10"/>
    <s v="F"/>
    <s v="OLIVEIRA ZECA PAULO"/>
    <d v="2019-09-04T00:00:00"/>
    <d v="2019-09-04T00:00:00"/>
    <s v="2"/>
    <d v="2019-09-08T00:00:00"/>
    <s v="4"/>
    <s v="1"/>
    <s v="2"/>
    <s v="2"/>
    <s v="2"/>
    <m/>
    <s v="2"/>
    <s v="2"/>
    <m/>
    <s v="2"/>
    <s v="2"/>
    <s v="2"/>
    <s v="2"/>
    <s v="2"/>
    <n v="1"/>
    <m/>
    <d v="2018-07-09T00:00:00"/>
    <m/>
    <m/>
    <m/>
    <d v="2018-07-09T00:00:00"/>
    <d v="2019-09-08T00:00:00"/>
    <m/>
    <d v="2019-09-16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75"/>
    <n v="1"/>
    <m/>
    <s v="-19o21'5''"/>
    <m/>
    <m/>
    <m/>
    <m/>
    <m/>
    <m/>
    <m/>
    <s v="34o22'24''"/>
    <n v="43712"/>
    <n v="0"/>
    <n v="0"/>
    <n v="-43712"/>
    <n v="43724"/>
    <n v="1"/>
    <n v="-43724"/>
    <n v="-43725"/>
    <n v="0"/>
    <n v="43725"/>
    <x v="1"/>
    <n v="1"/>
    <n v="10"/>
    <x v="0"/>
    <n v="52"/>
    <s v="Dentro de 7 dias"/>
    <s v="Sem 2ª amostra"/>
    <s v="Sem data de notificação"/>
    <s v="1 Dia"/>
    <s v="1 a 2 semanas"/>
    <s v=" 1 a 2 Doses"/>
    <n v="1"/>
  </r>
  <r>
    <s v="MOZ-IBN-INS-19-003"/>
    <d v="2019-09-17T00:00:00"/>
    <x v="0"/>
    <x v="148"/>
    <x v="10"/>
    <x v="950"/>
    <s v="PROXIMO A CASA DO LIDER COMUNITARIO DE NHAMANHETE_x000d__x000a_"/>
    <m/>
    <m/>
    <s v="JOAO JOSSEFA"/>
    <d v="2018-01-08T00:00:00"/>
    <s v="DARTES JOAO"/>
    <n v="1"/>
    <n v="8"/>
    <s v="M"/>
    <s v="CONSTANTINO MEQUE"/>
    <d v="2019-09-06T00:00:00"/>
    <d v="2019-09-06T00:00:00"/>
    <m/>
    <m/>
    <m/>
    <m/>
    <s v="2"/>
    <s v="2"/>
    <s v="2"/>
    <m/>
    <s v="1"/>
    <s v="2"/>
    <d v="2019-06-06T00:00:00"/>
    <s v="1"/>
    <s v="2"/>
    <s v="1"/>
    <s v="1"/>
    <s v="1"/>
    <n v="3"/>
    <d v="2018-01-15T00:00:00"/>
    <d v="2018-04-09T00:00:00"/>
    <m/>
    <d v="2018-03-08T00:00:00"/>
    <d v="2018-05-09T00:00:00"/>
    <d v="2018-05-09T00:00:00"/>
    <m/>
    <m/>
    <m/>
    <m/>
    <m/>
    <m/>
    <m/>
    <m/>
    <m/>
    <m/>
    <m/>
    <m/>
    <m/>
    <m/>
    <m/>
    <m/>
    <m/>
    <m/>
    <m/>
    <m/>
    <m/>
    <m/>
    <m/>
    <m/>
    <m/>
    <m/>
    <b v="0"/>
    <b v="0"/>
    <m/>
    <m/>
    <b v="0"/>
    <b v="0"/>
    <n v="2076"/>
    <n v="1"/>
    <m/>
    <m/>
    <m/>
    <m/>
    <m/>
    <m/>
    <m/>
    <m/>
    <m/>
    <m/>
    <n v="92"/>
    <n v="-43622"/>
    <n v="0"/>
    <n v="-43714"/>
    <n v="0"/>
    <n v="0"/>
    <n v="0"/>
    <n v="-43725"/>
    <n v="0"/>
    <n v="43725"/>
    <x v="2"/>
    <n v="6"/>
    <n v="10"/>
    <x v="0"/>
    <n v="23"/>
    <s v="Dentro de 7 dias"/>
    <s v="Sem 2ª amostra"/>
    <s v="Sem data de notificação"/>
    <s v="1 Dia"/>
    <s v="1 a 2 semanas"/>
    <s v="3 Doses"/>
    <n v="1"/>
  </r>
  <r>
    <s v="MOZ-IBN-GOV-19-001"/>
    <d v="2019-09-17T00:00:00"/>
    <x v="0"/>
    <x v="84"/>
    <x v="10"/>
    <x v="951"/>
    <s v="MATAULA, PERTO DO HORACIO_x000d__x000a_"/>
    <m/>
    <m/>
    <s v="FRANCISCO ZUENE"/>
    <d v="2008-04-24T00:00:00"/>
    <s v="JOSE FRANCISCO"/>
    <n v="11"/>
    <n v="4"/>
    <s v="M"/>
    <s v="RAFAEL MUSSACATE"/>
    <d v="2019-08-23T00:00:00"/>
    <d v="2019-08-23T00:00:00"/>
    <m/>
    <m/>
    <m/>
    <m/>
    <s v="1"/>
    <s v="2"/>
    <s v="2"/>
    <m/>
    <s v="2"/>
    <s v="1"/>
    <d v="2019-08-22T00:00:00"/>
    <s v="1"/>
    <s v="1"/>
    <s v="1"/>
    <s v="1"/>
    <s v="1"/>
    <n v="3"/>
    <d v="2008-08-24T00:00:00"/>
    <d v="2008-07-20T00:00:00"/>
    <m/>
    <d v="2008-06-30T00:00:00"/>
    <d v="2008-08-28T00:00:00"/>
    <d v="2008-08-28T00:00:00"/>
    <d v="2019-08-28T00:00:00"/>
    <d v="2019-08-29T00:00:00"/>
    <d v="2019-09-17T00:00:00"/>
    <s v="1"/>
    <m/>
    <d v="2019-09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77"/>
    <n v="1"/>
    <m/>
    <m/>
    <m/>
    <m/>
    <m/>
    <m/>
    <m/>
    <m/>
    <m/>
    <m/>
    <n v="1"/>
    <n v="7"/>
    <n v="0"/>
    <n v="6"/>
    <n v="19"/>
    <n v="0"/>
    <n v="-43725"/>
    <n v="-43725"/>
    <n v="0"/>
    <n v="19"/>
    <x v="2"/>
    <n v="8"/>
    <n v="10"/>
    <x v="0"/>
    <n v="34"/>
    <s v="Dentro de 7 dias"/>
    <s v="2 Sem-1 Mes"/>
    <s v="Dentro de 7 dias"/>
    <s v="1 Dia"/>
    <s v="1 a 2 semanas"/>
    <s v="3 Doses"/>
    <n v="1"/>
  </r>
  <r>
    <s v="MOZ-NLP-MNP-19-005"/>
    <d v="2019-09-18T00:00:00"/>
    <x v="0"/>
    <x v="19"/>
    <x v="6"/>
    <x v="952"/>
    <s v="MECUAZUA_x000d__x000a_"/>
    <s v="MECUAZUA"/>
    <m/>
    <s v="ALBERTINA ESTEVAO"/>
    <d v="2019-08-16T00:00:00"/>
    <s v="NERCIA EDUARDO"/>
    <n v="2"/>
    <m/>
    <s v="F"/>
    <s v="ANGELINA FALUSSOMAHAMED"/>
    <d v="2019-09-05T00:00:00"/>
    <d v="2019-09-05T00:00:00"/>
    <m/>
    <m/>
    <m/>
    <m/>
    <s v="2"/>
    <s v="1"/>
    <s v="2"/>
    <m/>
    <s v="2"/>
    <s v="1"/>
    <d v="2019-08-30T00:00:00"/>
    <s v="1"/>
    <s v="1"/>
    <s v="1"/>
    <s v="1"/>
    <s v="1"/>
    <n v="3"/>
    <d v="2017-09-19T00:00:00"/>
    <d v="2017-11-27T00:00:00"/>
    <d v="2017-12-28T00:00:00"/>
    <d v="2017-10-23T00:00:00"/>
    <d v="2017-12-28T00:00:00"/>
    <m/>
    <d v="2019-09-06T00:00:00"/>
    <d v="2019-09-07T00:00:00"/>
    <d v="2019-09-17T00:00:00"/>
    <s v="1"/>
    <m/>
    <d v="2019-09-18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78"/>
    <n v="1"/>
    <m/>
    <m/>
    <m/>
    <m/>
    <m/>
    <m/>
    <m/>
    <m/>
    <m/>
    <m/>
    <n v="6"/>
    <n v="8"/>
    <n v="0"/>
    <n v="2"/>
    <n v="10"/>
    <n v="1"/>
    <n v="-43725"/>
    <n v="-43726"/>
    <n v="0"/>
    <n v="11"/>
    <x v="2"/>
    <n v="8"/>
    <n v="10"/>
    <x v="0"/>
    <n v="35"/>
    <s v="Dentro de 7 dias"/>
    <s v="2 Sem-1 Mes"/>
    <s v="Dentro de 7 dias"/>
    <s v="1 Dia"/>
    <s v="1 a 2 semanas"/>
    <s v="3 Doses"/>
    <n v="1"/>
  </r>
  <r>
    <s v="MOZ-NSS-MDB-19-005"/>
    <d v="2019-09-18T00:00:00"/>
    <x v="0"/>
    <x v="54"/>
    <x v="0"/>
    <x v="953"/>
    <s v="MBAUA, PERTO DO SECRETARIO SR. ANTONIO CAOMBA_x000d__x000a_"/>
    <m/>
    <m/>
    <s v="ANASTACIA MATEUS"/>
    <d v="2018-07-12T00:00:00"/>
    <s v="HELENA AGIBO"/>
    <n v="1"/>
    <n v="1"/>
    <s v="F"/>
    <s v="SAMUEL MTANDAZA"/>
    <d v="2019-08-14T00:00:00"/>
    <d v="2019-08-14T00:00:00"/>
    <m/>
    <m/>
    <m/>
    <m/>
    <s v="1"/>
    <s v="1"/>
    <s v="2"/>
    <m/>
    <s v="1"/>
    <s v="1"/>
    <d v="2019-08-07T00:00:00"/>
    <s v="1"/>
    <s v="2"/>
    <s v="2"/>
    <s v="1"/>
    <s v="1"/>
    <n v="3"/>
    <d v="2018-07-13T00:00:00"/>
    <d v="2018-10-12T00:00:00"/>
    <m/>
    <d v="2018-09-12T00:00:00"/>
    <d v="2018-11-12T00:00:00"/>
    <d v="2018-11-12T00:00:00"/>
    <d v="2019-08-14T00:00:00"/>
    <d v="2019-08-15T00:00:00"/>
    <d v="2019-09-17T00:00:00"/>
    <s v="1"/>
    <d v="2019-10-14T00:00:00"/>
    <d v="2019-09-18T00:00:00"/>
    <s v="2-Negative"/>
    <m/>
    <m/>
    <m/>
    <d v="2019-10-14T00:00:00"/>
    <m/>
    <m/>
    <m/>
    <m/>
    <m/>
    <m/>
    <m/>
    <m/>
    <m/>
    <m/>
    <m/>
    <m/>
    <m/>
    <m/>
    <m/>
    <b v="0"/>
    <b v="0"/>
    <m/>
    <s v="3-Discarded"/>
    <b v="0"/>
    <b v="0"/>
    <n v="2079"/>
    <n v="1"/>
    <m/>
    <m/>
    <m/>
    <m/>
    <m/>
    <m/>
    <m/>
    <m/>
    <m/>
    <m/>
    <n v="7"/>
    <n v="8"/>
    <n v="0"/>
    <n v="1"/>
    <n v="33"/>
    <n v="1"/>
    <n v="27"/>
    <n v="-43726"/>
    <n v="43752"/>
    <n v="34"/>
    <x v="2"/>
    <n v="8"/>
    <n v="10"/>
    <x v="0"/>
    <n v="32"/>
    <s v="Dentro de 7 dias"/>
    <s v="1-3 Meses"/>
    <s v="Dentro de 7 dias"/>
    <s v="1 Dia"/>
    <s v="Sem data do envio"/>
    <s v="3 Doses"/>
    <n v="1"/>
  </r>
  <r>
    <s v="MOZ-TET-ZUM-19-001"/>
    <d v="2019-03-25T00:00:00"/>
    <x v="0"/>
    <x v="107"/>
    <x v="3"/>
    <x v="954"/>
    <m/>
    <m/>
    <m/>
    <s v="RICHADO DOMINGOS"/>
    <d v="2017-02-24T00:00:00"/>
    <s v="STELA RICHAD"/>
    <n v="2"/>
    <n v="4"/>
    <s v="F"/>
    <s v="EMILIO LIMA"/>
    <d v="2019-03-08T00:00:00"/>
    <d v="2019-03-08T00:00:00"/>
    <m/>
    <m/>
    <m/>
    <m/>
    <s v="1"/>
    <s v="2"/>
    <s v="2"/>
    <m/>
    <s v="2"/>
    <s v="1"/>
    <d v="2019-02-26T00:00:00"/>
    <s v="1"/>
    <s v="1"/>
    <s v="1"/>
    <s v="2"/>
    <s v="1"/>
    <n v="3"/>
    <d v="2017-02-24T00:00:00"/>
    <d v="2019-05-24T00:00:00"/>
    <m/>
    <d v="2017-04-24T00:00:00"/>
    <d v="2017-06-27T00:00:00"/>
    <m/>
    <d v="2019-03-13T00:00:00"/>
    <d v="2019-03-14T00:00:00"/>
    <d v="2019-03-27T00:00:00"/>
    <s v="1"/>
    <d v="2019-04-30T00:00:00"/>
    <d v="2019-03-28T00:00:00"/>
    <s v="2-Negative"/>
    <m/>
    <m/>
    <m/>
    <m/>
    <m/>
    <m/>
    <m/>
    <m/>
    <m/>
    <m/>
    <m/>
    <m/>
    <m/>
    <m/>
    <m/>
    <m/>
    <m/>
    <m/>
    <d v="2019-05-15T00:00:00"/>
    <b v="0"/>
    <b v="0"/>
    <m/>
    <s v="3-Discarded"/>
    <b v="0"/>
    <b v="0"/>
    <n v="1784"/>
    <m/>
    <m/>
    <m/>
    <m/>
    <m/>
    <m/>
    <m/>
    <m/>
    <m/>
    <m/>
    <m/>
    <n v="10"/>
    <n v="16"/>
    <n v="0"/>
    <n v="6"/>
    <n v="13"/>
    <n v="1"/>
    <n v="-43551"/>
    <n v="-43549"/>
    <n v="0"/>
    <n v="11"/>
    <x v="2"/>
    <n v="2"/>
    <n v="10"/>
    <x v="0"/>
    <n v="9"/>
    <s v="&gt;14 Dias"/>
    <s v="2 Sem-1 Mes"/>
    <s v="Dentro de 7 dias"/>
    <s v="1 Dia"/>
    <s v="1 a 2 semanas"/>
    <s v="3 Doses"/>
    <n v="2"/>
  </r>
  <r>
    <s v="MOZ-TET-MTZ-19-001"/>
    <d v="2019-05-29T00:00:00"/>
    <x v="0"/>
    <x v="63"/>
    <x v="3"/>
    <x v="93"/>
    <s v="MORA PERTO DE EPC MUTARARA MOATIZE"/>
    <m/>
    <m/>
    <s v="INACIO HUMBERTO"/>
    <d v="2019-02-14T00:00:00"/>
    <s v="SAO VALENTM INACIO"/>
    <n v="1"/>
    <n v="3"/>
    <s v="M"/>
    <s v="RUFINA DOMINGOS"/>
    <d v="2019-05-21T00:00:00"/>
    <d v="2019-05-21T00:00:00"/>
    <m/>
    <m/>
    <m/>
    <m/>
    <s v="2"/>
    <s v="1"/>
    <s v="2"/>
    <m/>
    <s v="1"/>
    <s v="2"/>
    <d v="2019-05-16T00:00:00"/>
    <s v="1"/>
    <s v="1"/>
    <s v="1"/>
    <s v="1"/>
    <s v="1"/>
    <n v="4"/>
    <d v="2018-02-19T00:00:00"/>
    <d v="2019-05-16T00:00:00"/>
    <d v="2018-11-16T00:00:00"/>
    <d v="2019-04-16T00:00:00"/>
    <d v="2018-06-18T00:00:00"/>
    <m/>
    <d v="2019-05-22T00:00:00"/>
    <d v="2019-05-23T00:00:00"/>
    <d v="2019-05-26T00:00:00"/>
    <s v="1"/>
    <d v="2019-06-24T00:00:00"/>
    <d v="2019-05-27T00:00:00"/>
    <s v="2-Negative"/>
    <m/>
    <m/>
    <m/>
    <d v="2019-06-24T00:00:00"/>
    <d v="2019-06-24T00:00:00"/>
    <m/>
    <m/>
    <m/>
    <m/>
    <m/>
    <m/>
    <d v="2019-06-24T00:00:00"/>
    <m/>
    <m/>
    <m/>
    <m/>
    <m/>
    <m/>
    <m/>
    <b v="0"/>
    <b v="0"/>
    <m/>
    <s v="3-Discarded"/>
    <b v="0"/>
    <b v="0"/>
    <n v="1785"/>
    <m/>
    <m/>
    <m/>
    <m/>
    <m/>
    <m/>
    <m/>
    <m/>
    <m/>
    <m/>
    <m/>
    <n v="5"/>
    <n v="7"/>
    <n v="0"/>
    <n v="2"/>
    <n v="3"/>
    <n v="1"/>
    <n v="29"/>
    <n v="-43614"/>
    <n v="43640"/>
    <n v="6"/>
    <x v="2"/>
    <n v="5"/>
    <n v="10"/>
    <x v="0"/>
    <n v="20"/>
    <s v="Dentro de 7 dias"/>
    <s v="4 Dias-1 Sem"/>
    <s v="Dentro de 7 dias"/>
    <s v="1 Dia"/>
    <s v="Sem data do envio"/>
    <s v="&gt;=4 Doses"/>
    <n v="1"/>
  </r>
  <r>
    <s v="MOZ-TET-MTZ-19-002"/>
    <d v="2019-05-27T00:00:00"/>
    <x v="0"/>
    <x v="63"/>
    <x v="3"/>
    <x v="93"/>
    <s v="PROXIMO DA CASA DO SR. EDUARDO SECRETARIO DO BAIRRO"/>
    <m/>
    <m/>
    <s v="VIEIRA ARNALDO"/>
    <d v="2018-08-05T00:00:00"/>
    <s v="VICTORIA VIEIRA"/>
    <n v="1"/>
    <m/>
    <s v="F"/>
    <s v="RUFINA DOMINGOS"/>
    <d v="2019-05-27T00:00:00"/>
    <d v="2019-05-27T00:00:00"/>
    <m/>
    <m/>
    <m/>
    <m/>
    <s v="1"/>
    <s v="2"/>
    <s v="2"/>
    <m/>
    <s v="1"/>
    <s v="2"/>
    <d v="2019-02-03T00:00:00"/>
    <s v="1"/>
    <s v="1"/>
    <s v="1"/>
    <s v="1"/>
    <s v="1"/>
    <n v="4"/>
    <d v="2019-08-05T00:00:00"/>
    <d v="2018-12-07T00:00:00"/>
    <d v="2019-03-02T00:00:00"/>
    <d v="2018-08-06T00:00:00"/>
    <d v="2018-08-13T00:00:00"/>
    <d v="2019-03-02T00:00:00"/>
    <d v="2019-05-23T00:00:00"/>
    <d v="2019-05-24T00:00:00"/>
    <d v="2019-05-26T00:00:00"/>
    <s v="1"/>
    <d v="2019-06-24T00:00:00"/>
    <d v="2019-05-27T00:00:00"/>
    <s v="2-Negative"/>
    <m/>
    <m/>
    <m/>
    <d v="2019-06-24T00:00:00"/>
    <m/>
    <m/>
    <m/>
    <m/>
    <m/>
    <m/>
    <m/>
    <m/>
    <m/>
    <m/>
    <m/>
    <m/>
    <m/>
    <m/>
    <m/>
    <b v="0"/>
    <b v="0"/>
    <m/>
    <s v="3-Discarded"/>
    <b v="0"/>
    <b v="0"/>
    <n v="1786"/>
    <m/>
    <m/>
    <m/>
    <m/>
    <m/>
    <m/>
    <m/>
    <m/>
    <m/>
    <m/>
    <m/>
    <n v="113"/>
    <n v="110"/>
    <n v="0"/>
    <n v="-3"/>
    <n v="2"/>
    <n v="1"/>
    <n v="29"/>
    <n v="-43612"/>
    <n v="43640"/>
    <n v="3"/>
    <x v="2"/>
    <n v="2"/>
    <n v="10"/>
    <x v="0"/>
    <n v="5"/>
    <s v="Sem 2ª amostra"/>
    <s v="3 Dias"/>
    <s v="Sem data de notificação"/>
    <s v="1 Dia"/>
    <s v="Sem data do envio"/>
    <s v="&gt;=4 Doses"/>
    <n v="2"/>
  </r>
  <r>
    <s v="MOZ-TET-MAC-19-001"/>
    <d v="2019-05-29T00:00:00"/>
    <x v="0"/>
    <x v="110"/>
    <x v="3"/>
    <x v="955"/>
    <s v="MORA NO BAIRRO CHITECHE"/>
    <m/>
    <m/>
    <s v="OSSIADI TCHALOSSI"/>
    <d v="2018-10-02T00:00:00"/>
    <s v="TCHALOSSI OSSIADI"/>
    <n v="1"/>
    <n v="3"/>
    <s v="M"/>
    <s v="ERGIRALDA MELO BITROSSE"/>
    <d v="2019-05-27T00:00:00"/>
    <d v="2019-05-27T00:00:00"/>
    <m/>
    <m/>
    <m/>
    <m/>
    <s v="2"/>
    <s v="1"/>
    <s v="2"/>
    <m/>
    <s v="2"/>
    <s v="1"/>
    <d v="2019-05-19T00:00:00"/>
    <s v="1"/>
    <s v="1"/>
    <s v="1"/>
    <s v="1"/>
    <s v="1"/>
    <n v="3"/>
    <d v="2018-01-13T00:00:00"/>
    <d v="2018-05-28T00:00:00"/>
    <m/>
    <d v="2018-04-24T00:00:00"/>
    <d v="2018-07-23T00:00:00"/>
    <d v="2018-07-23T00:00:00"/>
    <d v="2019-05-26T00:00:00"/>
    <d v="2019-05-27T00:00:00"/>
    <d v="2019-05-28T00:00:00"/>
    <s v="1"/>
    <d v="2019-06-24T00:00:00"/>
    <d v="2019-05-29T00:00:00"/>
    <s v="3-NPENT"/>
    <m/>
    <m/>
    <m/>
    <d v="2019-06-24T00:00:00"/>
    <m/>
    <m/>
    <m/>
    <m/>
    <m/>
    <m/>
    <m/>
    <m/>
    <m/>
    <m/>
    <m/>
    <m/>
    <m/>
    <m/>
    <m/>
    <b v="0"/>
    <b v="0"/>
    <m/>
    <s v="3-Discarded"/>
    <b v="0"/>
    <b v="0"/>
    <n v="1788"/>
    <m/>
    <m/>
    <m/>
    <m/>
    <m/>
    <m/>
    <m/>
    <m/>
    <m/>
    <m/>
    <m/>
    <n v="8"/>
    <n v="8"/>
    <n v="0"/>
    <n v="0"/>
    <n v="1"/>
    <n v="1"/>
    <n v="27"/>
    <n v="-43614"/>
    <n v="43640"/>
    <n v="2"/>
    <x v="2"/>
    <n v="5"/>
    <n v="10"/>
    <x v="0"/>
    <n v="20"/>
    <s v="Dentro de 7 dias"/>
    <s v="1-2 Dias"/>
    <s v="Dentro de 7 dias"/>
    <s v="1 Dia"/>
    <s v="Sem data do envio"/>
    <s v="3 Doses"/>
    <n v="1"/>
  </r>
  <r>
    <s v="MOZ-TET-MAC-19-002"/>
    <d v="2019-08-17T00:00:00"/>
    <x v="0"/>
    <x v="110"/>
    <x v="3"/>
    <x v="190"/>
    <s v="MORA PROXIMO DO LIDER DO BAIRRO"/>
    <m/>
    <m/>
    <s v="ALVARO PAULO"/>
    <d v="2017-08-11T00:00:00"/>
    <s v="ALVARO DE PAULO"/>
    <n v="1"/>
    <n v="6"/>
    <s v="M"/>
    <s v="ERGIRALDA MELO BITROSSE"/>
    <d v="2019-05-27T00:00:00"/>
    <d v="2019-05-27T00:00:00"/>
    <m/>
    <m/>
    <m/>
    <m/>
    <s v="2"/>
    <s v="1"/>
    <s v="2"/>
    <m/>
    <s v="2"/>
    <s v="1"/>
    <d v="2019-05-28T00:00:00"/>
    <s v="1"/>
    <s v="1"/>
    <s v="1"/>
    <s v="1"/>
    <s v="1"/>
    <n v="3"/>
    <d v="2018-09-11T00:00:00"/>
    <d v="2019-08-02T00:00:00"/>
    <m/>
    <d v="2019-08-01T00:00:00"/>
    <d v="2019-08-03T00:00:00"/>
    <m/>
    <d v="2019-05-28T00:00:00"/>
    <d v="2019-05-29T00:00:00"/>
    <d v="2019-06-16T00:00:00"/>
    <s v="1"/>
    <d v="2019-07-09T00:00:00"/>
    <d v="2019-06-17T00:00:00"/>
    <s v="3-NPENT"/>
    <m/>
    <m/>
    <m/>
    <m/>
    <d v="2019-07-09T00:00:00"/>
    <m/>
    <m/>
    <m/>
    <m/>
    <m/>
    <m/>
    <d v="2019-07-09T00:00:00"/>
    <d v="2019-07-09T00:00:00"/>
    <m/>
    <m/>
    <m/>
    <m/>
    <m/>
    <m/>
    <b v="0"/>
    <b v="0"/>
    <m/>
    <s v="3-Discarded"/>
    <b v="0"/>
    <b v="0"/>
    <n v="1789"/>
    <m/>
    <m/>
    <m/>
    <m/>
    <m/>
    <m/>
    <m/>
    <m/>
    <m/>
    <m/>
    <m/>
    <n v="-1"/>
    <n v="1"/>
    <n v="0"/>
    <n v="2"/>
    <n v="18"/>
    <n v="1"/>
    <n v="-43632"/>
    <n v="-39"/>
    <n v="-43655"/>
    <n v="80"/>
    <x v="2"/>
    <n v="5"/>
    <n v="10"/>
    <x v="0"/>
    <n v="22"/>
    <s v="Dentro de 7 dias"/>
    <s v="1-3 Meses"/>
    <s v="Dentro de 7 dias"/>
    <s v="1 Dia"/>
    <s v="1 a 2 semanas"/>
    <s v="3 Doses"/>
    <n v="1"/>
  </r>
  <r>
    <s v="MOZ-TET-MRR-19-001"/>
    <d v="2019-06-17T00:00:00"/>
    <x v="0"/>
    <x v="111"/>
    <x v="3"/>
    <x v="956"/>
    <s v="PROXIMO DA EPC1 DE CHIPANDE"/>
    <m/>
    <m/>
    <s v="CHIPAENE JOAO"/>
    <d v="2017-12-06T00:00:00"/>
    <s v="MANUEL CHIPAENE"/>
    <n v="2"/>
    <m/>
    <s v="M"/>
    <s v="ELETRINA JAIME MUTEIA CASSAMO"/>
    <d v="2019-06-06T00:00:00"/>
    <d v="2019-06-06T00:00:00"/>
    <m/>
    <m/>
    <m/>
    <m/>
    <s v="2"/>
    <s v="1"/>
    <s v="2"/>
    <m/>
    <s v="2"/>
    <s v="2"/>
    <d v="2019-03-06T00:00:00"/>
    <s v="1"/>
    <s v="2"/>
    <s v="1"/>
    <s v="1"/>
    <s v="1"/>
    <n v="3"/>
    <d v="2017-12-06T00:00:00"/>
    <d v="2019-11-09T00:00:00"/>
    <m/>
    <d v="2017-11-08T00:00:00"/>
    <d v="2017-10-13T00:00:00"/>
    <d v="2017-10-13T00:00:00"/>
    <d v="2019-07-06T00:00:00"/>
    <d v="2019-06-07T00:00:00"/>
    <d v="2019-06-16T00:00:00"/>
    <s v="1"/>
    <d v="2019-07-08T00:00:00"/>
    <d v="2019-06-17T00:00:00"/>
    <s v="3-NPENT"/>
    <s v="2"/>
    <s v="2"/>
    <s v="2"/>
    <d v="2019-07-08T00:00:00"/>
    <d v="2019-07-08T00:00:00"/>
    <s v="2"/>
    <s v="2"/>
    <s v="2"/>
    <s v="2"/>
    <s v="2"/>
    <s v="2"/>
    <d v="2019-07-08T00:00:00"/>
    <d v="2019-07-08T00:00:00"/>
    <s v="2"/>
    <s v="2"/>
    <s v="2"/>
    <s v="2-No"/>
    <s v="2"/>
    <m/>
    <b v="0"/>
    <b v="0"/>
    <m/>
    <s v="3-Discarded"/>
    <b v="0"/>
    <b v="0"/>
    <n v="1790"/>
    <m/>
    <m/>
    <m/>
    <m/>
    <m/>
    <m/>
    <m/>
    <m/>
    <m/>
    <m/>
    <m/>
    <n v="92"/>
    <n v="93"/>
    <n v="0"/>
    <n v="1"/>
    <n v="9"/>
    <n v="1"/>
    <n v="22"/>
    <n v="21"/>
    <n v="0"/>
    <n v="10"/>
    <x v="2"/>
    <n v="3"/>
    <n v="10"/>
    <x v="0"/>
    <n v="10"/>
    <s v="Sem 2ª amostra"/>
    <s v="2 Sem-1 Mes"/>
    <s v="Sem data de notificação"/>
    <s v="&gt;2 semanas"/>
    <s v="1 a 2 semanas"/>
    <s v="3 Doses"/>
    <n v="2"/>
  </r>
  <r>
    <s v="MOZ-NSS-MUA-19-002"/>
    <d v="2019-06-17T00:00:00"/>
    <x v="0"/>
    <x v="0"/>
    <x v="0"/>
    <x v="159"/>
    <s v="PERTO CA IGREJA CATOLICA"/>
    <m/>
    <m/>
    <s v="XADREQUE COSTA"/>
    <d v="2017-11-12T00:00:00"/>
    <s v="DOMINGOS XADREQUE"/>
    <n v="1"/>
    <n v="5"/>
    <s v="M"/>
    <s v="ARCANJO ROMAO"/>
    <d v="2019-05-29T00:00:00"/>
    <d v="2019-05-29T00:00:00"/>
    <m/>
    <m/>
    <m/>
    <m/>
    <s v="2"/>
    <s v="1"/>
    <s v="2"/>
    <m/>
    <s v="2"/>
    <s v="1"/>
    <d v="2019-05-13T00:00:00"/>
    <s v="1"/>
    <s v="1"/>
    <s v="1"/>
    <s v="2"/>
    <s v="1"/>
    <n v="3"/>
    <d v="2018-03-01T00:00:00"/>
    <d v="2018-04-04T00:00:00"/>
    <m/>
    <d v="2018-07-03T00:00:00"/>
    <d v="2019-05-15T00:00:00"/>
    <m/>
    <d v="2019-05-29T00:00:00"/>
    <d v="2019-05-30T00:00:00"/>
    <d v="2019-06-16T00:00:00"/>
    <s v="1"/>
    <d v="2019-07-08T00:00:00"/>
    <d v="2019-06-17T00:00:00"/>
    <s v="3-NPENT"/>
    <s v="2"/>
    <s v="2"/>
    <s v="2"/>
    <d v="2019-07-08T00:00:00"/>
    <d v="2019-07-08T00:00:00"/>
    <s v="2"/>
    <s v="2"/>
    <s v="2"/>
    <s v="2"/>
    <s v="2"/>
    <s v="2"/>
    <d v="2019-07-08T00:00:00"/>
    <d v="2019-07-08T00:00:00"/>
    <m/>
    <m/>
    <m/>
    <m/>
    <m/>
    <d v="2019-08-09T00:00:00"/>
    <b v="0"/>
    <b v="0"/>
    <m/>
    <s v="3-Discarded"/>
    <b v="0"/>
    <b v="0"/>
    <n v="1791"/>
    <m/>
    <m/>
    <m/>
    <m/>
    <m/>
    <m/>
    <m/>
    <m/>
    <m/>
    <m/>
    <m/>
    <n v="16"/>
    <n v="17"/>
    <n v="0"/>
    <n v="1"/>
    <n v="17"/>
    <n v="1"/>
    <n v="22"/>
    <n v="21"/>
    <n v="0"/>
    <n v="18"/>
    <x v="2"/>
    <n v="5"/>
    <n v="10"/>
    <x v="0"/>
    <n v="20"/>
    <s v="&gt;14 Dias"/>
    <s v="2 Sem-1 Mes"/>
    <s v="&gt;14 Dias"/>
    <s v="&gt;2 semanas"/>
    <s v="1 a 2 semanas"/>
    <s v="3 Doses"/>
    <n v="2"/>
  </r>
  <r>
    <s v="MOZ-NSS-MDB-19-006"/>
    <d v="2019-09-18T00:00:00"/>
    <x v="0"/>
    <x v="54"/>
    <x v="0"/>
    <x v="957"/>
    <s v="NTENDE PERTO DA PESQUITA E ESCOLA_x000d__x000a_"/>
    <s v="NTENDE"/>
    <m/>
    <s v="AMELIA ALIFA"/>
    <d v="2015-08-27T00:00:00"/>
    <s v="RODRIQUES ALIFA"/>
    <n v="3"/>
    <n v="7"/>
    <s v="F"/>
    <s v="SAMUEL MTANDAZA"/>
    <d v="2019-08-13T00:00:00"/>
    <d v="2019-08-13T00:00:00"/>
    <m/>
    <m/>
    <m/>
    <m/>
    <s v="1"/>
    <s v="1"/>
    <s v="2"/>
    <m/>
    <s v="1"/>
    <s v="1"/>
    <d v="2019-08-05T00:00:00"/>
    <s v="1"/>
    <s v="1"/>
    <s v="2"/>
    <s v="1"/>
    <s v="1"/>
    <n v="3"/>
    <d v="2015-08-29T00:00:00"/>
    <d v="2015-12-14T00:00:00"/>
    <m/>
    <d v="2015-11-12T00:00:00"/>
    <d v="2016-01-21T00:00:00"/>
    <d v="2016-01-21T00:00:00"/>
    <d v="2019-08-15T00:00:00"/>
    <d v="2019-08-16T00:00:00"/>
    <d v="2019-09-17T00:00:00"/>
    <s v="1"/>
    <d v="2019-10-14T00:00:00"/>
    <d v="2019-09-18T00:00:00"/>
    <s v="2-Negative"/>
    <m/>
    <m/>
    <m/>
    <d v="2019-10-14T00:00:00"/>
    <m/>
    <m/>
    <m/>
    <m/>
    <m/>
    <m/>
    <m/>
    <m/>
    <m/>
    <m/>
    <m/>
    <m/>
    <m/>
    <m/>
    <m/>
    <b v="0"/>
    <b v="0"/>
    <m/>
    <s v="3-Discarded"/>
    <b v="0"/>
    <b v="0"/>
    <n v="2080"/>
    <n v="1"/>
    <m/>
    <m/>
    <m/>
    <m/>
    <m/>
    <m/>
    <m/>
    <m/>
    <m/>
    <m/>
    <n v="8"/>
    <n v="11"/>
    <n v="0"/>
    <n v="3"/>
    <n v="32"/>
    <n v="1"/>
    <n v="27"/>
    <n v="-43726"/>
    <n v="43752"/>
    <n v="33"/>
    <x v="2"/>
    <n v="8"/>
    <n v="10"/>
    <x v="0"/>
    <n v="32"/>
    <s v="Dentro de 7 dias"/>
    <s v="1-3 Meses"/>
    <s v="Dentro de 7 dias"/>
    <s v="1 Dia"/>
    <s v="Sem data do envio"/>
    <s v="3 Doses"/>
    <n v="1"/>
  </r>
  <r>
    <s v="MOZ-SOF-NHA-19-005-C4"/>
    <d v="2019-09-19T00:00:00"/>
    <x v="1"/>
    <x v="10"/>
    <x v="5"/>
    <x v="922"/>
    <s v="REACENTAMENTO_x000d__x000a_"/>
    <m/>
    <m/>
    <s v="INOCENCIA JOAO"/>
    <d v="2014-12-18T00:00:00"/>
    <s v="MANECAS JOSE"/>
    <n v="5"/>
    <n v="6"/>
    <s v="M"/>
    <s v="JOAO MANUEL"/>
    <d v="2019-09-03T00:00:00"/>
    <d v="2019-09-03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8T00:00:00"/>
    <s v="1"/>
    <d v="2019-10-07T00:00:00"/>
    <d v="2019-09-19T00:00:00"/>
    <s v="2-Negative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81"/>
    <n v="1"/>
    <m/>
    <m/>
    <m/>
    <m/>
    <m/>
    <m/>
    <m/>
    <m/>
    <m/>
    <m/>
    <n v="43711"/>
    <n v="0"/>
    <n v="0"/>
    <n v="-43711"/>
    <n v="43726"/>
    <n v="1"/>
    <n v="19"/>
    <n v="-43727"/>
    <n v="43745"/>
    <n v="4372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SOF-NHA-19-006-C4"/>
    <d v="2019-09-19T00:00:00"/>
    <x v="1"/>
    <x v="10"/>
    <x v="5"/>
    <x v="924"/>
    <s v="7 BAIRRO, ATRAS DA ESCOLA_x000d__x000a_"/>
    <m/>
    <m/>
    <s v="DAVID FRANCISCO"/>
    <d v="2019-09-20T00:00:00"/>
    <s v="MARIA DAVID FRANCISCO"/>
    <n v="2"/>
    <n v="0"/>
    <s v="F"/>
    <s v="OLIVEIRA ZECA"/>
    <d v="2019-09-08T00:00:00"/>
    <d v="2019-09-08T00:00:00"/>
    <m/>
    <d v="2019-09-08T00:00:00"/>
    <m/>
    <m/>
    <s v="2"/>
    <s v="2"/>
    <s v="2"/>
    <m/>
    <s v="2"/>
    <s v="2"/>
    <m/>
    <s v="2"/>
    <s v="2"/>
    <s v="2"/>
    <s v="2"/>
    <s v="2"/>
    <n v="3"/>
    <d v="2017-09-21T00:00:00"/>
    <m/>
    <m/>
    <d v="2017-12-21T00:00:00"/>
    <d v="2018-02-21T00:00:00"/>
    <d v="2018-02-21T00:00:00"/>
    <d v="2019-09-08T00:00:00"/>
    <m/>
    <d v="2019-09-18T00:00:00"/>
    <s v="1"/>
    <d v="2019-10-07T00:00:00"/>
    <d v="2019-09-19T00:00:00"/>
    <s v="2-Negative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82"/>
    <n v="1"/>
    <m/>
    <m/>
    <m/>
    <m/>
    <m/>
    <m/>
    <m/>
    <m/>
    <m/>
    <m/>
    <n v="43716"/>
    <n v="0"/>
    <n v="0"/>
    <n v="-43716"/>
    <n v="43726"/>
    <n v="1"/>
    <n v="19"/>
    <n v="-43727"/>
    <n v="43745"/>
    <n v="43727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SOF-NHA-19-008-C5"/>
    <d v="2019-09-19T00:00:00"/>
    <x v="1"/>
    <x v="10"/>
    <x v="5"/>
    <x v="924"/>
    <s v="13 BAIRRO PERTO DO PRESIDENTE DO COMITE_x000d__x000a_"/>
    <s v="JONE SEGREDO"/>
    <m/>
    <s v="DOMINGOS"/>
    <d v="2014-07-30T00:00:00"/>
    <s v="MARIA DOMINGOS"/>
    <n v="5"/>
    <n v="0"/>
    <s v="M"/>
    <s v="OLIVEIRA ZECA PAULO"/>
    <d v="2019-09-07T00:00:00"/>
    <d v="2019-09-07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8T00:00:00"/>
    <s v="1"/>
    <d v="2019-10-07T00:00:00"/>
    <d v="2019-09-19T00:00:00"/>
    <s v="2-Negative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83"/>
    <n v="1"/>
    <m/>
    <m/>
    <m/>
    <m/>
    <m/>
    <m/>
    <m/>
    <m/>
    <m/>
    <m/>
    <n v="43715"/>
    <n v="0"/>
    <n v="0"/>
    <n v="-43715"/>
    <n v="43726"/>
    <n v="1"/>
    <n v="19"/>
    <n v="-43727"/>
    <n v="43745"/>
    <n v="4372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SOF-NHA-19-015"/>
    <d v="2019-09-19T00:00:00"/>
    <x v="0"/>
    <x v="10"/>
    <x v="5"/>
    <x v="958"/>
    <s v="CHIPUE, PROXIMO NDO SR. CHIGUARO_x000d__x000a_"/>
    <m/>
    <m/>
    <s v="PEDRO JOSE"/>
    <d v="2017-10-22T00:00:00"/>
    <s v="ELISA PEDRO JOSE"/>
    <n v="1"/>
    <n v="10"/>
    <s v="F"/>
    <s v="MARIAMO DUNIA"/>
    <d v="2019-08-27T00:00:00"/>
    <d v="2019-08-27T00:00:00"/>
    <m/>
    <m/>
    <m/>
    <m/>
    <s v="1"/>
    <s v="1"/>
    <s v="2"/>
    <m/>
    <s v="1"/>
    <s v="1"/>
    <d v="2019-08-10T00:00:00"/>
    <s v="1"/>
    <s v="1"/>
    <s v="2"/>
    <s v="1"/>
    <s v="1"/>
    <n v="99"/>
    <m/>
    <m/>
    <m/>
    <m/>
    <m/>
    <m/>
    <d v="2019-08-29T00:00:00"/>
    <d v="2019-08-30T00:00:00"/>
    <d v="2019-09-18T00:00:00"/>
    <s v="1"/>
    <d v="2019-10-03T00:00:00"/>
    <d v="2019-09-19T00:00:00"/>
    <s v="1-Suspected Poliovirus"/>
    <m/>
    <m/>
    <m/>
    <d v="2019-10-03T00:00:00"/>
    <m/>
    <m/>
    <m/>
    <m/>
    <m/>
    <m/>
    <m/>
    <m/>
    <m/>
    <m/>
    <m/>
    <m/>
    <m/>
    <m/>
    <m/>
    <b v="0"/>
    <b v="0"/>
    <m/>
    <m/>
    <b v="0"/>
    <b v="0"/>
    <n v="2084"/>
    <n v="1"/>
    <m/>
    <m/>
    <m/>
    <m/>
    <m/>
    <m/>
    <m/>
    <m/>
    <m/>
    <m/>
    <n v="17"/>
    <n v="20"/>
    <n v="0"/>
    <n v="3"/>
    <n v="19"/>
    <n v="1"/>
    <n v="15"/>
    <n v="-43727"/>
    <n v="43741"/>
    <n v="20"/>
    <x v="2"/>
    <n v="8"/>
    <n v="10"/>
    <x v="0"/>
    <n v="32"/>
    <s v="&gt;14 Dias"/>
    <s v="2 Sem-1 Mes"/>
    <s v="&gt;14 Dias"/>
    <s v="1 Dia"/>
    <s v="Sem data do envio"/>
    <s v="Desconhecido"/>
    <n v="2"/>
  </r>
  <r>
    <s v="MOZ-ZAM-ILE-19-007"/>
    <d v="2019-09-19T00:00:00"/>
    <x v="0"/>
    <x v="114"/>
    <x v="2"/>
    <x v="959"/>
    <s v="NAPALA PERTO DO SECRETARIO_x000d__x000a_"/>
    <m/>
    <m/>
    <s v="ALBERTO JOAO"/>
    <d v="2018-06-06T00:00:00"/>
    <s v="LETICIA ALBERTO JOAO"/>
    <n v="1"/>
    <n v="2"/>
    <s v="F"/>
    <s v="CATARINA VICENTE"/>
    <d v="2019-08-16T00:00:00"/>
    <d v="2019-08-16T00:00:00"/>
    <m/>
    <m/>
    <m/>
    <m/>
    <s v="1"/>
    <s v="2"/>
    <s v="2"/>
    <m/>
    <s v="2"/>
    <s v="1"/>
    <d v="2019-07-28T00:00:00"/>
    <s v="1"/>
    <s v="1"/>
    <s v="2"/>
    <s v="1"/>
    <s v="2"/>
    <n v="3"/>
    <m/>
    <d v="2018-09-10T00:00:00"/>
    <m/>
    <d v="2018-08-06T00:00:00"/>
    <d v="2018-10-11T00:00:00"/>
    <d v="2018-10-11T00:00:00"/>
    <d v="2019-08-18T00:00:00"/>
    <d v="2019-08-18T00:00:00"/>
    <d v="2019-09-19T00:00:00"/>
    <s v="1"/>
    <d v="2019-10-07T00:00:00"/>
    <d v="2019-09-19T00:00:00"/>
    <s v="2-Negative"/>
    <m/>
    <m/>
    <m/>
    <m/>
    <m/>
    <m/>
    <m/>
    <m/>
    <m/>
    <m/>
    <m/>
    <m/>
    <m/>
    <m/>
    <m/>
    <m/>
    <m/>
    <m/>
    <m/>
    <b v="0"/>
    <b v="0"/>
    <m/>
    <m/>
    <b v="0"/>
    <b v="0"/>
    <n v="2085"/>
    <n v="1"/>
    <m/>
    <m/>
    <m/>
    <m/>
    <m/>
    <m/>
    <m/>
    <m/>
    <m/>
    <m/>
    <n v="19"/>
    <n v="21"/>
    <n v="0"/>
    <n v="2"/>
    <n v="32"/>
    <n v="0"/>
    <n v="-43727"/>
    <n v="-43727"/>
    <n v="0"/>
    <n v="32"/>
    <x v="2"/>
    <n v="7"/>
    <n v="10"/>
    <x v="0"/>
    <n v="30"/>
    <s v="&gt;14 Dias"/>
    <s v="1-3 Meses"/>
    <s v="&gt;14 Dias"/>
    <s v="1 Dia"/>
    <s v="1 a 2 semanas"/>
    <s v="3 Doses"/>
    <n v="2"/>
  </r>
  <r>
    <s v="MOZ-ZAM-ILE-19-008"/>
    <d v="2019-09-19T00:00:00"/>
    <x v="0"/>
    <x v="114"/>
    <x v="2"/>
    <x v="282"/>
    <s v="BAIRRO 25 DE SETEMBRO_x000d__x000a_"/>
    <m/>
    <m/>
    <s v="MANUEL"/>
    <d v="2017-11-08T00:00:00"/>
    <s v="VIAGEM MANUEL"/>
    <n v="2"/>
    <n v="1"/>
    <s v="M"/>
    <s v="SAMITO ZECAS"/>
    <d v="2019-09-09T00:00:00"/>
    <d v="2019-09-09T00:00:00"/>
    <m/>
    <m/>
    <m/>
    <m/>
    <s v="2"/>
    <s v="2"/>
    <s v="1"/>
    <d v="2019-09-09T00:00:00"/>
    <s v="2"/>
    <s v="1"/>
    <d v="2019-09-07T00:00:00"/>
    <s v="1"/>
    <s v="1"/>
    <s v="2"/>
    <s v="1"/>
    <s v="1"/>
    <n v="99"/>
    <m/>
    <m/>
    <m/>
    <m/>
    <m/>
    <m/>
    <d v="2019-09-09T00:00:00"/>
    <d v="2019-09-10T00:00:00"/>
    <d v="2019-09-19T00:00:00"/>
    <s v="1"/>
    <d v="2019-10-07T00:00:00"/>
    <d v="2019-09-19T00:00:00"/>
    <s v="3-NPENT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86"/>
    <n v="1"/>
    <m/>
    <m/>
    <m/>
    <m/>
    <m/>
    <m/>
    <m/>
    <m/>
    <m/>
    <m/>
    <n v="2"/>
    <n v="3"/>
    <n v="0"/>
    <n v="1"/>
    <n v="9"/>
    <n v="0"/>
    <n v="18"/>
    <n v="-43727"/>
    <n v="43745"/>
    <n v="9"/>
    <x v="2"/>
    <n v="9"/>
    <n v="10"/>
    <x v="0"/>
    <n v="36"/>
    <s v="Dentro de 7 dias"/>
    <s v="2 Sem-1 Mes"/>
    <s v="Dentro de 7 dias"/>
    <s v="1 Dia"/>
    <s v="Sem data do envio"/>
    <s v="Desconhecido"/>
    <n v="1"/>
  </r>
  <r>
    <s v="MOZ-ZAM-MLB-19-006-C1"/>
    <d v="2019-09-19T00:00:00"/>
    <x v="1"/>
    <x v="27"/>
    <x v="2"/>
    <x v="960"/>
    <s v="NANQUAL, PERTO DO APE_x000d__x000a_"/>
    <m/>
    <m/>
    <s v="VASCO ALFREDO"/>
    <d v="2016-07-30T00:00:00"/>
    <s v="MANUEL VASCO"/>
    <n v="3"/>
    <m/>
    <s v="M"/>
    <s v="JACINTO COSSA"/>
    <d v="2019-09-03T00:00:00"/>
    <d v="2019-09-03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04T00:00:00"/>
    <m/>
    <d v="2019-09-18T00:00:00"/>
    <s v="1"/>
    <d v="2019-10-07T00:00:00"/>
    <d v="2019-09-19T00:00:00"/>
    <s v="2-Negative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87"/>
    <n v="1"/>
    <m/>
    <s v="15o45'39''"/>
    <m/>
    <m/>
    <m/>
    <m/>
    <m/>
    <m/>
    <m/>
    <s v="36o17'11''"/>
    <n v="43711"/>
    <n v="0"/>
    <n v="0"/>
    <n v="-43711"/>
    <n v="43726"/>
    <n v="1"/>
    <n v="19"/>
    <n v="-43727"/>
    <n v="43745"/>
    <n v="4372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ZAM-MLB-19-006-C2"/>
    <d v="2019-09-19T00:00:00"/>
    <x v="1"/>
    <x v="27"/>
    <x v="2"/>
    <x v="960"/>
    <s v="NANGUAL PERTO DO APE_x000d__x000a_"/>
    <m/>
    <m/>
    <s v="AMELIA FRANCISCO"/>
    <d v="2017-03-01T00:00:00"/>
    <s v="ALBERTO NAIRUBE"/>
    <n v="2"/>
    <n v="6"/>
    <s v="M"/>
    <s v="JACINTO COSSA"/>
    <d v="2019-09-03T00:00:00"/>
    <d v="2019-09-03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04T00:00:00"/>
    <m/>
    <d v="2019-09-18T00:00:00"/>
    <s v="1"/>
    <d v="2019-10-07T00:00:00"/>
    <d v="2019-09-19T00:00:00"/>
    <s v="2-Negative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88"/>
    <n v="1"/>
    <m/>
    <s v="15o45'39''"/>
    <m/>
    <m/>
    <m/>
    <m/>
    <m/>
    <m/>
    <m/>
    <s v="36o17''11'"/>
    <n v="43711"/>
    <n v="0"/>
    <n v="0"/>
    <n v="-43711"/>
    <n v="43726"/>
    <n v="1"/>
    <n v="19"/>
    <n v="-43727"/>
    <n v="43745"/>
    <n v="4372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ZAM-MLB-19-006-C3"/>
    <d v="2019-09-19T00:00:00"/>
    <x v="1"/>
    <x v="27"/>
    <x v="2"/>
    <x v="960"/>
    <s v="NANGUAL, PERTO DO APE_x000d__x000a_"/>
    <m/>
    <m/>
    <s v="ANTONIO"/>
    <d v="2017-08-31T00:00:00"/>
    <s v="PAULO ANTONIO"/>
    <n v="2"/>
    <n v="1"/>
    <s v="M"/>
    <s v="JACINTO COSSA"/>
    <d v="2019-09-03T00:00:00"/>
    <d v="2019-09-03T00:00:00"/>
    <m/>
    <m/>
    <m/>
    <m/>
    <s v="2"/>
    <s v="2"/>
    <s v="2"/>
    <m/>
    <s v="2"/>
    <s v="2"/>
    <m/>
    <s v="2"/>
    <s v="2"/>
    <s v="2"/>
    <s v="2"/>
    <s v="2"/>
    <n v="4"/>
    <d v="2017-09-01T00:00:00"/>
    <m/>
    <m/>
    <d v="2018-01-22T00:00:00"/>
    <m/>
    <d v="2018-01-22T00:00:00"/>
    <d v="2019-09-04T00:00:00"/>
    <m/>
    <d v="2019-09-18T00:00:00"/>
    <s v="1"/>
    <d v="2019-10-14T00:00:00"/>
    <d v="2019-09-19T00:00:00"/>
    <s v="3-NPENT"/>
    <m/>
    <m/>
    <m/>
    <d v="2019-10-14T00:00:00"/>
    <m/>
    <m/>
    <m/>
    <m/>
    <m/>
    <m/>
    <m/>
    <m/>
    <m/>
    <m/>
    <m/>
    <m/>
    <m/>
    <m/>
    <m/>
    <b v="0"/>
    <b v="0"/>
    <m/>
    <s v="3-Discarded"/>
    <b v="0"/>
    <b v="0"/>
    <n v="2089"/>
    <n v="1"/>
    <m/>
    <s v="15o45'39&quot;"/>
    <n v="3"/>
    <n v="1"/>
    <m/>
    <m/>
    <m/>
    <m/>
    <m/>
    <s v="36o17'11&quot;"/>
    <n v="43711"/>
    <n v="0"/>
    <n v="0"/>
    <n v="-43711"/>
    <n v="43726"/>
    <n v="1"/>
    <n v="26"/>
    <n v="-43727"/>
    <n v="43752"/>
    <n v="43727"/>
    <x v="1"/>
    <n v="1"/>
    <n v="10"/>
    <x v="0"/>
    <n v="52"/>
    <s v="Dentro de 7 dias"/>
    <s v="Sem 2ª amostra"/>
    <s v="Sem data de notificação"/>
    <s v="1 Dia"/>
    <s v="Sem data do envio"/>
    <s v="&gt;=4 Doses"/>
    <n v="1"/>
  </r>
  <r>
    <s v="MOZ--ZAM-QEL-19-005"/>
    <d v="2019-09-19T00:00:00"/>
    <x v="0"/>
    <x v="4"/>
    <x v="2"/>
    <x v="961"/>
    <s v="PROXIMO DA SEGUNDA MESQUITA_x000d__x000a_"/>
    <m/>
    <m/>
    <s v="NELSON LUIS MATIAS"/>
    <d v="2015-07-03T00:00:00"/>
    <s v="EDY NELSON LUIS MATIAS"/>
    <n v="4"/>
    <n v="2"/>
    <s v="M"/>
    <s v="MARCELINA COSTA"/>
    <d v="2019-09-10T00:00:00"/>
    <d v="2019-09-10T00:00:00"/>
    <m/>
    <m/>
    <m/>
    <m/>
    <s v="1"/>
    <s v="2"/>
    <s v="2"/>
    <m/>
    <s v="2"/>
    <s v="1"/>
    <d v="2019-09-07T00:00:00"/>
    <s v="1"/>
    <s v="1"/>
    <s v="2"/>
    <s v="1"/>
    <s v="1"/>
    <n v="5"/>
    <d v="2015-06-16T00:00:00"/>
    <d v="2015-05-16T00:00:00"/>
    <d v="2019-05-06T00:00:00"/>
    <d v="2015-08-17T00:00:00"/>
    <d v="2015-10-16T00:00:00"/>
    <d v="2019-08-08T00:00:00"/>
    <d v="2019-09-10T00:00:00"/>
    <d v="2019-09-12T00:00:00"/>
    <d v="2019-09-18T00:00:00"/>
    <s v="1"/>
    <d v="2019-10-07T00:00:00"/>
    <d v="2019-09-19T00:00:00"/>
    <s v="2-Negative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90"/>
    <n v="1"/>
    <m/>
    <s v="17o51'31''"/>
    <m/>
    <n v="3"/>
    <m/>
    <m/>
    <m/>
    <m/>
    <m/>
    <s v="36o53'35''"/>
    <n v="3"/>
    <n v="5"/>
    <n v="0"/>
    <n v="2"/>
    <n v="6"/>
    <n v="1"/>
    <n v="19"/>
    <n v="-43727"/>
    <n v="43745"/>
    <n v="7"/>
    <x v="2"/>
    <n v="9"/>
    <n v="10"/>
    <x v="0"/>
    <n v="36"/>
    <s v="Dentro de 7 dias"/>
    <s v="4 Dias-1 Sem"/>
    <s v="Dentro de 7 dias"/>
    <s v="1 Dia"/>
    <s v="Sem data do envio"/>
    <s v="&gt;=4 Doses"/>
    <n v="1"/>
  </r>
  <r>
    <s v="MOZ-CDL-MCF-19-001"/>
    <d v="2019-09-19T00:00:00"/>
    <x v="0"/>
    <x v="16"/>
    <x v="4"/>
    <x v="962"/>
    <s v="MUARIA PERTO DO MERCADO_x000d__x000a_"/>
    <m/>
    <m/>
    <s v="AMIDA ABUCHIR"/>
    <d v="2019-05-29T00:00:00"/>
    <s v="SAFINHA AMEDE"/>
    <n v="6"/>
    <n v="3"/>
    <s v="F"/>
    <s v="GENITO ATIBO"/>
    <d v="2019-08-19T00:00:00"/>
    <d v="2019-08-19T00:00:00"/>
    <m/>
    <m/>
    <m/>
    <m/>
    <s v="2"/>
    <s v="1"/>
    <s v="2"/>
    <m/>
    <s v="2"/>
    <s v="1"/>
    <d v="2019-08-09T00:00:00"/>
    <s v="1"/>
    <s v="1"/>
    <s v="1"/>
    <s v="1"/>
    <s v="1"/>
    <n v="3"/>
    <d v="2013-06-07T00:00:00"/>
    <d v="2013-10-14T00:00:00"/>
    <m/>
    <d v="2013-08-30T00:00:00"/>
    <d v="2014-01-17T00:00:00"/>
    <d v="2014-01-17T00:00:00"/>
    <d v="2019-08-26T00:00:00"/>
    <d v="2019-08-30T00:00:00"/>
    <d v="2019-09-18T00:00:00"/>
    <s v="1"/>
    <d v="2019-10-07T00:00:00"/>
    <d v="2019-09-19T00:00:00"/>
    <s v="2-Negative"/>
    <m/>
    <m/>
    <m/>
    <d v="2019-10-07T00:00:00"/>
    <m/>
    <m/>
    <m/>
    <m/>
    <m/>
    <m/>
    <m/>
    <m/>
    <m/>
    <m/>
    <m/>
    <m/>
    <m/>
    <m/>
    <m/>
    <b v="0"/>
    <b v="0"/>
    <m/>
    <m/>
    <b v="0"/>
    <b v="0"/>
    <n v="2091"/>
    <n v="1"/>
    <m/>
    <s v="40o53'52"/>
    <m/>
    <m/>
    <m/>
    <m/>
    <m/>
    <m/>
    <m/>
    <s v="13o28'53''"/>
    <n v="10"/>
    <n v="21"/>
    <n v="0"/>
    <n v="11"/>
    <n v="19"/>
    <n v="1"/>
    <n v="19"/>
    <n v="-43727"/>
    <n v="43745"/>
    <n v="20"/>
    <x v="2"/>
    <n v="8"/>
    <n v="10"/>
    <x v="0"/>
    <n v="32"/>
    <s v="&gt;14 Dias"/>
    <s v="2 Sem-1 Mes"/>
    <s v="Dentro de 7 dias"/>
    <s v="1 Dia"/>
    <s v="Sem data do envio"/>
    <s v="3 Doses"/>
    <n v="2"/>
  </r>
  <r>
    <s v="MOZ-NSS-MDB-19-004"/>
    <d v="2019-06-17T00:00:00"/>
    <x v="0"/>
    <x v="54"/>
    <x v="0"/>
    <x v="855"/>
    <s v="USSMANE PERTO DE MESQUITA"/>
    <m/>
    <m/>
    <s v="ALI ADAMO"/>
    <d v="2016-03-05T00:00:00"/>
    <s v="NITO ALI"/>
    <n v="3"/>
    <m/>
    <s v="M"/>
    <s v="BETO MONTEIRO"/>
    <d v="2019-02-05T00:00:00"/>
    <d v="2019-03-05T00:00:00"/>
    <m/>
    <m/>
    <m/>
    <m/>
    <s v="1"/>
    <s v="2"/>
    <s v="2"/>
    <m/>
    <s v="1"/>
    <s v="1"/>
    <d v="2019-04-25T00:00:00"/>
    <s v="1"/>
    <s v="1"/>
    <s v="1"/>
    <s v="1"/>
    <s v="1"/>
    <n v="3"/>
    <d v="2016-03-05T00:00:00"/>
    <d v="2016-05-08T00:00:00"/>
    <m/>
    <d v="2016-04-07T00:00:00"/>
    <d v="2016-08-09T00:00:00"/>
    <d v="2016-08-09T00:00:00"/>
    <d v="2019-05-03T00:00:00"/>
    <d v="2019-05-04T00:00:00"/>
    <d v="2019-06-16T00:00:00"/>
    <s v="1"/>
    <d v="2019-07-08T00:00:00"/>
    <d v="2019-06-17T00:00:00"/>
    <s v="3-NPENT"/>
    <s v="2"/>
    <s v="2"/>
    <s v="2"/>
    <d v="2019-07-08T00:00:00"/>
    <d v="2019-07-08T00:00:00"/>
    <s v="2"/>
    <s v="2"/>
    <s v="2"/>
    <s v="2"/>
    <s v="2"/>
    <s v="2"/>
    <d v="2019-07-08T00:00:00"/>
    <d v="2019-07-08T00:00:00"/>
    <s v="2"/>
    <s v="2"/>
    <s v="2"/>
    <s v="2-No"/>
    <s v="2"/>
    <m/>
    <b v="0"/>
    <b v="0"/>
    <m/>
    <s v="3-Discarded"/>
    <b v="0"/>
    <b v="0"/>
    <n v="1792"/>
    <m/>
    <m/>
    <m/>
    <m/>
    <m/>
    <m/>
    <m/>
    <m/>
    <m/>
    <m/>
    <m/>
    <n v="-79"/>
    <n v="9"/>
    <n v="28"/>
    <n v="60"/>
    <n v="43"/>
    <n v="1"/>
    <n v="22"/>
    <n v="21"/>
    <n v="0"/>
    <n v="44"/>
    <x v="2"/>
    <n v="4"/>
    <n v="10"/>
    <x v="0"/>
    <n v="17"/>
    <s v="Dentro de 7 dias"/>
    <s v="1-3 Meses"/>
    <s v="Dentro de 7 dias"/>
    <s v="&gt;2 semanas"/>
    <s v="1 a 2 semanas"/>
    <s v="3 Doses"/>
    <n v="1"/>
  </r>
  <r>
    <s v="MOZ-NSS-LID-19-001"/>
    <d v="2019-06-17T00:00:00"/>
    <x v="0"/>
    <x v="38"/>
    <x v="0"/>
    <x v="963"/>
    <s v="B5 CHIUAULA"/>
    <m/>
    <m/>
    <s v="HORTENCIA JULIO"/>
    <d v="2007-02-03T00:00:00"/>
    <s v="BERIO BASILIO"/>
    <n v="12"/>
    <n v="3"/>
    <s v="M"/>
    <s v="JOAO JOSE"/>
    <d v="2019-06-06T00:00:00"/>
    <d v="2019-06-06T00:00:00"/>
    <m/>
    <m/>
    <m/>
    <m/>
    <s v="1"/>
    <s v="1"/>
    <s v="2"/>
    <m/>
    <s v="1"/>
    <s v="1"/>
    <d v="2019-05-27T00:00:00"/>
    <s v="1"/>
    <s v="1"/>
    <s v="1"/>
    <s v="2"/>
    <s v="1"/>
    <n v="3"/>
    <d v="2017-05-03T00:00:00"/>
    <d v="2017-08-06T00:00:00"/>
    <m/>
    <d v="2017-07-05T00:00:00"/>
    <d v="2017-10-07T00:00:00"/>
    <m/>
    <d v="2019-06-06T00:00:00"/>
    <d v="2019-06-06T00:00:00"/>
    <d v="2019-06-16T00:00:00"/>
    <s v="1"/>
    <d v="2019-07-08T00:00:00"/>
    <d v="2019-06-17T00:00:00"/>
    <s v="3-NPENT"/>
    <s v="2"/>
    <s v="2"/>
    <s v="2"/>
    <d v="2019-07-08T00:00:00"/>
    <d v="2019-07-08T00:00:00"/>
    <s v="2"/>
    <s v="2"/>
    <s v="2"/>
    <s v="2"/>
    <s v="2"/>
    <s v="2"/>
    <d v="2019-07-08T00:00:00"/>
    <d v="2019-07-08T00:00:00"/>
    <s v="2"/>
    <s v="2"/>
    <s v="2"/>
    <s v="2-No"/>
    <m/>
    <m/>
    <b v="0"/>
    <b v="0"/>
    <m/>
    <s v="3-Discarded"/>
    <b v="0"/>
    <b v="0"/>
    <n v="1793"/>
    <m/>
    <m/>
    <m/>
    <m/>
    <m/>
    <m/>
    <m/>
    <m/>
    <m/>
    <m/>
    <m/>
    <n v="10"/>
    <n v="10"/>
    <n v="0"/>
    <n v="0"/>
    <n v="10"/>
    <n v="1"/>
    <n v="22"/>
    <n v="21"/>
    <n v="0"/>
    <n v="11"/>
    <x v="2"/>
    <n v="5"/>
    <n v="10"/>
    <x v="0"/>
    <n v="22"/>
    <s v="Dentro de 7 dias"/>
    <s v="2 Sem-1 Mes"/>
    <s v="Dentro de 7 dias"/>
    <s v="&gt;2 semanas"/>
    <s v="1 a 2 semanas"/>
    <s v="3 Doses"/>
    <n v="1"/>
  </r>
  <r>
    <s v="MOZ-ZAM-MLG-19-004"/>
    <d v="2019-05-22T00:00:00"/>
    <x v="0"/>
    <x v="13"/>
    <x v="2"/>
    <x v="14"/>
    <s v="ALDEIA 25 DE JUNHO"/>
    <m/>
    <m/>
    <s v="ANTONIO NEVES E ROSAPINTO"/>
    <d v="2018-10-29T00:00:00"/>
    <s v="EMANUEL ANTONIO"/>
    <n v="0"/>
    <n v="6"/>
    <s v="M"/>
    <s v="FRANCISCO GABRIL"/>
    <d v="2019-05-18T00:00:00"/>
    <d v="2019-05-18T00:00:00"/>
    <m/>
    <m/>
    <m/>
    <m/>
    <s v="1"/>
    <s v="2"/>
    <s v="2"/>
    <m/>
    <s v="2"/>
    <s v="2"/>
    <d v="2019-05-06T00:00:00"/>
    <s v="1"/>
    <s v="1"/>
    <s v="1"/>
    <s v="1"/>
    <s v="1"/>
    <n v="3"/>
    <m/>
    <d v="2019-01-29T00:00:00"/>
    <m/>
    <d v="2018-12-27T00:00:00"/>
    <d v="2019-04-26T00:00:00"/>
    <d v="2019-04-26T00:00:00"/>
    <d v="2019-05-18T00:00:00"/>
    <d v="2019-05-19T00:00:00"/>
    <d v="2019-06-03T00:00:00"/>
    <s v="1"/>
    <d v="2019-06-20T00:00:00"/>
    <d v="2019-06-06T00:00:00"/>
    <s v="2-Negative"/>
    <m/>
    <m/>
    <m/>
    <m/>
    <m/>
    <m/>
    <m/>
    <m/>
    <m/>
    <m/>
    <m/>
    <m/>
    <d v="2019-06-20T00:00:00"/>
    <m/>
    <m/>
    <m/>
    <m/>
    <m/>
    <m/>
    <b v="0"/>
    <b v="0"/>
    <m/>
    <s v="3-Discarded"/>
    <b v="0"/>
    <b v="0"/>
    <n v="1794"/>
    <n v="1"/>
    <m/>
    <m/>
    <m/>
    <m/>
    <m/>
    <m/>
    <m/>
    <m/>
    <m/>
    <m/>
    <n v="12"/>
    <n v="13"/>
    <n v="0"/>
    <n v="1"/>
    <n v="15"/>
    <n v="3"/>
    <n v="-43619"/>
    <n v="29"/>
    <n v="-43636"/>
    <n v="3"/>
    <x v="2"/>
    <n v="5"/>
    <n v="10"/>
    <x v="0"/>
    <n v="19"/>
    <s v="Dentro de 7 dias"/>
    <s v="3 Dias"/>
    <s v="Dentro de 7 dias"/>
    <s v="&gt;2 semanas"/>
    <s v="1 a 2 semanas"/>
    <s v="3 Doses"/>
    <n v="1"/>
  </r>
  <r>
    <s v="MOZ-ZAM-PBN-19-004"/>
    <d v="2019-04-29T00:00:00"/>
    <x v="0"/>
    <x v="81"/>
    <x v="2"/>
    <x v="964"/>
    <s v="MALEMA"/>
    <m/>
    <m/>
    <s v="FRANCISCO E DOMINGAS JACINTO"/>
    <d v="2018-11-13T00:00:00"/>
    <s v="NELCIA FRANCISCO"/>
    <n v="0"/>
    <n v="5"/>
    <s v="F"/>
    <s v="TELMA"/>
    <d v="2019-04-18T00:00:00"/>
    <d v="2019-04-19T00:00:00"/>
    <m/>
    <m/>
    <m/>
    <m/>
    <s v="1"/>
    <s v="2"/>
    <s v="2"/>
    <m/>
    <s v="2"/>
    <s v="1"/>
    <d v="2019-04-17T00:00:00"/>
    <s v="1"/>
    <s v="1"/>
    <s v="2"/>
    <s v="1"/>
    <s v="1"/>
    <n v="2"/>
    <m/>
    <m/>
    <m/>
    <d v="2019-02-25T00:00:00"/>
    <m/>
    <d v="2019-03-23T00:00:00"/>
    <d v="2019-04-20T00:00:00"/>
    <d v="2019-04-21T00:00:00"/>
    <d v="2019-04-26T00:00:00"/>
    <s v="1"/>
    <d v="2019-08-29T00:00:00"/>
    <d v="2019-04-27T00:00:00"/>
    <s v="2-Negative"/>
    <m/>
    <m/>
    <m/>
    <d v="2019-08-29T00:00:00"/>
    <d v="2019-08-29T00:00:00"/>
    <m/>
    <m/>
    <m/>
    <m/>
    <m/>
    <m/>
    <m/>
    <m/>
    <m/>
    <m/>
    <m/>
    <m/>
    <m/>
    <d v="2019-07-15T00:00:00"/>
    <b v="0"/>
    <b v="0"/>
    <m/>
    <s v="3-Discarded"/>
    <b v="0"/>
    <b v="0"/>
    <n v="1795"/>
    <n v="1"/>
    <m/>
    <m/>
    <m/>
    <m/>
    <m/>
    <m/>
    <m/>
    <m/>
    <m/>
    <m/>
    <n v="1"/>
    <n v="4"/>
    <n v="1"/>
    <n v="2"/>
    <n v="5"/>
    <n v="1"/>
    <n v="125"/>
    <n v="-43584"/>
    <n v="43706"/>
    <n v="8"/>
    <x v="2"/>
    <n v="4"/>
    <n v="10"/>
    <x v="0"/>
    <n v="16"/>
    <s v="Dentro de 7 dias"/>
    <s v="2 Sem-1 Mes"/>
    <s v="Dentro de 7 dias"/>
    <s v="1 Dia"/>
    <s v="Sem data do envio"/>
    <s v=" 1 a 2 Doses"/>
    <n v="1"/>
  </r>
  <r>
    <s v="MOZ-SOF-MAR-19-002-C2"/>
    <d v="2019-03-13T00:00:00"/>
    <x v="1"/>
    <x v="98"/>
    <x v="5"/>
    <x v="965"/>
    <s v="NHAWANDO PERTO DO FUMO PAULO_x000d__x000a_"/>
    <m/>
    <m/>
    <s v="MARIDA ALVISTA"/>
    <m/>
    <s v="JOAO LUCAS"/>
    <n v="2"/>
    <n v="0"/>
    <s v="M"/>
    <s v="ENIA LUIS INACIO"/>
    <d v="2019-02-23T00:00:00"/>
    <d v="2019-02-23T00:00:00"/>
    <s v="1"/>
    <d v="2019-02-24T00:00:00"/>
    <s v="4"/>
    <s v="2"/>
    <m/>
    <m/>
    <s v="2"/>
    <m/>
    <m/>
    <m/>
    <m/>
    <m/>
    <m/>
    <m/>
    <m/>
    <s v="2"/>
    <n v="99"/>
    <m/>
    <m/>
    <m/>
    <m/>
    <m/>
    <m/>
    <d v="2019-02-24T00:00:00"/>
    <m/>
    <m/>
    <s v="1"/>
    <d v="2019-03-27T00:00:00"/>
    <d v="2019-03-22T00:00:00"/>
    <s v="1-Suspected Poliovirus"/>
    <m/>
    <m/>
    <m/>
    <m/>
    <m/>
    <m/>
    <m/>
    <m/>
    <s v="1"/>
    <m/>
    <s v="1"/>
    <m/>
    <d v="2019-03-27T00:00:00"/>
    <m/>
    <m/>
    <m/>
    <m/>
    <m/>
    <m/>
    <b v="0"/>
    <b v="0"/>
    <m/>
    <s v="3-Discarded"/>
    <b v="0"/>
    <b v="0"/>
    <n v="1796"/>
    <n v="1"/>
    <m/>
    <m/>
    <m/>
    <m/>
    <m/>
    <m/>
    <m/>
    <m/>
    <m/>
    <m/>
    <n v="43519"/>
    <n v="0"/>
    <n v="0"/>
    <n v="-43519"/>
    <n v="0"/>
    <n v="43546"/>
    <n v="0"/>
    <n v="14"/>
    <n v="-43551"/>
    <n v="43537"/>
    <x v="1"/>
    <n v="1"/>
    <n v="10"/>
    <x v="0"/>
    <n v="52"/>
    <s v="Dentro de 7 dias"/>
    <s v="Sem 2ª amostra"/>
    <s v="Sem data de notificação"/>
    <s v="&gt;2 semanas"/>
    <s v="1 a 2 semanas"/>
    <s v="Desconhecido"/>
    <n v="1"/>
  </r>
  <r>
    <s v="MOZ-GAZ-CBT-19-003"/>
    <d v="2019-06-25T00:00:00"/>
    <x v="0"/>
    <x v="30"/>
    <x v="9"/>
    <x v="966"/>
    <s v="BAIRRO CIMENTO"/>
    <m/>
    <m/>
    <s v="AGIRA ABDUL"/>
    <d v="2009-10-13T00:00:00"/>
    <s v="AMINA HIBRAIMO"/>
    <n v="9"/>
    <n v="6"/>
    <s v="F"/>
    <s v="BONIFACIO SIBINDE"/>
    <d v="2019-06-10T00:00:00"/>
    <d v="2019-06-10T00:00:00"/>
    <m/>
    <m/>
    <m/>
    <m/>
    <s v="1"/>
    <s v="2"/>
    <s v="2"/>
    <m/>
    <s v="2"/>
    <s v="1"/>
    <d v="2019-05-29T00:00:00"/>
    <s v="1"/>
    <s v="1"/>
    <s v="2"/>
    <s v="1"/>
    <s v="1"/>
    <n v="3"/>
    <d v="2009-10-14T00:00:00"/>
    <d v="2010-01-17T00:00:00"/>
    <m/>
    <d v="2009-12-16T00:00:00"/>
    <d v="2010-02-10T00:00:00"/>
    <d v="2010-02-10T00:00:00"/>
    <d v="2019-06-11T00:00:00"/>
    <d v="2019-06-12T00:00:00"/>
    <d v="2019-06-26T00:00:00"/>
    <s v="1"/>
    <d v="2019-07-15T00:00:00"/>
    <d v="2019-06-26T00:00:00"/>
    <s v="2-Negative"/>
    <m/>
    <m/>
    <m/>
    <d v="2019-07-15T00:00:00"/>
    <d v="2019-07-15T00:00:00"/>
    <m/>
    <m/>
    <m/>
    <m/>
    <m/>
    <m/>
    <d v="2019-07-15T00:00:00"/>
    <d v="2019-07-15T00:00:00"/>
    <m/>
    <m/>
    <m/>
    <m/>
    <m/>
    <m/>
    <b v="0"/>
    <b v="0"/>
    <m/>
    <s v="3-Discarded"/>
    <b v="0"/>
    <b v="0"/>
    <n v="1797"/>
    <n v="1"/>
    <m/>
    <m/>
    <m/>
    <m/>
    <m/>
    <m/>
    <m/>
    <m/>
    <m/>
    <m/>
    <n v="12"/>
    <n v="14"/>
    <n v="0"/>
    <n v="2"/>
    <n v="14"/>
    <n v="0"/>
    <n v="19"/>
    <n v="20"/>
    <n v="0"/>
    <n v="13"/>
    <x v="2"/>
    <n v="5"/>
    <n v="10"/>
    <x v="0"/>
    <n v="22"/>
    <s v="Dentro de 14 Dias"/>
    <s v="2 Sem-1 Mes"/>
    <s v="Dentro de 7 dias"/>
    <s v="&gt;2 semanas"/>
    <s v="1 a 2 semanas"/>
    <s v="3 Doses"/>
    <n v="1"/>
  </r>
  <r>
    <s v="MOZ-GAZ-CBT-19-004"/>
    <d v="2019-06-26T00:00:00"/>
    <x v="0"/>
    <x v="30"/>
    <x v="9"/>
    <x v="967"/>
    <s v="BAIRRO 1 MUKOTUENE"/>
    <m/>
    <m/>
    <s v="JULIO MULAMBO"/>
    <d v="2015-06-12T00:00:00"/>
    <s v="ARGE JULIO MULAMBO"/>
    <n v="4"/>
    <m/>
    <s v="F"/>
    <s v="LIRIA LUIZA BALATE"/>
    <d v="2019-06-10T00:00:00"/>
    <d v="2019-06-10T00:00:00"/>
    <m/>
    <m/>
    <m/>
    <m/>
    <s v="1"/>
    <s v="2"/>
    <s v="1"/>
    <d v="2019-06-03T00:00:00"/>
    <s v="2"/>
    <s v="1"/>
    <d v="2019-05-20T00:00:00"/>
    <s v="1"/>
    <s v="1"/>
    <s v="2"/>
    <s v="1"/>
    <s v="1"/>
    <n v="3"/>
    <d v="2015-06-12T00:00:00"/>
    <d v="2015-09-15T00:00:00"/>
    <m/>
    <d v="2015-08-14T00:00:00"/>
    <d v="2015-10-13T00:00:00"/>
    <m/>
    <d v="2019-06-10T00:00:00"/>
    <d v="2019-06-11T00:00:00"/>
    <d v="2019-06-26T00:00:00"/>
    <s v="1"/>
    <d v="2019-07-17T00:00:00"/>
    <d v="2019-06-26T00:00:00"/>
    <s v="3-NPENT"/>
    <m/>
    <m/>
    <m/>
    <d v="2019-07-17T00:00:00"/>
    <d v="2019-07-17T00:00:00"/>
    <m/>
    <m/>
    <m/>
    <m/>
    <m/>
    <m/>
    <d v="2019-07-17T00:00:00"/>
    <d v="2019-07-17T00:00:00"/>
    <m/>
    <m/>
    <m/>
    <m/>
    <m/>
    <m/>
    <b v="0"/>
    <b v="0"/>
    <m/>
    <s v="3-Discarded"/>
    <b v="0"/>
    <b v="0"/>
    <n v="1798"/>
    <n v="1"/>
    <m/>
    <m/>
    <m/>
    <m/>
    <m/>
    <m/>
    <m/>
    <m/>
    <m/>
    <m/>
    <n v="21"/>
    <n v="22"/>
    <n v="0"/>
    <n v="1"/>
    <n v="15"/>
    <n v="0"/>
    <n v="21"/>
    <n v="21"/>
    <n v="0"/>
    <n v="15"/>
    <x v="2"/>
    <n v="5"/>
    <n v="10"/>
    <x v="0"/>
    <n v="21"/>
    <s v="&gt;14 Dias"/>
    <s v="2 Sem-1 Mes"/>
    <s v="&gt;14 Dias"/>
    <s v="&gt;2 semanas"/>
    <s v="1 a 2 semanas"/>
    <s v="3 Doses"/>
    <n v="2"/>
  </r>
  <r>
    <s v="MOZ-CDL-MCF-19-002"/>
    <d v="2019-09-19T00:00:00"/>
    <x v="0"/>
    <x v="16"/>
    <x v="4"/>
    <x v="962"/>
    <s v="MANCUAIA, PERTO DA EPC_x000d__x000a_"/>
    <m/>
    <m/>
    <s v="MUASSURA JOAO"/>
    <d v="2019-10-02T00:00:00"/>
    <s v="RAMANE RAMADANE"/>
    <n v="3"/>
    <n v="10"/>
    <s v="M"/>
    <s v="GENITO"/>
    <d v="2019-08-26T00:00:00"/>
    <d v="2019-08-26T00:00:00"/>
    <m/>
    <m/>
    <m/>
    <m/>
    <s v="2"/>
    <s v="1"/>
    <s v="1"/>
    <d v="2019-08-26T00:00:00"/>
    <s v="2"/>
    <s v="1"/>
    <d v="2019-08-22T00:00:00"/>
    <s v="2"/>
    <s v="1"/>
    <s v="1"/>
    <s v="1"/>
    <s v="1"/>
    <n v="3"/>
    <d v="2015-10-05T00:00:00"/>
    <d v="2016-02-19T00:00:00"/>
    <m/>
    <d v="2015-12-19T00:00:00"/>
    <d v="2016-05-03T00:00:00"/>
    <d v="2016-05-03T00:00:00"/>
    <d v="2019-08-28T00:00:00"/>
    <d v="2019-08-29T00:00:00"/>
    <d v="2019-09-18T00:00:00"/>
    <s v="1"/>
    <d v="2019-10-07T00:00:00"/>
    <d v="2019-09-19T00:00:00"/>
    <s v="3-NPENT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92"/>
    <n v="1"/>
    <m/>
    <s v="40o36'10''"/>
    <m/>
    <m/>
    <m/>
    <m/>
    <m/>
    <m/>
    <m/>
    <s v="13o33'99''"/>
    <n v="4"/>
    <n v="7"/>
    <n v="0"/>
    <n v="3"/>
    <n v="20"/>
    <n v="1"/>
    <n v="19"/>
    <n v="-43727"/>
    <n v="43745"/>
    <n v="21"/>
    <x v="2"/>
    <n v="8"/>
    <n v="10"/>
    <x v="0"/>
    <n v="34"/>
    <s v="Dentro de 7 dias"/>
    <s v="2 Sem-1 Mes"/>
    <s v="Dentro de 7 dias"/>
    <s v="1 Dia"/>
    <s v="Sem data do envio"/>
    <s v="3 Doses"/>
    <n v="1"/>
  </r>
  <r>
    <s v="MOZ-CDL-NAM-19-001"/>
    <d v="2019-09-19T00:00:00"/>
    <x v="0"/>
    <x v="58"/>
    <x v="4"/>
    <x v="968"/>
    <s v="PERTO DO ACTIVISTA _x000d__x000a_"/>
    <s v="MITHACA"/>
    <m/>
    <s v="JOANA CELEMANE"/>
    <d v="2014-05-10T00:00:00"/>
    <s v="WILSON DIOFANIS"/>
    <n v="4"/>
    <n v="3"/>
    <s v="M"/>
    <s v="ORTENCIA BENTO LINGUA"/>
    <d v="2019-08-28T00:00:00"/>
    <d v="2019-08-28T00:00:00"/>
    <m/>
    <m/>
    <m/>
    <m/>
    <s v="1"/>
    <s v="2"/>
    <s v="2"/>
    <m/>
    <s v="2"/>
    <s v="1"/>
    <d v="2019-08-20T00:00:00"/>
    <s v="1"/>
    <s v="1"/>
    <s v="2"/>
    <s v="1"/>
    <s v="1"/>
    <n v="3"/>
    <m/>
    <d v="2014-06-27T00:00:00"/>
    <m/>
    <d v="2014-05-29T00:00:00"/>
    <d v="2014-07-30T00:00:00"/>
    <d v="2014-07-30T00:00:00"/>
    <d v="2019-08-28T00:00:00"/>
    <d v="2019-08-29T00:00:00"/>
    <d v="2019-09-18T00:00:00"/>
    <s v="1"/>
    <d v="2019-10-07T00:00:00"/>
    <d v="2019-09-19T00:00:00"/>
    <s v="2-Negative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93"/>
    <n v="1"/>
    <m/>
    <m/>
    <m/>
    <m/>
    <m/>
    <m/>
    <m/>
    <m/>
    <m/>
    <m/>
    <n v="8"/>
    <n v="9"/>
    <n v="0"/>
    <n v="1"/>
    <n v="20"/>
    <n v="1"/>
    <n v="19"/>
    <n v="-43727"/>
    <n v="43745"/>
    <n v="21"/>
    <x v="2"/>
    <n v="8"/>
    <n v="10"/>
    <x v="0"/>
    <n v="34"/>
    <s v="Dentro de 7 dias"/>
    <s v="2 Sem-1 Mes"/>
    <s v="Dentro de 7 dias"/>
    <s v="1 Dia"/>
    <s v="Sem data do envio"/>
    <s v="3 Doses"/>
    <n v="1"/>
  </r>
  <r>
    <s v="MOZ-CDL-NAM-19-002"/>
    <d v="2019-09-19T00:00:00"/>
    <x v="0"/>
    <x v="58"/>
    <x v="4"/>
    <x v="968"/>
    <s v="MUATUCA, SOBRINHA DO TECNICO JOAQUIM"/>
    <s v="MUATUCA"/>
    <m/>
    <s v="ANITA USSENE"/>
    <d v="2013-01-28T00:00:00"/>
    <s v="BELINHA TIAGO"/>
    <n v="6"/>
    <n v="8"/>
    <s v="F"/>
    <s v="ORTENCIA BENTO LINGUA"/>
    <d v="2019-08-28T00:00:00"/>
    <d v="2019-08-28T00:00:00"/>
    <m/>
    <m/>
    <m/>
    <m/>
    <s v="1"/>
    <s v="2"/>
    <s v="2"/>
    <m/>
    <s v="2"/>
    <s v="1"/>
    <d v="2019-08-16T00:00:00"/>
    <s v="1"/>
    <s v="1"/>
    <s v="2"/>
    <s v="1"/>
    <s v="1"/>
    <n v="3"/>
    <m/>
    <d v="2013-04-29T00:00:00"/>
    <m/>
    <d v="2013-03-28T00:00:00"/>
    <d v="2013-05-29T00:00:00"/>
    <d v="2019-05-29T00:00:00"/>
    <d v="2019-08-28T00:00:00"/>
    <d v="2019-08-29T00:00:00"/>
    <d v="2019-09-18T00:00:00"/>
    <s v="1"/>
    <d v="2019-10-07T00:00:00"/>
    <d v="2019-09-19T00:00:00"/>
    <s v="2-Negative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94"/>
    <n v="1"/>
    <m/>
    <m/>
    <m/>
    <m/>
    <m/>
    <m/>
    <m/>
    <m/>
    <m/>
    <m/>
    <n v="12"/>
    <n v="13"/>
    <n v="0"/>
    <n v="1"/>
    <n v="20"/>
    <n v="1"/>
    <n v="19"/>
    <n v="-43727"/>
    <n v="43745"/>
    <n v="21"/>
    <x v="2"/>
    <n v="8"/>
    <n v="10"/>
    <x v="0"/>
    <n v="33"/>
    <s v="Dentro de 7 dias"/>
    <s v="2 Sem-1 Mes"/>
    <s v="Dentro de 7 dias"/>
    <s v="1 Dia"/>
    <s v="Sem data do envio"/>
    <s v="3 Doses"/>
    <n v="1"/>
  </r>
  <r>
    <s v="MOZ-TET-MTZ-19-010"/>
    <d v="2019-09-19T00:00:00"/>
    <x v="0"/>
    <x v="63"/>
    <x v="3"/>
    <x v="969"/>
    <s v="PERTO DA CASA DO SENHOR VIEGA MENDE - LIDER_x000d__x000a_"/>
    <s v="POVOADO DE NTSUNGO"/>
    <m/>
    <s v="NELSON ARMANDO"/>
    <d v="2017-03-10T00:00:00"/>
    <s v="ARMANDINHO NELSON"/>
    <n v="1"/>
    <n v="6"/>
    <s v="M"/>
    <s v="ZAINABO SUALE DENA"/>
    <d v="2019-09-04T00:00:00"/>
    <d v="2019-09-04T00:00:00"/>
    <m/>
    <m/>
    <m/>
    <m/>
    <s v="1"/>
    <s v="2"/>
    <s v="2"/>
    <m/>
    <s v="2"/>
    <s v="2"/>
    <d v="2019-08-28T00:00:00"/>
    <s v="1"/>
    <s v="2"/>
    <s v="1"/>
    <s v="1"/>
    <s v="1"/>
    <n v="1"/>
    <d v="2017-04-04T00:00:00"/>
    <m/>
    <m/>
    <d v="2017-08-30T00:00:00"/>
    <m/>
    <d v="2017-08-30T00:00:00"/>
    <d v="2019-09-04T00:00:00"/>
    <d v="2019-09-05T00:00:00"/>
    <d v="2019-09-18T00:00:00"/>
    <s v="1"/>
    <d v="2019-10-14T00:00:00"/>
    <d v="2019-09-19T00:00:00"/>
    <s v="3-NPENT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95"/>
    <n v="1"/>
    <m/>
    <m/>
    <m/>
    <m/>
    <m/>
    <m/>
    <m/>
    <m/>
    <m/>
    <m/>
    <n v="7"/>
    <n v="8"/>
    <n v="0"/>
    <n v="1"/>
    <n v="13"/>
    <n v="1"/>
    <n v="19"/>
    <n v="-43727"/>
    <n v="43745"/>
    <n v="14"/>
    <x v="2"/>
    <n v="8"/>
    <n v="10"/>
    <x v="0"/>
    <n v="35"/>
    <s v="Dentro de 7 dias"/>
    <s v="2 Sem-1 Mes"/>
    <s v="Dentro de 7 dias"/>
    <s v="1 Dia"/>
    <s v="Sem data do envio"/>
    <s v=" 1 a 2 Doses"/>
    <n v="1"/>
  </r>
  <r>
    <s v="MOZ-SOF-NHA-19-011-C4"/>
    <d v="2019-09-19T00:00:00"/>
    <x v="1"/>
    <x v="10"/>
    <x v="5"/>
    <x v="922"/>
    <s v="REASSENTAMENTO_x000d__x000a_"/>
    <m/>
    <m/>
    <s v="FAZ BEM ALBERTO"/>
    <d v="2013-09-19T00:00:00"/>
    <s v="RUZETA FAZBEM"/>
    <n v="6"/>
    <m/>
    <s v="F"/>
    <s v="RUSSEL PASCOAL"/>
    <d v="2019-09-06T00:00:00"/>
    <d v="2019-09-06T00:00:00"/>
    <s v="2"/>
    <d v="2019-09-06T00:00:00"/>
    <m/>
    <m/>
    <s v="2"/>
    <s v="2"/>
    <s v="2"/>
    <m/>
    <s v="2"/>
    <s v="2"/>
    <m/>
    <s v="2"/>
    <s v="2"/>
    <s v="2"/>
    <s v="2"/>
    <s v="2"/>
    <n v="3"/>
    <d v="2013-09-30T00:00:00"/>
    <d v="2013-12-30T00:00:00"/>
    <m/>
    <d v="2013-11-29T00:00:00"/>
    <d v="2014-01-30T00:00:00"/>
    <d v="2014-01-30T00:00:00"/>
    <d v="2019-09-06T00:00:00"/>
    <m/>
    <d v="2019-09-18T00:00:00"/>
    <s v="1"/>
    <d v="2019-10-03T00:00:00"/>
    <d v="2019-09-19T00:00:00"/>
    <s v="1-Suspected Poliovirus"/>
    <m/>
    <m/>
    <m/>
    <d v="2019-10-03T00:00:00"/>
    <m/>
    <m/>
    <m/>
    <m/>
    <m/>
    <m/>
    <m/>
    <m/>
    <m/>
    <m/>
    <m/>
    <m/>
    <m/>
    <m/>
    <m/>
    <b v="0"/>
    <b v="0"/>
    <m/>
    <m/>
    <b v="0"/>
    <b v="0"/>
    <n v="2096"/>
    <n v="1"/>
    <m/>
    <m/>
    <m/>
    <m/>
    <m/>
    <m/>
    <m/>
    <m/>
    <m/>
    <m/>
    <n v="43714"/>
    <n v="0"/>
    <n v="0"/>
    <n v="-43714"/>
    <n v="43726"/>
    <n v="1"/>
    <n v="15"/>
    <n v="-43727"/>
    <n v="43741"/>
    <n v="43727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SOF-NHA-19-006-C2"/>
    <d v="2019-09-19T00:00:00"/>
    <x v="1"/>
    <x v="10"/>
    <x v="5"/>
    <x v="924"/>
    <s v="7o BAIRRO ATRAS DA ESCOLA_x000d__x000a_"/>
    <s v="JONE SEGREDO"/>
    <m/>
    <s v="DOMINGOS RAUL"/>
    <d v="2011-07-30T00:00:00"/>
    <s v="BETINHO DOMINGOS"/>
    <n v="8"/>
    <n v="0"/>
    <s v="M"/>
    <s v="OLIVEIRA PAULO ZECA"/>
    <d v="2019-09-07T00:00:00"/>
    <d v="2019-09-07T00:00:00"/>
    <s v="2"/>
    <d v="2019-09-07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8T00:00:00"/>
    <s v="1"/>
    <d v="2019-10-07T00:00:00"/>
    <d v="2019-09-19T00:00:00"/>
    <s v="2-Negative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97"/>
    <n v="1"/>
    <m/>
    <m/>
    <m/>
    <m/>
    <m/>
    <m/>
    <m/>
    <m/>
    <m/>
    <m/>
    <n v="43715"/>
    <n v="0"/>
    <n v="0"/>
    <n v="-43715"/>
    <n v="43726"/>
    <n v="1"/>
    <n v="19"/>
    <n v="-43727"/>
    <n v="43745"/>
    <n v="4372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SOF-NHA-19-005-C5"/>
    <d v="2019-09-19T00:00:00"/>
    <x v="1"/>
    <x v="10"/>
    <x v="5"/>
    <x v="922"/>
    <s v="REASSENTAMENTO_x000d__x000a_"/>
    <m/>
    <m/>
    <s v="FAZBEM ALBERO"/>
    <d v="2019-03-28T00:00:00"/>
    <s v="MARTA FAZBEM"/>
    <n v="10"/>
    <n v="6"/>
    <s v="F"/>
    <s v="RUSSEL PASCOAL"/>
    <d v="2019-09-06T00:00:00"/>
    <d v="2019-09-06T00:00:00"/>
    <s v="2"/>
    <m/>
    <m/>
    <m/>
    <s v="2"/>
    <s v="2"/>
    <s v="2"/>
    <m/>
    <s v="2"/>
    <s v="2"/>
    <m/>
    <s v="2"/>
    <s v="2"/>
    <s v="2"/>
    <s v="2"/>
    <s v="2"/>
    <n v="3"/>
    <d v="2009-03-30T00:00:00"/>
    <d v="2009-05-28T00:00:00"/>
    <m/>
    <d v="2009-02-19T00:00:00"/>
    <d v="2009-06-19T00:00:00"/>
    <d v="2009-06-19T00:00:00"/>
    <d v="2019-09-08T00:00:00"/>
    <m/>
    <d v="2019-09-18T00:00:00"/>
    <s v="1"/>
    <d v="2019-10-07T00:00:00"/>
    <d v="2019-09-19T00:00:00"/>
    <s v="2-Negative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098"/>
    <n v="1"/>
    <m/>
    <m/>
    <m/>
    <m/>
    <m/>
    <m/>
    <m/>
    <m/>
    <m/>
    <m/>
    <n v="43714"/>
    <n v="0"/>
    <n v="0"/>
    <n v="-43714"/>
    <n v="43726"/>
    <n v="1"/>
    <n v="19"/>
    <n v="-43727"/>
    <n v="43745"/>
    <n v="43727"/>
    <x v="1"/>
    <n v="1"/>
    <n v="10"/>
    <x v="0"/>
    <n v="52"/>
    <s v="Dentro de 7 dias"/>
    <s v="Sem 2ª amostra"/>
    <s v="Sem data de notificação"/>
    <s v="1 Dia"/>
    <s v="Sem data do envio"/>
    <s v="3 Doses"/>
    <n v="1"/>
  </r>
  <r>
    <s v="MOZ-SOF-NHA-19-008-C1"/>
    <d v="2019-09-19T00:00:00"/>
    <x v="1"/>
    <x v="10"/>
    <x v="5"/>
    <x v="924"/>
    <s v="13o BAIRRO, PROXIMO AO COMITE DE SAUDE_x000d__x000a_"/>
    <m/>
    <m/>
    <s v="DIAS MANUEL"/>
    <d v="2009-07-30T00:00:00"/>
    <s v="ISABEL DIAS"/>
    <n v="10"/>
    <n v="0"/>
    <s v="F"/>
    <s v="OLIVEIRA ZECA PAULO"/>
    <d v="2019-09-07T00:00:00"/>
    <d v="2019-09-07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8T00:00:00"/>
    <s v="1"/>
    <d v="2019-10-08T00:00:00"/>
    <d v="2019-09-19T00:00:00"/>
    <s v="2-Negative"/>
    <m/>
    <m/>
    <m/>
    <d v="2019-10-08T00:00:00"/>
    <m/>
    <m/>
    <m/>
    <m/>
    <m/>
    <m/>
    <m/>
    <m/>
    <m/>
    <m/>
    <m/>
    <m/>
    <m/>
    <m/>
    <m/>
    <b v="0"/>
    <b v="0"/>
    <m/>
    <s v="3-Discarded"/>
    <b v="0"/>
    <b v="0"/>
    <n v="2099"/>
    <n v="1"/>
    <m/>
    <m/>
    <m/>
    <m/>
    <m/>
    <m/>
    <m/>
    <m/>
    <m/>
    <m/>
    <n v="43715"/>
    <n v="0"/>
    <n v="0"/>
    <n v="-43715"/>
    <n v="43726"/>
    <n v="1"/>
    <n v="20"/>
    <n v="-43727"/>
    <n v="43746"/>
    <n v="4372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SOF-NHA-19-008-C3"/>
    <d v="2019-09-19T00:00:00"/>
    <x v="1"/>
    <x v="10"/>
    <x v="5"/>
    <x v="924"/>
    <s v="13o BAIRRO PERTO DO PRESEDENTE DO COMITE DE SAUDE_x000d__x000a__x000d__x000a_"/>
    <m/>
    <m/>
    <s v="FELIX"/>
    <d v="2019-07-30T00:00:00"/>
    <s v="LUCIA FELIX"/>
    <n v="5"/>
    <m/>
    <s v="F"/>
    <s v="OLIVEIRA ZECA"/>
    <d v="2019-09-07T00:00:00"/>
    <d v="2019-09-07T00:00:00"/>
    <s v="2"/>
    <d v="2019-09-07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8T00:00:00"/>
    <s v="1"/>
    <d v="2019-10-02T00:00:00"/>
    <d v="2019-09-19T00:00:00"/>
    <s v="1-Suspected Poliovirus"/>
    <m/>
    <m/>
    <m/>
    <d v="2019-10-02T00:00:00"/>
    <m/>
    <m/>
    <m/>
    <m/>
    <m/>
    <m/>
    <m/>
    <m/>
    <m/>
    <m/>
    <m/>
    <m/>
    <m/>
    <m/>
    <m/>
    <b v="0"/>
    <b v="0"/>
    <m/>
    <m/>
    <b v="0"/>
    <b v="0"/>
    <n v="2100"/>
    <n v="1"/>
    <m/>
    <m/>
    <m/>
    <m/>
    <m/>
    <m/>
    <m/>
    <m/>
    <m/>
    <m/>
    <n v="43715"/>
    <n v="0"/>
    <n v="0"/>
    <n v="-43715"/>
    <n v="43726"/>
    <n v="1"/>
    <n v="14"/>
    <n v="-43727"/>
    <n v="43740"/>
    <n v="4372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SOF-NHA-19-008-C2"/>
    <d v="2019-09-19T00:00:00"/>
    <x v="1"/>
    <x v="10"/>
    <x v="5"/>
    <x v="924"/>
    <s v="13o BAIRRO PERTO DO PRESIDENTE DO COMITE DE SAUDE_x000d__x000a_"/>
    <s v="JOAO SEGREDO"/>
    <m/>
    <s v="FATIMA FAIFE"/>
    <d v="2011-07-30T00:00:00"/>
    <s v="BELINHA ALEXANDRE"/>
    <n v="8"/>
    <m/>
    <s v="F"/>
    <s v="OLIVEIRA ZECA PAULO"/>
    <d v="2019-09-08T00:00:00"/>
    <d v="2019-09-08T00:00:00"/>
    <s v="2"/>
    <d v="2019-09-07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8T00:00:00"/>
    <s v="1"/>
    <m/>
    <d v="2019-09-18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01"/>
    <n v="1"/>
    <m/>
    <m/>
    <m/>
    <m/>
    <m/>
    <m/>
    <m/>
    <m/>
    <m/>
    <m/>
    <n v="43716"/>
    <n v="0"/>
    <n v="0"/>
    <n v="-43716"/>
    <n v="43726"/>
    <n v="0"/>
    <n v="-43726"/>
    <n v="-43727"/>
    <n v="0"/>
    <n v="43727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06-C3"/>
    <d v="2019-09-19T00:00:00"/>
    <x v="1"/>
    <x v="10"/>
    <x v="5"/>
    <x v="924"/>
    <s v="7o BAIRRO PERTO DA ESCOLA_x000d__x000a_"/>
    <s v="JONE SEGREDO"/>
    <m/>
    <s v="LAZARO"/>
    <d v="2019-07-30T00:00:00"/>
    <s v="FELISBERTO LAZARO"/>
    <n v="6"/>
    <m/>
    <s v="M"/>
    <s v="OLIVEIRA ZECA PAULO"/>
    <d v="2019-09-08T00:00:00"/>
    <d v="2019-09-08T00:00:00"/>
    <s v="2"/>
    <d v="2019-09-08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09-08T00:00:00"/>
    <m/>
    <d v="2019-09-18T00:00:00"/>
    <s v="1"/>
    <d v="2019-10-07T00:00:00"/>
    <d v="2019-09-19T00:00:00"/>
    <s v="2-Negative"/>
    <m/>
    <m/>
    <m/>
    <d v="2019-10-07T00:00:00"/>
    <m/>
    <m/>
    <m/>
    <m/>
    <m/>
    <m/>
    <m/>
    <m/>
    <m/>
    <m/>
    <m/>
    <m/>
    <m/>
    <m/>
    <m/>
    <b v="0"/>
    <b v="0"/>
    <m/>
    <s v="3-Discarded"/>
    <b v="0"/>
    <b v="0"/>
    <n v="2102"/>
    <n v="1"/>
    <m/>
    <m/>
    <m/>
    <m/>
    <m/>
    <m/>
    <m/>
    <m/>
    <m/>
    <m/>
    <n v="43716"/>
    <n v="0"/>
    <n v="0"/>
    <n v="-43716"/>
    <n v="43726"/>
    <n v="1"/>
    <n v="19"/>
    <n v="-43727"/>
    <n v="43745"/>
    <n v="4372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SOF-NHA-19-006-C1"/>
    <d v="2019-09-19T00:00:00"/>
    <x v="1"/>
    <x v="10"/>
    <x v="5"/>
    <x v="924"/>
    <s v="7oBAIRRO ATRAS DA ESCOLA_x000d__x000a_"/>
    <s v="JONE SEGREDO"/>
    <m/>
    <s v="DOMINGOS"/>
    <d v="2019-07-30T00:00:00"/>
    <s v="FRANCISCA DOMINGOS"/>
    <n v="11"/>
    <m/>
    <s v="F"/>
    <s v="OLIVEIRA ZECA PAULO"/>
    <d v="2019-09-07T00:00:00"/>
    <d v="2019-09-07T00:00:00"/>
    <s v="2"/>
    <d v="2019-09-07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09-07T00:00:00"/>
    <m/>
    <d v="2019-09-18T00:00:00"/>
    <s v="1"/>
    <d v="2019-10-02T00:00:00"/>
    <d v="2019-09-19T00:00:00"/>
    <s v="1-Suspected Poliovirus"/>
    <m/>
    <m/>
    <m/>
    <d v="2019-10-02T00:00:00"/>
    <m/>
    <m/>
    <m/>
    <m/>
    <m/>
    <m/>
    <m/>
    <m/>
    <m/>
    <m/>
    <m/>
    <m/>
    <m/>
    <m/>
    <m/>
    <b v="0"/>
    <b v="0"/>
    <m/>
    <m/>
    <b v="0"/>
    <b v="0"/>
    <n v="2103"/>
    <n v="1"/>
    <m/>
    <m/>
    <m/>
    <m/>
    <m/>
    <m/>
    <m/>
    <m/>
    <m/>
    <m/>
    <n v="43715"/>
    <n v="0"/>
    <n v="0"/>
    <n v="-43715"/>
    <n v="43726"/>
    <n v="1"/>
    <n v="14"/>
    <n v="-43727"/>
    <n v="43740"/>
    <n v="43727"/>
    <x v="1"/>
    <n v="1"/>
    <n v="10"/>
    <x v="0"/>
    <n v="52"/>
    <s v="Dentro de 7 dias"/>
    <s v="Sem 2ª amostra"/>
    <s v="Sem data de notificação"/>
    <s v="1 Dia"/>
    <s v="Sem data do envio"/>
    <s v="Desconhecido"/>
    <n v="1"/>
  </r>
  <r>
    <s v="MOZ-ZAM-LUA-19-003"/>
    <d v="2019-09-26T00:00:00"/>
    <x v="0"/>
    <x v="123"/>
    <x v="2"/>
    <x v="970"/>
    <s v="NHASSOBO PERTO DO SECRETARIO _x000d__x000a_"/>
    <s v="NHASSOBO"/>
    <m/>
    <s v="TITOS AGOSTINHO"/>
    <d v="2011-11-07T00:00:00"/>
    <s v="CARLITA TITOS"/>
    <n v="8"/>
    <n v="2"/>
    <s v="F"/>
    <s v="CHARTER GENITO ATGUMUSSA"/>
    <d v="2019-09-04T00:00:00"/>
    <d v="2019-09-04T00:00:00"/>
    <m/>
    <m/>
    <m/>
    <m/>
    <s v="1"/>
    <s v="2"/>
    <s v="2"/>
    <m/>
    <s v="2"/>
    <s v="1"/>
    <d v="2019-09-01T00:00:00"/>
    <s v="1"/>
    <s v="2"/>
    <s v="2"/>
    <s v="1"/>
    <s v="1"/>
    <n v="3"/>
    <d v="2011-11-14T00:00:00"/>
    <d v="2012-03-26T00:00:00"/>
    <m/>
    <d v="2012-02-02T00:00:00"/>
    <d v="2012-04-24T00:00:00"/>
    <d v="2012-04-24T00:00:00"/>
    <d v="2019-09-10T00:00:00"/>
    <d v="2019-09-11T00:00:00"/>
    <d v="2019-09-21T00:00:00"/>
    <s v="1"/>
    <d v="2019-10-14T00:00:00"/>
    <d v="2019-09-26T00:00:00"/>
    <s v="3-NPENT"/>
    <m/>
    <m/>
    <m/>
    <d v="2019-10-14T00:00:00"/>
    <m/>
    <m/>
    <m/>
    <m/>
    <m/>
    <m/>
    <m/>
    <m/>
    <m/>
    <m/>
    <m/>
    <m/>
    <m/>
    <m/>
    <m/>
    <b v="0"/>
    <b v="0"/>
    <m/>
    <s v="3-Discarded"/>
    <b v="0"/>
    <b v="0"/>
    <n v="2104"/>
    <n v="1"/>
    <m/>
    <m/>
    <m/>
    <m/>
    <m/>
    <m/>
    <m/>
    <m/>
    <m/>
    <m/>
    <n v="3"/>
    <n v="10"/>
    <n v="0"/>
    <n v="7"/>
    <n v="10"/>
    <n v="5"/>
    <n v="23"/>
    <n v="-43734"/>
    <n v="43752"/>
    <n v="15"/>
    <x v="2"/>
    <n v="9"/>
    <n v="10"/>
    <x v="0"/>
    <n v="35"/>
    <s v="Dentro de 7 dias"/>
    <s v="2 Sem-1 Mes"/>
    <s v="Dentro de 7 dias"/>
    <s v="1 Dia"/>
    <s v="Sem data do envio"/>
    <s v="3 Doses"/>
    <n v="1"/>
  </r>
  <r>
    <s v="MOZ-NSS-LIC-19-002"/>
    <d v="2019-09-27T00:00:00"/>
    <x v="0"/>
    <x v="38"/>
    <x v="0"/>
    <x v="971"/>
    <s v="CERAMICA PERTO DA MATERNIDADE_x000d__x000a_"/>
    <s v="CERAMICA"/>
    <s v="LICHINGA"/>
    <s v="JOAQUINA MANUEL"/>
    <d v="2017-12-31T00:00:00"/>
    <s v="WAGUINESSE ALBISTO"/>
    <n v="1"/>
    <n v="8"/>
    <s v="M"/>
    <s v="PATACE"/>
    <d v="2019-09-10T00:00:00"/>
    <d v="2019-09-11T00:00:00"/>
    <m/>
    <m/>
    <m/>
    <m/>
    <s v="1"/>
    <s v="2"/>
    <s v="2"/>
    <m/>
    <s v="2"/>
    <s v="1"/>
    <d v="2019-09-05T00:00:00"/>
    <s v="1"/>
    <s v="1"/>
    <s v="2"/>
    <s v="1"/>
    <s v="1"/>
    <n v="3"/>
    <d v="2018-01-02T00:00:00"/>
    <d v="2018-05-02T00:00:00"/>
    <m/>
    <d v="2018-04-02T00:00:00"/>
    <d v="2019-02-08T00:00:00"/>
    <d v="2019-02-08T00:00:00"/>
    <d v="2019-09-11T00:00:00"/>
    <d v="2019-09-13T00:00:00"/>
    <d v="2019-09-26T00:00:00"/>
    <s v="1"/>
    <d v="2019-10-14T00:00:00"/>
    <d v="2019-09-27T00:00:00"/>
    <s v="2-Negative"/>
    <m/>
    <m/>
    <m/>
    <d v="2019-10-14T00:00:00"/>
    <m/>
    <m/>
    <m/>
    <m/>
    <m/>
    <m/>
    <m/>
    <m/>
    <m/>
    <m/>
    <m/>
    <m/>
    <m/>
    <m/>
    <m/>
    <b v="0"/>
    <b v="0"/>
    <m/>
    <s v="3-Discarded"/>
    <b v="0"/>
    <b v="0"/>
    <n v="2105"/>
    <n v="1"/>
    <m/>
    <m/>
    <m/>
    <m/>
    <m/>
    <m/>
    <m/>
    <m/>
    <m/>
    <m/>
    <n v="5"/>
    <n v="8"/>
    <n v="1"/>
    <n v="2"/>
    <n v="13"/>
    <n v="1"/>
    <n v="18"/>
    <n v="-43735"/>
    <n v="43752"/>
    <n v="14"/>
    <x v="2"/>
    <n v="9"/>
    <n v="10"/>
    <x v="0"/>
    <n v="36"/>
    <s v="Dentro de 7 dias"/>
    <s v="2 Sem-1 Mes"/>
    <s v="Dentro de 7 dias"/>
    <s v="1 Dia"/>
    <s v="Sem data do envio"/>
    <s v="3 Doses"/>
    <n v="1"/>
  </r>
  <r>
    <s v="MOZ-NSS-MND-19-007"/>
    <d v="2019-09-27T00:00:00"/>
    <x v="0"/>
    <x v="54"/>
    <x v="0"/>
    <x v="972"/>
    <s v="MASSAUCO-PROXIMO AO CHEFE INFORMAL_x000d__x000a_"/>
    <s v="MASSACICO - CHAMICA"/>
    <m/>
    <s v="LUCIA SALIMO"/>
    <d v="2017-11-19T00:00:00"/>
    <s v="CHAQUIRA JASTENE"/>
    <n v="1"/>
    <n v="10"/>
    <s v="F"/>
    <s v="LUIZ FELIZARDO"/>
    <d v="2019-09-17T00:00:00"/>
    <d v="2019-09-17T00:00:00"/>
    <m/>
    <m/>
    <m/>
    <m/>
    <s v="2"/>
    <s v="2"/>
    <s v="2"/>
    <m/>
    <s v="2"/>
    <s v="1"/>
    <d v="2019-09-07T00:00:00"/>
    <s v="1"/>
    <s v="1"/>
    <s v="1"/>
    <s v="1"/>
    <s v="1"/>
    <n v="3"/>
    <d v="2017-12-15T00:00:00"/>
    <d v="2018-03-15T00:00:00"/>
    <m/>
    <d v="2018-02-16T00:00:00"/>
    <d v="2018-04-12T00:00:00"/>
    <d v="2018-04-12T00:00:00"/>
    <d v="2019-09-17T00:00:00"/>
    <d v="2019-09-18T00:00:00"/>
    <d v="2019-09-26T00:00:00"/>
    <s v="1"/>
    <d v="2019-10-14T00:00:00"/>
    <d v="2019-09-27T00:00:00"/>
    <s v="2-Negative"/>
    <m/>
    <m/>
    <m/>
    <d v="2019-10-14T00:00:00"/>
    <m/>
    <m/>
    <m/>
    <m/>
    <m/>
    <m/>
    <m/>
    <m/>
    <m/>
    <m/>
    <m/>
    <m/>
    <m/>
    <m/>
    <m/>
    <b v="0"/>
    <b v="0"/>
    <m/>
    <s v="3-Discarded"/>
    <b v="0"/>
    <b v="0"/>
    <n v="2106"/>
    <n v="1"/>
    <m/>
    <m/>
    <m/>
    <m/>
    <m/>
    <m/>
    <m/>
    <m/>
    <m/>
    <m/>
    <n v="10"/>
    <n v="11"/>
    <n v="0"/>
    <n v="1"/>
    <n v="8"/>
    <n v="1"/>
    <n v="18"/>
    <n v="-43735"/>
    <n v="43752"/>
    <n v="9"/>
    <x v="2"/>
    <n v="9"/>
    <n v="10"/>
    <x v="0"/>
    <n v="36"/>
    <s v="Dentro de 7 dias"/>
    <s v="2 Sem-1 Mes"/>
    <s v="Dentro de 7 dias"/>
    <s v="1 Dia"/>
    <s v="Sem data do envio"/>
    <s v="3 Doses"/>
    <n v="1"/>
  </r>
  <r>
    <s v="MOZ-NPL-MBR-19-003"/>
    <d v="2019-09-27T00:00:00"/>
    <x v="0"/>
    <x v="22"/>
    <x v="6"/>
    <x v="973"/>
    <s v="MECUBURI_x000d__x000a__x000d__x000a_"/>
    <m/>
    <m/>
    <s v="ROGERIO VIRORINO"/>
    <d v="2018-07-16T00:00:00"/>
    <s v="ELTON ROGERIO"/>
    <n v="1"/>
    <n v="2"/>
    <s v="F"/>
    <s v="ANSELMO MANJOR"/>
    <d v="2019-09-09T00:00:00"/>
    <d v="2019-09-09T00:00:00"/>
    <m/>
    <m/>
    <m/>
    <m/>
    <s v="2"/>
    <s v="1"/>
    <s v="2"/>
    <m/>
    <s v="2"/>
    <s v="2"/>
    <d v="2019-08-30T00:00:00"/>
    <s v="2"/>
    <s v="1"/>
    <s v="1"/>
    <s v="1"/>
    <s v="1"/>
    <n v="3"/>
    <d v="2018-07-16T00:00:00"/>
    <d v="2018-11-09T00:00:00"/>
    <m/>
    <d v="2018-09-21T00:00:00"/>
    <d v="2019-03-15T00:00:00"/>
    <d v="2019-03-15T00:00:00"/>
    <d v="2019-09-09T00:00:00"/>
    <d v="2019-09-10T00:00:00"/>
    <d v="2019-09-26T00:00:00"/>
    <s v="1"/>
    <d v="2019-10-14T00:00:00"/>
    <d v="2019-09-27T00:00:00"/>
    <s v="2-Negative"/>
    <m/>
    <m/>
    <m/>
    <d v="2019-10-14T00:00:00"/>
    <m/>
    <m/>
    <m/>
    <m/>
    <m/>
    <m/>
    <m/>
    <m/>
    <m/>
    <m/>
    <m/>
    <m/>
    <m/>
    <m/>
    <m/>
    <b v="0"/>
    <b v="0"/>
    <m/>
    <s v="3-Discarded"/>
    <b v="0"/>
    <b v="0"/>
    <n v="2107"/>
    <n v="1"/>
    <m/>
    <m/>
    <m/>
    <m/>
    <m/>
    <m/>
    <m/>
    <m/>
    <m/>
    <m/>
    <n v="10"/>
    <n v="11"/>
    <n v="0"/>
    <n v="1"/>
    <n v="16"/>
    <n v="1"/>
    <n v="18"/>
    <n v="-43735"/>
    <n v="43752"/>
    <n v="17"/>
    <x v="2"/>
    <n v="8"/>
    <n v="10"/>
    <x v="0"/>
    <n v="35"/>
    <s v="Dentro de 7 dias"/>
    <s v="2 Sem-1 Mes"/>
    <s v="Dentro de 7 dias"/>
    <s v="1 Dia"/>
    <s v="Sem data do envio"/>
    <s v="3 Doses"/>
    <n v="1"/>
  </r>
  <r>
    <s v="MOZ-NPL-MGV-19-003"/>
    <d v="2019-09-27T00:00:00"/>
    <x v="0"/>
    <x v="88"/>
    <x v="6"/>
    <x v="905"/>
    <s v="NAMITIP-PERTO DA EP1_x000d__x000a_"/>
    <s v="MUTACAGI"/>
    <m/>
    <s v="NATALIA JUNITO"/>
    <d v="2015-10-05T00:00:00"/>
    <s v="ABDALA MOMADE"/>
    <n v="3"/>
    <n v="11"/>
    <s v="M"/>
    <s v="SALARIO J. GOVE"/>
    <d v="2019-09-16T00:00:00"/>
    <d v="2019-09-16T00:00:00"/>
    <m/>
    <m/>
    <m/>
    <m/>
    <s v="2"/>
    <s v="2"/>
    <s v="2"/>
    <m/>
    <s v="1"/>
    <s v="2"/>
    <d v="2019-09-11T00:00:00"/>
    <s v="2"/>
    <s v="1"/>
    <s v="1"/>
    <s v="1"/>
    <s v="1"/>
    <n v="4"/>
    <d v="2015-10-05T00:00:00"/>
    <d v="2015-12-14T00:00:00"/>
    <m/>
    <d v="2015-11-03T00:00:00"/>
    <d v="2016-02-11T00:00:00"/>
    <d v="2016-04-04T00:00:00"/>
    <d v="2019-09-16T00:00:00"/>
    <d v="2019-09-17T00:00:00"/>
    <d v="2019-09-27T00:00:00"/>
    <s v="1"/>
    <d v="2019-10-14T00:00:00"/>
    <d v="2019-09-27T00:00:00"/>
    <s v="2-Negative"/>
    <m/>
    <m/>
    <m/>
    <d v="2019-10-14T00:00:00"/>
    <m/>
    <m/>
    <m/>
    <m/>
    <m/>
    <m/>
    <m/>
    <m/>
    <m/>
    <m/>
    <m/>
    <m/>
    <m/>
    <m/>
    <m/>
    <b v="0"/>
    <b v="0"/>
    <m/>
    <s v="3-Discarded"/>
    <b v="0"/>
    <b v="0"/>
    <n v="2108"/>
    <n v="1"/>
    <m/>
    <m/>
    <m/>
    <m/>
    <m/>
    <m/>
    <m/>
    <m/>
    <m/>
    <m/>
    <n v="5"/>
    <n v="6"/>
    <n v="0"/>
    <n v="1"/>
    <n v="10"/>
    <n v="0"/>
    <n v="17"/>
    <n v="-43735"/>
    <n v="43752"/>
    <n v="10"/>
    <x v="2"/>
    <n v="9"/>
    <n v="10"/>
    <x v="0"/>
    <n v="37"/>
    <s v="Dentro de 7 dias"/>
    <s v="2 Sem-1 Mes"/>
    <s v="Dentro de 7 dias"/>
    <s v="1 Dia"/>
    <s v="Sem data do envio"/>
    <s v="&gt;=4 Doses"/>
    <n v="1"/>
  </r>
  <r>
    <s v="MOZ-NPL-ANG-19-002"/>
    <d v="2019-09-27T00:00:00"/>
    <x v="0"/>
    <x v="80"/>
    <x v="6"/>
    <x v="974"/>
    <s v="NATIR- CELULA BAPROXIMO A TORNEIRA_x000d__x000a_"/>
    <s v="NATIR SEDE"/>
    <s v="ANGOCHE"/>
    <s v="NALIYA E MARIA EDUARDO"/>
    <d v="2017-12-09T00:00:00"/>
    <s v="TOME NALIYA"/>
    <n v="1"/>
    <n v="9"/>
    <s v="M"/>
    <s v="VARINE JOSE SANTOME"/>
    <d v="2019-09-04T00:00:00"/>
    <d v="2019-09-04T00:00:00"/>
    <m/>
    <m/>
    <m/>
    <m/>
    <s v="1"/>
    <s v="2"/>
    <s v="2"/>
    <m/>
    <s v="2"/>
    <s v="1"/>
    <d v="2019-09-02T00:00:00"/>
    <s v="1"/>
    <s v="1"/>
    <s v="2"/>
    <s v="1"/>
    <s v="1"/>
    <n v="4"/>
    <d v="2018-02-02T00:00:00"/>
    <d v="2019-05-02T00:00:00"/>
    <m/>
    <d v="2018-03-02T00:00:00"/>
    <d v="2019-06-27T00:00:00"/>
    <d v="2019-06-27T00:00:00"/>
    <d v="2019-09-06T00:00:00"/>
    <d v="2019-09-07T00:00:00"/>
    <d v="2019-09-26T00:00:00"/>
    <s v="1"/>
    <d v="2019-10-14T00:00:00"/>
    <d v="2019-09-27T00:00:00"/>
    <s v="2-Negative"/>
    <m/>
    <m/>
    <m/>
    <d v="2019-10-14T00:00:00"/>
    <m/>
    <m/>
    <m/>
    <m/>
    <m/>
    <m/>
    <m/>
    <m/>
    <m/>
    <m/>
    <m/>
    <m/>
    <m/>
    <m/>
    <m/>
    <b v="0"/>
    <b v="0"/>
    <m/>
    <s v="3-Discarded"/>
    <b v="0"/>
    <b v="0"/>
    <n v="2109"/>
    <n v="1"/>
    <m/>
    <m/>
    <m/>
    <m/>
    <m/>
    <m/>
    <m/>
    <m/>
    <m/>
    <m/>
    <n v="2"/>
    <n v="5"/>
    <n v="0"/>
    <n v="3"/>
    <n v="19"/>
    <n v="1"/>
    <n v="18"/>
    <n v="-43735"/>
    <n v="43752"/>
    <n v="20"/>
    <x v="2"/>
    <n v="9"/>
    <n v="10"/>
    <x v="0"/>
    <n v="36"/>
    <s v="Dentro de 7 dias"/>
    <s v="2 Sem-1 Mes"/>
    <s v="Dentro de 7 dias"/>
    <s v="1 Dia"/>
    <s v="Sem data do envio"/>
    <s v="&gt;=4 Doses"/>
    <n v="1"/>
  </r>
  <r>
    <s v="MOZ-NPL-ANG-19-003"/>
    <d v="2019-10-14T00:00:00"/>
    <x v="0"/>
    <x v="80"/>
    <x v="6"/>
    <x v="975"/>
    <s v="ANGOCHE"/>
    <s v="ANGOCHE DE SEDE"/>
    <s v="ANGOCHE"/>
    <s v="MUANEMA BULAM"/>
    <d v="2016-11-10T00:00:00"/>
    <s v="ALBERTINA JOAO"/>
    <n v="2"/>
    <n v="1"/>
    <s v="F"/>
    <s v="CARLOS FONSECA"/>
    <d v="2019-10-06T00:00:00"/>
    <d v="2019-10-06T00:00:00"/>
    <m/>
    <m/>
    <m/>
    <m/>
    <s v="1"/>
    <s v="2"/>
    <s v="1"/>
    <d v="2019-10-06T00:00:00"/>
    <s v="2"/>
    <s v="1"/>
    <d v="2019-10-03T00:00:00"/>
    <s v="1"/>
    <s v="1"/>
    <s v="2"/>
    <s v="1"/>
    <s v="1"/>
    <n v="99"/>
    <m/>
    <m/>
    <m/>
    <m/>
    <m/>
    <m/>
    <d v="2019-10-07T00:00:00"/>
    <d v="2019-10-08T00:00:00"/>
    <d v="2019-10-10T00:00:00"/>
    <s v="1"/>
    <m/>
    <d v="2019-10-14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26"/>
    <n v="1"/>
    <m/>
    <m/>
    <m/>
    <m/>
    <m/>
    <m/>
    <m/>
    <m/>
    <m/>
    <m/>
    <n v="3"/>
    <n v="5"/>
    <n v="0"/>
    <n v="2"/>
    <n v="2"/>
    <n v="4"/>
    <n v="-43748"/>
    <n v="-43752"/>
    <n v="0"/>
    <n v="6"/>
    <x v="2"/>
    <n v="10"/>
    <n v="10"/>
    <x v="0"/>
    <n v="40"/>
    <s v="Dentro de 7 dias"/>
    <s v="4 Dias-1 Sem"/>
    <s v="Dentro de 7 dias"/>
    <s v="1 Dia"/>
    <s v="1 a 2 semanas"/>
    <s v="Desconhecido"/>
    <n v="1"/>
  </r>
  <r>
    <s v="MOZ-NPL-ANG-19-004"/>
    <d v="2019-10-14T00:00:00"/>
    <x v="0"/>
    <x v="80"/>
    <x v="6"/>
    <x v="975"/>
    <s v="JOHAR B_x000d__x000a_"/>
    <s v="JOHAR"/>
    <s v="ANGOCHE"/>
    <s v="CHALE ABDALA"/>
    <d v="2018-01-08T00:00:00"/>
    <s v="MUANEMA CHALE"/>
    <n v="1"/>
    <n v="6"/>
    <s v="F"/>
    <s v="CARLOS FONSECA"/>
    <d v="2019-10-01T00:00:00"/>
    <d v="2019-10-01T00:00:00"/>
    <m/>
    <m/>
    <m/>
    <m/>
    <s v="1"/>
    <s v="2"/>
    <s v="2"/>
    <m/>
    <s v="2"/>
    <s v="2"/>
    <d v="2019-09-29T00:00:00"/>
    <s v="1"/>
    <s v="1"/>
    <s v="1"/>
    <s v="1"/>
    <s v="1"/>
    <n v="2"/>
    <m/>
    <d v="2019-07-11T00:00:00"/>
    <m/>
    <d v="2019-04-03T00:00:00"/>
    <m/>
    <d v="2019-07-11T00:00:00"/>
    <d v="2019-10-02T00:00:00"/>
    <d v="2019-10-03T00:00:00"/>
    <d v="2019-10-10T00:00:00"/>
    <s v="1"/>
    <m/>
    <d v="2019-10-14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27"/>
    <n v="1"/>
    <m/>
    <m/>
    <m/>
    <m/>
    <m/>
    <m/>
    <m/>
    <m/>
    <m/>
    <m/>
    <n v="2"/>
    <n v="4"/>
    <n v="0"/>
    <n v="2"/>
    <n v="7"/>
    <n v="4"/>
    <n v="-43748"/>
    <n v="-43752"/>
    <n v="0"/>
    <n v="11"/>
    <x v="2"/>
    <n v="9"/>
    <n v="10"/>
    <x v="0"/>
    <n v="39"/>
    <s v="Dentro de 7 dias"/>
    <s v="2 Sem-1 Mes"/>
    <s v="Dentro de 7 dias"/>
    <s v="1 Dia"/>
    <s v="1 a 2 semanas"/>
    <s v=" 1 a 2 Doses"/>
    <n v="1"/>
  </r>
  <r>
    <s v="MOZ-MAN-MSZ-19-008"/>
    <d v="2019-10-11T00:00:00"/>
    <x v="0"/>
    <x v="39"/>
    <x v="8"/>
    <x v="976"/>
    <s v="PROXIMO DA LOJA DO SR. TESEMEILSE LOBO_x000d__x000a_"/>
    <m/>
    <s v="MOSSURIZE"/>
    <s v="FLORENCIA FERNANDO"/>
    <d v="2014-08-26T00:00:00"/>
    <s v="TINOSSI FARAI"/>
    <n v="5"/>
    <n v="0"/>
    <s v="M"/>
    <s v="ANTONIO M. MATICA"/>
    <d v="2019-09-19T00:00:00"/>
    <d v="2019-09-19T00:00:00"/>
    <m/>
    <m/>
    <m/>
    <m/>
    <s v="1"/>
    <s v="1"/>
    <s v="2"/>
    <m/>
    <s v="1"/>
    <s v="1"/>
    <d v="2019-09-16T00:00:00"/>
    <s v="1"/>
    <s v="1"/>
    <s v="1"/>
    <s v="1"/>
    <s v="1"/>
    <n v="3"/>
    <m/>
    <d v="2015-01-05T00:00:00"/>
    <m/>
    <d v="2014-10-27T00:00:00"/>
    <d v="2015-04-13T00:00:00"/>
    <d v="2015-04-13T00:00:00"/>
    <d v="2019-09-19T00:00:00"/>
    <d v="2019-09-20T00:00:00"/>
    <d v="2019-10-09T00:00:00"/>
    <s v="1"/>
    <m/>
    <d v="2019-10-11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28"/>
    <n v="1"/>
    <m/>
    <m/>
    <m/>
    <m/>
    <m/>
    <m/>
    <m/>
    <m/>
    <m/>
    <m/>
    <n v="3"/>
    <n v="4"/>
    <n v="0"/>
    <n v="1"/>
    <n v="19"/>
    <n v="2"/>
    <n v="-43747"/>
    <n v="-43749"/>
    <n v="0"/>
    <n v="21"/>
    <x v="2"/>
    <n v="9"/>
    <n v="10"/>
    <x v="0"/>
    <n v="38"/>
    <s v="Dentro de 7 dias"/>
    <s v="2 Sem-1 Mes"/>
    <s v="Dentro de 7 dias"/>
    <s v="1 Dia"/>
    <s v="1 a 2 semanas"/>
    <s v="3 Doses"/>
    <n v="1"/>
  </r>
  <r>
    <s v="MOZ-MAN-MCZ-19-005"/>
    <d v="2019-10-11T00:00:00"/>
    <x v="0"/>
    <x v="118"/>
    <x v="8"/>
    <x v="977"/>
    <s v="PERTO DO SR. LUIS SITHALE_x000d__x000a__x000d__x000a_"/>
    <s v="CHIZINO"/>
    <s v="MACHAZE"/>
    <s v="RABECA LUIS"/>
    <d v="2017-04-13T00:00:00"/>
    <s v="ROSSINA JAICASSE"/>
    <n v="2"/>
    <n v="5"/>
    <s v="F"/>
    <s v="LEO SOLUISSO MENASSE"/>
    <d v="2019-09-04T00:00:00"/>
    <d v="2019-09-04T00:00:00"/>
    <m/>
    <m/>
    <m/>
    <m/>
    <s v="1"/>
    <s v="2"/>
    <s v="2"/>
    <m/>
    <s v="2"/>
    <s v="1"/>
    <d v="2019-09-01T00:00:00"/>
    <s v="1"/>
    <s v="1"/>
    <s v="2"/>
    <s v="1"/>
    <s v="1"/>
    <n v="4"/>
    <d v="2017-04-19T00:00:00"/>
    <d v="2017-07-24T00:00:00"/>
    <m/>
    <d v="2017-06-12T00:00:00"/>
    <d v="2017-08-25T00:00:00"/>
    <d v="2019-08-25T00:00:00"/>
    <d v="2019-09-04T00:00:00"/>
    <d v="2019-09-05T00:00:00"/>
    <d v="2019-10-09T00:00:00"/>
    <s v="1"/>
    <m/>
    <d v="2019-10-11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29"/>
    <n v="1"/>
    <m/>
    <m/>
    <m/>
    <m/>
    <m/>
    <m/>
    <m/>
    <m/>
    <m/>
    <m/>
    <n v="3"/>
    <n v="4"/>
    <n v="0"/>
    <n v="1"/>
    <n v="34"/>
    <n v="2"/>
    <n v="-43747"/>
    <n v="-43749"/>
    <n v="0"/>
    <n v="36"/>
    <x v="2"/>
    <n v="9"/>
    <n v="10"/>
    <x v="0"/>
    <n v="35"/>
    <s v="Dentro de 7 dias"/>
    <s v="1-3 Meses"/>
    <s v="Dentro de 7 dias"/>
    <s v="1 Dia"/>
    <s v="1 a 2 semanas"/>
    <s v="&gt;=4 Doses"/>
    <n v="1"/>
  </r>
  <r>
    <s v="MOZ-MAN-VDZ-19-001"/>
    <d v="2019-10-11T00:00:00"/>
    <x v="0"/>
    <x v="103"/>
    <x v="8"/>
    <x v="978"/>
    <s v="NHITARARA_x000d__x000a_"/>
    <s v="NHITARARA"/>
    <s v="VANDUZI"/>
    <s v="FERNANDO E FLORA"/>
    <d v="2016-07-10T00:00:00"/>
    <s v="ELIAS FERNANDO"/>
    <n v="3"/>
    <n v="0"/>
    <s v="M"/>
    <s v="NEUSA"/>
    <d v="2019-09-11T00:00:00"/>
    <d v="2019-09-11T00:00:00"/>
    <m/>
    <m/>
    <m/>
    <m/>
    <s v="1"/>
    <s v="2"/>
    <s v="2"/>
    <m/>
    <s v="2"/>
    <s v="1"/>
    <d v="2019-09-10T00:00:00"/>
    <s v="1"/>
    <s v="1"/>
    <s v="2"/>
    <s v="1"/>
    <s v="1"/>
    <n v="4"/>
    <d v="2016-07-11T00:00:00"/>
    <d v="2017-02-28T00:00:00"/>
    <d v="2017-12-20T00:00:00"/>
    <d v="2016-10-10T00:00:00"/>
    <d v="2017-11-10T00:00:00"/>
    <d v="2017-12-20T00:00:00"/>
    <d v="2019-09-12T00:00:00"/>
    <d v="2019-09-13T00:00:00"/>
    <d v="2019-10-09T00:00:00"/>
    <s v="1"/>
    <m/>
    <d v="2019-10-11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31"/>
    <n v="1"/>
    <m/>
    <m/>
    <m/>
    <m/>
    <m/>
    <m/>
    <m/>
    <m/>
    <m/>
    <m/>
    <n v="1"/>
    <n v="3"/>
    <n v="0"/>
    <n v="2"/>
    <n v="26"/>
    <n v="2"/>
    <n v="-43747"/>
    <n v="-43749"/>
    <n v="0"/>
    <n v="28"/>
    <x v="2"/>
    <n v="9"/>
    <n v="10"/>
    <x v="0"/>
    <n v="37"/>
    <s v="Dentro de 7 dias"/>
    <s v="2 Sem-1 Mes"/>
    <s v="Dentro de 7 dias"/>
    <s v="1 Dia"/>
    <s v="1 a 2 semanas"/>
    <s v="&gt;=4 Doses"/>
    <n v="1"/>
  </r>
  <r>
    <s v="MOZ-MPP-MTL-19-012"/>
    <d v="2019-10-14T00:00:00"/>
    <x v="0"/>
    <x v="162"/>
    <x v="7"/>
    <x v="979"/>
    <s v="SAO DAMASO_x000d__x000a__x000d__x000a_"/>
    <s v="SAO DAMASIO"/>
    <m/>
    <s v="FRANCISCO E CELINA"/>
    <d v="2011-06-06T00:00:00"/>
    <s v="ARMANDO FRANCISCO"/>
    <n v="8"/>
    <n v="0"/>
    <s v="M"/>
    <s v="ELSA MAGALHAES"/>
    <d v="2019-09-30T00:00:00"/>
    <d v="2019-09-30T00:00:00"/>
    <m/>
    <m/>
    <m/>
    <m/>
    <s v="2"/>
    <s v="1"/>
    <s v="1"/>
    <m/>
    <s v="2"/>
    <s v="1"/>
    <d v="2019-09-23T00:00:00"/>
    <s v="1"/>
    <s v="1"/>
    <s v="1"/>
    <s v="1"/>
    <s v="1"/>
    <n v="3"/>
    <d v="2011-06-07T00:00:00"/>
    <d v="2011-09-08T00:00:00"/>
    <m/>
    <d v="2011-08-08T00:00:00"/>
    <d v="2011-10-10T00:00:00"/>
    <d v="2011-10-10T00:00:00"/>
    <d v="2019-10-08T00:00:00"/>
    <d v="2019-10-09T00:00:00"/>
    <d v="2019-10-14T00:00:00"/>
    <s v="1"/>
    <m/>
    <d v="2019-10-14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32"/>
    <n v="1"/>
    <m/>
    <m/>
    <m/>
    <m/>
    <m/>
    <m/>
    <m/>
    <m/>
    <m/>
    <m/>
    <n v="7"/>
    <n v="16"/>
    <n v="0"/>
    <n v="9"/>
    <n v="5"/>
    <n v="0"/>
    <n v="-43752"/>
    <n v="-43752"/>
    <n v="0"/>
    <n v="5"/>
    <x v="2"/>
    <n v="9"/>
    <n v="10"/>
    <x v="0"/>
    <n v="39"/>
    <s v="&gt;14 Dias"/>
    <s v="4 Dias-1 Sem"/>
    <s v="Dentro de 7 dias"/>
    <s v="1 Dia"/>
    <s v="1 a 2 semanas"/>
    <s v="3 Doses"/>
    <n v="2"/>
  </r>
  <r>
    <s v="MOZ-GAZ-CBT-19-006"/>
    <d v="2019-09-30T00:00:00"/>
    <x v="0"/>
    <x v="30"/>
    <x v="9"/>
    <x v="980"/>
    <s v="CHIMUNDO BAIRRO 2_x000d__x000a_"/>
    <s v="CHIMUNDO"/>
    <s v="CHIBUTO"/>
    <s v="HORTENCIA UQUETO"/>
    <d v="2017-01-01T00:00:00"/>
    <s v="DJANE ALBERTO MUCHANGA"/>
    <n v="2"/>
    <n v="8"/>
    <s v="M"/>
    <s v="SARITA NAZIMO SIQUELETO"/>
    <d v="2019-09-18T00:00:00"/>
    <d v="2019-09-18T00:00:00"/>
    <m/>
    <m/>
    <m/>
    <m/>
    <s v="1"/>
    <s v="2"/>
    <s v="2"/>
    <m/>
    <s v="2"/>
    <s v="1"/>
    <d v="2019-09-09T00:00:00"/>
    <s v="1"/>
    <s v="1"/>
    <s v="2"/>
    <s v="1"/>
    <s v="1"/>
    <n v="3"/>
    <d v="2017-01-03T00:00:00"/>
    <d v="2017-04-03T00:00:00"/>
    <m/>
    <d v="2017-03-01T00:00:00"/>
    <d v="2017-05-03T00:00:00"/>
    <d v="2017-05-03T00:00:00"/>
    <d v="2019-09-19T00:00:00"/>
    <d v="2019-09-20T00:00:00"/>
    <d v="2019-09-30T00:00:00"/>
    <s v="1"/>
    <d v="2019-10-14T00:00:00"/>
    <d v="2019-09-30T00:00:00"/>
    <s v="2-Negative"/>
    <m/>
    <m/>
    <m/>
    <d v="2019-10-14T00:00:00"/>
    <m/>
    <m/>
    <m/>
    <m/>
    <m/>
    <m/>
    <m/>
    <m/>
    <m/>
    <m/>
    <m/>
    <m/>
    <m/>
    <m/>
    <m/>
    <b v="0"/>
    <b v="0"/>
    <m/>
    <s v="3-Discarded"/>
    <b v="0"/>
    <b v="0"/>
    <n v="2110"/>
    <n v="1"/>
    <m/>
    <m/>
    <m/>
    <m/>
    <m/>
    <m/>
    <m/>
    <m/>
    <m/>
    <m/>
    <n v="9"/>
    <n v="11"/>
    <n v="0"/>
    <n v="2"/>
    <n v="10"/>
    <n v="0"/>
    <n v="14"/>
    <n v="-43738"/>
    <n v="43752"/>
    <n v="10"/>
    <x v="2"/>
    <n v="9"/>
    <n v="10"/>
    <x v="0"/>
    <n v="37"/>
    <s v="Dentro de 7 dias"/>
    <s v="2 Sem-1 Mes"/>
    <s v="Dentro de 7 dias"/>
    <s v="1 Dia"/>
    <s v="Sem data do envio"/>
    <s v="3 Doses"/>
    <n v="1"/>
  </r>
  <r>
    <s v="MOZ-NPL-RPL-19-009"/>
    <d v="2019-09-30T00:00:00"/>
    <x v="0"/>
    <x v="135"/>
    <x v="6"/>
    <x v="933"/>
    <s v="RAPALE_x000d__x000a__x000d__x000a__x000d__x000a__x000d__x000a__x000d__x000a__x000d__x000a__x000d__x000a__x000d__x000a__x000d__x000a__x000d__x000a__x000d__x000a__x000d__x000a_APALE SEDE PERTO DO MERCADO"/>
    <m/>
    <s v="RAPALE"/>
    <s v="AMIR FERNANDEZ"/>
    <d v="2017-05-17T00:00:00"/>
    <s v="LILIANA AMIR FERNANDEZ"/>
    <n v="2"/>
    <n v="3"/>
    <s v="F"/>
    <s v="KHADJIDJA"/>
    <d v="2019-09-11T00:00:00"/>
    <d v="2019-09-11T00:00:00"/>
    <m/>
    <m/>
    <m/>
    <m/>
    <s v="1"/>
    <s v="2"/>
    <s v="2"/>
    <m/>
    <s v="1"/>
    <s v="2"/>
    <d v="2019-09-03T00:00:00"/>
    <s v="1"/>
    <s v="1"/>
    <s v="1"/>
    <s v="1"/>
    <s v="1"/>
    <n v="99"/>
    <m/>
    <m/>
    <m/>
    <m/>
    <m/>
    <m/>
    <d v="2019-09-12T00:00:00"/>
    <d v="2019-09-13T00:00:00"/>
    <d v="2019-09-29T00:00:00"/>
    <s v="1"/>
    <d v="2019-10-14T00:00:00"/>
    <d v="2019-09-30T00:00:00"/>
    <s v="2-Negative"/>
    <m/>
    <m/>
    <m/>
    <d v="2019-10-14T00:00:00"/>
    <m/>
    <m/>
    <m/>
    <m/>
    <m/>
    <m/>
    <m/>
    <m/>
    <m/>
    <m/>
    <m/>
    <m/>
    <m/>
    <m/>
    <m/>
    <b v="0"/>
    <b v="0"/>
    <m/>
    <s v="3-Discarded"/>
    <b v="0"/>
    <b v="0"/>
    <n v="2111"/>
    <n v="1"/>
    <m/>
    <m/>
    <m/>
    <m/>
    <m/>
    <m/>
    <m/>
    <m/>
    <m/>
    <m/>
    <n v="8"/>
    <n v="10"/>
    <n v="0"/>
    <n v="2"/>
    <n v="16"/>
    <n v="1"/>
    <n v="15"/>
    <n v="-43738"/>
    <n v="43752"/>
    <n v="17"/>
    <x v="2"/>
    <n v="9"/>
    <n v="10"/>
    <x v="0"/>
    <n v="36"/>
    <s v="Dentro de 7 dias"/>
    <s v="2 Sem-1 Mes"/>
    <s v="Dentro de 7 dias"/>
    <s v="1 Dia"/>
    <s v="Sem data do envio"/>
    <s v="Desconhecido"/>
    <n v="1"/>
  </r>
  <r>
    <s v="MOZ-NPL-MEM-19-003"/>
    <d v="2019-10-03T00:00:00"/>
    <x v="0"/>
    <x v="41"/>
    <x v="6"/>
    <x v="981"/>
    <s v="MUCULUMBA, PERTO DA MESQUITA_x000d__x000a_"/>
    <m/>
    <m/>
    <s v="MARGARIDA MUBETELO"/>
    <d v="2017-10-18T00:00:00"/>
    <s v="JANUARIO FASTINO"/>
    <n v="1"/>
    <n v="11"/>
    <s v="M"/>
    <s v="ANTONIO DANIEL"/>
    <d v="2019-09-20T00:00:00"/>
    <d v="2019-09-20T00:00:00"/>
    <m/>
    <m/>
    <m/>
    <m/>
    <s v="1"/>
    <s v="2"/>
    <s v="2"/>
    <m/>
    <s v="1"/>
    <s v="1"/>
    <d v="2019-09-18T00:00:00"/>
    <s v="1"/>
    <s v="1"/>
    <s v="1"/>
    <s v="1"/>
    <s v="1"/>
    <n v="0"/>
    <m/>
    <m/>
    <m/>
    <m/>
    <m/>
    <m/>
    <d v="2019-09-23T00:00:00"/>
    <d v="2019-09-24T00:00:00"/>
    <d v="2019-10-01T00:00:00"/>
    <s v="1"/>
    <m/>
    <d v="2019-10-03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12"/>
    <n v="1"/>
    <m/>
    <m/>
    <m/>
    <m/>
    <m/>
    <m/>
    <m/>
    <m/>
    <m/>
    <m/>
    <n v="2"/>
    <n v="6"/>
    <n v="0"/>
    <n v="4"/>
    <n v="7"/>
    <n v="2"/>
    <n v="-43739"/>
    <n v="-43741"/>
    <n v="0"/>
    <n v="9"/>
    <x v="2"/>
    <n v="9"/>
    <n v="10"/>
    <x v="0"/>
    <n v="38"/>
    <s v="Dentro de 7 dias"/>
    <s v="2 Sem-1 Mes"/>
    <s v="Dentro de 7 dias"/>
    <s v="1 Dia"/>
    <s v="1 a 2 semanas"/>
    <s v="0 Doses"/>
    <n v="1"/>
  </r>
  <r>
    <s v="MOZ-TET-MTZ-19-008"/>
    <d v="2019-07-30T00:00:00"/>
    <x v="0"/>
    <x v="63"/>
    <x v="3"/>
    <x v="982"/>
    <s v="LOCALIDADE DE CATIME"/>
    <m/>
    <m/>
    <s v="GOMES SANTO"/>
    <d v="2015-01-10T00:00:00"/>
    <s v="BALTAZAR GOMES"/>
    <n v="4"/>
    <n v="7"/>
    <s v="M"/>
    <s v="FERNANDO JOSE"/>
    <d v="2019-07-18T00:00:00"/>
    <d v="2019-09-18T00:00:00"/>
    <m/>
    <m/>
    <m/>
    <m/>
    <s v="2"/>
    <s v="1"/>
    <s v="2"/>
    <m/>
    <s v="2"/>
    <s v="1"/>
    <d v="2019-06-04T00:00:00"/>
    <s v="1"/>
    <s v="2"/>
    <s v="2"/>
    <s v="1"/>
    <s v="1"/>
    <n v="3"/>
    <m/>
    <d v="2015-04-20T00:00:00"/>
    <m/>
    <d v="2015-03-11T00:00:00"/>
    <d v="2015-05-20T00:00:00"/>
    <d v="2015-05-20T00:00:00"/>
    <d v="2019-07-19T00:00:00"/>
    <d v="2019-07-20T00:00:00"/>
    <d v="2019-07-30T00:00:00"/>
    <s v="1"/>
    <d v="2019-08-15T00:00:00"/>
    <d v="2019-07-30T00:00:00"/>
    <s v="2-Negative"/>
    <m/>
    <m/>
    <m/>
    <d v="2019-08-15T00:00:00"/>
    <m/>
    <m/>
    <m/>
    <m/>
    <m/>
    <m/>
    <m/>
    <m/>
    <m/>
    <m/>
    <m/>
    <m/>
    <m/>
    <m/>
    <m/>
    <b v="0"/>
    <b v="0"/>
    <m/>
    <m/>
    <b v="0"/>
    <b v="0"/>
    <n v="2113"/>
    <n v="1"/>
    <m/>
    <m/>
    <m/>
    <m/>
    <m/>
    <m/>
    <m/>
    <m/>
    <m/>
    <m/>
    <n v="44"/>
    <n v="46"/>
    <n v="62"/>
    <n v="-60"/>
    <n v="10"/>
    <n v="0"/>
    <n v="16"/>
    <n v="-43676"/>
    <n v="43692"/>
    <n v="10"/>
    <x v="2"/>
    <n v="6"/>
    <n v="10"/>
    <x v="0"/>
    <n v="23"/>
    <s v="&gt;14 Dias"/>
    <s v="2 Sem-1 Mes"/>
    <s v="&gt;14 Dias"/>
    <s v="1 Dia"/>
    <s v="Sem data do envio"/>
    <s v="3 Doses"/>
    <n v="2"/>
  </r>
  <r>
    <s v="MOZ-SOF-NHA-19-016"/>
    <d v="2019-10-09T00:00:00"/>
    <x v="0"/>
    <x v="10"/>
    <x v="5"/>
    <x v="983"/>
    <s v="7o BAIRRO, VILA NOVA"/>
    <m/>
    <m/>
    <s v="FRANCISCO GUMBO"/>
    <d v="2015-07-30T00:00:00"/>
    <s v="JOSE FRANCISCO GUMBO"/>
    <n v="5"/>
    <m/>
    <s v="M"/>
    <s v="PAULO MUCALUSO"/>
    <d v="2019-09-27T00:00:00"/>
    <d v="2017-09-27T00:00:00"/>
    <m/>
    <m/>
    <m/>
    <m/>
    <s v="1"/>
    <s v="2"/>
    <s v="2"/>
    <m/>
    <s v="2"/>
    <s v="1"/>
    <d v="2019-09-23T00:00:00"/>
    <s v="1"/>
    <s v="1"/>
    <s v="2"/>
    <s v="1"/>
    <s v="1"/>
    <n v="99"/>
    <m/>
    <m/>
    <m/>
    <m/>
    <m/>
    <m/>
    <d v="2019-09-28T00:00:00"/>
    <d v="2019-09-29T00:00:00"/>
    <d v="2019-10-08T00:00:00"/>
    <s v="1"/>
    <m/>
    <d v="2010-10-09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14"/>
    <n v="1"/>
    <m/>
    <m/>
    <m/>
    <m/>
    <m/>
    <m/>
    <m/>
    <m/>
    <m/>
    <m/>
    <n v="4"/>
    <n v="6"/>
    <n v="-730"/>
    <n v="732"/>
    <n v="9"/>
    <n v="-3286"/>
    <n v="-43746"/>
    <n v="-43747"/>
    <n v="0"/>
    <n v="10"/>
    <x v="2"/>
    <n v="9"/>
    <n v="10"/>
    <x v="0"/>
    <n v="39"/>
    <s v="Dentro de 7 dias"/>
    <s v="2 Sem-1 Mes"/>
    <s v="Dentro de 7 dias"/>
    <s v="1 Dia"/>
    <s v="1 a 2 semanas"/>
    <s v="Desconhecido"/>
    <n v="1"/>
  </r>
  <r>
    <s v="MOZ-ZAM-MPI-19-006"/>
    <d v="2019-10-09T00:00:00"/>
    <x v="0"/>
    <x v="141"/>
    <x v="2"/>
    <x v="984"/>
    <s v="VIVE NO BAIRRO GULAMO PROXIMO AO SECRETARIO NHEMBA_x000d__x000a_"/>
    <s v="GULAMO"/>
    <m/>
    <s v="MARIAZINHA JOAO"/>
    <d v="2018-07-11T00:00:00"/>
    <s v="CELIA ROGERIO"/>
    <n v="1"/>
    <n v="2"/>
    <s v="F"/>
    <s v="CIDALIA DINIS GOMO"/>
    <d v="2019-09-16T00:00:00"/>
    <d v="2019-09-17T00:00:00"/>
    <m/>
    <m/>
    <m/>
    <m/>
    <s v="1"/>
    <s v="2"/>
    <s v="2"/>
    <m/>
    <s v="1"/>
    <s v="2"/>
    <d v="2019-09-09T00:00:00"/>
    <s v="1"/>
    <s v="1"/>
    <s v="1"/>
    <s v="1"/>
    <s v="1"/>
    <n v="3"/>
    <d v="2018-07-23T00:00:00"/>
    <d v="2018-10-15T00:00:00"/>
    <m/>
    <d v="2018-09-11T00:00:00"/>
    <d v="2018-11-15T00:00:00"/>
    <d v="2018-11-15T00:00:00"/>
    <d v="2019-09-16T00:00:00"/>
    <d v="2019-09-17T00:00:00"/>
    <d v="2019-10-08T00:00:00"/>
    <s v="1"/>
    <m/>
    <d v="2019-10-09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15"/>
    <n v="1"/>
    <m/>
    <s v="17o'4134''"/>
    <m/>
    <m/>
    <m/>
    <m/>
    <m/>
    <m/>
    <m/>
    <s v="35o40'11''"/>
    <n v="7"/>
    <n v="8"/>
    <n v="1"/>
    <n v="0"/>
    <n v="21"/>
    <n v="1"/>
    <n v="-43746"/>
    <n v="-43747"/>
    <n v="0"/>
    <n v="22"/>
    <x v="2"/>
    <n v="9"/>
    <n v="10"/>
    <x v="0"/>
    <n v="37"/>
    <s v="Dentro de 7 dias"/>
    <s v="2 Sem-1 Mes"/>
    <s v="Dentro de 7 dias"/>
    <s v="1 Dia"/>
    <s v="1 a 2 semanas"/>
    <s v="3 Doses"/>
    <n v="1"/>
  </r>
  <r>
    <s v="MOZ-ZAM-LUA-19-006"/>
    <d v="2019-10-09T00:00:00"/>
    <x v="0"/>
    <x v="123"/>
    <x v="2"/>
    <x v="985"/>
    <s v="PROXIMO AS BANCAS NHANA_x000d__x000a_"/>
    <s v="NHANA"/>
    <s v="LUABO"/>
    <s v="ELISA JOSE"/>
    <d v="2017-08-13T00:00:00"/>
    <s v="ALEGRIA DOMINGOS"/>
    <n v="2"/>
    <n v="1"/>
    <s v="F"/>
    <s v="DOMINGOS NHUSSONE"/>
    <d v="2019-09-12T00:00:00"/>
    <d v="2019-09-12T00:00:00"/>
    <m/>
    <m/>
    <m/>
    <m/>
    <s v="2"/>
    <s v="1"/>
    <s v="2"/>
    <m/>
    <s v="2"/>
    <s v="1"/>
    <d v="2019-09-12T00:00:00"/>
    <s v="1"/>
    <s v="2"/>
    <s v="1"/>
    <s v="1"/>
    <s v="1"/>
    <n v="3"/>
    <d v="2017-09-13T00:00:00"/>
    <d v="2017-11-27T00:00:00"/>
    <m/>
    <d v="2017-10-27T00:00:00"/>
    <d v="2017-12-29T00:00:00"/>
    <d v="2017-12-29T00:00:00"/>
    <d v="2019-09-14T00:00:00"/>
    <d v="2019-09-15T00:00:00"/>
    <d v="2019-10-07T00:00:00"/>
    <s v="1"/>
    <m/>
    <d v="2019-10-09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16"/>
    <n v="1"/>
    <m/>
    <m/>
    <m/>
    <m/>
    <m/>
    <m/>
    <m/>
    <m/>
    <m/>
    <m/>
    <n v="0"/>
    <n v="3"/>
    <n v="0"/>
    <n v="3"/>
    <n v="22"/>
    <n v="2"/>
    <n v="-43745"/>
    <n v="-43747"/>
    <n v="0"/>
    <n v="24"/>
    <x v="2"/>
    <n v="9"/>
    <n v="10"/>
    <x v="0"/>
    <n v="37"/>
    <s v="Dentro de 7 dias"/>
    <s v="2 Sem-1 Mes"/>
    <s v="Dentro de 7 dias"/>
    <s v="1 Dia"/>
    <s v="1 a 2 semanas"/>
    <s v="3 Doses"/>
    <n v="1"/>
  </r>
  <r>
    <s v="MOZ-ZAM-NCD-19-004"/>
    <d v="2019-10-09T00:00:00"/>
    <x v="0"/>
    <x v="28"/>
    <x v="2"/>
    <x v="371"/>
    <s v="MUCUTHA"/>
    <s v="MUCUTHA"/>
    <m/>
    <s v="MARIAMO ANTONIO"/>
    <d v="2018-04-16T00:00:00"/>
    <s v="CURTO ANTONIO"/>
    <n v="1"/>
    <n v="5"/>
    <s v="M"/>
    <s v="MARGARIDA CALCAO"/>
    <d v="2019-09-24T00:00:00"/>
    <d v="2019-09-24T00:00:00"/>
    <m/>
    <m/>
    <m/>
    <m/>
    <s v="1"/>
    <s v="2"/>
    <s v="2"/>
    <m/>
    <s v="2"/>
    <s v="1"/>
    <d v="2019-09-15T00:00:00"/>
    <s v="1"/>
    <s v="1"/>
    <s v="2"/>
    <s v="1"/>
    <s v="1"/>
    <n v="4"/>
    <d v="2018-04-16T00:00:00"/>
    <d v="2018-08-02T00:00:00"/>
    <m/>
    <d v="2018-07-02T00:00:00"/>
    <d v="2018-09-03T00:00:00"/>
    <d v="2019-09-03T00:00:00"/>
    <d v="2019-09-25T00:00:00"/>
    <d v="2019-09-26T00:00:00"/>
    <d v="2019-10-07T00:00:00"/>
    <s v="1"/>
    <m/>
    <d v="2019-10-09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17"/>
    <n v="1"/>
    <m/>
    <m/>
    <m/>
    <m/>
    <m/>
    <m/>
    <m/>
    <m/>
    <m/>
    <m/>
    <n v="9"/>
    <n v="11"/>
    <n v="0"/>
    <n v="2"/>
    <n v="11"/>
    <n v="2"/>
    <n v="-43745"/>
    <n v="-43747"/>
    <n v="0"/>
    <n v="13"/>
    <x v="2"/>
    <n v="9"/>
    <n v="10"/>
    <x v="0"/>
    <n v="37"/>
    <s v="Dentro de 7 dias"/>
    <s v="2 Sem-1 Mes"/>
    <s v="Dentro de 7 dias"/>
    <s v="1 Dia"/>
    <s v="1 a 2 semanas"/>
    <s v="&gt;=4 Doses"/>
    <n v="1"/>
  </r>
  <r>
    <s v="MOZ-SOF-NHA-19-006-C5"/>
    <d v="2019-10-09T00:00:00"/>
    <x v="1"/>
    <x v="10"/>
    <x v="5"/>
    <x v="924"/>
    <s v="REACENTAMENTO_x000d__x000a_"/>
    <m/>
    <m/>
    <s v="ROSA ADELINO"/>
    <d v="2019-09-16T00:00:00"/>
    <s v="DOMINGOS MUPONDA"/>
    <n v="4"/>
    <m/>
    <s v="M"/>
    <s v="OLIVEIRA ZECA PAULO"/>
    <d v="2019-09-30T00:00:00"/>
    <d v="2019-09-30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30T00:00:00"/>
    <m/>
    <d v="2019-10-07T00:00:00"/>
    <s v="1"/>
    <m/>
    <d v="2019-10-09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18"/>
    <n v="1"/>
    <m/>
    <m/>
    <m/>
    <m/>
    <m/>
    <m/>
    <m/>
    <m/>
    <m/>
    <m/>
    <n v="43738"/>
    <n v="0"/>
    <n v="0"/>
    <n v="-43738"/>
    <n v="43745"/>
    <n v="2"/>
    <n v="-43745"/>
    <n v="-43747"/>
    <n v="0"/>
    <n v="43747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04-05"/>
    <d v="2019-10-09T00:00:00"/>
    <x v="1"/>
    <x v="10"/>
    <x v="5"/>
    <x v="986"/>
    <s v="REASSENTAMENTO KURA_x000d__x000a_"/>
    <m/>
    <m/>
    <s v="JOFRISSE CHICO"/>
    <d v="2014-08-04T00:00:00"/>
    <s v="MARCELI JOFRISSE CHICO"/>
    <n v="5"/>
    <m/>
    <s v="M"/>
    <s v="OLIVEIRA ZECA"/>
    <d v="2019-09-30T00:00:00"/>
    <d v="2019-09-30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30T00:00:00"/>
    <m/>
    <d v="2019-10-07T00:00:00"/>
    <s v="1"/>
    <m/>
    <d v="2019-10-09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19"/>
    <n v="1"/>
    <m/>
    <m/>
    <m/>
    <m/>
    <m/>
    <m/>
    <m/>
    <m/>
    <m/>
    <m/>
    <n v="43738"/>
    <n v="0"/>
    <n v="0"/>
    <n v="-43738"/>
    <n v="43745"/>
    <n v="2"/>
    <n v="-43745"/>
    <n v="-43747"/>
    <n v="0"/>
    <n v="43747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07-C5"/>
    <d v="2019-10-09T00:00:00"/>
    <x v="1"/>
    <x v="10"/>
    <x v="5"/>
    <x v="924"/>
    <s v="JOHN SEGREDO_x000d__x000a_"/>
    <m/>
    <m/>
    <s v="MARQUINHO JOAQUIM"/>
    <d v="2010-07-30T00:00:00"/>
    <s v="ZITA MARQUINHO"/>
    <n v="9"/>
    <m/>
    <s v="F"/>
    <s v="OLIVEIRA ZECA"/>
    <d v="2019-09-28T00:00:00"/>
    <d v="2019-09-28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29T00:00:00"/>
    <m/>
    <d v="2019-10-07T00:00:00"/>
    <s v="1"/>
    <m/>
    <d v="2019-10-09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20"/>
    <n v="1"/>
    <m/>
    <m/>
    <m/>
    <m/>
    <m/>
    <m/>
    <m/>
    <m/>
    <m/>
    <m/>
    <n v="43736"/>
    <n v="0"/>
    <n v="0"/>
    <n v="-43736"/>
    <n v="43745"/>
    <n v="2"/>
    <n v="-43745"/>
    <n v="-43747"/>
    <n v="0"/>
    <n v="43747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SOF-NHA-19-008-C4"/>
    <d v="2019-10-09T00:00:00"/>
    <x v="1"/>
    <x v="10"/>
    <x v="5"/>
    <x v="924"/>
    <s v="11o BAIRRO - CASTANHEIRA_x000d__x000a_"/>
    <m/>
    <m/>
    <s v="DIAS JOAQUIM"/>
    <d v="2012-07-30T00:00:00"/>
    <s v="AUGUSTO DIAS JOAQUIM"/>
    <n v="7"/>
    <m/>
    <s v="M"/>
    <s v="OLIVEIRA ZECA PAULO"/>
    <d v="2019-09-28T00:00:00"/>
    <d v="2019-09-28T00:00:00"/>
    <s v="2"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09-29T00:00:00"/>
    <m/>
    <d v="2019-10-07T00:00:00"/>
    <s v="1"/>
    <m/>
    <d v="2019-10-09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21"/>
    <n v="1"/>
    <m/>
    <m/>
    <m/>
    <m/>
    <m/>
    <m/>
    <m/>
    <m/>
    <m/>
    <m/>
    <n v="43736"/>
    <n v="0"/>
    <n v="0"/>
    <n v="-43736"/>
    <n v="43745"/>
    <n v="2"/>
    <n v="-43745"/>
    <n v="-43747"/>
    <n v="0"/>
    <n v="43747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MPC-LMK-19-009"/>
    <d v="2019-10-10T00:00:00"/>
    <x v="0"/>
    <x v="146"/>
    <x v="1"/>
    <x v="987"/>
    <s v="SAO DAMASIO_x000d__x000a_"/>
    <m/>
    <m/>
    <s v="FRANCISCO ARMINDO"/>
    <d v="2019-06-07T00:00:00"/>
    <s v="ARMINDO FRANCISCO"/>
    <n v="8"/>
    <n v="4"/>
    <s v="M"/>
    <s v="LUCIA GUAMBE"/>
    <d v="2019-10-02T00:00:00"/>
    <d v="2019-10-02T00:00:00"/>
    <m/>
    <m/>
    <m/>
    <m/>
    <s v="2"/>
    <s v="2"/>
    <s v="1"/>
    <d v="2019-09-30T00:00:00"/>
    <s v="2"/>
    <s v="1"/>
    <d v="2019-09-27T00:00:00"/>
    <s v="2"/>
    <s v="1"/>
    <s v="1"/>
    <s v="1"/>
    <s v="1"/>
    <n v="3"/>
    <d v="2011-06-07T00:00:00"/>
    <d v="2011-09-08T00:00:00"/>
    <m/>
    <d v="2011-08-08T00:00:00"/>
    <d v="2011-10-10T00:00:00"/>
    <d v="2011-10-10T00:00:00"/>
    <d v="2019-10-02T00:00:00"/>
    <d v="2019-10-03T00:00:00"/>
    <d v="2019-10-10T00:00:00"/>
    <s v="1"/>
    <m/>
    <d v="2019-10-10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22"/>
    <n v="1"/>
    <m/>
    <m/>
    <m/>
    <m/>
    <m/>
    <m/>
    <m/>
    <m/>
    <m/>
    <m/>
    <n v="5"/>
    <n v="6"/>
    <n v="0"/>
    <n v="1"/>
    <n v="7"/>
    <n v="0"/>
    <n v="-43748"/>
    <n v="-43748"/>
    <n v="0"/>
    <n v="7"/>
    <x v="2"/>
    <n v="9"/>
    <n v="10"/>
    <x v="0"/>
    <n v="39"/>
    <s v="Dentro de 7 dias"/>
    <s v="4 Dias-1 Sem"/>
    <s v="Dentro de 7 dias"/>
    <s v="1 Dia"/>
    <s v="1 a 2 semanas"/>
    <s v="3 Doses"/>
    <n v="1"/>
  </r>
  <r>
    <s v="MOZ-SOF-BEI-19-003"/>
    <d v="2019-10-10T00:00:00"/>
    <x v="0"/>
    <x v="99"/>
    <x v="5"/>
    <x v="988"/>
    <s v="19o BAIRRO - MANGA MASCARENHAS_x000d__x000a_"/>
    <m/>
    <m/>
    <s v="ERNESTO E MARIA"/>
    <d v="2006-04-13T00:00:00"/>
    <s v="CLEUSIA JOANA ERNESTO"/>
    <n v="13"/>
    <m/>
    <s v="F"/>
    <s v="BENILDO FRANCISCO"/>
    <d v="2019-09-30T00:00:00"/>
    <d v="2019-09-30T00:00:00"/>
    <m/>
    <m/>
    <m/>
    <m/>
    <s v="1"/>
    <s v="2"/>
    <s v="2"/>
    <m/>
    <s v="2"/>
    <s v="1"/>
    <d v="2019-09-16T00:00:00"/>
    <s v="1"/>
    <s v="1"/>
    <s v="2"/>
    <s v="1"/>
    <s v="1"/>
    <n v="99"/>
    <m/>
    <m/>
    <m/>
    <m/>
    <m/>
    <m/>
    <d v="2019-10-01T00:00:00"/>
    <d v="2019-10-02T00:00:00"/>
    <d v="2019-10-09T00:00:00"/>
    <s v="1"/>
    <m/>
    <d v="2019-10-10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23"/>
    <n v="1"/>
    <m/>
    <m/>
    <m/>
    <m/>
    <m/>
    <m/>
    <m/>
    <m/>
    <m/>
    <m/>
    <n v="14"/>
    <n v="16"/>
    <n v="0"/>
    <n v="2"/>
    <n v="7"/>
    <n v="1"/>
    <n v="-43747"/>
    <n v="-43748"/>
    <n v="0"/>
    <n v="8"/>
    <x v="2"/>
    <n v="9"/>
    <n v="10"/>
    <x v="0"/>
    <n v="38"/>
    <s v="&gt;14 Dias"/>
    <s v="2 Sem-1 Mes"/>
    <s v="Dentro de 14 Dias"/>
    <s v="1 Dia"/>
    <s v="1 a 2 semanas"/>
    <s v="Desconhecido"/>
    <n v="2"/>
  </r>
  <r>
    <s v="MOZ-SOF-DND-19-003-C2"/>
    <d v="2019-10-10T00:00:00"/>
    <x v="1"/>
    <x v="67"/>
    <x v="5"/>
    <x v="989"/>
    <s v="ASUIMO_x000d__x000a_"/>
    <s v="MAFARINHA"/>
    <s v="DONDO"/>
    <s v="INACIO FLORINDO"/>
    <d v="2019-06-26T00:00:00"/>
    <s v="JASMINY DE INACIO F. DOS SANTOS"/>
    <n v="3"/>
    <m/>
    <s v="F"/>
    <s v="ALICE SODA"/>
    <d v="2019-10-01T00:00:00"/>
    <d v="2019-10-02T00:00:00"/>
    <s v="1"/>
    <d v="2019-10-02T00:00:00"/>
    <m/>
    <m/>
    <s v="2"/>
    <s v="2"/>
    <s v="2"/>
    <m/>
    <s v="2"/>
    <s v="2"/>
    <m/>
    <s v="2"/>
    <s v="2"/>
    <s v="2"/>
    <s v="2"/>
    <s v="2"/>
    <n v="3"/>
    <d v="2016-06-26T00:00:00"/>
    <d v="2016-09-26T00:00:00"/>
    <m/>
    <d v="2016-08-06T00:00:00"/>
    <d v="2016-10-26T00:00:00"/>
    <d v="2016-10-26T00:00:00"/>
    <d v="2019-10-02T00:00:00"/>
    <m/>
    <d v="2019-10-09T00:00:00"/>
    <s v="1"/>
    <m/>
    <d v="2019-10-10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24"/>
    <n v="1"/>
    <m/>
    <m/>
    <m/>
    <m/>
    <m/>
    <m/>
    <m/>
    <m/>
    <m/>
    <m/>
    <n v="43739"/>
    <n v="0"/>
    <n v="1"/>
    <n v="-43740"/>
    <n v="43747"/>
    <n v="1"/>
    <n v="-43747"/>
    <n v="-43748"/>
    <n v="0"/>
    <n v="43748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SOF-DND-19-003-C3"/>
    <d v="2019-10-10T00:00:00"/>
    <x v="0"/>
    <x v="67"/>
    <x v="5"/>
    <x v="990"/>
    <s v="PROSIMO DO ASVIMO_x000d__x000a_"/>
    <s v="MAFARINHA"/>
    <s v="DONDO"/>
    <s v="PAULINO"/>
    <d v="2017-05-22T00:00:00"/>
    <s v="FATIMA PAULINO"/>
    <n v="2"/>
    <n v="5"/>
    <s v="F"/>
    <s v="ALICE SODA"/>
    <d v="2019-10-01T00:00:00"/>
    <d v="2019-10-03T00:00:00"/>
    <s v="2"/>
    <m/>
    <m/>
    <m/>
    <s v="2"/>
    <s v="2"/>
    <s v="2"/>
    <m/>
    <s v="2"/>
    <s v="2"/>
    <m/>
    <s v="2"/>
    <s v="2"/>
    <s v="2"/>
    <s v="2"/>
    <s v="2"/>
    <n v="3"/>
    <d v="2017-05-22T00:00:00"/>
    <d v="2017-08-22T00:00:00"/>
    <m/>
    <d v="2017-07-22T00:00:00"/>
    <d v="2017-09-22T00:00:00"/>
    <d v="2017-09-22T00:00:00"/>
    <d v="2019-10-06T00:00:00"/>
    <m/>
    <d v="2019-10-09T00:00:00"/>
    <s v="1"/>
    <m/>
    <d v="2019-10-10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25"/>
    <n v="1"/>
    <m/>
    <m/>
    <m/>
    <m/>
    <m/>
    <m/>
    <m/>
    <m/>
    <m/>
    <m/>
    <n v="43739"/>
    <n v="0"/>
    <n v="2"/>
    <n v="-43741"/>
    <n v="43747"/>
    <n v="1"/>
    <n v="-43747"/>
    <n v="-43748"/>
    <n v="0"/>
    <n v="43748"/>
    <x v="1"/>
    <n v="1"/>
    <n v="10"/>
    <x v="0"/>
    <n v="52"/>
    <s v="Dentro de 7 dias"/>
    <s v="Sem 2ª amostra"/>
    <s v="Sem data de notificação"/>
    <s v="1 Dia"/>
    <s v="1 a 2 semanas"/>
    <s v="3 Doses"/>
    <n v="1"/>
  </r>
  <r>
    <s v="MOZ-GAZ-MAP-19-001"/>
    <d v="2019-10-14T00:00:00"/>
    <x v="0"/>
    <x v="151"/>
    <x v="9"/>
    <x v="991"/>
    <s v="BAIRRO 7 DE ABRIL_x000d__x000a_"/>
    <m/>
    <s v="MAPAI"/>
    <s v="MARIA CHUNGANE"/>
    <d v="2018-09-23T00:00:00"/>
    <s v="SIDIO FIXON CHAUQUE"/>
    <n v="1"/>
    <n v="0"/>
    <s v="M"/>
    <s v="EDSON GUAMBE"/>
    <d v="2019-09-23T00:00:00"/>
    <d v="2019-09-24T00:00:00"/>
    <m/>
    <m/>
    <m/>
    <m/>
    <s v="1"/>
    <s v="1"/>
    <s v="2"/>
    <m/>
    <s v="2"/>
    <s v="2"/>
    <d v="2019-09-19T00:00:00"/>
    <s v="1"/>
    <s v="1"/>
    <s v="1"/>
    <s v="1"/>
    <s v="1"/>
    <n v="3"/>
    <d v="2018-09-25T00:00:00"/>
    <d v="2019-01-19T00:00:00"/>
    <m/>
    <d v="2018-12-14T00:00:00"/>
    <d v="2019-02-25T00:00:00"/>
    <d v="2019-02-25T00:00:00"/>
    <d v="2019-09-24T00:00:00"/>
    <d v="2019-09-25T00:00:00"/>
    <d v="2019-10-14T00:00:00"/>
    <s v="1"/>
    <m/>
    <d v="2019-10-14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33"/>
    <n v="1"/>
    <m/>
    <m/>
    <m/>
    <m/>
    <m/>
    <m/>
    <m/>
    <m/>
    <m/>
    <m/>
    <n v="4"/>
    <n v="6"/>
    <n v="1"/>
    <n v="1"/>
    <n v="19"/>
    <n v="0"/>
    <n v="-43752"/>
    <n v="-43752"/>
    <n v="0"/>
    <n v="19"/>
    <x v="2"/>
    <n v="9"/>
    <n v="10"/>
    <x v="0"/>
    <n v="38"/>
    <s v="Dentro de 7 dias"/>
    <s v="2 Sem-1 Mes"/>
    <s v="Dentro de 7 dias"/>
    <s v="1 Dia"/>
    <s v="1 a 2 semanas"/>
    <s v="3 Doses"/>
    <n v="1"/>
  </r>
  <r>
    <s v="MOZ-GAZ-MAP-19-002"/>
    <d v="2019-10-14T00:00:00"/>
    <x v="0"/>
    <x v="151"/>
    <x v="9"/>
    <x v="991"/>
    <s v="BAIRRO 25 DE SETEMBRO PROXIMO A IGREJA TESTEMUNHAS DE JOHOVA_x000d__x000a_"/>
    <m/>
    <s v="MAPAI"/>
    <s v="PEDRO BODEANE E GRACA ARMANDO"/>
    <d v="2019-03-19T00:00:00"/>
    <s v="DARLENY DA LOURIVAL BODEANE"/>
    <n v="0"/>
    <n v="7"/>
    <s v="F"/>
    <s v="EDSON GUAMBE"/>
    <d v="2019-09-24T00:00:00"/>
    <d v="2019-09-24T00:00:00"/>
    <m/>
    <m/>
    <m/>
    <m/>
    <s v="1"/>
    <s v="1"/>
    <s v="2"/>
    <m/>
    <s v="2"/>
    <s v="2"/>
    <d v="2019-09-19T00:00:00"/>
    <s v="1"/>
    <s v="1"/>
    <s v="1"/>
    <s v="1"/>
    <s v="1"/>
    <n v="3"/>
    <d v="2019-03-20T00:00:00"/>
    <d v="2019-06-24T00:00:00"/>
    <m/>
    <d v="2019-05-20T00:00:00"/>
    <d v="2019-07-24T00:00:00"/>
    <d v="2019-07-24T00:00:00"/>
    <d v="2019-09-23T00:00:00"/>
    <d v="2019-09-24T00:00:00"/>
    <d v="2019-10-14T00:00:00"/>
    <s v="1"/>
    <m/>
    <d v="2019-10-14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34"/>
    <n v="1"/>
    <m/>
    <m/>
    <m/>
    <m/>
    <m/>
    <m/>
    <m/>
    <m/>
    <m/>
    <m/>
    <n v="5"/>
    <n v="5"/>
    <n v="0"/>
    <n v="0"/>
    <n v="20"/>
    <n v="0"/>
    <n v="-43752"/>
    <n v="-43752"/>
    <n v="0"/>
    <n v="20"/>
    <x v="2"/>
    <n v="9"/>
    <n v="10"/>
    <x v="0"/>
    <n v="38"/>
    <s v="Dentro de 7 dias"/>
    <s v="2 Sem-1 Mes"/>
    <s v="Dentro de 7 dias"/>
    <s v="1 Dia"/>
    <s v="1 a 2 semanas"/>
    <s v="3 Doses"/>
    <n v="1"/>
  </r>
  <r>
    <s v="MOZ-GAZ-CGB-19-001"/>
    <d v="2019-10-14T00:00:00"/>
    <x v="0"/>
    <x v="105"/>
    <x v="9"/>
    <x v="992"/>
    <s v="MATANE, PERTO DA ESCOLA USANDO A ESTRADA PENGUELE"/>
    <s v="MATANE"/>
    <m/>
    <s v="ESTER LUIS E RUBEN MACAMO"/>
    <d v="2019-07-19T00:00:00"/>
    <s v="LEVI RUBEN MACAMO"/>
    <n v="2"/>
    <n v="2"/>
    <s v="M"/>
    <s v="PEDRO JOSE ANTONIO"/>
    <d v="2019-09-20T00:00:00"/>
    <d v="2019-09-21T00:00:00"/>
    <m/>
    <m/>
    <m/>
    <m/>
    <s v="1"/>
    <s v="2"/>
    <s v="2"/>
    <m/>
    <s v="2"/>
    <s v="1"/>
    <d v="2019-09-13T00:00:00"/>
    <s v="1"/>
    <s v="1"/>
    <s v="2"/>
    <s v="1"/>
    <s v="1"/>
    <n v="3"/>
    <d v="2017-07-20T00:00:00"/>
    <d v="2017-10-23T00:00:00"/>
    <m/>
    <d v="2017-09-21T00:00:00"/>
    <d v="2017-12-24T00:00:00"/>
    <d v="2017-12-24T00:00:00"/>
    <d v="2019-09-22T00:00:00"/>
    <d v="2019-09-23T00:00:00"/>
    <d v="2019-10-14T00:00:00"/>
    <s v="1"/>
    <m/>
    <d v="2019-10-14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35"/>
    <n v="1"/>
    <m/>
    <m/>
    <m/>
    <m/>
    <m/>
    <m/>
    <m/>
    <m/>
    <m/>
    <m/>
    <n v="7"/>
    <n v="10"/>
    <n v="1"/>
    <n v="2"/>
    <n v="21"/>
    <n v="0"/>
    <n v="-43752"/>
    <n v="-43752"/>
    <n v="0"/>
    <n v="21"/>
    <x v="2"/>
    <n v="9"/>
    <n v="10"/>
    <x v="0"/>
    <n v="37"/>
    <s v="Dentro de 7 dias"/>
    <s v="2 Sem-1 Mes"/>
    <s v="Dentro de 7 dias"/>
    <s v="1 Dia"/>
    <s v="1 a 2 semanas"/>
    <s v="3 Doses"/>
    <n v="1"/>
  </r>
  <r>
    <s v="MOZ-CDL-PAL-19-001"/>
    <d v="2019-10-17T00:00:00"/>
    <x v="0"/>
    <x v="9"/>
    <x v="4"/>
    <x v="314"/>
    <s v="BAIRRO INCULANO_x000d__x000a_"/>
    <s v="INCULANO"/>
    <s v="PALMA SEDE"/>
    <s v="BACAR ADREMA"/>
    <d v="2019-05-06T00:00:00"/>
    <s v="AMUZA BACAR"/>
    <n v="1"/>
    <n v="6"/>
    <s v="M"/>
    <s v="ISRA CANDIDO"/>
    <d v="2019-10-02T00:00:00"/>
    <d v="2019-10-02T00:00:00"/>
    <m/>
    <m/>
    <m/>
    <m/>
    <s v="1"/>
    <s v="2"/>
    <s v="2"/>
    <m/>
    <s v="2"/>
    <s v="1"/>
    <d v="2019-09-21T00:00:00"/>
    <s v="1"/>
    <s v="1"/>
    <s v="2"/>
    <s v="1"/>
    <s v="1"/>
    <n v="3"/>
    <d v="2018-05-18T00:00:00"/>
    <d v="2018-09-03T00:00:00"/>
    <m/>
    <d v="2018-07-31T00:00:00"/>
    <d v="2018-10-24T00:00:00"/>
    <d v="2018-10-24T00:00:00"/>
    <d v="2019-10-02T00:00:00"/>
    <d v="2019-10-03T00:00:00"/>
    <d v="2019-10-14T00:00:00"/>
    <s v="1"/>
    <m/>
    <d v="2019-10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36"/>
    <n v="1"/>
    <m/>
    <m/>
    <m/>
    <m/>
    <m/>
    <m/>
    <m/>
    <m/>
    <m/>
    <m/>
    <n v="11"/>
    <n v="12"/>
    <n v="0"/>
    <n v="1"/>
    <n v="11"/>
    <n v="3"/>
    <n v="-43752"/>
    <n v="-43755"/>
    <n v="0"/>
    <n v="14"/>
    <x v="2"/>
    <n v="9"/>
    <n v="10"/>
    <x v="0"/>
    <n v="38"/>
    <s v="Dentro de 7 dias"/>
    <s v="2 Sem-1 Mes"/>
    <s v="Dentro de 7 dias"/>
    <s v="1 Dia"/>
    <s v="1 a 2 semanas"/>
    <s v="3 Doses"/>
    <n v="1"/>
  </r>
  <r>
    <s v="MOZ-CDL-NAN-19-001"/>
    <d v="2019-10-17T00:00:00"/>
    <x v="0"/>
    <x v="152"/>
    <x v="4"/>
    <x v="993"/>
    <s v="NDENGA, PERTO DA CASA DO SENHOR MA"/>
    <s v="NDENGA"/>
    <s v="NANGADE"/>
    <s v="RACHIDE ISSA"/>
    <d v="2018-06-13T00:00:00"/>
    <s v="CHADREQUE RACHIDE"/>
    <n v="1"/>
    <n v="4"/>
    <s v="F"/>
    <s v="CRISTINA MULUNGA"/>
    <d v="2019-10-05T00:00:00"/>
    <d v="2019-10-05T00:00:00"/>
    <m/>
    <m/>
    <m/>
    <m/>
    <s v="2"/>
    <s v="1"/>
    <s v="2"/>
    <m/>
    <s v="2"/>
    <s v="2"/>
    <d v="2019-09-29T00:00:00"/>
    <s v="1"/>
    <s v="1"/>
    <s v="1"/>
    <s v="1"/>
    <s v="1"/>
    <n v="3"/>
    <d v="2018-06-18T00:00:00"/>
    <d v="2018-09-17T00:00:00"/>
    <m/>
    <d v="2018-08-16T00:00:00"/>
    <d v="2018-10-17T00:00:00"/>
    <d v="2018-10-17T00:00:00"/>
    <d v="2019-10-05T00:00:00"/>
    <d v="2019-10-06T00:00:00"/>
    <d v="2019-10-14T00:00:00"/>
    <s v="1"/>
    <m/>
    <d v="2019-10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37"/>
    <n v="1"/>
    <m/>
    <m/>
    <m/>
    <m/>
    <m/>
    <m/>
    <m/>
    <m/>
    <m/>
    <m/>
    <n v="6"/>
    <n v="7"/>
    <n v="0"/>
    <n v="1"/>
    <n v="8"/>
    <n v="3"/>
    <n v="-43752"/>
    <n v="-43755"/>
    <n v="0"/>
    <n v="11"/>
    <x v="2"/>
    <n v="9"/>
    <n v="10"/>
    <x v="0"/>
    <n v="39"/>
    <s v="Dentro de 7 dias"/>
    <s v="2 Sem-1 Mes"/>
    <s v="Dentro de 7 dias"/>
    <s v="1 Dia"/>
    <s v="1 a 2 semanas"/>
    <s v="3 Doses"/>
    <n v="1"/>
  </r>
  <r>
    <s v="MOZ-MPP-MAG-19-001"/>
    <d v="2019-10-17T00:00:00"/>
    <x v="0"/>
    <x v="142"/>
    <x v="7"/>
    <x v="994"/>
    <s v="2o BAIRRO DA VILA_x000d__x000a_"/>
    <s v="2o BAIRRO DA VILA"/>
    <m/>
    <s v="GORGINA BOSSA E DURAO COSSA"/>
    <d v="2013-12-02T00:00:00"/>
    <s v="YURAN DURAO COSSA"/>
    <n v="5"/>
    <n v="9"/>
    <s v="M"/>
    <s v="JORGE FAIFE NUGUIANE"/>
    <d v="2019-09-16T00:00:00"/>
    <d v="2019-09-16T00:00:00"/>
    <m/>
    <m/>
    <m/>
    <m/>
    <s v="1"/>
    <s v="2"/>
    <s v="1"/>
    <d v="2019-09-16T00:00:00"/>
    <s v="2"/>
    <s v="1"/>
    <d v="2019-08-30T00:00:00"/>
    <s v="1"/>
    <s v="1"/>
    <s v="2"/>
    <s v="1"/>
    <s v="1"/>
    <n v="1"/>
    <d v="2013-12-03T00:00:00"/>
    <m/>
    <m/>
    <d v="2014-01-13T00:00:00"/>
    <m/>
    <d v="2014-01-13T00:00:00"/>
    <d v="2019-09-17T00:00:00"/>
    <m/>
    <d v="2019-10-17T00:00:00"/>
    <s v="1"/>
    <m/>
    <d v="2019-10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38"/>
    <n v="1"/>
    <m/>
    <m/>
    <m/>
    <m/>
    <m/>
    <m/>
    <m/>
    <m/>
    <m/>
    <m/>
    <n v="17"/>
    <n v="-43707"/>
    <n v="0"/>
    <n v="-43724"/>
    <n v="43755"/>
    <n v="0"/>
    <n v="-43755"/>
    <n v="-43755"/>
    <n v="0"/>
    <n v="43755"/>
    <x v="2"/>
    <n v="8"/>
    <n v="10"/>
    <x v="0"/>
    <n v="35"/>
    <s v="Dentro de 7 dias"/>
    <s v="Sem 2ª amostra"/>
    <s v="&gt;14 Dias"/>
    <s v="1 Dia"/>
    <s v="1 a 2 semanas"/>
    <s v=" 1 a 2 Doses"/>
    <n v="1"/>
  </r>
  <r>
    <s v="MOZ-MPP-MAG-19-001-C1"/>
    <d v="2019-10-17T00:00:00"/>
    <x v="1"/>
    <x v="142"/>
    <x v="7"/>
    <x v="994"/>
    <s v="2o BAIRRO DA VILA_x000d__x000a_"/>
    <s v="2o BAIRRO DA VILLA"/>
    <s v="MAGUDE"/>
    <s v="ELSSA COOSA E DURAO COSSA"/>
    <d v="2015-06-26T00:00:00"/>
    <s v="AMAZIAS COSSA"/>
    <n v="4"/>
    <n v="3"/>
    <s v="M"/>
    <s v="JORGE FAIFE NUNGUIANE"/>
    <d v="2019-09-20T00:00:00"/>
    <d v="2019-09-20T00:00:00"/>
    <s v="1"/>
    <d v="2019-09-20T00:00:00"/>
    <s v="1"/>
    <s v="1"/>
    <s v="2"/>
    <s v="2"/>
    <s v="2"/>
    <m/>
    <s v="2"/>
    <s v="2"/>
    <m/>
    <s v="2"/>
    <s v="2"/>
    <s v="2"/>
    <s v="2"/>
    <s v="2"/>
    <n v="99"/>
    <m/>
    <m/>
    <m/>
    <m/>
    <m/>
    <m/>
    <d v="2019-09-20T00:00:00"/>
    <m/>
    <d v="2019-10-17T00:00:00"/>
    <s v="1"/>
    <m/>
    <d v="2019-10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39"/>
    <n v="1"/>
    <m/>
    <m/>
    <m/>
    <m/>
    <m/>
    <m/>
    <m/>
    <m/>
    <m/>
    <m/>
    <n v="43728"/>
    <n v="0"/>
    <n v="0"/>
    <n v="-43728"/>
    <n v="43755"/>
    <n v="0"/>
    <n v="-43755"/>
    <n v="-43755"/>
    <n v="0"/>
    <n v="43755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IBN-JGM-19-002"/>
    <d v="2019-10-17T00:00:00"/>
    <x v="0"/>
    <x v="37"/>
    <x v="10"/>
    <x v="995"/>
    <s v="CUMBANA_x000d__x000a_"/>
    <s v="CUMBANA"/>
    <s v="CUMBANA"/>
    <s v="ELINA JANUARIO"/>
    <d v="2019-03-03T00:00:00"/>
    <s v="LOURENCO DULCE"/>
    <n v="0"/>
    <n v="6"/>
    <s v="M"/>
    <s v="ANITA PEDRO"/>
    <d v="2019-09-06T00:00:00"/>
    <d v="2019-09-06T00:00:00"/>
    <m/>
    <m/>
    <m/>
    <m/>
    <s v="1"/>
    <s v="2"/>
    <s v="2"/>
    <m/>
    <s v="2"/>
    <s v="1"/>
    <d v="2019-08-28T00:00:00"/>
    <s v="1"/>
    <s v="1"/>
    <s v="2"/>
    <s v="1"/>
    <s v="1"/>
    <n v="3"/>
    <d v="2019-03-06T00:00:00"/>
    <d v="2019-06-06T00:00:00"/>
    <m/>
    <d v="2019-05-06T00:00:00"/>
    <d v="2019-07-08T00:00:00"/>
    <d v="2019-07-08T00:00:00"/>
    <d v="2019-09-06T00:00:00"/>
    <d v="2019-09-07T00:00:00"/>
    <d v="2019-10-17T00:00:00"/>
    <s v="1"/>
    <m/>
    <d v="2019-10-17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40"/>
    <n v="1"/>
    <m/>
    <m/>
    <m/>
    <m/>
    <m/>
    <m/>
    <m/>
    <m/>
    <m/>
    <m/>
    <n v="9"/>
    <n v="10"/>
    <n v="0"/>
    <n v="1"/>
    <n v="40"/>
    <n v="0"/>
    <n v="-43755"/>
    <n v="-43755"/>
    <n v="0"/>
    <n v="40"/>
    <x v="2"/>
    <n v="8"/>
    <n v="10"/>
    <x v="0"/>
    <n v="35"/>
    <s v="Dentro de 7 dias"/>
    <s v="1-3 Meses"/>
    <s v="Dentro de 7 dias"/>
    <s v="1 Dia"/>
    <s v="1 a 2 semanas"/>
    <s v="3 Doses"/>
    <n v="1"/>
  </r>
  <r>
    <s v="MOZ-ZAM-GLE-19-001"/>
    <d v="2019-10-14T00:00:00"/>
    <x v="0"/>
    <x v="125"/>
    <x v="2"/>
    <x v="996"/>
    <s v="MERCADO, PERTO DA BARRACA DO SR. SAMUEL_x000d__x000a_"/>
    <s v="GILE"/>
    <m/>
    <s v="ALBUQUERQUE E OFELIA"/>
    <d v="2007-03-23T00:00:00"/>
    <s v="CANDIDO ALBUQUERQUE"/>
    <n v="12"/>
    <n v="0"/>
    <s v="M"/>
    <s v="JULIAO JACINTO"/>
    <d v="2019-10-10T00:00:00"/>
    <d v="2019-10-10T00:00:00"/>
    <m/>
    <m/>
    <m/>
    <m/>
    <s v="1"/>
    <s v="2"/>
    <s v="2"/>
    <m/>
    <s v="2"/>
    <s v="2"/>
    <d v="2019-09-19T00:00:00"/>
    <s v="1"/>
    <s v="1"/>
    <s v="1"/>
    <s v="1"/>
    <s v="1"/>
    <n v="99"/>
    <m/>
    <m/>
    <m/>
    <m/>
    <m/>
    <m/>
    <d v="2019-10-10T00:00:00"/>
    <d v="2019-10-11T00:00:00"/>
    <d v="2019-10-17T00:00:00"/>
    <s v="1"/>
    <m/>
    <d v="2019-10-18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41"/>
    <n v="1"/>
    <m/>
    <m/>
    <m/>
    <m/>
    <m/>
    <m/>
    <m/>
    <m/>
    <m/>
    <m/>
    <n v="21"/>
    <n v="22"/>
    <n v="0"/>
    <n v="1"/>
    <n v="6"/>
    <n v="1"/>
    <n v="-43755"/>
    <n v="-43752"/>
    <n v="0"/>
    <n v="3"/>
    <x v="2"/>
    <n v="9"/>
    <n v="10"/>
    <x v="0"/>
    <n v="38"/>
    <s v="&gt;14 Dias"/>
    <s v="3 Dias"/>
    <s v="&gt;14 Dias"/>
    <s v="1 Dia"/>
    <s v="1 a 2 semanas"/>
    <s v="Desconhecido"/>
    <n v="2"/>
  </r>
  <r>
    <s v="MOZ-ZAM-GLE-19-001-C1"/>
    <d v="2019-10-18T00:00:00"/>
    <x v="1"/>
    <x v="125"/>
    <x v="2"/>
    <x v="996"/>
    <s v="MERCADO PERTO DA BARRACA DO SENHOR SAMUEL_x000d__x000a_"/>
    <m/>
    <s v="GILE"/>
    <s v="AMADE OMAR E HORTENCIA"/>
    <d v="2014-07-01T00:00:00"/>
    <s v="JAMICA AMADE"/>
    <n v="5"/>
    <m/>
    <s v="F"/>
    <s v="JULIAO JACINTO"/>
    <d v="2019-10-10T00:00:00"/>
    <d v="2019-10-10T00:00:00"/>
    <m/>
    <m/>
    <m/>
    <m/>
    <s v="2"/>
    <s v="2"/>
    <s v="2"/>
    <m/>
    <s v="2"/>
    <s v="2"/>
    <m/>
    <s v="2"/>
    <s v="2"/>
    <s v="2"/>
    <s v="2"/>
    <s v="2"/>
    <n v="99"/>
    <m/>
    <m/>
    <m/>
    <m/>
    <m/>
    <m/>
    <d v="2019-10-11T00:00:00"/>
    <m/>
    <d v="2019-10-17T00:00:00"/>
    <s v="1"/>
    <m/>
    <d v="2019-10-18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42"/>
    <n v="1"/>
    <m/>
    <m/>
    <m/>
    <m/>
    <m/>
    <m/>
    <m/>
    <m/>
    <m/>
    <m/>
    <n v="43748"/>
    <n v="0"/>
    <n v="0"/>
    <n v="-43748"/>
    <n v="43755"/>
    <n v="1"/>
    <n v="-43755"/>
    <n v="-43756"/>
    <n v="0"/>
    <n v="43756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ZAM-GLE-19-001-C2"/>
    <d v="2019-10-18T00:00:00"/>
    <x v="1"/>
    <x v="125"/>
    <x v="2"/>
    <x v="996"/>
    <s v="MERCADO, PERTO DA BARRACA DO SR. SAMUEL_x000d__x000a_"/>
    <m/>
    <s v="GILE"/>
    <s v="EUDACIO ALVES E OFELIO"/>
    <d v="2015-03-12T00:00:00"/>
    <s v="JALENIA EDUARDO"/>
    <n v="4"/>
    <n v="0"/>
    <s v="F"/>
    <s v="JULIAO JACINTO"/>
    <d v="2019-10-10T00:00:00"/>
    <d v="2019-10-10T00:00:00"/>
    <s v="1"/>
    <d v="2019-10-11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10-11T00:00:00"/>
    <m/>
    <d v="2019-10-17T00:00:00"/>
    <s v="1"/>
    <m/>
    <d v="2019-10-18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43"/>
    <n v="1"/>
    <m/>
    <m/>
    <m/>
    <m/>
    <m/>
    <m/>
    <m/>
    <m/>
    <m/>
    <m/>
    <n v="43748"/>
    <n v="0"/>
    <n v="0"/>
    <n v="-43748"/>
    <n v="43755"/>
    <n v="1"/>
    <n v="-43755"/>
    <n v="-43756"/>
    <n v="0"/>
    <n v="43756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ZAM-MPI-19-007"/>
    <d v="2019-10-18T00:00:00"/>
    <x v="0"/>
    <x v="141"/>
    <x v="2"/>
    <x v="997"/>
    <s v="BAIRRO NHACUCUE_x000d__x000a_"/>
    <s v="NHACUCUE"/>
    <m/>
    <s v="LUCAS JOSE GAMBATE"/>
    <d v="2017-04-10T00:00:00"/>
    <s v="JHONE LUCAS"/>
    <n v="13"/>
    <m/>
    <s v="M"/>
    <s v="BENEDITOB V. BENEDITO"/>
    <d v="2019-09-29T00:00:00"/>
    <d v="2019-09-30T00:00:00"/>
    <m/>
    <m/>
    <m/>
    <m/>
    <s v="1"/>
    <s v="2"/>
    <s v="2"/>
    <m/>
    <s v="2"/>
    <s v="1"/>
    <d v="2019-09-20T00:00:00"/>
    <s v="1"/>
    <s v="1"/>
    <s v="2"/>
    <s v="1"/>
    <s v="1"/>
    <n v="99"/>
    <m/>
    <m/>
    <m/>
    <m/>
    <m/>
    <m/>
    <d v="2019-10-01T00:00:00"/>
    <d v="2019-10-02T00:00:00"/>
    <d v="2019-10-17T00:00:00"/>
    <s v="1"/>
    <m/>
    <d v="2019-10-19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44"/>
    <n v="1"/>
    <m/>
    <s v="18o7'58''"/>
    <m/>
    <m/>
    <m/>
    <m/>
    <m/>
    <m/>
    <m/>
    <s v="35o56'53''"/>
    <n v="9"/>
    <n v="12"/>
    <n v="1"/>
    <n v="2"/>
    <n v="15"/>
    <n v="2"/>
    <n v="-43755"/>
    <n v="-43756"/>
    <n v="0"/>
    <n v="16"/>
    <x v="2"/>
    <n v="9"/>
    <n v="10"/>
    <x v="0"/>
    <n v="38"/>
    <s v="Dentro de 7 dias"/>
    <s v="2 Sem-1 Mes"/>
    <s v="Dentro de 7 dias"/>
    <s v="1 Dia"/>
    <s v="1 a 2 semanas"/>
    <s v="Desconhecido"/>
    <n v="1"/>
  </r>
  <r>
    <s v="MOZ-ZAM-MBL-19-004"/>
    <d v="2019-10-18T00:00:00"/>
    <x v="0"/>
    <x v="119"/>
    <x v="2"/>
    <x v="998"/>
    <s v="MUNEUE, TEL 844247122_x000d__x000a__x000d__x000a__x000d__x000a_"/>
    <s v="MUNEUE"/>
    <m/>
    <s v="ASSUBAI ESTEVAO E SAFINIA"/>
    <d v="2018-03-11T00:00:00"/>
    <s v="AGNALDO ASSUBAI"/>
    <n v="1"/>
    <n v="7"/>
    <s v="M"/>
    <s v="XAVIER ANTONIO"/>
    <d v="2019-10-07T00:00:00"/>
    <d v="2019-10-09T00:00:00"/>
    <m/>
    <m/>
    <m/>
    <m/>
    <s v="1"/>
    <s v="2"/>
    <s v="1"/>
    <d v="2019-10-07T00:00:00"/>
    <s v="2"/>
    <s v="1"/>
    <d v="2019-10-05T00:00:00"/>
    <s v="2"/>
    <s v="1"/>
    <s v="1"/>
    <s v="1"/>
    <s v="1"/>
    <n v="4"/>
    <d v="2018-03-16T00:00:00"/>
    <d v="2018-06-11T00:00:00"/>
    <m/>
    <d v="2018-05-11T00:00:00"/>
    <d v="2018-07-11T00:00:00"/>
    <d v="2018-07-11T00:00:00"/>
    <d v="2019-10-09T00:00:00"/>
    <d v="2019-10-11T00:00:00"/>
    <d v="2019-10-17T00:00:00"/>
    <s v="1"/>
    <m/>
    <d v="2019-10-18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45"/>
    <n v="1"/>
    <m/>
    <s v="16o53'50''"/>
    <m/>
    <m/>
    <m/>
    <m/>
    <m/>
    <m/>
    <m/>
    <s v="37o50'6''"/>
    <n v="2"/>
    <n v="6"/>
    <n v="2"/>
    <n v="2"/>
    <n v="6"/>
    <n v="1"/>
    <n v="-43755"/>
    <n v="-43756"/>
    <n v="0"/>
    <n v="7"/>
    <x v="2"/>
    <n v="10"/>
    <n v="10"/>
    <x v="0"/>
    <n v="40"/>
    <s v="Dentro de 7 dias"/>
    <s v="4 Dias-1 Sem"/>
    <s v="Dentro de 7 dias"/>
    <s v="1 Dia"/>
    <s v="1 a 2 semanas"/>
    <s v="&gt;=4 Doses"/>
    <n v="1"/>
  </r>
  <r>
    <s v="MOZ-ZAM-NCR-19-007"/>
    <d v="2019-10-18T00:00:00"/>
    <x v="0"/>
    <x v="29"/>
    <x v="2"/>
    <x v="999"/>
    <s v="NAMACURRA_x000d__x000a_"/>
    <s v="MUODO"/>
    <m/>
    <s v="AMELITA TITO"/>
    <d v="2017-03-25T00:00:00"/>
    <s v="GERVACIO ALFAZEMA"/>
    <n v="2"/>
    <n v="7"/>
    <s v="M"/>
    <s v="MARTINS LUIS AJUMAR"/>
    <d v="2019-10-09T00:00:00"/>
    <d v="2019-10-09T00:00:00"/>
    <m/>
    <m/>
    <m/>
    <m/>
    <s v="1"/>
    <s v="2"/>
    <s v="1"/>
    <d v="2019-10-09T00:00:00"/>
    <s v="2"/>
    <s v="2"/>
    <d v="2019-09-16T00:00:00"/>
    <s v="1"/>
    <s v="9"/>
    <s v="1"/>
    <s v="1"/>
    <s v="1"/>
    <n v="99"/>
    <m/>
    <m/>
    <m/>
    <m/>
    <m/>
    <m/>
    <d v="2019-10-12T00:00:00"/>
    <d v="2019-10-13T00:00:00"/>
    <d v="2019-10-17T00:00:00"/>
    <s v="1"/>
    <m/>
    <d v="2019-10-18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146"/>
    <n v="1"/>
    <m/>
    <m/>
    <m/>
    <m/>
    <m/>
    <m/>
    <m/>
    <m/>
    <m/>
    <m/>
    <n v="23"/>
    <n v="27"/>
    <n v="0"/>
    <n v="4"/>
    <n v="4"/>
    <n v="1"/>
    <n v="-43755"/>
    <n v="-43756"/>
    <n v="0"/>
    <n v="5"/>
    <x v="2"/>
    <n v="9"/>
    <n v="10"/>
    <x v="0"/>
    <n v="38"/>
    <s v="&gt;14 Dias"/>
    <s v="4 Dias-1 Sem"/>
    <s v="&gt;14 Dias"/>
    <s v="1 Dia"/>
    <s v="1 a 2 semanas"/>
    <s v="Desconhecido"/>
    <n v="2"/>
  </r>
  <r>
    <s v="MOZ-GAZ-CCC-19-001"/>
    <d v="2019-06-26T00:00:00"/>
    <x v="0"/>
    <x v="158"/>
    <x v="9"/>
    <x v="1000"/>
    <s v="PROXIMO DA ESCOLA PRIMARIA"/>
    <m/>
    <m/>
    <s v="CARLOS ZITHA"/>
    <d v="2014-04-20T00:00:00"/>
    <s v="ARMANDO CARLOS ZITHA"/>
    <n v="5"/>
    <n v="2"/>
    <s v="M"/>
    <s v="FRENIO MATUQUE"/>
    <d v="2019-06-14T00:00:00"/>
    <d v="2019-06-14T00:00:00"/>
    <m/>
    <m/>
    <m/>
    <m/>
    <s v="2"/>
    <s v="2"/>
    <s v="2"/>
    <m/>
    <s v="1"/>
    <s v="2"/>
    <d v="2019-05-29T00:00:00"/>
    <s v="1"/>
    <s v="1"/>
    <s v="2"/>
    <s v="1"/>
    <s v="1"/>
    <n v="0"/>
    <m/>
    <m/>
    <m/>
    <m/>
    <m/>
    <m/>
    <d v="2019-06-14T00:00:00"/>
    <d v="2019-06-15T00:00:00"/>
    <d v="2019-06-26T00:00:00"/>
    <s v="1"/>
    <d v="2019-07-15T00:00:00"/>
    <d v="2019-06-26T00:00:00"/>
    <s v="2-Negative"/>
    <m/>
    <m/>
    <m/>
    <d v="2019-07-15T00:00:00"/>
    <d v="2019-07-15T00:00:00"/>
    <m/>
    <m/>
    <m/>
    <m/>
    <m/>
    <m/>
    <d v="2019-07-15T00:00:00"/>
    <d v="2019-07-15T00:00:00"/>
    <m/>
    <m/>
    <m/>
    <m/>
    <m/>
    <d v="2019-08-19T00:00:00"/>
    <b v="0"/>
    <b v="0"/>
    <m/>
    <s v="3-Discarded"/>
    <b v="0"/>
    <b v="0"/>
    <n v="1799"/>
    <n v="1"/>
    <m/>
    <m/>
    <m/>
    <m/>
    <m/>
    <m/>
    <m/>
    <m/>
    <m/>
    <m/>
    <n v="16"/>
    <n v="17"/>
    <n v="0"/>
    <n v="1"/>
    <n v="11"/>
    <n v="0"/>
    <n v="19"/>
    <n v="19"/>
    <n v="0"/>
    <n v="11"/>
    <x v="2"/>
    <n v="5"/>
    <n v="10"/>
    <x v="0"/>
    <n v="22"/>
    <s v="&gt;14 Dias"/>
    <s v="2 Sem-1 Mes"/>
    <s v="&gt;14 Dias"/>
    <s v="&gt;2 semanas"/>
    <s v="1 a 2 semanas"/>
    <s v="0 Doses"/>
    <n v="2"/>
  </r>
  <r>
    <s v="MOZ-GAZ-CCC-19-002"/>
    <d v="2019-06-26T00:00:00"/>
    <x v="0"/>
    <x v="158"/>
    <x v="9"/>
    <x v="1001"/>
    <s v="DUMELA PAJURI"/>
    <m/>
    <m/>
    <s v="JOEL CUMBAL"/>
    <d v="2015-12-16T00:00:00"/>
    <s v="CACILDA JOEL"/>
    <n v="3"/>
    <n v="6"/>
    <s v="F"/>
    <s v="FRENIO MATUQUE"/>
    <d v="2019-06-10T00:00:00"/>
    <d v="2019-06-10T00:00:00"/>
    <m/>
    <m/>
    <m/>
    <m/>
    <s v="1"/>
    <s v="2"/>
    <s v="2"/>
    <m/>
    <s v="2"/>
    <s v="2"/>
    <d v="2019-06-03T00:00:00"/>
    <s v="1"/>
    <s v="9"/>
    <s v="2"/>
    <s v="1"/>
    <s v="1"/>
    <n v="3"/>
    <d v="2015-12-17T00:00:00"/>
    <d v="2016-03-17T00:00:00"/>
    <m/>
    <d v="2016-02-16T00:00:00"/>
    <d v="2016-04-16T00:00:00"/>
    <m/>
    <d v="2019-06-10T00:00:00"/>
    <d v="2019-06-11T00:00:00"/>
    <d v="2019-06-26T00:00:00"/>
    <s v="1"/>
    <d v="2019-07-15T00:00:00"/>
    <d v="2019-06-26T00:00:00"/>
    <s v="2-Negative"/>
    <m/>
    <m/>
    <m/>
    <d v="2019-07-15T00:00:00"/>
    <d v="2019-07-15T00:00:00"/>
    <m/>
    <m/>
    <m/>
    <m/>
    <m/>
    <m/>
    <d v="2019-07-15T00:00:00"/>
    <d v="2019-07-15T00:00:00"/>
    <m/>
    <m/>
    <m/>
    <m/>
    <m/>
    <m/>
    <b v="0"/>
    <b v="0"/>
    <m/>
    <s v="3-Discarded"/>
    <b v="0"/>
    <b v="0"/>
    <n v="1800"/>
    <n v="1"/>
    <m/>
    <m/>
    <m/>
    <m/>
    <m/>
    <m/>
    <m/>
    <m/>
    <m/>
    <m/>
    <n v="7"/>
    <n v="8"/>
    <n v="0"/>
    <n v="1"/>
    <n v="15"/>
    <n v="0"/>
    <n v="19"/>
    <n v="19"/>
    <n v="0"/>
    <n v="15"/>
    <x v="2"/>
    <n v="6"/>
    <n v="10"/>
    <x v="0"/>
    <n v="23"/>
    <s v="Dentro de 7 dias"/>
    <s v="2 Sem-1 Mes"/>
    <s v="Dentro de 7 dias"/>
    <s v="&gt;2 semanas"/>
    <s v="1 a 2 semanas"/>
    <s v="3 Doses"/>
    <n v="1"/>
  </r>
  <r>
    <s v="MOZ-GAZ-CKE-19-001"/>
    <d v="2019-06-26T00:00:00"/>
    <x v="0"/>
    <x v="26"/>
    <x v="9"/>
    <x v="1002"/>
    <s v="BAIRRO LIONDE"/>
    <m/>
    <m/>
    <s v="ORLANDO MAFUMO"/>
    <d v="2017-02-04T00:00:00"/>
    <s v="NAIRA ORLANDO MAFUMO"/>
    <n v="2"/>
    <n v="4"/>
    <s v="F"/>
    <s v="NISIA GUAMBE"/>
    <d v="2019-06-20T00:00:00"/>
    <d v="2019-06-20T00:00:00"/>
    <m/>
    <m/>
    <m/>
    <m/>
    <s v="1"/>
    <s v="2"/>
    <s v="2"/>
    <m/>
    <s v="1"/>
    <s v="1"/>
    <d v="2019-06-06T00:00:00"/>
    <s v="2"/>
    <s v="1"/>
    <s v="2"/>
    <s v="1"/>
    <s v="1"/>
    <n v="3"/>
    <m/>
    <d v="2017-05-23T00:00:00"/>
    <m/>
    <d v="2017-04-24T00:00:00"/>
    <d v="2017-06-29T00:00:00"/>
    <m/>
    <d v="2019-06-20T00:00:00"/>
    <d v="2019-06-21T00:00:00"/>
    <d v="2019-06-26T00:00:00"/>
    <s v="1"/>
    <d v="2019-07-15T00:00:00"/>
    <d v="2019-06-26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801"/>
    <n v="1"/>
    <m/>
    <m/>
    <m/>
    <m/>
    <m/>
    <m/>
    <m/>
    <m/>
    <m/>
    <m/>
    <n v="14"/>
    <n v="15"/>
    <n v="0"/>
    <n v="1"/>
    <n v="5"/>
    <n v="0"/>
    <n v="-43642"/>
    <n v="-43642"/>
    <n v="0"/>
    <n v="5"/>
    <x v="2"/>
    <n v="6"/>
    <n v="10"/>
    <x v="0"/>
    <n v="23"/>
    <s v="&gt;14 Dias"/>
    <s v="4 Dias-1 Sem"/>
    <s v="Dentro de 14 Dias"/>
    <s v="1 Dia"/>
    <s v="1 a 2 semanas"/>
    <s v="3 Doses"/>
    <n v="2"/>
  </r>
  <r>
    <s v="MOZ-GAZ-CHO-19-001"/>
    <d v="2019-06-26T00:00:00"/>
    <x v="0"/>
    <x v="153"/>
    <x v="9"/>
    <x v="1003"/>
    <m/>
    <m/>
    <m/>
    <s v="CALTILDE ALBINO"/>
    <d v="2016-07-29T00:00:00"/>
    <s v="OSLANIA CRIMILDO"/>
    <n v="2"/>
    <n v="10"/>
    <s v="F"/>
    <s v="EURICO MUCACHE"/>
    <d v="2019-06-11T00:00:00"/>
    <d v="2019-06-11T00:00:00"/>
    <m/>
    <m/>
    <m/>
    <m/>
    <s v="2"/>
    <s v="1"/>
    <s v="2"/>
    <m/>
    <s v="2"/>
    <s v="2"/>
    <d v="2019-06-06T00:00:00"/>
    <s v="1"/>
    <s v="1"/>
    <s v="1"/>
    <s v="1"/>
    <s v="1"/>
    <n v="2"/>
    <d v="2016-07-29T00:00:00"/>
    <d v="2016-11-08T00:00:00"/>
    <m/>
    <d v="2016-10-05T00:00:00"/>
    <m/>
    <m/>
    <d v="2019-06-11T00:00:00"/>
    <d v="2019-06-12T00:00:00"/>
    <d v="2019-06-26T00:00:00"/>
    <m/>
    <m/>
    <d v="2019-06-2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802"/>
    <n v="1"/>
    <m/>
    <m/>
    <m/>
    <m/>
    <m/>
    <m/>
    <m/>
    <m/>
    <m/>
    <m/>
    <n v="5"/>
    <n v="6"/>
    <n v="0"/>
    <n v="1"/>
    <n v="14"/>
    <n v="0"/>
    <n v="-43642"/>
    <n v="-43642"/>
    <n v="0"/>
    <n v="14"/>
    <x v="2"/>
    <n v="6"/>
    <n v="10"/>
    <x v="0"/>
    <n v="23"/>
    <s v="Dentro de 7 dias"/>
    <s v="2 Sem-1 Mes"/>
    <s v="Dentro de 7 dias"/>
    <s v="1 Dia"/>
    <s v="1 a 2 semanas"/>
    <s v=" 1 a 2 Doses"/>
    <n v="1"/>
  </r>
  <r>
    <s v="MOZ-MAN-MSZ-19-007"/>
    <d v="2019-06-27T00:00:00"/>
    <x v="0"/>
    <x v="39"/>
    <x v="8"/>
    <x v="1004"/>
    <s v="POSTO DO LIDER MIJANGE"/>
    <m/>
    <m/>
    <s v="GAVUMENDE KOSTU"/>
    <d v="2017-10-06T00:00:00"/>
    <s v="ANTONIO GAVUMENDE"/>
    <n v="1"/>
    <n v="6"/>
    <s v="M"/>
    <s v="CELINA FORICAS"/>
    <d v="2019-06-14T00:00:00"/>
    <d v="2019-06-14T00:00:00"/>
    <m/>
    <m/>
    <m/>
    <m/>
    <s v="2"/>
    <s v="1"/>
    <s v="2"/>
    <m/>
    <s v="1"/>
    <s v="2"/>
    <d v="2019-06-14T00:00:00"/>
    <s v="1"/>
    <s v="1"/>
    <s v="2"/>
    <s v="1"/>
    <s v="1"/>
    <n v="3"/>
    <d v="2017-10-16T00:00:00"/>
    <d v="2018-01-25T00:00:00"/>
    <d v="2018-08-06T00:00:00"/>
    <d v="2017-12-15T00:00:00"/>
    <d v="2018-08-06T00:00:00"/>
    <d v="2018-08-06T00:00:00"/>
    <d v="2019-06-15T00:00:00"/>
    <d v="2019-06-16T00:00:00"/>
    <d v="2019-06-26T00:00:00"/>
    <s v="1"/>
    <d v="2019-07-24T00:00:00"/>
    <d v="2019-06-27T00:00:00"/>
    <s v="3-NPENT"/>
    <m/>
    <m/>
    <m/>
    <d v="2019-07-24T00:00:00"/>
    <d v="2019-07-24T00:00:00"/>
    <m/>
    <m/>
    <m/>
    <m/>
    <m/>
    <m/>
    <d v="2019-07-24T00:00:00"/>
    <d v="2019-07-24T00:00:00"/>
    <m/>
    <m/>
    <m/>
    <m/>
    <m/>
    <m/>
    <b v="0"/>
    <b v="0"/>
    <m/>
    <s v="3-Discarded"/>
    <b v="0"/>
    <b v="0"/>
    <n v="1803"/>
    <n v="1"/>
    <m/>
    <m/>
    <m/>
    <m/>
    <m/>
    <m/>
    <m/>
    <m/>
    <m/>
    <m/>
    <n v="0"/>
    <n v="2"/>
    <n v="0"/>
    <n v="2"/>
    <n v="10"/>
    <n v="1"/>
    <n v="28"/>
    <n v="27"/>
    <n v="0"/>
    <n v="11"/>
    <x v="2"/>
    <n v="6"/>
    <n v="10"/>
    <x v="0"/>
    <n v="24"/>
    <s v="Dentro de 7 dias"/>
    <s v="2 Sem-1 Mes"/>
    <s v="Dentro de 7 dias"/>
    <s v="&gt;2 semanas"/>
    <s v="1 a 2 semanas"/>
    <s v="3 Doses"/>
    <n v="1"/>
  </r>
  <r>
    <s v="MOZ-MAN-GDL-19-003"/>
    <d v="2019-06-27T00:00:00"/>
    <x v="0"/>
    <x v="91"/>
    <x v="8"/>
    <x v="1005"/>
    <s v="LOCALIDADE DE NHATANGAJA_x000d__x000a_"/>
    <m/>
    <m/>
    <s v="ZANGO SUETE"/>
    <d v="2017-09-20T00:00:00"/>
    <s v="JULIO ZANGO"/>
    <n v="1"/>
    <n v="9"/>
    <s v="M"/>
    <s v="MARCELA MAZEPA"/>
    <d v="2019-06-19T00:00:00"/>
    <d v="2019-06-19T00:00:00"/>
    <m/>
    <m/>
    <m/>
    <m/>
    <s v="1"/>
    <s v="2"/>
    <s v="1"/>
    <d v="2019-06-17T00:00:00"/>
    <s v="1"/>
    <s v="2"/>
    <d v="2019-06-17T00:00:00"/>
    <s v="1"/>
    <s v="1"/>
    <s v="1"/>
    <s v="1"/>
    <s v="1"/>
    <n v="1"/>
    <d v="2017-10-11T00:00:00"/>
    <m/>
    <m/>
    <d v="2017-12-22T00:00:00"/>
    <m/>
    <d v="2017-12-22T00:00:00"/>
    <d v="2019-06-18T00:00:00"/>
    <d v="2019-06-19T00:00:00"/>
    <d v="2019-06-26T00:00:00"/>
    <s v="1"/>
    <d v="2019-08-19T00:00:00"/>
    <d v="2019-06-27T00:00:00"/>
    <s v="2-Negative"/>
    <m/>
    <m/>
    <m/>
    <d v="2019-08-19T00:00:00"/>
    <m/>
    <m/>
    <m/>
    <m/>
    <m/>
    <m/>
    <m/>
    <m/>
    <m/>
    <m/>
    <m/>
    <m/>
    <m/>
    <m/>
    <m/>
    <b v="0"/>
    <b v="0"/>
    <m/>
    <s v="3-Discarded"/>
    <b v="0"/>
    <b v="0"/>
    <n v="1804"/>
    <n v="1"/>
    <m/>
    <m/>
    <m/>
    <m/>
    <m/>
    <m/>
    <m/>
    <m/>
    <m/>
    <m/>
    <n v="2"/>
    <n v="2"/>
    <n v="0"/>
    <n v="0"/>
    <n v="7"/>
    <n v="1"/>
    <n v="54"/>
    <n v="-43643"/>
    <n v="43696"/>
    <n v="8"/>
    <x v="2"/>
    <n v="6"/>
    <n v="10"/>
    <x v="0"/>
    <n v="25"/>
    <s v="Dentro de 7 dias"/>
    <s v="2 Sem-1 Mes"/>
    <s v="Dentro de 7 dias"/>
    <s v="1 Dia"/>
    <s v="Sem data do envio"/>
    <s v=" 1 a 2 Doses"/>
    <n v="1"/>
  </r>
  <r>
    <s v="MOZ-MAN-GDL-19-003"/>
    <d v="2019-06-27T00:00:00"/>
    <x v="0"/>
    <x v="91"/>
    <x v="8"/>
    <x v="1006"/>
    <s v="_x000d__x000a_"/>
    <m/>
    <m/>
    <s v="SAMUEL ANTONIO"/>
    <d v="2017-03-22T00:00:00"/>
    <s v="CATARINA SAMUEL"/>
    <n v="2"/>
    <n v="2"/>
    <s v="F"/>
    <s v="MOISES"/>
    <d v="2019-06-19T00:00:00"/>
    <d v="2019-06-19T00:00:00"/>
    <m/>
    <m/>
    <m/>
    <m/>
    <s v="2"/>
    <s v="1"/>
    <s v="1"/>
    <d v="2019-06-16T00:00:00"/>
    <s v="2"/>
    <s v="1"/>
    <d v="2019-06-16T00:00:00"/>
    <s v="1"/>
    <s v="1"/>
    <s v="1"/>
    <s v="1"/>
    <s v="1"/>
    <n v="4"/>
    <d v="2017-04-05T00:00:00"/>
    <d v="2017-08-25T00:00:00"/>
    <d v="2019-05-06T00:00:00"/>
    <d v="2017-05-26T00:00:00"/>
    <d v="2017-09-27T00:00:00"/>
    <d v="2019-05-06T00:00:00"/>
    <d v="2019-06-18T00:00:00"/>
    <d v="2019-06-19T00:00:00"/>
    <d v="2019-06-26T00:00:00"/>
    <s v="1"/>
    <d v="2019-07-22T00:00:00"/>
    <d v="2019-06-27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05"/>
    <n v="1"/>
    <m/>
    <m/>
    <m/>
    <m/>
    <m/>
    <m/>
    <m/>
    <m/>
    <m/>
    <m/>
    <n v="3"/>
    <n v="3"/>
    <n v="0"/>
    <n v="0"/>
    <n v="7"/>
    <n v="1"/>
    <n v="26"/>
    <n v="25"/>
    <n v="0"/>
    <n v="8"/>
    <x v="2"/>
    <n v="6"/>
    <n v="10"/>
    <x v="0"/>
    <n v="24"/>
    <s v="Dentro de 7 dias"/>
    <s v="2 Sem-1 Mes"/>
    <s v="Dentro de 7 dias"/>
    <s v="&gt;2 semanas"/>
    <s v="1 a 2 semanas"/>
    <s v="&gt;=4 Doses"/>
    <n v="1"/>
  </r>
  <r>
    <s v="MOZ-MPP-MNC-19-003"/>
    <d v="2019-06-21T00:00:00"/>
    <x v="0"/>
    <x v="61"/>
    <x v="7"/>
    <x v="1007"/>
    <s v="CAMBEVE-MANHICA_x000d__x000a__x000d__x000a__x000d__x000a__x000d__x000a__x000d__x000a__x000d__x000a__x000d__x000a__x000d__x000a__x000d__x000a__x000d__x000a__x000d__x000a__x000d__x000a__x000d__x000a__x000d__x000a__x000d__x000a__x000d__x000a__x000d__x000a__x000d__x000a_"/>
    <m/>
    <m/>
    <s v="CATARINA ANTONIO TIMANE"/>
    <d v="2018-02-14T00:00:00"/>
    <s v="ROSA GILDO COSSA"/>
    <n v="11"/>
    <n v="3"/>
    <s v="F"/>
    <s v="DIAME JOSE TEMBE"/>
    <d v="2019-06-03T00:00:00"/>
    <d v="2019-06-03T00:00:00"/>
    <m/>
    <m/>
    <m/>
    <m/>
    <s v="1"/>
    <s v="2"/>
    <s v="1"/>
    <d v="2019-06-03T00:00:00"/>
    <s v="2"/>
    <s v="1"/>
    <d v="2019-06-02T00:00:00"/>
    <s v="1"/>
    <s v="1"/>
    <s v="2"/>
    <s v="1"/>
    <s v="1"/>
    <n v="99"/>
    <m/>
    <d v="2019-05-06T00:00:00"/>
    <m/>
    <d v="2019-05-05T00:00:00"/>
    <m/>
    <d v="2019-05-06T00:00:00"/>
    <d v="2019-06-05T00:00:00"/>
    <d v="2019-06-06T00:00:00"/>
    <d v="2019-06-21T00:00:00"/>
    <m/>
    <d v="2019-07-22T00:00:00"/>
    <d v="2019-06-21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06"/>
    <n v="1"/>
    <m/>
    <m/>
    <m/>
    <m/>
    <m/>
    <m/>
    <m/>
    <m/>
    <m/>
    <m/>
    <n v="1"/>
    <n v="4"/>
    <n v="0"/>
    <n v="3"/>
    <n v="15"/>
    <n v="0"/>
    <n v="31"/>
    <n v="31"/>
    <n v="0"/>
    <n v="15"/>
    <x v="2"/>
    <n v="6"/>
    <n v="10"/>
    <x v="0"/>
    <n v="22"/>
    <s v="Dentro de 7 dias"/>
    <s v="2 Sem-1 Mes"/>
    <s v="Dentro de 7 dias"/>
    <s v="&gt;2 semanas"/>
    <s v="1 a 2 semanas"/>
    <s v="Desconhecido"/>
    <n v="1"/>
  </r>
  <r>
    <s v="MOZ-NPL-RPL-19-008"/>
    <d v="2019-06-27T00:00:00"/>
    <x v="0"/>
    <x v="135"/>
    <x v="6"/>
    <x v="1008"/>
    <s v="QUIRIMPELELE, PROXIMO A ESCOLA_x000d__x000a_"/>
    <m/>
    <m/>
    <s v="DOMINGOS E KATIA"/>
    <d v="2016-04-10T00:00:00"/>
    <s v="BERTA DOMINGOS"/>
    <n v="3"/>
    <n v="3"/>
    <s v="F"/>
    <s v="KADJIDJA AUGUSTO JOLY"/>
    <d v="2019-06-10T00:00:00"/>
    <d v="2019-06-10T00:00:00"/>
    <m/>
    <m/>
    <m/>
    <m/>
    <s v="2"/>
    <s v="1"/>
    <s v="2"/>
    <m/>
    <s v="2"/>
    <s v="1"/>
    <m/>
    <s v="1"/>
    <s v="1"/>
    <s v="1"/>
    <s v="1"/>
    <s v="1"/>
    <n v="3"/>
    <d v="2016-04-10T00:00:00"/>
    <d v="2016-07-13T00:00:00"/>
    <m/>
    <d v="2016-06-15T00:00:00"/>
    <d v="2016-08-10T00:00:00"/>
    <d v="2016-08-10T00:00:00"/>
    <d v="2019-06-12T00:00:00"/>
    <d v="2019-06-13T00:00:00"/>
    <d v="2019-06-26T00:00:00"/>
    <s v="1"/>
    <d v="2019-07-22T00:00:00"/>
    <d v="2019-06-27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07"/>
    <n v="1"/>
    <m/>
    <m/>
    <m/>
    <m/>
    <m/>
    <m/>
    <m/>
    <m/>
    <m/>
    <m/>
    <n v="43626"/>
    <n v="43629"/>
    <n v="0"/>
    <n v="3"/>
    <n v="13"/>
    <n v="1"/>
    <n v="26"/>
    <n v="25"/>
    <n v="0"/>
    <n v="14"/>
    <x v="1"/>
    <n v="1"/>
    <n v="10"/>
    <x v="0"/>
    <n v="52"/>
    <s v="Sem 2ª amostra"/>
    <s v="2 Sem-1 Mes"/>
    <s v="Sem data de notificação"/>
    <s v="&gt;2 semanas"/>
    <s v="1 a 2 semanas"/>
    <s v="3 Doses"/>
    <n v="2"/>
  </r>
  <r>
    <s v="MOZ-NPL-ERT-19-001"/>
    <d v="2019-06-27T00:00:00"/>
    <x v="0"/>
    <x v="140"/>
    <x v="6"/>
    <x v="1009"/>
    <s v="MALOVOLA A PASSAR RIO_x000d__x000a_"/>
    <s v="NIHEQUEHI"/>
    <m/>
    <s v="CALTON"/>
    <d v="2017-04-02T00:00:00"/>
    <s v="ORLANDO CALTON"/>
    <n v="2"/>
    <m/>
    <s v="M"/>
    <s v="CRISTINA MUSSA"/>
    <d v="2019-06-10T00:00:00"/>
    <d v="2019-06-10T00:00:00"/>
    <m/>
    <m/>
    <m/>
    <m/>
    <s v="2"/>
    <s v="2"/>
    <s v="2"/>
    <m/>
    <s v="1"/>
    <s v="1"/>
    <d v="2019-06-03T00:00:00"/>
    <s v="1"/>
    <s v="1"/>
    <s v="1"/>
    <s v="1"/>
    <s v="1"/>
    <n v="2"/>
    <d v="2017-03-19T00:00:00"/>
    <d v="2017-12-06T00:00:00"/>
    <m/>
    <d v="2017-08-22T00:00:00"/>
    <m/>
    <d v="2017-12-06T00:00:00"/>
    <d v="2019-06-11T00:00:00"/>
    <d v="2019-06-12T00:00:00"/>
    <d v="2019-06-26T00:00:00"/>
    <s v="1"/>
    <d v="2019-07-22T00:00:00"/>
    <d v="2019-06-27T00:00:00"/>
    <s v="2-Negative"/>
    <m/>
    <m/>
    <m/>
    <d v="2019-07-22T00:00:00"/>
    <d v="2019-07-22T00:00:00"/>
    <m/>
    <m/>
    <m/>
    <m/>
    <m/>
    <m/>
    <m/>
    <d v="2019-07-22T00:00:00"/>
    <m/>
    <m/>
    <m/>
    <m/>
    <m/>
    <m/>
    <b v="0"/>
    <b v="0"/>
    <m/>
    <s v="3-Discarded"/>
    <b v="0"/>
    <b v="0"/>
    <n v="1808"/>
    <n v="1"/>
    <m/>
    <m/>
    <m/>
    <m/>
    <m/>
    <m/>
    <m/>
    <m/>
    <m/>
    <m/>
    <n v="7"/>
    <n v="9"/>
    <n v="0"/>
    <n v="2"/>
    <n v="14"/>
    <n v="1"/>
    <n v="26"/>
    <n v="25"/>
    <n v="0"/>
    <n v="15"/>
    <x v="2"/>
    <n v="6"/>
    <n v="10"/>
    <x v="0"/>
    <n v="23"/>
    <s v="Dentro de 7 dias"/>
    <s v="2 Sem-1 Mes"/>
    <s v="Dentro de 7 dias"/>
    <s v="&gt;2 semanas"/>
    <s v="1 a 2 semanas"/>
    <s v=" 1 a 2 Doses"/>
    <n v="1"/>
  </r>
  <r>
    <s v="MOZ-NPL-MAL-19-001"/>
    <d v="2019-06-27T00:00:00"/>
    <x v="0"/>
    <x v="60"/>
    <x v="6"/>
    <x v="1010"/>
    <s v="MALEMA SEDE_x000d__x000a_"/>
    <m/>
    <m/>
    <s v="ANTONIO CARLOS E CARMENIA"/>
    <d v="2015-03-05T00:00:00"/>
    <s v="VALDIMIRA ANTONIO"/>
    <n v="4"/>
    <m/>
    <s v="F"/>
    <s v="CHANDE MUTELIHA"/>
    <d v="2019-06-20T00:00:00"/>
    <d v="2019-06-20T00:00:00"/>
    <m/>
    <m/>
    <m/>
    <m/>
    <s v="1"/>
    <s v="2"/>
    <s v="2"/>
    <m/>
    <s v="2"/>
    <s v="2"/>
    <d v="2019-06-15T00:00:00"/>
    <s v="1"/>
    <s v="1"/>
    <s v="1"/>
    <s v="1"/>
    <s v="1"/>
    <n v="3"/>
    <d v="2015-03-13T00:00:00"/>
    <d v="2015-06-15T00:00:00"/>
    <m/>
    <d v="2015-05-13T00:00:00"/>
    <d v="2015-07-13T00:00:00"/>
    <d v="2015-07-13T00:00:00"/>
    <d v="2019-06-20T00:00:00"/>
    <d v="2019-06-21T00:00:00"/>
    <d v="2019-06-26T00:00:00"/>
    <s v="1"/>
    <d v="2019-07-22T00:00:00"/>
    <d v="2019-06-27T00:00:00"/>
    <s v="2-Negative"/>
    <m/>
    <m/>
    <m/>
    <d v="2019-07-22T00:00:00"/>
    <d v="2019-07-22T00:00:00"/>
    <m/>
    <m/>
    <m/>
    <m/>
    <m/>
    <m/>
    <m/>
    <d v="2019-07-22T00:00:00"/>
    <m/>
    <m/>
    <m/>
    <m/>
    <m/>
    <m/>
    <b v="0"/>
    <b v="0"/>
    <m/>
    <s v="3-Discarded"/>
    <b v="0"/>
    <b v="0"/>
    <n v="1809"/>
    <n v="1"/>
    <m/>
    <m/>
    <m/>
    <m/>
    <m/>
    <m/>
    <m/>
    <m/>
    <m/>
    <m/>
    <n v="5"/>
    <n v="6"/>
    <n v="0"/>
    <n v="1"/>
    <n v="5"/>
    <n v="1"/>
    <n v="26"/>
    <n v="25"/>
    <n v="0"/>
    <n v="6"/>
    <x v="2"/>
    <n v="6"/>
    <n v="10"/>
    <x v="0"/>
    <n v="24"/>
    <s v="Dentro de 7 dias"/>
    <s v="4 Dias-1 Sem"/>
    <s v="Dentro de 7 dias"/>
    <s v="&gt;2 semanas"/>
    <s v="1 a 2 semanas"/>
    <s v="3 Doses"/>
    <n v="1"/>
  </r>
  <r>
    <s v="MOZ-NPL-MNP-19-001"/>
    <d v="2019-07-01T00:00:00"/>
    <x v="0"/>
    <x v="19"/>
    <x v="6"/>
    <x v="1011"/>
    <s v="PERTO DE MURAPANE_x000d__x000a__x000d__x000a__x000d__x000a__x000d__x000a__x000d__x000a__x000d__x000a__x000d__x000a__x000d__x000a_"/>
    <m/>
    <m/>
    <s v="AMADE JOA"/>
    <d v="2014-06-07T00:00:00"/>
    <s v="LIONEL AMADE"/>
    <n v="5"/>
    <n v="0"/>
    <s v="M"/>
    <s v="BENTO DAVID"/>
    <d v="2019-06-13T00:00:00"/>
    <d v="2019-06-13T00:00:00"/>
    <m/>
    <m/>
    <m/>
    <m/>
    <s v="1"/>
    <s v="2"/>
    <s v="1"/>
    <m/>
    <s v="2"/>
    <s v="1"/>
    <d v="2019-06-07T00:00:00"/>
    <s v="1"/>
    <s v="1"/>
    <s v="2"/>
    <s v="1"/>
    <s v="1"/>
    <n v="99"/>
    <m/>
    <m/>
    <m/>
    <m/>
    <m/>
    <m/>
    <d v="2019-06-13T00:00:00"/>
    <d v="2019-06-14T00:00:00"/>
    <d v="2019-06-27T00:00:00"/>
    <s v="1"/>
    <d v="2019-07-22T00:00:00"/>
    <d v="2019-07-01T00:00:00"/>
    <s v="2-Negative"/>
    <m/>
    <m/>
    <m/>
    <d v="2019-07-22T00:00:00"/>
    <d v="2019-07-22T00:00:00"/>
    <m/>
    <m/>
    <m/>
    <m/>
    <m/>
    <m/>
    <m/>
    <d v="2019-07-22T00:00:00"/>
    <m/>
    <m/>
    <m/>
    <m/>
    <m/>
    <m/>
    <b v="0"/>
    <b v="0"/>
    <m/>
    <s v="3-Discarded"/>
    <b v="0"/>
    <b v="0"/>
    <n v="1810"/>
    <n v="1"/>
    <m/>
    <m/>
    <m/>
    <m/>
    <m/>
    <m/>
    <m/>
    <m/>
    <m/>
    <m/>
    <n v="6"/>
    <n v="7"/>
    <n v="0"/>
    <n v="1"/>
    <n v="13"/>
    <n v="4"/>
    <n v="25"/>
    <n v="21"/>
    <n v="0"/>
    <n v="17"/>
    <x v="2"/>
    <n v="6"/>
    <n v="10"/>
    <x v="0"/>
    <n v="23"/>
    <s v="Dentro de 7 dias"/>
    <s v="2 Sem-1 Mes"/>
    <s v="Dentro de 7 dias"/>
    <s v="&gt;2 semanas"/>
    <s v="1 a 2 semanas"/>
    <s v="Desconhecido"/>
    <n v="1"/>
  </r>
  <r>
    <s v="MOZ-ZAM-MLG-19-006"/>
    <d v="2019-07-01T00:00:00"/>
    <x v="0"/>
    <x v="13"/>
    <x v="2"/>
    <x v="304"/>
    <s v="PROXIMO A IGREJA TESTEMUNHAS DE JEHOVA"/>
    <m/>
    <m/>
    <s v="FARIA PIO"/>
    <d v="2016-03-02T00:00:00"/>
    <s v="ABINA VIEGAS"/>
    <n v="3"/>
    <n v="2"/>
    <s v="F"/>
    <s v="LAURINDA DA GRACA CHUPO"/>
    <d v="2019-05-28T00:00:00"/>
    <d v="2019-05-28T00:00:00"/>
    <m/>
    <m/>
    <m/>
    <m/>
    <s v="1"/>
    <s v="2"/>
    <s v="1"/>
    <d v="2019-05-27T00:00:00"/>
    <s v="1"/>
    <s v="2"/>
    <d v="2019-05-17T00:00:00"/>
    <s v="1"/>
    <s v="1"/>
    <s v="1"/>
    <s v="1"/>
    <s v="1"/>
    <n v="99"/>
    <m/>
    <m/>
    <m/>
    <m/>
    <m/>
    <m/>
    <d v="2019-05-28T00:00:00"/>
    <m/>
    <d v="2019-06-27T00:00:00"/>
    <s v="1"/>
    <d v="2019-07-22T00:00:00"/>
    <d v="2019-07-01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11"/>
    <n v="1"/>
    <m/>
    <m/>
    <m/>
    <m/>
    <m/>
    <m/>
    <m/>
    <m/>
    <m/>
    <m/>
    <n v="11"/>
    <n v="-43602"/>
    <n v="0"/>
    <n v="-43613"/>
    <n v="43643"/>
    <n v="4"/>
    <n v="25"/>
    <n v="21"/>
    <n v="0"/>
    <n v="43647"/>
    <x v="2"/>
    <n v="5"/>
    <n v="10"/>
    <x v="0"/>
    <n v="20"/>
    <s v="Dentro de 7 dias"/>
    <s v="Sem 2ª amostra"/>
    <s v="Dentro de 7 dias"/>
    <s v="&gt;2 semanas"/>
    <s v="1 a 2 semanas"/>
    <s v="Desconhecido"/>
    <n v="1"/>
  </r>
  <r>
    <s v="MOZ-ZAM-MRB-19-003"/>
    <d v="2019-07-01T00:00:00"/>
    <x v="0"/>
    <x v="74"/>
    <x v="2"/>
    <x v="1012"/>
    <s v="PERTO DO SECRETARIO MAGUAGUA"/>
    <m/>
    <m/>
    <s v="CRISSE MALANGUANO"/>
    <d v="2017-11-13T00:00:00"/>
    <s v="ANTONIO FRANCISCO MARIO"/>
    <n v="1"/>
    <n v="8"/>
    <s v="M"/>
    <s v="ARMANDO BENJAMIM BAURA"/>
    <d v="2019-06-11T00:00:00"/>
    <d v="2019-06-11T00:00:00"/>
    <m/>
    <m/>
    <m/>
    <m/>
    <s v="1"/>
    <s v="2"/>
    <s v="2"/>
    <m/>
    <s v="2"/>
    <s v="1"/>
    <d v="2019-05-05T00:00:00"/>
    <s v="1"/>
    <s v="1"/>
    <s v="2"/>
    <s v="1"/>
    <s v="1"/>
    <n v="99"/>
    <m/>
    <m/>
    <m/>
    <m/>
    <m/>
    <m/>
    <d v="2019-06-11T00:00:00"/>
    <d v="2019-06-12T00:00:00"/>
    <d v="2019-06-27T00:00:00"/>
    <s v="1"/>
    <d v="2019-07-22T00:00:00"/>
    <d v="2019-07-01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12"/>
    <n v="1"/>
    <m/>
    <m/>
    <m/>
    <m/>
    <m/>
    <m/>
    <m/>
    <m/>
    <m/>
    <m/>
    <n v="37"/>
    <n v="38"/>
    <n v="0"/>
    <n v="1"/>
    <n v="15"/>
    <n v="4"/>
    <n v="25"/>
    <n v="21"/>
    <n v="0"/>
    <n v="19"/>
    <x v="2"/>
    <n v="5"/>
    <n v="10"/>
    <x v="0"/>
    <n v="18"/>
    <s v="&gt;14 Dias"/>
    <s v="2 Sem-1 Mes"/>
    <s v="&gt;14 Dias"/>
    <s v="&gt;2 semanas"/>
    <s v="1 a 2 semanas"/>
    <s v="Desconhecido"/>
    <n v="2"/>
  </r>
  <r>
    <s v="MOZ-ZAM-MRB-19-003-C1"/>
    <d v="2019-07-01T00:00:00"/>
    <x v="1"/>
    <x v="74"/>
    <x v="2"/>
    <x v="1013"/>
    <s v="PROXIMO AO SECRETARIO MANGUANGUA_x000d__x000a_"/>
    <m/>
    <m/>
    <s v="FRANCISCO MANGUANGUIA"/>
    <m/>
    <s v="CATARINA FRANCISCO MARIO"/>
    <n v="2"/>
    <m/>
    <s v="F"/>
    <s v="ARMANDO BENJAMIM"/>
    <d v="2019-06-11T00:00:00"/>
    <d v="2019-06-11T00:00:00"/>
    <s v="1"/>
    <d v="2019-06-12T00:00:00"/>
    <s v="9"/>
    <s v="2"/>
    <s v="2"/>
    <s v="2"/>
    <s v="2"/>
    <m/>
    <s v="2"/>
    <s v="2"/>
    <m/>
    <s v="2"/>
    <s v="2"/>
    <s v="2"/>
    <s v="2"/>
    <s v="2"/>
    <n v="99"/>
    <m/>
    <m/>
    <m/>
    <m/>
    <m/>
    <m/>
    <d v="2019-06-12T00:00:00"/>
    <m/>
    <d v="2019-06-27T00:00:00"/>
    <s v="1"/>
    <d v="2019-07-22T00:00:00"/>
    <d v="2019-07-01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13"/>
    <n v="1"/>
    <m/>
    <m/>
    <m/>
    <m/>
    <m/>
    <m/>
    <m/>
    <m/>
    <m/>
    <m/>
    <n v="43627"/>
    <n v="0"/>
    <n v="0"/>
    <n v="-43627"/>
    <n v="43643"/>
    <n v="4"/>
    <n v="25"/>
    <n v="21"/>
    <n v="0"/>
    <n v="43647"/>
    <x v="1"/>
    <n v="1"/>
    <n v="10"/>
    <x v="0"/>
    <n v="52"/>
    <s v="Dentro de 7 dias"/>
    <s v="Sem 2ª amostra"/>
    <s v="Sem data de notificação"/>
    <s v="&gt;2 semanas"/>
    <s v="1 a 2 semanas"/>
    <s v="Desconhecido"/>
    <n v="1"/>
  </r>
  <r>
    <s v="MOZ-ZAM-MRB-19-003-C2"/>
    <d v="2019-07-01T00:00:00"/>
    <x v="1"/>
    <x v="74"/>
    <x v="2"/>
    <x v="1013"/>
    <s v="PROXIMO AO SECRETARIO MANGUANGUA"/>
    <m/>
    <m/>
    <s v="FRANCISCO MARIO"/>
    <m/>
    <s v="YOHANE FRANCISCO MARIO"/>
    <n v="2"/>
    <n v="0"/>
    <s v="M"/>
    <s v="ARMANDO BENJAMIM"/>
    <d v="2019-06-11T00:00:00"/>
    <d v="2019-06-11T00:00:00"/>
    <s v="1"/>
    <d v="2019-06-12T00:00:00"/>
    <s v="9"/>
    <s v="2"/>
    <s v="2"/>
    <s v="2"/>
    <s v="2"/>
    <m/>
    <s v="2"/>
    <s v="2"/>
    <m/>
    <s v="2"/>
    <s v="2"/>
    <s v="2"/>
    <s v="2"/>
    <s v="2"/>
    <n v="99"/>
    <m/>
    <m/>
    <m/>
    <m/>
    <m/>
    <m/>
    <d v="2019-06-12T00:00:00"/>
    <m/>
    <d v="2019-06-27T00:00:00"/>
    <s v="1"/>
    <d v="2019-07-22T00:00:00"/>
    <d v="2019-07-01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14"/>
    <n v="1"/>
    <m/>
    <m/>
    <m/>
    <m/>
    <m/>
    <m/>
    <m/>
    <m/>
    <m/>
    <m/>
    <n v="43627"/>
    <n v="0"/>
    <n v="0"/>
    <n v="-43627"/>
    <n v="43643"/>
    <n v="4"/>
    <n v="25"/>
    <n v="21"/>
    <n v="0"/>
    <n v="43647"/>
    <x v="1"/>
    <n v="1"/>
    <n v="10"/>
    <x v="0"/>
    <n v="52"/>
    <s v="Dentro de 7 dias"/>
    <s v="Sem 2ª amostra"/>
    <s v="Sem data de notificação"/>
    <s v="&gt;2 semanas"/>
    <s v="1 a 2 semanas"/>
    <s v="Desconhecido"/>
    <n v="1"/>
  </r>
  <r>
    <s v="MOZ-ZAM-MRB-19-003-C3"/>
    <d v="2019-07-01T00:00:00"/>
    <x v="1"/>
    <x v="74"/>
    <x v="2"/>
    <x v="1014"/>
    <s v="SECRETARIO MAGUANJA"/>
    <m/>
    <m/>
    <s v="CRISSE MAGUANJE"/>
    <d v="2016-03-11T00:00:00"/>
    <s v="ALBERTO FRANCISCO MARIO"/>
    <n v="3"/>
    <m/>
    <s v="M"/>
    <s v="ARMANDO BENJAMIM BAURA"/>
    <d v="2019-06-11T00:00:00"/>
    <d v="2019-06-11T00:00:00"/>
    <s v="1"/>
    <d v="2019-06-12T00:00:00"/>
    <s v="9"/>
    <s v="2"/>
    <s v="2"/>
    <s v="2"/>
    <m/>
    <m/>
    <s v="2"/>
    <s v="2"/>
    <m/>
    <s v="2"/>
    <s v="2"/>
    <s v="2"/>
    <s v="2"/>
    <s v="2"/>
    <n v="99"/>
    <m/>
    <m/>
    <m/>
    <m/>
    <m/>
    <m/>
    <d v="2019-06-12T00:00:00"/>
    <m/>
    <d v="2019-06-27T00:00:00"/>
    <s v="1"/>
    <d v="2019-07-22T00:00:00"/>
    <d v="2019-07-01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15"/>
    <n v="1"/>
    <m/>
    <m/>
    <m/>
    <m/>
    <m/>
    <m/>
    <m/>
    <m/>
    <m/>
    <m/>
    <n v="43627"/>
    <n v="0"/>
    <n v="0"/>
    <n v="-43627"/>
    <n v="43643"/>
    <n v="4"/>
    <n v="25"/>
    <n v="21"/>
    <n v="0"/>
    <n v="43647"/>
    <x v="1"/>
    <n v="1"/>
    <n v="10"/>
    <x v="0"/>
    <n v="52"/>
    <s v="Dentro de 7 dias"/>
    <s v="Sem 2ª amostra"/>
    <s v="Sem data de notificação"/>
    <s v="&gt;2 semanas"/>
    <s v="1 a 2 semanas"/>
    <s v="Desconhecido"/>
    <n v="1"/>
  </r>
  <r>
    <s v="MOZ-ZAM-MRB-19-004"/>
    <d v="2019-07-01T00:00:00"/>
    <x v="0"/>
    <x v="74"/>
    <x v="2"/>
    <x v="1014"/>
    <s v="PERTO DO CHEFE FILIPE THAMO_x000d__x000a_"/>
    <m/>
    <m/>
    <s v="CHOLOSSE CANBANGE"/>
    <d v="2018-01-01T00:00:00"/>
    <s v="JOAQUINA CHOLOSSE CANBANGE"/>
    <n v="1"/>
    <n v="6"/>
    <s v="F"/>
    <s v="ARMANDO BENJAMIM BAURA"/>
    <d v="2019-06-11T00:00:00"/>
    <d v="2019-06-11T00:00:00"/>
    <m/>
    <m/>
    <m/>
    <m/>
    <s v="1"/>
    <s v="2"/>
    <s v="2"/>
    <m/>
    <s v="2"/>
    <s v="1"/>
    <d v="2019-06-07T00:00:00"/>
    <s v="1"/>
    <s v="1"/>
    <s v="2"/>
    <s v="1"/>
    <s v="1"/>
    <n v="99"/>
    <m/>
    <m/>
    <m/>
    <m/>
    <m/>
    <m/>
    <d v="2019-06-11T00:00:00"/>
    <d v="2019-06-12T00:00:00"/>
    <d v="2019-06-27T00:00:00"/>
    <s v="1"/>
    <d v="2019-07-23T00:00:00"/>
    <d v="2019-07-01T00:00:00"/>
    <s v="3-NPENT"/>
    <m/>
    <m/>
    <m/>
    <d v="2019-07-23T00:00:00"/>
    <m/>
    <m/>
    <m/>
    <m/>
    <m/>
    <m/>
    <m/>
    <m/>
    <m/>
    <m/>
    <m/>
    <m/>
    <m/>
    <m/>
    <m/>
    <b v="0"/>
    <b v="0"/>
    <m/>
    <s v="3-Discarded"/>
    <b v="0"/>
    <b v="0"/>
    <n v="1816"/>
    <n v="1"/>
    <m/>
    <m/>
    <m/>
    <m/>
    <m/>
    <m/>
    <m/>
    <m/>
    <m/>
    <m/>
    <n v="4"/>
    <n v="5"/>
    <n v="0"/>
    <n v="1"/>
    <n v="15"/>
    <n v="4"/>
    <n v="26"/>
    <n v="-43647"/>
    <n v="43669"/>
    <n v="19"/>
    <x v="2"/>
    <n v="6"/>
    <n v="10"/>
    <x v="0"/>
    <n v="23"/>
    <s v="Dentro de 7 dias"/>
    <s v="2 Sem-1 Mes"/>
    <s v="Dentro de 7 dias"/>
    <s v="1 Dia"/>
    <s v="Sem data do envio"/>
    <s v="Desconhecido"/>
    <n v="1"/>
  </r>
  <r>
    <s v="MOZ-ZAM-CHI-19-001"/>
    <d v="2019-07-01T00:00:00"/>
    <x v="0"/>
    <x v="12"/>
    <x v="2"/>
    <x v="1015"/>
    <s v="PERTO DA CASA DO SENHOR LIDER ADELINO"/>
    <m/>
    <m/>
    <s v="DIONISIO E EMILIA"/>
    <d v="2016-09-24T00:00:00"/>
    <s v="CLEMENTE DIONISIO"/>
    <n v="2"/>
    <n v="9"/>
    <s v="M"/>
    <s v="JOSE FERNANDO TOMAS"/>
    <d v="2019-06-14T00:00:00"/>
    <d v="2019-06-14T00:00:00"/>
    <m/>
    <m/>
    <m/>
    <m/>
    <s v="1"/>
    <s v="2"/>
    <s v="2"/>
    <m/>
    <s v="2"/>
    <s v="2"/>
    <d v="2019-06-07T00:00:00"/>
    <s v="1"/>
    <s v="1"/>
    <s v="2"/>
    <s v="1"/>
    <s v="1"/>
    <n v="3"/>
    <d v="2016-09-27T00:00:00"/>
    <d v="2017-03-06T00:00:00"/>
    <m/>
    <d v="2017-01-03T00:00:00"/>
    <d v="2017-12-27T00:00:00"/>
    <d v="2017-12-27T00:00:00"/>
    <d v="2019-06-15T00:00:00"/>
    <d v="2019-06-16T00:00:00"/>
    <d v="2019-06-27T00:00:00"/>
    <s v="1"/>
    <d v="2019-07-22T00:00:00"/>
    <d v="2019-07-01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17"/>
    <n v="1"/>
    <m/>
    <m/>
    <m/>
    <m/>
    <m/>
    <m/>
    <m/>
    <m/>
    <m/>
    <m/>
    <n v="7"/>
    <n v="9"/>
    <n v="0"/>
    <n v="2"/>
    <n v="11"/>
    <n v="4"/>
    <n v="25"/>
    <n v="21"/>
    <n v="0"/>
    <n v="15"/>
    <x v="2"/>
    <n v="6"/>
    <n v="10"/>
    <x v="0"/>
    <n v="23"/>
    <s v="Dentro de 7 dias"/>
    <s v="2 Sem-1 Mes"/>
    <s v="Dentro de 7 dias"/>
    <s v="&gt;2 semanas"/>
    <s v="1 a 2 semanas"/>
    <s v="3 Doses"/>
    <n v="1"/>
  </r>
  <r>
    <s v="MOZ-NPL-MNP-19-003"/>
    <d v="2019-07-01T00:00:00"/>
    <x v="0"/>
    <x v="19"/>
    <x v="6"/>
    <x v="1016"/>
    <s v="NAMITOCO"/>
    <m/>
    <m/>
    <s v="CARLOS JULIO"/>
    <d v="2018-07-20T00:00:00"/>
    <s v="JOANA CARLOS JULIO"/>
    <m/>
    <n v="11"/>
    <s v="F"/>
    <s v="ISSUFO CHALE"/>
    <d v="2019-06-16T00:00:00"/>
    <d v="2019-06-16T00:00:00"/>
    <m/>
    <m/>
    <m/>
    <m/>
    <s v="2"/>
    <s v="1"/>
    <s v="2"/>
    <m/>
    <s v="2"/>
    <s v="1"/>
    <d v="2019-06-14T00:00:00"/>
    <s v="1"/>
    <s v="1"/>
    <s v="2"/>
    <s v="1"/>
    <s v="1"/>
    <n v="3"/>
    <d v="2018-07-29T00:00:00"/>
    <d v="2018-10-28T00:00:00"/>
    <m/>
    <d v="2018-09-28T00:00:00"/>
    <d v="2018-12-27T00:00:00"/>
    <d v="2018-12-27T00:00:00"/>
    <d v="2019-06-16T00:00:00"/>
    <d v="2019-06-17T00:00:00"/>
    <d v="2019-06-27T00:00:00"/>
    <s v="1"/>
    <d v="2019-07-22T00:00:00"/>
    <d v="2019-07-01T00:00:00"/>
    <s v="2-Negative"/>
    <m/>
    <m/>
    <m/>
    <d v="2019-07-22T00:00:00"/>
    <d v="2019-07-22T00:00:00"/>
    <m/>
    <m/>
    <m/>
    <m/>
    <m/>
    <m/>
    <m/>
    <d v="2019-07-22T00:00:00"/>
    <m/>
    <m/>
    <m/>
    <m/>
    <m/>
    <m/>
    <b v="0"/>
    <b v="0"/>
    <m/>
    <s v="3-Discarded"/>
    <b v="0"/>
    <b v="0"/>
    <n v="1818"/>
    <n v="1"/>
    <m/>
    <m/>
    <m/>
    <m/>
    <m/>
    <m/>
    <m/>
    <m/>
    <m/>
    <m/>
    <n v="2"/>
    <n v="3"/>
    <n v="0"/>
    <n v="1"/>
    <n v="10"/>
    <n v="4"/>
    <n v="25"/>
    <n v="21"/>
    <n v="0"/>
    <n v="14"/>
    <x v="2"/>
    <n v="6"/>
    <n v="10"/>
    <x v="0"/>
    <n v="24"/>
    <s v="Dentro de 7 dias"/>
    <s v="2 Sem-1 Mes"/>
    <s v="Dentro de 7 dias"/>
    <s v="&gt;2 semanas"/>
    <s v="1 a 2 semanas"/>
    <s v="3 Doses"/>
    <n v="1"/>
  </r>
  <r>
    <s v="MOZ-NPL-MNP-19-001"/>
    <d v="2019-07-01T00:00:00"/>
    <x v="0"/>
    <x v="19"/>
    <x v="6"/>
    <x v="136"/>
    <s v="MECOTANE PERTO DA EMPRESA SABAO BRISA"/>
    <m/>
    <m/>
    <s v="ESMERALDA BASILIO"/>
    <d v="2016-02-13T00:00:00"/>
    <s v="CAMILO SUALEHE"/>
    <n v="3"/>
    <n v="4"/>
    <s v="M"/>
    <s v="BENTO DAVID MUTANDO"/>
    <d v="2019-06-16T00:00:00"/>
    <d v="2019-06-16T00:00:00"/>
    <m/>
    <m/>
    <m/>
    <m/>
    <s v="1"/>
    <s v="1"/>
    <s v="1"/>
    <d v="2019-06-06T00:00:00"/>
    <s v="1"/>
    <s v="1"/>
    <d v="2019-06-13T00:00:00"/>
    <s v="1"/>
    <s v="1"/>
    <s v="2"/>
    <s v="1"/>
    <s v="1"/>
    <n v="3"/>
    <d v="2016-02-15T00:00:00"/>
    <d v="2016-05-16T00:00:00"/>
    <m/>
    <d v="2016-04-15T00:00:00"/>
    <d v="2016-06-15T00:00:00"/>
    <d v="2016-06-15T00:00:00"/>
    <d v="2019-06-16T00:00:00"/>
    <d v="2019-06-17T00:00:00"/>
    <d v="2019-06-27T00:00:00"/>
    <s v="1"/>
    <d v="2019-07-22T00:00:00"/>
    <d v="2019-07-01T00:00:00"/>
    <s v="2-Negative"/>
    <m/>
    <m/>
    <m/>
    <d v="2019-07-22T00:00:00"/>
    <d v="2019-07-22T00:00:00"/>
    <m/>
    <m/>
    <m/>
    <m/>
    <m/>
    <m/>
    <m/>
    <d v="2019-07-22T00:00:00"/>
    <m/>
    <m/>
    <m/>
    <m/>
    <m/>
    <m/>
    <b v="0"/>
    <b v="0"/>
    <m/>
    <s v="3-Discarded"/>
    <b v="0"/>
    <b v="0"/>
    <n v="1819"/>
    <n v="1"/>
    <m/>
    <m/>
    <m/>
    <m/>
    <m/>
    <m/>
    <m/>
    <m/>
    <m/>
    <m/>
    <n v="3"/>
    <n v="4"/>
    <n v="0"/>
    <n v="1"/>
    <n v="10"/>
    <n v="4"/>
    <n v="25"/>
    <n v="21"/>
    <n v="0"/>
    <n v="14"/>
    <x v="2"/>
    <n v="6"/>
    <n v="10"/>
    <x v="0"/>
    <n v="24"/>
    <s v="Dentro de 7 dias"/>
    <s v="2 Sem-1 Mes"/>
    <s v="Dentro de 7 dias"/>
    <s v="&gt;2 semanas"/>
    <s v="1 a 2 semanas"/>
    <s v="3 Doses"/>
    <n v="1"/>
  </r>
  <r>
    <s v="MOZ-NPL-MNP-19-002"/>
    <d v="2019-07-01T00:00:00"/>
    <x v="0"/>
    <x v="19"/>
    <x v="6"/>
    <x v="136"/>
    <s v="MECOTANO"/>
    <m/>
    <m/>
    <s v="SABADO MUSSA"/>
    <d v="2016-05-10T00:00:00"/>
    <s v="ESMERALDA SABADO MUSSA"/>
    <n v="3"/>
    <m/>
    <s v="F"/>
    <s v="ANGELINA FALUSSO MAHAMELE"/>
    <d v="2019-06-16T00:00:00"/>
    <d v="2019-06-16T00:00:00"/>
    <m/>
    <m/>
    <m/>
    <m/>
    <s v="1"/>
    <s v="2"/>
    <s v="2"/>
    <m/>
    <s v="2"/>
    <s v="1"/>
    <d v="2019-06-13T00:00:00"/>
    <s v="1"/>
    <s v="1"/>
    <s v="2"/>
    <s v="1"/>
    <s v="1"/>
    <n v="4"/>
    <d v="2016-05-11T00:00:00"/>
    <d v="2016-08-02T00:00:00"/>
    <d v="2016-10-10T00:00:00"/>
    <d v="2016-07-01T00:00:00"/>
    <d v="2016-09-09T00:00:00"/>
    <d v="2016-10-10T00:00:00"/>
    <d v="2019-06-16T00:00:00"/>
    <d v="2019-06-17T00:00:00"/>
    <d v="2019-06-27T00:00:00"/>
    <s v="1"/>
    <d v="2019-07-22T00:00:00"/>
    <d v="2019-07-01T00:00:00"/>
    <s v="2-Negative"/>
    <m/>
    <m/>
    <m/>
    <d v="2019-07-22T00:00:00"/>
    <d v="2019-07-22T00:00:00"/>
    <m/>
    <m/>
    <m/>
    <m/>
    <m/>
    <m/>
    <m/>
    <d v="2019-07-22T00:00:00"/>
    <m/>
    <m/>
    <m/>
    <m/>
    <m/>
    <m/>
    <b v="0"/>
    <b v="0"/>
    <m/>
    <s v="3-Discarded"/>
    <b v="0"/>
    <b v="0"/>
    <n v="1820"/>
    <n v="1"/>
    <m/>
    <m/>
    <m/>
    <m/>
    <m/>
    <m/>
    <m/>
    <m/>
    <m/>
    <m/>
    <n v="3"/>
    <n v="4"/>
    <n v="0"/>
    <n v="1"/>
    <n v="10"/>
    <n v="4"/>
    <n v="25"/>
    <n v="21"/>
    <n v="0"/>
    <n v="14"/>
    <x v="2"/>
    <n v="6"/>
    <n v="10"/>
    <x v="0"/>
    <n v="24"/>
    <s v="Dentro de 7 dias"/>
    <s v="2 Sem-1 Mes"/>
    <s v="Dentro de 7 dias"/>
    <s v="&gt;2 semanas"/>
    <s v="1 a 2 semanas"/>
    <s v="&gt;=4 Doses"/>
    <n v="1"/>
  </r>
  <r>
    <s v="MOZ-SOF-CAI-19-001"/>
    <d v="2019-07-01T00:00:00"/>
    <x v="0"/>
    <x v="89"/>
    <x v="5"/>
    <x v="532"/>
    <s v="BAIRRO DAFF PERTO DA CASA DO SENHOR MANUECA"/>
    <m/>
    <m/>
    <s v="MARTA JUNTA"/>
    <m/>
    <s v="CHICO SANTO JOSE DINA"/>
    <m/>
    <m/>
    <s v="M"/>
    <s v="ODETE DANETE MARCELINO"/>
    <d v="2019-05-15T00:00:00"/>
    <d v="2019-05-15T00:00:00"/>
    <m/>
    <m/>
    <m/>
    <m/>
    <s v="1"/>
    <s v="1"/>
    <s v="1"/>
    <d v="2019-05-15T00:00:00"/>
    <s v="1"/>
    <s v="1"/>
    <d v="2019-05-09T00:00:00"/>
    <s v="1"/>
    <s v="1"/>
    <s v="2"/>
    <s v="1"/>
    <s v="1"/>
    <n v="99"/>
    <m/>
    <m/>
    <m/>
    <m/>
    <m/>
    <m/>
    <d v="2019-05-15T00:00:00"/>
    <d v="2019-05-16T00:00:00"/>
    <d v="2019-06-27T00:00:00"/>
    <s v="1"/>
    <d v="2019-07-22T00:00:00"/>
    <d v="2019-07-01T00:00:00"/>
    <s v="2-Negative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21"/>
    <n v="1"/>
    <m/>
    <m/>
    <m/>
    <m/>
    <m/>
    <m/>
    <m/>
    <m/>
    <m/>
    <m/>
    <n v="6"/>
    <n v="7"/>
    <n v="0"/>
    <n v="1"/>
    <n v="42"/>
    <n v="4"/>
    <n v="25"/>
    <n v="21"/>
    <n v="0"/>
    <n v="46"/>
    <x v="2"/>
    <n v="5"/>
    <n v="10"/>
    <x v="0"/>
    <n v="19"/>
    <s v="Dentro de 7 dias"/>
    <s v="1-3 Meses"/>
    <s v="Dentro de 7 dias"/>
    <s v="&gt;2 semanas"/>
    <s v="1 a 2 semanas"/>
    <s v="Desconhecido"/>
    <n v="1"/>
  </r>
  <r>
    <s v="MOZ-SOF-GRG-19-001"/>
    <d v="2019-07-01T00:00:00"/>
    <x v="0"/>
    <x v="68"/>
    <x v="5"/>
    <x v="687"/>
    <s v="MAPOMBUE PROXIMO DA CASA DO SECRETARIO_x000d__x000a_"/>
    <m/>
    <m/>
    <s v="FERREIRA LINO"/>
    <d v="2017-11-07T00:00:00"/>
    <s v="TORRES FERREIRA"/>
    <n v="1"/>
    <n v="7"/>
    <s v="M"/>
    <s v="ASSINATE FRANCISCO"/>
    <d v="2019-06-17T00:00:00"/>
    <d v="2019-06-17T00:00:00"/>
    <m/>
    <m/>
    <m/>
    <m/>
    <s v="1"/>
    <s v="1"/>
    <s v="1"/>
    <d v="2019-06-17T00:00:00"/>
    <s v="1"/>
    <s v="1"/>
    <d v="2019-06-16T00:00:00"/>
    <s v="1"/>
    <s v="1"/>
    <s v="2"/>
    <s v="1"/>
    <s v="1"/>
    <n v="3"/>
    <d v="2017-12-15T00:00:00"/>
    <d v="2018-02-15T00:00:00"/>
    <m/>
    <d v="2018-01-15T00:00:00"/>
    <d v="2018-03-15T00:00:00"/>
    <d v="2018-03-15T00:00:00"/>
    <d v="2019-06-20T00:00:00"/>
    <d v="2019-06-21T00:00:00"/>
    <d v="2019-06-27T00:00:00"/>
    <s v="1"/>
    <d v="2019-07-22T00:00:00"/>
    <d v="2019-07-01T00:00:00"/>
    <s v="2-Negative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22"/>
    <n v="1"/>
    <m/>
    <m/>
    <m/>
    <m/>
    <m/>
    <m/>
    <m/>
    <m/>
    <m/>
    <m/>
    <n v="1"/>
    <n v="5"/>
    <n v="0"/>
    <n v="4"/>
    <n v="6"/>
    <n v="4"/>
    <n v="25"/>
    <n v="21"/>
    <n v="0"/>
    <n v="10"/>
    <x v="2"/>
    <n v="6"/>
    <n v="10"/>
    <x v="0"/>
    <n v="24"/>
    <s v="Dentro de 7 dias"/>
    <s v="2 Sem-1 Mes"/>
    <s v="Dentro de 7 dias"/>
    <s v="&gt;2 semanas"/>
    <s v="1 a 2 semanas"/>
    <s v="3 Doses"/>
    <n v="1"/>
  </r>
  <r>
    <s v="MOZ-SOF-CAI-19-002"/>
    <d v="2019-07-01T00:00:00"/>
    <x v="0"/>
    <x v="89"/>
    <x v="5"/>
    <x v="532"/>
    <s v="NHAMBUNGA PERTO DA CASA DO SENHOR TINEPE_x000d__x000a_"/>
    <m/>
    <m/>
    <s v="SARA BENJAMIM"/>
    <d v="2016-03-20T00:00:00"/>
    <s v="MARIO DOMINGOS ERNESTO"/>
    <n v="3"/>
    <n v="3"/>
    <s v="M"/>
    <s v="ODETE MARCELINO"/>
    <d v="2019-05-29T00:00:00"/>
    <d v="2019-05-29T00:00:00"/>
    <m/>
    <m/>
    <m/>
    <m/>
    <s v="1"/>
    <s v="2"/>
    <s v="2"/>
    <m/>
    <s v="2"/>
    <s v="1"/>
    <d v="2019-05-26T00:00:00"/>
    <s v="1"/>
    <s v="1"/>
    <s v="2"/>
    <s v="2"/>
    <s v="1"/>
    <n v="3"/>
    <d v="2016-03-23T00:00:00"/>
    <d v="2016-06-24T00:00:00"/>
    <m/>
    <d v="2016-05-23T00:00:00"/>
    <d v="2016-07-22T00:00:00"/>
    <d v="2016-07-11T00:00:00"/>
    <d v="2019-05-29T00:00:00"/>
    <d v="2019-05-30T00:00:00"/>
    <d v="2019-06-27T00:00:00"/>
    <s v="1"/>
    <d v="2019-07-22T00:00:00"/>
    <d v="2019-07-01T00:00:00"/>
    <s v="3-NPENT"/>
    <m/>
    <m/>
    <m/>
    <d v="2019-07-22T00:00:00"/>
    <d v="2019-07-22T00:00:00"/>
    <m/>
    <m/>
    <m/>
    <m/>
    <m/>
    <m/>
    <d v="2019-07-22T00:00:00"/>
    <m/>
    <m/>
    <m/>
    <m/>
    <m/>
    <m/>
    <m/>
    <b v="0"/>
    <b v="0"/>
    <m/>
    <s v="3-Discarded"/>
    <b v="0"/>
    <b v="0"/>
    <n v="1823"/>
    <n v="1"/>
    <m/>
    <m/>
    <m/>
    <m/>
    <m/>
    <m/>
    <m/>
    <m/>
    <m/>
    <m/>
    <n v="3"/>
    <n v="4"/>
    <n v="0"/>
    <n v="1"/>
    <n v="28"/>
    <n v="4"/>
    <n v="25"/>
    <n v="-43647"/>
    <n v="43668"/>
    <n v="32"/>
    <x v="2"/>
    <n v="5"/>
    <n v="10"/>
    <x v="0"/>
    <n v="21"/>
    <s v="Dentro de 7 dias"/>
    <s v="1-3 Meses"/>
    <s v="Dentro de 7 dias"/>
    <s v="1 Dia"/>
    <s v="Sem data do envio"/>
    <s v="3 Doses"/>
    <n v="1"/>
  </r>
  <r>
    <s v="MOZ-TET-MRV-19-004"/>
    <d v="2019-07-01T00:00:00"/>
    <x v="0"/>
    <x v="6"/>
    <x v="3"/>
    <x v="6"/>
    <s v="LOCALIDADE DE NHENDA"/>
    <m/>
    <m/>
    <s v="ERNESTO E BENEDITA"/>
    <d v="2007-10-23T00:00:00"/>
    <s v="DADISSAI ERNESTO"/>
    <n v="11"/>
    <n v="9"/>
    <s v="F"/>
    <s v="SIMBANAI VASCO"/>
    <d v="2019-06-19T00:00:00"/>
    <d v="2019-06-19T00:00:00"/>
    <m/>
    <m/>
    <m/>
    <m/>
    <s v="1"/>
    <s v="1"/>
    <s v="1"/>
    <d v="2019-06-19T00:00:00"/>
    <s v="1"/>
    <s v="1"/>
    <d v="2019-06-16T00:00:00"/>
    <s v="1"/>
    <s v="1"/>
    <s v="2"/>
    <s v="1"/>
    <s v="1"/>
    <n v="0"/>
    <m/>
    <m/>
    <m/>
    <m/>
    <m/>
    <m/>
    <d v="2019-06-23T00:00:00"/>
    <d v="2019-06-24T00:00:00"/>
    <d v="2019-06-27T00:00:00"/>
    <s v="1"/>
    <d v="2019-07-22T00:00:00"/>
    <d v="2019-07-01T00:00:00"/>
    <s v="3-NPENT"/>
    <m/>
    <m/>
    <m/>
    <d v="2019-07-22T00:00:00"/>
    <d v="2019-07-22T00:00:00"/>
    <m/>
    <m/>
    <m/>
    <m/>
    <m/>
    <m/>
    <m/>
    <m/>
    <m/>
    <m/>
    <m/>
    <m/>
    <m/>
    <m/>
    <b v="0"/>
    <b v="0"/>
    <m/>
    <s v="3-Discarded"/>
    <b v="0"/>
    <b v="0"/>
    <n v="1824"/>
    <n v="1"/>
    <m/>
    <m/>
    <m/>
    <m/>
    <m/>
    <m/>
    <m/>
    <m/>
    <m/>
    <m/>
    <n v="3"/>
    <n v="8"/>
    <n v="0"/>
    <n v="5"/>
    <n v="3"/>
    <n v="4"/>
    <n v="25"/>
    <n v="-43647"/>
    <n v="43668"/>
    <n v="7"/>
    <x v="2"/>
    <n v="6"/>
    <n v="10"/>
    <x v="0"/>
    <n v="24"/>
    <s v="Dentro de 7 dias"/>
    <s v="4 Dias-1 Sem"/>
    <s v="Dentro de 7 dias"/>
    <s v="1 Dia"/>
    <s v="Sem data do envio"/>
    <s v="0 Doses"/>
    <n v="1"/>
  </r>
  <r>
    <s v="MOZ-MAN-MAC-19-002"/>
    <d v="2019-07-01T00:00:00"/>
    <x v="0"/>
    <x v="76"/>
    <x v="8"/>
    <x v="1017"/>
    <s v="pISTA PROXIMO A CASA DO SENHOR NHAVINDE_x000d__x000a_"/>
    <m/>
    <m/>
    <s v="MATEUS E JACINTA CHADREQUE"/>
    <d v="2014-04-15T00:00:00"/>
    <s v="AMELIA MATEUS"/>
    <n v="5"/>
    <m/>
    <s v="F"/>
    <s v="RORARIO MIRANDE"/>
    <d v="2019-04-26T00:00:00"/>
    <d v="2019-04-26T00:00:00"/>
    <m/>
    <m/>
    <m/>
    <m/>
    <s v="2"/>
    <s v="2"/>
    <s v="2"/>
    <m/>
    <s v="1"/>
    <s v="1"/>
    <m/>
    <s v="1"/>
    <s v="1"/>
    <s v="1"/>
    <s v="1"/>
    <s v="1"/>
    <n v="3"/>
    <m/>
    <d v="2014-10-21T00:00:00"/>
    <m/>
    <d v="2014-09-21T00:00:00"/>
    <d v="2014-11-21T00:00:00"/>
    <d v="2014-11-21T00:00:00"/>
    <d v="2019-04-27T00:00:00"/>
    <d v="2019-04-28T00:00:00"/>
    <d v="2019-06-27T00:00:00"/>
    <s v="1"/>
    <d v="2019-07-22T00:00:00"/>
    <d v="2019-07-01T00:00:00"/>
    <s v="3-NPENT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25"/>
    <n v="1"/>
    <m/>
    <m/>
    <m/>
    <m/>
    <m/>
    <m/>
    <m/>
    <m/>
    <m/>
    <m/>
    <n v="43581"/>
    <n v="43583"/>
    <n v="0"/>
    <n v="2"/>
    <n v="60"/>
    <n v="4"/>
    <n v="25"/>
    <n v="21"/>
    <n v="0"/>
    <n v="64"/>
    <x v="1"/>
    <n v="1"/>
    <n v="10"/>
    <x v="0"/>
    <n v="52"/>
    <s v="Sem 2ª amostra"/>
    <s v="1-3 Meses"/>
    <s v="Sem data de notificação"/>
    <s v="&gt;2 semanas"/>
    <s v="1 a 2 semanas"/>
    <s v="3 Doses"/>
    <n v="2"/>
  </r>
  <r>
    <s v="MOZ-ZAM-MLG-19-007"/>
    <d v="2019-07-01T00:00:00"/>
    <x v="0"/>
    <x v="13"/>
    <x v="2"/>
    <x v="1018"/>
    <s v="MANGANIRA PERTO SECRETARIO CANJEZA"/>
    <m/>
    <m/>
    <s v="FERNANDO JOAO"/>
    <d v="2017-10-05T00:00:00"/>
    <s v="ANTOLINHO FERNANDO"/>
    <n v="2"/>
    <n v="0"/>
    <s v="M"/>
    <s v="SOFIA JOAO"/>
    <d v="2019-06-16T00:00:00"/>
    <d v="2019-06-16T00:00:00"/>
    <m/>
    <m/>
    <m/>
    <m/>
    <s v="1"/>
    <s v="2"/>
    <s v="2"/>
    <m/>
    <s v="2"/>
    <s v="2"/>
    <m/>
    <s v="1"/>
    <s v="9"/>
    <s v="1"/>
    <s v="1"/>
    <s v="1"/>
    <n v="3"/>
    <d v="2017-10-17T00:00:00"/>
    <d v="2018-01-08T00:00:00"/>
    <m/>
    <d v="2017-12-11T00:00:00"/>
    <d v="2018-02-16T00:00:00"/>
    <d v="2018-02-16T00:00:00"/>
    <d v="2019-06-16T00:00:00"/>
    <d v="2019-06-17T00:00:00"/>
    <d v="2019-06-27T00:00:00"/>
    <s v="1"/>
    <d v="2019-07-22T00:00:00"/>
    <d v="2019-07-01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d v="2019-09-21T00:00:00"/>
    <b v="0"/>
    <b v="0"/>
    <m/>
    <s v="3-Discarded"/>
    <b v="0"/>
    <b v="0"/>
    <n v="1826"/>
    <n v="1"/>
    <m/>
    <m/>
    <m/>
    <m/>
    <m/>
    <m/>
    <m/>
    <m/>
    <m/>
    <m/>
    <n v="43632"/>
    <n v="43633"/>
    <n v="0"/>
    <n v="1"/>
    <n v="10"/>
    <n v="4"/>
    <n v="25"/>
    <n v="21"/>
    <n v="0"/>
    <n v="14"/>
    <x v="1"/>
    <n v="1"/>
    <n v="10"/>
    <x v="0"/>
    <n v="52"/>
    <s v="Sem 2ª amostra"/>
    <s v="2 Sem-1 Mes"/>
    <s v="Sem data de notificação"/>
    <s v="&gt;2 semanas"/>
    <s v="1 a 2 semanas"/>
    <s v="3 Doses"/>
    <n v="2"/>
  </r>
  <r>
    <s v="MOZ-MAN-MSZ-19-006"/>
    <d v="2019-05-28T00:00:00"/>
    <x v="0"/>
    <x v="39"/>
    <x v="8"/>
    <x v="1019"/>
    <s v="MAHOHO OU CHIGUMANE"/>
    <m/>
    <m/>
    <s v="CHICO CHIFOSSE"/>
    <d v="2016-09-29T00:00:00"/>
    <s v="TUTIRAI LUCAS"/>
    <n v="2"/>
    <n v="8"/>
    <s v="M"/>
    <s v="LEONARDO DE MEAL"/>
    <d v="2019-05-15T00:00:00"/>
    <d v="2019-05-15T00:00:00"/>
    <m/>
    <m/>
    <m/>
    <m/>
    <s v="1"/>
    <s v="1"/>
    <s v="2"/>
    <m/>
    <s v="1"/>
    <s v="1"/>
    <d v="2019-04-22T00:00:00"/>
    <s v="1"/>
    <s v="1"/>
    <s v="2"/>
    <s v="1"/>
    <s v="1"/>
    <n v="1"/>
    <m/>
    <m/>
    <m/>
    <d v="2019-04-02T00:00:00"/>
    <m/>
    <d v="2019-04-02T00:00:00"/>
    <d v="2019-05-16T00:00:00"/>
    <d v="2019-05-17T00:00:00"/>
    <d v="2019-05-27T00:00:00"/>
    <s v="1"/>
    <d v="2019-06-24T00:00:00"/>
    <d v="2019-05-28T00:00:00"/>
    <s v="2-Negative"/>
    <m/>
    <m/>
    <m/>
    <m/>
    <m/>
    <m/>
    <m/>
    <m/>
    <m/>
    <m/>
    <m/>
    <m/>
    <m/>
    <m/>
    <m/>
    <m/>
    <m/>
    <m/>
    <d v="2019-08-04T00:00:00"/>
    <b v="0"/>
    <b v="0"/>
    <m/>
    <s v="3-Discarded"/>
    <b v="0"/>
    <b v="0"/>
    <n v="1827"/>
    <n v="1"/>
    <m/>
    <m/>
    <m/>
    <m/>
    <m/>
    <m/>
    <m/>
    <m/>
    <m/>
    <m/>
    <n v="23"/>
    <n v="25"/>
    <n v="0"/>
    <n v="2"/>
    <n v="10"/>
    <n v="1"/>
    <n v="-43612"/>
    <n v="-43613"/>
    <n v="0"/>
    <n v="11"/>
    <x v="2"/>
    <n v="4"/>
    <n v="10"/>
    <x v="0"/>
    <n v="17"/>
    <s v="&gt;14 Dias"/>
    <s v="2 Sem-1 Mes"/>
    <s v="&gt;14 Dias"/>
    <s v="1 Dia"/>
    <s v="1 a 2 semanas"/>
    <s v=" 1 a 2 Doses"/>
    <n v="2"/>
  </r>
  <r>
    <s v="MOZ-MPP-MTL-19-004"/>
    <d v="2019-03-30T00:00:00"/>
    <x v="0"/>
    <x v="133"/>
    <x v="7"/>
    <x v="1020"/>
    <s v="PERTO DO CAMPO DA MATOLA GARE"/>
    <m/>
    <m/>
    <s v="ILDA FRANCISCO CHIMOIO"/>
    <d v="2018-07-03T00:00:00"/>
    <s v="ARIOR ANTONIO HOMO"/>
    <n v="0"/>
    <n v="8"/>
    <s v="M"/>
    <s v="MARIA DEYSE"/>
    <d v="2019-03-06T00:00:00"/>
    <d v="2019-03-06T00:00:00"/>
    <m/>
    <m/>
    <m/>
    <m/>
    <s v="1"/>
    <s v="2"/>
    <s v="2"/>
    <m/>
    <s v="2"/>
    <s v="1"/>
    <d v="2019-02-18T00:00:00"/>
    <s v="1"/>
    <s v="1"/>
    <s v="2"/>
    <s v="1"/>
    <s v="1"/>
    <n v="3"/>
    <d v="2018-07-03T00:00:00"/>
    <d v="2018-10-02T00:00:00"/>
    <m/>
    <d v="2018-09-03T00:00:00"/>
    <d v="2018-11-02T00:00:00"/>
    <d v="2018-11-12T00:00:00"/>
    <d v="2019-03-10T00:00:00"/>
    <d v="2019-03-11T00:00:00"/>
    <d v="2019-03-30T00:00:00"/>
    <s v="1"/>
    <d v="2019-04-01T00:00:00"/>
    <d v="2019-03-30T00:00:00"/>
    <s v="2-Negative"/>
    <m/>
    <m/>
    <m/>
    <m/>
    <m/>
    <m/>
    <m/>
    <m/>
    <m/>
    <m/>
    <m/>
    <m/>
    <m/>
    <m/>
    <m/>
    <m/>
    <m/>
    <m/>
    <d v="2019-08-21T00:00:00"/>
    <b v="0"/>
    <b v="0"/>
    <m/>
    <s v="3-Discarded"/>
    <b v="0"/>
    <b v="0"/>
    <n v="1828"/>
    <n v="1"/>
    <m/>
    <m/>
    <m/>
    <m/>
    <m/>
    <m/>
    <m/>
    <m/>
    <m/>
    <m/>
    <n v="16"/>
    <n v="21"/>
    <n v="0"/>
    <n v="5"/>
    <n v="19"/>
    <n v="0"/>
    <n v="-43554"/>
    <n v="-43554"/>
    <n v="0"/>
    <n v="19"/>
    <x v="2"/>
    <n v="2"/>
    <n v="10"/>
    <x v="0"/>
    <n v="8"/>
    <s v="&gt;14 Dias"/>
    <s v="2 Sem-1 Mes"/>
    <s v="&gt;14 Dias"/>
    <s v="1 Dia"/>
    <s v="1 a 2 semanas"/>
    <s v="3 Doses"/>
    <n v="2"/>
  </r>
  <r>
    <s v="MOZ-NSS-MEC-19-002"/>
    <d v="2019-04-18T00:00:00"/>
    <x v="0"/>
    <x v="1"/>
    <x v="0"/>
    <x v="1021"/>
    <s v="CHIMATO_x000d__x000a_"/>
    <m/>
    <m/>
    <s v="CHIPAPATA FELISBERTO E RAULINA PEDRO"/>
    <d v="2016-09-17T00:00:00"/>
    <s v="LURDES CHIPAPATA"/>
    <n v="2"/>
    <n v="7"/>
    <s v="F"/>
    <s v="JOAO RUNGO ALBERTO"/>
    <d v="2019-03-26T00:00:00"/>
    <d v="2019-03-29T00:00:00"/>
    <m/>
    <m/>
    <m/>
    <m/>
    <s v="2"/>
    <s v="1"/>
    <s v="2"/>
    <m/>
    <s v="1"/>
    <s v="2"/>
    <d v="2019-03-14T00:00:00"/>
    <s v="1"/>
    <s v="1"/>
    <s v="2"/>
    <s v="1"/>
    <s v="1"/>
    <n v="3"/>
    <d v="2016-09-17T00:00:00"/>
    <d v="2017-01-14T00:00:00"/>
    <d v="2017-02-09T00:00:00"/>
    <d v="2016-12-12T00:00:00"/>
    <d v="2017-02-09T00:00:00"/>
    <m/>
    <m/>
    <m/>
    <m/>
    <m/>
    <m/>
    <m/>
    <m/>
    <m/>
    <m/>
    <m/>
    <m/>
    <m/>
    <m/>
    <m/>
    <m/>
    <m/>
    <m/>
    <m/>
    <m/>
    <m/>
    <m/>
    <m/>
    <m/>
    <m/>
    <m/>
    <m/>
    <b v="0"/>
    <b v="0"/>
    <m/>
    <m/>
    <b v="0"/>
    <b v="0"/>
    <n v="1829"/>
    <n v="1"/>
    <m/>
    <m/>
    <m/>
    <m/>
    <m/>
    <m/>
    <m/>
    <m/>
    <m/>
    <m/>
    <n v="12"/>
    <n v="-43538"/>
    <n v="3"/>
    <n v="-43553"/>
    <n v="0"/>
    <n v="0"/>
    <n v="0"/>
    <n v="-43573"/>
    <n v="0"/>
    <n v="43573"/>
    <x v="2"/>
    <n v="3"/>
    <n v="10"/>
    <x v="0"/>
    <n v="11"/>
    <s v="Dentro de 7 dias"/>
    <s v="Sem 2ª amostra"/>
    <s v="Dentro de 7 dias"/>
    <s v="1 Dia"/>
    <s v="1 a 2 semanas"/>
    <s v="3 Doses"/>
    <n v="1"/>
  </r>
  <r>
    <s v="MOZ-MPP-MBA-19-001"/>
    <d v="2019-07-03T00:00:00"/>
    <x v="0"/>
    <x v="117"/>
    <x v="7"/>
    <x v="1022"/>
    <s v="MOAMBA"/>
    <m/>
    <m/>
    <s v="FERNANDO E PAULA VILANCULOS"/>
    <d v="2018-12-29T00:00:00"/>
    <s v="CLEYDE FERNANDO"/>
    <n v="2"/>
    <n v="7"/>
    <s v="F"/>
    <s v="SALFINA CUMBANE"/>
    <d v="2019-06-28T00:00:00"/>
    <d v="2019-06-28T00:00:00"/>
    <m/>
    <m/>
    <m/>
    <m/>
    <s v="1"/>
    <s v="2"/>
    <s v="2"/>
    <m/>
    <s v="2"/>
    <s v="1"/>
    <d v="2019-06-19T00:00:00"/>
    <s v="1"/>
    <s v="1"/>
    <s v="2"/>
    <s v="1"/>
    <s v="1"/>
    <n v="3"/>
    <d v="2016-12-30T00:00:00"/>
    <d v="2017-03-28T00:00:00"/>
    <m/>
    <d v="2017-02-28T00:00:00"/>
    <d v="2017-04-28T00:00:00"/>
    <d v="2017-04-28T00:00:00"/>
    <d v="2019-06-29T00:00:00"/>
    <d v="2019-06-30T00:00:00"/>
    <d v="2019-07-03T00:00:00"/>
    <s v="1"/>
    <d v="2019-07-22T00:00:00"/>
    <d v="2019-07-03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30"/>
    <n v="1"/>
    <m/>
    <m/>
    <m/>
    <m/>
    <m/>
    <m/>
    <m/>
    <m/>
    <m/>
    <m/>
    <n v="9"/>
    <n v="11"/>
    <n v="0"/>
    <n v="2"/>
    <n v="3"/>
    <n v="0"/>
    <n v="19"/>
    <n v="19"/>
    <n v="0"/>
    <n v="3"/>
    <x v="2"/>
    <n v="6"/>
    <n v="10"/>
    <x v="0"/>
    <n v="25"/>
    <s v="Dentro de 7 dias"/>
    <s v="3 Dias"/>
    <s v="Dentro de 7 dias"/>
    <s v="&gt;2 semanas"/>
    <s v="1 a 2 semanas"/>
    <s v="3 Doses"/>
    <n v="1"/>
  </r>
  <r>
    <s v="MOZ-MPC-LMK-19-003"/>
    <d v="2019-07-01T00:00:00"/>
    <x v="0"/>
    <x v="146"/>
    <x v="1"/>
    <x v="1023"/>
    <s v="CHAMANKULO B, Q20"/>
    <m/>
    <m/>
    <s v="FELICIA TEMBO"/>
    <d v="2012-03-25T00:00:00"/>
    <s v="JANUARIO COSSA"/>
    <n v="7"/>
    <n v="3"/>
    <s v="M"/>
    <s v="MARIA DA GLORIA"/>
    <d v="2019-06-21T00:00:00"/>
    <d v="2019-06-21T00:00:00"/>
    <m/>
    <m/>
    <m/>
    <m/>
    <s v="1"/>
    <s v="2"/>
    <s v="2"/>
    <m/>
    <s v="2"/>
    <s v="1"/>
    <d v="2019-06-13T00:00:00"/>
    <s v="1"/>
    <s v="1"/>
    <s v="2"/>
    <s v="1"/>
    <s v="1"/>
    <n v="2"/>
    <d v="2012-03-28T00:00:00"/>
    <d v="2012-08-02T00:00:00"/>
    <m/>
    <d v="2012-06-15T00:00:00"/>
    <m/>
    <d v="2012-08-02T00:00:00"/>
    <d v="2019-06-24T00:00:00"/>
    <d v="2019-06-26T00:00:00"/>
    <d v="2019-07-01T00:00:00"/>
    <s v="1"/>
    <d v="2019-07-22T00:00:00"/>
    <d v="2019-07-01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31"/>
    <n v="1"/>
    <m/>
    <m/>
    <m/>
    <m/>
    <m/>
    <m/>
    <m/>
    <m/>
    <m/>
    <m/>
    <n v="8"/>
    <n v="13"/>
    <n v="0"/>
    <n v="5"/>
    <n v="5"/>
    <n v="0"/>
    <n v="21"/>
    <n v="21"/>
    <n v="0"/>
    <n v="5"/>
    <x v="2"/>
    <n v="6"/>
    <n v="10"/>
    <x v="0"/>
    <n v="24"/>
    <s v="Dentro de 7 dias"/>
    <s v="4 Dias-1 Sem"/>
    <s v="Dentro de 7 dias"/>
    <s v="&gt;2 semanas"/>
    <s v="1 a 2 semanas"/>
    <s v=" 1 a 2 Doses"/>
    <n v="1"/>
  </r>
  <r>
    <s v="MOZ-MPC-LMK-19-004"/>
    <d v="2019-07-01T00:00:00"/>
    <x v="0"/>
    <x v="146"/>
    <x v="1"/>
    <x v="893"/>
    <s v="BAIRRO DO AEROPORTO_x000d__x000a_"/>
    <m/>
    <m/>
    <s v="ALZIRA SAMUEL E BAPTISTA JOSE"/>
    <d v="2018-03-24T00:00:00"/>
    <s v="DEISE BAPTISTA"/>
    <n v="1"/>
    <n v="3"/>
    <s v="F"/>
    <s v="ISABEL NAMBURETE"/>
    <d v="2019-06-21T00:00:00"/>
    <d v="2019-06-21T00:00:00"/>
    <m/>
    <m/>
    <m/>
    <m/>
    <s v="1"/>
    <s v="2"/>
    <s v="2"/>
    <m/>
    <s v="2"/>
    <s v="1"/>
    <d v="2019-06-16T00:00:00"/>
    <s v="1"/>
    <s v="1"/>
    <s v="2"/>
    <s v="1"/>
    <s v="1"/>
    <n v="3"/>
    <d v="2018-03-25T00:00:00"/>
    <d v="2018-06-25T00:00:00"/>
    <m/>
    <d v="2018-05-24T00:00:00"/>
    <d v="2018-07-24T00:00:00"/>
    <d v="2018-07-24T00:00:00"/>
    <d v="2019-06-26T00:00:00"/>
    <d v="2019-06-27T00:00:00"/>
    <d v="2019-07-01T00:00:00"/>
    <s v="1"/>
    <d v="2019-07-22T00:00:00"/>
    <d v="2019-07-01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32"/>
    <n v="1"/>
    <m/>
    <m/>
    <m/>
    <m/>
    <m/>
    <m/>
    <m/>
    <m/>
    <m/>
    <m/>
    <n v="5"/>
    <n v="11"/>
    <n v="0"/>
    <n v="6"/>
    <n v="4"/>
    <n v="0"/>
    <n v="21"/>
    <n v="21"/>
    <n v="0"/>
    <n v="4"/>
    <x v="2"/>
    <n v="6"/>
    <n v="10"/>
    <x v="0"/>
    <n v="24"/>
    <s v="Dentro de 7 dias"/>
    <s v="4 Dias-1 Sem"/>
    <s v="Dentro de 7 dias"/>
    <s v="&gt;2 semanas"/>
    <s v="1 a 2 semanas"/>
    <s v="3 Doses"/>
    <n v="1"/>
  </r>
  <r>
    <s v="MOZ-MPC-KMB-19-001"/>
    <d v="2019-07-01T00:00:00"/>
    <x v="0"/>
    <x v="102"/>
    <x v="1"/>
    <x v="867"/>
    <s v="BAGAMOIO"/>
    <m/>
    <m/>
    <s v="JULIO BUNICELA E OLGA JULIETA"/>
    <d v="2011-02-10T00:00:00"/>
    <s v="JULIO BONICELA"/>
    <n v="8"/>
    <n v="0"/>
    <s v="M"/>
    <m/>
    <d v="2019-06-20T00:00:00"/>
    <d v="2019-06-20T00:00:00"/>
    <m/>
    <m/>
    <m/>
    <m/>
    <s v="1"/>
    <s v="2"/>
    <s v="1"/>
    <d v="2019-06-20T00:00:00"/>
    <s v="2"/>
    <s v="1"/>
    <d v="2019-06-20T00:00:00"/>
    <s v="1"/>
    <s v="1"/>
    <s v="2"/>
    <s v="1"/>
    <s v="1"/>
    <n v="2"/>
    <d v="2011-02-10T00:00:00"/>
    <d v="2019-05-11T00:00:00"/>
    <m/>
    <d v="2011-04-10T00:00:00"/>
    <m/>
    <d v="2019-05-11T00:00:00"/>
    <d v="2019-06-26T00:00:00"/>
    <d v="2019-06-27T00:00:00"/>
    <d v="2019-07-01T00:00:00"/>
    <s v="1"/>
    <d v="2019-07-22T00:00:00"/>
    <d v="2019-07-01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33"/>
    <n v="1"/>
    <m/>
    <m/>
    <m/>
    <m/>
    <m/>
    <m/>
    <m/>
    <m/>
    <m/>
    <m/>
    <n v="0"/>
    <n v="7"/>
    <n v="0"/>
    <n v="7"/>
    <n v="4"/>
    <n v="0"/>
    <n v="21"/>
    <n v="21"/>
    <n v="0"/>
    <n v="4"/>
    <x v="2"/>
    <n v="6"/>
    <n v="10"/>
    <x v="0"/>
    <n v="25"/>
    <s v="Dentro de 7 dias"/>
    <s v="4 Dias-1 Sem"/>
    <s v="Dentro de 7 dias"/>
    <s v="&gt;2 semanas"/>
    <s v="1 a 2 semanas"/>
    <s v=" 1 a 2 Doses"/>
    <n v="1"/>
  </r>
  <r>
    <s v="MOZ-NPL-MLM-19-001"/>
    <d v="2019-03-25T00:00:00"/>
    <x v="0"/>
    <x v="60"/>
    <x v="6"/>
    <x v="1010"/>
    <s v="MILTO NELITO_x000d__x000a_"/>
    <m/>
    <m/>
    <s v="NELITO CALISTO"/>
    <d v="2016-02-03T00:00:00"/>
    <s v="MILTO NELITO"/>
    <n v="3"/>
    <m/>
    <s v="M"/>
    <s v="CHANDE MUTELIHA"/>
    <d v="2019-03-03T00:00:00"/>
    <d v="2019-03-03T00:00:00"/>
    <m/>
    <m/>
    <m/>
    <m/>
    <s v="1"/>
    <s v="2"/>
    <s v="1"/>
    <d v="2019-02-28T00:00:00"/>
    <s v="1"/>
    <s v="2"/>
    <d v="2019-02-26T00:00:00"/>
    <s v="1"/>
    <s v="1"/>
    <s v="1"/>
    <s v="1"/>
    <s v="1"/>
    <n v="4"/>
    <d v="2016-02-03T00:00:00"/>
    <d v="2016-05-05T00:00:00"/>
    <d v="2019-02-03T00:00:00"/>
    <d v="2016-04-04T00:00:00"/>
    <d v="2016-06-08T00:00:00"/>
    <d v="2019-02-03T00:00:00"/>
    <d v="2019-03-05T00:00:00"/>
    <d v="2019-03-06T00:00:00"/>
    <d v="2019-03-21T00:00:00"/>
    <s v="1"/>
    <d v="2019-04-10T00:00:00"/>
    <d v="2019-03-25T00:00:00"/>
    <s v="3-NPENT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834"/>
    <n v="1"/>
    <m/>
    <m/>
    <m/>
    <m/>
    <m/>
    <m/>
    <m/>
    <m/>
    <m/>
    <m/>
    <n v="5"/>
    <n v="8"/>
    <n v="0"/>
    <n v="3"/>
    <n v="15"/>
    <n v="4"/>
    <n v="-43545"/>
    <n v="-43549"/>
    <n v="0"/>
    <n v="19"/>
    <x v="2"/>
    <n v="2"/>
    <n v="10"/>
    <x v="0"/>
    <n v="9"/>
    <s v="Dentro de 7 dias"/>
    <s v="2 Sem-1 Mes"/>
    <s v="Dentro de 7 dias"/>
    <s v="1 Dia"/>
    <s v="1 a 2 semanas"/>
    <s v="&gt;=4 Doses"/>
    <n v="1"/>
  </r>
  <r>
    <s v="MOZ-ZAM-MDC-19-002"/>
    <d v="2019-03-30T00:00:00"/>
    <x v="0"/>
    <x v="51"/>
    <x v="2"/>
    <x v="1024"/>
    <s v="MAGANJA DA COSTA"/>
    <m/>
    <m/>
    <s v="DIADOCIA ARLINDO"/>
    <d v="2017-09-10T00:00:00"/>
    <s v="NILDO GILDO"/>
    <n v="1"/>
    <n v="6"/>
    <s v="M"/>
    <s v="CARMONIO A. PUNGUANE"/>
    <d v="2019-03-25T00:00:00"/>
    <d v="2019-03-26T00:00:00"/>
    <m/>
    <m/>
    <m/>
    <m/>
    <s v="1"/>
    <s v="2"/>
    <s v="2"/>
    <m/>
    <s v="1"/>
    <s v="2"/>
    <d v="2019-03-24T00:00:00"/>
    <s v="1"/>
    <s v="1"/>
    <s v="1"/>
    <s v="1"/>
    <s v="1"/>
    <n v="3"/>
    <d v="2017-10-17T00:00:00"/>
    <d v="2019-03-13T00:00:00"/>
    <m/>
    <d v="2018-01-30T00:00:00"/>
    <d v="2018-05-10T00:00:00"/>
    <d v="2018-05-10T00:00:00"/>
    <d v="2019-03-26T00:00:00"/>
    <d v="2019-03-27T00:00:00"/>
    <d v="2019-03-29T00:00:00"/>
    <s v="1"/>
    <m/>
    <d v="2019-03-30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835"/>
    <n v="1"/>
    <m/>
    <m/>
    <m/>
    <m/>
    <m/>
    <m/>
    <m/>
    <m/>
    <m/>
    <m/>
    <n v="1"/>
    <n v="3"/>
    <n v="1"/>
    <n v="1"/>
    <n v="2"/>
    <n v="1"/>
    <n v="-43553"/>
    <n v="-43554"/>
    <n v="0"/>
    <n v="3"/>
    <x v="2"/>
    <n v="3"/>
    <n v="10"/>
    <x v="0"/>
    <n v="12"/>
    <s v="Dentro de 7 dias"/>
    <s v="3 Dias"/>
    <s v="Dentro de 7 dias"/>
    <s v="1 Dia"/>
    <s v="1 a 2 semanas"/>
    <s v="3 Doses"/>
    <n v="1"/>
  </r>
  <r>
    <s v="MOZ-NSS-NIP-19-002"/>
    <d v="2019-04-18T00:00:00"/>
    <x v="0"/>
    <x v="93"/>
    <x v="0"/>
    <x v="1025"/>
    <s v="NAPANHA PERTO DA PONTE_x000d__x000a_"/>
    <m/>
    <m/>
    <s v="GENITA VALENTIM E ALBERTO"/>
    <d v="2016-11-17T00:00:00"/>
    <s v="SANDINHA ALBERTO"/>
    <n v="2"/>
    <n v="4"/>
    <s v="M"/>
    <s v="CUDAMACHE BACASSE"/>
    <d v="2019-03-27T00:00:00"/>
    <d v="2019-03-27T00:00:00"/>
    <m/>
    <m/>
    <m/>
    <m/>
    <s v="2"/>
    <s v="1"/>
    <s v="2"/>
    <m/>
    <s v="2"/>
    <s v="1"/>
    <d v="2019-03-24T00:00:00"/>
    <s v="1"/>
    <s v="1"/>
    <s v="1"/>
    <s v="1"/>
    <s v="1"/>
    <n v="3"/>
    <d v="2016-11-18T00:00:00"/>
    <d v="2017-02-18T00:00:00"/>
    <m/>
    <d v="2017-01-18T00:00:00"/>
    <d v="2017-03-19T00:00:00"/>
    <d v="2017-03-19T00:00:00"/>
    <m/>
    <m/>
    <m/>
    <m/>
    <m/>
    <m/>
    <m/>
    <m/>
    <m/>
    <m/>
    <m/>
    <m/>
    <m/>
    <m/>
    <m/>
    <m/>
    <m/>
    <m/>
    <m/>
    <m/>
    <m/>
    <m/>
    <m/>
    <m/>
    <m/>
    <m/>
    <b v="0"/>
    <b v="0"/>
    <m/>
    <m/>
    <b v="0"/>
    <b v="0"/>
    <n v="1836"/>
    <n v="1"/>
    <m/>
    <m/>
    <m/>
    <m/>
    <m/>
    <m/>
    <m/>
    <m/>
    <m/>
    <m/>
    <n v="3"/>
    <n v="-43548"/>
    <n v="0"/>
    <n v="-43551"/>
    <n v="0"/>
    <n v="0"/>
    <n v="0"/>
    <n v="-43573"/>
    <n v="0"/>
    <n v="43573"/>
    <x v="2"/>
    <n v="3"/>
    <n v="10"/>
    <x v="0"/>
    <n v="12"/>
    <s v="Dentro de 7 dias"/>
    <s v="Sem 2ª amostra"/>
    <s v="Dentro de 7 dias"/>
    <s v="1 Dia"/>
    <s v="1 a 2 semanas"/>
    <s v="3 Doses"/>
    <n v="1"/>
  </r>
  <r>
    <s v="MOZ-SOF-BUZ-19-001"/>
    <d v="2019-05-12T00:00:00"/>
    <x v="0"/>
    <x v="106"/>
    <x v="5"/>
    <x v="1026"/>
    <s v="BUZI_x000d__x000a_"/>
    <m/>
    <m/>
    <s v="JOAO TITOSSE"/>
    <d v="2017-10-10T00:00:00"/>
    <s v="JULIETA JOAO"/>
    <n v="1"/>
    <n v="6"/>
    <s v="F"/>
    <s v="ARMANDO JOAQUIM JOSE"/>
    <d v="2019-05-10T00:00:00"/>
    <d v="2019-05-10T00:00:00"/>
    <m/>
    <m/>
    <m/>
    <m/>
    <s v="1"/>
    <s v="2"/>
    <s v="2"/>
    <m/>
    <s v="2"/>
    <s v="1"/>
    <d v="2019-04-29T00:00:00"/>
    <s v="1"/>
    <s v="1"/>
    <s v="2"/>
    <s v="1"/>
    <s v="1"/>
    <n v="3"/>
    <m/>
    <d v="2019-04-03T00:00:00"/>
    <m/>
    <d v="2018-03-05T00:00:00"/>
    <d v="2019-05-07T00:00:00"/>
    <d v="2019-05-07T00:00:00"/>
    <m/>
    <m/>
    <m/>
    <m/>
    <m/>
    <m/>
    <m/>
    <m/>
    <m/>
    <m/>
    <m/>
    <m/>
    <m/>
    <m/>
    <m/>
    <m/>
    <m/>
    <m/>
    <m/>
    <m/>
    <m/>
    <m/>
    <m/>
    <m/>
    <m/>
    <m/>
    <b v="0"/>
    <b v="0"/>
    <m/>
    <m/>
    <b v="0"/>
    <b v="0"/>
    <n v="1837"/>
    <n v="1"/>
    <m/>
    <m/>
    <m/>
    <m/>
    <m/>
    <m/>
    <m/>
    <m/>
    <m/>
    <m/>
    <n v="11"/>
    <n v="-43584"/>
    <n v="0"/>
    <n v="-43595"/>
    <n v="0"/>
    <n v="0"/>
    <n v="0"/>
    <n v="-43597"/>
    <n v="0"/>
    <n v="43597"/>
    <x v="2"/>
    <n v="4"/>
    <n v="10"/>
    <x v="0"/>
    <n v="18"/>
    <s v="Dentro de 7 dias"/>
    <s v="Sem 2ª amostra"/>
    <s v="Dentro de 7 dias"/>
    <s v="1 Dia"/>
    <s v="1 a 2 semanas"/>
    <s v="3 Doses"/>
    <n v="1"/>
  </r>
  <r>
    <s v="MOZ-GAZ-BIL-19-001"/>
    <d v="2019-01-31T00:00:00"/>
    <x v="0"/>
    <x v="48"/>
    <x v="9"/>
    <x v="1027"/>
    <s v="ZIMBENE"/>
    <m/>
    <m/>
    <s v="FATIMA CHAMBAL"/>
    <d v="2018-01-30T00:00:00"/>
    <s v="SILVA CHAMBAL"/>
    <n v="1"/>
    <n v="0"/>
    <s v="M"/>
    <s v="NOE FLAMINGO"/>
    <d v="2019-01-28T00:00:00"/>
    <d v="2019-01-28T00:00:00"/>
    <m/>
    <m/>
    <m/>
    <m/>
    <s v="1"/>
    <s v="2"/>
    <s v="2"/>
    <m/>
    <s v="2"/>
    <s v="1"/>
    <d v="2019-01-28T00:00:00"/>
    <s v="2"/>
    <s v="1"/>
    <s v="2"/>
    <s v="1"/>
    <s v="1"/>
    <n v="0"/>
    <m/>
    <m/>
    <m/>
    <m/>
    <m/>
    <m/>
    <d v="2019-01-28T00:00:00"/>
    <d v="2019-01-29T00:00:00"/>
    <d v="2019-01-30T00:00:00"/>
    <s v="1"/>
    <d v="2019-07-22T00:00:00"/>
    <d v="2019-01-31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38"/>
    <n v="1"/>
    <m/>
    <m/>
    <m/>
    <m/>
    <m/>
    <m/>
    <m/>
    <m/>
    <m/>
    <m/>
    <n v="0"/>
    <n v="1"/>
    <n v="0"/>
    <n v="1"/>
    <n v="1"/>
    <n v="1"/>
    <n v="173"/>
    <n v="172"/>
    <n v="0"/>
    <n v="2"/>
    <x v="2"/>
    <n v="1"/>
    <n v="10"/>
    <x v="0"/>
    <n v="5"/>
    <s v="Dentro de 7 dias"/>
    <s v="1-2 Dias"/>
    <s v="Dentro de 7 dias"/>
    <s v="Sem data do envio"/>
    <s v="1 a 2 semanas"/>
    <s v="0 Doses"/>
    <n v="1"/>
  </r>
  <r>
    <s v="MOZ-NSS-MAV-19-001"/>
    <d v="2019-04-18T00:00:00"/>
    <x v="0"/>
    <x v="52"/>
    <x v="0"/>
    <x v="1028"/>
    <s v="CHOMBO_x000d__x000a_"/>
    <m/>
    <m/>
    <s v="ADELINO BONOASSE"/>
    <d v="2016-10-08T00:00:00"/>
    <s v="TELMA ADELINO"/>
    <n v="2"/>
    <n v="6"/>
    <s v="F"/>
    <s v="RUBANDEKA BEKINDA"/>
    <d v="2019-04-04T00:00:00"/>
    <d v="2019-04-04T00:00:00"/>
    <m/>
    <m/>
    <m/>
    <m/>
    <s v="2"/>
    <s v="1"/>
    <s v="2"/>
    <m/>
    <s v="2"/>
    <s v="1"/>
    <d v="2019-03-27T00:00:00"/>
    <s v="1"/>
    <s v="1"/>
    <s v="1"/>
    <s v="1"/>
    <s v="1"/>
    <n v="3"/>
    <d v="2016-10-08T00:00:00"/>
    <d v="2017-01-18T00:00:00"/>
    <m/>
    <d v="2016-12-20T00:00:00"/>
    <d v="2017-02-20T00:00:00"/>
    <d v="2019-02-20T00:00:00"/>
    <d v="2019-04-04T00:00:00"/>
    <d v="2019-04-05T00:00:00"/>
    <d v="2019-04-17T00:00:00"/>
    <s v="1"/>
    <m/>
    <d v="2019-04-18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839"/>
    <n v="1"/>
    <m/>
    <m/>
    <m/>
    <m/>
    <m/>
    <m/>
    <m/>
    <m/>
    <m/>
    <m/>
    <n v="8"/>
    <n v="9"/>
    <n v="0"/>
    <n v="1"/>
    <n v="12"/>
    <n v="1"/>
    <n v="-43572"/>
    <n v="-43573"/>
    <n v="0"/>
    <n v="13"/>
    <x v="2"/>
    <n v="3"/>
    <n v="10"/>
    <x v="0"/>
    <n v="13"/>
    <s v="Dentro de 7 dias"/>
    <s v="2 Sem-1 Mes"/>
    <s v="Dentro de 7 dias"/>
    <s v="1 Dia"/>
    <s v="1 a 2 semanas"/>
    <s v="3 Doses"/>
    <n v="1"/>
  </r>
  <r>
    <s v="MOZ-NSS-MEC-19-001"/>
    <d v="2019-04-18T00:00:00"/>
    <x v="0"/>
    <x v="1"/>
    <x v="0"/>
    <x v="1021"/>
    <s v="JEMUSSE ESCOLA_x000d__x000a__x000d__x000a__x000d__x000a__x000d__x000a__x000d__x000a_"/>
    <m/>
    <m/>
    <s v="BANJALDA ZACARIAS"/>
    <d v="2016-02-01T00:00:00"/>
    <s v="GLORIA DAMIAO"/>
    <n v="3"/>
    <n v="1"/>
    <s v="F"/>
    <s v="ULAIA PEREIRA"/>
    <d v="2019-03-31T00:00:00"/>
    <d v="2019-03-31T00:00:00"/>
    <m/>
    <m/>
    <m/>
    <m/>
    <s v="2"/>
    <s v="2"/>
    <s v="2"/>
    <m/>
    <s v="1"/>
    <s v="1"/>
    <d v="2019-03-28T00:00:00"/>
    <s v="1"/>
    <s v="1"/>
    <s v="1"/>
    <s v="1"/>
    <s v="1"/>
    <n v="3"/>
    <d v="2016-02-08T00:00:00"/>
    <d v="2016-05-11T00:00:00"/>
    <m/>
    <d v="2016-04-02T00:00:00"/>
    <d v="2016-06-15T00:00:00"/>
    <d v="2016-06-15T00:00:00"/>
    <m/>
    <m/>
    <m/>
    <m/>
    <m/>
    <m/>
    <m/>
    <m/>
    <m/>
    <m/>
    <m/>
    <m/>
    <m/>
    <m/>
    <m/>
    <m/>
    <m/>
    <m/>
    <m/>
    <m/>
    <m/>
    <m/>
    <m/>
    <m/>
    <m/>
    <m/>
    <b v="0"/>
    <b v="0"/>
    <m/>
    <m/>
    <b v="0"/>
    <b v="0"/>
    <n v="1840"/>
    <n v="1"/>
    <m/>
    <m/>
    <m/>
    <m/>
    <m/>
    <m/>
    <m/>
    <m/>
    <m/>
    <m/>
    <n v="3"/>
    <n v="-43552"/>
    <n v="0"/>
    <n v="-43555"/>
    <n v="0"/>
    <n v="0"/>
    <n v="0"/>
    <n v="-43573"/>
    <n v="0"/>
    <n v="43573"/>
    <x v="2"/>
    <n v="3"/>
    <n v="10"/>
    <x v="0"/>
    <n v="13"/>
    <s v="Dentro de 7 dias"/>
    <s v="Sem 2ª amostra"/>
    <s v="Dentro de 7 dias"/>
    <s v="1 Dia"/>
    <s v="1 a 2 semanas"/>
    <s v="3 Doses"/>
    <n v="1"/>
  </r>
  <r>
    <s v="MOZ-NSS-MEC-19-003"/>
    <d v="2019-04-18T00:00:00"/>
    <x v="0"/>
    <x v="1"/>
    <x v="0"/>
    <x v="1021"/>
    <s v="MECANHELAS SEDE, DEPOIS DA PONTE PROXIMO DO LIDER"/>
    <m/>
    <m/>
    <s v="REMIA ABDUL"/>
    <d v="2013-07-20T00:00:00"/>
    <s v="SERGIO AFONSO"/>
    <n v="5"/>
    <n v="9"/>
    <s v="M"/>
    <s v="JOAO RUNGO ALBERTO"/>
    <d v="2019-04-01T00:00:00"/>
    <d v="2019-04-02T00:00:00"/>
    <m/>
    <m/>
    <m/>
    <m/>
    <s v="1"/>
    <s v="2"/>
    <s v="2"/>
    <m/>
    <s v="2"/>
    <s v="1"/>
    <d v="2019-03-23T00:00:00"/>
    <s v="1"/>
    <s v="1"/>
    <s v="2"/>
    <s v="1"/>
    <s v="1"/>
    <n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b v="0"/>
    <b v="0"/>
    <m/>
    <m/>
    <b v="0"/>
    <b v="0"/>
    <n v="1841"/>
    <n v="1"/>
    <m/>
    <m/>
    <m/>
    <m/>
    <m/>
    <m/>
    <m/>
    <m/>
    <m/>
    <m/>
    <n v="9"/>
    <n v="-43547"/>
    <n v="1"/>
    <n v="-43557"/>
    <n v="0"/>
    <n v="0"/>
    <n v="0"/>
    <n v="-43573"/>
    <n v="0"/>
    <n v="43573"/>
    <x v="2"/>
    <n v="3"/>
    <n v="10"/>
    <x v="0"/>
    <n v="12"/>
    <s v="Dentro de 7 dias"/>
    <s v="Sem 2ª amostra"/>
    <s v="Dentro de 7 dias"/>
    <s v="1 Dia"/>
    <s v="1 a 2 semanas"/>
    <s v="Desconhecido"/>
    <n v="1"/>
  </r>
  <r>
    <s v="MOZ-MAN-MSZ-19-001"/>
    <d v="2019-05-28T00:00:00"/>
    <x v="0"/>
    <x v="39"/>
    <x v="8"/>
    <x v="1029"/>
    <s v="BAIRRO BATO PROXIMO A CASA DO SR SRHAMOTI"/>
    <m/>
    <m/>
    <s v="ROSI NOEMI"/>
    <d v="2017-02-15T00:00:00"/>
    <s v="MUARI ANESSI SAMUEL"/>
    <n v="2"/>
    <n v="3"/>
    <s v="F"/>
    <s v="EVA TITAI"/>
    <d v="2019-05-10T00:00:00"/>
    <d v="2019-05-10T00:00:00"/>
    <m/>
    <m/>
    <m/>
    <m/>
    <s v="2"/>
    <s v="1"/>
    <s v="2"/>
    <m/>
    <s v="1"/>
    <s v="1"/>
    <d v="2019-04-30T00:00:00"/>
    <s v="1"/>
    <s v="1"/>
    <s v="2"/>
    <s v="1"/>
    <s v="1"/>
    <n v="3"/>
    <m/>
    <d v="2017-08-27T00:00:00"/>
    <m/>
    <d v="2017-06-18T00:00:00"/>
    <d v="2017-10-29T00:00:00"/>
    <d v="2017-10-29T00:00:00"/>
    <d v="2019-05-10T00:00:00"/>
    <d v="2019-05-11T00:00:00"/>
    <d v="2019-05-27T00:00:00"/>
    <s v="1"/>
    <d v="2019-06-19T00:00:00"/>
    <d v="2019-05-28T00:00:00"/>
    <s v="4-Suspected poliovirus + NPENT"/>
    <m/>
    <m/>
    <m/>
    <m/>
    <m/>
    <s v="2"/>
    <s v="2"/>
    <s v="2"/>
    <s v="1"/>
    <s v="2"/>
    <s v="1"/>
    <d v="2019-06-21T00:00:00"/>
    <d v="2019-06-21T00:00:00"/>
    <s v="2"/>
    <s v="2"/>
    <s v="2"/>
    <s v="2-No"/>
    <s v="2"/>
    <m/>
    <b v="0"/>
    <b v="0"/>
    <m/>
    <s v="3-Discarded"/>
    <b v="0"/>
    <b v="0"/>
    <n v="1842"/>
    <n v="1"/>
    <m/>
    <m/>
    <m/>
    <m/>
    <m/>
    <m/>
    <m/>
    <m/>
    <m/>
    <m/>
    <n v="10"/>
    <n v="11"/>
    <n v="0"/>
    <n v="1"/>
    <n v="16"/>
    <n v="1"/>
    <n v="-43612"/>
    <n v="24"/>
    <n v="-43637"/>
    <n v="17"/>
    <x v="2"/>
    <n v="4"/>
    <n v="10"/>
    <x v="0"/>
    <n v="18"/>
    <s v="Dentro de 7 dias"/>
    <s v="2 Sem-1 Mes"/>
    <s v="Dentro de 7 dias"/>
    <s v="&gt;2 semanas"/>
    <s v="1 a 2 semanas"/>
    <s v="3 Doses"/>
    <n v="1"/>
  </r>
  <r>
    <s v="MOZ-ZAM-PBN-19-005"/>
    <d v="2019-07-04T00:00:00"/>
    <x v="0"/>
    <x v="81"/>
    <x v="2"/>
    <x v="1030"/>
    <s v="BAIRRO NAHAVARA_x000d__x000a_"/>
    <m/>
    <m/>
    <s v="MARIA AMBROSIO"/>
    <d v="2017-04-12T00:00:00"/>
    <s v="FAUSIA ALIDE"/>
    <n v="2"/>
    <n v="2"/>
    <s v="F"/>
    <s v="RUI MIGUEL SEPO"/>
    <d v="2019-06-14T00:00:00"/>
    <d v="2019-06-14T00:00:00"/>
    <m/>
    <m/>
    <m/>
    <m/>
    <s v="1"/>
    <s v="1"/>
    <s v="2"/>
    <m/>
    <s v="1"/>
    <s v="1"/>
    <d v="2019-06-09T00:00:00"/>
    <s v="1"/>
    <s v="1"/>
    <s v="2"/>
    <s v="1"/>
    <s v="1"/>
    <n v="4"/>
    <d v="2017-04-16T00:00:00"/>
    <d v="2017-08-10T00:00:00"/>
    <d v="2017-11-28T00:00:00"/>
    <d v="2017-06-16T00:00:00"/>
    <d v="2017-10-24T00:00:00"/>
    <d v="2017-11-28T00:00:00"/>
    <d v="2019-06-18T00:00:00"/>
    <d v="2019-06-19T00:00:00"/>
    <d v="2019-06-21T00:00:00"/>
    <s v="1"/>
    <d v="2019-07-22T00:00:00"/>
    <d v="2019-07-04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43"/>
    <n v="1"/>
    <m/>
    <m/>
    <m/>
    <m/>
    <m/>
    <m/>
    <m/>
    <m/>
    <m/>
    <m/>
    <n v="5"/>
    <n v="10"/>
    <n v="0"/>
    <n v="5"/>
    <n v="2"/>
    <n v="13"/>
    <n v="31"/>
    <n v="18"/>
    <n v="0"/>
    <n v="15"/>
    <x v="2"/>
    <n v="6"/>
    <n v="10"/>
    <x v="0"/>
    <n v="23"/>
    <s v="Dentro de 7 dias"/>
    <s v="2 Sem-1 Mes"/>
    <s v="Dentro de 7 dias"/>
    <s v="&gt;2 semanas"/>
    <s v="1 a 2 semanas"/>
    <s v="&gt;=4 Doses"/>
    <n v="1"/>
  </r>
  <r>
    <s v="MOZ-ZAM-MLG-19-008"/>
    <d v="2019-07-04T00:00:00"/>
    <x v="0"/>
    <x v="13"/>
    <x v="2"/>
    <x v="14"/>
    <s v="PERTO DO MERCADO 3 DE FEVEREIRO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m/>
    <m/>
    <s v="JOAO JOSE"/>
    <d v="2017-06-23T00:00:00"/>
    <s v="LAURINDA JOAO JOSE"/>
    <n v="12"/>
    <n v="11"/>
    <s v="F"/>
    <s v="LAURINA DA GRACA"/>
    <d v="2019-06-14T00:00:00"/>
    <d v="2019-06-14T00:00:00"/>
    <m/>
    <m/>
    <m/>
    <m/>
    <s v="1"/>
    <s v="2"/>
    <s v="1"/>
    <d v="2019-06-14T00:00:00"/>
    <s v="2"/>
    <s v="2"/>
    <d v="2019-06-10T00:00:00"/>
    <s v="1"/>
    <s v="1"/>
    <s v="1"/>
    <s v="1"/>
    <s v="1"/>
    <n v="99"/>
    <m/>
    <m/>
    <m/>
    <m/>
    <m/>
    <m/>
    <d v="2019-06-17T00:00:00"/>
    <d v="2019-06-18T00:00:00"/>
    <d v="2019-06-27T00:00:00"/>
    <s v="1"/>
    <d v="2019-07-22T00:00:00"/>
    <d v="2019-07-04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44"/>
    <n v="1"/>
    <m/>
    <m/>
    <m/>
    <m/>
    <m/>
    <m/>
    <m/>
    <m/>
    <m/>
    <m/>
    <n v="4"/>
    <n v="8"/>
    <n v="0"/>
    <n v="4"/>
    <n v="9"/>
    <n v="7"/>
    <n v="25"/>
    <n v="18"/>
    <n v="0"/>
    <n v="16"/>
    <x v="2"/>
    <n v="6"/>
    <n v="10"/>
    <x v="0"/>
    <n v="24"/>
    <s v="Dentro de 7 dias"/>
    <s v="2 Sem-1 Mes"/>
    <s v="Dentro de 7 dias"/>
    <s v="&gt;2 semanas"/>
    <s v="1 a 2 semanas"/>
    <s v="Desconhecido"/>
    <n v="1"/>
  </r>
  <r>
    <s v="MOZ-SOF-NHA-19-001"/>
    <d v="2019-07-04T00:00:00"/>
    <x v="0"/>
    <x v="10"/>
    <x v="5"/>
    <x v="929"/>
    <s v="SEXTO BAIRRO, MAPALANHANGA_x000d__x000a_"/>
    <m/>
    <m/>
    <s v="GERALDO CASTELO"/>
    <d v="2017-07-26T00:00:00"/>
    <s v="MARIANA GERALDO CASTELO"/>
    <n v="1"/>
    <n v="11"/>
    <s v="F"/>
    <s v="PAULO MACIEL CALIA"/>
    <d v="2019-06-24T00:00:00"/>
    <d v="2019-06-24T00:00:00"/>
    <m/>
    <m/>
    <m/>
    <m/>
    <s v="1"/>
    <s v="1"/>
    <s v="2"/>
    <m/>
    <s v="2"/>
    <s v="2"/>
    <d v="2019-06-21T00:00:00"/>
    <s v="1"/>
    <s v="1"/>
    <s v="1"/>
    <s v="1"/>
    <s v="1"/>
    <n v="3"/>
    <d v="2017-07-27T00:00:00"/>
    <d v="2017-10-27T00:00:00"/>
    <m/>
    <d v="2017-09-27T00:00:00"/>
    <d v="2018-01-26T00:00:00"/>
    <d v="2018-01-26T00:00:00"/>
    <d v="2019-06-28T00:00:00"/>
    <d v="2019-06-30T00:00:00"/>
    <d v="2019-07-03T00:00:00"/>
    <s v="1"/>
    <d v="2019-07-22T00:00:00"/>
    <d v="2019-07-04T00:00:00"/>
    <s v="2-Negative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45"/>
    <n v="1"/>
    <m/>
    <m/>
    <m/>
    <m/>
    <m/>
    <m/>
    <m/>
    <m/>
    <m/>
    <m/>
    <n v="3"/>
    <n v="9"/>
    <n v="0"/>
    <n v="6"/>
    <n v="3"/>
    <n v="1"/>
    <n v="19"/>
    <n v="18"/>
    <n v="0"/>
    <n v="4"/>
    <x v="2"/>
    <n v="6"/>
    <n v="10"/>
    <x v="0"/>
    <n v="25"/>
    <s v="Dentro de 7 dias"/>
    <s v="4 Dias-1 Sem"/>
    <s v="Dentro de 7 dias"/>
    <s v="&gt;2 semanas"/>
    <s v="1 a 2 semanas"/>
    <s v="3 Doses"/>
    <n v="1"/>
  </r>
  <r>
    <s v="MOZ-SOF-MCG-19-001"/>
    <d v="2019-07-04T00:00:00"/>
    <x v="0"/>
    <x v="97"/>
    <x v="5"/>
    <x v="1031"/>
    <s v="CUNGOSSO"/>
    <m/>
    <m/>
    <s v="PEDRO SIMANGO"/>
    <d v="2017-10-17T00:00:00"/>
    <s v="JOAO PEDRO SIMANGO"/>
    <n v="2"/>
    <n v="8"/>
    <s v="M"/>
    <s v="JOAO TEMOTEO GUNDANA"/>
    <d v="2019-06-11T00:00:00"/>
    <d v="2019-06-19T00:00:00"/>
    <m/>
    <m/>
    <m/>
    <m/>
    <s v="1"/>
    <s v="2"/>
    <s v="2"/>
    <m/>
    <s v="2"/>
    <s v="2"/>
    <d v="2019-06-09T00:00:00"/>
    <s v="1"/>
    <s v="1"/>
    <s v="1"/>
    <s v="1"/>
    <s v="1"/>
    <n v="4"/>
    <d v="2016-10-24T00:00:00"/>
    <d v="2017-01-26T00:00:00"/>
    <d v="2019-05-07T00:00:00"/>
    <d v="2016-12-21T00:00:00"/>
    <d v="2017-03-01T00:00:00"/>
    <d v="2019-05-07T00:00:00"/>
    <d v="2019-06-20T00:00:00"/>
    <d v="2019-06-21T00:00:00"/>
    <d v="2019-06-27T00:00:00"/>
    <s v="1"/>
    <d v="2019-07-22T00:00:00"/>
    <d v="2019-07-04T00:00:00"/>
    <s v="2-Negative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46"/>
    <n v="1"/>
    <m/>
    <m/>
    <m/>
    <m/>
    <m/>
    <m/>
    <m/>
    <m/>
    <m/>
    <m/>
    <n v="2"/>
    <n v="12"/>
    <n v="8"/>
    <n v="2"/>
    <n v="6"/>
    <n v="7"/>
    <n v="25"/>
    <n v="18"/>
    <n v="0"/>
    <n v="13"/>
    <x v="2"/>
    <n v="6"/>
    <n v="10"/>
    <x v="0"/>
    <n v="23"/>
    <s v="Dentro de 7 dias"/>
    <s v="2 Sem-1 Mes"/>
    <s v="Dentro de 7 dias"/>
    <s v="&gt;2 semanas"/>
    <s v="1 a 2 semanas"/>
    <s v="&gt;=4 Doses"/>
    <n v="1"/>
  </r>
  <r>
    <s v="MOZ-CDL-PEC-19-001"/>
    <d v="2019-07-09T00:00:00"/>
    <x v="0"/>
    <x v="139"/>
    <x v="4"/>
    <x v="1032"/>
    <m/>
    <m/>
    <m/>
    <s v="MAIASSA SILVA"/>
    <d v="2015-01-13T00:00:00"/>
    <s v="NAIRA LAGIMO"/>
    <n v="4"/>
    <n v="6"/>
    <s v="F"/>
    <s v="MARTINS PEDRO"/>
    <d v="2019-06-22T00:00:00"/>
    <d v="2019-06-22T00:00:00"/>
    <m/>
    <m/>
    <m/>
    <m/>
    <s v="2"/>
    <s v="1"/>
    <s v="2"/>
    <m/>
    <s v="1"/>
    <s v="1"/>
    <d v="2019-06-15T00:00:00"/>
    <s v="1"/>
    <s v="1"/>
    <s v="1"/>
    <s v="1"/>
    <s v="1"/>
    <n v="3"/>
    <d v="2015-01-15T00:00:00"/>
    <d v="2015-04-14T00:00:00"/>
    <m/>
    <d v="2015-03-04T00:00:00"/>
    <d v="2015-05-18T00:00:00"/>
    <d v="2019-05-18T00:00:00"/>
    <d v="2019-06-24T00:00:00"/>
    <d v="2019-06-26T00:00:00"/>
    <d v="2019-07-09T00:00:00"/>
    <s v="1"/>
    <d v="2019-07-22T00:00:00"/>
    <d v="2019-07-09T00:00:00"/>
    <s v="2-Negative"/>
    <m/>
    <m/>
    <m/>
    <d v="2019-07-22T00:00:00"/>
    <m/>
    <m/>
    <m/>
    <m/>
    <m/>
    <m/>
    <m/>
    <m/>
    <d v="2019-07-22T00:00:00"/>
    <m/>
    <m/>
    <m/>
    <m/>
    <m/>
    <m/>
    <b v="0"/>
    <b v="0"/>
    <m/>
    <s v="3-Discarded"/>
    <b v="0"/>
    <b v="0"/>
    <n v="1847"/>
    <n v="1"/>
    <m/>
    <m/>
    <m/>
    <m/>
    <m/>
    <m/>
    <m/>
    <m/>
    <m/>
    <m/>
    <n v="7"/>
    <n v="11"/>
    <n v="0"/>
    <n v="4"/>
    <n v="13"/>
    <n v="0"/>
    <n v="13"/>
    <n v="13"/>
    <n v="0"/>
    <n v="13"/>
    <x v="2"/>
    <n v="6"/>
    <n v="10"/>
    <x v="0"/>
    <n v="24"/>
    <s v="Dentro de 7 dias"/>
    <s v="2 Sem-1 Mes"/>
    <s v="Dentro de 7 dias"/>
    <s v="&gt;2 semanas"/>
    <s v="1 a 2 semanas"/>
    <s v="3 Doses"/>
    <n v="1"/>
  </r>
  <r>
    <s v="MOZ-TET-CBA-19-002"/>
    <d v="2019-07-09T00:00:00"/>
    <x v="0"/>
    <x v="109"/>
    <x v="3"/>
    <x v="1033"/>
    <s v="CHITIMA , BAIRRO DE CAWIRA_x000d__x000a_"/>
    <m/>
    <m/>
    <s v="BELINHA ADRIANO"/>
    <d v="2008-01-24T00:00:00"/>
    <s v="GESSICA ADRIANO"/>
    <n v="11"/>
    <n v="0"/>
    <s v="F"/>
    <s v="FERNANDO ZIMBA"/>
    <d v="2019-04-13T00:00:00"/>
    <d v="2019-04-13T00:00:00"/>
    <m/>
    <m/>
    <m/>
    <m/>
    <s v="1"/>
    <s v="1"/>
    <s v="1"/>
    <d v="2019-04-10T00:00:00"/>
    <s v="1"/>
    <s v="1"/>
    <d v="2019-02-19T00:00:00"/>
    <s v="1"/>
    <s v="9"/>
    <s v="2"/>
    <s v="2"/>
    <s v="1"/>
    <n v="99"/>
    <m/>
    <m/>
    <m/>
    <m/>
    <m/>
    <m/>
    <d v="2019-04-14T00:00:00"/>
    <m/>
    <d v="2019-07-08T00:00:00"/>
    <m/>
    <d v="2019-07-22T00:00:00"/>
    <d v="2019-07-10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d v="2019-08-15T00:00:00"/>
    <b v="0"/>
    <b v="0"/>
    <m/>
    <s v="6-Not an AFP"/>
    <b v="0"/>
    <b v="0"/>
    <n v="1848"/>
    <n v="1"/>
    <m/>
    <m/>
    <m/>
    <m/>
    <m/>
    <m/>
    <m/>
    <m/>
    <m/>
    <m/>
    <n v="53"/>
    <n v="-43515"/>
    <n v="0"/>
    <n v="-43568"/>
    <n v="43654"/>
    <n v="2"/>
    <n v="14"/>
    <n v="13"/>
    <n v="0"/>
    <n v="43655"/>
    <x v="2"/>
    <n v="2"/>
    <n v="10"/>
    <x v="0"/>
    <n v="8"/>
    <s v="Dentro de 7 dias"/>
    <s v="Sem 2ª amostra"/>
    <s v="&gt;14 Dias"/>
    <s v="&gt;2 semanas"/>
    <s v="1 a 2 semanas"/>
    <s v="Desconhecido"/>
    <n v="1"/>
  </r>
  <r>
    <s v="MOZ-MPP-MTL-19-008"/>
    <d v="2019-07-03T00:00:00"/>
    <x v="0"/>
    <x v="133"/>
    <x v="7"/>
    <x v="1034"/>
    <s v="MATOLA GARE, Q3 CASA 41"/>
    <m/>
    <m/>
    <s v="JULIO NHABOMBE"/>
    <d v="2018-03-16T00:00:00"/>
    <s v="YURAN JULIO NHABOMBE"/>
    <n v="1"/>
    <n v="3"/>
    <s v="M"/>
    <s v="ELIAS VALETIM MUCAI"/>
    <d v="2019-06-28T00:00:00"/>
    <d v="2019-06-28T00:00:00"/>
    <m/>
    <m/>
    <m/>
    <m/>
    <s v="1"/>
    <s v="1"/>
    <s v="2"/>
    <m/>
    <s v="1"/>
    <s v="1"/>
    <d v="2019-06-14T00:00:00"/>
    <s v="1"/>
    <s v="1"/>
    <s v="2"/>
    <s v="1"/>
    <s v="1"/>
    <n v="3"/>
    <d v="2018-03-28T00:00:00"/>
    <d v="2018-06-18T00:00:00"/>
    <m/>
    <d v="2018-05-16T00:00:00"/>
    <d v="2018-07-18T00:00:00"/>
    <d v="2018-07-18T00:00:00"/>
    <d v="2019-06-30T00:00:00"/>
    <d v="2019-07-01T00:00:00"/>
    <d v="2019-07-03T00:00:00"/>
    <s v="1"/>
    <d v="2019-07-22T00:00:00"/>
    <d v="2019-07-03T00:00:00"/>
    <s v="2-Negative"/>
    <m/>
    <m/>
    <m/>
    <d v="2019-07-22T00:00:00"/>
    <d v="2019-07-22T00:00:00"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49"/>
    <n v="1"/>
    <m/>
    <m/>
    <m/>
    <m/>
    <m/>
    <m/>
    <m/>
    <m/>
    <m/>
    <m/>
    <n v="14"/>
    <n v="17"/>
    <n v="0"/>
    <n v="3"/>
    <n v="2"/>
    <n v="0"/>
    <n v="19"/>
    <n v="19"/>
    <n v="0"/>
    <n v="2"/>
    <x v="2"/>
    <n v="6"/>
    <n v="10"/>
    <x v="0"/>
    <n v="24"/>
    <s v="&gt;14 Dias"/>
    <s v="1-2 Dias"/>
    <s v="Dentro de 14 Dias"/>
    <s v="&gt;2 semanas"/>
    <s v="1 a 2 semanas"/>
    <s v="3 Doses"/>
    <n v="2"/>
  </r>
  <r>
    <s v="MOZ-NSS-CUA-19-006"/>
    <d v="2019-07-10T00:00:00"/>
    <x v="0"/>
    <x v="34"/>
    <x v="0"/>
    <x v="1035"/>
    <s v="_x000d__x000a__x000d__x000a__x000d__x000a__x000d__x000a__x000d__x000a__x000d__x000a__x000d__x000a__x000d__x000a__x000d__x000a__x000d__x000a__x000d__x000a__x000d__x000a__x000d__x000a__x000d__x000a__x000d__x000a_CAMPANE"/>
    <m/>
    <m/>
    <s v="ROSA EDUARDO"/>
    <d v="2019-04-19T00:00:00"/>
    <s v="JOAQUINA MANUEL"/>
    <n v="4"/>
    <n v="2"/>
    <s v="F"/>
    <s v="SIDINHO ZITO"/>
    <d v="2019-06-28T00:00:00"/>
    <d v="2019-06-28T00:00:00"/>
    <m/>
    <m/>
    <m/>
    <m/>
    <s v="1"/>
    <s v="2"/>
    <s v="2"/>
    <m/>
    <s v="2"/>
    <s v="1"/>
    <d v="2019-06-19T00:00:00"/>
    <s v="1"/>
    <s v="1"/>
    <s v="2"/>
    <s v="1"/>
    <s v="1"/>
    <n v="3"/>
    <d v="2015-04-20T00:00:00"/>
    <d v="2015-07-27T00:00:00"/>
    <m/>
    <d v="2015-06-22T00:00:00"/>
    <d v="2015-08-20T00:00:00"/>
    <d v="2019-02-26T00:00:00"/>
    <d v="2019-06-28T00:00:00"/>
    <d v="2019-06-29T00:00:00"/>
    <d v="2019-07-09T00:00:00"/>
    <s v="1"/>
    <d v="2019-07-22T00:00:00"/>
    <d v="2019-07-10T00:00:00"/>
    <s v="2-Negative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50"/>
    <n v="1"/>
    <m/>
    <m/>
    <m/>
    <m/>
    <m/>
    <m/>
    <m/>
    <m/>
    <m/>
    <m/>
    <n v="9"/>
    <n v="10"/>
    <n v="0"/>
    <n v="1"/>
    <n v="10"/>
    <n v="1"/>
    <n v="13"/>
    <n v="12"/>
    <n v="0"/>
    <n v="11"/>
    <x v="2"/>
    <n v="6"/>
    <n v="10"/>
    <x v="0"/>
    <n v="25"/>
    <s v="Dentro de 7 dias"/>
    <s v="2 Sem-1 Mes"/>
    <s v="Dentro de 7 dias"/>
    <s v="&gt;7 dias"/>
    <s v="1 a 2 semanas"/>
    <s v="3 Doses"/>
    <n v="1"/>
  </r>
  <r>
    <s v="MOZ-NSS-MEC-19-005"/>
    <d v="2019-07-10T00:00:00"/>
    <x v="0"/>
    <x v="1"/>
    <x v="0"/>
    <x v="1036"/>
    <s v="SALES"/>
    <m/>
    <m/>
    <s v="FELICIA PAULO"/>
    <d v="2018-11-10T00:00:00"/>
    <s v="LIDIA PEDRO"/>
    <n v="0"/>
    <n v="9"/>
    <s v="F"/>
    <s v="JOAO RUNGOALBERTO"/>
    <d v="2019-06-30T00:00:00"/>
    <d v="2019-06-07T00:00:00"/>
    <m/>
    <m/>
    <m/>
    <m/>
    <s v="1"/>
    <s v="2"/>
    <s v="2"/>
    <m/>
    <s v="2"/>
    <s v="1"/>
    <d v="2019-06-21T00:00:00"/>
    <s v="1"/>
    <s v="1"/>
    <s v="2"/>
    <s v="1"/>
    <s v="1"/>
    <n v="99"/>
    <m/>
    <m/>
    <m/>
    <m/>
    <m/>
    <m/>
    <d v="2019-06-30T00:00:00"/>
    <d v="2019-07-01T00:00:00"/>
    <d v="2019-07-09T00:00:00"/>
    <s v="1"/>
    <d v="2019-07-22T00:00:00"/>
    <d v="2019-07-10T00:00:00"/>
    <s v="2-Negative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51"/>
    <n v="1"/>
    <m/>
    <m/>
    <m/>
    <m/>
    <m/>
    <m/>
    <m/>
    <m/>
    <m/>
    <m/>
    <n v="9"/>
    <n v="10"/>
    <n v="-23"/>
    <n v="24"/>
    <n v="8"/>
    <n v="1"/>
    <n v="13"/>
    <n v="12"/>
    <n v="0"/>
    <n v="9"/>
    <x v="2"/>
    <n v="6"/>
    <n v="10"/>
    <x v="0"/>
    <n v="25"/>
    <s v="Dentro de 7 dias"/>
    <s v="2 Sem-1 Mes"/>
    <s v="Dentro de 7 dias"/>
    <s v="&gt;7 dias"/>
    <s v="1 a 2 semanas"/>
    <s v="Desconhecido"/>
    <n v="1"/>
  </r>
  <r>
    <s v="MOZ-NSS-MEC-19-006"/>
    <d v="2019-07-10T00:00:00"/>
    <x v="0"/>
    <x v="1"/>
    <x v="0"/>
    <x v="1037"/>
    <s v="FONTANARIA CHAMBO_x000d__x000a_"/>
    <m/>
    <m/>
    <s v="MARGARIDA JOAO"/>
    <d v="2017-12-24T00:00:00"/>
    <s v="PAULINO DA MARGARIDA"/>
    <n v="1"/>
    <n v="6"/>
    <s v="M"/>
    <s v="JOAO R ALBINO"/>
    <d v="2019-07-01T00:00:00"/>
    <d v="2019-07-02T00:00:00"/>
    <m/>
    <m/>
    <m/>
    <m/>
    <s v="2"/>
    <s v="1"/>
    <s v="2"/>
    <m/>
    <s v="2"/>
    <s v="1"/>
    <d v="2019-06-20T00:00:00"/>
    <s v="1"/>
    <s v="1"/>
    <s v="2"/>
    <s v="1"/>
    <s v="1"/>
    <n v="99"/>
    <m/>
    <m/>
    <m/>
    <m/>
    <m/>
    <m/>
    <d v="2019-07-02T00:00:00"/>
    <d v="2019-07-03T00:00:00"/>
    <d v="2019-07-09T00:00:00"/>
    <s v="1"/>
    <d v="2019-07-22T00:00:00"/>
    <d v="2019-07-10T00:00:00"/>
    <s v="2-Negative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52"/>
    <n v="1"/>
    <m/>
    <m/>
    <m/>
    <m/>
    <m/>
    <m/>
    <m/>
    <m/>
    <m/>
    <m/>
    <n v="11"/>
    <n v="13"/>
    <n v="1"/>
    <n v="1"/>
    <n v="6"/>
    <n v="1"/>
    <n v="13"/>
    <n v="12"/>
    <n v="0"/>
    <n v="7"/>
    <x v="2"/>
    <n v="6"/>
    <n v="10"/>
    <x v="0"/>
    <n v="25"/>
    <s v="Dentro de 7 dias"/>
    <s v="4 Dias-1 Sem"/>
    <s v="Dentro de 7 dias"/>
    <s v="&gt;7 dias"/>
    <s v="1 a 2 semanas"/>
    <s v="Desconhecido"/>
    <n v="1"/>
  </r>
  <r>
    <s v="MOZ-NSS-MEC-19-004"/>
    <d v="2019-07-10T00:00:00"/>
    <x v="0"/>
    <x v="1"/>
    <x v="0"/>
    <x v="1038"/>
    <s v="ALDEIA CHEME"/>
    <m/>
    <m/>
    <s v="FATIMA PAULO"/>
    <d v="2018-07-24T00:00:00"/>
    <s v="DANIEL MARIO"/>
    <n v="1"/>
    <m/>
    <s v="M"/>
    <s v="IBRAIMO ASSENE ALI"/>
    <d v="2019-07-01T00:00:00"/>
    <d v="2019-07-01T00:00:00"/>
    <m/>
    <m/>
    <m/>
    <m/>
    <s v="2"/>
    <s v="1"/>
    <s v="2"/>
    <m/>
    <s v="2"/>
    <s v="2"/>
    <d v="2019-06-03T00:00:00"/>
    <s v="1"/>
    <s v="1"/>
    <s v="1"/>
    <s v="1"/>
    <s v="1"/>
    <n v="3"/>
    <d v="2018-07-26T00:00:00"/>
    <d v="2018-10-23T00:00:00"/>
    <m/>
    <d v="2018-09-18T00:00:00"/>
    <d v="2018-11-26T00:00:00"/>
    <d v="2018-11-26T00:00:00"/>
    <d v="2019-07-02T00:00:00"/>
    <d v="2019-07-03T00:00:00"/>
    <d v="2019-07-09T00:00:00"/>
    <s v="1"/>
    <d v="2019-07-22T00:00:00"/>
    <d v="2019-07-10T00:00:00"/>
    <s v="2-Negative"/>
    <m/>
    <m/>
    <m/>
    <d v="2019-07-22T00:00:00"/>
    <m/>
    <m/>
    <m/>
    <m/>
    <m/>
    <m/>
    <m/>
    <d v="2019-07-22T00:00:00"/>
    <d v="2019-07-22T00:00:00"/>
    <m/>
    <m/>
    <m/>
    <m/>
    <m/>
    <d v="2019-09-19T00:00:00"/>
    <b v="0"/>
    <b v="0"/>
    <m/>
    <s v="2-Compatible"/>
    <b v="0"/>
    <b v="0"/>
    <n v="1853"/>
    <n v="1"/>
    <m/>
    <m/>
    <m/>
    <m/>
    <m/>
    <m/>
    <m/>
    <m/>
    <m/>
    <m/>
    <n v="28"/>
    <n v="30"/>
    <n v="0"/>
    <n v="2"/>
    <n v="6"/>
    <n v="1"/>
    <n v="13"/>
    <n v="12"/>
    <n v="0"/>
    <n v="7"/>
    <x v="2"/>
    <n v="6"/>
    <n v="10"/>
    <x v="0"/>
    <n v="23"/>
    <s v="&gt;14 Dias"/>
    <s v="4 Dias-1 Sem"/>
    <s v="&gt;14 Dias"/>
    <s v="&gt;7 dias"/>
    <s v="1 a 2 semanas"/>
    <s v="3 Doses"/>
    <n v="2"/>
  </r>
  <r>
    <s v="MOZ-MAN-GUR-19-001"/>
    <d v="2019-07-10T00:00:00"/>
    <x v="0"/>
    <x v="40"/>
    <x v="8"/>
    <x v="1039"/>
    <s v="VIZINHO DO SENHOE DUDE"/>
    <m/>
    <m/>
    <s v="PAULO ERNESTO"/>
    <d v="2017-01-14T00:00:00"/>
    <s v="MADALENA PAULO"/>
    <n v="2"/>
    <n v="4"/>
    <s v="F"/>
    <s v="MILOCHA MAURICIO"/>
    <d v="2019-05-05T00:00:00"/>
    <d v="2019-05-05T00:00:00"/>
    <m/>
    <m/>
    <m/>
    <m/>
    <s v="2"/>
    <s v="2"/>
    <s v="2"/>
    <m/>
    <s v="1"/>
    <s v="1"/>
    <d v="2019-05-03T00:00:00"/>
    <s v="2"/>
    <s v="1"/>
    <s v="2"/>
    <s v="1"/>
    <s v="1"/>
    <n v="3"/>
    <d v="2017-01-20T00:00:00"/>
    <d v="2017-04-20T00:00:00"/>
    <m/>
    <d v="2017-03-17T00:00:00"/>
    <d v="2017-05-22T00:00:00"/>
    <d v="2017-05-22T00:00:00"/>
    <d v="2019-05-06T00:00:00"/>
    <d v="2019-05-07T00:00:00"/>
    <d v="2019-07-08T00:00:00"/>
    <s v="1"/>
    <d v="2019-07-22T00:00:00"/>
    <d v="2019-07-10T00:00:00"/>
    <s v="2-Negative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54"/>
    <n v="1"/>
    <m/>
    <m/>
    <m/>
    <m/>
    <m/>
    <m/>
    <m/>
    <m/>
    <m/>
    <m/>
    <n v="2"/>
    <n v="4"/>
    <n v="0"/>
    <n v="2"/>
    <n v="62"/>
    <n v="2"/>
    <n v="14"/>
    <n v="12"/>
    <n v="0"/>
    <n v="64"/>
    <x v="2"/>
    <n v="5"/>
    <n v="10"/>
    <x v="0"/>
    <n v="18"/>
    <s v="Dentro de 7 dias"/>
    <s v="1-3 Meses"/>
    <s v="Dentro de 7 dias"/>
    <s v="&gt;7 dias"/>
    <s v="1 a 2 semanas"/>
    <s v="3 Doses"/>
    <n v="1"/>
  </r>
  <r>
    <s v="MOZ-NSS-MEC-19-007"/>
    <d v="2019-07-10T00:00:00"/>
    <x v="0"/>
    <x v="1"/>
    <x v="0"/>
    <x v="1040"/>
    <s v="CHISSANO"/>
    <m/>
    <m/>
    <s v="ANGELICA PEDRO"/>
    <d v="2016-02-12T00:00:00"/>
    <s v="ZIONE AFONSO"/>
    <n v="3"/>
    <n v="4"/>
    <s v="M"/>
    <s v="JOAO RUNGO ALBERTO"/>
    <d v="2019-07-01T00:00:00"/>
    <d v="2019-07-01T00:00:00"/>
    <m/>
    <m/>
    <m/>
    <m/>
    <s v="1"/>
    <s v="2"/>
    <s v="2"/>
    <m/>
    <s v="2"/>
    <s v="1"/>
    <d v="2019-06-19T00:00:00"/>
    <s v="1"/>
    <s v="1"/>
    <s v="2"/>
    <s v="1"/>
    <s v="1"/>
    <n v="3"/>
    <d v="2016-02-15T00:00:00"/>
    <d v="2016-06-30T00:00:00"/>
    <m/>
    <d v="2016-05-01T00:00:00"/>
    <d v="2016-08-12T00:00:00"/>
    <d v="2016-08-12T00:00:00"/>
    <d v="2019-07-01T00:00:00"/>
    <d v="2019-07-02T00:00:00"/>
    <d v="2019-07-09T00:00:00"/>
    <s v="1"/>
    <d v="2019-07-22T00:00:00"/>
    <d v="2019-07-10T00:00:00"/>
    <s v="2-Negative"/>
    <m/>
    <m/>
    <m/>
    <d v="2019-07-22T00:00:00"/>
    <m/>
    <m/>
    <m/>
    <m/>
    <m/>
    <m/>
    <m/>
    <d v="2019-07-22T00:00:00"/>
    <d v="2019-07-22T00:00:00"/>
    <m/>
    <m/>
    <m/>
    <m/>
    <m/>
    <m/>
    <b v="0"/>
    <b v="0"/>
    <m/>
    <s v="3-Discarded"/>
    <b v="0"/>
    <b v="0"/>
    <n v="1855"/>
    <n v="1"/>
    <m/>
    <m/>
    <m/>
    <m/>
    <m/>
    <m/>
    <m/>
    <m/>
    <m/>
    <m/>
    <n v="12"/>
    <n v="13"/>
    <n v="0"/>
    <n v="1"/>
    <n v="7"/>
    <n v="1"/>
    <n v="13"/>
    <n v="12"/>
    <n v="0"/>
    <n v="8"/>
    <x v="2"/>
    <n v="6"/>
    <n v="10"/>
    <x v="0"/>
    <n v="25"/>
    <s v="Dentro de 7 dias"/>
    <s v="2 Sem-1 Mes"/>
    <s v="Dentro de 7 dias"/>
    <s v="&gt;7 dias"/>
    <s v="1 a 2 semanas"/>
    <s v="3 Doses"/>
    <n v="1"/>
  </r>
  <r>
    <s v="MOZ-ZAM-MLV-19-003"/>
    <d v="2019-07-11T00:00:00"/>
    <x v="0"/>
    <x v="134"/>
    <x v="2"/>
    <x v="914"/>
    <s v="MULEVALA SEDE_x000d__x000a_"/>
    <m/>
    <m/>
    <s v="MARIO ANTOLINHO"/>
    <d v="2017-11-06T00:00:00"/>
    <s v="DALIO MARIO"/>
    <n v="1"/>
    <n v="7"/>
    <s v="M"/>
    <s v="ZENHA ABACAR"/>
    <d v="2019-06-28T00:00:00"/>
    <d v="2019-06-28T00:00:00"/>
    <m/>
    <m/>
    <m/>
    <m/>
    <s v="1"/>
    <s v="2"/>
    <s v="2"/>
    <m/>
    <s v="1"/>
    <s v="2"/>
    <d v="2019-06-26T00:00:00"/>
    <s v="1"/>
    <s v="1"/>
    <s v="1"/>
    <s v="1"/>
    <s v="1"/>
    <n v="1"/>
    <m/>
    <m/>
    <m/>
    <d v="2019-01-08T00:00:00"/>
    <m/>
    <d v="2019-01-08T00:00:00"/>
    <d v="2019-06-28T00:00:00"/>
    <m/>
    <d v="2019-07-10T00:00:00"/>
    <s v="1"/>
    <d v="2019-07-29T00:00:00"/>
    <d v="2019-07-11T00:00:00"/>
    <s v="2-Negative"/>
    <m/>
    <m/>
    <m/>
    <d v="2019-07-29T00:00:00"/>
    <d v="2019-07-29T00:00:00"/>
    <m/>
    <m/>
    <m/>
    <m/>
    <m/>
    <m/>
    <d v="2019-07-29T00:00:00"/>
    <d v="2019-07-29T00:00:00"/>
    <m/>
    <m/>
    <m/>
    <m/>
    <m/>
    <m/>
    <b v="0"/>
    <b v="0"/>
    <m/>
    <s v="3-Discarded"/>
    <b v="0"/>
    <b v="0"/>
    <n v="1856"/>
    <n v="1"/>
    <m/>
    <m/>
    <m/>
    <m/>
    <m/>
    <m/>
    <m/>
    <m/>
    <m/>
    <m/>
    <n v="2"/>
    <n v="-43642"/>
    <n v="0"/>
    <n v="-43644"/>
    <n v="43656"/>
    <n v="1"/>
    <n v="19"/>
    <n v="18"/>
    <n v="0"/>
    <n v="43657"/>
    <x v="2"/>
    <n v="6"/>
    <n v="10"/>
    <x v="0"/>
    <n v="26"/>
    <s v="Dentro de 7 dias"/>
    <s v="Sem 2ª amostra"/>
    <s v="Dentro de 7 dias"/>
    <s v="&gt;2 semanas"/>
    <s v="1 a 2 semanas"/>
    <s v=" 1 a 2 Doses"/>
    <n v="1"/>
  </r>
  <r>
    <s v="MOZ-ZAM-GRE-19-003"/>
    <d v="2019-07-11T00:00:00"/>
    <x v="0"/>
    <x v="11"/>
    <x v="2"/>
    <x v="1041"/>
    <s v="MAGIGE_x000d__x000a__x000d__x000a__x000d__x000a__x000d__x000a__x000d__x000a__x000d__x000a__x000d__x000a__x000d__x000a__x000d__x000a__x000d__x000a__x000d__x000a__x000d__x000a__x000d__x000a__x000d__x000a__x000d__x000a__x000d__x000a_, PERTO DA IGREJA_x000d__x000a_"/>
    <m/>
    <m/>
    <s v="MOISES PENE"/>
    <d v="2015-03-03T00:00:00"/>
    <s v="ADELIA MOISES"/>
    <n v="4"/>
    <n v="3"/>
    <s v="F"/>
    <s v="GERONIMO ANTONIO"/>
    <d v="2019-07-03T00:00:00"/>
    <d v="2019-07-03T00:00:00"/>
    <m/>
    <m/>
    <m/>
    <m/>
    <s v="1"/>
    <s v="2"/>
    <s v="2"/>
    <m/>
    <s v="1"/>
    <s v="2"/>
    <d v="2019-06-13T00:00:00"/>
    <s v="1"/>
    <s v="1"/>
    <s v="1"/>
    <s v="1"/>
    <s v="1"/>
    <n v="2"/>
    <d v="2015-04-04T00:00:00"/>
    <d v="2015-06-18T00:00:00"/>
    <m/>
    <d v="2015-05-14T00:00:00"/>
    <m/>
    <d v="2015-06-18T00:00:00"/>
    <d v="2019-07-03T00:00:00"/>
    <d v="2019-07-04T00:00:00"/>
    <d v="2019-07-10T00:00:00"/>
    <s v="1"/>
    <d v="2019-07-29T00:00:00"/>
    <d v="2019-07-11T00:00:00"/>
    <s v="2-Negative"/>
    <m/>
    <m/>
    <m/>
    <d v="2019-07-29T00:00:00"/>
    <d v="2019-07-29T00:00:00"/>
    <m/>
    <m/>
    <m/>
    <m/>
    <m/>
    <m/>
    <d v="2019-07-29T00:00:00"/>
    <m/>
    <m/>
    <m/>
    <m/>
    <m/>
    <m/>
    <d v="2019-09-23T00:00:00"/>
    <b v="0"/>
    <b v="0"/>
    <m/>
    <s v="3-Discarded"/>
    <b v="0"/>
    <b v="0"/>
    <n v="1857"/>
    <n v="1"/>
    <m/>
    <m/>
    <m/>
    <m/>
    <m/>
    <m/>
    <m/>
    <m/>
    <m/>
    <m/>
    <n v="20"/>
    <n v="21"/>
    <n v="0"/>
    <n v="1"/>
    <n v="6"/>
    <n v="1"/>
    <n v="19"/>
    <n v="-43657"/>
    <n v="43675"/>
    <n v="7"/>
    <x v="2"/>
    <n v="6"/>
    <n v="10"/>
    <x v="0"/>
    <n v="24"/>
    <s v="&gt;14 Dias"/>
    <s v="4 Dias-1 Sem"/>
    <s v="&gt;14 Dias"/>
    <s v="1 Dia"/>
    <s v="Sem data do envio"/>
    <s v=" 1 a 2 Doses"/>
    <n v="2"/>
  </r>
  <r>
    <s v="MOZ-TET-MTR-19-002"/>
    <d v="2019-07-11T00:00:00"/>
    <x v="0"/>
    <x v="49"/>
    <x v="3"/>
    <x v="1042"/>
    <s v="PERTO DA RESIDENCIA DO LIDER"/>
    <m/>
    <m/>
    <s v="ANTONIO JOAQUIM"/>
    <d v="2014-06-12T00:00:00"/>
    <s v="JOSE ANTONIO"/>
    <n v="6"/>
    <n v="0"/>
    <s v="M"/>
    <s v="DITER MARCOPO"/>
    <d v="2019-06-20T00:00:00"/>
    <d v="2019-06-21T00:00:00"/>
    <m/>
    <m/>
    <m/>
    <m/>
    <s v="1"/>
    <s v="2"/>
    <s v="2"/>
    <m/>
    <s v="2"/>
    <s v="1"/>
    <d v="2019-06-19T00:00:00"/>
    <s v="1"/>
    <s v="1"/>
    <s v="2"/>
    <s v="1"/>
    <s v="1"/>
    <n v="3"/>
    <d v="2014-06-13T00:00:00"/>
    <d v="2014-09-08T00:00:00"/>
    <m/>
    <d v="2014-08-08T00:00:00"/>
    <d v="2014-10-10T00:00:00"/>
    <d v="2014-10-10T00:00:00"/>
    <d v="2019-06-23T00:00:00"/>
    <d v="2019-06-24T00:00:00"/>
    <d v="2019-07-10T00:00:00"/>
    <s v="1"/>
    <d v="2019-07-29T00:00:00"/>
    <d v="2019-07-11T00:00:00"/>
    <s v="2-Negative"/>
    <m/>
    <m/>
    <m/>
    <d v="2019-07-29T00:00:00"/>
    <d v="2019-07-29T00:00:00"/>
    <m/>
    <m/>
    <m/>
    <m/>
    <m/>
    <m/>
    <d v="2019-07-29T00:00:00"/>
    <d v="2019-07-29T00:00:00"/>
    <m/>
    <m/>
    <m/>
    <m/>
    <m/>
    <m/>
    <b v="0"/>
    <b v="0"/>
    <m/>
    <s v="3-Discarded"/>
    <b v="0"/>
    <b v="0"/>
    <n v="1858"/>
    <n v="1"/>
    <m/>
    <m/>
    <m/>
    <m/>
    <m/>
    <m/>
    <m/>
    <m/>
    <m/>
    <m/>
    <n v="1"/>
    <n v="5"/>
    <n v="1"/>
    <n v="3"/>
    <n v="16"/>
    <n v="1"/>
    <n v="19"/>
    <n v="18"/>
    <n v="0"/>
    <n v="17"/>
    <x v="2"/>
    <n v="6"/>
    <n v="10"/>
    <x v="0"/>
    <n v="25"/>
    <s v="Dentro de 7 dias"/>
    <s v="2 Sem-1 Mes"/>
    <s v="Dentro de 7 dias"/>
    <s v="&gt;2 semanas"/>
    <s v="1 a 2 semanas"/>
    <s v="3 Doses"/>
    <n v="1"/>
  </r>
  <r>
    <s v="MOZ-TET-DOA-19-001"/>
    <d v="2019-07-11T00:00:00"/>
    <x v="0"/>
    <x v="101"/>
    <x v="3"/>
    <x v="1043"/>
    <s v="CHIDODO_x000d__x000a__x000d__x000a_"/>
    <m/>
    <m/>
    <s v="LUCAS HERCULANO"/>
    <d v="2016-03-10T00:00:00"/>
    <s v="TCHANDO LUCAS"/>
    <n v="3"/>
    <n v="3"/>
    <s v="M"/>
    <s v="ARMINDO VILANCULO"/>
    <d v="2019-06-24T00:00:00"/>
    <d v="2019-06-24T00:00:00"/>
    <m/>
    <m/>
    <m/>
    <m/>
    <s v="2"/>
    <s v="1"/>
    <s v="2"/>
    <d v="2019-06-24T00:00:00"/>
    <s v="2"/>
    <s v="1"/>
    <d v="2019-06-19T00:00:00"/>
    <s v="1"/>
    <s v="1"/>
    <s v="1"/>
    <s v="1"/>
    <s v="1"/>
    <n v="3"/>
    <d v="2016-03-11T00:00:00"/>
    <d v="2016-08-08T00:00:00"/>
    <m/>
    <d v="2016-06-03T00:00:00"/>
    <d v="2016-09-10T00:00:00"/>
    <d v="2016-09-10T00:00:00"/>
    <d v="2019-06-25T00:00:00"/>
    <d v="2019-05-06T00:00:00"/>
    <d v="2019-05-10T00:00:00"/>
    <s v="1"/>
    <d v="2019-06-18T00:00:00"/>
    <d v="2019-05-11T00:00:00"/>
    <s v="2-Negative"/>
    <m/>
    <m/>
    <m/>
    <d v="2019-06-18T00:00:00"/>
    <d v="2019-06-18T00:00:00"/>
    <m/>
    <m/>
    <m/>
    <m/>
    <m/>
    <m/>
    <d v="2019-06-18T00:00:00"/>
    <d v="2019-06-18T00:00:00"/>
    <m/>
    <m/>
    <m/>
    <m/>
    <m/>
    <m/>
    <b v="0"/>
    <b v="0"/>
    <m/>
    <s v="3-Discarded"/>
    <b v="0"/>
    <b v="0"/>
    <n v="1859"/>
    <n v="1"/>
    <m/>
    <m/>
    <m/>
    <m/>
    <m/>
    <m/>
    <m/>
    <m/>
    <m/>
    <m/>
    <n v="5"/>
    <n v="-44"/>
    <n v="0"/>
    <n v="-49"/>
    <n v="4"/>
    <n v="1"/>
    <n v="39"/>
    <n v="-23"/>
    <n v="0"/>
    <n v="66"/>
    <x v="2"/>
    <n v="6"/>
    <n v="10"/>
    <x v="0"/>
    <n v="25"/>
    <s v="Dentro de 7 dias"/>
    <s v="1-3 Meses"/>
    <s v="Dentro de 7 dias"/>
    <s v="1 Dia"/>
    <s v="1 a 2 semanas"/>
    <s v="3 Doses"/>
    <n v="1"/>
  </r>
  <r>
    <s v="MOZ-TET-MAC-19-003"/>
    <d v="2019-07-11T00:00:00"/>
    <x v="0"/>
    <x v="110"/>
    <x v="3"/>
    <x v="1044"/>
    <s v="BAIRRO NOLIZA_x000d__x000a_"/>
    <m/>
    <m/>
    <s v="GUIFTE ANTONIO"/>
    <d v="2017-09-18T00:00:00"/>
    <s v="EREMIA GUIFT"/>
    <n v="1"/>
    <n v="9"/>
    <s v="F"/>
    <s v="ERGIRALDA MELO"/>
    <d v="2019-07-03T00:00:00"/>
    <d v="2019-07-05T00:00:00"/>
    <m/>
    <m/>
    <m/>
    <m/>
    <s v="1"/>
    <s v="1"/>
    <s v="2"/>
    <m/>
    <s v="1"/>
    <s v="1"/>
    <d v="2019-06-22T00:00:00"/>
    <s v="1"/>
    <s v="1"/>
    <s v="1"/>
    <s v="1"/>
    <s v="1"/>
    <n v="3"/>
    <d v="2017-09-18T00:00:00"/>
    <d v="2018-01-05T00:00:00"/>
    <m/>
    <d v="2107-12-04T00:00:00"/>
    <d v="2018-03-09T00:00:00"/>
    <d v="2018-03-09T00:00:00"/>
    <d v="2019-07-03T00:00:00"/>
    <d v="2019-07-04T00:00:00"/>
    <d v="2019-07-10T00:00:00"/>
    <s v="1"/>
    <d v="2019-07-29T00:00:00"/>
    <d v="2019-07-11T00:00:00"/>
    <s v="2-Negative"/>
    <m/>
    <m/>
    <m/>
    <d v="2019-07-29T00:00:00"/>
    <d v="2019-07-29T00:00:00"/>
    <m/>
    <m/>
    <m/>
    <m/>
    <m/>
    <m/>
    <d v="2019-07-29T00:00:00"/>
    <d v="2019-07-29T00:00:00"/>
    <m/>
    <m/>
    <m/>
    <m/>
    <m/>
    <m/>
    <b v="0"/>
    <b v="0"/>
    <m/>
    <s v="3-Discarded"/>
    <b v="0"/>
    <b v="0"/>
    <n v="1860"/>
    <n v="1"/>
    <m/>
    <m/>
    <m/>
    <m/>
    <m/>
    <m/>
    <m/>
    <m/>
    <m/>
    <m/>
    <n v="11"/>
    <n v="12"/>
    <n v="2"/>
    <n v="-1"/>
    <n v="6"/>
    <n v="1"/>
    <n v="19"/>
    <n v="18"/>
    <n v="0"/>
    <n v="7"/>
    <x v="2"/>
    <n v="6"/>
    <n v="10"/>
    <x v="0"/>
    <n v="25"/>
    <s v="Dentro de 7 dias"/>
    <s v="4 Dias-1 Sem"/>
    <s v="Dentro de 7 dias"/>
    <s v="&gt;2 semanas"/>
    <s v="1 a 2 semanas"/>
    <s v="3 Doses"/>
    <n v="1"/>
  </r>
  <r>
    <s v="MOZ-ZAM-MCB-19-004"/>
    <d v="2019-07-11T00:00:00"/>
    <x v="0"/>
    <x v="127"/>
    <x v="2"/>
    <x v="1045"/>
    <s v="MACUVINE PERTO DA ESCOLA"/>
    <m/>
    <m/>
    <s v="JASSIMINE OLIVEIRA"/>
    <d v="2018-01-18T00:00:00"/>
    <s v="NAZIR JASSIMINE"/>
    <n v="1"/>
    <n v="4"/>
    <s v="F"/>
    <s v="NELY MAGALHAO"/>
    <d v="2019-06-10T00:00:00"/>
    <d v="2019-06-10T00:00:00"/>
    <m/>
    <m/>
    <m/>
    <m/>
    <s v="1"/>
    <s v="2"/>
    <s v="2"/>
    <m/>
    <s v="1"/>
    <s v="2"/>
    <d v="2019-06-08T00:00:00"/>
    <s v="2"/>
    <s v="1"/>
    <s v="1"/>
    <s v="1"/>
    <s v="1"/>
    <n v="3"/>
    <d v="2018-01-19T00:00:00"/>
    <d v="2018-05-23T00:00:00"/>
    <m/>
    <d v="2018-03-21T00:00:00"/>
    <d v="2018-06-27T00:00:00"/>
    <d v="2018-06-27T00:00:00"/>
    <d v="2019-06-10T00:00:00"/>
    <d v="2019-06-11T00:00:00"/>
    <d v="2019-06-27T00:00:00"/>
    <s v="1"/>
    <d v="2019-07-29T00:00:00"/>
    <d v="2019-07-11T00:00:00"/>
    <s v="3-NPENT"/>
    <m/>
    <m/>
    <m/>
    <d v="2019-07-29T00:00:00"/>
    <d v="2019-07-29T00:00:00"/>
    <m/>
    <m/>
    <m/>
    <m/>
    <m/>
    <m/>
    <d v="2019-07-29T00:00:00"/>
    <m/>
    <m/>
    <m/>
    <m/>
    <m/>
    <m/>
    <m/>
    <b v="0"/>
    <b v="0"/>
    <m/>
    <s v="3-Discarded"/>
    <b v="0"/>
    <b v="0"/>
    <n v="1861"/>
    <n v="1"/>
    <m/>
    <m/>
    <m/>
    <m/>
    <m/>
    <m/>
    <m/>
    <m/>
    <m/>
    <m/>
    <n v="2"/>
    <n v="3"/>
    <n v="0"/>
    <n v="1"/>
    <n v="16"/>
    <n v="14"/>
    <n v="32"/>
    <n v="-43657"/>
    <n v="43675"/>
    <n v="30"/>
    <x v="2"/>
    <n v="6"/>
    <n v="10"/>
    <x v="0"/>
    <n v="23"/>
    <s v="Dentro de 7 dias"/>
    <s v="1-3 Meses"/>
    <s v="Dentro de 7 dias"/>
    <s v="1 Dia"/>
    <s v="Sem data do envio"/>
    <s v="3 Doses"/>
    <n v="1"/>
  </r>
  <r>
    <s v="MOZ-ZAM-MBL-19-001"/>
    <d v="2019-07-11T00:00:00"/>
    <x v="0"/>
    <x v="119"/>
    <x v="2"/>
    <x v="579"/>
    <s v="MANEIA-NATXENE"/>
    <m/>
    <m/>
    <s v="ZACARIASREGULA"/>
    <d v="2014-07-11T00:00:00"/>
    <s v="CLAUDIA ZACARIAS"/>
    <n v="5"/>
    <m/>
    <s v="F"/>
    <s v="SIMOES GUSTAVO"/>
    <d v="2019-06-24T00:00:00"/>
    <d v="2019-06-27T00:00:00"/>
    <m/>
    <m/>
    <m/>
    <m/>
    <s v="1"/>
    <s v="2"/>
    <s v="2"/>
    <m/>
    <s v="1"/>
    <s v="1"/>
    <d v="2019-06-18T00:00:00"/>
    <s v="1"/>
    <s v="2"/>
    <s v="1"/>
    <s v="1"/>
    <s v="1"/>
    <n v="4"/>
    <d v="2014-07-13T00:00:00"/>
    <d v="2014-09-20T00:00:00"/>
    <d v="2019-03-22T00:00:00"/>
    <d v="2014-08-15T00:00:00"/>
    <d v="2014-10-20T00:00:00"/>
    <d v="2019-03-11T00:00:00"/>
    <d v="2019-06-27T00:00:00"/>
    <d v="2019-06-28T00:00:00"/>
    <d v="2019-07-10T00:00:00"/>
    <s v="1"/>
    <d v="2019-07-29T00:00:00"/>
    <d v="2019-07-11T00:00:00"/>
    <s v="2-Negative"/>
    <m/>
    <m/>
    <m/>
    <d v="2019-08-12T00:00:00"/>
    <d v="2019-07-29T00:00:00"/>
    <m/>
    <m/>
    <m/>
    <m/>
    <m/>
    <m/>
    <d v="2019-07-29T00:00:00"/>
    <m/>
    <m/>
    <m/>
    <m/>
    <m/>
    <m/>
    <m/>
    <b v="0"/>
    <b v="0"/>
    <m/>
    <s v="3-Discarded"/>
    <b v="0"/>
    <b v="0"/>
    <n v="1862"/>
    <n v="1"/>
    <m/>
    <m/>
    <m/>
    <m/>
    <m/>
    <m/>
    <m/>
    <m/>
    <m/>
    <m/>
    <n v="6"/>
    <n v="10"/>
    <n v="3"/>
    <n v="1"/>
    <n v="12"/>
    <n v="1"/>
    <n v="33"/>
    <n v="-43657"/>
    <n v="43689"/>
    <n v="13"/>
    <x v="2"/>
    <n v="6"/>
    <n v="10"/>
    <x v="0"/>
    <n v="25"/>
    <s v="Dentro de 7 dias"/>
    <s v="2 Sem-1 Mes"/>
    <s v="Dentro de 7 dias"/>
    <s v="1 Dia"/>
    <s v="Sem data do envio"/>
    <s v="&gt;=4 Doses"/>
    <n v="1"/>
  </r>
  <r>
    <s v="MOZ-ZAM-MBL-19-002"/>
    <d v="2019-07-11T00:00:00"/>
    <x v="0"/>
    <x v="119"/>
    <x v="2"/>
    <x v="579"/>
    <s v="AO PE DA IGREJA CATOLICA SAO MATIAS"/>
    <m/>
    <m/>
    <s v="VIEIRA CHANDE JOAO"/>
    <d v="2017-07-30T00:00:00"/>
    <s v="JAIME VIEIRA"/>
    <n v="2"/>
    <m/>
    <s v="M"/>
    <s v="SOMEOS GOSTAVO"/>
    <d v="2019-06-24T00:00:00"/>
    <d v="2019-06-27T00:00:00"/>
    <m/>
    <m/>
    <m/>
    <m/>
    <s v="1"/>
    <s v="2"/>
    <s v="2"/>
    <m/>
    <s v="2"/>
    <s v="1"/>
    <d v="2019-06-20T00:00:00"/>
    <s v="1"/>
    <s v="2"/>
    <s v="2"/>
    <s v="1"/>
    <s v="1"/>
    <n v="4"/>
    <d v="2017-07-30T00:00:00"/>
    <d v="2017-11-16T00:00:00"/>
    <d v="2019-03-21T00:00:00"/>
    <d v="2017-10-16T00:00:00"/>
    <d v="2018-03-19T00:00:00"/>
    <d v="2019-04-23T00:00:00"/>
    <d v="2019-06-27T00:00:00"/>
    <d v="2019-06-28T00:00:00"/>
    <d v="2019-07-10T00:00:00"/>
    <s v="1"/>
    <d v="2019-07-29T00:00:00"/>
    <d v="2019-07-11T00:00:00"/>
    <s v="3-NPENT"/>
    <m/>
    <m/>
    <m/>
    <d v="2019-07-29T00:00:00"/>
    <d v="2019-07-29T00:00:00"/>
    <m/>
    <m/>
    <m/>
    <m/>
    <m/>
    <m/>
    <d v="2019-07-29T00:00:00"/>
    <m/>
    <m/>
    <m/>
    <m/>
    <m/>
    <m/>
    <m/>
    <b v="0"/>
    <b v="0"/>
    <m/>
    <s v="3-Discarded"/>
    <b v="0"/>
    <b v="0"/>
    <n v="1863"/>
    <n v="1"/>
    <m/>
    <m/>
    <m/>
    <m/>
    <m/>
    <m/>
    <m/>
    <m/>
    <m/>
    <m/>
    <n v="4"/>
    <n v="8"/>
    <n v="3"/>
    <n v="1"/>
    <n v="12"/>
    <n v="1"/>
    <n v="19"/>
    <n v="-43657"/>
    <n v="43675"/>
    <n v="13"/>
    <x v="2"/>
    <n v="6"/>
    <n v="10"/>
    <x v="0"/>
    <n v="25"/>
    <s v="Dentro de 7 dias"/>
    <s v="2 Sem-1 Mes"/>
    <s v="Dentro de 7 dias"/>
    <s v="1 Dia"/>
    <s v="Sem data do envio"/>
    <s v="&gt;=4 Doses"/>
    <n v="1"/>
  </r>
  <r>
    <s v="MOZ-MPP-MNC-19-003"/>
    <d v="2019-07-11T00:00:00"/>
    <x v="0"/>
    <x v="61"/>
    <x v="7"/>
    <x v="1046"/>
    <s v="MAGUTE MOVANE"/>
    <m/>
    <m/>
    <s v="SERGIO MUCASSE"/>
    <d v="2013-12-05T00:00:00"/>
    <s v="JULIO SERGIO MUCASSE"/>
    <n v="5"/>
    <n v="7"/>
    <s v="M"/>
    <s v="DIANE JOSE TEMNBE"/>
    <d v="2019-07-08T00:00:00"/>
    <d v="2019-07-08T00:00:00"/>
    <m/>
    <m/>
    <m/>
    <m/>
    <s v="1"/>
    <s v="1"/>
    <s v="2"/>
    <d v="2019-07-08T00:00:00"/>
    <s v="1"/>
    <s v="1"/>
    <d v="2019-07-05T00:00:00"/>
    <s v="1"/>
    <s v="1"/>
    <s v="2"/>
    <s v="1"/>
    <s v="1"/>
    <n v="0"/>
    <m/>
    <m/>
    <m/>
    <m/>
    <m/>
    <m/>
    <d v="2019-07-09T00:00:00"/>
    <d v="2019-07-10T00:00:00"/>
    <d v="2019-07-10T00:00:00"/>
    <s v="1"/>
    <d v="2019-07-29T00:00:00"/>
    <d v="2019-07-11T00:00:00"/>
    <s v="3-NPENT"/>
    <m/>
    <m/>
    <m/>
    <d v="2019-07-29T00:00:00"/>
    <d v="2019-07-29T00:00:00"/>
    <m/>
    <m/>
    <m/>
    <m/>
    <m/>
    <m/>
    <d v="2019-07-29T00:00:00"/>
    <m/>
    <m/>
    <m/>
    <m/>
    <m/>
    <m/>
    <m/>
    <b v="0"/>
    <b v="0"/>
    <m/>
    <s v="3-Discarded"/>
    <b v="0"/>
    <b v="0"/>
    <n v="1864"/>
    <n v="1"/>
    <m/>
    <m/>
    <m/>
    <m/>
    <m/>
    <m/>
    <m/>
    <m/>
    <m/>
    <m/>
    <n v="3"/>
    <n v="5"/>
    <n v="0"/>
    <n v="2"/>
    <n v="0"/>
    <n v="1"/>
    <n v="19"/>
    <n v="-43657"/>
    <n v="43675"/>
    <n v="1"/>
    <x v="2"/>
    <n v="7"/>
    <n v="10"/>
    <x v="0"/>
    <n v="27"/>
    <s v="Dentro de 7 dias"/>
    <s v="1-2 Dias"/>
    <s v="Dentro de 7 dias"/>
    <s v="1 Dia"/>
    <s v="Sem data do envio"/>
    <s v="0 Doses"/>
    <n v="1"/>
  </r>
  <r>
    <s v="MOZ-ZAM-MLG-19-008"/>
    <d v="2019-07-22T00:00:00"/>
    <x v="0"/>
    <x v="13"/>
    <x v="2"/>
    <x v="1047"/>
    <s v="VIVE PROXIMO A PARAGEM CHIQUELEQUE_x000d__x000a_"/>
    <m/>
    <m/>
    <s v="FALECE MALOCO"/>
    <d v="2017-10-12T00:00:00"/>
    <s v="FELIA MAICA"/>
    <n v="1"/>
    <n v="9"/>
    <s v="F"/>
    <s v="ESTELENIO CARDOSO"/>
    <d v="2019-07-01T00:00:00"/>
    <d v="2019-07-01T00:00:00"/>
    <m/>
    <m/>
    <m/>
    <m/>
    <s v="1"/>
    <s v="2"/>
    <s v="2"/>
    <m/>
    <s v="2"/>
    <s v="1"/>
    <d v="2019-06-22T00:00:00"/>
    <s v="1"/>
    <s v="1"/>
    <s v="2"/>
    <s v="1"/>
    <s v="1"/>
    <n v="3"/>
    <m/>
    <d v="2019-03-20T00:00:00"/>
    <m/>
    <d v="2018-02-07T00:00:00"/>
    <d v="2019-04-23T00:00:00"/>
    <d v="2019-04-23T00:00:00"/>
    <d v="2019-07-02T00:00:00"/>
    <d v="2019-07-03T00:00:00"/>
    <d v="2019-07-21T00:00:00"/>
    <s v="1"/>
    <d v="2019-08-19T00:00:00"/>
    <d v="2019-07-22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71"/>
    <n v="1"/>
    <m/>
    <m/>
    <m/>
    <m/>
    <m/>
    <m/>
    <m/>
    <m/>
    <m/>
    <m/>
    <n v="9"/>
    <n v="11"/>
    <n v="0"/>
    <n v="2"/>
    <n v="18"/>
    <n v="1"/>
    <n v="29"/>
    <n v="28"/>
    <n v="0"/>
    <n v="19"/>
    <x v="2"/>
    <n v="6"/>
    <n v="10"/>
    <x v="0"/>
    <n v="25"/>
    <s v="Dentro de 7 dias"/>
    <s v="2 Sem-1 Mes"/>
    <s v="Dentro de 7 dias"/>
    <s v="&gt;2 semanas"/>
    <s v="1 a 2 semanas"/>
    <s v="3 Doses"/>
    <n v="1"/>
  </r>
  <r>
    <s v="MOZ-ZAM-MLG-19-009"/>
    <d v="2019-07-22T00:00:00"/>
    <x v="0"/>
    <x v="13"/>
    <x v="2"/>
    <x v="1048"/>
    <s v="PROCXIMO AO APE, PEDRITO MAVUTO"/>
    <m/>
    <m/>
    <s v="TINO ALBERTO"/>
    <d v="2018-01-30T00:00:00"/>
    <s v="NADIA TINO ALBERTO"/>
    <n v="1"/>
    <n v="6"/>
    <s v="F"/>
    <s v="ANASTACIO A ARTUR"/>
    <d v="2019-07-01T00:00:00"/>
    <d v="2019-07-01T00:00:00"/>
    <m/>
    <m/>
    <m/>
    <m/>
    <s v="1"/>
    <s v="2"/>
    <s v="2"/>
    <m/>
    <s v="2"/>
    <s v="2"/>
    <d v="2019-06-28T00:00:00"/>
    <s v="1"/>
    <s v="1"/>
    <s v="1"/>
    <s v="1"/>
    <s v="1"/>
    <n v="3"/>
    <d v="2018-02-08T00:00:00"/>
    <d v="2018-05-11T00:00:00"/>
    <d v="2019-04-24T00:00:00"/>
    <d v="2018-04-11T00:00:00"/>
    <d v="2018-06-11T00:00:00"/>
    <d v="2019-04-24T00:00:00"/>
    <d v="2019-07-01T00:00:00"/>
    <d v="2019-07-03T00:00:00"/>
    <d v="2019-07-22T00:00:00"/>
    <s v="1"/>
    <d v="2019-08-19T00:00:00"/>
    <d v="2019-07-23T00:00:00"/>
    <s v="3-NPENT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72"/>
    <n v="1"/>
    <m/>
    <m/>
    <m/>
    <m/>
    <m/>
    <m/>
    <m/>
    <m/>
    <m/>
    <m/>
    <n v="3"/>
    <n v="5"/>
    <n v="0"/>
    <n v="2"/>
    <n v="19"/>
    <n v="1"/>
    <n v="28"/>
    <n v="28"/>
    <n v="0"/>
    <n v="19"/>
    <x v="2"/>
    <n v="6"/>
    <n v="10"/>
    <x v="0"/>
    <n v="26"/>
    <s v="Dentro de 7 dias"/>
    <s v="2 Sem-1 Mes"/>
    <s v="Dentro de 7 dias"/>
    <s v="&gt;2 semanas"/>
    <s v="1 a 2 semanas"/>
    <s v="3 Doses"/>
    <n v="1"/>
  </r>
  <r>
    <s v="MOZ-ZAM-MBL-19-003"/>
    <d v="2019-07-22T00:00:00"/>
    <x v="0"/>
    <x v="119"/>
    <x v="2"/>
    <x v="1049"/>
    <s v="NAMACUGO, PROXIMO A US"/>
    <m/>
    <m/>
    <s v="SONIA ANTONIO"/>
    <d v="2018-01-01T00:00:00"/>
    <s v="JUNETA ARABE"/>
    <n v="1"/>
    <n v="7"/>
    <s v="F"/>
    <s v="FILIA ANTONIO"/>
    <d v="2019-07-12T00:00:00"/>
    <d v="2019-07-13T00:00:00"/>
    <m/>
    <m/>
    <m/>
    <m/>
    <s v="1"/>
    <s v="2"/>
    <s v="2"/>
    <m/>
    <s v="2"/>
    <s v="1"/>
    <d v="2019-07-06T00:00:00"/>
    <s v="1"/>
    <s v="9"/>
    <s v="2"/>
    <s v="1"/>
    <s v="1"/>
    <n v="99"/>
    <m/>
    <m/>
    <m/>
    <m/>
    <m/>
    <m/>
    <d v="2019-07-14T00:00:00"/>
    <d v="2019-07-15T00:00:00"/>
    <d v="2019-07-22T00:00:00"/>
    <s v="1"/>
    <d v="2019-08-19T00:00:00"/>
    <d v="2019-07-22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73"/>
    <n v="1"/>
    <m/>
    <m/>
    <m/>
    <m/>
    <m/>
    <m/>
    <m/>
    <m/>
    <m/>
    <m/>
    <n v="6"/>
    <n v="9"/>
    <n v="1"/>
    <n v="2"/>
    <n v="7"/>
    <n v="0"/>
    <n v="28"/>
    <n v="28"/>
    <n v="0"/>
    <n v="7"/>
    <x v="2"/>
    <n v="7"/>
    <n v="10"/>
    <x v="0"/>
    <n v="27"/>
    <s v="Dentro de 7 dias"/>
    <s v="4 Dias-1 Sem"/>
    <s v="Dentro de 7 dias"/>
    <s v="&gt;2 semanas"/>
    <s v="1 a 2 semanas"/>
    <s v="Desconhecido"/>
    <n v="1"/>
  </r>
  <r>
    <s v="MOZ-NPL-MBR-19-002"/>
    <d v="2019-07-14T00:00:00"/>
    <x v="0"/>
    <x v="22"/>
    <x v="6"/>
    <x v="1050"/>
    <s v="BAIRRO IVALANE_x000d__x000a_"/>
    <m/>
    <m/>
    <s v="IRENE MARTINS"/>
    <d v="2014-11-21T00:00:00"/>
    <s v="DIANITO AFITO"/>
    <n v="4"/>
    <n v="8"/>
    <s v="M"/>
    <s v="JOSE MANUEL CAETANO"/>
    <d v="2019-06-28T00:00:00"/>
    <d v="2019-06-28T00:00:00"/>
    <m/>
    <m/>
    <m/>
    <m/>
    <s v="2"/>
    <s v="2"/>
    <s v="2"/>
    <m/>
    <s v="1"/>
    <s v="1"/>
    <d v="2019-06-27T00:00:00"/>
    <s v="1"/>
    <s v="1"/>
    <s v="1"/>
    <s v="1"/>
    <s v="1"/>
    <n v="3"/>
    <m/>
    <d v="2015-05-22T00:00:00"/>
    <m/>
    <d v="2015-04-21T00:00:00"/>
    <d v="2015-07-13T00:00:00"/>
    <d v="2015-07-13T00:00:00"/>
    <d v="2019-06-28T00:00:00"/>
    <d v="2019-06-29T00:00:00"/>
    <d v="2019-07-11T00:00:00"/>
    <s v="1"/>
    <d v="2019-08-19T00:00:00"/>
    <d v="2019-07-14T00:00:00"/>
    <s v="2-Negative"/>
    <m/>
    <m/>
    <m/>
    <d v="2019-08-19T00:00:00"/>
    <d v="2019-08-19T00:00:00"/>
    <m/>
    <m/>
    <m/>
    <m/>
    <m/>
    <m/>
    <m/>
    <d v="2019-08-19T00:00:00"/>
    <m/>
    <m/>
    <m/>
    <m/>
    <m/>
    <m/>
    <b v="0"/>
    <b v="0"/>
    <m/>
    <s v="3-Discarded"/>
    <b v="0"/>
    <b v="0"/>
    <n v="1874"/>
    <n v="1"/>
    <m/>
    <m/>
    <m/>
    <m/>
    <m/>
    <m/>
    <m/>
    <m/>
    <m/>
    <m/>
    <n v="1"/>
    <n v="2"/>
    <n v="0"/>
    <n v="1"/>
    <n v="12"/>
    <n v="3"/>
    <n v="39"/>
    <n v="36"/>
    <n v="0"/>
    <n v="15"/>
    <x v="2"/>
    <n v="6"/>
    <n v="10"/>
    <x v="0"/>
    <n v="26"/>
    <s v="Dentro de 7 dias"/>
    <s v="2 Sem-1 Mes"/>
    <s v="Dentro de 7 dias"/>
    <s v="&gt;2 semanas"/>
    <s v="1 a 2 semanas"/>
    <s v="3 Doses"/>
    <n v="1"/>
  </r>
  <r>
    <s v="MOZ-CDL-PEC-19-002"/>
    <d v="2019-07-19T00:00:00"/>
    <x v="0"/>
    <x v="139"/>
    <x v="4"/>
    <x v="1051"/>
    <s v="BAIRRO DE GINGONE/ESCRITORIO_x000d__x000a_"/>
    <m/>
    <m/>
    <s v="RENATO LUCAS"/>
    <d v="2018-12-24T00:00:00"/>
    <s v="MARCELO RENATO"/>
    <n v="3"/>
    <n v="7"/>
    <s v="M"/>
    <s v="MARIA DA HELENA"/>
    <d v="2019-07-12T00:00:00"/>
    <d v="2019-07-13T00:00:00"/>
    <m/>
    <m/>
    <m/>
    <m/>
    <s v="2"/>
    <s v="2"/>
    <s v="2"/>
    <m/>
    <s v="1"/>
    <s v="1"/>
    <d v="2019-07-09T00:00:00"/>
    <s v="1"/>
    <s v="1"/>
    <s v="1"/>
    <s v="1"/>
    <s v="1"/>
    <n v="3"/>
    <d v="2016-11-25T00:00:00"/>
    <d v="2016-04-25T00:00:00"/>
    <m/>
    <d v="2016-03-23T00:00:00"/>
    <d v="2016-05-24T00:00:00"/>
    <d v="2016-05-24T00:00:00"/>
    <d v="2019-07-13T00:00:00"/>
    <d v="2019-07-14T00:00:00"/>
    <d v="2019-07-18T00:00:00"/>
    <s v="1"/>
    <d v="2019-08-19T00:00:00"/>
    <d v="2019-07-19T00:00:00"/>
    <s v="2-Negative"/>
    <m/>
    <m/>
    <m/>
    <d v="2019-08-19T00:00:00"/>
    <m/>
    <m/>
    <m/>
    <m/>
    <m/>
    <m/>
    <m/>
    <m/>
    <d v="2019-08-19T00:00:00"/>
    <m/>
    <m/>
    <m/>
    <m/>
    <m/>
    <m/>
    <b v="0"/>
    <b v="0"/>
    <m/>
    <s v="3-Discarded"/>
    <b v="0"/>
    <b v="0"/>
    <n v="1875"/>
    <n v="1"/>
    <m/>
    <m/>
    <m/>
    <m/>
    <m/>
    <m/>
    <m/>
    <m/>
    <m/>
    <m/>
    <n v="3"/>
    <n v="5"/>
    <n v="1"/>
    <n v="1"/>
    <n v="4"/>
    <n v="1"/>
    <n v="32"/>
    <n v="31"/>
    <n v="0"/>
    <n v="5"/>
    <x v="2"/>
    <n v="7"/>
    <n v="10"/>
    <x v="0"/>
    <n v="28"/>
    <s v="Dentro de 7 dias"/>
    <s v="4 Dias-1 Sem"/>
    <s v="Dentro de 7 dias"/>
    <s v="&gt;2 semanas"/>
    <s v="1 a 2 semanas"/>
    <s v="3 Doses"/>
    <n v="1"/>
  </r>
  <r>
    <s v="MOZ-TET-DOA-19-002"/>
    <d v="2019-07-24T00:00:00"/>
    <x v="0"/>
    <x v="101"/>
    <x v="3"/>
    <x v="1043"/>
    <s v="VILA DO DISTRITO DE DOA_x000d__x000a_"/>
    <m/>
    <m/>
    <s v="MECE REIS"/>
    <d v="2017-08-04T00:00:00"/>
    <s v="FAZBEM DOMINGOS"/>
    <n v="1"/>
    <n v="11"/>
    <s v="M"/>
    <s v="PAULO MANUEL"/>
    <d v="2019-07-16T00:00:00"/>
    <d v="2019-07-16T00:00:00"/>
    <m/>
    <m/>
    <m/>
    <m/>
    <s v="2"/>
    <s v="1"/>
    <s v="2"/>
    <m/>
    <s v="2"/>
    <s v="1"/>
    <d v="2019-07-10T00:00:00"/>
    <s v="2"/>
    <s v="1"/>
    <s v="2"/>
    <s v="1"/>
    <s v="1"/>
    <n v="99"/>
    <m/>
    <m/>
    <m/>
    <m/>
    <m/>
    <m/>
    <d v="2019-07-16T00:00:00"/>
    <d v="2019-07-17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76"/>
    <n v="1"/>
    <m/>
    <m/>
    <m/>
    <m/>
    <m/>
    <m/>
    <m/>
    <m/>
    <m/>
    <m/>
    <n v="6"/>
    <n v="7"/>
    <n v="0"/>
    <n v="1"/>
    <n v="6"/>
    <n v="1"/>
    <n v="27"/>
    <n v="26"/>
    <n v="0"/>
    <n v="7"/>
    <x v="2"/>
    <n v="7"/>
    <n v="10"/>
    <x v="0"/>
    <n v="28"/>
    <s v="Dentro de 7 dias"/>
    <s v="4 Dias-1 Sem"/>
    <s v="Dentro de 7 dias"/>
    <s v="&gt;2 semanas"/>
    <s v="1 a 2 semanas"/>
    <s v="Desconhecido"/>
    <n v="1"/>
  </r>
  <r>
    <s v="MOZ-TET-DOA-19-003"/>
    <d v="2019-07-24T00:00:00"/>
    <x v="0"/>
    <x v="101"/>
    <x v="3"/>
    <x v="1043"/>
    <s v="DOA SEDE, POVOADO DE MANJACAPOLO"/>
    <m/>
    <m/>
    <s v="JOANA AFONSO"/>
    <d v="2015-05-29T00:00:00"/>
    <s v="ANITA RICARDO"/>
    <n v="4"/>
    <n v="2"/>
    <s v="F"/>
    <s v="PAULO MANUEL"/>
    <d v="2019-07-18T00:00:00"/>
    <d v="2019-07-18T00:00:00"/>
    <m/>
    <m/>
    <m/>
    <m/>
    <s v="2"/>
    <s v="2"/>
    <s v="2"/>
    <m/>
    <s v="1"/>
    <s v="2"/>
    <d v="2019-07-10T00:00:00"/>
    <s v="2"/>
    <s v="1"/>
    <s v="2"/>
    <s v="1"/>
    <s v="1"/>
    <n v="3"/>
    <m/>
    <d v="2016-02-04T00:00:00"/>
    <m/>
    <d v="2016-01-04T00:00:00"/>
    <d v="2016-03-25T00:00:00"/>
    <d v="2016-03-25T00:00:00"/>
    <d v="2019-07-18T00:00:00"/>
    <d v="2019-07-19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77"/>
    <n v="1"/>
    <m/>
    <m/>
    <m/>
    <m/>
    <m/>
    <m/>
    <m/>
    <m/>
    <m/>
    <m/>
    <n v="8"/>
    <n v="9"/>
    <n v="0"/>
    <n v="1"/>
    <n v="4"/>
    <n v="1"/>
    <n v="27"/>
    <n v="26"/>
    <n v="0"/>
    <n v="5"/>
    <x v="2"/>
    <n v="7"/>
    <n v="10"/>
    <x v="0"/>
    <n v="28"/>
    <s v="Dentro de 7 dias"/>
    <s v="4 Dias-1 Sem"/>
    <s v="Dentro de 7 dias"/>
    <s v="&gt;2 semanas"/>
    <s v="1 a 2 semanas"/>
    <s v="3 Doses"/>
    <n v="1"/>
  </r>
  <r>
    <s v="MOZ-TET-DOA-19-004"/>
    <d v="2019-07-24T00:00:00"/>
    <x v="0"/>
    <x v="101"/>
    <x v="3"/>
    <x v="1043"/>
    <s v="DOA SEDE, POVOADO DE THADO_x000d__x000a__x000d__x000a_"/>
    <m/>
    <m/>
    <s v="TIAMIKE ZUWAMO"/>
    <d v="2016-01-01T00:00:00"/>
    <s v="ELISA JORGE"/>
    <n v="3"/>
    <n v="5"/>
    <s v="F"/>
    <s v="PAULO MANUEL"/>
    <d v="2019-07-19T00:00:00"/>
    <d v="2019-07-19T00:00:00"/>
    <m/>
    <m/>
    <m/>
    <m/>
    <s v="1"/>
    <s v="2"/>
    <s v="2"/>
    <m/>
    <s v="1"/>
    <s v="2"/>
    <d v="2019-07-11T00:00:00"/>
    <s v="2"/>
    <s v="1"/>
    <s v="1"/>
    <s v="1"/>
    <s v="1"/>
    <n v="3"/>
    <d v="2016-01-07T00:00:00"/>
    <d v="2016-04-08T00:00:00"/>
    <m/>
    <d v="2016-03-04T00:00:00"/>
    <d v="2016-05-16T00:00:00"/>
    <d v="2016-05-16T00:00:00"/>
    <d v="2019-07-19T00:00:00"/>
    <d v="2019-07-20T00:00:00"/>
    <d v="2019-07-23T00:00:00"/>
    <s v="1"/>
    <d v="2019-08-20T00:00:00"/>
    <d v="2019-07-24T00:00:00"/>
    <s v="3-NPENT"/>
    <m/>
    <m/>
    <m/>
    <d v="2019-08-20T00:00:00"/>
    <d v="2019-08-20T00:00:00"/>
    <m/>
    <m/>
    <m/>
    <m/>
    <m/>
    <m/>
    <d v="2019-08-20T00:00:00"/>
    <d v="2019-08-20T00:00:00"/>
    <m/>
    <m/>
    <m/>
    <m/>
    <m/>
    <m/>
    <b v="0"/>
    <b v="0"/>
    <m/>
    <s v="3-Discarded"/>
    <b v="0"/>
    <b v="0"/>
    <n v="1878"/>
    <n v="1"/>
    <m/>
    <m/>
    <m/>
    <m/>
    <m/>
    <m/>
    <m/>
    <m/>
    <m/>
    <m/>
    <n v="8"/>
    <n v="9"/>
    <n v="0"/>
    <n v="1"/>
    <n v="3"/>
    <n v="1"/>
    <n v="28"/>
    <n v="27"/>
    <n v="0"/>
    <n v="4"/>
    <x v="2"/>
    <n v="7"/>
    <n v="10"/>
    <x v="0"/>
    <n v="28"/>
    <s v="Dentro de 7 dias"/>
    <s v="4 Dias-1 Sem"/>
    <s v="Dentro de 7 dias"/>
    <s v="&gt;2 semanas"/>
    <s v="1 a 2 semanas"/>
    <s v="3 Doses"/>
    <n v="1"/>
  </r>
  <r>
    <s v="MOZ-TET-CBA-19-003"/>
    <d v="2019-07-24T00:00:00"/>
    <x v="0"/>
    <x v="109"/>
    <x v="3"/>
    <x v="1052"/>
    <m/>
    <m/>
    <m/>
    <s v="MARCIA EDUARDO"/>
    <m/>
    <s v="DINO LOURENCO"/>
    <n v="4"/>
    <n v="0"/>
    <s v="M"/>
    <s v="CLAUDIO MASSINGA"/>
    <d v="2019-07-16T00:00:00"/>
    <d v="2019-07-16T00:00:00"/>
    <m/>
    <m/>
    <m/>
    <m/>
    <s v="1"/>
    <s v="1"/>
    <s v="2"/>
    <m/>
    <s v="1"/>
    <s v="1"/>
    <d v="2019-06-02T00:00:00"/>
    <s v="2"/>
    <s v="2"/>
    <s v="2"/>
    <s v="1"/>
    <s v="1"/>
    <n v="99"/>
    <m/>
    <m/>
    <m/>
    <m/>
    <m/>
    <m/>
    <d v="2019-07-16T00:00:00"/>
    <d v="2019-07-17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d v="2019-08-16T00:00:00"/>
    <b v="0"/>
    <b v="0"/>
    <m/>
    <s v="3-Discarded"/>
    <b v="0"/>
    <b v="0"/>
    <n v="1879"/>
    <n v="1"/>
    <m/>
    <m/>
    <m/>
    <m/>
    <m/>
    <m/>
    <m/>
    <m/>
    <m/>
    <m/>
    <n v="44"/>
    <n v="45"/>
    <n v="0"/>
    <n v="1"/>
    <n v="6"/>
    <n v="1"/>
    <n v="27"/>
    <n v="26"/>
    <n v="0"/>
    <n v="7"/>
    <x v="2"/>
    <n v="6"/>
    <n v="10"/>
    <x v="0"/>
    <n v="22"/>
    <s v="&gt;14 Dias"/>
    <s v="4 Dias-1 Sem"/>
    <s v="&gt;14 Dias"/>
    <s v="&gt;2 semanas"/>
    <s v="1 a 2 semanas"/>
    <s v="Desconhecido"/>
    <n v="2"/>
  </r>
  <r>
    <s v="MOZ-TET-MAC-19-005"/>
    <d v="2019-07-23T00:00:00"/>
    <x v="0"/>
    <x v="110"/>
    <x v="3"/>
    <x v="1053"/>
    <s v="FURAMUNGO, PROXIMO AO CEMITERIO DO BAIRRO NCHIZA_x000d__x000a_"/>
    <m/>
    <m/>
    <s v="EUGENIA PHENZULANI"/>
    <d v="2016-05-23T00:00:00"/>
    <s v="GERONIMO EMILIO"/>
    <n v="3"/>
    <n v="1"/>
    <s v="M"/>
    <s v="ERGINALDA BITOSSE"/>
    <d v="2019-07-18T00:00:00"/>
    <d v="2019-07-18T00:00:00"/>
    <m/>
    <m/>
    <m/>
    <m/>
    <s v="1"/>
    <s v="1"/>
    <s v="2"/>
    <m/>
    <s v="1"/>
    <s v="1"/>
    <d v="2019-06-24T00:00:00"/>
    <s v="1"/>
    <s v="1"/>
    <s v="2"/>
    <s v="1"/>
    <s v="1"/>
    <n v="3"/>
    <d v="2017-05-24T00:00:00"/>
    <d v="2190-04-08T00:00:00"/>
    <m/>
    <d v="2017-08-03T00:00:00"/>
    <d v="2017-11-14T00:00:00"/>
    <d v="2017-11-14T00:00:00"/>
    <d v="2019-07-19T00:00:00"/>
    <d v="2019-07-20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d v="2019-08-24T00:00:00"/>
    <b v="0"/>
    <b v="0"/>
    <m/>
    <s v="3-Discarded"/>
    <b v="0"/>
    <b v="0"/>
    <n v="1880"/>
    <n v="1"/>
    <m/>
    <m/>
    <m/>
    <m/>
    <m/>
    <m/>
    <m/>
    <m/>
    <m/>
    <m/>
    <n v="24"/>
    <n v="26"/>
    <n v="0"/>
    <n v="2"/>
    <n v="3"/>
    <n v="1"/>
    <n v="27"/>
    <n v="27"/>
    <n v="0"/>
    <n v="3"/>
    <x v="2"/>
    <n v="6"/>
    <n v="10"/>
    <x v="0"/>
    <n v="26"/>
    <s v="&gt;14 Dias"/>
    <s v="3 Dias"/>
    <s v="&gt;14 Dias"/>
    <s v="&gt;2 semanas"/>
    <s v="1 a 2 semanas"/>
    <s v="3 Doses"/>
    <n v="2"/>
  </r>
  <r>
    <s v="MOZ-TET-MAC-19-006"/>
    <d v="2019-07-24T00:00:00"/>
    <x v="0"/>
    <x v="110"/>
    <x v="3"/>
    <x v="1054"/>
    <s v="_x000d__x000a_PROXIMO A EPC DE CHIOMBA_x000d__x000a_"/>
    <m/>
    <m/>
    <s v="MADALENA JULES"/>
    <d v="2018-07-02T00:00:00"/>
    <s v="JOAO JANUARIO"/>
    <n v="1"/>
    <n v="0"/>
    <s v="M"/>
    <s v="ERGINALDA BITOSSE"/>
    <d v="2019-07-18T00:00:00"/>
    <d v="2019-07-18T00:00:00"/>
    <m/>
    <m/>
    <m/>
    <m/>
    <s v="1"/>
    <s v="2"/>
    <s v="2"/>
    <m/>
    <s v="2"/>
    <s v="2"/>
    <d v="2019-06-20T00:00:00"/>
    <s v="1"/>
    <s v="1"/>
    <s v="1"/>
    <s v="1"/>
    <s v="1"/>
    <n v="3"/>
    <m/>
    <d v="2019-03-02T00:00:00"/>
    <m/>
    <d v="2019-03-10T00:00:00"/>
    <d v="2019-06-10T00:00:00"/>
    <d v="2019-06-10T00:00:00"/>
    <d v="2019-07-18T00:00:00"/>
    <d v="2019-07-19T00:00:00"/>
    <d v="2019-07-23T00:00:00"/>
    <s v="1"/>
    <d v="2019-08-19T00:00:00"/>
    <d v="2019-07-24T00:00:00"/>
    <s v="3-NPENT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81"/>
    <n v="1"/>
    <m/>
    <m/>
    <m/>
    <m/>
    <m/>
    <m/>
    <m/>
    <m/>
    <m/>
    <m/>
    <n v="28"/>
    <n v="29"/>
    <n v="0"/>
    <n v="1"/>
    <n v="4"/>
    <n v="1"/>
    <n v="27"/>
    <n v="26"/>
    <n v="0"/>
    <n v="5"/>
    <x v="2"/>
    <n v="6"/>
    <n v="10"/>
    <x v="0"/>
    <n v="25"/>
    <s v="&gt;14 Dias"/>
    <s v="4 Dias-1 Sem"/>
    <s v="&gt;14 Dias"/>
    <s v="&gt;2 semanas"/>
    <s v="1 a 2 semanas"/>
    <s v="3 Doses"/>
    <n v="2"/>
  </r>
  <r>
    <s v="MOZ-TET-MRR-19-002"/>
    <d v="2019-07-23T00:00:00"/>
    <x v="0"/>
    <x v="111"/>
    <x v="3"/>
    <x v="1055"/>
    <s v="PROXIMO A IGREJA VELHOS APOSTOLOS"/>
    <m/>
    <m/>
    <s v="HERINGUES JOSE"/>
    <d v="2018-11-15T00:00:00"/>
    <s v="RITA HERINGUES"/>
    <n v="10"/>
    <n v="7"/>
    <s v="F"/>
    <s v="JOBO BOFEMA"/>
    <d v="2019-07-16T00:00:00"/>
    <d v="2019-07-16T00:00:00"/>
    <m/>
    <m/>
    <m/>
    <m/>
    <s v="1"/>
    <s v="1"/>
    <s v="2"/>
    <m/>
    <s v="1"/>
    <s v="1"/>
    <d v="2019-06-15T00:00:00"/>
    <s v="1"/>
    <s v="1"/>
    <s v="2"/>
    <s v="1"/>
    <s v="1"/>
    <n v="99"/>
    <m/>
    <m/>
    <m/>
    <m/>
    <m/>
    <m/>
    <d v="2019-07-16T00:00:00"/>
    <d v="2019-07-17T00:00:00"/>
    <d v="2019-07-23T00:00:00"/>
    <s v="1"/>
    <m/>
    <d v="2019-07-24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882"/>
    <n v="1"/>
    <m/>
    <m/>
    <m/>
    <m/>
    <m/>
    <m/>
    <m/>
    <m/>
    <m/>
    <m/>
    <n v="31"/>
    <n v="32"/>
    <n v="0"/>
    <n v="1"/>
    <n v="6"/>
    <n v="1"/>
    <n v="-43669"/>
    <n v="-43669"/>
    <n v="0"/>
    <n v="6"/>
    <x v="2"/>
    <n v="6"/>
    <n v="10"/>
    <x v="0"/>
    <n v="24"/>
    <s v="&gt;14 Dias"/>
    <s v="4 Dias-1 Sem"/>
    <s v="&gt;14 Dias"/>
    <s v="1 Dia"/>
    <s v="1 a 2 semanas"/>
    <s v="Desconhecido"/>
    <n v="2"/>
  </r>
  <r>
    <s v="MOZ-TET-MRR-19-003"/>
    <d v="2019-07-24T00:00:00"/>
    <x v="0"/>
    <x v="111"/>
    <x v="3"/>
    <x v="1056"/>
    <s v="PROXIMO DA EPC_x000d__x000a_"/>
    <m/>
    <m/>
    <s v="DOMINGOS LEITE"/>
    <d v="2010-11-10T00:00:00"/>
    <s v="LEITE DOMINGOS"/>
    <n v="9"/>
    <n v="7"/>
    <s v="M"/>
    <s v="JOBO BOFANE CHIGO"/>
    <d v="2019-07-16T00:00:00"/>
    <d v="2019-07-16T00:00:00"/>
    <m/>
    <m/>
    <m/>
    <m/>
    <s v="1"/>
    <s v="2"/>
    <s v="2"/>
    <m/>
    <s v="1"/>
    <s v="2"/>
    <d v="2019-05-30T00:00:00"/>
    <s v="1"/>
    <s v="1"/>
    <s v="1"/>
    <s v="1"/>
    <s v="1"/>
    <n v="99"/>
    <m/>
    <m/>
    <m/>
    <m/>
    <m/>
    <m/>
    <d v="2019-07-16T00:00:00"/>
    <d v="2019-07-17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d v="2019-08-22T00:00:00"/>
    <b v="0"/>
    <b v="0"/>
    <m/>
    <m/>
    <b v="0"/>
    <b v="0"/>
    <n v="1883"/>
    <n v="1"/>
    <m/>
    <m/>
    <m/>
    <m/>
    <m/>
    <m/>
    <m/>
    <m/>
    <m/>
    <m/>
    <n v="47"/>
    <n v="48"/>
    <n v="0"/>
    <n v="1"/>
    <n v="6"/>
    <n v="1"/>
    <n v="27"/>
    <n v="26"/>
    <n v="0"/>
    <n v="7"/>
    <x v="2"/>
    <n v="5"/>
    <n v="10"/>
    <x v="0"/>
    <n v="22"/>
    <s v="&gt;14 Dias"/>
    <s v="4 Dias-1 Sem"/>
    <s v="&gt;14 Dias"/>
    <s v="&gt;2 semanas"/>
    <s v="1 a 2 semanas"/>
    <s v="Desconhecido"/>
    <n v="2"/>
  </r>
  <r>
    <s v="MOZ-TET-MRR-19-004"/>
    <d v="2019-07-24T00:00:00"/>
    <x v="0"/>
    <x v="111"/>
    <x v="3"/>
    <x v="1057"/>
    <s v="PROXIMO A EPC"/>
    <m/>
    <m/>
    <s v="SANTOS FICHA"/>
    <d v="2018-10-02T00:00:00"/>
    <s v="CLAUDIO SANTOS FICHA"/>
    <n v="0"/>
    <n v="10"/>
    <s v="M"/>
    <s v="JOBO BOFAMO"/>
    <d v="2019-07-18T00:00:00"/>
    <d v="2019-07-18T00:00:00"/>
    <m/>
    <m/>
    <m/>
    <m/>
    <s v="1"/>
    <s v="2"/>
    <s v="2"/>
    <m/>
    <s v="1"/>
    <s v="2"/>
    <d v="2019-07-10T00:00:00"/>
    <s v="1"/>
    <s v="1"/>
    <s v="1"/>
    <s v="1"/>
    <s v="1"/>
    <n v="3"/>
    <d v="2018-10-19T00:00:00"/>
    <d v="2019-01-20T00:00:00"/>
    <m/>
    <d v="2018-12-19T00:00:00"/>
    <d v="2019-02-19T00:00:00"/>
    <d v="2019-02-19T00:00:00"/>
    <d v="2019-07-18T00:00:00"/>
    <d v="2019-07-19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m/>
    <m/>
    <m/>
    <m/>
    <m/>
    <m/>
    <m/>
    <b v="0"/>
    <b v="0"/>
    <m/>
    <s v="3-Discarded"/>
    <b v="0"/>
    <b v="0"/>
    <n v="1884"/>
    <n v="1"/>
    <m/>
    <m/>
    <m/>
    <m/>
    <m/>
    <m/>
    <m/>
    <m/>
    <m/>
    <m/>
    <n v="8"/>
    <n v="9"/>
    <n v="0"/>
    <n v="1"/>
    <n v="4"/>
    <n v="1"/>
    <n v="27"/>
    <n v="-43670"/>
    <n v="43696"/>
    <n v="5"/>
    <x v="2"/>
    <n v="7"/>
    <n v="10"/>
    <x v="0"/>
    <n v="28"/>
    <s v="Dentro de 7 dias"/>
    <s v="4 Dias-1 Sem"/>
    <s v="Dentro de 7 dias"/>
    <s v="1 Dia"/>
    <s v="Sem data do envio"/>
    <s v="3 Doses"/>
    <n v="1"/>
  </r>
  <r>
    <s v="MOZ-TET-MRR-19-005"/>
    <d v="2019-07-24T00:00:00"/>
    <x v="0"/>
    <x v="111"/>
    <x v="3"/>
    <x v="1058"/>
    <s v="PROXIMO A BOMBA DE AGUA_x000d__x000a_"/>
    <m/>
    <m/>
    <s v="RATO ANTONIO"/>
    <d v="2017-04-03T00:00:00"/>
    <s v="FRANCISCO RATO"/>
    <n v="2"/>
    <n v="3"/>
    <s v="M"/>
    <s v="JOBO BOFANA"/>
    <d v="2019-07-18T00:00:00"/>
    <d v="2019-07-18T00:00:00"/>
    <m/>
    <m/>
    <m/>
    <m/>
    <s v="1"/>
    <s v="2"/>
    <s v="2"/>
    <m/>
    <s v="2"/>
    <s v="1"/>
    <d v="2019-07-15T00:00:00"/>
    <s v="1"/>
    <s v="1"/>
    <s v="2"/>
    <s v="1"/>
    <s v="1"/>
    <n v="3"/>
    <d v="2017-04-03T00:00:00"/>
    <d v="2017-08-05T00:00:00"/>
    <m/>
    <d v="2017-06-03T00:00:00"/>
    <d v="2017-09-06T00:00:00"/>
    <d v="2017-09-06T00:00:00"/>
    <d v="2019-07-18T00:00:00"/>
    <d v="2019-07-19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85"/>
    <n v="1"/>
    <m/>
    <m/>
    <m/>
    <m/>
    <m/>
    <m/>
    <m/>
    <m/>
    <m/>
    <m/>
    <n v="3"/>
    <n v="4"/>
    <n v="0"/>
    <n v="1"/>
    <n v="4"/>
    <n v="1"/>
    <n v="27"/>
    <n v="26"/>
    <n v="0"/>
    <n v="5"/>
    <x v="2"/>
    <n v="7"/>
    <n v="10"/>
    <x v="0"/>
    <n v="29"/>
    <s v="Dentro de 7 dias"/>
    <s v="4 Dias-1 Sem"/>
    <s v="Dentro de 7 dias"/>
    <s v="&gt;2 semanas"/>
    <s v="1 a 2 semanas"/>
    <s v="3 Doses"/>
    <n v="1"/>
  </r>
  <r>
    <s v="MOZ-TET-TEC-19-005"/>
    <d v="2019-07-24T00:00:00"/>
    <x v="0"/>
    <x v="100"/>
    <x v="3"/>
    <x v="1059"/>
    <s v="PROXIOMO A ESCOLA 847645238_x000d__x000a_"/>
    <m/>
    <m/>
    <s v="ORLANDO MOISES"/>
    <d v="2016-04-05T00:00:00"/>
    <s v="ARCENIO ORLANDO"/>
    <n v="3"/>
    <n v="0"/>
    <s v="M"/>
    <s v="JOAO MASSORA"/>
    <d v="2019-07-17T00:00:00"/>
    <d v="2019-07-17T00:00:00"/>
    <m/>
    <m/>
    <m/>
    <m/>
    <s v="1"/>
    <s v="1"/>
    <s v="2"/>
    <m/>
    <s v="1"/>
    <s v="1"/>
    <d v="2019-06-15T00:00:00"/>
    <s v="2"/>
    <s v="1"/>
    <s v="2"/>
    <s v="1"/>
    <s v="1"/>
    <n v="3"/>
    <d v="2016-04-06T00:00:00"/>
    <d v="2016-06-06T00:00:00"/>
    <m/>
    <d v="2016-06-06T00:00:00"/>
    <d v="2016-08-08T00:00:00"/>
    <d v="2016-08-08T00:00:00"/>
    <d v="2019-07-18T00:00:00"/>
    <d v="2019-07-19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m/>
    <b v="0"/>
    <b v="0"/>
    <n v="1886"/>
    <n v="1"/>
    <m/>
    <m/>
    <m/>
    <m/>
    <m/>
    <m/>
    <m/>
    <m/>
    <m/>
    <m/>
    <n v="32"/>
    <n v="34"/>
    <n v="0"/>
    <n v="2"/>
    <n v="4"/>
    <n v="1"/>
    <n v="27"/>
    <n v="26"/>
    <n v="0"/>
    <n v="5"/>
    <x v="2"/>
    <n v="6"/>
    <n v="10"/>
    <x v="0"/>
    <n v="24"/>
    <s v="&gt;14 Dias"/>
    <s v="4 Dias-1 Sem"/>
    <s v="&gt;14 Dias"/>
    <s v="&gt;2 semanas"/>
    <s v="1 a 2 semanas"/>
    <s v="3 Doses"/>
    <n v="2"/>
  </r>
  <r>
    <s v="MOZ-TET-TEC-19-006"/>
    <d v="2019-07-24T00:00:00"/>
    <x v="0"/>
    <x v="100"/>
    <x v="3"/>
    <x v="496"/>
    <s v="BAIRRO SANSAO MUTEMBA_x000d__x000a_"/>
    <m/>
    <m/>
    <s v="NELITO JOSE"/>
    <d v="2018-10-30T00:00:00"/>
    <s v="NIKLAUS NELITO JOSE"/>
    <n v="0"/>
    <n v="8"/>
    <s v="M"/>
    <s v="ALEX RODRIGUES MANUEL"/>
    <d v="2019-07-17T00:00:00"/>
    <d v="2019-07-17T00:00:00"/>
    <m/>
    <m/>
    <m/>
    <m/>
    <s v="1"/>
    <s v="1"/>
    <s v="2"/>
    <m/>
    <s v="1"/>
    <s v="1"/>
    <d v="2019-07-12T00:00:00"/>
    <s v="1"/>
    <s v="1"/>
    <s v="2"/>
    <s v="1"/>
    <s v="1"/>
    <n v="3"/>
    <m/>
    <d v="2019-02-01T00:00:00"/>
    <m/>
    <d v="2018-12-31T00:00:00"/>
    <d v="2019-03-29T00:00:00"/>
    <d v="2019-03-29T00:00:00"/>
    <d v="2019-07-17T00:00:00"/>
    <d v="2019-07-18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6-Not an AFP"/>
    <b v="0"/>
    <b v="0"/>
    <n v="1887"/>
    <n v="1"/>
    <m/>
    <m/>
    <m/>
    <m/>
    <m/>
    <m/>
    <m/>
    <m/>
    <m/>
    <m/>
    <n v="5"/>
    <n v="6"/>
    <n v="0"/>
    <n v="1"/>
    <n v="5"/>
    <n v="1"/>
    <n v="27"/>
    <n v="26"/>
    <n v="0"/>
    <n v="6"/>
    <x v="2"/>
    <n v="7"/>
    <n v="10"/>
    <x v="0"/>
    <n v="28"/>
    <s v="Dentro de 7 dias"/>
    <s v="4 Dias-1 Sem"/>
    <s v="Dentro de 7 dias"/>
    <s v="&gt;2 semanas"/>
    <s v="1 a 2 semanas"/>
    <s v="3 Doses"/>
    <n v="1"/>
  </r>
  <r>
    <s v="MOZ-TET-TEC-19-007"/>
    <d v="2019-07-24T00:00:00"/>
    <x v="0"/>
    <x v="100"/>
    <x v="3"/>
    <x v="901"/>
    <s v="MERCADO DE MPADEU_x000d__x000a_"/>
    <m/>
    <m/>
    <s v="TITOS DANIEL FABIAO"/>
    <d v="2016-05-16T00:00:00"/>
    <s v="QUITINHA TITOS"/>
    <n v="3"/>
    <n v="3"/>
    <s v="F"/>
    <s v="JOAO MASSOVA"/>
    <d v="2019-07-17T00:00:00"/>
    <d v="2019-07-17T00:00:00"/>
    <m/>
    <m/>
    <m/>
    <m/>
    <s v="1"/>
    <s v="2"/>
    <s v="2"/>
    <m/>
    <s v="2"/>
    <s v="1"/>
    <d v="2019-06-20T00:00:00"/>
    <s v="1"/>
    <s v="2"/>
    <s v="2"/>
    <s v="1"/>
    <s v="1"/>
    <n v="3"/>
    <d v="2016-05-16T00:00:00"/>
    <d v="2016-08-08T00:00:00"/>
    <m/>
    <d v="2016-07-16T00:00:00"/>
    <d v="2016-09-10T00:00:00"/>
    <d v="2016-09-10T00:00:00"/>
    <d v="2019-07-17T00:00:00"/>
    <d v="2019-07-18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d v="2019-08-26T00:00:00"/>
    <b v="0"/>
    <b v="0"/>
    <m/>
    <m/>
    <b v="0"/>
    <b v="0"/>
    <n v="1888"/>
    <n v="1"/>
    <m/>
    <m/>
    <m/>
    <m/>
    <m/>
    <m/>
    <m/>
    <m/>
    <m/>
    <m/>
    <n v="27"/>
    <n v="28"/>
    <n v="0"/>
    <n v="1"/>
    <n v="5"/>
    <n v="1"/>
    <n v="27"/>
    <n v="26"/>
    <n v="0"/>
    <n v="6"/>
    <x v="2"/>
    <n v="6"/>
    <n v="10"/>
    <x v="0"/>
    <n v="25"/>
    <s v="&gt;14 Dias"/>
    <s v="4 Dias-1 Sem"/>
    <s v="&gt;14 Dias"/>
    <s v="&gt;2 semanas"/>
    <s v="1 a 2 semanas"/>
    <s v="3 Doses"/>
    <n v="2"/>
  </r>
  <r>
    <s v="MOZ-TET-TEC-19-008"/>
    <d v="2019-07-24T00:00:00"/>
    <x v="0"/>
    <x v="100"/>
    <x v="3"/>
    <x v="496"/>
    <s v="BAIRRO SANSAO MUTHEMBA_x000d__x000a_"/>
    <m/>
    <m/>
    <s v="VERASCO ANSELMO"/>
    <d v="2015-12-24T00:00:00"/>
    <s v="LUCIANA VERASCO ANSELMO"/>
    <n v="3"/>
    <n v="6"/>
    <s v="F"/>
    <s v="ALEX RODRIGUES MANUEL"/>
    <d v="2019-07-17T00:00:00"/>
    <d v="2019-07-17T00:00:00"/>
    <m/>
    <m/>
    <m/>
    <m/>
    <s v="1"/>
    <s v="1"/>
    <s v="2"/>
    <m/>
    <s v="2"/>
    <s v="1"/>
    <d v="2019-07-12T00:00:00"/>
    <s v="1"/>
    <s v="1"/>
    <s v="1"/>
    <s v="1"/>
    <s v="1"/>
    <n v="3"/>
    <m/>
    <d v="2016-03-24T00:00:00"/>
    <m/>
    <d v="2016-02-24T00:00:00"/>
    <d v="2016-04-26T00:00:00"/>
    <d v="2016-04-26T00:00:00"/>
    <d v="2019-07-17T00:00:00"/>
    <d v="2019-07-18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89"/>
    <n v="1"/>
    <m/>
    <m/>
    <m/>
    <m/>
    <m/>
    <m/>
    <m/>
    <m/>
    <m/>
    <m/>
    <n v="5"/>
    <n v="6"/>
    <n v="0"/>
    <n v="1"/>
    <n v="5"/>
    <n v="1"/>
    <n v="27"/>
    <n v="26"/>
    <n v="0"/>
    <n v="6"/>
    <x v="2"/>
    <n v="7"/>
    <n v="10"/>
    <x v="0"/>
    <n v="28"/>
    <s v="Dentro de 7 dias"/>
    <s v="4 Dias-1 Sem"/>
    <s v="Dentro de 7 dias"/>
    <s v="&gt;2 semanas"/>
    <s v="1 a 2 semanas"/>
    <s v="3 Doses"/>
    <n v="1"/>
  </r>
  <r>
    <s v="MOZ-TET-TEC-19-009"/>
    <d v="2019-07-24T00:00:00"/>
    <x v="0"/>
    <x v="100"/>
    <x v="3"/>
    <x v="1060"/>
    <s v="BAIRRO MATUNDO"/>
    <m/>
    <m/>
    <s v="JOAO ROSARIO"/>
    <d v="2018-12-11T00:00:00"/>
    <s v="SALOMAO JOAO ROSARIO"/>
    <n v="0"/>
    <n v="7"/>
    <s v="M"/>
    <s v="ALEX RODRIGUES"/>
    <d v="2019-07-17T00:00:00"/>
    <d v="2019-07-17T00:00:00"/>
    <m/>
    <m/>
    <m/>
    <m/>
    <s v="1"/>
    <s v="2"/>
    <s v="2"/>
    <m/>
    <s v="2"/>
    <s v="1"/>
    <d v="2019-07-02T00:00:00"/>
    <s v="1"/>
    <s v="1"/>
    <s v="2"/>
    <s v="1"/>
    <s v="1"/>
    <n v="3"/>
    <d v="2018-12-24T00:00:00"/>
    <d v="2019-03-11T00:00:00"/>
    <m/>
    <d v="2019-02-11T00:00:00"/>
    <d v="2019-04-11T00:00:00"/>
    <d v="2019-04-11T00:00:00"/>
    <d v="2019-07-17T00:00:00"/>
    <d v="2019-07-18T00:00:00"/>
    <d v="2019-07-23T00:00:00"/>
    <m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d v="2019-08-26T00:00:00"/>
    <b v="0"/>
    <b v="0"/>
    <m/>
    <m/>
    <b v="0"/>
    <b v="0"/>
    <n v="1890"/>
    <n v="1"/>
    <m/>
    <m/>
    <m/>
    <m/>
    <m/>
    <m/>
    <m/>
    <m/>
    <m/>
    <m/>
    <n v="15"/>
    <n v="16"/>
    <n v="0"/>
    <n v="1"/>
    <n v="5"/>
    <n v="1"/>
    <n v="27"/>
    <n v="26"/>
    <n v="0"/>
    <n v="6"/>
    <x v="2"/>
    <n v="7"/>
    <n v="10"/>
    <x v="0"/>
    <n v="27"/>
    <s v="&gt;14 Dias"/>
    <s v="4 Dias-1 Sem"/>
    <s v="&gt;14 Dias"/>
    <s v="&gt;2 semanas"/>
    <s v="1 a 2 semanas"/>
    <s v="3 Doses"/>
    <n v="2"/>
  </r>
  <r>
    <s v="MOZ-TET-CTA-19-005"/>
    <d v="2019-07-24T00:00:00"/>
    <x v="0"/>
    <x v="65"/>
    <x v="3"/>
    <x v="901"/>
    <s v="POVOADO DE CUMULANSE_x000d__x000a_"/>
    <m/>
    <m/>
    <s v="JAIME ADELINO"/>
    <d v="2018-08-12T00:00:00"/>
    <s v="MATEUS JAIME"/>
    <n v="2"/>
    <n v="11"/>
    <s v="M"/>
    <s v="DELFIM ADOLFO"/>
    <d v="2019-07-15T00:00:00"/>
    <d v="2019-07-15T00:00:00"/>
    <m/>
    <m/>
    <m/>
    <m/>
    <s v="1"/>
    <s v="2"/>
    <s v="2"/>
    <m/>
    <s v="2"/>
    <s v="1"/>
    <d v="2019-07-13T00:00:00"/>
    <s v="1"/>
    <s v="1"/>
    <s v="2"/>
    <s v="1"/>
    <s v="1"/>
    <n v="3"/>
    <m/>
    <d v="2016-11-24T00:00:00"/>
    <m/>
    <d v="2016-10-17T00:00:00"/>
    <d v="2017-01-04T00:00:00"/>
    <d v="2017-01-04T00:00:00"/>
    <d v="2019-07-15T00:00:00"/>
    <d v="2019-07-16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91"/>
    <n v="1"/>
    <m/>
    <m/>
    <m/>
    <m/>
    <m/>
    <m/>
    <m/>
    <m/>
    <m/>
    <m/>
    <n v="2"/>
    <n v="3"/>
    <n v="0"/>
    <n v="1"/>
    <n v="7"/>
    <n v="1"/>
    <n v="27"/>
    <n v="26"/>
    <n v="0"/>
    <n v="8"/>
    <x v="2"/>
    <n v="7"/>
    <n v="10"/>
    <x v="0"/>
    <n v="28"/>
    <s v="Dentro de 7 dias"/>
    <s v="2 Sem-1 Mes"/>
    <s v="Dentro de 7 dias"/>
    <s v="&gt;2 semanas"/>
    <s v="1 a 2 semanas"/>
    <s v="3 Doses"/>
    <n v="1"/>
  </r>
  <r>
    <s v="MOZ-TET-CTA-19-006"/>
    <d v="2019-07-24T00:00:00"/>
    <x v="0"/>
    <x v="65"/>
    <x v="3"/>
    <x v="1061"/>
    <s v="POVOADO DE COMULANE_x000d__x000a_"/>
    <m/>
    <m/>
    <s v="ERNESTO QUERIOSSE"/>
    <d v="2018-10-10T00:00:00"/>
    <s v="SOFIA ERNESTO"/>
    <n v="9"/>
    <n v="8"/>
    <s v="F"/>
    <s v="DELFIM ADOLFO"/>
    <d v="2019-07-15T00:00:00"/>
    <d v="2019-07-15T00:00:00"/>
    <m/>
    <m/>
    <m/>
    <m/>
    <s v="1"/>
    <s v="2"/>
    <s v="2"/>
    <m/>
    <s v="2"/>
    <s v="1"/>
    <d v="2019-07-07T00:00:00"/>
    <s v="1"/>
    <s v="1"/>
    <s v="2"/>
    <s v="1"/>
    <s v="1"/>
    <n v="99"/>
    <m/>
    <m/>
    <m/>
    <m/>
    <m/>
    <m/>
    <d v="2019-07-15T00:00:00"/>
    <d v="2019-07-16T00:00:00"/>
    <d v="2019-07-23T00:00:00"/>
    <m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92"/>
    <n v="1"/>
    <m/>
    <m/>
    <m/>
    <m/>
    <m/>
    <m/>
    <m/>
    <m/>
    <m/>
    <m/>
    <n v="8"/>
    <n v="9"/>
    <n v="0"/>
    <n v="1"/>
    <n v="7"/>
    <n v="1"/>
    <n v="27"/>
    <n v="26"/>
    <n v="0"/>
    <n v="8"/>
    <x v="2"/>
    <n v="7"/>
    <n v="10"/>
    <x v="0"/>
    <n v="27"/>
    <s v="Dentro de 7 dias"/>
    <s v="2 Sem-1 Mes"/>
    <s v="Dentro de 7 dias"/>
    <s v="&gt;2 semanas"/>
    <s v="1 a 2 semanas"/>
    <s v="Desconhecido"/>
    <n v="1"/>
  </r>
  <r>
    <s v="MOZ-TET-CTA-19-007"/>
    <d v="2019-07-24T00:00:00"/>
    <x v="0"/>
    <x v="65"/>
    <x v="3"/>
    <x v="627"/>
    <s v="POVOADO DE MOCHIGO_x000d__x000a_"/>
    <m/>
    <m/>
    <s v="LUIS ANTONIO"/>
    <d v="2019-06-21T00:00:00"/>
    <s v="BERNARDINO LUIS"/>
    <n v="1"/>
    <n v="0"/>
    <s v="M"/>
    <s v="DELFIM ADOLFO"/>
    <d v="2019-07-16T00:00:00"/>
    <d v="2019-07-16T00:00:00"/>
    <m/>
    <m/>
    <m/>
    <m/>
    <s v="1"/>
    <s v="1"/>
    <s v="2"/>
    <m/>
    <s v="1"/>
    <s v="1"/>
    <d v="2019-07-07T00:00:00"/>
    <s v="1"/>
    <s v="1"/>
    <s v="2"/>
    <s v="1"/>
    <s v="1"/>
    <n v="99"/>
    <m/>
    <m/>
    <m/>
    <m/>
    <m/>
    <m/>
    <d v="2019-07-16T00:00:00"/>
    <d v="2019-07-17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93"/>
    <n v="1"/>
    <m/>
    <m/>
    <m/>
    <m/>
    <m/>
    <m/>
    <m/>
    <m/>
    <m/>
    <m/>
    <n v="9"/>
    <n v="10"/>
    <n v="0"/>
    <n v="1"/>
    <n v="6"/>
    <n v="1"/>
    <n v="27"/>
    <n v="26"/>
    <n v="0"/>
    <n v="7"/>
    <x v="2"/>
    <n v="7"/>
    <n v="10"/>
    <x v="0"/>
    <n v="27"/>
    <s v="Dentro de 7 dias"/>
    <s v="4 Dias-1 Sem"/>
    <s v="Dentro de 7 dias"/>
    <s v="&gt;2 semanas"/>
    <s v="1 a 2 semanas"/>
    <s v="Desconhecido"/>
    <n v="1"/>
  </r>
  <r>
    <s v="MOZ-TET-CTA-19-008"/>
    <d v="2019-07-24T00:00:00"/>
    <x v="0"/>
    <x v="65"/>
    <x v="3"/>
    <x v="627"/>
    <s v="CALONGA_x000d__x000a_"/>
    <m/>
    <m/>
    <s v="ABEL AVELINO"/>
    <d v="2018-03-06T00:00:00"/>
    <s v="PACIENCIA ABEL"/>
    <n v="1"/>
    <n v="4"/>
    <s v="F"/>
    <s v="DELFIM ADOLFO"/>
    <d v="2019-07-17T00:00:00"/>
    <d v="2019-07-17T00:00:00"/>
    <m/>
    <m/>
    <m/>
    <m/>
    <s v="2"/>
    <s v="2"/>
    <s v="2"/>
    <m/>
    <s v="1"/>
    <s v="1"/>
    <d v="2019-06-29T00:00:00"/>
    <s v="1"/>
    <s v="1"/>
    <s v="1"/>
    <s v="1"/>
    <s v="1"/>
    <n v="3"/>
    <d v="2018-03-06T00:00:00"/>
    <d v="2018-06-06T00:00:00"/>
    <m/>
    <d v="2018-05-07T00:00:00"/>
    <d v="2018-07-09T00:00:00"/>
    <d v="2018-07-09T00:00:00"/>
    <d v="2019-07-16T00:00:00"/>
    <d v="2019-07-17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m/>
    <b v="0"/>
    <b v="0"/>
    <n v="1894"/>
    <n v="1"/>
    <m/>
    <m/>
    <m/>
    <m/>
    <m/>
    <m/>
    <m/>
    <m/>
    <m/>
    <m/>
    <n v="18"/>
    <n v="18"/>
    <n v="0"/>
    <n v="0"/>
    <n v="6"/>
    <n v="1"/>
    <n v="27"/>
    <n v="26"/>
    <n v="0"/>
    <n v="7"/>
    <x v="2"/>
    <n v="6"/>
    <n v="10"/>
    <x v="0"/>
    <n v="26"/>
    <s v="&gt;14 Dias"/>
    <s v="4 Dias-1 Sem"/>
    <s v="&gt;14 Dias"/>
    <s v="&gt;2 semanas"/>
    <s v="1 a 2 semanas"/>
    <s v="3 Doses"/>
    <n v="2"/>
  </r>
  <r>
    <s v="MOZ-TET-MRR-19-003"/>
    <d v="2019-07-18T00:00:00"/>
    <x v="0"/>
    <x v="49"/>
    <x v="3"/>
    <x v="1062"/>
    <s v="SAMARUCHA PROXIMO AO LIDER_x000d__x000a_"/>
    <m/>
    <m/>
    <s v="GINA SANTOS"/>
    <d v="2018-07-21T00:00:00"/>
    <s v="ZINHA MUSSADA"/>
    <n v="5"/>
    <n v="0"/>
    <s v="F"/>
    <s v="JUVENCIO MAUGITE"/>
    <d v="2019-07-18T00:00:00"/>
    <d v="2019-07-18T00:00:00"/>
    <m/>
    <m/>
    <m/>
    <m/>
    <s v="1"/>
    <s v="2"/>
    <s v="2"/>
    <m/>
    <s v="1"/>
    <s v="2"/>
    <d v="2019-07-10T00:00:00"/>
    <s v="1"/>
    <s v="1"/>
    <s v="1"/>
    <s v="2"/>
    <s v="1"/>
    <n v="3"/>
    <d v="2014-07-24T00:00:00"/>
    <d v="2014-11-30T00:00:00"/>
    <m/>
    <d v="2014-10-30T00:00:00"/>
    <d v="2014-07-28T00:00:00"/>
    <d v="2014-07-28T00:00:00"/>
    <d v="2019-07-18T00:00:00"/>
    <d v="2019-07-19T00:00:00"/>
    <d v="2019-07-23T00:00:00"/>
    <s v="1"/>
    <d v="2019-08-19T00:00:00"/>
    <d v="2019-07-24T00:00:00"/>
    <s v="2-Negative"/>
    <m/>
    <m/>
    <m/>
    <d v="2019-08-19T00:00:00"/>
    <m/>
    <m/>
    <m/>
    <m/>
    <m/>
    <m/>
    <m/>
    <m/>
    <m/>
    <m/>
    <m/>
    <m/>
    <m/>
    <m/>
    <m/>
    <b v="0"/>
    <b v="0"/>
    <m/>
    <s v="3-Discarded"/>
    <b v="0"/>
    <b v="0"/>
    <n v="1895"/>
    <n v="1"/>
    <m/>
    <m/>
    <m/>
    <m/>
    <m/>
    <m/>
    <m/>
    <m/>
    <m/>
    <m/>
    <n v="8"/>
    <n v="9"/>
    <n v="0"/>
    <n v="1"/>
    <n v="4"/>
    <n v="1"/>
    <n v="27"/>
    <n v="-43664"/>
    <n v="43696"/>
    <n v="-1"/>
    <x v="2"/>
    <n v="7"/>
    <n v="10"/>
    <x v="0"/>
    <n v="28"/>
    <s v="Dentro de 7 dias"/>
    <s v="1-2 Dias"/>
    <s v="Dentro de 7 dias"/>
    <s v="1 Dia"/>
    <s v="Sem data do envio"/>
    <s v="3 Doses"/>
    <n v="1"/>
  </r>
  <r>
    <s v="MOZ-MAN-CMO-19-003"/>
    <d v="2019-07-24T00:00:00"/>
    <x v="0"/>
    <x v="83"/>
    <x v="8"/>
    <x v="1063"/>
    <s v="BAIRRO TRANGAPASSO"/>
    <m/>
    <m/>
    <s v="DOMINGOS JOSE"/>
    <d v="2018-08-11T00:00:00"/>
    <s v="RAINHA DOMINGOS"/>
    <n v="0"/>
    <n v="11"/>
    <s v="F"/>
    <s v="AMILDA DOMINGOS JORNAL"/>
    <d v="2019-07-15T00:00:00"/>
    <d v="2019-07-15T00:00:00"/>
    <m/>
    <m/>
    <m/>
    <m/>
    <s v="1"/>
    <s v="2"/>
    <s v="2"/>
    <m/>
    <s v="2"/>
    <s v="1"/>
    <d v="2019-07-01T00:00:00"/>
    <s v="1"/>
    <s v="1"/>
    <s v="2"/>
    <s v="1"/>
    <s v="1"/>
    <n v="3"/>
    <d v="2018-08-12T00:00:00"/>
    <d v="2018-11-16T00:00:00"/>
    <m/>
    <d v="2018-10-11T00:00:00"/>
    <d v="2018-12-18T00:00:00"/>
    <d v="2018-12-18T00:00:00"/>
    <d v="2019-07-16T00:00:00"/>
    <m/>
    <m/>
    <s v="1"/>
    <m/>
    <m/>
    <m/>
    <m/>
    <m/>
    <m/>
    <d v="2019-08-19T00:00:00"/>
    <m/>
    <m/>
    <m/>
    <m/>
    <m/>
    <m/>
    <m/>
    <d v="2019-08-19T00:00:00"/>
    <d v="2019-08-19T00:00:00"/>
    <m/>
    <m/>
    <m/>
    <m/>
    <m/>
    <m/>
    <b v="0"/>
    <b v="0"/>
    <m/>
    <m/>
    <b v="0"/>
    <b v="0"/>
    <n v="1896"/>
    <n v="1"/>
    <m/>
    <m/>
    <m/>
    <m/>
    <m/>
    <m/>
    <m/>
    <m/>
    <m/>
    <m/>
    <n v="14"/>
    <n v="-43647"/>
    <n v="0"/>
    <n v="-43661"/>
    <n v="0"/>
    <n v="0"/>
    <n v="43696"/>
    <n v="26"/>
    <n v="0"/>
    <n v="43670"/>
    <x v="2"/>
    <n v="7"/>
    <n v="10"/>
    <x v="0"/>
    <n v="27"/>
    <s v="Dentro de 7 dias"/>
    <s v="Sem 2ª amostra"/>
    <s v="Dentro de 14 Dias"/>
    <s v="&gt;2 semanas"/>
    <s v="1 a 2 semanas"/>
    <s v="3 Doses"/>
    <n v="1"/>
  </r>
  <r>
    <s v="MOZ-MAN-TMB-19-001"/>
    <d v="2019-07-24T00:00:00"/>
    <x v="0"/>
    <x v="115"/>
    <x v="8"/>
    <x v="1064"/>
    <s v="PROXIMO DA ESCOLA_x000d__x000a_"/>
    <m/>
    <m/>
    <s v="ZACARIAS MIGUEL"/>
    <m/>
    <s v="JORGE ZACARIAS"/>
    <n v="4"/>
    <n v="1"/>
    <s v="M"/>
    <s v="JOSE MANUEL ANTONIO"/>
    <d v="2019-06-30T00:00:00"/>
    <d v="2019-06-30T00:00:00"/>
    <m/>
    <m/>
    <m/>
    <m/>
    <s v="2"/>
    <s v="2"/>
    <s v="2"/>
    <m/>
    <s v="2"/>
    <s v="1"/>
    <d v="2019-06-20T00:00:00"/>
    <s v="1"/>
    <s v="1"/>
    <s v="1"/>
    <s v="1"/>
    <s v="1"/>
    <n v="3"/>
    <d v="2015-07-18T00:00:00"/>
    <d v="2015-11-13T00:00:00"/>
    <m/>
    <d v="2015-10-13T00:00:00"/>
    <m/>
    <d v="2015-11-13T00:00:00"/>
    <d v="2019-07-01T00:00:00"/>
    <d v="2019-07-02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97"/>
    <n v="1"/>
    <m/>
    <m/>
    <m/>
    <m/>
    <m/>
    <m/>
    <m/>
    <m/>
    <m/>
    <m/>
    <n v="10"/>
    <n v="12"/>
    <n v="0"/>
    <n v="2"/>
    <n v="21"/>
    <n v="1"/>
    <n v="27"/>
    <n v="26"/>
    <n v="0"/>
    <n v="22"/>
    <x v="2"/>
    <n v="6"/>
    <n v="10"/>
    <x v="0"/>
    <n v="25"/>
    <s v="Dentro de 7 dias"/>
    <s v="2 Sem-1 Mes"/>
    <s v="Dentro de 7 dias"/>
    <s v="&gt;2 semanas"/>
    <s v="1 a 2 semanas"/>
    <s v="3 Doses"/>
    <n v="1"/>
  </r>
  <r>
    <s v="MOZ-MAN-TMB-19-002"/>
    <d v="2019-07-24T00:00:00"/>
    <x v="0"/>
    <x v="115"/>
    <x v="8"/>
    <x v="1064"/>
    <s v="PROXIMO DA SENHORA ANQUINAS"/>
    <m/>
    <m/>
    <s v="MAGRETH BATISTA"/>
    <d v="2017-04-11T00:00:00"/>
    <s v="FILOMENA MARQUE"/>
    <n v="2"/>
    <m/>
    <s v="F"/>
    <s v="JOSE MANUEL ANTONIO"/>
    <d v="2019-06-26T00:00:00"/>
    <d v="2019-06-27T00:00:00"/>
    <m/>
    <m/>
    <m/>
    <m/>
    <s v="2"/>
    <s v="2"/>
    <s v="2"/>
    <m/>
    <s v="1"/>
    <s v="1"/>
    <d v="2019-06-19T00:00:00"/>
    <s v="1"/>
    <s v="1"/>
    <s v="2"/>
    <s v="1"/>
    <s v="1"/>
    <n v="3"/>
    <d v="2017-04-11T00:00:00"/>
    <d v="2017-07-14T00:00:00"/>
    <m/>
    <d v="2017-06-13T00:00:00"/>
    <d v="2017-09-08T00:00:00"/>
    <d v="2017-09-08T00:00:00"/>
    <d v="2019-06-28T00:00:00"/>
    <d v="2019-06-29T00:00:00"/>
    <d v="2019-07-23T00:00:00"/>
    <s v="1"/>
    <d v="2019-08-20T00:00:00"/>
    <d v="2019-07-24T00:00:00"/>
    <s v="3-NPENT"/>
    <m/>
    <m/>
    <m/>
    <d v="2019-08-20T00:00:00"/>
    <d v="2019-08-20T00:00:00"/>
    <m/>
    <m/>
    <m/>
    <m/>
    <m/>
    <m/>
    <d v="2019-08-20T00:00:00"/>
    <d v="2019-08-20T00:00:00"/>
    <m/>
    <m/>
    <m/>
    <m/>
    <m/>
    <d v="2019-08-19T00:00:00"/>
    <b v="0"/>
    <b v="0"/>
    <m/>
    <s v="3-Discarded"/>
    <b v="0"/>
    <b v="0"/>
    <n v="1898"/>
    <n v="1"/>
    <m/>
    <m/>
    <m/>
    <m/>
    <m/>
    <m/>
    <m/>
    <m/>
    <m/>
    <m/>
    <n v="7"/>
    <n v="10"/>
    <n v="1"/>
    <n v="2"/>
    <n v="24"/>
    <n v="1"/>
    <n v="28"/>
    <n v="27"/>
    <n v="0"/>
    <n v="25"/>
    <x v="2"/>
    <n v="6"/>
    <n v="10"/>
    <x v="0"/>
    <n v="25"/>
    <s v="Dentro de 7 dias"/>
    <s v="2 Sem-1 Mes"/>
    <s v="Dentro de 7 dias"/>
    <s v="&gt;2 semanas"/>
    <s v="1 a 2 semanas"/>
    <s v="3 Doses"/>
    <n v="1"/>
  </r>
  <r>
    <s v="MOZ-MAN-TMB-19-003"/>
    <d v="2019-07-24T00:00:00"/>
    <x v="0"/>
    <x v="115"/>
    <x v="8"/>
    <x v="1064"/>
    <s v="PROXIMO A IGREJA CATOLICA"/>
    <m/>
    <m/>
    <s v="JOAO ARMANDO"/>
    <d v="2018-05-07T00:00:00"/>
    <s v="ANTONIO JOAO"/>
    <n v="1"/>
    <n v="2"/>
    <s v="F"/>
    <s v="JOSE MANUEL ANTONIO"/>
    <d v="2019-07-10T00:00:00"/>
    <d v="2019-07-10T00:00:00"/>
    <m/>
    <m/>
    <m/>
    <m/>
    <s v="2"/>
    <s v="2"/>
    <s v="2"/>
    <m/>
    <s v="2"/>
    <s v="1"/>
    <d v="2019-07-01T00:00:00"/>
    <s v="1"/>
    <s v="1"/>
    <s v="1"/>
    <s v="1"/>
    <s v="1"/>
    <n v="3"/>
    <d v="2018-05-11T00:00:00"/>
    <d v="2018-07-28T00:00:00"/>
    <m/>
    <d v="2018-07-13T00:00:00"/>
    <d v="2018-10-02T00:00:00"/>
    <d v="2018-10-02T00:00:00"/>
    <d v="2019-07-08T00:00:00"/>
    <d v="2019-07-09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899"/>
    <n v="1"/>
    <m/>
    <m/>
    <m/>
    <m/>
    <m/>
    <m/>
    <m/>
    <m/>
    <m/>
    <m/>
    <n v="9"/>
    <n v="8"/>
    <n v="0"/>
    <n v="-1"/>
    <n v="14"/>
    <n v="1"/>
    <n v="27"/>
    <n v="26"/>
    <n v="0"/>
    <n v="15"/>
    <x v="2"/>
    <n v="7"/>
    <n v="10"/>
    <x v="0"/>
    <n v="27"/>
    <s v="Dentro de 7 dias"/>
    <s v="2 Sem-1 Mes"/>
    <s v="Dentro de 7 dias"/>
    <s v="&gt;2 semanas"/>
    <s v="1 a 2 semanas"/>
    <s v="3 Doses"/>
    <n v="1"/>
  </r>
  <r>
    <s v="MOZ-ZAM-ILE-19-004"/>
    <d v="2019-07-24T00:00:00"/>
    <x v="0"/>
    <x v="114"/>
    <x v="2"/>
    <x v="201"/>
    <s v="EPC DE MIJOIANE"/>
    <m/>
    <m/>
    <s v="DOMINGOS  E PAULA"/>
    <d v="2016-02-22T00:00:00"/>
    <s v="LOLOTE DOMINGOS"/>
    <n v="3"/>
    <n v="5"/>
    <s v="M"/>
    <s v="MANUEL CORREIO"/>
    <d v="2019-06-08T00:00:00"/>
    <d v="2019-06-10T00:00:00"/>
    <m/>
    <m/>
    <m/>
    <m/>
    <s v="1"/>
    <s v="2"/>
    <s v="2"/>
    <m/>
    <s v="1"/>
    <s v="1"/>
    <d v="2019-05-05T00:00:00"/>
    <s v="1"/>
    <s v="1"/>
    <s v="1"/>
    <s v="1"/>
    <s v="1"/>
    <n v="3"/>
    <d v="2016-02-24T00:00:00"/>
    <d v="2016-06-26T00:00:00"/>
    <m/>
    <d v="2016-05-26T00:00:00"/>
    <d v="2016-07-26T00:00:00"/>
    <d v="2016-07-26T00:00:00"/>
    <d v="2019-06-09T00:00:00"/>
    <d v="2019-06-10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2-Compatible"/>
    <b v="0"/>
    <b v="0"/>
    <n v="1900"/>
    <n v="1"/>
    <m/>
    <m/>
    <m/>
    <m/>
    <m/>
    <m/>
    <m/>
    <m/>
    <m/>
    <m/>
    <n v="34"/>
    <n v="36"/>
    <n v="2"/>
    <n v="0"/>
    <n v="43"/>
    <n v="1"/>
    <n v="27"/>
    <n v="26"/>
    <n v="0"/>
    <n v="44"/>
    <x v="2"/>
    <n v="5"/>
    <n v="10"/>
    <x v="0"/>
    <n v="18"/>
    <s v="&gt;14 Dias"/>
    <s v="1-3 Meses"/>
    <s v="&gt;14 Dias"/>
    <s v="&gt;2 semanas"/>
    <s v="1 a 2 semanas"/>
    <s v="3 Doses"/>
    <n v="2"/>
  </r>
  <r>
    <s v="MOZ-TET-MRR-19-006"/>
    <d v="2019-07-24T00:00:00"/>
    <x v="0"/>
    <x v="111"/>
    <x v="3"/>
    <x v="1065"/>
    <s v="PROXIMO AO LIDER DO TERCEIRO ESCALAO_x000d__x000a_"/>
    <m/>
    <m/>
    <s v="NELITO ANTONIO"/>
    <d v="2013-09-21T00:00:00"/>
    <s v="CLEVO NELITO ANTONIO"/>
    <n v="6"/>
    <n v="10"/>
    <s v="M"/>
    <s v="JOBO BOFANA CHIGO"/>
    <d v="2019-07-16T00:00:00"/>
    <d v="2019-07-16T00:00:00"/>
    <m/>
    <m/>
    <m/>
    <m/>
    <s v="1"/>
    <s v="2"/>
    <s v="2"/>
    <m/>
    <s v="2"/>
    <s v="1"/>
    <d v="2019-05-10T00:00:00"/>
    <s v="1"/>
    <s v="1"/>
    <s v="2"/>
    <s v="1"/>
    <s v="1"/>
    <n v="3"/>
    <d v="2013-12-03T00:00:00"/>
    <d v="2014-04-23T00:00:00"/>
    <m/>
    <d v="2014-03-18T00:00:00"/>
    <d v="2014-06-18T00:00:00"/>
    <d v="2014-06-18T00:00:00"/>
    <d v="2019-07-16T00:00:00"/>
    <d v="2019-07-17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01"/>
    <n v="1"/>
    <m/>
    <m/>
    <m/>
    <m/>
    <m/>
    <m/>
    <m/>
    <m/>
    <m/>
    <m/>
    <n v="67"/>
    <n v="68"/>
    <n v="0"/>
    <n v="1"/>
    <n v="6"/>
    <n v="1"/>
    <n v="27"/>
    <n v="26"/>
    <n v="0"/>
    <n v="7"/>
    <x v="2"/>
    <n v="5"/>
    <n v="10"/>
    <x v="0"/>
    <n v="19"/>
    <s v="&gt;14 Dias"/>
    <s v="4 Dias-1 Sem"/>
    <s v="&gt;14 Dias"/>
    <s v="&gt;2 semanas"/>
    <s v="1 a 2 semanas"/>
    <s v="3 Doses"/>
    <n v="2"/>
  </r>
  <r>
    <s v="MOZ-ZAM-NCR-19-003"/>
    <d v="2019-07-24T00:00:00"/>
    <x v="0"/>
    <x v="29"/>
    <x v="2"/>
    <x v="1066"/>
    <s v="RADJE, DEPOIS DO CEMITERIO_x000d__x000a_"/>
    <m/>
    <m/>
    <s v="JOVANA TARCISIO"/>
    <d v="2018-03-23T00:00:00"/>
    <s v="HARLEY HELTON"/>
    <n v="1"/>
    <n v="4"/>
    <s v="M"/>
    <s v="NHACALISE D. JOSE"/>
    <d v="2019-07-11T00:00:00"/>
    <d v="2019-07-11T00:00:00"/>
    <m/>
    <m/>
    <m/>
    <m/>
    <s v="2"/>
    <s v="2"/>
    <s v="1"/>
    <d v="2019-07-12T00:00:00"/>
    <s v="2"/>
    <s v="1"/>
    <d v="2019-06-28T00:00:00"/>
    <s v="1"/>
    <s v="2"/>
    <s v="1"/>
    <s v="1"/>
    <s v="1"/>
    <n v="4"/>
    <d v="2018-04-02T00:00:00"/>
    <d v="2018-06-27T00:00:00"/>
    <d v="2019-04-12T00:00:00"/>
    <d v="2018-05-23T00:00:00"/>
    <d v="2018-07-27T00:00:00"/>
    <d v="2019-04-12T00:00:00"/>
    <d v="2019-07-13T00:00:00"/>
    <d v="2019-07-14T00:00:00"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02"/>
    <n v="1"/>
    <m/>
    <m/>
    <n v="1"/>
    <n v="3"/>
    <n v="1"/>
    <m/>
    <m/>
    <m/>
    <m/>
    <m/>
    <n v="13"/>
    <n v="16"/>
    <n v="0"/>
    <n v="3"/>
    <n v="9"/>
    <n v="1"/>
    <n v="27"/>
    <n v="26"/>
    <n v="0"/>
    <n v="10"/>
    <x v="2"/>
    <n v="6"/>
    <n v="10"/>
    <x v="0"/>
    <n v="26"/>
    <s v="&gt;14 Dias"/>
    <s v="2 Sem-1 Mes"/>
    <s v="Dentro de 7 dias"/>
    <s v="&gt;2 semanas"/>
    <s v="1 a 2 semanas"/>
    <s v="&gt;=4 Doses"/>
    <n v="2"/>
  </r>
  <r>
    <s v="MOZ-ZAM-NCR-19-003-C1"/>
    <d v="2019-07-24T00:00:00"/>
    <x v="1"/>
    <x v="29"/>
    <x v="2"/>
    <x v="1066"/>
    <s v="PROXIMO A CASA DO LIDER LUIS NHANGUERE_x000d__x000a_"/>
    <m/>
    <m/>
    <s v="ELISA JOSE"/>
    <d v="2018-07-19T00:00:00"/>
    <s v="MARGARIDA ANTONIO"/>
    <n v="0"/>
    <n v="11"/>
    <s v="F"/>
    <s v="NHACALISE DOMINGOS JOSE"/>
    <d v="2019-07-11T00:00:00"/>
    <d v="2019-07-12T00:00:00"/>
    <s v="1"/>
    <d v="2019-07-13T00:00:00"/>
    <m/>
    <m/>
    <s v="2"/>
    <s v="2"/>
    <s v="2"/>
    <m/>
    <s v="2"/>
    <s v="2"/>
    <m/>
    <s v="2"/>
    <s v="2"/>
    <s v="2"/>
    <s v="2"/>
    <s v="2"/>
    <n v="4"/>
    <d v="2018-07-20T00:00:00"/>
    <d v="2018-10-17T00:00:00"/>
    <d v="2019-04-12T00:00:00"/>
    <d v="2018-09-17T00:00:00"/>
    <d v="2018-11-19T00:00:00"/>
    <d v="2019-04-12T00:00:00"/>
    <d v="2019-07-13T00:00:00"/>
    <m/>
    <d v="2019-07-23T00:00:00"/>
    <s v="1"/>
    <m/>
    <d v="2019-07-24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903"/>
    <n v="1"/>
    <m/>
    <m/>
    <m/>
    <m/>
    <m/>
    <m/>
    <m/>
    <m/>
    <m/>
    <m/>
    <n v="43657"/>
    <n v="0"/>
    <n v="1"/>
    <n v="-43658"/>
    <n v="43669"/>
    <n v="1"/>
    <n v="-43669"/>
    <n v="-43670"/>
    <n v="0"/>
    <n v="43670"/>
    <x v="1"/>
    <n v="1"/>
    <n v="10"/>
    <x v="0"/>
    <n v="52"/>
    <s v="Dentro de 7 dias"/>
    <s v="Sem 2ª amostra"/>
    <s v="Sem data de notificação"/>
    <s v="1 Dia"/>
    <s v="1 a 2 semanas"/>
    <s v="&gt;=4 Doses"/>
    <n v="1"/>
  </r>
  <r>
    <s v="MOZ-ZAM-NCR-19-003-C2"/>
    <d v="2019-07-24T00:00:00"/>
    <x v="1"/>
    <x v="29"/>
    <x v="2"/>
    <x v="1066"/>
    <s v="PERTO DA CASA DO LIDER_x000d__x000a_"/>
    <m/>
    <m/>
    <s v="JOANA JOSE"/>
    <d v="2017-12-06T00:00:00"/>
    <s v="DAUCINIO BETUEL"/>
    <n v="1"/>
    <n v="7"/>
    <s v="M"/>
    <s v="NHACALIZE DOMINGOS JOSE"/>
    <d v="2019-07-11T00:00:00"/>
    <d v="2019-07-12T00:00:00"/>
    <s v="1"/>
    <m/>
    <m/>
    <m/>
    <s v="2"/>
    <s v="2"/>
    <s v="2"/>
    <m/>
    <s v="2"/>
    <s v="2"/>
    <m/>
    <s v="2"/>
    <s v="2"/>
    <s v="2"/>
    <s v="2"/>
    <s v="2"/>
    <n v="5"/>
    <d v="2017-12-06T00:00:00"/>
    <d v="2018-03-06T00:00:00"/>
    <d v="2019-03-21T00:00:00"/>
    <d v="2018-02-06T00:00:00"/>
    <d v="2018-04-06T00:00:00"/>
    <d v="2019-04-26T00:00:00"/>
    <d v="2019-07-14T00:00:00"/>
    <m/>
    <d v="2019-07-23T00:00:00"/>
    <s v="1"/>
    <d v="2019-08-20T00:00:00"/>
    <d v="2019-07-24T00:00:00"/>
    <s v="1-Suspected Poliovirus"/>
    <m/>
    <m/>
    <m/>
    <d v="2019-08-20T00:00:00"/>
    <d v="2019-08-20T00:00:00"/>
    <s v="2"/>
    <s v="2"/>
    <s v="2"/>
    <s v="2"/>
    <s v="1"/>
    <s v="2"/>
    <d v="2019-08-20T00:00:00"/>
    <d v="2019-08-20T00:00:00"/>
    <m/>
    <m/>
    <m/>
    <m/>
    <m/>
    <m/>
    <b v="0"/>
    <b v="0"/>
    <m/>
    <s v="3-Discarded"/>
    <b v="0"/>
    <b v="0"/>
    <n v="1904"/>
    <n v="1"/>
    <m/>
    <m/>
    <m/>
    <m/>
    <m/>
    <m/>
    <m/>
    <m/>
    <m/>
    <m/>
    <n v="43657"/>
    <n v="0"/>
    <n v="1"/>
    <n v="-43658"/>
    <n v="43669"/>
    <n v="1"/>
    <n v="28"/>
    <n v="27"/>
    <n v="0"/>
    <n v="43670"/>
    <x v="1"/>
    <n v="1"/>
    <n v="10"/>
    <x v="0"/>
    <n v="52"/>
    <s v="Dentro de 7 dias"/>
    <s v="Sem 2ª amostra"/>
    <s v="Sem data de notificação"/>
    <s v="&gt;2 semanas"/>
    <s v="1 a 2 semanas"/>
    <s v="&gt;=4 Doses"/>
    <n v="1"/>
  </r>
  <r>
    <s v="MOZ-ZAM-NCR-19-003-C3"/>
    <d v="2019-07-24T00:00:00"/>
    <x v="1"/>
    <x v="29"/>
    <x v="2"/>
    <x v="1066"/>
    <s v="PROXIMO A CASA DO LIDER_x000d__x000a_"/>
    <m/>
    <m/>
    <s v="TERESA LUIS"/>
    <d v="2015-11-23T00:00:00"/>
    <s v="COSTANCIA C. ANTONIO"/>
    <n v="3"/>
    <n v="11"/>
    <s v="F"/>
    <s v="NHACALISE"/>
    <d v="2019-07-15T00:00:00"/>
    <d v="2019-07-15T00:00:00"/>
    <s v="1"/>
    <d v="2019-07-15T00:00:00"/>
    <m/>
    <m/>
    <s v="2"/>
    <s v="2"/>
    <s v="2"/>
    <m/>
    <s v="2"/>
    <s v="2"/>
    <m/>
    <s v="2"/>
    <s v="2"/>
    <s v="2"/>
    <s v="2"/>
    <s v="2"/>
    <n v="5"/>
    <d v="2015-11-24T00:00:00"/>
    <d v="2016-03-23T00:00:00"/>
    <d v="2019-03-20T00:00:00"/>
    <d v="2016-02-23T00:00:00"/>
    <d v="2016-04-25T00:00:00"/>
    <d v="2019-04-26T00:00:00"/>
    <d v="2019-07-15T00:00:00"/>
    <m/>
    <d v="2019-07-23T00:00:00"/>
    <s v="1"/>
    <d v="2019-08-19T00:00:00"/>
    <d v="2019-07-24T00:00:00"/>
    <s v="3-NPENT"/>
    <m/>
    <m/>
    <m/>
    <d v="2019-08-19T00:00:00"/>
    <d v="2019-08-19T00:00:00"/>
    <m/>
    <m/>
    <m/>
    <m/>
    <m/>
    <m/>
    <m/>
    <m/>
    <m/>
    <m/>
    <m/>
    <m/>
    <m/>
    <m/>
    <b v="0"/>
    <b v="0"/>
    <m/>
    <s v="3-Discarded"/>
    <b v="0"/>
    <b v="0"/>
    <n v="1905"/>
    <n v="1"/>
    <m/>
    <m/>
    <m/>
    <m/>
    <m/>
    <m/>
    <m/>
    <m/>
    <m/>
    <m/>
    <n v="43661"/>
    <n v="0"/>
    <n v="0"/>
    <n v="-43661"/>
    <n v="43669"/>
    <n v="1"/>
    <n v="27"/>
    <n v="-43670"/>
    <n v="43696"/>
    <n v="43670"/>
    <x v="1"/>
    <n v="1"/>
    <n v="10"/>
    <x v="0"/>
    <n v="52"/>
    <s v="Dentro de 7 dias"/>
    <s v="Sem 2ª amostra"/>
    <s v="Sem data de notificação"/>
    <s v="1 Dia"/>
    <s v="Sem data do envio"/>
    <s v="&gt;=4 Doses"/>
    <n v="1"/>
  </r>
  <r>
    <s v="MOZ-ZAM-QEL-19-001"/>
    <d v="2019-07-24T00:00:00"/>
    <x v="0"/>
    <x v="4"/>
    <x v="2"/>
    <x v="4"/>
    <s v="PROXIMO AO SECRETARIO AWARO_x000d__x000a_"/>
    <m/>
    <m/>
    <s v="RUI E TERESA"/>
    <d v="2018-06-20T00:00:00"/>
    <s v="DINIS RUI"/>
    <n v="1"/>
    <m/>
    <s v="M"/>
    <s v="JUVENALIA FRANCISCO"/>
    <d v="2019-06-13T00:00:00"/>
    <d v="2019-07-11T00:00:00"/>
    <m/>
    <m/>
    <m/>
    <m/>
    <s v="1"/>
    <s v="2"/>
    <s v="2"/>
    <m/>
    <s v="2"/>
    <s v="2"/>
    <d v="2019-06-10T00:00:00"/>
    <s v="1"/>
    <s v="1"/>
    <s v="1"/>
    <s v="1"/>
    <s v="1"/>
    <n v="5"/>
    <m/>
    <d v="2018-09-20T00:00:00"/>
    <d v="2019-03-20T00:00:00"/>
    <d v="2018-08-20T00:00:00"/>
    <d v="2018-10-19T00:00:00"/>
    <d v="2019-04-26T00:00:00"/>
    <d v="2019-07-11T00:00:00"/>
    <d v="2019-07-12T00:00:00"/>
    <d v="2019-07-23T00:00:00"/>
    <s v="1"/>
    <d v="2019-08-20T00:00:00"/>
    <d v="2019-07-24T00:00:00"/>
    <s v="3-NPENT"/>
    <m/>
    <m/>
    <m/>
    <d v="2019-08-20T00:00:00"/>
    <d v="2019-08-20T00:00:00"/>
    <m/>
    <m/>
    <m/>
    <m/>
    <m/>
    <m/>
    <m/>
    <m/>
    <m/>
    <m/>
    <m/>
    <m/>
    <m/>
    <m/>
    <b v="0"/>
    <b v="0"/>
    <m/>
    <s v="3-Discarded"/>
    <b v="0"/>
    <b v="0"/>
    <n v="1906"/>
    <n v="1"/>
    <m/>
    <m/>
    <n v="2"/>
    <n v="1"/>
    <m/>
    <m/>
    <m/>
    <m/>
    <m/>
    <m/>
    <n v="3"/>
    <n v="32"/>
    <n v="28"/>
    <n v="1"/>
    <n v="11"/>
    <n v="1"/>
    <n v="28"/>
    <n v="-43670"/>
    <n v="43697"/>
    <n v="12"/>
    <x v="2"/>
    <n v="6"/>
    <n v="10"/>
    <x v="0"/>
    <n v="24"/>
    <s v="&gt;14 Dias"/>
    <s v="2 Sem-1 Mes"/>
    <s v="Dentro de 7 dias"/>
    <s v="1 Dia"/>
    <s v="Sem data do envio"/>
    <s v="&gt;=4 Doses"/>
    <n v="2"/>
  </r>
  <r>
    <s v="MOZ-NPL-RIB-19-001-C1"/>
    <d v="2019-07-17T00:00:00"/>
    <x v="1"/>
    <x v="45"/>
    <x v="6"/>
    <x v="1067"/>
    <s v="RIBAUE"/>
    <m/>
    <m/>
    <s v="ANDIDO ABREU"/>
    <d v="2018-03-07T00:00:00"/>
    <s v="DENILSON CANDIDO"/>
    <n v="1"/>
    <n v="1"/>
    <s v="M"/>
    <s v="LEMOS JOAO MUHAMBI"/>
    <d v="2019-07-07T00:00:00"/>
    <d v="2019-07-07T00:00:00"/>
    <s v="1"/>
    <d v="2019-07-09T00:00:00"/>
    <m/>
    <m/>
    <s v="2"/>
    <s v="2"/>
    <s v="2"/>
    <m/>
    <s v="2"/>
    <s v="2"/>
    <m/>
    <s v="2"/>
    <s v="2"/>
    <s v="2"/>
    <s v="2"/>
    <s v="2"/>
    <n v="3"/>
    <d v="2018-03-08T00:00:00"/>
    <d v="2018-06-11T00:00:00"/>
    <m/>
    <d v="2018-05-09T00:00:00"/>
    <d v="2018-07-12T00:00:00"/>
    <d v="2018-07-12T00:00:00"/>
    <d v="2019-07-09T00:00:00"/>
    <m/>
    <d v="2019-07-16T00:00:00"/>
    <s v="1"/>
    <d v="2019-08-19T00:00:00"/>
    <d v="2019-07-17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07"/>
    <n v="1"/>
    <m/>
    <m/>
    <m/>
    <m/>
    <m/>
    <m/>
    <m/>
    <m/>
    <m/>
    <m/>
    <n v="43653"/>
    <n v="0"/>
    <n v="0"/>
    <n v="-43653"/>
    <n v="43662"/>
    <n v="1"/>
    <n v="34"/>
    <n v="33"/>
    <n v="0"/>
    <n v="43663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NPL-RIB-19-001-C2"/>
    <d v="2019-07-17T00:00:00"/>
    <x v="1"/>
    <x v="45"/>
    <x v="6"/>
    <x v="1067"/>
    <s v="RIBAUE"/>
    <m/>
    <m/>
    <s v="MATEUS AFONSO"/>
    <d v="2014-02-07T00:00:00"/>
    <s v="BIOTAINO MATEUS"/>
    <n v="5"/>
    <n v="0"/>
    <s v="M"/>
    <s v="LEMOS JOAO MUHAMBE"/>
    <d v="2019-07-07T00:00:00"/>
    <d v="2019-07-07T00:00:00"/>
    <s v="1"/>
    <m/>
    <m/>
    <m/>
    <s v="2"/>
    <s v="2"/>
    <s v="2"/>
    <m/>
    <s v="2"/>
    <s v="2"/>
    <m/>
    <s v="2"/>
    <s v="2"/>
    <s v="2"/>
    <s v="2"/>
    <s v="2"/>
    <n v="3"/>
    <d v="2014-02-08T00:00:00"/>
    <d v="2014-05-10T00:00:00"/>
    <m/>
    <d v="2014-04-09T00:00:00"/>
    <d v="2014-06-11T00:00:00"/>
    <d v="2014-06-11T00:00:00"/>
    <d v="2019-07-09T00:00:00"/>
    <m/>
    <d v="2019-07-16T00:00:00"/>
    <s v="1"/>
    <d v="2019-08-19T00:00:00"/>
    <d v="2019-07-17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08"/>
    <n v="1"/>
    <m/>
    <m/>
    <m/>
    <m/>
    <m/>
    <m/>
    <m/>
    <m/>
    <m/>
    <m/>
    <n v="43653"/>
    <n v="0"/>
    <n v="0"/>
    <n v="-43653"/>
    <n v="43662"/>
    <n v="1"/>
    <n v="34"/>
    <n v="33"/>
    <n v="0"/>
    <n v="43663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NPL-RIB-19-001-C3"/>
    <d v="2019-07-17T00:00:00"/>
    <x v="1"/>
    <x v="45"/>
    <x v="6"/>
    <x v="1068"/>
    <s v="RIBAUE_x000d__x000a_"/>
    <m/>
    <m/>
    <s v="MARIO ALBERTINO"/>
    <d v="2017-10-17T00:00:00"/>
    <s v="DIOGO MARIO"/>
    <n v="1"/>
    <n v="7"/>
    <s v="M"/>
    <s v="LEMOS JOAO MUHAMBI"/>
    <d v="2019-07-07T00:00:00"/>
    <d v="2019-07-07T00:00:00"/>
    <s v="1"/>
    <m/>
    <m/>
    <m/>
    <s v="2"/>
    <s v="2"/>
    <s v="2"/>
    <m/>
    <s v="2"/>
    <s v="2"/>
    <m/>
    <s v="2"/>
    <s v="2"/>
    <s v="2"/>
    <s v="2"/>
    <s v="2"/>
    <n v="3"/>
    <d v="2017-10-18T00:00:00"/>
    <d v="2018-01-20T00:00:00"/>
    <m/>
    <d v="2017-12-19T00:00:00"/>
    <d v="2018-02-20T00:00:00"/>
    <d v="2018-02-20T00:00:00"/>
    <d v="2019-07-09T00:00:00"/>
    <m/>
    <d v="2019-07-16T00:00:00"/>
    <s v="1"/>
    <d v="2019-08-19T00:00:00"/>
    <d v="2019-07-17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09"/>
    <n v="1"/>
    <m/>
    <m/>
    <m/>
    <m/>
    <m/>
    <m/>
    <m/>
    <m/>
    <m/>
    <m/>
    <n v="43653"/>
    <n v="0"/>
    <n v="0"/>
    <n v="-43653"/>
    <n v="43662"/>
    <n v="1"/>
    <n v="34"/>
    <n v="33"/>
    <n v="0"/>
    <n v="43663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NPL-RIB-19-001-C4"/>
    <d v="2019-07-17T00:00:00"/>
    <x v="0"/>
    <x v="45"/>
    <x v="6"/>
    <x v="1068"/>
    <m/>
    <m/>
    <m/>
    <s v="JOAQUIM PEDRO"/>
    <d v="2016-03-28T00:00:00"/>
    <s v="CARDOSO JOAQUIM"/>
    <n v="3"/>
    <n v="3"/>
    <s v="M"/>
    <s v="LEMOS JOAO MUHAMBI"/>
    <d v="2019-07-07T00:00:00"/>
    <d v="2019-07-07T00:00:00"/>
    <s v="1"/>
    <d v="2019-07-09T00:00:00"/>
    <m/>
    <m/>
    <s v="2"/>
    <s v="2"/>
    <s v="2"/>
    <m/>
    <s v="2"/>
    <s v="2"/>
    <m/>
    <s v="2"/>
    <s v="2"/>
    <s v="2"/>
    <s v="2"/>
    <s v="2"/>
    <n v="3"/>
    <d v="2016-03-29T00:00:00"/>
    <d v="2016-06-29T00:00:00"/>
    <m/>
    <d v="2016-05-28T00:00:00"/>
    <d v="2016-07-30T00:00:00"/>
    <d v="2016-07-30T00:00:00"/>
    <d v="2019-07-09T00:00:00"/>
    <m/>
    <d v="2019-07-16T00:00:00"/>
    <s v="1"/>
    <d v="2019-08-19T00:00:00"/>
    <d v="2019-07-17T00:00:00"/>
    <s v="2-Negative"/>
    <m/>
    <m/>
    <m/>
    <d v="2019-08-19T00:00:00"/>
    <m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10"/>
    <n v="1"/>
    <m/>
    <m/>
    <m/>
    <m/>
    <m/>
    <m/>
    <m/>
    <m/>
    <m/>
    <m/>
    <n v="43653"/>
    <n v="0"/>
    <n v="0"/>
    <n v="-43653"/>
    <n v="43662"/>
    <n v="1"/>
    <n v="34"/>
    <n v="33"/>
    <n v="0"/>
    <n v="43663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NPL-RIB-19-001-C5"/>
    <d v="2019-07-17T00:00:00"/>
    <x v="1"/>
    <x v="45"/>
    <x v="6"/>
    <x v="1067"/>
    <s v="RIBAUE_x000d__x000a__x000d__x000a_"/>
    <m/>
    <m/>
    <s v="MANUELA ABUBACAR"/>
    <d v="2018-12-12T00:00:00"/>
    <s v="QUAJANE DA MANUELA"/>
    <n v="0"/>
    <n v="6"/>
    <s v="F"/>
    <s v="LEMOS JOAO MUHAMBI"/>
    <d v="2019-07-07T00:00:00"/>
    <d v="2019-07-07T00:00:00"/>
    <s v="1"/>
    <d v="2019-07-09T00:00:00"/>
    <m/>
    <m/>
    <s v="2"/>
    <s v="2"/>
    <s v="2"/>
    <m/>
    <s v="2"/>
    <s v="2"/>
    <m/>
    <s v="2"/>
    <s v="2"/>
    <s v="2"/>
    <s v="2"/>
    <s v="2"/>
    <n v="3"/>
    <d v="2018-12-13T00:00:00"/>
    <d v="2018-03-11T00:00:00"/>
    <m/>
    <d v="2018-02-11T00:00:00"/>
    <d v="2019-04-13T00:00:00"/>
    <d v="2019-04-13T00:00:00"/>
    <d v="2019-07-09T00:00:00"/>
    <m/>
    <d v="2019-07-16T00:00:00"/>
    <s v="1"/>
    <d v="2019-08-19T00:00:00"/>
    <d v="2019-07-17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11"/>
    <n v="1"/>
    <m/>
    <m/>
    <m/>
    <m/>
    <m/>
    <m/>
    <m/>
    <m/>
    <m/>
    <m/>
    <n v="43653"/>
    <n v="0"/>
    <n v="0"/>
    <n v="-43653"/>
    <n v="43662"/>
    <n v="1"/>
    <n v="34"/>
    <n v="33"/>
    <n v="0"/>
    <n v="43663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ZAM-GRE-19-003-C1"/>
    <d v="2019-07-24T00:00:00"/>
    <x v="1"/>
    <x v="11"/>
    <x v="2"/>
    <x v="1069"/>
    <s v="MAGIGE, PROXIMO A IGREJA_x000d__x000a_"/>
    <m/>
    <m/>
    <s v="DIOSA MOISES"/>
    <d v="2018-05-26T00:00:00"/>
    <s v="JANIFA REGINALDO"/>
    <n v="1"/>
    <n v="2"/>
    <s v="F"/>
    <s v="GERONIMO M. ANTONIO"/>
    <d v="2019-07-11T00:00:00"/>
    <d v="2019-07-11T00:00:00"/>
    <s v="1"/>
    <d v="2019-07-11T00:00:00"/>
    <m/>
    <m/>
    <s v="2"/>
    <s v="2"/>
    <s v="2"/>
    <m/>
    <s v="2"/>
    <s v="2"/>
    <m/>
    <s v="2"/>
    <s v="2"/>
    <s v="2"/>
    <s v="2"/>
    <s v="2"/>
    <n v="99"/>
    <m/>
    <m/>
    <m/>
    <m/>
    <m/>
    <m/>
    <d v="2019-07-11T00:00:00"/>
    <m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12"/>
    <n v="1"/>
    <m/>
    <m/>
    <m/>
    <m/>
    <m/>
    <m/>
    <m/>
    <m/>
    <m/>
    <m/>
    <n v="43657"/>
    <n v="0"/>
    <n v="0"/>
    <n v="-43657"/>
    <n v="43669"/>
    <n v="1"/>
    <n v="27"/>
    <n v="26"/>
    <n v="0"/>
    <n v="43670"/>
    <x v="1"/>
    <n v="1"/>
    <n v="10"/>
    <x v="0"/>
    <n v="52"/>
    <s v="Dentro de 7 dias"/>
    <s v="Sem 2ª amostra"/>
    <s v="Sem data de notificação"/>
    <s v="&gt;2 semanas"/>
    <s v="1 a 2 semanas"/>
    <s v="Desconhecido"/>
    <n v="1"/>
  </r>
  <r>
    <s v="MOZ-ZAM-GRE-19-003-C2"/>
    <d v="2019-07-24T00:00:00"/>
    <x v="1"/>
    <x v="11"/>
    <x v="2"/>
    <x v="1070"/>
    <s v="MAGIGE PERTO DA IGRJA"/>
    <m/>
    <m/>
    <s v="MOISES PENE"/>
    <d v="2018-06-10T00:00:00"/>
    <s v="ESTELA MOISES"/>
    <n v="1"/>
    <n v="0"/>
    <s v="F"/>
    <s v="GERONIMO M. ANTONIO"/>
    <d v="2019-07-11T00:00:00"/>
    <d v="2019-07-11T00:00:00"/>
    <s v="1"/>
    <d v="2019-07-11T00:00:00"/>
    <m/>
    <m/>
    <s v="2"/>
    <s v="2"/>
    <s v="2"/>
    <m/>
    <s v="2"/>
    <s v="2"/>
    <m/>
    <s v="2"/>
    <s v="2"/>
    <s v="2"/>
    <s v="2"/>
    <s v="2"/>
    <n v="3"/>
    <d v="2018-06-19T00:00:00"/>
    <d v="2018-12-12T00:00:00"/>
    <m/>
    <d v="2018-08-28T00:00:00"/>
    <d v="2019-04-11T00:00:00"/>
    <d v="2019-04-11T00:00:00"/>
    <d v="2019-07-11T00:00:00"/>
    <m/>
    <d v="2019-07-23T00:00:00"/>
    <s v="1"/>
    <d v="2019-08-20T00:00:00"/>
    <d v="2019-07-24T00:00:00"/>
    <s v="3-NPENT"/>
    <m/>
    <m/>
    <m/>
    <d v="2019-08-20T00:00:00"/>
    <d v="2019-08-20T00:00:00"/>
    <m/>
    <m/>
    <m/>
    <m/>
    <m/>
    <m/>
    <d v="2019-08-20T00:00:00"/>
    <d v="2019-08-20T00:00:00"/>
    <m/>
    <m/>
    <m/>
    <m/>
    <m/>
    <m/>
    <b v="0"/>
    <b v="0"/>
    <m/>
    <s v="3-Discarded"/>
    <b v="0"/>
    <b v="0"/>
    <n v="1913"/>
    <n v="1"/>
    <m/>
    <m/>
    <m/>
    <m/>
    <m/>
    <m/>
    <m/>
    <m/>
    <m/>
    <m/>
    <n v="43657"/>
    <n v="0"/>
    <n v="0"/>
    <n v="-43657"/>
    <n v="43669"/>
    <n v="1"/>
    <n v="28"/>
    <n v="27"/>
    <n v="0"/>
    <n v="43670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ZAM-GRE-19-003-C3"/>
    <d v="2019-07-24T00:00:00"/>
    <x v="1"/>
    <x v="11"/>
    <x v="2"/>
    <x v="1070"/>
    <s v="MAGIGE PERTO DA IGREJA_x000d__x000a_"/>
    <m/>
    <m/>
    <s v="CASSEMURO SARAIVA"/>
    <d v="2018-11-20T00:00:00"/>
    <s v="QUELEITON CASSEMURO"/>
    <n v="0"/>
    <n v="7"/>
    <s v="M"/>
    <s v="GERONIMO M. ANTONIO"/>
    <d v="2019-07-11T00:00:00"/>
    <d v="2019-07-11T00:00:00"/>
    <s v="1"/>
    <m/>
    <m/>
    <m/>
    <s v="2"/>
    <s v="2"/>
    <s v="2"/>
    <m/>
    <s v="2"/>
    <s v="2"/>
    <m/>
    <s v="2"/>
    <s v="2"/>
    <s v="2"/>
    <s v="2"/>
    <s v="2"/>
    <n v="2"/>
    <d v="2018-12-18T00:00:00"/>
    <d v="2019-04-15T00:00:00"/>
    <m/>
    <d v="2019-02-20T00:00:00"/>
    <m/>
    <m/>
    <d v="2019-07-11T00:00:00"/>
    <m/>
    <d v="2019-07-23T00:00:00"/>
    <s v="1"/>
    <m/>
    <d v="2019-07-24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914"/>
    <n v="1"/>
    <m/>
    <m/>
    <m/>
    <m/>
    <m/>
    <m/>
    <m/>
    <m/>
    <m/>
    <m/>
    <n v="43657"/>
    <n v="0"/>
    <n v="0"/>
    <n v="-43657"/>
    <n v="43669"/>
    <n v="1"/>
    <n v="-43669"/>
    <n v="-43670"/>
    <n v="0"/>
    <n v="43670"/>
    <x v="1"/>
    <n v="1"/>
    <n v="10"/>
    <x v="0"/>
    <n v="52"/>
    <s v="Dentro de 7 dias"/>
    <s v="Sem 2ª amostra"/>
    <s v="Sem data de notificação"/>
    <s v="1 Dia"/>
    <s v="1 a 2 semanas"/>
    <s v=" 1 a 2 Doses"/>
    <n v="1"/>
  </r>
  <r>
    <s v="MOZ-ZAM-LUA-19-002-C1"/>
    <d v="2019-07-24T00:00:00"/>
    <x v="1"/>
    <x v="123"/>
    <x v="2"/>
    <x v="889"/>
    <s v="PERTO DA CASA DO SECRETARIO BELAZE_x000d__x000a_"/>
    <m/>
    <m/>
    <s v="MARCO DOMINGOS"/>
    <d v="2017-10-28T00:00:00"/>
    <s v="LAURA MAICO"/>
    <n v="1"/>
    <n v="9"/>
    <s v="F"/>
    <s v="ELIAS JOSSUE"/>
    <d v="2019-07-06T00:00:00"/>
    <d v="2019-07-06T00:00:00"/>
    <s v="1"/>
    <m/>
    <m/>
    <m/>
    <s v="2"/>
    <s v="2"/>
    <s v="2"/>
    <m/>
    <s v="2"/>
    <s v="2"/>
    <m/>
    <s v="2"/>
    <s v="2"/>
    <s v="2"/>
    <s v="2"/>
    <s v="2"/>
    <n v="3"/>
    <d v="2017-11-06T00:00:00"/>
    <d v="2018-02-16T00:00:00"/>
    <m/>
    <d v="2018-01-18T00:00:00"/>
    <d v="2018-03-16T00:00:00"/>
    <d v="2018-03-16T00:00:00"/>
    <d v="2019-07-06T00:00:00"/>
    <m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15"/>
    <n v="1"/>
    <m/>
    <m/>
    <m/>
    <m/>
    <m/>
    <m/>
    <m/>
    <m/>
    <m/>
    <m/>
    <n v="43652"/>
    <n v="0"/>
    <n v="0"/>
    <n v="-43652"/>
    <n v="43669"/>
    <n v="1"/>
    <n v="27"/>
    <n v="26"/>
    <n v="0"/>
    <n v="43670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ZAM-LUA-19-002-C2"/>
    <d v="2019-07-24T00:00:00"/>
    <x v="1"/>
    <x v="123"/>
    <x v="2"/>
    <x v="889"/>
    <s v="PERTO DO SERNHOR SECRETARIO BELEZE_x000d__x000a_"/>
    <m/>
    <m/>
    <s v="JESSUE MARCELINO"/>
    <d v="2018-10-11T00:00:00"/>
    <s v="ELIAS JOSSUE"/>
    <n v="1"/>
    <n v="9"/>
    <s v="M"/>
    <s v="ANTONIO GERALDO"/>
    <d v="2019-07-06T00:00:00"/>
    <d v="2019-07-06T00:00:00"/>
    <s v="1"/>
    <d v="2019-07-06T00:00:00"/>
    <m/>
    <m/>
    <s v="2"/>
    <s v="2"/>
    <s v="2"/>
    <m/>
    <s v="2"/>
    <s v="2"/>
    <m/>
    <s v="2"/>
    <s v="2"/>
    <s v="2"/>
    <s v="2"/>
    <s v="2"/>
    <n v="3"/>
    <m/>
    <d v="2019-01-20T00:00:00"/>
    <m/>
    <d v="2018-12-21T00:00:00"/>
    <d v="2019-03-12T00:00:00"/>
    <d v="2019-03-12T00:00:00"/>
    <d v="2019-07-06T00:00:00"/>
    <m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16"/>
    <n v="1"/>
    <m/>
    <m/>
    <m/>
    <m/>
    <m/>
    <m/>
    <m/>
    <m/>
    <m/>
    <m/>
    <n v="43652"/>
    <n v="0"/>
    <n v="0"/>
    <n v="-43652"/>
    <n v="43669"/>
    <n v="1"/>
    <n v="27"/>
    <n v="26"/>
    <n v="0"/>
    <n v="43670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ZAM-LUA-19-002-C3"/>
    <d v="2019-07-24T00:00:00"/>
    <x v="1"/>
    <x v="123"/>
    <x v="2"/>
    <x v="889"/>
    <s v="PERTO DA CASA DO SECRETARIO_x000d__x000a_"/>
    <m/>
    <m/>
    <s v="AGOSTINHO ANTONIO"/>
    <d v="2017-08-11T00:00:00"/>
    <s v="ANTONIO AGOSTINHO"/>
    <n v="1"/>
    <n v="11"/>
    <s v="M"/>
    <s v="ANTONIO GERALDO"/>
    <d v="2019-07-06T00:00:00"/>
    <d v="2019-07-06T00:00:00"/>
    <s v="1"/>
    <d v="2019-07-06T00:00:00"/>
    <m/>
    <m/>
    <s v="2"/>
    <s v="2"/>
    <s v="2"/>
    <m/>
    <s v="2"/>
    <s v="2"/>
    <m/>
    <s v="2"/>
    <s v="2"/>
    <s v="2"/>
    <s v="2"/>
    <s v="2"/>
    <n v="3"/>
    <d v="2017-09-11T00:00:00"/>
    <d v="2017-11-23T00:00:00"/>
    <m/>
    <d v="2017-10-19T00:00:00"/>
    <d v="2017-12-28T00:00:00"/>
    <d v="2017-12-28T00:00:00"/>
    <d v="2019-07-06T00:00:00"/>
    <m/>
    <d v="2019-07-23T00:00:00"/>
    <s v="1"/>
    <d v="2019-08-21T00:00:00"/>
    <d v="2019-07-24T00:00:00"/>
    <s v="1-Suspected Poliovirus"/>
    <m/>
    <m/>
    <m/>
    <d v="2019-08-21T00:00:00"/>
    <d v="2019-08-21T00:00:00"/>
    <m/>
    <m/>
    <m/>
    <m/>
    <m/>
    <m/>
    <d v="2019-08-21T00:00:00"/>
    <d v="2019-08-21T00:00:00"/>
    <m/>
    <m/>
    <m/>
    <m/>
    <m/>
    <m/>
    <b v="0"/>
    <b v="0"/>
    <m/>
    <m/>
    <b v="0"/>
    <b v="0"/>
    <n v="1917"/>
    <n v="1"/>
    <m/>
    <m/>
    <m/>
    <m/>
    <m/>
    <m/>
    <m/>
    <m/>
    <m/>
    <m/>
    <n v="43652"/>
    <n v="0"/>
    <n v="0"/>
    <n v="-43652"/>
    <n v="43669"/>
    <n v="1"/>
    <n v="29"/>
    <n v="28"/>
    <n v="0"/>
    <n v="43670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ZAM-LUA-19-002-C4"/>
    <d v="2019-07-24T00:00:00"/>
    <x v="1"/>
    <x v="123"/>
    <x v="2"/>
    <x v="889"/>
    <s v="PERTO DA CASA DO LIDER_x000d__x000a_"/>
    <m/>
    <m/>
    <s v="ELIAS MATEUS"/>
    <d v="2016-02-03T00:00:00"/>
    <s v="ELSA MARIO"/>
    <n v="3"/>
    <n v="5"/>
    <s v="F"/>
    <s v="ANTONIO GERALDO"/>
    <d v="2019-07-06T00:00:00"/>
    <d v="2019-07-06T00:00:00"/>
    <s v="1"/>
    <m/>
    <m/>
    <m/>
    <s v="2"/>
    <s v="2"/>
    <s v="2"/>
    <m/>
    <s v="2"/>
    <s v="2"/>
    <m/>
    <s v="2"/>
    <s v="2"/>
    <s v="2"/>
    <s v="2"/>
    <s v="2"/>
    <n v="3"/>
    <d v="2016-02-04T00:00:00"/>
    <d v="2016-05-13T00:00:00"/>
    <m/>
    <d v="2016-04-04T00:00:00"/>
    <d v="2016-06-16T00:00:00"/>
    <d v="2016-06-16T00:00:00"/>
    <d v="2019-07-06T00:00:00"/>
    <m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18"/>
    <n v="1"/>
    <m/>
    <m/>
    <m/>
    <m/>
    <m/>
    <m/>
    <m/>
    <m/>
    <m/>
    <m/>
    <n v="43652"/>
    <n v="0"/>
    <n v="0"/>
    <n v="-43652"/>
    <n v="43669"/>
    <n v="1"/>
    <n v="27"/>
    <n v="26"/>
    <n v="0"/>
    <n v="43670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ZAM-LUA-19-002-C5"/>
    <d v="2019-07-24T00:00:00"/>
    <x v="1"/>
    <x v="123"/>
    <x v="2"/>
    <x v="889"/>
    <s v="PERTO DA CASA DO SECRETARIO _x000d__x000a__x000d__x000a_"/>
    <m/>
    <m/>
    <s v="FELECIANO MARCELINO"/>
    <d v="2016-08-05T00:00:00"/>
    <s v="JOSE FELICIANO"/>
    <n v="2"/>
    <n v="11"/>
    <s v="M"/>
    <s v="ANTONIO GERALDO"/>
    <d v="2019-07-06T00:00:00"/>
    <d v="2019-07-06T00:00:00"/>
    <s v="1"/>
    <m/>
    <m/>
    <m/>
    <s v="2"/>
    <s v="2"/>
    <s v="2"/>
    <m/>
    <s v="2"/>
    <s v="2"/>
    <m/>
    <s v="2"/>
    <s v="2"/>
    <s v="2"/>
    <s v="2"/>
    <s v="2"/>
    <n v="3"/>
    <d v="2016-08-15T00:00:00"/>
    <d v="2016-11-11T00:00:00"/>
    <m/>
    <d v="2016-10-06T00:00:00"/>
    <d v="2180-09-18T00:00:00"/>
    <d v="2018-09-18T00:00:00"/>
    <d v="2019-07-06T00:00:00"/>
    <m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19"/>
    <n v="1"/>
    <m/>
    <m/>
    <m/>
    <m/>
    <m/>
    <m/>
    <m/>
    <m/>
    <m/>
    <m/>
    <n v="43652"/>
    <n v="0"/>
    <n v="0"/>
    <n v="-43652"/>
    <n v="43669"/>
    <n v="1"/>
    <n v="27"/>
    <n v="26"/>
    <n v="0"/>
    <n v="43670"/>
    <x v="1"/>
    <n v="1"/>
    <n v="10"/>
    <x v="0"/>
    <n v="52"/>
    <s v="Dentro de 7 dias"/>
    <s v="Sem 2ª amostra"/>
    <s v="Sem data de notificação"/>
    <s v="&gt;2 semanas"/>
    <s v="1 a 2 semanas"/>
    <s v="3 Doses"/>
    <n v="1"/>
  </r>
  <r>
    <s v="MOZ-ZAM-QEL-19-001-C1"/>
    <d v="2019-07-24T00:00:00"/>
    <x v="1"/>
    <x v="4"/>
    <x v="2"/>
    <x v="1071"/>
    <s v="PERTO DO SECRETARIO ALVARO_x000d__x000a__x000d__x000a_"/>
    <m/>
    <m/>
    <s v="BAZAR NAMUNHO"/>
    <d v="2015-09-29T00:00:00"/>
    <s v="FATIMA ISMAEL"/>
    <n v="3"/>
    <n v="8"/>
    <s v="F"/>
    <s v="JUVENALIA FRANCISCO MATUSSE"/>
    <d v="2019-07-11T00:00:00"/>
    <d v="2019-07-11T00:00:00"/>
    <s v="1"/>
    <m/>
    <m/>
    <m/>
    <s v="2"/>
    <s v="2"/>
    <s v="2"/>
    <m/>
    <s v="2"/>
    <s v="2"/>
    <m/>
    <s v="2"/>
    <s v="2"/>
    <s v="2"/>
    <s v="2"/>
    <s v="2"/>
    <n v="4"/>
    <d v="2015-09-29T00:00:00"/>
    <d v="2015-12-30T00:00:00"/>
    <d v="2019-03-20T00:00:00"/>
    <d v="2015-11-30T00:00:00"/>
    <d v="2016-01-29T00:00:00"/>
    <d v="2019-04-21T00:00:00"/>
    <d v="2019-07-12T00:00:00"/>
    <m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20"/>
    <n v="1"/>
    <m/>
    <m/>
    <m/>
    <m/>
    <m/>
    <m/>
    <m/>
    <m/>
    <m/>
    <m/>
    <n v="43657"/>
    <n v="0"/>
    <n v="0"/>
    <n v="-43657"/>
    <n v="43669"/>
    <n v="1"/>
    <n v="27"/>
    <n v="26"/>
    <n v="0"/>
    <n v="43670"/>
    <x v="1"/>
    <n v="1"/>
    <n v="10"/>
    <x v="0"/>
    <n v="52"/>
    <s v="Dentro de 7 dias"/>
    <s v="Sem 2ª amostra"/>
    <s v="Sem data de notificação"/>
    <s v="&gt;2 semanas"/>
    <s v="1 a 2 semanas"/>
    <s v="&gt;=4 Doses"/>
    <n v="1"/>
  </r>
  <r>
    <s v="MOZ-ZAM-QEL-19-001-C2"/>
    <d v="2019-07-24T00:00:00"/>
    <x v="1"/>
    <x v="4"/>
    <x v="2"/>
    <x v="1071"/>
    <s v="PROXIMO AO SECRETARIO ALVARO_x000d__x000a_"/>
    <m/>
    <m/>
    <s v="ALEXANDRE E CRISTINA"/>
    <d v="2015-04-24T00:00:00"/>
    <s v="ABEL ALEXANDRE"/>
    <n v="4"/>
    <n v="3"/>
    <s v="M"/>
    <s v="FILIPE MENETE"/>
    <d v="2019-07-11T00:00:00"/>
    <d v="2019-07-11T00:00:00"/>
    <s v="1"/>
    <d v="2019-07-12T00:00:00"/>
    <m/>
    <m/>
    <s v="2"/>
    <s v="2"/>
    <s v="2"/>
    <m/>
    <s v="2"/>
    <s v="2"/>
    <m/>
    <s v="2"/>
    <s v="2"/>
    <s v="2"/>
    <s v="2"/>
    <s v="2"/>
    <n v="4"/>
    <d v="2015-04-27T00:00:00"/>
    <d v="2015-07-31T00:00:00"/>
    <d v="2019-03-20T00:00:00"/>
    <d v="2015-06-29T00:00:00"/>
    <d v="2015-08-28T00:00:00"/>
    <d v="2019-04-21T00:00:00"/>
    <d v="2019-07-12T00:00:00"/>
    <m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d v="2019-08-19T00:00:00"/>
    <m/>
    <m/>
    <m/>
    <m/>
    <m/>
    <m/>
    <b v="0"/>
    <b v="0"/>
    <m/>
    <s v="3-Discarded"/>
    <b v="0"/>
    <b v="0"/>
    <n v="1921"/>
    <n v="1"/>
    <m/>
    <m/>
    <m/>
    <m/>
    <m/>
    <m/>
    <m/>
    <m/>
    <m/>
    <m/>
    <n v="43657"/>
    <n v="0"/>
    <n v="0"/>
    <n v="-43657"/>
    <n v="43669"/>
    <n v="1"/>
    <n v="27"/>
    <n v="26"/>
    <n v="0"/>
    <n v="43670"/>
    <x v="1"/>
    <n v="1"/>
    <n v="10"/>
    <x v="0"/>
    <n v="52"/>
    <s v="Dentro de 7 dias"/>
    <s v="Sem 2ª amostra"/>
    <s v="Sem data de notificação"/>
    <s v="&gt;2 semanas"/>
    <s v="1 a 2 semanas"/>
    <s v="&gt;=4 Doses"/>
    <n v="1"/>
  </r>
  <r>
    <s v="MOZ-ZAM-QEL-19-001-C3"/>
    <d v="2019-07-24T00:00:00"/>
    <x v="1"/>
    <x v="4"/>
    <x v="2"/>
    <x v="1071"/>
    <s v="PROXIMO AO SECRETARIO ALVARO"/>
    <m/>
    <m/>
    <s v="JORGE E CARLOTA"/>
    <d v="2016-04-21T00:00:00"/>
    <s v="GERMANE JORGE"/>
    <n v="3"/>
    <m/>
    <s v="M"/>
    <s v="JUVENALIA FRANCISCO MATUSSE"/>
    <d v="2019-07-11T00:00:00"/>
    <d v="2019-07-11T00:00:00"/>
    <s v="1"/>
    <m/>
    <m/>
    <m/>
    <s v="2"/>
    <s v="2"/>
    <s v="2"/>
    <m/>
    <s v="2"/>
    <s v="2"/>
    <m/>
    <s v="2"/>
    <s v="2"/>
    <s v="2"/>
    <s v="2"/>
    <s v="2"/>
    <n v="4"/>
    <d v="2016-05-23T00:00:00"/>
    <d v="2016-08-21T00:00:00"/>
    <d v="2019-03-20T00:00:00"/>
    <d v="2016-06-27T00:00:00"/>
    <d v="2016-09-05T00:00:00"/>
    <d v="2019-04-26T00:00:00"/>
    <d v="2019-07-12T00:00:00"/>
    <m/>
    <d v="2019-07-23T00:00:00"/>
    <s v="1"/>
    <d v="2019-08-19T00:00:00"/>
    <d v="2019-07-24T00:00:00"/>
    <s v="2-Negative"/>
    <m/>
    <m/>
    <m/>
    <d v="2019-08-19T00:00:00"/>
    <d v="2019-08-19T00:00:00"/>
    <m/>
    <m/>
    <m/>
    <m/>
    <m/>
    <m/>
    <d v="2019-08-19T00:00:00"/>
    <m/>
    <m/>
    <m/>
    <m/>
    <m/>
    <m/>
    <m/>
    <b v="0"/>
    <b v="0"/>
    <m/>
    <s v="3-Discarded"/>
    <b v="0"/>
    <b v="0"/>
    <n v="1922"/>
    <n v="1"/>
    <m/>
    <m/>
    <m/>
    <m/>
    <m/>
    <m/>
    <m/>
    <m/>
    <m/>
    <m/>
    <n v="43657"/>
    <n v="0"/>
    <n v="0"/>
    <n v="-43657"/>
    <n v="43669"/>
    <n v="1"/>
    <n v="27"/>
    <n v="-43670"/>
    <n v="43696"/>
    <n v="43670"/>
    <x v="1"/>
    <n v="1"/>
    <n v="10"/>
    <x v="0"/>
    <n v="52"/>
    <s v="Dentro de 7 dias"/>
    <s v="Sem 2ª amostra"/>
    <s v="Sem data de notificação"/>
    <s v="1 Dia"/>
    <s v="Sem data do envio"/>
    <s v="&gt;=4 Doses"/>
    <n v="1"/>
  </r>
  <r>
    <s v="NOZ-ZAM-MCB-19-005"/>
    <d v="2019-07-31T00:00:00"/>
    <x v="0"/>
    <x v="127"/>
    <x v="2"/>
    <x v="1072"/>
    <s v="BAIRRO MUCWDA"/>
    <m/>
    <m/>
    <s v="JOAO ROSARIO"/>
    <d v="2017-06-06T00:00:00"/>
    <s v="MARISA JOAO ROSARIO"/>
    <n v="2"/>
    <n v="1"/>
    <s v="F"/>
    <s v="ASIA CARDOSO COSTA"/>
    <d v="2019-07-15T00:00:00"/>
    <d v="2019-07-15T00:00:00"/>
    <m/>
    <m/>
    <m/>
    <m/>
    <s v="1"/>
    <s v="2"/>
    <s v="2"/>
    <m/>
    <s v="2"/>
    <s v="1"/>
    <d v="2019-07-03T00:00:00"/>
    <s v="1"/>
    <s v="1"/>
    <s v="2"/>
    <s v="1"/>
    <s v="1"/>
    <n v="99"/>
    <m/>
    <m/>
    <m/>
    <m/>
    <m/>
    <m/>
    <d v="2019-07-16T00:00:00"/>
    <d v="2019-07-17T00:00:00"/>
    <d v="2019-07-29T00:00:00"/>
    <s v="1"/>
    <d v="2019-08-26T00:00:00"/>
    <d v="2019-07-31T00:00:00"/>
    <s v="3-NPENT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23"/>
    <n v="1"/>
    <m/>
    <m/>
    <m/>
    <m/>
    <m/>
    <m/>
    <m/>
    <m/>
    <m/>
    <m/>
    <n v="12"/>
    <n v="14"/>
    <n v="0"/>
    <n v="2"/>
    <n v="12"/>
    <n v="2"/>
    <n v="28"/>
    <n v="-43677"/>
    <n v="43703"/>
    <n v="14"/>
    <x v="2"/>
    <n v="7"/>
    <n v="10"/>
    <x v="0"/>
    <n v="27"/>
    <s v="Dentro de 14 Dias"/>
    <s v="2 Sem-1 Mes"/>
    <s v="Dentro de 7 dias"/>
    <s v="1 Dia"/>
    <s v="Sem data do envio"/>
    <s v="Desconhecido"/>
    <n v="1"/>
  </r>
  <r>
    <s v="MOZ-ZAM-GRE-19-004"/>
    <d v="2019-07-31T00:00:00"/>
    <x v="0"/>
    <x v="11"/>
    <x v="2"/>
    <x v="1073"/>
    <s v="MERINGE_x000d__x000a_"/>
    <m/>
    <m/>
    <s v="FRANCISCO PIRIATE"/>
    <d v="2018-02-28T00:00:00"/>
    <s v="NILZA FRANCISCO"/>
    <n v="1"/>
    <n v="4"/>
    <s v="F"/>
    <s v="CUSTODIA L. M. DIQUE"/>
    <d v="2019-07-10T00:00:00"/>
    <d v="2019-07-10T00:00:00"/>
    <m/>
    <m/>
    <m/>
    <m/>
    <s v="2"/>
    <s v="1"/>
    <s v="2"/>
    <m/>
    <s v="2"/>
    <s v="1"/>
    <d v="2019-06-13T00:00:00"/>
    <s v="1"/>
    <s v="1"/>
    <s v="1"/>
    <s v="1"/>
    <s v="1"/>
    <n v="2"/>
    <m/>
    <d v="2019-07-08T00:00:00"/>
    <m/>
    <d v="2019-03-17T00:00:00"/>
    <m/>
    <m/>
    <d v="2019-07-10T00:00:00"/>
    <d v="2019-07-11T00:00:00"/>
    <d v="2019-07-29T00:00:00"/>
    <s v="1"/>
    <d v="2019-08-26T00:00:00"/>
    <d v="2019-07-31T00:00:00"/>
    <s v="4-Suspected poliovirus + NPENT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24"/>
    <n v="1"/>
    <m/>
    <m/>
    <m/>
    <m/>
    <m/>
    <m/>
    <m/>
    <m/>
    <m/>
    <m/>
    <n v="27"/>
    <n v="28"/>
    <n v="0"/>
    <n v="1"/>
    <n v="18"/>
    <n v="2"/>
    <n v="28"/>
    <n v="-43677"/>
    <n v="43703"/>
    <n v="20"/>
    <x v="2"/>
    <n v="6"/>
    <n v="10"/>
    <x v="0"/>
    <n v="24"/>
    <s v="&gt;14 Dias"/>
    <s v="2 Sem-1 Mes"/>
    <s v="&gt;14 Dias"/>
    <s v="1 Dia"/>
    <s v="Sem data do envio"/>
    <s v=" 1 a 2 Doses"/>
    <n v="2"/>
  </r>
  <r>
    <s v="MOZ-ZAM-MLV-19-004"/>
    <d v="2019-07-31T00:00:00"/>
    <x v="0"/>
    <x v="134"/>
    <x v="2"/>
    <x v="914"/>
    <s v="MUTUA_x000d__x000a_"/>
    <m/>
    <m/>
    <s v="ELISEU OLIVEIRA"/>
    <d v="2017-03-17T00:00:00"/>
    <s v="JAMILA ELISEU"/>
    <n v="2"/>
    <n v="4"/>
    <s v="F"/>
    <s v="PAULO JAIME"/>
    <d v="2019-07-11T00:00:00"/>
    <d v="2019-07-11T00:00:00"/>
    <m/>
    <m/>
    <m/>
    <m/>
    <s v="2"/>
    <s v="1"/>
    <s v="2"/>
    <m/>
    <s v="2"/>
    <s v="1"/>
    <d v="2019-06-28T00:00:00"/>
    <s v="1"/>
    <s v="1"/>
    <s v="2"/>
    <s v="1"/>
    <s v="1"/>
    <n v="3"/>
    <d v="2017-03-27T00:00:00"/>
    <d v="2017-08-11T00:00:00"/>
    <m/>
    <d v="2017-06-13T00:00:00"/>
    <d v="2018-11-30T00:00:00"/>
    <d v="2018-11-30T00:00:00"/>
    <d v="2019-07-11T00:00:00"/>
    <d v="2019-07-12T00:00:00"/>
    <d v="2019-07-29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25"/>
    <n v="1"/>
    <m/>
    <m/>
    <m/>
    <m/>
    <m/>
    <m/>
    <m/>
    <m/>
    <m/>
    <m/>
    <n v="13"/>
    <n v="14"/>
    <n v="0"/>
    <n v="1"/>
    <n v="17"/>
    <n v="2"/>
    <n v="28"/>
    <n v="-43677"/>
    <n v="43703"/>
    <n v="19"/>
    <x v="2"/>
    <n v="6"/>
    <n v="10"/>
    <x v="0"/>
    <n v="26"/>
    <s v="Dentro de 14 Dias"/>
    <s v="2 Sem-1 Mes"/>
    <s v="Dentro de 7 dias"/>
    <s v="1 Dia"/>
    <s v="Sem data do envio"/>
    <s v="3 Doses"/>
    <n v="1"/>
  </r>
  <r>
    <s v="MOZ-ZAM-PBN-19-006"/>
    <d v="2019-07-31T00:00:00"/>
    <x v="0"/>
    <x v="81"/>
    <x v="2"/>
    <x v="1074"/>
    <s v="TXALALANE SEDE_x000d__x000a_"/>
    <m/>
    <m/>
    <s v="AUGUSTO SARAIVA"/>
    <d v="2018-01-16T00:00:00"/>
    <s v="ELIDIO AUGUSTO"/>
    <n v="1"/>
    <n v="6"/>
    <s v="F"/>
    <s v="JUAQUIM ANDRADE"/>
    <d v="2019-07-11T00:00:00"/>
    <d v="2019-07-17T00:00:00"/>
    <m/>
    <m/>
    <m/>
    <m/>
    <s v="1"/>
    <s v="2"/>
    <s v="2"/>
    <m/>
    <s v="2"/>
    <s v="2"/>
    <d v="2019-07-06T00:00:00"/>
    <s v="1"/>
    <s v="1"/>
    <s v="1"/>
    <s v="1"/>
    <s v="1"/>
    <n v="3"/>
    <m/>
    <d v="2019-05-02T00:00:00"/>
    <m/>
    <d v="2018-03-05T00:00:00"/>
    <d v="2019-04-24T00:00:00"/>
    <m/>
    <d v="2019-07-16T00:00:00"/>
    <d v="2019-07-17T00:00:00"/>
    <d v="2019-07-29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26"/>
    <n v="1"/>
    <m/>
    <m/>
    <m/>
    <m/>
    <m/>
    <m/>
    <m/>
    <m/>
    <m/>
    <m/>
    <n v="5"/>
    <n v="11"/>
    <n v="6"/>
    <n v="0"/>
    <n v="12"/>
    <n v="2"/>
    <n v="28"/>
    <n v="-43677"/>
    <n v="43703"/>
    <n v="14"/>
    <x v="2"/>
    <n v="7"/>
    <n v="10"/>
    <x v="0"/>
    <n v="27"/>
    <s v="Dentro de 7 dias"/>
    <s v="2 Sem-1 Mes"/>
    <s v="Dentro de 7 dias"/>
    <s v="1 Dia"/>
    <s v="Sem data do envio"/>
    <s v="3 Doses"/>
    <n v="1"/>
  </r>
  <r>
    <s v="MOZ-GAZ-GUI-19-001"/>
    <d v="2019-07-31T00:00:00"/>
    <x v="0"/>
    <x v="70"/>
    <x v="9"/>
    <x v="1075"/>
    <s v="5 BAIRRO, CHINHACANINE"/>
    <m/>
    <m/>
    <s v="CACILDA JAIME"/>
    <d v="2015-01-30T00:00:00"/>
    <s v="LURDES FANUEL"/>
    <n v="4"/>
    <n v="0"/>
    <s v="F"/>
    <s v="EMILIA MANHIQUE"/>
    <d v="2019-07-15T00:00:00"/>
    <d v="2019-07-15T00:00:00"/>
    <m/>
    <m/>
    <m/>
    <m/>
    <s v="2"/>
    <s v="1"/>
    <s v="2"/>
    <m/>
    <s v="1"/>
    <s v="2"/>
    <d v="2019-07-13T00:00:00"/>
    <s v="1"/>
    <s v="1"/>
    <s v="2"/>
    <s v="1"/>
    <s v="1"/>
    <n v="99"/>
    <m/>
    <m/>
    <m/>
    <m/>
    <m/>
    <m/>
    <d v="2019-07-22T00:00:00"/>
    <d v="2019-07-23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27"/>
    <n v="1"/>
    <m/>
    <m/>
    <m/>
    <m/>
    <m/>
    <m/>
    <m/>
    <m/>
    <m/>
    <m/>
    <n v="2"/>
    <n v="10"/>
    <n v="0"/>
    <n v="8"/>
    <n v="7"/>
    <n v="1"/>
    <n v="27"/>
    <n v="-43677"/>
    <n v="43703"/>
    <n v="8"/>
    <x v="2"/>
    <n v="7"/>
    <n v="10"/>
    <x v="0"/>
    <n v="28"/>
    <s v="Dentro de 7 dias"/>
    <s v="2 Sem-1 Mes"/>
    <s v="Dentro de 7 dias"/>
    <s v="1 Dia"/>
    <s v="Sem data do envio"/>
    <s v="Desconhecido"/>
    <n v="1"/>
  </r>
  <r>
    <s v="MOZ-MPP-BOA-19-003"/>
    <d v="2019-07-31T00:00:00"/>
    <x v="0"/>
    <x v="24"/>
    <x v="7"/>
    <x v="1076"/>
    <s v="BOANE_x000d__x000a_"/>
    <m/>
    <m/>
    <s v="ALINCE JACINTO"/>
    <d v="2016-06-02T00:00:00"/>
    <s v="JUDITE NELSON"/>
    <n v="3"/>
    <n v="0"/>
    <s v="F"/>
    <s v="MERCIA MALIEQUE"/>
    <d v="2019-06-21T00:00:00"/>
    <d v="2019-06-21T00:00:00"/>
    <m/>
    <m/>
    <m/>
    <m/>
    <s v="1"/>
    <s v="2"/>
    <s v="1"/>
    <d v="2019-06-21T00:00:00"/>
    <s v="1"/>
    <s v="1"/>
    <d v="2019-06-16T00:00:00"/>
    <s v="2"/>
    <s v="2"/>
    <s v="1"/>
    <s v="1"/>
    <s v="1"/>
    <n v="3"/>
    <d v="2016-06-03T00:00:00"/>
    <d v="2016-09-17T00:00:00"/>
    <m/>
    <d v="2016-08-11T00:00:00"/>
    <d v="2016-12-02T00:00:00"/>
    <d v="2016-12-02T00:00:00"/>
    <d v="2019-06-21T00:00:00"/>
    <d v="2019-06-22T00:00:00"/>
    <d v="2019-07-31T00:00:00"/>
    <s v="1"/>
    <d v="2019-08-29T00:00:00"/>
    <d v="2019-07-31T00:00:00"/>
    <s v="2-Negative"/>
    <m/>
    <m/>
    <m/>
    <d v="2019-08-29T00:00:00"/>
    <d v="2019-08-29T00:00:00"/>
    <m/>
    <m/>
    <m/>
    <m/>
    <m/>
    <m/>
    <m/>
    <m/>
    <m/>
    <m/>
    <m/>
    <m/>
    <m/>
    <m/>
    <b v="0"/>
    <b v="0"/>
    <m/>
    <s v="3-Discarded"/>
    <b v="0"/>
    <b v="0"/>
    <n v="1928"/>
    <n v="1"/>
    <m/>
    <m/>
    <m/>
    <m/>
    <m/>
    <m/>
    <m/>
    <m/>
    <m/>
    <m/>
    <n v="5"/>
    <n v="6"/>
    <n v="0"/>
    <n v="1"/>
    <n v="39"/>
    <n v="0"/>
    <n v="29"/>
    <n v="-43677"/>
    <n v="43706"/>
    <n v="39"/>
    <x v="2"/>
    <n v="6"/>
    <n v="10"/>
    <x v="0"/>
    <n v="24"/>
    <s v="Dentro de 7 dias"/>
    <s v="1-3 Meses"/>
    <s v="Dentro de 7 dias"/>
    <s v="1 Dia"/>
    <s v="Sem data do envio"/>
    <s v="3 Doses"/>
    <n v="1"/>
  </r>
  <r>
    <s v="MOZ-TET-MRV-19-005"/>
    <d v="2019-07-30T00:00:00"/>
    <x v="0"/>
    <x v="6"/>
    <x v="3"/>
    <x v="1077"/>
    <s v="POVOADO DE MIZONGO"/>
    <m/>
    <m/>
    <s v="AUGUSTO E MONICA"/>
    <d v="2017-09-19T00:00:00"/>
    <s v="JEREMINA AUGUSTO"/>
    <n v="1"/>
    <n v="10"/>
    <s v="F"/>
    <s v="SIMBARAI VASCO"/>
    <d v="2019-07-17T00:00:00"/>
    <d v="2019-07-17T00:00:00"/>
    <m/>
    <m/>
    <m/>
    <m/>
    <s v="1"/>
    <s v="2"/>
    <s v="2"/>
    <m/>
    <s v="2"/>
    <s v="1"/>
    <d v="2019-07-04T00:00:00"/>
    <s v="1"/>
    <s v="2"/>
    <s v="2"/>
    <s v="1"/>
    <s v="1"/>
    <n v="3"/>
    <d v="2017-09-20T00:00:00"/>
    <d v="2018-01-16T00:00:00"/>
    <m/>
    <d v="2017-11-27T00:00:00"/>
    <d v="2018-04-20T00:00:00"/>
    <d v="2018-04-20T00:00:00"/>
    <d v="2019-10-19T00:00:00"/>
    <d v="2019-07-20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29"/>
    <n v="1"/>
    <m/>
    <m/>
    <m/>
    <m/>
    <m/>
    <m/>
    <m/>
    <m/>
    <m/>
    <m/>
    <n v="13"/>
    <n v="16"/>
    <n v="0"/>
    <n v="3"/>
    <n v="10"/>
    <n v="1"/>
    <n v="27"/>
    <n v="-43676"/>
    <n v="43703"/>
    <n v="10"/>
    <x v="2"/>
    <n v="7"/>
    <n v="10"/>
    <x v="0"/>
    <n v="27"/>
    <s v="&gt;14 Dias"/>
    <s v="2 Sem-1 Mes"/>
    <s v="Dentro de 7 dias"/>
    <s v="1 Dia"/>
    <s v="Sem data do envio"/>
    <s v="3 Doses"/>
    <n v="2"/>
  </r>
  <r>
    <s v="MOZ-TET-MRV-19-006"/>
    <d v="2019-07-31T00:00:00"/>
    <x v="0"/>
    <x v="6"/>
    <x v="3"/>
    <x v="1078"/>
    <s v="POVOADO DE CHICATA_x000d__x000a_"/>
    <m/>
    <m/>
    <s v="ALEXANDRE E FLORA"/>
    <d v="2016-11-03T00:00:00"/>
    <s v="BESSENIA ALEXANDRE"/>
    <n v="3"/>
    <n v="0"/>
    <s v="F"/>
    <s v="SIMBARAI VASCO"/>
    <d v="2019-07-15T00:00:00"/>
    <d v="2019-07-15T00:00:00"/>
    <m/>
    <m/>
    <m/>
    <m/>
    <s v="1"/>
    <s v="2"/>
    <s v="2"/>
    <m/>
    <s v="2"/>
    <s v="1"/>
    <d v="2019-07-07T00:00:00"/>
    <s v="1"/>
    <s v="2"/>
    <s v="2"/>
    <s v="1"/>
    <s v="1"/>
    <n v="1"/>
    <d v="2016-06-03T00:00:00"/>
    <d v="2017-03-15T00:00:00"/>
    <m/>
    <d v="2016-12-05T00:00:00"/>
    <m/>
    <m/>
    <d v="2019-07-19T00:00:00"/>
    <d v="2019-07-20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30"/>
    <n v="1"/>
    <m/>
    <m/>
    <m/>
    <m/>
    <m/>
    <m/>
    <m/>
    <m/>
    <m/>
    <m/>
    <n v="8"/>
    <n v="13"/>
    <n v="0"/>
    <n v="5"/>
    <n v="10"/>
    <n v="1"/>
    <n v="27"/>
    <n v="-43677"/>
    <n v="43703"/>
    <n v="11"/>
    <x v="2"/>
    <n v="7"/>
    <n v="10"/>
    <x v="0"/>
    <n v="27"/>
    <s v="Dentro de 7 dias"/>
    <s v="2 Sem-1 Mes"/>
    <s v="Dentro de 7 dias"/>
    <s v="1 Dia"/>
    <s v="Sem data do envio"/>
    <s v=" 1 a 2 Doses"/>
    <n v="1"/>
  </r>
  <r>
    <s v="MOZ-TET-MRV-19-007"/>
    <d v="2019-07-31T00:00:00"/>
    <x v="0"/>
    <x v="6"/>
    <x v="3"/>
    <x v="1078"/>
    <s v="POVOADO DE MIZONGO_x000d__x000a_"/>
    <m/>
    <m/>
    <s v="ISAAC E AMELIA"/>
    <d v="2017-07-11T00:00:00"/>
    <s v="DANIEL ISAAC"/>
    <n v="2"/>
    <m/>
    <s v="M"/>
    <s v="SIMBARAI VASCO"/>
    <d v="2019-07-19T00:00:00"/>
    <d v="2019-07-19T00:00:00"/>
    <m/>
    <m/>
    <m/>
    <m/>
    <s v="1"/>
    <s v="2"/>
    <s v="2"/>
    <m/>
    <s v="2"/>
    <s v="1"/>
    <d v="2019-06-26T00:00:00"/>
    <s v="1"/>
    <s v="2"/>
    <s v="2"/>
    <s v="1"/>
    <s v="1"/>
    <n v="3"/>
    <d v="2017-08-16T00:00:00"/>
    <d v="2017-11-20T00:00:00"/>
    <m/>
    <d v="2017-10-02T00:00:00"/>
    <d v="2018-01-05T00:00:00"/>
    <d v="2018-01-05T00:00:00"/>
    <d v="2019-07-19T00:00:00"/>
    <d v="2019-07-20T00:00:00"/>
    <d v="2019-07-30T00:00:00"/>
    <s v="1"/>
    <d v="2019-09-02T00:00:00"/>
    <d v="2019-07-31T00:00:00"/>
    <s v="3-NPENT"/>
    <m/>
    <m/>
    <m/>
    <d v="2019-09-02T00:00:00"/>
    <d v="2019-09-02T00:00:00"/>
    <m/>
    <m/>
    <m/>
    <m/>
    <m/>
    <m/>
    <m/>
    <m/>
    <m/>
    <m/>
    <m/>
    <m/>
    <m/>
    <m/>
    <b v="0"/>
    <b v="0"/>
    <m/>
    <s v="3-Discarded"/>
    <b v="0"/>
    <b v="0"/>
    <n v="1931"/>
    <n v="1"/>
    <m/>
    <m/>
    <m/>
    <m/>
    <m/>
    <m/>
    <m/>
    <m/>
    <m/>
    <m/>
    <n v="23"/>
    <n v="24"/>
    <n v="0"/>
    <n v="1"/>
    <n v="10"/>
    <n v="1"/>
    <n v="34"/>
    <n v="-43677"/>
    <n v="43710"/>
    <n v="11"/>
    <x v="2"/>
    <n v="6"/>
    <n v="10"/>
    <x v="0"/>
    <n v="26"/>
    <s v="&gt;14 Dias"/>
    <s v="2 Sem-1 Mes"/>
    <s v="&gt;14 Dias"/>
    <s v="1 Dia"/>
    <s v="Sem data do envio"/>
    <s v="3 Doses"/>
    <n v="2"/>
  </r>
  <r>
    <s v="MOZ-TET-CTA-19-009"/>
    <d v="2019-07-31T00:00:00"/>
    <x v="0"/>
    <x v="65"/>
    <x v="3"/>
    <x v="627"/>
    <s v="CHIUUTA_x000d__x000a_"/>
    <m/>
    <m/>
    <s v="JOAQUI E FLORA EUGENIO"/>
    <d v="2016-07-16T00:00:00"/>
    <s v="RABECA JOAQUIM"/>
    <n v="3"/>
    <n v="0"/>
    <s v="F"/>
    <s v="DELFIM RAUL ADOLFO"/>
    <d v="2019-07-19T00:00:00"/>
    <d v="2019-07-19T00:00:00"/>
    <m/>
    <m/>
    <m/>
    <m/>
    <s v="2"/>
    <s v="2"/>
    <s v="2"/>
    <m/>
    <s v="1"/>
    <s v="1"/>
    <d v="2019-07-11T00:00:00"/>
    <s v="1"/>
    <s v="1"/>
    <s v="2"/>
    <s v="1"/>
    <s v="1"/>
    <n v="99"/>
    <m/>
    <m/>
    <m/>
    <m/>
    <m/>
    <m/>
    <d v="2019-07-19T00:00:00"/>
    <d v="2019-07-20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32"/>
    <n v="1"/>
    <m/>
    <m/>
    <m/>
    <m/>
    <m/>
    <m/>
    <m/>
    <m/>
    <m/>
    <m/>
    <n v="8"/>
    <n v="9"/>
    <n v="0"/>
    <n v="1"/>
    <n v="10"/>
    <n v="1"/>
    <n v="27"/>
    <n v="-43677"/>
    <n v="43703"/>
    <n v="11"/>
    <x v="2"/>
    <n v="7"/>
    <n v="10"/>
    <x v="0"/>
    <n v="28"/>
    <s v="Dentro de 7 dias"/>
    <s v="2 Sem-1 Mes"/>
    <s v="Dentro de 7 dias"/>
    <s v="1 Dia"/>
    <s v="Sem data do envio"/>
    <s v="Desconhecido"/>
    <n v="1"/>
  </r>
  <r>
    <s v="MOZ-TET-MAC-19-007"/>
    <d v="2019-07-31T00:00:00"/>
    <x v="0"/>
    <x v="110"/>
    <x v="3"/>
    <x v="1079"/>
    <s v="BEIRRO 5_x000d__x000a_"/>
    <m/>
    <m/>
    <s v="SARA ARAUJO"/>
    <d v="2017-10-02T00:00:00"/>
    <s v="ISAC NUTUNI"/>
    <n v="1"/>
    <n v="9"/>
    <s v="M"/>
    <s v="ERGINALDA MELO BOTROSSE"/>
    <d v="2019-07-19T00:00:00"/>
    <d v="2019-07-19T00:00:00"/>
    <m/>
    <m/>
    <m/>
    <m/>
    <s v="1"/>
    <s v="1"/>
    <s v="2"/>
    <m/>
    <s v="1"/>
    <s v="1"/>
    <d v="2019-07-03T00:00:00"/>
    <s v="1"/>
    <s v="1"/>
    <s v="2"/>
    <s v="1"/>
    <s v="1"/>
    <n v="3"/>
    <d v="2017-10-26T00:00:00"/>
    <d v="2018-02-08T00:00:00"/>
    <m/>
    <d v="2018-01-08T00:00:00"/>
    <d v="2018-03-08T00:00:00"/>
    <d v="2019-03-08T00:00:00"/>
    <d v="2019-07-21T00:00:00"/>
    <d v="2019-07-22T00:00:00"/>
    <d v="2019-07-30T00:00:00"/>
    <s v="1"/>
    <d v="2019-09-02T00:00:00"/>
    <d v="2019-07-31T00:00:00"/>
    <s v="3-NPENT"/>
    <m/>
    <m/>
    <m/>
    <d v="2019-09-02T00:00:00"/>
    <m/>
    <m/>
    <m/>
    <m/>
    <m/>
    <m/>
    <m/>
    <m/>
    <m/>
    <m/>
    <m/>
    <m/>
    <m/>
    <m/>
    <m/>
    <b v="0"/>
    <b v="0"/>
    <m/>
    <s v="3-Discarded"/>
    <b v="0"/>
    <b v="0"/>
    <n v="1933"/>
    <n v="1"/>
    <m/>
    <m/>
    <m/>
    <m/>
    <m/>
    <m/>
    <m/>
    <m/>
    <m/>
    <m/>
    <n v="16"/>
    <n v="19"/>
    <n v="0"/>
    <n v="3"/>
    <n v="8"/>
    <n v="1"/>
    <n v="34"/>
    <n v="-43677"/>
    <n v="43710"/>
    <n v="9"/>
    <x v="2"/>
    <n v="7"/>
    <n v="10"/>
    <x v="0"/>
    <n v="27"/>
    <s v="&gt;14 Dias"/>
    <s v="2 Sem-1 Mes"/>
    <s v="&gt;14 Dias"/>
    <s v="1 Dia"/>
    <s v="Sem data do envio"/>
    <s v="3 Doses"/>
    <n v="2"/>
  </r>
  <r>
    <s v="MOZ-TET-MAC-19-008"/>
    <d v="2019-07-31T00:00:00"/>
    <x v="0"/>
    <x v="110"/>
    <x v="3"/>
    <x v="1053"/>
    <s v="BAIRRO CHICASSU_x000d__x000a_"/>
    <m/>
    <m/>
    <s v="BERTA SEVERIANO"/>
    <d v="2017-08-20T00:00:00"/>
    <s v="BERNARDO MOUZINHO SIETALA"/>
    <n v="1"/>
    <n v="11"/>
    <s v="M"/>
    <s v="ERGINALDA MELO BITROSSE"/>
    <d v="2019-07-17T00:00:00"/>
    <d v="2019-07-17T00:00:00"/>
    <m/>
    <m/>
    <m/>
    <m/>
    <s v="1"/>
    <s v="2"/>
    <s v="2"/>
    <m/>
    <s v="2"/>
    <s v="1"/>
    <d v="2019-06-28T00:00:00"/>
    <s v="1"/>
    <s v="1"/>
    <s v="2"/>
    <s v="1"/>
    <s v="1"/>
    <n v="3"/>
    <d v="2017-08-21T00:00:00"/>
    <d v="2017-11-21T00:00:00"/>
    <m/>
    <d v="2017-10-23T00:00:00"/>
    <d v="2017-12-22T00:00:00"/>
    <m/>
    <d v="2019-07-21T00:00:00"/>
    <d v="2019-07-22T00:00:00"/>
    <d v="2019-07-30T00:00:00"/>
    <s v="1"/>
    <m/>
    <d v="2019-07-31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934"/>
    <n v="1"/>
    <m/>
    <m/>
    <m/>
    <m/>
    <m/>
    <m/>
    <m/>
    <m/>
    <m/>
    <m/>
    <n v="19"/>
    <n v="24"/>
    <n v="0"/>
    <n v="5"/>
    <n v="8"/>
    <n v="1"/>
    <n v="-43676"/>
    <n v="-43677"/>
    <n v="0"/>
    <n v="9"/>
    <x v="2"/>
    <n v="6"/>
    <n v="10"/>
    <x v="0"/>
    <n v="26"/>
    <s v="&gt;14 Dias"/>
    <s v="2 Sem-1 Mes"/>
    <s v="&gt;14 Dias"/>
    <s v="1 Dia"/>
    <s v="1 a 2 semanas"/>
    <s v="3 Doses"/>
    <n v="2"/>
  </r>
  <r>
    <s v="MOZ-TET-MAC-19-009"/>
    <d v="2019-07-31T00:00:00"/>
    <x v="0"/>
    <x v="110"/>
    <x v="3"/>
    <x v="1053"/>
    <s v="PROXIMO DA IGREJA_x000d__x000a_"/>
    <m/>
    <m/>
    <s v="NAPILILA MATEUS"/>
    <d v="2016-08-04T00:00:00"/>
    <s v="GERALDO CHICONDI"/>
    <n v="2"/>
    <n v="11"/>
    <s v="M"/>
    <s v="ERGINALDA MELO"/>
    <d v="2019-07-20T00:00:00"/>
    <d v="2019-07-20T00:00:00"/>
    <m/>
    <m/>
    <m/>
    <m/>
    <s v="1"/>
    <s v="1"/>
    <s v="2"/>
    <m/>
    <s v="2"/>
    <s v="1"/>
    <d v="2019-06-30T00:00:00"/>
    <s v="1"/>
    <s v="1"/>
    <s v="1"/>
    <s v="1"/>
    <s v="1"/>
    <n v="3"/>
    <d v="2016-08-15T00:00:00"/>
    <d v="2017-01-03T00:00:00"/>
    <m/>
    <d v="2016-10-14T00:00:00"/>
    <m/>
    <d v="2017-01-03T00:00:00"/>
    <d v="2019-07-21T00:00:00"/>
    <d v="2019-07-22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m/>
    <b v="0"/>
    <b v="0"/>
    <n v="1935"/>
    <n v="1"/>
    <m/>
    <m/>
    <m/>
    <m/>
    <m/>
    <m/>
    <m/>
    <m/>
    <m/>
    <m/>
    <n v="20"/>
    <n v="22"/>
    <n v="0"/>
    <n v="2"/>
    <n v="8"/>
    <n v="1"/>
    <n v="27"/>
    <n v="-43677"/>
    <n v="43703"/>
    <n v="9"/>
    <x v="2"/>
    <n v="6"/>
    <n v="10"/>
    <x v="0"/>
    <n v="26"/>
    <s v="&gt;14 Dias"/>
    <s v="2 Sem-1 Mes"/>
    <s v="&gt;14 Dias"/>
    <s v="1 Dia"/>
    <s v="Sem data do envio"/>
    <s v="3 Doses"/>
    <n v="2"/>
  </r>
  <r>
    <s v="MOZ-TET-ANG-19-003"/>
    <d v="2019-07-31T00:00:00"/>
    <x v="0"/>
    <x v="108"/>
    <x v="3"/>
    <x v="1080"/>
    <s v="CANADZI_x000d__x000a_"/>
    <m/>
    <m/>
    <s v="JORGE RUBENE"/>
    <d v="2018-02-10T00:00:00"/>
    <s v="LUTIFA JORGE"/>
    <n v="1"/>
    <n v="3"/>
    <s v="F"/>
    <s v="CELSO JENESIO"/>
    <d v="2019-07-18T00:00:00"/>
    <d v="2019-07-18T00:00:00"/>
    <m/>
    <m/>
    <m/>
    <m/>
    <s v="1"/>
    <s v="1"/>
    <s v="2"/>
    <m/>
    <s v="2"/>
    <s v="2"/>
    <d v="2019-06-22T00:00:00"/>
    <s v="1"/>
    <s v="2"/>
    <s v="1"/>
    <s v="1"/>
    <s v="1"/>
    <n v="99"/>
    <m/>
    <m/>
    <m/>
    <m/>
    <m/>
    <m/>
    <d v="2019-07-15T00:00:00"/>
    <d v="2019-07-16T00:00:00"/>
    <d v="2019-07-30T00:00:00"/>
    <s v="1"/>
    <d v="2019-08-14T00:00:00"/>
    <d v="2019-07-31T00:00:00"/>
    <s v="2-Negative"/>
    <m/>
    <m/>
    <m/>
    <d v="2019-08-14T00:00:00"/>
    <m/>
    <m/>
    <m/>
    <m/>
    <m/>
    <m/>
    <m/>
    <m/>
    <m/>
    <m/>
    <m/>
    <m/>
    <m/>
    <m/>
    <m/>
    <b v="0"/>
    <b v="0"/>
    <m/>
    <m/>
    <b v="0"/>
    <b v="0"/>
    <n v="1936"/>
    <n v="1"/>
    <m/>
    <m/>
    <m/>
    <m/>
    <m/>
    <m/>
    <m/>
    <m/>
    <m/>
    <m/>
    <n v="26"/>
    <n v="24"/>
    <n v="0"/>
    <n v="-2"/>
    <n v="14"/>
    <n v="1"/>
    <n v="15"/>
    <n v="-43677"/>
    <n v="43691"/>
    <n v="15"/>
    <x v="2"/>
    <n v="6"/>
    <n v="10"/>
    <x v="0"/>
    <n v="25"/>
    <s v="&gt;14 Dias"/>
    <s v="2 Sem-1 Mes"/>
    <s v="&gt;14 Dias"/>
    <s v="1 Dia"/>
    <s v="Sem data do envio"/>
    <s v="Desconhecido"/>
    <n v="2"/>
  </r>
  <r>
    <s v="MOZ-TET-ANG-19-004"/>
    <d v="2019-07-31T00:00:00"/>
    <x v="0"/>
    <x v="108"/>
    <x v="3"/>
    <x v="1081"/>
    <s v="MAWE_x000d__x000a_"/>
    <m/>
    <m/>
    <s v="GERMANO BERNARDO"/>
    <d v="2011-05-21T00:00:00"/>
    <s v="IVONE GERMANO"/>
    <n v="7"/>
    <n v="7"/>
    <s v="F"/>
    <s v="CELSO MANDALA"/>
    <d v="2019-07-18T00:00:00"/>
    <d v="2019-07-18T00:00:00"/>
    <m/>
    <m/>
    <m/>
    <m/>
    <s v="1"/>
    <s v="1"/>
    <s v="2"/>
    <m/>
    <s v="2"/>
    <s v="1"/>
    <d v="2019-06-20T00:00:00"/>
    <s v="1"/>
    <s v="2"/>
    <s v="1"/>
    <s v="1"/>
    <s v="1"/>
    <n v="99"/>
    <m/>
    <m/>
    <m/>
    <m/>
    <m/>
    <m/>
    <d v="2019-07-18T00:00:00"/>
    <d v="2019-07-19T00:00:00"/>
    <d v="2019-07-30T00:00:00"/>
    <s v="1"/>
    <d v="2019-08-14T00:00:00"/>
    <d v="2019-07-31T00:00:00"/>
    <s v="2-Negative"/>
    <m/>
    <m/>
    <m/>
    <d v="2019-08-14T00:00:00"/>
    <m/>
    <m/>
    <m/>
    <m/>
    <m/>
    <m/>
    <m/>
    <m/>
    <m/>
    <m/>
    <m/>
    <m/>
    <m/>
    <m/>
    <m/>
    <b v="0"/>
    <b v="0"/>
    <m/>
    <m/>
    <b v="0"/>
    <b v="0"/>
    <n v="1937"/>
    <n v="1"/>
    <m/>
    <m/>
    <m/>
    <m/>
    <m/>
    <m/>
    <m/>
    <m/>
    <m/>
    <m/>
    <n v="28"/>
    <n v="29"/>
    <n v="0"/>
    <n v="1"/>
    <n v="11"/>
    <n v="1"/>
    <n v="15"/>
    <n v="-43677"/>
    <n v="43691"/>
    <n v="12"/>
    <x v="2"/>
    <n v="6"/>
    <n v="10"/>
    <x v="0"/>
    <n v="25"/>
    <s v="&gt;14 Dias"/>
    <s v="2 Sem-1 Mes"/>
    <s v="&gt;14 Dias"/>
    <s v="1 Dia"/>
    <s v="Sem data do envio"/>
    <s v="Desconhecido"/>
    <n v="2"/>
  </r>
  <r>
    <s v="MOZ-TET-ANG-19-005"/>
    <d v="2019-07-31T00:00:00"/>
    <x v="0"/>
    <x v="108"/>
    <x v="3"/>
    <x v="1081"/>
    <s v="MDUMDU_x000d__x000a_"/>
    <m/>
    <m/>
    <s v="INACIO ANTONIO"/>
    <d v="2007-04-25T00:00:00"/>
    <s v="CLARA INACIO"/>
    <n v="12"/>
    <n v="3"/>
    <s v="F"/>
    <s v="CELSO"/>
    <d v="2019-07-18T00:00:00"/>
    <d v="2019-07-18T00:00:00"/>
    <m/>
    <m/>
    <m/>
    <m/>
    <s v="2"/>
    <s v="1"/>
    <s v="2"/>
    <m/>
    <s v="1"/>
    <s v="2"/>
    <d v="2019-06-13T00:00:00"/>
    <s v="1"/>
    <s v="1"/>
    <s v="2"/>
    <s v="1"/>
    <s v="1"/>
    <n v="99"/>
    <m/>
    <m/>
    <m/>
    <m/>
    <m/>
    <m/>
    <d v="2019-07-15T00:00:00"/>
    <d v="2019-07-16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m/>
    <b v="0"/>
    <b v="0"/>
    <n v="1938"/>
    <n v="1"/>
    <m/>
    <m/>
    <m/>
    <m/>
    <m/>
    <m/>
    <m/>
    <m/>
    <m/>
    <m/>
    <n v="35"/>
    <n v="33"/>
    <n v="0"/>
    <n v="-2"/>
    <n v="14"/>
    <n v="1"/>
    <n v="27"/>
    <n v="-43677"/>
    <n v="43703"/>
    <n v="15"/>
    <x v="2"/>
    <n v="6"/>
    <n v="10"/>
    <x v="0"/>
    <n v="24"/>
    <s v="&gt;14 Dias"/>
    <s v="2 Sem-1 Mes"/>
    <s v="&gt;14 Dias"/>
    <s v="1 Dia"/>
    <s v="Sem data do envio"/>
    <s v="Desconhecido"/>
    <n v="2"/>
  </r>
  <r>
    <s v="MOZ-TET-ANG-19-006"/>
    <d v="2019-07-31T00:00:00"/>
    <x v="0"/>
    <x v="108"/>
    <x v="3"/>
    <x v="1082"/>
    <s v="MAWE PERTO DA BASCULA_x000d__x000a_"/>
    <m/>
    <m/>
    <s v="ALFREDO KENED"/>
    <d v="2017-01-18T00:00:00"/>
    <s v="DALTON MADALITO"/>
    <n v="1"/>
    <n v="6"/>
    <s v="M"/>
    <s v="CELSO"/>
    <d v="2019-07-15T00:00:00"/>
    <d v="2019-07-15T00:00:00"/>
    <m/>
    <m/>
    <m/>
    <m/>
    <s v="2"/>
    <s v="2"/>
    <s v="2"/>
    <m/>
    <s v="1"/>
    <s v="1"/>
    <d v="2019-06-18T00:00:00"/>
    <s v="1"/>
    <s v="1"/>
    <s v="1"/>
    <s v="1"/>
    <s v="1"/>
    <n v="3"/>
    <m/>
    <d v="2018-07-04T00:00:00"/>
    <m/>
    <d v="2018-06-03T00:00:00"/>
    <d v="2018-08-03T00:00:00"/>
    <d v="2018-08-03T00:00:00"/>
    <d v="2019-07-15T00:00:00"/>
    <d v="2019-07-16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m/>
    <b v="0"/>
    <b v="0"/>
    <n v="1939"/>
    <n v="1"/>
    <m/>
    <m/>
    <m/>
    <m/>
    <m/>
    <m/>
    <m/>
    <m/>
    <m/>
    <m/>
    <n v="27"/>
    <n v="28"/>
    <n v="0"/>
    <n v="1"/>
    <n v="14"/>
    <n v="1"/>
    <n v="27"/>
    <n v="-43677"/>
    <n v="43703"/>
    <n v="15"/>
    <x v="2"/>
    <n v="6"/>
    <n v="10"/>
    <x v="0"/>
    <n v="25"/>
    <s v="&gt;14 Dias"/>
    <s v="2 Sem-1 Mes"/>
    <s v="&gt;14 Dias"/>
    <s v="1 Dia"/>
    <s v="Sem data do envio"/>
    <s v="3 Doses"/>
    <n v="2"/>
  </r>
  <r>
    <s v="MOZ-TET-ANG-19-007"/>
    <d v="2019-07-31T00:00:00"/>
    <x v="0"/>
    <x v="108"/>
    <x v="3"/>
    <x v="1081"/>
    <s v="BAIRRO FILIPE SAMUEL MAGAIA_x000d__x000a_"/>
    <m/>
    <m/>
    <s v="CARLOS ANTONIO"/>
    <d v="2018-02-20T00:00:00"/>
    <s v="ANTONIO CARLOS"/>
    <n v="1"/>
    <n v="5"/>
    <s v="M"/>
    <s v="CELSO"/>
    <d v="2019-07-15T00:00:00"/>
    <d v="2019-07-16T00:00:00"/>
    <m/>
    <m/>
    <m/>
    <m/>
    <s v="1"/>
    <s v="1"/>
    <s v="2"/>
    <m/>
    <s v="1"/>
    <s v="2"/>
    <d v="2019-06-12T00:00:00"/>
    <s v="1"/>
    <s v="1"/>
    <s v="1"/>
    <s v="1"/>
    <s v="1"/>
    <n v="99"/>
    <m/>
    <m/>
    <m/>
    <m/>
    <m/>
    <m/>
    <d v="2019-07-18T00:00:00"/>
    <d v="2019-07-19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m/>
    <b v="0"/>
    <b v="0"/>
    <n v="1940"/>
    <n v="1"/>
    <m/>
    <m/>
    <m/>
    <m/>
    <m/>
    <m/>
    <m/>
    <m/>
    <m/>
    <m/>
    <n v="33"/>
    <n v="37"/>
    <n v="1"/>
    <n v="3"/>
    <n v="11"/>
    <n v="1"/>
    <n v="27"/>
    <n v="-43677"/>
    <n v="43703"/>
    <n v="12"/>
    <x v="2"/>
    <n v="6"/>
    <n v="10"/>
    <x v="0"/>
    <n v="24"/>
    <s v="&gt;14 Dias"/>
    <s v="2 Sem-1 Mes"/>
    <s v="&gt;14 Dias"/>
    <s v="1 Dia"/>
    <s v="Sem data do envio"/>
    <s v="Desconhecido"/>
    <n v="2"/>
  </r>
  <r>
    <s v="MOZ-TET-ANG-19-008"/>
    <d v="2019-07-31T00:00:00"/>
    <x v="0"/>
    <x v="108"/>
    <x v="3"/>
    <x v="1083"/>
    <s v="ANGONIA_x000d__x000a_"/>
    <m/>
    <m/>
    <s v="JOSE MANUEL"/>
    <d v="2012-01-01T00:00:00"/>
    <s v="DELFINA JOSE"/>
    <n v="7"/>
    <n v="0"/>
    <s v="F"/>
    <s v="DOMINGOS ALY"/>
    <d v="2019-07-18T00:00:00"/>
    <d v="2019-07-18T00:00:00"/>
    <m/>
    <m/>
    <m/>
    <m/>
    <s v="2"/>
    <s v="2"/>
    <s v="2"/>
    <m/>
    <s v="2"/>
    <s v="1"/>
    <d v="2019-07-18T00:00:00"/>
    <s v="2"/>
    <s v="1"/>
    <s v="1"/>
    <s v="1"/>
    <s v="1"/>
    <n v="99"/>
    <m/>
    <m/>
    <m/>
    <m/>
    <m/>
    <m/>
    <d v="2019-07-18T00:00:00"/>
    <d v="2019-07-19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41"/>
    <n v="1"/>
    <m/>
    <m/>
    <m/>
    <m/>
    <m/>
    <m/>
    <m/>
    <m/>
    <m/>
    <m/>
    <n v="0"/>
    <n v="1"/>
    <n v="0"/>
    <n v="1"/>
    <n v="11"/>
    <n v="1"/>
    <n v="27"/>
    <n v="-43677"/>
    <n v="43703"/>
    <n v="12"/>
    <x v="2"/>
    <n v="7"/>
    <n v="10"/>
    <x v="0"/>
    <n v="29"/>
    <s v="Dentro de 7 dias"/>
    <s v="2 Sem-1 Mes"/>
    <s v="Dentro de 7 dias"/>
    <s v="1 Dia"/>
    <s v="Sem data do envio"/>
    <s v="Desconhecido"/>
    <n v="1"/>
  </r>
  <r>
    <s v="MOZ-TET-MTZ-19-005"/>
    <d v="2019-07-31T00:00:00"/>
    <x v="0"/>
    <x v="63"/>
    <x v="3"/>
    <x v="1084"/>
    <s v="LOCALIDADE DE BENGA_x000d__x000a_"/>
    <m/>
    <m/>
    <s v="CARLOS BERNARDO"/>
    <d v="2014-05-24T00:00:00"/>
    <s v="SEBASTIAO CARLOS"/>
    <n v="5"/>
    <n v="2"/>
    <s v="M"/>
    <s v="FERNANDO JUNIOR"/>
    <d v="2019-07-17T00:00:00"/>
    <d v="2019-07-17T00:00:00"/>
    <m/>
    <m/>
    <m/>
    <m/>
    <s v="1"/>
    <s v="2"/>
    <s v="2"/>
    <m/>
    <s v="1"/>
    <s v="2"/>
    <d v="2019-06-10T00:00:00"/>
    <s v="1"/>
    <s v="2"/>
    <s v="1"/>
    <s v="1"/>
    <s v="1"/>
    <n v="2"/>
    <m/>
    <d v="2014-09-02T00:00:00"/>
    <m/>
    <d v="2014-07-20T00:00:00"/>
    <m/>
    <d v="2014-09-02T00:00:00"/>
    <d v="2019-07-18T00:00:00"/>
    <d v="2019-07-19T00:00:00"/>
    <d v="2019-07-30T00:00:00"/>
    <s v="1"/>
    <d v="2019-08-29T00:00:00"/>
    <d v="2019-07-31T00:00:00"/>
    <s v="2-Negative"/>
    <m/>
    <m/>
    <m/>
    <d v="2019-08-29T00:00:00"/>
    <d v="2019-08-29T00:00:00"/>
    <m/>
    <m/>
    <m/>
    <m/>
    <m/>
    <m/>
    <m/>
    <m/>
    <m/>
    <m/>
    <m/>
    <m/>
    <m/>
    <m/>
    <b v="0"/>
    <b v="0"/>
    <m/>
    <m/>
    <b v="0"/>
    <b v="0"/>
    <n v="1942"/>
    <n v="1"/>
    <m/>
    <m/>
    <m/>
    <m/>
    <m/>
    <m/>
    <m/>
    <m/>
    <m/>
    <m/>
    <n v="37"/>
    <n v="39"/>
    <n v="0"/>
    <n v="2"/>
    <n v="11"/>
    <n v="1"/>
    <n v="30"/>
    <n v="-43677"/>
    <n v="43706"/>
    <n v="12"/>
    <x v="2"/>
    <n v="6"/>
    <n v="10"/>
    <x v="0"/>
    <n v="24"/>
    <s v="&gt;14 Dias"/>
    <s v="2 Sem-1 Mes"/>
    <s v="&gt;14 Dias"/>
    <s v="1 Dia"/>
    <s v="Sem data do envio"/>
    <s v=" 1 a 2 Doses"/>
    <n v="2"/>
  </r>
  <r>
    <s v="MOZ-TET-MTZ-19-006"/>
    <d v="2019-07-31T00:00:00"/>
    <x v="0"/>
    <x v="63"/>
    <x v="3"/>
    <x v="1085"/>
    <s v="POVOADO DE CAPIRIZANGE SEDE"/>
    <m/>
    <m/>
    <s v="PEDRO CADZOMBE"/>
    <d v="2018-04-16T00:00:00"/>
    <s v="MATEUS PEDRO CADZOMBE"/>
    <n v="1"/>
    <n v="3"/>
    <s v="M"/>
    <s v="FERNANDO JUNIOR"/>
    <d v="2019-07-19T00:00:00"/>
    <d v="2019-07-19T00:00:00"/>
    <m/>
    <m/>
    <m/>
    <m/>
    <s v="1"/>
    <s v="1"/>
    <s v="2"/>
    <m/>
    <s v="1"/>
    <s v="1"/>
    <d v="2019-06-30T00:00:00"/>
    <s v="1"/>
    <s v="1"/>
    <s v="2"/>
    <s v="1"/>
    <s v="1"/>
    <n v="99"/>
    <m/>
    <m/>
    <m/>
    <m/>
    <m/>
    <m/>
    <d v="2019-07-20T00:00:00"/>
    <d v="2019-07-21T00:00:00"/>
    <d v="2019-07-30T00:00:00"/>
    <s v="1"/>
    <d v="2019-08-29T00:00:00"/>
    <d v="2019-07-31T00:00:00"/>
    <s v="3-NPENT"/>
    <m/>
    <m/>
    <m/>
    <d v="2019-08-29T00:00:00"/>
    <d v="2019-08-29T00:00:00"/>
    <m/>
    <m/>
    <m/>
    <m/>
    <m/>
    <m/>
    <m/>
    <m/>
    <m/>
    <m/>
    <m/>
    <m/>
    <m/>
    <m/>
    <b v="0"/>
    <b v="0"/>
    <m/>
    <s v="3-Discarded"/>
    <b v="0"/>
    <b v="0"/>
    <n v="1943"/>
    <n v="1"/>
    <m/>
    <m/>
    <m/>
    <m/>
    <m/>
    <m/>
    <m/>
    <m/>
    <m/>
    <m/>
    <n v="19"/>
    <n v="21"/>
    <n v="0"/>
    <n v="2"/>
    <n v="9"/>
    <n v="1"/>
    <n v="30"/>
    <n v="-43677"/>
    <n v="43706"/>
    <n v="10"/>
    <x v="2"/>
    <n v="6"/>
    <n v="10"/>
    <x v="0"/>
    <n v="26"/>
    <s v="&gt;14 Dias"/>
    <s v="2 Sem-1 Mes"/>
    <s v="&gt;14 Dias"/>
    <s v="1 Dia"/>
    <s v="Sem data do envio"/>
    <s v="Desconhecido"/>
    <n v="2"/>
  </r>
  <r>
    <s v="MOZ-TET-MTZ-19-007"/>
    <d v="2019-07-31T00:00:00"/>
    <x v="0"/>
    <x v="63"/>
    <x v="3"/>
    <x v="1086"/>
    <s v="LOCALIDADE DE MAMEME II_x000d__x000a_"/>
    <m/>
    <m/>
    <s v="DAMIAO THOMO"/>
    <d v="2019-07-20T00:00:00"/>
    <s v="DOMINGAS DAMIAO"/>
    <n v="6"/>
    <n v="4"/>
    <s v="F"/>
    <s v="FERNANDO JUNIOR"/>
    <d v="2019-07-20T00:00:00"/>
    <d v="2019-07-20T00:00:00"/>
    <m/>
    <m/>
    <m/>
    <m/>
    <s v="1"/>
    <s v="2"/>
    <s v="2"/>
    <m/>
    <s v="2"/>
    <s v="1"/>
    <d v="2019-06-15T00:00:00"/>
    <s v="1"/>
    <s v="2"/>
    <s v="2"/>
    <s v="1"/>
    <s v="1"/>
    <n v="3"/>
    <m/>
    <d v="2013-07-22T00:00:00"/>
    <m/>
    <d v="2013-05-20T00:00:00"/>
    <d v="2013-08-28T00:00:00"/>
    <d v="2013-08-20T00:00:00"/>
    <d v="2019-07-22T00:00:00"/>
    <d v="2019-07-23T00:00:00"/>
    <d v="2019-07-30T00:00:00"/>
    <s v="1"/>
    <d v="2019-09-09T00:00:00"/>
    <d v="2019-07-31T00:00:00"/>
    <s v="3-NPENT"/>
    <m/>
    <m/>
    <m/>
    <d v="2019-09-09T00:00:00"/>
    <m/>
    <m/>
    <m/>
    <m/>
    <m/>
    <m/>
    <m/>
    <m/>
    <m/>
    <m/>
    <m/>
    <m/>
    <m/>
    <m/>
    <m/>
    <b v="0"/>
    <b v="0"/>
    <m/>
    <s v="3-Discarded"/>
    <b v="0"/>
    <b v="0"/>
    <n v="1944"/>
    <n v="1"/>
    <m/>
    <m/>
    <m/>
    <m/>
    <m/>
    <m/>
    <m/>
    <m/>
    <m/>
    <m/>
    <n v="35"/>
    <n v="38"/>
    <n v="0"/>
    <n v="3"/>
    <n v="7"/>
    <n v="1"/>
    <n v="41"/>
    <n v="-43677"/>
    <n v="43717"/>
    <n v="8"/>
    <x v="2"/>
    <n v="6"/>
    <n v="10"/>
    <x v="0"/>
    <n v="24"/>
    <s v="&gt;14 Dias"/>
    <s v="2 Sem-1 Mes"/>
    <s v="&gt;14 Dias"/>
    <s v="1 Dia"/>
    <s v="Sem data do envio"/>
    <s v="3 Doses"/>
    <n v="2"/>
  </r>
  <r>
    <s v="MOZ-TET-TEC-19-010"/>
    <d v="2019-07-31T00:00:00"/>
    <x v="0"/>
    <x v="100"/>
    <x v="3"/>
    <x v="14"/>
    <s v="PROXIMO AO MERCADO IMPANDUE"/>
    <m/>
    <m/>
    <s v="ALBERTO DOMINGOS"/>
    <d v="2017-03-12T00:00:00"/>
    <s v="GRACINDA ALBERTO"/>
    <n v="2"/>
    <n v="0"/>
    <s v="F"/>
    <s v="JOAO ALBERTO"/>
    <d v="2019-07-17T00:00:00"/>
    <d v="2019-07-17T00:00:00"/>
    <m/>
    <m/>
    <m/>
    <m/>
    <s v="2"/>
    <s v="1"/>
    <s v="2"/>
    <m/>
    <s v="2"/>
    <s v="1"/>
    <d v="2019-06-30T00:00:00"/>
    <s v="1"/>
    <s v="2"/>
    <s v="1"/>
    <s v="1"/>
    <s v="1"/>
    <n v="3"/>
    <d v="2017-05-26T00:00:00"/>
    <d v="2017-08-29T00:00:00"/>
    <m/>
    <d v="2017-07-26T00:00:00"/>
    <d v="2017-09-06T00:00:00"/>
    <d v="2017-06-06T00:00:00"/>
    <d v="2019-07-18T00:00:00"/>
    <d v="2019-07-19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m/>
    <b v="0"/>
    <b v="0"/>
    <n v="1945"/>
    <n v="1"/>
    <m/>
    <m/>
    <m/>
    <m/>
    <m/>
    <m/>
    <m/>
    <m/>
    <m/>
    <m/>
    <n v="17"/>
    <n v="19"/>
    <n v="0"/>
    <n v="2"/>
    <n v="11"/>
    <n v="1"/>
    <n v="27"/>
    <n v="-43677"/>
    <n v="43703"/>
    <n v="12"/>
    <x v="2"/>
    <n v="6"/>
    <n v="10"/>
    <x v="0"/>
    <n v="26"/>
    <s v="&gt;14 Dias"/>
    <s v="2 Sem-1 Mes"/>
    <s v="&gt;14 Dias"/>
    <s v="1 Dia"/>
    <s v="Sem data do envio"/>
    <s v="3 Doses"/>
    <n v="2"/>
  </r>
  <r>
    <s v="MOZ-TET-MRR-19-007"/>
    <d v="2019-07-31T00:00:00"/>
    <x v="0"/>
    <x v="111"/>
    <x v="3"/>
    <x v="1087"/>
    <s v="BENTO DA MOAGEM"/>
    <m/>
    <m/>
    <s v="BARLINDA SAMBA"/>
    <d v="2018-02-20T00:00:00"/>
    <s v="DOMINGOS ABILIO"/>
    <n v="1"/>
    <n v="5"/>
    <s v="M"/>
    <s v="SOBO BOFANA"/>
    <d v="2019-07-19T00:00:00"/>
    <d v="2019-07-19T00:00:00"/>
    <m/>
    <m/>
    <m/>
    <m/>
    <s v="1"/>
    <s v="2"/>
    <s v="2"/>
    <m/>
    <s v="1"/>
    <s v="2"/>
    <d v="2019-07-12T00:00:00"/>
    <s v="1"/>
    <s v="1"/>
    <s v="2"/>
    <s v="1"/>
    <s v="1"/>
    <n v="3"/>
    <d v="2018-03-19T00:00:00"/>
    <d v="2018-06-20T00:00:00"/>
    <m/>
    <d v="2018-05-21T00:00:00"/>
    <d v="2018-07-20T00:00:00"/>
    <d v="2018-07-20T00:00:00"/>
    <d v="2019-07-22T00:00:00"/>
    <d v="2019-01-23T00:00:00"/>
    <d v="2019-01-30T00:00:00"/>
    <s v="1"/>
    <m/>
    <d v="2019-01-31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946"/>
    <n v="1"/>
    <m/>
    <m/>
    <m/>
    <m/>
    <m/>
    <m/>
    <m/>
    <m/>
    <m/>
    <m/>
    <n v="7"/>
    <n v="-170"/>
    <n v="0"/>
    <n v="-177"/>
    <n v="7"/>
    <n v="1"/>
    <n v="-43495"/>
    <n v="-43677"/>
    <n v="0"/>
    <n v="189"/>
    <x v="2"/>
    <n v="7"/>
    <n v="10"/>
    <x v="0"/>
    <n v="28"/>
    <s v="Dentro de 7 dias"/>
    <s v="Sem 2ª amostra"/>
    <s v="Dentro de 7 dias"/>
    <s v="1 Dia"/>
    <s v="1 a 2 semanas"/>
    <s v="3 Doses"/>
    <n v="1"/>
  </r>
  <r>
    <s v="MOZ-TET-MRV-19-008"/>
    <d v="2019-07-31T00:00:00"/>
    <x v="0"/>
    <x v="6"/>
    <x v="3"/>
    <x v="1078"/>
    <s v="POVOADO DE PACAU_x000d__x000a_"/>
    <m/>
    <m/>
    <s v="MANUEL E LEINESSE"/>
    <d v="2017-05-10T00:00:00"/>
    <s v="ALEFA MANUEL"/>
    <n v="2"/>
    <n v="2"/>
    <s v="M"/>
    <s v="SIMBARAI VASCO"/>
    <d v="2019-07-14T00:00:00"/>
    <d v="2019-07-14T00:00:00"/>
    <m/>
    <m/>
    <m/>
    <m/>
    <s v="1"/>
    <s v="2"/>
    <s v="2"/>
    <m/>
    <s v="2"/>
    <s v="1"/>
    <d v="2019-07-05T00:00:00"/>
    <s v="1"/>
    <s v="1"/>
    <s v="2"/>
    <s v="1"/>
    <s v="1"/>
    <n v="3"/>
    <d v="2017-06-05T00:00:00"/>
    <d v="2017-10-11T00:00:00"/>
    <m/>
    <d v="2017-09-12T00:00:00"/>
    <d v="2017-09-30T00:00:00"/>
    <d v="2017-12-31T00:00:00"/>
    <d v="2019-07-19T00:00:00"/>
    <d v="2019-07-20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47"/>
    <n v="1"/>
    <m/>
    <m/>
    <m/>
    <m/>
    <m/>
    <m/>
    <m/>
    <m/>
    <m/>
    <m/>
    <n v="9"/>
    <n v="15"/>
    <n v="0"/>
    <n v="6"/>
    <n v="10"/>
    <n v="1"/>
    <n v="27"/>
    <n v="-43677"/>
    <n v="43703"/>
    <n v="11"/>
    <x v="2"/>
    <n v="7"/>
    <n v="10"/>
    <x v="0"/>
    <n v="27"/>
    <s v="&gt;14 Dias"/>
    <s v="2 Sem-1 Mes"/>
    <s v="Dentro de 7 dias"/>
    <s v="1 Dia"/>
    <s v="Sem data do envio"/>
    <s v="3 Doses"/>
    <n v="2"/>
  </r>
  <r>
    <s v="MOZ-TET-MRV-19-009"/>
    <d v="2019-07-31T00:00:00"/>
    <x v="0"/>
    <x v="6"/>
    <x v="3"/>
    <x v="1078"/>
    <s v="MARAVIA_x000d__x000a_"/>
    <m/>
    <m/>
    <s v="PONTOVIDA E TINIANE"/>
    <d v="2018-02-13T00:00:00"/>
    <s v="JULIA PONTOVIDA"/>
    <n v="1"/>
    <n v="5"/>
    <s v="F"/>
    <s v="SIMBARAI VASCO"/>
    <d v="2019-07-19T00:00:00"/>
    <d v="2019-07-19T00:00:00"/>
    <m/>
    <m/>
    <m/>
    <m/>
    <s v="1"/>
    <s v="2"/>
    <s v="2"/>
    <m/>
    <s v="2"/>
    <s v="1"/>
    <d v="2019-06-28T00:00:00"/>
    <s v="1"/>
    <s v="1"/>
    <s v="2"/>
    <s v="1"/>
    <s v="1"/>
    <n v="3"/>
    <d v="2018-04-27T00:00:00"/>
    <d v="2018-07-10T00:00:00"/>
    <m/>
    <d v="2018-04-27T00:00:00"/>
    <d v="2018-08-10T00:00:00"/>
    <d v="2018-08-10T00:00:00"/>
    <d v="2019-07-19T00:00:00"/>
    <d v="2019-07-20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m/>
    <b v="0"/>
    <b v="0"/>
    <n v="1948"/>
    <n v="1"/>
    <m/>
    <m/>
    <m/>
    <m/>
    <m/>
    <m/>
    <m/>
    <m/>
    <m/>
    <m/>
    <n v="21"/>
    <n v="22"/>
    <n v="0"/>
    <n v="1"/>
    <n v="10"/>
    <n v="1"/>
    <n v="27"/>
    <n v="-43677"/>
    <n v="43703"/>
    <n v="11"/>
    <x v="2"/>
    <n v="6"/>
    <n v="10"/>
    <x v="0"/>
    <n v="26"/>
    <s v="&gt;14 Dias"/>
    <s v="2 Sem-1 Mes"/>
    <s v="&gt;14 Dias"/>
    <s v="1 Dia"/>
    <s v="Sem data do envio"/>
    <s v="3 Doses"/>
    <n v="2"/>
  </r>
  <r>
    <s v="MOZ-TET-MRV-19-010"/>
    <d v="2019-07-31T00:00:00"/>
    <x v="0"/>
    <x v="6"/>
    <x v="3"/>
    <x v="1078"/>
    <s v="MARAVIA_x000d__x000a_"/>
    <m/>
    <m/>
    <s v="YOHANE E FELICIDADE"/>
    <d v="2016-08-01T00:00:00"/>
    <s v="FERNANDO YOHANE"/>
    <n v="2"/>
    <n v="11"/>
    <s v="M"/>
    <s v="SIMBARAI VASCO"/>
    <d v="2019-07-16T00:00:00"/>
    <d v="2019-07-16T00:00:00"/>
    <m/>
    <m/>
    <m/>
    <m/>
    <s v="1"/>
    <s v="2"/>
    <s v="2"/>
    <m/>
    <s v="1"/>
    <s v="2"/>
    <d v="2019-06-20T00:00:00"/>
    <s v="1"/>
    <s v="2"/>
    <s v="1"/>
    <s v="1"/>
    <s v="1"/>
    <n v="3"/>
    <d v="2016-09-06T00:00:00"/>
    <d v="2016-11-21T00:00:00"/>
    <m/>
    <d v="2016-10-20T00:00:00"/>
    <d v="2016-12-20T00:00:00"/>
    <d v="2016-12-20T00:00:00"/>
    <d v="2019-07-19T00:00:00"/>
    <d v="2019-07-20T00:00:00"/>
    <d v="2019-07-30T00:00:00"/>
    <s v="1"/>
    <d v="2019-08-26T00:00:00"/>
    <d v="2019-07-31T00:00:00"/>
    <s v="2-Negative"/>
    <m/>
    <m/>
    <m/>
    <d v="2019-08-26T00:00:00"/>
    <m/>
    <m/>
    <m/>
    <m/>
    <m/>
    <m/>
    <m/>
    <m/>
    <m/>
    <m/>
    <m/>
    <m/>
    <m/>
    <m/>
    <m/>
    <b v="0"/>
    <b v="0"/>
    <m/>
    <m/>
    <b v="0"/>
    <b v="0"/>
    <n v="1949"/>
    <n v="1"/>
    <m/>
    <m/>
    <m/>
    <m/>
    <m/>
    <m/>
    <m/>
    <m/>
    <m/>
    <m/>
    <n v="26"/>
    <n v="30"/>
    <n v="0"/>
    <n v="4"/>
    <n v="10"/>
    <n v="1"/>
    <n v="27"/>
    <n v="-43677"/>
    <n v="43703"/>
    <n v="11"/>
    <x v="2"/>
    <n v="6"/>
    <n v="10"/>
    <x v="0"/>
    <n v="25"/>
    <s v="&gt;14 Dias"/>
    <s v="2 Sem-1 Mes"/>
    <s v="&gt;14 Dias"/>
    <s v="1 Dia"/>
    <s v="Sem data do envio"/>
    <s v="3 Doses"/>
    <n v="2"/>
  </r>
  <r>
    <s v="MOZ-IBN-MSG-19-001"/>
    <d v="2019-08-01T00:00:00"/>
    <x v="0"/>
    <x v="36"/>
    <x v="10"/>
    <x v="1088"/>
    <s v="PAQUELE_x000d__x000a_"/>
    <m/>
    <m/>
    <s v="CARLITOS ANDRE"/>
    <d v="2014-11-14T00:00:00"/>
    <s v="YUSNA CARLITOS"/>
    <n v="4"/>
    <n v="6"/>
    <s v="F"/>
    <s v="BELARMINA RATE"/>
    <d v="2019-07-04T00:00:00"/>
    <d v="2019-07-04T00:00:00"/>
    <m/>
    <m/>
    <m/>
    <m/>
    <s v="2"/>
    <s v="1"/>
    <s v="1"/>
    <d v="2019-07-04T00:00:00"/>
    <s v="2"/>
    <s v="1"/>
    <d v="2019-06-27T00:00:00"/>
    <s v="1"/>
    <s v="2"/>
    <s v="1"/>
    <s v="1"/>
    <s v="1"/>
    <n v="3"/>
    <d v="2013-11-13T00:00:00"/>
    <d v="2014-02-17T00:00:00"/>
    <m/>
    <d v="2014-01-13T00:00:00"/>
    <d v="2014-03-18T00:00:00"/>
    <d v="2014-03-18T00:00:00"/>
    <d v="2019-07-06T00:00:00"/>
    <d v="2019-07-07T00:00:00"/>
    <d v="2019-08-01T00:00:00"/>
    <s v="1"/>
    <d v="2019-08-26T00:00:00"/>
    <d v="2019-08-01T00:00:00"/>
    <s v="3-NPENT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50"/>
    <n v="1"/>
    <m/>
    <m/>
    <m/>
    <m/>
    <m/>
    <m/>
    <m/>
    <m/>
    <m/>
    <m/>
    <n v="7"/>
    <n v="10"/>
    <n v="0"/>
    <n v="3"/>
    <n v="25"/>
    <n v="0"/>
    <n v="25"/>
    <n v="-43678"/>
    <n v="43703"/>
    <n v="25"/>
    <x v="2"/>
    <n v="6"/>
    <n v="10"/>
    <x v="0"/>
    <n v="26"/>
    <s v="Dentro de 7 dias"/>
    <s v="2 Sem-1 Mes"/>
    <s v="Dentro de 7 dias"/>
    <s v="1 Dia"/>
    <s v="Sem data do envio"/>
    <s v="3 Doses"/>
    <n v="1"/>
  </r>
  <r>
    <s v="MOZ-IBN-INS-19-001"/>
    <d v="2019-08-01T00:00:00"/>
    <x v="0"/>
    <x v="148"/>
    <x v="10"/>
    <x v="950"/>
    <s v="FEQUETE"/>
    <m/>
    <m/>
    <s v="ARCENIO ALBERTO"/>
    <d v="2017-03-03T00:00:00"/>
    <s v="EUDIO ARCENIO"/>
    <n v="2"/>
    <n v="3"/>
    <s v="M"/>
    <s v="MARTA REGINALDO"/>
    <d v="2019-07-12T00:00:00"/>
    <d v="2019-07-12T00:00:00"/>
    <m/>
    <m/>
    <m/>
    <m/>
    <s v="2"/>
    <s v="2"/>
    <s v="2"/>
    <m/>
    <s v="2"/>
    <s v="1"/>
    <d v="2019-06-26T00:00:00"/>
    <s v="1"/>
    <s v="1"/>
    <s v="1"/>
    <s v="1"/>
    <s v="1"/>
    <n v="3"/>
    <d v="2017-04-05T00:00:00"/>
    <d v="2017-06-03T00:00:00"/>
    <m/>
    <d v="2017-05-06T00:00:00"/>
    <d v="2017-07-05T00:00:00"/>
    <d v="2017-07-05T00:00:00"/>
    <d v="2019-07-12T00:00:00"/>
    <d v="2019-07-13T00:00:00"/>
    <d v="2019-08-01T00:00:00"/>
    <s v="1"/>
    <d v="2019-08-26T00:00:00"/>
    <d v="2019-08-01T00:00:00"/>
    <s v="3-NPENT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51"/>
    <n v="1"/>
    <m/>
    <m/>
    <m/>
    <m/>
    <m/>
    <m/>
    <m/>
    <m/>
    <m/>
    <m/>
    <n v="16"/>
    <n v="17"/>
    <n v="0"/>
    <n v="1"/>
    <n v="19"/>
    <n v="0"/>
    <n v="25"/>
    <n v="-43678"/>
    <n v="43703"/>
    <n v="19"/>
    <x v="2"/>
    <n v="6"/>
    <n v="10"/>
    <x v="0"/>
    <n v="26"/>
    <s v="&gt;14 Dias"/>
    <s v="2 Sem-1 Mes"/>
    <s v="&gt;14 Dias"/>
    <s v="1 Dia"/>
    <s v="Sem data do envio"/>
    <s v="3 Doses"/>
    <n v="2"/>
  </r>
  <r>
    <s v="MOZ-MPC-LMK-19-006"/>
    <d v="2019-08-02T00:00:00"/>
    <x v="0"/>
    <x v="146"/>
    <x v="1"/>
    <x v="1089"/>
    <s v="PROXIMO AO MERCADO MALANGA_x000d__x000a__x000d__x000a_"/>
    <m/>
    <m/>
    <s v="PAULO AURELIO"/>
    <d v="2013-03-06T00:00:00"/>
    <s v="PAULO AURELIO"/>
    <n v="6"/>
    <n v="0"/>
    <s v="M"/>
    <s v="GLORIA TEMBE"/>
    <d v="2019-07-15T00:00:00"/>
    <d v="2019-07-15T00:00:00"/>
    <m/>
    <m/>
    <m/>
    <m/>
    <s v="1"/>
    <s v="2"/>
    <s v="2"/>
    <m/>
    <s v="2"/>
    <s v="1"/>
    <d v="2019-07-12T00:00:00"/>
    <s v="1"/>
    <s v="1"/>
    <s v="2"/>
    <s v="1"/>
    <s v="1"/>
    <n v="99"/>
    <m/>
    <m/>
    <m/>
    <m/>
    <m/>
    <m/>
    <d v="2019-07-26T00:00:00"/>
    <d v="2019-07-29T00:00:00"/>
    <d v="2019-08-02T00:00:00"/>
    <s v="1"/>
    <d v="2019-08-29T00:00:00"/>
    <d v="2019-08-02T00:00:00"/>
    <s v="2-Negative"/>
    <m/>
    <m/>
    <m/>
    <d v="2019-08-29T00:00:00"/>
    <d v="2019-08-29T00:00:00"/>
    <m/>
    <m/>
    <m/>
    <m/>
    <m/>
    <m/>
    <m/>
    <m/>
    <m/>
    <m/>
    <m/>
    <m/>
    <m/>
    <m/>
    <b v="0"/>
    <b v="0"/>
    <m/>
    <s v="3-Discarded"/>
    <b v="0"/>
    <b v="0"/>
    <n v="1953"/>
    <n v="1"/>
    <m/>
    <m/>
    <m/>
    <m/>
    <m/>
    <m/>
    <m/>
    <m/>
    <m/>
    <m/>
    <n v="3"/>
    <n v="17"/>
    <n v="0"/>
    <n v="14"/>
    <n v="4"/>
    <n v="0"/>
    <n v="27"/>
    <n v="-43679"/>
    <n v="43706"/>
    <n v="4"/>
    <x v="2"/>
    <n v="7"/>
    <n v="10"/>
    <x v="0"/>
    <n v="28"/>
    <s v="&gt;14 Dias"/>
    <s v="4 Dias-1 Sem"/>
    <s v="Dentro de 7 dias"/>
    <s v="1 Dia"/>
    <s v="Sem data do envio"/>
    <s v="Desconhecido"/>
    <n v="2"/>
  </r>
  <r>
    <s v="MOZ-SOF-NHA-19-003"/>
    <d v="2019-08-09T00:00:00"/>
    <x v="0"/>
    <x v="10"/>
    <x v="5"/>
    <x v="1090"/>
    <s v="ATRAS DA CASA DO TIO JONH_x000d__x000a_"/>
    <m/>
    <m/>
    <s v="VICENTE E HELENA MATIAS"/>
    <d v="2017-01-01T00:00:00"/>
    <s v="ROSA VICENTE"/>
    <n v="12"/>
    <n v="0"/>
    <s v="F"/>
    <s v="DOLICA CHICUMBA"/>
    <d v="2019-07-25T00:00:00"/>
    <d v="2019-07-25T00:00:00"/>
    <m/>
    <m/>
    <m/>
    <m/>
    <s v="1"/>
    <s v="1"/>
    <s v="2"/>
    <m/>
    <s v="1"/>
    <s v="1"/>
    <d v="2019-07-22T00:00:00"/>
    <s v="1"/>
    <s v="1"/>
    <s v="2"/>
    <s v="1"/>
    <s v="1"/>
    <n v="99"/>
    <m/>
    <m/>
    <m/>
    <m/>
    <m/>
    <m/>
    <d v="2019-07-25T00:00:00"/>
    <d v="2019-07-26T00:00:00"/>
    <d v="2019-08-08T00:00:00"/>
    <s v="1"/>
    <d v="2019-08-26T00:00:00"/>
    <d v="2019-08-09T00:00:00"/>
    <s v="2-Negative"/>
    <m/>
    <m/>
    <m/>
    <d v="2019-08-26T00:00:00"/>
    <m/>
    <m/>
    <m/>
    <m/>
    <m/>
    <m/>
    <m/>
    <m/>
    <m/>
    <m/>
    <m/>
    <m/>
    <m/>
    <m/>
    <m/>
    <b v="0"/>
    <b v="0"/>
    <m/>
    <s v="3-Discarded"/>
    <b v="0"/>
    <b v="0"/>
    <n v="1954"/>
    <n v="1"/>
    <m/>
    <m/>
    <m/>
    <m/>
    <m/>
    <m/>
    <m/>
    <m/>
    <m/>
    <m/>
    <n v="3"/>
    <n v="4"/>
    <n v="0"/>
    <n v="1"/>
    <n v="13"/>
    <n v="1"/>
    <n v="18"/>
    <n v="-43686"/>
    <n v="43703"/>
    <n v="14"/>
    <x v="2"/>
    <n v="7"/>
    <n v="10"/>
    <x v="0"/>
    <n v="30"/>
    <s v="Dentro de 7 dias"/>
    <s v="2 Sem-1 Mes"/>
    <s v="Dentro de 7 dias"/>
    <s v="1 Dia"/>
    <s v="Sem data do envio"/>
    <s v="Desconhecido"/>
    <n v="1"/>
  </r>
  <r>
    <s v="MOZ-SOF-CHE-19-001"/>
    <d v="2019-08-09T00:00:00"/>
    <x v="0"/>
    <x v="42"/>
    <x v="5"/>
    <x v="1091"/>
    <s v="DZINGA PERTO DO LIDER_x000d__x000a_"/>
    <m/>
    <m/>
    <s v="ABISSAI"/>
    <d v="2017-12-23T00:00:00"/>
    <s v="ABEL ABISSAI"/>
    <n v="1"/>
    <n v="7"/>
    <s v="M"/>
    <s v="ANTONIO CHARLES"/>
    <d v="2019-07-05T00:00:00"/>
    <d v="2019-07-05T00:00:00"/>
    <m/>
    <m/>
    <m/>
    <m/>
    <s v="2"/>
    <s v="1"/>
    <s v="2"/>
    <m/>
    <s v="2"/>
    <s v="2"/>
    <d v="2019-06-30T00:00:00"/>
    <s v="2"/>
    <s v="1"/>
    <s v="1"/>
    <s v="1"/>
    <s v="1"/>
    <n v="4"/>
    <d v="2018-01-12T00:00:00"/>
    <d v="2018-04-16T00:00:00"/>
    <d v="2019-07-05T00:00:00"/>
    <d v="2018-02-02T00:00:00"/>
    <d v="2018-07-30T00:00:00"/>
    <d v="2019-07-05T00:00:00"/>
    <d v="2019-07-04T00:00:00"/>
    <d v="2019-07-05T00:00:00"/>
    <d v="2019-07-08T00:00:00"/>
    <s v="1"/>
    <d v="2019-09-09T00:00:00"/>
    <d v="2019-07-09T00:00:00"/>
    <s v="2-Negative"/>
    <m/>
    <m/>
    <m/>
    <d v="2019-09-09T00:00:00"/>
    <m/>
    <m/>
    <m/>
    <m/>
    <m/>
    <m/>
    <m/>
    <m/>
    <m/>
    <m/>
    <m/>
    <m/>
    <m/>
    <m/>
    <m/>
    <b v="0"/>
    <b v="0"/>
    <m/>
    <s v="3-Discarded"/>
    <b v="0"/>
    <b v="0"/>
    <n v="1955"/>
    <n v="1"/>
    <m/>
    <m/>
    <m/>
    <m/>
    <m/>
    <m/>
    <m/>
    <m/>
    <m/>
    <m/>
    <n v="5"/>
    <n v="5"/>
    <n v="0"/>
    <n v="0"/>
    <n v="3"/>
    <n v="1"/>
    <n v="63"/>
    <n v="-43686"/>
    <n v="43717"/>
    <n v="35"/>
    <x v="2"/>
    <n v="6"/>
    <n v="10"/>
    <x v="0"/>
    <n v="26"/>
    <s v="Dentro de 7 dias"/>
    <s v="1-3 Meses"/>
    <s v="Dentro de 7 dias"/>
    <s v="1 Dia"/>
    <s v="Sem data do envio"/>
    <s v="&gt;=4 Doses"/>
    <n v="1"/>
  </r>
  <r>
    <s v="MOZ-SOF-MZN-19-001"/>
    <d v="2019-08-09T00:00:00"/>
    <x v="0"/>
    <x v="160"/>
    <x v="5"/>
    <x v="1092"/>
    <s v="1 DE MAIO"/>
    <m/>
    <m/>
    <s v="GONSALVES"/>
    <d v="2018-03-29T00:00:00"/>
    <s v="JETA GONSALVES"/>
    <n v="1"/>
    <n v="3"/>
    <s v="F"/>
    <s v="JOANA ALBERTO"/>
    <d v="2019-06-28T00:00:00"/>
    <d v="2019-06-28T00:00:00"/>
    <m/>
    <m/>
    <m/>
    <m/>
    <s v="1"/>
    <s v="2"/>
    <s v="2"/>
    <m/>
    <s v="2"/>
    <s v="1"/>
    <d v="2019-06-16T00:00:00"/>
    <s v="1"/>
    <s v="1"/>
    <s v="2"/>
    <s v="1"/>
    <s v="1"/>
    <n v="3"/>
    <d v="2018-03-29T00:00:00"/>
    <d v="2018-07-02T00:00:00"/>
    <m/>
    <d v="2018-05-28T00:00:00"/>
    <d v="2018-08-07T00:00:00"/>
    <d v="2018-08-07T00:00:00"/>
    <d v="2019-06-29T00:00:00"/>
    <d v="2019-06-30T00:00:00"/>
    <d v="2019-08-08T00:00:00"/>
    <s v="1"/>
    <d v="2019-08-29T00:00:00"/>
    <d v="2019-08-09T00:00:00"/>
    <s v="3-NPENT"/>
    <m/>
    <m/>
    <m/>
    <d v="2019-08-29T00:00:00"/>
    <d v="2019-08-29T00:00:00"/>
    <m/>
    <m/>
    <m/>
    <m/>
    <m/>
    <m/>
    <m/>
    <m/>
    <m/>
    <m/>
    <m/>
    <m/>
    <m/>
    <m/>
    <b v="0"/>
    <b v="0"/>
    <m/>
    <s v="3-Discarded"/>
    <b v="0"/>
    <b v="0"/>
    <n v="1956"/>
    <n v="1"/>
    <m/>
    <m/>
    <m/>
    <m/>
    <m/>
    <m/>
    <m/>
    <m/>
    <m/>
    <m/>
    <n v="12"/>
    <n v="14"/>
    <n v="0"/>
    <n v="2"/>
    <n v="39"/>
    <n v="1"/>
    <n v="21"/>
    <n v="-43686"/>
    <n v="43706"/>
    <n v="40"/>
    <x v="2"/>
    <n v="6"/>
    <n v="10"/>
    <x v="0"/>
    <n v="24"/>
    <s v="Dentro de 14 Dias"/>
    <s v="1-3 Meses"/>
    <s v="Dentro de 7 dias"/>
    <s v="1 Dia"/>
    <s v="Sem data do envio"/>
    <s v="3 Doses"/>
    <n v="1"/>
  </r>
  <r>
    <s v="MOZ-GAZ-GUI-19-002"/>
    <d v="2019-08-09T00:00:00"/>
    <x v="0"/>
    <x v="70"/>
    <x v="9"/>
    <x v="1093"/>
    <s v="DONGA 1 BAIRRO PERTO DA FONTANARIA_x000d__x000a_"/>
    <m/>
    <m/>
    <s v="AMELIA SEBASTIAO"/>
    <d v="2018-06-19T00:00:00"/>
    <s v="KALIFA MARKE"/>
    <n v="1"/>
    <n v="10"/>
    <s v="M"/>
    <s v="ANA AQUILINO MACIA"/>
    <d v="2019-07-11T00:00:00"/>
    <d v="2019-07-11T00:00:00"/>
    <m/>
    <m/>
    <m/>
    <m/>
    <s v="1"/>
    <s v="1"/>
    <s v="2"/>
    <m/>
    <s v="1"/>
    <s v="1"/>
    <d v="2019-07-09T00:00:00"/>
    <s v="1"/>
    <s v="1"/>
    <s v="2"/>
    <s v="1"/>
    <s v="1"/>
    <n v="3"/>
    <d v="2018-06-28T00:00:00"/>
    <d v="2018-09-20T00:00:00"/>
    <m/>
    <d v="2018-08-20T00:00:00"/>
    <d v="2018-10-20T00:00:00"/>
    <d v="2018-10-20T00:00:00"/>
    <d v="2019-07-15T00:00:00"/>
    <d v="2019-07-16T00:00:00"/>
    <d v="2019-08-09T00:00:00"/>
    <s v="1"/>
    <d v="2019-09-16T00:00:00"/>
    <d v="2019-08-09T00:00:00"/>
    <s v="3-NPENT"/>
    <m/>
    <m/>
    <m/>
    <d v="2019-09-16T00:00:00"/>
    <m/>
    <m/>
    <m/>
    <m/>
    <m/>
    <m/>
    <m/>
    <m/>
    <m/>
    <m/>
    <m/>
    <m/>
    <m/>
    <m/>
    <m/>
    <b v="0"/>
    <b v="0"/>
    <m/>
    <s v="3-Discarded"/>
    <b v="0"/>
    <b v="0"/>
    <n v="1957"/>
    <n v="1"/>
    <m/>
    <m/>
    <m/>
    <m/>
    <m/>
    <m/>
    <m/>
    <m/>
    <m/>
    <m/>
    <n v="2"/>
    <n v="7"/>
    <n v="0"/>
    <n v="5"/>
    <n v="24"/>
    <n v="0"/>
    <n v="38"/>
    <n v="-43686"/>
    <n v="43724"/>
    <n v="24"/>
    <x v="2"/>
    <n v="7"/>
    <n v="10"/>
    <x v="0"/>
    <n v="28"/>
    <s v="Dentro de 7 dias"/>
    <s v="2 Sem-1 Mes"/>
    <s v="Dentro de 7 dias"/>
    <s v="1 Dia"/>
    <s v="Sem data do envio"/>
    <s v="3 Doses"/>
    <n v="1"/>
  </r>
  <r>
    <s v="MOZ-GAZ-GUI-19-003"/>
    <d v="2019-08-09T00:00:00"/>
    <x v="0"/>
    <x v="70"/>
    <x v="9"/>
    <x v="1094"/>
    <s v="PERTO DA FONTANARIA DO 2 BAIRRO_x000d__x000a_"/>
    <m/>
    <m/>
    <s v="VICENTE MBOENE"/>
    <d v="2018-05-26T00:00:00"/>
    <s v="EDGAR VICENTE MBOENE"/>
    <n v="1"/>
    <n v="2"/>
    <s v="M"/>
    <s v="ANA AQUILINO MACIA"/>
    <d v="2019-07-30T00:00:00"/>
    <d v="2019-07-30T00:00:00"/>
    <m/>
    <m/>
    <m/>
    <m/>
    <s v="1"/>
    <s v="2"/>
    <s v="2"/>
    <m/>
    <s v="2"/>
    <s v="1"/>
    <d v="2019-07-27T00:00:00"/>
    <s v="1"/>
    <s v="1"/>
    <s v="2"/>
    <s v="1"/>
    <s v="1"/>
    <n v="3"/>
    <d v="2018-05-26T00:00:00"/>
    <d v="2018-09-06T00:00:00"/>
    <m/>
    <d v="2018-08-06T00:00:00"/>
    <d v="2018-10-08T00:00:00"/>
    <d v="2018-10-08T00:00:00"/>
    <d v="2019-07-30T00:00:00"/>
    <d v="2019-07-31T00:00:00"/>
    <d v="2019-08-09T00:00:00"/>
    <s v="1"/>
    <d v="2019-08-29T00:00:00"/>
    <d v="2019-08-09T00:00:00"/>
    <s v="2-Negative"/>
    <m/>
    <m/>
    <m/>
    <d v="2019-08-29T00:00:00"/>
    <m/>
    <m/>
    <m/>
    <m/>
    <m/>
    <m/>
    <m/>
    <m/>
    <m/>
    <m/>
    <m/>
    <m/>
    <m/>
    <m/>
    <m/>
    <b v="0"/>
    <b v="0"/>
    <m/>
    <s v="3-Discarded"/>
    <b v="0"/>
    <b v="0"/>
    <n v="1958"/>
    <n v="1"/>
    <m/>
    <m/>
    <m/>
    <m/>
    <m/>
    <m/>
    <m/>
    <m/>
    <m/>
    <m/>
    <n v="3"/>
    <n v="4"/>
    <n v="0"/>
    <n v="1"/>
    <n v="9"/>
    <n v="0"/>
    <n v="20"/>
    <n v="-43686"/>
    <n v="43706"/>
    <n v="9"/>
    <x v="2"/>
    <n v="7"/>
    <n v="10"/>
    <x v="0"/>
    <n v="30"/>
    <s v="Dentro de 7 dias"/>
    <s v="2 Sem-1 Mes"/>
    <s v="Dentro de 7 dias"/>
    <s v="1 Dia"/>
    <s v="Sem data do envio"/>
    <s v="3 Doses"/>
    <n v="1"/>
  </r>
  <r>
    <s v="MOZ-GAZ-GUI-19-004"/>
    <d v="2019-08-09T00:00:00"/>
    <x v="0"/>
    <x v="70"/>
    <x v="9"/>
    <x v="1095"/>
    <s v="PERTO DA IGREJA ZIONE"/>
    <m/>
    <m/>
    <s v="ABSALAO TIMANE"/>
    <d v="2016-03-31T00:00:00"/>
    <s v="SIBONGUILE ABSALAO"/>
    <n v="3"/>
    <n v="4"/>
    <s v="F"/>
    <s v="ANA MACIE"/>
    <d v="2019-07-29T00:00:00"/>
    <d v="2019-07-29T00:00:00"/>
    <m/>
    <m/>
    <m/>
    <m/>
    <s v="1"/>
    <s v="2"/>
    <s v="1"/>
    <d v="2019-07-28T00:00:00"/>
    <s v="2"/>
    <s v="1"/>
    <d v="2019-07-28T00:00:00"/>
    <s v="1"/>
    <s v="1"/>
    <s v="2"/>
    <s v="1"/>
    <s v="1"/>
    <n v="3"/>
    <d v="2016-04-01T00:00:00"/>
    <d v="2016-07-02T00:00:00"/>
    <m/>
    <d v="2016-06-01T00:00:00"/>
    <d v="2016-07-02T00:00:00"/>
    <d v="2016-07-02T00:00:00"/>
    <d v="2019-07-31T00:00:00"/>
    <d v="2019-08-01T00:00:00"/>
    <d v="2019-08-08T00:00:00"/>
    <s v="1"/>
    <d v="2019-08-29T00:00:00"/>
    <d v="2019-08-09T00:00:00"/>
    <s v="2-Negative"/>
    <m/>
    <m/>
    <m/>
    <d v="2019-08-29T00:00:00"/>
    <m/>
    <m/>
    <m/>
    <m/>
    <m/>
    <m/>
    <m/>
    <m/>
    <m/>
    <m/>
    <m/>
    <m/>
    <m/>
    <m/>
    <m/>
    <b v="0"/>
    <b v="0"/>
    <m/>
    <s v="3-Discarded"/>
    <b v="0"/>
    <b v="0"/>
    <n v="1959"/>
    <n v="1"/>
    <m/>
    <m/>
    <m/>
    <m/>
    <m/>
    <m/>
    <m/>
    <m/>
    <m/>
    <m/>
    <n v="1"/>
    <n v="4"/>
    <n v="0"/>
    <n v="3"/>
    <n v="7"/>
    <n v="1"/>
    <n v="21"/>
    <n v="-43686"/>
    <n v="43706"/>
    <n v="8"/>
    <x v="2"/>
    <n v="7"/>
    <n v="10"/>
    <x v="0"/>
    <n v="30"/>
    <s v="Dentro de 7 dias"/>
    <s v="2 Sem-1 Mes"/>
    <s v="Dentro de 7 dias"/>
    <s v="1 Dia"/>
    <s v="Sem data do envio"/>
    <s v="3 Doses"/>
    <n v="1"/>
  </r>
  <r>
    <s v="MOZ-SOF-CHE-19-002"/>
    <d v="2019-08-09T00:00:00"/>
    <x v="0"/>
    <x v="42"/>
    <x v="5"/>
    <x v="1096"/>
    <s v="MACANGA PROXIMO AO SR FAIAMAN_x000d__x000a_"/>
    <m/>
    <m/>
    <s v="GIMO VINTE"/>
    <d v="2013-04-24T00:00:00"/>
    <s v="JOAO GIMO"/>
    <n v="6"/>
    <n v="3"/>
    <s v="M"/>
    <s v="PAITO JOSE ESTONE"/>
    <d v="2019-07-11T00:00:00"/>
    <d v="2019-07-11T00:00:00"/>
    <m/>
    <m/>
    <m/>
    <m/>
    <s v="1"/>
    <s v="2"/>
    <s v="1"/>
    <d v="2019-07-11T00:00:00"/>
    <s v="1"/>
    <s v="1"/>
    <d v="2019-07-05T00:00:00"/>
    <s v="1"/>
    <s v="1"/>
    <s v="1"/>
    <s v="1"/>
    <s v="1"/>
    <n v="99"/>
    <m/>
    <m/>
    <m/>
    <m/>
    <m/>
    <m/>
    <d v="2019-07-12T00:00:00"/>
    <m/>
    <d v="2019-08-08T00:00:00"/>
    <s v="1"/>
    <d v="2019-09-09T00:00:00"/>
    <d v="2019-08-09T00:00:00"/>
    <s v="2-Negative"/>
    <m/>
    <m/>
    <m/>
    <m/>
    <m/>
    <m/>
    <m/>
    <m/>
    <m/>
    <m/>
    <m/>
    <m/>
    <m/>
    <m/>
    <m/>
    <m/>
    <m/>
    <m/>
    <m/>
    <b v="0"/>
    <b v="0"/>
    <m/>
    <m/>
    <b v="0"/>
    <b v="0"/>
    <n v="1960"/>
    <n v="1"/>
    <m/>
    <m/>
    <m/>
    <m/>
    <m/>
    <m/>
    <m/>
    <m/>
    <m/>
    <m/>
    <n v="6"/>
    <n v="-43651"/>
    <n v="0"/>
    <n v="-43657"/>
    <n v="43685"/>
    <n v="1"/>
    <n v="-43685"/>
    <n v="-43686"/>
    <n v="0"/>
    <n v="43686"/>
    <x v="2"/>
    <n v="7"/>
    <n v="10"/>
    <x v="0"/>
    <n v="27"/>
    <s v="Dentro de 7 dias"/>
    <s v="Sem 2ª amostra"/>
    <s v="Dentro de 7 dias"/>
    <s v="1 Dia"/>
    <s v="1 a 2 semanas"/>
    <s v="Desconhecido"/>
    <n v="1"/>
  </r>
  <r>
    <s v="MOZ-MAN-MCZ-19-003"/>
    <d v="2019-08-07T00:00:00"/>
    <x v="0"/>
    <x v="118"/>
    <x v="8"/>
    <x v="1097"/>
    <s v="PERTO CASA DO REGULO_x000d__x000a_"/>
    <m/>
    <m/>
    <s v="MADALENA TOMAS"/>
    <d v="2016-07-07T00:00:00"/>
    <s v="THEMBA JOSEFATE"/>
    <n v="3"/>
    <m/>
    <s v="M"/>
    <s v="NHAOCAS MANUEL"/>
    <d v="2019-07-18T00:00:00"/>
    <d v="2019-07-18T00:00:00"/>
    <m/>
    <m/>
    <m/>
    <m/>
    <s v="1"/>
    <s v="2"/>
    <s v="1"/>
    <d v="2019-07-18T00:00:00"/>
    <s v="2"/>
    <s v="1"/>
    <d v="2019-07-18T00:00:00"/>
    <s v="1"/>
    <s v="1"/>
    <s v="1"/>
    <s v="1"/>
    <s v="1"/>
    <n v="2"/>
    <d v="2016-07-08T00:00:00"/>
    <d v="2016-10-17T00:00:00"/>
    <m/>
    <d v="2016-08-29T00:00:00"/>
    <m/>
    <d v="2016-02-17T00:00:00"/>
    <d v="2019-07-20T00:00:00"/>
    <d v="2019-07-21T00:00:00"/>
    <d v="2019-08-06T00:00:00"/>
    <s v="1"/>
    <d v="2019-08-29T00:00:00"/>
    <d v="2019-08-07T00:00:00"/>
    <s v="2-Negative"/>
    <m/>
    <m/>
    <m/>
    <d v="2019-08-29T00:00:00"/>
    <d v="2019-08-29T00:00:00"/>
    <m/>
    <m/>
    <m/>
    <m/>
    <m/>
    <m/>
    <m/>
    <m/>
    <m/>
    <m/>
    <m/>
    <m/>
    <m/>
    <m/>
    <b v="0"/>
    <b v="0"/>
    <m/>
    <s v="3-Discarded"/>
    <b v="0"/>
    <b v="0"/>
    <n v="1961"/>
    <n v="1"/>
    <m/>
    <m/>
    <m/>
    <m/>
    <m/>
    <m/>
    <m/>
    <m/>
    <m/>
    <m/>
    <n v="0"/>
    <n v="3"/>
    <n v="0"/>
    <n v="3"/>
    <n v="16"/>
    <n v="1"/>
    <n v="23"/>
    <n v="-43684"/>
    <n v="43706"/>
    <n v="17"/>
    <x v="2"/>
    <n v="7"/>
    <n v="10"/>
    <x v="0"/>
    <n v="29"/>
    <s v="Dentro de 7 dias"/>
    <s v="2 Sem-1 Mes"/>
    <s v="Dentro de 7 dias"/>
    <s v="1 Dia"/>
    <s v="Sem data do envio"/>
    <s v=" 1 a 2 Doses"/>
    <n v="1"/>
  </r>
  <r>
    <s v="MOZ-SOF-NHA-19-004"/>
    <d v="2019-08-12T00:00:00"/>
    <x v="0"/>
    <x v="10"/>
    <x v="5"/>
    <x v="929"/>
    <s v="7 BAIRRO KUMA"/>
    <m/>
    <m/>
    <s v="FRANCISCO ROGERIO"/>
    <d v="2014-01-25T00:00:00"/>
    <s v="PEDRO FRANCISCO ROGERIO"/>
    <n v="5"/>
    <n v="6"/>
    <s v="M"/>
    <s v="MANUEL SALIVA"/>
    <d v="2019-07-28T00:00:00"/>
    <d v="2019-07-28T00:00:00"/>
    <m/>
    <m/>
    <m/>
    <m/>
    <s v="1"/>
    <s v="2"/>
    <s v="2"/>
    <m/>
    <s v="1"/>
    <s v="1"/>
    <d v="2019-07-24T00:00:00"/>
    <s v="1"/>
    <s v="1"/>
    <s v="1"/>
    <s v="1"/>
    <s v="1"/>
    <n v="3"/>
    <d v="2014-02-04T00:00:00"/>
    <d v="2014-04-29T00:00:00"/>
    <d v="2019-04-11T00:00:00"/>
    <d v="2014-03-27T00:00:00"/>
    <d v="2014-05-29T00:00:00"/>
    <d v="2019-04-11T00:00:00"/>
    <d v="2019-08-05T00:00:00"/>
    <d v="2019-08-06T00:00:00"/>
    <d v="2019-08-11T00:00:00"/>
    <s v="1"/>
    <d v="2019-08-29T00:00:00"/>
    <d v="2019-08-12T00:00:00"/>
    <s v="1-Suspected Poliovirus"/>
    <m/>
    <m/>
    <m/>
    <d v="2019-08-29T00:00:00"/>
    <d v="2019-08-29T00:00:00"/>
    <m/>
    <s v="2"/>
    <s v="2"/>
    <s v="1"/>
    <s v="2"/>
    <s v="1"/>
    <m/>
    <m/>
    <m/>
    <m/>
    <m/>
    <m/>
    <m/>
    <m/>
    <b v="0"/>
    <b v="0"/>
    <m/>
    <s v="3-Discarded"/>
    <b v="0"/>
    <b v="0"/>
    <n v="1962"/>
    <n v="1"/>
    <m/>
    <m/>
    <m/>
    <n v="4"/>
    <m/>
    <m/>
    <m/>
    <m/>
    <m/>
    <m/>
    <n v="4"/>
    <n v="13"/>
    <n v="0"/>
    <n v="9"/>
    <n v="5"/>
    <n v="1"/>
    <n v="18"/>
    <n v="-43689"/>
    <n v="43706"/>
    <n v="6"/>
    <x v="2"/>
    <n v="7"/>
    <n v="10"/>
    <x v="0"/>
    <n v="30"/>
    <s v="Dentro de 7 dias"/>
    <s v="4 Dias-1 Sem"/>
    <s v="Dentro de 7 dias"/>
    <s v="1 Dia"/>
    <s v="Sem data do envio"/>
    <s v="3 Doses"/>
    <n v="1"/>
  </r>
  <r>
    <s v="MOZ-SOF-NHA-19-005"/>
    <d v="2019-08-12T00:00:00"/>
    <x v="0"/>
    <x v="10"/>
    <x v="5"/>
    <x v="924"/>
    <s v="7 BAIRRO PROXIMO DA ESCOLA_x000d__x000a_"/>
    <m/>
    <m/>
    <s v="FRANCISCO ELIAS"/>
    <d v="2015-10-24T00:00:00"/>
    <s v="ANITA FRANCISCO ELIAS"/>
    <n v="3"/>
    <n v="10"/>
    <s v="F"/>
    <s v="VASCO JOAQUIM"/>
    <d v="2019-07-28T00:00:00"/>
    <d v="2019-07-28T00:00:00"/>
    <m/>
    <m/>
    <m/>
    <m/>
    <s v="1"/>
    <s v="1"/>
    <s v="2"/>
    <m/>
    <s v="1"/>
    <s v="1"/>
    <d v="2019-07-25T00:00:00"/>
    <s v="1"/>
    <s v="1"/>
    <s v="2"/>
    <s v="1"/>
    <s v="1"/>
    <n v="3"/>
    <d v="2015-10-26T00:00:00"/>
    <d v="2016-01-24T00:00:00"/>
    <m/>
    <d v="2015-12-23T00:00:00"/>
    <d v="2016-02-24T00:00:00"/>
    <d v="2016-02-24T00:00:00"/>
    <d v="2019-07-28T00:00:00"/>
    <d v="2019-07-29T00:00:00"/>
    <d v="2019-08-11T00:00:00"/>
    <s v="1"/>
    <d v="2019-08-29T00:00:00"/>
    <d v="2019-08-12T00:00:00"/>
    <s v="1-Suspected Poliovirus"/>
    <m/>
    <m/>
    <m/>
    <d v="2019-08-29T00:00:00"/>
    <d v="2019-08-29T00:00:00"/>
    <m/>
    <m/>
    <m/>
    <s v="1"/>
    <s v="2"/>
    <s v="1"/>
    <m/>
    <m/>
    <m/>
    <m/>
    <m/>
    <m/>
    <m/>
    <m/>
    <b v="0"/>
    <b v="0"/>
    <m/>
    <s v="3-Discarded"/>
    <b v="0"/>
    <b v="0"/>
    <n v="1963"/>
    <n v="1"/>
    <m/>
    <m/>
    <m/>
    <m/>
    <m/>
    <m/>
    <m/>
    <m/>
    <m/>
    <m/>
    <n v="3"/>
    <n v="4"/>
    <n v="0"/>
    <n v="1"/>
    <n v="13"/>
    <n v="1"/>
    <n v="18"/>
    <n v="-43689"/>
    <n v="43706"/>
    <n v="14"/>
    <x v="2"/>
    <n v="7"/>
    <n v="10"/>
    <x v="0"/>
    <n v="30"/>
    <s v="Dentro de 7 dias"/>
    <s v="2 Sem-1 Mes"/>
    <s v="Dentro de 7 dias"/>
    <s v="1 Dia"/>
    <s v="Sem data do envio"/>
    <s v="3 Doses"/>
    <n v="1"/>
  </r>
  <r>
    <s v="MOZ-SOF-NHA-19-006"/>
    <d v="2019-08-12T00:00:00"/>
    <x v="0"/>
    <x v="10"/>
    <x v="5"/>
    <x v="924"/>
    <s v="REASSENTAMENTO DE NDEJA_x000d__x000a_"/>
    <m/>
    <m/>
    <s v="ZECA NOTA"/>
    <d v="2004-06-18T00:00:00"/>
    <s v="SIMAO ZECA NOTA"/>
    <n v="14"/>
    <m/>
    <s v="M"/>
    <s v="VASCO JOAQUIM"/>
    <d v="2019-07-30T00:00:00"/>
    <d v="2019-07-31T00:00:00"/>
    <m/>
    <m/>
    <m/>
    <m/>
    <s v="1"/>
    <s v="2"/>
    <s v="2"/>
    <m/>
    <s v="2"/>
    <s v="1"/>
    <d v="2019-07-29T00:00:00"/>
    <s v="1"/>
    <s v="1"/>
    <s v="2"/>
    <s v="1"/>
    <s v="1"/>
    <n v="99"/>
    <m/>
    <m/>
    <m/>
    <m/>
    <m/>
    <m/>
    <d v="2019-07-31T00:00:00"/>
    <d v="2019-08-01T00:00:00"/>
    <d v="2019-08-11T00:00:00"/>
    <s v="1"/>
    <d v="2019-08-29T00:00:00"/>
    <d v="2019-08-12T00:00:00"/>
    <s v="1-Suspected Poliovirus"/>
    <m/>
    <m/>
    <m/>
    <d v="2019-08-29T00:00:00"/>
    <d v="2019-08-29T00:00:00"/>
    <m/>
    <m/>
    <m/>
    <s v="1"/>
    <s v="2"/>
    <s v="1"/>
    <m/>
    <m/>
    <m/>
    <m/>
    <m/>
    <m/>
    <m/>
    <m/>
    <b v="0"/>
    <b v="0"/>
    <m/>
    <s v="3-Discarded"/>
    <b v="0"/>
    <b v="0"/>
    <n v="1964"/>
    <n v="1"/>
    <m/>
    <m/>
    <m/>
    <m/>
    <m/>
    <m/>
    <m/>
    <m/>
    <m/>
    <m/>
    <n v="1"/>
    <n v="3"/>
    <n v="1"/>
    <n v="1"/>
    <n v="10"/>
    <n v="1"/>
    <n v="18"/>
    <n v="-43689"/>
    <n v="43706"/>
    <n v="11"/>
    <x v="2"/>
    <n v="7"/>
    <n v="10"/>
    <x v="0"/>
    <n v="31"/>
    <s v="Dentro de 7 dias"/>
    <s v="2 Sem-1 Mes"/>
    <s v="Dentro de 7 dias"/>
    <s v="1 Dia"/>
    <s v="Sem data do envio"/>
    <s v="Desconhecido"/>
    <n v="1"/>
  </r>
  <r>
    <s v="MOZ-SOF-NHA-19-007"/>
    <d v="2019-08-12T00:00:00"/>
    <x v="0"/>
    <x v="10"/>
    <x v="5"/>
    <x v="924"/>
    <s v="13 BAIRRO, PERTO DA CASA DO PRESIDENTE DO COMITE_x000d__x000a_"/>
    <m/>
    <m/>
    <s v="JOAO BOTAO"/>
    <d v="2019-07-12T00:00:00"/>
    <s v="JOSE JOAO"/>
    <n v="5"/>
    <m/>
    <s v="M"/>
    <s v="VASCO JOAQUIM VASCO"/>
    <d v="2019-07-29T00:00:00"/>
    <d v="2019-07-31T00:00:00"/>
    <m/>
    <m/>
    <m/>
    <m/>
    <s v="1"/>
    <s v="1"/>
    <s v="2"/>
    <m/>
    <s v="1"/>
    <s v="1"/>
    <d v="2019-07-26T00:00:00"/>
    <s v="1"/>
    <s v="1"/>
    <s v="2"/>
    <s v="1"/>
    <s v="1"/>
    <n v="3"/>
    <d v="2014-07-13T00:00:00"/>
    <d v="2014-10-15T00:00:00"/>
    <m/>
    <d v="2014-09-15T00:00:00"/>
    <d v="2014-11-17T00:00:00"/>
    <d v="2014-11-17T00:00:00"/>
    <d v="2019-07-31T00:00:00"/>
    <d v="2019-08-01T00:00:00"/>
    <d v="2019-08-11T00:00:00"/>
    <s v="1"/>
    <d v="2019-08-29T00:00:00"/>
    <d v="2019-08-12T00:00:00"/>
    <s v="1-Suspected Poliovirus"/>
    <m/>
    <m/>
    <m/>
    <d v="2019-08-29T00:00:00"/>
    <d v="2019-08-29T00:00:00"/>
    <m/>
    <m/>
    <m/>
    <s v="1"/>
    <s v="2"/>
    <s v="1"/>
    <m/>
    <m/>
    <m/>
    <m/>
    <m/>
    <m/>
    <m/>
    <m/>
    <b v="0"/>
    <b v="0"/>
    <m/>
    <s v="3-Discarded"/>
    <b v="0"/>
    <b v="0"/>
    <n v="1965"/>
    <n v="1"/>
    <m/>
    <m/>
    <m/>
    <m/>
    <m/>
    <m/>
    <m/>
    <m/>
    <m/>
    <m/>
    <n v="3"/>
    <n v="6"/>
    <n v="2"/>
    <n v="1"/>
    <n v="10"/>
    <n v="1"/>
    <n v="18"/>
    <n v="-43689"/>
    <n v="43706"/>
    <n v="11"/>
    <x v="2"/>
    <n v="7"/>
    <n v="10"/>
    <x v="0"/>
    <n v="30"/>
    <s v="Dentro de 7 dias"/>
    <s v="2 Sem-1 Mes"/>
    <s v="Dentro de 7 dias"/>
    <s v="1 Dia"/>
    <s v="Sem data do envio"/>
    <s v="3 Doses"/>
    <n v="1"/>
  </r>
  <r>
    <s v="MOZ-SOF-NHA-19-008"/>
    <d v="2019-08-12T00:00:00"/>
    <x v="0"/>
    <x v="10"/>
    <x v="5"/>
    <x v="924"/>
    <s v="PROXIMO A ESTRADA, ATRAS DA CASTANHEIRA_x000d__x000a_"/>
    <m/>
    <m/>
    <s v="ANDRADE"/>
    <m/>
    <s v="ALBAZINHO ANDRADE"/>
    <n v="14"/>
    <m/>
    <s v="M"/>
    <s v="VASCO JOAQUI VASCO"/>
    <d v="2019-07-30T00:00:00"/>
    <d v="2019-07-31T00:00:00"/>
    <m/>
    <m/>
    <m/>
    <m/>
    <s v="1"/>
    <s v="2"/>
    <s v="2"/>
    <m/>
    <s v="1"/>
    <s v="1"/>
    <d v="2019-07-28T00:00:00"/>
    <s v="1"/>
    <s v="1"/>
    <s v="1"/>
    <s v="1"/>
    <s v="1"/>
    <n v="99"/>
    <m/>
    <m/>
    <m/>
    <m/>
    <m/>
    <m/>
    <d v="2019-07-31T00:00:00"/>
    <d v="2019-08-01T00:00:00"/>
    <d v="2019-08-11T00:00:00"/>
    <s v="1"/>
    <d v="2019-08-29T00:00:00"/>
    <d v="2019-08-12T00:00:00"/>
    <s v="1-Suspected Poliovirus"/>
    <m/>
    <m/>
    <m/>
    <d v="2019-08-29T00:00:00"/>
    <d v="2019-08-29T00:00:00"/>
    <s v="2"/>
    <s v="2"/>
    <s v="2"/>
    <s v="1"/>
    <s v="2"/>
    <s v="1"/>
    <m/>
    <m/>
    <m/>
    <m/>
    <m/>
    <m/>
    <m/>
    <m/>
    <b v="0"/>
    <b v="0"/>
    <m/>
    <s v="3-Discarded"/>
    <b v="0"/>
    <b v="0"/>
    <n v="1966"/>
    <n v="1"/>
    <m/>
    <m/>
    <m/>
    <m/>
    <m/>
    <m/>
    <m/>
    <m/>
    <m/>
    <m/>
    <n v="2"/>
    <n v="4"/>
    <n v="1"/>
    <n v="1"/>
    <n v="10"/>
    <n v="1"/>
    <n v="18"/>
    <n v="-43689"/>
    <n v="43706"/>
    <n v="11"/>
    <x v="2"/>
    <n v="7"/>
    <n v="10"/>
    <x v="0"/>
    <n v="30"/>
    <s v="Dentro de 7 dias"/>
    <s v="2 Sem-1 Mes"/>
    <s v="Dentro de 7 dias"/>
    <s v="1 Dia"/>
    <s v="Sem data do envio"/>
    <s v="Desconhecido"/>
    <n v="1"/>
  </r>
  <r>
    <s v="MOZ-SOF-NHA-19-009"/>
    <d v="2019-08-12T00:00:00"/>
    <x v="0"/>
    <x v="10"/>
    <x v="5"/>
    <x v="1098"/>
    <s v="BARRAGEM MOCABANA_x000d__x000a_"/>
    <m/>
    <m/>
    <s v="ANTONIO SERRAO"/>
    <d v="2018-02-15T00:00:00"/>
    <s v="GUIDA ANTONIO"/>
    <n v="1"/>
    <n v="6"/>
    <s v="F"/>
    <s v="ISABEL MAFUMO"/>
    <d v="2019-07-29T00:00:00"/>
    <d v="2019-07-29T00:00:00"/>
    <m/>
    <m/>
    <m/>
    <m/>
    <s v="1"/>
    <s v="2"/>
    <s v="2"/>
    <m/>
    <s v="2"/>
    <s v="1"/>
    <d v="2019-07-25T00:00:00"/>
    <s v="1"/>
    <s v="1"/>
    <s v="2"/>
    <s v="1"/>
    <s v="1"/>
    <n v="3"/>
    <d v="2018-02-25T00:00:00"/>
    <d v="2018-05-19T00:00:00"/>
    <m/>
    <d v="2018-04-17T00:00:00"/>
    <d v="2018-06-19T00:00:00"/>
    <d v="2018-06-19T00:00:00"/>
    <d v="2019-07-31T00:00:00"/>
    <d v="2019-08-01T00:00:00"/>
    <d v="2019-08-11T00:00:00"/>
    <s v="1"/>
    <d v="2019-08-29T00:00:00"/>
    <d v="2019-08-12T00:00:00"/>
    <s v="1-Suspected Poliovirus"/>
    <m/>
    <m/>
    <m/>
    <d v="2019-08-29T00:00:00"/>
    <d v="2019-08-29T00:00:00"/>
    <m/>
    <s v="2"/>
    <s v="2"/>
    <s v="1"/>
    <s v="2"/>
    <s v="1"/>
    <d v="2019-08-29T00:00:00"/>
    <d v="2019-08-29T00:00:00"/>
    <m/>
    <m/>
    <m/>
    <m/>
    <m/>
    <m/>
    <b v="0"/>
    <b v="0"/>
    <m/>
    <s v="3-Discarded"/>
    <b v="0"/>
    <b v="0"/>
    <n v="1967"/>
    <n v="1"/>
    <m/>
    <m/>
    <m/>
    <m/>
    <m/>
    <m/>
    <m/>
    <m/>
    <m/>
    <m/>
    <n v="4"/>
    <n v="7"/>
    <n v="0"/>
    <n v="3"/>
    <n v="10"/>
    <n v="1"/>
    <n v="18"/>
    <n v="17"/>
    <n v="0"/>
    <n v="11"/>
    <x v="2"/>
    <n v="7"/>
    <n v="10"/>
    <x v="0"/>
    <n v="30"/>
    <s v="Dentro de 7 dias"/>
    <s v="2 Sem-1 Mes"/>
    <s v="Dentro de 7 dias"/>
    <s v="&gt;2 semanas"/>
    <s v="1 a 2 semanas"/>
    <s v="3 Doses"/>
    <n v="1"/>
  </r>
  <r>
    <s v="MOZ-SOF-NHA-19-010"/>
    <d v="2019-08-12T00:00:00"/>
    <x v="0"/>
    <x v="10"/>
    <x v="5"/>
    <x v="1099"/>
    <s v="CENTRO DE REASSENTAMENTO DE METOCHIRA_x000d__x000a_"/>
    <m/>
    <m/>
    <s v="FARIA CHICO"/>
    <d v="2016-06-13T00:00:00"/>
    <s v="PAULO FARIA"/>
    <n v="3"/>
    <n v="2"/>
    <s v="M"/>
    <s v="RUSSEL PASCOAL"/>
    <d v="2019-07-30T00:00:00"/>
    <d v="2019-07-30T00:00:00"/>
    <m/>
    <m/>
    <m/>
    <m/>
    <s v="1"/>
    <s v="2"/>
    <s v="2"/>
    <m/>
    <s v="2"/>
    <s v="1"/>
    <d v="2019-07-22T00:00:00"/>
    <s v="1"/>
    <s v="1"/>
    <s v="2"/>
    <s v="1"/>
    <s v="1"/>
    <n v="99"/>
    <m/>
    <m/>
    <m/>
    <m/>
    <m/>
    <m/>
    <d v="2019-07-30T00:00:00"/>
    <d v="2019-07-31T00:00:00"/>
    <d v="2019-08-11T00:00:00"/>
    <s v="1"/>
    <d v="2019-08-29T00:00:00"/>
    <d v="2019-08-12T00:00:00"/>
    <s v="1-Suspected Poliovirus"/>
    <m/>
    <m/>
    <m/>
    <d v="2019-08-29T00:00:00"/>
    <d v="2019-08-29T00:00:00"/>
    <s v="2"/>
    <s v="2"/>
    <s v="2"/>
    <s v="1"/>
    <s v="2"/>
    <s v="1"/>
    <d v="2019-08-29T00:00:00"/>
    <d v="2019-08-29T00:00:00"/>
    <m/>
    <m/>
    <m/>
    <m/>
    <m/>
    <m/>
    <b v="0"/>
    <b v="0"/>
    <m/>
    <s v="3-Discarded"/>
    <b v="0"/>
    <b v="0"/>
    <n v="1968"/>
    <n v="1"/>
    <m/>
    <m/>
    <m/>
    <m/>
    <m/>
    <m/>
    <m/>
    <m/>
    <m/>
    <m/>
    <n v="8"/>
    <n v="9"/>
    <n v="0"/>
    <n v="1"/>
    <n v="11"/>
    <n v="1"/>
    <n v="18"/>
    <n v="17"/>
    <n v="0"/>
    <n v="12"/>
    <x v="2"/>
    <n v="7"/>
    <n v="10"/>
    <x v="0"/>
    <n v="30"/>
    <s v="Dentro de 7 dias"/>
    <s v="2 Sem-1 Mes"/>
    <s v="Dentro de 7 dias"/>
    <s v="&gt;2 semanas"/>
    <s v="1 a 2 semanas"/>
    <s v="Desconhecido"/>
    <n v="1"/>
  </r>
  <r>
    <s v="MOZ-SOF-NHA-19-011"/>
    <d v="2019-08-12T00:00:00"/>
    <x v="0"/>
    <x v="10"/>
    <x v="5"/>
    <x v="1100"/>
    <s v="6 BAIRRO_x000d__x000a__x000d__x000a_"/>
    <m/>
    <m/>
    <s v="ANIBAL ARTUR"/>
    <d v="2017-08-09T00:00:00"/>
    <s v="JOSEFA ANIBAL"/>
    <n v="2"/>
    <m/>
    <s v="F"/>
    <s v="RASSUL PASCOAL"/>
    <d v="2019-08-01T00:00:00"/>
    <d v="2019-08-01T00:00:00"/>
    <m/>
    <m/>
    <m/>
    <m/>
    <s v="1"/>
    <s v="2"/>
    <s v="2"/>
    <m/>
    <s v="2"/>
    <s v="1"/>
    <d v="2019-07-25T00:00:00"/>
    <s v="1"/>
    <s v="1"/>
    <s v="2"/>
    <s v="1"/>
    <s v="1"/>
    <n v="99"/>
    <m/>
    <m/>
    <m/>
    <m/>
    <m/>
    <m/>
    <d v="2019-08-02T00:00:00"/>
    <d v="2019-08-03T00:00:00"/>
    <d v="2019-08-11T00:00:00"/>
    <s v="1"/>
    <d v="2019-08-29T00:00:00"/>
    <d v="2019-08-12T00:00:00"/>
    <s v="1-Suspected Poliovirus"/>
    <m/>
    <m/>
    <m/>
    <d v="2019-08-29T00:00:00"/>
    <d v="2019-08-29T00:00:00"/>
    <s v="2"/>
    <s v="2"/>
    <s v="2"/>
    <s v="2"/>
    <s v="2"/>
    <s v="1"/>
    <m/>
    <m/>
    <m/>
    <m/>
    <m/>
    <m/>
    <m/>
    <m/>
    <b v="0"/>
    <b v="0"/>
    <m/>
    <s v="3-Discarded"/>
    <b v="0"/>
    <b v="0"/>
    <n v="1969"/>
    <n v="1"/>
    <m/>
    <m/>
    <m/>
    <m/>
    <m/>
    <m/>
    <m/>
    <m/>
    <m/>
    <m/>
    <n v="7"/>
    <n v="9"/>
    <n v="0"/>
    <n v="2"/>
    <n v="8"/>
    <n v="1"/>
    <n v="18"/>
    <n v="-43689"/>
    <n v="43706"/>
    <n v="9"/>
    <x v="2"/>
    <n v="7"/>
    <n v="10"/>
    <x v="0"/>
    <n v="30"/>
    <s v="Dentro de 7 dias"/>
    <s v="2 Sem-1 Mes"/>
    <s v="Dentro de 7 dias"/>
    <s v="1 Dia"/>
    <s v="Sem data do envio"/>
    <s v="Desconhecido"/>
    <n v="1"/>
  </r>
  <r>
    <s v="MOZ-SOF-NHA-19-012"/>
    <d v="2019-08-12T00:00:00"/>
    <x v="0"/>
    <x v="10"/>
    <x v="5"/>
    <x v="922"/>
    <s v="CENTRO DE REASSENTAMENTO_x000d__x000a_"/>
    <m/>
    <m/>
    <s v="CHICO E FILOMENA"/>
    <d v="2015-10-15T00:00:00"/>
    <s v="ANA PAULA CHICO"/>
    <n v="4"/>
    <n v="10"/>
    <s v="F"/>
    <s v="ANGELICA VICENTE"/>
    <d v="2019-08-01T00:00:00"/>
    <d v="2019-08-01T00:00:00"/>
    <m/>
    <m/>
    <m/>
    <m/>
    <s v="1"/>
    <s v="1"/>
    <s v="2"/>
    <m/>
    <s v="1"/>
    <s v="1"/>
    <d v="2019-07-28T00:00:00"/>
    <s v="1"/>
    <s v="1"/>
    <s v="2"/>
    <s v="1"/>
    <s v="1"/>
    <n v="3"/>
    <d v="2015-10-21T00:00:00"/>
    <d v="2016-01-21T00:00:00"/>
    <m/>
    <d v="2015-12-21T00:00:00"/>
    <d v="2016-02-20T00:00:00"/>
    <d v="2016-02-20T00:00:00"/>
    <d v="2019-08-02T00:00:00"/>
    <d v="2019-08-03T00:00:00"/>
    <d v="2019-08-11T00:00:00"/>
    <s v="1"/>
    <d v="2019-09-09T00:00:00"/>
    <d v="2019-08-12T00:00:00"/>
    <s v="1-Suspected Poliovirus"/>
    <m/>
    <m/>
    <m/>
    <d v="2019-09-09T00:00:00"/>
    <d v="2019-08-29T00:00:00"/>
    <m/>
    <m/>
    <m/>
    <m/>
    <m/>
    <m/>
    <m/>
    <m/>
    <m/>
    <m/>
    <m/>
    <m/>
    <m/>
    <m/>
    <b v="0"/>
    <b v="0"/>
    <m/>
    <s v="3-Discarded"/>
    <b v="0"/>
    <b v="0"/>
    <n v="1970"/>
    <n v="1"/>
    <m/>
    <m/>
    <m/>
    <m/>
    <m/>
    <m/>
    <m/>
    <m/>
    <m/>
    <m/>
    <n v="4"/>
    <n v="6"/>
    <n v="0"/>
    <n v="2"/>
    <n v="8"/>
    <n v="1"/>
    <n v="29"/>
    <n v="-43689"/>
    <n v="43717"/>
    <n v="9"/>
    <x v="2"/>
    <n v="7"/>
    <n v="10"/>
    <x v="0"/>
    <n v="30"/>
    <s v="Dentro de 7 dias"/>
    <s v="2 Sem-1 Mes"/>
    <s v="Dentro de 7 dias"/>
    <s v="1 Dia"/>
    <s v="Sem data do envio"/>
    <s v="3 Doses"/>
    <n v="1"/>
  </r>
  <r>
    <s v="MOZ-ZAM-LUA-19-005"/>
    <d v="2019-08-15T00:00:00"/>
    <x v="0"/>
    <x v="123"/>
    <x v="2"/>
    <x v="889"/>
    <s v="PERTO DONSENHOR NESIO_x000d__x000a_"/>
    <m/>
    <m/>
    <s v="EUSEBIO E VITORIA"/>
    <d v="2007-04-20T00:00:00"/>
    <s v="ANA EUSEBIO"/>
    <n v="12"/>
    <n v="8"/>
    <s v="F"/>
    <s v="FELISBERTO GERALDO"/>
    <d v="2019-07-31T00:00:00"/>
    <d v="2019-07-31T00:00:00"/>
    <m/>
    <m/>
    <m/>
    <m/>
    <s v="2"/>
    <s v="1"/>
    <s v="1"/>
    <d v="2019-07-30T00:00:00"/>
    <s v="2"/>
    <s v="1"/>
    <d v="2019-07-30T00:00:00"/>
    <s v="1"/>
    <s v="1"/>
    <s v="1"/>
    <s v="1"/>
    <s v="1"/>
    <n v="99"/>
    <m/>
    <m/>
    <m/>
    <m/>
    <m/>
    <m/>
    <d v="2019-07-31T00:00:00"/>
    <d v="2019-08-01T00:00:00"/>
    <d v="2019-08-14T00:00:00"/>
    <s v="1"/>
    <d v="2019-09-02T00:00:00"/>
    <d v="2019-08-15T00:00:00"/>
    <s v="2-Negative"/>
    <m/>
    <m/>
    <m/>
    <d v="2019-09-02T00:00:00"/>
    <m/>
    <m/>
    <m/>
    <m/>
    <m/>
    <m/>
    <m/>
    <m/>
    <m/>
    <m/>
    <m/>
    <m/>
    <m/>
    <m/>
    <m/>
    <b v="0"/>
    <b v="0"/>
    <m/>
    <s v="3-Discarded"/>
    <b v="0"/>
    <b v="0"/>
    <n v="1971"/>
    <n v="1"/>
    <m/>
    <s v="18,23'27''"/>
    <m/>
    <m/>
    <m/>
    <m/>
    <m/>
    <m/>
    <m/>
    <s v="36'5'44''"/>
    <n v="1"/>
    <n v="2"/>
    <n v="0"/>
    <n v="1"/>
    <n v="13"/>
    <n v="1"/>
    <n v="19"/>
    <n v="-43692"/>
    <n v="43710"/>
    <n v="14"/>
    <x v="2"/>
    <n v="7"/>
    <n v="10"/>
    <x v="0"/>
    <n v="31"/>
    <s v="Dentro de 7 dias"/>
    <s v="2 Sem-1 Mes"/>
    <s v="Dentro de 7 dias"/>
    <s v="1 Dia"/>
    <s v="Sem data do envio"/>
    <s v="Desconhecido"/>
    <n v="1"/>
  </r>
  <r>
    <s v="MOZ-ZAM-MLG-19-010"/>
    <d v="2019-08-15T00:00:00"/>
    <x v="0"/>
    <x v="13"/>
    <x v="2"/>
    <x v="1101"/>
    <s v="SIMBE_x000d__x000a_"/>
    <m/>
    <m/>
    <s v="CELESTE VASCO"/>
    <d v="2016-12-16T00:00:00"/>
    <s v="FELICIA FELIA"/>
    <n v="2"/>
    <n v="7"/>
    <s v="F"/>
    <s v="ANASTACIO ARTUR"/>
    <d v="2019-07-19T00:00:00"/>
    <d v="2019-07-19T00:00:00"/>
    <m/>
    <m/>
    <m/>
    <m/>
    <s v="1"/>
    <s v="2"/>
    <s v="2"/>
    <m/>
    <s v="2"/>
    <s v="1"/>
    <d v="2019-06-16T00:00:00"/>
    <s v="1"/>
    <s v="1"/>
    <s v="2"/>
    <s v="1"/>
    <s v="1"/>
    <n v="4"/>
    <d v="2016-12-17T00:00:00"/>
    <d v="2017-03-30T00:00:00"/>
    <d v="2019-05-15T00:00:00"/>
    <d v="2017-02-02T00:00:00"/>
    <d v="2017-05-12T00:00:00"/>
    <d v="2019-05-15T00:00:00"/>
    <d v="2019-07-20T00:00:00"/>
    <d v="2019-07-22T00:00:00"/>
    <d v="2019-08-14T00:00:00"/>
    <s v="1"/>
    <d v="2019-09-02T00:00:00"/>
    <d v="2019-08-15T00:00:00"/>
    <s v="2-Negative"/>
    <m/>
    <m/>
    <m/>
    <d v="2019-09-02T00:00:00"/>
    <m/>
    <m/>
    <m/>
    <m/>
    <m/>
    <m/>
    <m/>
    <m/>
    <m/>
    <m/>
    <m/>
    <m/>
    <m/>
    <m/>
    <m/>
    <b v="0"/>
    <b v="0"/>
    <m/>
    <m/>
    <b v="0"/>
    <b v="0"/>
    <n v="1972"/>
    <n v="1"/>
    <m/>
    <m/>
    <m/>
    <m/>
    <m/>
    <m/>
    <m/>
    <m/>
    <m/>
    <m/>
    <n v="33"/>
    <n v="36"/>
    <n v="0"/>
    <n v="3"/>
    <n v="23"/>
    <n v="1"/>
    <n v="19"/>
    <n v="-43692"/>
    <n v="43710"/>
    <n v="24"/>
    <x v="2"/>
    <n v="6"/>
    <n v="10"/>
    <x v="0"/>
    <n v="24"/>
    <s v="&gt;14 Dias"/>
    <s v="2 Sem-1 Mes"/>
    <s v="&gt;14 Dias"/>
    <s v="1 Dia"/>
    <s v="Sem data do envio"/>
    <s v="&gt;=4 Doses"/>
    <n v="2"/>
  </r>
  <r>
    <s v="MOZ-ZAM-ILE-19-006"/>
    <d v="2019-08-15T00:00:00"/>
    <x v="0"/>
    <x v="114"/>
    <x v="2"/>
    <x v="282"/>
    <s v="AO PE DA ESCOLA 1 DE JUNHO"/>
    <m/>
    <m/>
    <s v="PAULO DJOLO"/>
    <d v="2016-11-15T00:00:00"/>
    <s v="JOAO PAULO"/>
    <n v="3"/>
    <n v="0"/>
    <s v="M"/>
    <s v="MANUEL CORREIA"/>
    <d v="2019-07-19T00:00:00"/>
    <d v="2019-07-19T00:00:00"/>
    <m/>
    <m/>
    <m/>
    <m/>
    <s v="1"/>
    <s v="2"/>
    <s v="2"/>
    <m/>
    <s v="2"/>
    <s v="1"/>
    <d v="2019-06-15T00:00:00"/>
    <s v="1"/>
    <s v="1"/>
    <s v="2"/>
    <s v="1"/>
    <s v="1"/>
    <n v="99"/>
    <m/>
    <m/>
    <m/>
    <m/>
    <m/>
    <m/>
    <d v="2019-07-24T00:00:00"/>
    <d v="2019-07-25T00:00:00"/>
    <d v="2019-08-14T00:00:00"/>
    <s v="1"/>
    <d v="2019-09-02T00:00:00"/>
    <d v="2019-08-15T00:00:00"/>
    <s v="3-NPENT"/>
    <m/>
    <m/>
    <m/>
    <d v="2019-09-02T00:00:00"/>
    <m/>
    <m/>
    <m/>
    <m/>
    <m/>
    <m/>
    <m/>
    <m/>
    <m/>
    <m/>
    <m/>
    <m/>
    <m/>
    <m/>
    <m/>
    <b v="0"/>
    <b v="0"/>
    <m/>
    <s v="3-Discarded"/>
    <b v="0"/>
    <b v="0"/>
    <n v="1973"/>
    <n v="1"/>
    <m/>
    <m/>
    <m/>
    <m/>
    <m/>
    <m/>
    <m/>
    <m/>
    <m/>
    <m/>
    <n v="34"/>
    <n v="40"/>
    <n v="0"/>
    <n v="6"/>
    <n v="20"/>
    <n v="1"/>
    <n v="19"/>
    <n v="-43692"/>
    <n v="43710"/>
    <n v="21"/>
    <x v="2"/>
    <n v="6"/>
    <n v="10"/>
    <x v="0"/>
    <n v="24"/>
    <s v="&gt;14 Dias"/>
    <s v="2 Sem-1 Mes"/>
    <s v="&gt;14 Dias"/>
    <s v="1 Dia"/>
    <s v="Sem data do envio"/>
    <s v="Desconhecido"/>
    <n v="2"/>
  </r>
  <r>
    <s v="MOZ-ZAM-ILE-19-005"/>
    <d v="2019-08-15T00:00:00"/>
    <x v="0"/>
    <x v="114"/>
    <x v="2"/>
    <x v="201"/>
    <s v="AO PE DAS RESIDENCIAS DA FABRICA_x000d__x000a_"/>
    <m/>
    <m/>
    <s v="JOAO MATEUS"/>
    <d v="2013-06-22T00:00:00"/>
    <s v="JUVENCIO JOAO"/>
    <n v="6"/>
    <n v="0"/>
    <s v="M"/>
    <s v="MANUEL CORREIA"/>
    <d v="2019-07-19T00:00:00"/>
    <d v="2019-07-22T00:00:00"/>
    <m/>
    <m/>
    <m/>
    <m/>
    <s v="1"/>
    <s v="2"/>
    <s v="2"/>
    <m/>
    <s v="1"/>
    <s v="2"/>
    <d v="2019-06-22T00:00:00"/>
    <s v="1"/>
    <s v="1"/>
    <s v="1"/>
    <s v="1"/>
    <s v="1"/>
    <n v="99"/>
    <m/>
    <m/>
    <m/>
    <m/>
    <m/>
    <m/>
    <d v="2019-07-22T00:00:00"/>
    <d v="2019-07-23T00:00:00"/>
    <d v="2019-08-14T00:00:00"/>
    <s v="1"/>
    <d v="2019-09-02T00:00:00"/>
    <d v="2019-08-15T00:00:00"/>
    <s v="2-Negative"/>
    <m/>
    <m/>
    <m/>
    <d v="2019-09-02T00:00:00"/>
    <m/>
    <m/>
    <m/>
    <m/>
    <m/>
    <m/>
    <m/>
    <m/>
    <m/>
    <m/>
    <m/>
    <m/>
    <m/>
    <m/>
    <m/>
    <b v="0"/>
    <b v="0"/>
    <m/>
    <s v="3-Discarded"/>
    <b v="0"/>
    <b v="0"/>
    <n v="1974"/>
    <n v="1"/>
    <m/>
    <m/>
    <m/>
    <m/>
    <m/>
    <m/>
    <m/>
    <m/>
    <m/>
    <m/>
    <n v="27"/>
    <n v="31"/>
    <n v="3"/>
    <n v="1"/>
    <n v="22"/>
    <n v="1"/>
    <n v="19"/>
    <n v="-43692"/>
    <n v="43710"/>
    <n v="23"/>
    <x v="2"/>
    <n v="6"/>
    <n v="10"/>
    <x v="0"/>
    <n v="25"/>
    <s v="&gt;14 Dias"/>
    <s v="2 Sem-1 Mes"/>
    <s v="&gt;14 Dias"/>
    <s v="1 Dia"/>
    <s v="Sem data do envio"/>
    <s v="Desconhecido"/>
    <n v="2"/>
  </r>
  <r>
    <s v="MOZ-ZAM-NCR-19-005"/>
    <d v="2019-08-15T00:00:00"/>
    <x v="0"/>
    <x v="29"/>
    <x v="2"/>
    <x v="1102"/>
    <s v="LIDER GARADE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m/>
    <m/>
    <s v="MANUCHA MARTINS"/>
    <d v="2016-07-19T00:00:00"/>
    <s v="LASMITA BELITO"/>
    <n v="3"/>
    <n v="1"/>
    <s v="F"/>
    <s v="CORTINO AZEVEDO"/>
    <d v="2019-08-02T00:00:00"/>
    <d v="2019-08-02T00:00:00"/>
    <m/>
    <m/>
    <m/>
    <m/>
    <s v="1"/>
    <s v="2"/>
    <s v="2"/>
    <m/>
    <s v="2"/>
    <s v="2"/>
    <d v="2019-07-27T00:00:00"/>
    <s v="1"/>
    <s v="1"/>
    <s v="1"/>
    <s v="1"/>
    <s v="1"/>
    <n v="5"/>
    <d v="2016-07-25T00:00:00"/>
    <d v="2017-01-20T00:00:00"/>
    <m/>
    <d v="2016-10-17T00:00:00"/>
    <d v="2017-03-03T00:00:00"/>
    <d v="2019-04-20T00:00:00"/>
    <d v="2019-08-03T00:00:00"/>
    <d v="2019-08-04T00:00:00"/>
    <d v="2019-08-14T00:00:00"/>
    <s v="1"/>
    <m/>
    <d v="2019-08-15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1975"/>
    <n v="1"/>
    <m/>
    <m/>
    <m/>
    <m/>
    <m/>
    <m/>
    <m/>
    <m/>
    <m/>
    <m/>
    <n v="6"/>
    <n v="8"/>
    <n v="0"/>
    <n v="2"/>
    <n v="10"/>
    <n v="1"/>
    <n v="-43691"/>
    <n v="-43692"/>
    <n v="0"/>
    <n v="11"/>
    <x v="2"/>
    <n v="7"/>
    <n v="10"/>
    <x v="0"/>
    <n v="30"/>
    <s v="Dentro de 7 dias"/>
    <s v="2 Sem-1 Mes"/>
    <s v="Dentro de 7 dias"/>
    <s v="1 Dia"/>
    <s v="1 a 2 semanas"/>
    <s v="&gt;=4 Doses"/>
    <n v="1"/>
  </r>
  <r>
    <s v="MOZ-ZAM-LUA-19-004"/>
    <d v="2019-08-15T00:00:00"/>
    <x v="0"/>
    <x v="123"/>
    <x v="2"/>
    <x v="889"/>
    <s v="SARDINHA LOCALIDADE DE NGAMA_x000d__x000a_"/>
    <m/>
    <m/>
    <s v="MANUEL TAMUSSE"/>
    <d v="2017-02-01T00:00:00"/>
    <s v="LUCAS MANUEL"/>
    <n v="2"/>
    <n v="5"/>
    <s v="M"/>
    <s v="SERGIO JOAQUIM"/>
    <d v="2019-07-27T00:00:00"/>
    <d v="2019-07-27T00:00:00"/>
    <m/>
    <m/>
    <m/>
    <m/>
    <s v="1"/>
    <s v="2"/>
    <s v="2"/>
    <m/>
    <s v="2"/>
    <s v="1"/>
    <d v="2019-07-26T00:00:00"/>
    <s v="1"/>
    <s v="1"/>
    <s v="2"/>
    <s v="1"/>
    <s v="1"/>
    <n v="99"/>
    <m/>
    <m/>
    <m/>
    <m/>
    <m/>
    <m/>
    <d v="2019-07-27T00:00:00"/>
    <d v="2019-07-28T00:00:00"/>
    <d v="2019-08-14T00:00:00"/>
    <s v="1"/>
    <d v="2019-09-02T00:00:00"/>
    <d v="2019-08-15T00:00:00"/>
    <s v="2-Negative"/>
    <m/>
    <m/>
    <m/>
    <d v="2019-09-02T00:00:00"/>
    <m/>
    <m/>
    <m/>
    <m/>
    <m/>
    <m/>
    <m/>
    <m/>
    <m/>
    <m/>
    <m/>
    <m/>
    <m/>
    <m/>
    <m/>
    <b v="0"/>
    <b v="0"/>
    <m/>
    <s v="3-Discarded"/>
    <b v="0"/>
    <b v="0"/>
    <n v="1976"/>
    <n v="1"/>
    <m/>
    <m/>
    <m/>
    <m/>
    <m/>
    <m/>
    <m/>
    <m/>
    <m/>
    <m/>
    <n v="1"/>
    <n v="2"/>
    <n v="0"/>
    <n v="1"/>
    <n v="17"/>
    <n v="1"/>
    <n v="19"/>
    <n v="-43692"/>
    <n v="43710"/>
    <n v="18"/>
    <x v="2"/>
    <n v="7"/>
    <n v="10"/>
    <x v="0"/>
    <n v="30"/>
    <s v="Dentro de 7 dias"/>
    <s v="2 Sem-1 Mes"/>
    <s v="Dentro de 7 dias"/>
    <s v="1 Dia"/>
    <s v="Sem data do envio"/>
    <s v="Desconhecido"/>
    <n v="1"/>
  </r>
  <r>
    <s v="MOZ-ZAM-INH-19-001"/>
    <d v="2019-08-15T00:00:00"/>
    <x v="0"/>
    <x v="138"/>
    <x v="2"/>
    <x v="1103"/>
    <s v="PERTO DO CAMPO_x000d__x000a_"/>
    <m/>
    <m/>
    <s v="MANUEL OLIVEIRA"/>
    <d v="2017-07-10T00:00:00"/>
    <s v="MARIA ROSA MANUEL"/>
    <n v="2"/>
    <n v="0"/>
    <s v="F"/>
    <s v="VALERIO CASTRO"/>
    <d v="2019-07-20T00:00:00"/>
    <d v="2019-07-24T00:00:00"/>
    <m/>
    <m/>
    <m/>
    <m/>
    <s v="1"/>
    <s v="1"/>
    <s v="2"/>
    <m/>
    <s v="1"/>
    <s v="2"/>
    <d v="2019-07-19T00:00:00"/>
    <s v="1"/>
    <s v="1"/>
    <s v="1"/>
    <s v="1"/>
    <s v="1"/>
    <n v="3"/>
    <d v="2017-07-17T00:00:00"/>
    <d v="2017-09-26T00:00:00"/>
    <m/>
    <d v="2017-06-26T00:00:00"/>
    <d v="2017-11-07T00:00:00"/>
    <d v="2019-11-07T00:00:00"/>
    <d v="2019-07-24T00:00:00"/>
    <d v="2019-07-25T00:00:00"/>
    <d v="2019-08-14T00:00:00"/>
    <s v="1"/>
    <d v="2019-09-02T00:00:00"/>
    <d v="2019-08-15T00:00:00"/>
    <s v="2-Negative"/>
    <m/>
    <m/>
    <m/>
    <d v="2019-09-02T00:00:00"/>
    <m/>
    <m/>
    <m/>
    <m/>
    <m/>
    <m/>
    <m/>
    <m/>
    <m/>
    <m/>
    <m/>
    <m/>
    <m/>
    <m/>
    <m/>
    <b v="0"/>
    <b v="0"/>
    <m/>
    <s v="3-Discarded"/>
    <b v="0"/>
    <b v="0"/>
    <n v="1977"/>
    <n v="1"/>
    <m/>
    <m/>
    <m/>
    <m/>
    <m/>
    <m/>
    <m/>
    <m/>
    <m/>
    <m/>
    <n v="1"/>
    <n v="6"/>
    <n v="4"/>
    <n v="1"/>
    <n v="20"/>
    <n v="1"/>
    <n v="19"/>
    <n v="-43692"/>
    <n v="43710"/>
    <n v="21"/>
    <x v="2"/>
    <n v="7"/>
    <n v="10"/>
    <x v="0"/>
    <n v="29"/>
    <s v="Dentro de 7 dias"/>
    <s v="2 Sem-1 Mes"/>
    <s v="Dentro de 7 dias"/>
    <s v="1 Dia"/>
    <s v="Sem data do envio"/>
    <s v="3 Doses"/>
    <n v="1"/>
  </r>
  <r>
    <s v="MOZ-NPL-MAL-19-002"/>
    <d v="2019-08-15T00:00:00"/>
    <x v="0"/>
    <x v="60"/>
    <x v="6"/>
    <x v="622"/>
    <s v="PROXIMO A IGREJA EVANGELICA"/>
    <m/>
    <m/>
    <s v="FELISMINO AGOSTNHO"/>
    <d v="2017-12-25T00:00:00"/>
    <s v="MOISES FELISMINO"/>
    <n v="1"/>
    <n v="7"/>
    <s v="M"/>
    <s v="ROBERTO BATONE"/>
    <d v="2019-07-26T00:00:00"/>
    <d v="2019-07-26T00:00:00"/>
    <m/>
    <m/>
    <m/>
    <m/>
    <s v="1"/>
    <s v="2"/>
    <s v="2"/>
    <m/>
    <s v="2"/>
    <s v="1"/>
    <d v="2019-07-21T00:00:00"/>
    <s v="1"/>
    <s v="1"/>
    <s v="2"/>
    <s v="1"/>
    <s v="1"/>
    <n v="4"/>
    <d v="2017-12-25T00:00:00"/>
    <d v="2018-03-26T00:00:00"/>
    <d v="2019-07-24T00:00:00"/>
    <d v="2018-02-27T00:00:00"/>
    <d v="2018-04-25T00:00:00"/>
    <d v="2019-07-24T00:00:00"/>
    <d v="2019-07-30T00:00:00"/>
    <d v="2019-07-31T00:00:00"/>
    <d v="2019-08-13T00:00:00"/>
    <s v="1"/>
    <d v="2019-09-02T00:00:00"/>
    <d v="2019-08-15T00:00:00"/>
    <s v="2-Negative"/>
    <m/>
    <m/>
    <m/>
    <d v="2019-09-02T00:00:00"/>
    <m/>
    <m/>
    <m/>
    <m/>
    <m/>
    <m/>
    <m/>
    <m/>
    <m/>
    <m/>
    <m/>
    <m/>
    <m/>
    <m/>
    <m/>
    <b v="0"/>
    <b v="0"/>
    <m/>
    <s v="3-Discarded"/>
    <b v="0"/>
    <b v="0"/>
    <n v="1978"/>
    <n v="1"/>
    <m/>
    <m/>
    <m/>
    <m/>
    <m/>
    <m/>
    <m/>
    <m/>
    <m/>
    <m/>
    <n v="5"/>
    <n v="10"/>
    <n v="0"/>
    <n v="5"/>
    <n v="13"/>
    <n v="2"/>
    <n v="20"/>
    <n v="-43692"/>
    <n v="43710"/>
    <n v="15"/>
    <x v="2"/>
    <n v="7"/>
    <n v="10"/>
    <x v="0"/>
    <n v="29"/>
    <s v="Dentro de 7 dias"/>
    <s v="2 Sem-1 Mes"/>
    <s v="Dentro de 7 dias"/>
    <s v="1 Dia"/>
    <s v="Sem data do envio"/>
    <s v="&gt;=4 Doses"/>
    <n v="1"/>
  </r>
  <r>
    <s v="MOZ-NPL-NPL-19-009"/>
    <d v="2019-08-15T00:00:00"/>
    <x v="0"/>
    <x v="20"/>
    <x v="6"/>
    <x v="1104"/>
    <s v="NABURI-NATITI"/>
    <m/>
    <m/>
    <s v="RUI JOAO"/>
    <d v="2017-09-05T00:00:00"/>
    <s v="VANESSA RUI"/>
    <n v="1"/>
    <n v="10"/>
    <s v="F"/>
    <s v="ARLETE ALFREDO JOSE  GILA"/>
    <d v="2019-08-01T00:00:00"/>
    <d v="2019-08-01T00:00:00"/>
    <m/>
    <m/>
    <m/>
    <m/>
    <s v="1"/>
    <s v="2"/>
    <s v="2"/>
    <m/>
    <s v="2"/>
    <s v="1"/>
    <d v="2019-07-20T00:00:00"/>
    <s v="1"/>
    <s v="1"/>
    <s v="2"/>
    <s v="1"/>
    <s v="1"/>
    <n v="3"/>
    <d v="2017-09-26T00:00:00"/>
    <d v="2018-01-28T00:00:00"/>
    <m/>
    <d v="2017-12-01T00:00:00"/>
    <d v="2018-02-28T00:00:00"/>
    <d v="2018-02-28T00:00:00"/>
    <d v="2019-08-02T00:00:00"/>
    <d v="2019-08-03T00:00:00"/>
    <d v="2019-08-13T00:00:00"/>
    <s v="1"/>
    <d v="2019-09-02T00:00:00"/>
    <d v="2019-08-15T00:00:00"/>
    <s v="2-Negative"/>
    <m/>
    <m/>
    <m/>
    <d v="2019-09-02T00:00:00"/>
    <d v="2019-09-02T00:00:00"/>
    <m/>
    <m/>
    <m/>
    <m/>
    <m/>
    <m/>
    <m/>
    <m/>
    <m/>
    <m/>
    <m/>
    <m/>
    <m/>
    <m/>
    <b v="0"/>
    <b v="0"/>
    <m/>
    <s v="3-Discarded"/>
    <b v="0"/>
    <b v="0"/>
    <n v="1979"/>
    <n v="1"/>
    <m/>
    <m/>
    <m/>
    <m/>
    <m/>
    <m/>
    <m/>
    <m/>
    <m/>
    <m/>
    <n v="12"/>
    <n v="14"/>
    <n v="0"/>
    <n v="2"/>
    <n v="10"/>
    <n v="2"/>
    <n v="20"/>
    <n v="-43692"/>
    <n v="43710"/>
    <n v="12"/>
    <x v="2"/>
    <n v="7"/>
    <n v="10"/>
    <x v="0"/>
    <n v="29"/>
    <s v="Dentro de 14 Dias"/>
    <s v="2 Sem-1 Mes"/>
    <s v="Dentro de 7 dias"/>
    <s v="1 Dia"/>
    <s v="Sem data do envio"/>
    <s v="3 Doses"/>
    <n v="1"/>
  </r>
  <r>
    <s v="MOZ-ZAM-QEL-19-002"/>
    <d v="2019-08-15T00:00:00"/>
    <x v="0"/>
    <x v="4"/>
    <x v="2"/>
    <x v="1105"/>
    <s v="PROXIMO AO MERCADO DA MANGUEIRA_x000d__x000a_"/>
    <m/>
    <m/>
    <s v="ISABEL JOAO"/>
    <d v="2018-06-07T00:00:00"/>
    <s v="WESLEY JOAQUIM"/>
    <n v="1"/>
    <m/>
    <s v="M"/>
    <s v="TIBERIO CRATINA"/>
    <d v="2019-06-20T00:00:00"/>
    <d v="2019-06-20T00:00:00"/>
    <m/>
    <m/>
    <m/>
    <m/>
    <s v="2"/>
    <s v="1"/>
    <s v="2"/>
    <m/>
    <s v="2"/>
    <s v="1"/>
    <d v="2019-06-19T00:00:00"/>
    <s v="1"/>
    <s v="1"/>
    <s v="1"/>
    <s v="1"/>
    <s v="1"/>
    <n v="3"/>
    <d v="2018-06-07T00:00:00"/>
    <d v="2018-09-11T00:00:00"/>
    <d v="2018-10-11T00:00:00"/>
    <d v="2018-08-07T00:00:00"/>
    <d v="2018-10-11T00:00:00"/>
    <d v="2018-10-11T00:00:00"/>
    <d v="2019-06-20T00:00:00"/>
    <m/>
    <d v="2019-08-14T00:00:00"/>
    <s v="1"/>
    <d v="2019-09-02T00:00:00"/>
    <d v="2019-08-15T00:00:00"/>
    <s v="3-NPENT"/>
    <m/>
    <m/>
    <m/>
    <d v="2019-09-02T00:00:00"/>
    <m/>
    <m/>
    <m/>
    <m/>
    <m/>
    <m/>
    <m/>
    <m/>
    <m/>
    <m/>
    <m/>
    <m/>
    <m/>
    <m/>
    <m/>
    <b v="0"/>
    <b v="0"/>
    <m/>
    <s v="3-Discarded"/>
    <b v="0"/>
    <b v="0"/>
    <n v="1980"/>
    <n v="1"/>
    <m/>
    <m/>
    <m/>
    <m/>
    <m/>
    <m/>
    <m/>
    <m/>
    <m/>
    <m/>
    <n v="1"/>
    <n v="-43635"/>
    <n v="0"/>
    <n v="-43636"/>
    <n v="43691"/>
    <n v="1"/>
    <n v="19"/>
    <n v="-43692"/>
    <n v="43710"/>
    <n v="43692"/>
    <x v="2"/>
    <n v="6"/>
    <n v="10"/>
    <x v="0"/>
    <n v="25"/>
    <s v="Dentro de 7 dias"/>
    <s v="Sem 2ª amostra"/>
    <s v="Dentro de 7 dias"/>
    <s v="1 Dia"/>
    <s v="Sem data do envio"/>
    <s v="3 Doses"/>
    <n v="1"/>
  </r>
  <r>
    <s v="MOZ-GAZ-CKE-19-003"/>
    <d v="2019-08-20T00:00:00"/>
    <x v="0"/>
    <x v="26"/>
    <x v="9"/>
    <x v="1106"/>
    <s v="PERTO DA CASA DO APE DE CHINONGUE_x000d__x000a_"/>
    <m/>
    <s v="CHOKWE"/>
    <s v="SARA CHUNGUANE"/>
    <d v="2017-12-19T00:00:00"/>
    <s v="RAIMUNDO GONSALVES"/>
    <n v="1"/>
    <n v="7"/>
    <s v="M"/>
    <s v="MIRZA MATE"/>
    <d v="2019-08-05T00:00:00"/>
    <d v="2019-08-05T00:00:00"/>
    <m/>
    <m/>
    <m/>
    <m/>
    <s v="2"/>
    <s v="2"/>
    <s v="2"/>
    <m/>
    <s v="1"/>
    <s v="1"/>
    <d v="2019-07-24T00:00:00"/>
    <s v="1"/>
    <s v="1"/>
    <m/>
    <s v="1"/>
    <s v="1"/>
    <n v="3"/>
    <d v="2017-12-27T00:00:00"/>
    <d v="2018-03-06T00:00:00"/>
    <m/>
    <d v="2018-02-07T00:00:00"/>
    <d v="2018-04-03T00:00:00"/>
    <d v="2018-04-03T00:00:00"/>
    <d v="2019-08-06T00:00:00"/>
    <d v="2019-08-07T00:00:00"/>
    <d v="2019-08-19T00:00:00"/>
    <s v="1"/>
    <d v="2019-09-23T00:00:00"/>
    <d v="2019-08-20T00:00:00"/>
    <s v="3-NPENT"/>
    <m/>
    <m/>
    <m/>
    <d v="2019-09-23T00:00:00"/>
    <m/>
    <m/>
    <m/>
    <m/>
    <m/>
    <m/>
    <m/>
    <m/>
    <m/>
    <m/>
    <m/>
    <m/>
    <m/>
    <m/>
    <m/>
    <b v="0"/>
    <b v="0"/>
    <m/>
    <m/>
    <b v="0"/>
    <b v="0"/>
    <n v="1981"/>
    <n v="1"/>
    <m/>
    <m/>
    <m/>
    <m/>
    <m/>
    <m/>
    <m/>
    <m/>
    <m/>
    <m/>
    <n v="12"/>
    <n v="14"/>
    <n v="0"/>
    <n v="2"/>
    <n v="12"/>
    <n v="1"/>
    <n v="35"/>
    <n v="-43697"/>
    <n v="43731"/>
    <n v="13"/>
    <x v="2"/>
    <n v="7"/>
    <n v="10"/>
    <x v="0"/>
    <n v="30"/>
    <s v="Dentro de 14 Dias"/>
    <s v="2 Sem-1 Mes"/>
    <s v="Dentro de 7 dias"/>
    <s v="1 Dia"/>
    <s v="Sem data do envio"/>
    <s v="3 Doses"/>
    <n v="1"/>
  </r>
  <r>
    <s v="MOZ-GAZ-MAB-19-001"/>
    <d v="2019-08-20T00:00:00"/>
    <x v="0"/>
    <x v="130"/>
    <x v="9"/>
    <x v="1107"/>
    <s v="1 BAIRRO"/>
    <s v="COMBOMUNE"/>
    <m/>
    <s v="NEIDE DA PACIENCIA"/>
    <d v="2015-08-20T00:00:00"/>
    <s v="NEIDE DA PACIENCIA"/>
    <n v="14"/>
    <n v="0"/>
    <s v="F"/>
    <s v="JOSE ROBERTO"/>
    <d v="2019-08-04T00:00:00"/>
    <d v="2019-08-07T00:00:00"/>
    <m/>
    <m/>
    <m/>
    <m/>
    <s v="1"/>
    <s v="2"/>
    <s v="2"/>
    <m/>
    <s v="2"/>
    <s v="1"/>
    <d v="2019-08-04T00:00:00"/>
    <s v="2"/>
    <s v="1"/>
    <s v="2"/>
    <s v="1"/>
    <s v="1"/>
    <n v="99"/>
    <m/>
    <m/>
    <m/>
    <m/>
    <m/>
    <m/>
    <d v="2019-08-07T00:00:00"/>
    <d v="2019-08-08T00:00:00"/>
    <d v="2019-08-19T00:00:00"/>
    <s v="1"/>
    <d v="2019-09-19T00:00:00"/>
    <d v="2019-08-20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1982"/>
    <n v="1"/>
    <m/>
    <m/>
    <m/>
    <m/>
    <m/>
    <m/>
    <m/>
    <m/>
    <m/>
    <m/>
    <n v="0"/>
    <n v="4"/>
    <n v="3"/>
    <n v="1"/>
    <n v="11"/>
    <n v="1"/>
    <n v="31"/>
    <n v="-43697"/>
    <n v="43727"/>
    <n v="12"/>
    <x v="2"/>
    <n v="8"/>
    <n v="10"/>
    <x v="0"/>
    <n v="31"/>
    <s v="Dentro de 7 dias"/>
    <s v="2 Sem-1 Mes"/>
    <s v="Dentro de 7 dias"/>
    <s v="1 Dia"/>
    <s v="Sem data do envio"/>
    <s v="Desconhecido"/>
    <n v="1"/>
  </r>
  <r>
    <s v="MOZ-MPP-MTL-19-008"/>
    <d v="2019-08-15T00:00:00"/>
    <x v="0"/>
    <x v="133"/>
    <x v="7"/>
    <x v="643"/>
    <s v="PRIMEIRO DE MAIO Q17, CASA NUMERO 124_x000d__x000a_"/>
    <m/>
    <m/>
    <s v="EUCLIDES JOSE"/>
    <d v="2015-07-30T00:00:00"/>
    <s v="CHARLEN DA VENCIA"/>
    <n v="4"/>
    <n v="1"/>
    <s v="F"/>
    <s v="AUGUSTA CORREIA"/>
    <d v="2019-08-12T00:00:00"/>
    <d v="2019-08-12T00:00:00"/>
    <m/>
    <m/>
    <m/>
    <m/>
    <s v="1"/>
    <s v="1"/>
    <s v="2"/>
    <m/>
    <s v="1"/>
    <s v="1"/>
    <d v="2019-08-07T00:00:00"/>
    <s v="1"/>
    <s v="1"/>
    <s v="1"/>
    <s v="1"/>
    <s v="1"/>
    <n v="4"/>
    <d v="2015-07-30T00:00:00"/>
    <d v="2015-11-04T00:00:00"/>
    <m/>
    <d v="2015-09-30T00:00:00"/>
    <d v="2015-12-11T00:00:00"/>
    <d v="2015-12-11T00:00:00"/>
    <d v="2019-08-13T00:00:00"/>
    <d v="2019-08-14T00:00:00"/>
    <d v="2019-08-15T00:00:00"/>
    <s v="1"/>
    <d v="2019-09-19T00:00:00"/>
    <d v="2019-08-15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1983"/>
    <n v="1"/>
    <m/>
    <m/>
    <m/>
    <m/>
    <m/>
    <m/>
    <m/>
    <m/>
    <m/>
    <m/>
    <n v="5"/>
    <n v="7"/>
    <n v="0"/>
    <n v="2"/>
    <n v="1"/>
    <n v="0"/>
    <n v="35"/>
    <n v="-43692"/>
    <n v="43727"/>
    <n v="1"/>
    <x v="2"/>
    <n v="8"/>
    <n v="10"/>
    <x v="0"/>
    <n v="32"/>
    <s v="Dentro de 7 dias"/>
    <s v="1-2 Dias"/>
    <s v="Dentro de 7 dias"/>
    <s v="1 Dia"/>
    <s v="Sem data do envio"/>
    <s v="&gt;=4 Doses"/>
    <n v="1"/>
  </r>
  <r>
    <s v="MOZ-MAN-BAR-19-001"/>
    <d v="2019-08-15T00:00:00"/>
    <x v="0"/>
    <x v="32"/>
    <x v="8"/>
    <x v="1108"/>
    <s v="1 DE MAIO"/>
    <m/>
    <m/>
    <s v="OCTAVIO OSCAR"/>
    <d v="2018-01-25T00:00:00"/>
    <s v="JOSSUELA OCTAVIO OSCAR"/>
    <n v="1"/>
    <n v="7"/>
    <s v="F"/>
    <s v="SOUSA MANUEL ACACIO"/>
    <d v="2019-08-03T00:00:00"/>
    <d v="2019-08-03T00:00:00"/>
    <m/>
    <m/>
    <m/>
    <m/>
    <s v="1"/>
    <s v="2"/>
    <s v="2"/>
    <m/>
    <s v="1"/>
    <s v="2"/>
    <d v="2019-07-29T00:00:00"/>
    <s v="1"/>
    <s v="1"/>
    <s v="1"/>
    <s v="1"/>
    <s v="1"/>
    <n v="3"/>
    <d v="2018-01-26T00:00:00"/>
    <d v="2018-03-27T00:00:00"/>
    <m/>
    <d v="2018-02-27T00:00:00"/>
    <d v="2018-04-27T00:00:00"/>
    <d v="2018-04-27T00:00:00"/>
    <d v="2019-08-03T00:00:00"/>
    <d v="2019-08-04T00:00:00"/>
    <d v="2019-08-14T00:00:00"/>
    <s v="1"/>
    <d v="2019-09-19T00:00:00"/>
    <d v="2019-08-15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1984"/>
    <n v="1"/>
    <m/>
    <m/>
    <m/>
    <m/>
    <m/>
    <m/>
    <m/>
    <m/>
    <m/>
    <m/>
    <n v="5"/>
    <n v="6"/>
    <n v="0"/>
    <n v="1"/>
    <n v="10"/>
    <n v="1"/>
    <n v="36"/>
    <n v="-43692"/>
    <n v="43727"/>
    <n v="11"/>
    <x v="2"/>
    <n v="7"/>
    <n v="10"/>
    <x v="0"/>
    <n v="31"/>
    <s v="Dentro de 7 dias"/>
    <s v="2 Sem-1 Mes"/>
    <s v="Dentro de 7 dias"/>
    <s v="1 Dia"/>
    <s v="Sem data do envio"/>
    <s v="3 Doses"/>
    <n v="1"/>
  </r>
  <r>
    <s v="MOZ-MAN-BAR-19-002"/>
    <d v="2019-08-15T00:00:00"/>
    <x v="0"/>
    <x v="32"/>
    <x v="8"/>
    <x v="1108"/>
    <s v="CATANDICA /CHISSANO_x000d__x000a_"/>
    <m/>
    <m/>
    <s v="ANA RAUL"/>
    <d v="2018-05-30T00:00:00"/>
    <s v="MARIA TINEI"/>
    <n v="1"/>
    <n v="2"/>
    <s v="F"/>
    <s v="LAURA MANUEL"/>
    <d v="2019-08-07T00:00:00"/>
    <d v="2019-08-08T00:00:00"/>
    <m/>
    <m/>
    <m/>
    <m/>
    <s v="2"/>
    <s v="1"/>
    <s v="2"/>
    <m/>
    <s v="2"/>
    <s v="2"/>
    <d v="2019-08-01T00:00:00"/>
    <s v="1"/>
    <s v="1"/>
    <s v="1"/>
    <s v="1"/>
    <s v="1"/>
    <n v="3"/>
    <d v="2018-05-30T00:00:00"/>
    <d v="2018-08-30T00:00:00"/>
    <m/>
    <d v="2018-07-30T00:00:00"/>
    <d v="2018-10-08T00:00:00"/>
    <d v="2018-10-08T00:00:00"/>
    <d v="2019-08-07T00:00:00"/>
    <d v="2019-08-08T00:00:00"/>
    <d v="2019-08-14T00:00:00"/>
    <s v="1"/>
    <d v="2019-09-19T00:00:00"/>
    <d v="2019-08-15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1985"/>
    <n v="1"/>
    <m/>
    <m/>
    <m/>
    <m/>
    <m/>
    <m/>
    <m/>
    <m/>
    <m/>
    <m/>
    <n v="6"/>
    <n v="7"/>
    <n v="1"/>
    <n v="0"/>
    <n v="6"/>
    <n v="1"/>
    <n v="36"/>
    <n v="-43692"/>
    <n v="43727"/>
    <n v="7"/>
    <x v="2"/>
    <n v="8"/>
    <n v="10"/>
    <x v="0"/>
    <n v="31"/>
    <s v="Dentro de 7 dias"/>
    <s v="4 Dias-1 Sem"/>
    <s v="Dentro de 7 dias"/>
    <s v="1 Dia"/>
    <s v="Sem data do envio"/>
    <s v="3 Doses"/>
    <n v="1"/>
  </r>
  <r>
    <s v="MOZ-CDL-ANC-19-001"/>
    <d v="2019-08-22T00:00:00"/>
    <x v="0"/>
    <x v="8"/>
    <x v="4"/>
    <x v="1109"/>
    <s v="PERTO DO SENHOR PROMOZA"/>
    <m/>
    <m/>
    <s v="JOANA AMBROSIO"/>
    <d v="2017-11-23T00:00:00"/>
    <s v="DIONISIO FRANCISCO"/>
    <n v="1"/>
    <n v="8"/>
    <s v="M"/>
    <s v="AMINA MANUEL"/>
    <d v="2019-07-18T00:00:00"/>
    <d v="2019-07-18T00:00:00"/>
    <m/>
    <m/>
    <m/>
    <m/>
    <s v="1"/>
    <s v="2"/>
    <s v="2"/>
    <m/>
    <s v="2"/>
    <s v="1"/>
    <d v="2019-07-07T00:00:00"/>
    <s v="1"/>
    <s v="1"/>
    <s v="1"/>
    <s v="1"/>
    <s v="1"/>
    <n v="3"/>
    <d v="2017-12-01T00:00:00"/>
    <d v="2018-05-23T00:00:00"/>
    <m/>
    <d v="2018-03-23T00:00:00"/>
    <d v="2018-07-23T00:00:00"/>
    <d v="2018-07-23T00:00:00"/>
    <d v="2019-07-18T00:00:00"/>
    <d v="2019-07-19T00:00:00"/>
    <d v="2019-08-21T00:00:00"/>
    <s v="1"/>
    <d v="2019-09-09T00:00:00"/>
    <d v="2019-08-22T00:00:00"/>
    <s v="2-Negative"/>
    <m/>
    <m/>
    <m/>
    <d v="2019-09-09T00:00:00"/>
    <m/>
    <m/>
    <m/>
    <m/>
    <m/>
    <m/>
    <m/>
    <m/>
    <m/>
    <m/>
    <m/>
    <m/>
    <m/>
    <m/>
    <m/>
    <b v="0"/>
    <b v="0"/>
    <m/>
    <s v="3-Discarded"/>
    <b v="0"/>
    <b v="0"/>
    <n v="1989"/>
    <n v="1"/>
    <m/>
    <m/>
    <m/>
    <m/>
    <m/>
    <m/>
    <m/>
    <m/>
    <m/>
    <m/>
    <n v="11"/>
    <n v="12"/>
    <n v="0"/>
    <n v="1"/>
    <n v="33"/>
    <n v="1"/>
    <n v="19"/>
    <n v="-43699"/>
    <n v="43717"/>
    <n v="34"/>
    <x v="2"/>
    <n v="7"/>
    <n v="10"/>
    <x v="0"/>
    <n v="27"/>
    <s v="Dentro de 7 dias"/>
    <s v="1-3 Meses"/>
    <s v="Dentro de 7 dias"/>
    <s v="1 Dia"/>
    <s v="Sem data do envio"/>
    <s v="3 Doses"/>
    <n v="1"/>
  </r>
  <r>
    <s v="MOZ-NSS-MET-19-002"/>
    <d v="2019-08-22T00:00:00"/>
    <x v="0"/>
    <x v="94"/>
    <x v="0"/>
    <x v="1110"/>
    <s v="PROXIMO DA ESCOLA PRIMARIA"/>
    <m/>
    <m/>
    <s v="ISAQUE MATEUS"/>
    <d v="2016-08-30T00:00:00"/>
    <s v="MARCHANDE ISAQUE"/>
    <n v="2"/>
    <n v="11"/>
    <s v="M"/>
    <s v="MARCELO LUCAS"/>
    <d v="2019-08-08T00:00:00"/>
    <d v="2019-08-08T00:00:00"/>
    <m/>
    <m/>
    <m/>
    <m/>
    <s v="1"/>
    <s v="2"/>
    <s v="2"/>
    <m/>
    <s v="2"/>
    <s v="1"/>
    <d v="2019-07-27T00:00:00"/>
    <s v="1"/>
    <s v="1"/>
    <s v="2"/>
    <s v="1"/>
    <s v="1"/>
    <n v="3"/>
    <m/>
    <d v="2016-12-15T00:00:00"/>
    <m/>
    <d v="2016-11-18T00:00:00"/>
    <d v="2017-01-23T00:00:00"/>
    <d v="2019-01-23T00:00:00"/>
    <d v="2019-08-09T00:00:00"/>
    <d v="2019-08-10T00:00:00"/>
    <d v="2019-08-16T00:00:00"/>
    <s v="1"/>
    <d v="2019-09-09T00:00:00"/>
    <d v="2019-08-22T00:00:00"/>
    <s v="2-Negative"/>
    <m/>
    <m/>
    <m/>
    <d v="2019-09-09T00:00:00"/>
    <m/>
    <m/>
    <m/>
    <m/>
    <m/>
    <m/>
    <m/>
    <m/>
    <m/>
    <m/>
    <m/>
    <m/>
    <m/>
    <m/>
    <m/>
    <b v="0"/>
    <b v="0"/>
    <m/>
    <s v="3-Discarded"/>
    <b v="0"/>
    <b v="0"/>
    <n v="1990"/>
    <n v="1"/>
    <m/>
    <m/>
    <m/>
    <m/>
    <m/>
    <m/>
    <m/>
    <m/>
    <m/>
    <m/>
    <n v="12"/>
    <n v="14"/>
    <n v="0"/>
    <n v="2"/>
    <n v="6"/>
    <n v="6"/>
    <n v="24"/>
    <n v="-43699"/>
    <n v="43717"/>
    <n v="12"/>
    <x v="2"/>
    <n v="7"/>
    <n v="10"/>
    <x v="0"/>
    <n v="30"/>
    <s v="Dentro de 14 Dias"/>
    <s v="2 Sem-1 Mes"/>
    <s v="Dentro de 7 dias"/>
    <s v="1 Dia"/>
    <s v="Sem data do envio"/>
    <s v="3 Doses"/>
    <n v="1"/>
  </r>
  <r>
    <s v="MOZ-NSS-MET-19-003"/>
    <d v="2019-08-22T00:00:00"/>
    <x v="0"/>
    <x v="94"/>
    <x v="0"/>
    <x v="416"/>
    <s v="RIMBI, PERTO DE ESMENIO"/>
    <m/>
    <m/>
    <s v="MANUEL ROSARIO"/>
    <d v="2015-08-02T00:00:00"/>
    <s v="JOAO MANUEL"/>
    <n v="4"/>
    <n v="0"/>
    <s v="M"/>
    <s v="MANALO LUCAS MADEU"/>
    <d v="2019-08-07T00:00:00"/>
    <d v="2019-08-07T00:00:00"/>
    <m/>
    <m/>
    <m/>
    <m/>
    <s v="1"/>
    <s v="2"/>
    <s v="2"/>
    <m/>
    <s v="2"/>
    <s v="1"/>
    <d v="2019-07-25T00:00:00"/>
    <s v="1"/>
    <s v="1"/>
    <s v="2"/>
    <s v="1"/>
    <s v="1"/>
    <n v="0"/>
    <m/>
    <m/>
    <m/>
    <m/>
    <m/>
    <m/>
    <d v="2019-08-08T00:00:00"/>
    <d v="2019-08-09T00:00:00"/>
    <d v="2019-08-16T00:00:00"/>
    <s v="1"/>
    <d v="2019-09-09T00:00:00"/>
    <d v="2019-08-22T00:00:00"/>
    <s v="2-Negative"/>
    <m/>
    <m/>
    <m/>
    <d v="2019-09-09T00:00:00"/>
    <m/>
    <m/>
    <m/>
    <m/>
    <m/>
    <m/>
    <m/>
    <m/>
    <m/>
    <m/>
    <m/>
    <m/>
    <m/>
    <m/>
    <d v="2019-09-28T00:00:00"/>
    <b v="0"/>
    <b v="0"/>
    <m/>
    <s v="3-Discarded"/>
    <b v="0"/>
    <b v="0"/>
    <n v="1991"/>
    <n v="1"/>
    <m/>
    <m/>
    <m/>
    <m/>
    <m/>
    <m/>
    <m/>
    <m/>
    <m/>
    <m/>
    <n v="13"/>
    <n v="15"/>
    <n v="0"/>
    <n v="2"/>
    <n v="7"/>
    <n v="6"/>
    <n v="24"/>
    <n v="-43699"/>
    <n v="43717"/>
    <n v="13"/>
    <x v="2"/>
    <n v="7"/>
    <n v="10"/>
    <x v="0"/>
    <n v="30"/>
    <s v="&gt;14 Dias"/>
    <s v="2 Sem-1 Mes"/>
    <s v="Dentro de 7 dias"/>
    <s v="1 Dia"/>
    <s v="Sem data do envio"/>
    <s v="0 Doses"/>
    <n v="2"/>
  </r>
  <r>
    <s v="MOZ-NSS-CUA-19-007"/>
    <d v="2019-08-22T00:00:00"/>
    <x v="0"/>
    <x v="34"/>
    <x v="0"/>
    <x v="568"/>
    <s v="ADEMO 2"/>
    <m/>
    <m/>
    <s v="FELIZARDA ANSELMO"/>
    <d v="2017-06-04T00:00:00"/>
    <s v="OLDIMIRO VIANITO"/>
    <n v="2"/>
    <n v="2"/>
    <s v="M"/>
    <s v="MIZUEL RASSUL"/>
    <d v="2019-08-14T00:00:00"/>
    <d v="2019-08-14T00:00:00"/>
    <m/>
    <m/>
    <m/>
    <m/>
    <s v="1"/>
    <s v="2"/>
    <s v="2"/>
    <m/>
    <s v="2"/>
    <s v="1"/>
    <d v="2019-08-10T00:00:00"/>
    <s v="1"/>
    <s v="1"/>
    <s v="2"/>
    <s v="1"/>
    <s v="1"/>
    <n v="3"/>
    <m/>
    <d v="2016-10-05T00:00:00"/>
    <m/>
    <d v="2016-08-04T00:00:00"/>
    <d v="2016-11-03T00:00:00"/>
    <d v="2016-11-03T00:00:00"/>
    <d v="2019-08-15T00:00:00"/>
    <d v="2019-08-16T00:00:00"/>
    <d v="2019-08-16T00:00:00"/>
    <s v="1"/>
    <d v="2019-09-09T00:00:00"/>
    <d v="2019-08-22T00:00:00"/>
    <s v="3-NPENT"/>
    <m/>
    <m/>
    <m/>
    <d v="2019-09-09T00:00:00"/>
    <m/>
    <m/>
    <m/>
    <m/>
    <m/>
    <m/>
    <m/>
    <m/>
    <m/>
    <m/>
    <m/>
    <m/>
    <m/>
    <m/>
    <m/>
    <b v="0"/>
    <b v="0"/>
    <m/>
    <s v="3-Discarded"/>
    <b v="0"/>
    <b v="0"/>
    <n v="1992"/>
    <n v="1"/>
    <m/>
    <m/>
    <m/>
    <m/>
    <m/>
    <m/>
    <m/>
    <m/>
    <m/>
    <m/>
    <n v="4"/>
    <n v="6"/>
    <n v="0"/>
    <n v="2"/>
    <n v="0"/>
    <n v="6"/>
    <n v="24"/>
    <n v="-43699"/>
    <n v="43717"/>
    <n v="6"/>
    <x v="2"/>
    <n v="8"/>
    <n v="10"/>
    <x v="0"/>
    <n v="32"/>
    <s v="Dentro de 7 dias"/>
    <s v="4 Dias-1 Sem"/>
    <s v="Dentro de 7 dias"/>
    <s v="1 Dia"/>
    <s v="Sem data do envio"/>
    <s v="3 Doses"/>
    <n v="1"/>
  </r>
  <r>
    <s v="MOZ-NSS-MAJ-19-001"/>
    <d v="2019-08-22T00:00:00"/>
    <x v="0"/>
    <x v="87"/>
    <x v="0"/>
    <x v="1111"/>
    <s v="PROXIMO DO POSTO ADMINISTRATIVO"/>
    <m/>
    <m/>
    <s v="ALBERTO LUIS"/>
    <m/>
    <s v="KELTON ALBERTO"/>
    <n v="11"/>
    <n v="0"/>
    <s v="M"/>
    <s v="BERTA"/>
    <d v="2019-08-07T00:00:00"/>
    <d v="2019-08-07T00:00:00"/>
    <m/>
    <m/>
    <m/>
    <m/>
    <s v="1"/>
    <s v="2"/>
    <s v="2"/>
    <m/>
    <s v="2"/>
    <s v="1"/>
    <d v="2019-08-01T00:00:00"/>
    <s v="1"/>
    <s v="1"/>
    <s v="2"/>
    <s v="1"/>
    <s v="1"/>
    <n v="0"/>
    <m/>
    <m/>
    <m/>
    <m/>
    <m/>
    <m/>
    <d v="2019-08-07T00:00:00"/>
    <d v="2019-08-08T00:00:00"/>
    <d v="2019-08-18T00:00:00"/>
    <s v="1"/>
    <d v="2019-09-11T00:00:00"/>
    <d v="2019-08-22T00:00:00"/>
    <s v="2-Negative"/>
    <m/>
    <m/>
    <m/>
    <d v="2019-09-11T00:00:00"/>
    <m/>
    <m/>
    <m/>
    <m/>
    <m/>
    <m/>
    <m/>
    <m/>
    <m/>
    <m/>
    <m/>
    <m/>
    <m/>
    <m/>
    <m/>
    <b v="0"/>
    <b v="0"/>
    <m/>
    <s v="3-Discarded"/>
    <b v="0"/>
    <b v="0"/>
    <n v="1993"/>
    <n v="1"/>
    <m/>
    <m/>
    <m/>
    <m/>
    <m/>
    <m/>
    <m/>
    <m/>
    <m/>
    <m/>
    <n v="6"/>
    <n v="7"/>
    <n v="0"/>
    <n v="1"/>
    <n v="10"/>
    <n v="4"/>
    <n v="24"/>
    <n v="-43699"/>
    <n v="43719"/>
    <n v="14"/>
    <x v="2"/>
    <n v="8"/>
    <n v="10"/>
    <x v="0"/>
    <n v="31"/>
    <s v="Dentro de 7 dias"/>
    <s v="2 Sem-1 Mes"/>
    <s v="Dentro de 7 dias"/>
    <s v="1 Dia"/>
    <s v="Sem data do envio"/>
    <s v="0 Doses"/>
    <n v="1"/>
  </r>
  <r>
    <s v="MOZ-NSS-LIC-19-001"/>
    <d v="2019-08-22T00:00:00"/>
    <x v="0"/>
    <x v="38"/>
    <x v="0"/>
    <x v="1112"/>
    <s v="MUAOME_x000d__x000a_"/>
    <m/>
    <m/>
    <s v="GAUDENCIO JOAO"/>
    <d v="2018-02-12T00:00:00"/>
    <s v="DAVI GAUDENCIO"/>
    <n v="1"/>
    <n v="6"/>
    <s v="M"/>
    <m/>
    <d v="2019-08-13T00:00:00"/>
    <d v="2019-08-13T00:00:00"/>
    <m/>
    <m/>
    <m/>
    <m/>
    <s v="1"/>
    <s v="2"/>
    <s v="2"/>
    <m/>
    <s v="2"/>
    <s v="1"/>
    <d v="2019-07-31T00:00:00"/>
    <s v="1"/>
    <s v="1"/>
    <s v="2"/>
    <s v="1"/>
    <s v="1"/>
    <n v="3"/>
    <d v="2018-02-12T00:00:00"/>
    <d v="2019-05-14T00:00:00"/>
    <m/>
    <d v="2018-04-17T00:00:00"/>
    <d v="2019-06-23T00:00:00"/>
    <d v="2019-06-23T00:00:00"/>
    <d v="2019-08-13T00:00:00"/>
    <d v="2019-08-14T00:00:00"/>
    <d v="2019-08-16T00:00:00"/>
    <s v="1"/>
    <d v="2019-09-10T00:00:00"/>
    <d v="2019-08-22T00:00:00"/>
    <s v="3-NPENT"/>
    <m/>
    <m/>
    <m/>
    <d v="2019-09-10T00:00:00"/>
    <m/>
    <m/>
    <m/>
    <m/>
    <m/>
    <m/>
    <m/>
    <m/>
    <m/>
    <m/>
    <m/>
    <m/>
    <m/>
    <m/>
    <m/>
    <b v="0"/>
    <b v="0"/>
    <m/>
    <s v="3-Discarded"/>
    <b v="0"/>
    <b v="0"/>
    <n v="1994"/>
    <n v="1"/>
    <m/>
    <m/>
    <m/>
    <m/>
    <m/>
    <m/>
    <m/>
    <m/>
    <m/>
    <m/>
    <n v="13"/>
    <n v="14"/>
    <n v="0"/>
    <n v="1"/>
    <n v="2"/>
    <n v="6"/>
    <n v="25"/>
    <n v="-43699"/>
    <n v="43718"/>
    <n v="8"/>
    <x v="2"/>
    <n v="7"/>
    <n v="10"/>
    <x v="0"/>
    <n v="31"/>
    <s v="Dentro de 14 Dias"/>
    <s v="2 Sem-1 Mes"/>
    <s v="Dentro de 7 dias"/>
    <s v="1 Dia"/>
    <s v="Sem data do envio"/>
    <s v="3 Doses"/>
    <n v="1"/>
  </r>
  <r>
    <s v="MOZ-MAN-BAR-19-003"/>
    <d v="2019-08-15T00:00:00"/>
    <x v="0"/>
    <x v="32"/>
    <x v="8"/>
    <x v="1108"/>
    <s v="CATANDICA, 7 DE ABRIL"/>
    <s v="7 DE ABRIL"/>
    <m/>
    <s v="ANTONIO"/>
    <d v="2017-01-08T00:00:00"/>
    <s v="MARIA ANTONIO"/>
    <n v="2"/>
    <n v="6"/>
    <s v="F"/>
    <s v="LAURA MANUEL ACACIO"/>
    <d v="2019-07-29T00:00:00"/>
    <d v="2019-07-29T00:00:00"/>
    <m/>
    <m/>
    <m/>
    <m/>
    <s v="2"/>
    <s v="2"/>
    <s v="2"/>
    <m/>
    <s v="1"/>
    <s v="2"/>
    <d v="2019-07-25T00:00:00"/>
    <s v="1"/>
    <s v="1"/>
    <s v="1"/>
    <s v="1"/>
    <s v="1"/>
    <n v="3"/>
    <d v="2017-01-09T00:00:00"/>
    <d v="2017-03-10T00:00:00"/>
    <m/>
    <d v="2017-02-10T00:00:00"/>
    <d v="2017-04-14T00:00:00"/>
    <d v="2017-04-14T00:00:00"/>
    <d v="2019-07-29T00:00:00"/>
    <d v="2019-07-30T00:00:00"/>
    <d v="2019-08-14T00:00:00"/>
    <s v="1"/>
    <d v="2019-09-19T00:00:00"/>
    <d v="2019-08-15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1986"/>
    <n v="1"/>
    <m/>
    <m/>
    <m/>
    <m/>
    <m/>
    <m/>
    <m/>
    <m/>
    <m/>
    <m/>
    <n v="4"/>
    <n v="5"/>
    <n v="0"/>
    <n v="1"/>
    <n v="15"/>
    <n v="1"/>
    <n v="36"/>
    <n v="-43692"/>
    <n v="43727"/>
    <n v="16"/>
    <x v="2"/>
    <n v="7"/>
    <n v="10"/>
    <x v="0"/>
    <n v="30"/>
    <s v="Dentro de 7 dias"/>
    <s v="2 Sem-1 Mes"/>
    <s v="Dentro de 7 dias"/>
    <s v="1 Dia"/>
    <s v="Sem data do envio"/>
    <s v="3 Doses"/>
    <n v="1"/>
  </r>
  <r>
    <s v="MOZ-MAN-BAR-19-004"/>
    <d v="2019-08-15T00:00:00"/>
    <x v="0"/>
    <x v="32"/>
    <x v="8"/>
    <x v="1108"/>
    <s v="SABAO_x000d__x000a_"/>
    <s v="CHISSANO"/>
    <m/>
    <s v="ACACIO"/>
    <d v="2018-08-03T00:00:00"/>
    <s v="ISRAEL ACACIO"/>
    <n v="1"/>
    <m/>
    <s v="M"/>
    <s v="LAURA MANUEL ACACIO"/>
    <d v="2019-08-07T00:00:00"/>
    <d v="2019-08-07T00:00:00"/>
    <m/>
    <m/>
    <m/>
    <m/>
    <s v="1"/>
    <s v="1"/>
    <s v="1"/>
    <d v="2019-08-05T00:00:00"/>
    <s v="2"/>
    <s v="2"/>
    <d v="2019-07-29T00:00:00"/>
    <s v="1"/>
    <s v="1"/>
    <s v="1"/>
    <s v="1"/>
    <s v="1"/>
    <n v="3"/>
    <m/>
    <d v="2017-11-05T00:00:00"/>
    <m/>
    <d v="2017-10-05T00:00:00"/>
    <d v="2017-12-07T00:00:00"/>
    <d v="2017-12-07T00:00:00"/>
    <d v="2019-08-08T00:00:00"/>
    <d v="2019-08-09T00:00:00"/>
    <d v="2019-08-14T00:00:00"/>
    <s v="1"/>
    <d v="2019-09-19T00:00:00"/>
    <d v="2019-08-15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1987"/>
    <n v="1"/>
    <m/>
    <m/>
    <m/>
    <m/>
    <m/>
    <m/>
    <m/>
    <m/>
    <m/>
    <m/>
    <n v="9"/>
    <n v="11"/>
    <n v="0"/>
    <n v="2"/>
    <n v="5"/>
    <n v="1"/>
    <n v="36"/>
    <n v="-43692"/>
    <n v="43727"/>
    <n v="6"/>
    <x v="2"/>
    <n v="7"/>
    <n v="10"/>
    <x v="0"/>
    <n v="31"/>
    <s v="Dentro de 7 dias"/>
    <s v="4 Dias-1 Sem"/>
    <s v="Dentro de 7 dias"/>
    <s v="1 Dia"/>
    <s v="Sem data do envio"/>
    <s v="3 Doses"/>
    <n v="1"/>
  </r>
  <r>
    <s v="MOZ-MAN-BAR-19-005"/>
    <d v="2019-08-15T00:00:00"/>
    <x v="0"/>
    <x v="32"/>
    <x v="8"/>
    <x v="1113"/>
    <s v="CATANDICA"/>
    <m/>
    <m/>
    <s v="RITA MOISES"/>
    <d v="2019-03-30T00:00:00"/>
    <s v="SONIA QUEFACE"/>
    <n v="0"/>
    <n v="4"/>
    <s v="F"/>
    <s v="LAURA MANUEL ACACIO"/>
    <d v="2019-08-01T00:00:00"/>
    <d v="2019-08-01T00:00:00"/>
    <m/>
    <m/>
    <m/>
    <m/>
    <s v="1"/>
    <s v="2"/>
    <s v="1"/>
    <d v="2019-08-07T00:00:00"/>
    <s v="1"/>
    <s v="2"/>
    <d v="2019-08-03T00:00:00"/>
    <s v="1"/>
    <s v="1"/>
    <s v="1"/>
    <s v="1"/>
    <s v="1"/>
    <n v="3"/>
    <d v="2019-04-25T00:00:00"/>
    <d v="2019-07-11T00:00:00"/>
    <m/>
    <d v="2019-05-30T00:00:00"/>
    <d v="2019-07-30T00:00:00"/>
    <d v="2019-07-30T00:00:00"/>
    <d v="2019-08-08T00:00:00"/>
    <d v="2019-08-09T00:00:00"/>
    <d v="2019-08-14T00:00:00"/>
    <s v="1"/>
    <d v="2019-09-19T00:00:00"/>
    <d v="2019-08-15T00:00:00"/>
    <s v="3-NPENT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1988"/>
    <n v="1"/>
    <m/>
    <m/>
    <m/>
    <m/>
    <m/>
    <m/>
    <m/>
    <m/>
    <m/>
    <m/>
    <n v="-2"/>
    <n v="6"/>
    <n v="0"/>
    <n v="8"/>
    <n v="5"/>
    <n v="1"/>
    <n v="36"/>
    <n v="-43692"/>
    <n v="43727"/>
    <n v="6"/>
    <x v="2"/>
    <n v="8"/>
    <n v="10"/>
    <x v="0"/>
    <n v="31"/>
    <s v="Dentro de 7 dias"/>
    <s v="4 Dias-1 Sem"/>
    <s v="Dentro de 7 dias"/>
    <s v="1 Dia"/>
    <s v="Sem data do envio"/>
    <s v="3 Doses"/>
    <n v="1"/>
  </r>
  <r>
    <s v="MOZ-MPC-LMK-19-008"/>
    <d v="2019-08-27T00:00:00"/>
    <x v="0"/>
    <x v="146"/>
    <x v="1"/>
    <x v="1114"/>
    <s v="SAO DAMASIO"/>
    <m/>
    <m/>
    <s v="ABDUL RAUL"/>
    <d v="2017-06-20T00:00:00"/>
    <s v="ALY ABDUL"/>
    <n v="2"/>
    <n v="2"/>
    <s v="M"/>
    <s v="LUCRECIA"/>
    <d v="2019-08-13T00:00:00"/>
    <d v="2019-08-19T00:00:00"/>
    <m/>
    <m/>
    <m/>
    <m/>
    <s v="2"/>
    <s v="1"/>
    <s v="1"/>
    <d v="2019-08-12T00:00:00"/>
    <s v="2"/>
    <s v="2"/>
    <d v="2019-08-12T00:00:00"/>
    <s v="1"/>
    <s v="1"/>
    <s v="1"/>
    <s v="2"/>
    <s v="1"/>
    <n v="3"/>
    <d v="2017-06-21T00:00:00"/>
    <d v="2017-09-21T00:00:00"/>
    <m/>
    <d v="2017-08-21T00:00:00"/>
    <d v="2017-10-23T00:00:00"/>
    <d v="2017-10-23T00:00:00"/>
    <d v="2019-08-19T00:00:00"/>
    <d v="2019-08-20T00:00:00"/>
    <d v="2019-08-27T00:00:00"/>
    <s v="1"/>
    <d v="2019-09-19T00:00:00"/>
    <d v="2019-08-27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1995"/>
    <n v="1"/>
    <m/>
    <m/>
    <m/>
    <m/>
    <m/>
    <m/>
    <m/>
    <m/>
    <m/>
    <m/>
    <n v="1"/>
    <n v="8"/>
    <n v="6"/>
    <n v="1"/>
    <n v="7"/>
    <n v="0"/>
    <n v="23"/>
    <n v="-43704"/>
    <n v="43727"/>
    <n v="7"/>
    <x v="2"/>
    <n v="8"/>
    <n v="10"/>
    <x v="0"/>
    <n v="33"/>
    <s v="Dentro de 7 dias"/>
    <s v="4 Dias-1 Sem"/>
    <s v="Dentro de 7 dias"/>
    <s v="1 Dia"/>
    <s v="Sem data do envio"/>
    <s v="3 Doses"/>
    <n v="1"/>
  </r>
  <r>
    <s v="MOZ-MPP-MTL-19-009"/>
    <d v="2019-08-27T00:00:00"/>
    <x v="0"/>
    <x v="133"/>
    <x v="7"/>
    <x v="342"/>
    <s v="NDLAVELA Q22  CASA 105"/>
    <m/>
    <m/>
    <s v="ANALIDIO GERONIMO"/>
    <d v="2016-07-31T00:00:00"/>
    <s v="MANUCHA ANALIDIO"/>
    <n v="3"/>
    <n v="1"/>
    <s v="F"/>
    <s v="AUGUSTA CORREIA"/>
    <d v="2019-08-20T00:00:00"/>
    <d v="2019-08-20T00:00:00"/>
    <m/>
    <m/>
    <m/>
    <m/>
    <s v="1"/>
    <s v="2"/>
    <s v="2"/>
    <m/>
    <s v="2"/>
    <s v="1"/>
    <d v="2019-08-09T00:00:00"/>
    <s v="1"/>
    <s v="1"/>
    <s v="1"/>
    <s v="9"/>
    <s v="1"/>
    <n v="4"/>
    <d v="2016-08-03T00:00:00"/>
    <d v="2016-10-31T00:00:00"/>
    <d v="2016-11-30T00:00:00"/>
    <d v="2016-09-30T00:00:00"/>
    <d v="2016-11-30T00:00:00"/>
    <d v="2016-11-30T00:00:00"/>
    <d v="2019-08-20T00:00:00"/>
    <d v="2019-08-21T00:00:00"/>
    <d v="2019-08-27T00:00:00"/>
    <s v="1"/>
    <d v="2019-09-19T00:00:00"/>
    <d v="2019-08-27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1996"/>
    <n v="1"/>
    <m/>
    <m/>
    <m/>
    <m/>
    <m/>
    <m/>
    <m/>
    <m/>
    <m/>
    <m/>
    <n v="11"/>
    <n v="12"/>
    <n v="0"/>
    <n v="1"/>
    <n v="6"/>
    <n v="0"/>
    <n v="23"/>
    <n v="-43704"/>
    <n v="43727"/>
    <n v="6"/>
    <x v="2"/>
    <n v="8"/>
    <n v="10"/>
    <x v="0"/>
    <n v="32"/>
    <s v="Dentro de 7 dias"/>
    <s v="4 Dias-1 Sem"/>
    <s v="Dentro de 7 dias"/>
    <s v="1 Dia"/>
    <s v="Sem data do envio"/>
    <s v="&gt;=4 Doses"/>
    <n v="1"/>
  </r>
  <r>
    <s v="MOZ-MPP-MTL-19-010"/>
    <d v="2019-08-27T00:00:00"/>
    <x v="0"/>
    <x v="133"/>
    <x v="7"/>
    <x v="342"/>
    <s v="NDLAVELA Q22 CSAS 105"/>
    <m/>
    <m/>
    <s v="ANALIDIO GUNGULE"/>
    <d v="2016-07-31T00:00:00"/>
    <s v="AIZER ANALIDIO"/>
    <n v="3"/>
    <n v="1"/>
    <s v="F"/>
    <s v="AUGUSTA CORREIA"/>
    <d v="2019-08-20T00:00:00"/>
    <d v="2019-08-20T00:00:00"/>
    <m/>
    <m/>
    <m/>
    <m/>
    <s v="1"/>
    <s v="2"/>
    <s v="2"/>
    <m/>
    <s v="2"/>
    <s v="1"/>
    <d v="2019-08-03T00:00:00"/>
    <s v="1"/>
    <s v="1"/>
    <s v="1"/>
    <s v="9"/>
    <s v="1"/>
    <n v="4"/>
    <d v="2016-08-03T00:00:00"/>
    <d v="2016-10-31T00:00:00"/>
    <m/>
    <d v="2016-09-30T00:00:00"/>
    <d v="2016-11-30T00:00:00"/>
    <d v="2019-11-30T00:00:00"/>
    <d v="2019-08-20T00:00:00"/>
    <d v="2019-08-21T00:00:00"/>
    <d v="2019-08-27T00:00:00"/>
    <s v="1"/>
    <d v="2019-09-19T00:00:00"/>
    <d v="2019-08-27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1997"/>
    <n v="1"/>
    <m/>
    <m/>
    <m/>
    <m/>
    <m/>
    <m/>
    <m/>
    <m/>
    <m/>
    <m/>
    <n v="17"/>
    <n v="18"/>
    <n v="0"/>
    <n v="1"/>
    <n v="6"/>
    <n v="0"/>
    <n v="23"/>
    <n v="-43704"/>
    <n v="43727"/>
    <n v="6"/>
    <x v="2"/>
    <n v="8"/>
    <n v="10"/>
    <x v="0"/>
    <n v="31"/>
    <s v="&gt;14 Dias"/>
    <s v="4 Dias-1 Sem"/>
    <s v="&gt;14 Dias"/>
    <s v="1 Dia"/>
    <s v="Sem data do envio"/>
    <s v="&gt;=4 Doses"/>
    <n v="2"/>
  </r>
  <r>
    <s v="MOZ-SOF-CAI-19-003"/>
    <d v="2019-08-26T00:00:00"/>
    <x v="0"/>
    <x v="89"/>
    <x v="5"/>
    <x v="532"/>
    <s v="MOLOCOTERA"/>
    <m/>
    <m/>
    <s v="PAULINO MARIO"/>
    <d v="2016-05-10T00:00:00"/>
    <s v="HELIO PAULINO MARIO"/>
    <n v="3"/>
    <n v="2"/>
    <s v="M"/>
    <s v="ALAICA SUZANA CELESTINO"/>
    <d v="2019-07-11T00:00:00"/>
    <d v="2019-07-12T00:00:00"/>
    <m/>
    <m/>
    <m/>
    <m/>
    <s v="1"/>
    <s v="2"/>
    <s v="2"/>
    <m/>
    <s v="2"/>
    <s v="1"/>
    <d v="2019-07-06T00:00:00"/>
    <s v="1"/>
    <s v="1"/>
    <s v="2"/>
    <s v="1"/>
    <s v="1"/>
    <n v="3"/>
    <d v="2016-06-10T00:00:00"/>
    <d v="2016-08-10T00:00:00"/>
    <m/>
    <d v="2016-07-11T00:00:00"/>
    <d v="2016-08-12T00:00:00"/>
    <d v="2016-08-12T00:00:00"/>
    <d v="2019-07-12T00:00:00"/>
    <d v="2019-07-13T00:00:00"/>
    <d v="2019-08-23T00:00:00"/>
    <s v="1"/>
    <d v="2019-09-19T00:00:00"/>
    <d v="2019-08-26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1998"/>
    <n v="1"/>
    <m/>
    <m/>
    <m/>
    <m/>
    <m/>
    <m/>
    <m/>
    <m/>
    <m/>
    <m/>
    <n v="5"/>
    <n v="7"/>
    <n v="1"/>
    <n v="1"/>
    <n v="41"/>
    <n v="3"/>
    <n v="27"/>
    <n v="-43703"/>
    <n v="43727"/>
    <n v="44"/>
    <x v="2"/>
    <n v="7"/>
    <n v="10"/>
    <x v="0"/>
    <n v="27"/>
    <s v="Dentro de 7 dias"/>
    <s v="1-3 Meses"/>
    <s v="Dentro de 7 dias"/>
    <s v="1 Dia"/>
    <s v="Sem data do envio"/>
    <s v="3 Doses"/>
    <n v="1"/>
  </r>
  <r>
    <s v="MOZ-SOF-CAI-19-004"/>
    <d v="2019-08-26T00:00:00"/>
    <x v="0"/>
    <x v="89"/>
    <x v="5"/>
    <x v="532"/>
    <s v="NHAMAN CHERENGA_x000d__x000a_"/>
    <m/>
    <m/>
    <s v="AMERICO LUIS"/>
    <d v="2017-05-14T00:00:00"/>
    <s v="JORGE AMERICO LUIS"/>
    <n v="2"/>
    <n v="1"/>
    <s v="M"/>
    <s v="ALAICA SUZANA CELESINO"/>
    <d v="2019-07-10T00:00:00"/>
    <d v="2019-07-11T00:00:00"/>
    <m/>
    <m/>
    <m/>
    <m/>
    <s v="1"/>
    <s v="2"/>
    <s v="1"/>
    <d v="2019-07-10T00:00:00"/>
    <s v="2"/>
    <s v="1"/>
    <d v="2019-07-09T00:00:00"/>
    <s v="1"/>
    <s v="1"/>
    <s v="2"/>
    <s v="1"/>
    <s v="1"/>
    <n v="2"/>
    <d v="2017-05-25T00:00:00"/>
    <d v="2017-12-18T00:00:00"/>
    <m/>
    <d v="2017-10-17T00:00:00"/>
    <m/>
    <d v="2017-12-18T00:00:00"/>
    <d v="2019-07-11T00:00:00"/>
    <d v="2019-07-12T00:00:00"/>
    <d v="2019-08-23T00:00:00"/>
    <s v="1"/>
    <d v="2019-09-19T00:00:00"/>
    <d v="2019-08-26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1999"/>
    <n v="1"/>
    <m/>
    <m/>
    <m/>
    <m/>
    <m/>
    <m/>
    <m/>
    <m/>
    <m/>
    <m/>
    <n v="1"/>
    <n v="3"/>
    <n v="1"/>
    <n v="1"/>
    <n v="42"/>
    <n v="3"/>
    <n v="27"/>
    <n v="-43703"/>
    <n v="43727"/>
    <n v="45"/>
    <x v="2"/>
    <n v="7"/>
    <n v="10"/>
    <x v="0"/>
    <n v="28"/>
    <s v="Dentro de 7 dias"/>
    <s v="1-3 Meses"/>
    <s v="Dentro de 7 dias"/>
    <s v="1 Dia"/>
    <s v="Sem data do envio"/>
    <s v=" 1 a 2 Doses"/>
    <n v="1"/>
  </r>
  <r>
    <s v="MOZ-SOF-CAI-19-005"/>
    <d v="2019-08-26T00:00:00"/>
    <x v="0"/>
    <x v="89"/>
    <x v="5"/>
    <x v="532"/>
    <s v="MPONDA/MARROMEU"/>
    <m/>
    <m/>
    <s v="LUCIA MIGUEL"/>
    <d v="2019-05-11T00:00:00"/>
    <s v="MATIAS TOME"/>
    <n v="0"/>
    <n v="3"/>
    <s v="M"/>
    <s v="ALAICA SUZANA CELESTINO"/>
    <d v="2019-07-06T00:00:00"/>
    <d v="2019-07-06T00:00:00"/>
    <m/>
    <m/>
    <m/>
    <m/>
    <s v="1"/>
    <s v="1"/>
    <s v="1"/>
    <d v="2019-07-06T00:00:00"/>
    <s v="1"/>
    <s v="1"/>
    <d v="2019-07-05T00:00:00"/>
    <s v="1"/>
    <s v="1"/>
    <s v="2"/>
    <s v="1"/>
    <s v="1"/>
    <n v="2"/>
    <d v="2019-03-12T00:00:00"/>
    <d v="2019-06-13T00:00:00"/>
    <m/>
    <d v="2019-05-13T00:00:00"/>
    <m/>
    <d v="2019-06-13T00:00:00"/>
    <d v="2019-07-08T00:00:00"/>
    <d v="2019-07-10T00:00:00"/>
    <d v="2019-08-23T00:00:00"/>
    <s v="1"/>
    <m/>
    <d v="2019-08-2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00"/>
    <n v="1"/>
    <m/>
    <m/>
    <m/>
    <m/>
    <m/>
    <m/>
    <m/>
    <m/>
    <m/>
    <m/>
    <n v="1"/>
    <n v="5"/>
    <n v="0"/>
    <n v="4"/>
    <n v="44"/>
    <n v="3"/>
    <n v="-43700"/>
    <n v="-43703"/>
    <n v="0"/>
    <n v="47"/>
    <x v="2"/>
    <n v="7"/>
    <n v="10"/>
    <x v="0"/>
    <n v="27"/>
    <s v="Dentro de 7 dias"/>
    <s v="1-3 Meses"/>
    <s v="Dentro de 7 dias"/>
    <s v="1 Dia"/>
    <s v="1 a 2 semanas"/>
    <s v=" 1 a 2 Doses"/>
    <n v="1"/>
  </r>
  <r>
    <s v="MOZ-SOF-NHA-19-013"/>
    <d v="2019-08-26T00:00:00"/>
    <x v="0"/>
    <x v="10"/>
    <x v="5"/>
    <x v="806"/>
    <s v="CHIOUE-PROXIMO DO SEHNOR MANUEL GUMO"/>
    <m/>
    <m/>
    <s v="TIMOTEO JOSSIAS"/>
    <m/>
    <s v="NOMETA TIMOTEO JOSSIAS"/>
    <n v="13"/>
    <n v="0"/>
    <s v="M"/>
    <s v="MARIAMO DOMINGOS"/>
    <d v="2019-08-11T00:00:00"/>
    <d v="2019-08-11T00:00:00"/>
    <m/>
    <m/>
    <m/>
    <m/>
    <s v="1"/>
    <s v="1"/>
    <s v="2"/>
    <m/>
    <s v="1"/>
    <s v="1"/>
    <d v="2019-08-08T00:00:00"/>
    <s v="1"/>
    <s v="1"/>
    <s v="2"/>
    <s v="1"/>
    <s v="1"/>
    <n v="0"/>
    <m/>
    <m/>
    <m/>
    <m/>
    <m/>
    <m/>
    <d v="2019-08-12T00:00:00"/>
    <d v="2019-08-13T00:00:00"/>
    <d v="2019-08-23T00:00:00"/>
    <s v="1"/>
    <d v="2019-09-19T00:00:00"/>
    <d v="2019-08-26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2001"/>
    <n v="1"/>
    <m/>
    <m/>
    <m/>
    <m/>
    <m/>
    <m/>
    <m/>
    <m/>
    <m/>
    <m/>
    <n v="3"/>
    <n v="5"/>
    <n v="0"/>
    <n v="2"/>
    <n v="10"/>
    <n v="3"/>
    <n v="27"/>
    <n v="-43703"/>
    <n v="43727"/>
    <n v="13"/>
    <x v="2"/>
    <n v="8"/>
    <n v="10"/>
    <x v="0"/>
    <n v="32"/>
    <s v="Dentro de 7 dias"/>
    <s v="2 Sem-1 Mes"/>
    <s v="Dentro de 7 dias"/>
    <s v="1 Dia"/>
    <s v="Sem data do envio"/>
    <s v="0 Doses"/>
    <n v="1"/>
  </r>
  <r>
    <s v="MOZ-SOF-NHA-19-014"/>
    <d v="2019-08-26T00:00:00"/>
    <x v="0"/>
    <x v="10"/>
    <x v="5"/>
    <x v="1115"/>
    <s v="PROXIMO DA CASA DO SENHOR ZACARIAS"/>
    <m/>
    <m/>
    <s v="AMELIA JOAQUIM"/>
    <d v="2017-07-06T00:00:00"/>
    <s v="SAMUEL PAULO"/>
    <n v="2"/>
    <n v="1"/>
    <s v="M"/>
    <s v="ANA MARIA TIAGO"/>
    <d v="2019-08-15T00:00:00"/>
    <d v="2019-08-15T00:00:00"/>
    <m/>
    <m/>
    <m/>
    <m/>
    <s v="1"/>
    <s v="2"/>
    <s v="2"/>
    <m/>
    <s v="2"/>
    <s v="1"/>
    <d v="2019-08-11T00:00:00"/>
    <s v="1"/>
    <s v="1"/>
    <s v="2"/>
    <s v="1"/>
    <s v="1"/>
    <n v="2"/>
    <d v="2017-07-07T00:00:00"/>
    <d v="2018-03-20T00:00:00"/>
    <m/>
    <d v="2018-01-12T00:00:00"/>
    <m/>
    <d v="2018-03-20T00:00:00"/>
    <d v="2019-08-15T00:00:00"/>
    <d v="2019-08-16T00:00:00"/>
    <d v="2019-08-23T00:00:00"/>
    <s v="1"/>
    <d v="2019-09-19T00:00:00"/>
    <d v="2019-08-26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2002"/>
    <n v="1"/>
    <m/>
    <m/>
    <m/>
    <m/>
    <m/>
    <m/>
    <m/>
    <m/>
    <m/>
    <m/>
    <n v="4"/>
    <n v="5"/>
    <n v="0"/>
    <n v="1"/>
    <n v="7"/>
    <n v="3"/>
    <n v="27"/>
    <n v="-43703"/>
    <n v="43727"/>
    <n v="10"/>
    <x v="2"/>
    <n v="8"/>
    <n v="10"/>
    <x v="0"/>
    <n v="32"/>
    <s v="Dentro de 7 dias"/>
    <s v="2 Sem-1 Mes"/>
    <s v="Dentro de 7 dias"/>
    <s v="1 Dia"/>
    <s v="Sem data do envio"/>
    <s v=" 1 a 2 Doses"/>
    <n v="1"/>
  </r>
  <r>
    <s v="MOZ-MAN-MCT-19-002"/>
    <d v="2019-08-26T00:00:00"/>
    <x v="0"/>
    <x v="82"/>
    <x v="8"/>
    <x v="1116"/>
    <s v="MUADZAN GADZI NHOANA_x000d__x000a_"/>
    <m/>
    <m/>
    <s v="PITA ROSARIO"/>
    <m/>
    <s v="MARIANA PITA ROSARIO"/>
    <n v="3"/>
    <m/>
    <s v="F"/>
    <s v="BALBINA JOAO"/>
    <d v="2019-08-07T00:00:00"/>
    <d v="2019-08-07T00:00:00"/>
    <m/>
    <m/>
    <m/>
    <m/>
    <s v="1"/>
    <s v="2"/>
    <s v="2"/>
    <m/>
    <s v="1"/>
    <s v="2"/>
    <d v="2019-08-04T00:00:00"/>
    <s v="1"/>
    <s v="1"/>
    <s v="1"/>
    <s v="1"/>
    <s v="1"/>
    <n v="0"/>
    <m/>
    <m/>
    <m/>
    <m/>
    <m/>
    <m/>
    <d v="2019-08-07T00:00:00"/>
    <d v="2019-08-08T00:00:00"/>
    <d v="2019-08-21T00:00:00"/>
    <s v="1"/>
    <d v="2019-09-19T00:00:00"/>
    <d v="2019-08-26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2003"/>
    <n v="1"/>
    <m/>
    <m/>
    <m/>
    <m/>
    <m/>
    <m/>
    <m/>
    <m/>
    <m/>
    <m/>
    <n v="3"/>
    <n v="4"/>
    <n v="0"/>
    <n v="1"/>
    <n v="13"/>
    <n v="5"/>
    <n v="-43698"/>
    <n v="-43703"/>
    <n v="0"/>
    <n v="18"/>
    <x v="2"/>
    <n v="8"/>
    <n v="10"/>
    <x v="0"/>
    <n v="31"/>
    <s v="Dentro de 7 dias"/>
    <s v="2 Sem-1 Mes"/>
    <s v="Dentro de 7 dias"/>
    <s v="1 Dia"/>
    <s v="1 a 2 semanas"/>
    <s v="0 Doses"/>
    <n v="1"/>
  </r>
  <r>
    <s v="MOZ-MAN-BAR-19-008"/>
    <d v="2019-08-26T00:00:00"/>
    <x v="0"/>
    <x v="32"/>
    <x v="8"/>
    <x v="72"/>
    <s v="NHAMUKA"/>
    <m/>
    <m/>
    <s v="JULIASSE SAMSON"/>
    <d v="2018-01-03T00:00:00"/>
    <s v="ALBERTO JULIASSE"/>
    <n v="1"/>
    <n v="7"/>
    <s v="M"/>
    <s v="LAUNA ACACIO"/>
    <d v="2019-08-14T00:00:00"/>
    <d v="2019-08-14T00:00:00"/>
    <m/>
    <m/>
    <m/>
    <m/>
    <s v="1"/>
    <s v="2"/>
    <s v="2"/>
    <m/>
    <s v="1"/>
    <s v="2"/>
    <d v="2019-08-05T00:00:00"/>
    <s v="1"/>
    <s v="1"/>
    <s v="2"/>
    <s v="1"/>
    <s v="1"/>
    <n v="3"/>
    <d v="2018-01-04T00:00:00"/>
    <d v="2018-05-15T00:00:00"/>
    <m/>
    <d v="2018-04-10T00:00:00"/>
    <d v="2018-06-20T00:00:00"/>
    <d v="2018-06-20T00:00:00"/>
    <d v="2019-08-14T00:00:00"/>
    <d v="2019-08-15T00:00:00"/>
    <d v="2019-08-21T00:00:00"/>
    <s v="1"/>
    <d v="2019-09-19T00:00:00"/>
    <d v="2019-08-26T00:00:00"/>
    <s v="3-NPENT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2004"/>
    <n v="1"/>
    <m/>
    <m/>
    <m/>
    <m/>
    <m/>
    <m/>
    <m/>
    <m/>
    <m/>
    <m/>
    <n v="9"/>
    <n v="10"/>
    <n v="0"/>
    <n v="1"/>
    <n v="6"/>
    <n v="5"/>
    <n v="29"/>
    <n v="-43703"/>
    <n v="43727"/>
    <n v="11"/>
    <x v="2"/>
    <n v="8"/>
    <n v="10"/>
    <x v="0"/>
    <n v="32"/>
    <s v="Dentro de 7 dias"/>
    <s v="2 Sem-1 Mes"/>
    <s v="Dentro de 7 dias"/>
    <s v="1 Dia"/>
    <s v="Sem data do envio"/>
    <s v="3 Doses"/>
    <n v="1"/>
  </r>
  <r>
    <s v="MOZ-MAN-MCZ-19-004"/>
    <d v="2019-08-26T00:00:00"/>
    <x v="0"/>
    <x v="118"/>
    <x v="8"/>
    <x v="1117"/>
    <s v="CHIPOPOPO"/>
    <m/>
    <m/>
    <s v="LUCAS CHILENGUE"/>
    <d v="2014-01-01T00:00:00"/>
    <s v="FREMO LUCAS CHILENGUE"/>
    <n v="5"/>
    <n v="7"/>
    <s v="M"/>
    <s v="BASILIO GINE"/>
    <d v="2019-08-13T00:00:00"/>
    <d v="2019-08-13T00:00:00"/>
    <m/>
    <m/>
    <m/>
    <m/>
    <s v="1"/>
    <s v="2"/>
    <s v="2"/>
    <m/>
    <s v="2"/>
    <s v="1"/>
    <d v="2019-08-10T00:00:00"/>
    <s v="1"/>
    <s v="1"/>
    <s v="1"/>
    <s v="1"/>
    <s v="1"/>
    <n v="2"/>
    <d v="2014-01-04T00:00:00"/>
    <d v="2014-04-03T00:00:00"/>
    <m/>
    <d v="2014-03-08T00:00:00"/>
    <m/>
    <d v="2014-04-03T00:00:00"/>
    <d v="2019-08-14T00:00:00"/>
    <d v="2019-08-15T00:00:00"/>
    <d v="2019-08-21T00:00:00"/>
    <s v="1"/>
    <m/>
    <d v="2019-08-26T00:00:00"/>
    <m/>
    <m/>
    <m/>
    <m/>
    <m/>
    <m/>
    <m/>
    <m/>
    <m/>
    <m/>
    <m/>
    <m/>
    <m/>
    <m/>
    <m/>
    <m/>
    <m/>
    <m/>
    <m/>
    <m/>
    <b v="0"/>
    <b v="0"/>
    <m/>
    <m/>
    <b v="0"/>
    <b v="0"/>
    <n v="2005"/>
    <n v="1"/>
    <m/>
    <m/>
    <m/>
    <m/>
    <m/>
    <m/>
    <m/>
    <m/>
    <m/>
    <m/>
    <n v="3"/>
    <n v="5"/>
    <n v="0"/>
    <n v="2"/>
    <n v="6"/>
    <n v="5"/>
    <n v="-43698"/>
    <n v="-43703"/>
    <n v="0"/>
    <n v="11"/>
    <x v="2"/>
    <n v="8"/>
    <n v="10"/>
    <x v="0"/>
    <n v="32"/>
    <s v="Dentro de 7 dias"/>
    <s v="2 Sem-1 Mes"/>
    <s v="Dentro de 7 dias"/>
    <s v="1 Dia"/>
    <s v="1 a 2 semanas"/>
    <s v=" 1 a 2 Doses"/>
    <n v="1"/>
  </r>
  <r>
    <s v="MOZ-MAN-BAR-19-006"/>
    <d v="2019-08-26T00:00:00"/>
    <x v="0"/>
    <x v="32"/>
    <x v="8"/>
    <x v="1118"/>
    <s v="TAMBARA"/>
    <m/>
    <m/>
    <s v="BENTO SANTOS"/>
    <d v="2017-03-20T00:00:00"/>
    <s v="SANTOS BENTO"/>
    <n v="2"/>
    <n v="4"/>
    <s v="M"/>
    <s v="JOANA MANUEL"/>
    <d v="2019-08-13T00:00:00"/>
    <d v="2019-08-13T00:00:00"/>
    <m/>
    <m/>
    <m/>
    <m/>
    <s v="1"/>
    <s v="2"/>
    <s v="2"/>
    <m/>
    <s v="2"/>
    <s v="1"/>
    <d v="2019-07-31T00:00:00"/>
    <s v="1"/>
    <s v="1"/>
    <s v="2"/>
    <s v="1"/>
    <s v="1"/>
    <n v="2"/>
    <d v="2017-03-24T00:00:00"/>
    <d v="2017-09-15T00:00:00"/>
    <m/>
    <d v="2017-08-15T00:00:00"/>
    <m/>
    <d v="2017-09-15T00:00:00"/>
    <d v="2019-08-13T00:00:00"/>
    <d v="2019-08-14T00:00:00"/>
    <d v="2019-08-21T00:00:00"/>
    <s v="1"/>
    <d v="2019-09-19T00:00:00"/>
    <d v="2019-08-26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2006"/>
    <n v="1"/>
    <m/>
    <m/>
    <m/>
    <m/>
    <m/>
    <m/>
    <m/>
    <m/>
    <m/>
    <m/>
    <n v="13"/>
    <n v="14"/>
    <n v="0"/>
    <n v="1"/>
    <n v="7"/>
    <n v="5"/>
    <n v="29"/>
    <n v="-43703"/>
    <n v="43727"/>
    <n v="12"/>
    <x v="2"/>
    <n v="7"/>
    <n v="10"/>
    <x v="0"/>
    <n v="31"/>
    <s v="Dentro de 14 Dias"/>
    <s v="2 Sem-1 Mes"/>
    <s v="Dentro de 7 dias"/>
    <s v="1 Dia"/>
    <s v="Sem data do envio"/>
    <s v=" 1 a 2 Doses"/>
    <n v="1"/>
  </r>
  <r>
    <s v="MOZ-MAN-BAR-19-007"/>
    <d v="2019-08-26T00:00:00"/>
    <x v="0"/>
    <x v="32"/>
    <x v="8"/>
    <x v="72"/>
    <s v="NALOMUE"/>
    <m/>
    <m/>
    <s v="DOMINGOS"/>
    <d v="2018-12-27T00:00:00"/>
    <s v="JOAO DOMINGOS"/>
    <n v="1"/>
    <n v="9"/>
    <s v="M"/>
    <s v="LAUNA MANUEL ACACIO"/>
    <d v="2019-08-12T00:00:00"/>
    <d v="2019-08-12T00:00:00"/>
    <m/>
    <m/>
    <m/>
    <m/>
    <s v="2"/>
    <s v="1"/>
    <s v="2"/>
    <m/>
    <s v="2"/>
    <s v="2"/>
    <d v="2019-08-10T00:00:00"/>
    <s v="1"/>
    <s v="1"/>
    <s v="1"/>
    <s v="1"/>
    <s v="1"/>
    <n v="3"/>
    <d v="2018-12-28T00:00:00"/>
    <d v="2018-03-29T00:00:00"/>
    <m/>
    <d v="2018-03-08T00:00:00"/>
    <d v="2018-05-29T00:00:00"/>
    <d v="2018-05-29T00:00:00"/>
    <d v="2019-08-12T00:00:00"/>
    <d v="2019-08-13T00:00:00"/>
    <d v="2019-08-21T00:00:00"/>
    <s v="1"/>
    <d v="2019-09-19T00:00:00"/>
    <d v="2019-08-26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2007"/>
    <n v="1"/>
    <m/>
    <m/>
    <m/>
    <m/>
    <m/>
    <m/>
    <m/>
    <m/>
    <m/>
    <m/>
    <n v="2"/>
    <n v="3"/>
    <n v="0"/>
    <n v="1"/>
    <n v="8"/>
    <n v="5"/>
    <n v="29"/>
    <n v="-43703"/>
    <n v="43727"/>
    <n v="13"/>
    <x v="2"/>
    <n v="8"/>
    <n v="10"/>
    <x v="0"/>
    <n v="32"/>
    <s v="Dentro de 7 dias"/>
    <s v="2 Sem-1 Mes"/>
    <s v="Dentro de 7 dias"/>
    <s v="1 Dia"/>
    <s v="Sem data do envio"/>
    <s v="3 Doses"/>
    <n v="1"/>
  </r>
  <r>
    <s v="MOZ-NPL-RIB-19-002"/>
    <d v="2019-08-26T00:00:00"/>
    <x v="0"/>
    <x v="45"/>
    <x v="6"/>
    <x v="1119"/>
    <s v="NORE"/>
    <m/>
    <m/>
    <s v="JAIMITO NALIPA"/>
    <d v="2017-10-20T00:00:00"/>
    <s v="NELDA JAIMITO"/>
    <n v="1"/>
    <n v="10"/>
    <s v="F"/>
    <s v="ELISABETH ISSUFO"/>
    <d v="2019-08-11T00:00:00"/>
    <d v="2019-08-11T00:00:00"/>
    <m/>
    <m/>
    <m/>
    <m/>
    <s v="1"/>
    <s v="2"/>
    <s v="2"/>
    <m/>
    <s v="1"/>
    <s v="2"/>
    <d v="2019-08-07T00:00:00"/>
    <s v="1"/>
    <s v="1"/>
    <s v="1"/>
    <s v="1"/>
    <s v="1"/>
    <n v="2"/>
    <m/>
    <d v="2018-04-30T00:00:00"/>
    <m/>
    <d v="2018-02-15T00:00:00"/>
    <m/>
    <d v="2018-04-30T00:00:00"/>
    <d v="2019-08-11T00:00:00"/>
    <d v="2019-08-12T00:00:00"/>
    <d v="2019-08-25T00:00:00"/>
    <s v="1"/>
    <d v="2019-09-19T00:00:00"/>
    <d v="2019-08-26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2008"/>
    <n v="1"/>
    <m/>
    <m/>
    <m/>
    <m/>
    <m/>
    <m/>
    <m/>
    <m/>
    <m/>
    <m/>
    <n v="4"/>
    <n v="5"/>
    <n v="0"/>
    <n v="1"/>
    <n v="13"/>
    <n v="1"/>
    <n v="25"/>
    <n v="-43703"/>
    <n v="43727"/>
    <n v="14"/>
    <x v="2"/>
    <n v="8"/>
    <n v="10"/>
    <x v="0"/>
    <n v="32"/>
    <s v="Dentro de 7 dias"/>
    <s v="2 Sem-1 Mes"/>
    <s v="Dentro de 7 dias"/>
    <s v="1 Dia"/>
    <s v="Sem data do envio"/>
    <s v=" 1 a 2 Doses"/>
    <n v="1"/>
  </r>
  <r>
    <s v="MOZ-NPL-NPC-19-006"/>
    <d v="2019-08-26T00:00:00"/>
    <x v="0"/>
    <x v="20"/>
    <x v="6"/>
    <x v="1120"/>
    <s v="CARRUPEIA"/>
    <m/>
    <m/>
    <s v="SAWIQUE MIGAEL"/>
    <d v="2007-06-04T00:00:00"/>
    <s v="SHELTON SAWIQUE"/>
    <n v="12"/>
    <n v="2"/>
    <s v="M"/>
    <s v="KHATIJA BIBI SIDAT"/>
    <d v="2019-08-06T00:00:00"/>
    <d v="2019-08-06T00:00:00"/>
    <m/>
    <m/>
    <m/>
    <m/>
    <s v="1"/>
    <s v="2"/>
    <s v="2"/>
    <m/>
    <s v="2"/>
    <s v="1"/>
    <d v="2019-07-24T00:00:00"/>
    <s v="1"/>
    <s v="1"/>
    <s v="2"/>
    <s v="1"/>
    <s v="1"/>
    <n v="3"/>
    <d v="2007-06-15T00:00:00"/>
    <d v="2007-09-12T00:00:00"/>
    <m/>
    <d v="2007-08-07T00:00:00"/>
    <d v="2007-10-16T00:00:00"/>
    <d v="2007-10-16T00:00:00"/>
    <d v="2019-08-06T00:00:00"/>
    <d v="2019-08-07T00:00:00"/>
    <d v="2019-08-25T00:00:00"/>
    <s v="1"/>
    <d v="2019-09-19T00:00:00"/>
    <d v="2019-08-26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2009"/>
    <n v="1"/>
    <m/>
    <m/>
    <m/>
    <m/>
    <m/>
    <m/>
    <m/>
    <m/>
    <m/>
    <m/>
    <n v="13"/>
    <n v="14"/>
    <n v="0"/>
    <n v="1"/>
    <n v="18"/>
    <n v="1"/>
    <n v="25"/>
    <n v="-43703"/>
    <n v="43727"/>
    <n v="19"/>
    <x v="2"/>
    <n v="7"/>
    <n v="10"/>
    <x v="0"/>
    <n v="30"/>
    <s v="Dentro de 14 Dias"/>
    <s v="2 Sem-1 Mes"/>
    <s v="Dentro de 7 dias"/>
    <s v="1 Dia"/>
    <s v="Sem data do envio"/>
    <s v="3 Doses"/>
    <n v="1"/>
  </r>
  <r>
    <s v="MOZ-NPL-MOG-19-001"/>
    <d v="2019-08-26T00:00:00"/>
    <x v="0"/>
    <x v="122"/>
    <x v="6"/>
    <x v="284"/>
    <s v="NAMIGE-REQUENEA_x000d__x000a_"/>
    <m/>
    <m/>
    <s v="AMIDO SABADO"/>
    <d v="2015-02-21T00:00:00"/>
    <s v="FRANCISCO AMIDO SABADO"/>
    <n v="4"/>
    <n v="5"/>
    <s v="M"/>
    <s v="WIBON ANTONIO"/>
    <d v="2019-07-29T00:00:00"/>
    <d v="2019-07-29T00:00:00"/>
    <m/>
    <m/>
    <m/>
    <m/>
    <s v="1"/>
    <s v="2"/>
    <s v="2"/>
    <m/>
    <s v="1"/>
    <s v="2"/>
    <d v="2019-07-22T00:00:00"/>
    <s v="1"/>
    <s v="1"/>
    <s v="1"/>
    <s v="1"/>
    <s v="1"/>
    <n v="2"/>
    <d v="2015-02-22T00:00:00"/>
    <d v="2015-06-17T00:00:00"/>
    <m/>
    <d v="2015-04-23T00:00:00"/>
    <m/>
    <d v="2015-06-17T00:00:00"/>
    <d v="2019-07-29T00:00:00"/>
    <d v="2019-07-30T00:00:00"/>
    <d v="2019-08-22T00:00:00"/>
    <s v="1"/>
    <d v="2019-09-19T00:00:00"/>
    <d v="2019-08-26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2010"/>
    <n v="1"/>
    <m/>
    <m/>
    <m/>
    <m/>
    <m/>
    <m/>
    <m/>
    <m/>
    <m/>
    <m/>
    <n v="7"/>
    <n v="8"/>
    <n v="0"/>
    <n v="1"/>
    <n v="23"/>
    <n v="4"/>
    <n v="28"/>
    <n v="-43703"/>
    <n v="43727"/>
    <n v="27"/>
    <x v="2"/>
    <n v="7"/>
    <n v="10"/>
    <x v="0"/>
    <n v="30"/>
    <s v="Dentro de 7 dias"/>
    <s v="2 Sem-1 Mes"/>
    <s v="Dentro de 7 dias"/>
    <s v="1 Dia"/>
    <s v="Sem data do envio"/>
    <s v=" 1 a 2 Doses"/>
    <n v="1"/>
  </r>
  <r>
    <s v="MOZ-NPL-MOG-19-002"/>
    <d v="2019-08-26T00:00:00"/>
    <x v="0"/>
    <x v="122"/>
    <x v="6"/>
    <x v="1121"/>
    <s v="MULOMUE PERTO DA IGREJA_x000d__x000a_"/>
    <m/>
    <m/>
    <s v="MIOGUEL ADRIANO"/>
    <d v="2017-10-30T00:00:00"/>
    <s v="SANDRA MIGUEL"/>
    <n v="1"/>
    <n v="10"/>
    <s v="F"/>
    <s v="WIBON ANTONIO"/>
    <d v="2019-08-03T00:00:00"/>
    <d v="2019-08-03T00:00:00"/>
    <m/>
    <m/>
    <m/>
    <m/>
    <s v="1"/>
    <s v="1"/>
    <s v="1"/>
    <d v="2019-08-03T00:00:00"/>
    <s v="2"/>
    <s v="1"/>
    <d v="2019-07-28T00:00:00"/>
    <s v="1"/>
    <s v="1"/>
    <s v="1"/>
    <s v="1"/>
    <s v="1"/>
    <n v="3"/>
    <d v="2017-02-06T00:00:00"/>
    <d v="2018-02-05T00:00:00"/>
    <m/>
    <d v="2018-01-03T00:00:00"/>
    <d v="2018-03-05T00:00:00"/>
    <d v="2019-03-05T00:00:00"/>
    <d v="2019-08-03T00:00:00"/>
    <d v="2019-08-04T00:00:00"/>
    <d v="2019-08-25T00:00:00"/>
    <s v="1"/>
    <d v="2019-09-19T00:00:00"/>
    <d v="2019-08-26T00:00:00"/>
    <s v="2-Negative"/>
    <m/>
    <m/>
    <m/>
    <d v="2019-09-19T00:00:00"/>
    <m/>
    <m/>
    <m/>
    <m/>
    <m/>
    <m/>
    <m/>
    <m/>
    <m/>
    <m/>
    <m/>
    <m/>
    <m/>
    <m/>
    <m/>
    <b v="0"/>
    <b v="0"/>
    <m/>
    <s v="3-Discarded"/>
    <b v="0"/>
    <b v="0"/>
    <n v="2011"/>
    <n v="1"/>
    <m/>
    <m/>
    <m/>
    <m/>
    <m/>
    <m/>
    <m/>
    <m/>
    <m/>
    <m/>
    <n v="6"/>
    <n v="7"/>
    <n v="0"/>
    <n v="1"/>
    <n v="21"/>
    <n v="1"/>
    <n v="25"/>
    <n v="-43703"/>
    <n v="43727"/>
    <n v="22"/>
    <x v="2"/>
    <n v="7"/>
    <n v="10"/>
    <x v="0"/>
    <n v="30"/>
    <s v="Dentro de 7 dias"/>
    <s v="2 Sem-1 Mes"/>
    <s v="Dentro de 7 dias"/>
    <s v="1 Dia"/>
    <s v="Sem data do envio"/>
    <s v="3 Doses"/>
    <n v="1"/>
  </r>
  <r>
    <s v="MOZ-NPL-RPL-19-006"/>
    <d v="2019-05-31T00:00:00"/>
    <x v="0"/>
    <x v="135"/>
    <x v="6"/>
    <x v="26"/>
    <s v="MINIQUA"/>
    <m/>
    <m/>
    <s v="ARCANJO FILIPE"/>
    <d v="2016-02-05T00:00:00"/>
    <s v="FATIMA ARCANJO FILIPE"/>
    <n v="3"/>
    <n v="3"/>
    <s v="F"/>
    <s v="EUGENIO MATAMBO"/>
    <d v="2019-05-26T00:00:00"/>
    <d v="2019-05-27T00:00:00"/>
    <m/>
    <m/>
    <m/>
    <m/>
    <s v="1"/>
    <s v="2"/>
    <s v="2"/>
    <m/>
    <s v="2"/>
    <s v="2"/>
    <d v="2019-05-18T00:00:00"/>
    <s v="1"/>
    <s v="1"/>
    <s v="1"/>
    <s v="1"/>
    <s v="1"/>
    <n v="3"/>
    <d v="2016-02-05T00:00:00"/>
    <d v="2016-05-09T00:00:00"/>
    <m/>
    <d v="2016-04-07T00:00:00"/>
    <d v="2016-06-10T00:00:00"/>
    <m/>
    <d v="2019-05-27T00:00:00"/>
    <d v="2019-05-28T00:00:00"/>
    <d v="2019-05-30T00:00:00"/>
    <s v="1"/>
    <d v="2019-06-24T00:00:00"/>
    <d v="2019-05-31T00:00:00"/>
    <s v="2-Negative"/>
    <m/>
    <m/>
    <m/>
    <d v="2019-06-24T00:00:00"/>
    <d v="2019-06-24T00:00:00"/>
    <m/>
    <m/>
    <m/>
    <m/>
    <m/>
    <m/>
    <m/>
    <d v="2019-06-24T00:00:00"/>
    <m/>
    <m/>
    <m/>
    <m/>
    <m/>
    <m/>
    <b v="0"/>
    <b v="0"/>
    <m/>
    <s v="3-Discarded"/>
    <b v="0"/>
    <b v="0"/>
    <n v="1686"/>
    <n v="1"/>
    <m/>
    <m/>
    <m/>
    <m/>
    <m/>
    <m/>
    <m/>
    <m/>
    <m/>
    <m/>
    <n v="8"/>
    <n v="10"/>
    <n v="1"/>
    <n v="1"/>
    <n v="2"/>
    <n v="1"/>
    <n v="25"/>
    <n v="24"/>
    <n v="0"/>
    <n v="3"/>
    <x v="2"/>
    <n v="5"/>
    <n v="10"/>
    <x v="0"/>
    <n v="20"/>
    <s v="Dentro de 7 dias"/>
    <s v="3 Dias"/>
    <s v="Dentro de 7 dias"/>
    <s v="&gt;2 semanas"/>
    <s v="1 a 2 semanas"/>
    <s v="3 Doses"/>
    <n v="1"/>
  </r>
  <r>
    <s v="MOZ-MPP-MTL-19-005"/>
    <d v="2019-05-21T00:00:00"/>
    <x v="0"/>
    <x v="133"/>
    <x v="7"/>
    <x v="862"/>
    <s v="IGREJA CATOLICA"/>
    <m/>
    <m/>
    <s v="MANUEL MACHAVA"/>
    <d v="2015-07-01T00:00:00"/>
    <s v="FLORINDA MANUEL"/>
    <n v="4"/>
    <n v="8"/>
    <s v="F"/>
    <s v="NELSA CUINHICA"/>
    <d v="2019-05-16T00:00:00"/>
    <d v="2019-05-16T00:00:00"/>
    <m/>
    <m/>
    <m/>
    <m/>
    <s v="1"/>
    <s v="1"/>
    <s v="1"/>
    <m/>
    <s v="1"/>
    <s v="1"/>
    <d v="2019-05-10T00:00:00"/>
    <s v="1"/>
    <s v="1"/>
    <s v="2"/>
    <s v="1"/>
    <s v="1"/>
    <n v="3"/>
    <d v="2015-07-13T00:00:00"/>
    <d v="2015-10-13T00:00:00"/>
    <m/>
    <d v="2015-09-11T00:00:00"/>
    <d v="2015-11-13T00:00:00"/>
    <m/>
    <d v="2019-05-18T00:00:00"/>
    <d v="2019-05-19T00:00:00"/>
    <d v="2019-05-21T00:00:00"/>
    <s v="1"/>
    <d v="2019-06-18T00:00:00"/>
    <d v="2019-05-21T00:00:00"/>
    <s v="2-Negative"/>
    <m/>
    <m/>
    <m/>
    <m/>
    <m/>
    <m/>
    <m/>
    <m/>
    <m/>
    <m/>
    <m/>
    <m/>
    <d v="2019-06-18T00:00:00"/>
    <m/>
    <m/>
    <m/>
    <m/>
    <m/>
    <m/>
    <b v="0"/>
    <b v="0"/>
    <m/>
    <s v="3-Discarded"/>
    <b v="0"/>
    <b v="0"/>
    <n v="1687"/>
    <n v="1"/>
    <m/>
    <m/>
    <m/>
    <m/>
    <m/>
    <m/>
    <m/>
    <m/>
    <m/>
    <m/>
    <n v="6"/>
    <n v="9"/>
    <n v="0"/>
    <n v="3"/>
    <n v="2"/>
    <n v="0"/>
    <n v="-43606"/>
    <n v="28"/>
    <n v="-43634"/>
    <n v="2"/>
    <x v="2"/>
    <n v="5"/>
    <n v="10"/>
    <x v="0"/>
    <n v="19"/>
    <s v="Dentro de 7 dias"/>
    <s v="1-2 Dias"/>
    <s v="Dentro de 7 dias"/>
    <s v="&gt;2 semanas"/>
    <s v="1 a 2 semanas"/>
    <s v="3 Doses"/>
    <n v="1"/>
  </r>
  <r>
    <s v="MOZ-MPP-NMC-19-004-C1"/>
    <d v="2019-05-31T00:00:00"/>
    <x v="1"/>
    <x v="57"/>
    <x v="7"/>
    <x v="926"/>
    <s v="MAHELANE"/>
    <m/>
    <m/>
    <s v="SANDRA E EGIDIO"/>
    <d v="2011-06-21T00:00:00"/>
    <s v="FRANCELINA EGIDIO"/>
    <n v="8"/>
    <n v="0"/>
    <s v="F"/>
    <s v="CLAUDIO MUIAMBO"/>
    <d v="2019-05-16T00:00:00"/>
    <d v="2019-05-16T00:00:00"/>
    <s v="1"/>
    <d v="2019-05-22T00:00:00"/>
    <s v="4"/>
    <s v="1"/>
    <m/>
    <m/>
    <m/>
    <m/>
    <m/>
    <m/>
    <m/>
    <m/>
    <m/>
    <m/>
    <m/>
    <s v="2"/>
    <n v="99"/>
    <m/>
    <m/>
    <m/>
    <m/>
    <m/>
    <m/>
    <d v="2019-05-22T00:00:00"/>
    <m/>
    <m/>
    <s v="1"/>
    <d v="2019-06-24T00:00:00"/>
    <d v="2019-05-31T00:00:00"/>
    <s v="2-Negative"/>
    <m/>
    <m/>
    <m/>
    <m/>
    <m/>
    <m/>
    <m/>
    <m/>
    <m/>
    <m/>
    <m/>
    <m/>
    <m/>
    <m/>
    <m/>
    <m/>
    <m/>
    <m/>
    <m/>
    <b v="0"/>
    <b v="0"/>
    <m/>
    <s v="3-Discarded"/>
    <b v="0"/>
    <b v="0"/>
    <n v="1688"/>
    <n v="1"/>
    <m/>
    <m/>
    <m/>
    <m/>
    <m/>
    <m/>
    <m/>
    <m/>
    <m/>
    <m/>
    <n v="43601"/>
    <n v="0"/>
    <n v="0"/>
    <n v="-43601"/>
    <n v="0"/>
    <n v="43616"/>
    <n v="0"/>
    <n v="-43616"/>
    <n v="0"/>
    <n v="43616"/>
    <x v="1"/>
    <n v="1"/>
    <n v="10"/>
    <x v="0"/>
    <n v="52"/>
    <s v="Dentro de 7 dias"/>
    <s v="Sem 2ª amostra"/>
    <s v="Sem data de notificação"/>
    <s v="1 Dia"/>
    <s v="1 a 2 semanas"/>
    <s v="Desconhecido"/>
    <n v="1"/>
  </r>
  <r>
    <s v="MOZ-MPP-MTL-19-007"/>
    <d v="2019-05-31T00:00:00"/>
    <x v="0"/>
    <x v="133"/>
    <x v="7"/>
    <x v="1122"/>
    <s v="BAIRRO DA LIBERDADE QUARTEIRAO N. 21, CASA 679"/>
    <m/>
    <m/>
    <s v="MATEUS PANGUANA"/>
    <d v="2018-04-25T00:00:00"/>
    <s v="GRACE WILIAMO"/>
    <n v="1"/>
    <n v="1"/>
    <s v="F"/>
    <s v="IDALINA FLORA CARNEIRO"/>
    <d v="2019-05-27T00:00:00"/>
    <d v="2019-05-27T00:00:00"/>
    <m/>
    <m/>
    <m/>
    <m/>
    <s v="2"/>
    <s v="2"/>
    <s v="2"/>
    <m/>
    <s v="2"/>
    <s v="1"/>
    <d v="2019-05-20T00:00:00"/>
    <s v="1"/>
    <s v="1"/>
    <s v="1"/>
    <s v="1"/>
    <s v="1"/>
    <n v="3"/>
    <d v="2018-04-16T00:00:00"/>
    <d v="2018-07-18T00:00:00"/>
    <m/>
    <d v="2018-06-25T00:00:00"/>
    <d v="2018-08-17T00:00:00"/>
    <d v="2018-08-17T00:00:00"/>
    <d v="2019-05-29T00:00:00"/>
    <d v="2019-05-30T00:00:00"/>
    <d v="2019-05-31T00:00:00"/>
    <s v="1"/>
    <d v="2019-06-24T00:00:00"/>
    <d v="2019-05-31T00:00:00"/>
    <s v="2-Negative"/>
    <m/>
    <m/>
    <m/>
    <d v="2019-06-24T00:00:00"/>
    <d v="2019-06-24T00:00:00"/>
    <m/>
    <m/>
    <m/>
    <m/>
    <m/>
    <m/>
    <d v="2019-06-24T00:00:00"/>
    <d v="2019-06-24T00:00:00"/>
    <m/>
    <m/>
    <m/>
    <m/>
    <m/>
    <m/>
    <b v="0"/>
    <b v="0"/>
    <m/>
    <s v="3-Discarded"/>
    <b v="0"/>
    <b v="0"/>
    <n v="1689"/>
    <n v="1"/>
    <m/>
    <m/>
    <m/>
    <m/>
    <m/>
    <m/>
    <m/>
    <m/>
    <m/>
    <m/>
    <n v="7"/>
    <n v="10"/>
    <n v="0"/>
    <n v="3"/>
    <n v="1"/>
    <n v="0"/>
    <n v="24"/>
    <n v="24"/>
    <n v="0"/>
    <n v="1"/>
    <x v="2"/>
    <n v="5"/>
    <n v="10"/>
    <x v="0"/>
    <n v="21"/>
    <s v="Dentro de 7 dias"/>
    <s v="1-2 Dias"/>
    <s v="Dentro de 7 dias"/>
    <s v="&gt;2 semanas"/>
    <s v="1 a 2 semanas"/>
    <s v="3 Doses"/>
    <n v="1"/>
  </r>
  <r>
    <s v="MOZ-ZAM-ILE-19-003"/>
    <d v="2019-05-29T00:00:00"/>
    <x v="0"/>
    <x v="114"/>
    <x v="2"/>
    <x v="1123"/>
    <s v="PERDO DO MERCADO NAMUNDA"/>
    <m/>
    <m/>
    <s v="MARIA JAIME"/>
    <d v="2017-08-23T00:00:00"/>
    <s v="HELENA CARLOS"/>
    <n v="2"/>
    <n v="10"/>
    <s v="F"/>
    <s v="MILTON JOSE ANTAO"/>
    <d v="2019-05-13T00:00:00"/>
    <d v="2019-05-13T00:00:00"/>
    <m/>
    <m/>
    <m/>
    <m/>
    <s v="1"/>
    <s v="2"/>
    <s v="2"/>
    <m/>
    <s v="2"/>
    <s v="1"/>
    <d v="2019-04-13T00:00:00"/>
    <s v="1"/>
    <s v="1"/>
    <s v="2"/>
    <s v="1"/>
    <s v="1"/>
    <n v="0"/>
    <m/>
    <m/>
    <m/>
    <m/>
    <m/>
    <m/>
    <d v="2019-05-13T00:00:00"/>
    <m/>
    <d v="2019-05-28T00:00:00"/>
    <s v="1"/>
    <d v="2019-06-20T00:00:00"/>
    <d v="2019-05-29T00:00:00"/>
    <s v="2-Negative"/>
    <m/>
    <m/>
    <m/>
    <m/>
    <m/>
    <m/>
    <m/>
    <m/>
    <m/>
    <m/>
    <m/>
    <m/>
    <d v="2019-06-20T00:00:00"/>
    <m/>
    <m/>
    <m/>
    <m/>
    <m/>
    <m/>
    <b v="0"/>
    <b v="0"/>
    <m/>
    <s v="3-Discarded"/>
    <b v="0"/>
    <b v="0"/>
    <n v="1690"/>
    <n v="1"/>
    <m/>
    <m/>
    <m/>
    <m/>
    <m/>
    <m/>
    <m/>
    <m/>
    <m/>
    <m/>
    <n v="30"/>
    <n v="-43568"/>
    <n v="0"/>
    <n v="-43598"/>
    <n v="43613"/>
    <n v="1"/>
    <n v="-43613"/>
    <n v="22"/>
    <n v="-43636"/>
    <n v="43614"/>
    <x v="2"/>
    <n v="4"/>
    <n v="10"/>
    <x v="0"/>
    <n v="15"/>
    <s v="Dentro de 7 dias"/>
    <s v="Sem 2ª amostra"/>
    <s v="&gt;14 Dias"/>
    <s v="&gt;2 semanas"/>
    <s v="1 a 2 semanas"/>
    <s v="0 Doses"/>
    <n v="1"/>
  </r>
  <r>
    <m/>
    <m/>
    <x v="2"/>
    <x v="163"/>
    <x v="11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x v="2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8">
  <location ref="A6:F14" firstHeaderRow="1" firstDataRow="2" firstDataCol="1" rowPageCount="4" colPageCount="1"/>
  <pivotFields count="107">
    <pivotField showAll="0"/>
    <pivotField showAll="0" defaultSubtotal="0"/>
    <pivotField axis="axisPage" showAll="0">
      <items count="4">
        <item x="0"/>
        <item x="1"/>
        <item x="2"/>
        <item t="default"/>
      </items>
    </pivotField>
    <pivotField axis="axisPage" showAll="0">
      <items count="165">
        <item x="69"/>
        <item x="5"/>
        <item x="8"/>
        <item x="80"/>
        <item x="108"/>
        <item x="95"/>
        <item x="32"/>
        <item x="99"/>
        <item x="48"/>
        <item x="24"/>
        <item x="106"/>
        <item x="109"/>
        <item x="89"/>
        <item x="112"/>
        <item x="42"/>
        <item x="47"/>
        <item x="43"/>
        <item x="30"/>
        <item x="158"/>
        <item x="64"/>
        <item x="105"/>
        <item x="157"/>
        <item x="83"/>
        <item x="12"/>
        <item x="121"/>
        <item x="65"/>
        <item x="26"/>
        <item x="153"/>
        <item x="35"/>
        <item x="139"/>
        <item x="100"/>
        <item x="34"/>
        <item x="137"/>
        <item x="101"/>
        <item x="67"/>
        <item x="140"/>
        <item x="144"/>
        <item x="125"/>
        <item x="91"/>
        <item x="68"/>
        <item x="84"/>
        <item x="70"/>
        <item x="40"/>
        <item x="11"/>
        <item x="78"/>
        <item x="154"/>
        <item x="114"/>
        <item x="79"/>
        <item x="159"/>
        <item x="148"/>
        <item x="138"/>
        <item x="37"/>
        <item x="46"/>
        <item x="3"/>
        <item x="131"/>
        <item x="102"/>
        <item x="156"/>
        <item x="116"/>
        <item x="14"/>
        <item x="21"/>
        <item x="18"/>
        <item x="38"/>
        <item x="145"/>
        <item x="96"/>
        <item x="123"/>
        <item x="71"/>
        <item x="130"/>
        <item x="149"/>
        <item x="110"/>
        <item x="82"/>
        <item x="97"/>
        <item x="118"/>
        <item x="15"/>
        <item x="76"/>
        <item x="51"/>
        <item x="7"/>
        <item x="142"/>
        <item x="87"/>
        <item x="60"/>
        <item x="54"/>
        <item x="31"/>
        <item x="61"/>
        <item x="50"/>
        <item x="151"/>
        <item x="111"/>
        <item x="6"/>
        <item x="98"/>
        <item x="126"/>
        <item x="66"/>
        <item x="155"/>
        <item x="85"/>
        <item x="36"/>
        <item x="90"/>
        <item x="133"/>
        <item x="129"/>
        <item x="0"/>
        <item x="52"/>
        <item x="150"/>
        <item x="1"/>
        <item x="92"/>
        <item x="22"/>
        <item x="16"/>
        <item x="86"/>
        <item x="104"/>
        <item x="41"/>
        <item x="94"/>
        <item x="113"/>
        <item x="13"/>
        <item x="117"/>
        <item x="63"/>
        <item x="124"/>
        <item x="127"/>
        <item x="119"/>
        <item x="122"/>
        <item x="88"/>
        <item x="27"/>
        <item x="17"/>
        <item x="19"/>
        <item x="53"/>
        <item x="141"/>
        <item x="74"/>
        <item x="143"/>
        <item x="56"/>
        <item x="39"/>
        <item x="160"/>
        <item x="120"/>
        <item x="147"/>
        <item x="2"/>
        <item x="23"/>
        <item x="134"/>
        <item x="75"/>
        <item x="49"/>
        <item x="55"/>
        <item x="59"/>
        <item x="44"/>
        <item x="57"/>
        <item x="29"/>
        <item x="73"/>
        <item x="20"/>
        <item x="58"/>
        <item x="152"/>
        <item x="132"/>
        <item x="10"/>
        <item x="146"/>
        <item x="28"/>
        <item x="93"/>
        <item x="9"/>
        <item x="128"/>
        <item x="81"/>
        <item x="4"/>
        <item x="161"/>
        <item x="135"/>
        <item x="45"/>
        <item x="33"/>
        <item x="25"/>
        <item x="115"/>
        <item x="136"/>
        <item x="103"/>
        <item x="77"/>
        <item x="72"/>
        <item x="62"/>
        <item x="107"/>
        <item x="163"/>
        <item x="162"/>
        <item t="default"/>
      </items>
    </pivotField>
    <pivotField axis="axisPage" showAll="0">
      <items count="13">
        <item x="4"/>
        <item x="9"/>
        <item x="10"/>
        <item x="8"/>
        <item x="1"/>
        <item x="7"/>
        <item x="6"/>
        <item x="0"/>
        <item x="5"/>
        <item x="3"/>
        <item x="2"/>
        <item x="11"/>
        <item t="default"/>
      </items>
    </pivotField>
    <pivotField axis="axisRow" showAll="0" defaultSubtotal="0">
      <items count="1131">
        <item x="3"/>
        <item x="249"/>
        <item x="1019"/>
        <item x="251"/>
        <item x="756"/>
        <item x="757"/>
        <item x="758"/>
        <item x="749"/>
        <item x="1008"/>
        <item x="248"/>
        <item x="982"/>
        <item x="256"/>
        <item x="775"/>
        <item x="761"/>
        <item x="892"/>
        <item x="493"/>
        <item x="964"/>
        <item x="774"/>
        <item x="773"/>
        <item x="945"/>
        <item x="776"/>
        <item x="778"/>
        <item x="777"/>
        <item x="779"/>
        <item x="772"/>
        <item x="771"/>
        <item x="253"/>
        <item x="1093"/>
        <item x="1013"/>
        <item x="250"/>
        <item x="80"/>
        <item x="1094"/>
        <item x="524"/>
        <item x="716"/>
        <item x="759"/>
        <item x="66"/>
        <item x="318"/>
        <item x="333"/>
        <item x="33"/>
        <item x="311"/>
        <item x="851"/>
        <item x="67"/>
        <item x="277"/>
        <item x="788"/>
        <item x="559"/>
        <item x="1032"/>
        <item x="586"/>
        <item x="29"/>
        <item x="59"/>
        <item x="346"/>
        <item x="93"/>
        <item x="298"/>
        <item x="378"/>
        <item x="130"/>
        <item x="44"/>
        <item x="183"/>
        <item x="750"/>
        <item x="737"/>
        <item x="669"/>
        <item x="263"/>
        <item x="268"/>
        <item x="480"/>
        <item x="769"/>
        <item x="545"/>
        <item x="305"/>
        <item x="370"/>
        <item x="705"/>
        <item x="511"/>
        <item x="641"/>
        <item x="8"/>
        <item x="1109"/>
        <item x="188"/>
        <item x="213"/>
        <item x="215"/>
        <item x="1015"/>
        <item x="481"/>
        <item x="156"/>
        <item x="787"/>
        <item x="738"/>
        <item x="792"/>
        <item x="721"/>
        <item x="140"/>
        <item x="472"/>
        <item x="217"/>
        <item x="502"/>
        <item x="482"/>
        <item x="762"/>
        <item x="444"/>
        <item x="1118"/>
        <item x="278"/>
        <item x="219"/>
        <item x="822"/>
        <item x="593"/>
        <item x="793"/>
        <item x="32"/>
        <item x="706"/>
        <item x="233"/>
        <item x="456"/>
        <item x="564"/>
        <item x="521"/>
        <item x="839"/>
        <item x="845"/>
        <item x="397"/>
        <item x="678"/>
        <item x="348"/>
        <item x="149"/>
        <item x="783"/>
        <item x="648"/>
        <item x="470"/>
        <item x="288"/>
        <item x="818"/>
        <item x="16"/>
        <item x="328"/>
        <item x="557"/>
        <item x="72"/>
        <item x="585"/>
        <item x="210"/>
        <item x="781"/>
        <item x="5"/>
        <item x="56"/>
        <item x="698"/>
        <item x="178"/>
        <item x="143"/>
        <item x="21"/>
        <item x="62"/>
        <item x="786"/>
        <item x="1"/>
        <item x="231"/>
        <item x="476"/>
        <item x="606"/>
        <item x="806"/>
        <item x="856"/>
        <item x="690"/>
        <item x="61"/>
        <item x="193"/>
        <item x="400"/>
        <item x="296"/>
        <item x="879"/>
        <item x="418"/>
        <item x="451"/>
        <item x="1000"/>
        <item x="266"/>
        <item x="42"/>
        <item x="745"/>
        <item x="458"/>
        <item x="499"/>
        <item x="317"/>
        <item x="877"/>
        <item x="696"/>
        <item x="677"/>
        <item x="335"/>
        <item x="334"/>
        <item x="169"/>
        <item x="542"/>
        <item x="100"/>
        <item x="541"/>
        <item x="160"/>
        <item x="410"/>
        <item x="151"/>
        <item x="785"/>
        <item x="365"/>
        <item x="225"/>
        <item x="133"/>
        <item x="613"/>
        <item x="386"/>
        <item x="402"/>
        <item x="809"/>
        <item x="196"/>
        <item x="573"/>
        <item x="453"/>
        <item x="853"/>
        <item x="450"/>
        <item x="104"/>
        <item x="1117"/>
        <item x="1014"/>
        <item x="1040"/>
        <item x="341"/>
        <item x="491"/>
        <item x="741"/>
        <item x="718"/>
        <item x="189"/>
        <item x="393"/>
        <item x="754"/>
        <item x="110"/>
        <item x="2"/>
        <item x="546"/>
        <item x="699"/>
        <item x="421"/>
        <item x="36"/>
        <item x="503"/>
        <item x="674"/>
        <item x="949"/>
        <item x="574"/>
        <item x="1003"/>
        <item x="474"/>
        <item x="379"/>
        <item x="152"/>
        <item x="207"/>
        <item x="594"/>
        <item x="561"/>
        <item x="609"/>
        <item x="799"/>
        <item x="607"/>
        <item x="844"/>
        <item x="175"/>
        <item x="38"/>
        <item x="50"/>
        <item x="876"/>
        <item x="1121"/>
        <item x="568"/>
        <item x="881"/>
        <item x="373"/>
        <item x="710"/>
        <item x="65"/>
        <item x="235"/>
        <item x="70"/>
        <item x="1122"/>
        <item x="909"/>
        <item x="1069"/>
        <item x="1083"/>
        <item x="179"/>
        <item x="600"/>
        <item x="697"/>
        <item x="457"/>
        <item x="428"/>
        <item x="901"/>
        <item x="961"/>
        <item x="1105"/>
        <item x="1051"/>
        <item x="1009"/>
        <item x="867"/>
        <item x="902"/>
        <item x="1097"/>
        <item x="1076"/>
        <item x="1084"/>
        <item x="392"/>
        <item x="1018"/>
        <item x="1054"/>
        <item x="1085"/>
        <item x="1108"/>
        <item x="920"/>
        <item x="916"/>
        <item x="1089"/>
        <item x="1037"/>
        <item x="972"/>
        <item x="958"/>
        <item x="917"/>
        <item x="1096"/>
        <item x="918"/>
        <item x="946"/>
        <item x="1063"/>
        <item x="980"/>
        <item x="903"/>
        <item x="948"/>
        <item x="893"/>
        <item x="981"/>
        <item x="1005"/>
        <item x="1012"/>
        <item x="1087"/>
        <item x="1052"/>
        <item x="1033"/>
        <item x="866"/>
        <item x="971"/>
        <item x="271"/>
        <item x="1107"/>
        <item x="794"/>
        <item x="324"/>
        <item x="660"/>
        <item x="1043"/>
        <item x="951"/>
        <item x="1004"/>
        <item x="913"/>
        <item x="940"/>
        <item x="936"/>
        <item x="1053"/>
        <item x="1079"/>
        <item x="1044"/>
        <item x="389"/>
        <item x="984"/>
        <item x="1047"/>
        <item x="394"/>
        <item m="1" x="1129"/>
        <item x="270"/>
        <item x="950"/>
        <item x="323"/>
        <item x="1062"/>
        <item x="1061"/>
        <item x="131"/>
        <item x="715"/>
        <item x="924"/>
        <item x="371"/>
        <item x="889"/>
        <item x="927"/>
        <item x="919"/>
        <item x="1042"/>
        <item x="1116"/>
        <item x="911"/>
        <item x="894"/>
        <item x="900"/>
        <item x="870"/>
        <item x="1010"/>
        <item x="953"/>
        <item x="957"/>
        <item x="1006"/>
        <item x="1035"/>
        <item x="1057"/>
        <item x="1058"/>
        <item x="1077"/>
        <item x="965"/>
        <item x="988"/>
        <item x="1034"/>
        <item x="868"/>
        <item x="1066"/>
        <item x="1028"/>
        <item x="942"/>
        <item x="941"/>
        <item x="1027"/>
        <item x="930"/>
        <item x="891"/>
        <item x="1021"/>
        <item x="973"/>
        <item x="962"/>
        <item x="1098"/>
        <item x="931"/>
        <item x="932"/>
        <item x="938"/>
        <item x="937"/>
        <item x="280"/>
        <item x="1100"/>
        <item x="952"/>
        <item x="1099"/>
        <item x="922"/>
        <item x="275"/>
        <item x="304"/>
        <item x="912"/>
        <item x="969"/>
        <item x="627"/>
        <item x="1059"/>
        <item x="1095"/>
        <item x="1102"/>
        <item x="1065"/>
        <item x="1072"/>
        <item x="132"/>
        <item x="914"/>
        <item x="1091"/>
        <item x="375"/>
        <item x="77"/>
        <item x="928"/>
        <item x="1030"/>
        <item x="896"/>
        <item x="895"/>
        <item x="899"/>
        <item x="1110"/>
        <item x="943"/>
        <item x="1067"/>
        <item x="905"/>
        <item x="908"/>
        <item x="960"/>
        <item x="1071"/>
        <item x="1050"/>
        <item x="968"/>
        <item x="315"/>
        <item x="1024"/>
        <item x="935"/>
        <item x="1025"/>
        <item x="974"/>
        <item x="326"/>
        <item x="1055"/>
        <item x="1080"/>
        <item x="1064"/>
        <item x="1031"/>
        <item x="923"/>
        <item x="1029"/>
        <item x="1103"/>
        <item x="314"/>
        <item x="1113"/>
        <item x="904"/>
        <item x="947"/>
        <item x="238"/>
        <item x="933"/>
        <item x="1011"/>
        <item x="1036"/>
        <item x="987"/>
        <item x="1017"/>
        <item x="388"/>
        <item x="1070"/>
        <item x="1041"/>
        <item x="959"/>
        <item x="944"/>
        <item x="1048"/>
        <item x="1101"/>
        <item x="1073"/>
        <item x="921"/>
        <item x="983"/>
        <item x="1074"/>
        <item x="1081"/>
        <item x="1090"/>
        <item m="1" x="1125"/>
        <item x="1106"/>
        <item x="153"/>
        <item x="325"/>
        <item x="685"/>
        <item x="652"/>
        <item x="497"/>
        <item x="840"/>
        <item x="527"/>
        <item x="101"/>
        <item x="1088"/>
        <item m="1" x="1124"/>
        <item x="154"/>
        <item x="119"/>
        <item x="98"/>
        <item x="700"/>
        <item x="276"/>
        <item x="331"/>
        <item x="736"/>
        <item x="446"/>
        <item x="360"/>
        <item x="655"/>
        <item x="659"/>
        <item x="551"/>
        <item x="6"/>
        <item x="190"/>
        <item x="292"/>
        <item x="703"/>
        <item x="878"/>
        <item x="828"/>
        <item x="380"/>
        <item x="129"/>
        <item x="687"/>
        <item x="485"/>
        <item x="805"/>
        <item x="429"/>
        <item x="102"/>
        <item x="420"/>
        <item x="763"/>
        <item x="180"/>
        <item x="513"/>
        <item x="58"/>
        <item x="310"/>
        <item x="366"/>
        <item x="299"/>
        <item x="212"/>
        <item x="869"/>
        <item x="261"/>
        <item x="1119"/>
        <item x="507"/>
        <item m="1" x="1130"/>
        <item x="282"/>
        <item x="724"/>
        <item x="722"/>
        <item x="166"/>
        <item x="518"/>
        <item x="432"/>
        <item x="68"/>
        <item x="873"/>
        <item x="361"/>
        <item x="509"/>
        <item x="489"/>
        <item x="357"/>
        <item x="287"/>
        <item x="223"/>
        <item x="701"/>
        <item x="347"/>
        <item x="52"/>
        <item x="744"/>
        <item x="281"/>
        <item x="211"/>
        <item x="208"/>
        <item x="626"/>
        <item x="728"/>
        <item x="409"/>
        <item x="764"/>
        <item x="139"/>
        <item x="35"/>
        <item x="27"/>
        <item x="295"/>
        <item x="22"/>
        <item x="565"/>
        <item x="490"/>
        <item x="1112"/>
        <item x="414"/>
        <item x="540"/>
        <item x="204"/>
        <item x="553"/>
        <item x="89"/>
        <item x="372"/>
        <item x="1002"/>
        <item x="628"/>
        <item x="144"/>
        <item x="939"/>
        <item x="630"/>
        <item x="344"/>
        <item x="560"/>
        <item x="558"/>
        <item x="321"/>
        <item x="727"/>
        <item x="841"/>
        <item x="387"/>
        <item x="605"/>
        <item x="121"/>
        <item x="92"/>
        <item x="55"/>
        <item x="747"/>
        <item x="815"/>
        <item x="368"/>
        <item x="852"/>
        <item x="466"/>
        <item x="364"/>
        <item x="116"/>
        <item x="689"/>
        <item x="656"/>
        <item x="147"/>
        <item x="554"/>
        <item x="862"/>
        <item x="228"/>
        <item x="603"/>
        <item x="85"/>
        <item x="726"/>
        <item x="440"/>
        <item x="369"/>
        <item x="634"/>
        <item x="171"/>
        <item x="19"/>
        <item x="269"/>
        <item x="108"/>
        <item x="177"/>
        <item x="356"/>
        <item x="662"/>
        <item x="582"/>
        <item x="12"/>
        <item x="97"/>
        <item x="512"/>
        <item x="514"/>
        <item x="316"/>
        <item x="847"/>
        <item x="7"/>
        <item x="353"/>
        <item x="1046"/>
        <item x="811"/>
        <item x="638"/>
        <item x="608"/>
        <item x="848"/>
        <item x="220"/>
        <item x="17"/>
        <item x="1111"/>
        <item x="883"/>
        <item x="87"/>
        <item x="349"/>
        <item x="455"/>
        <item x="224"/>
        <item x="549"/>
        <item x="813"/>
        <item x="562"/>
        <item x="1039"/>
        <item x="625"/>
        <item x="579"/>
        <item x="569"/>
        <item x="433"/>
        <item x="588"/>
        <item x="843"/>
        <item x="520"/>
        <item x="857"/>
        <item x="229"/>
        <item x="449"/>
        <item x="434"/>
        <item x="78"/>
        <item x="415"/>
        <item x="157"/>
        <item x="161"/>
        <item x="838"/>
        <item x="232"/>
        <item x="743"/>
        <item x="621"/>
        <item x="148"/>
        <item x="661"/>
        <item x="535"/>
        <item x="313"/>
        <item x="640"/>
        <item x="732"/>
        <item x="633"/>
        <item x="505"/>
        <item x="90"/>
        <item x="294"/>
        <item x="164"/>
        <item x="740"/>
        <item x="849"/>
        <item x="572"/>
        <item x="192"/>
        <item x="820"/>
        <item x="620"/>
        <item x="401"/>
        <item x="53"/>
        <item x="437"/>
        <item x="816"/>
        <item x="441"/>
        <item x="494"/>
        <item x="285"/>
        <item x="408"/>
        <item x="835"/>
        <item x="159"/>
        <item x="473"/>
        <item x="76"/>
        <item x="30"/>
        <item x="753"/>
        <item x="57"/>
        <item x="826"/>
        <item x="671"/>
        <item x="407"/>
        <item x="804"/>
        <item x="495"/>
        <item x="286"/>
        <item x="40"/>
        <item x="584"/>
        <item x="925"/>
        <item x="145"/>
        <item x="1038"/>
        <item x="395"/>
        <item x="181"/>
        <item x="83"/>
        <item x="807"/>
        <item x="20"/>
        <item x="539"/>
        <item x="528"/>
        <item x="836"/>
        <item x="780"/>
        <item x="203"/>
        <item x="610"/>
        <item x="412"/>
        <item x="297"/>
        <item x="60"/>
        <item x="79"/>
        <item x="725"/>
        <item x="566"/>
        <item x="106"/>
        <item x="707"/>
        <item x="808"/>
        <item x="117"/>
        <item x="18"/>
        <item x="405"/>
        <item x="416"/>
        <item x="679"/>
        <item x="417"/>
        <item x="733"/>
        <item x="589"/>
        <item x="194"/>
        <item x="114"/>
        <item x="336"/>
        <item x="245"/>
        <item x="536"/>
        <item x="307"/>
        <item x="174"/>
        <item x="216"/>
        <item x="459"/>
        <item x="791"/>
        <item x="604"/>
        <item x="645"/>
        <item x="91"/>
        <item x="198"/>
        <item x="377"/>
        <item x="907"/>
        <item x="790"/>
        <item x="544"/>
        <item x="842"/>
        <item x="301"/>
        <item x="802"/>
        <item x="158"/>
        <item x="339"/>
        <item x="264"/>
        <item x="136"/>
        <item x="693"/>
        <item x="570"/>
        <item x="94"/>
        <item x="13"/>
        <item x="824"/>
        <item x="431"/>
        <item x="823"/>
        <item x="303"/>
        <item x="359"/>
        <item x="510"/>
        <item x="576"/>
        <item x="403"/>
        <item x="637"/>
        <item x="447"/>
        <item x="709"/>
        <item x="478"/>
        <item x="84"/>
        <item x="15"/>
        <item x="547"/>
        <item x="731"/>
        <item x="399"/>
        <item x="577"/>
        <item x="227"/>
        <item x="382"/>
        <item x="752"/>
        <item x="41"/>
        <item x="624"/>
        <item x="283"/>
        <item x="516"/>
        <item x="658"/>
        <item x="884"/>
        <item x="200"/>
        <item x="273"/>
        <item x="534"/>
        <item x="306"/>
        <item x="765"/>
        <item x="713"/>
        <item x="525"/>
        <item x="146"/>
        <item x="702"/>
        <item x="454"/>
        <item x="289"/>
        <item x="635"/>
        <item x="319"/>
        <item x="581"/>
        <item x="398"/>
        <item x="567"/>
        <item x="967"/>
        <item x="861"/>
        <item x="302"/>
        <item x="1115"/>
        <item x="612"/>
        <item x="312"/>
        <item x="629"/>
        <item x="735"/>
        <item x="676"/>
        <item x="468"/>
        <item x="107"/>
        <item x="1016"/>
        <item x="644"/>
        <item x="452"/>
        <item x="419"/>
        <item x="142"/>
        <item x="413"/>
        <item x="800"/>
        <item x="25"/>
        <item x="810"/>
        <item x="834"/>
        <item x="622"/>
        <item x="730"/>
        <item x="719"/>
        <item x="675"/>
        <item x="1060"/>
        <item x="886"/>
        <item x="530"/>
        <item x="766"/>
        <item x="64"/>
        <item x="134"/>
        <item x="680"/>
        <item x="825"/>
        <item x="448"/>
        <item x="460"/>
        <item x="28"/>
        <item x="563"/>
        <item x="529"/>
        <item x="354"/>
        <item x="39"/>
        <item x="1104"/>
        <item x="782"/>
        <item x="95"/>
        <item x="202"/>
        <item x="955"/>
        <item x="237"/>
        <item x="801"/>
        <item x="176"/>
        <item x="590"/>
        <item x="796"/>
        <item x="859"/>
        <item x="646"/>
        <item x="670"/>
        <item x="308"/>
        <item x="105"/>
        <item x="243"/>
        <item x="618"/>
        <item x="23"/>
        <item x="580"/>
        <item x="442"/>
        <item x="591"/>
        <item x="538"/>
        <item x="214"/>
        <item x="284"/>
        <item x="500"/>
        <item x="704"/>
        <item x="1068"/>
        <item x="330"/>
        <item x="550"/>
        <item x="692"/>
        <item x="821"/>
        <item x="650"/>
        <item x="653"/>
        <item x="45"/>
        <item x="649"/>
        <item x="4"/>
        <item x="601"/>
        <item x="531"/>
        <item x="619"/>
        <item x="462"/>
        <item x="467"/>
        <item x="465"/>
        <item x="506"/>
        <item x="636"/>
        <item x="717"/>
        <item x="137"/>
        <item x="185"/>
        <item x="667"/>
        <item x="537"/>
        <item x="138"/>
        <item x="708"/>
        <item x="664"/>
        <item x="616"/>
        <item x="168"/>
        <item x="748"/>
        <item x="352"/>
        <item x="342"/>
        <item x="686"/>
        <item x="424"/>
        <item x="209"/>
        <item x="150"/>
        <item x="688"/>
        <item x="734"/>
        <item x="487"/>
        <item x="533"/>
        <item x="274"/>
        <item x="479"/>
        <item x="504"/>
        <item x="226"/>
        <item x="445"/>
        <item x="829"/>
        <item x="99"/>
        <item x="43"/>
        <item x="439"/>
        <item x="469"/>
        <item x="729"/>
        <item x="205"/>
        <item x="206"/>
        <item x="230"/>
        <item x="855"/>
        <item x="496"/>
        <item x="552"/>
        <item x="522"/>
        <item x="477"/>
        <item x="31"/>
        <item x="885"/>
        <item x="555"/>
        <item x="461"/>
        <item x="874"/>
        <item x="657"/>
        <item x="88"/>
        <item x="587"/>
        <item x="345"/>
        <item x="86"/>
        <item x="712"/>
        <item x="523"/>
        <item x="484"/>
        <item x="425"/>
        <item x="332"/>
        <item x="543"/>
        <item x="1001"/>
        <item x="9"/>
        <item x="831"/>
        <item x="290"/>
        <item x="1045"/>
        <item x="784"/>
        <item x="329"/>
        <item x="464"/>
        <item x="803"/>
        <item x="880"/>
        <item x="714"/>
        <item x="337"/>
        <item x="682"/>
        <item x="578"/>
        <item x="632"/>
        <item x="244"/>
        <item x="1120"/>
        <item x="846"/>
        <item x="548"/>
        <item x="103"/>
        <item x="684"/>
        <item x="875"/>
        <item x="871"/>
        <item x="355"/>
        <item x="141"/>
        <item x="668"/>
        <item x="832"/>
        <item x="241"/>
        <item x="239"/>
        <item x="24"/>
        <item x="26"/>
        <item x="863"/>
        <item x="82"/>
        <item x="165"/>
        <item x="681"/>
        <item x="631"/>
        <item x="694"/>
        <item x="443"/>
        <item x="48"/>
        <item x="556"/>
        <item x="970"/>
        <item x="423"/>
        <item x="498"/>
        <item x="155"/>
        <item x="436"/>
        <item x="654"/>
        <item x="37"/>
        <item x="1114"/>
        <item x="338"/>
        <item x="0"/>
        <item x="770"/>
        <item x="508"/>
        <item x="218"/>
        <item x="363"/>
        <item x="340"/>
        <item x="367"/>
        <item x="711"/>
        <item x="575"/>
        <item x="742"/>
        <item x="272"/>
        <item x="242"/>
        <item x="34"/>
        <item x="396"/>
        <item x="795"/>
        <item x="404"/>
        <item x="411"/>
        <item x="858"/>
        <item x="199"/>
        <item x="887"/>
        <item x="427"/>
        <item x="54"/>
        <item x="376"/>
        <item x="115"/>
        <item x="291"/>
        <item x="71"/>
        <item x="882"/>
        <item x="814"/>
        <item x="517"/>
        <item x="187"/>
        <item x="438"/>
        <item x="422"/>
        <item x="906"/>
        <item x="14"/>
        <item x="221"/>
        <item x="860"/>
        <item m="1" x="1127"/>
        <item x="374"/>
        <item x="73"/>
        <item x="598"/>
        <item x="583"/>
        <item x="623"/>
        <item x="647"/>
        <item x="639"/>
        <item x="833"/>
        <item x="872"/>
        <item x="739"/>
        <item x="475"/>
        <item x="390"/>
        <item x="599"/>
        <item x="430"/>
        <item x="74"/>
        <item x="186"/>
        <item x="195"/>
        <item x="850"/>
        <item x="406"/>
        <item x="167"/>
        <item x="597"/>
        <item x="362"/>
        <item x="954"/>
        <item x="760"/>
        <item x="956"/>
        <item x="1075"/>
        <item x="358"/>
        <item x="519"/>
        <item x="46"/>
        <item x="746"/>
        <item x="258"/>
        <item x="1078"/>
        <item x="69"/>
        <item x="254"/>
        <item x="170"/>
        <item x="817"/>
        <item x="81"/>
        <item x="1023"/>
        <item x="351"/>
        <item x="350"/>
        <item x="309"/>
        <item x="391"/>
        <item x="163"/>
        <item x="343"/>
        <item x="279"/>
        <item x="293"/>
        <item x="532"/>
        <item x="492"/>
        <item x="240"/>
        <item x="910"/>
        <item x="182"/>
        <item x="1007"/>
        <item x="898"/>
        <item x="888"/>
        <item x="614"/>
        <item x="666"/>
        <item x="515"/>
        <item x="246"/>
        <item x="109"/>
        <item x="11"/>
        <item x="112"/>
        <item x="617"/>
        <item x="854"/>
        <item x="651"/>
        <item x="96"/>
        <item x="51"/>
        <item x="592"/>
        <item x="695"/>
        <item x="300"/>
        <item x="172"/>
        <item x="184"/>
        <item x="463"/>
        <item x="118"/>
        <item x="897"/>
        <item x="673"/>
        <item x="63"/>
        <item x="135"/>
        <item x="827"/>
        <item x="665"/>
        <item x="691"/>
        <item x="125"/>
        <item x="383"/>
        <item x="486"/>
        <item x="426"/>
        <item x="384"/>
        <item x="385"/>
        <item x="162"/>
        <item x="483"/>
        <item x="751"/>
        <item x="602"/>
        <item x="488"/>
        <item x="173"/>
        <item x="966"/>
        <item x="322"/>
        <item x="595"/>
        <item x="381"/>
        <item x="526"/>
        <item x="471"/>
        <item x="963"/>
        <item x="986"/>
        <item x="113"/>
        <item x="49"/>
        <item x="222"/>
        <item x="435"/>
        <item x="571"/>
        <item x="47"/>
        <item x="1026"/>
        <item x="929"/>
        <item x="501"/>
        <item x="819"/>
        <item x="260"/>
        <item x="197"/>
        <item x="10"/>
        <item x="234"/>
        <item x="915"/>
        <item x="111"/>
        <item x="127"/>
        <item x="255"/>
        <item x="720"/>
        <item x="611"/>
        <item x="864"/>
        <item x="768"/>
        <item x="596"/>
        <item x="926"/>
        <item x="1022"/>
        <item x="767"/>
        <item x="1086"/>
        <item x="252"/>
        <item x="259"/>
        <item x="120"/>
        <item x="265"/>
        <item x="1020"/>
        <item x="122"/>
        <item x="683"/>
        <item x="1092"/>
        <item x="123"/>
        <item x="236"/>
        <item x="663"/>
        <item x="615"/>
        <item x="257"/>
        <item x="124"/>
        <item x="934"/>
        <item x="789"/>
        <item x="890"/>
        <item x="1056"/>
        <item x="643"/>
        <item x="247"/>
        <item x="126"/>
        <item x="1082"/>
        <item x="327"/>
        <item x="755"/>
        <item x="267"/>
        <item x="865"/>
        <item x="128"/>
        <item x="672"/>
        <item x="990"/>
        <item x="989"/>
        <item x="985"/>
        <item x="1049"/>
        <item x="837"/>
        <item x="798"/>
        <item x="642"/>
        <item x="191"/>
        <item x="320"/>
        <item x="797"/>
        <item x="830"/>
        <item x="812"/>
        <item x="262"/>
        <item x="723"/>
        <item x="75"/>
        <item m="1" x="1126"/>
        <item x="975"/>
        <item x="976"/>
        <item x="977"/>
        <item x="978"/>
        <item x="979"/>
        <item x="991"/>
        <item x="992"/>
        <item x="993"/>
        <item x="994"/>
        <item x="995"/>
        <item x="996"/>
        <item x="997"/>
        <item x="998"/>
        <item x="999"/>
        <item m="1" x="1128"/>
        <item x="201"/>
        <item x="112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6">
        <item h="1" x="1"/>
        <item x="0"/>
        <item x="3"/>
        <item x="4"/>
        <item x="2"/>
        <item x="5"/>
      </items>
    </pivotField>
    <pivotField showAll="0" defaultSubtotal="0"/>
    <pivotField showAll="0" defaultSubtotal="0"/>
    <pivotField axis="axisPage" showAll="0" defaultSubtotal="0">
      <items count="3">
        <item x="1"/>
        <item x="0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5"/>
  </rowFields>
  <rowItems count="7">
    <i>
      <x v="875"/>
    </i>
    <i>
      <x v="906"/>
    </i>
    <i>
      <x v="907"/>
    </i>
    <i>
      <x v="999"/>
    </i>
    <i>
      <x v="1112"/>
    </i>
    <i>
      <x v="1124"/>
    </i>
    <i t="grand">
      <x/>
    </i>
  </rowItems>
  <colFields count="1">
    <field x="95"/>
  </colFields>
  <colItems count="5">
    <i>
      <x v="1"/>
    </i>
    <i>
      <x v="2"/>
    </i>
    <i>
      <x v="3"/>
    </i>
    <i>
      <x v="4"/>
    </i>
    <i t="grand">
      <x/>
    </i>
  </colItems>
  <pageFields count="4">
    <pageField fld="4" item="10" hier="-1"/>
    <pageField fld="2" item="0" hier="-1"/>
    <pageField fld="98" item="1" hier="-1"/>
    <pageField fld="3" item="37" hier="-1"/>
  </pageFields>
  <dataFields count="1">
    <dataField name="Count of NamesOfPatient" fld="11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1">
  <location ref="A6:E24" firstHeaderRow="1" firstDataRow="2" firstDataCol="1" rowPageCount="4" colPageCount="1"/>
  <pivotFields count="108">
    <pivotField showAll="0"/>
    <pivotField showAll="0"/>
    <pivotField axis="axisPage" showAll="0">
      <items count="3">
        <item x="0"/>
        <item x="1"/>
        <item t="default"/>
      </items>
    </pivotField>
    <pivotField axis="axisPage" showAll="0">
      <items count="164">
        <item x="69"/>
        <item x="5"/>
        <item x="8"/>
        <item x="80"/>
        <item x="108"/>
        <item x="95"/>
        <item x="32"/>
        <item x="99"/>
        <item x="48"/>
        <item x="24"/>
        <item x="106"/>
        <item x="109"/>
        <item x="89"/>
        <item x="112"/>
        <item x="42"/>
        <item x="47"/>
        <item x="43"/>
        <item x="30"/>
        <item x="158"/>
        <item x="64"/>
        <item x="105"/>
        <item x="157"/>
        <item x="83"/>
        <item x="12"/>
        <item x="121"/>
        <item x="65"/>
        <item x="26"/>
        <item x="153"/>
        <item x="35"/>
        <item x="139"/>
        <item x="100"/>
        <item x="34"/>
        <item x="137"/>
        <item x="101"/>
        <item x="67"/>
        <item x="140"/>
        <item x="144"/>
        <item x="125"/>
        <item x="91"/>
        <item x="68"/>
        <item x="84"/>
        <item x="70"/>
        <item x="40"/>
        <item x="11"/>
        <item x="78"/>
        <item x="154"/>
        <item x="114"/>
        <item x="79"/>
        <item x="159"/>
        <item x="148"/>
        <item x="138"/>
        <item x="37"/>
        <item x="46"/>
        <item x="3"/>
        <item x="131"/>
        <item x="102"/>
        <item x="156"/>
        <item x="116"/>
        <item x="14"/>
        <item x="21"/>
        <item x="18"/>
        <item x="38"/>
        <item x="145"/>
        <item x="96"/>
        <item x="123"/>
        <item x="71"/>
        <item x="130"/>
        <item x="149"/>
        <item x="110"/>
        <item x="82"/>
        <item x="97"/>
        <item x="118"/>
        <item x="15"/>
        <item x="76"/>
        <item x="51"/>
        <item x="7"/>
        <item x="142"/>
        <item x="87"/>
        <item x="60"/>
        <item x="54"/>
        <item x="31"/>
        <item x="61"/>
        <item x="50"/>
        <item x="151"/>
        <item x="111"/>
        <item x="6"/>
        <item x="98"/>
        <item x="126"/>
        <item x="66"/>
        <item x="155"/>
        <item x="85"/>
        <item x="36"/>
        <item x="90"/>
        <item x="133"/>
        <item x="129"/>
        <item x="0"/>
        <item x="52"/>
        <item x="150"/>
        <item x="1"/>
        <item x="92"/>
        <item x="22"/>
        <item x="16"/>
        <item x="86"/>
        <item x="104"/>
        <item x="41"/>
        <item x="94"/>
        <item x="113"/>
        <item x="13"/>
        <item x="117"/>
        <item x="63"/>
        <item x="124"/>
        <item x="127"/>
        <item x="119"/>
        <item x="122"/>
        <item x="88"/>
        <item x="27"/>
        <item x="17"/>
        <item x="19"/>
        <item x="53"/>
        <item x="141"/>
        <item x="74"/>
        <item x="143"/>
        <item x="56"/>
        <item x="39"/>
        <item x="160"/>
        <item x="120"/>
        <item x="147"/>
        <item x="2"/>
        <item x="23"/>
        <item x="134"/>
        <item x="75"/>
        <item x="49"/>
        <item x="55"/>
        <item x="59"/>
        <item x="44"/>
        <item x="57"/>
        <item x="29"/>
        <item x="73"/>
        <item x="20"/>
        <item x="58"/>
        <item x="152"/>
        <item x="132"/>
        <item x="10"/>
        <item x="146"/>
        <item x="28"/>
        <item x="93"/>
        <item x="9"/>
        <item x="128"/>
        <item x="81"/>
        <item x="4"/>
        <item x="161"/>
        <item x="135"/>
        <item x="45"/>
        <item x="33"/>
        <item x="25"/>
        <item x="115"/>
        <item x="136"/>
        <item x="103"/>
        <item x="77"/>
        <item x="72"/>
        <item x="62"/>
        <item x="107"/>
        <item x="162"/>
        <item t="default"/>
      </items>
    </pivotField>
    <pivotField axis="axisPage" showAll="0">
      <items count="12">
        <item x="4"/>
        <item x="9"/>
        <item x="10"/>
        <item x="8"/>
        <item x="1"/>
        <item x="7"/>
        <item x="6"/>
        <item x="0"/>
        <item x="5"/>
        <item x="3"/>
        <item x="2"/>
        <item t="default"/>
      </items>
    </pivotField>
    <pivotField axis="axisRow" showAll="0">
      <items count="1132">
        <item x="3"/>
        <item x="249"/>
        <item x="1019"/>
        <item x="251"/>
        <item x="756"/>
        <item x="757"/>
        <item x="758"/>
        <item x="749"/>
        <item x="1008"/>
        <item x="248"/>
        <item x="982"/>
        <item x="256"/>
        <item x="775"/>
        <item x="761"/>
        <item x="892"/>
        <item x="493"/>
        <item x="964"/>
        <item x="774"/>
        <item x="773"/>
        <item x="945"/>
        <item x="776"/>
        <item x="778"/>
        <item x="777"/>
        <item x="779"/>
        <item x="772"/>
        <item x="771"/>
        <item x="253"/>
        <item x="1093"/>
        <item x="1013"/>
        <item x="250"/>
        <item x="80"/>
        <item x="1094"/>
        <item x="524"/>
        <item x="716"/>
        <item x="759"/>
        <item x="66"/>
        <item x="318"/>
        <item x="333"/>
        <item x="33"/>
        <item x="311"/>
        <item x="851"/>
        <item x="67"/>
        <item x="277"/>
        <item x="788"/>
        <item x="559"/>
        <item x="1032"/>
        <item x="586"/>
        <item x="29"/>
        <item x="59"/>
        <item x="346"/>
        <item x="93"/>
        <item x="298"/>
        <item x="378"/>
        <item x="130"/>
        <item x="44"/>
        <item x="183"/>
        <item x="750"/>
        <item x="737"/>
        <item x="669"/>
        <item x="263"/>
        <item x="268"/>
        <item x="480"/>
        <item x="769"/>
        <item x="545"/>
        <item x="305"/>
        <item x="370"/>
        <item x="705"/>
        <item x="511"/>
        <item x="641"/>
        <item x="8"/>
        <item x="1109"/>
        <item x="188"/>
        <item x="213"/>
        <item x="215"/>
        <item x="1015"/>
        <item x="481"/>
        <item x="156"/>
        <item x="787"/>
        <item x="738"/>
        <item x="792"/>
        <item x="721"/>
        <item x="140"/>
        <item x="472"/>
        <item x="217"/>
        <item x="502"/>
        <item x="482"/>
        <item x="762"/>
        <item x="444"/>
        <item x="1118"/>
        <item x="278"/>
        <item x="219"/>
        <item x="822"/>
        <item x="593"/>
        <item x="793"/>
        <item x="32"/>
        <item x="706"/>
        <item x="233"/>
        <item x="456"/>
        <item x="564"/>
        <item x="521"/>
        <item x="839"/>
        <item x="845"/>
        <item x="397"/>
        <item x="678"/>
        <item x="348"/>
        <item x="149"/>
        <item x="783"/>
        <item x="648"/>
        <item x="470"/>
        <item x="288"/>
        <item x="818"/>
        <item x="16"/>
        <item x="328"/>
        <item x="557"/>
        <item x="72"/>
        <item x="585"/>
        <item x="210"/>
        <item x="781"/>
        <item x="5"/>
        <item x="56"/>
        <item x="698"/>
        <item x="178"/>
        <item x="143"/>
        <item x="21"/>
        <item x="62"/>
        <item x="786"/>
        <item x="1"/>
        <item x="231"/>
        <item x="476"/>
        <item x="606"/>
        <item x="806"/>
        <item x="856"/>
        <item x="690"/>
        <item x="61"/>
        <item x="193"/>
        <item x="400"/>
        <item x="296"/>
        <item x="879"/>
        <item x="418"/>
        <item x="451"/>
        <item x="1000"/>
        <item x="266"/>
        <item x="42"/>
        <item x="745"/>
        <item x="458"/>
        <item x="499"/>
        <item x="317"/>
        <item x="877"/>
        <item x="696"/>
        <item x="677"/>
        <item x="335"/>
        <item x="334"/>
        <item x="169"/>
        <item x="542"/>
        <item x="100"/>
        <item x="541"/>
        <item x="160"/>
        <item x="410"/>
        <item x="151"/>
        <item x="785"/>
        <item x="365"/>
        <item x="225"/>
        <item x="133"/>
        <item x="613"/>
        <item x="386"/>
        <item x="402"/>
        <item x="809"/>
        <item x="196"/>
        <item x="573"/>
        <item x="453"/>
        <item x="853"/>
        <item x="450"/>
        <item x="104"/>
        <item x="1117"/>
        <item x="1014"/>
        <item x="1040"/>
        <item x="341"/>
        <item x="491"/>
        <item x="741"/>
        <item x="718"/>
        <item x="189"/>
        <item x="393"/>
        <item x="754"/>
        <item x="110"/>
        <item x="2"/>
        <item x="546"/>
        <item x="699"/>
        <item x="421"/>
        <item x="36"/>
        <item x="503"/>
        <item x="674"/>
        <item x="949"/>
        <item x="574"/>
        <item x="1003"/>
        <item x="474"/>
        <item x="379"/>
        <item x="152"/>
        <item x="207"/>
        <item x="594"/>
        <item x="561"/>
        <item x="609"/>
        <item x="799"/>
        <item x="607"/>
        <item x="844"/>
        <item x="175"/>
        <item x="38"/>
        <item x="50"/>
        <item x="876"/>
        <item x="1121"/>
        <item x="568"/>
        <item x="881"/>
        <item x="373"/>
        <item x="710"/>
        <item x="65"/>
        <item x="235"/>
        <item x="70"/>
        <item x="1122"/>
        <item x="909"/>
        <item x="1069"/>
        <item x="1083"/>
        <item x="179"/>
        <item x="600"/>
        <item x="697"/>
        <item x="457"/>
        <item x="428"/>
        <item x="901"/>
        <item x="961"/>
        <item x="1105"/>
        <item x="1051"/>
        <item x="1009"/>
        <item x="867"/>
        <item x="902"/>
        <item x="1097"/>
        <item x="1076"/>
        <item x="1084"/>
        <item x="392"/>
        <item x="1018"/>
        <item x="1054"/>
        <item x="1085"/>
        <item x="1108"/>
        <item x="920"/>
        <item x="916"/>
        <item x="1089"/>
        <item x="1037"/>
        <item x="972"/>
        <item x="958"/>
        <item x="917"/>
        <item x="1096"/>
        <item x="918"/>
        <item x="946"/>
        <item x="1063"/>
        <item x="980"/>
        <item x="903"/>
        <item x="948"/>
        <item x="893"/>
        <item x="981"/>
        <item x="1005"/>
        <item x="1012"/>
        <item x="1087"/>
        <item x="1052"/>
        <item x="1033"/>
        <item x="866"/>
        <item x="971"/>
        <item x="271"/>
        <item x="1107"/>
        <item x="794"/>
        <item x="324"/>
        <item x="660"/>
        <item x="1043"/>
        <item x="951"/>
        <item x="1004"/>
        <item x="913"/>
        <item x="940"/>
        <item x="936"/>
        <item x="1053"/>
        <item x="1079"/>
        <item x="1044"/>
        <item x="389"/>
        <item x="984"/>
        <item x="1047"/>
        <item x="394"/>
        <item m="1" x="1129"/>
        <item x="270"/>
        <item x="950"/>
        <item x="323"/>
        <item x="1062"/>
        <item x="1061"/>
        <item x="131"/>
        <item x="715"/>
        <item x="924"/>
        <item x="371"/>
        <item x="889"/>
        <item x="927"/>
        <item x="919"/>
        <item x="1042"/>
        <item x="1116"/>
        <item x="911"/>
        <item x="894"/>
        <item x="900"/>
        <item x="870"/>
        <item x="1010"/>
        <item x="953"/>
        <item x="957"/>
        <item x="1006"/>
        <item x="1035"/>
        <item x="1057"/>
        <item x="1058"/>
        <item x="1077"/>
        <item x="965"/>
        <item x="988"/>
        <item x="1034"/>
        <item x="868"/>
        <item x="1066"/>
        <item x="1028"/>
        <item x="942"/>
        <item x="941"/>
        <item x="1027"/>
        <item x="930"/>
        <item x="891"/>
        <item x="1021"/>
        <item x="973"/>
        <item x="962"/>
        <item x="1098"/>
        <item x="931"/>
        <item x="932"/>
        <item x="938"/>
        <item x="937"/>
        <item x="280"/>
        <item x="1100"/>
        <item x="952"/>
        <item x="1099"/>
        <item x="922"/>
        <item x="275"/>
        <item x="304"/>
        <item x="912"/>
        <item x="969"/>
        <item x="627"/>
        <item x="1059"/>
        <item x="1095"/>
        <item x="1102"/>
        <item x="1065"/>
        <item x="1072"/>
        <item x="132"/>
        <item x="914"/>
        <item x="1091"/>
        <item x="375"/>
        <item x="77"/>
        <item x="928"/>
        <item x="1030"/>
        <item x="896"/>
        <item x="895"/>
        <item x="899"/>
        <item x="1110"/>
        <item x="943"/>
        <item x="1067"/>
        <item x="905"/>
        <item x="908"/>
        <item x="960"/>
        <item x="1071"/>
        <item x="1050"/>
        <item x="968"/>
        <item x="315"/>
        <item x="1024"/>
        <item x="935"/>
        <item x="1025"/>
        <item x="974"/>
        <item x="326"/>
        <item x="1055"/>
        <item x="1080"/>
        <item x="1064"/>
        <item x="1031"/>
        <item x="923"/>
        <item x="1029"/>
        <item x="1103"/>
        <item x="314"/>
        <item x="1113"/>
        <item x="904"/>
        <item x="947"/>
        <item x="238"/>
        <item x="933"/>
        <item x="1011"/>
        <item x="1036"/>
        <item x="987"/>
        <item x="1017"/>
        <item x="388"/>
        <item x="1070"/>
        <item x="1041"/>
        <item x="959"/>
        <item x="944"/>
        <item x="1048"/>
        <item x="1101"/>
        <item x="1073"/>
        <item x="921"/>
        <item x="983"/>
        <item x="1074"/>
        <item x="1081"/>
        <item x="1090"/>
        <item m="1" x="1125"/>
        <item x="1106"/>
        <item x="153"/>
        <item x="325"/>
        <item x="685"/>
        <item x="652"/>
        <item x="497"/>
        <item x="840"/>
        <item x="527"/>
        <item x="101"/>
        <item x="1088"/>
        <item m="1" x="1124"/>
        <item x="154"/>
        <item x="119"/>
        <item x="98"/>
        <item x="700"/>
        <item x="276"/>
        <item x="331"/>
        <item x="736"/>
        <item x="446"/>
        <item x="360"/>
        <item x="655"/>
        <item x="659"/>
        <item x="551"/>
        <item x="6"/>
        <item x="190"/>
        <item x="292"/>
        <item x="703"/>
        <item x="878"/>
        <item x="828"/>
        <item x="380"/>
        <item x="129"/>
        <item x="687"/>
        <item x="485"/>
        <item x="805"/>
        <item x="429"/>
        <item x="102"/>
        <item x="420"/>
        <item x="763"/>
        <item x="180"/>
        <item x="513"/>
        <item x="58"/>
        <item x="310"/>
        <item x="366"/>
        <item x="299"/>
        <item x="212"/>
        <item x="869"/>
        <item x="261"/>
        <item x="1119"/>
        <item x="507"/>
        <item m="1" x="1130"/>
        <item x="282"/>
        <item x="724"/>
        <item x="722"/>
        <item x="166"/>
        <item x="518"/>
        <item x="432"/>
        <item x="68"/>
        <item x="873"/>
        <item x="361"/>
        <item x="509"/>
        <item x="489"/>
        <item x="357"/>
        <item x="287"/>
        <item x="223"/>
        <item x="701"/>
        <item x="347"/>
        <item x="52"/>
        <item x="744"/>
        <item x="281"/>
        <item x="211"/>
        <item x="208"/>
        <item x="626"/>
        <item x="728"/>
        <item x="409"/>
        <item x="764"/>
        <item x="139"/>
        <item x="35"/>
        <item x="27"/>
        <item x="295"/>
        <item x="22"/>
        <item x="565"/>
        <item x="490"/>
        <item x="1112"/>
        <item x="414"/>
        <item x="540"/>
        <item x="204"/>
        <item x="553"/>
        <item x="89"/>
        <item x="372"/>
        <item x="1002"/>
        <item x="628"/>
        <item x="144"/>
        <item x="939"/>
        <item x="630"/>
        <item x="344"/>
        <item x="560"/>
        <item x="558"/>
        <item x="321"/>
        <item x="727"/>
        <item x="841"/>
        <item x="387"/>
        <item x="605"/>
        <item x="121"/>
        <item x="92"/>
        <item x="55"/>
        <item x="747"/>
        <item x="815"/>
        <item x="368"/>
        <item x="852"/>
        <item x="466"/>
        <item x="364"/>
        <item x="116"/>
        <item x="689"/>
        <item x="656"/>
        <item x="147"/>
        <item x="554"/>
        <item x="862"/>
        <item x="228"/>
        <item x="603"/>
        <item x="85"/>
        <item x="726"/>
        <item x="440"/>
        <item x="369"/>
        <item x="634"/>
        <item x="171"/>
        <item x="19"/>
        <item x="269"/>
        <item x="108"/>
        <item x="177"/>
        <item x="356"/>
        <item x="662"/>
        <item x="582"/>
        <item x="12"/>
        <item x="97"/>
        <item x="512"/>
        <item x="514"/>
        <item x="316"/>
        <item x="847"/>
        <item x="7"/>
        <item x="353"/>
        <item x="1046"/>
        <item x="811"/>
        <item x="638"/>
        <item x="608"/>
        <item x="848"/>
        <item x="220"/>
        <item x="17"/>
        <item x="1111"/>
        <item x="883"/>
        <item x="87"/>
        <item x="349"/>
        <item x="455"/>
        <item x="224"/>
        <item x="549"/>
        <item x="813"/>
        <item x="562"/>
        <item x="1039"/>
        <item x="625"/>
        <item x="579"/>
        <item x="569"/>
        <item x="433"/>
        <item x="588"/>
        <item x="843"/>
        <item x="520"/>
        <item x="857"/>
        <item x="229"/>
        <item x="449"/>
        <item x="434"/>
        <item x="78"/>
        <item x="415"/>
        <item x="157"/>
        <item x="161"/>
        <item x="838"/>
        <item x="232"/>
        <item x="743"/>
        <item x="621"/>
        <item x="148"/>
        <item x="661"/>
        <item x="535"/>
        <item x="313"/>
        <item x="640"/>
        <item x="732"/>
        <item x="633"/>
        <item x="505"/>
        <item x="90"/>
        <item x="294"/>
        <item x="164"/>
        <item x="740"/>
        <item x="849"/>
        <item x="572"/>
        <item x="192"/>
        <item x="820"/>
        <item x="620"/>
        <item x="401"/>
        <item x="53"/>
        <item x="437"/>
        <item x="816"/>
        <item x="441"/>
        <item x="494"/>
        <item x="285"/>
        <item x="408"/>
        <item x="835"/>
        <item x="159"/>
        <item x="473"/>
        <item x="76"/>
        <item x="30"/>
        <item x="753"/>
        <item x="57"/>
        <item x="826"/>
        <item x="671"/>
        <item x="407"/>
        <item x="804"/>
        <item x="495"/>
        <item x="286"/>
        <item x="40"/>
        <item x="584"/>
        <item x="925"/>
        <item x="145"/>
        <item x="1038"/>
        <item x="395"/>
        <item x="181"/>
        <item x="83"/>
        <item x="807"/>
        <item x="20"/>
        <item x="539"/>
        <item x="528"/>
        <item x="836"/>
        <item x="780"/>
        <item x="203"/>
        <item x="610"/>
        <item x="412"/>
        <item x="297"/>
        <item x="60"/>
        <item x="79"/>
        <item x="725"/>
        <item x="566"/>
        <item x="106"/>
        <item x="707"/>
        <item x="808"/>
        <item x="117"/>
        <item x="18"/>
        <item x="405"/>
        <item x="416"/>
        <item x="679"/>
        <item x="417"/>
        <item x="733"/>
        <item x="589"/>
        <item x="194"/>
        <item x="114"/>
        <item x="336"/>
        <item x="245"/>
        <item x="536"/>
        <item x="307"/>
        <item x="174"/>
        <item x="216"/>
        <item x="459"/>
        <item x="791"/>
        <item x="604"/>
        <item x="645"/>
        <item x="91"/>
        <item x="198"/>
        <item x="377"/>
        <item x="907"/>
        <item x="790"/>
        <item x="544"/>
        <item x="842"/>
        <item x="301"/>
        <item x="802"/>
        <item x="158"/>
        <item x="339"/>
        <item x="264"/>
        <item x="136"/>
        <item x="693"/>
        <item x="570"/>
        <item x="94"/>
        <item x="13"/>
        <item x="824"/>
        <item x="431"/>
        <item x="823"/>
        <item x="303"/>
        <item x="359"/>
        <item x="510"/>
        <item x="576"/>
        <item x="403"/>
        <item x="637"/>
        <item x="447"/>
        <item x="709"/>
        <item x="478"/>
        <item x="84"/>
        <item x="15"/>
        <item x="547"/>
        <item x="731"/>
        <item x="399"/>
        <item x="577"/>
        <item x="227"/>
        <item x="382"/>
        <item x="752"/>
        <item x="41"/>
        <item x="624"/>
        <item x="283"/>
        <item x="516"/>
        <item x="658"/>
        <item x="884"/>
        <item x="200"/>
        <item x="273"/>
        <item x="534"/>
        <item x="306"/>
        <item x="765"/>
        <item x="713"/>
        <item x="525"/>
        <item x="146"/>
        <item x="702"/>
        <item x="454"/>
        <item x="289"/>
        <item x="635"/>
        <item x="319"/>
        <item x="581"/>
        <item x="398"/>
        <item x="567"/>
        <item x="967"/>
        <item x="861"/>
        <item x="302"/>
        <item x="1115"/>
        <item x="612"/>
        <item x="312"/>
        <item x="629"/>
        <item x="735"/>
        <item x="676"/>
        <item x="468"/>
        <item x="107"/>
        <item x="1016"/>
        <item x="644"/>
        <item x="452"/>
        <item x="419"/>
        <item x="142"/>
        <item x="413"/>
        <item x="800"/>
        <item x="25"/>
        <item x="810"/>
        <item x="834"/>
        <item x="622"/>
        <item x="730"/>
        <item x="719"/>
        <item x="675"/>
        <item x="1060"/>
        <item x="886"/>
        <item x="530"/>
        <item x="766"/>
        <item x="64"/>
        <item x="134"/>
        <item x="680"/>
        <item x="825"/>
        <item x="448"/>
        <item x="460"/>
        <item x="28"/>
        <item x="563"/>
        <item x="529"/>
        <item x="354"/>
        <item x="39"/>
        <item x="1104"/>
        <item x="782"/>
        <item x="95"/>
        <item x="202"/>
        <item x="955"/>
        <item x="237"/>
        <item x="801"/>
        <item x="176"/>
        <item x="590"/>
        <item x="796"/>
        <item x="859"/>
        <item x="646"/>
        <item x="670"/>
        <item x="308"/>
        <item x="105"/>
        <item x="243"/>
        <item x="618"/>
        <item x="23"/>
        <item x="580"/>
        <item x="442"/>
        <item x="591"/>
        <item x="538"/>
        <item x="214"/>
        <item x="284"/>
        <item x="500"/>
        <item x="704"/>
        <item x="1068"/>
        <item x="330"/>
        <item x="550"/>
        <item x="692"/>
        <item x="821"/>
        <item x="650"/>
        <item x="653"/>
        <item x="45"/>
        <item x="649"/>
        <item x="4"/>
        <item x="601"/>
        <item x="531"/>
        <item x="619"/>
        <item x="462"/>
        <item x="467"/>
        <item x="465"/>
        <item x="506"/>
        <item x="636"/>
        <item x="717"/>
        <item x="137"/>
        <item x="185"/>
        <item x="667"/>
        <item x="537"/>
        <item x="138"/>
        <item x="708"/>
        <item x="664"/>
        <item x="616"/>
        <item x="168"/>
        <item x="748"/>
        <item x="352"/>
        <item x="342"/>
        <item x="686"/>
        <item x="424"/>
        <item x="209"/>
        <item x="150"/>
        <item x="688"/>
        <item x="734"/>
        <item x="487"/>
        <item x="533"/>
        <item x="274"/>
        <item x="479"/>
        <item x="504"/>
        <item x="226"/>
        <item x="445"/>
        <item x="829"/>
        <item x="99"/>
        <item x="43"/>
        <item x="439"/>
        <item x="469"/>
        <item x="729"/>
        <item x="205"/>
        <item x="206"/>
        <item x="230"/>
        <item x="855"/>
        <item x="496"/>
        <item x="552"/>
        <item x="522"/>
        <item x="477"/>
        <item x="31"/>
        <item x="885"/>
        <item x="555"/>
        <item x="461"/>
        <item x="874"/>
        <item x="657"/>
        <item x="88"/>
        <item x="587"/>
        <item x="345"/>
        <item x="86"/>
        <item x="712"/>
        <item x="523"/>
        <item x="484"/>
        <item x="425"/>
        <item x="332"/>
        <item x="543"/>
        <item x="1001"/>
        <item x="9"/>
        <item x="831"/>
        <item x="290"/>
        <item x="1045"/>
        <item x="784"/>
        <item x="329"/>
        <item x="464"/>
        <item x="803"/>
        <item x="880"/>
        <item x="714"/>
        <item x="337"/>
        <item x="682"/>
        <item x="578"/>
        <item x="632"/>
        <item x="244"/>
        <item x="1120"/>
        <item x="846"/>
        <item x="548"/>
        <item x="103"/>
        <item x="684"/>
        <item x="875"/>
        <item x="871"/>
        <item x="355"/>
        <item x="141"/>
        <item x="668"/>
        <item x="832"/>
        <item x="241"/>
        <item x="239"/>
        <item x="24"/>
        <item x="26"/>
        <item x="863"/>
        <item x="82"/>
        <item x="165"/>
        <item x="681"/>
        <item x="631"/>
        <item x="694"/>
        <item x="443"/>
        <item x="48"/>
        <item x="556"/>
        <item x="970"/>
        <item x="423"/>
        <item x="498"/>
        <item x="155"/>
        <item x="436"/>
        <item x="654"/>
        <item x="37"/>
        <item x="1114"/>
        <item x="338"/>
        <item x="0"/>
        <item x="770"/>
        <item x="508"/>
        <item x="218"/>
        <item x="363"/>
        <item x="340"/>
        <item x="367"/>
        <item x="711"/>
        <item x="575"/>
        <item x="742"/>
        <item x="272"/>
        <item x="242"/>
        <item x="34"/>
        <item x="396"/>
        <item x="795"/>
        <item x="404"/>
        <item x="411"/>
        <item x="858"/>
        <item x="199"/>
        <item x="887"/>
        <item x="427"/>
        <item x="54"/>
        <item x="376"/>
        <item x="115"/>
        <item x="291"/>
        <item x="71"/>
        <item x="882"/>
        <item x="814"/>
        <item x="517"/>
        <item x="187"/>
        <item x="438"/>
        <item x="422"/>
        <item x="906"/>
        <item x="14"/>
        <item x="221"/>
        <item x="860"/>
        <item m="1" x="1127"/>
        <item x="374"/>
        <item x="73"/>
        <item x="598"/>
        <item x="583"/>
        <item x="623"/>
        <item x="647"/>
        <item x="639"/>
        <item x="833"/>
        <item x="872"/>
        <item x="739"/>
        <item x="475"/>
        <item x="390"/>
        <item x="599"/>
        <item x="430"/>
        <item x="74"/>
        <item x="186"/>
        <item x="195"/>
        <item x="850"/>
        <item x="406"/>
        <item x="167"/>
        <item x="597"/>
        <item x="362"/>
        <item x="954"/>
        <item x="760"/>
        <item x="956"/>
        <item x="1075"/>
        <item x="358"/>
        <item x="519"/>
        <item x="46"/>
        <item x="746"/>
        <item x="258"/>
        <item x="1078"/>
        <item x="69"/>
        <item x="254"/>
        <item x="170"/>
        <item x="817"/>
        <item x="81"/>
        <item x="1023"/>
        <item x="351"/>
        <item x="350"/>
        <item x="309"/>
        <item x="391"/>
        <item x="163"/>
        <item x="343"/>
        <item x="279"/>
        <item x="293"/>
        <item x="532"/>
        <item x="492"/>
        <item x="240"/>
        <item x="910"/>
        <item x="182"/>
        <item x="1007"/>
        <item x="898"/>
        <item x="888"/>
        <item x="614"/>
        <item x="666"/>
        <item x="515"/>
        <item x="246"/>
        <item x="109"/>
        <item x="11"/>
        <item x="112"/>
        <item x="617"/>
        <item x="854"/>
        <item x="651"/>
        <item x="96"/>
        <item x="51"/>
        <item x="592"/>
        <item x="695"/>
        <item x="300"/>
        <item x="172"/>
        <item x="184"/>
        <item x="463"/>
        <item x="118"/>
        <item x="897"/>
        <item x="673"/>
        <item x="63"/>
        <item x="135"/>
        <item x="827"/>
        <item x="665"/>
        <item x="691"/>
        <item x="125"/>
        <item x="383"/>
        <item x="486"/>
        <item x="426"/>
        <item x="384"/>
        <item x="385"/>
        <item x="162"/>
        <item x="483"/>
        <item x="751"/>
        <item x="602"/>
        <item x="488"/>
        <item x="173"/>
        <item x="966"/>
        <item x="322"/>
        <item x="595"/>
        <item x="381"/>
        <item x="526"/>
        <item x="471"/>
        <item x="963"/>
        <item x="986"/>
        <item x="113"/>
        <item x="49"/>
        <item x="222"/>
        <item x="435"/>
        <item x="571"/>
        <item x="47"/>
        <item x="1026"/>
        <item x="929"/>
        <item x="501"/>
        <item x="819"/>
        <item x="260"/>
        <item x="197"/>
        <item x="10"/>
        <item x="234"/>
        <item x="915"/>
        <item x="111"/>
        <item x="127"/>
        <item x="255"/>
        <item x="720"/>
        <item x="611"/>
        <item x="864"/>
        <item x="768"/>
        <item x="596"/>
        <item x="926"/>
        <item x="1022"/>
        <item x="767"/>
        <item x="1086"/>
        <item x="252"/>
        <item x="259"/>
        <item x="120"/>
        <item x="265"/>
        <item x="1020"/>
        <item x="122"/>
        <item x="683"/>
        <item x="1092"/>
        <item x="123"/>
        <item x="236"/>
        <item x="663"/>
        <item x="615"/>
        <item x="257"/>
        <item x="124"/>
        <item x="934"/>
        <item x="789"/>
        <item x="890"/>
        <item x="1056"/>
        <item x="643"/>
        <item x="247"/>
        <item x="126"/>
        <item x="1082"/>
        <item x="327"/>
        <item x="755"/>
        <item x="267"/>
        <item x="865"/>
        <item x="128"/>
        <item x="672"/>
        <item x="990"/>
        <item x="989"/>
        <item x="985"/>
        <item x="1049"/>
        <item x="837"/>
        <item x="798"/>
        <item x="642"/>
        <item x="191"/>
        <item x="320"/>
        <item x="797"/>
        <item x="830"/>
        <item x="812"/>
        <item x="262"/>
        <item x="723"/>
        <item x="75"/>
        <item m="1" x="1126"/>
        <item x="975"/>
        <item x="976"/>
        <item x="977"/>
        <item x="978"/>
        <item x="979"/>
        <item x="991"/>
        <item x="992"/>
        <item x="993"/>
        <item x="994"/>
        <item x="995"/>
        <item x="996"/>
        <item x="997"/>
        <item x="998"/>
        <item x="999"/>
        <item m="1" x="1128"/>
        <item x="201"/>
        <item x="112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multipleItemSelectionAllowed="1" showAll="0">
      <items count="6">
        <item h="1" x="1"/>
        <item x="0"/>
        <item x="3"/>
        <item x="4"/>
        <item x="2"/>
        <item t="default"/>
      </items>
    </pivotField>
    <pivotField showAll="0" defaultSubtotal="0"/>
    <pivotField showAll="0" defaultSubtotal="0"/>
    <pivotField axis="axisPage" showAll="0" defaultSubtotal="0">
      <items count="2">
        <item x="1"/>
        <item x="0"/>
      </items>
    </pivotField>
    <pivotField showAll="0" defaultSubtotal="0"/>
    <pivotField axis="axisCol" showAll="0" defaultSubtotal="0">
      <items count="4">
        <item x="0"/>
        <item x="2"/>
        <item x="1"/>
        <item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95"/>
    <field x="5"/>
  </rowFields>
  <rowItems count="17">
    <i>
      <x v="1"/>
    </i>
    <i r="1">
      <x v="214"/>
    </i>
    <i r="1">
      <x v="448"/>
    </i>
    <i r="1">
      <x v="916"/>
    </i>
    <i r="1">
      <x v="1129"/>
    </i>
    <i>
      <x v="2"/>
    </i>
    <i r="1">
      <x v="448"/>
    </i>
    <i>
      <x v="3"/>
    </i>
    <i r="1">
      <x v="448"/>
    </i>
    <i r="1">
      <x v="696"/>
    </i>
    <i>
      <x v="4"/>
    </i>
    <i r="1">
      <x v="387"/>
    </i>
    <i r="1">
      <x v="448"/>
    </i>
    <i r="1">
      <x v="696"/>
    </i>
    <i r="1">
      <x v="1129"/>
    </i>
    <i r="1">
      <x v="1130"/>
    </i>
    <i t="grand">
      <x/>
    </i>
  </rowItems>
  <colFields count="1">
    <field x="100"/>
  </colFields>
  <colItems count="4">
    <i>
      <x/>
    </i>
    <i>
      <x v="1"/>
    </i>
    <i>
      <x v="2"/>
    </i>
    <i t="grand">
      <x/>
    </i>
  </colItems>
  <pageFields count="4">
    <pageField fld="4" item="10" hier="-1"/>
    <pageField fld="98" item="1" hier="-1"/>
    <pageField fld="2" item="0" hier="-1"/>
    <pageField fld="3" item="46" hier="-1"/>
  </pageFields>
  <dataFields count="1">
    <dataField name="Count of NamesOfPatient" fld="1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1">
  <location ref="A6:D34" firstHeaderRow="1" firstDataRow="2" firstDataCol="1" rowPageCount="4" colPageCount="1"/>
  <pivotFields count="108">
    <pivotField showAll="0"/>
    <pivotField showAll="0"/>
    <pivotField axis="axisPage" showAll="0">
      <items count="3">
        <item x="0"/>
        <item x="1"/>
        <item t="default"/>
      </items>
    </pivotField>
    <pivotField axis="axisPage" showAll="0">
      <items count="164">
        <item x="69"/>
        <item x="5"/>
        <item x="8"/>
        <item x="80"/>
        <item x="108"/>
        <item x="95"/>
        <item x="32"/>
        <item x="99"/>
        <item x="48"/>
        <item x="24"/>
        <item x="106"/>
        <item x="109"/>
        <item x="89"/>
        <item x="112"/>
        <item x="42"/>
        <item x="47"/>
        <item x="43"/>
        <item x="30"/>
        <item x="158"/>
        <item x="64"/>
        <item x="105"/>
        <item x="157"/>
        <item x="83"/>
        <item x="12"/>
        <item x="121"/>
        <item x="65"/>
        <item x="26"/>
        <item x="153"/>
        <item x="35"/>
        <item x="139"/>
        <item x="100"/>
        <item x="34"/>
        <item x="137"/>
        <item x="101"/>
        <item x="67"/>
        <item x="140"/>
        <item x="144"/>
        <item x="125"/>
        <item x="91"/>
        <item x="68"/>
        <item x="84"/>
        <item x="70"/>
        <item x="40"/>
        <item x="11"/>
        <item x="78"/>
        <item x="154"/>
        <item x="114"/>
        <item x="79"/>
        <item x="159"/>
        <item x="148"/>
        <item x="138"/>
        <item x="37"/>
        <item x="46"/>
        <item x="3"/>
        <item x="131"/>
        <item x="102"/>
        <item x="156"/>
        <item x="116"/>
        <item x="14"/>
        <item x="21"/>
        <item x="18"/>
        <item x="38"/>
        <item x="145"/>
        <item x="96"/>
        <item x="123"/>
        <item x="71"/>
        <item x="130"/>
        <item x="149"/>
        <item x="110"/>
        <item x="82"/>
        <item x="97"/>
        <item x="118"/>
        <item x="15"/>
        <item x="76"/>
        <item x="51"/>
        <item x="7"/>
        <item x="142"/>
        <item x="87"/>
        <item x="60"/>
        <item x="54"/>
        <item x="31"/>
        <item x="61"/>
        <item x="50"/>
        <item x="151"/>
        <item x="111"/>
        <item x="6"/>
        <item x="98"/>
        <item x="126"/>
        <item x="66"/>
        <item x="155"/>
        <item x="85"/>
        <item x="36"/>
        <item x="90"/>
        <item x="133"/>
        <item x="129"/>
        <item x="0"/>
        <item x="52"/>
        <item x="150"/>
        <item x="1"/>
        <item x="92"/>
        <item x="22"/>
        <item x="16"/>
        <item x="86"/>
        <item x="104"/>
        <item x="41"/>
        <item x="94"/>
        <item x="113"/>
        <item x="13"/>
        <item x="117"/>
        <item x="63"/>
        <item x="124"/>
        <item x="127"/>
        <item x="119"/>
        <item x="122"/>
        <item x="88"/>
        <item x="27"/>
        <item x="17"/>
        <item x="19"/>
        <item x="53"/>
        <item x="141"/>
        <item x="74"/>
        <item x="143"/>
        <item x="56"/>
        <item x="39"/>
        <item x="160"/>
        <item x="120"/>
        <item x="147"/>
        <item x="2"/>
        <item x="23"/>
        <item x="134"/>
        <item x="75"/>
        <item x="49"/>
        <item x="55"/>
        <item x="59"/>
        <item x="44"/>
        <item x="57"/>
        <item x="29"/>
        <item x="73"/>
        <item x="20"/>
        <item x="58"/>
        <item x="152"/>
        <item x="132"/>
        <item x="10"/>
        <item x="146"/>
        <item x="28"/>
        <item x="93"/>
        <item x="9"/>
        <item x="128"/>
        <item x="81"/>
        <item x="4"/>
        <item x="161"/>
        <item x="135"/>
        <item x="45"/>
        <item x="33"/>
        <item x="25"/>
        <item x="115"/>
        <item x="136"/>
        <item x="103"/>
        <item x="77"/>
        <item x="72"/>
        <item x="62"/>
        <item x="107"/>
        <item x="162"/>
        <item t="default"/>
      </items>
    </pivotField>
    <pivotField axis="axisPage" showAll="0">
      <items count="12">
        <item x="4"/>
        <item x="9"/>
        <item x="10"/>
        <item x="8"/>
        <item x="1"/>
        <item x="7"/>
        <item x="6"/>
        <item x="0"/>
        <item x="5"/>
        <item x="3"/>
        <item x="2"/>
        <item t="default"/>
      </items>
    </pivotField>
    <pivotField axis="axisRow" showAll="0">
      <items count="1132">
        <item x="3"/>
        <item x="249"/>
        <item x="1019"/>
        <item x="251"/>
        <item x="756"/>
        <item x="757"/>
        <item x="758"/>
        <item x="749"/>
        <item x="1008"/>
        <item x="248"/>
        <item x="982"/>
        <item x="256"/>
        <item x="775"/>
        <item x="761"/>
        <item x="892"/>
        <item x="493"/>
        <item x="964"/>
        <item x="774"/>
        <item x="773"/>
        <item x="945"/>
        <item x="776"/>
        <item x="778"/>
        <item x="777"/>
        <item x="779"/>
        <item x="772"/>
        <item x="771"/>
        <item x="253"/>
        <item x="1093"/>
        <item x="1013"/>
        <item x="250"/>
        <item x="80"/>
        <item x="1094"/>
        <item x="524"/>
        <item x="716"/>
        <item x="759"/>
        <item x="66"/>
        <item x="318"/>
        <item x="333"/>
        <item x="33"/>
        <item x="311"/>
        <item x="851"/>
        <item x="67"/>
        <item x="277"/>
        <item x="788"/>
        <item x="559"/>
        <item x="1032"/>
        <item x="586"/>
        <item x="29"/>
        <item x="59"/>
        <item x="346"/>
        <item x="93"/>
        <item x="298"/>
        <item x="378"/>
        <item x="130"/>
        <item x="44"/>
        <item x="183"/>
        <item x="750"/>
        <item x="737"/>
        <item x="669"/>
        <item x="263"/>
        <item x="268"/>
        <item x="480"/>
        <item x="769"/>
        <item x="545"/>
        <item x="305"/>
        <item x="370"/>
        <item x="705"/>
        <item x="511"/>
        <item x="641"/>
        <item x="8"/>
        <item x="1109"/>
        <item x="188"/>
        <item x="213"/>
        <item x="215"/>
        <item x="1015"/>
        <item x="481"/>
        <item x="156"/>
        <item x="787"/>
        <item x="738"/>
        <item x="792"/>
        <item x="721"/>
        <item x="140"/>
        <item x="472"/>
        <item x="217"/>
        <item x="502"/>
        <item x="482"/>
        <item x="762"/>
        <item x="444"/>
        <item x="1118"/>
        <item x="278"/>
        <item x="219"/>
        <item x="822"/>
        <item x="593"/>
        <item x="793"/>
        <item x="32"/>
        <item x="706"/>
        <item x="233"/>
        <item x="456"/>
        <item x="564"/>
        <item x="521"/>
        <item x="839"/>
        <item x="845"/>
        <item x="397"/>
        <item x="678"/>
        <item x="348"/>
        <item x="149"/>
        <item x="783"/>
        <item x="648"/>
        <item x="470"/>
        <item x="288"/>
        <item x="818"/>
        <item x="16"/>
        <item x="328"/>
        <item x="557"/>
        <item x="72"/>
        <item x="585"/>
        <item x="210"/>
        <item x="781"/>
        <item x="5"/>
        <item x="56"/>
        <item x="698"/>
        <item x="178"/>
        <item x="143"/>
        <item x="21"/>
        <item x="62"/>
        <item x="786"/>
        <item x="1"/>
        <item x="231"/>
        <item x="476"/>
        <item x="606"/>
        <item x="806"/>
        <item x="856"/>
        <item x="690"/>
        <item x="61"/>
        <item x="193"/>
        <item x="400"/>
        <item x="296"/>
        <item x="879"/>
        <item x="418"/>
        <item x="451"/>
        <item x="1000"/>
        <item x="266"/>
        <item x="42"/>
        <item x="745"/>
        <item x="458"/>
        <item x="499"/>
        <item x="317"/>
        <item x="877"/>
        <item x="696"/>
        <item x="677"/>
        <item x="335"/>
        <item x="334"/>
        <item x="169"/>
        <item x="542"/>
        <item x="100"/>
        <item x="541"/>
        <item x="160"/>
        <item x="410"/>
        <item x="151"/>
        <item x="785"/>
        <item x="365"/>
        <item x="225"/>
        <item x="133"/>
        <item x="613"/>
        <item x="386"/>
        <item x="402"/>
        <item x="809"/>
        <item x="196"/>
        <item x="573"/>
        <item x="453"/>
        <item x="853"/>
        <item x="450"/>
        <item x="104"/>
        <item x="1117"/>
        <item x="1014"/>
        <item x="1040"/>
        <item x="341"/>
        <item x="491"/>
        <item x="741"/>
        <item x="718"/>
        <item x="189"/>
        <item x="393"/>
        <item x="754"/>
        <item x="110"/>
        <item x="2"/>
        <item x="546"/>
        <item x="699"/>
        <item x="421"/>
        <item x="36"/>
        <item x="503"/>
        <item x="674"/>
        <item x="949"/>
        <item x="574"/>
        <item x="1003"/>
        <item x="474"/>
        <item x="379"/>
        <item x="152"/>
        <item x="207"/>
        <item x="594"/>
        <item x="561"/>
        <item x="609"/>
        <item x="799"/>
        <item x="607"/>
        <item x="844"/>
        <item x="175"/>
        <item x="38"/>
        <item x="50"/>
        <item x="876"/>
        <item x="1121"/>
        <item x="568"/>
        <item x="881"/>
        <item x="373"/>
        <item x="710"/>
        <item x="65"/>
        <item x="235"/>
        <item x="70"/>
        <item x="1122"/>
        <item x="909"/>
        <item x="1069"/>
        <item x="1083"/>
        <item x="179"/>
        <item x="600"/>
        <item x="697"/>
        <item x="457"/>
        <item x="428"/>
        <item x="901"/>
        <item x="961"/>
        <item x="1105"/>
        <item x="1051"/>
        <item x="1009"/>
        <item x="867"/>
        <item x="902"/>
        <item x="1097"/>
        <item x="1076"/>
        <item x="1084"/>
        <item x="392"/>
        <item x="1018"/>
        <item x="1054"/>
        <item x="1085"/>
        <item x="1108"/>
        <item x="920"/>
        <item x="916"/>
        <item x="1089"/>
        <item x="1037"/>
        <item x="972"/>
        <item x="958"/>
        <item x="917"/>
        <item x="1096"/>
        <item x="918"/>
        <item x="946"/>
        <item x="1063"/>
        <item x="980"/>
        <item x="903"/>
        <item x="948"/>
        <item x="893"/>
        <item x="981"/>
        <item x="1005"/>
        <item x="1012"/>
        <item x="1087"/>
        <item x="1052"/>
        <item x="1033"/>
        <item x="866"/>
        <item x="971"/>
        <item x="271"/>
        <item x="1107"/>
        <item x="794"/>
        <item x="324"/>
        <item x="660"/>
        <item x="1043"/>
        <item x="951"/>
        <item x="1004"/>
        <item x="913"/>
        <item x="940"/>
        <item x="936"/>
        <item x="1053"/>
        <item x="1079"/>
        <item x="1044"/>
        <item x="389"/>
        <item x="984"/>
        <item x="1047"/>
        <item x="394"/>
        <item m="1" x="1129"/>
        <item x="270"/>
        <item x="950"/>
        <item x="323"/>
        <item x="1062"/>
        <item x="1061"/>
        <item x="131"/>
        <item x="715"/>
        <item x="924"/>
        <item x="371"/>
        <item x="889"/>
        <item x="927"/>
        <item x="919"/>
        <item x="1042"/>
        <item x="1116"/>
        <item x="911"/>
        <item x="894"/>
        <item x="900"/>
        <item x="870"/>
        <item x="1010"/>
        <item x="953"/>
        <item x="957"/>
        <item x="1006"/>
        <item x="1035"/>
        <item x="1057"/>
        <item x="1058"/>
        <item x="1077"/>
        <item x="965"/>
        <item x="988"/>
        <item x="1034"/>
        <item x="868"/>
        <item x="1066"/>
        <item x="1028"/>
        <item x="942"/>
        <item x="941"/>
        <item x="1027"/>
        <item x="930"/>
        <item x="891"/>
        <item x="1021"/>
        <item x="973"/>
        <item x="962"/>
        <item x="1098"/>
        <item x="931"/>
        <item x="932"/>
        <item x="938"/>
        <item x="937"/>
        <item x="280"/>
        <item x="1100"/>
        <item x="952"/>
        <item x="1099"/>
        <item x="922"/>
        <item x="275"/>
        <item x="304"/>
        <item x="912"/>
        <item x="969"/>
        <item x="627"/>
        <item x="1059"/>
        <item x="1095"/>
        <item x="1102"/>
        <item x="1065"/>
        <item x="1072"/>
        <item x="132"/>
        <item x="914"/>
        <item x="1091"/>
        <item x="375"/>
        <item x="77"/>
        <item x="928"/>
        <item x="1030"/>
        <item x="896"/>
        <item x="895"/>
        <item x="899"/>
        <item x="1110"/>
        <item x="943"/>
        <item x="1067"/>
        <item x="905"/>
        <item x="908"/>
        <item x="960"/>
        <item x="1071"/>
        <item x="1050"/>
        <item x="968"/>
        <item x="315"/>
        <item x="1024"/>
        <item x="935"/>
        <item x="1025"/>
        <item x="974"/>
        <item x="326"/>
        <item x="1055"/>
        <item x="1080"/>
        <item x="1064"/>
        <item x="1031"/>
        <item x="923"/>
        <item x="1029"/>
        <item x="1103"/>
        <item x="314"/>
        <item x="1113"/>
        <item x="904"/>
        <item x="947"/>
        <item x="238"/>
        <item x="933"/>
        <item x="1011"/>
        <item x="1036"/>
        <item x="987"/>
        <item x="1017"/>
        <item x="388"/>
        <item x="1070"/>
        <item x="1041"/>
        <item x="959"/>
        <item x="944"/>
        <item x="1048"/>
        <item x="1101"/>
        <item x="1073"/>
        <item x="921"/>
        <item x="983"/>
        <item x="1074"/>
        <item x="1081"/>
        <item x="1090"/>
        <item m="1" x="1125"/>
        <item x="1106"/>
        <item x="153"/>
        <item x="325"/>
        <item x="685"/>
        <item x="652"/>
        <item x="497"/>
        <item x="840"/>
        <item x="527"/>
        <item x="101"/>
        <item x="1088"/>
        <item m="1" x="1124"/>
        <item x="154"/>
        <item x="119"/>
        <item x="98"/>
        <item x="700"/>
        <item x="276"/>
        <item x="331"/>
        <item x="736"/>
        <item x="446"/>
        <item x="360"/>
        <item x="655"/>
        <item x="659"/>
        <item x="551"/>
        <item x="6"/>
        <item x="190"/>
        <item x="292"/>
        <item x="703"/>
        <item x="878"/>
        <item x="828"/>
        <item x="380"/>
        <item x="129"/>
        <item x="687"/>
        <item x="485"/>
        <item x="805"/>
        <item x="429"/>
        <item x="102"/>
        <item x="420"/>
        <item x="763"/>
        <item x="180"/>
        <item x="513"/>
        <item x="58"/>
        <item x="310"/>
        <item x="366"/>
        <item x="299"/>
        <item x="212"/>
        <item x="869"/>
        <item x="261"/>
        <item x="1119"/>
        <item x="507"/>
        <item m="1" x="1130"/>
        <item x="282"/>
        <item x="724"/>
        <item x="722"/>
        <item x="166"/>
        <item x="518"/>
        <item x="432"/>
        <item x="68"/>
        <item x="873"/>
        <item x="361"/>
        <item x="509"/>
        <item x="489"/>
        <item x="357"/>
        <item x="287"/>
        <item x="223"/>
        <item x="701"/>
        <item x="347"/>
        <item x="52"/>
        <item x="744"/>
        <item x="281"/>
        <item x="211"/>
        <item x="208"/>
        <item x="626"/>
        <item x="728"/>
        <item x="409"/>
        <item x="764"/>
        <item x="139"/>
        <item x="35"/>
        <item x="27"/>
        <item x="295"/>
        <item x="22"/>
        <item x="565"/>
        <item x="490"/>
        <item x="1112"/>
        <item x="414"/>
        <item x="540"/>
        <item x="204"/>
        <item x="553"/>
        <item x="89"/>
        <item x="372"/>
        <item x="1002"/>
        <item x="628"/>
        <item x="144"/>
        <item x="939"/>
        <item x="630"/>
        <item x="344"/>
        <item x="560"/>
        <item x="558"/>
        <item x="321"/>
        <item x="727"/>
        <item x="841"/>
        <item x="387"/>
        <item x="605"/>
        <item x="121"/>
        <item x="92"/>
        <item x="55"/>
        <item x="747"/>
        <item x="815"/>
        <item x="368"/>
        <item x="852"/>
        <item x="466"/>
        <item x="364"/>
        <item x="116"/>
        <item x="689"/>
        <item x="656"/>
        <item x="147"/>
        <item x="554"/>
        <item x="862"/>
        <item x="228"/>
        <item x="603"/>
        <item x="85"/>
        <item x="726"/>
        <item x="440"/>
        <item x="369"/>
        <item x="634"/>
        <item x="171"/>
        <item x="19"/>
        <item x="269"/>
        <item x="108"/>
        <item x="177"/>
        <item x="356"/>
        <item x="662"/>
        <item x="582"/>
        <item x="12"/>
        <item x="97"/>
        <item x="512"/>
        <item x="514"/>
        <item x="316"/>
        <item x="847"/>
        <item x="7"/>
        <item x="353"/>
        <item x="1046"/>
        <item x="811"/>
        <item x="638"/>
        <item x="608"/>
        <item x="848"/>
        <item x="220"/>
        <item x="17"/>
        <item x="1111"/>
        <item x="883"/>
        <item x="87"/>
        <item x="349"/>
        <item x="455"/>
        <item x="224"/>
        <item x="549"/>
        <item x="813"/>
        <item x="562"/>
        <item x="1039"/>
        <item x="625"/>
        <item x="579"/>
        <item x="569"/>
        <item x="433"/>
        <item x="588"/>
        <item x="843"/>
        <item x="520"/>
        <item x="857"/>
        <item x="229"/>
        <item x="449"/>
        <item x="434"/>
        <item x="78"/>
        <item x="415"/>
        <item x="157"/>
        <item x="161"/>
        <item x="838"/>
        <item x="232"/>
        <item x="743"/>
        <item x="621"/>
        <item x="148"/>
        <item x="661"/>
        <item x="535"/>
        <item x="313"/>
        <item x="640"/>
        <item x="732"/>
        <item x="633"/>
        <item x="505"/>
        <item x="90"/>
        <item x="294"/>
        <item x="164"/>
        <item x="740"/>
        <item x="849"/>
        <item x="572"/>
        <item x="192"/>
        <item x="820"/>
        <item x="620"/>
        <item x="401"/>
        <item x="53"/>
        <item x="437"/>
        <item x="816"/>
        <item x="441"/>
        <item x="494"/>
        <item x="285"/>
        <item x="408"/>
        <item x="835"/>
        <item x="159"/>
        <item x="473"/>
        <item x="76"/>
        <item x="30"/>
        <item x="753"/>
        <item x="57"/>
        <item x="826"/>
        <item x="671"/>
        <item x="407"/>
        <item x="804"/>
        <item x="495"/>
        <item x="286"/>
        <item x="40"/>
        <item x="584"/>
        <item x="925"/>
        <item x="145"/>
        <item x="1038"/>
        <item x="395"/>
        <item x="181"/>
        <item x="83"/>
        <item x="807"/>
        <item x="20"/>
        <item x="539"/>
        <item x="528"/>
        <item x="836"/>
        <item x="780"/>
        <item x="203"/>
        <item x="610"/>
        <item x="412"/>
        <item x="297"/>
        <item x="60"/>
        <item x="79"/>
        <item x="725"/>
        <item x="566"/>
        <item x="106"/>
        <item x="707"/>
        <item x="808"/>
        <item x="117"/>
        <item x="18"/>
        <item x="405"/>
        <item x="416"/>
        <item x="679"/>
        <item x="417"/>
        <item x="733"/>
        <item x="589"/>
        <item x="194"/>
        <item x="114"/>
        <item x="336"/>
        <item x="245"/>
        <item x="536"/>
        <item x="307"/>
        <item x="174"/>
        <item x="216"/>
        <item x="459"/>
        <item x="791"/>
        <item x="604"/>
        <item x="645"/>
        <item x="91"/>
        <item x="198"/>
        <item x="377"/>
        <item x="907"/>
        <item x="790"/>
        <item x="544"/>
        <item x="842"/>
        <item x="301"/>
        <item x="802"/>
        <item x="158"/>
        <item x="339"/>
        <item x="264"/>
        <item x="136"/>
        <item x="693"/>
        <item x="570"/>
        <item x="94"/>
        <item x="13"/>
        <item x="824"/>
        <item x="431"/>
        <item x="823"/>
        <item x="303"/>
        <item x="359"/>
        <item x="510"/>
        <item x="576"/>
        <item x="403"/>
        <item x="637"/>
        <item x="447"/>
        <item x="709"/>
        <item x="478"/>
        <item x="84"/>
        <item x="15"/>
        <item x="547"/>
        <item x="731"/>
        <item x="399"/>
        <item x="577"/>
        <item x="227"/>
        <item x="382"/>
        <item x="752"/>
        <item x="41"/>
        <item x="624"/>
        <item x="283"/>
        <item x="516"/>
        <item x="658"/>
        <item x="884"/>
        <item x="200"/>
        <item x="273"/>
        <item x="534"/>
        <item x="306"/>
        <item x="765"/>
        <item x="713"/>
        <item x="525"/>
        <item x="146"/>
        <item x="702"/>
        <item x="454"/>
        <item x="289"/>
        <item x="635"/>
        <item x="319"/>
        <item x="581"/>
        <item x="398"/>
        <item x="567"/>
        <item x="967"/>
        <item x="861"/>
        <item x="302"/>
        <item x="1115"/>
        <item x="612"/>
        <item x="312"/>
        <item x="629"/>
        <item x="735"/>
        <item x="676"/>
        <item x="468"/>
        <item x="107"/>
        <item x="1016"/>
        <item x="644"/>
        <item x="452"/>
        <item x="419"/>
        <item x="142"/>
        <item x="413"/>
        <item x="800"/>
        <item x="25"/>
        <item x="810"/>
        <item x="834"/>
        <item x="622"/>
        <item x="730"/>
        <item x="719"/>
        <item x="675"/>
        <item x="1060"/>
        <item x="886"/>
        <item x="530"/>
        <item x="766"/>
        <item x="64"/>
        <item x="134"/>
        <item x="680"/>
        <item x="825"/>
        <item x="448"/>
        <item x="460"/>
        <item x="28"/>
        <item x="563"/>
        <item x="529"/>
        <item x="354"/>
        <item x="39"/>
        <item x="1104"/>
        <item x="782"/>
        <item x="95"/>
        <item x="202"/>
        <item x="955"/>
        <item x="237"/>
        <item x="801"/>
        <item x="176"/>
        <item x="590"/>
        <item x="796"/>
        <item x="859"/>
        <item x="646"/>
        <item x="670"/>
        <item x="308"/>
        <item x="105"/>
        <item x="243"/>
        <item x="618"/>
        <item x="23"/>
        <item x="580"/>
        <item x="442"/>
        <item x="591"/>
        <item x="538"/>
        <item x="214"/>
        <item x="284"/>
        <item x="500"/>
        <item x="704"/>
        <item x="1068"/>
        <item x="330"/>
        <item x="550"/>
        <item x="692"/>
        <item x="821"/>
        <item x="650"/>
        <item x="653"/>
        <item x="45"/>
        <item x="649"/>
        <item x="4"/>
        <item x="601"/>
        <item x="531"/>
        <item x="619"/>
        <item x="462"/>
        <item x="467"/>
        <item x="465"/>
        <item x="506"/>
        <item x="636"/>
        <item x="717"/>
        <item x="137"/>
        <item x="185"/>
        <item x="667"/>
        <item x="537"/>
        <item x="138"/>
        <item x="708"/>
        <item x="664"/>
        <item x="616"/>
        <item x="168"/>
        <item x="748"/>
        <item x="352"/>
        <item x="342"/>
        <item x="686"/>
        <item x="424"/>
        <item x="209"/>
        <item x="150"/>
        <item x="688"/>
        <item x="734"/>
        <item x="487"/>
        <item x="533"/>
        <item x="274"/>
        <item x="479"/>
        <item x="504"/>
        <item x="226"/>
        <item x="445"/>
        <item x="829"/>
        <item x="99"/>
        <item x="43"/>
        <item x="439"/>
        <item x="469"/>
        <item x="729"/>
        <item x="205"/>
        <item x="206"/>
        <item x="230"/>
        <item x="855"/>
        <item x="496"/>
        <item x="552"/>
        <item x="522"/>
        <item x="477"/>
        <item x="31"/>
        <item x="885"/>
        <item x="555"/>
        <item x="461"/>
        <item x="874"/>
        <item x="657"/>
        <item x="88"/>
        <item x="587"/>
        <item x="345"/>
        <item x="86"/>
        <item x="712"/>
        <item x="523"/>
        <item x="484"/>
        <item x="425"/>
        <item x="332"/>
        <item x="543"/>
        <item x="1001"/>
        <item x="9"/>
        <item x="831"/>
        <item x="290"/>
        <item x="1045"/>
        <item x="784"/>
        <item x="329"/>
        <item x="464"/>
        <item x="803"/>
        <item x="880"/>
        <item x="714"/>
        <item x="337"/>
        <item x="682"/>
        <item x="578"/>
        <item x="632"/>
        <item x="244"/>
        <item x="1120"/>
        <item x="846"/>
        <item x="548"/>
        <item x="103"/>
        <item x="684"/>
        <item x="875"/>
        <item x="871"/>
        <item x="355"/>
        <item x="141"/>
        <item x="668"/>
        <item x="832"/>
        <item x="241"/>
        <item x="239"/>
        <item x="24"/>
        <item x="26"/>
        <item x="863"/>
        <item x="82"/>
        <item x="165"/>
        <item x="681"/>
        <item x="631"/>
        <item x="694"/>
        <item x="443"/>
        <item x="48"/>
        <item x="556"/>
        <item x="970"/>
        <item x="423"/>
        <item x="498"/>
        <item x="155"/>
        <item x="436"/>
        <item x="654"/>
        <item x="37"/>
        <item x="1114"/>
        <item x="338"/>
        <item x="0"/>
        <item x="770"/>
        <item x="508"/>
        <item x="218"/>
        <item x="363"/>
        <item x="340"/>
        <item x="367"/>
        <item x="711"/>
        <item x="575"/>
        <item x="742"/>
        <item x="272"/>
        <item x="242"/>
        <item x="34"/>
        <item x="396"/>
        <item x="795"/>
        <item x="404"/>
        <item x="411"/>
        <item x="858"/>
        <item x="199"/>
        <item x="887"/>
        <item x="427"/>
        <item x="54"/>
        <item x="376"/>
        <item x="115"/>
        <item x="291"/>
        <item x="71"/>
        <item x="882"/>
        <item x="814"/>
        <item x="517"/>
        <item x="187"/>
        <item x="438"/>
        <item x="422"/>
        <item x="906"/>
        <item x="14"/>
        <item x="221"/>
        <item x="860"/>
        <item m="1" x="1127"/>
        <item x="374"/>
        <item x="73"/>
        <item x="598"/>
        <item x="583"/>
        <item x="623"/>
        <item x="647"/>
        <item x="639"/>
        <item x="833"/>
        <item x="872"/>
        <item x="739"/>
        <item x="475"/>
        <item x="390"/>
        <item x="599"/>
        <item x="430"/>
        <item x="74"/>
        <item x="186"/>
        <item x="195"/>
        <item x="850"/>
        <item x="406"/>
        <item x="167"/>
        <item x="597"/>
        <item x="362"/>
        <item x="954"/>
        <item x="760"/>
        <item x="956"/>
        <item x="1075"/>
        <item x="358"/>
        <item x="519"/>
        <item x="46"/>
        <item x="746"/>
        <item x="258"/>
        <item x="1078"/>
        <item x="69"/>
        <item x="254"/>
        <item x="170"/>
        <item x="817"/>
        <item x="81"/>
        <item x="1023"/>
        <item x="351"/>
        <item x="350"/>
        <item x="309"/>
        <item x="391"/>
        <item x="163"/>
        <item x="343"/>
        <item x="279"/>
        <item x="293"/>
        <item x="532"/>
        <item x="492"/>
        <item x="240"/>
        <item x="910"/>
        <item x="182"/>
        <item x="1007"/>
        <item x="898"/>
        <item x="888"/>
        <item x="614"/>
        <item x="666"/>
        <item x="515"/>
        <item x="246"/>
        <item x="109"/>
        <item x="11"/>
        <item x="112"/>
        <item x="617"/>
        <item x="854"/>
        <item x="651"/>
        <item x="96"/>
        <item x="51"/>
        <item x="592"/>
        <item x="695"/>
        <item x="300"/>
        <item x="172"/>
        <item x="184"/>
        <item x="463"/>
        <item x="118"/>
        <item x="897"/>
        <item x="673"/>
        <item x="63"/>
        <item x="135"/>
        <item x="827"/>
        <item x="665"/>
        <item x="691"/>
        <item x="125"/>
        <item x="383"/>
        <item x="486"/>
        <item x="426"/>
        <item x="384"/>
        <item x="385"/>
        <item x="162"/>
        <item x="483"/>
        <item x="751"/>
        <item x="602"/>
        <item x="488"/>
        <item x="173"/>
        <item x="966"/>
        <item x="322"/>
        <item x="595"/>
        <item x="381"/>
        <item x="526"/>
        <item x="471"/>
        <item x="963"/>
        <item x="986"/>
        <item x="113"/>
        <item x="49"/>
        <item x="222"/>
        <item x="435"/>
        <item x="571"/>
        <item x="47"/>
        <item x="1026"/>
        <item x="929"/>
        <item x="501"/>
        <item x="819"/>
        <item x="260"/>
        <item x="197"/>
        <item x="10"/>
        <item x="234"/>
        <item x="915"/>
        <item x="111"/>
        <item x="127"/>
        <item x="255"/>
        <item x="720"/>
        <item x="611"/>
        <item x="864"/>
        <item x="768"/>
        <item x="596"/>
        <item x="926"/>
        <item x="1022"/>
        <item x="767"/>
        <item x="1086"/>
        <item x="252"/>
        <item x="259"/>
        <item x="120"/>
        <item x="265"/>
        <item x="1020"/>
        <item x="122"/>
        <item x="683"/>
        <item x="1092"/>
        <item x="123"/>
        <item x="236"/>
        <item x="663"/>
        <item x="615"/>
        <item x="257"/>
        <item x="124"/>
        <item x="934"/>
        <item x="789"/>
        <item x="890"/>
        <item x="1056"/>
        <item x="643"/>
        <item x="247"/>
        <item x="126"/>
        <item x="1082"/>
        <item x="327"/>
        <item x="755"/>
        <item x="267"/>
        <item x="865"/>
        <item x="128"/>
        <item x="672"/>
        <item x="990"/>
        <item x="989"/>
        <item x="985"/>
        <item x="1049"/>
        <item x="837"/>
        <item x="798"/>
        <item x="642"/>
        <item x="191"/>
        <item x="320"/>
        <item x="797"/>
        <item x="830"/>
        <item x="812"/>
        <item x="262"/>
        <item x="723"/>
        <item x="75"/>
        <item m="1" x="1126"/>
        <item x="975"/>
        <item x="976"/>
        <item x="977"/>
        <item x="978"/>
        <item x="979"/>
        <item x="991"/>
        <item x="992"/>
        <item x="993"/>
        <item x="994"/>
        <item x="995"/>
        <item x="996"/>
        <item x="997"/>
        <item x="998"/>
        <item x="999"/>
        <item m="1" x="1128"/>
        <item x="201"/>
        <item x="112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multipleItemSelectionAllowed="1" showAll="0">
      <items count="6">
        <item h="1" x="1"/>
        <item x="0"/>
        <item x="3"/>
        <item x="4"/>
        <item x="2"/>
        <item t="default"/>
      </items>
    </pivotField>
    <pivotField showAll="0" defaultSubtotal="0"/>
    <pivotField showAll="0" defaultSubtotal="0"/>
    <pivotField axis="axisPage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axis="axisCol" showAll="0" defaultSubtotal="0">
      <items count="4">
        <item x="0"/>
        <item x="2"/>
        <item x="1"/>
        <item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95"/>
    <field x="5"/>
  </rowFields>
  <rowItems count="27">
    <i>
      <x v="1"/>
    </i>
    <i r="1">
      <x v="118"/>
    </i>
    <i r="1">
      <x v="197"/>
    </i>
    <i r="1">
      <x v="263"/>
    </i>
    <i r="1">
      <x v="792"/>
    </i>
    <i r="1">
      <x v="903"/>
    </i>
    <i r="1">
      <x v="957"/>
    </i>
    <i r="1">
      <x v="1071"/>
    </i>
    <i r="1">
      <x v="1112"/>
    </i>
    <i>
      <x v="2"/>
    </i>
    <i r="1">
      <x v="567"/>
    </i>
    <i r="1">
      <x v="956"/>
    </i>
    <i>
      <x v="3"/>
    </i>
    <i r="1">
      <x v="44"/>
    </i>
    <i r="1">
      <x v="49"/>
    </i>
    <i r="1">
      <x v="197"/>
    </i>
    <i r="1">
      <x v="567"/>
    </i>
    <i r="1">
      <x v="903"/>
    </i>
    <i r="1">
      <x v="906"/>
    </i>
    <i r="1">
      <x v="945"/>
    </i>
    <i>
      <x v="4"/>
    </i>
    <i r="1">
      <x v="49"/>
    </i>
    <i r="1">
      <x v="118"/>
    </i>
    <i r="1">
      <x v="226"/>
    </i>
    <i r="1">
      <x v="227"/>
    </i>
    <i r="1">
      <x v="792"/>
    </i>
    <i t="grand">
      <x/>
    </i>
  </rowItems>
  <colFields count="1">
    <field x="102"/>
  </colFields>
  <colItems count="3">
    <i>
      <x/>
    </i>
    <i>
      <x v="2"/>
    </i>
    <i t="grand">
      <x/>
    </i>
  </colItems>
  <pageFields count="4">
    <pageField fld="4" item="10" hier="-1"/>
    <pageField fld="98" item="1" hier="-1"/>
    <pageField fld="2" item="0" hier="-1"/>
    <pageField fld="3" item="149" hier="-1"/>
  </pageFields>
  <dataFields count="1">
    <dataField name="Count of NamesOfPatient" fld="11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7">
  <location ref="A5:H53" firstHeaderRow="1" firstDataRow="2" firstDataCol="1" rowPageCount="3" colPageCount="1"/>
  <pivotFields count="108">
    <pivotField showAll="0"/>
    <pivotField showAll="0"/>
    <pivotField axis="axisPage" showAll="0">
      <items count="3">
        <item x="0"/>
        <item x="1"/>
        <item t="default"/>
      </items>
    </pivotField>
    <pivotField axis="axisRow" showAll="0">
      <items count="164">
        <item x="69"/>
        <item x="5"/>
        <item x="8"/>
        <item x="80"/>
        <item x="108"/>
        <item x="95"/>
        <item x="32"/>
        <item x="99"/>
        <item x="48"/>
        <item x="24"/>
        <item x="106"/>
        <item x="109"/>
        <item x="89"/>
        <item x="112"/>
        <item x="42"/>
        <item x="47"/>
        <item x="43"/>
        <item x="30"/>
        <item x="158"/>
        <item x="64"/>
        <item x="105"/>
        <item x="157"/>
        <item x="83"/>
        <item x="12"/>
        <item x="121"/>
        <item x="65"/>
        <item x="26"/>
        <item x="153"/>
        <item x="35"/>
        <item x="139"/>
        <item x="100"/>
        <item x="34"/>
        <item x="137"/>
        <item x="101"/>
        <item x="67"/>
        <item x="140"/>
        <item x="144"/>
        <item x="125"/>
        <item x="91"/>
        <item x="68"/>
        <item x="84"/>
        <item x="70"/>
        <item x="40"/>
        <item x="11"/>
        <item x="78"/>
        <item x="154"/>
        <item x="114"/>
        <item x="79"/>
        <item x="159"/>
        <item x="148"/>
        <item x="138"/>
        <item x="37"/>
        <item x="46"/>
        <item x="3"/>
        <item x="131"/>
        <item x="102"/>
        <item x="156"/>
        <item x="116"/>
        <item x="14"/>
        <item x="21"/>
        <item x="18"/>
        <item x="38"/>
        <item x="145"/>
        <item x="96"/>
        <item x="123"/>
        <item x="71"/>
        <item x="130"/>
        <item x="149"/>
        <item x="110"/>
        <item x="82"/>
        <item x="97"/>
        <item x="118"/>
        <item x="15"/>
        <item x="76"/>
        <item x="51"/>
        <item x="7"/>
        <item x="142"/>
        <item x="87"/>
        <item x="60"/>
        <item x="54"/>
        <item x="31"/>
        <item x="61"/>
        <item x="50"/>
        <item x="151"/>
        <item x="111"/>
        <item x="6"/>
        <item x="98"/>
        <item x="126"/>
        <item x="66"/>
        <item x="155"/>
        <item x="85"/>
        <item x="36"/>
        <item x="90"/>
        <item x="133"/>
        <item x="129"/>
        <item x="0"/>
        <item x="52"/>
        <item x="150"/>
        <item x="1"/>
        <item x="92"/>
        <item x="22"/>
        <item x="16"/>
        <item x="86"/>
        <item x="104"/>
        <item x="41"/>
        <item x="94"/>
        <item x="113"/>
        <item x="13"/>
        <item x="117"/>
        <item x="63"/>
        <item x="124"/>
        <item x="127"/>
        <item x="119"/>
        <item x="122"/>
        <item x="88"/>
        <item x="27"/>
        <item x="17"/>
        <item x="19"/>
        <item x="53"/>
        <item x="141"/>
        <item x="74"/>
        <item x="143"/>
        <item x="56"/>
        <item x="39"/>
        <item x="160"/>
        <item x="120"/>
        <item x="147"/>
        <item x="2"/>
        <item x="23"/>
        <item x="134"/>
        <item x="75"/>
        <item x="49"/>
        <item x="55"/>
        <item x="59"/>
        <item x="44"/>
        <item x="57"/>
        <item x="29"/>
        <item x="73"/>
        <item x="20"/>
        <item x="58"/>
        <item x="152"/>
        <item x="132"/>
        <item x="10"/>
        <item x="146"/>
        <item x="28"/>
        <item x="93"/>
        <item x="9"/>
        <item x="128"/>
        <item x="81"/>
        <item x="4"/>
        <item x="161"/>
        <item x="135"/>
        <item x="45"/>
        <item x="33"/>
        <item x="25"/>
        <item x="115"/>
        <item x="136"/>
        <item x="103"/>
        <item x="77"/>
        <item x="72"/>
        <item x="62"/>
        <item x="107"/>
        <item x="162"/>
        <item t="default"/>
      </items>
    </pivotField>
    <pivotField axis="axisPage" showAll="0">
      <items count="12">
        <item x="4"/>
        <item x="9"/>
        <item x="10"/>
        <item x="8"/>
        <item x="1"/>
        <item x="7"/>
        <item x="6"/>
        <item x="0"/>
        <item x="5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6">
        <item h="1" x="1"/>
        <item h="1" x="0"/>
        <item h="1" x="3"/>
        <item x="4"/>
        <item x="2"/>
        <item t="default"/>
      </items>
    </pivotField>
    <pivotField showAll="0" defaultSubtotal="0"/>
    <pivotField showAll="0" defaultSubtotal="0"/>
    <pivotField axis="axisPage" showAll="0" defaultSubtotal="0">
      <items count="2">
        <item x="1"/>
        <item x="0"/>
      </items>
    </pivotField>
    <pivotField showAll="0" defaultSubtotal="0"/>
    <pivotField showAll="0" defaultSubtotal="0"/>
    <pivotField axis="axisCol" showAll="0" sortType="ascending" defaultSubtotal="0">
      <items count="9">
        <item x="6"/>
        <item x="2"/>
        <item m="1" x="7"/>
        <item x="3"/>
        <item x="1"/>
        <item x="5"/>
        <item m="1" x="8"/>
        <item x="0"/>
        <item x="4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95"/>
    <field x="3"/>
  </rowFields>
  <rowItems count="47">
    <i>
      <x v="3"/>
    </i>
    <i r="1">
      <x v="1"/>
    </i>
    <i r="1">
      <x v="23"/>
    </i>
    <i r="1">
      <x v="32"/>
    </i>
    <i r="1">
      <x v="37"/>
    </i>
    <i r="1">
      <x v="43"/>
    </i>
    <i r="1">
      <x v="46"/>
    </i>
    <i r="1">
      <x v="50"/>
    </i>
    <i r="1">
      <x v="64"/>
    </i>
    <i r="1">
      <x v="65"/>
    </i>
    <i r="1">
      <x v="74"/>
    </i>
    <i r="1">
      <x v="107"/>
    </i>
    <i r="1">
      <x v="111"/>
    </i>
    <i r="1">
      <x v="112"/>
    </i>
    <i r="1">
      <x v="115"/>
    </i>
    <i r="1">
      <x v="119"/>
    </i>
    <i r="1">
      <x v="120"/>
    </i>
    <i r="1">
      <x v="129"/>
    </i>
    <i r="1">
      <x v="136"/>
    </i>
    <i r="1">
      <x v="137"/>
    </i>
    <i r="1">
      <x v="144"/>
    </i>
    <i r="1">
      <x v="148"/>
    </i>
    <i r="1">
      <x v="149"/>
    </i>
    <i>
      <x v="4"/>
    </i>
    <i r="1">
      <x v="1"/>
    </i>
    <i r="1">
      <x v="23"/>
    </i>
    <i r="1">
      <x v="32"/>
    </i>
    <i r="1">
      <x v="37"/>
    </i>
    <i r="1">
      <x v="43"/>
    </i>
    <i r="1">
      <x v="46"/>
    </i>
    <i r="1">
      <x v="50"/>
    </i>
    <i r="1">
      <x v="64"/>
    </i>
    <i r="1">
      <x v="65"/>
    </i>
    <i r="1">
      <x v="74"/>
    </i>
    <i r="1">
      <x v="107"/>
    </i>
    <i r="1">
      <x v="111"/>
    </i>
    <i r="1">
      <x v="112"/>
    </i>
    <i r="1">
      <x v="115"/>
    </i>
    <i r="1">
      <x v="119"/>
    </i>
    <i r="1">
      <x v="120"/>
    </i>
    <i r="1">
      <x v="129"/>
    </i>
    <i r="1">
      <x v="136"/>
    </i>
    <i r="1">
      <x v="137"/>
    </i>
    <i r="1">
      <x v="144"/>
    </i>
    <i r="1">
      <x v="148"/>
    </i>
    <i r="1">
      <x v="149"/>
    </i>
    <i t="grand">
      <x/>
    </i>
  </rowItems>
  <colFields count="1">
    <field x="101"/>
  </colFields>
  <colItems count="7">
    <i>
      <x v="1"/>
    </i>
    <i>
      <x v="3"/>
    </i>
    <i>
      <x v="4"/>
    </i>
    <i>
      <x v="5"/>
    </i>
    <i>
      <x v="7"/>
    </i>
    <i>
      <x v="8"/>
    </i>
    <i t="grand">
      <x/>
    </i>
  </colItems>
  <pageFields count="3">
    <pageField fld="4" item="10" hier="-1"/>
    <pageField fld="2" item="0" hier="-1"/>
    <pageField fld="98" item="1" hier="-1"/>
  </pageFields>
  <dataFields count="1">
    <dataField name="Count of NamesOfPatient" fld="1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1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1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1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1" count="1" selected="0">
            <x v="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1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1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1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7">
  <location ref="A5:D53" firstHeaderRow="1" firstDataRow="2" firstDataCol="1" rowPageCount="3" colPageCount="1"/>
  <pivotFields count="108">
    <pivotField showAll="0"/>
    <pivotField showAll="0"/>
    <pivotField axis="axisPage" showAll="0">
      <items count="3">
        <item x="0"/>
        <item x="1"/>
        <item t="default"/>
      </items>
    </pivotField>
    <pivotField axis="axisRow" showAll="0">
      <items count="164">
        <item x="69"/>
        <item x="5"/>
        <item x="8"/>
        <item x="80"/>
        <item x="108"/>
        <item x="95"/>
        <item x="32"/>
        <item x="99"/>
        <item x="48"/>
        <item x="24"/>
        <item x="106"/>
        <item x="109"/>
        <item x="89"/>
        <item x="112"/>
        <item x="42"/>
        <item x="47"/>
        <item x="43"/>
        <item x="30"/>
        <item x="158"/>
        <item x="64"/>
        <item x="105"/>
        <item x="157"/>
        <item x="83"/>
        <item x="12"/>
        <item x="121"/>
        <item x="65"/>
        <item x="26"/>
        <item x="153"/>
        <item x="35"/>
        <item x="139"/>
        <item x="100"/>
        <item x="34"/>
        <item x="137"/>
        <item x="101"/>
        <item x="67"/>
        <item x="140"/>
        <item x="144"/>
        <item x="125"/>
        <item x="91"/>
        <item x="68"/>
        <item x="84"/>
        <item x="70"/>
        <item x="40"/>
        <item x="11"/>
        <item x="78"/>
        <item x="154"/>
        <item x="114"/>
        <item x="79"/>
        <item x="159"/>
        <item x="148"/>
        <item x="138"/>
        <item x="37"/>
        <item x="46"/>
        <item x="3"/>
        <item x="131"/>
        <item x="102"/>
        <item x="156"/>
        <item x="116"/>
        <item x="14"/>
        <item x="21"/>
        <item x="18"/>
        <item x="38"/>
        <item x="145"/>
        <item x="96"/>
        <item x="123"/>
        <item x="71"/>
        <item x="130"/>
        <item x="149"/>
        <item x="110"/>
        <item x="82"/>
        <item x="97"/>
        <item x="118"/>
        <item x="15"/>
        <item x="76"/>
        <item x="51"/>
        <item x="7"/>
        <item x="142"/>
        <item x="87"/>
        <item x="60"/>
        <item x="54"/>
        <item x="31"/>
        <item x="61"/>
        <item x="50"/>
        <item x="151"/>
        <item x="111"/>
        <item x="6"/>
        <item x="98"/>
        <item x="126"/>
        <item x="66"/>
        <item x="155"/>
        <item x="85"/>
        <item x="36"/>
        <item x="90"/>
        <item x="133"/>
        <item x="129"/>
        <item x="0"/>
        <item x="52"/>
        <item x="150"/>
        <item x="1"/>
        <item x="92"/>
        <item x="22"/>
        <item x="16"/>
        <item x="86"/>
        <item x="104"/>
        <item x="41"/>
        <item x="94"/>
        <item x="113"/>
        <item x="13"/>
        <item x="117"/>
        <item x="63"/>
        <item x="124"/>
        <item x="127"/>
        <item x="119"/>
        <item x="122"/>
        <item x="88"/>
        <item x="27"/>
        <item x="17"/>
        <item x="19"/>
        <item x="53"/>
        <item x="141"/>
        <item x="74"/>
        <item x="143"/>
        <item x="56"/>
        <item x="39"/>
        <item x="160"/>
        <item x="120"/>
        <item x="147"/>
        <item x="2"/>
        <item x="23"/>
        <item x="134"/>
        <item x="75"/>
        <item x="49"/>
        <item x="55"/>
        <item x="59"/>
        <item x="44"/>
        <item x="57"/>
        <item x="29"/>
        <item x="73"/>
        <item x="20"/>
        <item x="58"/>
        <item x="152"/>
        <item x="132"/>
        <item x="10"/>
        <item x="146"/>
        <item x="28"/>
        <item x="93"/>
        <item x="9"/>
        <item x="128"/>
        <item x="81"/>
        <item x="4"/>
        <item x="161"/>
        <item x="135"/>
        <item x="45"/>
        <item x="33"/>
        <item x="25"/>
        <item x="115"/>
        <item x="136"/>
        <item x="103"/>
        <item x="77"/>
        <item x="72"/>
        <item x="62"/>
        <item x="107"/>
        <item x="162"/>
        <item t="default"/>
      </items>
    </pivotField>
    <pivotField axis="axisPage" showAll="0">
      <items count="12">
        <item x="4"/>
        <item x="9"/>
        <item x="10"/>
        <item x="8"/>
        <item x="1"/>
        <item x="7"/>
        <item x="6"/>
        <item x="0"/>
        <item x="5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6">
        <item h="1" x="1"/>
        <item h="1" x="0"/>
        <item h="1" x="3"/>
        <item x="4"/>
        <item x="2"/>
        <item t="default"/>
      </items>
    </pivotField>
    <pivotField showAll="0" defaultSubtotal="0"/>
    <pivotField showAll="0" defaultSubtotal="0"/>
    <pivotField axis="axisPage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7">
        <item x="3"/>
        <item x="6"/>
        <item x="0"/>
        <item x="1"/>
        <item x="5"/>
        <item x="4"/>
        <item x="2"/>
      </items>
    </pivotField>
    <pivotField showAll="0" defaultSubtotal="0"/>
    <pivotField showAll="0" defaultSubtotal="0"/>
    <pivotField showAll="0" defaultSubtotal="0"/>
    <pivotField showAll="0" defaultSubtotal="0"/>
  </pivotFields>
  <rowFields count="2">
    <field x="95"/>
    <field x="3"/>
  </rowFields>
  <rowItems count="47">
    <i>
      <x v="3"/>
    </i>
    <i r="1">
      <x v="1"/>
    </i>
    <i r="1">
      <x v="23"/>
    </i>
    <i r="1">
      <x v="32"/>
    </i>
    <i r="1">
      <x v="37"/>
    </i>
    <i r="1">
      <x v="43"/>
    </i>
    <i r="1">
      <x v="46"/>
    </i>
    <i r="1">
      <x v="50"/>
    </i>
    <i r="1">
      <x v="64"/>
    </i>
    <i r="1">
      <x v="65"/>
    </i>
    <i r="1">
      <x v="74"/>
    </i>
    <i r="1">
      <x v="107"/>
    </i>
    <i r="1">
      <x v="111"/>
    </i>
    <i r="1">
      <x v="112"/>
    </i>
    <i r="1">
      <x v="115"/>
    </i>
    <i r="1">
      <x v="119"/>
    </i>
    <i r="1">
      <x v="120"/>
    </i>
    <i r="1">
      <x v="129"/>
    </i>
    <i r="1">
      <x v="136"/>
    </i>
    <i r="1">
      <x v="137"/>
    </i>
    <i r="1">
      <x v="144"/>
    </i>
    <i r="1">
      <x v="148"/>
    </i>
    <i r="1">
      <x v="149"/>
    </i>
    <i>
      <x v="4"/>
    </i>
    <i r="1">
      <x v="1"/>
    </i>
    <i r="1">
      <x v="23"/>
    </i>
    <i r="1">
      <x v="32"/>
    </i>
    <i r="1">
      <x v="37"/>
    </i>
    <i r="1">
      <x v="43"/>
    </i>
    <i r="1">
      <x v="46"/>
    </i>
    <i r="1">
      <x v="50"/>
    </i>
    <i r="1">
      <x v="64"/>
    </i>
    <i r="1">
      <x v="65"/>
    </i>
    <i r="1">
      <x v="74"/>
    </i>
    <i r="1">
      <x v="107"/>
    </i>
    <i r="1">
      <x v="111"/>
    </i>
    <i r="1">
      <x v="112"/>
    </i>
    <i r="1">
      <x v="115"/>
    </i>
    <i r="1">
      <x v="119"/>
    </i>
    <i r="1">
      <x v="120"/>
    </i>
    <i r="1">
      <x v="129"/>
    </i>
    <i r="1">
      <x v="136"/>
    </i>
    <i r="1">
      <x v="137"/>
    </i>
    <i r="1">
      <x v="144"/>
    </i>
    <i r="1">
      <x v="148"/>
    </i>
    <i r="1">
      <x v="149"/>
    </i>
    <i t="grand">
      <x/>
    </i>
  </rowItems>
  <colFields count="1">
    <field x="103"/>
  </colFields>
  <colItems count="3">
    <i>
      <x v="1"/>
    </i>
    <i>
      <x v="3"/>
    </i>
    <i t="grand">
      <x/>
    </i>
  </colItems>
  <pageFields count="3">
    <pageField fld="4" item="10" hier="-1"/>
    <pageField fld="2" item="0" hier="-1"/>
    <pageField fld="98" item="1" hier="-1"/>
  </pageFields>
  <dataFields count="1">
    <dataField name="Count of NamesOfPatient" fld="11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7">
  <location ref="A5:E53" firstHeaderRow="1" firstDataRow="2" firstDataCol="1" rowPageCount="3" colPageCount="1"/>
  <pivotFields count="108">
    <pivotField showAll="0"/>
    <pivotField showAll="0"/>
    <pivotField axis="axisPage" showAll="0">
      <items count="3">
        <item x="0"/>
        <item x="1"/>
        <item t="default"/>
      </items>
    </pivotField>
    <pivotField axis="axisRow" showAll="0">
      <items count="164">
        <item x="69"/>
        <item x="5"/>
        <item x="8"/>
        <item x="80"/>
        <item x="108"/>
        <item x="95"/>
        <item x="32"/>
        <item x="99"/>
        <item x="48"/>
        <item x="24"/>
        <item x="106"/>
        <item x="109"/>
        <item x="89"/>
        <item x="112"/>
        <item x="42"/>
        <item x="47"/>
        <item x="43"/>
        <item x="30"/>
        <item x="158"/>
        <item x="64"/>
        <item x="105"/>
        <item x="157"/>
        <item x="83"/>
        <item x="12"/>
        <item x="121"/>
        <item x="65"/>
        <item x="26"/>
        <item x="153"/>
        <item x="35"/>
        <item x="139"/>
        <item x="100"/>
        <item x="34"/>
        <item x="137"/>
        <item x="101"/>
        <item x="67"/>
        <item x="140"/>
        <item x="144"/>
        <item x="125"/>
        <item x="91"/>
        <item x="68"/>
        <item x="84"/>
        <item x="70"/>
        <item x="40"/>
        <item x="11"/>
        <item x="78"/>
        <item x="154"/>
        <item x="114"/>
        <item x="79"/>
        <item x="159"/>
        <item x="148"/>
        <item x="138"/>
        <item x="37"/>
        <item x="46"/>
        <item x="3"/>
        <item x="131"/>
        <item x="102"/>
        <item x="156"/>
        <item x="116"/>
        <item x="14"/>
        <item x="21"/>
        <item x="18"/>
        <item x="38"/>
        <item x="145"/>
        <item x="96"/>
        <item x="123"/>
        <item x="71"/>
        <item x="130"/>
        <item x="149"/>
        <item x="110"/>
        <item x="82"/>
        <item x="97"/>
        <item x="118"/>
        <item x="15"/>
        <item x="76"/>
        <item x="51"/>
        <item x="7"/>
        <item x="142"/>
        <item x="87"/>
        <item x="60"/>
        <item x="54"/>
        <item x="31"/>
        <item x="61"/>
        <item x="50"/>
        <item x="151"/>
        <item x="111"/>
        <item x="6"/>
        <item x="98"/>
        <item x="126"/>
        <item x="66"/>
        <item x="155"/>
        <item x="85"/>
        <item x="36"/>
        <item x="90"/>
        <item x="133"/>
        <item x="129"/>
        <item x="0"/>
        <item x="52"/>
        <item x="150"/>
        <item x="1"/>
        <item x="92"/>
        <item x="22"/>
        <item x="16"/>
        <item x="86"/>
        <item x="104"/>
        <item x="41"/>
        <item x="94"/>
        <item x="113"/>
        <item x="13"/>
        <item x="117"/>
        <item x="63"/>
        <item x="124"/>
        <item x="127"/>
        <item x="119"/>
        <item x="122"/>
        <item x="88"/>
        <item x="27"/>
        <item x="17"/>
        <item x="19"/>
        <item x="53"/>
        <item x="141"/>
        <item x="74"/>
        <item x="143"/>
        <item x="56"/>
        <item x="39"/>
        <item x="160"/>
        <item x="120"/>
        <item x="147"/>
        <item x="2"/>
        <item x="23"/>
        <item x="134"/>
        <item x="75"/>
        <item x="49"/>
        <item x="55"/>
        <item x="59"/>
        <item x="44"/>
        <item x="57"/>
        <item x="29"/>
        <item x="73"/>
        <item x="20"/>
        <item x="58"/>
        <item x="152"/>
        <item x="132"/>
        <item x="10"/>
        <item x="146"/>
        <item x="28"/>
        <item x="93"/>
        <item x="9"/>
        <item x="128"/>
        <item x="81"/>
        <item x="4"/>
        <item x="161"/>
        <item x="135"/>
        <item x="45"/>
        <item x="33"/>
        <item x="25"/>
        <item x="115"/>
        <item x="136"/>
        <item x="103"/>
        <item x="77"/>
        <item x="72"/>
        <item x="62"/>
        <item x="107"/>
        <item x="162"/>
        <item t="default"/>
      </items>
    </pivotField>
    <pivotField axis="axisPage" showAll="0">
      <items count="12">
        <item x="4"/>
        <item x="9"/>
        <item x="10"/>
        <item x="8"/>
        <item x="1"/>
        <item x="7"/>
        <item x="6"/>
        <item x="0"/>
        <item x="5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6">
        <item h="1" x="1"/>
        <item h="1" x="0"/>
        <item h="1" x="3"/>
        <item x="4"/>
        <item x="2"/>
        <item t="default"/>
      </items>
    </pivotField>
    <pivotField showAll="0" defaultSubtotal="0"/>
    <pivotField showAll="0" defaultSubtotal="0"/>
    <pivotField axis="axisPage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7">
        <item x="1"/>
        <item x="0"/>
        <item x="3"/>
        <item x="2"/>
        <item m="1" x="6"/>
        <item x="5"/>
        <item x="4"/>
      </items>
    </pivotField>
    <pivotField showAll="0" defaultSubtotal="0"/>
    <pivotField showAll="0" defaultSubtotal="0"/>
    <pivotField showAll="0" defaultSubtotal="0"/>
  </pivotFields>
  <rowFields count="2">
    <field x="95"/>
    <field x="3"/>
  </rowFields>
  <rowItems count="47">
    <i>
      <x v="3"/>
    </i>
    <i r="1">
      <x v="1"/>
    </i>
    <i r="1">
      <x v="23"/>
    </i>
    <i r="1">
      <x v="32"/>
    </i>
    <i r="1">
      <x v="37"/>
    </i>
    <i r="1">
      <x v="43"/>
    </i>
    <i r="1">
      <x v="46"/>
    </i>
    <i r="1">
      <x v="50"/>
    </i>
    <i r="1">
      <x v="64"/>
    </i>
    <i r="1">
      <x v="65"/>
    </i>
    <i r="1">
      <x v="74"/>
    </i>
    <i r="1">
      <x v="107"/>
    </i>
    <i r="1">
      <x v="111"/>
    </i>
    <i r="1">
      <x v="112"/>
    </i>
    <i r="1">
      <x v="115"/>
    </i>
    <i r="1">
      <x v="119"/>
    </i>
    <i r="1">
      <x v="120"/>
    </i>
    <i r="1">
      <x v="129"/>
    </i>
    <i r="1">
      <x v="136"/>
    </i>
    <i r="1">
      <x v="137"/>
    </i>
    <i r="1">
      <x v="144"/>
    </i>
    <i r="1">
      <x v="148"/>
    </i>
    <i r="1">
      <x v="149"/>
    </i>
    <i>
      <x v="4"/>
    </i>
    <i r="1">
      <x v="1"/>
    </i>
    <i r="1">
      <x v="23"/>
    </i>
    <i r="1">
      <x v="32"/>
    </i>
    <i r="1">
      <x v="37"/>
    </i>
    <i r="1">
      <x v="43"/>
    </i>
    <i r="1">
      <x v="46"/>
    </i>
    <i r="1">
      <x v="50"/>
    </i>
    <i r="1">
      <x v="64"/>
    </i>
    <i r="1">
      <x v="65"/>
    </i>
    <i r="1">
      <x v="74"/>
    </i>
    <i r="1">
      <x v="107"/>
    </i>
    <i r="1">
      <x v="111"/>
    </i>
    <i r="1">
      <x v="112"/>
    </i>
    <i r="1">
      <x v="115"/>
    </i>
    <i r="1">
      <x v="119"/>
    </i>
    <i r="1">
      <x v="120"/>
    </i>
    <i r="1">
      <x v="129"/>
    </i>
    <i r="1">
      <x v="136"/>
    </i>
    <i r="1">
      <x v="137"/>
    </i>
    <i r="1">
      <x v="144"/>
    </i>
    <i r="1">
      <x v="148"/>
    </i>
    <i r="1">
      <x v="149"/>
    </i>
    <i t="grand">
      <x/>
    </i>
  </rowItems>
  <colFields count="1">
    <field x="104"/>
  </colFields>
  <colItems count="4">
    <i>
      <x v="1"/>
    </i>
    <i>
      <x v="5"/>
    </i>
    <i>
      <x v="6"/>
    </i>
    <i t="grand">
      <x/>
    </i>
  </colItems>
  <pageFields count="3">
    <pageField fld="4" item="10" hier="-1"/>
    <pageField fld="2" item="0" hier="-1"/>
    <pageField fld="98" item="1" hier="-1"/>
  </pageFields>
  <dataFields count="1">
    <dataField name="Count of NamesOfPatient" fld="11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34">
  <location ref="A6:F24" firstHeaderRow="1" firstDataRow="2" firstDataCol="1" rowPageCount="4" colPageCount="1"/>
  <pivotFields count="108">
    <pivotField showAll="0"/>
    <pivotField showAll="0"/>
    <pivotField axis="axisPage" showAll="0">
      <items count="3">
        <item x="0"/>
        <item x="1"/>
        <item t="default"/>
      </items>
    </pivotField>
    <pivotField axis="axisPage" showAll="0">
      <items count="164">
        <item x="69"/>
        <item x="5"/>
        <item x="8"/>
        <item x="80"/>
        <item x="108"/>
        <item x="95"/>
        <item x="32"/>
        <item x="99"/>
        <item x="48"/>
        <item x="24"/>
        <item x="106"/>
        <item x="109"/>
        <item x="89"/>
        <item x="112"/>
        <item x="42"/>
        <item x="47"/>
        <item x="43"/>
        <item x="30"/>
        <item x="158"/>
        <item x="64"/>
        <item x="105"/>
        <item x="157"/>
        <item x="83"/>
        <item x="12"/>
        <item x="121"/>
        <item x="65"/>
        <item x="26"/>
        <item x="153"/>
        <item x="35"/>
        <item x="139"/>
        <item x="100"/>
        <item x="34"/>
        <item x="137"/>
        <item x="101"/>
        <item x="67"/>
        <item x="140"/>
        <item x="144"/>
        <item x="125"/>
        <item x="91"/>
        <item x="68"/>
        <item x="84"/>
        <item x="70"/>
        <item x="40"/>
        <item x="11"/>
        <item x="78"/>
        <item x="154"/>
        <item x="114"/>
        <item x="79"/>
        <item x="159"/>
        <item x="148"/>
        <item x="138"/>
        <item x="37"/>
        <item x="46"/>
        <item x="3"/>
        <item x="131"/>
        <item x="102"/>
        <item x="156"/>
        <item x="116"/>
        <item x="14"/>
        <item x="21"/>
        <item x="18"/>
        <item x="38"/>
        <item x="145"/>
        <item x="96"/>
        <item x="123"/>
        <item x="71"/>
        <item x="130"/>
        <item x="149"/>
        <item x="110"/>
        <item x="82"/>
        <item x="97"/>
        <item x="118"/>
        <item x="15"/>
        <item x="76"/>
        <item x="51"/>
        <item x="7"/>
        <item x="142"/>
        <item x="87"/>
        <item x="60"/>
        <item x="54"/>
        <item x="31"/>
        <item x="61"/>
        <item x="50"/>
        <item x="151"/>
        <item x="111"/>
        <item x="6"/>
        <item x="98"/>
        <item x="126"/>
        <item x="66"/>
        <item x="155"/>
        <item x="85"/>
        <item x="36"/>
        <item x="90"/>
        <item x="133"/>
        <item x="129"/>
        <item x="0"/>
        <item x="52"/>
        <item x="150"/>
        <item x="1"/>
        <item x="92"/>
        <item x="22"/>
        <item x="16"/>
        <item x="86"/>
        <item x="104"/>
        <item x="41"/>
        <item x="94"/>
        <item x="113"/>
        <item x="13"/>
        <item x="117"/>
        <item x="63"/>
        <item x="124"/>
        <item x="127"/>
        <item x="119"/>
        <item x="122"/>
        <item x="88"/>
        <item x="27"/>
        <item x="17"/>
        <item x="19"/>
        <item x="53"/>
        <item x="141"/>
        <item x="74"/>
        <item x="143"/>
        <item x="56"/>
        <item x="39"/>
        <item x="160"/>
        <item x="120"/>
        <item x="147"/>
        <item x="2"/>
        <item x="23"/>
        <item x="134"/>
        <item x="75"/>
        <item x="49"/>
        <item x="55"/>
        <item x="59"/>
        <item x="44"/>
        <item x="57"/>
        <item x="29"/>
        <item x="73"/>
        <item x="20"/>
        <item x="58"/>
        <item x="152"/>
        <item x="132"/>
        <item x="10"/>
        <item x="146"/>
        <item x="28"/>
        <item x="93"/>
        <item x="9"/>
        <item x="128"/>
        <item x="81"/>
        <item x="4"/>
        <item x="161"/>
        <item x="135"/>
        <item x="45"/>
        <item x="33"/>
        <item x="25"/>
        <item x="115"/>
        <item x="136"/>
        <item x="103"/>
        <item x="77"/>
        <item x="72"/>
        <item x="62"/>
        <item x="107"/>
        <item x="162"/>
        <item t="default"/>
      </items>
    </pivotField>
    <pivotField axis="axisPage" showAll="0">
      <items count="12">
        <item x="4"/>
        <item x="9"/>
        <item x="10"/>
        <item x="8"/>
        <item x="1"/>
        <item x="7"/>
        <item x="6"/>
        <item x="0"/>
        <item x="5"/>
        <item x="3"/>
        <item x="2"/>
        <item t="default"/>
      </items>
    </pivotField>
    <pivotField axis="axisRow" showAll="0">
      <items count="1132">
        <item x="3"/>
        <item x="249"/>
        <item x="1019"/>
        <item x="251"/>
        <item x="756"/>
        <item x="757"/>
        <item x="758"/>
        <item x="749"/>
        <item x="1008"/>
        <item x="248"/>
        <item x="982"/>
        <item x="256"/>
        <item x="775"/>
        <item x="761"/>
        <item x="892"/>
        <item x="493"/>
        <item x="964"/>
        <item x="774"/>
        <item x="773"/>
        <item x="945"/>
        <item x="776"/>
        <item x="778"/>
        <item x="777"/>
        <item x="779"/>
        <item x="772"/>
        <item x="771"/>
        <item x="253"/>
        <item x="1093"/>
        <item x="1013"/>
        <item x="250"/>
        <item x="80"/>
        <item x="1094"/>
        <item x="524"/>
        <item x="716"/>
        <item x="759"/>
        <item x="66"/>
        <item x="318"/>
        <item x="333"/>
        <item x="33"/>
        <item x="311"/>
        <item x="851"/>
        <item x="67"/>
        <item x="277"/>
        <item x="788"/>
        <item x="559"/>
        <item x="1032"/>
        <item x="586"/>
        <item x="29"/>
        <item x="59"/>
        <item x="346"/>
        <item x="93"/>
        <item x="298"/>
        <item x="378"/>
        <item x="130"/>
        <item x="44"/>
        <item x="183"/>
        <item x="750"/>
        <item x="737"/>
        <item x="669"/>
        <item x="263"/>
        <item x="268"/>
        <item x="480"/>
        <item x="769"/>
        <item x="545"/>
        <item x="305"/>
        <item x="370"/>
        <item x="705"/>
        <item x="511"/>
        <item x="641"/>
        <item x="8"/>
        <item x="1109"/>
        <item x="188"/>
        <item x="213"/>
        <item x="215"/>
        <item x="1015"/>
        <item x="481"/>
        <item x="156"/>
        <item x="787"/>
        <item x="738"/>
        <item x="792"/>
        <item x="721"/>
        <item x="140"/>
        <item x="472"/>
        <item x="217"/>
        <item x="502"/>
        <item x="482"/>
        <item x="762"/>
        <item x="444"/>
        <item x="1118"/>
        <item x="278"/>
        <item x="219"/>
        <item x="822"/>
        <item x="593"/>
        <item x="793"/>
        <item x="32"/>
        <item x="706"/>
        <item x="233"/>
        <item x="456"/>
        <item x="564"/>
        <item x="521"/>
        <item x="839"/>
        <item x="845"/>
        <item x="397"/>
        <item x="678"/>
        <item x="348"/>
        <item x="149"/>
        <item x="783"/>
        <item x="648"/>
        <item x="470"/>
        <item x="288"/>
        <item x="818"/>
        <item x="16"/>
        <item x="328"/>
        <item x="557"/>
        <item x="72"/>
        <item x="585"/>
        <item x="210"/>
        <item x="781"/>
        <item x="5"/>
        <item x="56"/>
        <item x="698"/>
        <item x="178"/>
        <item x="143"/>
        <item x="21"/>
        <item x="62"/>
        <item x="786"/>
        <item x="1"/>
        <item x="231"/>
        <item x="476"/>
        <item x="606"/>
        <item x="806"/>
        <item x="856"/>
        <item x="690"/>
        <item x="61"/>
        <item x="193"/>
        <item x="400"/>
        <item x="296"/>
        <item x="879"/>
        <item x="418"/>
        <item x="451"/>
        <item x="1000"/>
        <item x="266"/>
        <item x="42"/>
        <item x="745"/>
        <item x="458"/>
        <item x="499"/>
        <item x="317"/>
        <item x="877"/>
        <item x="696"/>
        <item x="677"/>
        <item x="335"/>
        <item x="334"/>
        <item x="169"/>
        <item x="542"/>
        <item x="100"/>
        <item x="541"/>
        <item x="160"/>
        <item x="410"/>
        <item x="151"/>
        <item x="785"/>
        <item x="365"/>
        <item x="225"/>
        <item x="133"/>
        <item x="613"/>
        <item x="386"/>
        <item x="402"/>
        <item x="809"/>
        <item x="196"/>
        <item x="573"/>
        <item x="453"/>
        <item x="853"/>
        <item x="450"/>
        <item x="104"/>
        <item x="1117"/>
        <item x="1014"/>
        <item x="1040"/>
        <item x="341"/>
        <item x="491"/>
        <item x="741"/>
        <item x="718"/>
        <item x="189"/>
        <item x="393"/>
        <item x="754"/>
        <item x="110"/>
        <item x="2"/>
        <item x="546"/>
        <item x="699"/>
        <item x="421"/>
        <item x="36"/>
        <item x="503"/>
        <item x="674"/>
        <item x="949"/>
        <item x="574"/>
        <item x="1003"/>
        <item x="474"/>
        <item x="379"/>
        <item x="152"/>
        <item x="207"/>
        <item x="594"/>
        <item x="561"/>
        <item x="609"/>
        <item x="799"/>
        <item x="607"/>
        <item x="844"/>
        <item x="175"/>
        <item x="38"/>
        <item x="50"/>
        <item x="876"/>
        <item x="1121"/>
        <item x="568"/>
        <item x="881"/>
        <item x="373"/>
        <item x="710"/>
        <item x="65"/>
        <item x="235"/>
        <item x="70"/>
        <item x="1122"/>
        <item x="909"/>
        <item x="1069"/>
        <item x="1083"/>
        <item x="179"/>
        <item x="600"/>
        <item x="697"/>
        <item x="457"/>
        <item x="428"/>
        <item x="901"/>
        <item x="961"/>
        <item x="1105"/>
        <item x="1051"/>
        <item x="1009"/>
        <item x="867"/>
        <item x="902"/>
        <item x="1097"/>
        <item x="1076"/>
        <item x="1084"/>
        <item x="392"/>
        <item x="1018"/>
        <item x="1054"/>
        <item x="1085"/>
        <item x="1108"/>
        <item x="920"/>
        <item x="916"/>
        <item x="1089"/>
        <item x="1037"/>
        <item x="972"/>
        <item x="958"/>
        <item x="917"/>
        <item x="1096"/>
        <item x="918"/>
        <item x="946"/>
        <item x="1063"/>
        <item x="980"/>
        <item x="903"/>
        <item x="948"/>
        <item x="893"/>
        <item x="981"/>
        <item x="1005"/>
        <item x="1012"/>
        <item x="1087"/>
        <item x="1052"/>
        <item x="1033"/>
        <item x="866"/>
        <item x="971"/>
        <item x="271"/>
        <item x="1107"/>
        <item x="794"/>
        <item x="324"/>
        <item x="660"/>
        <item x="1043"/>
        <item x="951"/>
        <item x="1004"/>
        <item x="913"/>
        <item x="940"/>
        <item x="936"/>
        <item x="1053"/>
        <item x="1079"/>
        <item x="1044"/>
        <item x="389"/>
        <item x="984"/>
        <item x="1047"/>
        <item x="394"/>
        <item m="1" x="1129"/>
        <item x="270"/>
        <item x="950"/>
        <item x="323"/>
        <item x="1062"/>
        <item x="1061"/>
        <item x="131"/>
        <item x="715"/>
        <item x="924"/>
        <item x="371"/>
        <item x="889"/>
        <item x="927"/>
        <item x="919"/>
        <item x="1042"/>
        <item x="1116"/>
        <item x="911"/>
        <item x="894"/>
        <item x="900"/>
        <item x="870"/>
        <item x="1010"/>
        <item x="953"/>
        <item x="957"/>
        <item x="1006"/>
        <item x="1035"/>
        <item x="1057"/>
        <item x="1058"/>
        <item x="1077"/>
        <item x="965"/>
        <item x="988"/>
        <item x="1034"/>
        <item x="868"/>
        <item x="1066"/>
        <item x="1028"/>
        <item x="942"/>
        <item x="941"/>
        <item x="1027"/>
        <item x="930"/>
        <item x="891"/>
        <item x="1021"/>
        <item x="973"/>
        <item x="962"/>
        <item x="1098"/>
        <item x="931"/>
        <item x="932"/>
        <item x="938"/>
        <item x="937"/>
        <item x="280"/>
        <item x="1100"/>
        <item x="952"/>
        <item x="1099"/>
        <item x="922"/>
        <item x="275"/>
        <item x="304"/>
        <item x="912"/>
        <item x="969"/>
        <item x="627"/>
        <item x="1059"/>
        <item x="1095"/>
        <item x="1102"/>
        <item x="1065"/>
        <item x="1072"/>
        <item x="132"/>
        <item x="914"/>
        <item x="1091"/>
        <item x="375"/>
        <item x="77"/>
        <item x="928"/>
        <item x="1030"/>
        <item x="896"/>
        <item x="895"/>
        <item x="899"/>
        <item x="1110"/>
        <item x="943"/>
        <item x="1067"/>
        <item x="905"/>
        <item x="908"/>
        <item x="960"/>
        <item x="1071"/>
        <item x="1050"/>
        <item x="968"/>
        <item x="315"/>
        <item x="1024"/>
        <item x="935"/>
        <item x="1025"/>
        <item x="974"/>
        <item x="326"/>
        <item x="1055"/>
        <item x="1080"/>
        <item x="1064"/>
        <item x="1031"/>
        <item x="923"/>
        <item x="1029"/>
        <item x="1103"/>
        <item x="314"/>
        <item x="1113"/>
        <item x="904"/>
        <item x="947"/>
        <item x="238"/>
        <item x="933"/>
        <item x="1011"/>
        <item x="1036"/>
        <item x="987"/>
        <item x="1017"/>
        <item x="388"/>
        <item x="1070"/>
        <item x="1041"/>
        <item x="959"/>
        <item x="944"/>
        <item x="1048"/>
        <item x="1101"/>
        <item x="1073"/>
        <item x="921"/>
        <item x="983"/>
        <item x="1074"/>
        <item x="1081"/>
        <item x="1090"/>
        <item m="1" x="1125"/>
        <item x="1106"/>
        <item x="153"/>
        <item x="325"/>
        <item x="685"/>
        <item x="652"/>
        <item x="497"/>
        <item x="840"/>
        <item x="527"/>
        <item x="101"/>
        <item x="1088"/>
        <item m="1" x="1124"/>
        <item x="154"/>
        <item x="119"/>
        <item x="98"/>
        <item x="700"/>
        <item x="276"/>
        <item x="331"/>
        <item x="736"/>
        <item x="446"/>
        <item x="360"/>
        <item x="655"/>
        <item x="659"/>
        <item x="551"/>
        <item x="6"/>
        <item x="190"/>
        <item x="292"/>
        <item x="703"/>
        <item x="878"/>
        <item x="828"/>
        <item x="380"/>
        <item x="129"/>
        <item x="687"/>
        <item x="485"/>
        <item x="805"/>
        <item x="429"/>
        <item x="102"/>
        <item x="420"/>
        <item x="763"/>
        <item x="180"/>
        <item x="513"/>
        <item x="58"/>
        <item x="310"/>
        <item x="366"/>
        <item x="299"/>
        <item x="212"/>
        <item x="869"/>
        <item x="261"/>
        <item x="1119"/>
        <item x="507"/>
        <item m="1" x="1130"/>
        <item x="282"/>
        <item x="724"/>
        <item x="722"/>
        <item x="166"/>
        <item x="518"/>
        <item x="432"/>
        <item x="68"/>
        <item x="873"/>
        <item x="361"/>
        <item x="509"/>
        <item x="489"/>
        <item x="357"/>
        <item x="287"/>
        <item x="223"/>
        <item x="701"/>
        <item x="347"/>
        <item x="52"/>
        <item x="744"/>
        <item x="281"/>
        <item x="211"/>
        <item x="208"/>
        <item x="626"/>
        <item x="728"/>
        <item x="409"/>
        <item x="764"/>
        <item x="139"/>
        <item x="35"/>
        <item x="27"/>
        <item x="295"/>
        <item x="22"/>
        <item x="565"/>
        <item x="490"/>
        <item x="1112"/>
        <item x="414"/>
        <item x="540"/>
        <item x="204"/>
        <item x="553"/>
        <item x="89"/>
        <item x="372"/>
        <item x="1002"/>
        <item x="628"/>
        <item x="144"/>
        <item x="939"/>
        <item x="630"/>
        <item x="344"/>
        <item x="560"/>
        <item x="558"/>
        <item x="321"/>
        <item x="727"/>
        <item x="841"/>
        <item x="387"/>
        <item x="605"/>
        <item x="121"/>
        <item x="92"/>
        <item x="55"/>
        <item x="747"/>
        <item x="815"/>
        <item x="368"/>
        <item x="852"/>
        <item x="466"/>
        <item x="364"/>
        <item x="116"/>
        <item x="689"/>
        <item x="656"/>
        <item x="147"/>
        <item x="554"/>
        <item x="862"/>
        <item x="228"/>
        <item x="603"/>
        <item x="85"/>
        <item x="726"/>
        <item x="440"/>
        <item x="369"/>
        <item x="634"/>
        <item x="171"/>
        <item x="19"/>
        <item x="269"/>
        <item x="108"/>
        <item x="177"/>
        <item x="356"/>
        <item x="662"/>
        <item x="582"/>
        <item x="12"/>
        <item x="97"/>
        <item x="512"/>
        <item x="514"/>
        <item x="316"/>
        <item x="847"/>
        <item x="7"/>
        <item x="353"/>
        <item x="1046"/>
        <item x="811"/>
        <item x="638"/>
        <item x="608"/>
        <item x="848"/>
        <item x="220"/>
        <item x="17"/>
        <item x="1111"/>
        <item x="883"/>
        <item x="87"/>
        <item x="349"/>
        <item x="455"/>
        <item x="224"/>
        <item x="549"/>
        <item x="813"/>
        <item x="562"/>
        <item x="1039"/>
        <item x="625"/>
        <item x="579"/>
        <item x="569"/>
        <item x="433"/>
        <item x="588"/>
        <item x="843"/>
        <item x="520"/>
        <item x="857"/>
        <item x="229"/>
        <item x="449"/>
        <item x="434"/>
        <item x="78"/>
        <item x="415"/>
        <item x="157"/>
        <item x="161"/>
        <item x="838"/>
        <item x="232"/>
        <item x="743"/>
        <item x="621"/>
        <item x="148"/>
        <item x="661"/>
        <item x="535"/>
        <item x="313"/>
        <item x="640"/>
        <item x="732"/>
        <item x="633"/>
        <item x="505"/>
        <item x="90"/>
        <item x="294"/>
        <item x="164"/>
        <item x="740"/>
        <item x="849"/>
        <item x="572"/>
        <item x="192"/>
        <item x="820"/>
        <item x="620"/>
        <item x="401"/>
        <item x="53"/>
        <item x="437"/>
        <item x="816"/>
        <item x="441"/>
        <item x="494"/>
        <item x="285"/>
        <item x="408"/>
        <item x="835"/>
        <item x="159"/>
        <item x="473"/>
        <item x="76"/>
        <item x="30"/>
        <item x="753"/>
        <item x="57"/>
        <item x="826"/>
        <item x="671"/>
        <item x="407"/>
        <item x="804"/>
        <item x="495"/>
        <item x="286"/>
        <item x="40"/>
        <item x="584"/>
        <item x="925"/>
        <item x="145"/>
        <item x="1038"/>
        <item x="395"/>
        <item x="181"/>
        <item x="83"/>
        <item x="807"/>
        <item x="20"/>
        <item x="539"/>
        <item x="528"/>
        <item x="836"/>
        <item x="780"/>
        <item x="203"/>
        <item x="610"/>
        <item x="412"/>
        <item x="297"/>
        <item x="60"/>
        <item x="79"/>
        <item x="725"/>
        <item x="566"/>
        <item x="106"/>
        <item x="707"/>
        <item x="808"/>
        <item x="117"/>
        <item x="18"/>
        <item x="405"/>
        <item x="416"/>
        <item x="679"/>
        <item x="417"/>
        <item x="733"/>
        <item x="589"/>
        <item x="194"/>
        <item x="114"/>
        <item x="336"/>
        <item x="245"/>
        <item x="536"/>
        <item x="307"/>
        <item x="174"/>
        <item x="216"/>
        <item x="459"/>
        <item x="791"/>
        <item x="604"/>
        <item x="645"/>
        <item x="91"/>
        <item x="198"/>
        <item x="377"/>
        <item x="907"/>
        <item x="790"/>
        <item x="544"/>
        <item x="842"/>
        <item x="301"/>
        <item x="802"/>
        <item x="158"/>
        <item x="339"/>
        <item x="264"/>
        <item x="136"/>
        <item x="693"/>
        <item x="570"/>
        <item x="94"/>
        <item x="13"/>
        <item x="824"/>
        <item x="431"/>
        <item x="823"/>
        <item x="303"/>
        <item x="359"/>
        <item x="510"/>
        <item x="576"/>
        <item x="403"/>
        <item x="637"/>
        <item x="447"/>
        <item x="709"/>
        <item x="478"/>
        <item x="84"/>
        <item x="15"/>
        <item x="547"/>
        <item x="731"/>
        <item x="399"/>
        <item x="577"/>
        <item x="227"/>
        <item x="382"/>
        <item x="752"/>
        <item x="41"/>
        <item x="624"/>
        <item x="283"/>
        <item x="516"/>
        <item x="658"/>
        <item x="884"/>
        <item x="200"/>
        <item x="273"/>
        <item x="534"/>
        <item x="306"/>
        <item x="765"/>
        <item x="713"/>
        <item x="525"/>
        <item x="146"/>
        <item x="702"/>
        <item x="454"/>
        <item x="289"/>
        <item x="635"/>
        <item x="319"/>
        <item x="581"/>
        <item x="398"/>
        <item x="567"/>
        <item x="967"/>
        <item x="861"/>
        <item x="302"/>
        <item x="1115"/>
        <item x="612"/>
        <item x="312"/>
        <item x="629"/>
        <item x="735"/>
        <item x="676"/>
        <item x="468"/>
        <item x="107"/>
        <item x="1016"/>
        <item x="644"/>
        <item x="452"/>
        <item x="419"/>
        <item x="142"/>
        <item x="413"/>
        <item x="800"/>
        <item x="25"/>
        <item x="810"/>
        <item x="834"/>
        <item x="622"/>
        <item x="730"/>
        <item x="719"/>
        <item x="675"/>
        <item x="1060"/>
        <item x="886"/>
        <item x="530"/>
        <item x="766"/>
        <item x="64"/>
        <item x="134"/>
        <item x="680"/>
        <item x="825"/>
        <item x="448"/>
        <item x="460"/>
        <item x="28"/>
        <item x="563"/>
        <item x="529"/>
        <item x="354"/>
        <item x="39"/>
        <item x="1104"/>
        <item x="782"/>
        <item x="95"/>
        <item x="202"/>
        <item x="955"/>
        <item x="237"/>
        <item x="801"/>
        <item x="176"/>
        <item x="590"/>
        <item x="796"/>
        <item x="859"/>
        <item x="646"/>
        <item x="670"/>
        <item x="308"/>
        <item x="105"/>
        <item x="243"/>
        <item x="618"/>
        <item x="23"/>
        <item x="580"/>
        <item x="442"/>
        <item x="591"/>
        <item x="538"/>
        <item x="214"/>
        <item x="284"/>
        <item x="500"/>
        <item x="704"/>
        <item x="1068"/>
        <item x="330"/>
        <item x="550"/>
        <item x="692"/>
        <item x="821"/>
        <item x="650"/>
        <item x="653"/>
        <item x="45"/>
        <item x="649"/>
        <item x="4"/>
        <item x="601"/>
        <item x="531"/>
        <item x="619"/>
        <item x="462"/>
        <item x="467"/>
        <item x="465"/>
        <item x="506"/>
        <item x="636"/>
        <item x="717"/>
        <item x="137"/>
        <item x="185"/>
        <item x="667"/>
        <item x="537"/>
        <item x="138"/>
        <item x="708"/>
        <item x="664"/>
        <item x="616"/>
        <item x="168"/>
        <item x="748"/>
        <item x="352"/>
        <item x="342"/>
        <item x="686"/>
        <item x="424"/>
        <item x="209"/>
        <item x="150"/>
        <item x="688"/>
        <item x="734"/>
        <item x="487"/>
        <item x="533"/>
        <item x="274"/>
        <item x="479"/>
        <item x="504"/>
        <item x="226"/>
        <item x="445"/>
        <item x="829"/>
        <item x="99"/>
        <item x="43"/>
        <item x="439"/>
        <item x="469"/>
        <item x="729"/>
        <item x="205"/>
        <item x="206"/>
        <item x="230"/>
        <item x="855"/>
        <item x="496"/>
        <item x="552"/>
        <item x="522"/>
        <item x="477"/>
        <item x="31"/>
        <item x="885"/>
        <item x="555"/>
        <item x="461"/>
        <item x="874"/>
        <item x="657"/>
        <item x="88"/>
        <item x="587"/>
        <item x="345"/>
        <item x="86"/>
        <item x="712"/>
        <item x="523"/>
        <item x="484"/>
        <item x="425"/>
        <item x="332"/>
        <item x="543"/>
        <item x="1001"/>
        <item x="9"/>
        <item x="831"/>
        <item x="290"/>
        <item x="1045"/>
        <item x="784"/>
        <item x="329"/>
        <item x="464"/>
        <item x="803"/>
        <item x="880"/>
        <item x="714"/>
        <item x="337"/>
        <item x="682"/>
        <item x="578"/>
        <item x="632"/>
        <item x="244"/>
        <item x="1120"/>
        <item x="846"/>
        <item x="548"/>
        <item x="103"/>
        <item x="684"/>
        <item x="875"/>
        <item x="871"/>
        <item x="355"/>
        <item x="141"/>
        <item x="668"/>
        <item x="832"/>
        <item x="241"/>
        <item x="239"/>
        <item x="24"/>
        <item x="26"/>
        <item x="863"/>
        <item x="82"/>
        <item x="165"/>
        <item x="681"/>
        <item x="631"/>
        <item x="694"/>
        <item x="443"/>
        <item x="48"/>
        <item x="556"/>
        <item x="970"/>
        <item x="423"/>
        <item x="498"/>
        <item x="155"/>
        <item x="436"/>
        <item x="654"/>
        <item x="37"/>
        <item x="1114"/>
        <item x="338"/>
        <item x="0"/>
        <item x="770"/>
        <item x="508"/>
        <item x="218"/>
        <item x="363"/>
        <item x="340"/>
        <item x="367"/>
        <item x="711"/>
        <item x="575"/>
        <item x="742"/>
        <item x="272"/>
        <item x="242"/>
        <item x="34"/>
        <item x="396"/>
        <item x="795"/>
        <item x="404"/>
        <item x="411"/>
        <item x="858"/>
        <item x="199"/>
        <item x="887"/>
        <item x="427"/>
        <item x="54"/>
        <item x="376"/>
        <item x="115"/>
        <item x="291"/>
        <item x="71"/>
        <item x="882"/>
        <item x="814"/>
        <item x="517"/>
        <item x="187"/>
        <item x="438"/>
        <item x="422"/>
        <item x="906"/>
        <item x="14"/>
        <item x="221"/>
        <item x="860"/>
        <item m="1" x="1127"/>
        <item x="374"/>
        <item x="73"/>
        <item x="598"/>
        <item x="583"/>
        <item x="623"/>
        <item x="647"/>
        <item x="639"/>
        <item x="833"/>
        <item x="872"/>
        <item x="739"/>
        <item x="475"/>
        <item x="390"/>
        <item x="599"/>
        <item x="430"/>
        <item x="74"/>
        <item x="186"/>
        <item x="195"/>
        <item x="850"/>
        <item x="406"/>
        <item x="167"/>
        <item x="597"/>
        <item x="362"/>
        <item x="954"/>
        <item x="760"/>
        <item x="956"/>
        <item x="1075"/>
        <item x="358"/>
        <item x="519"/>
        <item x="46"/>
        <item x="746"/>
        <item x="258"/>
        <item x="1078"/>
        <item x="69"/>
        <item x="254"/>
        <item x="170"/>
        <item x="817"/>
        <item x="81"/>
        <item x="1023"/>
        <item x="351"/>
        <item x="350"/>
        <item x="309"/>
        <item x="391"/>
        <item x="163"/>
        <item x="343"/>
        <item x="279"/>
        <item x="293"/>
        <item x="532"/>
        <item x="492"/>
        <item x="240"/>
        <item x="910"/>
        <item x="182"/>
        <item x="1007"/>
        <item x="898"/>
        <item x="888"/>
        <item x="614"/>
        <item x="666"/>
        <item x="515"/>
        <item x="246"/>
        <item x="109"/>
        <item x="11"/>
        <item x="112"/>
        <item x="617"/>
        <item x="854"/>
        <item x="651"/>
        <item x="96"/>
        <item x="51"/>
        <item x="592"/>
        <item x="695"/>
        <item x="300"/>
        <item x="172"/>
        <item x="184"/>
        <item x="463"/>
        <item x="118"/>
        <item x="897"/>
        <item x="673"/>
        <item x="63"/>
        <item x="135"/>
        <item x="827"/>
        <item x="665"/>
        <item x="691"/>
        <item x="125"/>
        <item x="383"/>
        <item x="486"/>
        <item x="426"/>
        <item x="384"/>
        <item x="385"/>
        <item x="162"/>
        <item x="483"/>
        <item x="751"/>
        <item x="602"/>
        <item x="488"/>
        <item x="173"/>
        <item x="966"/>
        <item x="322"/>
        <item x="595"/>
        <item x="381"/>
        <item x="526"/>
        <item x="471"/>
        <item x="963"/>
        <item x="986"/>
        <item x="113"/>
        <item x="49"/>
        <item x="222"/>
        <item x="435"/>
        <item x="571"/>
        <item x="47"/>
        <item x="1026"/>
        <item x="929"/>
        <item x="501"/>
        <item x="819"/>
        <item x="260"/>
        <item x="197"/>
        <item x="10"/>
        <item x="234"/>
        <item x="915"/>
        <item x="111"/>
        <item x="127"/>
        <item x="255"/>
        <item x="720"/>
        <item x="611"/>
        <item x="864"/>
        <item x="768"/>
        <item x="596"/>
        <item x="926"/>
        <item x="1022"/>
        <item x="767"/>
        <item x="1086"/>
        <item x="252"/>
        <item x="259"/>
        <item x="120"/>
        <item x="265"/>
        <item x="1020"/>
        <item x="122"/>
        <item x="683"/>
        <item x="1092"/>
        <item x="123"/>
        <item x="236"/>
        <item x="663"/>
        <item x="615"/>
        <item x="257"/>
        <item x="124"/>
        <item x="934"/>
        <item x="789"/>
        <item x="890"/>
        <item x="1056"/>
        <item x="643"/>
        <item x="247"/>
        <item x="126"/>
        <item x="1082"/>
        <item x="327"/>
        <item x="755"/>
        <item x="267"/>
        <item x="865"/>
        <item x="128"/>
        <item x="672"/>
        <item x="990"/>
        <item x="989"/>
        <item x="985"/>
        <item x="1049"/>
        <item x="837"/>
        <item x="798"/>
        <item x="642"/>
        <item x="191"/>
        <item x="320"/>
        <item x="797"/>
        <item x="830"/>
        <item x="812"/>
        <item x="262"/>
        <item x="723"/>
        <item x="75"/>
        <item m="1" x="1126"/>
        <item x="975"/>
        <item x="976"/>
        <item x="977"/>
        <item x="978"/>
        <item x="979"/>
        <item x="991"/>
        <item x="992"/>
        <item x="993"/>
        <item x="994"/>
        <item x="995"/>
        <item x="996"/>
        <item x="997"/>
        <item x="998"/>
        <item x="999"/>
        <item m="1" x="1128"/>
        <item x="201"/>
        <item x="112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6">
        <item h="1" x="1"/>
        <item x="0"/>
        <item x="3"/>
        <item x="4"/>
        <item x="2"/>
        <item t="default"/>
      </items>
    </pivotField>
    <pivotField showAll="0" defaultSubtotal="0"/>
    <pivotField showAll="0" defaultSubtotal="0"/>
    <pivotField axis="axisPage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5">
        <item x="2"/>
        <item x="3"/>
        <item x="4"/>
        <item x="0"/>
        <item x="1"/>
      </items>
    </pivotField>
    <pivotField showAll="0" defaultSubtotal="0"/>
    <pivotField showAll="0" defaultSubtotal="0"/>
  </pivotFields>
  <rowFields count="2">
    <field x="95"/>
    <field x="5"/>
  </rowFields>
  <rowItems count="17">
    <i>
      <x v="1"/>
    </i>
    <i r="1">
      <x v="214"/>
    </i>
    <i r="1">
      <x v="448"/>
    </i>
    <i r="1">
      <x v="916"/>
    </i>
    <i r="1">
      <x v="1129"/>
    </i>
    <i>
      <x v="2"/>
    </i>
    <i r="1">
      <x v="448"/>
    </i>
    <i>
      <x v="3"/>
    </i>
    <i r="1">
      <x v="448"/>
    </i>
    <i r="1">
      <x v="696"/>
    </i>
    <i>
      <x v="4"/>
    </i>
    <i r="1">
      <x v="387"/>
    </i>
    <i r="1">
      <x v="448"/>
    </i>
    <i r="1">
      <x v="696"/>
    </i>
    <i r="1">
      <x v="1129"/>
    </i>
    <i r="1">
      <x v="1130"/>
    </i>
    <i t="grand">
      <x/>
    </i>
  </rowItems>
  <colFields count="1">
    <field x="105"/>
  </colFields>
  <colItems count="5">
    <i>
      <x/>
    </i>
    <i>
      <x v="2"/>
    </i>
    <i>
      <x v="3"/>
    </i>
    <i>
      <x v="4"/>
    </i>
    <i t="grand">
      <x/>
    </i>
  </colItems>
  <pageFields count="4">
    <pageField fld="4" item="10" hier="-1"/>
    <pageField fld="2" item="0" hier="-1"/>
    <pageField fld="98" item="1" hier="-1"/>
    <pageField fld="3" item="46" hier="-1"/>
  </pageFields>
  <dataFields count="1">
    <dataField name="Count of NamesOfPatient" fld="1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5" count="1" selected="0">
            <x v="4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105" count="1" selected="0">
            <x v="3"/>
          </reference>
        </references>
      </pivotArea>
    </chartFormat>
    <chartFormat chart="22" format="6" series="1">
      <pivotArea type="data" outline="0" fieldPosition="0">
        <references count="2">
          <reference field="4294967294" count="1" selected="0">
            <x v="0"/>
          </reference>
          <reference field="105" count="1" selected="0">
            <x v="4"/>
          </reference>
        </references>
      </pivotArea>
    </chartFormat>
    <chartFormat chart="23" format="7" series="1">
      <pivotArea type="data" outline="0" fieldPosition="0">
        <references count="2">
          <reference field="4294967294" count="1" selected="0">
            <x v="0"/>
          </reference>
          <reference field="105" count="1" selected="0">
            <x v="3"/>
          </reference>
        </references>
      </pivotArea>
    </chartFormat>
    <chartFormat chart="23" format="8" series="1">
      <pivotArea type="data" outline="0" fieldPosition="0">
        <references count="2">
          <reference field="4294967294" count="1" selected="0">
            <x v="0"/>
          </reference>
          <reference field="10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6">
  <location ref="A6:F59" firstHeaderRow="1" firstDataRow="2" firstDataCol="1" rowPageCount="2" colPageCount="1"/>
  <pivotFields count="108"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showAll="0">
      <items count="12">
        <item x="4"/>
        <item x="9"/>
        <item x="10"/>
        <item x="8"/>
        <item x="1"/>
        <item x="7"/>
        <item x="6"/>
        <item x="0"/>
        <item x="5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>
      <items count="6">
        <item h="1" x="1"/>
        <item x="0"/>
        <item x="3"/>
        <item x="4"/>
        <item x="2"/>
        <item t="default"/>
      </items>
    </pivotField>
    <pivotField showAll="0" defaultSubtotal="0"/>
    <pivotField showAll="0" defaultSubtotal="0"/>
    <pivotField showAll="0" defaultSubtotal="0"/>
    <pivotField axis="axisRow" showAll="0" defaultSubtotal="0">
      <items count="53">
        <item x="10"/>
        <item x="0"/>
        <item x="6"/>
        <item x="5"/>
        <item x="2"/>
        <item x="4"/>
        <item x="1"/>
        <item x="3"/>
        <item x="8"/>
        <item x="7"/>
        <item x="11"/>
        <item x="12"/>
        <item x="13"/>
        <item x="14"/>
        <item x="15"/>
        <item x="16"/>
        <item x="17"/>
        <item x="25"/>
        <item x="24"/>
        <item x="39"/>
        <item x="38"/>
        <item x="40"/>
        <item x="28"/>
        <item x="41"/>
        <item x="29"/>
        <item x="33"/>
        <item x="27"/>
        <item x="42"/>
        <item x="26"/>
        <item x="32"/>
        <item x="31"/>
        <item x="35"/>
        <item x="34"/>
        <item x="30"/>
        <item x="37"/>
        <item x="21"/>
        <item x="36"/>
        <item x="43"/>
        <item x="44"/>
        <item x="45"/>
        <item x="47"/>
        <item x="46"/>
        <item x="48"/>
        <item x="18"/>
        <item x="49"/>
        <item x="50"/>
        <item x="52"/>
        <item x="51"/>
        <item x="22"/>
        <item x="20"/>
        <item x="23"/>
        <item x="19"/>
        <item x="9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99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50"/>
    </i>
    <i>
      <x v="51"/>
    </i>
    <i t="grand">
      <x/>
    </i>
  </rowItems>
  <colFields count="1">
    <field x="95"/>
  </colFields>
  <colItems count="5">
    <i>
      <x v="1"/>
    </i>
    <i>
      <x v="2"/>
    </i>
    <i>
      <x v="3"/>
    </i>
    <i>
      <x v="4"/>
    </i>
    <i t="grand">
      <x/>
    </i>
  </colItems>
  <pageFields count="2">
    <pageField fld="2" item="0" hier="-1"/>
    <pageField fld="4" item="10" hier="-1"/>
  </pageFields>
  <dataFields count="1">
    <dataField name="Count of NamesOfPatient" fld="1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9">
  <location ref="A6:E34" firstHeaderRow="1" firstDataRow="2" firstDataCol="1" rowPageCount="4" colPageCount="1"/>
  <pivotFields count="108">
    <pivotField showAll="0"/>
    <pivotField showAll="0"/>
    <pivotField axis="axisPage" showAll="0">
      <items count="3">
        <item x="0"/>
        <item x="1"/>
        <item t="default"/>
      </items>
    </pivotField>
    <pivotField axis="axisPage" showAll="0">
      <items count="164">
        <item x="69"/>
        <item x="5"/>
        <item x="8"/>
        <item x="80"/>
        <item x="108"/>
        <item x="95"/>
        <item x="32"/>
        <item x="99"/>
        <item x="48"/>
        <item x="24"/>
        <item x="106"/>
        <item x="109"/>
        <item x="89"/>
        <item x="112"/>
        <item x="42"/>
        <item x="47"/>
        <item x="43"/>
        <item x="30"/>
        <item x="158"/>
        <item x="64"/>
        <item x="105"/>
        <item x="157"/>
        <item x="83"/>
        <item x="12"/>
        <item x="121"/>
        <item x="65"/>
        <item x="26"/>
        <item x="153"/>
        <item x="35"/>
        <item x="139"/>
        <item x="100"/>
        <item x="34"/>
        <item x="137"/>
        <item x="101"/>
        <item x="67"/>
        <item x="140"/>
        <item x="144"/>
        <item x="125"/>
        <item x="91"/>
        <item x="68"/>
        <item x="84"/>
        <item x="70"/>
        <item x="40"/>
        <item x="11"/>
        <item x="78"/>
        <item x="154"/>
        <item x="114"/>
        <item x="79"/>
        <item x="159"/>
        <item x="148"/>
        <item x="138"/>
        <item x="37"/>
        <item x="46"/>
        <item x="3"/>
        <item x="131"/>
        <item x="102"/>
        <item x="156"/>
        <item x="116"/>
        <item x="14"/>
        <item x="21"/>
        <item x="18"/>
        <item x="38"/>
        <item x="145"/>
        <item x="96"/>
        <item x="123"/>
        <item x="71"/>
        <item x="130"/>
        <item x="149"/>
        <item x="110"/>
        <item x="82"/>
        <item x="97"/>
        <item x="118"/>
        <item x="15"/>
        <item x="76"/>
        <item x="51"/>
        <item x="7"/>
        <item x="142"/>
        <item x="87"/>
        <item x="60"/>
        <item x="54"/>
        <item x="31"/>
        <item x="61"/>
        <item x="50"/>
        <item x="151"/>
        <item x="111"/>
        <item x="6"/>
        <item x="98"/>
        <item x="126"/>
        <item x="66"/>
        <item x="155"/>
        <item x="85"/>
        <item x="36"/>
        <item x="90"/>
        <item x="133"/>
        <item x="129"/>
        <item x="0"/>
        <item x="52"/>
        <item x="150"/>
        <item x="1"/>
        <item x="92"/>
        <item x="22"/>
        <item x="16"/>
        <item x="86"/>
        <item x="104"/>
        <item x="41"/>
        <item x="94"/>
        <item x="113"/>
        <item x="13"/>
        <item x="117"/>
        <item x="63"/>
        <item x="124"/>
        <item x="127"/>
        <item x="119"/>
        <item x="122"/>
        <item x="88"/>
        <item x="27"/>
        <item x="17"/>
        <item x="19"/>
        <item x="53"/>
        <item x="141"/>
        <item x="74"/>
        <item x="143"/>
        <item x="56"/>
        <item x="39"/>
        <item x="160"/>
        <item x="120"/>
        <item x="147"/>
        <item x="2"/>
        <item x="23"/>
        <item x="134"/>
        <item x="75"/>
        <item x="49"/>
        <item x="55"/>
        <item x="59"/>
        <item x="44"/>
        <item x="57"/>
        <item x="29"/>
        <item x="73"/>
        <item x="20"/>
        <item x="58"/>
        <item x="152"/>
        <item x="132"/>
        <item x="10"/>
        <item x="146"/>
        <item x="28"/>
        <item x="93"/>
        <item x="9"/>
        <item x="128"/>
        <item x="81"/>
        <item x="4"/>
        <item x="161"/>
        <item x="135"/>
        <item x="45"/>
        <item x="33"/>
        <item x="25"/>
        <item x="115"/>
        <item x="136"/>
        <item x="103"/>
        <item x="77"/>
        <item x="72"/>
        <item x="62"/>
        <item x="107"/>
        <item x="162"/>
        <item t="default"/>
      </items>
    </pivotField>
    <pivotField axis="axisPage" showAll="0">
      <items count="12">
        <item x="4"/>
        <item x="9"/>
        <item x="10"/>
        <item x="8"/>
        <item x="1"/>
        <item x="7"/>
        <item x="6"/>
        <item x="0"/>
        <item x="5"/>
        <item x="3"/>
        <item x="2"/>
        <item t="default"/>
      </items>
    </pivotField>
    <pivotField axis="axisRow" showAll="0">
      <items count="1132">
        <item x="3"/>
        <item x="249"/>
        <item x="1019"/>
        <item x="251"/>
        <item x="756"/>
        <item x="757"/>
        <item x="758"/>
        <item x="749"/>
        <item x="1008"/>
        <item x="248"/>
        <item x="982"/>
        <item x="256"/>
        <item x="775"/>
        <item x="761"/>
        <item x="892"/>
        <item x="493"/>
        <item x="964"/>
        <item x="774"/>
        <item x="773"/>
        <item x="945"/>
        <item x="776"/>
        <item x="778"/>
        <item x="777"/>
        <item x="779"/>
        <item x="772"/>
        <item x="771"/>
        <item x="253"/>
        <item x="1093"/>
        <item x="1013"/>
        <item x="250"/>
        <item x="80"/>
        <item x="1094"/>
        <item x="524"/>
        <item x="716"/>
        <item x="759"/>
        <item x="66"/>
        <item x="318"/>
        <item x="333"/>
        <item x="33"/>
        <item x="311"/>
        <item x="851"/>
        <item x="67"/>
        <item x="277"/>
        <item x="788"/>
        <item x="559"/>
        <item x="1032"/>
        <item x="586"/>
        <item x="29"/>
        <item x="59"/>
        <item x="346"/>
        <item x="93"/>
        <item x="298"/>
        <item x="378"/>
        <item x="130"/>
        <item x="44"/>
        <item x="183"/>
        <item x="750"/>
        <item x="737"/>
        <item x="669"/>
        <item x="263"/>
        <item x="268"/>
        <item x="480"/>
        <item x="769"/>
        <item x="545"/>
        <item x="305"/>
        <item x="370"/>
        <item x="705"/>
        <item x="511"/>
        <item x="641"/>
        <item x="8"/>
        <item x="1109"/>
        <item x="188"/>
        <item x="213"/>
        <item x="215"/>
        <item x="1015"/>
        <item x="481"/>
        <item x="156"/>
        <item x="787"/>
        <item x="738"/>
        <item x="792"/>
        <item x="721"/>
        <item x="140"/>
        <item x="472"/>
        <item x="217"/>
        <item x="502"/>
        <item x="482"/>
        <item x="762"/>
        <item x="444"/>
        <item x="1118"/>
        <item x="278"/>
        <item x="219"/>
        <item x="822"/>
        <item x="593"/>
        <item x="793"/>
        <item x="32"/>
        <item x="706"/>
        <item x="233"/>
        <item x="456"/>
        <item x="564"/>
        <item x="521"/>
        <item x="839"/>
        <item x="845"/>
        <item x="397"/>
        <item x="678"/>
        <item x="348"/>
        <item x="149"/>
        <item x="783"/>
        <item x="648"/>
        <item x="470"/>
        <item x="288"/>
        <item x="818"/>
        <item x="16"/>
        <item x="328"/>
        <item x="557"/>
        <item x="72"/>
        <item x="585"/>
        <item x="210"/>
        <item x="781"/>
        <item x="5"/>
        <item x="56"/>
        <item x="698"/>
        <item x="178"/>
        <item x="143"/>
        <item x="21"/>
        <item x="62"/>
        <item x="786"/>
        <item x="1"/>
        <item x="231"/>
        <item x="476"/>
        <item x="606"/>
        <item x="806"/>
        <item x="856"/>
        <item x="690"/>
        <item x="61"/>
        <item x="193"/>
        <item x="400"/>
        <item x="296"/>
        <item x="879"/>
        <item x="418"/>
        <item x="451"/>
        <item x="1000"/>
        <item x="266"/>
        <item x="42"/>
        <item x="745"/>
        <item x="458"/>
        <item x="499"/>
        <item x="317"/>
        <item x="877"/>
        <item x="696"/>
        <item x="677"/>
        <item x="335"/>
        <item x="334"/>
        <item x="169"/>
        <item x="542"/>
        <item x="100"/>
        <item x="541"/>
        <item x="160"/>
        <item x="410"/>
        <item x="151"/>
        <item x="785"/>
        <item x="365"/>
        <item x="225"/>
        <item x="133"/>
        <item x="613"/>
        <item x="386"/>
        <item x="402"/>
        <item x="809"/>
        <item x="196"/>
        <item x="573"/>
        <item x="453"/>
        <item x="853"/>
        <item x="450"/>
        <item x="104"/>
        <item x="1117"/>
        <item x="1014"/>
        <item x="1040"/>
        <item x="341"/>
        <item x="491"/>
        <item x="741"/>
        <item x="718"/>
        <item x="189"/>
        <item x="393"/>
        <item x="754"/>
        <item x="110"/>
        <item x="2"/>
        <item x="546"/>
        <item x="699"/>
        <item x="421"/>
        <item x="36"/>
        <item x="503"/>
        <item x="674"/>
        <item x="949"/>
        <item x="574"/>
        <item x="1003"/>
        <item x="474"/>
        <item x="379"/>
        <item x="152"/>
        <item x="207"/>
        <item x="594"/>
        <item x="561"/>
        <item x="609"/>
        <item x="799"/>
        <item x="607"/>
        <item x="844"/>
        <item x="175"/>
        <item x="38"/>
        <item x="50"/>
        <item x="876"/>
        <item x="1121"/>
        <item x="568"/>
        <item x="881"/>
        <item x="373"/>
        <item x="710"/>
        <item x="65"/>
        <item x="235"/>
        <item x="70"/>
        <item x="1122"/>
        <item x="909"/>
        <item x="1069"/>
        <item x="1083"/>
        <item x="179"/>
        <item x="600"/>
        <item x="697"/>
        <item x="457"/>
        <item x="428"/>
        <item x="901"/>
        <item x="961"/>
        <item x="1105"/>
        <item x="1051"/>
        <item x="1009"/>
        <item x="867"/>
        <item x="902"/>
        <item x="1097"/>
        <item x="1076"/>
        <item x="1084"/>
        <item x="392"/>
        <item x="1018"/>
        <item x="1054"/>
        <item x="1085"/>
        <item x="1108"/>
        <item x="920"/>
        <item x="916"/>
        <item x="1089"/>
        <item x="1037"/>
        <item x="972"/>
        <item x="958"/>
        <item x="917"/>
        <item x="1096"/>
        <item x="918"/>
        <item x="946"/>
        <item x="1063"/>
        <item x="980"/>
        <item x="903"/>
        <item x="948"/>
        <item x="893"/>
        <item x="981"/>
        <item x="1005"/>
        <item x="1012"/>
        <item x="1087"/>
        <item x="1052"/>
        <item x="1033"/>
        <item x="866"/>
        <item x="971"/>
        <item x="271"/>
        <item x="1107"/>
        <item x="794"/>
        <item x="324"/>
        <item x="660"/>
        <item x="1043"/>
        <item x="951"/>
        <item x="1004"/>
        <item x="913"/>
        <item x="940"/>
        <item x="936"/>
        <item x="1053"/>
        <item x="1079"/>
        <item x="1044"/>
        <item x="389"/>
        <item x="984"/>
        <item x="1047"/>
        <item x="394"/>
        <item m="1" x="1129"/>
        <item x="270"/>
        <item x="950"/>
        <item x="323"/>
        <item x="1062"/>
        <item x="1061"/>
        <item x="131"/>
        <item x="715"/>
        <item x="924"/>
        <item x="371"/>
        <item x="889"/>
        <item x="927"/>
        <item x="919"/>
        <item x="1042"/>
        <item x="1116"/>
        <item x="911"/>
        <item x="894"/>
        <item x="900"/>
        <item x="870"/>
        <item x="1010"/>
        <item x="953"/>
        <item x="957"/>
        <item x="1006"/>
        <item x="1035"/>
        <item x="1057"/>
        <item x="1058"/>
        <item x="1077"/>
        <item x="965"/>
        <item x="988"/>
        <item x="1034"/>
        <item x="868"/>
        <item x="1066"/>
        <item x="1028"/>
        <item x="942"/>
        <item x="941"/>
        <item x="1027"/>
        <item x="930"/>
        <item x="891"/>
        <item x="1021"/>
        <item x="973"/>
        <item x="962"/>
        <item x="1098"/>
        <item x="931"/>
        <item x="932"/>
        <item x="938"/>
        <item x="937"/>
        <item x="280"/>
        <item x="1100"/>
        <item x="952"/>
        <item x="1099"/>
        <item x="922"/>
        <item x="275"/>
        <item x="304"/>
        <item x="912"/>
        <item x="969"/>
        <item x="627"/>
        <item x="1059"/>
        <item x="1095"/>
        <item x="1102"/>
        <item x="1065"/>
        <item x="1072"/>
        <item x="132"/>
        <item x="914"/>
        <item x="1091"/>
        <item x="375"/>
        <item x="77"/>
        <item x="928"/>
        <item x="1030"/>
        <item x="896"/>
        <item x="895"/>
        <item x="899"/>
        <item x="1110"/>
        <item x="943"/>
        <item x="1067"/>
        <item x="905"/>
        <item x="908"/>
        <item x="960"/>
        <item x="1071"/>
        <item x="1050"/>
        <item x="968"/>
        <item x="315"/>
        <item x="1024"/>
        <item x="935"/>
        <item x="1025"/>
        <item x="974"/>
        <item x="326"/>
        <item x="1055"/>
        <item x="1080"/>
        <item x="1064"/>
        <item x="1031"/>
        <item x="923"/>
        <item x="1029"/>
        <item x="1103"/>
        <item x="314"/>
        <item x="1113"/>
        <item x="904"/>
        <item x="947"/>
        <item x="238"/>
        <item x="933"/>
        <item x="1011"/>
        <item x="1036"/>
        <item x="987"/>
        <item x="1017"/>
        <item x="388"/>
        <item x="1070"/>
        <item x="1041"/>
        <item x="959"/>
        <item x="944"/>
        <item x="1048"/>
        <item x="1101"/>
        <item x="1073"/>
        <item x="921"/>
        <item x="983"/>
        <item x="1074"/>
        <item x="1081"/>
        <item x="1090"/>
        <item m="1" x="1125"/>
        <item x="1106"/>
        <item x="153"/>
        <item x="325"/>
        <item x="685"/>
        <item x="652"/>
        <item x="497"/>
        <item x="840"/>
        <item x="527"/>
        <item x="101"/>
        <item x="1088"/>
        <item m="1" x="1124"/>
        <item x="154"/>
        <item x="119"/>
        <item x="98"/>
        <item x="700"/>
        <item x="276"/>
        <item x="331"/>
        <item x="736"/>
        <item x="446"/>
        <item x="360"/>
        <item x="655"/>
        <item x="659"/>
        <item x="551"/>
        <item x="6"/>
        <item x="190"/>
        <item x="292"/>
        <item x="703"/>
        <item x="878"/>
        <item x="828"/>
        <item x="380"/>
        <item x="129"/>
        <item x="687"/>
        <item x="485"/>
        <item x="805"/>
        <item x="429"/>
        <item x="102"/>
        <item x="420"/>
        <item x="763"/>
        <item x="180"/>
        <item x="513"/>
        <item x="58"/>
        <item x="310"/>
        <item x="366"/>
        <item x="299"/>
        <item x="212"/>
        <item x="869"/>
        <item x="261"/>
        <item x="1119"/>
        <item x="507"/>
        <item m="1" x="1130"/>
        <item x="282"/>
        <item x="724"/>
        <item x="722"/>
        <item x="166"/>
        <item x="518"/>
        <item x="432"/>
        <item x="68"/>
        <item x="873"/>
        <item x="361"/>
        <item x="509"/>
        <item x="489"/>
        <item x="357"/>
        <item x="287"/>
        <item x="223"/>
        <item x="701"/>
        <item x="347"/>
        <item x="52"/>
        <item x="744"/>
        <item x="281"/>
        <item x="211"/>
        <item x="208"/>
        <item x="626"/>
        <item x="728"/>
        <item x="409"/>
        <item x="764"/>
        <item x="139"/>
        <item x="35"/>
        <item x="27"/>
        <item x="295"/>
        <item x="22"/>
        <item x="565"/>
        <item x="490"/>
        <item x="1112"/>
        <item x="414"/>
        <item x="540"/>
        <item x="204"/>
        <item x="553"/>
        <item x="89"/>
        <item x="372"/>
        <item x="1002"/>
        <item x="628"/>
        <item x="144"/>
        <item x="939"/>
        <item x="630"/>
        <item x="344"/>
        <item x="560"/>
        <item x="558"/>
        <item x="321"/>
        <item x="727"/>
        <item x="841"/>
        <item x="387"/>
        <item x="605"/>
        <item x="121"/>
        <item x="92"/>
        <item x="55"/>
        <item x="747"/>
        <item x="815"/>
        <item x="368"/>
        <item x="852"/>
        <item x="466"/>
        <item x="364"/>
        <item x="116"/>
        <item x="689"/>
        <item x="656"/>
        <item x="147"/>
        <item x="554"/>
        <item x="862"/>
        <item x="228"/>
        <item x="603"/>
        <item x="85"/>
        <item x="726"/>
        <item x="440"/>
        <item x="369"/>
        <item x="634"/>
        <item x="171"/>
        <item x="19"/>
        <item x="269"/>
        <item x="108"/>
        <item x="177"/>
        <item x="356"/>
        <item x="662"/>
        <item x="582"/>
        <item x="12"/>
        <item x="97"/>
        <item x="512"/>
        <item x="514"/>
        <item x="316"/>
        <item x="847"/>
        <item x="7"/>
        <item x="353"/>
        <item x="1046"/>
        <item x="811"/>
        <item x="638"/>
        <item x="608"/>
        <item x="848"/>
        <item x="220"/>
        <item x="17"/>
        <item x="1111"/>
        <item x="883"/>
        <item x="87"/>
        <item x="349"/>
        <item x="455"/>
        <item x="224"/>
        <item x="549"/>
        <item x="813"/>
        <item x="562"/>
        <item x="1039"/>
        <item x="625"/>
        <item x="579"/>
        <item x="569"/>
        <item x="433"/>
        <item x="588"/>
        <item x="843"/>
        <item x="520"/>
        <item x="857"/>
        <item x="229"/>
        <item x="449"/>
        <item x="434"/>
        <item x="78"/>
        <item x="415"/>
        <item x="157"/>
        <item x="161"/>
        <item x="838"/>
        <item x="232"/>
        <item x="743"/>
        <item x="621"/>
        <item x="148"/>
        <item x="661"/>
        <item x="535"/>
        <item x="313"/>
        <item x="640"/>
        <item x="732"/>
        <item x="633"/>
        <item x="505"/>
        <item x="90"/>
        <item x="294"/>
        <item x="164"/>
        <item x="740"/>
        <item x="849"/>
        <item x="572"/>
        <item x="192"/>
        <item x="820"/>
        <item x="620"/>
        <item x="401"/>
        <item x="53"/>
        <item x="437"/>
        <item x="816"/>
        <item x="441"/>
        <item x="494"/>
        <item x="285"/>
        <item x="408"/>
        <item x="835"/>
        <item x="159"/>
        <item x="473"/>
        <item x="76"/>
        <item x="30"/>
        <item x="753"/>
        <item x="57"/>
        <item x="826"/>
        <item x="671"/>
        <item x="407"/>
        <item x="804"/>
        <item x="495"/>
        <item x="286"/>
        <item x="40"/>
        <item x="584"/>
        <item x="925"/>
        <item x="145"/>
        <item x="1038"/>
        <item x="395"/>
        <item x="181"/>
        <item x="83"/>
        <item x="807"/>
        <item x="20"/>
        <item x="539"/>
        <item x="528"/>
        <item x="836"/>
        <item x="780"/>
        <item x="203"/>
        <item x="610"/>
        <item x="412"/>
        <item x="297"/>
        <item x="60"/>
        <item x="79"/>
        <item x="725"/>
        <item x="566"/>
        <item x="106"/>
        <item x="707"/>
        <item x="808"/>
        <item x="117"/>
        <item x="18"/>
        <item x="405"/>
        <item x="416"/>
        <item x="679"/>
        <item x="417"/>
        <item x="733"/>
        <item x="589"/>
        <item x="194"/>
        <item x="114"/>
        <item x="336"/>
        <item x="245"/>
        <item x="536"/>
        <item x="307"/>
        <item x="174"/>
        <item x="216"/>
        <item x="459"/>
        <item x="791"/>
        <item x="604"/>
        <item x="645"/>
        <item x="91"/>
        <item x="198"/>
        <item x="377"/>
        <item x="907"/>
        <item x="790"/>
        <item x="544"/>
        <item x="842"/>
        <item x="301"/>
        <item x="802"/>
        <item x="158"/>
        <item x="339"/>
        <item x="264"/>
        <item x="136"/>
        <item x="693"/>
        <item x="570"/>
        <item x="94"/>
        <item x="13"/>
        <item x="824"/>
        <item x="431"/>
        <item x="823"/>
        <item x="303"/>
        <item x="359"/>
        <item x="510"/>
        <item x="576"/>
        <item x="403"/>
        <item x="637"/>
        <item x="447"/>
        <item x="709"/>
        <item x="478"/>
        <item x="84"/>
        <item x="15"/>
        <item x="547"/>
        <item x="731"/>
        <item x="399"/>
        <item x="577"/>
        <item x="227"/>
        <item x="382"/>
        <item x="752"/>
        <item x="41"/>
        <item x="624"/>
        <item x="283"/>
        <item x="516"/>
        <item x="658"/>
        <item x="884"/>
        <item x="200"/>
        <item x="273"/>
        <item x="534"/>
        <item x="306"/>
        <item x="765"/>
        <item x="713"/>
        <item x="525"/>
        <item x="146"/>
        <item x="702"/>
        <item x="454"/>
        <item x="289"/>
        <item x="635"/>
        <item x="319"/>
        <item x="581"/>
        <item x="398"/>
        <item x="567"/>
        <item x="967"/>
        <item x="861"/>
        <item x="302"/>
        <item x="1115"/>
        <item x="612"/>
        <item x="312"/>
        <item x="629"/>
        <item x="735"/>
        <item x="676"/>
        <item x="468"/>
        <item x="107"/>
        <item x="1016"/>
        <item x="644"/>
        <item x="452"/>
        <item x="419"/>
        <item x="142"/>
        <item x="413"/>
        <item x="800"/>
        <item x="25"/>
        <item x="810"/>
        <item x="834"/>
        <item x="622"/>
        <item x="730"/>
        <item x="719"/>
        <item x="675"/>
        <item x="1060"/>
        <item x="886"/>
        <item x="530"/>
        <item x="766"/>
        <item x="64"/>
        <item x="134"/>
        <item x="680"/>
        <item x="825"/>
        <item x="448"/>
        <item x="460"/>
        <item x="28"/>
        <item x="563"/>
        <item x="529"/>
        <item x="354"/>
        <item x="39"/>
        <item x="1104"/>
        <item x="782"/>
        <item x="95"/>
        <item x="202"/>
        <item x="955"/>
        <item x="237"/>
        <item x="801"/>
        <item x="176"/>
        <item x="590"/>
        <item x="796"/>
        <item x="859"/>
        <item x="646"/>
        <item x="670"/>
        <item x="308"/>
        <item x="105"/>
        <item x="243"/>
        <item x="618"/>
        <item x="23"/>
        <item x="580"/>
        <item x="442"/>
        <item x="591"/>
        <item x="538"/>
        <item x="214"/>
        <item x="284"/>
        <item x="500"/>
        <item x="704"/>
        <item x="1068"/>
        <item x="330"/>
        <item x="550"/>
        <item x="692"/>
        <item x="821"/>
        <item x="650"/>
        <item x="653"/>
        <item x="45"/>
        <item x="649"/>
        <item x="4"/>
        <item x="601"/>
        <item x="531"/>
        <item x="619"/>
        <item x="462"/>
        <item x="467"/>
        <item x="465"/>
        <item x="506"/>
        <item x="636"/>
        <item x="717"/>
        <item x="137"/>
        <item x="185"/>
        <item x="667"/>
        <item x="537"/>
        <item x="138"/>
        <item x="708"/>
        <item x="664"/>
        <item x="616"/>
        <item x="168"/>
        <item x="748"/>
        <item x="352"/>
        <item x="342"/>
        <item x="686"/>
        <item x="424"/>
        <item x="209"/>
        <item x="150"/>
        <item x="688"/>
        <item x="734"/>
        <item x="487"/>
        <item x="533"/>
        <item x="274"/>
        <item x="479"/>
        <item x="504"/>
        <item x="226"/>
        <item x="445"/>
        <item x="829"/>
        <item x="99"/>
        <item x="43"/>
        <item x="439"/>
        <item x="469"/>
        <item x="729"/>
        <item x="205"/>
        <item x="206"/>
        <item x="230"/>
        <item x="855"/>
        <item x="496"/>
        <item x="552"/>
        <item x="522"/>
        <item x="477"/>
        <item x="31"/>
        <item x="885"/>
        <item x="555"/>
        <item x="461"/>
        <item x="874"/>
        <item x="657"/>
        <item x="88"/>
        <item x="587"/>
        <item x="345"/>
        <item x="86"/>
        <item x="712"/>
        <item x="523"/>
        <item x="484"/>
        <item x="425"/>
        <item x="332"/>
        <item x="543"/>
        <item x="1001"/>
        <item x="9"/>
        <item x="831"/>
        <item x="290"/>
        <item x="1045"/>
        <item x="784"/>
        <item x="329"/>
        <item x="464"/>
        <item x="803"/>
        <item x="880"/>
        <item x="714"/>
        <item x="337"/>
        <item x="682"/>
        <item x="578"/>
        <item x="632"/>
        <item x="244"/>
        <item x="1120"/>
        <item x="846"/>
        <item x="548"/>
        <item x="103"/>
        <item x="684"/>
        <item x="875"/>
        <item x="871"/>
        <item x="355"/>
        <item x="141"/>
        <item x="668"/>
        <item x="832"/>
        <item x="241"/>
        <item x="239"/>
        <item x="24"/>
        <item x="26"/>
        <item x="863"/>
        <item x="82"/>
        <item x="165"/>
        <item x="681"/>
        <item x="631"/>
        <item x="694"/>
        <item x="443"/>
        <item x="48"/>
        <item x="556"/>
        <item x="970"/>
        <item x="423"/>
        <item x="498"/>
        <item x="155"/>
        <item x="436"/>
        <item x="654"/>
        <item x="37"/>
        <item x="1114"/>
        <item x="338"/>
        <item x="0"/>
        <item x="770"/>
        <item x="508"/>
        <item x="218"/>
        <item x="363"/>
        <item x="340"/>
        <item x="367"/>
        <item x="711"/>
        <item x="575"/>
        <item x="742"/>
        <item x="272"/>
        <item x="242"/>
        <item x="34"/>
        <item x="396"/>
        <item x="795"/>
        <item x="404"/>
        <item x="411"/>
        <item x="858"/>
        <item x="199"/>
        <item x="887"/>
        <item x="427"/>
        <item x="54"/>
        <item x="376"/>
        <item x="115"/>
        <item x="291"/>
        <item x="71"/>
        <item x="882"/>
        <item x="814"/>
        <item x="517"/>
        <item x="187"/>
        <item x="438"/>
        <item x="422"/>
        <item x="906"/>
        <item x="14"/>
        <item x="221"/>
        <item x="860"/>
        <item m="1" x="1127"/>
        <item x="374"/>
        <item x="73"/>
        <item x="598"/>
        <item x="583"/>
        <item x="623"/>
        <item x="647"/>
        <item x="639"/>
        <item x="833"/>
        <item x="872"/>
        <item x="739"/>
        <item x="475"/>
        <item x="390"/>
        <item x="599"/>
        <item x="430"/>
        <item x="74"/>
        <item x="186"/>
        <item x="195"/>
        <item x="850"/>
        <item x="406"/>
        <item x="167"/>
        <item x="597"/>
        <item x="362"/>
        <item x="954"/>
        <item x="760"/>
        <item x="956"/>
        <item x="1075"/>
        <item x="358"/>
        <item x="519"/>
        <item x="46"/>
        <item x="746"/>
        <item x="258"/>
        <item x="1078"/>
        <item x="69"/>
        <item x="254"/>
        <item x="170"/>
        <item x="817"/>
        <item x="81"/>
        <item x="1023"/>
        <item x="351"/>
        <item x="350"/>
        <item x="309"/>
        <item x="391"/>
        <item x="163"/>
        <item x="343"/>
        <item x="279"/>
        <item x="293"/>
        <item x="532"/>
        <item x="492"/>
        <item x="240"/>
        <item x="910"/>
        <item x="182"/>
        <item x="1007"/>
        <item x="898"/>
        <item x="888"/>
        <item x="614"/>
        <item x="666"/>
        <item x="515"/>
        <item x="246"/>
        <item x="109"/>
        <item x="11"/>
        <item x="112"/>
        <item x="617"/>
        <item x="854"/>
        <item x="651"/>
        <item x="96"/>
        <item x="51"/>
        <item x="592"/>
        <item x="695"/>
        <item x="300"/>
        <item x="172"/>
        <item x="184"/>
        <item x="463"/>
        <item x="118"/>
        <item x="897"/>
        <item x="673"/>
        <item x="63"/>
        <item x="135"/>
        <item x="827"/>
        <item x="665"/>
        <item x="691"/>
        <item x="125"/>
        <item x="383"/>
        <item x="486"/>
        <item x="426"/>
        <item x="384"/>
        <item x="385"/>
        <item x="162"/>
        <item x="483"/>
        <item x="751"/>
        <item x="602"/>
        <item x="488"/>
        <item x="173"/>
        <item x="966"/>
        <item x="322"/>
        <item x="595"/>
        <item x="381"/>
        <item x="526"/>
        <item x="471"/>
        <item x="963"/>
        <item x="986"/>
        <item x="113"/>
        <item x="49"/>
        <item x="222"/>
        <item x="435"/>
        <item x="571"/>
        <item x="47"/>
        <item x="1026"/>
        <item x="929"/>
        <item x="501"/>
        <item x="819"/>
        <item x="260"/>
        <item x="197"/>
        <item x="10"/>
        <item x="234"/>
        <item x="915"/>
        <item x="111"/>
        <item x="127"/>
        <item x="255"/>
        <item x="720"/>
        <item x="611"/>
        <item x="864"/>
        <item x="768"/>
        <item x="596"/>
        <item x="926"/>
        <item x="1022"/>
        <item x="767"/>
        <item x="1086"/>
        <item x="252"/>
        <item x="259"/>
        <item x="120"/>
        <item x="265"/>
        <item x="1020"/>
        <item x="122"/>
        <item x="683"/>
        <item x="1092"/>
        <item x="123"/>
        <item x="236"/>
        <item x="663"/>
        <item x="615"/>
        <item x="257"/>
        <item x="124"/>
        <item x="934"/>
        <item x="789"/>
        <item x="890"/>
        <item x="1056"/>
        <item x="643"/>
        <item x="247"/>
        <item x="126"/>
        <item x="1082"/>
        <item x="327"/>
        <item x="755"/>
        <item x="267"/>
        <item x="865"/>
        <item x="128"/>
        <item x="672"/>
        <item x="990"/>
        <item x="989"/>
        <item x="985"/>
        <item x="1049"/>
        <item x="837"/>
        <item x="798"/>
        <item x="642"/>
        <item x="191"/>
        <item x="320"/>
        <item x="797"/>
        <item x="830"/>
        <item x="812"/>
        <item x="262"/>
        <item x="723"/>
        <item x="75"/>
        <item m="1" x="1126"/>
        <item x="975"/>
        <item x="976"/>
        <item x="977"/>
        <item x="978"/>
        <item x="979"/>
        <item x="991"/>
        <item x="992"/>
        <item x="993"/>
        <item x="994"/>
        <item x="995"/>
        <item x="996"/>
        <item x="997"/>
        <item x="998"/>
        <item x="999"/>
        <item m="1" x="1128"/>
        <item x="201"/>
        <item x="112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0"/>
        <item x="1"/>
        <item x="2"/>
        <item x="4"/>
        <item x="3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h="1" x="1"/>
        <item x="0"/>
        <item x="3"/>
        <item x="4"/>
        <item x="2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2">
    <field x="95"/>
    <field x="5"/>
  </rowFields>
  <rowItems count="27">
    <i>
      <x v="1"/>
    </i>
    <i r="1">
      <x v="118"/>
    </i>
    <i r="1">
      <x v="197"/>
    </i>
    <i r="1">
      <x v="263"/>
    </i>
    <i r="1">
      <x v="792"/>
    </i>
    <i r="1">
      <x v="903"/>
    </i>
    <i r="1">
      <x v="957"/>
    </i>
    <i r="1">
      <x v="1071"/>
    </i>
    <i r="1">
      <x v="1112"/>
    </i>
    <i>
      <x v="2"/>
    </i>
    <i r="1">
      <x v="567"/>
    </i>
    <i r="1">
      <x v="956"/>
    </i>
    <i>
      <x v="3"/>
    </i>
    <i r="1">
      <x v="44"/>
    </i>
    <i r="1">
      <x v="49"/>
    </i>
    <i r="1">
      <x v="197"/>
    </i>
    <i r="1">
      <x v="567"/>
    </i>
    <i r="1">
      <x v="903"/>
    </i>
    <i r="1">
      <x v="906"/>
    </i>
    <i r="1">
      <x v="945"/>
    </i>
    <i>
      <x v="4"/>
    </i>
    <i r="1">
      <x v="49"/>
    </i>
    <i r="1">
      <x v="118"/>
    </i>
    <i r="1">
      <x v="226"/>
    </i>
    <i r="1">
      <x v="227"/>
    </i>
    <i r="1">
      <x v="792"/>
    </i>
    <i t="grand">
      <x/>
    </i>
  </rowItems>
  <colFields count="1">
    <field x="70"/>
  </colFields>
  <colItems count="4">
    <i>
      <x v="1"/>
    </i>
    <i>
      <x v="2"/>
    </i>
    <i>
      <x v="4"/>
    </i>
    <i t="grand">
      <x/>
    </i>
  </colItems>
  <pageFields count="4">
    <pageField fld="4" item="10" hier="-1"/>
    <pageField fld="2" item="0" hier="-1"/>
    <pageField fld="98" item="1" hier="-1"/>
    <pageField fld="3" item="149" hier="-1"/>
  </pageFields>
  <dataFields count="1">
    <dataField name="Count of NamesOfPatient" fld="11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0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0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2">
  <location ref="A6:E18" firstHeaderRow="1" firstDataRow="2" firstDataCol="1" rowPageCount="4" colPageCount="1"/>
  <pivotFields count="108">
    <pivotField showAll="0"/>
    <pivotField showAll="0"/>
    <pivotField axis="axisPage" showAll="0">
      <items count="3">
        <item x="0"/>
        <item x="1"/>
        <item t="default"/>
      </items>
    </pivotField>
    <pivotField axis="axisPage" showAll="0">
      <items count="164">
        <item x="69"/>
        <item x="5"/>
        <item x="8"/>
        <item x="80"/>
        <item x="108"/>
        <item x="95"/>
        <item x="32"/>
        <item x="99"/>
        <item x="48"/>
        <item x="24"/>
        <item x="106"/>
        <item x="109"/>
        <item x="89"/>
        <item x="112"/>
        <item x="42"/>
        <item x="47"/>
        <item x="43"/>
        <item x="30"/>
        <item x="158"/>
        <item x="64"/>
        <item x="105"/>
        <item x="157"/>
        <item x="83"/>
        <item x="12"/>
        <item x="121"/>
        <item x="65"/>
        <item x="26"/>
        <item x="153"/>
        <item x="35"/>
        <item x="139"/>
        <item x="100"/>
        <item x="34"/>
        <item x="137"/>
        <item x="101"/>
        <item x="67"/>
        <item x="140"/>
        <item x="144"/>
        <item x="125"/>
        <item x="91"/>
        <item x="68"/>
        <item x="84"/>
        <item x="70"/>
        <item x="40"/>
        <item x="11"/>
        <item x="78"/>
        <item x="154"/>
        <item x="114"/>
        <item x="79"/>
        <item x="159"/>
        <item x="148"/>
        <item x="138"/>
        <item x="37"/>
        <item x="46"/>
        <item x="3"/>
        <item x="131"/>
        <item x="102"/>
        <item x="156"/>
        <item x="116"/>
        <item x="14"/>
        <item x="21"/>
        <item x="18"/>
        <item x="38"/>
        <item x="145"/>
        <item x="96"/>
        <item x="123"/>
        <item x="71"/>
        <item x="130"/>
        <item x="149"/>
        <item x="110"/>
        <item x="82"/>
        <item x="97"/>
        <item x="118"/>
        <item x="15"/>
        <item x="76"/>
        <item x="51"/>
        <item x="7"/>
        <item x="142"/>
        <item x="87"/>
        <item x="60"/>
        <item x="54"/>
        <item x="31"/>
        <item x="61"/>
        <item x="50"/>
        <item x="151"/>
        <item x="111"/>
        <item x="6"/>
        <item x="98"/>
        <item x="126"/>
        <item x="66"/>
        <item x="155"/>
        <item x="85"/>
        <item x="36"/>
        <item x="90"/>
        <item x="133"/>
        <item x="129"/>
        <item x="0"/>
        <item x="52"/>
        <item x="150"/>
        <item x="1"/>
        <item x="92"/>
        <item x="22"/>
        <item x="16"/>
        <item x="86"/>
        <item x="104"/>
        <item x="41"/>
        <item x="94"/>
        <item x="113"/>
        <item x="13"/>
        <item x="117"/>
        <item x="63"/>
        <item x="124"/>
        <item x="127"/>
        <item x="119"/>
        <item x="122"/>
        <item x="88"/>
        <item x="27"/>
        <item x="17"/>
        <item x="19"/>
        <item x="53"/>
        <item x="141"/>
        <item x="74"/>
        <item x="143"/>
        <item x="56"/>
        <item x="39"/>
        <item x="160"/>
        <item x="120"/>
        <item x="147"/>
        <item x="2"/>
        <item x="23"/>
        <item x="134"/>
        <item x="75"/>
        <item x="49"/>
        <item x="55"/>
        <item x="59"/>
        <item x="44"/>
        <item x="57"/>
        <item x="29"/>
        <item x="73"/>
        <item x="20"/>
        <item x="58"/>
        <item x="152"/>
        <item x="132"/>
        <item x="10"/>
        <item x="146"/>
        <item x="28"/>
        <item x="93"/>
        <item x="9"/>
        <item x="128"/>
        <item x="81"/>
        <item x="4"/>
        <item x="161"/>
        <item x="135"/>
        <item x="45"/>
        <item x="33"/>
        <item x="25"/>
        <item x="115"/>
        <item x="136"/>
        <item x="103"/>
        <item x="77"/>
        <item x="72"/>
        <item x="62"/>
        <item x="107"/>
        <item x="162"/>
        <item t="default"/>
      </items>
    </pivotField>
    <pivotField axis="axisPage" showAll="0">
      <items count="12">
        <item x="4"/>
        <item x="9"/>
        <item x="10"/>
        <item x="8"/>
        <item x="1"/>
        <item x="7"/>
        <item x="6"/>
        <item x="0"/>
        <item x="5"/>
        <item x="3"/>
        <item x="2"/>
        <item t="default"/>
      </items>
    </pivotField>
    <pivotField axis="axisRow" showAll="0">
      <items count="1132">
        <item x="3"/>
        <item x="249"/>
        <item x="1019"/>
        <item x="251"/>
        <item x="756"/>
        <item x="757"/>
        <item x="758"/>
        <item x="749"/>
        <item x="1008"/>
        <item x="248"/>
        <item x="982"/>
        <item x="256"/>
        <item x="775"/>
        <item x="761"/>
        <item x="892"/>
        <item x="493"/>
        <item x="964"/>
        <item x="774"/>
        <item x="773"/>
        <item x="945"/>
        <item x="776"/>
        <item x="778"/>
        <item x="777"/>
        <item x="779"/>
        <item x="772"/>
        <item x="771"/>
        <item x="253"/>
        <item x="1093"/>
        <item x="1013"/>
        <item x="250"/>
        <item x="80"/>
        <item x="1094"/>
        <item x="524"/>
        <item x="716"/>
        <item x="759"/>
        <item x="66"/>
        <item x="318"/>
        <item x="333"/>
        <item x="33"/>
        <item x="311"/>
        <item x="851"/>
        <item x="67"/>
        <item x="277"/>
        <item x="788"/>
        <item x="559"/>
        <item x="1032"/>
        <item x="586"/>
        <item x="29"/>
        <item x="59"/>
        <item x="346"/>
        <item x="93"/>
        <item x="298"/>
        <item x="378"/>
        <item x="130"/>
        <item x="44"/>
        <item x="183"/>
        <item x="750"/>
        <item x="737"/>
        <item x="669"/>
        <item x="263"/>
        <item x="268"/>
        <item x="480"/>
        <item x="769"/>
        <item x="545"/>
        <item x="305"/>
        <item x="370"/>
        <item x="705"/>
        <item x="511"/>
        <item x="641"/>
        <item x="8"/>
        <item x="1109"/>
        <item x="188"/>
        <item x="213"/>
        <item x="215"/>
        <item x="1015"/>
        <item x="481"/>
        <item x="156"/>
        <item x="787"/>
        <item x="738"/>
        <item x="792"/>
        <item x="721"/>
        <item x="140"/>
        <item x="472"/>
        <item x="217"/>
        <item x="502"/>
        <item x="482"/>
        <item x="762"/>
        <item x="444"/>
        <item x="1118"/>
        <item x="278"/>
        <item x="219"/>
        <item x="822"/>
        <item x="593"/>
        <item x="793"/>
        <item x="32"/>
        <item x="706"/>
        <item x="233"/>
        <item x="456"/>
        <item x="564"/>
        <item x="521"/>
        <item x="839"/>
        <item x="845"/>
        <item x="397"/>
        <item x="678"/>
        <item x="348"/>
        <item x="149"/>
        <item x="783"/>
        <item x="648"/>
        <item x="470"/>
        <item x="288"/>
        <item x="818"/>
        <item x="16"/>
        <item x="328"/>
        <item x="557"/>
        <item x="72"/>
        <item x="585"/>
        <item x="210"/>
        <item x="781"/>
        <item x="5"/>
        <item x="56"/>
        <item x="698"/>
        <item x="178"/>
        <item x="143"/>
        <item x="21"/>
        <item x="62"/>
        <item x="786"/>
        <item x="1"/>
        <item x="231"/>
        <item x="476"/>
        <item x="606"/>
        <item x="806"/>
        <item x="856"/>
        <item x="690"/>
        <item x="61"/>
        <item x="193"/>
        <item x="400"/>
        <item x="296"/>
        <item x="879"/>
        <item x="418"/>
        <item x="451"/>
        <item x="1000"/>
        <item x="266"/>
        <item x="42"/>
        <item x="745"/>
        <item x="458"/>
        <item x="499"/>
        <item x="317"/>
        <item x="877"/>
        <item x="696"/>
        <item x="677"/>
        <item x="335"/>
        <item x="334"/>
        <item x="169"/>
        <item x="542"/>
        <item x="100"/>
        <item x="541"/>
        <item x="160"/>
        <item x="410"/>
        <item x="151"/>
        <item x="785"/>
        <item x="365"/>
        <item x="225"/>
        <item x="133"/>
        <item x="613"/>
        <item x="386"/>
        <item x="402"/>
        <item x="809"/>
        <item x="196"/>
        <item x="573"/>
        <item x="453"/>
        <item x="853"/>
        <item x="450"/>
        <item x="104"/>
        <item x="1117"/>
        <item x="1014"/>
        <item x="1040"/>
        <item x="341"/>
        <item x="491"/>
        <item x="741"/>
        <item x="718"/>
        <item x="189"/>
        <item x="393"/>
        <item x="754"/>
        <item x="110"/>
        <item x="2"/>
        <item x="546"/>
        <item x="699"/>
        <item x="421"/>
        <item x="36"/>
        <item x="503"/>
        <item x="674"/>
        <item x="949"/>
        <item x="574"/>
        <item x="1003"/>
        <item x="474"/>
        <item x="379"/>
        <item x="152"/>
        <item x="207"/>
        <item x="594"/>
        <item x="561"/>
        <item x="609"/>
        <item x="799"/>
        <item x="607"/>
        <item x="844"/>
        <item x="175"/>
        <item x="38"/>
        <item x="50"/>
        <item x="876"/>
        <item x="1121"/>
        <item x="568"/>
        <item x="881"/>
        <item x="373"/>
        <item x="710"/>
        <item x="65"/>
        <item x="235"/>
        <item x="70"/>
        <item x="1122"/>
        <item x="909"/>
        <item x="1069"/>
        <item x="1083"/>
        <item x="179"/>
        <item x="600"/>
        <item x="697"/>
        <item x="457"/>
        <item x="428"/>
        <item x="901"/>
        <item x="961"/>
        <item x="1105"/>
        <item x="1051"/>
        <item x="1009"/>
        <item x="867"/>
        <item x="902"/>
        <item x="1097"/>
        <item x="1076"/>
        <item x="1084"/>
        <item x="392"/>
        <item x="1018"/>
        <item x="1054"/>
        <item x="1085"/>
        <item x="1108"/>
        <item x="920"/>
        <item x="916"/>
        <item x="1089"/>
        <item x="1037"/>
        <item x="972"/>
        <item x="958"/>
        <item x="917"/>
        <item x="1096"/>
        <item x="918"/>
        <item x="946"/>
        <item x="1063"/>
        <item x="980"/>
        <item x="903"/>
        <item x="948"/>
        <item x="893"/>
        <item x="981"/>
        <item x="1005"/>
        <item x="1012"/>
        <item x="1087"/>
        <item x="1052"/>
        <item x="1033"/>
        <item x="866"/>
        <item x="971"/>
        <item x="271"/>
        <item x="1107"/>
        <item x="794"/>
        <item x="324"/>
        <item x="660"/>
        <item x="1043"/>
        <item x="951"/>
        <item x="1004"/>
        <item x="913"/>
        <item x="940"/>
        <item x="936"/>
        <item x="1053"/>
        <item x="1079"/>
        <item x="1044"/>
        <item x="389"/>
        <item x="984"/>
        <item x="1047"/>
        <item x="394"/>
        <item m="1" x="1129"/>
        <item x="270"/>
        <item x="950"/>
        <item x="323"/>
        <item x="1062"/>
        <item x="1061"/>
        <item x="131"/>
        <item x="715"/>
        <item x="924"/>
        <item x="371"/>
        <item x="889"/>
        <item x="927"/>
        <item x="919"/>
        <item x="1042"/>
        <item x="1116"/>
        <item x="911"/>
        <item x="894"/>
        <item x="900"/>
        <item x="870"/>
        <item x="1010"/>
        <item x="953"/>
        <item x="957"/>
        <item x="1006"/>
        <item x="1035"/>
        <item x="1057"/>
        <item x="1058"/>
        <item x="1077"/>
        <item x="965"/>
        <item x="988"/>
        <item x="1034"/>
        <item x="868"/>
        <item x="1066"/>
        <item x="1028"/>
        <item x="942"/>
        <item x="941"/>
        <item x="1027"/>
        <item x="930"/>
        <item x="891"/>
        <item x="1021"/>
        <item x="973"/>
        <item x="962"/>
        <item x="1098"/>
        <item x="931"/>
        <item x="932"/>
        <item x="938"/>
        <item x="937"/>
        <item x="280"/>
        <item x="1100"/>
        <item x="952"/>
        <item x="1099"/>
        <item x="922"/>
        <item x="275"/>
        <item x="304"/>
        <item x="912"/>
        <item x="969"/>
        <item x="627"/>
        <item x="1059"/>
        <item x="1095"/>
        <item x="1102"/>
        <item x="1065"/>
        <item x="1072"/>
        <item x="132"/>
        <item x="914"/>
        <item x="1091"/>
        <item x="375"/>
        <item x="77"/>
        <item x="928"/>
        <item x="1030"/>
        <item x="896"/>
        <item x="895"/>
        <item x="899"/>
        <item x="1110"/>
        <item x="943"/>
        <item x="1067"/>
        <item x="905"/>
        <item x="908"/>
        <item x="960"/>
        <item x="1071"/>
        <item x="1050"/>
        <item x="968"/>
        <item x="315"/>
        <item x="1024"/>
        <item x="935"/>
        <item x="1025"/>
        <item x="974"/>
        <item x="326"/>
        <item x="1055"/>
        <item x="1080"/>
        <item x="1064"/>
        <item x="1031"/>
        <item x="923"/>
        <item x="1029"/>
        <item x="1103"/>
        <item x="314"/>
        <item x="1113"/>
        <item x="904"/>
        <item x="947"/>
        <item x="238"/>
        <item x="933"/>
        <item x="1011"/>
        <item x="1036"/>
        <item x="987"/>
        <item x="1017"/>
        <item x="388"/>
        <item x="1070"/>
        <item x="1041"/>
        <item x="959"/>
        <item x="944"/>
        <item x="1048"/>
        <item x="1101"/>
        <item x="1073"/>
        <item x="921"/>
        <item x="983"/>
        <item x="1074"/>
        <item x="1081"/>
        <item x="1090"/>
        <item m="1" x="1125"/>
        <item x="1106"/>
        <item x="153"/>
        <item x="325"/>
        <item x="685"/>
        <item x="652"/>
        <item x="497"/>
        <item x="840"/>
        <item x="527"/>
        <item x="101"/>
        <item x="1088"/>
        <item m="1" x="1124"/>
        <item x="154"/>
        <item x="119"/>
        <item x="98"/>
        <item x="700"/>
        <item x="276"/>
        <item x="331"/>
        <item x="736"/>
        <item x="446"/>
        <item x="360"/>
        <item x="655"/>
        <item x="659"/>
        <item x="551"/>
        <item x="6"/>
        <item x="190"/>
        <item x="292"/>
        <item x="703"/>
        <item x="878"/>
        <item x="828"/>
        <item x="380"/>
        <item x="129"/>
        <item x="687"/>
        <item x="485"/>
        <item x="805"/>
        <item x="429"/>
        <item x="102"/>
        <item x="420"/>
        <item x="763"/>
        <item x="180"/>
        <item x="513"/>
        <item x="58"/>
        <item x="310"/>
        <item x="366"/>
        <item x="299"/>
        <item x="212"/>
        <item x="869"/>
        <item x="261"/>
        <item x="1119"/>
        <item x="507"/>
        <item m="1" x="1130"/>
        <item x="282"/>
        <item x="724"/>
        <item x="722"/>
        <item x="166"/>
        <item x="518"/>
        <item x="432"/>
        <item x="68"/>
        <item x="873"/>
        <item x="361"/>
        <item x="509"/>
        <item x="489"/>
        <item x="357"/>
        <item x="287"/>
        <item x="223"/>
        <item x="701"/>
        <item x="347"/>
        <item x="52"/>
        <item x="744"/>
        <item x="281"/>
        <item x="211"/>
        <item x="208"/>
        <item x="626"/>
        <item x="728"/>
        <item x="409"/>
        <item x="764"/>
        <item x="139"/>
        <item x="35"/>
        <item x="27"/>
        <item x="295"/>
        <item x="22"/>
        <item x="565"/>
        <item x="490"/>
        <item x="1112"/>
        <item x="414"/>
        <item x="540"/>
        <item x="204"/>
        <item x="553"/>
        <item x="89"/>
        <item x="372"/>
        <item x="1002"/>
        <item x="628"/>
        <item x="144"/>
        <item x="939"/>
        <item x="630"/>
        <item x="344"/>
        <item x="560"/>
        <item x="558"/>
        <item x="321"/>
        <item x="727"/>
        <item x="841"/>
        <item x="387"/>
        <item x="605"/>
        <item x="121"/>
        <item x="92"/>
        <item x="55"/>
        <item x="747"/>
        <item x="815"/>
        <item x="368"/>
        <item x="852"/>
        <item x="466"/>
        <item x="364"/>
        <item x="116"/>
        <item x="689"/>
        <item x="656"/>
        <item x="147"/>
        <item x="554"/>
        <item x="862"/>
        <item x="228"/>
        <item x="603"/>
        <item x="85"/>
        <item x="726"/>
        <item x="440"/>
        <item x="369"/>
        <item x="634"/>
        <item x="171"/>
        <item x="19"/>
        <item x="269"/>
        <item x="108"/>
        <item x="177"/>
        <item x="356"/>
        <item x="662"/>
        <item x="582"/>
        <item x="12"/>
        <item x="97"/>
        <item x="512"/>
        <item x="514"/>
        <item x="316"/>
        <item x="847"/>
        <item x="7"/>
        <item x="353"/>
        <item x="1046"/>
        <item x="811"/>
        <item x="638"/>
        <item x="608"/>
        <item x="848"/>
        <item x="220"/>
        <item x="17"/>
        <item x="1111"/>
        <item x="883"/>
        <item x="87"/>
        <item x="349"/>
        <item x="455"/>
        <item x="224"/>
        <item x="549"/>
        <item x="813"/>
        <item x="562"/>
        <item x="1039"/>
        <item x="625"/>
        <item x="579"/>
        <item x="569"/>
        <item x="433"/>
        <item x="588"/>
        <item x="843"/>
        <item x="520"/>
        <item x="857"/>
        <item x="229"/>
        <item x="449"/>
        <item x="434"/>
        <item x="78"/>
        <item x="415"/>
        <item x="157"/>
        <item x="161"/>
        <item x="838"/>
        <item x="232"/>
        <item x="743"/>
        <item x="621"/>
        <item x="148"/>
        <item x="661"/>
        <item x="535"/>
        <item x="313"/>
        <item x="640"/>
        <item x="732"/>
        <item x="633"/>
        <item x="505"/>
        <item x="90"/>
        <item x="294"/>
        <item x="164"/>
        <item x="740"/>
        <item x="849"/>
        <item x="572"/>
        <item x="192"/>
        <item x="820"/>
        <item x="620"/>
        <item x="401"/>
        <item x="53"/>
        <item x="437"/>
        <item x="816"/>
        <item x="441"/>
        <item x="494"/>
        <item x="285"/>
        <item x="408"/>
        <item x="835"/>
        <item x="159"/>
        <item x="473"/>
        <item x="76"/>
        <item x="30"/>
        <item x="753"/>
        <item x="57"/>
        <item x="826"/>
        <item x="671"/>
        <item x="407"/>
        <item x="804"/>
        <item x="495"/>
        <item x="286"/>
        <item x="40"/>
        <item x="584"/>
        <item x="925"/>
        <item x="145"/>
        <item x="1038"/>
        <item x="395"/>
        <item x="181"/>
        <item x="83"/>
        <item x="807"/>
        <item x="20"/>
        <item x="539"/>
        <item x="528"/>
        <item x="836"/>
        <item x="780"/>
        <item x="203"/>
        <item x="610"/>
        <item x="412"/>
        <item x="297"/>
        <item x="60"/>
        <item x="79"/>
        <item x="725"/>
        <item x="566"/>
        <item x="106"/>
        <item x="707"/>
        <item x="808"/>
        <item x="117"/>
        <item x="18"/>
        <item x="405"/>
        <item x="416"/>
        <item x="679"/>
        <item x="417"/>
        <item x="733"/>
        <item x="589"/>
        <item x="194"/>
        <item x="114"/>
        <item x="336"/>
        <item x="245"/>
        <item x="536"/>
        <item x="307"/>
        <item x="174"/>
        <item x="216"/>
        <item x="459"/>
        <item x="791"/>
        <item x="604"/>
        <item x="645"/>
        <item x="91"/>
        <item x="198"/>
        <item x="377"/>
        <item x="907"/>
        <item x="790"/>
        <item x="544"/>
        <item x="842"/>
        <item x="301"/>
        <item x="802"/>
        <item x="158"/>
        <item x="339"/>
        <item x="264"/>
        <item x="136"/>
        <item x="693"/>
        <item x="570"/>
        <item x="94"/>
        <item x="13"/>
        <item x="824"/>
        <item x="431"/>
        <item x="823"/>
        <item x="303"/>
        <item x="359"/>
        <item x="510"/>
        <item x="576"/>
        <item x="403"/>
        <item x="637"/>
        <item x="447"/>
        <item x="709"/>
        <item x="478"/>
        <item x="84"/>
        <item x="15"/>
        <item x="547"/>
        <item x="731"/>
        <item x="399"/>
        <item x="577"/>
        <item x="227"/>
        <item x="382"/>
        <item x="752"/>
        <item x="41"/>
        <item x="624"/>
        <item x="283"/>
        <item x="516"/>
        <item x="658"/>
        <item x="884"/>
        <item x="200"/>
        <item x="273"/>
        <item x="534"/>
        <item x="306"/>
        <item x="765"/>
        <item x="713"/>
        <item x="525"/>
        <item x="146"/>
        <item x="702"/>
        <item x="454"/>
        <item x="289"/>
        <item x="635"/>
        <item x="319"/>
        <item x="581"/>
        <item x="398"/>
        <item x="567"/>
        <item x="967"/>
        <item x="861"/>
        <item x="302"/>
        <item x="1115"/>
        <item x="612"/>
        <item x="312"/>
        <item x="629"/>
        <item x="735"/>
        <item x="676"/>
        <item x="468"/>
        <item x="107"/>
        <item x="1016"/>
        <item x="644"/>
        <item x="452"/>
        <item x="419"/>
        <item x="142"/>
        <item x="413"/>
        <item x="800"/>
        <item x="25"/>
        <item x="810"/>
        <item x="834"/>
        <item x="622"/>
        <item x="730"/>
        <item x="719"/>
        <item x="675"/>
        <item x="1060"/>
        <item x="886"/>
        <item x="530"/>
        <item x="766"/>
        <item x="64"/>
        <item x="134"/>
        <item x="680"/>
        <item x="825"/>
        <item x="448"/>
        <item x="460"/>
        <item x="28"/>
        <item x="563"/>
        <item x="529"/>
        <item x="354"/>
        <item x="39"/>
        <item x="1104"/>
        <item x="782"/>
        <item x="95"/>
        <item x="202"/>
        <item x="955"/>
        <item x="237"/>
        <item x="801"/>
        <item x="176"/>
        <item x="590"/>
        <item x="796"/>
        <item x="859"/>
        <item x="646"/>
        <item x="670"/>
        <item x="308"/>
        <item x="105"/>
        <item x="243"/>
        <item x="618"/>
        <item x="23"/>
        <item x="580"/>
        <item x="442"/>
        <item x="591"/>
        <item x="538"/>
        <item x="214"/>
        <item x="284"/>
        <item x="500"/>
        <item x="704"/>
        <item x="1068"/>
        <item x="330"/>
        <item x="550"/>
        <item x="692"/>
        <item x="821"/>
        <item x="650"/>
        <item x="653"/>
        <item x="45"/>
        <item x="649"/>
        <item x="4"/>
        <item x="601"/>
        <item x="531"/>
        <item x="619"/>
        <item x="462"/>
        <item x="467"/>
        <item x="465"/>
        <item x="506"/>
        <item x="636"/>
        <item x="717"/>
        <item x="137"/>
        <item x="185"/>
        <item x="667"/>
        <item x="537"/>
        <item x="138"/>
        <item x="708"/>
        <item x="664"/>
        <item x="616"/>
        <item x="168"/>
        <item x="748"/>
        <item x="352"/>
        <item x="342"/>
        <item x="686"/>
        <item x="424"/>
        <item x="209"/>
        <item x="150"/>
        <item x="688"/>
        <item x="734"/>
        <item x="487"/>
        <item x="533"/>
        <item x="274"/>
        <item x="479"/>
        <item x="504"/>
        <item x="226"/>
        <item x="445"/>
        <item x="829"/>
        <item x="99"/>
        <item x="43"/>
        <item x="439"/>
        <item x="469"/>
        <item x="729"/>
        <item x="205"/>
        <item x="206"/>
        <item x="230"/>
        <item x="855"/>
        <item x="496"/>
        <item x="552"/>
        <item x="522"/>
        <item x="477"/>
        <item x="31"/>
        <item x="885"/>
        <item x="555"/>
        <item x="461"/>
        <item x="874"/>
        <item x="657"/>
        <item x="88"/>
        <item x="587"/>
        <item x="345"/>
        <item x="86"/>
        <item x="712"/>
        <item x="523"/>
        <item x="484"/>
        <item x="425"/>
        <item x="332"/>
        <item x="543"/>
        <item x="1001"/>
        <item x="9"/>
        <item x="831"/>
        <item x="290"/>
        <item x="1045"/>
        <item x="784"/>
        <item x="329"/>
        <item x="464"/>
        <item x="803"/>
        <item x="880"/>
        <item x="714"/>
        <item x="337"/>
        <item x="682"/>
        <item x="578"/>
        <item x="632"/>
        <item x="244"/>
        <item x="1120"/>
        <item x="846"/>
        <item x="548"/>
        <item x="103"/>
        <item x="684"/>
        <item x="875"/>
        <item x="871"/>
        <item x="355"/>
        <item x="141"/>
        <item x="668"/>
        <item x="832"/>
        <item x="241"/>
        <item x="239"/>
        <item x="24"/>
        <item x="26"/>
        <item x="863"/>
        <item x="82"/>
        <item x="165"/>
        <item x="681"/>
        <item x="631"/>
        <item x="694"/>
        <item x="443"/>
        <item x="48"/>
        <item x="556"/>
        <item x="970"/>
        <item x="423"/>
        <item x="498"/>
        <item x="155"/>
        <item x="436"/>
        <item x="654"/>
        <item x="37"/>
        <item x="1114"/>
        <item x="338"/>
        <item x="0"/>
        <item x="770"/>
        <item x="508"/>
        <item x="218"/>
        <item x="363"/>
        <item x="340"/>
        <item x="367"/>
        <item x="711"/>
        <item x="575"/>
        <item x="742"/>
        <item x="272"/>
        <item x="242"/>
        <item x="34"/>
        <item x="396"/>
        <item x="795"/>
        <item x="404"/>
        <item x="411"/>
        <item x="858"/>
        <item x="199"/>
        <item x="887"/>
        <item x="427"/>
        <item x="54"/>
        <item x="376"/>
        <item x="115"/>
        <item x="291"/>
        <item x="71"/>
        <item x="882"/>
        <item x="814"/>
        <item x="517"/>
        <item x="187"/>
        <item x="438"/>
        <item x="422"/>
        <item x="906"/>
        <item x="14"/>
        <item x="221"/>
        <item x="860"/>
        <item m="1" x="1127"/>
        <item x="374"/>
        <item x="73"/>
        <item x="598"/>
        <item x="583"/>
        <item x="623"/>
        <item x="647"/>
        <item x="639"/>
        <item x="833"/>
        <item x="872"/>
        <item x="739"/>
        <item x="475"/>
        <item x="390"/>
        <item x="599"/>
        <item x="430"/>
        <item x="74"/>
        <item x="186"/>
        <item x="195"/>
        <item x="850"/>
        <item x="406"/>
        <item x="167"/>
        <item x="597"/>
        <item x="362"/>
        <item x="954"/>
        <item x="760"/>
        <item x="956"/>
        <item x="1075"/>
        <item x="358"/>
        <item x="519"/>
        <item x="46"/>
        <item x="746"/>
        <item x="258"/>
        <item x="1078"/>
        <item x="69"/>
        <item x="254"/>
        <item x="170"/>
        <item x="817"/>
        <item x="81"/>
        <item x="1023"/>
        <item x="351"/>
        <item x="350"/>
        <item x="309"/>
        <item x="391"/>
        <item x="163"/>
        <item x="343"/>
        <item x="279"/>
        <item x="293"/>
        <item x="532"/>
        <item x="492"/>
        <item x="240"/>
        <item x="910"/>
        <item x="182"/>
        <item x="1007"/>
        <item x="898"/>
        <item x="888"/>
        <item x="614"/>
        <item x="666"/>
        <item x="515"/>
        <item x="246"/>
        <item x="109"/>
        <item x="11"/>
        <item x="112"/>
        <item x="617"/>
        <item x="854"/>
        <item x="651"/>
        <item x="96"/>
        <item x="51"/>
        <item x="592"/>
        <item x="695"/>
        <item x="300"/>
        <item x="172"/>
        <item x="184"/>
        <item x="463"/>
        <item x="118"/>
        <item x="897"/>
        <item x="673"/>
        <item x="63"/>
        <item x="135"/>
        <item x="827"/>
        <item x="665"/>
        <item x="691"/>
        <item x="125"/>
        <item x="383"/>
        <item x="486"/>
        <item x="426"/>
        <item x="384"/>
        <item x="385"/>
        <item x="162"/>
        <item x="483"/>
        <item x="751"/>
        <item x="602"/>
        <item x="488"/>
        <item x="173"/>
        <item x="966"/>
        <item x="322"/>
        <item x="595"/>
        <item x="381"/>
        <item x="526"/>
        <item x="471"/>
        <item x="963"/>
        <item x="986"/>
        <item x="113"/>
        <item x="49"/>
        <item x="222"/>
        <item x="435"/>
        <item x="571"/>
        <item x="47"/>
        <item x="1026"/>
        <item x="929"/>
        <item x="501"/>
        <item x="819"/>
        <item x="260"/>
        <item x="197"/>
        <item x="10"/>
        <item x="234"/>
        <item x="915"/>
        <item x="111"/>
        <item x="127"/>
        <item x="255"/>
        <item x="720"/>
        <item x="611"/>
        <item x="864"/>
        <item x="768"/>
        <item x="596"/>
        <item x="926"/>
        <item x="1022"/>
        <item x="767"/>
        <item x="1086"/>
        <item x="252"/>
        <item x="259"/>
        <item x="120"/>
        <item x="265"/>
        <item x="1020"/>
        <item x="122"/>
        <item x="683"/>
        <item x="1092"/>
        <item x="123"/>
        <item x="236"/>
        <item x="663"/>
        <item x="615"/>
        <item x="257"/>
        <item x="124"/>
        <item x="934"/>
        <item x="789"/>
        <item x="890"/>
        <item x="1056"/>
        <item x="643"/>
        <item x="247"/>
        <item x="126"/>
        <item x="1082"/>
        <item x="327"/>
        <item x="755"/>
        <item x="267"/>
        <item x="865"/>
        <item x="128"/>
        <item x="672"/>
        <item x="990"/>
        <item x="989"/>
        <item x="985"/>
        <item x="1049"/>
        <item x="837"/>
        <item x="798"/>
        <item x="642"/>
        <item x="191"/>
        <item x="320"/>
        <item x="797"/>
        <item x="830"/>
        <item x="812"/>
        <item x="262"/>
        <item x="723"/>
        <item x="75"/>
        <item m="1" x="1126"/>
        <item x="975"/>
        <item x="976"/>
        <item x="977"/>
        <item x="978"/>
        <item x="979"/>
        <item x="991"/>
        <item x="992"/>
        <item x="993"/>
        <item x="994"/>
        <item x="995"/>
        <item x="996"/>
        <item x="997"/>
        <item x="998"/>
        <item x="999"/>
        <item m="1" x="1128"/>
        <item x="201"/>
        <item x="112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3"/>
        <item x="0"/>
        <item x="1"/>
        <item x="4"/>
        <item x="2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h="1" x="1"/>
        <item x="0"/>
        <item x="3"/>
        <item x="4"/>
        <item x="2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2">
    <field x="95"/>
    <field x="5"/>
  </rowFields>
  <rowItems count="11">
    <i>
      <x v="1"/>
    </i>
    <i r="1">
      <x v="1112"/>
    </i>
    <i>
      <x v="2"/>
    </i>
    <i r="1">
      <x v="875"/>
    </i>
    <i r="1">
      <x v="999"/>
    </i>
    <i>
      <x v="3"/>
    </i>
    <i r="1">
      <x v="906"/>
    </i>
    <i r="1">
      <x v="907"/>
    </i>
    <i>
      <x v="4"/>
    </i>
    <i r="1">
      <x v="1124"/>
    </i>
    <i t="grand">
      <x/>
    </i>
  </rowItems>
  <colFields count="1">
    <field x="47"/>
  </colFields>
  <colItems count="4">
    <i>
      <x v="1"/>
    </i>
    <i>
      <x v="2"/>
    </i>
    <i>
      <x v="4"/>
    </i>
    <i t="grand">
      <x/>
    </i>
  </colItems>
  <pageFields count="4">
    <pageField fld="4" item="10" hier="-1"/>
    <pageField fld="2" item="0" hier="-1"/>
    <pageField fld="98" item="1" hier="-1"/>
    <pageField fld="3" item="37" hier="-1"/>
  </pageFields>
  <dataFields count="1">
    <dataField name="Count of NamesOfPatient" fld="11" subtotal="count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1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2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4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1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2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5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1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2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5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1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2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AFP" growShrinkType="overwriteClear" connectionId="1" autoFormatId="16" applyNumberFormats="0" applyBorderFormats="0" applyFontFormats="0" applyPatternFormats="0" applyAlignmentFormats="0" applyWidthHeightFormats="0">
  <queryTableRefresh nextId="110" unboundColumnsRight="23">
    <queryTableFields count="108">
      <queryTableField id="1" name="EpidNumber" tableColumnId="1"/>
      <queryTableField id="2" name="DateReceived" tableColumnId="2"/>
      <queryTableField id="3" name="Casecontact" tableColumnId="3"/>
      <queryTableField id="4" name="District" tableColumnId="4"/>
      <queryTableField id="5" name="Province" tableColumnId="5"/>
      <queryTableField id="6" name="NearestHealthfacility" tableColumnId="6"/>
      <queryTableField id="7" name="Address" tableColumnId="7"/>
      <queryTableField id="8" name="Villageneighbourhood" tableColumnId="8"/>
      <queryTableField id="9" name="Towncity" tableColumnId="9"/>
      <queryTableField id="10" name="Fathermother" tableColumnId="10"/>
      <queryTableField id="11" name="DateOfBirth" tableColumnId="11"/>
      <queryTableField id="12" name="NamesOfPatient" tableColumnId="12"/>
      <queryTableField id="13" name="AgeInYears" tableColumnId="13"/>
      <queryTableField id="14" name="AgeInMonths" tableColumnId="14"/>
      <queryTableField id="15" name="Sex" tableColumnId="15"/>
      <queryTableField id="16" name="NotifiedBy" tableColumnId="16"/>
      <queryTableField id="17" name="DateNotified" tableColumnId="17"/>
      <queryTableField id="18" name="DateCaseinvestigated" tableColumnId="18"/>
      <queryTableField id="19" name="ReasonForConactStool" tableColumnId="19"/>
      <queryTableField id="20" name="DateContactStoolCollected" tableColumnId="20"/>
      <queryTableField id="21" name="RelationToIndex" tableColumnId="21"/>
      <queryTableField id="22" name="PeriodOfExposure" tableColumnId="22"/>
      <queryTableField id="23" name="Ll" tableColumnId="23"/>
      <queryTableField id="24" name="Ra" tableColumnId="24"/>
      <queryTableField id="25" name="AdmittedTohospital" tableColumnId="25"/>
      <queryTableField id="26" name="DateOfAdmission" tableColumnId="26"/>
      <queryTableField id="27" name="La" tableColumnId="27"/>
      <queryTableField id="28" name="Rl" tableColumnId="28"/>
      <queryTableField id="29" name="DateOfOnset" tableColumnId="29"/>
      <queryTableField id="30" name="FeverAtOnset" tableColumnId="30"/>
      <queryTableField id="31" name="Progressionin3days" tableColumnId="31"/>
      <queryTableField id="32" name="Asymmetrical" tableColumnId="32"/>
      <queryTableField id="33" name="Flaccidsuddenparalysis" tableColumnId="33"/>
      <queryTableField id="34" name="AfterInvestigationTrueAFP" tableColumnId="34"/>
      <queryTableField id="35" name="TotalPoliodoses" tableColumnId="35"/>
      <queryTableField id="36" name="DateDoseatBirth" tableColumnId="36"/>
      <queryTableField id="37" name="DateOf2ndDose" tableColumnId="37"/>
      <queryTableField id="38" name="DateOf4thDose" tableColumnId="38"/>
      <queryTableField id="39" name="DateOf1stDose" tableColumnId="39"/>
      <queryTableField id="40" name="DateOf3rdDose" tableColumnId="40"/>
      <queryTableField id="41" name="If4DateOflast" tableColumnId="41"/>
      <queryTableField id="42" name="Date1stStool" tableColumnId="42"/>
      <queryTableField id="43" name="Date2ndStool" tableColumnId="43"/>
      <queryTableField id="44" name="DateStoolSentolab" tableColumnId="44"/>
      <queryTableField id="45" name="StoolCondition" tableColumnId="45"/>
      <queryTableField id="46" name="DateFinalCellcultureResults" tableColumnId="46"/>
      <queryTableField id="47" name="DateSpecRecbyNatLab" tableColumnId="47"/>
      <queryTableField id="48" name="FinalCellCultureResult" tableColumnId="48"/>
      <queryTableField id="49" name="P1" tableColumnId="49"/>
      <queryTableField id="50" name="P2" tableColumnId="50"/>
      <queryTableField id="51" name="P3" tableColumnId="51"/>
      <queryTableField id="52" name="DateLabSentRestodistrict" tableColumnId="52"/>
      <queryTableField id="53" name="DateItdResultrecbydist" tableColumnId="53"/>
      <queryTableField id="54" name="W1" tableColumnId="54"/>
      <queryTableField id="55" name="W2" tableColumnId="55"/>
      <queryTableField id="56" name="W3" tableColumnId="56"/>
      <queryTableField id="57" name="V1" tableColumnId="57"/>
      <queryTableField id="58" name="V2" tableColumnId="58"/>
      <queryTableField id="59" name="V3" tableColumnId="59"/>
      <queryTableField id="60" name="DateItdResultsentbyreglab" tableColumnId="60"/>
      <queryTableField id="61" name="DateNatLabSentIsoReglab" tableColumnId="61"/>
      <queryTableField id="62" name="VDPV1" tableColumnId="62"/>
      <queryTableField id="63" name="VDPV2" tableColumnId="63"/>
      <queryTableField id="64" name="VDPV3" tableColumnId="64"/>
      <queryTableField id="65" name="RNEV" tableColumnId="65"/>
      <queryTableField id="66" name="Rnpent" tableColumnId="66"/>
      <queryTableField id="67" name="DateFollowupExamine" tableColumnId="67"/>
      <queryTableField id="68" name="LAFUP" tableColumnId="68"/>
      <queryTableField id="69" name="RAFUP" tableColumnId="69"/>
      <queryTableField id="70" name="FindingsAtFollowup" tableColumnId="70"/>
      <queryTableField id="71" name="FinalClassification" tableColumnId="71"/>
      <queryTableField id="72" name="RLFUP" tableColumnId="72"/>
      <queryTableField id="73" name="LLFUP" tableColumnId="73"/>
      <queryTableField id="74" name="UniqueKey" tableColumnId="74"/>
      <queryTableField id="75" name="RECSTATUS" tableColumnId="75"/>
      <queryTableField id="76" name="Lomgitude" tableColumnId="76"/>
      <queryTableField id="77" name="Latitude" tableColumnId="77"/>
      <queryTableField id="78" name="TotalbOPVmOPVdosesSIA" tableColumnId="78"/>
      <queryTableField id="79" name="TotalbOPVmOPVdosesRI" tableColumnId="79"/>
      <queryTableField id="80" name="TotalIPVdosesRISIA" tableColumnId="80"/>
      <queryTableField id="81" name="DatelastIPVdoseRISIA" tableColumnId="81"/>
      <queryTableField id="82" name="DiscordantSabin" tableColumnId="82"/>
      <queryTableField id="83" name="VDPVserotype" tableColumnId="83"/>
      <queryTableField id="84" name="Immunocompromised" tableColumnId="84"/>
      <queryTableField id="85" name="Longitude" tableColumnId="85"/>
      <queryTableField id="86" dataBound="0" tableColumnId="86"/>
      <queryTableField id="98" dataBound="0" tableColumnId="98"/>
      <queryTableField id="87" dataBound="0" tableColumnId="87"/>
      <queryTableField id="88" dataBound="0" tableColumnId="88"/>
      <queryTableField id="89" dataBound="0" tableColumnId="89"/>
      <queryTableField id="90" dataBound="0" tableColumnId="90"/>
      <queryTableField id="91" dataBound="0" tableColumnId="91"/>
      <queryTableField id="103" dataBound="0" tableColumnId="103"/>
      <queryTableField id="104" dataBound="0" tableColumnId="104"/>
      <queryTableField id="101" dataBound="0" tableColumnId="101"/>
      <queryTableField id="92" dataBound="0" tableColumnId="92"/>
      <queryTableField id="93" dataBound="0" tableColumnId="93"/>
      <queryTableField id="95" dataBound="0" tableColumnId="95"/>
      <queryTableField id="96" dataBound="0" tableColumnId="96"/>
      <queryTableField id="97" dataBound="0" tableColumnId="97"/>
      <queryTableField id="99" dataBound="0" tableColumnId="99"/>
      <queryTableField id="100" dataBound="0" tableColumnId="100"/>
      <queryTableField id="102" dataBound="0" tableColumnId="102"/>
      <queryTableField id="105" dataBound="0" tableColumnId="105"/>
      <queryTableField id="106" dataBound="0" tableColumnId="106"/>
      <queryTableField id="107" dataBound="0" tableColumnId="94"/>
      <queryTableField id="108" dataBound="0" tableColumnId="107"/>
      <queryTableField id="109" dataBound="0" tableColumnId="108"/>
    </queryTableFields>
  </queryTableRefresh>
</queryTable>
</file>

<file path=xl/queryTables/queryTable2.xml><?xml version="1.0" encoding="utf-8"?>
<queryTable xmlns="http://schemas.openxmlformats.org/spreadsheetml/2006/main" name="AFP_2015" connectionId="2" autoFormatId="16" applyNumberFormats="0" applyBorderFormats="0" applyFontFormats="0" applyPatternFormats="0" applyAlignmentFormats="0" applyWidthHeightFormats="0">
  <queryTableRefresh nextId="72">
    <queryTableFields count="71">
      <queryTableField id="1" name="EpidNumber" tableColumnId="1"/>
      <queryTableField id="2" name="DateReceived" tableColumnId="2"/>
      <queryTableField id="3" name="District" tableColumnId="3"/>
      <queryTableField id="4" name="Province" tableColumnId="4"/>
      <queryTableField id="5" name="NearestHealthfacility" tableColumnId="5"/>
      <queryTableField id="6" name="Address" tableColumnId="6"/>
      <queryTableField id="7" name="Villageneighbourhood" tableColumnId="7"/>
      <queryTableField id="8" name="Towncity" tableColumnId="8"/>
      <queryTableField id="9" name="Fathermother" tableColumnId="9"/>
      <queryTableField id="10" name="DateOfBirth" tableColumnId="10"/>
      <queryTableField id="11" name="NamesOfPatient" tableColumnId="11"/>
      <queryTableField id="12" name="AgeInYears" tableColumnId="12"/>
      <queryTableField id="13" name="AgeInMonths" tableColumnId="13"/>
      <queryTableField id="14" name="Sex" tableColumnId="14"/>
      <queryTableField id="15" name="DateNotified" tableColumnId="15"/>
      <queryTableField id="16" name="NotifiedBy" tableColumnId="16"/>
      <queryTableField id="17" name="DateCaseinvestigated" tableColumnId="17"/>
      <queryTableField id="18" name="AdmittedTohospital" tableColumnId="18"/>
      <queryTableField id="19" name="DateOfAdmission" tableColumnId="19"/>
      <queryTableField id="20" name="Ll" tableColumnId="20"/>
      <queryTableField id="21" name="Ra" tableColumnId="21"/>
      <queryTableField id="22" name="La" tableColumnId="22"/>
      <queryTableField id="23" name="Rl" tableColumnId="23"/>
      <queryTableField id="24" name="DateOfOnset" tableColumnId="24"/>
      <queryTableField id="25" name="FeverAtOnset" tableColumnId="25"/>
      <queryTableField id="26" name="Progressionin3days" tableColumnId="26"/>
      <queryTableField id="27" name="Flaccidsuddenparalysis" tableColumnId="27"/>
      <queryTableField id="28" name="Asymmetrical" tableColumnId="28"/>
      <queryTableField id="29" name="AfterInvestigationTrueAFP" tableColumnId="29"/>
      <queryTableField id="30" name="DateDoseatBirth" tableColumnId="30"/>
      <queryTableField id="31" name="DateOf2ndDose" tableColumnId="31"/>
      <queryTableField id="32" name="DateOf4thDose" tableColumnId="32"/>
      <queryTableField id="33" name="TotalPoliodoses" tableColumnId="33"/>
      <queryTableField id="34" name="DateOf1stDose" tableColumnId="34"/>
      <queryTableField id="35" name="DateOf3rdDose" tableColumnId="35"/>
      <queryTableField id="36" name="If4DateOflast" tableColumnId="36"/>
      <queryTableField id="37" name="Date1stStool" tableColumnId="37"/>
      <queryTableField id="38" name="Date2ndStool" tableColumnId="38"/>
      <queryTableField id="39" name="DateStoolSentolab" tableColumnId="39"/>
      <queryTableField id="40" name="DateSpecRecbyNatLab" tableColumnId="40"/>
      <queryTableField id="41" name="StoolCondition" tableColumnId="41"/>
      <queryTableField id="42" name="P3" tableColumnId="42"/>
      <queryTableField id="43" name="P2" tableColumnId="43"/>
      <queryTableField id="44" name="P1" tableColumnId="44"/>
      <queryTableField id="45" name="DateFinalCellcultureResults" tableColumnId="45"/>
      <queryTableField id="46" name="FinalCellCultureResult" tableColumnId="46"/>
      <queryTableField id="47" name="DateItdResultrecbydist" tableColumnId="47"/>
      <queryTableField id="48" name="W1" tableColumnId="48"/>
      <queryTableField id="49" name="W2" tableColumnId="49"/>
      <queryTableField id="50" name="W3" tableColumnId="50"/>
      <queryTableField id="51" name="DateLabSentRestodistrict" tableColumnId="51"/>
      <queryTableField id="52" name="V1" tableColumnId="52"/>
      <queryTableField id="53" name="V2" tableColumnId="53"/>
      <queryTableField id="54" name="V3" tableColumnId="54"/>
      <queryTableField id="55" name="DateItdResultsentbyreglab" tableColumnId="55"/>
      <queryTableField id="56" name="DateNatLabSentIsoReglab" tableColumnId="56"/>
      <queryTableField id="57" name="VDPV1" tableColumnId="57"/>
      <queryTableField id="58" name="VDPV2" tableColumnId="58"/>
      <queryTableField id="59" name="VDPV3" tableColumnId="59"/>
      <queryTableField id="60" name="RNEV" tableColumnId="60"/>
      <queryTableField id="61" name="Rnpent" tableColumnId="61"/>
      <queryTableField id="62" name="DateFollowupExamine" tableColumnId="62"/>
      <queryTableField id="63" name="LAFUP" tableColumnId="63"/>
      <queryTableField id="64" name="RAFUP" tableColumnId="64"/>
      <queryTableField id="65" name="FindingsAtFollowup" tableColumnId="65"/>
      <queryTableField id="66" name="FinalClassification" tableColumnId="66"/>
      <queryTableField id="67" name="RLFUP" tableColumnId="67"/>
      <queryTableField id="68" name="LLFUP" tableColumnId="68"/>
      <queryTableField id="69" name="UniqueKey" tableColumnId="69"/>
      <queryTableField id="70" name="RECSTATUS" tableColumnId="70"/>
      <queryTableField id="71" name="Npent" tableColumnId="71"/>
    </queryTableFields>
  </queryTableRefresh>
</queryTable>
</file>

<file path=xl/queryTables/queryTable3.xml><?xml version="1.0" encoding="utf-8"?>
<queryTable xmlns="http://schemas.openxmlformats.org/spreadsheetml/2006/main" name="SISMA" refreshOnLoad="1" connectionId="4" autoFormatId="16" applyNumberFormats="0" applyBorderFormats="0" applyFontFormats="0" applyPatternFormats="0" applyAlignmentFormats="0" applyWidthHeightFormats="0">
  <queryTableRefresh nextId="7">
    <queryTableFields count="2">
      <queryTableField id="2" name="F2" tableColumnId="2"/>
      <queryTableField id="6" name="Janeiro 2019, Fevereiro 2019, Março 2019, Abril 2019, Maio 2019,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0" name="Table_AFP" displayName="Table_AFP" ref="A1:DD2067" tableType="queryTable" totalsRowShown="0" headerRowDxfId="82">
  <autoFilter ref="A1:DD2067">
    <filterColumn colId="3">
      <filters>
        <filter val="ILE"/>
      </filters>
    </filterColumn>
    <filterColumn colId="4">
      <filters>
        <filter val="ZAMBEZIA"/>
      </filters>
    </filterColumn>
  </autoFilter>
  <tableColumns count="108">
    <tableColumn id="1" uniqueName="1" name="EpidNumber" queryTableFieldId="1" dataDxfId="81"/>
    <tableColumn id="2" uniqueName="2" name="DateReceived" queryTableFieldId="2" dataDxfId="80"/>
    <tableColumn id="3" uniqueName="3" name="Casecontact" queryTableFieldId="3" dataDxfId="79"/>
    <tableColumn id="4" uniqueName="4" name="District" queryTableFieldId="4" dataDxfId="78"/>
    <tableColumn id="5" uniqueName="5" name="Province" queryTableFieldId="5" dataDxfId="77"/>
    <tableColumn id="6" uniqueName="6" name="NearestHealthfacility" queryTableFieldId="6"/>
    <tableColumn id="7" uniqueName="7" name="Address" queryTableFieldId="7"/>
    <tableColumn id="8" uniqueName="8" name="Villageneighbourhood" queryTableFieldId="8"/>
    <tableColumn id="9" uniqueName="9" name="Towncity" queryTableFieldId="9"/>
    <tableColumn id="10" uniqueName="10" name="Fathermother" queryTableFieldId="10"/>
    <tableColumn id="11" uniqueName="11" name="DateOfBirth" queryTableFieldId="11" dataDxfId="76"/>
    <tableColumn id="12" uniqueName="12" name="NamesOfPatient" queryTableFieldId="12" dataDxfId="75"/>
    <tableColumn id="13" uniqueName="13" name="AgeInYears" queryTableFieldId="13" dataDxfId="74"/>
    <tableColumn id="14" uniqueName="14" name="AgeInMonths" queryTableFieldId="14" dataDxfId="73"/>
    <tableColumn id="15" uniqueName="15" name="Sex" queryTableFieldId="15" dataDxfId="72"/>
    <tableColumn id="16" uniqueName="16" name="NotifiedBy" queryTableFieldId="16"/>
    <tableColumn id="17" uniqueName="17" name="DateNotified" queryTableFieldId="17" dataDxfId="71"/>
    <tableColumn id="18" uniqueName="18" name="DateCaseinvestigated" queryTableFieldId="18" dataDxfId="70"/>
    <tableColumn id="19" uniqueName="19" name="ReasonForConactStool" queryTableFieldId="19"/>
    <tableColumn id="20" uniqueName="20" name="DateContactStoolCollected" queryTableFieldId="20" dataDxfId="69"/>
    <tableColumn id="21" uniqueName="21" name="RelationToIndex" queryTableFieldId="21"/>
    <tableColumn id="22" uniqueName="22" name="PeriodOfExposure" queryTableFieldId="22"/>
    <tableColumn id="23" uniqueName="23" name="Ll" queryTableFieldId="23"/>
    <tableColumn id="24" uniqueName="24" name="Ra" queryTableFieldId="24"/>
    <tableColumn id="25" uniqueName="25" name="AdmittedTohospital" queryTableFieldId="25"/>
    <tableColumn id="26" uniqueName="26" name="DateOfAdmission" queryTableFieldId="26" dataDxfId="68"/>
    <tableColumn id="27" uniqueName="27" name="La" queryTableFieldId="27"/>
    <tableColumn id="28" uniqueName="28" name="Rl" queryTableFieldId="28"/>
    <tableColumn id="29" uniqueName="29" name="DateOfOnset" queryTableFieldId="29" dataDxfId="67"/>
    <tableColumn id="30" uniqueName="30" name="FeverAtOnset" queryTableFieldId="30"/>
    <tableColumn id="31" uniqueName="31" name="Progressionin3days" queryTableFieldId="31"/>
    <tableColumn id="32" uniqueName="32" name="Asymmetrical" queryTableFieldId="32" dataDxfId="66"/>
    <tableColumn id="33" uniqueName="33" name="Flaccidsuddenparalysis" queryTableFieldId="33"/>
    <tableColumn id="34" uniqueName="34" name="AfterInvestigationTrueAFP" queryTableFieldId="34"/>
    <tableColumn id="35" uniqueName="35" name="TotalPoliodoses" queryTableFieldId="35" dataDxfId="65"/>
    <tableColumn id="36" uniqueName="36" name="DateDoseatBirth" queryTableFieldId="36" dataDxfId="64"/>
    <tableColumn id="37" uniqueName="37" name="DateOf2ndDose" queryTableFieldId="37" dataDxfId="63"/>
    <tableColumn id="38" uniqueName="38" name="DateOf4thDose" queryTableFieldId="38" dataDxfId="62"/>
    <tableColumn id="39" uniqueName="39" name="DateOf1stDose" queryTableFieldId="39" dataDxfId="61"/>
    <tableColumn id="40" uniqueName="40" name="DateOf3rdDose" queryTableFieldId="40" dataDxfId="60"/>
    <tableColumn id="41" uniqueName="41" name="If4DateOflast" queryTableFieldId="41" dataDxfId="59"/>
    <tableColumn id="42" uniqueName="42" name="Date1stStool" queryTableFieldId="42" dataDxfId="58"/>
    <tableColumn id="43" uniqueName="43" name="Date2ndStool" queryTableFieldId="43" dataDxfId="57"/>
    <tableColumn id="44" uniqueName="44" name="DateStoolSentolab" queryTableFieldId="44" dataDxfId="56"/>
    <tableColumn id="45" uniqueName="45" name="StoolCondition" queryTableFieldId="45"/>
    <tableColumn id="46" uniqueName="46" name="DateFinalCellcultureResults" queryTableFieldId="46" dataDxfId="55"/>
    <tableColumn id="47" uniqueName="47" name="DateSpecRecbyNatLab" queryTableFieldId="47" dataDxfId="54"/>
    <tableColumn id="48" uniqueName="48" name="FinalCellCultureResult" queryTableFieldId="48" dataDxfId="53"/>
    <tableColumn id="49" uniqueName="49" name="P1" queryTableFieldId="49"/>
    <tableColumn id="50" uniqueName="50" name="P2" queryTableFieldId="50"/>
    <tableColumn id="51" uniqueName="51" name="P3" queryTableFieldId="51"/>
    <tableColumn id="52" uniqueName="52" name="DateLabSentRestodistrict" queryTableFieldId="52" dataDxfId="52"/>
    <tableColumn id="53" uniqueName="53" name="DateItdResultrecbydist" queryTableFieldId="53" dataDxfId="51"/>
    <tableColumn id="54" uniqueName="54" name="W1" queryTableFieldId="54"/>
    <tableColumn id="55" uniqueName="55" name="W2" queryTableFieldId="55"/>
    <tableColumn id="56" uniqueName="56" name="W3" queryTableFieldId="56"/>
    <tableColumn id="57" uniqueName="57" name="V1" queryTableFieldId="57"/>
    <tableColumn id="58" uniqueName="58" name="V2" queryTableFieldId="58"/>
    <tableColumn id="59" uniqueName="59" name="V3" queryTableFieldId="59"/>
    <tableColumn id="60" uniqueName="60" name="DateItdResultsentbyreglab" queryTableFieldId="60" dataDxfId="50"/>
    <tableColumn id="61" uniqueName="61" name="DateNatLabSentIsoReglab" queryTableFieldId="61" dataDxfId="49"/>
    <tableColumn id="62" uniqueName="62" name="VDPV1" queryTableFieldId="62"/>
    <tableColumn id="63" uniqueName="63" name="VDPV2" queryTableFieldId="63"/>
    <tableColumn id="64" uniqueName="64" name="VDPV3" queryTableFieldId="64"/>
    <tableColumn id="65" uniqueName="65" name="RNEV" queryTableFieldId="65"/>
    <tableColumn id="66" uniqueName="66" name="Rnpent" queryTableFieldId="66"/>
    <tableColumn id="67" uniqueName="67" name="DateFollowupExamine" queryTableFieldId="67" dataDxfId="48"/>
    <tableColumn id="68" uniqueName="68" name="LAFUP" queryTableFieldId="68"/>
    <tableColumn id="69" uniqueName="69" name="RAFUP" queryTableFieldId="69"/>
    <tableColumn id="70" uniqueName="70" name="FindingsAtFollowup" queryTableFieldId="70" dataDxfId="47"/>
    <tableColumn id="71" uniqueName="71" name="FinalClassification" queryTableFieldId="71" dataDxfId="46"/>
    <tableColumn id="72" uniqueName="72" name="RLFUP" queryTableFieldId="72"/>
    <tableColumn id="73" uniqueName="73" name="LLFUP" queryTableFieldId="73"/>
    <tableColumn id="74" uniqueName="74" name="UniqueKey" queryTableFieldId="74"/>
    <tableColumn id="75" uniqueName="75" name="RECSTATUS" queryTableFieldId="75"/>
    <tableColumn id="76" uniqueName="76" name="Lomgitude" queryTableFieldId="76"/>
    <tableColumn id="77" uniqueName="77" name="Latitude" queryTableFieldId="77"/>
    <tableColumn id="78" uniqueName="78" name="TotalbOPVmOPVdosesSIA" queryTableFieldId="78"/>
    <tableColumn id="79" uniqueName="79" name="TotalbOPVmOPVdosesRI" queryTableFieldId="79"/>
    <tableColumn id="80" uniqueName="80" name="TotalIPVdosesRISIA" queryTableFieldId="80"/>
    <tableColumn id="81" uniqueName="81" name="DatelastIPVdoseRISIA" queryTableFieldId="81" dataDxfId="45"/>
    <tableColumn id="82" uniqueName="82" name="DiscordantSabin" queryTableFieldId="82"/>
    <tableColumn id="83" uniqueName="83" name="VDPVserotype" queryTableFieldId="83"/>
    <tableColumn id="84" uniqueName="84" name="Immunocompromised" queryTableFieldId="84"/>
    <tableColumn id="85" uniqueName="85" name="Longitude" queryTableFieldId="85"/>
    <tableColumn id="86" uniqueName="86" name="Days_Onset_Notif" queryTableFieldId="86" dataDxfId="44"/>
    <tableColumn id="98" uniqueName="98" name="Days_Onset_2º_Stool" queryTableFieldId="98" dataDxfId="43"/>
    <tableColumn id="87" uniqueName="87" name="Days_Notif_Investig" queryTableFieldId="87" dataDxfId="42"/>
    <tableColumn id="88" uniqueName="88" name="Days_Investig_2º_Stool" queryTableFieldId="88" dataDxfId="41"/>
    <tableColumn id="89" uniqueName="89" name="Days_2º_Stool_Sent_MPT" queryTableFieldId="89" dataDxfId="40"/>
    <tableColumn id="90" uniqueName="90" name="Days_Sent_MPT_Received_MPT" queryTableFieldId="90" dataDxfId="39"/>
    <tableColumn id="91" uniqueName="91" name="Days_Received_MPT_Recepcao_results" queryTableFieldId="91" dataDxfId="38"/>
    <tableColumn id="103" uniqueName="103" name="Days_Received_MPT__Sent_Reg_lab" queryTableFieldId="103" dataDxfId="37"/>
    <tableColumn id="104" uniqueName="104" name="Days_Sent_Reg_lab_ReceivedResults" queryTableFieldId="104" dataDxfId="36"/>
    <tableColumn id="101" uniqueName="101" name="Days_2º_Stool_Received_MPT" queryTableFieldId="101" dataDxfId="35"/>
    <tableColumn id="92" uniqueName="92" name="ANO" queryTableFieldId="92" dataDxfId="34"/>
    <tableColumn id="93" uniqueName="93" name="PARA_MES1" queryTableFieldId="93" dataDxfId="33"/>
    <tableColumn id="95" uniqueName="95" name="PARA_MES2" queryTableFieldId="95" dataDxfId="32"/>
    <tableColumn id="96" uniqueName="96" name="MES" queryTableFieldId="96" dataDxfId="31"/>
    <tableColumn id="97" uniqueName="97" name="Semana_EPI" queryTableFieldId="97" dataDxfId="30"/>
    <tableColumn id="99" uniqueName="99" name="Days_Onset_2º_Stool2" queryTableFieldId="99" dataDxfId="29"/>
    <tableColumn id="100" uniqueName="100" name="Days_2º_Stool_Received_MPT2" queryTableFieldId="100" dataDxfId="28"/>
    <tableColumn id="102" uniqueName="102" name="Days_Onset_Notif2" queryTableFieldId="102" dataDxfId="27"/>
    <tableColumn id="105" uniqueName="105" name="Days_Received_MPT__Sent_Reg_lab2" queryTableFieldId="105" dataDxfId="26"/>
    <tableColumn id="106" uniqueName="106" name="Days_Sent_Reg_lab_ReceivedResults2" queryTableFieldId="106" dataDxfId="25"/>
    <tableColumn id="94" uniqueName="94" name="Total_poliodoses" queryTableFieldId="107" dataDxfId="24"/>
    <tableColumn id="107" uniqueName="107" name="Classificacao_qualidade" queryTableFieldId="108" dataDxfId="23"/>
    <tableColumn id="108" uniqueName="108" name="Dias_sem_classificacao" queryTableFieldId="109" dataDxf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_AFP_2015" displayName="Table_AFP_2015" ref="A1:BS2697" tableType="queryTable" totalsRowShown="0">
  <autoFilter ref="A1:BS2697"/>
  <tableColumns count="71">
    <tableColumn id="1" uniqueName="1" name="EpidNumber" queryTableFieldId="1"/>
    <tableColumn id="2" uniqueName="2" name="DateReceived" queryTableFieldId="2" dataDxfId="21"/>
    <tableColumn id="3" uniqueName="3" name="District" queryTableFieldId="3"/>
    <tableColumn id="4" uniqueName="4" name="Province" queryTableFieldId="4"/>
    <tableColumn id="5" uniqueName="5" name="NearestHealthfacility" queryTableFieldId="5"/>
    <tableColumn id="6" uniqueName="6" name="Address" queryTableFieldId="6"/>
    <tableColumn id="7" uniqueName="7" name="Villageneighbourhood" queryTableFieldId="7"/>
    <tableColumn id="8" uniqueName="8" name="Towncity" queryTableFieldId="8"/>
    <tableColumn id="9" uniqueName="9" name="Fathermother" queryTableFieldId="9"/>
    <tableColumn id="10" uniqueName="10" name="DateOfBirth" queryTableFieldId="10" dataDxfId="20"/>
    <tableColumn id="11" uniqueName="11" name="NamesOfPatient" queryTableFieldId="11"/>
    <tableColumn id="12" uniqueName="12" name="AgeInYears" queryTableFieldId="12"/>
    <tableColumn id="13" uniqueName="13" name="AgeInMonths" queryTableFieldId="13"/>
    <tableColumn id="14" uniqueName="14" name="Sex" queryTableFieldId="14"/>
    <tableColumn id="15" uniqueName="15" name="DateNotified" queryTableFieldId="15" dataDxfId="19"/>
    <tableColumn id="16" uniqueName="16" name="NotifiedBy" queryTableFieldId="16"/>
    <tableColumn id="17" uniqueName="17" name="DateCaseinvestigated" queryTableFieldId="17" dataDxfId="18"/>
    <tableColumn id="18" uniqueName="18" name="AdmittedTohospital" queryTableFieldId="18"/>
    <tableColumn id="19" uniqueName="19" name="DateOfAdmission" queryTableFieldId="19" dataDxfId="17"/>
    <tableColumn id="20" uniqueName="20" name="Ll" queryTableFieldId="20"/>
    <tableColumn id="21" uniqueName="21" name="Ra" queryTableFieldId="21"/>
    <tableColumn id="22" uniqueName="22" name="La" queryTableFieldId="22"/>
    <tableColumn id="23" uniqueName="23" name="Rl" queryTableFieldId="23"/>
    <tableColumn id="24" uniqueName="24" name="DateOfOnset" queryTableFieldId="24" dataDxfId="16"/>
    <tableColumn id="25" uniqueName="25" name="FeverAtOnset" queryTableFieldId="25"/>
    <tableColumn id="26" uniqueName="26" name="Progressionin3days" queryTableFieldId="26"/>
    <tableColumn id="27" uniqueName="27" name="Flaccidsuddenparalysis" queryTableFieldId="27"/>
    <tableColumn id="28" uniqueName="28" name="Asymmetrical" queryTableFieldId="28"/>
    <tableColumn id="29" uniqueName="29" name="AfterInvestigationTrueAFP" queryTableFieldId="29"/>
    <tableColumn id="30" uniqueName="30" name="DateDoseatBirth" queryTableFieldId="30" dataDxfId="15"/>
    <tableColumn id="31" uniqueName="31" name="DateOf2ndDose" queryTableFieldId="31" dataDxfId="14"/>
    <tableColumn id="32" uniqueName="32" name="DateOf4thDose" queryTableFieldId="32" dataDxfId="13"/>
    <tableColumn id="33" uniqueName="33" name="TotalPoliodoses" queryTableFieldId="33"/>
    <tableColumn id="34" uniqueName="34" name="DateOf1stDose" queryTableFieldId="34" dataDxfId="12"/>
    <tableColumn id="35" uniqueName="35" name="DateOf3rdDose" queryTableFieldId="35" dataDxfId="11"/>
    <tableColumn id="36" uniqueName="36" name="If4DateOflast" queryTableFieldId="36" dataDxfId="10"/>
    <tableColumn id="37" uniqueName="37" name="Date1stStool" queryTableFieldId="37" dataDxfId="9"/>
    <tableColumn id="38" uniqueName="38" name="Date2ndStool" queryTableFieldId="38" dataDxfId="8"/>
    <tableColumn id="39" uniqueName="39" name="DateStoolSentolab" queryTableFieldId="39" dataDxfId="7"/>
    <tableColumn id="40" uniqueName="40" name="DateSpecRecbyNatLab" queryTableFieldId="40" dataDxfId="6"/>
    <tableColumn id="41" uniqueName="41" name="StoolCondition" queryTableFieldId="41"/>
    <tableColumn id="42" uniqueName="42" name="P3" queryTableFieldId="42"/>
    <tableColumn id="43" uniqueName="43" name="P2" queryTableFieldId="43"/>
    <tableColumn id="44" uniqueName="44" name="P1" queryTableFieldId="44"/>
    <tableColumn id="45" uniqueName="45" name="DateFinalCellcultureResults" queryTableFieldId="45" dataDxfId="5"/>
    <tableColumn id="46" uniqueName="46" name="FinalCellCultureResult" queryTableFieldId="46"/>
    <tableColumn id="47" uniqueName="47" name="DateItdResultrecbydist" queryTableFieldId="47" dataDxfId="4"/>
    <tableColumn id="48" uniqueName="48" name="W1" queryTableFieldId="48"/>
    <tableColumn id="49" uniqueName="49" name="W2" queryTableFieldId="49"/>
    <tableColumn id="50" uniqueName="50" name="W3" queryTableFieldId="50"/>
    <tableColumn id="51" uniqueName="51" name="DateLabSentRestodistrict" queryTableFieldId="51" dataDxfId="3"/>
    <tableColumn id="52" uniqueName="52" name="V1" queryTableFieldId="52"/>
    <tableColumn id="53" uniqueName="53" name="V2" queryTableFieldId="53"/>
    <tableColumn id="54" uniqueName="54" name="V3" queryTableFieldId="54"/>
    <tableColumn id="55" uniqueName="55" name="DateItdResultsentbyreglab" queryTableFieldId="55" dataDxfId="2"/>
    <tableColumn id="56" uniqueName="56" name="DateNatLabSentIsoReglab" queryTableFieldId="56" dataDxfId="1"/>
    <tableColumn id="57" uniqueName="57" name="VDPV1" queryTableFieldId="57"/>
    <tableColumn id="58" uniqueName="58" name="VDPV2" queryTableFieldId="58"/>
    <tableColumn id="59" uniqueName="59" name="VDPV3" queryTableFieldId="59"/>
    <tableColumn id="60" uniqueName="60" name="RNEV" queryTableFieldId="60"/>
    <tableColumn id="61" uniqueName="61" name="Rnpent" queryTableFieldId="61"/>
    <tableColumn id="62" uniqueName="62" name="DateFollowupExamine" queryTableFieldId="62" dataDxfId="0"/>
    <tableColumn id="63" uniqueName="63" name="LAFUP" queryTableFieldId="63"/>
    <tableColumn id="64" uniqueName="64" name="RAFUP" queryTableFieldId="64"/>
    <tableColumn id="65" uniqueName="65" name="FindingsAtFollowup" queryTableFieldId="65"/>
    <tableColumn id="66" uniqueName="66" name="FinalClassification" queryTableFieldId="66"/>
    <tableColumn id="67" uniqueName="67" name="RLFUP" queryTableFieldId="67"/>
    <tableColumn id="68" uniqueName="68" name="LLFUP" queryTableFieldId="68"/>
    <tableColumn id="69" uniqueName="69" name="UniqueKey" queryTableFieldId="69"/>
    <tableColumn id="70" uniqueName="70" name="RECSTATUS" queryTableFieldId="70"/>
    <tableColumn id="71" uniqueName="71" name="Npent" queryTableFieldId="7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_SISMA" displayName="Table_SISMA" ref="A1:B14" tableType="queryTable" totalsRowShown="0">
  <autoFilter ref="A1:B14"/>
  <tableColumns count="2">
    <tableColumn id="2" uniqueName="2" name="F2" queryTableFieldId="2"/>
    <tableColumn id="1" uniqueName="1" name="Janeiro 2019, Fevereiro 2019, Março 2019, Abril 2019, Maio 2019," queryTableField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F18" sqref="F18"/>
    </sheetView>
  </sheetViews>
  <sheetFormatPr defaultRowHeight="15" x14ac:dyDescent="0.25"/>
  <cols>
    <col min="1" max="1" width="16.5703125" bestFit="1" customWidth="1"/>
    <col min="2" max="2" width="9.85546875" bestFit="1" customWidth="1"/>
    <col min="3" max="5" width="18.42578125" bestFit="1" customWidth="1"/>
  </cols>
  <sheetData>
    <row r="1" spans="1:6" x14ac:dyDescent="0.25">
      <c r="A1" s="13" t="s">
        <v>18774</v>
      </c>
      <c r="B1" s="13">
        <v>2016</v>
      </c>
      <c r="C1" s="14">
        <v>2017</v>
      </c>
      <c r="D1" s="14">
        <v>2018</v>
      </c>
      <c r="E1" s="14">
        <v>2019</v>
      </c>
      <c r="F1" s="15">
        <v>2020</v>
      </c>
    </row>
    <row r="2" spans="1:6" x14ac:dyDescent="0.25">
      <c r="A2" s="16" t="s">
        <v>741</v>
      </c>
      <c r="B2" s="19">
        <v>1</v>
      </c>
      <c r="C2" s="24">
        <v>1952341.0000000002</v>
      </c>
      <c r="D2" s="24">
        <v>2333278</v>
      </c>
      <c r="E2" s="24">
        <v>2008887.9999999998</v>
      </c>
    </row>
    <row r="3" spans="1:6" x14ac:dyDescent="0.25">
      <c r="A3" s="16" t="s">
        <v>742</v>
      </c>
      <c r="B3" s="19"/>
      <c r="C3" s="24">
        <v>1467950.5673978939</v>
      </c>
      <c r="D3" s="24">
        <v>1459497</v>
      </c>
      <c r="E3" s="24">
        <v>1494431</v>
      </c>
    </row>
    <row r="4" spans="1:6" x14ac:dyDescent="0.25">
      <c r="A4" s="16" t="s">
        <v>743</v>
      </c>
      <c r="B4" s="19"/>
      <c r="C4" s="24">
        <f t="shared" ref="C4:E12" ca="1" si="0">SUMIF($C$4:$C$164,$C4,C$4:C$164)</f>
        <v>1547850</v>
      </c>
      <c r="D4" s="24">
        <f t="shared" ca="1" si="0"/>
        <v>1496824</v>
      </c>
      <c r="E4" s="24">
        <f t="shared" ca="1" si="0"/>
        <v>1597372</v>
      </c>
    </row>
    <row r="5" spans="1:6" x14ac:dyDescent="0.25">
      <c r="A5" s="16" t="s">
        <v>744</v>
      </c>
      <c r="B5" s="19"/>
      <c r="C5" s="24">
        <f t="shared" ca="1" si="0"/>
        <v>2071404.7349507988</v>
      </c>
      <c r="D5" s="24">
        <f t="shared" ca="1" si="0"/>
        <v>1911237</v>
      </c>
      <c r="E5" s="24">
        <f t="shared" ca="1" si="0"/>
        <v>2213882</v>
      </c>
    </row>
    <row r="6" spans="1:6" ht="12.75" customHeight="1" x14ac:dyDescent="0.25">
      <c r="A6" s="17" t="s">
        <v>804</v>
      </c>
      <c r="B6" s="21"/>
      <c r="C6" s="24">
        <f t="shared" ca="1" si="0"/>
        <v>1273076</v>
      </c>
      <c r="D6" s="24">
        <f t="shared" ca="1" si="0"/>
        <v>1101170</v>
      </c>
      <c r="E6" s="24">
        <f t="shared" ca="1" si="0"/>
        <v>1304535.9999999998</v>
      </c>
    </row>
    <row r="7" spans="1:6" x14ac:dyDescent="0.25">
      <c r="A7" s="2" t="s">
        <v>759</v>
      </c>
      <c r="B7" s="20"/>
      <c r="C7" s="24">
        <f t="shared" ca="1" si="0"/>
        <v>1858597</v>
      </c>
      <c r="D7" s="24">
        <f t="shared" ca="1" si="0"/>
        <v>2507098</v>
      </c>
      <c r="E7" s="24">
        <f t="shared" ca="1" si="0"/>
        <v>2020560.0000000002</v>
      </c>
    </row>
    <row r="8" spans="1:6" x14ac:dyDescent="0.25">
      <c r="A8" s="16" t="s">
        <v>745</v>
      </c>
      <c r="B8" s="19"/>
      <c r="C8" s="24">
        <f t="shared" ca="1" si="0"/>
        <v>5251324.5379333282</v>
      </c>
      <c r="D8" s="24">
        <f t="shared" ca="1" si="0"/>
        <v>6102867</v>
      </c>
      <c r="E8" s="24">
        <f t="shared" ca="1" si="0"/>
        <v>5582017.0696908375</v>
      </c>
    </row>
    <row r="9" spans="1:6" x14ac:dyDescent="0.25">
      <c r="A9" s="16" t="s">
        <v>746</v>
      </c>
      <c r="B9" s="19"/>
      <c r="C9" s="24">
        <f t="shared" ca="1" si="0"/>
        <v>1789119.9999999995</v>
      </c>
      <c r="D9" s="24">
        <f t="shared" ca="1" si="0"/>
        <v>1865976</v>
      </c>
      <c r="E9" s="24">
        <f t="shared" ca="1" si="0"/>
        <v>2142431.5864309734</v>
      </c>
    </row>
    <row r="10" spans="1:6" x14ac:dyDescent="0.25">
      <c r="A10" s="16" t="s">
        <v>747</v>
      </c>
      <c r="B10" s="19"/>
      <c r="C10" s="24">
        <f t="shared" ca="1" si="0"/>
        <v>2150769</v>
      </c>
      <c r="D10" s="24">
        <f t="shared" ca="1" si="0"/>
        <v>2221803</v>
      </c>
      <c r="E10" s="24">
        <f t="shared" ca="1" si="0"/>
        <v>2258350</v>
      </c>
    </row>
    <row r="11" spans="1:6" x14ac:dyDescent="0.25">
      <c r="A11" s="16" t="s">
        <v>748</v>
      </c>
      <c r="B11" s="19"/>
      <c r="C11" s="24">
        <f t="shared" ca="1" si="0"/>
        <v>2723010</v>
      </c>
      <c r="D11" s="24">
        <f t="shared" ca="1" si="0"/>
        <v>2764169</v>
      </c>
      <c r="E11" s="24">
        <f t="shared" ca="1" si="0"/>
        <v>2938522.0000000005</v>
      </c>
    </row>
    <row r="12" spans="1:6" x14ac:dyDescent="0.25">
      <c r="A12" s="18" t="s">
        <v>749</v>
      </c>
      <c r="B12" s="22"/>
      <c r="C12" s="24">
        <f t="shared" ca="1" si="0"/>
        <v>5043120</v>
      </c>
      <c r="D12" s="24">
        <f t="shared" ca="1" si="0"/>
        <v>5110787</v>
      </c>
      <c r="E12" s="24">
        <f t="shared" ca="1" si="0"/>
        <v>5285003.0000000009</v>
      </c>
    </row>
    <row r="13" spans="1:6" x14ac:dyDescent="0.25">
      <c r="A13" s="16" t="s">
        <v>23693</v>
      </c>
      <c r="B13" s="19"/>
      <c r="C13" s="24">
        <f t="shared" ref="C13:D13" ca="1" si="1">SUM(C2:C12)</f>
        <v>27128562.840282019</v>
      </c>
      <c r="D13" s="24">
        <f t="shared" ca="1" si="1"/>
        <v>28874706</v>
      </c>
      <c r="E13" s="24">
        <f ca="1">SUM(E2:E12)</f>
        <v>28845992.656121813</v>
      </c>
    </row>
    <row r="16" spans="1:6" x14ac:dyDescent="0.25">
      <c r="A16">
        <v>2016</v>
      </c>
    </row>
    <row r="17" spans="1:1" x14ac:dyDescent="0.25">
      <c r="A17">
        <v>2017</v>
      </c>
    </row>
    <row r="18" spans="1:1" x14ac:dyDescent="0.25">
      <c r="A18">
        <v>2018</v>
      </c>
    </row>
    <row r="19" spans="1:1" x14ac:dyDescent="0.25">
      <c r="A19">
        <v>2019</v>
      </c>
    </row>
    <row r="20" spans="1:1" x14ac:dyDescent="0.25">
      <c r="A20">
        <v>2020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Y164"/>
  <sheetViews>
    <sheetView topLeftCell="A14" workbookViewId="0">
      <selection activeCell="G37" sqref="G37"/>
    </sheetView>
  </sheetViews>
  <sheetFormatPr defaultRowHeight="15" x14ac:dyDescent="0.25"/>
  <cols>
    <col min="1" max="1" width="17.140625" style="61" customWidth="1"/>
    <col min="2" max="2" width="10.140625" style="61" customWidth="1"/>
    <col min="3" max="3" width="14.140625" style="96" customWidth="1"/>
    <col min="4" max="4" width="10.7109375" style="96" customWidth="1"/>
    <col min="5" max="5" width="9.140625" style="96" customWidth="1"/>
    <col min="6" max="6" width="5.140625" style="96" customWidth="1"/>
    <col min="7" max="7" width="5.5703125" style="96" customWidth="1"/>
    <col min="8" max="8" width="7" style="61" customWidth="1"/>
    <col min="9" max="9" width="8.140625" style="61" customWidth="1"/>
    <col min="10" max="10" width="5" style="61" customWidth="1"/>
    <col min="11" max="11" width="4.5703125" style="96" customWidth="1"/>
    <col min="12" max="12" width="6.42578125" style="96" customWidth="1"/>
    <col min="13" max="13" width="5.42578125" style="96" customWidth="1"/>
    <col min="14" max="15" width="5.140625" style="96" customWidth="1"/>
    <col min="16" max="16" width="5" style="61" customWidth="1"/>
    <col min="17" max="17" width="4.5703125" style="61" customWidth="1"/>
    <col min="18" max="18" width="5.5703125" style="61" customWidth="1"/>
    <col min="19" max="19" width="5.140625" style="61" customWidth="1"/>
    <col min="20" max="20" width="4.85546875" style="61" customWidth="1"/>
    <col min="21" max="21" width="9.42578125" style="61" customWidth="1"/>
    <col min="22" max="22" width="9.140625" style="61" customWidth="1"/>
    <col min="23" max="23" width="13.28515625" style="61" customWidth="1"/>
    <col min="24" max="24" width="9.140625" style="61" customWidth="1"/>
    <col min="25" max="25" width="16.42578125" style="61" customWidth="1"/>
  </cols>
  <sheetData>
    <row r="1" spans="1:25" ht="120" customHeight="1" x14ac:dyDescent="0.25">
      <c r="A1" s="30" t="s">
        <v>18775</v>
      </c>
      <c r="B1" s="30" t="s">
        <v>18774</v>
      </c>
      <c r="C1" s="31">
        <v>4</v>
      </c>
      <c r="D1" s="32" t="s">
        <v>24576</v>
      </c>
      <c r="E1" s="33" t="s">
        <v>24577</v>
      </c>
      <c r="F1" s="33" t="s">
        <v>24578</v>
      </c>
      <c r="G1" s="33" t="s">
        <v>24579</v>
      </c>
      <c r="H1" s="30" t="s">
        <v>24580</v>
      </c>
      <c r="I1" s="30" t="s">
        <v>24581</v>
      </c>
      <c r="J1" s="30" t="s">
        <v>24582</v>
      </c>
      <c r="K1" s="34" t="s">
        <v>24583</v>
      </c>
      <c r="L1" s="34" t="s">
        <v>24584</v>
      </c>
      <c r="M1" s="35" t="s">
        <v>24585</v>
      </c>
      <c r="N1" s="35" t="s">
        <v>24586</v>
      </c>
      <c r="O1" s="36" t="s">
        <v>24587</v>
      </c>
      <c r="P1" s="36" t="s">
        <v>24588</v>
      </c>
      <c r="Q1" s="36" t="s">
        <v>24589</v>
      </c>
      <c r="R1" s="36" t="s">
        <v>24590</v>
      </c>
      <c r="S1" s="37" t="s">
        <v>24591</v>
      </c>
      <c r="T1" s="37" t="s">
        <v>24592</v>
      </c>
      <c r="U1" s="38"/>
      <c r="V1" s="39" t="s">
        <v>24593</v>
      </c>
      <c r="W1" s="40" t="s">
        <v>18771</v>
      </c>
      <c r="X1" s="41" t="s">
        <v>24594</v>
      </c>
      <c r="Y1" s="42"/>
    </row>
    <row r="2" spans="1:25" ht="21" x14ac:dyDescent="0.35">
      <c r="A2" s="43" t="s">
        <v>830</v>
      </c>
      <c r="B2" s="43" t="s">
        <v>745</v>
      </c>
      <c r="C2" s="44">
        <f ca="1">ROUND(OFFSET(Populacao_Distrito!B1,1,C$1),0)</f>
        <v>124186</v>
      </c>
      <c r="D2" s="45">
        <f t="shared" ref="D2:D30" ca="1" si="0">0.45*C2</f>
        <v>55883.700000000004</v>
      </c>
      <c r="E2" s="46">
        <f t="shared" ref="E2:E27" ca="1" si="1">IF(D2*3/100000&lt;1,1,D2*3/100000)</f>
        <v>1.6765110000000001</v>
      </c>
      <c r="F2" s="47">
        <f>COUNTIFS(AFP!$D:$D,$A2,AFP!$CR:$CR,$W$2,AFP!$CU:$CU,1,AFP!$C:$C,1)</f>
        <v>3</v>
      </c>
      <c r="G2" s="48">
        <f>COUNTIFS(AFP!$D:$D,$A2,AFP!$CR:$CR,$W$2,AFP!$CU:$CU,1,AFP!$C:$C,1)</f>
        <v>3</v>
      </c>
      <c r="H2" s="49" t="str">
        <f ca="1">IFERROR(IF(F2&gt;0,((F2-(M2+N2))*100000/D2)*(12/$V$2),0),"&amp;")</f>
        <v>&amp;</v>
      </c>
      <c r="I2" s="50">
        <f t="shared" ref="I2:I31" si="2">IFERROR(IF(G2&gt;0,G2/F2,0),"&amp;")</f>
        <v>1</v>
      </c>
      <c r="J2" s="51" t="e">
        <f ca="1">I2*H2</f>
        <v>#VALUE!</v>
      </c>
      <c r="K2" s="48">
        <f>COUNTIFS(AFP!$D:$D,$A2,AFP!$CR:$CR,$W$2,AFP!$CU:$CU,1,AFP!$C:$C,1,AFP!$AV:$AV,"1-suspected poliovirus")</f>
        <v>0</v>
      </c>
      <c r="L2" s="48">
        <f>COUNTIFS(AFP!$D:$D,$A2,AFP!$CR:$CR,$W$2,AFP!$CU:$CU,1,AFP!$C:$C,1,AFP!$AV:$AV,"4-Suspected poliovirus + NPENT")</f>
        <v>0</v>
      </c>
      <c r="M2" s="48">
        <f>COUNTIFS(AFP!$D:$D,$A2,AFP!$CR:$CR,$W$2,AFP!$CU:$CU,1,AFP!$C:$C,1,AFP!$BS:$BS,"6-NOT AN AFP")</f>
        <v>0</v>
      </c>
      <c r="N2" s="48">
        <f>COUNTIFS(AFP!$D:$D,$A2,AFP!$CR:$CR,$W$2,AFP!$CU:$CU,1,AFP!$C:$C,1,AFP!$BS:$BS,"2-Compatible")</f>
        <v>0</v>
      </c>
      <c r="O2" s="52">
        <f t="shared" ref="O2:O27" si="3">F2-(K2+L2+M2+N2)</f>
        <v>3</v>
      </c>
      <c r="P2" s="53">
        <f>COUNTIFS(AFP!$D:$D,$A2,AFP!$CR:$CR,$W$2,AFP!$CU:$CU,1,AFP!$C:$C,1,AFP!$AV:$AV,"2-Negative",AFP!$DC:$DC,1)</f>
        <v>2</v>
      </c>
      <c r="Q2" s="54">
        <f>COUNTIFS(AFP!$D:$D,$A2,AFP!$CR:$CR,$W$2,AFP!$CU:$CU,1,AFP!$C:$C,1,AFP!$AV:$AV,"3-NPENT",AFP!$DC:$DC,1)</f>
        <v>1</v>
      </c>
      <c r="R2" s="54">
        <f>COUNTIFS(AFP!$D:$D,$A2,AFP!$CR:$CR,$W$2,AFP!$CU:$CU,1,AFP!$C:$C,1,AFP!$BS:$BS,"3-DISCARDED",AFP!$DC:$DC,1)</f>
        <v>3</v>
      </c>
      <c r="S2" s="54">
        <f>COUNTIFS(AFP!$D:$D,$A2,AFP!$CR:$CR,$W$2,AFP!$CU:$CU,1,AFP!$C:$C,1,AFP!$DG:$DG,"QUENTE")</f>
        <v>0</v>
      </c>
      <c r="T2" s="54">
        <v>0</v>
      </c>
      <c r="U2" s="55"/>
      <c r="V2" s="56">
        <f ca="1">MONTH(TODAY())-1</f>
        <v>0</v>
      </c>
      <c r="W2" s="57">
        <f>C1+2015</f>
        <v>2019</v>
      </c>
      <c r="X2" s="58">
        <v>4</v>
      </c>
      <c r="Y2" s="59" t="s">
        <v>24595</v>
      </c>
    </row>
    <row r="3" spans="1:25" x14ac:dyDescent="0.25">
      <c r="A3" s="43" t="s">
        <v>901</v>
      </c>
      <c r="B3" s="43" t="s">
        <v>745</v>
      </c>
      <c r="C3" s="44">
        <f ca="1">ROUND(OFFSET(Populacao_Distrito!B2,1,C$1),0)</f>
        <v>147682</v>
      </c>
      <c r="D3" s="45">
        <f t="shared" ca="1" si="0"/>
        <v>66456.900000000009</v>
      </c>
      <c r="E3" s="46">
        <f t="shared" ca="1" si="1"/>
        <v>1.9937070000000001</v>
      </c>
      <c r="F3" s="47">
        <f>COUNTIFS(AFP!$D:$D,$A3,AFP!$CR:$CR,$W$2,AFP!$CU:$CU,1,AFP!$C:$C,1)</f>
        <v>2</v>
      </c>
      <c r="G3" s="48">
        <f>COUNTIFS(AFP!$D:$D,$A3,AFP!$CR:$CR,$W$2,AFP!$CU:$CU,1,AFP!$C:$C,1,AFP!$DC:$DC,1)</f>
        <v>2</v>
      </c>
      <c r="H3" s="49" t="str">
        <f t="shared" ref="H3:H31" ca="1" si="4">IFERROR(IF(F3&gt;0,((F3-(M3+N3))*100000/D3)*(12/$V$2),0),"&amp;")</f>
        <v>&amp;</v>
      </c>
      <c r="I3" s="50">
        <f t="shared" si="2"/>
        <v>1</v>
      </c>
      <c r="J3" s="51" t="e">
        <f t="shared" ref="J3:J31" ca="1" si="5">I3*H3</f>
        <v>#VALUE!</v>
      </c>
      <c r="K3" s="48">
        <f>COUNTIFS(AFP!$D:$D,$A3,AFP!$CR:$CR,$W$2,AFP!$CU:$CU,1,AFP!$C:$C,1,AFP!$AV:$AV,"1-suspected poliovirus")</f>
        <v>0</v>
      </c>
      <c r="L3" s="48">
        <f>COUNTIFS(AFP!$D:$D,$A3,AFP!$CR:$CR,$W$2,AFP!$CU:$CU,1,AFP!$C:$C,1,AFP!$AV:$AV,"4-Suspected poliovirus + NPENT")</f>
        <v>0</v>
      </c>
      <c r="M3" s="48">
        <f>COUNTIFS(AFP!$D:$D,$A3,AFP!$CR:$CR,$W$2,AFP!$CU:$CU,1,AFP!$C:$C,1,AFP!$BS:$BS,"6-NOT AN AFP")</f>
        <v>0</v>
      </c>
      <c r="N3" s="48">
        <f>COUNTIFS(AFP!$D:$D,$A3,AFP!$CR:$CR,$W$2,AFP!$CU:$CU,1,AFP!$C:$C,1,AFP!$BS:$BS,"2-Compatible")</f>
        <v>0</v>
      </c>
      <c r="O3" s="52">
        <f t="shared" si="3"/>
        <v>2</v>
      </c>
      <c r="P3" s="53">
        <f>COUNTIFS(AFP!$D:$D,$A3,AFP!$CR:$CR,$W$2,AFP!$CU:$CU,1,AFP!$C:$C,1,AFP!$AV:$AV,"2-Negative",AFP!$DC:$DC,1)</f>
        <v>1</v>
      </c>
      <c r="Q3" s="54">
        <f>COUNTIFS(AFP!$D:$D,$A3,AFP!$CR:$CR,$W$2,AFP!$CU:$CU,1,AFP!$C:$C,1,AFP!$AV:$AV,"3-NPENT",AFP!$DC:$DC,1)</f>
        <v>1</v>
      </c>
      <c r="R3" s="54">
        <f>COUNTIFS(AFP!$D:$D,$A3,AFP!$CR:$CR,$W$2,AFP!$CU:$CU,1,AFP!$C:$C,1,AFP!$BS:$BS,"3-DISCARDED",AFP!$DC:$DC,1)</f>
        <v>2</v>
      </c>
      <c r="S3" s="54">
        <f>COUNTIFS(AFP!$D:$D,$A3,AFP!$CR:$CR,$W$2,AFP!$CU:$CU,1,AFP!$C:$C,1,AFP!$DG:$DG,"QUENTE")</f>
        <v>0</v>
      </c>
      <c r="T3" s="54">
        <v>1</v>
      </c>
      <c r="U3" s="60"/>
      <c r="V3" s="60"/>
      <c r="W3" s="60"/>
      <c r="X3" s="60"/>
    </row>
    <row r="4" spans="1:25" x14ac:dyDescent="0.25">
      <c r="A4" s="43" t="s">
        <v>782</v>
      </c>
      <c r="B4" s="43" t="s">
        <v>746</v>
      </c>
      <c r="C4" s="44">
        <f ca="1">ROUND(OFFSET(Populacao_Distrito!B3,1,C$1),0)</f>
        <v>260659</v>
      </c>
      <c r="D4" s="45">
        <f t="shared" ca="1" si="0"/>
        <v>117296.55</v>
      </c>
      <c r="E4" s="46">
        <f t="shared" ca="1" si="1"/>
        <v>3.5188965000000003</v>
      </c>
      <c r="F4" s="47">
        <f>COUNTIFS(AFP!$D:$D,$A4,AFP!$CR:$CR,$W$2,AFP!$CU:$CU,1,AFP!$C:$C,1)</f>
        <v>7</v>
      </c>
      <c r="G4" s="48">
        <f>COUNTIFS(AFP!$D:$D,$A4,AFP!$CR:$CR,$W$2,AFP!$CU:$CU,1,AFP!$C:$C,1,AFP!$DC:$DC,1)</f>
        <v>7</v>
      </c>
      <c r="H4" s="49" t="str">
        <f t="shared" ca="1" si="4"/>
        <v>&amp;</v>
      </c>
      <c r="I4" s="50">
        <f t="shared" si="2"/>
        <v>1</v>
      </c>
      <c r="J4" s="51" t="e">
        <f t="shared" ca="1" si="5"/>
        <v>#VALUE!</v>
      </c>
      <c r="K4" s="48">
        <f>COUNTIFS(AFP!$D:$D,$A4,AFP!$CR:$CR,$W$2,AFP!$CU:$CU,1,AFP!$C:$C,1,AFP!$AV:$AV,"1-suspected poliovirus")</f>
        <v>2</v>
      </c>
      <c r="L4" s="48">
        <f>COUNTIFS(AFP!$D:$D,$A4,AFP!$CR:$CR,$W$2,AFP!$CU:$CU,1,AFP!$C:$C,1,AFP!$AV:$AV,"4-Suspected poliovirus + NPENT")</f>
        <v>0</v>
      </c>
      <c r="M4" s="48">
        <f>COUNTIFS(AFP!$D:$D,$A4,AFP!$CR:$CR,$W$2,AFP!$CU:$CU,1,AFP!$C:$C,1,AFP!$BS:$BS,"6-NOT AN AFP")</f>
        <v>0</v>
      </c>
      <c r="N4" s="48">
        <f>COUNTIFS(AFP!$D:$D,$A4,AFP!$CR:$CR,$W$2,AFP!$CU:$CU,1,AFP!$C:$C,1,AFP!$BS:$BS,"2-Compatible")</f>
        <v>0</v>
      </c>
      <c r="O4" s="52">
        <f t="shared" si="3"/>
        <v>5</v>
      </c>
      <c r="P4" s="53">
        <f>COUNTIFS(AFP!$D:$D,$A4,AFP!$CR:$CR,$W$2,AFP!$CU:$CU,1,AFP!$C:$C,1,AFP!$AV:$AV,"2-Negative",AFP!$DC:$DC,1)</f>
        <v>4</v>
      </c>
      <c r="Q4" s="54">
        <f>COUNTIFS(AFP!$D:$D,$A4,AFP!$CR:$CR,$W$2,AFP!$CU:$CU,1,AFP!$C:$C,1,AFP!$AV:$AV,"3-NPENT",AFP!$DC:$DC,1)</f>
        <v>1</v>
      </c>
      <c r="R4" s="54">
        <f>COUNTIFS(AFP!$D:$D,$A4,AFP!$CR:$CR,$W$2,AFP!$CU:$CU,1,AFP!$C:$C,1,AFP!$BS:$BS,"3-DISCARDED",AFP!$DC:$DC,1)</f>
        <v>7</v>
      </c>
      <c r="S4" s="54">
        <f>COUNTIFS(AFP!$D:$D,$A4,AFP!$CR:$CR,$W$2,AFP!$CU:$CU,1,AFP!$C:$C,1,AFP!$DG:$DG,"QUENTE")</f>
        <v>0</v>
      </c>
      <c r="T4" s="54">
        <v>0</v>
      </c>
      <c r="U4" s="60"/>
      <c r="V4" s="60"/>
      <c r="W4" s="60"/>
      <c r="X4" s="60"/>
    </row>
    <row r="5" spans="1:25" x14ac:dyDescent="0.25">
      <c r="A5" s="43" t="s">
        <v>848</v>
      </c>
      <c r="B5" s="43" t="s">
        <v>746</v>
      </c>
      <c r="C5" s="44">
        <f ca="1">ROUND(OFFSET(Populacao_Distrito!B4,1,C$1),0)</f>
        <v>238680</v>
      </c>
      <c r="D5" s="45">
        <f t="shared" ca="1" si="0"/>
        <v>107406</v>
      </c>
      <c r="E5" s="46">
        <f t="shared" ca="1" si="1"/>
        <v>3.2221799999999998</v>
      </c>
      <c r="F5" s="47">
        <f>COUNTIFS(AFP!$D:$D,$A5,AFP!$CR:$CR,$W$2,AFP!$CU:$CU,1,AFP!$C:$C,1)</f>
        <v>7</v>
      </c>
      <c r="G5" s="48">
        <f>COUNTIFS(AFP!$D:$D,$A5,AFP!$CR:$CR,$W$2,AFP!$CU:$CU,1,AFP!$C:$C,1,AFP!$DC:$DC,1)</f>
        <v>4</v>
      </c>
      <c r="H5" s="49" t="str">
        <f t="shared" ca="1" si="4"/>
        <v>&amp;</v>
      </c>
      <c r="I5" s="50">
        <f t="shared" si="2"/>
        <v>0.5714285714285714</v>
      </c>
      <c r="J5" s="51" t="e">
        <f t="shared" ca="1" si="5"/>
        <v>#VALUE!</v>
      </c>
      <c r="K5" s="48">
        <f>COUNTIFS(AFP!$D:$D,$A5,AFP!$CR:$CR,$W$2,AFP!$CU:$CU,1,AFP!$C:$C,1,AFP!$AV:$AV,"1-suspected poliovirus")</f>
        <v>0</v>
      </c>
      <c r="L5" s="48">
        <f>COUNTIFS(AFP!$D:$D,$A5,AFP!$CR:$CR,$W$2,AFP!$CU:$CU,1,AFP!$C:$C,1,AFP!$AV:$AV,"4-Suspected poliovirus + NPENT")</f>
        <v>0</v>
      </c>
      <c r="M5" s="48">
        <f>COUNTIFS(AFP!$D:$D,$A5,AFP!$CR:$CR,$W$2,AFP!$CU:$CU,1,AFP!$C:$C,1,AFP!$BS:$BS,"6-NOT AN AFP")</f>
        <v>0</v>
      </c>
      <c r="N5" s="48">
        <f>COUNTIFS(AFP!$D:$D,$A5,AFP!$CR:$CR,$W$2,AFP!$CU:$CU,1,AFP!$C:$C,1,AFP!$BS:$BS,"2-Compatible")</f>
        <v>1</v>
      </c>
      <c r="O5" s="52">
        <f t="shared" si="3"/>
        <v>6</v>
      </c>
      <c r="P5" s="53">
        <f>COUNTIFS(AFP!$D:$D,$A5,AFP!$CR:$CR,$W$2,AFP!$CU:$CU,1,AFP!$C:$C,1,AFP!$AV:$AV,"2-Negative",AFP!$DC:$DC,1)</f>
        <v>2</v>
      </c>
      <c r="Q5" s="54">
        <f>COUNTIFS(AFP!$D:$D,$A5,AFP!$CR:$CR,$W$2,AFP!$CU:$CU,1,AFP!$C:$C,1,AFP!$AV:$AV,"3-NPENT",AFP!$DC:$DC,1)</f>
        <v>0</v>
      </c>
      <c r="R5" s="54">
        <f>COUNTIFS(AFP!$D:$D,$A5,AFP!$CR:$CR,$W$2,AFP!$CU:$CU,1,AFP!$C:$C,1,AFP!$BS:$BS,"3-DISCARDED",AFP!$DC:$DC,1)</f>
        <v>2</v>
      </c>
      <c r="S5" s="54">
        <f>COUNTIFS(AFP!$D:$D,$A5,AFP!$CR:$CR,$W$2,AFP!$CU:$CU,1,AFP!$C:$C,1,AFP!$DG:$DG,"QUENTE")</f>
        <v>0</v>
      </c>
      <c r="T5" s="54">
        <v>0</v>
      </c>
      <c r="U5" s="60"/>
      <c r="V5" s="60"/>
      <c r="W5" s="60"/>
      <c r="X5" s="60"/>
    </row>
    <row r="6" spans="1:25" x14ac:dyDescent="0.25">
      <c r="A6" s="43" t="s">
        <v>750</v>
      </c>
      <c r="B6" s="43" t="s">
        <v>749</v>
      </c>
      <c r="C6" s="44">
        <f ca="1">ROUND(OFFSET(Populacao_Distrito!B5,1,C$1),0)</f>
        <v>13084</v>
      </c>
      <c r="D6" s="45">
        <f t="shared" ca="1" si="0"/>
        <v>5887.8</v>
      </c>
      <c r="E6" s="46">
        <f t="shared" ca="1" si="1"/>
        <v>1</v>
      </c>
      <c r="F6" s="47">
        <f>COUNTIFS(AFP!$D:$D,$A6,AFP!$CR:$CR,$W$2,AFP!$CU:$CU,1,AFP!$C:$C,1)</f>
        <v>3</v>
      </c>
      <c r="G6" s="48">
        <f>COUNTIFS(AFP!$D:$D,$A6,AFP!$CR:$CR,$W$2,AFP!$CU:$CU,1,AFP!$C:$C,1,AFP!$DC:$DC,1)</f>
        <v>3</v>
      </c>
      <c r="H6" s="49" t="str">
        <f t="shared" ca="1" si="4"/>
        <v>&amp;</v>
      </c>
      <c r="I6" s="50">
        <f t="shared" si="2"/>
        <v>1</v>
      </c>
      <c r="J6" s="51" t="e">
        <f t="shared" ca="1" si="5"/>
        <v>#VALUE!</v>
      </c>
      <c r="K6" s="48">
        <f>COUNTIFS(AFP!$D:$D,$A6,AFP!$CR:$CR,$W$2,AFP!$CU:$CU,1,AFP!$C:$C,1,AFP!$AV:$AV,"1-suspected poliovirus")</f>
        <v>1</v>
      </c>
      <c r="L6" s="48">
        <f>COUNTIFS(AFP!$D:$D,$A6,AFP!$CR:$CR,$W$2,AFP!$CU:$CU,1,AFP!$C:$C,1,AFP!$AV:$AV,"4-Suspected poliovirus + NPENT")</f>
        <v>0</v>
      </c>
      <c r="M6" s="48">
        <f>COUNTIFS(AFP!$D:$D,$A6,AFP!$CR:$CR,$W$2,AFP!$CU:$CU,1,AFP!$C:$C,1,AFP!$BS:$BS,"6-NOT AN AFP")</f>
        <v>0</v>
      </c>
      <c r="N6" s="48">
        <f>COUNTIFS(AFP!$D:$D,$A6,AFP!$CR:$CR,$W$2,AFP!$CU:$CU,1,AFP!$C:$C,1,AFP!$BS:$BS,"2-Compatible")</f>
        <v>0</v>
      </c>
      <c r="O6" s="52">
        <f t="shared" si="3"/>
        <v>2</v>
      </c>
      <c r="P6" s="53">
        <f>COUNTIFS(AFP!$D:$D,$A6,AFP!$CR:$CR,$W$2,AFP!$CU:$CU,1,AFP!$C:$C,1,AFP!$AV:$AV,"2-Negative",AFP!$DC:$DC,1)</f>
        <v>2</v>
      </c>
      <c r="Q6" s="54">
        <f>COUNTIFS(AFP!$D:$D,$A6,AFP!$CR:$CR,$W$2,AFP!$CU:$CU,1,AFP!$C:$C,1,AFP!$AV:$AV,"3-NPENT",AFP!$DC:$DC,1)</f>
        <v>0</v>
      </c>
      <c r="R6" s="54">
        <f>COUNTIFS(AFP!$D:$D,$A6,AFP!$CR:$CR,$W$2,AFP!$CU:$CU,1,AFP!$C:$C,1,AFP!$BS:$BS,"3-DISCARDED",AFP!$DC:$DC,1)</f>
        <v>3</v>
      </c>
      <c r="S6" s="54">
        <f>COUNTIFS(AFP!$D:$D,$A6,AFP!$CR:$CR,$W$2,AFP!$CU:$CU,1,AFP!$C:$C,1,AFP!$DG:$DG,"QUENTE")</f>
        <v>0</v>
      </c>
      <c r="T6" s="54">
        <v>0</v>
      </c>
      <c r="U6" s="60"/>
      <c r="V6" s="60"/>
      <c r="W6" s="60"/>
      <c r="X6" s="60"/>
    </row>
    <row r="7" spans="1:25" x14ac:dyDescent="0.25">
      <c r="A7" s="43" t="s">
        <v>773</v>
      </c>
      <c r="B7" s="43" t="s">
        <v>749</v>
      </c>
      <c r="C7" s="44">
        <f ca="1">ROUND(OFFSET(Populacao_Distrito!B6,1,C$1),0)</f>
        <v>95696</v>
      </c>
      <c r="D7" s="45">
        <f t="shared" ca="1" si="0"/>
        <v>43063.200000000004</v>
      </c>
      <c r="E7" s="46">
        <f t="shared" ca="1" si="1"/>
        <v>1.2918960000000002</v>
      </c>
      <c r="F7" s="47">
        <f>COUNTIFS(AFP!$D:$D,$A7,AFP!$CR:$CR,$W$2,AFP!$CU:$CU,1,AFP!$C:$C,1)</f>
        <v>1</v>
      </c>
      <c r="G7" s="48">
        <f>COUNTIFS(AFP!$D:$D,$A7,AFP!$CR:$CR,$W$2,AFP!$CU:$CU,1,AFP!$C:$C,1,AFP!$DC:$DC,1)</f>
        <v>1</v>
      </c>
      <c r="H7" s="49" t="str">
        <f t="shared" ca="1" si="4"/>
        <v>&amp;</v>
      </c>
      <c r="I7" s="50">
        <f t="shared" si="2"/>
        <v>1</v>
      </c>
      <c r="J7" s="51" t="e">
        <f t="shared" ca="1" si="5"/>
        <v>#VALUE!</v>
      </c>
      <c r="K7" s="48">
        <f>COUNTIFS(AFP!$D:$D,$A7,AFP!$CR:$CR,$W$2,AFP!$CU:$CU,1,AFP!$C:$C,1,AFP!$AV:$AV,"1-suspected poliovirus")</f>
        <v>0</v>
      </c>
      <c r="L7" s="48">
        <f>COUNTIFS(AFP!$D:$D,$A7,AFP!$CR:$CR,$W$2,AFP!$CU:$CU,1,AFP!$C:$C,1,AFP!$AV:$AV,"4-Suspected poliovirus + NPENT")</f>
        <v>0</v>
      </c>
      <c r="M7" s="48">
        <f>COUNTIFS(AFP!$D:$D,$A7,AFP!$CR:$CR,$W$2,AFP!$CU:$CU,1,AFP!$C:$C,1,AFP!$BS:$BS,"6-NOT AN AFP")</f>
        <v>0</v>
      </c>
      <c r="N7" s="48">
        <f>COUNTIFS(AFP!$D:$D,$A7,AFP!$CR:$CR,$W$2,AFP!$CU:$CU,1,AFP!$C:$C,1,AFP!$BS:$BS,"2-Compatible")</f>
        <v>0</v>
      </c>
      <c r="O7" s="52">
        <f t="shared" si="3"/>
        <v>1</v>
      </c>
      <c r="P7" s="53">
        <f>COUNTIFS(AFP!$D:$D,$A7,AFP!$CR:$CR,$W$2,AFP!$CU:$CU,1,AFP!$C:$C,1,AFP!$AV:$AV,"2-Negative",AFP!$DC:$DC,1)</f>
        <v>1</v>
      </c>
      <c r="Q7" s="54">
        <f>COUNTIFS(AFP!$D:$D,$A7,AFP!$CR:$CR,$W$2,AFP!$CU:$CU,1,AFP!$C:$C,1,AFP!$AV:$AV,"3-NPENT",AFP!$DC:$DC,1)</f>
        <v>0</v>
      </c>
      <c r="R7" s="54">
        <f>COUNTIFS(AFP!$D:$D,$A7,AFP!$CR:$CR,$W$2,AFP!$CU:$CU,1,AFP!$C:$C,1,AFP!$BS:$BS,"3-DISCARDED",AFP!$DC:$DC,1)</f>
        <v>1</v>
      </c>
      <c r="S7" s="54">
        <f>COUNTIFS(AFP!$D:$D,$A7,AFP!$CR:$CR,$W$2,AFP!$CU:$CU,1,AFP!$C:$C,1,AFP!$DG:$DG,"QUENTE")</f>
        <v>0</v>
      </c>
      <c r="T7" s="54">
        <v>0</v>
      </c>
      <c r="U7" s="60"/>
      <c r="V7" s="60"/>
      <c r="W7" s="60"/>
      <c r="X7" s="60"/>
    </row>
    <row r="8" spans="1:25" x14ac:dyDescent="0.25">
      <c r="A8" s="43" t="s">
        <v>783</v>
      </c>
      <c r="B8" s="43" t="s">
        <v>749</v>
      </c>
      <c r="C8" s="44">
        <f ca="1">ROUND(OFFSET(Populacao_Distrito!B7,1,C$1),0)</f>
        <v>49410</v>
      </c>
      <c r="D8" s="45">
        <f t="shared" ca="1" si="0"/>
        <v>22234.5</v>
      </c>
      <c r="E8" s="46">
        <f t="shared" ca="1" si="1"/>
        <v>1</v>
      </c>
      <c r="F8" s="47">
        <f>COUNTIFS(AFP!$D:$D,$A8,AFP!$CR:$CR,$W$2,AFP!$CU:$CU,1,AFP!$C:$C,1)</f>
        <v>2</v>
      </c>
      <c r="G8" s="48">
        <f>COUNTIFS(AFP!$D:$D,$A8,AFP!$CR:$CR,$W$2,AFP!$CU:$CU,1,AFP!$C:$C,1,AFP!$DC:$DC,1)</f>
        <v>2</v>
      </c>
      <c r="H8" s="49" t="str">
        <f t="shared" ca="1" si="4"/>
        <v>&amp;</v>
      </c>
      <c r="I8" s="50">
        <f t="shared" si="2"/>
        <v>1</v>
      </c>
      <c r="J8" s="51" t="e">
        <f t="shared" ca="1" si="5"/>
        <v>#VALUE!</v>
      </c>
      <c r="K8" s="48">
        <f>COUNTIFS(AFP!$D:$D,$A8,AFP!$CR:$CR,$W$2,AFP!$CU:$CU,1,AFP!$C:$C,1,AFP!$AV:$AV,"1-suspected poliovirus")</f>
        <v>0</v>
      </c>
      <c r="L8" s="48">
        <f>COUNTIFS(AFP!$D:$D,$A8,AFP!$CR:$CR,$W$2,AFP!$CU:$CU,1,AFP!$C:$C,1,AFP!$AV:$AV,"4-Suspected poliovirus + NPENT")</f>
        <v>0</v>
      </c>
      <c r="M8" s="48">
        <f>COUNTIFS(AFP!$D:$D,$A8,AFP!$CR:$CR,$W$2,AFP!$CU:$CU,1,AFP!$C:$C,1,AFP!$BS:$BS,"6-NOT AN AFP")</f>
        <v>0</v>
      </c>
      <c r="N8" s="48">
        <f>COUNTIFS(AFP!$D:$D,$A8,AFP!$CR:$CR,$W$2,AFP!$CU:$CU,1,AFP!$C:$C,1,AFP!$BS:$BS,"2-Compatible")</f>
        <v>0</v>
      </c>
      <c r="O8" s="52">
        <f t="shared" si="3"/>
        <v>2</v>
      </c>
      <c r="P8" s="53">
        <f>COUNTIFS(AFP!$D:$D,$A8,AFP!$CR:$CR,$W$2,AFP!$CU:$CU,1,AFP!$C:$C,1,AFP!$AV:$AV,"2-Negative",AFP!$DC:$DC,1)</f>
        <v>2</v>
      </c>
      <c r="Q8" s="54">
        <f>COUNTIFS(AFP!$D:$D,$A8,AFP!$CR:$CR,$W$2,AFP!$CU:$CU,1,AFP!$C:$C,1,AFP!$AV:$AV,"3-NPENT",AFP!$DC:$DC,1)</f>
        <v>0</v>
      </c>
      <c r="R8" s="54">
        <f>COUNTIFS(AFP!$D:$D,$A8,AFP!$CR:$CR,$W$2,AFP!$CU:$CU,1,AFP!$C:$C,1,AFP!$BS:$BS,"3-DISCARDED",AFP!$DC:$DC,1)</f>
        <v>2</v>
      </c>
      <c r="S8" s="54">
        <f>COUNTIFS(AFP!$D:$D,$A8,AFP!$CR:$CR,$W$2,AFP!$CU:$CU,1,AFP!$C:$C,1,AFP!$DG:$DG,"QUENTE")</f>
        <v>0</v>
      </c>
      <c r="T8" s="54">
        <v>0</v>
      </c>
    </row>
    <row r="9" spans="1:25" x14ac:dyDescent="0.25">
      <c r="A9" s="43" t="s">
        <v>788</v>
      </c>
      <c r="B9" s="43" t="s">
        <v>749</v>
      </c>
      <c r="C9" s="44">
        <f ca="1">ROUND(OFFSET(Populacao_Distrito!B8,1,C$1),0)</f>
        <v>26281</v>
      </c>
      <c r="D9" s="45">
        <f t="shared" ca="1" si="0"/>
        <v>11826.45</v>
      </c>
      <c r="E9" s="46">
        <f t="shared" ca="1" si="1"/>
        <v>1</v>
      </c>
      <c r="F9" s="47">
        <f>COUNTIFS(AFP!$D:$D,$A9,AFP!$CR:$CR,$W$2,AFP!$CU:$CU,1,AFP!$C:$C,1)</f>
        <v>1</v>
      </c>
      <c r="G9" s="48">
        <f>COUNTIFS(AFP!$D:$D,$A9,AFP!$CR:$CR,$W$2,AFP!$CU:$CU,1,AFP!$C:$C,1,AFP!$DC:$DC,1)</f>
        <v>0</v>
      </c>
      <c r="H9" s="49" t="str">
        <f t="shared" ca="1" si="4"/>
        <v>&amp;</v>
      </c>
      <c r="I9" s="50">
        <f t="shared" si="2"/>
        <v>0</v>
      </c>
      <c r="J9" s="51" t="e">
        <f t="shared" ca="1" si="5"/>
        <v>#VALUE!</v>
      </c>
      <c r="K9" s="48">
        <f>COUNTIFS(AFP!$D:$D,$A9,AFP!$CR:$CR,$W$2,AFP!$CU:$CU,1,AFP!$C:$C,1,AFP!$AV:$AV,"1-suspected poliovirus")</f>
        <v>0</v>
      </c>
      <c r="L9" s="48">
        <f>COUNTIFS(AFP!$D:$D,$A9,AFP!$CR:$CR,$W$2,AFP!$CU:$CU,1,AFP!$C:$C,1,AFP!$AV:$AV,"4-Suspected poliovirus + NPENT")</f>
        <v>0</v>
      </c>
      <c r="M9" s="48">
        <f>COUNTIFS(AFP!$D:$D,$A9,AFP!$CR:$CR,$W$2,AFP!$CU:$CU,1,AFP!$C:$C,1,AFP!$BS:$BS,"6-NOT AN AFP")</f>
        <v>0</v>
      </c>
      <c r="N9" s="48">
        <f>COUNTIFS(AFP!$D:$D,$A9,AFP!$CR:$CR,$W$2,AFP!$CU:$CU,1,AFP!$C:$C,1,AFP!$BS:$BS,"2-Compatible")</f>
        <v>0</v>
      </c>
      <c r="O9" s="52">
        <f t="shared" si="3"/>
        <v>1</v>
      </c>
      <c r="P9" s="53">
        <f>COUNTIFS(AFP!$D:$D,$A9,AFP!$CR:$CR,$W$2,AFP!$CU:$CU,1,AFP!$C:$C,1,AFP!$AV:$AV,"2-Negative",AFP!$DC:$DC,1)</f>
        <v>0</v>
      </c>
      <c r="Q9" s="54">
        <f>COUNTIFS(AFP!$D:$D,$A9,AFP!$CR:$CR,$W$2,AFP!$CU:$CU,1,AFP!$C:$C,1,AFP!$AV:$AV,"3-NPENT",AFP!$DC:$DC,1)</f>
        <v>0</v>
      </c>
      <c r="R9" s="54">
        <f>COUNTIFS(AFP!$D:$D,$A9,AFP!$CR:$CR,$W$2,AFP!$CU:$CU,1,AFP!$C:$C,1,AFP!$BS:$BS,"3-DISCARDED",AFP!$DC:$DC,1)</f>
        <v>0</v>
      </c>
      <c r="S9" s="54">
        <f>COUNTIFS(AFP!$D:$D,$A9,AFP!$CR:$CR,$W$2,AFP!$CU:$CU,1,AFP!$C:$C,1,AFP!$DG:$DG,"QUENTE")</f>
        <v>0</v>
      </c>
      <c r="T9" s="54">
        <v>1</v>
      </c>
    </row>
    <row r="10" spans="1:25" x14ac:dyDescent="0.25">
      <c r="A10" s="43" t="s">
        <v>794</v>
      </c>
      <c r="B10" s="43" t="s">
        <v>749</v>
      </c>
      <c r="C10" s="44">
        <f ca="1">ROUND(OFFSET(Populacao_Distrito!B9,1,C$1),0)</f>
        <v>90158</v>
      </c>
      <c r="D10" s="45">
        <f t="shared" ca="1" si="0"/>
        <v>40571.1</v>
      </c>
      <c r="E10" s="46">
        <f t="shared" ca="1" si="1"/>
        <v>1.2171329999999998</v>
      </c>
      <c r="F10" s="47">
        <f>COUNTIFS(AFP!$D:$D,$A10,AFP!$CR:$CR,$W$2,AFP!$CU:$CU,1,AFP!$C:$C,1)</f>
        <v>6</v>
      </c>
      <c r="G10" s="48">
        <f>COUNTIFS(AFP!$D:$D,$A10,AFP!$CR:$CR,$W$2,AFP!$CU:$CU,1,AFP!$C:$C,1,AFP!$DC:$DC,1)</f>
        <v>3</v>
      </c>
      <c r="H10" s="49" t="str">
        <f t="shared" ca="1" si="4"/>
        <v>&amp;</v>
      </c>
      <c r="I10" s="50">
        <f t="shared" si="2"/>
        <v>0.5</v>
      </c>
      <c r="J10" s="51" t="e">
        <f t="shared" ca="1" si="5"/>
        <v>#VALUE!</v>
      </c>
      <c r="K10" s="48">
        <f>COUNTIFS(AFP!$D:$D,$A10,AFP!$CR:$CR,$W$2,AFP!$CU:$CU,1,AFP!$C:$C,1,AFP!$AV:$AV,"1-suspected poliovirus")</f>
        <v>2</v>
      </c>
      <c r="L10" s="48">
        <f>COUNTIFS(AFP!$D:$D,$A10,AFP!$CR:$CR,$W$2,AFP!$CU:$CU,1,AFP!$C:$C,1,AFP!$AV:$AV,"4-Suspected poliovirus + NPENT")</f>
        <v>1</v>
      </c>
      <c r="M10" s="48">
        <f>COUNTIFS(AFP!$D:$D,$A10,AFP!$CR:$CR,$W$2,AFP!$CU:$CU,1,AFP!$C:$C,1,AFP!$BS:$BS,"6-NOT AN AFP")</f>
        <v>0</v>
      </c>
      <c r="N10" s="48">
        <f>COUNTIFS(AFP!$D:$D,$A10,AFP!$CR:$CR,$W$2,AFP!$CU:$CU,1,AFP!$C:$C,1,AFP!$BS:$BS,"2-Compatible")</f>
        <v>0</v>
      </c>
      <c r="O10" s="52">
        <f t="shared" si="3"/>
        <v>3</v>
      </c>
      <c r="P10" s="53">
        <f>COUNTIFS(AFP!$D:$D,$A10,AFP!$CR:$CR,$W$2,AFP!$CU:$CU,1,AFP!$C:$C,1,AFP!$AV:$AV,"2-Negative",AFP!$DC:$DC,1)</f>
        <v>1</v>
      </c>
      <c r="Q10" s="54">
        <f>COUNTIFS(AFP!$D:$D,$A10,AFP!$CR:$CR,$W$2,AFP!$CU:$CU,1,AFP!$C:$C,1,AFP!$AV:$AV,"3-NPENT",AFP!$DC:$DC,1)</f>
        <v>0</v>
      </c>
      <c r="R10" s="54">
        <f>COUNTIFS(AFP!$D:$D,$A10,AFP!$CR:$CR,$W$2,AFP!$CU:$CU,1,AFP!$C:$C,1,AFP!$BS:$BS,"3-DISCARDED",AFP!$DC:$DC,1)</f>
        <v>3</v>
      </c>
      <c r="S10" s="54">
        <f>COUNTIFS(AFP!$D:$D,$A10,AFP!$CR:$CR,$W$2,AFP!$CU:$CU,1,AFP!$C:$C,1,AFP!$DG:$DG,"QUENTE")</f>
        <v>0</v>
      </c>
      <c r="T10" s="54">
        <v>1</v>
      </c>
    </row>
    <row r="11" spans="1:25" x14ac:dyDescent="0.25">
      <c r="A11" s="43" t="s">
        <v>797</v>
      </c>
      <c r="B11" s="43" t="s">
        <v>749</v>
      </c>
      <c r="C11" s="44">
        <f ca="1">ROUND(OFFSET(Populacao_Distrito!B10,1,C$1),0)</f>
        <v>117162</v>
      </c>
      <c r="D11" s="45">
        <f t="shared" ca="1" si="0"/>
        <v>52722.9</v>
      </c>
      <c r="E11" s="46">
        <f t="shared" ca="1" si="1"/>
        <v>1.5816870000000001</v>
      </c>
      <c r="F11" s="47">
        <f>COUNTIFS(AFP!$D:$D,$A11,AFP!$CR:$CR,$W$2,AFP!$CU:$CU,1,AFP!$C:$C,1)</f>
        <v>6</v>
      </c>
      <c r="G11" s="48">
        <f>COUNTIFS(AFP!$D:$D,$A11,AFP!$CR:$CR,$W$2,AFP!$CU:$CU,1,AFP!$C:$C,1,AFP!$DC:$DC,1)</f>
        <v>5</v>
      </c>
      <c r="H11" s="49" t="str">
        <f t="shared" ca="1" si="4"/>
        <v>&amp;</v>
      </c>
      <c r="I11" s="50">
        <f t="shared" si="2"/>
        <v>0.83333333333333337</v>
      </c>
      <c r="J11" s="51" t="e">
        <f t="shared" ca="1" si="5"/>
        <v>#VALUE!</v>
      </c>
      <c r="K11" s="48">
        <f>COUNTIFS(AFP!$D:$D,$A11,AFP!$CR:$CR,$W$2,AFP!$CU:$CU,1,AFP!$C:$C,1,AFP!$AV:$AV,"1-suspected poliovirus")</f>
        <v>0</v>
      </c>
      <c r="L11" s="48">
        <f>COUNTIFS(AFP!$D:$D,$A11,AFP!$CR:$CR,$W$2,AFP!$CU:$CU,1,AFP!$C:$C,1,AFP!$AV:$AV,"4-Suspected poliovirus + NPENT")</f>
        <v>0</v>
      </c>
      <c r="M11" s="48">
        <f>COUNTIFS(AFP!$D:$D,$A11,AFP!$CR:$CR,$W$2,AFP!$CU:$CU,1,AFP!$C:$C,1,AFP!$BS:$BS,"6-NOT AN AFP")</f>
        <v>0</v>
      </c>
      <c r="N11" s="48">
        <f>COUNTIFS(AFP!$D:$D,$A11,AFP!$CR:$CR,$W$2,AFP!$CU:$CU,1,AFP!$C:$C,1,AFP!$BS:$BS,"2-Compatible")</f>
        <v>0</v>
      </c>
      <c r="O11" s="52">
        <f t="shared" si="3"/>
        <v>6</v>
      </c>
      <c r="P11" s="53">
        <f>COUNTIFS(AFP!$D:$D,$A11,AFP!$CR:$CR,$W$2,AFP!$CU:$CU,1,AFP!$C:$C,1,AFP!$AV:$AV,"2-Negative",AFP!$DC:$DC,1)</f>
        <v>3</v>
      </c>
      <c r="Q11" s="54">
        <f>COUNTIFS(AFP!$D:$D,$A11,AFP!$CR:$CR,$W$2,AFP!$CU:$CU,1,AFP!$C:$C,1,AFP!$AV:$AV,"3-NPENT",AFP!$DC:$DC,1)</f>
        <v>2</v>
      </c>
      <c r="R11" s="54">
        <f>COUNTIFS(AFP!$D:$D,$A11,AFP!$CR:$CR,$W$2,AFP!$CU:$CU,1,AFP!$C:$C,1,AFP!$BS:$BS,"3-DISCARDED",AFP!$DC:$DC,1)</f>
        <v>5</v>
      </c>
      <c r="S11" s="54">
        <f>COUNTIFS(AFP!$D:$D,$A11,AFP!$CR:$CR,$W$2,AFP!$CU:$CU,1,AFP!$C:$C,1,AFP!$DG:$DG,"QUENTE")</f>
        <v>0</v>
      </c>
      <c r="T11" s="54">
        <v>0</v>
      </c>
      <c r="V11" s="62"/>
    </row>
    <row r="12" spans="1:25" x14ac:dyDescent="0.25">
      <c r="A12" s="43" t="s">
        <v>801</v>
      </c>
      <c r="B12" s="43" t="s">
        <v>749</v>
      </c>
      <c r="C12" s="44">
        <f ca="1">ROUND(OFFSET(Populacao_Distrito!B11,1,C$1),0)</f>
        <v>244976</v>
      </c>
      <c r="D12" s="45">
        <f t="shared" ca="1" si="0"/>
        <v>110239.2</v>
      </c>
      <c r="E12" s="46">
        <f t="shared" ca="1" si="1"/>
        <v>3.3071759999999997</v>
      </c>
      <c r="F12" s="47">
        <f>COUNTIFS(AFP!$D:$D,$A12,AFP!$CR:$CR,$W$2,AFP!$CU:$CU,1,AFP!$C:$C,1)</f>
        <v>1</v>
      </c>
      <c r="G12" s="48">
        <f>COUNTIFS(AFP!$D:$D,$A12,AFP!$CR:$CR,$W$2,AFP!$CU:$CU,1,AFP!$C:$C,1,AFP!$DC:$DC,1)</f>
        <v>0</v>
      </c>
      <c r="H12" s="49" t="str">
        <f t="shared" ca="1" si="4"/>
        <v>&amp;</v>
      </c>
      <c r="I12" s="50">
        <f t="shared" si="2"/>
        <v>0</v>
      </c>
      <c r="J12" s="51" t="e">
        <f t="shared" ca="1" si="5"/>
        <v>#VALUE!</v>
      </c>
      <c r="K12" s="48">
        <f>COUNTIFS(AFP!$D:$D,$A12,AFP!$CR:$CR,$W$2,AFP!$CU:$CU,1,AFP!$C:$C,1,AFP!$AV:$AV,"1-suspected poliovirus")</f>
        <v>0</v>
      </c>
      <c r="L12" s="48">
        <f>COUNTIFS(AFP!$D:$D,$A12,AFP!$CR:$CR,$W$2,AFP!$CU:$CU,1,AFP!$C:$C,1,AFP!$AV:$AV,"4-Suspected poliovirus + NPENT")</f>
        <v>0</v>
      </c>
      <c r="M12" s="48">
        <f>COUNTIFS(AFP!$D:$D,$A12,AFP!$CR:$CR,$W$2,AFP!$CU:$CU,1,AFP!$C:$C,1,AFP!$BS:$BS,"6-NOT AN AFP")</f>
        <v>0</v>
      </c>
      <c r="N12" s="48">
        <f>COUNTIFS(AFP!$D:$D,$A12,AFP!$CR:$CR,$W$2,AFP!$CU:$CU,1,AFP!$C:$C,1,AFP!$BS:$BS,"2-Compatible")</f>
        <v>0</v>
      </c>
      <c r="O12" s="52">
        <f t="shared" si="3"/>
        <v>1</v>
      </c>
      <c r="P12" s="53">
        <f>COUNTIFS(AFP!$D:$D,$A12,AFP!$CR:$CR,$W$2,AFP!$CU:$CU,1,AFP!$C:$C,1,AFP!$AV:$AV,"2-Negative",AFP!$DC:$DC,1)</f>
        <v>0</v>
      </c>
      <c r="Q12" s="54">
        <f>COUNTIFS(AFP!$D:$D,$A12,AFP!$CR:$CR,$W$2,AFP!$CU:$CU,1,AFP!$C:$C,1,AFP!$AV:$AV,"3-NPENT",AFP!$DC:$DC,1)</f>
        <v>0</v>
      </c>
      <c r="R12" s="54">
        <f>COUNTIFS(AFP!$D:$D,$A12,AFP!$CR:$CR,$W$2,AFP!$CU:$CU,1,AFP!$C:$C,1,AFP!$BS:$BS,"3-DISCARDED",AFP!$DC:$DC,1)</f>
        <v>0</v>
      </c>
      <c r="S12" s="54">
        <f>COUNTIFS(AFP!$D:$D,$A12,AFP!$CR:$CR,$W$2,AFP!$CU:$CU,1,AFP!$C:$C,1,AFP!$DG:$DG,"QUENTE")</f>
        <v>0</v>
      </c>
      <c r="T12" s="54">
        <v>0</v>
      </c>
    </row>
    <row r="13" spans="1:25" x14ac:dyDescent="0.25">
      <c r="A13" s="43" t="s">
        <v>816</v>
      </c>
      <c r="B13" s="43" t="s">
        <v>749</v>
      </c>
      <c r="C13" s="44">
        <f ca="1">ROUND(OFFSET(Populacao_Distrito!B12,1,C$1),0)</f>
        <v>133995</v>
      </c>
      <c r="D13" s="45">
        <f t="shared" ca="1" si="0"/>
        <v>60297.75</v>
      </c>
      <c r="E13" s="46">
        <f t="shared" ca="1" si="1"/>
        <v>1.8089325000000001</v>
      </c>
      <c r="F13" s="47">
        <f>COUNTIFS(AFP!$D:$D,$A13,AFP!$CR:$CR,$W$2,AFP!$CU:$CU,1,AFP!$C:$C,1)</f>
        <v>6</v>
      </c>
      <c r="G13" s="48">
        <f>COUNTIFS(AFP!$D:$D,$A13,AFP!$CR:$CR,$W$2,AFP!$CU:$CU,1,AFP!$C:$C,1,AFP!$DC:$DC,1)</f>
        <v>6</v>
      </c>
      <c r="H13" s="49" t="str">
        <f t="shared" ca="1" si="4"/>
        <v>&amp;</v>
      </c>
      <c r="I13" s="50">
        <f t="shared" si="2"/>
        <v>1</v>
      </c>
      <c r="J13" s="51" t="e">
        <f t="shared" ca="1" si="5"/>
        <v>#VALUE!</v>
      </c>
      <c r="K13" s="48">
        <f>COUNTIFS(AFP!$D:$D,$A13,AFP!$CR:$CR,$W$2,AFP!$CU:$CU,1,AFP!$C:$C,1,AFP!$AV:$AV,"1-suspected poliovirus")</f>
        <v>1</v>
      </c>
      <c r="L13" s="48">
        <f>COUNTIFS(AFP!$D:$D,$A13,AFP!$CR:$CR,$W$2,AFP!$CU:$CU,1,AFP!$C:$C,1,AFP!$AV:$AV,"4-Suspected poliovirus + NPENT")</f>
        <v>0</v>
      </c>
      <c r="M13" s="48">
        <f>COUNTIFS(AFP!$D:$D,$A13,AFP!$CR:$CR,$W$2,AFP!$CU:$CU,1,AFP!$C:$C,1,AFP!$BS:$BS,"6-NOT AN AFP")</f>
        <v>0</v>
      </c>
      <c r="N13" s="48">
        <f>COUNTIFS(AFP!$D:$D,$A13,AFP!$CR:$CR,$W$2,AFP!$CU:$CU,1,AFP!$C:$C,1,AFP!$BS:$BS,"2-Compatible")</f>
        <v>0</v>
      </c>
      <c r="O13" s="52">
        <f t="shared" si="3"/>
        <v>5</v>
      </c>
      <c r="P13" s="53">
        <f>COUNTIFS(AFP!$D:$D,$A13,AFP!$CR:$CR,$W$2,AFP!$CU:$CU,1,AFP!$C:$C,1,AFP!$AV:$AV,"2-Negative",AFP!$DC:$DC,1)</f>
        <v>3</v>
      </c>
      <c r="Q13" s="54">
        <f>COUNTIFS(AFP!$D:$D,$A13,AFP!$CR:$CR,$W$2,AFP!$CU:$CU,1,AFP!$C:$C,1,AFP!$AV:$AV,"3-NPENT",AFP!$DC:$DC,1)</f>
        <v>2</v>
      </c>
      <c r="R13" s="54">
        <f>COUNTIFS(AFP!$D:$D,$A13,AFP!$CR:$CR,$W$2,AFP!$CU:$CU,1,AFP!$C:$C,1,AFP!$BS:$BS,"3-DISCARDED",AFP!$DC:$DC,1)</f>
        <v>6</v>
      </c>
      <c r="S13" s="54">
        <f>COUNTIFS(AFP!$D:$D,$A13,AFP!$CR:$CR,$W$2,AFP!$CU:$CU,1,AFP!$C:$C,1,AFP!$DG:$DG,"QUENTE")</f>
        <v>0</v>
      </c>
      <c r="T13" s="54">
        <v>1</v>
      </c>
    </row>
    <row r="14" spans="1:25" x14ac:dyDescent="0.25">
      <c r="A14" s="43" t="s">
        <v>817</v>
      </c>
      <c r="B14" s="43" t="s">
        <v>749</v>
      </c>
      <c r="C14" s="44">
        <f ca="1">ROUND(OFFSET(Populacao_Distrito!B13,1,C$1),0)</f>
        <v>78963</v>
      </c>
      <c r="D14" s="45">
        <f t="shared" ca="1" si="0"/>
        <v>35533.35</v>
      </c>
      <c r="E14" s="46">
        <f t="shared" ca="1" si="1"/>
        <v>1.0660004999999999</v>
      </c>
      <c r="F14" s="47">
        <f>COUNTIFS(AFP!$D:$D,$A14,AFP!$CR:$CR,$W$2,AFP!$CU:$CU,1,AFP!$C:$C,1)</f>
        <v>2</v>
      </c>
      <c r="G14" s="48">
        <f>COUNTIFS(AFP!$D:$D,$A14,AFP!$CR:$CR,$W$2,AFP!$CU:$CU,1,AFP!$C:$C,1,AFP!$DC:$DC,1)</f>
        <v>2</v>
      </c>
      <c r="H14" s="49" t="str">
        <f t="shared" ca="1" si="4"/>
        <v>&amp;</v>
      </c>
      <c r="I14" s="50">
        <f t="shared" si="2"/>
        <v>1</v>
      </c>
      <c r="J14" s="51" t="e">
        <f t="shared" ca="1" si="5"/>
        <v>#VALUE!</v>
      </c>
      <c r="K14" s="48">
        <f>COUNTIFS(AFP!$D:$D,$A14,AFP!$CR:$CR,$W$2,AFP!$CU:$CU,1,AFP!$C:$C,1,AFP!$AV:$AV,"1-suspected poliovirus")</f>
        <v>1</v>
      </c>
      <c r="L14" s="48">
        <f>COUNTIFS(AFP!$D:$D,$A14,AFP!$CR:$CR,$W$2,AFP!$CU:$CU,1,AFP!$C:$C,1,AFP!$AV:$AV,"4-Suspected poliovirus + NPENT")</f>
        <v>1</v>
      </c>
      <c r="M14" s="48">
        <f>COUNTIFS(AFP!$D:$D,$A14,AFP!$CR:$CR,$W$2,AFP!$CU:$CU,1,AFP!$C:$C,1,AFP!$BS:$BS,"6-NOT AN AFP")</f>
        <v>0</v>
      </c>
      <c r="N14" s="48">
        <f>COUNTIFS(AFP!$D:$D,$A14,AFP!$CR:$CR,$W$2,AFP!$CU:$CU,1,AFP!$C:$C,1,AFP!$BS:$BS,"2-Compatible")</f>
        <v>0</v>
      </c>
      <c r="O14" s="52">
        <f t="shared" si="3"/>
        <v>0</v>
      </c>
      <c r="P14" s="53">
        <f>COUNTIFS(AFP!$D:$D,$A14,AFP!$CR:$CR,$W$2,AFP!$CU:$CU,1,AFP!$C:$C,1,AFP!$AV:$AV,"2-Negative",AFP!$DC:$DC,1)</f>
        <v>0</v>
      </c>
      <c r="Q14" s="54">
        <f>COUNTIFS(AFP!$D:$D,$A14,AFP!$CR:$CR,$W$2,AFP!$CU:$CU,1,AFP!$C:$C,1,AFP!$AV:$AV,"3-NPENT",AFP!$DC:$DC,1)</f>
        <v>0</v>
      </c>
      <c r="R14" s="54">
        <f>COUNTIFS(AFP!$D:$D,$A14,AFP!$CR:$CR,$W$2,AFP!$CU:$CU,1,AFP!$C:$C,1,AFP!$BS:$BS,"3-DISCARDED",AFP!$DC:$DC,1)</f>
        <v>2</v>
      </c>
      <c r="S14" s="54">
        <f>COUNTIFS(AFP!$D:$D,$A14,AFP!$CR:$CR,$W$2,AFP!$CU:$CU,1,AFP!$C:$C,1,AFP!$DG:$DG,"QUENTE")</f>
        <v>0</v>
      </c>
      <c r="T14" s="54">
        <v>1</v>
      </c>
    </row>
    <row r="15" spans="1:25" x14ac:dyDescent="0.25">
      <c r="A15" s="43" t="s">
        <v>826</v>
      </c>
      <c r="B15" s="43" t="s">
        <v>749</v>
      </c>
      <c r="C15" s="44">
        <f ca="1">ROUND(OFFSET(Populacao_Distrito!B14,1,C$1),0)</f>
        <v>221349</v>
      </c>
      <c r="D15" s="45">
        <f t="shared" ca="1" si="0"/>
        <v>99607.05</v>
      </c>
      <c r="E15" s="46">
        <f t="shared" ca="1" si="1"/>
        <v>2.9882115000000002</v>
      </c>
      <c r="F15" s="47">
        <f>COUNTIFS(AFP!$D:$D,$A15,AFP!$CR:$CR,$W$2,AFP!$CU:$CU,1,AFP!$C:$C,1)</f>
        <v>2</v>
      </c>
      <c r="G15" s="48">
        <f>COUNTIFS(AFP!$D:$D,$A15,AFP!$CR:$CR,$W$2,AFP!$CU:$CU,1,AFP!$C:$C,1,AFP!$DC:$DC,1)</f>
        <v>2</v>
      </c>
      <c r="H15" s="49" t="str">
        <f t="shared" ca="1" si="4"/>
        <v>&amp;</v>
      </c>
      <c r="I15" s="50">
        <f t="shared" si="2"/>
        <v>1</v>
      </c>
      <c r="J15" s="51" t="e">
        <f t="shared" ca="1" si="5"/>
        <v>#VALUE!</v>
      </c>
      <c r="K15" s="48">
        <f>COUNTIFS(AFP!$D:$D,$A15,AFP!$CR:$CR,$W$2,AFP!$CU:$CU,1,AFP!$C:$C,1,AFP!$AV:$AV,"1-suspected poliovirus")</f>
        <v>0</v>
      </c>
      <c r="L15" s="48">
        <f>COUNTIFS(AFP!$D:$D,$A15,AFP!$CR:$CR,$W$2,AFP!$CU:$CU,1,AFP!$C:$C,1,AFP!$AV:$AV,"4-Suspected poliovirus + NPENT")</f>
        <v>0</v>
      </c>
      <c r="M15" s="48">
        <f>COUNTIFS(AFP!$D:$D,$A15,AFP!$CR:$CR,$W$2,AFP!$CU:$CU,1,AFP!$C:$C,1,AFP!$BS:$BS,"6-NOT AN AFP")</f>
        <v>0</v>
      </c>
      <c r="N15" s="48">
        <f>COUNTIFS(AFP!$D:$D,$A15,AFP!$CR:$CR,$W$2,AFP!$CU:$CU,1,AFP!$C:$C,1,AFP!$BS:$BS,"2-Compatible")</f>
        <v>0</v>
      </c>
      <c r="O15" s="52">
        <f t="shared" si="3"/>
        <v>2</v>
      </c>
      <c r="P15" s="53">
        <f>COUNTIFS(AFP!$D:$D,$A15,AFP!$CR:$CR,$W$2,AFP!$CU:$CU,1,AFP!$C:$C,1,AFP!$AV:$AV,"2-Negative",AFP!$DC:$DC,1)</f>
        <v>1</v>
      </c>
      <c r="Q15" s="54">
        <f>COUNTIFS(AFP!$D:$D,$A15,AFP!$CR:$CR,$W$2,AFP!$CU:$CU,1,AFP!$C:$C,1,AFP!$AV:$AV,"3-NPENT",AFP!$DC:$DC,1)</f>
        <v>0</v>
      </c>
      <c r="R15" s="54">
        <f>COUNTIFS(AFP!$D:$D,$A15,AFP!$CR:$CR,$W$2,AFP!$CU:$CU,1,AFP!$C:$C,1,AFP!$BS:$BS,"3-DISCARDED",AFP!$DC:$DC,1)</f>
        <v>1</v>
      </c>
      <c r="S15" s="54">
        <f>COUNTIFS(AFP!$D:$D,$A15,AFP!$CR:$CR,$W$2,AFP!$CU:$CU,1,AFP!$C:$C,1,AFP!$DG:$DG,"QUENTE")</f>
        <v>0</v>
      </c>
      <c r="T15" s="54">
        <v>0</v>
      </c>
    </row>
    <row r="16" spans="1:25" x14ac:dyDescent="0.25">
      <c r="A16" s="43" t="s">
        <v>857</v>
      </c>
      <c r="B16" s="43" t="s">
        <v>749</v>
      </c>
      <c r="C16" s="44">
        <f ca="1">ROUND(OFFSET(Populacao_Distrito!B15,1,C$1),0)</f>
        <v>73600</v>
      </c>
      <c r="D16" s="45">
        <f t="shared" ca="1" si="0"/>
        <v>33120</v>
      </c>
      <c r="E16" s="46">
        <f t="shared" ca="1" si="1"/>
        <v>1</v>
      </c>
      <c r="F16" s="47">
        <f>COUNTIFS(AFP!$D:$D,$A16,AFP!$CR:$CR,$W$2,AFP!$CU:$CU,1,AFP!$C:$C,1)</f>
        <v>11</v>
      </c>
      <c r="G16" s="48">
        <f>COUNTIFS(AFP!$D:$D,$A16,AFP!$CR:$CR,$W$2,AFP!$CU:$CU,1,AFP!$C:$C,1,AFP!$DC:$DC,1)</f>
        <v>11</v>
      </c>
      <c r="H16" s="49" t="str">
        <f t="shared" ca="1" si="4"/>
        <v>&amp;</v>
      </c>
      <c r="I16" s="50">
        <f t="shared" si="2"/>
        <v>1</v>
      </c>
      <c r="J16" s="51" t="e">
        <f t="shared" ca="1" si="5"/>
        <v>#VALUE!</v>
      </c>
      <c r="K16" s="48">
        <f>COUNTIFS(AFP!$D:$D,$A16,AFP!$CR:$CR,$W$2,AFP!$CU:$CU,1,AFP!$C:$C,1,AFP!$AV:$AV,"1-suspected poliovirus")</f>
        <v>0</v>
      </c>
      <c r="L16" s="48">
        <f>COUNTIFS(AFP!$D:$D,$A16,AFP!$CR:$CR,$W$2,AFP!$CU:$CU,1,AFP!$C:$C,1,AFP!$AV:$AV,"4-Suspected poliovirus + NPENT")</f>
        <v>0</v>
      </c>
      <c r="M16" s="48">
        <f>COUNTIFS(AFP!$D:$D,$A16,AFP!$CR:$CR,$W$2,AFP!$CU:$CU,1,AFP!$C:$C,1,AFP!$BS:$BS,"6-NOT AN AFP")</f>
        <v>1</v>
      </c>
      <c r="N16" s="48">
        <f>COUNTIFS(AFP!$D:$D,$A16,AFP!$CR:$CR,$W$2,AFP!$CU:$CU,1,AFP!$C:$C,1,AFP!$BS:$BS,"2-Compatible")</f>
        <v>0</v>
      </c>
      <c r="O16" s="52">
        <f t="shared" si="3"/>
        <v>10</v>
      </c>
      <c r="P16" s="53">
        <f>COUNTIFS(AFP!$D:$D,$A16,AFP!$CR:$CR,$W$2,AFP!$CU:$CU,1,AFP!$C:$C,1,AFP!$AV:$AV,"2-Negative",AFP!$DC:$DC,1)</f>
        <v>9</v>
      </c>
      <c r="Q16" s="54">
        <f>COUNTIFS(AFP!$D:$D,$A16,AFP!$CR:$CR,$W$2,AFP!$CU:$CU,1,AFP!$C:$C,1,AFP!$AV:$AV,"3-NPENT",AFP!$DC:$DC,1)</f>
        <v>2</v>
      </c>
      <c r="R16" s="54">
        <f>COUNTIFS(AFP!$D:$D,$A16,AFP!$CR:$CR,$W$2,AFP!$CU:$CU,1,AFP!$C:$C,1,AFP!$BS:$BS,"3-DISCARDED",AFP!$DC:$DC,1)</f>
        <v>9</v>
      </c>
      <c r="S16" s="54">
        <f>COUNTIFS(AFP!$D:$D,$A16,AFP!$CR:$CR,$W$2,AFP!$CU:$CU,1,AFP!$C:$C,1,AFP!$DG:$DG,"QUENTE")</f>
        <v>0</v>
      </c>
      <c r="T16" s="54">
        <v>0</v>
      </c>
    </row>
    <row r="17" spans="1:25" x14ac:dyDescent="0.25">
      <c r="A17" s="43" t="s">
        <v>861</v>
      </c>
      <c r="B17" s="43" t="s">
        <v>749</v>
      </c>
      <c r="C17" s="44">
        <f ca="1">ROUND(OFFSET(Populacao_Distrito!B16,1,C$1),0)</f>
        <v>52441</v>
      </c>
      <c r="D17" s="45">
        <f t="shared" ca="1" si="0"/>
        <v>23598.45</v>
      </c>
      <c r="E17" s="46">
        <f t="shared" ca="1" si="1"/>
        <v>1</v>
      </c>
      <c r="F17" s="47">
        <f>COUNTIFS(AFP!$D:$D,$A17,AFP!$CR:$CR,$W$2,AFP!$CU:$CU,1,AFP!$C:$C,1)</f>
        <v>6</v>
      </c>
      <c r="G17" s="48">
        <f>COUNTIFS(AFP!$D:$D,$A17,AFP!$CR:$CR,$W$2,AFP!$CU:$CU,1,AFP!$C:$C,1,AFP!$DC:$DC,1)</f>
        <v>5</v>
      </c>
      <c r="H17" s="49" t="str">
        <f t="shared" ca="1" si="4"/>
        <v>&amp;</v>
      </c>
      <c r="I17" s="50">
        <f t="shared" si="2"/>
        <v>0.83333333333333337</v>
      </c>
      <c r="J17" s="51" t="e">
        <f t="shared" ca="1" si="5"/>
        <v>#VALUE!</v>
      </c>
      <c r="K17" s="48">
        <f>COUNTIFS(AFP!$D:$D,$A17,AFP!$CR:$CR,$W$2,AFP!$CU:$CU,1,AFP!$C:$C,1,AFP!$AV:$AV,"1-suspected poliovirus")</f>
        <v>0</v>
      </c>
      <c r="L17" s="48">
        <f>COUNTIFS(AFP!$D:$D,$A17,AFP!$CR:$CR,$W$2,AFP!$CU:$CU,1,AFP!$C:$C,1,AFP!$AV:$AV,"4-Suspected poliovirus + NPENT")</f>
        <v>0</v>
      </c>
      <c r="M17" s="48">
        <f>COUNTIFS(AFP!$D:$D,$A17,AFP!$CR:$CR,$W$2,AFP!$CU:$CU,1,AFP!$C:$C,1,AFP!$BS:$BS,"6-NOT AN AFP")</f>
        <v>0</v>
      </c>
      <c r="N17" s="48">
        <f>COUNTIFS(AFP!$D:$D,$A17,AFP!$CR:$CR,$W$2,AFP!$CU:$CU,1,AFP!$C:$C,1,AFP!$BS:$BS,"2-Compatible")</f>
        <v>0</v>
      </c>
      <c r="O17" s="52">
        <f t="shared" si="3"/>
        <v>6</v>
      </c>
      <c r="P17" s="53">
        <f>COUNTIFS(AFP!$D:$D,$A17,AFP!$CR:$CR,$W$2,AFP!$CU:$CU,1,AFP!$C:$C,1,AFP!$AV:$AV,"2-Negative",AFP!$DC:$DC,1)</f>
        <v>2</v>
      </c>
      <c r="Q17" s="54">
        <f>COUNTIFS(AFP!$D:$D,$A17,AFP!$CR:$CR,$W$2,AFP!$CU:$CU,1,AFP!$C:$C,1,AFP!$AV:$AV,"3-NPENT",AFP!$DC:$DC,1)</f>
        <v>3</v>
      </c>
      <c r="R17" s="54">
        <f>COUNTIFS(AFP!$D:$D,$A17,AFP!$CR:$CR,$W$2,AFP!$CU:$CU,1,AFP!$C:$C,1,AFP!$BS:$BS,"3-DISCARDED",AFP!$DC:$DC,1)</f>
        <v>5</v>
      </c>
      <c r="S17" s="54">
        <f>COUNTIFS(AFP!$D:$D,$A17,AFP!$CR:$CR,$W$2,AFP!$CU:$CU,1,AFP!$C:$C,1,AFP!$DG:$DG,"QUENTE")</f>
        <v>0</v>
      </c>
      <c r="T17" s="54">
        <v>0</v>
      </c>
    </row>
    <row r="18" spans="1:25" x14ac:dyDescent="0.25">
      <c r="A18" s="43" t="s">
        <v>862</v>
      </c>
      <c r="B18" s="43" t="s">
        <v>749</v>
      </c>
      <c r="C18" s="44">
        <f ca="1">ROUND(OFFSET(Populacao_Distrito!B17,1,C$1),0)</f>
        <v>40565</v>
      </c>
      <c r="D18" s="45">
        <f t="shared" ca="1" si="0"/>
        <v>18254.25</v>
      </c>
      <c r="E18" s="46">
        <f t="shared" ca="1" si="1"/>
        <v>1</v>
      </c>
      <c r="F18" s="47">
        <f>COUNTIFS(AFP!$D:$D,$A18,AFP!$CR:$CR,$W$2,AFP!$CU:$CU,1,AFP!$C:$C,1)</f>
        <v>4</v>
      </c>
      <c r="G18" s="48">
        <f>COUNTIFS(AFP!$D:$D,$A18,AFP!$CR:$CR,$W$2,AFP!$CU:$CU,1,AFP!$C:$C,1,AFP!$DC:$DC,1)</f>
        <v>3</v>
      </c>
      <c r="H18" s="49" t="str">
        <f t="shared" ca="1" si="4"/>
        <v>&amp;</v>
      </c>
      <c r="I18" s="50">
        <f t="shared" si="2"/>
        <v>0.75</v>
      </c>
      <c r="J18" s="51" t="e">
        <f t="shared" ca="1" si="5"/>
        <v>#VALUE!</v>
      </c>
      <c r="K18" s="48">
        <f>COUNTIFS(AFP!$D:$D,$A18,AFP!$CR:$CR,$W$2,AFP!$CU:$CU,1,AFP!$C:$C,1,AFP!$AV:$AV,"1-suspected poliovirus")</f>
        <v>0</v>
      </c>
      <c r="L18" s="48">
        <f>COUNTIFS(AFP!$D:$D,$A18,AFP!$CR:$CR,$W$2,AFP!$CU:$CU,1,AFP!$C:$C,1,AFP!$AV:$AV,"4-Suspected poliovirus + NPENT")</f>
        <v>0</v>
      </c>
      <c r="M18" s="48">
        <f>COUNTIFS(AFP!$D:$D,$A18,AFP!$CR:$CR,$W$2,AFP!$CU:$CU,1,AFP!$C:$C,1,AFP!$BS:$BS,"6-NOT AN AFP")</f>
        <v>0</v>
      </c>
      <c r="N18" s="48">
        <f>COUNTIFS(AFP!$D:$D,$A18,AFP!$CR:$CR,$W$2,AFP!$CU:$CU,1,AFP!$C:$C,1,AFP!$BS:$BS,"2-Compatible")</f>
        <v>0</v>
      </c>
      <c r="O18" s="52">
        <f t="shared" si="3"/>
        <v>4</v>
      </c>
      <c r="P18" s="53">
        <f>COUNTIFS(AFP!$D:$D,$A18,AFP!$CR:$CR,$W$2,AFP!$CU:$CU,1,AFP!$C:$C,1,AFP!$AV:$AV,"2-Negative",AFP!$DC:$DC,1)</f>
        <v>1</v>
      </c>
      <c r="Q18" s="54">
        <f>COUNTIFS(AFP!$D:$D,$A18,AFP!$CR:$CR,$W$2,AFP!$CU:$CU,1,AFP!$C:$C,1,AFP!$AV:$AV,"3-NPENT",AFP!$DC:$DC,1)</f>
        <v>1</v>
      </c>
      <c r="R18" s="54">
        <f>COUNTIFS(AFP!$D:$D,$A18,AFP!$CR:$CR,$W$2,AFP!$CU:$CU,1,AFP!$C:$C,1,AFP!$BS:$BS,"3-DISCARDED",AFP!$DC:$DC,1)</f>
        <v>2</v>
      </c>
      <c r="S18" s="54">
        <f>COUNTIFS(AFP!$D:$D,$A18,AFP!$CR:$CR,$W$2,AFP!$CU:$CU,1,AFP!$C:$C,1,AFP!$DG:$DG,"QUENTE")</f>
        <v>0</v>
      </c>
      <c r="T18" s="54">
        <v>0</v>
      </c>
    </row>
    <row r="19" spans="1:25" x14ac:dyDescent="0.25">
      <c r="A19" s="43" t="s">
        <v>865</v>
      </c>
      <c r="B19" s="43" t="s">
        <v>749</v>
      </c>
      <c r="C19" s="44">
        <f ca="1">ROUND(OFFSET(Populacao_Distrito!B18,1,C$1),0)</f>
        <v>155526</v>
      </c>
      <c r="D19" s="45">
        <f t="shared" ca="1" si="0"/>
        <v>69986.7</v>
      </c>
      <c r="E19" s="46">
        <f t="shared" ca="1" si="1"/>
        <v>2.0996009999999998</v>
      </c>
      <c r="F19" s="47">
        <f>COUNTIFS(AFP!$D:$D,$A19,AFP!$CR:$CR,$W$2,AFP!$CU:$CU,1,AFP!$C:$C,1)</f>
        <v>6</v>
      </c>
      <c r="G19" s="48">
        <f>COUNTIFS(AFP!$D:$D,$A19,AFP!$CR:$CR,$W$2,AFP!$CU:$CU,1,AFP!$C:$C,1,AFP!$DC:$DC,1)</f>
        <v>4</v>
      </c>
      <c r="H19" s="49" t="str">
        <f t="shared" ca="1" si="4"/>
        <v>&amp;</v>
      </c>
      <c r="I19" s="50">
        <f t="shared" si="2"/>
        <v>0.66666666666666663</v>
      </c>
      <c r="J19" s="51" t="e">
        <f t="shared" ca="1" si="5"/>
        <v>#VALUE!</v>
      </c>
      <c r="K19" s="48">
        <f>COUNTIFS(AFP!$D:$D,$A19,AFP!$CR:$CR,$W$2,AFP!$CU:$CU,1,AFP!$C:$C,1,AFP!$AV:$AV,"1-suspected poliovirus")</f>
        <v>0</v>
      </c>
      <c r="L19" s="48">
        <f>COUNTIFS(AFP!$D:$D,$A19,AFP!$CR:$CR,$W$2,AFP!$CU:$CU,1,AFP!$C:$C,1,AFP!$AV:$AV,"4-Suspected poliovirus + NPENT")</f>
        <v>0</v>
      </c>
      <c r="M19" s="48">
        <f>COUNTIFS(AFP!$D:$D,$A19,AFP!$CR:$CR,$W$2,AFP!$CU:$CU,1,AFP!$C:$C,1,AFP!$BS:$BS,"6-NOT AN AFP")</f>
        <v>0</v>
      </c>
      <c r="N19" s="48">
        <f>COUNTIFS(AFP!$D:$D,$A19,AFP!$CR:$CR,$W$2,AFP!$CU:$CU,1,AFP!$C:$C,1,AFP!$BS:$BS,"2-Compatible")</f>
        <v>0</v>
      </c>
      <c r="O19" s="52">
        <f t="shared" si="3"/>
        <v>6</v>
      </c>
      <c r="P19" s="53">
        <f>COUNTIFS(AFP!$D:$D,$A19,AFP!$CR:$CR,$W$2,AFP!$CU:$CU,1,AFP!$C:$C,1,AFP!$AV:$AV,"2-Negative",AFP!$DC:$DC,1)</f>
        <v>3</v>
      </c>
      <c r="Q19" s="54">
        <f>COUNTIFS(AFP!$D:$D,$A19,AFP!$CR:$CR,$W$2,AFP!$CU:$CU,1,AFP!$C:$C,1,AFP!$AV:$AV,"3-NPENT",AFP!$DC:$DC,1)</f>
        <v>1</v>
      </c>
      <c r="R19" s="54">
        <f>COUNTIFS(AFP!$D:$D,$A19,AFP!$CR:$CR,$W$2,AFP!$CU:$CU,1,AFP!$C:$C,1,AFP!$BS:$BS,"3-DISCARDED",AFP!$DC:$DC,1)</f>
        <v>4</v>
      </c>
      <c r="S19" s="54">
        <f>COUNTIFS(AFP!$D:$D,$A19,AFP!$CR:$CR,$W$2,AFP!$CU:$CU,1,AFP!$C:$C,1,AFP!$DG:$DG,"QUENTE")</f>
        <v>0</v>
      </c>
      <c r="T19" s="54">
        <v>0</v>
      </c>
    </row>
    <row r="20" spans="1:25" x14ac:dyDescent="0.25">
      <c r="A20" s="43" t="s">
        <v>869</v>
      </c>
      <c r="B20" s="43" t="s">
        <v>749</v>
      </c>
      <c r="C20" s="44">
        <f ca="1">ROUND(OFFSET(Populacao_Distrito!B19,1,C$1),0)</f>
        <v>228278</v>
      </c>
      <c r="D20" s="45">
        <f t="shared" ca="1" si="0"/>
        <v>102725.1</v>
      </c>
      <c r="E20" s="46">
        <f t="shared" ca="1" si="1"/>
        <v>3.0817530000000004</v>
      </c>
      <c r="F20" s="47">
        <f>COUNTIFS(AFP!$D:$D,$A20,AFP!$CR:$CR,$W$2,AFP!$CU:$CU,1,AFP!$C:$C,1)</f>
        <v>6</v>
      </c>
      <c r="G20" s="48">
        <f>COUNTIFS(AFP!$D:$D,$A20,AFP!$CR:$CR,$W$2,AFP!$CU:$CU,1,AFP!$C:$C,1,AFP!$DC:$DC,1)</f>
        <v>5</v>
      </c>
      <c r="H20" s="49" t="str">
        <f t="shared" ca="1" si="4"/>
        <v>&amp;</v>
      </c>
      <c r="I20" s="50">
        <f t="shared" si="2"/>
        <v>0.83333333333333337</v>
      </c>
      <c r="J20" s="51" t="e">
        <f t="shared" ca="1" si="5"/>
        <v>#VALUE!</v>
      </c>
      <c r="K20" s="48">
        <f>COUNTIFS(AFP!$D:$D,$A20,AFP!$CR:$CR,$W$2,AFP!$CU:$CU,1,AFP!$C:$C,1,AFP!$AV:$AV,"1-suspected poliovirus")</f>
        <v>0</v>
      </c>
      <c r="L20" s="48">
        <f>COUNTIFS(AFP!$D:$D,$A20,AFP!$CR:$CR,$W$2,AFP!$CU:$CU,1,AFP!$C:$C,1,AFP!$AV:$AV,"4-Suspected poliovirus + NPENT")</f>
        <v>0</v>
      </c>
      <c r="M20" s="48">
        <f>COUNTIFS(AFP!$D:$D,$A20,AFP!$CR:$CR,$W$2,AFP!$CU:$CU,1,AFP!$C:$C,1,AFP!$BS:$BS,"6-NOT AN AFP")</f>
        <v>0</v>
      </c>
      <c r="N20" s="48">
        <f>COUNTIFS(AFP!$D:$D,$A20,AFP!$CR:$CR,$W$2,AFP!$CU:$CU,1,AFP!$C:$C,1,AFP!$BS:$BS,"2-Compatible")</f>
        <v>0</v>
      </c>
      <c r="O20" s="52">
        <f t="shared" si="3"/>
        <v>6</v>
      </c>
      <c r="P20" s="53">
        <f>COUNTIFS(AFP!$D:$D,$A20,AFP!$CR:$CR,$W$2,AFP!$CU:$CU,1,AFP!$C:$C,1,AFP!$AV:$AV,"2-Negative",AFP!$DC:$DC,1)</f>
        <v>2</v>
      </c>
      <c r="Q20" s="54">
        <f>COUNTIFS(AFP!$D:$D,$A20,AFP!$CR:$CR,$W$2,AFP!$CU:$CU,1,AFP!$C:$C,1,AFP!$AV:$AV,"3-NPENT",AFP!$DC:$DC,1)</f>
        <v>2</v>
      </c>
      <c r="R20" s="54">
        <f>COUNTIFS(AFP!$D:$D,$A20,AFP!$CR:$CR,$W$2,AFP!$CU:$CU,1,AFP!$C:$C,1,AFP!$BS:$BS,"3-DISCARDED",AFP!$DC:$DC,1)</f>
        <v>4</v>
      </c>
      <c r="S20" s="54">
        <f>COUNTIFS(AFP!$D:$D,$A20,AFP!$CR:$CR,$W$2,AFP!$CU:$CU,1,AFP!$C:$C,1,AFP!$DG:$DG,"QUENTE")</f>
        <v>0</v>
      </c>
      <c r="T20" s="54">
        <v>2</v>
      </c>
    </row>
    <row r="21" spans="1:25" x14ac:dyDescent="0.25">
      <c r="A21" s="43" t="s">
        <v>870</v>
      </c>
      <c r="B21" s="43" t="s">
        <v>749</v>
      </c>
      <c r="C21" s="44">
        <f ca="1">ROUND(OFFSET(Populacao_Distrito!B20,1,C$1),0)</f>
        <v>28363</v>
      </c>
      <c r="D21" s="45">
        <f t="shared" ca="1" si="0"/>
        <v>12763.35</v>
      </c>
      <c r="E21" s="46">
        <f t="shared" ca="1" si="1"/>
        <v>1</v>
      </c>
      <c r="F21" s="47">
        <f>COUNTIFS(AFP!$D:$D,$A21,AFP!$CR:$CR,$W$2,AFP!$CU:$CU,1,AFP!$C:$C,1)</f>
        <v>3</v>
      </c>
      <c r="G21" s="48">
        <f>COUNTIFS(AFP!$D:$D,$A21,AFP!$CR:$CR,$W$2,AFP!$CU:$CU,1,AFP!$C:$C,1,AFP!$DC:$DC,1)</f>
        <v>2</v>
      </c>
      <c r="H21" s="49" t="str">
        <f t="shared" ca="1" si="4"/>
        <v>&amp;</v>
      </c>
      <c r="I21" s="50">
        <f t="shared" si="2"/>
        <v>0.66666666666666663</v>
      </c>
      <c r="J21" s="51" t="e">
        <f t="shared" ca="1" si="5"/>
        <v>#VALUE!</v>
      </c>
      <c r="K21" s="48">
        <f>COUNTIFS(AFP!$D:$D,$A21,AFP!$CR:$CR,$W$2,AFP!$CU:$CU,1,AFP!$C:$C,1,AFP!$AV:$AV,"1-suspected poliovirus")</f>
        <v>1</v>
      </c>
      <c r="L21" s="48">
        <f>COUNTIFS(AFP!$D:$D,$A21,AFP!$CR:$CR,$W$2,AFP!$CU:$CU,1,AFP!$C:$C,1,AFP!$AV:$AV,"4-Suspected poliovirus + NPENT")</f>
        <v>0</v>
      </c>
      <c r="M21" s="48">
        <f>COUNTIFS(AFP!$D:$D,$A21,AFP!$CR:$CR,$W$2,AFP!$CU:$CU,1,AFP!$C:$C,1,AFP!$BS:$BS,"6-NOT AN AFP")</f>
        <v>0</v>
      </c>
      <c r="N21" s="48">
        <f>COUNTIFS(AFP!$D:$D,$A21,AFP!$CR:$CR,$W$2,AFP!$CU:$CU,1,AFP!$C:$C,1,AFP!$BS:$BS,"2-Compatible")</f>
        <v>0</v>
      </c>
      <c r="O21" s="52">
        <f t="shared" si="3"/>
        <v>2</v>
      </c>
      <c r="P21" s="53">
        <f>COUNTIFS(AFP!$D:$D,$A21,AFP!$CR:$CR,$W$2,AFP!$CU:$CU,1,AFP!$C:$C,1,AFP!$AV:$AV,"2-Negative",AFP!$DC:$DC,1)</f>
        <v>1</v>
      </c>
      <c r="Q21" s="54">
        <f>COUNTIFS(AFP!$D:$D,$A21,AFP!$CR:$CR,$W$2,AFP!$CU:$CU,1,AFP!$C:$C,1,AFP!$AV:$AV,"3-NPENT",AFP!$DC:$DC,1)</f>
        <v>0</v>
      </c>
      <c r="R21" s="54">
        <f>COUNTIFS(AFP!$D:$D,$A21,AFP!$CR:$CR,$W$2,AFP!$CU:$CU,1,AFP!$C:$C,1,AFP!$BS:$BS,"3-DISCARDED",AFP!$DC:$DC,1)</f>
        <v>2</v>
      </c>
      <c r="S21" s="54">
        <f>COUNTIFS(AFP!$D:$D,$A21,AFP!$CR:$CR,$W$2,AFP!$CU:$CU,1,AFP!$C:$C,1,AFP!$DG:$DG,"QUENTE")</f>
        <v>0</v>
      </c>
      <c r="T21" s="54">
        <v>1</v>
      </c>
    </row>
    <row r="22" spans="1:25" x14ac:dyDescent="0.25">
      <c r="A22" s="43" t="s">
        <v>879</v>
      </c>
      <c r="B22" s="43" t="s">
        <v>749</v>
      </c>
      <c r="C22" s="44">
        <f ca="1">ROUND(OFFSET(Populacao_Distrito!B21,1,C$1),0)</f>
        <v>24015</v>
      </c>
      <c r="D22" s="45">
        <f t="shared" ca="1" si="0"/>
        <v>10806.75</v>
      </c>
      <c r="E22" s="46">
        <f t="shared" ca="1" si="1"/>
        <v>1</v>
      </c>
      <c r="F22" s="47">
        <f>COUNTIFS(AFP!$D:$D,$A22,AFP!$CR:$CR,$W$2,AFP!$CU:$CU,1,AFP!$C:$C,1)</f>
        <v>5</v>
      </c>
      <c r="G22" s="48">
        <f>COUNTIFS(AFP!$D:$D,$A22,AFP!$CR:$CR,$W$2,AFP!$CU:$CU,1,AFP!$C:$C,1,AFP!$DC:$DC,1)</f>
        <v>3</v>
      </c>
      <c r="H22" s="49" t="str">
        <f t="shared" ca="1" si="4"/>
        <v>&amp;</v>
      </c>
      <c r="I22" s="50">
        <f t="shared" si="2"/>
        <v>0.6</v>
      </c>
      <c r="J22" s="51" t="e">
        <f t="shared" ca="1" si="5"/>
        <v>#VALUE!</v>
      </c>
      <c r="K22" s="48">
        <f>COUNTIFS(AFP!$D:$D,$A22,AFP!$CR:$CR,$W$2,AFP!$CU:$CU,1,AFP!$C:$C,1,AFP!$AV:$AV,"1-suspected poliovirus")</f>
        <v>1</v>
      </c>
      <c r="L22" s="48">
        <f>COUNTIFS(AFP!$D:$D,$A22,AFP!$CR:$CR,$W$2,AFP!$CU:$CU,1,AFP!$C:$C,1,AFP!$AV:$AV,"4-Suspected poliovirus + NPENT")</f>
        <v>0</v>
      </c>
      <c r="M22" s="48">
        <f>COUNTIFS(AFP!$D:$D,$A22,AFP!$CR:$CR,$W$2,AFP!$CU:$CU,1,AFP!$C:$C,1,AFP!$BS:$BS,"6-NOT AN AFP")</f>
        <v>0</v>
      </c>
      <c r="N22" s="48">
        <f>COUNTIFS(AFP!$D:$D,$A22,AFP!$CR:$CR,$W$2,AFP!$CU:$CU,1,AFP!$C:$C,1,AFP!$BS:$BS,"2-Compatible")</f>
        <v>0</v>
      </c>
      <c r="O22" s="52">
        <f t="shared" si="3"/>
        <v>4</v>
      </c>
      <c r="P22" s="53">
        <f>COUNTIFS(AFP!$D:$D,$A22,AFP!$CR:$CR,$W$2,AFP!$CU:$CU,1,AFP!$C:$C,1,AFP!$AV:$AV,"2-Negative",AFP!$DC:$DC,1)</f>
        <v>2</v>
      </c>
      <c r="Q22" s="54">
        <f>COUNTIFS(AFP!$D:$D,$A22,AFP!$CR:$CR,$W$2,AFP!$CU:$CU,1,AFP!$C:$C,1,AFP!$AV:$AV,"3-NPENT",AFP!$DC:$DC,1)</f>
        <v>0</v>
      </c>
      <c r="R22" s="54">
        <f>COUNTIFS(AFP!$D:$D,$A22,AFP!$CR:$CR,$W$2,AFP!$CU:$CU,1,AFP!$C:$C,1,AFP!$BS:$BS,"3-DISCARDED",AFP!$DC:$DC,1)</f>
        <v>3</v>
      </c>
      <c r="S22" s="54">
        <f>COUNTIFS(AFP!$D:$D,$A22,AFP!$CR:$CR,$W$2,AFP!$CU:$CU,1,AFP!$C:$C,1,AFP!$DG:$DG,"QUENTE")</f>
        <v>0</v>
      </c>
      <c r="T22" s="54">
        <v>0</v>
      </c>
    </row>
    <row r="23" spans="1:25" x14ac:dyDescent="0.25">
      <c r="A23" s="43" t="s">
        <v>886</v>
      </c>
      <c r="B23" s="43" t="s">
        <v>749</v>
      </c>
      <c r="C23" s="44">
        <f ca="1">ROUND(OFFSET(Populacao_Distrito!B22,1,C$1),0)</f>
        <v>248178</v>
      </c>
      <c r="D23" s="45">
        <f t="shared" ca="1" si="0"/>
        <v>111680.1</v>
      </c>
      <c r="E23" s="46">
        <f t="shared" ca="1" si="1"/>
        <v>3.3504030000000005</v>
      </c>
      <c r="F23" s="47">
        <f>COUNTIFS(AFP!$D:$D,$A23,AFP!$CR:$CR,$W$2,AFP!$CU:$CU,1,AFP!$C:$C,1)</f>
        <v>5</v>
      </c>
      <c r="G23" s="48">
        <f>COUNTIFS(AFP!$D:$D,$A23,AFP!$CR:$CR,$W$2,AFP!$CU:$CU,1,AFP!$C:$C,1,AFP!$DC:$DC,1)</f>
        <v>3</v>
      </c>
      <c r="H23" s="49" t="str">
        <f t="shared" ca="1" si="4"/>
        <v>&amp;</v>
      </c>
      <c r="I23" s="50">
        <f t="shared" si="2"/>
        <v>0.6</v>
      </c>
      <c r="J23" s="51" t="e">
        <f t="shared" ca="1" si="5"/>
        <v>#VALUE!</v>
      </c>
      <c r="K23" s="48">
        <f>COUNTIFS(AFP!$D:$D,$A23,AFP!$CR:$CR,$W$2,AFP!$CU:$CU,1,AFP!$C:$C,1,AFP!$AV:$AV,"1-suspected poliovirus")</f>
        <v>0</v>
      </c>
      <c r="L23" s="48">
        <f>COUNTIFS(AFP!$D:$D,$A23,AFP!$CR:$CR,$W$2,AFP!$CU:$CU,1,AFP!$C:$C,1,AFP!$AV:$AV,"4-Suspected poliovirus + NPENT")</f>
        <v>0</v>
      </c>
      <c r="M23" s="48">
        <f>COUNTIFS(AFP!$D:$D,$A23,AFP!$CR:$CR,$W$2,AFP!$CU:$CU,1,AFP!$C:$C,1,AFP!$BS:$BS,"6-NOT AN AFP")</f>
        <v>0</v>
      </c>
      <c r="N23" s="48">
        <f>COUNTIFS(AFP!$D:$D,$A23,AFP!$CR:$CR,$W$2,AFP!$CU:$CU,1,AFP!$C:$C,1,AFP!$BS:$BS,"2-Compatible")</f>
        <v>0</v>
      </c>
      <c r="O23" s="52">
        <f t="shared" si="3"/>
        <v>5</v>
      </c>
      <c r="P23" s="53">
        <f>COUNTIFS(AFP!$D:$D,$A23,AFP!$CR:$CR,$W$2,AFP!$CU:$CU,1,AFP!$C:$C,1,AFP!$AV:$AV,"2-Negative",AFP!$DC:$DC,1)</f>
        <v>1</v>
      </c>
      <c r="Q23" s="54">
        <f>COUNTIFS(AFP!$D:$D,$A23,AFP!$CR:$CR,$W$2,AFP!$CU:$CU,1,AFP!$C:$C,1,AFP!$AV:$AV,"3-NPENT",AFP!$DC:$DC,1)</f>
        <v>1</v>
      </c>
      <c r="R23" s="54">
        <f>COUNTIFS(AFP!$D:$D,$A23,AFP!$CR:$CR,$W$2,AFP!$CU:$CU,1,AFP!$C:$C,1,AFP!$BS:$BS,"3-DISCARDED",AFP!$DC:$DC,1)</f>
        <v>2</v>
      </c>
      <c r="S23" s="54">
        <f>COUNTIFS(AFP!$D:$D,$A23,AFP!$CR:$CR,$W$2,AFP!$CU:$CU,1,AFP!$C:$C,1,AFP!$DG:$DG,"QUENTE")</f>
        <v>0</v>
      </c>
      <c r="T23" s="54">
        <v>1</v>
      </c>
      <c r="U23"/>
      <c r="V23"/>
      <c r="W23"/>
      <c r="X23"/>
      <c r="Y23"/>
    </row>
    <row r="24" spans="1:25" x14ac:dyDescent="0.25">
      <c r="A24" s="43" t="s">
        <v>887</v>
      </c>
      <c r="B24" s="43" t="s">
        <v>749</v>
      </c>
      <c r="C24" s="44">
        <f ca="1">ROUND(OFFSET(Populacao_Distrito!B23,1,C$1),0)</f>
        <v>125508</v>
      </c>
      <c r="D24" s="45">
        <f t="shared" ca="1" si="0"/>
        <v>56478.6</v>
      </c>
      <c r="E24" s="46">
        <f t="shared" ca="1" si="1"/>
        <v>1.6943579999999998</v>
      </c>
      <c r="F24" s="47">
        <f>COUNTIFS(AFP!$D:$D,$A24,AFP!$CR:$CR,$W$2,AFP!$CU:$CU,1,AFP!$C:$C,1)</f>
        <v>1</v>
      </c>
      <c r="G24" s="48">
        <f>COUNTIFS(AFP!$D:$D,$A24,AFP!$CR:$CR,$W$2,AFP!$CU:$CU,1,AFP!$C:$C,1,AFP!$DC:$DC,1)</f>
        <v>1</v>
      </c>
      <c r="H24" s="49" t="str">
        <f t="shared" ca="1" si="4"/>
        <v>&amp;</v>
      </c>
      <c r="I24" s="50">
        <f t="shared" si="2"/>
        <v>1</v>
      </c>
      <c r="J24" s="51" t="e">
        <f t="shared" ca="1" si="5"/>
        <v>#VALUE!</v>
      </c>
      <c r="K24" s="48">
        <f>COUNTIFS(AFP!$D:$D,$A24,AFP!$CR:$CR,$W$2,AFP!$CU:$CU,1,AFP!$C:$C,1,AFP!$AV:$AV,"1-suspected poliovirus")</f>
        <v>0</v>
      </c>
      <c r="L24" s="48">
        <f>COUNTIFS(AFP!$D:$D,$A24,AFP!$CR:$CR,$W$2,AFP!$CU:$CU,1,AFP!$C:$C,1,AFP!$AV:$AV,"4-Suspected poliovirus + NPENT")</f>
        <v>0</v>
      </c>
      <c r="M24" s="48">
        <f>COUNTIFS(AFP!$D:$D,$A24,AFP!$CR:$CR,$W$2,AFP!$CU:$CU,1,AFP!$C:$C,1,AFP!$BS:$BS,"6-NOT AN AFP")</f>
        <v>0</v>
      </c>
      <c r="N24" s="48">
        <f>COUNTIFS(AFP!$D:$D,$A24,AFP!$CR:$CR,$W$2,AFP!$CU:$CU,1,AFP!$C:$C,1,AFP!$BS:$BS,"2-Compatible")</f>
        <v>0</v>
      </c>
      <c r="O24" s="52">
        <f t="shared" si="3"/>
        <v>1</v>
      </c>
      <c r="P24" s="53">
        <f>COUNTIFS(AFP!$D:$D,$A24,AFP!$CR:$CR,$W$2,AFP!$CU:$CU,1,AFP!$C:$C,1,AFP!$AV:$AV,"2-Negative",AFP!$DC:$DC,1)</f>
        <v>1</v>
      </c>
      <c r="Q24" s="54">
        <f>COUNTIFS(AFP!$D:$D,$A24,AFP!$CR:$CR,$W$2,AFP!$CU:$CU,1,AFP!$C:$C,1,AFP!$AV:$AV,"3-NPENT",AFP!$DC:$DC,1)</f>
        <v>0</v>
      </c>
      <c r="R24" s="54">
        <f>COUNTIFS(AFP!$D:$D,$A24,AFP!$CR:$CR,$W$2,AFP!$CU:$CU,1,AFP!$C:$C,1,AFP!$BS:$BS,"3-DISCARDED",AFP!$DC:$DC,1)</f>
        <v>1</v>
      </c>
      <c r="S24" s="54">
        <f>COUNTIFS(AFP!$D:$D,$A24,AFP!$CR:$CR,$W$2,AFP!$CU:$CU,1,AFP!$C:$C,1,AFP!$DG:$DG,"QUENTE")</f>
        <v>0</v>
      </c>
      <c r="T24" s="54">
        <v>0</v>
      </c>
    </row>
    <row r="25" spans="1:25" x14ac:dyDescent="0.25">
      <c r="A25" s="43" t="s">
        <v>892</v>
      </c>
      <c r="B25" s="43" t="s">
        <v>749</v>
      </c>
      <c r="C25" s="44">
        <f ca="1">ROUND(OFFSET(Populacao_Distrito!B24,1,C$1),0)</f>
        <v>97030</v>
      </c>
      <c r="D25" s="45">
        <f t="shared" ca="1" si="0"/>
        <v>43663.5</v>
      </c>
      <c r="E25" s="46">
        <f t="shared" ca="1" si="1"/>
        <v>1.3099050000000001</v>
      </c>
      <c r="F25" s="47">
        <f>COUNTIFS(AFP!$D:$D,$A25,AFP!$CR:$CR,$W$2,AFP!$CU:$CU,1,AFP!$C:$C,1)</f>
        <v>4</v>
      </c>
      <c r="G25" s="48">
        <f>COUNTIFS(AFP!$D:$D,$A25,AFP!$CR:$CR,$W$2,AFP!$CU:$CU,1,AFP!$C:$C,1,AFP!$DC:$DC,1)</f>
        <v>4</v>
      </c>
      <c r="H25" s="49" t="str">
        <f t="shared" ca="1" si="4"/>
        <v>&amp;</v>
      </c>
      <c r="I25" s="50">
        <f t="shared" si="2"/>
        <v>1</v>
      </c>
      <c r="J25" s="51" t="e">
        <f t="shared" ca="1" si="5"/>
        <v>#VALUE!</v>
      </c>
      <c r="K25" s="48">
        <f>COUNTIFS(AFP!$D:$D,$A25,AFP!$CR:$CR,$W$2,AFP!$CU:$CU,1,AFP!$C:$C,1,AFP!$AV:$AV,"1-suspected poliovirus")</f>
        <v>0</v>
      </c>
      <c r="L25" s="48">
        <f>COUNTIFS(AFP!$D:$D,$A25,AFP!$CR:$CR,$W$2,AFP!$CU:$CU,1,AFP!$C:$C,1,AFP!$AV:$AV,"4-Suspected poliovirus + NPENT")</f>
        <v>1</v>
      </c>
      <c r="M25" s="48">
        <f>COUNTIFS(AFP!$D:$D,$A25,AFP!$CR:$CR,$W$2,AFP!$CU:$CU,1,AFP!$C:$C,1,AFP!$BS:$BS,"6-NOT AN AFP")</f>
        <v>0</v>
      </c>
      <c r="N25" s="48">
        <f>COUNTIFS(AFP!$D:$D,$A25,AFP!$CR:$CR,$W$2,AFP!$CU:$CU,1,AFP!$C:$C,1,AFP!$BS:$BS,"2-Compatible")</f>
        <v>0</v>
      </c>
      <c r="O25" s="52">
        <f t="shared" si="3"/>
        <v>3</v>
      </c>
      <c r="P25" s="53">
        <f>COUNTIFS(AFP!$D:$D,$A25,AFP!$CR:$CR,$W$2,AFP!$CU:$CU,1,AFP!$C:$C,1,AFP!$AV:$AV,"2-Negative",AFP!$DC:$DC,1)</f>
        <v>2</v>
      </c>
      <c r="Q25" s="54">
        <f>COUNTIFS(AFP!$D:$D,$A25,AFP!$CR:$CR,$W$2,AFP!$CU:$CU,1,AFP!$C:$C,1,AFP!$AV:$AV,"3-NPENT",AFP!$DC:$DC,1)</f>
        <v>1</v>
      </c>
      <c r="R25" s="54">
        <f>COUNTIFS(AFP!$D:$D,$A25,AFP!$CR:$CR,$W$2,AFP!$CU:$CU,1,AFP!$C:$C,1,AFP!$BS:$BS,"3-DISCARDED",AFP!$DC:$DC,1)</f>
        <v>4</v>
      </c>
      <c r="S25" s="54">
        <f>COUNTIFS(AFP!$D:$D,$A25,AFP!$CR:$CR,$W$2,AFP!$CU:$CU,1,AFP!$C:$C,1,AFP!$DG:$DG,"QUENTE")</f>
        <v>0</v>
      </c>
      <c r="T25" s="54">
        <v>0</v>
      </c>
    </row>
    <row r="26" spans="1:25" x14ac:dyDescent="0.25">
      <c r="A26" s="43" t="s">
        <v>897</v>
      </c>
      <c r="B26" s="43" t="s">
        <v>749</v>
      </c>
      <c r="C26" s="44">
        <f ca="1">ROUND(OFFSET(Populacao_Distrito!B25,1,C$1),0)</f>
        <v>157075</v>
      </c>
      <c r="D26" s="45">
        <f t="shared" ca="1" si="0"/>
        <v>70683.75</v>
      </c>
      <c r="E26" s="46">
        <f t="shared" ca="1" si="1"/>
        <v>2.1205124999999998</v>
      </c>
      <c r="F26" s="47">
        <f>COUNTIFS(AFP!$D:$D,$A26,AFP!$CR:$CR,$W$2,AFP!$CU:$CU,1,AFP!$C:$C,1)</f>
        <v>6</v>
      </c>
      <c r="G26" s="48">
        <f>COUNTIFS(AFP!$D:$D,$A26,AFP!$CR:$CR,$W$2,AFP!$CU:$CU,1,AFP!$C:$C,1,AFP!$DC:$DC,1)</f>
        <v>6</v>
      </c>
      <c r="H26" s="49" t="str">
        <f t="shared" ca="1" si="4"/>
        <v>&amp;</v>
      </c>
      <c r="I26" s="50">
        <f t="shared" si="2"/>
        <v>1</v>
      </c>
      <c r="J26" s="51" t="e">
        <f t="shared" ca="1" si="5"/>
        <v>#VALUE!</v>
      </c>
      <c r="K26" s="48">
        <f>COUNTIFS(AFP!$D:$D,$A26,AFP!$CR:$CR,$W$2,AFP!$CU:$CU,1,AFP!$C:$C,1,AFP!$AV:$AV,"1-suspected poliovirus")</f>
        <v>0</v>
      </c>
      <c r="L26" s="48">
        <f>COUNTIFS(AFP!$D:$D,$A26,AFP!$CR:$CR,$W$2,AFP!$CU:$CU,1,AFP!$C:$C,1,AFP!$AV:$AV,"4-Suspected poliovirus + NPENT")</f>
        <v>0</v>
      </c>
      <c r="M26" s="48">
        <f>COUNTIFS(AFP!$D:$D,$A26,AFP!$CR:$CR,$W$2,AFP!$CU:$CU,1,AFP!$C:$C,1,AFP!$BS:$BS,"6-NOT AN AFP")</f>
        <v>0</v>
      </c>
      <c r="N26" s="48">
        <f>COUNTIFS(AFP!$D:$D,$A26,AFP!$CR:$CR,$W$2,AFP!$CU:$CU,1,AFP!$C:$C,1,AFP!$BS:$BS,"2-Compatible")</f>
        <v>0</v>
      </c>
      <c r="O26" s="52">
        <f t="shared" si="3"/>
        <v>6</v>
      </c>
      <c r="P26" s="53">
        <f>COUNTIFS(AFP!$D:$D,$A26,AFP!$CR:$CR,$W$2,AFP!$CU:$CU,1,AFP!$C:$C,1,AFP!$AV:$AV,"2-Negative",AFP!$DC:$DC,1)</f>
        <v>6</v>
      </c>
      <c r="Q26" s="54">
        <f>COUNTIFS(AFP!$D:$D,$A26,AFP!$CR:$CR,$W$2,AFP!$CU:$CU,1,AFP!$C:$C,1,AFP!$AV:$AV,"3-NPENT",AFP!$DC:$DC,1)</f>
        <v>0</v>
      </c>
      <c r="R26" s="54">
        <f>COUNTIFS(AFP!$D:$D,$A26,AFP!$CR:$CR,$W$2,AFP!$CU:$CU,1,AFP!$C:$C,1,AFP!$BS:$BS,"3-DISCARDED",AFP!$DC:$DC,1)</f>
        <v>6</v>
      </c>
      <c r="S26" s="54">
        <f>COUNTIFS(AFP!$D:$D,$A26,AFP!$CR:$CR,$W$2,AFP!$CU:$CU,1,AFP!$C:$C,1,AFP!$DG:$DG,"QUENTE")</f>
        <v>0</v>
      </c>
      <c r="T26" s="54">
        <v>0</v>
      </c>
    </row>
    <row r="27" spans="1:25" ht="15.75" thickBot="1" x14ac:dyDescent="0.3">
      <c r="A27" s="43" t="s">
        <v>898</v>
      </c>
      <c r="B27" s="43" t="s">
        <v>749</v>
      </c>
      <c r="C27" s="63">
        <f ca="1">ROUND(OFFSET(Populacao_Distrito!B26,1,C$1),0)</f>
        <v>45332</v>
      </c>
      <c r="D27" s="64">
        <f t="shared" ca="1" si="0"/>
        <v>20399.400000000001</v>
      </c>
      <c r="E27" s="65">
        <f t="shared" ca="1" si="1"/>
        <v>1</v>
      </c>
      <c r="F27" s="66">
        <f>COUNTIFS(AFP!$D:$D,$A27,AFP!$CR:$CR,$W$2,AFP!$CU:$CU,1,AFP!$C:$C,1)</f>
        <v>5</v>
      </c>
      <c r="G27" s="67">
        <f>COUNTIFS(AFP!$D:$D,$A27,AFP!$CR:$CR,$W$2,AFP!$CU:$CU,1,AFP!$C:$C,1,AFP!$DC:$DC,1)</f>
        <v>4</v>
      </c>
      <c r="H27" s="68" t="str">
        <f t="shared" ca="1" si="4"/>
        <v>&amp;</v>
      </c>
      <c r="I27" s="69">
        <f t="shared" si="2"/>
        <v>0.8</v>
      </c>
      <c r="J27" s="70" t="e">
        <f t="shared" ca="1" si="5"/>
        <v>#VALUE!</v>
      </c>
      <c r="K27" s="67">
        <f>COUNTIFS(AFP!$D:$D,$A27,AFP!$CR:$CR,$W$2,AFP!$CU:$CU,1,AFP!$C:$C,1,AFP!$AV:$AV,"1-suspected poliovirus")</f>
        <v>0</v>
      </c>
      <c r="L27" s="67">
        <f>COUNTIFS(AFP!$D:$D,$A27,AFP!$CR:$CR,$W$2,AFP!$CU:$CU,1,AFP!$C:$C,1,AFP!$AV:$AV,"4-Suspected poliovirus + NPENT")</f>
        <v>0</v>
      </c>
      <c r="M27" s="67">
        <f>COUNTIFS(AFP!$D:$D,$A27,AFP!$CR:$CR,$W$2,AFP!$CU:$CU,1,AFP!$C:$C,1,AFP!$BS:$BS,"6-NOT AN AFP")</f>
        <v>0</v>
      </c>
      <c r="N27" s="67">
        <f>COUNTIFS(AFP!$D:$D,$A27,AFP!$CR:$CR,$W$2,AFP!$CU:$CU,1,AFP!$C:$C,1,AFP!$BS:$BS,"2-Compatible")</f>
        <v>0</v>
      </c>
      <c r="O27" s="71">
        <f t="shared" si="3"/>
        <v>5</v>
      </c>
      <c r="P27" s="72">
        <f>COUNTIFS(AFP!$D:$D,$A27,AFP!$CR:$CR,$W$2,AFP!$CU:$CU,1,AFP!$C:$C,1,AFP!$AV:$AV,"2-Negative",AFP!$DC:$DC,1)</f>
        <v>2</v>
      </c>
      <c r="Q27" s="73">
        <f>COUNTIFS(AFP!$D:$D,$A27,AFP!$CR:$CR,$W$2,AFP!$CU:$CU,1,AFP!$C:$C,1,AFP!$AV:$AV,"3-NPENT",AFP!$DC:$DC,1)</f>
        <v>2</v>
      </c>
      <c r="R27" s="73">
        <f>COUNTIFS(AFP!$D:$D,$A27,AFP!$CR:$CR,$W$2,AFP!$CU:$CU,1,AFP!$C:$C,1,AFP!$BS:$BS,"3-DISCARDED",AFP!$DC:$DC,1)</f>
        <v>4</v>
      </c>
      <c r="S27" s="73">
        <f>COUNTIFS(AFP!$D:$D,$A27,AFP!$CR:$CR,$W$2,AFP!$CU:$CU,1,AFP!$C:$C,1,AFP!$DG:$DG,"QUENTE")</f>
        <v>0</v>
      </c>
      <c r="T27" s="73">
        <v>2</v>
      </c>
      <c r="U27" s="60"/>
      <c r="V27" s="60"/>
    </row>
    <row r="28" spans="1:25" ht="15.75" thickBot="1" x14ac:dyDescent="0.3">
      <c r="A28" s="97" t="s">
        <v>29</v>
      </c>
      <c r="B28" s="98"/>
      <c r="C28" s="74">
        <f ca="1">SUMIF($B$2:$B$27,$A28,C$2:C$27)</f>
        <v>271868</v>
      </c>
      <c r="D28" s="75">
        <f t="shared" ca="1" si="0"/>
        <v>122340.6</v>
      </c>
      <c r="E28" s="76">
        <f ca="1">SUMIF($B$2:$B$27,$A28,E$2:E$27)</f>
        <v>3.6702180000000002</v>
      </c>
      <c r="F28" s="77">
        <f>SUMIF($B$2:$B$27,$A28,F$2:F$27)</f>
        <v>5</v>
      </c>
      <c r="G28" s="78">
        <f>SUMIF($B$2:$B$27,$A28,G$2:G$27)</f>
        <v>5</v>
      </c>
      <c r="H28" s="79" t="str">
        <f t="shared" ca="1" si="4"/>
        <v>&amp;</v>
      </c>
      <c r="I28" s="80">
        <f t="shared" si="2"/>
        <v>1</v>
      </c>
      <c r="J28" s="81" t="e">
        <f t="shared" ca="1" si="5"/>
        <v>#VALUE!</v>
      </c>
      <c r="K28" s="82">
        <f t="shared" ref="K28:T30" si="6">SUMIF($B$2:$B$27,$A28,K$2:K$27)</f>
        <v>0</v>
      </c>
      <c r="L28" s="77">
        <f t="shared" si="6"/>
        <v>0</v>
      </c>
      <c r="M28" s="77">
        <f t="shared" si="6"/>
        <v>0</v>
      </c>
      <c r="N28" s="78">
        <f t="shared" si="6"/>
        <v>0</v>
      </c>
      <c r="O28" s="82">
        <f t="shared" si="6"/>
        <v>5</v>
      </c>
      <c r="P28" s="77">
        <f t="shared" si="6"/>
        <v>3</v>
      </c>
      <c r="Q28" s="77">
        <f t="shared" si="6"/>
        <v>2</v>
      </c>
      <c r="R28" s="77">
        <f t="shared" si="6"/>
        <v>5</v>
      </c>
      <c r="S28" s="77">
        <f t="shared" si="6"/>
        <v>0</v>
      </c>
      <c r="T28" s="78">
        <f t="shared" si="6"/>
        <v>1</v>
      </c>
      <c r="U28"/>
      <c r="V28"/>
      <c r="W28"/>
      <c r="X28"/>
      <c r="Y28"/>
    </row>
    <row r="29" spans="1:25" ht="15.75" thickBot="1" x14ac:dyDescent="0.3">
      <c r="A29" s="97" t="s">
        <v>14</v>
      </c>
      <c r="B29" s="98"/>
      <c r="C29" s="83">
        <f t="shared" ref="C29:C30" ca="1" si="7">SUMIF($B$2:$B$27,$A29,C$2:C$27)</f>
        <v>499339</v>
      </c>
      <c r="D29" s="84">
        <f t="shared" ca="1" si="0"/>
        <v>224702.55000000002</v>
      </c>
      <c r="E29" s="85">
        <f t="shared" ref="E29:F30" ca="1" si="8">SUMIF($B$2:$B$27,$A29,E$2:E$27)</f>
        <v>6.7410765000000001</v>
      </c>
      <c r="F29" s="86">
        <f t="shared" si="8"/>
        <v>14</v>
      </c>
      <c r="G29" s="87">
        <f>SUMIF($B$2:$B$27,$A29,G$2:G$27)</f>
        <v>11</v>
      </c>
      <c r="H29" s="88" t="str">
        <f t="shared" ca="1" si="4"/>
        <v>&amp;</v>
      </c>
      <c r="I29" s="50">
        <f t="shared" si="2"/>
        <v>0.7857142857142857</v>
      </c>
      <c r="J29" s="89" t="e">
        <f t="shared" ca="1" si="5"/>
        <v>#VALUE!</v>
      </c>
      <c r="K29" s="82">
        <f t="shared" si="6"/>
        <v>2</v>
      </c>
      <c r="L29" s="77">
        <f t="shared" si="6"/>
        <v>0</v>
      </c>
      <c r="M29" s="77">
        <f t="shared" si="6"/>
        <v>0</v>
      </c>
      <c r="N29" s="78">
        <f t="shared" si="6"/>
        <v>1</v>
      </c>
      <c r="O29" s="82">
        <f t="shared" si="6"/>
        <v>11</v>
      </c>
      <c r="P29" s="77">
        <f t="shared" si="6"/>
        <v>6</v>
      </c>
      <c r="Q29" s="77">
        <f t="shared" si="6"/>
        <v>1</v>
      </c>
      <c r="R29" s="77">
        <f t="shared" si="6"/>
        <v>9</v>
      </c>
      <c r="S29" s="77">
        <f t="shared" si="6"/>
        <v>0</v>
      </c>
      <c r="T29" s="78">
        <f t="shared" si="6"/>
        <v>0</v>
      </c>
      <c r="U29"/>
      <c r="V29"/>
      <c r="W29"/>
      <c r="X29"/>
      <c r="Y29"/>
    </row>
    <row r="30" spans="1:25" x14ac:dyDescent="0.25">
      <c r="A30" s="97" t="s">
        <v>9</v>
      </c>
      <c r="B30" s="98"/>
      <c r="C30" s="83">
        <f t="shared" ca="1" si="7"/>
        <v>2346985</v>
      </c>
      <c r="D30" s="84">
        <f t="shared" ca="1" si="0"/>
        <v>1056143.25</v>
      </c>
      <c r="E30" s="85">
        <f t="shared" ca="1" si="8"/>
        <v>35.917568999999993</v>
      </c>
      <c r="F30" s="86">
        <f t="shared" si="8"/>
        <v>92</v>
      </c>
      <c r="G30" s="87">
        <f>SUMIF($B$2:$B$27,$A30,G$2:G$27)</f>
        <v>75</v>
      </c>
      <c r="H30" s="88" t="str">
        <f t="shared" ca="1" si="4"/>
        <v>&amp;</v>
      </c>
      <c r="I30" s="50">
        <f t="shared" si="2"/>
        <v>0.81521739130434778</v>
      </c>
      <c r="J30" s="89" t="e">
        <f t="shared" ca="1" si="5"/>
        <v>#VALUE!</v>
      </c>
      <c r="K30" s="82">
        <f t="shared" si="6"/>
        <v>7</v>
      </c>
      <c r="L30" s="77">
        <f t="shared" si="6"/>
        <v>3</v>
      </c>
      <c r="M30" s="77">
        <f t="shared" si="6"/>
        <v>1</v>
      </c>
      <c r="N30" s="78">
        <f t="shared" si="6"/>
        <v>0</v>
      </c>
      <c r="O30" s="82">
        <f t="shared" si="6"/>
        <v>81</v>
      </c>
      <c r="P30" s="77">
        <f t="shared" si="6"/>
        <v>45</v>
      </c>
      <c r="Q30" s="77">
        <f t="shared" si="6"/>
        <v>17</v>
      </c>
      <c r="R30" s="77">
        <f t="shared" si="6"/>
        <v>69</v>
      </c>
      <c r="S30" s="77">
        <f t="shared" si="6"/>
        <v>0</v>
      </c>
      <c r="T30" s="78">
        <f t="shared" si="6"/>
        <v>10</v>
      </c>
      <c r="U30"/>
      <c r="V30"/>
      <c r="W30"/>
      <c r="X30"/>
      <c r="Y30"/>
    </row>
    <row r="31" spans="1:25" ht="15.75" thickBot="1" x14ac:dyDescent="0.3">
      <c r="A31" s="99" t="s">
        <v>24596</v>
      </c>
      <c r="B31" s="100"/>
      <c r="C31" s="90">
        <f ca="1">SUM(C28:C30)</f>
        <v>3118192</v>
      </c>
      <c r="D31" s="91">
        <f t="shared" ref="D31:G31" ca="1" si="9">SUM(D28:D30)</f>
        <v>1403186.4</v>
      </c>
      <c r="E31" s="91">
        <f t="shared" ca="1" si="9"/>
        <v>46.328863499999997</v>
      </c>
      <c r="F31" s="91">
        <f t="shared" si="9"/>
        <v>111</v>
      </c>
      <c r="G31" s="92">
        <f t="shared" si="9"/>
        <v>91</v>
      </c>
      <c r="H31" s="93" t="str">
        <f t="shared" ca="1" si="4"/>
        <v>&amp;</v>
      </c>
      <c r="I31" s="94">
        <f t="shared" si="2"/>
        <v>0.81981981981981977</v>
      </c>
      <c r="J31" s="95" t="e">
        <f t="shared" ca="1" si="5"/>
        <v>#VALUE!</v>
      </c>
      <c r="K31" s="90">
        <f t="shared" ref="K31:T31" si="10">SUM(K28:K30)</f>
        <v>9</v>
      </c>
      <c r="L31" s="91">
        <f t="shared" si="10"/>
        <v>3</v>
      </c>
      <c r="M31" s="91">
        <f t="shared" si="10"/>
        <v>1</v>
      </c>
      <c r="N31" s="92">
        <f t="shared" si="10"/>
        <v>1</v>
      </c>
      <c r="O31" s="90">
        <f t="shared" si="10"/>
        <v>97</v>
      </c>
      <c r="P31" s="91">
        <f t="shared" si="10"/>
        <v>54</v>
      </c>
      <c r="Q31" s="91">
        <f t="shared" si="10"/>
        <v>20</v>
      </c>
      <c r="R31" s="91">
        <f t="shared" si="10"/>
        <v>83</v>
      </c>
      <c r="S31" s="91">
        <f t="shared" si="10"/>
        <v>0</v>
      </c>
      <c r="T31" s="92">
        <f t="shared" si="10"/>
        <v>11</v>
      </c>
      <c r="U31"/>
      <c r="V31"/>
      <c r="W31"/>
      <c r="X31"/>
      <c r="Y31"/>
    </row>
    <row r="32" spans="1:25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</row>
    <row r="33" spans="1:25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</row>
    <row r="34" spans="1:25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</row>
    <row r="35" spans="1:2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</row>
    <row r="36" spans="1:2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</row>
    <row r="37" spans="1:25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</row>
    <row r="38" spans="1:25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</row>
    <row r="39" spans="1:25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</row>
    <row r="40" spans="1:25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</row>
    <row r="41" spans="1:2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</row>
    <row r="42" spans="1:2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</row>
    <row r="43" spans="1:2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</row>
    <row r="44" spans="1:2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</row>
    <row r="45" spans="1:2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</row>
    <row r="46" spans="1:2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</row>
    <row r="47" spans="1:2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</row>
    <row r="48" spans="1:2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</row>
    <row r="49" spans="1:2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</row>
    <row r="50" spans="1:2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</row>
    <row r="51" spans="1:2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</row>
    <row r="52" spans="1:2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</row>
    <row r="53" spans="1:2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</row>
    <row r="54" spans="1:2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</row>
    <row r="55" spans="1:2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</row>
    <row r="56" spans="1:2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</row>
    <row r="57" spans="1:2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</row>
    <row r="58" spans="1:2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</row>
    <row r="59" spans="1:2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</row>
    <row r="60" spans="1:2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</row>
    <row r="61" spans="1:2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</row>
    <row r="62" spans="1:2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</row>
    <row r="63" spans="1:2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</row>
    <row r="64" spans="1:2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</row>
    <row r="65" spans="1:2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</row>
    <row r="66" spans="1:2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</row>
    <row r="67" spans="1:2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</row>
    <row r="68" spans="1:2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</row>
    <row r="69" spans="1:2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</row>
    <row r="70" spans="1:2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</row>
    <row r="71" spans="1:2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2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2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2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2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2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2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2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2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2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2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</row>
    <row r="82" spans="1:2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</row>
    <row r="83" spans="1:2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</row>
    <row r="84" spans="1:2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</row>
    <row r="85" spans="1:2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</row>
    <row r="86" spans="1:2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</row>
    <row r="87" spans="1:2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</row>
    <row r="88" spans="1:2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</row>
    <row r="89" spans="1:2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</row>
    <row r="90" spans="1:2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</row>
    <row r="91" spans="1:2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</row>
    <row r="92" spans="1:2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</row>
    <row r="93" spans="1:2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</row>
    <row r="94" spans="1:2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</row>
    <row r="95" spans="1:2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</row>
    <row r="96" spans="1:2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</row>
    <row r="97" spans="1:2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</row>
    <row r="98" spans="1:2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</row>
    <row r="99" spans="1:2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</row>
    <row r="100" spans="1:2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</row>
    <row r="101" spans="1:2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</row>
    <row r="102" spans="1:2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</row>
    <row r="103" spans="1:2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</row>
    <row r="104" spans="1:2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</row>
    <row r="105" spans="1:2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</row>
    <row r="106" spans="1:2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</row>
    <row r="107" spans="1:2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</row>
    <row r="108" spans="1:2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</row>
    <row r="109" spans="1:2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</row>
    <row r="110" spans="1:2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</row>
    <row r="111" spans="1:2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</row>
    <row r="112" spans="1:2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</row>
    <row r="113" spans="1:2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</row>
    <row r="114" spans="1:2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</row>
    <row r="115" spans="1:2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</row>
    <row r="116" spans="1:2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</row>
    <row r="117" spans="1:2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</row>
    <row r="118" spans="1:2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</row>
    <row r="119" spans="1:2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</row>
    <row r="120" spans="1:2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</row>
    <row r="121" spans="1:2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</row>
    <row r="122" spans="1:2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</row>
    <row r="123" spans="1:2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</row>
    <row r="124" spans="1:2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</row>
    <row r="125" spans="1:2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</row>
    <row r="126" spans="1:2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</row>
    <row r="127" spans="1:2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</row>
    <row r="128" spans="1:2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</row>
    <row r="129" spans="1:2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</row>
    <row r="130" spans="1:2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</row>
    <row r="131" spans="1:2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</row>
    <row r="132" spans="1:2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</row>
    <row r="133" spans="1:2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</row>
    <row r="134" spans="1:2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</row>
    <row r="135" spans="1:2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</row>
    <row r="136" spans="1:2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</row>
    <row r="137" spans="1:2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</row>
    <row r="138" spans="1:2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</row>
    <row r="139" spans="1:2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</row>
    <row r="140" spans="1:2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</row>
    <row r="141" spans="1:2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</row>
    <row r="142" spans="1:25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</row>
    <row r="143" spans="1:25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</row>
    <row r="144" spans="1:2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</row>
    <row r="145" spans="1:25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</row>
    <row r="146" spans="1:25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</row>
    <row r="147" spans="1:25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</row>
    <row r="148" spans="1:2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</row>
    <row r="149" spans="1:2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</row>
    <row r="150" spans="1:25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</row>
    <row r="151" spans="1:25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</row>
    <row r="152" spans="1:2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</row>
    <row r="153" spans="1:2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</row>
    <row r="154" spans="1:2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</row>
    <row r="155" spans="1:25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</row>
    <row r="156" spans="1:25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</row>
    <row r="157" spans="1:25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</row>
    <row r="158" spans="1:25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</row>
    <row r="159" spans="1:25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</row>
    <row r="160" spans="1:2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</row>
    <row r="161" spans="1:25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</row>
    <row r="162" spans="1:25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</row>
    <row r="163" spans="1:2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</row>
    <row r="164" spans="1:25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</row>
  </sheetData>
  <sheetProtection formatCells="0" sort="0" autoFilter="0" pivotTables="0"/>
  <autoFilter ref="A1:P27">
    <filterColumn colId="1">
      <filters>
        <filter val="Zambezia"/>
      </filters>
    </filterColumn>
    <sortState ref="A2:Q162">
      <sortCondition ref="B1:B162"/>
    </sortState>
  </autoFilter>
  <mergeCells count="4">
    <mergeCell ref="A28:B28"/>
    <mergeCell ref="A29:B29"/>
    <mergeCell ref="A30:B30"/>
    <mergeCell ref="A31:B31"/>
  </mergeCells>
  <conditionalFormatting sqref="H2:H31">
    <cfRule type="cellIs" dxfId="106" priority="22" stopIfTrue="1" operator="between">
      <formula>0</formula>
      <formula>0.999</formula>
    </cfRule>
    <cfRule type="cellIs" dxfId="105" priority="23" stopIfTrue="1" operator="between">
      <formula>1</formula>
      <formula>1.999</formula>
    </cfRule>
    <cfRule type="cellIs" dxfId="104" priority="24" stopIfTrue="1" operator="greaterThanOrEqual">
      <formula>2</formula>
    </cfRule>
  </conditionalFormatting>
  <conditionalFormatting sqref="I2:I27">
    <cfRule type="cellIs" dxfId="103" priority="19" stopIfTrue="1" operator="between">
      <formula>0.6</formula>
      <formula>0.8</formula>
    </cfRule>
    <cfRule type="cellIs" dxfId="102" priority="20" stopIfTrue="1" operator="greaterThanOrEqual">
      <formula>0.8</formula>
    </cfRule>
    <cfRule type="cellIs" dxfId="101" priority="21" stopIfTrue="1" operator="lessThan">
      <formula>0.6</formula>
    </cfRule>
  </conditionalFormatting>
  <conditionalFormatting sqref="I2:I27">
    <cfRule type="cellIs" dxfId="100" priority="18" operator="greaterThan">
      <formula>79</formula>
    </cfRule>
  </conditionalFormatting>
  <conditionalFormatting sqref="I2:I27">
    <cfRule type="cellIs" dxfId="99" priority="16" operator="between">
      <formula>0.5</formula>
      <formula>0.79</formula>
    </cfRule>
    <cfRule type="cellIs" dxfId="98" priority="17" operator="greaterThan">
      <formula>0.79</formula>
    </cfRule>
  </conditionalFormatting>
  <conditionalFormatting sqref="I2:I27">
    <cfRule type="cellIs" dxfId="97" priority="15" operator="lessThan">
      <formula>0.51</formula>
    </cfRule>
  </conditionalFormatting>
  <conditionalFormatting sqref="H165:H1048576 H2:H31">
    <cfRule type="cellIs" dxfId="96" priority="12" operator="lessThan">
      <formula>1.1</formula>
    </cfRule>
    <cfRule type="cellIs" dxfId="95" priority="13" operator="between">
      <formula>1.1</formula>
      <formula>2.9999</formula>
    </cfRule>
    <cfRule type="cellIs" dxfId="94" priority="14" operator="greaterThan">
      <formula>2.9999</formula>
    </cfRule>
  </conditionalFormatting>
  <conditionalFormatting sqref="J2:J27">
    <cfRule type="cellIs" dxfId="93" priority="10" operator="lessThan">
      <formula>1.5991</formula>
    </cfRule>
    <cfRule type="cellIs" dxfId="92" priority="11" operator="greaterThan">
      <formula>1.599</formula>
    </cfRule>
  </conditionalFormatting>
  <conditionalFormatting sqref="I28:I31">
    <cfRule type="cellIs" dxfId="91" priority="7" stopIfTrue="1" operator="between">
      <formula>0.6</formula>
      <formula>0.8</formula>
    </cfRule>
    <cfRule type="cellIs" dxfId="90" priority="8" stopIfTrue="1" operator="greaterThanOrEqual">
      <formula>0.8</formula>
    </cfRule>
    <cfRule type="cellIs" dxfId="89" priority="9" stopIfTrue="1" operator="lessThan">
      <formula>0.6</formula>
    </cfRule>
  </conditionalFormatting>
  <conditionalFormatting sqref="I28:I31">
    <cfRule type="cellIs" dxfId="88" priority="6" operator="greaterThan">
      <formula>79</formula>
    </cfRule>
  </conditionalFormatting>
  <conditionalFormatting sqref="I28:I31">
    <cfRule type="cellIs" dxfId="87" priority="4" operator="between">
      <formula>0.5</formula>
      <formula>0.79</formula>
    </cfRule>
    <cfRule type="cellIs" dxfId="86" priority="5" operator="greaterThan">
      <formula>0.79</formula>
    </cfRule>
  </conditionalFormatting>
  <conditionalFormatting sqref="I28:I31">
    <cfRule type="cellIs" dxfId="85" priority="3" operator="lessThan">
      <formula>0.51</formula>
    </cfRule>
  </conditionalFormatting>
  <conditionalFormatting sqref="J28:J31">
    <cfRule type="cellIs" dxfId="84" priority="1" operator="lessThan">
      <formula>1.5991</formula>
    </cfRule>
    <cfRule type="cellIs" dxfId="83" priority="2" operator="greaterThan">
      <formula>1.599</formula>
    </cfRule>
  </conditionalFormatting>
  <dataValidations count="4">
    <dataValidation type="list" allowBlank="1" showInputMessage="1" showErrorMessage="1" promptTitle="Ajuda" prompt="Este campo serve para mostrar o numero de casos por mes, mas agora ele esta inativo." sqref="X2">
      <formula1>MESX</formula1>
    </dataValidation>
    <dataValidation type="custom" allowBlank="1" showInputMessage="1" showErrorMessage="1" errorTitle="Alerta" error="Não pode alterar o valor deste campo" promptTitle="Ajuda" prompt="Este campo é de selecção automatica. Refere-se ao numero de meses em analise. Não toque" sqref="V2">
      <formula1>MONTH(TODAY())-1</formula1>
    </dataValidation>
    <dataValidation type="whole" allowBlank="1" showInputMessage="1" showErrorMessage="1" errorTitle="Alerta" error="Valor fora do intervalo" promptTitle="Ajuda" prompt="Este campo serve para mostrar o ano seleccionado na base de dados. Não toque!" sqref="W2">
      <formula1>2016</formula1>
      <formula2>2020</formula2>
    </dataValidation>
    <dataValidation type="list" allowBlank="1" showInputMessage="1" showErrorMessage="1" sqref="M65104 M130640 M196176 M261712 M327248 M392784 M458320 M523856 M589392 M654928 M720464 M786000 M851536 M917072 M982608">
      <formula1>MÊS</formula1>
    </dataValidation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Drop Down 1">
              <controlPr defaultSize="0" autoLine="0" autoPict="0">
                <anchor moveWithCells="1">
                  <from>
                    <xdr:col>1</xdr:col>
                    <xdr:colOff>1066800</xdr:colOff>
                    <xdr:row>0</xdr:row>
                    <xdr:rowOff>0</xdr:rowOff>
                  </from>
                  <to>
                    <xdr:col>3</xdr:col>
                    <xdr:colOff>257175</xdr:colOff>
                    <xdr:row>0</xdr:row>
                    <xdr:rowOff>914400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"/>
  <sheetViews>
    <sheetView topLeftCell="A139" workbookViewId="0">
      <selection activeCell="A2" sqref="A2:B162"/>
    </sheetView>
  </sheetViews>
  <sheetFormatPr defaultRowHeight="15" x14ac:dyDescent="0.25"/>
  <cols>
    <col min="1" max="1" width="15.28515625" customWidth="1"/>
    <col min="2" max="2" width="19.140625" bestFit="1" customWidth="1"/>
    <col min="3" max="3" width="19.140625" customWidth="1"/>
    <col min="4" max="4" width="15.85546875" bestFit="1" customWidth="1"/>
    <col min="5" max="6" width="17.42578125" bestFit="1" customWidth="1"/>
  </cols>
  <sheetData>
    <row r="1" spans="1:11" x14ac:dyDescent="0.25">
      <c r="A1" s="13" t="s">
        <v>18774</v>
      </c>
      <c r="B1" s="14" t="s">
        <v>18775</v>
      </c>
      <c r="C1" s="14">
        <v>2016</v>
      </c>
      <c r="D1" s="14">
        <v>2017</v>
      </c>
      <c r="E1" s="14">
        <v>2018</v>
      </c>
      <c r="F1" s="14">
        <v>2019</v>
      </c>
      <c r="G1" s="15">
        <v>2020</v>
      </c>
    </row>
    <row r="2" spans="1:11" x14ac:dyDescent="0.25">
      <c r="A2" s="2" t="s">
        <v>741</v>
      </c>
      <c r="B2" s="16" t="s">
        <v>751</v>
      </c>
      <c r="C2" s="23">
        <v>122269</v>
      </c>
      <c r="D2" s="24">
        <v>123045.5157448985</v>
      </c>
      <c r="E2" s="24">
        <v>164114</v>
      </c>
      <c r="F2" s="24">
        <v>124186.22527155356</v>
      </c>
      <c r="K2" s="11">
        <f>SUM(F19:F32)</f>
        <v>1494431</v>
      </c>
    </row>
    <row r="3" spans="1:11" x14ac:dyDescent="0.25">
      <c r="A3" s="2" t="s">
        <v>741</v>
      </c>
      <c r="B3" s="16" t="s">
        <v>754</v>
      </c>
      <c r="C3" s="23">
        <v>144415</v>
      </c>
      <c r="D3" s="24">
        <v>145662.7256449972</v>
      </c>
      <c r="E3" s="24">
        <v>180957</v>
      </c>
      <c r="F3" s="24">
        <v>147681.71688970109</v>
      </c>
    </row>
    <row r="4" spans="1:11" x14ac:dyDescent="0.25">
      <c r="A4" s="2" t="s">
        <v>741</v>
      </c>
      <c r="B4" s="16" t="s">
        <v>774</v>
      </c>
      <c r="C4" s="23">
        <v>251547</v>
      </c>
      <c r="D4" s="24">
        <v>254611.08851560179</v>
      </c>
      <c r="E4" s="24">
        <v>316267</v>
      </c>
      <c r="F4" s="24">
        <v>260658.85493739988</v>
      </c>
    </row>
    <row r="5" spans="1:11" x14ac:dyDescent="0.25">
      <c r="A5" s="2" t="s">
        <v>741</v>
      </c>
      <c r="B5" s="16" t="s">
        <v>780</v>
      </c>
      <c r="C5" s="23">
        <v>208594</v>
      </c>
      <c r="D5" s="24">
        <v>218151.66583944374</v>
      </c>
      <c r="E5" s="24">
        <v>201846</v>
      </c>
      <c r="F5" s="24">
        <v>238679.57495053884</v>
      </c>
    </row>
    <row r="6" spans="1:11" x14ac:dyDescent="0.25">
      <c r="A6" s="2" t="s">
        <v>741</v>
      </c>
      <c r="B6" s="16" t="s">
        <v>796</v>
      </c>
      <c r="C6" s="23">
        <v>12063</v>
      </c>
      <c r="D6" s="24">
        <v>12392.651998305308</v>
      </c>
      <c r="E6" s="24">
        <v>13025</v>
      </c>
      <c r="F6" s="24">
        <v>13084.411204714805</v>
      </c>
    </row>
    <row r="7" spans="1:11" x14ac:dyDescent="0.25">
      <c r="A7" s="2" t="s">
        <v>741</v>
      </c>
      <c r="B7" s="16" t="s">
        <v>824</v>
      </c>
      <c r="C7" s="23">
        <v>92231</v>
      </c>
      <c r="D7" s="24">
        <v>93395.624949865422</v>
      </c>
      <c r="E7" s="24">
        <v>116405</v>
      </c>
      <c r="F7" s="24">
        <v>95696.303705885337</v>
      </c>
    </row>
    <row r="8" spans="1:11" x14ac:dyDescent="0.25">
      <c r="A8" s="2" t="s">
        <v>741</v>
      </c>
      <c r="B8" s="16" t="s">
        <v>851</v>
      </c>
      <c r="C8" s="23">
        <v>48823</v>
      </c>
      <c r="D8" s="24">
        <v>49073.770804812586</v>
      </c>
      <c r="E8" s="24">
        <v>62949</v>
      </c>
      <c r="F8" s="24">
        <v>49409.548376532592</v>
      </c>
    </row>
    <row r="9" spans="1:11" x14ac:dyDescent="0.25">
      <c r="A9" s="2" t="s">
        <v>741</v>
      </c>
      <c r="B9" s="16" t="s">
        <v>853</v>
      </c>
      <c r="C9" s="23">
        <v>26277</v>
      </c>
      <c r="D9" s="24">
        <v>26301.959744154086</v>
      </c>
      <c r="E9" s="24">
        <v>37130</v>
      </c>
      <c r="F9" s="24">
        <v>26281.171360739347</v>
      </c>
    </row>
    <row r="10" spans="1:11" x14ac:dyDescent="0.25">
      <c r="A10" s="2" t="s">
        <v>741</v>
      </c>
      <c r="B10" s="16" t="s">
        <v>856</v>
      </c>
      <c r="C10" s="23">
        <v>84222</v>
      </c>
      <c r="D10" s="24">
        <v>86257.317637259854</v>
      </c>
      <c r="E10" s="24">
        <v>89122</v>
      </c>
      <c r="F10" s="24">
        <v>90158.37825329593</v>
      </c>
    </row>
    <row r="11" spans="1:11" x14ac:dyDescent="0.25">
      <c r="A11" s="2" t="s">
        <v>741</v>
      </c>
      <c r="B11" s="16" t="s">
        <v>860</v>
      </c>
      <c r="C11" s="23">
        <v>110310</v>
      </c>
      <c r="D11" s="24">
        <v>112547.26240412214</v>
      </c>
      <c r="E11" s="24">
        <v>123975</v>
      </c>
      <c r="F11" s="24">
        <v>117161.90394744731</v>
      </c>
    </row>
    <row r="12" spans="1:11" x14ac:dyDescent="0.25">
      <c r="A12" s="2" t="s">
        <v>741</v>
      </c>
      <c r="B12" s="16" t="s">
        <v>868</v>
      </c>
      <c r="C12" s="23">
        <v>233903</v>
      </c>
      <c r="D12" s="24">
        <v>237668.90577031879</v>
      </c>
      <c r="E12" s="24">
        <v>261535</v>
      </c>
      <c r="F12" s="24">
        <v>244976.24103630916</v>
      </c>
    </row>
    <row r="13" spans="1:11" x14ac:dyDescent="0.25">
      <c r="A13" s="2" t="s">
        <v>741</v>
      </c>
      <c r="B13" s="16" t="s">
        <v>876</v>
      </c>
      <c r="C13" s="23">
        <v>129958</v>
      </c>
      <c r="D13" s="24">
        <v>131338.41187833177</v>
      </c>
      <c r="E13" s="24">
        <v>217641</v>
      </c>
      <c r="F13" s="24">
        <v>133995.12381617023</v>
      </c>
    </row>
    <row r="14" spans="1:11" x14ac:dyDescent="0.25">
      <c r="A14" s="2" t="s">
        <v>741</v>
      </c>
      <c r="B14" s="16" t="s">
        <v>878</v>
      </c>
      <c r="C14" s="23">
        <v>78924</v>
      </c>
      <c r="D14" s="24">
        <v>79019.936443108076</v>
      </c>
      <c r="E14" s="24">
        <v>99363</v>
      </c>
      <c r="F14" s="24">
        <v>78963.353292598418</v>
      </c>
    </row>
    <row r="15" spans="1:11" x14ac:dyDescent="0.25">
      <c r="A15" s="2" t="s">
        <v>741</v>
      </c>
      <c r="B15" s="16" t="s">
        <v>888</v>
      </c>
      <c r="C15" s="23">
        <v>214522</v>
      </c>
      <c r="D15" s="24">
        <v>217025.37537046015</v>
      </c>
      <c r="E15" s="24">
        <v>247113</v>
      </c>
      <c r="F15" s="24">
        <v>221348.79631695885</v>
      </c>
    </row>
    <row r="16" spans="1:11" x14ac:dyDescent="0.25">
      <c r="A16" s="2" t="s">
        <v>741</v>
      </c>
      <c r="B16" s="16" t="s">
        <v>889</v>
      </c>
      <c r="C16" s="23">
        <v>72227</v>
      </c>
      <c r="D16" s="24">
        <v>72764.757105475175</v>
      </c>
      <c r="E16" s="24">
        <v>88995</v>
      </c>
      <c r="F16" s="24">
        <v>73600.052980286186</v>
      </c>
    </row>
    <row r="17" spans="1:6" x14ac:dyDescent="0.25">
      <c r="A17" s="2" t="s">
        <v>741</v>
      </c>
      <c r="B17" s="16" t="s">
        <v>895</v>
      </c>
      <c r="C17" s="23">
        <v>52407</v>
      </c>
      <c r="D17" s="24">
        <v>52473.885321166614</v>
      </c>
      <c r="E17" s="24">
        <v>62667</v>
      </c>
      <c r="F17" s="24">
        <v>52441.031830374872</v>
      </c>
    </row>
    <row r="18" spans="1:6" x14ac:dyDescent="0.25">
      <c r="A18" s="2" t="s">
        <v>741</v>
      </c>
      <c r="B18" s="16" t="s">
        <v>899</v>
      </c>
      <c r="C18" s="23">
        <v>40573</v>
      </c>
      <c r="D18" s="24">
        <v>40610.144827678785</v>
      </c>
      <c r="E18" s="24">
        <v>50174</v>
      </c>
      <c r="F18" s="24">
        <v>40565.311829493447</v>
      </c>
    </row>
    <row r="19" spans="1:6" x14ac:dyDescent="0.25">
      <c r="A19" s="2" t="s">
        <v>742</v>
      </c>
      <c r="B19" s="16" t="s">
        <v>757</v>
      </c>
      <c r="C19" s="23">
        <v>173276</v>
      </c>
      <c r="D19" s="24">
        <v>126615</v>
      </c>
      <c r="E19" s="24">
        <v>150554</v>
      </c>
      <c r="F19" s="24">
        <v>155526</v>
      </c>
    </row>
    <row r="20" spans="1:6" x14ac:dyDescent="0.25">
      <c r="A20" s="2" t="s">
        <v>742</v>
      </c>
      <c r="B20" s="16" t="s">
        <v>767</v>
      </c>
      <c r="C20" s="23">
        <v>219580</v>
      </c>
      <c r="D20" s="24">
        <v>222773.51901340994</v>
      </c>
      <c r="E20" s="24">
        <v>220980</v>
      </c>
      <c r="F20" s="24">
        <v>228278</v>
      </c>
    </row>
    <row r="21" spans="1:6" x14ac:dyDescent="0.25">
      <c r="A21" s="2" t="s">
        <v>742</v>
      </c>
      <c r="B21" s="16" t="s">
        <v>768</v>
      </c>
      <c r="C21" s="23">
        <v>45656</v>
      </c>
      <c r="D21" s="24">
        <v>25448</v>
      </c>
      <c r="E21" s="24">
        <v>40299</v>
      </c>
      <c r="F21" s="24">
        <v>28363</v>
      </c>
    </row>
    <row r="22" spans="1:6" x14ac:dyDescent="0.25">
      <c r="A22" s="2" t="s">
        <v>742</v>
      </c>
      <c r="B22" s="16" t="s">
        <v>770</v>
      </c>
      <c r="C22" s="23">
        <v>30678</v>
      </c>
      <c r="D22" s="24">
        <v>23751</v>
      </c>
      <c r="E22" s="24">
        <v>23247</v>
      </c>
      <c r="F22" s="24">
        <v>24015</v>
      </c>
    </row>
    <row r="23" spans="1:6" x14ac:dyDescent="0.25">
      <c r="A23" s="2" t="s">
        <v>742</v>
      </c>
      <c r="B23" s="16" t="s">
        <v>776</v>
      </c>
      <c r="C23" s="23">
        <v>208767</v>
      </c>
      <c r="D23" s="24">
        <v>212070.90113596208</v>
      </c>
      <c r="E23" s="24">
        <v>240244</v>
      </c>
      <c r="F23" s="24">
        <v>248178</v>
      </c>
    </row>
    <row r="24" spans="1:6" x14ac:dyDescent="0.25">
      <c r="A24" s="2" t="s">
        <v>742</v>
      </c>
      <c r="B24" s="16" t="s">
        <v>777</v>
      </c>
      <c r="C24" s="23"/>
      <c r="D24" s="24">
        <v>150681</v>
      </c>
      <c r="E24" s="24">
        <v>121495</v>
      </c>
      <c r="F24" s="24">
        <v>125508</v>
      </c>
    </row>
    <row r="25" spans="1:6" x14ac:dyDescent="0.25">
      <c r="A25" s="2" t="s">
        <v>742</v>
      </c>
      <c r="B25" s="16" t="s">
        <v>792</v>
      </c>
      <c r="C25" s="23">
        <v>96452</v>
      </c>
      <c r="D25" s="24">
        <v>99080</v>
      </c>
      <c r="E25" s="24">
        <v>93928</v>
      </c>
      <c r="F25" s="24">
        <v>97030</v>
      </c>
    </row>
    <row r="26" spans="1:6" x14ac:dyDescent="0.25">
      <c r="A26" s="2" t="s">
        <v>742</v>
      </c>
      <c r="B26" s="16" t="s">
        <v>814</v>
      </c>
      <c r="C26" s="23">
        <v>258687</v>
      </c>
      <c r="D26" s="24">
        <v>183552</v>
      </c>
      <c r="E26" s="24">
        <v>152053</v>
      </c>
      <c r="F26" s="24">
        <v>157075</v>
      </c>
    </row>
    <row r="27" spans="1:6" x14ac:dyDescent="0.25">
      <c r="A27" s="2" t="s">
        <v>742</v>
      </c>
      <c r="B27" s="16" t="s">
        <v>818</v>
      </c>
      <c r="C27" s="23">
        <v>39604</v>
      </c>
      <c r="D27" s="24">
        <v>40522</v>
      </c>
      <c r="E27" s="24">
        <v>43883</v>
      </c>
      <c r="F27" s="24">
        <v>45332</v>
      </c>
    </row>
    <row r="28" spans="1:6" x14ac:dyDescent="0.25">
      <c r="A28" s="2" t="s">
        <v>742</v>
      </c>
      <c r="B28" s="16" t="s">
        <v>832</v>
      </c>
      <c r="C28" s="23">
        <v>184180</v>
      </c>
      <c r="D28" s="24">
        <v>168075</v>
      </c>
      <c r="E28" s="24">
        <v>140588</v>
      </c>
      <c r="F28" s="24">
        <v>145231</v>
      </c>
    </row>
    <row r="29" spans="1:6" x14ac:dyDescent="0.25">
      <c r="A29" s="2" t="s">
        <v>742</v>
      </c>
      <c r="B29" s="16" t="s">
        <v>834</v>
      </c>
      <c r="C29" s="23"/>
      <c r="D29" s="24">
        <v>27305</v>
      </c>
      <c r="E29" s="24">
        <v>29833</v>
      </c>
      <c r="F29" s="24">
        <v>30818</v>
      </c>
    </row>
    <row r="30" spans="1:6" x14ac:dyDescent="0.25">
      <c r="A30" s="2" t="s">
        <v>742</v>
      </c>
      <c r="B30" s="16" t="s">
        <v>841</v>
      </c>
      <c r="C30" s="23">
        <v>18543</v>
      </c>
      <c r="D30" s="24">
        <v>18871</v>
      </c>
      <c r="E30" s="24">
        <v>21965</v>
      </c>
      <c r="F30" s="24">
        <v>22690</v>
      </c>
    </row>
    <row r="31" spans="1:6" x14ac:dyDescent="0.25">
      <c r="A31" s="2" t="s">
        <v>742</v>
      </c>
      <c r="B31" s="16" t="s">
        <v>843</v>
      </c>
      <c r="C31" s="23">
        <v>36113</v>
      </c>
      <c r="D31" s="24">
        <v>37024</v>
      </c>
      <c r="E31" s="24">
        <v>37300</v>
      </c>
      <c r="F31" s="24">
        <v>38532</v>
      </c>
    </row>
    <row r="32" spans="1:6" x14ac:dyDescent="0.25">
      <c r="A32" s="2" t="s">
        <v>742</v>
      </c>
      <c r="B32" s="16" t="s">
        <v>908</v>
      </c>
      <c r="C32" s="23">
        <v>130557</v>
      </c>
      <c r="D32" s="24">
        <v>132182.14724852191</v>
      </c>
      <c r="E32" s="24">
        <v>143128</v>
      </c>
      <c r="F32" s="24">
        <v>147855</v>
      </c>
    </row>
    <row r="33" spans="1:6" x14ac:dyDescent="0.25">
      <c r="A33" s="2" t="s">
        <v>743</v>
      </c>
      <c r="B33" s="16" t="s">
        <v>779</v>
      </c>
      <c r="C33" s="23">
        <v>79995</v>
      </c>
      <c r="D33" s="24">
        <v>81573.351792567788</v>
      </c>
      <c r="E33" s="24">
        <v>79724</v>
      </c>
      <c r="F33" s="24">
        <v>84842.123589063325</v>
      </c>
    </row>
    <row r="34" spans="1:6" x14ac:dyDescent="0.25">
      <c r="A34" s="2" t="s">
        <v>743</v>
      </c>
      <c r="B34" s="16" t="s">
        <v>787</v>
      </c>
      <c r="C34" s="23">
        <v>48735</v>
      </c>
      <c r="D34" s="24">
        <v>49835.66297936342</v>
      </c>
      <c r="E34" s="24">
        <v>44336</v>
      </c>
      <c r="F34" s="24">
        <v>52070.596186326089</v>
      </c>
    </row>
    <row r="35" spans="1:6" x14ac:dyDescent="0.25">
      <c r="A35" s="2" t="s">
        <v>743</v>
      </c>
      <c r="B35" s="16" t="s">
        <v>791</v>
      </c>
      <c r="C35" s="23">
        <v>42378</v>
      </c>
      <c r="D35" s="24">
        <v>43115.15766407684</v>
      </c>
      <c r="E35" s="24">
        <v>40739</v>
      </c>
      <c r="F35" s="24">
        <v>44596.669136159937</v>
      </c>
    </row>
    <row r="36" spans="1:6" x14ac:dyDescent="0.25">
      <c r="A36" s="2" t="s">
        <v>743</v>
      </c>
      <c r="B36" s="16" t="s">
        <v>795</v>
      </c>
      <c r="C36" s="23">
        <v>129719</v>
      </c>
      <c r="D36" s="24">
        <v>131684.1481704709</v>
      </c>
      <c r="E36" s="24">
        <v>115122</v>
      </c>
      <c r="F36" s="24">
        <v>135610.13472533153</v>
      </c>
    </row>
    <row r="37" spans="1:6" x14ac:dyDescent="0.25">
      <c r="A37" s="2" t="s">
        <v>743</v>
      </c>
      <c r="B37" s="16" t="s">
        <v>799</v>
      </c>
      <c r="C37" s="23">
        <v>129653</v>
      </c>
      <c r="D37" s="24">
        <v>133093.00209553115</v>
      </c>
      <c r="E37" s="24">
        <v>123605</v>
      </c>
      <c r="F37" s="24">
        <v>140201.58979836543</v>
      </c>
    </row>
    <row r="38" spans="1:6" x14ac:dyDescent="0.25">
      <c r="A38" s="2" t="s">
        <v>743</v>
      </c>
      <c r="B38" s="16" t="s">
        <v>800</v>
      </c>
      <c r="C38" s="23">
        <v>62132</v>
      </c>
      <c r="D38" s="24">
        <v>63960.102393005276</v>
      </c>
      <c r="E38" s="24">
        <v>56246</v>
      </c>
      <c r="F38" s="24">
        <v>67976.488389035541</v>
      </c>
    </row>
    <row r="39" spans="1:6" x14ac:dyDescent="0.25">
      <c r="A39" s="2" t="s">
        <v>743</v>
      </c>
      <c r="B39" s="16" t="s">
        <v>802</v>
      </c>
      <c r="C39" s="23">
        <v>111774</v>
      </c>
      <c r="D39" s="24">
        <v>113366.06317818411</v>
      </c>
      <c r="E39" s="24">
        <v>105478</v>
      </c>
      <c r="F39" s="24">
        <v>116529.40701582913</v>
      </c>
    </row>
    <row r="40" spans="1:6" x14ac:dyDescent="0.25">
      <c r="A40" s="2" t="s">
        <v>743</v>
      </c>
      <c r="B40" s="16" t="s">
        <v>819</v>
      </c>
      <c r="C40" s="23">
        <v>52719</v>
      </c>
      <c r="D40" s="24">
        <v>53385.015754661239</v>
      </c>
      <c r="E40" s="24">
        <v>51846</v>
      </c>
      <c r="F40" s="24">
        <v>54703.57047240375</v>
      </c>
    </row>
    <row r="41" spans="1:6" x14ac:dyDescent="0.25">
      <c r="A41" s="2" t="s">
        <v>743</v>
      </c>
      <c r="B41" s="16" t="s">
        <v>842</v>
      </c>
      <c r="C41" s="23">
        <v>205108</v>
      </c>
      <c r="D41" s="24">
        <v>206537.38635692711</v>
      </c>
      <c r="E41" s="24">
        <v>228437</v>
      </c>
      <c r="F41" s="24">
        <v>209467.78962076415</v>
      </c>
    </row>
    <row r="42" spans="1:6" x14ac:dyDescent="0.25">
      <c r="A42" s="2" t="s">
        <v>743</v>
      </c>
      <c r="B42" s="16" t="s">
        <v>847</v>
      </c>
      <c r="C42" s="23">
        <v>129599</v>
      </c>
      <c r="D42" s="24">
        <v>131882.83543351668</v>
      </c>
      <c r="E42" s="24">
        <v>123868</v>
      </c>
      <c r="F42" s="24">
        <v>136685.64806726345</v>
      </c>
    </row>
    <row r="43" spans="1:6" x14ac:dyDescent="0.25">
      <c r="A43" s="2" t="s">
        <v>743</v>
      </c>
      <c r="B43" s="16" t="s">
        <v>871</v>
      </c>
      <c r="C43" s="23">
        <v>150133</v>
      </c>
      <c r="D43" s="24">
        <v>152516.61184979117</v>
      </c>
      <c r="E43" s="24">
        <v>138370</v>
      </c>
      <c r="F43" s="24">
        <v>157307.89382282901</v>
      </c>
    </row>
    <row r="44" spans="1:6" x14ac:dyDescent="0.25">
      <c r="A44" s="2" t="s">
        <v>743</v>
      </c>
      <c r="B44" s="16" t="s">
        <v>896</v>
      </c>
      <c r="C44" s="23">
        <v>52781</v>
      </c>
      <c r="D44" s="24">
        <v>53101.625733065266</v>
      </c>
      <c r="E44" s="24">
        <v>38989</v>
      </c>
      <c r="F44" s="24">
        <v>53731.984515104843</v>
      </c>
    </row>
    <row r="45" spans="1:6" x14ac:dyDescent="0.25">
      <c r="A45" s="2" t="s">
        <v>743</v>
      </c>
      <c r="B45" s="16" t="s">
        <v>907</v>
      </c>
      <c r="C45" s="23">
        <v>167233</v>
      </c>
      <c r="D45" s="24">
        <v>170170.9096924646</v>
      </c>
      <c r="E45" s="24">
        <v>193895</v>
      </c>
      <c r="F45" s="24">
        <v>176050.41528661601</v>
      </c>
    </row>
    <row r="46" spans="1:6" x14ac:dyDescent="0.25">
      <c r="A46" s="2" t="s">
        <v>743</v>
      </c>
      <c r="B46" s="16" t="s">
        <v>909</v>
      </c>
      <c r="C46" s="23">
        <v>161676</v>
      </c>
      <c r="D46" s="24">
        <v>163628.1269063745</v>
      </c>
      <c r="E46" s="24">
        <v>156169</v>
      </c>
      <c r="F46" s="24">
        <v>167597.6893749079</v>
      </c>
    </row>
    <row r="47" spans="1:6" x14ac:dyDescent="0.25">
      <c r="A47" s="2" t="s">
        <v>744</v>
      </c>
      <c r="B47" s="16" t="s">
        <v>755</v>
      </c>
      <c r="C47" s="23">
        <v>234580</v>
      </c>
      <c r="D47" s="24">
        <v>252116.78566223852</v>
      </c>
      <c r="E47" s="24">
        <v>185179</v>
      </c>
      <c r="F47" s="24">
        <v>276038.75225983566</v>
      </c>
    </row>
    <row r="48" spans="1:6" x14ac:dyDescent="0.25">
      <c r="A48" s="2" t="s">
        <v>744</v>
      </c>
      <c r="B48" s="16" t="s">
        <v>772</v>
      </c>
      <c r="C48" s="23">
        <v>319880</v>
      </c>
      <c r="D48" s="24">
        <v>335049.00610835047</v>
      </c>
      <c r="E48" s="24">
        <v>372821</v>
      </c>
      <c r="F48" s="24">
        <v>348778.74829355872</v>
      </c>
    </row>
    <row r="49" spans="1:6" x14ac:dyDescent="0.25">
      <c r="A49" s="2" t="s">
        <v>744</v>
      </c>
      <c r="B49" s="16" t="s">
        <v>789</v>
      </c>
      <c r="C49" s="23">
        <v>206320</v>
      </c>
      <c r="D49" s="24">
        <v>182787</v>
      </c>
      <c r="E49" s="24">
        <v>201735</v>
      </c>
      <c r="F49" s="24">
        <v>226961.12853070785</v>
      </c>
    </row>
    <row r="50" spans="1:6" x14ac:dyDescent="0.25">
      <c r="A50" s="2" t="s">
        <v>744</v>
      </c>
      <c r="B50" s="16" t="s">
        <v>793</v>
      </c>
      <c r="C50" s="23">
        <v>94820</v>
      </c>
      <c r="D50" s="24">
        <v>99402.969631306172</v>
      </c>
      <c r="E50" s="24">
        <v>96930</v>
      </c>
      <c r="F50" s="24">
        <v>103497.51361067995</v>
      </c>
    </row>
    <row r="51" spans="1:6" x14ac:dyDescent="0.25">
      <c r="A51" s="2" t="s">
        <v>744</v>
      </c>
      <c r="B51" s="16" t="s">
        <v>821</v>
      </c>
      <c r="C51" s="23">
        <v>103020</v>
      </c>
      <c r="D51" s="24">
        <v>119902</v>
      </c>
      <c r="E51" s="24">
        <v>85062</v>
      </c>
      <c r="F51" s="24">
        <v>113323.32567475908</v>
      </c>
    </row>
    <row r="52" spans="1:6" x14ac:dyDescent="0.25">
      <c r="A52" s="2" t="s">
        <v>744</v>
      </c>
      <c r="B52" s="16" t="s">
        <v>823</v>
      </c>
      <c r="C52" s="23">
        <v>136380</v>
      </c>
      <c r="D52" s="24">
        <v>142466.27201829519</v>
      </c>
      <c r="E52" s="24">
        <v>129099</v>
      </c>
      <c r="F52" s="24">
        <v>147422.88773249683</v>
      </c>
    </row>
    <row r="53" spans="1:6" x14ac:dyDescent="0.25">
      <c r="A53" s="2" t="s">
        <v>744</v>
      </c>
      <c r="B53" s="16" t="s">
        <v>825</v>
      </c>
      <c r="C53" s="23">
        <v>47580</v>
      </c>
      <c r="D53" s="24">
        <v>51199.168434256535</v>
      </c>
      <c r="E53" s="24">
        <v>48648</v>
      </c>
      <c r="F53" s="24">
        <v>56139.067658422653</v>
      </c>
    </row>
    <row r="54" spans="1:6" x14ac:dyDescent="0.25">
      <c r="A54" s="2" t="s">
        <v>744</v>
      </c>
      <c r="B54" s="16" t="s">
        <v>744</v>
      </c>
      <c r="C54" s="23">
        <v>216220</v>
      </c>
      <c r="D54" s="24">
        <v>223836</v>
      </c>
      <c r="E54" s="24">
        <v>225000</v>
      </c>
      <c r="F54" s="24">
        <v>237845.10570404393</v>
      </c>
    </row>
    <row r="55" spans="1:6" x14ac:dyDescent="0.25">
      <c r="A55" s="2" t="s">
        <v>744</v>
      </c>
      <c r="B55" s="16" t="s">
        <v>873</v>
      </c>
      <c r="C55" s="23">
        <v>284680</v>
      </c>
      <c r="D55" s="24">
        <v>300187.29584391334</v>
      </c>
      <c r="E55" s="24">
        <v>219551</v>
      </c>
      <c r="F55" s="24">
        <v>316201.00030010543</v>
      </c>
    </row>
    <row r="56" spans="1:6" x14ac:dyDescent="0.25">
      <c r="A56" s="2" t="s">
        <v>744</v>
      </c>
      <c r="B56" s="16" t="s">
        <v>903</v>
      </c>
      <c r="C56" s="23">
        <v>167260</v>
      </c>
      <c r="D56" s="24">
        <v>174011.23725243867</v>
      </c>
      <c r="E56" s="24">
        <v>168200</v>
      </c>
      <c r="F56" s="24">
        <v>178436.86774308735</v>
      </c>
    </row>
    <row r="57" spans="1:6" x14ac:dyDescent="0.25">
      <c r="A57" s="2" t="s">
        <v>744</v>
      </c>
      <c r="B57" s="16" t="s">
        <v>904</v>
      </c>
      <c r="C57" s="23">
        <v>55160</v>
      </c>
      <c r="D57" s="24">
        <v>57624</v>
      </c>
      <c r="E57" s="24">
        <v>54948</v>
      </c>
      <c r="F57" s="24">
        <v>59631.993578704467</v>
      </c>
    </row>
    <row r="58" spans="1:6" x14ac:dyDescent="0.25">
      <c r="A58" s="2" t="s">
        <v>744</v>
      </c>
      <c r="B58" s="16" t="s">
        <v>906</v>
      </c>
      <c r="C58" s="23">
        <v>136000</v>
      </c>
      <c r="D58" s="24">
        <v>132823</v>
      </c>
      <c r="E58" s="24">
        <v>124064</v>
      </c>
      <c r="F58" s="24">
        <v>149605.6089135978</v>
      </c>
    </row>
    <row r="59" spans="1:6" x14ac:dyDescent="0.25">
      <c r="A59" s="2" t="s">
        <v>804</v>
      </c>
      <c r="B59" s="16" t="s">
        <v>803</v>
      </c>
      <c r="C59" s="23">
        <v>353414.07195258589</v>
      </c>
      <c r="D59" s="24">
        <v>359267.696863416</v>
      </c>
      <c r="E59" s="24">
        <v>331968</v>
      </c>
      <c r="F59" s="24">
        <v>370986.02876584593</v>
      </c>
    </row>
    <row r="60" spans="1:6" x14ac:dyDescent="0.25">
      <c r="A60" s="2" t="s">
        <v>804</v>
      </c>
      <c r="B60" s="16" t="s">
        <v>805</v>
      </c>
      <c r="C60" s="23">
        <v>233004.43927589132</v>
      </c>
      <c r="D60" s="24">
        <v>233309.37865899244</v>
      </c>
      <c r="E60" s="24">
        <v>199565</v>
      </c>
      <c r="F60" s="24">
        <v>233892.7804740608</v>
      </c>
    </row>
    <row r="61" spans="1:6" x14ac:dyDescent="0.25">
      <c r="A61" s="2" t="s">
        <v>804</v>
      </c>
      <c r="B61" s="16" t="s">
        <v>23691</v>
      </c>
      <c r="C61" s="23">
        <v>111853.8426805561</v>
      </c>
      <c r="D61" s="24">
        <v>112207.86903197897</v>
      </c>
      <c r="E61" s="24">
        <v>80550</v>
      </c>
      <c r="F61" s="24">
        <v>112944.58640848885</v>
      </c>
    </row>
    <row r="62" spans="1:6" x14ac:dyDescent="0.25">
      <c r="A62" s="2" t="s">
        <v>804</v>
      </c>
      <c r="B62" s="16" t="s">
        <v>807</v>
      </c>
      <c r="C62" s="23">
        <v>370657.88405299501</v>
      </c>
      <c r="D62" s="24">
        <v>379024.84012407478</v>
      </c>
      <c r="E62" s="24">
        <v>321438</v>
      </c>
      <c r="F62" s="24">
        <v>395927.53284037695</v>
      </c>
    </row>
    <row r="63" spans="1:6" x14ac:dyDescent="0.25">
      <c r="A63" s="2" t="s">
        <v>804</v>
      </c>
      <c r="B63" s="16" t="s">
        <v>808</v>
      </c>
      <c r="C63" s="23">
        <v>5634.2042815240902</v>
      </c>
      <c r="D63" s="24">
        <v>5661.9731281780223</v>
      </c>
      <c r="E63" s="24">
        <v>6095</v>
      </c>
      <c r="F63" s="24">
        <v>5716.0052383748207</v>
      </c>
    </row>
    <row r="64" spans="1:6" x14ac:dyDescent="0.25">
      <c r="A64" s="2" t="s">
        <v>804</v>
      </c>
      <c r="B64" s="16" t="s">
        <v>809</v>
      </c>
      <c r="C64" s="23">
        <v>22423.470499729836</v>
      </c>
      <c r="D64" s="24">
        <v>22698.705655233229</v>
      </c>
      <c r="E64" s="24">
        <v>32248</v>
      </c>
      <c r="F64" s="24">
        <v>23245.870542605422</v>
      </c>
    </row>
    <row r="65" spans="1:6" x14ac:dyDescent="0.25">
      <c r="A65" s="2" t="s">
        <v>804</v>
      </c>
      <c r="B65" s="16" t="s">
        <v>894</v>
      </c>
      <c r="C65" s="23">
        <v>160465.08725671808</v>
      </c>
      <c r="D65" s="24">
        <v>160905.53653812659</v>
      </c>
      <c r="E65" s="24">
        <v>129306</v>
      </c>
      <c r="F65" s="24">
        <v>161823.19573024713</v>
      </c>
    </row>
    <row r="66" spans="1:6" x14ac:dyDescent="0.25">
      <c r="A66" s="2" t="s">
        <v>759</v>
      </c>
      <c r="B66" s="16" t="s">
        <v>758</v>
      </c>
      <c r="C66" s="23">
        <v>160789</v>
      </c>
      <c r="D66" s="24">
        <v>167841.26853790609</v>
      </c>
      <c r="E66" s="24">
        <v>210498</v>
      </c>
      <c r="F66" s="24">
        <v>182403.09904313128</v>
      </c>
    </row>
    <row r="67" spans="1:6" x14ac:dyDescent="0.25">
      <c r="A67" s="2" t="s">
        <v>759</v>
      </c>
      <c r="B67" s="16" t="s">
        <v>778</v>
      </c>
      <c r="C67" s="23">
        <v>962075</v>
      </c>
      <c r="D67" s="24">
        <v>997701.53233818035</v>
      </c>
      <c r="E67" s="24">
        <v>1616267</v>
      </c>
      <c r="F67" s="24">
        <v>1071099.9009517594</v>
      </c>
    </row>
    <row r="68" spans="1:6" x14ac:dyDescent="0.25">
      <c r="A68" s="2" t="s">
        <v>759</v>
      </c>
      <c r="B68" s="16" t="s">
        <v>828</v>
      </c>
      <c r="C68" s="23">
        <v>62924</v>
      </c>
      <c r="D68" s="24">
        <v>63840.094880108416</v>
      </c>
      <c r="E68" s="24">
        <v>63691</v>
      </c>
      <c r="F68" s="24">
        <v>65674.26192543986</v>
      </c>
    </row>
    <row r="69" spans="1:6" x14ac:dyDescent="0.25">
      <c r="A69" s="2" t="s">
        <v>759</v>
      </c>
      <c r="B69" s="16" t="s">
        <v>833</v>
      </c>
      <c r="C69" s="23">
        <v>283376</v>
      </c>
      <c r="D69" s="24">
        <v>304869.09811226936</v>
      </c>
      <c r="E69" s="24">
        <v>208466</v>
      </c>
      <c r="F69" s="24">
        <v>354030.99709244276</v>
      </c>
    </row>
    <row r="70" spans="1:6" x14ac:dyDescent="0.25">
      <c r="A70" s="2" t="s">
        <v>759</v>
      </c>
      <c r="B70" s="16" t="s">
        <v>838</v>
      </c>
      <c r="C70" s="23">
        <v>149833</v>
      </c>
      <c r="D70" s="24">
        <v>158128.50423151252</v>
      </c>
      <c r="E70" s="24">
        <v>230530</v>
      </c>
      <c r="F70" s="24">
        <v>175395.89297938882</v>
      </c>
    </row>
    <row r="71" spans="1:6" x14ac:dyDescent="0.25">
      <c r="A71" s="2" t="s">
        <v>759</v>
      </c>
      <c r="B71" s="16" t="s">
        <v>844</v>
      </c>
      <c r="C71" s="23">
        <v>41431</v>
      </c>
      <c r="D71" s="24">
        <v>41785.459892881823</v>
      </c>
      <c r="E71" s="24">
        <v>44834</v>
      </c>
      <c r="F71" s="24">
        <v>42485.965985329596</v>
      </c>
    </row>
    <row r="72" spans="1:6" x14ac:dyDescent="0.25">
      <c r="A72" s="2" t="s">
        <v>759</v>
      </c>
      <c r="B72" s="16" t="s">
        <v>858</v>
      </c>
      <c r="C72" s="23">
        <v>69612</v>
      </c>
      <c r="D72" s="24">
        <v>71003.091563247261</v>
      </c>
      <c r="E72" s="24">
        <v>83879</v>
      </c>
      <c r="F72" s="24">
        <v>73838.398395647499</v>
      </c>
    </row>
    <row r="73" spans="1:6" x14ac:dyDescent="0.25">
      <c r="A73" s="2" t="s">
        <v>759</v>
      </c>
      <c r="B73" s="16" t="s">
        <v>885</v>
      </c>
      <c r="C73" s="23">
        <v>52340</v>
      </c>
      <c r="D73" s="24">
        <v>53427.950443894166</v>
      </c>
      <c r="E73" s="24">
        <v>48933</v>
      </c>
      <c r="F73" s="24">
        <v>55631.483626860827</v>
      </c>
    </row>
    <row r="74" spans="1:6" x14ac:dyDescent="0.25">
      <c r="A74" s="2" t="s">
        <v>745</v>
      </c>
      <c r="B74" s="16" t="s">
        <v>752</v>
      </c>
      <c r="C74" s="23">
        <v>334280</v>
      </c>
      <c r="D74" s="24">
        <v>336791.86659514118</v>
      </c>
      <c r="E74" s="24">
        <v>399092</v>
      </c>
      <c r="F74" s="24">
        <v>345107.53597243474</v>
      </c>
    </row>
    <row r="75" spans="1:6" x14ac:dyDescent="0.25">
      <c r="A75" s="2" t="s">
        <v>745</v>
      </c>
      <c r="B75" s="16" t="s">
        <v>786</v>
      </c>
      <c r="C75" s="23">
        <v>318540</v>
      </c>
      <c r="D75" s="24">
        <v>322737.45264431246</v>
      </c>
      <c r="E75" s="24">
        <v>372844</v>
      </c>
      <c r="F75" s="24">
        <v>335051.04282262665</v>
      </c>
    </row>
    <row r="76" spans="1:6" x14ac:dyDescent="0.25">
      <c r="A76" s="2" t="s">
        <v>745</v>
      </c>
      <c r="B76" s="16" t="s">
        <v>798</v>
      </c>
      <c r="C76" s="23">
        <v>56240</v>
      </c>
      <c r="D76" s="24">
        <v>56540.874543410158</v>
      </c>
      <c r="E76" s="24">
        <v>65712</v>
      </c>
      <c r="F76" s="24">
        <v>57704.145118727967</v>
      </c>
    </row>
    <row r="77" spans="1:6" x14ac:dyDescent="0.25">
      <c r="A77" s="2" t="s">
        <v>745</v>
      </c>
      <c r="B77" s="16" t="s">
        <v>811</v>
      </c>
      <c r="C77" s="23">
        <v>89380</v>
      </c>
      <c r="D77" s="24">
        <v>90027.99055969085</v>
      </c>
      <c r="E77" s="24">
        <v>102890</v>
      </c>
      <c r="F77" s="24">
        <v>92213.776136868546</v>
      </c>
    </row>
    <row r="78" spans="1:6" x14ac:dyDescent="0.25">
      <c r="A78" s="2" t="s">
        <v>745</v>
      </c>
      <c r="B78" s="16" t="s">
        <v>812</v>
      </c>
      <c r="C78" s="23">
        <v>89200</v>
      </c>
      <c r="D78" s="24">
        <v>83541.99237738068</v>
      </c>
      <c r="E78" s="24">
        <v>85971</v>
      </c>
      <c r="F78" s="24">
        <v>85362</v>
      </c>
    </row>
    <row r="79" spans="1:6" x14ac:dyDescent="0.25">
      <c r="A79" s="2" t="s">
        <v>745</v>
      </c>
      <c r="B79" s="16" t="s">
        <v>815</v>
      </c>
      <c r="C79" s="23">
        <v>82620</v>
      </c>
      <c r="D79" s="24">
        <v>83550.210228690717</v>
      </c>
      <c r="E79" s="24">
        <v>174278</v>
      </c>
      <c r="F79" s="24">
        <v>86741</v>
      </c>
    </row>
    <row r="80" spans="1:6" x14ac:dyDescent="0.25">
      <c r="A80" s="2" t="s">
        <v>745</v>
      </c>
      <c r="B80" s="16" t="s">
        <v>830</v>
      </c>
      <c r="C80" s="23">
        <v>199080</v>
      </c>
      <c r="D80" s="24">
        <v>200402.24255064991</v>
      </c>
      <c r="E80" s="24">
        <v>223791</v>
      </c>
      <c r="F80" s="24">
        <v>204981.12742218844</v>
      </c>
    </row>
    <row r="81" spans="1:6" x14ac:dyDescent="0.25">
      <c r="A81" s="2" t="s">
        <v>745</v>
      </c>
      <c r="B81" s="16" t="s">
        <v>849</v>
      </c>
      <c r="C81" s="23">
        <v>195760</v>
      </c>
      <c r="D81" s="24">
        <v>198317.60655216617</v>
      </c>
      <c r="E81" s="24">
        <v>250425</v>
      </c>
      <c r="F81" s="24">
        <v>205517.24432202175</v>
      </c>
    </row>
    <row r="82" spans="1:6" x14ac:dyDescent="0.25">
      <c r="A82" s="2" t="s">
        <v>745</v>
      </c>
      <c r="B82" s="16" t="s">
        <v>850</v>
      </c>
      <c r="C82" s="23">
        <v>188580</v>
      </c>
      <c r="D82" s="24">
        <v>189879.92014046974</v>
      </c>
      <c r="E82" s="24">
        <v>283984</v>
      </c>
      <c r="F82" s="24">
        <v>194356.36065407668</v>
      </c>
    </row>
    <row r="83" spans="1:6" x14ac:dyDescent="0.25">
      <c r="A83" s="2" t="s">
        <v>745</v>
      </c>
      <c r="B83" s="16" t="s">
        <v>854</v>
      </c>
      <c r="C83" s="23">
        <v>267680</v>
      </c>
      <c r="D83" s="24">
        <v>268602.42542492267</v>
      </c>
      <c r="E83" s="24">
        <v>313507</v>
      </c>
      <c r="F83" s="24">
        <v>273152.70237718686</v>
      </c>
    </row>
    <row r="84" spans="1:6" x14ac:dyDescent="0.25">
      <c r="A84" s="2" t="s">
        <v>745</v>
      </c>
      <c r="B84" s="16" t="s">
        <v>863</v>
      </c>
      <c r="C84" s="23">
        <v>85720</v>
      </c>
      <c r="D84" s="24">
        <v>86613.102378716823</v>
      </c>
      <c r="E84" s="24">
        <v>337207</v>
      </c>
      <c r="F84" s="24">
        <v>176660.68493980402</v>
      </c>
    </row>
    <row r="85" spans="1:6" x14ac:dyDescent="0.25">
      <c r="A85" s="2" t="s">
        <v>745</v>
      </c>
      <c r="B85" s="16" t="s">
        <v>864</v>
      </c>
      <c r="C85" s="23">
        <v>450860</v>
      </c>
      <c r="D85" s="24">
        <v>479381.51606900262</v>
      </c>
      <c r="E85" s="24">
        <v>415407</v>
      </c>
      <c r="F85" s="24">
        <v>551517.97760797013</v>
      </c>
    </row>
    <row r="86" spans="1:6" x14ac:dyDescent="0.25">
      <c r="A86" s="2" t="s">
        <v>745</v>
      </c>
      <c r="B86" s="16" t="s">
        <v>866</v>
      </c>
      <c r="C86" s="23">
        <v>313200</v>
      </c>
      <c r="D86" s="24">
        <v>292773.43811247719</v>
      </c>
      <c r="E86" s="24">
        <v>310706</v>
      </c>
      <c r="F86" s="24">
        <v>296087</v>
      </c>
    </row>
    <row r="87" spans="1:6" x14ac:dyDescent="0.25">
      <c r="A87" s="2" t="s">
        <v>745</v>
      </c>
      <c r="B87" s="16" t="s">
        <v>867</v>
      </c>
      <c r="C87" s="23">
        <v>384840</v>
      </c>
      <c r="D87" s="24">
        <v>389901.80213631521</v>
      </c>
      <c r="E87" s="24">
        <v>413694</v>
      </c>
      <c r="F87" s="24">
        <v>404295.33546062117</v>
      </c>
    </row>
    <row r="88" spans="1:6" x14ac:dyDescent="0.25">
      <c r="A88" s="2" t="s">
        <v>745</v>
      </c>
      <c r="B88" s="16" t="s">
        <v>872</v>
      </c>
      <c r="C88" s="23">
        <v>140960</v>
      </c>
      <c r="D88" s="24">
        <v>141969.68788380345</v>
      </c>
      <c r="E88" s="24">
        <v>142787</v>
      </c>
      <c r="F88" s="24">
        <v>145402.70094163532</v>
      </c>
    </row>
    <row r="89" spans="1:6" x14ac:dyDescent="0.25">
      <c r="A89" s="2" t="s">
        <v>745</v>
      </c>
      <c r="B89" s="16" t="s">
        <v>875</v>
      </c>
      <c r="C89" s="23">
        <v>116740</v>
      </c>
      <c r="D89" s="24">
        <v>117877.30613109302</v>
      </c>
      <c r="E89" s="24">
        <v>175075</v>
      </c>
      <c r="F89" s="24">
        <v>121348.23790858359</v>
      </c>
    </row>
    <row r="90" spans="1:6" x14ac:dyDescent="0.25">
      <c r="A90" s="2" t="s">
        <v>745</v>
      </c>
      <c r="B90" s="16" t="s">
        <v>880</v>
      </c>
      <c r="C90" s="23">
        <v>178160</v>
      </c>
      <c r="D90" s="24">
        <v>180333.47513343807</v>
      </c>
      <c r="E90" s="24">
        <v>215208</v>
      </c>
      <c r="F90" s="24">
        <v>186534.47712680235</v>
      </c>
    </row>
    <row r="91" spans="1:6" x14ac:dyDescent="0.25">
      <c r="A91" s="2" t="s">
        <v>745</v>
      </c>
      <c r="B91" s="16" t="s">
        <v>882</v>
      </c>
      <c r="C91" s="23">
        <v>245300</v>
      </c>
      <c r="D91" s="24">
        <v>246161.28819392636</v>
      </c>
      <c r="E91" s="24">
        <v>225034</v>
      </c>
      <c r="F91" s="24">
        <v>249972.99567217461</v>
      </c>
    </row>
    <row r="92" spans="1:6" x14ac:dyDescent="0.25">
      <c r="A92" s="2" t="s">
        <v>745</v>
      </c>
      <c r="B92" s="16" t="s">
        <v>23692</v>
      </c>
      <c r="C92" s="23">
        <v>124280</v>
      </c>
      <c r="D92" s="24">
        <v>128341.29184832172</v>
      </c>
      <c r="E92" s="24">
        <v>241536</v>
      </c>
      <c r="F92" s="24">
        <v>138801.25921580204</v>
      </c>
    </row>
    <row r="93" spans="1:6" x14ac:dyDescent="0.25">
      <c r="A93" s="2" t="s">
        <v>745</v>
      </c>
      <c r="B93" s="16" t="s">
        <v>884</v>
      </c>
      <c r="C93" s="23">
        <v>127800</v>
      </c>
      <c r="D93" s="24">
        <v>128499.93643134026</v>
      </c>
      <c r="E93" s="24">
        <v>145643</v>
      </c>
      <c r="F93" s="24">
        <v>131138.36329952479</v>
      </c>
    </row>
    <row r="94" spans="1:6" x14ac:dyDescent="0.25">
      <c r="A94" s="2" t="s">
        <v>745</v>
      </c>
      <c r="B94" s="16" t="s">
        <v>745</v>
      </c>
      <c r="C94" s="23">
        <v>708820</v>
      </c>
      <c r="D94" s="24">
        <v>765648.1797514736</v>
      </c>
      <c r="E94" s="24">
        <v>743125</v>
      </c>
      <c r="F94" s="24">
        <v>788140</v>
      </c>
    </row>
    <row r="95" spans="1:6" x14ac:dyDescent="0.25">
      <c r="A95" s="2" t="s">
        <v>745</v>
      </c>
      <c r="B95" s="16" t="s">
        <v>900</v>
      </c>
      <c r="C95" s="23">
        <v>166040</v>
      </c>
      <c r="D95" s="24">
        <v>189469.54515893696</v>
      </c>
      <c r="E95" s="24">
        <v>174707</v>
      </c>
      <c r="F95" s="24">
        <v>217806</v>
      </c>
    </row>
    <row r="96" spans="1:6" x14ac:dyDescent="0.25">
      <c r="A96" s="2" t="s">
        <v>745</v>
      </c>
      <c r="B96" s="16" t="s">
        <v>901</v>
      </c>
      <c r="C96" s="23">
        <v>265960</v>
      </c>
      <c r="D96" s="24">
        <v>273961.38708764769</v>
      </c>
      <c r="E96" s="24">
        <v>290244</v>
      </c>
      <c r="F96" s="24">
        <v>294125.10269178863</v>
      </c>
    </row>
    <row r="97" spans="1:6" x14ac:dyDescent="0.25">
      <c r="A97" s="2" t="s">
        <v>746</v>
      </c>
      <c r="B97" s="16" t="s">
        <v>771</v>
      </c>
      <c r="C97" s="23">
        <v>127632</v>
      </c>
      <c r="D97" s="24">
        <v>131039.97197022758</v>
      </c>
      <c r="E97" s="24">
        <v>98313</v>
      </c>
      <c r="F97" s="24">
        <v>257301.5951691026</v>
      </c>
    </row>
    <row r="98" spans="1:6" x14ac:dyDescent="0.25">
      <c r="A98" s="2" t="s">
        <v>746</v>
      </c>
      <c r="B98" s="16" t="s">
        <v>782</v>
      </c>
      <c r="C98" s="23">
        <v>250919</v>
      </c>
      <c r="D98" s="24">
        <v>258154.72887975749</v>
      </c>
      <c r="E98" s="24">
        <v>264572</v>
      </c>
      <c r="F98" s="24">
        <v>272705.33646841894</v>
      </c>
    </row>
    <row r="99" spans="1:6" x14ac:dyDescent="0.25">
      <c r="A99" s="2" t="s">
        <v>746</v>
      </c>
      <c r="B99" s="16" t="s">
        <v>810</v>
      </c>
      <c r="C99" s="23">
        <v>115127</v>
      </c>
      <c r="D99" s="24">
        <v>118827.55589041073</v>
      </c>
      <c r="E99" s="24">
        <v>163982</v>
      </c>
      <c r="F99" s="24">
        <v>126375.03898657375</v>
      </c>
    </row>
    <row r="100" spans="1:6" x14ac:dyDescent="0.25">
      <c r="A100" s="2" t="s">
        <v>746</v>
      </c>
      <c r="B100" s="16" t="s">
        <v>813</v>
      </c>
      <c r="C100" s="23">
        <v>224738</v>
      </c>
      <c r="D100" s="24">
        <v>235223.93240497986</v>
      </c>
      <c r="E100" s="24">
        <v>213361</v>
      </c>
      <c r="F100" s="24">
        <v>137733.32102447792</v>
      </c>
    </row>
    <row r="101" spans="1:6" x14ac:dyDescent="0.25">
      <c r="A101" s="2" t="s">
        <v>746</v>
      </c>
      <c r="B101" s="16" t="s">
        <v>829</v>
      </c>
      <c r="C101" s="23">
        <v>39223</v>
      </c>
      <c r="D101" s="24">
        <v>40227.142746129546</v>
      </c>
      <c r="E101" s="24">
        <v>38453</v>
      </c>
      <c r="F101" s="24">
        <v>257301.5951691026</v>
      </c>
    </row>
    <row r="102" spans="1:6" x14ac:dyDescent="0.25">
      <c r="A102" s="2" t="s">
        <v>746</v>
      </c>
      <c r="B102" s="16" t="s">
        <v>831</v>
      </c>
      <c r="C102" s="23">
        <v>188474</v>
      </c>
      <c r="D102" s="24">
        <v>194544.85675496634</v>
      </c>
      <c r="E102" s="24">
        <v>217242</v>
      </c>
      <c r="F102" s="24">
        <v>206710.14189314193</v>
      </c>
    </row>
    <row r="103" spans="1:6" x14ac:dyDescent="0.25">
      <c r="A103" s="2" t="s">
        <v>746</v>
      </c>
      <c r="B103" s="16" t="s">
        <v>840</v>
      </c>
      <c r="C103" s="23">
        <v>70137</v>
      </c>
      <c r="D103" s="24">
        <v>71972.900713829295</v>
      </c>
      <c r="E103" s="24">
        <v>101162</v>
      </c>
      <c r="F103" s="24">
        <v>75664.847625524082</v>
      </c>
    </row>
    <row r="104" spans="1:6" x14ac:dyDescent="0.25">
      <c r="A104" s="2" t="s">
        <v>746</v>
      </c>
      <c r="B104" s="16" t="s">
        <v>845</v>
      </c>
      <c r="C104" s="23">
        <v>63785</v>
      </c>
      <c r="D104" s="24">
        <v>65387.220065838417</v>
      </c>
      <c r="E104" s="24">
        <v>71408</v>
      </c>
      <c r="F104" s="24">
        <v>68587.595573039929</v>
      </c>
    </row>
    <row r="105" spans="1:6" x14ac:dyDescent="0.25">
      <c r="A105" s="2" t="s">
        <v>746</v>
      </c>
      <c r="B105" s="16" t="s">
        <v>846</v>
      </c>
      <c r="C105" s="23">
        <v>28879</v>
      </c>
      <c r="D105" s="24">
        <v>29835.528041362377</v>
      </c>
      <c r="E105" s="24">
        <v>30757</v>
      </c>
      <c r="F105" s="24">
        <v>31744.961852067514</v>
      </c>
    </row>
    <row r="106" spans="1:6" x14ac:dyDescent="0.25">
      <c r="A106" s="2" t="s">
        <v>746</v>
      </c>
      <c r="B106" s="16" t="s">
        <v>848</v>
      </c>
      <c r="C106" s="23">
        <v>276554</v>
      </c>
      <c r="D106" s="24">
        <v>292400.91831868916</v>
      </c>
      <c r="E106" s="24">
        <v>296908</v>
      </c>
      <c r="F106" s="24">
        <v>325692.60134881915</v>
      </c>
    </row>
    <row r="107" spans="1:6" x14ac:dyDescent="0.25">
      <c r="A107" s="2" t="s">
        <v>746</v>
      </c>
      <c r="B107" s="16" t="s">
        <v>852</v>
      </c>
      <c r="C107" s="23">
        <v>17746</v>
      </c>
      <c r="D107" s="24">
        <v>18192.364351708038</v>
      </c>
      <c r="E107" s="24">
        <v>21342</v>
      </c>
      <c r="F107" s="24">
        <v>19086.020749705887</v>
      </c>
    </row>
    <row r="108" spans="1:6" x14ac:dyDescent="0.25">
      <c r="A108" s="2" t="s">
        <v>746</v>
      </c>
      <c r="B108" s="16" t="s">
        <v>855</v>
      </c>
      <c r="C108" s="23">
        <v>64833</v>
      </c>
      <c r="D108" s="24">
        <v>70275.208957874667</v>
      </c>
      <c r="E108" s="24">
        <v>53524</v>
      </c>
      <c r="F108" s="24">
        <v>82272.50292814539</v>
      </c>
    </row>
    <row r="109" spans="1:6" x14ac:dyDescent="0.25">
      <c r="A109" s="2" t="s">
        <v>746</v>
      </c>
      <c r="B109" s="16" t="s">
        <v>877</v>
      </c>
      <c r="C109" s="23">
        <v>38797</v>
      </c>
      <c r="D109" s="24">
        <v>39859.059102902247</v>
      </c>
      <c r="E109" s="24">
        <v>44042</v>
      </c>
      <c r="F109" s="24">
        <v>41945.34365486593</v>
      </c>
    </row>
    <row r="110" spans="1:6" x14ac:dyDescent="0.25">
      <c r="A110" s="2" t="s">
        <v>746</v>
      </c>
      <c r="B110" s="16" t="s">
        <v>890</v>
      </c>
      <c r="C110" s="23">
        <v>104237</v>
      </c>
      <c r="D110" s="24">
        <v>109273.93630022767</v>
      </c>
      <c r="E110" s="24">
        <v>127940</v>
      </c>
      <c r="F110" s="24">
        <v>119703.73823208096</v>
      </c>
    </row>
    <row r="111" spans="1:6" x14ac:dyDescent="0.25">
      <c r="A111" s="2" t="s">
        <v>746</v>
      </c>
      <c r="B111" s="16" t="s">
        <v>893</v>
      </c>
      <c r="C111" s="23">
        <v>38403</v>
      </c>
      <c r="D111" s="24">
        <v>39375.713565335092</v>
      </c>
      <c r="E111" s="24">
        <v>44546</v>
      </c>
      <c r="F111" s="24">
        <v>41329.443025392669</v>
      </c>
    </row>
    <row r="112" spans="1:6" x14ac:dyDescent="0.25">
      <c r="A112" s="2" t="s">
        <v>746</v>
      </c>
      <c r="B112" s="16" t="s">
        <v>902</v>
      </c>
      <c r="C112" s="23">
        <v>72663</v>
      </c>
      <c r="D112" s="24">
        <v>74528.961935761399</v>
      </c>
      <c r="E112" s="24">
        <v>78424</v>
      </c>
      <c r="F112" s="24">
        <v>78277.50273051385</v>
      </c>
    </row>
    <row r="113" spans="1:6" x14ac:dyDescent="0.25">
      <c r="A113" s="2" t="s">
        <v>747</v>
      </c>
      <c r="B113" s="16" t="s">
        <v>756</v>
      </c>
      <c r="C113" s="23">
        <v>462236</v>
      </c>
      <c r="D113" s="24">
        <v>463441.50676837499</v>
      </c>
      <c r="E113" s="24">
        <v>533825</v>
      </c>
      <c r="F113" s="24">
        <v>465917.95422993129</v>
      </c>
    </row>
    <row r="114" spans="1:6" x14ac:dyDescent="0.25">
      <c r="A114" s="2" t="s">
        <v>747</v>
      </c>
      <c r="B114" s="16" t="s">
        <v>760</v>
      </c>
      <c r="C114" s="23">
        <v>194968</v>
      </c>
      <c r="D114" s="24">
        <v>199067.19314065541</v>
      </c>
      <c r="E114" s="24">
        <v>177348</v>
      </c>
      <c r="F114" s="24">
        <v>207630.93167045829</v>
      </c>
    </row>
    <row r="115" spans="1:6" x14ac:dyDescent="0.25">
      <c r="A115" s="2" t="s">
        <v>747</v>
      </c>
      <c r="B115" s="16" t="s">
        <v>762</v>
      </c>
      <c r="C115" s="23">
        <v>151224</v>
      </c>
      <c r="D115" s="24">
        <v>155319.50525333034</v>
      </c>
      <c r="E115" s="24">
        <v>191950</v>
      </c>
      <c r="F115" s="24">
        <v>163881.15737419899</v>
      </c>
    </row>
    <row r="116" spans="1:6" x14ac:dyDescent="0.25">
      <c r="A116" s="2" t="s">
        <v>747</v>
      </c>
      <c r="B116" s="16" t="s">
        <v>764</v>
      </c>
      <c r="C116" s="23">
        <v>80232</v>
      </c>
      <c r="D116" s="24">
        <v>82020.851985138448</v>
      </c>
      <c r="E116" s="24">
        <v>87925</v>
      </c>
      <c r="F116" s="24">
        <v>85725.9868697239</v>
      </c>
    </row>
    <row r="117" spans="1:6" x14ac:dyDescent="0.25">
      <c r="A117" s="2" t="s">
        <v>747</v>
      </c>
      <c r="B117" s="16" t="s">
        <v>765</v>
      </c>
      <c r="C117" s="23">
        <v>67029</v>
      </c>
      <c r="D117" s="24">
        <v>72126.998602666034</v>
      </c>
      <c r="E117" s="24">
        <v>58542</v>
      </c>
      <c r="F117" s="24">
        <v>82934.651721928385</v>
      </c>
    </row>
    <row r="118" spans="1:6" x14ac:dyDescent="0.25">
      <c r="A118" s="2" t="s">
        <v>747</v>
      </c>
      <c r="B118" s="16" t="s">
        <v>766</v>
      </c>
      <c r="C118" s="23">
        <v>135838</v>
      </c>
      <c r="D118" s="24">
        <v>139699.94366398687</v>
      </c>
      <c r="E118" s="24">
        <v>134293</v>
      </c>
      <c r="F118" s="24">
        <v>147715.96124567091</v>
      </c>
    </row>
    <row r="119" spans="1:6" x14ac:dyDescent="0.25">
      <c r="A119" s="2" t="s">
        <v>747</v>
      </c>
      <c r="B119" s="16" t="s">
        <v>785</v>
      </c>
      <c r="C119" s="23">
        <v>176912</v>
      </c>
      <c r="D119" s="24">
        <v>180905.23287252078</v>
      </c>
      <c r="E119" s="24">
        <v>184458</v>
      </c>
      <c r="F119" s="24">
        <v>189259.44907636536</v>
      </c>
    </row>
    <row r="120" spans="1:6" x14ac:dyDescent="0.25">
      <c r="A120" s="2" t="s">
        <v>747</v>
      </c>
      <c r="B120" s="16" t="s">
        <v>790</v>
      </c>
      <c r="C120" s="23">
        <v>164723</v>
      </c>
      <c r="D120" s="24">
        <v>170370.90939184619</v>
      </c>
      <c r="E120" s="24">
        <v>182226</v>
      </c>
      <c r="F120" s="24">
        <v>182189.25571719519</v>
      </c>
    </row>
    <row r="121" spans="1:6" x14ac:dyDescent="0.25">
      <c r="A121" s="2" t="s">
        <v>747</v>
      </c>
      <c r="B121" s="16" t="s">
        <v>822</v>
      </c>
      <c r="C121" s="23">
        <v>64219</v>
      </c>
      <c r="D121" s="24">
        <v>65647.689946957587</v>
      </c>
      <c r="E121" s="24">
        <v>55861</v>
      </c>
      <c r="F121" s="24">
        <v>68633.362176051247</v>
      </c>
    </row>
    <row r="122" spans="1:6" x14ac:dyDescent="0.25">
      <c r="A122" s="2" t="s">
        <v>747</v>
      </c>
      <c r="B122" s="16" t="s">
        <v>837</v>
      </c>
      <c r="C122" s="23">
        <v>95112</v>
      </c>
      <c r="D122" s="24">
        <v>97283.604372975198</v>
      </c>
      <c r="E122" s="24">
        <v>98828</v>
      </c>
      <c r="F122" s="24">
        <v>101762.00279174968</v>
      </c>
    </row>
    <row r="123" spans="1:6" x14ac:dyDescent="0.25">
      <c r="A123" s="2" t="s">
        <v>747</v>
      </c>
      <c r="B123" s="16" t="s">
        <v>839</v>
      </c>
      <c r="C123" s="23">
        <v>176196</v>
      </c>
      <c r="D123" s="24">
        <v>182833.00554930628</v>
      </c>
      <c r="E123" s="24">
        <v>156720</v>
      </c>
      <c r="F123" s="24">
        <v>196403.02035270637</v>
      </c>
    </row>
    <row r="124" spans="1:6" x14ac:dyDescent="0.25">
      <c r="A124" s="2" t="s">
        <v>747</v>
      </c>
      <c r="B124" s="16" t="s">
        <v>874</v>
      </c>
      <c r="C124" s="23">
        <v>38481</v>
      </c>
      <c r="D124" s="24">
        <v>40178.177478532409</v>
      </c>
      <c r="E124" s="24">
        <v>42289</v>
      </c>
      <c r="F124" s="24">
        <v>43785.427066230834</v>
      </c>
    </row>
    <row r="125" spans="1:6" x14ac:dyDescent="0.25">
      <c r="A125" s="2" t="s">
        <v>747</v>
      </c>
      <c r="B125" s="16" t="s">
        <v>891</v>
      </c>
      <c r="C125" s="23">
        <v>291982</v>
      </c>
      <c r="D125" s="24">
        <v>301874.38097370951</v>
      </c>
      <c r="E125" s="24">
        <v>317538</v>
      </c>
      <c r="F125" s="24">
        <v>322510.83970778942</v>
      </c>
    </row>
    <row r="126" spans="1:6" x14ac:dyDescent="0.25">
      <c r="A126" s="2" t="s">
        <v>748</v>
      </c>
      <c r="B126" s="16" t="s">
        <v>753</v>
      </c>
      <c r="C126" s="23">
        <v>384380</v>
      </c>
      <c r="D126" s="24">
        <v>401505.19750329689</v>
      </c>
      <c r="E126" s="24">
        <v>486251</v>
      </c>
      <c r="F126" s="24">
        <v>413741.75971033057</v>
      </c>
    </row>
    <row r="127" spans="1:6" x14ac:dyDescent="0.25">
      <c r="A127" s="2" t="s">
        <v>748</v>
      </c>
      <c r="B127" s="16" t="s">
        <v>761</v>
      </c>
      <c r="C127" s="23">
        <v>128160</v>
      </c>
      <c r="D127" s="24">
        <v>136160.99020638032</v>
      </c>
      <c r="E127" s="24">
        <v>132972</v>
      </c>
      <c r="F127" s="24">
        <v>145357.29113875394</v>
      </c>
    </row>
    <row r="128" spans="1:6" x14ac:dyDescent="0.25">
      <c r="A128" s="2" t="s">
        <v>748</v>
      </c>
      <c r="B128" s="16" t="s">
        <v>763</v>
      </c>
      <c r="C128" s="23">
        <v>133600</v>
      </c>
      <c r="D128" s="24">
        <v>119686.39190263329</v>
      </c>
      <c r="E128" s="24">
        <v>128453</v>
      </c>
      <c r="F128" s="24">
        <v>149032.74300729952</v>
      </c>
    </row>
    <row r="129" spans="1:6" x14ac:dyDescent="0.25">
      <c r="A129" s="2" t="s">
        <v>748</v>
      </c>
      <c r="B129" s="16" t="s">
        <v>769</v>
      </c>
      <c r="C129" s="23">
        <v>170600</v>
      </c>
      <c r="D129" s="24">
        <v>183219.09230648962</v>
      </c>
      <c r="E129" s="24">
        <v>155210</v>
      </c>
      <c r="F129" s="24">
        <v>199377.32080914086</v>
      </c>
    </row>
    <row r="130" spans="1:6" x14ac:dyDescent="0.25">
      <c r="A130" s="2" t="s">
        <v>748</v>
      </c>
      <c r="B130" s="16" t="s">
        <v>775</v>
      </c>
      <c r="C130" s="23">
        <v>98860</v>
      </c>
      <c r="D130" s="24">
        <v>103238.96064868809</v>
      </c>
      <c r="E130" s="24">
        <v>103875</v>
      </c>
      <c r="F130" s="24">
        <v>106260.71948862763</v>
      </c>
    </row>
    <row r="131" spans="1:6" x14ac:dyDescent="0.25">
      <c r="A131" s="2" t="s">
        <v>748</v>
      </c>
      <c r="B131" s="16" t="s">
        <v>781</v>
      </c>
      <c r="C131" s="23">
        <v>221420</v>
      </c>
      <c r="D131" s="24">
        <v>229646.45508518178</v>
      </c>
      <c r="E131" s="24">
        <v>305722</v>
      </c>
      <c r="F131" s="24">
        <v>241374.42848286586</v>
      </c>
    </row>
    <row r="132" spans="1:6" x14ac:dyDescent="0.25">
      <c r="A132" s="2" t="s">
        <v>748</v>
      </c>
      <c r="B132" s="16" t="s">
        <v>784</v>
      </c>
      <c r="C132" s="23">
        <v>97640</v>
      </c>
      <c r="D132" s="24">
        <v>90936.946053636202</v>
      </c>
      <c r="E132" s="24">
        <v>87913</v>
      </c>
      <c r="F132" s="24">
        <v>108912.82578916306</v>
      </c>
    </row>
    <row r="133" spans="1:6" x14ac:dyDescent="0.25">
      <c r="A133" s="2" t="s">
        <v>748</v>
      </c>
      <c r="B133" s="16" t="s">
        <v>820</v>
      </c>
      <c r="C133" s="23">
        <v>212940</v>
      </c>
      <c r="D133" s="24">
        <v>231705.76899345455</v>
      </c>
      <c r="E133" s="24">
        <v>200288</v>
      </c>
      <c r="F133" s="24">
        <v>258714.6186062741</v>
      </c>
    </row>
    <row r="134" spans="1:6" x14ac:dyDescent="0.25">
      <c r="A134" s="2" t="s">
        <v>748</v>
      </c>
      <c r="B134" s="16" t="s">
        <v>827</v>
      </c>
      <c r="C134" s="23">
        <v>101580</v>
      </c>
      <c r="D134" s="24">
        <v>107392.23066909211</v>
      </c>
      <c r="E134" s="24">
        <v>91313</v>
      </c>
      <c r="F134" s="24">
        <v>113268.9098578054</v>
      </c>
    </row>
    <row r="135" spans="1:6" x14ac:dyDescent="0.25">
      <c r="A135" s="2" t="s">
        <v>748</v>
      </c>
      <c r="B135" s="16" t="s">
        <v>835</v>
      </c>
      <c r="C135" s="23">
        <v>92440</v>
      </c>
      <c r="D135" s="24">
        <v>91433.908541311117</v>
      </c>
      <c r="E135" s="24">
        <v>74659</v>
      </c>
      <c r="F135" s="24">
        <v>103112.43405144084</v>
      </c>
    </row>
    <row r="136" spans="1:6" x14ac:dyDescent="0.25">
      <c r="A136" s="2" t="s">
        <v>748</v>
      </c>
      <c r="B136" s="16" t="s">
        <v>836</v>
      </c>
      <c r="C136" s="23">
        <v>110520</v>
      </c>
      <c r="D136" s="24">
        <v>115540.68681185512</v>
      </c>
      <c r="E136" s="24">
        <v>131685</v>
      </c>
      <c r="F136" s="24">
        <v>119154.48898965778</v>
      </c>
    </row>
    <row r="137" spans="1:6" x14ac:dyDescent="0.25">
      <c r="A137" s="2" t="s">
        <v>748</v>
      </c>
      <c r="B137" s="16" t="s">
        <v>859</v>
      </c>
      <c r="C137" s="23">
        <v>359460</v>
      </c>
      <c r="D137" s="24">
        <v>385585.04629720299</v>
      </c>
      <c r="E137" s="24">
        <v>343546</v>
      </c>
      <c r="F137" s="24">
        <v>418663.13738623657</v>
      </c>
    </row>
    <row r="138" spans="1:6" x14ac:dyDescent="0.25">
      <c r="A138" s="2" t="s">
        <v>748</v>
      </c>
      <c r="B138" s="16" t="s">
        <v>881</v>
      </c>
      <c r="C138" s="23">
        <v>201260</v>
      </c>
      <c r="D138" s="24">
        <v>202186.52015860489</v>
      </c>
      <c r="E138" s="24">
        <v>207480</v>
      </c>
      <c r="F138" s="24">
        <v>224516.74537543274</v>
      </c>
    </row>
    <row r="139" spans="1:6" x14ac:dyDescent="0.25">
      <c r="A139" s="2" t="s">
        <v>748</v>
      </c>
      <c r="B139" s="16" t="s">
        <v>905</v>
      </c>
      <c r="C139" s="23">
        <v>229060</v>
      </c>
      <c r="D139" s="24">
        <v>239830.30166632633</v>
      </c>
      <c r="E139" s="24">
        <v>225172</v>
      </c>
      <c r="F139" s="24">
        <v>248062.72555328908</v>
      </c>
    </row>
    <row r="140" spans="1:6" x14ac:dyDescent="0.25">
      <c r="A140" s="2" t="s">
        <v>748</v>
      </c>
      <c r="B140" s="16" t="s">
        <v>910</v>
      </c>
      <c r="C140" s="23">
        <v>80620</v>
      </c>
      <c r="D140" s="24">
        <v>84941.503155846978</v>
      </c>
      <c r="E140" s="24">
        <v>89630</v>
      </c>
      <c r="F140" s="24">
        <v>88971.851753682742</v>
      </c>
    </row>
    <row r="141" spans="1:6" x14ac:dyDescent="0.25">
      <c r="A141" s="2" t="s">
        <v>749</v>
      </c>
      <c r="B141" s="16" t="s">
        <v>750</v>
      </c>
      <c r="C141" s="23">
        <v>386860</v>
      </c>
      <c r="D141" s="24">
        <v>401957.20051687036</v>
      </c>
      <c r="E141" s="24">
        <v>341184</v>
      </c>
      <c r="F141" s="24">
        <v>433615.69341706339</v>
      </c>
    </row>
    <row r="142" spans="1:6" x14ac:dyDescent="0.25">
      <c r="A142" s="2" t="s">
        <v>749</v>
      </c>
      <c r="B142" s="16" t="s">
        <v>773</v>
      </c>
      <c r="C142" s="23">
        <v>94840</v>
      </c>
      <c r="D142" s="24">
        <v>96933.140526258707</v>
      </c>
      <c r="E142" s="24">
        <v>85408</v>
      </c>
      <c r="F142" s="24">
        <v>100997.77617602263</v>
      </c>
    </row>
    <row r="143" spans="1:6" x14ac:dyDescent="0.25">
      <c r="A143" s="2" t="s">
        <v>749</v>
      </c>
      <c r="B143" s="16" t="s">
        <v>783</v>
      </c>
      <c r="C143" s="23">
        <v>91920</v>
      </c>
      <c r="D143" s="24">
        <v>93936.610440628254</v>
      </c>
      <c r="E143" s="24">
        <v>107980</v>
      </c>
      <c r="F143" s="24">
        <v>97876.912252958515</v>
      </c>
    </row>
    <row r="144" spans="1:6" x14ac:dyDescent="0.25">
      <c r="A144" s="2" t="s">
        <v>749</v>
      </c>
      <c r="B144" s="16" t="s">
        <v>788</v>
      </c>
      <c r="C144" s="23">
        <v>199160</v>
      </c>
      <c r="D144" s="24">
        <v>201381.32364394591</v>
      </c>
      <c r="E144" s="24">
        <v>222387</v>
      </c>
      <c r="F144" s="24">
        <v>205104.48932332525</v>
      </c>
    </row>
    <row r="145" spans="1:6" x14ac:dyDescent="0.25">
      <c r="A145" s="2" t="s">
        <v>749</v>
      </c>
      <c r="B145" s="16" t="s">
        <v>794</v>
      </c>
      <c r="C145" s="23">
        <v>346240</v>
      </c>
      <c r="D145" s="24">
        <v>353859.78482658975</v>
      </c>
      <c r="E145" s="24">
        <v>420869</v>
      </c>
      <c r="F145" s="24">
        <v>368703.05250215484</v>
      </c>
    </row>
    <row r="146" spans="1:6" x14ac:dyDescent="0.25">
      <c r="A146" s="2" t="s">
        <v>749</v>
      </c>
      <c r="B146" s="16" t="s">
        <v>797</v>
      </c>
      <c r="C146" s="23">
        <v>272240</v>
      </c>
      <c r="D146" s="24">
        <v>278226.38498286816</v>
      </c>
      <c r="E146" s="24">
        <v>188787</v>
      </c>
      <c r="F146" s="24">
        <v>289889.35917157482</v>
      </c>
    </row>
    <row r="147" spans="1:6" x14ac:dyDescent="0.25">
      <c r="A147" s="2" t="s">
        <v>749</v>
      </c>
      <c r="B147" s="16" t="s">
        <v>801</v>
      </c>
      <c r="C147" s="23">
        <v>101180</v>
      </c>
      <c r="D147" s="24">
        <v>101921.76250842601</v>
      </c>
      <c r="E147" s="24">
        <v>91653</v>
      </c>
      <c r="F147" s="24">
        <v>103117.64880706414</v>
      </c>
    </row>
    <row r="148" spans="1:6" x14ac:dyDescent="0.25">
      <c r="A148" s="2" t="s">
        <v>749</v>
      </c>
      <c r="B148" s="16" t="s">
        <v>816</v>
      </c>
      <c r="C148" s="23">
        <v>56200</v>
      </c>
      <c r="D148" s="24">
        <v>57346.48268142197</v>
      </c>
      <c r="E148" s="24">
        <v>54253</v>
      </c>
      <c r="F148" s="24">
        <v>59554.235957616242</v>
      </c>
    </row>
    <row r="149" spans="1:6" x14ac:dyDescent="0.25">
      <c r="A149" s="2" t="s">
        <v>749</v>
      </c>
      <c r="B149" s="16" t="s">
        <v>817</v>
      </c>
      <c r="C149" s="23">
        <v>153900</v>
      </c>
      <c r="D149" s="24">
        <v>155064.02277160826</v>
      </c>
      <c r="E149" s="24">
        <v>188659</v>
      </c>
      <c r="F149" s="24">
        <v>156847.90194866707</v>
      </c>
    </row>
    <row r="150" spans="1:6" x14ac:dyDescent="0.25">
      <c r="A150" s="2" t="s">
        <v>749</v>
      </c>
      <c r="B150" s="16" t="s">
        <v>826</v>
      </c>
      <c r="C150" s="23">
        <v>217080</v>
      </c>
      <c r="D150" s="24">
        <v>221850.19618377608</v>
      </c>
      <c r="E150" s="24">
        <v>183504</v>
      </c>
      <c r="F150" s="24">
        <v>231150.18842979905</v>
      </c>
    </row>
    <row r="151" spans="1:6" x14ac:dyDescent="0.25">
      <c r="A151" s="2" t="s">
        <v>749</v>
      </c>
      <c r="B151" s="16" t="s">
        <v>857</v>
      </c>
      <c r="C151" s="23">
        <v>521380</v>
      </c>
      <c r="D151" s="24">
        <v>532839.14985840628</v>
      </c>
      <c r="E151" s="24">
        <v>619275</v>
      </c>
      <c r="F151" s="24">
        <v>555188.29418150103</v>
      </c>
    </row>
    <row r="152" spans="1:6" x14ac:dyDescent="0.25">
      <c r="A152" s="2" t="s">
        <v>749</v>
      </c>
      <c r="B152" s="16" t="s">
        <v>861</v>
      </c>
      <c r="C152" s="23">
        <v>391260</v>
      </c>
      <c r="D152" s="24">
        <v>399399.5713022803</v>
      </c>
      <c r="E152" s="24">
        <v>422681</v>
      </c>
      <c r="F152" s="24">
        <v>413841.01317079016</v>
      </c>
    </row>
    <row r="153" spans="1:6" x14ac:dyDescent="0.25">
      <c r="A153" s="2" t="s">
        <v>749</v>
      </c>
      <c r="B153" s="16" t="s">
        <v>862</v>
      </c>
      <c r="C153" s="23">
        <v>133160</v>
      </c>
      <c r="D153" s="24">
        <v>136083.86103269015</v>
      </c>
      <c r="E153" s="24">
        <v>110857</v>
      </c>
      <c r="F153" s="24">
        <v>141790.68264817446</v>
      </c>
    </row>
    <row r="154" spans="1:6" x14ac:dyDescent="0.25">
      <c r="A154" s="2" t="s">
        <v>749</v>
      </c>
      <c r="B154" s="16" t="s">
        <v>865</v>
      </c>
      <c r="C154" s="23">
        <v>140020</v>
      </c>
      <c r="D154" s="24">
        <v>143095.31445118703</v>
      </c>
      <c r="E154" s="24">
        <v>331980</v>
      </c>
      <c r="F154" s="24">
        <v>149097.85236617725</v>
      </c>
    </row>
    <row r="155" spans="1:6" x14ac:dyDescent="0.25">
      <c r="A155" s="2" t="s">
        <v>749</v>
      </c>
      <c r="B155" s="16" t="s">
        <v>869</v>
      </c>
      <c r="C155" s="23">
        <v>160440</v>
      </c>
      <c r="D155" s="24">
        <v>165291.71463309409</v>
      </c>
      <c r="E155" s="24">
        <v>136520</v>
      </c>
      <c r="F155" s="24">
        <v>174763.36601192338</v>
      </c>
    </row>
    <row r="156" spans="1:6" x14ac:dyDescent="0.25">
      <c r="A156" s="2" t="s">
        <v>749</v>
      </c>
      <c r="B156" s="16" t="s">
        <v>870</v>
      </c>
      <c r="C156" s="23">
        <v>362100</v>
      </c>
      <c r="D156" s="24">
        <v>370060.67689003039</v>
      </c>
      <c r="E156" s="24">
        <v>380189</v>
      </c>
      <c r="F156" s="24">
        <v>385582.70530641312</v>
      </c>
    </row>
    <row r="157" spans="1:6" x14ac:dyDescent="0.25">
      <c r="A157" s="2" t="s">
        <v>749</v>
      </c>
      <c r="B157" s="16" t="s">
        <v>879</v>
      </c>
      <c r="C157" s="23">
        <v>94440</v>
      </c>
      <c r="D157" s="24">
        <v>96524.352026962661</v>
      </c>
      <c r="E157" s="24">
        <v>106192</v>
      </c>
      <c r="F157" s="24">
        <v>100572.34947465613</v>
      </c>
    </row>
    <row r="158" spans="1:6" x14ac:dyDescent="0.25">
      <c r="A158" s="2" t="s">
        <v>749</v>
      </c>
      <c r="B158" s="16" t="s">
        <v>886</v>
      </c>
      <c r="C158" s="23">
        <v>287080</v>
      </c>
      <c r="D158" s="24">
        <v>306904.91569865146</v>
      </c>
      <c r="E158" s="24">
        <v>242126</v>
      </c>
      <c r="F158" s="24">
        <v>354086.7561481531</v>
      </c>
    </row>
    <row r="159" spans="1:6" x14ac:dyDescent="0.25">
      <c r="A159" s="2" t="s">
        <v>749</v>
      </c>
      <c r="B159" s="16" t="s">
        <v>887</v>
      </c>
      <c r="C159" s="23">
        <v>149060</v>
      </c>
      <c r="D159" s="24">
        <v>150991.88015339331</v>
      </c>
      <c r="E159" s="24">
        <v>149898</v>
      </c>
      <c r="F159" s="24">
        <v>154489.64865313802</v>
      </c>
    </row>
    <row r="160" spans="1:6" x14ac:dyDescent="0.25">
      <c r="A160" s="2" t="s">
        <v>749</v>
      </c>
      <c r="B160" s="16" t="s">
        <v>892</v>
      </c>
      <c r="C160" s="23">
        <v>154260</v>
      </c>
      <c r="D160" s="24">
        <v>157662.86977528178</v>
      </c>
      <c r="E160" s="24">
        <v>180686</v>
      </c>
      <c r="F160" s="24">
        <v>164276.66884209815</v>
      </c>
    </row>
    <row r="161" spans="1:6" x14ac:dyDescent="0.25">
      <c r="A161" s="2" t="s">
        <v>749</v>
      </c>
      <c r="B161" s="16" t="s">
        <v>897</v>
      </c>
      <c r="C161" s="23">
        <v>226260</v>
      </c>
      <c r="D161" s="24">
        <v>229757.30600366744</v>
      </c>
      <c r="E161" s="24">
        <v>195857</v>
      </c>
      <c r="F161" s="24">
        <v>235976.23866435431</v>
      </c>
    </row>
    <row r="162" spans="1:6" x14ac:dyDescent="0.25">
      <c r="A162" s="2" t="s">
        <v>749</v>
      </c>
      <c r="B162" s="16" t="s">
        <v>898</v>
      </c>
      <c r="C162" s="23">
        <v>383600</v>
      </c>
      <c r="D162" s="24">
        <v>392031.47909196059</v>
      </c>
      <c r="E162" s="24">
        <v>349842</v>
      </c>
      <c r="F162" s="24">
        <v>408480.16654637607</v>
      </c>
    </row>
  </sheetData>
  <autoFilter ref="A1:G162">
    <sortState ref="A2:G162">
      <sortCondition ref="A1:A16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D2067"/>
  <sheetViews>
    <sheetView workbookViewId="0">
      <selection activeCell="F357" sqref="F357"/>
    </sheetView>
  </sheetViews>
  <sheetFormatPr defaultRowHeight="15" x14ac:dyDescent="0.25"/>
  <cols>
    <col min="1" max="1" width="25" style="25" bestFit="1" customWidth="1"/>
    <col min="2" max="2" width="15.7109375" style="25" bestFit="1" customWidth="1"/>
    <col min="3" max="3" width="13.85546875" style="25" bestFit="1" customWidth="1"/>
    <col min="4" max="4" width="22.28515625" style="25" bestFit="1" customWidth="1"/>
    <col min="5" max="5" width="19.5703125" style="25" customWidth="1"/>
    <col min="6" max="6" width="37.5703125" style="25" bestFit="1" customWidth="1"/>
    <col min="7" max="7" width="81.140625" style="25" bestFit="1" customWidth="1"/>
    <col min="8" max="8" width="26.7109375" style="25" customWidth="1"/>
    <col min="9" max="9" width="26.7109375" style="25" bestFit="1" customWidth="1"/>
    <col min="10" max="10" width="48.5703125" style="25" bestFit="1" customWidth="1"/>
    <col min="11" max="11" width="13.85546875" style="25" bestFit="1" customWidth="1"/>
    <col min="12" max="12" width="33.42578125" style="25" customWidth="1"/>
    <col min="13" max="13" width="13.28515625" style="25" bestFit="1" customWidth="1"/>
    <col min="14" max="14" width="15.42578125" style="25" bestFit="1" customWidth="1"/>
    <col min="15" max="15" width="6.42578125" style="25" bestFit="1" customWidth="1"/>
    <col min="16" max="16" width="36.85546875" style="25" bestFit="1" customWidth="1"/>
    <col min="17" max="17" width="14.85546875" style="25" bestFit="1" customWidth="1"/>
    <col min="18" max="18" width="22.85546875" style="25" bestFit="1" customWidth="1"/>
    <col min="19" max="19" width="23.42578125" style="25" bestFit="1" customWidth="1"/>
    <col min="20" max="20" width="27.5703125" style="25" bestFit="1" customWidth="1"/>
    <col min="21" max="21" width="18" style="25" bestFit="1" customWidth="1"/>
    <col min="22" max="22" width="19.7109375" style="25" bestFit="1" customWidth="1"/>
    <col min="23" max="23" width="4.7109375" style="25" bestFit="1" customWidth="1"/>
    <col min="24" max="24" width="5.42578125" style="25" bestFit="1" customWidth="1"/>
    <col min="25" max="25" width="21.28515625" style="25" bestFit="1" customWidth="1"/>
    <col min="26" max="26" width="19" style="25" bestFit="1" customWidth="1"/>
    <col min="27" max="27" width="5.140625" style="25" bestFit="1" customWidth="1"/>
    <col min="28" max="28" width="5" style="25" bestFit="1" customWidth="1"/>
    <col min="29" max="29" width="14.85546875" style="25" bestFit="1" customWidth="1"/>
    <col min="30" max="30" width="15.7109375" style="25" bestFit="1" customWidth="1"/>
    <col min="31" max="31" width="20.7109375" style="25" bestFit="1" customWidth="1"/>
    <col min="32" max="32" width="15.5703125" style="25" bestFit="1" customWidth="1"/>
    <col min="33" max="33" width="24" style="25" bestFit="1" customWidth="1"/>
    <col min="34" max="34" width="27.28515625" style="25" bestFit="1" customWidth="1"/>
    <col min="35" max="35" width="17.5703125" style="25" bestFit="1" customWidth="1"/>
    <col min="36" max="36" width="18" style="25" bestFit="1" customWidth="1"/>
    <col min="37" max="37" width="17.42578125" style="25" bestFit="1" customWidth="1"/>
    <col min="38" max="38" width="17" style="25" bestFit="1" customWidth="1"/>
    <col min="39" max="39" width="16.7109375" style="25" bestFit="1" customWidth="1"/>
    <col min="40" max="40" width="17" style="25" bestFit="1" customWidth="1"/>
    <col min="41" max="41" width="15" style="25" bestFit="1" customWidth="1"/>
    <col min="42" max="42" width="14.5703125" style="25" bestFit="1" customWidth="1"/>
    <col min="43" max="43" width="15.42578125" style="25" bestFit="1" customWidth="1"/>
    <col min="44" max="44" width="20.140625" style="25" bestFit="1" customWidth="1"/>
    <col min="45" max="45" width="16.7109375" style="25" bestFit="1" customWidth="1"/>
    <col min="46" max="46" width="28.42578125" style="25" bestFit="1" customWidth="1"/>
    <col min="47" max="47" width="23.28515625" style="25" bestFit="1" customWidth="1"/>
    <col min="48" max="48" width="29.7109375" style="25" customWidth="1"/>
    <col min="49" max="51" width="5.42578125" style="25" bestFit="1" customWidth="1"/>
    <col min="52" max="52" width="26" style="25" bestFit="1" customWidth="1"/>
    <col min="53" max="53" width="24" style="25" bestFit="1" customWidth="1"/>
    <col min="54" max="56" width="6.28515625" style="25" bestFit="1" customWidth="1"/>
    <col min="57" max="59" width="5.5703125" style="25" bestFit="1" customWidth="1"/>
    <col min="60" max="60" width="27.42578125" style="25" bestFit="1" customWidth="1"/>
    <col min="61" max="61" width="26.5703125" style="25" bestFit="1" customWidth="1"/>
    <col min="62" max="64" width="9.28515625" style="25" bestFit="1" customWidth="1"/>
    <col min="65" max="65" width="8.140625" style="25" bestFit="1" customWidth="1"/>
    <col min="66" max="66" width="9.7109375" style="25" bestFit="1" customWidth="1"/>
    <col min="67" max="67" width="23.7109375" style="25" bestFit="1" customWidth="1"/>
    <col min="68" max="69" width="12.42578125" style="25" bestFit="1" customWidth="1"/>
    <col min="70" max="70" width="21.28515625" style="25" bestFit="1" customWidth="1"/>
    <col min="71" max="71" width="19.5703125" style="25" bestFit="1" customWidth="1"/>
    <col min="72" max="73" width="12.42578125" style="25" bestFit="1" customWidth="1"/>
    <col min="74" max="74" width="13.140625" style="25" bestFit="1" customWidth="1"/>
    <col min="75" max="75" width="13.28515625" style="25" bestFit="1" customWidth="1"/>
    <col min="76" max="76" width="12.7109375" style="25" bestFit="1" customWidth="1"/>
    <col min="77" max="77" width="10.5703125" style="25" bestFit="1" customWidth="1"/>
    <col min="78" max="78" width="26.7109375" style="25" bestFit="1" customWidth="1"/>
    <col min="79" max="79" width="25.5703125" style="25" bestFit="1" customWidth="1"/>
    <col min="80" max="80" width="20.7109375" style="25" bestFit="1" customWidth="1"/>
    <col min="81" max="81" width="22.7109375" style="25" bestFit="1" customWidth="1"/>
    <col min="82" max="82" width="17.7109375" style="25" bestFit="1" customWidth="1"/>
    <col min="83" max="83" width="16.28515625" style="25" bestFit="1" customWidth="1"/>
    <col min="84" max="84" width="23.140625" style="25" bestFit="1" customWidth="1"/>
    <col min="85" max="85" width="12.140625" style="25" bestFit="1" customWidth="1"/>
    <col min="86" max="86" width="19.5703125" style="7" bestFit="1" customWidth="1"/>
    <col min="87" max="87" width="22.5703125" style="7" bestFit="1" customWidth="1"/>
    <col min="88" max="88" width="21.28515625" style="7" bestFit="1" customWidth="1"/>
    <col min="89" max="89" width="24.42578125" style="7" bestFit="1" customWidth="1"/>
    <col min="90" max="90" width="26.42578125" style="7" bestFit="1" customWidth="1"/>
    <col min="91" max="91" width="32.28515625" style="7" bestFit="1" customWidth="1"/>
    <col min="92" max="92" width="38.85546875" style="7" bestFit="1" customWidth="1"/>
    <col min="93" max="93" width="36.42578125" style="7" bestFit="1" customWidth="1"/>
    <col min="94" max="94" width="36.85546875" style="7" bestFit="1" customWidth="1"/>
    <col min="95" max="95" width="30.7109375" style="7" bestFit="1" customWidth="1"/>
    <col min="96" max="96" width="7.42578125" style="7" bestFit="1" customWidth="1"/>
    <col min="97" max="98" width="14" style="7" bestFit="1" customWidth="1"/>
    <col min="99" max="99" width="7.140625" style="7" bestFit="1" customWidth="1"/>
    <col min="100" max="100" width="14" style="25" bestFit="1" customWidth="1"/>
    <col min="101" max="101" width="23.7109375" style="25" bestFit="1" customWidth="1"/>
    <col min="102" max="102" width="31.7109375" style="25" bestFit="1" customWidth="1"/>
    <col min="103" max="103" width="22.42578125" style="25" bestFit="1" customWidth="1"/>
    <col min="104" max="104" width="37.42578125" style="25" bestFit="1" customWidth="1"/>
    <col min="105" max="105" width="37.85546875" style="25" bestFit="1" customWidth="1"/>
    <col min="106" max="106" width="18.5703125" style="25" bestFit="1" customWidth="1"/>
    <col min="107" max="107" width="24.7109375" style="25" bestFit="1" customWidth="1"/>
    <col min="108" max="108" width="24" style="25" bestFit="1" customWidth="1"/>
    <col min="109" max="16384" width="9.140625" style="25"/>
  </cols>
  <sheetData>
    <row r="1" spans="1:108" x14ac:dyDescent="0.25">
      <c r="A1" s="25" t="s">
        <v>0</v>
      </c>
      <c r="B1" s="25" t="s">
        <v>911</v>
      </c>
      <c r="C1" s="25" t="s">
        <v>18769</v>
      </c>
      <c r="D1" s="25" t="s">
        <v>2</v>
      </c>
      <c r="E1" s="25" t="s">
        <v>1</v>
      </c>
      <c r="F1" s="25" t="s">
        <v>912</v>
      </c>
      <c r="G1" s="25" t="s">
        <v>913</v>
      </c>
      <c r="H1" s="25" t="s">
        <v>914</v>
      </c>
      <c r="I1" s="25" t="s">
        <v>915</v>
      </c>
      <c r="J1" s="25" t="s">
        <v>916</v>
      </c>
      <c r="K1" s="25" t="s">
        <v>917</v>
      </c>
      <c r="L1" s="25" t="s">
        <v>3</v>
      </c>
      <c r="M1" s="25" t="s">
        <v>918</v>
      </c>
      <c r="N1" s="25" t="s">
        <v>919</v>
      </c>
      <c r="O1" s="25" t="s">
        <v>920</v>
      </c>
      <c r="P1" s="25" t="s">
        <v>922</v>
      </c>
      <c r="Q1" s="25" t="s">
        <v>921</v>
      </c>
      <c r="R1" s="25" t="s">
        <v>923</v>
      </c>
      <c r="S1" s="25" t="s">
        <v>19332</v>
      </c>
      <c r="T1" s="25" t="s">
        <v>19333</v>
      </c>
      <c r="U1" s="25" t="s">
        <v>19334</v>
      </c>
      <c r="V1" s="25" t="s">
        <v>19335</v>
      </c>
      <c r="W1" s="25" t="s">
        <v>926</v>
      </c>
      <c r="X1" s="25" t="s">
        <v>927</v>
      </c>
      <c r="Y1" s="25" t="s">
        <v>924</v>
      </c>
      <c r="Z1" s="25" t="s">
        <v>925</v>
      </c>
      <c r="AA1" s="25" t="s">
        <v>928</v>
      </c>
      <c r="AB1" s="25" t="s">
        <v>929</v>
      </c>
      <c r="AC1" s="25" t="s">
        <v>4</v>
      </c>
      <c r="AD1" s="25" t="s">
        <v>930</v>
      </c>
      <c r="AE1" s="25" t="s">
        <v>931</v>
      </c>
      <c r="AF1" s="25" t="s">
        <v>933</v>
      </c>
      <c r="AG1" s="25" t="s">
        <v>932</v>
      </c>
      <c r="AH1" s="25" t="s">
        <v>934</v>
      </c>
      <c r="AI1" s="25" t="s">
        <v>938</v>
      </c>
      <c r="AJ1" s="25" t="s">
        <v>935</v>
      </c>
      <c r="AK1" s="25" t="s">
        <v>936</v>
      </c>
      <c r="AL1" s="25" t="s">
        <v>937</v>
      </c>
      <c r="AM1" s="25" t="s">
        <v>939</v>
      </c>
      <c r="AN1" s="25" t="s">
        <v>940</v>
      </c>
      <c r="AO1" s="25" t="s">
        <v>941</v>
      </c>
      <c r="AP1" s="25" t="s">
        <v>5</v>
      </c>
      <c r="AQ1" s="25" t="s">
        <v>6</v>
      </c>
      <c r="AR1" s="25" t="s">
        <v>942</v>
      </c>
      <c r="AS1" s="25" t="s">
        <v>944</v>
      </c>
      <c r="AT1" s="25" t="s">
        <v>948</v>
      </c>
      <c r="AU1" s="25" t="s">
        <v>943</v>
      </c>
      <c r="AV1" s="25" t="s">
        <v>8</v>
      </c>
      <c r="AW1" s="25" t="s">
        <v>947</v>
      </c>
      <c r="AX1" s="25" t="s">
        <v>946</v>
      </c>
      <c r="AY1" s="25" t="s">
        <v>945</v>
      </c>
      <c r="AZ1" s="25" t="s">
        <v>953</v>
      </c>
      <c r="BA1" s="25" t="s">
        <v>949</v>
      </c>
      <c r="BB1" s="25" t="s">
        <v>950</v>
      </c>
      <c r="BC1" s="25" t="s">
        <v>951</v>
      </c>
      <c r="BD1" s="25" t="s">
        <v>952</v>
      </c>
      <c r="BE1" s="25" t="s">
        <v>954</v>
      </c>
      <c r="BF1" s="25" t="s">
        <v>955</v>
      </c>
      <c r="BG1" s="25" t="s">
        <v>956</v>
      </c>
      <c r="BH1" s="25" t="s">
        <v>957</v>
      </c>
      <c r="BI1" s="25" t="s">
        <v>958</v>
      </c>
      <c r="BJ1" s="25" t="s">
        <v>959</v>
      </c>
      <c r="BK1" s="25" t="s">
        <v>960</v>
      </c>
      <c r="BL1" s="25" t="s">
        <v>961</v>
      </c>
      <c r="BM1" s="25" t="s">
        <v>962</v>
      </c>
      <c r="BN1" s="25" t="s">
        <v>963</v>
      </c>
      <c r="BO1" s="25" t="s">
        <v>964</v>
      </c>
      <c r="BP1" s="25" t="s">
        <v>965</v>
      </c>
      <c r="BQ1" s="25" t="s">
        <v>966</v>
      </c>
      <c r="BR1" s="25" t="s">
        <v>967</v>
      </c>
      <c r="BS1" s="25" t="s">
        <v>7</v>
      </c>
      <c r="BT1" s="25" t="s">
        <v>968</v>
      </c>
      <c r="BU1" s="25" t="s">
        <v>969</v>
      </c>
      <c r="BV1" s="25" t="s">
        <v>970</v>
      </c>
      <c r="BW1" s="25" t="s">
        <v>971</v>
      </c>
      <c r="BX1" s="25" t="s">
        <v>19336</v>
      </c>
      <c r="BY1" s="25" t="s">
        <v>19337</v>
      </c>
      <c r="BZ1" s="25" t="s">
        <v>19338</v>
      </c>
      <c r="CA1" s="25" t="s">
        <v>19339</v>
      </c>
      <c r="CB1" s="25" t="s">
        <v>19340</v>
      </c>
      <c r="CC1" s="25" t="s">
        <v>19341</v>
      </c>
      <c r="CD1" s="25" t="s">
        <v>19342</v>
      </c>
      <c r="CE1" s="25" t="s">
        <v>19343</v>
      </c>
      <c r="CF1" s="25" t="s">
        <v>19344</v>
      </c>
      <c r="CG1" s="25" t="s">
        <v>19345</v>
      </c>
      <c r="CH1" s="28" t="s">
        <v>24301</v>
      </c>
      <c r="CI1" s="28" t="s">
        <v>24303</v>
      </c>
      <c r="CJ1" s="28" t="s">
        <v>24304</v>
      </c>
      <c r="CK1" s="28" t="s">
        <v>24302</v>
      </c>
      <c r="CL1" s="28" t="s">
        <v>24305</v>
      </c>
      <c r="CM1" s="28" t="s">
        <v>24306</v>
      </c>
      <c r="CN1" s="28" t="s">
        <v>24307</v>
      </c>
      <c r="CO1" s="28" t="s">
        <v>24314</v>
      </c>
      <c r="CP1" s="28" t="s">
        <v>24313</v>
      </c>
      <c r="CQ1" s="28" t="s">
        <v>24308</v>
      </c>
      <c r="CR1" s="28" t="s">
        <v>18771</v>
      </c>
      <c r="CS1" s="28" t="s">
        <v>24300</v>
      </c>
      <c r="CT1" s="28" t="s">
        <v>24299</v>
      </c>
      <c r="CU1" s="28" t="s">
        <v>18770</v>
      </c>
      <c r="CV1" s="25" t="s">
        <v>24309</v>
      </c>
      <c r="CW1" s="25" t="s">
        <v>24310</v>
      </c>
      <c r="CX1" s="28" t="s">
        <v>24311</v>
      </c>
      <c r="CY1" s="25" t="s">
        <v>24312</v>
      </c>
      <c r="CZ1" s="28" t="s">
        <v>24315</v>
      </c>
      <c r="DA1" s="29" t="s">
        <v>24316</v>
      </c>
      <c r="DB1" s="25" t="s">
        <v>24321</v>
      </c>
      <c r="DC1" s="25" t="s">
        <v>24328</v>
      </c>
      <c r="DD1" s="25" t="s">
        <v>24327</v>
      </c>
    </row>
    <row r="2" spans="1:108" customFormat="1" hidden="1" x14ac:dyDescent="0.25">
      <c r="A2" s="7" t="s">
        <v>15429</v>
      </c>
      <c r="B2" s="12">
        <v>42431</v>
      </c>
      <c r="C2" s="7" t="s">
        <v>75</v>
      </c>
      <c r="D2" s="7" t="s">
        <v>110</v>
      </c>
      <c r="E2" s="7" t="s">
        <v>14</v>
      </c>
      <c r="F2" t="s">
        <v>1731</v>
      </c>
      <c r="G2" t="s">
        <v>15430</v>
      </c>
      <c r="J2" t="s">
        <v>15431</v>
      </c>
      <c r="K2" s="1">
        <v>41581</v>
      </c>
      <c r="L2" s="7" t="s">
        <v>15432</v>
      </c>
      <c r="M2" s="7">
        <v>2</v>
      </c>
      <c r="N2" s="7">
        <v>2</v>
      </c>
      <c r="O2" s="7" t="s">
        <v>979</v>
      </c>
      <c r="P2" t="s">
        <v>15433</v>
      </c>
      <c r="Q2" s="12">
        <v>42423</v>
      </c>
      <c r="R2" s="12">
        <v>42423</v>
      </c>
      <c r="T2" s="1"/>
      <c r="W2" t="s">
        <v>17</v>
      </c>
      <c r="X2" t="s">
        <v>75</v>
      </c>
      <c r="Y2" t="s">
        <v>17</v>
      </c>
      <c r="Z2" s="1"/>
      <c r="AA2" t="s">
        <v>17</v>
      </c>
      <c r="AB2" t="s">
        <v>75</v>
      </c>
      <c r="AC2" s="12">
        <v>42384</v>
      </c>
      <c r="AD2" t="s">
        <v>75</v>
      </c>
      <c r="AE2" t="s">
        <v>75</v>
      </c>
      <c r="AF2" s="7" t="s">
        <v>75</v>
      </c>
      <c r="AG2" t="s">
        <v>75</v>
      </c>
      <c r="AH2" t="s">
        <v>75</v>
      </c>
      <c r="AI2" s="7">
        <v>3</v>
      </c>
      <c r="AJ2" s="1">
        <v>41582</v>
      </c>
      <c r="AK2" s="1">
        <v>41702</v>
      </c>
      <c r="AL2" s="1"/>
      <c r="AM2" s="1">
        <v>41674</v>
      </c>
      <c r="AN2" s="1">
        <v>41748</v>
      </c>
      <c r="AO2" s="1"/>
      <c r="AP2" s="12">
        <v>42424</v>
      </c>
      <c r="AQ2" s="12">
        <v>42425</v>
      </c>
      <c r="AR2" s="12">
        <v>42431</v>
      </c>
      <c r="AS2" t="s">
        <v>75</v>
      </c>
      <c r="AT2" s="1">
        <v>42464</v>
      </c>
      <c r="AU2" s="1">
        <v>42432</v>
      </c>
      <c r="AV2" s="7" t="s">
        <v>18</v>
      </c>
      <c r="AW2" t="s">
        <v>17</v>
      </c>
      <c r="AX2" t="s">
        <v>17</v>
      </c>
      <c r="AY2" t="s">
        <v>17</v>
      </c>
      <c r="AZ2" s="1">
        <v>42506</v>
      </c>
      <c r="BA2" s="1">
        <v>42506</v>
      </c>
      <c r="BB2" t="s">
        <v>17</v>
      </c>
      <c r="BC2" t="s">
        <v>17</v>
      </c>
      <c r="BD2" t="s">
        <v>17</v>
      </c>
      <c r="BE2" t="s">
        <v>17</v>
      </c>
      <c r="BF2" t="s">
        <v>17</v>
      </c>
      <c r="BG2" t="s">
        <v>17</v>
      </c>
      <c r="BH2" s="1">
        <v>42506</v>
      </c>
      <c r="BI2" s="1">
        <v>42439</v>
      </c>
      <c r="BJ2" t="s">
        <v>17</v>
      </c>
      <c r="BK2" t="s">
        <v>17</v>
      </c>
      <c r="BL2" t="s">
        <v>17</v>
      </c>
      <c r="BM2" t="s">
        <v>1004</v>
      </c>
      <c r="BN2" t="s">
        <v>17</v>
      </c>
      <c r="BO2" s="12"/>
      <c r="BP2" t="b">
        <v>0</v>
      </c>
      <c r="BQ2" t="b">
        <v>0</v>
      </c>
      <c r="BR2" s="7"/>
      <c r="BS2" s="7" t="s">
        <v>18474</v>
      </c>
      <c r="BT2" t="b">
        <v>0</v>
      </c>
      <c r="BU2" t="b">
        <v>0</v>
      </c>
      <c r="BV2">
        <v>42</v>
      </c>
      <c r="BW2">
        <v>1</v>
      </c>
      <c r="CC2" s="1"/>
      <c r="CH2" s="7">
        <v>39</v>
      </c>
      <c r="CI2" s="7">
        <v>41</v>
      </c>
      <c r="CJ2" s="7">
        <v>0</v>
      </c>
      <c r="CK2" s="7">
        <v>2</v>
      </c>
      <c r="CL2" s="7">
        <v>6</v>
      </c>
      <c r="CM2" s="7">
        <v>1</v>
      </c>
      <c r="CN2" s="7">
        <v>75</v>
      </c>
      <c r="CO2" s="7">
        <v>8</v>
      </c>
      <c r="CP2" s="7">
        <v>67</v>
      </c>
      <c r="CQ2" s="7">
        <v>6</v>
      </c>
      <c r="CR2" s="27">
        <v>2016</v>
      </c>
      <c r="CS2" s="27">
        <v>1</v>
      </c>
      <c r="CT2" s="27">
        <v>10</v>
      </c>
      <c r="CU2" s="27">
        <v>1</v>
      </c>
      <c r="CV2" s="27">
        <v>2</v>
      </c>
      <c r="CW2" s="27" t="s">
        <v>18857</v>
      </c>
      <c r="CX2" s="27" t="s">
        <v>24324</v>
      </c>
      <c r="CY2" s="27" t="s">
        <v>18857</v>
      </c>
      <c r="CZ2" s="27" t="s">
        <v>24452</v>
      </c>
      <c r="DA2" s="27" t="s">
        <v>24320</v>
      </c>
      <c r="DB2" s="27" t="s">
        <v>18773</v>
      </c>
      <c r="DC2" s="27">
        <v>2</v>
      </c>
      <c r="DD2" s="27">
        <v>90</v>
      </c>
    </row>
    <row r="3" spans="1:108" customFormat="1" hidden="1" x14ac:dyDescent="0.25">
      <c r="A3" s="7" t="s">
        <v>15434</v>
      </c>
      <c r="B3" s="12">
        <v>42431</v>
      </c>
      <c r="C3" s="7" t="s">
        <v>75</v>
      </c>
      <c r="D3" s="7" t="s">
        <v>3061</v>
      </c>
      <c r="E3" s="7" t="s">
        <v>14</v>
      </c>
      <c r="F3" t="s">
        <v>5461</v>
      </c>
      <c r="G3" t="s">
        <v>15435</v>
      </c>
      <c r="J3" t="s">
        <v>15436</v>
      </c>
      <c r="K3" s="1"/>
      <c r="L3" s="7" t="s">
        <v>15437</v>
      </c>
      <c r="M3" s="7">
        <v>4</v>
      </c>
      <c r="N3" s="7">
        <v>0</v>
      </c>
      <c r="O3" s="7" t="s">
        <v>979</v>
      </c>
      <c r="P3" t="s">
        <v>15438</v>
      </c>
      <c r="Q3" s="12">
        <v>42420</v>
      </c>
      <c r="R3" s="12">
        <v>42424</v>
      </c>
      <c r="T3" s="1"/>
      <c r="W3" t="s">
        <v>75</v>
      </c>
      <c r="X3" t="s">
        <v>17</v>
      </c>
      <c r="Y3" t="s">
        <v>17</v>
      </c>
      <c r="Z3" s="1"/>
      <c r="AA3" t="s">
        <v>17</v>
      </c>
      <c r="AB3" t="s">
        <v>75</v>
      </c>
      <c r="AC3" s="12">
        <v>42418</v>
      </c>
      <c r="AD3" t="s">
        <v>75</v>
      </c>
      <c r="AE3" t="s">
        <v>75</v>
      </c>
      <c r="AF3" s="7" t="s">
        <v>17</v>
      </c>
      <c r="AG3" t="s">
        <v>75</v>
      </c>
      <c r="AH3" t="s">
        <v>75</v>
      </c>
      <c r="AI3" s="7">
        <v>99</v>
      </c>
      <c r="AJ3" s="1"/>
      <c r="AK3" s="1"/>
      <c r="AL3" s="1"/>
      <c r="AM3" s="1"/>
      <c r="AN3" s="1"/>
      <c r="AO3" s="1"/>
      <c r="AP3" s="12">
        <v>42425</v>
      </c>
      <c r="AQ3" s="12">
        <v>42426</v>
      </c>
      <c r="AR3" s="12">
        <v>42431</v>
      </c>
      <c r="AS3" t="s">
        <v>75</v>
      </c>
      <c r="AT3" s="1">
        <v>42464</v>
      </c>
      <c r="AU3" s="1">
        <v>42432</v>
      </c>
      <c r="AV3" s="7" t="s">
        <v>18</v>
      </c>
      <c r="AW3" t="s">
        <v>17</v>
      </c>
      <c r="AX3" t="s">
        <v>17</v>
      </c>
      <c r="AY3" t="s">
        <v>17</v>
      </c>
      <c r="AZ3" s="1">
        <v>42506</v>
      </c>
      <c r="BA3" s="1">
        <v>42506</v>
      </c>
      <c r="BB3" t="s">
        <v>17</v>
      </c>
      <c r="BC3" t="s">
        <v>17</v>
      </c>
      <c r="BD3" t="s">
        <v>17</v>
      </c>
      <c r="BE3" t="s">
        <v>17</v>
      </c>
      <c r="BF3" t="s">
        <v>17</v>
      </c>
      <c r="BG3" t="s">
        <v>17</v>
      </c>
      <c r="BH3" s="1">
        <v>42506</v>
      </c>
      <c r="BI3" s="1">
        <v>42439</v>
      </c>
      <c r="BJ3" t="s">
        <v>17</v>
      </c>
      <c r="BK3" t="s">
        <v>17</v>
      </c>
      <c r="BL3" t="s">
        <v>17</v>
      </c>
      <c r="BM3" t="s">
        <v>1004</v>
      </c>
      <c r="BN3" t="s">
        <v>17</v>
      </c>
      <c r="BO3" s="12"/>
      <c r="BP3" t="b">
        <v>0</v>
      </c>
      <c r="BQ3" t="b">
        <v>0</v>
      </c>
      <c r="BR3" s="7"/>
      <c r="BS3" s="7" t="s">
        <v>13</v>
      </c>
      <c r="BT3" t="b">
        <v>0</v>
      </c>
      <c r="BU3" t="b">
        <v>0</v>
      </c>
      <c r="BV3">
        <v>43</v>
      </c>
      <c r="BW3">
        <v>1</v>
      </c>
      <c r="CC3" s="1"/>
      <c r="CH3" s="7">
        <v>2</v>
      </c>
      <c r="CI3" s="7">
        <v>8</v>
      </c>
      <c r="CJ3" s="7">
        <v>4</v>
      </c>
      <c r="CK3" s="7">
        <v>2</v>
      </c>
      <c r="CL3" s="7">
        <v>5</v>
      </c>
      <c r="CM3" s="7">
        <v>1</v>
      </c>
      <c r="CN3" s="7">
        <v>75</v>
      </c>
      <c r="CO3" s="7">
        <v>8</v>
      </c>
      <c r="CP3" s="7">
        <v>67</v>
      </c>
      <c r="CQ3" s="7">
        <v>5</v>
      </c>
      <c r="CR3" s="27">
        <v>2016</v>
      </c>
      <c r="CS3" s="27">
        <v>2</v>
      </c>
      <c r="CT3" s="27">
        <v>10</v>
      </c>
      <c r="CU3" s="27">
        <v>1</v>
      </c>
      <c r="CV3" s="27">
        <v>7</v>
      </c>
      <c r="CW3" s="27" t="s">
        <v>18858</v>
      </c>
      <c r="CX3" s="27" t="s">
        <v>24324</v>
      </c>
      <c r="CY3" s="27" t="s">
        <v>18858</v>
      </c>
      <c r="CZ3" s="27" t="s">
        <v>24452</v>
      </c>
      <c r="DA3" s="27" t="s">
        <v>24320</v>
      </c>
      <c r="DB3" s="27" t="s">
        <v>24450</v>
      </c>
      <c r="DC3" s="27">
        <v>1</v>
      </c>
      <c r="DD3" s="27">
        <v>90</v>
      </c>
    </row>
    <row r="4" spans="1:108" customFormat="1" hidden="1" x14ac:dyDescent="0.25">
      <c r="A4" s="7" t="s">
        <v>15439</v>
      </c>
      <c r="B4" s="12">
        <v>42431</v>
      </c>
      <c r="C4" s="7" t="s">
        <v>75</v>
      </c>
      <c r="D4" s="7" t="s">
        <v>2800</v>
      </c>
      <c r="E4" s="7" t="s">
        <v>14</v>
      </c>
      <c r="F4" t="s">
        <v>15440</v>
      </c>
      <c r="G4" t="s">
        <v>15441</v>
      </c>
      <c r="J4" t="s">
        <v>15442</v>
      </c>
      <c r="K4" s="1">
        <v>39954</v>
      </c>
      <c r="L4" s="7" t="s">
        <v>15443</v>
      </c>
      <c r="M4" s="7">
        <v>6</v>
      </c>
      <c r="N4" s="7">
        <v>9</v>
      </c>
      <c r="O4" s="7" t="s">
        <v>1011</v>
      </c>
      <c r="P4" t="s">
        <v>15419</v>
      </c>
      <c r="Q4" s="12">
        <v>42419</v>
      </c>
      <c r="R4" s="12">
        <v>42419</v>
      </c>
      <c r="T4" s="1"/>
      <c r="W4" t="s">
        <v>75</v>
      </c>
      <c r="X4" t="s">
        <v>75</v>
      </c>
      <c r="Y4" t="s">
        <v>17</v>
      </c>
      <c r="Z4" s="1"/>
      <c r="AA4" t="s">
        <v>75</v>
      </c>
      <c r="AB4" t="s">
        <v>75</v>
      </c>
      <c r="AC4" s="12">
        <v>42405</v>
      </c>
      <c r="AD4" t="s">
        <v>75</v>
      </c>
      <c r="AE4" t="s">
        <v>75</v>
      </c>
      <c r="AF4" s="7" t="s">
        <v>17</v>
      </c>
      <c r="AG4" t="s">
        <v>75</v>
      </c>
      <c r="AH4" t="s">
        <v>75</v>
      </c>
      <c r="AI4" s="7">
        <v>3</v>
      </c>
      <c r="AJ4" s="1">
        <v>39954</v>
      </c>
      <c r="AK4" s="1">
        <v>40080</v>
      </c>
      <c r="AL4" s="1"/>
      <c r="AM4" s="1">
        <v>40014</v>
      </c>
      <c r="AN4" s="1">
        <v>40107</v>
      </c>
      <c r="AO4" s="1"/>
      <c r="AP4" s="12">
        <v>42422</v>
      </c>
      <c r="AQ4" s="12">
        <v>42423</v>
      </c>
      <c r="AR4" s="12">
        <v>42431</v>
      </c>
      <c r="AS4" t="s">
        <v>75</v>
      </c>
      <c r="AT4" s="1">
        <v>42464</v>
      </c>
      <c r="AU4" s="1">
        <v>42432</v>
      </c>
      <c r="AV4" s="7" t="s">
        <v>18</v>
      </c>
      <c r="AW4" t="s">
        <v>17</v>
      </c>
      <c r="AX4" t="s">
        <v>17</v>
      </c>
      <c r="AY4" t="s">
        <v>17</v>
      </c>
      <c r="AZ4" s="1">
        <v>42506</v>
      </c>
      <c r="BA4" s="1">
        <v>42506</v>
      </c>
      <c r="BB4" t="s">
        <v>17</v>
      </c>
      <c r="BC4" t="s">
        <v>17</v>
      </c>
      <c r="BD4" t="s">
        <v>17</v>
      </c>
      <c r="BE4" t="s">
        <v>17</v>
      </c>
      <c r="BF4" t="s">
        <v>17</v>
      </c>
      <c r="BG4" t="s">
        <v>17</v>
      </c>
      <c r="BH4" s="1">
        <v>42506</v>
      </c>
      <c r="BI4" s="1">
        <v>42439</v>
      </c>
      <c r="BJ4" t="s">
        <v>17</v>
      </c>
      <c r="BK4" t="s">
        <v>17</v>
      </c>
      <c r="BL4" t="s">
        <v>17</v>
      </c>
      <c r="BM4" t="s">
        <v>1004</v>
      </c>
      <c r="BN4" t="s">
        <v>17</v>
      </c>
      <c r="BO4" s="12"/>
      <c r="BP4" t="b">
        <v>0</v>
      </c>
      <c r="BQ4" t="b">
        <v>0</v>
      </c>
      <c r="BR4" s="7"/>
      <c r="BS4" s="7" t="s">
        <v>13</v>
      </c>
      <c r="BT4" t="b">
        <v>0</v>
      </c>
      <c r="BU4" t="b">
        <v>0</v>
      </c>
      <c r="BV4">
        <v>44</v>
      </c>
      <c r="BW4">
        <v>1</v>
      </c>
      <c r="CC4" s="1"/>
      <c r="CH4" s="7">
        <v>14</v>
      </c>
      <c r="CI4" s="7">
        <v>18</v>
      </c>
      <c r="CJ4" s="7">
        <v>0</v>
      </c>
      <c r="CK4" s="7">
        <v>4</v>
      </c>
      <c r="CL4" s="7">
        <v>8</v>
      </c>
      <c r="CM4" s="7">
        <v>1</v>
      </c>
      <c r="CN4" s="7">
        <v>75</v>
      </c>
      <c r="CO4" s="7">
        <v>8</v>
      </c>
      <c r="CP4" s="7">
        <v>67</v>
      </c>
      <c r="CQ4" s="7">
        <v>8</v>
      </c>
      <c r="CR4" s="27">
        <v>2016</v>
      </c>
      <c r="CS4" s="27">
        <v>2</v>
      </c>
      <c r="CT4" s="27">
        <v>10</v>
      </c>
      <c r="CU4" s="27">
        <v>1</v>
      </c>
      <c r="CV4" s="27">
        <v>5</v>
      </c>
      <c r="CW4" s="27" t="s">
        <v>18857</v>
      </c>
      <c r="CX4" s="27" t="s">
        <v>24167</v>
      </c>
      <c r="CY4" s="27" t="s">
        <v>24451</v>
      </c>
      <c r="CZ4" s="27" t="s">
        <v>24452</v>
      </c>
      <c r="DA4" s="27" t="s">
        <v>24320</v>
      </c>
      <c r="DB4" s="27" t="s">
        <v>18773</v>
      </c>
      <c r="DC4" s="27">
        <v>2</v>
      </c>
      <c r="DD4" s="27">
        <v>90</v>
      </c>
    </row>
    <row r="5" spans="1:108" customFormat="1" hidden="1" x14ac:dyDescent="0.25">
      <c r="A5" s="7" t="s">
        <v>15444</v>
      </c>
      <c r="B5" s="12">
        <v>42432</v>
      </c>
      <c r="C5" s="7" t="s">
        <v>75</v>
      </c>
      <c r="D5" s="7" t="s">
        <v>301</v>
      </c>
      <c r="E5" s="7" t="s">
        <v>72</v>
      </c>
      <c r="F5" t="s">
        <v>15445</v>
      </c>
      <c r="G5" t="s">
        <v>15446</v>
      </c>
      <c r="J5" t="s">
        <v>15447</v>
      </c>
      <c r="K5" s="1">
        <v>39560</v>
      </c>
      <c r="L5" s="7" t="s">
        <v>15448</v>
      </c>
      <c r="M5" s="7">
        <v>8</v>
      </c>
      <c r="N5" s="7"/>
      <c r="O5" s="7" t="s">
        <v>979</v>
      </c>
      <c r="P5" t="s">
        <v>15449</v>
      </c>
      <c r="Q5" s="12">
        <v>42430</v>
      </c>
      <c r="R5" s="12">
        <v>42430</v>
      </c>
      <c r="T5" s="1"/>
      <c r="W5" t="s">
        <v>75</v>
      </c>
      <c r="X5" t="s">
        <v>17</v>
      </c>
      <c r="Y5" t="s">
        <v>75</v>
      </c>
      <c r="Z5" s="1">
        <v>42430</v>
      </c>
      <c r="AA5" t="s">
        <v>75</v>
      </c>
      <c r="AB5" t="s">
        <v>17</v>
      </c>
      <c r="AC5" s="12">
        <v>42425</v>
      </c>
      <c r="AD5" t="s">
        <v>75</v>
      </c>
      <c r="AE5" t="s">
        <v>75</v>
      </c>
      <c r="AF5" s="7" t="s">
        <v>75</v>
      </c>
      <c r="AG5" t="s">
        <v>75</v>
      </c>
      <c r="AH5" t="s">
        <v>75</v>
      </c>
      <c r="AI5" s="7">
        <v>3</v>
      </c>
      <c r="AJ5" s="1">
        <v>39561</v>
      </c>
      <c r="AK5" s="1">
        <v>39659</v>
      </c>
      <c r="AL5" s="1"/>
      <c r="AM5" s="1">
        <v>39629</v>
      </c>
      <c r="AN5" s="1">
        <v>39690</v>
      </c>
      <c r="AO5" s="1"/>
      <c r="AP5" s="12">
        <v>42431</v>
      </c>
      <c r="AQ5" s="12">
        <v>42432</v>
      </c>
      <c r="AR5" s="12">
        <v>42432</v>
      </c>
      <c r="AS5" t="s">
        <v>75</v>
      </c>
      <c r="AT5" s="1">
        <v>42450</v>
      </c>
      <c r="AU5" s="1">
        <v>42432</v>
      </c>
      <c r="AV5" s="7" t="s">
        <v>18</v>
      </c>
      <c r="AW5" t="s">
        <v>17</v>
      </c>
      <c r="AX5" t="s">
        <v>17</v>
      </c>
      <c r="AY5" t="s">
        <v>17</v>
      </c>
      <c r="AZ5" s="1">
        <v>42451</v>
      </c>
      <c r="BA5" s="1">
        <v>42451</v>
      </c>
      <c r="BB5" t="s">
        <v>17</v>
      </c>
      <c r="BC5" t="s">
        <v>17</v>
      </c>
      <c r="BD5" t="s">
        <v>17</v>
      </c>
      <c r="BE5" t="s">
        <v>17</v>
      </c>
      <c r="BF5" t="s">
        <v>17</v>
      </c>
      <c r="BG5" t="s">
        <v>17</v>
      </c>
      <c r="BH5" s="1">
        <v>42451</v>
      </c>
      <c r="BI5" s="1">
        <v>42432</v>
      </c>
      <c r="BJ5" t="s">
        <v>17</v>
      </c>
      <c r="BK5" t="s">
        <v>17</v>
      </c>
      <c r="BL5" t="s">
        <v>17</v>
      </c>
      <c r="BM5" t="s">
        <v>1004</v>
      </c>
      <c r="BN5" t="s">
        <v>17</v>
      </c>
      <c r="BO5" s="12"/>
      <c r="BP5" t="b">
        <v>0</v>
      </c>
      <c r="BQ5" t="b">
        <v>0</v>
      </c>
      <c r="BR5" s="7"/>
      <c r="BS5" s="7" t="s">
        <v>13</v>
      </c>
      <c r="BT5" t="b">
        <v>0</v>
      </c>
      <c r="BU5" t="b">
        <v>0</v>
      </c>
      <c r="BV5">
        <v>45</v>
      </c>
      <c r="BW5">
        <v>1</v>
      </c>
      <c r="CC5" s="1"/>
      <c r="CH5" s="7">
        <v>5</v>
      </c>
      <c r="CI5" s="7">
        <v>7</v>
      </c>
      <c r="CJ5" s="7">
        <v>0</v>
      </c>
      <c r="CK5" s="7">
        <v>2</v>
      </c>
      <c r="CL5" s="7">
        <v>0</v>
      </c>
      <c r="CM5" s="7">
        <v>0</v>
      </c>
      <c r="CN5" s="7">
        <v>19</v>
      </c>
      <c r="CO5" s="7">
        <v>0</v>
      </c>
      <c r="CP5" s="7">
        <v>19</v>
      </c>
      <c r="CQ5" s="7">
        <v>0</v>
      </c>
      <c r="CR5" s="27">
        <v>2016</v>
      </c>
      <c r="CS5" s="27">
        <v>2</v>
      </c>
      <c r="CT5" s="27">
        <v>10</v>
      </c>
      <c r="CU5" s="27">
        <v>1</v>
      </c>
      <c r="CV5" s="27">
        <v>8</v>
      </c>
      <c r="CW5" s="27" t="s">
        <v>18858</v>
      </c>
      <c r="CX5" s="27" t="s">
        <v>24322</v>
      </c>
      <c r="CY5" s="27" t="s">
        <v>18858</v>
      </c>
      <c r="CZ5" s="27" t="s">
        <v>24318</v>
      </c>
      <c r="DA5" s="27" t="s">
        <v>24453</v>
      </c>
      <c r="DB5" s="27" t="s">
        <v>18773</v>
      </c>
      <c r="DC5" s="27">
        <v>1</v>
      </c>
      <c r="DD5" s="27">
        <v>90</v>
      </c>
    </row>
    <row r="6" spans="1:108" customFormat="1" hidden="1" x14ac:dyDescent="0.25">
      <c r="A6" s="7" t="s">
        <v>15450</v>
      </c>
      <c r="B6" s="12"/>
      <c r="C6" s="7" t="s">
        <v>75</v>
      </c>
      <c r="D6" s="7" t="s">
        <v>1470</v>
      </c>
      <c r="E6" s="7" t="s">
        <v>9</v>
      </c>
      <c r="F6" t="s">
        <v>15451</v>
      </c>
      <c r="G6" t="s">
        <v>15452</v>
      </c>
      <c r="J6" t="s">
        <v>15453</v>
      </c>
      <c r="K6" s="1">
        <v>39766</v>
      </c>
      <c r="L6" s="7" t="s">
        <v>15454</v>
      </c>
      <c r="M6" s="7">
        <v>7</v>
      </c>
      <c r="N6" s="7">
        <v>3</v>
      </c>
      <c r="O6" s="7" t="s">
        <v>1011</v>
      </c>
      <c r="P6" t="s">
        <v>15455</v>
      </c>
      <c r="Q6" s="12">
        <v>42418</v>
      </c>
      <c r="R6" s="12">
        <v>42418</v>
      </c>
      <c r="T6" s="1"/>
      <c r="W6" t="s">
        <v>75</v>
      </c>
      <c r="X6" t="s">
        <v>17</v>
      </c>
      <c r="Y6" t="s">
        <v>75</v>
      </c>
      <c r="Z6" s="1">
        <v>42411</v>
      </c>
      <c r="AA6" t="s">
        <v>17</v>
      </c>
      <c r="AB6" t="s">
        <v>75</v>
      </c>
      <c r="AC6" s="12">
        <v>42410</v>
      </c>
      <c r="AD6" t="s">
        <v>17</v>
      </c>
      <c r="AE6" t="s">
        <v>75</v>
      </c>
      <c r="AF6" s="7" t="s">
        <v>17</v>
      </c>
      <c r="AG6" t="s">
        <v>75</v>
      </c>
      <c r="AH6" t="s">
        <v>75</v>
      </c>
      <c r="AI6" s="7">
        <v>2</v>
      </c>
      <c r="AJ6" s="1">
        <v>39787</v>
      </c>
      <c r="AK6" s="1">
        <v>40136</v>
      </c>
      <c r="AL6" s="1"/>
      <c r="AM6" s="1">
        <v>39855</v>
      </c>
      <c r="AN6" s="1"/>
      <c r="AO6" s="1"/>
      <c r="AP6" s="12">
        <v>42419</v>
      </c>
      <c r="AQ6" s="12">
        <v>42420</v>
      </c>
      <c r="AR6" s="12">
        <v>42429</v>
      </c>
      <c r="AS6" t="s">
        <v>75</v>
      </c>
      <c r="AT6" s="1">
        <v>42458</v>
      </c>
      <c r="AU6" s="1">
        <v>42430</v>
      </c>
      <c r="AV6" s="7" t="s">
        <v>18</v>
      </c>
      <c r="AW6" t="s">
        <v>17</v>
      </c>
      <c r="AX6" t="s">
        <v>17</v>
      </c>
      <c r="AY6" t="s">
        <v>17</v>
      </c>
      <c r="AZ6" s="1">
        <v>42458</v>
      </c>
      <c r="BA6" s="1">
        <v>42458</v>
      </c>
      <c r="BB6" t="s">
        <v>17</v>
      </c>
      <c r="BC6" t="s">
        <v>17</v>
      </c>
      <c r="BD6" t="s">
        <v>17</v>
      </c>
      <c r="BE6" t="s">
        <v>17</v>
      </c>
      <c r="BF6" t="s">
        <v>17</v>
      </c>
      <c r="BG6" t="s">
        <v>17</v>
      </c>
      <c r="BH6" s="1">
        <v>42458</v>
      </c>
      <c r="BI6" s="1">
        <v>42432</v>
      </c>
      <c r="BJ6" t="s">
        <v>17</v>
      </c>
      <c r="BK6" t="s">
        <v>17</v>
      </c>
      <c r="BL6" t="s">
        <v>17</v>
      </c>
      <c r="BM6" t="s">
        <v>1004</v>
      </c>
      <c r="BN6" t="s">
        <v>17</v>
      </c>
      <c r="BO6" s="12"/>
      <c r="BP6" t="b">
        <v>0</v>
      </c>
      <c r="BQ6" t="b">
        <v>0</v>
      </c>
      <c r="BR6" s="7"/>
      <c r="BS6" s="7" t="s">
        <v>13</v>
      </c>
      <c r="BT6" t="b">
        <v>0</v>
      </c>
      <c r="BU6" t="b">
        <v>0</v>
      </c>
      <c r="BV6">
        <v>46</v>
      </c>
      <c r="BW6">
        <v>1</v>
      </c>
      <c r="CC6" s="1"/>
      <c r="CH6" s="7">
        <v>8</v>
      </c>
      <c r="CI6" s="7">
        <v>10</v>
      </c>
      <c r="CJ6" s="7">
        <v>0</v>
      </c>
      <c r="CK6" s="7">
        <v>2</v>
      </c>
      <c r="CL6" s="7">
        <v>9</v>
      </c>
      <c r="CM6" s="7">
        <v>1</v>
      </c>
      <c r="CN6" s="7">
        <v>29</v>
      </c>
      <c r="CO6" s="7">
        <v>42432</v>
      </c>
      <c r="CP6" s="7">
        <v>26</v>
      </c>
      <c r="CQ6" s="7">
        <v>-42420</v>
      </c>
      <c r="CR6" s="27">
        <v>2016</v>
      </c>
      <c r="CS6" s="27">
        <v>2</v>
      </c>
      <c r="CT6" s="27">
        <v>10</v>
      </c>
      <c r="CU6" s="27">
        <v>1</v>
      </c>
      <c r="CV6" s="27">
        <v>6</v>
      </c>
      <c r="CW6" s="27" t="s">
        <v>18858</v>
      </c>
      <c r="CX6" s="27" t="s">
        <v>24322</v>
      </c>
      <c r="CY6" s="27" t="s">
        <v>18858</v>
      </c>
      <c r="CZ6" s="27" t="s">
        <v>24319</v>
      </c>
      <c r="DA6" s="27" t="s">
        <v>24454</v>
      </c>
      <c r="DB6" s="27" t="s">
        <v>24326</v>
      </c>
      <c r="DC6" s="27">
        <v>1</v>
      </c>
      <c r="DD6" s="27">
        <v>90</v>
      </c>
    </row>
    <row r="7" spans="1:108" customFormat="1" hidden="1" x14ac:dyDescent="0.25">
      <c r="A7" s="7" t="s">
        <v>15456</v>
      </c>
      <c r="B7" s="12"/>
      <c r="C7" s="7" t="s">
        <v>75</v>
      </c>
      <c r="D7" s="7" t="s">
        <v>1470</v>
      </c>
      <c r="E7" s="7" t="s">
        <v>9</v>
      </c>
      <c r="F7" t="s">
        <v>15457</v>
      </c>
      <c r="G7" t="s">
        <v>15458</v>
      </c>
      <c r="J7" t="s">
        <v>15459</v>
      </c>
      <c r="K7" s="1">
        <v>37839</v>
      </c>
      <c r="L7" s="7" t="s">
        <v>15460</v>
      </c>
      <c r="M7" s="7">
        <v>12</v>
      </c>
      <c r="N7" s="7">
        <v>6</v>
      </c>
      <c r="O7" s="7" t="s">
        <v>979</v>
      </c>
      <c r="P7" t="s">
        <v>7282</v>
      </c>
      <c r="Q7" s="12">
        <v>42418</v>
      </c>
      <c r="R7" s="12">
        <v>42418</v>
      </c>
      <c r="T7" s="1"/>
      <c r="W7" t="s">
        <v>75</v>
      </c>
      <c r="X7" t="s">
        <v>17</v>
      </c>
      <c r="Y7" t="s">
        <v>75</v>
      </c>
      <c r="Z7" s="1">
        <v>42418</v>
      </c>
      <c r="AA7" t="s">
        <v>75</v>
      </c>
      <c r="AB7" t="s">
        <v>17</v>
      </c>
      <c r="AC7" s="12">
        <v>42417</v>
      </c>
      <c r="AD7" t="s">
        <v>75</v>
      </c>
      <c r="AE7" t="s">
        <v>75</v>
      </c>
      <c r="AF7" s="7" t="s">
        <v>75</v>
      </c>
      <c r="AG7" t="s">
        <v>75</v>
      </c>
      <c r="AH7" t="s">
        <v>75</v>
      </c>
      <c r="AI7" s="7">
        <v>99</v>
      </c>
      <c r="AJ7" s="1"/>
      <c r="AK7" s="1"/>
      <c r="AL7" s="1"/>
      <c r="AM7" s="1"/>
      <c r="AN7" s="1"/>
      <c r="AO7" s="1"/>
      <c r="AP7" s="12">
        <v>42419</v>
      </c>
      <c r="AQ7" s="12">
        <v>42420</v>
      </c>
      <c r="AR7" s="12">
        <v>42429</v>
      </c>
      <c r="AS7" t="s">
        <v>75</v>
      </c>
      <c r="AT7" s="1">
        <v>42450</v>
      </c>
      <c r="AU7" s="1">
        <v>42430</v>
      </c>
      <c r="AV7" s="7" t="s">
        <v>18</v>
      </c>
      <c r="AW7" t="s">
        <v>17</v>
      </c>
      <c r="AX7" t="s">
        <v>17</v>
      </c>
      <c r="AY7" t="s">
        <v>17</v>
      </c>
      <c r="AZ7" s="1">
        <v>42451</v>
      </c>
      <c r="BA7" s="1">
        <v>42451</v>
      </c>
      <c r="BB7" t="s">
        <v>17</v>
      </c>
      <c r="BC7" t="s">
        <v>17</v>
      </c>
      <c r="BD7" t="s">
        <v>17</v>
      </c>
      <c r="BE7" t="s">
        <v>17</v>
      </c>
      <c r="BF7" t="s">
        <v>17</v>
      </c>
      <c r="BG7" t="s">
        <v>17</v>
      </c>
      <c r="BH7" s="1">
        <v>42451</v>
      </c>
      <c r="BI7" s="1">
        <v>42432</v>
      </c>
      <c r="BJ7" t="s">
        <v>17</v>
      </c>
      <c r="BK7" t="s">
        <v>17</v>
      </c>
      <c r="BL7" t="s">
        <v>17</v>
      </c>
      <c r="BM7" t="s">
        <v>1004</v>
      </c>
      <c r="BN7" t="s">
        <v>17</v>
      </c>
      <c r="BO7" s="12"/>
      <c r="BP7" t="b">
        <v>0</v>
      </c>
      <c r="BQ7" t="b">
        <v>0</v>
      </c>
      <c r="BR7" s="7"/>
      <c r="BS7" s="7" t="s">
        <v>13</v>
      </c>
      <c r="BT7" t="b">
        <v>0</v>
      </c>
      <c r="BU7" t="b">
        <v>0</v>
      </c>
      <c r="BV7">
        <v>47</v>
      </c>
      <c r="BW7">
        <v>1</v>
      </c>
      <c r="CC7" s="1"/>
      <c r="CH7" s="7">
        <v>1</v>
      </c>
      <c r="CI7" s="7">
        <v>3</v>
      </c>
      <c r="CJ7" s="7">
        <v>0</v>
      </c>
      <c r="CK7" s="7">
        <v>2</v>
      </c>
      <c r="CL7" s="7">
        <v>9</v>
      </c>
      <c r="CM7" s="7">
        <v>1</v>
      </c>
      <c r="CN7" s="7">
        <v>22</v>
      </c>
      <c r="CO7" s="7">
        <v>42432</v>
      </c>
      <c r="CP7" s="7">
        <v>19</v>
      </c>
      <c r="CQ7" s="7">
        <v>-42420</v>
      </c>
      <c r="CR7" s="27">
        <v>2016</v>
      </c>
      <c r="CS7" s="27">
        <v>2</v>
      </c>
      <c r="CT7" s="27">
        <v>10</v>
      </c>
      <c r="CU7" s="27">
        <v>1</v>
      </c>
      <c r="CV7" s="27">
        <v>7</v>
      </c>
      <c r="CW7" s="27" t="s">
        <v>18858</v>
      </c>
      <c r="CX7" s="27" t="s">
        <v>24322</v>
      </c>
      <c r="CY7" s="27" t="s">
        <v>18858</v>
      </c>
      <c r="CZ7" s="27" t="s">
        <v>24319</v>
      </c>
      <c r="DA7" s="27" t="s">
        <v>24453</v>
      </c>
      <c r="DB7" s="27" t="s">
        <v>24450</v>
      </c>
      <c r="DC7" s="27">
        <v>1</v>
      </c>
      <c r="DD7" s="27">
        <v>90</v>
      </c>
    </row>
    <row r="8" spans="1:108" customFormat="1" hidden="1" x14ac:dyDescent="0.25">
      <c r="A8" s="7" t="s">
        <v>15461</v>
      </c>
      <c r="B8" s="12">
        <v>42430</v>
      </c>
      <c r="C8" s="7" t="s">
        <v>75</v>
      </c>
      <c r="D8" s="7" t="s">
        <v>135</v>
      </c>
      <c r="E8" s="7" t="s">
        <v>9</v>
      </c>
      <c r="F8" t="s">
        <v>1731</v>
      </c>
      <c r="G8" t="s">
        <v>15462</v>
      </c>
      <c r="J8" t="s">
        <v>4877</v>
      </c>
      <c r="K8" s="1"/>
      <c r="L8" s="7" t="s">
        <v>15463</v>
      </c>
      <c r="M8" s="7">
        <v>12</v>
      </c>
      <c r="N8" s="7"/>
      <c r="O8" s="7" t="s">
        <v>979</v>
      </c>
      <c r="P8" t="s">
        <v>15464</v>
      </c>
      <c r="Q8" s="12">
        <v>42417</v>
      </c>
      <c r="R8" s="12">
        <v>42417</v>
      </c>
      <c r="T8" s="1"/>
      <c r="W8" t="s">
        <v>75</v>
      </c>
      <c r="X8" t="s">
        <v>75</v>
      </c>
      <c r="Y8" t="s">
        <v>75</v>
      </c>
      <c r="Z8" s="1">
        <v>42412</v>
      </c>
      <c r="AA8" t="s">
        <v>75</v>
      </c>
      <c r="AB8" t="s">
        <v>75</v>
      </c>
      <c r="AC8" s="12">
        <v>42415</v>
      </c>
      <c r="AD8" t="s">
        <v>75</v>
      </c>
      <c r="AE8" t="s">
        <v>75</v>
      </c>
      <c r="AF8" s="7" t="s">
        <v>75</v>
      </c>
      <c r="AG8" t="s">
        <v>75</v>
      </c>
      <c r="AH8" t="s">
        <v>75</v>
      </c>
      <c r="AI8" s="7">
        <v>99</v>
      </c>
      <c r="AJ8" s="1"/>
      <c r="AK8" s="1"/>
      <c r="AL8" s="1"/>
      <c r="AM8" s="1"/>
      <c r="AN8" s="1"/>
      <c r="AO8" s="1"/>
      <c r="AP8" s="12">
        <v>42417</v>
      </c>
      <c r="AQ8" s="12">
        <v>42418</v>
      </c>
      <c r="AR8" s="12">
        <v>42429</v>
      </c>
      <c r="AS8" t="s">
        <v>75</v>
      </c>
      <c r="AT8" s="1">
        <v>42450</v>
      </c>
      <c r="AU8" s="1">
        <v>42430</v>
      </c>
      <c r="AV8" s="7" t="s">
        <v>18</v>
      </c>
      <c r="AW8" t="s">
        <v>17</v>
      </c>
      <c r="AX8" t="s">
        <v>17</v>
      </c>
      <c r="AY8" t="s">
        <v>17</v>
      </c>
      <c r="AZ8" s="1">
        <v>42451</v>
      </c>
      <c r="BA8" s="1">
        <v>42451</v>
      </c>
      <c r="BB8" t="s">
        <v>17</v>
      </c>
      <c r="BC8" t="s">
        <v>17</v>
      </c>
      <c r="BD8" t="s">
        <v>17</v>
      </c>
      <c r="BE8" t="s">
        <v>17</v>
      </c>
      <c r="BF8" t="s">
        <v>17</v>
      </c>
      <c r="BG8" t="s">
        <v>17</v>
      </c>
      <c r="BH8" s="1">
        <v>42451</v>
      </c>
      <c r="BI8" s="1">
        <v>42432</v>
      </c>
      <c r="BJ8" t="s">
        <v>17</v>
      </c>
      <c r="BK8" t="s">
        <v>17</v>
      </c>
      <c r="BL8" t="s">
        <v>17</v>
      </c>
      <c r="BM8" t="s">
        <v>1004</v>
      </c>
      <c r="BN8" t="s">
        <v>17</v>
      </c>
      <c r="BO8" s="12"/>
      <c r="BP8" t="b">
        <v>0</v>
      </c>
      <c r="BQ8" t="b">
        <v>0</v>
      </c>
      <c r="BR8" s="7"/>
      <c r="BS8" s="7" t="s">
        <v>13</v>
      </c>
      <c r="BT8" t="b">
        <v>0</v>
      </c>
      <c r="BU8" t="b">
        <v>0</v>
      </c>
      <c r="BV8">
        <v>48</v>
      </c>
      <c r="BW8">
        <v>1</v>
      </c>
      <c r="CC8" s="1"/>
      <c r="CH8" s="7">
        <v>2</v>
      </c>
      <c r="CI8" s="7">
        <v>3</v>
      </c>
      <c r="CJ8" s="7">
        <v>0</v>
      </c>
      <c r="CK8" s="7">
        <v>1</v>
      </c>
      <c r="CL8" s="7">
        <v>11</v>
      </c>
      <c r="CM8" s="7">
        <v>1</v>
      </c>
      <c r="CN8" s="7">
        <v>22</v>
      </c>
      <c r="CO8" s="7">
        <v>2</v>
      </c>
      <c r="CP8" s="7">
        <v>19</v>
      </c>
      <c r="CQ8" s="7">
        <v>12</v>
      </c>
      <c r="CR8" s="27">
        <v>2016</v>
      </c>
      <c r="CS8" s="27">
        <v>2</v>
      </c>
      <c r="CT8" s="27">
        <v>10</v>
      </c>
      <c r="CU8" s="27">
        <v>1</v>
      </c>
      <c r="CV8" s="27">
        <v>7</v>
      </c>
      <c r="CW8" s="27" t="s">
        <v>18858</v>
      </c>
      <c r="CX8" s="27" t="s">
        <v>24167</v>
      </c>
      <c r="CY8" s="27" t="s">
        <v>18858</v>
      </c>
      <c r="CZ8" s="27" t="s">
        <v>24455</v>
      </c>
      <c r="DA8" s="27" t="s">
        <v>24453</v>
      </c>
      <c r="DB8" s="27" t="s">
        <v>24450</v>
      </c>
      <c r="DC8" s="27">
        <v>1</v>
      </c>
      <c r="DD8" s="27">
        <v>90</v>
      </c>
    </row>
    <row r="9" spans="1:108" customFormat="1" hidden="1" x14ac:dyDescent="0.25">
      <c r="A9" s="7" t="s">
        <v>15465</v>
      </c>
      <c r="B9" s="12">
        <v>42430</v>
      </c>
      <c r="C9" s="7" t="s">
        <v>75</v>
      </c>
      <c r="D9" s="7" t="s">
        <v>135</v>
      </c>
      <c r="E9" s="7" t="s">
        <v>9</v>
      </c>
      <c r="F9" t="s">
        <v>1731</v>
      </c>
      <c r="G9" t="s">
        <v>15466</v>
      </c>
      <c r="J9" t="s">
        <v>15467</v>
      </c>
      <c r="K9" s="1">
        <v>42170</v>
      </c>
      <c r="L9" s="7" t="s">
        <v>15468</v>
      </c>
      <c r="M9" s="7">
        <v>0</v>
      </c>
      <c r="N9" s="7">
        <v>7</v>
      </c>
      <c r="O9" s="7" t="s">
        <v>979</v>
      </c>
      <c r="P9" t="s">
        <v>15469</v>
      </c>
      <c r="Q9" s="12">
        <v>42412</v>
      </c>
      <c r="R9" s="12">
        <v>42412</v>
      </c>
      <c r="T9" s="1"/>
      <c r="W9" t="s">
        <v>17</v>
      </c>
      <c r="X9" t="s">
        <v>17</v>
      </c>
      <c r="Y9" t="s">
        <v>17</v>
      </c>
      <c r="Z9" s="1"/>
      <c r="AA9" t="s">
        <v>17</v>
      </c>
      <c r="AB9" t="s">
        <v>75</v>
      </c>
      <c r="AC9" s="12">
        <v>42405</v>
      </c>
      <c r="AD9" t="s">
        <v>75</v>
      </c>
      <c r="AE9" t="s">
        <v>75</v>
      </c>
      <c r="AF9" s="7" t="s">
        <v>75</v>
      </c>
      <c r="AG9" t="s">
        <v>75</v>
      </c>
      <c r="AH9" t="s">
        <v>75</v>
      </c>
      <c r="AI9" s="7">
        <v>1</v>
      </c>
      <c r="AJ9" s="1">
        <v>42170</v>
      </c>
      <c r="AK9" s="1"/>
      <c r="AL9" s="1"/>
      <c r="AM9" s="1">
        <v>42231</v>
      </c>
      <c r="AN9" s="1"/>
      <c r="AO9" s="1"/>
      <c r="AP9" s="12">
        <v>42412</v>
      </c>
      <c r="AQ9" s="12">
        <v>42413</v>
      </c>
      <c r="AR9" s="12">
        <v>42429</v>
      </c>
      <c r="AS9" t="s">
        <v>75</v>
      </c>
      <c r="AT9" s="1">
        <v>42450</v>
      </c>
      <c r="AU9" s="1">
        <v>42430</v>
      </c>
      <c r="AV9" s="7" t="s">
        <v>18</v>
      </c>
      <c r="AW9" t="s">
        <v>17</v>
      </c>
      <c r="AX9" t="s">
        <v>17</v>
      </c>
      <c r="AY9" t="s">
        <v>17</v>
      </c>
      <c r="AZ9" s="1">
        <v>42451</v>
      </c>
      <c r="BA9" s="1">
        <v>42451</v>
      </c>
      <c r="BB9" t="s">
        <v>17</v>
      </c>
      <c r="BC9" t="s">
        <v>17</v>
      </c>
      <c r="BD9" t="s">
        <v>17</v>
      </c>
      <c r="BE9" t="s">
        <v>17</v>
      </c>
      <c r="BF9" t="s">
        <v>17</v>
      </c>
      <c r="BG9" t="s">
        <v>17</v>
      </c>
      <c r="BH9" s="1">
        <v>42451</v>
      </c>
      <c r="BI9" s="1">
        <v>42432</v>
      </c>
      <c r="BJ9" t="s">
        <v>17</v>
      </c>
      <c r="BK9" t="s">
        <v>17</v>
      </c>
      <c r="BL9" t="s">
        <v>17</v>
      </c>
      <c r="BM9" t="s">
        <v>1004</v>
      </c>
      <c r="BN9" t="s">
        <v>17</v>
      </c>
      <c r="BO9" s="12"/>
      <c r="BP9" t="b">
        <v>0</v>
      </c>
      <c r="BQ9" t="b">
        <v>0</v>
      </c>
      <c r="BR9" s="7"/>
      <c r="BS9" s="7" t="s">
        <v>13</v>
      </c>
      <c r="BT9" t="b">
        <v>0</v>
      </c>
      <c r="BU9" t="b">
        <v>0</v>
      </c>
      <c r="BV9">
        <v>49</v>
      </c>
      <c r="BW9">
        <v>1</v>
      </c>
      <c r="CC9" s="1"/>
      <c r="CH9" s="7">
        <v>7</v>
      </c>
      <c r="CI9" s="7">
        <v>8</v>
      </c>
      <c r="CJ9" s="7">
        <v>0</v>
      </c>
      <c r="CK9" s="7">
        <v>1</v>
      </c>
      <c r="CL9" s="7">
        <v>16</v>
      </c>
      <c r="CM9" s="7">
        <v>1</v>
      </c>
      <c r="CN9" s="7">
        <v>22</v>
      </c>
      <c r="CO9" s="7">
        <v>2</v>
      </c>
      <c r="CP9" s="7">
        <v>19</v>
      </c>
      <c r="CQ9" s="7">
        <v>17</v>
      </c>
      <c r="CR9" s="27">
        <v>2016</v>
      </c>
      <c r="CS9" s="27">
        <v>2</v>
      </c>
      <c r="CT9" s="27">
        <v>10</v>
      </c>
      <c r="CU9" s="27">
        <v>1</v>
      </c>
      <c r="CV9" s="27">
        <v>5</v>
      </c>
      <c r="CW9" s="27" t="s">
        <v>18858</v>
      </c>
      <c r="CX9" s="27" t="s">
        <v>24167</v>
      </c>
      <c r="CY9" s="27" t="s">
        <v>18858</v>
      </c>
      <c r="CZ9" s="27" t="s">
        <v>24455</v>
      </c>
      <c r="DA9" s="27" t="s">
        <v>24453</v>
      </c>
      <c r="DB9" s="27" t="s">
        <v>24326</v>
      </c>
      <c r="DC9" s="27">
        <v>1</v>
      </c>
      <c r="DD9" s="27">
        <v>90</v>
      </c>
    </row>
    <row r="10" spans="1:108" customFormat="1" hidden="1" x14ac:dyDescent="0.25">
      <c r="A10" s="7" t="s">
        <v>15470</v>
      </c>
      <c r="B10" s="12"/>
      <c r="C10" s="7" t="s">
        <v>75</v>
      </c>
      <c r="D10" s="7" t="s">
        <v>121</v>
      </c>
      <c r="E10" s="7" t="s">
        <v>74</v>
      </c>
      <c r="F10" t="s">
        <v>2258</v>
      </c>
      <c r="G10" t="s">
        <v>15471</v>
      </c>
      <c r="J10" t="s">
        <v>15472</v>
      </c>
      <c r="K10" s="1">
        <v>37499</v>
      </c>
      <c r="L10" s="7" t="s">
        <v>15473</v>
      </c>
      <c r="M10" s="7">
        <v>13</v>
      </c>
      <c r="N10" s="7"/>
      <c r="O10" s="7" t="s">
        <v>1011</v>
      </c>
      <c r="P10" t="s">
        <v>15206</v>
      </c>
      <c r="Q10" s="12">
        <v>42408</v>
      </c>
      <c r="R10" s="12">
        <v>42408</v>
      </c>
      <c r="T10" s="1"/>
      <c r="W10" t="s">
        <v>75</v>
      </c>
      <c r="X10" t="s">
        <v>17</v>
      </c>
      <c r="Y10" t="s">
        <v>17</v>
      </c>
      <c r="Z10" s="1"/>
      <c r="AA10" t="s">
        <v>17</v>
      </c>
      <c r="AB10" t="s">
        <v>75</v>
      </c>
      <c r="AC10" s="12">
        <v>42405</v>
      </c>
      <c r="AD10" t="s">
        <v>75</v>
      </c>
      <c r="AE10" t="s">
        <v>75</v>
      </c>
      <c r="AF10" s="7" t="s">
        <v>17</v>
      </c>
      <c r="AG10" t="s">
        <v>75</v>
      </c>
      <c r="AH10" t="s">
        <v>75</v>
      </c>
      <c r="AI10" s="7">
        <v>3</v>
      </c>
      <c r="AJ10" s="1">
        <v>37500</v>
      </c>
      <c r="AK10" s="1">
        <v>37567</v>
      </c>
      <c r="AL10" s="1"/>
      <c r="AM10" s="1">
        <v>37532</v>
      </c>
      <c r="AN10" s="1">
        <v>37605</v>
      </c>
      <c r="AO10" s="1"/>
      <c r="AP10" s="12">
        <v>42410</v>
      </c>
      <c r="AQ10" s="12">
        <v>42411</v>
      </c>
      <c r="AR10" s="12">
        <v>42430</v>
      </c>
      <c r="AS10" t="s">
        <v>75</v>
      </c>
      <c r="AT10" s="1">
        <v>42450</v>
      </c>
      <c r="AU10" s="1">
        <v>42431</v>
      </c>
      <c r="AV10" s="7" t="s">
        <v>18</v>
      </c>
      <c r="AW10" t="s">
        <v>17</v>
      </c>
      <c r="AX10" t="s">
        <v>17</v>
      </c>
      <c r="AY10" t="s">
        <v>17</v>
      </c>
      <c r="AZ10" s="1">
        <v>42451</v>
      </c>
      <c r="BA10" s="1">
        <v>42451</v>
      </c>
      <c r="BB10" t="s">
        <v>17</v>
      </c>
      <c r="BC10" t="s">
        <v>17</v>
      </c>
      <c r="BD10" t="s">
        <v>17</v>
      </c>
      <c r="BE10" t="s">
        <v>17</v>
      </c>
      <c r="BF10" t="s">
        <v>17</v>
      </c>
      <c r="BG10" t="s">
        <v>17</v>
      </c>
      <c r="BH10" s="1">
        <v>42451</v>
      </c>
      <c r="BI10" s="1">
        <v>42432</v>
      </c>
      <c r="BJ10" t="s">
        <v>17</v>
      </c>
      <c r="BK10" t="s">
        <v>17</v>
      </c>
      <c r="BL10" t="s">
        <v>17</v>
      </c>
      <c r="BM10" t="s">
        <v>1004</v>
      </c>
      <c r="BN10" t="s">
        <v>17</v>
      </c>
      <c r="BO10" s="12"/>
      <c r="BP10" t="b">
        <v>0</v>
      </c>
      <c r="BQ10" t="b">
        <v>0</v>
      </c>
      <c r="BR10" s="7"/>
      <c r="BS10" s="7" t="s">
        <v>13</v>
      </c>
      <c r="BT10" t="b">
        <v>0</v>
      </c>
      <c r="BU10" t="b">
        <v>0</v>
      </c>
      <c r="BV10">
        <v>50</v>
      </c>
      <c r="BW10">
        <v>1</v>
      </c>
      <c r="CC10" s="1"/>
      <c r="CH10" s="7">
        <v>3</v>
      </c>
      <c r="CI10" s="7">
        <v>6</v>
      </c>
      <c r="CJ10" s="7">
        <v>0</v>
      </c>
      <c r="CK10" s="7">
        <v>3</v>
      </c>
      <c r="CL10" s="7">
        <v>19</v>
      </c>
      <c r="CM10" s="7">
        <v>1</v>
      </c>
      <c r="CN10" s="7">
        <v>21</v>
      </c>
      <c r="CO10" s="7">
        <v>42432</v>
      </c>
      <c r="CP10" s="7">
        <v>19</v>
      </c>
      <c r="CQ10" s="7">
        <v>-42411</v>
      </c>
      <c r="CR10" s="27">
        <v>2016</v>
      </c>
      <c r="CS10" s="27">
        <v>2</v>
      </c>
      <c r="CT10" s="27">
        <v>10</v>
      </c>
      <c r="CU10" s="27">
        <v>1</v>
      </c>
      <c r="CV10" s="27">
        <v>5</v>
      </c>
      <c r="CW10" s="27" t="s">
        <v>18858</v>
      </c>
      <c r="CX10" s="27" t="s">
        <v>24322</v>
      </c>
      <c r="CY10" s="27" t="s">
        <v>18858</v>
      </c>
      <c r="CZ10" s="27" t="s">
        <v>24319</v>
      </c>
      <c r="DA10" s="27" t="s">
        <v>24453</v>
      </c>
      <c r="DB10" s="27" t="s">
        <v>18773</v>
      </c>
      <c r="DC10" s="27">
        <v>1</v>
      </c>
      <c r="DD10" s="27">
        <v>90</v>
      </c>
    </row>
    <row r="11" spans="1:108" customFormat="1" hidden="1" x14ac:dyDescent="0.25">
      <c r="A11" s="7" t="s">
        <v>15474</v>
      </c>
      <c r="B11" s="12">
        <v>42431</v>
      </c>
      <c r="C11" s="7" t="s">
        <v>75</v>
      </c>
      <c r="D11" s="7" t="s">
        <v>121</v>
      </c>
      <c r="E11" s="7" t="s">
        <v>74</v>
      </c>
      <c r="F11" t="s">
        <v>2258</v>
      </c>
      <c r="G11" t="s">
        <v>15475</v>
      </c>
      <c r="J11" t="s">
        <v>15476</v>
      </c>
      <c r="K11" s="1">
        <v>41570</v>
      </c>
      <c r="L11" s="7" t="s">
        <v>15477</v>
      </c>
      <c r="M11" s="7">
        <v>2</v>
      </c>
      <c r="N11" s="7">
        <v>4</v>
      </c>
      <c r="O11" s="7" t="s">
        <v>979</v>
      </c>
      <c r="P11" t="s">
        <v>15206</v>
      </c>
      <c r="Q11" s="12">
        <v>42409</v>
      </c>
      <c r="R11" s="12">
        <v>42409</v>
      </c>
      <c r="T11" s="1"/>
      <c r="W11" t="s">
        <v>75</v>
      </c>
      <c r="X11" t="s">
        <v>17</v>
      </c>
      <c r="Y11" t="s">
        <v>17</v>
      </c>
      <c r="Z11" s="1"/>
      <c r="AA11" t="s">
        <v>17</v>
      </c>
      <c r="AB11" t="s">
        <v>75</v>
      </c>
      <c r="AC11" s="12">
        <v>42407</v>
      </c>
      <c r="AD11" t="s">
        <v>75</v>
      </c>
      <c r="AE11" t="s">
        <v>75</v>
      </c>
      <c r="AF11" s="7" t="s">
        <v>17</v>
      </c>
      <c r="AG11" t="s">
        <v>75</v>
      </c>
      <c r="AH11" t="s">
        <v>75</v>
      </c>
      <c r="AI11" s="7">
        <v>3</v>
      </c>
      <c r="AJ11" s="1">
        <v>41571</v>
      </c>
      <c r="AK11" s="1">
        <v>41684</v>
      </c>
      <c r="AL11" s="1"/>
      <c r="AM11" s="1">
        <v>41645</v>
      </c>
      <c r="AN11" s="1">
        <v>41712</v>
      </c>
      <c r="AO11" s="1"/>
      <c r="AP11" s="12">
        <v>42410</v>
      </c>
      <c r="AQ11" s="12">
        <v>42411</v>
      </c>
      <c r="AR11" s="12">
        <v>42430</v>
      </c>
      <c r="AS11" t="s">
        <v>75</v>
      </c>
      <c r="AT11" s="1">
        <v>42450</v>
      </c>
      <c r="AU11" s="1">
        <v>42431</v>
      </c>
      <c r="AV11" s="7" t="s">
        <v>18</v>
      </c>
      <c r="AW11" t="s">
        <v>17</v>
      </c>
      <c r="AX11" t="s">
        <v>17</v>
      </c>
      <c r="AY11" t="s">
        <v>17</v>
      </c>
      <c r="AZ11" s="1">
        <v>42451</v>
      </c>
      <c r="BA11" s="1">
        <v>42451</v>
      </c>
      <c r="BB11" t="s">
        <v>17</v>
      </c>
      <c r="BC11" t="s">
        <v>17</v>
      </c>
      <c r="BD11" t="s">
        <v>17</v>
      </c>
      <c r="BE11" t="s">
        <v>17</v>
      </c>
      <c r="BF11" t="s">
        <v>17</v>
      </c>
      <c r="BG11" t="s">
        <v>17</v>
      </c>
      <c r="BH11" s="1">
        <v>42451</v>
      </c>
      <c r="BI11" s="1">
        <v>42432</v>
      </c>
      <c r="BJ11" t="s">
        <v>17</v>
      </c>
      <c r="BK11" t="s">
        <v>17</v>
      </c>
      <c r="BL11" t="s">
        <v>17</v>
      </c>
      <c r="BM11" t="s">
        <v>1004</v>
      </c>
      <c r="BN11" t="s">
        <v>17</v>
      </c>
      <c r="BO11" s="12"/>
      <c r="BP11" t="b">
        <v>0</v>
      </c>
      <c r="BQ11" t="b">
        <v>0</v>
      </c>
      <c r="BR11" s="7"/>
      <c r="BS11" s="7" t="s">
        <v>13</v>
      </c>
      <c r="BT11" t="b">
        <v>0</v>
      </c>
      <c r="BU11" t="b">
        <v>0</v>
      </c>
      <c r="BV11">
        <v>51</v>
      </c>
      <c r="BW11">
        <v>1</v>
      </c>
      <c r="CC11" s="1"/>
      <c r="CH11" s="7">
        <v>2</v>
      </c>
      <c r="CI11" s="7">
        <v>4</v>
      </c>
      <c r="CJ11" s="7">
        <v>0</v>
      </c>
      <c r="CK11" s="7">
        <v>2</v>
      </c>
      <c r="CL11" s="7">
        <v>19</v>
      </c>
      <c r="CM11" s="7">
        <v>1</v>
      </c>
      <c r="CN11" s="7">
        <v>21</v>
      </c>
      <c r="CO11" s="7">
        <v>1</v>
      </c>
      <c r="CP11" s="7">
        <v>19</v>
      </c>
      <c r="CQ11" s="7">
        <v>20</v>
      </c>
      <c r="CR11" s="27">
        <v>2016</v>
      </c>
      <c r="CS11" s="27">
        <v>2</v>
      </c>
      <c r="CT11" s="27">
        <v>10</v>
      </c>
      <c r="CU11" s="27">
        <v>1</v>
      </c>
      <c r="CV11" s="27">
        <v>5</v>
      </c>
      <c r="CW11" s="27" t="s">
        <v>18858</v>
      </c>
      <c r="CX11" s="27" t="s">
        <v>24167</v>
      </c>
      <c r="CY11" s="27" t="s">
        <v>18858</v>
      </c>
      <c r="CZ11" s="27" t="s">
        <v>24318</v>
      </c>
      <c r="DA11" s="27" t="s">
        <v>24453</v>
      </c>
      <c r="DB11" s="27" t="s">
        <v>18773</v>
      </c>
      <c r="DC11" s="27">
        <v>1</v>
      </c>
      <c r="DD11" s="27">
        <v>90</v>
      </c>
    </row>
    <row r="12" spans="1:108" customFormat="1" hidden="1" x14ac:dyDescent="0.25">
      <c r="A12" s="7" t="s">
        <v>15478</v>
      </c>
      <c r="B12" s="12"/>
      <c r="C12" s="7" t="s">
        <v>75</v>
      </c>
      <c r="D12" s="7" t="s">
        <v>644</v>
      </c>
      <c r="E12" s="7" t="s">
        <v>74</v>
      </c>
      <c r="F12" t="s">
        <v>5359</v>
      </c>
      <c r="G12" t="s">
        <v>15479</v>
      </c>
      <c r="J12" t="s">
        <v>15480</v>
      </c>
      <c r="K12" s="1">
        <v>41273</v>
      </c>
      <c r="L12" s="7" t="s">
        <v>15481</v>
      </c>
      <c r="M12" s="7">
        <v>3</v>
      </c>
      <c r="N12" s="7">
        <v>2</v>
      </c>
      <c r="O12" s="7" t="s">
        <v>1011</v>
      </c>
      <c r="P12" t="s">
        <v>1568</v>
      </c>
      <c r="Q12" s="12">
        <v>42417</v>
      </c>
      <c r="R12" s="12">
        <v>42418</v>
      </c>
      <c r="T12" s="1"/>
      <c r="W12" t="s">
        <v>75</v>
      </c>
      <c r="X12" t="s">
        <v>17</v>
      </c>
      <c r="Y12" t="s">
        <v>17</v>
      </c>
      <c r="Z12" s="1"/>
      <c r="AA12" t="s">
        <v>17</v>
      </c>
      <c r="AB12" t="s">
        <v>75</v>
      </c>
      <c r="AC12" s="12">
        <v>42413</v>
      </c>
      <c r="AD12" t="s">
        <v>75</v>
      </c>
      <c r="AE12" t="s">
        <v>75</v>
      </c>
      <c r="AF12" s="7" t="s">
        <v>75</v>
      </c>
      <c r="AG12" t="s">
        <v>75</v>
      </c>
      <c r="AH12" t="s">
        <v>75</v>
      </c>
      <c r="AI12" s="7">
        <v>3</v>
      </c>
      <c r="AJ12" s="1"/>
      <c r="AK12" s="1">
        <v>41373</v>
      </c>
      <c r="AL12" s="1"/>
      <c r="AM12" s="1">
        <v>41340</v>
      </c>
      <c r="AN12" s="1">
        <v>41407</v>
      </c>
      <c r="AO12" s="1"/>
      <c r="AP12" s="12">
        <v>42417</v>
      </c>
      <c r="AQ12" s="12">
        <v>42418</v>
      </c>
      <c r="AR12" s="12">
        <v>42430</v>
      </c>
      <c r="AS12" t="s">
        <v>75</v>
      </c>
      <c r="AT12" s="1">
        <v>42450</v>
      </c>
      <c r="AU12" s="1">
        <v>42431</v>
      </c>
      <c r="AV12" s="7" t="s">
        <v>18</v>
      </c>
      <c r="AW12" t="s">
        <v>17</v>
      </c>
      <c r="AX12" t="s">
        <v>17</v>
      </c>
      <c r="AY12" t="s">
        <v>17</v>
      </c>
      <c r="AZ12" s="1">
        <v>42451</v>
      </c>
      <c r="BA12" s="1">
        <v>42451</v>
      </c>
      <c r="BB12" t="s">
        <v>17</v>
      </c>
      <c r="BC12" t="s">
        <v>17</v>
      </c>
      <c r="BD12" t="s">
        <v>17</v>
      </c>
      <c r="BE12" t="s">
        <v>17</v>
      </c>
      <c r="BF12" t="s">
        <v>17</v>
      </c>
      <c r="BG12" t="s">
        <v>17</v>
      </c>
      <c r="BH12" s="1">
        <v>42451</v>
      </c>
      <c r="BI12" s="1">
        <v>42432</v>
      </c>
      <c r="BJ12" t="s">
        <v>17</v>
      </c>
      <c r="BK12" t="s">
        <v>17</v>
      </c>
      <c r="BL12" t="s">
        <v>17</v>
      </c>
      <c r="BM12" t="s">
        <v>1004</v>
      </c>
      <c r="BN12" t="s">
        <v>17</v>
      </c>
      <c r="BO12" s="12"/>
      <c r="BP12" t="b">
        <v>0</v>
      </c>
      <c r="BQ12" t="b">
        <v>0</v>
      </c>
      <c r="BR12" s="7"/>
      <c r="BS12" s="7" t="s">
        <v>13</v>
      </c>
      <c r="BT12" t="b">
        <v>0</v>
      </c>
      <c r="BU12" t="b">
        <v>0</v>
      </c>
      <c r="BV12">
        <v>52</v>
      </c>
      <c r="BW12">
        <v>1</v>
      </c>
      <c r="CC12" s="1"/>
      <c r="CH12" s="7">
        <v>4</v>
      </c>
      <c r="CI12" s="7">
        <v>5</v>
      </c>
      <c r="CJ12" s="7">
        <v>1</v>
      </c>
      <c r="CK12" s="7">
        <v>0</v>
      </c>
      <c r="CL12" s="7">
        <v>12</v>
      </c>
      <c r="CM12" s="7">
        <v>1</v>
      </c>
      <c r="CN12" s="7">
        <v>21</v>
      </c>
      <c r="CO12" s="7">
        <v>42432</v>
      </c>
      <c r="CP12" s="7">
        <v>19</v>
      </c>
      <c r="CQ12" s="7">
        <v>-42418</v>
      </c>
      <c r="CR12" s="27">
        <v>2016</v>
      </c>
      <c r="CS12" s="27">
        <v>2</v>
      </c>
      <c r="CT12" s="27">
        <v>10</v>
      </c>
      <c r="CU12" s="27">
        <v>1</v>
      </c>
      <c r="CV12" s="27">
        <v>6</v>
      </c>
      <c r="CW12" s="27" t="s">
        <v>18858</v>
      </c>
      <c r="CX12" s="27" t="s">
        <v>24322</v>
      </c>
      <c r="CY12" s="27" t="s">
        <v>18858</v>
      </c>
      <c r="CZ12" s="27" t="s">
        <v>24319</v>
      </c>
      <c r="DA12" s="27" t="s">
        <v>24453</v>
      </c>
      <c r="DB12" s="27" t="s">
        <v>18773</v>
      </c>
      <c r="DC12" s="27">
        <v>1</v>
      </c>
      <c r="DD12" s="27">
        <v>90</v>
      </c>
    </row>
    <row r="13" spans="1:108" customFormat="1" hidden="1" x14ac:dyDescent="0.25">
      <c r="A13" s="7" t="s">
        <v>15482</v>
      </c>
      <c r="B13" s="12">
        <v>42437</v>
      </c>
      <c r="C13" s="7" t="s">
        <v>75</v>
      </c>
      <c r="D13" s="7" t="s">
        <v>626</v>
      </c>
      <c r="E13" s="7" t="s">
        <v>39</v>
      </c>
      <c r="F13" t="s">
        <v>1841</v>
      </c>
      <c r="G13" t="s">
        <v>15483</v>
      </c>
      <c r="J13" t="s">
        <v>15484</v>
      </c>
      <c r="K13" s="1">
        <v>42193</v>
      </c>
      <c r="L13" s="7" t="s">
        <v>15485</v>
      </c>
      <c r="M13" s="7">
        <v>0</v>
      </c>
      <c r="N13" s="7">
        <v>7</v>
      </c>
      <c r="O13" s="7" t="s">
        <v>979</v>
      </c>
      <c r="P13" t="s">
        <v>15486</v>
      </c>
      <c r="Q13" s="12">
        <v>42429</v>
      </c>
      <c r="R13" s="12">
        <v>42429</v>
      </c>
      <c r="T13" s="1"/>
      <c r="W13" t="s">
        <v>75</v>
      </c>
      <c r="X13" t="s">
        <v>17</v>
      </c>
      <c r="Y13" t="s">
        <v>17</v>
      </c>
      <c r="Z13" s="1"/>
      <c r="AA13" t="s">
        <v>75</v>
      </c>
      <c r="AB13" t="s">
        <v>17</v>
      </c>
      <c r="AC13" s="12">
        <v>42419</v>
      </c>
      <c r="AD13" t="s">
        <v>75</v>
      </c>
      <c r="AE13" t="s">
        <v>75</v>
      </c>
      <c r="AF13" s="7" t="s">
        <v>75</v>
      </c>
      <c r="AG13" t="s">
        <v>75</v>
      </c>
      <c r="AH13" t="s">
        <v>75</v>
      </c>
      <c r="AI13" s="7">
        <v>3</v>
      </c>
      <c r="AJ13" s="1"/>
      <c r="AK13" s="1">
        <v>42303</v>
      </c>
      <c r="AL13" s="1"/>
      <c r="AM13" s="1">
        <v>42275</v>
      </c>
      <c r="AN13" s="1">
        <v>42332</v>
      </c>
      <c r="AO13" s="1"/>
      <c r="AP13" s="12">
        <v>42429</v>
      </c>
      <c r="AQ13" s="12">
        <v>42430</v>
      </c>
      <c r="AR13" s="12">
        <v>42436</v>
      </c>
      <c r="AS13" t="s">
        <v>75</v>
      </c>
      <c r="AT13" s="1">
        <v>42464</v>
      </c>
      <c r="AU13" s="1">
        <v>42437</v>
      </c>
      <c r="AV13" s="7" t="s">
        <v>22</v>
      </c>
      <c r="AW13" t="s">
        <v>17</v>
      </c>
      <c r="AX13" t="s">
        <v>17</v>
      </c>
      <c r="AY13" t="s">
        <v>17</v>
      </c>
      <c r="AZ13" s="1">
        <v>42506</v>
      </c>
      <c r="BA13" s="1">
        <v>42506</v>
      </c>
      <c r="BB13" t="s">
        <v>17</v>
      </c>
      <c r="BC13" t="s">
        <v>17</v>
      </c>
      <c r="BD13" t="s">
        <v>17</v>
      </c>
      <c r="BE13" t="s">
        <v>17</v>
      </c>
      <c r="BF13" t="s">
        <v>17</v>
      </c>
      <c r="BG13" t="s">
        <v>17</v>
      </c>
      <c r="BH13" s="1">
        <v>42506</v>
      </c>
      <c r="BI13" s="1">
        <v>42439</v>
      </c>
      <c r="BJ13" t="s">
        <v>17</v>
      </c>
      <c r="BK13" t="s">
        <v>17</v>
      </c>
      <c r="BL13" t="s">
        <v>17</v>
      </c>
      <c r="BM13" t="s">
        <v>1004</v>
      </c>
      <c r="BN13" t="s">
        <v>17</v>
      </c>
      <c r="BO13" s="12"/>
      <c r="BP13" t="b">
        <v>0</v>
      </c>
      <c r="BQ13" t="b">
        <v>0</v>
      </c>
      <c r="BR13" s="7"/>
      <c r="BS13" s="7" t="s">
        <v>13</v>
      </c>
      <c r="BT13" t="b">
        <v>0</v>
      </c>
      <c r="BU13" t="b">
        <v>0</v>
      </c>
      <c r="BV13">
        <v>53</v>
      </c>
      <c r="BW13">
        <v>1</v>
      </c>
      <c r="CC13" s="1"/>
      <c r="CH13" s="7">
        <v>10</v>
      </c>
      <c r="CI13" s="7">
        <v>11</v>
      </c>
      <c r="CJ13" s="7">
        <v>0</v>
      </c>
      <c r="CK13" s="7">
        <v>1</v>
      </c>
      <c r="CL13" s="7">
        <v>6</v>
      </c>
      <c r="CM13" s="7">
        <v>1</v>
      </c>
      <c r="CN13" s="7">
        <v>70</v>
      </c>
      <c r="CO13" s="7">
        <v>2</v>
      </c>
      <c r="CP13" s="7">
        <v>67</v>
      </c>
      <c r="CQ13" s="7">
        <v>7</v>
      </c>
      <c r="CR13" s="27">
        <v>2016</v>
      </c>
      <c r="CS13" s="27">
        <v>2</v>
      </c>
      <c r="CT13" s="27">
        <v>10</v>
      </c>
      <c r="CU13" s="27">
        <v>1</v>
      </c>
      <c r="CV13" s="27">
        <v>7</v>
      </c>
      <c r="CW13" s="27" t="s">
        <v>18858</v>
      </c>
      <c r="CX13" s="27" t="s">
        <v>24324</v>
      </c>
      <c r="CY13" s="27" t="s">
        <v>18858</v>
      </c>
      <c r="CZ13" s="27" t="s">
        <v>24455</v>
      </c>
      <c r="DA13" s="27" t="s">
        <v>24320</v>
      </c>
      <c r="DB13" s="27" t="s">
        <v>18773</v>
      </c>
      <c r="DC13" s="27">
        <v>1</v>
      </c>
      <c r="DD13" s="27">
        <v>90</v>
      </c>
    </row>
    <row r="14" spans="1:108" customFormat="1" hidden="1" x14ac:dyDescent="0.25">
      <c r="A14" s="7" t="s">
        <v>15487</v>
      </c>
      <c r="B14" s="12">
        <v>42437</v>
      </c>
      <c r="C14" s="7" t="s">
        <v>75</v>
      </c>
      <c r="D14" s="7" t="s">
        <v>7603</v>
      </c>
      <c r="E14" s="7" t="s">
        <v>39</v>
      </c>
      <c r="F14" t="s">
        <v>14830</v>
      </c>
      <c r="G14" t="s">
        <v>15488</v>
      </c>
      <c r="J14" t="s">
        <v>15489</v>
      </c>
      <c r="K14" s="1">
        <v>42011</v>
      </c>
      <c r="L14" s="7" t="s">
        <v>15490</v>
      </c>
      <c r="M14" s="7">
        <v>1</v>
      </c>
      <c r="N14" s="7">
        <v>1</v>
      </c>
      <c r="O14" s="7" t="s">
        <v>979</v>
      </c>
      <c r="P14" t="s">
        <v>15491</v>
      </c>
      <c r="Q14" s="12">
        <v>42426</v>
      </c>
      <c r="R14" s="12">
        <v>42426</v>
      </c>
      <c r="T14" s="1"/>
      <c r="W14" t="s">
        <v>75</v>
      </c>
      <c r="X14" t="s">
        <v>17</v>
      </c>
      <c r="Y14" t="s">
        <v>17</v>
      </c>
      <c r="Z14" s="1"/>
      <c r="AA14" t="s">
        <v>75</v>
      </c>
      <c r="AB14" t="s">
        <v>17</v>
      </c>
      <c r="AC14" s="12">
        <v>42397</v>
      </c>
      <c r="AD14" t="s">
        <v>75</v>
      </c>
      <c r="AE14" t="s">
        <v>75</v>
      </c>
      <c r="AF14" s="7" t="s">
        <v>75</v>
      </c>
      <c r="AG14" t="s">
        <v>75</v>
      </c>
      <c r="AH14" t="s">
        <v>75</v>
      </c>
      <c r="AI14" s="7">
        <v>3</v>
      </c>
      <c r="AJ14" s="1">
        <v>42009</v>
      </c>
      <c r="AK14" s="1">
        <v>42160</v>
      </c>
      <c r="AL14" s="1"/>
      <c r="AM14" s="1">
        <v>42132</v>
      </c>
      <c r="AN14" s="1">
        <v>42195</v>
      </c>
      <c r="AO14" s="1"/>
      <c r="AP14" s="12">
        <v>42426</v>
      </c>
      <c r="AQ14" s="12">
        <v>42427</v>
      </c>
      <c r="AR14" s="12">
        <v>42436</v>
      </c>
      <c r="AS14" t="s">
        <v>75</v>
      </c>
      <c r="AT14" s="1">
        <v>42464</v>
      </c>
      <c r="AU14" s="1">
        <v>42437</v>
      </c>
      <c r="AV14" s="7" t="s">
        <v>18</v>
      </c>
      <c r="AZ14" s="1">
        <v>42464</v>
      </c>
      <c r="BA14" s="1">
        <v>42464</v>
      </c>
      <c r="BB14" t="s">
        <v>17</v>
      </c>
      <c r="BC14" t="s">
        <v>17</v>
      </c>
      <c r="BD14" t="s">
        <v>17</v>
      </c>
      <c r="BE14" t="s">
        <v>17</v>
      </c>
      <c r="BF14" t="s">
        <v>17</v>
      </c>
      <c r="BG14" t="s">
        <v>17</v>
      </c>
      <c r="BH14" s="1">
        <v>42464</v>
      </c>
      <c r="BI14" s="1">
        <v>42439</v>
      </c>
      <c r="BJ14" t="s">
        <v>17</v>
      </c>
      <c r="BK14" t="s">
        <v>17</v>
      </c>
      <c r="BL14" t="s">
        <v>17</v>
      </c>
      <c r="BM14" t="s">
        <v>1004</v>
      </c>
      <c r="BN14" t="s">
        <v>17</v>
      </c>
      <c r="BO14" s="12">
        <v>42499</v>
      </c>
      <c r="BP14" t="b">
        <v>0</v>
      </c>
      <c r="BQ14" t="b">
        <v>0</v>
      </c>
      <c r="BR14" s="7" t="s">
        <v>75</v>
      </c>
      <c r="BS14" s="7" t="s">
        <v>13</v>
      </c>
      <c r="BT14" t="b">
        <v>0</v>
      </c>
      <c r="BU14" t="b">
        <v>0</v>
      </c>
      <c r="BV14">
        <v>54</v>
      </c>
      <c r="BW14">
        <v>1</v>
      </c>
      <c r="CC14" s="1"/>
      <c r="CH14" s="7">
        <v>29</v>
      </c>
      <c r="CI14" s="7">
        <v>30</v>
      </c>
      <c r="CJ14" s="7">
        <v>0</v>
      </c>
      <c r="CK14" s="7">
        <v>1</v>
      </c>
      <c r="CL14" s="7">
        <v>9</v>
      </c>
      <c r="CM14" s="7">
        <v>1</v>
      </c>
      <c r="CN14" s="7">
        <v>28</v>
      </c>
      <c r="CO14" s="7">
        <v>2</v>
      </c>
      <c r="CP14" s="7">
        <v>25</v>
      </c>
      <c r="CQ14" s="7">
        <v>10</v>
      </c>
      <c r="CR14" s="27">
        <v>2016</v>
      </c>
      <c r="CS14" s="27">
        <v>1</v>
      </c>
      <c r="CT14" s="27">
        <v>10</v>
      </c>
      <c r="CU14" s="27">
        <v>1</v>
      </c>
      <c r="CV14" s="27">
        <v>4</v>
      </c>
      <c r="CW14" s="27" t="s">
        <v>18857</v>
      </c>
      <c r="CX14" s="27" t="s">
        <v>24167</v>
      </c>
      <c r="CY14" s="27" t="s">
        <v>18857</v>
      </c>
      <c r="CZ14" s="27" t="s">
        <v>24455</v>
      </c>
      <c r="DA14" s="27" t="s">
        <v>24456</v>
      </c>
      <c r="DB14" s="27" t="s">
        <v>18773</v>
      </c>
      <c r="DC14" s="27">
        <v>2</v>
      </c>
      <c r="DD14" s="27">
        <v>90</v>
      </c>
    </row>
    <row r="15" spans="1:108" customFormat="1" hidden="1" x14ac:dyDescent="0.25">
      <c r="A15" s="7" t="s">
        <v>15492</v>
      </c>
      <c r="B15" s="12">
        <v>42438</v>
      </c>
      <c r="C15" s="7" t="s">
        <v>75</v>
      </c>
      <c r="D15" s="7" t="s">
        <v>67</v>
      </c>
      <c r="E15" s="7" t="s">
        <v>35</v>
      </c>
      <c r="F15" t="s">
        <v>10571</v>
      </c>
      <c r="G15" t="s">
        <v>15493</v>
      </c>
      <c r="J15" t="s">
        <v>15494</v>
      </c>
      <c r="K15" s="1">
        <v>40361</v>
      </c>
      <c r="L15" s="7" t="s">
        <v>15495</v>
      </c>
      <c r="M15" s="7">
        <v>5</v>
      </c>
      <c r="N15" s="7">
        <v>6</v>
      </c>
      <c r="O15" s="7" t="s">
        <v>979</v>
      </c>
      <c r="P15" t="s">
        <v>15496</v>
      </c>
      <c r="Q15" s="12">
        <v>42394</v>
      </c>
      <c r="R15" s="12">
        <v>42394</v>
      </c>
      <c r="T15" s="1"/>
      <c r="W15" t="s">
        <v>75</v>
      </c>
      <c r="X15" t="s">
        <v>17</v>
      </c>
      <c r="Y15" t="s">
        <v>75</v>
      </c>
      <c r="Z15" s="1">
        <v>42393</v>
      </c>
      <c r="AA15" t="s">
        <v>17</v>
      </c>
      <c r="AB15" t="s">
        <v>75</v>
      </c>
      <c r="AC15" s="12">
        <v>42389</v>
      </c>
      <c r="AD15" t="s">
        <v>75</v>
      </c>
      <c r="AE15" t="s">
        <v>75</v>
      </c>
      <c r="AF15" s="7" t="s">
        <v>17</v>
      </c>
      <c r="AG15" t="s">
        <v>75</v>
      </c>
      <c r="AH15" t="s">
        <v>75</v>
      </c>
      <c r="AI15" s="7">
        <v>99</v>
      </c>
      <c r="AJ15" s="1"/>
      <c r="AK15" s="1"/>
      <c r="AL15" s="1"/>
      <c r="AM15" s="1"/>
      <c r="AN15" s="1"/>
      <c r="AO15" s="1"/>
      <c r="AP15" s="12">
        <v>42397</v>
      </c>
      <c r="AQ15" s="12">
        <v>42398</v>
      </c>
      <c r="AR15" s="12">
        <v>42437</v>
      </c>
      <c r="AS15" t="s">
        <v>75</v>
      </c>
      <c r="AT15" s="1">
        <v>42466</v>
      </c>
      <c r="AU15" s="1">
        <v>42438</v>
      </c>
      <c r="AV15" s="7" t="s">
        <v>22</v>
      </c>
      <c r="AW15" t="s">
        <v>17</v>
      </c>
      <c r="AX15" t="s">
        <v>17</v>
      </c>
      <c r="AY15" t="s">
        <v>17</v>
      </c>
      <c r="AZ15" s="1">
        <v>42466</v>
      </c>
      <c r="BA15" s="1">
        <v>42466</v>
      </c>
      <c r="BB15" t="s">
        <v>17</v>
      </c>
      <c r="BC15" t="s">
        <v>17</v>
      </c>
      <c r="BD15" t="s">
        <v>17</v>
      </c>
      <c r="BE15" t="s">
        <v>17</v>
      </c>
      <c r="BF15" t="s">
        <v>17</v>
      </c>
      <c r="BG15" t="s">
        <v>17</v>
      </c>
      <c r="BH15" s="1">
        <v>42466</v>
      </c>
      <c r="BI15" s="1">
        <v>42439</v>
      </c>
      <c r="BJ15" t="s">
        <v>17</v>
      </c>
      <c r="BK15" t="s">
        <v>17</v>
      </c>
      <c r="BL15" t="s">
        <v>17</v>
      </c>
      <c r="BM15" t="s">
        <v>1004</v>
      </c>
      <c r="BN15" t="s">
        <v>17</v>
      </c>
      <c r="BO15" s="12">
        <v>42449</v>
      </c>
      <c r="BP15" t="b">
        <v>0</v>
      </c>
      <c r="BQ15" t="b">
        <v>0</v>
      </c>
      <c r="BR15" s="7" t="s">
        <v>17</v>
      </c>
      <c r="BS15" s="7" t="s">
        <v>13</v>
      </c>
      <c r="BT15" t="b">
        <v>0</v>
      </c>
      <c r="BU15" t="b">
        <v>0</v>
      </c>
      <c r="BV15">
        <v>55</v>
      </c>
      <c r="BW15">
        <v>1</v>
      </c>
      <c r="CC15" s="1"/>
      <c r="CH15" s="7">
        <v>5</v>
      </c>
      <c r="CI15" s="7">
        <v>9</v>
      </c>
      <c r="CJ15" s="7">
        <v>0</v>
      </c>
      <c r="CK15" s="7">
        <v>4</v>
      </c>
      <c r="CL15" s="7">
        <v>39</v>
      </c>
      <c r="CM15" s="7">
        <v>1</v>
      </c>
      <c r="CN15" s="7">
        <v>29</v>
      </c>
      <c r="CO15" s="7">
        <v>1</v>
      </c>
      <c r="CP15" s="7">
        <v>27</v>
      </c>
      <c r="CQ15" s="7">
        <v>40</v>
      </c>
      <c r="CR15" s="27">
        <v>2016</v>
      </c>
      <c r="CS15" s="27">
        <v>1</v>
      </c>
      <c r="CT15" s="27">
        <v>10</v>
      </c>
      <c r="CU15" s="27">
        <v>1</v>
      </c>
      <c r="CV15" s="27">
        <v>3</v>
      </c>
      <c r="CW15" s="27" t="s">
        <v>18858</v>
      </c>
      <c r="CX15" s="27" t="s">
        <v>24168</v>
      </c>
      <c r="CY15" s="27" t="s">
        <v>18858</v>
      </c>
      <c r="CZ15" s="27" t="s">
        <v>24318</v>
      </c>
      <c r="DA15" s="27" t="s">
        <v>24454</v>
      </c>
      <c r="DB15" s="27" t="s">
        <v>24450</v>
      </c>
      <c r="DC15" s="27">
        <v>1</v>
      </c>
      <c r="DD15" s="27">
        <v>90</v>
      </c>
    </row>
    <row r="16" spans="1:108" customFormat="1" hidden="1" x14ac:dyDescent="0.25">
      <c r="A16" s="7" t="s">
        <v>15497</v>
      </c>
      <c r="B16" s="12">
        <v>42439</v>
      </c>
      <c r="C16" s="7" t="s">
        <v>75</v>
      </c>
      <c r="D16" s="7" t="s">
        <v>282</v>
      </c>
      <c r="E16" s="7" t="s">
        <v>9</v>
      </c>
      <c r="F16" t="s">
        <v>15498</v>
      </c>
      <c r="G16" t="s">
        <v>15499</v>
      </c>
      <c r="J16" t="s">
        <v>15500</v>
      </c>
      <c r="K16" s="1">
        <v>39423</v>
      </c>
      <c r="L16" s="7" t="s">
        <v>15501</v>
      </c>
      <c r="M16" s="7">
        <v>8</v>
      </c>
      <c r="N16" s="7">
        <v>2</v>
      </c>
      <c r="O16" s="7" t="s">
        <v>979</v>
      </c>
      <c r="P16" t="s">
        <v>15502</v>
      </c>
      <c r="Q16" s="12">
        <v>42417</v>
      </c>
      <c r="R16" s="12">
        <v>42417</v>
      </c>
      <c r="T16" s="1"/>
      <c r="W16" t="s">
        <v>17</v>
      </c>
      <c r="X16" t="s">
        <v>17</v>
      </c>
      <c r="Y16" t="s">
        <v>17</v>
      </c>
      <c r="Z16" s="1"/>
      <c r="AA16" t="s">
        <v>17</v>
      </c>
      <c r="AB16" t="s">
        <v>75</v>
      </c>
      <c r="AC16" s="12">
        <v>42412</v>
      </c>
      <c r="AD16" t="s">
        <v>75</v>
      </c>
      <c r="AE16" t="s">
        <v>75</v>
      </c>
      <c r="AF16" s="7" t="s">
        <v>75</v>
      </c>
      <c r="AG16" t="s">
        <v>75</v>
      </c>
      <c r="AH16" t="s">
        <v>75</v>
      </c>
      <c r="AI16" s="7">
        <v>99</v>
      </c>
      <c r="AJ16" s="1"/>
      <c r="AK16" s="1"/>
      <c r="AL16" s="1"/>
      <c r="AM16" s="1"/>
      <c r="AN16" s="1"/>
      <c r="AO16" s="1"/>
      <c r="AP16" s="12">
        <v>42417</v>
      </c>
      <c r="AQ16" s="12">
        <v>42418</v>
      </c>
      <c r="AR16" s="12">
        <v>42438</v>
      </c>
      <c r="AS16" t="s">
        <v>75</v>
      </c>
      <c r="AT16" s="1">
        <v>42471</v>
      </c>
      <c r="AU16" s="1">
        <v>42439</v>
      </c>
      <c r="AV16" s="7" t="s">
        <v>22</v>
      </c>
      <c r="AW16" t="s">
        <v>17</v>
      </c>
      <c r="AX16" t="s">
        <v>17</v>
      </c>
      <c r="AY16" t="s">
        <v>17</v>
      </c>
      <c r="AZ16" s="1">
        <v>42471</v>
      </c>
      <c r="BA16" s="1">
        <v>42471</v>
      </c>
      <c r="BB16" t="s">
        <v>17</v>
      </c>
      <c r="BC16" t="s">
        <v>17</v>
      </c>
      <c r="BD16" t="s">
        <v>17</v>
      </c>
      <c r="BE16" t="s">
        <v>17</v>
      </c>
      <c r="BF16" t="s">
        <v>17</v>
      </c>
      <c r="BG16" t="s">
        <v>17</v>
      </c>
      <c r="BH16" s="1">
        <v>42471</v>
      </c>
      <c r="BI16" s="1">
        <v>42445</v>
      </c>
      <c r="BJ16" t="s">
        <v>17</v>
      </c>
      <c r="BK16" t="s">
        <v>17</v>
      </c>
      <c r="BL16" t="s">
        <v>17</v>
      </c>
      <c r="BM16" t="s">
        <v>1004</v>
      </c>
      <c r="BN16" t="s">
        <v>17</v>
      </c>
      <c r="BO16" s="12"/>
      <c r="BP16" t="b">
        <v>0</v>
      </c>
      <c r="BQ16" t="b">
        <v>0</v>
      </c>
      <c r="BR16" s="7"/>
      <c r="BS16" s="7" t="s">
        <v>13</v>
      </c>
      <c r="BT16" t="b">
        <v>0</v>
      </c>
      <c r="BU16" t="b">
        <v>0</v>
      </c>
      <c r="BV16">
        <v>56</v>
      </c>
      <c r="BW16">
        <v>1</v>
      </c>
      <c r="CC16" s="1"/>
      <c r="CH16" s="7">
        <v>5</v>
      </c>
      <c r="CI16" s="7">
        <v>6</v>
      </c>
      <c r="CJ16" s="7">
        <v>0</v>
      </c>
      <c r="CK16" s="7">
        <v>1</v>
      </c>
      <c r="CL16" s="7">
        <v>20</v>
      </c>
      <c r="CM16" s="7">
        <v>1</v>
      </c>
      <c r="CN16" s="7">
        <v>33</v>
      </c>
      <c r="CO16" s="7">
        <v>6</v>
      </c>
      <c r="CP16" s="7">
        <v>26</v>
      </c>
      <c r="CQ16" s="7">
        <v>21</v>
      </c>
      <c r="CR16" s="27">
        <v>2016</v>
      </c>
      <c r="CS16" s="27">
        <v>2</v>
      </c>
      <c r="CT16" s="27">
        <v>10</v>
      </c>
      <c r="CU16" s="27">
        <v>1</v>
      </c>
      <c r="CV16" s="27">
        <v>6</v>
      </c>
      <c r="CW16" s="27" t="s">
        <v>18858</v>
      </c>
      <c r="CX16" s="27" t="s">
        <v>24167</v>
      </c>
      <c r="CY16" s="27" t="s">
        <v>18858</v>
      </c>
      <c r="CZ16" s="27" t="s">
        <v>24457</v>
      </c>
      <c r="DA16" s="27" t="s">
        <v>24454</v>
      </c>
      <c r="DB16" s="27" t="s">
        <v>24450</v>
      </c>
      <c r="DC16" s="27">
        <v>1</v>
      </c>
      <c r="DD16" s="27">
        <v>90</v>
      </c>
    </row>
    <row r="17" spans="1:108" customFormat="1" hidden="1" x14ac:dyDescent="0.25">
      <c r="A17" s="7" t="s">
        <v>15503</v>
      </c>
      <c r="B17" s="12">
        <v>42439</v>
      </c>
      <c r="C17" s="7" t="s">
        <v>75</v>
      </c>
      <c r="D17" s="7" t="s">
        <v>1475</v>
      </c>
      <c r="E17" s="7" t="s">
        <v>9</v>
      </c>
      <c r="F17" t="s">
        <v>15504</v>
      </c>
      <c r="G17" t="s">
        <v>15505</v>
      </c>
      <c r="J17" t="s">
        <v>15506</v>
      </c>
      <c r="K17" s="1">
        <v>40344</v>
      </c>
      <c r="L17" s="7" t="s">
        <v>15507</v>
      </c>
      <c r="M17" s="7">
        <v>5</v>
      </c>
      <c r="N17" s="7">
        <v>7</v>
      </c>
      <c r="O17" s="7" t="s">
        <v>979</v>
      </c>
      <c r="P17" t="s">
        <v>15508</v>
      </c>
      <c r="Q17" s="12">
        <v>42405</v>
      </c>
      <c r="R17" s="12">
        <v>42405</v>
      </c>
      <c r="T17" s="1"/>
      <c r="W17" t="s">
        <v>75</v>
      </c>
      <c r="X17" t="s">
        <v>17</v>
      </c>
      <c r="Y17" t="s">
        <v>75</v>
      </c>
      <c r="Z17" s="1">
        <v>42405</v>
      </c>
      <c r="AA17" t="s">
        <v>17</v>
      </c>
      <c r="AB17" t="s">
        <v>75</v>
      </c>
      <c r="AC17" s="12">
        <v>42400</v>
      </c>
      <c r="AD17" t="s">
        <v>75</v>
      </c>
      <c r="AE17" t="s">
        <v>75</v>
      </c>
      <c r="AF17" s="7" t="s">
        <v>17</v>
      </c>
      <c r="AG17" t="s">
        <v>75</v>
      </c>
      <c r="AH17" t="s">
        <v>75</v>
      </c>
      <c r="AI17" s="7">
        <v>99</v>
      </c>
      <c r="AJ17" s="1"/>
      <c r="AK17" s="1"/>
      <c r="AL17" s="1"/>
      <c r="AM17" s="1"/>
      <c r="AN17" s="1"/>
      <c r="AO17" s="1"/>
      <c r="AP17" s="12">
        <v>42406</v>
      </c>
      <c r="AQ17" s="12">
        <v>42407</v>
      </c>
      <c r="AR17" s="12">
        <v>42438</v>
      </c>
      <c r="AS17" t="s">
        <v>75</v>
      </c>
      <c r="AT17" s="1">
        <v>42471</v>
      </c>
      <c r="AU17" s="1">
        <v>42439</v>
      </c>
      <c r="AV17" s="7" t="s">
        <v>18</v>
      </c>
      <c r="AW17" t="s">
        <v>17</v>
      </c>
      <c r="AX17" t="s">
        <v>17</v>
      </c>
      <c r="AY17" t="s">
        <v>17</v>
      </c>
      <c r="AZ17" s="1">
        <v>42471</v>
      </c>
      <c r="BA17" s="1">
        <v>42471</v>
      </c>
      <c r="BB17" t="s">
        <v>17</v>
      </c>
      <c r="BC17" t="s">
        <v>17</v>
      </c>
      <c r="BD17" t="s">
        <v>17</v>
      </c>
      <c r="BE17" t="s">
        <v>17</v>
      </c>
      <c r="BF17" t="s">
        <v>17</v>
      </c>
      <c r="BG17" t="s">
        <v>17</v>
      </c>
      <c r="BH17" s="1">
        <v>42471</v>
      </c>
      <c r="BI17" s="1">
        <v>42445</v>
      </c>
      <c r="BJ17" t="s">
        <v>17</v>
      </c>
      <c r="BK17" t="s">
        <v>17</v>
      </c>
      <c r="BL17" t="s">
        <v>17</v>
      </c>
      <c r="BM17" t="s">
        <v>1004</v>
      </c>
      <c r="BN17" t="s">
        <v>17</v>
      </c>
      <c r="BO17" s="12"/>
      <c r="BP17" t="b">
        <v>0</v>
      </c>
      <c r="BQ17" t="b">
        <v>0</v>
      </c>
      <c r="BR17" s="7"/>
      <c r="BS17" s="7" t="s">
        <v>13</v>
      </c>
      <c r="BT17" t="b">
        <v>0</v>
      </c>
      <c r="BU17" t="b">
        <v>0</v>
      </c>
      <c r="BV17">
        <v>57</v>
      </c>
      <c r="BW17">
        <v>1</v>
      </c>
      <c r="CC17" s="1"/>
      <c r="CH17" s="7">
        <v>5</v>
      </c>
      <c r="CI17" s="7">
        <v>7</v>
      </c>
      <c r="CJ17" s="7">
        <v>0</v>
      </c>
      <c r="CK17" s="7">
        <v>2</v>
      </c>
      <c r="CL17" s="7">
        <v>31</v>
      </c>
      <c r="CM17" s="7">
        <v>1</v>
      </c>
      <c r="CN17" s="7">
        <v>33</v>
      </c>
      <c r="CO17" s="7">
        <v>6</v>
      </c>
      <c r="CP17" s="7">
        <v>26</v>
      </c>
      <c r="CQ17" s="7">
        <v>32</v>
      </c>
      <c r="CR17" s="27">
        <v>2016</v>
      </c>
      <c r="CS17" s="27">
        <v>1</v>
      </c>
      <c r="CT17" s="27">
        <v>10</v>
      </c>
      <c r="CU17" s="27">
        <v>1</v>
      </c>
      <c r="CV17" s="27">
        <v>4</v>
      </c>
      <c r="CW17" s="27" t="s">
        <v>18858</v>
      </c>
      <c r="CX17" s="27" t="s">
        <v>24168</v>
      </c>
      <c r="CY17" s="27" t="s">
        <v>18858</v>
      </c>
      <c r="CZ17" s="27" t="s">
        <v>24457</v>
      </c>
      <c r="DA17" s="27" t="s">
        <v>24454</v>
      </c>
      <c r="DB17" s="27" t="s">
        <v>24450</v>
      </c>
      <c r="DC17" s="27">
        <v>1</v>
      </c>
      <c r="DD17" s="27">
        <v>90</v>
      </c>
    </row>
    <row r="18" spans="1:108" customFormat="1" hidden="1" x14ac:dyDescent="0.25">
      <c r="A18" s="7" t="s">
        <v>15509</v>
      </c>
      <c r="B18" s="12">
        <v>42439</v>
      </c>
      <c r="C18" s="7" t="s">
        <v>75</v>
      </c>
      <c r="D18" s="7" t="s">
        <v>21</v>
      </c>
      <c r="E18" s="7" t="s">
        <v>9</v>
      </c>
      <c r="F18" t="s">
        <v>5739</v>
      </c>
      <c r="G18" t="s">
        <v>15510</v>
      </c>
      <c r="J18" t="s">
        <v>15511</v>
      </c>
      <c r="K18" s="1"/>
      <c r="L18" s="7" t="s">
        <v>15512</v>
      </c>
      <c r="M18" s="7">
        <v>14</v>
      </c>
      <c r="N18" s="7"/>
      <c r="O18" s="7" t="s">
        <v>1011</v>
      </c>
      <c r="P18" t="s">
        <v>15513</v>
      </c>
      <c r="Q18" s="12">
        <v>42404</v>
      </c>
      <c r="R18" s="12">
        <v>42404</v>
      </c>
      <c r="T18" s="1"/>
      <c r="W18" t="s">
        <v>75</v>
      </c>
      <c r="X18" t="s">
        <v>75</v>
      </c>
      <c r="Y18" t="s">
        <v>17</v>
      </c>
      <c r="Z18" s="1"/>
      <c r="AA18" t="s">
        <v>75</v>
      </c>
      <c r="AB18" t="s">
        <v>75</v>
      </c>
      <c r="AC18" s="12">
        <v>42395</v>
      </c>
      <c r="AD18" t="s">
        <v>75</v>
      </c>
      <c r="AE18" t="s">
        <v>75</v>
      </c>
      <c r="AF18" s="7" t="s">
        <v>75</v>
      </c>
      <c r="AG18" t="s">
        <v>75</v>
      </c>
      <c r="AH18" t="s">
        <v>75</v>
      </c>
      <c r="AI18" s="7">
        <v>99</v>
      </c>
      <c r="AJ18" s="1"/>
      <c r="AK18" s="1"/>
      <c r="AL18" s="1"/>
      <c r="AM18" s="1"/>
      <c r="AN18" s="1"/>
      <c r="AO18" s="1"/>
      <c r="AP18" s="12">
        <v>42404</v>
      </c>
      <c r="AQ18" s="12">
        <v>42405</v>
      </c>
      <c r="AR18" s="12">
        <v>42438</v>
      </c>
      <c r="AS18" t="s">
        <v>75</v>
      </c>
      <c r="AT18" s="1">
        <v>42471</v>
      </c>
      <c r="AU18" s="1">
        <v>42439</v>
      </c>
      <c r="AV18" s="7" t="s">
        <v>18</v>
      </c>
      <c r="AW18" t="s">
        <v>17</v>
      </c>
      <c r="AX18" t="s">
        <v>17</v>
      </c>
      <c r="AY18" t="s">
        <v>17</v>
      </c>
      <c r="AZ18" s="1">
        <v>42471</v>
      </c>
      <c r="BA18" s="1">
        <v>42471</v>
      </c>
      <c r="BB18" t="s">
        <v>17</v>
      </c>
      <c r="BC18" t="s">
        <v>17</v>
      </c>
      <c r="BD18" t="s">
        <v>17</v>
      </c>
      <c r="BE18" t="s">
        <v>17</v>
      </c>
      <c r="BF18" t="s">
        <v>17</v>
      </c>
      <c r="BG18" t="s">
        <v>17</v>
      </c>
      <c r="BH18" s="1">
        <v>42471</v>
      </c>
      <c r="BI18" s="1">
        <v>42445</v>
      </c>
      <c r="BJ18" t="s">
        <v>17</v>
      </c>
      <c r="BK18" t="s">
        <v>17</v>
      </c>
      <c r="BL18" t="s">
        <v>17</v>
      </c>
      <c r="BM18" t="s">
        <v>1004</v>
      </c>
      <c r="BN18" t="s">
        <v>17</v>
      </c>
      <c r="BO18" s="12"/>
      <c r="BP18" t="b">
        <v>0</v>
      </c>
      <c r="BQ18" t="b">
        <v>0</v>
      </c>
      <c r="BR18" s="7"/>
      <c r="BS18" s="7" t="s">
        <v>13</v>
      </c>
      <c r="BT18" t="b">
        <v>0</v>
      </c>
      <c r="BU18" t="b">
        <v>0</v>
      </c>
      <c r="BV18">
        <v>58</v>
      </c>
      <c r="BW18">
        <v>1</v>
      </c>
      <c r="CC18" s="1"/>
      <c r="CH18" s="7">
        <v>9</v>
      </c>
      <c r="CI18" s="7">
        <v>10</v>
      </c>
      <c r="CJ18" s="7">
        <v>0</v>
      </c>
      <c r="CK18" s="7">
        <v>1</v>
      </c>
      <c r="CL18" s="7">
        <v>33</v>
      </c>
      <c r="CM18" s="7">
        <v>1</v>
      </c>
      <c r="CN18" s="7">
        <v>33</v>
      </c>
      <c r="CO18" s="7">
        <v>6</v>
      </c>
      <c r="CP18" s="7">
        <v>26</v>
      </c>
      <c r="CQ18" s="7">
        <v>34</v>
      </c>
      <c r="CR18" s="27">
        <v>2016</v>
      </c>
      <c r="CS18" s="27">
        <v>1</v>
      </c>
      <c r="CT18" s="27">
        <v>10</v>
      </c>
      <c r="CU18" s="27">
        <v>1</v>
      </c>
      <c r="CV18" s="27">
        <v>4</v>
      </c>
      <c r="CW18" s="27" t="s">
        <v>18858</v>
      </c>
      <c r="CX18" s="27" t="s">
        <v>24168</v>
      </c>
      <c r="CY18" s="27" t="s">
        <v>18858</v>
      </c>
      <c r="CZ18" s="27" t="s">
        <v>24457</v>
      </c>
      <c r="DA18" s="27" t="s">
        <v>24454</v>
      </c>
      <c r="DB18" s="27" t="s">
        <v>24450</v>
      </c>
      <c r="DC18" s="27">
        <v>1</v>
      </c>
      <c r="DD18" s="27">
        <v>90</v>
      </c>
    </row>
    <row r="19" spans="1:108" customFormat="1" hidden="1" x14ac:dyDescent="0.25">
      <c r="A19" s="7" t="s">
        <v>15514</v>
      </c>
      <c r="B19" s="12">
        <v>42439</v>
      </c>
      <c r="C19" s="7" t="s">
        <v>75</v>
      </c>
      <c r="D19" s="7" t="s">
        <v>21</v>
      </c>
      <c r="E19" s="7" t="s">
        <v>9</v>
      </c>
      <c r="F19" t="s">
        <v>6003</v>
      </c>
      <c r="G19" t="s">
        <v>15515</v>
      </c>
      <c r="J19" t="s">
        <v>15516</v>
      </c>
      <c r="K19" s="1"/>
      <c r="L19" s="7" t="s">
        <v>15517</v>
      </c>
      <c r="M19" s="7">
        <v>1</v>
      </c>
      <c r="N19" s="7">
        <v>0</v>
      </c>
      <c r="O19" s="7" t="s">
        <v>979</v>
      </c>
      <c r="P19" t="s">
        <v>15518</v>
      </c>
      <c r="Q19" s="12">
        <v>42410</v>
      </c>
      <c r="R19" s="12">
        <v>42410</v>
      </c>
      <c r="T19" s="1"/>
      <c r="W19" t="s">
        <v>75</v>
      </c>
      <c r="X19" t="s">
        <v>75</v>
      </c>
      <c r="Y19" t="s">
        <v>17</v>
      </c>
      <c r="Z19" s="1"/>
      <c r="AA19" t="s">
        <v>75</v>
      </c>
      <c r="AB19" t="s">
        <v>75</v>
      </c>
      <c r="AC19" s="12">
        <v>42399</v>
      </c>
      <c r="AD19" t="s">
        <v>75</v>
      </c>
      <c r="AE19" t="s">
        <v>75</v>
      </c>
      <c r="AF19" s="7" t="s">
        <v>17</v>
      </c>
      <c r="AG19" t="s">
        <v>75</v>
      </c>
      <c r="AH19" t="s">
        <v>75</v>
      </c>
      <c r="AI19" s="7">
        <v>99</v>
      </c>
      <c r="AJ19" s="1"/>
      <c r="AK19" s="1"/>
      <c r="AL19" s="1"/>
      <c r="AM19" s="1"/>
      <c r="AN19" s="1"/>
      <c r="AO19" s="1"/>
      <c r="AP19" s="12">
        <v>42411</v>
      </c>
      <c r="AQ19" s="12">
        <v>42412</v>
      </c>
      <c r="AR19" s="12">
        <v>42438</v>
      </c>
      <c r="AS19" t="s">
        <v>75</v>
      </c>
      <c r="AT19" s="1">
        <v>42472</v>
      </c>
      <c r="AU19" s="1">
        <v>42439</v>
      </c>
      <c r="AV19" s="7" t="s">
        <v>22</v>
      </c>
      <c r="AW19" t="s">
        <v>17</v>
      </c>
      <c r="AX19" t="s">
        <v>17</v>
      </c>
      <c r="AY19" t="s">
        <v>17</v>
      </c>
      <c r="AZ19" s="1">
        <v>42506</v>
      </c>
      <c r="BA19" s="1">
        <v>42506</v>
      </c>
      <c r="BB19" t="s">
        <v>17</v>
      </c>
      <c r="BC19" t="s">
        <v>17</v>
      </c>
      <c r="BD19" t="s">
        <v>17</v>
      </c>
      <c r="BE19" t="s">
        <v>17</v>
      </c>
      <c r="BF19" t="s">
        <v>17</v>
      </c>
      <c r="BG19" t="s">
        <v>17</v>
      </c>
      <c r="BH19" s="1">
        <v>42506</v>
      </c>
      <c r="BI19" s="1">
        <v>42445</v>
      </c>
      <c r="BJ19" t="s">
        <v>17</v>
      </c>
      <c r="BK19" t="s">
        <v>17</v>
      </c>
      <c r="BL19" t="s">
        <v>17</v>
      </c>
      <c r="BM19" t="s">
        <v>1004</v>
      </c>
      <c r="BN19" t="s">
        <v>17</v>
      </c>
      <c r="BO19" s="12"/>
      <c r="BP19" t="b">
        <v>0</v>
      </c>
      <c r="BQ19" t="b">
        <v>0</v>
      </c>
      <c r="BR19" s="7"/>
      <c r="BS19" s="7" t="s">
        <v>13</v>
      </c>
      <c r="BT19" t="b">
        <v>0</v>
      </c>
      <c r="BU19" t="b">
        <v>0</v>
      </c>
      <c r="BV19">
        <v>59</v>
      </c>
      <c r="BW19">
        <v>1</v>
      </c>
      <c r="CC19" s="1"/>
      <c r="CH19" s="7">
        <v>11</v>
      </c>
      <c r="CI19" s="7">
        <v>13</v>
      </c>
      <c r="CJ19" s="7">
        <v>0</v>
      </c>
      <c r="CK19" s="7">
        <v>2</v>
      </c>
      <c r="CL19" s="7">
        <v>26</v>
      </c>
      <c r="CM19" s="7">
        <v>1</v>
      </c>
      <c r="CN19" s="7">
        <v>68</v>
      </c>
      <c r="CO19" s="7">
        <v>6</v>
      </c>
      <c r="CP19" s="7">
        <v>61</v>
      </c>
      <c r="CQ19" s="7">
        <v>27</v>
      </c>
      <c r="CR19" s="27">
        <v>2016</v>
      </c>
      <c r="CS19" s="27">
        <v>1</v>
      </c>
      <c r="CT19" s="27">
        <v>10</v>
      </c>
      <c r="CU19" s="27">
        <v>1</v>
      </c>
      <c r="CV19" s="27">
        <v>4</v>
      </c>
      <c r="CW19" s="27" t="s">
        <v>18858</v>
      </c>
      <c r="CX19" s="27" t="s">
        <v>24167</v>
      </c>
      <c r="CY19" s="27" t="s">
        <v>18858</v>
      </c>
      <c r="CZ19" s="27" t="s">
        <v>24457</v>
      </c>
      <c r="DA19" s="27" t="s">
        <v>24320</v>
      </c>
      <c r="DB19" s="27" t="s">
        <v>24450</v>
      </c>
      <c r="DC19" s="27">
        <v>1</v>
      </c>
      <c r="DD19" s="27">
        <v>90</v>
      </c>
    </row>
    <row r="20" spans="1:108" customFormat="1" hidden="1" x14ac:dyDescent="0.25">
      <c r="A20" s="7" t="s">
        <v>15519</v>
      </c>
      <c r="B20" s="12">
        <v>42439</v>
      </c>
      <c r="C20" s="7" t="s">
        <v>75</v>
      </c>
      <c r="D20" s="7" t="s">
        <v>21</v>
      </c>
      <c r="E20" s="7" t="s">
        <v>9</v>
      </c>
      <c r="F20" t="s">
        <v>15520</v>
      </c>
      <c r="G20" t="s">
        <v>15521</v>
      </c>
      <c r="J20" t="s">
        <v>15522</v>
      </c>
      <c r="K20" s="1">
        <v>41842</v>
      </c>
      <c r="L20" s="7" t="s">
        <v>15523</v>
      </c>
      <c r="M20" s="7">
        <v>1</v>
      </c>
      <c r="N20" s="7">
        <v>8</v>
      </c>
      <c r="O20" s="7" t="s">
        <v>1011</v>
      </c>
      <c r="P20" t="s">
        <v>15524</v>
      </c>
      <c r="Q20" s="12">
        <v>42409</v>
      </c>
      <c r="R20" s="12">
        <v>42409</v>
      </c>
      <c r="T20" s="1"/>
      <c r="W20" t="s">
        <v>75</v>
      </c>
      <c r="X20" t="s">
        <v>17</v>
      </c>
      <c r="Y20" t="s">
        <v>17</v>
      </c>
      <c r="Z20" s="1"/>
      <c r="AA20" t="s">
        <v>75</v>
      </c>
      <c r="AB20" t="s">
        <v>17</v>
      </c>
      <c r="AC20" s="12">
        <v>42402</v>
      </c>
      <c r="AD20" t="s">
        <v>75</v>
      </c>
      <c r="AE20" t="s">
        <v>75</v>
      </c>
      <c r="AF20" s="7" t="s">
        <v>75</v>
      </c>
      <c r="AG20" t="s">
        <v>75</v>
      </c>
      <c r="AH20" t="s">
        <v>75</v>
      </c>
      <c r="AI20" s="7">
        <v>99</v>
      </c>
      <c r="AJ20" s="1"/>
      <c r="AK20" s="1"/>
      <c r="AL20" s="1"/>
      <c r="AM20" s="1"/>
      <c r="AN20" s="1"/>
      <c r="AO20" s="1"/>
      <c r="AP20" s="12">
        <v>42409</v>
      </c>
      <c r="AQ20" s="12">
        <v>42410</v>
      </c>
      <c r="AR20" s="12">
        <v>42438</v>
      </c>
      <c r="AS20" t="s">
        <v>75</v>
      </c>
      <c r="AT20" s="1">
        <v>42471</v>
      </c>
      <c r="AU20" s="1">
        <v>42439</v>
      </c>
      <c r="AV20" s="7" t="s">
        <v>18</v>
      </c>
      <c r="AW20" t="s">
        <v>17</v>
      </c>
      <c r="AX20" t="s">
        <v>17</v>
      </c>
      <c r="AY20" t="s">
        <v>17</v>
      </c>
      <c r="AZ20" s="1">
        <v>42471</v>
      </c>
      <c r="BA20" s="1">
        <v>42471</v>
      </c>
      <c r="BB20" t="s">
        <v>17</v>
      </c>
      <c r="BC20" t="s">
        <v>17</v>
      </c>
      <c r="BD20" t="s">
        <v>17</v>
      </c>
      <c r="BE20" t="s">
        <v>17</v>
      </c>
      <c r="BF20" t="s">
        <v>17</v>
      </c>
      <c r="BG20" t="s">
        <v>17</v>
      </c>
      <c r="BH20" s="1">
        <v>42471</v>
      </c>
      <c r="BI20" s="1">
        <v>42445</v>
      </c>
      <c r="BJ20" t="s">
        <v>17</v>
      </c>
      <c r="BK20" t="s">
        <v>17</v>
      </c>
      <c r="BL20" t="s">
        <v>17</v>
      </c>
      <c r="BM20" t="s">
        <v>1004</v>
      </c>
      <c r="BN20" t="s">
        <v>17</v>
      </c>
      <c r="BO20" s="12"/>
      <c r="BP20" t="b">
        <v>0</v>
      </c>
      <c r="BQ20" t="b">
        <v>0</v>
      </c>
      <c r="BR20" s="7"/>
      <c r="BS20" s="7" t="s">
        <v>13</v>
      </c>
      <c r="BT20" t="b">
        <v>0</v>
      </c>
      <c r="BU20" t="b">
        <v>0</v>
      </c>
      <c r="BV20">
        <v>60</v>
      </c>
      <c r="BW20">
        <v>1</v>
      </c>
      <c r="CC20" s="1"/>
      <c r="CH20" s="7">
        <v>7</v>
      </c>
      <c r="CI20" s="7">
        <v>8</v>
      </c>
      <c r="CJ20" s="7">
        <v>0</v>
      </c>
      <c r="CK20" s="7">
        <v>1</v>
      </c>
      <c r="CL20" s="7">
        <v>28</v>
      </c>
      <c r="CM20" s="7">
        <v>1</v>
      </c>
      <c r="CN20" s="7">
        <v>33</v>
      </c>
      <c r="CO20" s="7">
        <v>6</v>
      </c>
      <c r="CP20" s="7">
        <v>26</v>
      </c>
      <c r="CQ20" s="7">
        <v>29</v>
      </c>
      <c r="CR20" s="27">
        <v>2016</v>
      </c>
      <c r="CS20" s="27">
        <v>2</v>
      </c>
      <c r="CT20" s="27">
        <v>10</v>
      </c>
      <c r="CU20" s="27">
        <v>1</v>
      </c>
      <c r="CV20" s="27">
        <v>5</v>
      </c>
      <c r="CW20" s="27" t="s">
        <v>18858</v>
      </c>
      <c r="CX20" s="27" t="s">
        <v>24168</v>
      </c>
      <c r="CY20" s="27" t="s">
        <v>18858</v>
      </c>
      <c r="CZ20" s="27" t="s">
        <v>24457</v>
      </c>
      <c r="DA20" s="27" t="s">
        <v>24454</v>
      </c>
      <c r="DB20" s="27" t="s">
        <v>24450</v>
      </c>
      <c r="DC20" s="27">
        <v>1</v>
      </c>
      <c r="DD20" s="27">
        <v>90</v>
      </c>
    </row>
    <row r="21" spans="1:108" customFormat="1" hidden="1" x14ac:dyDescent="0.25">
      <c r="A21" s="7" t="s">
        <v>15525</v>
      </c>
      <c r="B21" s="12">
        <v>42439</v>
      </c>
      <c r="C21" s="7" t="s">
        <v>75</v>
      </c>
      <c r="D21" s="7" t="s">
        <v>21</v>
      </c>
      <c r="E21" s="7" t="s">
        <v>9</v>
      </c>
      <c r="F21" t="s">
        <v>1297</v>
      </c>
      <c r="G21" t="s">
        <v>15526</v>
      </c>
      <c r="J21" t="s">
        <v>15527</v>
      </c>
      <c r="K21" s="1">
        <v>42012</v>
      </c>
      <c r="L21" s="7" t="s">
        <v>15528</v>
      </c>
      <c r="M21" s="7">
        <v>1</v>
      </c>
      <c r="N21" s="7">
        <v>2</v>
      </c>
      <c r="O21" s="7" t="s">
        <v>1011</v>
      </c>
      <c r="P21" t="s">
        <v>15529</v>
      </c>
      <c r="Q21" s="12">
        <v>42414</v>
      </c>
      <c r="R21" s="12">
        <v>42414</v>
      </c>
      <c r="T21" s="1"/>
      <c r="W21" t="s">
        <v>75</v>
      </c>
      <c r="X21" t="s">
        <v>17</v>
      </c>
      <c r="Y21" t="s">
        <v>17</v>
      </c>
      <c r="Z21" s="1"/>
      <c r="AA21" t="s">
        <v>75</v>
      </c>
      <c r="AB21" t="s">
        <v>17</v>
      </c>
      <c r="AC21" s="12">
        <v>42410</v>
      </c>
      <c r="AD21" t="s">
        <v>75</v>
      </c>
      <c r="AE21" t="s">
        <v>75</v>
      </c>
      <c r="AF21" s="7" t="s">
        <v>75</v>
      </c>
      <c r="AG21" t="s">
        <v>75</v>
      </c>
      <c r="AH21" t="s">
        <v>75</v>
      </c>
      <c r="AI21" s="7">
        <v>99</v>
      </c>
      <c r="AJ21" s="1"/>
      <c r="AK21" s="1"/>
      <c r="AL21" s="1"/>
      <c r="AM21" s="1"/>
      <c r="AN21" s="1"/>
      <c r="AO21" s="1"/>
      <c r="AP21" s="12">
        <v>42415</v>
      </c>
      <c r="AQ21" s="12">
        <v>42416</v>
      </c>
      <c r="AR21" s="12">
        <v>42438</v>
      </c>
      <c r="AS21" t="s">
        <v>75</v>
      </c>
      <c r="AT21" s="1">
        <v>42471</v>
      </c>
      <c r="AU21" s="1">
        <v>42439</v>
      </c>
      <c r="AV21" s="7" t="s">
        <v>18</v>
      </c>
      <c r="AW21" t="s">
        <v>17</v>
      </c>
      <c r="AX21" t="s">
        <v>17</v>
      </c>
      <c r="AY21" t="s">
        <v>17</v>
      </c>
      <c r="AZ21" s="1">
        <v>42471</v>
      </c>
      <c r="BA21" s="1">
        <v>42471</v>
      </c>
      <c r="BB21" t="s">
        <v>17</v>
      </c>
      <c r="BC21" t="s">
        <v>17</v>
      </c>
      <c r="BD21" t="s">
        <v>17</v>
      </c>
      <c r="BE21" t="s">
        <v>17</v>
      </c>
      <c r="BF21" t="s">
        <v>17</v>
      </c>
      <c r="BG21" t="s">
        <v>17</v>
      </c>
      <c r="BH21" s="1">
        <v>42471</v>
      </c>
      <c r="BI21" s="1">
        <v>42445</v>
      </c>
      <c r="BJ21" t="s">
        <v>17</v>
      </c>
      <c r="BK21" t="s">
        <v>17</v>
      </c>
      <c r="BL21" t="s">
        <v>17</v>
      </c>
      <c r="BM21" t="s">
        <v>1004</v>
      </c>
      <c r="BN21" t="s">
        <v>17</v>
      </c>
      <c r="BO21" s="12"/>
      <c r="BP21" t="b">
        <v>0</v>
      </c>
      <c r="BQ21" t="b">
        <v>0</v>
      </c>
      <c r="BR21" s="7"/>
      <c r="BS21" s="7" t="s">
        <v>13</v>
      </c>
      <c r="BT21" t="b">
        <v>0</v>
      </c>
      <c r="BU21" t="b">
        <v>0</v>
      </c>
      <c r="BV21">
        <v>61</v>
      </c>
      <c r="BW21">
        <v>1</v>
      </c>
      <c r="CC21" s="1"/>
      <c r="CH21" s="7">
        <v>4</v>
      </c>
      <c r="CI21" s="7">
        <v>6</v>
      </c>
      <c r="CJ21" s="7">
        <v>0</v>
      </c>
      <c r="CK21" s="7">
        <v>2</v>
      </c>
      <c r="CL21" s="7">
        <v>22</v>
      </c>
      <c r="CM21" s="7">
        <v>1</v>
      </c>
      <c r="CN21" s="7">
        <v>33</v>
      </c>
      <c r="CO21" s="7">
        <v>6</v>
      </c>
      <c r="CP21" s="7">
        <v>26</v>
      </c>
      <c r="CQ21" s="7">
        <v>23</v>
      </c>
      <c r="CR21" s="27">
        <v>2016</v>
      </c>
      <c r="CS21" s="27">
        <v>2</v>
      </c>
      <c r="CT21" s="27">
        <v>10</v>
      </c>
      <c r="CU21" s="27">
        <v>1</v>
      </c>
      <c r="CV21" s="27">
        <v>6</v>
      </c>
      <c r="CW21" s="27" t="s">
        <v>18858</v>
      </c>
      <c r="CX21" s="27" t="s">
        <v>24167</v>
      </c>
      <c r="CY21" s="27" t="s">
        <v>18858</v>
      </c>
      <c r="CZ21" s="27" t="s">
        <v>24457</v>
      </c>
      <c r="DA21" s="27" t="s">
        <v>24454</v>
      </c>
      <c r="DB21" s="27" t="s">
        <v>24450</v>
      </c>
      <c r="DC21" s="27">
        <v>1</v>
      </c>
      <c r="DD21" s="27">
        <v>90</v>
      </c>
    </row>
    <row r="22" spans="1:108" customFormat="1" hidden="1" x14ac:dyDescent="0.25">
      <c r="A22" s="7" t="s">
        <v>15530</v>
      </c>
      <c r="B22" s="12">
        <v>42439</v>
      </c>
      <c r="C22" s="7" t="s">
        <v>75</v>
      </c>
      <c r="D22" s="7" t="s">
        <v>21</v>
      </c>
      <c r="E22" s="7" t="s">
        <v>9</v>
      </c>
      <c r="F22" t="s">
        <v>1782</v>
      </c>
      <c r="G22" t="s">
        <v>15531</v>
      </c>
      <c r="J22" t="s">
        <v>15532</v>
      </c>
      <c r="K22" s="1">
        <v>41708</v>
      </c>
      <c r="L22" s="7" t="s">
        <v>15533</v>
      </c>
      <c r="M22" s="7">
        <v>2</v>
      </c>
      <c r="N22" s="7"/>
      <c r="O22" s="7" t="s">
        <v>1011</v>
      </c>
      <c r="P22" t="s">
        <v>15534</v>
      </c>
      <c r="Q22" s="12">
        <v>42417</v>
      </c>
      <c r="R22" s="12">
        <v>42417</v>
      </c>
      <c r="T22" s="1"/>
      <c r="W22" t="s">
        <v>75</v>
      </c>
      <c r="X22" t="s">
        <v>17</v>
      </c>
      <c r="Y22" t="s">
        <v>17</v>
      </c>
      <c r="Z22" s="1"/>
      <c r="AA22" t="s">
        <v>75</v>
      </c>
      <c r="AB22" t="s">
        <v>17</v>
      </c>
      <c r="AC22" s="12">
        <v>42416</v>
      </c>
      <c r="AD22" t="s">
        <v>75</v>
      </c>
      <c r="AE22" t="s">
        <v>75</v>
      </c>
      <c r="AF22" s="7" t="s">
        <v>75</v>
      </c>
      <c r="AG22" t="s">
        <v>75</v>
      </c>
      <c r="AH22" t="s">
        <v>75</v>
      </c>
      <c r="AI22" s="7">
        <v>3</v>
      </c>
      <c r="AJ22" s="1"/>
      <c r="AK22" s="1">
        <v>41834</v>
      </c>
      <c r="AL22" s="1"/>
      <c r="AM22" s="1">
        <v>41769</v>
      </c>
      <c r="AN22" s="1">
        <v>41869</v>
      </c>
      <c r="AO22" s="1"/>
      <c r="AP22" s="12">
        <v>42416</v>
      </c>
      <c r="AQ22" s="12">
        <v>42417</v>
      </c>
      <c r="AR22" s="12">
        <v>42438</v>
      </c>
      <c r="AS22" t="s">
        <v>75</v>
      </c>
      <c r="AT22" s="1">
        <v>42471</v>
      </c>
      <c r="AU22" s="1">
        <v>42439</v>
      </c>
      <c r="AV22" s="7" t="s">
        <v>18</v>
      </c>
      <c r="AW22" t="s">
        <v>17</v>
      </c>
      <c r="AX22" t="s">
        <v>17</v>
      </c>
      <c r="AY22" t="s">
        <v>17</v>
      </c>
      <c r="AZ22" s="1">
        <v>42471</v>
      </c>
      <c r="BA22" s="1">
        <v>42471</v>
      </c>
      <c r="BB22" t="s">
        <v>17</v>
      </c>
      <c r="BC22" t="s">
        <v>17</v>
      </c>
      <c r="BD22" t="s">
        <v>17</v>
      </c>
      <c r="BE22" t="s">
        <v>17</v>
      </c>
      <c r="BF22" t="s">
        <v>17</v>
      </c>
      <c r="BG22" t="s">
        <v>17</v>
      </c>
      <c r="BH22" s="1">
        <v>42471</v>
      </c>
      <c r="BI22" s="1">
        <v>42445</v>
      </c>
      <c r="BJ22" t="s">
        <v>17</v>
      </c>
      <c r="BK22" t="s">
        <v>17</v>
      </c>
      <c r="BL22" t="s">
        <v>17</v>
      </c>
      <c r="BM22" t="s">
        <v>1004</v>
      </c>
      <c r="BN22" t="s">
        <v>17</v>
      </c>
      <c r="BO22" s="12"/>
      <c r="BP22" t="b">
        <v>0</v>
      </c>
      <c r="BQ22" t="b">
        <v>0</v>
      </c>
      <c r="BR22" s="7"/>
      <c r="BS22" s="7" t="s">
        <v>13</v>
      </c>
      <c r="BT22" t="b">
        <v>0</v>
      </c>
      <c r="BU22" t="b">
        <v>0</v>
      </c>
      <c r="BV22">
        <v>62</v>
      </c>
      <c r="BW22">
        <v>1</v>
      </c>
      <c r="CC22" s="1"/>
      <c r="CH22" s="7">
        <v>1</v>
      </c>
      <c r="CI22" s="7">
        <v>1</v>
      </c>
      <c r="CJ22" s="7">
        <v>0</v>
      </c>
      <c r="CK22" s="7">
        <v>0</v>
      </c>
      <c r="CL22" s="7">
        <v>21</v>
      </c>
      <c r="CM22" s="7">
        <v>1</v>
      </c>
      <c r="CN22" s="7">
        <v>33</v>
      </c>
      <c r="CO22" s="7">
        <v>6</v>
      </c>
      <c r="CP22" s="7">
        <v>26</v>
      </c>
      <c r="CQ22" s="7">
        <v>22</v>
      </c>
      <c r="CR22" s="27">
        <v>2016</v>
      </c>
      <c r="CS22" s="27">
        <v>2</v>
      </c>
      <c r="CT22" s="27">
        <v>10</v>
      </c>
      <c r="CU22" s="27">
        <v>1</v>
      </c>
      <c r="CV22" s="27">
        <v>7</v>
      </c>
      <c r="CW22" s="27" t="s">
        <v>18858</v>
      </c>
      <c r="CX22" s="27" t="s">
        <v>24167</v>
      </c>
      <c r="CY22" s="27" t="s">
        <v>18858</v>
      </c>
      <c r="CZ22" s="27" t="s">
        <v>24457</v>
      </c>
      <c r="DA22" s="27" t="s">
        <v>24454</v>
      </c>
      <c r="DB22" s="27" t="s">
        <v>18773</v>
      </c>
      <c r="DC22" s="27">
        <v>1</v>
      </c>
      <c r="DD22" s="27">
        <v>90</v>
      </c>
    </row>
    <row r="23" spans="1:108" customFormat="1" hidden="1" x14ac:dyDescent="0.25">
      <c r="A23" s="7" t="s">
        <v>15535</v>
      </c>
      <c r="B23" s="12">
        <v>42445</v>
      </c>
      <c r="C23" s="7" t="s">
        <v>75</v>
      </c>
      <c r="D23" s="7" t="s">
        <v>15</v>
      </c>
      <c r="E23" s="7" t="s">
        <v>14</v>
      </c>
      <c r="F23" t="s">
        <v>15536</v>
      </c>
      <c r="G23" t="s">
        <v>4357</v>
      </c>
      <c r="J23" t="s">
        <v>15537</v>
      </c>
      <c r="K23" s="1">
        <v>41276</v>
      </c>
      <c r="L23" s="7" t="s">
        <v>15538</v>
      </c>
      <c r="M23" s="7">
        <v>3</v>
      </c>
      <c r="N23" s="7">
        <v>2</v>
      </c>
      <c r="O23" s="7" t="s">
        <v>979</v>
      </c>
      <c r="P23" t="s">
        <v>15539</v>
      </c>
      <c r="Q23" s="12">
        <v>42438</v>
      </c>
      <c r="R23" s="12">
        <v>42439</v>
      </c>
      <c r="T23" s="1"/>
      <c r="W23" t="s">
        <v>75</v>
      </c>
      <c r="X23" t="s">
        <v>17</v>
      </c>
      <c r="Y23" t="s">
        <v>75</v>
      </c>
      <c r="Z23" s="1">
        <v>42433</v>
      </c>
      <c r="AA23" t="s">
        <v>17</v>
      </c>
      <c r="AB23" t="s">
        <v>75</v>
      </c>
      <c r="AC23" s="12">
        <v>42437</v>
      </c>
      <c r="AD23" t="s">
        <v>75</v>
      </c>
      <c r="AE23" t="s">
        <v>75</v>
      </c>
      <c r="AF23" s="7" t="s">
        <v>17</v>
      </c>
      <c r="AG23" t="s">
        <v>75</v>
      </c>
      <c r="AH23" t="s">
        <v>75</v>
      </c>
      <c r="AI23" s="7">
        <v>3</v>
      </c>
      <c r="AJ23" s="1">
        <v>41277</v>
      </c>
      <c r="AK23" s="1">
        <v>41437</v>
      </c>
      <c r="AL23" s="1"/>
      <c r="AM23" s="1">
        <v>41374</v>
      </c>
      <c r="AN23" s="1">
        <v>41467</v>
      </c>
      <c r="AO23" s="1"/>
      <c r="AP23" s="12">
        <v>42437</v>
      </c>
      <c r="AQ23" s="12">
        <v>42438</v>
      </c>
      <c r="AR23" s="12">
        <v>42444</v>
      </c>
      <c r="AS23" t="s">
        <v>75</v>
      </c>
      <c r="AT23" s="1">
        <v>42471</v>
      </c>
      <c r="AU23" s="1">
        <v>42445</v>
      </c>
      <c r="AV23" s="7" t="s">
        <v>18</v>
      </c>
      <c r="AW23" t="s">
        <v>17</v>
      </c>
      <c r="AX23" t="s">
        <v>17</v>
      </c>
      <c r="AY23" t="s">
        <v>17</v>
      </c>
      <c r="AZ23" s="1">
        <v>42471</v>
      </c>
      <c r="BA23" s="1">
        <v>42471</v>
      </c>
      <c r="BB23" t="s">
        <v>17</v>
      </c>
      <c r="BC23" t="s">
        <v>17</v>
      </c>
      <c r="BD23" t="s">
        <v>17</v>
      </c>
      <c r="BE23" t="s">
        <v>17</v>
      </c>
      <c r="BF23" t="s">
        <v>17</v>
      </c>
      <c r="BG23" t="s">
        <v>17</v>
      </c>
      <c r="BH23" s="1">
        <v>42471</v>
      </c>
      <c r="BI23" s="1">
        <v>42453</v>
      </c>
      <c r="BJ23" t="s">
        <v>17</v>
      </c>
      <c r="BK23" t="s">
        <v>17</v>
      </c>
      <c r="BL23" t="s">
        <v>17</v>
      </c>
      <c r="BM23" t="s">
        <v>1004</v>
      </c>
      <c r="BN23" t="s">
        <v>17</v>
      </c>
      <c r="BO23" s="12"/>
      <c r="BP23" t="b">
        <v>0</v>
      </c>
      <c r="BQ23" t="b">
        <v>0</v>
      </c>
      <c r="BR23" s="7"/>
      <c r="BS23" s="7" t="s">
        <v>13</v>
      </c>
      <c r="BT23" t="b">
        <v>0</v>
      </c>
      <c r="BU23" t="b">
        <v>0</v>
      </c>
      <c r="BV23">
        <v>63</v>
      </c>
      <c r="BW23">
        <v>1</v>
      </c>
      <c r="CC23" s="1"/>
      <c r="CH23" s="7">
        <v>1</v>
      </c>
      <c r="CI23" s="7">
        <v>1</v>
      </c>
      <c r="CJ23" s="7">
        <v>1</v>
      </c>
      <c r="CK23" s="7">
        <v>-1</v>
      </c>
      <c r="CL23" s="7">
        <v>6</v>
      </c>
      <c r="CM23" s="7">
        <v>1</v>
      </c>
      <c r="CN23" s="7">
        <v>27</v>
      </c>
      <c r="CO23" s="7">
        <v>8</v>
      </c>
      <c r="CP23" s="7">
        <v>18</v>
      </c>
      <c r="CQ23" s="7">
        <v>7</v>
      </c>
      <c r="CR23" s="27">
        <v>2016</v>
      </c>
      <c r="CS23" s="27">
        <v>3</v>
      </c>
      <c r="CT23" s="27">
        <v>10</v>
      </c>
      <c r="CU23" s="27">
        <v>1</v>
      </c>
      <c r="CV23" s="27">
        <v>10</v>
      </c>
      <c r="CW23" s="27" t="s">
        <v>18858</v>
      </c>
      <c r="CX23" s="27" t="s">
        <v>24324</v>
      </c>
      <c r="CY23" s="27" t="s">
        <v>18858</v>
      </c>
      <c r="CZ23" s="27" t="s">
        <v>24452</v>
      </c>
      <c r="DA23" s="27" t="s">
        <v>24453</v>
      </c>
      <c r="DB23" s="27" t="s">
        <v>18773</v>
      </c>
      <c r="DC23" s="27">
        <v>1</v>
      </c>
      <c r="DD23" s="27">
        <v>90</v>
      </c>
    </row>
    <row r="24" spans="1:108" customFormat="1" hidden="1" x14ac:dyDescent="0.25">
      <c r="A24" s="7" t="s">
        <v>15540</v>
      </c>
      <c r="B24" s="12">
        <v>42448</v>
      </c>
      <c r="C24" s="7" t="s">
        <v>75</v>
      </c>
      <c r="D24" s="7" t="s">
        <v>4893</v>
      </c>
      <c r="E24" s="7" t="s">
        <v>39</v>
      </c>
      <c r="F24" t="s">
        <v>4894</v>
      </c>
      <c r="G24" t="s">
        <v>15541</v>
      </c>
      <c r="J24" t="s">
        <v>15542</v>
      </c>
      <c r="K24" s="1">
        <v>41835</v>
      </c>
      <c r="L24" s="7" t="s">
        <v>15543</v>
      </c>
      <c r="M24" s="7">
        <v>1</v>
      </c>
      <c r="N24" s="7">
        <v>8</v>
      </c>
      <c r="O24" s="7" t="s">
        <v>979</v>
      </c>
      <c r="P24" t="s">
        <v>13163</v>
      </c>
      <c r="Q24" s="12">
        <v>42439</v>
      </c>
      <c r="R24" s="12">
        <v>42439</v>
      </c>
      <c r="T24" s="1"/>
      <c r="W24" t="s">
        <v>75</v>
      </c>
      <c r="X24" t="s">
        <v>17</v>
      </c>
      <c r="Y24" t="s">
        <v>75</v>
      </c>
      <c r="Z24" s="1">
        <v>42439</v>
      </c>
      <c r="AA24" t="s">
        <v>17</v>
      </c>
      <c r="AB24" t="s">
        <v>75</v>
      </c>
      <c r="AC24" s="12">
        <v>42434</v>
      </c>
      <c r="AD24" t="s">
        <v>75</v>
      </c>
      <c r="AE24" t="s">
        <v>75</v>
      </c>
      <c r="AF24" s="7" t="s">
        <v>17</v>
      </c>
      <c r="AG24" t="s">
        <v>75</v>
      </c>
      <c r="AH24" t="s">
        <v>75</v>
      </c>
      <c r="AI24" s="7">
        <v>3</v>
      </c>
      <c r="AJ24" s="1"/>
      <c r="AK24" s="1">
        <v>41926</v>
      </c>
      <c r="AL24" s="1"/>
      <c r="AM24" s="1">
        <v>41897</v>
      </c>
      <c r="AN24" s="1">
        <v>41960</v>
      </c>
      <c r="AO24" s="1"/>
      <c r="AP24" s="12">
        <v>42440</v>
      </c>
      <c r="AQ24" s="12">
        <v>42441</v>
      </c>
      <c r="AR24" s="12">
        <v>42446</v>
      </c>
      <c r="AS24" t="s">
        <v>75</v>
      </c>
      <c r="AT24" s="1">
        <v>42472</v>
      </c>
      <c r="AU24" s="1">
        <v>42448</v>
      </c>
      <c r="AV24" s="7" t="s">
        <v>22</v>
      </c>
      <c r="AW24" t="s">
        <v>17</v>
      </c>
      <c r="AX24" t="s">
        <v>17</v>
      </c>
      <c r="AY24" t="s">
        <v>17</v>
      </c>
      <c r="AZ24" s="1">
        <v>42506</v>
      </c>
      <c r="BA24" s="1">
        <v>42506</v>
      </c>
      <c r="BB24" t="s">
        <v>17</v>
      </c>
      <c r="BC24" t="s">
        <v>17</v>
      </c>
      <c r="BD24" t="s">
        <v>17</v>
      </c>
      <c r="BE24" t="s">
        <v>17</v>
      </c>
      <c r="BF24" t="s">
        <v>17</v>
      </c>
      <c r="BG24" t="s">
        <v>17</v>
      </c>
      <c r="BH24" s="1">
        <v>42506</v>
      </c>
      <c r="BI24" s="1">
        <v>42453</v>
      </c>
      <c r="BJ24" t="s">
        <v>17</v>
      </c>
      <c r="BK24" t="s">
        <v>17</v>
      </c>
      <c r="BL24" t="s">
        <v>17</v>
      </c>
      <c r="BM24" t="s">
        <v>1004</v>
      </c>
      <c r="BN24" t="s">
        <v>17</v>
      </c>
      <c r="BO24" s="12"/>
      <c r="BP24" t="b">
        <v>0</v>
      </c>
      <c r="BQ24" t="b">
        <v>0</v>
      </c>
      <c r="BR24" s="7"/>
      <c r="BS24" s="7" t="s">
        <v>13</v>
      </c>
      <c r="BT24" t="b">
        <v>0</v>
      </c>
      <c r="BU24" t="b">
        <v>0</v>
      </c>
      <c r="BV24">
        <v>64</v>
      </c>
      <c r="BW24">
        <v>1</v>
      </c>
      <c r="CC24" s="1"/>
      <c r="CH24" s="7">
        <v>5</v>
      </c>
      <c r="CI24" s="7">
        <v>7</v>
      </c>
      <c r="CJ24" s="7">
        <v>0</v>
      </c>
      <c r="CK24" s="7">
        <v>2</v>
      </c>
      <c r="CL24" s="7">
        <v>5</v>
      </c>
      <c r="CM24" s="7">
        <v>2</v>
      </c>
      <c r="CN24" s="7">
        <v>60</v>
      </c>
      <c r="CO24" s="7">
        <v>5</v>
      </c>
      <c r="CP24" s="7">
        <v>53</v>
      </c>
      <c r="CQ24" s="7">
        <v>7</v>
      </c>
      <c r="CR24" s="27">
        <v>2016</v>
      </c>
      <c r="CS24" s="27">
        <v>3</v>
      </c>
      <c r="CT24" s="27">
        <v>10</v>
      </c>
      <c r="CU24" s="27">
        <v>1</v>
      </c>
      <c r="CV24" s="27">
        <v>9</v>
      </c>
      <c r="CW24" s="27" t="s">
        <v>18858</v>
      </c>
      <c r="CX24" s="27" t="s">
        <v>24324</v>
      </c>
      <c r="CY24" s="27" t="s">
        <v>18858</v>
      </c>
      <c r="CZ24" s="27" t="s">
        <v>24457</v>
      </c>
      <c r="DA24" s="27" t="s">
        <v>24320</v>
      </c>
      <c r="DB24" s="27" t="s">
        <v>18773</v>
      </c>
      <c r="DC24" s="27">
        <v>1</v>
      </c>
      <c r="DD24" s="27">
        <v>90</v>
      </c>
    </row>
    <row r="25" spans="1:108" customFormat="1" hidden="1" x14ac:dyDescent="0.25">
      <c r="A25" s="7" t="s">
        <v>15544</v>
      </c>
      <c r="B25" s="12">
        <v>42448</v>
      </c>
      <c r="C25" s="7" t="s">
        <v>75</v>
      </c>
      <c r="D25" s="7" t="s">
        <v>1114</v>
      </c>
      <c r="E25" s="7" t="s">
        <v>39</v>
      </c>
      <c r="F25" t="s">
        <v>4743</v>
      </c>
      <c r="G25" t="s">
        <v>15545</v>
      </c>
      <c r="J25" t="s">
        <v>4435</v>
      </c>
      <c r="K25" s="1">
        <v>41693</v>
      </c>
      <c r="L25" s="7" t="s">
        <v>15546</v>
      </c>
      <c r="M25" s="7">
        <v>2</v>
      </c>
      <c r="N25" s="7">
        <v>0</v>
      </c>
      <c r="O25" s="7" t="s">
        <v>979</v>
      </c>
      <c r="P25" t="s">
        <v>15547</v>
      </c>
      <c r="Q25" s="12">
        <v>42430</v>
      </c>
      <c r="R25" s="12">
        <v>42430</v>
      </c>
      <c r="T25" s="1"/>
      <c r="W25" t="s">
        <v>75</v>
      </c>
      <c r="X25" t="s">
        <v>75</v>
      </c>
      <c r="Y25" t="s">
        <v>17</v>
      </c>
      <c r="Z25" s="1"/>
      <c r="AA25" t="s">
        <v>17</v>
      </c>
      <c r="AB25" t="s">
        <v>75</v>
      </c>
      <c r="AC25" s="12">
        <v>42417</v>
      </c>
      <c r="AD25" t="s">
        <v>75</v>
      </c>
      <c r="AE25" t="s">
        <v>75</v>
      </c>
      <c r="AF25" s="7" t="s">
        <v>75</v>
      </c>
      <c r="AG25" t="s">
        <v>75</v>
      </c>
      <c r="AH25" t="s">
        <v>75</v>
      </c>
      <c r="AI25" s="7">
        <v>3</v>
      </c>
      <c r="AJ25" s="1">
        <v>41694</v>
      </c>
      <c r="AK25" s="1">
        <v>41820</v>
      </c>
      <c r="AL25" s="1"/>
      <c r="AM25" s="1">
        <v>41778</v>
      </c>
      <c r="AN25" s="1">
        <v>41941</v>
      </c>
      <c r="AO25" s="1"/>
      <c r="AP25" s="12">
        <v>42432</v>
      </c>
      <c r="AQ25" s="12">
        <v>42433</v>
      </c>
      <c r="AR25" s="12">
        <v>42446</v>
      </c>
      <c r="AS25" t="s">
        <v>75</v>
      </c>
      <c r="AT25" s="1">
        <v>42471</v>
      </c>
      <c r="AU25" s="1">
        <v>42448</v>
      </c>
      <c r="AV25" s="7" t="s">
        <v>18</v>
      </c>
      <c r="AW25" t="s">
        <v>17</v>
      </c>
      <c r="AX25" t="s">
        <v>17</v>
      </c>
      <c r="AY25" t="s">
        <v>17</v>
      </c>
      <c r="AZ25" s="1">
        <v>42471</v>
      </c>
      <c r="BA25" s="1">
        <v>42471</v>
      </c>
      <c r="BB25" t="s">
        <v>17</v>
      </c>
      <c r="BC25" t="s">
        <v>17</v>
      </c>
      <c r="BD25" t="s">
        <v>17</v>
      </c>
      <c r="BE25" t="s">
        <v>17</v>
      </c>
      <c r="BF25" t="s">
        <v>17</v>
      </c>
      <c r="BG25" t="s">
        <v>17</v>
      </c>
      <c r="BH25" s="1">
        <v>42471</v>
      </c>
      <c r="BI25" s="1">
        <v>42453</v>
      </c>
      <c r="BJ25" t="s">
        <v>17</v>
      </c>
      <c r="BK25" t="s">
        <v>17</v>
      </c>
      <c r="BL25" t="s">
        <v>17</v>
      </c>
      <c r="BM25" t="s">
        <v>1004</v>
      </c>
      <c r="BN25" t="s">
        <v>17</v>
      </c>
      <c r="BO25" s="12">
        <v>42481</v>
      </c>
      <c r="BP25" t="b">
        <v>0</v>
      </c>
      <c r="BQ25" t="b">
        <v>0</v>
      </c>
      <c r="BR25" s="7" t="s">
        <v>75</v>
      </c>
      <c r="BS25" s="7" t="s">
        <v>13</v>
      </c>
      <c r="BT25" t="b">
        <v>0</v>
      </c>
      <c r="BU25" t="b">
        <v>0</v>
      </c>
      <c r="BV25">
        <v>65</v>
      </c>
      <c r="BW25">
        <v>1</v>
      </c>
      <c r="CC25" s="1"/>
      <c r="CH25" s="7">
        <v>13</v>
      </c>
      <c r="CI25" s="7">
        <v>16</v>
      </c>
      <c r="CJ25" s="7">
        <v>0</v>
      </c>
      <c r="CK25" s="7">
        <v>3</v>
      </c>
      <c r="CL25" s="7">
        <v>13</v>
      </c>
      <c r="CM25" s="7">
        <v>2</v>
      </c>
      <c r="CN25" s="7">
        <v>25</v>
      </c>
      <c r="CO25" s="7">
        <v>5</v>
      </c>
      <c r="CP25" s="7">
        <v>18</v>
      </c>
      <c r="CQ25" s="7">
        <v>15</v>
      </c>
      <c r="CR25" s="27">
        <v>2016</v>
      </c>
      <c r="CS25" s="27">
        <v>2</v>
      </c>
      <c r="CT25" s="27">
        <v>10</v>
      </c>
      <c r="CU25" s="27">
        <v>1</v>
      </c>
      <c r="CV25" s="27">
        <v>7</v>
      </c>
      <c r="CW25" s="27" t="s">
        <v>18857</v>
      </c>
      <c r="CX25" s="27" t="s">
        <v>24167</v>
      </c>
      <c r="CY25" s="27" t="s">
        <v>18858</v>
      </c>
      <c r="CZ25" s="27" t="s">
        <v>24457</v>
      </c>
      <c r="DA25" s="27" t="s">
        <v>24453</v>
      </c>
      <c r="DB25" s="27" t="s">
        <v>18773</v>
      </c>
      <c r="DC25" s="27">
        <v>2</v>
      </c>
      <c r="DD25" s="27">
        <v>90</v>
      </c>
    </row>
    <row r="26" spans="1:108" customFormat="1" hidden="1" x14ac:dyDescent="0.25">
      <c r="A26" s="7" t="s">
        <v>15548</v>
      </c>
      <c r="B26" s="12">
        <v>42448</v>
      </c>
      <c r="C26" s="7" t="s">
        <v>75</v>
      </c>
      <c r="D26" s="7" t="s">
        <v>712</v>
      </c>
      <c r="E26" s="7" t="s">
        <v>29</v>
      </c>
      <c r="F26" t="s">
        <v>5130</v>
      </c>
      <c r="G26" t="s">
        <v>15549</v>
      </c>
      <c r="H26" t="s">
        <v>15550</v>
      </c>
      <c r="J26" t="s">
        <v>15551</v>
      </c>
      <c r="K26" s="1">
        <v>41543</v>
      </c>
      <c r="L26" s="7" t="s">
        <v>15552</v>
      </c>
      <c r="M26" s="7">
        <v>2</v>
      </c>
      <c r="N26" s="7">
        <v>4</v>
      </c>
      <c r="O26" s="7" t="s">
        <v>1011</v>
      </c>
      <c r="P26" t="s">
        <v>15553</v>
      </c>
      <c r="Q26" s="12">
        <v>42396</v>
      </c>
      <c r="R26" s="12">
        <v>42396</v>
      </c>
      <c r="T26" s="1"/>
      <c r="W26" t="s">
        <v>17</v>
      </c>
      <c r="X26" t="s">
        <v>17</v>
      </c>
      <c r="Y26" t="s">
        <v>17</v>
      </c>
      <c r="Z26" s="1"/>
      <c r="AA26" t="s">
        <v>17</v>
      </c>
      <c r="AB26" t="s">
        <v>75</v>
      </c>
      <c r="AC26" s="12">
        <v>42370</v>
      </c>
      <c r="AD26" t="s">
        <v>75</v>
      </c>
      <c r="AE26" t="s">
        <v>75</v>
      </c>
      <c r="AF26" s="7" t="s">
        <v>75</v>
      </c>
      <c r="AG26" t="s">
        <v>75</v>
      </c>
      <c r="AH26" t="s">
        <v>75</v>
      </c>
      <c r="AI26" s="7">
        <v>4</v>
      </c>
      <c r="AJ26" s="1">
        <v>41547</v>
      </c>
      <c r="AK26" s="1">
        <v>41638</v>
      </c>
      <c r="AL26" s="1">
        <v>42173</v>
      </c>
      <c r="AM26" s="1">
        <v>41605</v>
      </c>
      <c r="AN26" s="1">
        <v>41675</v>
      </c>
      <c r="AO26" s="1"/>
      <c r="AP26" s="12">
        <v>42396</v>
      </c>
      <c r="AQ26" s="12">
        <v>42397</v>
      </c>
      <c r="AR26" s="12">
        <v>42446</v>
      </c>
      <c r="AS26" t="s">
        <v>75</v>
      </c>
      <c r="AT26" s="1">
        <v>42472</v>
      </c>
      <c r="AU26" s="1">
        <v>42448</v>
      </c>
      <c r="AV26" s="7" t="s">
        <v>22</v>
      </c>
      <c r="AW26" t="s">
        <v>17</v>
      </c>
      <c r="AX26" t="s">
        <v>17</v>
      </c>
      <c r="AY26" t="s">
        <v>17</v>
      </c>
      <c r="AZ26" s="1">
        <v>42506</v>
      </c>
      <c r="BA26" s="1">
        <v>42506</v>
      </c>
      <c r="BB26" t="s">
        <v>17</v>
      </c>
      <c r="BC26" t="s">
        <v>17</v>
      </c>
      <c r="BD26" t="s">
        <v>17</v>
      </c>
      <c r="BE26" t="s">
        <v>17</v>
      </c>
      <c r="BF26" t="s">
        <v>17</v>
      </c>
      <c r="BG26" t="s">
        <v>17</v>
      </c>
      <c r="BH26" s="1">
        <v>42506</v>
      </c>
      <c r="BI26" s="1">
        <v>42453</v>
      </c>
      <c r="BJ26" t="s">
        <v>17</v>
      </c>
      <c r="BK26" t="s">
        <v>17</v>
      </c>
      <c r="BL26" t="s">
        <v>17</v>
      </c>
      <c r="BM26" t="s">
        <v>1004</v>
      </c>
      <c r="BN26" t="s">
        <v>17</v>
      </c>
      <c r="BO26" s="12"/>
      <c r="BP26" t="b">
        <v>0</v>
      </c>
      <c r="BQ26" t="b">
        <v>0</v>
      </c>
      <c r="BR26" s="7" t="s">
        <v>17</v>
      </c>
      <c r="BS26" s="7" t="s">
        <v>13</v>
      </c>
      <c r="BT26" t="b">
        <v>0</v>
      </c>
      <c r="BU26" t="b">
        <v>0</v>
      </c>
      <c r="BV26">
        <v>66</v>
      </c>
      <c r="BW26">
        <v>1</v>
      </c>
      <c r="CC26" s="1"/>
      <c r="CH26" s="7">
        <v>26</v>
      </c>
      <c r="CI26" s="7">
        <v>27</v>
      </c>
      <c r="CJ26" s="7">
        <v>0</v>
      </c>
      <c r="CK26" s="7">
        <v>1</v>
      </c>
      <c r="CL26" s="7">
        <v>49</v>
      </c>
      <c r="CM26" s="7">
        <v>2</v>
      </c>
      <c r="CN26" s="7">
        <v>60</v>
      </c>
      <c r="CO26" s="7">
        <v>5</v>
      </c>
      <c r="CP26" s="7">
        <v>53</v>
      </c>
      <c r="CQ26" s="7">
        <v>51</v>
      </c>
      <c r="CR26" s="27">
        <v>2016</v>
      </c>
      <c r="CS26" s="27">
        <v>1</v>
      </c>
      <c r="CT26" s="27">
        <v>10</v>
      </c>
      <c r="CU26" s="27">
        <v>1</v>
      </c>
      <c r="CV26" s="27">
        <v>53</v>
      </c>
      <c r="CW26" s="27" t="s">
        <v>18857</v>
      </c>
      <c r="CX26" s="27" t="s">
        <v>24168</v>
      </c>
      <c r="CY26" s="27" t="s">
        <v>18857</v>
      </c>
      <c r="CZ26" s="27" t="s">
        <v>24457</v>
      </c>
      <c r="DA26" s="27" t="s">
        <v>24320</v>
      </c>
      <c r="DB26" s="27" t="s">
        <v>24458</v>
      </c>
      <c r="DC26" s="27">
        <v>2</v>
      </c>
      <c r="DD26" s="27">
        <v>90</v>
      </c>
    </row>
    <row r="27" spans="1:108" customFormat="1" hidden="1" x14ac:dyDescent="0.25">
      <c r="A27" s="7" t="s">
        <v>15554</v>
      </c>
      <c r="B27" s="12">
        <v>42448</v>
      </c>
      <c r="C27" s="7" t="s">
        <v>75</v>
      </c>
      <c r="D27" s="7" t="s">
        <v>563</v>
      </c>
      <c r="E27" s="7" t="s">
        <v>29</v>
      </c>
      <c r="F27" t="s">
        <v>15555</v>
      </c>
      <c r="H27" t="s">
        <v>15556</v>
      </c>
      <c r="K27" s="1">
        <v>41302</v>
      </c>
      <c r="L27" s="7" t="s">
        <v>15557</v>
      </c>
      <c r="M27" s="7">
        <v>3</v>
      </c>
      <c r="N27" s="7">
        <v>0</v>
      </c>
      <c r="O27" s="7" t="s">
        <v>1011</v>
      </c>
      <c r="P27" t="s">
        <v>15558</v>
      </c>
      <c r="Q27" s="12">
        <v>42398</v>
      </c>
      <c r="R27" s="12">
        <v>42398</v>
      </c>
      <c r="T27" s="1"/>
      <c r="W27" t="s">
        <v>75</v>
      </c>
      <c r="X27" t="s">
        <v>17</v>
      </c>
      <c r="Y27" t="s">
        <v>17</v>
      </c>
      <c r="Z27" s="1"/>
      <c r="AA27" t="s">
        <v>17</v>
      </c>
      <c r="AB27" t="s">
        <v>75</v>
      </c>
      <c r="AC27" s="12">
        <v>42394</v>
      </c>
      <c r="AD27" t="s">
        <v>75</v>
      </c>
      <c r="AE27" t="s">
        <v>75</v>
      </c>
      <c r="AF27" s="7" t="s">
        <v>17</v>
      </c>
      <c r="AG27" t="s">
        <v>75</v>
      </c>
      <c r="AH27" t="s">
        <v>75</v>
      </c>
      <c r="AI27" s="7">
        <v>3</v>
      </c>
      <c r="AJ27" s="1">
        <v>41304</v>
      </c>
      <c r="AK27" s="1">
        <v>41401</v>
      </c>
      <c r="AL27" s="1"/>
      <c r="AM27" s="1">
        <v>41338</v>
      </c>
      <c r="AN27" s="1">
        <v>41465</v>
      </c>
      <c r="AO27" s="1"/>
      <c r="AP27" s="12">
        <v>42399</v>
      </c>
      <c r="AQ27" s="12">
        <v>42400</v>
      </c>
      <c r="AR27" s="12">
        <v>42446</v>
      </c>
      <c r="AS27" t="s">
        <v>75</v>
      </c>
      <c r="AT27" s="1">
        <v>42471</v>
      </c>
      <c r="AU27" s="1">
        <v>42448</v>
      </c>
      <c r="AV27" s="7" t="s">
        <v>18</v>
      </c>
      <c r="AW27" t="s">
        <v>17</v>
      </c>
      <c r="AX27" t="s">
        <v>17</v>
      </c>
      <c r="AY27" t="s">
        <v>17</v>
      </c>
      <c r="AZ27" s="1">
        <v>42471</v>
      </c>
      <c r="BA27" s="1">
        <v>42471</v>
      </c>
      <c r="BB27" t="s">
        <v>17</v>
      </c>
      <c r="BC27" t="s">
        <v>17</v>
      </c>
      <c r="BD27" t="s">
        <v>17</v>
      </c>
      <c r="BE27" t="s">
        <v>17</v>
      </c>
      <c r="BF27" t="s">
        <v>17</v>
      </c>
      <c r="BG27" t="s">
        <v>17</v>
      </c>
      <c r="BH27" s="1">
        <v>42471</v>
      </c>
      <c r="BI27" s="1">
        <v>42453</v>
      </c>
      <c r="BJ27" t="s">
        <v>17</v>
      </c>
      <c r="BK27" t="s">
        <v>17</v>
      </c>
      <c r="BL27" t="s">
        <v>17</v>
      </c>
      <c r="BM27" t="s">
        <v>1004</v>
      </c>
      <c r="BN27" t="s">
        <v>17</v>
      </c>
      <c r="BO27" s="12"/>
      <c r="BP27" t="b">
        <v>0</v>
      </c>
      <c r="BQ27" t="b">
        <v>0</v>
      </c>
      <c r="BR27" s="7"/>
      <c r="BS27" s="7" t="s">
        <v>13</v>
      </c>
      <c r="BT27" t="b">
        <v>0</v>
      </c>
      <c r="BU27" t="b">
        <v>0</v>
      </c>
      <c r="BV27">
        <v>67</v>
      </c>
      <c r="BW27">
        <v>1</v>
      </c>
      <c r="CC27" s="1"/>
      <c r="CH27" s="7">
        <v>4</v>
      </c>
      <c r="CI27" s="7">
        <v>6</v>
      </c>
      <c r="CJ27" s="7">
        <v>0</v>
      </c>
      <c r="CK27" s="7">
        <v>2</v>
      </c>
      <c r="CL27" s="7">
        <v>46</v>
      </c>
      <c r="CM27" s="7">
        <v>2</v>
      </c>
      <c r="CN27" s="7">
        <v>25</v>
      </c>
      <c r="CO27" s="7">
        <v>5</v>
      </c>
      <c r="CP27" s="7">
        <v>18</v>
      </c>
      <c r="CQ27" s="7">
        <v>48</v>
      </c>
      <c r="CR27" s="27">
        <v>2016</v>
      </c>
      <c r="CS27" s="27">
        <v>1</v>
      </c>
      <c r="CT27" s="27">
        <v>10</v>
      </c>
      <c r="CU27" s="27">
        <v>1</v>
      </c>
      <c r="CV27" s="27">
        <v>4</v>
      </c>
      <c r="CW27" s="27" t="s">
        <v>18858</v>
      </c>
      <c r="CX27" s="27" t="s">
        <v>24168</v>
      </c>
      <c r="CY27" s="27" t="s">
        <v>18858</v>
      </c>
      <c r="CZ27" s="27" t="s">
        <v>24457</v>
      </c>
      <c r="DA27" s="27" t="s">
        <v>24453</v>
      </c>
      <c r="DB27" s="27" t="s">
        <v>18773</v>
      </c>
      <c r="DC27" s="27">
        <v>1</v>
      </c>
      <c r="DD27" s="27">
        <v>90</v>
      </c>
    </row>
    <row r="28" spans="1:108" customFormat="1" hidden="1" x14ac:dyDescent="0.25">
      <c r="A28" s="7" t="s">
        <v>15559</v>
      </c>
      <c r="B28" s="12">
        <v>42448</v>
      </c>
      <c r="C28" s="7" t="s">
        <v>75</v>
      </c>
      <c r="D28" s="7" t="s">
        <v>563</v>
      </c>
      <c r="E28" s="7" t="s">
        <v>29</v>
      </c>
      <c r="F28" t="s">
        <v>15560</v>
      </c>
      <c r="H28" t="s">
        <v>15561</v>
      </c>
      <c r="J28" t="s">
        <v>15562</v>
      </c>
      <c r="K28" s="1">
        <v>42271</v>
      </c>
      <c r="L28" s="7" t="s">
        <v>15563</v>
      </c>
      <c r="M28" s="7">
        <v>0</v>
      </c>
      <c r="N28" s="7">
        <v>5</v>
      </c>
      <c r="O28" s="7" t="s">
        <v>979</v>
      </c>
      <c r="P28" t="s">
        <v>15558</v>
      </c>
      <c r="Q28" s="12">
        <v>42397</v>
      </c>
      <c r="R28" s="12">
        <v>42397</v>
      </c>
      <c r="T28" s="1"/>
      <c r="W28" t="s">
        <v>75</v>
      </c>
      <c r="X28" t="s">
        <v>17</v>
      </c>
      <c r="Y28" t="s">
        <v>17</v>
      </c>
      <c r="Z28" s="1"/>
      <c r="AA28" t="s">
        <v>17</v>
      </c>
      <c r="AB28" t="s">
        <v>75</v>
      </c>
      <c r="AC28" s="12">
        <v>42389</v>
      </c>
      <c r="AD28" t="s">
        <v>75</v>
      </c>
      <c r="AE28" t="s">
        <v>75</v>
      </c>
      <c r="AF28" s="7" t="s">
        <v>17</v>
      </c>
      <c r="AG28" t="s">
        <v>75</v>
      </c>
      <c r="AH28" t="s">
        <v>17</v>
      </c>
      <c r="AI28" s="7">
        <v>2</v>
      </c>
      <c r="AJ28" s="1">
        <v>42275</v>
      </c>
      <c r="AK28" s="1">
        <v>42389</v>
      </c>
      <c r="AL28" s="1"/>
      <c r="AM28" s="1">
        <v>42353</v>
      </c>
      <c r="AN28" s="1"/>
      <c r="AO28" s="1"/>
      <c r="AP28" s="12">
        <v>42397</v>
      </c>
      <c r="AQ28" s="12"/>
      <c r="AR28" s="12">
        <v>42446</v>
      </c>
      <c r="AS28" t="s">
        <v>75</v>
      </c>
      <c r="AT28" s="1">
        <v>42471</v>
      </c>
      <c r="AU28" s="1">
        <v>42448</v>
      </c>
      <c r="AV28" s="7" t="s">
        <v>18</v>
      </c>
      <c r="AW28" t="s">
        <v>17</v>
      </c>
      <c r="AX28" t="s">
        <v>17</v>
      </c>
      <c r="AY28" t="s">
        <v>17</v>
      </c>
      <c r="AZ28" s="1">
        <v>42471</v>
      </c>
      <c r="BA28" s="1">
        <v>42471</v>
      </c>
      <c r="BB28" t="s">
        <v>17</v>
      </c>
      <c r="BC28" t="s">
        <v>17</v>
      </c>
      <c r="BD28" t="s">
        <v>17</v>
      </c>
      <c r="BE28" t="s">
        <v>17</v>
      </c>
      <c r="BF28" t="s">
        <v>17</v>
      </c>
      <c r="BG28" t="s">
        <v>17</v>
      </c>
      <c r="BH28" s="1">
        <v>42471</v>
      </c>
      <c r="BI28" s="1">
        <v>42453</v>
      </c>
      <c r="BJ28" t="s">
        <v>17</v>
      </c>
      <c r="BK28" t="s">
        <v>17</v>
      </c>
      <c r="BL28" t="s">
        <v>17</v>
      </c>
      <c r="BM28" t="s">
        <v>1004</v>
      </c>
      <c r="BN28" t="s">
        <v>17</v>
      </c>
      <c r="BO28" s="12"/>
      <c r="BP28" t="b">
        <v>0</v>
      </c>
      <c r="BQ28" t="b">
        <v>0</v>
      </c>
      <c r="BR28" s="7"/>
      <c r="BS28" s="7" t="s">
        <v>19346</v>
      </c>
      <c r="BT28" t="b">
        <v>0</v>
      </c>
      <c r="BU28" t="b">
        <v>0</v>
      </c>
      <c r="BV28">
        <v>68</v>
      </c>
      <c r="BW28">
        <v>1</v>
      </c>
      <c r="CC28" s="1"/>
      <c r="CH28" s="7">
        <v>8</v>
      </c>
      <c r="CI28" s="7">
        <v>-42389</v>
      </c>
      <c r="CJ28" s="7">
        <v>0</v>
      </c>
      <c r="CK28" s="7">
        <v>-42397</v>
      </c>
      <c r="CL28" s="7">
        <v>42446</v>
      </c>
      <c r="CM28" s="7">
        <v>2</v>
      </c>
      <c r="CN28" s="7">
        <v>25</v>
      </c>
      <c r="CO28" s="7">
        <v>5</v>
      </c>
      <c r="CP28" s="7">
        <v>18</v>
      </c>
      <c r="CQ28" s="7">
        <v>42448</v>
      </c>
      <c r="CR28" s="27">
        <v>2016</v>
      </c>
      <c r="CS28" s="27">
        <v>1</v>
      </c>
      <c r="CT28" s="27">
        <v>10</v>
      </c>
      <c r="CU28" s="27">
        <v>1</v>
      </c>
      <c r="CV28" s="27">
        <v>3</v>
      </c>
      <c r="CW28" s="27" t="s">
        <v>18858</v>
      </c>
      <c r="CX28" s="27" t="s">
        <v>18859</v>
      </c>
      <c r="CY28" s="27" t="s">
        <v>18858</v>
      </c>
      <c r="CZ28" s="27" t="s">
        <v>24457</v>
      </c>
      <c r="DA28" s="27" t="s">
        <v>24453</v>
      </c>
      <c r="DB28" s="27" t="s">
        <v>24326</v>
      </c>
      <c r="DC28" s="27">
        <v>1</v>
      </c>
      <c r="DD28" s="27">
        <v>90</v>
      </c>
    </row>
    <row r="29" spans="1:108" customFormat="1" hidden="1" x14ac:dyDescent="0.25">
      <c r="A29" s="7" t="s">
        <v>15564</v>
      </c>
      <c r="B29" s="12">
        <v>42448</v>
      </c>
      <c r="C29" s="7" t="s">
        <v>75</v>
      </c>
      <c r="D29" s="7" t="s">
        <v>373</v>
      </c>
      <c r="E29" s="7" t="s">
        <v>29</v>
      </c>
      <c r="F29" t="s">
        <v>6416</v>
      </c>
      <c r="G29" t="s">
        <v>15565</v>
      </c>
      <c r="H29" t="s">
        <v>15566</v>
      </c>
      <c r="J29" t="s">
        <v>15567</v>
      </c>
      <c r="K29" s="1">
        <v>41663</v>
      </c>
      <c r="L29" s="7" t="s">
        <v>15568</v>
      </c>
      <c r="M29" s="7">
        <v>2</v>
      </c>
      <c r="N29" s="7">
        <v>1</v>
      </c>
      <c r="O29" s="7" t="s">
        <v>979</v>
      </c>
      <c r="P29" t="s">
        <v>7533</v>
      </c>
      <c r="Q29" s="12">
        <v>42418</v>
      </c>
      <c r="R29" s="12">
        <v>42418</v>
      </c>
      <c r="T29" s="1"/>
      <c r="W29" t="s">
        <v>17</v>
      </c>
      <c r="X29" t="s">
        <v>75</v>
      </c>
      <c r="Y29" t="s">
        <v>75</v>
      </c>
      <c r="Z29" s="1">
        <v>42418</v>
      </c>
      <c r="AA29" t="s">
        <v>17</v>
      </c>
      <c r="AB29" t="s">
        <v>75</v>
      </c>
      <c r="AC29" s="12">
        <v>42376</v>
      </c>
      <c r="AD29" t="s">
        <v>75</v>
      </c>
      <c r="AE29" t="s">
        <v>75</v>
      </c>
      <c r="AF29" s="7" t="s">
        <v>75</v>
      </c>
      <c r="AG29" t="s">
        <v>75</v>
      </c>
      <c r="AH29" t="s">
        <v>17</v>
      </c>
      <c r="AI29" s="7">
        <v>99</v>
      </c>
      <c r="AJ29" s="1"/>
      <c r="AK29" s="1"/>
      <c r="AL29" s="1"/>
      <c r="AM29" s="1"/>
      <c r="AN29" s="1"/>
      <c r="AO29" s="1"/>
      <c r="AP29" s="12">
        <v>42379</v>
      </c>
      <c r="AQ29" s="12"/>
      <c r="AR29" s="12"/>
      <c r="AS29" t="s">
        <v>75</v>
      </c>
      <c r="AT29" s="1">
        <v>42471</v>
      </c>
      <c r="AU29" s="1"/>
      <c r="AV29" s="7" t="s">
        <v>18</v>
      </c>
      <c r="AW29" t="s">
        <v>17</v>
      </c>
      <c r="AX29" t="s">
        <v>17</v>
      </c>
      <c r="AY29" t="s">
        <v>17</v>
      </c>
      <c r="AZ29" s="1">
        <v>42471</v>
      </c>
      <c r="BA29" s="1">
        <v>42471</v>
      </c>
      <c r="BB29" t="s">
        <v>17</v>
      </c>
      <c r="BC29" t="s">
        <v>17</v>
      </c>
      <c r="BD29" t="s">
        <v>17</v>
      </c>
      <c r="BE29" t="s">
        <v>17</v>
      </c>
      <c r="BF29" t="s">
        <v>17</v>
      </c>
      <c r="BG29" t="s">
        <v>17</v>
      </c>
      <c r="BH29" s="1">
        <v>42471</v>
      </c>
      <c r="BI29" s="1">
        <v>42457</v>
      </c>
      <c r="BJ29" t="s">
        <v>17</v>
      </c>
      <c r="BK29" t="s">
        <v>17</v>
      </c>
      <c r="BL29" t="s">
        <v>17</v>
      </c>
      <c r="BM29" t="s">
        <v>1004</v>
      </c>
      <c r="BN29" t="s">
        <v>17</v>
      </c>
      <c r="BO29" s="12"/>
      <c r="BP29" t="b">
        <v>0</v>
      </c>
      <c r="BQ29" t="b">
        <v>0</v>
      </c>
      <c r="BR29" s="7"/>
      <c r="BS29" s="7" t="s">
        <v>19346</v>
      </c>
      <c r="BT29" t="b">
        <v>0</v>
      </c>
      <c r="BU29" t="b">
        <v>0</v>
      </c>
      <c r="BV29">
        <v>69</v>
      </c>
      <c r="BW29">
        <v>1</v>
      </c>
      <c r="CC29" s="1"/>
      <c r="CH29" s="7">
        <v>42</v>
      </c>
      <c r="CI29" s="7">
        <v>-42376</v>
      </c>
      <c r="CJ29" s="7">
        <v>0</v>
      </c>
      <c r="CK29" s="7">
        <v>-42418</v>
      </c>
      <c r="CL29" s="7">
        <v>0</v>
      </c>
      <c r="CM29" s="7">
        <v>0</v>
      </c>
      <c r="CN29" s="7">
        <v>42471</v>
      </c>
      <c r="CO29" s="7">
        <v>9</v>
      </c>
      <c r="CP29" s="7">
        <v>14</v>
      </c>
      <c r="CQ29" s="7">
        <v>42448</v>
      </c>
      <c r="CR29" s="27">
        <v>2016</v>
      </c>
      <c r="CS29" s="27">
        <v>1</v>
      </c>
      <c r="CT29" s="27">
        <v>10</v>
      </c>
      <c r="CU29" s="27">
        <v>1</v>
      </c>
      <c r="CV29" s="27">
        <v>1</v>
      </c>
      <c r="CW29" s="27" t="s">
        <v>18858</v>
      </c>
      <c r="CX29" s="27" t="s">
        <v>18859</v>
      </c>
      <c r="CY29" s="27" t="s">
        <v>18857</v>
      </c>
      <c r="CZ29" s="27" t="s">
        <v>24452</v>
      </c>
      <c r="DA29" s="27" t="s">
        <v>24325</v>
      </c>
      <c r="DB29" s="27" t="s">
        <v>24450</v>
      </c>
      <c r="DC29" s="27">
        <v>1</v>
      </c>
      <c r="DD29" s="27">
        <v>90</v>
      </c>
    </row>
    <row r="30" spans="1:108" customFormat="1" hidden="1" x14ac:dyDescent="0.25">
      <c r="A30" s="7" t="s">
        <v>15955</v>
      </c>
      <c r="B30" s="12">
        <v>42448</v>
      </c>
      <c r="C30" s="7" t="s">
        <v>75</v>
      </c>
      <c r="D30" s="7" t="s">
        <v>29</v>
      </c>
      <c r="E30" s="7" t="s">
        <v>29</v>
      </c>
      <c r="F30" t="s">
        <v>15570</v>
      </c>
      <c r="G30" t="s">
        <v>15571</v>
      </c>
      <c r="H30" t="s">
        <v>15572</v>
      </c>
      <c r="J30" t="s">
        <v>15573</v>
      </c>
      <c r="K30" s="1">
        <v>41749</v>
      </c>
      <c r="L30" s="7" t="s">
        <v>3628</v>
      </c>
      <c r="M30" s="7">
        <v>1</v>
      </c>
      <c r="N30" s="7">
        <v>11</v>
      </c>
      <c r="O30" s="7" t="s">
        <v>979</v>
      </c>
      <c r="P30" t="s">
        <v>15574</v>
      </c>
      <c r="Q30" s="12">
        <v>42432</v>
      </c>
      <c r="R30" s="12">
        <v>42432</v>
      </c>
      <c r="T30" s="1"/>
      <c r="W30" t="s">
        <v>17</v>
      </c>
      <c r="X30" t="s">
        <v>75</v>
      </c>
      <c r="Y30" t="s">
        <v>17</v>
      </c>
      <c r="Z30" s="1"/>
      <c r="AA30" t="s">
        <v>17</v>
      </c>
      <c r="AB30" t="s">
        <v>75</v>
      </c>
      <c r="AC30" s="12">
        <v>42429</v>
      </c>
      <c r="AD30" t="s">
        <v>75</v>
      </c>
      <c r="AE30" t="s">
        <v>75</v>
      </c>
      <c r="AF30" s="7" t="s">
        <v>75</v>
      </c>
      <c r="AG30" t="s">
        <v>75</v>
      </c>
      <c r="AH30" t="s">
        <v>75</v>
      </c>
      <c r="AI30" s="7">
        <v>3</v>
      </c>
      <c r="AJ30" s="1">
        <v>41794</v>
      </c>
      <c r="AK30" s="1">
        <v>41864</v>
      </c>
      <c r="AL30" s="1"/>
      <c r="AM30" s="1">
        <v>41822</v>
      </c>
      <c r="AN30" s="1">
        <v>42088</v>
      </c>
      <c r="AO30" s="1"/>
      <c r="AP30" s="12">
        <v>42432</v>
      </c>
      <c r="AQ30" s="12">
        <v>42433</v>
      </c>
      <c r="AR30" s="12">
        <v>42446</v>
      </c>
      <c r="AS30" t="s">
        <v>75</v>
      </c>
      <c r="AT30" s="1">
        <v>42471</v>
      </c>
      <c r="AU30" s="1">
        <v>42448</v>
      </c>
      <c r="AV30" s="7" t="s">
        <v>18</v>
      </c>
      <c r="AW30" t="s">
        <v>17</v>
      </c>
      <c r="AX30" t="s">
        <v>17</v>
      </c>
      <c r="AY30" t="s">
        <v>17</v>
      </c>
      <c r="AZ30" s="1">
        <v>42471</v>
      </c>
      <c r="BA30" s="1">
        <v>42471</v>
      </c>
      <c r="BB30" t="s">
        <v>17</v>
      </c>
      <c r="BC30" t="s">
        <v>17</v>
      </c>
      <c r="BD30" t="s">
        <v>17</v>
      </c>
      <c r="BE30" t="s">
        <v>17</v>
      </c>
      <c r="BF30" t="s">
        <v>17</v>
      </c>
      <c r="BG30" t="s">
        <v>17</v>
      </c>
      <c r="BH30" s="1">
        <v>42471</v>
      </c>
      <c r="BI30" s="1">
        <v>42453</v>
      </c>
      <c r="BJ30" t="s">
        <v>17</v>
      </c>
      <c r="BK30" t="s">
        <v>17</v>
      </c>
      <c r="BL30" t="s">
        <v>17</v>
      </c>
      <c r="BM30" t="s">
        <v>1004</v>
      </c>
      <c r="BN30" t="s">
        <v>17</v>
      </c>
      <c r="BO30" s="12"/>
      <c r="BP30" t="b">
        <v>0</v>
      </c>
      <c r="BQ30" t="b">
        <v>0</v>
      </c>
      <c r="BR30" s="7"/>
      <c r="BS30" s="7" t="s">
        <v>13</v>
      </c>
      <c r="BT30" t="b">
        <v>0</v>
      </c>
      <c r="BU30" t="b">
        <v>0</v>
      </c>
      <c r="BV30">
        <v>70</v>
      </c>
      <c r="BW30">
        <v>1</v>
      </c>
      <c r="CC30" s="1"/>
      <c r="CH30" s="7">
        <v>3</v>
      </c>
      <c r="CI30" s="7">
        <v>4</v>
      </c>
      <c r="CJ30" s="7">
        <v>0</v>
      </c>
      <c r="CK30" s="7">
        <v>1</v>
      </c>
      <c r="CL30" s="7">
        <v>13</v>
      </c>
      <c r="CM30" s="7">
        <v>2</v>
      </c>
      <c r="CN30" s="7">
        <v>25</v>
      </c>
      <c r="CO30" s="7">
        <v>5</v>
      </c>
      <c r="CP30" s="7">
        <v>18</v>
      </c>
      <c r="CQ30" s="7">
        <v>15</v>
      </c>
      <c r="CR30" s="27">
        <v>2016</v>
      </c>
      <c r="CS30" s="27">
        <v>2</v>
      </c>
      <c r="CT30" s="27">
        <v>10</v>
      </c>
      <c r="CU30" s="27">
        <v>1</v>
      </c>
      <c r="CV30" s="27">
        <v>9</v>
      </c>
      <c r="CW30" s="27" t="s">
        <v>18858</v>
      </c>
      <c r="CX30" s="27" t="s">
        <v>24167</v>
      </c>
      <c r="CY30" s="27" t="s">
        <v>18858</v>
      </c>
      <c r="CZ30" s="27" t="s">
        <v>24457</v>
      </c>
      <c r="DA30" s="27" t="s">
        <v>24453</v>
      </c>
      <c r="DB30" s="27" t="s">
        <v>18773</v>
      </c>
      <c r="DC30" s="27">
        <v>1</v>
      </c>
      <c r="DD30" s="27">
        <v>90</v>
      </c>
    </row>
    <row r="31" spans="1:108" customFormat="1" hidden="1" x14ac:dyDescent="0.25">
      <c r="A31" s="7" t="s">
        <v>16237</v>
      </c>
      <c r="B31" s="12">
        <v>42448</v>
      </c>
      <c r="C31" s="7" t="s">
        <v>75</v>
      </c>
      <c r="D31" s="7" t="s">
        <v>29</v>
      </c>
      <c r="E31" s="7" t="s">
        <v>29</v>
      </c>
      <c r="F31" t="s">
        <v>8134</v>
      </c>
      <c r="G31" t="s">
        <v>15576</v>
      </c>
      <c r="H31" t="s">
        <v>15577</v>
      </c>
      <c r="J31" t="s">
        <v>15578</v>
      </c>
      <c r="K31" s="1">
        <v>41906</v>
      </c>
      <c r="L31" s="7" t="s">
        <v>15579</v>
      </c>
      <c r="M31" s="7">
        <v>1</v>
      </c>
      <c r="N31" s="7">
        <v>5</v>
      </c>
      <c r="O31" s="7" t="s">
        <v>1011</v>
      </c>
      <c r="P31" t="s">
        <v>15580</v>
      </c>
      <c r="Q31" s="12">
        <v>42438</v>
      </c>
      <c r="R31" s="12">
        <v>42439</v>
      </c>
      <c r="T31" s="1"/>
      <c r="W31" t="s">
        <v>75</v>
      </c>
      <c r="X31" t="s">
        <v>75</v>
      </c>
      <c r="Y31" t="s">
        <v>75</v>
      </c>
      <c r="Z31" s="1">
        <v>42439</v>
      </c>
      <c r="AA31" t="s">
        <v>75</v>
      </c>
      <c r="AB31" t="s">
        <v>75</v>
      </c>
      <c r="AC31" s="12">
        <v>42430</v>
      </c>
      <c r="AD31" t="s">
        <v>17</v>
      </c>
      <c r="AE31" t="s">
        <v>75</v>
      </c>
      <c r="AF31" s="7" t="s">
        <v>17</v>
      </c>
      <c r="AG31" t="s">
        <v>75</v>
      </c>
      <c r="AH31" t="s">
        <v>75</v>
      </c>
      <c r="AI31" s="7">
        <v>2</v>
      </c>
      <c r="AJ31" s="1">
        <v>41758</v>
      </c>
      <c r="AK31" s="1">
        <v>42030</v>
      </c>
      <c r="AL31" s="1"/>
      <c r="AM31" s="1">
        <v>41970</v>
      </c>
      <c r="AN31" s="1"/>
      <c r="AO31" s="1"/>
      <c r="AP31" s="12">
        <v>42438</v>
      </c>
      <c r="AQ31" s="12">
        <v>42439</v>
      </c>
      <c r="AR31" s="12">
        <v>42446</v>
      </c>
      <c r="AS31" t="s">
        <v>75</v>
      </c>
      <c r="AT31" s="1">
        <v>42471</v>
      </c>
      <c r="AU31" s="1">
        <v>42448</v>
      </c>
      <c r="AV31" s="7" t="s">
        <v>18</v>
      </c>
      <c r="AW31" t="s">
        <v>17</v>
      </c>
      <c r="AX31" t="s">
        <v>17</v>
      </c>
      <c r="AY31" t="s">
        <v>17</v>
      </c>
      <c r="AZ31" s="1">
        <v>42471</v>
      </c>
      <c r="BA31" s="1">
        <v>42471</v>
      </c>
      <c r="BB31" t="s">
        <v>17</v>
      </c>
      <c r="BC31" t="s">
        <v>17</v>
      </c>
      <c r="BD31" t="s">
        <v>17</v>
      </c>
      <c r="BE31" t="s">
        <v>17</v>
      </c>
      <c r="BF31" t="s">
        <v>17</v>
      </c>
      <c r="BG31" t="s">
        <v>17</v>
      </c>
      <c r="BH31" s="1">
        <v>42471</v>
      </c>
      <c r="BI31" s="1">
        <v>42453</v>
      </c>
      <c r="BJ31" t="s">
        <v>17</v>
      </c>
      <c r="BK31" t="s">
        <v>17</v>
      </c>
      <c r="BL31" t="s">
        <v>17</v>
      </c>
      <c r="BM31" t="s">
        <v>1004</v>
      </c>
      <c r="BN31" t="s">
        <v>17</v>
      </c>
      <c r="BO31" s="12"/>
      <c r="BP31" t="b">
        <v>0</v>
      </c>
      <c r="BQ31" t="b">
        <v>0</v>
      </c>
      <c r="BR31" s="7"/>
      <c r="BS31" s="7" t="s">
        <v>13</v>
      </c>
      <c r="BT31" t="b">
        <v>0</v>
      </c>
      <c r="BU31" t="b">
        <v>0</v>
      </c>
      <c r="BV31">
        <v>71</v>
      </c>
      <c r="BW31">
        <v>1</v>
      </c>
      <c r="CC31" s="1"/>
      <c r="CH31" s="7">
        <v>8</v>
      </c>
      <c r="CI31" s="7">
        <v>9</v>
      </c>
      <c r="CJ31" s="7">
        <v>1</v>
      </c>
      <c r="CK31" s="7">
        <v>0</v>
      </c>
      <c r="CL31" s="7">
        <v>7</v>
      </c>
      <c r="CM31" s="7">
        <v>2</v>
      </c>
      <c r="CN31" s="7">
        <v>25</v>
      </c>
      <c r="CO31" s="7">
        <v>5</v>
      </c>
      <c r="CP31" s="7">
        <v>18</v>
      </c>
      <c r="CQ31" s="7">
        <v>9</v>
      </c>
      <c r="CR31" s="27">
        <v>2016</v>
      </c>
      <c r="CS31" s="27">
        <v>3</v>
      </c>
      <c r="CT31" s="27">
        <v>10</v>
      </c>
      <c r="CU31" s="27">
        <v>1</v>
      </c>
      <c r="CV31" s="27">
        <v>9</v>
      </c>
      <c r="CW31" s="27" t="s">
        <v>18858</v>
      </c>
      <c r="CX31" s="27" t="s">
        <v>24167</v>
      </c>
      <c r="CY31" s="27" t="s">
        <v>18858</v>
      </c>
      <c r="CZ31" s="27" t="s">
        <v>24457</v>
      </c>
      <c r="DA31" s="27" t="s">
        <v>24453</v>
      </c>
      <c r="DB31" s="27" t="s">
        <v>24326</v>
      </c>
      <c r="DC31" s="27">
        <v>1</v>
      </c>
      <c r="DD31" s="27">
        <v>90</v>
      </c>
    </row>
    <row r="32" spans="1:108" customFormat="1" hidden="1" x14ac:dyDescent="0.25">
      <c r="A32" s="7" t="s">
        <v>15581</v>
      </c>
      <c r="B32" s="12">
        <v>42448</v>
      </c>
      <c r="C32" s="7" t="s">
        <v>75</v>
      </c>
      <c r="D32" s="7" t="s">
        <v>3966</v>
      </c>
      <c r="E32" s="7" t="s">
        <v>29</v>
      </c>
      <c r="F32" t="s">
        <v>4137</v>
      </c>
      <c r="G32" t="s">
        <v>15582</v>
      </c>
      <c r="H32" t="s">
        <v>15583</v>
      </c>
      <c r="J32" t="s">
        <v>15584</v>
      </c>
      <c r="K32" s="1">
        <v>41667</v>
      </c>
      <c r="L32" s="7" t="s">
        <v>15585</v>
      </c>
      <c r="M32" s="7">
        <v>2</v>
      </c>
      <c r="N32" s="7">
        <v>1</v>
      </c>
      <c r="O32" s="7" t="s">
        <v>979</v>
      </c>
      <c r="P32" t="s">
        <v>15586</v>
      </c>
      <c r="Q32" s="12">
        <v>42423</v>
      </c>
      <c r="R32" s="12">
        <v>42423</v>
      </c>
      <c r="T32" s="1"/>
      <c r="W32" t="s">
        <v>17</v>
      </c>
      <c r="X32" t="s">
        <v>75</v>
      </c>
      <c r="Y32" t="s">
        <v>17</v>
      </c>
      <c r="Z32" s="1"/>
      <c r="AA32" t="s">
        <v>17</v>
      </c>
      <c r="AB32" t="s">
        <v>75</v>
      </c>
      <c r="AC32" s="12">
        <v>42416</v>
      </c>
      <c r="AD32" t="s">
        <v>75</v>
      </c>
      <c r="AE32" t="s">
        <v>75</v>
      </c>
      <c r="AF32" s="7" t="s">
        <v>75</v>
      </c>
      <c r="AG32" t="s">
        <v>75</v>
      </c>
      <c r="AH32" t="s">
        <v>75</v>
      </c>
      <c r="AI32" s="7">
        <v>3</v>
      </c>
      <c r="AJ32" s="1">
        <v>41684</v>
      </c>
      <c r="AK32" s="1">
        <v>41946</v>
      </c>
      <c r="AL32" s="1"/>
      <c r="AM32" s="1">
        <v>41757</v>
      </c>
      <c r="AN32" s="1">
        <v>42086</v>
      </c>
      <c r="AO32" s="1"/>
      <c r="AP32" s="12">
        <v>42424</v>
      </c>
      <c r="AQ32" s="12"/>
      <c r="AR32" s="12">
        <v>42446</v>
      </c>
      <c r="AS32" t="s">
        <v>75</v>
      </c>
      <c r="AT32" s="1">
        <v>42471</v>
      </c>
      <c r="AU32" s="1">
        <v>42448</v>
      </c>
      <c r="AV32" s="7" t="s">
        <v>18</v>
      </c>
      <c r="AW32" t="s">
        <v>17</v>
      </c>
      <c r="AX32" t="s">
        <v>17</v>
      </c>
      <c r="AY32" t="s">
        <v>17</v>
      </c>
      <c r="AZ32" s="1">
        <v>42471</v>
      </c>
      <c r="BA32" s="1">
        <v>42471</v>
      </c>
      <c r="BB32" t="s">
        <v>17</v>
      </c>
      <c r="BC32" t="s">
        <v>17</v>
      </c>
      <c r="BD32" t="s">
        <v>17</v>
      </c>
      <c r="BE32" t="s">
        <v>17</v>
      </c>
      <c r="BF32" t="s">
        <v>17</v>
      </c>
      <c r="BG32" t="s">
        <v>17</v>
      </c>
      <c r="BH32" s="1">
        <v>42471</v>
      </c>
      <c r="BI32" s="1">
        <v>42453</v>
      </c>
      <c r="BJ32" t="s">
        <v>17</v>
      </c>
      <c r="BK32" t="s">
        <v>17</v>
      </c>
      <c r="BL32" t="s">
        <v>17</v>
      </c>
      <c r="BM32" t="s">
        <v>1004</v>
      </c>
      <c r="BN32" t="s">
        <v>17</v>
      </c>
      <c r="BO32" s="12"/>
      <c r="BP32" t="b">
        <v>0</v>
      </c>
      <c r="BQ32" t="b">
        <v>0</v>
      </c>
      <c r="BR32" s="7" t="s">
        <v>75</v>
      </c>
      <c r="BS32" s="7" t="s">
        <v>18474</v>
      </c>
      <c r="BT32" t="b">
        <v>0</v>
      </c>
      <c r="BU32" t="b">
        <v>0</v>
      </c>
      <c r="BV32">
        <v>72</v>
      </c>
      <c r="BW32">
        <v>1</v>
      </c>
      <c r="CC32" s="1"/>
      <c r="CH32" s="7">
        <v>7</v>
      </c>
      <c r="CI32" s="7">
        <v>-42416</v>
      </c>
      <c r="CJ32" s="7">
        <v>0</v>
      </c>
      <c r="CK32" s="7">
        <v>-42423</v>
      </c>
      <c r="CL32" s="7">
        <v>42446</v>
      </c>
      <c r="CM32" s="7">
        <v>2</v>
      </c>
      <c r="CN32" s="7">
        <v>25</v>
      </c>
      <c r="CO32" s="7">
        <v>5</v>
      </c>
      <c r="CP32" s="7">
        <v>18</v>
      </c>
      <c r="CQ32" s="7">
        <v>42448</v>
      </c>
      <c r="CR32" s="27">
        <v>2016</v>
      </c>
      <c r="CS32" s="27">
        <v>2</v>
      </c>
      <c r="CT32" s="27">
        <v>10</v>
      </c>
      <c r="CU32" s="27">
        <v>1</v>
      </c>
      <c r="CV32" s="27">
        <v>7</v>
      </c>
      <c r="CW32" s="27" t="s">
        <v>18858</v>
      </c>
      <c r="CX32" s="27" t="s">
        <v>18859</v>
      </c>
      <c r="CY32" s="27" t="s">
        <v>18858</v>
      </c>
      <c r="CZ32" s="27" t="s">
        <v>24457</v>
      </c>
      <c r="DA32" s="27" t="s">
        <v>24453</v>
      </c>
      <c r="DB32" s="27" t="s">
        <v>18773</v>
      </c>
      <c r="DC32" s="27">
        <v>1</v>
      </c>
      <c r="DD32" s="27">
        <v>90</v>
      </c>
    </row>
    <row r="33" spans="1:108" customFormat="1" hidden="1" x14ac:dyDescent="0.25">
      <c r="A33" s="7" t="s">
        <v>15587</v>
      </c>
      <c r="B33" s="12">
        <v>42448</v>
      </c>
      <c r="C33" s="7" t="s">
        <v>75</v>
      </c>
      <c r="D33" s="7" t="s">
        <v>65</v>
      </c>
      <c r="E33" s="7" t="s">
        <v>29</v>
      </c>
      <c r="F33" t="s">
        <v>15588</v>
      </c>
      <c r="G33" t="s">
        <v>15589</v>
      </c>
      <c r="H33" t="s">
        <v>15590</v>
      </c>
      <c r="J33" t="s">
        <v>15591</v>
      </c>
      <c r="K33" s="1">
        <v>42009</v>
      </c>
      <c r="L33" s="7" t="s">
        <v>15592</v>
      </c>
      <c r="M33" s="7">
        <v>1</v>
      </c>
      <c r="N33" s="7">
        <v>1</v>
      </c>
      <c r="O33" s="7" t="s">
        <v>979</v>
      </c>
      <c r="P33" t="s">
        <v>15593</v>
      </c>
      <c r="Q33" s="12">
        <v>42438</v>
      </c>
      <c r="R33" s="12">
        <v>42438</v>
      </c>
      <c r="T33" s="1"/>
      <c r="W33" t="s">
        <v>75</v>
      </c>
      <c r="X33" t="s">
        <v>17</v>
      </c>
      <c r="Y33" t="s">
        <v>17</v>
      </c>
      <c r="Z33" s="1"/>
      <c r="AA33" t="s">
        <v>75</v>
      </c>
      <c r="AB33" t="s">
        <v>17</v>
      </c>
      <c r="AC33" s="12">
        <v>42428</v>
      </c>
      <c r="AD33" t="s">
        <v>75</v>
      </c>
      <c r="AE33" t="s">
        <v>75</v>
      </c>
      <c r="AF33" s="7" t="s">
        <v>75</v>
      </c>
      <c r="AG33" t="s">
        <v>75</v>
      </c>
      <c r="AH33" t="s">
        <v>75</v>
      </c>
      <c r="AI33" s="7">
        <v>0</v>
      </c>
      <c r="AJ33" s="1">
        <v>42013</v>
      </c>
      <c r="AK33" s="1"/>
      <c r="AL33" s="1"/>
      <c r="AM33" s="1"/>
      <c r="AN33" s="1"/>
      <c r="AO33" s="1"/>
      <c r="AP33" s="12">
        <v>42438</v>
      </c>
      <c r="AQ33" s="12">
        <v>42439</v>
      </c>
      <c r="AR33" s="12">
        <v>42446</v>
      </c>
      <c r="AS33" t="s">
        <v>75</v>
      </c>
      <c r="AT33" s="1">
        <v>42471</v>
      </c>
      <c r="AU33" s="1">
        <v>42448</v>
      </c>
      <c r="AV33" s="7" t="s">
        <v>18</v>
      </c>
      <c r="AW33" t="s">
        <v>17</v>
      </c>
      <c r="AX33" t="s">
        <v>17</v>
      </c>
      <c r="AY33" t="s">
        <v>17</v>
      </c>
      <c r="AZ33" s="1">
        <v>42471</v>
      </c>
      <c r="BA33" s="1">
        <v>42471</v>
      </c>
      <c r="BB33" t="s">
        <v>17</v>
      </c>
      <c r="BC33" t="s">
        <v>17</v>
      </c>
      <c r="BD33" t="s">
        <v>17</v>
      </c>
      <c r="BE33" t="s">
        <v>17</v>
      </c>
      <c r="BF33" t="s">
        <v>17</v>
      </c>
      <c r="BG33" t="s">
        <v>17</v>
      </c>
      <c r="BH33" s="1">
        <v>42471</v>
      </c>
      <c r="BI33" s="1">
        <v>42453</v>
      </c>
      <c r="BJ33" t="s">
        <v>17</v>
      </c>
      <c r="BK33" t="s">
        <v>17</v>
      </c>
      <c r="BL33" t="s">
        <v>17</v>
      </c>
      <c r="BM33" t="s">
        <v>1004</v>
      </c>
      <c r="BN33" t="s">
        <v>17</v>
      </c>
      <c r="BO33" s="12"/>
      <c r="BP33" t="b">
        <v>0</v>
      </c>
      <c r="BQ33" t="b">
        <v>0</v>
      </c>
      <c r="BR33" s="7"/>
      <c r="BS33" s="7" t="s">
        <v>13</v>
      </c>
      <c r="BT33" t="b">
        <v>0</v>
      </c>
      <c r="BU33" t="b">
        <v>0</v>
      </c>
      <c r="BV33">
        <v>73</v>
      </c>
      <c r="BW33">
        <v>1</v>
      </c>
      <c r="CC33" s="1"/>
      <c r="CH33" s="7">
        <v>10</v>
      </c>
      <c r="CI33" s="7">
        <v>11</v>
      </c>
      <c r="CJ33" s="7">
        <v>0</v>
      </c>
      <c r="CK33" s="7">
        <v>1</v>
      </c>
      <c r="CL33" s="7">
        <v>7</v>
      </c>
      <c r="CM33" s="7">
        <v>2</v>
      </c>
      <c r="CN33" s="7">
        <v>25</v>
      </c>
      <c r="CO33" s="7">
        <v>5</v>
      </c>
      <c r="CP33" s="7">
        <v>18</v>
      </c>
      <c r="CQ33" s="7">
        <v>9</v>
      </c>
      <c r="CR33" s="27">
        <v>2016</v>
      </c>
      <c r="CS33" s="27">
        <v>2</v>
      </c>
      <c r="CT33" s="27">
        <v>10</v>
      </c>
      <c r="CU33" s="27">
        <v>1</v>
      </c>
      <c r="CV33" s="27">
        <v>8</v>
      </c>
      <c r="CW33" s="27" t="s">
        <v>18858</v>
      </c>
      <c r="CX33" s="27" t="s">
        <v>24167</v>
      </c>
      <c r="CY33" s="27" t="s">
        <v>18858</v>
      </c>
      <c r="CZ33" s="27" t="s">
        <v>24457</v>
      </c>
      <c r="DA33" s="27" t="s">
        <v>24453</v>
      </c>
      <c r="DB33" s="27" t="s">
        <v>18772</v>
      </c>
      <c r="DC33" s="27">
        <v>1</v>
      </c>
      <c r="DD33" s="27">
        <v>90</v>
      </c>
    </row>
    <row r="34" spans="1:108" customFormat="1" hidden="1" x14ac:dyDescent="0.25">
      <c r="A34" s="7" t="s">
        <v>15594</v>
      </c>
      <c r="B34" s="12">
        <v>42447</v>
      </c>
      <c r="C34" s="7" t="s">
        <v>75</v>
      </c>
      <c r="D34" s="7" t="s">
        <v>301</v>
      </c>
      <c r="E34" s="7" t="s">
        <v>72</v>
      </c>
      <c r="F34" t="s">
        <v>15595</v>
      </c>
      <c r="G34" t="s">
        <v>15596</v>
      </c>
      <c r="H34" t="s">
        <v>15597</v>
      </c>
      <c r="J34" t="s">
        <v>15598</v>
      </c>
      <c r="K34" s="1">
        <v>41712</v>
      </c>
      <c r="L34" s="7" t="s">
        <v>15599</v>
      </c>
      <c r="M34" s="7">
        <v>2</v>
      </c>
      <c r="N34" s="7">
        <v>0</v>
      </c>
      <c r="O34" s="7" t="s">
        <v>1011</v>
      </c>
      <c r="P34" t="s">
        <v>15449</v>
      </c>
      <c r="Q34" s="12">
        <v>42444</v>
      </c>
      <c r="R34" s="12">
        <v>42444</v>
      </c>
      <c r="T34" s="1"/>
      <c r="W34" t="s">
        <v>75</v>
      </c>
      <c r="X34" t="s">
        <v>17</v>
      </c>
      <c r="Y34" t="s">
        <v>75</v>
      </c>
      <c r="Z34" s="1">
        <v>42444</v>
      </c>
      <c r="AA34" t="s">
        <v>75</v>
      </c>
      <c r="AB34" t="s">
        <v>17</v>
      </c>
      <c r="AC34" s="12">
        <v>42430</v>
      </c>
      <c r="AD34" t="s">
        <v>75</v>
      </c>
      <c r="AE34" t="s">
        <v>75</v>
      </c>
      <c r="AF34" s="7" t="s">
        <v>75</v>
      </c>
      <c r="AG34" t="s">
        <v>75</v>
      </c>
      <c r="AH34" t="s">
        <v>75</v>
      </c>
      <c r="AI34" s="7">
        <v>3</v>
      </c>
      <c r="AJ34" s="1"/>
      <c r="AK34" s="1">
        <v>41806</v>
      </c>
      <c r="AL34" s="1"/>
      <c r="AM34" s="1">
        <v>41773</v>
      </c>
      <c r="AN34" s="1">
        <v>41836</v>
      </c>
      <c r="AO34" s="1"/>
      <c r="AP34" s="12">
        <v>42445</v>
      </c>
      <c r="AQ34" s="12">
        <v>42446</v>
      </c>
      <c r="AR34" s="12">
        <v>42447</v>
      </c>
      <c r="AS34" t="s">
        <v>75</v>
      </c>
      <c r="AT34" s="1">
        <v>42471</v>
      </c>
      <c r="AU34" s="1">
        <v>42447</v>
      </c>
      <c r="AV34" s="7" t="s">
        <v>18</v>
      </c>
      <c r="AW34" t="s">
        <v>17</v>
      </c>
      <c r="AX34" t="s">
        <v>17</v>
      </c>
      <c r="AY34" t="s">
        <v>17</v>
      </c>
      <c r="AZ34" s="1">
        <v>42471</v>
      </c>
      <c r="BA34" s="1">
        <v>42471</v>
      </c>
      <c r="BB34" t="s">
        <v>17</v>
      </c>
      <c r="BC34" t="s">
        <v>17</v>
      </c>
      <c r="BD34" t="s">
        <v>17</v>
      </c>
      <c r="BE34" t="s">
        <v>17</v>
      </c>
      <c r="BF34" t="s">
        <v>17</v>
      </c>
      <c r="BG34" t="s">
        <v>17</v>
      </c>
      <c r="BH34" s="1">
        <v>42471</v>
      </c>
      <c r="BI34" s="1">
        <v>42453</v>
      </c>
      <c r="BJ34" t="s">
        <v>17</v>
      </c>
      <c r="BK34" t="s">
        <v>17</v>
      </c>
      <c r="BL34" t="s">
        <v>17</v>
      </c>
      <c r="BM34" t="s">
        <v>1004</v>
      </c>
      <c r="BN34" t="s">
        <v>17</v>
      </c>
      <c r="BO34" s="12">
        <v>42655</v>
      </c>
      <c r="BP34" t="b">
        <v>0</v>
      </c>
      <c r="BQ34" t="b">
        <v>0</v>
      </c>
      <c r="BR34" s="7" t="s">
        <v>17</v>
      </c>
      <c r="BS34" s="7" t="s">
        <v>13</v>
      </c>
      <c r="BT34" t="b">
        <v>0</v>
      </c>
      <c r="BU34" t="b">
        <v>0</v>
      </c>
      <c r="BV34">
        <v>74</v>
      </c>
      <c r="BW34">
        <v>1</v>
      </c>
      <c r="CC34" s="1"/>
      <c r="CH34" s="7">
        <v>14</v>
      </c>
      <c r="CI34" s="7">
        <v>16</v>
      </c>
      <c r="CJ34" s="7">
        <v>0</v>
      </c>
      <c r="CK34" s="7">
        <v>2</v>
      </c>
      <c r="CL34" s="7">
        <v>1</v>
      </c>
      <c r="CM34" s="7">
        <v>0</v>
      </c>
      <c r="CN34" s="7">
        <v>24</v>
      </c>
      <c r="CO34" s="7">
        <v>6</v>
      </c>
      <c r="CP34" s="7">
        <v>18</v>
      </c>
      <c r="CQ34" s="7">
        <v>1</v>
      </c>
      <c r="CR34" s="27">
        <v>2016</v>
      </c>
      <c r="CS34" s="27">
        <v>3</v>
      </c>
      <c r="CT34" s="27">
        <v>10</v>
      </c>
      <c r="CU34" s="27">
        <v>1</v>
      </c>
      <c r="CV34" s="27">
        <v>9</v>
      </c>
      <c r="CW34" s="27" t="s">
        <v>18857</v>
      </c>
      <c r="CX34" s="27" t="s">
        <v>24322</v>
      </c>
      <c r="CY34" s="27" t="s">
        <v>24451</v>
      </c>
      <c r="CZ34" s="27" t="s">
        <v>24457</v>
      </c>
      <c r="DA34" s="27" t="s">
        <v>24453</v>
      </c>
      <c r="DB34" s="27" t="s">
        <v>18773</v>
      </c>
      <c r="DC34" s="27">
        <v>2</v>
      </c>
      <c r="DD34" s="27">
        <v>90</v>
      </c>
    </row>
    <row r="35" spans="1:108" customFormat="1" hidden="1" x14ac:dyDescent="0.25">
      <c r="A35" s="7" t="s">
        <v>15600</v>
      </c>
      <c r="B35" s="12">
        <v>42453</v>
      </c>
      <c r="C35" s="7" t="s">
        <v>75</v>
      </c>
      <c r="D35" s="7" t="s">
        <v>301</v>
      </c>
      <c r="E35" s="7" t="s">
        <v>72</v>
      </c>
      <c r="F35" t="s">
        <v>3469</v>
      </c>
      <c r="G35" t="s">
        <v>15601</v>
      </c>
      <c r="J35" t="s">
        <v>15602</v>
      </c>
      <c r="K35" s="1"/>
      <c r="L35" s="7" t="s">
        <v>15603</v>
      </c>
      <c r="M35" s="7">
        <v>1</v>
      </c>
      <c r="N35" s="7">
        <v>10</v>
      </c>
      <c r="O35" s="7"/>
      <c r="P35" t="s">
        <v>15604</v>
      </c>
      <c r="Q35" s="12">
        <v>42450</v>
      </c>
      <c r="R35" s="12">
        <v>42450</v>
      </c>
      <c r="T35" s="1"/>
      <c r="W35" t="s">
        <v>17</v>
      </c>
      <c r="X35" t="s">
        <v>75</v>
      </c>
      <c r="Y35" t="s">
        <v>17</v>
      </c>
      <c r="Z35" s="1"/>
      <c r="AA35" t="s">
        <v>17</v>
      </c>
      <c r="AB35" t="s">
        <v>75</v>
      </c>
      <c r="AC35" s="12">
        <v>42444</v>
      </c>
      <c r="AD35" t="s">
        <v>75</v>
      </c>
      <c r="AE35" t="s">
        <v>17</v>
      </c>
      <c r="AF35" s="7" t="s">
        <v>75</v>
      </c>
      <c r="AG35" t="s">
        <v>75</v>
      </c>
      <c r="AH35" t="s">
        <v>75</v>
      </c>
      <c r="AI35" s="7">
        <v>0</v>
      </c>
      <c r="AJ35" s="1"/>
      <c r="AK35" s="1"/>
      <c r="AL35" s="1"/>
      <c r="AM35" s="1"/>
      <c r="AN35" s="1"/>
      <c r="AO35" s="1"/>
      <c r="AP35" s="12">
        <v>42451</v>
      </c>
      <c r="AQ35" s="12">
        <v>42452</v>
      </c>
      <c r="AR35" s="12">
        <v>42453</v>
      </c>
      <c r="AS35" t="s">
        <v>75</v>
      </c>
      <c r="AT35" s="1">
        <v>42485</v>
      </c>
      <c r="AU35" s="1">
        <v>42453</v>
      </c>
      <c r="AV35" s="7" t="s">
        <v>18</v>
      </c>
      <c r="AW35" t="s">
        <v>17</v>
      </c>
      <c r="AX35" t="s">
        <v>17</v>
      </c>
      <c r="AY35" t="s">
        <v>17</v>
      </c>
      <c r="AZ35" s="1">
        <v>42485</v>
      </c>
      <c r="BA35" s="1">
        <v>42485</v>
      </c>
      <c r="BB35" t="s">
        <v>17</v>
      </c>
      <c r="BC35" t="s">
        <v>17</v>
      </c>
      <c r="BD35" t="s">
        <v>17</v>
      </c>
      <c r="BE35" t="s">
        <v>17</v>
      </c>
      <c r="BF35" t="s">
        <v>17</v>
      </c>
      <c r="BG35" t="s">
        <v>17</v>
      </c>
      <c r="BH35" s="1">
        <v>42485</v>
      </c>
      <c r="BI35" s="1">
        <v>42460</v>
      </c>
      <c r="BJ35" t="s">
        <v>17</v>
      </c>
      <c r="BK35" t="s">
        <v>17</v>
      </c>
      <c r="BL35" t="s">
        <v>17</v>
      </c>
      <c r="BM35" t="s">
        <v>1004</v>
      </c>
      <c r="BN35" t="s">
        <v>17</v>
      </c>
      <c r="BO35" s="12"/>
      <c r="BP35" t="b">
        <v>0</v>
      </c>
      <c r="BQ35" t="b">
        <v>0</v>
      </c>
      <c r="BR35" s="7"/>
      <c r="BS35" s="7" t="s">
        <v>13</v>
      </c>
      <c r="BT35" t="b">
        <v>0</v>
      </c>
      <c r="BU35" t="b">
        <v>0</v>
      </c>
      <c r="BV35">
        <v>75</v>
      </c>
      <c r="BW35">
        <v>1</v>
      </c>
      <c r="CC35" s="1"/>
      <c r="CH35" s="7">
        <v>6</v>
      </c>
      <c r="CI35" s="7">
        <v>8</v>
      </c>
      <c r="CJ35" s="7">
        <v>0</v>
      </c>
      <c r="CK35" s="7">
        <v>2</v>
      </c>
      <c r="CL35" s="7">
        <v>1</v>
      </c>
      <c r="CM35" s="7">
        <v>0</v>
      </c>
      <c r="CN35" s="7">
        <v>32</v>
      </c>
      <c r="CO35" s="7">
        <v>7</v>
      </c>
      <c r="CP35" s="7">
        <v>25</v>
      </c>
      <c r="CQ35" s="7">
        <v>1</v>
      </c>
      <c r="CR35" s="27">
        <v>2016</v>
      </c>
      <c r="CS35" s="27">
        <v>3</v>
      </c>
      <c r="CT35" s="27">
        <v>10</v>
      </c>
      <c r="CU35" s="27">
        <v>1</v>
      </c>
      <c r="CV35" s="27">
        <v>11</v>
      </c>
      <c r="CW35" s="27" t="s">
        <v>18858</v>
      </c>
      <c r="CX35" s="27" t="s">
        <v>24322</v>
      </c>
      <c r="CY35" s="27" t="s">
        <v>18858</v>
      </c>
      <c r="CZ35" s="27" t="s">
        <v>24457</v>
      </c>
      <c r="DA35" s="27" t="s">
        <v>24456</v>
      </c>
      <c r="DB35" s="27" t="s">
        <v>18772</v>
      </c>
      <c r="DC35" s="27">
        <v>1</v>
      </c>
      <c r="DD35" s="27">
        <v>90</v>
      </c>
    </row>
    <row r="36" spans="1:108" customFormat="1" hidden="1" x14ac:dyDescent="0.25">
      <c r="A36" s="7" t="s">
        <v>15605</v>
      </c>
      <c r="B36" s="12">
        <v>42458</v>
      </c>
      <c r="C36" s="7" t="s">
        <v>75</v>
      </c>
      <c r="D36" s="7" t="s">
        <v>4598</v>
      </c>
      <c r="E36" s="7" t="s">
        <v>39</v>
      </c>
      <c r="F36" t="s">
        <v>15606</v>
      </c>
      <c r="G36" t="s">
        <v>15607</v>
      </c>
      <c r="H36" t="s">
        <v>15608</v>
      </c>
      <c r="J36" t="s">
        <v>15609</v>
      </c>
      <c r="K36" s="1">
        <v>41869</v>
      </c>
      <c r="L36" s="7" t="s">
        <v>15610</v>
      </c>
      <c r="M36" s="7">
        <v>1</v>
      </c>
      <c r="N36" s="7">
        <v>7</v>
      </c>
      <c r="O36" s="7" t="s">
        <v>979</v>
      </c>
      <c r="P36" t="s">
        <v>15611</v>
      </c>
      <c r="Q36" s="12">
        <v>42451</v>
      </c>
      <c r="R36" s="12">
        <v>42451</v>
      </c>
      <c r="T36" s="1"/>
      <c r="W36" t="s">
        <v>17</v>
      </c>
      <c r="X36" t="s">
        <v>75</v>
      </c>
      <c r="Y36" t="s">
        <v>17</v>
      </c>
      <c r="Z36" s="1"/>
      <c r="AA36" t="s">
        <v>75</v>
      </c>
      <c r="AB36" t="s">
        <v>17</v>
      </c>
      <c r="AC36" s="12">
        <v>42446</v>
      </c>
      <c r="AD36" t="s">
        <v>75</v>
      </c>
      <c r="AE36" t="s">
        <v>75</v>
      </c>
      <c r="AF36" s="7" t="s">
        <v>17</v>
      </c>
      <c r="AG36" t="s">
        <v>75</v>
      </c>
      <c r="AH36" t="s">
        <v>75</v>
      </c>
      <c r="AI36" s="7">
        <v>3</v>
      </c>
      <c r="AJ36" s="1">
        <v>41718</v>
      </c>
      <c r="AK36" s="1">
        <v>41963</v>
      </c>
      <c r="AL36" s="1"/>
      <c r="AM36" s="1">
        <v>41932</v>
      </c>
      <c r="AN36" s="1">
        <v>41966</v>
      </c>
      <c r="AO36" s="1"/>
      <c r="AP36" s="12">
        <v>42451</v>
      </c>
      <c r="AQ36" s="12">
        <v>42452</v>
      </c>
      <c r="AR36" s="12">
        <v>42457</v>
      </c>
      <c r="AS36" t="s">
        <v>75</v>
      </c>
      <c r="AT36" s="1">
        <v>42485</v>
      </c>
      <c r="AU36" s="1">
        <v>42458</v>
      </c>
      <c r="AV36" s="7" t="s">
        <v>18</v>
      </c>
      <c r="AW36" t="s">
        <v>17</v>
      </c>
      <c r="AX36" t="s">
        <v>17</v>
      </c>
      <c r="AY36" t="s">
        <v>17</v>
      </c>
      <c r="AZ36" s="1">
        <v>42485</v>
      </c>
      <c r="BA36" s="1">
        <v>42485</v>
      </c>
      <c r="BB36" t="s">
        <v>17</v>
      </c>
      <c r="BC36" t="s">
        <v>17</v>
      </c>
      <c r="BD36" t="s">
        <v>17</v>
      </c>
      <c r="BE36" t="s">
        <v>17</v>
      </c>
      <c r="BF36" t="s">
        <v>17</v>
      </c>
      <c r="BG36" t="s">
        <v>17</v>
      </c>
      <c r="BH36" s="1">
        <v>42485</v>
      </c>
      <c r="BI36" s="1">
        <v>42460</v>
      </c>
      <c r="BJ36" t="s">
        <v>17</v>
      </c>
      <c r="BK36" t="s">
        <v>17</v>
      </c>
      <c r="BL36" t="s">
        <v>17</v>
      </c>
      <c r="BM36" t="s">
        <v>1004</v>
      </c>
      <c r="BN36" t="s">
        <v>17</v>
      </c>
      <c r="BO36" s="12"/>
      <c r="BP36" t="b">
        <v>0</v>
      </c>
      <c r="BQ36" t="b">
        <v>0</v>
      </c>
      <c r="BR36" s="7"/>
      <c r="BS36" s="7" t="s">
        <v>13</v>
      </c>
      <c r="BT36" t="b">
        <v>0</v>
      </c>
      <c r="BU36" t="b">
        <v>0</v>
      </c>
      <c r="BV36">
        <v>76</v>
      </c>
      <c r="BW36">
        <v>1</v>
      </c>
      <c r="CC36" s="1"/>
      <c r="CH36" s="7">
        <v>5</v>
      </c>
      <c r="CI36" s="7">
        <v>6</v>
      </c>
      <c r="CJ36" s="7">
        <v>0</v>
      </c>
      <c r="CK36" s="7">
        <v>1</v>
      </c>
      <c r="CL36" s="7">
        <v>5</v>
      </c>
      <c r="CM36" s="7">
        <v>1</v>
      </c>
      <c r="CN36" s="7">
        <v>28</v>
      </c>
      <c r="CO36" s="7">
        <v>2</v>
      </c>
      <c r="CP36" s="7">
        <v>25</v>
      </c>
      <c r="CQ36" s="7">
        <v>6</v>
      </c>
      <c r="CR36" s="27">
        <v>2016</v>
      </c>
      <c r="CS36" s="27">
        <v>3</v>
      </c>
      <c r="CT36" s="27">
        <v>10</v>
      </c>
      <c r="CU36" s="27">
        <v>1</v>
      </c>
      <c r="CV36" s="27">
        <v>11</v>
      </c>
      <c r="CW36" s="27" t="s">
        <v>18858</v>
      </c>
      <c r="CX36" s="27" t="s">
        <v>24324</v>
      </c>
      <c r="CY36" s="27" t="s">
        <v>18858</v>
      </c>
      <c r="CZ36" s="27" t="s">
        <v>24455</v>
      </c>
      <c r="DA36" s="27" t="s">
        <v>24456</v>
      </c>
      <c r="DB36" s="27" t="s">
        <v>18773</v>
      </c>
      <c r="DC36" s="27">
        <v>1</v>
      </c>
      <c r="DD36" s="27">
        <v>90</v>
      </c>
    </row>
    <row r="37" spans="1:108" customFormat="1" hidden="1" x14ac:dyDescent="0.25">
      <c r="A37" s="7" t="s">
        <v>15612</v>
      </c>
      <c r="B37" s="12">
        <v>42458</v>
      </c>
      <c r="C37" s="7" t="s">
        <v>75</v>
      </c>
      <c r="D37" s="7" t="s">
        <v>162</v>
      </c>
      <c r="E37" s="7" t="s">
        <v>73</v>
      </c>
      <c r="F37" t="s">
        <v>9225</v>
      </c>
      <c r="G37" t="s">
        <v>15613</v>
      </c>
      <c r="K37" s="1">
        <v>42008</v>
      </c>
      <c r="L37" s="7" t="s">
        <v>15614</v>
      </c>
      <c r="M37" s="7">
        <v>1</v>
      </c>
      <c r="N37" s="7">
        <v>2</v>
      </c>
      <c r="O37" s="7" t="s">
        <v>1011</v>
      </c>
      <c r="Q37" s="12">
        <v>42456</v>
      </c>
      <c r="R37" s="12">
        <v>42456</v>
      </c>
      <c r="T37" s="1"/>
      <c r="W37" t="s">
        <v>75</v>
      </c>
      <c r="X37" t="s">
        <v>17</v>
      </c>
      <c r="Y37" t="s">
        <v>17</v>
      </c>
      <c r="Z37" s="1"/>
      <c r="AA37" t="s">
        <v>75</v>
      </c>
      <c r="AB37" t="s">
        <v>75</v>
      </c>
      <c r="AC37" s="12">
        <v>42450</v>
      </c>
      <c r="AD37" t="s">
        <v>75</v>
      </c>
      <c r="AE37" t="s">
        <v>75</v>
      </c>
      <c r="AF37" s="7" t="s">
        <v>75</v>
      </c>
      <c r="AG37" t="s">
        <v>75</v>
      </c>
      <c r="AH37" t="s">
        <v>75</v>
      </c>
      <c r="AI37" s="7">
        <v>3</v>
      </c>
      <c r="AJ37" s="1">
        <v>42008</v>
      </c>
      <c r="AK37" s="1">
        <v>42102</v>
      </c>
      <c r="AL37" s="1"/>
      <c r="AM37" s="1">
        <v>42067</v>
      </c>
      <c r="AN37" s="1">
        <v>42135</v>
      </c>
      <c r="AO37" s="1"/>
      <c r="AP37" s="12">
        <v>42456</v>
      </c>
      <c r="AQ37" s="12">
        <v>42457</v>
      </c>
      <c r="AR37" s="12">
        <v>42458</v>
      </c>
      <c r="AS37" t="s">
        <v>75</v>
      </c>
      <c r="AT37" s="1">
        <v>42485</v>
      </c>
      <c r="AU37" s="1">
        <v>42458</v>
      </c>
      <c r="AV37" s="7" t="s">
        <v>18</v>
      </c>
      <c r="AW37" t="s">
        <v>17</v>
      </c>
      <c r="AX37" t="s">
        <v>17</v>
      </c>
      <c r="AY37" t="s">
        <v>17</v>
      </c>
      <c r="AZ37" s="1">
        <v>42485</v>
      </c>
      <c r="BA37" s="1">
        <v>42485</v>
      </c>
      <c r="BB37" t="s">
        <v>17</v>
      </c>
      <c r="BC37" t="s">
        <v>17</v>
      </c>
      <c r="BD37" t="s">
        <v>17</v>
      </c>
      <c r="BE37" t="s">
        <v>17</v>
      </c>
      <c r="BF37" t="s">
        <v>17</v>
      </c>
      <c r="BG37" t="s">
        <v>17</v>
      </c>
      <c r="BH37" s="1">
        <v>42485</v>
      </c>
      <c r="BI37" s="1">
        <v>42460</v>
      </c>
      <c r="BJ37" t="s">
        <v>17</v>
      </c>
      <c r="BK37" t="s">
        <v>17</v>
      </c>
      <c r="BL37" t="s">
        <v>17</v>
      </c>
      <c r="BM37" t="s">
        <v>1004</v>
      </c>
      <c r="BN37" t="s">
        <v>17</v>
      </c>
      <c r="BO37" s="12"/>
      <c r="BP37" t="b">
        <v>0</v>
      </c>
      <c r="BQ37" t="b">
        <v>0</v>
      </c>
      <c r="BR37" s="7"/>
      <c r="BS37" s="7" t="s">
        <v>13</v>
      </c>
      <c r="BT37" t="b">
        <v>0</v>
      </c>
      <c r="BU37" t="b">
        <v>0</v>
      </c>
      <c r="BV37">
        <v>77</v>
      </c>
      <c r="BW37">
        <v>1</v>
      </c>
      <c r="CC37" s="1"/>
      <c r="CH37" s="7">
        <v>6</v>
      </c>
      <c r="CI37" s="7">
        <v>7</v>
      </c>
      <c r="CJ37" s="7">
        <v>0</v>
      </c>
      <c r="CK37" s="7">
        <v>1</v>
      </c>
      <c r="CL37" s="7">
        <v>1</v>
      </c>
      <c r="CM37" s="7">
        <v>0</v>
      </c>
      <c r="CN37" s="7">
        <v>27</v>
      </c>
      <c r="CO37" s="7">
        <v>2</v>
      </c>
      <c r="CP37" s="7">
        <v>25</v>
      </c>
      <c r="CQ37" s="7">
        <v>1</v>
      </c>
      <c r="CR37" s="27">
        <v>2016</v>
      </c>
      <c r="CS37" s="27">
        <v>3</v>
      </c>
      <c r="CT37" s="27">
        <v>10</v>
      </c>
      <c r="CU37" s="27">
        <v>1</v>
      </c>
      <c r="CV37" s="27">
        <v>12</v>
      </c>
      <c r="CW37" s="27" t="s">
        <v>18858</v>
      </c>
      <c r="CX37" s="27" t="s">
        <v>24322</v>
      </c>
      <c r="CY37" s="27" t="s">
        <v>18858</v>
      </c>
      <c r="CZ37" s="27" t="s">
        <v>24455</v>
      </c>
      <c r="DA37" s="27" t="s">
        <v>24456</v>
      </c>
      <c r="DB37" s="27" t="s">
        <v>18773</v>
      </c>
      <c r="DC37" s="27">
        <v>1</v>
      </c>
      <c r="DD37" s="27">
        <v>90</v>
      </c>
    </row>
    <row r="38" spans="1:108" customFormat="1" hidden="1" x14ac:dyDescent="0.25">
      <c r="A38" s="7" t="s">
        <v>15615</v>
      </c>
      <c r="B38" s="12">
        <v>42458</v>
      </c>
      <c r="C38" s="7" t="s">
        <v>75</v>
      </c>
      <c r="D38" s="7" t="s">
        <v>1853</v>
      </c>
      <c r="E38" s="7" t="s">
        <v>32</v>
      </c>
      <c r="F38" t="s">
        <v>15616</v>
      </c>
      <c r="G38" t="s">
        <v>15617</v>
      </c>
      <c r="J38" t="s">
        <v>15618</v>
      </c>
      <c r="K38" s="1">
        <v>41696</v>
      </c>
      <c r="L38" s="7" t="s">
        <v>15619</v>
      </c>
      <c r="M38" s="7">
        <v>2</v>
      </c>
      <c r="N38" s="7">
        <v>1</v>
      </c>
      <c r="O38" s="7" t="s">
        <v>979</v>
      </c>
      <c r="P38" t="s">
        <v>15620</v>
      </c>
      <c r="Q38" s="12">
        <v>42433</v>
      </c>
      <c r="R38" s="12">
        <v>42433</v>
      </c>
      <c r="T38" s="1"/>
      <c r="W38" t="s">
        <v>75</v>
      </c>
      <c r="X38" t="s">
        <v>17</v>
      </c>
      <c r="Y38" t="s">
        <v>75</v>
      </c>
      <c r="Z38" s="1">
        <v>42433</v>
      </c>
      <c r="AA38" t="s">
        <v>17</v>
      </c>
      <c r="AB38" t="s">
        <v>75</v>
      </c>
      <c r="AC38" s="12">
        <v>42427</v>
      </c>
      <c r="AD38" t="s">
        <v>17</v>
      </c>
      <c r="AE38" t="s">
        <v>75</v>
      </c>
      <c r="AF38" s="7" t="s">
        <v>75</v>
      </c>
      <c r="AG38" t="s">
        <v>75</v>
      </c>
      <c r="AH38" t="s">
        <v>75</v>
      </c>
      <c r="AI38" s="7">
        <v>3</v>
      </c>
      <c r="AJ38" s="1">
        <v>41705</v>
      </c>
      <c r="AK38" s="1">
        <v>41820</v>
      </c>
      <c r="AL38" s="1"/>
      <c r="AM38" s="1">
        <v>41768</v>
      </c>
      <c r="AN38" s="1">
        <v>41873</v>
      </c>
      <c r="AO38" s="1"/>
      <c r="AP38" s="12">
        <v>42436</v>
      </c>
      <c r="AQ38" s="12">
        <v>42437</v>
      </c>
      <c r="AR38" s="12">
        <v>42457</v>
      </c>
      <c r="AS38" t="s">
        <v>75</v>
      </c>
      <c r="AT38" s="1">
        <v>42485</v>
      </c>
      <c r="AU38" s="1">
        <v>42458</v>
      </c>
      <c r="AV38" s="7" t="s">
        <v>18</v>
      </c>
      <c r="AW38" t="s">
        <v>17</v>
      </c>
      <c r="AX38" t="s">
        <v>17</v>
      </c>
      <c r="AY38" t="s">
        <v>17</v>
      </c>
      <c r="AZ38" s="1">
        <v>42485</v>
      </c>
      <c r="BA38" s="1">
        <v>42485</v>
      </c>
      <c r="BB38" t="s">
        <v>17</v>
      </c>
      <c r="BC38" t="s">
        <v>17</v>
      </c>
      <c r="BD38" t="s">
        <v>17</v>
      </c>
      <c r="BE38" t="s">
        <v>17</v>
      </c>
      <c r="BF38" t="s">
        <v>17</v>
      </c>
      <c r="BG38" t="s">
        <v>17</v>
      </c>
      <c r="BH38" s="1">
        <v>42485</v>
      </c>
      <c r="BI38" s="1">
        <v>42460</v>
      </c>
      <c r="BJ38" t="s">
        <v>17</v>
      </c>
      <c r="BK38" t="s">
        <v>17</v>
      </c>
      <c r="BL38" t="s">
        <v>17</v>
      </c>
      <c r="BM38" t="s">
        <v>1004</v>
      </c>
      <c r="BN38" t="s">
        <v>17</v>
      </c>
      <c r="BO38" s="12"/>
      <c r="BP38" t="b">
        <v>0</v>
      </c>
      <c r="BQ38" t="b">
        <v>0</v>
      </c>
      <c r="BR38" s="7"/>
      <c r="BS38" s="7" t="s">
        <v>13</v>
      </c>
      <c r="BT38" t="b">
        <v>0</v>
      </c>
      <c r="BU38" t="b">
        <v>0</v>
      </c>
      <c r="BV38">
        <v>78</v>
      </c>
      <c r="BW38">
        <v>1</v>
      </c>
      <c r="CC38" s="1"/>
      <c r="CH38" s="7">
        <v>6</v>
      </c>
      <c r="CI38" s="7">
        <v>10</v>
      </c>
      <c r="CJ38" s="7">
        <v>0</v>
      </c>
      <c r="CK38" s="7">
        <v>4</v>
      </c>
      <c r="CL38" s="7">
        <v>20</v>
      </c>
      <c r="CM38" s="7">
        <v>1</v>
      </c>
      <c r="CN38" s="7">
        <v>28</v>
      </c>
      <c r="CO38" s="7">
        <v>2</v>
      </c>
      <c r="CP38" s="7">
        <v>25</v>
      </c>
      <c r="CQ38" s="7">
        <v>21</v>
      </c>
      <c r="CR38" s="27">
        <v>2016</v>
      </c>
      <c r="CS38" s="27">
        <v>2</v>
      </c>
      <c r="CT38" s="27">
        <v>10</v>
      </c>
      <c r="CU38" s="27">
        <v>1</v>
      </c>
      <c r="CV38" s="27">
        <v>8</v>
      </c>
      <c r="CW38" s="27" t="s">
        <v>18858</v>
      </c>
      <c r="CX38" s="27" t="s">
        <v>24167</v>
      </c>
      <c r="CY38" s="27" t="s">
        <v>18858</v>
      </c>
      <c r="CZ38" s="27" t="s">
        <v>24455</v>
      </c>
      <c r="DA38" s="27" t="s">
        <v>24456</v>
      </c>
      <c r="DB38" s="27" t="s">
        <v>18773</v>
      </c>
      <c r="DC38" s="27">
        <v>1</v>
      </c>
      <c r="DD38" s="27">
        <v>90</v>
      </c>
    </row>
    <row r="39" spans="1:108" customFormat="1" hidden="1" x14ac:dyDescent="0.25">
      <c r="A39" s="7" t="s">
        <v>15621</v>
      </c>
      <c r="B39" s="12">
        <v>42458</v>
      </c>
      <c r="C39" s="7" t="s">
        <v>75</v>
      </c>
      <c r="D39" s="7" t="s">
        <v>1853</v>
      </c>
      <c r="E39" s="7" t="s">
        <v>32</v>
      </c>
      <c r="F39" t="s">
        <v>6381</v>
      </c>
      <c r="G39" t="s">
        <v>15622</v>
      </c>
      <c r="J39" t="s">
        <v>15623</v>
      </c>
      <c r="K39" s="1">
        <v>42082</v>
      </c>
      <c r="L39" s="7" t="s">
        <v>15624</v>
      </c>
      <c r="M39" s="7">
        <v>1</v>
      </c>
      <c r="N39" s="7">
        <v>0</v>
      </c>
      <c r="O39" s="7" t="s">
        <v>979</v>
      </c>
      <c r="P39" t="s">
        <v>12370</v>
      </c>
      <c r="Q39" s="12">
        <v>42443</v>
      </c>
      <c r="R39" s="12">
        <v>42443</v>
      </c>
      <c r="T39" s="1"/>
      <c r="Y39" t="s">
        <v>75</v>
      </c>
      <c r="Z39" s="1">
        <v>42442</v>
      </c>
      <c r="AC39" s="12">
        <v>42428</v>
      </c>
      <c r="AD39" t="s">
        <v>75</v>
      </c>
      <c r="AE39" t="s">
        <v>75</v>
      </c>
      <c r="AF39" s="7" t="s">
        <v>75</v>
      </c>
      <c r="AG39" t="s">
        <v>75</v>
      </c>
      <c r="AH39" t="s">
        <v>17</v>
      </c>
      <c r="AI39" s="7">
        <v>3</v>
      </c>
      <c r="AJ39" s="1">
        <v>42083</v>
      </c>
      <c r="AK39" s="1">
        <v>42179</v>
      </c>
      <c r="AL39" s="1"/>
      <c r="AM39" s="1">
        <v>42146</v>
      </c>
      <c r="AN39" s="1">
        <v>42205</v>
      </c>
      <c r="AO39" s="1"/>
      <c r="AP39" s="12">
        <v>42443</v>
      </c>
      <c r="AQ39" s="12">
        <v>42444</v>
      </c>
      <c r="AR39" s="12">
        <v>42457</v>
      </c>
      <c r="AS39" t="s">
        <v>75</v>
      </c>
      <c r="AT39" s="1">
        <v>42485</v>
      </c>
      <c r="AU39" s="1">
        <v>42458</v>
      </c>
      <c r="AV39" s="7" t="s">
        <v>18</v>
      </c>
      <c r="AW39" t="s">
        <v>17</v>
      </c>
      <c r="AX39" t="s">
        <v>17</v>
      </c>
      <c r="AY39" t="s">
        <v>17</v>
      </c>
      <c r="AZ39" s="1">
        <v>42485</v>
      </c>
      <c r="BA39" s="1">
        <v>42485</v>
      </c>
      <c r="BB39" t="s">
        <v>17</v>
      </c>
      <c r="BC39" t="s">
        <v>17</v>
      </c>
      <c r="BD39" t="s">
        <v>17</v>
      </c>
      <c r="BE39" t="s">
        <v>17</v>
      </c>
      <c r="BF39" t="s">
        <v>17</v>
      </c>
      <c r="BG39" t="s">
        <v>17</v>
      </c>
      <c r="BH39" s="1">
        <v>42485</v>
      </c>
      <c r="BI39" s="1">
        <v>42460</v>
      </c>
      <c r="BJ39" t="s">
        <v>17</v>
      </c>
      <c r="BK39" t="s">
        <v>17</v>
      </c>
      <c r="BL39" t="s">
        <v>17</v>
      </c>
      <c r="BM39" t="s">
        <v>1004</v>
      </c>
      <c r="BN39" t="s">
        <v>17</v>
      </c>
      <c r="BO39" s="12"/>
      <c r="BP39" t="b">
        <v>0</v>
      </c>
      <c r="BQ39" t="b">
        <v>0</v>
      </c>
      <c r="BR39" s="7"/>
      <c r="BS39" s="7" t="s">
        <v>19346</v>
      </c>
      <c r="BT39" t="b">
        <v>0</v>
      </c>
      <c r="BU39" t="b">
        <v>0</v>
      </c>
      <c r="BV39">
        <v>79</v>
      </c>
      <c r="BW39">
        <v>1</v>
      </c>
      <c r="CC39" s="1"/>
      <c r="CH39" s="7">
        <v>15</v>
      </c>
      <c r="CI39" s="7">
        <v>16</v>
      </c>
      <c r="CJ39" s="7">
        <v>0</v>
      </c>
      <c r="CK39" s="7">
        <v>1</v>
      </c>
      <c r="CL39" s="7">
        <v>13</v>
      </c>
      <c r="CM39" s="7">
        <v>1</v>
      </c>
      <c r="CN39" s="7">
        <v>28</v>
      </c>
      <c r="CO39" s="7">
        <v>2</v>
      </c>
      <c r="CP39" s="7">
        <v>25</v>
      </c>
      <c r="CQ39" s="7">
        <v>14</v>
      </c>
      <c r="CR39" s="27">
        <v>2016</v>
      </c>
      <c r="CS39" s="27">
        <v>2</v>
      </c>
      <c r="CT39" s="27">
        <v>10</v>
      </c>
      <c r="CU39" s="27">
        <v>1</v>
      </c>
      <c r="CV39" s="27">
        <v>8</v>
      </c>
      <c r="CW39" s="27" t="s">
        <v>18857</v>
      </c>
      <c r="CX39" s="27" t="s">
        <v>24167</v>
      </c>
      <c r="CY39" s="27" t="s">
        <v>18857</v>
      </c>
      <c r="CZ39" s="27" t="s">
        <v>24455</v>
      </c>
      <c r="DA39" s="27" t="s">
        <v>24456</v>
      </c>
      <c r="DB39" s="27" t="s">
        <v>18773</v>
      </c>
      <c r="DC39" s="27">
        <v>2</v>
      </c>
      <c r="DD39" s="27">
        <v>90</v>
      </c>
    </row>
    <row r="40" spans="1:108" customFormat="1" hidden="1" x14ac:dyDescent="0.25">
      <c r="A40" s="7" t="s">
        <v>15625</v>
      </c>
      <c r="B40" s="12">
        <v>42464</v>
      </c>
      <c r="C40" s="7" t="s">
        <v>75</v>
      </c>
      <c r="D40" s="7" t="s">
        <v>3061</v>
      </c>
      <c r="E40" s="7" t="s">
        <v>14</v>
      </c>
      <c r="F40" t="s">
        <v>15626</v>
      </c>
      <c r="G40" t="s">
        <v>15627</v>
      </c>
      <c r="H40" t="s">
        <v>15628</v>
      </c>
      <c r="J40" t="s">
        <v>15629</v>
      </c>
      <c r="K40" s="1">
        <v>37549</v>
      </c>
      <c r="L40" s="7" t="s">
        <v>15630</v>
      </c>
      <c r="M40" s="7">
        <v>13</v>
      </c>
      <c r="N40" s="7"/>
      <c r="O40" s="7" t="s">
        <v>1011</v>
      </c>
      <c r="P40" t="s">
        <v>15631</v>
      </c>
      <c r="Q40" s="12">
        <v>42437</v>
      </c>
      <c r="R40" s="12">
        <v>42437</v>
      </c>
      <c r="T40" s="1"/>
      <c r="W40" t="s">
        <v>75</v>
      </c>
      <c r="X40" t="s">
        <v>17</v>
      </c>
      <c r="Y40" t="s">
        <v>75</v>
      </c>
      <c r="Z40" s="1">
        <v>42437</v>
      </c>
      <c r="AA40" t="s">
        <v>17</v>
      </c>
      <c r="AB40" t="s">
        <v>75</v>
      </c>
      <c r="AC40" s="12">
        <v>42430</v>
      </c>
      <c r="AD40" t="s">
        <v>75</v>
      </c>
      <c r="AE40" t="s">
        <v>75</v>
      </c>
      <c r="AF40" s="7" t="s">
        <v>17</v>
      </c>
      <c r="AG40" t="s">
        <v>75</v>
      </c>
      <c r="AH40" t="s">
        <v>75</v>
      </c>
      <c r="AI40" s="7">
        <v>99</v>
      </c>
      <c r="AJ40" s="1"/>
      <c r="AK40" s="1"/>
      <c r="AL40" s="1"/>
      <c r="AM40" s="1"/>
      <c r="AN40" s="1"/>
      <c r="AO40" s="1"/>
      <c r="AP40" s="12">
        <v>42438</v>
      </c>
      <c r="AQ40" s="12">
        <v>42439</v>
      </c>
      <c r="AR40" s="12">
        <v>42465</v>
      </c>
      <c r="AS40" t="s">
        <v>75</v>
      </c>
      <c r="AT40" s="1">
        <v>42488</v>
      </c>
      <c r="AU40" s="1">
        <v>42466</v>
      </c>
      <c r="AV40" s="7" t="s">
        <v>18</v>
      </c>
      <c r="AW40" t="s">
        <v>17</v>
      </c>
      <c r="AX40" t="s">
        <v>17</v>
      </c>
      <c r="AY40" t="s">
        <v>17</v>
      </c>
      <c r="AZ40" s="1">
        <v>42488</v>
      </c>
      <c r="BA40" s="1">
        <v>42488</v>
      </c>
      <c r="BB40" t="s">
        <v>17</v>
      </c>
      <c r="BC40" t="s">
        <v>17</v>
      </c>
      <c r="BD40" t="s">
        <v>17</v>
      </c>
      <c r="BE40" t="s">
        <v>17</v>
      </c>
      <c r="BF40" t="s">
        <v>17</v>
      </c>
      <c r="BG40" t="s">
        <v>17</v>
      </c>
      <c r="BH40" s="1">
        <v>42488</v>
      </c>
      <c r="BI40" s="1">
        <v>42472</v>
      </c>
      <c r="BJ40" t="s">
        <v>17</v>
      </c>
      <c r="BK40" t="s">
        <v>17</v>
      </c>
      <c r="BL40" t="s">
        <v>17</v>
      </c>
      <c r="BM40" t="s">
        <v>1004</v>
      </c>
      <c r="BN40" t="s">
        <v>17</v>
      </c>
      <c r="BO40" s="12"/>
      <c r="BP40" t="b">
        <v>0</v>
      </c>
      <c r="BQ40" t="b">
        <v>0</v>
      </c>
      <c r="BR40" s="7"/>
      <c r="BS40" s="7" t="s">
        <v>13</v>
      </c>
      <c r="BT40" t="b">
        <v>0</v>
      </c>
      <c r="BU40" t="b">
        <v>0</v>
      </c>
      <c r="BV40">
        <v>80</v>
      </c>
      <c r="BW40">
        <v>1</v>
      </c>
      <c r="CC40" s="1"/>
      <c r="CH40" s="7">
        <v>7</v>
      </c>
      <c r="CI40" s="7">
        <v>9</v>
      </c>
      <c r="CJ40" s="7">
        <v>0</v>
      </c>
      <c r="CK40" s="7">
        <v>2</v>
      </c>
      <c r="CL40" s="7">
        <v>26</v>
      </c>
      <c r="CM40" s="7">
        <v>1</v>
      </c>
      <c r="CN40" s="7">
        <v>23</v>
      </c>
      <c r="CO40" s="7">
        <v>8</v>
      </c>
      <c r="CP40" s="7">
        <v>16</v>
      </c>
      <c r="CQ40" s="7">
        <v>25</v>
      </c>
      <c r="CR40" s="27">
        <v>2016</v>
      </c>
      <c r="CS40" s="27">
        <v>3</v>
      </c>
      <c r="CT40" s="27">
        <v>10</v>
      </c>
      <c r="CU40" s="27">
        <v>1</v>
      </c>
      <c r="CV40" s="27">
        <v>9</v>
      </c>
      <c r="CW40" s="27" t="s">
        <v>18858</v>
      </c>
      <c r="CX40" s="27" t="s">
        <v>24167</v>
      </c>
      <c r="CY40" s="27" t="s">
        <v>18858</v>
      </c>
      <c r="CZ40" s="27" t="s">
        <v>24452</v>
      </c>
      <c r="DA40" s="27" t="s">
        <v>24453</v>
      </c>
      <c r="DB40" s="27" t="s">
        <v>24450</v>
      </c>
      <c r="DC40" s="27">
        <v>1</v>
      </c>
      <c r="DD40" s="27">
        <v>90</v>
      </c>
    </row>
    <row r="41" spans="1:108" customFormat="1" hidden="1" x14ac:dyDescent="0.25">
      <c r="A41" s="7" t="s">
        <v>15632</v>
      </c>
      <c r="B41" s="12">
        <v>42465</v>
      </c>
      <c r="C41" s="7" t="s">
        <v>75</v>
      </c>
      <c r="D41" s="7" t="s">
        <v>25</v>
      </c>
      <c r="E41" s="7" t="s">
        <v>24</v>
      </c>
      <c r="F41" t="s">
        <v>15633</v>
      </c>
      <c r="G41" t="s">
        <v>15634</v>
      </c>
      <c r="H41" t="s">
        <v>15635</v>
      </c>
      <c r="J41" t="s">
        <v>15636</v>
      </c>
      <c r="K41" s="1">
        <v>39402</v>
      </c>
      <c r="L41" s="7" t="s">
        <v>15637</v>
      </c>
      <c r="M41" s="7">
        <v>8</v>
      </c>
      <c r="N41" s="7"/>
      <c r="O41" s="7" t="s">
        <v>1011</v>
      </c>
      <c r="P41" t="s">
        <v>14655</v>
      </c>
      <c r="Q41" s="12">
        <v>42459</v>
      </c>
      <c r="R41" s="12">
        <v>42459</v>
      </c>
      <c r="T41" s="1"/>
      <c r="W41" t="s">
        <v>75</v>
      </c>
      <c r="X41" t="s">
        <v>17</v>
      </c>
      <c r="Y41" t="s">
        <v>17</v>
      </c>
      <c r="Z41" s="1"/>
      <c r="AA41" t="s">
        <v>17</v>
      </c>
      <c r="AB41" t="s">
        <v>75</v>
      </c>
      <c r="AC41" s="12">
        <v>42458</v>
      </c>
      <c r="AD41" t="s">
        <v>75</v>
      </c>
      <c r="AE41" t="s">
        <v>75</v>
      </c>
      <c r="AF41" s="7" t="s">
        <v>17</v>
      </c>
      <c r="AG41" t="s">
        <v>75</v>
      </c>
      <c r="AH41" t="s">
        <v>75</v>
      </c>
      <c r="AI41" s="7">
        <v>3</v>
      </c>
      <c r="AJ41" s="1"/>
      <c r="AK41" s="1">
        <v>39496</v>
      </c>
      <c r="AL41" s="1"/>
      <c r="AM41" s="1">
        <v>39462</v>
      </c>
      <c r="AN41" s="1">
        <v>39526</v>
      </c>
      <c r="AO41" s="1"/>
      <c r="AP41" s="12">
        <v>42459</v>
      </c>
      <c r="AQ41" s="12">
        <v>42460</v>
      </c>
      <c r="AR41" s="12">
        <v>42465</v>
      </c>
      <c r="AS41" t="s">
        <v>75</v>
      </c>
      <c r="AT41" s="1">
        <v>42488</v>
      </c>
      <c r="AU41" s="1">
        <v>42465</v>
      </c>
      <c r="AV41" s="7" t="s">
        <v>18</v>
      </c>
      <c r="AW41" t="s">
        <v>17</v>
      </c>
      <c r="AX41" t="s">
        <v>17</v>
      </c>
      <c r="AY41" t="s">
        <v>17</v>
      </c>
      <c r="AZ41" s="1">
        <v>42488</v>
      </c>
      <c r="BA41" s="1">
        <v>42488</v>
      </c>
      <c r="BB41" t="s">
        <v>17</v>
      </c>
      <c r="BC41" t="s">
        <v>17</v>
      </c>
      <c r="BD41" t="s">
        <v>17</v>
      </c>
      <c r="BE41" t="s">
        <v>17</v>
      </c>
      <c r="BF41" t="s">
        <v>17</v>
      </c>
      <c r="BG41" t="s">
        <v>17</v>
      </c>
      <c r="BH41" s="1">
        <v>42488</v>
      </c>
      <c r="BI41" s="1">
        <v>42472</v>
      </c>
      <c r="BJ41" t="s">
        <v>17</v>
      </c>
      <c r="BK41" t="s">
        <v>17</v>
      </c>
      <c r="BL41" t="s">
        <v>17</v>
      </c>
      <c r="BM41" t="s">
        <v>1004</v>
      </c>
      <c r="BN41" t="s">
        <v>17</v>
      </c>
      <c r="BO41" s="12"/>
      <c r="BP41" t="b">
        <v>0</v>
      </c>
      <c r="BQ41" t="b">
        <v>0</v>
      </c>
      <c r="BR41" s="7"/>
      <c r="BS41" s="7" t="s">
        <v>13</v>
      </c>
      <c r="BT41" t="b">
        <v>0</v>
      </c>
      <c r="BU41" t="b">
        <v>0</v>
      </c>
      <c r="BV41">
        <v>81</v>
      </c>
      <c r="BW41">
        <v>1</v>
      </c>
      <c r="CC41" s="1"/>
      <c r="CH41" s="7">
        <v>1</v>
      </c>
      <c r="CI41" s="7">
        <v>2</v>
      </c>
      <c r="CJ41" s="7">
        <v>0</v>
      </c>
      <c r="CK41" s="7">
        <v>1</v>
      </c>
      <c r="CL41" s="7">
        <v>5</v>
      </c>
      <c r="CM41" s="7">
        <v>0</v>
      </c>
      <c r="CN41" s="7">
        <v>23</v>
      </c>
      <c r="CO41" s="7">
        <v>7</v>
      </c>
      <c r="CP41" s="7">
        <v>16</v>
      </c>
      <c r="CQ41" s="7">
        <v>5</v>
      </c>
      <c r="CR41" s="27">
        <v>2016</v>
      </c>
      <c r="CS41" s="27">
        <v>3</v>
      </c>
      <c r="CT41" s="27">
        <v>10</v>
      </c>
      <c r="CU41" s="27">
        <v>1</v>
      </c>
      <c r="CV41" s="27">
        <v>13</v>
      </c>
      <c r="CW41" s="27" t="s">
        <v>18858</v>
      </c>
      <c r="CX41" s="27" t="s">
        <v>24324</v>
      </c>
      <c r="CY41" s="27" t="s">
        <v>18858</v>
      </c>
      <c r="CZ41" s="27" t="s">
        <v>24457</v>
      </c>
      <c r="DA41" s="27" t="s">
        <v>24453</v>
      </c>
      <c r="DB41" s="27" t="s">
        <v>18773</v>
      </c>
      <c r="DC41" s="27">
        <v>1</v>
      </c>
      <c r="DD41" s="27">
        <v>90</v>
      </c>
    </row>
    <row r="42" spans="1:108" customFormat="1" hidden="1" x14ac:dyDescent="0.25">
      <c r="A42" s="7" t="s">
        <v>15638</v>
      </c>
      <c r="B42" s="12">
        <v>42464</v>
      </c>
      <c r="C42" s="7" t="s">
        <v>75</v>
      </c>
      <c r="D42" s="7" t="s">
        <v>301</v>
      </c>
      <c r="E42" s="7" t="s">
        <v>72</v>
      </c>
      <c r="F42" t="s">
        <v>15595</v>
      </c>
      <c r="G42" t="s">
        <v>3096</v>
      </c>
      <c r="J42" t="s">
        <v>15639</v>
      </c>
      <c r="K42" s="1">
        <v>42043</v>
      </c>
      <c r="L42" s="7" t="s">
        <v>15640</v>
      </c>
      <c r="M42" s="7">
        <v>1</v>
      </c>
      <c r="N42" s="7">
        <v>1</v>
      </c>
      <c r="O42" s="7" t="s">
        <v>979</v>
      </c>
      <c r="P42" t="s">
        <v>15641</v>
      </c>
      <c r="Q42" s="12">
        <v>42458</v>
      </c>
      <c r="R42" s="12">
        <v>42458</v>
      </c>
      <c r="T42" s="1"/>
      <c r="W42" t="s">
        <v>75</v>
      </c>
      <c r="X42" t="s">
        <v>17</v>
      </c>
      <c r="Y42" t="s">
        <v>17</v>
      </c>
      <c r="Z42" s="1"/>
      <c r="AA42" t="s">
        <v>75</v>
      </c>
      <c r="AB42" t="s">
        <v>17</v>
      </c>
      <c r="AC42" s="12">
        <v>42449</v>
      </c>
      <c r="AD42" t="s">
        <v>75</v>
      </c>
      <c r="AE42" t="s">
        <v>75</v>
      </c>
      <c r="AF42" s="7" t="s">
        <v>75</v>
      </c>
      <c r="AG42" t="s">
        <v>75</v>
      </c>
      <c r="AH42" t="s">
        <v>75</v>
      </c>
      <c r="AI42" s="7">
        <v>99</v>
      </c>
      <c r="AJ42" s="1"/>
      <c r="AK42" s="1"/>
      <c r="AL42" s="1"/>
      <c r="AM42" s="1"/>
      <c r="AN42" s="1"/>
      <c r="AO42" s="1"/>
      <c r="AP42" s="12">
        <v>42459</v>
      </c>
      <c r="AQ42" s="12">
        <v>42460</v>
      </c>
      <c r="AR42" s="12">
        <v>42464</v>
      </c>
      <c r="AS42" t="s">
        <v>75</v>
      </c>
      <c r="AT42" s="1">
        <v>42488</v>
      </c>
      <c r="AU42" s="1">
        <v>42464</v>
      </c>
      <c r="AV42" s="7" t="s">
        <v>18</v>
      </c>
      <c r="AW42" t="s">
        <v>17</v>
      </c>
      <c r="AX42" t="s">
        <v>17</v>
      </c>
      <c r="AY42" t="s">
        <v>17</v>
      </c>
      <c r="AZ42" s="1">
        <v>42488</v>
      </c>
      <c r="BA42" s="1">
        <v>42488</v>
      </c>
      <c r="BB42" t="s">
        <v>17</v>
      </c>
      <c r="BC42" t="s">
        <v>17</v>
      </c>
      <c r="BD42" t="s">
        <v>17</v>
      </c>
      <c r="BE42" t="s">
        <v>17</v>
      </c>
      <c r="BF42" t="s">
        <v>17</v>
      </c>
      <c r="BG42" t="s">
        <v>17</v>
      </c>
      <c r="BH42" s="1">
        <v>42488</v>
      </c>
      <c r="BI42" s="1">
        <v>42472</v>
      </c>
      <c r="BJ42" t="s">
        <v>17</v>
      </c>
      <c r="BK42" t="s">
        <v>17</v>
      </c>
      <c r="BL42" t="s">
        <v>17</v>
      </c>
      <c r="BM42" t="s">
        <v>1004</v>
      </c>
      <c r="BN42" t="s">
        <v>17</v>
      </c>
      <c r="BO42" s="12"/>
      <c r="BP42" t="b">
        <v>0</v>
      </c>
      <c r="BQ42" t="b">
        <v>0</v>
      </c>
      <c r="BR42" s="7"/>
      <c r="BS42" s="7" t="s">
        <v>13</v>
      </c>
      <c r="BT42" t="b">
        <v>0</v>
      </c>
      <c r="BU42" t="b">
        <v>0</v>
      </c>
      <c r="BV42">
        <v>82</v>
      </c>
      <c r="BW42">
        <v>1</v>
      </c>
      <c r="CC42" s="1"/>
      <c r="CH42" s="7">
        <v>9</v>
      </c>
      <c r="CI42" s="7">
        <v>11</v>
      </c>
      <c r="CJ42" s="7">
        <v>0</v>
      </c>
      <c r="CK42" s="7">
        <v>2</v>
      </c>
      <c r="CL42" s="7">
        <v>4</v>
      </c>
      <c r="CM42" s="7">
        <v>0</v>
      </c>
      <c r="CN42" s="7">
        <v>24</v>
      </c>
      <c r="CO42" s="7">
        <v>8</v>
      </c>
      <c r="CP42" s="7">
        <v>16</v>
      </c>
      <c r="CQ42" s="7">
        <v>4</v>
      </c>
      <c r="CR42" s="27">
        <v>2016</v>
      </c>
      <c r="CS42" s="27">
        <v>3</v>
      </c>
      <c r="CT42" s="27">
        <v>10</v>
      </c>
      <c r="CU42" s="27">
        <v>1</v>
      </c>
      <c r="CV42" s="27">
        <v>11</v>
      </c>
      <c r="CW42" s="27" t="s">
        <v>18858</v>
      </c>
      <c r="CX42" s="27" t="s">
        <v>24324</v>
      </c>
      <c r="CY42" s="27" t="s">
        <v>18858</v>
      </c>
      <c r="CZ42" s="27" t="s">
        <v>24452</v>
      </c>
      <c r="DA42" s="27" t="s">
        <v>24453</v>
      </c>
      <c r="DB42" s="27" t="s">
        <v>24450</v>
      </c>
      <c r="DC42" s="27">
        <v>1</v>
      </c>
      <c r="DD42" s="27">
        <v>90</v>
      </c>
    </row>
    <row r="43" spans="1:108" customFormat="1" hidden="1" x14ac:dyDescent="0.25">
      <c r="A43" s="7" t="s">
        <v>15642</v>
      </c>
      <c r="B43" s="12">
        <v>42465</v>
      </c>
      <c r="C43" s="7" t="s">
        <v>75</v>
      </c>
      <c r="D43" s="7" t="s">
        <v>1470</v>
      </c>
      <c r="E43" s="7" t="s">
        <v>9</v>
      </c>
      <c r="F43" t="s">
        <v>15643</v>
      </c>
      <c r="G43" t="s">
        <v>15644</v>
      </c>
      <c r="H43" t="s">
        <v>15645</v>
      </c>
      <c r="J43" t="s">
        <v>15646</v>
      </c>
      <c r="K43" s="1">
        <v>40290</v>
      </c>
      <c r="L43" s="7" t="s">
        <v>15647</v>
      </c>
      <c r="M43" s="7">
        <v>5</v>
      </c>
      <c r="N43" s="7">
        <v>11</v>
      </c>
      <c r="O43" s="7" t="s">
        <v>1011</v>
      </c>
      <c r="P43" t="s">
        <v>7282</v>
      </c>
      <c r="Q43" s="12">
        <v>42438</v>
      </c>
      <c r="R43" s="12">
        <v>42438</v>
      </c>
      <c r="T43" s="1"/>
      <c r="W43" t="s">
        <v>75</v>
      </c>
      <c r="X43" t="s">
        <v>17</v>
      </c>
      <c r="Y43" t="s">
        <v>17</v>
      </c>
      <c r="Z43" s="1"/>
      <c r="AA43" t="s">
        <v>75</v>
      </c>
      <c r="AB43" t="s">
        <v>17</v>
      </c>
      <c r="AC43" s="12">
        <v>42430</v>
      </c>
      <c r="AD43" t="s">
        <v>75</v>
      </c>
      <c r="AE43" t="s">
        <v>75</v>
      </c>
      <c r="AF43" s="7" t="s">
        <v>75</v>
      </c>
      <c r="AG43" t="s">
        <v>75</v>
      </c>
      <c r="AH43" t="s">
        <v>75</v>
      </c>
      <c r="AI43" s="7">
        <v>3</v>
      </c>
      <c r="AJ43" s="1"/>
      <c r="AK43" s="1">
        <v>40386</v>
      </c>
      <c r="AL43" s="1"/>
      <c r="AM43" s="1">
        <v>40351</v>
      </c>
      <c r="AN43" s="1">
        <v>40414</v>
      </c>
      <c r="AO43" s="1"/>
      <c r="AP43" s="12">
        <v>42439</v>
      </c>
      <c r="AQ43" s="12">
        <v>42440</v>
      </c>
      <c r="AR43" s="12">
        <v>42464</v>
      </c>
      <c r="AS43" t="s">
        <v>75</v>
      </c>
      <c r="AT43" s="1">
        <v>42488</v>
      </c>
      <c r="AU43" s="1">
        <v>42465</v>
      </c>
      <c r="AV43" s="7" t="s">
        <v>18</v>
      </c>
      <c r="AW43" t="s">
        <v>17</v>
      </c>
      <c r="AX43" t="s">
        <v>17</v>
      </c>
      <c r="AY43" t="s">
        <v>17</v>
      </c>
      <c r="AZ43" s="1">
        <v>42488</v>
      </c>
      <c r="BA43" s="1">
        <v>42488</v>
      </c>
      <c r="BB43" t="s">
        <v>17</v>
      </c>
      <c r="BC43" t="s">
        <v>17</v>
      </c>
      <c r="BD43" t="s">
        <v>17</v>
      </c>
      <c r="BE43" t="s">
        <v>17</v>
      </c>
      <c r="BF43" t="s">
        <v>17</v>
      </c>
      <c r="BG43" t="s">
        <v>17</v>
      </c>
      <c r="BH43" s="1">
        <v>42488</v>
      </c>
      <c r="BI43" s="1">
        <v>42472</v>
      </c>
      <c r="BJ43" t="s">
        <v>17</v>
      </c>
      <c r="BK43" t="s">
        <v>17</v>
      </c>
      <c r="BL43" t="s">
        <v>17</v>
      </c>
      <c r="BM43" t="s">
        <v>1004</v>
      </c>
      <c r="BN43" t="s">
        <v>17</v>
      </c>
      <c r="BO43" s="12"/>
      <c r="BP43" t="b">
        <v>0</v>
      </c>
      <c r="BQ43" t="b">
        <v>0</v>
      </c>
      <c r="BR43" s="7"/>
      <c r="BS43" s="7" t="s">
        <v>13</v>
      </c>
      <c r="BT43" t="b">
        <v>0</v>
      </c>
      <c r="BU43" t="b">
        <v>0</v>
      </c>
      <c r="BV43">
        <v>83</v>
      </c>
      <c r="BW43">
        <v>1</v>
      </c>
      <c r="CC43" s="1"/>
      <c r="CH43" s="7">
        <v>8</v>
      </c>
      <c r="CI43" s="7">
        <v>10</v>
      </c>
      <c r="CJ43" s="7">
        <v>0</v>
      </c>
      <c r="CK43" s="7">
        <v>2</v>
      </c>
      <c r="CL43" s="7">
        <v>24</v>
      </c>
      <c r="CM43" s="7">
        <v>1</v>
      </c>
      <c r="CN43" s="7">
        <v>24</v>
      </c>
      <c r="CO43" s="7">
        <v>7</v>
      </c>
      <c r="CP43" s="7">
        <v>16</v>
      </c>
      <c r="CQ43" s="7">
        <v>25</v>
      </c>
      <c r="CR43" s="27">
        <v>2016</v>
      </c>
      <c r="CS43" s="27">
        <v>3</v>
      </c>
      <c r="CT43" s="27">
        <v>10</v>
      </c>
      <c r="CU43" s="27">
        <v>1</v>
      </c>
      <c r="CV43" s="27">
        <v>9</v>
      </c>
      <c r="CW43" s="27" t="s">
        <v>18858</v>
      </c>
      <c r="CX43" s="27" t="s">
        <v>24167</v>
      </c>
      <c r="CY43" s="27" t="s">
        <v>18858</v>
      </c>
      <c r="CZ43" s="27" t="s">
        <v>24457</v>
      </c>
      <c r="DA43" s="27" t="s">
        <v>24453</v>
      </c>
      <c r="DB43" s="27" t="s">
        <v>18773</v>
      </c>
      <c r="DC43" s="27">
        <v>1</v>
      </c>
      <c r="DD43" s="27">
        <v>90</v>
      </c>
    </row>
    <row r="44" spans="1:108" customFormat="1" hidden="1" x14ac:dyDescent="0.25">
      <c r="A44" s="7" t="s">
        <v>15648</v>
      </c>
      <c r="B44" s="12">
        <v>42465</v>
      </c>
      <c r="C44" s="7" t="s">
        <v>75</v>
      </c>
      <c r="D44" s="7" t="s">
        <v>118</v>
      </c>
      <c r="E44" s="7" t="s">
        <v>9</v>
      </c>
      <c r="F44" t="s">
        <v>15649</v>
      </c>
      <c r="G44" t="s">
        <v>15650</v>
      </c>
      <c r="H44" t="s">
        <v>15651</v>
      </c>
      <c r="J44" t="s">
        <v>15652</v>
      </c>
      <c r="K44" s="1">
        <v>41760</v>
      </c>
      <c r="L44" s="7" t="s">
        <v>15653</v>
      </c>
      <c r="M44" s="7">
        <v>1</v>
      </c>
      <c r="N44" s="7">
        <v>11</v>
      </c>
      <c r="O44" s="7" t="s">
        <v>979</v>
      </c>
      <c r="P44" t="s">
        <v>14480</v>
      </c>
      <c r="Q44" s="12">
        <v>42433</v>
      </c>
      <c r="R44" s="12">
        <v>42433</v>
      </c>
      <c r="T44" s="1"/>
      <c r="W44" t="s">
        <v>75</v>
      </c>
      <c r="X44" t="s">
        <v>17</v>
      </c>
      <c r="Y44" t="s">
        <v>17</v>
      </c>
      <c r="Z44" s="1"/>
      <c r="AA44" t="s">
        <v>17</v>
      </c>
      <c r="AB44" t="s">
        <v>75</v>
      </c>
      <c r="AC44" s="12">
        <v>42432</v>
      </c>
      <c r="AD44" t="s">
        <v>75</v>
      </c>
      <c r="AE44" t="s">
        <v>75</v>
      </c>
      <c r="AF44" s="7" t="s">
        <v>17</v>
      </c>
      <c r="AG44" t="s">
        <v>75</v>
      </c>
      <c r="AH44" t="s">
        <v>75</v>
      </c>
      <c r="AI44" s="7">
        <v>99</v>
      </c>
      <c r="AJ44" s="1"/>
      <c r="AK44" s="1"/>
      <c r="AL44" s="1"/>
      <c r="AM44" s="1"/>
      <c r="AN44" s="1"/>
      <c r="AO44" s="1"/>
      <c r="AP44" s="12">
        <v>42437</v>
      </c>
      <c r="AQ44" s="12">
        <v>42438</v>
      </c>
      <c r="AR44" s="12">
        <v>42464</v>
      </c>
      <c r="AS44" t="s">
        <v>75</v>
      </c>
      <c r="AT44" s="1">
        <v>42488</v>
      </c>
      <c r="AU44" s="1">
        <v>42465</v>
      </c>
      <c r="AV44" s="7" t="s">
        <v>22</v>
      </c>
      <c r="AW44" t="s">
        <v>17</v>
      </c>
      <c r="AX44" t="s">
        <v>17</v>
      </c>
      <c r="AY44" t="s">
        <v>17</v>
      </c>
      <c r="AZ44" s="1">
        <v>42488</v>
      </c>
      <c r="BA44" s="1">
        <v>42488</v>
      </c>
      <c r="BB44" t="s">
        <v>17</v>
      </c>
      <c r="BC44" t="s">
        <v>17</v>
      </c>
      <c r="BD44" t="s">
        <v>17</v>
      </c>
      <c r="BE44" t="s">
        <v>17</v>
      </c>
      <c r="BF44" t="s">
        <v>17</v>
      </c>
      <c r="BG44" t="s">
        <v>17</v>
      </c>
      <c r="BH44" s="1">
        <v>42488</v>
      </c>
      <c r="BI44" s="1">
        <v>42472</v>
      </c>
      <c r="BJ44" t="s">
        <v>17</v>
      </c>
      <c r="BK44" t="s">
        <v>17</v>
      </c>
      <c r="BL44" t="s">
        <v>17</v>
      </c>
      <c r="BM44" t="s">
        <v>1004</v>
      </c>
      <c r="BN44" t="s">
        <v>17</v>
      </c>
      <c r="BO44" s="12"/>
      <c r="BP44" t="b">
        <v>0</v>
      </c>
      <c r="BQ44" t="b">
        <v>0</v>
      </c>
      <c r="BR44" s="7"/>
      <c r="BS44" s="7" t="s">
        <v>13</v>
      </c>
      <c r="BT44" t="b">
        <v>0</v>
      </c>
      <c r="BU44" t="b">
        <v>0</v>
      </c>
      <c r="BV44">
        <v>84</v>
      </c>
      <c r="BW44">
        <v>1</v>
      </c>
      <c r="CC44" s="1"/>
      <c r="CH44" s="7">
        <v>1</v>
      </c>
      <c r="CI44" s="7">
        <v>6</v>
      </c>
      <c r="CJ44" s="7">
        <v>0</v>
      </c>
      <c r="CK44" s="7">
        <v>5</v>
      </c>
      <c r="CL44" s="7">
        <v>26</v>
      </c>
      <c r="CM44" s="7">
        <v>1</v>
      </c>
      <c r="CN44" s="7">
        <v>24</v>
      </c>
      <c r="CO44" s="7">
        <v>7</v>
      </c>
      <c r="CP44" s="7">
        <v>16</v>
      </c>
      <c r="CQ44" s="7">
        <v>27</v>
      </c>
      <c r="CR44" s="27">
        <v>2016</v>
      </c>
      <c r="CS44" s="27">
        <v>3</v>
      </c>
      <c r="CT44" s="27">
        <v>10</v>
      </c>
      <c r="CU44" s="27">
        <v>1</v>
      </c>
      <c r="CV44" s="27">
        <v>9</v>
      </c>
      <c r="CW44" s="27" t="s">
        <v>18858</v>
      </c>
      <c r="CX44" s="27" t="s">
        <v>24167</v>
      </c>
      <c r="CY44" s="27" t="s">
        <v>18858</v>
      </c>
      <c r="CZ44" s="27" t="s">
        <v>24457</v>
      </c>
      <c r="DA44" s="27" t="s">
        <v>24453</v>
      </c>
      <c r="DB44" s="27" t="s">
        <v>24450</v>
      </c>
      <c r="DC44" s="27">
        <v>1</v>
      </c>
      <c r="DD44" s="27">
        <v>90</v>
      </c>
    </row>
    <row r="45" spans="1:108" customFormat="1" hidden="1" x14ac:dyDescent="0.25">
      <c r="A45" s="7" t="s">
        <v>15654</v>
      </c>
      <c r="B45" s="12">
        <v>42473</v>
      </c>
      <c r="C45" s="7" t="s">
        <v>75</v>
      </c>
      <c r="D45" s="7" t="s">
        <v>10</v>
      </c>
      <c r="E45" s="7" t="s">
        <v>9</v>
      </c>
      <c r="F45" t="s">
        <v>15655</v>
      </c>
      <c r="G45" t="s">
        <v>15656</v>
      </c>
      <c r="H45" t="s">
        <v>15657</v>
      </c>
      <c r="J45" t="s">
        <v>15658</v>
      </c>
      <c r="K45" s="1">
        <v>39538</v>
      </c>
      <c r="L45" s="7" t="s">
        <v>15659</v>
      </c>
      <c r="M45" s="7">
        <v>8</v>
      </c>
      <c r="N45" s="7">
        <v>0</v>
      </c>
      <c r="O45" s="7" t="s">
        <v>1011</v>
      </c>
      <c r="P45" t="s">
        <v>15508</v>
      </c>
      <c r="Q45" s="12">
        <v>42441</v>
      </c>
      <c r="R45" s="12">
        <v>42442</v>
      </c>
      <c r="T45" s="1"/>
      <c r="W45" t="s">
        <v>17</v>
      </c>
      <c r="X45" t="s">
        <v>75</v>
      </c>
      <c r="Y45" t="s">
        <v>75</v>
      </c>
      <c r="Z45" s="1">
        <v>42441</v>
      </c>
      <c r="AA45" t="s">
        <v>17</v>
      </c>
      <c r="AB45" t="s">
        <v>75</v>
      </c>
      <c r="AC45" s="12">
        <v>42430</v>
      </c>
      <c r="AD45" t="s">
        <v>75</v>
      </c>
      <c r="AE45" t="s">
        <v>75</v>
      </c>
      <c r="AF45" s="7" t="s">
        <v>75</v>
      </c>
      <c r="AG45" t="s">
        <v>75</v>
      </c>
      <c r="AH45" t="s">
        <v>75</v>
      </c>
      <c r="AI45" s="7">
        <v>99</v>
      </c>
      <c r="AJ45" s="1"/>
      <c r="AK45" s="1"/>
      <c r="AL45" s="1"/>
      <c r="AM45" s="1"/>
      <c r="AN45" s="1"/>
      <c r="AO45" s="1"/>
      <c r="AP45" s="12">
        <v>42441</v>
      </c>
      <c r="AQ45" s="12">
        <v>42442</v>
      </c>
      <c r="AR45" s="12">
        <v>42472</v>
      </c>
      <c r="AS45" t="s">
        <v>75</v>
      </c>
      <c r="AT45" s="1">
        <v>42491</v>
      </c>
      <c r="AU45" s="1">
        <v>42473</v>
      </c>
      <c r="AV45" s="7" t="s">
        <v>18</v>
      </c>
      <c r="AW45" t="s">
        <v>17</v>
      </c>
      <c r="AX45" t="s">
        <v>17</v>
      </c>
      <c r="AY45" t="s">
        <v>17</v>
      </c>
      <c r="AZ45" s="1">
        <v>42494</v>
      </c>
      <c r="BA45" s="1">
        <v>42494</v>
      </c>
      <c r="BB45" t="s">
        <v>17</v>
      </c>
      <c r="BC45" t="s">
        <v>17</v>
      </c>
      <c r="BD45" t="s">
        <v>17</v>
      </c>
      <c r="BE45" t="s">
        <v>17</v>
      </c>
      <c r="BF45" t="s">
        <v>17</v>
      </c>
      <c r="BG45" t="s">
        <v>17</v>
      </c>
      <c r="BH45" s="1">
        <v>42494</v>
      </c>
      <c r="BI45" s="1">
        <v>42474</v>
      </c>
      <c r="BJ45" t="s">
        <v>17</v>
      </c>
      <c r="BK45" t="s">
        <v>17</v>
      </c>
      <c r="BL45" t="s">
        <v>17</v>
      </c>
      <c r="BM45" t="s">
        <v>1004</v>
      </c>
      <c r="BN45" t="s">
        <v>17</v>
      </c>
      <c r="BO45" s="12"/>
      <c r="BP45" t="b">
        <v>0</v>
      </c>
      <c r="BQ45" t="b">
        <v>0</v>
      </c>
      <c r="BR45" s="7"/>
      <c r="BS45" s="7" t="s">
        <v>13</v>
      </c>
      <c r="BT45" t="b">
        <v>0</v>
      </c>
      <c r="BU45" t="b">
        <v>0</v>
      </c>
      <c r="BV45">
        <v>85</v>
      </c>
      <c r="BW45">
        <v>1</v>
      </c>
      <c r="CC45" s="1"/>
      <c r="CH45" s="7">
        <v>11</v>
      </c>
      <c r="CI45" s="7">
        <v>12</v>
      </c>
      <c r="CJ45" s="7">
        <v>1</v>
      </c>
      <c r="CK45" s="7">
        <v>0</v>
      </c>
      <c r="CL45" s="7">
        <v>30</v>
      </c>
      <c r="CM45" s="7">
        <v>1</v>
      </c>
      <c r="CN45" s="7">
        <v>22</v>
      </c>
      <c r="CO45" s="7">
        <v>1</v>
      </c>
      <c r="CP45" s="7">
        <v>20</v>
      </c>
      <c r="CQ45" s="7">
        <v>31</v>
      </c>
      <c r="CR45" s="27">
        <v>2016</v>
      </c>
      <c r="CS45" s="27">
        <v>3</v>
      </c>
      <c r="CT45" s="27">
        <v>10</v>
      </c>
      <c r="CU45" s="27">
        <v>1</v>
      </c>
      <c r="CV45" s="27">
        <v>9</v>
      </c>
      <c r="CW45" s="27" t="s">
        <v>18858</v>
      </c>
      <c r="CX45" s="27" t="s">
        <v>24168</v>
      </c>
      <c r="CY45" s="27" t="s">
        <v>18858</v>
      </c>
      <c r="CZ45" s="27" t="s">
        <v>24318</v>
      </c>
      <c r="DA45" s="27" t="s">
        <v>24453</v>
      </c>
      <c r="DB45" s="27" t="s">
        <v>24450</v>
      </c>
      <c r="DC45" s="27">
        <v>1</v>
      </c>
      <c r="DD45" s="27">
        <v>90</v>
      </c>
    </row>
    <row r="46" spans="1:108" customFormat="1" hidden="1" x14ac:dyDescent="0.25">
      <c r="A46" s="7" t="s">
        <v>15660</v>
      </c>
      <c r="B46" s="12">
        <v>42473</v>
      </c>
      <c r="C46" s="7" t="s">
        <v>75</v>
      </c>
      <c r="D46" s="7" t="s">
        <v>61</v>
      </c>
      <c r="E46" s="7" t="s">
        <v>9</v>
      </c>
      <c r="F46" t="s">
        <v>15661</v>
      </c>
      <c r="G46" t="s">
        <v>15662</v>
      </c>
      <c r="J46" t="s">
        <v>15663</v>
      </c>
      <c r="K46" s="1"/>
      <c r="L46" s="7" t="s">
        <v>15664</v>
      </c>
      <c r="M46" s="7">
        <v>12</v>
      </c>
      <c r="N46" s="7"/>
      <c r="O46" s="7"/>
      <c r="P46" t="s">
        <v>15508</v>
      </c>
      <c r="Q46" s="12">
        <v>42457</v>
      </c>
      <c r="R46" s="12">
        <v>42457</v>
      </c>
      <c r="T46" s="1"/>
      <c r="W46" t="s">
        <v>75</v>
      </c>
      <c r="X46" t="s">
        <v>17</v>
      </c>
      <c r="Y46" t="s">
        <v>75</v>
      </c>
      <c r="Z46" s="1">
        <v>42457</v>
      </c>
      <c r="AA46" t="s">
        <v>75</v>
      </c>
      <c r="AB46" t="s">
        <v>17</v>
      </c>
      <c r="AC46" s="12">
        <v>42445</v>
      </c>
      <c r="AD46" t="s">
        <v>75</v>
      </c>
      <c r="AE46" t="s">
        <v>75</v>
      </c>
      <c r="AF46" s="7" t="s">
        <v>75</v>
      </c>
      <c r="AG46" t="s">
        <v>75</v>
      </c>
      <c r="AH46" t="s">
        <v>75</v>
      </c>
      <c r="AI46" s="7">
        <v>99</v>
      </c>
      <c r="AJ46" s="1"/>
      <c r="AK46" s="1"/>
      <c r="AL46" s="1"/>
      <c r="AM46" s="1"/>
      <c r="AN46" s="1"/>
      <c r="AO46" s="1"/>
      <c r="AP46" s="12">
        <v>42457</v>
      </c>
      <c r="AQ46" s="12">
        <v>42458</v>
      </c>
      <c r="AR46" s="12">
        <v>42472</v>
      </c>
      <c r="AS46" t="s">
        <v>75</v>
      </c>
      <c r="AT46" s="1">
        <v>42491</v>
      </c>
      <c r="AU46" s="1">
        <v>42473</v>
      </c>
      <c r="AV46" s="7" t="s">
        <v>18</v>
      </c>
      <c r="AW46" t="s">
        <v>17</v>
      </c>
      <c r="AX46" t="s">
        <v>17</v>
      </c>
      <c r="AY46" t="s">
        <v>17</v>
      </c>
      <c r="AZ46" s="1">
        <v>42494</v>
      </c>
      <c r="BA46" s="1">
        <v>42494</v>
      </c>
      <c r="BB46" t="s">
        <v>17</v>
      </c>
      <c r="BC46" t="s">
        <v>17</v>
      </c>
      <c r="BD46" t="s">
        <v>17</v>
      </c>
      <c r="BE46" t="s">
        <v>17</v>
      </c>
      <c r="BF46" t="s">
        <v>17</v>
      </c>
      <c r="BG46" t="s">
        <v>17</v>
      </c>
      <c r="BH46" s="1">
        <v>42494</v>
      </c>
      <c r="BI46" s="1">
        <v>42474</v>
      </c>
      <c r="BJ46" t="s">
        <v>17</v>
      </c>
      <c r="BK46" t="s">
        <v>17</v>
      </c>
      <c r="BL46" t="s">
        <v>17</v>
      </c>
      <c r="BM46" t="s">
        <v>1004</v>
      </c>
      <c r="BN46" t="s">
        <v>17</v>
      </c>
      <c r="BO46" s="12"/>
      <c r="BP46" t="b">
        <v>0</v>
      </c>
      <c r="BQ46" t="b">
        <v>0</v>
      </c>
      <c r="BR46" s="7"/>
      <c r="BS46" s="7" t="s">
        <v>13</v>
      </c>
      <c r="BT46" t="b">
        <v>0</v>
      </c>
      <c r="BU46" t="b">
        <v>0</v>
      </c>
      <c r="BV46">
        <v>86</v>
      </c>
      <c r="BW46">
        <v>1</v>
      </c>
      <c r="CC46" s="1"/>
      <c r="CH46" s="7">
        <v>12</v>
      </c>
      <c r="CI46" s="7">
        <v>13</v>
      </c>
      <c r="CJ46" s="7">
        <v>0</v>
      </c>
      <c r="CK46" s="7">
        <v>1</v>
      </c>
      <c r="CL46" s="7">
        <v>14</v>
      </c>
      <c r="CM46" s="7">
        <v>1</v>
      </c>
      <c r="CN46" s="7">
        <v>22</v>
      </c>
      <c r="CO46" s="7">
        <v>1</v>
      </c>
      <c r="CP46" s="7">
        <v>20</v>
      </c>
      <c r="CQ46" s="7">
        <v>15</v>
      </c>
      <c r="CR46" s="27">
        <v>2016</v>
      </c>
      <c r="CS46" s="27">
        <v>3</v>
      </c>
      <c r="CT46" s="27">
        <v>10</v>
      </c>
      <c r="CU46" s="27">
        <v>1</v>
      </c>
      <c r="CV46" s="27">
        <v>11</v>
      </c>
      <c r="CW46" s="27" t="s">
        <v>18858</v>
      </c>
      <c r="CX46" s="27" t="s">
        <v>24167</v>
      </c>
      <c r="CY46" s="27" t="s">
        <v>18858</v>
      </c>
      <c r="CZ46" s="27" t="s">
        <v>24318</v>
      </c>
      <c r="DA46" s="27" t="s">
        <v>24453</v>
      </c>
      <c r="DB46" s="27" t="s">
        <v>24450</v>
      </c>
      <c r="DC46" s="27">
        <v>1</v>
      </c>
      <c r="DD46" s="27">
        <v>90</v>
      </c>
    </row>
    <row r="47" spans="1:108" customFormat="1" hidden="1" x14ac:dyDescent="0.25">
      <c r="A47" s="7" t="s">
        <v>15665</v>
      </c>
      <c r="B47" s="12">
        <v>42472</v>
      </c>
      <c r="C47" s="7" t="s">
        <v>75</v>
      </c>
      <c r="D47" s="7" t="s">
        <v>370</v>
      </c>
      <c r="E47" s="7" t="s">
        <v>24</v>
      </c>
      <c r="F47" t="s">
        <v>15666</v>
      </c>
      <c r="G47" t="s">
        <v>15667</v>
      </c>
      <c r="H47" t="s">
        <v>15667</v>
      </c>
      <c r="J47" t="s">
        <v>15668</v>
      </c>
      <c r="K47" s="1"/>
      <c r="L47" s="7" t="s">
        <v>15669</v>
      </c>
      <c r="M47" s="7">
        <v>13</v>
      </c>
      <c r="N47" s="7"/>
      <c r="O47" s="7" t="s">
        <v>1011</v>
      </c>
      <c r="P47" t="s">
        <v>15670</v>
      </c>
      <c r="Q47" s="12">
        <v>42464</v>
      </c>
      <c r="R47" s="12">
        <v>42464</v>
      </c>
      <c r="T47" s="1"/>
      <c r="W47" t="s">
        <v>75</v>
      </c>
      <c r="X47" t="s">
        <v>17</v>
      </c>
      <c r="Y47" t="s">
        <v>75</v>
      </c>
      <c r="Z47" s="1">
        <v>42464</v>
      </c>
      <c r="AA47" t="s">
        <v>17</v>
      </c>
      <c r="AB47" t="s">
        <v>75</v>
      </c>
      <c r="AC47" s="12">
        <v>42462</v>
      </c>
      <c r="AD47" t="s">
        <v>75</v>
      </c>
      <c r="AE47" t="s">
        <v>75</v>
      </c>
      <c r="AF47" s="7" t="s">
        <v>17</v>
      </c>
      <c r="AG47" t="s">
        <v>75</v>
      </c>
      <c r="AH47" t="s">
        <v>75</v>
      </c>
      <c r="AI47" s="7">
        <v>4</v>
      </c>
      <c r="AJ47" s="1">
        <v>42044</v>
      </c>
      <c r="AK47" s="1">
        <v>42132</v>
      </c>
      <c r="AL47" s="1"/>
      <c r="AM47" s="1">
        <v>42102</v>
      </c>
      <c r="AN47" s="1">
        <v>42317</v>
      </c>
      <c r="AO47" s="1"/>
      <c r="AP47" s="12">
        <v>42464</v>
      </c>
      <c r="AQ47" s="12">
        <v>42465</v>
      </c>
      <c r="AR47" s="12">
        <v>42472</v>
      </c>
      <c r="AS47" t="s">
        <v>75</v>
      </c>
      <c r="AT47" s="1">
        <v>42491</v>
      </c>
      <c r="AU47" s="1">
        <v>42472</v>
      </c>
      <c r="AV47" s="7" t="s">
        <v>18</v>
      </c>
      <c r="AW47" t="s">
        <v>17</v>
      </c>
      <c r="AX47" t="s">
        <v>17</v>
      </c>
      <c r="AY47" t="s">
        <v>17</v>
      </c>
      <c r="AZ47" s="1">
        <v>42494</v>
      </c>
      <c r="BA47" s="1">
        <v>42494</v>
      </c>
      <c r="BB47" t="s">
        <v>17</v>
      </c>
      <c r="BC47" t="s">
        <v>17</v>
      </c>
      <c r="BD47" t="s">
        <v>17</v>
      </c>
      <c r="BE47" t="s">
        <v>17</v>
      </c>
      <c r="BF47" t="s">
        <v>17</v>
      </c>
      <c r="BG47" t="s">
        <v>17</v>
      </c>
      <c r="BH47" s="1">
        <v>42494</v>
      </c>
      <c r="BI47" s="1">
        <v>42474</v>
      </c>
      <c r="BJ47" t="s">
        <v>17</v>
      </c>
      <c r="BK47" t="s">
        <v>17</v>
      </c>
      <c r="BL47" t="s">
        <v>17</v>
      </c>
      <c r="BM47" t="s">
        <v>1004</v>
      </c>
      <c r="BN47" t="s">
        <v>17</v>
      </c>
      <c r="BO47" s="12"/>
      <c r="BP47" t="b">
        <v>0</v>
      </c>
      <c r="BQ47" t="b">
        <v>0</v>
      </c>
      <c r="BR47" s="7"/>
      <c r="BS47" s="7" t="s">
        <v>13</v>
      </c>
      <c r="BT47" t="b">
        <v>0</v>
      </c>
      <c r="BU47" t="b">
        <v>0</v>
      </c>
      <c r="BV47">
        <v>87</v>
      </c>
      <c r="BW47">
        <v>1</v>
      </c>
      <c r="CC47" s="1"/>
      <c r="CH47" s="7">
        <v>2</v>
      </c>
      <c r="CI47" s="7">
        <v>3</v>
      </c>
      <c r="CJ47" s="7">
        <v>0</v>
      </c>
      <c r="CK47" s="7">
        <v>1</v>
      </c>
      <c r="CL47" s="7">
        <v>7</v>
      </c>
      <c r="CM47" s="7">
        <v>0</v>
      </c>
      <c r="CN47" s="7">
        <v>22</v>
      </c>
      <c r="CO47" s="7">
        <v>2</v>
      </c>
      <c r="CP47" s="7">
        <v>20</v>
      </c>
      <c r="CQ47" s="7">
        <v>7</v>
      </c>
      <c r="CR47" s="27">
        <v>2016</v>
      </c>
      <c r="CS47" s="27">
        <v>4</v>
      </c>
      <c r="CT47" s="27">
        <v>10</v>
      </c>
      <c r="CU47" s="27">
        <v>1</v>
      </c>
      <c r="CV47" s="27">
        <v>13</v>
      </c>
      <c r="CW47" s="27" t="s">
        <v>18858</v>
      </c>
      <c r="CX47" s="27" t="s">
        <v>24324</v>
      </c>
      <c r="CY47" s="27" t="s">
        <v>18858</v>
      </c>
      <c r="CZ47" s="27" t="s">
        <v>24455</v>
      </c>
      <c r="DA47" s="27" t="s">
        <v>24453</v>
      </c>
      <c r="DB47" s="27" t="s">
        <v>24458</v>
      </c>
      <c r="DC47" s="27">
        <v>1</v>
      </c>
      <c r="DD47" s="27">
        <v>90</v>
      </c>
    </row>
    <row r="48" spans="1:108" customFormat="1" hidden="1" x14ac:dyDescent="0.25">
      <c r="A48" s="7" t="s">
        <v>15671</v>
      </c>
      <c r="B48" s="12">
        <v>42472</v>
      </c>
      <c r="C48" s="7" t="s">
        <v>75</v>
      </c>
      <c r="D48" s="7" t="s">
        <v>18919</v>
      </c>
      <c r="E48" s="7" t="s">
        <v>24</v>
      </c>
      <c r="F48" t="s">
        <v>15672</v>
      </c>
      <c r="G48" t="s">
        <v>15673</v>
      </c>
      <c r="H48" t="s">
        <v>15674</v>
      </c>
      <c r="K48" s="1">
        <v>41981</v>
      </c>
      <c r="L48" s="7" t="s">
        <v>15675</v>
      </c>
      <c r="M48" s="7">
        <v>1</v>
      </c>
      <c r="N48" s="7">
        <v>3</v>
      </c>
      <c r="O48" s="7" t="s">
        <v>1011</v>
      </c>
      <c r="P48" t="s">
        <v>15676</v>
      </c>
      <c r="Q48" s="12">
        <v>42456</v>
      </c>
      <c r="R48" s="12">
        <v>42456</v>
      </c>
      <c r="T48" s="1"/>
      <c r="W48" t="s">
        <v>75</v>
      </c>
      <c r="X48" t="s">
        <v>17</v>
      </c>
      <c r="Y48" t="s">
        <v>17</v>
      </c>
      <c r="Z48" s="1"/>
      <c r="AA48" t="s">
        <v>17</v>
      </c>
      <c r="AB48" t="s">
        <v>75</v>
      </c>
      <c r="AC48" s="12">
        <v>42451</v>
      </c>
      <c r="AD48" t="s">
        <v>17</v>
      </c>
      <c r="AE48" t="s">
        <v>75</v>
      </c>
      <c r="AF48" s="7" t="s">
        <v>17</v>
      </c>
      <c r="AG48" t="s">
        <v>75</v>
      </c>
      <c r="AH48" t="s">
        <v>75</v>
      </c>
      <c r="AI48" s="7">
        <v>3</v>
      </c>
      <c r="AJ48" s="1"/>
      <c r="AK48" s="1"/>
      <c r="AL48" s="1"/>
      <c r="AM48" s="1"/>
      <c r="AN48" s="1"/>
      <c r="AO48" s="1"/>
      <c r="AP48" s="12">
        <v>42464</v>
      </c>
      <c r="AQ48" s="12">
        <v>42465</v>
      </c>
      <c r="AR48" s="12">
        <v>42472</v>
      </c>
      <c r="AS48" t="s">
        <v>75</v>
      </c>
      <c r="AT48" s="1">
        <v>42491</v>
      </c>
      <c r="AU48" s="1">
        <v>42472</v>
      </c>
      <c r="AV48" s="7" t="s">
        <v>18</v>
      </c>
      <c r="AW48" t="s">
        <v>17</v>
      </c>
      <c r="AX48" t="s">
        <v>17</v>
      </c>
      <c r="AY48" t="s">
        <v>17</v>
      </c>
      <c r="AZ48" s="1">
        <v>42494</v>
      </c>
      <c r="BA48" s="1">
        <v>42494</v>
      </c>
      <c r="BB48" t="s">
        <v>17</v>
      </c>
      <c r="BC48" t="s">
        <v>17</v>
      </c>
      <c r="BD48" t="s">
        <v>17</v>
      </c>
      <c r="BE48" t="s">
        <v>17</v>
      </c>
      <c r="BF48" t="s">
        <v>17</v>
      </c>
      <c r="BG48" t="s">
        <v>17</v>
      </c>
      <c r="BH48" s="1">
        <v>42494</v>
      </c>
      <c r="BI48" s="1">
        <v>42474</v>
      </c>
      <c r="BJ48" t="s">
        <v>17</v>
      </c>
      <c r="BK48" t="s">
        <v>17</v>
      </c>
      <c r="BL48" t="s">
        <v>17</v>
      </c>
      <c r="BM48" t="s">
        <v>1004</v>
      </c>
      <c r="BN48" t="s">
        <v>17</v>
      </c>
      <c r="BO48" s="12"/>
      <c r="BP48" t="b">
        <v>0</v>
      </c>
      <c r="BQ48" t="b">
        <v>0</v>
      </c>
      <c r="BR48" s="7"/>
      <c r="BS48" s="7" t="s">
        <v>13</v>
      </c>
      <c r="BT48" t="b">
        <v>0</v>
      </c>
      <c r="BU48" t="b">
        <v>0</v>
      </c>
      <c r="BV48">
        <v>88</v>
      </c>
      <c r="BW48">
        <v>1</v>
      </c>
      <c r="CC48" s="1"/>
      <c r="CH48" s="7">
        <v>5</v>
      </c>
      <c r="CI48" s="7">
        <v>14</v>
      </c>
      <c r="CJ48" s="7">
        <v>0</v>
      </c>
      <c r="CK48" s="7">
        <v>9</v>
      </c>
      <c r="CL48" s="7">
        <v>7</v>
      </c>
      <c r="CM48" s="7">
        <v>0</v>
      </c>
      <c r="CN48" s="7">
        <v>22</v>
      </c>
      <c r="CO48" s="7">
        <v>2</v>
      </c>
      <c r="CP48" s="7">
        <v>20</v>
      </c>
      <c r="CQ48" s="7">
        <v>7</v>
      </c>
      <c r="CR48" s="27">
        <v>2016</v>
      </c>
      <c r="CS48" s="27">
        <v>3</v>
      </c>
      <c r="CT48" s="27">
        <v>10</v>
      </c>
      <c r="CU48" s="27">
        <v>1</v>
      </c>
      <c r="CV48" s="27">
        <v>12</v>
      </c>
      <c r="CW48" s="27" t="s">
        <v>24451</v>
      </c>
      <c r="CX48" s="27" t="s">
        <v>24324</v>
      </c>
      <c r="CY48" s="27" t="s">
        <v>18858</v>
      </c>
      <c r="CZ48" s="27" t="s">
        <v>24455</v>
      </c>
      <c r="DA48" s="27" t="s">
        <v>24453</v>
      </c>
      <c r="DB48" s="27" t="s">
        <v>18773</v>
      </c>
      <c r="DC48" s="27">
        <v>1</v>
      </c>
      <c r="DD48" s="27">
        <v>90</v>
      </c>
    </row>
    <row r="49" spans="1:108" customFormat="1" hidden="1" x14ac:dyDescent="0.25">
      <c r="A49" s="7" t="s">
        <v>15677</v>
      </c>
      <c r="B49" s="12">
        <v>42472</v>
      </c>
      <c r="C49" s="7" t="s">
        <v>75</v>
      </c>
      <c r="D49" s="7" t="s">
        <v>558</v>
      </c>
      <c r="E49" s="7" t="s">
        <v>32</v>
      </c>
      <c r="F49" t="s">
        <v>15678</v>
      </c>
      <c r="G49" t="s">
        <v>15679</v>
      </c>
      <c r="H49" t="s">
        <v>15680</v>
      </c>
      <c r="J49" t="s">
        <v>15681</v>
      </c>
      <c r="K49" s="1">
        <v>42275</v>
      </c>
      <c r="L49" s="7" t="s">
        <v>15682</v>
      </c>
      <c r="M49" s="7">
        <v>0</v>
      </c>
      <c r="N49" s="7">
        <v>5</v>
      </c>
      <c r="O49" s="7" t="s">
        <v>979</v>
      </c>
      <c r="P49" t="s">
        <v>6491</v>
      </c>
      <c r="Q49" s="12">
        <v>42450</v>
      </c>
      <c r="R49" s="12">
        <v>42450</v>
      </c>
      <c r="T49" s="1"/>
      <c r="W49" t="s">
        <v>17</v>
      </c>
      <c r="X49" t="s">
        <v>75</v>
      </c>
      <c r="Y49" t="s">
        <v>17</v>
      </c>
      <c r="Z49" s="1"/>
      <c r="AA49" t="s">
        <v>17</v>
      </c>
      <c r="AB49" t="s">
        <v>17</v>
      </c>
      <c r="AC49" s="12">
        <v>42439</v>
      </c>
      <c r="AD49" t="s">
        <v>17</v>
      </c>
      <c r="AE49" t="s">
        <v>75</v>
      </c>
      <c r="AF49" s="7" t="s">
        <v>75</v>
      </c>
      <c r="AG49" t="s">
        <v>75</v>
      </c>
      <c r="AH49" t="s">
        <v>75</v>
      </c>
      <c r="AI49" s="7">
        <v>99</v>
      </c>
      <c r="AJ49" s="1"/>
      <c r="AK49" s="1"/>
      <c r="AL49" s="1"/>
      <c r="AM49" s="1"/>
      <c r="AN49" s="1"/>
      <c r="AO49" s="1"/>
      <c r="AP49" s="12"/>
      <c r="AQ49" s="12"/>
      <c r="AR49" s="12"/>
      <c r="AT49" s="1"/>
      <c r="AU49" s="1"/>
      <c r="AV49" s="7"/>
      <c r="AZ49" s="1"/>
      <c r="BA49" s="1"/>
      <c r="BH49" s="1"/>
      <c r="BI49" s="1"/>
      <c r="BO49" s="12">
        <v>42752</v>
      </c>
      <c r="BP49" t="b">
        <v>0</v>
      </c>
      <c r="BQ49" t="b">
        <v>0</v>
      </c>
      <c r="BR49" s="7" t="s">
        <v>17</v>
      </c>
      <c r="BS49" s="7" t="s">
        <v>13</v>
      </c>
      <c r="BT49" t="b">
        <v>0</v>
      </c>
      <c r="BU49" t="b">
        <v>0</v>
      </c>
      <c r="BV49">
        <v>89</v>
      </c>
      <c r="BW49">
        <v>1</v>
      </c>
      <c r="CC49" s="1"/>
      <c r="CH49" s="7">
        <v>11</v>
      </c>
      <c r="CI49" s="7">
        <v>-42439</v>
      </c>
      <c r="CJ49" s="7">
        <v>0</v>
      </c>
      <c r="CK49" s="7">
        <v>-42450</v>
      </c>
      <c r="CL49" s="7">
        <v>0</v>
      </c>
      <c r="CM49" s="7">
        <v>0</v>
      </c>
      <c r="CN49" s="7">
        <v>0</v>
      </c>
      <c r="CO49" s="7">
        <v>-42472</v>
      </c>
      <c r="CP49" s="7">
        <v>0</v>
      </c>
      <c r="CQ49" s="7">
        <v>42472</v>
      </c>
      <c r="CR49" s="27">
        <v>2016</v>
      </c>
      <c r="CS49" s="27">
        <v>3</v>
      </c>
      <c r="CT49" s="27">
        <v>10</v>
      </c>
      <c r="CU49" s="27">
        <v>1</v>
      </c>
      <c r="CV49" s="27">
        <v>10</v>
      </c>
      <c r="CW49" s="27" t="s">
        <v>18858</v>
      </c>
      <c r="CX49" s="27" t="s">
        <v>18859</v>
      </c>
      <c r="CY49" s="27" t="s">
        <v>18858</v>
      </c>
      <c r="CZ49" s="27" t="s">
        <v>24318</v>
      </c>
      <c r="DA49" s="27" t="s">
        <v>24325</v>
      </c>
      <c r="DB49" s="27" t="s">
        <v>24450</v>
      </c>
      <c r="DC49" s="27">
        <v>1</v>
      </c>
      <c r="DD49" s="27">
        <v>90</v>
      </c>
    </row>
    <row r="50" spans="1:108" customFormat="1" hidden="1" x14ac:dyDescent="0.25">
      <c r="A50" s="7" t="s">
        <v>15683</v>
      </c>
      <c r="B50" s="12">
        <v>42478</v>
      </c>
      <c r="C50" s="7" t="s">
        <v>75</v>
      </c>
      <c r="D50" s="7" t="s">
        <v>2565</v>
      </c>
      <c r="E50" s="7" t="s">
        <v>14</v>
      </c>
      <c r="F50" t="s">
        <v>2880</v>
      </c>
      <c r="G50" t="s">
        <v>15684</v>
      </c>
      <c r="H50" t="s">
        <v>15685</v>
      </c>
      <c r="J50" t="s">
        <v>15686</v>
      </c>
      <c r="K50" s="1">
        <v>41788</v>
      </c>
      <c r="L50" s="7" t="s">
        <v>15687</v>
      </c>
      <c r="M50" s="7">
        <v>1</v>
      </c>
      <c r="N50" s="7">
        <v>10</v>
      </c>
      <c r="O50" s="7" t="s">
        <v>1011</v>
      </c>
      <c r="P50" t="s">
        <v>14753</v>
      </c>
      <c r="Q50" s="12">
        <v>42469</v>
      </c>
      <c r="R50" s="12">
        <v>42469</v>
      </c>
      <c r="T50" s="1"/>
      <c r="W50" t="s">
        <v>17</v>
      </c>
      <c r="X50" t="s">
        <v>75</v>
      </c>
      <c r="Y50" t="s">
        <v>75</v>
      </c>
      <c r="Z50" s="1">
        <v>42465</v>
      </c>
      <c r="AA50" t="s">
        <v>17</v>
      </c>
      <c r="AB50" t="s">
        <v>17</v>
      </c>
      <c r="AC50" s="12">
        <v>42469</v>
      </c>
      <c r="AD50" t="s">
        <v>75</v>
      </c>
      <c r="AE50" t="s">
        <v>75</v>
      </c>
      <c r="AF50" s="7" t="s">
        <v>75</v>
      </c>
      <c r="AG50" t="s">
        <v>75</v>
      </c>
      <c r="AH50" t="s">
        <v>75</v>
      </c>
      <c r="AI50" s="7">
        <v>4</v>
      </c>
      <c r="AJ50" s="1"/>
      <c r="AK50" s="1">
        <v>41849</v>
      </c>
      <c r="AL50" s="1">
        <v>41911</v>
      </c>
      <c r="AM50" s="1">
        <v>41792</v>
      </c>
      <c r="AN50" s="1">
        <v>41880</v>
      </c>
      <c r="AO50" s="1"/>
      <c r="AP50" s="12">
        <v>42469</v>
      </c>
      <c r="AQ50" s="12"/>
      <c r="AR50" s="12">
        <v>42474</v>
      </c>
      <c r="AS50" t="s">
        <v>75</v>
      </c>
      <c r="AT50" s="1">
        <v>42499</v>
      </c>
      <c r="AU50" s="1">
        <v>42478</v>
      </c>
      <c r="AV50" s="7" t="s">
        <v>18</v>
      </c>
      <c r="AW50" t="s">
        <v>17</v>
      </c>
      <c r="AX50" t="s">
        <v>17</v>
      </c>
      <c r="AY50" t="s">
        <v>17</v>
      </c>
      <c r="AZ50" s="1">
        <v>42499</v>
      </c>
      <c r="BA50" s="1">
        <v>42499</v>
      </c>
      <c r="BB50" t="s">
        <v>17</v>
      </c>
      <c r="BC50" t="s">
        <v>17</v>
      </c>
      <c r="BD50" t="s">
        <v>17</v>
      </c>
      <c r="BE50" t="s">
        <v>17</v>
      </c>
      <c r="BF50" t="s">
        <v>17</v>
      </c>
      <c r="BG50" t="s">
        <v>17</v>
      </c>
      <c r="BH50" s="1">
        <v>42499</v>
      </c>
      <c r="BI50" s="1">
        <v>42481</v>
      </c>
      <c r="BJ50" t="s">
        <v>17</v>
      </c>
      <c r="BK50" t="s">
        <v>17</v>
      </c>
      <c r="BL50" t="s">
        <v>17</v>
      </c>
      <c r="BM50" t="s">
        <v>1004</v>
      </c>
      <c r="BN50" t="s">
        <v>17</v>
      </c>
      <c r="BO50" s="12"/>
      <c r="BP50" t="b">
        <v>0</v>
      </c>
      <c r="BQ50" t="b">
        <v>0</v>
      </c>
      <c r="BR50" s="7" t="s">
        <v>17</v>
      </c>
      <c r="BS50" s="7" t="s">
        <v>13</v>
      </c>
      <c r="BT50" t="b">
        <v>0</v>
      </c>
      <c r="BU50" t="b">
        <v>0</v>
      </c>
      <c r="BV50">
        <v>90</v>
      </c>
      <c r="BW50">
        <v>1</v>
      </c>
      <c r="CC50" s="1"/>
      <c r="CH50" s="7">
        <v>0</v>
      </c>
      <c r="CI50" s="7">
        <v>-42469</v>
      </c>
      <c r="CJ50" s="7">
        <v>0</v>
      </c>
      <c r="CK50" s="7">
        <v>-42469</v>
      </c>
      <c r="CL50" s="7">
        <v>42474</v>
      </c>
      <c r="CM50" s="7">
        <v>4</v>
      </c>
      <c r="CN50" s="7">
        <v>25</v>
      </c>
      <c r="CO50" s="7">
        <v>3</v>
      </c>
      <c r="CP50" s="7">
        <v>18</v>
      </c>
      <c r="CQ50" s="7">
        <v>42478</v>
      </c>
      <c r="CR50" s="27">
        <v>2016</v>
      </c>
      <c r="CS50" s="27">
        <v>4</v>
      </c>
      <c r="CT50" s="27">
        <v>10</v>
      </c>
      <c r="CU50" s="27">
        <v>1</v>
      </c>
      <c r="CV50" s="27">
        <v>14</v>
      </c>
      <c r="CW50" s="27" t="s">
        <v>18858</v>
      </c>
      <c r="CX50" s="27" t="s">
        <v>18859</v>
      </c>
      <c r="CY50" s="27" t="s">
        <v>18858</v>
      </c>
      <c r="CZ50" s="27" t="s">
        <v>24459</v>
      </c>
      <c r="DA50" s="27" t="s">
        <v>24453</v>
      </c>
      <c r="DB50" s="27" t="s">
        <v>24458</v>
      </c>
      <c r="DC50" s="27">
        <v>1</v>
      </c>
      <c r="DD50" s="27">
        <v>90</v>
      </c>
    </row>
    <row r="51" spans="1:108" customFormat="1" hidden="1" x14ac:dyDescent="0.25">
      <c r="A51" s="7" t="s">
        <v>15688</v>
      </c>
      <c r="B51" s="12">
        <v>42481</v>
      </c>
      <c r="C51" s="7" t="s">
        <v>75</v>
      </c>
      <c r="D51" s="7" t="s">
        <v>118</v>
      </c>
      <c r="E51" s="7" t="s">
        <v>9</v>
      </c>
      <c r="F51" t="s">
        <v>15689</v>
      </c>
      <c r="G51" t="s">
        <v>15690</v>
      </c>
      <c r="H51" t="s">
        <v>15691</v>
      </c>
      <c r="J51" t="s">
        <v>15692</v>
      </c>
      <c r="K51" s="1">
        <v>42295</v>
      </c>
      <c r="L51" s="7" t="s">
        <v>15693</v>
      </c>
      <c r="M51" s="7">
        <v>0</v>
      </c>
      <c r="N51" s="7">
        <v>4</v>
      </c>
      <c r="O51" s="7" t="s">
        <v>1011</v>
      </c>
      <c r="P51" t="s">
        <v>15694</v>
      </c>
      <c r="Q51" s="12">
        <v>42413</v>
      </c>
      <c r="R51" s="12">
        <v>42414</v>
      </c>
      <c r="T51" s="1"/>
      <c r="W51" t="s">
        <v>75</v>
      </c>
      <c r="X51" t="s">
        <v>17</v>
      </c>
      <c r="Y51" t="s">
        <v>17</v>
      </c>
      <c r="Z51" s="1"/>
      <c r="AA51" t="s">
        <v>17</v>
      </c>
      <c r="AB51" t="s">
        <v>75</v>
      </c>
      <c r="AC51" s="12">
        <v>42400</v>
      </c>
      <c r="AD51" t="s">
        <v>75</v>
      </c>
      <c r="AE51" t="s">
        <v>75</v>
      </c>
      <c r="AF51" s="7" t="s">
        <v>17</v>
      </c>
      <c r="AG51" t="s">
        <v>75</v>
      </c>
      <c r="AH51" t="s">
        <v>75</v>
      </c>
      <c r="AI51" s="7">
        <v>0</v>
      </c>
      <c r="AJ51" s="1">
        <v>42665</v>
      </c>
      <c r="AK51" s="1"/>
      <c r="AL51" s="1"/>
      <c r="AM51" s="1"/>
      <c r="AN51" s="1"/>
      <c r="AO51" s="1"/>
      <c r="AP51" s="12">
        <v>42413</v>
      </c>
      <c r="AQ51" s="12">
        <v>42414</v>
      </c>
      <c r="AR51" s="12">
        <v>42480</v>
      </c>
      <c r="AS51" t="s">
        <v>75</v>
      </c>
      <c r="AT51" s="1">
        <v>42499</v>
      </c>
      <c r="AU51" s="1">
        <v>42481</v>
      </c>
      <c r="AV51" s="7" t="s">
        <v>18</v>
      </c>
      <c r="AW51" t="s">
        <v>17</v>
      </c>
      <c r="AX51" t="s">
        <v>17</v>
      </c>
      <c r="AY51" t="s">
        <v>17</v>
      </c>
      <c r="AZ51" s="1">
        <v>42499</v>
      </c>
      <c r="BA51" s="1">
        <v>42499</v>
      </c>
      <c r="BB51" t="s">
        <v>17</v>
      </c>
      <c r="BC51" t="s">
        <v>17</v>
      </c>
      <c r="BD51" t="s">
        <v>17</v>
      </c>
      <c r="BE51" t="s">
        <v>17</v>
      </c>
      <c r="BF51" t="s">
        <v>17</v>
      </c>
      <c r="BG51" t="s">
        <v>17</v>
      </c>
      <c r="BH51" s="1">
        <v>42499</v>
      </c>
      <c r="BI51" s="1">
        <v>42481</v>
      </c>
      <c r="BJ51" t="s">
        <v>17</v>
      </c>
      <c r="BK51" t="s">
        <v>17</v>
      </c>
      <c r="BL51" t="s">
        <v>17</v>
      </c>
      <c r="BM51" t="s">
        <v>1004</v>
      </c>
      <c r="BN51" t="s">
        <v>17</v>
      </c>
      <c r="BO51" s="12"/>
      <c r="BP51" t="b">
        <v>0</v>
      </c>
      <c r="BQ51" t="b">
        <v>0</v>
      </c>
      <c r="BR51" s="7"/>
      <c r="BS51" s="7" t="s">
        <v>13</v>
      </c>
      <c r="BT51" t="b">
        <v>0</v>
      </c>
      <c r="BU51" t="b">
        <v>0</v>
      </c>
      <c r="BV51">
        <v>91</v>
      </c>
      <c r="BW51">
        <v>1</v>
      </c>
      <c r="CC51" s="1"/>
      <c r="CH51" s="7">
        <v>13</v>
      </c>
      <c r="CI51" s="7">
        <v>14</v>
      </c>
      <c r="CJ51" s="7">
        <v>1</v>
      </c>
      <c r="CK51" s="7">
        <v>0</v>
      </c>
      <c r="CL51" s="7">
        <v>66</v>
      </c>
      <c r="CM51" s="7">
        <v>1</v>
      </c>
      <c r="CN51" s="7">
        <v>19</v>
      </c>
      <c r="CO51" s="7">
        <v>0</v>
      </c>
      <c r="CP51" s="7">
        <v>18</v>
      </c>
      <c r="CQ51" s="7">
        <v>67</v>
      </c>
      <c r="CR51" s="27">
        <v>2016</v>
      </c>
      <c r="CS51" s="27">
        <v>1</v>
      </c>
      <c r="CT51" s="27">
        <v>10</v>
      </c>
      <c r="CU51" s="27">
        <v>1</v>
      </c>
      <c r="CV51" s="27">
        <v>4</v>
      </c>
      <c r="CW51" s="27" t="s">
        <v>24451</v>
      </c>
      <c r="CX51" s="27" t="s">
        <v>24168</v>
      </c>
      <c r="CY51" s="27" t="s">
        <v>18858</v>
      </c>
      <c r="CZ51" s="27" t="s">
        <v>24318</v>
      </c>
      <c r="DA51" s="27" t="s">
        <v>24453</v>
      </c>
      <c r="DB51" s="27" t="s">
        <v>18772</v>
      </c>
      <c r="DC51" s="27">
        <v>1</v>
      </c>
      <c r="DD51" s="27">
        <v>90</v>
      </c>
    </row>
    <row r="52" spans="1:108" customFormat="1" hidden="1" x14ac:dyDescent="0.25">
      <c r="A52" s="7" t="s">
        <v>15695</v>
      </c>
      <c r="B52" s="12">
        <v>42481</v>
      </c>
      <c r="C52" s="7" t="s">
        <v>75</v>
      </c>
      <c r="D52" s="7" t="s">
        <v>118</v>
      </c>
      <c r="E52" s="7" t="s">
        <v>9</v>
      </c>
      <c r="F52" t="s">
        <v>19347</v>
      </c>
      <c r="G52" t="s">
        <v>15697</v>
      </c>
      <c r="H52" t="s">
        <v>15698</v>
      </c>
      <c r="J52" t="s">
        <v>15699</v>
      </c>
      <c r="K52" s="1">
        <v>42296</v>
      </c>
      <c r="L52" s="7" t="s">
        <v>15700</v>
      </c>
      <c r="M52" s="7">
        <v>0</v>
      </c>
      <c r="N52" s="7">
        <v>4</v>
      </c>
      <c r="O52" s="7" t="s">
        <v>1011</v>
      </c>
      <c r="P52" t="s">
        <v>15694</v>
      </c>
      <c r="Q52" s="12">
        <v>42423</v>
      </c>
      <c r="R52" s="12">
        <v>42423</v>
      </c>
      <c r="T52" s="1"/>
      <c r="W52" t="s">
        <v>17</v>
      </c>
      <c r="X52" t="s">
        <v>17</v>
      </c>
      <c r="Y52" t="s">
        <v>17</v>
      </c>
      <c r="Z52" s="1"/>
      <c r="AA52" t="s">
        <v>75</v>
      </c>
      <c r="AB52" t="s">
        <v>17</v>
      </c>
      <c r="AC52" s="12">
        <v>42416</v>
      </c>
      <c r="AD52" t="s">
        <v>75</v>
      </c>
      <c r="AE52" t="s">
        <v>75</v>
      </c>
      <c r="AF52" s="7" t="s">
        <v>75</v>
      </c>
      <c r="AG52" t="s">
        <v>75</v>
      </c>
      <c r="AH52" t="s">
        <v>75</v>
      </c>
      <c r="AI52" s="7">
        <v>1</v>
      </c>
      <c r="AJ52" s="1"/>
      <c r="AK52" s="1"/>
      <c r="AL52" s="1"/>
      <c r="AM52" s="1">
        <v>42423</v>
      </c>
      <c r="AN52" s="1"/>
      <c r="AO52" s="1"/>
      <c r="AP52" s="12">
        <v>42423</v>
      </c>
      <c r="AQ52" s="12">
        <v>42424</v>
      </c>
      <c r="AR52" s="12">
        <v>42480</v>
      </c>
      <c r="AS52" t="s">
        <v>75</v>
      </c>
      <c r="AT52" s="1">
        <v>42499</v>
      </c>
      <c r="AU52" s="1">
        <v>42481</v>
      </c>
      <c r="AV52" s="7" t="s">
        <v>18</v>
      </c>
      <c r="AW52" t="s">
        <v>17</v>
      </c>
      <c r="AX52" t="s">
        <v>17</v>
      </c>
      <c r="AY52" t="s">
        <v>17</v>
      </c>
      <c r="AZ52" s="1">
        <v>42499</v>
      </c>
      <c r="BA52" s="1">
        <v>42499</v>
      </c>
      <c r="BB52" t="s">
        <v>17</v>
      </c>
      <c r="BC52" t="s">
        <v>17</v>
      </c>
      <c r="BD52" t="s">
        <v>17</v>
      </c>
      <c r="BE52" t="s">
        <v>17</v>
      </c>
      <c r="BF52" t="s">
        <v>17</v>
      </c>
      <c r="BG52" t="s">
        <v>17</v>
      </c>
      <c r="BH52" s="1">
        <v>42499</v>
      </c>
      <c r="BI52" s="1">
        <v>42481</v>
      </c>
      <c r="BJ52" t="s">
        <v>17</v>
      </c>
      <c r="BK52" t="s">
        <v>17</v>
      </c>
      <c r="BL52" t="s">
        <v>17</v>
      </c>
      <c r="BM52" t="s">
        <v>1004</v>
      </c>
      <c r="BN52" t="s">
        <v>17</v>
      </c>
      <c r="BO52" s="12"/>
      <c r="BP52" t="b">
        <v>0</v>
      </c>
      <c r="BQ52" t="b">
        <v>0</v>
      </c>
      <c r="BR52" s="7"/>
      <c r="BS52" s="7" t="s">
        <v>13</v>
      </c>
      <c r="BT52" t="b">
        <v>0</v>
      </c>
      <c r="BU52" t="b">
        <v>0</v>
      </c>
      <c r="BV52">
        <v>92</v>
      </c>
      <c r="BW52">
        <v>1</v>
      </c>
      <c r="CC52" s="1"/>
      <c r="CH52" s="7">
        <v>7</v>
      </c>
      <c r="CI52" s="7">
        <v>8</v>
      </c>
      <c r="CJ52" s="7">
        <v>0</v>
      </c>
      <c r="CK52" s="7">
        <v>1</v>
      </c>
      <c r="CL52" s="7">
        <v>56</v>
      </c>
      <c r="CM52" s="7">
        <v>1</v>
      </c>
      <c r="CN52" s="7">
        <v>19</v>
      </c>
      <c r="CO52" s="7">
        <v>0</v>
      </c>
      <c r="CP52" s="7">
        <v>18</v>
      </c>
      <c r="CQ52" s="7">
        <v>57</v>
      </c>
      <c r="CR52" s="27">
        <v>2016</v>
      </c>
      <c r="CS52" s="27">
        <v>2</v>
      </c>
      <c r="CT52" s="27">
        <v>10</v>
      </c>
      <c r="CU52" s="27">
        <v>1</v>
      </c>
      <c r="CV52" s="27">
        <v>7</v>
      </c>
      <c r="CW52" s="27" t="s">
        <v>18858</v>
      </c>
      <c r="CX52" s="27" t="s">
        <v>24168</v>
      </c>
      <c r="CY52" s="27" t="s">
        <v>18858</v>
      </c>
      <c r="CZ52" s="27" t="s">
        <v>24318</v>
      </c>
      <c r="DA52" s="27" t="s">
        <v>24453</v>
      </c>
      <c r="DB52" s="27" t="s">
        <v>24326</v>
      </c>
      <c r="DC52" s="27">
        <v>1</v>
      </c>
      <c r="DD52" s="27">
        <v>90</v>
      </c>
    </row>
    <row r="53" spans="1:108" customFormat="1" hidden="1" x14ac:dyDescent="0.25">
      <c r="A53" s="7" t="s">
        <v>15701</v>
      </c>
      <c r="B53" s="12">
        <v>42478</v>
      </c>
      <c r="C53" s="7" t="s">
        <v>75</v>
      </c>
      <c r="D53" s="7" t="s">
        <v>256</v>
      </c>
      <c r="E53" s="7" t="s">
        <v>14</v>
      </c>
      <c r="F53" t="s">
        <v>15421</v>
      </c>
      <c r="G53" t="s">
        <v>15702</v>
      </c>
      <c r="H53" t="s">
        <v>15703</v>
      </c>
      <c r="J53" t="s">
        <v>15704</v>
      </c>
      <c r="K53" s="1">
        <v>41783</v>
      </c>
      <c r="L53" s="7" t="s">
        <v>15705</v>
      </c>
      <c r="M53" s="7">
        <v>1</v>
      </c>
      <c r="N53" s="7">
        <v>8</v>
      </c>
      <c r="O53" s="7" t="s">
        <v>1011</v>
      </c>
      <c r="P53" t="s">
        <v>15706</v>
      </c>
      <c r="Q53" s="12">
        <v>42457</v>
      </c>
      <c r="R53" s="12">
        <v>42457</v>
      </c>
      <c r="T53" s="1"/>
      <c r="W53" t="s">
        <v>75</v>
      </c>
      <c r="X53" t="s">
        <v>17</v>
      </c>
      <c r="Y53" t="s">
        <v>17</v>
      </c>
      <c r="Z53" s="1"/>
      <c r="AA53" t="s">
        <v>17</v>
      </c>
      <c r="AB53" t="s">
        <v>75</v>
      </c>
      <c r="AC53" s="12">
        <v>42453</v>
      </c>
      <c r="AD53" t="s">
        <v>17</v>
      </c>
      <c r="AE53" t="s">
        <v>75</v>
      </c>
      <c r="AF53" s="7" t="s">
        <v>17</v>
      </c>
      <c r="AG53" t="s">
        <v>75</v>
      </c>
      <c r="AH53" t="s">
        <v>75</v>
      </c>
      <c r="AI53" s="7">
        <v>3</v>
      </c>
      <c r="AJ53" s="1">
        <v>41783</v>
      </c>
      <c r="AK53" s="1">
        <v>41877</v>
      </c>
      <c r="AL53" s="1"/>
      <c r="AM53" s="1">
        <v>41842</v>
      </c>
      <c r="AN53" s="1">
        <v>41908</v>
      </c>
      <c r="AO53" s="1"/>
      <c r="AP53" s="12">
        <v>42457</v>
      </c>
      <c r="AQ53" s="12">
        <v>42458</v>
      </c>
      <c r="AR53" s="12">
        <v>42474</v>
      </c>
      <c r="AS53" t="s">
        <v>75</v>
      </c>
      <c r="AT53" s="1">
        <v>42501</v>
      </c>
      <c r="AU53" s="1">
        <v>42478</v>
      </c>
      <c r="AV53" s="7" t="s">
        <v>22</v>
      </c>
      <c r="AW53" t="s">
        <v>17</v>
      </c>
      <c r="AX53" t="s">
        <v>17</v>
      </c>
      <c r="AY53" t="s">
        <v>17</v>
      </c>
      <c r="AZ53" s="1">
        <v>42501</v>
      </c>
      <c r="BA53" s="1">
        <v>42501</v>
      </c>
      <c r="BB53" t="s">
        <v>17</v>
      </c>
      <c r="BC53" t="s">
        <v>17</v>
      </c>
      <c r="BD53" t="s">
        <v>17</v>
      </c>
      <c r="BE53" t="s">
        <v>17</v>
      </c>
      <c r="BF53" t="s">
        <v>17</v>
      </c>
      <c r="BG53" t="s">
        <v>17</v>
      </c>
      <c r="BH53" s="1">
        <v>42501</v>
      </c>
      <c r="BI53" s="1">
        <v>42481</v>
      </c>
      <c r="BJ53" t="s">
        <v>17</v>
      </c>
      <c r="BK53" t="s">
        <v>17</v>
      </c>
      <c r="BL53" t="s">
        <v>17</v>
      </c>
      <c r="BM53" t="s">
        <v>1004</v>
      </c>
      <c r="BN53" t="s">
        <v>17</v>
      </c>
      <c r="BO53" s="12"/>
      <c r="BP53" t="b">
        <v>0</v>
      </c>
      <c r="BQ53" t="b">
        <v>0</v>
      </c>
      <c r="BR53" s="7"/>
      <c r="BS53" s="7" t="s">
        <v>13</v>
      </c>
      <c r="BT53" t="b">
        <v>0</v>
      </c>
      <c r="BU53" t="b">
        <v>0</v>
      </c>
      <c r="BV53">
        <v>93</v>
      </c>
      <c r="BW53">
        <v>1</v>
      </c>
      <c r="CC53" s="1"/>
      <c r="CH53" s="7">
        <v>4</v>
      </c>
      <c r="CI53" s="7">
        <v>5</v>
      </c>
      <c r="CJ53" s="7">
        <v>0</v>
      </c>
      <c r="CK53" s="7">
        <v>1</v>
      </c>
      <c r="CL53" s="7">
        <v>16</v>
      </c>
      <c r="CM53" s="7">
        <v>4</v>
      </c>
      <c r="CN53" s="7">
        <v>27</v>
      </c>
      <c r="CO53" s="7">
        <v>3</v>
      </c>
      <c r="CP53" s="7">
        <v>20</v>
      </c>
      <c r="CQ53" s="7">
        <v>20</v>
      </c>
      <c r="CR53" s="27">
        <v>2016</v>
      </c>
      <c r="CS53" s="27">
        <v>3</v>
      </c>
      <c r="CT53" s="27">
        <v>10</v>
      </c>
      <c r="CU53" s="27">
        <v>1</v>
      </c>
      <c r="CV53" s="27">
        <v>12</v>
      </c>
      <c r="CW53" s="27" t="s">
        <v>18858</v>
      </c>
      <c r="CX53" s="27" t="s">
        <v>24167</v>
      </c>
      <c r="CY53" s="27" t="s">
        <v>18858</v>
      </c>
      <c r="CZ53" s="27" t="s">
        <v>24459</v>
      </c>
      <c r="DA53" s="27" t="s">
        <v>24453</v>
      </c>
      <c r="DB53" s="27" t="s">
        <v>18773</v>
      </c>
      <c r="DC53" s="27">
        <v>1</v>
      </c>
      <c r="DD53" s="27">
        <v>90</v>
      </c>
    </row>
    <row r="54" spans="1:108" customFormat="1" hidden="1" x14ac:dyDescent="0.25">
      <c r="A54" s="7" t="s">
        <v>15707</v>
      </c>
      <c r="B54" s="12">
        <v>42478</v>
      </c>
      <c r="C54" s="7" t="s">
        <v>75</v>
      </c>
      <c r="D54" s="7" t="s">
        <v>3061</v>
      </c>
      <c r="E54" s="7" t="s">
        <v>14</v>
      </c>
      <c r="F54" t="s">
        <v>15708</v>
      </c>
      <c r="G54" t="s">
        <v>15709</v>
      </c>
      <c r="H54" t="s">
        <v>15710</v>
      </c>
      <c r="J54" t="s">
        <v>15711</v>
      </c>
      <c r="K54" s="1">
        <v>38804</v>
      </c>
      <c r="L54" s="7" t="s">
        <v>15712</v>
      </c>
      <c r="M54" s="7">
        <v>10</v>
      </c>
      <c r="N54" s="7">
        <v>0</v>
      </c>
      <c r="O54" s="7" t="s">
        <v>1011</v>
      </c>
      <c r="P54" t="s">
        <v>15713</v>
      </c>
      <c r="Q54" s="12">
        <v>42465</v>
      </c>
      <c r="R54" s="12">
        <v>42465</v>
      </c>
      <c r="T54" s="1"/>
      <c r="W54" t="s">
        <v>75</v>
      </c>
      <c r="X54" t="s">
        <v>75</v>
      </c>
      <c r="Y54" t="s">
        <v>17</v>
      </c>
      <c r="Z54" s="1"/>
      <c r="AA54" t="s">
        <v>17</v>
      </c>
      <c r="AB54" t="s">
        <v>17</v>
      </c>
      <c r="AC54" s="12">
        <v>42463</v>
      </c>
      <c r="AD54" t="s">
        <v>75</v>
      </c>
      <c r="AE54" t="s">
        <v>75</v>
      </c>
      <c r="AF54" s="7" t="s">
        <v>75</v>
      </c>
      <c r="AG54" t="s">
        <v>75</v>
      </c>
      <c r="AH54" t="s">
        <v>75</v>
      </c>
      <c r="AI54" s="7">
        <v>99</v>
      </c>
      <c r="AJ54" s="1"/>
      <c r="AK54" s="1"/>
      <c r="AL54" s="1"/>
      <c r="AM54" s="1"/>
      <c r="AN54" s="1"/>
      <c r="AO54" s="1"/>
      <c r="AP54" s="12">
        <v>42465</v>
      </c>
      <c r="AQ54" s="12">
        <v>42466</v>
      </c>
      <c r="AR54" s="12">
        <v>42474</v>
      </c>
      <c r="AS54" t="s">
        <v>75</v>
      </c>
      <c r="AT54" s="1">
        <v>42499</v>
      </c>
      <c r="AU54" s="1">
        <v>42478</v>
      </c>
      <c r="AV54" s="7" t="s">
        <v>18</v>
      </c>
      <c r="AW54" t="s">
        <v>17</v>
      </c>
      <c r="AX54" t="s">
        <v>17</v>
      </c>
      <c r="AY54" t="s">
        <v>17</v>
      </c>
      <c r="AZ54" s="1">
        <v>42499</v>
      </c>
      <c r="BA54" s="1">
        <v>42499</v>
      </c>
      <c r="BB54" t="s">
        <v>17</v>
      </c>
      <c r="BC54" t="s">
        <v>17</v>
      </c>
      <c r="BD54" t="s">
        <v>17</v>
      </c>
      <c r="BE54" t="s">
        <v>17</v>
      </c>
      <c r="BF54" t="s">
        <v>17</v>
      </c>
      <c r="BG54" t="s">
        <v>17</v>
      </c>
      <c r="BH54" s="1">
        <v>42499</v>
      </c>
      <c r="BI54" s="1">
        <v>42481</v>
      </c>
      <c r="BJ54" t="s">
        <v>17</v>
      </c>
      <c r="BK54" t="s">
        <v>17</v>
      </c>
      <c r="BL54" t="s">
        <v>17</v>
      </c>
      <c r="BM54" t="s">
        <v>1004</v>
      </c>
      <c r="BN54" t="s">
        <v>17</v>
      </c>
      <c r="BO54" s="12"/>
      <c r="BP54" t="b">
        <v>0</v>
      </c>
      <c r="BQ54" t="b">
        <v>0</v>
      </c>
      <c r="BR54" s="7"/>
      <c r="BS54" s="7" t="s">
        <v>13</v>
      </c>
      <c r="BT54" t="b">
        <v>0</v>
      </c>
      <c r="BU54" t="b">
        <v>0</v>
      </c>
      <c r="BV54">
        <v>94</v>
      </c>
      <c r="BW54">
        <v>1</v>
      </c>
      <c r="CC54" s="1"/>
      <c r="CH54" s="7">
        <v>2</v>
      </c>
      <c r="CI54" s="7">
        <v>3</v>
      </c>
      <c r="CJ54" s="7">
        <v>0</v>
      </c>
      <c r="CK54" s="7">
        <v>1</v>
      </c>
      <c r="CL54" s="7">
        <v>8</v>
      </c>
      <c r="CM54" s="7">
        <v>4</v>
      </c>
      <c r="CN54" s="7">
        <v>25</v>
      </c>
      <c r="CO54" s="7">
        <v>3</v>
      </c>
      <c r="CP54" s="7">
        <v>18</v>
      </c>
      <c r="CQ54" s="7">
        <v>12</v>
      </c>
      <c r="CR54" s="27">
        <v>2016</v>
      </c>
      <c r="CS54" s="27">
        <v>4</v>
      </c>
      <c r="CT54" s="27">
        <v>10</v>
      </c>
      <c r="CU54" s="27">
        <v>1</v>
      </c>
      <c r="CV54" s="27">
        <v>13</v>
      </c>
      <c r="CW54" s="27" t="s">
        <v>18858</v>
      </c>
      <c r="CX54" s="27" t="s">
        <v>24167</v>
      </c>
      <c r="CY54" s="27" t="s">
        <v>18858</v>
      </c>
      <c r="CZ54" s="27" t="s">
        <v>24459</v>
      </c>
      <c r="DA54" s="27" t="s">
        <v>24453</v>
      </c>
      <c r="DB54" s="27" t="s">
        <v>24450</v>
      </c>
      <c r="DC54" s="27">
        <v>1</v>
      </c>
      <c r="DD54" s="27">
        <v>90</v>
      </c>
    </row>
    <row r="55" spans="1:108" customFormat="1" hidden="1" x14ac:dyDescent="0.25">
      <c r="A55" s="7" t="s">
        <v>15714</v>
      </c>
      <c r="B55" s="12">
        <v>42475</v>
      </c>
      <c r="C55" s="7" t="s">
        <v>75</v>
      </c>
      <c r="D55" s="7" t="s">
        <v>370</v>
      </c>
      <c r="E55" s="7" t="s">
        <v>24</v>
      </c>
      <c r="F55" t="s">
        <v>1967</v>
      </c>
      <c r="G55" t="s">
        <v>15715</v>
      </c>
      <c r="H55" t="s">
        <v>15716</v>
      </c>
      <c r="J55" t="s">
        <v>15717</v>
      </c>
      <c r="K55" s="1">
        <v>40310</v>
      </c>
      <c r="L55" s="7" t="s">
        <v>15718</v>
      </c>
      <c r="M55" s="7">
        <v>6</v>
      </c>
      <c r="N55" s="7">
        <v>0</v>
      </c>
      <c r="O55" s="7" t="s">
        <v>979</v>
      </c>
      <c r="P55" t="s">
        <v>15719</v>
      </c>
      <c r="Q55" s="12">
        <v>42468</v>
      </c>
      <c r="R55" s="12">
        <v>42469</v>
      </c>
      <c r="T55" s="1"/>
      <c r="W55" t="s">
        <v>75</v>
      </c>
      <c r="X55" t="s">
        <v>75</v>
      </c>
      <c r="Y55" t="s">
        <v>75</v>
      </c>
      <c r="Z55" s="1">
        <v>42467</v>
      </c>
      <c r="AA55" t="s">
        <v>17</v>
      </c>
      <c r="AB55" t="s">
        <v>75</v>
      </c>
      <c r="AC55" s="12">
        <v>42465</v>
      </c>
      <c r="AD55" t="s">
        <v>75</v>
      </c>
      <c r="AE55" t="s">
        <v>75</v>
      </c>
      <c r="AF55" s="7" t="s">
        <v>75</v>
      </c>
      <c r="AG55" t="s">
        <v>75</v>
      </c>
      <c r="AH55" t="s">
        <v>75</v>
      </c>
      <c r="AI55" s="7">
        <v>99</v>
      </c>
      <c r="AJ55" s="1"/>
      <c r="AK55" s="1"/>
      <c r="AL55" s="1"/>
      <c r="AM55" s="1"/>
      <c r="AN55" s="1"/>
      <c r="AO55" s="1"/>
      <c r="AP55" s="12">
        <v>42472</v>
      </c>
      <c r="AQ55" s="12">
        <v>42473</v>
      </c>
      <c r="AR55" s="12">
        <v>42475</v>
      </c>
      <c r="AS55" t="s">
        <v>75</v>
      </c>
      <c r="AT55" s="1">
        <v>42501</v>
      </c>
      <c r="AU55" s="1">
        <v>42475</v>
      </c>
      <c r="AV55" s="7" t="s">
        <v>22</v>
      </c>
      <c r="AW55" t="s">
        <v>17</v>
      </c>
      <c r="AX55" t="s">
        <v>17</v>
      </c>
      <c r="AY55" t="s">
        <v>17</v>
      </c>
      <c r="AZ55" s="1">
        <v>42501</v>
      </c>
      <c r="BA55" s="1">
        <v>42501</v>
      </c>
      <c r="BB55" t="s">
        <v>17</v>
      </c>
      <c r="BC55" t="s">
        <v>17</v>
      </c>
      <c r="BD55" t="s">
        <v>17</v>
      </c>
      <c r="BE55" t="s">
        <v>17</v>
      </c>
      <c r="BF55" t="s">
        <v>17</v>
      </c>
      <c r="BG55" t="s">
        <v>17</v>
      </c>
      <c r="BH55" s="1">
        <v>42501</v>
      </c>
      <c r="BI55" s="1">
        <v>42481</v>
      </c>
      <c r="BJ55" t="s">
        <v>17</v>
      </c>
      <c r="BK55" t="s">
        <v>17</v>
      </c>
      <c r="BL55" t="s">
        <v>17</v>
      </c>
      <c r="BM55" t="s">
        <v>1004</v>
      </c>
      <c r="BN55" t="s">
        <v>17</v>
      </c>
      <c r="BO55" s="12"/>
      <c r="BP55" t="b">
        <v>0</v>
      </c>
      <c r="BQ55" t="b">
        <v>0</v>
      </c>
      <c r="BR55" s="7"/>
      <c r="BS55" s="7" t="s">
        <v>13</v>
      </c>
      <c r="BT55" t="b">
        <v>0</v>
      </c>
      <c r="BU55" t="b">
        <v>0</v>
      </c>
      <c r="BV55">
        <v>95</v>
      </c>
      <c r="BW55">
        <v>1</v>
      </c>
      <c r="CC55" s="1"/>
      <c r="CH55" s="7">
        <v>3</v>
      </c>
      <c r="CI55" s="7">
        <v>8</v>
      </c>
      <c r="CJ55" s="7">
        <v>1</v>
      </c>
      <c r="CK55" s="7">
        <v>4</v>
      </c>
      <c r="CL55" s="7">
        <v>2</v>
      </c>
      <c r="CM55" s="7">
        <v>0</v>
      </c>
      <c r="CN55" s="7">
        <v>26</v>
      </c>
      <c r="CO55" s="7">
        <v>6</v>
      </c>
      <c r="CP55" s="7">
        <v>20</v>
      </c>
      <c r="CQ55" s="7">
        <v>2</v>
      </c>
      <c r="CR55" s="27">
        <v>2016</v>
      </c>
      <c r="CS55" s="27">
        <v>4</v>
      </c>
      <c r="CT55" s="27">
        <v>10</v>
      </c>
      <c r="CU55" s="27">
        <v>1</v>
      </c>
      <c r="CV55" s="27">
        <v>14</v>
      </c>
      <c r="CW55" s="27" t="s">
        <v>18858</v>
      </c>
      <c r="CX55" s="27" t="s">
        <v>24322</v>
      </c>
      <c r="CY55" s="27" t="s">
        <v>18858</v>
      </c>
      <c r="CZ55" s="27" t="s">
        <v>24457</v>
      </c>
      <c r="DA55" s="27" t="s">
        <v>24453</v>
      </c>
      <c r="DB55" s="27" t="s">
        <v>24450</v>
      </c>
      <c r="DC55" s="27">
        <v>1</v>
      </c>
      <c r="DD55" s="27">
        <v>90</v>
      </c>
    </row>
    <row r="56" spans="1:108" customFormat="1" hidden="1" x14ac:dyDescent="0.25">
      <c r="A56" s="7" t="s">
        <v>15720</v>
      </c>
      <c r="B56" s="12">
        <v>42489</v>
      </c>
      <c r="C56" s="7" t="s">
        <v>75</v>
      </c>
      <c r="D56" s="7" t="s">
        <v>48</v>
      </c>
      <c r="E56" s="7" t="s">
        <v>41</v>
      </c>
      <c r="F56" t="s">
        <v>15721</v>
      </c>
      <c r="G56" t="s">
        <v>15722</v>
      </c>
      <c r="H56" t="s">
        <v>15723</v>
      </c>
      <c r="I56" t="s">
        <v>41</v>
      </c>
      <c r="J56" t="s">
        <v>15724</v>
      </c>
      <c r="K56" s="1">
        <v>42105</v>
      </c>
      <c r="L56" s="7" t="s">
        <v>15725</v>
      </c>
      <c r="M56" s="7">
        <v>1</v>
      </c>
      <c r="N56" s="7">
        <v>0</v>
      </c>
      <c r="O56" s="7" t="s">
        <v>1011</v>
      </c>
      <c r="P56" t="s">
        <v>10260</v>
      </c>
      <c r="Q56" s="12">
        <v>42480</v>
      </c>
      <c r="R56" s="12">
        <v>42480</v>
      </c>
      <c r="T56" s="1"/>
      <c r="W56" t="s">
        <v>75</v>
      </c>
      <c r="X56" t="s">
        <v>17</v>
      </c>
      <c r="Y56" t="s">
        <v>17</v>
      </c>
      <c r="Z56" s="1"/>
      <c r="AA56" t="s">
        <v>17</v>
      </c>
      <c r="AB56" t="s">
        <v>75</v>
      </c>
      <c r="AC56" s="12">
        <v>42461</v>
      </c>
      <c r="AD56" t="s">
        <v>17</v>
      </c>
      <c r="AE56" t="s">
        <v>75</v>
      </c>
      <c r="AF56" s="7" t="s">
        <v>17</v>
      </c>
      <c r="AG56" t="s">
        <v>75</v>
      </c>
      <c r="AH56" t="s">
        <v>75</v>
      </c>
      <c r="AI56" s="7">
        <v>3</v>
      </c>
      <c r="AJ56" s="1">
        <v>42111</v>
      </c>
      <c r="AK56" s="1">
        <v>42233</v>
      </c>
      <c r="AL56" s="1"/>
      <c r="AM56" s="1">
        <v>42202</v>
      </c>
      <c r="AN56" s="1">
        <v>42285</v>
      </c>
      <c r="AO56" s="1"/>
      <c r="AP56" s="12">
        <v>42480</v>
      </c>
      <c r="AQ56" s="12">
        <v>42481</v>
      </c>
      <c r="AR56" s="12">
        <v>42488</v>
      </c>
      <c r="AS56" t="s">
        <v>75</v>
      </c>
      <c r="AT56" s="1">
        <v>42513</v>
      </c>
      <c r="AU56" s="1">
        <v>42488</v>
      </c>
      <c r="AV56" s="7" t="s">
        <v>18</v>
      </c>
      <c r="AW56" t="s">
        <v>17</v>
      </c>
      <c r="AX56" t="s">
        <v>17</v>
      </c>
      <c r="AY56" t="s">
        <v>17</v>
      </c>
      <c r="AZ56" s="1">
        <v>42513</v>
      </c>
      <c r="BA56" s="1">
        <v>42513</v>
      </c>
      <c r="BB56" t="s">
        <v>17</v>
      </c>
      <c r="BC56" t="s">
        <v>17</v>
      </c>
      <c r="BD56" t="s">
        <v>17</v>
      </c>
      <c r="BE56" t="s">
        <v>17</v>
      </c>
      <c r="BF56" t="s">
        <v>17</v>
      </c>
      <c r="BG56" t="s">
        <v>17</v>
      </c>
      <c r="BH56" s="1">
        <v>42513</v>
      </c>
      <c r="BI56" s="1">
        <v>42495</v>
      </c>
      <c r="BJ56" t="s">
        <v>17</v>
      </c>
      <c r="BK56" t="s">
        <v>17</v>
      </c>
      <c r="BL56" t="s">
        <v>17</v>
      </c>
      <c r="BM56" t="s">
        <v>1004</v>
      </c>
      <c r="BN56" t="s">
        <v>17</v>
      </c>
      <c r="BO56" s="12"/>
      <c r="BP56" t="b">
        <v>0</v>
      </c>
      <c r="BQ56" t="b">
        <v>0</v>
      </c>
      <c r="BR56" s="7"/>
      <c r="BS56" s="7" t="s">
        <v>19346</v>
      </c>
      <c r="BT56" t="b">
        <v>0</v>
      </c>
      <c r="BU56" t="b">
        <v>0</v>
      </c>
      <c r="BV56">
        <v>96</v>
      </c>
      <c r="BW56">
        <v>1</v>
      </c>
      <c r="CC56" s="1"/>
      <c r="CH56" s="7">
        <v>19</v>
      </c>
      <c r="CI56" s="7">
        <v>20</v>
      </c>
      <c r="CJ56" s="7">
        <v>0</v>
      </c>
      <c r="CK56" s="7">
        <v>1</v>
      </c>
      <c r="CL56" s="7">
        <v>7</v>
      </c>
      <c r="CM56" s="7">
        <v>0</v>
      </c>
      <c r="CN56" s="7">
        <v>25</v>
      </c>
      <c r="CO56" s="7">
        <v>6</v>
      </c>
      <c r="CP56" s="7">
        <v>18</v>
      </c>
      <c r="CQ56" s="7">
        <v>8</v>
      </c>
      <c r="CR56" s="27">
        <v>2016</v>
      </c>
      <c r="CS56" s="27">
        <v>4</v>
      </c>
      <c r="CT56" s="27">
        <v>10</v>
      </c>
      <c r="CU56" s="27">
        <v>1</v>
      </c>
      <c r="CV56" s="27">
        <v>13</v>
      </c>
      <c r="CW56" s="27" t="s">
        <v>18857</v>
      </c>
      <c r="CX56" s="27" t="s">
        <v>24167</v>
      </c>
      <c r="CY56" s="27" t="s">
        <v>18857</v>
      </c>
      <c r="CZ56" s="27" t="s">
        <v>24457</v>
      </c>
      <c r="DA56" s="27" t="s">
        <v>24453</v>
      </c>
      <c r="DB56" s="27" t="s">
        <v>18773</v>
      </c>
      <c r="DC56" s="27">
        <v>2</v>
      </c>
      <c r="DD56" s="27">
        <v>90</v>
      </c>
    </row>
    <row r="57" spans="1:108" customFormat="1" hidden="1" x14ac:dyDescent="0.25">
      <c r="A57" s="7" t="s">
        <v>15726</v>
      </c>
      <c r="B57" s="12">
        <v>42488</v>
      </c>
      <c r="C57" s="7" t="s">
        <v>75</v>
      </c>
      <c r="D57" s="7" t="s">
        <v>739</v>
      </c>
      <c r="E57" s="7" t="s">
        <v>41</v>
      </c>
      <c r="F57" t="s">
        <v>1776</v>
      </c>
      <c r="G57" t="s">
        <v>15727</v>
      </c>
      <c r="H57" t="s">
        <v>15728</v>
      </c>
      <c r="J57" t="s">
        <v>15729</v>
      </c>
      <c r="K57" s="1"/>
      <c r="L57" s="7" t="s">
        <v>15730</v>
      </c>
      <c r="M57" s="7">
        <v>7</v>
      </c>
      <c r="N57" s="7">
        <v>0</v>
      </c>
      <c r="O57" s="7" t="s">
        <v>979</v>
      </c>
      <c r="P57" t="s">
        <v>15731</v>
      </c>
      <c r="Q57" s="12">
        <v>42479</v>
      </c>
      <c r="R57" s="12">
        <v>42479</v>
      </c>
      <c r="T57" s="1"/>
      <c r="W57" t="s">
        <v>75</v>
      </c>
      <c r="X57" t="s">
        <v>17</v>
      </c>
      <c r="Y57" t="s">
        <v>75</v>
      </c>
      <c r="Z57" s="1">
        <v>42479</v>
      </c>
      <c r="AA57" t="s">
        <v>17</v>
      </c>
      <c r="AB57" t="s">
        <v>75</v>
      </c>
      <c r="AC57" s="12">
        <v>42475</v>
      </c>
      <c r="AD57" t="s">
        <v>75</v>
      </c>
      <c r="AE57" t="s">
        <v>75</v>
      </c>
      <c r="AF57" s="7" t="s">
        <v>17</v>
      </c>
      <c r="AG57" t="s">
        <v>75</v>
      </c>
      <c r="AH57" t="s">
        <v>75</v>
      </c>
      <c r="AI57" s="7">
        <v>99</v>
      </c>
      <c r="AJ57" s="1"/>
      <c r="AK57" s="1"/>
      <c r="AL57" s="1"/>
      <c r="AM57" s="1"/>
      <c r="AN57" s="1"/>
      <c r="AO57" s="1"/>
      <c r="AP57" s="12">
        <v>42479</v>
      </c>
      <c r="AQ57" s="12">
        <v>42480</v>
      </c>
      <c r="AR57" s="12">
        <v>42488</v>
      </c>
      <c r="AS57" t="s">
        <v>75</v>
      </c>
      <c r="AT57" s="1">
        <v>42513</v>
      </c>
      <c r="AU57" s="1">
        <v>42488</v>
      </c>
      <c r="AV57" s="7" t="s">
        <v>18</v>
      </c>
      <c r="AW57" t="s">
        <v>17</v>
      </c>
      <c r="AX57" t="s">
        <v>17</v>
      </c>
      <c r="AY57" t="s">
        <v>17</v>
      </c>
      <c r="AZ57" s="1">
        <v>42513</v>
      </c>
      <c r="BA57" s="1">
        <v>42513</v>
      </c>
      <c r="BB57" t="s">
        <v>17</v>
      </c>
      <c r="BC57" t="s">
        <v>17</v>
      </c>
      <c r="BD57" t="s">
        <v>17</v>
      </c>
      <c r="BE57" t="s">
        <v>17</v>
      </c>
      <c r="BF57" t="s">
        <v>17</v>
      </c>
      <c r="BG57" t="s">
        <v>17</v>
      </c>
      <c r="BH57" s="1">
        <v>42513</v>
      </c>
      <c r="BI57" s="1">
        <v>42495</v>
      </c>
      <c r="BJ57" t="s">
        <v>17</v>
      </c>
      <c r="BK57" t="s">
        <v>17</v>
      </c>
      <c r="BL57" t="s">
        <v>17</v>
      </c>
      <c r="BM57" t="s">
        <v>1004</v>
      </c>
      <c r="BN57" t="s">
        <v>17</v>
      </c>
      <c r="BO57" s="12"/>
      <c r="BP57" t="b">
        <v>0</v>
      </c>
      <c r="BQ57" t="b">
        <v>0</v>
      </c>
      <c r="BR57" s="7"/>
      <c r="BS57" s="7" t="s">
        <v>13</v>
      </c>
      <c r="BT57" t="b">
        <v>0</v>
      </c>
      <c r="BU57" t="b">
        <v>0</v>
      </c>
      <c r="BV57">
        <v>97</v>
      </c>
      <c r="BW57">
        <v>1</v>
      </c>
      <c r="CC57" s="1"/>
      <c r="CH57" s="7">
        <v>4</v>
      </c>
      <c r="CI57" s="7">
        <v>5</v>
      </c>
      <c r="CJ57" s="7">
        <v>0</v>
      </c>
      <c r="CK57" s="7">
        <v>1</v>
      </c>
      <c r="CL57" s="7">
        <v>8</v>
      </c>
      <c r="CM57" s="7">
        <v>0</v>
      </c>
      <c r="CN57" s="7">
        <v>25</v>
      </c>
      <c r="CO57" s="7">
        <v>7</v>
      </c>
      <c r="CP57" s="7">
        <v>18</v>
      </c>
      <c r="CQ57" s="7">
        <v>8</v>
      </c>
      <c r="CR57" s="27">
        <v>2016</v>
      </c>
      <c r="CS57" s="27">
        <v>4</v>
      </c>
      <c r="CT57" s="27">
        <v>10</v>
      </c>
      <c r="CU57" s="27">
        <v>1</v>
      </c>
      <c r="CV57" s="27">
        <v>15</v>
      </c>
      <c r="CW57" s="27" t="s">
        <v>18858</v>
      </c>
      <c r="CX57" s="27" t="s">
        <v>24167</v>
      </c>
      <c r="CY57" s="27" t="s">
        <v>18858</v>
      </c>
      <c r="CZ57" s="27" t="s">
        <v>24457</v>
      </c>
      <c r="DA57" s="27" t="s">
        <v>24453</v>
      </c>
      <c r="DB57" s="27" t="s">
        <v>24450</v>
      </c>
      <c r="DC57" s="27">
        <v>1</v>
      </c>
      <c r="DD57" s="27">
        <v>90</v>
      </c>
    </row>
    <row r="58" spans="1:108" customFormat="1" hidden="1" x14ac:dyDescent="0.25">
      <c r="A58" s="7" t="s">
        <v>15732</v>
      </c>
      <c r="B58" s="12">
        <v>42489</v>
      </c>
      <c r="C58" s="7" t="s">
        <v>75</v>
      </c>
      <c r="D58" s="7" t="s">
        <v>226</v>
      </c>
      <c r="E58" s="7" t="s">
        <v>41</v>
      </c>
      <c r="F58" t="s">
        <v>3101</v>
      </c>
      <c r="G58" t="s">
        <v>15733</v>
      </c>
      <c r="J58" t="s">
        <v>15734</v>
      </c>
      <c r="K58" s="1">
        <v>40956</v>
      </c>
      <c r="L58" s="7" t="s">
        <v>15735</v>
      </c>
      <c r="M58" s="7">
        <v>4</v>
      </c>
      <c r="N58" s="7">
        <v>2</v>
      </c>
      <c r="O58" s="7" t="s">
        <v>979</v>
      </c>
      <c r="Q58" s="12">
        <v>42480</v>
      </c>
      <c r="R58" s="12"/>
      <c r="T58" s="1"/>
      <c r="W58" t="s">
        <v>75</v>
      </c>
      <c r="X58" t="s">
        <v>75</v>
      </c>
      <c r="Y58" t="s">
        <v>75</v>
      </c>
      <c r="Z58" s="1">
        <v>42478</v>
      </c>
      <c r="AA58" t="s">
        <v>75</v>
      </c>
      <c r="AB58" t="s">
        <v>75</v>
      </c>
      <c r="AC58" s="12">
        <v>42464</v>
      </c>
      <c r="AD58" t="s">
        <v>75</v>
      </c>
      <c r="AE58" t="s">
        <v>75</v>
      </c>
      <c r="AF58" s="7" t="s">
        <v>17</v>
      </c>
      <c r="AG58" t="s">
        <v>75</v>
      </c>
      <c r="AH58" t="s">
        <v>75</v>
      </c>
      <c r="AI58" s="7">
        <v>3</v>
      </c>
      <c r="AJ58" s="1">
        <v>40956</v>
      </c>
      <c r="AK58" s="1">
        <v>41039</v>
      </c>
      <c r="AL58" s="1"/>
      <c r="AM58" s="1">
        <v>41009</v>
      </c>
      <c r="AN58" s="1">
        <v>41072</v>
      </c>
      <c r="AO58" s="1"/>
      <c r="AP58" s="12">
        <v>42480</v>
      </c>
      <c r="AQ58" s="12">
        <v>42481</v>
      </c>
      <c r="AR58" s="12">
        <v>42488</v>
      </c>
      <c r="AS58" t="s">
        <v>75</v>
      </c>
      <c r="AT58" s="1">
        <v>42513</v>
      </c>
      <c r="AU58" s="1">
        <v>42488</v>
      </c>
      <c r="AV58" s="7" t="s">
        <v>18</v>
      </c>
      <c r="AW58" t="s">
        <v>17</v>
      </c>
      <c r="AX58" t="s">
        <v>17</v>
      </c>
      <c r="AY58" t="s">
        <v>17</v>
      </c>
      <c r="AZ58" s="1">
        <v>42513</v>
      </c>
      <c r="BA58" s="1">
        <v>42513</v>
      </c>
      <c r="BB58" t="s">
        <v>17</v>
      </c>
      <c r="BC58" t="s">
        <v>17</v>
      </c>
      <c r="BD58" t="s">
        <v>17</v>
      </c>
      <c r="BE58" t="s">
        <v>17</v>
      </c>
      <c r="BF58" t="s">
        <v>17</v>
      </c>
      <c r="BG58" t="s">
        <v>17</v>
      </c>
      <c r="BH58" s="1">
        <v>42513</v>
      </c>
      <c r="BI58" s="1">
        <v>42495</v>
      </c>
      <c r="BJ58" t="s">
        <v>17</v>
      </c>
      <c r="BK58" t="s">
        <v>17</v>
      </c>
      <c r="BL58" t="s">
        <v>17</v>
      </c>
      <c r="BM58" t="s">
        <v>1004</v>
      </c>
      <c r="BN58" t="s">
        <v>17</v>
      </c>
      <c r="BO58" s="12"/>
      <c r="BP58" t="b">
        <v>0</v>
      </c>
      <c r="BQ58" t="b">
        <v>0</v>
      </c>
      <c r="BR58" s="7"/>
      <c r="BS58" s="7" t="s">
        <v>13</v>
      </c>
      <c r="BT58" t="b">
        <v>0</v>
      </c>
      <c r="BU58" t="b">
        <v>0</v>
      </c>
      <c r="BV58">
        <v>98</v>
      </c>
      <c r="BW58">
        <v>1</v>
      </c>
      <c r="CC58" s="1"/>
      <c r="CH58" s="7">
        <v>16</v>
      </c>
      <c r="CI58" s="7">
        <v>17</v>
      </c>
      <c r="CJ58" s="7">
        <v>-42480</v>
      </c>
      <c r="CK58" s="7">
        <v>42481</v>
      </c>
      <c r="CL58" s="7">
        <v>7</v>
      </c>
      <c r="CM58" s="7">
        <v>0</v>
      </c>
      <c r="CN58" s="7">
        <v>25</v>
      </c>
      <c r="CO58" s="7">
        <v>6</v>
      </c>
      <c r="CP58" s="7">
        <v>18</v>
      </c>
      <c r="CQ58" s="7">
        <v>8</v>
      </c>
      <c r="CR58" s="27">
        <v>2016</v>
      </c>
      <c r="CS58" s="27">
        <v>4</v>
      </c>
      <c r="CT58" s="27">
        <v>10</v>
      </c>
      <c r="CU58" s="27">
        <v>1</v>
      </c>
      <c r="CV58" s="27">
        <v>14</v>
      </c>
      <c r="CW58" s="27" t="s">
        <v>18857</v>
      </c>
      <c r="CX58" s="27" t="s">
        <v>24167</v>
      </c>
      <c r="CY58" s="27" t="s">
        <v>18857</v>
      </c>
      <c r="CZ58" s="27" t="s">
        <v>24457</v>
      </c>
      <c r="DA58" s="27" t="s">
        <v>24453</v>
      </c>
      <c r="DB58" s="27" t="s">
        <v>18773</v>
      </c>
      <c r="DC58" s="27">
        <v>2</v>
      </c>
      <c r="DD58" s="27">
        <v>90</v>
      </c>
    </row>
    <row r="59" spans="1:108" customFormat="1" hidden="1" x14ac:dyDescent="0.25">
      <c r="A59" s="7" t="s">
        <v>15736</v>
      </c>
      <c r="B59" s="12">
        <v>42489</v>
      </c>
      <c r="C59" s="7" t="s">
        <v>75</v>
      </c>
      <c r="D59" s="7" t="s">
        <v>226</v>
      </c>
      <c r="E59" s="7" t="s">
        <v>41</v>
      </c>
      <c r="F59" t="s">
        <v>3101</v>
      </c>
      <c r="G59" t="s">
        <v>15737</v>
      </c>
      <c r="H59" t="s">
        <v>15738</v>
      </c>
      <c r="J59" t="s">
        <v>15739</v>
      </c>
      <c r="K59" s="1">
        <v>38504</v>
      </c>
      <c r="L59" s="7" t="s">
        <v>15740</v>
      </c>
      <c r="M59" s="7">
        <v>10</v>
      </c>
      <c r="N59" s="7">
        <v>10</v>
      </c>
      <c r="O59" s="7" t="s">
        <v>979</v>
      </c>
      <c r="P59" t="s">
        <v>15741</v>
      </c>
      <c r="Q59" s="12">
        <v>42475</v>
      </c>
      <c r="R59" s="12">
        <v>42478</v>
      </c>
      <c r="T59" s="1"/>
      <c r="W59" t="s">
        <v>75</v>
      </c>
      <c r="X59" t="s">
        <v>75</v>
      </c>
      <c r="Y59" t="s">
        <v>75</v>
      </c>
      <c r="Z59" s="1">
        <v>42475</v>
      </c>
      <c r="AA59" t="s">
        <v>75</v>
      </c>
      <c r="AB59" t="s">
        <v>75</v>
      </c>
      <c r="AC59" s="12">
        <v>42469</v>
      </c>
      <c r="AD59" t="s">
        <v>17</v>
      </c>
      <c r="AE59" t="s">
        <v>75</v>
      </c>
      <c r="AF59" s="7" t="s">
        <v>17</v>
      </c>
      <c r="AG59" t="s">
        <v>75</v>
      </c>
      <c r="AH59" t="s">
        <v>75</v>
      </c>
      <c r="AI59" s="7">
        <v>99</v>
      </c>
      <c r="AJ59" s="1"/>
      <c r="AK59" s="1"/>
      <c r="AL59" s="1"/>
      <c r="AM59" s="1"/>
      <c r="AN59" s="1"/>
      <c r="AO59" s="1"/>
      <c r="AP59" s="12">
        <v>42479</v>
      </c>
      <c r="AQ59" s="12">
        <v>42480</v>
      </c>
      <c r="AR59" s="12">
        <v>42488</v>
      </c>
      <c r="AS59" t="s">
        <v>75</v>
      </c>
      <c r="AT59" s="1">
        <v>42513</v>
      </c>
      <c r="AU59" s="1">
        <v>42488</v>
      </c>
      <c r="AV59" s="7" t="s">
        <v>18</v>
      </c>
      <c r="AW59" t="s">
        <v>17</v>
      </c>
      <c r="AX59" t="s">
        <v>17</v>
      </c>
      <c r="AY59" t="s">
        <v>17</v>
      </c>
      <c r="AZ59" s="1">
        <v>42513</v>
      </c>
      <c r="BA59" s="1">
        <v>42513</v>
      </c>
      <c r="BB59" t="s">
        <v>17</v>
      </c>
      <c r="BC59" t="s">
        <v>17</v>
      </c>
      <c r="BD59" t="s">
        <v>17</v>
      </c>
      <c r="BE59" t="s">
        <v>17</v>
      </c>
      <c r="BF59" t="s">
        <v>17</v>
      </c>
      <c r="BG59" t="s">
        <v>17</v>
      </c>
      <c r="BH59" s="1">
        <v>42513</v>
      </c>
      <c r="BI59" s="1">
        <v>42495</v>
      </c>
      <c r="BJ59" t="s">
        <v>17</v>
      </c>
      <c r="BK59" t="s">
        <v>17</v>
      </c>
      <c r="BL59" t="s">
        <v>17</v>
      </c>
      <c r="BM59" t="s">
        <v>1004</v>
      </c>
      <c r="BN59" t="s">
        <v>17</v>
      </c>
      <c r="BO59" s="12"/>
      <c r="BP59" t="b">
        <v>0</v>
      </c>
      <c r="BQ59" t="b">
        <v>0</v>
      </c>
      <c r="BR59" s="7"/>
      <c r="BS59" s="7" t="s">
        <v>13</v>
      </c>
      <c r="BT59" t="b">
        <v>0</v>
      </c>
      <c r="BU59" t="b">
        <v>0</v>
      </c>
      <c r="BV59">
        <v>99</v>
      </c>
      <c r="BW59">
        <v>1</v>
      </c>
      <c r="CC59" s="1"/>
      <c r="CH59" s="7">
        <v>6</v>
      </c>
      <c r="CI59" s="7">
        <v>11</v>
      </c>
      <c r="CJ59" s="7">
        <v>3</v>
      </c>
      <c r="CK59" s="7">
        <v>2</v>
      </c>
      <c r="CL59" s="7">
        <v>8</v>
      </c>
      <c r="CM59" s="7">
        <v>0</v>
      </c>
      <c r="CN59" s="7">
        <v>25</v>
      </c>
      <c r="CO59" s="7">
        <v>6</v>
      </c>
      <c r="CP59" s="7">
        <v>18</v>
      </c>
      <c r="CQ59" s="7">
        <v>9</v>
      </c>
      <c r="CR59" s="27">
        <v>2016</v>
      </c>
      <c r="CS59" s="27">
        <v>4</v>
      </c>
      <c r="CT59" s="27">
        <v>10</v>
      </c>
      <c r="CU59" s="27">
        <v>1</v>
      </c>
      <c r="CV59" s="27">
        <v>14</v>
      </c>
      <c r="CW59" s="27" t="s">
        <v>18858</v>
      </c>
      <c r="CX59" s="27" t="s">
        <v>24167</v>
      </c>
      <c r="CY59" s="27" t="s">
        <v>18858</v>
      </c>
      <c r="CZ59" s="27" t="s">
        <v>24457</v>
      </c>
      <c r="DA59" s="27" t="s">
        <v>24453</v>
      </c>
      <c r="DB59" s="27" t="s">
        <v>24450</v>
      </c>
      <c r="DC59" s="27">
        <v>1</v>
      </c>
      <c r="DD59" s="27">
        <v>90</v>
      </c>
    </row>
    <row r="60" spans="1:108" customFormat="1" hidden="1" x14ac:dyDescent="0.25">
      <c r="A60" s="7" t="s">
        <v>15742</v>
      </c>
      <c r="B60" s="12">
        <v>42496</v>
      </c>
      <c r="C60" s="7" t="s">
        <v>75</v>
      </c>
      <c r="D60" s="7" t="s">
        <v>256</v>
      </c>
      <c r="E60" s="7" t="s">
        <v>14</v>
      </c>
      <c r="F60" t="s">
        <v>15743</v>
      </c>
      <c r="G60" t="s">
        <v>15744</v>
      </c>
      <c r="H60" t="s">
        <v>15745</v>
      </c>
      <c r="J60" t="s">
        <v>15746</v>
      </c>
      <c r="K60" s="1">
        <v>42198</v>
      </c>
      <c r="L60" s="7" t="s">
        <v>15747</v>
      </c>
      <c r="M60" s="7">
        <v>0</v>
      </c>
      <c r="N60" s="7">
        <v>9</v>
      </c>
      <c r="O60" s="7" t="s">
        <v>979</v>
      </c>
      <c r="P60" t="s">
        <v>15748</v>
      </c>
      <c r="Q60" s="12">
        <v>42480</v>
      </c>
      <c r="R60" s="12">
        <v>42480</v>
      </c>
      <c r="T60" s="1"/>
      <c r="W60" t="s">
        <v>75</v>
      </c>
      <c r="X60" t="s">
        <v>17</v>
      </c>
      <c r="Y60" t="s">
        <v>17</v>
      </c>
      <c r="Z60" s="1"/>
      <c r="AA60" t="s">
        <v>75</v>
      </c>
      <c r="AB60" t="s">
        <v>17</v>
      </c>
      <c r="AC60" s="12">
        <v>42475</v>
      </c>
      <c r="AD60" t="s">
        <v>75</v>
      </c>
      <c r="AE60" t="s">
        <v>75</v>
      </c>
      <c r="AF60" s="7" t="s">
        <v>75</v>
      </c>
      <c r="AG60" t="s">
        <v>75</v>
      </c>
      <c r="AH60" t="s">
        <v>75</v>
      </c>
      <c r="AI60" s="7">
        <v>2</v>
      </c>
      <c r="AJ60" s="1"/>
      <c r="AK60" s="1">
        <v>42332</v>
      </c>
      <c r="AL60" s="1"/>
      <c r="AM60" s="1">
        <v>42262</v>
      </c>
      <c r="AN60" s="1"/>
      <c r="AO60" s="1"/>
      <c r="AP60" s="12">
        <v>42480</v>
      </c>
      <c r="AQ60" s="12">
        <v>42481</v>
      </c>
      <c r="AR60" s="12">
        <v>42495</v>
      </c>
      <c r="AS60" t="s">
        <v>75</v>
      </c>
      <c r="AT60" s="1">
        <v>42513</v>
      </c>
      <c r="AU60" s="1">
        <v>42496</v>
      </c>
      <c r="AV60" s="7" t="s">
        <v>18</v>
      </c>
      <c r="AW60" t="s">
        <v>17</v>
      </c>
      <c r="AX60" t="s">
        <v>17</v>
      </c>
      <c r="AY60" t="s">
        <v>17</v>
      </c>
      <c r="AZ60" s="1">
        <v>42513</v>
      </c>
      <c r="BA60" s="1">
        <v>42513</v>
      </c>
      <c r="BB60" t="s">
        <v>17</v>
      </c>
      <c r="BC60" t="s">
        <v>17</v>
      </c>
      <c r="BD60" t="s">
        <v>17</v>
      </c>
      <c r="BE60" t="s">
        <v>17</v>
      </c>
      <c r="BF60" t="s">
        <v>17</v>
      </c>
      <c r="BG60" t="s">
        <v>17</v>
      </c>
      <c r="BH60" s="1">
        <v>42513</v>
      </c>
      <c r="BI60" s="1">
        <v>42495</v>
      </c>
      <c r="BJ60" t="s">
        <v>17</v>
      </c>
      <c r="BK60" t="s">
        <v>17</v>
      </c>
      <c r="BL60" t="s">
        <v>17</v>
      </c>
      <c r="BM60" t="s">
        <v>1004</v>
      </c>
      <c r="BN60" t="s">
        <v>17</v>
      </c>
      <c r="BO60" s="12"/>
      <c r="BP60" t="b">
        <v>0</v>
      </c>
      <c r="BQ60" t="b">
        <v>0</v>
      </c>
      <c r="BR60" s="7"/>
      <c r="BS60" s="7" t="s">
        <v>13</v>
      </c>
      <c r="BT60" t="b">
        <v>0</v>
      </c>
      <c r="BU60" t="b">
        <v>0</v>
      </c>
      <c r="BV60">
        <v>100</v>
      </c>
      <c r="BW60">
        <v>1</v>
      </c>
      <c r="CC60" s="1"/>
      <c r="CH60" s="7">
        <v>5</v>
      </c>
      <c r="CI60" s="7">
        <v>6</v>
      </c>
      <c r="CJ60" s="7">
        <v>0</v>
      </c>
      <c r="CK60" s="7">
        <v>1</v>
      </c>
      <c r="CL60" s="7">
        <v>14</v>
      </c>
      <c r="CM60" s="7">
        <v>1</v>
      </c>
      <c r="CN60" s="7">
        <v>18</v>
      </c>
      <c r="CO60" s="7">
        <v>-1</v>
      </c>
      <c r="CP60" s="7">
        <v>18</v>
      </c>
      <c r="CQ60" s="7">
        <v>15</v>
      </c>
      <c r="CR60" s="27">
        <v>2016</v>
      </c>
      <c r="CS60" s="27">
        <v>4</v>
      </c>
      <c r="CT60" s="27">
        <v>10</v>
      </c>
      <c r="CU60" s="27">
        <v>1</v>
      </c>
      <c r="CV60" s="27">
        <v>15</v>
      </c>
      <c r="CW60" s="27" t="s">
        <v>18858</v>
      </c>
      <c r="CX60" s="27" t="s">
        <v>24167</v>
      </c>
      <c r="CY60" s="27" t="s">
        <v>18858</v>
      </c>
      <c r="CZ60" s="27" t="s">
        <v>24318</v>
      </c>
      <c r="DA60" s="27" t="s">
        <v>24453</v>
      </c>
      <c r="DB60" s="27" t="s">
        <v>24326</v>
      </c>
      <c r="DC60" s="27">
        <v>1</v>
      </c>
      <c r="DD60" s="27">
        <v>90</v>
      </c>
    </row>
    <row r="61" spans="1:108" customFormat="1" hidden="1" x14ac:dyDescent="0.25">
      <c r="A61" s="7" t="s">
        <v>15749</v>
      </c>
      <c r="B61" s="12">
        <v>42496</v>
      </c>
      <c r="C61" s="7" t="s">
        <v>75</v>
      </c>
      <c r="D61" s="7" t="s">
        <v>256</v>
      </c>
      <c r="E61" s="7" t="s">
        <v>14</v>
      </c>
      <c r="F61" t="s">
        <v>14515</v>
      </c>
      <c r="G61" t="s">
        <v>15750</v>
      </c>
      <c r="H61" t="s">
        <v>15751</v>
      </c>
      <c r="J61" t="s">
        <v>15752</v>
      </c>
      <c r="K61" s="1">
        <v>41981</v>
      </c>
      <c r="L61" s="7" t="s">
        <v>12315</v>
      </c>
      <c r="M61" s="7">
        <v>1</v>
      </c>
      <c r="N61" s="7">
        <v>4</v>
      </c>
      <c r="O61" s="7" t="s">
        <v>1011</v>
      </c>
      <c r="P61" t="s">
        <v>15753</v>
      </c>
      <c r="Q61" s="12">
        <v>42485</v>
      </c>
      <c r="R61" s="12">
        <v>42485</v>
      </c>
      <c r="T61" s="1"/>
      <c r="W61" t="s">
        <v>75</v>
      </c>
      <c r="X61" t="s">
        <v>75</v>
      </c>
      <c r="Y61" t="s">
        <v>17</v>
      </c>
      <c r="Z61" s="1"/>
      <c r="AA61" t="s">
        <v>75</v>
      </c>
      <c r="AB61" t="s">
        <v>75</v>
      </c>
      <c r="AC61" s="12">
        <v>42481</v>
      </c>
      <c r="AD61" t="s">
        <v>75</v>
      </c>
      <c r="AE61" t="s">
        <v>75</v>
      </c>
      <c r="AF61" s="7" t="s">
        <v>17</v>
      </c>
      <c r="AG61" t="s">
        <v>75</v>
      </c>
      <c r="AH61" t="s">
        <v>75</v>
      </c>
      <c r="AI61" s="7">
        <v>3</v>
      </c>
      <c r="AJ61" s="1"/>
      <c r="AK61" s="1">
        <v>42143</v>
      </c>
      <c r="AL61" s="1"/>
      <c r="AM61" s="1">
        <v>42075</v>
      </c>
      <c r="AN61" s="1">
        <v>42478</v>
      </c>
      <c r="AO61" s="1"/>
      <c r="AP61" s="12">
        <v>42485</v>
      </c>
      <c r="AQ61" s="12">
        <v>42486</v>
      </c>
      <c r="AR61" s="12">
        <v>42495</v>
      </c>
      <c r="AS61" t="s">
        <v>75</v>
      </c>
      <c r="AT61" s="1">
        <v>42507</v>
      </c>
      <c r="AU61" s="1">
        <v>42496</v>
      </c>
      <c r="AV61" s="7" t="s">
        <v>23</v>
      </c>
      <c r="AW61" t="s">
        <v>17</v>
      </c>
      <c r="AX61" t="s">
        <v>17</v>
      </c>
      <c r="AY61" t="s">
        <v>17</v>
      </c>
      <c r="AZ61" s="1">
        <v>42508</v>
      </c>
      <c r="BA61" s="1">
        <v>42508</v>
      </c>
      <c r="BB61" t="s">
        <v>17</v>
      </c>
      <c r="BC61" t="s">
        <v>17</v>
      </c>
      <c r="BD61" t="s">
        <v>17</v>
      </c>
      <c r="BE61" t="s">
        <v>17</v>
      </c>
      <c r="BF61" t="s">
        <v>17</v>
      </c>
      <c r="BG61" t="s">
        <v>17</v>
      </c>
      <c r="BH61" s="1">
        <v>42508</v>
      </c>
      <c r="BI61" s="1">
        <v>42502</v>
      </c>
      <c r="BJ61" t="s">
        <v>17</v>
      </c>
      <c r="BK61" t="s">
        <v>17</v>
      </c>
      <c r="BL61" t="s">
        <v>17</v>
      </c>
      <c r="BM61" t="s">
        <v>1004</v>
      </c>
      <c r="BN61" t="s">
        <v>17</v>
      </c>
      <c r="BO61" s="12"/>
      <c r="BP61" t="b">
        <v>0</v>
      </c>
      <c r="BQ61" t="b">
        <v>0</v>
      </c>
      <c r="BR61" s="7"/>
      <c r="BS61" s="7" t="s">
        <v>13</v>
      </c>
      <c r="BT61" t="b">
        <v>0</v>
      </c>
      <c r="BU61" t="b">
        <v>0</v>
      </c>
      <c r="BV61">
        <v>101</v>
      </c>
      <c r="BW61">
        <v>1</v>
      </c>
      <c r="CC61" s="1"/>
      <c r="CH61" s="7">
        <v>4</v>
      </c>
      <c r="CI61" s="7">
        <v>5</v>
      </c>
      <c r="CJ61" s="7">
        <v>0</v>
      </c>
      <c r="CK61" s="7">
        <v>1</v>
      </c>
      <c r="CL61" s="7">
        <v>9</v>
      </c>
      <c r="CM61" s="7">
        <v>1</v>
      </c>
      <c r="CN61" s="7">
        <v>13</v>
      </c>
      <c r="CO61" s="7">
        <v>6</v>
      </c>
      <c r="CP61" s="7">
        <v>6</v>
      </c>
      <c r="CQ61" s="7">
        <v>10</v>
      </c>
      <c r="CR61" s="27">
        <v>2016</v>
      </c>
      <c r="CS61" s="27">
        <v>4</v>
      </c>
      <c r="CT61" s="27">
        <v>10</v>
      </c>
      <c r="CU61" s="27">
        <v>1</v>
      </c>
      <c r="CV61" s="27">
        <v>16</v>
      </c>
      <c r="CW61" s="27" t="s">
        <v>18858</v>
      </c>
      <c r="CX61" s="27" t="s">
        <v>24167</v>
      </c>
      <c r="CY61" s="27" t="s">
        <v>18858</v>
      </c>
      <c r="CZ61" s="27" t="s">
        <v>24457</v>
      </c>
      <c r="DA61" s="27" t="s">
        <v>24325</v>
      </c>
      <c r="DB61" s="27" t="s">
        <v>18773</v>
      </c>
      <c r="DC61" s="27">
        <v>1</v>
      </c>
      <c r="DD61" s="27">
        <v>90</v>
      </c>
    </row>
    <row r="62" spans="1:108" customFormat="1" hidden="1" x14ac:dyDescent="0.25">
      <c r="A62" s="7" t="s">
        <v>15754</v>
      </c>
      <c r="B62" s="12">
        <v>42496</v>
      </c>
      <c r="C62" s="7" t="s">
        <v>75</v>
      </c>
      <c r="D62" s="7" t="s">
        <v>2751</v>
      </c>
      <c r="E62" s="7" t="s">
        <v>14</v>
      </c>
      <c r="F62" t="s">
        <v>15755</v>
      </c>
      <c r="G62" t="s">
        <v>15756</v>
      </c>
      <c r="H62" t="s">
        <v>15757</v>
      </c>
      <c r="J62" t="s">
        <v>15758</v>
      </c>
      <c r="K62" s="1">
        <v>40028</v>
      </c>
      <c r="L62" s="7" t="s">
        <v>15759</v>
      </c>
      <c r="M62" s="7">
        <v>6</v>
      </c>
      <c r="N62" s="7">
        <v>8</v>
      </c>
      <c r="O62" s="7" t="s">
        <v>979</v>
      </c>
      <c r="P62" t="s">
        <v>15760</v>
      </c>
      <c r="Q62" s="12">
        <v>42470</v>
      </c>
      <c r="R62" s="12">
        <v>42475</v>
      </c>
      <c r="T62" s="1"/>
      <c r="W62" t="s">
        <v>17</v>
      </c>
      <c r="X62" t="s">
        <v>75</v>
      </c>
      <c r="Y62" t="s">
        <v>17</v>
      </c>
      <c r="Z62" s="1"/>
      <c r="AA62" t="s">
        <v>17</v>
      </c>
      <c r="AB62" t="s">
        <v>17</v>
      </c>
      <c r="AC62" s="12">
        <v>42469</v>
      </c>
      <c r="AD62" t="s">
        <v>75</v>
      </c>
      <c r="AE62" t="s">
        <v>75</v>
      </c>
      <c r="AF62" s="7" t="s">
        <v>75</v>
      </c>
      <c r="AG62" t="s">
        <v>75</v>
      </c>
      <c r="AH62" t="s">
        <v>75</v>
      </c>
      <c r="AI62" s="7">
        <v>0</v>
      </c>
      <c r="AJ62" s="1"/>
      <c r="AK62" s="1"/>
      <c r="AL62" s="1"/>
      <c r="AM62" s="1"/>
      <c r="AN62" s="1"/>
      <c r="AO62" s="1"/>
      <c r="AP62" s="12">
        <v>42479</v>
      </c>
      <c r="AQ62" s="12">
        <v>42480</v>
      </c>
      <c r="AR62" s="12">
        <v>42495</v>
      </c>
      <c r="AS62" t="s">
        <v>75</v>
      </c>
      <c r="AT62" s="1">
        <v>42513</v>
      </c>
      <c r="AU62" s="1">
        <v>42496</v>
      </c>
      <c r="AV62" s="7" t="s">
        <v>18</v>
      </c>
      <c r="AW62" t="s">
        <v>17</v>
      </c>
      <c r="AX62" t="s">
        <v>17</v>
      </c>
      <c r="AY62" t="s">
        <v>17</v>
      </c>
      <c r="AZ62" s="1">
        <v>42513</v>
      </c>
      <c r="BA62" s="1">
        <v>42513</v>
      </c>
      <c r="BB62" t="s">
        <v>17</v>
      </c>
      <c r="BC62" t="s">
        <v>17</v>
      </c>
      <c r="BD62" t="s">
        <v>17</v>
      </c>
      <c r="BE62" t="s">
        <v>17</v>
      </c>
      <c r="BF62" t="s">
        <v>17</v>
      </c>
      <c r="BG62" t="s">
        <v>17</v>
      </c>
      <c r="BH62" s="1">
        <v>42513</v>
      </c>
      <c r="BI62" s="1">
        <v>42495</v>
      </c>
      <c r="BJ62" t="s">
        <v>17</v>
      </c>
      <c r="BK62" t="s">
        <v>17</v>
      </c>
      <c r="BL62" t="s">
        <v>17</v>
      </c>
      <c r="BM62" t="s">
        <v>1004</v>
      </c>
      <c r="BN62" t="s">
        <v>17</v>
      </c>
      <c r="BO62" s="12"/>
      <c r="BP62" t="b">
        <v>0</v>
      </c>
      <c r="BQ62" t="b">
        <v>0</v>
      </c>
      <c r="BR62" s="7"/>
      <c r="BS62" s="7" t="s">
        <v>13</v>
      </c>
      <c r="BT62" t="b">
        <v>0</v>
      </c>
      <c r="BU62" t="b">
        <v>0</v>
      </c>
      <c r="BV62">
        <v>102</v>
      </c>
      <c r="BW62">
        <v>1</v>
      </c>
      <c r="CC62" s="1"/>
      <c r="CH62" s="7">
        <v>1</v>
      </c>
      <c r="CI62" s="7">
        <v>11</v>
      </c>
      <c r="CJ62" s="7">
        <v>5</v>
      </c>
      <c r="CK62" s="7">
        <v>5</v>
      </c>
      <c r="CL62" s="7">
        <v>15</v>
      </c>
      <c r="CM62" s="7">
        <v>1</v>
      </c>
      <c r="CN62" s="7">
        <v>18</v>
      </c>
      <c r="CO62" s="7">
        <v>-1</v>
      </c>
      <c r="CP62" s="7">
        <v>18</v>
      </c>
      <c r="CQ62" s="7">
        <v>16</v>
      </c>
      <c r="CR62" s="27">
        <v>2016</v>
      </c>
      <c r="CS62" s="27">
        <v>4</v>
      </c>
      <c r="CT62" s="27">
        <v>10</v>
      </c>
      <c r="CU62" s="27">
        <v>1</v>
      </c>
      <c r="CV62" s="27">
        <v>14</v>
      </c>
      <c r="CW62" s="27" t="s">
        <v>18858</v>
      </c>
      <c r="CX62" s="27" t="s">
        <v>24167</v>
      </c>
      <c r="CY62" s="27" t="s">
        <v>18858</v>
      </c>
      <c r="CZ62" s="27" t="s">
        <v>24318</v>
      </c>
      <c r="DA62" s="27" t="s">
        <v>24453</v>
      </c>
      <c r="DB62" s="27" t="s">
        <v>18772</v>
      </c>
      <c r="DC62" s="27">
        <v>1</v>
      </c>
      <c r="DD62" s="27">
        <v>90</v>
      </c>
    </row>
    <row r="63" spans="1:108" customFormat="1" hidden="1" x14ac:dyDescent="0.25">
      <c r="A63" s="7" t="s">
        <v>15761</v>
      </c>
      <c r="B63" s="12">
        <v>42496</v>
      </c>
      <c r="C63" s="7" t="s">
        <v>75</v>
      </c>
      <c r="D63" s="7" t="s">
        <v>370</v>
      </c>
      <c r="E63" s="7" t="s">
        <v>24</v>
      </c>
      <c r="F63" t="s">
        <v>3392</v>
      </c>
      <c r="G63" t="s">
        <v>15762</v>
      </c>
      <c r="H63" t="s">
        <v>15763</v>
      </c>
      <c r="J63" t="s">
        <v>15764</v>
      </c>
      <c r="K63" s="1">
        <v>38449</v>
      </c>
      <c r="L63" s="7" t="s">
        <v>15765</v>
      </c>
      <c r="M63" s="7">
        <v>11</v>
      </c>
      <c r="N63" s="7">
        <v>0</v>
      </c>
      <c r="O63" s="7" t="s">
        <v>1011</v>
      </c>
      <c r="P63" t="s">
        <v>15766</v>
      </c>
      <c r="Q63" s="12">
        <v>42487</v>
      </c>
      <c r="R63" s="12">
        <v>42487</v>
      </c>
      <c r="T63" s="1"/>
      <c r="W63" t="s">
        <v>75</v>
      </c>
      <c r="X63" t="s">
        <v>17</v>
      </c>
      <c r="Y63" t="s">
        <v>17</v>
      </c>
      <c r="Z63" s="1"/>
      <c r="AA63" t="s">
        <v>75</v>
      </c>
      <c r="AB63" t="s">
        <v>17</v>
      </c>
      <c r="AC63" s="12">
        <v>42484</v>
      </c>
      <c r="AD63" t="s">
        <v>75</v>
      </c>
      <c r="AE63" t="s">
        <v>75</v>
      </c>
      <c r="AF63" s="7" t="s">
        <v>75</v>
      </c>
      <c r="AG63" t="s">
        <v>75</v>
      </c>
      <c r="AH63" t="s">
        <v>75</v>
      </c>
      <c r="AI63" s="7">
        <v>3</v>
      </c>
      <c r="AJ63" s="1"/>
      <c r="AK63" s="1"/>
      <c r="AL63" s="1"/>
      <c r="AM63" s="1"/>
      <c r="AN63" s="1"/>
      <c r="AO63" s="1"/>
      <c r="AP63" s="12">
        <v>42488</v>
      </c>
      <c r="AQ63" s="12">
        <v>42489</v>
      </c>
      <c r="AR63" s="12">
        <v>42496</v>
      </c>
      <c r="AS63" t="s">
        <v>75</v>
      </c>
      <c r="AT63" s="1">
        <v>42513</v>
      </c>
      <c r="AU63" s="1">
        <v>42496</v>
      </c>
      <c r="AV63" s="7" t="s">
        <v>18</v>
      </c>
      <c r="AW63" t="s">
        <v>17</v>
      </c>
      <c r="AX63" t="s">
        <v>17</v>
      </c>
      <c r="AY63" t="s">
        <v>17</v>
      </c>
      <c r="AZ63" s="1">
        <v>42513</v>
      </c>
      <c r="BA63" s="1">
        <v>42513</v>
      </c>
      <c r="BB63" t="s">
        <v>17</v>
      </c>
      <c r="BC63" t="s">
        <v>17</v>
      </c>
      <c r="BD63" t="s">
        <v>17</v>
      </c>
      <c r="BE63" t="s">
        <v>17</v>
      </c>
      <c r="BF63" t="s">
        <v>17</v>
      </c>
      <c r="BG63" t="s">
        <v>17</v>
      </c>
      <c r="BH63" s="1">
        <v>42513</v>
      </c>
      <c r="BI63" s="1">
        <v>42500</v>
      </c>
      <c r="BJ63" t="s">
        <v>17</v>
      </c>
      <c r="BK63" t="s">
        <v>17</v>
      </c>
      <c r="BL63" t="s">
        <v>17</v>
      </c>
      <c r="BM63" t="s">
        <v>1004</v>
      </c>
      <c r="BN63" t="s">
        <v>17</v>
      </c>
      <c r="BO63" s="12"/>
      <c r="BP63" t="b">
        <v>0</v>
      </c>
      <c r="BQ63" t="b">
        <v>0</v>
      </c>
      <c r="BR63" s="7"/>
      <c r="BS63" s="7" t="s">
        <v>13</v>
      </c>
      <c r="BT63" t="b">
        <v>0</v>
      </c>
      <c r="BU63" t="b">
        <v>0</v>
      </c>
      <c r="BV63">
        <v>103</v>
      </c>
      <c r="BW63">
        <v>1</v>
      </c>
      <c r="CC63" s="1"/>
      <c r="CH63" s="7">
        <v>3</v>
      </c>
      <c r="CI63" s="7">
        <v>5</v>
      </c>
      <c r="CJ63" s="7">
        <v>0</v>
      </c>
      <c r="CK63" s="7">
        <v>2</v>
      </c>
      <c r="CL63" s="7">
        <v>7</v>
      </c>
      <c r="CM63" s="7">
        <v>0</v>
      </c>
      <c r="CN63" s="7">
        <v>17</v>
      </c>
      <c r="CO63" s="7">
        <v>4</v>
      </c>
      <c r="CP63" s="7">
        <v>13</v>
      </c>
      <c r="CQ63" s="7">
        <v>7</v>
      </c>
      <c r="CR63" s="27">
        <v>2016</v>
      </c>
      <c r="CS63" s="27">
        <v>4</v>
      </c>
      <c r="CT63" s="27">
        <v>10</v>
      </c>
      <c r="CU63" s="27">
        <v>1</v>
      </c>
      <c r="CV63" s="27">
        <v>16</v>
      </c>
      <c r="CW63" s="27" t="s">
        <v>18858</v>
      </c>
      <c r="CX63" s="27" t="s">
        <v>24324</v>
      </c>
      <c r="CY63" s="27" t="s">
        <v>18858</v>
      </c>
      <c r="CZ63" s="27" t="s">
        <v>24459</v>
      </c>
      <c r="DA63" s="27" t="s">
        <v>24325</v>
      </c>
      <c r="DB63" s="27" t="s">
        <v>18773</v>
      </c>
      <c r="DC63" s="27">
        <v>1</v>
      </c>
      <c r="DD63" s="27">
        <v>90</v>
      </c>
    </row>
    <row r="64" spans="1:108" customFormat="1" hidden="1" x14ac:dyDescent="0.25">
      <c r="A64" s="7" t="s">
        <v>15767</v>
      </c>
      <c r="B64" s="12">
        <v>42496</v>
      </c>
      <c r="C64" s="7" t="s">
        <v>75</v>
      </c>
      <c r="D64" s="7" t="s">
        <v>370</v>
      </c>
      <c r="E64" s="7" t="s">
        <v>24</v>
      </c>
      <c r="F64" t="s">
        <v>3392</v>
      </c>
      <c r="G64" t="s">
        <v>15768</v>
      </c>
      <c r="J64" t="s">
        <v>15769</v>
      </c>
      <c r="K64" s="1">
        <v>41854</v>
      </c>
      <c r="L64" s="7" t="s">
        <v>15770</v>
      </c>
      <c r="M64" s="7">
        <v>1</v>
      </c>
      <c r="N64" s="7">
        <v>8</v>
      </c>
      <c r="O64" s="7" t="s">
        <v>979</v>
      </c>
      <c r="P64" t="s">
        <v>15766</v>
      </c>
      <c r="Q64" s="12">
        <v>42487</v>
      </c>
      <c r="R64" s="12">
        <v>42487</v>
      </c>
      <c r="T64" s="1"/>
      <c r="W64" t="s">
        <v>75</v>
      </c>
      <c r="X64" t="s">
        <v>17</v>
      </c>
      <c r="Y64" t="s">
        <v>75</v>
      </c>
      <c r="Z64" s="1">
        <v>42487</v>
      </c>
      <c r="AA64" t="s">
        <v>75</v>
      </c>
      <c r="AB64" t="s">
        <v>17</v>
      </c>
      <c r="AC64" s="12">
        <v>42485</v>
      </c>
      <c r="AD64" t="s">
        <v>75</v>
      </c>
      <c r="AE64" t="s">
        <v>75</v>
      </c>
      <c r="AF64" s="7" t="s">
        <v>75</v>
      </c>
      <c r="AG64" t="s">
        <v>75</v>
      </c>
      <c r="AH64" t="s">
        <v>75</v>
      </c>
      <c r="AI64" s="7">
        <v>3</v>
      </c>
      <c r="AJ64" s="1">
        <v>41855</v>
      </c>
      <c r="AK64" s="1">
        <v>41949</v>
      </c>
      <c r="AL64" s="1"/>
      <c r="AM64" s="1">
        <v>41919</v>
      </c>
      <c r="AN64" s="1">
        <v>41985</v>
      </c>
      <c r="AO64" s="1"/>
      <c r="AP64" s="12">
        <v>42488</v>
      </c>
      <c r="AQ64" s="12">
        <v>42489</v>
      </c>
      <c r="AR64" s="12">
        <v>42496</v>
      </c>
      <c r="AS64" t="s">
        <v>75</v>
      </c>
      <c r="AT64" s="1">
        <v>42513</v>
      </c>
      <c r="AU64" s="1">
        <v>42496</v>
      </c>
      <c r="AV64" s="7" t="s">
        <v>22</v>
      </c>
      <c r="AW64" t="s">
        <v>17</v>
      </c>
      <c r="AX64" t="s">
        <v>17</v>
      </c>
      <c r="AY64" t="s">
        <v>17</v>
      </c>
      <c r="AZ64" s="1">
        <v>42513</v>
      </c>
      <c r="BA64" s="1">
        <v>42513</v>
      </c>
      <c r="BB64" t="s">
        <v>17</v>
      </c>
      <c r="BC64" t="s">
        <v>17</v>
      </c>
      <c r="BD64" t="s">
        <v>17</v>
      </c>
      <c r="BE64" t="s">
        <v>17</v>
      </c>
      <c r="BF64" t="s">
        <v>17</v>
      </c>
      <c r="BG64" t="s">
        <v>17</v>
      </c>
      <c r="BH64" s="1">
        <v>42513</v>
      </c>
      <c r="BI64" s="1">
        <v>42500</v>
      </c>
      <c r="BO64" s="12"/>
      <c r="BP64" t="b">
        <v>0</v>
      </c>
      <c r="BQ64" t="b">
        <v>0</v>
      </c>
      <c r="BR64" s="7"/>
      <c r="BS64" s="7" t="s">
        <v>13</v>
      </c>
      <c r="BT64" t="b">
        <v>0</v>
      </c>
      <c r="BU64" t="b">
        <v>0</v>
      </c>
      <c r="BV64">
        <v>104</v>
      </c>
      <c r="BW64">
        <v>1</v>
      </c>
      <c r="CC64" s="1"/>
      <c r="CH64" s="7">
        <v>2</v>
      </c>
      <c r="CI64" s="7">
        <v>4</v>
      </c>
      <c r="CJ64" s="7">
        <v>0</v>
      </c>
      <c r="CK64" s="7">
        <v>2</v>
      </c>
      <c r="CL64" s="7">
        <v>7</v>
      </c>
      <c r="CM64" s="7">
        <v>0</v>
      </c>
      <c r="CN64" s="7">
        <v>17</v>
      </c>
      <c r="CO64" s="7">
        <v>4</v>
      </c>
      <c r="CP64" s="7">
        <v>13</v>
      </c>
      <c r="CQ64" s="7">
        <v>7</v>
      </c>
      <c r="CR64" s="27">
        <v>2016</v>
      </c>
      <c r="CS64" s="27">
        <v>4</v>
      </c>
      <c r="CT64" s="27">
        <v>10</v>
      </c>
      <c r="CU64" s="27">
        <v>1</v>
      </c>
      <c r="CV64" s="27">
        <v>17</v>
      </c>
      <c r="CW64" s="27" t="s">
        <v>18858</v>
      </c>
      <c r="CX64" s="27" t="s">
        <v>24324</v>
      </c>
      <c r="CY64" s="27" t="s">
        <v>18858</v>
      </c>
      <c r="CZ64" s="27" t="s">
        <v>24459</v>
      </c>
      <c r="DA64" s="27" t="s">
        <v>24325</v>
      </c>
      <c r="DB64" s="27" t="s">
        <v>18773</v>
      </c>
      <c r="DC64" s="27">
        <v>1</v>
      </c>
      <c r="DD64" s="27">
        <v>90</v>
      </c>
    </row>
    <row r="65" spans="1:108" customFormat="1" hidden="1" x14ac:dyDescent="0.25">
      <c r="A65" s="7" t="s">
        <v>15771</v>
      </c>
      <c r="B65" s="12">
        <v>42495</v>
      </c>
      <c r="C65" s="7" t="s">
        <v>75</v>
      </c>
      <c r="D65" s="7" t="s">
        <v>455</v>
      </c>
      <c r="E65" s="7" t="s">
        <v>32</v>
      </c>
      <c r="F65" t="s">
        <v>15772</v>
      </c>
      <c r="G65" t="s">
        <v>15773</v>
      </c>
      <c r="H65" t="s">
        <v>15774</v>
      </c>
      <c r="J65" t="s">
        <v>15775</v>
      </c>
      <c r="K65" s="1">
        <v>42128</v>
      </c>
      <c r="L65" s="7" t="s">
        <v>15776</v>
      </c>
      <c r="M65" s="7">
        <v>0</v>
      </c>
      <c r="N65" s="7">
        <v>11</v>
      </c>
      <c r="O65" s="7" t="s">
        <v>1011</v>
      </c>
      <c r="P65" t="s">
        <v>15777</v>
      </c>
      <c r="Q65" s="12">
        <v>42478</v>
      </c>
      <c r="R65" s="12">
        <v>42478</v>
      </c>
      <c r="T65" s="1"/>
      <c r="W65" t="s">
        <v>75</v>
      </c>
      <c r="X65" t="s">
        <v>17</v>
      </c>
      <c r="Y65" t="s">
        <v>75</v>
      </c>
      <c r="Z65" s="1">
        <v>42478</v>
      </c>
      <c r="AA65" t="s">
        <v>17</v>
      </c>
      <c r="AB65" t="s">
        <v>75</v>
      </c>
      <c r="AC65" s="12">
        <v>42475</v>
      </c>
      <c r="AD65" t="s">
        <v>75</v>
      </c>
      <c r="AE65" t="s">
        <v>75</v>
      </c>
      <c r="AF65" s="7" t="s">
        <v>17</v>
      </c>
      <c r="AG65" t="s">
        <v>75</v>
      </c>
      <c r="AH65" t="s">
        <v>75</v>
      </c>
      <c r="AI65" s="7">
        <v>2</v>
      </c>
      <c r="AJ65" s="1">
        <v>42171</v>
      </c>
      <c r="AK65" s="1">
        <v>42235</v>
      </c>
      <c r="AL65" s="1"/>
      <c r="AM65" s="1">
        <v>42201</v>
      </c>
      <c r="AN65" s="1"/>
      <c r="AO65" s="1"/>
      <c r="AP65" s="12">
        <v>42478</v>
      </c>
      <c r="AQ65" s="12">
        <v>42479</v>
      </c>
      <c r="AR65" s="12">
        <v>42494</v>
      </c>
      <c r="AS65" t="s">
        <v>75</v>
      </c>
      <c r="AT65" s="1">
        <v>42513</v>
      </c>
      <c r="AU65" s="1">
        <v>42495</v>
      </c>
      <c r="AV65" s="7" t="s">
        <v>18</v>
      </c>
      <c r="AZ65" s="1">
        <v>42513</v>
      </c>
      <c r="BA65" s="1">
        <v>42513</v>
      </c>
      <c r="BB65" t="s">
        <v>17</v>
      </c>
      <c r="BC65" t="s">
        <v>17</v>
      </c>
      <c r="BD65" t="s">
        <v>17</v>
      </c>
      <c r="BE65" t="s">
        <v>17</v>
      </c>
      <c r="BF65" t="s">
        <v>17</v>
      </c>
      <c r="BG65" t="s">
        <v>17</v>
      </c>
      <c r="BH65" s="1">
        <v>42513</v>
      </c>
      <c r="BI65" s="1">
        <v>42502</v>
      </c>
      <c r="BJ65" t="s">
        <v>17</v>
      </c>
      <c r="BK65" t="s">
        <v>17</v>
      </c>
      <c r="BL65" t="s">
        <v>17</v>
      </c>
      <c r="BM65" t="s">
        <v>1004</v>
      </c>
      <c r="BN65" t="s">
        <v>17</v>
      </c>
      <c r="BO65" s="12"/>
      <c r="BP65" t="b">
        <v>0</v>
      </c>
      <c r="BQ65" t="b">
        <v>0</v>
      </c>
      <c r="BR65" s="7"/>
      <c r="BS65" s="7" t="s">
        <v>13</v>
      </c>
      <c r="BT65" t="b">
        <v>0</v>
      </c>
      <c r="BU65" t="b">
        <v>0</v>
      </c>
      <c r="BV65">
        <v>105</v>
      </c>
      <c r="BW65">
        <v>1</v>
      </c>
      <c r="CC65" s="1"/>
      <c r="CH65" s="7">
        <v>3</v>
      </c>
      <c r="CI65" s="7">
        <v>4</v>
      </c>
      <c r="CJ65" s="7">
        <v>0</v>
      </c>
      <c r="CK65" s="7">
        <v>1</v>
      </c>
      <c r="CL65" s="7">
        <v>15</v>
      </c>
      <c r="CM65" s="7">
        <v>1</v>
      </c>
      <c r="CN65" s="7">
        <v>19</v>
      </c>
      <c r="CO65" s="7">
        <v>7</v>
      </c>
      <c r="CP65" s="7">
        <v>11</v>
      </c>
      <c r="CQ65" s="7">
        <v>16</v>
      </c>
      <c r="CR65" s="27">
        <v>2016</v>
      </c>
      <c r="CS65" s="27">
        <v>4</v>
      </c>
      <c r="CT65" s="27">
        <v>10</v>
      </c>
      <c r="CU65" s="27">
        <v>1</v>
      </c>
      <c r="CV65" s="27">
        <v>15</v>
      </c>
      <c r="CW65" s="27" t="s">
        <v>18858</v>
      </c>
      <c r="CX65" s="27" t="s">
        <v>24167</v>
      </c>
      <c r="CY65" s="27" t="s">
        <v>18858</v>
      </c>
      <c r="CZ65" s="27" t="s">
        <v>24457</v>
      </c>
      <c r="DA65" s="27" t="s">
        <v>24325</v>
      </c>
      <c r="DB65" s="27" t="s">
        <v>24326</v>
      </c>
      <c r="DC65" s="27">
        <v>1</v>
      </c>
      <c r="DD65" s="27">
        <v>90</v>
      </c>
    </row>
    <row r="66" spans="1:108" customFormat="1" hidden="1" x14ac:dyDescent="0.25">
      <c r="A66" s="7" t="s">
        <v>15778</v>
      </c>
      <c r="B66" s="12">
        <v>42495</v>
      </c>
      <c r="C66" s="7" t="s">
        <v>75</v>
      </c>
      <c r="D66" s="7" t="s">
        <v>401</v>
      </c>
      <c r="E66" s="7" t="s">
        <v>32</v>
      </c>
      <c r="F66" t="s">
        <v>6345</v>
      </c>
      <c r="G66" t="s">
        <v>15779</v>
      </c>
      <c r="H66" t="s">
        <v>15780</v>
      </c>
      <c r="K66" s="1">
        <v>40973</v>
      </c>
      <c r="L66" s="7" t="s">
        <v>15781</v>
      </c>
      <c r="M66" s="7">
        <v>4</v>
      </c>
      <c r="N66" s="7">
        <v>1</v>
      </c>
      <c r="O66" s="7" t="s">
        <v>1011</v>
      </c>
      <c r="P66" t="s">
        <v>15782</v>
      </c>
      <c r="Q66" s="12">
        <v>42474</v>
      </c>
      <c r="R66" s="12">
        <v>42474</v>
      </c>
      <c r="T66" s="1"/>
      <c r="W66" t="s">
        <v>17</v>
      </c>
      <c r="X66" t="s">
        <v>75</v>
      </c>
      <c r="Y66" t="s">
        <v>75</v>
      </c>
      <c r="Z66" s="1">
        <v>42473</v>
      </c>
      <c r="AA66" t="s">
        <v>17</v>
      </c>
      <c r="AB66" t="s">
        <v>75</v>
      </c>
      <c r="AC66" s="12">
        <v>42470</v>
      </c>
      <c r="AD66" t="s">
        <v>75</v>
      </c>
      <c r="AE66" t="s">
        <v>75</v>
      </c>
      <c r="AF66" s="7" t="s">
        <v>75</v>
      </c>
      <c r="AG66" t="s">
        <v>75</v>
      </c>
      <c r="AH66" t="s">
        <v>75</v>
      </c>
      <c r="AI66" s="7">
        <v>99</v>
      </c>
      <c r="AJ66" s="1"/>
      <c r="AK66" s="1"/>
      <c r="AL66" s="1"/>
      <c r="AM66" s="1"/>
      <c r="AN66" s="1"/>
      <c r="AO66" s="1"/>
      <c r="AP66" s="12">
        <v>42474</v>
      </c>
      <c r="AQ66" s="12">
        <v>42475</v>
      </c>
      <c r="AR66" s="12">
        <v>42494</v>
      </c>
      <c r="AS66" t="s">
        <v>75</v>
      </c>
      <c r="AT66" s="1">
        <v>42513</v>
      </c>
      <c r="AU66" s="1">
        <v>42495</v>
      </c>
      <c r="AV66" s="7" t="s">
        <v>18</v>
      </c>
      <c r="AW66" t="s">
        <v>17</v>
      </c>
      <c r="AX66" t="s">
        <v>17</v>
      </c>
      <c r="AY66" t="s">
        <v>17</v>
      </c>
      <c r="AZ66" s="1">
        <v>42513</v>
      </c>
      <c r="BA66" s="1">
        <v>42513</v>
      </c>
      <c r="BB66" t="s">
        <v>17</v>
      </c>
      <c r="BC66" t="s">
        <v>17</v>
      </c>
      <c r="BD66" t="s">
        <v>17</v>
      </c>
      <c r="BE66" t="s">
        <v>17</v>
      </c>
      <c r="BF66" t="s">
        <v>17</v>
      </c>
      <c r="BG66" t="s">
        <v>17</v>
      </c>
      <c r="BH66" s="1">
        <v>42513</v>
      </c>
      <c r="BI66" s="1">
        <v>42495</v>
      </c>
      <c r="BJ66" t="s">
        <v>17</v>
      </c>
      <c r="BK66" t="s">
        <v>17</v>
      </c>
      <c r="BL66" t="s">
        <v>17</v>
      </c>
      <c r="BM66" t="s">
        <v>1004</v>
      </c>
      <c r="BN66" t="s">
        <v>17</v>
      </c>
      <c r="BO66" s="12"/>
      <c r="BP66" t="b">
        <v>0</v>
      </c>
      <c r="BQ66" t="b">
        <v>0</v>
      </c>
      <c r="BR66" s="7"/>
      <c r="BS66" s="7" t="s">
        <v>13</v>
      </c>
      <c r="BT66" t="b">
        <v>0</v>
      </c>
      <c r="BU66" t="b">
        <v>0</v>
      </c>
      <c r="BV66">
        <v>106</v>
      </c>
      <c r="BW66">
        <v>1</v>
      </c>
      <c r="CC66" s="1"/>
      <c r="CH66" s="7">
        <v>4</v>
      </c>
      <c r="CI66" s="7">
        <v>5</v>
      </c>
      <c r="CJ66" s="7">
        <v>0</v>
      </c>
      <c r="CK66" s="7">
        <v>1</v>
      </c>
      <c r="CL66" s="7">
        <v>19</v>
      </c>
      <c r="CM66" s="7">
        <v>1</v>
      </c>
      <c r="CN66" s="7">
        <v>19</v>
      </c>
      <c r="CO66" s="7">
        <v>0</v>
      </c>
      <c r="CP66" s="7">
        <v>18</v>
      </c>
      <c r="CQ66" s="7">
        <v>20</v>
      </c>
      <c r="CR66" s="27">
        <v>2016</v>
      </c>
      <c r="CS66" s="27">
        <v>4</v>
      </c>
      <c r="CT66" s="27">
        <v>10</v>
      </c>
      <c r="CU66" s="27">
        <v>1</v>
      </c>
      <c r="CV66" s="27">
        <v>14</v>
      </c>
      <c r="CW66" s="27" t="s">
        <v>18858</v>
      </c>
      <c r="CX66" s="27" t="s">
        <v>24167</v>
      </c>
      <c r="CY66" s="27" t="s">
        <v>18858</v>
      </c>
      <c r="CZ66" s="27" t="s">
        <v>24318</v>
      </c>
      <c r="DA66" s="27" t="s">
        <v>24453</v>
      </c>
      <c r="DB66" s="27" t="s">
        <v>24450</v>
      </c>
      <c r="DC66" s="27">
        <v>1</v>
      </c>
      <c r="DD66" s="27">
        <v>90</v>
      </c>
    </row>
    <row r="67" spans="1:108" customFormat="1" hidden="1" x14ac:dyDescent="0.25">
      <c r="A67" s="7" t="s">
        <v>15783</v>
      </c>
      <c r="B67" s="12">
        <v>42496</v>
      </c>
      <c r="C67" s="7" t="s">
        <v>75</v>
      </c>
      <c r="D67" s="7" t="s">
        <v>301</v>
      </c>
      <c r="E67" s="7" t="s">
        <v>72</v>
      </c>
      <c r="F67" t="s">
        <v>15784</v>
      </c>
      <c r="G67" t="s">
        <v>15785</v>
      </c>
      <c r="H67" t="s">
        <v>5771</v>
      </c>
      <c r="J67" t="s">
        <v>15786</v>
      </c>
      <c r="K67" s="1">
        <v>41965</v>
      </c>
      <c r="L67" s="7" t="s">
        <v>15787</v>
      </c>
      <c r="M67" s="7">
        <v>1</v>
      </c>
      <c r="N67" s="7">
        <v>6</v>
      </c>
      <c r="O67" s="7" t="s">
        <v>1011</v>
      </c>
      <c r="P67" t="s">
        <v>14666</v>
      </c>
      <c r="Q67" s="12">
        <v>42493</v>
      </c>
      <c r="R67" s="12">
        <v>42493</v>
      </c>
      <c r="T67" s="1"/>
      <c r="W67" t="s">
        <v>17</v>
      </c>
      <c r="X67" t="s">
        <v>75</v>
      </c>
      <c r="Y67" t="s">
        <v>17</v>
      </c>
      <c r="Z67" s="1"/>
      <c r="AA67" t="s">
        <v>17</v>
      </c>
      <c r="AB67" t="s">
        <v>75</v>
      </c>
      <c r="AC67" s="12">
        <v>42490</v>
      </c>
      <c r="AD67" t="s">
        <v>17</v>
      </c>
      <c r="AE67" t="s">
        <v>75</v>
      </c>
      <c r="AF67" s="7" t="s">
        <v>75</v>
      </c>
      <c r="AG67" t="s">
        <v>75</v>
      </c>
      <c r="AH67" t="s">
        <v>75</v>
      </c>
      <c r="AI67" s="7">
        <v>3</v>
      </c>
      <c r="AJ67" s="1">
        <v>41967</v>
      </c>
      <c r="AK67" s="1">
        <v>42214</v>
      </c>
      <c r="AL67" s="1"/>
      <c r="AM67" s="1">
        <v>42040</v>
      </c>
      <c r="AN67" s="1">
        <v>42247</v>
      </c>
      <c r="AO67" s="1"/>
      <c r="AP67" s="12">
        <v>42493</v>
      </c>
      <c r="AQ67" s="12">
        <v>42494</v>
      </c>
      <c r="AR67" s="12">
        <v>42496</v>
      </c>
      <c r="AS67" t="s">
        <v>75</v>
      </c>
      <c r="AT67" s="1">
        <v>42513</v>
      </c>
      <c r="AU67" s="1">
        <v>42496</v>
      </c>
      <c r="AV67" s="7" t="s">
        <v>22</v>
      </c>
      <c r="AW67" t="s">
        <v>17</v>
      </c>
      <c r="AX67" t="s">
        <v>17</v>
      </c>
      <c r="AY67" t="s">
        <v>17</v>
      </c>
      <c r="AZ67" s="1">
        <v>42513</v>
      </c>
      <c r="BA67" s="1">
        <v>42513</v>
      </c>
      <c r="BB67" t="s">
        <v>17</v>
      </c>
      <c r="BC67" t="s">
        <v>17</v>
      </c>
      <c r="BD67" t="s">
        <v>17</v>
      </c>
      <c r="BE67" t="s">
        <v>17</v>
      </c>
      <c r="BF67" t="s">
        <v>17</v>
      </c>
      <c r="BG67" t="s">
        <v>17</v>
      </c>
      <c r="BH67" s="1">
        <v>42513</v>
      </c>
      <c r="BI67" s="1">
        <v>42500</v>
      </c>
      <c r="BJ67" t="s">
        <v>17</v>
      </c>
      <c r="BK67" t="s">
        <v>17</v>
      </c>
      <c r="BL67" t="s">
        <v>17</v>
      </c>
      <c r="BM67" t="s">
        <v>1004</v>
      </c>
      <c r="BN67" t="s">
        <v>17</v>
      </c>
      <c r="BO67" s="12"/>
      <c r="BP67" t="b">
        <v>0</v>
      </c>
      <c r="BQ67" t="b">
        <v>0</v>
      </c>
      <c r="BR67" s="7"/>
      <c r="BS67" s="7" t="s">
        <v>13</v>
      </c>
      <c r="BT67" t="b">
        <v>0</v>
      </c>
      <c r="BU67" t="b">
        <v>0</v>
      </c>
      <c r="BV67">
        <v>107</v>
      </c>
      <c r="BW67">
        <v>1</v>
      </c>
      <c r="CC67" s="1"/>
      <c r="CH67" s="7">
        <v>3</v>
      </c>
      <c r="CI67" s="7">
        <v>4</v>
      </c>
      <c r="CJ67" s="7">
        <v>0</v>
      </c>
      <c r="CK67" s="7">
        <v>1</v>
      </c>
      <c r="CL67" s="7">
        <v>2</v>
      </c>
      <c r="CM67" s="7">
        <v>0</v>
      </c>
      <c r="CN67" s="7">
        <v>17</v>
      </c>
      <c r="CO67" s="7">
        <v>4</v>
      </c>
      <c r="CP67" s="7">
        <v>13</v>
      </c>
      <c r="CQ67" s="7">
        <v>2</v>
      </c>
      <c r="CR67" s="27">
        <v>2016</v>
      </c>
      <c r="CS67" s="27">
        <v>4</v>
      </c>
      <c r="CT67" s="27">
        <v>10</v>
      </c>
      <c r="CU67" s="27">
        <v>1</v>
      </c>
      <c r="CV67" s="27">
        <v>17</v>
      </c>
      <c r="CW67" s="27" t="s">
        <v>18858</v>
      </c>
      <c r="CX67" s="27" t="s">
        <v>24322</v>
      </c>
      <c r="CY67" s="27" t="s">
        <v>18858</v>
      </c>
      <c r="CZ67" s="27" t="s">
        <v>24459</v>
      </c>
      <c r="DA67" s="27" t="s">
        <v>24325</v>
      </c>
      <c r="DB67" s="27" t="s">
        <v>18773</v>
      </c>
      <c r="DC67" s="27">
        <v>1</v>
      </c>
      <c r="DD67" s="27">
        <v>90</v>
      </c>
    </row>
    <row r="68" spans="1:108" customFormat="1" hidden="1" x14ac:dyDescent="0.25">
      <c r="A68" s="7" t="s">
        <v>15788</v>
      </c>
      <c r="B68" s="12">
        <v>42489</v>
      </c>
      <c r="C68" s="7" t="s">
        <v>75</v>
      </c>
      <c r="D68" s="7" t="s">
        <v>62</v>
      </c>
      <c r="E68" s="7" t="s">
        <v>29</v>
      </c>
      <c r="F68" t="s">
        <v>15189</v>
      </c>
      <c r="G68" t="s">
        <v>15789</v>
      </c>
      <c r="H68" t="s">
        <v>15790</v>
      </c>
      <c r="J68" t="s">
        <v>15791</v>
      </c>
      <c r="K68" s="1">
        <v>37320</v>
      </c>
      <c r="L68" s="7" t="s">
        <v>15792</v>
      </c>
      <c r="M68" s="7">
        <v>14</v>
      </c>
      <c r="N68" s="7">
        <v>0</v>
      </c>
      <c r="O68" s="7" t="s">
        <v>979</v>
      </c>
      <c r="P68" t="s">
        <v>15793</v>
      </c>
      <c r="Q68" s="12">
        <v>42444</v>
      </c>
      <c r="R68" s="12">
        <v>42444</v>
      </c>
      <c r="T68" s="1"/>
      <c r="W68" t="s">
        <v>75</v>
      </c>
      <c r="X68" t="s">
        <v>75</v>
      </c>
      <c r="Y68" t="s">
        <v>75</v>
      </c>
      <c r="Z68" s="1">
        <v>42440</v>
      </c>
      <c r="AA68" t="s">
        <v>75</v>
      </c>
      <c r="AB68" t="s">
        <v>75</v>
      </c>
      <c r="AC68" s="12">
        <v>42437</v>
      </c>
      <c r="AD68" t="s">
        <v>75</v>
      </c>
      <c r="AE68" t="s">
        <v>75</v>
      </c>
      <c r="AF68" s="7" t="s">
        <v>17</v>
      </c>
      <c r="AG68" t="s">
        <v>75</v>
      </c>
      <c r="AH68" t="s">
        <v>75</v>
      </c>
      <c r="AI68" s="7">
        <v>99</v>
      </c>
      <c r="AJ68" s="1"/>
      <c r="AK68" s="1"/>
      <c r="AL68" s="1"/>
      <c r="AM68" s="1"/>
      <c r="AN68" s="1"/>
      <c r="AO68" s="1"/>
      <c r="AP68" s="12">
        <v>42444</v>
      </c>
      <c r="AQ68" s="12">
        <v>42445</v>
      </c>
      <c r="AR68" s="12">
        <v>42488</v>
      </c>
      <c r="AS68" t="s">
        <v>75</v>
      </c>
      <c r="AT68" s="1">
        <v>42513</v>
      </c>
      <c r="AU68" s="1">
        <v>42489</v>
      </c>
      <c r="AV68" s="7" t="s">
        <v>18</v>
      </c>
      <c r="AW68" t="s">
        <v>17</v>
      </c>
      <c r="AX68" t="s">
        <v>17</v>
      </c>
      <c r="AY68" t="s">
        <v>17</v>
      </c>
      <c r="AZ68" s="1">
        <v>42513</v>
      </c>
      <c r="BA68" s="1">
        <v>42513</v>
      </c>
      <c r="BB68" t="s">
        <v>17</v>
      </c>
      <c r="BC68" t="s">
        <v>17</v>
      </c>
      <c r="BD68" t="s">
        <v>17</v>
      </c>
      <c r="BE68" t="s">
        <v>17</v>
      </c>
      <c r="BF68" t="s">
        <v>17</v>
      </c>
      <c r="BG68" t="s">
        <v>17</v>
      </c>
      <c r="BH68" s="1">
        <v>42513</v>
      </c>
      <c r="BI68" s="1">
        <v>42499</v>
      </c>
      <c r="BJ68" t="s">
        <v>17</v>
      </c>
      <c r="BK68" t="s">
        <v>17</v>
      </c>
      <c r="BL68" t="s">
        <v>17</v>
      </c>
      <c r="BM68" t="s">
        <v>1004</v>
      </c>
      <c r="BN68" t="s">
        <v>17</v>
      </c>
      <c r="BO68" s="12"/>
      <c r="BP68" t="b">
        <v>0</v>
      </c>
      <c r="BQ68" t="b">
        <v>0</v>
      </c>
      <c r="BR68" s="7"/>
      <c r="BS68" s="7" t="s">
        <v>13</v>
      </c>
      <c r="BT68" t="b">
        <v>0</v>
      </c>
      <c r="BU68" t="b">
        <v>0</v>
      </c>
      <c r="BV68">
        <v>108</v>
      </c>
      <c r="BW68">
        <v>1</v>
      </c>
      <c r="CC68" s="1"/>
      <c r="CH68" s="7">
        <v>7</v>
      </c>
      <c r="CI68" s="7">
        <v>8</v>
      </c>
      <c r="CJ68" s="7">
        <v>0</v>
      </c>
      <c r="CK68" s="7">
        <v>1</v>
      </c>
      <c r="CL68" s="7">
        <v>43</v>
      </c>
      <c r="CM68" s="7">
        <v>1</v>
      </c>
      <c r="CN68" s="7">
        <v>25</v>
      </c>
      <c r="CO68" s="7">
        <v>10</v>
      </c>
      <c r="CP68" s="7">
        <v>14</v>
      </c>
      <c r="CQ68" s="7">
        <v>44</v>
      </c>
      <c r="CR68" s="27">
        <v>2016</v>
      </c>
      <c r="CS68" s="27">
        <v>3</v>
      </c>
      <c r="CT68" s="27">
        <v>10</v>
      </c>
      <c r="CU68" s="27">
        <v>1</v>
      </c>
      <c r="CV68" s="27">
        <v>10</v>
      </c>
      <c r="CW68" s="27" t="s">
        <v>18858</v>
      </c>
      <c r="CX68" s="27" t="s">
        <v>24168</v>
      </c>
      <c r="CY68" s="27" t="s">
        <v>18858</v>
      </c>
      <c r="CZ68" s="27" t="s">
        <v>24452</v>
      </c>
      <c r="DA68" s="27" t="s">
        <v>24325</v>
      </c>
      <c r="DB68" s="27" t="s">
        <v>24450</v>
      </c>
      <c r="DC68" s="27">
        <v>1</v>
      </c>
      <c r="DD68" s="27">
        <v>90</v>
      </c>
    </row>
    <row r="69" spans="1:108" customFormat="1" hidden="1" x14ac:dyDescent="0.25">
      <c r="A69" s="7" t="s">
        <v>16759</v>
      </c>
      <c r="B69" s="12">
        <v>42739</v>
      </c>
      <c r="C69" s="7" t="s">
        <v>75</v>
      </c>
      <c r="D69" s="7" t="s">
        <v>1053</v>
      </c>
      <c r="E69" s="7" t="s">
        <v>35</v>
      </c>
      <c r="F69" t="s">
        <v>1054</v>
      </c>
      <c r="G69" t="s">
        <v>19348</v>
      </c>
      <c r="J69" t="s">
        <v>19349</v>
      </c>
      <c r="K69" s="1">
        <v>41648</v>
      </c>
      <c r="L69" s="7" t="s">
        <v>16760</v>
      </c>
      <c r="M69" s="7">
        <v>2</v>
      </c>
      <c r="N69" s="7">
        <v>11</v>
      </c>
      <c r="O69" s="7" t="s">
        <v>1011</v>
      </c>
      <c r="P69" t="s">
        <v>19350</v>
      </c>
      <c r="Q69" s="12">
        <v>42718</v>
      </c>
      <c r="R69" s="12">
        <v>42718</v>
      </c>
      <c r="T69" s="1"/>
      <c r="W69" t="s">
        <v>75</v>
      </c>
      <c r="X69" t="s">
        <v>17</v>
      </c>
      <c r="Y69" t="s">
        <v>17</v>
      </c>
      <c r="Z69" s="1"/>
      <c r="AA69" t="s">
        <v>75</v>
      </c>
      <c r="AB69" t="s">
        <v>17</v>
      </c>
      <c r="AC69" s="12">
        <v>42674</v>
      </c>
      <c r="AD69" t="s">
        <v>75</v>
      </c>
      <c r="AE69" t="s">
        <v>75</v>
      </c>
      <c r="AF69" s="7" t="s">
        <v>75</v>
      </c>
      <c r="AG69" t="s">
        <v>75</v>
      </c>
      <c r="AH69" t="s">
        <v>75</v>
      </c>
      <c r="AI69" s="7">
        <v>99</v>
      </c>
      <c r="AJ69" s="1"/>
      <c r="AK69" s="1"/>
      <c r="AL69" s="1"/>
      <c r="AM69" s="1"/>
      <c r="AN69" s="1"/>
      <c r="AO69" s="1"/>
      <c r="AP69" s="12">
        <v>42718</v>
      </c>
      <c r="AQ69" s="12">
        <v>42719</v>
      </c>
      <c r="AR69" s="12">
        <v>42738</v>
      </c>
      <c r="AS69" t="s">
        <v>75</v>
      </c>
      <c r="AT69" s="1">
        <v>42758</v>
      </c>
      <c r="AU69" s="1">
        <v>42739</v>
      </c>
      <c r="AV69" s="7" t="s">
        <v>22</v>
      </c>
      <c r="AZ69" s="1">
        <v>42758</v>
      </c>
      <c r="BA69" s="1">
        <v>42758</v>
      </c>
      <c r="BB69" t="s">
        <v>17</v>
      </c>
      <c r="BC69" t="s">
        <v>17</v>
      </c>
      <c r="BD69" t="s">
        <v>17</v>
      </c>
      <c r="BE69" t="s">
        <v>17</v>
      </c>
      <c r="BF69" t="s">
        <v>17</v>
      </c>
      <c r="BG69" t="s">
        <v>17</v>
      </c>
      <c r="BH69" s="1">
        <v>42758</v>
      </c>
      <c r="BI69" s="1">
        <v>42744</v>
      </c>
      <c r="BJ69" t="s">
        <v>17</v>
      </c>
      <c r="BK69" t="s">
        <v>17</v>
      </c>
      <c r="BL69" t="s">
        <v>17</v>
      </c>
      <c r="BM69" t="s">
        <v>1004</v>
      </c>
      <c r="BN69" t="s">
        <v>17</v>
      </c>
      <c r="BO69" s="12"/>
      <c r="BP69" t="b">
        <v>0</v>
      </c>
      <c r="BQ69" t="b">
        <v>0</v>
      </c>
      <c r="BR69" s="7"/>
      <c r="BS69" s="7" t="s">
        <v>18474</v>
      </c>
      <c r="BT69" t="b">
        <v>0</v>
      </c>
      <c r="BU69" t="b">
        <v>0</v>
      </c>
      <c r="BV69">
        <v>1</v>
      </c>
      <c r="BW69">
        <v>1</v>
      </c>
      <c r="CC69" s="1"/>
      <c r="CH69" s="7">
        <v>44</v>
      </c>
      <c r="CI69" s="7">
        <v>45</v>
      </c>
      <c r="CJ69" s="7">
        <v>0</v>
      </c>
      <c r="CK69" s="7">
        <v>1</v>
      </c>
      <c r="CL69" s="7">
        <v>19</v>
      </c>
      <c r="CM69" s="7">
        <v>1</v>
      </c>
      <c r="CN69" s="7">
        <v>20</v>
      </c>
      <c r="CO69" s="7">
        <v>5</v>
      </c>
      <c r="CP69" s="7">
        <v>14</v>
      </c>
      <c r="CQ69" s="7">
        <v>20</v>
      </c>
      <c r="CR69" s="27">
        <v>2016</v>
      </c>
      <c r="CS69" s="27">
        <v>10</v>
      </c>
      <c r="CT69" s="27">
        <v>10</v>
      </c>
      <c r="CU69" s="27">
        <v>1</v>
      </c>
      <c r="CV69" s="27">
        <v>44</v>
      </c>
      <c r="CW69" s="27" t="s">
        <v>18857</v>
      </c>
      <c r="CX69" s="27" t="s">
        <v>24167</v>
      </c>
      <c r="CY69" s="27" t="s">
        <v>18857</v>
      </c>
      <c r="CZ69" s="27" t="s">
        <v>24457</v>
      </c>
      <c r="DA69" s="27" t="s">
        <v>24325</v>
      </c>
      <c r="DB69" s="27" t="s">
        <v>24450</v>
      </c>
      <c r="DC69" s="27">
        <v>2</v>
      </c>
      <c r="DD69" s="27">
        <v>90</v>
      </c>
    </row>
    <row r="70" spans="1:108" customFormat="1" hidden="1" x14ac:dyDescent="0.25">
      <c r="A70" s="7" t="s">
        <v>16761</v>
      </c>
      <c r="B70" s="12">
        <v>42739</v>
      </c>
      <c r="C70" s="7" t="s">
        <v>17</v>
      </c>
      <c r="D70" s="7" t="s">
        <v>1053</v>
      </c>
      <c r="E70" s="7" t="s">
        <v>35</v>
      </c>
      <c r="F70" t="s">
        <v>1731</v>
      </c>
      <c r="G70" t="s">
        <v>19351</v>
      </c>
      <c r="J70" t="s">
        <v>19352</v>
      </c>
      <c r="K70" s="1">
        <v>40425</v>
      </c>
      <c r="L70" s="7" t="s">
        <v>16762</v>
      </c>
      <c r="M70" s="7">
        <v>6</v>
      </c>
      <c r="N70" s="7"/>
      <c r="O70" s="7" t="s">
        <v>1011</v>
      </c>
      <c r="P70" t="s">
        <v>19350</v>
      </c>
      <c r="Q70" s="12">
        <v>42721</v>
      </c>
      <c r="R70" s="12">
        <v>42721</v>
      </c>
      <c r="S70" t="s">
        <v>75</v>
      </c>
      <c r="T70" s="1">
        <v>42721</v>
      </c>
      <c r="U70" t="s">
        <v>335</v>
      </c>
      <c r="V70" t="s">
        <v>17</v>
      </c>
      <c r="Z70" s="1"/>
      <c r="AC70" s="12"/>
      <c r="AF70" s="7"/>
      <c r="AI70" s="7">
        <v>99</v>
      </c>
      <c r="AJ70" s="1"/>
      <c r="AK70" s="1"/>
      <c r="AL70" s="1"/>
      <c r="AM70" s="1"/>
      <c r="AN70" s="1"/>
      <c r="AO70" s="1"/>
      <c r="AP70" s="12">
        <v>42721</v>
      </c>
      <c r="AQ70" s="12"/>
      <c r="AR70" s="12">
        <v>42738</v>
      </c>
      <c r="AS70" t="s">
        <v>75</v>
      </c>
      <c r="AT70" s="1">
        <v>42758</v>
      </c>
      <c r="AU70" s="1">
        <v>42739</v>
      </c>
      <c r="AV70" s="7" t="s">
        <v>18</v>
      </c>
      <c r="AZ70" s="1">
        <v>42758</v>
      </c>
      <c r="BA70" s="1">
        <v>42758</v>
      </c>
      <c r="BB70" t="s">
        <v>17</v>
      </c>
      <c r="BC70" t="s">
        <v>17</v>
      </c>
      <c r="BD70" t="s">
        <v>17</v>
      </c>
      <c r="BE70" t="s">
        <v>17</v>
      </c>
      <c r="BF70" t="s">
        <v>17</v>
      </c>
      <c r="BG70" t="s">
        <v>17</v>
      </c>
      <c r="BH70" s="1">
        <v>42758</v>
      </c>
      <c r="BI70" s="1">
        <v>42744</v>
      </c>
      <c r="BJ70" t="s">
        <v>17</v>
      </c>
      <c r="BK70" t="s">
        <v>17</v>
      </c>
      <c r="BL70" t="s">
        <v>17</v>
      </c>
      <c r="BM70" t="s">
        <v>1004</v>
      </c>
      <c r="BN70" t="s">
        <v>17</v>
      </c>
      <c r="BO70" s="12"/>
      <c r="BP70" t="b">
        <v>0</v>
      </c>
      <c r="BQ70" t="b">
        <v>0</v>
      </c>
      <c r="BR70" s="7"/>
      <c r="BS70" s="7"/>
      <c r="BT70" t="b">
        <v>0</v>
      </c>
      <c r="BU70" t="b">
        <v>0</v>
      </c>
      <c r="BV70">
        <v>2</v>
      </c>
      <c r="BW70">
        <v>1</v>
      </c>
      <c r="CC70" s="1"/>
      <c r="CH70" s="7">
        <v>42721</v>
      </c>
      <c r="CI70" s="7">
        <v>0</v>
      </c>
      <c r="CJ70" s="7">
        <v>0</v>
      </c>
      <c r="CK70" s="7">
        <v>-42721</v>
      </c>
      <c r="CL70" s="7">
        <v>42738</v>
      </c>
      <c r="CM70" s="7">
        <v>1</v>
      </c>
      <c r="CN70" s="7">
        <v>20</v>
      </c>
      <c r="CO70" s="7">
        <v>5</v>
      </c>
      <c r="CP70" s="7">
        <v>14</v>
      </c>
      <c r="CQ70" s="7">
        <v>42739</v>
      </c>
      <c r="CR70" s="27">
        <v>1900</v>
      </c>
      <c r="CS70" s="27">
        <v>1</v>
      </c>
      <c r="CT70" s="27">
        <v>10</v>
      </c>
      <c r="CU70" s="27">
        <v>1</v>
      </c>
      <c r="CV70" s="27">
        <v>52</v>
      </c>
      <c r="CW70" s="27" t="s">
        <v>18858</v>
      </c>
      <c r="CX70" s="27" t="s">
        <v>18859</v>
      </c>
      <c r="CY70" s="27" t="s">
        <v>24460</v>
      </c>
      <c r="CZ70" s="27" t="s">
        <v>24457</v>
      </c>
      <c r="DA70" s="27" t="s">
        <v>24325</v>
      </c>
      <c r="DB70" s="27" t="s">
        <v>24450</v>
      </c>
      <c r="DC70" s="27">
        <v>1</v>
      </c>
      <c r="DD70" s="27">
        <v>90</v>
      </c>
    </row>
    <row r="71" spans="1:108" customFormat="1" hidden="1" x14ac:dyDescent="0.25">
      <c r="A71" s="7" t="s">
        <v>16763</v>
      </c>
      <c r="B71" s="12">
        <v>42739</v>
      </c>
      <c r="C71" s="7" t="s">
        <v>17</v>
      </c>
      <c r="D71" s="7" t="s">
        <v>1053</v>
      </c>
      <c r="E71" s="7" t="s">
        <v>35</v>
      </c>
      <c r="F71" t="s">
        <v>1731</v>
      </c>
      <c r="G71" t="s">
        <v>19351</v>
      </c>
      <c r="J71" t="s">
        <v>19353</v>
      </c>
      <c r="K71" s="1">
        <v>39639</v>
      </c>
      <c r="L71" s="7" t="s">
        <v>16764</v>
      </c>
      <c r="M71" s="7">
        <v>8</v>
      </c>
      <c r="N71" s="7"/>
      <c r="O71" s="7" t="s">
        <v>979</v>
      </c>
      <c r="P71" t="s">
        <v>19350</v>
      </c>
      <c r="Q71" s="12">
        <v>42721</v>
      </c>
      <c r="R71" s="12">
        <v>42721</v>
      </c>
      <c r="S71" t="s">
        <v>75</v>
      </c>
      <c r="T71" s="1">
        <v>42721</v>
      </c>
      <c r="U71" t="s">
        <v>335</v>
      </c>
      <c r="V71" t="s">
        <v>17</v>
      </c>
      <c r="Z71" s="1"/>
      <c r="AC71" s="12"/>
      <c r="AF71" s="7"/>
      <c r="AI71" s="7">
        <v>3</v>
      </c>
      <c r="AJ71" s="1">
        <v>39640</v>
      </c>
      <c r="AK71" s="1">
        <v>39703</v>
      </c>
      <c r="AL71" s="1"/>
      <c r="AM71" s="1">
        <v>39674</v>
      </c>
      <c r="AN71" s="1">
        <v>39736</v>
      </c>
      <c r="AO71" s="1"/>
      <c r="AP71" s="12"/>
      <c r="AQ71" s="12"/>
      <c r="AR71" s="12"/>
      <c r="AT71" s="1"/>
      <c r="AU71" s="1"/>
      <c r="AV71" s="7"/>
      <c r="AZ71" s="1"/>
      <c r="BA71" s="1"/>
      <c r="BH71" s="1"/>
      <c r="BI71" s="1"/>
      <c r="BO71" s="12"/>
      <c r="BP71" t="b">
        <v>0</v>
      </c>
      <c r="BQ71" t="b">
        <v>0</v>
      </c>
      <c r="BR71" s="7"/>
      <c r="BS71" s="7"/>
      <c r="BT71" t="b">
        <v>0</v>
      </c>
      <c r="BU71" t="b">
        <v>0</v>
      </c>
      <c r="BV71">
        <v>3</v>
      </c>
      <c r="BW71">
        <v>1</v>
      </c>
      <c r="CC71" s="1"/>
      <c r="CH71" s="7">
        <v>42721</v>
      </c>
      <c r="CI71" s="7">
        <v>0</v>
      </c>
      <c r="CJ71" s="7">
        <v>0</v>
      </c>
      <c r="CK71" s="7">
        <v>-42721</v>
      </c>
      <c r="CL71" s="7">
        <v>0</v>
      </c>
      <c r="CM71" s="7">
        <v>0</v>
      </c>
      <c r="CN71" s="7">
        <v>0</v>
      </c>
      <c r="CO71" s="7">
        <v>-42739</v>
      </c>
      <c r="CP71" s="7">
        <v>0</v>
      </c>
      <c r="CQ71" s="7">
        <v>42739</v>
      </c>
      <c r="CR71" s="27">
        <v>1900</v>
      </c>
      <c r="CS71" s="27">
        <v>1</v>
      </c>
      <c r="CT71" s="27">
        <v>10</v>
      </c>
      <c r="CU71" s="27">
        <v>1</v>
      </c>
      <c r="CV71" s="27">
        <v>52</v>
      </c>
      <c r="CW71" s="27" t="s">
        <v>18858</v>
      </c>
      <c r="CX71" s="27" t="s">
        <v>18859</v>
      </c>
      <c r="CY71" s="27" t="s">
        <v>24460</v>
      </c>
      <c r="CZ71" s="27" t="s">
        <v>24318</v>
      </c>
      <c r="DA71" s="27" t="s">
        <v>24325</v>
      </c>
      <c r="DB71" s="27" t="s">
        <v>18773</v>
      </c>
      <c r="DC71" s="27">
        <v>1</v>
      </c>
      <c r="DD71" s="27">
        <v>90</v>
      </c>
    </row>
    <row r="72" spans="1:108" customFormat="1" hidden="1" x14ac:dyDescent="0.25">
      <c r="A72" s="7" t="s">
        <v>16765</v>
      </c>
      <c r="B72" s="12">
        <v>42739</v>
      </c>
      <c r="C72" s="7" t="s">
        <v>17</v>
      </c>
      <c r="D72" s="7" t="s">
        <v>1053</v>
      </c>
      <c r="E72" s="7" t="s">
        <v>35</v>
      </c>
      <c r="F72" t="s">
        <v>1731</v>
      </c>
      <c r="G72" t="s">
        <v>19354</v>
      </c>
      <c r="J72" t="s">
        <v>19355</v>
      </c>
      <c r="K72" s="1">
        <v>38793</v>
      </c>
      <c r="L72" s="7" t="s">
        <v>16766</v>
      </c>
      <c r="M72" s="7">
        <v>10</v>
      </c>
      <c r="N72" s="7"/>
      <c r="O72" s="7" t="s">
        <v>979</v>
      </c>
      <c r="P72" t="s">
        <v>19350</v>
      </c>
      <c r="Q72" s="12">
        <v>42721</v>
      </c>
      <c r="R72" s="12">
        <v>42721</v>
      </c>
      <c r="S72" t="s">
        <v>75</v>
      </c>
      <c r="T72" s="1">
        <v>42721</v>
      </c>
      <c r="U72" t="s">
        <v>335</v>
      </c>
      <c r="V72" t="s">
        <v>17</v>
      </c>
      <c r="Z72" s="1"/>
      <c r="AC72" s="12"/>
      <c r="AF72" s="7"/>
      <c r="AI72" s="7">
        <v>2</v>
      </c>
      <c r="AJ72" s="1"/>
      <c r="AK72" s="1"/>
      <c r="AL72" s="1"/>
      <c r="AM72" s="1"/>
      <c r="AN72" s="1"/>
      <c r="AO72" s="1"/>
      <c r="AP72" s="12">
        <v>42721</v>
      </c>
      <c r="AQ72" s="12"/>
      <c r="AR72" s="12">
        <v>42738</v>
      </c>
      <c r="AS72" t="s">
        <v>75</v>
      </c>
      <c r="AT72" s="1">
        <v>42758</v>
      </c>
      <c r="AU72" s="1">
        <v>42739</v>
      </c>
      <c r="AV72" s="7" t="s">
        <v>18</v>
      </c>
      <c r="AZ72" s="1">
        <v>42759</v>
      </c>
      <c r="BA72" s="1">
        <v>42759</v>
      </c>
      <c r="BB72" t="s">
        <v>17</v>
      </c>
      <c r="BC72" t="s">
        <v>17</v>
      </c>
      <c r="BD72" t="s">
        <v>17</v>
      </c>
      <c r="BE72" t="s">
        <v>17</v>
      </c>
      <c r="BF72" t="s">
        <v>17</v>
      </c>
      <c r="BG72" t="s">
        <v>17</v>
      </c>
      <c r="BH72" s="1">
        <v>42759</v>
      </c>
      <c r="BI72" s="1">
        <v>42744</v>
      </c>
      <c r="BJ72" t="s">
        <v>17</v>
      </c>
      <c r="BK72" t="s">
        <v>17</v>
      </c>
      <c r="BL72" t="s">
        <v>17</v>
      </c>
      <c r="BM72" t="s">
        <v>1004</v>
      </c>
      <c r="BN72" t="s">
        <v>17</v>
      </c>
      <c r="BO72" s="12"/>
      <c r="BP72" t="b">
        <v>0</v>
      </c>
      <c r="BQ72" t="b">
        <v>0</v>
      </c>
      <c r="BR72" s="7"/>
      <c r="BS72" s="7"/>
      <c r="BT72" t="b">
        <v>0</v>
      </c>
      <c r="BU72" t="b">
        <v>0</v>
      </c>
      <c r="BV72">
        <v>4</v>
      </c>
      <c r="BW72">
        <v>1</v>
      </c>
      <c r="CC72" s="1"/>
      <c r="CH72" s="7">
        <v>42721</v>
      </c>
      <c r="CI72" s="7">
        <v>0</v>
      </c>
      <c r="CJ72" s="7">
        <v>0</v>
      </c>
      <c r="CK72" s="7">
        <v>-42721</v>
      </c>
      <c r="CL72" s="7">
        <v>42738</v>
      </c>
      <c r="CM72" s="7">
        <v>1</v>
      </c>
      <c r="CN72" s="7">
        <v>21</v>
      </c>
      <c r="CO72" s="7">
        <v>5</v>
      </c>
      <c r="CP72" s="7">
        <v>15</v>
      </c>
      <c r="CQ72" s="7">
        <v>42739</v>
      </c>
      <c r="CR72" s="27">
        <v>1900</v>
      </c>
      <c r="CS72" s="27">
        <v>1</v>
      </c>
      <c r="CT72" s="27">
        <v>10</v>
      </c>
      <c r="CU72" s="27">
        <v>1</v>
      </c>
      <c r="CV72" s="27">
        <v>52</v>
      </c>
      <c r="CW72" s="27" t="s">
        <v>18858</v>
      </c>
      <c r="CX72" s="27" t="s">
        <v>18859</v>
      </c>
      <c r="CY72" s="27" t="s">
        <v>24460</v>
      </c>
      <c r="CZ72" s="27" t="s">
        <v>24457</v>
      </c>
      <c r="DA72" s="27" t="s">
        <v>24453</v>
      </c>
      <c r="DB72" s="27" t="s">
        <v>24326</v>
      </c>
      <c r="DC72" s="27">
        <v>1</v>
      </c>
      <c r="DD72" s="27">
        <v>90</v>
      </c>
    </row>
    <row r="73" spans="1:108" customFormat="1" hidden="1" x14ac:dyDescent="0.25">
      <c r="A73" s="7" t="s">
        <v>16767</v>
      </c>
      <c r="B73" s="12">
        <v>42739</v>
      </c>
      <c r="C73" s="7" t="s">
        <v>75</v>
      </c>
      <c r="D73" s="7" t="s">
        <v>25</v>
      </c>
      <c r="E73" s="7" t="s">
        <v>24</v>
      </c>
      <c r="F73" t="s">
        <v>19356</v>
      </c>
      <c r="G73" t="s">
        <v>19357</v>
      </c>
      <c r="J73" t="s">
        <v>19358</v>
      </c>
      <c r="K73" s="1"/>
      <c r="L73" s="7" t="s">
        <v>16768</v>
      </c>
      <c r="M73" s="7">
        <v>13</v>
      </c>
      <c r="N73" s="7"/>
      <c r="O73" s="7" t="s">
        <v>1011</v>
      </c>
      <c r="P73" t="s">
        <v>19359</v>
      </c>
      <c r="Q73" s="12">
        <v>42723</v>
      </c>
      <c r="R73" s="12">
        <v>42723</v>
      </c>
      <c r="T73" s="1"/>
      <c r="W73" t="s">
        <v>75</v>
      </c>
      <c r="X73" t="s">
        <v>17</v>
      </c>
      <c r="Y73" t="s">
        <v>75</v>
      </c>
      <c r="Z73" s="1">
        <v>42717</v>
      </c>
      <c r="AA73" t="s">
        <v>17</v>
      </c>
      <c r="AB73" t="s">
        <v>75</v>
      </c>
      <c r="AC73" s="12">
        <v>42717</v>
      </c>
      <c r="AD73" t="s">
        <v>17</v>
      </c>
      <c r="AE73" t="s">
        <v>17</v>
      </c>
      <c r="AF73" s="7" t="s">
        <v>17</v>
      </c>
      <c r="AG73" t="s">
        <v>75</v>
      </c>
      <c r="AH73" t="s">
        <v>75</v>
      </c>
      <c r="AI73" s="7">
        <v>3</v>
      </c>
      <c r="AJ73" s="1"/>
      <c r="AK73" s="1"/>
      <c r="AL73" s="1"/>
      <c r="AM73" s="1"/>
      <c r="AN73" s="1"/>
      <c r="AO73" s="1"/>
      <c r="AP73" s="12">
        <v>42723</v>
      </c>
      <c r="AQ73" s="12">
        <v>42724</v>
      </c>
      <c r="AR73" s="12">
        <v>42738</v>
      </c>
      <c r="AS73" t="s">
        <v>75</v>
      </c>
      <c r="AT73" s="1">
        <v>42758</v>
      </c>
      <c r="AU73" s="1">
        <v>42739</v>
      </c>
      <c r="AV73" s="7" t="s">
        <v>18</v>
      </c>
      <c r="AZ73" s="1">
        <v>42758</v>
      </c>
      <c r="BA73" s="1">
        <v>42758</v>
      </c>
      <c r="BB73" t="s">
        <v>17</v>
      </c>
      <c r="BC73" t="s">
        <v>17</v>
      </c>
      <c r="BD73" t="s">
        <v>17</v>
      </c>
      <c r="BE73" t="s">
        <v>17</v>
      </c>
      <c r="BF73" t="s">
        <v>17</v>
      </c>
      <c r="BG73" t="s">
        <v>17</v>
      </c>
      <c r="BH73" s="1">
        <v>42758</v>
      </c>
      <c r="BI73" s="1">
        <v>42740</v>
      </c>
      <c r="BJ73" t="s">
        <v>17</v>
      </c>
      <c r="BK73" t="s">
        <v>17</v>
      </c>
      <c r="BL73" t="s">
        <v>17</v>
      </c>
      <c r="BM73" t="s">
        <v>1004</v>
      </c>
      <c r="BN73" t="s">
        <v>17</v>
      </c>
      <c r="BO73" s="12"/>
      <c r="BP73" t="b">
        <v>0</v>
      </c>
      <c r="BQ73" t="b">
        <v>0</v>
      </c>
      <c r="BR73" s="7"/>
      <c r="BS73" s="7" t="s">
        <v>13</v>
      </c>
      <c r="BT73" t="b">
        <v>0</v>
      </c>
      <c r="BU73" t="b">
        <v>0</v>
      </c>
      <c r="BV73">
        <v>5</v>
      </c>
      <c r="BW73">
        <v>1</v>
      </c>
      <c r="CC73" s="1"/>
      <c r="CH73" s="7">
        <v>6</v>
      </c>
      <c r="CI73" s="7">
        <v>7</v>
      </c>
      <c r="CJ73" s="7">
        <v>0</v>
      </c>
      <c r="CK73" s="7">
        <v>1</v>
      </c>
      <c r="CL73" s="7">
        <v>14</v>
      </c>
      <c r="CM73" s="7">
        <v>1</v>
      </c>
      <c r="CN73" s="7">
        <v>20</v>
      </c>
      <c r="CO73" s="7">
        <v>1</v>
      </c>
      <c r="CP73" s="7">
        <v>18</v>
      </c>
      <c r="CQ73" s="7">
        <v>15</v>
      </c>
      <c r="CR73" s="27">
        <v>2016</v>
      </c>
      <c r="CS73" s="27">
        <v>12</v>
      </c>
      <c r="CT73" s="27">
        <v>10</v>
      </c>
      <c r="CU73" s="27">
        <v>0</v>
      </c>
      <c r="CV73" s="27">
        <v>50</v>
      </c>
      <c r="CW73" s="27" t="s">
        <v>18858</v>
      </c>
      <c r="CX73" s="27" t="s">
        <v>24167</v>
      </c>
      <c r="CY73" s="27" t="s">
        <v>18858</v>
      </c>
      <c r="CZ73" s="27" t="s">
        <v>24318</v>
      </c>
      <c r="DA73" s="27" t="s">
        <v>24453</v>
      </c>
      <c r="DB73" s="27" t="s">
        <v>18773</v>
      </c>
      <c r="DC73" s="27">
        <v>1</v>
      </c>
      <c r="DD73" s="27">
        <v>90</v>
      </c>
    </row>
    <row r="74" spans="1:108" customFormat="1" hidden="1" x14ac:dyDescent="0.25">
      <c r="A74" s="7" t="s">
        <v>16769</v>
      </c>
      <c r="B74" s="12">
        <v>42739</v>
      </c>
      <c r="C74" s="7" t="s">
        <v>75</v>
      </c>
      <c r="D74" s="7" t="s">
        <v>220</v>
      </c>
      <c r="E74" s="7" t="s">
        <v>35</v>
      </c>
      <c r="F74" t="s">
        <v>1731</v>
      </c>
      <c r="G74" t="s">
        <v>19360</v>
      </c>
      <c r="J74" t="s">
        <v>19361</v>
      </c>
      <c r="K74" s="1">
        <v>42150</v>
      </c>
      <c r="L74" s="7" t="s">
        <v>16770</v>
      </c>
      <c r="M74" s="7">
        <v>1</v>
      </c>
      <c r="N74" s="7">
        <v>5</v>
      </c>
      <c r="O74" s="7" t="s">
        <v>1011</v>
      </c>
      <c r="P74" t="s">
        <v>19362</v>
      </c>
      <c r="Q74" s="12">
        <v>42665</v>
      </c>
      <c r="R74" s="12">
        <v>42665</v>
      </c>
      <c r="T74" s="1"/>
      <c r="W74" t="s">
        <v>75</v>
      </c>
      <c r="X74" t="s">
        <v>17</v>
      </c>
      <c r="Y74" t="s">
        <v>75</v>
      </c>
      <c r="Z74" s="1">
        <v>42652</v>
      </c>
      <c r="AA74" t="s">
        <v>17</v>
      </c>
      <c r="AB74" t="s">
        <v>75</v>
      </c>
      <c r="AC74" s="12">
        <v>42622</v>
      </c>
      <c r="AD74" t="s">
        <v>17</v>
      </c>
      <c r="AE74" t="s">
        <v>75</v>
      </c>
      <c r="AF74" s="7" t="s">
        <v>17</v>
      </c>
      <c r="AG74" t="s">
        <v>75</v>
      </c>
      <c r="AH74" t="s">
        <v>75</v>
      </c>
      <c r="AI74" s="7">
        <v>99</v>
      </c>
      <c r="AJ74" s="1"/>
      <c r="AK74" s="1"/>
      <c r="AL74" s="1"/>
      <c r="AM74" s="1"/>
      <c r="AN74" s="1"/>
      <c r="AO74" s="1"/>
      <c r="AP74" s="12">
        <v>42665</v>
      </c>
      <c r="AQ74" s="12">
        <v>42666</v>
      </c>
      <c r="AR74" s="12">
        <v>42738</v>
      </c>
      <c r="AS74" t="s">
        <v>75</v>
      </c>
      <c r="AT74" s="1">
        <v>42758</v>
      </c>
      <c r="AU74" s="1">
        <v>42739</v>
      </c>
      <c r="AV74" s="7" t="s">
        <v>18</v>
      </c>
      <c r="AZ74" s="1">
        <v>42758</v>
      </c>
      <c r="BA74" s="1">
        <v>42758</v>
      </c>
      <c r="BB74" t="s">
        <v>17</v>
      </c>
      <c r="BC74" t="s">
        <v>17</v>
      </c>
      <c r="BD74" t="s">
        <v>17</v>
      </c>
      <c r="BE74" t="s">
        <v>17</v>
      </c>
      <c r="BF74" t="s">
        <v>17</v>
      </c>
      <c r="BG74" t="s">
        <v>17</v>
      </c>
      <c r="BH74" s="1">
        <v>42758</v>
      </c>
      <c r="BI74" s="1">
        <v>42744</v>
      </c>
      <c r="BJ74" t="s">
        <v>17</v>
      </c>
      <c r="BK74" t="s">
        <v>17</v>
      </c>
      <c r="BL74" t="s">
        <v>17</v>
      </c>
      <c r="BM74" t="s">
        <v>1004</v>
      </c>
      <c r="BN74" t="s">
        <v>17</v>
      </c>
      <c r="BO74" s="12"/>
      <c r="BP74" t="b">
        <v>0</v>
      </c>
      <c r="BQ74" t="b">
        <v>0</v>
      </c>
      <c r="BR74" s="7"/>
      <c r="BS74" s="7" t="s">
        <v>13</v>
      </c>
      <c r="BT74" t="b">
        <v>0</v>
      </c>
      <c r="BU74" t="b">
        <v>0</v>
      </c>
      <c r="BV74">
        <v>6</v>
      </c>
      <c r="BW74">
        <v>1</v>
      </c>
      <c r="CC74" s="1"/>
      <c r="CH74" s="7">
        <v>43</v>
      </c>
      <c r="CI74" s="7">
        <v>44</v>
      </c>
      <c r="CJ74" s="7">
        <v>0</v>
      </c>
      <c r="CK74" s="7">
        <v>1</v>
      </c>
      <c r="CL74" s="7">
        <v>72</v>
      </c>
      <c r="CM74" s="7">
        <v>1</v>
      </c>
      <c r="CN74" s="7">
        <v>20</v>
      </c>
      <c r="CO74" s="7">
        <v>5</v>
      </c>
      <c r="CP74" s="7">
        <v>14</v>
      </c>
      <c r="CQ74" s="7">
        <v>73</v>
      </c>
      <c r="CR74" s="27">
        <v>2016</v>
      </c>
      <c r="CS74" s="27">
        <v>9</v>
      </c>
      <c r="CT74" s="27">
        <v>10</v>
      </c>
      <c r="CU74" s="27">
        <v>1</v>
      </c>
      <c r="CV74" s="27">
        <v>36</v>
      </c>
      <c r="CW74" s="27" t="s">
        <v>18857</v>
      </c>
      <c r="CX74" s="27" t="s">
        <v>24168</v>
      </c>
      <c r="CY74" s="27" t="s">
        <v>18857</v>
      </c>
      <c r="CZ74" s="27" t="s">
        <v>24457</v>
      </c>
      <c r="DA74" s="27" t="s">
        <v>24325</v>
      </c>
      <c r="DB74" s="27" t="s">
        <v>24450</v>
      </c>
      <c r="DC74" s="27">
        <v>2</v>
      </c>
      <c r="DD74" s="27">
        <v>90</v>
      </c>
    </row>
    <row r="75" spans="1:108" customFormat="1" hidden="1" x14ac:dyDescent="0.25">
      <c r="A75" s="7" t="s">
        <v>16771</v>
      </c>
      <c r="B75" s="12">
        <v>42739</v>
      </c>
      <c r="C75" s="7" t="s">
        <v>75</v>
      </c>
      <c r="D75" s="7" t="s">
        <v>29</v>
      </c>
      <c r="E75" s="7" t="s">
        <v>29</v>
      </c>
      <c r="F75" t="s">
        <v>10472</v>
      </c>
      <c r="G75" t="s">
        <v>19363</v>
      </c>
      <c r="J75" t="s">
        <v>19364</v>
      </c>
      <c r="K75" s="1"/>
      <c r="L75" s="7" t="s">
        <v>16772</v>
      </c>
      <c r="M75" s="7">
        <v>2</v>
      </c>
      <c r="N75" s="7">
        <v>9</v>
      </c>
      <c r="O75" s="7" t="s">
        <v>1011</v>
      </c>
      <c r="P75" t="s">
        <v>19365</v>
      </c>
      <c r="Q75" s="12">
        <v>42725</v>
      </c>
      <c r="R75" s="12">
        <v>42725</v>
      </c>
      <c r="T75" s="1"/>
      <c r="W75" t="s">
        <v>17</v>
      </c>
      <c r="X75" t="s">
        <v>75</v>
      </c>
      <c r="Y75" t="s">
        <v>17</v>
      </c>
      <c r="Z75" s="1"/>
      <c r="AA75" t="s">
        <v>17</v>
      </c>
      <c r="AB75" t="s">
        <v>17</v>
      </c>
      <c r="AC75" s="12">
        <v>42715</v>
      </c>
      <c r="AD75" t="s">
        <v>75</v>
      </c>
      <c r="AE75" t="s">
        <v>75</v>
      </c>
      <c r="AF75" s="7" t="s">
        <v>17</v>
      </c>
      <c r="AG75" t="s">
        <v>75</v>
      </c>
      <c r="AH75" t="s">
        <v>75</v>
      </c>
      <c r="AI75" s="7">
        <v>3</v>
      </c>
      <c r="AJ75" s="1">
        <v>41740</v>
      </c>
      <c r="AK75" s="1">
        <v>41814</v>
      </c>
      <c r="AL75" s="1"/>
      <c r="AM75" s="1">
        <v>41785</v>
      </c>
      <c r="AN75" s="1">
        <v>41844</v>
      </c>
      <c r="AO75" s="1"/>
      <c r="AP75" s="12">
        <v>42725</v>
      </c>
      <c r="AQ75" s="12">
        <v>42726</v>
      </c>
      <c r="AR75" s="12">
        <v>42738</v>
      </c>
      <c r="AS75" t="s">
        <v>75</v>
      </c>
      <c r="AT75" s="1">
        <v>42758</v>
      </c>
      <c r="AU75" s="1">
        <v>42739</v>
      </c>
      <c r="AV75" s="7" t="s">
        <v>18</v>
      </c>
      <c r="AZ75" s="1">
        <v>42758</v>
      </c>
      <c r="BA75" s="1">
        <v>42758</v>
      </c>
      <c r="BB75" t="s">
        <v>17</v>
      </c>
      <c r="BC75" t="s">
        <v>17</v>
      </c>
      <c r="BD75" t="s">
        <v>17</v>
      </c>
      <c r="BE75" t="s">
        <v>17</v>
      </c>
      <c r="BF75" t="s">
        <v>17</v>
      </c>
      <c r="BG75" t="s">
        <v>17</v>
      </c>
      <c r="BH75" s="1">
        <v>42758</v>
      </c>
      <c r="BI75" s="1">
        <v>42744</v>
      </c>
      <c r="BJ75" t="s">
        <v>17</v>
      </c>
      <c r="BK75" t="s">
        <v>17</v>
      </c>
      <c r="BL75" t="s">
        <v>17</v>
      </c>
      <c r="BM75" t="s">
        <v>1004</v>
      </c>
      <c r="BN75" t="s">
        <v>17</v>
      </c>
      <c r="BO75" s="12"/>
      <c r="BP75" t="b">
        <v>0</v>
      </c>
      <c r="BQ75" t="b">
        <v>0</v>
      </c>
      <c r="BR75" s="7"/>
      <c r="BS75" s="7" t="s">
        <v>13</v>
      </c>
      <c r="BT75" t="b">
        <v>0</v>
      </c>
      <c r="BU75" t="b">
        <v>0</v>
      </c>
      <c r="BV75">
        <v>7</v>
      </c>
      <c r="BW75">
        <v>1</v>
      </c>
      <c r="CC75" s="1"/>
      <c r="CH75" s="7">
        <v>10</v>
      </c>
      <c r="CI75" s="7">
        <v>11</v>
      </c>
      <c r="CJ75" s="7">
        <v>0</v>
      </c>
      <c r="CK75" s="7">
        <v>1</v>
      </c>
      <c r="CL75" s="7">
        <v>12</v>
      </c>
      <c r="CM75" s="7">
        <v>1</v>
      </c>
      <c r="CN75" s="7">
        <v>20</v>
      </c>
      <c r="CO75" s="7">
        <v>5</v>
      </c>
      <c r="CP75" s="7">
        <v>14</v>
      </c>
      <c r="CQ75" s="7">
        <v>13</v>
      </c>
      <c r="CR75" s="27">
        <v>2016</v>
      </c>
      <c r="CS75" s="27">
        <v>12</v>
      </c>
      <c r="CT75" s="27">
        <v>10</v>
      </c>
      <c r="CU75" s="27">
        <v>0</v>
      </c>
      <c r="CV75" s="27">
        <v>49</v>
      </c>
      <c r="CW75" s="27" t="s">
        <v>18858</v>
      </c>
      <c r="CX75" s="27" t="s">
        <v>24167</v>
      </c>
      <c r="CY75" s="27" t="s">
        <v>18858</v>
      </c>
      <c r="CZ75" s="27" t="s">
        <v>24457</v>
      </c>
      <c r="DA75" s="27" t="s">
        <v>24325</v>
      </c>
      <c r="DB75" s="27" t="s">
        <v>18773</v>
      </c>
      <c r="DC75" s="27">
        <v>1</v>
      </c>
      <c r="DD75" s="27">
        <v>90</v>
      </c>
    </row>
    <row r="76" spans="1:108" customFormat="1" hidden="1" x14ac:dyDescent="0.25">
      <c r="A76" s="7" t="s">
        <v>16773</v>
      </c>
      <c r="B76" s="12">
        <v>42739</v>
      </c>
      <c r="C76" s="7" t="s">
        <v>75</v>
      </c>
      <c r="D76" s="7" t="s">
        <v>29</v>
      </c>
      <c r="E76" s="7" t="s">
        <v>29</v>
      </c>
      <c r="F76" t="s">
        <v>10472</v>
      </c>
      <c r="G76" t="s">
        <v>19366</v>
      </c>
      <c r="I76" t="s">
        <v>29</v>
      </c>
      <c r="J76" t="s">
        <v>19367</v>
      </c>
      <c r="K76" s="1">
        <v>41185</v>
      </c>
      <c r="L76" s="7" t="s">
        <v>16774</v>
      </c>
      <c r="M76" s="7">
        <v>4</v>
      </c>
      <c r="N76" s="7">
        <v>2</v>
      </c>
      <c r="O76" s="7" t="s">
        <v>1011</v>
      </c>
      <c r="P76" t="s">
        <v>19368</v>
      </c>
      <c r="Q76" s="12">
        <v>42722</v>
      </c>
      <c r="R76" s="12">
        <v>42722</v>
      </c>
      <c r="T76" s="1"/>
      <c r="W76" t="s">
        <v>75</v>
      </c>
      <c r="X76" t="s">
        <v>75</v>
      </c>
      <c r="Y76" t="s">
        <v>17</v>
      </c>
      <c r="Z76" s="1"/>
      <c r="AA76" t="s">
        <v>75</v>
      </c>
      <c r="AB76" t="s">
        <v>75</v>
      </c>
      <c r="AC76" s="12">
        <v>42711</v>
      </c>
      <c r="AD76" t="s">
        <v>75</v>
      </c>
      <c r="AE76" t="s">
        <v>75</v>
      </c>
      <c r="AF76" s="7" t="s">
        <v>17</v>
      </c>
      <c r="AG76" t="s">
        <v>75</v>
      </c>
      <c r="AH76" t="s">
        <v>75</v>
      </c>
      <c r="AI76" s="7">
        <v>3</v>
      </c>
      <c r="AJ76" s="1">
        <v>41218</v>
      </c>
      <c r="AK76" s="1">
        <v>41285</v>
      </c>
      <c r="AL76" s="1"/>
      <c r="AM76" s="1">
        <v>41257</v>
      </c>
      <c r="AN76" s="1">
        <v>41316</v>
      </c>
      <c r="AO76" s="1"/>
      <c r="AP76" s="12">
        <v>42723</v>
      </c>
      <c r="AQ76" s="12">
        <v>42724</v>
      </c>
      <c r="AR76" s="12">
        <v>42738</v>
      </c>
      <c r="AS76" t="s">
        <v>75</v>
      </c>
      <c r="AT76" s="1">
        <v>42758</v>
      </c>
      <c r="AU76" s="1">
        <v>42739</v>
      </c>
      <c r="AV76" s="7" t="s">
        <v>18</v>
      </c>
      <c r="AZ76" s="1">
        <v>42758</v>
      </c>
      <c r="BA76" s="1">
        <v>42758</v>
      </c>
      <c r="BB76" t="s">
        <v>17</v>
      </c>
      <c r="BC76" t="s">
        <v>17</v>
      </c>
      <c r="BD76" t="s">
        <v>17</v>
      </c>
      <c r="BE76" t="s">
        <v>17</v>
      </c>
      <c r="BF76" t="s">
        <v>17</v>
      </c>
      <c r="BG76" t="s">
        <v>17</v>
      </c>
      <c r="BH76" s="1">
        <v>42758</v>
      </c>
      <c r="BI76" s="1">
        <v>42744</v>
      </c>
      <c r="BJ76" t="s">
        <v>17</v>
      </c>
      <c r="BK76" t="s">
        <v>17</v>
      </c>
      <c r="BL76" t="s">
        <v>17</v>
      </c>
      <c r="BM76" t="s">
        <v>1004</v>
      </c>
      <c r="BN76" t="s">
        <v>17</v>
      </c>
      <c r="BO76" s="12"/>
      <c r="BP76" t="b">
        <v>0</v>
      </c>
      <c r="BQ76" t="b">
        <v>0</v>
      </c>
      <c r="BR76" s="7"/>
      <c r="BS76" s="7" t="s">
        <v>13</v>
      </c>
      <c r="BT76" t="b">
        <v>0</v>
      </c>
      <c r="BU76" t="b">
        <v>0</v>
      </c>
      <c r="BV76">
        <v>8</v>
      </c>
      <c r="BW76">
        <v>1</v>
      </c>
      <c r="CC76" s="1"/>
      <c r="CH76" s="7">
        <v>11</v>
      </c>
      <c r="CI76" s="7">
        <v>13</v>
      </c>
      <c r="CJ76" s="7">
        <v>0</v>
      </c>
      <c r="CK76" s="7">
        <v>2</v>
      </c>
      <c r="CL76" s="7">
        <v>14</v>
      </c>
      <c r="CM76" s="7">
        <v>1</v>
      </c>
      <c r="CN76" s="7">
        <v>20</v>
      </c>
      <c r="CO76" s="7">
        <v>5</v>
      </c>
      <c r="CP76" s="7">
        <v>14</v>
      </c>
      <c r="CQ76" s="7">
        <v>15</v>
      </c>
      <c r="CR76" s="27">
        <v>2016</v>
      </c>
      <c r="CS76" s="27">
        <v>12</v>
      </c>
      <c r="CT76" s="27">
        <v>10</v>
      </c>
      <c r="CU76" s="27">
        <v>0</v>
      </c>
      <c r="CV76" s="27">
        <v>49</v>
      </c>
      <c r="CW76" s="27" t="s">
        <v>18858</v>
      </c>
      <c r="CX76" s="27" t="s">
        <v>24167</v>
      </c>
      <c r="CY76" s="27" t="s">
        <v>18858</v>
      </c>
      <c r="CZ76" s="27" t="s">
        <v>24457</v>
      </c>
      <c r="DA76" s="27" t="s">
        <v>24325</v>
      </c>
      <c r="DB76" s="27" t="s">
        <v>18773</v>
      </c>
      <c r="DC76" s="27">
        <v>1</v>
      </c>
      <c r="DD76" s="27">
        <v>90</v>
      </c>
    </row>
    <row r="77" spans="1:108" customFormat="1" hidden="1" x14ac:dyDescent="0.25">
      <c r="A77" s="7" t="s">
        <v>16775</v>
      </c>
      <c r="B77" s="12">
        <v>42725</v>
      </c>
      <c r="C77" s="7" t="s">
        <v>75</v>
      </c>
      <c r="D77" s="7" t="s">
        <v>715</v>
      </c>
      <c r="E77" s="7" t="s">
        <v>29</v>
      </c>
      <c r="F77" t="s">
        <v>2038</v>
      </c>
      <c r="G77" t="s">
        <v>19369</v>
      </c>
      <c r="H77" t="s">
        <v>19370</v>
      </c>
      <c r="I77" t="s">
        <v>715</v>
      </c>
      <c r="J77" t="s">
        <v>19371</v>
      </c>
      <c r="K77" s="1">
        <v>42313</v>
      </c>
      <c r="L77" s="7" t="s">
        <v>16776</v>
      </c>
      <c r="M77" s="7">
        <v>1</v>
      </c>
      <c r="N77" s="7">
        <v>1</v>
      </c>
      <c r="O77" s="7" t="s">
        <v>1011</v>
      </c>
      <c r="P77" t="s">
        <v>13564</v>
      </c>
      <c r="Q77" s="12">
        <v>42718</v>
      </c>
      <c r="R77" s="12">
        <v>42718</v>
      </c>
      <c r="T77" s="1"/>
      <c r="W77" t="s">
        <v>75</v>
      </c>
      <c r="X77" t="s">
        <v>17</v>
      </c>
      <c r="Y77" t="s">
        <v>75</v>
      </c>
      <c r="Z77" s="1">
        <v>41257</v>
      </c>
      <c r="AA77" t="s">
        <v>17</v>
      </c>
      <c r="AB77" t="s">
        <v>75</v>
      </c>
      <c r="AC77" s="12">
        <v>42711</v>
      </c>
      <c r="AD77" t="s">
        <v>75</v>
      </c>
      <c r="AE77" t="s">
        <v>75</v>
      </c>
      <c r="AF77" s="7" t="s">
        <v>17</v>
      </c>
      <c r="AG77" t="s">
        <v>75</v>
      </c>
      <c r="AH77" t="s">
        <v>75</v>
      </c>
      <c r="AI77" s="7">
        <v>1</v>
      </c>
      <c r="AJ77" s="1"/>
      <c r="AK77" s="1"/>
      <c r="AL77" s="1"/>
      <c r="AM77" s="1">
        <v>42711</v>
      </c>
      <c r="AN77" s="1"/>
      <c r="AO77" s="1"/>
      <c r="AP77" s="12">
        <v>42718</v>
      </c>
      <c r="AQ77" s="12">
        <v>42719</v>
      </c>
      <c r="AR77" s="12">
        <v>42724</v>
      </c>
      <c r="AS77" t="s">
        <v>75</v>
      </c>
      <c r="AT77" s="1">
        <v>42758</v>
      </c>
      <c r="AU77" s="1">
        <v>42725</v>
      </c>
      <c r="AV77" s="7" t="s">
        <v>22</v>
      </c>
      <c r="AZ77" s="1">
        <v>42758</v>
      </c>
      <c r="BA77" s="1">
        <v>42758</v>
      </c>
      <c r="BB77" t="s">
        <v>17</v>
      </c>
      <c r="BC77" t="s">
        <v>17</v>
      </c>
      <c r="BD77" t="s">
        <v>17</v>
      </c>
      <c r="BE77" t="s">
        <v>17</v>
      </c>
      <c r="BF77" t="s">
        <v>17</v>
      </c>
      <c r="BG77" t="s">
        <v>17</v>
      </c>
      <c r="BH77" s="1">
        <v>42758</v>
      </c>
      <c r="BI77" s="1">
        <v>42744</v>
      </c>
      <c r="BJ77" t="s">
        <v>17</v>
      </c>
      <c r="BK77" t="s">
        <v>17</v>
      </c>
      <c r="BL77" t="s">
        <v>17</v>
      </c>
      <c r="BM77" t="s">
        <v>1004</v>
      </c>
      <c r="BN77" t="s">
        <v>17</v>
      </c>
      <c r="BO77" s="12"/>
      <c r="BP77" t="b">
        <v>0</v>
      </c>
      <c r="BQ77" t="b">
        <v>0</v>
      </c>
      <c r="BR77" s="7"/>
      <c r="BS77" s="7" t="s">
        <v>13</v>
      </c>
      <c r="BT77" t="b">
        <v>0</v>
      </c>
      <c r="BU77" t="b">
        <v>0</v>
      </c>
      <c r="BV77">
        <v>9</v>
      </c>
      <c r="BW77">
        <v>1</v>
      </c>
      <c r="CC77" s="1"/>
      <c r="CH77" s="7">
        <v>7</v>
      </c>
      <c r="CI77" s="7">
        <v>8</v>
      </c>
      <c r="CJ77" s="7">
        <v>0</v>
      </c>
      <c r="CK77" s="7">
        <v>1</v>
      </c>
      <c r="CL77" s="7">
        <v>5</v>
      </c>
      <c r="CM77" s="7">
        <v>1</v>
      </c>
      <c r="CN77" s="7">
        <v>34</v>
      </c>
      <c r="CO77" s="7">
        <v>19</v>
      </c>
      <c r="CP77" s="7">
        <v>14</v>
      </c>
      <c r="CQ77" s="7">
        <v>6</v>
      </c>
      <c r="CR77" s="27">
        <v>2016</v>
      </c>
      <c r="CS77" s="27">
        <v>12</v>
      </c>
      <c r="CT77" s="27">
        <v>10</v>
      </c>
      <c r="CU77" s="27">
        <v>0</v>
      </c>
      <c r="CV77" s="27">
        <v>49</v>
      </c>
      <c r="CW77" s="27" t="s">
        <v>18858</v>
      </c>
      <c r="CX77" s="27" t="s">
        <v>24324</v>
      </c>
      <c r="CY77" s="27" t="s">
        <v>18858</v>
      </c>
      <c r="CZ77" s="27" t="s">
        <v>24317</v>
      </c>
      <c r="DA77" s="27" t="s">
        <v>24325</v>
      </c>
      <c r="DB77" s="27" t="s">
        <v>24326</v>
      </c>
      <c r="DC77" s="27">
        <v>1</v>
      </c>
      <c r="DD77" s="27">
        <v>90</v>
      </c>
    </row>
    <row r="78" spans="1:108" customFormat="1" hidden="1" x14ac:dyDescent="0.25">
      <c r="A78" s="7" t="s">
        <v>16777</v>
      </c>
      <c r="B78" s="12">
        <v>42727</v>
      </c>
      <c r="C78" s="7" t="s">
        <v>75</v>
      </c>
      <c r="D78" s="7" t="s">
        <v>235</v>
      </c>
      <c r="E78" s="7" t="s">
        <v>29</v>
      </c>
      <c r="F78" t="s">
        <v>8931</v>
      </c>
      <c r="G78" t="s">
        <v>19372</v>
      </c>
      <c r="H78" t="s">
        <v>19373</v>
      </c>
      <c r="I78" t="s">
        <v>235</v>
      </c>
      <c r="J78" t="s">
        <v>19374</v>
      </c>
      <c r="K78" s="1">
        <v>41345</v>
      </c>
      <c r="L78" s="7" t="s">
        <v>16778</v>
      </c>
      <c r="M78" s="7">
        <v>3</v>
      </c>
      <c r="N78" s="7">
        <v>9</v>
      </c>
      <c r="O78" s="7" t="s">
        <v>1011</v>
      </c>
      <c r="P78" t="s">
        <v>19375</v>
      </c>
      <c r="Q78" s="12">
        <v>42721</v>
      </c>
      <c r="R78" s="12">
        <v>42721</v>
      </c>
      <c r="T78" s="1"/>
      <c r="W78" t="s">
        <v>75</v>
      </c>
      <c r="X78" t="s">
        <v>17</v>
      </c>
      <c r="Y78" t="s">
        <v>75</v>
      </c>
      <c r="Z78" s="1">
        <v>42721</v>
      </c>
      <c r="AA78" t="s">
        <v>17</v>
      </c>
      <c r="AB78" t="s">
        <v>75</v>
      </c>
      <c r="AC78" s="12">
        <v>42720</v>
      </c>
      <c r="AD78" t="s">
        <v>75</v>
      </c>
      <c r="AE78" t="s">
        <v>75</v>
      </c>
      <c r="AF78" s="7" t="s">
        <v>17</v>
      </c>
      <c r="AG78" t="s">
        <v>75</v>
      </c>
      <c r="AH78" t="s">
        <v>75</v>
      </c>
      <c r="AI78" s="7">
        <v>3</v>
      </c>
      <c r="AJ78" s="1">
        <v>41351</v>
      </c>
      <c r="AK78" s="1">
        <v>41438</v>
      </c>
      <c r="AL78" s="1"/>
      <c r="AM78" s="1">
        <v>41407</v>
      </c>
      <c r="AN78" s="1">
        <v>41470</v>
      </c>
      <c r="AO78" s="1"/>
      <c r="AP78" s="12">
        <v>42722</v>
      </c>
      <c r="AQ78" s="12">
        <v>42723</v>
      </c>
      <c r="AR78" s="12">
        <v>42726</v>
      </c>
      <c r="AS78" t="s">
        <v>75</v>
      </c>
      <c r="AT78" s="1">
        <v>42758</v>
      </c>
      <c r="AU78" s="1">
        <v>42727</v>
      </c>
      <c r="AV78" s="7" t="s">
        <v>18</v>
      </c>
      <c r="AZ78" s="1">
        <v>42758</v>
      </c>
      <c r="BA78" s="1">
        <v>42758</v>
      </c>
      <c r="BB78" t="s">
        <v>17</v>
      </c>
      <c r="BC78" t="s">
        <v>17</v>
      </c>
      <c r="BD78" t="s">
        <v>17</v>
      </c>
      <c r="BE78" t="s">
        <v>17</v>
      </c>
      <c r="BF78" t="s">
        <v>17</v>
      </c>
      <c r="BG78" t="s">
        <v>17</v>
      </c>
      <c r="BH78" s="1">
        <v>42758</v>
      </c>
      <c r="BI78" s="1">
        <v>42744</v>
      </c>
      <c r="BJ78" t="s">
        <v>17</v>
      </c>
      <c r="BK78" t="s">
        <v>17</v>
      </c>
      <c r="BL78" t="s">
        <v>17</v>
      </c>
      <c r="BM78" t="s">
        <v>1004</v>
      </c>
      <c r="BN78" t="s">
        <v>17</v>
      </c>
      <c r="BO78" s="12"/>
      <c r="BP78" t="b">
        <v>0</v>
      </c>
      <c r="BQ78" t="b">
        <v>0</v>
      </c>
      <c r="BR78" s="7"/>
      <c r="BS78" s="7" t="s">
        <v>13</v>
      </c>
      <c r="BT78" t="b">
        <v>0</v>
      </c>
      <c r="BU78" t="b">
        <v>0</v>
      </c>
      <c r="BV78">
        <v>10</v>
      </c>
      <c r="BW78">
        <v>1</v>
      </c>
      <c r="CC78" s="1"/>
      <c r="CH78" s="7">
        <v>1</v>
      </c>
      <c r="CI78" s="7">
        <v>3</v>
      </c>
      <c r="CJ78" s="7">
        <v>0</v>
      </c>
      <c r="CK78" s="7">
        <v>2</v>
      </c>
      <c r="CL78" s="7">
        <v>3</v>
      </c>
      <c r="CM78" s="7">
        <v>1</v>
      </c>
      <c r="CN78" s="7">
        <v>32</v>
      </c>
      <c r="CO78" s="7">
        <v>17</v>
      </c>
      <c r="CP78" s="7">
        <v>14</v>
      </c>
      <c r="CQ78" s="7">
        <v>4</v>
      </c>
      <c r="CR78" s="27">
        <v>2016</v>
      </c>
      <c r="CS78" s="27">
        <v>12</v>
      </c>
      <c r="CT78" s="27">
        <v>10</v>
      </c>
      <c r="CU78" s="27">
        <v>0</v>
      </c>
      <c r="CV78" s="27">
        <v>50</v>
      </c>
      <c r="CW78" s="27" t="s">
        <v>18858</v>
      </c>
      <c r="CX78" s="27" t="s">
        <v>24324</v>
      </c>
      <c r="CY78" s="27" t="s">
        <v>18858</v>
      </c>
      <c r="CZ78" s="27" t="s">
        <v>24317</v>
      </c>
      <c r="DA78" s="27" t="s">
        <v>24325</v>
      </c>
      <c r="DB78" s="27" t="s">
        <v>18773</v>
      </c>
      <c r="DC78" s="27">
        <v>1</v>
      </c>
      <c r="DD78" s="27">
        <v>90</v>
      </c>
    </row>
    <row r="79" spans="1:108" customFormat="1" hidden="1" x14ac:dyDescent="0.25">
      <c r="A79" s="7" t="s">
        <v>16779</v>
      </c>
      <c r="B79" s="12">
        <v>42727</v>
      </c>
      <c r="C79" s="7" t="s">
        <v>75</v>
      </c>
      <c r="D79" s="7" t="s">
        <v>301</v>
      </c>
      <c r="E79" s="7" t="s">
        <v>72</v>
      </c>
      <c r="F79" t="s">
        <v>19376</v>
      </c>
      <c r="G79" t="s">
        <v>19377</v>
      </c>
      <c r="H79" t="s">
        <v>3096</v>
      </c>
      <c r="I79" t="s">
        <v>12</v>
      </c>
      <c r="J79" t="s">
        <v>19378</v>
      </c>
      <c r="K79" s="1">
        <v>42433</v>
      </c>
      <c r="L79" s="7" t="s">
        <v>16780</v>
      </c>
      <c r="M79" s="7">
        <v>0</v>
      </c>
      <c r="N79" s="7">
        <v>8</v>
      </c>
      <c r="O79" s="7" t="s">
        <v>979</v>
      </c>
      <c r="P79" t="s">
        <v>14666</v>
      </c>
      <c r="Q79" s="12">
        <v>42723</v>
      </c>
      <c r="R79" s="12">
        <v>42723</v>
      </c>
      <c r="T79" s="1"/>
      <c r="W79" t="s">
        <v>75</v>
      </c>
      <c r="X79" t="s">
        <v>17</v>
      </c>
      <c r="Y79" t="s">
        <v>17</v>
      </c>
      <c r="Z79" s="1"/>
      <c r="AA79" t="s">
        <v>75</v>
      </c>
      <c r="AB79" t="s">
        <v>17</v>
      </c>
      <c r="AC79" s="12">
        <v>42723</v>
      </c>
      <c r="AD79" t="s">
        <v>17</v>
      </c>
      <c r="AE79" t="s">
        <v>75</v>
      </c>
      <c r="AF79" s="7" t="s">
        <v>75</v>
      </c>
      <c r="AG79" t="s">
        <v>75</v>
      </c>
      <c r="AH79" t="s">
        <v>75</v>
      </c>
      <c r="AI79" s="7">
        <v>3</v>
      </c>
      <c r="AJ79" s="1"/>
      <c r="AK79" s="1">
        <v>42527</v>
      </c>
      <c r="AL79" s="1"/>
      <c r="AM79" s="1">
        <v>42495</v>
      </c>
      <c r="AN79" s="1">
        <v>42557</v>
      </c>
      <c r="AO79" s="1"/>
      <c r="AP79" s="12">
        <v>42724</v>
      </c>
      <c r="AQ79" s="12">
        <v>42726</v>
      </c>
      <c r="AR79" s="12">
        <v>42727</v>
      </c>
      <c r="AS79" t="s">
        <v>75</v>
      </c>
      <c r="AT79" s="1">
        <v>42758</v>
      </c>
      <c r="AU79" s="1">
        <v>42727</v>
      </c>
      <c r="AV79" s="7" t="s">
        <v>18</v>
      </c>
      <c r="AZ79" s="1">
        <v>42758</v>
      </c>
      <c r="BA79" s="1">
        <v>42758</v>
      </c>
      <c r="BB79" t="s">
        <v>17</v>
      </c>
      <c r="BC79" t="s">
        <v>17</v>
      </c>
      <c r="BD79" t="s">
        <v>17</v>
      </c>
      <c r="BE79" t="s">
        <v>17</v>
      </c>
      <c r="BF79" t="s">
        <v>17</v>
      </c>
      <c r="BG79" t="s">
        <v>17</v>
      </c>
      <c r="BH79" s="1">
        <v>42758</v>
      </c>
      <c r="BI79" s="1">
        <v>42744</v>
      </c>
      <c r="BJ79" t="s">
        <v>17</v>
      </c>
      <c r="BK79" t="s">
        <v>17</v>
      </c>
      <c r="BL79" t="s">
        <v>17</v>
      </c>
      <c r="BM79" t="s">
        <v>1004</v>
      </c>
      <c r="BN79" t="s">
        <v>17</v>
      </c>
      <c r="BO79" s="12"/>
      <c r="BP79" t="b">
        <v>0</v>
      </c>
      <c r="BQ79" t="b">
        <v>0</v>
      </c>
      <c r="BR79" s="7"/>
      <c r="BS79" s="7" t="s">
        <v>13</v>
      </c>
      <c r="BT79" t="b">
        <v>0</v>
      </c>
      <c r="BU79" t="b">
        <v>0</v>
      </c>
      <c r="BV79">
        <v>11</v>
      </c>
      <c r="BW79">
        <v>1</v>
      </c>
      <c r="CC79" s="1"/>
      <c r="CH79" s="7">
        <v>0</v>
      </c>
      <c r="CI79" s="7">
        <v>3</v>
      </c>
      <c r="CJ79" s="7">
        <v>0</v>
      </c>
      <c r="CK79" s="7">
        <v>3</v>
      </c>
      <c r="CL79" s="7">
        <v>1</v>
      </c>
      <c r="CM79" s="7">
        <v>0</v>
      </c>
      <c r="CN79" s="7">
        <v>31</v>
      </c>
      <c r="CO79" s="7">
        <v>17</v>
      </c>
      <c r="CP79" s="7">
        <v>14</v>
      </c>
      <c r="CQ79" s="7">
        <v>1</v>
      </c>
      <c r="CR79" s="27">
        <v>2016</v>
      </c>
      <c r="CS79" s="27">
        <v>12</v>
      </c>
      <c r="CT79" s="27">
        <v>10</v>
      </c>
      <c r="CU79" s="27">
        <v>0</v>
      </c>
      <c r="CV79" s="27">
        <v>51</v>
      </c>
      <c r="CW79" s="27" t="s">
        <v>18858</v>
      </c>
      <c r="CX79" s="27" t="s">
        <v>24322</v>
      </c>
      <c r="CY79" s="27" t="s">
        <v>18858</v>
      </c>
      <c r="CZ79" s="27" t="s">
        <v>24317</v>
      </c>
      <c r="DA79" s="27" t="s">
        <v>24325</v>
      </c>
      <c r="DB79" s="27" t="s">
        <v>18773</v>
      </c>
      <c r="DC79" s="27">
        <v>1</v>
      </c>
      <c r="DD79" s="27">
        <v>90</v>
      </c>
    </row>
    <row r="80" spans="1:108" customFormat="1" hidden="1" x14ac:dyDescent="0.25">
      <c r="A80" s="7" t="s">
        <v>15265</v>
      </c>
      <c r="B80" s="12">
        <v>42382</v>
      </c>
      <c r="C80" s="7" t="s">
        <v>75</v>
      </c>
      <c r="D80" s="7" t="s">
        <v>15266</v>
      </c>
      <c r="E80" s="7" t="s">
        <v>72</v>
      </c>
      <c r="F80" t="s">
        <v>4229</v>
      </c>
      <c r="G80" t="s">
        <v>15267</v>
      </c>
      <c r="J80" t="s">
        <v>15268</v>
      </c>
      <c r="K80" s="1">
        <v>40957</v>
      </c>
      <c r="L80" s="7" t="s">
        <v>15269</v>
      </c>
      <c r="M80" s="7">
        <v>3</v>
      </c>
      <c r="N80" s="7">
        <v>11</v>
      </c>
      <c r="O80" s="7" t="s">
        <v>1011</v>
      </c>
      <c r="P80" t="s">
        <v>15270</v>
      </c>
      <c r="Q80" s="12">
        <v>42381</v>
      </c>
      <c r="R80" s="12">
        <v>42381</v>
      </c>
      <c r="T80" s="1"/>
      <c r="W80" t="s">
        <v>75</v>
      </c>
      <c r="X80" t="s">
        <v>17</v>
      </c>
      <c r="Y80" t="s">
        <v>17</v>
      </c>
      <c r="Z80" s="1"/>
      <c r="AA80" t="s">
        <v>17</v>
      </c>
      <c r="AB80" t="s">
        <v>17</v>
      </c>
      <c r="AC80" s="12">
        <v>42373</v>
      </c>
      <c r="AD80" t="s">
        <v>75</v>
      </c>
      <c r="AE80" t="s">
        <v>75</v>
      </c>
      <c r="AF80" s="7" t="s">
        <v>75</v>
      </c>
      <c r="AG80" t="s">
        <v>75</v>
      </c>
      <c r="AH80" t="s">
        <v>75</v>
      </c>
      <c r="AI80" s="7">
        <v>3</v>
      </c>
      <c r="AJ80" s="1"/>
      <c r="AK80" s="1">
        <v>41047</v>
      </c>
      <c r="AL80" s="1"/>
      <c r="AM80" s="1">
        <v>41017</v>
      </c>
      <c r="AN80" s="1">
        <v>41078</v>
      </c>
      <c r="AO80" s="1"/>
      <c r="AP80" s="12">
        <v>42381</v>
      </c>
      <c r="AQ80" s="12">
        <v>42382</v>
      </c>
      <c r="AR80" s="12">
        <v>42382</v>
      </c>
      <c r="AS80" t="s">
        <v>75</v>
      </c>
      <c r="AT80" s="1">
        <v>42401</v>
      </c>
      <c r="AU80" s="1">
        <v>42382</v>
      </c>
      <c r="AV80" s="7" t="s">
        <v>18</v>
      </c>
      <c r="AW80" t="s">
        <v>17</v>
      </c>
      <c r="AX80" t="s">
        <v>17</v>
      </c>
      <c r="AY80" t="s">
        <v>17</v>
      </c>
      <c r="AZ80" s="1">
        <v>42402</v>
      </c>
      <c r="BA80" s="1">
        <v>42402</v>
      </c>
      <c r="BB80" t="s">
        <v>17</v>
      </c>
      <c r="BC80" t="s">
        <v>17</v>
      </c>
      <c r="BD80" t="s">
        <v>17</v>
      </c>
      <c r="BE80" t="s">
        <v>17</v>
      </c>
      <c r="BF80" t="s">
        <v>17</v>
      </c>
      <c r="BG80" t="s">
        <v>17</v>
      </c>
      <c r="BH80" s="1">
        <v>42401</v>
      </c>
      <c r="BI80" s="1">
        <v>42388</v>
      </c>
      <c r="BJ80" t="s">
        <v>17</v>
      </c>
      <c r="BK80" t="s">
        <v>17</v>
      </c>
      <c r="BL80" t="s">
        <v>17</v>
      </c>
      <c r="BM80" t="s">
        <v>1004</v>
      </c>
      <c r="BN80" t="s">
        <v>17</v>
      </c>
      <c r="BO80" s="12"/>
      <c r="BP80" t="b">
        <v>0</v>
      </c>
      <c r="BQ80" t="b">
        <v>0</v>
      </c>
      <c r="BR80" s="7"/>
      <c r="BS80" s="7" t="s">
        <v>13</v>
      </c>
      <c r="BT80" t="b">
        <v>0</v>
      </c>
      <c r="BU80" t="b">
        <v>0</v>
      </c>
      <c r="BV80">
        <v>12</v>
      </c>
      <c r="BW80">
        <v>1</v>
      </c>
      <c r="CC80" s="1"/>
      <c r="CH80" s="7">
        <v>8</v>
      </c>
      <c r="CI80" s="7">
        <v>9</v>
      </c>
      <c r="CJ80" s="7">
        <v>0</v>
      </c>
      <c r="CK80" s="7">
        <v>1</v>
      </c>
      <c r="CL80" s="7">
        <v>0</v>
      </c>
      <c r="CM80" s="7">
        <v>0</v>
      </c>
      <c r="CN80" s="7">
        <v>20</v>
      </c>
      <c r="CO80" s="7">
        <v>6</v>
      </c>
      <c r="CP80" s="7">
        <v>14</v>
      </c>
      <c r="CQ80" s="7">
        <v>0</v>
      </c>
      <c r="CR80" s="27">
        <v>2016</v>
      </c>
      <c r="CS80" s="27">
        <v>1</v>
      </c>
      <c r="CT80" s="27">
        <v>10</v>
      </c>
      <c r="CU80" s="27">
        <v>1</v>
      </c>
      <c r="CV80" s="27">
        <v>1</v>
      </c>
      <c r="CW80" s="27" t="s">
        <v>18858</v>
      </c>
      <c r="CX80" s="27" t="s">
        <v>24322</v>
      </c>
      <c r="CY80" s="27" t="s">
        <v>18858</v>
      </c>
      <c r="CZ80" s="27" t="s">
        <v>24457</v>
      </c>
      <c r="DA80" s="27" t="s">
        <v>24325</v>
      </c>
      <c r="DB80" s="27" t="s">
        <v>18773</v>
      </c>
      <c r="DC80" s="27">
        <v>1</v>
      </c>
      <c r="DD80" s="27">
        <v>90</v>
      </c>
    </row>
    <row r="81" spans="1:108" customFormat="1" hidden="1" x14ac:dyDescent="0.25">
      <c r="A81" s="7" t="s">
        <v>15275</v>
      </c>
      <c r="B81" s="12">
        <v>42391</v>
      </c>
      <c r="C81" s="7" t="s">
        <v>75</v>
      </c>
      <c r="D81" s="7" t="s">
        <v>5506</v>
      </c>
      <c r="E81" s="7" t="s">
        <v>35</v>
      </c>
      <c r="F81" t="s">
        <v>5507</v>
      </c>
      <c r="G81" t="s">
        <v>15276</v>
      </c>
      <c r="J81" t="s">
        <v>15277</v>
      </c>
      <c r="K81" s="1"/>
      <c r="L81" s="7" t="s">
        <v>15278</v>
      </c>
      <c r="M81" s="7">
        <v>2</v>
      </c>
      <c r="N81" s="7">
        <v>11</v>
      </c>
      <c r="O81" s="7" t="s">
        <v>979</v>
      </c>
      <c r="P81" t="s">
        <v>15279</v>
      </c>
      <c r="Q81" s="12">
        <v>42387</v>
      </c>
      <c r="R81" s="12">
        <v>42387</v>
      </c>
      <c r="T81" s="1"/>
      <c r="W81" t="s">
        <v>75</v>
      </c>
      <c r="X81" t="s">
        <v>17</v>
      </c>
      <c r="Y81" t="s">
        <v>75</v>
      </c>
      <c r="Z81" s="1">
        <v>42387</v>
      </c>
      <c r="AA81" t="s">
        <v>17</v>
      </c>
      <c r="AB81" t="s">
        <v>75</v>
      </c>
      <c r="AC81" s="12">
        <v>42376</v>
      </c>
      <c r="AD81" t="s">
        <v>17</v>
      </c>
      <c r="AE81" t="s">
        <v>75</v>
      </c>
      <c r="AF81" s="7" t="s">
        <v>17</v>
      </c>
      <c r="AG81" t="s">
        <v>75</v>
      </c>
      <c r="AH81" t="s">
        <v>75</v>
      </c>
      <c r="AI81" s="7">
        <v>99</v>
      </c>
      <c r="AJ81" s="1"/>
      <c r="AK81" s="1"/>
      <c r="AL81" s="1"/>
      <c r="AM81" s="1"/>
      <c r="AN81" s="1"/>
      <c r="AO81" s="1"/>
      <c r="AP81" s="12">
        <v>42387</v>
      </c>
      <c r="AQ81" s="12"/>
      <c r="AR81" s="12">
        <v>42390</v>
      </c>
      <c r="AS81" t="s">
        <v>75</v>
      </c>
      <c r="AT81" s="1">
        <v>42408</v>
      </c>
      <c r="AU81" s="1">
        <v>42391</v>
      </c>
      <c r="AV81" s="7" t="s">
        <v>18</v>
      </c>
      <c r="AW81" t="s">
        <v>17</v>
      </c>
      <c r="AX81" t="s">
        <v>17</v>
      </c>
      <c r="AY81" t="s">
        <v>17</v>
      </c>
      <c r="AZ81" s="1">
        <v>42416</v>
      </c>
      <c r="BA81" s="1">
        <v>42416</v>
      </c>
      <c r="BB81" t="s">
        <v>17</v>
      </c>
      <c r="BC81" t="s">
        <v>17</v>
      </c>
      <c r="BD81" t="s">
        <v>17</v>
      </c>
      <c r="BE81" t="s">
        <v>17</v>
      </c>
      <c r="BF81" t="s">
        <v>17</v>
      </c>
      <c r="BG81" t="s">
        <v>17</v>
      </c>
      <c r="BH81" s="1">
        <v>42408</v>
      </c>
      <c r="BI81" s="1">
        <v>42397</v>
      </c>
      <c r="BJ81" t="s">
        <v>17</v>
      </c>
      <c r="BK81" t="s">
        <v>17</v>
      </c>
      <c r="BL81" t="s">
        <v>17</v>
      </c>
      <c r="BM81" t="s">
        <v>1004</v>
      </c>
      <c r="BN81" t="s">
        <v>17</v>
      </c>
      <c r="BO81" s="12"/>
      <c r="BP81" t="b">
        <v>0</v>
      </c>
      <c r="BQ81" t="b">
        <v>0</v>
      </c>
      <c r="BR81" s="7" t="s">
        <v>17</v>
      </c>
      <c r="BS81" s="7" t="s">
        <v>13</v>
      </c>
      <c r="BT81" t="b">
        <v>0</v>
      </c>
      <c r="BU81" t="b">
        <v>0</v>
      </c>
      <c r="BV81">
        <v>13</v>
      </c>
      <c r="BW81">
        <v>1</v>
      </c>
      <c r="CC81" s="1"/>
      <c r="CH81" s="7">
        <v>11</v>
      </c>
      <c r="CI81" s="7">
        <v>-42376</v>
      </c>
      <c r="CJ81" s="7">
        <v>0</v>
      </c>
      <c r="CK81" s="7">
        <v>-42387</v>
      </c>
      <c r="CL81" s="7">
        <v>42390</v>
      </c>
      <c r="CM81" s="7">
        <v>1</v>
      </c>
      <c r="CN81" s="7">
        <v>26</v>
      </c>
      <c r="CO81" s="7">
        <v>6</v>
      </c>
      <c r="CP81" s="7">
        <v>19</v>
      </c>
      <c r="CQ81" s="7">
        <v>42391</v>
      </c>
      <c r="CR81" s="27">
        <v>2016</v>
      </c>
      <c r="CS81" s="27">
        <v>1</v>
      </c>
      <c r="CT81" s="27">
        <v>10</v>
      </c>
      <c r="CU81" s="27">
        <v>1</v>
      </c>
      <c r="CV81" s="27">
        <v>1</v>
      </c>
      <c r="CW81" s="27" t="s">
        <v>18858</v>
      </c>
      <c r="CX81" s="27" t="s">
        <v>18859</v>
      </c>
      <c r="CY81" s="27" t="s">
        <v>18858</v>
      </c>
      <c r="CZ81" s="27" t="s">
        <v>24457</v>
      </c>
      <c r="DA81" s="27" t="s">
        <v>24453</v>
      </c>
      <c r="DB81" s="27" t="s">
        <v>24450</v>
      </c>
      <c r="DC81" s="27">
        <v>1</v>
      </c>
      <c r="DD81" s="27">
        <v>90</v>
      </c>
    </row>
    <row r="82" spans="1:108" customFormat="1" hidden="1" x14ac:dyDescent="0.25">
      <c r="A82" s="7" t="s">
        <v>15285</v>
      </c>
      <c r="B82" s="12">
        <v>42398</v>
      </c>
      <c r="C82" s="7" t="s">
        <v>75</v>
      </c>
      <c r="D82" s="7" t="s">
        <v>532</v>
      </c>
      <c r="E82" s="7" t="s">
        <v>24</v>
      </c>
      <c r="F82" t="s">
        <v>15286</v>
      </c>
      <c r="G82" t="s">
        <v>15287</v>
      </c>
      <c r="K82" s="1">
        <v>39133</v>
      </c>
      <c r="L82" s="7" t="s">
        <v>15288</v>
      </c>
      <c r="M82" s="7">
        <v>8</v>
      </c>
      <c r="N82" s="7">
        <v>11</v>
      </c>
      <c r="O82" s="7" t="s">
        <v>979</v>
      </c>
      <c r="P82" t="s">
        <v>15289</v>
      </c>
      <c r="Q82" s="12">
        <v>42383</v>
      </c>
      <c r="R82" s="12">
        <v>42383</v>
      </c>
      <c r="T82" s="1"/>
      <c r="W82" t="s">
        <v>75</v>
      </c>
      <c r="X82" t="s">
        <v>17</v>
      </c>
      <c r="Y82" t="s">
        <v>75</v>
      </c>
      <c r="Z82" s="1">
        <v>42383</v>
      </c>
      <c r="AA82" t="s">
        <v>17</v>
      </c>
      <c r="AB82" t="s">
        <v>75</v>
      </c>
      <c r="AC82" s="12">
        <v>42381</v>
      </c>
      <c r="AD82" t="s">
        <v>75</v>
      </c>
      <c r="AE82" t="s">
        <v>75</v>
      </c>
      <c r="AF82" s="7" t="s">
        <v>17</v>
      </c>
      <c r="AG82" t="s">
        <v>75</v>
      </c>
      <c r="AH82" t="s">
        <v>75</v>
      </c>
      <c r="AI82" s="7">
        <v>3</v>
      </c>
      <c r="AJ82" s="1">
        <v>39146</v>
      </c>
      <c r="AK82" s="1">
        <v>39238</v>
      </c>
      <c r="AL82" s="1"/>
      <c r="AM82" s="1">
        <v>39216</v>
      </c>
      <c r="AN82" s="1">
        <v>39299</v>
      </c>
      <c r="AO82" s="1"/>
      <c r="AP82" s="12">
        <v>42390</v>
      </c>
      <c r="AQ82" s="12">
        <v>42391</v>
      </c>
      <c r="AR82" s="12">
        <v>42398</v>
      </c>
      <c r="AS82" t="s">
        <v>75</v>
      </c>
      <c r="AT82" s="1">
        <v>42429</v>
      </c>
      <c r="AU82" s="1">
        <v>42398</v>
      </c>
      <c r="AV82" s="7" t="s">
        <v>18</v>
      </c>
      <c r="AW82" t="s">
        <v>17</v>
      </c>
      <c r="AX82" t="s">
        <v>17</v>
      </c>
      <c r="AY82" t="s">
        <v>17</v>
      </c>
      <c r="AZ82" s="1">
        <v>42429</v>
      </c>
      <c r="BA82" s="1">
        <v>42429</v>
      </c>
      <c r="BB82" t="s">
        <v>17</v>
      </c>
      <c r="BC82" t="s">
        <v>17</v>
      </c>
      <c r="BD82" t="s">
        <v>17</v>
      </c>
      <c r="BE82" t="s">
        <v>17</v>
      </c>
      <c r="BF82" t="s">
        <v>17</v>
      </c>
      <c r="BG82" t="s">
        <v>17</v>
      </c>
      <c r="BH82" s="1">
        <v>42429</v>
      </c>
      <c r="BI82" s="1">
        <v>42410</v>
      </c>
      <c r="BJ82" t="s">
        <v>17</v>
      </c>
      <c r="BK82" t="s">
        <v>17</v>
      </c>
      <c r="BL82" t="s">
        <v>17</v>
      </c>
      <c r="BM82" t="s">
        <v>1004</v>
      </c>
      <c r="BN82" t="s">
        <v>17</v>
      </c>
      <c r="BO82" s="12"/>
      <c r="BP82" t="b">
        <v>0</v>
      </c>
      <c r="BQ82" t="b">
        <v>0</v>
      </c>
      <c r="BR82" s="7"/>
      <c r="BS82" s="7" t="s">
        <v>13</v>
      </c>
      <c r="BT82" t="b">
        <v>0</v>
      </c>
      <c r="BU82" t="b">
        <v>0</v>
      </c>
      <c r="BV82">
        <v>14</v>
      </c>
      <c r="BW82">
        <v>1</v>
      </c>
      <c r="CC82" s="1"/>
      <c r="CH82" s="7">
        <v>2</v>
      </c>
      <c r="CI82" s="7">
        <v>10</v>
      </c>
      <c r="CJ82" s="7">
        <v>0</v>
      </c>
      <c r="CK82" s="7">
        <v>8</v>
      </c>
      <c r="CL82" s="7">
        <v>7</v>
      </c>
      <c r="CM82" s="7">
        <v>0</v>
      </c>
      <c r="CN82" s="7">
        <v>31</v>
      </c>
      <c r="CO82" s="7">
        <v>12</v>
      </c>
      <c r="CP82" s="7">
        <v>19</v>
      </c>
      <c r="CQ82" s="7">
        <v>7</v>
      </c>
      <c r="CR82" s="27">
        <v>2016</v>
      </c>
      <c r="CS82" s="27">
        <v>1</v>
      </c>
      <c r="CT82" s="27">
        <v>10</v>
      </c>
      <c r="CU82" s="27">
        <v>1</v>
      </c>
      <c r="CV82" s="27">
        <v>2</v>
      </c>
      <c r="CW82" s="27" t="s">
        <v>18858</v>
      </c>
      <c r="CX82" s="27" t="s">
        <v>24324</v>
      </c>
      <c r="CY82" s="27" t="s">
        <v>18858</v>
      </c>
      <c r="CZ82" s="27" t="s">
        <v>24452</v>
      </c>
      <c r="DA82" s="27" t="s">
        <v>24453</v>
      </c>
      <c r="DB82" s="27" t="s">
        <v>18773</v>
      </c>
      <c r="DC82" s="27">
        <v>1</v>
      </c>
      <c r="DD82" s="27">
        <v>90</v>
      </c>
    </row>
    <row r="83" spans="1:108" customFormat="1" hidden="1" x14ac:dyDescent="0.25">
      <c r="A83" s="7" t="s">
        <v>15290</v>
      </c>
      <c r="B83" s="12">
        <v>42405</v>
      </c>
      <c r="C83" s="7" t="s">
        <v>75</v>
      </c>
      <c r="D83" s="7" t="s">
        <v>370</v>
      </c>
      <c r="E83" s="7" t="s">
        <v>24</v>
      </c>
      <c r="F83" t="s">
        <v>8802</v>
      </c>
      <c r="G83" t="s">
        <v>15291</v>
      </c>
      <c r="J83" t="s">
        <v>15292</v>
      </c>
      <c r="K83" s="1">
        <v>38274</v>
      </c>
      <c r="L83" s="7" t="s">
        <v>15293</v>
      </c>
      <c r="M83" s="7">
        <v>11</v>
      </c>
      <c r="N83" s="7">
        <v>3</v>
      </c>
      <c r="O83" s="7" t="s">
        <v>1011</v>
      </c>
      <c r="P83" t="s">
        <v>15294</v>
      </c>
      <c r="Q83" s="12">
        <v>42397</v>
      </c>
      <c r="R83" s="12">
        <v>42397</v>
      </c>
      <c r="T83" s="1"/>
      <c r="W83" t="s">
        <v>75</v>
      </c>
      <c r="X83" t="s">
        <v>17</v>
      </c>
      <c r="Y83" t="s">
        <v>17</v>
      </c>
      <c r="Z83" s="1"/>
      <c r="AA83" t="s">
        <v>17</v>
      </c>
      <c r="AB83" t="s">
        <v>75</v>
      </c>
      <c r="AC83" s="12">
        <v>42394</v>
      </c>
      <c r="AD83" t="s">
        <v>17</v>
      </c>
      <c r="AE83" t="s">
        <v>75</v>
      </c>
      <c r="AF83" s="7" t="s">
        <v>17</v>
      </c>
      <c r="AG83" t="s">
        <v>75</v>
      </c>
      <c r="AH83" t="s">
        <v>75</v>
      </c>
      <c r="AI83" s="7">
        <v>99</v>
      </c>
      <c r="AJ83" s="1"/>
      <c r="AK83" s="1"/>
      <c r="AL83" s="1"/>
      <c r="AM83" s="1"/>
      <c r="AN83" s="1"/>
      <c r="AO83" s="1"/>
      <c r="AP83" s="12">
        <v>42397</v>
      </c>
      <c r="AQ83" s="12">
        <v>42398</v>
      </c>
      <c r="AR83" s="12">
        <v>42405</v>
      </c>
      <c r="AS83" t="s">
        <v>75</v>
      </c>
      <c r="AT83" s="1">
        <v>42429</v>
      </c>
      <c r="AU83" s="1">
        <v>42405</v>
      </c>
      <c r="AV83" s="7" t="s">
        <v>18</v>
      </c>
      <c r="AW83" t="s">
        <v>17</v>
      </c>
      <c r="AX83" t="s">
        <v>17</v>
      </c>
      <c r="AY83" t="s">
        <v>17</v>
      </c>
      <c r="AZ83" s="1">
        <v>42429</v>
      </c>
      <c r="BA83" s="1">
        <v>42429</v>
      </c>
      <c r="BB83" t="s">
        <v>17</v>
      </c>
      <c r="BC83" t="s">
        <v>17</v>
      </c>
      <c r="BD83" t="s">
        <v>17</v>
      </c>
      <c r="BE83" t="s">
        <v>17</v>
      </c>
      <c r="BF83" t="s">
        <v>17</v>
      </c>
      <c r="BG83" t="s">
        <v>17</v>
      </c>
      <c r="BH83" s="1">
        <v>42429</v>
      </c>
      <c r="BI83" s="1">
        <v>42410</v>
      </c>
      <c r="BJ83" t="s">
        <v>17</v>
      </c>
      <c r="BK83" t="s">
        <v>17</v>
      </c>
      <c r="BL83" t="s">
        <v>17</v>
      </c>
      <c r="BM83" t="s">
        <v>1004</v>
      </c>
      <c r="BN83" t="s">
        <v>17</v>
      </c>
      <c r="BO83" s="12"/>
      <c r="BP83" t="b">
        <v>0</v>
      </c>
      <c r="BQ83" t="b">
        <v>0</v>
      </c>
      <c r="BR83" s="7"/>
      <c r="BS83" s="7" t="s">
        <v>13</v>
      </c>
      <c r="BT83" t="b">
        <v>0</v>
      </c>
      <c r="BU83" t="b">
        <v>0</v>
      </c>
      <c r="BV83">
        <v>15</v>
      </c>
      <c r="BW83">
        <v>1</v>
      </c>
      <c r="CC83" s="1"/>
      <c r="CH83" s="7">
        <v>3</v>
      </c>
      <c r="CI83" s="7">
        <v>4</v>
      </c>
      <c r="CJ83" s="7">
        <v>0</v>
      </c>
      <c r="CK83" s="7">
        <v>1</v>
      </c>
      <c r="CL83" s="7">
        <v>7</v>
      </c>
      <c r="CM83" s="7">
        <v>0</v>
      </c>
      <c r="CN83" s="7">
        <v>24</v>
      </c>
      <c r="CO83" s="7">
        <v>5</v>
      </c>
      <c r="CP83" s="7">
        <v>19</v>
      </c>
      <c r="CQ83" s="7">
        <v>7</v>
      </c>
      <c r="CR83" s="27">
        <v>2016</v>
      </c>
      <c r="CS83" s="27">
        <v>1</v>
      </c>
      <c r="CT83" s="27">
        <v>10</v>
      </c>
      <c r="CU83" s="27">
        <v>1</v>
      </c>
      <c r="CV83" s="27">
        <v>4</v>
      </c>
      <c r="CW83" s="27" t="s">
        <v>18858</v>
      </c>
      <c r="CX83" s="27" t="s">
        <v>24324</v>
      </c>
      <c r="CY83" s="27" t="s">
        <v>18858</v>
      </c>
      <c r="CZ83" s="27" t="s">
        <v>24457</v>
      </c>
      <c r="DA83" s="27" t="s">
        <v>24453</v>
      </c>
      <c r="DB83" s="27" t="s">
        <v>24450</v>
      </c>
      <c r="DC83" s="27">
        <v>1</v>
      </c>
      <c r="DD83" s="27">
        <v>90</v>
      </c>
    </row>
    <row r="84" spans="1:108" customFormat="1" hidden="1" x14ac:dyDescent="0.25">
      <c r="A84" s="7" t="s">
        <v>15295</v>
      </c>
      <c r="B84" s="12">
        <v>42405</v>
      </c>
      <c r="C84" s="7" t="s">
        <v>75</v>
      </c>
      <c r="D84" s="7" t="s">
        <v>121</v>
      </c>
      <c r="E84" s="7" t="s">
        <v>74</v>
      </c>
      <c r="F84" t="s">
        <v>2258</v>
      </c>
      <c r="G84" t="s">
        <v>15296</v>
      </c>
      <c r="J84" t="s">
        <v>15297</v>
      </c>
      <c r="K84" s="1">
        <v>38911</v>
      </c>
      <c r="L84" s="7" t="s">
        <v>15298</v>
      </c>
      <c r="M84" s="7">
        <v>9</v>
      </c>
      <c r="N84" s="7">
        <v>6</v>
      </c>
      <c r="O84" s="7" t="s">
        <v>1011</v>
      </c>
      <c r="P84" t="s">
        <v>15299</v>
      </c>
      <c r="Q84" s="12">
        <v>42385</v>
      </c>
      <c r="R84" s="12">
        <v>42385</v>
      </c>
      <c r="T84" s="1"/>
      <c r="W84" t="s">
        <v>17</v>
      </c>
      <c r="X84" t="s">
        <v>75</v>
      </c>
      <c r="Y84" t="s">
        <v>17</v>
      </c>
      <c r="Z84" s="1"/>
      <c r="AA84" t="s">
        <v>17</v>
      </c>
      <c r="AB84" t="s">
        <v>75</v>
      </c>
      <c r="AC84" s="12">
        <v>42380</v>
      </c>
      <c r="AD84" t="s">
        <v>75</v>
      </c>
      <c r="AE84" t="s">
        <v>75</v>
      </c>
      <c r="AF84" s="7" t="s">
        <v>75</v>
      </c>
      <c r="AG84" t="s">
        <v>75</v>
      </c>
      <c r="AH84" t="s">
        <v>75</v>
      </c>
      <c r="AI84" s="7">
        <v>99</v>
      </c>
      <c r="AJ84" s="1"/>
      <c r="AK84" s="1"/>
      <c r="AL84" s="1"/>
      <c r="AM84" s="1"/>
      <c r="AN84" s="1"/>
      <c r="AO84" s="1"/>
      <c r="AP84" s="12">
        <v>42385</v>
      </c>
      <c r="AQ84" s="12">
        <v>42386</v>
      </c>
      <c r="AR84" s="12">
        <v>42404</v>
      </c>
      <c r="AS84" t="s">
        <v>75</v>
      </c>
      <c r="AT84" s="1">
        <v>42429</v>
      </c>
      <c r="AU84" s="1">
        <v>42405</v>
      </c>
      <c r="AV84" s="7" t="s">
        <v>18</v>
      </c>
      <c r="AW84" t="s">
        <v>17</v>
      </c>
      <c r="AX84" t="s">
        <v>17</v>
      </c>
      <c r="AY84" t="s">
        <v>17</v>
      </c>
      <c r="AZ84" s="1">
        <v>42429</v>
      </c>
      <c r="BA84" s="1">
        <v>42429</v>
      </c>
      <c r="BB84" t="s">
        <v>17</v>
      </c>
      <c r="BC84" t="s">
        <v>17</v>
      </c>
      <c r="BD84" t="s">
        <v>17</v>
      </c>
      <c r="BE84" t="s">
        <v>17</v>
      </c>
      <c r="BF84" t="s">
        <v>17</v>
      </c>
      <c r="BG84" t="s">
        <v>17</v>
      </c>
      <c r="BH84" s="1">
        <v>42429</v>
      </c>
      <c r="BI84" s="1">
        <v>42410</v>
      </c>
      <c r="BJ84" t="s">
        <v>17</v>
      </c>
      <c r="BK84" t="s">
        <v>17</v>
      </c>
      <c r="BL84" t="s">
        <v>17</v>
      </c>
      <c r="BM84" t="s">
        <v>1004</v>
      </c>
      <c r="BN84" t="s">
        <v>17</v>
      </c>
      <c r="BO84" s="12"/>
      <c r="BP84" t="b">
        <v>0</v>
      </c>
      <c r="BQ84" t="b">
        <v>0</v>
      </c>
      <c r="BR84" s="7"/>
      <c r="BS84" s="7" t="s">
        <v>13</v>
      </c>
      <c r="BT84" t="b">
        <v>0</v>
      </c>
      <c r="BU84" t="b">
        <v>0</v>
      </c>
      <c r="BV84">
        <v>16</v>
      </c>
      <c r="BW84">
        <v>1</v>
      </c>
      <c r="CC84" s="1"/>
      <c r="CH84" s="7">
        <v>5</v>
      </c>
      <c r="CI84" s="7">
        <v>6</v>
      </c>
      <c r="CJ84" s="7">
        <v>0</v>
      </c>
      <c r="CK84" s="7">
        <v>1</v>
      </c>
      <c r="CL84" s="7">
        <v>18</v>
      </c>
      <c r="CM84" s="7">
        <v>1</v>
      </c>
      <c r="CN84" s="7">
        <v>25</v>
      </c>
      <c r="CO84" s="7">
        <v>5</v>
      </c>
      <c r="CP84" s="7">
        <v>19</v>
      </c>
      <c r="CQ84" s="7">
        <v>19</v>
      </c>
      <c r="CR84" s="27">
        <v>2016</v>
      </c>
      <c r="CS84" s="27">
        <v>1</v>
      </c>
      <c r="CT84" s="27">
        <v>10</v>
      </c>
      <c r="CU84" s="27">
        <v>1</v>
      </c>
      <c r="CV84" s="27">
        <v>2</v>
      </c>
      <c r="CW84" s="27" t="s">
        <v>18858</v>
      </c>
      <c r="CX84" s="27" t="s">
        <v>24167</v>
      </c>
      <c r="CY84" s="27" t="s">
        <v>18858</v>
      </c>
      <c r="CZ84" s="27" t="s">
        <v>24457</v>
      </c>
      <c r="DA84" s="27" t="s">
        <v>24453</v>
      </c>
      <c r="DB84" s="27" t="s">
        <v>24450</v>
      </c>
      <c r="DC84" s="27">
        <v>1</v>
      </c>
      <c r="DD84" s="27">
        <v>90</v>
      </c>
    </row>
    <row r="85" spans="1:108" customFormat="1" hidden="1" x14ac:dyDescent="0.25">
      <c r="A85" s="7" t="s">
        <v>15300</v>
      </c>
      <c r="B85" s="12"/>
      <c r="C85" s="7" t="s">
        <v>75</v>
      </c>
      <c r="D85" s="7" t="s">
        <v>121</v>
      </c>
      <c r="E85" s="7" t="s">
        <v>74</v>
      </c>
      <c r="F85" t="s">
        <v>2258</v>
      </c>
      <c r="G85" t="s">
        <v>15301</v>
      </c>
      <c r="J85" t="s">
        <v>15302</v>
      </c>
      <c r="K85" s="1">
        <v>41390</v>
      </c>
      <c r="L85" s="7" t="s">
        <v>15303</v>
      </c>
      <c r="M85" s="7">
        <v>2</v>
      </c>
      <c r="N85" s="7">
        <v>9</v>
      </c>
      <c r="O85" s="7" t="s">
        <v>979</v>
      </c>
      <c r="P85" t="s">
        <v>15304</v>
      </c>
      <c r="Q85" s="12">
        <v>42385</v>
      </c>
      <c r="R85" s="12">
        <v>42385</v>
      </c>
      <c r="T85" s="1"/>
      <c r="W85" t="s">
        <v>75</v>
      </c>
      <c r="X85" t="s">
        <v>17</v>
      </c>
      <c r="Y85" t="s">
        <v>17</v>
      </c>
      <c r="Z85" s="1"/>
      <c r="AA85" t="s">
        <v>75</v>
      </c>
      <c r="AB85" t="s">
        <v>17</v>
      </c>
      <c r="AC85" s="12">
        <v>42378</v>
      </c>
      <c r="AD85" t="s">
        <v>75</v>
      </c>
      <c r="AE85" t="s">
        <v>75</v>
      </c>
      <c r="AF85" s="7" t="s">
        <v>75</v>
      </c>
      <c r="AG85" t="s">
        <v>75</v>
      </c>
      <c r="AH85" t="s">
        <v>75</v>
      </c>
      <c r="AI85" s="7">
        <v>3</v>
      </c>
      <c r="AJ85" s="1"/>
      <c r="AK85" s="1">
        <v>41512</v>
      </c>
      <c r="AL85" s="1"/>
      <c r="AM85" s="1">
        <v>41453</v>
      </c>
      <c r="AN85" s="1">
        <v>42301</v>
      </c>
      <c r="AO85" s="1"/>
      <c r="AP85" s="12">
        <v>42385</v>
      </c>
      <c r="AQ85" s="12">
        <v>42386</v>
      </c>
      <c r="AR85" s="12">
        <v>42404</v>
      </c>
      <c r="AS85" t="s">
        <v>75</v>
      </c>
      <c r="AT85" s="1">
        <v>42429</v>
      </c>
      <c r="AU85" s="1">
        <v>42405</v>
      </c>
      <c r="AV85" s="7" t="s">
        <v>18</v>
      </c>
      <c r="AW85" t="s">
        <v>17</v>
      </c>
      <c r="AX85" t="s">
        <v>17</v>
      </c>
      <c r="AY85" t="s">
        <v>17</v>
      </c>
      <c r="AZ85" s="1">
        <v>42429</v>
      </c>
      <c r="BA85" s="1">
        <v>42429</v>
      </c>
      <c r="BB85" t="s">
        <v>17</v>
      </c>
      <c r="BC85" t="s">
        <v>17</v>
      </c>
      <c r="BD85" t="s">
        <v>17</v>
      </c>
      <c r="BE85" t="s">
        <v>17</v>
      </c>
      <c r="BF85" t="s">
        <v>17</v>
      </c>
      <c r="BG85" t="s">
        <v>17</v>
      </c>
      <c r="BH85" s="1">
        <v>42429</v>
      </c>
      <c r="BI85" s="1">
        <v>42410</v>
      </c>
      <c r="BJ85" t="s">
        <v>17</v>
      </c>
      <c r="BK85" t="s">
        <v>17</v>
      </c>
      <c r="BL85" t="s">
        <v>17</v>
      </c>
      <c r="BM85" t="s">
        <v>1004</v>
      </c>
      <c r="BN85" t="s">
        <v>17</v>
      </c>
      <c r="BO85" s="12"/>
      <c r="BP85" t="b">
        <v>0</v>
      </c>
      <c r="BQ85" t="b">
        <v>0</v>
      </c>
      <c r="BR85" s="7"/>
      <c r="BS85" s="7" t="s">
        <v>13</v>
      </c>
      <c r="BT85" t="b">
        <v>0</v>
      </c>
      <c r="BU85" t="b">
        <v>0</v>
      </c>
      <c r="BV85">
        <v>17</v>
      </c>
      <c r="BW85">
        <v>1</v>
      </c>
      <c r="CC85" s="1"/>
      <c r="CH85" s="7">
        <v>7</v>
      </c>
      <c r="CI85" s="7">
        <v>8</v>
      </c>
      <c r="CJ85" s="7">
        <v>0</v>
      </c>
      <c r="CK85" s="7">
        <v>1</v>
      </c>
      <c r="CL85" s="7">
        <v>18</v>
      </c>
      <c r="CM85" s="7">
        <v>1</v>
      </c>
      <c r="CN85" s="7">
        <v>25</v>
      </c>
      <c r="CO85" s="7">
        <v>42410</v>
      </c>
      <c r="CP85" s="7">
        <v>19</v>
      </c>
      <c r="CQ85" s="7">
        <v>-42386</v>
      </c>
      <c r="CR85" s="27">
        <v>2016</v>
      </c>
      <c r="CS85" s="27">
        <v>1</v>
      </c>
      <c r="CT85" s="27">
        <v>10</v>
      </c>
      <c r="CU85" s="27">
        <v>1</v>
      </c>
      <c r="CV85" s="27">
        <v>1</v>
      </c>
      <c r="CW85" s="27" t="s">
        <v>18858</v>
      </c>
      <c r="CX85" s="27" t="s">
        <v>24322</v>
      </c>
      <c r="CY85" s="27" t="s">
        <v>18858</v>
      </c>
      <c r="CZ85" s="27" t="s">
        <v>24319</v>
      </c>
      <c r="DA85" s="27" t="s">
        <v>24453</v>
      </c>
      <c r="DB85" s="27" t="s">
        <v>18773</v>
      </c>
      <c r="DC85" s="27">
        <v>1</v>
      </c>
      <c r="DD85" s="27">
        <v>90</v>
      </c>
    </row>
    <row r="86" spans="1:108" customFormat="1" hidden="1" x14ac:dyDescent="0.25">
      <c r="A86" s="7" t="s">
        <v>15305</v>
      </c>
      <c r="B86" s="12"/>
      <c r="C86" s="7" t="s">
        <v>75</v>
      </c>
      <c r="D86" s="7" t="s">
        <v>205</v>
      </c>
      <c r="E86" s="7" t="s">
        <v>74</v>
      </c>
      <c r="F86" t="s">
        <v>15306</v>
      </c>
      <c r="G86" t="s">
        <v>15307</v>
      </c>
      <c r="J86" t="s">
        <v>15308</v>
      </c>
      <c r="K86" s="1">
        <v>41901</v>
      </c>
      <c r="L86" s="7" t="s">
        <v>15309</v>
      </c>
      <c r="M86" s="7">
        <v>1</v>
      </c>
      <c r="N86" s="7">
        <v>4</v>
      </c>
      <c r="O86" s="7" t="s">
        <v>979</v>
      </c>
      <c r="P86" t="s">
        <v>15310</v>
      </c>
      <c r="Q86" s="12">
        <v>42383</v>
      </c>
      <c r="R86" s="12">
        <v>42383</v>
      </c>
      <c r="T86" s="1"/>
      <c r="W86" t="s">
        <v>75</v>
      </c>
      <c r="X86" t="s">
        <v>17</v>
      </c>
      <c r="Y86" t="s">
        <v>17</v>
      </c>
      <c r="Z86" s="1"/>
      <c r="AA86" t="s">
        <v>17</v>
      </c>
      <c r="AB86" t="s">
        <v>75</v>
      </c>
      <c r="AC86" s="12">
        <v>42378</v>
      </c>
      <c r="AD86" t="s">
        <v>75</v>
      </c>
      <c r="AE86" t="s">
        <v>75</v>
      </c>
      <c r="AF86" s="7" t="s">
        <v>17</v>
      </c>
      <c r="AG86" t="s">
        <v>75</v>
      </c>
      <c r="AH86" t="s">
        <v>75</v>
      </c>
      <c r="AI86" s="7">
        <v>99</v>
      </c>
      <c r="AJ86" s="1"/>
      <c r="AK86" s="1"/>
      <c r="AL86" s="1"/>
      <c r="AM86" s="1"/>
      <c r="AN86" s="1"/>
      <c r="AO86" s="1"/>
      <c r="AP86" s="12">
        <v>42384</v>
      </c>
      <c r="AQ86" s="12">
        <v>42385</v>
      </c>
      <c r="AR86" s="12">
        <v>42404</v>
      </c>
      <c r="AS86" t="s">
        <v>75</v>
      </c>
      <c r="AT86" s="1">
        <v>42429</v>
      </c>
      <c r="AU86" s="1">
        <v>42405</v>
      </c>
      <c r="AV86" s="7" t="s">
        <v>4767</v>
      </c>
      <c r="AW86" t="s">
        <v>17</v>
      </c>
      <c r="AX86" t="s">
        <v>17</v>
      </c>
      <c r="AY86" t="s">
        <v>17</v>
      </c>
      <c r="AZ86" s="1">
        <v>42429</v>
      </c>
      <c r="BA86" s="1">
        <v>42429</v>
      </c>
      <c r="BB86" t="s">
        <v>17</v>
      </c>
      <c r="BC86" t="s">
        <v>17</v>
      </c>
      <c r="BD86" t="s">
        <v>17</v>
      </c>
      <c r="BE86" t="s">
        <v>17</v>
      </c>
      <c r="BF86" t="s">
        <v>17</v>
      </c>
      <c r="BG86" t="s">
        <v>17</v>
      </c>
      <c r="BH86" s="1">
        <v>42429</v>
      </c>
      <c r="BI86" s="1">
        <v>42410</v>
      </c>
      <c r="BJ86" t="s">
        <v>17</v>
      </c>
      <c r="BK86" t="s">
        <v>17</v>
      </c>
      <c r="BL86" t="s">
        <v>17</v>
      </c>
      <c r="BM86" t="s">
        <v>1004</v>
      </c>
      <c r="BN86" t="s">
        <v>17</v>
      </c>
      <c r="BO86" s="12"/>
      <c r="BP86" t="b">
        <v>0</v>
      </c>
      <c r="BQ86" t="b">
        <v>0</v>
      </c>
      <c r="BR86" s="7"/>
      <c r="BS86" s="7" t="s">
        <v>13</v>
      </c>
      <c r="BT86" t="b">
        <v>0</v>
      </c>
      <c r="BU86" t="b">
        <v>0</v>
      </c>
      <c r="BV86">
        <v>18</v>
      </c>
      <c r="BW86">
        <v>1</v>
      </c>
      <c r="CC86" s="1"/>
      <c r="CH86" s="7">
        <v>5</v>
      </c>
      <c r="CI86" s="7">
        <v>7</v>
      </c>
      <c r="CJ86" s="7">
        <v>0</v>
      </c>
      <c r="CK86" s="7">
        <v>2</v>
      </c>
      <c r="CL86" s="7">
        <v>19</v>
      </c>
      <c r="CM86" s="7">
        <v>1</v>
      </c>
      <c r="CN86" s="7">
        <v>25</v>
      </c>
      <c r="CO86" s="7">
        <v>42410</v>
      </c>
      <c r="CP86" s="7">
        <v>19</v>
      </c>
      <c r="CQ86" s="7">
        <v>-42385</v>
      </c>
      <c r="CR86" s="27">
        <v>2016</v>
      </c>
      <c r="CS86" s="27">
        <v>1</v>
      </c>
      <c r="CT86" s="27">
        <v>10</v>
      </c>
      <c r="CU86" s="27">
        <v>1</v>
      </c>
      <c r="CV86" s="27">
        <v>1</v>
      </c>
      <c r="CW86" s="27" t="s">
        <v>18858</v>
      </c>
      <c r="CX86" s="27" t="s">
        <v>24322</v>
      </c>
      <c r="CY86" s="27" t="s">
        <v>18858</v>
      </c>
      <c r="CZ86" s="27" t="s">
        <v>24319</v>
      </c>
      <c r="DA86" s="27" t="s">
        <v>24453</v>
      </c>
      <c r="DB86" s="27" t="s">
        <v>24450</v>
      </c>
      <c r="DC86" s="27">
        <v>1</v>
      </c>
      <c r="DD86" s="27">
        <v>90</v>
      </c>
    </row>
    <row r="87" spans="1:108" customFormat="1" hidden="1" x14ac:dyDescent="0.25">
      <c r="A87" s="7" t="s">
        <v>15311</v>
      </c>
      <c r="B87" s="12">
        <v>42405</v>
      </c>
      <c r="C87" s="7" t="s">
        <v>75</v>
      </c>
      <c r="D87" s="7" t="s">
        <v>558</v>
      </c>
      <c r="E87" s="7" t="s">
        <v>32</v>
      </c>
      <c r="F87" t="s">
        <v>8895</v>
      </c>
      <c r="G87" t="s">
        <v>15312</v>
      </c>
      <c r="J87" t="s">
        <v>15313</v>
      </c>
      <c r="K87" s="1">
        <v>40823</v>
      </c>
      <c r="L87" s="7" t="s">
        <v>15314</v>
      </c>
      <c r="M87" s="7">
        <v>4</v>
      </c>
      <c r="N87" s="7">
        <v>3</v>
      </c>
      <c r="O87" s="7" t="s">
        <v>1011</v>
      </c>
      <c r="P87" t="s">
        <v>6491</v>
      </c>
      <c r="Q87" s="12">
        <v>42399</v>
      </c>
      <c r="R87" s="12">
        <v>42399</v>
      </c>
      <c r="T87" s="1"/>
      <c r="W87" t="s">
        <v>75</v>
      </c>
      <c r="X87" t="s">
        <v>17</v>
      </c>
      <c r="Y87" t="s">
        <v>75</v>
      </c>
      <c r="Z87" s="1">
        <v>42399</v>
      </c>
      <c r="AA87" t="s">
        <v>17</v>
      </c>
      <c r="AB87" t="s">
        <v>75</v>
      </c>
      <c r="AC87" s="12">
        <v>42398</v>
      </c>
      <c r="AD87" t="s">
        <v>75</v>
      </c>
      <c r="AE87" t="s">
        <v>75</v>
      </c>
      <c r="AF87" s="7" t="s">
        <v>17</v>
      </c>
      <c r="AG87" t="s">
        <v>75</v>
      </c>
      <c r="AH87" t="s">
        <v>75</v>
      </c>
      <c r="AI87" s="7">
        <v>99</v>
      </c>
      <c r="AJ87" s="1"/>
      <c r="AK87" s="1"/>
      <c r="AL87" s="1"/>
      <c r="AM87" s="1"/>
      <c r="AN87" s="1"/>
      <c r="AO87" s="1"/>
      <c r="AP87" s="12">
        <v>42399</v>
      </c>
      <c r="AQ87" s="12">
        <v>42400</v>
      </c>
      <c r="AR87" s="12">
        <v>42404</v>
      </c>
      <c r="AS87" t="s">
        <v>75</v>
      </c>
      <c r="AT87" s="1">
        <v>42429</v>
      </c>
      <c r="AU87" s="1">
        <v>42405</v>
      </c>
      <c r="AV87" s="7" t="s">
        <v>22</v>
      </c>
      <c r="AW87" t="s">
        <v>17</v>
      </c>
      <c r="AX87" t="s">
        <v>17</v>
      </c>
      <c r="AY87" t="s">
        <v>17</v>
      </c>
      <c r="AZ87" s="1">
        <v>42429</v>
      </c>
      <c r="BA87" s="1">
        <v>42429</v>
      </c>
      <c r="BB87" t="s">
        <v>17</v>
      </c>
      <c r="BC87" t="s">
        <v>17</v>
      </c>
      <c r="BD87" t="s">
        <v>17</v>
      </c>
      <c r="BE87" t="s">
        <v>17</v>
      </c>
      <c r="BF87" t="s">
        <v>17</v>
      </c>
      <c r="BG87" t="s">
        <v>17</v>
      </c>
      <c r="BH87" s="1">
        <v>42429</v>
      </c>
      <c r="BI87" s="1">
        <v>42410</v>
      </c>
      <c r="BJ87" t="s">
        <v>17</v>
      </c>
      <c r="BK87" t="s">
        <v>17</v>
      </c>
      <c r="BL87" t="s">
        <v>17</v>
      </c>
      <c r="BM87" t="s">
        <v>1004</v>
      </c>
      <c r="BN87" t="s">
        <v>17</v>
      </c>
      <c r="BO87" s="12"/>
      <c r="BP87" t="b">
        <v>0</v>
      </c>
      <c r="BQ87" t="b">
        <v>0</v>
      </c>
      <c r="BR87" s="7"/>
      <c r="BS87" s="7" t="s">
        <v>13</v>
      </c>
      <c r="BT87" t="b">
        <v>0</v>
      </c>
      <c r="BU87" t="b">
        <v>0</v>
      </c>
      <c r="BV87">
        <v>19</v>
      </c>
      <c r="BW87">
        <v>1</v>
      </c>
      <c r="CC87" s="1"/>
      <c r="CH87" s="7">
        <v>1</v>
      </c>
      <c r="CI87" s="7">
        <v>2</v>
      </c>
      <c r="CJ87" s="7">
        <v>0</v>
      </c>
      <c r="CK87" s="7">
        <v>1</v>
      </c>
      <c r="CL87" s="7">
        <v>4</v>
      </c>
      <c r="CM87" s="7">
        <v>1</v>
      </c>
      <c r="CN87" s="7">
        <v>25</v>
      </c>
      <c r="CO87" s="7">
        <v>5</v>
      </c>
      <c r="CP87" s="7">
        <v>19</v>
      </c>
      <c r="CQ87" s="7">
        <v>5</v>
      </c>
      <c r="CR87" s="27">
        <v>2016</v>
      </c>
      <c r="CS87" s="27">
        <v>1</v>
      </c>
      <c r="CT87" s="27">
        <v>10</v>
      </c>
      <c r="CU87" s="27">
        <v>1</v>
      </c>
      <c r="CV87" s="27">
        <v>4</v>
      </c>
      <c r="CW87" s="27" t="s">
        <v>18858</v>
      </c>
      <c r="CX87" s="27" t="s">
        <v>24324</v>
      </c>
      <c r="CY87" s="27" t="s">
        <v>18858</v>
      </c>
      <c r="CZ87" s="27" t="s">
        <v>24457</v>
      </c>
      <c r="DA87" s="27" t="s">
        <v>24453</v>
      </c>
      <c r="DB87" s="27" t="s">
        <v>24450</v>
      </c>
      <c r="DC87" s="27">
        <v>1</v>
      </c>
      <c r="DD87" s="27">
        <v>90</v>
      </c>
    </row>
    <row r="88" spans="1:108" customFormat="1" hidden="1" x14ac:dyDescent="0.25">
      <c r="A88" s="7" t="s">
        <v>15315</v>
      </c>
      <c r="B88" s="12">
        <v>42405</v>
      </c>
      <c r="C88" s="7" t="s">
        <v>75</v>
      </c>
      <c r="D88" s="7" t="s">
        <v>32</v>
      </c>
      <c r="E88" s="7" t="s">
        <v>32</v>
      </c>
      <c r="F88" t="s">
        <v>1061</v>
      </c>
      <c r="G88" t="s">
        <v>19379</v>
      </c>
      <c r="K88" s="1">
        <v>41879</v>
      </c>
      <c r="L88" s="7" t="s">
        <v>15317</v>
      </c>
      <c r="M88" s="7">
        <v>1</v>
      </c>
      <c r="N88" s="7">
        <v>5</v>
      </c>
      <c r="O88" s="7" t="s">
        <v>1011</v>
      </c>
      <c r="P88" t="s">
        <v>12061</v>
      </c>
      <c r="Q88" s="12">
        <v>42387</v>
      </c>
      <c r="R88" s="12">
        <v>42387</v>
      </c>
      <c r="T88" s="1"/>
      <c r="W88" t="s">
        <v>75</v>
      </c>
      <c r="X88" t="s">
        <v>75</v>
      </c>
      <c r="Y88" t="s">
        <v>17</v>
      </c>
      <c r="Z88" s="1"/>
      <c r="AA88" t="s">
        <v>75</v>
      </c>
      <c r="AB88" t="s">
        <v>75</v>
      </c>
      <c r="AC88" s="12">
        <v>42384</v>
      </c>
      <c r="AD88" t="s">
        <v>75</v>
      </c>
      <c r="AE88" t="s">
        <v>75</v>
      </c>
      <c r="AF88" s="7" t="s">
        <v>17</v>
      </c>
      <c r="AG88" t="s">
        <v>75</v>
      </c>
      <c r="AH88" t="s">
        <v>75</v>
      </c>
      <c r="AI88" s="7">
        <v>3</v>
      </c>
      <c r="AJ88" s="1">
        <v>41879</v>
      </c>
      <c r="AK88" s="1">
        <v>41971</v>
      </c>
      <c r="AL88" s="1"/>
      <c r="AM88" s="1">
        <v>41940</v>
      </c>
      <c r="AN88" s="1">
        <v>42001</v>
      </c>
      <c r="AO88" s="1"/>
      <c r="AP88" s="12">
        <v>42387</v>
      </c>
      <c r="AQ88" s="12">
        <v>42388</v>
      </c>
      <c r="AR88" s="12">
        <v>42404</v>
      </c>
      <c r="AS88" t="s">
        <v>75</v>
      </c>
      <c r="AT88" s="1">
        <v>42429</v>
      </c>
      <c r="AU88" s="1">
        <v>42405</v>
      </c>
      <c r="AV88" s="7" t="s">
        <v>18</v>
      </c>
      <c r="AW88" t="s">
        <v>17</v>
      </c>
      <c r="AX88" t="s">
        <v>17</v>
      </c>
      <c r="AY88" t="s">
        <v>17</v>
      </c>
      <c r="AZ88" s="1">
        <v>42429</v>
      </c>
      <c r="BA88" s="1">
        <v>42429</v>
      </c>
      <c r="BB88" t="s">
        <v>17</v>
      </c>
      <c r="BC88" t="s">
        <v>17</v>
      </c>
      <c r="BD88" t="s">
        <v>17</v>
      </c>
      <c r="BE88" t="s">
        <v>17</v>
      </c>
      <c r="BF88" t="s">
        <v>17</v>
      </c>
      <c r="BG88" t="s">
        <v>17</v>
      </c>
      <c r="BH88" s="1">
        <v>42429</v>
      </c>
      <c r="BI88" s="1">
        <v>42410</v>
      </c>
      <c r="BJ88" t="s">
        <v>17</v>
      </c>
      <c r="BK88" t="s">
        <v>17</v>
      </c>
      <c r="BL88" t="s">
        <v>17</v>
      </c>
      <c r="BM88" t="s">
        <v>1004</v>
      </c>
      <c r="BN88" t="s">
        <v>17</v>
      </c>
      <c r="BO88" s="12"/>
      <c r="BP88" t="b">
        <v>0</v>
      </c>
      <c r="BQ88" t="b">
        <v>0</v>
      </c>
      <c r="BR88" s="7"/>
      <c r="BS88" s="7" t="s">
        <v>13</v>
      </c>
      <c r="BT88" t="b">
        <v>0</v>
      </c>
      <c r="BU88" t="b">
        <v>0</v>
      </c>
      <c r="BV88">
        <v>20</v>
      </c>
      <c r="BW88">
        <v>1</v>
      </c>
      <c r="CC88" s="1"/>
      <c r="CH88" s="7">
        <v>3</v>
      </c>
      <c r="CI88" s="7">
        <v>4</v>
      </c>
      <c r="CJ88" s="7">
        <v>0</v>
      </c>
      <c r="CK88" s="7">
        <v>1</v>
      </c>
      <c r="CL88" s="7">
        <v>16</v>
      </c>
      <c r="CM88" s="7">
        <v>1</v>
      </c>
      <c r="CN88" s="7">
        <v>25</v>
      </c>
      <c r="CO88" s="7">
        <v>5</v>
      </c>
      <c r="CP88" s="7">
        <v>19</v>
      </c>
      <c r="CQ88" s="7">
        <v>17</v>
      </c>
      <c r="CR88" s="27">
        <v>2016</v>
      </c>
      <c r="CS88" s="27">
        <v>1</v>
      </c>
      <c r="CT88" s="27">
        <v>10</v>
      </c>
      <c r="CU88" s="27">
        <v>1</v>
      </c>
      <c r="CV88" s="27">
        <v>2</v>
      </c>
      <c r="CW88" s="27" t="s">
        <v>18858</v>
      </c>
      <c r="CX88" s="27" t="s">
        <v>24167</v>
      </c>
      <c r="CY88" s="27" t="s">
        <v>18858</v>
      </c>
      <c r="CZ88" s="27" t="s">
        <v>24457</v>
      </c>
      <c r="DA88" s="27" t="s">
        <v>24453</v>
      </c>
      <c r="DB88" s="27" t="s">
        <v>18773</v>
      </c>
      <c r="DC88" s="27">
        <v>1</v>
      </c>
      <c r="DD88" s="27">
        <v>90</v>
      </c>
    </row>
    <row r="89" spans="1:108" customFormat="1" hidden="1" x14ac:dyDescent="0.25">
      <c r="A89" s="7" t="s">
        <v>15318</v>
      </c>
      <c r="B89" s="12">
        <v>42405</v>
      </c>
      <c r="C89" s="7" t="s">
        <v>75</v>
      </c>
      <c r="D89" s="7" t="s">
        <v>472</v>
      </c>
      <c r="E89" s="7" t="s">
        <v>9</v>
      </c>
      <c r="F89" t="s">
        <v>1731</v>
      </c>
      <c r="G89" t="s">
        <v>15319</v>
      </c>
      <c r="J89" t="s">
        <v>15320</v>
      </c>
      <c r="K89" s="1">
        <v>39771</v>
      </c>
      <c r="L89" s="7" t="s">
        <v>15321</v>
      </c>
      <c r="M89" s="7">
        <v>7</v>
      </c>
      <c r="N89" s="7">
        <v>2</v>
      </c>
      <c r="O89" s="7" t="s">
        <v>1011</v>
      </c>
      <c r="P89" t="s">
        <v>14221</v>
      </c>
      <c r="Q89" s="12">
        <v>42384</v>
      </c>
      <c r="R89" s="12">
        <v>42384</v>
      </c>
      <c r="T89" s="1"/>
      <c r="W89" t="s">
        <v>17</v>
      </c>
      <c r="X89" t="s">
        <v>75</v>
      </c>
      <c r="Y89" t="s">
        <v>75</v>
      </c>
      <c r="Z89" s="1">
        <v>42382</v>
      </c>
      <c r="AA89" t="s">
        <v>17</v>
      </c>
      <c r="AB89" t="s">
        <v>75</v>
      </c>
      <c r="AC89" s="12">
        <v>42380</v>
      </c>
      <c r="AD89" t="s">
        <v>75</v>
      </c>
      <c r="AE89" t="s">
        <v>75</v>
      </c>
      <c r="AF89" s="7" t="s">
        <v>75</v>
      </c>
      <c r="AG89" t="s">
        <v>75</v>
      </c>
      <c r="AH89" t="s">
        <v>75</v>
      </c>
      <c r="AI89" s="7">
        <v>3</v>
      </c>
      <c r="AJ89" s="1"/>
      <c r="AK89" s="1">
        <v>39891</v>
      </c>
      <c r="AL89" s="1"/>
      <c r="AM89" s="1">
        <v>39863</v>
      </c>
      <c r="AN89" s="1">
        <v>39925</v>
      </c>
      <c r="AO89" s="1"/>
      <c r="AP89" s="12">
        <v>42385</v>
      </c>
      <c r="AQ89" s="12">
        <v>42386</v>
      </c>
      <c r="AR89" s="12">
        <v>42404</v>
      </c>
      <c r="AS89" t="s">
        <v>75</v>
      </c>
      <c r="AT89" s="1">
        <v>42429</v>
      </c>
      <c r="AU89" s="1">
        <v>42405</v>
      </c>
      <c r="AV89" s="7" t="s">
        <v>18</v>
      </c>
      <c r="AW89" t="s">
        <v>17</v>
      </c>
      <c r="AX89" t="s">
        <v>17</v>
      </c>
      <c r="AY89" t="s">
        <v>17</v>
      </c>
      <c r="AZ89" s="1">
        <v>42429</v>
      </c>
      <c r="BA89" s="1">
        <v>42429</v>
      </c>
      <c r="BB89" t="s">
        <v>17</v>
      </c>
      <c r="BC89" t="s">
        <v>17</v>
      </c>
      <c r="BD89" t="s">
        <v>17</v>
      </c>
      <c r="BE89" t="s">
        <v>17</v>
      </c>
      <c r="BF89" t="s">
        <v>17</v>
      </c>
      <c r="BG89" t="s">
        <v>17</v>
      </c>
      <c r="BH89" s="1">
        <v>42429</v>
      </c>
      <c r="BI89" s="1">
        <v>42410</v>
      </c>
      <c r="BJ89" t="s">
        <v>17</v>
      </c>
      <c r="BK89" t="s">
        <v>17</v>
      </c>
      <c r="BL89" t="s">
        <v>17</v>
      </c>
      <c r="BM89" t="s">
        <v>1004</v>
      </c>
      <c r="BN89" t="s">
        <v>17</v>
      </c>
      <c r="BO89" s="12"/>
      <c r="BP89" t="b">
        <v>0</v>
      </c>
      <c r="BQ89" t="b">
        <v>0</v>
      </c>
      <c r="BR89" s="7"/>
      <c r="BS89" s="7" t="s">
        <v>13</v>
      </c>
      <c r="BT89" t="b">
        <v>0</v>
      </c>
      <c r="BU89" t="b">
        <v>0</v>
      </c>
      <c r="BV89">
        <v>21</v>
      </c>
      <c r="BW89">
        <v>1</v>
      </c>
      <c r="CC89" s="1"/>
      <c r="CH89" s="7">
        <v>4</v>
      </c>
      <c r="CI89" s="7">
        <v>6</v>
      </c>
      <c r="CJ89" s="7">
        <v>0</v>
      </c>
      <c r="CK89" s="7">
        <v>2</v>
      </c>
      <c r="CL89" s="7">
        <v>18</v>
      </c>
      <c r="CM89" s="7">
        <v>1</v>
      </c>
      <c r="CN89" s="7">
        <v>25</v>
      </c>
      <c r="CO89" s="7">
        <v>5</v>
      </c>
      <c r="CP89" s="7">
        <v>19</v>
      </c>
      <c r="CQ89" s="7">
        <v>19</v>
      </c>
      <c r="CR89" s="27">
        <v>2016</v>
      </c>
      <c r="CS89" s="27">
        <v>1</v>
      </c>
      <c r="CT89" s="27">
        <v>10</v>
      </c>
      <c r="CU89" s="27">
        <v>1</v>
      </c>
      <c r="CV89" s="27">
        <v>2</v>
      </c>
      <c r="CW89" s="27" t="s">
        <v>18858</v>
      </c>
      <c r="CX89" s="27" t="s">
        <v>24167</v>
      </c>
      <c r="CY89" s="27" t="s">
        <v>18858</v>
      </c>
      <c r="CZ89" s="27" t="s">
        <v>24457</v>
      </c>
      <c r="DA89" s="27" t="s">
        <v>24453</v>
      </c>
      <c r="DB89" s="27" t="s">
        <v>18773</v>
      </c>
      <c r="DC89" s="27">
        <v>1</v>
      </c>
      <c r="DD89" s="27">
        <v>90</v>
      </c>
    </row>
    <row r="90" spans="1:108" customFormat="1" hidden="1" x14ac:dyDescent="0.25">
      <c r="A90" s="7" t="s">
        <v>15322</v>
      </c>
      <c r="B90" s="12">
        <v>42405</v>
      </c>
      <c r="C90" s="7" t="s">
        <v>75</v>
      </c>
      <c r="D90" s="7" t="s">
        <v>1470</v>
      </c>
      <c r="E90" s="7" t="s">
        <v>9</v>
      </c>
      <c r="F90" t="s">
        <v>15323</v>
      </c>
      <c r="G90" t="s">
        <v>19380</v>
      </c>
      <c r="J90" t="s">
        <v>15325</v>
      </c>
      <c r="K90" s="1">
        <v>42043</v>
      </c>
      <c r="L90" s="7" t="s">
        <v>15326</v>
      </c>
      <c r="M90" s="7">
        <v>0</v>
      </c>
      <c r="N90" s="7">
        <v>11</v>
      </c>
      <c r="O90" s="7" t="s">
        <v>1011</v>
      </c>
      <c r="P90" t="s">
        <v>15327</v>
      </c>
      <c r="Q90" s="12">
        <v>42392</v>
      </c>
      <c r="R90" s="12">
        <v>42392</v>
      </c>
      <c r="T90" s="1"/>
      <c r="W90" t="s">
        <v>75</v>
      </c>
      <c r="X90" t="s">
        <v>17</v>
      </c>
      <c r="Y90" t="s">
        <v>17</v>
      </c>
      <c r="Z90" s="1"/>
      <c r="AA90" t="s">
        <v>75</v>
      </c>
      <c r="AB90" t="s">
        <v>17</v>
      </c>
      <c r="AC90" s="12">
        <v>42389</v>
      </c>
      <c r="AD90" t="s">
        <v>75</v>
      </c>
      <c r="AE90" t="s">
        <v>75</v>
      </c>
      <c r="AF90" s="7" t="s">
        <v>75</v>
      </c>
      <c r="AG90" t="s">
        <v>75</v>
      </c>
      <c r="AH90" t="s">
        <v>75</v>
      </c>
      <c r="AI90" s="7">
        <v>3</v>
      </c>
      <c r="AJ90" s="1"/>
      <c r="AK90" s="1">
        <v>42179</v>
      </c>
      <c r="AL90" s="1"/>
      <c r="AM90" s="1">
        <v>42109</v>
      </c>
      <c r="AN90" s="1">
        <v>42221</v>
      </c>
      <c r="AO90" s="1"/>
      <c r="AP90" s="12">
        <v>42394</v>
      </c>
      <c r="AQ90" s="12">
        <v>42395</v>
      </c>
      <c r="AR90" s="12">
        <v>42404</v>
      </c>
      <c r="AS90" t="s">
        <v>75</v>
      </c>
      <c r="AT90" s="1">
        <v>42429</v>
      </c>
      <c r="AU90" s="1">
        <v>42405</v>
      </c>
      <c r="AV90" s="7" t="s">
        <v>18</v>
      </c>
      <c r="AW90" t="s">
        <v>17</v>
      </c>
      <c r="AX90" t="s">
        <v>17</v>
      </c>
      <c r="AY90" t="s">
        <v>17</v>
      </c>
      <c r="AZ90" s="1">
        <v>42429</v>
      </c>
      <c r="BA90" s="1">
        <v>42429</v>
      </c>
      <c r="BB90" t="s">
        <v>17</v>
      </c>
      <c r="BC90" t="s">
        <v>17</v>
      </c>
      <c r="BD90" t="s">
        <v>17</v>
      </c>
      <c r="BE90" t="s">
        <v>17</v>
      </c>
      <c r="BF90" t="s">
        <v>17</v>
      </c>
      <c r="BG90" t="s">
        <v>17</v>
      </c>
      <c r="BH90" s="1">
        <v>42429</v>
      </c>
      <c r="BI90" s="1">
        <v>42410</v>
      </c>
      <c r="BJ90" t="s">
        <v>17</v>
      </c>
      <c r="BK90" t="s">
        <v>17</v>
      </c>
      <c r="BL90" t="s">
        <v>17</v>
      </c>
      <c r="BM90" t="s">
        <v>1004</v>
      </c>
      <c r="BN90" t="s">
        <v>17</v>
      </c>
      <c r="BO90" s="12"/>
      <c r="BP90" t="b">
        <v>0</v>
      </c>
      <c r="BQ90" t="b">
        <v>0</v>
      </c>
      <c r="BR90" s="7"/>
      <c r="BS90" s="7" t="s">
        <v>13</v>
      </c>
      <c r="BT90" t="b">
        <v>0</v>
      </c>
      <c r="BU90" t="b">
        <v>0</v>
      </c>
      <c r="BV90">
        <v>22</v>
      </c>
      <c r="BW90">
        <v>1</v>
      </c>
      <c r="CC90" s="1"/>
      <c r="CH90" s="7">
        <v>3</v>
      </c>
      <c r="CI90" s="7">
        <v>6</v>
      </c>
      <c r="CJ90" s="7">
        <v>0</v>
      </c>
      <c r="CK90" s="7">
        <v>3</v>
      </c>
      <c r="CL90" s="7">
        <v>9</v>
      </c>
      <c r="CM90" s="7">
        <v>1</v>
      </c>
      <c r="CN90" s="7">
        <v>25</v>
      </c>
      <c r="CO90" s="7">
        <v>5</v>
      </c>
      <c r="CP90" s="7">
        <v>19</v>
      </c>
      <c r="CQ90" s="7">
        <v>10</v>
      </c>
      <c r="CR90" s="27">
        <v>2016</v>
      </c>
      <c r="CS90" s="27">
        <v>1</v>
      </c>
      <c r="CT90" s="27">
        <v>10</v>
      </c>
      <c r="CU90" s="27">
        <v>1</v>
      </c>
      <c r="CV90" s="27">
        <v>3</v>
      </c>
      <c r="CW90" s="27" t="s">
        <v>18858</v>
      </c>
      <c r="CX90" s="27" t="s">
        <v>24167</v>
      </c>
      <c r="CY90" s="27" t="s">
        <v>18858</v>
      </c>
      <c r="CZ90" s="27" t="s">
        <v>24457</v>
      </c>
      <c r="DA90" s="27" t="s">
        <v>24453</v>
      </c>
      <c r="DB90" s="27" t="s">
        <v>18773</v>
      </c>
      <c r="DC90" s="27">
        <v>1</v>
      </c>
      <c r="DD90" s="27">
        <v>90</v>
      </c>
    </row>
    <row r="91" spans="1:108" customFormat="1" hidden="1" x14ac:dyDescent="0.25">
      <c r="A91" s="7" t="s">
        <v>15328</v>
      </c>
      <c r="B91" s="12">
        <v>42411</v>
      </c>
      <c r="C91" s="7" t="s">
        <v>75</v>
      </c>
      <c r="D91" s="7" t="s">
        <v>2565</v>
      </c>
      <c r="E91" s="7" t="s">
        <v>14</v>
      </c>
      <c r="G91" t="s">
        <v>15329</v>
      </c>
      <c r="J91" t="s">
        <v>15330</v>
      </c>
      <c r="K91" s="1">
        <v>41657</v>
      </c>
      <c r="L91" s="7" t="s">
        <v>15331</v>
      </c>
      <c r="M91" s="7">
        <v>2</v>
      </c>
      <c r="N91" s="7">
        <v>0</v>
      </c>
      <c r="O91" s="7" t="s">
        <v>1011</v>
      </c>
      <c r="P91" t="s">
        <v>14753</v>
      </c>
      <c r="Q91" s="12">
        <v>42394</v>
      </c>
      <c r="R91" s="12">
        <v>42395</v>
      </c>
      <c r="T91" s="1"/>
      <c r="W91" t="s">
        <v>17</v>
      </c>
      <c r="X91" t="s">
        <v>75</v>
      </c>
      <c r="Y91" t="s">
        <v>75</v>
      </c>
      <c r="Z91" s="1">
        <v>42391</v>
      </c>
      <c r="AA91" t="s">
        <v>17</v>
      </c>
      <c r="AB91" t="s">
        <v>17</v>
      </c>
      <c r="AC91" s="12">
        <v>42392</v>
      </c>
      <c r="AD91" t="s">
        <v>75</v>
      </c>
      <c r="AE91" t="s">
        <v>75</v>
      </c>
      <c r="AF91" s="7" t="s">
        <v>75</v>
      </c>
      <c r="AG91" t="s">
        <v>75</v>
      </c>
      <c r="AH91" t="s">
        <v>75</v>
      </c>
      <c r="AI91" s="7">
        <v>3</v>
      </c>
      <c r="AJ91" s="1">
        <v>41659</v>
      </c>
      <c r="AK91" s="1">
        <v>41744</v>
      </c>
      <c r="AL91" s="1"/>
      <c r="AM91" s="1">
        <v>41709</v>
      </c>
      <c r="AN91" s="1">
        <v>41813</v>
      </c>
      <c r="AO91" s="1"/>
      <c r="AP91" s="12">
        <v>42396</v>
      </c>
      <c r="AQ91" s="12"/>
      <c r="AR91" s="12">
        <v>42410</v>
      </c>
      <c r="AS91" t="s">
        <v>75</v>
      </c>
      <c r="AT91" s="1">
        <v>42429</v>
      </c>
      <c r="AU91" s="1">
        <v>42411</v>
      </c>
      <c r="AV91" s="7" t="s">
        <v>18</v>
      </c>
      <c r="AW91" t="s">
        <v>17</v>
      </c>
      <c r="AX91" t="s">
        <v>17</v>
      </c>
      <c r="AY91" t="s">
        <v>17</v>
      </c>
      <c r="AZ91" s="1">
        <v>42429</v>
      </c>
      <c r="BA91" s="1">
        <v>42429</v>
      </c>
      <c r="BB91" t="s">
        <v>17</v>
      </c>
      <c r="BC91" t="s">
        <v>17</v>
      </c>
      <c r="BD91" t="s">
        <v>17</v>
      </c>
      <c r="BE91" t="s">
        <v>17</v>
      </c>
      <c r="BF91" t="s">
        <v>17</v>
      </c>
      <c r="BG91" t="s">
        <v>17</v>
      </c>
      <c r="BH91" s="1">
        <v>42429</v>
      </c>
      <c r="BI91" s="1">
        <v>42416</v>
      </c>
      <c r="BJ91" t="s">
        <v>17</v>
      </c>
      <c r="BK91" t="s">
        <v>17</v>
      </c>
      <c r="BL91" t="s">
        <v>17</v>
      </c>
      <c r="BM91" t="s">
        <v>1004</v>
      </c>
      <c r="BN91" t="s">
        <v>17</v>
      </c>
      <c r="BO91" s="12">
        <v>42531</v>
      </c>
      <c r="BP91" t="b">
        <v>0</v>
      </c>
      <c r="BQ91" t="b">
        <v>1</v>
      </c>
      <c r="BR91" s="7" t="s">
        <v>17</v>
      </c>
      <c r="BS91" s="7" t="s">
        <v>18474</v>
      </c>
      <c r="BT91" t="b">
        <v>0</v>
      </c>
      <c r="BU91" t="b">
        <v>0</v>
      </c>
      <c r="BV91">
        <v>23</v>
      </c>
      <c r="BW91">
        <v>1</v>
      </c>
      <c r="CC91" s="1"/>
      <c r="CH91" s="7">
        <v>2</v>
      </c>
      <c r="CI91" s="7">
        <v>-42392</v>
      </c>
      <c r="CJ91" s="7">
        <v>1</v>
      </c>
      <c r="CK91" s="7">
        <v>-42395</v>
      </c>
      <c r="CL91" s="7">
        <v>42410</v>
      </c>
      <c r="CM91" s="7">
        <v>1</v>
      </c>
      <c r="CN91" s="7">
        <v>19</v>
      </c>
      <c r="CO91" s="7">
        <v>5</v>
      </c>
      <c r="CP91" s="7">
        <v>13</v>
      </c>
      <c r="CQ91" s="7">
        <v>42411</v>
      </c>
      <c r="CR91" s="27">
        <v>2016</v>
      </c>
      <c r="CS91" s="27">
        <v>1</v>
      </c>
      <c r="CT91" s="27">
        <v>10</v>
      </c>
      <c r="CU91" s="27">
        <v>1</v>
      </c>
      <c r="CV91" s="27">
        <v>3</v>
      </c>
      <c r="CW91" s="27" t="s">
        <v>18858</v>
      </c>
      <c r="CX91" s="27" t="s">
        <v>18859</v>
      </c>
      <c r="CY91" s="27" t="s">
        <v>18858</v>
      </c>
      <c r="CZ91" s="27" t="s">
        <v>24457</v>
      </c>
      <c r="DA91" s="27" t="s">
        <v>24325</v>
      </c>
      <c r="DB91" s="27" t="s">
        <v>18773</v>
      </c>
      <c r="DC91" s="27">
        <v>1</v>
      </c>
      <c r="DD91" s="27">
        <v>90</v>
      </c>
    </row>
    <row r="92" spans="1:108" customFormat="1" hidden="1" x14ac:dyDescent="0.25">
      <c r="A92" s="7" t="s">
        <v>15332</v>
      </c>
      <c r="B92" s="12">
        <v>42411</v>
      </c>
      <c r="C92" s="7" t="s">
        <v>75</v>
      </c>
      <c r="D92" s="7" t="s">
        <v>5232</v>
      </c>
      <c r="E92" s="7" t="s">
        <v>14</v>
      </c>
      <c r="F92" t="s">
        <v>15333</v>
      </c>
      <c r="G92" t="s">
        <v>15334</v>
      </c>
      <c r="J92" t="s">
        <v>15335</v>
      </c>
      <c r="K92" s="1"/>
      <c r="L92" s="7" t="s">
        <v>15336</v>
      </c>
      <c r="M92" s="7">
        <v>5</v>
      </c>
      <c r="N92" s="7"/>
      <c r="O92" s="7" t="s">
        <v>979</v>
      </c>
      <c r="P92" t="s">
        <v>15337</v>
      </c>
      <c r="Q92" s="12">
        <v>42398</v>
      </c>
      <c r="R92" s="12">
        <v>42401</v>
      </c>
      <c r="T92" s="1"/>
      <c r="W92" t="s">
        <v>17</v>
      </c>
      <c r="X92" t="s">
        <v>75</v>
      </c>
      <c r="Y92" t="s">
        <v>17</v>
      </c>
      <c r="Z92" s="1"/>
      <c r="AA92" t="s">
        <v>75</v>
      </c>
      <c r="AB92" t="s">
        <v>17</v>
      </c>
      <c r="AC92" s="12">
        <v>42398</v>
      </c>
      <c r="AD92" t="s">
        <v>75</v>
      </c>
      <c r="AE92" t="s">
        <v>75</v>
      </c>
      <c r="AF92" s="7" t="s">
        <v>75</v>
      </c>
      <c r="AG92" t="s">
        <v>75</v>
      </c>
      <c r="AH92" t="s">
        <v>75</v>
      </c>
      <c r="AI92" s="7">
        <v>99</v>
      </c>
      <c r="AJ92" s="1"/>
      <c r="AK92" s="1"/>
      <c r="AL92" s="1"/>
      <c r="AM92" s="1"/>
      <c r="AN92" s="1"/>
      <c r="AO92" s="1"/>
      <c r="AP92" s="12">
        <v>42400</v>
      </c>
      <c r="AQ92" s="12">
        <v>42401</v>
      </c>
      <c r="AR92" s="12">
        <v>42410</v>
      </c>
      <c r="AS92" t="s">
        <v>75</v>
      </c>
      <c r="AT92" s="1">
        <v>42429</v>
      </c>
      <c r="AU92" s="1">
        <v>42411</v>
      </c>
      <c r="AV92" s="7" t="s">
        <v>18</v>
      </c>
      <c r="AW92" t="s">
        <v>17</v>
      </c>
      <c r="AX92" t="s">
        <v>17</v>
      </c>
      <c r="AY92" t="s">
        <v>17</v>
      </c>
      <c r="AZ92" s="1">
        <v>42429</v>
      </c>
      <c r="BA92" s="1">
        <v>42429</v>
      </c>
      <c r="BB92" t="s">
        <v>17</v>
      </c>
      <c r="BC92" t="s">
        <v>17</v>
      </c>
      <c r="BD92" t="s">
        <v>17</v>
      </c>
      <c r="BE92" t="s">
        <v>17</v>
      </c>
      <c r="BF92" t="s">
        <v>17</v>
      </c>
      <c r="BG92" t="s">
        <v>17</v>
      </c>
      <c r="BH92" s="1">
        <v>42429</v>
      </c>
      <c r="BI92" s="1">
        <v>42416</v>
      </c>
      <c r="BJ92" t="s">
        <v>17</v>
      </c>
      <c r="BK92" t="s">
        <v>17</v>
      </c>
      <c r="BL92" t="s">
        <v>17</v>
      </c>
      <c r="BM92" t="s">
        <v>1004</v>
      </c>
      <c r="BN92" t="s">
        <v>17</v>
      </c>
      <c r="BO92" s="12"/>
      <c r="BP92" t="b">
        <v>0</v>
      </c>
      <c r="BQ92" t="b">
        <v>0</v>
      </c>
      <c r="BR92" s="7"/>
      <c r="BS92" s="7" t="s">
        <v>13</v>
      </c>
      <c r="BT92" t="b">
        <v>0</v>
      </c>
      <c r="BU92" t="b">
        <v>0</v>
      </c>
      <c r="BV92">
        <v>24</v>
      </c>
      <c r="BW92">
        <v>1</v>
      </c>
      <c r="CC92" s="1"/>
      <c r="CH92" s="7">
        <v>0</v>
      </c>
      <c r="CI92" s="7">
        <v>3</v>
      </c>
      <c r="CJ92" s="7">
        <v>3</v>
      </c>
      <c r="CK92" s="7">
        <v>0</v>
      </c>
      <c r="CL92" s="7">
        <v>9</v>
      </c>
      <c r="CM92" s="7">
        <v>1</v>
      </c>
      <c r="CN92" s="7">
        <v>19</v>
      </c>
      <c r="CO92" s="7">
        <v>5</v>
      </c>
      <c r="CP92" s="7">
        <v>13</v>
      </c>
      <c r="CQ92" s="7">
        <v>10</v>
      </c>
      <c r="CR92" s="27">
        <v>2016</v>
      </c>
      <c r="CS92" s="27">
        <v>1</v>
      </c>
      <c r="CT92" s="27">
        <v>10</v>
      </c>
      <c r="CU92" s="27">
        <v>1</v>
      </c>
      <c r="CV92" s="27">
        <v>4</v>
      </c>
      <c r="CW92" s="27" t="s">
        <v>18858</v>
      </c>
      <c r="CX92" s="27" t="s">
        <v>24167</v>
      </c>
      <c r="CY92" s="27" t="s">
        <v>18858</v>
      </c>
      <c r="CZ92" s="27" t="s">
        <v>24457</v>
      </c>
      <c r="DA92" s="27" t="s">
        <v>24325</v>
      </c>
      <c r="DB92" s="27" t="s">
        <v>24450</v>
      </c>
      <c r="DC92" s="27">
        <v>1</v>
      </c>
      <c r="DD92" s="27">
        <v>90</v>
      </c>
    </row>
    <row r="93" spans="1:108" customFormat="1" hidden="1" x14ac:dyDescent="0.25">
      <c r="A93" s="7" t="s">
        <v>15338</v>
      </c>
      <c r="B93" s="12">
        <v>42411</v>
      </c>
      <c r="C93" s="7" t="s">
        <v>75</v>
      </c>
      <c r="D93" s="7" t="s">
        <v>739</v>
      </c>
      <c r="E93" s="7" t="s">
        <v>41</v>
      </c>
      <c r="F93" t="s">
        <v>15339</v>
      </c>
      <c r="G93" t="s">
        <v>15340</v>
      </c>
      <c r="J93" t="s">
        <v>15341</v>
      </c>
      <c r="K93" s="1">
        <v>41378</v>
      </c>
      <c r="L93" s="7" t="s">
        <v>15342</v>
      </c>
      <c r="M93" s="7">
        <v>2</v>
      </c>
      <c r="N93" s="7">
        <v>10</v>
      </c>
      <c r="O93" s="7" t="s">
        <v>979</v>
      </c>
      <c r="P93" t="s">
        <v>15343</v>
      </c>
      <c r="Q93" s="12">
        <v>42398</v>
      </c>
      <c r="R93" s="12">
        <v>42398</v>
      </c>
      <c r="T93" s="1"/>
      <c r="W93" t="s">
        <v>75</v>
      </c>
      <c r="X93" t="s">
        <v>17</v>
      </c>
      <c r="Y93" t="s">
        <v>75</v>
      </c>
      <c r="Z93" s="1">
        <v>42398</v>
      </c>
      <c r="AA93" t="s">
        <v>17</v>
      </c>
      <c r="AB93" t="s">
        <v>75</v>
      </c>
      <c r="AC93" s="12">
        <v>42388</v>
      </c>
      <c r="AD93" t="s">
        <v>75</v>
      </c>
      <c r="AE93" t="s">
        <v>75</v>
      </c>
      <c r="AF93" s="7" t="s">
        <v>17</v>
      </c>
      <c r="AG93" t="s">
        <v>75</v>
      </c>
      <c r="AH93" t="s">
        <v>75</v>
      </c>
      <c r="AI93" s="7">
        <v>3</v>
      </c>
      <c r="AJ93" s="1"/>
      <c r="AK93" s="1">
        <v>41472</v>
      </c>
      <c r="AL93" s="1"/>
      <c r="AM93" s="1">
        <v>41439</v>
      </c>
      <c r="AN93" s="1">
        <v>41500</v>
      </c>
      <c r="AO93" s="1"/>
      <c r="AP93" s="12">
        <v>42400</v>
      </c>
      <c r="AQ93" s="12">
        <v>42401</v>
      </c>
      <c r="AR93" s="12">
        <v>42411</v>
      </c>
      <c r="AS93" t="s">
        <v>75</v>
      </c>
      <c r="AT93" s="1">
        <v>42429</v>
      </c>
      <c r="AU93" s="1">
        <v>42411</v>
      </c>
      <c r="AV93" s="7" t="s">
        <v>18</v>
      </c>
      <c r="AW93" t="s">
        <v>17</v>
      </c>
      <c r="AX93" t="s">
        <v>17</v>
      </c>
      <c r="AY93" t="s">
        <v>17</v>
      </c>
      <c r="AZ93" s="1">
        <v>42429</v>
      </c>
      <c r="BA93" s="1">
        <v>42429</v>
      </c>
      <c r="BB93" t="s">
        <v>17</v>
      </c>
      <c r="BC93" t="s">
        <v>17</v>
      </c>
      <c r="BD93" t="s">
        <v>17</v>
      </c>
      <c r="BE93" t="s">
        <v>17</v>
      </c>
      <c r="BF93" t="s">
        <v>17</v>
      </c>
      <c r="BG93" t="s">
        <v>17</v>
      </c>
      <c r="BH93" s="1">
        <v>42429</v>
      </c>
      <c r="BI93" s="1">
        <v>42416</v>
      </c>
      <c r="BJ93" t="s">
        <v>17</v>
      </c>
      <c r="BK93" t="s">
        <v>17</v>
      </c>
      <c r="BL93" t="s">
        <v>17</v>
      </c>
      <c r="BM93" t="s">
        <v>1004</v>
      </c>
      <c r="BN93" t="s">
        <v>17</v>
      </c>
      <c r="BO93" s="12"/>
      <c r="BP93" t="b">
        <v>0</v>
      </c>
      <c r="BQ93" t="b">
        <v>0</v>
      </c>
      <c r="BR93" s="7"/>
      <c r="BS93" s="7" t="s">
        <v>13</v>
      </c>
      <c r="BT93" t="b">
        <v>0</v>
      </c>
      <c r="BU93" t="b">
        <v>0</v>
      </c>
      <c r="BV93">
        <v>25</v>
      </c>
      <c r="BW93">
        <v>1</v>
      </c>
      <c r="CC93" s="1"/>
      <c r="CH93" s="7">
        <v>10</v>
      </c>
      <c r="CI93" s="7">
        <v>13</v>
      </c>
      <c r="CJ93" s="7">
        <v>0</v>
      </c>
      <c r="CK93" s="7">
        <v>3</v>
      </c>
      <c r="CL93" s="7">
        <v>10</v>
      </c>
      <c r="CM93" s="7">
        <v>0</v>
      </c>
      <c r="CN93" s="7">
        <v>18</v>
      </c>
      <c r="CO93" s="7">
        <v>5</v>
      </c>
      <c r="CP93" s="7">
        <v>13</v>
      </c>
      <c r="CQ93" s="7">
        <v>10</v>
      </c>
      <c r="CR93" s="27">
        <v>2016</v>
      </c>
      <c r="CS93" s="27">
        <v>1</v>
      </c>
      <c r="CT93" s="27">
        <v>10</v>
      </c>
      <c r="CU93" s="27">
        <v>1</v>
      </c>
      <c r="CV93" s="27">
        <v>3</v>
      </c>
      <c r="CW93" s="27" t="s">
        <v>18858</v>
      </c>
      <c r="CX93" s="27" t="s">
        <v>24167</v>
      </c>
      <c r="CY93" s="27" t="s">
        <v>18858</v>
      </c>
      <c r="CZ93" s="27" t="s">
        <v>24457</v>
      </c>
      <c r="DA93" s="27" t="s">
        <v>24325</v>
      </c>
      <c r="DB93" s="27" t="s">
        <v>18773</v>
      </c>
      <c r="DC93" s="27">
        <v>1</v>
      </c>
      <c r="DD93" s="27">
        <v>90</v>
      </c>
    </row>
    <row r="94" spans="1:108" customFormat="1" hidden="1" x14ac:dyDescent="0.25">
      <c r="A94" s="7" t="s">
        <v>15344</v>
      </c>
      <c r="B94" s="12">
        <v>42412</v>
      </c>
      <c r="C94" s="7" t="s">
        <v>75</v>
      </c>
      <c r="D94" s="7" t="s">
        <v>367</v>
      </c>
      <c r="E94" s="7" t="s">
        <v>39</v>
      </c>
      <c r="F94" t="s">
        <v>7145</v>
      </c>
      <c r="G94" t="s">
        <v>15345</v>
      </c>
      <c r="J94" t="s">
        <v>15346</v>
      </c>
      <c r="K94" s="1">
        <v>41982</v>
      </c>
      <c r="L94" s="7" t="s">
        <v>15347</v>
      </c>
      <c r="M94" s="7">
        <v>1</v>
      </c>
      <c r="N94" s="7">
        <v>1</v>
      </c>
      <c r="O94" s="7" t="s">
        <v>979</v>
      </c>
      <c r="P94" t="s">
        <v>15348</v>
      </c>
      <c r="Q94" s="12">
        <v>42397</v>
      </c>
      <c r="R94" s="12">
        <v>42401</v>
      </c>
      <c r="T94" s="1"/>
      <c r="W94" t="s">
        <v>75</v>
      </c>
      <c r="X94" t="s">
        <v>17</v>
      </c>
      <c r="Y94" t="s">
        <v>17</v>
      </c>
      <c r="Z94" s="1"/>
      <c r="AA94" t="s">
        <v>17</v>
      </c>
      <c r="AB94" t="s">
        <v>75</v>
      </c>
      <c r="AC94" s="12">
        <v>42394</v>
      </c>
      <c r="AD94" t="s">
        <v>75</v>
      </c>
      <c r="AE94" t="s">
        <v>75</v>
      </c>
      <c r="AF94" s="7" t="s">
        <v>17</v>
      </c>
      <c r="AG94" t="s">
        <v>75</v>
      </c>
      <c r="AH94" t="s">
        <v>75</v>
      </c>
      <c r="AI94" s="7">
        <v>2</v>
      </c>
      <c r="AJ94" s="1"/>
      <c r="AK94" s="1">
        <v>42097</v>
      </c>
      <c r="AL94" s="1"/>
      <c r="AM94" s="1">
        <v>42055</v>
      </c>
      <c r="AN94" s="1"/>
      <c r="AO94" s="1"/>
      <c r="AP94" s="12">
        <v>42402</v>
      </c>
      <c r="AQ94" s="12">
        <v>42403</v>
      </c>
      <c r="AR94" s="12">
        <v>42411</v>
      </c>
      <c r="AS94" t="s">
        <v>75</v>
      </c>
      <c r="AT94" s="1">
        <v>42429</v>
      </c>
      <c r="AU94" s="1">
        <v>42412</v>
      </c>
      <c r="AV94" s="7" t="s">
        <v>18</v>
      </c>
      <c r="AW94" t="s">
        <v>17</v>
      </c>
      <c r="AX94" t="s">
        <v>17</v>
      </c>
      <c r="AY94" t="s">
        <v>17</v>
      </c>
      <c r="AZ94" s="1">
        <v>42429</v>
      </c>
      <c r="BA94" s="1">
        <v>42429</v>
      </c>
      <c r="BB94" t="s">
        <v>17</v>
      </c>
      <c r="BC94" t="s">
        <v>17</v>
      </c>
      <c r="BD94" t="s">
        <v>17</v>
      </c>
      <c r="BE94" t="s">
        <v>17</v>
      </c>
      <c r="BF94" t="s">
        <v>17</v>
      </c>
      <c r="BG94" t="s">
        <v>17</v>
      </c>
      <c r="BH94" s="1">
        <v>42429</v>
      </c>
      <c r="BI94" s="1">
        <v>42416</v>
      </c>
      <c r="BJ94" t="s">
        <v>17</v>
      </c>
      <c r="BK94" t="s">
        <v>17</v>
      </c>
      <c r="BL94" t="s">
        <v>17</v>
      </c>
      <c r="BM94" t="s">
        <v>1004</v>
      </c>
      <c r="BN94" t="s">
        <v>17</v>
      </c>
      <c r="BO94" s="12"/>
      <c r="BP94" t="b">
        <v>0</v>
      </c>
      <c r="BQ94" t="b">
        <v>0</v>
      </c>
      <c r="BR94" s="7"/>
      <c r="BS94" s="7" t="s">
        <v>13</v>
      </c>
      <c r="BT94" t="b">
        <v>0</v>
      </c>
      <c r="BU94" t="b">
        <v>0</v>
      </c>
      <c r="BV94">
        <v>26</v>
      </c>
      <c r="BW94">
        <v>1</v>
      </c>
      <c r="CC94" s="1"/>
      <c r="CH94" s="7">
        <v>3</v>
      </c>
      <c r="CI94" s="7">
        <v>9</v>
      </c>
      <c r="CJ94" s="7">
        <v>4</v>
      </c>
      <c r="CK94" s="7">
        <v>2</v>
      </c>
      <c r="CL94" s="7">
        <v>8</v>
      </c>
      <c r="CM94" s="7">
        <v>1</v>
      </c>
      <c r="CN94" s="7">
        <v>18</v>
      </c>
      <c r="CO94" s="7">
        <v>4</v>
      </c>
      <c r="CP94" s="7">
        <v>13</v>
      </c>
      <c r="CQ94" s="7">
        <v>9</v>
      </c>
      <c r="CR94" s="27">
        <v>2016</v>
      </c>
      <c r="CS94" s="27">
        <v>1</v>
      </c>
      <c r="CT94" s="27">
        <v>10</v>
      </c>
      <c r="CU94" s="27">
        <v>1</v>
      </c>
      <c r="CV94" s="27">
        <v>4</v>
      </c>
      <c r="CW94" s="27" t="s">
        <v>18858</v>
      </c>
      <c r="CX94" s="27" t="s">
        <v>24167</v>
      </c>
      <c r="CY94" s="27" t="s">
        <v>18858</v>
      </c>
      <c r="CZ94" s="27" t="s">
        <v>24459</v>
      </c>
      <c r="DA94" s="27" t="s">
        <v>24325</v>
      </c>
      <c r="DB94" s="27" t="s">
        <v>24326</v>
      </c>
      <c r="DC94" s="27">
        <v>1</v>
      </c>
      <c r="DD94" s="27">
        <v>90</v>
      </c>
    </row>
    <row r="95" spans="1:108" customFormat="1" hidden="1" x14ac:dyDescent="0.25">
      <c r="A95" s="7" t="s">
        <v>15349</v>
      </c>
      <c r="B95" s="12">
        <v>42417</v>
      </c>
      <c r="C95" s="7" t="s">
        <v>75</v>
      </c>
      <c r="D95" s="7" t="s">
        <v>256</v>
      </c>
      <c r="E95" s="7" t="s">
        <v>14</v>
      </c>
      <c r="F95" t="s">
        <v>14515</v>
      </c>
      <c r="G95" t="s">
        <v>15350</v>
      </c>
      <c r="J95" t="s">
        <v>15351</v>
      </c>
      <c r="K95" s="1">
        <v>41966</v>
      </c>
      <c r="L95" s="7" t="s">
        <v>15352</v>
      </c>
      <c r="M95" s="7">
        <v>1</v>
      </c>
      <c r="N95" s="7">
        <v>2</v>
      </c>
      <c r="O95" s="7" t="s">
        <v>979</v>
      </c>
      <c r="P95" t="s">
        <v>14520</v>
      </c>
      <c r="Q95" s="12">
        <v>42399</v>
      </c>
      <c r="R95" s="12">
        <v>42399</v>
      </c>
      <c r="T95" s="1"/>
      <c r="W95" t="s">
        <v>75</v>
      </c>
      <c r="X95" t="s">
        <v>17</v>
      </c>
      <c r="Y95" t="s">
        <v>17</v>
      </c>
      <c r="Z95" s="1"/>
      <c r="AA95" t="s">
        <v>17</v>
      </c>
      <c r="AB95" t="s">
        <v>75</v>
      </c>
      <c r="AC95" s="12">
        <v>42396</v>
      </c>
      <c r="AD95" t="s">
        <v>75</v>
      </c>
      <c r="AE95" t="s">
        <v>75</v>
      </c>
      <c r="AF95" s="7" t="s">
        <v>75</v>
      </c>
      <c r="AG95" t="s">
        <v>75</v>
      </c>
      <c r="AH95" t="s">
        <v>75</v>
      </c>
      <c r="AI95" s="7">
        <v>3</v>
      </c>
      <c r="AJ95" s="1"/>
      <c r="AK95" s="1">
        <v>42059</v>
      </c>
      <c r="AL95" s="1"/>
      <c r="AM95" s="1">
        <v>42027</v>
      </c>
      <c r="AN95" s="1">
        <v>42087</v>
      </c>
      <c r="AO95" s="1"/>
      <c r="AP95" s="12">
        <v>42399</v>
      </c>
      <c r="AQ95" s="12">
        <v>42400</v>
      </c>
      <c r="AR95" s="12">
        <v>42416</v>
      </c>
      <c r="AS95" t="s">
        <v>75</v>
      </c>
      <c r="AT95" s="1">
        <v>42436</v>
      </c>
      <c r="AU95" s="1">
        <v>42417</v>
      </c>
      <c r="AV95" s="7" t="s">
        <v>18</v>
      </c>
      <c r="AW95" t="s">
        <v>17</v>
      </c>
      <c r="AX95" t="s">
        <v>17</v>
      </c>
      <c r="AY95" t="s">
        <v>17</v>
      </c>
      <c r="AZ95" s="1">
        <v>42436</v>
      </c>
      <c r="BA95" s="1">
        <v>42436</v>
      </c>
      <c r="BB95" t="s">
        <v>17</v>
      </c>
      <c r="BC95" t="s">
        <v>17</v>
      </c>
      <c r="BD95" t="s">
        <v>17</v>
      </c>
      <c r="BE95" t="s">
        <v>17</v>
      </c>
      <c r="BF95" t="s">
        <v>17</v>
      </c>
      <c r="BG95" t="s">
        <v>17</v>
      </c>
      <c r="BH95" s="1">
        <v>42436</v>
      </c>
      <c r="BI95" s="1">
        <v>42418</v>
      </c>
      <c r="BJ95" t="s">
        <v>17</v>
      </c>
      <c r="BK95" t="s">
        <v>17</v>
      </c>
      <c r="BL95" t="s">
        <v>17</v>
      </c>
      <c r="BM95" t="s">
        <v>1004</v>
      </c>
      <c r="BN95" t="s">
        <v>17</v>
      </c>
      <c r="BO95" s="12"/>
      <c r="BP95" t="b">
        <v>0</v>
      </c>
      <c r="BQ95" t="b">
        <v>0</v>
      </c>
      <c r="BR95" s="7"/>
      <c r="BS95" s="7" t="s">
        <v>13</v>
      </c>
      <c r="BT95" t="b">
        <v>0</v>
      </c>
      <c r="BU95" t="b">
        <v>0</v>
      </c>
      <c r="BV95">
        <v>27</v>
      </c>
      <c r="BW95">
        <v>1</v>
      </c>
      <c r="CC95" s="1"/>
      <c r="CH95" s="7">
        <v>3</v>
      </c>
      <c r="CI95" s="7">
        <v>4</v>
      </c>
      <c r="CJ95" s="7">
        <v>0</v>
      </c>
      <c r="CK95" s="7">
        <v>1</v>
      </c>
      <c r="CL95" s="7">
        <v>16</v>
      </c>
      <c r="CM95" s="7">
        <v>1</v>
      </c>
      <c r="CN95" s="7">
        <v>20</v>
      </c>
      <c r="CO95" s="7">
        <v>1</v>
      </c>
      <c r="CP95" s="7">
        <v>18</v>
      </c>
      <c r="CQ95" s="7">
        <v>17</v>
      </c>
      <c r="CR95" s="27">
        <v>2016</v>
      </c>
      <c r="CS95" s="27">
        <v>1</v>
      </c>
      <c r="CT95" s="27">
        <v>10</v>
      </c>
      <c r="CU95" s="27">
        <v>1</v>
      </c>
      <c r="CV95" s="27">
        <v>4</v>
      </c>
      <c r="CW95" s="27" t="s">
        <v>18858</v>
      </c>
      <c r="CX95" s="27" t="s">
        <v>24167</v>
      </c>
      <c r="CY95" s="27" t="s">
        <v>18858</v>
      </c>
      <c r="CZ95" s="27" t="s">
        <v>24318</v>
      </c>
      <c r="DA95" s="27" t="s">
        <v>24453</v>
      </c>
      <c r="DB95" s="27" t="s">
        <v>18773</v>
      </c>
      <c r="DC95" s="27">
        <v>1</v>
      </c>
      <c r="DD95" s="27">
        <v>90</v>
      </c>
    </row>
    <row r="96" spans="1:108" customFormat="1" hidden="1" x14ac:dyDescent="0.25">
      <c r="A96" s="7" t="s">
        <v>15353</v>
      </c>
      <c r="B96" s="12">
        <v>42417</v>
      </c>
      <c r="C96" s="7" t="s">
        <v>75</v>
      </c>
      <c r="D96" s="7" t="s">
        <v>256</v>
      </c>
      <c r="E96" s="7" t="s">
        <v>14</v>
      </c>
      <c r="F96" t="s">
        <v>14515</v>
      </c>
      <c r="G96" t="s">
        <v>15354</v>
      </c>
      <c r="J96" t="s">
        <v>15355</v>
      </c>
      <c r="K96" s="1"/>
      <c r="L96" s="7" t="s">
        <v>15356</v>
      </c>
      <c r="M96" s="7">
        <v>4</v>
      </c>
      <c r="N96" s="7"/>
      <c r="O96" s="7" t="s">
        <v>979</v>
      </c>
      <c r="P96" t="s">
        <v>14520</v>
      </c>
      <c r="Q96" s="12">
        <v>42404</v>
      </c>
      <c r="R96" s="12">
        <v>42404</v>
      </c>
      <c r="T96" s="1"/>
      <c r="W96" t="s">
        <v>75</v>
      </c>
      <c r="X96" t="s">
        <v>75</v>
      </c>
      <c r="Y96" t="s">
        <v>17</v>
      </c>
      <c r="Z96" s="1"/>
      <c r="AA96" t="s">
        <v>75</v>
      </c>
      <c r="AB96" t="s">
        <v>75</v>
      </c>
      <c r="AC96" s="12">
        <v>42399</v>
      </c>
      <c r="AD96" t="s">
        <v>75</v>
      </c>
      <c r="AE96" t="s">
        <v>75</v>
      </c>
      <c r="AF96" s="7" t="s">
        <v>17</v>
      </c>
      <c r="AG96" t="s">
        <v>75</v>
      </c>
      <c r="AH96" t="s">
        <v>75</v>
      </c>
      <c r="AI96" s="7">
        <v>99</v>
      </c>
      <c r="AJ96" s="1"/>
      <c r="AK96" s="1"/>
      <c r="AL96" s="1"/>
      <c r="AM96" s="1"/>
      <c r="AN96" s="1"/>
      <c r="AO96" s="1"/>
      <c r="AP96" s="12">
        <v>42404</v>
      </c>
      <c r="AQ96" s="12">
        <v>42405</v>
      </c>
      <c r="AR96" s="12">
        <v>42416</v>
      </c>
      <c r="AS96" t="s">
        <v>75</v>
      </c>
      <c r="AT96" s="1">
        <v>42436</v>
      </c>
      <c r="AU96" s="1">
        <v>42417</v>
      </c>
      <c r="AV96" s="7" t="s">
        <v>18</v>
      </c>
      <c r="AW96" t="s">
        <v>17</v>
      </c>
      <c r="AX96" t="s">
        <v>17</v>
      </c>
      <c r="AY96" t="s">
        <v>17</v>
      </c>
      <c r="AZ96" s="1">
        <v>42436</v>
      </c>
      <c r="BA96" s="1">
        <v>42436</v>
      </c>
      <c r="BB96" t="s">
        <v>17</v>
      </c>
      <c r="BC96" t="s">
        <v>17</v>
      </c>
      <c r="BD96" t="s">
        <v>17</v>
      </c>
      <c r="BE96" t="s">
        <v>17</v>
      </c>
      <c r="BF96" t="s">
        <v>17</v>
      </c>
      <c r="BG96" t="s">
        <v>17</v>
      </c>
      <c r="BH96" s="1">
        <v>42436</v>
      </c>
      <c r="BI96" s="1">
        <v>42418</v>
      </c>
      <c r="BJ96" t="s">
        <v>17</v>
      </c>
      <c r="BK96" t="s">
        <v>17</v>
      </c>
      <c r="BL96" t="s">
        <v>17</v>
      </c>
      <c r="BM96" t="s">
        <v>1004</v>
      </c>
      <c r="BN96" t="s">
        <v>17</v>
      </c>
      <c r="BO96" s="12"/>
      <c r="BP96" t="b">
        <v>0</v>
      </c>
      <c r="BQ96" t="b">
        <v>0</v>
      </c>
      <c r="BR96" s="7"/>
      <c r="BS96" s="7" t="s">
        <v>13</v>
      </c>
      <c r="BT96" t="b">
        <v>0</v>
      </c>
      <c r="BU96" t="b">
        <v>0</v>
      </c>
      <c r="BV96">
        <v>28</v>
      </c>
      <c r="BW96">
        <v>1</v>
      </c>
      <c r="CC96" s="1"/>
      <c r="CH96" s="7">
        <v>5</v>
      </c>
      <c r="CI96" s="7">
        <v>6</v>
      </c>
      <c r="CJ96" s="7">
        <v>0</v>
      </c>
      <c r="CK96" s="7">
        <v>1</v>
      </c>
      <c r="CL96" s="7">
        <v>11</v>
      </c>
      <c r="CM96" s="7">
        <v>1</v>
      </c>
      <c r="CN96" s="7">
        <v>20</v>
      </c>
      <c r="CO96" s="7">
        <v>1</v>
      </c>
      <c r="CP96" s="7">
        <v>18</v>
      </c>
      <c r="CQ96" s="7">
        <v>12</v>
      </c>
      <c r="CR96" s="27">
        <v>2016</v>
      </c>
      <c r="CS96" s="27">
        <v>1</v>
      </c>
      <c r="CT96" s="27">
        <v>10</v>
      </c>
      <c r="CU96" s="27">
        <v>1</v>
      </c>
      <c r="CV96" s="27">
        <v>4</v>
      </c>
      <c r="CW96" s="27" t="s">
        <v>18858</v>
      </c>
      <c r="CX96" s="27" t="s">
        <v>24167</v>
      </c>
      <c r="CY96" s="27" t="s">
        <v>18858</v>
      </c>
      <c r="CZ96" s="27" t="s">
        <v>24318</v>
      </c>
      <c r="DA96" s="27" t="s">
        <v>24453</v>
      </c>
      <c r="DB96" s="27" t="s">
        <v>24450</v>
      </c>
      <c r="DC96" s="27">
        <v>1</v>
      </c>
      <c r="DD96" s="27">
        <v>90</v>
      </c>
    </row>
    <row r="97" spans="1:108" customFormat="1" hidden="1" x14ac:dyDescent="0.25">
      <c r="A97" s="7" t="s">
        <v>15357</v>
      </c>
      <c r="B97" s="12">
        <v>42417</v>
      </c>
      <c r="C97" s="7" t="s">
        <v>75</v>
      </c>
      <c r="D97" s="7" t="s">
        <v>266</v>
      </c>
      <c r="E97" s="7" t="s">
        <v>14</v>
      </c>
      <c r="F97" t="s">
        <v>15358</v>
      </c>
      <c r="G97" t="s">
        <v>15359</v>
      </c>
      <c r="J97" t="s">
        <v>15360</v>
      </c>
      <c r="K97" s="1">
        <v>41200</v>
      </c>
      <c r="L97" s="7" t="s">
        <v>15361</v>
      </c>
      <c r="M97" s="7">
        <v>3</v>
      </c>
      <c r="N97" s="7">
        <v>4</v>
      </c>
      <c r="O97" s="7" t="s">
        <v>1011</v>
      </c>
      <c r="P97" t="s">
        <v>3605</v>
      </c>
      <c r="Q97" s="12">
        <v>42410</v>
      </c>
      <c r="R97" s="12">
        <v>42410</v>
      </c>
      <c r="T97" s="1"/>
      <c r="W97" t="s">
        <v>75</v>
      </c>
      <c r="X97" t="s">
        <v>17</v>
      </c>
      <c r="Y97" t="s">
        <v>17</v>
      </c>
      <c r="Z97" s="1"/>
      <c r="AA97" t="s">
        <v>17</v>
      </c>
      <c r="AB97" t="s">
        <v>75</v>
      </c>
      <c r="AC97" s="12">
        <v>42402</v>
      </c>
      <c r="AD97" t="s">
        <v>75</v>
      </c>
      <c r="AE97" t="s">
        <v>75</v>
      </c>
      <c r="AF97" s="7" t="s">
        <v>17</v>
      </c>
      <c r="AG97" t="s">
        <v>75</v>
      </c>
      <c r="AH97" t="s">
        <v>75</v>
      </c>
      <c r="AI97" s="7">
        <v>99</v>
      </c>
      <c r="AJ97" s="1"/>
      <c r="AK97" s="1"/>
      <c r="AL97" s="1"/>
      <c r="AM97" s="1"/>
      <c r="AN97" s="1"/>
      <c r="AO97" s="1"/>
      <c r="AP97" s="12">
        <v>42411</v>
      </c>
      <c r="AQ97" s="12">
        <v>42412</v>
      </c>
      <c r="AR97" s="12">
        <v>42416</v>
      </c>
      <c r="AS97" t="s">
        <v>75</v>
      </c>
      <c r="AT97" s="1">
        <v>42436</v>
      </c>
      <c r="AU97" s="1">
        <v>42417</v>
      </c>
      <c r="AV97" s="7" t="s">
        <v>22</v>
      </c>
      <c r="AW97" t="s">
        <v>17</v>
      </c>
      <c r="AX97" t="s">
        <v>17</v>
      </c>
      <c r="AY97" t="s">
        <v>17</v>
      </c>
      <c r="AZ97" s="1">
        <v>42436</v>
      </c>
      <c r="BA97" s="1">
        <v>42436</v>
      </c>
      <c r="BB97" t="s">
        <v>17</v>
      </c>
      <c r="BC97" t="s">
        <v>17</v>
      </c>
      <c r="BD97" t="s">
        <v>17</v>
      </c>
      <c r="BE97" t="s">
        <v>17</v>
      </c>
      <c r="BF97" t="s">
        <v>17</v>
      </c>
      <c r="BG97" t="s">
        <v>17</v>
      </c>
      <c r="BH97" s="1">
        <v>42436</v>
      </c>
      <c r="BI97" s="1">
        <v>42418</v>
      </c>
      <c r="BJ97" t="s">
        <v>17</v>
      </c>
      <c r="BK97" t="s">
        <v>17</v>
      </c>
      <c r="BL97" t="s">
        <v>17</v>
      </c>
      <c r="BM97" t="s">
        <v>1004</v>
      </c>
      <c r="BN97" t="s">
        <v>17</v>
      </c>
      <c r="BO97" s="12"/>
      <c r="BP97" t="b">
        <v>0</v>
      </c>
      <c r="BQ97" t="b">
        <v>0</v>
      </c>
      <c r="BR97" s="7"/>
      <c r="BS97" s="7" t="s">
        <v>13</v>
      </c>
      <c r="BT97" t="b">
        <v>0</v>
      </c>
      <c r="BU97" t="b">
        <v>0</v>
      </c>
      <c r="BV97">
        <v>29</v>
      </c>
      <c r="BW97">
        <v>1</v>
      </c>
      <c r="CC97" s="1"/>
      <c r="CH97" s="7">
        <v>8</v>
      </c>
      <c r="CI97" s="7">
        <v>10</v>
      </c>
      <c r="CJ97" s="7">
        <v>0</v>
      </c>
      <c r="CK97" s="7">
        <v>2</v>
      </c>
      <c r="CL97" s="7">
        <v>4</v>
      </c>
      <c r="CM97" s="7">
        <v>1</v>
      </c>
      <c r="CN97" s="7">
        <v>20</v>
      </c>
      <c r="CO97" s="7">
        <v>1</v>
      </c>
      <c r="CP97" s="7">
        <v>18</v>
      </c>
      <c r="CQ97" s="7">
        <v>5</v>
      </c>
      <c r="CR97" s="27">
        <v>2016</v>
      </c>
      <c r="CS97" s="27">
        <v>2</v>
      </c>
      <c r="CT97" s="27">
        <v>10</v>
      </c>
      <c r="CU97" s="27">
        <v>1</v>
      </c>
      <c r="CV97" s="27">
        <v>5</v>
      </c>
      <c r="CW97" s="27" t="s">
        <v>18858</v>
      </c>
      <c r="CX97" s="27" t="s">
        <v>24324</v>
      </c>
      <c r="CY97" s="27" t="s">
        <v>18858</v>
      </c>
      <c r="CZ97" s="27" t="s">
        <v>24318</v>
      </c>
      <c r="DA97" s="27" t="s">
        <v>24453</v>
      </c>
      <c r="DB97" s="27" t="s">
        <v>24450</v>
      </c>
      <c r="DC97" s="27">
        <v>1</v>
      </c>
      <c r="DD97" s="27">
        <v>90</v>
      </c>
    </row>
    <row r="98" spans="1:108" customFormat="1" hidden="1" x14ac:dyDescent="0.25">
      <c r="A98" s="7" t="s">
        <v>15362</v>
      </c>
      <c r="B98" s="12">
        <v>42423</v>
      </c>
      <c r="C98" s="7" t="s">
        <v>75</v>
      </c>
      <c r="D98" s="7" t="s">
        <v>15266</v>
      </c>
      <c r="E98" s="7" t="s">
        <v>72</v>
      </c>
      <c r="F98" t="s">
        <v>4229</v>
      </c>
      <c r="G98" t="s">
        <v>15363</v>
      </c>
      <c r="J98" t="s">
        <v>15364</v>
      </c>
      <c r="K98" s="1">
        <v>41754</v>
      </c>
      <c r="L98" s="7" t="s">
        <v>15365</v>
      </c>
      <c r="M98" s="7">
        <v>1</v>
      </c>
      <c r="N98" s="7">
        <v>10</v>
      </c>
      <c r="O98" s="7" t="s">
        <v>979</v>
      </c>
      <c r="P98" t="s">
        <v>15366</v>
      </c>
      <c r="Q98" s="12">
        <v>42419</v>
      </c>
      <c r="R98" s="12">
        <v>42419</v>
      </c>
      <c r="T98" s="1"/>
      <c r="W98" t="s">
        <v>75</v>
      </c>
      <c r="X98" t="s">
        <v>17</v>
      </c>
      <c r="Y98" t="s">
        <v>75</v>
      </c>
      <c r="Z98" s="1">
        <v>42415</v>
      </c>
      <c r="AA98" t="s">
        <v>17</v>
      </c>
      <c r="AB98" t="s">
        <v>75</v>
      </c>
      <c r="AC98" s="12">
        <v>42414</v>
      </c>
      <c r="AD98" t="s">
        <v>75</v>
      </c>
      <c r="AE98" t="s">
        <v>75</v>
      </c>
      <c r="AF98" s="7" t="s">
        <v>17</v>
      </c>
      <c r="AG98" t="s">
        <v>75</v>
      </c>
      <c r="AH98" t="s">
        <v>75</v>
      </c>
      <c r="AI98" s="7">
        <v>3</v>
      </c>
      <c r="AJ98" s="1"/>
      <c r="AK98" s="1">
        <v>41856</v>
      </c>
      <c r="AL98" s="1"/>
      <c r="AM98" s="1">
        <v>41816</v>
      </c>
      <c r="AN98" s="1">
        <v>41908</v>
      </c>
      <c r="AO98" s="1"/>
      <c r="AP98" s="12">
        <v>42419</v>
      </c>
      <c r="AQ98" s="12">
        <v>42420</v>
      </c>
      <c r="AR98" s="12">
        <v>42423</v>
      </c>
      <c r="AS98" t="s">
        <v>75</v>
      </c>
      <c r="AT98" s="1">
        <v>42443</v>
      </c>
      <c r="AU98" s="1">
        <v>42423</v>
      </c>
      <c r="AV98" s="7" t="s">
        <v>18</v>
      </c>
      <c r="AW98" t="s">
        <v>17</v>
      </c>
      <c r="AX98" t="s">
        <v>17</v>
      </c>
      <c r="AY98" t="s">
        <v>17</v>
      </c>
      <c r="AZ98" s="1">
        <v>42443</v>
      </c>
      <c r="BA98" s="1">
        <v>42443</v>
      </c>
      <c r="BB98" t="s">
        <v>17</v>
      </c>
      <c r="BC98" t="s">
        <v>17</v>
      </c>
      <c r="BD98" t="s">
        <v>17</v>
      </c>
      <c r="BE98" t="s">
        <v>17</v>
      </c>
      <c r="BF98" t="s">
        <v>17</v>
      </c>
      <c r="BG98" t="s">
        <v>17</v>
      </c>
      <c r="BH98" s="1">
        <v>42443</v>
      </c>
      <c r="BI98" s="1">
        <v>42429</v>
      </c>
      <c r="BJ98" t="s">
        <v>17</v>
      </c>
      <c r="BK98" t="s">
        <v>17</v>
      </c>
      <c r="BL98" t="s">
        <v>17</v>
      </c>
      <c r="BM98" t="s">
        <v>1004</v>
      </c>
      <c r="BN98" t="s">
        <v>17</v>
      </c>
      <c r="BO98" s="12"/>
      <c r="BP98" t="b">
        <v>0</v>
      </c>
      <c r="BQ98" t="b">
        <v>0</v>
      </c>
      <c r="BR98" s="7"/>
      <c r="BS98" s="7" t="s">
        <v>13</v>
      </c>
      <c r="BT98" t="b">
        <v>0</v>
      </c>
      <c r="BU98" t="b">
        <v>0</v>
      </c>
      <c r="BV98">
        <v>30</v>
      </c>
      <c r="BW98">
        <v>1</v>
      </c>
      <c r="CC98" s="1"/>
      <c r="CH98" s="7">
        <v>5</v>
      </c>
      <c r="CI98" s="7">
        <v>6</v>
      </c>
      <c r="CJ98" s="7">
        <v>0</v>
      </c>
      <c r="CK98" s="7">
        <v>1</v>
      </c>
      <c r="CL98" s="7">
        <v>3</v>
      </c>
      <c r="CM98" s="7">
        <v>0</v>
      </c>
      <c r="CN98" s="7">
        <v>20</v>
      </c>
      <c r="CO98" s="7">
        <v>6</v>
      </c>
      <c r="CP98" s="7">
        <v>14</v>
      </c>
      <c r="CQ98" s="7">
        <v>3</v>
      </c>
      <c r="CR98" s="27">
        <v>2016</v>
      </c>
      <c r="CS98" s="27">
        <v>2</v>
      </c>
      <c r="CT98" s="27">
        <v>10</v>
      </c>
      <c r="CU98" s="27">
        <v>1</v>
      </c>
      <c r="CV98" s="27">
        <v>6</v>
      </c>
      <c r="CW98" s="27" t="s">
        <v>18858</v>
      </c>
      <c r="CX98" s="27" t="s">
        <v>24323</v>
      </c>
      <c r="CY98" s="27" t="s">
        <v>18858</v>
      </c>
      <c r="CZ98" s="27" t="s">
        <v>24457</v>
      </c>
      <c r="DA98" s="27" t="s">
        <v>24325</v>
      </c>
      <c r="DB98" s="27" t="s">
        <v>18773</v>
      </c>
      <c r="DC98" s="27">
        <v>1</v>
      </c>
      <c r="DD98" s="27">
        <v>90</v>
      </c>
    </row>
    <row r="99" spans="1:108" customFormat="1" hidden="1" x14ac:dyDescent="0.25">
      <c r="A99" s="7" t="s">
        <v>15367</v>
      </c>
      <c r="B99" s="12">
        <v>42419</v>
      </c>
      <c r="C99" s="7" t="s">
        <v>75</v>
      </c>
      <c r="D99" s="7" t="s">
        <v>455</v>
      </c>
      <c r="E99" s="7" t="s">
        <v>32</v>
      </c>
      <c r="F99" t="s">
        <v>15368</v>
      </c>
      <c r="G99" t="s">
        <v>15369</v>
      </c>
      <c r="J99" t="s">
        <v>15370</v>
      </c>
      <c r="K99" s="1">
        <v>41649</v>
      </c>
      <c r="L99" s="7" t="s">
        <v>15371</v>
      </c>
      <c r="M99" s="7">
        <v>2</v>
      </c>
      <c r="N99" s="7">
        <v>1</v>
      </c>
      <c r="O99" s="7" t="s">
        <v>1011</v>
      </c>
      <c r="P99" t="s">
        <v>15372</v>
      </c>
      <c r="Q99" s="12">
        <v>42415</v>
      </c>
      <c r="R99" s="12">
        <v>42415</v>
      </c>
      <c r="T99" s="1"/>
      <c r="W99" t="s">
        <v>75</v>
      </c>
      <c r="X99" t="s">
        <v>17</v>
      </c>
      <c r="Y99" t="s">
        <v>75</v>
      </c>
      <c r="Z99" s="1">
        <v>42415</v>
      </c>
      <c r="AA99" t="s">
        <v>17</v>
      </c>
      <c r="AB99" t="s">
        <v>75</v>
      </c>
      <c r="AC99" s="12">
        <v>42409</v>
      </c>
      <c r="AD99" t="s">
        <v>75</v>
      </c>
      <c r="AE99" t="s">
        <v>75</v>
      </c>
      <c r="AF99" s="7" t="s">
        <v>17</v>
      </c>
      <c r="AG99" t="s">
        <v>75</v>
      </c>
      <c r="AH99" t="s">
        <v>75</v>
      </c>
      <c r="AI99" s="7">
        <v>3</v>
      </c>
      <c r="AJ99" s="1"/>
      <c r="AK99" s="1"/>
      <c r="AL99" s="1"/>
      <c r="AM99" s="1"/>
      <c r="AN99" s="1">
        <v>41887</v>
      </c>
      <c r="AO99" s="1"/>
      <c r="AP99" s="12">
        <v>42415</v>
      </c>
      <c r="AQ99" s="12">
        <v>42416</v>
      </c>
      <c r="AR99" s="12">
        <v>42418</v>
      </c>
      <c r="AS99" t="s">
        <v>75</v>
      </c>
      <c r="AT99" s="1">
        <v>42443</v>
      </c>
      <c r="AU99" s="1">
        <v>42419</v>
      </c>
      <c r="AV99" s="7" t="s">
        <v>18</v>
      </c>
      <c r="AW99" t="s">
        <v>17</v>
      </c>
      <c r="AX99" t="s">
        <v>17</v>
      </c>
      <c r="AY99" t="s">
        <v>17</v>
      </c>
      <c r="AZ99" s="1">
        <v>42443</v>
      </c>
      <c r="BA99" s="1">
        <v>42443</v>
      </c>
      <c r="BB99" t="s">
        <v>17</v>
      </c>
      <c r="BC99" t="s">
        <v>17</v>
      </c>
      <c r="BD99" t="s">
        <v>17</v>
      </c>
      <c r="BE99" t="s">
        <v>17</v>
      </c>
      <c r="BF99" t="s">
        <v>17</v>
      </c>
      <c r="BG99" t="s">
        <v>17</v>
      </c>
      <c r="BH99" s="1">
        <v>42443</v>
      </c>
      <c r="BI99" s="1">
        <v>42429</v>
      </c>
      <c r="BJ99" t="s">
        <v>17</v>
      </c>
      <c r="BK99" t="s">
        <v>17</v>
      </c>
      <c r="BL99" t="s">
        <v>17</v>
      </c>
      <c r="BM99" t="s">
        <v>1004</v>
      </c>
      <c r="BN99" t="s">
        <v>17</v>
      </c>
      <c r="BO99" s="12"/>
      <c r="BP99" t="b">
        <v>0</v>
      </c>
      <c r="BQ99" t="b">
        <v>0</v>
      </c>
      <c r="BR99" s="7"/>
      <c r="BS99" s="7" t="s">
        <v>13</v>
      </c>
      <c r="BT99" t="b">
        <v>0</v>
      </c>
      <c r="BU99" t="b">
        <v>0</v>
      </c>
      <c r="BV99">
        <v>31</v>
      </c>
      <c r="BW99">
        <v>1</v>
      </c>
      <c r="CC99" s="1"/>
      <c r="CH99" s="7">
        <v>6</v>
      </c>
      <c r="CI99" s="7">
        <v>7</v>
      </c>
      <c r="CJ99" s="7">
        <v>0</v>
      </c>
      <c r="CK99" s="7">
        <v>1</v>
      </c>
      <c r="CL99" s="7">
        <v>2</v>
      </c>
      <c r="CM99" s="7">
        <v>1</v>
      </c>
      <c r="CN99" s="7">
        <v>25</v>
      </c>
      <c r="CO99" s="7">
        <v>10</v>
      </c>
      <c r="CP99" s="7">
        <v>14</v>
      </c>
      <c r="CQ99" s="7">
        <v>3</v>
      </c>
      <c r="CR99" s="27">
        <v>2016</v>
      </c>
      <c r="CS99" s="27">
        <v>2</v>
      </c>
      <c r="CT99" s="27">
        <v>10</v>
      </c>
      <c r="CU99" s="27">
        <v>1</v>
      </c>
      <c r="CV99" s="27">
        <v>6</v>
      </c>
      <c r="CW99" s="27" t="s">
        <v>18858</v>
      </c>
      <c r="CX99" s="27" t="s">
        <v>24323</v>
      </c>
      <c r="CY99" s="27" t="s">
        <v>18858</v>
      </c>
      <c r="CZ99" s="27" t="s">
        <v>24452</v>
      </c>
      <c r="DA99" s="27" t="s">
        <v>24325</v>
      </c>
      <c r="DB99" s="27" t="s">
        <v>18773</v>
      </c>
      <c r="DC99" s="27">
        <v>1</v>
      </c>
      <c r="DD99" s="27">
        <v>90</v>
      </c>
    </row>
    <row r="100" spans="1:108" customFormat="1" hidden="1" x14ac:dyDescent="0.25">
      <c r="A100" s="7" t="s">
        <v>15379</v>
      </c>
      <c r="B100" s="12">
        <v>42424</v>
      </c>
      <c r="C100" s="7" t="s">
        <v>75</v>
      </c>
      <c r="D100" s="7" t="s">
        <v>15082</v>
      </c>
      <c r="E100" s="7" t="s">
        <v>29</v>
      </c>
      <c r="F100" t="s">
        <v>4292</v>
      </c>
      <c r="G100" t="s">
        <v>15380</v>
      </c>
      <c r="J100" t="s">
        <v>15381</v>
      </c>
      <c r="K100" s="1">
        <v>41208</v>
      </c>
      <c r="L100" s="7" t="s">
        <v>15382</v>
      </c>
      <c r="M100" s="7">
        <v>3</v>
      </c>
      <c r="N100" s="7">
        <v>3</v>
      </c>
      <c r="O100" s="7" t="s">
        <v>979</v>
      </c>
      <c r="P100" t="s">
        <v>15091</v>
      </c>
      <c r="Q100" s="12">
        <v>42375</v>
      </c>
      <c r="R100" s="12">
        <v>42375</v>
      </c>
      <c r="T100" s="1"/>
      <c r="W100" t="s">
        <v>75</v>
      </c>
      <c r="X100" t="s">
        <v>75</v>
      </c>
      <c r="Y100" t="s">
        <v>75</v>
      </c>
      <c r="Z100" s="1">
        <v>42374</v>
      </c>
      <c r="AA100" t="s">
        <v>17</v>
      </c>
      <c r="AB100" t="s">
        <v>75</v>
      </c>
      <c r="AC100" s="12">
        <v>42374</v>
      </c>
      <c r="AD100" t="s">
        <v>75</v>
      </c>
      <c r="AE100" t="s">
        <v>75</v>
      </c>
      <c r="AF100" s="7" t="s">
        <v>75</v>
      </c>
      <c r="AG100" t="s">
        <v>75</v>
      </c>
      <c r="AH100" t="s">
        <v>75</v>
      </c>
      <c r="AI100" s="7">
        <v>3</v>
      </c>
      <c r="AJ100" s="1"/>
      <c r="AK100" s="1">
        <v>41438</v>
      </c>
      <c r="AL100" s="1"/>
      <c r="AM100" s="1">
        <v>41345</v>
      </c>
      <c r="AN100" s="1">
        <v>41498</v>
      </c>
      <c r="AO100" s="1"/>
      <c r="AP100" s="12">
        <v>42375</v>
      </c>
      <c r="AQ100" s="12">
        <v>42376</v>
      </c>
      <c r="AR100" s="12">
        <v>42423</v>
      </c>
      <c r="AS100" t="s">
        <v>75</v>
      </c>
      <c r="AT100" s="1">
        <v>42443</v>
      </c>
      <c r="AU100" s="1">
        <v>42424</v>
      </c>
      <c r="AV100" s="7" t="s">
        <v>18</v>
      </c>
      <c r="AW100" t="s">
        <v>17</v>
      </c>
      <c r="AX100" t="s">
        <v>17</v>
      </c>
      <c r="AY100" t="s">
        <v>17</v>
      </c>
      <c r="AZ100" s="1">
        <v>42443</v>
      </c>
      <c r="BA100" s="1">
        <v>42443</v>
      </c>
      <c r="BB100" t="s">
        <v>17</v>
      </c>
      <c r="BC100" t="s">
        <v>17</v>
      </c>
      <c r="BD100" t="s">
        <v>17</v>
      </c>
      <c r="BE100" t="s">
        <v>17</v>
      </c>
      <c r="BF100" t="s">
        <v>17</v>
      </c>
      <c r="BG100" t="s">
        <v>17</v>
      </c>
      <c r="BH100" s="1">
        <v>42443</v>
      </c>
      <c r="BI100" s="1">
        <v>42429</v>
      </c>
      <c r="BJ100" t="s">
        <v>17</v>
      </c>
      <c r="BK100" t="s">
        <v>17</v>
      </c>
      <c r="BL100" t="s">
        <v>17</v>
      </c>
      <c r="BM100" t="s">
        <v>1004</v>
      </c>
      <c r="BN100" t="s">
        <v>17</v>
      </c>
      <c r="BO100" s="12"/>
      <c r="BP100" t="b">
        <v>0</v>
      </c>
      <c r="BQ100" t="b">
        <v>0</v>
      </c>
      <c r="BR100" s="7"/>
      <c r="BS100" s="7" t="s">
        <v>13</v>
      </c>
      <c r="BT100" t="b">
        <v>0</v>
      </c>
      <c r="BU100" t="b">
        <v>0</v>
      </c>
      <c r="BV100">
        <v>32</v>
      </c>
      <c r="BW100">
        <v>1</v>
      </c>
      <c r="CC100" s="1"/>
      <c r="CH100" s="7">
        <v>1</v>
      </c>
      <c r="CI100" s="7">
        <v>2</v>
      </c>
      <c r="CJ100" s="7">
        <v>0</v>
      </c>
      <c r="CK100" s="7">
        <v>1</v>
      </c>
      <c r="CL100" s="7">
        <v>47</v>
      </c>
      <c r="CM100" s="7">
        <v>1</v>
      </c>
      <c r="CN100" s="7">
        <v>20</v>
      </c>
      <c r="CO100" s="7">
        <v>5</v>
      </c>
      <c r="CP100" s="7">
        <v>14</v>
      </c>
      <c r="CQ100" s="7">
        <v>48</v>
      </c>
      <c r="CR100" s="27">
        <v>2016</v>
      </c>
      <c r="CS100" s="27">
        <v>1</v>
      </c>
      <c r="CT100" s="27">
        <v>10</v>
      </c>
      <c r="CU100" s="27">
        <v>1</v>
      </c>
      <c r="CV100" s="27">
        <v>1</v>
      </c>
      <c r="CW100" s="27" t="s">
        <v>18858</v>
      </c>
      <c r="CX100" s="27" t="s">
        <v>24168</v>
      </c>
      <c r="CY100" s="27" t="s">
        <v>18858</v>
      </c>
      <c r="CZ100" s="27" t="s">
        <v>24457</v>
      </c>
      <c r="DA100" s="27" t="s">
        <v>24325</v>
      </c>
      <c r="DB100" s="27" t="s">
        <v>18773</v>
      </c>
      <c r="DC100" s="27">
        <v>1</v>
      </c>
      <c r="DD100" s="27">
        <v>90</v>
      </c>
    </row>
    <row r="101" spans="1:108" customFormat="1" hidden="1" x14ac:dyDescent="0.25">
      <c r="A101" s="7" t="s">
        <v>15383</v>
      </c>
      <c r="B101" s="12">
        <v>42424</v>
      </c>
      <c r="C101" s="7" t="s">
        <v>75</v>
      </c>
      <c r="D101" s="7" t="s">
        <v>65</v>
      </c>
      <c r="E101" s="7" t="s">
        <v>29</v>
      </c>
      <c r="F101" t="s">
        <v>15384</v>
      </c>
      <c r="G101" t="s">
        <v>15385</v>
      </c>
      <c r="J101" t="s">
        <v>15386</v>
      </c>
      <c r="K101" s="1">
        <v>38919</v>
      </c>
      <c r="L101" s="7" t="s">
        <v>15387</v>
      </c>
      <c r="M101" s="7">
        <v>9</v>
      </c>
      <c r="N101" s="7">
        <v>6</v>
      </c>
      <c r="O101" s="7" t="s">
        <v>979</v>
      </c>
      <c r="P101" t="s">
        <v>15388</v>
      </c>
      <c r="Q101" s="12">
        <v>42388</v>
      </c>
      <c r="R101" s="12">
        <v>42388</v>
      </c>
      <c r="T101" s="1"/>
      <c r="W101" t="s">
        <v>75</v>
      </c>
      <c r="X101" t="s">
        <v>17</v>
      </c>
      <c r="Y101" t="s">
        <v>17</v>
      </c>
      <c r="Z101" s="1"/>
      <c r="AA101" t="s">
        <v>17</v>
      </c>
      <c r="AB101" t="s">
        <v>75</v>
      </c>
      <c r="AC101" s="12">
        <v>42383</v>
      </c>
      <c r="AD101" t="s">
        <v>75</v>
      </c>
      <c r="AE101" t="s">
        <v>75</v>
      </c>
      <c r="AF101" s="7" t="s">
        <v>17</v>
      </c>
      <c r="AG101" t="s">
        <v>75</v>
      </c>
      <c r="AH101" t="s">
        <v>75</v>
      </c>
      <c r="AI101" s="7">
        <v>99</v>
      </c>
      <c r="AJ101" s="1"/>
      <c r="AK101" s="1"/>
      <c r="AL101" s="1"/>
      <c r="AM101" s="1"/>
      <c r="AN101" s="1"/>
      <c r="AO101" s="1"/>
      <c r="AP101" s="12">
        <v>42388</v>
      </c>
      <c r="AQ101" s="12">
        <v>42389</v>
      </c>
      <c r="AR101" s="12">
        <v>42423</v>
      </c>
      <c r="AS101" t="s">
        <v>75</v>
      </c>
      <c r="AT101" s="1">
        <v>42443</v>
      </c>
      <c r="AU101" s="1">
        <v>42424</v>
      </c>
      <c r="AV101" s="7" t="s">
        <v>22</v>
      </c>
      <c r="AW101" t="s">
        <v>17</v>
      </c>
      <c r="AX101" t="s">
        <v>17</v>
      </c>
      <c r="AY101" t="s">
        <v>17</v>
      </c>
      <c r="AZ101" s="1">
        <v>42443</v>
      </c>
      <c r="BA101" s="1">
        <v>42443</v>
      </c>
      <c r="BB101" t="s">
        <v>17</v>
      </c>
      <c r="BC101" t="s">
        <v>17</v>
      </c>
      <c r="BD101" t="s">
        <v>17</v>
      </c>
      <c r="BE101" t="s">
        <v>17</v>
      </c>
      <c r="BF101" t="s">
        <v>17</v>
      </c>
      <c r="BG101" t="s">
        <v>17</v>
      </c>
      <c r="BH101" s="1">
        <v>42443</v>
      </c>
      <c r="BI101" s="1">
        <v>42429</v>
      </c>
      <c r="BJ101" t="s">
        <v>17</v>
      </c>
      <c r="BK101" t="s">
        <v>17</v>
      </c>
      <c r="BL101" t="s">
        <v>17</v>
      </c>
      <c r="BM101" t="s">
        <v>1004</v>
      </c>
      <c r="BN101" t="s">
        <v>17</v>
      </c>
      <c r="BO101" s="12"/>
      <c r="BP101" t="b">
        <v>0</v>
      </c>
      <c r="BQ101" t="b">
        <v>0</v>
      </c>
      <c r="BR101" s="7"/>
      <c r="BS101" s="7" t="s">
        <v>13</v>
      </c>
      <c r="BT101" t="b">
        <v>0</v>
      </c>
      <c r="BU101" t="b">
        <v>0</v>
      </c>
      <c r="BV101">
        <v>33</v>
      </c>
      <c r="BW101">
        <v>1</v>
      </c>
      <c r="CC101" s="1"/>
      <c r="CH101" s="7">
        <v>5</v>
      </c>
      <c r="CI101" s="7">
        <v>6</v>
      </c>
      <c r="CJ101" s="7">
        <v>0</v>
      </c>
      <c r="CK101" s="7">
        <v>1</v>
      </c>
      <c r="CL101" s="7">
        <v>34</v>
      </c>
      <c r="CM101" s="7">
        <v>1</v>
      </c>
      <c r="CN101" s="7">
        <v>20</v>
      </c>
      <c r="CO101" s="7">
        <v>5</v>
      </c>
      <c r="CP101" s="7">
        <v>14</v>
      </c>
      <c r="CQ101" s="7">
        <v>35</v>
      </c>
      <c r="CR101" s="27">
        <v>2016</v>
      </c>
      <c r="CS101" s="27">
        <v>1</v>
      </c>
      <c r="CT101" s="27">
        <v>10</v>
      </c>
      <c r="CU101" s="27">
        <v>1</v>
      </c>
      <c r="CV101" s="27">
        <v>2</v>
      </c>
      <c r="CW101" s="27" t="s">
        <v>18858</v>
      </c>
      <c r="CX101" s="27" t="s">
        <v>24168</v>
      </c>
      <c r="CY101" s="27" t="s">
        <v>18858</v>
      </c>
      <c r="CZ101" s="27" t="s">
        <v>24457</v>
      </c>
      <c r="DA101" s="27" t="s">
        <v>24325</v>
      </c>
      <c r="DB101" s="27" t="s">
        <v>24450</v>
      </c>
      <c r="DC101" s="27">
        <v>1</v>
      </c>
      <c r="DD101" s="27">
        <v>90</v>
      </c>
    </row>
    <row r="102" spans="1:108" customFormat="1" hidden="1" x14ac:dyDescent="0.25">
      <c r="A102" s="7" t="s">
        <v>15389</v>
      </c>
      <c r="B102" s="12">
        <v>42424</v>
      </c>
      <c r="C102" s="7" t="s">
        <v>75</v>
      </c>
      <c r="D102" s="7" t="s">
        <v>65</v>
      </c>
      <c r="E102" s="7" t="s">
        <v>29</v>
      </c>
      <c r="F102" t="s">
        <v>15390</v>
      </c>
      <c r="G102" t="s">
        <v>15391</v>
      </c>
      <c r="J102" t="s">
        <v>15392</v>
      </c>
      <c r="K102" s="1">
        <v>42114</v>
      </c>
      <c r="L102" s="7" t="s">
        <v>15393</v>
      </c>
      <c r="M102" s="7">
        <v>0</v>
      </c>
      <c r="N102" s="7">
        <v>10</v>
      </c>
      <c r="O102" s="7" t="s">
        <v>979</v>
      </c>
      <c r="P102" t="s">
        <v>15394</v>
      </c>
      <c r="Q102" s="12">
        <v>42415</v>
      </c>
      <c r="R102" s="12">
        <v>42415</v>
      </c>
      <c r="T102" s="1"/>
      <c r="W102" t="s">
        <v>75</v>
      </c>
      <c r="X102" t="s">
        <v>17</v>
      </c>
      <c r="Y102" t="s">
        <v>17</v>
      </c>
      <c r="Z102" s="1"/>
      <c r="AA102" t="s">
        <v>17</v>
      </c>
      <c r="AB102" t="s">
        <v>75</v>
      </c>
      <c r="AC102" s="12">
        <v>42412</v>
      </c>
      <c r="AD102" t="s">
        <v>75</v>
      </c>
      <c r="AE102" t="s">
        <v>75</v>
      </c>
      <c r="AF102" s="7" t="s">
        <v>17</v>
      </c>
      <c r="AG102" t="s">
        <v>75</v>
      </c>
      <c r="AH102" t="s">
        <v>75</v>
      </c>
      <c r="AI102" s="7">
        <v>2</v>
      </c>
      <c r="AJ102" s="1">
        <v>42120</v>
      </c>
      <c r="AK102" s="1">
        <v>42202</v>
      </c>
      <c r="AL102" s="1"/>
      <c r="AM102" s="1">
        <v>42170</v>
      </c>
      <c r="AN102" s="1"/>
      <c r="AO102" s="1"/>
      <c r="AP102" s="12">
        <v>42415</v>
      </c>
      <c r="AQ102" s="12">
        <v>42416</v>
      </c>
      <c r="AR102" s="12">
        <v>42423</v>
      </c>
      <c r="AS102" t="s">
        <v>75</v>
      </c>
      <c r="AT102" s="1">
        <v>42443</v>
      </c>
      <c r="AU102" s="1">
        <v>42424</v>
      </c>
      <c r="AV102" s="7" t="s">
        <v>18</v>
      </c>
      <c r="AW102" t="s">
        <v>17</v>
      </c>
      <c r="AX102" t="s">
        <v>17</v>
      </c>
      <c r="AY102" t="s">
        <v>17</v>
      </c>
      <c r="AZ102" s="1">
        <v>42443</v>
      </c>
      <c r="BA102" s="1">
        <v>42443</v>
      </c>
      <c r="BB102" t="s">
        <v>17</v>
      </c>
      <c r="BC102" t="s">
        <v>17</v>
      </c>
      <c r="BD102" t="s">
        <v>17</v>
      </c>
      <c r="BE102" t="s">
        <v>17</v>
      </c>
      <c r="BF102" t="s">
        <v>17</v>
      </c>
      <c r="BG102" t="s">
        <v>17</v>
      </c>
      <c r="BH102" s="1">
        <v>42443</v>
      </c>
      <c r="BI102" s="1">
        <v>42429</v>
      </c>
      <c r="BJ102" t="s">
        <v>17</v>
      </c>
      <c r="BK102" t="s">
        <v>17</v>
      </c>
      <c r="BL102" t="s">
        <v>17</v>
      </c>
      <c r="BM102" t="s">
        <v>1004</v>
      </c>
      <c r="BN102" t="s">
        <v>17</v>
      </c>
      <c r="BO102" s="12"/>
      <c r="BP102" t="b">
        <v>0</v>
      </c>
      <c r="BQ102" t="b">
        <v>0</v>
      </c>
      <c r="BR102" s="7"/>
      <c r="BS102" s="7" t="s">
        <v>13</v>
      </c>
      <c r="BT102" t="b">
        <v>0</v>
      </c>
      <c r="BU102" t="b">
        <v>0</v>
      </c>
      <c r="BV102">
        <v>34</v>
      </c>
      <c r="BW102">
        <v>1</v>
      </c>
      <c r="CC102" s="1"/>
      <c r="CH102" s="7">
        <v>3</v>
      </c>
      <c r="CI102" s="7">
        <v>4</v>
      </c>
      <c r="CJ102" s="7">
        <v>0</v>
      </c>
      <c r="CK102" s="7">
        <v>1</v>
      </c>
      <c r="CL102" s="7">
        <v>7</v>
      </c>
      <c r="CM102" s="7">
        <v>1</v>
      </c>
      <c r="CN102" s="7">
        <v>20</v>
      </c>
      <c r="CO102" s="7">
        <v>5</v>
      </c>
      <c r="CP102" s="7">
        <v>14</v>
      </c>
      <c r="CQ102" s="7">
        <v>8</v>
      </c>
      <c r="CR102" s="27">
        <v>2016</v>
      </c>
      <c r="CS102" s="27">
        <v>2</v>
      </c>
      <c r="CT102" s="27">
        <v>10</v>
      </c>
      <c r="CU102" s="27">
        <v>1</v>
      </c>
      <c r="CV102" s="27">
        <v>6</v>
      </c>
      <c r="CW102" s="27" t="s">
        <v>18858</v>
      </c>
      <c r="CX102" s="27" t="s">
        <v>24167</v>
      </c>
      <c r="CY102" s="27" t="s">
        <v>18858</v>
      </c>
      <c r="CZ102" s="27" t="s">
        <v>24457</v>
      </c>
      <c r="DA102" s="27" t="s">
        <v>24325</v>
      </c>
      <c r="DB102" s="27" t="s">
        <v>24326</v>
      </c>
      <c r="DC102" s="27">
        <v>1</v>
      </c>
      <c r="DD102" s="27">
        <v>90</v>
      </c>
    </row>
    <row r="103" spans="1:108" customFormat="1" hidden="1" x14ac:dyDescent="0.25">
      <c r="A103" s="7" t="s">
        <v>15395</v>
      </c>
      <c r="B103" s="12">
        <v>42424</v>
      </c>
      <c r="C103" s="7" t="s">
        <v>75</v>
      </c>
      <c r="D103" s="7" t="s">
        <v>652</v>
      </c>
      <c r="E103" s="7" t="s">
        <v>29</v>
      </c>
      <c r="F103" t="s">
        <v>15396</v>
      </c>
      <c r="G103" t="s">
        <v>15397</v>
      </c>
      <c r="J103" t="s">
        <v>15398</v>
      </c>
      <c r="K103" s="1">
        <v>40834</v>
      </c>
      <c r="L103" s="7" t="s">
        <v>15399</v>
      </c>
      <c r="M103" s="7">
        <v>4</v>
      </c>
      <c r="N103" s="7">
        <v>3</v>
      </c>
      <c r="O103" s="7" t="s">
        <v>1011</v>
      </c>
      <c r="P103" t="s">
        <v>15400</v>
      </c>
      <c r="Q103" s="12">
        <v>42401</v>
      </c>
      <c r="R103" s="12">
        <v>42401</v>
      </c>
      <c r="T103" s="1"/>
      <c r="W103" t="s">
        <v>75</v>
      </c>
      <c r="X103" t="s">
        <v>17</v>
      </c>
      <c r="Y103" t="s">
        <v>75</v>
      </c>
      <c r="Z103" s="1">
        <v>42398</v>
      </c>
      <c r="AA103" t="s">
        <v>75</v>
      </c>
      <c r="AB103" t="s">
        <v>17</v>
      </c>
      <c r="AC103" s="12">
        <v>42396</v>
      </c>
      <c r="AD103" t="s">
        <v>75</v>
      </c>
      <c r="AE103" t="s">
        <v>75</v>
      </c>
      <c r="AF103" s="7" t="s">
        <v>75</v>
      </c>
      <c r="AG103" t="s">
        <v>75</v>
      </c>
      <c r="AH103" t="s">
        <v>75</v>
      </c>
      <c r="AI103" s="7">
        <v>3</v>
      </c>
      <c r="AJ103" s="1">
        <v>40855</v>
      </c>
      <c r="AK103" s="1">
        <v>40961</v>
      </c>
      <c r="AL103" s="1"/>
      <c r="AM103" s="1">
        <v>40918</v>
      </c>
      <c r="AN103" s="1">
        <v>40990</v>
      </c>
      <c r="AO103" s="1"/>
      <c r="AP103" s="12">
        <v>42403</v>
      </c>
      <c r="AQ103" s="12">
        <v>42404</v>
      </c>
      <c r="AR103" s="12">
        <v>42423</v>
      </c>
      <c r="AS103" t="s">
        <v>75</v>
      </c>
      <c r="AT103" s="1">
        <v>42443</v>
      </c>
      <c r="AU103" s="1">
        <v>42424</v>
      </c>
      <c r="AV103" s="7" t="s">
        <v>18</v>
      </c>
      <c r="AW103" t="s">
        <v>17</v>
      </c>
      <c r="AX103" t="s">
        <v>17</v>
      </c>
      <c r="AY103" t="s">
        <v>17</v>
      </c>
      <c r="AZ103" s="1">
        <v>42443</v>
      </c>
      <c r="BA103" s="1">
        <v>42443</v>
      </c>
      <c r="BB103" t="s">
        <v>17</v>
      </c>
      <c r="BC103" t="s">
        <v>17</v>
      </c>
      <c r="BD103" t="s">
        <v>17</v>
      </c>
      <c r="BE103" t="s">
        <v>17</v>
      </c>
      <c r="BF103" t="s">
        <v>17</v>
      </c>
      <c r="BG103" t="s">
        <v>17</v>
      </c>
      <c r="BH103" s="1">
        <v>42443</v>
      </c>
      <c r="BI103" s="1">
        <v>42429</v>
      </c>
      <c r="BJ103" t="s">
        <v>17</v>
      </c>
      <c r="BK103" t="s">
        <v>17</v>
      </c>
      <c r="BL103" t="s">
        <v>17</v>
      </c>
      <c r="BM103" t="s">
        <v>1004</v>
      </c>
      <c r="BN103" t="s">
        <v>17</v>
      </c>
      <c r="BO103" s="12"/>
      <c r="BP103" t="b">
        <v>0</v>
      </c>
      <c r="BQ103" t="b">
        <v>0</v>
      </c>
      <c r="BR103" s="7"/>
      <c r="BS103" s="7" t="s">
        <v>13</v>
      </c>
      <c r="BT103" t="b">
        <v>0</v>
      </c>
      <c r="BU103" t="b">
        <v>0</v>
      </c>
      <c r="BV103">
        <v>35</v>
      </c>
      <c r="BW103">
        <v>1</v>
      </c>
      <c r="CC103" s="1"/>
      <c r="CH103" s="7">
        <v>5</v>
      </c>
      <c r="CI103" s="7">
        <v>8</v>
      </c>
      <c r="CJ103" s="7">
        <v>0</v>
      </c>
      <c r="CK103" s="7">
        <v>3</v>
      </c>
      <c r="CL103" s="7">
        <v>19</v>
      </c>
      <c r="CM103" s="7">
        <v>1</v>
      </c>
      <c r="CN103" s="7">
        <v>20</v>
      </c>
      <c r="CO103" s="7">
        <v>5</v>
      </c>
      <c r="CP103" s="7">
        <v>14</v>
      </c>
      <c r="CQ103" s="7">
        <v>20</v>
      </c>
      <c r="CR103" s="27">
        <v>2016</v>
      </c>
      <c r="CS103" s="27">
        <v>1</v>
      </c>
      <c r="CT103" s="27">
        <v>10</v>
      </c>
      <c r="CU103" s="27">
        <v>1</v>
      </c>
      <c r="CV103" s="27">
        <v>4</v>
      </c>
      <c r="CW103" s="27" t="s">
        <v>18858</v>
      </c>
      <c r="CX103" s="27" t="s">
        <v>24167</v>
      </c>
      <c r="CY103" s="27" t="s">
        <v>18858</v>
      </c>
      <c r="CZ103" s="27" t="s">
        <v>24457</v>
      </c>
      <c r="DA103" s="27" t="s">
        <v>24325</v>
      </c>
      <c r="DB103" s="27" t="s">
        <v>18773</v>
      </c>
      <c r="DC103" s="27">
        <v>1</v>
      </c>
      <c r="DD103" s="27">
        <v>90</v>
      </c>
    </row>
    <row r="104" spans="1:108" customFormat="1" hidden="1" x14ac:dyDescent="0.25">
      <c r="A104" s="7" t="s">
        <v>15401</v>
      </c>
      <c r="B104" s="12">
        <v>42424</v>
      </c>
      <c r="C104" s="7" t="s">
        <v>75</v>
      </c>
      <c r="D104" s="7" t="s">
        <v>15082</v>
      </c>
      <c r="E104" s="7" t="s">
        <v>29</v>
      </c>
      <c r="F104" t="s">
        <v>4292</v>
      </c>
      <c r="G104" t="s">
        <v>15402</v>
      </c>
      <c r="J104" t="s">
        <v>15403</v>
      </c>
      <c r="K104" s="1">
        <v>41696</v>
      </c>
      <c r="L104" s="7" t="s">
        <v>15404</v>
      </c>
      <c r="M104" s="7">
        <v>2</v>
      </c>
      <c r="N104" s="7">
        <v>0</v>
      </c>
      <c r="O104" s="7" t="s">
        <v>1011</v>
      </c>
      <c r="P104" t="s">
        <v>15405</v>
      </c>
      <c r="Q104" s="12">
        <v>42404</v>
      </c>
      <c r="R104" s="12">
        <v>42405</v>
      </c>
      <c r="T104" s="1"/>
      <c r="W104" t="s">
        <v>17</v>
      </c>
      <c r="X104" t="s">
        <v>75</v>
      </c>
      <c r="Y104" t="s">
        <v>75</v>
      </c>
      <c r="Z104" s="1">
        <v>42403</v>
      </c>
      <c r="AA104" t="s">
        <v>17</v>
      </c>
      <c r="AB104" t="s">
        <v>75</v>
      </c>
      <c r="AC104" s="12">
        <v>42401</v>
      </c>
      <c r="AD104" t="s">
        <v>75</v>
      </c>
      <c r="AE104" t="s">
        <v>75</v>
      </c>
      <c r="AF104" s="7" t="s">
        <v>75</v>
      </c>
      <c r="AG104" t="s">
        <v>75</v>
      </c>
      <c r="AH104" t="s">
        <v>75</v>
      </c>
      <c r="AI104" s="7">
        <v>99</v>
      </c>
      <c r="AJ104" s="1"/>
      <c r="AK104" s="1"/>
      <c r="AL104" s="1"/>
      <c r="AM104" s="1"/>
      <c r="AN104" s="1"/>
      <c r="AO104" s="1"/>
      <c r="AP104" s="12">
        <v>42404</v>
      </c>
      <c r="AQ104" s="12">
        <v>42405</v>
      </c>
      <c r="AR104" s="12">
        <v>42423</v>
      </c>
      <c r="AS104" t="s">
        <v>75</v>
      </c>
      <c r="AT104" s="1">
        <v>42443</v>
      </c>
      <c r="AU104" s="1">
        <v>42424</v>
      </c>
      <c r="AV104" s="7" t="s">
        <v>18</v>
      </c>
      <c r="AW104" t="s">
        <v>17</v>
      </c>
      <c r="AX104" t="s">
        <v>17</v>
      </c>
      <c r="AY104" t="s">
        <v>17</v>
      </c>
      <c r="AZ104" s="1">
        <v>42443</v>
      </c>
      <c r="BA104" s="1">
        <v>42443</v>
      </c>
      <c r="BB104" t="s">
        <v>17</v>
      </c>
      <c r="BC104" t="s">
        <v>17</v>
      </c>
      <c r="BD104" t="s">
        <v>17</v>
      </c>
      <c r="BE104" t="s">
        <v>17</v>
      </c>
      <c r="BF104" t="s">
        <v>17</v>
      </c>
      <c r="BG104" t="s">
        <v>17</v>
      </c>
      <c r="BH104" s="1">
        <v>42443</v>
      </c>
      <c r="BI104" s="1">
        <v>42429</v>
      </c>
      <c r="BJ104" t="s">
        <v>17</v>
      </c>
      <c r="BK104" t="s">
        <v>17</v>
      </c>
      <c r="BL104" t="s">
        <v>17</v>
      </c>
      <c r="BM104" t="s">
        <v>1004</v>
      </c>
      <c r="BN104" t="s">
        <v>17</v>
      </c>
      <c r="BO104" s="12"/>
      <c r="BP104" t="b">
        <v>0</v>
      </c>
      <c r="BQ104" t="b">
        <v>0</v>
      </c>
      <c r="BR104" s="7"/>
      <c r="BS104" s="7" t="s">
        <v>13</v>
      </c>
      <c r="BT104" t="b">
        <v>0</v>
      </c>
      <c r="BU104" t="b">
        <v>0</v>
      </c>
      <c r="BV104">
        <v>36</v>
      </c>
      <c r="BW104">
        <v>1</v>
      </c>
      <c r="CC104" s="1"/>
      <c r="CH104" s="7">
        <v>3</v>
      </c>
      <c r="CI104" s="7">
        <v>4</v>
      </c>
      <c r="CJ104" s="7">
        <v>1</v>
      </c>
      <c r="CK104" s="7">
        <v>0</v>
      </c>
      <c r="CL104" s="7">
        <v>18</v>
      </c>
      <c r="CM104" s="7">
        <v>1</v>
      </c>
      <c r="CN104" s="7">
        <v>20</v>
      </c>
      <c r="CO104" s="7">
        <v>5</v>
      </c>
      <c r="CP104" s="7">
        <v>14</v>
      </c>
      <c r="CQ104" s="7">
        <v>19</v>
      </c>
      <c r="CR104" s="27">
        <v>2016</v>
      </c>
      <c r="CS104" s="27">
        <v>2</v>
      </c>
      <c r="CT104" s="27">
        <v>10</v>
      </c>
      <c r="CU104" s="27">
        <v>1</v>
      </c>
      <c r="CV104" s="27">
        <v>5</v>
      </c>
      <c r="CW104" s="27" t="s">
        <v>18858</v>
      </c>
      <c r="CX104" s="27" t="s">
        <v>24167</v>
      </c>
      <c r="CY104" s="27" t="s">
        <v>18858</v>
      </c>
      <c r="CZ104" s="27" t="s">
        <v>24457</v>
      </c>
      <c r="DA104" s="27" t="s">
        <v>24325</v>
      </c>
      <c r="DB104" s="27" t="s">
        <v>24450</v>
      </c>
      <c r="DC104" s="27">
        <v>1</v>
      </c>
      <c r="DD104" s="27">
        <v>90</v>
      </c>
    </row>
    <row r="105" spans="1:108" customFormat="1" hidden="1" x14ac:dyDescent="0.25">
      <c r="A105" s="7" t="s">
        <v>15406</v>
      </c>
      <c r="B105" s="12">
        <v>42425</v>
      </c>
      <c r="C105" s="7" t="s">
        <v>75</v>
      </c>
      <c r="D105" s="7" t="s">
        <v>103</v>
      </c>
      <c r="E105" s="7" t="s">
        <v>73</v>
      </c>
      <c r="F105" t="s">
        <v>1731</v>
      </c>
      <c r="G105" t="s">
        <v>15407</v>
      </c>
      <c r="J105" t="s">
        <v>15408</v>
      </c>
      <c r="K105" s="1">
        <v>41928</v>
      </c>
      <c r="L105" s="7" t="s">
        <v>7312</v>
      </c>
      <c r="M105" s="7">
        <v>1</v>
      </c>
      <c r="N105" s="7">
        <v>3</v>
      </c>
      <c r="O105" s="7" t="s">
        <v>1011</v>
      </c>
      <c r="P105" t="s">
        <v>15409</v>
      </c>
      <c r="Q105" s="12">
        <v>42422</v>
      </c>
      <c r="R105" s="12">
        <v>42422</v>
      </c>
      <c r="T105" s="1"/>
      <c r="W105" t="s">
        <v>17</v>
      </c>
      <c r="X105" t="s">
        <v>75</v>
      </c>
      <c r="Y105" t="s">
        <v>75</v>
      </c>
      <c r="Z105" s="1">
        <v>42398</v>
      </c>
      <c r="AA105" t="s">
        <v>17</v>
      </c>
      <c r="AB105" t="s">
        <v>75</v>
      </c>
      <c r="AC105" s="12">
        <v>42398</v>
      </c>
      <c r="AD105" t="s">
        <v>75</v>
      </c>
      <c r="AE105" t="s">
        <v>75</v>
      </c>
      <c r="AF105" s="7" t="s">
        <v>75</v>
      </c>
      <c r="AG105" t="s">
        <v>75</v>
      </c>
      <c r="AH105" t="s">
        <v>75</v>
      </c>
      <c r="AI105" s="7">
        <v>3</v>
      </c>
      <c r="AJ105" s="1">
        <v>41928</v>
      </c>
      <c r="AK105" s="1">
        <v>42024</v>
      </c>
      <c r="AL105" s="1"/>
      <c r="AM105" s="1">
        <v>41984</v>
      </c>
      <c r="AN105" s="1">
        <v>42054</v>
      </c>
      <c r="AO105" s="1"/>
      <c r="AP105" s="12">
        <v>42422</v>
      </c>
      <c r="AQ105" s="12">
        <v>42423</v>
      </c>
      <c r="AR105" s="12">
        <v>42425</v>
      </c>
      <c r="AS105" t="s">
        <v>75</v>
      </c>
      <c r="AT105" s="1">
        <v>42443</v>
      </c>
      <c r="AU105" s="1">
        <v>42425</v>
      </c>
      <c r="AV105" s="7" t="s">
        <v>22</v>
      </c>
      <c r="AW105" t="s">
        <v>17</v>
      </c>
      <c r="AX105" t="s">
        <v>17</v>
      </c>
      <c r="AY105" t="s">
        <v>17</v>
      </c>
      <c r="AZ105" s="1">
        <v>42443</v>
      </c>
      <c r="BA105" s="1">
        <v>42443</v>
      </c>
      <c r="BB105" t="s">
        <v>17</v>
      </c>
      <c r="BC105" t="s">
        <v>17</v>
      </c>
      <c r="BD105" t="s">
        <v>17</v>
      </c>
      <c r="BE105" t="s">
        <v>17</v>
      </c>
      <c r="BF105" t="s">
        <v>17</v>
      </c>
      <c r="BG105" t="s">
        <v>17</v>
      </c>
      <c r="BH105" s="1">
        <v>42443</v>
      </c>
      <c r="BI105" s="1">
        <v>42429</v>
      </c>
      <c r="BJ105" t="s">
        <v>17</v>
      </c>
      <c r="BK105" t="s">
        <v>17</v>
      </c>
      <c r="BL105" t="s">
        <v>17</v>
      </c>
      <c r="BM105" t="s">
        <v>1004</v>
      </c>
      <c r="BN105" t="s">
        <v>17</v>
      </c>
      <c r="BO105" s="12"/>
      <c r="BP105" t="b">
        <v>0</v>
      </c>
      <c r="BQ105" t="b">
        <v>1</v>
      </c>
      <c r="BR105" s="7" t="s">
        <v>75</v>
      </c>
      <c r="BS105" s="7" t="s">
        <v>18474</v>
      </c>
      <c r="BT105" t="b">
        <v>1</v>
      </c>
      <c r="BU105" t="b">
        <v>0</v>
      </c>
      <c r="BV105">
        <v>37</v>
      </c>
      <c r="BW105">
        <v>1</v>
      </c>
      <c r="CC105" s="1"/>
      <c r="CH105" s="7">
        <v>24</v>
      </c>
      <c r="CI105" s="7">
        <v>25</v>
      </c>
      <c r="CJ105" s="7">
        <v>0</v>
      </c>
      <c r="CK105" s="7">
        <v>1</v>
      </c>
      <c r="CL105" s="7">
        <v>2</v>
      </c>
      <c r="CM105" s="7">
        <v>0</v>
      </c>
      <c r="CN105" s="7">
        <v>18</v>
      </c>
      <c r="CO105" s="7">
        <v>4</v>
      </c>
      <c r="CP105" s="7">
        <v>14</v>
      </c>
      <c r="CQ105" s="7">
        <v>2</v>
      </c>
      <c r="CR105" s="27">
        <v>2016</v>
      </c>
      <c r="CS105" s="27">
        <v>1</v>
      </c>
      <c r="CT105" s="27">
        <v>10</v>
      </c>
      <c r="CU105" s="27">
        <v>1</v>
      </c>
      <c r="CV105" s="27">
        <v>4</v>
      </c>
      <c r="CW105" s="27" t="s">
        <v>18857</v>
      </c>
      <c r="CX105" s="27" t="s">
        <v>24322</v>
      </c>
      <c r="CY105" s="27" t="s">
        <v>18857</v>
      </c>
      <c r="CZ105" s="27" t="s">
        <v>24459</v>
      </c>
      <c r="DA105" s="27" t="s">
        <v>24325</v>
      </c>
      <c r="DB105" s="27" t="s">
        <v>18773</v>
      </c>
      <c r="DC105" s="27">
        <v>2</v>
      </c>
      <c r="DD105" s="27">
        <v>90</v>
      </c>
    </row>
    <row r="106" spans="1:108" customFormat="1" hidden="1" x14ac:dyDescent="0.25">
      <c r="A106" s="7" t="s">
        <v>15410</v>
      </c>
      <c r="B106" s="12">
        <v>42424</v>
      </c>
      <c r="C106" s="7" t="s">
        <v>75</v>
      </c>
      <c r="D106" s="7" t="s">
        <v>3292</v>
      </c>
      <c r="E106" s="7" t="s">
        <v>39</v>
      </c>
      <c r="F106" t="s">
        <v>4678</v>
      </c>
      <c r="G106" t="s">
        <v>15411</v>
      </c>
      <c r="J106" t="s">
        <v>1119</v>
      </c>
      <c r="K106" s="1">
        <v>39258</v>
      </c>
      <c r="L106" s="7" t="s">
        <v>15412</v>
      </c>
      <c r="M106" s="7">
        <v>8</v>
      </c>
      <c r="N106" s="7">
        <v>7</v>
      </c>
      <c r="O106" s="7" t="s">
        <v>1011</v>
      </c>
      <c r="P106" t="s">
        <v>15413</v>
      </c>
      <c r="Q106" s="12">
        <v>42418</v>
      </c>
      <c r="R106" s="12">
        <v>42419</v>
      </c>
      <c r="T106" s="1"/>
      <c r="W106" t="s">
        <v>75</v>
      </c>
      <c r="X106" t="s">
        <v>17</v>
      </c>
      <c r="Y106" t="s">
        <v>17</v>
      </c>
      <c r="Z106" s="1"/>
      <c r="AA106" t="s">
        <v>75</v>
      </c>
      <c r="AB106" t="s">
        <v>17</v>
      </c>
      <c r="AC106" s="12">
        <v>42404</v>
      </c>
      <c r="AD106" t="s">
        <v>75</v>
      </c>
      <c r="AE106" t="s">
        <v>75</v>
      </c>
      <c r="AF106" s="7" t="s">
        <v>75</v>
      </c>
      <c r="AG106" t="s">
        <v>75</v>
      </c>
      <c r="AH106" t="s">
        <v>75</v>
      </c>
      <c r="AI106" s="7">
        <v>99</v>
      </c>
      <c r="AJ106" s="1"/>
      <c r="AK106" s="1"/>
      <c r="AL106" s="1"/>
      <c r="AM106" s="1"/>
      <c r="AN106" s="1"/>
      <c r="AO106" s="1"/>
      <c r="AP106" s="12">
        <v>42418</v>
      </c>
      <c r="AQ106" s="12">
        <v>42419</v>
      </c>
      <c r="AR106" s="12">
        <v>42423</v>
      </c>
      <c r="AS106" t="s">
        <v>75</v>
      </c>
      <c r="AT106" s="1">
        <v>42443</v>
      </c>
      <c r="AU106" s="1">
        <v>42424</v>
      </c>
      <c r="AV106" s="7" t="s">
        <v>18</v>
      </c>
      <c r="AW106" t="s">
        <v>17</v>
      </c>
      <c r="AX106" t="s">
        <v>17</v>
      </c>
      <c r="AY106" t="s">
        <v>17</v>
      </c>
      <c r="AZ106" s="1">
        <v>42443</v>
      </c>
      <c r="BA106" s="1">
        <v>42443</v>
      </c>
      <c r="BB106" t="s">
        <v>17</v>
      </c>
      <c r="BC106" t="s">
        <v>17</v>
      </c>
      <c r="BD106" t="s">
        <v>17</v>
      </c>
      <c r="BE106" t="s">
        <v>17</v>
      </c>
      <c r="BF106" t="s">
        <v>17</v>
      </c>
      <c r="BG106" t="s">
        <v>17</v>
      </c>
      <c r="BH106" s="1">
        <v>42443</v>
      </c>
      <c r="BI106" s="1">
        <v>42429</v>
      </c>
      <c r="BJ106" t="s">
        <v>17</v>
      </c>
      <c r="BK106" t="s">
        <v>17</v>
      </c>
      <c r="BL106" t="s">
        <v>17</v>
      </c>
      <c r="BM106" t="s">
        <v>1004</v>
      </c>
      <c r="BN106" t="s">
        <v>17</v>
      </c>
      <c r="BO106" s="12"/>
      <c r="BP106" t="b">
        <v>0</v>
      </c>
      <c r="BQ106" t="b">
        <v>0</v>
      </c>
      <c r="BR106" s="7" t="s">
        <v>17</v>
      </c>
      <c r="BS106" s="7" t="s">
        <v>13</v>
      </c>
      <c r="BT106" t="b">
        <v>0</v>
      </c>
      <c r="BU106" t="b">
        <v>0</v>
      </c>
      <c r="BV106">
        <v>38</v>
      </c>
      <c r="BW106">
        <v>1</v>
      </c>
      <c r="CC106" s="1"/>
      <c r="CH106" s="7">
        <v>14</v>
      </c>
      <c r="CI106" s="7">
        <v>15</v>
      </c>
      <c r="CJ106" s="7">
        <v>1</v>
      </c>
      <c r="CK106" s="7">
        <v>0</v>
      </c>
      <c r="CL106" s="7">
        <v>4</v>
      </c>
      <c r="CM106" s="7">
        <v>1</v>
      </c>
      <c r="CN106" s="7">
        <v>20</v>
      </c>
      <c r="CO106" s="7">
        <v>5</v>
      </c>
      <c r="CP106" s="7">
        <v>14</v>
      </c>
      <c r="CQ106" s="7">
        <v>5</v>
      </c>
      <c r="CR106" s="27">
        <v>2016</v>
      </c>
      <c r="CS106" s="27">
        <v>2</v>
      </c>
      <c r="CT106" s="27">
        <v>10</v>
      </c>
      <c r="CU106" s="27">
        <v>1</v>
      </c>
      <c r="CV106" s="27">
        <v>5</v>
      </c>
      <c r="CW106" s="27" t="s">
        <v>18857</v>
      </c>
      <c r="CX106" s="27" t="s">
        <v>24324</v>
      </c>
      <c r="CY106" s="27" t="s">
        <v>24451</v>
      </c>
      <c r="CZ106" s="27" t="s">
        <v>24457</v>
      </c>
      <c r="DA106" s="27" t="s">
        <v>24325</v>
      </c>
      <c r="DB106" s="27" t="s">
        <v>24450</v>
      </c>
      <c r="DC106" s="27">
        <v>2</v>
      </c>
      <c r="DD106" s="27">
        <v>90</v>
      </c>
    </row>
    <row r="107" spans="1:108" customFormat="1" hidden="1" x14ac:dyDescent="0.25">
      <c r="A107" s="7" t="s">
        <v>15414</v>
      </c>
      <c r="B107" s="12">
        <v>42426</v>
      </c>
      <c r="C107" s="7" t="s">
        <v>75</v>
      </c>
      <c r="D107" s="7" t="s">
        <v>2800</v>
      </c>
      <c r="E107" s="7" t="s">
        <v>14</v>
      </c>
      <c r="F107" t="s">
        <v>15415</v>
      </c>
      <c r="G107" t="s">
        <v>15416</v>
      </c>
      <c r="J107" t="s">
        <v>15417</v>
      </c>
      <c r="K107" s="1">
        <v>40889</v>
      </c>
      <c r="L107" s="7" t="s">
        <v>15418</v>
      </c>
      <c r="M107" s="7">
        <v>4</v>
      </c>
      <c r="N107" s="7">
        <v>2</v>
      </c>
      <c r="O107" s="7" t="s">
        <v>1011</v>
      </c>
      <c r="P107" t="s">
        <v>15419</v>
      </c>
      <c r="Q107" s="12">
        <v>42416</v>
      </c>
      <c r="R107" s="12">
        <v>42416</v>
      </c>
      <c r="T107" s="1"/>
      <c r="W107" t="s">
        <v>75</v>
      </c>
      <c r="X107" t="s">
        <v>17</v>
      </c>
      <c r="Y107" t="s">
        <v>17</v>
      </c>
      <c r="Z107" s="1"/>
      <c r="AA107" t="s">
        <v>17</v>
      </c>
      <c r="AB107" t="s">
        <v>75</v>
      </c>
      <c r="AC107" s="12">
        <v>42402</v>
      </c>
      <c r="AD107" t="s">
        <v>75</v>
      </c>
      <c r="AE107" t="s">
        <v>75</v>
      </c>
      <c r="AF107" s="7" t="s">
        <v>17</v>
      </c>
      <c r="AG107" t="s">
        <v>75</v>
      </c>
      <c r="AH107" t="s">
        <v>75</v>
      </c>
      <c r="AI107" s="7">
        <v>3</v>
      </c>
      <c r="AJ107" s="1">
        <v>40890</v>
      </c>
      <c r="AK107" s="1">
        <v>41029</v>
      </c>
      <c r="AL107" s="1"/>
      <c r="AM107" s="1">
        <v>40998</v>
      </c>
      <c r="AN107" s="1"/>
      <c r="AO107" s="1"/>
      <c r="AP107" s="12">
        <v>42418</v>
      </c>
      <c r="AQ107" s="12">
        <v>42419</v>
      </c>
      <c r="AR107" s="12">
        <v>42425</v>
      </c>
      <c r="AS107" t="s">
        <v>75</v>
      </c>
      <c r="AT107" s="1">
        <v>42443</v>
      </c>
      <c r="AU107" s="1">
        <v>42426</v>
      </c>
      <c r="AV107" s="7" t="s">
        <v>18</v>
      </c>
      <c r="AW107" t="s">
        <v>17</v>
      </c>
      <c r="AX107" t="s">
        <v>17</v>
      </c>
      <c r="AY107" t="s">
        <v>17</v>
      </c>
      <c r="AZ107" s="1">
        <v>42443</v>
      </c>
      <c r="BA107" s="1">
        <v>42443</v>
      </c>
      <c r="BB107" t="s">
        <v>17</v>
      </c>
      <c r="BC107" t="s">
        <v>17</v>
      </c>
      <c r="BD107" t="s">
        <v>17</v>
      </c>
      <c r="BE107" t="s">
        <v>17</v>
      </c>
      <c r="BF107" t="s">
        <v>17</v>
      </c>
      <c r="BG107" t="s">
        <v>17</v>
      </c>
      <c r="BH107" s="1">
        <v>42443</v>
      </c>
      <c r="BI107" s="1">
        <v>42429</v>
      </c>
      <c r="BJ107" t="s">
        <v>17</v>
      </c>
      <c r="BK107" t="s">
        <v>17</v>
      </c>
      <c r="BL107" t="s">
        <v>17</v>
      </c>
      <c r="BM107" t="s">
        <v>1004</v>
      </c>
      <c r="BN107" t="s">
        <v>17</v>
      </c>
      <c r="BO107" s="12"/>
      <c r="BP107" t="b">
        <v>0</v>
      </c>
      <c r="BQ107" t="b">
        <v>0</v>
      </c>
      <c r="BR107" s="7" t="s">
        <v>17</v>
      </c>
      <c r="BS107" s="7" t="s">
        <v>13</v>
      </c>
      <c r="BT107" t="b">
        <v>0</v>
      </c>
      <c r="BU107" t="b">
        <v>0</v>
      </c>
      <c r="BV107">
        <v>39</v>
      </c>
      <c r="BW107">
        <v>1</v>
      </c>
      <c r="CC107" s="1"/>
      <c r="CH107" s="7">
        <v>14</v>
      </c>
      <c r="CI107" s="7">
        <v>17</v>
      </c>
      <c r="CJ107" s="7">
        <v>0</v>
      </c>
      <c r="CK107" s="7">
        <v>3</v>
      </c>
      <c r="CL107" s="7">
        <v>6</v>
      </c>
      <c r="CM107" s="7">
        <v>1</v>
      </c>
      <c r="CN107" s="7">
        <v>18</v>
      </c>
      <c r="CO107" s="7">
        <v>3</v>
      </c>
      <c r="CP107" s="7">
        <v>14</v>
      </c>
      <c r="CQ107" s="7">
        <v>7</v>
      </c>
      <c r="CR107" s="27">
        <v>2016</v>
      </c>
      <c r="CS107" s="27">
        <v>2</v>
      </c>
      <c r="CT107" s="27">
        <v>10</v>
      </c>
      <c r="CU107" s="27">
        <v>1</v>
      </c>
      <c r="CV107" s="27">
        <v>5</v>
      </c>
      <c r="CW107" s="27" t="s">
        <v>18857</v>
      </c>
      <c r="CX107" s="27" t="s">
        <v>24324</v>
      </c>
      <c r="CY107" s="27" t="s">
        <v>24451</v>
      </c>
      <c r="CZ107" s="27" t="s">
        <v>24459</v>
      </c>
      <c r="DA107" s="27" t="s">
        <v>24325</v>
      </c>
      <c r="DB107" s="27" t="s">
        <v>18773</v>
      </c>
      <c r="DC107" s="27">
        <v>2</v>
      </c>
      <c r="DD107" s="27">
        <v>90</v>
      </c>
    </row>
    <row r="108" spans="1:108" customFormat="1" hidden="1" x14ac:dyDescent="0.25">
      <c r="A108" s="7" t="s">
        <v>15420</v>
      </c>
      <c r="B108" s="12">
        <v>42426</v>
      </c>
      <c r="C108" s="7" t="s">
        <v>75</v>
      </c>
      <c r="D108" s="7" t="s">
        <v>256</v>
      </c>
      <c r="E108" s="7" t="s">
        <v>14</v>
      </c>
      <c r="F108" t="s">
        <v>15421</v>
      </c>
      <c r="G108" t="s">
        <v>15422</v>
      </c>
      <c r="J108" t="s">
        <v>15423</v>
      </c>
      <c r="K108" s="1"/>
      <c r="L108" s="7" t="s">
        <v>15424</v>
      </c>
      <c r="M108" s="7">
        <v>5</v>
      </c>
      <c r="N108" s="7"/>
      <c r="O108" s="7" t="s">
        <v>1011</v>
      </c>
      <c r="P108" t="s">
        <v>14520</v>
      </c>
      <c r="Q108" s="12">
        <v>42415</v>
      </c>
      <c r="R108" s="12">
        <v>42415</v>
      </c>
      <c r="T108" s="1"/>
      <c r="W108" t="s">
        <v>75</v>
      </c>
      <c r="X108" t="s">
        <v>75</v>
      </c>
      <c r="Y108" t="s">
        <v>75</v>
      </c>
      <c r="Z108" s="1"/>
      <c r="AA108" t="s">
        <v>75</v>
      </c>
      <c r="AB108" t="s">
        <v>75</v>
      </c>
      <c r="AC108" s="12">
        <v>42410</v>
      </c>
      <c r="AD108" t="s">
        <v>75</v>
      </c>
      <c r="AE108" t="s">
        <v>75</v>
      </c>
      <c r="AF108" s="7" t="s">
        <v>17</v>
      </c>
      <c r="AG108" t="s">
        <v>75</v>
      </c>
      <c r="AH108" t="s">
        <v>75</v>
      </c>
      <c r="AI108" s="7">
        <v>99</v>
      </c>
      <c r="AJ108" s="1"/>
      <c r="AK108" s="1"/>
      <c r="AL108" s="1"/>
      <c r="AM108" s="1"/>
      <c r="AN108" s="1"/>
      <c r="AO108" s="1"/>
      <c r="AP108" s="12">
        <v>42415</v>
      </c>
      <c r="AQ108" s="12">
        <v>42416</v>
      </c>
      <c r="AR108" s="12">
        <v>42425</v>
      </c>
      <c r="AS108" t="s">
        <v>75</v>
      </c>
      <c r="AT108" s="1">
        <v>42443</v>
      </c>
      <c r="AU108" s="1">
        <v>42426</v>
      </c>
      <c r="AV108" s="7" t="s">
        <v>18</v>
      </c>
      <c r="AW108" t="s">
        <v>17</v>
      </c>
      <c r="AX108" t="s">
        <v>17</v>
      </c>
      <c r="AY108" t="s">
        <v>17</v>
      </c>
      <c r="AZ108" s="1">
        <v>42443</v>
      </c>
      <c r="BA108" s="1">
        <v>42443</v>
      </c>
      <c r="BB108" t="s">
        <v>17</v>
      </c>
      <c r="BC108" t="s">
        <v>17</v>
      </c>
      <c r="BD108" t="s">
        <v>17</v>
      </c>
      <c r="BE108" t="s">
        <v>17</v>
      </c>
      <c r="BF108" t="s">
        <v>17</v>
      </c>
      <c r="BG108" t="s">
        <v>17</v>
      </c>
      <c r="BH108" s="1">
        <v>42443</v>
      </c>
      <c r="BI108" s="1">
        <v>42429</v>
      </c>
      <c r="BJ108" t="s">
        <v>17</v>
      </c>
      <c r="BK108" t="s">
        <v>17</v>
      </c>
      <c r="BL108" t="s">
        <v>17</v>
      </c>
      <c r="BM108" t="s">
        <v>1004</v>
      </c>
      <c r="BN108" t="s">
        <v>17</v>
      </c>
      <c r="BO108" s="12"/>
      <c r="BP108" t="b">
        <v>0</v>
      </c>
      <c r="BQ108" t="b">
        <v>0</v>
      </c>
      <c r="BR108" s="7"/>
      <c r="BS108" s="7" t="s">
        <v>13</v>
      </c>
      <c r="BT108" t="b">
        <v>0</v>
      </c>
      <c r="BU108" t="b">
        <v>0</v>
      </c>
      <c r="BV108">
        <v>40</v>
      </c>
      <c r="BW108">
        <v>1</v>
      </c>
      <c r="CC108" s="1"/>
      <c r="CH108" s="7">
        <v>5</v>
      </c>
      <c r="CI108" s="7">
        <v>6</v>
      </c>
      <c r="CJ108" s="7">
        <v>0</v>
      </c>
      <c r="CK108" s="7">
        <v>1</v>
      </c>
      <c r="CL108" s="7">
        <v>9</v>
      </c>
      <c r="CM108" s="7">
        <v>1</v>
      </c>
      <c r="CN108" s="7">
        <v>18</v>
      </c>
      <c r="CO108" s="7">
        <v>3</v>
      </c>
      <c r="CP108" s="7">
        <v>14</v>
      </c>
      <c r="CQ108" s="7">
        <v>10</v>
      </c>
      <c r="CR108" s="27">
        <v>2016</v>
      </c>
      <c r="CS108" s="27">
        <v>2</v>
      </c>
      <c r="CT108" s="27">
        <v>10</v>
      </c>
      <c r="CU108" s="27">
        <v>1</v>
      </c>
      <c r="CV108" s="27">
        <v>6</v>
      </c>
      <c r="CW108" s="27" t="s">
        <v>18858</v>
      </c>
      <c r="CX108" s="27" t="s">
        <v>24167</v>
      </c>
      <c r="CY108" s="27" t="s">
        <v>18858</v>
      </c>
      <c r="CZ108" s="27" t="s">
        <v>24459</v>
      </c>
      <c r="DA108" s="27" t="s">
        <v>24325</v>
      </c>
      <c r="DB108" s="27" t="s">
        <v>24450</v>
      </c>
      <c r="DC108" s="27">
        <v>1</v>
      </c>
      <c r="DD108" s="27">
        <v>90</v>
      </c>
    </row>
    <row r="109" spans="1:108" customFormat="1" hidden="1" x14ac:dyDescent="0.25">
      <c r="A109" s="7" t="s">
        <v>15425</v>
      </c>
      <c r="B109" s="12">
        <v>42426</v>
      </c>
      <c r="C109" s="7" t="s">
        <v>75</v>
      </c>
      <c r="D109" s="7" t="s">
        <v>256</v>
      </c>
      <c r="E109" s="7" t="s">
        <v>14</v>
      </c>
      <c r="F109" t="s">
        <v>15421</v>
      </c>
      <c r="G109" t="s">
        <v>15426</v>
      </c>
      <c r="J109" t="s">
        <v>15427</v>
      </c>
      <c r="K109" s="1">
        <v>41264</v>
      </c>
      <c r="L109" s="7" t="s">
        <v>15428</v>
      </c>
      <c r="M109" s="7">
        <v>3</v>
      </c>
      <c r="N109" s="7">
        <v>2</v>
      </c>
      <c r="O109" s="7" t="s">
        <v>979</v>
      </c>
      <c r="P109" t="s">
        <v>14520</v>
      </c>
      <c r="Q109" s="12">
        <v>42415</v>
      </c>
      <c r="R109" s="12">
        <v>42415</v>
      </c>
      <c r="T109" s="1"/>
      <c r="W109" t="s">
        <v>75</v>
      </c>
      <c r="X109" t="s">
        <v>17</v>
      </c>
      <c r="Y109" t="s">
        <v>17</v>
      </c>
      <c r="Z109" s="1"/>
      <c r="AA109" t="s">
        <v>75</v>
      </c>
      <c r="AB109" t="s">
        <v>17</v>
      </c>
      <c r="AC109" s="12">
        <v>42408</v>
      </c>
      <c r="AD109" t="s">
        <v>75</v>
      </c>
      <c r="AE109" t="s">
        <v>75</v>
      </c>
      <c r="AF109" s="7" t="s">
        <v>75</v>
      </c>
      <c r="AG109" t="s">
        <v>75</v>
      </c>
      <c r="AH109" t="s">
        <v>75</v>
      </c>
      <c r="AI109" s="7">
        <v>3</v>
      </c>
      <c r="AJ109" s="1"/>
      <c r="AK109" s="1">
        <v>41508</v>
      </c>
      <c r="AL109" s="1"/>
      <c r="AM109" s="1">
        <v>41402</v>
      </c>
      <c r="AN109" s="1">
        <v>41688</v>
      </c>
      <c r="AO109" s="1"/>
      <c r="AP109" s="12">
        <v>42415</v>
      </c>
      <c r="AQ109" s="12">
        <v>42416</v>
      </c>
      <c r="AR109" s="12">
        <v>42425</v>
      </c>
      <c r="AS109" t="s">
        <v>75</v>
      </c>
      <c r="AT109" s="1">
        <v>42443</v>
      </c>
      <c r="AU109" s="1">
        <v>42426</v>
      </c>
      <c r="AV109" s="7" t="s">
        <v>22</v>
      </c>
      <c r="AW109" t="s">
        <v>17</v>
      </c>
      <c r="AX109" t="s">
        <v>17</v>
      </c>
      <c r="AY109" t="s">
        <v>17</v>
      </c>
      <c r="AZ109" s="1">
        <v>42443</v>
      </c>
      <c r="BA109" s="1">
        <v>42443</v>
      </c>
      <c r="BB109" t="s">
        <v>17</v>
      </c>
      <c r="BC109" t="s">
        <v>17</v>
      </c>
      <c r="BD109" t="s">
        <v>17</v>
      </c>
      <c r="BE109" t="s">
        <v>17</v>
      </c>
      <c r="BF109" t="s">
        <v>17</v>
      </c>
      <c r="BG109" t="s">
        <v>17</v>
      </c>
      <c r="BH109" s="1">
        <v>42443</v>
      </c>
      <c r="BI109" s="1">
        <v>42429</v>
      </c>
      <c r="BJ109" t="s">
        <v>17</v>
      </c>
      <c r="BK109" t="s">
        <v>17</v>
      </c>
      <c r="BL109" t="s">
        <v>17</v>
      </c>
      <c r="BM109" t="s">
        <v>1004</v>
      </c>
      <c r="BN109" t="s">
        <v>17</v>
      </c>
      <c r="BO109" s="12"/>
      <c r="BP109" t="b">
        <v>0</v>
      </c>
      <c r="BQ109" t="b">
        <v>0</v>
      </c>
      <c r="BR109" s="7"/>
      <c r="BS109" s="7" t="s">
        <v>13</v>
      </c>
      <c r="BT109" t="b">
        <v>0</v>
      </c>
      <c r="BU109" t="b">
        <v>0</v>
      </c>
      <c r="BV109">
        <v>41</v>
      </c>
      <c r="BW109">
        <v>1</v>
      </c>
      <c r="CC109" s="1"/>
      <c r="CH109" s="7">
        <v>7</v>
      </c>
      <c r="CI109" s="7">
        <v>8</v>
      </c>
      <c r="CJ109" s="7">
        <v>0</v>
      </c>
      <c r="CK109" s="7">
        <v>1</v>
      </c>
      <c r="CL109" s="7">
        <v>9</v>
      </c>
      <c r="CM109" s="7">
        <v>1</v>
      </c>
      <c r="CN109" s="7">
        <v>18</v>
      </c>
      <c r="CO109" s="7">
        <v>3</v>
      </c>
      <c r="CP109" s="7">
        <v>14</v>
      </c>
      <c r="CQ109" s="7">
        <v>10</v>
      </c>
      <c r="CR109" s="27">
        <v>2016</v>
      </c>
      <c r="CS109" s="27">
        <v>2</v>
      </c>
      <c r="CT109" s="27">
        <v>10</v>
      </c>
      <c r="CU109" s="27">
        <v>1</v>
      </c>
      <c r="CV109" s="27">
        <v>6</v>
      </c>
      <c r="CW109" s="27" t="s">
        <v>18858</v>
      </c>
      <c r="CX109" s="27" t="s">
        <v>24167</v>
      </c>
      <c r="CY109" s="27" t="s">
        <v>18858</v>
      </c>
      <c r="CZ109" s="27" t="s">
        <v>24459</v>
      </c>
      <c r="DA109" s="27" t="s">
        <v>24325</v>
      </c>
      <c r="DB109" s="27" t="s">
        <v>18773</v>
      </c>
      <c r="DC109" s="27">
        <v>1</v>
      </c>
      <c r="DD109" s="27">
        <v>90</v>
      </c>
    </row>
    <row r="110" spans="1:108" customFormat="1" hidden="1" x14ac:dyDescent="0.25">
      <c r="A110" s="7" t="s">
        <v>15794</v>
      </c>
      <c r="B110" s="12">
        <v>42469</v>
      </c>
      <c r="C110" s="7" t="s">
        <v>75</v>
      </c>
      <c r="D110" s="7" t="s">
        <v>79</v>
      </c>
      <c r="E110" s="7" t="s">
        <v>29</v>
      </c>
      <c r="F110" t="s">
        <v>1731</v>
      </c>
      <c r="G110" t="s">
        <v>15795</v>
      </c>
      <c r="J110" t="s">
        <v>15796</v>
      </c>
      <c r="K110" s="1">
        <v>42132</v>
      </c>
      <c r="L110" s="7" t="s">
        <v>15797</v>
      </c>
      <c r="M110" s="7">
        <v>0</v>
      </c>
      <c r="N110" s="7">
        <v>10</v>
      </c>
      <c r="O110" s="7" t="s">
        <v>1011</v>
      </c>
      <c r="P110" t="s">
        <v>10953</v>
      </c>
      <c r="Q110" s="12">
        <v>42443</v>
      </c>
      <c r="R110" s="12">
        <v>42443</v>
      </c>
      <c r="T110" s="1"/>
      <c r="W110" t="s">
        <v>17</v>
      </c>
      <c r="X110" t="s">
        <v>75</v>
      </c>
      <c r="Y110" t="s">
        <v>17</v>
      </c>
      <c r="Z110" s="1"/>
      <c r="AA110" t="s">
        <v>17</v>
      </c>
      <c r="AB110" t="s">
        <v>75</v>
      </c>
      <c r="AC110" s="12">
        <v>42434</v>
      </c>
      <c r="AD110" t="s">
        <v>75</v>
      </c>
      <c r="AE110" t="s">
        <v>75</v>
      </c>
      <c r="AF110" s="7" t="s">
        <v>75</v>
      </c>
      <c r="AG110" t="s">
        <v>75</v>
      </c>
      <c r="AH110" t="s">
        <v>75</v>
      </c>
      <c r="AI110" s="7">
        <v>3</v>
      </c>
      <c r="AJ110" s="1">
        <v>42390</v>
      </c>
      <c r="AK110" s="1">
        <v>42241</v>
      </c>
      <c r="AL110" s="1"/>
      <c r="AM110" s="1">
        <v>42199</v>
      </c>
      <c r="AN110" s="1">
        <v>42292</v>
      </c>
      <c r="AO110" s="1"/>
      <c r="AP110" s="12">
        <v>42444</v>
      </c>
      <c r="AQ110" s="12">
        <v>42445</v>
      </c>
      <c r="AR110" s="12">
        <v>42488</v>
      </c>
      <c r="AS110" t="s">
        <v>75</v>
      </c>
      <c r="AT110" s="1">
        <v>42513</v>
      </c>
      <c r="AU110" s="1">
        <v>42469</v>
      </c>
      <c r="AV110" s="7" t="s">
        <v>18</v>
      </c>
      <c r="AW110" t="s">
        <v>17</v>
      </c>
      <c r="AX110" t="s">
        <v>17</v>
      </c>
      <c r="AY110" t="s">
        <v>17</v>
      </c>
      <c r="AZ110" s="1">
        <v>42513</v>
      </c>
      <c r="BA110" s="1">
        <v>42513</v>
      </c>
      <c r="BB110" t="s">
        <v>17</v>
      </c>
      <c r="BC110" t="s">
        <v>17</v>
      </c>
      <c r="BD110" t="s">
        <v>17</v>
      </c>
      <c r="BE110" t="s">
        <v>17</v>
      </c>
      <c r="BF110" t="s">
        <v>17</v>
      </c>
      <c r="BG110" t="s">
        <v>17</v>
      </c>
      <c r="BH110" s="1">
        <v>42513</v>
      </c>
      <c r="BI110" s="1">
        <v>42495</v>
      </c>
      <c r="BJ110" t="s">
        <v>17</v>
      </c>
      <c r="BK110" t="s">
        <v>17</v>
      </c>
      <c r="BL110" t="s">
        <v>17</v>
      </c>
      <c r="BM110" t="s">
        <v>1004</v>
      </c>
      <c r="BN110" t="s">
        <v>17</v>
      </c>
      <c r="BO110" s="12"/>
      <c r="BP110" t="b">
        <v>0</v>
      </c>
      <c r="BQ110" t="b">
        <v>0</v>
      </c>
      <c r="BR110" s="7"/>
      <c r="BS110" s="7" t="s">
        <v>13</v>
      </c>
      <c r="BT110" t="b">
        <v>0</v>
      </c>
      <c r="BU110" t="b">
        <v>0</v>
      </c>
      <c r="BV110">
        <v>109</v>
      </c>
      <c r="BW110">
        <v>1</v>
      </c>
      <c r="CC110" s="1"/>
      <c r="CH110" s="7">
        <v>9</v>
      </c>
      <c r="CI110" s="7">
        <v>11</v>
      </c>
      <c r="CJ110" s="7">
        <v>0</v>
      </c>
      <c r="CK110" s="7">
        <v>2</v>
      </c>
      <c r="CL110" s="7">
        <v>43</v>
      </c>
      <c r="CM110" s="7">
        <v>-19</v>
      </c>
      <c r="CN110" s="7">
        <v>25</v>
      </c>
      <c r="CO110" s="7">
        <v>26</v>
      </c>
      <c r="CP110" s="7">
        <v>18</v>
      </c>
      <c r="CQ110" s="7">
        <v>24</v>
      </c>
      <c r="CR110" s="27">
        <v>2016</v>
      </c>
      <c r="CS110" s="27">
        <v>3</v>
      </c>
      <c r="CT110" s="27">
        <v>10</v>
      </c>
      <c r="CU110" s="27">
        <v>1</v>
      </c>
      <c r="CV110" s="27">
        <v>9</v>
      </c>
      <c r="CW110" s="27" t="s">
        <v>18858</v>
      </c>
      <c r="CX110" s="27" t="s">
        <v>24167</v>
      </c>
      <c r="CY110" s="27" t="s">
        <v>18858</v>
      </c>
      <c r="CZ110" s="27" t="s">
        <v>24317</v>
      </c>
      <c r="DA110" s="27" t="s">
        <v>24453</v>
      </c>
      <c r="DB110" s="27" t="s">
        <v>18773</v>
      </c>
      <c r="DC110" s="27">
        <v>1</v>
      </c>
      <c r="DD110" s="27">
        <v>90</v>
      </c>
    </row>
    <row r="111" spans="1:108" customFormat="1" hidden="1" x14ac:dyDescent="0.25">
      <c r="A111" s="7" t="s">
        <v>15798</v>
      </c>
      <c r="B111" s="12">
        <v>42489</v>
      </c>
      <c r="C111" s="7" t="s">
        <v>75</v>
      </c>
      <c r="D111" s="7" t="s">
        <v>498</v>
      </c>
      <c r="E111" s="7" t="s">
        <v>29</v>
      </c>
      <c r="F111" t="s">
        <v>3166</v>
      </c>
      <c r="G111" t="s">
        <v>15799</v>
      </c>
      <c r="H111" t="s">
        <v>15800</v>
      </c>
      <c r="J111" t="s">
        <v>15801</v>
      </c>
      <c r="K111" s="1">
        <v>41009</v>
      </c>
      <c r="L111" s="7" t="s">
        <v>15802</v>
      </c>
      <c r="M111" s="7">
        <v>3</v>
      </c>
      <c r="N111" s="7">
        <v>10</v>
      </c>
      <c r="O111" s="7" t="s">
        <v>1011</v>
      </c>
      <c r="P111" t="s">
        <v>15803</v>
      </c>
      <c r="Q111" s="12">
        <v>42404</v>
      </c>
      <c r="R111" s="12">
        <v>42404</v>
      </c>
      <c r="T111" s="1"/>
      <c r="Y111" t="s">
        <v>75</v>
      </c>
      <c r="Z111" s="1">
        <v>42397</v>
      </c>
      <c r="AC111" s="12">
        <v>42401</v>
      </c>
      <c r="AD111" t="s">
        <v>75</v>
      </c>
      <c r="AE111" t="s">
        <v>75</v>
      </c>
      <c r="AF111" s="7" t="s">
        <v>17</v>
      </c>
      <c r="AG111" t="s">
        <v>75</v>
      </c>
      <c r="AH111" t="s">
        <v>75</v>
      </c>
      <c r="AI111" s="7">
        <v>99</v>
      </c>
      <c r="AJ111" s="1"/>
      <c r="AK111" s="1"/>
      <c r="AL111" s="1"/>
      <c r="AM111" s="1"/>
      <c r="AN111" s="1"/>
      <c r="AO111" s="1"/>
      <c r="AP111" s="12">
        <v>42404</v>
      </c>
      <c r="AQ111" s="12">
        <v>42405</v>
      </c>
      <c r="AR111" s="12">
        <v>42488</v>
      </c>
      <c r="AS111" t="s">
        <v>75</v>
      </c>
      <c r="AT111" s="1">
        <v>42513</v>
      </c>
      <c r="AU111" s="1">
        <v>42489</v>
      </c>
      <c r="AV111" s="7" t="s">
        <v>18</v>
      </c>
      <c r="AW111" t="s">
        <v>17</v>
      </c>
      <c r="AX111" t="s">
        <v>17</v>
      </c>
      <c r="AY111" t="s">
        <v>17</v>
      </c>
      <c r="AZ111" s="1">
        <v>42513</v>
      </c>
      <c r="BA111" s="1">
        <v>42513</v>
      </c>
      <c r="BB111" t="s">
        <v>17</v>
      </c>
      <c r="BC111" t="s">
        <v>17</v>
      </c>
      <c r="BD111" t="s">
        <v>17</v>
      </c>
      <c r="BE111" t="s">
        <v>17</v>
      </c>
      <c r="BF111" t="s">
        <v>17</v>
      </c>
      <c r="BG111" t="s">
        <v>17</v>
      </c>
      <c r="BH111" s="1">
        <v>42513</v>
      </c>
      <c r="BI111" s="1">
        <v>42499</v>
      </c>
      <c r="BJ111" t="s">
        <v>17</v>
      </c>
      <c r="BK111" t="s">
        <v>17</v>
      </c>
      <c r="BL111" t="s">
        <v>17</v>
      </c>
      <c r="BM111" t="s">
        <v>1004</v>
      </c>
      <c r="BN111" t="s">
        <v>17</v>
      </c>
      <c r="BO111" s="12"/>
      <c r="BP111" t="b">
        <v>0</v>
      </c>
      <c r="BQ111" t="b">
        <v>0</v>
      </c>
      <c r="BR111" s="7"/>
      <c r="BS111" s="7" t="s">
        <v>13</v>
      </c>
      <c r="BT111" t="b">
        <v>0</v>
      </c>
      <c r="BU111" t="b">
        <v>0</v>
      </c>
      <c r="BV111">
        <v>110</v>
      </c>
      <c r="BW111">
        <v>1</v>
      </c>
      <c r="CC111" s="1"/>
      <c r="CH111" s="7">
        <v>3</v>
      </c>
      <c r="CI111" s="7">
        <v>4</v>
      </c>
      <c r="CJ111" s="7">
        <v>0</v>
      </c>
      <c r="CK111" s="7">
        <v>1</v>
      </c>
      <c r="CL111" s="7">
        <v>83</v>
      </c>
      <c r="CM111" s="7">
        <v>1</v>
      </c>
      <c r="CN111" s="7">
        <v>25</v>
      </c>
      <c r="CO111" s="7">
        <v>10</v>
      </c>
      <c r="CP111" s="7">
        <v>14</v>
      </c>
      <c r="CQ111" s="7">
        <v>84</v>
      </c>
      <c r="CR111" s="27">
        <v>2016</v>
      </c>
      <c r="CS111" s="27">
        <v>2</v>
      </c>
      <c r="CT111" s="27">
        <v>10</v>
      </c>
      <c r="CU111" s="27">
        <v>1</v>
      </c>
      <c r="CV111" s="27">
        <v>5</v>
      </c>
      <c r="CW111" s="27" t="s">
        <v>18858</v>
      </c>
      <c r="CX111" s="27" t="s">
        <v>24168</v>
      </c>
      <c r="CY111" s="27" t="s">
        <v>18858</v>
      </c>
      <c r="CZ111" s="27" t="s">
        <v>24452</v>
      </c>
      <c r="DA111" s="27" t="s">
        <v>24325</v>
      </c>
      <c r="DB111" s="27" t="s">
        <v>24450</v>
      </c>
      <c r="DC111" s="27">
        <v>1</v>
      </c>
      <c r="DD111" s="27">
        <v>90</v>
      </c>
    </row>
    <row r="112" spans="1:108" customFormat="1" hidden="1" x14ac:dyDescent="0.25">
      <c r="A112" s="7" t="s">
        <v>15804</v>
      </c>
      <c r="B112" s="12"/>
      <c r="C112" s="7" t="s">
        <v>75</v>
      </c>
      <c r="D112" s="7" t="s">
        <v>304</v>
      </c>
      <c r="E112" s="7" t="s">
        <v>73</v>
      </c>
      <c r="F112" t="s">
        <v>15805</v>
      </c>
      <c r="G112" t="s">
        <v>15806</v>
      </c>
      <c r="J112" t="s">
        <v>15807</v>
      </c>
      <c r="K112" s="1">
        <v>42118</v>
      </c>
      <c r="L112" s="7" t="s">
        <v>15808</v>
      </c>
      <c r="M112" s="7">
        <v>0</v>
      </c>
      <c r="N112" s="7">
        <v>11</v>
      </c>
      <c r="O112" s="7" t="s">
        <v>979</v>
      </c>
      <c r="P112" t="s">
        <v>8705</v>
      </c>
      <c r="Q112" s="12">
        <v>42460</v>
      </c>
      <c r="R112" s="12">
        <v>42460</v>
      </c>
      <c r="T112" s="1"/>
      <c r="W112" t="s">
        <v>75</v>
      </c>
      <c r="X112" t="s">
        <v>75</v>
      </c>
      <c r="Y112" t="s">
        <v>75</v>
      </c>
      <c r="Z112" s="1">
        <v>42458</v>
      </c>
      <c r="AA112" t="s">
        <v>75</v>
      </c>
      <c r="AB112" t="s">
        <v>75</v>
      </c>
      <c r="AC112" s="12">
        <v>42459</v>
      </c>
      <c r="AD112" t="s">
        <v>17</v>
      </c>
      <c r="AE112" t="s">
        <v>75</v>
      </c>
      <c r="AF112" s="7" t="s">
        <v>75</v>
      </c>
      <c r="AG112" t="s">
        <v>75</v>
      </c>
      <c r="AH112" t="s">
        <v>75</v>
      </c>
      <c r="AI112" s="7">
        <v>3</v>
      </c>
      <c r="AJ112" s="1">
        <v>42119</v>
      </c>
      <c r="AK112" s="1">
        <v>42209</v>
      </c>
      <c r="AL112" s="1"/>
      <c r="AM112" s="1">
        <v>42179</v>
      </c>
      <c r="AN112" s="1">
        <v>42240</v>
      </c>
      <c r="AO112" s="1"/>
      <c r="AP112" s="12">
        <v>42460</v>
      </c>
      <c r="AQ112" s="12"/>
      <c r="AR112" s="12">
        <v>42471</v>
      </c>
      <c r="AS112" t="s">
        <v>75</v>
      </c>
      <c r="AT112" s="1">
        <v>42520</v>
      </c>
      <c r="AU112" s="1">
        <v>42471</v>
      </c>
      <c r="AV112" s="7" t="s">
        <v>18</v>
      </c>
      <c r="AZ112" s="1">
        <v>42520</v>
      </c>
      <c r="BA112" s="1">
        <v>42520</v>
      </c>
      <c r="BB112" t="s">
        <v>17</v>
      </c>
      <c r="BC112" t="s">
        <v>17</v>
      </c>
      <c r="BD112" t="s">
        <v>17</v>
      </c>
      <c r="BE112" t="s">
        <v>17</v>
      </c>
      <c r="BF112" t="s">
        <v>17</v>
      </c>
      <c r="BG112" t="s">
        <v>17</v>
      </c>
      <c r="BH112" s="1">
        <v>42520</v>
      </c>
      <c r="BI112" s="1">
        <v>42502</v>
      </c>
      <c r="BJ112" t="s">
        <v>17</v>
      </c>
      <c r="BK112" t="s">
        <v>17</v>
      </c>
      <c r="BL112" t="s">
        <v>17</v>
      </c>
      <c r="BM112" t="s">
        <v>1004</v>
      </c>
      <c r="BN112" t="s">
        <v>17</v>
      </c>
      <c r="BO112" s="12"/>
      <c r="BP112" t="b">
        <v>0</v>
      </c>
      <c r="BQ112" t="b">
        <v>0</v>
      </c>
      <c r="BR112" s="7"/>
      <c r="BS112" s="7" t="s">
        <v>18474</v>
      </c>
      <c r="BT112" t="b">
        <v>0</v>
      </c>
      <c r="BU112" t="b">
        <v>0</v>
      </c>
      <c r="BV112">
        <v>111</v>
      </c>
      <c r="BW112">
        <v>1</v>
      </c>
      <c r="CC112" s="1"/>
      <c r="CH112" s="7">
        <v>1</v>
      </c>
      <c r="CI112" s="7">
        <v>-42459</v>
      </c>
      <c r="CJ112" s="7">
        <v>0</v>
      </c>
      <c r="CK112" s="7">
        <v>-42460</v>
      </c>
      <c r="CL112" s="7">
        <v>42471</v>
      </c>
      <c r="CM112" s="7">
        <v>0</v>
      </c>
      <c r="CN112" s="7">
        <v>49</v>
      </c>
      <c r="CO112" s="7">
        <v>42502</v>
      </c>
      <c r="CP112" s="7">
        <v>18</v>
      </c>
      <c r="CQ112" s="7">
        <v>0</v>
      </c>
      <c r="CR112" s="27">
        <v>2016</v>
      </c>
      <c r="CS112" s="27">
        <v>3</v>
      </c>
      <c r="CT112" s="27">
        <v>10</v>
      </c>
      <c r="CU112" s="27">
        <v>1</v>
      </c>
      <c r="CV112" s="27">
        <v>13</v>
      </c>
      <c r="CW112" s="27" t="s">
        <v>18858</v>
      </c>
      <c r="CX112" s="27" t="s">
        <v>24322</v>
      </c>
      <c r="CY112" s="27" t="s">
        <v>18858</v>
      </c>
      <c r="CZ112" s="27" t="s">
        <v>24319</v>
      </c>
      <c r="DA112" s="27" t="s">
        <v>24453</v>
      </c>
      <c r="DB112" s="27" t="s">
        <v>18773</v>
      </c>
      <c r="DC112" s="27">
        <v>1</v>
      </c>
      <c r="DD112" s="27">
        <v>90</v>
      </c>
    </row>
    <row r="113" spans="1:108" customFormat="1" hidden="1" x14ac:dyDescent="0.25">
      <c r="A113" s="7" t="s">
        <v>15809</v>
      </c>
      <c r="B113" s="12"/>
      <c r="C113" s="7" t="s">
        <v>75</v>
      </c>
      <c r="D113" s="7" t="s">
        <v>226</v>
      </c>
      <c r="E113" s="7" t="s">
        <v>41</v>
      </c>
      <c r="F113" t="s">
        <v>15810</v>
      </c>
      <c r="G113" t="s">
        <v>15811</v>
      </c>
      <c r="J113" t="s">
        <v>15812</v>
      </c>
      <c r="K113" s="1">
        <v>38003</v>
      </c>
      <c r="L113" s="7" t="s">
        <v>15813</v>
      </c>
      <c r="M113" s="7">
        <v>12</v>
      </c>
      <c r="N113" s="7">
        <v>2</v>
      </c>
      <c r="O113" s="7" t="s">
        <v>979</v>
      </c>
      <c r="P113" t="s">
        <v>15814</v>
      </c>
      <c r="Q113" s="12">
        <v>42459</v>
      </c>
      <c r="R113" s="12">
        <v>42460</v>
      </c>
      <c r="T113" s="1"/>
      <c r="W113" t="s">
        <v>75</v>
      </c>
      <c r="X113" t="s">
        <v>17</v>
      </c>
      <c r="Y113" t="s">
        <v>17</v>
      </c>
      <c r="Z113" s="1"/>
      <c r="AA113" t="s">
        <v>17</v>
      </c>
      <c r="AB113" t="s">
        <v>75</v>
      </c>
      <c r="AC113" s="12">
        <v>42456</v>
      </c>
      <c r="AD113" t="s">
        <v>75</v>
      </c>
      <c r="AE113" t="s">
        <v>75</v>
      </c>
      <c r="AF113" s="7" t="s">
        <v>17</v>
      </c>
      <c r="AG113" t="s">
        <v>75</v>
      </c>
      <c r="AH113" t="s">
        <v>75</v>
      </c>
      <c r="AI113" s="7">
        <v>5</v>
      </c>
      <c r="AJ113" s="1"/>
      <c r="AK113" s="1"/>
      <c r="AL113" s="1"/>
      <c r="AM113" s="1"/>
      <c r="AN113" s="1"/>
      <c r="AO113" s="1">
        <v>38684</v>
      </c>
      <c r="AP113" s="12">
        <v>42460</v>
      </c>
      <c r="AQ113" s="12"/>
      <c r="AR113" s="12">
        <v>42474</v>
      </c>
      <c r="AS113" t="s">
        <v>75</v>
      </c>
      <c r="AT113" s="1">
        <v>42520</v>
      </c>
      <c r="AU113" s="1">
        <v>42474</v>
      </c>
      <c r="AV113" s="7" t="s">
        <v>18</v>
      </c>
      <c r="AZ113" s="1">
        <v>42520</v>
      </c>
      <c r="BA113" s="1">
        <v>42520</v>
      </c>
      <c r="BB113" t="s">
        <v>17</v>
      </c>
      <c r="BC113" t="s">
        <v>17</v>
      </c>
      <c r="BD113" t="s">
        <v>17</v>
      </c>
      <c r="BE113" t="s">
        <v>17</v>
      </c>
      <c r="BF113" t="s">
        <v>17</v>
      </c>
      <c r="BG113" t="s">
        <v>17</v>
      </c>
      <c r="BH113" s="1">
        <v>42520</v>
      </c>
      <c r="BI113" s="1">
        <v>42502</v>
      </c>
      <c r="BJ113" t="s">
        <v>17</v>
      </c>
      <c r="BK113" t="s">
        <v>17</v>
      </c>
      <c r="BL113" t="s">
        <v>17</v>
      </c>
      <c r="BM113" t="s">
        <v>1004</v>
      </c>
      <c r="BN113" t="s">
        <v>17</v>
      </c>
      <c r="BO113" s="12">
        <v>42690</v>
      </c>
      <c r="BP113" t="b">
        <v>0</v>
      </c>
      <c r="BQ113" t="b">
        <v>0</v>
      </c>
      <c r="BR113" s="7" t="s">
        <v>17</v>
      </c>
      <c r="BS113" s="7" t="s">
        <v>13</v>
      </c>
      <c r="BT113" t="b">
        <v>0</v>
      </c>
      <c r="BU113" t="b">
        <v>0</v>
      </c>
      <c r="BV113">
        <v>112</v>
      </c>
      <c r="BW113">
        <v>1</v>
      </c>
      <c r="CC113" s="1"/>
      <c r="CH113" s="7">
        <v>3</v>
      </c>
      <c r="CI113" s="7">
        <v>-42456</v>
      </c>
      <c r="CJ113" s="7">
        <v>1</v>
      </c>
      <c r="CK113" s="7">
        <v>-42460</v>
      </c>
      <c r="CL113" s="7">
        <v>42474</v>
      </c>
      <c r="CM113" s="7">
        <v>0</v>
      </c>
      <c r="CN113" s="7">
        <v>46</v>
      </c>
      <c r="CO113" s="7">
        <v>42502</v>
      </c>
      <c r="CP113" s="7">
        <v>18</v>
      </c>
      <c r="CQ113" s="7">
        <v>0</v>
      </c>
      <c r="CR113" s="27">
        <v>2016</v>
      </c>
      <c r="CS113" s="27">
        <v>3</v>
      </c>
      <c r="CT113" s="27">
        <v>10</v>
      </c>
      <c r="CU113" s="27">
        <v>1</v>
      </c>
      <c r="CV113" s="27">
        <v>12</v>
      </c>
      <c r="CW113" s="27" t="s">
        <v>18858</v>
      </c>
      <c r="CX113" s="27" t="s">
        <v>24322</v>
      </c>
      <c r="CY113" s="27" t="s">
        <v>18858</v>
      </c>
      <c r="CZ113" s="27" t="s">
        <v>24319</v>
      </c>
      <c r="DA113" s="27" t="s">
        <v>24453</v>
      </c>
      <c r="DB113" s="27" t="s">
        <v>24458</v>
      </c>
      <c r="DC113" s="27">
        <v>1</v>
      </c>
      <c r="DD113" s="27">
        <v>90</v>
      </c>
    </row>
    <row r="114" spans="1:108" customFormat="1" hidden="1" x14ac:dyDescent="0.25">
      <c r="A114" s="7" t="s">
        <v>15815</v>
      </c>
      <c r="B114" s="12">
        <v>42474</v>
      </c>
      <c r="C114" s="7" t="s">
        <v>75</v>
      </c>
      <c r="D114" s="7" t="s">
        <v>50</v>
      </c>
      <c r="E114" s="7" t="s">
        <v>41</v>
      </c>
      <c r="F114" t="s">
        <v>15816</v>
      </c>
      <c r="G114" t="s">
        <v>15817</v>
      </c>
      <c r="H114" t="s">
        <v>15818</v>
      </c>
      <c r="J114" t="s">
        <v>15819</v>
      </c>
      <c r="K114" s="1">
        <v>41906</v>
      </c>
      <c r="L114" s="7" t="s">
        <v>15820</v>
      </c>
      <c r="M114" s="7">
        <v>1</v>
      </c>
      <c r="N114" s="7">
        <v>6</v>
      </c>
      <c r="O114" s="7" t="s">
        <v>979</v>
      </c>
      <c r="P114" t="s">
        <v>15821</v>
      </c>
      <c r="Q114" s="12">
        <v>42447</v>
      </c>
      <c r="R114" s="12">
        <v>42447</v>
      </c>
      <c r="T114" s="1"/>
      <c r="W114" t="s">
        <v>75</v>
      </c>
      <c r="X114" t="s">
        <v>17</v>
      </c>
      <c r="Y114" t="s">
        <v>17</v>
      </c>
      <c r="Z114" s="1"/>
      <c r="AA114" t="s">
        <v>17</v>
      </c>
      <c r="AB114" t="s">
        <v>75</v>
      </c>
      <c r="AC114" s="12">
        <v>42450</v>
      </c>
      <c r="AD114" t="s">
        <v>75</v>
      </c>
      <c r="AE114" t="s">
        <v>75</v>
      </c>
      <c r="AF114" s="7" t="s">
        <v>17</v>
      </c>
      <c r="AG114" t="s">
        <v>75</v>
      </c>
      <c r="AH114" t="s">
        <v>75</v>
      </c>
      <c r="AI114" s="7">
        <v>3</v>
      </c>
      <c r="AJ114" s="1"/>
      <c r="AK114" s="1">
        <v>42030</v>
      </c>
      <c r="AL114" s="1"/>
      <c r="AM114" s="1">
        <v>41969</v>
      </c>
      <c r="AN114" s="1">
        <v>42061</v>
      </c>
      <c r="AO114" s="1"/>
      <c r="AP114" s="12">
        <v>42450</v>
      </c>
      <c r="AQ114" s="12">
        <v>42451</v>
      </c>
      <c r="AR114" s="12">
        <v>42474</v>
      </c>
      <c r="AS114" t="s">
        <v>75</v>
      </c>
      <c r="AT114" s="1">
        <v>42520</v>
      </c>
      <c r="AU114" s="1">
        <v>42474</v>
      </c>
      <c r="AV114" s="7" t="s">
        <v>22</v>
      </c>
      <c r="AZ114" s="1">
        <v>42520</v>
      </c>
      <c r="BA114" s="1">
        <v>42520</v>
      </c>
      <c r="BB114" t="s">
        <v>17</v>
      </c>
      <c r="BC114" t="s">
        <v>17</v>
      </c>
      <c r="BD114" t="s">
        <v>17</v>
      </c>
      <c r="BE114" t="s">
        <v>17</v>
      </c>
      <c r="BF114" t="s">
        <v>17</v>
      </c>
      <c r="BG114" t="s">
        <v>17</v>
      </c>
      <c r="BH114" s="1">
        <v>42520</v>
      </c>
      <c r="BI114" s="1">
        <v>42502</v>
      </c>
      <c r="BJ114" t="s">
        <v>17</v>
      </c>
      <c r="BK114" t="s">
        <v>17</v>
      </c>
      <c r="BL114" t="s">
        <v>17</v>
      </c>
      <c r="BM114" t="s">
        <v>1004</v>
      </c>
      <c r="BN114" t="s">
        <v>17</v>
      </c>
      <c r="BO114" s="12"/>
      <c r="BP114" t="b">
        <v>0</v>
      </c>
      <c r="BQ114" t="b">
        <v>0</v>
      </c>
      <c r="BR114" s="7"/>
      <c r="BS114" s="7" t="s">
        <v>13</v>
      </c>
      <c r="BT114" t="b">
        <v>0</v>
      </c>
      <c r="BU114" t="b">
        <v>0</v>
      </c>
      <c r="BV114">
        <v>113</v>
      </c>
      <c r="BW114">
        <v>1</v>
      </c>
      <c r="CC114" s="1"/>
      <c r="CH114" s="7">
        <v>-3</v>
      </c>
      <c r="CI114" s="7">
        <v>1</v>
      </c>
      <c r="CJ114" s="7">
        <v>0</v>
      </c>
      <c r="CK114" s="7">
        <v>4</v>
      </c>
      <c r="CL114" s="7">
        <v>23</v>
      </c>
      <c r="CM114" s="7">
        <v>0</v>
      </c>
      <c r="CN114" s="7">
        <v>46</v>
      </c>
      <c r="CO114" s="7">
        <v>28</v>
      </c>
      <c r="CP114" s="7">
        <v>18</v>
      </c>
      <c r="CQ114" s="7">
        <v>23</v>
      </c>
      <c r="CR114" s="27">
        <v>2016</v>
      </c>
      <c r="CS114" s="27">
        <v>3</v>
      </c>
      <c r="CT114" s="27">
        <v>10</v>
      </c>
      <c r="CU114" s="27">
        <v>1</v>
      </c>
      <c r="CV114" s="27">
        <v>12</v>
      </c>
      <c r="CW114" s="27" t="s">
        <v>18858</v>
      </c>
      <c r="CX114" s="27" t="s">
        <v>24167</v>
      </c>
      <c r="CY114" s="27" t="s">
        <v>18858</v>
      </c>
      <c r="CZ114" s="27" t="s">
        <v>24317</v>
      </c>
      <c r="DA114" s="27" t="s">
        <v>24453</v>
      </c>
      <c r="DB114" s="27" t="s">
        <v>18773</v>
      </c>
      <c r="DC114" s="27">
        <v>1</v>
      </c>
      <c r="DD114" s="27">
        <v>90</v>
      </c>
    </row>
    <row r="115" spans="1:108" customFormat="1" hidden="1" x14ac:dyDescent="0.25">
      <c r="A115" s="7" t="s">
        <v>15822</v>
      </c>
      <c r="B115" s="12">
        <v>42499</v>
      </c>
      <c r="C115" s="7" t="s">
        <v>75</v>
      </c>
      <c r="D115" s="7" t="s">
        <v>384</v>
      </c>
      <c r="E115" s="7" t="s">
        <v>74</v>
      </c>
      <c r="F115" t="s">
        <v>1375</v>
      </c>
      <c r="G115" t="s">
        <v>15823</v>
      </c>
      <c r="J115" t="s">
        <v>15824</v>
      </c>
      <c r="K115" s="1">
        <v>41111</v>
      </c>
      <c r="L115" s="7" t="s">
        <v>15825</v>
      </c>
      <c r="M115" s="7">
        <v>3</v>
      </c>
      <c r="N115" s="7">
        <v>9</v>
      </c>
      <c r="O115" s="7" t="s">
        <v>979</v>
      </c>
      <c r="P115" t="s">
        <v>15826</v>
      </c>
      <c r="Q115" s="12">
        <v>42481</v>
      </c>
      <c r="R115" s="12">
        <v>42481</v>
      </c>
      <c r="T115" s="1"/>
      <c r="W115" t="s">
        <v>75</v>
      </c>
      <c r="X115" t="s">
        <v>75</v>
      </c>
      <c r="Y115" t="s">
        <v>17</v>
      </c>
      <c r="Z115" s="1"/>
      <c r="AA115" t="s">
        <v>75</v>
      </c>
      <c r="AB115" t="s">
        <v>75</v>
      </c>
      <c r="AC115" s="12">
        <v>42475</v>
      </c>
      <c r="AD115" t="s">
        <v>75</v>
      </c>
      <c r="AE115" t="s">
        <v>75</v>
      </c>
      <c r="AF115" s="7" t="s">
        <v>17</v>
      </c>
      <c r="AG115" t="s">
        <v>75</v>
      </c>
      <c r="AH115" t="s">
        <v>75</v>
      </c>
      <c r="AI115" s="7">
        <v>3</v>
      </c>
      <c r="AJ115" s="1">
        <v>41113</v>
      </c>
      <c r="AK115" s="1">
        <v>41193</v>
      </c>
      <c r="AL115" s="1"/>
      <c r="AM115" s="1">
        <v>41162</v>
      </c>
      <c r="AN115" s="1">
        <v>41232</v>
      </c>
      <c r="AO115" s="1"/>
      <c r="AP115" s="12">
        <v>42481</v>
      </c>
      <c r="AQ115" s="12">
        <v>42482</v>
      </c>
      <c r="AR115" s="12">
        <v>42496</v>
      </c>
      <c r="AS115" t="s">
        <v>75</v>
      </c>
      <c r="AT115" s="1">
        <v>42520</v>
      </c>
      <c r="AU115" s="1">
        <v>42499</v>
      </c>
      <c r="AV115" s="7" t="s">
        <v>18</v>
      </c>
      <c r="AZ115" s="1">
        <v>42520</v>
      </c>
      <c r="BA115" s="1">
        <v>42520</v>
      </c>
      <c r="BB115" t="s">
        <v>17</v>
      </c>
      <c r="BC115" t="s">
        <v>17</v>
      </c>
      <c r="BD115" t="s">
        <v>17</v>
      </c>
      <c r="BE115" t="s">
        <v>17</v>
      </c>
      <c r="BF115" t="s">
        <v>17</v>
      </c>
      <c r="BG115" t="s">
        <v>17</v>
      </c>
      <c r="BH115" s="1">
        <v>42520</v>
      </c>
      <c r="BI115" s="1">
        <v>42502</v>
      </c>
      <c r="BJ115" t="s">
        <v>17</v>
      </c>
      <c r="BK115" t="s">
        <v>17</v>
      </c>
      <c r="BL115" t="s">
        <v>17</v>
      </c>
      <c r="BM115" t="s">
        <v>1004</v>
      </c>
      <c r="BN115" t="s">
        <v>17</v>
      </c>
      <c r="BO115" s="12"/>
      <c r="BP115" t="b">
        <v>0</v>
      </c>
      <c r="BQ115" t="b">
        <v>0</v>
      </c>
      <c r="BR115" s="7"/>
      <c r="BS115" s="7" t="s">
        <v>13</v>
      </c>
      <c r="BT115" t="b">
        <v>0</v>
      </c>
      <c r="BU115" t="b">
        <v>0</v>
      </c>
      <c r="BV115">
        <v>114</v>
      </c>
      <c r="BW115">
        <v>1</v>
      </c>
      <c r="CC115" s="1"/>
      <c r="CH115" s="7">
        <v>6</v>
      </c>
      <c r="CI115" s="7">
        <v>7</v>
      </c>
      <c r="CJ115" s="7">
        <v>0</v>
      </c>
      <c r="CK115" s="7">
        <v>1</v>
      </c>
      <c r="CL115" s="7">
        <v>14</v>
      </c>
      <c r="CM115" s="7">
        <v>3</v>
      </c>
      <c r="CN115" s="7">
        <v>24</v>
      </c>
      <c r="CO115" s="7">
        <v>3</v>
      </c>
      <c r="CP115" s="7">
        <v>18</v>
      </c>
      <c r="CQ115" s="7">
        <v>17</v>
      </c>
      <c r="CR115" s="27">
        <v>2016</v>
      </c>
      <c r="CS115" s="27">
        <v>4</v>
      </c>
      <c r="CT115" s="27">
        <v>10</v>
      </c>
      <c r="CU115" s="27">
        <v>1</v>
      </c>
      <c r="CV115" s="27">
        <v>15</v>
      </c>
      <c r="CW115" s="27" t="s">
        <v>18858</v>
      </c>
      <c r="CX115" s="27" t="s">
        <v>24167</v>
      </c>
      <c r="CY115" s="27" t="s">
        <v>18858</v>
      </c>
      <c r="CZ115" s="27" t="s">
        <v>24459</v>
      </c>
      <c r="DA115" s="27" t="s">
        <v>24453</v>
      </c>
      <c r="DB115" s="27" t="s">
        <v>18773</v>
      </c>
      <c r="DC115" s="27">
        <v>1</v>
      </c>
      <c r="DD115" s="27">
        <v>90</v>
      </c>
    </row>
    <row r="116" spans="1:108" customFormat="1" hidden="1" x14ac:dyDescent="0.25">
      <c r="A116" s="7" t="s">
        <v>15827</v>
      </c>
      <c r="B116" s="12">
        <v>42499</v>
      </c>
      <c r="C116" s="7" t="s">
        <v>75</v>
      </c>
      <c r="D116" s="7" t="s">
        <v>384</v>
      </c>
      <c r="E116" s="7" t="s">
        <v>74</v>
      </c>
      <c r="F116" t="s">
        <v>1375</v>
      </c>
      <c r="G116" t="s">
        <v>15828</v>
      </c>
      <c r="H116" t="s">
        <v>15829</v>
      </c>
      <c r="J116" t="s">
        <v>15830</v>
      </c>
      <c r="K116" s="1">
        <v>41797</v>
      </c>
      <c r="L116" s="7" t="s">
        <v>15831</v>
      </c>
      <c r="M116" s="7">
        <v>1</v>
      </c>
      <c r="N116" s="7">
        <v>10</v>
      </c>
      <c r="O116" s="7" t="s">
        <v>979</v>
      </c>
      <c r="P116" t="s">
        <v>15826</v>
      </c>
      <c r="Q116" s="12">
        <v>42481</v>
      </c>
      <c r="R116" s="12">
        <v>42481</v>
      </c>
      <c r="T116" s="1"/>
      <c r="W116" t="s">
        <v>75</v>
      </c>
      <c r="X116" t="s">
        <v>17</v>
      </c>
      <c r="Y116" t="s">
        <v>17</v>
      </c>
      <c r="Z116" s="1"/>
      <c r="AA116" t="s">
        <v>17</v>
      </c>
      <c r="AB116" t="s">
        <v>75</v>
      </c>
      <c r="AC116" s="12">
        <v>42478</v>
      </c>
      <c r="AD116" t="s">
        <v>75</v>
      </c>
      <c r="AE116" t="s">
        <v>75</v>
      </c>
      <c r="AF116" s="7" t="s">
        <v>17</v>
      </c>
      <c r="AG116" t="s">
        <v>75</v>
      </c>
      <c r="AH116" t="s">
        <v>75</v>
      </c>
      <c r="AI116" s="7">
        <v>3</v>
      </c>
      <c r="AJ116" s="1">
        <v>41802</v>
      </c>
      <c r="AK116" s="1">
        <v>41922</v>
      </c>
      <c r="AL116" s="1"/>
      <c r="AM116" s="1">
        <v>41880</v>
      </c>
      <c r="AN116" s="1">
        <v>41954</v>
      </c>
      <c r="AO116" s="1"/>
      <c r="AP116" s="12">
        <v>42481</v>
      </c>
      <c r="AQ116" s="12">
        <v>42482</v>
      </c>
      <c r="AR116" s="12">
        <v>42496</v>
      </c>
      <c r="AS116" t="s">
        <v>75</v>
      </c>
      <c r="AT116" s="1">
        <v>42520</v>
      </c>
      <c r="AU116" s="1">
        <v>42499</v>
      </c>
      <c r="AV116" s="7" t="s">
        <v>22</v>
      </c>
      <c r="AZ116" s="1">
        <v>42520</v>
      </c>
      <c r="BA116" s="1">
        <v>42520</v>
      </c>
      <c r="BB116" t="s">
        <v>17</v>
      </c>
      <c r="BC116" t="s">
        <v>17</v>
      </c>
      <c r="BD116" t="s">
        <v>17</v>
      </c>
      <c r="BE116" t="s">
        <v>17</v>
      </c>
      <c r="BF116" t="s">
        <v>17</v>
      </c>
      <c r="BG116" t="s">
        <v>17</v>
      </c>
      <c r="BH116" s="1">
        <v>42520</v>
      </c>
      <c r="BI116" s="1">
        <v>42502</v>
      </c>
      <c r="BJ116" t="s">
        <v>17</v>
      </c>
      <c r="BK116" t="s">
        <v>17</v>
      </c>
      <c r="BL116" t="s">
        <v>17</v>
      </c>
      <c r="BM116" t="s">
        <v>1004</v>
      </c>
      <c r="BN116" t="s">
        <v>17</v>
      </c>
      <c r="BO116" s="12"/>
      <c r="BP116" t="b">
        <v>0</v>
      </c>
      <c r="BQ116" t="b">
        <v>0</v>
      </c>
      <c r="BR116" s="7"/>
      <c r="BS116" s="7" t="s">
        <v>13</v>
      </c>
      <c r="BT116" t="b">
        <v>0</v>
      </c>
      <c r="BU116" t="b">
        <v>0</v>
      </c>
      <c r="BV116">
        <v>115</v>
      </c>
      <c r="BW116">
        <v>1</v>
      </c>
      <c r="CC116" s="1"/>
      <c r="CH116" s="7">
        <v>3</v>
      </c>
      <c r="CI116" s="7">
        <v>4</v>
      </c>
      <c r="CJ116" s="7">
        <v>0</v>
      </c>
      <c r="CK116" s="7">
        <v>1</v>
      </c>
      <c r="CL116" s="7">
        <v>14</v>
      </c>
      <c r="CM116" s="7">
        <v>3</v>
      </c>
      <c r="CN116" s="7">
        <v>24</v>
      </c>
      <c r="CO116" s="7">
        <v>3</v>
      </c>
      <c r="CP116" s="7">
        <v>18</v>
      </c>
      <c r="CQ116" s="7">
        <v>17</v>
      </c>
      <c r="CR116" s="27">
        <v>2016</v>
      </c>
      <c r="CS116" s="27">
        <v>4</v>
      </c>
      <c r="CT116" s="27">
        <v>10</v>
      </c>
      <c r="CU116" s="27">
        <v>1</v>
      </c>
      <c r="CV116" s="27">
        <v>16</v>
      </c>
      <c r="CW116" s="27" t="s">
        <v>18858</v>
      </c>
      <c r="CX116" s="27" t="s">
        <v>24167</v>
      </c>
      <c r="CY116" s="27" t="s">
        <v>18858</v>
      </c>
      <c r="CZ116" s="27" t="s">
        <v>24459</v>
      </c>
      <c r="DA116" s="27" t="s">
        <v>24453</v>
      </c>
      <c r="DB116" s="27" t="s">
        <v>18773</v>
      </c>
      <c r="DC116" s="27">
        <v>1</v>
      </c>
      <c r="DD116" s="27">
        <v>90</v>
      </c>
    </row>
    <row r="117" spans="1:108" customFormat="1" hidden="1" x14ac:dyDescent="0.25">
      <c r="A117" s="7" t="s">
        <v>15832</v>
      </c>
      <c r="B117" s="12">
        <v>42499</v>
      </c>
      <c r="C117" s="7" t="s">
        <v>75</v>
      </c>
      <c r="D117" s="7" t="s">
        <v>522</v>
      </c>
      <c r="E117" s="7" t="s">
        <v>74</v>
      </c>
      <c r="F117" t="s">
        <v>5645</v>
      </c>
      <c r="G117" t="s">
        <v>15833</v>
      </c>
      <c r="H117" t="s">
        <v>15834</v>
      </c>
      <c r="J117" t="s">
        <v>15835</v>
      </c>
      <c r="K117" s="1">
        <v>41654</v>
      </c>
      <c r="L117" s="7" t="s">
        <v>15836</v>
      </c>
      <c r="M117" s="7">
        <v>2</v>
      </c>
      <c r="N117" s="7">
        <v>3</v>
      </c>
      <c r="O117" s="7" t="s">
        <v>1011</v>
      </c>
      <c r="P117" t="s">
        <v>15837</v>
      </c>
      <c r="Q117" s="12">
        <v>42488</v>
      </c>
      <c r="R117" s="12">
        <v>42488</v>
      </c>
      <c r="T117" s="1"/>
      <c r="W117" t="s">
        <v>17</v>
      </c>
      <c r="X117" t="s">
        <v>75</v>
      </c>
      <c r="Y117" t="s">
        <v>17</v>
      </c>
      <c r="Z117" s="1"/>
      <c r="AA117" t="s">
        <v>17</v>
      </c>
      <c r="AB117" t="s">
        <v>75</v>
      </c>
      <c r="AC117" s="12">
        <v>42478</v>
      </c>
      <c r="AD117" t="s">
        <v>75</v>
      </c>
      <c r="AE117" t="s">
        <v>75</v>
      </c>
      <c r="AF117" s="7" t="s">
        <v>75</v>
      </c>
      <c r="AG117" t="s">
        <v>75</v>
      </c>
      <c r="AH117" t="s">
        <v>75</v>
      </c>
      <c r="AI117" s="7">
        <v>99</v>
      </c>
      <c r="AJ117" s="1"/>
      <c r="AK117" s="1"/>
      <c r="AL117" s="1"/>
      <c r="AM117" s="1"/>
      <c r="AN117" s="1"/>
      <c r="AO117" s="1"/>
      <c r="AP117" s="12">
        <v>42488</v>
      </c>
      <c r="AQ117" s="12">
        <v>42489</v>
      </c>
      <c r="AR117" s="12">
        <v>42496</v>
      </c>
      <c r="AS117" t="s">
        <v>75</v>
      </c>
      <c r="AT117" s="1">
        <v>42520</v>
      </c>
      <c r="AU117" s="1">
        <v>42499</v>
      </c>
      <c r="AV117" s="7" t="s">
        <v>18</v>
      </c>
      <c r="AZ117" s="1">
        <v>42520</v>
      </c>
      <c r="BA117" s="1">
        <v>42520</v>
      </c>
      <c r="BB117" t="s">
        <v>17</v>
      </c>
      <c r="BC117" t="s">
        <v>17</v>
      </c>
      <c r="BD117" t="s">
        <v>17</v>
      </c>
      <c r="BE117" t="s">
        <v>17</v>
      </c>
      <c r="BF117" t="s">
        <v>17</v>
      </c>
      <c r="BG117" t="s">
        <v>17</v>
      </c>
      <c r="BH117" s="1">
        <v>42520</v>
      </c>
      <c r="BI117" s="1">
        <v>42502</v>
      </c>
      <c r="BJ117" t="s">
        <v>17</v>
      </c>
      <c r="BK117" t="s">
        <v>17</v>
      </c>
      <c r="BL117" t="s">
        <v>17</v>
      </c>
      <c r="BM117" t="s">
        <v>1004</v>
      </c>
      <c r="BN117" t="s">
        <v>17</v>
      </c>
      <c r="BO117" s="12"/>
      <c r="BP117" t="b">
        <v>0</v>
      </c>
      <c r="BQ117" t="b">
        <v>0</v>
      </c>
      <c r="BR117" s="7"/>
      <c r="BS117" s="7" t="s">
        <v>13</v>
      </c>
      <c r="BT117" t="b">
        <v>0</v>
      </c>
      <c r="BU117" t="b">
        <v>0</v>
      </c>
      <c r="BV117">
        <v>116</v>
      </c>
      <c r="BW117">
        <v>1</v>
      </c>
      <c r="CC117" s="1"/>
      <c r="CH117" s="7">
        <v>10</v>
      </c>
      <c r="CI117" s="7">
        <v>11</v>
      </c>
      <c r="CJ117" s="7">
        <v>0</v>
      </c>
      <c r="CK117" s="7">
        <v>1</v>
      </c>
      <c r="CL117" s="7">
        <v>7</v>
      </c>
      <c r="CM117" s="7">
        <v>3</v>
      </c>
      <c r="CN117" s="7">
        <v>24</v>
      </c>
      <c r="CO117" s="7">
        <v>3</v>
      </c>
      <c r="CP117" s="7">
        <v>18</v>
      </c>
      <c r="CQ117" s="7">
        <v>10</v>
      </c>
      <c r="CR117" s="27">
        <v>2016</v>
      </c>
      <c r="CS117" s="27">
        <v>4</v>
      </c>
      <c r="CT117" s="27">
        <v>10</v>
      </c>
      <c r="CU117" s="27">
        <v>1</v>
      </c>
      <c r="CV117" s="27">
        <v>16</v>
      </c>
      <c r="CW117" s="27" t="s">
        <v>18858</v>
      </c>
      <c r="CX117" s="27" t="s">
        <v>24167</v>
      </c>
      <c r="CY117" s="27" t="s">
        <v>18858</v>
      </c>
      <c r="CZ117" s="27" t="s">
        <v>24459</v>
      </c>
      <c r="DA117" s="27" t="s">
        <v>24453</v>
      </c>
      <c r="DB117" s="27" t="s">
        <v>24450</v>
      </c>
      <c r="DC117" s="27">
        <v>1</v>
      </c>
      <c r="DD117" s="27">
        <v>90</v>
      </c>
    </row>
    <row r="118" spans="1:108" customFormat="1" hidden="1" x14ac:dyDescent="0.25">
      <c r="A118" s="7" t="s">
        <v>15838</v>
      </c>
      <c r="B118" s="12">
        <v>42499</v>
      </c>
      <c r="C118" s="7" t="s">
        <v>75</v>
      </c>
      <c r="D118" s="7" t="s">
        <v>384</v>
      </c>
      <c r="E118" s="7" t="s">
        <v>74</v>
      </c>
      <c r="F118" t="s">
        <v>6393</v>
      </c>
      <c r="G118" t="s">
        <v>15839</v>
      </c>
      <c r="H118" t="s">
        <v>4167</v>
      </c>
      <c r="J118" t="s">
        <v>15840</v>
      </c>
      <c r="K118" s="1">
        <v>41750</v>
      </c>
      <c r="L118" s="7" t="s">
        <v>15841</v>
      </c>
      <c r="M118" s="7">
        <v>2</v>
      </c>
      <c r="N118" s="7">
        <v>0</v>
      </c>
      <c r="O118" s="7" t="s">
        <v>1011</v>
      </c>
      <c r="P118" t="s">
        <v>15826</v>
      </c>
      <c r="Q118" s="12">
        <v>42491</v>
      </c>
      <c r="R118" s="12">
        <v>42491</v>
      </c>
      <c r="T118" s="1"/>
      <c r="W118" t="s">
        <v>75</v>
      </c>
      <c r="X118" t="s">
        <v>75</v>
      </c>
      <c r="Y118" t="s">
        <v>75</v>
      </c>
      <c r="Z118" s="1"/>
      <c r="AA118" t="s">
        <v>75</v>
      </c>
      <c r="AB118" t="s">
        <v>75</v>
      </c>
      <c r="AC118" s="12">
        <v>42489</v>
      </c>
      <c r="AD118" t="s">
        <v>75</v>
      </c>
      <c r="AE118" t="s">
        <v>75</v>
      </c>
      <c r="AF118" s="7" t="s">
        <v>17</v>
      </c>
      <c r="AG118" t="s">
        <v>75</v>
      </c>
      <c r="AH118" t="s">
        <v>75</v>
      </c>
      <c r="AI118" s="7">
        <v>3</v>
      </c>
      <c r="AJ118" s="1">
        <v>41751</v>
      </c>
      <c r="AK118" s="1">
        <v>41851</v>
      </c>
      <c r="AL118" s="1"/>
      <c r="AM118" s="1">
        <v>41814</v>
      </c>
      <c r="AN118" s="1">
        <v>41885</v>
      </c>
      <c r="AO118" s="1"/>
      <c r="AP118" s="12">
        <v>42491</v>
      </c>
      <c r="AQ118" s="12">
        <v>42492</v>
      </c>
      <c r="AR118" s="12">
        <v>42496</v>
      </c>
      <c r="AS118" t="s">
        <v>75</v>
      </c>
      <c r="AT118" s="1">
        <v>42520</v>
      </c>
      <c r="AU118" s="1">
        <v>42499</v>
      </c>
      <c r="AV118" s="7" t="s">
        <v>22</v>
      </c>
      <c r="AZ118" s="1">
        <v>42520</v>
      </c>
      <c r="BA118" s="1">
        <v>42520</v>
      </c>
      <c r="BB118" t="s">
        <v>17</v>
      </c>
      <c r="BC118" t="s">
        <v>17</v>
      </c>
      <c r="BD118" t="s">
        <v>17</v>
      </c>
      <c r="BE118" t="s">
        <v>17</v>
      </c>
      <c r="BF118" t="s">
        <v>17</v>
      </c>
      <c r="BG118" t="s">
        <v>17</v>
      </c>
      <c r="BH118" s="1">
        <v>42520</v>
      </c>
      <c r="BI118" s="1">
        <v>42502</v>
      </c>
      <c r="BO118" s="12"/>
      <c r="BP118" t="b">
        <v>0</v>
      </c>
      <c r="BQ118" t="b">
        <v>0</v>
      </c>
      <c r="BR118" s="7"/>
      <c r="BS118" s="7" t="s">
        <v>13</v>
      </c>
      <c r="BT118" t="b">
        <v>0</v>
      </c>
      <c r="BU118" t="b">
        <v>0</v>
      </c>
      <c r="BV118">
        <v>117</v>
      </c>
      <c r="BW118">
        <v>1</v>
      </c>
      <c r="CC118" s="1"/>
      <c r="CH118" s="7">
        <v>2</v>
      </c>
      <c r="CI118" s="7">
        <v>3</v>
      </c>
      <c r="CJ118" s="7">
        <v>0</v>
      </c>
      <c r="CK118" s="7">
        <v>1</v>
      </c>
      <c r="CL118" s="7">
        <v>4</v>
      </c>
      <c r="CM118" s="7">
        <v>3</v>
      </c>
      <c r="CN118" s="7">
        <v>24</v>
      </c>
      <c r="CO118" s="7">
        <v>3</v>
      </c>
      <c r="CP118" s="7">
        <v>18</v>
      </c>
      <c r="CQ118" s="7">
        <v>7</v>
      </c>
      <c r="CR118" s="27">
        <v>2016</v>
      </c>
      <c r="CS118" s="27">
        <v>4</v>
      </c>
      <c r="CT118" s="27">
        <v>10</v>
      </c>
      <c r="CU118" s="27">
        <v>1</v>
      </c>
      <c r="CV118" s="27">
        <v>17</v>
      </c>
      <c r="CW118" s="27" t="s">
        <v>18858</v>
      </c>
      <c r="CX118" s="27" t="s">
        <v>24324</v>
      </c>
      <c r="CY118" s="27" t="s">
        <v>18858</v>
      </c>
      <c r="CZ118" s="27" t="s">
        <v>24459</v>
      </c>
      <c r="DA118" s="27" t="s">
        <v>24453</v>
      </c>
      <c r="DB118" s="27" t="s">
        <v>18773</v>
      </c>
      <c r="DC118" s="27">
        <v>1</v>
      </c>
      <c r="DD118" s="27">
        <v>90</v>
      </c>
    </row>
    <row r="119" spans="1:108" customFormat="1" hidden="1" x14ac:dyDescent="0.25">
      <c r="A119" s="7" t="s">
        <v>15842</v>
      </c>
      <c r="B119" s="12">
        <v>42499</v>
      </c>
      <c r="C119" s="7" t="s">
        <v>75</v>
      </c>
      <c r="D119" s="7" t="s">
        <v>92</v>
      </c>
      <c r="E119" s="7" t="s">
        <v>74</v>
      </c>
      <c r="F119" t="s">
        <v>15843</v>
      </c>
      <c r="G119" t="s">
        <v>15844</v>
      </c>
      <c r="H119" t="s">
        <v>15845</v>
      </c>
      <c r="J119" t="s">
        <v>15846</v>
      </c>
      <c r="K119" s="1">
        <v>39904</v>
      </c>
      <c r="L119" s="7" t="s">
        <v>15847</v>
      </c>
      <c r="M119" s="7">
        <v>7</v>
      </c>
      <c r="N119" s="7">
        <v>0</v>
      </c>
      <c r="O119" s="7" t="s">
        <v>1011</v>
      </c>
      <c r="P119" t="s">
        <v>12022</v>
      </c>
      <c r="Q119" s="12">
        <v>42489</v>
      </c>
      <c r="R119" s="12">
        <v>42489</v>
      </c>
      <c r="T119" s="1"/>
      <c r="W119" t="s">
        <v>75</v>
      </c>
      <c r="X119" t="s">
        <v>17</v>
      </c>
      <c r="Y119" t="s">
        <v>75</v>
      </c>
      <c r="Z119" s="1">
        <v>42488</v>
      </c>
      <c r="AA119" t="s">
        <v>17</v>
      </c>
      <c r="AB119" t="s">
        <v>75</v>
      </c>
      <c r="AC119" s="12">
        <v>42485</v>
      </c>
      <c r="AD119" t="s">
        <v>75</v>
      </c>
      <c r="AE119" t="s">
        <v>75</v>
      </c>
      <c r="AF119" s="7" t="s">
        <v>17</v>
      </c>
      <c r="AG119" t="s">
        <v>75</v>
      </c>
      <c r="AH119" t="s">
        <v>75</v>
      </c>
      <c r="AI119" s="7">
        <v>99</v>
      </c>
      <c r="AJ119" s="1"/>
      <c r="AK119" s="1"/>
      <c r="AL119" s="1"/>
      <c r="AM119" s="1"/>
      <c r="AN119" s="1"/>
      <c r="AO119" s="1"/>
      <c r="AP119" s="12">
        <v>42489</v>
      </c>
      <c r="AQ119" s="12">
        <v>42490</v>
      </c>
      <c r="AR119" s="12">
        <v>42496</v>
      </c>
      <c r="AS119" t="s">
        <v>75</v>
      </c>
      <c r="AT119" s="1">
        <v>42520</v>
      </c>
      <c r="AU119" s="1">
        <v>42499</v>
      </c>
      <c r="AV119" s="7" t="s">
        <v>18</v>
      </c>
      <c r="AZ119" s="1">
        <v>42520</v>
      </c>
      <c r="BA119" s="1">
        <v>42520</v>
      </c>
      <c r="BB119" t="s">
        <v>17</v>
      </c>
      <c r="BC119" t="s">
        <v>17</v>
      </c>
      <c r="BD119" t="s">
        <v>17</v>
      </c>
      <c r="BE119" t="s">
        <v>17</v>
      </c>
      <c r="BF119" t="s">
        <v>17</v>
      </c>
      <c r="BG119" t="s">
        <v>17</v>
      </c>
      <c r="BH119" s="1">
        <v>42520</v>
      </c>
      <c r="BI119" s="1">
        <v>42502</v>
      </c>
      <c r="BJ119" t="s">
        <v>17</v>
      </c>
      <c r="BK119" t="s">
        <v>17</v>
      </c>
      <c r="BL119" t="s">
        <v>17</v>
      </c>
      <c r="BM119" t="s">
        <v>1004</v>
      </c>
      <c r="BN119" t="s">
        <v>17</v>
      </c>
      <c r="BO119" s="12"/>
      <c r="BP119" t="b">
        <v>0</v>
      </c>
      <c r="BQ119" t="b">
        <v>0</v>
      </c>
      <c r="BR119" s="7"/>
      <c r="BS119" s="7" t="s">
        <v>13</v>
      </c>
      <c r="BT119" t="b">
        <v>0</v>
      </c>
      <c r="BU119" t="b">
        <v>0</v>
      </c>
      <c r="BV119">
        <v>118</v>
      </c>
      <c r="BW119">
        <v>1</v>
      </c>
      <c r="CC119" s="1"/>
      <c r="CH119" s="7">
        <v>4</v>
      </c>
      <c r="CI119" s="7">
        <v>5</v>
      </c>
      <c r="CJ119" s="7">
        <v>0</v>
      </c>
      <c r="CK119" s="7">
        <v>1</v>
      </c>
      <c r="CL119" s="7">
        <v>6</v>
      </c>
      <c r="CM119" s="7">
        <v>3</v>
      </c>
      <c r="CN119" s="7">
        <v>24</v>
      </c>
      <c r="CO119" s="7">
        <v>3</v>
      </c>
      <c r="CP119" s="7">
        <v>18</v>
      </c>
      <c r="CQ119" s="7">
        <v>9</v>
      </c>
      <c r="CR119" s="27">
        <v>2016</v>
      </c>
      <c r="CS119" s="27">
        <v>4</v>
      </c>
      <c r="CT119" s="27">
        <v>10</v>
      </c>
      <c r="CU119" s="27">
        <v>1</v>
      </c>
      <c r="CV119" s="27">
        <v>17</v>
      </c>
      <c r="CW119" s="27" t="s">
        <v>18858</v>
      </c>
      <c r="CX119" s="27" t="s">
        <v>24167</v>
      </c>
      <c r="CY119" s="27" t="s">
        <v>18858</v>
      </c>
      <c r="CZ119" s="27" t="s">
        <v>24459</v>
      </c>
      <c r="DA119" s="27" t="s">
        <v>24453</v>
      </c>
      <c r="DB119" s="27" t="s">
        <v>24450</v>
      </c>
      <c r="DC119" s="27">
        <v>1</v>
      </c>
      <c r="DD119" s="27">
        <v>90</v>
      </c>
    </row>
    <row r="120" spans="1:108" customFormat="1" hidden="1" x14ac:dyDescent="0.25">
      <c r="A120" s="7" t="s">
        <v>15848</v>
      </c>
      <c r="B120" s="12">
        <v>42499</v>
      </c>
      <c r="C120" s="7" t="s">
        <v>17</v>
      </c>
      <c r="D120" s="7" t="s">
        <v>205</v>
      </c>
      <c r="E120" s="7" t="s">
        <v>74</v>
      </c>
      <c r="F120" t="s">
        <v>15306</v>
      </c>
      <c r="G120" t="s">
        <v>15849</v>
      </c>
      <c r="H120" t="s">
        <v>11189</v>
      </c>
      <c r="J120" t="s">
        <v>15850</v>
      </c>
      <c r="K120" s="1">
        <v>41356</v>
      </c>
      <c r="L120" s="7" t="s">
        <v>15851</v>
      </c>
      <c r="M120" s="7">
        <v>3</v>
      </c>
      <c r="N120" s="7">
        <v>0</v>
      </c>
      <c r="O120" s="7" t="s">
        <v>1011</v>
      </c>
      <c r="P120" t="s">
        <v>15852</v>
      </c>
      <c r="Q120" s="12">
        <v>42430</v>
      </c>
      <c r="R120" s="12">
        <v>42430</v>
      </c>
      <c r="T120" s="1"/>
      <c r="Y120" t="s">
        <v>17</v>
      </c>
      <c r="Z120" s="1"/>
      <c r="AC120" s="12"/>
      <c r="AF120" s="7"/>
      <c r="AI120" s="7">
        <v>99</v>
      </c>
      <c r="AJ120" s="1"/>
      <c r="AK120" s="1"/>
      <c r="AL120" s="1"/>
      <c r="AM120" s="1"/>
      <c r="AN120" s="1"/>
      <c r="AO120" s="1"/>
      <c r="AP120" s="12">
        <v>42430</v>
      </c>
      <c r="AQ120" s="12"/>
      <c r="AR120" s="12">
        <v>42496</v>
      </c>
      <c r="AS120" t="s">
        <v>75</v>
      </c>
      <c r="AT120" s="1">
        <v>42520</v>
      </c>
      <c r="AU120" s="1">
        <v>42499</v>
      </c>
      <c r="AV120" s="7" t="s">
        <v>18</v>
      </c>
      <c r="AZ120" s="1">
        <v>42520</v>
      </c>
      <c r="BA120" s="1">
        <v>42520</v>
      </c>
      <c r="BB120" t="s">
        <v>17</v>
      </c>
      <c r="BC120" t="s">
        <v>17</v>
      </c>
      <c r="BD120" t="s">
        <v>17</v>
      </c>
      <c r="BE120" t="s">
        <v>17</v>
      </c>
      <c r="BF120" t="s">
        <v>17</v>
      </c>
      <c r="BG120" t="s">
        <v>17</v>
      </c>
      <c r="BH120" s="1">
        <v>42520</v>
      </c>
      <c r="BI120" s="1">
        <v>42502</v>
      </c>
      <c r="BJ120" t="s">
        <v>17</v>
      </c>
      <c r="BK120" t="s">
        <v>17</v>
      </c>
      <c r="BL120" t="s">
        <v>17</v>
      </c>
      <c r="BM120" t="s">
        <v>1004</v>
      </c>
      <c r="BO120" s="12"/>
      <c r="BP120" t="b">
        <v>0</v>
      </c>
      <c r="BQ120" t="b">
        <v>0</v>
      </c>
      <c r="BR120" s="7"/>
      <c r="BS120" s="7" t="s">
        <v>13</v>
      </c>
      <c r="BT120" t="b">
        <v>0</v>
      </c>
      <c r="BU120" t="b">
        <v>0</v>
      </c>
      <c r="BV120">
        <v>119</v>
      </c>
      <c r="BW120">
        <v>1</v>
      </c>
      <c r="CC120" s="1"/>
      <c r="CH120" s="7">
        <v>42430</v>
      </c>
      <c r="CI120" s="7">
        <v>0</v>
      </c>
      <c r="CJ120" s="7">
        <v>0</v>
      </c>
      <c r="CK120" s="7">
        <v>-42430</v>
      </c>
      <c r="CL120" s="7">
        <v>42496</v>
      </c>
      <c r="CM120" s="7">
        <v>3</v>
      </c>
      <c r="CN120" s="7">
        <v>24</v>
      </c>
      <c r="CO120" s="7">
        <v>3</v>
      </c>
      <c r="CP120" s="7">
        <v>18</v>
      </c>
      <c r="CQ120" s="7">
        <v>42499</v>
      </c>
      <c r="CR120" s="27">
        <v>1900</v>
      </c>
      <c r="CS120" s="27">
        <v>1</v>
      </c>
      <c r="CT120" s="27">
        <v>10</v>
      </c>
      <c r="CU120" s="27">
        <v>1</v>
      </c>
      <c r="CV120" s="27">
        <v>52</v>
      </c>
      <c r="CW120" s="27" t="s">
        <v>18858</v>
      </c>
      <c r="CX120" s="27" t="s">
        <v>18859</v>
      </c>
      <c r="CY120" s="27" t="s">
        <v>24460</v>
      </c>
      <c r="CZ120" s="27" t="s">
        <v>24459</v>
      </c>
      <c r="DA120" s="27" t="s">
        <v>24453</v>
      </c>
      <c r="DB120" s="27" t="s">
        <v>24450</v>
      </c>
      <c r="DC120" s="27">
        <v>1</v>
      </c>
      <c r="DD120" s="27">
        <v>90</v>
      </c>
    </row>
    <row r="121" spans="1:108" customFormat="1" hidden="1" x14ac:dyDescent="0.25">
      <c r="A121" s="7" t="s">
        <v>15853</v>
      </c>
      <c r="B121" s="12">
        <v>42499</v>
      </c>
      <c r="C121" s="7" t="s">
        <v>17</v>
      </c>
      <c r="D121" s="7" t="s">
        <v>205</v>
      </c>
      <c r="E121" s="7" t="s">
        <v>74</v>
      </c>
      <c r="F121" t="s">
        <v>15306</v>
      </c>
      <c r="G121" t="s">
        <v>15854</v>
      </c>
      <c r="J121" t="s">
        <v>15855</v>
      </c>
      <c r="K121" s="1">
        <v>41031</v>
      </c>
      <c r="L121" s="7" t="s">
        <v>15856</v>
      </c>
      <c r="M121" s="7">
        <v>4</v>
      </c>
      <c r="N121" s="7">
        <v>0</v>
      </c>
      <c r="O121" s="7" t="s">
        <v>979</v>
      </c>
      <c r="P121" t="s">
        <v>15852</v>
      </c>
      <c r="Q121" s="12">
        <v>42430</v>
      </c>
      <c r="R121" s="12">
        <v>42430</v>
      </c>
      <c r="T121" s="1"/>
      <c r="Y121" t="s">
        <v>17</v>
      </c>
      <c r="Z121" s="1"/>
      <c r="AC121" s="12"/>
      <c r="AF121" s="7"/>
      <c r="AI121" s="7">
        <v>3</v>
      </c>
      <c r="AJ121" s="1">
        <v>41035</v>
      </c>
      <c r="AK121" s="1">
        <v>41209</v>
      </c>
      <c r="AL121" s="1"/>
      <c r="AM121" s="1">
        <v>41140</v>
      </c>
      <c r="AN121" s="1">
        <v>41241</v>
      </c>
      <c r="AO121" s="1"/>
      <c r="AP121" s="12">
        <v>42430</v>
      </c>
      <c r="AQ121" s="12"/>
      <c r="AR121" s="12">
        <v>42496</v>
      </c>
      <c r="AS121" t="s">
        <v>75</v>
      </c>
      <c r="AT121" s="1">
        <v>42885</v>
      </c>
      <c r="AU121" s="1">
        <v>42499</v>
      </c>
      <c r="AV121" s="7" t="s">
        <v>18</v>
      </c>
      <c r="AZ121" s="1">
        <v>42520</v>
      </c>
      <c r="BA121" s="1">
        <v>42520</v>
      </c>
      <c r="BB121" t="s">
        <v>17</v>
      </c>
      <c r="BC121" t="s">
        <v>17</v>
      </c>
      <c r="BD121" t="s">
        <v>17</v>
      </c>
      <c r="BE121" t="s">
        <v>17</v>
      </c>
      <c r="BF121" t="s">
        <v>17</v>
      </c>
      <c r="BG121" t="s">
        <v>17</v>
      </c>
      <c r="BH121" s="1">
        <v>42520</v>
      </c>
      <c r="BI121" s="1">
        <v>42502</v>
      </c>
      <c r="BJ121" t="s">
        <v>17</v>
      </c>
      <c r="BK121" t="s">
        <v>17</v>
      </c>
      <c r="BL121" t="s">
        <v>17</v>
      </c>
      <c r="BM121" t="s">
        <v>1004</v>
      </c>
      <c r="BN121" t="s">
        <v>17</v>
      </c>
      <c r="BO121" s="12"/>
      <c r="BP121" t="b">
        <v>0</v>
      </c>
      <c r="BQ121" t="b">
        <v>0</v>
      </c>
      <c r="BR121" s="7"/>
      <c r="BS121" s="7"/>
      <c r="BT121" t="b">
        <v>0</v>
      </c>
      <c r="BU121" t="b">
        <v>0</v>
      </c>
      <c r="BV121">
        <v>120</v>
      </c>
      <c r="BW121">
        <v>1</v>
      </c>
      <c r="CC121" s="1"/>
      <c r="CH121" s="7">
        <v>42430</v>
      </c>
      <c r="CI121" s="7">
        <v>0</v>
      </c>
      <c r="CJ121" s="7">
        <v>0</v>
      </c>
      <c r="CK121" s="7">
        <v>-42430</v>
      </c>
      <c r="CL121" s="7">
        <v>42496</v>
      </c>
      <c r="CM121" s="7">
        <v>3</v>
      </c>
      <c r="CN121" s="7">
        <v>24</v>
      </c>
      <c r="CO121" s="7">
        <v>3</v>
      </c>
      <c r="CP121" s="7">
        <v>18</v>
      </c>
      <c r="CQ121" s="7">
        <v>42499</v>
      </c>
      <c r="CR121" s="27">
        <v>1900</v>
      </c>
      <c r="CS121" s="27">
        <v>1</v>
      </c>
      <c r="CT121" s="27">
        <v>10</v>
      </c>
      <c r="CU121" s="27">
        <v>1</v>
      </c>
      <c r="CV121" s="27">
        <v>52</v>
      </c>
      <c r="CW121" s="27" t="s">
        <v>18858</v>
      </c>
      <c r="CX121" s="27" t="s">
        <v>18859</v>
      </c>
      <c r="CY121" s="27" t="s">
        <v>24460</v>
      </c>
      <c r="CZ121" s="27" t="s">
        <v>24459</v>
      </c>
      <c r="DA121" s="27" t="s">
        <v>24453</v>
      </c>
      <c r="DB121" s="27" t="s">
        <v>18773</v>
      </c>
      <c r="DC121" s="27">
        <v>1</v>
      </c>
      <c r="DD121" s="27">
        <v>90</v>
      </c>
    </row>
    <row r="122" spans="1:108" customFormat="1" hidden="1" x14ac:dyDescent="0.25">
      <c r="A122" s="7" t="s">
        <v>15857</v>
      </c>
      <c r="B122" s="12">
        <v>42499</v>
      </c>
      <c r="C122" s="7" t="s">
        <v>17</v>
      </c>
      <c r="D122" s="7" t="s">
        <v>205</v>
      </c>
      <c r="E122" s="7" t="s">
        <v>74</v>
      </c>
      <c r="F122" t="s">
        <v>15306</v>
      </c>
      <c r="G122" t="s">
        <v>15858</v>
      </c>
      <c r="H122" t="s">
        <v>11189</v>
      </c>
      <c r="J122" t="s">
        <v>15859</v>
      </c>
      <c r="K122" s="1"/>
      <c r="L122" s="7" t="s">
        <v>15860</v>
      </c>
      <c r="M122" s="7">
        <v>4</v>
      </c>
      <c r="N122" s="7">
        <v>3</v>
      </c>
      <c r="O122" s="7" t="s">
        <v>1011</v>
      </c>
      <c r="P122" t="s">
        <v>15852</v>
      </c>
      <c r="Q122" s="12">
        <v>42431</v>
      </c>
      <c r="R122" s="12">
        <v>42431</v>
      </c>
      <c r="T122" s="1"/>
      <c r="Y122" t="s">
        <v>17</v>
      </c>
      <c r="Z122" s="1"/>
      <c r="AC122" s="12"/>
      <c r="AF122" s="7"/>
      <c r="AI122" s="7">
        <v>3</v>
      </c>
      <c r="AJ122" s="1"/>
      <c r="AK122" s="1">
        <v>40662</v>
      </c>
      <c r="AL122" s="1"/>
      <c r="AM122" s="1">
        <v>40589</v>
      </c>
      <c r="AN122" s="1">
        <v>40711</v>
      </c>
      <c r="AO122" s="1"/>
      <c r="AP122" s="12">
        <v>42431</v>
      </c>
      <c r="AQ122" s="12"/>
      <c r="AR122" s="12">
        <v>42496</v>
      </c>
      <c r="AS122" t="s">
        <v>75</v>
      </c>
      <c r="AT122" s="1">
        <v>42520</v>
      </c>
      <c r="AU122" s="1">
        <v>42499</v>
      </c>
      <c r="AV122" s="7" t="s">
        <v>18</v>
      </c>
      <c r="AZ122" s="1">
        <v>42520</v>
      </c>
      <c r="BA122" s="1">
        <v>42520</v>
      </c>
      <c r="BB122" t="s">
        <v>17</v>
      </c>
      <c r="BC122" t="s">
        <v>17</v>
      </c>
      <c r="BD122" t="s">
        <v>17</v>
      </c>
      <c r="BE122" t="s">
        <v>17</v>
      </c>
      <c r="BF122" t="s">
        <v>17</v>
      </c>
      <c r="BG122" t="s">
        <v>17</v>
      </c>
      <c r="BH122" s="1">
        <v>42520</v>
      </c>
      <c r="BI122" s="1">
        <v>42502</v>
      </c>
      <c r="BJ122" t="s">
        <v>17</v>
      </c>
      <c r="BK122" t="s">
        <v>17</v>
      </c>
      <c r="BL122" t="s">
        <v>17</v>
      </c>
      <c r="BM122" t="s">
        <v>1004</v>
      </c>
      <c r="BN122" t="s">
        <v>17</v>
      </c>
      <c r="BO122" s="12"/>
      <c r="BP122" t="b">
        <v>0</v>
      </c>
      <c r="BQ122" t="b">
        <v>0</v>
      </c>
      <c r="BR122" s="7"/>
      <c r="BS122" s="7"/>
      <c r="BT122" t="b">
        <v>0</v>
      </c>
      <c r="BU122" t="b">
        <v>0</v>
      </c>
      <c r="BV122">
        <v>121</v>
      </c>
      <c r="BW122">
        <v>1</v>
      </c>
      <c r="CC122" s="1"/>
      <c r="CH122" s="7">
        <v>42431</v>
      </c>
      <c r="CI122" s="7">
        <v>0</v>
      </c>
      <c r="CJ122" s="7">
        <v>0</v>
      </c>
      <c r="CK122" s="7">
        <v>-42431</v>
      </c>
      <c r="CL122" s="7">
        <v>42496</v>
      </c>
      <c r="CM122" s="7">
        <v>3</v>
      </c>
      <c r="CN122" s="7">
        <v>24</v>
      </c>
      <c r="CO122" s="7">
        <v>3</v>
      </c>
      <c r="CP122" s="7">
        <v>18</v>
      </c>
      <c r="CQ122" s="7">
        <v>42499</v>
      </c>
      <c r="CR122" s="27">
        <v>1900</v>
      </c>
      <c r="CS122" s="27">
        <v>1</v>
      </c>
      <c r="CT122" s="27">
        <v>10</v>
      </c>
      <c r="CU122" s="27">
        <v>1</v>
      </c>
      <c r="CV122" s="27">
        <v>52</v>
      </c>
      <c r="CW122" s="27" t="s">
        <v>18858</v>
      </c>
      <c r="CX122" s="27" t="s">
        <v>18859</v>
      </c>
      <c r="CY122" s="27" t="s">
        <v>24460</v>
      </c>
      <c r="CZ122" s="27" t="s">
        <v>24459</v>
      </c>
      <c r="DA122" s="27" t="s">
        <v>24453</v>
      </c>
      <c r="DB122" s="27" t="s">
        <v>18773</v>
      </c>
      <c r="DC122" s="27">
        <v>1</v>
      </c>
      <c r="DD122" s="27">
        <v>90</v>
      </c>
    </row>
    <row r="123" spans="1:108" customFormat="1" hidden="1" x14ac:dyDescent="0.25">
      <c r="A123" s="7" t="s">
        <v>15861</v>
      </c>
      <c r="B123" s="12">
        <v>42501</v>
      </c>
      <c r="C123" s="7" t="s">
        <v>75</v>
      </c>
      <c r="D123" s="7" t="s">
        <v>61</v>
      </c>
      <c r="E123" s="7" t="s">
        <v>9</v>
      </c>
      <c r="F123" t="s">
        <v>4666</v>
      </c>
      <c r="G123" t="s">
        <v>15862</v>
      </c>
      <c r="H123" t="s">
        <v>15863</v>
      </c>
      <c r="J123" t="s">
        <v>15864</v>
      </c>
      <c r="K123" s="1"/>
      <c r="L123" s="7" t="s">
        <v>15865</v>
      </c>
      <c r="M123" s="7">
        <v>3</v>
      </c>
      <c r="N123" s="7"/>
      <c r="O123" s="7" t="s">
        <v>1011</v>
      </c>
      <c r="Q123" s="12">
        <v>42473</v>
      </c>
      <c r="R123" s="12">
        <v>42473</v>
      </c>
      <c r="T123" s="1"/>
      <c r="W123" t="s">
        <v>75</v>
      </c>
      <c r="X123" t="s">
        <v>17</v>
      </c>
      <c r="Y123" t="s">
        <v>17</v>
      </c>
      <c r="Z123" s="1"/>
      <c r="AA123" t="s">
        <v>17</v>
      </c>
      <c r="AB123" t="s">
        <v>75</v>
      </c>
      <c r="AC123" s="12">
        <v>42468</v>
      </c>
      <c r="AD123" t="s">
        <v>75</v>
      </c>
      <c r="AE123" t="s">
        <v>75</v>
      </c>
      <c r="AF123" s="7" t="s">
        <v>17</v>
      </c>
      <c r="AG123" t="s">
        <v>75</v>
      </c>
      <c r="AH123" t="s">
        <v>75</v>
      </c>
      <c r="AI123" s="7">
        <v>99</v>
      </c>
      <c r="AJ123" s="1"/>
      <c r="AK123" s="1"/>
      <c r="AL123" s="1"/>
      <c r="AM123" s="1"/>
      <c r="AN123" s="1"/>
      <c r="AO123" s="1"/>
      <c r="AP123" s="12">
        <v>42473</v>
      </c>
      <c r="AQ123" s="12">
        <v>42474</v>
      </c>
      <c r="AR123" s="12">
        <v>42500</v>
      </c>
      <c r="AS123" t="s">
        <v>75</v>
      </c>
      <c r="AT123" s="1">
        <v>42527</v>
      </c>
      <c r="AU123" s="1">
        <v>42501</v>
      </c>
      <c r="AV123" s="7" t="s">
        <v>22</v>
      </c>
      <c r="AZ123" s="1">
        <v>42527</v>
      </c>
      <c r="BA123" s="1">
        <v>42527</v>
      </c>
      <c r="BB123" t="s">
        <v>17</v>
      </c>
      <c r="BC123" t="s">
        <v>17</v>
      </c>
      <c r="BD123" t="s">
        <v>17</v>
      </c>
      <c r="BE123" t="s">
        <v>17</v>
      </c>
      <c r="BF123" t="s">
        <v>17</v>
      </c>
      <c r="BG123" t="s">
        <v>17</v>
      </c>
      <c r="BH123" s="1">
        <v>42527</v>
      </c>
      <c r="BI123" s="1">
        <v>42502</v>
      </c>
      <c r="BJ123" t="s">
        <v>17</v>
      </c>
      <c r="BK123" t="s">
        <v>17</v>
      </c>
      <c r="BL123" t="s">
        <v>17</v>
      </c>
      <c r="BM123" t="s">
        <v>1004</v>
      </c>
      <c r="BN123" t="s">
        <v>17</v>
      </c>
      <c r="BO123" s="12"/>
      <c r="BP123" t="b">
        <v>0</v>
      </c>
      <c r="BQ123" t="b">
        <v>0</v>
      </c>
      <c r="BR123" s="7"/>
      <c r="BS123" s="7" t="s">
        <v>13</v>
      </c>
      <c r="BT123" t="b">
        <v>0</v>
      </c>
      <c r="BU123" t="b">
        <v>0</v>
      </c>
      <c r="BV123">
        <v>122</v>
      </c>
      <c r="BW123">
        <v>1</v>
      </c>
      <c r="CC123" s="1"/>
      <c r="CH123" s="7">
        <v>5</v>
      </c>
      <c r="CI123" s="7">
        <v>6</v>
      </c>
      <c r="CJ123" s="7">
        <v>0</v>
      </c>
      <c r="CK123" s="7">
        <v>1</v>
      </c>
      <c r="CL123" s="7">
        <v>26</v>
      </c>
      <c r="CM123" s="7">
        <v>1</v>
      </c>
      <c r="CN123" s="7">
        <v>27</v>
      </c>
      <c r="CO123" s="7">
        <v>1</v>
      </c>
      <c r="CP123" s="7">
        <v>25</v>
      </c>
      <c r="CQ123" s="7">
        <v>27</v>
      </c>
      <c r="CR123" s="27">
        <v>2016</v>
      </c>
      <c r="CS123" s="27">
        <v>4</v>
      </c>
      <c r="CT123" s="27">
        <v>10</v>
      </c>
      <c r="CU123" s="27">
        <v>1</v>
      </c>
      <c r="CV123" s="27">
        <v>14</v>
      </c>
      <c r="CW123" s="27" t="s">
        <v>18858</v>
      </c>
      <c r="CX123" s="27" t="s">
        <v>24167</v>
      </c>
      <c r="CY123" s="27" t="s">
        <v>18858</v>
      </c>
      <c r="CZ123" s="27" t="s">
        <v>24318</v>
      </c>
      <c r="DA123" s="27" t="s">
        <v>24456</v>
      </c>
      <c r="DB123" s="27" t="s">
        <v>24450</v>
      </c>
      <c r="DC123" s="27">
        <v>1</v>
      </c>
      <c r="DD123" s="27">
        <v>90</v>
      </c>
    </row>
    <row r="124" spans="1:108" customFormat="1" hidden="1" x14ac:dyDescent="0.25">
      <c r="A124" s="7" t="s">
        <v>15866</v>
      </c>
      <c r="B124" s="12">
        <v>42501</v>
      </c>
      <c r="C124" s="7" t="s">
        <v>75</v>
      </c>
      <c r="D124" s="7" t="s">
        <v>52</v>
      </c>
      <c r="E124" s="7" t="s">
        <v>35</v>
      </c>
      <c r="F124" t="s">
        <v>15867</v>
      </c>
      <c r="G124" t="s">
        <v>15868</v>
      </c>
      <c r="H124" t="s">
        <v>15869</v>
      </c>
      <c r="J124" t="s">
        <v>15870</v>
      </c>
      <c r="K124" s="1">
        <v>41773</v>
      </c>
      <c r="L124" s="7" t="s">
        <v>15871</v>
      </c>
      <c r="M124" s="7">
        <v>1</v>
      </c>
      <c r="N124" s="7">
        <v>9</v>
      </c>
      <c r="O124" s="7" t="s">
        <v>979</v>
      </c>
      <c r="P124" t="s">
        <v>1494</v>
      </c>
      <c r="Q124" s="12">
        <v>42419</v>
      </c>
      <c r="R124" s="12">
        <v>42419</v>
      </c>
      <c r="T124" s="1"/>
      <c r="W124" t="s">
        <v>75</v>
      </c>
      <c r="X124" t="s">
        <v>17</v>
      </c>
      <c r="Y124" t="s">
        <v>75</v>
      </c>
      <c r="Z124" s="1">
        <v>42419</v>
      </c>
      <c r="AA124" t="s">
        <v>75</v>
      </c>
      <c r="AB124" t="s">
        <v>17</v>
      </c>
      <c r="AC124" s="12">
        <v>42418</v>
      </c>
      <c r="AD124" t="s">
        <v>75</v>
      </c>
      <c r="AE124" t="s">
        <v>75</v>
      </c>
      <c r="AF124" s="7" t="s">
        <v>75</v>
      </c>
      <c r="AG124" t="s">
        <v>75</v>
      </c>
      <c r="AH124" t="s">
        <v>75</v>
      </c>
      <c r="AI124" s="7">
        <v>3</v>
      </c>
      <c r="AJ124" s="1">
        <v>41774</v>
      </c>
      <c r="AK124" s="1">
        <v>41918</v>
      </c>
      <c r="AL124" s="1"/>
      <c r="AM124" s="1">
        <v>41866</v>
      </c>
      <c r="AN124" s="1">
        <v>41953</v>
      </c>
      <c r="AO124" s="1"/>
      <c r="AP124" s="12">
        <v>42420</v>
      </c>
      <c r="AQ124" s="12">
        <v>42422</v>
      </c>
      <c r="AR124" s="12">
        <v>42500</v>
      </c>
      <c r="AS124" t="s">
        <v>75</v>
      </c>
      <c r="AT124" s="1">
        <v>42520</v>
      </c>
      <c r="AU124" s="1">
        <v>42501</v>
      </c>
      <c r="AV124" s="7" t="s">
        <v>18</v>
      </c>
      <c r="AZ124" s="1">
        <v>42520</v>
      </c>
      <c r="BA124" s="1">
        <v>42520</v>
      </c>
      <c r="BB124" t="s">
        <v>17</v>
      </c>
      <c r="BC124" t="s">
        <v>17</v>
      </c>
      <c r="BD124" t="s">
        <v>17</v>
      </c>
      <c r="BE124" t="s">
        <v>17</v>
      </c>
      <c r="BF124" t="s">
        <v>17</v>
      </c>
      <c r="BG124" t="s">
        <v>17</v>
      </c>
      <c r="BH124" s="1">
        <v>42520</v>
      </c>
      <c r="BI124" s="1">
        <v>42502</v>
      </c>
      <c r="BJ124" t="s">
        <v>17</v>
      </c>
      <c r="BK124" t="s">
        <v>17</v>
      </c>
      <c r="BL124" t="s">
        <v>17</v>
      </c>
      <c r="BM124" t="s">
        <v>1004</v>
      </c>
      <c r="BN124" t="s">
        <v>17</v>
      </c>
      <c r="BO124" s="12"/>
      <c r="BP124" t="b">
        <v>0</v>
      </c>
      <c r="BQ124" t="b">
        <v>0</v>
      </c>
      <c r="BR124" s="7"/>
      <c r="BS124" s="7" t="s">
        <v>13</v>
      </c>
      <c r="BT124" t="b">
        <v>0</v>
      </c>
      <c r="BU124" t="b">
        <v>0</v>
      </c>
      <c r="BV124">
        <v>123</v>
      </c>
      <c r="BW124">
        <v>1</v>
      </c>
      <c r="CC124" s="1"/>
      <c r="CH124" s="7">
        <v>1</v>
      </c>
      <c r="CI124" s="7">
        <v>4</v>
      </c>
      <c r="CJ124" s="7">
        <v>0</v>
      </c>
      <c r="CK124" s="7">
        <v>3</v>
      </c>
      <c r="CL124" s="7">
        <v>78</v>
      </c>
      <c r="CM124" s="7">
        <v>1</v>
      </c>
      <c r="CN124" s="7">
        <v>20</v>
      </c>
      <c r="CO124" s="7">
        <v>1</v>
      </c>
      <c r="CP124" s="7">
        <v>18</v>
      </c>
      <c r="CQ124" s="7">
        <v>79</v>
      </c>
      <c r="CR124" s="27">
        <v>2016</v>
      </c>
      <c r="CS124" s="27">
        <v>2</v>
      </c>
      <c r="CT124" s="27">
        <v>10</v>
      </c>
      <c r="CU124" s="27">
        <v>1</v>
      </c>
      <c r="CV124" s="27">
        <v>7</v>
      </c>
      <c r="CW124" s="27" t="s">
        <v>18858</v>
      </c>
      <c r="CX124" s="27" t="s">
        <v>24168</v>
      </c>
      <c r="CY124" s="27" t="s">
        <v>18858</v>
      </c>
      <c r="CZ124" s="27" t="s">
        <v>24318</v>
      </c>
      <c r="DA124" s="27" t="s">
        <v>24453</v>
      </c>
      <c r="DB124" s="27" t="s">
        <v>18773</v>
      </c>
      <c r="DC124" s="27">
        <v>1</v>
      </c>
      <c r="DD124" s="27">
        <v>90</v>
      </c>
    </row>
    <row r="125" spans="1:108" customFormat="1" hidden="1" x14ac:dyDescent="0.25">
      <c r="A125" s="7" t="s">
        <v>15872</v>
      </c>
      <c r="B125" s="12">
        <v>42501</v>
      </c>
      <c r="C125" s="7" t="s">
        <v>75</v>
      </c>
      <c r="D125" s="7" t="s">
        <v>52</v>
      </c>
      <c r="E125" s="7" t="s">
        <v>35</v>
      </c>
      <c r="F125" t="s">
        <v>15867</v>
      </c>
      <c r="G125" t="s">
        <v>15873</v>
      </c>
      <c r="K125" s="1"/>
      <c r="L125" s="7" t="s">
        <v>15874</v>
      </c>
      <c r="M125" s="7">
        <v>1</v>
      </c>
      <c r="N125" s="7">
        <v>6</v>
      </c>
      <c r="O125" s="7" t="s">
        <v>979</v>
      </c>
      <c r="P125" t="s">
        <v>15875</v>
      </c>
      <c r="Q125" s="12">
        <v>42420</v>
      </c>
      <c r="R125" s="12">
        <v>42420</v>
      </c>
      <c r="T125" s="1"/>
      <c r="W125" t="s">
        <v>75</v>
      </c>
      <c r="X125" t="s">
        <v>17</v>
      </c>
      <c r="Y125" t="s">
        <v>75</v>
      </c>
      <c r="Z125" s="1">
        <v>42416</v>
      </c>
      <c r="AA125" t="s">
        <v>75</v>
      </c>
      <c r="AB125" t="s">
        <v>17</v>
      </c>
      <c r="AC125" s="12">
        <v>42415</v>
      </c>
      <c r="AD125" t="s">
        <v>75</v>
      </c>
      <c r="AE125" t="s">
        <v>75</v>
      </c>
      <c r="AF125" s="7" t="s">
        <v>75</v>
      </c>
      <c r="AG125" t="s">
        <v>75</v>
      </c>
      <c r="AH125" t="s">
        <v>75</v>
      </c>
      <c r="AI125" s="7">
        <v>99</v>
      </c>
      <c r="AJ125" s="1"/>
      <c r="AK125" s="1"/>
      <c r="AL125" s="1"/>
      <c r="AM125" s="1"/>
      <c r="AN125" s="1"/>
      <c r="AO125" s="1"/>
      <c r="AP125" s="12">
        <v>42422</v>
      </c>
      <c r="AQ125" s="12">
        <v>42429</v>
      </c>
      <c r="AR125" s="12">
        <v>42500</v>
      </c>
      <c r="AS125" t="s">
        <v>75</v>
      </c>
      <c r="AT125" s="1">
        <v>42520</v>
      </c>
      <c r="AU125" s="1">
        <v>42501</v>
      </c>
      <c r="AV125" s="7" t="s">
        <v>18</v>
      </c>
      <c r="AZ125" s="1">
        <v>42520</v>
      </c>
      <c r="BA125" s="1">
        <v>42520</v>
      </c>
      <c r="BB125" t="s">
        <v>17</v>
      </c>
      <c r="BC125" t="s">
        <v>17</v>
      </c>
      <c r="BD125" t="s">
        <v>17</v>
      </c>
      <c r="BE125" t="s">
        <v>17</v>
      </c>
      <c r="BF125" t="s">
        <v>17</v>
      </c>
      <c r="BG125" t="s">
        <v>17</v>
      </c>
      <c r="BH125" s="1">
        <v>42520</v>
      </c>
      <c r="BI125" s="1">
        <v>42502</v>
      </c>
      <c r="BJ125" t="s">
        <v>17</v>
      </c>
      <c r="BK125" t="s">
        <v>17</v>
      </c>
      <c r="BL125" t="s">
        <v>17</v>
      </c>
      <c r="BM125" t="s">
        <v>1004</v>
      </c>
      <c r="BN125" t="s">
        <v>17</v>
      </c>
      <c r="BO125" s="12"/>
      <c r="BP125" t="b">
        <v>0</v>
      </c>
      <c r="BQ125" t="b">
        <v>0</v>
      </c>
      <c r="BR125" s="7"/>
      <c r="BS125" s="7" t="s">
        <v>13</v>
      </c>
      <c r="BT125" t="b">
        <v>0</v>
      </c>
      <c r="BU125" t="b">
        <v>0</v>
      </c>
      <c r="BV125">
        <v>124</v>
      </c>
      <c r="BW125">
        <v>1</v>
      </c>
      <c r="CC125" s="1"/>
      <c r="CH125" s="7">
        <v>5</v>
      </c>
      <c r="CI125" s="7">
        <v>14</v>
      </c>
      <c r="CJ125" s="7">
        <v>0</v>
      </c>
      <c r="CK125" s="7">
        <v>9</v>
      </c>
      <c r="CL125" s="7">
        <v>71</v>
      </c>
      <c r="CM125" s="7">
        <v>1</v>
      </c>
      <c r="CN125" s="7">
        <v>20</v>
      </c>
      <c r="CO125" s="7">
        <v>1</v>
      </c>
      <c r="CP125" s="7">
        <v>18</v>
      </c>
      <c r="CQ125" s="7">
        <v>72</v>
      </c>
      <c r="CR125" s="27">
        <v>2016</v>
      </c>
      <c r="CS125" s="27">
        <v>2</v>
      </c>
      <c r="CT125" s="27">
        <v>10</v>
      </c>
      <c r="CU125" s="27">
        <v>1</v>
      </c>
      <c r="CV125" s="27">
        <v>7</v>
      </c>
      <c r="CW125" s="27" t="s">
        <v>24451</v>
      </c>
      <c r="CX125" s="27" t="s">
        <v>24168</v>
      </c>
      <c r="CY125" s="27" t="s">
        <v>18858</v>
      </c>
      <c r="CZ125" s="27" t="s">
        <v>24318</v>
      </c>
      <c r="DA125" s="27" t="s">
        <v>24453</v>
      </c>
      <c r="DB125" s="27" t="s">
        <v>24450</v>
      </c>
      <c r="DC125" s="27">
        <v>1</v>
      </c>
      <c r="DD125" s="27">
        <v>90</v>
      </c>
    </row>
    <row r="126" spans="1:108" customFormat="1" hidden="1" x14ac:dyDescent="0.25">
      <c r="A126" s="7" t="s">
        <v>15876</v>
      </c>
      <c r="B126" s="12">
        <v>42501</v>
      </c>
      <c r="C126" s="7" t="s">
        <v>75</v>
      </c>
      <c r="D126" s="7" t="s">
        <v>1203</v>
      </c>
      <c r="E126" s="7" t="s">
        <v>35</v>
      </c>
      <c r="F126" t="s">
        <v>6634</v>
      </c>
      <c r="G126" t="s">
        <v>15877</v>
      </c>
      <c r="J126" t="s">
        <v>15878</v>
      </c>
      <c r="K126" s="1">
        <v>40837</v>
      </c>
      <c r="L126" s="7" t="s">
        <v>15879</v>
      </c>
      <c r="M126" s="7">
        <v>4</v>
      </c>
      <c r="N126" s="7">
        <v>6</v>
      </c>
      <c r="O126" s="7" t="s">
        <v>979</v>
      </c>
      <c r="P126" t="s">
        <v>15880</v>
      </c>
      <c r="Q126" s="12">
        <v>42481</v>
      </c>
      <c r="R126" s="12">
        <v>42482</v>
      </c>
      <c r="T126" s="1"/>
      <c r="W126" t="s">
        <v>75</v>
      </c>
      <c r="X126" t="s">
        <v>17</v>
      </c>
      <c r="Y126" t="s">
        <v>75</v>
      </c>
      <c r="Z126" s="1">
        <v>42481</v>
      </c>
      <c r="AA126" t="s">
        <v>75</v>
      </c>
      <c r="AB126" t="s">
        <v>17</v>
      </c>
      <c r="AC126" s="12">
        <v>42481</v>
      </c>
      <c r="AD126" t="s">
        <v>75</v>
      </c>
      <c r="AE126" t="s">
        <v>75</v>
      </c>
      <c r="AF126" s="7" t="s">
        <v>75</v>
      </c>
      <c r="AG126" t="s">
        <v>75</v>
      </c>
      <c r="AH126" t="s">
        <v>75</v>
      </c>
      <c r="AI126" s="7">
        <v>3</v>
      </c>
      <c r="AJ126" s="1">
        <v>40844</v>
      </c>
      <c r="AK126" s="1">
        <v>40931</v>
      </c>
      <c r="AL126" s="1"/>
      <c r="AM126" s="1">
        <v>40898</v>
      </c>
      <c r="AN126" s="1">
        <v>40962</v>
      </c>
      <c r="AO126" s="1"/>
      <c r="AP126" s="12">
        <v>42481</v>
      </c>
      <c r="AQ126" s="12">
        <v>42482</v>
      </c>
      <c r="AR126" s="12">
        <v>42500</v>
      </c>
      <c r="AS126" t="s">
        <v>75</v>
      </c>
      <c r="AT126" s="1">
        <v>42520</v>
      </c>
      <c r="AU126" s="1">
        <v>42501</v>
      </c>
      <c r="AV126" s="7" t="s">
        <v>18</v>
      </c>
      <c r="AZ126" s="1">
        <v>42520</v>
      </c>
      <c r="BA126" s="1">
        <v>42520</v>
      </c>
      <c r="BB126" t="s">
        <v>17</v>
      </c>
      <c r="BC126" t="s">
        <v>17</v>
      </c>
      <c r="BD126" t="s">
        <v>17</v>
      </c>
      <c r="BE126" t="s">
        <v>17</v>
      </c>
      <c r="BF126" t="s">
        <v>17</v>
      </c>
      <c r="BG126" t="s">
        <v>17</v>
      </c>
      <c r="BH126" s="1">
        <v>42520</v>
      </c>
      <c r="BI126" s="1">
        <v>42502</v>
      </c>
      <c r="BJ126" t="s">
        <v>17</v>
      </c>
      <c r="BK126" t="s">
        <v>17</v>
      </c>
      <c r="BL126" t="s">
        <v>17</v>
      </c>
      <c r="BM126" t="s">
        <v>1004</v>
      </c>
      <c r="BN126" t="s">
        <v>17</v>
      </c>
      <c r="BO126" s="12">
        <v>42622</v>
      </c>
      <c r="BP126" t="b">
        <v>0</v>
      </c>
      <c r="BQ126" t="b">
        <v>0</v>
      </c>
      <c r="BR126" s="7" t="s">
        <v>17</v>
      </c>
      <c r="BS126" s="7" t="s">
        <v>13</v>
      </c>
      <c r="BT126" t="b">
        <v>0</v>
      </c>
      <c r="BU126" t="b">
        <v>0</v>
      </c>
      <c r="BV126">
        <v>125</v>
      </c>
      <c r="BW126">
        <v>1</v>
      </c>
      <c r="CC126" s="1"/>
      <c r="CH126" s="7">
        <v>0</v>
      </c>
      <c r="CI126" s="7">
        <v>1</v>
      </c>
      <c r="CJ126" s="7">
        <v>1</v>
      </c>
      <c r="CK126" s="7">
        <v>0</v>
      </c>
      <c r="CL126" s="7">
        <v>18</v>
      </c>
      <c r="CM126" s="7">
        <v>1</v>
      </c>
      <c r="CN126" s="7">
        <v>20</v>
      </c>
      <c r="CO126" s="7">
        <v>1</v>
      </c>
      <c r="CP126" s="7">
        <v>18</v>
      </c>
      <c r="CQ126" s="7">
        <v>19</v>
      </c>
      <c r="CR126" s="27">
        <v>2016</v>
      </c>
      <c r="CS126" s="27">
        <v>4</v>
      </c>
      <c r="CT126" s="27">
        <v>10</v>
      </c>
      <c r="CU126" s="27">
        <v>1</v>
      </c>
      <c r="CV126" s="27">
        <v>16</v>
      </c>
      <c r="CW126" s="27" t="s">
        <v>18858</v>
      </c>
      <c r="CX126" s="27" t="s">
        <v>24167</v>
      </c>
      <c r="CY126" s="27" t="s">
        <v>18858</v>
      </c>
      <c r="CZ126" s="27" t="s">
        <v>24318</v>
      </c>
      <c r="DA126" s="27" t="s">
        <v>24453</v>
      </c>
      <c r="DB126" s="27" t="s">
        <v>18773</v>
      </c>
      <c r="DC126" s="27">
        <v>1</v>
      </c>
      <c r="DD126" s="27">
        <v>90</v>
      </c>
    </row>
    <row r="127" spans="1:108" customFormat="1" hidden="1" x14ac:dyDescent="0.25">
      <c r="A127" s="7" t="s">
        <v>15881</v>
      </c>
      <c r="B127" s="12">
        <v>42501</v>
      </c>
      <c r="C127" s="7" t="s">
        <v>75</v>
      </c>
      <c r="D127" s="7" t="s">
        <v>1203</v>
      </c>
      <c r="E127" s="7" t="s">
        <v>35</v>
      </c>
      <c r="F127" t="s">
        <v>14447</v>
      </c>
      <c r="G127" t="s">
        <v>15882</v>
      </c>
      <c r="J127" t="s">
        <v>15883</v>
      </c>
      <c r="K127" s="1">
        <v>37235</v>
      </c>
      <c r="L127" s="7" t="s">
        <v>15884</v>
      </c>
      <c r="M127" s="7">
        <v>14</v>
      </c>
      <c r="N127" s="7">
        <v>4</v>
      </c>
      <c r="O127" s="7" t="s">
        <v>1011</v>
      </c>
      <c r="P127" t="s">
        <v>15885</v>
      </c>
      <c r="Q127" s="12">
        <v>42475</v>
      </c>
      <c r="R127" s="12">
        <v>42475</v>
      </c>
      <c r="T127" s="1"/>
      <c r="W127" t="s">
        <v>75</v>
      </c>
      <c r="X127" t="s">
        <v>75</v>
      </c>
      <c r="Y127" t="s">
        <v>75</v>
      </c>
      <c r="Z127" s="1">
        <v>42475</v>
      </c>
      <c r="AA127" t="s">
        <v>75</v>
      </c>
      <c r="AB127" t="s">
        <v>75</v>
      </c>
      <c r="AC127" s="12">
        <v>42472</v>
      </c>
      <c r="AD127" t="s">
        <v>75</v>
      </c>
      <c r="AE127" t="s">
        <v>75</v>
      </c>
      <c r="AF127" s="7" t="s">
        <v>75</v>
      </c>
      <c r="AG127" t="s">
        <v>75</v>
      </c>
      <c r="AH127" t="s">
        <v>75</v>
      </c>
      <c r="AI127" s="7">
        <v>99</v>
      </c>
      <c r="AJ127" s="1"/>
      <c r="AK127" s="1"/>
      <c r="AL127" s="1"/>
      <c r="AM127" s="1"/>
      <c r="AN127" s="1"/>
      <c r="AO127" s="1"/>
      <c r="AP127" s="12">
        <v>42477</v>
      </c>
      <c r="AQ127" s="12">
        <v>42478</v>
      </c>
      <c r="AR127" s="12">
        <v>42500</v>
      </c>
      <c r="AS127" t="s">
        <v>75</v>
      </c>
      <c r="AT127" s="1">
        <v>42520</v>
      </c>
      <c r="AU127" s="1">
        <v>42501</v>
      </c>
      <c r="AV127" s="7" t="s">
        <v>18</v>
      </c>
      <c r="AZ127" s="1">
        <v>42520</v>
      </c>
      <c r="BA127" s="1">
        <v>42520</v>
      </c>
      <c r="BB127" t="s">
        <v>17</v>
      </c>
      <c r="BC127" t="s">
        <v>17</v>
      </c>
      <c r="BD127" t="s">
        <v>17</v>
      </c>
      <c r="BH127" s="1">
        <v>42520</v>
      </c>
      <c r="BI127" s="1">
        <v>42502</v>
      </c>
      <c r="BO127" s="12"/>
      <c r="BP127" t="b">
        <v>0</v>
      </c>
      <c r="BQ127" t="b">
        <v>0</v>
      </c>
      <c r="BR127" s="7"/>
      <c r="BS127" s="7" t="s">
        <v>13</v>
      </c>
      <c r="BT127" t="b">
        <v>0</v>
      </c>
      <c r="BU127" t="b">
        <v>0</v>
      </c>
      <c r="BV127">
        <v>126</v>
      </c>
      <c r="BW127">
        <v>1</v>
      </c>
      <c r="CC127" s="1"/>
      <c r="CH127" s="7">
        <v>3</v>
      </c>
      <c r="CI127" s="7">
        <v>6</v>
      </c>
      <c r="CJ127" s="7">
        <v>0</v>
      </c>
      <c r="CK127" s="7">
        <v>3</v>
      </c>
      <c r="CL127" s="7">
        <v>22</v>
      </c>
      <c r="CM127" s="7">
        <v>1</v>
      </c>
      <c r="CN127" s="7">
        <v>20</v>
      </c>
      <c r="CO127" s="7">
        <v>1</v>
      </c>
      <c r="CP127" s="7">
        <v>18</v>
      </c>
      <c r="CQ127" s="7">
        <v>23</v>
      </c>
      <c r="CR127" s="27">
        <v>2016</v>
      </c>
      <c r="CS127" s="27">
        <v>4</v>
      </c>
      <c r="CT127" s="27">
        <v>10</v>
      </c>
      <c r="CU127" s="27">
        <v>1</v>
      </c>
      <c r="CV127" s="27">
        <v>15</v>
      </c>
      <c r="CW127" s="27" t="s">
        <v>18858</v>
      </c>
      <c r="CX127" s="27" t="s">
        <v>24167</v>
      </c>
      <c r="CY127" s="27" t="s">
        <v>18858</v>
      </c>
      <c r="CZ127" s="27" t="s">
        <v>24318</v>
      </c>
      <c r="DA127" s="27" t="s">
        <v>24453</v>
      </c>
      <c r="DB127" s="27" t="s">
        <v>24450</v>
      </c>
      <c r="DC127" s="27">
        <v>1</v>
      </c>
      <c r="DD127" s="27">
        <v>90</v>
      </c>
    </row>
    <row r="128" spans="1:108" customFormat="1" hidden="1" x14ac:dyDescent="0.25">
      <c r="A128" s="7" t="s">
        <v>15886</v>
      </c>
      <c r="B128" s="12">
        <v>42501</v>
      </c>
      <c r="C128" s="7" t="s">
        <v>75</v>
      </c>
      <c r="D128" s="7" t="s">
        <v>68</v>
      </c>
      <c r="E128" s="7" t="s">
        <v>35</v>
      </c>
      <c r="F128" t="s">
        <v>15887</v>
      </c>
      <c r="G128" t="s">
        <v>15888</v>
      </c>
      <c r="J128" t="s">
        <v>15889</v>
      </c>
      <c r="K128" s="1">
        <v>41898</v>
      </c>
      <c r="L128" s="7" t="s">
        <v>15890</v>
      </c>
      <c r="M128" s="7">
        <v>1</v>
      </c>
      <c r="N128" s="7">
        <v>6</v>
      </c>
      <c r="O128" s="7" t="s">
        <v>1011</v>
      </c>
      <c r="P128" t="s">
        <v>15891</v>
      </c>
      <c r="Q128" s="12">
        <v>42463</v>
      </c>
      <c r="R128" s="12">
        <v>42464</v>
      </c>
      <c r="T128" s="1"/>
      <c r="W128" t="s">
        <v>17</v>
      </c>
      <c r="X128" t="s">
        <v>75</v>
      </c>
      <c r="Y128" t="s">
        <v>17</v>
      </c>
      <c r="Z128" s="1"/>
      <c r="AA128" t="s">
        <v>17</v>
      </c>
      <c r="AB128" t="s">
        <v>75</v>
      </c>
      <c r="AC128" s="12">
        <v>42459</v>
      </c>
      <c r="AD128" t="s">
        <v>75</v>
      </c>
      <c r="AE128" t="s">
        <v>75</v>
      </c>
      <c r="AF128" s="7" t="s">
        <v>75</v>
      </c>
      <c r="AG128" t="s">
        <v>75</v>
      </c>
      <c r="AH128" t="s">
        <v>75</v>
      </c>
      <c r="AI128" s="7">
        <v>3</v>
      </c>
      <c r="AJ128" s="1">
        <v>41899</v>
      </c>
      <c r="AK128" s="1">
        <v>42013</v>
      </c>
      <c r="AL128" s="1"/>
      <c r="AM128" s="1">
        <v>41971</v>
      </c>
      <c r="AN128" s="1">
        <v>42086</v>
      </c>
      <c r="AO128" s="1"/>
      <c r="AP128" s="12">
        <v>42463</v>
      </c>
      <c r="AQ128" s="12">
        <v>42464</v>
      </c>
      <c r="AR128" s="12">
        <v>42500</v>
      </c>
      <c r="AS128" t="s">
        <v>75</v>
      </c>
      <c r="AT128" s="1">
        <v>42520</v>
      </c>
      <c r="AU128" s="1">
        <v>42501</v>
      </c>
      <c r="AV128" s="7" t="s">
        <v>18</v>
      </c>
      <c r="AZ128" s="1">
        <v>42520</v>
      </c>
      <c r="BA128" s="1">
        <v>42520</v>
      </c>
      <c r="BB128" t="s">
        <v>17</v>
      </c>
      <c r="BC128" t="s">
        <v>17</v>
      </c>
      <c r="BD128" t="s">
        <v>17</v>
      </c>
      <c r="BE128" t="s">
        <v>17</v>
      </c>
      <c r="BF128" t="s">
        <v>17</v>
      </c>
      <c r="BG128" t="s">
        <v>17</v>
      </c>
      <c r="BH128" s="1">
        <v>42520</v>
      </c>
      <c r="BI128" s="1">
        <v>42502</v>
      </c>
      <c r="BJ128" t="s">
        <v>17</v>
      </c>
      <c r="BK128" t="s">
        <v>17</v>
      </c>
      <c r="BL128" t="s">
        <v>17</v>
      </c>
      <c r="BM128" t="s">
        <v>1004</v>
      </c>
      <c r="BN128" t="s">
        <v>17</v>
      </c>
      <c r="BO128" s="12">
        <v>42608</v>
      </c>
      <c r="BP128" t="b">
        <v>0</v>
      </c>
      <c r="BQ128" t="b">
        <v>1</v>
      </c>
      <c r="BR128" s="7" t="s">
        <v>75</v>
      </c>
      <c r="BS128" s="7" t="s">
        <v>13</v>
      </c>
      <c r="BT128" t="b">
        <v>1</v>
      </c>
      <c r="BU128" t="b">
        <v>0</v>
      </c>
      <c r="BV128">
        <v>127</v>
      </c>
      <c r="BW128">
        <v>1</v>
      </c>
      <c r="CC128" s="1"/>
      <c r="CH128" s="7">
        <v>4</v>
      </c>
      <c r="CI128" s="7">
        <v>5</v>
      </c>
      <c r="CJ128" s="7">
        <v>1</v>
      </c>
      <c r="CK128" s="7">
        <v>0</v>
      </c>
      <c r="CL128" s="7">
        <v>36</v>
      </c>
      <c r="CM128" s="7">
        <v>1</v>
      </c>
      <c r="CN128" s="7">
        <v>20</v>
      </c>
      <c r="CO128" s="7">
        <v>1</v>
      </c>
      <c r="CP128" s="7">
        <v>18</v>
      </c>
      <c r="CQ128" s="7">
        <v>37</v>
      </c>
      <c r="CR128" s="27">
        <v>2016</v>
      </c>
      <c r="CS128" s="27">
        <v>3</v>
      </c>
      <c r="CT128" s="27">
        <v>10</v>
      </c>
      <c r="CU128" s="27">
        <v>1</v>
      </c>
      <c r="CV128" s="27">
        <v>13</v>
      </c>
      <c r="CW128" s="27" t="s">
        <v>18858</v>
      </c>
      <c r="CX128" s="27" t="s">
        <v>24168</v>
      </c>
      <c r="CY128" s="27" t="s">
        <v>18858</v>
      </c>
      <c r="CZ128" s="27" t="s">
        <v>24318</v>
      </c>
      <c r="DA128" s="27" t="s">
        <v>24453</v>
      </c>
      <c r="DB128" s="27" t="s">
        <v>18773</v>
      </c>
      <c r="DC128" s="27">
        <v>1</v>
      </c>
      <c r="DD128" s="27">
        <v>90</v>
      </c>
    </row>
    <row r="129" spans="1:108" customFormat="1" hidden="1" x14ac:dyDescent="0.25">
      <c r="A129" s="7" t="s">
        <v>15892</v>
      </c>
      <c r="B129" s="12">
        <v>42507</v>
      </c>
      <c r="C129" s="7" t="s">
        <v>75</v>
      </c>
      <c r="D129" s="7" t="s">
        <v>2751</v>
      </c>
      <c r="E129" s="7" t="s">
        <v>14</v>
      </c>
      <c r="F129" t="s">
        <v>15893</v>
      </c>
      <c r="G129" t="s">
        <v>15894</v>
      </c>
      <c r="H129" t="s">
        <v>15895</v>
      </c>
      <c r="J129" t="s">
        <v>15896</v>
      </c>
      <c r="K129" s="1">
        <v>38622</v>
      </c>
      <c r="L129" s="7" t="s">
        <v>15897</v>
      </c>
      <c r="M129" s="7">
        <v>10</v>
      </c>
      <c r="N129" s="7">
        <v>7</v>
      </c>
      <c r="O129" s="7" t="s">
        <v>979</v>
      </c>
      <c r="P129" t="s">
        <v>15898</v>
      </c>
      <c r="Q129" s="12">
        <v>42474</v>
      </c>
      <c r="R129" s="12">
        <v>42474</v>
      </c>
      <c r="T129" s="1"/>
      <c r="W129" t="s">
        <v>75</v>
      </c>
      <c r="X129" t="s">
        <v>75</v>
      </c>
      <c r="Y129" t="s">
        <v>75</v>
      </c>
      <c r="Z129" s="1">
        <v>42473</v>
      </c>
      <c r="AA129" t="s">
        <v>17</v>
      </c>
      <c r="AB129" t="s">
        <v>75</v>
      </c>
      <c r="AC129" s="12">
        <v>42471</v>
      </c>
      <c r="AD129" t="s">
        <v>75</v>
      </c>
      <c r="AE129" t="s">
        <v>75</v>
      </c>
      <c r="AF129" s="7" t="s">
        <v>75</v>
      </c>
      <c r="AG129" t="s">
        <v>75</v>
      </c>
      <c r="AH129" t="s">
        <v>75</v>
      </c>
      <c r="AI129" s="7">
        <v>99</v>
      </c>
      <c r="AJ129" s="1"/>
      <c r="AK129" s="1"/>
      <c r="AL129" s="1"/>
      <c r="AM129" s="1"/>
      <c r="AN129" s="1"/>
      <c r="AO129" s="1"/>
      <c r="AP129" s="12">
        <v>42474</v>
      </c>
      <c r="AQ129" s="12">
        <v>42475</v>
      </c>
      <c r="AR129" s="12">
        <v>42506</v>
      </c>
      <c r="AS129" t="s">
        <v>75</v>
      </c>
      <c r="AT129" s="1">
        <v>42520</v>
      </c>
      <c r="AU129" s="1">
        <v>42507</v>
      </c>
      <c r="AV129" s="7" t="s">
        <v>18</v>
      </c>
      <c r="AZ129" s="1">
        <v>42520</v>
      </c>
      <c r="BA129" s="1">
        <v>42520</v>
      </c>
      <c r="BB129" t="s">
        <v>17</v>
      </c>
      <c r="BC129" t="s">
        <v>17</v>
      </c>
      <c r="BD129" t="s">
        <v>17</v>
      </c>
      <c r="BE129" t="s">
        <v>17</v>
      </c>
      <c r="BF129" t="s">
        <v>17</v>
      </c>
      <c r="BG129" t="s">
        <v>17</v>
      </c>
      <c r="BH129" s="1">
        <v>42520</v>
      </c>
      <c r="BI129" s="1">
        <v>42509</v>
      </c>
      <c r="BJ129" t="s">
        <v>17</v>
      </c>
      <c r="BK129" t="s">
        <v>17</v>
      </c>
      <c r="BL129" t="s">
        <v>17</v>
      </c>
      <c r="BM129" t="s">
        <v>1004</v>
      </c>
      <c r="BN129" t="s">
        <v>17</v>
      </c>
      <c r="BO129" s="12"/>
      <c r="BP129" t="b">
        <v>0</v>
      </c>
      <c r="BQ129" t="b">
        <v>0</v>
      </c>
      <c r="BR129" s="7"/>
      <c r="BS129" s="7" t="s">
        <v>13</v>
      </c>
      <c r="BT129" t="b">
        <v>0</v>
      </c>
      <c r="BU129" t="b">
        <v>0</v>
      </c>
      <c r="BV129">
        <v>128</v>
      </c>
      <c r="BW129">
        <v>1</v>
      </c>
      <c r="CC129" s="1"/>
      <c r="CH129" s="7">
        <v>3</v>
      </c>
      <c r="CI129" s="7">
        <v>4</v>
      </c>
      <c r="CJ129" s="7">
        <v>0</v>
      </c>
      <c r="CK129" s="7">
        <v>1</v>
      </c>
      <c r="CL129" s="7">
        <v>31</v>
      </c>
      <c r="CM129" s="7">
        <v>1</v>
      </c>
      <c r="CN129" s="7">
        <v>14</v>
      </c>
      <c r="CO129" s="7">
        <v>2</v>
      </c>
      <c r="CP129" s="7">
        <v>11</v>
      </c>
      <c r="CQ129" s="7">
        <v>32</v>
      </c>
      <c r="CR129" s="27">
        <v>2016</v>
      </c>
      <c r="CS129" s="27">
        <v>4</v>
      </c>
      <c r="CT129" s="27">
        <v>10</v>
      </c>
      <c r="CU129" s="27">
        <v>1</v>
      </c>
      <c r="CV129" s="27">
        <v>15</v>
      </c>
      <c r="CW129" s="27" t="s">
        <v>18858</v>
      </c>
      <c r="CX129" s="27" t="s">
        <v>24168</v>
      </c>
      <c r="CY129" s="27" t="s">
        <v>18858</v>
      </c>
      <c r="CZ129" s="27" t="s">
        <v>24455</v>
      </c>
      <c r="DA129" s="27" t="s">
        <v>24325</v>
      </c>
      <c r="DB129" s="27" t="s">
        <v>24450</v>
      </c>
      <c r="DC129" s="27">
        <v>1</v>
      </c>
      <c r="DD129" s="27">
        <v>90</v>
      </c>
    </row>
    <row r="130" spans="1:108" customFormat="1" hidden="1" x14ac:dyDescent="0.25">
      <c r="A130" s="7" t="s">
        <v>15899</v>
      </c>
      <c r="B130" s="12">
        <v>42507</v>
      </c>
      <c r="C130" s="7" t="s">
        <v>75</v>
      </c>
      <c r="D130" s="7" t="s">
        <v>24169</v>
      </c>
      <c r="E130" s="7" t="s">
        <v>73</v>
      </c>
      <c r="F130" t="s">
        <v>15900</v>
      </c>
      <c r="G130" t="s">
        <v>15901</v>
      </c>
      <c r="H130" t="s">
        <v>15902</v>
      </c>
      <c r="J130" t="s">
        <v>15903</v>
      </c>
      <c r="K130" s="1">
        <v>39828</v>
      </c>
      <c r="L130" s="7" t="s">
        <v>15904</v>
      </c>
      <c r="M130" s="7">
        <v>7</v>
      </c>
      <c r="N130" s="7">
        <v>4</v>
      </c>
      <c r="O130" s="7" t="s">
        <v>979</v>
      </c>
      <c r="P130" t="s">
        <v>15905</v>
      </c>
      <c r="Q130" s="12">
        <v>42504</v>
      </c>
      <c r="R130" s="12">
        <v>42504</v>
      </c>
      <c r="T130" s="1"/>
      <c r="W130" t="s">
        <v>75</v>
      </c>
      <c r="X130" t="s">
        <v>17</v>
      </c>
      <c r="Y130" t="s">
        <v>17</v>
      </c>
      <c r="Z130" s="1"/>
      <c r="AA130" t="s">
        <v>17</v>
      </c>
      <c r="AB130" t="s">
        <v>75</v>
      </c>
      <c r="AC130" s="12">
        <v>42501</v>
      </c>
      <c r="AD130" t="s">
        <v>75</v>
      </c>
      <c r="AE130" t="s">
        <v>75</v>
      </c>
      <c r="AF130" s="7" t="s">
        <v>75</v>
      </c>
      <c r="AG130" t="s">
        <v>75</v>
      </c>
      <c r="AH130" t="s">
        <v>75</v>
      </c>
      <c r="AI130" s="7">
        <v>99</v>
      </c>
      <c r="AJ130" s="1"/>
      <c r="AK130" s="1"/>
      <c r="AL130" s="1"/>
      <c r="AM130" s="1"/>
      <c r="AN130" s="1"/>
      <c r="AO130" s="1"/>
      <c r="AP130" s="12">
        <v>42504</v>
      </c>
      <c r="AQ130" s="12">
        <v>42505</v>
      </c>
      <c r="AR130" s="12">
        <v>42506</v>
      </c>
      <c r="AS130" t="s">
        <v>75</v>
      </c>
      <c r="AT130" s="1">
        <v>42520</v>
      </c>
      <c r="AU130" s="1">
        <v>42507</v>
      </c>
      <c r="AV130" s="7" t="s">
        <v>18</v>
      </c>
      <c r="AZ130" s="1">
        <v>42885</v>
      </c>
      <c r="BA130" s="1">
        <v>42520</v>
      </c>
      <c r="BB130" t="s">
        <v>17</v>
      </c>
      <c r="BC130" t="s">
        <v>17</v>
      </c>
      <c r="BD130" t="s">
        <v>17</v>
      </c>
      <c r="BE130" t="s">
        <v>17</v>
      </c>
      <c r="BF130" t="s">
        <v>17</v>
      </c>
      <c r="BG130" t="s">
        <v>17</v>
      </c>
      <c r="BH130" s="1">
        <v>42520</v>
      </c>
      <c r="BI130" s="1">
        <v>42509</v>
      </c>
      <c r="BJ130" t="s">
        <v>17</v>
      </c>
      <c r="BK130" t="s">
        <v>17</v>
      </c>
      <c r="BL130" t="s">
        <v>17</v>
      </c>
      <c r="BM130" t="s">
        <v>1004</v>
      </c>
      <c r="BN130" t="s">
        <v>17</v>
      </c>
      <c r="BO130" s="12"/>
      <c r="BP130" t="b">
        <v>0</v>
      </c>
      <c r="BQ130" t="b">
        <v>0</v>
      </c>
      <c r="BR130" s="7"/>
      <c r="BS130" s="7" t="s">
        <v>13</v>
      </c>
      <c r="BT130" t="b">
        <v>0</v>
      </c>
      <c r="BU130" t="b">
        <v>0</v>
      </c>
      <c r="BV130">
        <v>129</v>
      </c>
      <c r="BW130">
        <v>1</v>
      </c>
      <c r="CC130" s="1"/>
      <c r="CH130" s="7">
        <v>3</v>
      </c>
      <c r="CI130" s="7">
        <v>4</v>
      </c>
      <c r="CJ130" s="7">
        <v>0</v>
      </c>
      <c r="CK130" s="7">
        <v>1</v>
      </c>
      <c r="CL130" s="7">
        <v>1</v>
      </c>
      <c r="CM130" s="7">
        <v>1</v>
      </c>
      <c r="CN130" s="7">
        <v>379</v>
      </c>
      <c r="CO130" s="7">
        <v>2</v>
      </c>
      <c r="CP130" s="7">
        <v>376</v>
      </c>
      <c r="CQ130" s="7">
        <v>2</v>
      </c>
      <c r="CR130" s="27">
        <v>2016</v>
      </c>
      <c r="CS130" s="27">
        <v>5</v>
      </c>
      <c r="CT130" s="27">
        <v>10</v>
      </c>
      <c r="CU130" s="27">
        <v>1</v>
      </c>
      <c r="CV130" s="27">
        <v>19</v>
      </c>
      <c r="CW130" s="27" t="s">
        <v>18858</v>
      </c>
      <c r="CX130" s="27" t="s">
        <v>24322</v>
      </c>
      <c r="CY130" s="27" t="s">
        <v>18858</v>
      </c>
      <c r="CZ130" s="27" t="s">
        <v>24455</v>
      </c>
      <c r="DA130" s="27" t="s">
        <v>24319</v>
      </c>
      <c r="DB130" s="27" t="s">
        <v>24450</v>
      </c>
      <c r="DC130" s="27">
        <v>1</v>
      </c>
      <c r="DD130" s="27">
        <v>90</v>
      </c>
    </row>
    <row r="131" spans="1:108" customFormat="1" hidden="1" x14ac:dyDescent="0.25">
      <c r="A131" s="7" t="s">
        <v>15906</v>
      </c>
      <c r="B131" s="12">
        <v>42507</v>
      </c>
      <c r="C131" s="7" t="s">
        <v>75</v>
      </c>
      <c r="D131" s="7" t="s">
        <v>44</v>
      </c>
      <c r="E131" s="7" t="s">
        <v>24</v>
      </c>
      <c r="F131" t="s">
        <v>14278</v>
      </c>
      <c r="G131" t="s">
        <v>15907</v>
      </c>
      <c r="J131" t="s">
        <v>15908</v>
      </c>
      <c r="K131" s="1">
        <v>42048</v>
      </c>
      <c r="L131" s="7" t="s">
        <v>15909</v>
      </c>
      <c r="M131" s="7">
        <v>1</v>
      </c>
      <c r="N131" s="7">
        <v>3</v>
      </c>
      <c r="O131" s="7" t="s">
        <v>979</v>
      </c>
      <c r="P131" t="s">
        <v>15910</v>
      </c>
      <c r="Q131" s="12">
        <v>42495</v>
      </c>
      <c r="R131" s="12">
        <v>42495</v>
      </c>
      <c r="T131" s="1"/>
      <c r="W131" t="s">
        <v>75</v>
      </c>
      <c r="X131" t="s">
        <v>17</v>
      </c>
      <c r="Y131" t="s">
        <v>17</v>
      </c>
      <c r="Z131" s="1"/>
      <c r="AA131" t="s">
        <v>75</v>
      </c>
      <c r="AB131" t="s">
        <v>17</v>
      </c>
      <c r="AC131" s="12">
        <v>42493</v>
      </c>
      <c r="AD131" t="s">
        <v>75</v>
      </c>
      <c r="AE131" t="s">
        <v>75</v>
      </c>
      <c r="AF131" s="7" t="s">
        <v>75</v>
      </c>
      <c r="AG131" t="s">
        <v>75</v>
      </c>
      <c r="AH131" t="s">
        <v>75</v>
      </c>
      <c r="AI131" s="7">
        <v>3</v>
      </c>
      <c r="AJ131" s="1">
        <v>42052</v>
      </c>
      <c r="AK131" s="1">
        <v>42137</v>
      </c>
      <c r="AL131" s="1"/>
      <c r="AM131" s="1">
        <v>42107</v>
      </c>
      <c r="AN131" s="1">
        <v>42200</v>
      </c>
      <c r="AO131" s="1"/>
      <c r="AP131" s="12">
        <v>42495</v>
      </c>
      <c r="AQ131" s="12">
        <v>42496</v>
      </c>
      <c r="AR131" s="12">
        <v>42507</v>
      </c>
      <c r="AS131" t="s">
        <v>75</v>
      </c>
      <c r="AT131" s="1">
        <v>42520</v>
      </c>
      <c r="AU131" s="1">
        <v>42507</v>
      </c>
      <c r="AV131" s="7" t="s">
        <v>18</v>
      </c>
      <c r="AZ131" s="1">
        <v>42520</v>
      </c>
      <c r="BA131" s="1">
        <v>42520</v>
      </c>
      <c r="BB131" t="s">
        <v>17</v>
      </c>
      <c r="BC131" t="s">
        <v>17</v>
      </c>
      <c r="BD131" t="s">
        <v>17</v>
      </c>
      <c r="BE131" t="s">
        <v>17</v>
      </c>
      <c r="BF131" t="s">
        <v>17</v>
      </c>
      <c r="BG131" t="s">
        <v>17</v>
      </c>
      <c r="BH131" s="1">
        <v>42520</v>
      </c>
      <c r="BI131" s="1">
        <v>42509</v>
      </c>
      <c r="BJ131" t="s">
        <v>17</v>
      </c>
      <c r="BK131" t="s">
        <v>17</v>
      </c>
      <c r="BL131" t="s">
        <v>17</v>
      </c>
      <c r="BM131" t="s">
        <v>1004</v>
      </c>
      <c r="BN131" t="s">
        <v>17</v>
      </c>
      <c r="BO131" s="12"/>
      <c r="BP131" t="b">
        <v>0</v>
      </c>
      <c r="BQ131" t="b">
        <v>0</v>
      </c>
      <c r="BR131" s="7"/>
      <c r="BS131" s="7" t="s">
        <v>13</v>
      </c>
      <c r="BT131" t="b">
        <v>0</v>
      </c>
      <c r="BU131" t="b">
        <v>0</v>
      </c>
      <c r="BV131">
        <v>130</v>
      </c>
      <c r="BW131">
        <v>1</v>
      </c>
      <c r="CC131" s="1"/>
      <c r="CH131" s="7">
        <v>2</v>
      </c>
      <c r="CI131" s="7">
        <v>3</v>
      </c>
      <c r="CJ131" s="7">
        <v>0</v>
      </c>
      <c r="CK131" s="7">
        <v>1</v>
      </c>
      <c r="CL131" s="7">
        <v>11</v>
      </c>
      <c r="CM131" s="7">
        <v>0</v>
      </c>
      <c r="CN131" s="7">
        <v>13</v>
      </c>
      <c r="CO131" s="7">
        <v>2</v>
      </c>
      <c r="CP131" s="7">
        <v>11</v>
      </c>
      <c r="CQ131" s="7">
        <v>11</v>
      </c>
      <c r="CR131" s="27">
        <v>2016</v>
      </c>
      <c r="CS131" s="27">
        <v>5</v>
      </c>
      <c r="CT131" s="27">
        <v>10</v>
      </c>
      <c r="CU131" s="27">
        <v>1</v>
      </c>
      <c r="CV131" s="27">
        <v>18</v>
      </c>
      <c r="CW131" s="27" t="s">
        <v>18858</v>
      </c>
      <c r="CX131" s="27" t="s">
        <v>24167</v>
      </c>
      <c r="CY131" s="27" t="s">
        <v>18858</v>
      </c>
      <c r="CZ131" s="27" t="s">
        <v>24455</v>
      </c>
      <c r="DA131" s="27" t="s">
        <v>24325</v>
      </c>
      <c r="DB131" s="27" t="s">
        <v>18773</v>
      </c>
      <c r="DC131" s="27">
        <v>1</v>
      </c>
      <c r="DD131" s="27">
        <v>90</v>
      </c>
    </row>
    <row r="132" spans="1:108" customFormat="1" hidden="1" x14ac:dyDescent="0.25">
      <c r="A132" s="7" t="s">
        <v>15911</v>
      </c>
      <c r="B132" s="12">
        <v>42509</v>
      </c>
      <c r="C132" s="7" t="s">
        <v>75</v>
      </c>
      <c r="D132" s="7" t="s">
        <v>154</v>
      </c>
      <c r="E132" s="7" t="s">
        <v>9</v>
      </c>
      <c r="F132" t="s">
        <v>10534</v>
      </c>
      <c r="G132" t="s">
        <v>15912</v>
      </c>
      <c r="H132" t="s">
        <v>15913</v>
      </c>
      <c r="J132" t="s">
        <v>15914</v>
      </c>
      <c r="K132" s="1"/>
      <c r="L132" s="7" t="s">
        <v>15915</v>
      </c>
      <c r="M132" s="7">
        <v>2</v>
      </c>
      <c r="N132" s="7">
        <v>6</v>
      </c>
      <c r="O132" s="7" t="s">
        <v>1011</v>
      </c>
      <c r="P132" t="s">
        <v>15916</v>
      </c>
      <c r="Q132" s="12">
        <v>42493</v>
      </c>
      <c r="R132" s="12">
        <v>42493</v>
      </c>
      <c r="T132" s="1"/>
      <c r="W132" t="s">
        <v>75</v>
      </c>
      <c r="X132" t="s">
        <v>17</v>
      </c>
      <c r="Y132" t="s">
        <v>75</v>
      </c>
      <c r="Z132" s="1">
        <v>42493</v>
      </c>
      <c r="AA132" t="s">
        <v>17</v>
      </c>
      <c r="AB132" t="s">
        <v>75</v>
      </c>
      <c r="AC132" s="12">
        <v>42483</v>
      </c>
      <c r="AD132" t="s">
        <v>17</v>
      </c>
      <c r="AE132" t="s">
        <v>75</v>
      </c>
      <c r="AF132" s="7" t="s">
        <v>17</v>
      </c>
      <c r="AG132" t="s">
        <v>75</v>
      </c>
      <c r="AH132" t="s">
        <v>75</v>
      </c>
      <c r="AI132" s="7">
        <v>3</v>
      </c>
      <c r="AJ132" s="1">
        <v>41569</v>
      </c>
      <c r="AK132" s="1">
        <v>41718</v>
      </c>
      <c r="AL132" s="1"/>
      <c r="AM132" s="1">
        <v>41637</v>
      </c>
      <c r="AN132" s="1">
        <v>41779</v>
      </c>
      <c r="AO132" s="1"/>
      <c r="AP132" s="12">
        <v>42494</v>
      </c>
      <c r="AQ132" s="12">
        <v>42495</v>
      </c>
      <c r="AR132" s="12">
        <v>42508</v>
      </c>
      <c r="AS132" t="s">
        <v>75</v>
      </c>
      <c r="AT132" s="1">
        <v>42527</v>
      </c>
      <c r="AU132" s="1">
        <v>42509</v>
      </c>
      <c r="AV132" s="7" t="s">
        <v>18</v>
      </c>
      <c r="AZ132" s="1">
        <v>42527</v>
      </c>
      <c r="BA132" s="1">
        <v>42527</v>
      </c>
      <c r="BB132" t="s">
        <v>17</v>
      </c>
      <c r="BC132" t="s">
        <v>17</v>
      </c>
      <c r="BD132" t="s">
        <v>17</v>
      </c>
      <c r="BE132" t="s">
        <v>17</v>
      </c>
      <c r="BF132" t="s">
        <v>17</v>
      </c>
      <c r="BG132" t="s">
        <v>17</v>
      </c>
      <c r="BH132" s="1">
        <v>42527</v>
      </c>
      <c r="BI132" s="1">
        <v>42513</v>
      </c>
      <c r="BJ132" t="s">
        <v>17</v>
      </c>
      <c r="BK132" t="s">
        <v>17</v>
      </c>
      <c r="BL132" t="s">
        <v>17</v>
      </c>
      <c r="BM132" t="s">
        <v>1004</v>
      </c>
      <c r="BN132" t="s">
        <v>17</v>
      </c>
      <c r="BO132" s="12"/>
      <c r="BP132" t="b">
        <v>0</v>
      </c>
      <c r="BQ132" t="b">
        <v>0</v>
      </c>
      <c r="BR132" s="7"/>
      <c r="BS132" s="7" t="s">
        <v>13</v>
      </c>
      <c r="BT132" t="b">
        <v>0</v>
      </c>
      <c r="BU132" t="b">
        <v>0</v>
      </c>
      <c r="BV132">
        <v>131</v>
      </c>
      <c r="BW132">
        <v>1</v>
      </c>
      <c r="CC132" s="1"/>
      <c r="CH132" s="7">
        <v>10</v>
      </c>
      <c r="CI132" s="7">
        <v>12</v>
      </c>
      <c r="CJ132" s="7">
        <v>0</v>
      </c>
      <c r="CK132" s="7">
        <v>2</v>
      </c>
      <c r="CL132" s="7">
        <v>13</v>
      </c>
      <c r="CM132" s="7">
        <v>1</v>
      </c>
      <c r="CN132" s="7">
        <v>19</v>
      </c>
      <c r="CO132" s="7">
        <v>4</v>
      </c>
      <c r="CP132" s="7">
        <v>14</v>
      </c>
      <c r="CQ132" s="7">
        <v>14</v>
      </c>
      <c r="CR132" s="27">
        <v>2016</v>
      </c>
      <c r="CS132" s="27">
        <v>4</v>
      </c>
      <c r="CT132" s="27">
        <v>10</v>
      </c>
      <c r="CU132" s="27">
        <v>1</v>
      </c>
      <c r="CV132" s="27">
        <v>16</v>
      </c>
      <c r="CW132" s="27" t="s">
        <v>18858</v>
      </c>
      <c r="CX132" s="27" t="s">
        <v>24167</v>
      </c>
      <c r="CY132" s="27" t="s">
        <v>18858</v>
      </c>
      <c r="CZ132" s="27" t="s">
        <v>24459</v>
      </c>
      <c r="DA132" s="27" t="s">
        <v>24325</v>
      </c>
      <c r="DB132" s="27" t="s">
        <v>18773</v>
      </c>
      <c r="DC132" s="27">
        <v>1</v>
      </c>
      <c r="DD132" s="27">
        <v>90</v>
      </c>
    </row>
    <row r="133" spans="1:108" customFormat="1" hidden="1" x14ac:dyDescent="0.25">
      <c r="A133" s="7" t="s">
        <v>15917</v>
      </c>
      <c r="B133" s="12">
        <v>42509</v>
      </c>
      <c r="C133" s="7" t="s">
        <v>75</v>
      </c>
      <c r="D133" s="7" t="s">
        <v>1673</v>
      </c>
      <c r="E133" s="7" t="s">
        <v>24</v>
      </c>
      <c r="F133" t="s">
        <v>15918</v>
      </c>
      <c r="G133" t="s">
        <v>15919</v>
      </c>
      <c r="H133" t="s">
        <v>15920</v>
      </c>
      <c r="J133" t="s">
        <v>15921</v>
      </c>
      <c r="K133" s="1">
        <v>41731</v>
      </c>
      <c r="L133" s="7" t="s">
        <v>15922</v>
      </c>
      <c r="M133" s="7">
        <v>2</v>
      </c>
      <c r="N133" s="7">
        <v>1</v>
      </c>
      <c r="O133" s="7" t="s">
        <v>979</v>
      </c>
      <c r="P133" t="s">
        <v>4806</v>
      </c>
      <c r="Q133" s="12">
        <v>42499</v>
      </c>
      <c r="R133" s="12">
        <v>42499</v>
      </c>
      <c r="T133" s="1"/>
      <c r="W133" t="s">
        <v>75</v>
      </c>
      <c r="X133" t="s">
        <v>75</v>
      </c>
      <c r="Y133" t="s">
        <v>75</v>
      </c>
      <c r="Z133" s="1">
        <v>42499</v>
      </c>
      <c r="AA133" t="s">
        <v>17</v>
      </c>
      <c r="AB133" t="s">
        <v>17</v>
      </c>
      <c r="AC133" s="12">
        <v>42496</v>
      </c>
      <c r="AD133" t="s">
        <v>75</v>
      </c>
      <c r="AE133" t="s">
        <v>75</v>
      </c>
      <c r="AF133" s="7" t="s">
        <v>75</v>
      </c>
      <c r="AG133" t="s">
        <v>75</v>
      </c>
      <c r="AH133" t="s">
        <v>75</v>
      </c>
      <c r="AI133" s="7">
        <v>3</v>
      </c>
      <c r="AJ133" s="1">
        <v>41737</v>
      </c>
      <c r="AK133" s="1">
        <v>41850</v>
      </c>
      <c r="AL133" s="1"/>
      <c r="AM133" s="1">
        <v>41795</v>
      </c>
      <c r="AN133" s="1">
        <v>41891</v>
      </c>
      <c r="AO133" s="1"/>
      <c r="AP133" s="12">
        <v>42506</v>
      </c>
      <c r="AQ133" s="12">
        <v>42507</v>
      </c>
      <c r="AR133" s="12">
        <v>42508</v>
      </c>
      <c r="AS133" t="s">
        <v>75</v>
      </c>
      <c r="AT133" s="1">
        <v>42527</v>
      </c>
      <c r="AU133" s="1">
        <v>42508</v>
      </c>
      <c r="AV133" s="7" t="s">
        <v>18</v>
      </c>
      <c r="AZ133" s="1">
        <v>42527</v>
      </c>
      <c r="BA133" s="1">
        <v>42527</v>
      </c>
      <c r="BB133" t="s">
        <v>17</v>
      </c>
      <c r="BC133" t="s">
        <v>17</v>
      </c>
      <c r="BD133" t="s">
        <v>17</v>
      </c>
      <c r="BE133" t="s">
        <v>17</v>
      </c>
      <c r="BF133" t="s">
        <v>17</v>
      </c>
      <c r="BG133" t="s">
        <v>17</v>
      </c>
      <c r="BH133" s="1">
        <v>42527</v>
      </c>
      <c r="BI133" s="1">
        <v>42513</v>
      </c>
      <c r="BJ133" t="s">
        <v>17</v>
      </c>
      <c r="BK133" t="s">
        <v>17</v>
      </c>
      <c r="BL133" t="s">
        <v>17</v>
      </c>
      <c r="BM133" t="s">
        <v>1004</v>
      </c>
      <c r="BN133" t="s">
        <v>17</v>
      </c>
      <c r="BO133" s="12"/>
      <c r="BP133" t="b">
        <v>0</v>
      </c>
      <c r="BQ133" t="b">
        <v>0</v>
      </c>
      <c r="BR133" s="7"/>
      <c r="BS133" s="7" t="s">
        <v>13</v>
      </c>
      <c r="BT133" t="b">
        <v>0</v>
      </c>
      <c r="BU133" t="b">
        <v>0</v>
      </c>
      <c r="BV133">
        <v>132</v>
      </c>
      <c r="BW133">
        <v>1</v>
      </c>
      <c r="CC133" s="1"/>
      <c r="CH133" s="7">
        <v>3</v>
      </c>
      <c r="CI133" s="7">
        <v>11</v>
      </c>
      <c r="CJ133" s="7">
        <v>0</v>
      </c>
      <c r="CK133" s="7">
        <v>8</v>
      </c>
      <c r="CL133" s="7">
        <v>1</v>
      </c>
      <c r="CM133" s="7">
        <v>0</v>
      </c>
      <c r="CN133" s="7">
        <v>19</v>
      </c>
      <c r="CO133" s="7">
        <v>4</v>
      </c>
      <c r="CP133" s="7">
        <v>14</v>
      </c>
      <c r="CQ133" s="7">
        <v>2</v>
      </c>
      <c r="CR133" s="27">
        <v>2016</v>
      </c>
      <c r="CS133" s="27">
        <v>5</v>
      </c>
      <c r="CT133" s="27">
        <v>10</v>
      </c>
      <c r="CU133" s="27">
        <v>1</v>
      </c>
      <c r="CV133" s="27">
        <v>18</v>
      </c>
      <c r="CW133" s="27" t="s">
        <v>18858</v>
      </c>
      <c r="CX133" s="27" t="s">
        <v>24322</v>
      </c>
      <c r="CY133" s="27" t="s">
        <v>18858</v>
      </c>
      <c r="CZ133" s="27" t="s">
        <v>24459</v>
      </c>
      <c r="DA133" s="27" t="s">
        <v>24325</v>
      </c>
      <c r="DB133" s="27" t="s">
        <v>18773</v>
      </c>
      <c r="DC133" s="27">
        <v>1</v>
      </c>
      <c r="DD133" s="27">
        <v>90</v>
      </c>
    </row>
    <row r="134" spans="1:108" customFormat="1" hidden="1" x14ac:dyDescent="0.25">
      <c r="A134" s="7" t="s">
        <v>15923</v>
      </c>
      <c r="B134" s="12">
        <v>42509</v>
      </c>
      <c r="C134" s="7" t="s">
        <v>75</v>
      </c>
      <c r="D134" s="7" t="s">
        <v>249</v>
      </c>
      <c r="E134" s="7" t="s">
        <v>9</v>
      </c>
      <c r="F134" t="s">
        <v>13855</v>
      </c>
      <c r="G134" t="s">
        <v>15924</v>
      </c>
      <c r="H134" t="s">
        <v>15869</v>
      </c>
      <c r="J134" t="s">
        <v>15925</v>
      </c>
      <c r="K134" s="1">
        <v>38081</v>
      </c>
      <c r="L134" s="7" t="s">
        <v>15926</v>
      </c>
      <c r="M134" s="7">
        <v>12</v>
      </c>
      <c r="N134" s="7">
        <v>1</v>
      </c>
      <c r="O134" s="7" t="s">
        <v>1011</v>
      </c>
      <c r="P134" t="s">
        <v>15927</v>
      </c>
      <c r="Q134" s="12">
        <v>42493</v>
      </c>
      <c r="R134" s="12">
        <v>42493</v>
      </c>
      <c r="T134" s="1"/>
      <c r="W134" t="s">
        <v>75</v>
      </c>
      <c r="X134" t="s">
        <v>17</v>
      </c>
      <c r="Y134" t="s">
        <v>75</v>
      </c>
      <c r="Z134" s="1">
        <v>42493</v>
      </c>
      <c r="AA134" t="s">
        <v>17</v>
      </c>
      <c r="AB134" t="s">
        <v>75</v>
      </c>
      <c r="AC134" s="12">
        <v>42489</v>
      </c>
      <c r="AD134" t="s">
        <v>75</v>
      </c>
      <c r="AE134" t="s">
        <v>75</v>
      </c>
      <c r="AF134" s="7" t="s">
        <v>17</v>
      </c>
      <c r="AG134" t="s">
        <v>75</v>
      </c>
      <c r="AH134" t="s">
        <v>75</v>
      </c>
      <c r="AI134" s="7">
        <v>99</v>
      </c>
      <c r="AJ134" s="1"/>
      <c r="AK134" s="1"/>
      <c r="AL134" s="1"/>
      <c r="AM134" s="1"/>
      <c r="AN134" s="1"/>
      <c r="AO134" s="1"/>
      <c r="AP134" s="12">
        <v>42493</v>
      </c>
      <c r="AQ134" s="12">
        <v>42494</v>
      </c>
      <c r="AR134" s="12">
        <v>42508</v>
      </c>
      <c r="AS134" t="s">
        <v>75</v>
      </c>
      <c r="AT134" s="1">
        <v>42527</v>
      </c>
      <c r="AU134" s="1">
        <v>42509</v>
      </c>
      <c r="AV134" s="7" t="s">
        <v>18</v>
      </c>
      <c r="AZ134" s="1">
        <v>42527</v>
      </c>
      <c r="BA134" s="1">
        <v>42527</v>
      </c>
      <c r="BB134" t="s">
        <v>17</v>
      </c>
      <c r="BC134" t="s">
        <v>17</v>
      </c>
      <c r="BD134" t="s">
        <v>17</v>
      </c>
      <c r="BE134" t="s">
        <v>17</v>
      </c>
      <c r="BF134" t="s">
        <v>17</v>
      </c>
      <c r="BG134" t="s">
        <v>17</v>
      </c>
      <c r="BH134" s="1">
        <v>42527</v>
      </c>
      <c r="BI134" s="1">
        <v>42513</v>
      </c>
      <c r="BJ134" t="s">
        <v>17</v>
      </c>
      <c r="BK134" t="s">
        <v>17</v>
      </c>
      <c r="BL134" t="s">
        <v>17</v>
      </c>
      <c r="BM134" t="s">
        <v>1004</v>
      </c>
      <c r="BN134" t="s">
        <v>17</v>
      </c>
      <c r="BO134" s="12"/>
      <c r="BP134" t="b">
        <v>0</v>
      </c>
      <c r="BQ134" t="b">
        <v>0</v>
      </c>
      <c r="BR134" s="7"/>
      <c r="BS134" s="7" t="s">
        <v>13</v>
      </c>
      <c r="BT134" t="b">
        <v>0</v>
      </c>
      <c r="BU134" t="b">
        <v>0</v>
      </c>
      <c r="BV134">
        <v>133</v>
      </c>
      <c r="BW134">
        <v>1</v>
      </c>
      <c r="CC134" s="1"/>
      <c r="CH134" s="7">
        <v>4</v>
      </c>
      <c r="CI134" s="7">
        <v>5</v>
      </c>
      <c r="CJ134" s="7">
        <v>0</v>
      </c>
      <c r="CK134" s="7">
        <v>1</v>
      </c>
      <c r="CL134" s="7">
        <v>14</v>
      </c>
      <c r="CM134" s="7">
        <v>1</v>
      </c>
      <c r="CN134" s="7">
        <v>19</v>
      </c>
      <c r="CO134" s="7">
        <v>4</v>
      </c>
      <c r="CP134" s="7">
        <v>14</v>
      </c>
      <c r="CQ134" s="7">
        <v>15</v>
      </c>
      <c r="CR134" s="27">
        <v>2016</v>
      </c>
      <c r="CS134" s="27">
        <v>4</v>
      </c>
      <c r="CT134" s="27">
        <v>10</v>
      </c>
      <c r="CU134" s="27">
        <v>1</v>
      </c>
      <c r="CV134" s="27">
        <v>17</v>
      </c>
      <c r="CW134" s="27" t="s">
        <v>18858</v>
      </c>
      <c r="CX134" s="27" t="s">
        <v>24167</v>
      </c>
      <c r="CY134" s="27" t="s">
        <v>18858</v>
      </c>
      <c r="CZ134" s="27" t="s">
        <v>24459</v>
      </c>
      <c r="DA134" s="27" t="s">
        <v>24325</v>
      </c>
      <c r="DB134" s="27" t="s">
        <v>24450</v>
      </c>
      <c r="DC134" s="27">
        <v>1</v>
      </c>
      <c r="DD134" s="27">
        <v>90</v>
      </c>
    </row>
    <row r="135" spans="1:108" customFormat="1" hidden="1" x14ac:dyDescent="0.25">
      <c r="A135" s="7" t="s">
        <v>15928</v>
      </c>
      <c r="B135" s="12">
        <v>42509</v>
      </c>
      <c r="C135" s="7" t="s">
        <v>75</v>
      </c>
      <c r="D135" s="7" t="s">
        <v>19</v>
      </c>
      <c r="E135" s="7" t="s">
        <v>9</v>
      </c>
      <c r="F135" t="s">
        <v>7292</v>
      </c>
      <c r="G135" t="s">
        <v>15929</v>
      </c>
      <c r="H135" t="s">
        <v>15930</v>
      </c>
      <c r="J135" t="s">
        <v>15931</v>
      </c>
      <c r="K135" s="1">
        <v>40631</v>
      </c>
      <c r="L135" s="7" t="s">
        <v>15932</v>
      </c>
      <c r="M135" s="7">
        <v>5</v>
      </c>
      <c r="N135" s="7">
        <v>1</v>
      </c>
      <c r="O135" s="7" t="s">
        <v>1011</v>
      </c>
      <c r="P135" t="s">
        <v>15933</v>
      </c>
      <c r="Q135" s="12">
        <v>42493</v>
      </c>
      <c r="R135" s="12">
        <v>42493</v>
      </c>
      <c r="T135" s="1"/>
      <c r="W135" t="s">
        <v>17</v>
      </c>
      <c r="X135" t="s">
        <v>75</v>
      </c>
      <c r="Y135" t="s">
        <v>17</v>
      </c>
      <c r="Z135" s="1"/>
      <c r="AA135" t="s">
        <v>17</v>
      </c>
      <c r="AB135" t="s">
        <v>17</v>
      </c>
      <c r="AC135" s="12">
        <v>42486</v>
      </c>
      <c r="AD135" t="s">
        <v>75</v>
      </c>
      <c r="AE135" t="s">
        <v>75</v>
      </c>
      <c r="AF135" s="7" t="s">
        <v>75</v>
      </c>
      <c r="AG135" t="s">
        <v>75</v>
      </c>
      <c r="AH135" t="s">
        <v>75</v>
      </c>
      <c r="AI135" s="7">
        <v>2</v>
      </c>
      <c r="AJ135" s="1"/>
      <c r="AK135" s="1">
        <v>40897</v>
      </c>
      <c r="AL135" s="1"/>
      <c r="AM135" s="1">
        <v>40734</v>
      </c>
      <c r="AN135" s="1"/>
      <c r="AO135" s="1"/>
      <c r="AP135" s="12">
        <v>42493</v>
      </c>
      <c r="AQ135" s="12">
        <v>42494</v>
      </c>
      <c r="AR135" s="12">
        <v>42508</v>
      </c>
      <c r="AS135" t="s">
        <v>75</v>
      </c>
      <c r="AT135" s="1">
        <v>42527</v>
      </c>
      <c r="AU135" s="1">
        <v>42509</v>
      </c>
      <c r="AV135" s="7" t="s">
        <v>18</v>
      </c>
      <c r="AZ135" s="1">
        <v>42527</v>
      </c>
      <c r="BA135" s="1">
        <v>42527</v>
      </c>
      <c r="BB135" t="s">
        <v>17</v>
      </c>
      <c r="BC135" t="s">
        <v>17</v>
      </c>
      <c r="BD135" t="s">
        <v>17</v>
      </c>
      <c r="BE135" t="s">
        <v>17</v>
      </c>
      <c r="BF135" t="s">
        <v>17</v>
      </c>
      <c r="BG135" t="s">
        <v>17</v>
      </c>
      <c r="BH135" s="1">
        <v>42527</v>
      </c>
      <c r="BI135" s="1">
        <v>42513</v>
      </c>
      <c r="BJ135" t="s">
        <v>17</v>
      </c>
      <c r="BK135" t="s">
        <v>17</v>
      </c>
      <c r="BL135" t="s">
        <v>17</v>
      </c>
      <c r="BM135" t="s">
        <v>1004</v>
      </c>
      <c r="BN135" t="s">
        <v>17</v>
      </c>
      <c r="BO135" s="12"/>
      <c r="BP135" t="b">
        <v>0</v>
      </c>
      <c r="BQ135" t="b">
        <v>0</v>
      </c>
      <c r="BR135" s="7"/>
      <c r="BS135" s="7" t="s">
        <v>13</v>
      </c>
      <c r="BT135" t="b">
        <v>0</v>
      </c>
      <c r="BU135" t="b">
        <v>0</v>
      </c>
      <c r="BV135">
        <v>134</v>
      </c>
      <c r="BW135">
        <v>1</v>
      </c>
      <c r="CC135" s="1"/>
      <c r="CH135" s="7">
        <v>7</v>
      </c>
      <c r="CI135" s="7">
        <v>8</v>
      </c>
      <c r="CJ135" s="7">
        <v>0</v>
      </c>
      <c r="CK135" s="7">
        <v>1</v>
      </c>
      <c r="CL135" s="7">
        <v>14</v>
      </c>
      <c r="CM135" s="7">
        <v>1</v>
      </c>
      <c r="CN135" s="7">
        <v>19</v>
      </c>
      <c r="CO135" s="7">
        <v>4</v>
      </c>
      <c r="CP135" s="7">
        <v>14</v>
      </c>
      <c r="CQ135" s="7">
        <v>15</v>
      </c>
      <c r="CR135" s="27">
        <v>2016</v>
      </c>
      <c r="CS135" s="27">
        <v>4</v>
      </c>
      <c r="CT135" s="27">
        <v>10</v>
      </c>
      <c r="CU135" s="27">
        <v>1</v>
      </c>
      <c r="CV135" s="27">
        <v>17</v>
      </c>
      <c r="CW135" s="27" t="s">
        <v>18858</v>
      </c>
      <c r="CX135" s="27" t="s">
        <v>24167</v>
      </c>
      <c r="CY135" s="27" t="s">
        <v>18858</v>
      </c>
      <c r="CZ135" s="27" t="s">
        <v>24459</v>
      </c>
      <c r="DA135" s="27" t="s">
        <v>24325</v>
      </c>
      <c r="DB135" s="27" t="s">
        <v>24326</v>
      </c>
      <c r="DC135" s="27">
        <v>1</v>
      </c>
      <c r="DD135" s="27">
        <v>90</v>
      </c>
    </row>
    <row r="136" spans="1:108" customFormat="1" hidden="1" x14ac:dyDescent="0.25">
      <c r="A136" s="7" t="s">
        <v>15934</v>
      </c>
      <c r="B136" s="12">
        <v>42509</v>
      </c>
      <c r="C136" s="7" t="s">
        <v>75</v>
      </c>
      <c r="D136" s="7" t="s">
        <v>57</v>
      </c>
      <c r="E136" s="7" t="s">
        <v>29</v>
      </c>
      <c r="F136" t="s">
        <v>8688</v>
      </c>
      <c r="G136" t="s">
        <v>15935</v>
      </c>
      <c r="H136" t="s">
        <v>15936</v>
      </c>
      <c r="J136" t="s">
        <v>15937</v>
      </c>
      <c r="K136" s="1">
        <v>41831</v>
      </c>
      <c r="L136" s="7" t="s">
        <v>15938</v>
      </c>
      <c r="M136" s="7">
        <v>1</v>
      </c>
      <c r="N136" s="7">
        <v>9</v>
      </c>
      <c r="O136" s="7" t="s">
        <v>979</v>
      </c>
      <c r="P136" t="s">
        <v>15939</v>
      </c>
      <c r="Q136" s="12">
        <v>42464</v>
      </c>
      <c r="R136" s="12">
        <v>42465</v>
      </c>
      <c r="T136" s="1"/>
      <c r="W136" t="s">
        <v>75</v>
      </c>
      <c r="X136" t="s">
        <v>17</v>
      </c>
      <c r="Y136" t="s">
        <v>75</v>
      </c>
      <c r="Z136" s="1">
        <v>42465</v>
      </c>
      <c r="AA136" t="s">
        <v>75</v>
      </c>
      <c r="AB136" t="s">
        <v>17</v>
      </c>
      <c r="AC136" s="12">
        <v>42458</v>
      </c>
      <c r="AD136" t="s">
        <v>75</v>
      </c>
      <c r="AE136" t="s">
        <v>75</v>
      </c>
      <c r="AF136" s="7" t="s">
        <v>75</v>
      </c>
      <c r="AG136" t="s">
        <v>75</v>
      </c>
      <c r="AH136" t="s">
        <v>75</v>
      </c>
      <c r="AI136" s="7">
        <v>99</v>
      </c>
      <c r="AJ136" s="1"/>
      <c r="AK136" s="1"/>
      <c r="AL136" s="1"/>
      <c r="AM136" s="1"/>
      <c r="AN136" s="1"/>
      <c r="AO136" s="1"/>
      <c r="AP136" s="12">
        <v>42465</v>
      </c>
      <c r="AQ136" s="12">
        <v>42466</v>
      </c>
      <c r="AR136" s="12">
        <v>42508</v>
      </c>
      <c r="AS136" t="s">
        <v>75</v>
      </c>
      <c r="AT136" s="1">
        <v>42527</v>
      </c>
      <c r="AU136" s="1">
        <v>42509</v>
      </c>
      <c r="AV136" s="7" t="s">
        <v>18</v>
      </c>
      <c r="AZ136" s="1">
        <v>42527</v>
      </c>
      <c r="BA136" s="1">
        <v>42527</v>
      </c>
      <c r="BB136" t="s">
        <v>17</v>
      </c>
      <c r="BC136" t="s">
        <v>17</v>
      </c>
      <c r="BD136" t="s">
        <v>17</v>
      </c>
      <c r="BE136" t="s">
        <v>17</v>
      </c>
      <c r="BF136" t="s">
        <v>17</v>
      </c>
      <c r="BG136" t="s">
        <v>17</v>
      </c>
      <c r="BH136" s="1">
        <v>42527</v>
      </c>
      <c r="BI136" s="1">
        <v>42513</v>
      </c>
      <c r="BJ136" t="s">
        <v>17</v>
      </c>
      <c r="BK136" t="s">
        <v>17</v>
      </c>
      <c r="BL136" t="s">
        <v>17</v>
      </c>
      <c r="BM136" t="s">
        <v>1004</v>
      </c>
      <c r="BN136" t="s">
        <v>17</v>
      </c>
      <c r="BO136" s="12"/>
      <c r="BP136" t="b">
        <v>0</v>
      </c>
      <c r="BQ136" t="b">
        <v>0</v>
      </c>
      <c r="BR136" s="7"/>
      <c r="BS136" s="7" t="s">
        <v>13</v>
      </c>
      <c r="BT136" t="b">
        <v>0</v>
      </c>
      <c r="BU136" t="b">
        <v>0</v>
      </c>
      <c r="BV136">
        <v>135</v>
      </c>
      <c r="BW136">
        <v>1</v>
      </c>
      <c r="CC136" s="1"/>
      <c r="CH136" s="7">
        <v>6</v>
      </c>
      <c r="CI136" s="7">
        <v>8</v>
      </c>
      <c r="CJ136" s="7">
        <v>1</v>
      </c>
      <c r="CK136" s="7">
        <v>1</v>
      </c>
      <c r="CL136" s="7">
        <v>42</v>
      </c>
      <c r="CM136" s="7">
        <v>1</v>
      </c>
      <c r="CN136" s="7">
        <v>19</v>
      </c>
      <c r="CO136" s="7">
        <v>4</v>
      </c>
      <c r="CP136" s="7">
        <v>14</v>
      </c>
      <c r="CQ136" s="7">
        <v>43</v>
      </c>
      <c r="CR136" s="27">
        <v>2016</v>
      </c>
      <c r="CS136" s="27">
        <v>3</v>
      </c>
      <c r="CT136" s="27">
        <v>10</v>
      </c>
      <c r="CU136" s="27">
        <v>1</v>
      </c>
      <c r="CV136" s="27">
        <v>13</v>
      </c>
      <c r="CW136" s="27" t="s">
        <v>18858</v>
      </c>
      <c r="CX136" s="27" t="s">
        <v>24168</v>
      </c>
      <c r="CY136" s="27" t="s">
        <v>18858</v>
      </c>
      <c r="CZ136" s="27" t="s">
        <v>24459</v>
      </c>
      <c r="DA136" s="27" t="s">
        <v>24325</v>
      </c>
      <c r="DB136" s="27" t="s">
        <v>24450</v>
      </c>
      <c r="DC136" s="27">
        <v>1</v>
      </c>
      <c r="DD136" s="27">
        <v>90</v>
      </c>
    </row>
    <row r="137" spans="1:108" customFormat="1" hidden="1" x14ac:dyDescent="0.25">
      <c r="A137" s="7" t="s">
        <v>15940</v>
      </c>
      <c r="B137" s="12">
        <v>42509</v>
      </c>
      <c r="C137" s="7" t="s">
        <v>75</v>
      </c>
      <c r="D137" s="7" t="s">
        <v>57</v>
      </c>
      <c r="E137" s="7" t="s">
        <v>29</v>
      </c>
      <c r="F137" t="s">
        <v>8688</v>
      </c>
      <c r="G137" t="s">
        <v>19381</v>
      </c>
      <c r="J137" t="s">
        <v>15942</v>
      </c>
      <c r="K137" s="1">
        <v>40882</v>
      </c>
      <c r="L137" s="7" t="s">
        <v>15943</v>
      </c>
      <c r="M137" s="7">
        <v>4</v>
      </c>
      <c r="N137" s="7">
        <v>4</v>
      </c>
      <c r="O137" s="7" t="s">
        <v>1011</v>
      </c>
      <c r="P137" t="s">
        <v>15939</v>
      </c>
      <c r="Q137" s="12"/>
      <c r="R137" s="12">
        <v>42480</v>
      </c>
      <c r="T137" s="1"/>
      <c r="W137" t="s">
        <v>75</v>
      </c>
      <c r="X137" t="s">
        <v>17</v>
      </c>
      <c r="Y137" t="s">
        <v>75</v>
      </c>
      <c r="Z137" s="1">
        <v>42480</v>
      </c>
      <c r="AA137" t="s">
        <v>17</v>
      </c>
      <c r="AB137" t="s">
        <v>75</v>
      </c>
      <c r="AC137" s="12">
        <v>42471</v>
      </c>
      <c r="AD137" t="s">
        <v>75</v>
      </c>
      <c r="AE137" t="s">
        <v>75</v>
      </c>
      <c r="AF137" s="7" t="s">
        <v>17</v>
      </c>
      <c r="AG137" t="s">
        <v>75</v>
      </c>
      <c r="AH137" t="s">
        <v>75</v>
      </c>
      <c r="AI137" s="7">
        <v>99</v>
      </c>
      <c r="AJ137" s="1"/>
      <c r="AK137" s="1"/>
      <c r="AL137" s="1"/>
      <c r="AM137" s="1"/>
      <c r="AN137" s="1"/>
      <c r="AO137" s="1"/>
      <c r="AP137" s="12">
        <v>42480</v>
      </c>
      <c r="AQ137" s="12">
        <v>42481</v>
      </c>
      <c r="AR137" s="12">
        <v>42143</v>
      </c>
      <c r="AS137" t="s">
        <v>75</v>
      </c>
      <c r="AT137" s="1">
        <v>42527</v>
      </c>
      <c r="AU137" s="1">
        <v>42510</v>
      </c>
      <c r="AV137" s="7" t="s">
        <v>18</v>
      </c>
      <c r="AZ137" s="1">
        <v>42527</v>
      </c>
      <c r="BA137" s="1">
        <v>42527</v>
      </c>
      <c r="BB137" t="s">
        <v>17</v>
      </c>
      <c r="BC137" t="s">
        <v>17</v>
      </c>
      <c r="BD137" t="s">
        <v>17</v>
      </c>
      <c r="BE137" t="s">
        <v>17</v>
      </c>
      <c r="BF137" t="s">
        <v>17</v>
      </c>
      <c r="BG137" t="s">
        <v>17</v>
      </c>
      <c r="BH137" s="1">
        <v>42527</v>
      </c>
      <c r="BI137" s="1">
        <v>42513</v>
      </c>
      <c r="BJ137" t="s">
        <v>17</v>
      </c>
      <c r="BK137" t="s">
        <v>17</v>
      </c>
      <c r="BL137" t="s">
        <v>17</v>
      </c>
      <c r="BM137" t="s">
        <v>1004</v>
      </c>
      <c r="BN137" t="s">
        <v>17</v>
      </c>
      <c r="BO137" s="12"/>
      <c r="BP137" t="b">
        <v>0</v>
      </c>
      <c r="BQ137" t="b">
        <v>0</v>
      </c>
      <c r="BR137" s="7"/>
      <c r="BS137" s="7" t="s">
        <v>13</v>
      </c>
      <c r="BT137" t="b">
        <v>0</v>
      </c>
      <c r="BU137" t="b">
        <v>0</v>
      </c>
      <c r="BV137">
        <v>136</v>
      </c>
      <c r="BW137">
        <v>1</v>
      </c>
      <c r="CC137" s="1"/>
      <c r="CH137" s="7">
        <v>-42471</v>
      </c>
      <c r="CI137" s="7">
        <v>10</v>
      </c>
      <c r="CJ137" s="7">
        <v>42480</v>
      </c>
      <c r="CK137" s="7">
        <v>1</v>
      </c>
      <c r="CL137" s="7">
        <v>-338</v>
      </c>
      <c r="CM137" s="7">
        <v>367</v>
      </c>
      <c r="CN137" s="7">
        <v>384</v>
      </c>
      <c r="CO137" s="7">
        <v>4</v>
      </c>
      <c r="CP137" s="7">
        <v>14</v>
      </c>
      <c r="CQ137" s="7">
        <v>28</v>
      </c>
      <c r="CR137" s="27">
        <v>2016</v>
      </c>
      <c r="CS137" s="27">
        <v>4</v>
      </c>
      <c r="CT137" s="27">
        <v>10</v>
      </c>
      <c r="CU137" s="27">
        <v>1</v>
      </c>
      <c r="CV137" s="27">
        <v>15</v>
      </c>
      <c r="CW137" s="27" t="s">
        <v>18858</v>
      </c>
      <c r="CX137" s="27" t="s">
        <v>24167</v>
      </c>
      <c r="CY137" s="27" t="s">
        <v>18858</v>
      </c>
      <c r="CZ137" s="27" t="s">
        <v>24459</v>
      </c>
      <c r="DA137" s="27" t="s">
        <v>24325</v>
      </c>
      <c r="DB137" s="27" t="s">
        <v>24450</v>
      </c>
      <c r="DC137" s="27">
        <v>1</v>
      </c>
      <c r="DD137" s="27">
        <v>90</v>
      </c>
    </row>
    <row r="138" spans="1:108" customFormat="1" hidden="1" x14ac:dyDescent="0.25">
      <c r="A138" s="7" t="s">
        <v>16855</v>
      </c>
      <c r="B138" s="12">
        <v>42613</v>
      </c>
      <c r="C138" s="7" t="s">
        <v>75</v>
      </c>
      <c r="D138" s="7" t="s">
        <v>279</v>
      </c>
      <c r="E138" s="7" t="s">
        <v>32</v>
      </c>
      <c r="F138" t="s">
        <v>19382</v>
      </c>
      <c r="G138" t="s">
        <v>2305</v>
      </c>
      <c r="J138" t="s">
        <v>4877</v>
      </c>
      <c r="K138" s="1">
        <v>40950</v>
      </c>
      <c r="L138" s="7" t="s">
        <v>16856</v>
      </c>
      <c r="M138" s="7">
        <v>4</v>
      </c>
      <c r="N138" s="7">
        <v>5</v>
      </c>
      <c r="O138" s="7" t="s">
        <v>1011</v>
      </c>
      <c r="P138" t="s">
        <v>19383</v>
      </c>
      <c r="Q138" s="12">
        <v>42579</v>
      </c>
      <c r="R138" s="12">
        <v>42579</v>
      </c>
      <c r="T138" s="1"/>
      <c r="W138" t="s">
        <v>75</v>
      </c>
      <c r="X138" t="s">
        <v>17</v>
      </c>
      <c r="Y138" t="s">
        <v>75</v>
      </c>
      <c r="Z138" s="1">
        <v>42579</v>
      </c>
      <c r="AA138" t="s">
        <v>75</v>
      </c>
      <c r="AB138" t="s">
        <v>17</v>
      </c>
      <c r="AC138" s="12">
        <v>42573</v>
      </c>
      <c r="AD138" t="s">
        <v>75</v>
      </c>
      <c r="AE138" t="s">
        <v>75</v>
      </c>
      <c r="AF138" s="7" t="s">
        <v>75</v>
      </c>
      <c r="AG138" t="s">
        <v>75</v>
      </c>
      <c r="AH138" t="s">
        <v>75</v>
      </c>
      <c r="AI138" s="7">
        <v>99</v>
      </c>
      <c r="AJ138" s="1"/>
      <c r="AK138" s="1"/>
      <c r="AL138" s="1"/>
      <c r="AM138" s="1"/>
      <c r="AN138" s="1"/>
      <c r="AO138" s="1"/>
      <c r="AP138" s="12">
        <v>42580</v>
      </c>
      <c r="AQ138" s="12">
        <v>42581</v>
      </c>
      <c r="AR138" s="12">
        <v>42612</v>
      </c>
      <c r="AS138" t="s">
        <v>75</v>
      </c>
      <c r="AT138" s="1">
        <v>42639</v>
      </c>
      <c r="AU138" s="1">
        <v>42613</v>
      </c>
      <c r="AV138" s="7" t="s">
        <v>18</v>
      </c>
      <c r="AZ138" s="1">
        <v>42639</v>
      </c>
      <c r="BA138" s="1">
        <v>42639</v>
      </c>
      <c r="BB138" t="s">
        <v>17</v>
      </c>
      <c r="BC138" t="s">
        <v>17</v>
      </c>
      <c r="BD138" t="s">
        <v>17</v>
      </c>
      <c r="BE138" t="s">
        <v>17</v>
      </c>
      <c r="BF138" t="s">
        <v>17</v>
      </c>
      <c r="BG138" t="s">
        <v>17</v>
      </c>
      <c r="BH138" s="1">
        <v>42639</v>
      </c>
      <c r="BI138" s="1">
        <v>42625</v>
      </c>
      <c r="BJ138" t="s">
        <v>17</v>
      </c>
      <c r="BK138" t="s">
        <v>17</v>
      </c>
      <c r="BL138" t="s">
        <v>17</v>
      </c>
      <c r="BM138" t="s">
        <v>1004</v>
      </c>
      <c r="BN138" t="s">
        <v>17</v>
      </c>
      <c r="BO138" s="12"/>
      <c r="BP138" t="b">
        <v>0</v>
      </c>
      <c r="BQ138" t="b">
        <v>0</v>
      </c>
      <c r="BR138" s="7"/>
      <c r="BS138" s="7" t="s">
        <v>13</v>
      </c>
      <c r="BT138" t="b">
        <v>0</v>
      </c>
      <c r="BU138" t="b">
        <v>0</v>
      </c>
      <c r="BV138">
        <v>287</v>
      </c>
      <c r="BW138">
        <v>1</v>
      </c>
      <c r="CC138" s="1"/>
      <c r="CH138" s="7">
        <v>6</v>
      </c>
      <c r="CI138" s="7">
        <v>8</v>
      </c>
      <c r="CJ138" s="7">
        <v>0</v>
      </c>
      <c r="CK138" s="7">
        <v>2</v>
      </c>
      <c r="CL138" s="7">
        <v>31</v>
      </c>
      <c r="CM138" s="7">
        <v>1</v>
      </c>
      <c r="CN138" s="7">
        <v>27</v>
      </c>
      <c r="CO138" s="7">
        <v>12</v>
      </c>
      <c r="CP138" s="7">
        <v>14</v>
      </c>
      <c r="CQ138" s="7">
        <v>32</v>
      </c>
      <c r="CR138" s="27">
        <v>2016</v>
      </c>
      <c r="CS138" s="27">
        <v>7</v>
      </c>
      <c r="CT138" s="27">
        <v>10</v>
      </c>
      <c r="CU138" s="27">
        <v>1</v>
      </c>
      <c r="CV138" s="27">
        <v>29</v>
      </c>
      <c r="CW138" s="27" t="s">
        <v>18858</v>
      </c>
      <c r="CX138" s="27" t="s">
        <v>24168</v>
      </c>
      <c r="CY138" s="27" t="s">
        <v>18858</v>
      </c>
      <c r="CZ138" s="27" t="s">
        <v>24452</v>
      </c>
      <c r="DA138" s="27" t="s">
        <v>24325</v>
      </c>
      <c r="DB138" s="27" t="s">
        <v>24450</v>
      </c>
      <c r="DC138" s="27">
        <v>1</v>
      </c>
      <c r="DD138" s="27">
        <v>90</v>
      </c>
    </row>
    <row r="139" spans="1:108" customFormat="1" hidden="1" x14ac:dyDescent="0.25">
      <c r="A139" s="7" t="s">
        <v>16857</v>
      </c>
      <c r="B139" s="12">
        <v>42613</v>
      </c>
      <c r="C139" s="7" t="s">
        <v>75</v>
      </c>
      <c r="D139" s="7" t="s">
        <v>401</v>
      </c>
      <c r="E139" s="7" t="s">
        <v>32</v>
      </c>
      <c r="F139" t="s">
        <v>14303</v>
      </c>
      <c r="G139" t="s">
        <v>19384</v>
      </c>
      <c r="J139" t="s">
        <v>19385</v>
      </c>
      <c r="K139" s="1">
        <v>39545</v>
      </c>
      <c r="L139" s="7" t="s">
        <v>16858</v>
      </c>
      <c r="M139" s="7">
        <v>8</v>
      </c>
      <c r="N139" s="7">
        <v>3</v>
      </c>
      <c r="O139" s="7" t="s">
        <v>1011</v>
      </c>
      <c r="P139" t="s">
        <v>5901</v>
      </c>
      <c r="Q139" s="12">
        <v>42578</v>
      </c>
      <c r="R139" s="12">
        <v>42579</v>
      </c>
      <c r="T139" s="1"/>
      <c r="W139" t="s">
        <v>17</v>
      </c>
      <c r="X139" t="s">
        <v>75</v>
      </c>
      <c r="Y139" t="s">
        <v>75</v>
      </c>
      <c r="Z139" s="1">
        <v>42578</v>
      </c>
      <c r="AA139" t="s">
        <v>17</v>
      </c>
      <c r="AB139" t="s">
        <v>75</v>
      </c>
      <c r="AC139" s="12">
        <v>42574</v>
      </c>
      <c r="AD139" t="s">
        <v>75</v>
      </c>
      <c r="AE139" t="s">
        <v>75</v>
      </c>
      <c r="AF139" s="7" t="s">
        <v>75</v>
      </c>
      <c r="AG139" t="s">
        <v>75</v>
      </c>
      <c r="AH139" t="s">
        <v>75</v>
      </c>
      <c r="AI139" s="7">
        <v>99</v>
      </c>
      <c r="AJ139" s="1"/>
      <c r="AK139" s="1"/>
      <c r="AL139" s="1"/>
      <c r="AM139" s="1"/>
      <c r="AN139" s="1"/>
      <c r="AO139" s="1"/>
      <c r="AP139" s="12">
        <v>42578</v>
      </c>
      <c r="AQ139" s="12">
        <v>42581</v>
      </c>
      <c r="AR139" s="12">
        <v>42612</v>
      </c>
      <c r="AS139" t="s">
        <v>75</v>
      </c>
      <c r="AT139" s="1">
        <v>42639</v>
      </c>
      <c r="AU139" s="1">
        <v>42613</v>
      </c>
      <c r="AV139" s="7" t="s">
        <v>18</v>
      </c>
      <c r="AZ139" s="1">
        <v>42639</v>
      </c>
      <c r="BA139" s="1">
        <v>42639</v>
      </c>
      <c r="BB139" t="s">
        <v>17</v>
      </c>
      <c r="BC139" t="s">
        <v>17</v>
      </c>
      <c r="BD139" t="s">
        <v>17</v>
      </c>
      <c r="BE139" t="s">
        <v>17</v>
      </c>
      <c r="BF139" t="s">
        <v>17</v>
      </c>
      <c r="BG139" t="s">
        <v>17</v>
      </c>
      <c r="BH139" s="1">
        <v>42639</v>
      </c>
      <c r="BI139" s="1">
        <v>42625</v>
      </c>
      <c r="BJ139" t="s">
        <v>17</v>
      </c>
      <c r="BK139" t="s">
        <v>17</v>
      </c>
      <c r="BL139" t="s">
        <v>17</v>
      </c>
      <c r="BM139" t="s">
        <v>1004</v>
      </c>
      <c r="BN139" t="s">
        <v>17</v>
      </c>
      <c r="BO139" s="12"/>
      <c r="BP139" t="b">
        <v>0</v>
      </c>
      <c r="BQ139" t="b">
        <v>0</v>
      </c>
      <c r="BR139" s="7"/>
      <c r="BS139" s="7" t="s">
        <v>13</v>
      </c>
      <c r="BT139" t="b">
        <v>0</v>
      </c>
      <c r="BU139" t="b">
        <v>0</v>
      </c>
      <c r="BV139">
        <v>288</v>
      </c>
      <c r="BW139">
        <v>1</v>
      </c>
      <c r="CC139" s="1"/>
      <c r="CH139" s="7">
        <v>4</v>
      </c>
      <c r="CI139" s="7">
        <v>7</v>
      </c>
      <c r="CJ139" s="7">
        <v>1</v>
      </c>
      <c r="CK139" s="7">
        <v>2</v>
      </c>
      <c r="CL139" s="7">
        <v>31</v>
      </c>
      <c r="CM139" s="7">
        <v>1</v>
      </c>
      <c r="CN139" s="7">
        <v>27</v>
      </c>
      <c r="CO139" s="7">
        <v>12</v>
      </c>
      <c r="CP139" s="7">
        <v>14</v>
      </c>
      <c r="CQ139" s="7">
        <v>32</v>
      </c>
      <c r="CR139" s="27">
        <v>2016</v>
      </c>
      <c r="CS139" s="27">
        <v>7</v>
      </c>
      <c r="CT139" s="27">
        <v>10</v>
      </c>
      <c r="CU139" s="27">
        <v>1</v>
      </c>
      <c r="CV139" s="27">
        <v>29</v>
      </c>
      <c r="CW139" s="27" t="s">
        <v>18858</v>
      </c>
      <c r="CX139" s="27" t="s">
        <v>24168</v>
      </c>
      <c r="CY139" s="27" t="s">
        <v>18858</v>
      </c>
      <c r="CZ139" s="27" t="s">
        <v>24452</v>
      </c>
      <c r="DA139" s="27" t="s">
        <v>24325</v>
      </c>
      <c r="DB139" s="27" t="s">
        <v>24450</v>
      </c>
      <c r="DC139" s="27">
        <v>1</v>
      </c>
      <c r="DD139" s="27">
        <v>90</v>
      </c>
    </row>
    <row r="140" spans="1:108" customFormat="1" hidden="1" x14ac:dyDescent="0.25">
      <c r="A140" s="7" t="s">
        <v>16859</v>
      </c>
      <c r="B140" s="12">
        <v>42613</v>
      </c>
      <c r="C140" s="7" t="s">
        <v>75</v>
      </c>
      <c r="D140" s="7" t="s">
        <v>32</v>
      </c>
      <c r="E140" s="7" t="s">
        <v>32</v>
      </c>
      <c r="F140" t="s">
        <v>19386</v>
      </c>
      <c r="G140" t="s">
        <v>19387</v>
      </c>
      <c r="J140" t="s">
        <v>19388</v>
      </c>
      <c r="K140" s="1">
        <v>42044</v>
      </c>
      <c r="L140" s="7" t="s">
        <v>16860</v>
      </c>
      <c r="M140" s="7">
        <v>1</v>
      </c>
      <c r="N140" s="7">
        <v>5</v>
      </c>
      <c r="O140" s="7" t="s">
        <v>1011</v>
      </c>
      <c r="P140" t="s">
        <v>19389</v>
      </c>
      <c r="Q140" s="12">
        <v>42565</v>
      </c>
      <c r="R140" s="12">
        <v>42566</v>
      </c>
      <c r="T140" s="1"/>
      <c r="W140" t="s">
        <v>17</v>
      </c>
      <c r="X140" t="s">
        <v>75</v>
      </c>
      <c r="Y140" t="s">
        <v>75</v>
      </c>
      <c r="Z140" s="1">
        <v>42566</v>
      </c>
      <c r="AA140" t="s">
        <v>17</v>
      </c>
      <c r="AB140" t="s">
        <v>75</v>
      </c>
      <c r="AC140" s="12">
        <v>42558</v>
      </c>
      <c r="AD140" t="s">
        <v>75</v>
      </c>
      <c r="AE140" t="s">
        <v>17</v>
      </c>
      <c r="AF140" s="7" t="s">
        <v>75</v>
      </c>
      <c r="AG140" t="s">
        <v>75</v>
      </c>
      <c r="AH140" t="s">
        <v>75</v>
      </c>
      <c r="AI140" s="7">
        <v>3</v>
      </c>
      <c r="AJ140" s="1">
        <v>42045</v>
      </c>
      <c r="AK140" s="1">
        <v>42187</v>
      </c>
      <c r="AL140" s="1"/>
      <c r="AM140" s="1">
        <v>42110</v>
      </c>
      <c r="AN140" s="1">
        <v>42264</v>
      </c>
      <c r="AO140" s="1"/>
      <c r="AP140" s="12">
        <v>42569</v>
      </c>
      <c r="AQ140" s="12">
        <v>42570</v>
      </c>
      <c r="AR140" s="12">
        <v>42612</v>
      </c>
      <c r="AS140" t="s">
        <v>75</v>
      </c>
      <c r="AT140" s="1">
        <v>42629</v>
      </c>
      <c r="AU140" s="1">
        <v>42613</v>
      </c>
      <c r="AV140" s="7" t="s">
        <v>22</v>
      </c>
      <c r="AZ140" s="1">
        <v>42639</v>
      </c>
      <c r="BA140" s="1">
        <v>42639</v>
      </c>
      <c r="BB140" t="s">
        <v>17</v>
      </c>
      <c r="BC140" t="s">
        <v>17</v>
      </c>
      <c r="BD140" t="s">
        <v>17</v>
      </c>
      <c r="BE140" t="s">
        <v>17</v>
      </c>
      <c r="BF140" t="s">
        <v>17</v>
      </c>
      <c r="BG140" t="s">
        <v>17</v>
      </c>
      <c r="BH140" s="1">
        <v>42639</v>
      </c>
      <c r="BI140" s="1">
        <v>42625</v>
      </c>
      <c r="BJ140" t="s">
        <v>17</v>
      </c>
      <c r="BK140" t="s">
        <v>17</v>
      </c>
      <c r="BL140" t="s">
        <v>17</v>
      </c>
      <c r="BM140" t="s">
        <v>1004</v>
      </c>
      <c r="BN140" t="s">
        <v>17</v>
      </c>
      <c r="BO140" s="12"/>
      <c r="BP140" t="b">
        <v>0</v>
      </c>
      <c r="BQ140" t="b">
        <v>0</v>
      </c>
      <c r="BR140" s="7"/>
      <c r="BS140" s="7" t="s">
        <v>13</v>
      </c>
      <c r="BT140" t="b">
        <v>0</v>
      </c>
      <c r="BU140" t="b">
        <v>0</v>
      </c>
      <c r="BV140">
        <v>289</v>
      </c>
      <c r="BW140">
        <v>1</v>
      </c>
      <c r="CC140" s="1"/>
      <c r="CH140" s="7">
        <v>7</v>
      </c>
      <c r="CI140" s="7">
        <v>12</v>
      </c>
      <c r="CJ140" s="7">
        <v>1</v>
      </c>
      <c r="CK140" s="7">
        <v>4</v>
      </c>
      <c r="CL140" s="7">
        <v>42</v>
      </c>
      <c r="CM140" s="7">
        <v>1</v>
      </c>
      <c r="CN140" s="7">
        <v>27</v>
      </c>
      <c r="CO140" s="7">
        <v>12</v>
      </c>
      <c r="CP140" s="7">
        <v>14</v>
      </c>
      <c r="CQ140" s="7">
        <v>43</v>
      </c>
      <c r="CR140" s="27">
        <v>2016</v>
      </c>
      <c r="CS140" s="27">
        <v>7</v>
      </c>
      <c r="CT140" s="27">
        <v>10</v>
      </c>
      <c r="CU140" s="27">
        <v>1</v>
      </c>
      <c r="CV140" s="27">
        <v>27</v>
      </c>
      <c r="CW140" s="27" t="s">
        <v>18858</v>
      </c>
      <c r="CX140" s="27" t="s">
        <v>24168</v>
      </c>
      <c r="CY140" s="27" t="s">
        <v>18858</v>
      </c>
      <c r="CZ140" s="27" t="s">
        <v>24452</v>
      </c>
      <c r="DA140" s="27" t="s">
        <v>24325</v>
      </c>
      <c r="DB140" s="27" t="s">
        <v>18773</v>
      </c>
      <c r="DC140" s="27">
        <v>1</v>
      </c>
      <c r="DD140" s="27">
        <v>90</v>
      </c>
    </row>
    <row r="141" spans="1:108" customFormat="1" hidden="1" x14ac:dyDescent="0.25">
      <c r="A141" s="7" t="s">
        <v>16861</v>
      </c>
      <c r="B141" s="12">
        <v>42613</v>
      </c>
      <c r="C141" s="7" t="s">
        <v>75</v>
      </c>
      <c r="D141" s="7" t="s">
        <v>18920</v>
      </c>
      <c r="E141" s="7" t="s">
        <v>41</v>
      </c>
      <c r="F141" t="s">
        <v>1533</v>
      </c>
      <c r="G141" t="s">
        <v>19390</v>
      </c>
      <c r="J141" t="s">
        <v>19391</v>
      </c>
      <c r="K141" s="1">
        <v>41438</v>
      </c>
      <c r="L141" s="7" t="s">
        <v>16862</v>
      </c>
      <c r="M141" s="7">
        <v>3</v>
      </c>
      <c r="N141" s="7">
        <v>0</v>
      </c>
      <c r="O141" s="7" t="s">
        <v>1011</v>
      </c>
      <c r="P141" t="s">
        <v>19392</v>
      </c>
      <c r="Q141" s="12">
        <v>42563</v>
      </c>
      <c r="R141" s="12">
        <v>42563</v>
      </c>
      <c r="T141" s="1"/>
      <c r="W141" t="s">
        <v>17</v>
      </c>
      <c r="X141" t="s">
        <v>17</v>
      </c>
      <c r="Y141" t="s">
        <v>17</v>
      </c>
      <c r="Z141" s="1"/>
      <c r="AA141" t="s">
        <v>17</v>
      </c>
      <c r="AB141" t="s">
        <v>75</v>
      </c>
      <c r="AC141" s="12">
        <v>42531</v>
      </c>
      <c r="AD141" t="s">
        <v>17</v>
      </c>
      <c r="AE141" t="s">
        <v>17</v>
      </c>
      <c r="AF141" s="7" t="s">
        <v>75</v>
      </c>
      <c r="AG141" t="s">
        <v>75</v>
      </c>
      <c r="AH141" t="s">
        <v>75</v>
      </c>
      <c r="AI141" s="7">
        <v>3</v>
      </c>
      <c r="AJ141" s="1">
        <v>41439</v>
      </c>
      <c r="AK141" s="1">
        <v>41533</v>
      </c>
      <c r="AL141" s="1"/>
      <c r="AM141" s="1">
        <v>41501</v>
      </c>
      <c r="AN141" s="1">
        <v>41575</v>
      </c>
      <c r="AO141" s="1"/>
      <c r="AP141" s="12">
        <v>42563</v>
      </c>
      <c r="AQ141" s="12">
        <v>42564</v>
      </c>
      <c r="AR141" s="12">
        <v>42622</v>
      </c>
      <c r="AS141" t="s">
        <v>75</v>
      </c>
      <c r="AT141" s="1"/>
      <c r="AU141" s="1">
        <v>42622</v>
      </c>
      <c r="AV141" s="7"/>
      <c r="AZ141" s="1"/>
      <c r="BA141" s="1"/>
      <c r="BH141" s="1"/>
      <c r="BI141" s="1">
        <v>42625</v>
      </c>
      <c r="BO141" s="12">
        <v>42755</v>
      </c>
      <c r="BP141" t="b">
        <v>0</v>
      </c>
      <c r="BQ141" t="b">
        <v>0</v>
      </c>
      <c r="BR141" s="7" t="s">
        <v>17</v>
      </c>
      <c r="BS141" s="7" t="s">
        <v>13</v>
      </c>
      <c r="BT141" t="b">
        <v>0</v>
      </c>
      <c r="BU141" t="b">
        <v>0</v>
      </c>
      <c r="BV141">
        <v>290</v>
      </c>
      <c r="BW141">
        <v>1</v>
      </c>
      <c r="CC141" s="1"/>
      <c r="CH141" s="7">
        <v>32</v>
      </c>
      <c r="CI141" s="7">
        <v>33</v>
      </c>
      <c r="CJ141" s="7">
        <v>0</v>
      </c>
      <c r="CK141" s="7">
        <v>1</v>
      </c>
      <c r="CL141" s="7">
        <v>58</v>
      </c>
      <c r="CM141" s="7">
        <v>0</v>
      </c>
      <c r="CN141" s="7">
        <v>-42622</v>
      </c>
      <c r="CO141" s="7">
        <v>12</v>
      </c>
      <c r="CP141" s="7">
        <v>-42625</v>
      </c>
      <c r="CQ141" s="7">
        <v>49</v>
      </c>
      <c r="CR141" s="27">
        <v>2016</v>
      </c>
      <c r="CS141" s="27">
        <v>6</v>
      </c>
      <c r="CT141" s="27">
        <v>10</v>
      </c>
      <c r="CU141" s="27">
        <v>1</v>
      </c>
      <c r="CV141" s="27">
        <v>23</v>
      </c>
      <c r="CW141" s="27" t="s">
        <v>18857</v>
      </c>
      <c r="CX141" s="27" t="s">
        <v>24168</v>
      </c>
      <c r="CY141" s="27" t="s">
        <v>18857</v>
      </c>
      <c r="CZ141" s="27" t="s">
        <v>24452</v>
      </c>
      <c r="DA141" s="27" t="s">
        <v>24325</v>
      </c>
      <c r="DB141" s="27" t="s">
        <v>18773</v>
      </c>
      <c r="DC141" s="27">
        <v>2</v>
      </c>
      <c r="DD141" s="27">
        <v>90</v>
      </c>
    </row>
    <row r="142" spans="1:108" customFormat="1" hidden="1" x14ac:dyDescent="0.25">
      <c r="A142" s="7" t="s">
        <v>16863</v>
      </c>
      <c r="B142" s="12">
        <v>42622</v>
      </c>
      <c r="C142" s="7" t="s">
        <v>75</v>
      </c>
      <c r="D142" s="7" t="s">
        <v>457</v>
      </c>
      <c r="E142" s="7" t="s">
        <v>41</v>
      </c>
      <c r="F142" t="s">
        <v>19393</v>
      </c>
      <c r="G142" t="s">
        <v>19394</v>
      </c>
      <c r="J142" t="s">
        <v>19395</v>
      </c>
      <c r="K142" s="1">
        <v>41958</v>
      </c>
      <c r="L142" s="7" t="s">
        <v>16864</v>
      </c>
      <c r="M142" s="7">
        <v>1</v>
      </c>
      <c r="N142" s="7">
        <v>8</v>
      </c>
      <c r="O142" s="7" t="s">
        <v>1011</v>
      </c>
      <c r="P142" t="s">
        <v>19396</v>
      </c>
      <c r="Q142" s="12">
        <v>42597</v>
      </c>
      <c r="R142" s="12">
        <v>42597</v>
      </c>
      <c r="T142" s="1"/>
      <c r="W142" t="s">
        <v>17</v>
      </c>
      <c r="X142" t="s">
        <v>17</v>
      </c>
      <c r="Y142" t="s">
        <v>75</v>
      </c>
      <c r="Z142" s="1">
        <v>42576</v>
      </c>
      <c r="AA142" t="s">
        <v>17</v>
      </c>
      <c r="AB142" t="s">
        <v>75</v>
      </c>
      <c r="AC142" s="12">
        <v>42546</v>
      </c>
      <c r="AD142" t="s">
        <v>75</v>
      </c>
      <c r="AE142" t="s">
        <v>75</v>
      </c>
      <c r="AF142" s="7" t="s">
        <v>75</v>
      </c>
      <c r="AG142" t="s">
        <v>75</v>
      </c>
      <c r="AH142" t="s">
        <v>75</v>
      </c>
      <c r="AI142" s="7">
        <v>3</v>
      </c>
      <c r="AJ142" s="1">
        <v>41958</v>
      </c>
      <c r="AK142" s="1">
        <v>42048</v>
      </c>
      <c r="AL142" s="1"/>
      <c r="AM142" s="1">
        <v>42017</v>
      </c>
      <c r="AN142" s="1">
        <v>42086</v>
      </c>
      <c r="AO142" s="1"/>
      <c r="AP142" s="12">
        <v>42599</v>
      </c>
      <c r="AQ142" s="12">
        <v>42600</v>
      </c>
      <c r="AR142" s="12">
        <v>42622</v>
      </c>
      <c r="AS142" t="s">
        <v>75</v>
      </c>
      <c r="AT142" s="1"/>
      <c r="AU142" s="1">
        <v>42622</v>
      </c>
      <c r="AV142" s="7"/>
      <c r="AZ142" s="1"/>
      <c r="BA142" s="1"/>
      <c r="BH142" s="1"/>
      <c r="BI142" s="1">
        <v>42625</v>
      </c>
      <c r="BO142" s="12">
        <v>42753</v>
      </c>
      <c r="BP142" t="b">
        <v>0</v>
      </c>
      <c r="BQ142" t="b">
        <v>0</v>
      </c>
      <c r="BR142" s="7" t="s">
        <v>17</v>
      </c>
      <c r="BS142" s="7" t="s">
        <v>13</v>
      </c>
      <c r="BT142" t="b">
        <v>0</v>
      </c>
      <c r="BU142" t="b">
        <v>0</v>
      </c>
      <c r="BV142">
        <v>291</v>
      </c>
      <c r="BW142">
        <v>1</v>
      </c>
      <c r="CC142" s="1"/>
      <c r="CH142" s="7">
        <v>51</v>
      </c>
      <c r="CI142" s="7">
        <v>54</v>
      </c>
      <c r="CJ142" s="7">
        <v>0</v>
      </c>
      <c r="CK142" s="7">
        <v>3</v>
      </c>
      <c r="CL142" s="7">
        <v>22</v>
      </c>
      <c r="CM142" s="7">
        <v>0</v>
      </c>
      <c r="CN142" s="7">
        <v>-42622</v>
      </c>
      <c r="CO142" s="7">
        <v>3</v>
      </c>
      <c r="CP142" s="7">
        <v>-42625</v>
      </c>
      <c r="CQ142" s="7">
        <v>22</v>
      </c>
      <c r="CR142" s="27">
        <v>2016</v>
      </c>
      <c r="CS142" s="27">
        <v>6</v>
      </c>
      <c r="CT142" s="27">
        <v>10</v>
      </c>
      <c r="CU142" s="27">
        <v>1</v>
      </c>
      <c r="CV142" s="27">
        <v>25</v>
      </c>
      <c r="CW142" s="27" t="s">
        <v>18857</v>
      </c>
      <c r="CX142" s="27" t="s">
        <v>24167</v>
      </c>
      <c r="CY142" s="27" t="s">
        <v>18857</v>
      </c>
      <c r="CZ142" s="27" t="s">
        <v>24459</v>
      </c>
      <c r="DA142" s="27" t="s">
        <v>24325</v>
      </c>
      <c r="DB142" s="27" t="s">
        <v>18773</v>
      </c>
      <c r="DC142" s="27">
        <v>2</v>
      </c>
      <c r="DD142" s="27">
        <v>90</v>
      </c>
    </row>
    <row r="143" spans="1:108" customFormat="1" hidden="1" x14ac:dyDescent="0.25">
      <c r="A143" s="7" t="s">
        <v>16865</v>
      </c>
      <c r="B143" s="12">
        <v>42621</v>
      </c>
      <c r="C143" s="7" t="s">
        <v>75</v>
      </c>
      <c r="D143" s="7" t="s">
        <v>3134</v>
      </c>
      <c r="E143" s="7" t="s">
        <v>29</v>
      </c>
      <c r="F143" t="s">
        <v>1731</v>
      </c>
      <c r="G143" t="s">
        <v>19397</v>
      </c>
      <c r="J143" t="s">
        <v>19398</v>
      </c>
      <c r="K143" s="1">
        <v>41696</v>
      </c>
      <c r="L143" s="7" t="s">
        <v>16866</v>
      </c>
      <c r="M143" s="7">
        <v>2</v>
      </c>
      <c r="N143" s="7">
        <v>5</v>
      </c>
      <c r="O143" s="7" t="s">
        <v>1011</v>
      </c>
      <c r="P143" t="s">
        <v>19399</v>
      </c>
      <c r="Q143" s="12">
        <v>42580</v>
      </c>
      <c r="R143" s="12">
        <v>42580</v>
      </c>
      <c r="T143" s="1"/>
      <c r="W143" t="s">
        <v>75</v>
      </c>
      <c r="X143" t="s">
        <v>17</v>
      </c>
      <c r="Y143" t="s">
        <v>75</v>
      </c>
      <c r="Z143" s="1">
        <v>42580</v>
      </c>
      <c r="AA143" t="s">
        <v>17</v>
      </c>
      <c r="AB143" t="s">
        <v>75</v>
      </c>
      <c r="AC143" s="12">
        <v>42572</v>
      </c>
      <c r="AD143" t="s">
        <v>75</v>
      </c>
      <c r="AE143" t="s">
        <v>75</v>
      </c>
      <c r="AF143" s="7" t="s">
        <v>17</v>
      </c>
      <c r="AG143" t="s">
        <v>75</v>
      </c>
      <c r="AH143" t="s">
        <v>75</v>
      </c>
      <c r="AI143" s="7">
        <v>2</v>
      </c>
      <c r="AJ143" s="1">
        <v>41715</v>
      </c>
      <c r="AK143" s="1">
        <v>42080</v>
      </c>
      <c r="AL143" s="1"/>
      <c r="AM143" s="1">
        <v>42041</v>
      </c>
      <c r="AN143" s="1"/>
      <c r="AO143" s="1"/>
      <c r="AP143" s="12">
        <v>42583</v>
      </c>
      <c r="AQ143" s="12">
        <v>42585</v>
      </c>
      <c r="AR143" s="12">
        <v>42619</v>
      </c>
      <c r="AS143" t="s">
        <v>75</v>
      </c>
      <c r="AT143" s="1">
        <v>42646</v>
      </c>
      <c r="AU143" s="1">
        <v>42621</v>
      </c>
      <c r="AV143" s="7" t="s">
        <v>22</v>
      </c>
      <c r="AZ143" s="1">
        <v>42646</v>
      </c>
      <c r="BA143" s="1">
        <v>42646</v>
      </c>
      <c r="BB143" t="s">
        <v>17</v>
      </c>
      <c r="BC143" t="s">
        <v>17</v>
      </c>
      <c r="BD143" t="s">
        <v>17</v>
      </c>
      <c r="BE143" t="s">
        <v>17</v>
      </c>
      <c r="BF143" t="s">
        <v>17</v>
      </c>
      <c r="BG143" t="s">
        <v>17</v>
      </c>
      <c r="BH143" s="1">
        <v>42646</v>
      </c>
      <c r="BI143" s="1">
        <v>42625</v>
      </c>
      <c r="BJ143" t="s">
        <v>17</v>
      </c>
      <c r="BK143" t="s">
        <v>17</v>
      </c>
      <c r="BL143" t="s">
        <v>17</v>
      </c>
      <c r="BO143" s="12"/>
      <c r="BP143" t="b">
        <v>0</v>
      </c>
      <c r="BQ143" t="b">
        <v>0</v>
      </c>
      <c r="BR143" s="7"/>
      <c r="BS143" s="7" t="s">
        <v>13</v>
      </c>
      <c r="BT143" t="b">
        <v>0</v>
      </c>
      <c r="BU143" t="b">
        <v>0</v>
      </c>
      <c r="BV143">
        <v>292</v>
      </c>
      <c r="BW143">
        <v>1</v>
      </c>
      <c r="CC143" s="1"/>
      <c r="CH143" s="7">
        <v>8</v>
      </c>
      <c r="CI143" s="7">
        <v>13</v>
      </c>
      <c r="CJ143" s="7">
        <v>0</v>
      </c>
      <c r="CK143" s="7">
        <v>5</v>
      </c>
      <c r="CL143" s="7">
        <v>34</v>
      </c>
      <c r="CM143" s="7">
        <v>2</v>
      </c>
      <c r="CN143" s="7">
        <v>27</v>
      </c>
      <c r="CO143" s="7">
        <v>4</v>
      </c>
      <c r="CP143" s="7">
        <v>21</v>
      </c>
      <c r="CQ143" s="7">
        <v>36</v>
      </c>
      <c r="CR143" s="27">
        <v>2016</v>
      </c>
      <c r="CS143" s="27">
        <v>7</v>
      </c>
      <c r="CT143" s="27">
        <v>10</v>
      </c>
      <c r="CU143" s="27">
        <v>1</v>
      </c>
      <c r="CV143" s="27">
        <v>29</v>
      </c>
      <c r="CW143" s="27" t="s">
        <v>18858</v>
      </c>
      <c r="CX143" s="27" t="s">
        <v>24168</v>
      </c>
      <c r="CY143" s="27" t="s">
        <v>18858</v>
      </c>
      <c r="CZ143" s="27" t="s">
        <v>24459</v>
      </c>
      <c r="DA143" s="27" t="s">
        <v>24453</v>
      </c>
      <c r="DB143" s="27" t="s">
        <v>24326</v>
      </c>
      <c r="DC143" s="27">
        <v>1</v>
      </c>
      <c r="DD143" s="27">
        <v>90</v>
      </c>
    </row>
    <row r="144" spans="1:108" customFormat="1" hidden="1" x14ac:dyDescent="0.25">
      <c r="A144" s="7" t="s">
        <v>16867</v>
      </c>
      <c r="B144" s="12">
        <v>42621</v>
      </c>
      <c r="C144" s="7" t="s">
        <v>75</v>
      </c>
      <c r="D144" s="7" t="s">
        <v>631</v>
      </c>
      <c r="E144" s="7" t="s">
        <v>29</v>
      </c>
      <c r="F144" t="s">
        <v>10923</v>
      </c>
      <c r="G144" t="s">
        <v>19400</v>
      </c>
      <c r="J144" t="s">
        <v>19401</v>
      </c>
      <c r="K144" s="1">
        <v>42181</v>
      </c>
      <c r="L144" s="7" t="s">
        <v>16868</v>
      </c>
      <c r="M144" s="7">
        <v>1</v>
      </c>
      <c r="N144" s="7">
        <v>2</v>
      </c>
      <c r="O144" s="7" t="s">
        <v>1011</v>
      </c>
      <c r="P144" t="s">
        <v>19402</v>
      </c>
      <c r="Q144" s="12">
        <v>42611</v>
      </c>
      <c r="R144" s="12">
        <v>42612</v>
      </c>
      <c r="T144" s="1"/>
      <c r="W144" t="s">
        <v>75</v>
      </c>
      <c r="X144" t="s">
        <v>17</v>
      </c>
      <c r="Y144" t="s">
        <v>75</v>
      </c>
      <c r="Z144" s="1">
        <v>42607</v>
      </c>
      <c r="AA144" t="s">
        <v>17</v>
      </c>
      <c r="AB144" t="s">
        <v>75</v>
      </c>
      <c r="AC144" s="12">
        <v>42605</v>
      </c>
      <c r="AD144" t="s">
        <v>75</v>
      </c>
      <c r="AE144" t="s">
        <v>75</v>
      </c>
      <c r="AF144" s="7" t="s">
        <v>17</v>
      </c>
      <c r="AG144" t="s">
        <v>75</v>
      </c>
      <c r="AH144" t="s">
        <v>75</v>
      </c>
      <c r="AI144" s="7">
        <v>99</v>
      </c>
      <c r="AJ144" s="1"/>
      <c r="AK144" s="1"/>
      <c r="AL144" s="1"/>
      <c r="AM144" s="1"/>
      <c r="AN144" s="1"/>
      <c r="AO144" s="1"/>
      <c r="AP144" s="12">
        <v>42612</v>
      </c>
      <c r="AQ144" s="12">
        <v>42613</v>
      </c>
      <c r="AR144" s="12">
        <v>42619</v>
      </c>
      <c r="AS144" t="s">
        <v>75</v>
      </c>
      <c r="AT144" s="1">
        <v>43004</v>
      </c>
      <c r="AU144" s="1">
        <v>42621</v>
      </c>
      <c r="AV144" s="7" t="s">
        <v>18</v>
      </c>
      <c r="AZ144" s="1">
        <v>42639</v>
      </c>
      <c r="BA144" s="1">
        <v>42639</v>
      </c>
      <c r="BB144" t="s">
        <v>17</v>
      </c>
      <c r="BC144" t="s">
        <v>17</v>
      </c>
      <c r="BD144" t="s">
        <v>17</v>
      </c>
      <c r="BE144" t="s">
        <v>17</v>
      </c>
      <c r="BF144" t="s">
        <v>17</v>
      </c>
      <c r="BG144" t="s">
        <v>17</v>
      </c>
      <c r="BH144" s="1">
        <v>43004</v>
      </c>
      <c r="BI144" s="1">
        <v>42625</v>
      </c>
      <c r="BJ144" t="s">
        <v>17</v>
      </c>
      <c r="BK144" t="s">
        <v>17</v>
      </c>
      <c r="BL144" t="s">
        <v>17</v>
      </c>
      <c r="BM144" t="s">
        <v>1004</v>
      </c>
      <c r="BN144" t="s">
        <v>17</v>
      </c>
      <c r="BO144" s="12"/>
      <c r="BP144" t="b">
        <v>0</v>
      </c>
      <c r="BQ144" t="b">
        <v>0</v>
      </c>
      <c r="BR144" s="7"/>
      <c r="BS144" s="7" t="s">
        <v>13</v>
      </c>
      <c r="BT144" t="b">
        <v>0</v>
      </c>
      <c r="BU144" t="b">
        <v>0</v>
      </c>
      <c r="BV144">
        <v>293</v>
      </c>
      <c r="BW144">
        <v>1</v>
      </c>
      <c r="CC144" s="1"/>
      <c r="CH144" s="7">
        <v>6</v>
      </c>
      <c r="CI144" s="7">
        <v>8</v>
      </c>
      <c r="CJ144" s="7">
        <v>1</v>
      </c>
      <c r="CK144" s="7">
        <v>1</v>
      </c>
      <c r="CL144" s="7">
        <v>6</v>
      </c>
      <c r="CM144" s="7">
        <v>2</v>
      </c>
      <c r="CN144" s="7">
        <v>20</v>
      </c>
      <c r="CO144" s="7">
        <v>4</v>
      </c>
      <c r="CP144" s="7">
        <v>14</v>
      </c>
      <c r="CQ144" s="7">
        <v>8</v>
      </c>
      <c r="CR144" s="27">
        <v>2016</v>
      </c>
      <c r="CS144" s="27">
        <v>8</v>
      </c>
      <c r="CT144" s="27">
        <v>10</v>
      </c>
      <c r="CU144" s="27">
        <v>1</v>
      </c>
      <c r="CV144" s="27">
        <v>34</v>
      </c>
      <c r="CW144" s="27" t="s">
        <v>18858</v>
      </c>
      <c r="CX144" s="27" t="s">
        <v>24167</v>
      </c>
      <c r="CY144" s="27" t="s">
        <v>18858</v>
      </c>
      <c r="CZ144" s="27" t="s">
        <v>24459</v>
      </c>
      <c r="DA144" s="27" t="s">
        <v>24325</v>
      </c>
      <c r="DB144" s="27" t="s">
        <v>24450</v>
      </c>
      <c r="DC144" s="27">
        <v>1</v>
      </c>
      <c r="DD144" s="27">
        <v>90</v>
      </c>
    </row>
    <row r="145" spans="1:108" customFormat="1" hidden="1" x14ac:dyDescent="0.25">
      <c r="A145" s="7" t="s">
        <v>16869</v>
      </c>
      <c r="B145" s="12">
        <v>42621</v>
      </c>
      <c r="C145" s="7" t="s">
        <v>17</v>
      </c>
      <c r="D145" s="7" t="s">
        <v>1475</v>
      </c>
      <c r="E145" s="7" t="s">
        <v>9</v>
      </c>
      <c r="F145" t="s">
        <v>19403</v>
      </c>
      <c r="G145" t="s">
        <v>19404</v>
      </c>
      <c r="J145" t="s">
        <v>19405</v>
      </c>
      <c r="K145" s="1">
        <v>40758</v>
      </c>
      <c r="L145" s="7" t="s">
        <v>16870</v>
      </c>
      <c r="M145" s="7">
        <v>5</v>
      </c>
      <c r="N145" s="7">
        <v>0</v>
      </c>
      <c r="O145" s="7" t="s">
        <v>979</v>
      </c>
      <c r="Q145" s="12">
        <v>42587</v>
      </c>
      <c r="R145" s="12">
        <v>42587</v>
      </c>
      <c r="T145" s="1"/>
      <c r="Y145" t="s">
        <v>17</v>
      </c>
      <c r="Z145" s="1"/>
      <c r="AC145" s="12"/>
      <c r="AF145" s="7"/>
      <c r="AI145" s="7">
        <v>99</v>
      </c>
      <c r="AJ145" s="1"/>
      <c r="AK145" s="1"/>
      <c r="AL145" s="1"/>
      <c r="AM145" s="1"/>
      <c r="AN145" s="1"/>
      <c r="AO145" s="1"/>
      <c r="AP145" s="12">
        <v>42587</v>
      </c>
      <c r="AQ145" s="12"/>
      <c r="AR145" s="12">
        <v>42619</v>
      </c>
      <c r="AS145" t="s">
        <v>75</v>
      </c>
      <c r="AT145" s="1">
        <v>42639</v>
      </c>
      <c r="AU145" s="1">
        <v>42621</v>
      </c>
      <c r="AV145" s="7" t="s">
        <v>18</v>
      </c>
      <c r="AZ145" s="1">
        <v>42639</v>
      </c>
      <c r="BA145" s="1">
        <v>42639</v>
      </c>
      <c r="BB145" t="s">
        <v>17</v>
      </c>
      <c r="BC145" t="s">
        <v>17</v>
      </c>
      <c r="BD145" t="s">
        <v>17</v>
      </c>
      <c r="BE145" t="s">
        <v>17</v>
      </c>
      <c r="BF145" t="s">
        <v>17</v>
      </c>
      <c r="BG145" t="s">
        <v>17</v>
      </c>
      <c r="BH145" s="1">
        <v>42639</v>
      </c>
      <c r="BI145" s="1">
        <v>42625</v>
      </c>
      <c r="BJ145" t="s">
        <v>17</v>
      </c>
      <c r="BK145" t="s">
        <v>17</v>
      </c>
      <c r="BL145" t="s">
        <v>17</v>
      </c>
      <c r="BM145" t="s">
        <v>1004</v>
      </c>
      <c r="BN145" t="s">
        <v>17</v>
      </c>
      <c r="BO145" s="12"/>
      <c r="BP145" t="b">
        <v>0</v>
      </c>
      <c r="BQ145" t="b">
        <v>0</v>
      </c>
      <c r="BR145" s="7"/>
      <c r="BS145" s="7"/>
      <c r="BT145" t="b">
        <v>0</v>
      </c>
      <c r="BU145" t="b">
        <v>0</v>
      </c>
      <c r="BV145">
        <v>294</v>
      </c>
      <c r="BW145">
        <v>1</v>
      </c>
      <c r="CC145" s="1"/>
      <c r="CH145" s="7">
        <v>42587</v>
      </c>
      <c r="CI145" s="7">
        <v>0</v>
      </c>
      <c r="CJ145" s="7">
        <v>0</v>
      </c>
      <c r="CK145" s="7">
        <v>-42587</v>
      </c>
      <c r="CL145" s="7">
        <v>42619</v>
      </c>
      <c r="CM145" s="7">
        <v>2</v>
      </c>
      <c r="CN145" s="7">
        <v>20</v>
      </c>
      <c r="CO145" s="7">
        <v>4</v>
      </c>
      <c r="CP145" s="7">
        <v>14</v>
      </c>
      <c r="CQ145" s="7">
        <v>42621</v>
      </c>
      <c r="CR145" s="27">
        <v>1900</v>
      </c>
      <c r="CS145" s="27">
        <v>1</v>
      </c>
      <c r="CT145" s="27">
        <v>10</v>
      </c>
      <c r="CU145" s="27">
        <v>1</v>
      </c>
      <c r="CV145" s="27">
        <v>52</v>
      </c>
      <c r="CW145" s="27" t="s">
        <v>18858</v>
      </c>
      <c r="CX145" s="27" t="s">
        <v>18859</v>
      </c>
      <c r="CY145" s="27" t="s">
        <v>24460</v>
      </c>
      <c r="CZ145" s="27" t="s">
        <v>24459</v>
      </c>
      <c r="DA145" s="27" t="s">
        <v>24325</v>
      </c>
      <c r="DB145" s="27" t="s">
        <v>24450</v>
      </c>
      <c r="DC145" s="27">
        <v>1</v>
      </c>
      <c r="DD145" s="27">
        <v>90</v>
      </c>
    </row>
    <row r="146" spans="1:108" customFormat="1" hidden="1" x14ac:dyDescent="0.25">
      <c r="A146" s="7" t="s">
        <v>16871</v>
      </c>
      <c r="B146" s="12">
        <v>42621</v>
      </c>
      <c r="C146" s="7" t="s">
        <v>17</v>
      </c>
      <c r="D146" s="7" t="s">
        <v>1475</v>
      </c>
      <c r="E146" s="7" t="s">
        <v>9</v>
      </c>
      <c r="F146" t="s">
        <v>19403</v>
      </c>
      <c r="G146" t="s">
        <v>19406</v>
      </c>
      <c r="J146" t="s">
        <v>19407</v>
      </c>
      <c r="K146" s="1">
        <v>40918</v>
      </c>
      <c r="L146" s="7" t="s">
        <v>16872</v>
      </c>
      <c r="M146" s="7">
        <v>4</v>
      </c>
      <c r="N146" s="7">
        <v>7</v>
      </c>
      <c r="O146" s="7" t="s">
        <v>1011</v>
      </c>
      <c r="Q146" s="12">
        <v>42587</v>
      </c>
      <c r="R146" s="12">
        <v>42587</v>
      </c>
      <c r="T146" s="1"/>
      <c r="Y146" t="s">
        <v>17</v>
      </c>
      <c r="Z146" s="1"/>
      <c r="AC146" s="12"/>
      <c r="AF146" s="7"/>
      <c r="AI146" s="7">
        <v>99</v>
      </c>
      <c r="AJ146" s="1"/>
      <c r="AK146" s="1"/>
      <c r="AL146" s="1"/>
      <c r="AM146" s="1"/>
      <c r="AN146" s="1"/>
      <c r="AO146" s="1"/>
      <c r="AP146" s="12">
        <v>42587</v>
      </c>
      <c r="AQ146" s="12"/>
      <c r="AR146" s="12">
        <v>42619</v>
      </c>
      <c r="AS146" t="s">
        <v>75</v>
      </c>
      <c r="AT146" s="1">
        <v>42639</v>
      </c>
      <c r="AU146" s="1">
        <v>42621</v>
      </c>
      <c r="AV146" s="7" t="s">
        <v>18</v>
      </c>
      <c r="AZ146" s="1">
        <v>42639</v>
      </c>
      <c r="BA146" s="1">
        <v>42639</v>
      </c>
      <c r="BB146" t="s">
        <v>17</v>
      </c>
      <c r="BC146" t="s">
        <v>17</v>
      </c>
      <c r="BD146" t="s">
        <v>17</v>
      </c>
      <c r="BE146" t="s">
        <v>17</v>
      </c>
      <c r="BF146" t="s">
        <v>17</v>
      </c>
      <c r="BG146" t="s">
        <v>17</v>
      </c>
      <c r="BH146" s="1">
        <v>42639</v>
      </c>
      <c r="BI146" s="1">
        <v>42625</v>
      </c>
      <c r="BJ146" t="s">
        <v>17</v>
      </c>
      <c r="BK146" t="s">
        <v>17</v>
      </c>
      <c r="BL146" t="s">
        <v>17</v>
      </c>
      <c r="BM146" t="s">
        <v>1004</v>
      </c>
      <c r="BN146" t="s">
        <v>17</v>
      </c>
      <c r="BO146" s="12"/>
      <c r="BP146" t="b">
        <v>0</v>
      </c>
      <c r="BQ146" t="b">
        <v>0</v>
      </c>
      <c r="BR146" s="7"/>
      <c r="BS146" s="7"/>
      <c r="BT146" t="b">
        <v>0</v>
      </c>
      <c r="BU146" t="b">
        <v>0</v>
      </c>
      <c r="BV146">
        <v>295</v>
      </c>
      <c r="BW146">
        <v>1</v>
      </c>
      <c r="CC146" s="1"/>
      <c r="CH146" s="7">
        <v>42587</v>
      </c>
      <c r="CI146" s="7">
        <v>0</v>
      </c>
      <c r="CJ146" s="7">
        <v>0</v>
      </c>
      <c r="CK146" s="7">
        <v>-42587</v>
      </c>
      <c r="CL146" s="7">
        <v>42619</v>
      </c>
      <c r="CM146" s="7">
        <v>2</v>
      </c>
      <c r="CN146" s="7">
        <v>20</v>
      </c>
      <c r="CO146" s="7">
        <v>4</v>
      </c>
      <c r="CP146" s="7">
        <v>14</v>
      </c>
      <c r="CQ146" s="7">
        <v>42621</v>
      </c>
      <c r="CR146" s="27">
        <v>1900</v>
      </c>
      <c r="CS146" s="27">
        <v>1</v>
      </c>
      <c r="CT146" s="27">
        <v>10</v>
      </c>
      <c r="CU146" s="27">
        <v>1</v>
      </c>
      <c r="CV146" s="27">
        <v>52</v>
      </c>
      <c r="CW146" s="27" t="s">
        <v>18858</v>
      </c>
      <c r="CX146" s="27" t="s">
        <v>18859</v>
      </c>
      <c r="CY146" s="27" t="s">
        <v>24460</v>
      </c>
      <c r="CZ146" s="27" t="s">
        <v>24459</v>
      </c>
      <c r="DA146" s="27" t="s">
        <v>24325</v>
      </c>
      <c r="DB146" s="27" t="s">
        <v>24450</v>
      </c>
      <c r="DC146" s="27">
        <v>1</v>
      </c>
      <c r="DD146" s="27">
        <v>90</v>
      </c>
    </row>
    <row r="147" spans="1:108" customFormat="1" hidden="1" x14ac:dyDescent="0.25">
      <c r="A147" s="7" t="s">
        <v>16873</v>
      </c>
      <c r="B147" s="12">
        <v>42621</v>
      </c>
      <c r="C147" s="7" t="s">
        <v>17</v>
      </c>
      <c r="D147" s="7" t="s">
        <v>1475</v>
      </c>
      <c r="E147" s="7" t="s">
        <v>9</v>
      </c>
      <c r="F147" t="s">
        <v>19403</v>
      </c>
      <c r="G147" t="s">
        <v>19406</v>
      </c>
      <c r="J147" t="s">
        <v>19407</v>
      </c>
      <c r="K147" s="1">
        <v>40605</v>
      </c>
      <c r="L147" s="7" t="s">
        <v>16874</v>
      </c>
      <c r="M147" s="7">
        <v>5</v>
      </c>
      <c r="N147" s="7">
        <v>5</v>
      </c>
      <c r="O147" s="7" t="s">
        <v>1011</v>
      </c>
      <c r="Q147" s="12">
        <v>42587</v>
      </c>
      <c r="R147" s="12">
        <v>42587</v>
      </c>
      <c r="T147" s="1"/>
      <c r="Y147" t="s">
        <v>17</v>
      </c>
      <c r="Z147" s="1"/>
      <c r="AC147" s="12"/>
      <c r="AF147" s="7"/>
      <c r="AI147" s="7">
        <v>99</v>
      </c>
      <c r="AJ147" s="1"/>
      <c r="AK147" s="1"/>
      <c r="AL147" s="1"/>
      <c r="AM147" s="1"/>
      <c r="AN147" s="1"/>
      <c r="AO147" s="1"/>
      <c r="AP147" s="12">
        <v>42587</v>
      </c>
      <c r="AQ147" s="12"/>
      <c r="AR147" s="12">
        <v>42619</v>
      </c>
      <c r="AS147" t="s">
        <v>75</v>
      </c>
      <c r="AT147" s="1">
        <v>42639</v>
      </c>
      <c r="AU147" s="1">
        <v>42621</v>
      </c>
      <c r="AV147" s="7" t="s">
        <v>18</v>
      </c>
      <c r="AZ147" s="1">
        <v>42639</v>
      </c>
      <c r="BA147" s="1">
        <v>42639</v>
      </c>
      <c r="BB147" t="s">
        <v>17</v>
      </c>
      <c r="BC147" t="s">
        <v>17</v>
      </c>
      <c r="BD147" t="s">
        <v>17</v>
      </c>
      <c r="BE147" t="s">
        <v>17</v>
      </c>
      <c r="BF147" t="s">
        <v>17</v>
      </c>
      <c r="BG147" t="s">
        <v>17</v>
      </c>
      <c r="BH147" s="1">
        <v>42639</v>
      </c>
      <c r="BI147" s="1">
        <v>42625</v>
      </c>
      <c r="BJ147" t="s">
        <v>17</v>
      </c>
      <c r="BK147" t="s">
        <v>17</v>
      </c>
      <c r="BL147" t="s">
        <v>17</v>
      </c>
      <c r="BM147" t="s">
        <v>1004</v>
      </c>
      <c r="BN147" t="s">
        <v>17</v>
      </c>
      <c r="BO147" s="12"/>
      <c r="BP147" t="b">
        <v>0</v>
      </c>
      <c r="BQ147" t="b">
        <v>0</v>
      </c>
      <c r="BR147" s="7"/>
      <c r="BS147" s="7"/>
      <c r="BT147" t="b">
        <v>0</v>
      </c>
      <c r="BU147" t="b">
        <v>0</v>
      </c>
      <c r="BV147">
        <v>296</v>
      </c>
      <c r="BW147">
        <v>1</v>
      </c>
      <c r="CC147" s="1"/>
      <c r="CH147" s="7">
        <v>42587</v>
      </c>
      <c r="CI147" s="7">
        <v>0</v>
      </c>
      <c r="CJ147" s="7">
        <v>0</v>
      </c>
      <c r="CK147" s="7">
        <v>-42587</v>
      </c>
      <c r="CL147" s="7">
        <v>42619</v>
      </c>
      <c r="CM147" s="7">
        <v>2</v>
      </c>
      <c r="CN147" s="7">
        <v>20</v>
      </c>
      <c r="CO147" s="7">
        <v>4</v>
      </c>
      <c r="CP147" s="7">
        <v>14</v>
      </c>
      <c r="CQ147" s="7">
        <v>42621</v>
      </c>
      <c r="CR147" s="27">
        <v>1900</v>
      </c>
      <c r="CS147" s="27">
        <v>1</v>
      </c>
      <c r="CT147" s="27">
        <v>10</v>
      </c>
      <c r="CU147" s="27">
        <v>1</v>
      </c>
      <c r="CV147" s="27">
        <v>52</v>
      </c>
      <c r="CW147" s="27" t="s">
        <v>18858</v>
      </c>
      <c r="CX147" s="27" t="s">
        <v>18859</v>
      </c>
      <c r="CY147" s="27" t="s">
        <v>24460</v>
      </c>
      <c r="CZ147" s="27" t="s">
        <v>24459</v>
      </c>
      <c r="DA147" s="27" t="s">
        <v>24325</v>
      </c>
      <c r="DB147" s="27" t="s">
        <v>24450</v>
      </c>
      <c r="DC147" s="27">
        <v>1</v>
      </c>
      <c r="DD147" s="27">
        <v>90</v>
      </c>
    </row>
    <row r="148" spans="1:108" customFormat="1" hidden="1" x14ac:dyDescent="0.25">
      <c r="A148" s="7" t="s">
        <v>16875</v>
      </c>
      <c r="B148" s="12">
        <v>42621</v>
      </c>
      <c r="C148" s="7" t="s">
        <v>75</v>
      </c>
      <c r="D148" s="7" t="s">
        <v>198</v>
      </c>
      <c r="E148" s="7" t="s">
        <v>9</v>
      </c>
      <c r="F148" t="s">
        <v>19408</v>
      </c>
      <c r="G148" t="s">
        <v>19409</v>
      </c>
      <c r="J148" t="s">
        <v>19410</v>
      </c>
      <c r="K148" s="1">
        <v>40366</v>
      </c>
      <c r="L148" s="7" t="s">
        <v>16876</v>
      </c>
      <c r="M148" s="7">
        <v>6</v>
      </c>
      <c r="N148" s="7">
        <v>1</v>
      </c>
      <c r="O148" s="7" t="s">
        <v>1011</v>
      </c>
      <c r="P148" t="s">
        <v>19411</v>
      </c>
      <c r="Q148" s="12">
        <v>42600</v>
      </c>
      <c r="R148" s="12">
        <v>42600</v>
      </c>
      <c r="T148" s="1"/>
      <c r="W148" t="s">
        <v>75</v>
      </c>
      <c r="X148" t="s">
        <v>17</v>
      </c>
      <c r="Y148" t="s">
        <v>17</v>
      </c>
      <c r="Z148" s="1"/>
      <c r="AA148" t="s">
        <v>17</v>
      </c>
      <c r="AB148" t="s">
        <v>75</v>
      </c>
      <c r="AC148" s="12">
        <v>42587</v>
      </c>
      <c r="AD148" t="s">
        <v>75</v>
      </c>
      <c r="AE148" t="s">
        <v>75</v>
      </c>
      <c r="AF148" s="7" t="s">
        <v>17</v>
      </c>
      <c r="AG148" t="s">
        <v>75</v>
      </c>
      <c r="AH148" t="s">
        <v>75</v>
      </c>
      <c r="AI148" s="7">
        <v>1</v>
      </c>
      <c r="AJ148" s="1"/>
      <c r="AK148" s="1"/>
      <c r="AL148" s="1"/>
      <c r="AM148" s="1"/>
      <c r="AN148" s="1"/>
      <c r="AO148" s="1"/>
      <c r="AP148" s="12">
        <v>42600</v>
      </c>
      <c r="AQ148" s="12">
        <v>42601</v>
      </c>
      <c r="AR148" s="12">
        <v>42619</v>
      </c>
      <c r="AS148" t="s">
        <v>75</v>
      </c>
      <c r="AT148" s="1">
        <v>42639</v>
      </c>
      <c r="AU148" s="1">
        <v>42621</v>
      </c>
      <c r="AV148" s="7" t="s">
        <v>18</v>
      </c>
      <c r="AZ148" s="1">
        <v>42639</v>
      </c>
      <c r="BA148" s="1">
        <v>42639</v>
      </c>
      <c r="BB148" t="s">
        <v>17</v>
      </c>
      <c r="BC148" t="s">
        <v>17</v>
      </c>
      <c r="BD148" t="s">
        <v>17</v>
      </c>
      <c r="BE148" t="s">
        <v>17</v>
      </c>
      <c r="BF148" t="s">
        <v>17</v>
      </c>
      <c r="BG148" t="s">
        <v>17</v>
      </c>
      <c r="BH148" s="1">
        <v>42639</v>
      </c>
      <c r="BI148" s="1">
        <v>42625</v>
      </c>
      <c r="BJ148" t="s">
        <v>17</v>
      </c>
      <c r="BK148" t="s">
        <v>17</v>
      </c>
      <c r="BL148" t="s">
        <v>17</v>
      </c>
      <c r="BM148" t="s">
        <v>1004</v>
      </c>
      <c r="BN148" t="s">
        <v>17</v>
      </c>
      <c r="BO148" s="12"/>
      <c r="BP148" t="b">
        <v>0</v>
      </c>
      <c r="BQ148" t="b">
        <v>0</v>
      </c>
      <c r="BR148" s="7"/>
      <c r="BS148" s="7" t="s">
        <v>13</v>
      </c>
      <c r="BT148" t="b">
        <v>0</v>
      </c>
      <c r="BU148" t="b">
        <v>0</v>
      </c>
      <c r="BV148">
        <v>297</v>
      </c>
      <c r="BW148">
        <v>1</v>
      </c>
      <c r="CC148" s="1"/>
      <c r="CH148" s="7">
        <v>13</v>
      </c>
      <c r="CI148" s="7">
        <v>14</v>
      </c>
      <c r="CJ148" s="7">
        <v>0</v>
      </c>
      <c r="CK148" s="7">
        <v>1</v>
      </c>
      <c r="CL148" s="7">
        <v>18</v>
      </c>
      <c r="CM148" s="7">
        <v>2</v>
      </c>
      <c r="CN148" s="7">
        <v>20</v>
      </c>
      <c r="CO148" s="7">
        <v>4</v>
      </c>
      <c r="CP148" s="7">
        <v>14</v>
      </c>
      <c r="CQ148" s="7">
        <v>20</v>
      </c>
      <c r="CR148" s="27">
        <v>2016</v>
      </c>
      <c r="CS148" s="27">
        <v>8</v>
      </c>
      <c r="CT148" s="27">
        <v>10</v>
      </c>
      <c r="CU148" s="27">
        <v>1</v>
      </c>
      <c r="CV148" s="27">
        <v>31</v>
      </c>
      <c r="CW148" s="27" t="s">
        <v>24451</v>
      </c>
      <c r="CX148" s="27" t="s">
        <v>24167</v>
      </c>
      <c r="CY148" s="27" t="s">
        <v>18858</v>
      </c>
      <c r="CZ148" s="27" t="s">
        <v>24459</v>
      </c>
      <c r="DA148" s="27" t="s">
        <v>24325</v>
      </c>
      <c r="DB148" s="27" t="s">
        <v>24326</v>
      </c>
      <c r="DC148" s="27">
        <v>1</v>
      </c>
      <c r="DD148" s="27">
        <v>90</v>
      </c>
    </row>
    <row r="149" spans="1:108" customFormat="1" hidden="1" x14ac:dyDescent="0.25">
      <c r="A149" s="7" t="s">
        <v>16877</v>
      </c>
      <c r="B149" s="12">
        <v>42613</v>
      </c>
      <c r="C149" s="7" t="s">
        <v>75</v>
      </c>
      <c r="D149" s="7" t="s">
        <v>274</v>
      </c>
      <c r="E149" s="7" t="s">
        <v>32</v>
      </c>
      <c r="F149" t="s">
        <v>19412</v>
      </c>
      <c r="G149" t="s">
        <v>19413</v>
      </c>
      <c r="J149" t="s">
        <v>19414</v>
      </c>
      <c r="K149" s="1">
        <v>41683</v>
      </c>
      <c r="L149" s="7" t="s">
        <v>16878</v>
      </c>
      <c r="M149" s="7">
        <v>2</v>
      </c>
      <c r="N149" s="7">
        <v>5</v>
      </c>
      <c r="O149" s="7" t="s">
        <v>979</v>
      </c>
      <c r="P149" t="s">
        <v>19415</v>
      </c>
      <c r="Q149" s="12">
        <v>42583</v>
      </c>
      <c r="R149" s="12">
        <v>42584</v>
      </c>
      <c r="T149" s="1"/>
      <c r="W149" t="s">
        <v>75</v>
      </c>
      <c r="X149" t="s">
        <v>17</v>
      </c>
      <c r="Y149" t="s">
        <v>75</v>
      </c>
      <c r="Z149" s="1">
        <v>42583</v>
      </c>
      <c r="AA149" t="s">
        <v>17</v>
      </c>
      <c r="AB149" t="s">
        <v>75</v>
      </c>
      <c r="AC149" s="12">
        <v>42581</v>
      </c>
      <c r="AD149" t="s">
        <v>75</v>
      </c>
      <c r="AE149" t="s">
        <v>75</v>
      </c>
      <c r="AF149" s="7" t="s">
        <v>17</v>
      </c>
      <c r="AG149" t="s">
        <v>75</v>
      </c>
      <c r="AH149" t="s">
        <v>75</v>
      </c>
      <c r="AI149" s="7">
        <v>3</v>
      </c>
      <c r="AJ149" s="1">
        <v>41697</v>
      </c>
      <c r="AK149" s="1">
        <v>41936</v>
      </c>
      <c r="AL149" s="1"/>
      <c r="AM149" s="1">
        <v>41802</v>
      </c>
      <c r="AN149" s="1">
        <v>41997</v>
      </c>
      <c r="AO149" s="1"/>
      <c r="AP149" s="12">
        <v>42584</v>
      </c>
      <c r="AQ149" s="12">
        <v>42585</v>
      </c>
      <c r="AR149" s="12">
        <v>42612</v>
      </c>
      <c r="AS149" t="s">
        <v>75</v>
      </c>
      <c r="AT149" s="1">
        <v>42639</v>
      </c>
      <c r="AU149" s="1">
        <v>42613</v>
      </c>
      <c r="AV149" s="7" t="s">
        <v>18</v>
      </c>
      <c r="AZ149" s="1">
        <v>42639</v>
      </c>
      <c r="BA149" s="1">
        <v>42639</v>
      </c>
      <c r="BB149" t="s">
        <v>17</v>
      </c>
      <c r="BC149" t="s">
        <v>17</v>
      </c>
      <c r="BD149" t="s">
        <v>17</v>
      </c>
      <c r="BE149" t="s">
        <v>17</v>
      </c>
      <c r="BF149" t="s">
        <v>17</v>
      </c>
      <c r="BG149" t="s">
        <v>17</v>
      </c>
      <c r="BH149" s="1">
        <v>42639</v>
      </c>
      <c r="BI149" s="1">
        <v>42625</v>
      </c>
      <c r="BJ149" t="s">
        <v>17</v>
      </c>
      <c r="BK149" t="s">
        <v>17</v>
      </c>
      <c r="BL149" t="s">
        <v>17</v>
      </c>
      <c r="BM149" t="s">
        <v>1004</v>
      </c>
      <c r="BN149" t="s">
        <v>17</v>
      </c>
      <c r="BO149" s="12"/>
      <c r="BP149" t="b">
        <v>0</v>
      </c>
      <c r="BQ149" t="b">
        <v>0</v>
      </c>
      <c r="BR149" s="7"/>
      <c r="BS149" s="7" t="s">
        <v>13</v>
      </c>
      <c r="BT149" t="b">
        <v>0</v>
      </c>
      <c r="BU149" t="b">
        <v>0</v>
      </c>
      <c r="BV149">
        <v>298</v>
      </c>
      <c r="BW149">
        <v>1</v>
      </c>
      <c r="CC149" s="1"/>
      <c r="CH149" s="7">
        <v>2</v>
      </c>
      <c r="CI149" s="7">
        <v>4</v>
      </c>
      <c r="CJ149" s="7">
        <v>1</v>
      </c>
      <c r="CK149" s="7">
        <v>1</v>
      </c>
      <c r="CL149" s="7">
        <v>27</v>
      </c>
      <c r="CM149" s="7">
        <v>1</v>
      </c>
      <c r="CN149" s="7">
        <v>27</v>
      </c>
      <c r="CO149" s="7">
        <v>12</v>
      </c>
      <c r="CP149" s="7">
        <v>14</v>
      </c>
      <c r="CQ149" s="7">
        <v>28</v>
      </c>
      <c r="CR149" s="27">
        <v>2016</v>
      </c>
      <c r="CS149" s="27">
        <v>7</v>
      </c>
      <c r="CT149" s="27">
        <v>10</v>
      </c>
      <c r="CU149" s="27">
        <v>1</v>
      </c>
      <c r="CV149" s="27">
        <v>30</v>
      </c>
      <c r="CW149" s="27" t="s">
        <v>18858</v>
      </c>
      <c r="CX149" s="27" t="s">
        <v>24167</v>
      </c>
      <c r="CY149" s="27" t="s">
        <v>18858</v>
      </c>
      <c r="CZ149" s="27" t="s">
        <v>24452</v>
      </c>
      <c r="DA149" s="27" t="s">
        <v>24325</v>
      </c>
      <c r="DB149" s="27" t="s">
        <v>18773</v>
      </c>
      <c r="DC149" s="27">
        <v>1</v>
      </c>
      <c r="DD149" s="27">
        <v>90</v>
      </c>
    </row>
    <row r="150" spans="1:108" customFormat="1" hidden="1" x14ac:dyDescent="0.25">
      <c r="A150" s="7" t="s">
        <v>16879</v>
      </c>
      <c r="B150" s="12">
        <v>42613</v>
      </c>
      <c r="C150" s="7" t="s">
        <v>75</v>
      </c>
      <c r="D150" s="7" t="s">
        <v>3842</v>
      </c>
      <c r="E150" s="7" t="s">
        <v>32</v>
      </c>
      <c r="F150" t="s">
        <v>3021</v>
      </c>
      <c r="G150" t="s">
        <v>19416</v>
      </c>
      <c r="J150" t="s">
        <v>19417</v>
      </c>
      <c r="K150" s="1">
        <v>38465</v>
      </c>
      <c r="L150" s="7" t="s">
        <v>16880</v>
      </c>
      <c r="M150" s="7">
        <v>11</v>
      </c>
      <c r="N150" s="7">
        <v>3</v>
      </c>
      <c r="O150" s="7" t="s">
        <v>979</v>
      </c>
      <c r="P150" t="s">
        <v>19418</v>
      </c>
      <c r="Q150" s="12">
        <v>42564</v>
      </c>
      <c r="R150" s="12">
        <v>42565</v>
      </c>
      <c r="T150" s="1"/>
      <c r="W150" t="s">
        <v>75</v>
      </c>
      <c r="X150" t="s">
        <v>17</v>
      </c>
      <c r="Y150" t="s">
        <v>75</v>
      </c>
      <c r="Z150" s="1">
        <v>42563</v>
      </c>
      <c r="AA150" t="s">
        <v>17</v>
      </c>
      <c r="AB150" t="s">
        <v>75</v>
      </c>
      <c r="AC150" s="12">
        <v>42561</v>
      </c>
      <c r="AD150" t="s">
        <v>75</v>
      </c>
      <c r="AE150" t="s">
        <v>75</v>
      </c>
      <c r="AF150" s="7" t="s">
        <v>17</v>
      </c>
      <c r="AG150" t="s">
        <v>75</v>
      </c>
      <c r="AH150" t="s">
        <v>75</v>
      </c>
      <c r="AI150" s="7">
        <v>3</v>
      </c>
      <c r="AJ150" s="1">
        <v>38484</v>
      </c>
      <c r="AK150" s="1">
        <v>38639</v>
      </c>
      <c r="AL150" s="1"/>
      <c r="AM150" s="1">
        <v>38609</v>
      </c>
      <c r="AN150" s="1">
        <v>38671</v>
      </c>
      <c r="AO150" s="1"/>
      <c r="AP150" s="12">
        <v>42566</v>
      </c>
      <c r="AQ150" s="12">
        <v>42567</v>
      </c>
      <c r="AR150" s="12">
        <v>42612</v>
      </c>
      <c r="AS150" t="s">
        <v>75</v>
      </c>
      <c r="AT150" s="1">
        <v>42639</v>
      </c>
      <c r="AU150" s="1">
        <v>42613</v>
      </c>
      <c r="AV150" s="7" t="s">
        <v>18</v>
      </c>
      <c r="AZ150" s="1">
        <v>42639</v>
      </c>
      <c r="BA150" s="1">
        <v>42639</v>
      </c>
      <c r="BB150" t="s">
        <v>17</v>
      </c>
      <c r="BC150" t="s">
        <v>17</v>
      </c>
      <c r="BD150" t="s">
        <v>17</v>
      </c>
      <c r="BE150" t="s">
        <v>17</v>
      </c>
      <c r="BF150" t="s">
        <v>17</v>
      </c>
      <c r="BG150" t="s">
        <v>17</v>
      </c>
      <c r="BH150" s="1">
        <v>42639</v>
      </c>
      <c r="BI150" s="1">
        <v>42625</v>
      </c>
      <c r="BJ150" t="s">
        <v>17</v>
      </c>
      <c r="BK150" t="s">
        <v>17</v>
      </c>
      <c r="BL150" t="s">
        <v>17</v>
      </c>
      <c r="BM150" t="s">
        <v>1004</v>
      </c>
      <c r="BN150" t="s">
        <v>17</v>
      </c>
      <c r="BO150" s="12"/>
      <c r="BP150" t="b">
        <v>0</v>
      </c>
      <c r="BQ150" t="b">
        <v>0</v>
      </c>
      <c r="BR150" s="7"/>
      <c r="BS150" s="7" t="s">
        <v>13</v>
      </c>
      <c r="BT150" t="b">
        <v>0</v>
      </c>
      <c r="BU150" t="b">
        <v>0</v>
      </c>
      <c r="BV150">
        <v>299</v>
      </c>
      <c r="BW150">
        <v>1</v>
      </c>
      <c r="CC150" s="1"/>
      <c r="CH150" s="7">
        <v>3</v>
      </c>
      <c r="CI150" s="7">
        <v>6</v>
      </c>
      <c r="CJ150" s="7">
        <v>1</v>
      </c>
      <c r="CK150" s="7">
        <v>2</v>
      </c>
      <c r="CL150" s="7">
        <v>45</v>
      </c>
      <c r="CM150" s="7">
        <v>1</v>
      </c>
      <c r="CN150" s="7">
        <v>27</v>
      </c>
      <c r="CO150" s="7">
        <v>12</v>
      </c>
      <c r="CP150" s="7">
        <v>14</v>
      </c>
      <c r="CQ150" s="7">
        <v>46</v>
      </c>
      <c r="CR150" s="27">
        <v>2016</v>
      </c>
      <c r="CS150" s="27">
        <v>7</v>
      </c>
      <c r="CT150" s="27">
        <v>10</v>
      </c>
      <c r="CU150" s="27">
        <v>1</v>
      </c>
      <c r="CV150" s="27">
        <v>27</v>
      </c>
      <c r="CW150" s="27" t="s">
        <v>18858</v>
      </c>
      <c r="CX150" s="27" t="s">
        <v>24168</v>
      </c>
      <c r="CY150" s="27" t="s">
        <v>18858</v>
      </c>
      <c r="CZ150" s="27" t="s">
        <v>24452</v>
      </c>
      <c r="DA150" s="27" t="s">
        <v>24325</v>
      </c>
      <c r="DB150" s="27" t="s">
        <v>18773</v>
      </c>
      <c r="DC150" s="27">
        <v>1</v>
      </c>
      <c r="DD150" s="27">
        <v>90</v>
      </c>
    </row>
    <row r="151" spans="1:108" customFormat="1" hidden="1" x14ac:dyDescent="0.25">
      <c r="A151" s="7" t="s">
        <v>19419</v>
      </c>
      <c r="B151" s="12">
        <v>42622</v>
      </c>
      <c r="C151" s="7" t="s">
        <v>75</v>
      </c>
      <c r="D151" s="7" t="s">
        <v>50</v>
      </c>
      <c r="E151" s="7" t="s">
        <v>41</v>
      </c>
      <c r="F151" t="s">
        <v>13709</v>
      </c>
      <c r="G151" t="s">
        <v>19420</v>
      </c>
      <c r="H151" t="s">
        <v>8454</v>
      </c>
      <c r="J151" t="s">
        <v>19421</v>
      </c>
      <c r="K151" s="1">
        <v>38987</v>
      </c>
      <c r="L151" s="7" t="s">
        <v>19422</v>
      </c>
      <c r="M151" s="7">
        <v>10</v>
      </c>
      <c r="N151" s="7">
        <v>0</v>
      </c>
      <c r="O151" s="7" t="s">
        <v>979</v>
      </c>
      <c r="P151" t="s">
        <v>19423</v>
      </c>
      <c r="Q151" s="12">
        <v>42606</v>
      </c>
      <c r="R151" s="12">
        <v>42606</v>
      </c>
      <c r="T151" s="1"/>
      <c r="W151" t="s">
        <v>75</v>
      </c>
      <c r="X151" t="s">
        <v>17</v>
      </c>
      <c r="Y151" t="s">
        <v>75</v>
      </c>
      <c r="Z151" s="1">
        <v>42606</v>
      </c>
      <c r="AA151" t="s">
        <v>17</v>
      </c>
      <c r="AB151" t="s">
        <v>75</v>
      </c>
      <c r="AC151" s="12">
        <v>42551</v>
      </c>
      <c r="AD151" t="s">
        <v>75</v>
      </c>
      <c r="AE151" t="s">
        <v>75</v>
      </c>
      <c r="AF151" s="7" t="s">
        <v>17</v>
      </c>
      <c r="AG151" t="s">
        <v>75</v>
      </c>
      <c r="AH151" t="s">
        <v>75</v>
      </c>
      <c r="AI151" s="7">
        <v>99</v>
      </c>
      <c r="AJ151" s="1"/>
      <c r="AK151" s="1"/>
      <c r="AL151" s="1"/>
      <c r="AM151" s="1"/>
      <c r="AN151" s="1"/>
      <c r="AO151" s="1"/>
      <c r="AP151" s="12">
        <v>42607</v>
      </c>
      <c r="AQ151" s="12">
        <v>42608</v>
      </c>
      <c r="AR151" s="12">
        <v>42622</v>
      </c>
      <c r="AS151" t="s">
        <v>75</v>
      </c>
      <c r="AT151" s="1">
        <v>42641</v>
      </c>
      <c r="AU151" s="1">
        <v>42622</v>
      </c>
      <c r="AV151" s="7" t="s">
        <v>22</v>
      </c>
      <c r="AZ151" s="1">
        <v>42641</v>
      </c>
      <c r="BA151" s="1">
        <v>42641</v>
      </c>
      <c r="BB151" t="s">
        <v>17</v>
      </c>
      <c r="BC151" t="s">
        <v>17</v>
      </c>
      <c r="BD151" t="s">
        <v>17</v>
      </c>
      <c r="BE151" t="s">
        <v>17</v>
      </c>
      <c r="BF151" t="s">
        <v>17</v>
      </c>
      <c r="BG151" t="s">
        <v>17</v>
      </c>
      <c r="BH151" s="1">
        <v>42641</v>
      </c>
      <c r="BI151" s="1">
        <v>42625</v>
      </c>
      <c r="BJ151" t="s">
        <v>17</v>
      </c>
      <c r="BK151" t="s">
        <v>17</v>
      </c>
      <c r="BL151" t="s">
        <v>17</v>
      </c>
      <c r="BM151" t="s">
        <v>1004</v>
      </c>
      <c r="BN151" t="s">
        <v>17</v>
      </c>
      <c r="BO151" s="12"/>
      <c r="BP151" t="b">
        <v>0</v>
      </c>
      <c r="BQ151" t="b">
        <v>0</v>
      </c>
      <c r="BR151" s="7"/>
      <c r="BS151" s="7" t="s">
        <v>19346</v>
      </c>
      <c r="BT151" t="b">
        <v>0</v>
      </c>
      <c r="BU151" t="b">
        <v>0</v>
      </c>
      <c r="BV151">
        <v>300</v>
      </c>
      <c r="BW151">
        <v>1</v>
      </c>
      <c r="CC151" s="1"/>
      <c r="CH151" s="7">
        <v>55</v>
      </c>
      <c r="CI151" s="7">
        <v>57</v>
      </c>
      <c r="CJ151" s="7">
        <v>0</v>
      </c>
      <c r="CK151" s="7">
        <v>2</v>
      </c>
      <c r="CL151" s="7">
        <v>14</v>
      </c>
      <c r="CM151" s="7">
        <v>0</v>
      </c>
      <c r="CN151" s="7">
        <v>19</v>
      </c>
      <c r="CO151" s="7">
        <v>3</v>
      </c>
      <c r="CP151" s="7">
        <v>16</v>
      </c>
      <c r="CQ151" s="7">
        <v>14</v>
      </c>
      <c r="CR151" s="27">
        <v>2016</v>
      </c>
      <c r="CS151" s="27">
        <v>6</v>
      </c>
      <c r="CT151" s="27">
        <v>10</v>
      </c>
      <c r="CU151" s="27">
        <v>1</v>
      </c>
      <c r="CV151" s="27">
        <v>26</v>
      </c>
      <c r="CW151" s="27" t="s">
        <v>18857</v>
      </c>
      <c r="CX151" s="27" t="s">
        <v>24167</v>
      </c>
      <c r="CY151" s="27" t="s">
        <v>18857</v>
      </c>
      <c r="CZ151" s="27" t="s">
        <v>24459</v>
      </c>
      <c r="DA151" s="27" t="s">
        <v>24453</v>
      </c>
      <c r="DB151" s="27" t="s">
        <v>24450</v>
      </c>
      <c r="DC151" s="27">
        <v>2</v>
      </c>
      <c r="DD151" s="27">
        <v>90</v>
      </c>
    </row>
    <row r="152" spans="1:108" customFormat="1" hidden="1" x14ac:dyDescent="0.25">
      <c r="A152" s="7" t="s">
        <v>16881</v>
      </c>
      <c r="B152" s="12">
        <v>42622</v>
      </c>
      <c r="C152" s="7" t="s">
        <v>75</v>
      </c>
      <c r="D152" s="7" t="s">
        <v>46</v>
      </c>
      <c r="E152" s="7" t="s">
        <v>41</v>
      </c>
      <c r="F152" t="s">
        <v>7309</v>
      </c>
      <c r="G152" t="s">
        <v>19424</v>
      </c>
      <c r="J152" t="s">
        <v>19425</v>
      </c>
      <c r="K152" s="1">
        <v>41117</v>
      </c>
      <c r="L152" s="7" t="s">
        <v>16882</v>
      </c>
      <c r="M152" s="7">
        <v>4</v>
      </c>
      <c r="N152" s="7">
        <v>1</v>
      </c>
      <c r="O152" s="7" t="s">
        <v>979</v>
      </c>
      <c r="P152" t="s">
        <v>19426</v>
      </c>
      <c r="Q152" s="12">
        <v>42606</v>
      </c>
      <c r="R152" s="12">
        <v>42606</v>
      </c>
      <c r="T152" s="1"/>
      <c r="W152" t="s">
        <v>75</v>
      </c>
      <c r="X152" t="s">
        <v>75</v>
      </c>
      <c r="Y152" t="s">
        <v>17</v>
      </c>
      <c r="Z152" s="1"/>
      <c r="AA152" t="s">
        <v>75</v>
      </c>
      <c r="AB152" t="s">
        <v>75</v>
      </c>
      <c r="AC152" s="12">
        <v>42604</v>
      </c>
      <c r="AD152" t="s">
        <v>75</v>
      </c>
      <c r="AE152" t="s">
        <v>75</v>
      </c>
      <c r="AF152" s="7" t="s">
        <v>17</v>
      </c>
      <c r="AG152" t="s">
        <v>75</v>
      </c>
      <c r="AH152" t="s">
        <v>75</v>
      </c>
      <c r="AI152" s="7">
        <v>3</v>
      </c>
      <c r="AJ152" s="1">
        <v>41117</v>
      </c>
      <c r="AK152" s="1">
        <v>41240</v>
      </c>
      <c r="AL152" s="1"/>
      <c r="AM152" s="1">
        <v>41176</v>
      </c>
      <c r="AN152" s="1">
        <v>41271</v>
      </c>
      <c r="AO152" s="1"/>
      <c r="AP152" s="12">
        <v>42607</v>
      </c>
      <c r="AQ152" s="12">
        <v>42608</v>
      </c>
      <c r="AR152" s="12">
        <v>42622</v>
      </c>
      <c r="AS152" t="s">
        <v>75</v>
      </c>
      <c r="AT152" s="1">
        <v>42639</v>
      </c>
      <c r="AU152" s="1">
        <v>42622</v>
      </c>
      <c r="AV152" s="7" t="s">
        <v>18</v>
      </c>
      <c r="AZ152" s="1">
        <v>42639</v>
      </c>
      <c r="BA152" s="1">
        <v>42639</v>
      </c>
      <c r="BB152" t="s">
        <v>17</v>
      </c>
      <c r="BC152" t="s">
        <v>17</v>
      </c>
      <c r="BD152" t="s">
        <v>17</v>
      </c>
      <c r="BE152" t="s">
        <v>17</v>
      </c>
      <c r="BF152" t="s">
        <v>17</v>
      </c>
      <c r="BG152" t="s">
        <v>17</v>
      </c>
      <c r="BH152" s="1">
        <v>42639</v>
      </c>
      <c r="BI152" s="1">
        <v>42625</v>
      </c>
      <c r="BJ152" t="s">
        <v>17</v>
      </c>
      <c r="BK152" t="s">
        <v>17</v>
      </c>
      <c r="BL152" t="s">
        <v>17</v>
      </c>
      <c r="BM152" t="s">
        <v>1004</v>
      </c>
      <c r="BN152" t="s">
        <v>17</v>
      </c>
      <c r="BO152" s="12"/>
      <c r="BP152" t="b">
        <v>0</v>
      </c>
      <c r="BQ152" t="b">
        <v>0</v>
      </c>
      <c r="BR152" s="7"/>
      <c r="BS152" s="7" t="s">
        <v>13</v>
      </c>
      <c r="BT152" t="b">
        <v>0</v>
      </c>
      <c r="BU152" t="b">
        <v>0</v>
      </c>
      <c r="BV152">
        <v>301</v>
      </c>
      <c r="BW152">
        <v>1</v>
      </c>
      <c r="CC152" s="1"/>
      <c r="CH152" s="7">
        <v>2</v>
      </c>
      <c r="CI152" s="7">
        <v>4</v>
      </c>
      <c r="CJ152" s="7">
        <v>0</v>
      </c>
      <c r="CK152" s="7">
        <v>2</v>
      </c>
      <c r="CL152" s="7">
        <v>14</v>
      </c>
      <c r="CM152" s="7">
        <v>0</v>
      </c>
      <c r="CN152" s="7">
        <v>17</v>
      </c>
      <c r="CO152" s="7">
        <v>3</v>
      </c>
      <c r="CP152" s="7">
        <v>14</v>
      </c>
      <c r="CQ152" s="7">
        <v>14</v>
      </c>
      <c r="CR152" s="27">
        <v>2016</v>
      </c>
      <c r="CS152" s="27">
        <v>8</v>
      </c>
      <c r="CT152" s="27">
        <v>10</v>
      </c>
      <c r="CU152" s="27">
        <v>1</v>
      </c>
      <c r="CV152" s="27">
        <v>34</v>
      </c>
      <c r="CW152" s="27" t="s">
        <v>18858</v>
      </c>
      <c r="CX152" s="27" t="s">
        <v>24167</v>
      </c>
      <c r="CY152" s="27" t="s">
        <v>18858</v>
      </c>
      <c r="CZ152" s="27" t="s">
        <v>24459</v>
      </c>
      <c r="DA152" s="27" t="s">
        <v>24325</v>
      </c>
      <c r="DB152" s="27" t="s">
        <v>18773</v>
      </c>
      <c r="DC152" s="27">
        <v>1</v>
      </c>
      <c r="DD152" s="27">
        <v>90</v>
      </c>
    </row>
    <row r="153" spans="1:108" customFormat="1" hidden="1" x14ac:dyDescent="0.25">
      <c r="A153" s="7" t="s">
        <v>16883</v>
      </c>
      <c r="B153" s="12">
        <v>42615</v>
      </c>
      <c r="C153" s="7" t="s">
        <v>75</v>
      </c>
      <c r="D153" s="7" t="s">
        <v>57</v>
      </c>
      <c r="E153" s="7" t="s">
        <v>29</v>
      </c>
      <c r="F153" t="s">
        <v>1731</v>
      </c>
      <c r="G153" t="s">
        <v>19427</v>
      </c>
      <c r="J153" t="s">
        <v>19428</v>
      </c>
      <c r="K153" s="1">
        <v>40480</v>
      </c>
      <c r="L153" s="7" t="s">
        <v>16884</v>
      </c>
      <c r="M153" s="7">
        <v>5</v>
      </c>
      <c r="N153" s="7">
        <v>10</v>
      </c>
      <c r="O153" s="7" t="s">
        <v>979</v>
      </c>
      <c r="P153" t="s">
        <v>19429</v>
      </c>
      <c r="Q153" s="12">
        <v>42591</v>
      </c>
      <c r="R153" s="12">
        <v>42591</v>
      </c>
      <c r="T153" s="1"/>
      <c r="W153" t="s">
        <v>17</v>
      </c>
      <c r="X153" t="s">
        <v>75</v>
      </c>
      <c r="Y153" t="s">
        <v>17</v>
      </c>
      <c r="Z153" s="1"/>
      <c r="AA153" t="s">
        <v>17</v>
      </c>
      <c r="AB153" t="s">
        <v>17</v>
      </c>
      <c r="AC153" s="12">
        <v>42587</v>
      </c>
      <c r="AD153" t="s">
        <v>75</v>
      </c>
      <c r="AE153" t="s">
        <v>75</v>
      </c>
      <c r="AF153" s="7" t="s">
        <v>75</v>
      </c>
      <c r="AG153" t="s">
        <v>75</v>
      </c>
      <c r="AH153" t="s">
        <v>75</v>
      </c>
      <c r="AI153" s="7">
        <v>3</v>
      </c>
      <c r="AJ153" s="1"/>
      <c r="AK153" s="1">
        <v>42414</v>
      </c>
      <c r="AL153" s="1"/>
      <c r="AM153" s="1">
        <v>42382</v>
      </c>
      <c r="AN153" s="1">
        <v>42444</v>
      </c>
      <c r="AO153" s="1"/>
      <c r="AP153" s="12">
        <v>42591</v>
      </c>
      <c r="AQ153" s="12">
        <v>42592</v>
      </c>
      <c r="AR153" s="12">
        <v>42614</v>
      </c>
      <c r="AS153" t="s">
        <v>75</v>
      </c>
      <c r="AT153" s="1">
        <v>42639</v>
      </c>
      <c r="AU153" s="1">
        <v>42615</v>
      </c>
      <c r="AV153" s="7" t="s">
        <v>18</v>
      </c>
      <c r="AZ153" s="1">
        <v>42639</v>
      </c>
      <c r="BA153" s="1">
        <v>42639</v>
      </c>
      <c r="BB153" t="s">
        <v>17</v>
      </c>
      <c r="BC153" t="s">
        <v>17</v>
      </c>
      <c r="BD153" t="s">
        <v>17</v>
      </c>
      <c r="BE153" t="s">
        <v>17</v>
      </c>
      <c r="BF153" t="s">
        <v>17</v>
      </c>
      <c r="BG153" t="s">
        <v>17</v>
      </c>
      <c r="BH153" s="1">
        <v>42639</v>
      </c>
      <c r="BI153" s="1">
        <v>42625</v>
      </c>
      <c r="BJ153" t="s">
        <v>17</v>
      </c>
      <c r="BK153" t="s">
        <v>17</v>
      </c>
      <c r="BL153" t="s">
        <v>17</v>
      </c>
      <c r="BM153" t="s">
        <v>1004</v>
      </c>
      <c r="BN153" t="s">
        <v>17</v>
      </c>
      <c r="BO153" s="12"/>
      <c r="BP153" t="b">
        <v>0</v>
      </c>
      <c r="BQ153" t="b">
        <v>0</v>
      </c>
      <c r="BR153" s="7"/>
      <c r="BS153" s="7" t="s">
        <v>13</v>
      </c>
      <c r="BT153" t="b">
        <v>0</v>
      </c>
      <c r="BU153" t="b">
        <v>0</v>
      </c>
      <c r="BV153">
        <v>302</v>
      </c>
      <c r="BW153">
        <v>1</v>
      </c>
      <c r="CC153" s="1"/>
      <c r="CH153" s="7">
        <v>4</v>
      </c>
      <c r="CI153" s="7">
        <v>5</v>
      </c>
      <c r="CJ153" s="7">
        <v>0</v>
      </c>
      <c r="CK153" s="7">
        <v>1</v>
      </c>
      <c r="CL153" s="7">
        <v>22</v>
      </c>
      <c r="CM153" s="7">
        <v>1</v>
      </c>
      <c r="CN153" s="7">
        <v>25</v>
      </c>
      <c r="CO153" s="7">
        <v>10</v>
      </c>
      <c r="CP153" s="7">
        <v>14</v>
      </c>
      <c r="CQ153" s="7">
        <v>23</v>
      </c>
      <c r="CR153" s="27">
        <v>2016</v>
      </c>
      <c r="CS153" s="27">
        <v>8</v>
      </c>
      <c r="CT153" s="27">
        <v>10</v>
      </c>
      <c r="CU153" s="27">
        <v>1</v>
      </c>
      <c r="CV153" s="27">
        <v>31</v>
      </c>
      <c r="CW153" s="27" t="s">
        <v>18858</v>
      </c>
      <c r="CX153" s="27" t="s">
        <v>24167</v>
      </c>
      <c r="CY153" s="27" t="s">
        <v>18858</v>
      </c>
      <c r="CZ153" s="27" t="s">
        <v>24452</v>
      </c>
      <c r="DA153" s="27" t="s">
        <v>24325</v>
      </c>
      <c r="DB153" s="27" t="s">
        <v>18773</v>
      </c>
      <c r="DC153" s="27">
        <v>1</v>
      </c>
      <c r="DD153" s="27">
        <v>90</v>
      </c>
    </row>
    <row r="154" spans="1:108" customFormat="1" hidden="1" x14ac:dyDescent="0.25">
      <c r="A154" s="7" t="s">
        <v>16885</v>
      </c>
      <c r="B154" s="12">
        <v>42621</v>
      </c>
      <c r="C154" s="7" t="s">
        <v>75</v>
      </c>
      <c r="D154" s="7" t="s">
        <v>21</v>
      </c>
      <c r="E154" s="7" t="s">
        <v>9</v>
      </c>
      <c r="F154" t="s">
        <v>5739</v>
      </c>
      <c r="G154" t="s">
        <v>19430</v>
      </c>
      <c r="H154" t="s">
        <v>19431</v>
      </c>
      <c r="J154" t="s">
        <v>19432</v>
      </c>
      <c r="K154" s="1">
        <v>41860</v>
      </c>
      <c r="L154" s="7" t="s">
        <v>16886</v>
      </c>
      <c r="M154" s="7">
        <v>2</v>
      </c>
      <c r="N154" s="7">
        <v>0</v>
      </c>
      <c r="O154" s="7" t="s">
        <v>979</v>
      </c>
      <c r="P154" t="s">
        <v>19433</v>
      </c>
      <c r="Q154" s="12">
        <v>42590</v>
      </c>
      <c r="R154" s="12">
        <v>42591</v>
      </c>
      <c r="T154" s="1"/>
      <c r="W154" t="s">
        <v>75</v>
      </c>
      <c r="X154" t="s">
        <v>17</v>
      </c>
      <c r="Y154" t="s">
        <v>17</v>
      </c>
      <c r="Z154" s="1"/>
      <c r="AA154" t="s">
        <v>17</v>
      </c>
      <c r="AB154" t="s">
        <v>75</v>
      </c>
      <c r="AC154" s="12">
        <v>42583</v>
      </c>
      <c r="AD154" t="s">
        <v>75</v>
      </c>
      <c r="AE154" t="s">
        <v>75</v>
      </c>
      <c r="AF154" s="7" t="s">
        <v>17</v>
      </c>
      <c r="AG154" t="s">
        <v>75</v>
      </c>
      <c r="AH154" t="s">
        <v>75</v>
      </c>
      <c r="AI154" s="7">
        <v>99</v>
      </c>
      <c r="AJ154" s="1"/>
      <c r="AK154" s="1"/>
      <c r="AL154" s="1"/>
      <c r="AM154" s="1"/>
      <c r="AN154" s="1"/>
      <c r="AO154" s="1"/>
      <c r="AP154" s="12">
        <v>42590</v>
      </c>
      <c r="AQ154" s="12">
        <v>42591</v>
      </c>
      <c r="AR154" s="12">
        <v>42619</v>
      </c>
      <c r="AS154" t="s">
        <v>75</v>
      </c>
      <c r="AT154" s="1">
        <v>42639</v>
      </c>
      <c r="AU154" s="1">
        <v>42621</v>
      </c>
      <c r="AV154" s="7" t="s">
        <v>18</v>
      </c>
      <c r="AZ154" s="1">
        <v>42639</v>
      </c>
      <c r="BA154" s="1">
        <v>42639</v>
      </c>
      <c r="BB154" t="s">
        <v>17</v>
      </c>
      <c r="BC154" t="s">
        <v>17</v>
      </c>
      <c r="BD154" t="s">
        <v>17</v>
      </c>
      <c r="BE154" t="s">
        <v>17</v>
      </c>
      <c r="BF154" t="s">
        <v>17</v>
      </c>
      <c r="BG154" t="s">
        <v>17</v>
      </c>
      <c r="BH154" s="1">
        <v>42639</v>
      </c>
      <c r="BI154" s="1">
        <v>42625</v>
      </c>
      <c r="BJ154" t="s">
        <v>17</v>
      </c>
      <c r="BK154" t="s">
        <v>17</v>
      </c>
      <c r="BL154" t="s">
        <v>17</v>
      </c>
      <c r="BM154" t="s">
        <v>1004</v>
      </c>
      <c r="BN154" t="s">
        <v>17</v>
      </c>
      <c r="BO154" s="12"/>
      <c r="BP154" t="b">
        <v>0</v>
      </c>
      <c r="BQ154" t="b">
        <v>0</v>
      </c>
      <c r="BR154" s="7"/>
      <c r="BS154" s="7" t="s">
        <v>13</v>
      </c>
      <c r="BT154" t="b">
        <v>0</v>
      </c>
      <c r="BU154" t="b">
        <v>0</v>
      </c>
      <c r="BV154">
        <v>303</v>
      </c>
      <c r="BW154">
        <v>1</v>
      </c>
      <c r="CC154" s="1"/>
      <c r="CH154" s="7">
        <v>7</v>
      </c>
      <c r="CI154" s="7">
        <v>8</v>
      </c>
      <c r="CJ154" s="7">
        <v>1</v>
      </c>
      <c r="CK154" s="7">
        <v>0</v>
      </c>
      <c r="CL154" s="7">
        <v>28</v>
      </c>
      <c r="CM154" s="7">
        <v>2</v>
      </c>
      <c r="CN154" s="7">
        <v>20</v>
      </c>
      <c r="CO154" s="7">
        <v>4</v>
      </c>
      <c r="CP154" s="7">
        <v>14</v>
      </c>
      <c r="CQ154" s="7">
        <v>30</v>
      </c>
      <c r="CR154" s="27">
        <v>2016</v>
      </c>
      <c r="CS154" s="27">
        <v>8</v>
      </c>
      <c r="CT154" s="27">
        <v>10</v>
      </c>
      <c r="CU154" s="27">
        <v>1</v>
      </c>
      <c r="CV154" s="27">
        <v>31</v>
      </c>
      <c r="CW154" s="27" t="s">
        <v>18858</v>
      </c>
      <c r="CX154" s="27" t="s">
        <v>24168</v>
      </c>
      <c r="CY154" s="27" t="s">
        <v>18858</v>
      </c>
      <c r="CZ154" s="27" t="s">
        <v>24459</v>
      </c>
      <c r="DA154" s="27" t="s">
        <v>24325</v>
      </c>
      <c r="DB154" s="27" t="s">
        <v>24450</v>
      </c>
      <c r="DC154" s="27">
        <v>1</v>
      </c>
      <c r="DD154" s="27">
        <v>90</v>
      </c>
    </row>
    <row r="155" spans="1:108" customFormat="1" hidden="1" x14ac:dyDescent="0.25">
      <c r="A155" s="7" t="s">
        <v>16887</v>
      </c>
      <c r="B155" s="12">
        <v>42621</v>
      </c>
      <c r="C155" s="7" t="s">
        <v>75</v>
      </c>
      <c r="D155" s="7" t="s">
        <v>249</v>
      </c>
      <c r="E155" s="7" t="s">
        <v>9</v>
      </c>
      <c r="F155" t="s">
        <v>1731</v>
      </c>
      <c r="H155" t="s">
        <v>2239</v>
      </c>
      <c r="J155" t="s">
        <v>19434</v>
      </c>
      <c r="K155" s="1">
        <v>38410</v>
      </c>
      <c r="L155" s="7" t="s">
        <v>16888</v>
      </c>
      <c r="M155" s="7"/>
      <c r="N155" s="7"/>
      <c r="O155" s="7" t="s">
        <v>979</v>
      </c>
      <c r="P155" t="s">
        <v>19435</v>
      </c>
      <c r="Q155" s="12">
        <v>42602</v>
      </c>
      <c r="R155" s="12">
        <v>42602</v>
      </c>
      <c r="T155" s="1"/>
      <c r="W155" t="s">
        <v>75</v>
      </c>
      <c r="X155" t="s">
        <v>17</v>
      </c>
      <c r="Y155" t="s">
        <v>75</v>
      </c>
      <c r="Z155" s="1">
        <v>42594</v>
      </c>
      <c r="AA155" t="s">
        <v>17</v>
      </c>
      <c r="AB155" t="s">
        <v>17</v>
      </c>
      <c r="AC155" s="12">
        <v>42600</v>
      </c>
      <c r="AD155" t="s">
        <v>75</v>
      </c>
      <c r="AE155" t="s">
        <v>75</v>
      </c>
      <c r="AF155" s="7" t="s">
        <v>75</v>
      </c>
      <c r="AG155" t="s">
        <v>75</v>
      </c>
      <c r="AH155" t="s">
        <v>75</v>
      </c>
      <c r="AI155" s="7">
        <v>99</v>
      </c>
      <c r="AJ155" s="1"/>
      <c r="AK155" s="1"/>
      <c r="AL155" s="1"/>
      <c r="AM155" s="1"/>
      <c r="AN155" s="1"/>
      <c r="AO155" s="1"/>
      <c r="AP155" s="12">
        <v>42600</v>
      </c>
      <c r="AQ155" s="12">
        <v>42601</v>
      </c>
      <c r="AR155" s="12">
        <v>42619</v>
      </c>
      <c r="AS155" t="s">
        <v>75</v>
      </c>
      <c r="AT155" s="1">
        <v>42639</v>
      </c>
      <c r="AU155" s="1">
        <v>42621</v>
      </c>
      <c r="AV155" s="7" t="s">
        <v>18</v>
      </c>
      <c r="AZ155" s="1">
        <v>42639</v>
      </c>
      <c r="BA155" s="1">
        <v>42639</v>
      </c>
      <c r="BB155" t="s">
        <v>17</v>
      </c>
      <c r="BC155" t="s">
        <v>17</v>
      </c>
      <c r="BD155" t="s">
        <v>17</v>
      </c>
      <c r="BE155" t="s">
        <v>17</v>
      </c>
      <c r="BF155" t="s">
        <v>17</v>
      </c>
      <c r="BG155" t="s">
        <v>17</v>
      </c>
      <c r="BH155" s="1">
        <v>42639</v>
      </c>
      <c r="BI155" s="1">
        <v>42625</v>
      </c>
      <c r="BJ155" t="s">
        <v>17</v>
      </c>
      <c r="BK155" t="s">
        <v>17</v>
      </c>
      <c r="BL155" t="s">
        <v>17</v>
      </c>
      <c r="BM155" t="s">
        <v>1004</v>
      </c>
      <c r="BN155" t="s">
        <v>17</v>
      </c>
      <c r="BO155" s="12"/>
      <c r="BP155" t="b">
        <v>0</v>
      </c>
      <c r="BQ155" t="b">
        <v>0</v>
      </c>
      <c r="BR155" s="7"/>
      <c r="BS155" s="7" t="s">
        <v>13</v>
      </c>
      <c r="BT155" t="b">
        <v>0</v>
      </c>
      <c r="BU155" t="b">
        <v>0</v>
      </c>
      <c r="BV155">
        <v>304</v>
      </c>
      <c r="BW155">
        <v>1</v>
      </c>
      <c r="CC155" s="1"/>
      <c r="CH155" s="7">
        <v>2</v>
      </c>
      <c r="CI155" s="7">
        <v>1</v>
      </c>
      <c r="CJ155" s="7">
        <v>0</v>
      </c>
      <c r="CK155" s="7">
        <v>-1</v>
      </c>
      <c r="CL155" s="7">
        <v>18</v>
      </c>
      <c r="CM155" s="7">
        <v>2</v>
      </c>
      <c r="CN155" s="7">
        <v>20</v>
      </c>
      <c r="CO155" s="7">
        <v>4</v>
      </c>
      <c r="CP155" s="7">
        <v>14</v>
      </c>
      <c r="CQ155" s="7">
        <v>20</v>
      </c>
      <c r="CR155" s="27">
        <v>2016</v>
      </c>
      <c r="CS155" s="27">
        <v>8</v>
      </c>
      <c r="CT155" s="27">
        <v>10</v>
      </c>
      <c r="CU155" s="27">
        <v>1</v>
      </c>
      <c r="CV155" s="27">
        <v>33</v>
      </c>
      <c r="CW155" s="27" t="s">
        <v>18858</v>
      </c>
      <c r="CX155" s="27" t="s">
        <v>24167</v>
      </c>
      <c r="CY155" s="27" t="s">
        <v>18858</v>
      </c>
      <c r="CZ155" s="27" t="s">
        <v>24459</v>
      </c>
      <c r="DA155" s="27" t="s">
        <v>24325</v>
      </c>
      <c r="DB155" s="27" t="s">
        <v>24450</v>
      </c>
      <c r="DC155" s="27">
        <v>1</v>
      </c>
      <c r="DD155" s="27">
        <v>90</v>
      </c>
    </row>
    <row r="156" spans="1:108" customFormat="1" hidden="1" x14ac:dyDescent="0.25">
      <c r="A156" s="7" t="s">
        <v>16889</v>
      </c>
      <c r="B156" s="12">
        <v>42621</v>
      </c>
      <c r="C156" s="7" t="s">
        <v>75</v>
      </c>
      <c r="D156" s="7" t="s">
        <v>61</v>
      </c>
      <c r="E156" s="7" t="s">
        <v>9</v>
      </c>
      <c r="F156" t="s">
        <v>1731</v>
      </c>
      <c r="G156" t="s">
        <v>19436</v>
      </c>
      <c r="K156" s="1">
        <v>42011</v>
      </c>
      <c r="L156" s="7" t="s">
        <v>16890</v>
      </c>
      <c r="M156" s="7">
        <v>1</v>
      </c>
      <c r="N156" s="7">
        <v>6</v>
      </c>
      <c r="O156" s="7" t="s">
        <v>979</v>
      </c>
      <c r="P156" t="s">
        <v>19437</v>
      </c>
      <c r="Q156" s="12">
        <v>42570</v>
      </c>
      <c r="R156" s="12">
        <v>42570</v>
      </c>
      <c r="T156" s="1"/>
      <c r="W156" t="s">
        <v>75</v>
      </c>
      <c r="X156" t="s">
        <v>17</v>
      </c>
      <c r="Y156" t="s">
        <v>17</v>
      </c>
      <c r="Z156" s="1"/>
      <c r="AA156" t="s">
        <v>17</v>
      </c>
      <c r="AB156" t="s">
        <v>75</v>
      </c>
      <c r="AC156" s="12">
        <v>42557</v>
      </c>
      <c r="AD156" t="s">
        <v>75</v>
      </c>
      <c r="AE156" t="s">
        <v>75</v>
      </c>
      <c r="AF156" s="7" t="s">
        <v>17</v>
      </c>
      <c r="AG156" t="s">
        <v>75</v>
      </c>
      <c r="AH156" t="s">
        <v>75</v>
      </c>
      <c r="AI156" s="7">
        <v>99</v>
      </c>
      <c r="AJ156" s="1"/>
      <c r="AK156" s="1"/>
      <c r="AL156" s="1"/>
      <c r="AM156" s="1"/>
      <c r="AN156" s="1"/>
      <c r="AO156" s="1"/>
      <c r="AP156" s="12">
        <v>42570</v>
      </c>
      <c r="AQ156" s="12">
        <v>42571</v>
      </c>
      <c r="AR156" s="12">
        <v>42619</v>
      </c>
      <c r="AS156" t="s">
        <v>75</v>
      </c>
      <c r="AT156" s="1">
        <v>42639</v>
      </c>
      <c r="AU156" s="1">
        <v>42621</v>
      </c>
      <c r="AV156" s="7" t="s">
        <v>18</v>
      </c>
      <c r="AZ156" s="1">
        <v>42639</v>
      </c>
      <c r="BA156" s="1">
        <v>42639</v>
      </c>
      <c r="BB156" t="s">
        <v>17</v>
      </c>
      <c r="BC156" t="s">
        <v>17</v>
      </c>
      <c r="BD156" t="s">
        <v>17</v>
      </c>
      <c r="BE156" t="s">
        <v>17</v>
      </c>
      <c r="BF156" t="s">
        <v>17</v>
      </c>
      <c r="BG156" t="s">
        <v>17</v>
      </c>
      <c r="BH156" s="1">
        <v>42639</v>
      </c>
      <c r="BI156" s="1">
        <v>42625</v>
      </c>
      <c r="BJ156" t="s">
        <v>17</v>
      </c>
      <c r="BK156" t="s">
        <v>17</v>
      </c>
      <c r="BL156" t="s">
        <v>17</v>
      </c>
      <c r="BM156" t="s">
        <v>1004</v>
      </c>
      <c r="BN156" t="s">
        <v>17</v>
      </c>
      <c r="BO156" s="12"/>
      <c r="BP156" t="b">
        <v>0</v>
      </c>
      <c r="BQ156" t="b">
        <v>0</v>
      </c>
      <c r="BR156" s="7"/>
      <c r="BS156" s="7" t="s">
        <v>13</v>
      </c>
      <c r="BT156" t="b">
        <v>0</v>
      </c>
      <c r="BU156" t="b">
        <v>0</v>
      </c>
      <c r="BV156">
        <v>305</v>
      </c>
      <c r="BW156">
        <v>1</v>
      </c>
      <c r="CC156" s="1"/>
      <c r="CH156" s="7">
        <v>13</v>
      </c>
      <c r="CI156" s="7">
        <v>14</v>
      </c>
      <c r="CJ156" s="7">
        <v>0</v>
      </c>
      <c r="CK156" s="7">
        <v>1</v>
      </c>
      <c r="CL156" s="7">
        <v>48</v>
      </c>
      <c r="CM156" s="7">
        <v>2</v>
      </c>
      <c r="CN156" s="7">
        <v>20</v>
      </c>
      <c r="CO156" s="7">
        <v>4</v>
      </c>
      <c r="CP156" s="7">
        <v>14</v>
      </c>
      <c r="CQ156" s="7">
        <v>50</v>
      </c>
      <c r="CR156" s="27">
        <v>2016</v>
      </c>
      <c r="CS156" s="27">
        <v>7</v>
      </c>
      <c r="CT156" s="27">
        <v>10</v>
      </c>
      <c r="CU156" s="27">
        <v>1</v>
      </c>
      <c r="CV156" s="27">
        <v>27</v>
      </c>
      <c r="CW156" s="27" t="s">
        <v>24451</v>
      </c>
      <c r="CX156" s="27" t="s">
        <v>24168</v>
      </c>
      <c r="CY156" s="27" t="s">
        <v>18858</v>
      </c>
      <c r="CZ156" s="27" t="s">
        <v>24459</v>
      </c>
      <c r="DA156" s="27" t="s">
        <v>24325</v>
      </c>
      <c r="DB156" s="27" t="s">
        <v>24450</v>
      </c>
      <c r="DC156" s="27">
        <v>1</v>
      </c>
      <c r="DD156" s="27">
        <v>90</v>
      </c>
    </row>
    <row r="157" spans="1:108" customFormat="1" hidden="1" x14ac:dyDescent="0.25">
      <c r="A157" s="7" t="s">
        <v>16891</v>
      </c>
      <c r="B157" s="12">
        <v>42621</v>
      </c>
      <c r="C157" s="7" t="s">
        <v>75</v>
      </c>
      <c r="D157" s="7" t="s">
        <v>181</v>
      </c>
      <c r="E157" s="7" t="s">
        <v>24</v>
      </c>
      <c r="F157" t="s">
        <v>19438</v>
      </c>
      <c r="G157" t="s">
        <v>19439</v>
      </c>
      <c r="H157" t="s">
        <v>19440</v>
      </c>
      <c r="J157" t="s">
        <v>19441</v>
      </c>
      <c r="K157" s="1">
        <v>41747</v>
      </c>
      <c r="L157" s="7" t="s">
        <v>16892</v>
      </c>
      <c r="M157" s="7">
        <v>2</v>
      </c>
      <c r="N157" s="7">
        <v>4</v>
      </c>
      <c r="O157" s="7" t="s">
        <v>979</v>
      </c>
      <c r="P157" t="s">
        <v>11258</v>
      </c>
      <c r="Q157" s="12">
        <v>42605</v>
      </c>
      <c r="R157" s="12">
        <v>42605</v>
      </c>
      <c r="T157" s="1"/>
      <c r="W157" t="s">
        <v>75</v>
      </c>
      <c r="X157" t="s">
        <v>17</v>
      </c>
      <c r="Y157" t="s">
        <v>17</v>
      </c>
      <c r="Z157" s="1"/>
      <c r="AA157" t="s">
        <v>17</v>
      </c>
      <c r="AB157" t="s">
        <v>75</v>
      </c>
      <c r="AC157" s="12">
        <v>42596</v>
      </c>
      <c r="AD157" t="s">
        <v>75</v>
      </c>
      <c r="AE157" t="s">
        <v>75</v>
      </c>
      <c r="AF157" s="7" t="s">
        <v>17</v>
      </c>
      <c r="AG157" t="s">
        <v>75</v>
      </c>
      <c r="AH157" t="s">
        <v>75</v>
      </c>
      <c r="AI157" s="7">
        <v>3</v>
      </c>
      <c r="AJ157" s="1">
        <v>41747</v>
      </c>
      <c r="AK157" s="1">
        <v>41839</v>
      </c>
      <c r="AL157" s="1"/>
      <c r="AM157" s="1">
        <v>41811</v>
      </c>
      <c r="AN157" s="1">
        <v>41871</v>
      </c>
      <c r="AO157" s="1"/>
      <c r="AP157" s="12">
        <v>42615</v>
      </c>
      <c r="AQ157" s="12">
        <v>42616</v>
      </c>
      <c r="AR157" s="12">
        <v>42621</v>
      </c>
      <c r="AS157" t="s">
        <v>75</v>
      </c>
      <c r="AT157" s="1">
        <v>42639</v>
      </c>
      <c r="AU157" s="1">
        <v>42621</v>
      </c>
      <c r="AV157" s="7" t="s">
        <v>18</v>
      </c>
      <c r="AZ157" s="1">
        <v>42639</v>
      </c>
      <c r="BA157" s="1">
        <v>42639</v>
      </c>
      <c r="BB157" t="s">
        <v>17</v>
      </c>
      <c r="BC157" t="s">
        <v>17</v>
      </c>
      <c r="BD157" t="s">
        <v>17</v>
      </c>
      <c r="BE157" t="s">
        <v>17</v>
      </c>
      <c r="BF157" t="s">
        <v>17</v>
      </c>
      <c r="BG157" t="s">
        <v>17</v>
      </c>
      <c r="BH157" s="1">
        <v>42639</v>
      </c>
      <c r="BI157" s="1">
        <v>42625</v>
      </c>
      <c r="BJ157" t="s">
        <v>17</v>
      </c>
      <c r="BK157" t="s">
        <v>17</v>
      </c>
      <c r="BL157" t="s">
        <v>17</v>
      </c>
      <c r="BM157" t="s">
        <v>1004</v>
      </c>
      <c r="BN157" t="s">
        <v>17</v>
      </c>
      <c r="BO157" s="12">
        <v>42665</v>
      </c>
      <c r="BP157" t="b">
        <v>0</v>
      </c>
      <c r="BQ157" t="b">
        <v>0</v>
      </c>
      <c r="BR157" s="7" t="s">
        <v>17</v>
      </c>
      <c r="BS157" s="7" t="s">
        <v>13</v>
      </c>
      <c r="BT157" t="b">
        <v>0</v>
      </c>
      <c r="BU157" t="b">
        <v>0</v>
      </c>
      <c r="BV157">
        <v>306</v>
      </c>
      <c r="BW157">
        <v>1</v>
      </c>
      <c r="CC157" s="1"/>
      <c r="CH157" s="7">
        <v>9</v>
      </c>
      <c r="CI157" s="7">
        <v>20</v>
      </c>
      <c r="CJ157" s="7">
        <v>0</v>
      </c>
      <c r="CK157" s="7">
        <v>11</v>
      </c>
      <c r="CL157" s="7">
        <v>5</v>
      </c>
      <c r="CM157" s="7">
        <v>0</v>
      </c>
      <c r="CN157" s="7">
        <v>18</v>
      </c>
      <c r="CO157" s="7">
        <v>4</v>
      </c>
      <c r="CP157" s="7">
        <v>14</v>
      </c>
      <c r="CQ157" s="7">
        <v>5</v>
      </c>
      <c r="CR157" s="27">
        <v>2016</v>
      </c>
      <c r="CS157" s="27">
        <v>8</v>
      </c>
      <c r="CT157" s="27">
        <v>10</v>
      </c>
      <c r="CU157" s="27">
        <v>1</v>
      </c>
      <c r="CV157" s="27">
        <v>32</v>
      </c>
      <c r="CW157" s="27" t="s">
        <v>18857</v>
      </c>
      <c r="CX157" s="27" t="s">
        <v>24324</v>
      </c>
      <c r="CY157" s="27" t="s">
        <v>18858</v>
      </c>
      <c r="CZ157" s="27" t="s">
        <v>24459</v>
      </c>
      <c r="DA157" s="27" t="s">
        <v>24325</v>
      </c>
      <c r="DB157" s="27" t="s">
        <v>18773</v>
      </c>
      <c r="DC157" s="27">
        <v>2</v>
      </c>
      <c r="DD157" s="27">
        <v>90</v>
      </c>
    </row>
    <row r="158" spans="1:108" customFormat="1" hidden="1" x14ac:dyDescent="0.25">
      <c r="A158" s="7" t="s">
        <v>16893</v>
      </c>
      <c r="B158" s="12">
        <v>42629</v>
      </c>
      <c r="C158" s="7" t="s">
        <v>75</v>
      </c>
      <c r="D158" s="7" t="s">
        <v>709</v>
      </c>
      <c r="E158" s="7" t="s">
        <v>14</v>
      </c>
      <c r="F158" t="s">
        <v>11496</v>
      </c>
      <c r="G158" t="s">
        <v>19442</v>
      </c>
      <c r="J158" t="s">
        <v>19443</v>
      </c>
      <c r="K158" s="1">
        <v>41594</v>
      </c>
      <c r="L158" s="7" t="s">
        <v>16894</v>
      </c>
      <c r="M158" s="7">
        <v>2</v>
      </c>
      <c r="N158" s="7">
        <v>10</v>
      </c>
      <c r="O158" s="7" t="s">
        <v>1011</v>
      </c>
      <c r="P158" t="s">
        <v>19444</v>
      </c>
      <c r="Q158" s="12">
        <v>42596</v>
      </c>
      <c r="R158" s="12">
        <v>42599</v>
      </c>
      <c r="T158" s="1"/>
      <c r="W158" t="s">
        <v>75</v>
      </c>
      <c r="X158" t="s">
        <v>17</v>
      </c>
      <c r="Y158" t="s">
        <v>17</v>
      </c>
      <c r="Z158" s="1"/>
      <c r="AA158" t="s">
        <v>75</v>
      </c>
      <c r="AB158" t="s">
        <v>17</v>
      </c>
      <c r="AC158" s="12">
        <v>42585</v>
      </c>
      <c r="AD158" t="s">
        <v>75</v>
      </c>
      <c r="AE158" t="s">
        <v>75</v>
      </c>
      <c r="AF158" s="7" t="s">
        <v>75</v>
      </c>
      <c r="AG158" t="s">
        <v>75</v>
      </c>
      <c r="AH158" t="s">
        <v>75</v>
      </c>
      <c r="AI158" s="7">
        <v>3</v>
      </c>
      <c r="AJ158" s="1"/>
      <c r="AK158" s="1">
        <v>41676</v>
      </c>
      <c r="AL158" s="1"/>
      <c r="AM158" s="1">
        <v>41645</v>
      </c>
      <c r="AN158" s="1">
        <v>41715</v>
      </c>
      <c r="AO158" s="1"/>
      <c r="AP158" s="12">
        <v>42599</v>
      </c>
      <c r="AQ158" s="12">
        <v>42600</v>
      </c>
      <c r="AR158" s="12">
        <v>42628</v>
      </c>
      <c r="AS158" t="s">
        <v>75</v>
      </c>
      <c r="AT158" s="1">
        <v>42646</v>
      </c>
      <c r="AU158" s="1">
        <v>42629</v>
      </c>
      <c r="AV158" s="7" t="s">
        <v>18</v>
      </c>
      <c r="AZ158" s="1">
        <v>42646</v>
      </c>
      <c r="BA158" s="1">
        <v>42646</v>
      </c>
      <c r="BB158" t="s">
        <v>17</v>
      </c>
      <c r="BC158" t="s">
        <v>17</v>
      </c>
      <c r="BD158" t="s">
        <v>17</v>
      </c>
      <c r="BE158" t="s">
        <v>17</v>
      </c>
      <c r="BF158" t="s">
        <v>17</v>
      </c>
      <c r="BG158" t="s">
        <v>17</v>
      </c>
      <c r="BH158" s="1">
        <v>42646</v>
      </c>
      <c r="BI158" s="1">
        <v>42633</v>
      </c>
      <c r="BJ158" t="s">
        <v>17</v>
      </c>
      <c r="BK158" t="s">
        <v>17</v>
      </c>
      <c r="BL158" t="s">
        <v>17</v>
      </c>
      <c r="BM158" t="s">
        <v>1004</v>
      </c>
      <c r="BN158" t="s">
        <v>17</v>
      </c>
      <c r="BO158" s="12">
        <v>42761</v>
      </c>
      <c r="BP158" t="b">
        <v>1</v>
      </c>
      <c r="BQ158" t="b">
        <v>1</v>
      </c>
      <c r="BR158" s="7" t="s">
        <v>75</v>
      </c>
      <c r="BS158" s="7" t="s">
        <v>18474</v>
      </c>
      <c r="BT158" t="b">
        <v>1</v>
      </c>
      <c r="BU158" t="b">
        <v>1</v>
      </c>
      <c r="BV158">
        <v>307</v>
      </c>
      <c r="BW158">
        <v>1</v>
      </c>
      <c r="CC158" s="1"/>
      <c r="CH158" s="7">
        <v>11</v>
      </c>
      <c r="CI158" s="7">
        <v>15</v>
      </c>
      <c r="CJ158" s="7">
        <v>3</v>
      </c>
      <c r="CK158" s="7">
        <v>1</v>
      </c>
      <c r="CL158" s="7">
        <v>28</v>
      </c>
      <c r="CM158" s="7">
        <v>1</v>
      </c>
      <c r="CN158" s="7">
        <v>18</v>
      </c>
      <c r="CO158" s="7">
        <v>4</v>
      </c>
      <c r="CP158" s="7">
        <v>13</v>
      </c>
      <c r="CQ158" s="7">
        <v>29</v>
      </c>
      <c r="CR158" s="27">
        <v>2016</v>
      </c>
      <c r="CS158" s="27">
        <v>8</v>
      </c>
      <c r="CT158" s="27">
        <v>10</v>
      </c>
      <c r="CU158" s="27">
        <v>1</v>
      </c>
      <c r="CV158" s="27">
        <v>31</v>
      </c>
      <c r="CW158" s="27" t="s">
        <v>18857</v>
      </c>
      <c r="CX158" s="27" t="s">
        <v>24168</v>
      </c>
      <c r="CY158" s="27" t="s">
        <v>18858</v>
      </c>
      <c r="CZ158" s="27" t="s">
        <v>24459</v>
      </c>
      <c r="DA158" s="27" t="s">
        <v>24325</v>
      </c>
      <c r="DB158" s="27" t="s">
        <v>18773</v>
      </c>
      <c r="DC158" s="27">
        <v>2</v>
      </c>
      <c r="DD158" s="27">
        <v>90</v>
      </c>
    </row>
    <row r="159" spans="1:108" customFormat="1" hidden="1" x14ac:dyDescent="0.25">
      <c r="A159" s="7" t="s">
        <v>16895</v>
      </c>
      <c r="B159" s="12">
        <v>42629</v>
      </c>
      <c r="C159" s="7" t="s">
        <v>75</v>
      </c>
      <c r="D159" s="7" t="s">
        <v>2807</v>
      </c>
      <c r="E159" s="7" t="s">
        <v>14</v>
      </c>
      <c r="F159" t="s">
        <v>19445</v>
      </c>
      <c r="G159" t="s">
        <v>19446</v>
      </c>
      <c r="J159" t="s">
        <v>19447</v>
      </c>
      <c r="K159" s="1">
        <v>41239</v>
      </c>
      <c r="L159" s="7" t="s">
        <v>16896</v>
      </c>
      <c r="M159" s="7">
        <v>4</v>
      </c>
      <c r="N159" s="7">
        <v>9</v>
      </c>
      <c r="O159" s="7" t="s">
        <v>979</v>
      </c>
      <c r="P159" t="s">
        <v>19448</v>
      </c>
      <c r="Q159" s="12">
        <v>42612</v>
      </c>
      <c r="R159" s="12">
        <v>42612</v>
      </c>
      <c r="T159" s="1"/>
      <c r="W159" t="s">
        <v>17</v>
      </c>
      <c r="X159" t="s">
        <v>75</v>
      </c>
      <c r="Y159" t="s">
        <v>17</v>
      </c>
      <c r="Z159" s="1"/>
      <c r="AA159" t="s">
        <v>17</v>
      </c>
      <c r="AB159" t="s">
        <v>75</v>
      </c>
      <c r="AC159" s="12">
        <v>42605</v>
      </c>
      <c r="AD159" t="s">
        <v>75</v>
      </c>
      <c r="AE159" t="s">
        <v>75</v>
      </c>
      <c r="AF159" s="7" t="s">
        <v>75</v>
      </c>
      <c r="AG159" t="s">
        <v>75</v>
      </c>
      <c r="AH159" t="s">
        <v>75</v>
      </c>
      <c r="AI159" s="7">
        <v>3</v>
      </c>
      <c r="AJ159" s="1"/>
      <c r="AK159" s="1">
        <v>41376</v>
      </c>
      <c r="AL159" s="1"/>
      <c r="AM159" s="1">
        <v>41317</v>
      </c>
      <c r="AN159" s="1">
        <v>41421</v>
      </c>
      <c r="AO159" s="1"/>
      <c r="AP159" s="12">
        <v>42612</v>
      </c>
      <c r="AQ159" s="12">
        <v>42613</v>
      </c>
      <c r="AR159" s="12">
        <v>42628</v>
      </c>
      <c r="AS159" t="s">
        <v>75</v>
      </c>
      <c r="AT159" s="1">
        <v>42646</v>
      </c>
      <c r="AU159" s="1">
        <v>42629</v>
      </c>
      <c r="AV159" s="7" t="s">
        <v>18</v>
      </c>
      <c r="AZ159" s="1">
        <v>42646</v>
      </c>
      <c r="BA159" s="1">
        <v>42646</v>
      </c>
      <c r="BB159" t="s">
        <v>17</v>
      </c>
      <c r="BC159" t="s">
        <v>17</v>
      </c>
      <c r="BD159" t="s">
        <v>17</v>
      </c>
      <c r="BE159" t="s">
        <v>17</v>
      </c>
      <c r="BF159" t="s">
        <v>17</v>
      </c>
      <c r="BG159" t="s">
        <v>17</v>
      </c>
      <c r="BH159" s="1">
        <v>42646</v>
      </c>
      <c r="BI159" s="1">
        <v>42633</v>
      </c>
      <c r="BJ159" t="s">
        <v>17</v>
      </c>
      <c r="BK159" t="s">
        <v>17</v>
      </c>
      <c r="BL159" t="s">
        <v>17</v>
      </c>
      <c r="BM159" t="s">
        <v>1004</v>
      </c>
      <c r="BN159" t="s">
        <v>17</v>
      </c>
      <c r="BO159" s="12"/>
      <c r="BP159" t="b">
        <v>0</v>
      </c>
      <c r="BQ159" t="b">
        <v>0</v>
      </c>
      <c r="BR159" s="7"/>
      <c r="BS159" s="7" t="s">
        <v>13</v>
      </c>
      <c r="BT159" t="b">
        <v>0</v>
      </c>
      <c r="BU159" t="b">
        <v>0</v>
      </c>
      <c r="BV159">
        <v>308</v>
      </c>
      <c r="BW159">
        <v>1</v>
      </c>
      <c r="CC159" s="1"/>
      <c r="CH159" s="7">
        <v>7</v>
      </c>
      <c r="CI159" s="7">
        <v>8</v>
      </c>
      <c r="CJ159" s="7">
        <v>0</v>
      </c>
      <c r="CK159" s="7">
        <v>1</v>
      </c>
      <c r="CL159" s="7">
        <v>15</v>
      </c>
      <c r="CM159" s="7">
        <v>1</v>
      </c>
      <c r="CN159" s="7">
        <v>18</v>
      </c>
      <c r="CO159" s="7">
        <v>4</v>
      </c>
      <c r="CP159" s="7">
        <v>13</v>
      </c>
      <c r="CQ159" s="7">
        <v>16</v>
      </c>
      <c r="CR159" s="27">
        <v>2016</v>
      </c>
      <c r="CS159" s="27">
        <v>8</v>
      </c>
      <c r="CT159" s="27">
        <v>10</v>
      </c>
      <c r="CU159" s="27">
        <v>1</v>
      </c>
      <c r="CV159" s="27">
        <v>34</v>
      </c>
      <c r="CW159" s="27" t="s">
        <v>18858</v>
      </c>
      <c r="CX159" s="27" t="s">
        <v>24167</v>
      </c>
      <c r="CY159" s="27" t="s">
        <v>18858</v>
      </c>
      <c r="CZ159" s="27" t="s">
        <v>24459</v>
      </c>
      <c r="DA159" s="27" t="s">
        <v>24325</v>
      </c>
      <c r="DB159" s="27" t="s">
        <v>18773</v>
      </c>
      <c r="DC159" s="27">
        <v>1</v>
      </c>
      <c r="DD159" s="27">
        <v>90</v>
      </c>
    </row>
    <row r="160" spans="1:108" customFormat="1" hidden="1" x14ac:dyDescent="0.25">
      <c r="A160" s="7" t="s">
        <v>16897</v>
      </c>
      <c r="B160" s="12">
        <v>42635</v>
      </c>
      <c r="C160" s="7" t="s">
        <v>75</v>
      </c>
      <c r="D160" s="7" t="s">
        <v>220</v>
      </c>
      <c r="E160" s="7" t="s">
        <v>35</v>
      </c>
      <c r="F160" t="s">
        <v>19449</v>
      </c>
      <c r="G160" t="s">
        <v>19450</v>
      </c>
      <c r="J160" t="s">
        <v>19451</v>
      </c>
      <c r="K160" s="1">
        <v>40614</v>
      </c>
      <c r="L160" s="7" t="s">
        <v>16898</v>
      </c>
      <c r="M160" s="7">
        <v>5</v>
      </c>
      <c r="N160" s="7">
        <v>5</v>
      </c>
      <c r="O160" s="7" t="s">
        <v>1011</v>
      </c>
      <c r="P160" t="s">
        <v>19452</v>
      </c>
      <c r="Q160" s="12">
        <v>42618</v>
      </c>
      <c r="R160" s="12">
        <v>42620</v>
      </c>
      <c r="T160" s="1"/>
      <c r="W160" t="s">
        <v>75</v>
      </c>
      <c r="X160" t="s">
        <v>75</v>
      </c>
      <c r="Y160" t="s">
        <v>17</v>
      </c>
      <c r="Z160" s="1"/>
      <c r="AA160" t="s">
        <v>17</v>
      </c>
      <c r="AB160" t="s">
        <v>75</v>
      </c>
      <c r="AC160" s="12">
        <v>42618</v>
      </c>
      <c r="AD160" t="s">
        <v>75</v>
      </c>
      <c r="AE160" t="s">
        <v>75</v>
      </c>
      <c r="AF160" s="7" t="s">
        <v>75</v>
      </c>
      <c r="AG160" t="s">
        <v>75</v>
      </c>
      <c r="AH160" t="s">
        <v>75</v>
      </c>
      <c r="AI160" s="7">
        <v>1</v>
      </c>
      <c r="AJ160" s="1">
        <v>40643</v>
      </c>
      <c r="AK160" s="1">
        <v>40782</v>
      </c>
      <c r="AL160" s="1"/>
      <c r="AM160" s="1"/>
      <c r="AN160" s="1"/>
      <c r="AO160" s="1"/>
      <c r="AP160" s="12">
        <v>42621</v>
      </c>
      <c r="AQ160" s="12">
        <v>42625</v>
      </c>
      <c r="AR160" s="12">
        <v>42634</v>
      </c>
      <c r="AS160" t="s">
        <v>75</v>
      </c>
      <c r="AT160" s="1">
        <v>42653</v>
      </c>
      <c r="AU160" s="1">
        <v>42635</v>
      </c>
      <c r="AV160" s="7" t="s">
        <v>18</v>
      </c>
      <c r="AZ160" s="1">
        <v>42653</v>
      </c>
      <c r="BA160" s="1">
        <v>42653</v>
      </c>
      <c r="BB160" t="s">
        <v>17</v>
      </c>
      <c r="BC160" t="s">
        <v>17</v>
      </c>
      <c r="BD160" t="s">
        <v>17</v>
      </c>
      <c r="BE160" t="s">
        <v>17</v>
      </c>
      <c r="BF160" t="s">
        <v>17</v>
      </c>
      <c r="BG160" t="s">
        <v>17</v>
      </c>
      <c r="BH160" s="1">
        <v>42653</v>
      </c>
      <c r="BI160" s="1"/>
      <c r="BJ160" t="s">
        <v>17</v>
      </c>
      <c r="BK160" t="s">
        <v>17</v>
      </c>
      <c r="BL160" t="s">
        <v>17</v>
      </c>
      <c r="BM160" t="s">
        <v>1004</v>
      </c>
      <c r="BN160" t="s">
        <v>17</v>
      </c>
      <c r="BO160" s="12"/>
      <c r="BP160" t="b">
        <v>0</v>
      </c>
      <c r="BQ160" t="b">
        <v>0</v>
      </c>
      <c r="BR160" s="7"/>
      <c r="BS160" s="7" t="s">
        <v>13</v>
      </c>
      <c r="BT160" t="b">
        <v>0</v>
      </c>
      <c r="BU160" t="b">
        <v>0</v>
      </c>
      <c r="BV160">
        <v>309</v>
      </c>
      <c r="BW160">
        <v>1</v>
      </c>
      <c r="CC160" s="1"/>
      <c r="CH160" s="7">
        <v>0</v>
      </c>
      <c r="CI160" s="7">
        <v>7</v>
      </c>
      <c r="CJ160" s="7">
        <v>2</v>
      </c>
      <c r="CK160" s="7">
        <v>5</v>
      </c>
      <c r="CL160" s="7">
        <v>9</v>
      </c>
      <c r="CM160" s="7">
        <v>1</v>
      </c>
      <c r="CN160" s="7">
        <v>19</v>
      </c>
      <c r="CO160" s="7">
        <v>-42635</v>
      </c>
      <c r="CP160" s="7">
        <v>42653</v>
      </c>
      <c r="CQ160" s="7">
        <v>10</v>
      </c>
      <c r="CR160" s="27">
        <v>2016</v>
      </c>
      <c r="CS160" s="27">
        <v>9</v>
      </c>
      <c r="CT160" s="27">
        <v>10</v>
      </c>
      <c r="CU160" s="27">
        <v>1</v>
      </c>
      <c r="CV160" s="27">
        <v>36</v>
      </c>
      <c r="CW160" s="27" t="s">
        <v>18858</v>
      </c>
      <c r="CX160" s="27" t="s">
        <v>24167</v>
      </c>
      <c r="CY160" s="27" t="s">
        <v>18858</v>
      </c>
      <c r="CZ160" s="27" t="s">
        <v>24318</v>
      </c>
      <c r="DA160" s="27" t="s">
        <v>24319</v>
      </c>
      <c r="DB160" s="27" t="s">
        <v>24326</v>
      </c>
      <c r="DC160" s="27">
        <v>1</v>
      </c>
      <c r="DD160" s="27">
        <v>90</v>
      </c>
    </row>
    <row r="161" spans="1:108" customFormat="1" hidden="1" x14ac:dyDescent="0.25">
      <c r="A161" s="7" t="s">
        <v>16899</v>
      </c>
      <c r="B161" s="12">
        <v>42635</v>
      </c>
      <c r="C161" s="7" t="s">
        <v>75</v>
      </c>
      <c r="D161" s="7" t="s">
        <v>734</v>
      </c>
      <c r="E161" s="7" t="s">
        <v>29</v>
      </c>
      <c r="F161" t="s">
        <v>13429</v>
      </c>
      <c r="G161" t="s">
        <v>19453</v>
      </c>
      <c r="J161" t="s">
        <v>19454</v>
      </c>
      <c r="K161" s="1"/>
      <c r="L161" s="7" t="s">
        <v>16900</v>
      </c>
      <c r="M161" s="7">
        <v>4</v>
      </c>
      <c r="N161" s="7"/>
      <c r="O161" s="7" t="s">
        <v>1011</v>
      </c>
      <c r="P161" t="s">
        <v>19455</v>
      </c>
      <c r="Q161" s="12">
        <v>42629</v>
      </c>
      <c r="R161" s="12">
        <v>42630</v>
      </c>
      <c r="T161" s="1"/>
      <c r="W161" t="s">
        <v>75</v>
      </c>
      <c r="X161" t="s">
        <v>17</v>
      </c>
      <c r="Y161" t="s">
        <v>75</v>
      </c>
      <c r="Z161" s="1">
        <v>42628</v>
      </c>
      <c r="AA161" t="s">
        <v>75</v>
      </c>
      <c r="AB161" t="s">
        <v>17</v>
      </c>
      <c r="AC161" s="12">
        <v>42627</v>
      </c>
      <c r="AD161" t="s">
        <v>75</v>
      </c>
      <c r="AE161" t="s">
        <v>75</v>
      </c>
      <c r="AF161" s="7" t="s">
        <v>75</v>
      </c>
      <c r="AG161" t="s">
        <v>75</v>
      </c>
      <c r="AH161" t="s">
        <v>75</v>
      </c>
      <c r="AI161" s="7">
        <v>99</v>
      </c>
      <c r="AJ161" s="1"/>
      <c r="AK161" s="1"/>
      <c r="AL161" s="1"/>
      <c r="AM161" s="1"/>
      <c r="AN161" s="1"/>
      <c r="AO161" s="1"/>
      <c r="AP161" s="12">
        <v>42633</v>
      </c>
      <c r="AQ161" s="12">
        <v>42634</v>
      </c>
      <c r="AR161" s="12">
        <v>42634</v>
      </c>
      <c r="AS161" t="s">
        <v>75</v>
      </c>
      <c r="AT161" s="1">
        <v>42653</v>
      </c>
      <c r="AU161" s="1">
        <v>42635</v>
      </c>
      <c r="AV161" s="7" t="s">
        <v>18</v>
      </c>
      <c r="AZ161" s="1">
        <v>42653</v>
      </c>
      <c r="BA161" s="1">
        <v>42653</v>
      </c>
      <c r="BB161" t="s">
        <v>17</v>
      </c>
      <c r="BC161" t="s">
        <v>17</v>
      </c>
      <c r="BD161" t="s">
        <v>17</v>
      </c>
      <c r="BE161" t="s">
        <v>17</v>
      </c>
      <c r="BF161" t="s">
        <v>17</v>
      </c>
      <c r="BG161" t="s">
        <v>17</v>
      </c>
      <c r="BH161" s="1">
        <v>42653</v>
      </c>
      <c r="BI161" s="1"/>
      <c r="BJ161" t="s">
        <v>17</v>
      </c>
      <c r="BK161" t="s">
        <v>17</v>
      </c>
      <c r="BL161" t="s">
        <v>17</v>
      </c>
      <c r="BM161" t="s">
        <v>1004</v>
      </c>
      <c r="BN161" t="s">
        <v>17</v>
      </c>
      <c r="BO161" s="12"/>
      <c r="BP161" t="b">
        <v>0</v>
      </c>
      <c r="BQ161" t="b">
        <v>0</v>
      </c>
      <c r="BR161" s="7"/>
      <c r="BS161" s="7" t="s">
        <v>13</v>
      </c>
      <c r="BT161" t="b">
        <v>0</v>
      </c>
      <c r="BU161" t="b">
        <v>0</v>
      </c>
      <c r="BV161">
        <v>310</v>
      </c>
      <c r="BW161">
        <v>1</v>
      </c>
      <c r="CC161" s="1"/>
      <c r="CH161" s="7">
        <v>2</v>
      </c>
      <c r="CI161" s="7">
        <v>7</v>
      </c>
      <c r="CJ161" s="7">
        <v>1</v>
      </c>
      <c r="CK161" s="7">
        <v>4</v>
      </c>
      <c r="CL161" s="7">
        <v>0</v>
      </c>
      <c r="CM161" s="7">
        <v>1</v>
      </c>
      <c r="CN161" s="7">
        <v>19</v>
      </c>
      <c r="CO161" s="7">
        <v>-42635</v>
      </c>
      <c r="CP161" s="7">
        <v>42653</v>
      </c>
      <c r="CQ161" s="7">
        <v>1</v>
      </c>
      <c r="CR161" s="27">
        <v>2016</v>
      </c>
      <c r="CS161" s="27">
        <v>9</v>
      </c>
      <c r="CT161" s="27">
        <v>10</v>
      </c>
      <c r="CU161" s="27">
        <v>1</v>
      </c>
      <c r="CV161" s="27">
        <v>37</v>
      </c>
      <c r="CW161" s="27" t="s">
        <v>18858</v>
      </c>
      <c r="CX161" s="27" t="s">
        <v>24322</v>
      </c>
      <c r="CY161" s="27" t="s">
        <v>18858</v>
      </c>
      <c r="CZ161" s="27" t="s">
        <v>24318</v>
      </c>
      <c r="DA161" s="27" t="s">
        <v>24319</v>
      </c>
      <c r="DB161" s="27" t="s">
        <v>24450</v>
      </c>
      <c r="DC161" s="27">
        <v>1</v>
      </c>
      <c r="DD161" s="27">
        <v>90</v>
      </c>
    </row>
    <row r="162" spans="1:108" customFormat="1" hidden="1" x14ac:dyDescent="0.25">
      <c r="A162" s="7" t="s">
        <v>16781</v>
      </c>
      <c r="B162" s="12">
        <v>42635</v>
      </c>
      <c r="C162" s="7" t="s">
        <v>75</v>
      </c>
      <c r="D162" s="7" t="s">
        <v>220</v>
      </c>
      <c r="E162" s="7" t="s">
        <v>35</v>
      </c>
      <c r="F162" t="s">
        <v>19456</v>
      </c>
      <c r="G162" t="s">
        <v>19457</v>
      </c>
      <c r="J162" t="s">
        <v>19458</v>
      </c>
      <c r="K162" s="1"/>
      <c r="L162" s="7" t="s">
        <v>4164</v>
      </c>
      <c r="M162" s="7">
        <v>1</v>
      </c>
      <c r="N162" s="7"/>
      <c r="O162" s="7" t="s">
        <v>979</v>
      </c>
      <c r="P162" t="s">
        <v>14068</v>
      </c>
      <c r="Q162" s="12">
        <v>42623</v>
      </c>
      <c r="R162" s="12">
        <v>42625</v>
      </c>
      <c r="T162" s="1"/>
      <c r="W162" t="s">
        <v>75</v>
      </c>
      <c r="X162" t="s">
        <v>17</v>
      </c>
      <c r="Y162" t="s">
        <v>17</v>
      </c>
      <c r="Z162" s="1"/>
      <c r="AA162" t="s">
        <v>17</v>
      </c>
      <c r="AB162" t="s">
        <v>17</v>
      </c>
      <c r="AC162" s="12">
        <v>42615</v>
      </c>
      <c r="AD162" t="s">
        <v>75</v>
      </c>
      <c r="AE162" t="s">
        <v>75</v>
      </c>
      <c r="AF162" s="7" t="s">
        <v>75</v>
      </c>
      <c r="AG162" t="s">
        <v>75</v>
      </c>
      <c r="AH162" t="s">
        <v>75</v>
      </c>
      <c r="AI162" s="7">
        <v>99</v>
      </c>
      <c r="AJ162" s="1"/>
      <c r="AK162" s="1"/>
      <c r="AL162" s="1"/>
      <c r="AM162" s="1"/>
      <c r="AN162" s="1"/>
      <c r="AO162" s="1"/>
      <c r="AP162" s="12">
        <v>42619</v>
      </c>
      <c r="AQ162" s="12">
        <v>42620</v>
      </c>
      <c r="AR162" s="12">
        <v>42634</v>
      </c>
      <c r="AS162" t="s">
        <v>75</v>
      </c>
      <c r="AT162" s="1">
        <v>42653</v>
      </c>
      <c r="AU162" s="1">
        <v>42635</v>
      </c>
      <c r="AV162" s="7" t="s">
        <v>18</v>
      </c>
      <c r="AZ162" s="1">
        <v>42653</v>
      </c>
      <c r="BA162" s="1">
        <v>42653</v>
      </c>
      <c r="BB162" t="s">
        <v>17</v>
      </c>
      <c r="BC162" t="s">
        <v>17</v>
      </c>
      <c r="BD162" t="s">
        <v>17</v>
      </c>
      <c r="BE162" t="s">
        <v>17</v>
      </c>
      <c r="BF162" t="s">
        <v>17</v>
      </c>
      <c r="BG162" t="s">
        <v>17</v>
      </c>
      <c r="BH162" s="1">
        <v>42653</v>
      </c>
      <c r="BI162" s="1"/>
      <c r="BJ162" t="s">
        <v>17</v>
      </c>
      <c r="BK162" t="s">
        <v>17</v>
      </c>
      <c r="BL162" t="s">
        <v>17</v>
      </c>
      <c r="BM162" t="s">
        <v>1004</v>
      </c>
      <c r="BN162" t="s">
        <v>17</v>
      </c>
      <c r="BO162" s="12"/>
      <c r="BP162" t="b">
        <v>0</v>
      </c>
      <c r="BQ162" t="b">
        <v>0</v>
      </c>
      <c r="BR162" s="7"/>
      <c r="BS162" s="7" t="s">
        <v>13</v>
      </c>
      <c r="BT162" t="b">
        <v>0</v>
      </c>
      <c r="BU162" t="b">
        <v>0</v>
      </c>
      <c r="BV162">
        <v>311</v>
      </c>
      <c r="BW162">
        <v>1</v>
      </c>
      <c r="CC162" s="1"/>
      <c r="CH162" s="7">
        <v>8</v>
      </c>
      <c r="CI162" s="7">
        <v>5</v>
      </c>
      <c r="CJ162" s="7">
        <v>2</v>
      </c>
      <c r="CK162" s="7">
        <v>-5</v>
      </c>
      <c r="CL162" s="7">
        <v>14</v>
      </c>
      <c r="CM162" s="7">
        <v>1</v>
      </c>
      <c r="CN162" s="7">
        <v>19</v>
      </c>
      <c r="CO162" s="7">
        <v>-42635</v>
      </c>
      <c r="CP162" s="7">
        <v>42653</v>
      </c>
      <c r="CQ162" s="7">
        <v>15</v>
      </c>
      <c r="CR162" s="27">
        <v>2016</v>
      </c>
      <c r="CS162" s="27">
        <v>9</v>
      </c>
      <c r="CT162" s="27">
        <v>10</v>
      </c>
      <c r="CU162" s="27">
        <v>1</v>
      </c>
      <c r="CV162" s="27">
        <v>35</v>
      </c>
      <c r="CW162" s="27" t="s">
        <v>18858</v>
      </c>
      <c r="CX162" s="27" t="s">
        <v>24167</v>
      </c>
      <c r="CY162" s="27" t="s">
        <v>18858</v>
      </c>
      <c r="CZ162" s="27" t="s">
        <v>24318</v>
      </c>
      <c r="DA162" s="27" t="s">
        <v>24319</v>
      </c>
      <c r="DB162" s="27" t="s">
        <v>24450</v>
      </c>
      <c r="DC162" s="27">
        <v>1</v>
      </c>
      <c r="DD162" s="27">
        <v>90</v>
      </c>
    </row>
    <row r="163" spans="1:108" customFormat="1" hidden="1" x14ac:dyDescent="0.25">
      <c r="A163" s="7" t="s">
        <v>16782</v>
      </c>
      <c r="B163" s="12">
        <v>42635</v>
      </c>
      <c r="C163" s="7" t="s">
        <v>75</v>
      </c>
      <c r="D163" s="7" t="s">
        <v>67</v>
      </c>
      <c r="E163" s="7" t="s">
        <v>35</v>
      </c>
      <c r="F163" t="s">
        <v>67</v>
      </c>
      <c r="G163" t="s">
        <v>19459</v>
      </c>
      <c r="J163" t="s">
        <v>19460</v>
      </c>
      <c r="K163" s="1">
        <v>42344</v>
      </c>
      <c r="L163" s="7" t="s">
        <v>16783</v>
      </c>
      <c r="M163" s="7"/>
      <c r="N163" s="7">
        <v>9</v>
      </c>
      <c r="O163" s="7" t="s">
        <v>979</v>
      </c>
      <c r="P163" t="s">
        <v>19461</v>
      </c>
      <c r="Q163" s="12">
        <v>42629</v>
      </c>
      <c r="R163" s="12"/>
      <c r="T163" s="1"/>
      <c r="W163" t="s">
        <v>75</v>
      </c>
      <c r="X163" t="s">
        <v>17</v>
      </c>
      <c r="Y163" t="s">
        <v>17</v>
      </c>
      <c r="Z163" s="1"/>
      <c r="AA163" t="s">
        <v>17</v>
      </c>
      <c r="AB163" t="s">
        <v>75</v>
      </c>
      <c r="AC163" s="12">
        <v>42620</v>
      </c>
      <c r="AD163" t="s">
        <v>75</v>
      </c>
      <c r="AE163" t="s">
        <v>75</v>
      </c>
      <c r="AF163" s="7" t="s">
        <v>17</v>
      </c>
      <c r="AG163" t="s">
        <v>75</v>
      </c>
      <c r="AH163" t="s">
        <v>75</v>
      </c>
      <c r="AI163" s="7">
        <v>3</v>
      </c>
      <c r="AJ163" s="1">
        <v>42711</v>
      </c>
      <c r="AK163" s="1">
        <v>42466</v>
      </c>
      <c r="AL163" s="1"/>
      <c r="AM163" s="1">
        <v>42429</v>
      </c>
      <c r="AN163" s="1">
        <v>42468</v>
      </c>
      <c r="AO163" s="1"/>
      <c r="AP163" s="12">
        <v>42630</v>
      </c>
      <c r="AQ163" s="12">
        <v>42631</v>
      </c>
      <c r="AR163" s="12">
        <v>42634</v>
      </c>
      <c r="AS163" t="s">
        <v>75</v>
      </c>
      <c r="AT163" s="1">
        <v>42660</v>
      </c>
      <c r="AU163" s="1">
        <v>42635</v>
      </c>
      <c r="AV163" s="7" t="s">
        <v>22</v>
      </c>
      <c r="AZ163" s="1">
        <v>42660</v>
      </c>
      <c r="BA163" s="1">
        <v>42660</v>
      </c>
      <c r="BB163" t="s">
        <v>17</v>
      </c>
      <c r="BC163" t="s">
        <v>17</v>
      </c>
      <c r="BD163" t="s">
        <v>17</v>
      </c>
      <c r="BE163" t="s">
        <v>17</v>
      </c>
      <c r="BF163" t="s">
        <v>17</v>
      </c>
      <c r="BG163" t="s">
        <v>17</v>
      </c>
      <c r="BH163" s="1">
        <v>42660</v>
      </c>
      <c r="BI163" s="1"/>
      <c r="BJ163" t="s">
        <v>17</v>
      </c>
      <c r="BK163" t="s">
        <v>17</v>
      </c>
      <c r="BL163" t="s">
        <v>17</v>
      </c>
      <c r="BM163" t="s">
        <v>1004</v>
      </c>
      <c r="BN163" t="s">
        <v>17</v>
      </c>
      <c r="BO163" s="12"/>
      <c r="BP163" t="b">
        <v>0</v>
      </c>
      <c r="BQ163" t="b">
        <v>0</v>
      </c>
      <c r="BR163" s="7"/>
      <c r="BS163" s="7" t="s">
        <v>18474</v>
      </c>
      <c r="BT163" t="b">
        <v>0</v>
      </c>
      <c r="BU163" t="b">
        <v>0</v>
      </c>
      <c r="BV163">
        <v>312</v>
      </c>
      <c r="BW163">
        <v>1</v>
      </c>
      <c r="CC163" s="1"/>
      <c r="CH163" s="7">
        <v>9</v>
      </c>
      <c r="CI163" s="7">
        <v>11</v>
      </c>
      <c r="CJ163" s="7">
        <v>-42629</v>
      </c>
      <c r="CK163" s="7">
        <v>42631</v>
      </c>
      <c r="CL163" s="7">
        <v>3</v>
      </c>
      <c r="CM163" s="7">
        <v>1</v>
      </c>
      <c r="CN163" s="7">
        <v>26</v>
      </c>
      <c r="CO163" s="7">
        <v>-42635</v>
      </c>
      <c r="CP163" s="7">
        <v>42660</v>
      </c>
      <c r="CQ163" s="7">
        <v>4</v>
      </c>
      <c r="CR163" s="27">
        <v>2016</v>
      </c>
      <c r="CS163" s="27">
        <v>9</v>
      </c>
      <c r="CT163" s="27">
        <v>10</v>
      </c>
      <c r="CU163" s="27">
        <v>1</v>
      </c>
      <c r="CV163" s="27">
        <v>36</v>
      </c>
      <c r="CW163" s="27" t="s">
        <v>18858</v>
      </c>
      <c r="CX163" s="27" t="s">
        <v>24324</v>
      </c>
      <c r="CY163" s="27" t="s">
        <v>18858</v>
      </c>
      <c r="CZ163" s="27" t="s">
        <v>24318</v>
      </c>
      <c r="DA163" s="27" t="s">
        <v>24319</v>
      </c>
      <c r="DB163" s="27" t="s">
        <v>18773</v>
      </c>
      <c r="DC163" s="27">
        <v>1</v>
      </c>
      <c r="DD163" s="27">
        <v>90</v>
      </c>
    </row>
    <row r="164" spans="1:108" customFormat="1" hidden="1" x14ac:dyDescent="0.25">
      <c r="A164" s="7" t="s">
        <v>16784</v>
      </c>
      <c r="B164" s="12">
        <v>42635</v>
      </c>
      <c r="C164" s="7" t="s">
        <v>75</v>
      </c>
      <c r="D164" s="7" t="s">
        <v>67</v>
      </c>
      <c r="E164" s="7" t="s">
        <v>35</v>
      </c>
      <c r="F164" t="s">
        <v>4840</v>
      </c>
      <c r="G164" t="s">
        <v>19462</v>
      </c>
      <c r="J164" t="s">
        <v>19463</v>
      </c>
      <c r="K164" s="1">
        <v>41945</v>
      </c>
      <c r="L164" s="7" t="s">
        <v>16785</v>
      </c>
      <c r="M164" s="7">
        <v>1</v>
      </c>
      <c r="N164" s="7">
        <v>10</v>
      </c>
      <c r="O164" s="7" t="s">
        <v>979</v>
      </c>
      <c r="P164" t="s">
        <v>19464</v>
      </c>
      <c r="Q164" s="12">
        <v>42628</v>
      </c>
      <c r="R164" s="12">
        <v>42628</v>
      </c>
      <c r="T164" s="1"/>
      <c r="W164" t="s">
        <v>75</v>
      </c>
      <c r="X164" t="s">
        <v>17</v>
      </c>
      <c r="Y164" t="s">
        <v>17</v>
      </c>
      <c r="Z164" s="1"/>
      <c r="AA164" t="s">
        <v>17</v>
      </c>
      <c r="AB164" t="s">
        <v>75</v>
      </c>
      <c r="AC164" s="12">
        <v>42593</v>
      </c>
      <c r="AD164" t="s">
        <v>75</v>
      </c>
      <c r="AE164" t="s">
        <v>17</v>
      </c>
      <c r="AF164" s="7" t="s">
        <v>17</v>
      </c>
      <c r="AG164" t="s">
        <v>75</v>
      </c>
      <c r="AH164" t="s">
        <v>75</v>
      </c>
      <c r="AI164" s="7">
        <v>3</v>
      </c>
      <c r="AJ164" s="1">
        <v>41953</v>
      </c>
      <c r="AK164" s="1">
        <v>42066</v>
      </c>
      <c r="AL164" s="1"/>
      <c r="AM164" s="1">
        <v>42016</v>
      </c>
      <c r="AN164" s="1">
        <v>42128</v>
      </c>
      <c r="AO164" s="1"/>
      <c r="AP164" s="12">
        <v>42630</v>
      </c>
      <c r="AQ164" s="12">
        <v>42631</v>
      </c>
      <c r="AR164" s="12">
        <v>42634</v>
      </c>
      <c r="AS164" t="s">
        <v>75</v>
      </c>
      <c r="AT164" s="1">
        <v>42653</v>
      </c>
      <c r="AU164" s="1">
        <v>42635</v>
      </c>
      <c r="AV164" s="7" t="s">
        <v>18</v>
      </c>
      <c r="AZ164" s="1">
        <v>42653</v>
      </c>
      <c r="BA164" s="1">
        <v>42653</v>
      </c>
      <c r="BB164" t="s">
        <v>17</v>
      </c>
      <c r="BC164" t="s">
        <v>17</v>
      </c>
      <c r="BD164" t="s">
        <v>17</v>
      </c>
      <c r="BE164" t="s">
        <v>17</v>
      </c>
      <c r="BF164" t="s">
        <v>17</v>
      </c>
      <c r="BG164" t="s">
        <v>17</v>
      </c>
      <c r="BH164" s="1">
        <v>42653</v>
      </c>
      <c r="BI164" s="1"/>
      <c r="BJ164" t="s">
        <v>17</v>
      </c>
      <c r="BK164" t="s">
        <v>17</v>
      </c>
      <c r="BL164" t="s">
        <v>17</v>
      </c>
      <c r="BM164" t="s">
        <v>1004</v>
      </c>
      <c r="BN164" t="s">
        <v>17</v>
      </c>
      <c r="BO164" s="12">
        <v>42713</v>
      </c>
      <c r="BP164" t="b">
        <v>0</v>
      </c>
      <c r="BQ164" t="b">
        <v>0</v>
      </c>
      <c r="BR164" s="7" t="s">
        <v>17</v>
      </c>
      <c r="BS164" s="7" t="s">
        <v>13</v>
      </c>
      <c r="BT164" t="b">
        <v>0</v>
      </c>
      <c r="BU164" t="b">
        <v>0</v>
      </c>
      <c r="BV164">
        <v>313</v>
      </c>
      <c r="BW164">
        <v>1</v>
      </c>
      <c r="CC164" s="1"/>
      <c r="CH164" s="7">
        <v>35</v>
      </c>
      <c r="CI164" s="7">
        <v>38</v>
      </c>
      <c r="CJ164" s="7">
        <v>0</v>
      </c>
      <c r="CK164" s="7">
        <v>3</v>
      </c>
      <c r="CL164" s="7">
        <v>3</v>
      </c>
      <c r="CM164" s="7">
        <v>1</v>
      </c>
      <c r="CN164" s="7">
        <v>19</v>
      </c>
      <c r="CO164" s="7">
        <v>-42635</v>
      </c>
      <c r="CP164" s="7">
        <v>42653</v>
      </c>
      <c r="CQ164" s="7">
        <v>4</v>
      </c>
      <c r="CR164" s="27">
        <v>2016</v>
      </c>
      <c r="CS164" s="27">
        <v>8</v>
      </c>
      <c r="CT164" s="27">
        <v>10</v>
      </c>
      <c r="CU164" s="27">
        <v>1</v>
      </c>
      <c r="CV164" s="27">
        <v>32</v>
      </c>
      <c r="CW164" s="27" t="s">
        <v>18857</v>
      </c>
      <c r="CX164" s="27" t="s">
        <v>24324</v>
      </c>
      <c r="CY164" s="27" t="s">
        <v>18857</v>
      </c>
      <c r="CZ164" s="27" t="s">
        <v>24318</v>
      </c>
      <c r="DA164" s="27" t="s">
        <v>24319</v>
      </c>
      <c r="DB164" s="27" t="s">
        <v>18773</v>
      </c>
      <c r="DC164" s="27">
        <v>2</v>
      </c>
      <c r="DD164" s="27">
        <v>90</v>
      </c>
    </row>
    <row r="165" spans="1:108" customFormat="1" hidden="1" x14ac:dyDescent="0.25">
      <c r="A165" s="7" t="s">
        <v>16786</v>
      </c>
      <c r="B165" s="12">
        <v>42635</v>
      </c>
      <c r="C165" s="7" t="s">
        <v>75</v>
      </c>
      <c r="D165" s="7" t="s">
        <v>378</v>
      </c>
      <c r="E165" s="7" t="s">
        <v>35</v>
      </c>
      <c r="G165" t="s">
        <v>19465</v>
      </c>
      <c r="J165" t="s">
        <v>19466</v>
      </c>
      <c r="K165" s="1">
        <v>37668</v>
      </c>
      <c r="L165" s="7" t="s">
        <v>15537</v>
      </c>
      <c r="M165" s="7">
        <v>13</v>
      </c>
      <c r="N165" s="7"/>
      <c r="O165" s="7" t="s">
        <v>1011</v>
      </c>
      <c r="P165" t="s">
        <v>19467</v>
      </c>
      <c r="Q165" s="12">
        <v>42611</v>
      </c>
      <c r="R165" s="12">
        <v>42613</v>
      </c>
      <c r="T165" s="1"/>
      <c r="W165" t="s">
        <v>17</v>
      </c>
      <c r="X165" t="s">
        <v>75</v>
      </c>
      <c r="Y165" t="s">
        <v>17</v>
      </c>
      <c r="Z165" s="1"/>
      <c r="AA165" t="s">
        <v>17</v>
      </c>
      <c r="AB165" t="s">
        <v>75</v>
      </c>
      <c r="AC165" s="12">
        <v>42608</v>
      </c>
      <c r="AD165" t="s">
        <v>75</v>
      </c>
      <c r="AE165" t="s">
        <v>75</v>
      </c>
      <c r="AF165" s="7" t="s">
        <v>75</v>
      </c>
      <c r="AG165" t="s">
        <v>75</v>
      </c>
      <c r="AH165" t="s">
        <v>75</v>
      </c>
      <c r="AI165" s="7">
        <v>99</v>
      </c>
      <c r="AJ165" s="1"/>
      <c r="AK165" s="1"/>
      <c r="AL165" s="1"/>
      <c r="AM165" s="1"/>
      <c r="AN165" s="1"/>
      <c r="AO165" s="1"/>
      <c r="AP165" s="12">
        <v>42611</v>
      </c>
      <c r="AQ165" s="12">
        <v>42612</v>
      </c>
      <c r="AR165" s="12">
        <v>42634</v>
      </c>
      <c r="AS165" t="s">
        <v>75</v>
      </c>
      <c r="AT165" s="1">
        <v>42653</v>
      </c>
      <c r="AU165" s="1">
        <v>42635</v>
      </c>
      <c r="AV165" s="7" t="s">
        <v>18</v>
      </c>
      <c r="AZ165" s="1">
        <v>42653</v>
      </c>
      <c r="BA165" s="1">
        <v>42653</v>
      </c>
      <c r="BB165" t="s">
        <v>17</v>
      </c>
      <c r="BC165" t="s">
        <v>17</v>
      </c>
      <c r="BD165" t="s">
        <v>17</v>
      </c>
      <c r="BE165" t="s">
        <v>17</v>
      </c>
      <c r="BF165" t="s">
        <v>17</v>
      </c>
      <c r="BG165" t="s">
        <v>17</v>
      </c>
      <c r="BH165" s="1">
        <v>42653</v>
      </c>
      <c r="BI165" s="1"/>
      <c r="BJ165" t="s">
        <v>17</v>
      </c>
      <c r="BK165" t="s">
        <v>17</v>
      </c>
      <c r="BL165" t="s">
        <v>17</v>
      </c>
      <c r="BM165" t="s">
        <v>1004</v>
      </c>
      <c r="BN165" t="s">
        <v>17</v>
      </c>
      <c r="BO165" s="12"/>
      <c r="BP165" t="b">
        <v>0</v>
      </c>
      <c r="BQ165" t="b">
        <v>0</v>
      </c>
      <c r="BR165" s="7"/>
      <c r="BS165" s="7" t="s">
        <v>13</v>
      </c>
      <c r="BT165" t="b">
        <v>0</v>
      </c>
      <c r="BU165" t="b">
        <v>0</v>
      </c>
      <c r="BV165">
        <v>314</v>
      </c>
      <c r="BW165">
        <v>1</v>
      </c>
      <c r="CC165" s="1"/>
      <c r="CH165" s="7">
        <v>3</v>
      </c>
      <c r="CI165" s="7">
        <v>4</v>
      </c>
      <c r="CJ165" s="7">
        <v>2</v>
      </c>
      <c r="CK165" s="7">
        <v>-1</v>
      </c>
      <c r="CL165" s="7">
        <v>22</v>
      </c>
      <c r="CM165" s="7">
        <v>1</v>
      </c>
      <c r="CN165" s="7">
        <v>19</v>
      </c>
      <c r="CO165" s="7">
        <v>-42635</v>
      </c>
      <c r="CP165" s="7">
        <v>42653</v>
      </c>
      <c r="CQ165" s="7">
        <v>23</v>
      </c>
      <c r="CR165" s="27">
        <v>2016</v>
      </c>
      <c r="CS165" s="27">
        <v>8</v>
      </c>
      <c r="CT165" s="27">
        <v>10</v>
      </c>
      <c r="CU165" s="27">
        <v>1</v>
      </c>
      <c r="CV165" s="27">
        <v>34</v>
      </c>
      <c r="CW165" s="27" t="s">
        <v>18858</v>
      </c>
      <c r="CX165" s="27" t="s">
        <v>24167</v>
      </c>
      <c r="CY165" s="27" t="s">
        <v>18858</v>
      </c>
      <c r="CZ165" s="27" t="s">
        <v>24318</v>
      </c>
      <c r="DA165" s="27" t="s">
        <v>24319</v>
      </c>
      <c r="DB165" s="27" t="s">
        <v>24450</v>
      </c>
      <c r="DC165" s="27">
        <v>1</v>
      </c>
      <c r="DD165" s="27">
        <v>90</v>
      </c>
    </row>
    <row r="166" spans="1:108" hidden="1" x14ac:dyDescent="0.25">
      <c r="A166" s="25" t="s">
        <v>18778</v>
      </c>
      <c r="B166" s="26">
        <v>43609</v>
      </c>
      <c r="C166" s="25" t="s">
        <v>75</v>
      </c>
      <c r="D166" s="25" t="s">
        <v>165</v>
      </c>
      <c r="E166" s="25" t="s">
        <v>24</v>
      </c>
      <c r="F166" s="25" t="s">
        <v>19468</v>
      </c>
      <c r="G166" s="25" t="s">
        <v>19469</v>
      </c>
      <c r="J166" s="25" t="s">
        <v>19470</v>
      </c>
      <c r="K166" s="26">
        <v>41710</v>
      </c>
      <c r="L166" s="25" t="s">
        <v>18779</v>
      </c>
      <c r="M166" s="25">
        <v>5</v>
      </c>
      <c r="N166" s="25">
        <v>2</v>
      </c>
      <c r="O166" s="25" t="s">
        <v>1011</v>
      </c>
      <c r="P166" s="25" t="s">
        <v>19471</v>
      </c>
      <c r="Q166" s="26">
        <v>43608</v>
      </c>
      <c r="R166" s="26">
        <v>43608</v>
      </c>
      <c r="T166" s="26"/>
      <c r="W166" s="25" t="s">
        <v>17</v>
      </c>
      <c r="X166" s="25" t="s">
        <v>75</v>
      </c>
      <c r="Y166" s="25" t="s">
        <v>17</v>
      </c>
      <c r="Z166" s="26"/>
      <c r="AA166" s="25" t="s">
        <v>17</v>
      </c>
      <c r="AB166" s="25" t="s">
        <v>17</v>
      </c>
      <c r="AC166" s="26">
        <v>43606</v>
      </c>
      <c r="AD166" s="25" t="s">
        <v>75</v>
      </c>
      <c r="AE166" s="25" t="s">
        <v>75</v>
      </c>
      <c r="AF166" s="25" t="s">
        <v>17</v>
      </c>
      <c r="AG166" s="25" t="s">
        <v>75</v>
      </c>
      <c r="AH166" s="25" t="s">
        <v>75</v>
      </c>
      <c r="AI166" s="25">
        <v>99</v>
      </c>
      <c r="AJ166" s="26"/>
      <c r="AK166" s="26"/>
      <c r="AL166" s="26"/>
      <c r="AM166" s="26"/>
      <c r="AN166" s="26"/>
      <c r="AO166" s="26"/>
      <c r="AP166" s="26">
        <v>43608</v>
      </c>
      <c r="AQ166" s="26">
        <v>43609</v>
      </c>
      <c r="AR166" s="26">
        <v>43609</v>
      </c>
      <c r="AS166" s="25" t="s">
        <v>75</v>
      </c>
      <c r="AT166" s="26">
        <v>43647</v>
      </c>
      <c r="AU166" s="26">
        <v>43609</v>
      </c>
      <c r="AV166" s="25" t="s">
        <v>22</v>
      </c>
      <c r="AZ166" s="26">
        <v>43647</v>
      </c>
      <c r="BA166" s="26">
        <v>43647</v>
      </c>
      <c r="BH166" s="26">
        <v>43647</v>
      </c>
      <c r="BI166" s="26">
        <v>43647</v>
      </c>
      <c r="BO166" s="26"/>
      <c r="BP166" s="25" t="b">
        <v>0</v>
      </c>
      <c r="BQ166" s="25" t="b">
        <v>0</v>
      </c>
      <c r="BS166" s="25" t="s">
        <v>13</v>
      </c>
      <c r="BT166" s="25" t="b">
        <v>0</v>
      </c>
      <c r="BU166" s="25" t="b">
        <v>0</v>
      </c>
      <c r="BV166" s="25">
        <v>1691</v>
      </c>
      <c r="BW166" s="25">
        <v>1</v>
      </c>
      <c r="CC166" s="26"/>
      <c r="CH166" s="7">
        <v>2</v>
      </c>
      <c r="CI166" s="7">
        <v>3</v>
      </c>
      <c r="CJ166" s="7">
        <v>0</v>
      </c>
      <c r="CK166" s="7">
        <v>1</v>
      </c>
      <c r="CL166" s="7">
        <v>0</v>
      </c>
      <c r="CM166" s="7">
        <v>0</v>
      </c>
      <c r="CN166" s="7">
        <v>38</v>
      </c>
      <c r="CO166" s="7">
        <v>38</v>
      </c>
      <c r="CP166" s="7">
        <v>0</v>
      </c>
      <c r="CQ166" s="7">
        <v>0</v>
      </c>
      <c r="CR166" s="27">
        <v>2019</v>
      </c>
      <c r="CS166" s="27">
        <v>5</v>
      </c>
      <c r="CT166" s="27">
        <v>10</v>
      </c>
      <c r="CU166" s="27">
        <v>1</v>
      </c>
      <c r="CV166" s="27">
        <v>21</v>
      </c>
      <c r="CW166" s="27" t="s">
        <v>18858</v>
      </c>
      <c r="CX166" s="27" t="s">
        <v>24322</v>
      </c>
      <c r="CY166" s="27" t="s">
        <v>18858</v>
      </c>
      <c r="CZ166" s="27" t="s">
        <v>24317</v>
      </c>
      <c r="DA166" s="27" t="s">
        <v>24325</v>
      </c>
      <c r="DB166" s="27" t="s">
        <v>24450</v>
      </c>
      <c r="DC166" s="27">
        <v>1</v>
      </c>
      <c r="DD166" s="27">
        <v>90</v>
      </c>
    </row>
    <row r="167" spans="1:108" hidden="1" x14ac:dyDescent="0.25">
      <c r="A167" s="25" t="s">
        <v>18780</v>
      </c>
      <c r="B167" s="26">
        <v>43613</v>
      </c>
      <c r="C167" s="25" t="s">
        <v>75</v>
      </c>
      <c r="D167" s="25" t="s">
        <v>33</v>
      </c>
      <c r="E167" s="25" t="s">
        <v>32</v>
      </c>
      <c r="F167" s="25" t="s">
        <v>19472</v>
      </c>
      <c r="J167" s="25" t="s">
        <v>19473</v>
      </c>
      <c r="K167" s="26">
        <v>42375</v>
      </c>
      <c r="L167" s="25" t="s">
        <v>18781</v>
      </c>
      <c r="M167" s="25">
        <v>3</v>
      </c>
      <c r="N167" s="25">
        <v>4</v>
      </c>
      <c r="O167" s="25" t="s">
        <v>979</v>
      </c>
      <c r="P167" s="25" t="s">
        <v>19474</v>
      </c>
      <c r="Q167" s="26">
        <v>43605</v>
      </c>
      <c r="R167" s="26">
        <v>43605</v>
      </c>
      <c r="T167" s="26"/>
      <c r="W167" s="25" t="s">
        <v>17</v>
      </c>
      <c r="X167" s="25" t="s">
        <v>75</v>
      </c>
      <c r="Y167" s="25" t="s">
        <v>17</v>
      </c>
      <c r="Z167" s="26"/>
      <c r="AA167" s="25" t="s">
        <v>17</v>
      </c>
      <c r="AB167" s="25" t="s">
        <v>75</v>
      </c>
      <c r="AC167" s="26">
        <v>43598</v>
      </c>
      <c r="AD167" s="25" t="s">
        <v>75</v>
      </c>
      <c r="AE167" s="25" t="s">
        <v>75</v>
      </c>
      <c r="AG167" s="25" t="s">
        <v>75</v>
      </c>
      <c r="AH167" s="25" t="s">
        <v>75</v>
      </c>
      <c r="AI167" s="25">
        <v>3</v>
      </c>
      <c r="AJ167" s="26">
        <v>42376</v>
      </c>
      <c r="AK167" s="26">
        <v>42471</v>
      </c>
      <c r="AL167" s="26"/>
      <c r="AM167" s="26">
        <v>42433</v>
      </c>
      <c r="AN167" s="26">
        <v>43596</v>
      </c>
      <c r="AO167" s="26"/>
      <c r="AP167" s="26">
        <v>43604</v>
      </c>
      <c r="AQ167" s="26">
        <v>43605</v>
      </c>
      <c r="AR167" s="26">
        <v>43612</v>
      </c>
      <c r="AS167" s="25" t="s">
        <v>75</v>
      </c>
      <c r="AT167" s="26">
        <v>43635</v>
      </c>
      <c r="AU167" s="26">
        <v>43613</v>
      </c>
      <c r="AV167" s="25" t="s">
        <v>4767</v>
      </c>
      <c r="AZ167" s="26"/>
      <c r="BA167" s="26"/>
      <c r="BB167" s="25" t="s">
        <v>17</v>
      </c>
      <c r="BC167" s="25" t="s">
        <v>17</v>
      </c>
      <c r="BD167" s="25" t="s">
        <v>17</v>
      </c>
      <c r="BE167" s="25" t="s">
        <v>17</v>
      </c>
      <c r="BF167" s="25" t="s">
        <v>17</v>
      </c>
      <c r="BG167" s="25" t="s">
        <v>75</v>
      </c>
      <c r="BH167" s="26"/>
      <c r="BI167" s="26">
        <v>43635</v>
      </c>
      <c r="BO167" s="26"/>
      <c r="BP167" s="25" t="b">
        <v>0</v>
      </c>
      <c r="BQ167" s="25" t="b">
        <v>0</v>
      </c>
      <c r="BS167" s="25" t="s">
        <v>13</v>
      </c>
      <c r="BT167" s="25" t="b">
        <v>0</v>
      </c>
      <c r="BU167" s="25" t="b">
        <v>0</v>
      </c>
      <c r="BV167" s="25">
        <v>1692</v>
      </c>
      <c r="BW167" s="25">
        <v>1</v>
      </c>
      <c r="CC167" s="26"/>
      <c r="CH167" s="7">
        <v>7</v>
      </c>
      <c r="CI167" s="7">
        <v>7</v>
      </c>
      <c r="CJ167" s="7">
        <v>0</v>
      </c>
      <c r="CK167" s="7">
        <v>0</v>
      </c>
      <c r="CL167" s="7">
        <v>7</v>
      </c>
      <c r="CM167" s="7">
        <v>1</v>
      </c>
      <c r="CN167" s="7">
        <v>-43612</v>
      </c>
      <c r="CO167" s="7">
        <v>22</v>
      </c>
      <c r="CP167" s="7">
        <v>-43635</v>
      </c>
      <c r="CQ167" s="7">
        <v>8</v>
      </c>
      <c r="CR167" s="27">
        <v>2019</v>
      </c>
      <c r="CS167" s="27">
        <v>5</v>
      </c>
      <c r="CT167" s="27">
        <v>10</v>
      </c>
      <c r="CU167" s="27">
        <v>1</v>
      </c>
      <c r="CV167" s="27">
        <v>20</v>
      </c>
      <c r="CW167" s="27" t="s">
        <v>18858</v>
      </c>
      <c r="CX167" s="27" t="s">
        <v>24167</v>
      </c>
      <c r="CY167" s="27" t="s">
        <v>18858</v>
      </c>
      <c r="CZ167" s="27" t="s">
        <v>24317</v>
      </c>
      <c r="DA167" s="27" t="s">
        <v>24325</v>
      </c>
      <c r="DB167" s="27" t="s">
        <v>18773</v>
      </c>
      <c r="DC167" s="27">
        <v>1</v>
      </c>
      <c r="DD167" s="27">
        <v>90</v>
      </c>
    </row>
    <row r="168" spans="1:108" hidden="1" x14ac:dyDescent="0.25">
      <c r="A168" s="25" t="s">
        <v>18782</v>
      </c>
      <c r="B168" s="26">
        <v>43613</v>
      </c>
      <c r="C168" s="25" t="s">
        <v>75</v>
      </c>
      <c r="D168" s="25" t="s">
        <v>3842</v>
      </c>
      <c r="E168" s="25" t="s">
        <v>32</v>
      </c>
      <c r="F168" s="25" t="s">
        <v>16161</v>
      </c>
      <c r="G168" s="25" t="s">
        <v>6099</v>
      </c>
      <c r="J168" s="25" t="s">
        <v>19475</v>
      </c>
      <c r="K168" s="26">
        <v>41659</v>
      </c>
      <c r="L168" s="25" t="s">
        <v>18783</v>
      </c>
      <c r="M168" s="25">
        <v>5</v>
      </c>
      <c r="O168" s="25" t="s">
        <v>1011</v>
      </c>
      <c r="P168" s="25" t="s">
        <v>19476</v>
      </c>
      <c r="Q168" s="26">
        <v>43598</v>
      </c>
      <c r="R168" s="26">
        <v>43598</v>
      </c>
      <c r="T168" s="26"/>
      <c r="W168" s="25" t="s">
        <v>75</v>
      </c>
      <c r="X168" s="25" t="s">
        <v>17</v>
      </c>
      <c r="Y168" s="25" t="s">
        <v>17</v>
      </c>
      <c r="Z168" s="26"/>
      <c r="AA168" s="25" t="s">
        <v>75</v>
      </c>
      <c r="AB168" s="25" t="s">
        <v>17</v>
      </c>
      <c r="AC168" s="26">
        <v>43587</v>
      </c>
      <c r="AD168" s="25" t="s">
        <v>75</v>
      </c>
      <c r="AE168" s="25" t="s">
        <v>17</v>
      </c>
      <c r="AF168" s="25" t="s">
        <v>75</v>
      </c>
      <c r="AG168" s="25" t="s">
        <v>75</v>
      </c>
      <c r="AH168" s="25" t="s">
        <v>75</v>
      </c>
      <c r="AI168" s="25">
        <v>0</v>
      </c>
      <c r="AJ168" s="26"/>
      <c r="AK168" s="26"/>
      <c r="AL168" s="26"/>
      <c r="AM168" s="26"/>
      <c r="AN168" s="26"/>
      <c r="AO168" s="26"/>
      <c r="AP168" s="26">
        <v>43597</v>
      </c>
      <c r="AQ168" s="26">
        <v>43598</v>
      </c>
      <c r="AR168" s="26">
        <v>43612</v>
      </c>
      <c r="AS168" s="25" t="s">
        <v>75</v>
      </c>
      <c r="AT168" s="26">
        <v>43640</v>
      </c>
      <c r="AU168" s="26">
        <v>43613</v>
      </c>
      <c r="AV168" s="25" t="s">
        <v>18</v>
      </c>
      <c r="AZ168" s="26">
        <v>43640</v>
      </c>
      <c r="BA168" s="26">
        <v>43640</v>
      </c>
      <c r="BH168" s="26">
        <v>43640</v>
      </c>
      <c r="BI168" s="26">
        <v>43640</v>
      </c>
      <c r="BO168" s="26"/>
      <c r="BP168" s="25" t="b">
        <v>0</v>
      </c>
      <c r="BQ168" s="25" t="b">
        <v>0</v>
      </c>
      <c r="BS168" s="25" t="s">
        <v>13</v>
      </c>
      <c r="BT168" s="25" t="b">
        <v>0</v>
      </c>
      <c r="BU168" s="25" t="b">
        <v>0</v>
      </c>
      <c r="BV168" s="25">
        <v>1693</v>
      </c>
      <c r="BW168" s="25">
        <v>1</v>
      </c>
      <c r="CC168" s="26"/>
      <c r="CH168" s="7">
        <v>11</v>
      </c>
      <c r="CI168" s="7">
        <v>11</v>
      </c>
      <c r="CJ168" s="7">
        <v>0</v>
      </c>
      <c r="CK168" s="7">
        <v>0</v>
      </c>
      <c r="CL168" s="7">
        <v>14</v>
      </c>
      <c r="CM168" s="7">
        <v>1</v>
      </c>
      <c r="CN168" s="7">
        <v>28</v>
      </c>
      <c r="CO168" s="7">
        <v>27</v>
      </c>
      <c r="CP168" s="7">
        <v>0</v>
      </c>
      <c r="CQ168" s="7">
        <v>15</v>
      </c>
      <c r="CR168" s="27">
        <v>2019</v>
      </c>
      <c r="CS168" s="27">
        <v>5</v>
      </c>
      <c r="CT168" s="27">
        <v>10</v>
      </c>
      <c r="CU168" s="27">
        <v>1</v>
      </c>
      <c r="CV168" s="27">
        <v>18</v>
      </c>
      <c r="CW168" s="27" t="s">
        <v>18858</v>
      </c>
      <c r="CX168" s="27" t="s">
        <v>24167</v>
      </c>
      <c r="CY168" s="27" t="s">
        <v>18858</v>
      </c>
      <c r="CZ168" s="27" t="s">
        <v>24317</v>
      </c>
      <c r="DA168" s="27" t="s">
        <v>24325</v>
      </c>
      <c r="DB168" s="27" t="s">
        <v>18772</v>
      </c>
      <c r="DC168" s="27">
        <v>1</v>
      </c>
      <c r="DD168" s="27">
        <v>90</v>
      </c>
    </row>
    <row r="169" spans="1:108" customFormat="1" hidden="1" x14ac:dyDescent="0.25">
      <c r="A169" s="7" t="s">
        <v>18784</v>
      </c>
      <c r="B169" s="12">
        <v>43595</v>
      </c>
      <c r="C169" s="7" t="s">
        <v>17</v>
      </c>
      <c r="D169" s="7" t="s">
        <v>103</v>
      </c>
      <c r="E169" s="7" t="s">
        <v>73</v>
      </c>
      <c r="F169" t="s">
        <v>19477</v>
      </c>
      <c r="G169" t="s">
        <v>19478</v>
      </c>
      <c r="J169" t="s">
        <v>19479</v>
      </c>
      <c r="K169" s="1"/>
      <c r="L169" s="7" t="s">
        <v>18785</v>
      </c>
      <c r="M169" s="7">
        <v>5</v>
      </c>
      <c r="N169" s="7">
        <v>5</v>
      </c>
      <c r="O169" s="7" t="s">
        <v>979</v>
      </c>
      <c r="P169" t="s">
        <v>11318</v>
      </c>
      <c r="Q169" s="12">
        <v>43592</v>
      </c>
      <c r="R169" s="12">
        <v>43592</v>
      </c>
      <c r="S169" t="s">
        <v>75</v>
      </c>
      <c r="T169" s="1">
        <v>43593</v>
      </c>
      <c r="U169" t="s">
        <v>335</v>
      </c>
      <c r="V169" t="s">
        <v>75</v>
      </c>
      <c r="Z169" s="1"/>
      <c r="AC169" s="12"/>
      <c r="AF169" s="7"/>
      <c r="AH169" t="s">
        <v>17</v>
      </c>
      <c r="AI169" s="7">
        <v>3</v>
      </c>
      <c r="AJ169" s="1">
        <v>41633</v>
      </c>
      <c r="AK169" s="1">
        <v>41723</v>
      </c>
      <c r="AL169" s="1"/>
      <c r="AM169" s="1">
        <v>41695</v>
      </c>
      <c r="AN169" s="1">
        <v>41758</v>
      </c>
      <c r="AO169" s="1">
        <v>41758</v>
      </c>
      <c r="AP169" s="12">
        <v>43593</v>
      </c>
      <c r="AQ169" s="12"/>
      <c r="AR169" s="12"/>
      <c r="AS169" t="s">
        <v>75</v>
      </c>
      <c r="AT169" s="1">
        <v>43640</v>
      </c>
      <c r="AU169" s="1">
        <v>43595</v>
      </c>
      <c r="AV169" s="7" t="s">
        <v>18</v>
      </c>
      <c r="AZ169" s="1">
        <v>43640</v>
      </c>
      <c r="BA169" s="1">
        <v>43640</v>
      </c>
      <c r="BH169" s="1">
        <v>43640</v>
      </c>
      <c r="BI169" s="1">
        <v>43640</v>
      </c>
      <c r="BO169" s="12"/>
      <c r="BP169" t="b">
        <v>0</v>
      </c>
      <c r="BQ169" t="b">
        <v>0</v>
      </c>
      <c r="BR169" s="7"/>
      <c r="BS169" s="7" t="s">
        <v>13</v>
      </c>
      <c r="BT169" t="b">
        <v>0</v>
      </c>
      <c r="BU169" t="b">
        <v>0</v>
      </c>
      <c r="BV169">
        <v>1694</v>
      </c>
      <c r="BW169">
        <v>1</v>
      </c>
      <c r="CC169" s="1"/>
      <c r="CH169" s="7">
        <v>43592</v>
      </c>
      <c r="CI169" s="7">
        <v>0</v>
      </c>
      <c r="CJ169" s="7">
        <v>0</v>
      </c>
      <c r="CK169" s="7">
        <v>-43592</v>
      </c>
      <c r="CL169" s="7">
        <v>0</v>
      </c>
      <c r="CM169" s="7">
        <v>43595</v>
      </c>
      <c r="CN169" s="7">
        <v>43640</v>
      </c>
      <c r="CO169" s="7">
        <v>45</v>
      </c>
      <c r="CP169" s="7">
        <v>0</v>
      </c>
      <c r="CQ169" s="7">
        <v>43595</v>
      </c>
      <c r="CR169" s="27">
        <v>1900</v>
      </c>
      <c r="CS169" s="27">
        <v>1</v>
      </c>
      <c r="CT169" s="27">
        <v>10</v>
      </c>
      <c r="CU169" s="27">
        <v>1</v>
      </c>
      <c r="CV169" s="27">
        <v>52</v>
      </c>
      <c r="CW169" s="27" t="s">
        <v>18858</v>
      </c>
      <c r="CX169" s="27" t="s">
        <v>18859</v>
      </c>
      <c r="CY169" s="27" t="s">
        <v>24460</v>
      </c>
      <c r="CZ169" s="27" t="s">
        <v>24317</v>
      </c>
      <c r="DA169" s="27" t="s">
        <v>24325</v>
      </c>
      <c r="DB169" s="27" t="s">
        <v>18773</v>
      </c>
      <c r="DC169" s="27">
        <v>1</v>
      </c>
      <c r="DD169" s="27">
        <v>90</v>
      </c>
    </row>
    <row r="170" spans="1:108" hidden="1" x14ac:dyDescent="0.25">
      <c r="A170" s="25" t="s">
        <v>18817</v>
      </c>
      <c r="B170" s="26">
        <v>43619</v>
      </c>
      <c r="C170" s="25" t="s">
        <v>75</v>
      </c>
      <c r="D170" s="25" t="s">
        <v>370</v>
      </c>
      <c r="E170" s="25" t="s">
        <v>24</v>
      </c>
      <c r="F170" s="25" t="s">
        <v>19480</v>
      </c>
      <c r="G170" s="25" t="s">
        <v>19481</v>
      </c>
      <c r="I170" s="25" t="s">
        <v>370</v>
      </c>
      <c r="J170" s="25" t="s">
        <v>19482</v>
      </c>
      <c r="K170" s="26">
        <v>42168</v>
      </c>
      <c r="L170" s="25" t="s">
        <v>18787</v>
      </c>
      <c r="M170" s="25">
        <v>4</v>
      </c>
      <c r="N170" s="25">
        <v>5</v>
      </c>
      <c r="O170" s="25" t="s">
        <v>979</v>
      </c>
      <c r="P170" s="25" t="s">
        <v>15719</v>
      </c>
      <c r="Q170" s="26">
        <v>43601</v>
      </c>
      <c r="R170" s="26">
        <v>43601</v>
      </c>
      <c r="T170" s="26"/>
      <c r="W170" s="25" t="s">
        <v>17</v>
      </c>
      <c r="X170" s="25" t="s">
        <v>75</v>
      </c>
      <c r="Y170" s="25" t="s">
        <v>75</v>
      </c>
      <c r="Z170" s="26">
        <v>43598</v>
      </c>
      <c r="AA170" s="25" t="s">
        <v>17</v>
      </c>
      <c r="AB170" s="25" t="s">
        <v>75</v>
      </c>
      <c r="AC170" s="26">
        <v>43598</v>
      </c>
      <c r="AD170" s="25" t="s">
        <v>75</v>
      </c>
      <c r="AE170" s="25" t="s">
        <v>75</v>
      </c>
      <c r="AF170" s="25" t="s">
        <v>75</v>
      </c>
      <c r="AG170" s="25" t="s">
        <v>75</v>
      </c>
      <c r="AH170" s="25" t="s">
        <v>75</v>
      </c>
      <c r="AI170" s="25">
        <v>3</v>
      </c>
      <c r="AJ170" s="26">
        <v>42198</v>
      </c>
      <c r="AK170" s="26">
        <v>42291</v>
      </c>
      <c r="AL170" s="26"/>
      <c r="AM170" s="26">
        <v>42261</v>
      </c>
      <c r="AN170" s="26">
        <v>42324</v>
      </c>
      <c r="AO170" s="26"/>
      <c r="AP170" s="26">
        <v>43605</v>
      </c>
      <c r="AQ170" s="26">
        <v>43606</v>
      </c>
      <c r="AR170" s="26">
        <v>43609</v>
      </c>
      <c r="AS170" s="25" t="s">
        <v>75</v>
      </c>
      <c r="AT170" s="26">
        <v>43640</v>
      </c>
      <c r="AU170" s="26">
        <v>43609</v>
      </c>
      <c r="AV170" s="25" t="s">
        <v>18</v>
      </c>
      <c r="AZ170" s="26">
        <v>43640</v>
      </c>
      <c r="BA170" s="26">
        <v>43640</v>
      </c>
      <c r="BH170" s="26">
        <v>43640</v>
      </c>
      <c r="BI170" s="26">
        <v>43640</v>
      </c>
      <c r="BO170" s="26"/>
      <c r="BP170" s="25" t="b">
        <v>0</v>
      </c>
      <c r="BQ170" s="25" t="b">
        <v>0</v>
      </c>
      <c r="BS170" s="25" t="s">
        <v>13</v>
      </c>
      <c r="BT170" s="25" t="b">
        <v>0</v>
      </c>
      <c r="BU170" s="25" t="b">
        <v>0</v>
      </c>
      <c r="BV170" s="25">
        <v>1696</v>
      </c>
      <c r="BW170" s="25">
        <v>1</v>
      </c>
      <c r="CC170" s="26"/>
      <c r="CH170" s="7">
        <v>3</v>
      </c>
      <c r="CI170" s="7">
        <v>8</v>
      </c>
      <c r="CJ170" s="7">
        <v>0</v>
      </c>
      <c r="CK170" s="7">
        <v>5</v>
      </c>
      <c r="CL170" s="7">
        <v>3</v>
      </c>
      <c r="CM170" s="7">
        <v>0</v>
      </c>
      <c r="CN170" s="7">
        <v>31</v>
      </c>
      <c r="CO170" s="7">
        <v>21</v>
      </c>
      <c r="CP170" s="7">
        <v>0</v>
      </c>
      <c r="CQ170" s="7">
        <v>13</v>
      </c>
      <c r="CR170" s="27">
        <v>2019</v>
      </c>
      <c r="CS170" s="27">
        <v>5</v>
      </c>
      <c r="CT170" s="27">
        <v>10</v>
      </c>
      <c r="CU170" s="27">
        <v>1</v>
      </c>
      <c r="CV170" s="27">
        <v>20</v>
      </c>
      <c r="CW170" s="27" t="s">
        <v>18858</v>
      </c>
      <c r="CX170" s="27" t="s">
        <v>24167</v>
      </c>
      <c r="CY170" s="27" t="s">
        <v>18858</v>
      </c>
      <c r="CZ170" s="27" t="s">
        <v>24317</v>
      </c>
      <c r="DA170" s="27" t="s">
        <v>24325</v>
      </c>
      <c r="DB170" s="27" t="s">
        <v>18773</v>
      </c>
      <c r="DC170" s="27">
        <v>1</v>
      </c>
      <c r="DD170" s="27">
        <v>90</v>
      </c>
    </row>
    <row r="171" spans="1:108" customFormat="1" hidden="1" x14ac:dyDescent="0.25">
      <c r="A171" s="7" t="s">
        <v>15944</v>
      </c>
      <c r="B171" s="12">
        <v>42509</v>
      </c>
      <c r="C171" s="7" t="s">
        <v>75</v>
      </c>
      <c r="D171" s="7" t="s">
        <v>57</v>
      </c>
      <c r="E171" s="7" t="s">
        <v>29</v>
      </c>
      <c r="F171" t="s">
        <v>13566</v>
      </c>
      <c r="G171" t="s">
        <v>19483</v>
      </c>
      <c r="H171" t="s">
        <v>57</v>
      </c>
      <c r="J171" t="s">
        <v>15946</v>
      </c>
      <c r="K171" s="1">
        <v>40293</v>
      </c>
      <c r="L171" s="7" t="s">
        <v>15947</v>
      </c>
      <c r="M171" s="7">
        <v>5</v>
      </c>
      <c r="N171" s="7"/>
      <c r="O171" s="7" t="s">
        <v>979</v>
      </c>
      <c r="P171" t="s">
        <v>15948</v>
      </c>
      <c r="Q171" s="12">
        <v>42473</v>
      </c>
      <c r="R171" s="12">
        <v>42473</v>
      </c>
      <c r="T171" s="1"/>
      <c r="W171" t="s">
        <v>75</v>
      </c>
      <c r="X171" t="s">
        <v>75</v>
      </c>
      <c r="Y171" t="s">
        <v>17</v>
      </c>
      <c r="Z171" s="1"/>
      <c r="AA171" t="s">
        <v>75</v>
      </c>
      <c r="AB171" t="s">
        <v>75</v>
      </c>
      <c r="AC171" s="12">
        <v>42472</v>
      </c>
      <c r="AD171" t="s">
        <v>75</v>
      </c>
      <c r="AE171" t="s">
        <v>75</v>
      </c>
      <c r="AF171" s="7" t="s">
        <v>17</v>
      </c>
      <c r="AG171" t="s">
        <v>75</v>
      </c>
      <c r="AH171" t="s">
        <v>75</v>
      </c>
      <c r="AI171" s="7">
        <v>99</v>
      </c>
      <c r="AJ171" s="1"/>
      <c r="AK171" s="1"/>
      <c r="AL171" s="1"/>
      <c r="AM171" s="1"/>
      <c r="AN171" s="1"/>
      <c r="AO171" s="1"/>
      <c r="AP171" s="12">
        <v>42492</v>
      </c>
      <c r="AQ171" s="12">
        <v>42494</v>
      </c>
      <c r="AR171" s="12">
        <v>42508</v>
      </c>
      <c r="AS171" t="s">
        <v>75</v>
      </c>
      <c r="AT171" s="1">
        <v>42527</v>
      </c>
      <c r="AU171" s="1">
        <v>42509</v>
      </c>
      <c r="AV171" s="7" t="s">
        <v>18</v>
      </c>
      <c r="AZ171" s="1">
        <v>42527</v>
      </c>
      <c r="BA171" s="1">
        <v>42527</v>
      </c>
      <c r="BB171" t="s">
        <v>17</v>
      </c>
      <c r="BC171" t="s">
        <v>17</v>
      </c>
      <c r="BD171" t="s">
        <v>17</v>
      </c>
      <c r="BE171" t="s">
        <v>17</v>
      </c>
      <c r="BF171" t="s">
        <v>17</v>
      </c>
      <c r="BG171" t="s">
        <v>17</v>
      </c>
      <c r="BH171" s="1">
        <v>42527</v>
      </c>
      <c r="BI171" s="1">
        <v>42513</v>
      </c>
      <c r="BJ171" t="s">
        <v>17</v>
      </c>
      <c r="BK171" t="s">
        <v>17</v>
      </c>
      <c r="BL171" t="s">
        <v>17</v>
      </c>
      <c r="BM171" t="s">
        <v>1004</v>
      </c>
      <c r="BN171" t="s">
        <v>17</v>
      </c>
      <c r="BO171" s="12"/>
      <c r="BP171" t="b">
        <v>0</v>
      </c>
      <c r="BQ171" t="b">
        <v>0</v>
      </c>
      <c r="BR171" s="7"/>
      <c r="BS171" s="7" t="s">
        <v>13</v>
      </c>
      <c r="BT171" t="b">
        <v>0</v>
      </c>
      <c r="BU171" t="b">
        <v>0</v>
      </c>
      <c r="BV171">
        <v>137</v>
      </c>
      <c r="BW171">
        <v>1</v>
      </c>
      <c r="CC171" s="1"/>
      <c r="CH171" s="7">
        <v>1</v>
      </c>
      <c r="CI171" s="7">
        <v>22</v>
      </c>
      <c r="CJ171" s="7">
        <v>0</v>
      </c>
      <c r="CK171" s="7">
        <v>21</v>
      </c>
      <c r="CL171" s="7">
        <v>14</v>
      </c>
      <c r="CM171" s="7">
        <v>1</v>
      </c>
      <c r="CN171" s="7">
        <v>19</v>
      </c>
      <c r="CO171" s="7">
        <v>4</v>
      </c>
      <c r="CP171" s="7">
        <v>14</v>
      </c>
      <c r="CQ171" s="7">
        <v>15</v>
      </c>
      <c r="CR171" s="27">
        <v>2016</v>
      </c>
      <c r="CS171" s="27">
        <v>4</v>
      </c>
      <c r="CT171" s="27">
        <v>10</v>
      </c>
      <c r="CU171" s="27">
        <v>1</v>
      </c>
      <c r="CV171" s="27">
        <v>15</v>
      </c>
      <c r="CW171" s="27" t="s">
        <v>18857</v>
      </c>
      <c r="CX171" s="27" t="s">
        <v>24167</v>
      </c>
      <c r="CY171" s="27" t="s">
        <v>18858</v>
      </c>
      <c r="CZ171" s="27" t="s">
        <v>24459</v>
      </c>
      <c r="DA171" s="27" t="s">
        <v>24325</v>
      </c>
      <c r="DB171" s="27" t="s">
        <v>24450</v>
      </c>
      <c r="DC171" s="27">
        <v>2</v>
      </c>
      <c r="DD171" s="27">
        <v>90</v>
      </c>
    </row>
    <row r="172" spans="1:108" customFormat="1" hidden="1" x14ac:dyDescent="0.25">
      <c r="A172" s="7" t="s">
        <v>15949</v>
      </c>
      <c r="B172" s="12">
        <v>42509</v>
      </c>
      <c r="C172" s="7" t="s">
        <v>75</v>
      </c>
      <c r="D172" s="7" t="s">
        <v>229</v>
      </c>
      <c r="E172" s="7" t="s">
        <v>29</v>
      </c>
      <c r="F172" t="s">
        <v>6238</v>
      </c>
      <c r="G172" t="s">
        <v>19484</v>
      </c>
      <c r="H172" t="s">
        <v>15951</v>
      </c>
      <c r="J172" t="s">
        <v>15952</v>
      </c>
      <c r="K172" s="1">
        <v>41598</v>
      </c>
      <c r="L172" s="7" t="s">
        <v>15953</v>
      </c>
      <c r="M172" s="7">
        <v>2</v>
      </c>
      <c r="N172" s="7">
        <v>6</v>
      </c>
      <c r="O172" s="7" t="s">
        <v>1011</v>
      </c>
      <c r="P172" t="s">
        <v>15954</v>
      </c>
      <c r="Q172" s="12">
        <v>42503</v>
      </c>
      <c r="R172" s="12">
        <v>42503</v>
      </c>
      <c r="T172" s="1"/>
      <c r="W172" t="s">
        <v>17</v>
      </c>
      <c r="X172" t="s">
        <v>75</v>
      </c>
      <c r="Y172" t="s">
        <v>75</v>
      </c>
      <c r="Z172" s="1">
        <v>42503</v>
      </c>
      <c r="AA172" t="s">
        <v>75</v>
      </c>
      <c r="AB172" t="s">
        <v>17</v>
      </c>
      <c r="AC172" s="12">
        <v>42492</v>
      </c>
      <c r="AD172" t="s">
        <v>75</v>
      </c>
      <c r="AE172" t="s">
        <v>75</v>
      </c>
      <c r="AF172" s="7" t="s">
        <v>17</v>
      </c>
      <c r="AG172" t="s">
        <v>75</v>
      </c>
      <c r="AH172" t="s">
        <v>75</v>
      </c>
      <c r="AI172" s="7">
        <v>1</v>
      </c>
      <c r="AJ172" s="1">
        <v>41690</v>
      </c>
      <c r="AK172" s="1"/>
      <c r="AL172" s="1"/>
      <c r="AM172" s="1">
        <v>41942</v>
      </c>
      <c r="AN172" s="1"/>
      <c r="AO172" s="1"/>
      <c r="AP172" s="12">
        <v>42505</v>
      </c>
      <c r="AQ172" s="12">
        <v>42506</v>
      </c>
      <c r="AR172" s="12">
        <v>42508</v>
      </c>
      <c r="AS172" t="s">
        <v>75</v>
      </c>
      <c r="AT172" s="1">
        <v>42527</v>
      </c>
      <c r="AU172" s="1">
        <v>42509</v>
      </c>
      <c r="AV172" s="7" t="s">
        <v>18</v>
      </c>
      <c r="AZ172" s="1">
        <v>42527</v>
      </c>
      <c r="BA172" s="1">
        <v>42527</v>
      </c>
      <c r="BB172" t="s">
        <v>17</v>
      </c>
      <c r="BC172" t="s">
        <v>17</v>
      </c>
      <c r="BD172" t="s">
        <v>17</v>
      </c>
      <c r="BE172" t="s">
        <v>17</v>
      </c>
      <c r="BF172" t="s">
        <v>17</v>
      </c>
      <c r="BG172" t="s">
        <v>17</v>
      </c>
      <c r="BH172" s="1">
        <v>42527</v>
      </c>
      <c r="BI172" s="1">
        <v>42513</v>
      </c>
      <c r="BJ172" t="s">
        <v>17</v>
      </c>
      <c r="BK172" t="s">
        <v>17</v>
      </c>
      <c r="BL172" t="s">
        <v>17</v>
      </c>
      <c r="BM172" t="s">
        <v>1004</v>
      </c>
      <c r="BN172" t="s">
        <v>17</v>
      </c>
      <c r="BO172" s="12"/>
      <c r="BP172" t="b">
        <v>0</v>
      </c>
      <c r="BQ172" t="b">
        <v>0</v>
      </c>
      <c r="BR172" s="7"/>
      <c r="BS172" s="7" t="s">
        <v>13</v>
      </c>
      <c r="BT172" t="b">
        <v>0</v>
      </c>
      <c r="BU172" t="b">
        <v>0</v>
      </c>
      <c r="BV172">
        <v>138</v>
      </c>
      <c r="BW172">
        <v>1</v>
      </c>
      <c r="CC172" s="1"/>
      <c r="CH172" s="7">
        <v>11</v>
      </c>
      <c r="CI172" s="7">
        <v>14</v>
      </c>
      <c r="CJ172" s="7">
        <v>0</v>
      </c>
      <c r="CK172" s="7">
        <v>3</v>
      </c>
      <c r="CL172" s="7">
        <v>2</v>
      </c>
      <c r="CM172" s="7">
        <v>1</v>
      </c>
      <c r="CN172" s="7">
        <v>19</v>
      </c>
      <c r="CO172" s="7">
        <v>4</v>
      </c>
      <c r="CP172" s="7">
        <v>14</v>
      </c>
      <c r="CQ172" s="7">
        <v>3</v>
      </c>
      <c r="CR172" s="27">
        <v>2016</v>
      </c>
      <c r="CS172" s="27">
        <v>5</v>
      </c>
      <c r="CT172" s="27">
        <v>10</v>
      </c>
      <c r="CU172" s="27">
        <v>1</v>
      </c>
      <c r="CV172" s="27">
        <v>18</v>
      </c>
      <c r="CW172" s="27" t="s">
        <v>24451</v>
      </c>
      <c r="CX172" s="27" t="s">
        <v>24323</v>
      </c>
      <c r="CY172" s="27" t="s">
        <v>18858</v>
      </c>
      <c r="CZ172" s="27" t="s">
        <v>24459</v>
      </c>
      <c r="DA172" s="27" t="s">
        <v>24325</v>
      </c>
      <c r="DB172" s="27" t="s">
        <v>24326</v>
      </c>
      <c r="DC172" s="27">
        <v>1</v>
      </c>
      <c r="DD172" s="27">
        <v>90</v>
      </c>
    </row>
    <row r="173" spans="1:108" customFormat="1" hidden="1" x14ac:dyDescent="0.25">
      <c r="A173" s="7" t="s">
        <v>15955</v>
      </c>
      <c r="B173" s="12">
        <v>42509</v>
      </c>
      <c r="C173" s="7" t="s">
        <v>75</v>
      </c>
      <c r="D173" s="7" t="s">
        <v>29</v>
      </c>
      <c r="E173" s="7" t="s">
        <v>29</v>
      </c>
      <c r="F173" t="s">
        <v>15956</v>
      </c>
      <c r="G173" t="s">
        <v>19485</v>
      </c>
      <c r="H173" t="s">
        <v>15958</v>
      </c>
      <c r="J173" t="s">
        <v>15959</v>
      </c>
      <c r="K173" s="1">
        <v>37421</v>
      </c>
      <c r="L173" s="7" t="s">
        <v>15960</v>
      </c>
      <c r="M173" s="7">
        <v>14</v>
      </c>
      <c r="N173" s="7">
        <v>4</v>
      </c>
      <c r="O173" s="7" t="s">
        <v>1011</v>
      </c>
      <c r="P173" t="s">
        <v>15961</v>
      </c>
      <c r="Q173" s="12">
        <v>42480</v>
      </c>
      <c r="R173" s="12">
        <v>42480</v>
      </c>
      <c r="T173" s="1"/>
      <c r="W173" t="s">
        <v>75</v>
      </c>
      <c r="X173" t="s">
        <v>17</v>
      </c>
      <c r="Y173" t="s">
        <v>75</v>
      </c>
      <c r="Z173" s="1"/>
      <c r="AA173" t="s">
        <v>17</v>
      </c>
      <c r="AB173" t="s">
        <v>75</v>
      </c>
      <c r="AC173" s="12">
        <v>42473</v>
      </c>
      <c r="AD173" t="s">
        <v>75</v>
      </c>
      <c r="AE173" t="s">
        <v>75</v>
      </c>
      <c r="AF173" s="7" t="s">
        <v>17</v>
      </c>
      <c r="AG173" t="s">
        <v>75</v>
      </c>
      <c r="AH173" t="s">
        <v>75</v>
      </c>
      <c r="AI173" s="7">
        <v>99</v>
      </c>
      <c r="AJ173" s="1"/>
      <c r="AK173" s="1"/>
      <c r="AL173" s="1"/>
      <c r="AM173" s="1"/>
      <c r="AN173" s="1"/>
      <c r="AO173" s="1"/>
      <c r="AP173" s="12">
        <v>42481</v>
      </c>
      <c r="AQ173" s="12">
        <v>42482</v>
      </c>
      <c r="AR173" s="12">
        <v>42508</v>
      </c>
      <c r="AS173" t="s">
        <v>75</v>
      </c>
      <c r="AT173" s="1">
        <v>42527</v>
      </c>
      <c r="AU173" s="1">
        <v>42509</v>
      </c>
      <c r="AV173" s="7" t="s">
        <v>18</v>
      </c>
      <c r="AZ173" s="1">
        <v>42527</v>
      </c>
      <c r="BA173" s="1">
        <v>42527</v>
      </c>
      <c r="BB173" t="s">
        <v>17</v>
      </c>
      <c r="BC173" t="s">
        <v>17</v>
      </c>
      <c r="BD173" t="s">
        <v>17</v>
      </c>
      <c r="BE173" t="s">
        <v>17</v>
      </c>
      <c r="BF173" t="s">
        <v>17</v>
      </c>
      <c r="BG173" t="s">
        <v>17</v>
      </c>
      <c r="BH173" s="1">
        <v>42527</v>
      </c>
      <c r="BI173" s="1">
        <v>42513</v>
      </c>
      <c r="BJ173" t="s">
        <v>17</v>
      </c>
      <c r="BK173" t="s">
        <v>17</v>
      </c>
      <c r="BL173" t="s">
        <v>17</v>
      </c>
      <c r="BM173" t="s">
        <v>1004</v>
      </c>
      <c r="BN173" t="s">
        <v>17</v>
      </c>
      <c r="BO173" s="12"/>
      <c r="BP173" t="b">
        <v>0</v>
      </c>
      <c r="BQ173" t="b">
        <v>0</v>
      </c>
      <c r="BR173" s="7"/>
      <c r="BS173" s="7" t="s">
        <v>13</v>
      </c>
      <c r="BT173" t="b">
        <v>0</v>
      </c>
      <c r="BU173" t="b">
        <v>0</v>
      </c>
      <c r="BV173">
        <v>139</v>
      </c>
      <c r="BW173">
        <v>1</v>
      </c>
      <c r="CC173" s="1"/>
      <c r="CH173" s="7">
        <v>7</v>
      </c>
      <c r="CI173" s="7">
        <v>9</v>
      </c>
      <c r="CJ173" s="7">
        <v>0</v>
      </c>
      <c r="CK173" s="7">
        <v>2</v>
      </c>
      <c r="CL173" s="7">
        <v>26</v>
      </c>
      <c r="CM173" s="7">
        <v>1</v>
      </c>
      <c r="CN173" s="7">
        <v>19</v>
      </c>
      <c r="CO173" s="7">
        <v>4</v>
      </c>
      <c r="CP173" s="7">
        <v>14</v>
      </c>
      <c r="CQ173" s="7">
        <v>27</v>
      </c>
      <c r="CR173" s="27">
        <v>2016</v>
      </c>
      <c r="CS173" s="27">
        <v>4</v>
      </c>
      <c r="CT173" s="27">
        <v>10</v>
      </c>
      <c r="CU173" s="27">
        <v>1</v>
      </c>
      <c r="CV173" s="27">
        <v>15</v>
      </c>
      <c r="CW173" s="27" t="s">
        <v>18858</v>
      </c>
      <c r="CX173" s="27" t="s">
        <v>24167</v>
      </c>
      <c r="CY173" s="27" t="s">
        <v>18858</v>
      </c>
      <c r="CZ173" s="27" t="s">
        <v>24459</v>
      </c>
      <c r="DA173" s="27" t="s">
        <v>24325</v>
      </c>
      <c r="DB173" s="27" t="s">
        <v>24450</v>
      </c>
      <c r="DC173" s="27">
        <v>1</v>
      </c>
      <c r="DD173" s="27">
        <v>90</v>
      </c>
    </row>
    <row r="174" spans="1:108" customFormat="1" hidden="1" x14ac:dyDescent="0.25">
      <c r="A174" s="7" t="s">
        <v>15962</v>
      </c>
      <c r="B174" s="12">
        <v>42509</v>
      </c>
      <c r="C174" s="7" t="s">
        <v>75</v>
      </c>
      <c r="D174" s="7" t="s">
        <v>373</v>
      </c>
      <c r="E174" s="7" t="s">
        <v>29</v>
      </c>
      <c r="F174" t="s">
        <v>8731</v>
      </c>
      <c r="G174" t="s">
        <v>15963</v>
      </c>
      <c r="H174" t="s">
        <v>15964</v>
      </c>
      <c r="J174" t="s">
        <v>15965</v>
      </c>
      <c r="K174" s="1"/>
      <c r="L174" s="7" t="s">
        <v>15966</v>
      </c>
      <c r="M174" s="7">
        <v>2</v>
      </c>
      <c r="N174" s="7">
        <v>9</v>
      </c>
      <c r="O174" s="7" t="s">
        <v>1011</v>
      </c>
      <c r="P174" t="s">
        <v>7533</v>
      </c>
      <c r="Q174" s="12">
        <v>42488</v>
      </c>
      <c r="R174" s="12">
        <v>42488</v>
      </c>
      <c r="T174" s="1"/>
      <c r="W174" t="s">
        <v>75</v>
      </c>
      <c r="X174" t="s">
        <v>17</v>
      </c>
      <c r="Y174" t="s">
        <v>17</v>
      </c>
      <c r="Z174" s="1"/>
      <c r="AA174" t="s">
        <v>75</v>
      </c>
      <c r="AB174" t="s">
        <v>17</v>
      </c>
      <c r="AC174" s="12">
        <v>42485</v>
      </c>
      <c r="AD174" t="s">
        <v>75</v>
      </c>
      <c r="AE174" t="s">
        <v>75</v>
      </c>
      <c r="AF174" s="7" t="s">
        <v>75</v>
      </c>
      <c r="AG174" t="s">
        <v>75</v>
      </c>
      <c r="AH174" t="s">
        <v>75</v>
      </c>
      <c r="AI174" s="7">
        <v>99</v>
      </c>
      <c r="AJ174" s="1"/>
      <c r="AK174" s="1"/>
      <c r="AL174" s="1"/>
      <c r="AM174" s="1"/>
      <c r="AN174" s="1"/>
      <c r="AO174" s="1"/>
      <c r="AP174" s="12">
        <v>42488</v>
      </c>
      <c r="AQ174" s="12">
        <v>42489</v>
      </c>
      <c r="AR174" s="12">
        <v>42508</v>
      </c>
      <c r="AS174" t="s">
        <v>75</v>
      </c>
      <c r="AT174" s="1">
        <v>42527</v>
      </c>
      <c r="AU174" s="1">
        <v>42509</v>
      </c>
      <c r="AV174" s="7" t="s">
        <v>18</v>
      </c>
      <c r="AZ174" s="1">
        <v>42527</v>
      </c>
      <c r="BA174" s="1">
        <v>42527</v>
      </c>
      <c r="BB174" t="s">
        <v>17</v>
      </c>
      <c r="BC174" t="s">
        <v>17</v>
      </c>
      <c r="BD174" t="s">
        <v>17</v>
      </c>
      <c r="BE174" t="s">
        <v>17</v>
      </c>
      <c r="BF174" t="s">
        <v>17</v>
      </c>
      <c r="BG174" t="s">
        <v>17</v>
      </c>
      <c r="BH174" s="1">
        <v>42527</v>
      </c>
      <c r="BI174" s="1">
        <v>42513</v>
      </c>
      <c r="BJ174" t="s">
        <v>17</v>
      </c>
      <c r="BK174" t="s">
        <v>17</v>
      </c>
      <c r="BL174" t="s">
        <v>17</v>
      </c>
      <c r="BM174" t="s">
        <v>1004</v>
      </c>
      <c r="BN174" t="s">
        <v>17</v>
      </c>
      <c r="BO174" s="12"/>
      <c r="BP174" t="b">
        <v>0</v>
      </c>
      <c r="BQ174" t="b">
        <v>0</v>
      </c>
      <c r="BR174" s="7"/>
      <c r="BS174" s="7" t="s">
        <v>13</v>
      </c>
      <c r="BT174" t="b">
        <v>0</v>
      </c>
      <c r="BU174" t="b">
        <v>0</v>
      </c>
      <c r="BV174">
        <v>140</v>
      </c>
      <c r="BW174">
        <v>1</v>
      </c>
      <c r="CC174" s="1"/>
      <c r="CH174" s="7">
        <v>3</v>
      </c>
      <c r="CI174" s="7">
        <v>4</v>
      </c>
      <c r="CJ174" s="7">
        <v>0</v>
      </c>
      <c r="CK174" s="7">
        <v>1</v>
      </c>
      <c r="CL174" s="7">
        <v>19</v>
      </c>
      <c r="CM174" s="7">
        <v>1</v>
      </c>
      <c r="CN174" s="7">
        <v>19</v>
      </c>
      <c r="CO174" s="7">
        <v>4</v>
      </c>
      <c r="CP174" s="7">
        <v>14</v>
      </c>
      <c r="CQ174" s="7">
        <v>20</v>
      </c>
      <c r="CR174" s="27">
        <v>2016</v>
      </c>
      <c r="CS174" s="27">
        <v>4</v>
      </c>
      <c r="CT174" s="27">
        <v>10</v>
      </c>
      <c r="CU174" s="27">
        <v>1</v>
      </c>
      <c r="CV174" s="27">
        <v>17</v>
      </c>
      <c r="CW174" s="27" t="s">
        <v>18858</v>
      </c>
      <c r="CX174" s="27" t="s">
        <v>24167</v>
      </c>
      <c r="CY174" s="27" t="s">
        <v>18858</v>
      </c>
      <c r="CZ174" s="27" t="s">
        <v>24459</v>
      </c>
      <c r="DA174" s="27" t="s">
        <v>24325</v>
      </c>
      <c r="DB174" s="27" t="s">
        <v>24450</v>
      </c>
      <c r="DC174" s="27">
        <v>1</v>
      </c>
      <c r="DD174" s="27">
        <v>90</v>
      </c>
    </row>
    <row r="175" spans="1:108" customFormat="1" hidden="1" x14ac:dyDescent="0.25">
      <c r="A175" s="7" t="s">
        <v>15967</v>
      </c>
      <c r="B175" s="12">
        <v>42522</v>
      </c>
      <c r="C175" s="7" t="s">
        <v>17</v>
      </c>
      <c r="D175" s="7" t="s">
        <v>256</v>
      </c>
      <c r="E175" s="7" t="s">
        <v>14</v>
      </c>
      <c r="F175" t="s">
        <v>14515</v>
      </c>
      <c r="G175" t="s">
        <v>15968</v>
      </c>
      <c r="H175" t="s">
        <v>15969</v>
      </c>
      <c r="J175" t="s">
        <v>15970</v>
      </c>
      <c r="K175" s="1"/>
      <c r="L175" s="7" t="s">
        <v>15971</v>
      </c>
      <c r="M175" s="7">
        <v>9</v>
      </c>
      <c r="N175" s="7"/>
      <c r="O175" s="7" t="s">
        <v>1011</v>
      </c>
      <c r="P175" t="s">
        <v>15972</v>
      </c>
      <c r="Q175" s="12">
        <v>42512</v>
      </c>
      <c r="R175" s="12">
        <v>42512</v>
      </c>
      <c r="T175" s="1"/>
      <c r="Y175" t="s">
        <v>17</v>
      </c>
      <c r="Z175" s="1"/>
      <c r="AC175" s="12"/>
      <c r="AF175" s="7"/>
      <c r="AH175" t="s">
        <v>75</v>
      </c>
      <c r="AI175" s="7">
        <v>99</v>
      </c>
      <c r="AJ175" s="1"/>
      <c r="AK175" s="1"/>
      <c r="AL175" s="1"/>
      <c r="AM175" s="1"/>
      <c r="AN175" s="1"/>
      <c r="AO175" s="1"/>
      <c r="AP175" s="12">
        <v>42512</v>
      </c>
      <c r="AQ175" s="12">
        <v>42512</v>
      </c>
      <c r="AR175" s="12">
        <v>42521</v>
      </c>
      <c r="AS175" t="s">
        <v>75</v>
      </c>
      <c r="AT175" s="1">
        <v>42541</v>
      </c>
      <c r="AU175" s="1">
        <v>42522</v>
      </c>
      <c r="AV175" s="7" t="s">
        <v>18</v>
      </c>
      <c r="AW175" t="s">
        <v>17</v>
      </c>
      <c r="AX175" t="s">
        <v>17</v>
      </c>
      <c r="AY175" t="s">
        <v>17</v>
      </c>
      <c r="AZ175" s="1">
        <v>42541</v>
      </c>
      <c r="BA175" s="1">
        <v>42541</v>
      </c>
      <c r="BB175" t="s">
        <v>17</v>
      </c>
      <c r="BC175" t="s">
        <v>17</v>
      </c>
      <c r="BD175" t="s">
        <v>17</v>
      </c>
      <c r="BE175" t="s">
        <v>17</v>
      </c>
      <c r="BF175" t="s">
        <v>17</v>
      </c>
      <c r="BG175" t="s">
        <v>17</v>
      </c>
      <c r="BH175" s="1">
        <v>42541</v>
      </c>
      <c r="BI175" s="1">
        <v>42523</v>
      </c>
      <c r="BJ175" t="s">
        <v>17</v>
      </c>
      <c r="BK175" t="s">
        <v>17</v>
      </c>
      <c r="BL175" t="s">
        <v>17</v>
      </c>
      <c r="BM175" t="s">
        <v>1004</v>
      </c>
      <c r="BN175" t="s">
        <v>17</v>
      </c>
      <c r="BO175" s="12"/>
      <c r="BP175" t="b">
        <v>0</v>
      </c>
      <c r="BQ175" t="b">
        <v>0</v>
      </c>
      <c r="BR175" s="7"/>
      <c r="BS175" s="7"/>
      <c r="BT175" t="b">
        <v>0</v>
      </c>
      <c r="BU175" t="b">
        <v>0</v>
      </c>
      <c r="BV175">
        <v>141</v>
      </c>
      <c r="BW175">
        <v>1</v>
      </c>
      <c r="CC175" s="1"/>
      <c r="CH175" s="7">
        <v>42512</v>
      </c>
      <c r="CI175" s="7">
        <v>42512</v>
      </c>
      <c r="CJ175" s="7">
        <v>0</v>
      </c>
      <c r="CK175" s="7">
        <v>0</v>
      </c>
      <c r="CL175" s="7">
        <v>9</v>
      </c>
      <c r="CM175" s="7">
        <v>1</v>
      </c>
      <c r="CN175" s="7">
        <v>20</v>
      </c>
      <c r="CO175" s="7">
        <v>1</v>
      </c>
      <c r="CP175" s="7">
        <v>18</v>
      </c>
      <c r="CQ175" s="7">
        <v>10</v>
      </c>
      <c r="CR175" s="27">
        <v>1900</v>
      </c>
      <c r="CS175" s="27">
        <v>1</v>
      </c>
      <c r="CT175" s="27">
        <v>10</v>
      </c>
      <c r="CU175" s="27">
        <v>1</v>
      </c>
      <c r="CV175" s="27">
        <v>52</v>
      </c>
      <c r="CW175" s="27" t="s">
        <v>18859</v>
      </c>
      <c r="CX175" s="27" t="s">
        <v>24167</v>
      </c>
      <c r="CY175" s="27" t="s">
        <v>24460</v>
      </c>
      <c r="CZ175" s="27" t="s">
        <v>24318</v>
      </c>
      <c r="DA175" s="27" t="s">
        <v>24453</v>
      </c>
      <c r="DB175" s="27" t="s">
        <v>24450</v>
      </c>
      <c r="DC175" s="27">
        <v>2</v>
      </c>
      <c r="DD175" s="27">
        <v>90</v>
      </c>
    </row>
    <row r="176" spans="1:108" customFormat="1" hidden="1" x14ac:dyDescent="0.25">
      <c r="A176" s="7" t="s">
        <v>15973</v>
      </c>
      <c r="B176" s="12">
        <v>42522</v>
      </c>
      <c r="C176" s="7" t="s">
        <v>17</v>
      </c>
      <c r="D176" s="7" t="s">
        <v>256</v>
      </c>
      <c r="E176" s="7" t="s">
        <v>14</v>
      </c>
      <c r="F176" t="s">
        <v>14515</v>
      </c>
      <c r="G176" t="s">
        <v>19486</v>
      </c>
      <c r="H176" t="s">
        <v>15969</v>
      </c>
      <c r="J176" t="s">
        <v>15975</v>
      </c>
      <c r="K176" s="1">
        <v>41157</v>
      </c>
      <c r="L176" s="7" t="s">
        <v>15976</v>
      </c>
      <c r="M176" s="7">
        <v>3</v>
      </c>
      <c r="N176" s="7"/>
      <c r="O176" s="7" t="s">
        <v>1011</v>
      </c>
      <c r="P176" t="s">
        <v>15972</v>
      </c>
      <c r="Q176" s="12">
        <v>42512</v>
      </c>
      <c r="R176" s="12">
        <v>42513</v>
      </c>
      <c r="T176" s="1"/>
      <c r="Y176" t="s">
        <v>17</v>
      </c>
      <c r="Z176" s="1"/>
      <c r="AC176" s="12"/>
      <c r="AF176" s="7"/>
      <c r="AH176" t="s">
        <v>75</v>
      </c>
      <c r="AI176" s="7">
        <v>99</v>
      </c>
      <c r="AJ176" s="1"/>
      <c r="AK176" s="1"/>
      <c r="AL176" s="1"/>
      <c r="AM176" s="1"/>
      <c r="AN176" s="1"/>
      <c r="AO176" s="1"/>
      <c r="AP176" s="12">
        <v>42512</v>
      </c>
      <c r="AQ176" s="12">
        <v>42513</v>
      </c>
      <c r="AR176" s="12">
        <v>42521</v>
      </c>
      <c r="AS176" t="s">
        <v>75</v>
      </c>
      <c r="AT176" s="1">
        <v>42541</v>
      </c>
      <c r="AU176" s="1">
        <v>42522</v>
      </c>
      <c r="AV176" s="7" t="s">
        <v>18</v>
      </c>
      <c r="AW176" t="s">
        <v>17</v>
      </c>
      <c r="AX176" t="s">
        <v>17</v>
      </c>
      <c r="AY176" t="s">
        <v>17</v>
      </c>
      <c r="AZ176" s="1">
        <v>42541</v>
      </c>
      <c r="BA176" s="1">
        <v>42541</v>
      </c>
      <c r="BB176" t="s">
        <v>17</v>
      </c>
      <c r="BC176" t="s">
        <v>17</v>
      </c>
      <c r="BD176" t="s">
        <v>17</v>
      </c>
      <c r="BE176" t="s">
        <v>17</v>
      </c>
      <c r="BF176" t="s">
        <v>17</v>
      </c>
      <c r="BG176" t="s">
        <v>17</v>
      </c>
      <c r="BH176" s="1">
        <v>42541</v>
      </c>
      <c r="BI176" s="1">
        <v>42523</v>
      </c>
      <c r="BJ176" t="s">
        <v>17</v>
      </c>
      <c r="BK176" t="s">
        <v>17</v>
      </c>
      <c r="BL176" t="s">
        <v>17</v>
      </c>
      <c r="BM176" t="s">
        <v>1004</v>
      </c>
      <c r="BN176" t="s">
        <v>17</v>
      </c>
      <c r="BO176" s="12"/>
      <c r="BP176" t="b">
        <v>0</v>
      </c>
      <c r="BQ176" t="b">
        <v>0</v>
      </c>
      <c r="BR176" s="7"/>
      <c r="BS176" s="7"/>
      <c r="BT176" t="b">
        <v>0</v>
      </c>
      <c r="BU176" t="b">
        <v>0</v>
      </c>
      <c r="BV176">
        <v>142</v>
      </c>
      <c r="BW176">
        <v>1</v>
      </c>
      <c r="CC176" s="1"/>
      <c r="CH176" s="7">
        <v>42512</v>
      </c>
      <c r="CI176" s="7">
        <v>42513</v>
      </c>
      <c r="CJ176" s="7">
        <v>1</v>
      </c>
      <c r="CK176" s="7">
        <v>0</v>
      </c>
      <c r="CL176" s="7">
        <v>8</v>
      </c>
      <c r="CM176" s="7">
        <v>1</v>
      </c>
      <c r="CN176" s="7">
        <v>20</v>
      </c>
      <c r="CO176" s="7">
        <v>1</v>
      </c>
      <c r="CP176" s="7">
        <v>18</v>
      </c>
      <c r="CQ176" s="7">
        <v>9</v>
      </c>
      <c r="CR176" s="27">
        <v>1900</v>
      </c>
      <c r="CS176" s="27">
        <v>1</v>
      </c>
      <c r="CT176" s="27">
        <v>10</v>
      </c>
      <c r="CU176" s="27">
        <v>1</v>
      </c>
      <c r="CV176" s="27">
        <v>52</v>
      </c>
      <c r="CW176" s="27" t="s">
        <v>18859</v>
      </c>
      <c r="CX176" s="27" t="s">
        <v>24167</v>
      </c>
      <c r="CY176" s="27" t="s">
        <v>24460</v>
      </c>
      <c r="CZ176" s="27" t="s">
        <v>24318</v>
      </c>
      <c r="DA176" s="27" t="s">
        <v>24453</v>
      </c>
      <c r="DB176" s="27" t="s">
        <v>24450</v>
      </c>
      <c r="DC176" s="27">
        <v>2</v>
      </c>
      <c r="DD176" s="27">
        <v>90</v>
      </c>
    </row>
    <row r="177" spans="1:108" customFormat="1" hidden="1" x14ac:dyDescent="0.25">
      <c r="A177" s="7" t="s">
        <v>15977</v>
      </c>
      <c r="B177" s="12">
        <v>42522</v>
      </c>
      <c r="C177" s="7" t="s">
        <v>17</v>
      </c>
      <c r="D177" s="7" t="s">
        <v>256</v>
      </c>
      <c r="E177" s="7" t="s">
        <v>14</v>
      </c>
      <c r="F177" t="s">
        <v>14515</v>
      </c>
      <c r="G177" t="s">
        <v>19487</v>
      </c>
      <c r="H177" t="s">
        <v>15969</v>
      </c>
      <c r="J177" t="s">
        <v>15979</v>
      </c>
      <c r="K177" s="1"/>
      <c r="L177" s="7" t="s">
        <v>15980</v>
      </c>
      <c r="M177" s="7">
        <v>11</v>
      </c>
      <c r="N177" s="7"/>
      <c r="O177" s="7" t="s">
        <v>1011</v>
      </c>
      <c r="P177" t="s">
        <v>15972</v>
      </c>
      <c r="Q177" s="12">
        <v>42512</v>
      </c>
      <c r="R177" s="12">
        <v>42513</v>
      </c>
      <c r="T177" s="1"/>
      <c r="Y177" t="s">
        <v>17</v>
      </c>
      <c r="Z177" s="1"/>
      <c r="AC177" s="12"/>
      <c r="AF177" s="7"/>
      <c r="AH177" t="s">
        <v>75</v>
      </c>
      <c r="AI177" s="7">
        <v>99</v>
      </c>
      <c r="AJ177" s="1"/>
      <c r="AK177" s="1"/>
      <c r="AL177" s="1"/>
      <c r="AM177" s="1"/>
      <c r="AN177" s="1"/>
      <c r="AO177" s="1"/>
      <c r="AP177" s="12">
        <v>42512</v>
      </c>
      <c r="AQ177" s="12">
        <v>42513</v>
      </c>
      <c r="AR177" s="12">
        <v>42521</v>
      </c>
      <c r="AS177" t="s">
        <v>75</v>
      </c>
      <c r="AT177" s="1">
        <v>42543</v>
      </c>
      <c r="AU177" s="1">
        <v>42522</v>
      </c>
      <c r="AV177" s="7" t="s">
        <v>22</v>
      </c>
      <c r="AW177" t="s">
        <v>17</v>
      </c>
      <c r="AX177" t="s">
        <v>17</v>
      </c>
      <c r="AY177" t="s">
        <v>17</v>
      </c>
      <c r="AZ177" s="1">
        <v>42543</v>
      </c>
      <c r="BA177" s="1">
        <v>42543</v>
      </c>
      <c r="BB177" t="s">
        <v>17</v>
      </c>
      <c r="BC177" t="s">
        <v>17</v>
      </c>
      <c r="BD177" t="s">
        <v>17</v>
      </c>
      <c r="BE177" t="s">
        <v>17</v>
      </c>
      <c r="BF177" t="s">
        <v>17</v>
      </c>
      <c r="BG177" t="s">
        <v>17</v>
      </c>
      <c r="BH177" s="1">
        <v>42543</v>
      </c>
      <c r="BI177" s="1">
        <v>42523</v>
      </c>
      <c r="BJ177" t="s">
        <v>17</v>
      </c>
      <c r="BK177" t="s">
        <v>17</v>
      </c>
      <c r="BL177" t="s">
        <v>17</v>
      </c>
      <c r="BM177" t="s">
        <v>1004</v>
      </c>
      <c r="BN177" t="s">
        <v>17</v>
      </c>
      <c r="BO177" s="12"/>
      <c r="BP177" t="b">
        <v>0</v>
      </c>
      <c r="BQ177" t="b">
        <v>0</v>
      </c>
      <c r="BR177" s="7"/>
      <c r="BS177" s="7" t="s">
        <v>13</v>
      </c>
      <c r="BT177" t="b">
        <v>0</v>
      </c>
      <c r="BU177" t="b">
        <v>0</v>
      </c>
      <c r="BV177">
        <v>143</v>
      </c>
      <c r="BW177">
        <v>1</v>
      </c>
      <c r="CC177" s="1"/>
      <c r="CH177" s="7">
        <v>42512</v>
      </c>
      <c r="CI177" s="7">
        <v>42513</v>
      </c>
      <c r="CJ177" s="7">
        <v>1</v>
      </c>
      <c r="CK177" s="7">
        <v>0</v>
      </c>
      <c r="CL177" s="7">
        <v>8</v>
      </c>
      <c r="CM177" s="7">
        <v>1</v>
      </c>
      <c r="CN177" s="7">
        <v>22</v>
      </c>
      <c r="CO177" s="7">
        <v>1</v>
      </c>
      <c r="CP177" s="7">
        <v>20</v>
      </c>
      <c r="CQ177" s="7">
        <v>9</v>
      </c>
      <c r="CR177" s="27">
        <v>1900</v>
      </c>
      <c r="CS177" s="27">
        <v>1</v>
      </c>
      <c r="CT177" s="27">
        <v>10</v>
      </c>
      <c r="CU177" s="27">
        <v>1</v>
      </c>
      <c r="CV177" s="27">
        <v>52</v>
      </c>
      <c r="CW177" s="27" t="s">
        <v>18859</v>
      </c>
      <c r="CX177" s="27" t="s">
        <v>24167</v>
      </c>
      <c r="CY177" s="27" t="s">
        <v>24460</v>
      </c>
      <c r="CZ177" s="27" t="s">
        <v>24318</v>
      </c>
      <c r="DA177" s="27" t="s">
        <v>24453</v>
      </c>
      <c r="DB177" s="27" t="s">
        <v>24450</v>
      </c>
      <c r="DC177" s="27">
        <v>2</v>
      </c>
      <c r="DD177" s="27">
        <v>90</v>
      </c>
    </row>
    <row r="178" spans="1:108" customFormat="1" hidden="1" x14ac:dyDescent="0.25">
      <c r="A178" s="7" t="s">
        <v>15981</v>
      </c>
      <c r="B178" s="12">
        <v>42522</v>
      </c>
      <c r="C178" s="7" t="s">
        <v>75</v>
      </c>
      <c r="D178" s="7" t="s">
        <v>271</v>
      </c>
      <c r="E178" s="7" t="s">
        <v>14</v>
      </c>
      <c r="F178" t="s">
        <v>15982</v>
      </c>
      <c r="G178" t="s">
        <v>15983</v>
      </c>
      <c r="H178" t="s">
        <v>15984</v>
      </c>
      <c r="J178" t="s">
        <v>15985</v>
      </c>
      <c r="K178" s="1">
        <v>41774</v>
      </c>
      <c r="L178" s="7" t="s">
        <v>15986</v>
      </c>
      <c r="M178" s="7">
        <v>2</v>
      </c>
      <c r="N178" s="7"/>
      <c r="O178" s="7" t="s">
        <v>979</v>
      </c>
      <c r="P178" t="s">
        <v>15987</v>
      </c>
      <c r="Q178" s="12">
        <v>42503</v>
      </c>
      <c r="R178" s="12">
        <v>42503</v>
      </c>
      <c r="T178" s="1"/>
      <c r="W178" t="s">
        <v>75</v>
      </c>
      <c r="X178" t="s">
        <v>17</v>
      </c>
      <c r="Y178" t="s">
        <v>17</v>
      </c>
      <c r="Z178" s="1"/>
      <c r="AA178" t="s">
        <v>75</v>
      </c>
      <c r="AB178" t="s">
        <v>17</v>
      </c>
      <c r="AC178" s="12">
        <v>42493</v>
      </c>
      <c r="AD178" t="s">
        <v>75</v>
      </c>
      <c r="AE178" t="s">
        <v>75</v>
      </c>
      <c r="AF178" s="7" t="s">
        <v>75</v>
      </c>
      <c r="AG178" t="s">
        <v>75</v>
      </c>
      <c r="AH178" t="s">
        <v>75</v>
      </c>
      <c r="AI178" s="7">
        <v>3</v>
      </c>
      <c r="AJ178" s="1">
        <v>41779</v>
      </c>
      <c r="AK178" s="1">
        <v>41811</v>
      </c>
      <c r="AL178" s="1"/>
      <c r="AM178" s="1">
        <v>42523</v>
      </c>
      <c r="AN178" s="1">
        <v>42073</v>
      </c>
      <c r="AO178" s="1"/>
      <c r="AP178" s="12">
        <v>42505</v>
      </c>
      <c r="AQ178" s="12">
        <v>42506</v>
      </c>
      <c r="AR178" s="12">
        <v>42521</v>
      </c>
      <c r="AS178" t="s">
        <v>75</v>
      </c>
      <c r="AT178" s="1">
        <v>42541</v>
      </c>
      <c r="AU178" s="1">
        <v>42522</v>
      </c>
      <c r="AV178" s="7" t="s">
        <v>18</v>
      </c>
      <c r="AW178" t="s">
        <v>17</v>
      </c>
      <c r="AX178" t="s">
        <v>17</v>
      </c>
      <c r="AY178" t="s">
        <v>17</v>
      </c>
      <c r="AZ178" s="1">
        <v>42541</v>
      </c>
      <c r="BA178" s="1">
        <v>42541</v>
      </c>
      <c r="BB178" t="s">
        <v>17</v>
      </c>
      <c r="BC178" t="s">
        <v>17</v>
      </c>
      <c r="BD178" t="s">
        <v>17</v>
      </c>
      <c r="BE178" t="s">
        <v>17</v>
      </c>
      <c r="BF178" t="s">
        <v>17</v>
      </c>
      <c r="BG178" t="s">
        <v>17</v>
      </c>
      <c r="BH178" s="1">
        <v>42541</v>
      </c>
      <c r="BI178" s="1">
        <v>42523</v>
      </c>
      <c r="BJ178" t="s">
        <v>17</v>
      </c>
      <c r="BK178" t="s">
        <v>17</v>
      </c>
      <c r="BL178" t="s">
        <v>17</v>
      </c>
      <c r="BM178" t="s">
        <v>1004</v>
      </c>
      <c r="BN178" t="s">
        <v>17</v>
      </c>
      <c r="BO178" s="12"/>
      <c r="BP178" t="b">
        <v>0</v>
      </c>
      <c r="BQ178" t="b">
        <v>0</v>
      </c>
      <c r="BR178" s="7"/>
      <c r="BS178" s="7" t="s">
        <v>13</v>
      </c>
      <c r="BT178" t="b">
        <v>0</v>
      </c>
      <c r="BU178" t="b">
        <v>0</v>
      </c>
      <c r="BV178">
        <v>144</v>
      </c>
      <c r="BW178">
        <v>1</v>
      </c>
      <c r="CC178" s="1"/>
      <c r="CH178" s="7">
        <v>10</v>
      </c>
      <c r="CI178" s="7">
        <v>13</v>
      </c>
      <c r="CJ178" s="7">
        <v>0</v>
      </c>
      <c r="CK178" s="7">
        <v>3</v>
      </c>
      <c r="CL178" s="7">
        <v>15</v>
      </c>
      <c r="CM178" s="7">
        <v>1</v>
      </c>
      <c r="CN178" s="7">
        <v>20</v>
      </c>
      <c r="CO178" s="7">
        <v>1</v>
      </c>
      <c r="CP178" s="7">
        <v>18</v>
      </c>
      <c r="CQ178" s="7">
        <v>16</v>
      </c>
      <c r="CR178" s="27">
        <v>2016</v>
      </c>
      <c r="CS178" s="27">
        <v>5</v>
      </c>
      <c r="CT178" s="27">
        <v>10</v>
      </c>
      <c r="CU178" s="27">
        <v>1</v>
      </c>
      <c r="CV178" s="27">
        <v>18</v>
      </c>
      <c r="CW178" s="27" t="s">
        <v>18858</v>
      </c>
      <c r="CX178" s="27" t="s">
        <v>24167</v>
      </c>
      <c r="CY178" s="27" t="s">
        <v>18858</v>
      </c>
      <c r="CZ178" s="27" t="s">
        <v>24318</v>
      </c>
      <c r="DA178" s="27" t="s">
        <v>24453</v>
      </c>
      <c r="DB178" s="27" t="s">
        <v>18773</v>
      </c>
      <c r="DC178" s="27">
        <v>1</v>
      </c>
      <c r="DD178" s="27">
        <v>90</v>
      </c>
    </row>
    <row r="179" spans="1:108" customFormat="1" hidden="1" x14ac:dyDescent="0.25">
      <c r="A179" s="7" t="s">
        <v>15988</v>
      </c>
      <c r="B179" s="12">
        <v>42522</v>
      </c>
      <c r="C179" s="7" t="s">
        <v>75</v>
      </c>
      <c r="D179" s="7" t="s">
        <v>333</v>
      </c>
      <c r="E179" s="7" t="s">
        <v>14</v>
      </c>
      <c r="F179" t="s">
        <v>15989</v>
      </c>
      <c r="G179" t="s">
        <v>15990</v>
      </c>
      <c r="H179" t="s">
        <v>15991</v>
      </c>
      <c r="J179" t="s">
        <v>15992</v>
      </c>
      <c r="K179" s="1"/>
      <c r="L179" s="7" t="s">
        <v>15993</v>
      </c>
      <c r="M179" s="7">
        <v>5</v>
      </c>
      <c r="N179" s="7"/>
      <c r="O179" s="7" t="s">
        <v>1011</v>
      </c>
      <c r="P179" t="s">
        <v>15994</v>
      </c>
      <c r="Q179" s="12">
        <v>42474</v>
      </c>
      <c r="R179" s="12">
        <v>42476</v>
      </c>
      <c r="T179" s="1"/>
      <c r="W179" t="s">
        <v>75</v>
      </c>
      <c r="X179" t="s">
        <v>17</v>
      </c>
      <c r="Y179" t="s">
        <v>17</v>
      </c>
      <c r="Z179" s="1"/>
      <c r="AA179" t="s">
        <v>17</v>
      </c>
      <c r="AB179" t="s">
        <v>17</v>
      </c>
      <c r="AC179" s="12">
        <v>42465</v>
      </c>
      <c r="AD179" t="s">
        <v>75</v>
      </c>
      <c r="AE179" t="s">
        <v>75</v>
      </c>
      <c r="AF179" s="7" t="s">
        <v>75</v>
      </c>
      <c r="AG179" t="s">
        <v>75</v>
      </c>
      <c r="AH179" t="s">
        <v>75</v>
      </c>
      <c r="AI179" s="7">
        <v>99</v>
      </c>
      <c r="AJ179" s="1"/>
      <c r="AK179" s="1"/>
      <c r="AL179" s="1"/>
      <c r="AM179" s="1"/>
      <c r="AN179" s="1"/>
      <c r="AO179" s="1"/>
      <c r="AP179" s="12">
        <v>42476</v>
      </c>
      <c r="AQ179" s="12">
        <v>42477</v>
      </c>
      <c r="AR179" s="12">
        <v>42521</v>
      </c>
      <c r="AS179" t="s">
        <v>75</v>
      </c>
      <c r="AT179" s="1">
        <v>42541</v>
      </c>
      <c r="AU179" s="1">
        <v>42522</v>
      </c>
      <c r="AV179" s="7" t="s">
        <v>18</v>
      </c>
      <c r="AW179" t="s">
        <v>17</v>
      </c>
      <c r="AX179" t="s">
        <v>17</v>
      </c>
      <c r="AY179" t="s">
        <v>17</v>
      </c>
      <c r="AZ179" s="1">
        <v>42541</v>
      </c>
      <c r="BA179" s="1">
        <v>42541</v>
      </c>
      <c r="BB179" t="s">
        <v>17</v>
      </c>
      <c r="BC179" t="s">
        <v>17</v>
      </c>
      <c r="BD179" t="s">
        <v>17</v>
      </c>
      <c r="BE179" t="s">
        <v>17</v>
      </c>
      <c r="BF179" t="s">
        <v>17</v>
      </c>
      <c r="BG179" t="s">
        <v>17</v>
      </c>
      <c r="BH179" s="1">
        <v>42541</v>
      </c>
      <c r="BI179" s="1">
        <v>42523</v>
      </c>
      <c r="BJ179" t="s">
        <v>17</v>
      </c>
      <c r="BK179" t="s">
        <v>17</v>
      </c>
      <c r="BL179" t="s">
        <v>17</v>
      </c>
      <c r="BM179" t="s">
        <v>1004</v>
      </c>
      <c r="BN179" t="s">
        <v>17</v>
      </c>
      <c r="BO179" s="12"/>
      <c r="BP179" t="b">
        <v>0</v>
      </c>
      <c r="BQ179" t="b">
        <v>0</v>
      </c>
      <c r="BR179" s="7"/>
      <c r="BS179" s="7" t="s">
        <v>13</v>
      </c>
      <c r="BT179" t="b">
        <v>0</v>
      </c>
      <c r="BU179" t="b">
        <v>0</v>
      </c>
      <c r="BV179">
        <v>145</v>
      </c>
      <c r="BW179">
        <v>1</v>
      </c>
      <c r="CC179" s="1"/>
      <c r="CH179" s="7">
        <v>9</v>
      </c>
      <c r="CI179" s="7">
        <v>12</v>
      </c>
      <c r="CJ179" s="7">
        <v>2</v>
      </c>
      <c r="CK179" s="7">
        <v>1</v>
      </c>
      <c r="CL179" s="7">
        <v>44</v>
      </c>
      <c r="CM179" s="7">
        <v>1</v>
      </c>
      <c r="CN179" s="7">
        <v>20</v>
      </c>
      <c r="CO179" s="7">
        <v>1</v>
      </c>
      <c r="CP179" s="7">
        <v>18</v>
      </c>
      <c r="CQ179" s="7">
        <v>45</v>
      </c>
      <c r="CR179" s="27">
        <v>2016</v>
      </c>
      <c r="CS179" s="27">
        <v>4</v>
      </c>
      <c r="CT179" s="27">
        <v>10</v>
      </c>
      <c r="CU179" s="27">
        <v>1</v>
      </c>
      <c r="CV179" s="27">
        <v>14</v>
      </c>
      <c r="CW179" s="27" t="s">
        <v>18858</v>
      </c>
      <c r="CX179" s="27" t="s">
        <v>24168</v>
      </c>
      <c r="CY179" s="27" t="s">
        <v>18858</v>
      </c>
      <c r="CZ179" s="27" t="s">
        <v>24318</v>
      </c>
      <c r="DA179" s="27" t="s">
        <v>24453</v>
      </c>
      <c r="DB179" s="27" t="s">
        <v>24450</v>
      </c>
      <c r="DC179" s="27">
        <v>1</v>
      </c>
      <c r="DD179" s="27">
        <v>90</v>
      </c>
    </row>
    <row r="180" spans="1:108" customFormat="1" hidden="1" x14ac:dyDescent="0.25">
      <c r="A180" s="7" t="s">
        <v>15995</v>
      </c>
      <c r="B180" s="12">
        <v>42522</v>
      </c>
      <c r="C180" s="7" t="s">
        <v>75</v>
      </c>
      <c r="D180" s="7" t="s">
        <v>3991</v>
      </c>
      <c r="E180" s="7" t="s">
        <v>39</v>
      </c>
      <c r="F180" t="s">
        <v>13929</v>
      </c>
      <c r="G180" t="s">
        <v>19488</v>
      </c>
      <c r="H180" t="s">
        <v>15997</v>
      </c>
      <c r="J180" t="s">
        <v>15998</v>
      </c>
      <c r="K180" s="1"/>
      <c r="L180" s="7" t="s">
        <v>15999</v>
      </c>
      <c r="M180" s="7">
        <v>3</v>
      </c>
      <c r="N180" s="7"/>
      <c r="O180" s="7" t="s">
        <v>979</v>
      </c>
      <c r="P180" t="s">
        <v>13933</v>
      </c>
      <c r="Q180" s="12">
        <v>42508</v>
      </c>
      <c r="R180" s="12">
        <v>42508</v>
      </c>
      <c r="T180" s="1"/>
      <c r="W180" t="s">
        <v>17</v>
      </c>
      <c r="X180" t="s">
        <v>17</v>
      </c>
      <c r="Y180" t="s">
        <v>75</v>
      </c>
      <c r="Z180" s="1"/>
      <c r="AA180" t="s">
        <v>17</v>
      </c>
      <c r="AB180" t="s">
        <v>75</v>
      </c>
      <c r="AC180" s="12">
        <v>42501</v>
      </c>
      <c r="AD180" t="s">
        <v>75</v>
      </c>
      <c r="AE180" t="s">
        <v>75</v>
      </c>
      <c r="AF180" s="7" t="s">
        <v>75</v>
      </c>
      <c r="AG180" t="s">
        <v>75</v>
      </c>
      <c r="AH180" t="s">
        <v>75</v>
      </c>
      <c r="AI180" s="7">
        <v>3</v>
      </c>
      <c r="AJ180" s="1">
        <v>41295</v>
      </c>
      <c r="AK180" s="1">
        <v>41375</v>
      </c>
      <c r="AL180" s="1"/>
      <c r="AM180" s="1">
        <v>41348</v>
      </c>
      <c r="AN180" s="1">
        <v>41410</v>
      </c>
      <c r="AO180" s="1"/>
      <c r="AP180" s="12">
        <v>42508</v>
      </c>
      <c r="AQ180" s="12">
        <v>42509</v>
      </c>
      <c r="AR180" s="12">
        <v>42521</v>
      </c>
      <c r="AS180" t="s">
        <v>75</v>
      </c>
      <c r="AT180" s="1">
        <v>42541</v>
      </c>
      <c r="AU180" s="1">
        <v>42522</v>
      </c>
      <c r="AV180" s="7" t="s">
        <v>18</v>
      </c>
      <c r="AW180" t="s">
        <v>17</v>
      </c>
      <c r="AX180" t="s">
        <v>17</v>
      </c>
      <c r="AY180" t="s">
        <v>17</v>
      </c>
      <c r="AZ180" s="1">
        <v>42541</v>
      </c>
      <c r="BA180" s="1">
        <v>42541</v>
      </c>
      <c r="BB180" t="s">
        <v>17</v>
      </c>
      <c r="BC180" t="s">
        <v>17</v>
      </c>
      <c r="BD180" t="s">
        <v>17</v>
      </c>
      <c r="BE180" t="s">
        <v>17</v>
      </c>
      <c r="BF180" t="s">
        <v>17</v>
      </c>
      <c r="BG180" t="s">
        <v>17</v>
      </c>
      <c r="BH180" s="1">
        <v>42541</v>
      </c>
      <c r="BI180" s="1">
        <v>42523</v>
      </c>
      <c r="BJ180" t="s">
        <v>17</v>
      </c>
      <c r="BK180" t="s">
        <v>17</v>
      </c>
      <c r="BL180" t="s">
        <v>17</v>
      </c>
      <c r="BM180" t="s">
        <v>1004</v>
      </c>
      <c r="BN180" t="s">
        <v>17</v>
      </c>
      <c r="BO180" s="12"/>
      <c r="BP180" t="b">
        <v>0</v>
      </c>
      <c r="BQ180" t="b">
        <v>0</v>
      </c>
      <c r="BR180" s="7"/>
      <c r="BS180" s="7" t="s">
        <v>13</v>
      </c>
      <c r="BT180" t="b">
        <v>0</v>
      </c>
      <c r="BU180" t="b">
        <v>0</v>
      </c>
      <c r="BV180">
        <v>146</v>
      </c>
      <c r="BW180">
        <v>1</v>
      </c>
      <c r="CC180" s="1"/>
      <c r="CH180" s="7">
        <v>7</v>
      </c>
      <c r="CI180" s="7">
        <v>8</v>
      </c>
      <c r="CJ180" s="7">
        <v>0</v>
      </c>
      <c r="CK180" s="7">
        <v>1</v>
      </c>
      <c r="CL180" s="7">
        <v>12</v>
      </c>
      <c r="CM180" s="7">
        <v>1</v>
      </c>
      <c r="CN180" s="7">
        <v>20</v>
      </c>
      <c r="CO180" s="7">
        <v>1</v>
      </c>
      <c r="CP180" s="7">
        <v>18</v>
      </c>
      <c r="CQ180" s="7">
        <v>13</v>
      </c>
      <c r="CR180" s="27">
        <v>2016</v>
      </c>
      <c r="CS180" s="27">
        <v>5</v>
      </c>
      <c r="CT180" s="27">
        <v>10</v>
      </c>
      <c r="CU180" s="27">
        <v>1</v>
      </c>
      <c r="CV180" s="27">
        <v>19</v>
      </c>
      <c r="CW180" s="27" t="s">
        <v>18858</v>
      </c>
      <c r="CX180" s="27" t="s">
        <v>24167</v>
      </c>
      <c r="CY180" s="27" t="s">
        <v>18858</v>
      </c>
      <c r="CZ180" s="27" t="s">
        <v>24318</v>
      </c>
      <c r="DA180" s="27" t="s">
        <v>24453</v>
      </c>
      <c r="DB180" s="27" t="s">
        <v>18773</v>
      </c>
      <c r="DC180" s="27">
        <v>1</v>
      </c>
      <c r="DD180" s="27">
        <v>90</v>
      </c>
    </row>
    <row r="181" spans="1:108" customFormat="1" hidden="1" x14ac:dyDescent="0.25">
      <c r="A181" s="7" t="s">
        <v>16000</v>
      </c>
      <c r="B181" s="12">
        <v>42522</v>
      </c>
      <c r="C181" s="7" t="s">
        <v>75</v>
      </c>
      <c r="D181" s="7" t="s">
        <v>3991</v>
      </c>
      <c r="E181" s="7" t="s">
        <v>39</v>
      </c>
      <c r="F181" t="s">
        <v>7761</v>
      </c>
      <c r="G181" t="s">
        <v>16001</v>
      </c>
      <c r="H181" t="s">
        <v>16002</v>
      </c>
      <c r="J181" t="s">
        <v>16003</v>
      </c>
      <c r="K181" s="1">
        <v>41132</v>
      </c>
      <c r="L181" s="7" t="s">
        <v>16004</v>
      </c>
      <c r="M181" s="7">
        <v>3</v>
      </c>
      <c r="N181" s="7"/>
      <c r="O181" s="7" t="s">
        <v>1011</v>
      </c>
      <c r="P181" t="s">
        <v>16005</v>
      </c>
      <c r="Q181" s="12">
        <v>42509</v>
      </c>
      <c r="R181" s="12">
        <v>42509</v>
      </c>
      <c r="T181" s="1"/>
      <c r="W181" t="s">
        <v>75</v>
      </c>
      <c r="X181" t="s">
        <v>17</v>
      </c>
      <c r="Y181" t="s">
        <v>75</v>
      </c>
      <c r="Z181" s="1">
        <v>42507</v>
      </c>
      <c r="AA181" t="s">
        <v>75</v>
      </c>
      <c r="AB181" t="s">
        <v>75</v>
      </c>
      <c r="AC181" s="12">
        <v>42501</v>
      </c>
      <c r="AD181" t="s">
        <v>75</v>
      </c>
      <c r="AE181" t="s">
        <v>75</v>
      </c>
      <c r="AF181" s="7" t="s">
        <v>75</v>
      </c>
      <c r="AG181" t="s">
        <v>75</v>
      </c>
      <c r="AH181" t="s">
        <v>75</v>
      </c>
      <c r="AI181" s="7">
        <v>3</v>
      </c>
      <c r="AJ181" s="1">
        <v>41132</v>
      </c>
      <c r="AK181" s="1">
        <v>41291</v>
      </c>
      <c r="AL181" s="1"/>
      <c r="AM181" s="1">
        <v>41592</v>
      </c>
      <c r="AN181" s="1">
        <v>41323</v>
      </c>
      <c r="AO181" s="1"/>
      <c r="AP181" s="12">
        <v>42509</v>
      </c>
      <c r="AQ181" s="12">
        <v>42510</v>
      </c>
      <c r="AR181" s="12">
        <v>42521</v>
      </c>
      <c r="AS181" t="s">
        <v>75</v>
      </c>
      <c r="AT181" s="1">
        <v>42541</v>
      </c>
      <c r="AU181" s="1">
        <v>42522</v>
      </c>
      <c r="AV181" s="7" t="s">
        <v>18</v>
      </c>
      <c r="AZ181" s="1">
        <v>42541</v>
      </c>
      <c r="BA181" s="1">
        <v>42541</v>
      </c>
      <c r="BB181" t="s">
        <v>17</v>
      </c>
      <c r="BC181" t="s">
        <v>17</v>
      </c>
      <c r="BD181" t="s">
        <v>17</v>
      </c>
      <c r="BE181" t="s">
        <v>17</v>
      </c>
      <c r="BF181" t="s">
        <v>17</v>
      </c>
      <c r="BG181" t="s">
        <v>17</v>
      </c>
      <c r="BH181" s="1">
        <v>42541</v>
      </c>
      <c r="BI181" s="1">
        <v>42523</v>
      </c>
      <c r="BJ181" t="s">
        <v>17</v>
      </c>
      <c r="BK181" t="s">
        <v>17</v>
      </c>
      <c r="BL181" t="s">
        <v>17</v>
      </c>
      <c r="BM181" t="s">
        <v>1004</v>
      </c>
      <c r="BN181" t="s">
        <v>17</v>
      </c>
      <c r="BO181" s="12"/>
      <c r="BP181" t="b">
        <v>0</v>
      </c>
      <c r="BQ181" t="b">
        <v>0</v>
      </c>
      <c r="BR181" s="7"/>
      <c r="BS181" s="7" t="s">
        <v>13</v>
      </c>
      <c r="BT181" t="b">
        <v>0</v>
      </c>
      <c r="BU181" t="b">
        <v>0</v>
      </c>
      <c r="BV181">
        <v>147</v>
      </c>
      <c r="BW181">
        <v>1</v>
      </c>
      <c r="CC181" s="1"/>
      <c r="CH181" s="7">
        <v>8</v>
      </c>
      <c r="CI181" s="7">
        <v>9</v>
      </c>
      <c r="CJ181" s="7">
        <v>0</v>
      </c>
      <c r="CK181" s="7">
        <v>1</v>
      </c>
      <c r="CL181" s="7">
        <v>11</v>
      </c>
      <c r="CM181" s="7">
        <v>1</v>
      </c>
      <c r="CN181" s="7">
        <v>20</v>
      </c>
      <c r="CO181" s="7">
        <v>1</v>
      </c>
      <c r="CP181" s="7">
        <v>18</v>
      </c>
      <c r="CQ181" s="7">
        <v>12</v>
      </c>
      <c r="CR181" s="27">
        <v>2016</v>
      </c>
      <c r="CS181" s="27">
        <v>5</v>
      </c>
      <c r="CT181" s="27">
        <v>10</v>
      </c>
      <c r="CU181" s="27">
        <v>1</v>
      </c>
      <c r="CV181" s="27">
        <v>19</v>
      </c>
      <c r="CW181" s="27" t="s">
        <v>18858</v>
      </c>
      <c r="CX181" s="27" t="s">
        <v>24167</v>
      </c>
      <c r="CY181" s="27" t="s">
        <v>18858</v>
      </c>
      <c r="CZ181" s="27" t="s">
        <v>24318</v>
      </c>
      <c r="DA181" s="27" t="s">
        <v>24453</v>
      </c>
      <c r="DB181" s="27" t="s">
        <v>18773</v>
      </c>
      <c r="DC181" s="27">
        <v>1</v>
      </c>
      <c r="DD181" s="27">
        <v>90</v>
      </c>
    </row>
    <row r="182" spans="1:108" customFormat="1" hidden="1" x14ac:dyDescent="0.25">
      <c r="A182" s="7" t="s">
        <v>16006</v>
      </c>
      <c r="B182" s="12">
        <v>42522</v>
      </c>
      <c r="C182" s="7" t="s">
        <v>75</v>
      </c>
      <c r="D182" s="7" t="s">
        <v>7603</v>
      </c>
      <c r="E182" s="7" t="s">
        <v>39</v>
      </c>
      <c r="F182" t="s">
        <v>16007</v>
      </c>
      <c r="G182" t="s">
        <v>16008</v>
      </c>
      <c r="H182" t="s">
        <v>16009</v>
      </c>
      <c r="J182" t="s">
        <v>16010</v>
      </c>
      <c r="K182" s="1">
        <v>42144</v>
      </c>
      <c r="L182" s="7" t="s">
        <v>16011</v>
      </c>
      <c r="M182" s="7">
        <v>1</v>
      </c>
      <c r="N182" s="7">
        <v>3</v>
      </c>
      <c r="O182" s="7" t="s">
        <v>1011</v>
      </c>
      <c r="P182" t="s">
        <v>14834</v>
      </c>
      <c r="Q182" s="12">
        <v>42505</v>
      </c>
      <c r="R182" s="12">
        <v>42505</v>
      </c>
      <c r="T182" s="1"/>
      <c r="W182" t="s">
        <v>17</v>
      </c>
      <c r="X182" t="s">
        <v>75</v>
      </c>
      <c r="Y182" t="s">
        <v>17</v>
      </c>
      <c r="Z182" s="1"/>
      <c r="AA182" t="s">
        <v>75</v>
      </c>
      <c r="AB182" t="s">
        <v>17</v>
      </c>
      <c r="AC182" s="12">
        <v>42493</v>
      </c>
      <c r="AD182" t="s">
        <v>75</v>
      </c>
      <c r="AE182" t="s">
        <v>75</v>
      </c>
      <c r="AF182" s="7" t="s">
        <v>17</v>
      </c>
      <c r="AG182" t="s">
        <v>75</v>
      </c>
      <c r="AH182" t="s">
        <v>75</v>
      </c>
      <c r="AI182" s="7">
        <v>3</v>
      </c>
      <c r="AJ182" s="1">
        <v>42058</v>
      </c>
      <c r="AK182" s="1">
        <v>42173</v>
      </c>
      <c r="AL182" s="1"/>
      <c r="AM182" s="1">
        <v>42115</v>
      </c>
      <c r="AN182" s="1">
        <v>42242</v>
      </c>
      <c r="AO182" s="1"/>
      <c r="AP182" s="12">
        <v>42505</v>
      </c>
      <c r="AQ182" s="12">
        <v>42506</v>
      </c>
      <c r="AR182" s="12">
        <v>42521</v>
      </c>
      <c r="AS182" t="s">
        <v>75</v>
      </c>
      <c r="AT182" s="1">
        <v>42541</v>
      </c>
      <c r="AU182" s="1">
        <v>42522</v>
      </c>
      <c r="AV182" s="7" t="s">
        <v>18</v>
      </c>
      <c r="AW182" t="s">
        <v>17</v>
      </c>
      <c r="AX182" t="s">
        <v>17</v>
      </c>
      <c r="AY182" t="s">
        <v>17</v>
      </c>
      <c r="AZ182" s="1">
        <v>42541</v>
      </c>
      <c r="BA182" s="1">
        <v>42541</v>
      </c>
      <c r="BB182" t="s">
        <v>17</v>
      </c>
      <c r="BC182" t="s">
        <v>17</v>
      </c>
      <c r="BD182" t="s">
        <v>17</v>
      </c>
      <c r="BE182" t="s">
        <v>17</v>
      </c>
      <c r="BF182" t="s">
        <v>17</v>
      </c>
      <c r="BG182" t="s">
        <v>17</v>
      </c>
      <c r="BH182" s="1">
        <v>42541</v>
      </c>
      <c r="BI182" s="1">
        <v>42523</v>
      </c>
      <c r="BJ182" t="s">
        <v>17</v>
      </c>
      <c r="BK182" t="s">
        <v>17</v>
      </c>
      <c r="BL182" t="s">
        <v>17</v>
      </c>
      <c r="BM182" t="s">
        <v>1004</v>
      </c>
      <c r="BN182" t="s">
        <v>17</v>
      </c>
      <c r="BO182" s="12"/>
      <c r="BP182" t="b">
        <v>0</v>
      </c>
      <c r="BQ182" t="b">
        <v>0</v>
      </c>
      <c r="BR182" s="7"/>
      <c r="BS182" s="7" t="s">
        <v>19346</v>
      </c>
      <c r="BT182" t="b">
        <v>0</v>
      </c>
      <c r="BU182" t="b">
        <v>0</v>
      </c>
      <c r="BV182">
        <v>148</v>
      </c>
      <c r="BW182">
        <v>1</v>
      </c>
      <c r="CC182" s="1"/>
      <c r="CH182" s="7">
        <v>12</v>
      </c>
      <c r="CI182" s="7">
        <v>13</v>
      </c>
      <c r="CJ182" s="7">
        <v>0</v>
      </c>
      <c r="CK182" s="7">
        <v>1</v>
      </c>
      <c r="CL182" s="7">
        <v>15</v>
      </c>
      <c r="CM182" s="7">
        <v>1</v>
      </c>
      <c r="CN182" s="7">
        <v>20</v>
      </c>
      <c r="CO182" s="7">
        <v>1</v>
      </c>
      <c r="CP182" s="7">
        <v>18</v>
      </c>
      <c r="CQ182" s="7">
        <v>16</v>
      </c>
      <c r="CR182" s="27">
        <v>2016</v>
      </c>
      <c r="CS182" s="27">
        <v>5</v>
      </c>
      <c r="CT182" s="27">
        <v>10</v>
      </c>
      <c r="CU182" s="27">
        <v>1</v>
      </c>
      <c r="CV182" s="27">
        <v>18</v>
      </c>
      <c r="CW182" s="27" t="s">
        <v>18858</v>
      </c>
      <c r="CX182" s="27" t="s">
        <v>24167</v>
      </c>
      <c r="CY182" s="27" t="s">
        <v>18858</v>
      </c>
      <c r="CZ182" s="27" t="s">
        <v>24318</v>
      </c>
      <c r="DA182" s="27" t="s">
        <v>24453</v>
      </c>
      <c r="DB182" s="27" t="s">
        <v>18773</v>
      </c>
      <c r="DC182" s="27">
        <v>1</v>
      </c>
      <c r="DD182" s="27">
        <v>90</v>
      </c>
    </row>
    <row r="183" spans="1:108" customFormat="1" hidden="1" x14ac:dyDescent="0.25">
      <c r="A183" s="7" t="s">
        <v>16012</v>
      </c>
      <c r="B183" s="12">
        <v>42524</v>
      </c>
      <c r="C183" s="7" t="s">
        <v>75</v>
      </c>
      <c r="D183" s="7" t="s">
        <v>370</v>
      </c>
      <c r="E183" s="7" t="s">
        <v>24</v>
      </c>
      <c r="F183" t="s">
        <v>3392</v>
      </c>
      <c r="G183" t="s">
        <v>9804</v>
      </c>
      <c r="H183" t="s">
        <v>370</v>
      </c>
      <c r="J183" t="s">
        <v>16013</v>
      </c>
      <c r="K183" s="1">
        <v>41036</v>
      </c>
      <c r="L183" s="7" t="s">
        <v>16014</v>
      </c>
      <c r="M183" s="7">
        <v>4</v>
      </c>
      <c r="N183" s="7"/>
      <c r="O183" s="7" t="s">
        <v>979</v>
      </c>
      <c r="P183" t="s">
        <v>16015</v>
      </c>
      <c r="Q183" s="12">
        <v>42510</v>
      </c>
      <c r="R183" s="12">
        <v>42510</v>
      </c>
      <c r="T183" s="1"/>
      <c r="W183" t="s">
        <v>75</v>
      </c>
      <c r="X183" t="s">
        <v>17</v>
      </c>
      <c r="Y183" t="s">
        <v>75</v>
      </c>
      <c r="Z183" s="1">
        <v>42509</v>
      </c>
      <c r="AA183" t="s">
        <v>17</v>
      </c>
      <c r="AB183" t="s">
        <v>75</v>
      </c>
      <c r="AC183" s="12">
        <v>42505</v>
      </c>
      <c r="AD183" t="s">
        <v>75</v>
      </c>
      <c r="AE183" t="s">
        <v>75</v>
      </c>
      <c r="AF183" s="7" t="s">
        <v>17</v>
      </c>
      <c r="AG183" t="s">
        <v>75</v>
      </c>
      <c r="AH183" t="s">
        <v>75</v>
      </c>
      <c r="AI183" s="7">
        <v>99</v>
      </c>
      <c r="AJ183" s="1"/>
      <c r="AK183" s="1"/>
      <c r="AL183" s="1"/>
      <c r="AM183" s="1"/>
      <c r="AN183" s="1"/>
      <c r="AO183" s="1"/>
      <c r="AP183" s="12">
        <v>42514</v>
      </c>
      <c r="AQ183" s="12">
        <v>42515</v>
      </c>
      <c r="AR183" s="12">
        <v>42523</v>
      </c>
      <c r="AS183" t="s">
        <v>75</v>
      </c>
      <c r="AT183" s="1">
        <v>42541</v>
      </c>
      <c r="AU183" s="1">
        <v>42524</v>
      </c>
      <c r="AV183" s="7" t="s">
        <v>22</v>
      </c>
      <c r="AW183" t="s">
        <v>17</v>
      </c>
      <c r="AX183" t="s">
        <v>17</v>
      </c>
      <c r="AY183" t="s">
        <v>17</v>
      </c>
      <c r="AZ183" s="1">
        <v>42541</v>
      </c>
      <c r="BA183" s="1">
        <v>42541</v>
      </c>
      <c r="BB183" t="s">
        <v>17</v>
      </c>
      <c r="BC183" t="s">
        <v>17</v>
      </c>
      <c r="BD183" t="s">
        <v>17</v>
      </c>
      <c r="BE183" t="s">
        <v>17</v>
      </c>
      <c r="BF183" t="s">
        <v>17</v>
      </c>
      <c r="BG183" t="s">
        <v>17</v>
      </c>
      <c r="BH183" s="1">
        <v>42541</v>
      </c>
      <c r="BI183" s="1">
        <v>42529</v>
      </c>
      <c r="BJ183" t="s">
        <v>17</v>
      </c>
      <c r="BK183" t="s">
        <v>17</v>
      </c>
      <c r="BL183" t="s">
        <v>17</v>
      </c>
      <c r="BM183" t="s">
        <v>1004</v>
      </c>
      <c r="BN183" t="s">
        <v>17</v>
      </c>
      <c r="BO183" s="12"/>
      <c r="BP183" t="b">
        <v>0</v>
      </c>
      <c r="BQ183" t="b">
        <v>0</v>
      </c>
      <c r="BR183" s="7"/>
      <c r="BS183" s="7" t="s">
        <v>13</v>
      </c>
      <c r="BT183" t="b">
        <v>0</v>
      </c>
      <c r="BU183" t="b">
        <v>0</v>
      </c>
      <c r="BV183">
        <v>149</v>
      </c>
      <c r="BW183">
        <v>1</v>
      </c>
      <c r="CC183" s="1"/>
      <c r="CH183" s="7">
        <v>5</v>
      </c>
      <c r="CI183" s="7">
        <v>10</v>
      </c>
      <c r="CJ183" s="7">
        <v>0</v>
      </c>
      <c r="CK183" s="7">
        <v>5</v>
      </c>
      <c r="CL183" s="7">
        <v>8</v>
      </c>
      <c r="CM183" s="7">
        <v>1</v>
      </c>
      <c r="CN183" s="7">
        <v>18</v>
      </c>
      <c r="CO183" s="7">
        <v>5</v>
      </c>
      <c r="CP183" s="7">
        <v>12</v>
      </c>
      <c r="CQ183" s="7">
        <v>9</v>
      </c>
      <c r="CR183" s="27">
        <v>2016</v>
      </c>
      <c r="CS183" s="27">
        <v>5</v>
      </c>
      <c r="CT183" s="27">
        <v>10</v>
      </c>
      <c r="CU183" s="27">
        <v>1</v>
      </c>
      <c r="CV183" s="27">
        <v>19</v>
      </c>
      <c r="CW183" s="27" t="s">
        <v>18858</v>
      </c>
      <c r="CX183" s="27" t="s">
        <v>24167</v>
      </c>
      <c r="CY183" s="27" t="s">
        <v>18858</v>
      </c>
      <c r="CZ183" s="27" t="s">
        <v>24457</v>
      </c>
      <c r="DA183" s="27" t="s">
        <v>24325</v>
      </c>
      <c r="DB183" s="27" t="s">
        <v>24450</v>
      </c>
      <c r="DC183" s="27">
        <v>1</v>
      </c>
      <c r="DD183" s="27">
        <v>90</v>
      </c>
    </row>
    <row r="184" spans="1:108" customFormat="1" hidden="1" x14ac:dyDescent="0.25">
      <c r="A184" s="7" t="s">
        <v>16016</v>
      </c>
      <c r="B184" s="12">
        <v>42524</v>
      </c>
      <c r="C184" s="7" t="s">
        <v>75</v>
      </c>
      <c r="D184" s="7" t="s">
        <v>25</v>
      </c>
      <c r="E184" s="7" t="s">
        <v>24</v>
      </c>
      <c r="F184" t="s">
        <v>16017</v>
      </c>
      <c r="G184" t="s">
        <v>4456</v>
      </c>
      <c r="H184" t="s">
        <v>16018</v>
      </c>
      <c r="J184" t="s">
        <v>16019</v>
      </c>
      <c r="K184" s="1">
        <v>40545</v>
      </c>
      <c r="L184" s="7" t="s">
        <v>16020</v>
      </c>
      <c r="M184" s="7">
        <v>4</v>
      </c>
      <c r="N184" s="7"/>
      <c r="O184" s="7" t="s">
        <v>979</v>
      </c>
      <c r="P184" t="s">
        <v>16021</v>
      </c>
      <c r="Q184" s="12">
        <v>42514</v>
      </c>
      <c r="R184" s="12">
        <v>42515</v>
      </c>
      <c r="T184" s="1"/>
      <c r="W184" t="s">
        <v>75</v>
      </c>
      <c r="X184" t="s">
        <v>17</v>
      </c>
      <c r="Y184" t="s">
        <v>17</v>
      </c>
      <c r="Z184" s="1"/>
      <c r="AA184" t="s">
        <v>17</v>
      </c>
      <c r="AB184" t="s">
        <v>75</v>
      </c>
      <c r="AC184" s="12">
        <v>42512</v>
      </c>
      <c r="AD184" t="s">
        <v>17</v>
      </c>
      <c r="AE184" t="s">
        <v>75</v>
      </c>
      <c r="AF184" s="7" t="s">
        <v>17</v>
      </c>
      <c r="AG184" t="s">
        <v>75</v>
      </c>
      <c r="AH184" t="s">
        <v>75</v>
      </c>
      <c r="AI184" s="7">
        <v>3</v>
      </c>
      <c r="AJ184" s="1">
        <v>40567</v>
      </c>
      <c r="AK184" s="1">
        <v>40686</v>
      </c>
      <c r="AL184" s="1"/>
      <c r="AM184" s="1">
        <v>40644</v>
      </c>
      <c r="AN184" s="1">
        <v>40742</v>
      </c>
      <c r="AO184" s="1"/>
      <c r="AP184" s="12">
        <v>42510</v>
      </c>
      <c r="AQ184" s="12">
        <v>42515</v>
      </c>
      <c r="AR184" s="12">
        <v>42523</v>
      </c>
      <c r="AS184" t="s">
        <v>75</v>
      </c>
      <c r="AT184" s="1">
        <v>42541</v>
      </c>
      <c r="AU184" s="1">
        <v>42524</v>
      </c>
      <c r="AV184" s="7" t="s">
        <v>18</v>
      </c>
      <c r="AW184" t="s">
        <v>17</v>
      </c>
      <c r="AX184" t="s">
        <v>17</v>
      </c>
      <c r="AY184" t="s">
        <v>17</v>
      </c>
      <c r="AZ184" s="1">
        <v>42541</v>
      </c>
      <c r="BA184" s="1">
        <v>42541</v>
      </c>
      <c r="BB184" t="s">
        <v>17</v>
      </c>
      <c r="BC184" t="s">
        <v>17</v>
      </c>
      <c r="BD184" t="s">
        <v>17</v>
      </c>
      <c r="BE184" t="s">
        <v>17</v>
      </c>
      <c r="BF184" t="s">
        <v>17</v>
      </c>
      <c r="BG184" t="s">
        <v>17</v>
      </c>
      <c r="BH184" s="1">
        <v>42541</v>
      </c>
      <c r="BI184" s="1">
        <v>42529</v>
      </c>
      <c r="BJ184" t="s">
        <v>17</v>
      </c>
      <c r="BK184" t="s">
        <v>17</v>
      </c>
      <c r="BL184" t="s">
        <v>17</v>
      </c>
      <c r="BM184" t="s">
        <v>1004</v>
      </c>
      <c r="BN184" t="s">
        <v>17</v>
      </c>
      <c r="BO184" s="12"/>
      <c r="BP184" t="b">
        <v>0</v>
      </c>
      <c r="BQ184" t="b">
        <v>0</v>
      </c>
      <c r="BR184" s="7"/>
      <c r="BS184" s="7" t="s">
        <v>13</v>
      </c>
      <c r="BT184" t="b">
        <v>0</v>
      </c>
      <c r="BU184" t="b">
        <v>0</v>
      </c>
      <c r="BV184">
        <v>150</v>
      </c>
      <c r="BW184">
        <v>1</v>
      </c>
      <c r="CC184" s="1"/>
      <c r="CH184" s="7">
        <v>2</v>
      </c>
      <c r="CI184" s="7">
        <v>3</v>
      </c>
      <c r="CJ184" s="7">
        <v>1</v>
      </c>
      <c r="CK184" s="7">
        <v>0</v>
      </c>
      <c r="CL184" s="7">
        <v>8</v>
      </c>
      <c r="CM184" s="7">
        <v>1</v>
      </c>
      <c r="CN184" s="7">
        <v>18</v>
      </c>
      <c r="CO184" s="7">
        <v>5</v>
      </c>
      <c r="CP184" s="7">
        <v>12</v>
      </c>
      <c r="CQ184" s="7">
        <v>9</v>
      </c>
      <c r="CR184" s="27">
        <v>2016</v>
      </c>
      <c r="CS184" s="27">
        <v>5</v>
      </c>
      <c r="CT184" s="27">
        <v>10</v>
      </c>
      <c r="CU184" s="27">
        <v>1</v>
      </c>
      <c r="CV184" s="27">
        <v>20</v>
      </c>
      <c r="CW184" s="27" t="s">
        <v>18858</v>
      </c>
      <c r="CX184" s="27" t="s">
        <v>24167</v>
      </c>
      <c r="CY184" s="27" t="s">
        <v>18858</v>
      </c>
      <c r="CZ184" s="27" t="s">
        <v>24457</v>
      </c>
      <c r="DA184" s="27" t="s">
        <v>24325</v>
      </c>
      <c r="DB184" s="27" t="s">
        <v>18773</v>
      </c>
      <c r="DC184" s="27">
        <v>1</v>
      </c>
      <c r="DD184" s="27">
        <v>90</v>
      </c>
    </row>
    <row r="185" spans="1:108" customFormat="1" hidden="1" x14ac:dyDescent="0.25">
      <c r="A185" s="7" t="s">
        <v>16022</v>
      </c>
      <c r="B185" s="12">
        <v>42524</v>
      </c>
      <c r="C185" s="7" t="s">
        <v>75</v>
      </c>
      <c r="D185" s="7" t="s">
        <v>712</v>
      </c>
      <c r="E185" s="7" t="s">
        <v>29</v>
      </c>
      <c r="F185" t="s">
        <v>7304</v>
      </c>
      <c r="G185" t="s">
        <v>16023</v>
      </c>
      <c r="H185" t="s">
        <v>16024</v>
      </c>
      <c r="J185" t="s">
        <v>16025</v>
      </c>
      <c r="K185" s="1"/>
      <c r="L185" s="7" t="s">
        <v>16026</v>
      </c>
      <c r="M185" s="7">
        <v>4</v>
      </c>
      <c r="N185" s="7"/>
      <c r="O185" s="7" t="s">
        <v>979</v>
      </c>
      <c r="P185" t="s">
        <v>16027</v>
      </c>
      <c r="Q185" s="12">
        <v>42503</v>
      </c>
      <c r="R185" s="12">
        <v>42503</v>
      </c>
      <c r="T185" s="1"/>
      <c r="W185" t="s">
        <v>75</v>
      </c>
      <c r="X185" t="s">
        <v>17</v>
      </c>
      <c r="Y185" t="s">
        <v>75</v>
      </c>
      <c r="Z185" s="1">
        <v>42501</v>
      </c>
      <c r="AA185" t="s">
        <v>17</v>
      </c>
      <c r="AB185" t="s">
        <v>75</v>
      </c>
      <c r="AC185" s="12">
        <v>42485</v>
      </c>
      <c r="AD185" t="s">
        <v>75</v>
      </c>
      <c r="AE185" t="s">
        <v>75</v>
      </c>
      <c r="AF185" s="7" t="s">
        <v>17</v>
      </c>
      <c r="AG185" t="s">
        <v>75</v>
      </c>
      <c r="AH185" t="s">
        <v>75</v>
      </c>
      <c r="AI185" s="7">
        <v>99</v>
      </c>
      <c r="AJ185" s="1"/>
      <c r="AK185" s="1"/>
      <c r="AL185" s="1"/>
      <c r="AM185" s="1"/>
      <c r="AN185" s="1"/>
      <c r="AO185" s="1"/>
      <c r="AP185" s="12">
        <v>42504</v>
      </c>
      <c r="AQ185" s="12"/>
      <c r="AR185" s="12">
        <v>42523</v>
      </c>
      <c r="AS185" t="s">
        <v>75</v>
      </c>
      <c r="AT185" s="1">
        <v>42541</v>
      </c>
      <c r="AU185" s="1">
        <v>42524</v>
      </c>
      <c r="AV185" s="7" t="s">
        <v>18</v>
      </c>
      <c r="AW185" t="s">
        <v>17</v>
      </c>
      <c r="AX185" t="s">
        <v>17</v>
      </c>
      <c r="AY185" t="s">
        <v>17</v>
      </c>
      <c r="AZ185" s="1">
        <v>42541</v>
      </c>
      <c r="BA185" s="1">
        <v>42541</v>
      </c>
      <c r="BB185" t="s">
        <v>17</v>
      </c>
      <c r="BC185" t="s">
        <v>17</v>
      </c>
      <c r="BD185" t="s">
        <v>17</v>
      </c>
      <c r="BE185" t="s">
        <v>17</v>
      </c>
      <c r="BF185" t="s">
        <v>17</v>
      </c>
      <c r="BG185" t="s">
        <v>17</v>
      </c>
      <c r="BH185" s="1">
        <v>42541</v>
      </c>
      <c r="BI185" s="1">
        <v>42529</v>
      </c>
      <c r="BJ185" t="s">
        <v>17</v>
      </c>
      <c r="BK185" t="s">
        <v>17</v>
      </c>
      <c r="BL185" t="s">
        <v>17</v>
      </c>
      <c r="BM185" t="s">
        <v>1004</v>
      </c>
      <c r="BN185" t="s">
        <v>17</v>
      </c>
      <c r="BO185" s="12">
        <v>42753</v>
      </c>
      <c r="BP185" t="b">
        <v>0</v>
      </c>
      <c r="BQ185" t="b">
        <v>0</v>
      </c>
      <c r="BR185" s="7" t="s">
        <v>335</v>
      </c>
      <c r="BS185" s="7" t="s">
        <v>18474</v>
      </c>
      <c r="BT185" t="b">
        <v>0</v>
      </c>
      <c r="BU185" t="b">
        <v>0</v>
      </c>
      <c r="BV185">
        <v>151</v>
      </c>
      <c r="BW185">
        <v>1</v>
      </c>
      <c r="CC185" s="1"/>
      <c r="CH185" s="7">
        <v>18</v>
      </c>
      <c r="CI185" s="7">
        <v>-42485</v>
      </c>
      <c r="CJ185" s="7">
        <v>0</v>
      </c>
      <c r="CK185" s="7">
        <v>-42503</v>
      </c>
      <c r="CL185" s="7">
        <v>42523</v>
      </c>
      <c r="CM185" s="7">
        <v>1</v>
      </c>
      <c r="CN185" s="7">
        <v>18</v>
      </c>
      <c r="CO185" s="7">
        <v>5</v>
      </c>
      <c r="CP185" s="7">
        <v>12</v>
      </c>
      <c r="CQ185" s="7">
        <v>42524</v>
      </c>
      <c r="CR185" s="27">
        <v>2016</v>
      </c>
      <c r="CS185" s="27">
        <v>4</v>
      </c>
      <c r="CT185" s="27">
        <v>10</v>
      </c>
      <c r="CU185" s="27">
        <v>1</v>
      </c>
      <c r="CV185" s="27">
        <v>17</v>
      </c>
      <c r="CW185" s="27" t="s">
        <v>18858</v>
      </c>
      <c r="CX185" s="27" t="s">
        <v>18859</v>
      </c>
      <c r="CY185" s="27" t="s">
        <v>18857</v>
      </c>
      <c r="CZ185" s="27" t="s">
        <v>24457</v>
      </c>
      <c r="DA185" s="27" t="s">
        <v>24325</v>
      </c>
      <c r="DB185" s="27" t="s">
        <v>24450</v>
      </c>
      <c r="DC185" s="27">
        <v>1</v>
      </c>
      <c r="DD185" s="27">
        <v>90</v>
      </c>
    </row>
    <row r="186" spans="1:108" customFormat="1" hidden="1" x14ac:dyDescent="0.25">
      <c r="A186" s="7" t="s">
        <v>16028</v>
      </c>
      <c r="B186" s="12">
        <v>42524</v>
      </c>
      <c r="C186" s="7" t="s">
        <v>75</v>
      </c>
      <c r="D186" s="7" t="s">
        <v>681</v>
      </c>
      <c r="E186" s="7" t="s">
        <v>29</v>
      </c>
      <c r="F186" t="s">
        <v>2509</v>
      </c>
      <c r="G186" t="s">
        <v>16029</v>
      </c>
      <c r="K186" s="1">
        <v>42015</v>
      </c>
      <c r="L186" s="7" t="s">
        <v>16030</v>
      </c>
      <c r="M186" s="7">
        <v>1</v>
      </c>
      <c r="N186" s="7">
        <v>5</v>
      </c>
      <c r="O186" s="7" t="s">
        <v>979</v>
      </c>
      <c r="P186" t="s">
        <v>14687</v>
      </c>
      <c r="Q186" s="12">
        <v>42520</v>
      </c>
      <c r="R186" s="12">
        <v>42520</v>
      </c>
      <c r="T186" s="1"/>
      <c r="W186" t="s">
        <v>75</v>
      </c>
      <c r="X186" t="s">
        <v>17</v>
      </c>
      <c r="Y186" t="s">
        <v>75</v>
      </c>
      <c r="Z186" s="1">
        <v>42518</v>
      </c>
      <c r="AA186" t="s">
        <v>17</v>
      </c>
      <c r="AB186" t="s">
        <v>75</v>
      </c>
      <c r="AC186" s="12">
        <v>42509</v>
      </c>
      <c r="AD186" t="s">
        <v>75</v>
      </c>
      <c r="AE186" t="s">
        <v>17</v>
      </c>
      <c r="AF186" s="7" t="s">
        <v>17</v>
      </c>
      <c r="AG186" t="s">
        <v>75</v>
      </c>
      <c r="AH186" t="s">
        <v>75</v>
      </c>
      <c r="AI186" s="7">
        <v>3</v>
      </c>
      <c r="AJ186" s="1"/>
      <c r="AK186" s="1">
        <v>42221</v>
      </c>
      <c r="AL186" s="1"/>
      <c r="AM186" s="1">
        <v>42163</v>
      </c>
      <c r="AN186" s="1">
        <v>42311</v>
      </c>
      <c r="AO186" s="1"/>
      <c r="AP186" s="12">
        <v>42519</v>
      </c>
      <c r="AQ186" s="12">
        <v>42520</v>
      </c>
      <c r="AR186" s="12">
        <v>42523</v>
      </c>
      <c r="AS186" t="s">
        <v>75</v>
      </c>
      <c r="AT186" s="1"/>
      <c r="AU186" s="1">
        <v>42524</v>
      </c>
      <c r="AV186" s="7"/>
      <c r="AZ186" s="1"/>
      <c r="BA186" s="1"/>
      <c r="BH186" s="1"/>
      <c r="BI186" s="1">
        <v>42529</v>
      </c>
      <c r="BO186" s="12">
        <v>42753</v>
      </c>
      <c r="BP186" t="b">
        <v>0</v>
      </c>
      <c r="BQ186" t="b">
        <v>0</v>
      </c>
      <c r="BR186" s="7" t="s">
        <v>17</v>
      </c>
      <c r="BS186" s="7" t="s">
        <v>13</v>
      </c>
      <c r="BT186" t="b">
        <v>0</v>
      </c>
      <c r="BU186" t="b">
        <v>0</v>
      </c>
      <c r="BV186">
        <v>152</v>
      </c>
      <c r="BW186">
        <v>1</v>
      </c>
      <c r="CC186" s="1"/>
      <c r="CH186" s="7">
        <v>11</v>
      </c>
      <c r="CI186" s="7">
        <v>11</v>
      </c>
      <c r="CJ186" s="7">
        <v>0</v>
      </c>
      <c r="CK186" s="7">
        <v>0</v>
      </c>
      <c r="CL186" s="7">
        <v>3</v>
      </c>
      <c r="CM186" s="7">
        <v>1</v>
      </c>
      <c r="CN186" s="7">
        <v>-42523</v>
      </c>
      <c r="CO186" s="7">
        <v>5</v>
      </c>
      <c r="CP186" s="7">
        <v>-42529</v>
      </c>
      <c r="CQ186" s="7">
        <v>4</v>
      </c>
      <c r="CR186" s="27">
        <v>2016</v>
      </c>
      <c r="CS186" s="27">
        <v>5</v>
      </c>
      <c r="CT186" s="27">
        <v>10</v>
      </c>
      <c r="CU186" s="27">
        <v>1</v>
      </c>
      <c r="CV186" s="27">
        <v>20</v>
      </c>
      <c r="CW186" s="27" t="s">
        <v>18858</v>
      </c>
      <c r="CX186" s="27" t="s">
        <v>24324</v>
      </c>
      <c r="CY186" s="27" t="s">
        <v>18858</v>
      </c>
      <c r="CZ186" s="27" t="s">
        <v>24457</v>
      </c>
      <c r="DA186" s="27" t="s">
        <v>24325</v>
      </c>
      <c r="DB186" s="27" t="s">
        <v>18773</v>
      </c>
      <c r="DC186" s="27">
        <v>1</v>
      </c>
      <c r="DD186" s="27">
        <v>90</v>
      </c>
    </row>
    <row r="187" spans="1:108" customFormat="1" hidden="1" x14ac:dyDescent="0.25">
      <c r="A187" s="7" t="s">
        <v>16031</v>
      </c>
      <c r="B187" s="12">
        <v>42529</v>
      </c>
      <c r="C187" s="7" t="s">
        <v>75</v>
      </c>
      <c r="D187" s="7" t="s">
        <v>3061</v>
      </c>
      <c r="E187" s="7" t="s">
        <v>14</v>
      </c>
      <c r="F187" t="s">
        <v>6888</v>
      </c>
      <c r="G187" t="s">
        <v>19489</v>
      </c>
      <c r="H187" t="s">
        <v>16033</v>
      </c>
      <c r="J187" t="s">
        <v>16034</v>
      </c>
      <c r="K187" s="1">
        <v>41614</v>
      </c>
      <c r="L187" s="7" t="s">
        <v>16035</v>
      </c>
      <c r="M187" s="7">
        <v>2</v>
      </c>
      <c r="N187" s="7"/>
      <c r="O187" s="7" t="s">
        <v>979</v>
      </c>
      <c r="P187" t="s">
        <v>16036</v>
      </c>
      <c r="Q187" s="12">
        <v>42518</v>
      </c>
      <c r="R187" s="12">
        <v>42519</v>
      </c>
      <c r="T187" s="1"/>
      <c r="W187" t="s">
        <v>75</v>
      </c>
      <c r="X187" t="s">
        <v>17</v>
      </c>
      <c r="Y187" t="s">
        <v>75</v>
      </c>
      <c r="Z187" s="1"/>
      <c r="AA187" t="s">
        <v>17</v>
      </c>
      <c r="AB187" t="s">
        <v>75</v>
      </c>
      <c r="AC187" s="12">
        <v>42496</v>
      </c>
      <c r="AD187" t="s">
        <v>75</v>
      </c>
      <c r="AE187" t="s">
        <v>17</v>
      </c>
      <c r="AF187" s="7" t="s">
        <v>17</v>
      </c>
      <c r="AG187" t="s">
        <v>75</v>
      </c>
      <c r="AH187" t="s">
        <v>75</v>
      </c>
      <c r="AI187" s="7">
        <v>3</v>
      </c>
      <c r="AJ187" s="1">
        <v>41660</v>
      </c>
      <c r="AK187" s="1">
        <v>41800</v>
      </c>
      <c r="AL187" s="1"/>
      <c r="AM187" s="1">
        <v>41718</v>
      </c>
      <c r="AN187" s="1">
        <v>41856</v>
      </c>
      <c r="AO187" s="1"/>
      <c r="AP187" s="12">
        <v>42519</v>
      </c>
      <c r="AQ187" s="12">
        <v>42520</v>
      </c>
      <c r="AR187" s="12">
        <v>42528</v>
      </c>
      <c r="AS187" t="s">
        <v>75</v>
      </c>
      <c r="AT187" s="1">
        <v>42548</v>
      </c>
      <c r="AU187" s="1">
        <v>42529</v>
      </c>
      <c r="AV187" s="7" t="s">
        <v>18</v>
      </c>
      <c r="AW187" t="s">
        <v>17</v>
      </c>
      <c r="AX187" t="s">
        <v>17</v>
      </c>
      <c r="AY187" t="s">
        <v>17</v>
      </c>
      <c r="AZ187" s="1">
        <v>42548</v>
      </c>
      <c r="BA187" s="1">
        <v>42548</v>
      </c>
      <c r="BB187" t="s">
        <v>17</v>
      </c>
      <c r="BC187" t="s">
        <v>17</v>
      </c>
      <c r="BD187" t="s">
        <v>17</v>
      </c>
      <c r="BE187" t="s">
        <v>17</v>
      </c>
      <c r="BF187" t="s">
        <v>17</v>
      </c>
      <c r="BG187" t="s">
        <v>17</v>
      </c>
      <c r="BH187" s="1">
        <v>42548</v>
      </c>
      <c r="BI187" s="1">
        <v>42534</v>
      </c>
      <c r="BJ187" t="s">
        <v>17</v>
      </c>
      <c r="BK187" t="s">
        <v>17</v>
      </c>
      <c r="BL187" t="s">
        <v>17</v>
      </c>
      <c r="BM187" t="s">
        <v>1004</v>
      </c>
      <c r="BN187" t="s">
        <v>17</v>
      </c>
      <c r="BO187" s="12">
        <v>42760</v>
      </c>
      <c r="BP187" t="b">
        <v>0</v>
      </c>
      <c r="BQ187" t="b">
        <v>0</v>
      </c>
      <c r="BR187" s="7" t="s">
        <v>17</v>
      </c>
      <c r="BS187" s="7" t="s">
        <v>13</v>
      </c>
      <c r="BT187" t="b">
        <v>0</v>
      </c>
      <c r="BU187" t="b">
        <v>0</v>
      </c>
      <c r="BV187">
        <v>153</v>
      </c>
      <c r="BW187">
        <v>1</v>
      </c>
      <c r="CC187" s="1"/>
      <c r="CH187" s="7">
        <v>22</v>
      </c>
      <c r="CI187" s="7">
        <v>24</v>
      </c>
      <c r="CJ187" s="7">
        <v>1</v>
      </c>
      <c r="CK187" s="7">
        <v>1</v>
      </c>
      <c r="CL187" s="7">
        <v>8</v>
      </c>
      <c r="CM187" s="7">
        <v>1</v>
      </c>
      <c r="CN187" s="7">
        <v>20</v>
      </c>
      <c r="CO187" s="7">
        <v>5</v>
      </c>
      <c r="CP187" s="7">
        <v>14</v>
      </c>
      <c r="CQ187" s="7">
        <v>9</v>
      </c>
      <c r="CR187" s="27">
        <v>2016</v>
      </c>
      <c r="CS187" s="27">
        <v>5</v>
      </c>
      <c r="CT187" s="27">
        <v>10</v>
      </c>
      <c r="CU187" s="27">
        <v>1</v>
      </c>
      <c r="CV187" s="27">
        <v>18</v>
      </c>
      <c r="CW187" s="27" t="s">
        <v>18857</v>
      </c>
      <c r="CX187" s="27" t="s">
        <v>24167</v>
      </c>
      <c r="CY187" s="27" t="s">
        <v>18857</v>
      </c>
      <c r="CZ187" s="27" t="s">
        <v>24457</v>
      </c>
      <c r="DA187" s="27" t="s">
        <v>24325</v>
      </c>
      <c r="DB187" s="27" t="s">
        <v>18773</v>
      </c>
      <c r="DC187" s="27">
        <v>2</v>
      </c>
      <c r="DD187" s="27">
        <v>90</v>
      </c>
    </row>
    <row r="188" spans="1:108" customFormat="1" hidden="1" x14ac:dyDescent="0.25">
      <c r="A188" s="7" t="s">
        <v>16037</v>
      </c>
      <c r="B188" s="12">
        <v>42529</v>
      </c>
      <c r="C188" s="7" t="s">
        <v>75</v>
      </c>
      <c r="D188" s="7" t="s">
        <v>3061</v>
      </c>
      <c r="E188" s="7" t="s">
        <v>14</v>
      </c>
      <c r="F188" t="s">
        <v>6888</v>
      </c>
      <c r="G188" t="s">
        <v>16038</v>
      </c>
      <c r="H188" t="s">
        <v>16039</v>
      </c>
      <c r="J188" t="s">
        <v>16040</v>
      </c>
      <c r="K188" s="1"/>
      <c r="L188" s="7" t="s">
        <v>16041</v>
      </c>
      <c r="M188" s="7">
        <v>2</v>
      </c>
      <c r="N188" s="7">
        <v>5</v>
      </c>
      <c r="O188" s="7" t="s">
        <v>1011</v>
      </c>
      <c r="P188" t="s">
        <v>6083</v>
      </c>
      <c r="Q188" s="12">
        <v>42520</v>
      </c>
      <c r="R188" s="12">
        <v>42520</v>
      </c>
      <c r="T188" s="1"/>
      <c r="W188" t="s">
        <v>75</v>
      </c>
      <c r="X188" t="s">
        <v>17</v>
      </c>
      <c r="Y188" t="s">
        <v>75</v>
      </c>
      <c r="Z188" s="1">
        <v>42520</v>
      </c>
      <c r="AA188" t="s">
        <v>75</v>
      </c>
      <c r="AB188" t="s">
        <v>17</v>
      </c>
      <c r="AC188" s="12">
        <v>42515</v>
      </c>
      <c r="AD188" t="s">
        <v>75</v>
      </c>
      <c r="AE188" t="s">
        <v>75</v>
      </c>
      <c r="AF188" s="7" t="s">
        <v>75</v>
      </c>
      <c r="AG188" t="s">
        <v>75</v>
      </c>
      <c r="AH188" t="s">
        <v>75</v>
      </c>
      <c r="AI188" s="7">
        <v>2</v>
      </c>
      <c r="AJ188" s="1"/>
      <c r="AK188" s="1">
        <v>41754</v>
      </c>
      <c r="AL188" s="1"/>
      <c r="AM188" s="1">
        <v>41716</v>
      </c>
      <c r="AN188" s="1"/>
      <c r="AO188" s="1"/>
      <c r="AP188" s="12">
        <v>42520</v>
      </c>
      <c r="AQ188" s="12">
        <v>42521</v>
      </c>
      <c r="AR188" s="12">
        <v>42528</v>
      </c>
      <c r="AS188" t="s">
        <v>75</v>
      </c>
      <c r="AT188" s="1">
        <v>42548</v>
      </c>
      <c r="AU188" s="1">
        <v>42529</v>
      </c>
      <c r="AV188" s="7" t="s">
        <v>18</v>
      </c>
      <c r="AW188" t="s">
        <v>17</v>
      </c>
      <c r="AX188" t="s">
        <v>17</v>
      </c>
      <c r="AY188" t="s">
        <v>17</v>
      </c>
      <c r="AZ188" s="1">
        <v>42548</v>
      </c>
      <c r="BA188" s="1">
        <v>42548</v>
      </c>
      <c r="BB188" t="s">
        <v>17</v>
      </c>
      <c r="BC188" t="s">
        <v>17</v>
      </c>
      <c r="BD188" t="s">
        <v>17</v>
      </c>
      <c r="BE188" t="s">
        <v>17</v>
      </c>
      <c r="BF188" t="s">
        <v>17</v>
      </c>
      <c r="BG188" t="s">
        <v>17</v>
      </c>
      <c r="BH188" s="1">
        <v>42548</v>
      </c>
      <c r="BI188" s="1">
        <v>42534</v>
      </c>
      <c r="BJ188" t="s">
        <v>17</v>
      </c>
      <c r="BK188" t="s">
        <v>17</v>
      </c>
      <c r="BL188" t="s">
        <v>17</v>
      </c>
      <c r="BM188" t="s">
        <v>1004</v>
      </c>
      <c r="BN188" t="s">
        <v>17</v>
      </c>
      <c r="BO188" s="12"/>
      <c r="BP188" t="b">
        <v>0</v>
      </c>
      <c r="BQ188" t="b">
        <v>0</v>
      </c>
      <c r="BR188" s="7"/>
      <c r="BS188" s="7" t="s">
        <v>13</v>
      </c>
      <c r="BT188" t="b">
        <v>0</v>
      </c>
      <c r="BU188" t="b">
        <v>0</v>
      </c>
      <c r="BV188">
        <v>154</v>
      </c>
      <c r="BW188">
        <v>1</v>
      </c>
      <c r="CC188" s="1"/>
      <c r="CH188" s="7">
        <v>5</v>
      </c>
      <c r="CI188" s="7">
        <v>6</v>
      </c>
      <c r="CJ188" s="7">
        <v>0</v>
      </c>
      <c r="CK188" s="7">
        <v>1</v>
      </c>
      <c r="CL188" s="7">
        <v>7</v>
      </c>
      <c r="CM188" s="7">
        <v>1</v>
      </c>
      <c r="CN188" s="7">
        <v>20</v>
      </c>
      <c r="CO188" s="7">
        <v>5</v>
      </c>
      <c r="CP188" s="7">
        <v>14</v>
      </c>
      <c r="CQ188" s="7">
        <v>8</v>
      </c>
      <c r="CR188" s="27">
        <v>2016</v>
      </c>
      <c r="CS188" s="27">
        <v>5</v>
      </c>
      <c r="CT188" s="27">
        <v>10</v>
      </c>
      <c r="CU188" s="27">
        <v>1</v>
      </c>
      <c r="CV188" s="27">
        <v>21</v>
      </c>
      <c r="CW188" s="27" t="s">
        <v>18858</v>
      </c>
      <c r="CX188" s="27" t="s">
        <v>24167</v>
      </c>
      <c r="CY188" s="27" t="s">
        <v>18858</v>
      </c>
      <c r="CZ188" s="27" t="s">
        <v>24457</v>
      </c>
      <c r="DA188" s="27" t="s">
        <v>24325</v>
      </c>
      <c r="DB188" s="27" t="s">
        <v>24326</v>
      </c>
      <c r="DC188" s="27">
        <v>1</v>
      </c>
      <c r="DD188" s="27">
        <v>90</v>
      </c>
    </row>
    <row r="189" spans="1:108" customFormat="1" hidden="1" x14ac:dyDescent="0.25">
      <c r="A189" s="7" t="s">
        <v>16042</v>
      </c>
      <c r="B189" s="12">
        <v>42528</v>
      </c>
      <c r="C189" s="7" t="s">
        <v>75</v>
      </c>
      <c r="D189" s="7" t="s">
        <v>68</v>
      </c>
      <c r="E189" s="7" t="s">
        <v>35</v>
      </c>
      <c r="F189" t="s">
        <v>3757</v>
      </c>
      <c r="G189" t="s">
        <v>16043</v>
      </c>
      <c r="H189" t="s">
        <v>3759</v>
      </c>
      <c r="J189" t="s">
        <v>16044</v>
      </c>
      <c r="K189" s="1">
        <v>42125</v>
      </c>
      <c r="L189" s="7" t="s">
        <v>16045</v>
      </c>
      <c r="M189" s="7">
        <v>1</v>
      </c>
      <c r="N189" s="7"/>
      <c r="O189" s="7" t="s">
        <v>1011</v>
      </c>
      <c r="P189" t="s">
        <v>2016</v>
      </c>
      <c r="Q189" s="12">
        <v>42496</v>
      </c>
      <c r="R189" s="12">
        <v>42496</v>
      </c>
      <c r="T189" s="1"/>
      <c r="W189" t="s">
        <v>75</v>
      </c>
      <c r="X189" t="s">
        <v>17</v>
      </c>
      <c r="Y189" t="s">
        <v>17</v>
      </c>
      <c r="Z189" s="1"/>
      <c r="AA189" t="s">
        <v>75</v>
      </c>
      <c r="AB189" t="s">
        <v>17</v>
      </c>
      <c r="AC189" s="12">
        <v>42491</v>
      </c>
      <c r="AD189" t="s">
        <v>75</v>
      </c>
      <c r="AE189" t="s">
        <v>17</v>
      </c>
      <c r="AF189" s="7" t="s">
        <v>75</v>
      </c>
      <c r="AG189" t="s">
        <v>75</v>
      </c>
      <c r="AH189" t="s">
        <v>75</v>
      </c>
      <c r="AI189" s="7">
        <v>3</v>
      </c>
      <c r="AJ189" s="1">
        <v>42125</v>
      </c>
      <c r="AK189" s="1">
        <v>42219</v>
      </c>
      <c r="AL189" s="1"/>
      <c r="AM189" s="1">
        <v>42186</v>
      </c>
      <c r="AN189" s="1">
        <v>42248</v>
      </c>
      <c r="AO189" s="1"/>
      <c r="AP189" s="12">
        <v>42497</v>
      </c>
      <c r="AQ189" s="12">
        <v>42498</v>
      </c>
      <c r="AR189" s="12">
        <v>42528</v>
      </c>
      <c r="AS189" t="s">
        <v>75</v>
      </c>
      <c r="AT189" s="1">
        <v>42541</v>
      </c>
      <c r="AU189" s="1">
        <v>42529</v>
      </c>
      <c r="AV189" s="7" t="s">
        <v>18</v>
      </c>
      <c r="AW189" t="s">
        <v>17</v>
      </c>
      <c r="AX189" t="s">
        <v>17</v>
      </c>
      <c r="AY189" t="s">
        <v>17</v>
      </c>
      <c r="AZ189" s="1">
        <v>42541</v>
      </c>
      <c r="BA189" s="1">
        <v>42541</v>
      </c>
      <c r="BB189" t="s">
        <v>17</v>
      </c>
      <c r="BC189" t="s">
        <v>17</v>
      </c>
      <c r="BD189" t="s">
        <v>17</v>
      </c>
      <c r="BE189" t="s">
        <v>17</v>
      </c>
      <c r="BF189" t="s">
        <v>17</v>
      </c>
      <c r="BG189" t="s">
        <v>17</v>
      </c>
      <c r="BH189" s="1">
        <v>42541</v>
      </c>
      <c r="BI189" s="1">
        <v>42529</v>
      </c>
      <c r="BJ189" t="s">
        <v>17</v>
      </c>
      <c r="BK189" t="s">
        <v>17</v>
      </c>
      <c r="BL189" t="s">
        <v>17</v>
      </c>
      <c r="BM189" t="s">
        <v>1004</v>
      </c>
      <c r="BN189" t="s">
        <v>17</v>
      </c>
      <c r="BO189" s="12">
        <v>42612</v>
      </c>
      <c r="BP189" t="b">
        <v>1</v>
      </c>
      <c r="BQ189" t="b">
        <v>0</v>
      </c>
      <c r="BR189" s="7" t="s">
        <v>75</v>
      </c>
      <c r="BS189" s="7" t="s">
        <v>13</v>
      </c>
      <c r="BT189" t="b">
        <v>0</v>
      </c>
      <c r="BU189" t="b">
        <v>1</v>
      </c>
      <c r="BV189">
        <v>155</v>
      </c>
      <c r="BW189">
        <v>1</v>
      </c>
      <c r="CC189" s="1"/>
      <c r="CH189" s="7">
        <v>5</v>
      </c>
      <c r="CI189" s="7">
        <v>7</v>
      </c>
      <c r="CJ189" s="7">
        <v>0</v>
      </c>
      <c r="CK189" s="7">
        <v>2</v>
      </c>
      <c r="CL189" s="7">
        <v>30</v>
      </c>
      <c r="CM189" s="7">
        <v>1</v>
      </c>
      <c r="CN189" s="7">
        <v>13</v>
      </c>
      <c r="CO189" s="7">
        <v>1</v>
      </c>
      <c r="CP189" s="7">
        <v>12</v>
      </c>
      <c r="CQ189" s="7">
        <v>30</v>
      </c>
      <c r="CR189" s="27">
        <v>2016</v>
      </c>
      <c r="CS189" s="27">
        <v>5</v>
      </c>
      <c r="CT189" s="27">
        <v>10</v>
      </c>
      <c r="CU189" s="27">
        <v>1</v>
      </c>
      <c r="CV189" s="27">
        <v>17</v>
      </c>
      <c r="CW189" s="27" t="s">
        <v>18858</v>
      </c>
      <c r="CX189" s="27" t="s">
        <v>24168</v>
      </c>
      <c r="CY189" s="27" t="s">
        <v>18858</v>
      </c>
      <c r="CZ189" s="27" t="s">
        <v>24318</v>
      </c>
      <c r="DA189" s="27" t="s">
        <v>24325</v>
      </c>
      <c r="DB189" s="27" t="s">
        <v>18773</v>
      </c>
      <c r="DC189" s="27">
        <v>1</v>
      </c>
      <c r="DD189" s="27">
        <v>90</v>
      </c>
    </row>
    <row r="190" spans="1:108" customFormat="1" hidden="1" x14ac:dyDescent="0.25">
      <c r="A190" s="7" t="s">
        <v>16046</v>
      </c>
      <c r="B190" s="12">
        <v>42528</v>
      </c>
      <c r="C190" s="7" t="s">
        <v>75</v>
      </c>
      <c r="D190" s="7" t="s">
        <v>1203</v>
      </c>
      <c r="E190" s="7" t="s">
        <v>35</v>
      </c>
      <c r="F190" t="s">
        <v>14447</v>
      </c>
      <c r="G190" t="s">
        <v>16047</v>
      </c>
      <c r="H190" t="s">
        <v>5501</v>
      </c>
      <c r="J190" t="s">
        <v>16048</v>
      </c>
      <c r="K190" s="1">
        <v>40442</v>
      </c>
      <c r="L190" s="7" t="s">
        <v>16049</v>
      </c>
      <c r="M190" s="7">
        <v>5</v>
      </c>
      <c r="N190" s="7">
        <v>8</v>
      </c>
      <c r="O190" s="7" t="s">
        <v>979</v>
      </c>
      <c r="P190" t="s">
        <v>16050</v>
      </c>
      <c r="Q190" s="12">
        <v>42521</v>
      </c>
      <c r="R190" s="12">
        <v>42521</v>
      </c>
      <c r="T190" s="1"/>
      <c r="W190" t="s">
        <v>75</v>
      </c>
      <c r="X190" t="s">
        <v>17</v>
      </c>
      <c r="Y190" t="s">
        <v>17</v>
      </c>
      <c r="Z190" s="1"/>
      <c r="AA190" t="s">
        <v>75</v>
      </c>
      <c r="AB190" t="s">
        <v>17</v>
      </c>
      <c r="AC190" s="12">
        <v>42520</v>
      </c>
      <c r="AD190" t="s">
        <v>75</v>
      </c>
      <c r="AE190" t="s">
        <v>75</v>
      </c>
      <c r="AF190" s="7" t="s">
        <v>75</v>
      </c>
      <c r="AG190" t="s">
        <v>75</v>
      </c>
      <c r="AH190" t="s">
        <v>75</v>
      </c>
      <c r="AI190" s="7">
        <v>99</v>
      </c>
      <c r="AJ190" s="1"/>
      <c r="AK190" s="1"/>
      <c r="AL190" s="1"/>
      <c r="AM190" s="1"/>
      <c r="AN190" s="1"/>
      <c r="AO190" s="1"/>
      <c r="AP190" s="12">
        <v>42521</v>
      </c>
      <c r="AQ190" s="12">
        <v>42522</v>
      </c>
      <c r="AR190" s="12">
        <v>42528</v>
      </c>
      <c r="AS190" t="s">
        <v>75</v>
      </c>
      <c r="AT190" s="1">
        <v>42541</v>
      </c>
      <c r="AU190" s="1">
        <v>42529</v>
      </c>
      <c r="AV190" s="7" t="s">
        <v>18</v>
      </c>
      <c r="AW190" t="s">
        <v>17</v>
      </c>
      <c r="AX190" t="s">
        <v>17</v>
      </c>
      <c r="AY190" t="s">
        <v>17</v>
      </c>
      <c r="AZ190" s="1">
        <v>42541</v>
      </c>
      <c r="BA190" s="1">
        <v>42541</v>
      </c>
      <c r="BB190" t="s">
        <v>17</v>
      </c>
      <c r="BC190" t="s">
        <v>17</v>
      </c>
      <c r="BD190" t="s">
        <v>17</v>
      </c>
      <c r="BE190" t="s">
        <v>17</v>
      </c>
      <c r="BF190" t="s">
        <v>17</v>
      </c>
      <c r="BG190" t="s">
        <v>17</v>
      </c>
      <c r="BH190" s="1">
        <v>42541</v>
      </c>
      <c r="BI190" s="1">
        <v>42529</v>
      </c>
      <c r="BJ190" t="s">
        <v>17</v>
      </c>
      <c r="BK190" t="s">
        <v>17</v>
      </c>
      <c r="BL190" t="s">
        <v>17</v>
      </c>
      <c r="BM190" t="s">
        <v>1004</v>
      </c>
      <c r="BN190" t="s">
        <v>17</v>
      </c>
      <c r="BO190" s="12"/>
      <c r="BP190" t="b">
        <v>0</v>
      </c>
      <c r="BQ190" t="b">
        <v>0</v>
      </c>
      <c r="BR190" s="7"/>
      <c r="BS190" s="7" t="s">
        <v>13</v>
      </c>
      <c r="BT190" t="b">
        <v>0</v>
      </c>
      <c r="BU190" t="b">
        <v>0</v>
      </c>
      <c r="BV190">
        <v>156</v>
      </c>
      <c r="BW190">
        <v>1</v>
      </c>
      <c r="CC190" s="1"/>
      <c r="CH190" s="7">
        <v>1</v>
      </c>
      <c r="CI190" s="7">
        <v>2</v>
      </c>
      <c r="CJ190" s="7">
        <v>0</v>
      </c>
      <c r="CK190" s="7">
        <v>1</v>
      </c>
      <c r="CL190" s="7">
        <v>6</v>
      </c>
      <c r="CM190" s="7">
        <v>1</v>
      </c>
      <c r="CN190" s="7">
        <v>13</v>
      </c>
      <c r="CO190" s="7">
        <v>1</v>
      </c>
      <c r="CP190" s="7">
        <v>12</v>
      </c>
      <c r="CQ190" s="7">
        <v>6</v>
      </c>
      <c r="CR190" s="27">
        <v>2016</v>
      </c>
      <c r="CS190" s="27">
        <v>5</v>
      </c>
      <c r="CT190" s="27">
        <v>10</v>
      </c>
      <c r="CU190" s="27">
        <v>1</v>
      </c>
      <c r="CV190" s="27">
        <v>22</v>
      </c>
      <c r="CW190" s="27" t="s">
        <v>18858</v>
      </c>
      <c r="CX190" s="27" t="s">
        <v>24324</v>
      </c>
      <c r="CY190" s="27" t="s">
        <v>18858</v>
      </c>
      <c r="CZ190" s="27" t="s">
        <v>24318</v>
      </c>
      <c r="DA190" s="27" t="s">
        <v>24325</v>
      </c>
      <c r="DB190" s="27" t="s">
        <v>24450</v>
      </c>
      <c r="DC190" s="27">
        <v>1</v>
      </c>
      <c r="DD190" s="27">
        <v>90</v>
      </c>
    </row>
    <row r="191" spans="1:108" customFormat="1" hidden="1" x14ac:dyDescent="0.25">
      <c r="A191" s="7" t="s">
        <v>16051</v>
      </c>
      <c r="B191" s="12">
        <v>42528</v>
      </c>
      <c r="C191" s="7" t="s">
        <v>75</v>
      </c>
      <c r="D191" s="7" t="s">
        <v>449</v>
      </c>
      <c r="E191" s="7" t="s">
        <v>35</v>
      </c>
      <c r="F191" t="s">
        <v>3955</v>
      </c>
      <c r="G191" t="s">
        <v>16052</v>
      </c>
      <c r="J191" t="s">
        <v>16053</v>
      </c>
      <c r="K191" s="1">
        <v>40667</v>
      </c>
      <c r="L191" s="7" t="s">
        <v>16054</v>
      </c>
      <c r="M191" s="7">
        <v>4</v>
      </c>
      <c r="N191" s="7"/>
      <c r="O191" s="7" t="s">
        <v>979</v>
      </c>
      <c r="P191" t="s">
        <v>16055</v>
      </c>
      <c r="Q191" s="12">
        <v>42408</v>
      </c>
      <c r="R191" s="12">
        <v>42409</v>
      </c>
      <c r="T191" s="1"/>
      <c r="W191" t="s">
        <v>75</v>
      </c>
      <c r="X191" t="s">
        <v>17</v>
      </c>
      <c r="Y191" t="s">
        <v>75</v>
      </c>
      <c r="Z191" s="1">
        <v>42409</v>
      </c>
      <c r="AA191" t="s">
        <v>17</v>
      </c>
      <c r="AB191" t="s">
        <v>75</v>
      </c>
      <c r="AC191" s="12">
        <v>42404</v>
      </c>
      <c r="AD191" t="s">
        <v>75</v>
      </c>
      <c r="AE191" t="s">
        <v>75</v>
      </c>
      <c r="AF191" s="7" t="s">
        <v>17</v>
      </c>
      <c r="AG191" t="s">
        <v>75</v>
      </c>
      <c r="AH191" t="s">
        <v>75</v>
      </c>
      <c r="AI191" s="7">
        <v>99</v>
      </c>
      <c r="AJ191" s="1"/>
      <c r="AK191" s="1"/>
      <c r="AL191" s="1"/>
      <c r="AM191" s="1"/>
      <c r="AN191" s="1"/>
      <c r="AO191" s="1"/>
      <c r="AP191" s="12">
        <v>42414</v>
      </c>
      <c r="AQ191" s="12"/>
      <c r="AR191" s="12">
        <v>42528</v>
      </c>
      <c r="AS191" t="s">
        <v>75</v>
      </c>
      <c r="AT191" s="1">
        <v>42541</v>
      </c>
      <c r="AU191" s="1">
        <v>42529</v>
      </c>
      <c r="AV191" s="7" t="s">
        <v>18</v>
      </c>
      <c r="AW191" t="s">
        <v>17</v>
      </c>
      <c r="AX191" t="s">
        <v>17</v>
      </c>
      <c r="AY191" t="s">
        <v>17</v>
      </c>
      <c r="AZ191" s="1">
        <v>42541</v>
      </c>
      <c r="BA191" s="1">
        <v>42541</v>
      </c>
      <c r="BB191" t="s">
        <v>17</v>
      </c>
      <c r="BC191" t="s">
        <v>17</v>
      </c>
      <c r="BD191" t="s">
        <v>17</v>
      </c>
      <c r="BE191" t="s">
        <v>17</v>
      </c>
      <c r="BF191" t="s">
        <v>17</v>
      </c>
      <c r="BG191" t="s">
        <v>17</v>
      </c>
      <c r="BH191" s="1">
        <v>42541</v>
      </c>
      <c r="BI191" s="1">
        <v>42529</v>
      </c>
      <c r="BJ191" t="s">
        <v>17</v>
      </c>
      <c r="BK191" t="s">
        <v>17</v>
      </c>
      <c r="BL191" t="s">
        <v>17</v>
      </c>
      <c r="BM191" t="s">
        <v>1004</v>
      </c>
      <c r="BN191" t="s">
        <v>17</v>
      </c>
      <c r="BO191" s="12">
        <v>42471</v>
      </c>
      <c r="BP191" t="b">
        <v>0</v>
      </c>
      <c r="BQ191" t="b">
        <v>0</v>
      </c>
      <c r="BR191" s="7" t="s">
        <v>335</v>
      </c>
      <c r="BS191" s="7" t="s">
        <v>13</v>
      </c>
      <c r="BT191" t="b">
        <v>0</v>
      </c>
      <c r="BU191" t="b">
        <v>0</v>
      </c>
      <c r="BV191">
        <v>157</v>
      </c>
      <c r="BW191">
        <v>1</v>
      </c>
      <c r="CC191" s="1"/>
      <c r="CH191" s="7">
        <v>4</v>
      </c>
      <c r="CI191" s="7">
        <v>-42404</v>
      </c>
      <c r="CJ191" s="7">
        <v>1</v>
      </c>
      <c r="CK191" s="7">
        <v>-42409</v>
      </c>
      <c r="CL191" s="7">
        <v>42528</v>
      </c>
      <c r="CM191" s="7">
        <v>1</v>
      </c>
      <c r="CN191" s="7">
        <v>13</v>
      </c>
      <c r="CO191" s="7">
        <v>1</v>
      </c>
      <c r="CP191" s="7">
        <v>12</v>
      </c>
      <c r="CQ191" s="7">
        <v>42528</v>
      </c>
      <c r="CR191" s="27">
        <v>2016</v>
      </c>
      <c r="CS191" s="27">
        <v>2</v>
      </c>
      <c r="CT191" s="27">
        <v>10</v>
      </c>
      <c r="CU191" s="27">
        <v>1</v>
      </c>
      <c r="CV191" s="27">
        <v>5</v>
      </c>
      <c r="CW191" s="27" t="s">
        <v>18858</v>
      </c>
      <c r="CX191" s="27" t="s">
        <v>18859</v>
      </c>
      <c r="CY191" s="27" t="s">
        <v>18858</v>
      </c>
      <c r="CZ191" s="27" t="s">
        <v>24318</v>
      </c>
      <c r="DA191" s="27" t="s">
        <v>24325</v>
      </c>
      <c r="DB191" s="27" t="s">
        <v>24450</v>
      </c>
      <c r="DC191" s="27">
        <v>1</v>
      </c>
      <c r="DD191" s="27">
        <v>90</v>
      </c>
    </row>
    <row r="192" spans="1:108" customFormat="1" hidden="1" x14ac:dyDescent="0.25">
      <c r="A192" s="7" t="s">
        <v>16056</v>
      </c>
      <c r="B192" s="12">
        <v>42528</v>
      </c>
      <c r="C192" s="7" t="s">
        <v>75</v>
      </c>
      <c r="D192" s="7" t="s">
        <v>223</v>
      </c>
      <c r="E192" s="7" t="s">
        <v>35</v>
      </c>
      <c r="F192" t="s">
        <v>3322</v>
      </c>
      <c r="H192" t="s">
        <v>16057</v>
      </c>
      <c r="J192" t="s">
        <v>16058</v>
      </c>
      <c r="K192" s="1">
        <v>42127</v>
      </c>
      <c r="L192" s="7" t="s">
        <v>16059</v>
      </c>
      <c r="M192" s="7">
        <v>1</v>
      </c>
      <c r="N192" s="7"/>
      <c r="O192" s="7" t="s">
        <v>979</v>
      </c>
      <c r="P192" t="s">
        <v>16060</v>
      </c>
      <c r="Q192" s="12">
        <v>42509</v>
      </c>
      <c r="R192" s="12">
        <v>42513</v>
      </c>
      <c r="T192" s="1"/>
      <c r="W192" t="s">
        <v>75</v>
      </c>
      <c r="X192" t="s">
        <v>17</v>
      </c>
      <c r="Y192" t="s">
        <v>17</v>
      </c>
      <c r="Z192" s="1"/>
      <c r="AA192" t="s">
        <v>75</v>
      </c>
      <c r="AB192" t="s">
        <v>17</v>
      </c>
      <c r="AC192" s="12">
        <v>42474</v>
      </c>
      <c r="AD192" t="s">
        <v>75</v>
      </c>
      <c r="AE192" t="s">
        <v>17</v>
      </c>
      <c r="AF192" s="7" t="s">
        <v>75</v>
      </c>
      <c r="AG192" t="s">
        <v>75</v>
      </c>
      <c r="AH192" t="s">
        <v>75</v>
      </c>
      <c r="AI192" s="7">
        <v>99</v>
      </c>
      <c r="AJ192" s="1"/>
      <c r="AK192" s="1"/>
      <c r="AL192" s="1"/>
      <c r="AM192" s="1"/>
      <c r="AN192" s="1"/>
      <c r="AO192" s="1"/>
      <c r="AP192" s="12">
        <v>42513</v>
      </c>
      <c r="AQ192" s="12">
        <v>42514</v>
      </c>
      <c r="AR192" s="12">
        <v>42528</v>
      </c>
      <c r="AS192" t="s">
        <v>75</v>
      </c>
      <c r="AT192" s="1">
        <v>42541</v>
      </c>
      <c r="AU192" s="1">
        <v>42529</v>
      </c>
      <c r="AV192" s="7" t="s">
        <v>18</v>
      </c>
      <c r="AW192" t="s">
        <v>17</v>
      </c>
      <c r="AX192" t="s">
        <v>17</v>
      </c>
      <c r="AY192" t="s">
        <v>17</v>
      </c>
      <c r="AZ192" s="1">
        <v>42541</v>
      </c>
      <c r="BA192" s="1">
        <v>42541</v>
      </c>
      <c r="BB192" t="s">
        <v>17</v>
      </c>
      <c r="BC192" t="s">
        <v>17</v>
      </c>
      <c r="BD192" t="s">
        <v>17</v>
      </c>
      <c r="BE192" t="s">
        <v>17</v>
      </c>
      <c r="BF192" t="s">
        <v>17</v>
      </c>
      <c r="BG192" t="s">
        <v>17</v>
      </c>
      <c r="BH192" s="1">
        <v>42541</v>
      </c>
      <c r="BI192" s="1">
        <v>42529</v>
      </c>
      <c r="BJ192" t="s">
        <v>17</v>
      </c>
      <c r="BK192" t="s">
        <v>17</v>
      </c>
      <c r="BL192" t="s">
        <v>17</v>
      </c>
      <c r="BM192" t="s">
        <v>1004</v>
      </c>
      <c r="BN192" t="s">
        <v>17</v>
      </c>
      <c r="BO192" s="12">
        <v>42579</v>
      </c>
      <c r="BP192" t="b">
        <v>0</v>
      </c>
      <c r="BQ192" t="b">
        <v>0</v>
      </c>
      <c r="BR192" s="7" t="s">
        <v>17</v>
      </c>
      <c r="BS192" s="7" t="s">
        <v>13</v>
      </c>
      <c r="BT192" t="b">
        <v>0</v>
      </c>
      <c r="BU192" t="b">
        <v>0</v>
      </c>
      <c r="BV192">
        <v>158</v>
      </c>
      <c r="BW192">
        <v>1</v>
      </c>
      <c r="CC192" s="1"/>
      <c r="CH192" s="7">
        <v>35</v>
      </c>
      <c r="CI192" s="7">
        <v>40</v>
      </c>
      <c r="CJ192" s="7">
        <v>4</v>
      </c>
      <c r="CK192" s="7">
        <v>1</v>
      </c>
      <c r="CL192" s="7">
        <v>14</v>
      </c>
      <c r="CM192" s="7">
        <v>1</v>
      </c>
      <c r="CN192" s="7">
        <v>13</v>
      </c>
      <c r="CO192" s="7">
        <v>1</v>
      </c>
      <c r="CP192" s="7">
        <v>12</v>
      </c>
      <c r="CQ192" s="7">
        <v>14</v>
      </c>
      <c r="CR192" s="27">
        <v>2016</v>
      </c>
      <c r="CS192" s="27">
        <v>4</v>
      </c>
      <c r="CT192" s="27">
        <v>10</v>
      </c>
      <c r="CU192" s="27">
        <v>1</v>
      </c>
      <c r="CV192" s="27">
        <v>15</v>
      </c>
      <c r="CW192" s="27" t="s">
        <v>18857</v>
      </c>
      <c r="CX192" s="27" t="s">
        <v>24167</v>
      </c>
      <c r="CY192" s="27" t="s">
        <v>18857</v>
      </c>
      <c r="CZ192" s="27" t="s">
        <v>24318</v>
      </c>
      <c r="DA192" s="27" t="s">
        <v>24325</v>
      </c>
      <c r="DB192" s="27" t="s">
        <v>24450</v>
      </c>
      <c r="DC192" s="27">
        <v>2</v>
      </c>
      <c r="DD192" s="27">
        <v>90</v>
      </c>
    </row>
    <row r="193" spans="1:108" customFormat="1" hidden="1" x14ac:dyDescent="0.25">
      <c r="A193" s="7" t="s">
        <v>16061</v>
      </c>
      <c r="B193" s="12">
        <v>42528</v>
      </c>
      <c r="C193" s="7" t="s">
        <v>75</v>
      </c>
      <c r="D193" s="7" t="s">
        <v>1203</v>
      </c>
      <c r="E193" s="7" t="s">
        <v>35</v>
      </c>
      <c r="F193" t="s">
        <v>14447</v>
      </c>
      <c r="G193" t="s">
        <v>16062</v>
      </c>
      <c r="H193" t="s">
        <v>16063</v>
      </c>
      <c r="J193" t="s">
        <v>16064</v>
      </c>
      <c r="K193" s="1">
        <v>39155</v>
      </c>
      <c r="L193" s="7" t="s">
        <v>16065</v>
      </c>
      <c r="M193" s="7">
        <v>9</v>
      </c>
      <c r="N193" s="7"/>
      <c r="O193" s="7" t="s">
        <v>1011</v>
      </c>
      <c r="P193" t="s">
        <v>16066</v>
      </c>
      <c r="Q193" s="12">
        <v>42507</v>
      </c>
      <c r="R193" s="12">
        <v>42507</v>
      </c>
      <c r="T193" s="1"/>
      <c r="W193" t="s">
        <v>17</v>
      </c>
      <c r="X193" t="s">
        <v>75</v>
      </c>
      <c r="Y193" t="s">
        <v>17</v>
      </c>
      <c r="Z193" s="1"/>
      <c r="AA193" t="s">
        <v>17</v>
      </c>
      <c r="AB193" t="s">
        <v>75</v>
      </c>
      <c r="AC193" s="12">
        <v>42507</v>
      </c>
      <c r="AD193" t="s">
        <v>75</v>
      </c>
      <c r="AE193" t="s">
        <v>75</v>
      </c>
      <c r="AF193" s="7" t="s">
        <v>75</v>
      </c>
      <c r="AG193" t="s">
        <v>75</v>
      </c>
      <c r="AH193" t="s">
        <v>75</v>
      </c>
      <c r="AI193" s="7">
        <v>99</v>
      </c>
      <c r="AJ193" s="1"/>
      <c r="AK193" s="1"/>
      <c r="AL193" s="1"/>
      <c r="AM193" s="1"/>
      <c r="AN193" s="1"/>
      <c r="AO193" s="1"/>
      <c r="AP193" s="12">
        <v>42507</v>
      </c>
      <c r="AQ193" s="12">
        <v>42508</v>
      </c>
      <c r="AR193" s="12">
        <v>42528</v>
      </c>
      <c r="AS193" t="s">
        <v>75</v>
      </c>
      <c r="AT193" s="1">
        <v>42541</v>
      </c>
      <c r="AU193" s="1">
        <v>42529</v>
      </c>
      <c r="AV193" s="7" t="s">
        <v>18</v>
      </c>
      <c r="AW193" t="s">
        <v>17</v>
      </c>
      <c r="AX193" t="s">
        <v>17</v>
      </c>
      <c r="AY193" t="s">
        <v>17</v>
      </c>
      <c r="AZ193" s="1">
        <v>42541</v>
      </c>
      <c r="BA193" s="1">
        <v>42541</v>
      </c>
      <c r="BB193" t="s">
        <v>17</v>
      </c>
      <c r="BC193" t="s">
        <v>17</v>
      </c>
      <c r="BD193" t="s">
        <v>17</v>
      </c>
      <c r="BE193" t="s">
        <v>17</v>
      </c>
      <c r="BF193" t="s">
        <v>17</v>
      </c>
      <c r="BG193" t="s">
        <v>17</v>
      </c>
      <c r="BH193" s="1">
        <v>42541</v>
      </c>
      <c r="BI193" s="1">
        <v>42529</v>
      </c>
      <c r="BJ193" t="s">
        <v>17</v>
      </c>
      <c r="BK193" t="s">
        <v>17</v>
      </c>
      <c r="BL193" t="s">
        <v>17</v>
      </c>
      <c r="BM193" t="s">
        <v>1004</v>
      </c>
      <c r="BN193" t="s">
        <v>17</v>
      </c>
      <c r="BO193" s="12"/>
      <c r="BP193" t="b">
        <v>0</v>
      </c>
      <c r="BQ193" t="b">
        <v>0</v>
      </c>
      <c r="BR193" s="7"/>
      <c r="BS193" s="7" t="s">
        <v>13</v>
      </c>
      <c r="BT193" t="b">
        <v>0</v>
      </c>
      <c r="BU193" t="b">
        <v>0</v>
      </c>
      <c r="BV193">
        <v>159</v>
      </c>
      <c r="BW193">
        <v>1</v>
      </c>
      <c r="CC193" s="1"/>
      <c r="CH193" s="7">
        <v>0</v>
      </c>
      <c r="CI193" s="7">
        <v>1</v>
      </c>
      <c r="CJ193" s="7">
        <v>0</v>
      </c>
      <c r="CK193" s="7">
        <v>1</v>
      </c>
      <c r="CL193" s="7">
        <v>20</v>
      </c>
      <c r="CM193" s="7">
        <v>1</v>
      </c>
      <c r="CN193" s="7">
        <v>13</v>
      </c>
      <c r="CO193" s="7">
        <v>1</v>
      </c>
      <c r="CP193" s="7">
        <v>12</v>
      </c>
      <c r="CQ193" s="7">
        <v>20</v>
      </c>
      <c r="CR193" s="27">
        <v>2016</v>
      </c>
      <c r="CS193" s="27">
        <v>5</v>
      </c>
      <c r="CT193" s="27">
        <v>10</v>
      </c>
      <c r="CU193" s="27">
        <v>1</v>
      </c>
      <c r="CV193" s="27">
        <v>20</v>
      </c>
      <c r="CW193" s="27" t="s">
        <v>18858</v>
      </c>
      <c r="CX193" s="27" t="s">
        <v>24167</v>
      </c>
      <c r="CY193" s="27" t="s">
        <v>18858</v>
      </c>
      <c r="CZ193" s="27" t="s">
        <v>24318</v>
      </c>
      <c r="DA193" s="27" t="s">
        <v>24325</v>
      </c>
      <c r="DB193" s="27" t="s">
        <v>24450</v>
      </c>
      <c r="DC193" s="27">
        <v>1</v>
      </c>
      <c r="DD193" s="27">
        <v>90</v>
      </c>
    </row>
    <row r="194" spans="1:108" customFormat="1" hidden="1" x14ac:dyDescent="0.25">
      <c r="A194" s="7" t="s">
        <v>16067</v>
      </c>
      <c r="B194" s="12">
        <v>42528</v>
      </c>
      <c r="C194" s="7" t="s">
        <v>75</v>
      </c>
      <c r="D194" s="7" t="s">
        <v>68</v>
      </c>
      <c r="E194" s="7" t="s">
        <v>35</v>
      </c>
      <c r="F194" t="s">
        <v>16068</v>
      </c>
      <c r="G194" t="s">
        <v>16069</v>
      </c>
      <c r="H194" t="s">
        <v>16070</v>
      </c>
      <c r="J194" t="s">
        <v>16071</v>
      </c>
      <c r="K194" s="1">
        <v>41648</v>
      </c>
      <c r="L194" s="7" t="s">
        <v>16072</v>
      </c>
      <c r="M194" s="7">
        <v>2</v>
      </c>
      <c r="N194" s="7"/>
      <c r="O194" s="7" t="s">
        <v>1011</v>
      </c>
      <c r="P194" t="s">
        <v>16073</v>
      </c>
      <c r="Q194" s="12">
        <v>42485</v>
      </c>
      <c r="R194" s="12">
        <v>42485</v>
      </c>
      <c r="T194" s="1"/>
      <c r="W194" t="s">
        <v>17</v>
      </c>
      <c r="X194" t="s">
        <v>75</v>
      </c>
      <c r="Y194" t="s">
        <v>17</v>
      </c>
      <c r="Z194" s="1"/>
      <c r="AA194" t="s">
        <v>17</v>
      </c>
      <c r="AB194" t="s">
        <v>75</v>
      </c>
      <c r="AC194" s="12">
        <v>42480</v>
      </c>
      <c r="AD194" t="s">
        <v>75</v>
      </c>
      <c r="AE194" t="s">
        <v>75</v>
      </c>
      <c r="AF194" s="7" t="s">
        <v>75</v>
      </c>
      <c r="AG194" t="s">
        <v>75</v>
      </c>
      <c r="AH194" t="s">
        <v>75</v>
      </c>
      <c r="AI194" s="7">
        <v>99</v>
      </c>
      <c r="AJ194" s="1"/>
      <c r="AK194" s="1"/>
      <c r="AL194" s="1"/>
      <c r="AM194" s="1"/>
      <c r="AN194" s="1"/>
      <c r="AO194" s="1"/>
      <c r="AP194" s="12">
        <v>42497</v>
      </c>
      <c r="AQ194" s="12">
        <v>42498</v>
      </c>
      <c r="AR194" s="12">
        <v>42528</v>
      </c>
      <c r="AS194" t="s">
        <v>75</v>
      </c>
      <c r="AT194" s="1">
        <v>42541</v>
      </c>
      <c r="AU194" s="1">
        <v>42529</v>
      </c>
      <c r="AV194" s="7" t="s">
        <v>18</v>
      </c>
      <c r="AW194" t="s">
        <v>17</v>
      </c>
      <c r="AX194" t="s">
        <v>17</v>
      </c>
      <c r="AY194" t="s">
        <v>17</v>
      </c>
      <c r="AZ194" s="1">
        <v>42541</v>
      </c>
      <c r="BA194" s="1">
        <v>42541</v>
      </c>
      <c r="BB194" t="s">
        <v>17</v>
      </c>
      <c r="BC194" t="s">
        <v>17</v>
      </c>
      <c r="BD194" t="s">
        <v>17</v>
      </c>
      <c r="BE194" t="s">
        <v>17</v>
      </c>
      <c r="BF194" t="s">
        <v>17</v>
      </c>
      <c r="BG194" t="s">
        <v>17</v>
      </c>
      <c r="BH194" s="1">
        <v>42541</v>
      </c>
      <c r="BI194" s="1">
        <v>42529</v>
      </c>
      <c r="BJ194" t="s">
        <v>17</v>
      </c>
      <c r="BK194" t="s">
        <v>17</v>
      </c>
      <c r="BL194" t="s">
        <v>17</v>
      </c>
      <c r="BM194" t="s">
        <v>1004</v>
      </c>
      <c r="BN194" t="s">
        <v>17</v>
      </c>
      <c r="BO194" s="12">
        <v>42608</v>
      </c>
      <c r="BP194" t="b">
        <v>0</v>
      </c>
      <c r="BQ194" t="b">
        <v>1</v>
      </c>
      <c r="BR194" s="7" t="s">
        <v>75</v>
      </c>
      <c r="BS194" s="7" t="s">
        <v>13</v>
      </c>
      <c r="BT194" t="b">
        <v>1</v>
      </c>
      <c r="BU194" t="b">
        <v>0</v>
      </c>
      <c r="BV194">
        <v>160</v>
      </c>
      <c r="BW194">
        <v>1</v>
      </c>
      <c r="CC194" s="1"/>
      <c r="CH194" s="7">
        <v>5</v>
      </c>
      <c r="CI194" s="7">
        <v>18</v>
      </c>
      <c r="CJ194" s="7">
        <v>0</v>
      </c>
      <c r="CK194" s="7">
        <v>13</v>
      </c>
      <c r="CL194" s="7">
        <v>30</v>
      </c>
      <c r="CM194" s="7">
        <v>1</v>
      </c>
      <c r="CN194" s="7">
        <v>13</v>
      </c>
      <c r="CO194" s="7">
        <v>1</v>
      </c>
      <c r="CP194" s="7">
        <v>12</v>
      </c>
      <c r="CQ194" s="7">
        <v>30</v>
      </c>
      <c r="CR194" s="27">
        <v>2016</v>
      </c>
      <c r="CS194" s="27">
        <v>4</v>
      </c>
      <c r="CT194" s="27">
        <v>10</v>
      </c>
      <c r="CU194" s="27">
        <v>1</v>
      </c>
      <c r="CV194" s="27">
        <v>16</v>
      </c>
      <c r="CW194" s="27" t="s">
        <v>18857</v>
      </c>
      <c r="CX194" s="27" t="s">
        <v>24168</v>
      </c>
      <c r="CY194" s="27" t="s">
        <v>18858</v>
      </c>
      <c r="CZ194" s="27" t="s">
        <v>24318</v>
      </c>
      <c r="DA194" s="27" t="s">
        <v>24325</v>
      </c>
      <c r="DB194" s="27" t="s">
        <v>24450</v>
      </c>
      <c r="DC194" s="27">
        <v>2</v>
      </c>
      <c r="DD194" s="27">
        <v>90</v>
      </c>
    </row>
    <row r="195" spans="1:108" customFormat="1" hidden="1" x14ac:dyDescent="0.25">
      <c r="A195" s="7" t="s">
        <v>16074</v>
      </c>
      <c r="B195" s="12">
        <v>42528</v>
      </c>
      <c r="C195" s="7" t="s">
        <v>75</v>
      </c>
      <c r="D195" s="7" t="s">
        <v>987</v>
      </c>
      <c r="E195" s="7" t="s">
        <v>35</v>
      </c>
      <c r="F195" t="s">
        <v>16075</v>
      </c>
      <c r="G195" t="s">
        <v>16076</v>
      </c>
      <c r="H195" t="s">
        <v>16077</v>
      </c>
      <c r="J195" t="s">
        <v>16078</v>
      </c>
      <c r="K195" s="1">
        <v>41803</v>
      </c>
      <c r="L195" s="7" t="s">
        <v>16079</v>
      </c>
      <c r="M195" s="7">
        <v>23</v>
      </c>
      <c r="N195" s="7"/>
      <c r="O195" s="7" t="s">
        <v>979</v>
      </c>
      <c r="P195" t="s">
        <v>11274</v>
      </c>
      <c r="Q195" s="12">
        <v>42499</v>
      </c>
      <c r="R195" s="12">
        <v>42500</v>
      </c>
      <c r="T195" s="1"/>
      <c r="W195" t="s">
        <v>75</v>
      </c>
      <c r="X195" t="s">
        <v>75</v>
      </c>
      <c r="Y195" t="s">
        <v>75</v>
      </c>
      <c r="Z195" s="1">
        <v>42484</v>
      </c>
      <c r="AA195" t="s">
        <v>75</v>
      </c>
      <c r="AB195" t="s">
        <v>75</v>
      </c>
      <c r="AC195" s="12">
        <v>42484</v>
      </c>
      <c r="AD195" t="s">
        <v>17</v>
      </c>
      <c r="AE195" t="s">
        <v>75</v>
      </c>
      <c r="AF195" s="7" t="s">
        <v>17</v>
      </c>
      <c r="AG195" t="s">
        <v>75</v>
      </c>
      <c r="AH195" t="s">
        <v>75</v>
      </c>
      <c r="AI195" s="7">
        <v>3</v>
      </c>
      <c r="AJ195" s="1">
        <v>41743</v>
      </c>
      <c r="AK195" s="1">
        <v>41897</v>
      </c>
      <c r="AL195" s="1"/>
      <c r="AM195" s="1">
        <v>41865</v>
      </c>
      <c r="AN195" s="1">
        <v>41928</v>
      </c>
      <c r="AO195" s="1"/>
      <c r="AP195" s="12"/>
      <c r="AQ195" s="12"/>
      <c r="AR195" s="12"/>
      <c r="AT195" s="1"/>
      <c r="AU195" s="1"/>
      <c r="AV195" s="7"/>
      <c r="AZ195" s="1"/>
      <c r="BA195" s="1"/>
      <c r="BH195" s="1"/>
      <c r="BI195" s="1"/>
      <c r="BO195" s="12">
        <v>42586</v>
      </c>
      <c r="BP195" t="b">
        <v>1</v>
      </c>
      <c r="BQ195" t="b">
        <v>1</v>
      </c>
      <c r="BR195" s="7" t="s">
        <v>75</v>
      </c>
      <c r="BS195" s="7" t="s">
        <v>18474</v>
      </c>
      <c r="BT195" t="b">
        <v>1</v>
      </c>
      <c r="BU195" t="b">
        <v>1</v>
      </c>
      <c r="BV195">
        <v>161</v>
      </c>
      <c r="BW195">
        <v>1</v>
      </c>
      <c r="CC195" s="1"/>
      <c r="CH195" s="7">
        <v>15</v>
      </c>
      <c r="CI195" s="7">
        <v>-42484</v>
      </c>
      <c r="CJ195" s="7">
        <v>1</v>
      </c>
      <c r="CK195" s="7">
        <v>-42500</v>
      </c>
      <c r="CL195" s="7">
        <v>0</v>
      </c>
      <c r="CM195" s="7">
        <v>0</v>
      </c>
      <c r="CN195" s="7">
        <v>0</v>
      </c>
      <c r="CO195" s="7">
        <v>-42528</v>
      </c>
      <c r="CP195" s="7">
        <v>0</v>
      </c>
      <c r="CQ195" s="7">
        <v>42528</v>
      </c>
      <c r="CR195" s="27">
        <v>2016</v>
      </c>
      <c r="CS195" s="27">
        <v>4</v>
      </c>
      <c r="CT195" s="27">
        <v>10</v>
      </c>
      <c r="CU195" s="27">
        <v>1</v>
      </c>
      <c r="CV195" s="27">
        <v>16</v>
      </c>
      <c r="CW195" s="27" t="s">
        <v>18858</v>
      </c>
      <c r="CX195" s="27" t="s">
        <v>18859</v>
      </c>
      <c r="CY195" s="27" t="s">
        <v>18857</v>
      </c>
      <c r="CZ195" s="27" t="s">
        <v>24318</v>
      </c>
      <c r="DA195" s="27" t="s">
        <v>24325</v>
      </c>
      <c r="DB195" s="27" t="s">
        <v>18773</v>
      </c>
      <c r="DC195" s="27">
        <v>1</v>
      </c>
      <c r="DD195" s="27">
        <v>90</v>
      </c>
    </row>
    <row r="196" spans="1:108" customFormat="1" hidden="1" x14ac:dyDescent="0.25">
      <c r="A196" s="7" t="s">
        <v>16080</v>
      </c>
      <c r="B196" s="12">
        <v>42530</v>
      </c>
      <c r="C196" s="7" t="s">
        <v>75</v>
      </c>
      <c r="D196" s="7" t="s">
        <v>2751</v>
      </c>
      <c r="E196" s="7" t="s">
        <v>14</v>
      </c>
      <c r="F196" t="s">
        <v>16081</v>
      </c>
      <c r="G196" t="s">
        <v>16082</v>
      </c>
      <c r="H196" t="s">
        <v>16083</v>
      </c>
      <c r="J196" t="s">
        <v>16084</v>
      </c>
      <c r="K196" s="1">
        <v>42707</v>
      </c>
      <c r="L196" s="7" t="s">
        <v>16085</v>
      </c>
      <c r="M196" s="7">
        <v>1</v>
      </c>
      <c r="N196" s="7"/>
      <c r="O196" s="7" t="s">
        <v>979</v>
      </c>
      <c r="P196" t="s">
        <v>16086</v>
      </c>
      <c r="Q196" s="12">
        <v>42518</v>
      </c>
      <c r="R196" s="12">
        <v>42518</v>
      </c>
      <c r="T196" s="1"/>
      <c r="W196" t="s">
        <v>75</v>
      </c>
      <c r="X196" t="s">
        <v>17</v>
      </c>
      <c r="Y196" t="s">
        <v>17</v>
      </c>
      <c r="Z196" s="1"/>
      <c r="AA196" t="s">
        <v>17</v>
      </c>
      <c r="AB196" t="s">
        <v>75</v>
      </c>
      <c r="AC196" s="12">
        <v>42509</v>
      </c>
      <c r="AD196" t="s">
        <v>75</v>
      </c>
      <c r="AE196" t="s">
        <v>75</v>
      </c>
      <c r="AF196" s="7" t="s">
        <v>17</v>
      </c>
      <c r="AG196" t="s">
        <v>75</v>
      </c>
      <c r="AH196" t="s">
        <v>75</v>
      </c>
      <c r="AI196" s="7">
        <v>99</v>
      </c>
      <c r="AJ196" s="1"/>
      <c r="AK196" s="1"/>
      <c r="AL196" s="1"/>
      <c r="AM196" s="1"/>
      <c r="AN196" s="1"/>
      <c r="AO196" s="1"/>
      <c r="AP196" s="12">
        <v>42518</v>
      </c>
      <c r="AQ196" s="12">
        <v>42519</v>
      </c>
      <c r="AR196" s="12">
        <v>42529</v>
      </c>
      <c r="AS196" t="s">
        <v>75</v>
      </c>
      <c r="AT196" s="1">
        <v>42548</v>
      </c>
      <c r="AU196" s="1">
        <v>42530</v>
      </c>
      <c r="AV196" s="7" t="s">
        <v>18</v>
      </c>
      <c r="AW196" t="s">
        <v>17</v>
      </c>
      <c r="AX196" t="s">
        <v>17</v>
      </c>
      <c r="AY196" t="s">
        <v>17</v>
      </c>
      <c r="AZ196" s="1">
        <v>42548</v>
      </c>
      <c r="BA196" s="1">
        <v>42548</v>
      </c>
      <c r="BB196" t="s">
        <v>17</v>
      </c>
      <c r="BC196" t="s">
        <v>17</v>
      </c>
      <c r="BD196" t="s">
        <v>17</v>
      </c>
      <c r="BE196" t="s">
        <v>17</v>
      </c>
      <c r="BF196" t="s">
        <v>17</v>
      </c>
      <c r="BG196" t="s">
        <v>17</v>
      </c>
      <c r="BH196" s="1">
        <v>42548</v>
      </c>
      <c r="BI196" s="1">
        <v>42534</v>
      </c>
      <c r="BJ196" t="s">
        <v>17</v>
      </c>
      <c r="BK196" t="s">
        <v>17</v>
      </c>
      <c r="BL196" t="s">
        <v>17</v>
      </c>
      <c r="BM196" t="s">
        <v>1004</v>
      </c>
      <c r="BN196" t="s">
        <v>17</v>
      </c>
      <c r="BO196" s="12"/>
      <c r="BP196" t="b">
        <v>0</v>
      </c>
      <c r="BQ196" t="b">
        <v>0</v>
      </c>
      <c r="BR196" s="7"/>
      <c r="BS196" s="7" t="s">
        <v>13</v>
      </c>
      <c r="BT196" t="b">
        <v>0</v>
      </c>
      <c r="BU196" t="b">
        <v>0</v>
      </c>
      <c r="BV196">
        <v>162</v>
      </c>
      <c r="BW196">
        <v>1</v>
      </c>
      <c r="CC196" s="1"/>
      <c r="CH196" s="7">
        <v>9</v>
      </c>
      <c r="CI196" s="7">
        <v>10</v>
      </c>
      <c r="CJ196" s="7">
        <v>0</v>
      </c>
      <c r="CK196" s="7">
        <v>1</v>
      </c>
      <c r="CL196" s="7">
        <v>10</v>
      </c>
      <c r="CM196" s="7">
        <v>1</v>
      </c>
      <c r="CN196" s="7">
        <v>19</v>
      </c>
      <c r="CO196" s="7">
        <v>4</v>
      </c>
      <c r="CP196" s="7">
        <v>14</v>
      </c>
      <c r="CQ196" s="7">
        <v>11</v>
      </c>
      <c r="CR196" s="27">
        <v>2016</v>
      </c>
      <c r="CS196" s="27">
        <v>5</v>
      </c>
      <c r="CT196" s="27">
        <v>10</v>
      </c>
      <c r="CU196" s="27">
        <v>1</v>
      </c>
      <c r="CV196" s="27">
        <v>20</v>
      </c>
      <c r="CW196" s="27" t="s">
        <v>18858</v>
      </c>
      <c r="CX196" s="27" t="s">
        <v>24167</v>
      </c>
      <c r="CY196" s="27" t="s">
        <v>18858</v>
      </c>
      <c r="CZ196" s="27" t="s">
        <v>24459</v>
      </c>
      <c r="DA196" s="27" t="s">
        <v>24325</v>
      </c>
      <c r="DB196" s="27" t="s">
        <v>24450</v>
      </c>
      <c r="DC196" s="27">
        <v>1</v>
      </c>
      <c r="DD196" s="27">
        <v>90</v>
      </c>
    </row>
    <row r="197" spans="1:108" customFormat="1" hidden="1" x14ac:dyDescent="0.25">
      <c r="A197" s="7" t="s">
        <v>16087</v>
      </c>
      <c r="B197" s="12">
        <v>42530</v>
      </c>
      <c r="C197" s="7" t="s">
        <v>75</v>
      </c>
      <c r="D197" s="7" t="s">
        <v>2751</v>
      </c>
      <c r="E197" s="7" t="s">
        <v>14</v>
      </c>
      <c r="F197" t="s">
        <v>16088</v>
      </c>
      <c r="G197" t="s">
        <v>16089</v>
      </c>
      <c r="H197" t="s">
        <v>2573</v>
      </c>
      <c r="J197" t="s">
        <v>16090</v>
      </c>
      <c r="K197" s="1">
        <v>42283</v>
      </c>
      <c r="L197" s="7" t="s">
        <v>16091</v>
      </c>
      <c r="M197" s="7">
        <v>1</v>
      </c>
      <c r="N197" s="7"/>
      <c r="O197" s="7" t="s">
        <v>1011</v>
      </c>
      <c r="P197" t="s">
        <v>16092</v>
      </c>
      <c r="Q197" s="12">
        <v>42518</v>
      </c>
      <c r="R197" s="12">
        <v>42519</v>
      </c>
      <c r="T197" s="1"/>
      <c r="W197" t="s">
        <v>75</v>
      </c>
      <c r="X197" t="s">
        <v>17</v>
      </c>
      <c r="Y197" t="s">
        <v>75</v>
      </c>
      <c r="Z197" s="1">
        <v>42505</v>
      </c>
      <c r="AA197" t="s">
        <v>75</v>
      </c>
      <c r="AB197" t="s">
        <v>17</v>
      </c>
      <c r="AC197" s="12">
        <v>42511</v>
      </c>
      <c r="AD197" t="s">
        <v>75</v>
      </c>
      <c r="AE197" t="s">
        <v>75</v>
      </c>
      <c r="AF197" s="7" t="s">
        <v>75</v>
      </c>
      <c r="AG197" t="s">
        <v>75</v>
      </c>
      <c r="AH197" t="s">
        <v>75</v>
      </c>
      <c r="AI197" s="7">
        <v>3</v>
      </c>
      <c r="AJ197" s="1"/>
      <c r="AK197" s="1">
        <v>42375</v>
      </c>
      <c r="AL197" s="1"/>
      <c r="AM197" s="1">
        <v>41678</v>
      </c>
      <c r="AN197" s="1">
        <v>42344</v>
      </c>
      <c r="AO197" s="1"/>
      <c r="AP197" s="12">
        <v>42519</v>
      </c>
      <c r="AQ197" s="12">
        <v>42520</v>
      </c>
      <c r="AR197" s="12">
        <v>42529</v>
      </c>
      <c r="AS197" t="s">
        <v>75</v>
      </c>
      <c r="AT197" s="1">
        <v>42548</v>
      </c>
      <c r="AU197" s="1">
        <v>42530</v>
      </c>
      <c r="AV197" s="7" t="s">
        <v>18</v>
      </c>
      <c r="AW197" t="s">
        <v>17</v>
      </c>
      <c r="AX197" t="s">
        <v>17</v>
      </c>
      <c r="AY197" t="s">
        <v>17</v>
      </c>
      <c r="AZ197" s="1">
        <v>42548</v>
      </c>
      <c r="BA197" s="1">
        <v>42548</v>
      </c>
      <c r="BB197" t="s">
        <v>17</v>
      </c>
      <c r="BC197" t="s">
        <v>17</v>
      </c>
      <c r="BD197" t="s">
        <v>17</v>
      </c>
      <c r="BE197" t="s">
        <v>17</v>
      </c>
      <c r="BF197" t="s">
        <v>17</v>
      </c>
      <c r="BG197" t="s">
        <v>17</v>
      </c>
      <c r="BH197" s="1">
        <v>42548</v>
      </c>
      <c r="BI197" s="1">
        <v>42534</v>
      </c>
      <c r="BJ197" t="s">
        <v>17</v>
      </c>
      <c r="BK197" t="s">
        <v>17</v>
      </c>
      <c r="BL197" t="s">
        <v>17</v>
      </c>
      <c r="BM197" t="s">
        <v>1004</v>
      </c>
      <c r="BN197" t="s">
        <v>17</v>
      </c>
      <c r="BO197" s="12"/>
      <c r="BP197" t="b">
        <v>0</v>
      </c>
      <c r="BQ197" t="b">
        <v>0</v>
      </c>
      <c r="BR197" s="7"/>
      <c r="BS197" s="7" t="s">
        <v>13</v>
      </c>
      <c r="BT197" t="b">
        <v>0</v>
      </c>
      <c r="BU197" t="b">
        <v>0</v>
      </c>
      <c r="BV197">
        <v>163</v>
      </c>
      <c r="BW197">
        <v>1</v>
      </c>
      <c r="CC197" s="1"/>
      <c r="CH197" s="7">
        <v>7</v>
      </c>
      <c r="CI197" s="7">
        <v>9</v>
      </c>
      <c r="CJ197" s="7">
        <v>1</v>
      </c>
      <c r="CK197" s="7">
        <v>1</v>
      </c>
      <c r="CL197" s="7">
        <v>9</v>
      </c>
      <c r="CM197" s="7">
        <v>1</v>
      </c>
      <c r="CN197" s="7">
        <v>19</v>
      </c>
      <c r="CO197" s="7">
        <v>4</v>
      </c>
      <c r="CP197" s="7">
        <v>14</v>
      </c>
      <c r="CQ197" s="7">
        <v>10</v>
      </c>
      <c r="CR197" s="27">
        <v>2016</v>
      </c>
      <c r="CS197" s="27">
        <v>5</v>
      </c>
      <c r="CT197" s="27">
        <v>10</v>
      </c>
      <c r="CU197" s="27">
        <v>1</v>
      </c>
      <c r="CV197" s="27">
        <v>20</v>
      </c>
      <c r="CW197" s="27" t="s">
        <v>18858</v>
      </c>
      <c r="CX197" s="27" t="s">
        <v>24167</v>
      </c>
      <c r="CY197" s="27" t="s">
        <v>18858</v>
      </c>
      <c r="CZ197" s="27" t="s">
        <v>24459</v>
      </c>
      <c r="DA197" s="27" t="s">
        <v>24325</v>
      </c>
      <c r="DB197" s="27" t="s">
        <v>18773</v>
      </c>
      <c r="DC197" s="27">
        <v>1</v>
      </c>
      <c r="DD197" s="27">
        <v>90</v>
      </c>
    </row>
    <row r="198" spans="1:108" customFormat="1" hidden="1" x14ac:dyDescent="0.25">
      <c r="A198" s="7" t="s">
        <v>16093</v>
      </c>
      <c r="B198" s="12"/>
      <c r="C198" s="7" t="s">
        <v>75</v>
      </c>
      <c r="D198" s="7" t="s">
        <v>210</v>
      </c>
      <c r="E198" s="7" t="s">
        <v>74</v>
      </c>
      <c r="F198" t="s">
        <v>16094</v>
      </c>
      <c r="G198" t="s">
        <v>16095</v>
      </c>
      <c r="H198" t="s">
        <v>16096</v>
      </c>
      <c r="J198" t="s">
        <v>16097</v>
      </c>
      <c r="K198" s="1">
        <v>41938</v>
      </c>
      <c r="L198" s="7" t="s">
        <v>16098</v>
      </c>
      <c r="M198" s="7">
        <v>1</v>
      </c>
      <c r="N198" s="7"/>
      <c r="O198" s="7" t="s">
        <v>979</v>
      </c>
      <c r="P198" t="s">
        <v>16099</v>
      </c>
      <c r="Q198" s="12">
        <v>42519</v>
      </c>
      <c r="R198" s="12">
        <v>42519</v>
      </c>
      <c r="T198" s="1"/>
      <c r="W198" t="s">
        <v>17</v>
      </c>
      <c r="X198" t="s">
        <v>75</v>
      </c>
      <c r="Y198" t="s">
        <v>75</v>
      </c>
      <c r="Z198" s="1"/>
      <c r="AA198" t="s">
        <v>75</v>
      </c>
      <c r="AB198" t="s">
        <v>17</v>
      </c>
      <c r="AC198" s="12">
        <v>42516</v>
      </c>
      <c r="AD198" t="s">
        <v>75</v>
      </c>
      <c r="AE198" t="s">
        <v>75</v>
      </c>
      <c r="AF198" s="7" t="s">
        <v>17</v>
      </c>
      <c r="AG198" t="s">
        <v>75</v>
      </c>
      <c r="AH198" t="s">
        <v>75</v>
      </c>
      <c r="AI198" s="7">
        <v>3</v>
      </c>
      <c r="AJ198" s="1"/>
      <c r="AK198" s="1">
        <v>42030</v>
      </c>
      <c r="AL198" s="1"/>
      <c r="AM198" s="1">
        <v>41996</v>
      </c>
      <c r="AN198" s="1">
        <v>42061</v>
      </c>
      <c r="AO198" s="1"/>
      <c r="AP198" s="12">
        <v>42519</v>
      </c>
      <c r="AQ198" s="12">
        <v>42520</v>
      </c>
      <c r="AR198" s="12">
        <v>42531</v>
      </c>
      <c r="AS198" t="s">
        <v>75</v>
      </c>
      <c r="AT198" s="1">
        <v>42555</v>
      </c>
      <c r="AU198" s="1">
        <v>42534</v>
      </c>
      <c r="AV198" s="7" t="s">
        <v>22</v>
      </c>
      <c r="AZ198" s="1">
        <v>42555</v>
      </c>
      <c r="BA198" s="1">
        <v>42555</v>
      </c>
      <c r="BB198" t="s">
        <v>17</v>
      </c>
      <c r="BC198" t="s">
        <v>17</v>
      </c>
      <c r="BD198" t="s">
        <v>17</v>
      </c>
      <c r="BE198" t="s">
        <v>17</v>
      </c>
      <c r="BF198" t="s">
        <v>17</v>
      </c>
      <c r="BG198" t="s">
        <v>17</v>
      </c>
      <c r="BH198" s="1">
        <v>42555</v>
      </c>
      <c r="BI198" s="1">
        <v>42536</v>
      </c>
      <c r="BJ198" t="s">
        <v>17</v>
      </c>
      <c r="BK198" t="s">
        <v>17</v>
      </c>
      <c r="BL198" t="s">
        <v>17</v>
      </c>
      <c r="BM198" t="s">
        <v>1004</v>
      </c>
      <c r="BN198" t="s">
        <v>17</v>
      </c>
      <c r="BO198" s="12"/>
      <c r="BP198" t="b">
        <v>0</v>
      </c>
      <c r="BQ198" t="b">
        <v>0</v>
      </c>
      <c r="BR198" s="7"/>
      <c r="BS198" s="7" t="s">
        <v>13</v>
      </c>
      <c r="BT198" t="b">
        <v>0</v>
      </c>
      <c r="BU198" t="b">
        <v>0</v>
      </c>
      <c r="BV198">
        <v>164</v>
      </c>
      <c r="BW198">
        <v>1</v>
      </c>
      <c r="CC198" s="1"/>
      <c r="CH198" s="7">
        <v>3</v>
      </c>
      <c r="CI198" s="7">
        <v>4</v>
      </c>
      <c r="CJ198" s="7">
        <v>0</v>
      </c>
      <c r="CK198" s="7">
        <v>1</v>
      </c>
      <c r="CL198" s="7">
        <v>11</v>
      </c>
      <c r="CM198" s="7">
        <v>3</v>
      </c>
      <c r="CN198" s="7">
        <v>24</v>
      </c>
      <c r="CO198" s="7">
        <v>42536</v>
      </c>
      <c r="CP198" s="7">
        <v>19</v>
      </c>
      <c r="CQ198" s="7">
        <v>-42520</v>
      </c>
      <c r="CR198" s="27">
        <v>2016</v>
      </c>
      <c r="CS198" s="27">
        <v>5</v>
      </c>
      <c r="CT198" s="27">
        <v>10</v>
      </c>
      <c r="CU198" s="27">
        <v>1</v>
      </c>
      <c r="CV198" s="27">
        <v>21</v>
      </c>
      <c r="CW198" s="27" t="s">
        <v>18858</v>
      </c>
      <c r="CX198" s="27" t="s">
        <v>24322</v>
      </c>
      <c r="CY198" s="27" t="s">
        <v>18858</v>
      </c>
      <c r="CZ198" s="27" t="s">
        <v>24319</v>
      </c>
      <c r="DA198" s="27" t="s">
        <v>24453</v>
      </c>
      <c r="DB198" s="27" t="s">
        <v>18773</v>
      </c>
      <c r="DC198" s="27">
        <v>1</v>
      </c>
      <c r="DD198" s="27">
        <v>90</v>
      </c>
    </row>
    <row r="199" spans="1:108" customFormat="1" hidden="1" x14ac:dyDescent="0.25">
      <c r="A199" s="7" t="s">
        <v>16100</v>
      </c>
      <c r="B199" s="12">
        <v>42534</v>
      </c>
      <c r="C199" s="7" t="s">
        <v>75</v>
      </c>
      <c r="D199" s="7" t="s">
        <v>646</v>
      </c>
      <c r="E199" s="7" t="s">
        <v>74</v>
      </c>
      <c r="F199" t="s">
        <v>11808</v>
      </c>
      <c r="G199" t="s">
        <v>16101</v>
      </c>
      <c r="H199" t="s">
        <v>646</v>
      </c>
      <c r="J199" t="s">
        <v>16102</v>
      </c>
      <c r="K199" s="1">
        <v>41255</v>
      </c>
      <c r="L199" s="7" t="s">
        <v>16103</v>
      </c>
      <c r="M199" s="7">
        <v>3</v>
      </c>
      <c r="N199" s="7"/>
      <c r="O199" s="7" t="s">
        <v>979</v>
      </c>
      <c r="P199" t="s">
        <v>16104</v>
      </c>
      <c r="Q199" s="12">
        <v>42509</v>
      </c>
      <c r="R199" s="12">
        <v>42509</v>
      </c>
      <c r="T199" s="1"/>
      <c r="W199" t="s">
        <v>75</v>
      </c>
      <c r="X199" t="s">
        <v>17</v>
      </c>
      <c r="Y199" t="s">
        <v>17</v>
      </c>
      <c r="Z199" s="1"/>
      <c r="AA199" t="s">
        <v>17</v>
      </c>
      <c r="AB199" t="s">
        <v>75</v>
      </c>
      <c r="AC199" s="12">
        <v>42500</v>
      </c>
      <c r="AD199" t="s">
        <v>75</v>
      </c>
      <c r="AE199" t="s">
        <v>75</v>
      </c>
      <c r="AF199" s="7" t="s">
        <v>17</v>
      </c>
      <c r="AG199" t="s">
        <v>75</v>
      </c>
      <c r="AH199" t="s">
        <v>75</v>
      </c>
      <c r="AI199" s="7">
        <v>99</v>
      </c>
      <c r="AJ199" s="1"/>
      <c r="AK199" s="1"/>
      <c r="AL199" s="1"/>
      <c r="AM199" s="1"/>
      <c r="AN199" s="1"/>
      <c r="AO199" s="1"/>
      <c r="AP199" s="12">
        <v>42510</v>
      </c>
      <c r="AQ199" s="12">
        <v>42511</v>
      </c>
      <c r="AR199" s="12">
        <v>42531</v>
      </c>
      <c r="AS199" t="s">
        <v>75</v>
      </c>
      <c r="AT199" s="1">
        <v>42555</v>
      </c>
      <c r="AU199" s="1">
        <v>42534</v>
      </c>
      <c r="AV199" s="7" t="s">
        <v>18</v>
      </c>
      <c r="AZ199" s="1">
        <v>42555</v>
      </c>
      <c r="BA199" s="1">
        <v>42555</v>
      </c>
      <c r="BB199" t="s">
        <v>17</v>
      </c>
      <c r="BC199" t="s">
        <v>17</v>
      </c>
      <c r="BD199" t="s">
        <v>17</v>
      </c>
      <c r="BE199" t="s">
        <v>17</v>
      </c>
      <c r="BF199" t="s">
        <v>17</v>
      </c>
      <c r="BG199" t="s">
        <v>17</v>
      </c>
      <c r="BH199" s="1">
        <v>42555</v>
      </c>
      <c r="BI199" s="1">
        <v>42536</v>
      </c>
      <c r="BJ199" t="s">
        <v>17</v>
      </c>
      <c r="BK199" t="s">
        <v>17</v>
      </c>
      <c r="BL199" t="s">
        <v>17</v>
      </c>
      <c r="BM199" t="s">
        <v>1004</v>
      </c>
      <c r="BN199" t="s">
        <v>17</v>
      </c>
      <c r="BO199" s="12"/>
      <c r="BP199" t="b">
        <v>0</v>
      </c>
      <c r="BQ199" t="b">
        <v>0</v>
      </c>
      <c r="BR199" s="7"/>
      <c r="BS199" s="7" t="s">
        <v>13</v>
      </c>
      <c r="BT199" t="b">
        <v>0</v>
      </c>
      <c r="BU199" t="b">
        <v>0</v>
      </c>
      <c r="BV199">
        <v>165</v>
      </c>
      <c r="BW199">
        <v>1</v>
      </c>
      <c r="CC199" s="1"/>
      <c r="CH199" s="7">
        <v>9</v>
      </c>
      <c r="CI199" s="7">
        <v>11</v>
      </c>
      <c r="CJ199" s="7">
        <v>0</v>
      </c>
      <c r="CK199" s="7">
        <v>2</v>
      </c>
      <c r="CL199" s="7">
        <v>20</v>
      </c>
      <c r="CM199" s="7">
        <v>3</v>
      </c>
      <c r="CN199" s="7">
        <v>24</v>
      </c>
      <c r="CO199" s="7">
        <v>2</v>
      </c>
      <c r="CP199" s="7">
        <v>19</v>
      </c>
      <c r="CQ199" s="7">
        <v>23</v>
      </c>
      <c r="CR199" s="27">
        <v>2016</v>
      </c>
      <c r="CS199" s="27">
        <v>5</v>
      </c>
      <c r="CT199" s="27">
        <v>10</v>
      </c>
      <c r="CU199" s="27">
        <v>1</v>
      </c>
      <c r="CV199" s="27">
        <v>19</v>
      </c>
      <c r="CW199" s="27" t="s">
        <v>18858</v>
      </c>
      <c r="CX199" s="27" t="s">
        <v>24167</v>
      </c>
      <c r="CY199" s="27" t="s">
        <v>18858</v>
      </c>
      <c r="CZ199" s="27" t="s">
        <v>24455</v>
      </c>
      <c r="DA199" s="27" t="s">
        <v>24453</v>
      </c>
      <c r="DB199" s="27" t="s">
        <v>24450</v>
      </c>
      <c r="DC199" s="27">
        <v>1</v>
      </c>
      <c r="DD199" s="27">
        <v>90</v>
      </c>
    </row>
    <row r="200" spans="1:108" customFormat="1" hidden="1" x14ac:dyDescent="0.25">
      <c r="A200" s="7" t="s">
        <v>16105</v>
      </c>
      <c r="B200" s="12">
        <v>42534</v>
      </c>
      <c r="C200" s="7" t="s">
        <v>75</v>
      </c>
      <c r="D200" s="7" t="s">
        <v>384</v>
      </c>
      <c r="E200" s="7" t="s">
        <v>74</v>
      </c>
      <c r="F200" t="s">
        <v>16106</v>
      </c>
      <c r="G200" t="s">
        <v>16107</v>
      </c>
      <c r="H200" t="s">
        <v>16108</v>
      </c>
      <c r="J200" t="s">
        <v>16109</v>
      </c>
      <c r="K200" s="1">
        <v>42064</v>
      </c>
      <c r="L200" s="7" t="s">
        <v>16110</v>
      </c>
      <c r="M200" s="7">
        <v>1</v>
      </c>
      <c r="N200" s="7"/>
      <c r="O200" s="7" t="s">
        <v>979</v>
      </c>
      <c r="P200" t="s">
        <v>16111</v>
      </c>
      <c r="Q200" s="12">
        <v>42493</v>
      </c>
      <c r="R200" s="12">
        <v>42493</v>
      </c>
      <c r="T200" s="1"/>
      <c r="W200" t="s">
        <v>17</v>
      </c>
      <c r="X200" t="s">
        <v>75</v>
      </c>
      <c r="Y200" t="s">
        <v>17</v>
      </c>
      <c r="Z200" s="1"/>
      <c r="AA200" t="s">
        <v>17</v>
      </c>
      <c r="AB200" t="s">
        <v>75</v>
      </c>
      <c r="AC200" s="12">
        <v>42488</v>
      </c>
      <c r="AD200" t="s">
        <v>75</v>
      </c>
      <c r="AE200" t="s">
        <v>75</v>
      </c>
      <c r="AF200" s="7" t="s">
        <v>75</v>
      </c>
      <c r="AG200" t="s">
        <v>75</v>
      </c>
      <c r="AH200" t="s">
        <v>75</v>
      </c>
      <c r="AI200" s="7">
        <v>3</v>
      </c>
      <c r="AJ200" s="1">
        <v>42115</v>
      </c>
      <c r="AK200" s="1">
        <v>42174</v>
      </c>
      <c r="AL200" s="1"/>
      <c r="AM200" s="1">
        <v>42131</v>
      </c>
      <c r="AN200" s="1">
        <v>42222</v>
      </c>
      <c r="AO200" s="1"/>
      <c r="AP200" s="12">
        <v>42494</v>
      </c>
      <c r="AQ200" s="12">
        <v>42495</v>
      </c>
      <c r="AR200" s="12">
        <v>42531</v>
      </c>
      <c r="AS200" t="s">
        <v>75</v>
      </c>
      <c r="AT200" s="1">
        <v>42555</v>
      </c>
      <c r="AU200" s="1">
        <v>42534</v>
      </c>
      <c r="AV200" s="7" t="s">
        <v>22</v>
      </c>
      <c r="AZ200" s="1">
        <v>42555</v>
      </c>
      <c r="BA200" s="1">
        <v>42555</v>
      </c>
      <c r="BB200" t="s">
        <v>17</v>
      </c>
      <c r="BC200" t="s">
        <v>17</v>
      </c>
      <c r="BD200" t="s">
        <v>17</v>
      </c>
      <c r="BE200" t="s">
        <v>17</v>
      </c>
      <c r="BF200" t="s">
        <v>17</v>
      </c>
      <c r="BG200" t="s">
        <v>17</v>
      </c>
      <c r="BH200" s="1">
        <v>42555</v>
      </c>
      <c r="BI200" s="1">
        <v>42536</v>
      </c>
      <c r="BJ200" t="s">
        <v>17</v>
      </c>
      <c r="BK200" t="s">
        <v>17</v>
      </c>
      <c r="BL200" t="s">
        <v>17</v>
      </c>
      <c r="BM200" t="s">
        <v>1004</v>
      </c>
      <c r="BN200" t="s">
        <v>17</v>
      </c>
      <c r="BO200" s="12"/>
      <c r="BP200" t="b">
        <v>0</v>
      </c>
      <c r="BQ200" t="b">
        <v>0</v>
      </c>
      <c r="BR200" s="7"/>
      <c r="BS200" s="7" t="s">
        <v>13</v>
      </c>
      <c r="BT200" t="b">
        <v>0</v>
      </c>
      <c r="BU200" t="b">
        <v>0</v>
      </c>
      <c r="BV200">
        <v>166</v>
      </c>
      <c r="BW200">
        <v>1</v>
      </c>
      <c r="CC200" s="1"/>
      <c r="CH200" s="7">
        <v>5</v>
      </c>
      <c r="CI200" s="7">
        <v>7</v>
      </c>
      <c r="CJ200" s="7">
        <v>0</v>
      </c>
      <c r="CK200" s="7">
        <v>2</v>
      </c>
      <c r="CL200" s="7">
        <v>36</v>
      </c>
      <c r="CM200" s="7">
        <v>3</v>
      </c>
      <c r="CN200" s="7">
        <v>24</v>
      </c>
      <c r="CO200" s="7">
        <v>2</v>
      </c>
      <c r="CP200" s="7">
        <v>19</v>
      </c>
      <c r="CQ200" s="7">
        <v>39</v>
      </c>
      <c r="CR200" s="27">
        <v>2016</v>
      </c>
      <c r="CS200" s="27">
        <v>4</v>
      </c>
      <c r="CT200" s="27">
        <v>10</v>
      </c>
      <c r="CU200" s="27">
        <v>1</v>
      </c>
      <c r="CV200" s="27">
        <v>17</v>
      </c>
      <c r="CW200" s="27" t="s">
        <v>18858</v>
      </c>
      <c r="CX200" s="27" t="s">
        <v>24168</v>
      </c>
      <c r="CY200" s="27" t="s">
        <v>18858</v>
      </c>
      <c r="CZ200" s="27" t="s">
        <v>24455</v>
      </c>
      <c r="DA200" s="27" t="s">
        <v>24453</v>
      </c>
      <c r="DB200" s="27" t="s">
        <v>18773</v>
      </c>
      <c r="DC200" s="27">
        <v>1</v>
      </c>
      <c r="DD200" s="27">
        <v>90</v>
      </c>
    </row>
    <row r="201" spans="1:108" customFormat="1" hidden="1" x14ac:dyDescent="0.25">
      <c r="A201" s="7" t="s">
        <v>16112</v>
      </c>
      <c r="B201" s="12">
        <v>42531</v>
      </c>
      <c r="C201" s="7" t="s">
        <v>75</v>
      </c>
      <c r="D201" s="7" t="s">
        <v>609</v>
      </c>
      <c r="E201" s="7" t="s">
        <v>72</v>
      </c>
      <c r="F201" t="s">
        <v>1497</v>
      </c>
      <c r="G201" t="s">
        <v>16113</v>
      </c>
      <c r="H201" t="s">
        <v>11088</v>
      </c>
      <c r="J201" t="s">
        <v>16114</v>
      </c>
      <c r="K201" s="1">
        <v>41695</v>
      </c>
      <c r="L201" s="7" t="s">
        <v>16115</v>
      </c>
      <c r="M201" s="7">
        <v>28</v>
      </c>
      <c r="N201" s="7"/>
      <c r="O201" s="7" t="s">
        <v>1011</v>
      </c>
      <c r="P201" t="s">
        <v>16116</v>
      </c>
      <c r="Q201" s="12">
        <v>42527</v>
      </c>
      <c r="R201" s="12">
        <v>42527</v>
      </c>
      <c r="T201" s="1"/>
      <c r="W201" t="s">
        <v>17</v>
      </c>
      <c r="X201" t="s">
        <v>75</v>
      </c>
      <c r="Y201" t="s">
        <v>17</v>
      </c>
      <c r="Z201" s="1"/>
      <c r="AA201" t="s">
        <v>17</v>
      </c>
      <c r="AB201" t="s">
        <v>75</v>
      </c>
      <c r="AC201" s="12">
        <v>42524</v>
      </c>
      <c r="AD201" t="s">
        <v>75</v>
      </c>
      <c r="AE201" t="s">
        <v>17</v>
      </c>
      <c r="AF201" s="7" t="s">
        <v>75</v>
      </c>
      <c r="AG201" t="s">
        <v>75</v>
      </c>
      <c r="AH201" t="s">
        <v>75</v>
      </c>
      <c r="AI201" s="7">
        <v>3</v>
      </c>
      <c r="AJ201" s="1">
        <v>41695</v>
      </c>
      <c r="AK201" s="1">
        <v>41787</v>
      </c>
      <c r="AL201" s="1"/>
      <c r="AM201" s="1">
        <v>41757</v>
      </c>
      <c r="AN201" s="1">
        <v>41800</v>
      </c>
      <c r="AO201" s="1"/>
      <c r="AP201" s="12">
        <v>42529</v>
      </c>
      <c r="AQ201" s="12">
        <v>42530</v>
      </c>
      <c r="AR201" s="12">
        <v>42531</v>
      </c>
      <c r="AS201" t="s">
        <v>75</v>
      </c>
      <c r="AT201" s="1">
        <v>42555</v>
      </c>
      <c r="AU201" s="1">
        <v>42531</v>
      </c>
      <c r="AV201" s="7" t="s">
        <v>18</v>
      </c>
      <c r="AZ201" s="1">
        <v>42555</v>
      </c>
      <c r="BA201" s="1">
        <v>42555</v>
      </c>
      <c r="BB201" t="s">
        <v>17</v>
      </c>
      <c r="BC201" t="s">
        <v>17</v>
      </c>
      <c r="BD201" t="s">
        <v>17</v>
      </c>
      <c r="BE201" t="s">
        <v>17</v>
      </c>
      <c r="BF201" t="s">
        <v>17</v>
      </c>
      <c r="BG201" t="s">
        <v>17</v>
      </c>
      <c r="BH201" s="1">
        <v>42555</v>
      </c>
      <c r="BI201" s="1">
        <v>42536</v>
      </c>
      <c r="BJ201" t="s">
        <v>17</v>
      </c>
      <c r="BK201" t="s">
        <v>17</v>
      </c>
      <c r="BL201" t="s">
        <v>17</v>
      </c>
      <c r="BM201" t="s">
        <v>1004</v>
      </c>
      <c r="BN201" t="s">
        <v>17</v>
      </c>
      <c r="BO201" s="12"/>
      <c r="BP201" t="b">
        <v>0</v>
      </c>
      <c r="BQ201" t="b">
        <v>0</v>
      </c>
      <c r="BR201" s="7"/>
      <c r="BS201" s="7" t="s">
        <v>13</v>
      </c>
      <c r="BT201" t="b">
        <v>0</v>
      </c>
      <c r="BU201" t="b">
        <v>0</v>
      </c>
      <c r="BV201">
        <v>167</v>
      </c>
      <c r="BW201">
        <v>1</v>
      </c>
      <c r="CC201" s="1"/>
      <c r="CH201" s="7">
        <v>3</v>
      </c>
      <c r="CI201" s="7">
        <v>6</v>
      </c>
      <c r="CJ201" s="7">
        <v>0</v>
      </c>
      <c r="CK201" s="7">
        <v>3</v>
      </c>
      <c r="CL201" s="7">
        <v>1</v>
      </c>
      <c r="CM201" s="7">
        <v>0</v>
      </c>
      <c r="CN201" s="7">
        <v>24</v>
      </c>
      <c r="CO201" s="7">
        <v>5</v>
      </c>
      <c r="CP201" s="7">
        <v>19</v>
      </c>
      <c r="CQ201" s="7">
        <v>1</v>
      </c>
      <c r="CR201" s="27">
        <v>2016</v>
      </c>
      <c r="CS201" s="27">
        <v>6</v>
      </c>
      <c r="CT201" s="27">
        <v>10</v>
      </c>
      <c r="CU201" s="27">
        <v>1</v>
      </c>
      <c r="CV201" s="27">
        <v>22</v>
      </c>
      <c r="CW201" s="27" t="s">
        <v>18858</v>
      </c>
      <c r="CX201" s="27" t="s">
        <v>24322</v>
      </c>
      <c r="CY201" s="27" t="s">
        <v>18858</v>
      </c>
      <c r="CZ201" s="27" t="s">
        <v>24457</v>
      </c>
      <c r="DA201" s="27" t="s">
        <v>24453</v>
      </c>
      <c r="DB201" s="27" t="s">
        <v>18773</v>
      </c>
      <c r="DC201" s="27">
        <v>1</v>
      </c>
      <c r="DD201" s="27">
        <v>90</v>
      </c>
    </row>
    <row r="202" spans="1:108" customFormat="1" hidden="1" x14ac:dyDescent="0.25">
      <c r="A202" s="7" t="s">
        <v>16117</v>
      </c>
      <c r="B202" s="12">
        <v>42537</v>
      </c>
      <c r="C202" s="7" t="s">
        <v>75</v>
      </c>
      <c r="D202" s="7" t="s">
        <v>304</v>
      </c>
      <c r="E202" s="7" t="s">
        <v>73</v>
      </c>
      <c r="F202" t="s">
        <v>16118</v>
      </c>
      <c r="G202" t="s">
        <v>16119</v>
      </c>
      <c r="H202" t="s">
        <v>16120</v>
      </c>
      <c r="J202" t="s">
        <v>16121</v>
      </c>
      <c r="K202" s="1">
        <v>41641</v>
      </c>
      <c r="L202" s="7" t="s">
        <v>16122</v>
      </c>
      <c r="M202" s="7">
        <v>1</v>
      </c>
      <c r="N202" s="7">
        <v>8</v>
      </c>
      <c r="O202" s="7" t="s">
        <v>1011</v>
      </c>
      <c r="P202" t="s">
        <v>16123</v>
      </c>
      <c r="Q202" s="12">
        <v>42534</v>
      </c>
      <c r="R202" s="12">
        <v>42534</v>
      </c>
      <c r="T202" s="1"/>
      <c r="W202" t="s">
        <v>75</v>
      </c>
      <c r="X202" t="s">
        <v>17</v>
      </c>
      <c r="Y202" t="s">
        <v>17</v>
      </c>
      <c r="Z202" s="1"/>
      <c r="AA202" t="s">
        <v>17</v>
      </c>
      <c r="AB202" t="s">
        <v>75</v>
      </c>
      <c r="AC202" s="12">
        <v>42506</v>
      </c>
      <c r="AD202" t="s">
        <v>17</v>
      </c>
      <c r="AE202" t="s">
        <v>75</v>
      </c>
      <c r="AF202" s="7" t="s">
        <v>17</v>
      </c>
      <c r="AG202" t="s">
        <v>75</v>
      </c>
      <c r="AH202" t="s">
        <v>75</v>
      </c>
      <c r="AI202" s="7">
        <v>3</v>
      </c>
      <c r="AJ202" s="1">
        <v>41915</v>
      </c>
      <c r="AK202" s="1">
        <v>42009</v>
      </c>
      <c r="AL202" s="1"/>
      <c r="AM202" s="1">
        <v>42006</v>
      </c>
      <c r="AN202" s="1">
        <v>42039</v>
      </c>
      <c r="AO202" s="1"/>
      <c r="AP202" s="12"/>
      <c r="AQ202" s="12"/>
      <c r="AR202" s="12"/>
      <c r="AT202" s="1"/>
      <c r="AU202" s="1"/>
      <c r="AV202" s="7"/>
      <c r="AZ202" s="1"/>
      <c r="BA202" s="1"/>
      <c r="BH202" s="1"/>
      <c r="BI202" s="1"/>
      <c r="BO202" s="12"/>
      <c r="BP202" t="b">
        <v>0</v>
      </c>
      <c r="BQ202" t="b">
        <v>0</v>
      </c>
      <c r="BR202" s="7"/>
      <c r="BS202" s="7" t="s">
        <v>18474</v>
      </c>
      <c r="BT202" t="b">
        <v>0</v>
      </c>
      <c r="BU202" t="b">
        <v>0</v>
      </c>
      <c r="BV202">
        <v>168</v>
      </c>
      <c r="BW202">
        <v>1</v>
      </c>
      <c r="CC202" s="1"/>
      <c r="CH202" s="7">
        <v>28</v>
      </c>
      <c r="CI202" s="7">
        <v>-42506</v>
      </c>
      <c r="CJ202" s="7">
        <v>0</v>
      </c>
      <c r="CK202" s="7">
        <v>-42534</v>
      </c>
      <c r="CL202" s="7">
        <v>0</v>
      </c>
      <c r="CM202" s="7">
        <v>0</v>
      </c>
      <c r="CN202" s="7">
        <v>0</v>
      </c>
      <c r="CO202" s="7">
        <v>-42537</v>
      </c>
      <c r="CP202" s="7">
        <v>0</v>
      </c>
      <c r="CQ202" s="7">
        <v>42537</v>
      </c>
      <c r="CR202" s="27">
        <v>2016</v>
      </c>
      <c r="CS202" s="27">
        <v>5</v>
      </c>
      <c r="CT202" s="27">
        <v>10</v>
      </c>
      <c r="CU202" s="27">
        <v>1</v>
      </c>
      <c r="CV202" s="27">
        <v>20</v>
      </c>
      <c r="CW202" s="27" t="s">
        <v>18858</v>
      </c>
      <c r="CX202" s="27" t="s">
        <v>18859</v>
      </c>
      <c r="CY202" s="27" t="s">
        <v>18857</v>
      </c>
      <c r="CZ202" s="27" t="s">
        <v>24318</v>
      </c>
      <c r="DA202" s="27" t="s">
        <v>24325</v>
      </c>
      <c r="DB202" s="27" t="s">
        <v>18773</v>
      </c>
      <c r="DC202" s="27">
        <v>1</v>
      </c>
      <c r="DD202" s="27">
        <v>90</v>
      </c>
    </row>
    <row r="203" spans="1:108" customFormat="1" hidden="1" x14ac:dyDescent="0.25">
      <c r="A203" s="7" t="s">
        <v>16124</v>
      </c>
      <c r="B203" s="12">
        <v>42537</v>
      </c>
      <c r="C203" s="7" t="s">
        <v>75</v>
      </c>
      <c r="D203" s="7" t="s">
        <v>118</v>
      </c>
      <c r="E203" s="7" t="s">
        <v>9</v>
      </c>
      <c r="F203" t="s">
        <v>15696</v>
      </c>
      <c r="G203" t="s">
        <v>16125</v>
      </c>
      <c r="H203" t="s">
        <v>16126</v>
      </c>
      <c r="J203" t="s">
        <v>16127</v>
      </c>
      <c r="K203" s="1">
        <v>42000</v>
      </c>
      <c r="L203" s="7" t="s">
        <v>16128</v>
      </c>
      <c r="M203" s="7">
        <v>1</v>
      </c>
      <c r="N203" s="7">
        <v>5</v>
      </c>
      <c r="O203" s="7" t="s">
        <v>1011</v>
      </c>
      <c r="P203" t="s">
        <v>15694</v>
      </c>
      <c r="Q203" s="12">
        <v>42495</v>
      </c>
      <c r="R203" s="12">
        <v>42495</v>
      </c>
      <c r="T203" s="1"/>
      <c r="W203" t="s">
        <v>75</v>
      </c>
      <c r="X203" t="s">
        <v>17</v>
      </c>
      <c r="Y203" t="s">
        <v>17</v>
      </c>
      <c r="Z203" s="1"/>
      <c r="AA203" t="s">
        <v>17</v>
      </c>
      <c r="AB203" t="s">
        <v>75</v>
      </c>
      <c r="AC203" s="12">
        <v>42490</v>
      </c>
      <c r="AD203" t="s">
        <v>75</v>
      </c>
      <c r="AE203" t="s">
        <v>75</v>
      </c>
      <c r="AF203" s="7" t="s">
        <v>17</v>
      </c>
      <c r="AG203" t="s">
        <v>75</v>
      </c>
      <c r="AH203" t="s">
        <v>75</v>
      </c>
      <c r="AI203" s="7">
        <v>99</v>
      </c>
      <c r="AJ203" s="1"/>
      <c r="AK203" s="1"/>
      <c r="AL203" s="1"/>
      <c r="AM203" s="1"/>
      <c r="AN203" s="1"/>
      <c r="AO203" s="1"/>
      <c r="AP203" s="12">
        <v>42494</v>
      </c>
      <c r="AQ203" s="12">
        <v>42495</v>
      </c>
      <c r="AR203" s="12">
        <v>42537</v>
      </c>
      <c r="AS203" t="s">
        <v>75</v>
      </c>
      <c r="AT203" s="1"/>
      <c r="AU203" s="1">
        <v>42538</v>
      </c>
      <c r="AV203" s="7"/>
      <c r="AZ203" s="1"/>
      <c r="BA203" s="1"/>
      <c r="BH203" s="1"/>
      <c r="BI203" s="1">
        <v>42541</v>
      </c>
      <c r="BO203" s="12"/>
      <c r="BP203" t="b">
        <v>0</v>
      </c>
      <c r="BQ203" t="b">
        <v>0</v>
      </c>
      <c r="BR203" s="7"/>
      <c r="BS203" s="7" t="s">
        <v>18474</v>
      </c>
      <c r="BT203" t="b">
        <v>0</v>
      </c>
      <c r="BU203" t="b">
        <v>0</v>
      </c>
      <c r="BV203">
        <v>169</v>
      </c>
      <c r="BW203">
        <v>1</v>
      </c>
      <c r="CC203" s="1"/>
      <c r="CH203" s="7">
        <v>5</v>
      </c>
      <c r="CI203" s="7">
        <v>5</v>
      </c>
      <c r="CJ203" s="7">
        <v>0</v>
      </c>
      <c r="CK203" s="7">
        <v>0</v>
      </c>
      <c r="CL203" s="7">
        <v>42</v>
      </c>
      <c r="CM203" s="7">
        <v>1</v>
      </c>
      <c r="CN203" s="7">
        <v>-42537</v>
      </c>
      <c r="CO203" s="7">
        <v>4</v>
      </c>
      <c r="CP203" s="7">
        <v>-42541</v>
      </c>
      <c r="CQ203" s="7">
        <v>42</v>
      </c>
      <c r="CR203" s="27">
        <v>2016</v>
      </c>
      <c r="CS203" s="27">
        <v>4</v>
      </c>
      <c r="CT203" s="27">
        <v>10</v>
      </c>
      <c r="CU203" s="27">
        <v>1</v>
      </c>
      <c r="CV203" s="27">
        <v>17</v>
      </c>
      <c r="CW203" s="27" t="s">
        <v>18858</v>
      </c>
      <c r="CX203" s="27" t="s">
        <v>24168</v>
      </c>
      <c r="CY203" s="27" t="s">
        <v>18858</v>
      </c>
      <c r="CZ203" s="27" t="s">
        <v>24459</v>
      </c>
      <c r="DA203" s="27" t="s">
        <v>24325</v>
      </c>
      <c r="DB203" s="27" t="s">
        <v>24450</v>
      </c>
      <c r="DC203" s="27">
        <v>1</v>
      </c>
      <c r="DD203" s="27">
        <v>90</v>
      </c>
    </row>
    <row r="204" spans="1:108" customFormat="1" hidden="1" x14ac:dyDescent="0.25">
      <c r="A204" s="7" t="s">
        <v>16129</v>
      </c>
      <c r="B204" s="12">
        <v>42537</v>
      </c>
      <c r="C204" s="7" t="s">
        <v>75</v>
      </c>
      <c r="D204" s="7" t="s">
        <v>110</v>
      </c>
      <c r="E204" s="7" t="s">
        <v>14</v>
      </c>
      <c r="F204" t="s">
        <v>4113</v>
      </c>
      <c r="G204" t="s">
        <v>16130</v>
      </c>
      <c r="H204" t="s">
        <v>5287</v>
      </c>
      <c r="J204" t="s">
        <v>16131</v>
      </c>
      <c r="K204" s="1">
        <v>42206</v>
      </c>
      <c r="L204" s="7" t="s">
        <v>16132</v>
      </c>
      <c r="M204" s="7"/>
      <c r="N204" s="7">
        <v>11</v>
      </c>
      <c r="O204" s="7" t="s">
        <v>979</v>
      </c>
      <c r="P204" t="s">
        <v>6363</v>
      </c>
      <c r="Q204" s="12">
        <v>42529</v>
      </c>
      <c r="R204" s="12">
        <v>42529</v>
      </c>
      <c r="T204" s="1"/>
      <c r="W204" t="s">
        <v>75</v>
      </c>
      <c r="X204" t="s">
        <v>17</v>
      </c>
      <c r="Y204" t="s">
        <v>17</v>
      </c>
      <c r="Z204" s="1"/>
      <c r="AA204" t="s">
        <v>17</v>
      </c>
      <c r="AB204" t="s">
        <v>75</v>
      </c>
      <c r="AC204" s="12">
        <v>42527</v>
      </c>
      <c r="AD204" t="s">
        <v>75</v>
      </c>
      <c r="AE204" t="s">
        <v>75</v>
      </c>
      <c r="AF204" s="7" t="s">
        <v>17</v>
      </c>
      <c r="AG204" t="s">
        <v>75</v>
      </c>
      <c r="AH204" t="s">
        <v>75</v>
      </c>
      <c r="AI204" s="7">
        <v>3</v>
      </c>
      <c r="AJ204" s="1">
        <v>42207</v>
      </c>
      <c r="AK204" s="1">
        <v>42306</v>
      </c>
      <c r="AL204" s="1"/>
      <c r="AM204" s="1">
        <v>42269</v>
      </c>
      <c r="AN204" s="1">
        <v>42332</v>
      </c>
      <c r="AO204" s="1"/>
      <c r="AP204" s="12">
        <v>42528</v>
      </c>
      <c r="AQ204" s="12">
        <v>42529</v>
      </c>
      <c r="AR204" s="12">
        <v>42537</v>
      </c>
      <c r="AS204" t="s">
        <v>75</v>
      </c>
      <c r="AT204" s="1">
        <v>42555</v>
      </c>
      <c r="AU204" s="1">
        <v>42538</v>
      </c>
      <c r="AV204" s="7" t="s">
        <v>18</v>
      </c>
      <c r="AZ204" s="1">
        <v>42555</v>
      </c>
      <c r="BA204" s="1">
        <v>42555</v>
      </c>
      <c r="BB204" t="s">
        <v>17</v>
      </c>
      <c r="BC204" t="s">
        <v>17</v>
      </c>
      <c r="BD204" t="s">
        <v>17</v>
      </c>
      <c r="BE204" t="s">
        <v>17</v>
      </c>
      <c r="BF204" t="s">
        <v>17</v>
      </c>
      <c r="BG204" t="s">
        <v>17</v>
      </c>
      <c r="BH204" s="1">
        <v>42555</v>
      </c>
      <c r="BI204" s="1">
        <v>42541</v>
      </c>
      <c r="BJ204" t="s">
        <v>17</v>
      </c>
      <c r="BK204" t="s">
        <v>17</v>
      </c>
      <c r="BL204" t="s">
        <v>17</v>
      </c>
      <c r="BM204" t="s">
        <v>1004</v>
      </c>
      <c r="BN204" t="s">
        <v>17</v>
      </c>
      <c r="BO204" s="12"/>
      <c r="BP204" t="b">
        <v>0</v>
      </c>
      <c r="BQ204" t="b">
        <v>0</v>
      </c>
      <c r="BR204" s="7"/>
      <c r="BS204" s="7" t="s">
        <v>13</v>
      </c>
      <c r="BT204" t="b">
        <v>0</v>
      </c>
      <c r="BU204" t="b">
        <v>0</v>
      </c>
      <c r="BV204">
        <v>170</v>
      </c>
      <c r="BW204">
        <v>1</v>
      </c>
      <c r="CC204" s="1"/>
      <c r="CH204" s="7">
        <v>2</v>
      </c>
      <c r="CI204" s="7">
        <v>2</v>
      </c>
      <c r="CJ204" s="7">
        <v>0</v>
      </c>
      <c r="CK204" s="7">
        <v>0</v>
      </c>
      <c r="CL204" s="7">
        <v>8</v>
      </c>
      <c r="CM204" s="7">
        <v>1</v>
      </c>
      <c r="CN204" s="7">
        <v>18</v>
      </c>
      <c r="CO204" s="7">
        <v>4</v>
      </c>
      <c r="CP204" s="7">
        <v>14</v>
      </c>
      <c r="CQ204" s="7">
        <v>8</v>
      </c>
      <c r="CR204" s="27">
        <v>2016</v>
      </c>
      <c r="CS204" s="27">
        <v>6</v>
      </c>
      <c r="CT204" s="27">
        <v>10</v>
      </c>
      <c r="CU204" s="27">
        <v>1</v>
      </c>
      <c r="CV204" s="27">
        <v>23</v>
      </c>
      <c r="CW204" s="27" t="s">
        <v>18858</v>
      </c>
      <c r="CX204" s="27" t="s">
        <v>24167</v>
      </c>
      <c r="CY204" s="27" t="s">
        <v>18858</v>
      </c>
      <c r="CZ204" s="27" t="s">
        <v>24459</v>
      </c>
      <c r="DA204" s="27" t="s">
        <v>24325</v>
      </c>
      <c r="DB204" s="27" t="s">
        <v>18773</v>
      </c>
      <c r="DC204" s="27">
        <v>1</v>
      </c>
      <c r="DD204" s="27">
        <v>90</v>
      </c>
    </row>
    <row r="205" spans="1:108" customFormat="1" hidden="1" x14ac:dyDescent="0.25">
      <c r="A205" s="7" t="s">
        <v>16133</v>
      </c>
      <c r="B205" s="12">
        <v>42538</v>
      </c>
      <c r="C205" s="7" t="s">
        <v>75</v>
      </c>
      <c r="D205" s="7" t="s">
        <v>409</v>
      </c>
      <c r="E205" s="7" t="s">
        <v>32</v>
      </c>
      <c r="F205" t="s">
        <v>1061</v>
      </c>
      <c r="G205" t="s">
        <v>16134</v>
      </c>
      <c r="H205" t="s">
        <v>16135</v>
      </c>
      <c r="J205" t="s">
        <v>16136</v>
      </c>
      <c r="K205" s="1">
        <v>39936</v>
      </c>
      <c r="L205" s="7" t="s">
        <v>16137</v>
      </c>
      <c r="M205" s="7">
        <v>7</v>
      </c>
      <c r="N205" s="7"/>
      <c r="O205" s="7" t="s">
        <v>979</v>
      </c>
      <c r="P205" t="s">
        <v>11522</v>
      </c>
      <c r="Q205" s="12">
        <v>42523</v>
      </c>
      <c r="R205" s="12">
        <v>42523</v>
      </c>
      <c r="T205" s="1"/>
      <c r="W205" t="s">
        <v>75</v>
      </c>
      <c r="X205" t="s">
        <v>17</v>
      </c>
      <c r="Y205" t="s">
        <v>17</v>
      </c>
      <c r="Z205" s="1"/>
      <c r="AA205" t="s">
        <v>17</v>
      </c>
      <c r="AB205" t="s">
        <v>75</v>
      </c>
      <c r="AC205" s="12">
        <v>42522</v>
      </c>
      <c r="AD205" t="s">
        <v>75</v>
      </c>
      <c r="AE205" t="s">
        <v>75</v>
      </c>
      <c r="AF205" s="7" t="s">
        <v>17</v>
      </c>
      <c r="AG205" t="s">
        <v>75</v>
      </c>
      <c r="AH205" t="s">
        <v>75</v>
      </c>
      <c r="AI205" s="7">
        <v>3</v>
      </c>
      <c r="AJ205" s="1">
        <v>39937</v>
      </c>
      <c r="AK205" s="1">
        <v>40032</v>
      </c>
      <c r="AL205" s="1"/>
      <c r="AM205" s="1">
        <v>40000</v>
      </c>
      <c r="AN205" s="1">
        <v>40064</v>
      </c>
      <c r="AO205" s="1"/>
      <c r="AP205" s="12">
        <v>42523</v>
      </c>
      <c r="AQ205" s="12">
        <v>42524</v>
      </c>
      <c r="AR205" s="12">
        <v>42537</v>
      </c>
      <c r="AS205" t="s">
        <v>75</v>
      </c>
      <c r="AT205" s="1">
        <v>42555</v>
      </c>
      <c r="AU205" s="1">
        <v>42538</v>
      </c>
      <c r="AV205" s="7" t="s">
        <v>18</v>
      </c>
      <c r="AZ205" s="1">
        <v>42555</v>
      </c>
      <c r="BA205" s="1">
        <v>42555</v>
      </c>
      <c r="BB205" t="s">
        <v>17</v>
      </c>
      <c r="BC205" t="s">
        <v>17</v>
      </c>
      <c r="BD205" t="s">
        <v>17</v>
      </c>
      <c r="BE205" t="s">
        <v>17</v>
      </c>
      <c r="BF205" t="s">
        <v>17</v>
      </c>
      <c r="BG205" t="s">
        <v>17</v>
      </c>
      <c r="BH205" s="1">
        <v>42555</v>
      </c>
      <c r="BI205" s="1">
        <v>42541</v>
      </c>
      <c r="BJ205" t="s">
        <v>17</v>
      </c>
      <c r="BK205" t="s">
        <v>17</v>
      </c>
      <c r="BL205" t="s">
        <v>17</v>
      </c>
      <c r="BM205" t="s">
        <v>1004</v>
      </c>
      <c r="BN205" t="s">
        <v>17</v>
      </c>
      <c r="BO205" s="12"/>
      <c r="BP205" t="b">
        <v>0</v>
      </c>
      <c r="BQ205" t="b">
        <v>0</v>
      </c>
      <c r="BR205" s="7"/>
      <c r="BS205" s="7" t="s">
        <v>13</v>
      </c>
      <c r="BT205" t="b">
        <v>0</v>
      </c>
      <c r="BU205" t="b">
        <v>0</v>
      </c>
      <c r="BV205">
        <v>171</v>
      </c>
      <c r="BW205">
        <v>1</v>
      </c>
      <c r="CC205" s="1"/>
      <c r="CH205" s="7">
        <v>1</v>
      </c>
      <c r="CI205" s="7">
        <v>2</v>
      </c>
      <c r="CJ205" s="7">
        <v>0</v>
      </c>
      <c r="CK205" s="7">
        <v>1</v>
      </c>
      <c r="CL205" s="7">
        <v>13</v>
      </c>
      <c r="CM205" s="7">
        <v>1</v>
      </c>
      <c r="CN205" s="7">
        <v>18</v>
      </c>
      <c r="CO205" s="7">
        <v>3</v>
      </c>
      <c r="CP205" s="7">
        <v>14</v>
      </c>
      <c r="CQ205" s="7">
        <v>14</v>
      </c>
      <c r="CR205" s="27">
        <v>2016</v>
      </c>
      <c r="CS205" s="27">
        <v>6</v>
      </c>
      <c r="CT205" s="27">
        <v>10</v>
      </c>
      <c r="CU205" s="27">
        <v>1</v>
      </c>
      <c r="CV205" s="27">
        <v>22</v>
      </c>
      <c r="CW205" s="27" t="s">
        <v>18858</v>
      </c>
      <c r="CX205" s="27" t="s">
        <v>24167</v>
      </c>
      <c r="CY205" s="27" t="s">
        <v>18858</v>
      </c>
      <c r="CZ205" s="27" t="s">
        <v>24459</v>
      </c>
      <c r="DA205" s="27" t="s">
        <v>24325</v>
      </c>
      <c r="DB205" s="27" t="s">
        <v>18773</v>
      </c>
      <c r="DC205" s="27">
        <v>1</v>
      </c>
      <c r="DD205" s="27">
        <v>90</v>
      </c>
    </row>
    <row r="206" spans="1:108" customFormat="1" hidden="1" x14ac:dyDescent="0.25">
      <c r="A206" s="7" t="s">
        <v>16138</v>
      </c>
      <c r="B206" s="12">
        <v>42538</v>
      </c>
      <c r="C206" s="7" t="s">
        <v>75</v>
      </c>
      <c r="D206" s="7" t="s">
        <v>3842</v>
      </c>
      <c r="E206" s="7" t="s">
        <v>32</v>
      </c>
      <c r="F206" t="s">
        <v>4628</v>
      </c>
      <c r="G206" t="s">
        <v>16139</v>
      </c>
      <c r="H206" t="s">
        <v>3842</v>
      </c>
      <c r="J206" t="s">
        <v>16140</v>
      </c>
      <c r="K206" s="1">
        <v>41324</v>
      </c>
      <c r="L206" s="7" t="s">
        <v>16141</v>
      </c>
      <c r="M206" s="7">
        <v>3</v>
      </c>
      <c r="N206" s="7"/>
      <c r="O206" s="7" t="s">
        <v>979</v>
      </c>
      <c r="P206" t="s">
        <v>16142</v>
      </c>
      <c r="Q206" s="12">
        <v>42528</v>
      </c>
      <c r="R206" s="12">
        <v>42528</v>
      </c>
      <c r="T206" s="1"/>
      <c r="W206" t="s">
        <v>75</v>
      </c>
      <c r="X206" t="s">
        <v>17</v>
      </c>
      <c r="Y206" t="s">
        <v>75</v>
      </c>
      <c r="Z206" s="1">
        <v>42528</v>
      </c>
      <c r="AA206" t="s">
        <v>17</v>
      </c>
      <c r="AB206" t="s">
        <v>75</v>
      </c>
      <c r="AC206" s="12">
        <v>42528</v>
      </c>
      <c r="AD206" t="s">
        <v>17</v>
      </c>
      <c r="AE206" t="s">
        <v>75</v>
      </c>
      <c r="AF206" s="7" t="s">
        <v>17</v>
      </c>
      <c r="AG206" t="s">
        <v>75</v>
      </c>
      <c r="AH206" t="s">
        <v>75</v>
      </c>
      <c r="AI206" s="7">
        <v>3</v>
      </c>
      <c r="AJ206" s="1"/>
      <c r="AK206" s="1">
        <v>41416</v>
      </c>
      <c r="AL206" s="1"/>
      <c r="AM206" s="1">
        <v>41386</v>
      </c>
      <c r="AN206" s="1">
        <v>41451</v>
      </c>
      <c r="AO206" s="1"/>
      <c r="AP206" s="12">
        <v>42529</v>
      </c>
      <c r="AQ206" s="12">
        <v>42530</v>
      </c>
      <c r="AR206" s="12">
        <v>42537</v>
      </c>
      <c r="AS206" t="s">
        <v>75</v>
      </c>
      <c r="AT206" s="1">
        <v>42555</v>
      </c>
      <c r="AU206" s="1">
        <v>42538</v>
      </c>
      <c r="AV206" s="7" t="s">
        <v>18</v>
      </c>
      <c r="AZ206" s="1">
        <v>42555</v>
      </c>
      <c r="BA206" s="1">
        <v>42555</v>
      </c>
      <c r="BB206" t="s">
        <v>17</v>
      </c>
      <c r="BC206" t="s">
        <v>17</v>
      </c>
      <c r="BD206" t="s">
        <v>17</v>
      </c>
      <c r="BE206" t="s">
        <v>17</v>
      </c>
      <c r="BF206" t="s">
        <v>17</v>
      </c>
      <c r="BG206" t="s">
        <v>17</v>
      </c>
      <c r="BH206" s="1">
        <v>42555</v>
      </c>
      <c r="BI206" s="1">
        <v>42544</v>
      </c>
      <c r="BJ206" t="s">
        <v>17</v>
      </c>
      <c r="BK206" t="s">
        <v>17</v>
      </c>
      <c r="BL206" t="s">
        <v>17</v>
      </c>
      <c r="BM206" t="s">
        <v>1004</v>
      </c>
      <c r="BN206" t="s">
        <v>17</v>
      </c>
      <c r="BO206" s="12"/>
      <c r="BP206" t="b">
        <v>0</v>
      </c>
      <c r="BQ206" t="b">
        <v>0</v>
      </c>
      <c r="BR206" s="7"/>
      <c r="BS206" s="7" t="s">
        <v>13</v>
      </c>
      <c r="BT206" t="b">
        <v>0</v>
      </c>
      <c r="BU206" t="b">
        <v>0</v>
      </c>
      <c r="BV206">
        <v>172</v>
      </c>
      <c r="BW206">
        <v>1</v>
      </c>
      <c r="CC206" s="1"/>
      <c r="CH206" s="7">
        <v>0</v>
      </c>
      <c r="CI206" s="7">
        <v>2</v>
      </c>
      <c r="CJ206" s="7">
        <v>0</v>
      </c>
      <c r="CK206" s="7">
        <v>2</v>
      </c>
      <c r="CL206" s="7">
        <v>7</v>
      </c>
      <c r="CM206" s="7">
        <v>1</v>
      </c>
      <c r="CN206" s="7">
        <v>18</v>
      </c>
      <c r="CO206" s="7">
        <v>6</v>
      </c>
      <c r="CP206" s="7">
        <v>11</v>
      </c>
      <c r="CQ206" s="7">
        <v>8</v>
      </c>
      <c r="CR206" s="27">
        <v>2016</v>
      </c>
      <c r="CS206" s="27">
        <v>6</v>
      </c>
      <c r="CT206" s="27">
        <v>10</v>
      </c>
      <c r="CU206" s="27">
        <v>1</v>
      </c>
      <c r="CV206" s="27">
        <v>23</v>
      </c>
      <c r="CW206" s="27" t="s">
        <v>18858</v>
      </c>
      <c r="CX206" s="27" t="s">
        <v>24167</v>
      </c>
      <c r="CY206" s="27" t="s">
        <v>18858</v>
      </c>
      <c r="CZ206" s="27" t="s">
        <v>24457</v>
      </c>
      <c r="DA206" s="27" t="s">
        <v>24325</v>
      </c>
      <c r="DB206" s="27" t="s">
        <v>18773</v>
      </c>
      <c r="DC206" s="27">
        <v>1</v>
      </c>
      <c r="DD206" s="27">
        <v>90</v>
      </c>
    </row>
    <row r="207" spans="1:108" customFormat="1" hidden="1" x14ac:dyDescent="0.25">
      <c r="A207" s="7" t="s">
        <v>16143</v>
      </c>
      <c r="B207" s="12">
        <v>42538</v>
      </c>
      <c r="C207" s="7" t="s">
        <v>75</v>
      </c>
      <c r="D207" s="7" t="s">
        <v>304</v>
      </c>
      <c r="E207" s="7" t="s">
        <v>73</v>
      </c>
      <c r="F207" t="s">
        <v>16144</v>
      </c>
      <c r="G207" t="s">
        <v>16145</v>
      </c>
      <c r="H207" t="s">
        <v>16146</v>
      </c>
      <c r="J207" t="s">
        <v>16147</v>
      </c>
      <c r="K207" s="1">
        <v>42064</v>
      </c>
      <c r="L207" s="7" t="s">
        <v>16148</v>
      </c>
      <c r="M207" s="7">
        <v>1</v>
      </c>
      <c r="N207" s="7"/>
      <c r="O207" s="7" t="s">
        <v>979</v>
      </c>
      <c r="P207" t="s">
        <v>16149</v>
      </c>
      <c r="Q207" s="12">
        <v>42536</v>
      </c>
      <c r="R207" s="12">
        <v>42536</v>
      </c>
      <c r="T207" s="1"/>
      <c r="W207" t="s">
        <v>75</v>
      </c>
      <c r="X207" t="s">
        <v>17</v>
      </c>
      <c r="Y207" t="s">
        <v>75</v>
      </c>
      <c r="Z207" s="1">
        <v>42533</v>
      </c>
      <c r="AA207" t="s">
        <v>17</v>
      </c>
      <c r="AB207" t="s">
        <v>75</v>
      </c>
      <c r="AC207" s="12">
        <v>42531</v>
      </c>
      <c r="AD207" t="s">
        <v>17</v>
      </c>
      <c r="AE207" t="s">
        <v>75</v>
      </c>
      <c r="AF207" s="7" t="s">
        <v>17</v>
      </c>
      <c r="AG207" t="s">
        <v>75</v>
      </c>
      <c r="AH207" t="s">
        <v>75</v>
      </c>
      <c r="AI207" s="7">
        <v>3</v>
      </c>
      <c r="AJ207" s="1">
        <v>42080</v>
      </c>
      <c r="AK207" s="1">
        <v>42170</v>
      </c>
      <c r="AL207" s="1"/>
      <c r="AM207" s="1">
        <v>42139</v>
      </c>
      <c r="AN207" s="1">
        <v>42200</v>
      </c>
      <c r="AO207" s="1"/>
      <c r="AP207" s="12">
        <v>42536</v>
      </c>
      <c r="AQ207" s="12">
        <v>42537</v>
      </c>
      <c r="AR207" s="12">
        <v>42537</v>
      </c>
      <c r="AS207" t="s">
        <v>75</v>
      </c>
      <c r="AT207" s="1">
        <v>42555</v>
      </c>
      <c r="AU207" s="1">
        <v>42538</v>
      </c>
      <c r="AV207" s="7" t="s">
        <v>18</v>
      </c>
      <c r="AZ207" s="1">
        <v>42555</v>
      </c>
      <c r="BA207" s="1">
        <v>42555</v>
      </c>
      <c r="BB207" t="s">
        <v>17</v>
      </c>
      <c r="BC207" t="s">
        <v>17</v>
      </c>
      <c r="BD207" t="s">
        <v>17</v>
      </c>
      <c r="BE207" t="s">
        <v>17</v>
      </c>
      <c r="BF207" t="s">
        <v>17</v>
      </c>
      <c r="BG207" t="s">
        <v>17</v>
      </c>
      <c r="BH207" s="1">
        <v>42555</v>
      </c>
      <c r="BI207" s="1">
        <v>42541</v>
      </c>
      <c r="BJ207" t="s">
        <v>17</v>
      </c>
      <c r="BK207" t="s">
        <v>17</v>
      </c>
      <c r="BL207" t="s">
        <v>17</v>
      </c>
      <c r="BM207" t="s">
        <v>1004</v>
      </c>
      <c r="BN207" t="s">
        <v>17</v>
      </c>
      <c r="BO207" s="12"/>
      <c r="BP207" t="b">
        <v>0</v>
      </c>
      <c r="BQ207" t="b">
        <v>0</v>
      </c>
      <c r="BR207" s="7"/>
      <c r="BS207" s="7" t="s">
        <v>13</v>
      </c>
      <c r="BT207" t="b">
        <v>0</v>
      </c>
      <c r="BU207" t="b">
        <v>0</v>
      </c>
      <c r="BV207">
        <v>173</v>
      </c>
      <c r="BW207">
        <v>1</v>
      </c>
      <c r="CC207" s="1"/>
      <c r="CH207" s="7">
        <v>5</v>
      </c>
      <c r="CI207" s="7">
        <v>6</v>
      </c>
      <c r="CJ207" s="7">
        <v>0</v>
      </c>
      <c r="CK207" s="7">
        <v>1</v>
      </c>
      <c r="CL207" s="7">
        <v>0</v>
      </c>
      <c r="CM207" s="7">
        <v>1</v>
      </c>
      <c r="CN207" s="7">
        <v>18</v>
      </c>
      <c r="CO207" s="7">
        <v>3</v>
      </c>
      <c r="CP207" s="7">
        <v>14</v>
      </c>
      <c r="CQ207" s="7">
        <v>1</v>
      </c>
      <c r="CR207" s="27">
        <v>2016</v>
      </c>
      <c r="CS207" s="27">
        <v>6</v>
      </c>
      <c r="CT207" s="27">
        <v>10</v>
      </c>
      <c r="CU207" s="27">
        <v>1</v>
      </c>
      <c r="CV207" s="27">
        <v>23</v>
      </c>
      <c r="CW207" s="27" t="s">
        <v>18858</v>
      </c>
      <c r="CX207" s="27" t="s">
        <v>24322</v>
      </c>
      <c r="CY207" s="27" t="s">
        <v>18858</v>
      </c>
      <c r="CZ207" s="27" t="s">
        <v>24459</v>
      </c>
      <c r="DA207" s="27" t="s">
        <v>24325</v>
      </c>
      <c r="DB207" s="27" t="s">
        <v>18773</v>
      </c>
      <c r="DC207" s="27">
        <v>1</v>
      </c>
      <c r="DD207" s="27">
        <v>90</v>
      </c>
    </row>
    <row r="208" spans="1:108" customFormat="1" hidden="1" x14ac:dyDescent="0.25">
      <c r="A208" s="7" t="s">
        <v>16150</v>
      </c>
      <c r="B208" s="12">
        <v>42538</v>
      </c>
      <c r="C208" s="7" t="s">
        <v>75</v>
      </c>
      <c r="D208" s="7" t="s">
        <v>19</v>
      </c>
      <c r="E208" s="7" t="s">
        <v>9</v>
      </c>
      <c r="F208" t="s">
        <v>3757</v>
      </c>
      <c r="G208" t="s">
        <v>16151</v>
      </c>
      <c r="H208" t="s">
        <v>16151</v>
      </c>
      <c r="J208" t="s">
        <v>16152</v>
      </c>
      <c r="K208" s="1">
        <v>40755</v>
      </c>
      <c r="L208" s="7" t="s">
        <v>16153</v>
      </c>
      <c r="M208" s="7">
        <v>4</v>
      </c>
      <c r="N208" s="7"/>
      <c r="O208" s="7" t="s">
        <v>1011</v>
      </c>
      <c r="P208" t="s">
        <v>16154</v>
      </c>
      <c r="Q208" s="12">
        <v>42503</v>
      </c>
      <c r="R208" s="12">
        <v>42503</v>
      </c>
      <c r="T208" s="1"/>
      <c r="W208" t="s">
        <v>17</v>
      </c>
      <c r="X208" t="s">
        <v>75</v>
      </c>
      <c r="Y208" t="s">
        <v>17</v>
      </c>
      <c r="Z208" s="1"/>
      <c r="AA208" t="s">
        <v>17</v>
      </c>
      <c r="AB208" t="s">
        <v>17</v>
      </c>
      <c r="AC208" s="12">
        <v>42493</v>
      </c>
      <c r="AD208" t="s">
        <v>75</v>
      </c>
      <c r="AE208" t="s">
        <v>75</v>
      </c>
      <c r="AF208" s="7" t="s">
        <v>75</v>
      </c>
      <c r="AG208" t="s">
        <v>75</v>
      </c>
      <c r="AH208" t="s">
        <v>75</v>
      </c>
      <c r="AI208" s="7">
        <v>99</v>
      </c>
      <c r="AJ208" s="1"/>
      <c r="AK208" s="1"/>
      <c r="AL208" s="1"/>
      <c r="AM208" s="1"/>
      <c r="AN208" s="1"/>
      <c r="AO208" s="1"/>
      <c r="AP208" s="12">
        <v>42503</v>
      </c>
      <c r="AQ208" s="12">
        <v>42504</v>
      </c>
      <c r="AR208" s="12">
        <v>42537</v>
      </c>
      <c r="AS208" t="s">
        <v>75</v>
      </c>
      <c r="AT208" s="1">
        <v>42555</v>
      </c>
      <c r="AU208" s="1">
        <v>42538</v>
      </c>
      <c r="AV208" s="7" t="s">
        <v>18</v>
      </c>
      <c r="AZ208" s="1">
        <v>42555</v>
      </c>
      <c r="BA208" s="1">
        <v>42555</v>
      </c>
      <c r="BB208" t="s">
        <v>17</v>
      </c>
      <c r="BC208" t="s">
        <v>17</v>
      </c>
      <c r="BD208" t="s">
        <v>17</v>
      </c>
      <c r="BE208" t="s">
        <v>17</v>
      </c>
      <c r="BF208" t="s">
        <v>17</v>
      </c>
      <c r="BG208" t="s">
        <v>17</v>
      </c>
      <c r="BH208" s="1">
        <v>42555</v>
      </c>
      <c r="BI208" s="1">
        <v>42541</v>
      </c>
      <c r="BJ208" t="s">
        <v>17</v>
      </c>
      <c r="BK208" t="s">
        <v>17</v>
      </c>
      <c r="BL208" t="s">
        <v>17</v>
      </c>
      <c r="BM208" t="s">
        <v>1004</v>
      </c>
      <c r="BN208" t="s">
        <v>17</v>
      </c>
      <c r="BO208" s="12"/>
      <c r="BP208" t="b">
        <v>0</v>
      </c>
      <c r="BQ208" t="b">
        <v>0</v>
      </c>
      <c r="BR208" s="7"/>
      <c r="BS208" s="7" t="s">
        <v>13</v>
      </c>
      <c r="BT208" t="b">
        <v>0</v>
      </c>
      <c r="BU208" t="b">
        <v>0</v>
      </c>
      <c r="BV208">
        <v>174</v>
      </c>
      <c r="BW208">
        <v>1</v>
      </c>
      <c r="CC208" s="1"/>
      <c r="CH208" s="7">
        <v>10</v>
      </c>
      <c r="CI208" s="7">
        <v>11</v>
      </c>
      <c r="CJ208" s="7">
        <v>0</v>
      </c>
      <c r="CK208" s="7">
        <v>1</v>
      </c>
      <c r="CL208" s="7">
        <v>33</v>
      </c>
      <c r="CM208" s="7">
        <v>1</v>
      </c>
      <c r="CN208" s="7">
        <v>18</v>
      </c>
      <c r="CO208" s="7">
        <v>3</v>
      </c>
      <c r="CP208" s="7">
        <v>14</v>
      </c>
      <c r="CQ208" s="7">
        <v>34</v>
      </c>
      <c r="CR208" s="27">
        <v>2016</v>
      </c>
      <c r="CS208" s="27">
        <v>5</v>
      </c>
      <c r="CT208" s="27">
        <v>10</v>
      </c>
      <c r="CU208" s="27">
        <v>1</v>
      </c>
      <c r="CV208" s="27">
        <v>18</v>
      </c>
      <c r="CW208" s="27" t="s">
        <v>18858</v>
      </c>
      <c r="CX208" s="27" t="s">
        <v>24168</v>
      </c>
      <c r="CY208" s="27" t="s">
        <v>18858</v>
      </c>
      <c r="CZ208" s="27" t="s">
        <v>24459</v>
      </c>
      <c r="DA208" s="27" t="s">
        <v>24325</v>
      </c>
      <c r="DB208" s="27" t="s">
        <v>24450</v>
      </c>
      <c r="DC208" s="27">
        <v>1</v>
      </c>
      <c r="DD208" s="27">
        <v>90</v>
      </c>
    </row>
    <row r="209" spans="1:108" customFormat="1" hidden="1" x14ac:dyDescent="0.25">
      <c r="A209" s="7" t="s">
        <v>16155</v>
      </c>
      <c r="B209" s="12">
        <v>42538</v>
      </c>
      <c r="C209" s="7" t="s">
        <v>75</v>
      </c>
      <c r="D209" s="7" t="s">
        <v>118</v>
      </c>
      <c r="E209" s="7" t="s">
        <v>9</v>
      </c>
      <c r="F209" t="s">
        <v>15696</v>
      </c>
      <c r="G209" t="s">
        <v>16156</v>
      </c>
      <c r="H209" t="s">
        <v>16157</v>
      </c>
      <c r="J209" t="s">
        <v>16158</v>
      </c>
      <c r="K209" s="1"/>
      <c r="L209" s="7" t="s">
        <v>16159</v>
      </c>
      <c r="M209" s="7">
        <v>1</v>
      </c>
      <c r="N209" s="7">
        <v>2</v>
      </c>
      <c r="O209" s="7" t="s">
        <v>979</v>
      </c>
      <c r="P209" t="s">
        <v>15694</v>
      </c>
      <c r="Q209" s="12">
        <v>42513</v>
      </c>
      <c r="R209" s="12">
        <v>42514</v>
      </c>
      <c r="T209" s="1"/>
      <c r="W209" t="s">
        <v>75</v>
      </c>
      <c r="X209" t="s">
        <v>17</v>
      </c>
      <c r="Y209" t="s">
        <v>17</v>
      </c>
      <c r="Z209" s="1"/>
      <c r="AA209" t="s">
        <v>17</v>
      </c>
      <c r="AB209" t="s">
        <v>75</v>
      </c>
      <c r="AC209" s="12">
        <v>42504</v>
      </c>
      <c r="AD209" t="s">
        <v>75</v>
      </c>
      <c r="AE209" t="s">
        <v>75</v>
      </c>
      <c r="AF209" s="7" t="s">
        <v>17</v>
      </c>
      <c r="AG209" t="s">
        <v>75</v>
      </c>
      <c r="AH209" t="s">
        <v>75</v>
      </c>
      <c r="AI209" s="7">
        <v>99</v>
      </c>
      <c r="AJ209" s="1"/>
      <c r="AK209" s="1"/>
      <c r="AL209" s="1"/>
      <c r="AM209" s="1"/>
      <c r="AN209" s="1"/>
      <c r="AO209" s="1"/>
      <c r="AP209" s="12">
        <v>42513</v>
      </c>
      <c r="AQ209" s="12">
        <v>42514</v>
      </c>
      <c r="AR209" s="12">
        <v>42902</v>
      </c>
      <c r="AS209" t="s">
        <v>75</v>
      </c>
      <c r="AT209" s="1">
        <v>42555</v>
      </c>
      <c r="AU209" s="1">
        <v>42538</v>
      </c>
      <c r="AV209" s="7" t="s">
        <v>22</v>
      </c>
      <c r="AZ209" s="1">
        <v>42555</v>
      </c>
      <c r="BA209" s="1">
        <v>42555</v>
      </c>
      <c r="BB209" t="s">
        <v>17</v>
      </c>
      <c r="BC209" t="s">
        <v>17</v>
      </c>
      <c r="BD209" t="s">
        <v>17</v>
      </c>
      <c r="BE209" t="s">
        <v>17</v>
      </c>
      <c r="BF209" t="s">
        <v>17</v>
      </c>
      <c r="BG209" t="s">
        <v>17</v>
      </c>
      <c r="BH209" s="1">
        <v>42555</v>
      </c>
      <c r="BI209" s="1">
        <v>42541</v>
      </c>
      <c r="BJ209" t="s">
        <v>17</v>
      </c>
      <c r="BK209" t="s">
        <v>17</v>
      </c>
      <c r="BL209" t="s">
        <v>17</v>
      </c>
      <c r="BM209" t="s">
        <v>1004</v>
      </c>
      <c r="BN209" t="s">
        <v>17</v>
      </c>
      <c r="BO209" s="12"/>
      <c r="BP209" t="b">
        <v>0</v>
      </c>
      <c r="BQ209" t="b">
        <v>0</v>
      </c>
      <c r="BR209" s="7"/>
      <c r="BS209" s="7" t="s">
        <v>13</v>
      </c>
      <c r="BT209" t="b">
        <v>0</v>
      </c>
      <c r="BU209" t="b">
        <v>0</v>
      </c>
      <c r="BV209">
        <v>175</v>
      </c>
      <c r="BW209">
        <v>1</v>
      </c>
      <c r="CC209" s="1"/>
      <c r="CH209" s="7">
        <v>9</v>
      </c>
      <c r="CI209" s="7">
        <v>10</v>
      </c>
      <c r="CJ209" s="7">
        <v>1</v>
      </c>
      <c r="CK209" s="7">
        <v>0</v>
      </c>
      <c r="CL209" s="7">
        <v>388</v>
      </c>
      <c r="CM209" s="7">
        <v>-364</v>
      </c>
      <c r="CN209" s="7">
        <v>-347</v>
      </c>
      <c r="CO209" s="7">
        <v>3</v>
      </c>
      <c r="CP209" s="7">
        <v>14</v>
      </c>
      <c r="CQ209" s="7">
        <v>24</v>
      </c>
      <c r="CR209" s="27">
        <v>2016</v>
      </c>
      <c r="CS209" s="27">
        <v>5</v>
      </c>
      <c r="CT209" s="27">
        <v>10</v>
      </c>
      <c r="CU209" s="27">
        <v>1</v>
      </c>
      <c r="CV209" s="27">
        <v>19</v>
      </c>
      <c r="CW209" s="27" t="s">
        <v>18858</v>
      </c>
      <c r="CX209" s="27" t="s">
        <v>24167</v>
      </c>
      <c r="CY209" s="27" t="s">
        <v>18858</v>
      </c>
      <c r="CZ209" s="27" t="s">
        <v>24459</v>
      </c>
      <c r="DA209" s="27" t="s">
        <v>24325</v>
      </c>
      <c r="DB209" s="27" t="s">
        <v>24450</v>
      </c>
      <c r="DC209" s="27">
        <v>1</v>
      </c>
      <c r="DD209" s="27">
        <v>90</v>
      </c>
    </row>
    <row r="210" spans="1:108" customFormat="1" hidden="1" x14ac:dyDescent="0.25">
      <c r="A210" s="7" t="s">
        <v>16160</v>
      </c>
      <c r="B210" s="12">
        <v>42538</v>
      </c>
      <c r="C210" s="7" t="s">
        <v>75</v>
      </c>
      <c r="D210" s="7" t="s">
        <v>3842</v>
      </c>
      <c r="E210" s="7" t="s">
        <v>32</v>
      </c>
      <c r="F210" t="s">
        <v>16161</v>
      </c>
      <c r="G210" t="s">
        <v>16162</v>
      </c>
      <c r="H210" t="s">
        <v>2305</v>
      </c>
      <c r="J210" t="s">
        <v>16163</v>
      </c>
      <c r="K210" s="1">
        <v>40458</v>
      </c>
      <c r="L210" s="7" t="s">
        <v>16164</v>
      </c>
      <c r="M210" s="7">
        <v>6</v>
      </c>
      <c r="N210" s="7"/>
      <c r="O210" s="7" t="s">
        <v>979</v>
      </c>
      <c r="P210" t="s">
        <v>16165</v>
      </c>
      <c r="Q210" s="12">
        <v>42527</v>
      </c>
      <c r="R210" s="12">
        <v>42527</v>
      </c>
      <c r="T210" s="1"/>
      <c r="W210" t="s">
        <v>75</v>
      </c>
      <c r="X210" t="s">
        <v>17</v>
      </c>
      <c r="Y210" t="s">
        <v>75</v>
      </c>
      <c r="Z210" s="1">
        <v>42527</v>
      </c>
      <c r="AA210" t="s">
        <v>17</v>
      </c>
      <c r="AB210" t="s">
        <v>75</v>
      </c>
      <c r="AC210" s="12">
        <v>42520</v>
      </c>
      <c r="AD210" t="s">
        <v>75</v>
      </c>
      <c r="AE210" t="s">
        <v>75</v>
      </c>
      <c r="AF210" s="7" t="s">
        <v>17</v>
      </c>
      <c r="AG210" t="s">
        <v>75</v>
      </c>
      <c r="AH210" t="s">
        <v>75</v>
      </c>
      <c r="AI210" s="7">
        <v>99</v>
      </c>
      <c r="AJ210" s="1"/>
      <c r="AK210" s="1"/>
      <c r="AL210" s="1"/>
      <c r="AM210" s="1"/>
      <c r="AN210" s="1"/>
      <c r="AO210" s="1"/>
      <c r="AP210" s="12">
        <v>42527</v>
      </c>
      <c r="AQ210" s="12">
        <v>42528</v>
      </c>
      <c r="AR210" s="12">
        <v>42537</v>
      </c>
      <c r="AS210" t="s">
        <v>75</v>
      </c>
      <c r="AT210" s="1">
        <v>42555</v>
      </c>
      <c r="AU210" s="1">
        <v>42538</v>
      </c>
      <c r="AV210" s="7" t="s">
        <v>18</v>
      </c>
      <c r="AZ210" s="1">
        <v>42555</v>
      </c>
      <c r="BA210" s="1">
        <v>42555</v>
      </c>
      <c r="BB210" t="s">
        <v>17</v>
      </c>
      <c r="BC210" t="s">
        <v>17</v>
      </c>
      <c r="BD210" t="s">
        <v>17</v>
      </c>
      <c r="BE210" t="s">
        <v>17</v>
      </c>
      <c r="BF210" t="s">
        <v>17</v>
      </c>
      <c r="BG210" t="s">
        <v>17</v>
      </c>
      <c r="BH210" s="1">
        <v>42555</v>
      </c>
      <c r="BI210" s="1">
        <v>42541</v>
      </c>
      <c r="BJ210" t="s">
        <v>17</v>
      </c>
      <c r="BK210" t="s">
        <v>17</v>
      </c>
      <c r="BL210" t="s">
        <v>17</v>
      </c>
      <c r="BM210" t="s">
        <v>1004</v>
      </c>
      <c r="BN210" t="s">
        <v>17</v>
      </c>
      <c r="BO210" s="12"/>
      <c r="BP210" t="b">
        <v>0</v>
      </c>
      <c r="BQ210" t="b">
        <v>0</v>
      </c>
      <c r="BR210" s="7"/>
      <c r="BS210" s="7" t="s">
        <v>13</v>
      </c>
      <c r="BT210" t="b">
        <v>0</v>
      </c>
      <c r="BU210" t="b">
        <v>0</v>
      </c>
      <c r="BV210">
        <v>176</v>
      </c>
      <c r="BW210">
        <v>1</v>
      </c>
      <c r="CC210" s="1"/>
      <c r="CH210" s="7">
        <v>7</v>
      </c>
      <c r="CI210" s="7">
        <v>8</v>
      </c>
      <c r="CJ210" s="7">
        <v>0</v>
      </c>
      <c r="CK210" s="7">
        <v>1</v>
      </c>
      <c r="CL210" s="7">
        <v>9</v>
      </c>
      <c r="CM210" s="7">
        <v>1</v>
      </c>
      <c r="CN210" s="7">
        <v>18</v>
      </c>
      <c r="CO210" s="7">
        <v>3</v>
      </c>
      <c r="CP210" s="7">
        <v>14</v>
      </c>
      <c r="CQ210" s="7">
        <v>10</v>
      </c>
      <c r="CR210" s="27">
        <v>2016</v>
      </c>
      <c r="CS210" s="27">
        <v>5</v>
      </c>
      <c r="CT210" s="27">
        <v>10</v>
      </c>
      <c r="CU210" s="27">
        <v>1</v>
      </c>
      <c r="CV210" s="27">
        <v>22</v>
      </c>
      <c r="CW210" s="27" t="s">
        <v>18858</v>
      </c>
      <c r="CX210" s="27" t="s">
        <v>24167</v>
      </c>
      <c r="CY210" s="27" t="s">
        <v>18858</v>
      </c>
      <c r="CZ210" s="27" t="s">
        <v>24459</v>
      </c>
      <c r="DA210" s="27" t="s">
        <v>24325</v>
      </c>
      <c r="DB210" s="27" t="s">
        <v>24450</v>
      </c>
      <c r="DC210" s="27">
        <v>1</v>
      </c>
      <c r="DD210" s="27">
        <v>90</v>
      </c>
    </row>
    <row r="211" spans="1:108" customFormat="1" hidden="1" x14ac:dyDescent="0.25">
      <c r="A211" s="7" t="s">
        <v>16166</v>
      </c>
      <c r="B211" s="12">
        <v>42538</v>
      </c>
      <c r="C211" s="7" t="s">
        <v>75</v>
      </c>
      <c r="D211" s="7" t="s">
        <v>401</v>
      </c>
      <c r="E211" s="7" t="s">
        <v>32</v>
      </c>
      <c r="F211" t="s">
        <v>16167</v>
      </c>
      <c r="G211" t="s">
        <v>11809</v>
      </c>
      <c r="H211" t="s">
        <v>401</v>
      </c>
      <c r="J211" t="s">
        <v>16168</v>
      </c>
      <c r="K211" s="1">
        <v>42002</v>
      </c>
      <c r="L211" s="7" t="s">
        <v>16169</v>
      </c>
      <c r="M211" s="7">
        <v>1</v>
      </c>
      <c r="N211" s="7">
        <v>5</v>
      </c>
      <c r="O211" s="7" t="s">
        <v>1011</v>
      </c>
      <c r="P211" t="s">
        <v>5901</v>
      </c>
      <c r="Q211" s="12">
        <v>42525</v>
      </c>
      <c r="R211" s="12">
        <v>42525</v>
      </c>
      <c r="T211" s="1"/>
      <c r="W211" t="s">
        <v>75</v>
      </c>
      <c r="X211" t="s">
        <v>17</v>
      </c>
      <c r="Y211" t="s">
        <v>75</v>
      </c>
      <c r="Z211" s="1">
        <v>42520</v>
      </c>
      <c r="AA211" t="s">
        <v>75</v>
      </c>
      <c r="AB211" t="s">
        <v>17</v>
      </c>
      <c r="AC211" s="12">
        <v>42513</v>
      </c>
      <c r="AD211" t="s">
        <v>75</v>
      </c>
      <c r="AE211" t="s">
        <v>75</v>
      </c>
      <c r="AF211" s="7" t="s">
        <v>75</v>
      </c>
      <c r="AG211" t="s">
        <v>75</v>
      </c>
      <c r="AH211" t="s">
        <v>75</v>
      </c>
      <c r="AI211" s="7">
        <v>3</v>
      </c>
      <c r="AJ211" s="1">
        <v>42002</v>
      </c>
      <c r="AK211" s="1">
        <v>42123</v>
      </c>
      <c r="AL211" s="1"/>
      <c r="AM211" s="1">
        <v>42093</v>
      </c>
      <c r="AN211" s="1">
        <v>42155</v>
      </c>
      <c r="AO211" s="1"/>
      <c r="AP211" s="12">
        <v>42525</v>
      </c>
      <c r="AQ211" s="12">
        <v>42527</v>
      </c>
      <c r="AR211" s="12">
        <v>42537</v>
      </c>
      <c r="AS211" t="s">
        <v>75</v>
      </c>
      <c r="AT211" s="1">
        <v>42555</v>
      </c>
      <c r="AU211" s="1">
        <v>42538</v>
      </c>
      <c r="AV211" s="7" t="s">
        <v>18</v>
      </c>
      <c r="AZ211" s="1">
        <v>42555</v>
      </c>
      <c r="BA211" s="1">
        <v>42555</v>
      </c>
      <c r="BB211" t="s">
        <v>17</v>
      </c>
      <c r="BC211" t="s">
        <v>17</v>
      </c>
      <c r="BD211" t="s">
        <v>17</v>
      </c>
      <c r="BE211" t="s">
        <v>17</v>
      </c>
      <c r="BF211" t="s">
        <v>17</v>
      </c>
      <c r="BG211" t="s">
        <v>17</v>
      </c>
      <c r="BH211" s="1">
        <v>42555</v>
      </c>
      <c r="BI211" s="1">
        <v>42541</v>
      </c>
      <c r="BJ211" t="s">
        <v>17</v>
      </c>
      <c r="BK211" t="s">
        <v>17</v>
      </c>
      <c r="BL211" t="s">
        <v>17</v>
      </c>
      <c r="BM211" t="s">
        <v>1004</v>
      </c>
      <c r="BN211" t="s">
        <v>17</v>
      </c>
      <c r="BO211" s="12"/>
      <c r="BP211" t="b">
        <v>0</v>
      </c>
      <c r="BQ211" t="b">
        <v>0</v>
      </c>
      <c r="BR211" s="7"/>
      <c r="BS211" s="7" t="s">
        <v>13</v>
      </c>
      <c r="BT211" t="b">
        <v>0</v>
      </c>
      <c r="BU211" t="b">
        <v>0</v>
      </c>
      <c r="BV211">
        <v>177</v>
      </c>
      <c r="BW211">
        <v>1</v>
      </c>
      <c r="CC211" s="1"/>
      <c r="CH211" s="7">
        <v>12</v>
      </c>
      <c r="CI211" s="7">
        <v>14</v>
      </c>
      <c r="CJ211" s="7">
        <v>0</v>
      </c>
      <c r="CK211" s="7">
        <v>2</v>
      </c>
      <c r="CL211" s="7">
        <v>10</v>
      </c>
      <c r="CM211" s="7">
        <v>1</v>
      </c>
      <c r="CN211" s="7">
        <v>18</v>
      </c>
      <c r="CO211" s="7">
        <v>3</v>
      </c>
      <c r="CP211" s="7">
        <v>14</v>
      </c>
      <c r="CQ211" s="7">
        <v>11</v>
      </c>
      <c r="CR211" s="27">
        <v>2016</v>
      </c>
      <c r="CS211" s="27">
        <v>5</v>
      </c>
      <c r="CT211" s="27">
        <v>10</v>
      </c>
      <c r="CU211" s="27">
        <v>1</v>
      </c>
      <c r="CV211" s="27">
        <v>21</v>
      </c>
      <c r="CW211" s="27" t="s">
        <v>24451</v>
      </c>
      <c r="CX211" s="27" t="s">
        <v>24167</v>
      </c>
      <c r="CY211" s="27" t="s">
        <v>18858</v>
      </c>
      <c r="CZ211" s="27" t="s">
        <v>24459</v>
      </c>
      <c r="DA211" s="27" t="s">
        <v>24325</v>
      </c>
      <c r="DB211" s="27" t="s">
        <v>18773</v>
      </c>
      <c r="DC211" s="27">
        <v>1</v>
      </c>
      <c r="DD211" s="27">
        <v>90</v>
      </c>
    </row>
    <row r="212" spans="1:108" customFormat="1" hidden="1" x14ac:dyDescent="0.25">
      <c r="A212" s="7" t="s">
        <v>16170</v>
      </c>
      <c r="B212" s="12">
        <v>42538</v>
      </c>
      <c r="C212" s="7" t="s">
        <v>75</v>
      </c>
      <c r="D212" s="7" t="s">
        <v>32</v>
      </c>
      <c r="E212" s="7" t="s">
        <v>32</v>
      </c>
      <c r="F212" t="s">
        <v>16171</v>
      </c>
      <c r="G212" t="s">
        <v>16172</v>
      </c>
      <c r="H212" t="s">
        <v>16173</v>
      </c>
      <c r="J212" t="s">
        <v>16174</v>
      </c>
      <c r="K212" s="1"/>
      <c r="L212" s="7" t="s">
        <v>16175</v>
      </c>
      <c r="M212" s="7">
        <v>3</v>
      </c>
      <c r="N212" s="7">
        <v>4</v>
      </c>
      <c r="O212" s="7" t="s">
        <v>1011</v>
      </c>
      <c r="P212" t="s">
        <v>16176</v>
      </c>
      <c r="Q212" s="12">
        <v>42501</v>
      </c>
      <c r="R212" s="12">
        <v>42502</v>
      </c>
      <c r="T212" s="1"/>
      <c r="W212" t="s">
        <v>75</v>
      </c>
      <c r="X212" t="s">
        <v>17</v>
      </c>
      <c r="Y212" t="s">
        <v>75</v>
      </c>
      <c r="Z212" s="1">
        <v>42500</v>
      </c>
      <c r="AA212" t="s">
        <v>17</v>
      </c>
      <c r="AB212" t="s">
        <v>75</v>
      </c>
      <c r="AC212" s="12">
        <v>42496</v>
      </c>
      <c r="AD212" t="s">
        <v>75</v>
      </c>
      <c r="AE212" t="s">
        <v>75</v>
      </c>
      <c r="AF212" s="7" t="s">
        <v>17</v>
      </c>
      <c r="AG212" t="s">
        <v>75</v>
      </c>
      <c r="AH212" t="s">
        <v>75</v>
      </c>
      <c r="AI212" s="7">
        <v>3</v>
      </c>
      <c r="AJ212" s="1"/>
      <c r="AK212" s="1">
        <v>41218</v>
      </c>
      <c r="AL212" s="1"/>
      <c r="AM212" s="1">
        <v>41185</v>
      </c>
      <c r="AN212" s="1">
        <v>41281</v>
      </c>
      <c r="AO212" s="1"/>
      <c r="AP212" s="12">
        <v>42502</v>
      </c>
      <c r="AQ212" s="12">
        <v>42503</v>
      </c>
      <c r="AR212" s="12">
        <v>42537</v>
      </c>
      <c r="AS212" t="s">
        <v>75</v>
      </c>
      <c r="AT212" s="1"/>
      <c r="AU212" s="1">
        <v>42538</v>
      </c>
      <c r="AV212" s="7" t="s">
        <v>18</v>
      </c>
      <c r="AZ212" s="1">
        <v>42555</v>
      </c>
      <c r="BA212" s="1">
        <v>42555</v>
      </c>
      <c r="BB212" t="s">
        <v>17</v>
      </c>
      <c r="BC212" t="s">
        <v>17</v>
      </c>
      <c r="BD212" t="s">
        <v>17</v>
      </c>
      <c r="BE212" t="s">
        <v>17</v>
      </c>
      <c r="BF212" t="s">
        <v>17</v>
      </c>
      <c r="BG212" t="s">
        <v>17</v>
      </c>
      <c r="BH212" s="1">
        <v>42555</v>
      </c>
      <c r="BI212" s="1">
        <v>42541</v>
      </c>
      <c r="BJ212" t="s">
        <v>17</v>
      </c>
      <c r="BK212" t="s">
        <v>17</v>
      </c>
      <c r="BL212" t="s">
        <v>17</v>
      </c>
      <c r="BM212" t="s">
        <v>1004</v>
      </c>
      <c r="BN212" t="s">
        <v>17</v>
      </c>
      <c r="BO212" s="12"/>
      <c r="BP212" t="b">
        <v>0</v>
      </c>
      <c r="BQ212" t="b">
        <v>0</v>
      </c>
      <c r="BR212" s="7"/>
      <c r="BS212" s="7" t="s">
        <v>13</v>
      </c>
      <c r="BT212" t="b">
        <v>0</v>
      </c>
      <c r="BU212" t="b">
        <v>0</v>
      </c>
      <c r="BV212">
        <v>178</v>
      </c>
      <c r="BW212">
        <v>1</v>
      </c>
      <c r="CC212" s="1"/>
      <c r="CH212" s="7">
        <v>5</v>
      </c>
      <c r="CI212" s="7">
        <v>7</v>
      </c>
      <c r="CJ212" s="7">
        <v>1</v>
      </c>
      <c r="CK212" s="7">
        <v>1</v>
      </c>
      <c r="CL212" s="7">
        <v>34</v>
      </c>
      <c r="CM212" s="7">
        <v>1</v>
      </c>
      <c r="CN212" s="7">
        <v>18</v>
      </c>
      <c r="CO212" s="7">
        <v>3</v>
      </c>
      <c r="CP212" s="7">
        <v>14</v>
      </c>
      <c r="CQ212" s="7">
        <v>35</v>
      </c>
      <c r="CR212" s="27">
        <v>2016</v>
      </c>
      <c r="CS212" s="27">
        <v>5</v>
      </c>
      <c r="CT212" s="27">
        <v>10</v>
      </c>
      <c r="CU212" s="27">
        <v>1</v>
      </c>
      <c r="CV212" s="27">
        <v>18</v>
      </c>
      <c r="CW212" s="27" t="s">
        <v>18858</v>
      </c>
      <c r="CX212" s="27" t="s">
        <v>24168</v>
      </c>
      <c r="CY212" s="27" t="s">
        <v>18858</v>
      </c>
      <c r="CZ212" s="27" t="s">
        <v>24459</v>
      </c>
      <c r="DA212" s="27" t="s">
        <v>24325</v>
      </c>
      <c r="DB212" s="27" t="s">
        <v>18773</v>
      </c>
      <c r="DC212" s="27">
        <v>1</v>
      </c>
      <c r="DD212" s="27">
        <v>90</v>
      </c>
    </row>
    <row r="213" spans="1:108" customFormat="1" hidden="1" x14ac:dyDescent="0.25">
      <c r="A213" s="7" t="s">
        <v>16177</v>
      </c>
      <c r="B213" s="12">
        <v>42538</v>
      </c>
      <c r="C213" s="7" t="s">
        <v>75</v>
      </c>
      <c r="D213" s="7" t="s">
        <v>32</v>
      </c>
      <c r="E213" s="7" t="s">
        <v>32</v>
      </c>
      <c r="F213" t="s">
        <v>16178</v>
      </c>
      <c r="G213" t="s">
        <v>19490</v>
      </c>
      <c r="H213" t="s">
        <v>16180</v>
      </c>
      <c r="J213" t="s">
        <v>16181</v>
      </c>
      <c r="K213" s="1">
        <v>41785</v>
      </c>
      <c r="L213" s="7" t="s">
        <v>16182</v>
      </c>
      <c r="M213" s="7">
        <v>1</v>
      </c>
      <c r="N213" s="7">
        <v>7</v>
      </c>
      <c r="O213" s="7" t="s">
        <v>979</v>
      </c>
      <c r="P213" t="s">
        <v>16183</v>
      </c>
      <c r="Q213" s="12">
        <v>42486</v>
      </c>
      <c r="R213" s="12">
        <v>42487</v>
      </c>
      <c r="T213" s="1"/>
      <c r="W213" t="s">
        <v>75</v>
      </c>
      <c r="X213" t="s">
        <v>17</v>
      </c>
      <c r="Y213" t="s">
        <v>75</v>
      </c>
      <c r="Z213" s="1">
        <v>42486</v>
      </c>
      <c r="AA213" t="s">
        <v>17</v>
      </c>
      <c r="AB213" t="s">
        <v>75</v>
      </c>
      <c r="AC213" s="12">
        <v>42484</v>
      </c>
      <c r="AD213" t="s">
        <v>75</v>
      </c>
      <c r="AE213" t="s">
        <v>75</v>
      </c>
      <c r="AF213" s="7" t="s">
        <v>17</v>
      </c>
      <c r="AG213" t="s">
        <v>75</v>
      </c>
      <c r="AH213" t="s">
        <v>75</v>
      </c>
      <c r="AI213" s="7">
        <v>3</v>
      </c>
      <c r="AJ213" s="1"/>
      <c r="AK213" s="1">
        <v>42002</v>
      </c>
      <c r="AL213" s="1"/>
      <c r="AM213" s="1">
        <v>41970</v>
      </c>
      <c r="AN213" s="1">
        <v>42063</v>
      </c>
      <c r="AO213" s="1"/>
      <c r="AP213" s="12">
        <v>42487</v>
      </c>
      <c r="AQ213" s="12">
        <v>42488</v>
      </c>
      <c r="AR213" s="12">
        <v>42537</v>
      </c>
      <c r="AS213" t="s">
        <v>75</v>
      </c>
      <c r="AT213" s="1">
        <v>42555</v>
      </c>
      <c r="AU213" s="1">
        <v>42538</v>
      </c>
      <c r="AV213" s="7" t="s">
        <v>18</v>
      </c>
      <c r="AZ213" s="1">
        <v>42555</v>
      </c>
      <c r="BA213" s="1">
        <v>42555</v>
      </c>
      <c r="BB213" t="s">
        <v>17</v>
      </c>
      <c r="BC213" t="s">
        <v>17</v>
      </c>
      <c r="BD213" t="s">
        <v>17</v>
      </c>
      <c r="BE213" t="s">
        <v>17</v>
      </c>
      <c r="BF213" t="s">
        <v>17</v>
      </c>
      <c r="BG213" t="s">
        <v>17</v>
      </c>
      <c r="BH213" s="1">
        <v>42555</v>
      </c>
      <c r="BI213" s="1">
        <v>42541</v>
      </c>
      <c r="BJ213" t="s">
        <v>17</v>
      </c>
      <c r="BK213" t="s">
        <v>17</v>
      </c>
      <c r="BL213" t="s">
        <v>17</v>
      </c>
      <c r="BM213" t="s">
        <v>1004</v>
      </c>
      <c r="BN213" t="s">
        <v>17</v>
      </c>
      <c r="BO213" s="12"/>
      <c r="BP213" t="b">
        <v>0</v>
      </c>
      <c r="BQ213" t="b">
        <v>0</v>
      </c>
      <c r="BR213" s="7"/>
      <c r="BS213" s="7" t="s">
        <v>13</v>
      </c>
      <c r="BT213" t="b">
        <v>0</v>
      </c>
      <c r="BU213" t="b">
        <v>0</v>
      </c>
      <c r="BV213">
        <v>179</v>
      </c>
      <c r="BW213">
        <v>1</v>
      </c>
      <c r="CC213" s="1"/>
      <c r="CH213" s="7">
        <v>2</v>
      </c>
      <c r="CI213" s="7">
        <v>4</v>
      </c>
      <c r="CJ213" s="7">
        <v>1</v>
      </c>
      <c r="CK213" s="7">
        <v>1</v>
      </c>
      <c r="CL213" s="7">
        <v>49</v>
      </c>
      <c r="CM213" s="7">
        <v>1</v>
      </c>
      <c r="CN213" s="7">
        <v>18</v>
      </c>
      <c r="CO213" s="7">
        <v>3</v>
      </c>
      <c r="CP213" s="7">
        <v>14</v>
      </c>
      <c r="CQ213" s="7">
        <v>50</v>
      </c>
      <c r="CR213" s="27">
        <v>2016</v>
      </c>
      <c r="CS213" s="27">
        <v>4</v>
      </c>
      <c r="CT213" s="27">
        <v>10</v>
      </c>
      <c r="CU213" s="27">
        <v>1</v>
      </c>
      <c r="CV213" s="27">
        <v>16</v>
      </c>
      <c r="CW213" s="27" t="s">
        <v>18858</v>
      </c>
      <c r="CX213" s="27" t="s">
        <v>24168</v>
      </c>
      <c r="CY213" s="27" t="s">
        <v>18858</v>
      </c>
      <c r="CZ213" s="27" t="s">
        <v>24459</v>
      </c>
      <c r="DA213" s="27" t="s">
        <v>24325</v>
      </c>
      <c r="DB213" s="27" t="s">
        <v>18773</v>
      </c>
      <c r="DC213" s="27">
        <v>1</v>
      </c>
      <c r="DD213" s="27">
        <v>90</v>
      </c>
    </row>
    <row r="214" spans="1:108" customFormat="1" hidden="1" x14ac:dyDescent="0.25">
      <c r="A214" s="7" t="s">
        <v>16185</v>
      </c>
      <c r="B214" s="12">
        <v>42543</v>
      </c>
      <c r="C214" s="7" t="s">
        <v>75</v>
      </c>
      <c r="D214" s="7" t="s">
        <v>4318</v>
      </c>
      <c r="E214" s="7" t="s">
        <v>39</v>
      </c>
      <c r="F214" t="s">
        <v>16186</v>
      </c>
      <c r="G214" t="s">
        <v>16187</v>
      </c>
      <c r="H214" t="s">
        <v>16188</v>
      </c>
      <c r="J214" t="s">
        <v>16189</v>
      </c>
      <c r="K214" s="1">
        <v>42224</v>
      </c>
      <c r="L214" s="7" t="s">
        <v>16190</v>
      </c>
      <c r="M214" s="7">
        <v>0</v>
      </c>
      <c r="N214" s="7">
        <v>10</v>
      </c>
      <c r="O214" s="7" t="s">
        <v>1011</v>
      </c>
      <c r="P214" t="s">
        <v>16191</v>
      </c>
      <c r="Q214" s="12">
        <v>42529</v>
      </c>
      <c r="R214" s="12">
        <v>42529</v>
      </c>
      <c r="T214" s="1"/>
      <c r="W214" t="s">
        <v>75</v>
      </c>
      <c r="X214" t="s">
        <v>17</v>
      </c>
      <c r="Y214" t="s">
        <v>17</v>
      </c>
      <c r="Z214" s="1"/>
      <c r="AA214" t="s">
        <v>17</v>
      </c>
      <c r="AB214" t="s">
        <v>75</v>
      </c>
      <c r="AC214" s="12">
        <v>42523</v>
      </c>
      <c r="AD214" t="s">
        <v>75</v>
      </c>
      <c r="AE214" t="s">
        <v>75</v>
      </c>
      <c r="AF214" s="7" t="s">
        <v>17</v>
      </c>
      <c r="AG214" t="s">
        <v>75</v>
      </c>
      <c r="AH214" t="s">
        <v>75</v>
      </c>
      <c r="AI214" s="7">
        <v>3</v>
      </c>
      <c r="AJ214" s="1">
        <v>42257</v>
      </c>
      <c r="AK214" s="1">
        <v>42381</v>
      </c>
      <c r="AL214" s="1"/>
      <c r="AM214" s="1">
        <v>42296</v>
      </c>
      <c r="AN214" s="1">
        <v>42446</v>
      </c>
      <c r="AO214" s="1"/>
      <c r="AP214" s="12">
        <v>42529</v>
      </c>
      <c r="AQ214" s="12">
        <v>42530</v>
      </c>
      <c r="AR214" s="12">
        <v>42541</v>
      </c>
      <c r="AS214" t="s">
        <v>75</v>
      </c>
      <c r="AT214" s="1">
        <v>42569</v>
      </c>
      <c r="AU214" s="1">
        <v>42542</v>
      </c>
      <c r="AV214" s="7" t="s">
        <v>18</v>
      </c>
      <c r="AZ214" s="1">
        <v>42569</v>
      </c>
      <c r="BA214" s="1">
        <v>42569</v>
      </c>
      <c r="BB214" t="s">
        <v>17</v>
      </c>
      <c r="BC214" t="s">
        <v>17</v>
      </c>
      <c r="BD214" t="s">
        <v>17</v>
      </c>
      <c r="BE214" t="s">
        <v>17</v>
      </c>
      <c r="BF214" t="s">
        <v>17</v>
      </c>
      <c r="BG214" t="s">
        <v>17</v>
      </c>
      <c r="BH214" s="1">
        <v>42569</v>
      </c>
      <c r="BI214" s="1">
        <v>42548</v>
      </c>
      <c r="BJ214" t="s">
        <v>17</v>
      </c>
      <c r="BK214" t="s">
        <v>17</v>
      </c>
      <c r="BL214" t="s">
        <v>17</v>
      </c>
      <c r="BM214" t="s">
        <v>1004</v>
      </c>
      <c r="BN214" t="s">
        <v>17</v>
      </c>
      <c r="BO214" s="12"/>
      <c r="BP214" t="b">
        <v>0</v>
      </c>
      <c r="BQ214" t="b">
        <v>0</v>
      </c>
      <c r="BR214" s="7"/>
      <c r="BS214" s="7" t="s">
        <v>13</v>
      </c>
      <c r="BT214" t="b">
        <v>0</v>
      </c>
      <c r="BU214" t="b">
        <v>0</v>
      </c>
      <c r="BV214">
        <v>180</v>
      </c>
      <c r="BW214">
        <v>1</v>
      </c>
      <c r="CC214" s="1"/>
      <c r="CH214" s="7">
        <v>6</v>
      </c>
      <c r="CI214" s="7">
        <v>7</v>
      </c>
      <c r="CJ214" s="7">
        <v>0</v>
      </c>
      <c r="CK214" s="7">
        <v>1</v>
      </c>
      <c r="CL214" s="7">
        <v>11</v>
      </c>
      <c r="CM214" s="7">
        <v>1</v>
      </c>
      <c r="CN214" s="7">
        <v>28</v>
      </c>
      <c r="CO214" s="7">
        <v>5</v>
      </c>
      <c r="CP214" s="7">
        <v>21</v>
      </c>
      <c r="CQ214" s="7">
        <v>13</v>
      </c>
      <c r="CR214" s="27">
        <v>2016</v>
      </c>
      <c r="CS214" s="27">
        <v>6</v>
      </c>
      <c r="CT214" s="27">
        <v>10</v>
      </c>
      <c r="CU214" s="27">
        <v>1</v>
      </c>
      <c r="CV214" s="27">
        <v>22</v>
      </c>
      <c r="CW214" s="27" t="s">
        <v>18858</v>
      </c>
      <c r="CX214" s="27" t="s">
        <v>24167</v>
      </c>
      <c r="CY214" s="27" t="s">
        <v>18858</v>
      </c>
      <c r="CZ214" s="27" t="s">
        <v>24457</v>
      </c>
      <c r="DA214" s="27" t="s">
        <v>24453</v>
      </c>
      <c r="DB214" s="27" t="s">
        <v>18773</v>
      </c>
      <c r="DC214" s="27">
        <v>1</v>
      </c>
      <c r="DD214" s="27">
        <v>90</v>
      </c>
    </row>
    <row r="215" spans="1:108" customFormat="1" hidden="1" x14ac:dyDescent="0.25">
      <c r="A215" s="7" t="s">
        <v>16192</v>
      </c>
      <c r="B215" s="12">
        <v>42543</v>
      </c>
      <c r="C215" s="7" t="s">
        <v>75</v>
      </c>
      <c r="D215" s="7" t="s">
        <v>631</v>
      </c>
      <c r="E215" s="7" t="s">
        <v>29</v>
      </c>
      <c r="F215" t="s">
        <v>16193</v>
      </c>
      <c r="G215" t="s">
        <v>16194</v>
      </c>
      <c r="H215" t="s">
        <v>10930</v>
      </c>
      <c r="J215" t="s">
        <v>16195</v>
      </c>
      <c r="K215" s="1">
        <v>41776</v>
      </c>
      <c r="L215" s="7" t="s">
        <v>16196</v>
      </c>
      <c r="M215" s="7">
        <v>2</v>
      </c>
      <c r="N215" s="7">
        <v>1</v>
      </c>
      <c r="O215" s="7" t="s">
        <v>1011</v>
      </c>
      <c r="P215" t="s">
        <v>16197</v>
      </c>
      <c r="Q215" s="12">
        <v>42531</v>
      </c>
      <c r="R215" s="12">
        <v>42531</v>
      </c>
      <c r="T215" s="1"/>
      <c r="W215" t="s">
        <v>17</v>
      </c>
      <c r="X215" t="s">
        <v>75</v>
      </c>
      <c r="Y215" t="s">
        <v>17</v>
      </c>
      <c r="Z215" s="1"/>
      <c r="AA215" t="s">
        <v>17</v>
      </c>
      <c r="AB215" t="s">
        <v>75</v>
      </c>
      <c r="AC215" s="12">
        <v>42493</v>
      </c>
      <c r="AD215" t="s">
        <v>75</v>
      </c>
      <c r="AE215" t="s">
        <v>75</v>
      </c>
      <c r="AF215" s="7" t="s">
        <v>75</v>
      </c>
      <c r="AG215" t="s">
        <v>75</v>
      </c>
      <c r="AH215" t="s">
        <v>75</v>
      </c>
      <c r="AI215" s="7">
        <v>99</v>
      </c>
      <c r="AJ215" s="1"/>
      <c r="AK215" s="1"/>
      <c r="AL215" s="1"/>
      <c r="AM215" s="1"/>
      <c r="AN215" s="1"/>
      <c r="AO215" s="1"/>
      <c r="AP215" s="12">
        <v>42529</v>
      </c>
      <c r="AQ215" s="12">
        <v>42530</v>
      </c>
      <c r="AR215" s="12">
        <v>42542</v>
      </c>
      <c r="AS215" t="s">
        <v>75</v>
      </c>
      <c r="AT215" s="1">
        <v>42569</v>
      </c>
      <c r="AU215" s="1">
        <v>42543</v>
      </c>
      <c r="AV215" s="7" t="s">
        <v>18</v>
      </c>
      <c r="AZ215" s="1">
        <v>42569</v>
      </c>
      <c r="BA215" s="1">
        <v>42569</v>
      </c>
      <c r="BB215" t="s">
        <v>17</v>
      </c>
      <c r="BC215" t="s">
        <v>17</v>
      </c>
      <c r="BD215" t="s">
        <v>17</v>
      </c>
      <c r="BE215" t="s">
        <v>17</v>
      </c>
      <c r="BF215" t="s">
        <v>17</v>
      </c>
      <c r="BG215" t="s">
        <v>17</v>
      </c>
      <c r="BH215" s="1">
        <v>42569</v>
      </c>
      <c r="BI215" s="1">
        <v>42548</v>
      </c>
      <c r="BJ215" t="s">
        <v>17</v>
      </c>
      <c r="BK215" t="s">
        <v>17</v>
      </c>
      <c r="BL215" t="s">
        <v>17</v>
      </c>
      <c r="BM215" t="s">
        <v>1004</v>
      </c>
      <c r="BN215" t="s">
        <v>17</v>
      </c>
      <c r="BO215" s="12">
        <v>42577</v>
      </c>
      <c r="BP215" t="b">
        <v>0</v>
      </c>
      <c r="BQ215" t="b">
        <v>0</v>
      </c>
      <c r="BR215" s="7" t="s">
        <v>17</v>
      </c>
      <c r="BS215" s="7" t="s">
        <v>13</v>
      </c>
      <c r="BT215" t="b">
        <v>0</v>
      </c>
      <c r="BU215" t="b">
        <v>0</v>
      </c>
      <c r="BV215">
        <v>181</v>
      </c>
      <c r="BW215">
        <v>1</v>
      </c>
      <c r="CC215" s="1"/>
      <c r="CH215" s="7">
        <v>38</v>
      </c>
      <c r="CI215" s="7">
        <v>37</v>
      </c>
      <c r="CJ215" s="7">
        <v>0</v>
      </c>
      <c r="CK215" s="7">
        <v>-1</v>
      </c>
      <c r="CL215" s="7">
        <v>12</v>
      </c>
      <c r="CM215" s="7">
        <v>1</v>
      </c>
      <c r="CN215" s="7">
        <v>27</v>
      </c>
      <c r="CO215" s="7">
        <v>5</v>
      </c>
      <c r="CP215" s="7">
        <v>21</v>
      </c>
      <c r="CQ215" s="7">
        <v>13</v>
      </c>
      <c r="CR215" s="27">
        <v>2016</v>
      </c>
      <c r="CS215" s="27">
        <v>5</v>
      </c>
      <c r="CT215" s="27">
        <v>10</v>
      </c>
      <c r="CU215" s="27">
        <v>1</v>
      </c>
      <c r="CV215" s="27">
        <v>18</v>
      </c>
      <c r="CW215" s="27" t="s">
        <v>18857</v>
      </c>
      <c r="CX215" s="27" t="s">
        <v>24167</v>
      </c>
      <c r="CY215" s="27" t="s">
        <v>18857</v>
      </c>
      <c r="CZ215" s="27" t="s">
        <v>24457</v>
      </c>
      <c r="DA215" s="27" t="s">
        <v>24453</v>
      </c>
      <c r="DB215" s="27" t="s">
        <v>24450</v>
      </c>
      <c r="DC215" s="27">
        <v>2</v>
      </c>
      <c r="DD215" s="27">
        <v>90</v>
      </c>
    </row>
    <row r="216" spans="1:108" customFormat="1" hidden="1" x14ac:dyDescent="0.25">
      <c r="A216" s="7" t="s">
        <v>16198</v>
      </c>
      <c r="B216" s="12">
        <v>42543</v>
      </c>
      <c r="C216" s="7" t="s">
        <v>75</v>
      </c>
      <c r="D216" s="7" t="s">
        <v>631</v>
      </c>
      <c r="E216" s="7" t="s">
        <v>29</v>
      </c>
      <c r="F216" t="s">
        <v>16193</v>
      </c>
      <c r="G216" t="s">
        <v>10930</v>
      </c>
      <c r="J216" t="s">
        <v>16199</v>
      </c>
      <c r="K216" s="1">
        <v>41415</v>
      </c>
      <c r="L216" s="7" t="s">
        <v>16200</v>
      </c>
      <c r="M216" s="7">
        <v>3</v>
      </c>
      <c r="N216" s="7">
        <v>0</v>
      </c>
      <c r="O216" s="7" t="s">
        <v>979</v>
      </c>
      <c r="P216" t="s">
        <v>16201</v>
      </c>
      <c r="Q216" s="12">
        <v>42529</v>
      </c>
      <c r="R216" s="12">
        <v>42529</v>
      </c>
      <c r="T216" s="1"/>
      <c r="W216" t="s">
        <v>75</v>
      </c>
      <c r="X216" t="s">
        <v>17</v>
      </c>
      <c r="Y216" t="s">
        <v>17</v>
      </c>
      <c r="Z216" s="1"/>
      <c r="AA216" t="s">
        <v>17</v>
      </c>
      <c r="AB216" t="s">
        <v>75</v>
      </c>
      <c r="AC216" s="12">
        <v>42505</v>
      </c>
      <c r="AD216" t="s">
        <v>75</v>
      </c>
      <c r="AE216" t="s">
        <v>75</v>
      </c>
      <c r="AF216" s="7" t="s">
        <v>17</v>
      </c>
      <c r="AG216" t="s">
        <v>75</v>
      </c>
      <c r="AH216" t="s">
        <v>75</v>
      </c>
      <c r="AI216" s="7">
        <v>99</v>
      </c>
      <c r="AJ216" s="1"/>
      <c r="AK216" s="1"/>
      <c r="AL216" s="1"/>
      <c r="AM216" s="1"/>
      <c r="AN216" s="1"/>
      <c r="AO216" s="1"/>
      <c r="AP216" s="12">
        <v>42527</v>
      </c>
      <c r="AQ216" s="12">
        <v>42528</v>
      </c>
      <c r="AR216" s="12">
        <v>42542</v>
      </c>
      <c r="AS216" t="s">
        <v>75</v>
      </c>
      <c r="AT216" s="1">
        <v>42569</v>
      </c>
      <c r="AU216" s="1">
        <v>42543</v>
      </c>
      <c r="AV216" s="7" t="s">
        <v>18</v>
      </c>
      <c r="AZ216" s="1">
        <v>42569</v>
      </c>
      <c r="BA216" s="1">
        <v>42569</v>
      </c>
      <c r="BB216" t="s">
        <v>17</v>
      </c>
      <c r="BC216" t="s">
        <v>17</v>
      </c>
      <c r="BD216" t="s">
        <v>17</v>
      </c>
      <c r="BE216" t="s">
        <v>17</v>
      </c>
      <c r="BF216" t="s">
        <v>17</v>
      </c>
      <c r="BG216" t="s">
        <v>17</v>
      </c>
      <c r="BH216" s="1">
        <v>42569</v>
      </c>
      <c r="BI216" s="1">
        <v>42548</v>
      </c>
      <c r="BJ216" t="s">
        <v>17</v>
      </c>
      <c r="BK216" t="s">
        <v>17</v>
      </c>
      <c r="BL216" t="s">
        <v>17</v>
      </c>
      <c r="BM216" t="s">
        <v>1004</v>
      </c>
      <c r="BN216" t="s">
        <v>17</v>
      </c>
      <c r="BO216" s="12">
        <v>42639</v>
      </c>
      <c r="BP216" t="b">
        <v>0</v>
      </c>
      <c r="BQ216" t="b">
        <v>0</v>
      </c>
      <c r="BR216" s="7" t="s">
        <v>17</v>
      </c>
      <c r="BS216" s="7" t="s">
        <v>13</v>
      </c>
      <c r="BT216" t="b">
        <v>0</v>
      </c>
      <c r="BU216" t="b">
        <v>0</v>
      </c>
      <c r="BV216">
        <v>182</v>
      </c>
      <c r="BW216">
        <v>1</v>
      </c>
      <c r="CC216" s="1"/>
      <c r="CH216" s="7">
        <v>24</v>
      </c>
      <c r="CI216" s="7">
        <v>23</v>
      </c>
      <c r="CJ216" s="7">
        <v>0</v>
      </c>
      <c r="CK216" s="7">
        <v>-1</v>
      </c>
      <c r="CL216" s="7">
        <v>14</v>
      </c>
      <c r="CM216" s="7">
        <v>1</v>
      </c>
      <c r="CN216" s="7">
        <v>27</v>
      </c>
      <c r="CO216" s="7">
        <v>5</v>
      </c>
      <c r="CP216" s="7">
        <v>21</v>
      </c>
      <c r="CQ216" s="7">
        <v>15</v>
      </c>
      <c r="CR216" s="27">
        <v>2016</v>
      </c>
      <c r="CS216" s="27">
        <v>5</v>
      </c>
      <c r="CT216" s="27">
        <v>10</v>
      </c>
      <c r="CU216" s="27">
        <v>1</v>
      </c>
      <c r="CV216" s="27">
        <v>19</v>
      </c>
      <c r="CW216" s="27" t="s">
        <v>18857</v>
      </c>
      <c r="CX216" s="27" t="s">
        <v>24167</v>
      </c>
      <c r="CY216" s="27" t="s">
        <v>18857</v>
      </c>
      <c r="CZ216" s="27" t="s">
        <v>24457</v>
      </c>
      <c r="DA216" s="27" t="s">
        <v>24453</v>
      </c>
      <c r="DB216" s="27" t="s">
        <v>24450</v>
      </c>
      <c r="DC216" s="27">
        <v>2</v>
      </c>
      <c r="DD216" s="27">
        <v>90</v>
      </c>
    </row>
    <row r="217" spans="1:108" customFormat="1" hidden="1" x14ac:dyDescent="0.25">
      <c r="A217" s="7" t="s">
        <v>16202</v>
      </c>
      <c r="B217" s="12">
        <v>42543</v>
      </c>
      <c r="C217" s="7" t="s">
        <v>75</v>
      </c>
      <c r="D217" s="7" t="s">
        <v>631</v>
      </c>
      <c r="E217" s="7" t="s">
        <v>29</v>
      </c>
      <c r="F217" t="s">
        <v>16193</v>
      </c>
      <c r="G217" t="s">
        <v>16203</v>
      </c>
      <c r="J217" t="s">
        <v>16204</v>
      </c>
      <c r="K217" s="1">
        <v>40874</v>
      </c>
      <c r="L217" s="7" t="s">
        <v>16205</v>
      </c>
      <c r="M217" s="7">
        <v>4</v>
      </c>
      <c r="N217" s="7">
        <v>7</v>
      </c>
      <c r="O217" s="7" t="s">
        <v>979</v>
      </c>
      <c r="P217" t="s">
        <v>16197</v>
      </c>
      <c r="Q217" s="12">
        <v>42535</v>
      </c>
      <c r="R217" s="12">
        <v>42535</v>
      </c>
      <c r="T217" s="1"/>
      <c r="W217" t="s">
        <v>75</v>
      </c>
      <c r="X217" t="s">
        <v>17</v>
      </c>
      <c r="Y217" t="s">
        <v>17</v>
      </c>
      <c r="Z217" s="1"/>
      <c r="AA217" t="s">
        <v>17</v>
      </c>
      <c r="AB217" t="s">
        <v>75</v>
      </c>
      <c r="AC217" s="12">
        <v>42513</v>
      </c>
      <c r="AD217" t="s">
        <v>75</v>
      </c>
      <c r="AE217" t="s">
        <v>75</v>
      </c>
      <c r="AF217" s="7" t="s">
        <v>17</v>
      </c>
      <c r="AG217" t="s">
        <v>75</v>
      </c>
      <c r="AH217" t="s">
        <v>75</v>
      </c>
      <c r="AI217" s="7">
        <v>99</v>
      </c>
      <c r="AJ217" s="1"/>
      <c r="AK217" s="1"/>
      <c r="AL217" s="1"/>
      <c r="AM217" s="1"/>
      <c r="AN217" s="1"/>
      <c r="AO217" s="1"/>
      <c r="AP217" s="12">
        <v>42533</v>
      </c>
      <c r="AQ217" s="12">
        <v>42534</v>
      </c>
      <c r="AR217" s="12">
        <v>42542</v>
      </c>
      <c r="AS217" t="s">
        <v>75</v>
      </c>
      <c r="AT217" s="1">
        <v>42576</v>
      </c>
      <c r="AU217" s="1">
        <v>42543</v>
      </c>
      <c r="AV217" s="7" t="s">
        <v>22</v>
      </c>
      <c r="AW217" t="s">
        <v>17</v>
      </c>
      <c r="AX217" t="s">
        <v>17</v>
      </c>
      <c r="AY217" t="s">
        <v>17</v>
      </c>
      <c r="AZ217" s="1">
        <v>42576</v>
      </c>
      <c r="BA217" s="1">
        <v>42576</v>
      </c>
      <c r="BB217" t="s">
        <v>17</v>
      </c>
      <c r="BC217" t="s">
        <v>17</v>
      </c>
      <c r="BD217" t="s">
        <v>17</v>
      </c>
      <c r="BE217" t="s">
        <v>17</v>
      </c>
      <c r="BF217" t="s">
        <v>17</v>
      </c>
      <c r="BG217" t="s">
        <v>17</v>
      </c>
      <c r="BH217" s="1">
        <v>42576</v>
      </c>
      <c r="BI217" s="1">
        <v>42548</v>
      </c>
      <c r="BJ217" t="s">
        <v>17</v>
      </c>
      <c r="BK217" t="s">
        <v>17</v>
      </c>
      <c r="BL217" t="s">
        <v>17</v>
      </c>
      <c r="BM217" t="s">
        <v>1004</v>
      </c>
      <c r="BN217" t="s">
        <v>17</v>
      </c>
      <c r="BO217" s="12">
        <v>42579</v>
      </c>
      <c r="BP217" t="b">
        <v>0</v>
      </c>
      <c r="BQ217" t="b">
        <v>0</v>
      </c>
      <c r="BR217" s="7" t="s">
        <v>17</v>
      </c>
      <c r="BS217" s="7" t="s">
        <v>13</v>
      </c>
      <c r="BT217" t="b">
        <v>0</v>
      </c>
      <c r="BU217" t="b">
        <v>0</v>
      </c>
      <c r="BV217">
        <v>183</v>
      </c>
      <c r="BW217">
        <v>1</v>
      </c>
      <c r="CC217" s="1"/>
      <c r="CH217" s="7">
        <v>22</v>
      </c>
      <c r="CI217" s="7">
        <v>21</v>
      </c>
      <c r="CJ217" s="7">
        <v>0</v>
      </c>
      <c r="CK217" s="7">
        <v>-1</v>
      </c>
      <c r="CL217" s="7">
        <v>8</v>
      </c>
      <c r="CM217" s="7">
        <v>1</v>
      </c>
      <c r="CN217" s="7">
        <v>34</v>
      </c>
      <c r="CO217" s="7">
        <v>5</v>
      </c>
      <c r="CP217" s="7">
        <v>28</v>
      </c>
      <c r="CQ217" s="7">
        <v>9</v>
      </c>
      <c r="CR217" s="27">
        <v>2016</v>
      </c>
      <c r="CS217" s="27">
        <v>5</v>
      </c>
      <c r="CT217" s="27">
        <v>10</v>
      </c>
      <c r="CU217" s="27">
        <v>1</v>
      </c>
      <c r="CV217" s="27">
        <v>21</v>
      </c>
      <c r="CW217" s="27" t="s">
        <v>18857</v>
      </c>
      <c r="CX217" s="27" t="s">
        <v>24167</v>
      </c>
      <c r="CY217" s="27" t="s">
        <v>18857</v>
      </c>
      <c r="CZ217" s="27" t="s">
        <v>24457</v>
      </c>
      <c r="DA217" s="27" t="s">
        <v>24454</v>
      </c>
      <c r="DB217" s="27" t="s">
        <v>24450</v>
      </c>
      <c r="DC217" s="27">
        <v>2</v>
      </c>
      <c r="DD217" s="27">
        <v>90</v>
      </c>
    </row>
    <row r="218" spans="1:108" customFormat="1" hidden="1" x14ac:dyDescent="0.25">
      <c r="A218" s="7" t="s">
        <v>16206</v>
      </c>
      <c r="B218" s="12">
        <v>42542</v>
      </c>
      <c r="C218" s="7" t="s">
        <v>75</v>
      </c>
      <c r="D218" s="7" t="s">
        <v>609</v>
      </c>
      <c r="E218" s="7" t="s">
        <v>72</v>
      </c>
      <c r="F218" t="s">
        <v>3435</v>
      </c>
      <c r="G218" t="s">
        <v>16207</v>
      </c>
      <c r="J218" t="s">
        <v>16208</v>
      </c>
      <c r="K218" s="1">
        <v>38789</v>
      </c>
      <c r="L218" s="7" t="s">
        <v>16209</v>
      </c>
      <c r="M218" s="7">
        <v>10</v>
      </c>
      <c r="N218" s="7">
        <v>0</v>
      </c>
      <c r="O218" s="7" t="s">
        <v>979</v>
      </c>
      <c r="P218" t="s">
        <v>16210</v>
      </c>
      <c r="Q218" s="12">
        <v>42535</v>
      </c>
      <c r="R218" s="12">
        <v>42538</v>
      </c>
      <c r="T218" s="1"/>
      <c r="W218" t="s">
        <v>75</v>
      </c>
      <c r="X218" t="s">
        <v>17</v>
      </c>
      <c r="Y218" t="s">
        <v>17</v>
      </c>
      <c r="Z218" s="1"/>
      <c r="AA218" t="s">
        <v>17</v>
      </c>
      <c r="AB218" t="s">
        <v>75</v>
      </c>
      <c r="AC218" s="12">
        <v>42535</v>
      </c>
      <c r="AD218" t="s">
        <v>75</v>
      </c>
      <c r="AE218" t="s">
        <v>75</v>
      </c>
      <c r="AF218" s="7" t="s">
        <v>17</v>
      </c>
      <c r="AG218" t="s">
        <v>75</v>
      </c>
      <c r="AH218" t="s">
        <v>75</v>
      </c>
      <c r="AI218" s="7">
        <v>3</v>
      </c>
      <c r="AJ218" s="1">
        <v>38790</v>
      </c>
      <c r="AK218" s="1">
        <v>38884</v>
      </c>
      <c r="AL218" s="1"/>
      <c r="AM218" s="1">
        <v>38852</v>
      </c>
      <c r="AN218" s="1">
        <v>38915</v>
      </c>
      <c r="AO218" s="1"/>
      <c r="AP218" s="12">
        <v>42537</v>
      </c>
      <c r="AQ218" s="12">
        <v>42538</v>
      </c>
      <c r="AR218" s="12">
        <v>42542</v>
      </c>
      <c r="AS218" t="s">
        <v>75</v>
      </c>
      <c r="AT218" s="1">
        <v>42569</v>
      </c>
      <c r="AU218" s="1">
        <v>42542</v>
      </c>
      <c r="AV218" s="7" t="s">
        <v>18</v>
      </c>
      <c r="AZ218" s="1">
        <v>42570</v>
      </c>
      <c r="BA218" s="1">
        <v>42570</v>
      </c>
      <c r="BB218" t="s">
        <v>17</v>
      </c>
      <c r="BC218" t="s">
        <v>17</v>
      </c>
      <c r="BD218" t="s">
        <v>17</v>
      </c>
      <c r="BE218" t="s">
        <v>17</v>
      </c>
      <c r="BF218" t="s">
        <v>17</v>
      </c>
      <c r="BG218" t="s">
        <v>17</v>
      </c>
      <c r="BH218" s="1">
        <v>42569</v>
      </c>
      <c r="BI218" s="1">
        <v>42548</v>
      </c>
      <c r="BJ218" t="s">
        <v>17</v>
      </c>
      <c r="BK218" t="s">
        <v>17</v>
      </c>
      <c r="BL218" t="s">
        <v>17</v>
      </c>
      <c r="BM218" t="s">
        <v>1004</v>
      </c>
      <c r="BN218" t="s">
        <v>17</v>
      </c>
      <c r="BO218" s="12"/>
      <c r="BP218" t="b">
        <v>0</v>
      </c>
      <c r="BQ218" t="b">
        <v>0</v>
      </c>
      <c r="BR218" s="7"/>
      <c r="BS218" s="7" t="s">
        <v>13</v>
      </c>
      <c r="BT218" t="b">
        <v>0</v>
      </c>
      <c r="BU218" t="b">
        <v>0</v>
      </c>
      <c r="BV218">
        <v>184</v>
      </c>
      <c r="BW218">
        <v>1</v>
      </c>
      <c r="CC218" s="1"/>
      <c r="CH218" s="7">
        <v>0</v>
      </c>
      <c r="CI218" s="7">
        <v>3</v>
      </c>
      <c r="CJ218" s="7">
        <v>3</v>
      </c>
      <c r="CK218" s="7">
        <v>0</v>
      </c>
      <c r="CL218" s="7">
        <v>4</v>
      </c>
      <c r="CM218" s="7">
        <v>0</v>
      </c>
      <c r="CN218" s="7">
        <v>28</v>
      </c>
      <c r="CO218" s="7">
        <v>6</v>
      </c>
      <c r="CP218" s="7">
        <v>22</v>
      </c>
      <c r="CQ218" s="7">
        <v>4</v>
      </c>
      <c r="CR218" s="27">
        <v>2016</v>
      </c>
      <c r="CS218" s="27">
        <v>6</v>
      </c>
      <c r="CT218" s="27">
        <v>10</v>
      </c>
      <c r="CU218" s="27">
        <v>1</v>
      </c>
      <c r="CV218" s="27">
        <v>24</v>
      </c>
      <c r="CW218" s="27" t="s">
        <v>18858</v>
      </c>
      <c r="CX218" s="27" t="s">
        <v>24324</v>
      </c>
      <c r="CY218" s="27" t="s">
        <v>18858</v>
      </c>
      <c r="CZ218" s="27" t="s">
        <v>24457</v>
      </c>
      <c r="DA218" s="27" t="s">
        <v>24456</v>
      </c>
      <c r="DB218" s="27" t="s">
        <v>18773</v>
      </c>
      <c r="DC218" s="27">
        <v>1</v>
      </c>
      <c r="DD218" s="27">
        <v>90</v>
      </c>
    </row>
    <row r="219" spans="1:108" customFormat="1" hidden="1" x14ac:dyDescent="0.25">
      <c r="A219" s="7" t="s">
        <v>16211</v>
      </c>
      <c r="B219" s="12">
        <v>42545</v>
      </c>
      <c r="C219" s="7" t="s">
        <v>75</v>
      </c>
      <c r="D219" s="7" t="s">
        <v>3512</v>
      </c>
      <c r="E219" s="7" t="s">
        <v>24</v>
      </c>
      <c r="F219" t="s">
        <v>16212</v>
      </c>
      <c r="G219" t="s">
        <v>16213</v>
      </c>
      <c r="H219" t="s">
        <v>16214</v>
      </c>
      <c r="J219" t="s">
        <v>16215</v>
      </c>
      <c r="K219" s="1">
        <v>42041</v>
      </c>
      <c r="L219" s="7" t="s">
        <v>16216</v>
      </c>
      <c r="M219" s="7">
        <v>1</v>
      </c>
      <c r="N219" s="7">
        <v>4</v>
      </c>
      <c r="O219" s="7" t="s">
        <v>979</v>
      </c>
      <c r="P219" t="s">
        <v>16217</v>
      </c>
      <c r="Q219" s="12">
        <v>42523</v>
      </c>
      <c r="R219" s="12">
        <v>42523</v>
      </c>
      <c r="T219" s="1"/>
      <c r="W219" t="s">
        <v>75</v>
      </c>
      <c r="X219" t="s">
        <v>17</v>
      </c>
      <c r="Y219" t="s">
        <v>75</v>
      </c>
      <c r="Z219" s="1">
        <v>42522</v>
      </c>
      <c r="AA219" t="s">
        <v>17</v>
      </c>
      <c r="AB219" t="s">
        <v>75</v>
      </c>
      <c r="AC219" s="12">
        <v>42520</v>
      </c>
      <c r="AD219" t="s">
        <v>75</v>
      </c>
      <c r="AE219" t="s">
        <v>75</v>
      </c>
      <c r="AF219" s="7" t="s">
        <v>17</v>
      </c>
      <c r="AG219" t="s">
        <v>75</v>
      </c>
      <c r="AH219" t="s">
        <v>75</v>
      </c>
      <c r="AI219" s="7">
        <v>3</v>
      </c>
      <c r="AJ219" s="1">
        <v>42044</v>
      </c>
      <c r="AK219" s="1">
        <v>42146</v>
      </c>
      <c r="AL219" s="1"/>
      <c r="AM219" s="1">
        <v>42104</v>
      </c>
      <c r="AN219" s="1">
        <v>42181</v>
      </c>
      <c r="AO219" s="1"/>
      <c r="AP219" s="12">
        <v>42524</v>
      </c>
      <c r="AQ219" s="12">
        <v>42525</v>
      </c>
      <c r="AR219" s="12">
        <v>42545</v>
      </c>
      <c r="AS219" t="s">
        <v>75</v>
      </c>
      <c r="AT219" s="1">
        <v>42569</v>
      </c>
      <c r="AU219" s="1">
        <v>42545</v>
      </c>
      <c r="AV219" s="7" t="s">
        <v>18</v>
      </c>
      <c r="AZ219" s="1">
        <v>42570</v>
      </c>
      <c r="BA219" s="1">
        <v>42570</v>
      </c>
      <c r="BB219" t="s">
        <v>17</v>
      </c>
      <c r="BC219" t="s">
        <v>17</v>
      </c>
      <c r="BD219" t="s">
        <v>17</v>
      </c>
      <c r="BE219" t="s">
        <v>17</v>
      </c>
      <c r="BF219" t="s">
        <v>17</v>
      </c>
      <c r="BG219" t="s">
        <v>17</v>
      </c>
      <c r="BH219" s="1">
        <v>42569</v>
      </c>
      <c r="BI219" s="1">
        <v>42548</v>
      </c>
      <c r="BJ219" t="s">
        <v>17</v>
      </c>
      <c r="BK219" t="s">
        <v>17</v>
      </c>
      <c r="BL219" t="s">
        <v>17</v>
      </c>
      <c r="BM219" t="s">
        <v>1004</v>
      </c>
      <c r="BN219" t="s">
        <v>17</v>
      </c>
      <c r="BO219" s="12"/>
      <c r="BP219" t="b">
        <v>0</v>
      </c>
      <c r="BQ219" t="b">
        <v>0</v>
      </c>
      <c r="BR219" s="7"/>
      <c r="BS219" s="7" t="s">
        <v>13</v>
      </c>
      <c r="BT219" t="b">
        <v>0</v>
      </c>
      <c r="BU219" t="b">
        <v>0</v>
      </c>
      <c r="BV219">
        <v>185</v>
      </c>
      <c r="BW219">
        <v>1</v>
      </c>
      <c r="CC219" s="1"/>
      <c r="CH219" s="7">
        <v>3</v>
      </c>
      <c r="CI219" s="7">
        <v>5</v>
      </c>
      <c r="CJ219" s="7">
        <v>0</v>
      </c>
      <c r="CK219" s="7">
        <v>2</v>
      </c>
      <c r="CL219" s="7">
        <v>20</v>
      </c>
      <c r="CM219" s="7">
        <v>0</v>
      </c>
      <c r="CN219" s="7">
        <v>25</v>
      </c>
      <c r="CO219" s="7">
        <v>3</v>
      </c>
      <c r="CP219" s="7">
        <v>22</v>
      </c>
      <c r="CQ219" s="7">
        <v>20</v>
      </c>
      <c r="CR219" s="27">
        <v>2016</v>
      </c>
      <c r="CS219" s="27">
        <v>5</v>
      </c>
      <c r="CT219" s="27">
        <v>10</v>
      </c>
      <c r="CU219" s="27">
        <v>1</v>
      </c>
      <c r="CV219" s="27">
        <v>22</v>
      </c>
      <c r="CW219" s="27" t="s">
        <v>18858</v>
      </c>
      <c r="CX219" s="27" t="s">
        <v>24167</v>
      </c>
      <c r="CY219" s="27" t="s">
        <v>18858</v>
      </c>
      <c r="CZ219" s="27" t="s">
        <v>24459</v>
      </c>
      <c r="DA219" s="27" t="s">
        <v>24456</v>
      </c>
      <c r="DB219" s="27" t="s">
        <v>18773</v>
      </c>
      <c r="DC219" s="27">
        <v>1</v>
      </c>
      <c r="DD219" s="27">
        <v>90</v>
      </c>
    </row>
    <row r="220" spans="1:108" customFormat="1" hidden="1" x14ac:dyDescent="0.25">
      <c r="A220" s="7" t="s">
        <v>16218</v>
      </c>
      <c r="B220" s="12">
        <v>42543</v>
      </c>
      <c r="C220" s="7" t="s">
        <v>75</v>
      </c>
      <c r="D220" s="7" t="s">
        <v>67</v>
      </c>
      <c r="E220" s="7" t="s">
        <v>35</v>
      </c>
      <c r="F220" t="s">
        <v>16219</v>
      </c>
      <c r="G220" t="s">
        <v>16220</v>
      </c>
      <c r="H220" t="s">
        <v>67</v>
      </c>
      <c r="J220" t="s">
        <v>16221</v>
      </c>
      <c r="K220" s="1">
        <v>38019</v>
      </c>
      <c r="L220" s="7" t="s">
        <v>16222</v>
      </c>
      <c r="M220" s="7">
        <v>12</v>
      </c>
      <c r="N220" s="7">
        <v>6</v>
      </c>
      <c r="O220" s="7" t="s">
        <v>1011</v>
      </c>
      <c r="P220" t="s">
        <v>11274</v>
      </c>
      <c r="Q220" s="12">
        <v>42527</v>
      </c>
      <c r="R220" s="12">
        <v>42527</v>
      </c>
      <c r="T220" s="1"/>
      <c r="W220" t="s">
        <v>75</v>
      </c>
      <c r="X220" t="s">
        <v>17</v>
      </c>
      <c r="Y220" t="s">
        <v>75</v>
      </c>
      <c r="Z220" s="1">
        <v>42517</v>
      </c>
      <c r="AA220" t="s">
        <v>17</v>
      </c>
      <c r="AB220" t="s">
        <v>75</v>
      </c>
      <c r="AC220" s="12">
        <v>42505</v>
      </c>
      <c r="AD220" t="s">
        <v>75</v>
      </c>
      <c r="AE220" t="s">
        <v>75</v>
      </c>
      <c r="AF220" s="7" t="s">
        <v>17</v>
      </c>
      <c r="AG220" t="s">
        <v>75</v>
      </c>
      <c r="AH220" t="s">
        <v>75</v>
      </c>
      <c r="AI220" s="7">
        <v>99</v>
      </c>
      <c r="AJ220" s="1"/>
      <c r="AK220" s="1"/>
      <c r="AL220" s="1"/>
      <c r="AM220" s="1"/>
      <c r="AN220" s="1"/>
      <c r="AO220" s="1"/>
      <c r="AP220" s="12">
        <v>42528</v>
      </c>
      <c r="AQ220" s="12"/>
      <c r="AR220" s="12">
        <v>42542</v>
      </c>
      <c r="AS220" t="s">
        <v>75</v>
      </c>
      <c r="AT220" s="1">
        <v>42569</v>
      </c>
      <c r="AU220" s="1">
        <v>42543</v>
      </c>
      <c r="AV220" s="7" t="s">
        <v>18</v>
      </c>
      <c r="AZ220" s="1">
        <v>42569</v>
      </c>
      <c r="BA220" s="1">
        <v>42569</v>
      </c>
      <c r="BB220" t="s">
        <v>17</v>
      </c>
      <c r="BC220" t="s">
        <v>17</v>
      </c>
      <c r="BD220" t="s">
        <v>17</v>
      </c>
      <c r="BE220" t="s">
        <v>17</v>
      </c>
      <c r="BF220" t="s">
        <v>17</v>
      </c>
      <c r="BG220" t="s">
        <v>17</v>
      </c>
      <c r="BH220" s="1">
        <v>42569</v>
      </c>
      <c r="BI220" s="1">
        <v>42548</v>
      </c>
      <c r="BJ220" t="s">
        <v>17</v>
      </c>
      <c r="BK220" t="s">
        <v>17</v>
      </c>
      <c r="BL220" t="s">
        <v>17</v>
      </c>
      <c r="BM220" t="s">
        <v>1004</v>
      </c>
      <c r="BN220" t="s">
        <v>17</v>
      </c>
      <c r="BO220" s="12"/>
      <c r="BP220" t="b">
        <v>0</v>
      </c>
      <c r="BQ220" t="b">
        <v>0</v>
      </c>
      <c r="BR220" s="7"/>
      <c r="BS220" s="7" t="s">
        <v>18474</v>
      </c>
      <c r="BT220" t="b">
        <v>0</v>
      </c>
      <c r="BU220" t="b">
        <v>0</v>
      </c>
      <c r="BV220">
        <v>186</v>
      </c>
      <c r="BW220">
        <v>1</v>
      </c>
      <c r="CC220" s="1"/>
      <c r="CH220" s="7">
        <v>22</v>
      </c>
      <c r="CI220" s="7">
        <v>-42505</v>
      </c>
      <c r="CJ220" s="7">
        <v>0</v>
      </c>
      <c r="CK220" s="7">
        <v>-42527</v>
      </c>
      <c r="CL220" s="7">
        <v>42542</v>
      </c>
      <c r="CM220" s="7">
        <v>1</v>
      </c>
      <c r="CN220" s="7">
        <v>27</v>
      </c>
      <c r="CO220" s="7">
        <v>5</v>
      </c>
      <c r="CP220" s="7">
        <v>21</v>
      </c>
      <c r="CQ220" s="7">
        <v>42543</v>
      </c>
      <c r="CR220" s="27">
        <v>2016</v>
      </c>
      <c r="CS220" s="27">
        <v>5</v>
      </c>
      <c r="CT220" s="27">
        <v>10</v>
      </c>
      <c r="CU220" s="27">
        <v>1</v>
      </c>
      <c r="CV220" s="27">
        <v>19</v>
      </c>
      <c r="CW220" s="27" t="s">
        <v>18858</v>
      </c>
      <c r="CX220" s="27" t="s">
        <v>18859</v>
      </c>
      <c r="CY220" s="27" t="s">
        <v>18857</v>
      </c>
      <c r="CZ220" s="27" t="s">
        <v>24457</v>
      </c>
      <c r="DA220" s="27" t="s">
        <v>24453</v>
      </c>
      <c r="DB220" s="27" t="s">
        <v>24450</v>
      </c>
      <c r="DC220" s="27">
        <v>1</v>
      </c>
      <c r="DD220" s="27">
        <v>90</v>
      </c>
    </row>
    <row r="221" spans="1:108" customFormat="1" hidden="1" x14ac:dyDescent="0.25">
      <c r="A221" s="7" t="s">
        <v>16223</v>
      </c>
      <c r="B221" s="12">
        <v>42543</v>
      </c>
      <c r="C221" s="7" t="s">
        <v>75</v>
      </c>
      <c r="D221" s="7" t="s">
        <v>36</v>
      </c>
      <c r="E221" s="7" t="s">
        <v>35</v>
      </c>
      <c r="F221" t="s">
        <v>4483</v>
      </c>
      <c r="G221" t="s">
        <v>16224</v>
      </c>
      <c r="J221" t="s">
        <v>10744</v>
      </c>
      <c r="K221" s="1"/>
      <c r="L221" s="7" t="s">
        <v>16225</v>
      </c>
      <c r="M221" s="7">
        <v>4</v>
      </c>
      <c r="N221" s="7">
        <v>0</v>
      </c>
      <c r="O221" s="7" t="s">
        <v>979</v>
      </c>
      <c r="P221" t="s">
        <v>4154</v>
      </c>
      <c r="Q221" s="12">
        <v>42527</v>
      </c>
      <c r="R221" s="12">
        <v>42528</v>
      </c>
      <c r="T221" s="1"/>
      <c r="W221" t="s">
        <v>75</v>
      </c>
      <c r="X221" t="s">
        <v>17</v>
      </c>
      <c r="Y221" t="s">
        <v>17</v>
      </c>
      <c r="Z221" s="1"/>
      <c r="AA221" t="s">
        <v>17</v>
      </c>
      <c r="AB221" t="s">
        <v>75</v>
      </c>
      <c r="AC221" s="12">
        <v>42525</v>
      </c>
      <c r="AD221" t="s">
        <v>75</v>
      </c>
      <c r="AE221" t="s">
        <v>75</v>
      </c>
      <c r="AF221" s="7" t="s">
        <v>17</v>
      </c>
      <c r="AG221" t="s">
        <v>75</v>
      </c>
      <c r="AH221" t="s">
        <v>75</v>
      </c>
      <c r="AI221" s="7">
        <v>3</v>
      </c>
      <c r="AJ221" s="1"/>
      <c r="AK221" s="1">
        <v>41441</v>
      </c>
      <c r="AL221" s="1"/>
      <c r="AM221" s="1">
        <v>40992</v>
      </c>
      <c r="AN221" s="1">
        <v>41629</v>
      </c>
      <c r="AO221" s="1"/>
      <c r="AP221" s="12">
        <v>42527</v>
      </c>
      <c r="AQ221" s="12">
        <v>42528</v>
      </c>
      <c r="AR221" s="12">
        <v>42542</v>
      </c>
      <c r="AS221" t="s">
        <v>75</v>
      </c>
      <c r="AT221" s="1">
        <v>42569</v>
      </c>
      <c r="AU221" s="1">
        <v>42543</v>
      </c>
      <c r="AV221" s="7" t="s">
        <v>18</v>
      </c>
      <c r="AZ221" s="1">
        <v>42569</v>
      </c>
      <c r="BA221" s="1">
        <v>42569</v>
      </c>
      <c r="BB221" t="s">
        <v>17</v>
      </c>
      <c r="BC221" t="s">
        <v>17</v>
      </c>
      <c r="BD221" t="s">
        <v>17</v>
      </c>
      <c r="BE221" t="s">
        <v>17</v>
      </c>
      <c r="BF221" t="s">
        <v>17</v>
      </c>
      <c r="BG221" t="s">
        <v>17</v>
      </c>
      <c r="BH221" s="1">
        <v>42569</v>
      </c>
      <c r="BI221" s="1">
        <v>42548</v>
      </c>
      <c r="BJ221" t="s">
        <v>17</v>
      </c>
      <c r="BK221" t="s">
        <v>17</v>
      </c>
      <c r="BL221" t="s">
        <v>17</v>
      </c>
      <c r="BM221" t="s">
        <v>1004</v>
      </c>
      <c r="BN221" t="s">
        <v>17</v>
      </c>
      <c r="BO221" s="12"/>
      <c r="BP221" t="b">
        <v>0</v>
      </c>
      <c r="BQ221" t="b">
        <v>0</v>
      </c>
      <c r="BR221" s="7"/>
      <c r="BS221" s="7" t="s">
        <v>13</v>
      </c>
      <c r="BT221" t="b">
        <v>0</v>
      </c>
      <c r="BU221" t="b">
        <v>0</v>
      </c>
      <c r="BV221">
        <v>187</v>
      </c>
      <c r="BW221">
        <v>1</v>
      </c>
      <c r="CC221" s="1"/>
      <c r="CH221" s="7">
        <v>2</v>
      </c>
      <c r="CI221" s="7">
        <v>3</v>
      </c>
      <c r="CJ221" s="7">
        <v>1</v>
      </c>
      <c r="CK221" s="7">
        <v>0</v>
      </c>
      <c r="CL221" s="7">
        <v>14</v>
      </c>
      <c r="CM221" s="7">
        <v>1</v>
      </c>
      <c r="CN221" s="7">
        <v>27</v>
      </c>
      <c r="CO221" s="7">
        <v>5</v>
      </c>
      <c r="CP221" s="7">
        <v>21</v>
      </c>
      <c r="CQ221" s="7">
        <v>15</v>
      </c>
      <c r="CR221" s="27">
        <v>2016</v>
      </c>
      <c r="CS221" s="27">
        <v>6</v>
      </c>
      <c r="CT221" s="27">
        <v>10</v>
      </c>
      <c r="CU221" s="27">
        <v>1</v>
      </c>
      <c r="CV221" s="27">
        <v>22</v>
      </c>
      <c r="CW221" s="27" t="s">
        <v>18858</v>
      </c>
      <c r="CX221" s="27" t="s">
        <v>24167</v>
      </c>
      <c r="CY221" s="27" t="s">
        <v>18858</v>
      </c>
      <c r="CZ221" s="27" t="s">
        <v>24457</v>
      </c>
      <c r="DA221" s="27" t="s">
        <v>24453</v>
      </c>
      <c r="DB221" s="27" t="s">
        <v>18773</v>
      </c>
      <c r="DC221" s="27">
        <v>1</v>
      </c>
      <c r="DD221" s="27">
        <v>90</v>
      </c>
    </row>
    <row r="222" spans="1:108" hidden="1" x14ac:dyDescent="0.25">
      <c r="A222" s="25" t="s">
        <v>18788</v>
      </c>
      <c r="B222" s="26">
        <v>43612</v>
      </c>
      <c r="C222" s="25" t="s">
        <v>75</v>
      </c>
      <c r="D222" s="25" t="s">
        <v>384</v>
      </c>
      <c r="E222" s="25" t="s">
        <v>74</v>
      </c>
      <c r="F222" s="25" t="s">
        <v>1375</v>
      </c>
      <c r="G222" s="25" t="s">
        <v>19491</v>
      </c>
      <c r="J222" s="25" t="s">
        <v>19492</v>
      </c>
      <c r="K222" s="26">
        <v>42583</v>
      </c>
      <c r="L222" s="25" t="s">
        <v>18789</v>
      </c>
      <c r="M222" s="25">
        <v>3</v>
      </c>
      <c r="N222" s="25">
        <v>7</v>
      </c>
      <c r="O222" s="25" t="s">
        <v>979</v>
      </c>
      <c r="P222" s="25" t="s">
        <v>19493</v>
      </c>
      <c r="Q222" s="26">
        <v>43606</v>
      </c>
      <c r="R222" s="26">
        <v>43606</v>
      </c>
      <c r="T222" s="26"/>
      <c r="W222" s="25" t="s">
        <v>75</v>
      </c>
      <c r="X222" s="25" t="s">
        <v>17</v>
      </c>
      <c r="Y222" s="25" t="s">
        <v>17</v>
      </c>
      <c r="Z222" s="26"/>
      <c r="AA222" s="25" t="s">
        <v>17</v>
      </c>
      <c r="AB222" s="25" t="s">
        <v>17</v>
      </c>
      <c r="AC222" s="26">
        <v>43601</v>
      </c>
      <c r="AD222" s="25" t="s">
        <v>75</v>
      </c>
      <c r="AE222" s="25" t="s">
        <v>75</v>
      </c>
      <c r="AF222" s="25" t="s">
        <v>75</v>
      </c>
      <c r="AG222" s="25" t="s">
        <v>17</v>
      </c>
      <c r="AH222" s="25" t="s">
        <v>75</v>
      </c>
      <c r="AI222" s="25">
        <v>2</v>
      </c>
      <c r="AJ222" s="26">
        <v>42592</v>
      </c>
      <c r="AK222" s="26">
        <v>42787</v>
      </c>
      <c r="AL222" s="26"/>
      <c r="AM222" s="26">
        <v>42714</v>
      </c>
      <c r="AN222" s="26"/>
      <c r="AO222" s="26">
        <v>42787</v>
      </c>
      <c r="AP222" s="26">
        <v>43606</v>
      </c>
      <c r="AQ222" s="26">
        <v>43607</v>
      </c>
      <c r="AR222" s="26">
        <v>43611</v>
      </c>
      <c r="AS222" s="25" t="s">
        <v>75</v>
      </c>
      <c r="AT222" s="26">
        <v>43640</v>
      </c>
      <c r="AU222" s="26">
        <v>43612</v>
      </c>
      <c r="AV222" s="25" t="s">
        <v>18</v>
      </c>
      <c r="AZ222" s="26">
        <v>43640</v>
      </c>
      <c r="BA222" s="26">
        <v>43640</v>
      </c>
      <c r="BH222" s="26">
        <v>43640</v>
      </c>
      <c r="BI222" s="26">
        <v>43640</v>
      </c>
      <c r="BO222" s="26"/>
      <c r="BP222" s="25" t="b">
        <v>0</v>
      </c>
      <c r="BQ222" s="25" t="b">
        <v>0</v>
      </c>
      <c r="BS222" s="25" t="s">
        <v>13</v>
      </c>
      <c r="BT222" s="25" t="b">
        <v>0</v>
      </c>
      <c r="BU222" s="25" t="b">
        <v>0</v>
      </c>
      <c r="BV222" s="25">
        <v>188</v>
      </c>
      <c r="BW222" s="25">
        <v>1</v>
      </c>
      <c r="CC222" s="26"/>
      <c r="CH222" s="7">
        <v>5</v>
      </c>
      <c r="CI222" s="7">
        <v>6</v>
      </c>
      <c r="CJ222" s="7">
        <v>0</v>
      </c>
      <c r="CK222" s="7">
        <v>1</v>
      </c>
      <c r="CL222" s="7">
        <v>4</v>
      </c>
      <c r="CM222" s="7">
        <v>1</v>
      </c>
      <c r="CN222" s="7">
        <v>29</v>
      </c>
      <c r="CO222" s="7">
        <v>28</v>
      </c>
      <c r="CP222" s="7">
        <v>0</v>
      </c>
      <c r="CQ222" s="7">
        <v>5</v>
      </c>
      <c r="CR222" s="27">
        <v>2019</v>
      </c>
      <c r="CS222" s="27">
        <v>5</v>
      </c>
      <c r="CT222" s="27">
        <v>10</v>
      </c>
      <c r="CU222" s="27">
        <v>1</v>
      </c>
      <c r="CV222" s="27">
        <v>20</v>
      </c>
      <c r="CW222" s="27" t="s">
        <v>18858</v>
      </c>
      <c r="CX222" s="27" t="s">
        <v>24324</v>
      </c>
      <c r="CY222" s="27" t="s">
        <v>18858</v>
      </c>
      <c r="CZ222" s="27" t="s">
        <v>24317</v>
      </c>
      <c r="DA222" s="27" t="s">
        <v>24325</v>
      </c>
      <c r="DB222" s="27" t="s">
        <v>24326</v>
      </c>
      <c r="DC222" s="27">
        <v>1</v>
      </c>
      <c r="DD222" s="27">
        <v>90</v>
      </c>
    </row>
    <row r="223" spans="1:108" customFormat="1" hidden="1" x14ac:dyDescent="0.25">
      <c r="A223" s="7" t="s">
        <v>16226</v>
      </c>
      <c r="B223" s="12">
        <v>42543</v>
      </c>
      <c r="C223" s="7" t="s">
        <v>75</v>
      </c>
      <c r="D223" s="7" t="s">
        <v>1203</v>
      </c>
      <c r="E223" s="7" t="s">
        <v>35</v>
      </c>
      <c r="G223" t="s">
        <v>16227</v>
      </c>
      <c r="H223" t="s">
        <v>15723</v>
      </c>
      <c r="J223" t="s">
        <v>16228</v>
      </c>
      <c r="K223" s="1">
        <v>41258</v>
      </c>
      <c r="L223" s="7" t="s">
        <v>16229</v>
      </c>
      <c r="M223" s="7">
        <v>3</v>
      </c>
      <c r="N223" s="7">
        <v>5</v>
      </c>
      <c r="O223" s="7" t="s">
        <v>1011</v>
      </c>
      <c r="P223" t="s">
        <v>16230</v>
      </c>
      <c r="Q223" s="12">
        <v>42527</v>
      </c>
      <c r="R223" s="12">
        <v>42527</v>
      </c>
      <c r="T223" s="1"/>
      <c r="W223" t="s">
        <v>75</v>
      </c>
      <c r="X223" t="s">
        <v>17</v>
      </c>
      <c r="Y223" t="s">
        <v>75</v>
      </c>
      <c r="Z223" s="1">
        <v>42527</v>
      </c>
      <c r="AA223" t="s">
        <v>17</v>
      </c>
      <c r="AB223" t="s">
        <v>75</v>
      </c>
      <c r="AC223" s="12">
        <v>42526</v>
      </c>
      <c r="AD223" t="s">
        <v>75</v>
      </c>
      <c r="AE223" t="s">
        <v>75</v>
      </c>
      <c r="AF223" s="7" t="s">
        <v>17</v>
      </c>
      <c r="AG223" t="s">
        <v>75</v>
      </c>
      <c r="AH223" t="s">
        <v>75</v>
      </c>
      <c r="AI223" s="7">
        <v>3</v>
      </c>
      <c r="AJ223" s="1">
        <v>41260</v>
      </c>
      <c r="AK223" s="1">
        <v>41394</v>
      </c>
      <c r="AL223" s="1"/>
      <c r="AM223" s="1">
        <v>41351</v>
      </c>
      <c r="AN223" s="1">
        <v>41498</v>
      </c>
      <c r="AO223" s="1"/>
      <c r="AP223" s="12">
        <v>42527</v>
      </c>
      <c r="AQ223" s="12">
        <v>42528</v>
      </c>
      <c r="AR223" s="12">
        <v>42542</v>
      </c>
      <c r="AS223" t="s">
        <v>75</v>
      </c>
      <c r="AT223" s="1">
        <v>42569</v>
      </c>
      <c r="AU223" s="1">
        <v>42543</v>
      </c>
      <c r="AV223" s="7" t="s">
        <v>18</v>
      </c>
      <c r="AZ223" s="1">
        <v>42569</v>
      </c>
      <c r="BA223" s="1">
        <v>42569</v>
      </c>
      <c r="BB223" t="s">
        <v>17</v>
      </c>
      <c r="BC223" t="s">
        <v>17</v>
      </c>
      <c r="BD223" t="s">
        <v>17</v>
      </c>
      <c r="BE223" t="s">
        <v>17</v>
      </c>
      <c r="BF223" t="s">
        <v>17</v>
      </c>
      <c r="BG223" t="s">
        <v>17</v>
      </c>
      <c r="BH223" s="1">
        <v>42569</v>
      </c>
      <c r="BI223" s="1">
        <v>42548</v>
      </c>
      <c r="BJ223" t="s">
        <v>17</v>
      </c>
      <c r="BK223" t="s">
        <v>17</v>
      </c>
      <c r="BL223" t="s">
        <v>17</v>
      </c>
      <c r="BM223" t="s">
        <v>1004</v>
      </c>
      <c r="BN223" t="s">
        <v>17</v>
      </c>
      <c r="BO223" s="12"/>
      <c r="BP223" t="b">
        <v>0</v>
      </c>
      <c r="BQ223" t="b">
        <v>0</v>
      </c>
      <c r="BR223" s="7"/>
      <c r="BS223" s="7" t="s">
        <v>13</v>
      </c>
      <c r="BT223" t="b">
        <v>0</v>
      </c>
      <c r="BU223" t="b">
        <v>0</v>
      </c>
      <c r="BV223">
        <v>189</v>
      </c>
      <c r="BW223">
        <v>1</v>
      </c>
      <c r="CC223" s="1"/>
      <c r="CH223" s="7">
        <v>1</v>
      </c>
      <c r="CI223" s="7">
        <v>2</v>
      </c>
      <c r="CJ223" s="7">
        <v>0</v>
      </c>
      <c r="CK223" s="7">
        <v>1</v>
      </c>
      <c r="CL223" s="7">
        <v>14</v>
      </c>
      <c r="CM223" s="7">
        <v>1</v>
      </c>
      <c r="CN223" s="7">
        <v>27</v>
      </c>
      <c r="CO223" s="7">
        <v>5</v>
      </c>
      <c r="CP223" s="7">
        <v>21</v>
      </c>
      <c r="CQ223" s="7">
        <v>15</v>
      </c>
      <c r="CR223" s="27">
        <v>2016</v>
      </c>
      <c r="CS223" s="27">
        <v>6</v>
      </c>
      <c r="CT223" s="27">
        <v>10</v>
      </c>
      <c r="CU223" s="27">
        <v>1</v>
      </c>
      <c r="CV223" s="27">
        <v>22</v>
      </c>
      <c r="CW223" s="27" t="s">
        <v>18858</v>
      </c>
      <c r="CX223" s="27" t="s">
        <v>24167</v>
      </c>
      <c r="CY223" s="27" t="s">
        <v>18858</v>
      </c>
      <c r="CZ223" s="27" t="s">
        <v>24457</v>
      </c>
      <c r="DA223" s="27" t="s">
        <v>24453</v>
      </c>
      <c r="DB223" s="27" t="s">
        <v>18773</v>
      </c>
      <c r="DC223" s="27">
        <v>1</v>
      </c>
      <c r="DD223" s="27">
        <v>90</v>
      </c>
    </row>
    <row r="224" spans="1:108" customFormat="1" hidden="1" x14ac:dyDescent="0.25">
      <c r="A224" s="7" t="s">
        <v>16231</v>
      </c>
      <c r="B224" s="12">
        <v>42542</v>
      </c>
      <c r="C224" s="7" t="s">
        <v>75</v>
      </c>
      <c r="D224" s="7" t="s">
        <v>4893</v>
      </c>
      <c r="E224" s="7" t="s">
        <v>39</v>
      </c>
      <c r="F224" t="s">
        <v>7439</v>
      </c>
      <c r="G224" t="s">
        <v>16232</v>
      </c>
      <c r="H224" t="s">
        <v>16233</v>
      </c>
      <c r="J224" t="s">
        <v>16234</v>
      </c>
      <c r="K224" s="1">
        <v>40285</v>
      </c>
      <c r="L224" s="7" t="s">
        <v>16235</v>
      </c>
      <c r="M224" s="7">
        <v>6</v>
      </c>
      <c r="N224" s="7">
        <v>2</v>
      </c>
      <c r="O224" s="7" t="s">
        <v>1011</v>
      </c>
      <c r="P224" t="s">
        <v>16236</v>
      </c>
      <c r="Q224" s="12">
        <v>42524</v>
      </c>
      <c r="R224" s="12">
        <v>42524</v>
      </c>
      <c r="T224" s="1"/>
      <c r="W224" t="s">
        <v>75</v>
      </c>
      <c r="X224" t="s">
        <v>17</v>
      </c>
      <c r="Y224" t="s">
        <v>75</v>
      </c>
      <c r="Z224" s="1">
        <v>42524</v>
      </c>
      <c r="AA224" t="s">
        <v>17</v>
      </c>
      <c r="AB224" t="s">
        <v>75</v>
      </c>
      <c r="AC224" s="12">
        <v>42519</v>
      </c>
      <c r="AD224" t="s">
        <v>75</v>
      </c>
      <c r="AE224" t="s">
        <v>75</v>
      </c>
      <c r="AF224" s="7" t="s">
        <v>17</v>
      </c>
      <c r="AG224" t="s">
        <v>75</v>
      </c>
      <c r="AH224" t="s">
        <v>75</v>
      </c>
      <c r="AI224" s="7">
        <v>3</v>
      </c>
      <c r="AJ224" s="1"/>
      <c r="AK224" s="1"/>
      <c r="AL224" s="1"/>
      <c r="AM224" s="1"/>
      <c r="AN224" s="1"/>
      <c r="AO224" s="1"/>
      <c r="AP224" s="12">
        <v>42524</v>
      </c>
      <c r="AQ224" s="12">
        <v>42525</v>
      </c>
      <c r="AR224" s="12">
        <v>42541</v>
      </c>
      <c r="AS224" t="s">
        <v>75</v>
      </c>
      <c r="AT224" s="1">
        <v>42569</v>
      </c>
      <c r="AU224" s="1">
        <v>42542</v>
      </c>
      <c r="AV224" s="7" t="s">
        <v>22</v>
      </c>
      <c r="AZ224" s="1">
        <v>42569</v>
      </c>
      <c r="BA224" s="1">
        <v>42569</v>
      </c>
      <c r="BB224" t="s">
        <v>17</v>
      </c>
      <c r="BC224" t="s">
        <v>17</v>
      </c>
      <c r="BD224" t="s">
        <v>17</v>
      </c>
      <c r="BE224" t="s">
        <v>17</v>
      </c>
      <c r="BF224" t="s">
        <v>17</v>
      </c>
      <c r="BG224" t="s">
        <v>17</v>
      </c>
      <c r="BH224" s="1">
        <v>42569</v>
      </c>
      <c r="BI224" s="1">
        <v>42548</v>
      </c>
      <c r="BJ224" t="s">
        <v>17</v>
      </c>
      <c r="BK224" t="s">
        <v>17</v>
      </c>
      <c r="BL224" t="s">
        <v>17</v>
      </c>
      <c r="BM224" t="s">
        <v>1004</v>
      </c>
      <c r="BN224" t="s">
        <v>17</v>
      </c>
      <c r="BO224" s="12"/>
      <c r="BP224" t="b">
        <v>0</v>
      </c>
      <c r="BQ224" t="b">
        <v>0</v>
      </c>
      <c r="BR224" s="7"/>
      <c r="BS224" s="7" t="s">
        <v>13</v>
      </c>
      <c r="BT224" t="b">
        <v>0</v>
      </c>
      <c r="BU224" t="b">
        <v>0</v>
      </c>
      <c r="BV224">
        <v>190</v>
      </c>
      <c r="BW224">
        <v>1</v>
      </c>
      <c r="CC224" s="1"/>
      <c r="CH224" s="7">
        <v>5</v>
      </c>
      <c r="CI224" s="7">
        <v>6</v>
      </c>
      <c r="CJ224" s="7">
        <v>0</v>
      </c>
      <c r="CK224" s="7">
        <v>1</v>
      </c>
      <c r="CL224" s="7">
        <v>16</v>
      </c>
      <c r="CM224" s="7">
        <v>1</v>
      </c>
      <c r="CN224" s="7">
        <v>28</v>
      </c>
      <c r="CO224" s="7">
        <v>6</v>
      </c>
      <c r="CP224" s="7">
        <v>21</v>
      </c>
      <c r="CQ224" s="7">
        <v>17</v>
      </c>
      <c r="CR224" s="27">
        <v>2016</v>
      </c>
      <c r="CS224" s="27">
        <v>5</v>
      </c>
      <c r="CT224" s="27">
        <v>10</v>
      </c>
      <c r="CU224" s="27">
        <v>1</v>
      </c>
      <c r="CV224" s="27">
        <v>21</v>
      </c>
      <c r="CW224" s="27" t="s">
        <v>18858</v>
      </c>
      <c r="CX224" s="27" t="s">
        <v>24167</v>
      </c>
      <c r="CY224" s="27" t="s">
        <v>18858</v>
      </c>
      <c r="CZ224" s="27" t="s">
        <v>24457</v>
      </c>
      <c r="DA224" s="27" t="s">
        <v>24453</v>
      </c>
      <c r="DB224" s="27" t="s">
        <v>18773</v>
      </c>
      <c r="DC224" s="27">
        <v>1</v>
      </c>
      <c r="DD224" s="27">
        <v>90</v>
      </c>
    </row>
    <row r="225" spans="1:108" customFormat="1" hidden="1" x14ac:dyDescent="0.25">
      <c r="A225" s="7" t="s">
        <v>16237</v>
      </c>
      <c r="B225" s="12">
        <v>42543</v>
      </c>
      <c r="C225" s="7" t="s">
        <v>75</v>
      </c>
      <c r="D225" s="7" t="s">
        <v>29</v>
      </c>
      <c r="E225" s="7" t="s">
        <v>29</v>
      </c>
      <c r="F225" t="s">
        <v>15956</v>
      </c>
      <c r="G225" t="s">
        <v>16238</v>
      </c>
      <c r="H225" t="s">
        <v>16239</v>
      </c>
      <c r="J225" t="s">
        <v>16240</v>
      </c>
      <c r="K225" s="1">
        <v>37654</v>
      </c>
      <c r="L225" s="7" t="s">
        <v>16241</v>
      </c>
      <c r="M225" s="7">
        <v>13</v>
      </c>
      <c r="N225" s="7">
        <v>4</v>
      </c>
      <c r="O225" s="7" t="s">
        <v>979</v>
      </c>
      <c r="P225" t="s">
        <v>15961</v>
      </c>
      <c r="Q225" s="12">
        <v>42527</v>
      </c>
      <c r="R225" s="12">
        <v>42527</v>
      </c>
      <c r="T225" s="1"/>
      <c r="W225" t="s">
        <v>75</v>
      </c>
      <c r="X225" t="s">
        <v>17</v>
      </c>
      <c r="Y225" t="s">
        <v>17</v>
      </c>
      <c r="Z225" s="1"/>
      <c r="AA225" t="s">
        <v>17</v>
      </c>
      <c r="AB225" t="s">
        <v>75</v>
      </c>
      <c r="AC225" s="12">
        <v>42515</v>
      </c>
      <c r="AD225" t="s">
        <v>75</v>
      </c>
      <c r="AE225" t="s">
        <v>75</v>
      </c>
      <c r="AF225" s="7" t="s">
        <v>17</v>
      </c>
      <c r="AG225" t="s">
        <v>75</v>
      </c>
      <c r="AH225" t="s">
        <v>75</v>
      </c>
      <c r="AI225" s="7">
        <v>99</v>
      </c>
      <c r="AJ225" s="1"/>
      <c r="AK225" s="1"/>
      <c r="AL225" s="1"/>
      <c r="AM225" s="1"/>
      <c r="AN225" s="1"/>
      <c r="AO225" s="1"/>
      <c r="AP225" s="12">
        <v>42528</v>
      </c>
      <c r="AQ225" s="12">
        <v>42529</v>
      </c>
      <c r="AR225" s="12">
        <v>42542</v>
      </c>
      <c r="AS225" t="s">
        <v>75</v>
      </c>
      <c r="AT225" s="1">
        <v>42569</v>
      </c>
      <c r="AU225" s="1">
        <v>42543</v>
      </c>
      <c r="AV225" s="7" t="s">
        <v>18</v>
      </c>
      <c r="AZ225" s="1">
        <v>42569</v>
      </c>
      <c r="BA225" s="1">
        <v>42569</v>
      </c>
      <c r="BB225" t="s">
        <v>17</v>
      </c>
      <c r="BC225" t="s">
        <v>17</v>
      </c>
      <c r="BD225" t="s">
        <v>17</v>
      </c>
      <c r="BE225" t="s">
        <v>17</v>
      </c>
      <c r="BF225" t="s">
        <v>17</v>
      </c>
      <c r="BG225" t="s">
        <v>17</v>
      </c>
      <c r="BH225" s="1">
        <v>42569</v>
      </c>
      <c r="BI225" s="1">
        <v>42548</v>
      </c>
      <c r="BJ225" t="s">
        <v>17</v>
      </c>
      <c r="BK225" t="s">
        <v>17</v>
      </c>
      <c r="BL225" t="s">
        <v>17</v>
      </c>
      <c r="BM225" t="s">
        <v>1004</v>
      </c>
      <c r="BN225" t="s">
        <v>17</v>
      </c>
      <c r="BO225" s="12"/>
      <c r="BP225" t="b">
        <v>0</v>
      </c>
      <c r="BQ225" t="b">
        <v>0</v>
      </c>
      <c r="BR225" s="7"/>
      <c r="BS225" s="7" t="s">
        <v>13</v>
      </c>
      <c r="BT225" t="b">
        <v>0</v>
      </c>
      <c r="BU225" t="b">
        <v>0</v>
      </c>
      <c r="BV225">
        <v>191</v>
      </c>
      <c r="BW225">
        <v>1</v>
      </c>
      <c r="CC225" s="1"/>
      <c r="CH225" s="7">
        <v>12</v>
      </c>
      <c r="CI225" s="7">
        <v>14</v>
      </c>
      <c r="CJ225" s="7">
        <v>0</v>
      </c>
      <c r="CK225" s="7">
        <v>2</v>
      </c>
      <c r="CL225" s="7">
        <v>13</v>
      </c>
      <c r="CM225" s="7">
        <v>1</v>
      </c>
      <c r="CN225" s="7">
        <v>27</v>
      </c>
      <c r="CO225" s="7">
        <v>5</v>
      </c>
      <c r="CP225" s="7">
        <v>21</v>
      </c>
      <c r="CQ225" s="7">
        <v>14</v>
      </c>
      <c r="CR225" s="27">
        <v>2016</v>
      </c>
      <c r="CS225" s="27">
        <v>5</v>
      </c>
      <c r="CT225" s="27">
        <v>10</v>
      </c>
      <c r="CU225" s="27">
        <v>1</v>
      </c>
      <c r="CV225" s="27">
        <v>21</v>
      </c>
      <c r="CW225" s="27" t="s">
        <v>24451</v>
      </c>
      <c r="CX225" s="27" t="s">
        <v>24167</v>
      </c>
      <c r="CY225" s="27" t="s">
        <v>18858</v>
      </c>
      <c r="CZ225" s="27" t="s">
        <v>24457</v>
      </c>
      <c r="DA225" s="27" t="s">
        <v>24453</v>
      </c>
      <c r="DB225" s="27" t="s">
        <v>24450</v>
      </c>
      <c r="DC225" s="27">
        <v>1</v>
      </c>
      <c r="DD225" s="27">
        <v>90</v>
      </c>
    </row>
    <row r="226" spans="1:108" customFormat="1" hidden="1" x14ac:dyDescent="0.25">
      <c r="A226" s="7" t="s">
        <v>16242</v>
      </c>
      <c r="B226" s="12">
        <v>42550</v>
      </c>
      <c r="C226" s="7" t="s">
        <v>75</v>
      </c>
      <c r="D226" s="7" t="s">
        <v>15082</v>
      </c>
      <c r="E226" s="7" t="s">
        <v>29</v>
      </c>
      <c r="F226" t="s">
        <v>16243</v>
      </c>
      <c r="G226" t="s">
        <v>16244</v>
      </c>
      <c r="J226" t="s">
        <v>16245</v>
      </c>
      <c r="K226" s="1">
        <v>38711</v>
      </c>
      <c r="L226" s="7" t="s">
        <v>16246</v>
      </c>
      <c r="M226" s="7">
        <v>10</v>
      </c>
      <c r="N226" s="7">
        <v>6</v>
      </c>
      <c r="O226" s="7" t="s">
        <v>1011</v>
      </c>
      <c r="P226" t="s">
        <v>15091</v>
      </c>
      <c r="Q226" s="12">
        <v>42539</v>
      </c>
      <c r="R226" s="12">
        <v>42539</v>
      </c>
      <c r="T226" s="1"/>
      <c r="W226" t="s">
        <v>75</v>
      </c>
      <c r="X226" t="s">
        <v>17</v>
      </c>
      <c r="Y226" t="s">
        <v>75</v>
      </c>
      <c r="Z226" s="1">
        <v>42536</v>
      </c>
      <c r="AA226" t="s">
        <v>17</v>
      </c>
      <c r="AB226" t="s">
        <v>75</v>
      </c>
      <c r="AC226" s="12">
        <v>42534</v>
      </c>
      <c r="AD226" t="s">
        <v>75</v>
      </c>
      <c r="AE226" t="s">
        <v>75</v>
      </c>
      <c r="AF226" s="7" t="s">
        <v>17</v>
      </c>
      <c r="AG226" t="s">
        <v>75</v>
      </c>
      <c r="AH226" t="s">
        <v>75</v>
      </c>
      <c r="AI226" s="7">
        <v>99</v>
      </c>
      <c r="AJ226" s="1"/>
      <c r="AK226" s="1"/>
      <c r="AL226" s="1"/>
      <c r="AM226" s="1"/>
      <c r="AN226" s="1"/>
      <c r="AO226" s="1"/>
      <c r="AP226" s="12"/>
      <c r="AQ226" s="12"/>
      <c r="AR226" s="12"/>
      <c r="AT226" s="1"/>
      <c r="AU226" s="1"/>
      <c r="AV226" s="7"/>
      <c r="AZ226" s="1"/>
      <c r="BA226" s="1"/>
      <c r="BH226" s="1"/>
      <c r="BI226" s="1"/>
      <c r="BO226" s="12">
        <v>42753</v>
      </c>
      <c r="BP226" t="b">
        <v>0</v>
      </c>
      <c r="BQ226" t="b">
        <v>0</v>
      </c>
      <c r="BR226" s="7" t="s">
        <v>17</v>
      </c>
      <c r="BS226" s="7" t="s">
        <v>13</v>
      </c>
      <c r="BT226" t="b">
        <v>0</v>
      </c>
      <c r="BU226" t="b">
        <v>0</v>
      </c>
      <c r="BV226">
        <v>192</v>
      </c>
      <c r="BW226">
        <v>1</v>
      </c>
      <c r="CC226" s="1"/>
      <c r="CH226" s="7">
        <v>5</v>
      </c>
      <c r="CI226" s="7">
        <v>-42534</v>
      </c>
      <c r="CJ226" s="7">
        <v>0</v>
      </c>
      <c r="CK226" s="7">
        <v>-42539</v>
      </c>
      <c r="CL226" s="7">
        <v>0</v>
      </c>
      <c r="CM226" s="7">
        <v>0</v>
      </c>
      <c r="CN226" s="7">
        <v>0</v>
      </c>
      <c r="CO226" s="7">
        <v>-42550</v>
      </c>
      <c r="CP226" s="7">
        <v>0</v>
      </c>
      <c r="CQ226" s="7">
        <v>42550</v>
      </c>
      <c r="CR226" s="27">
        <v>2016</v>
      </c>
      <c r="CS226" s="27">
        <v>6</v>
      </c>
      <c r="CT226" s="27">
        <v>10</v>
      </c>
      <c r="CU226" s="27">
        <v>1</v>
      </c>
      <c r="CV226" s="27">
        <v>24</v>
      </c>
      <c r="CW226" s="27" t="s">
        <v>18858</v>
      </c>
      <c r="CX226" s="27" t="s">
        <v>18859</v>
      </c>
      <c r="CY226" s="27" t="s">
        <v>18858</v>
      </c>
      <c r="CZ226" s="27" t="s">
        <v>24318</v>
      </c>
      <c r="DA226" s="27" t="s">
        <v>24325</v>
      </c>
      <c r="DB226" s="27" t="s">
        <v>24450</v>
      </c>
      <c r="DC226" s="27">
        <v>1</v>
      </c>
      <c r="DD226" s="27">
        <v>90</v>
      </c>
    </row>
    <row r="227" spans="1:108" customFormat="1" hidden="1" x14ac:dyDescent="0.25">
      <c r="A227" s="7" t="s">
        <v>16247</v>
      </c>
      <c r="B227" s="12">
        <v>42551</v>
      </c>
      <c r="C227" s="7" t="s">
        <v>75</v>
      </c>
      <c r="D227" s="7" t="s">
        <v>370</v>
      </c>
      <c r="E227" s="7" t="s">
        <v>24</v>
      </c>
      <c r="F227" t="s">
        <v>4213</v>
      </c>
      <c r="G227" t="s">
        <v>16248</v>
      </c>
      <c r="J227" t="s">
        <v>16249</v>
      </c>
      <c r="K227" s="1">
        <v>42003</v>
      </c>
      <c r="L227" s="7" t="s">
        <v>16250</v>
      </c>
      <c r="M227" s="7">
        <v>1</v>
      </c>
      <c r="N227" s="7">
        <v>6</v>
      </c>
      <c r="O227" s="7" t="s">
        <v>979</v>
      </c>
      <c r="P227" t="s">
        <v>16251</v>
      </c>
      <c r="Q227" s="12">
        <v>42542</v>
      </c>
      <c r="R227" s="12">
        <v>42542</v>
      </c>
      <c r="T227" s="1"/>
      <c r="W227" t="s">
        <v>17</v>
      </c>
      <c r="X227" t="s">
        <v>17</v>
      </c>
      <c r="Y227" t="s">
        <v>17</v>
      </c>
      <c r="Z227" s="1"/>
      <c r="AA227" t="s">
        <v>17</v>
      </c>
      <c r="AB227" t="s">
        <v>75</v>
      </c>
      <c r="AC227" s="12">
        <v>42531</v>
      </c>
      <c r="AD227" t="s">
        <v>75</v>
      </c>
      <c r="AE227" t="s">
        <v>75</v>
      </c>
      <c r="AF227" s="7" t="s">
        <v>75</v>
      </c>
      <c r="AG227" t="s">
        <v>75</v>
      </c>
      <c r="AH227" t="s">
        <v>75</v>
      </c>
      <c r="AI227" s="7">
        <v>3</v>
      </c>
      <c r="AJ227" s="1"/>
      <c r="AK227" s="1">
        <v>42100</v>
      </c>
      <c r="AL227" s="1"/>
      <c r="AM227" s="1">
        <v>42066</v>
      </c>
      <c r="AN227" s="1">
        <v>42130</v>
      </c>
      <c r="AO227" s="1"/>
      <c r="AP227" s="12">
        <v>42542</v>
      </c>
      <c r="AQ227" s="12">
        <v>42543</v>
      </c>
      <c r="AR227" s="12">
        <v>42551</v>
      </c>
      <c r="AS227" t="s">
        <v>75</v>
      </c>
      <c r="AT227" s="1">
        <v>42569</v>
      </c>
      <c r="AU227" s="1">
        <v>42551</v>
      </c>
      <c r="AV227" s="7" t="s">
        <v>18</v>
      </c>
      <c r="AZ227" s="1">
        <v>42569</v>
      </c>
      <c r="BA227" s="1">
        <v>42569</v>
      </c>
      <c r="BB227" t="s">
        <v>17</v>
      </c>
      <c r="BC227" t="s">
        <v>17</v>
      </c>
      <c r="BD227" t="s">
        <v>17</v>
      </c>
      <c r="BE227" t="s">
        <v>17</v>
      </c>
      <c r="BF227" t="s">
        <v>17</v>
      </c>
      <c r="BG227" t="s">
        <v>17</v>
      </c>
      <c r="BH227" s="1">
        <v>42569</v>
      </c>
      <c r="BI227" s="1">
        <v>42555</v>
      </c>
      <c r="BJ227" t="s">
        <v>17</v>
      </c>
      <c r="BK227" t="s">
        <v>17</v>
      </c>
      <c r="BL227" t="s">
        <v>17</v>
      </c>
      <c r="BM227" t="s">
        <v>1004</v>
      </c>
      <c r="BN227" t="s">
        <v>17</v>
      </c>
      <c r="BO227" s="12"/>
      <c r="BP227" t="b">
        <v>0</v>
      </c>
      <c r="BQ227" t="b">
        <v>0</v>
      </c>
      <c r="BR227" s="7"/>
      <c r="BS227" s="7" t="s">
        <v>13</v>
      </c>
      <c r="BT227" t="b">
        <v>0</v>
      </c>
      <c r="BU227" t="b">
        <v>0</v>
      </c>
      <c r="BV227">
        <v>193</v>
      </c>
      <c r="BW227">
        <v>1</v>
      </c>
      <c r="CC227" s="1"/>
      <c r="CH227" s="7">
        <v>11</v>
      </c>
      <c r="CI227" s="7">
        <v>12</v>
      </c>
      <c r="CJ227" s="7">
        <v>0</v>
      </c>
      <c r="CK227" s="7">
        <v>1</v>
      </c>
      <c r="CL227" s="7">
        <v>8</v>
      </c>
      <c r="CM227" s="7">
        <v>0</v>
      </c>
      <c r="CN227" s="7">
        <v>18</v>
      </c>
      <c r="CO227" s="7">
        <v>4</v>
      </c>
      <c r="CP227" s="7">
        <v>14</v>
      </c>
      <c r="CQ227" s="7">
        <v>8</v>
      </c>
      <c r="CR227" s="27">
        <v>2016</v>
      </c>
      <c r="CS227" s="27">
        <v>6</v>
      </c>
      <c r="CT227" s="27">
        <v>10</v>
      </c>
      <c r="CU227" s="27">
        <v>1</v>
      </c>
      <c r="CV227" s="27">
        <v>23</v>
      </c>
      <c r="CW227" s="27" t="s">
        <v>18858</v>
      </c>
      <c r="CX227" s="27" t="s">
        <v>24167</v>
      </c>
      <c r="CY227" s="27" t="s">
        <v>18858</v>
      </c>
      <c r="CZ227" s="27" t="s">
        <v>24459</v>
      </c>
      <c r="DA227" s="27" t="s">
        <v>24325</v>
      </c>
      <c r="DB227" s="27" t="s">
        <v>18773</v>
      </c>
      <c r="DC227" s="27">
        <v>1</v>
      </c>
      <c r="DD227" s="27">
        <v>90</v>
      </c>
    </row>
    <row r="228" spans="1:108" customFormat="1" hidden="1" x14ac:dyDescent="0.25">
      <c r="A228" s="7" t="s">
        <v>16252</v>
      </c>
      <c r="B228" s="12">
        <v>42551</v>
      </c>
      <c r="C228" s="7" t="s">
        <v>75</v>
      </c>
      <c r="D228" s="7" t="s">
        <v>229</v>
      </c>
      <c r="E228" s="7" t="s">
        <v>29</v>
      </c>
      <c r="F228" t="s">
        <v>16253</v>
      </c>
      <c r="G228" t="s">
        <v>16254</v>
      </c>
      <c r="J228" t="s">
        <v>16255</v>
      </c>
      <c r="K228" s="1">
        <v>41787</v>
      </c>
      <c r="L228" s="7" t="s">
        <v>16256</v>
      </c>
      <c r="M228" s="7">
        <v>2</v>
      </c>
      <c r="N228" s="7">
        <v>0</v>
      </c>
      <c r="O228" s="7" t="s">
        <v>979</v>
      </c>
      <c r="P228" t="s">
        <v>16257</v>
      </c>
      <c r="Q228" s="12">
        <v>42524</v>
      </c>
      <c r="R228" s="12">
        <v>42524</v>
      </c>
      <c r="T228" s="1"/>
      <c r="W228" t="s">
        <v>17</v>
      </c>
      <c r="X228" t="s">
        <v>17</v>
      </c>
      <c r="Y228" t="s">
        <v>75</v>
      </c>
      <c r="Z228" s="1">
        <v>42523</v>
      </c>
      <c r="AA228" t="s">
        <v>17</v>
      </c>
      <c r="AB228" t="s">
        <v>75</v>
      </c>
      <c r="AC228" s="12">
        <v>42516</v>
      </c>
      <c r="AD228" t="s">
        <v>75</v>
      </c>
      <c r="AE228" t="s">
        <v>75</v>
      </c>
      <c r="AF228" s="7" t="s">
        <v>75</v>
      </c>
      <c r="AG228" t="s">
        <v>75</v>
      </c>
      <c r="AH228" t="s">
        <v>75</v>
      </c>
      <c r="AI228" s="7">
        <v>3</v>
      </c>
      <c r="AJ228" s="1"/>
      <c r="AK228" s="1">
        <v>41940</v>
      </c>
      <c r="AL228" s="1"/>
      <c r="AM228" s="1">
        <v>41911</v>
      </c>
      <c r="AN228" s="1">
        <v>42002</v>
      </c>
      <c r="AO228" s="1"/>
      <c r="AP228" s="12">
        <v>42523</v>
      </c>
      <c r="AQ228" s="12">
        <v>42524</v>
      </c>
      <c r="AR228" s="12">
        <v>42550</v>
      </c>
      <c r="AS228" t="s">
        <v>75</v>
      </c>
      <c r="AT228" s="1">
        <v>42569</v>
      </c>
      <c r="AU228" s="1">
        <v>42551</v>
      </c>
      <c r="AV228" s="7" t="s">
        <v>18</v>
      </c>
      <c r="AZ228" s="1">
        <v>42569</v>
      </c>
      <c r="BA228" s="1">
        <v>42569</v>
      </c>
      <c r="BB228" t="s">
        <v>17</v>
      </c>
      <c r="BC228" t="s">
        <v>17</v>
      </c>
      <c r="BD228" t="s">
        <v>17</v>
      </c>
      <c r="BE228" t="s">
        <v>17</v>
      </c>
      <c r="BF228" t="s">
        <v>17</v>
      </c>
      <c r="BG228" t="s">
        <v>17</v>
      </c>
      <c r="BH228" s="1">
        <v>42569</v>
      </c>
      <c r="BI228" s="1">
        <v>42555</v>
      </c>
      <c r="BJ228" t="s">
        <v>17</v>
      </c>
      <c r="BK228" t="s">
        <v>17</v>
      </c>
      <c r="BL228" t="s">
        <v>17</v>
      </c>
      <c r="BM228" t="s">
        <v>1004</v>
      </c>
      <c r="BN228" t="s">
        <v>17</v>
      </c>
      <c r="BO228" s="12"/>
      <c r="BP228" t="b">
        <v>0</v>
      </c>
      <c r="BQ228" t="b">
        <v>0</v>
      </c>
      <c r="BR228" s="7"/>
      <c r="BS228" s="7" t="s">
        <v>13</v>
      </c>
      <c r="BT228" t="b">
        <v>0</v>
      </c>
      <c r="BU228" t="b">
        <v>0</v>
      </c>
      <c r="BV228">
        <v>194</v>
      </c>
      <c r="BW228">
        <v>1</v>
      </c>
      <c r="CC228" s="1"/>
      <c r="CH228" s="7">
        <v>8</v>
      </c>
      <c r="CI228" s="7">
        <v>8</v>
      </c>
      <c r="CJ228" s="7">
        <v>0</v>
      </c>
      <c r="CK228" s="7">
        <v>0</v>
      </c>
      <c r="CL228" s="7">
        <v>26</v>
      </c>
      <c r="CM228" s="7">
        <v>1</v>
      </c>
      <c r="CN228" s="7">
        <v>19</v>
      </c>
      <c r="CO228" s="7">
        <v>4</v>
      </c>
      <c r="CP228" s="7">
        <v>14</v>
      </c>
      <c r="CQ228" s="7">
        <v>27</v>
      </c>
      <c r="CR228" s="27">
        <v>2016</v>
      </c>
      <c r="CS228" s="27">
        <v>5</v>
      </c>
      <c r="CT228" s="27">
        <v>10</v>
      </c>
      <c r="CU228" s="27">
        <v>1</v>
      </c>
      <c r="CV228" s="27">
        <v>21</v>
      </c>
      <c r="CW228" s="27" t="s">
        <v>18858</v>
      </c>
      <c r="CX228" s="27" t="s">
        <v>24167</v>
      </c>
      <c r="CY228" s="27" t="s">
        <v>18858</v>
      </c>
      <c r="CZ228" s="27" t="s">
        <v>24459</v>
      </c>
      <c r="DA228" s="27" t="s">
        <v>24325</v>
      </c>
      <c r="DB228" s="27" t="s">
        <v>18773</v>
      </c>
      <c r="DC228" s="27">
        <v>1</v>
      </c>
      <c r="DD228" s="27">
        <v>90</v>
      </c>
    </row>
    <row r="229" spans="1:108" customFormat="1" hidden="1" x14ac:dyDescent="0.25">
      <c r="A229" s="7" t="s">
        <v>16258</v>
      </c>
      <c r="B229" s="12">
        <v>42551</v>
      </c>
      <c r="C229" s="7" t="s">
        <v>75</v>
      </c>
      <c r="D229" s="7" t="s">
        <v>681</v>
      </c>
      <c r="E229" s="7" t="s">
        <v>29</v>
      </c>
      <c r="F229" t="s">
        <v>16259</v>
      </c>
      <c r="G229" t="s">
        <v>16260</v>
      </c>
      <c r="J229" t="s">
        <v>5296</v>
      </c>
      <c r="K229" s="1">
        <v>41680</v>
      </c>
      <c r="L229" s="7" t="s">
        <v>16261</v>
      </c>
      <c r="M229" s="7">
        <v>2</v>
      </c>
      <c r="N229" s="7">
        <v>1</v>
      </c>
      <c r="O229" s="7" t="s">
        <v>979</v>
      </c>
      <c r="P229" t="s">
        <v>16262</v>
      </c>
      <c r="Q229" s="12">
        <v>42457</v>
      </c>
      <c r="R229" s="12">
        <v>42457</v>
      </c>
      <c r="T229" s="1"/>
      <c r="W229" t="s">
        <v>75</v>
      </c>
      <c r="X229" t="s">
        <v>17</v>
      </c>
      <c r="Y229" t="s">
        <v>75</v>
      </c>
      <c r="Z229" s="1">
        <v>42454</v>
      </c>
      <c r="AA229" t="s">
        <v>17</v>
      </c>
      <c r="AB229" t="s">
        <v>75</v>
      </c>
      <c r="AC229" s="12">
        <v>42449</v>
      </c>
      <c r="AD229" t="s">
        <v>75</v>
      </c>
      <c r="AE229" t="s">
        <v>75</v>
      </c>
      <c r="AF229" s="7" t="s">
        <v>17</v>
      </c>
      <c r="AG229" t="s">
        <v>75</v>
      </c>
      <c r="AH229" t="s">
        <v>75</v>
      </c>
      <c r="AI229" s="7">
        <v>3</v>
      </c>
      <c r="AJ229" s="1"/>
      <c r="AK229" s="1">
        <v>41834</v>
      </c>
      <c r="AL229" s="1"/>
      <c r="AM229" s="1">
        <v>41806</v>
      </c>
      <c r="AN229" s="1">
        <v>41866</v>
      </c>
      <c r="AO229" s="1"/>
      <c r="AP229" s="12">
        <v>42456</v>
      </c>
      <c r="AQ229" s="12">
        <v>42457</v>
      </c>
      <c r="AR229" s="12">
        <v>42550</v>
      </c>
      <c r="AS229" t="s">
        <v>75</v>
      </c>
      <c r="AT229" s="1">
        <v>42569</v>
      </c>
      <c r="AU229" s="1">
        <v>42551</v>
      </c>
      <c r="AV229" s="7" t="s">
        <v>18</v>
      </c>
      <c r="AZ229" s="1">
        <v>42569</v>
      </c>
      <c r="BA229" s="1">
        <v>42569</v>
      </c>
      <c r="BB229" t="s">
        <v>17</v>
      </c>
      <c r="BC229" t="s">
        <v>17</v>
      </c>
      <c r="BD229" t="s">
        <v>17</v>
      </c>
      <c r="BE229" t="s">
        <v>17</v>
      </c>
      <c r="BF229" t="s">
        <v>17</v>
      </c>
      <c r="BG229" t="s">
        <v>17</v>
      </c>
      <c r="BH229" s="1">
        <v>42569</v>
      </c>
      <c r="BI229" s="1">
        <v>42555</v>
      </c>
      <c r="BJ229" t="s">
        <v>17</v>
      </c>
      <c r="BK229" t="s">
        <v>17</v>
      </c>
      <c r="BL229" t="s">
        <v>17</v>
      </c>
      <c r="BM229" t="s">
        <v>1004</v>
      </c>
      <c r="BN229" t="s">
        <v>17</v>
      </c>
      <c r="BO229" s="12"/>
      <c r="BP229" t="b">
        <v>0</v>
      </c>
      <c r="BQ229" t="b">
        <v>0</v>
      </c>
      <c r="BR229" s="7"/>
      <c r="BS229" s="7" t="s">
        <v>13</v>
      </c>
      <c r="BT229" t="b">
        <v>0</v>
      </c>
      <c r="BU229" t="b">
        <v>0</v>
      </c>
      <c r="BV229">
        <v>195</v>
      </c>
      <c r="BW229">
        <v>1</v>
      </c>
      <c r="CC229" s="1"/>
      <c r="CH229" s="7">
        <v>8</v>
      </c>
      <c r="CI229" s="7">
        <v>8</v>
      </c>
      <c r="CJ229" s="7">
        <v>0</v>
      </c>
      <c r="CK229" s="7">
        <v>0</v>
      </c>
      <c r="CL229" s="7">
        <v>93</v>
      </c>
      <c r="CM229" s="7">
        <v>1</v>
      </c>
      <c r="CN229" s="7">
        <v>19</v>
      </c>
      <c r="CO229" s="7">
        <v>4</v>
      </c>
      <c r="CP229" s="7">
        <v>14</v>
      </c>
      <c r="CQ229" s="7">
        <v>94</v>
      </c>
      <c r="CR229" s="27">
        <v>2016</v>
      </c>
      <c r="CS229" s="27">
        <v>3</v>
      </c>
      <c r="CT229" s="27">
        <v>10</v>
      </c>
      <c r="CU229" s="27">
        <v>1</v>
      </c>
      <c r="CV229" s="27">
        <v>11</v>
      </c>
      <c r="CW229" s="27" t="s">
        <v>18858</v>
      </c>
      <c r="CX229" s="27" t="s">
        <v>18859</v>
      </c>
      <c r="CY229" s="27" t="s">
        <v>18858</v>
      </c>
      <c r="CZ229" s="27" t="s">
        <v>24459</v>
      </c>
      <c r="DA229" s="27" t="s">
        <v>24325</v>
      </c>
      <c r="DB229" s="27" t="s">
        <v>18773</v>
      </c>
      <c r="DC229" s="27">
        <v>1</v>
      </c>
      <c r="DD229" s="27">
        <v>90</v>
      </c>
    </row>
    <row r="230" spans="1:108" customFormat="1" hidden="1" x14ac:dyDescent="0.25">
      <c r="A230" s="7" t="s">
        <v>16269</v>
      </c>
      <c r="B230" s="12">
        <v>42551</v>
      </c>
      <c r="C230" s="7" t="s">
        <v>75</v>
      </c>
      <c r="D230" s="7" t="s">
        <v>29</v>
      </c>
      <c r="E230" s="7" t="s">
        <v>29</v>
      </c>
      <c r="F230" t="s">
        <v>15058</v>
      </c>
      <c r="G230" t="s">
        <v>16264</v>
      </c>
      <c r="H230" t="s">
        <v>16265</v>
      </c>
      <c r="J230" t="s">
        <v>16266</v>
      </c>
      <c r="K230" s="1">
        <v>41807</v>
      </c>
      <c r="L230" s="7" t="s">
        <v>16267</v>
      </c>
      <c r="M230" s="7">
        <v>1</v>
      </c>
      <c r="N230" s="7">
        <v>10</v>
      </c>
      <c r="O230" s="7" t="s">
        <v>1011</v>
      </c>
      <c r="P230" t="s">
        <v>16268</v>
      </c>
      <c r="Q230" s="12">
        <v>42475</v>
      </c>
      <c r="R230" s="12">
        <v>42475</v>
      </c>
      <c r="T230" s="1"/>
      <c r="W230" t="s">
        <v>75</v>
      </c>
      <c r="X230" t="s">
        <v>75</v>
      </c>
      <c r="Y230" t="s">
        <v>75</v>
      </c>
      <c r="Z230" s="1">
        <v>42473</v>
      </c>
      <c r="AA230" t="s">
        <v>75</v>
      </c>
      <c r="AB230" t="s">
        <v>75</v>
      </c>
      <c r="AC230" s="12">
        <v>42473</v>
      </c>
      <c r="AD230" t="s">
        <v>75</v>
      </c>
      <c r="AE230" t="s">
        <v>75</v>
      </c>
      <c r="AF230" s="7" t="s">
        <v>17</v>
      </c>
      <c r="AG230" t="s">
        <v>75</v>
      </c>
      <c r="AH230" t="s">
        <v>75</v>
      </c>
      <c r="AI230" s="7">
        <v>3</v>
      </c>
      <c r="AJ230" s="1"/>
      <c r="AK230" s="1">
        <v>41904</v>
      </c>
      <c r="AL230" s="1"/>
      <c r="AM230" s="1">
        <v>41859</v>
      </c>
      <c r="AN230" s="1">
        <v>41976</v>
      </c>
      <c r="AO230" s="1"/>
      <c r="AP230" s="12">
        <v>42478</v>
      </c>
      <c r="AQ230" s="12">
        <v>42479</v>
      </c>
      <c r="AR230" s="12">
        <v>42550</v>
      </c>
      <c r="AS230" t="s">
        <v>75</v>
      </c>
      <c r="AT230" s="1">
        <v>42569</v>
      </c>
      <c r="AU230" s="1">
        <v>42551</v>
      </c>
      <c r="AV230" s="7" t="s">
        <v>18</v>
      </c>
      <c r="AZ230" s="1">
        <v>42569</v>
      </c>
      <c r="BA230" s="1">
        <v>42569</v>
      </c>
      <c r="BB230" t="s">
        <v>17</v>
      </c>
      <c r="BC230" t="s">
        <v>17</v>
      </c>
      <c r="BD230" t="s">
        <v>17</v>
      </c>
      <c r="BE230" t="s">
        <v>17</v>
      </c>
      <c r="BF230" t="s">
        <v>17</v>
      </c>
      <c r="BG230" t="s">
        <v>17</v>
      </c>
      <c r="BH230" s="1">
        <v>42569</v>
      </c>
      <c r="BI230" s="1">
        <v>42555</v>
      </c>
      <c r="BJ230" t="s">
        <v>17</v>
      </c>
      <c r="BK230" t="s">
        <v>17</v>
      </c>
      <c r="BL230" t="s">
        <v>17</v>
      </c>
      <c r="BM230" t="s">
        <v>1004</v>
      </c>
      <c r="BN230" t="s">
        <v>17</v>
      </c>
      <c r="BO230" s="12"/>
      <c r="BP230" t="b">
        <v>0</v>
      </c>
      <c r="BQ230" t="b">
        <v>0</v>
      </c>
      <c r="BR230" s="7"/>
      <c r="BS230" s="7" t="s">
        <v>13</v>
      </c>
      <c r="BT230" t="b">
        <v>0</v>
      </c>
      <c r="BU230" t="b">
        <v>0</v>
      </c>
      <c r="BV230">
        <v>196</v>
      </c>
      <c r="BW230">
        <v>1</v>
      </c>
      <c r="CC230" s="1"/>
      <c r="CH230" s="7">
        <v>2</v>
      </c>
      <c r="CI230" s="7">
        <v>6</v>
      </c>
      <c r="CJ230" s="7">
        <v>0</v>
      </c>
      <c r="CK230" s="7">
        <v>4</v>
      </c>
      <c r="CL230" s="7">
        <v>71</v>
      </c>
      <c r="CM230" s="7">
        <v>1</v>
      </c>
      <c r="CN230" s="7">
        <v>19</v>
      </c>
      <c r="CO230" s="7">
        <v>4</v>
      </c>
      <c r="CP230" s="7">
        <v>14</v>
      </c>
      <c r="CQ230" s="7">
        <v>72</v>
      </c>
      <c r="CR230" s="27">
        <v>2016</v>
      </c>
      <c r="CS230" s="27">
        <v>4</v>
      </c>
      <c r="CT230" s="27">
        <v>10</v>
      </c>
      <c r="CU230" s="27">
        <v>1</v>
      </c>
      <c r="CV230" s="27">
        <v>15</v>
      </c>
      <c r="CW230" s="27" t="s">
        <v>18858</v>
      </c>
      <c r="CX230" s="27" t="s">
        <v>24168</v>
      </c>
      <c r="CY230" s="27" t="s">
        <v>18858</v>
      </c>
      <c r="CZ230" s="27" t="s">
        <v>24459</v>
      </c>
      <c r="DA230" s="27" t="s">
        <v>24325</v>
      </c>
      <c r="DB230" s="27" t="s">
        <v>18773</v>
      </c>
      <c r="DC230" s="27">
        <v>1</v>
      </c>
      <c r="DD230" s="27">
        <v>90</v>
      </c>
    </row>
    <row r="231" spans="1:108" customFormat="1" hidden="1" x14ac:dyDescent="0.25">
      <c r="A231" s="7" t="s">
        <v>16269</v>
      </c>
      <c r="B231" s="12">
        <v>42551</v>
      </c>
      <c r="C231" s="7" t="s">
        <v>75</v>
      </c>
      <c r="D231" s="7" t="s">
        <v>29</v>
      </c>
      <c r="E231" s="7" t="s">
        <v>29</v>
      </c>
      <c r="F231" t="s">
        <v>15956</v>
      </c>
      <c r="G231" t="s">
        <v>16270</v>
      </c>
      <c r="J231" t="s">
        <v>16271</v>
      </c>
      <c r="K231" s="1">
        <v>38366</v>
      </c>
      <c r="L231" s="7" t="s">
        <v>16272</v>
      </c>
      <c r="M231" s="7">
        <v>11</v>
      </c>
      <c r="N231" s="7">
        <v>5</v>
      </c>
      <c r="O231" s="7" t="s">
        <v>1011</v>
      </c>
      <c r="P231" t="s">
        <v>15961</v>
      </c>
      <c r="Q231" s="12">
        <v>42543</v>
      </c>
      <c r="R231" s="12">
        <v>42543</v>
      </c>
      <c r="T231" s="1"/>
      <c r="W231" t="s">
        <v>75</v>
      </c>
      <c r="X231" t="s">
        <v>17</v>
      </c>
      <c r="Y231" t="s">
        <v>75</v>
      </c>
      <c r="Z231" s="1">
        <v>42540</v>
      </c>
      <c r="AA231" t="s">
        <v>17</v>
      </c>
      <c r="AB231" t="s">
        <v>17</v>
      </c>
      <c r="AC231" s="12">
        <v>42539</v>
      </c>
      <c r="AD231" t="s">
        <v>75</v>
      </c>
      <c r="AE231" t="s">
        <v>75</v>
      </c>
      <c r="AF231" s="7" t="s">
        <v>75</v>
      </c>
      <c r="AG231" t="s">
        <v>75</v>
      </c>
      <c r="AH231" t="s">
        <v>75</v>
      </c>
      <c r="AI231" s="7">
        <v>99</v>
      </c>
      <c r="AJ231" s="1"/>
      <c r="AK231" s="1"/>
      <c r="AL231" s="1"/>
      <c r="AM231" s="1"/>
      <c r="AN231" s="1"/>
      <c r="AO231" s="1"/>
      <c r="AP231" s="12">
        <v>42544</v>
      </c>
      <c r="AQ231" s="12">
        <v>42545</v>
      </c>
      <c r="AR231" s="12">
        <v>42550</v>
      </c>
      <c r="AS231" t="s">
        <v>75</v>
      </c>
      <c r="AT231" s="1">
        <v>42569</v>
      </c>
      <c r="AU231" s="1">
        <v>42551</v>
      </c>
      <c r="AV231" s="7" t="s">
        <v>18</v>
      </c>
      <c r="AZ231" s="1">
        <v>42569</v>
      </c>
      <c r="BA231" s="1">
        <v>42569</v>
      </c>
      <c r="BB231" t="s">
        <v>17</v>
      </c>
      <c r="BC231" t="s">
        <v>17</v>
      </c>
      <c r="BD231" t="s">
        <v>17</v>
      </c>
      <c r="BE231" t="s">
        <v>17</v>
      </c>
      <c r="BF231" t="s">
        <v>17</v>
      </c>
      <c r="BG231" t="s">
        <v>17</v>
      </c>
      <c r="BH231" s="1">
        <v>42569</v>
      </c>
      <c r="BI231" s="1">
        <v>42555</v>
      </c>
      <c r="BJ231" t="s">
        <v>17</v>
      </c>
      <c r="BK231" t="s">
        <v>17</v>
      </c>
      <c r="BL231" t="s">
        <v>17</v>
      </c>
      <c r="BM231" t="s">
        <v>1004</v>
      </c>
      <c r="BN231" t="s">
        <v>17</v>
      </c>
      <c r="BO231" s="12"/>
      <c r="BP231" t="b">
        <v>0</v>
      </c>
      <c r="BQ231" t="b">
        <v>0</v>
      </c>
      <c r="BR231" s="7"/>
      <c r="BS231" s="7" t="s">
        <v>13</v>
      </c>
      <c r="BT231" t="b">
        <v>0</v>
      </c>
      <c r="BU231" t="b">
        <v>0</v>
      </c>
      <c r="BV231">
        <v>197</v>
      </c>
      <c r="BW231">
        <v>1</v>
      </c>
      <c r="CC231" s="1"/>
      <c r="CH231" s="7">
        <v>4</v>
      </c>
      <c r="CI231" s="7">
        <v>6</v>
      </c>
      <c r="CJ231" s="7">
        <v>0</v>
      </c>
      <c r="CK231" s="7">
        <v>2</v>
      </c>
      <c r="CL231" s="7">
        <v>5</v>
      </c>
      <c r="CM231" s="7">
        <v>1</v>
      </c>
      <c r="CN231" s="7">
        <v>19</v>
      </c>
      <c r="CO231" s="7">
        <v>4</v>
      </c>
      <c r="CP231" s="7">
        <v>14</v>
      </c>
      <c r="CQ231" s="7">
        <v>6</v>
      </c>
      <c r="CR231" s="27">
        <v>2016</v>
      </c>
      <c r="CS231" s="27">
        <v>6</v>
      </c>
      <c r="CT231" s="27">
        <v>10</v>
      </c>
      <c r="CU231" s="27">
        <v>1</v>
      </c>
      <c r="CV231" s="27">
        <v>24</v>
      </c>
      <c r="CW231" s="27" t="s">
        <v>18858</v>
      </c>
      <c r="CX231" s="27" t="s">
        <v>24324</v>
      </c>
      <c r="CY231" s="27" t="s">
        <v>18858</v>
      </c>
      <c r="CZ231" s="27" t="s">
        <v>24459</v>
      </c>
      <c r="DA231" s="27" t="s">
        <v>24325</v>
      </c>
      <c r="DB231" s="27" t="s">
        <v>24450</v>
      </c>
      <c r="DC231" s="27">
        <v>1</v>
      </c>
      <c r="DD231" s="27">
        <v>90</v>
      </c>
    </row>
    <row r="232" spans="1:108" customFormat="1" hidden="1" x14ac:dyDescent="0.25">
      <c r="A232" s="7" t="s">
        <v>16273</v>
      </c>
      <c r="B232" s="12">
        <v>42550</v>
      </c>
      <c r="C232" s="7" t="s">
        <v>75</v>
      </c>
      <c r="D232" s="7" t="s">
        <v>455</v>
      </c>
      <c r="E232" s="7" t="s">
        <v>32</v>
      </c>
      <c r="F232" t="s">
        <v>16274</v>
      </c>
      <c r="G232" t="s">
        <v>16275</v>
      </c>
      <c r="J232" t="s">
        <v>16276</v>
      </c>
      <c r="K232" s="1">
        <v>40671</v>
      </c>
      <c r="L232" s="7" t="s">
        <v>16277</v>
      </c>
      <c r="M232" s="7">
        <v>5</v>
      </c>
      <c r="N232" s="7">
        <v>1</v>
      </c>
      <c r="O232" s="7" t="s">
        <v>1011</v>
      </c>
      <c r="P232" t="s">
        <v>16278</v>
      </c>
      <c r="Q232" s="12">
        <v>42537</v>
      </c>
      <c r="R232" s="12">
        <v>42538</v>
      </c>
      <c r="T232" s="1"/>
      <c r="W232" t="s">
        <v>17</v>
      </c>
      <c r="X232" t="s">
        <v>17</v>
      </c>
      <c r="Y232" t="s">
        <v>75</v>
      </c>
      <c r="Z232" s="1">
        <v>42537</v>
      </c>
      <c r="AA232" t="s">
        <v>75</v>
      </c>
      <c r="AB232" t="s">
        <v>17</v>
      </c>
      <c r="AC232" s="12">
        <v>42531</v>
      </c>
      <c r="AD232" t="s">
        <v>75</v>
      </c>
      <c r="AE232" t="s">
        <v>75</v>
      </c>
      <c r="AF232" s="7" t="s">
        <v>75</v>
      </c>
      <c r="AG232" t="s">
        <v>75</v>
      </c>
      <c r="AH232" t="s">
        <v>75</v>
      </c>
      <c r="AI232" s="7">
        <v>2</v>
      </c>
      <c r="AJ232" s="1"/>
      <c r="AK232" s="1">
        <v>40806</v>
      </c>
      <c r="AL232" s="1"/>
      <c r="AM232" s="1">
        <v>40766</v>
      </c>
      <c r="AN232" s="1"/>
      <c r="AO232" s="1"/>
      <c r="AP232" s="12">
        <v>42538</v>
      </c>
      <c r="AQ232" s="12">
        <v>42539</v>
      </c>
      <c r="AR232" s="12">
        <v>42641</v>
      </c>
      <c r="AS232" t="s">
        <v>75</v>
      </c>
      <c r="AT232" s="1">
        <v>42569</v>
      </c>
      <c r="AU232" s="1">
        <v>42550</v>
      </c>
      <c r="AV232" s="7" t="s">
        <v>18</v>
      </c>
      <c r="AZ232" s="1">
        <v>42569</v>
      </c>
      <c r="BA232" s="1">
        <v>42569</v>
      </c>
      <c r="BB232" t="s">
        <v>17</v>
      </c>
      <c r="BC232" t="s">
        <v>17</v>
      </c>
      <c r="BD232" t="s">
        <v>17</v>
      </c>
      <c r="BE232" t="s">
        <v>17</v>
      </c>
      <c r="BF232" t="s">
        <v>17</v>
      </c>
      <c r="BG232" t="s">
        <v>17</v>
      </c>
      <c r="BH232" s="1">
        <v>42569</v>
      </c>
      <c r="BI232" s="1">
        <v>42555</v>
      </c>
      <c r="BJ232" t="s">
        <v>17</v>
      </c>
      <c r="BK232" t="s">
        <v>17</v>
      </c>
      <c r="BL232" t="s">
        <v>17</v>
      </c>
      <c r="BM232" t="s">
        <v>1004</v>
      </c>
      <c r="BN232" t="s">
        <v>17</v>
      </c>
      <c r="BO232" s="12"/>
      <c r="BP232" t="b">
        <v>0</v>
      </c>
      <c r="BQ232" t="b">
        <v>0</v>
      </c>
      <c r="BR232" s="7"/>
      <c r="BS232" s="7" t="s">
        <v>13</v>
      </c>
      <c r="BT232" t="b">
        <v>0</v>
      </c>
      <c r="BU232" t="b">
        <v>0</v>
      </c>
      <c r="BV232">
        <v>198</v>
      </c>
      <c r="BW232">
        <v>1</v>
      </c>
      <c r="CC232" s="1"/>
      <c r="CH232" s="7">
        <v>6</v>
      </c>
      <c r="CI232" s="7">
        <v>8</v>
      </c>
      <c r="CJ232" s="7">
        <v>1</v>
      </c>
      <c r="CK232" s="7">
        <v>1</v>
      </c>
      <c r="CL232" s="7">
        <v>102</v>
      </c>
      <c r="CM232" s="7">
        <v>-91</v>
      </c>
      <c r="CN232" s="7">
        <v>-72</v>
      </c>
      <c r="CO232" s="7">
        <v>5</v>
      </c>
      <c r="CP232" s="7">
        <v>14</v>
      </c>
      <c r="CQ232" s="7">
        <v>11</v>
      </c>
      <c r="CR232" s="27">
        <v>2016</v>
      </c>
      <c r="CS232" s="27">
        <v>6</v>
      </c>
      <c r="CT232" s="27">
        <v>10</v>
      </c>
      <c r="CU232" s="27">
        <v>1</v>
      </c>
      <c r="CV232" s="27">
        <v>23</v>
      </c>
      <c r="CW232" s="27" t="s">
        <v>18858</v>
      </c>
      <c r="CX232" s="27" t="s">
        <v>24167</v>
      </c>
      <c r="CY232" s="27" t="s">
        <v>18858</v>
      </c>
      <c r="CZ232" s="27" t="s">
        <v>24457</v>
      </c>
      <c r="DA232" s="27" t="s">
        <v>24325</v>
      </c>
      <c r="DB232" s="27" t="s">
        <v>24326</v>
      </c>
      <c r="DC232" s="27">
        <v>1</v>
      </c>
      <c r="DD232" s="27">
        <v>90</v>
      </c>
    </row>
    <row r="233" spans="1:108" customFormat="1" hidden="1" x14ac:dyDescent="0.25">
      <c r="A233" s="7" t="s">
        <v>16279</v>
      </c>
      <c r="B233" s="12">
        <v>42550</v>
      </c>
      <c r="C233" s="7" t="s">
        <v>75</v>
      </c>
      <c r="D233" s="7" t="s">
        <v>455</v>
      </c>
      <c r="E233" s="7" t="s">
        <v>32</v>
      </c>
      <c r="F233" t="s">
        <v>16280</v>
      </c>
      <c r="G233" t="s">
        <v>16281</v>
      </c>
      <c r="J233" t="s">
        <v>16282</v>
      </c>
      <c r="K233" s="1">
        <v>41892</v>
      </c>
      <c r="L233" s="7" t="s">
        <v>16283</v>
      </c>
      <c r="M233" s="7">
        <v>1</v>
      </c>
      <c r="N233" s="7">
        <v>8</v>
      </c>
      <c r="O233" s="7" t="s">
        <v>1011</v>
      </c>
      <c r="P233" t="s">
        <v>16284</v>
      </c>
      <c r="Q233" s="12">
        <v>42531</v>
      </c>
      <c r="R233" s="12">
        <v>42535</v>
      </c>
      <c r="T233" s="1"/>
      <c r="W233" t="s">
        <v>75</v>
      </c>
      <c r="X233" t="s">
        <v>17</v>
      </c>
      <c r="Y233" t="s">
        <v>17</v>
      </c>
      <c r="Z233" s="1"/>
      <c r="AA233" t="s">
        <v>75</v>
      </c>
      <c r="AB233" t="s">
        <v>17</v>
      </c>
      <c r="AC233" s="12">
        <v>42534</v>
      </c>
      <c r="AD233" t="s">
        <v>75</v>
      </c>
      <c r="AE233" t="s">
        <v>75</v>
      </c>
      <c r="AF233" s="7" t="s">
        <v>75</v>
      </c>
      <c r="AG233" t="s">
        <v>75</v>
      </c>
      <c r="AH233" t="s">
        <v>75</v>
      </c>
      <c r="AI233" s="7">
        <v>99</v>
      </c>
      <c r="AJ233" s="1"/>
      <c r="AK233" s="1"/>
      <c r="AL233" s="1"/>
      <c r="AM233" s="1"/>
      <c r="AN233" s="1"/>
      <c r="AO233" s="1"/>
      <c r="AP233" s="12">
        <v>42536</v>
      </c>
      <c r="AQ233" s="12"/>
      <c r="AR233" s="12">
        <v>42641</v>
      </c>
      <c r="AS233" t="s">
        <v>75</v>
      </c>
      <c r="AT233" s="1">
        <v>42569</v>
      </c>
      <c r="AU233" s="1">
        <v>42550</v>
      </c>
      <c r="AV233" s="7" t="s">
        <v>22</v>
      </c>
      <c r="AZ233" s="1">
        <v>42569</v>
      </c>
      <c r="BA233" s="1">
        <v>42569</v>
      </c>
      <c r="BB233" t="s">
        <v>17</v>
      </c>
      <c r="BC233" t="s">
        <v>17</v>
      </c>
      <c r="BD233" t="s">
        <v>17</v>
      </c>
      <c r="BE233" t="s">
        <v>17</v>
      </c>
      <c r="BF233" t="s">
        <v>17</v>
      </c>
      <c r="BG233" t="s">
        <v>17</v>
      </c>
      <c r="BH233" s="1">
        <v>42569</v>
      </c>
      <c r="BI233" s="1">
        <v>42555</v>
      </c>
      <c r="BJ233" t="s">
        <v>17</v>
      </c>
      <c r="BK233" t="s">
        <v>17</v>
      </c>
      <c r="BL233" t="s">
        <v>17</v>
      </c>
      <c r="BM233" t="s">
        <v>1004</v>
      </c>
      <c r="BN233" t="s">
        <v>17</v>
      </c>
      <c r="BO233" s="12"/>
      <c r="BP233" t="b">
        <v>0</v>
      </c>
      <c r="BQ233" t="b">
        <v>0</v>
      </c>
      <c r="BR233" s="7"/>
      <c r="BS233" s="7" t="s">
        <v>13</v>
      </c>
      <c r="BT233" t="b">
        <v>0</v>
      </c>
      <c r="BU233" t="b">
        <v>0</v>
      </c>
      <c r="BV233">
        <v>199</v>
      </c>
      <c r="BW233">
        <v>1</v>
      </c>
      <c r="CC233" s="1"/>
      <c r="CH233" s="7">
        <v>-3</v>
      </c>
      <c r="CI233" s="7">
        <v>-42534</v>
      </c>
      <c r="CJ233" s="7">
        <v>4</v>
      </c>
      <c r="CK233" s="7">
        <v>-42535</v>
      </c>
      <c r="CL233" s="7">
        <v>42641</v>
      </c>
      <c r="CM233" s="7">
        <v>-91</v>
      </c>
      <c r="CN233" s="7">
        <v>-72</v>
      </c>
      <c r="CO233" s="7">
        <v>5</v>
      </c>
      <c r="CP233" s="7">
        <v>14</v>
      </c>
      <c r="CQ233" s="7">
        <v>42550</v>
      </c>
      <c r="CR233" s="27">
        <v>2016</v>
      </c>
      <c r="CS233" s="27">
        <v>6</v>
      </c>
      <c r="CT233" s="27">
        <v>10</v>
      </c>
      <c r="CU233" s="27">
        <v>1</v>
      </c>
      <c r="CV233" s="27">
        <v>24</v>
      </c>
      <c r="CW233" s="27" t="s">
        <v>18858</v>
      </c>
      <c r="CX233" s="27" t="s">
        <v>18859</v>
      </c>
      <c r="CY233" s="27" t="s">
        <v>18858</v>
      </c>
      <c r="CZ233" s="27" t="s">
        <v>24457</v>
      </c>
      <c r="DA233" s="27" t="s">
        <v>24325</v>
      </c>
      <c r="DB233" s="27" t="s">
        <v>24450</v>
      </c>
      <c r="DC233" s="27">
        <v>1</v>
      </c>
      <c r="DD233" s="27">
        <v>90</v>
      </c>
    </row>
    <row r="234" spans="1:108" customFormat="1" hidden="1" x14ac:dyDescent="0.25">
      <c r="A234" s="7" t="s">
        <v>16285</v>
      </c>
      <c r="B234" s="12">
        <v>42550</v>
      </c>
      <c r="C234" s="7" t="s">
        <v>75</v>
      </c>
      <c r="D234" s="7" t="s">
        <v>455</v>
      </c>
      <c r="E234" s="7" t="s">
        <v>32</v>
      </c>
      <c r="F234" t="s">
        <v>14600</v>
      </c>
      <c r="G234" t="s">
        <v>16286</v>
      </c>
      <c r="H234" t="s">
        <v>16287</v>
      </c>
      <c r="J234" t="s">
        <v>16288</v>
      </c>
      <c r="K234" s="1"/>
      <c r="L234" s="7" t="s">
        <v>16289</v>
      </c>
      <c r="M234" s="7">
        <v>1</v>
      </c>
      <c r="N234" s="7">
        <v>8</v>
      </c>
      <c r="O234" s="7" t="s">
        <v>1011</v>
      </c>
      <c r="P234" t="s">
        <v>16290</v>
      </c>
      <c r="Q234" s="12">
        <v>42542</v>
      </c>
      <c r="R234" s="12">
        <v>42543</v>
      </c>
      <c r="T234" s="1"/>
      <c r="W234" t="s">
        <v>75</v>
      </c>
      <c r="X234" t="s">
        <v>17</v>
      </c>
      <c r="Y234" t="s">
        <v>75</v>
      </c>
      <c r="Z234" s="1">
        <v>42541</v>
      </c>
      <c r="AA234" t="s">
        <v>17</v>
      </c>
      <c r="AB234" t="s">
        <v>75</v>
      </c>
      <c r="AC234" s="12">
        <v>42536</v>
      </c>
      <c r="AD234" t="s">
        <v>75</v>
      </c>
      <c r="AE234" t="s">
        <v>75</v>
      </c>
      <c r="AF234" s="7" t="s">
        <v>17</v>
      </c>
      <c r="AG234" t="s">
        <v>75</v>
      </c>
      <c r="AH234" t="s">
        <v>75</v>
      </c>
      <c r="AI234" s="7">
        <v>3</v>
      </c>
      <c r="AJ234" s="1"/>
      <c r="AK234" s="1">
        <v>42026</v>
      </c>
      <c r="AL234" s="1"/>
      <c r="AM234" s="1">
        <v>41991</v>
      </c>
      <c r="AN234" s="1">
        <v>42124</v>
      </c>
      <c r="AO234" s="1"/>
      <c r="AP234" s="12">
        <v>42542</v>
      </c>
      <c r="AQ234" s="12">
        <v>42543</v>
      </c>
      <c r="AR234" s="12">
        <v>42549</v>
      </c>
      <c r="AS234" t="s">
        <v>75</v>
      </c>
      <c r="AT234" s="1">
        <v>42569</v>
      </c>
      <c r="AU234" s="1">
        <v>42550</v>
      </c>
      <c r="AV234" s="7" t="s">
        <v>18</v>
      </c>
      <c r="AZ234" s="1">
        <v>42570</v>
      </c>
      <c r="BA234" s="1">
        <v>42570</v>
      </c>
      <c r="BB234" t="s">
        <v>17</v>
      </c>
      <c r="BC234" t="s">
        <v>17</v>
      </c>
      <c r="BD234" t="s">
        <v>17</v>
      </c>
      <c r="BE234" t="s">
        <v>17</v>
      </c>
      <c r="BF234" t="s">
        <v>17</v>
      </c>
      <c r="BG234" t="s">
        <v>17</v>
      </c>
      <c r="BH234" s="1">
        <v>42569</v>
      </c>
      <c r="BI234" s="1">
        <v>42555</v>
      </c>
      <c r="BJ234" t="s">
        <v>17</v>
      </c>
      <c r="BK234" t="s">
        <v>17</v>
      </c>
      <c r="BL234" t="s">
        <v>17</v>
      </c>
      <c r="BM234" t="s">
        <v>1004</v>
      </c>
      <c r="BN234" t="s">
        <v>17</v>
      </c>
      <c r="BO234" s="12"/>
      <c r="BP234" t="b">
        <v>0</v>
      </c>
      <c r="BQ234" t="b">
        <v>0</v>
      </c>
      <c r="BR234" s="7"/>
      <c r="BS234" s="7" t="s">
        <v>13</v>
      </c>
      <c r="BT234" t="b">
        <v>0</v>
      </c>
      <c r="BU234" t="b">
        <v>0</v>
      </c>
      <c r="BV234">
        <v>200</v>
      </c>
      <c r="BW234">
        <v>1</v>
      </c>
      <c r="CC234" s="1"/>
      <c r="CH234" s="7">
        <v>6</v>
      </c>
      <c r="CI234" s="7">
        <v>7</v>
      </c>
      <c r="CJ234" s="7">
        <v>1</v>
      </c>
      <c r="CK234" s="7">
        <v>0</v>
      </c>
      <c r="CL234" s="7">
        <v>6</v>
      </c>
      <c r="CM234" s="7">
        <v>1</v>
      </c>
      <c r="CN234" s="7">
        <v>21</v>
      </c>
      <c r="CO234" s="7">
        <v>5</v>
      </c>
      <c r="CP234" s="7">
        <v>15</v>
      </c>
      <c r="CQ234" s="7">
        <v>7</v>
      </c>
      <c r="CR234" s="27">
        <v>2016</v>
      </c>
      <c r="CS234" s="27">
        <v>6</v>
      </c>
      <c r="CT234" s="27">
        <v>10</v>
      </c>
      <c r="CU234" s="27">
        <v>1</v>
      </c>
      <c r="CV234" s="27">
        <v>24</v>
      </c>
      <c r="CW234" s="27" t="s">
        <v>18858</v>
      </c>
      <c r="CX234" s="27" t="s">
        <v>24324</v>
      </c>
      <c r="CY234" s="27" t="s">
        <v>18858</v>
      </c>
      <c r="CZ234" s="27" t="s">
        <v>24457</v>
      </c>
      <c r="DA234" s="27" t="s">
        <v>24453</v>
      </c>
      <c r="DB234" s="27" t="s">
        <v>18773</v>
      </c>
      <c r="DC234" s="27">
        <v>1</v>
      </c>
      <c r="DD234" s="27">
        <v>90</v>
      </c>
    </row>
    <row r="235" spans="1:108" customFormat="1" hidden="1" x14ac:dyDescent="0.25">
      <c r="A235" s="7" t="s">
        <v>16291</v>
      </c>
      <c r="B235" s="12">
        <v>42550</v>
      </c>
      <c r="C235" s="7" t="s">
        <v>75</v>
      </c>
      <c r="D235" s="7" t="s">
        <v>455</v>
      </c>
      <c r="E235" s="7" t="s">
        <v>32</v>
      </c>
      <c r="F235" t="s">
        <v>16292</v>
      </c>
      <c r="G235" t="s">
        <v>16293</v>
      </c>
      <c r="H235" t="s">
        <v>16294</v>
      </c>
      <c r="J235" t="s">
        <v>16295</v>
      </c>
      <c r="K235" s="1">
        <v>40241</v>
      </c>
      <c r="L235" s="7" t="s">
        <v>16296</v>
      </c>
      <c r="M235" s="7">
        <v>5</v>
      </c>
      <c r="N235" s="7">
        <v>2</v>
      </c>
      <c r="O235" s="7" t="s">
        <v>979</v>
      </c>
      <c r="P235" t="s">
        <v>14331</v>
      </c>
      <c r="Q235" s="12">
        <v>42518</v>
      </c>
      <c r="R235" s="12">
        <v>42519</v>
      </c>
      <c r="T235" s="1"/>
      <c r="W235" t="s">
        <v>17</v>
      </c>
      <c r="X235" t="s">
        <v>75</v>
      </c>
      <c r="Y235" t="s">
        <v>17</v>
      </c>
      <c r="Z235" s="1"/>
      <c r="AA235" t="s">
        <v>75</v>
      </c>
      <c r="AB235" t="s">
        <v>17</v>
      </c>
      <c r="AC235" s="12">
        <v>42497</v>
      </c>
      <c r="AD235" t="s">
        <v>75</v>
      </c>
      <c r="AE235" t="s">
        <v>75</v>
      </c>
      <c r="AF235" s="7" t="s">
        <v>75</v>
      </c>
      <c r="AG235" t="s">
        <v>75</v>
      </c>
      <c r="AH235" t="s">
        <v>75</v>
      </c>
      <c r="AI235" s="7">
        <v>3</v>
      </c>
      <c r="AJ235" s="1"/>
      <c r="AK235" s="1">
        <v>40403</v>
      </c>
      <c r="AL235" s="1"/>
      <c r="AM235" s="1">
        <v>40346</v>
      </c>
      <c r="AN235" s="1">
        <v>40551</v>
      </c>
      <c r="AO235" s="1"/>
      <c r="AP235" s="12">
        <v>42503</v>
      </c>
      <c r="AQ235" s="12">
        <v>42504</v>
      </c>
      <c r="AR235" s="12">
        <v>42549</v>
      </c>
      <c r="AS235" t="s">
        <v>75</v>
      </c>
      <c r="AT235" s="1">
        <v>42569</v>
      </c>
      <c r="AU235" s="1">
        <v>42550</v>
      </c>
      <c r="AV235" s="7" t="s">
        <v>18</v>
      </c>
      <c r="AZ235" s="1">
        <v>42569</v>
      </c>
      <c r="BA235" s="1">
        <v>42569</v>
      </c>
      <c r="BH235" s="1">
        <v>42569</v>
      </c>
      <c r="BI235" s="1">
        <v>42555</v>
      </c>
      <c r="BO235" s="12"/>
      <c r="BP235" t="b">
        <v>0</v>
      </c>
      <c r="BQ235" t="b">
        <v>0</v>
      </c>
      <c r="BR235" s="7"/>
      <c r="BS235" s="7" t="s">
        <v>13</v>
      </c>
      <c r="BT235" t="b">
        <v>0</v>
      </c>
      <c r="BU235" t="b">
        <v>0</v>
      </c>
      <c r="BV235">
        <v>201</v>
      </c>
      <c r="BW235">
        <v>1</v>
      </c>
      <c r="CC235" s="1"/>
      <c r="CH235" s="7">
        <v>21</v>
      </c>
      <c r="CI235" s="7">
        <v>7</v>
      </c>
      <c r="CJ235" s="7">
        <v>1</v>
      </c>
      <c r="CK235" s="7">
        <v>-15</v>
      </c>
      <c r="CL235" s="7">
        <v>45</v>
      </c>
      <c r="CM235" s="7">
        <v>1</v>
      </c>
      <c r="CN235" s="7">
        <v>20</v>
      </c>
      <c r="CO235" s="7">
        <v>5</v>
      </c>
      <c r="CP235" s="7">
        <v>14</v>
      </c>
      <c r="CQ235" s="7">
        <v>46</v>
      </c>
      <c r="CR235" s="27">
        <v>2016</v>
      </c>
      <c r="CS235" s="27">
        <v>5</v>
      </c>
      <c r="CT235" s="27">
        <v>10</v>
      </c>
      <c r="CU235" s="27">
        <v>1</v>
      </c>
      <c r="CV235" s="27">
        <v>18</v>
      </c>
      <c r="CW235" s="27" t="s">
        <v>18858</v>
      </c>
      <c r="CX235" s="27" t="s">
        <v>24168</v>
      </c>
      <c r="CY235" s="27" t="s">
        <v>18857</v>
      </c>
      <c r="CZ235" s="27" t="s">
        <v>24457</v>
      </c>
      <c r="DA235" s="27" t="s">
        <v>24325</v>
      </c>
      <c r="DB235" s="27" t="s">
        <v>18773</v>
      </c>
      <c r="DC235" s="27">
        <v>1</v>
      </c>
      <c r="DD235" s="27">
        <v>90</v>
      </c>
    </row>
    <row r="236" spans="1:108" customFormat="1" hidden="1" x14ac:dyDescent="0.25">
      <c r="A236" s="7" t="s">
        <v>16297</v>
      </c>
      <c r="B236" s="12">
        <v>42559</v>
      </c>
      <c r="C236" s="7" t="s">
        <v>75</v>
      </c>
      <c r="D236" s="7" t="s">
        <v>229</v>
      </c>
      <c r="E236" s="7" t="s">
        <v>29</v>
      </c>
      <c r="F236" t="s">
        <v>3159</v>
      </c>
      <c r="G236" t="s">
        <v>16298</v>
      </c>
      <c r="J236" t="s">
        <v>16299</v>
      </c>
      <c r="K236" s="1">
        <v>40954</v>
      </c>
      <c r="L236" s="7" t="s">
        <v>16300</v>
      </c>
      <c r="M236" s="7">
        <v>4</v>
      </c>
      <c r="N236" s="7">
        <v>4</v>
      </c>
      <c r="O236" s="7" t="s">
        <v>1011</v>
      </c>
      <c r="P236" t="s">
        <v>16257</v>
      </c>
      <c r="Q236" s="12">
        <v>42551</v>
      </c>
      <c r="R236" s="12">
        <v>42551</v>
      </c>
      <c r="T236" s="1"/>
      <c r="W236" t="s">
        <v>75</v>
      </c>
      <c r="X236" t="s">
        <v>17</v>
      </c>
      <c r="Y236" t="s">
        <v>75</v>
      </c>
      <c r="Z236" s="1">
        <v>42551</v>
      </c>
      <c r="AA236" t="s">
        <v>17</v>
      </c>
      <c r="AB236" t="s">
        <v>75</v>
      </c>
      <c r="AC236" s="12">
        <v>42547</v>
      </c>
      <c r="AD236" t="s">
        <v>17</v>
      </c>
      <c r="AE236" t="s">
        <v>75</v>
      </c>
      <c r="AF236" s="7" t="s">
        <v>17</v>
      </c>
      <c r="AG236" t="s">
        <v>75</v>
      </c>
      <c r="AH236" t="s">
        <v>75</v>
      </c>
      <c r="AI236" s="7">
        <v>99</v>
      </c>
      <c r="AJ236" s="1"/>
      <c r="AK236" s="1"/>
      <c r="AL236" s="1"/>
      <c r="AM236" s="1"/>
      <c r="AN236" s="1"/>
      <c r="AO236" s="1"/>
      <c r="AP236" s="12">
        <v>42551</v>
      </c>
      <c r="AQ236" s="12">
        <v>42552</v>
      </c>
      <c r="AR236" s="12">
        <v>42558</v>
      </c>
      <c r="AS236" t="s">
        <v>75</v>
      </c>
      <c r="AT236" s="1">
        <v>42578</v>
      </c>
      <c r="AU236" s="1">
        <v>42559</v>
      </c>
      <c r="AV236" s="7" t="s">
        <v>18</v>
      </c>
      <c r="AW236" t="s">
        <v>17</v>
      </c>
      <c r="AX236" t="s">
        <v>17</v>
      </c>
      <c r="AY236" t="s">
        <v>17</v>
      </c>
      <c r="AZ236" s="1">
        <v>42578</v>
      </c>
      <c r="BA236" s="1">
        <v>42578</v>
      </c>
      <c r="BB236" t="s">
        <v>17</v>
      </c>
      <c r="BC236" t="s">
        <v>17</v>
      </c>
      <c r="BD236" t="s">
        <v>17</v>
      </c>
      <c r="BE236" t="s">
        <v>17</v>
      </c>
      <c r="BF236" t="s">
        <v>17</v>
      </c>
      <c r="BG236" t="s">
        <v>17</v>
      </c>
      <c r="BH236" s="1">
        <v>42578</v>
      </c>
      <c r="BI236" s="1">
        <v>42562</v>
      </c>
      <c r="BJ236" t="s">
        <v>17</v>
      </c>
      <c r="BK236" t="s">
        <v>17</v>
      </c>
      <c r="BL236" t="s">
        <v>17</v>
      </c>
      <c r="BM236" t="s">
        <v>1004</v>
      </c>
      <c r="BN236" t="s">
        <v>17</v>
      </c>
      <c r="BO236" s="12"/>
      <c r="BP236" t="b">
        <v>0</v>
      </c>
      <c r="BQ236" t="b">
        <v>0</v>
      </c>
      <c r="BR236" s="7"/>
      <c r="BS236" s="7" t="s">
        <v>13</v>
      </c>
      <c r="BT236" t="b">
        <v>0</v>
      </c>
      <c r="BU236" t="b">
        <v>0</v>
      </c>
      <c r="BV236">
        <v>202</v>
      </c>
      <c r="BW236">
        <v>1</v>
      </c>
      <c r="CC236" s="1"/>
      <c r="CH236" s="7">
        <v>4</v>
      </c>
      <c r="CI236" s="7">
        <v>5</v>
      </c>
      <c r="CJ236" s="7">
        <v>0</v>
      </c>
      <c r="CK236" s="7">
        <v>1</v>
      </c>
      <c r="CL236" s="7">
        <v>6</v>
      </c>
      <c r="CM236" s="7">
        <v>1</v>
      </c>
      <c r="CN236" s="7">
        <v>20</v>
      </c>
      <c r="CO236" s="7">
        <v>3</v>
      </c>
      <c r="CP236" s="7">
        <v>16</v>
      </c>
      <c r="CQ236" s="7">
        <v>7</v>
      </c>
      <c r="CR236" s="27">
        <v>2016</v>
      </c>
      <c r="CS236" s="27">
        <v>6</v>
      </c>
      <c r="CT236" s="27">
        <v>10</v>
      </c>
      <c r="CU236" s="27">
        <v>1</v>
      </c>
      <c r="CV236" s="27">
        <v>25</v>
      </c>
      <c r="CW236" s="27" t="s">
        <v>18858</v>
      </c>
      <c r="CX236" s="27" t="s">
        <v>24324</v>
      </c>
      <c r="CY236" s="27" t="s">
        <v>18858</v>
      </c>
      <c r="CZ236" s="27" t="s">
        <v>24459</v>
      </c>
      <c r="DA236" s="27" t="s">
        <v>24453</v>
      </c>
      <c r="DB236" s="27" t="s">
        <v>24450</v>
      </c>
      <c r="DC236" s="27">
        <v>1</v>
      </c>
      <c r="DD236" s="27">
        <v>90</v>
      </c>
    </row>
    <row r="237" spans="1:108" hidden="1" x14ac:dyDescent="0.25">
      <c r="A237" s="25" t="s">
        <v>19494</v>
      </c>
      <c r="B237" s="26">
        <v>43612</v>
      </c>
      <c r="C237" s="25" t="s">
        <v>75</v>
      </c>
      <c r="D237" s="25" t="s">
        <v>33</v>
      </c>
      <c r="E237" s="25" t="s">
        <v>32</v>
      </c>
      <c r="F237" s="25" t="s">
        <v>1531</v>
      </c>
      <c r="G237" s="25" t="s">
        <v>19495</v>
      </c>
      <c r="J237" s="25" t="s">
        <v>19496</v>
      </c>
      <c r="K237" s="26">
        <v>43191</v>
      </c>
      <c r="L237" s="25" t="s">
        <v>19497</v>
      </c>
      <c r="M237" s="25">
        <v>1</v>
      </c>
      <c r="N237" s="25">
        <v>0</v>
      </c>
      <c r="O237" s="25" t="s">
        <v>979</v>
      </c>
      <c r="P237" s="25" t="s">
        <v>19498</v>
      </c>
      <c r="Q237" s="26">
        <v>43605</v>
      </c>
      <c r="R237" s="26">
        <v>43605</v>
      </c>
      <c r="T237" s="26"/>
      <c r="W237" s="25" t="s">
        <v>75</v>
      </c>
      <c r="X237" s="25" t="s">
        <v>17</v>
      </c>
      <c r="Y237" s="25" t="s">
        <v>75</v>
      </c>
      <c r="Z237" s="26">
        <v>43605</v>
      </c>
      <c r="AA237" s="25" t="s">
        <v>75</v>
      </c>
      <c r="AB237" s="25" t="s">
        <v>17</v>
      </c>
      <c r="AC237" s="26">
        <v>43597</v>
      </c>
      <c r="AD237" s="25" t="s">
        <v>337</v>
      </c>
      <c r="AE237" s="25" t="s">
        <v>75</v>
      </c>
      <c r="AF237" s="25" t="s">
        <v>75</v>
      </c>
      <c r="AG237" s="25" t="s">
        <v>337</v>
      </c>
      <c r="AH237" s="25" t="s">
        <v>75</v>
      </c>
      <c r="AI237" s="25">
        <v>99</v>
      </c>
      <c r="AJ237" s="26"/>
      <c r="AK237" s="26"/>
      <c r="AL237" s="26"/>
      <c r="AM237" s="26"/>
      <c r="AN237" s="26"/>
      <c r="AO237" s="26"/>
      <c r="AP237" s="26">
        <v>43605</v>
      </c>
      <c r="AQ237" s="26">
        <v>43606</v>
      </c>
      <c r="AR237" s="26">
        <v>43612</v>
      </c>
      <c r="AS237" s="25" t="s">
        <v>75</v>
      </c>
      <c r="AT237" s="26"/>
      <c r="AU237" s="26">
        <v>43612</v>
      </c>
      <c r="AV237" s="25" t="s">
        <v>18</v>
      </c>
      <c r="AZ237" s="26"/>
      <c r="BA237" s="26"/>
      <c r="BH237" s="26"/>
      <c r="BI237" s="26"/>
      <c r="BO237" s="26"/>
      <c r="BP237" s="25" t="b">
        <v>0</v>
      </c>
      <c r="BQ237" s="25" t="b">
        <v>0</v>
      </c>
      <c r="BS237" s="25" t="s">
        <v>19346</v>
      </c>
      <c r="BT237" s="25" t="b">
        <v>0</v>
      </c>
      <c r="BU237" s="25" t="b">
        <v>0</v>
      </c>
      <c r="BV237" s="25">
        <v>203</v>
      </c>
      <c r="BW237" s="25">
        <v>1</v>
      </c>
      <c r="CC237" s="26"/>
      <c r="CH237" s="7">
        <v>8</v>
      </c>
      <c r="CI237" s="7">
        <v>9</v>
      </c>
      <c r="CJ237" s="7">
        <v>0</v>
      </c>
      <c r="CK237" s="7">
        <v>1</v>
      </c>
      <c r="CL237" s="7">
        <v>6</v>
      </c>
      <c r="CM237" s="7">
        <v>0</v>
      </c>
      <c r="CN237" s="7">
        <v>-43612</v>
      </c>
      <c r="CO237" s="7">
        <v>-43612</v>
      </c>
      <c r="CP237" s="7">
        <v>0</v>
      </c>
      <c r="CQ237" s="7">
        <v>6</v>
      </c>
      <c r="CR237" s="27">
        <v>2019</v>
      </c>
      <c r="CS237" s="27">
        <v>5</v>
      </c>
      <c r="CT237" s="27">
        <v>10</v>
      </c>
      <c r="CU237" s="27">
        <v>1</v>
      </c>
      <c r="CV237" s="27">
        <v>19</v>
      </c>
      <c r="CW237" s="27" t="s">
        <v>18858</v>
      </c>
      <c r="CX237" s="27" t="s">
        <v>24324</v>
      </c>
      <c r="CY237" s="27" t="s">
        <v>18858</v>
      </c>
      <c r="CZ237" s="27" t="s">
        <v>24318</v>
      </c>
      <c r="DA237" s="27" t="s">
        <v>24325</v>
      </c>
      <c r="DB237" s="27" t="s">
        <v>24450</v>
      </c>
      <c r="DC237" s="27">
        <v>1</v>
      </c>
      <c r="DD237" s="27">
        <v>90</v>
      </c>
    </row>
    <row r="238" spans="1:108" customFormat="1" hidden="1" x14ac:dyDescent="0.25">
      <c r="A238" s="7" t="s">
        <v>16301</v>
      </c>
      <c r="B238" s="12">
        <v>42559</v>
      </c>
      <c r="C238" s="7" t="s">
        <v>75</v>
      </c>
      <c r="D238" s="7" t="s">
        <v>15082</v>
      </c>
      <c r="E238" s="7" t="s">
        <v>29</v>
      </c>
      <c r="F238" t="s">
        <v>16302</v>
      </c>
      <c r="G238" t="s">
        <v>16303</v>
      </c>
      <c r="H238" t="s">
        <v>16304</v>
      </c>
      <c r="J238" t="s">
        <v>16305</v>
      </c>
      <c r="K238" s="1">
        <v>41998</v>
      </c>
      <c r="L238" s="7" t="s">
        <v>16306</v>
      </c>
      <c r="M238" s="7">
        <v>1</v>
      </c>
      <c r="N238" s="7">
        <v>6</v>
      </c>
      <c r="O238" s="7" t="s">
        <v>1011</v>
      </c>
      <c r="P238" t="s">
        <v>16307</v>
      </c>
      <c r="Q238" s="12">
        <v>42535</v>
      </c>
      <c r="R238" s="12">
        <v>42535</v>
      </c>
      <c r="T238" s="1"/>
      <c r="W238" t="s">
        <v>17</v>
      </c>
      <c r="X238" t="s">
        <v>17</v>
      </c>
      <c r="Y238" t="s">
        <v>17</v>
      </c>
      <c r="Z238" s="1"/>
      <c r="AA238" t="s">
        <v>75</v>
      </c>
      <c r="AB238" t="s">
        <v>17</v>
      </c>
      <c r="AC238" s="12">
        <v>42522</v>
      </c>
      <c r="AD238" t="s">
        <v>17</v>
      </c>
      <c r="AE238" t="s">
        <v>17</v>
      </c>
      <c r="AF238" s="7" t="s">
        <v>75</v>
      </c>
      <c r="AG238" t="s">
        <v>75</v>
      </c>
      <c r="AH238" t="s">
        <v>75</v>
      </c>
      <c r="AI238" s="7">
        <v>3</v>
      </c>
      <c r="AJ238" s="1">
        <v>42002</v>
      </c>
      <c r="AK238" s="1">
        <v>42089</v>
      </c>
      <c r="AL238" s="1"/>
      <c r="AM238" s="1">
        <v>42059</v>
      </c>
      <c r="AN238" s="1">
        <v>42120</v>
      </c>
      <c r="AO238" s="1"/>
      <c r="AP238" s="12"/>
      <c r="AQ238" s="12"/>
      <c r="AR238" s="12"/>
      <c r="AT238" s="1"/>
      <c r="AU238" s="1"/>
      <c r="AV238" s="7"/>
      <c r="AZ238" s="1"/>
      <c r="BA238" s="1"/>
      <c r="BH238" s="1"/>
      <c r="BI238" s="1"/>
      <c r="BO238" s="12">
        <v>42753</v>
      </c>
      <c r="BP238" t="b">
        <v>1</v>
      </c>
      <c r="BQ238" t="b">
        <v>0</v>
      </c>
      <c r="BR238" s="7" t="s">
        <v>75</v>
      </c>
      <c r="BS238" s="7" t="s">
        <v>18474</v>
      </c>
      <c r="BT238" t="b">
        <v>0</v>
      </c>
      <c r="BU238" t="b">
        <v>0</v>
      </c>
      <c r="BV238">
        <v>204</v>
      </c>
      <c r="BW238">
        <v>1</v>
      </c>
      <c r="CC238" s="1"/>
      <c r="CH238" s="7">
        <v>13</v>
      </c>
      <c r="CI238" s="7">
        <v>-42522</v>
      </c>
      <c r="CJ238" s="7">
        <v>0</v>
      </c>
      <c r="CK238" s="7">
        <v>-42535</v>
      </c>
      <c r="CL238" s="7">
        <v>0</v>
      </c>
      <c r="CM238" s="7">
        <v>0</v>
      </c>
      <c r="CN238" s="7">
        <v>0</v>
      </c>
      <c r="CO238" s="7">
        <v>-42559</v>
      </c>
      <c r="CP238" s="7">
        <v>0</v>
      </c>
      <c r="CQ238" s="7">
        <v>42559</v>
      </c>
      <c r="CR238" s="27">
        <v>2016</v>
      </c>
      <c r="CS238" s="27">
        <v>6</v>
      </c>
      <c r="CT238" s="27">
        <v>10</v>
      </c>
      <c r="CU238" s="27">
        <v>1</v>
      </c>
      <c r="CV238" s="27">
        <v>22</v>
      </c>
      <c r="CW238" s="27" t="s">
        <v>18858</v>
      </c>
      <c r="CX238" s="27" t="s">
        <v>18859</v>
      </c>
      <c r="CY238" s="27" t="s">
        <v>18858</v>
      </c>
      <c r="CZ238" s="27" t="s">
        <v>24318</v>
      </c>
      <c r="DA238" s="27" t="s">
        <v>24325</v>
      </c>
      <c r="DB238" s="27" t="s">
        <v>18773</v>
      </c>
      <c r="DC238" s="27">
        <v>1</v>
      </c>
      <c r="DD238" s="27">
        <v>90</v>
      </c>
    </row>
    <row r="239" spans="1:108" customFormat="1" hidden="1" x14ac:dyDescent="0.25">
      <c r="A239" s="7" t="s">
        <v>16308</v>
      </c>
      <c r="B239" s="12">
        <v>42559</v>
      </c>
      <c r="C239" s="7" t="s">
        <v>75</v>
      </c>
      <c r="D239" s="7" t="s">
        <v>15082</v>
      </c>
      <c r="E239" s="7" t="s">
        <v>29</v>
      </c>
      <c r="F239" t="s">
        <v>10466</v>
      </c>
      <c r="G239" t="s">
        <v>15088</v>
      </c>
      <c r="H239" t="s">
        <v>15088</v>
      </c>
      <c r="J239" t="s">
        <v>16309</v>
      </c>
      <c r="K239" s="1">
        <v>42203</v>
      </c>
      <c r="L239" s="7" t="s">
        <v>16310</v>
      </c>
      <c r="M239" s="7">
        <v>0</v>
      </c>
      <c r="N239" s="7">
        <v>11</v>
      </c>
      <c r="O239" s="7" t="s">
        <v>979</v>
      </c>
      <c r="P239" t="s">
        <v>16311</v>
      </c>
      <c r="Q239" s="12">
        <v>42535</v>
      </c>
      <c r="R239" s="12">
        <v>42535</v>
      </c>
      <c r="T239" s="1"/>
      <c r="W239" t="s">
        <v>75</v>
      </c>
      <c r="X239" t="s">
        <v>17</v>
      </c>
      <c r="Y239" t="s">
        <v>17</v>
      </c>
      <c r="Z239" s="1"/>
      <c r="AA239" t="s">
        <v>75</v>
      </c>
      <c r="AB239" t="s">
        <v>17</v>
      </c>
      <c r="AC239" s="12">
        <v>42523</v>
      </c>
      <c r="AD239" t="s">
        <v>17</v>
      </c>
      <c r="AE239" t="s">
        <v>75</v>
      </c>
      <c r="AF239" s="7" t="s">
        <v>75</v>
      </c>
      <c r="AG239" t="s">
        <v>75</v>
      </c>
      <c r="AH239" t="s">
        <v>75</v>
      </c>
      <c r="AI239" s="7">
        <v>3</v>
      </c>
      <c r="AJ239" s="1">
        <v>42205</v>
      </c>
      <c r="AK239" s="1">
        <v>42298</v>
      </c>
      <c r="AL239" s="1"/>
      <c r="AM239" s="1">
        <v>42268</v>
      </c>
      <c r="AN239" s="1">
        <v>42453</v>
      </c>
      <c r="AO239" s="1"/>
      <c r="AP239" s="12"/>
      <c r="AQ239" s="12"/>
      <c r="AR239" s="12"/>
      <c r="AT239" s="1"/>
      <c r="AU239" s="1"/>
      <c r="AV239" s="7"/>
      <c r="AZ239" s="1"/>
      <c r="BA239" s="1"/>
      <c r="BH239" s="1"/>
      <c r="BI239" s="1"/>
      <c r="BO239" s="12">
        <v>42753</v>
      </c>
      <c r="BP239" t="b">
        <v>0</v>
      </c>
      <c r="BQ239" t="b">
        <v>0</v>
      </c>
      <c r="BR239" s="7" t="s">
        <v>335</v>
      </c>
      <c r="BS239" s="7" t="s">
        <v>18474</v>
      </c>
      <c r="BT239" t="b">
        <v>0</v>
      </c>
      <c r="BU239" t="b">
        <v>0</v>
      </c>
      <c r="BV239">
        <v>205</v>
      </c>
      <c r="BW239">
        <v>1</v>
      </c>
      <c r="CC239" s="1"/>
      <c r="CH239" s="7">
        <v>12</v>
      </c>
      <c r="CI239" s="7">
        <v>-42523</v>
      </c>
      <c r="CJ239" s="7">
        <v>0</v>
      </c>
      <c r="CK239" s="7">
        <v>-42535</v>
      </c>
      <c r="CL239" s="7">
        <v>0</v>
      </c>
      <c r="CM239" s="7">
        <v>0</v>
      </c>
      <c r="CN239" s="7">
        <v>0</v>
      </c>
      <c r="CO239" s="7">
        <v>-42559</v>
      </c>
      <c r="CP239" s="7">
        <v>0</v>
      </c>
      <c r="CQ239" s="7">
        <v>42559</v>
      </c>
      <c r="CR239" s="27">
        <v>2016</v>
      </c>
      <c r="CS239" s="27">
        <v>6</v>
      </c>
      <c r="CT239" s="27">
        <v>10</v>
      </c>
      <c r="CU239" s="27">
        <v>1</v>
      </c>
      <c r="CV239" s="27">
        <v>22</v>
      </c>
      <c r="CW239" s="27" t="s">
        <v>18858</v>
      </c>
      <c r="CX239" s="27" t="s">
        <v>18859</v>
      </c>
      <c r="CY239" s="27" t="s">
        <v>18858</v>
      </c>
      <c r="CZ239" s="27" t="s">
        <v>24318</v>
      </c>
      <c r="DA239" s="27" t="s">
        <v>24325</v>
      </c>
      <c r="DB239" s="27" t="s">
        <v>18773</v>
      </c>
      <c r="DC239" s="27">
        <v>1</v>
      </c>
      <c r="DD239" s="27">
        <v>90</v>
      </c>
    </row>
    <row r="240" spans="1:108" customFormat="1" hidden="1" x14ac:dyDescent="0.25">
      <c r="A240" s="7" t="s">
        <v>16312</v>
      </c>
      <c r="B240" s="12">
        <v>42559</v>
      </c>
      <c r="C240" s="7" t="s">
        <v>75</v>
      </c>
      <c r="D240" s="7" t="s">
        <v>29</v>
      </c>
      <c r="E240" s="7" t="s">
        <v>29</v>
      </c>
      <c r="F240" t="s">
        <v>5598</v>
      </c>
      <c r="G240" t="s">
        <v>16313</v>
      </c>
      <c r="H240" t="s">
        <v>10918</v>
      </c>
      <c r="J240" t="s">
        <v>16314</v>
      </c>
      <c r="K240" s="1">
        <v>42106</v>
      </c>
      <c r="L240" s="7" t="s">
        <v>16315</v>
      </c>
      <c r="M240" s="7">
        <v>1</v>
      </c>
      <c r="N240" s="7">
        <v>2</v>
      </c>
      <c r="O240" s="7" t="s">
        <v>979</v>
      </c>
      <c r="P240" t="s">
        <v>16316</v>
      </c>
      <c r="Q240" s="12">
        <v>42549</v>
      </c>
      <c r="R240" s="12">
        <v>42549</v>
      </c>
      <c r="T240" s="1"/>
      <c r="W240" t="s">
        <v>17</v>
      </c>
      <c r="X240" t="s">
        <v>75</v>
      </c>
      <c r="Y240" t="s">
        <v>17</v>
      </c>
      <c r="Z240" s="1"/>
      <c r="AA240" t="s">
        <v>17</v>
      </c>
      <c r="AB240" t="s">
        <v>17</v>
      </c>
      <c r="AC240" s="12">
        <v>42548</v>
      </c>
      <c r="AD240" t="s">
        <v>75</v>
      </c>
      <c r="AE240" t="s">
        <v>75</v>
      </c>
      <c r="AF240" s="7" t="s">
        <v>75</v>
      </c>
      <c r="AG240" t="s">
        <v>75</v>
      </c>
      <c r="AH240" t="s">
        <v>75</v>
      </c>
      <c r="AI240" s="7">
        <v>3</v>
      </c>
      <c r="AJ240" s="1"/>
      <c r="AK240" s="1">
        <v>42240</v>
      </c>
      <c r="AL240" s="1"/>
      <c r="AM240" s="1">
        <v>42173</v>
      </c>
      <c r="AN240" s="1">
        <v>42279</v>
      </c>
      <c r="AO240" s="1"/>
      <c r="AP240" s="12">
        <v>42550</v>
      </c>
      <c r="AQ240" s="12">
        <v>42551</v>
      </c>
      <c r="AR240" s="12">
        <v>42558</v>
      </c>
      <c r="AS240" t="s">
        <v>75</v>
      </c>
      <c r="AT240" s="1">
        <v>42578</v>
      </c>
      <c r="AU240" s="1">
        <v>42559</v>
      </c>
      <c r="AV240" s="7" t="s">
        <v>18</v>
      </c>
      <c r="AW240" t="s">
        <v>17</v>
      </c>
      <c r="AX240" t="s">
        <v>17</v>
      </c>
      <c r="AY240" t="s">
        <v>17</v>
      </c>
      <c r="AZ240" s="1">
        <v>42578</v>
      </c>
      <c r="BA240" s="1">
        <v>42578</v>
      </c>
      <c r="BB240" t="s">
        <v>17</v>
      </c>
      <c r="BC240" t="s">
        <v>17</v>
      </c>
      <c r="BD240" t="s">
        <v>17</v>
      </c>
      <c r="BE240" t="s">
        <v>17</v>
      </c>
      <c r="BF240" t="s">
        <v>17</v>
      </c>
      <c r="BG240" t="s">
        <v>17</v>
      </c>
      <c r="BH240" s="1">
        <v>42578</v>
      </c>
      <c r="BI240" s="1">
        <v>42562</v>
      </c>
      <c r="BJ240" t="s">
        <v>17</v>
      </c>
      <c r="BK240" t="s">
        <v>17</v>
      </c>
      <c r="BL240" t="s">
        <v>17</v>
      </c>
      <c r="BM240" t="s">
        <v>1004</v>
      </c>
      <c r="BN240" t="s">
        <v>17</v>
      </c>
      <c r="BO240" s="12"/>
      <c r="BP240" t="b">
        <v>0</v>
      </c>
      <c r="BQ240" t="b">
        <v>0</v>
      </c>
      <c r="BR240" s="7"/>
      <c r="BS240" s="7" t="s">
        <v>13</v>
      </c>
      <c r="BT240" t="b">
        <v>0</v>
      </c>
      <c r="BU240" t="b">
        <v>0</v>
      </c>
      <c r="BV240">
        <v>206</v>
      </c>
      <c r="BW240">
        <v>1</v>
      </c>
      <c r="CC240" s="1"/>
      <c r="CH240" s="7">
        <v>1</v>
      </c>
      <c r="CI240" s="7">
        <v>3</v>
      </c>
      <c r="CJ240" s="7">
        <v>0</v>
      </c>
      <c r="CK240" s="7">
        <v>2</v>
      </c>
      <c r="CL240" s="7">
        <v>7</v>
      </c>
      <c r="CM240" s="7">
        <v>1</v>
      </c>
      <c r="CN240" s="7">
        <v>20</v>
      </c>
      <c r="CO240" s="7">
        <v>3</v>
      </c>
      <c r="CP240" s="7">
        <v>16</v>
      </c>
      <c r="CQ240" s="7">
        <v>8</v>
      </c>
      <c r="CR240" s="27">
        <v>2016</v>
      </c>
      <c r="CS240" s="27">
        <v>6</v>
      </c>
      <c r="CT240" s="27">
        <v>10</v>
      </c>
      <c r="CU240" s="27">
        <v>1</v>
      </c>
      <c r="CV240" s="27">
        <v>26</v>
      </c>
      <c r="CW240" s="27" t="s">
        <v>18858</v>
      </c>
      <c r="CX240" s="27" t="s">
        <v>24167</v>
      </c>
      <c r="CY240" s="27" t="s">
        <v>18858</v>
      </c>
      <c r="CZ240" s="27" t="s">
        <v>24459</v>
      </c>
      <c r="DA240" s="27" t="s">
        <v>24453</v>
      </c>
      <c r="DB240" s="27" t="s">
        <v>18773</v>
      </c>
      <c r="DC240" s="27">
        <v>1</v>
      </c>
      <c r="DD240" s="27">
        <v>90</v>
      </c>
    </row>
    <row r="241" spans="1:108" customFormat="1" hidden="1" x14ac:dyDescent="0.25">
      <c r="A241" s="7" t="s">
        <v>16317</v>
      </c>
      <c r="B241" s="12">
        <v>42558</v>
      </c>
      <c r="C241" s="7" t="s">
        <v>75</v>
      </c>
      <c r="D241" s="7" t="s">
        <v>517</v>
      </c>
      <c r="E241" s="7" t="s">
        <v>74</v>
      </c>
      <c r="F241" t="s">
        <v>16318</v>
      </c>
      <c r="G241" t="s">
        <v>16319</v>
      </c>
      <c r="J241" t="s">
        <v>16320</v>
      </c>
      <c r="K241" s="1">
        <v>41686</v>
      </c>
      <c r="L241" s="7" t="s">
        <v>16321</v>
      </c>
      <c r="M241" s="7">
        <v>2</v>
      </c>
      <c r="N241" s="7">
        <v>4</v>
      </c>
      <c r="O241" s="7" t="s">
        <v>979</v>
      </c>
      <c r="P241" t="s">
        <v>16322</v>
      </c>
      <c r="Q241" s="12">
        <v>42537</v>
      </c>
      <c r="R241" s="12">
        <v>42537</v>
      </c>
      <c r="T241" s="1"/>
      <c r="W241" t="s">
        <v>75</v>
      </c>
      <c r="X241" t="s">
        <v>75</v>
      </c>
      <c r="Y241" t="s">
        <v>17</v>
      </c>
      <c r="Z241" s="1"/>
      <c r="AA241" t="s">
        <v>75</v>
      </c>
      <c r="AB241" t="s">
        <v>75</v>
      </c>
      <c r="AC241" s="12">
        <v>42530</v>
      </c>
      <c r="AD241" t="s">
        <v>75</v>
      </c>
      <c r="AE241" t="s">
        <v>75</v>
      </c>
      <c r="AF241" s="7" t="s">
        <v>17</v>
      </c>
      <c r="AG241" t="s">
        <v>75</v>
      </c>
      <c r="AH241" t="s">
        <v>75</v>
      </c>
      <c r="AI241" s="7">
        <v>99</v>
      </c>
      <c r="AJ241" s="1"/>
      <c r="AK241" s="1"/>
      <c r="AL241" s="1"/>
      <c r="AM241" s="1"/>
      <c r="AN241" s="1"/>
      <c r="AO241" s="1"/>
      <c r="AP241" s="12">
        <v>42537</v>
      </c>
      <c r="AQ241" s="12">
        <v>42538</v>
      </c>
      <c r="AR241" s="12">
        <v>42557</v>
      </c>
      <c r="AS241" t="s">
        <v>75</v>
      </c>
      <c r="AT241" s="1">
        <v>42578</v>
      </c>
      <c r="AU241" s="1">
        <v>42558</v>
      </c>
      <c r="AV241" s="7" t="s">
        <v>18</v>
      </c>
      <c r="AW241" t="s">
        <v>17</v>
      </c>
      <c r="AX241" t="s">
        <v>17</v>
      </c>
      <c r="AY241" t="s">
        <v>17</v>
      </c>
      <c r="AZ241" s="1">
        <v>42578</v>
      </c>
      <c r="BA241" s="1">
        <v>42578</v>
      </c>
      <c r="BB241" t="s">
        <v>17</v>
      </c>
      <c r="BC241" t="s">
        <v>17</v>
      </c>
      <c r="BD241" t="s">
        <v>17</v>
      </c>
      <c r="BE241" t="s">
        <v>17</v>
      </c>
      <c r="BF241" t="s">
        <v>17</v>
      </c>
      <c r="BG241" t="s">
        <v>17</v>
      </c>
      <c r="BH241" s="1">
        <v>42578</v>
      </c>
      <c r="BI241" s="1">
        <v>42562</v>
      </c>
      <c r="BJ241" t="s">
        <v>17</v>
      </c>
      <c r="BK241" t="s">
        <v>17</v>
      </c>
      <c r="BL241" t="s">
        <v>17</v>
      </c>
      <c r="BM241" t="s">
        <v>1004</v>
      </c>
      <c r="BN241" t="s">
        <v>17</v>
      </c>
      <c r="BO241" s="12"/>
      <c r="BP241" t="b">
        <v>0</v>
      </c>
      <c r="BQ241" t="b">
        <v>0</v>
      </c>
      <c r="BR241" s="7"/>
      <c r="BS241" s="7" t="s">
        <v>13</v>
      </c>
      <c r="BT241" t="b">
        <v>0</v>
      </c>
      <c r="BU241" t="b">
        <v>0</v>
      </c>
      <c r="BV241">
        <v>207</v>
      </c>
      <c r="BW241">
        <v>1</v>
      </c>
      <c r="CC241" s="1"/>
      <c r="CH241" s="7">
        <v>7</v>
      </c>
      <c r="CI241" s="7">
        <v>8</v>
      </c>
      <c r="CJ241" s="7">
        <v>0</v>
      </c>
      <c r="CK241" s="7">
        <v>1</v>
      </c>
      <c r="CL241" s="7">
        <v>19</v>
      </c>
      <c r="CM241" s="7">
        <v>1</v>
      </c>
      <c r="CN241" s="7">
        <v>21</v>
      </c>
      <c r="CO241" s="7">
        <v>4</v>
      </c>
      <c r="CP241" s="7">
        <v>16</v>
      </c>
      <c r="CQ241" s="7">
        <v>20</v>
      </c>
      <c r="CR241" s="27">
        <v>2016</v>
      </c>
      <c r="CS241" s="27">
        <v>6</v>
      </c>
      <c r="CT241" s="27">
        <v>10</v>
      </c>
      <c r="CU241" s="27">
        <v>1</v>
      </c>
      <c r="CV241" s="27">
        <v>23</v>
      </c>
      <c r="CW241" s="27" t="s">
        <v>18858</v>
      </c>
      <c r="CX241" s="27" t="s">
        <v>24167</v>
      </c>
      <c r="CY241" s="27" t="s">
        <v>18858</v>
      </c>
      <c r="CZ241" s="27" t="s">
        <v>24459</v>
      </c>
      <c r="DA241" s="27" t="s">
        <v>24453</v>
      </c>
      <c r="DB241" s="27" t="s">
        <v>24450</v>
      </c>
      <c r="DC241" s="27">
        <v>1</v>
      </c>
      <c r="DD241" s="27">
        <v>90</v>
      </c>
    </row>
    <row r="242" spans="1:108" customFormat="1" hidden="1" x14ac:dyDescent="0.25">
      <c r="A242" s="7" t="s">
        <v>16323</v>
      </c>
      <c r="B242" s="12">
        <v>42558</v>
      </c>
      <c r="C242" s="7" t="s">
        <v>75</v>
      </c>
      <c r="D242" s="7" t="s">
        <v>190</v>
      </c>
      <c r="E242" s="7" t="s">
        <v>74</v>
      </c>
      <c r="F242" t="s">
        <v>1510</v>
      </c>
      <c r="G242" t="s">
        <v>16324</v>
      </c>
      <c r="J242" t="s">
        <v>16325</v>
      </c>
      <c r="K242" s="1">
        <v>41836</v>
      </c>
      <c r="L242" s="7" t="s">
        <v>16326</v>
      </c>
      <c r="M242" s="7">
        <v>1</v>
      </c>
      <c r="N242" s="7">
        <v>11</v>
      </c>
      <c r="O242" s="7" t="s">
        <v>979</v>
      </c>
      <c r="P242" t="s">
        <v>16327</v>
      </c>
      <c r="Q242" s="12">
        <v>42523</v>
      </c>
      <c r="R242" s="12">
        <v>42523</v>
      </c>
      <c r="T242" s="1"/>
      <c r="W242" t="s">
        <v>75</v>
      </c>
      <c r="X242" t="s">
        <v>75</v>
      </c>
      <c r="Y242" t="s">
        <v>75</v>
      </c>
      <c r="Z242" s="1">
        <v>42523</v>
      </c>
      <c r="AA242" t="s">
        <v>75</v>
      </c>
      <c r="AB242" t="s">
        <v>75</v>
      </c>
      <c r="AC242" s="12">
        <v>42516</v>
      </c>
      <c r="AD242" t="s">
        <v>17</v>
      </c>
      <c r="AE242" t="s">
        <v>75</v>
      </c>
      <c r="AF242" s="7" t="s">
        <v>17</v>
      </c>
      <c r="AG242" t="s">
        <v>75</v>
      </c>
      <c r="AH242" t="s">
        <v>75</v>
      </c>
      <c r="AI242" s="7">
        <v>4</v>
      </c>
      <c r="AJ242" s="1"/>
      <c r="AK242" s="1">
        <v>41970</v>
      </c>
      <c r="AL242" s="1">
        <v>42048</v>
      </c>
      <c r="AM242" s="1">
        <v>41901</v>
      </c>
      <c r="AN242" s="1">
        <v>42002</v>
      </c>
      <c r="AO242" s="1"/>
      <c r="AP242" s="12">
        <v>42523</v>
      </c>
      <c r="AQ242" s="12">
        <v>42524</v>
      </c>
      <c r="AR242" s="12">
        <v>42557</v>
      </c>
      <c r="AS242" t="s">
        <v>75</v>
      </c>
      <c r="AT242" s="1">
        <v>42578</v>
      </c>
      <c r="AU242" s="1">
        <v>42558</v>
      </c>
      <c r="AV242" s="7" t="s">
        <v>18</v>
      </c>
      <c r="AW242" t="s">
        <v>17</v>
      </c>
      <c r="AX242" t="s">
        <v>17</v>
      </c>
      <c r="AY242" t="s">
        <v>17</v>
      </c>
      <c r="AZ242" s="1">
        <v>42578</v>
      </c>
      <c r="BA242" s="1">
        <v>42578</v>
      </c>
      <c r="BB242" t="s">
        <v>17</v>
      </c>
      <c r="BC242" t="s">
        <v>17</v>
      </c>
      <c r="BD242" t="s">
        <v>17</v>
      </c>
      <c r="BE242" t="s">
        <v>17</v>
      </c>
      <c r="BF242" t="s">
        <v>17</v>
      </c>
      <c r="BG242" t="s">
        <v>17</v>
      </c>
      <c r="BH242" s="1">
        <v>42578</v>
      </c>
      <c r="BI242" s="1">
        <v>42562</v>
      </c>
      <c r="BJ242" t="s">
        <v>17</v>
      </c>
      <c r="BK242" t="s">
        <v>17</v>
      </c>
      <c r="BL242" t="s">
        <v>17</v>
      </c>
      <c r="BM242" t="s">
        <v>1004</v>
      </c>
      <c r="BN242" t="s">
        <v>17</v>
      </c>
      <c r="BO242" s="12"/>
      <c r="BP242" t="b">
        <v>0</v>
      </c>
      <c r="BQ242" t="b">
        <v>0</v>
      </c>
      <c r="BR242" s="7"/>
      <c r="BS242" s="7" t="s">
        <v>13</v>
      </c>
      <c r="BT242" t="b">
        <v>0</v>
      </c>
      <c r="BU242" t="b">
        <v>0</v>
      </c>
      <c r="BV242">
        <v>208</v>
      </c>
      <c r="BW242">
        <v>1</v>
      </c>
      <c r="CC242" s="1"/>
      <c r="CH242" s="7">
        <v>7</v>
      </c>
      <c r="CI242" s="7">
        <v>8</v>
      </c>
      <c r="CJ242" s="7">
        <v>0</v>
      </c>
      <c r="CK242" s="7">
        <v>1</v>
      </c>
      <c r="CL242" s="7">
        <v>33</v>
      </c>
      <c r="CM242" s="7">
        <v>1</v>
      </c>
      <c r="CN242" s="7">
        <v>21</v>
      </c>
      <c r="CO242" s="7">
        <v>4</v>
      </c>
      <c r="CP242" s="7">
        <v>16</v>
      </c>
      <c r="CQ242" s="7">
        <v>34</v>
      </c>
      <c r="CR242" s="27">
        <v>2016</v>
      </c>
      <c r="CS242" s="27">
        <v>5</v>
      </c>
      <c r="CT242" s="27">
        <v>10</v>
      </c>
      <c r="CU242" s="27">
        <v>1</v>
      </c>
      <c r="CV242" s="27">
        <v>21</v>
      </c>
      <c r="CW242" s="27" t="s">
        <v>18858</v>
      </c>
      <c r="CX242" s="27" t="s">
        <v>24168</v>
      </c>
      <c r="CY242" s="27" t="s">
        <v>18858</v>
      </c>
      <c r="CZ242" s="27" t="s">
        <v>24459</v>
      </c>
      <c r="DA242" s="27" t="s">
        <v>24453</v>
      </c>
      <c r="DB242" s="27" t="s">
        <v>24458</v>
      </c>
      <c r="DC242" s="27">
        <v>1</v>
      </c>
      <c r="DD242" s="27">
        <v>90</v>
      </c>
    </row>
    <row r="243" spans="1:108" customFormat="1" hidden="1" x14ac:dyDescent="0.25">
      <c r="A243" s="7" t="s">
        <v>16328</v>
      </c>
      <c r="B243" s="12">
        <v>42558</v>
      </c>
      <c r="C243" s="7" t="s">
        <v>75</v>
      </c>
      <c r="D243" s="7" t="s">
        <v>646</v>
      </c>
      <c r="E243" s="7" t="s">
        <v>74</v>
      </c>
      <c r="F243" t="s">
        <v>9753</v>
      </c>
      <c r="G243" t="s">
        <v>16329</v>
      </c>
      <c r="H243" t="s">
        <v>16330</v>
      </c>
      <c r="J243" t="s">
        <v>16331</v>
      </c>
      <c r="K243" s="1"/>
      <c r="L243" s="7" t="s">
        <v>16332</v>
      </c>
      <c r="M243" s="7">
        <v>0</v>
      </c>
      <c r="N243" s="7">
        <v>9</v>
      </c>
      <c r="O243" s="7" t="s">
        <v>979</v>
      </c>
      <c r="P243" t="s">
        <v>16333</v>
      </c>
      <c r="Q243" s="12">
        <v>42542</v>
      </c>
      <c r="R243" s="12">
        <v>42542</v>
      </c>
      <c r="T243" s="1"/>
      <c r="W243" t="s">
        <v>75</v>
      </c>
      <c r="X243" t="s">
        <v>17</v>
      </c>
      <c r="Y243" t="s">
        <v>17</v>
      </c>
      <c r="Z243" s="1"/>
      <c r="AA243" t="s">
        <v>17</v>
      </c>
      <c r="AB243" t="s">
        <v>75</v>
      </c>
      <c r="AC243" s="12">
        <v>42539</v>
      </c>
      <c r="AD243" t="s">
        <v>75</v>
      </c>
      <c r="AE243" t="s">
        <v>75</v>
      </c>
      <c r="AF243" s="7" t="s">
        <v>17</v>
      </c>
      <c r="AG243" t="s">
        <v>75</v>
      </c>
      <c r="AH243" t="s">
        <v>75</v>
      </c>
      <c r="AI243" s="7">
        <v>99</v>
      </c>
      <c r="AJ243" s="1"/>
      <c r="AK243" s="1"/>
      <c r="AL243" s="1"/>
      <c r="AM243" s="1"/>
      <c r="AN243" s="1"/>
      <c r="AO243" s="1"/>
      <c r="AP243" s="12">
        <v>42542</v>
      </c>
      <c r="AQ243" s="12">
        <v>42543</v>
      </c>
      <c r="AR243" s="12">
        <v>42557</v>
      </c>
      <c r="AS243" t="s">
        <v>75</v>
      </c>
      <c r="AT243" s="1">
        <v>42578</v>
      </c>
      <c r="AU243" s="1">
        <v>42558</v>
      </c>
      <c r="AV243" s="7" t="s">
        <v>22</v>
      </c>
      <c r="AW243" t="s">
        <v>17</v>
      </c>
      <c r="AX243" t="s">
        <v>17</v>
      </c>
      <c r="AY243" t="s">
        <v>17</v>
      </c>
      <c r="AZ243" s="1">
        <v>42578</v>
      </c>
      <c r="BA243" s="1">
        <v>42578</v>
      </c>
      <c r="BB243" t="s">
        <v>17</v>
      </c>
      <c r="BC243" t="s">
        <v>17</v>
      </c>
      <c r="BD243" t="s">
        <v>17</v>
      </c>
      <c r="BE243" t="s">
        <v>17</v>
      </c>
      <c r="BF243" t="s">
        <v>17</v>
      </c>
      <c r="BG243" t="s">
        <v>17</v>
      </c>
      <c r="BH243" s="1">
        <v>42578</v>
      </c>
      <c r="BI243" s="1">
        <v>42562</v>
      </c>
      <c r="BJ243" t="s">
        <v>17</v>
      </c>
      <c r="BK243" t="s">
        <v>17</v>
      </c>
      <c r="BL243" t="s">
        <v>17</v>
      </c>
      <c r="BM243" t="s">
        <v>1004</v>
      </c>
      <c r="BN243" t="s">
        <v>17</v>
      </c>
      <c r="BO243" s="12"/>
      <c r="BP243" t="b">
        <v>0</v>
      </c>
      <c r="BQ243" t="b">
        <v>0</v>
      </c>
      <c r="BR243" s="7"/>
      <c r="BS243" s="7" t="s">
        <v>13</v>
      </c>
      <c r="BT243" t="b">
        <v>0</v>
      </c>
      <c r="BU243" t="b">
        <v>0</v>
      </c>
      <c r="BV243">
        <v>209</v>
      </c>
      <c r="BW243">
        <v>1</v>
      </c>
      <c r="CC243" s="1"/>
      <c r="CH243" s="7">
        <v>3</v>
      </c>
      <c r="CI243" s="7">
        <v>4</v>
      </c>
      <c r="CJ243" s="7">
        <v>0</v>
      </c>
      <c r="CK243" s="7">
        <v>1</v>
      </c>
      <c r="CL243" s="7">
        <v>14</v>
      </c>
      <c r="CM243" s="7">
        <v>1</v>
      </c>
      <c r="CN243" s="7">
        <v>21</v>
      </c>
      <c r="CO243" s="7">
        <v>4</v>
      </c>
      <c r="CP243" s="7">
        <v>16</v>
      </c>
      <c r="CQ243" s="7">
        <v>15</v>
      </c>
      <c r="CR243" s="27">
        <v>2016</v>
      </c>
      <c r="CS243" s="27">
        <v>6</v>
      </c>
      <c r="CT243" s="27">
        <v>10</v>
      </c>
      <c r="CU243" s="27">
        <v>1</v>
      </c>
      <c r="CV243" s="27">
        <v>24</v>
      </c>
      <c r="CW243" s="27" t="s">
        <v>18858</v>
      </c>
      <c r="CX243" s="27" t="s">
        <v>24167</v>
      </c>
      <c r="CY243" s="27" t="s">
        <v>18858</v>
      </c>
      <c r="CZ243" s="27" t="s">
        <v>24459</v>
      </c>
      <c r="DA243" s="27" t="s">
        <v>24453</v>
      </c>
      <c r="DB243" s="27" t="s">
        <v>24450</v>
      </c>
      <c r="DC243" s="27">
        <v>1</v>
      </c>
      <c r="DD243" s="27">
        <v>90</v>
      </c>
    </row>
    <row r="244" spans="1:108" customFormat="1" hidden="1" x14ac:dyDescent="0.25">
      <c r="A244" s="7" t="s">
        <v>16334</v>
      </c>
      <c r="B244" s="12">
        <v>42558</v>
      </c>
      <c r="C244" s="7" t="s">
        <v>75</v>
      </c>
      <c r="D244" s="7" t="s">
        <v>128</v>
      </c>
      <c r="E244" s="7" t="s">
        <v>74</v>
      </c>
      <c r="F244" t="s">
        <v>7115</v>
      </c>
      <c r="G244" t="s">
        <v>14943</v>
      </c>
      <c r="J244" t="s">
        <v>16335</v>
      </c>
      <c r="K244" s="1">
        <v>41609</v>
      </c>
      <c r="L244" s="7" t="s">
        <v>16336</v>
      </c>
      <c r="M244" s="7">
        <v>2</v>
      </c>
      <c r="N244" s="7">
        <v>6</v>
      </c>
      <c r="O244" s="7" t="s">
        <v>979</v>
      </c>
      <c r="P244" t="s">
        <v>16337</v>
      </c>
      <c r="Q244" s="12">
        <v>42535</v>
      </c>
      <c r="R244" s="12">
        <v>42535</v>
      </c>
      <c r="T244" s="1"/>
      <c r="W244" t="s">
        <v>75</v>
      </c>
      <c r="X244" t="s">
        <v>17</v>
      </c>
      <c r="Y244" t="s">
        <v>17</v>
      </c>
      <c r="Z244" s="1"/>
      <c r="AA244" t="s">
        <v>17</v>
      </c>
      <c r="AB244" t="s">
        <v>75</v>
      </c>
      <c r="AC244" s="12">
        <v>42531</v>
      </c>
      <c r="AD244" t="s">
        <v>75</v>
      </c>
      <c r="AE244" t="s">
        <v>75</v>
      </c>
      <c r="AF244" s="7" t="s">
        <v>17</v>
      </c>
      <c r="AG244" t="s">
        <v>75</v>
      </c>
      <c r="AH244" t="s">
        <v>75</v>
      </c>
      <c r="AI244" s="7">
        <v>3</v>
      </c>
      <c r="AJ244" s="1">
        <v>41638</v>
      </c>
      <c r="AK244" s="1">
        <v>41701</v>
      </c>
      <c r="AL244" s="1"/>
      <c r="AM244" s="1">
        <v>41671</v>
      </c>
      <c r="AN244" s="1">
        <v>41732</v>
      </c>
      <c r="AO244" s="1"/>
      <c r="AP244" s="12">
        <v>42536</v>
      </c>
      <c r="AQ244" s="12">
        <v>42537</v>
      </c>
      <c r="AR244" s="12">
        <v>42557</v>
      </c>
      <c r="AS244" t="s">
        <v>75</v>
      </c>
      <c r="AT244" s="1">
        <v>42578</v>
      </c>
      <c r="AU244" s="1">
        <v>42558</v>
      </c>
      <c r="AV244" s="7" t="s">
        <v>18</v>
      </c>
      <c r="AW244" t="s">
        <v>17</v>
      </c>
      <c r="AX244" t="s">
        <v>17</v>
      </c>
      <c r="AY244" t="s">
        <v>17</v>
      </c>
      <c r="AZ244" s="1">
        <v>42578</v>
      </c>
      <c r="BA244" s="1">
        <v>42578</v>
      </c>
      <c r="BB244" t="s">
        <v>17</v>
      </c>
      <c r="BC244" t="s">
        <v>17</v>
      </c>
      <c r="BD244" t="s">
        <v>17</v>
      </c>
      <c r="BE244" t="s">
        <v>17</v>
      </c>
      <c r="BF244" t="s">
        <v>17</v>
      </c>
      <c r="BG244" t="s">
        <v>17</v>
      </c>
      <c r="BH244" s="1">
        <v>42578</v>
      </c>
      <c r="BI244" s="1">
        <v>42562</v>
      </c>
      <c r="BJ244" t="s">
        <v>17</v>
      </c>
      <c r="BK244" t="s">
        <v>17</v>
      </c>
      <c r="BL244" t="s">
        <v>17</v>
      </c>
      <c r="BM244" t="s">
        <v>1004</v>
      </c>
      <c r="BN244" t="s">
        <v>17</v>
      </c>
      <c r="BO244" s="12"/>
      <c r="BP244" t="b">
        <v>0</v>
      </c>
      <c r="BQ244" t="b">
        <v>0</v>
      </c>
      <c r="BR244" s="7"/>
      <c r="BS244" s="7" t="s">
        <v>13</v>
      </c>
      <c r="BT244" t="b">
        <v>0</v>
      </c>
      <c r="BU244" t="b">
        <v>0</v>
      </c>
      <c r="BV244">
        <v>210</v>
      </c>
      <c r="BW244">
        <v>1</v>
      </c>
      <c r="CC244" s="1"/>
      <c r="CH244" s="7">
        <v>4</v>
      </c>
      <c r="CI244" s="7">
        <v>6</v>
      </c>
      <c r="CJ244" s="7">
        <v>0</v>
      </c>
      <c r="CK244" s="7">
        <v>2</v>
      </c>
      <c r="CL244" s="7">
        <v>20</v>
      </c>
      <c r="CM244" s="7">
        <v>1</v>
      </c>
      <c r="CN244" s="7">
        <v>21</v>
      </c>
      <c r="CO244" s="7">
        <v>4</v>
      </c>
      <c r="CP244" s="7">
        <v>16</v>
      </c>
      <c r="CQ244" s="7">
        <v>21</v>
      </c>
      <c r="CR244" s="27">
        <v>2016</v>
      </c>
      <c r="CS244" s="27">
        <v>6</v>
      </c>
      <c r="CT244" s="27">
        <v>10</v>
      </c>
      <c r="CU244" s="27">
        <v>1</v>
      </c>
      <c r="CV244" s="27">
        <v>23</v>
      </c>
      <c r="CW244" s="27" t="s">
        <v>18858</v>
      </c>
      <c r="CX244" s="27" t="s">
        <v>24167</v>
      </c>
      <c r="CY244" s="27" t="s">
        <v>18858</v>
      </c>
      <c r="CZ244" s="27" t="s">
        <v>24459</v>
      </c>
      <c r="DA244" s="27" t="s">
        <v>24453</v>
      </c>
      <c r="DB244" s="27" t="s">
        <v>18773</v>
      </c>
      <c r="DC244" s="27">
        <v>1</v>
      </c>
      <c r="DD244" s="27">
        <v>90</v>
      </c>
    </row>
    <row r="245" spans="1:108" customFormat="1" hidden="1" x14ac:dyDescent="0.25">
      <c r="A245" s="7" t="s">
        <v>16338</v>
      </c>
      <c r="B245" s="12">
        <v>42558</v>
      </c>
      <c r="C245" s="7" t="s">
        <v>75</v>
      </c>
      <c r="D245" s="7" t="s">
        <v>391</v>
      </c>
      <c r="E245" s="7" t="s">
        <v>74</v>
      </c>
      <c r="F245" t="s">
        <v>4510</v>
      </c>
      <c r="G245" t="s">
        <v>16339</v>
      </c>
      <c r="H245" t="s">
        <v>8485</v>
      </c>
      <c r="J245" t="s">
        <v>16340</v>
      </c>
      <c r="K245" s="1">
        <v>41437</v>
      </c>
      <c r="L245" s="7" t="s">
        <v>16341</v>
      </c>
      <c r="M245" s="7">
        <v>3</v>
      </c>
      <c r="N245" s="7">
        <v>0</v>
      </c>
      <c r="O245" s="7" t="s">
        <v>1011</v>
      </c>
      <c r="P245" t="s">
        <v>16342</v>
      </c>
      <c r="Q245" s="12">
        <v>42544</v>
      </c>
      <c r="R245" s="12">
        <v>42544</v>
      </c>
      <c r="T245" s="1"/>
      <c r="W245" t="s">
        <v>75</v>
      </c>
      <c r="X245" t="s">
        <v>17</v>
      </c>
      <c r="Y245" t="s">
        <v>17</v>
      </c>
      <c r="Z245" s="1"/>
      <c r="AA245" t="s">
        <v>17</v>
      </c>
      <c r="AB245" t="s">
        <v>75</v>
      </c>
      <c r="AC245" s="12">
        <v>42541</v>
      </c>
      <c r="AD245" t="s">
        <v>75</v>
      </c>
      <c r="AE245" t="s">
        <v>75</v>
      </c>
      <c r="AF245" s="7" t="s">
        <v>17</v>
      </c>
      <c r="AG245" t="s">
        <v>75</v>
      </c>
      <c r="AH245" t="s">
        <v>75</v>
      </c>
      <c r="AI245" s="7">
        <v>1</v>
      </c>
      <c r="AJ245" s="1">
        <v>41437</v>
      </c>
      <c r="AK245" s="1"/>
      <c r="AL245" s="1"/>
      <c r="AM245" s="1">
        <v>41559</v>
      </c>
      <c r="AN245" s="1"/>
      <c r="AO245" s="1"/>
      <c r="AP245" s="12">
        <v>42545</v>
      </c>
      <c r="AQ245" s="12">
        <v>42546</v>
      </c>
      <c r="AR245" s="12">
        <v>42557</v>
      </c>
      <c r="AS245" t="s">
        <v>75</v>
      </c>
      <c r="AT245" s="1">
        <v>42578</v>
      </c>
      <c r="AU245" s="1">
        <v>42558</v>
      </c>
      <c r="AV245" s="7" t="s">
        <v>18</v>
      </c>
      <c r="AW245" t="s">
        <v>17</v>
      </c>
      <c r="AX245" t="s">
        <v>17</v>
      </c>
      <c r="AY245" t="s">
        <v>17</v>
      </c>
      <c r="AZ245" s="1">
        <v>42578</v>
      </c>
      <c r="BA245" s="1">
        <v>42578</v>
      </c>
      <c r="BB245" t="s">
        <v>17</v>
      </c>
      <c r="BC245" t="s">
        <v>17</v>
      </c>
      <c r="BD245" t="s">
        <v>17</v>
      </c>
      <c r="BE245" t="s">
        <v>17</v>
      </c>
      <c r="BF245" t="s">
        <v>17</v>
      </c>
      <c r="BG245" t="s">
        <v>17</v>
      </c>
      <c r="BH245" s="1">
        <v>42578</v>
      </c>
      <c r="BI245" s="1">
        <v>42562</v>
      </c>
      <c r="BJ245" t="s">
        <v>17</v>
      </c>
      <c r="BK245" t="s">
        <v>17</v>
      </c>
      <c r="BL245" t="s">
        <v>17</v>
      </c>
      <c r="BM245" t="s">
        <v>1004</v>
      </c>
      <c r="BN245" t="s">
        <v>17</v>
      </c>
      <c r="BO245" s="12"/>
      <c r="BP245" t="b">
        <v>0</v>
      </c>
      <c r="BQ245" t="b">
        <v>0</v>
      </c>
      <c r="BR245" s="7"/>
      <c r="BS245" s="7" t="s">
        <v>13</v>
      </c>
      <c r="BT245" t="b">
        <v>0</v>
      </c>
      <c r="BU245" t="b">
        <v>0</v>
      </c>
      <c r="BV245">
        <v>211</v>
      </c>
      <c r="BW245">
        <v>1</v>
      </c>
      <c r="CC245" s="1"/>
      <c r="CH245" s="7">
        <v>3</v>
      </c>
      <c r="CI245" s="7">
        <v>5</v>
      </c>
      <c r="CJ245" s="7">
        <v>0</v>
      </c>
      <c r="CK245" s="7">
        <v>2</v>
      </c>
      <c r="CL245" s="7">
        <v>11</v>
      </c>
      <c r="CM245" s="7">
        <v>1</v>
      </c>
      <c r="CN245" s="7">
        <v>21</v>
      </c>
      <c r="CO245" s="7">
        <v>4</v>
      </c>
      <c r="CP245" s="7">
        <v>16</v>
      </c>
      <c r="CQ245" s="7">
        <v>12</v>
      </c>
      <c r="CR245" s="27">
        <v>2016</v>
      </c>
      <c r="CS245" s="27">
        <v>6</v>
      </c>
      <c r="CT245" s="27">
        <v>10</v>
      </c>
      <c r="CU245" s="27">
        <v>1</v>
      </c>
      <c r="CV245" s="27">
        <v>25</v>
      </c>
      <c r="CW245" s="27" t="s">
        <v>18858</v>
      </c>
      <c r="CX245" s="27" t="s">
        <v>24167</v>
      </c>
      <c r="CY245" s="27" t="s">
        <v>18858</v>
      </c>
      <c r="CZ245" s="27" t="s">
        <v>24459</v>
      </c>
      <c r="DA245" s="27" t="s">
        <v>24453</v>
      </c>
      <c r="DB245" s="27" t="s">
        <v>24326</v>
      </c>
      <c r="DC245" s="27">
        <v>1</v>
      </c>
      <c r="DD245" s="27">
        <v>90</v>
      </c>
    </row>
    <row r="246" spans="1:108" customFormat="1" hidden="1" x14ac:dyDescent="0.25">
      <c r="A246" s="7" t="s">
        <v>16343</v>
      </c>
      <c r="B246" s="12">
        <v>42739</v>
      </c>
      <c r="C246" s="7" t="s">
        <v>75</v>
      </c>
      <c r="D246" s="7" t="s">
        <v>68</v>
      </c>
      <c r="E246" s="7" t="s">
        <v>35</v>
      </c>
      <c r="F246" t="s">
        <v>19499</v>
      </c>
      <c r="G246" t="s">
        <v>19500</v>
      </c>
      <c r="H246" t="s">
        <v>68</v>
      </c>
      <c r="J246" t="s">
        <v>19501</v>
      </c>
      <c r="K246" s="1">
        <v>41618</v>
      </c>
      <c r="L246" s="7" t="s">
        <v>16854</v>
      </c>
      <c r="M246" s="7">
        <v>3</v>
      </c>
      <c r="N246" s="7">
        <v>0</v>
      </c>
      <c r="O246" s="7" t="s">
        <v>1011</v>
      </c>
      <c r="P246" t="s">
        <v>19502</v>
      </c>
      <c r="Q246" s="12">
        <v>42714</v>
      </c>
      <c r="R246" s="12">
        <v>42714</v>
      </c>
      <c r="T246" s="1"/>
      <c r="W246" t="s">
        <v>17</v>
      </c>
      <c r="X246" t="s">
        <v>75</v>
      </c>
      <c r="Y246" t="s">
        <v>17</v>
      </c>
      <c r="Z246" s="1"/>
      <c r="AA246" t="s">
        <v>17</v>
      </c>
      <c r="AB246" t="s">
        <v>75</v>
      </c>
      <c r="AC246" s="12">
        <v>42714</v>
      </c>
      <c r="AD246" t="s">
        <v>75</v>
      </c>
      <c r="AE246" t="s">
        <v>75</v>
      </c>
      <c r="AF246" s="7" t="s">
        <v>75</v>
      </c>
      <c r="AG246" t="s">
        <v>75</v>
      </c>
      <c r="AH246" t="s">
        <v>75</v>
      </c>
      <c r="AI246" s="7">
        <v>3</v>
      </c>
      <c r="AJ246" s="1">
        <v>41619</v>
      </c>
      <c r="AK246" s="1">
        <v>41740</v>
      </c>
      <c r="AL246" s="1"/>
      <c r="AM246" s="1">
        <v>41683</v>
      </c>
      <c r="AN246" s="1">
        <v>41774</v>
      </c>
      <c r="AO246" s="1"/>
      <c r="AP246" s="12">
        <v>42714</v>
      </c>
      <c r="AQ246" s="12">
        <v>42715</v>
      </c>
      <c r="AR246" s="12">
        <v>42738</v>
      </c>
      <c r="AS246" t="s">
        <v>75</v>
      </c>
      <c r="AT246" s="1">
        <v>42758</v>
      </c>
      <c r="AU246" s="1">
        <v>42739</v>
      </c>
      <c r="AV246" s="7" t="s">
        <v>18</v>
      </c>
      <c r="AW246" t="s">
        <v>17</v>
      </c>
      <c r="AX246" t="s">
        <v>17</v>
      </c>
      <c r="AY246" t="s">
        <v>17</v>
      </c>
      <c r="AZ246" s="1">
        <v>42758</v>
      </c>
      <c r="BA246" s="1">
        <v>42758</v>
      </c>
      <c r="BB246" t="s">
        <v>17</v>
      </c>
      <c r="BC246" t="s">
        <v>17</v>
      </c>
      <c r="BD246" t="s">
        <v>17</v>
      </c>
      <c r="BE246" t="s">
        <v>17</v>
      </c>
      <c r="BF246" t="s">
        <v>17</v>
      </c>
      <c r="BG246" t="s">
        <v>17</v>
      </c>
      <c r="BH246" s="1">
        <v>42758</v>
      </c>
      <c r="BI246" s="1">
        <v>42744</v>
      </c>
      <c r="BJ246" t="s">
        <v>17</v>
      </c>
      <c r="BK246" t="s">
        <v>17</v>
      </c>
      <c r="BL246" t="s">
        <v>17</v>
      </c>
      <c r="BM246" t="s">
        <v>1004</v>
      </c>
      <c r="BN246" t="s">
        <v>17</v>
      </c>
      <c r="BO246" s="12"/>
      <c r="BP246" t="b">
        <v>0</v>
      </c>
      <c r="BQ246" t="b">
        <v>0</v>
      </c>
      <c r="BR246" s="7"/>
      <c r="BS246" s="7" t="s">
        <v>13</v>
      </c>
      <c r="BT246" t="b">
        <v>0</v>
      </c>
      <c r="BU246" t="b">
        <v>0</v>
      </c>
      <c r="BV246">
        <v>212</v>
      </c>
      <c r="BW246">
        <v>1</v>
      </c>
      <c r="CC246" s="1"/>
      <c r="CH246" s="7">
        <v>0</v>
      </c>
      <c r="CI246" s="7">
        <v>1</v>
      </c>
      <c r="CJ246" s="7">
        <v>0</v>
      </c>
      <c r="CK246" s="7">
        <v>1</v>
      </c>
      <c r="CL246" s="7">
        <v>23</v>
      </c>
      <c r="CM246" s="7">
        <v>1</v>
      </c>
      <c r="CN246" s="7">
        <v>20</v>
      </c>
      <c r="CO246" s="7">
        <v>5</v>
      </c>
      <c r="CP246" s="7">
        <v>14</v>
      </c>
      <c r="CQ246" s="7">
        <v>24</v>
      </c>
      <c r="CR246" s="27">
        <v>2016</v>
      </c>
      <c r="CS246" s="27">
        <v>12</v>
      </c>
      <c r="CT246" s="27">
        <v>10</v>
      </c>
      <c r="CU246" s="27">
        <v>0</v>
      </c>
      <c r="CV246" s="27">
        <v>49</v>
      </c>
      <c r="CW246" s="27" t="s">
        <v>18858</v>
      </c>
      <c r="CX246" s="27" t="s">
        <v>24167</v>
      </c>
      <c r="CY246" s="27" t="s">
        <v>18858</v>
      </c>
      <c r="CZ246" s="27" t="s">
        <v>24457</v>
      </c>
      <c r="DA246" s="27" t="s">
        <v>24325</v>
      </c>
      <c r="DB246" s="27" t="s">
        <v>18773</v>
      </c>
      <c r="DC246" s="27">
        <v>1</v>
      </c>
      <c r="DD246" s="27">
        <v>90</v>
      </c>
    </row>
    <row r="247" spans="1:108" customFormat="1" hidden="1" x14ac:dyDescent="0.25">
      <c r="A247" s="7" t="s">
        <v>16348</v>
      </c>
      <c r="B247" s="12">
        <v>42558</v>
      </c>
      <c r="C247" s="7" t="s">
        <v>75</v>
      </c>
      <c r="D247" s="7" t="s">
        <v>16349</v>
      </c>
      <c r="E247" s="7" t="s">
        <v>74</v>
      </c>
      <c r="F247" t="s">
        <v>16350</v>
      </c>
      <c r="G247" t="s">
        <v>16351</v>
      </c>
      <c r="J247" t="s">
        <v>16352</v>
      </c>
      <c r="K247" s="1">
        <v>38518</v>
      </c>
      <c r="L247" s="7" t="s">
        <v>16353</v>
      </c>
      <c r="M247" s="7">
        <v>11</v>
      </c>
      <c r="N247" s="7">
        <v>0</v>
      </c>
      <c r="O247" s="7" t="s">
        <v>1011</v>
      </c>
      <c r="P247" t="s">
        <v>16354</v>
      </c>
      <c r="Q247" s="12">
        <v>42538</v>
      </c>
      <c r="R247" s="12">
        <v>42538</v>
      </c>
      <c r="T247" s="1"/>
      <c r="W247" t="s">
        <v>75</v>
      </c>
      <c r="X247" t="s">
        <v>17</v>
      </c>
      <c r="Y247" t="s">
        <v>17</v>
      </c>
      <c r="Z247" s="1"/>
      <c r="AA247" t="s">
        <v>17</v>
      </c>
      <c r="AB247" t="s">
        <v>75</v>
      </c>
      <c r="AC247" s="12">
        <v>42531</v>
      </c>
      <c r="AD247" t="s">
        <v>75</v>
      </c>
      <c r="AE247" t="s">
        <v>75</v>
      </c>
      <c r="AF247" s="7" t="s">
        <v>17</v>
      </c>
      <c r="AG247" t="s">
        <v>75</v>
      </c>
      <c r="AH247" t="s">
        <v>75</v>
      </c>
      <c r="AI247" s="7">
        <v>99</v>
      </c>
      <c r="AJ247" s="1"/>
      <c r="AK247" s="1"/>
      <c r="AL247" s="1"/>
      <c r="AM247" s="1"/>
      <c r="AN247" s="1"/>
      <c r="AO247" s="1"/>
      <c r="AP247" s="12">
        <v>42538</v>
      </c>
      <c r="AQ247" s="12">
        <v>42539</v>
      </c>
      <c r="AR247" s="12">
        <v>42557</v>
      </c>
      <c r="AS247" t="s">
        <v>75</v>
      </c>
      <c r="AT247" s="1">
        <v>42578</v>
      </c>
      <c r="AU247" s="1">
        <v>42558</v>
      </c>
      <c r="AV247" s="7" t="s">
        <v>18</v>
      </c>
      <c r="AW247" t="s">
        <v>17</v>
      </c>
      <c r="AX247" t="s">
        <v>17</v>
      </c>
      <c r="AY247" t="s">
        <v>17</v>
      </c>
      <c r="AZ247" s="1">
        <v>42578</v>
      </c>
      <c r="BA247" s="1">
        <v>42578</v>
      </c>
      <c r="BB247" t="s">
        <v>17</v>
      </c>
      <c r="BC247" t="s">
        <v>17</v>
      </c>
      <c r="BD247" t="s">
        <v>17</v>
      </c>
      <c r="BE247" t="s">
        <v>17</v>
      </c>
      <c r="BF247" t="s">
        <v>17</v>
      </c>
      <c r="BG247" t="s">
        <v>17</v>
      </c>
      <c r="BH247" s="1">
        <v>42578</v>
      </c>
      <c r="BI247" s="1">
        <v>42562</v>
      </c>
      <c r="BJ247" t="s">
        <v>17</v>
      </c>
      <c r="BK247" t="s">
        <v>17</v>
      </c>
      <c r="BL247" t="s">
        <v>17</v>
      </c>
      <c r="BM247" t="s">
        <v>1004</v>
      </c>
      <c r="BN247" t="s">
        <v>17</v>
      </c>
      <c r="BO247" s="12"/>
      <c r="BP247" t="b">
        <v>0</v>
      </c>
      <c r="BQ247" t="b">
        <v>0</v>
      </c>
      <c r="BR247" s="7"/>
      <c r="BS247" s="7" t="s">
        <v>13</v>
      </c>
      <c r="BT247" t="b">
        <v>0</v>
      </c>
      <c r="BU247" t="b">
        <v>0</v>
      </c>
      <c r="BV247">
        <v>213</v>
      </c>
      <c r="BW247">
        <v>1</v>
      </c>
      <c r="CC247" s="1"/>
      <c r="CH247" s="7">
        <v>7</v>
      </c>
      <c r="CI247" s="7">
        <v>8</v>
      </c>
      <c r="CJ247" s="7">
        <v>0</v>
      </c>
      <c r="CK247" s="7">
        <v>1</v>
      </c>
      <c r="CL247" s="7">
        <v>18</v>
      </c>
      <c r="CM247" s="7">
        <v>1</v>
      </c>
      <c r="CN247" s="7">
        <v>21</v>
      </c>
      <c r="CO247" s="7">
        <v>4</v>
      </c>
      <c r="CP247" s="7">
        <v>16</v>
      </c>
      <c r="CQ247" s="7">
        <v>19</v>
      </c>
      <c r="CR247" s="27">
        <v>2016</v>
      </c>
      <c r="CS247" s="27">
        <v>6</v>
      </c>
      <c r="CT247" s="27">
        <v>10</v>
      </c>
      <c r="CU247" s="27">
        <v>1</v>
      </c>
      <c r="CV247" s="27">
        <v>23</v>
      </c>
      <c r="CW247" s="27" t="s">
        <v>18858</v>
      </c>
      <c r="CX247" s="27" t="s">
        <v>24167</v>
      </c>
      <c r="CY247" s="27" t="s">
        <v>18858</v>
      </c>
      <c r="CZ247" s="27" t="s">
        <v>24459</v>
      </c>
      <c r="DA247" s="27" t="s">
        <v>24453</v>
      </c>
      <c r="DB247" s="27" t="s">
        <v>24450</v>
      </c>
      <c r="DC247" s="27">
        <v>1</v>
      </c>
      <c r="DD247" s="27">
        <v>90</v>
      </c>
    </row>
    <row r="248" spans="1:108" customFormat="1" hidden="1" x14ac:dyDescent="0.25">
      <c r="A248" s="7" t="s">
        <v>16355</v>
      </c>
      <c r="B248" s="12">
        <v>42558</v>
      </c>
      <c r="C248" s="7" t="s">
        <v>75</v>
      </c>
      <c r="D248" s="7" t="s">
        <v>241</v>
      </c>
      <c r="E248" s="7" t="s">
        <v>74</v>
      </c>
      <c r="F248" t="s">
        <v>1731</v>
      </c>
      <c r="G248" t="s">
        <v>16356</v>
      </c>
      <c r="H248" t="s">
        <v>16357</v>
      </c>
      <c r="J248" t="s">
        <v>16358</v>
      </c>
      <c r="K248" s="1"/>
      <c r="L248" s="7" t="s">
        <v>16359</v>
      </c>
      <c r="M248" s="7">
        <v>1</v>
      </c>
      <c r="N248" s="7">
        <v>7</v>
      </c>
      <c r="O248" s="7" t="s">
        <v>979</v>
      </c>
      <c r="P248" t="s">
        <v>16360</v>
      </c>
      <c r="Q248" s="12">
        <v>42530</v>
      </c>
      <c r="R248" s="12">
        <v>42530</v>
      </c>
      <c r="T248" s="1"/>
      <c r="W248" t="s">
        <v>75</v>
      </c>
      <c r="X248" t="s">
        <v>17</v>
      </c>
      <c r="Y248" t="s">
        <v>17</v>
      </c>
      <c r="Z248" s="1"/>
      <c r="AA248" t="s">
        <v>17</v>
      </c>
      <c r="AB248" t="s">
        <v>75</v>
      </c>
      <c r="AC248" s="12">
        <v>42527</v>
      </c>
      <c r="AD248" t="s">
        <v>75</v>
      </c>
      <c r="AE248" t="s">
        <v>75</v>
      </c>
      <c r="AF248" s="7" t="s">
        <v>17</v>
      </c>
      <c r="AG248" t="s">
        <v>75</v>
      </c>
      <c r="AH248" t="s">
        <v>75</v>
      </c>
      <c r="AI248" s="7">
        <v>99</v>
      </c>
      <c r="AJ248" s="1"/>
      <c r="AK248" s="1"/>
      <c r="AL248" s="1"/>
      <c r="AM248" s="1"/>
      <c r="AN248" s="1"/>
      <c r="AO248" s="1"/>
      <c r="AP248" s="12">
        <v>42530</v>
      </c>
      <c r="AQ248" s="12">
        <v>42531</v>
      </c>
      <c r="AR248" s="12">
        <v>42557</v>
      </c>
      <c r="AS248" t="s">
        <v>75</v>
      </c>
      <c r="AT248" s="1">
        <v>42578</v>
      </c>
      <c r="AU248" s="1">
        <v>42558</v>
      </c>
      <c r="AV248" s="7" t="s">
        <v>18</v>
      </c>
      <c r="AW248" t="s">
        <v>17</v>
      </c>
      <c r="AX248" t="s">
        <v>17</v>
      </c>
      <c r="AY248" t="s">
        <v>17</v>
      </c>
      <c r="AZ248" s="1">
        <v>42578</v>
      </c>
      <c r="BA248" s="1">
        <v>42578</v>
      </c>
      <c r="BB248" t="s">
        <v>17</v>
      </c>
      <c r="BC248" t="s">
        <v>17</v>
      </c>
      <c r="BD248" t="s">
        <v>17</v>
      </c>
      <c r="BE248" t="s">
        <v>17</v>
      </c>
      <c r="BF248" t="s">
        <v>17</v>
      </c>
      <c r="BG248" t="s">
        <v>17</v>
      </c>
      <c r="BH248" s="1">
        <v>42578</v>
      </c>
      <c r="BI248" s="1">
        <v>42562</v>
      </c>
      <c r="BJ248" t="s">
        <v>17</v>
      </c>
      <c r="BK248" t="s">
        <v>17</v>
      </c>
      <c r="BL248" t="s">
        <v>17</v>
      </c>
      <c r="BM248" t="s">
        <v>1004</v>
      </c>
      <c r="BN248" t="s">
        <v>17</v>
      </c>
      <c r="BO248" s="12"/>
      <c r="BP248" t="b">
        <v>0</v>
      </c>
      <c r="BQ248" t="b">
        <v>0</v>
      </c>
      <c r="BR248" s="7"/>
      <c r="BS248" s="7" t="s">
        <v>13</v>
      </c>
      <c r="BT248" t="b">
        <v>0</v>
      </c>
      <c r="BU248" t="b">
        <v>0</v>
      </c>
      <c r="BV248">
        <v>214</v>
      </c>
      <c r="BW248">
        <v>1</v>
      </c>
      <c r="CC248" s="1"/>
      <c r="CH248" s="7">
        <v>3</v>
      </c>
      <c r="CI248" s="7">
        <v>4</v>
      </c>
      <c r="CJ248" s="7">
        <v>0</v>
      </c>
      <c r="CK248" s="7">
        <v>1</v>
      </c>
      <c r="CL248" s="7">
        <v>26</v>
      </c>
      <c r="CM248" s="7">
        <v>1</v>
      </c>
      <c r="CN248" s="7">
        <v>21</v>
      </c>
      <c r="CO248" s="7">
        <v>4</v>
      </c>
      <c r="CP248" s="7">
        <v>16</v>
      </c>
      <c r="CQ248" s="7">
        <v>27</v>
      </c>
      <c r="CR248" s="27">
        <v>2016</v>
      </c>
      <c r="CS248" s="27">
        <v>6</v>
      </c>
      <c r="CT248" s="27">
        <v>10</v>
      </c>
      <c r="CU248" s="27">
        <v>1</v>
      </c>
      <c r="CV248" s="27">
        <v>23</v>
      </c>
      <c r="CW248" s="27" t="s">
        <v>18858</v>
      </c>
      <c r="CX248" s="27" t="s">
        <v>24167</v>
      </c>
      <c r="CY248" s="27" t="s">
        <v>18858</v>
      </c>
      <c r="CZ248" s="27" t="s">
        <v>24459</v>
      </c>
      <c r="DA248" s="27" t="s">
        <v>24453</v>
      </c>
      <c r="DB248" s="27" t="s">
        <v>24450</v>
      </c>
      <c r="DC248" s="27">
        <v>1</v>
      </c>
      <c r="DD248" s="27">
        <v>90</v>
      </c>
    </row>
    <row r="249" spans="1:108" customFormat="1" hidden="1" x14ac:dyDescent="0.25">
      <c r="A249" s="7" t="s">
        <v>16361</v>
      </c>
      <c r="B249" s="12">
        <v>42558</v>
      </c>
      <c r="C249" s="7" t="s">
        <v>75</v>
      </c>
      <c r="D249" s="7" t="s">
        <v>1053</v>
      </c>
      <c r="E249" s="7" t="s">
        <v>35</v>
      </c>
      <c r="F249" t="s">
        <v>2983</v>
      </c>
      <c r="G249" t="s">
        <v>16362</v>
      </c>
      <c r="H249" t="s">
        <v>16363</v>
      </c>
      <c r="J249" t="s">
        <v>16364</v>
      </c>
      <c r="K249" s="1">
        <v>37704</v>
      </c>
      <c r="L249" s="7" t="s">
        <v>16365</v>
      </c>
      <c r="M249" s="7">
        <v>13</v>
      </c>
      <c r="N249" s="7">
        <v>3</v>
      </c>
      <c r="O249" s="7" t="s">
        <v>979</v>
      </c>
      <c r="P249" t="s">
        <v>16366</v>
      </c>
      <c r="Q249" s="12">
        <v>42550</v>
      </c>
      <c r="R249" s="12">
        <v>42550</v>
      </c>
      <c r="T249" s="1"/>
      <c r="W249" t="s">
        <v>75</v>
      </c>
      <c r="X249" t="s">
        <v>17</v>
      </c>
      <c r="Y249" t="s">
        <v>75</v>
      </c>
      <c r="Z249" s="1">
        <v>42550</v>
      </c>
      <c r="AA249" t="s">
        <v>17</v>
      </c>
      <c r="AB249" t="s">
        <v>75</v>
      </c>
      <c r="AC249" s="12">
        <v>42546</v>
      </c>
      <c r="AD249" t="s">
        <v>75</v>
      </c>
      <c r="AE249" t="s">
        <v>75</v>
      </c>
      <c r="AF249" s="7" t="s">
        <v>17</v>
      </c>
      <c r="AG249" t="s">
        <v>75</v>
      </c>
      <c r="AH249" t="s">
        <v>75</v>
      </c>
      <c r="AI249" s="7">
        <v>99</v>
      </c>
      <c r="AJ249" s="1"/>
      <c r="AK249" s="1"/>
      <c r="AL249" s="1"/>
      <c r="AM249" s="1"/>
      <c r="AN249" s="1"/>
      <c r="AO249" s="1"/>
      <c r="AP249" s="12">
        <v>42550</v>
      </c>
      <c r="AQ249" s="12">
        <v>42551</v>
      </c>
      <c r="AR249" s="12">
        <v>42557</v>
      </c>
      <c r="AS249" t="s">
        <v>75</v>
      </c>
      <c r="AT249" s="1">
        <v>42578</v>
      </c>
      <c r="AU249" s="1">
        <v>42558</v>
      </c>
      <c r="AV249" s="7" t="s">
        <v>18</v>
      </c>
      <c r="AW249" t="s">
        <v>17</v>
      </c>
      <c r="AX249" t="s">
        <v>17</v>
      </c>
      <c r="AY249" t="s">
        <v>17</v>
      </c>
      <c r="AZ249" s="1">
        <v>42578</v>
      </c>
      <c r="BA249" s="1">
        <v>42578</v>
      </c>
      <c r="BB249" t="s">
        <v>17</v>
      </c>
      <c r="BC249" t="s">
        <v>17</v>
      </c>
      <c r="BD249" t="s">
        <v>17</v>
      </c>
      <c r="BE249" t="s">
        <v>17</v>
      </c>
      <c r="BF249" t="s">
        <v>17</v>
      </c>
      <c r="BG249" t="s">
        <v>17</v>
      </c>
      <c r="BH249" s="1">
        <v>42578</v>
      </c>
      <c r="BI249" s="1">
        <v>42562</v>
      </c>
      <c r="BJ249" t="s">
        <v>17</v>
      </c>
      <c r="BK249" t="s">
        <v>17</v>
      </c>
      <c r="BL249" t="s">
        <v>17</v>
      </c>
      <c r="BM249" t="s">
        <v>1004</v>
      </c>
      <c r="BN249" t="s">
        <v>17</v>
      </c>
      <c r="BO249" s="12"/>
      <c r="BP249" t="b">
        <v>0</v>
      </c>
      <c r="BQ249" t="b">
        <v>0</v>
      </c>
      <c r="BR249" s="7"/>
      <c r="BS249" s="7" t="s">
        <v>13</v>
      </c>
      <c r="BT249" t="b">
        <v>0</v>
      </c>
      <c r="BU249" t="b">
        <v>0</v>
      </c>
      <c r="BV249">
        <v>215</v>
      </c>
      <c r="BW249">
        <v>1</v>
      </c>
      <c r="CC249" s="1"/>
      <c r="CH249" s="7">
        <v>4</v>
      </c>
      <c r="CI249" s="7">
        <v>5</v>
      </c>
      <c r="CJ249" s="7">
        <v>0</v>
      </c>
      <c r="CK249" s="7">
        <v>1</v>
      </c>
      <c r="CL249" s="7">
        <v>6</v>
      </c>
      <c r="CM249" s="7">
        <v>1</v>
      </c>
      <c r="CN249" s="7">
        <v>21</v>
      </c>
      <c r="CO249" s="7">
        <v>4</v>
      </c>
      <c r="CP249" s="7">
        <v>16</v>
      </c>
      <c r="CQ249" s="7">
        <v>7</v>
      </c>
      <c r="CR249" s="27">
        <v>2016</v>
      </c>
      <c r="CS249" s="27">
        <v>6</v>
      </c>
      <c r="CT249" s="27">
        <v>10</v>
      </c>
      <c r="CU249" s="27">
        <v>1</v>
      </c>
      <c r="CV249" s="27">
        <v>25</v>
      </c>
      <c r="CW249" s="27" t="s">
        <v>18858</v>
      </c>
      <c r="CX249" s="27" t="s">
        <v>24324</v>
      </c>
      <c r="CY249" s="27" t="s">
        <v>18858</v>
      </c>
      <c r="CZ249" s="27" t="s">
        <v>24459</v>
      </c>
      <c r="DA249" s="27" t="s">
        <v>24453</v>
      </c>
      <c r="DB249" s="27" t="s">
        <v>24450</v>
      </c>
      <c r="DC249" s="27">
        <v>1</v>
      </c>
      <c r="DD249" s="27">
        <v>90</v>
      </c>
    </row>
    <row r="250" spans="1:108" customFormat="1" hidden="1" x14ac:dyDescent="0.25">
      <c r="A250" s="7" t="s">
        <v>16367</v>
      </c>
      <c r="B250" s="12">
        <v>42559</v>
      </c>
      <c r="C250" s="7" t="s">
        <v>75</v>
      </c>
      <c r="D250" s="7" t="s">
        <v>1053</v>
      </c>
      <c r="E250" s="7" t="s">
        <v>35</v>
      </c>
      <c r="F250" t="s">
        <v>2983</v>
      </c>
      <c r="G250" t="s">
        <v>16368</v>
      </c>
      <c r="H250" t="s">
        <v>16369</v>
      </c>
      <c r="J250" t="s">
        <v>16370</v>
      </c>
      <c r="K250" s="1">
        <v>41514</v>
      </c>
      <c r="L250" s="7" t="s">
        <v>16371</v>
      </c>
      <c r="M250" s="7">
        <v>2</v>
      </c>
      <c r="N250" s="7">
        <v>10</v>
      </c>
      <c r="O250" s="7" t="s">
        <v>979</v>
      </c>
      <c r="P250" t="s">
        <v>16372</v>
      </c>
      <c r="Q250" s="12">
        <v>42552</v>
      </c>
      <c r="R250" s="12">
        <v>42552</v>
      </c>
      <c r="T250" s="1"/>
      <c r="W250" t="s">
        <v>75</v>
      </c>
      <c r="X250" t="s">
        <v>75</v>
      </c>
      <c r="Y250" t="s">
        <v>17</v>
      </c>
      <c r="Z250" s="1"/>
      <c r="AA250" t="s">
        <v>75</v>
      </c>
      <c r="AB250" t="s">
        <v>75</v>
      </c>
      <c r="AC250" s="12">
        <v>42541</v>
      </c>
      <c r="AD250" t="s">
        <v>75</v>
      </c>
      <c r="AE250" t="s">
        <v>75</v>
      </c>
      <c r="AF250" s="7" t="s">
        <v>17</v>
      </c>
      <c r="AG250" t="s">
        <v>75</v>
      </c>
      <c r="AH250" t="s">
        <v>75</v>
      </c>
      <c r="AI250" s="7">
        <v>3</v>
      </c>
      <c r="AJ250" s="1">
        <v>41516</v>
      </c>
      <c r="AK250" s="1">
        <v>41620</v>
      </c>
      <c r="AL250" s="1"/>
      <c r="AM250" s="1">
        <v>41577</v>
      </c>
      <c r="AN250" s="1">
        <v>41669</v>
      </c>
      <c r="AO250" s="1"/>
      <c r="AP250" s="12">
        <v>42552</v>
      </c>
      <c r="AQ250" s="12">
        <v>42553</v>
      </c>
      <c r="AR250" s="12">
        <v>42558</v>
      </c>
      <c r="AS250" t="s">
        <v>75</v>
      </c>
      <c r="AT250" s="1">
        <v>42578</v>
      </c>
      <c r="AU250" s="1">
        <v>42559</v>
      </c>
      <c r="AV250" s="7" t="s">
        <v>22</v>
      </c>
      <c r="AW250" t="s">
        <v>17</v>
      </c>
      <c r="AX250" t="s">
        <v>17</v>
      </c>
      <c r="AY250" t="s">
        <v>17</v>
      </c>
      <c r="AZ250" s="1">
        <v>42578</v>
      </c>
      <c r="BA250" s="1">
        <v>42578</v>
      </c>
      <c r="BB250" t="s">
        <v>17</v>
      </c>
      <c r="BC250" t="s">
        <v>17</v>
      </c>
      <c r="BD250" t="s">
        <v>17</v>
      </c>
      <c r="BE250" t="s">
        <v>17</v>
      </c>
      <c r="BF250" t="s">
        <v>17</v>
      </c>
      <c r="BG250" t="s">
        <v>17</v>
      </c>
      <c r="BH250" s="1">
        <v>42578</v>
      </c>
      <c r="BI250" s="1">
        <v>42562</v>
      </c>
      <c r="BJ250" t="s">
        <v>17</v>
      </c>
      <c r="BK250" t="s">
        <v>17</v>
      </c>
      <c r="BL250" t="s">
        <v>17</v>
      </c>
      <c r="BM250" t="s">
        <v>1004</v>
      </c>
      <c r="BN250" t="s">
        <v>17</v>
      </c>
      <c r="BO250" s="12"/>
      <c r="BP250" t="b">
        <v>0</v>
      </c>
      <c r="BQ250" t="b">
        <v>0</v>
      </c>
      <c r="BR250" s="7"/>
      <c r="BS250" s="7" t="s">
        <v>13</v>
      </c>
      <c r="BT250" t="b">
        <v>0</v>
      </c>
      <c r="BU250" t="b">
        <v>0</v>
      </c>
      <c r="BV250">
        <v>216</v>
      </c>
      <c r="BW250">
        <v>1</v>
      </c>
      <c r="CC250" s="1"/>
      <c r="CH250" s="7">
        <v>11</v>
      </c>
      <c r="CI250" s="7">
        <v>12</v>
      </c>
      <c r="CJ250" s="7">
        <v>0</v>
      </c>
      <c r="CK250" s="7">
        <v>1</v>
      </c>
      <c r="CL250" s="7">
        <v>5</v>
      </c>
      <c r="CM250" s="7">
        <v>1</v>
      </c>
      <c r="CN250" s="7">
        <v>20</v>
      </c>
      <c r="CO250" s="7">
        <v>3</v>
      </c>
      <c r="CP250" s="7">
        <v>16</v>
      </c>
      <c r="CQ250" s="7">
        <v>6</v>
      </c>
      <c r="CR250" s="27">
        <v>2016</v>
      </c>
      <c r="CS250" s="27">
        <v>6</v>
      </c>
      <c r="CT250" s="27">
        <v>10</v>
      </c>
      <c r="CU250" s="27">
        <v>1</v>
      </c>
      <c r="CV250" s="27">
        <v>25</v>
      </c>
      <c r="CW250" s="27" t="s">
        <v>18858</v>
      </c>
      <c r="CX250" s="27" t="s">
        <v>24324</v>
      </c>
      <c r="CY250" s="27" t="s">
        <v>18858</v>
      </c>
      <c r="CZ250" s="27" t="s">
        <v>24459</v>
      </c>
      <c r="DA250" s="27" t="s">
        <v>24453</v>
      </c>
      <c r="DB250" s="27" t="s">
        <v>18773</v>
      </c>
      <c r="DC250" s="27">
        <v>1</v>
      </c>
      <c r="DD250" s="27">
        <v>90</v>
      </c>
    </row>
    <row r="251" spans="1:108" customFormat="1" hidden="1" x14ac:dyDescent="0.25">
      <c r="A251" s="7" t="s">
        <v>16373</v>
      </c>
      <c r="B251" s="12">
        <v>42569</v>
      </c>
      <c r="C251" s="7" t="s">
        <v>75</v>
      </c>
      <c r="D251" s="7" t="s">
        <v>623</v>
      </c>
      <c r="E251" s="7" t="s">
        <v>39</v>
      </c>
      <c r="F251" t="s">
        <v>6997</v>
      </c>
      <c r="G251" t="s">
        <v>16374</v>
      </c>
      <c r="J251" t="s">
        <v>16375</v>
      </c>
      <c r="K251" s="1">
        <v>41414</v>
      </c>
      <c r="L251" s="7" t="s">
        <v>16376</v>
      </c>
      <c r="M251" s="7">
        <v>3</v>
      </c>
      <c r="N251" s="7">
        <v>2</v>
      </c>
      <c r="O251" s="7" t="s">
        <v>979</v>
      </c>
      <c r="P251" t="s">
        <v>13191</v>
      </c>
      <c r="Q251" s="12">
        <v>42562</v>
      </c>
      <c r="R251" s="12">
        <v>42562</v>
      </c>
      <c r="T251" s="1"/>
      <c r="W251" t="s">
        <v>75</v>
      </c>
      <c r="X251" t="s">
        <v>17</v>
      </c>
      <c r="Y251" t="s">
        <v>17</v>
      </c>
      <c r="Z251" s="1"/>
      <c r="AA251" t="s">
        <v>75</v>
      </c>
      <c r="AB251" t="s">
        <v>17</v>
      </c>
      <c r="AC251" s="12">
        <v>42551</v>
      </c>
      <c r="AD251" t="s">
        <v>75</v>
      </c>
      <c r="AE251" t="s">
        <v>75</v>
      </c>
      <c r="AF251" s="7" t="s">
        <v>17</v>
      </c>
      <c r="AG251" t="s">
        <v>75</v>
      </c>
      <c r="AH251" t="s">
        <v>75</v>
      </c>
      <c r="AI251" s="7">
        <v>99</v>
      </c>
      <c r="AJ251" s="1"/>
      <c r="AK251" s="1"/>
      <c r="AL251" s="1"/>
      <c r="AM251" s="1"/>
      <c r="AN251" s="1"/>
      <c r="AO251" s="1"/>
      <c r="AP251" s="12">
        <v>42563</v>
      </c>
      <c r="AQ251" s="12">
        <v>42564</v>
      </c>
      <c r="AR251" s="12">
        <v>42565</v>
      </c>
      <c r="AS251" t="s">
        <v>75</v>
      </c>
      <c r="AT251" s="1">
        <v>42585</v>
      </c>
      <c r="AU251" s="1">
        <v>42566</v>
      </c>
      <c r="AV251" s="7" t="s">
        <v>18</v>
      </c>
      <c r="AZ251" s="1">
        <v>42585</v>
      </c>
      <c r="BA251" s="1">
        <v>42585</v>
      </c>
      <c r="BB251" t="s">
        <v>17</v>
      </c>
      <c r="BC251" t="s">
        <v>17</v>
      </c>
      <c r="BD251" t="s">
        <v>17</v>
      </c>
      <c r="BE251" t="s">
        <v>17</v>
      </c>
      <c r="BF251" t="s">
        <v>17</v>
      </c>
      <c r="BG251" t="s">
        <v>17</v>
      </c>
      <c r="BH251" s="1">
        <v>42585</v>
      </c>
      <c r="BI251" s="1">
        <v>42569</v>
      </c>
      <c r="BJ251" t="s">
        <v>17</v>
      </c>
      <c r="BK251" t="s">
        <v>17</v>
      </c>
      <c r="BL251" t="s">
        <v>17</v>
      </c>
      <c r="BM251" t="s">
        <v>1004</v>
      </c>
      <c r="BN251" t="s">
        <v>17</v>
      </c>
      <c r="BO251" s="12"/>
      <c r="BP251" t="b">
        <v>0</v>
      </c>
      <c r="BQ251" t="b">
        <v>0</v>
      </c>
      <c r="BR251" s="7"/>
      <c r="BS251" s="7" t="s">
        <v>13</v>
      </c>
      <c r="BT251" t="b">
        <v>0</v>
      </c>
      <c r="BU251" t="b">
        <v>0</v>
      </c>
      <c r="BV251">
        <v>217</v>
      </c>
      <c r="BW251">
        <v>1</v>
      </c>
      <c r="CC251" s="1"/>
      <c r="CH251" s="7">
        <v>11</v>
      </c>
      <c r="CI251" s="7">
        <v>13</v>
      </c>
      <c r="CJ251" s="7">
        <v>0</v>
      </c>
      <c r="CK251" s="7">
        <v>2</v>
      </c>
      <c r="CL251" s="7">
        <v>1</v>
      </c>
      <c r="CM251" s="7">
        <v>1</v>
      </c>
      <c r="CN251" s="7">
        <v>20</v>
      </c>
      <c r="CO251" s="7">
        <v>0</v>
      </c>
      <c r="CP251" s="7">
        <v>16</v>
      </c>
      <c r="CQ251" s="7">
        <v>5</v>
      </c>
      <c r="CR251" s="27">
        <v>2016</v>
      </c>
      <c r="CS251" s="27">
        <v>6</v>
      </c>
      <c r="CT251" s="27">
        <v>10</v>
      </c>
      <c r="CU251" s="27">
        <v>1</v>
      </c>
      <c r="CV251" s="27">
        <v>26</v>
      </c>
      <c r="CW251" s="27" t="s">
        <v>18858</v>
      </c>
      <c r="CX251" s="27" t="s">
        <v>24324</v>
      </c>
      <c r="CY251" s="27" t="s">
        <v>18858</v>
      </c>
      <c r="CZ251" s="27" t="s">
        <v>24318</v>
      </c>
      <c r="DA251" s="27" t="s">
        <v>24453</v>
      </c>
      <c r="DB251" s="27" t="s">
        <v>24450</v>
      </c>
      <c r="DC251" s="27">
        <v>1</v>
      </c>
      <c r="DD251" s="27">
        <v>90</v>
      </c>
    </row>
    <row r="252" spans="1:108" customFormat="1" hidden="1" x14ac:dyDescent="0.25">
      <c r="A252" s="7" t="s">
        <v>16377</v>
      </c>
      <c r="B252" s="12">
        <v>42564</v>
      </c>
      <c r="C252" s="7" t="s">
        <v>75</v>
      </c>
      <c r="D252" s="7" t="s">
        <v>517</v>
      </c>
      <c r="E252" s="7" t="s">
        <v>74</v>
      </c>
      <c r="F252" t="s">
        <v>16378</v>
      </c>
      <c r="G252" t="s">
        <v>16379</v>
      </c>
      <c r="H252" t="s">
        <v>16380</v>
      </c>
      <c r="J252" t="s">
        <v>16381</v>
      </c>
      <c r="K252" s="1">
        <v>37479</v>
      </c>
      <c r="L252" s="7" t="s">
        <v>16382</v>
      </c>
      <c r="M252" s="7">
        <v>13</v>
      </c>
      <c r="N252" s="7">
        <v>10</v>
      </c>
      <c r="O252" s="7" t="s">
        <v>979</v>
      </c>
      <c r="P252" t="s">
        <v>16383</v>
      </c>
      <c r="Q252" s="12">
        <v>42539</v>
      </c>
      <c r="R252" s="12">
        <v>42539</v>
      </c>
      <c r="T252" s="1"/>
      <c r="W252" t="s">
        <v>17</v>
      </c>
      <c r="X252" t="s">
        <v>17</v>
      </c>
      <c r="Y252" t="s">
        <v>17</v>
      </c>
      <c r="Z252" s="1"/>
      <c r="AA252" t="s">
        <v>75</v>
      </c>
      <c r="AB252" t="s">
        <v>17</v>
      </c>
      <c r="AC252" s="12">
        <v>42530</v>
      </c>
      <c r="AD252" t="s">
        <v>75</v>
      </c>
      <c r="AE252" t="s">
        <v>75</v>
      </c>
      <c r="AF252" s="7" t="s">
        <v>75</v>
      </c>
      <c r="AG252" t="s">
        <v>75</v>
      </c>
      <c r="AH252" t="s">
        <v>75</v>
      </c>
      <c r="AI252" s="7">
        <v>3</v>
      </c>
      <c r="AJ252" s="1"/>
      <c r="AK252" s="1"/>
      <c r="AL252" s="1"/>
      <c r="AM252" s="1"/>
      <c r="AN252" s="1"/>
      <c r="AO252" s="1"/>
      <c r="AP252" s="12">
        <v>42539</v>
      </c>
      <c r="AQ252" s="12">
        <v>42540</v>
      </c>
      <c r="AR252" s="12">
        <v>42563</v>
      </c>
      <c r="AS252" t="s">
        <v>75</v>
      </c>
      <c r="AT252" s="1">
        <v>42585</v>
      </c>
      <c r="AU252" s="1">
        <v>42564</v>
      </c>
      <c r="AV252" s="7" t="s">
        <v>18</v>
      </c>
      <c r="AZ252" s="1">
        <v>42585</v>
      </c>
      <c r="BA252" s="1">
        <v>42585</v>
      </c>
      <c r="BB252" t="s">
        <v>17</v>
      </c>
      <c r="BC252" t="s">
        <v>17</v>
      </c>
      <c r="BD252" t="s">
        <v>17</v>
      </c>
      <c r="BE252" t="s">
        <v>17</v>
      </c>
      <c r="BF252" t="s">
        <v>17</v>
      </c>
      <c r="BG252" t="s">
        <v>17</v>
      </c>
      <c r="BH252" s="1">
        <v>42585</v>
      </c>
      <c r="BI252" s="1">
        <v>42569</v>
      </c>
      <c r="BJ252" t="s">
        <v>17</v>
      </c>
      <c r="BK252" t="s">
        <v>17</v>
      </c>
      <c r="BL252" t="s">
        <v>17</v>
      </c>
      <c r="BM252" t="s">
        <v>1004</v>
      </c>
      <c r="BN252" t="s">
        <v>17</v>
      </c>
      <c r="BO252" s="12"/>
      <c r="BP252" t="b">
        <v>0</v>
      </c>
      <c r="BQ252" t="b">
        <v>0</v>
      </c>
      <c r="BR252" s="7"/>
      <c r="BS252" s="7" t="s">
        <v>13</v>
      </c>
      <c r="BT252" t="b">
        <v>0</v>
      </c>
      <c r="BU252" t="b">
        <v>0</v>
      </c>
      <c r="BV252">
        <v>218</v>
      </c>
      <c r="BW252">
        <v>1</v>
      </c>
      <c r="CC252" s="1"/>
      <c r="CH252" s="7">
        <v>9</v>
      </c>
      <c r="CI252" s="7">
        <v>10</v>
      </c>
      <c r="CJ252" s="7">
        <v>0</v>
      </c>
      <c r="CK252" s="7">
        <v>1</v>
      </c>
      <c r="CL252" s="7">
        <v>23</v>
      </c>
      <c r="CM252" s="7">
        <v>1</v>
      </c>
      <c r="CN252" s="7">
        <v>22</v>
      </c>
      <c r="CO252" s="7">
        <v>5</v>
      </c>
      <c r="CP252" s="7">
        <v>16</v>
      </c>
      <c r="CQ252" s="7">
        <v>24</v>
      </c>
      <c r="CR252" s="27">
        <v>2016</v>
      </c>
      <c r="CS252" s="27">
        <v>6</v>
      </c>
      <c r="CT252" s="27">
        <v>10</v>
      </c>
      <c r="CU252" s="27">
        <v>1</v>
      </c>
      <c r="CV252" s="27">
        <v>23</v>
      </c>
      <c r="CW252" s="27" t="s">
        <v>18858</v>
      </c>
      <c r="CX252" s="27" t="s">
        <v>24167</v>
      </c>
      <c r="CY252" s="27" t="s">
        <v>18858</v>
      </c>
      <c r="CZ252" s="27" t="s">
        <v>24457</v>
      </c>
      <c r="DA252" s="27" t="s">
        <v>24453</v>
      </c>
      <c r="DB252" s="27" t="s">
        <v>18773</v>
      </c>
      <c r="DC252" s="27">
        <v>1</v>
      </c>
      <c r="DD252" s="27">
        <v>90</v>
      </c>
    </row>
    <row r="253" spans="1:108" customFormat="1" hidden="1" x14ac:dyDescent="0.25">
      <c r="A253" s="7" t="s">
        <v>16384</v>
      </c>
      <c r="B253" s="12">
        <v>42564</v>
      </c>
      <c r="C253" s="7" t="s">
        <v>75</v>
      </c>
      <c r="D253" s="7" t="s">
        <v>128</v>
      </c>
      <c r="E253" s="7" t="s">
        <v>74</v>
      </c>
      <c r="F253" t="s">
        <v>16385</v>
      </c>
      <c r="G253" t="s">
        <v>16386</v>
      </c>
      <c r="H253" t="s">
        <v>16387</v>
      </c>
      <c r="J253" t="s">
        <v>16388</v>
      </c>
      <c r="K253" s="1">
        <v>41592</v>
      </c>
      <c r="L253" s="7" t="s">
        <v>16389</v>
      </c>
      <c r="M253" s="7">
        <v>2</v>
      </c>
      <c r="N253" s="7">
        <v>7</v>
      </c>
      <c r="O253" s="7" t="s">
        <v>1011</v>
      </c>
      <c r="P253" t="s">
        <v>16390</v>
      </c>
      <c r="Q253" s="12">
        <v>42537</v>
      </c>
      <c r="R253" s="12">
        <v>42537</v>
      </c>
      <c r="T253" s="1"/>
      <c r="W253" t="s">
        <v>75</v>
      </c>
      <c r="X253" t="s">
        <v>75</v>
      </c>
      <c r="Y253" t="s">
        <v>17</v>
      </c>
      <c r="Z253" s="1"/>
      <c r="AA253" t="s">
        <v>75</v>
      </c>
      <c r="AB253" t="s">
        <v>17</v>
      </c>
      <c r="AC253" s="12">
        <v>42531</v>
      </c>
      <c r="AD253" t="s">
        <v>75</v>
      </c>
      <c r="AE253" t="s">
        <v>75</v>
      </c>
      <c r="AF253" s="7" t="s">
        <v>17</v>
      </c>
      <c r="AG253" t="s">
        <v>75</v>
      </c>
      <c r="AH253" t="s">
        <v>75</v>
      </c>
      <c r="AI253" s="7">
        <v>99</v>
      </c>
      <c r="AJ253" s="1"/>
      <c r="AK253" s="1"/>
      <c r="AL253" s="1"/>
      <c r="AM253" s="1"/>
      <c r="AN253" s="1"/>
      <c r="AO253" s="1"/>
      <c r="AP253" s="12">
        <v>42537</v>
      </c>
      <c r="AQ253" s="12">
        <v>42538</v>
      </c>
      <c r="AR253" s="12">
        <v>42563</v>
      </c>
      <c r="AS253" t="s">
        <v>75</v>
      </c>
      <c r="AT253" s="1">
        <v>42585</v>
      </c>
      <c r="AU253" s="1">
        <v>42564</v>
      </c>
      <c r="AV253" s="7" t="s">
        <v>18</v>
      </c>
      <c r="AZ253" s="1">
        <v>42585</v>
      </c>
      <c r="BA253" s="1">
        <v>42585</v>
      </c>
      <c r="BB253" t="s">
        <v>17</v>
      </c>
      <c r="BC253" t="s">
        <v>17</v>
      </c>
      <c r="BD253" t="s">
        <v>17</v>
      </c>
      <c r="BE253" t="s">
        <v>17</v>
      </c>
      <c r="BF253" t="s">
        <v>17</v>
      </c>
      <c r="BG253" t="s">
        <v>17</v>
      </c>
      <c r="BH253" s="1">
        <v>42585</v>
      </c>
      <c r="BI253" s="1">
        <v>42569</v>
      </c>
      <c r="BJ253" t="s">
        <v>17</v>
      </c>
      <c r="BK253" t="s">
        <v>17</v>
      </c>
      <c r="BL253" t="s">
        <v>17</v>
      </c>
      <c r="BM253" t="s">
        <v>1004</v>
      </c>
      <c r="BN253" t="s">
        <v>17</v>
      </c>
      <c r="BO253" s="12"/>
      <c r="BP253" t="b">
        <v>0</v>
      </c>
      <c r="BQ253" t="b">
        <v>0</v>
      </c>
      <c r="BR253" s="7"/>
      <c r="BS253" s="7" t="s">
        <v>13</v>
      </c>
      <c r="BT253" t="b">
        <v>0</v>
      </c>
      <c r="BU253" t="b">
        <v>0</v>
      </c>
      <c r="BV253">
        <v>219</v>
      </c>
      <c r="BW253">
        <v>1</v>
      </c>
      <c r="CC253" s="1"/>
      <c r="CH253" s="7">
        <v>6</v>
      </c>
      <c r="CI253" s="7">
        <v>7</v>
      </c>
      <c r="CJ253" s="7">
        <v>0</v>
      </c>
      <c r="CK253" s="7">
        <v>1</v>
      </c>
      <c r="CL253" s="7">
        <v>25</v>
      </c>
      <c r="CM253" s="7">
        <v>1</v>
      </c>
      <c r="CN253" s="7">
        <v>22</v>
      </c>
      <c r="CO253" s="7">
        <v>5</v>
      </c>
      <c r="CP253" s="7">
        <v>16</v>
      </c>
      <c r="CQ253" s="7">
        <v>26</v>
      </c>
      <c r="CR253" s="27">
        <v>2016</v>
      </c>
      <c r="CS253" s="27">
        <v>6</v>
      </c>
      <c r="CT253" s="27">
        <v>10</v>
      </c>
      <c r="CU253" s="27">
        <v>1</v>
      </c>
      <c r="CV253" s="27">
        <v>23</v>
      </c>
      <c r="CW253" s="27" t="s">
        <v>18858</v>
      </c>
      <c r="CX253" s="27" t="s">
        <v>24167</v>
      </c>
      <c r="CY253" s="27" t="s">
        <v>18858</v>
      </c>
      <c r="CZ253" s="27" t="s">
        <v>24457</v>
      </c>
      <c r="DA253" s="27" t="s">
        <v>24453</v>
      </c>
      <c r="DB253" s="27" t="s">
        <v>24450</v>
      </c>
      <c r="DC253" s="27">
        <v>1</v>
      </c>
      <c r="DD253" s="27">
        <v>90</v>
      </c>
    </row>
    <row r="254" spans="1:108" customFormat="1" hidden="1" x14ac:dyDescent="0.25">
      <c r="A254" s="7" t="s">
        <v>16391</v>
      </c>
      <c r="B254" s="12">
        <v>42564</v>
      </c>
      <c r="C254" s="7" t="s">
        <v>75</v>
      </c>
      <c r="D254" s="7" t="s">
        <v>205</v>
      </c>
      <c r="E254" s="7" t="s">
        <v>74</v>
      </c>
      <c r="F254" t="s">
        <v>16392</v>
      </c>
      <c r="G254" t="s">
        <v>16393</v>
      </c>
      <c r="H254" t="s">
        <v>16394</v>
      </c>
      <c r="J254" t="s">
        <v>16395</v>
      </c>
      <c r="K254" s="1">
        <v>41407</v>
      </c>
      <c r="L254" s="7" t="s">
        <v>16396</v>
      </c>
      <c r="M254" s="7">
        <v>3</v>
      </c>
      <c r="N254" s="7">
        <v>1</v>
      </c>
      <c r="O254" s="7" t="s">
        <v>1011</v>
      </c>
      <c r="P254" t="s">
        <v>16397</v>
      </c>
      <c r="Q254" s="12">
        <v>42541</v>
      </c>
      <c r="R254" s="12">
        <v>42541</v>
      </c>
      <c r="T254" s="1"/>
      <c r="W254" t="s">
        <v>75</v>
      </c>
      <c r="X254" t="s">
        <v>17</v>
      </c>
      <c r="Y254" t="s">
        <v>75</v>
      </c>
      <c r="Z254" s="1">
        <v>42541</v>
      </c>
      <c r="AA254" t="s">
        <v>17</v>
      </c>
      <c r="AB254" t="s">
        <v>75</v>
      </c>
      <c r="AC254" s="12">
        <v>42539</v>
      </c>
      <c r="AD254" t="s">
        <v>75</v>
      </c>
      <c r="AE254" t="s">
        <v>75</v>
      </c>
      <c r="AF254" s="7" t="s">
        <v>17</v>
      </c>
      <c r="AG254" t="s">
        <v>75</v>
      </c>
      <c r="AH254" t="s">
        <v>75</v>
      </c>
      <c r="AI254" s="7">
        <v>99</v>
      </c>
      <c r="AJ254" s="1"/>
      <c r="AK254" s="1"/>
      <c r="AL254" s="1"/>
      <c r="AM254" s="1"/>
      <c r="AN254" s="1"/>
      <c r="AO254" s="1"/>
      <c r="AP254" s="12">
        <v>42541</v>
      </c>
      <c r="AQ254" s="12">
        <v>42542</v>
      </c>
      <c r="AR254" s="12">
        <v>42563</v>
      </c>
      <c r="AS254" t="s">
        <v>75</v>
      </c>
      <c r="AT254" s="1">
        <v>42585</v>
      </c>
      <c r="AU254" s="1">
        <v>42564</v>
      </c>
      <c r="AV254" s="7" t="s">
        <v>18</v>
      </c>
      <c r="AZ254" s="1">
        <v>42585</v>
      </c>
      <c r="BA254" s="1">
        <v>42585</v>
      </c>
      <c r="BB254" t="s">
        <v>17</v>
      </c>
      <c r="BC254" t="s">
        <v>17</v>
      </c>
      <c r="BD254" t="s">
        <v>17</v>
      </c>
      <c r="BE254" t="s">
        <v>17</v>
      </c>
      <c r="BF254" t="s">
        <v>17</v>
      </c>
      <c r="BG254" t="s">
        <v>17</v>
      </c>
      <c r="BH254" s="1">
        <v>42585</v>
      </c>
      <c r="BI254" s="1">
        <v>42569</v>
      </c>
      <c r="BJ254" t="s">
        <v>17</v>
      </c>
      <c r="BK254" t="s">
        <v>17</v>
      </c>
      <c r="BL254" t="s">
        <v>17</v>
      </c>
      <c r="BM254" t="s">
        <v>1004</v>
      </c>
      <c r="BN254" t="s">
        <v>17</v>
      </c>
      <c r="BO254" s="12"/>
      <c r="BP254" t="b">
        <v>0</v>
      </c>
      <c r="BQ254" t="b">
        <v>0</v>
      </c>
      <c r="BR254" s="7"/>
      <c r="BS254" s="7" t="s">
        <v>13</v>
      </c>
      <c r="BT254" t="b">
        <v>0</v>
      </c>
      <c r="BU254" t="b">
        <v>0</v>
      </c>
      <c r="BV254">
        <v>220</v>
      </c>
      <c r="BW254">
        <v>1</v>
      </c>
      <c r="CC254" s="1"/>
      <c r="CH254" s="7">
        <v>2</v>
      </c>
      <c r="CI254" s="7">
        <v>3</v>
      </c>
      <c r="CJ254" s="7">
        <v>0</v>
      </c>
      <c r="CK254" s="7">
        <v>1</v>
      </c>
      <c r="CL254" s="7">
        <v>21</v>
      </c>
      <c r="CM254" s="7">
        <v>1</v>
      </c>
      <c r="CN254" s="7">
        <v>22</v>
      </c>
      <c r="CO254" s="7">
        <v>5</v>
      </c>
      <c r="CP254" s="7">
        <v>16</v>
      </c>
      <c r="CQ254" s="7">
        <v>22</v>
      </c>
      <c r="CR254" s="27">
        <v>2016</v>
      </c>
      <c r="CS254" s="27">
        <v>6</v>
      </c>
      <c r="CT254" s="27">
        <v>10</v>
      </c>
      <c r="CU254" s="27">
        <v>1</v>
      </c>
      <c r="CV254" s="27">
        <v>24</v>
      </c>
      <c r="CW254" s="27" t="s">
        <v>18858</v>
      </c>
      <c r="CX254" s="27" t="s">
        <v>24167</v>
      </c>
      <c r="CY254" s="27" t="s">
        <v>18858</v>
      </c>
      <c r="CZ254" s="27" t="s">
        <v>24457</v>
      </c>
      <c r="DA254" s="27" t="s">
        <v>24453</v>
      </c>
      <c r="DB254" s="27" t="s">
        <v>24450</v>
      </c>
      <c r="DC254" s="27">
        <v>1</v>
      </c>
      <c r="DD254" s="27">
        <v>90</v>
      </c>
    </row>
    <row r="255" spans="1:108" customFormat="1" hidden="1" x14ac:dyDescent="0.25">
      <c r="A255" s="7" t="s">
        <v>16398</v>
      </c>
      <c r="B255" s="12">
        <v>42564</v>
      </c>
      <c r="C255" s="7" t="s">
        <v>75</v>
      </c>
      <c r="D255" s="7" t="s">
        <v>384</v>
      </c>
      <c r="E255" s="7" t="s">
        <v>74</v>
      </c>
      <c r="F255" t="s">
        <v>16399</v>
      </c>
      <c r="G255" t="s">
        <v>16400</v>
      </c>
      <c r="H255" t="s">
        <v>16401</v>
      </c>
      <c r="J255" t="s">
        <v>16402</v>
      </c>
      <c r="K255" s="1">
        <v>41779</v>
      </c>
      <c r="L255" s="7" t="s">
        <v>16403</v>
      </c>
      <c r="M255" s="7">
        <v>2</v>
      </c>
      <c r="N255" s="7">
        <v>2</v>
      </c>
      <c r="O255" s="7" t="s">
        <v>1011</v>
      </c>
      <c r="P255" t="s">
        <v>15826</v>
      </c>
      <c r="Q255" s="12">
        <v>42543</v>
      </c>
      <c r="R255" s="12">
        <v>42543</v>
      </c>
      <c r="T255" s="1"/>
      <c r="W255" t="s">
        <v>17</v>
      </c>
      <c r="X255" t="s">
        <v>75</v>
      </c>
      <c r="Y255" t="s">
        <v>17</v>
      </c>
      <c r="Z255" s="1"/>
      <c r="AA255" t="s">
        <v>17</v>
      </c>
      <c r="AB255" t="s">
        <v>75</v>
      </c>
      <c r="AC255" s="12">
        <v>42536</v>
      </c>
      <c r="AD255" t="s">
        <v>75</v>
      </c>
      <c r="AE255" t="s">
        <v>75</v>
      </c>
      <c r="AF255" s="7" t="s">
        <v>17</v>
      </c>
      <c r="AG255" t="s">
        <v>75</v>
      </c>
      <c r="AH255" t="s">
        <v>75</v>
      </c>
      <c r="AI255" s="7">
        <v>4</v>
      </c>
      <c r="AJ255" s="1">
        <v>41780</v>
      </c>
      <c r="AK255" s="1">
        <v>41873</v>
      </c>
      <c r="AL255" s="1">
        <v>42040</v>
      </c>
      <c r="AM255" s="1">
        <v>41841</v>
      </c>
      <c r="AN255" s="1">
        <v>41904</v>
      </c>
      <c r="AO255" s="1"/>
      <c r="AP255" s="12">
        <v>42545</v>
      </c>
      <c r="AQ255" s="12">
        <v>42546</v>
      </c>
      <c r="AR255" s="12">
        <v>42563</v>
      </c>
      <c r="AS255" t="s">
        <v>75</v>
      </c>
      <c r="AT255" s="1">
        <v>42583</v>
      </c>
      <c r="AU255" s="1">
        <v>42564</v>
      </c>
      <c r="AV255" s="7" t="s">
        <v>18</v>
      </c>
      <c r="AZ255" s="1">
        <v>42583</v>
      </c>
      <c r="BA255" s="1">
        <v>42583</v>
      </c>
      <c r="BB255" t="s">
        <v>17</v>
      </c>
      <c r="BC255" t="s">
        <v>17</v>
      </c>
      <c r="BD255" t="s">
        <v>17</v>
      </c>
      <c r="BE255" t="s">
        <v>17</v>
      </c>
      <c r="BF255" t="s">
        <v>17</v>
      </c>
      <c r="BG255" t="s">
        <v>17</v>
      </c>
      <c r="BH255" s="1">
        <v>42583</v>
      </c>
      <c r="BI255" s="1">
        <v>42569</v>
      </c>
      <c r="BJ255" t="s">
        <v>17</v>
      </c>
      <c r="BK255" t="s">
        <v>17</v>
      </c>
      <c r="BL255" t="s">
        <v>17</v>
      </c>
      <c r="BM255" t="s">
        <v>1004</v>
      </c>
      <c r="BN255" t="s">
        <v>17</v>
      </c>
      <c r="BO255" s="12"/>
      <c r="BP255" t="b">
        <v>0</v>
      </c>
      <c r="BQ255" t="b">
        <v>0</v>
      </c>
      <c r="BR255" s="7"/>
      <c r="BS255" s="7" t="s">
        <v>13</v>
      </c>
      <c r="BT255" t="b">
        <v>0</v>
      </c>
      <c r="BU255" t="b">
        <v>0</v>
      </c>
      <c r="BV255">
        <v>221</v>
      </c>
      <c r="BW255">
        <v>1</v>
      </c>
      <c r="CC255" s="1"/>
      <c r="CH255" s="7">
        <v>7</v>
      </c>
      <c r="CI255" s="7">
        <v>10</v>
      </c>
      <c r="CJ255" s="7">
        <v>0</v>
      </c>
      <c r="CK255" s="7">
        <v>3</v>
      </c>
      <c r="CL255" s="7">
        <v>17</v>
      </c>
      <c r="CM255" s="7">
        <v>1</v>
      </c>
      <c r="CN255" s="7">
        <v>20</v>
      </c>
      <c r="CO255" s="7">
        <v>5</v>
      </c>
      <c r="CP255" s="7">
        <v>14</v>
      </c>
      <c r="CQ255" s="7">
        <v>18</v>
      </c>
      <c r="CR255" s="27">
        <v>2016</v>
      </c>
      <c r="CS255" s="27">
        <v>6</v>
      </c>
      <c r="CT255" s="27">
        <v>10</v>
      </c>
      <c r="CU255" s="27">
        <v>1</v>
      </c>
      <c r="CV255" s="27">
        <v>24</v>
      </c>
      <c r="CW255" s="27" t="s">
        <v>18858</v>
      </c>
      <c r="CX255" s="27" t="s">
        <v>24167</v>
      </c>
      <c r="CY255" s="27" t="s">
        <v>18858</v>
      </c>
      <c r="CZ255" s="27" t="s">
        <v>24457</v>
      </c>
      <c r="DA255" s="27" t="s">
        <v>24325</v>
      </c>
      <c r="DB255" s="27" t="s">
        <v>24458</v>
      </c>
      <c r="DC255" s="27">
        <v>1</v>
      </c>
      <c r="DD255" s="27">
        <v>90</v>
      </c>
    </row>
    <row r="256" spans="1:108" customFormat="1" hidden="1" x14ac:dyDescent="0.25">
      <c r="A256" s="7" t="s">
        <v>16404</v>
      </c>
      <c r="B256" s="12">
        <v>42564</v>
      </c>
      <c r="C256" s="7" t="s">
        <v>75</v>
      </c>
      <c r="D256" s="7" t="s">
        <v>522</v>
      </c>
      <c r="E256" s="7" t="s">
        <v>74</v>
      </c>
      <c r="F256" t="s">
        <v>16405</v>
      </c>
      <c r="G256" t="s">
        <v>16406</v>
      </c>
      <c r="H256" t="s">
        <v>16407</v>
      </c>
      <c r="J256" t="s">
        <v>16408</v>
      </c>
      <c r="K256" s="1">
        <v>40069</v>
      </c>
      <c r="L256" s="7" t="s">
        <v>16409</v>
      </c>
      <c r="M256" s="7">
        <v>6</v>
      </c>
      <c r="N256" s="7">
        <v>9</v>
      </c>
      <c r="O256" s="7" t="s">
        <v>1011</v>
      </c>
      <c r="P256" t="s">
        <v>16410</v>
      </c>
      <c r="Q256" s="12">
        <v>42538</v>
      </c>
      <c r="R256" s="12">
        <v>42538</v>
      </c>
      <c r="T256" s="1"/>
      <c r="W256" t="s">
        <v>75</v>
      </c>
      <c r="X256" t="s">
        <v>17</v>
      </c>
      <c r="Y256" t="s">
        <v>17</v>
      </c>
      <c r="Z256" s="1"/>
      <c r="AA256" t="s">
        <v>17</v>
      </c>
      <c r="AB256" t="s">
        <v>75</v>
      </c>
      <c r="AC256" s="12">
        <v>42531</v>
      </c>
      <c r="AD256" t="s">
        <v>75</v>
      </c>
      <c r="AE256" t="s">
        <v>75</v>
      </c>
      <c r="AF256" s="7" t="s">
        <v>17</v>
      </c>
      <c r="AG256" t="s">
        <v>75</v>
      </c>
      <c r="AH256" t="s">
        <v>75</v>
      </c>
      <c r="AI256" s="7">
        <v>3</v>
      </c>
      <c r="AJ256" s="1"/>
      <c r="AK256" s="1">
        <v>40183</v>
      </c>
      <c r="AL256" s="1"/>
      <c r="AM256" s="1">
        <v>40164</v>
      </c>
      <c r="AN256" s="1">
        <v>40219</v>
      </c>
      <c r="AO256" s="1"/>
      <c r="AP256" s="12">
        <v>42538</v>
      </c>
      <c r="AQ256" s="12">
        <v>42539</v>
      </c>
      <c r="AR256" s="12">
        <v>42563</v>
      </c>
      <c r="AS256" t="s">
        <v>75</v>
      </c>
      <c r="AT256" s="1">
        <v>42585</v>
      </c>
      <c r="AU256" s="1">
        <v>42564</v>
      </c>
      <c r="AV256" s="7" t="s">
        <v>18</v>
      </c>
      <c r="AZ256" s="1">
        <v>42585</v>
      </c>
      <c r="BA256" s="1">
        <v>42585</v>
      </c>
      <c r="BB256" t="s">
        <v>17</v>
      </c>
      <c r="BC256" t="s">
        <v>17</v>
      </c>
      <c r="BD256" t="s">
        <v>17</v>
      </c>
      <c r="BE256" t="s">
        <v>17</v>
      </c>
      <c r="BF256" t="s">
        <v>17</v>
      </c>
      <c r="BG256" t="s">
        <v>17</v>
      </c>
      <c r="BH256" s="1">
        <v>42585</v>
      </c>
      <c r="BI256" s="1">
        <v>42569</v>
      </c>
      <c r="BJ256" t="s">
        <v>17</v>
      </c>
      <c r="BK256" t="s">
        <v>17</v>
      </c>
      <c r="BL256" t="s">
        <v>17</v>
      </c>
      <c r="BM256" t="s">
        <v>1004</v>
      </c>
      <c r="BN256" t="s">
        <v>17</v>
      </c>
      <c r="BO256" s="12"/>
      <c r="BP256" t="b">
        <v>0</v>
      </c>
      <c r="BQ256" t="b">
        <v>0</v>
      </c>
      <c r="BR256" s="7"/>
      <c r="BS256" s="7" t="s">
        <v>13</v>
      </c>
      <c r="BT256" t="b">
        <v>0</v>
      </c>
      <c r="BU256" t="b">
        <v>0</v>
      </c>
      <c r="BV256">
        <v>222</v>
      </c>
      <c r="BW256">
        <v>1</v>
      </c>
      <c r="CC256" s="1"/>
      <c r="CH256" s="7">
        <v>7</v>
      </c>
      <c r="CI256" s="7">
        <v>8</v>
      </c>
      <c r="CJ256" s="7">
        <v>0</v>
      </c>
      <c r="CK256" s="7">
        <v>1</v>
      </c>
      <c r="CL256" s="7">
        <v>24</v>
      </c>
      <c r="CM256" s="7">
        <v>1</v>
      </c>
      <c r="CN256" s="7">
        <v>22</v>
      </c>
      <c r="CO256" s="7">
        <v>5</v>
      </c>
      <c r="CP256" s="7">
        <v>16</v>
      </c>
      <c r="CQ256" s="7">
        <v>25</v>
      </c>
      <c r="CR256" s="27">
        <v>2016</v>
      </c>
      <c r="CS256" s="27">
        <v>6</v>
      </c>
      <c r="CT256" s="27">
        <v>10</v>
      </c>
      <c r="CU256" s="27">
        <v>1</v>
      </c>
      <c r="CV256" s="27">
        <v>23</v>
      </c>
      <c r="CW256" s="27" t="s">
        <v>18858</v>
      </c>
      <c r="CX256" s="27" t="s">
        <v>24167</v>
      </c>
      <c r="CY256" s="27" t="s">
        <v>18858</v>
      </c>
      <c r="CZ256" s="27" t="s">
        <v>24457</v>
      </c>
      <c r="DA256" s="27" t="s">
        <v>24453</v>
      </c>
      <c r="DB256" s="27" t="s">
        <v>18773</v>
      </c>
      <c r="DC256" s="27">
        <v>1</v>
      </c>
      <c r="DD256" s="27">
        <v>90</v>
      </c>
    </row>
    <row r="257" spans="1:108" customFormat="1" hidden="1" x14ac:dyDescent="0.25">
      <c r="A257" s="7" t="s">
        <v>16411</v>
      </c>
      <c r="B257" s="12">
        <v>42564</v>
      </c>
      <c r="C257" s="7" t="s">
        <v>75</v>
      </c>
      <c r="D257" s="7" t="s">
        <v>644</v>
      </c>
      <c r="E257" s="7" t="s">
        <v>74</v>
      </c>
      <c r="F257" t="s">
        <v>1570</v>
      </c>
      <c r="G257" t="s">
        <v>16412</v>
      </c>
      <c r="H257" t="s">
        <v>16413</v>
      </c>
      <c r="J257" t="s">
        <v>16414</v>
      </c>
      <c r="K257" s="1">
        <v>37742</v>
      </c>
      <c r="L257" s="7" t="s">
        <v>16415</v>
      </c>
      <c r="M257" s="7">
        <v>13</v>
      </c>
      <c r="N257" s="7">
        <v>1</v>
      </c>
      <c r="O257" s="7" t="s">
        <v>1011</v>
      </c>
      <c r="P257" t="s">
        <v>13881</v>
      </c>
      <c r="Q257" s="12">
        <v>42536</v>
      </c>
      <c r="R257" s="12">
        <v>42536</v>
      </c>
      <c r="T257" s="1"/>
      <c r="W257" t="s">
        <v>75</v>
      </c>
      <c r="X257" t="s">
        <v>17</v>
      </c>
      <c r="Y257" t="s">
        <v>17</v>
      </c>
      <c r="Z257" s="1"/>
      <c r="AA257" t="s">
        <v>17</v>
      </c>
      <c r="AB257" t="s">
        <v>17</v>
      </c>
      <c r="AC257" s="12">
        <v>42531</v>
      </c>
      <c r="AD257" t="s">
        <v>75</v>
      </c>
      <c r="AE257" t="s">
        <v>75</v>
      </c>
      <c r="AF257" s="7" t="s">
        <v>75</v>
      </c>
      <c r="AG257" t="s">
        <v>75</v>
      </c>
      <c r="AH257" t="s">
        <v>75</v>
      </c>
      <c r="AI257" s="7">
        <v>99</v>
      </c>
      <c r="AJ257" s="1"/>
      <c r="AK257" s="1"/>
      <c r="AL257" s="1"/>
      <c r="AM257" s="1"/>
      <c r="AN257" s="1"/>
      <c r="AO257" s="1"/>
      <c r="AP257" s="12">
        <v>42536</v>
      </c>
      <c r="AQ257" s="12">
        <v>42537</v>
      </c>
      <c r="AR257" s="12">
        <v>42563</v>
      </c>
      <c r="AS257" t="s">
        <v>75</v>
      </c>
      <c r="AT257" s="1">
        <v>42583</v>
      </c>
      <c r="AU257" s="1">
        <v>42564</v>
      </c>
      <c r="AV257" s="7" t="s">
        <v>18</v>
      </c>
      <c r="AZ257" s="1">
        <v>42583</v>
      </c>
      <c r="BA257" s="1">
        <v>42583</v>
      </c>
      <c r="BB257" t="s">
        <v>17</v>
      </c>
      <c r="BC257" t="s">
        <v>17</v>
      </c>
      <c r="BD257" t="s">
        <v>17</v>
      </c>
      <c r="BE257" t="s">
        <v>17</v>
      </c>
      <c r="BF257" t="s">
        <v>17</v>
      </c>
      <c r="BG257" t="s">
        <v>17</v>
      </c>
      <c r="BH257" s="1">
        <v>42583</v>
      </c>
      <c r="BI257" s="1">
        <v>42569</v>
      </c>
      <c r="BJ257" t="s">
        <v>17</v>
      </c>
      <c r="BK257" t="s">
        <v>17</v>
      </c>
      <c r="BL257" t="s">
        <v>17</v>
      </c>
      <c r="BM257" t="s">
        <v>1004</v>
      </c>
      <c r="BN257" t="s">
        <v>17</v>
      </c>
      <c r="BO257" s="12"/>
      <c r="BP257" t="b">
        <v>0</v>
      </c>
      <c r="BQ257" t="b">
        <v>0</v>
      </c>
      <c r="BR257" s="7"/>
      <c r="BS257" s="7" t="s">
        <v>13</v>
      </c>
      <c r="BT257" t="b">
        <v>0</v>
      </c>
      <c r="BU257" t="b">
        <v>0</v>
      </c>
      <c r="BV257">
        <v>223</v>
      </c>
      <c r="BW257">
        <v>1</v>
      </c>
      <c r="CC257" s="1"/>
      <c r="CH257" s="7">
        <v>5</v>
      </c>
      <c r="CI257" s="7">
        <v>6</v>
      </c>
      <c r="CJ257" s="7">
        <v>0</v>
      </c>
      <c r="CK257" s="7">
        <v>1</v>
      </c>
      <c r="CL257" s="7">
        <v>26</v>
      </c>
      <c r="CM257" s="7">
        <v>1</v>
      </c>
      <c r="CN257" s="7">
        <v>20</v>
      </c>
      <c r="CO257" s="7">
        <v>5</v>
      </c>
      <c r="CP257" s="7">
        <v>14</v>
      </c>
      <c r="CQ257" s="7">
        <v>27</v>
      </c>
      <c r="CR257" s="27">
        <v>2016</v>
      </c>
      <c r="CS257" s="27">
        <v>6</v>
      </c>
      <c r="CT257" s="27">
        <v>10</v>
      </c>
      <c r="CU257" s="27">
        <v>1</v>
      </c>
      <c r="CV257" s="27">
        <v>23</v>
      </c>
      <c r="CW257" s="27" t="s">
        <v>18858</v>
      </c>
      <c r="CX257" s="27" t="s">
        <v>24167</v>
      </c>
      <c r="CY257" s="27" t="s">
        <v>18858</v>
      </c>
      <c r="CZ257" s="27" t="s">
        <v>24457</v>
      </c>
      <c r="DA257" s="27" t="s">
        <v>24325</v>
      </c>
      <c r="DB257" s="27" t="s">
        <v>24450</v>
      </c>
      <c r="DC257" s="27">
        <v>1</v>
      </c>
      <c r="DD257" s="27">
        <v>90</v>
      </c>
    </row>
    <row r="258" spans="1:108" customFormat="1" x14ac:dyDescent="0.25">
      <c r="A258" s="7" t="s">
        <v>16416</v>
      </c>
      <c r="B258" s="12">
        <v>42565</v>
      </c>
      <c r="C258" s="7" t="s">
        <v>75</v>
      </c>
      <c r="D258" s="7" t="s">
        <v>185</v>
      </c>
      <c r="E258" s="7" t="s">
        <v>9</v>
      </c>
      <c r="F258" t="s">
        <v>16417</v>
      </c>
      <c r="G258" t="s">
        <v>16418</v>
      </c>
      <c r="H258" t="s">
        <v>16419</v>
      </c>
      <c r="J258" t="s">
        <v>16420</v>
      </c>
      <c r="K258" s="1"/>
      <c r="L258" s="7" t="s">
        <v>16421</v>
      </c>
      <c r="M258" s="7">
        <v>0</v>
      </c>
      <c r="N258" s="7">
        <v>7</v>
      </c>
      <c r="O258" s="7" t="s">
        <v>1011</v>
      </c>
      <c r="P258" t="s">
        <v>16422</v>
      </c>
      <c r="Q258" s="12">
        <v>42541</v>
      </c>
      <c r="R258" s="12">
        <v>42543</v>
      </c>
      <c r="T258" s="1"/>
      <c r="W258" t="s">
        <v>17</v>
      </c>
      <c r="X258" t="s">
        <v>75</v>
      </c>
      <c r="Y258" t="s">
        <v>17</v>
      </c>
      <c r="Z258" s="1"/>
      <c r="AA258" t="s">
        <v>17</v>
      </c>
      <c r="AB258" t="s">
        <v>17</v>
      </c>
      <c r="AC258" s="12">
        <v>42536</v>
      </c>
      <c r="AD258" t="s">
        <v>75</v>
      </c>
      <c r="AE258" t="s">
        <v>75</v>
      </c>
      <c r="AF258" s="7" t="s">
        <v>17</v>
      </c>
      <c r="AG258" t="s">
        <v>75</v>
      </c>
      <c r="AH258" t="s">
        <v>75</v>
      </c>
      <c r="AI258" s="7">
        <v>3</v>
      </c>
      <c r="AJ258" s="1"/>
      <c r="AK258" s="1">
        <v>42424</v>
      </c>
      <c r="AL258" s="1"/>
      <c r="AM258" s="1">
        <v>42389</v>
      </c>
      <c r="AN258" s="1">
        <v>42473</v>
      </c>
      <c r="AO258" s="1"/>
      <c r="AP258" s="12">
        <v>42541</v>
      </c>
      <c r="AQ258" s="12">
        <v>42542</v>
      </c>
      <c r="AR258" s="12">
        <v>42564</v>
      </c>
      <c r="AS258" t="s">
        <v>75</v>
      </c>
      <c r="AT258" s="1">
        <v>42583</v>
      </c>
      <c r="AU258" s="1">
        <v>42565</v>
      </c>
      <c r="AV258" s="7" t="s">
        <v>18</v>
      </c>
      <c r="AZ258" s="1">
        <v>42583</v>
      </c>
      <c r="BA258" s="1">
        <v>42583</v>
      </c>
      <c r="BB258" t="s">
        <v>17</v>
      </c>
      <c r="BC258" t="s">
        <v>17</v>
      </c>
      <c r="BD258" t="s">
        <v>17</v>
      </c>
      <c r="BE258" t="s">
        <v>17</v>
      </c>
      <c r="BF258" t="s">
        <v>17</v>
      </c>
      <c r="BG258" t="s">
        <v>17</v>
      </c>
      <c r="BH258" s="1">
        <v>42583</v>
      </c>
      <c r="BI258" s="1">
        <v>42569</v>
      </c>
      <c r="BJ258" t="s">
        <v>17</v>
      </c>
      <c r="BK258" t="s">
        <v>17</v>
      </c>
      <c r="BL258" t="s">
        <v>17</v>
      </c>
      <c r="BM258" t="s">
        <v>1004</v>
      </c>
      <c r="BN258" t="s">
        <v>17</v>
      </c>
      <c r="BO258" s="12"/>
      <c r="BP258" t="b">
        <v>0</v>
      </c>
      <c r="BQ258" t="b">
        <v>0</v>
      </c>
      <c r="BR258" s="7"/>
      <c r="BS258" s="7" t="s">
        <v>13</v>
      </c>
      <c r="BT258" t="b">
        <v>0</v>
      </c>
      <c r="BU258" t="b">
        <v>0</v>
      </c>
      <c r="BV258">
        <v>224</v>
      </c>
      <c r="BW258">
        <v>1</v>
      </c>
      <c r="CC258" s="1"/>
      <c r="CH258" s="7">
        <v>5</v>
      </c>
      <c r="CI258" s="7">
        <v>6</v>
      </c>
      <c r="CJ258" s="7">
        <v>2</v>
      </c>
      <c r="CK258" s="7">
        <v>-1</v>
      </c>
      <c r="CL258" s="7">
        <v>22</v>
      </c>
      <c r="CM258" s="7">
        <v>1</v>
      </c>
      <c r="CN258" s="7">
        <v>19</v>
      </c>
      <c r="CO258" s="7">
        <v>4</v>
      </c>
      <c r="CP258" s="7">
        <v>14</v>
      </c>
      <c r="CQ258" s="7">
        <v>23</v>
      </c>
      <c r="CR258" s="27">
        <v>2016</v>
      </c>
      <c r="CS258" s="27">
        <v>6</v>
      </c>
      <c r="CT258" s="27">
        <v>10</v>
      </c>
      <c r="CU258" s="27">
        <v>1</v>
      </c>
      <c r="CV258" s="27">
        <v>24</v>
      </c>
      <c r="CW258" s="27" t="s">
        <v>18858</v>
      </c>
      <c r="CX258" s="27" t="s">
        <v>24167</v>
      </c>
      <c r="CY258" s="27" t="s">
        <v>18858</v>
      </c>
      <c r="CZ258" s="27" t="s">
        <v>24459</v>
      </c>
      <c r="DA258" s="27" t="s">
        <v>24325</v>
      </c>
      <c r="DB258" s="27" t="s">
        <v>18773</v>
      </c>
      <c r="DC258" s="27">
        <v>1</v>
      </c>
      <c r="DD258" s="27">
        <v>90</v>
      </c>
    </row>
    <row r="259" spans="1:108" customFormat="1" hidden="1" x14ac:dyDescent="0.25">
      <c r="A259" s="7" t="s">
        <v>16423</v>
      </c>
      <c r="B259" s="12">
        <v>42565</v>
      </c>
      <c r="C259" s="7" t="s">
        <v>75</v>
      </c>
      <c r="D259" s="7" t="s">
        <v>118</v>
      </c>
      <c r="E259" s="7" t="s">
        <v>9</v>
      </c>
      <c r="F259" t="s">
        <v>15696</v>
      </c>
      <c r="G259" t="s">
        <v>16424</v>
      </c>
      <c r="H259" t="s">
        <v>16425</v>
      </c>
      <c r="J259" t="s">
        <v>16426</v>
      </c>
      <c r="K259" s="1">
        <v>40940</v>
      </c>
      <c r="L259" s="7" t="s">
        <v>16427</v>
      </c>
      <c r="M259" s="7">
        <v>4</v>
      </c>
      <c r="N259" s="7">
        <v>4</v>
      </c>
      <c r="O259" s="7" t="s">
        <v>979</v>
      </c>
      <c r="P259" t="s">
        <v>15252</v>
      </c>
      <c r="Q259" s="12">
        <v>42541</v>
      </c>
      <c r="R259" s="12">
        <v>42541</v>
      </c>
      <c r="T259" s="1"/>
      <c r="W259" t="s">
        <v>75</v>
      </c>
      <c r="X259" t="s">
        <v>17</v>
      </c>
      <c r="Y259" t="s">
        <v>75</v>
      </c>
      <c r="Z259" s="1">
        <v>42541</v>
      </c>
      <c r="AA259" t="s">
        <v>17</v>
      </c>
      <c r="AB259" t="s">
        <v>75</v>
      </c>
      <c r="AC259" s="12">
        <v>42535</v>
      </c>
      <c r="AD259" t="s">
        <v>75</v>
      </c>
      <c r="AE259" t="s">
        <v>75</v>
      </c>
      <c r="AF259" s="7" t="s">
        <v>17</v>
      </c>
      <c r="AG259" t="s">
        <v>75</v>
      </c>
      <c r="AH259" t="s">
        <v>75</v>
      </c>
      <c r="AI259" s="7">
        <v>99</v>
      </c>
      <c r="AJ259" s="1"/>
      <c r="AK259" s="1"/>
      <c r="AL259" s="1"/>
      <c r="AM259" s="1"/>
      <c r="AN259" s="1"/>
      <c r="AO259" s="1"/>
      <c r="AP259" s="12">
        <v>42542</v>
      </c>
      <c r="AQ259" s="12"/>
      <c r="AR259" s="12">
        <v>42564</v>
      </c>
      <c r="AS259" t="s">
        <v>75</v>
      </c>
      <c r="AT259" s="1">
        <v>42585</v>
      </c>
      <c r="AU259" s="1">
        <v>42565</v>
      </c>
      <c r="AV259" s="7" t="s">
        <v>22</v>
      </c>
      <c r="AZ259" s="1">
        <v>42585</v>
      </c>
      <c r="BA259" s="1">
        <v>42585</v>
      </c>
      <c r="BB259" t="s">
        <v>17</v>
      </c>
      <c r="BC259" t="s">
        <v>17</v>
      </c>
      <c r="BD259" t="s">
        <v>17</v>
      </c>
      <c r="BE259" t="s">
        <v>17</v>
      </c>
      <c r="BF259" t="s">
        <v>17</v>
      </c>
      <c r="BG259" t="s">
        <v>17</v>
      </c>
      <c r="BH259" s="1">
        <v>42585</v>
      </c>
      <c r="BI259" s="1">
        <v>42569</v>
      </c>
      <c r="BJ259" t="s">
        <v>17</v>
      </c>
      <c r="BK259" t="s">
        <v>17</v>
      </c>
      <c r="BL259" t="s">
        <v>17</v>
      </c>
      <c r="BM259" t="s">
        <v>1004</v>
      </c>
      <c r="BN259" t="s">
        <v>17</v>
      </c>
      <c r="BO259" s="12"/>
      <c r="BP259" t="b">
        <v>0</v>
      </c>
      <c r="BQ259" t="b">
        <v>0</v>
      </c>
      <c r="BR259" s="7"/>
      <c r="BS259" s="7" t="s">
        <v>13</v>
      </c>
      <c r="BT259" t="b">
        <v>0</v>
      </c>
      <c r="BU259" t="b">
        <v>0</v>
      </c>
      <c r="BV259">
        <v>225</v>
      </c>
      <c r="BW259">
        <v>1</v>
      </c>
      <c r="CC259" s="1"/>
      <c r="CH259" s="7">
        <v>6</v>
      </c>
      <c r="CI259" s="7">
        <v>-42535</v>
      </c>
      <c r="CJ259" s="7">
        <v>0</v>
      </c>
      <c r="CK259" s="7">
        <v>-42541</v>
      </c>
      <c r="CL259" s="7">
        <v>42564</v>
      </c>
      <c r="CM259" s="7">
        <v>1</v>
      </c>
      <c r="CN259" s="7">
        <v>21</v>
      </c>
      <c r="CO259" s="7">
        <v>4</v>
      </c>
      <c r="CP259" s="7">
        <v>16</v>
      </c>
      <c r="CQ259" s="7">
        <v>42565</v>
      </c>
      <c r="CR259" s="27">
        <v>2016</v>
      </c>
      <c r="CS259" s="27">
        <v>6</v>
      </c>
      <c r="CT259" s="27">
        <v>10</v>
      </c>
      <c r="CU259" s="27">
        <v>1</v>
      </c>
      <c r="CV259" s="27">
        <v>24</v>
      </c>
      <c r="CW259" s="27" t="s">
        <v>18858</v>
      </c>
      <c r="CX259" s="27" t="s">
        <v>18859</v>
      </c>
      <c r="CY259" s="27" t="s">
        <v>18858</v>
      </c>
      <c r="CZ259" s="27" t="s">
        <v>24459</v>
      </c>
      <c r="DA259" s="27" t="s">
        <v>24453</v>
      </c>
      <c r="DB259" s="27" t="s">
        <v>24450</v>
      </c>
      <c r="DC259" s="27">
        <v>1</v>
      </c>
      <c r="DD259" s="27">
        <v>90</v>
      </c>
    </row>
    <row r="260" spans="1:108" customFormat="1" hidden="1" x14ac:dyDescent="0.25">
      <c r="A260" s="7" t="s">
        <v>16428</v>
      </c>
      <c r="B260" s="12">
        <v>42565</v>
      </c>
      <c r="C260" s="7" t="s">
        <v>75</v>
      </c>
      <c r="D260" s="7" t="s">
        <v>61</v>
      </c>
      <c r="E260" s="7" t="s">
        <v>9</v>
      </c>
      <c r="F260" t="s">
        <v>16429</v>
      </c>
      <c r="G260" t="s">
        <v>16430</v>
      </c>
      <c r="H260" t="s">
        <v>16431</v>
      </c>
      <c r="J260" t="s">
        <v>16432</v>
      </c>
      <c r="K260" s="1">
        <v>41380</v>
      </c>
      <c r="L260" s="7" t="s">
        <v>16433</v>
      </c>
      <c r="M260" s="7">
        <v>3</v>
      </c>
      <c r="N260" s="7">
        <v>2</v>
      </c>
      <c r="O260" s="7" t="s">
        <v>979</v>
      </c>
      <c r="P260" t="s">
        <v>9975</v>
      </c>
      <c r="Q260" s="12">
        <v>42537</v>
      </c>
      <c r="R260" s="12">
        <v>42537</v>
      </c>
      <c r="T260" s="1"/>
      <c r="W260" t="s">
        <v>75</v>
      </c>
      <c r="X260" t="s">
        <v>17</v>
      </c>
      <c r="Y260" t="s">
        <v>17</v>
      </c>
      <c r="Z260" s="1"/>
      <c r="AA260" t="s">
        <v>17</v>
      </c>
      <c r="AB260" t="s">
        <v>75</v>
      </c>
      <c r="AC260" s="12">
        <v>42536</v>
      </c>
      <c r="AD260" t="s">
        <v>75</v>
      </c>
      <c r="AE260" t="s">
        <v>75</v>
      </c>
      <c r="AF260" s="7" t="s">
        <v>17</v>
      </c>
      <c r="AG260" t="s">
        <v>75</v>
      </c>
      <c r="AH260" t="s">
        <v>75</v>
      </c>
      <c r="AI260" s="7">
        <v>99</v>
      </c>
      <c r="AJ260" s="1"/>
      <c r="AK260" s="1"/>
      <c r="AL260" s="1"/>
      <c r="AM260" s="1"/>
      <c r="AN260" s="1"/>
      <c r="AO260" s="1"/>
      <c r="AP260" s="12">
        <v>42537</v>
      </c>
      <c r="AQ260" s="12">
        <v>42538</v>
      </c>
      <c r="AR260" s="12">
        <v>42564</v>
      </c>
      <c r="AS260" t="s">
        <v>75</v>
      </c>
      <c r="AT260" s="1">
        <v>42585</v>
      </c>
      <c r="AU260" s="1">
        <v>42565</v>
      </c>
      <c r="AV260" s="7" t="s">
        <v>18</v>
      </c>
      <c r="AZ260" s="1">
        <v>42585</v>
      </c>
      <c r="BA260" s="1">
        <v>42585</v>
      </c>
      <c r="BB260" t="s">
        <v>17</v>
      </c>
      <c r="BC260" t="s">
        <v>17</v>
      </c>
      <c r="BD260" t="s">
        <v>17</v>
      </c>
      <c r="BE260" t="s">
        <v>17</v>
      </c>
      <c r="BF260" t="s">
        <v>17</v>
      </c>
      <c r="BG260" t="s">
        <v>17</v>
      </c>
      <c r="BH260" s="1">
        <v>42585</v>
      </c>
      <c r="BI260" s="1">
        <v>42569</v>
      </c>
      <c r="BJ260" t="s">
        <v>17</v>
      </c>
      <c r="BK260" t="s">
        <v>17</v>
      </c>
      <c r="BL260" t="s">
        <v>17</v>
      </c>
      <c r="BM260" t="s">
        <v>1004</v>
      </c>
      <c r="BN260" t="s">
        <v>17</v>
      </c>
      <c r="BO260" s="12"/>
      <c r="BP260" t="b">
        <v>0</v>
      </c>
      <c r="BQ260" t="b">
        <v>0</v>
      </c>
      <c r="BR260" s="7"/>
      <c r="BS260" s="7" t="s">
        <v>13</v>
      </c>
      <c r="BT260" t="b">
        <v>0</v>
      </c>
      <c r="BU260" t="b">
        <v>0</v>
      </c>
      <c r="BV260">
        <v>226</v>
      </c>
      <c r="BW260">
        <v>1</v>
      </c>
      <c r="CC260" s="1"/>
      <c r="CH260" s="7">
        <v>1</v>
      </c>
      <c r="CI260" s="7">
        <v>2</v>
      </c>
      <c r="CJ260" s="7">
        <v>0</v>
      </c>
      <c r="CK260" s="7">
        <v>1</v>
      </c>
      <c r="CL260" s="7">
        <v>26</v>
      </c>
      <c r="CM260" s="7">
        <v>1</v>
      </c>
      <c r="CN260" s="7">
        <v>21</v>
      </c>
      <c r="CO260" s="7">
        <v>4</v>
      </c>
      <c r="CP260" s="7">
        <v>16</v>
      </c>
      <c r="CQ260" s="7">
        <v>27</v>
      </c>
      <c r="CR260" s="27">
        <v>2016</v>
      </c>
      <c r="CS260" s="27">
        <v>6</v>
      </c>
      <c r="CT260" s="27">
        <v>10</v>
      </c>
      <c r="CU260" s="27">
        <v>1</v>
      </c>
      <c r="CV260" s="27">
        <v>24</v>
      </c>
      <c r="CW260" s="27" t="s">
        <v>18858</v>
      </c>
      <c r="CX260" s="27" t="s">
        <v>24167</v>
      </c>
      <c r="CY260" s="27" t="s">
        <v>18858</v>
      </c>
      <c r="CZ260" s="27" t="s">
        <v>24459</v>
      </c>
      <c r="DA260" s="27" t="s">
        <v>24453</v>
      </c>
      <c r="DB260" s="27" t="s">
        <v>24450</v>
      </c>
      <c r="DC260" s="27">
        <v>1</v>
      </c>
      <c r="DD260" s="27">
        <v>90</v>
      </c>
    </row>
    <row r="261" spans="1:108" customFormat="1" hidden="1" x14ac:dyDescent="0.25">
      <c r="A261" s="7" t="s">
        <v>16434</v>
      </c>
      <c r="B261" s="12">
        <v>42565</v>
      </c>
      <c r="C261" s="7" t="s">
        <v>75</v>
      </c>
      <c r="D261" s="7" t="s">
        <v>19</v>
      </c>
      <c r="E261" s="7" t="s">
        <v>9</v>
      </c>
      <c r="F261" t="s">
        <v>7258</v>
      </c>
      <c r="G261" t="s">
        <v>16435</v>
      </c>
      <c r="H261" t="s">
        <v>16436</v>
      </c>
      <c r="J261" t="s">
        <v>16437</v>
      </c>
      <c r="K261" s="1">
        <v>42114</v>
      </c>
      <c r="L261" s="7" t="s">
        <v>16438</v>
      </c>
      <c r="M261" s="7">
        <v>1</v>
      </c>
      <c r="N261" s="7">
        <v>2</v>
      </c>
      <c r="O261" s="7" t="s">
        <v>979</v>
      </c>
      <c r="P261" t="s">
        <v>16439</v>
      </c>
      <c r="Q261" s="12">
        <v>42551</v>
      </c>
      <c r="R261" s="12">
        <v>42551</v>
      </c>
      <c r="T261" s="1"/>
      <c r="W261" t="s">
        <v>75</v>
      </c>
      <c r="X261" t="s">
        <v>17</v>
      </c>
      <c r="Y261" t="s">
        <v>17</v>
      </c>
      <c r="Z261" s="1"/>
      <c r="AA261" t="s">
        <v>17</v>
      </c>
      <c r="AB261" t="s">
        <v>75</v>
      </c>
      <c r="AC261" s="12">
        <v>42545</v>
      </c>
      <c r="AD261" t="s">
        <v>75</v>
      </c>
      <c r="AE261" t="s">
        <v>75</v>
      </c>
      <c r="AF261" s="7" t="s">
        <v>17</v>
      </c>
      <c r="AG261" t="s">
        <v>75</v>
      </c>
      <c r="AH261" t="s">
        <v>75</v>
      </c>
      <c r="AI261" s="7">
        <v>99</v>
      </c>
      <c r="AJ261" s="1"/>
      <c r="AK261" s="1"/>
      <c r="AL261" s="1"/>
      <c r="AM261" s="1"/>
      <c r="AN261" s="1"/>
      <c r="AO261" s="1"/>
      <c r="AP261" s="12">
        <v>42551</v>
      </c>
      <c r="AQ261" s="12">
        <v>42552</v>
      </c>
      <c r="AR261" s="12">
        <v>42564</v>
      </c>
      <c r="AS261" t="s">
        <v>75</v>
      </c>
      <c r="AT261" s="1">
        <v>42583</v>
      </c>
      <c r="AU261" s="1">
        <v>42565</v>
      </c>
      <c r="AV261" s="7" t="s">
        <v>18</v>
      </c>
      <c r="AZ261" s="1">
        <v>42583</v>
      </c>
      <c r="BA261" s="1">
        <v>42583</v>
      </c>
      <c r="BB261" t="s">
        <v>17</v>
      </c>
      <c r="BC261" t="s">
        <v>17</v>
      </c>
      <c r="BD261" t="s">
        <v>17</v>
      </c>
      <c r="BE261" t="s">
        <v>17</v>
      </c>
      <c r="BF261" t="s">
        <v>17</v>
      </c>
      <c r="BG261" t="s">
        <v>17</v>
      </c>
      <c r="BH261" s="1">
        <v>42583</v>
      </c>
      <c r="BI261" s="1">
        <v>42569</v>
      </c>
      <c r="BJ261" t="s">
        <v>17</v>
      </c>
      <c r="BK261" t="s">
        <v>17</v>
      </c>
      <c r="BL261" t="s">
        <v>17</v>
      </c>
      <c r="BM261" t="s">
        <v>1004</v>
      </c>
      <c r="BN261" t="s">
        <v>17</v>
      </c>
      <c r="BO261" s="12"/>
      <c r="BP261" t="b">
        <v>0</v>
      </c>
      <c r="BQ261" t="b">
        <v>0</v>
      </c>
      <c r="BR261" s="7"/>
      <c r="BS261" s="7" t="s">
        <v>13</v>
      </c>
      <c r="BT261" t="b">
        <v>0</v>
      </c>
      <c r="BU261" t="b">
        <v>0</v>
      </c>
      <c r="BV261">
        <v>227</v>
      </c>
      <c r="BW261">
        <v>1</v>
      </c>
      <c r="CC261" s="1"/>
      <c r="CH261" s="7">
        <v>6</v>
      </c>
      <c r="CI261" s="7">
        <v>7</v>
      </c>
      <c r="CJ261" s="7">
        <v>0</v>
      </c>
      <c r="CK261" s="7">
        <v>1</v>
      </c>
      <c r="CL261" s="7">
        <v>12</v>
      </c>
      <c r="CM261" s="7">
        <v>1</v>
      </c>
      <c r="CN261" s="7">
        <v>19</v>
      </c>
      <c r="CO261" s="7">
        <v>4</v>
      </c>
      <c r="CP261" s="7">
        <v>14</v>
      </c>
      <c r="CQ261" s="7">
        <v>13</v>
      </c>
      <c r="CR261" s="27">
        <v>2016</v>
      </c>
      <c r="CS261" s="27">
        <v>6</v>
      </c>
      <c r="CT261" s="27">
        <v>10</v>
      </c>
      <c r="CU261" s="27">
        <v>1</v>
      </c>
      <c r="CV261" s="27">
        <v>25</v>
      </c>
      <c r="CW261" s="27" t="s">
        <v>18858</v>
      </c>
      <c r="CX261" s="27" t="s">
        <v>24167</v>
      </c>
      <c r="CY261" s="27" t="s">
        <v>18858</v>
      </c>
      <c r="CZ261" s="27" t="s">
        <v>24459</v>
      </c>
      <c r="DA261" s="27" t="s">
        <v>24325</v>
      </c>
      <c r="DB261" s="27" t="s">
        <v>24450</v>
      </c>
      <c r="DC261" s="27">
        <v>1</v>
      </c>
      <c r="DD261" s="27">
        <v>90</v>
      </c>
    </row>
    <row r="262" spans="1:108" customFormat="1" hidden="1" x14ac:dyDescent="0.25">
      <c r="A262" s="7" t="s">
        <v>16440</v>
      </c>
      <c r="B262" s="12">
        <v>42565</v>
      </c>
      <c r="C262" s="7" t="s">
        <v>75</v>
      </c>
      <c r="D262" s="7" t="s">
        <v>10</v>
      </c>
      <c r="E262" s="7" t="s">
        <v>9</v>
      </c>
      <c r="F262" t="s">
        <v>16441</v>
      </c>
      <c r="G262" t="s">
        <v>16442</v>
      </c>
      <c r="H262" t="s">
        <v>16443</v>
      </c>
      <c r="J262" t="s">
        <v>16444</v>
      </c>
      <c r="K262" s="1">
        <v>42001</v>
      </c>
      <c r="L262" s="7" t="s">
        <v>16445</v>
      </c>
      <c r="M262" s="7">
        <v>1</v>
      </c>
      <c r="N262" s="7">
        <v>6</v>
      </c>
      <c r="O262" s="7" t="s">
        <v>979</v>
      </c>
      <c r="P262" t="s">
        <v>16446</v>
      </c>
      <c r="Q262" s="12">
        <v>42539</v>
      </c>
      <c r="R262" s="12">
        <v>42539</v>
      </c>
      <c r="T262" s="1"/>
      <c r="W262" t="s">
        <v>17</v>
      </c>
      <c r="X262" t="s">
        <v>75</v>
      </c>
      <c r="Y262" t="s">
        <v>17</v>
      </c>
      <c r="Z262" s="1"/>
      <c r="AA262" t="s">
        <v>17</v>
      </c>
      <c r="AB262" t="s">
        <v>75</v>
      </c>
      <c r="AC262" s="12">
        <v>42538</v>
      </c>
      <c r="AD262" t="s">
        <v>75</v>
      </c>
      <c r="AE262" t="s">
        <v>75</v>
      </c>
      <c r="AF262" s="7" t="s">
        <v>75</v>
      </c>
      <c r="AG262" t="s">
        <v>75</v>
      </c>
      <c r="AH262" t="s">
        <v>75</v>
      </c>
      <c r="AI262" s="7">
        <v>3</v>
      </c>
      <c r="AJ262" s="1"/>
      <c r="AK262" s="1">
        <v>42096</v>
      </c>
      <c r="AL262" s="1"/>
      <c r="AM262" s="1">
        <v>42066</v>
      </c>
      <c r="AN262" s="1">
        <v>42128</v>
      </c>
      <c r="AO262" s="1"/>
      <c r="AP262" s="12">
        <v>42539</v>
      </c>
      <c r="AQ262" s="12">
        <v>42540</v>
      </c>
      <c r="AR262" s="12">
        <v>42564</v>
      </c>
      <c r="AS262" t="s">
        <v>75</v>
      </c>
      <c r="AT262" s="1">
        <v>42585</v>
      </c>
      <c r="AU262" s="1">
        <v>42565</v>
      </c>
      <c r="AV262" s="7" t="s">
        <v>18</v>
      </c>
      <c r="AZ262" s="1">
        <v>42585</v>
      </c>
      <c r="BA262" s="1">
        <v>42585</v>
      </c>
      <c r="BB262" t="s">
        <v>17</v>
      </c>
      <c r="BC262" t="s">
        <v>17</v>
      </c>
      <c r="BD262" t="s">
        <v>17</v>
      </c>
      <c r="BE262" t="s">
        <v>17</v>
      </c>
      <c r="BF262" t="s">
        <v>17</v>
      </c>
      <c r="BG262" t="s">
        <v>17</v>
      </c>
      <c r="BH262" s="1">
        <v>42585</v>
      </c>
      <c r="BI262" s="1">
        <v>42569</v>
      </c>
      <c r="BJ262" t="s">
        <v>17</v>
      </c>
      <c r="BK262" t="s">
        <v>17</v>
      </c>
      <c r="BL262" t="s">
        <v>17</v>
      </c>
      <c r="BM262" t="s">
        <v>1004</v>
      </c>
      <c r="BN262" t="s">
        <v>17</v>
      </c>
      <c r="BO262" s="12"/>
      <c r="BP262" t="b">
        <v>0</v>
      </c>
      <c r="BQ262" t="b">
        <v>0</v>
      </c>
      <c r="BR262" s="7"/>
      <c r="BS262" s="7" t="s">
        <v>13</v>
      </c>
      <c r="BT262" t="b">
        <v>0</v>
      </c>
      <c r="BU262" t="b">
        <v>0</v>
      </c>
      <c r="BV262">
        <v>228</v>
      </c>
      <c r="BW262">
        <v>1</v>
      </c>
      <c r="CC262" s="1"/>
      <c r="CH262" s="7">
        <v>1</v>
      </c>
      <c r="CI262" s="7">
        <v>2</v>
      </c>
      <c r="CJ262" s="7">
        <v>0</v>
      </c>
      <c r="CK262" s="7">
        <v>1</v>
      </c>
      <c r="CL262" s="7">
        <v>24</v>
      </c>
      <c r="CM262" s="7">
        <v>1</v>
      </c>
      <c r="CN262" s="7">
        <v>21</v>
      </c>
      <c r="CO262" s="7">
        <v>4</v>
      </c>
      <c r="CP262" s="7">
        <v>16</v>
      </c>
      <c r="CQ262" s="7">
        <v>25</v>
      </c>
      <c r="CR262" s="27">
        <v>2016</v>
      </c>
      <c r="CS262" s="27">
        <v>6</v>
      </c>
      <c r="CT262" s="27">
        <v>10</v>
      </c>
      <c r="CU262" s="27">
        <v>1</v>
      </c>
      <c r="CV262" s="27">
        <v>24</v>
      </c>
      <c r="CW262" s="27" t="s">
        <v>18858</v>
      </c>
      <c r="CX262" s="27" t="s">
        <v>24167</v>
      </c>
      <c r="CY262" s="27" t="s">
        <v>18858</v>
      </c>
      <c r="CZ262" s="27" t="s">
        <v>24459</v>
      </c>
      <c r="DA262" s="27" t="s">
        <v>24453</v>
      </c>
      <c r="DB262" s="27" t="s">
        <v>18773</v>
      </c>
      <c r="DC262" s="27">
        <v>1</v>
      </c>
      <c r="DD262" s="27">
        <v>90</v>
      </c>
    </row>
    <row r="263" spans="1:108" customFormat="1" hidden="1" x14ac:dyDescent="0.25">
      <c r="A263" s="7" t="s">
        <v>16447</v>
      </c>
      <c r="B263" s="12">
        <v>42565</v>
      </c>
      <c r="C263" s="7" t="s">
        <v>75</v>
      </c>
      <c r="D263" s="7" t="s">
        <v>10</v>
      </c>
      <c r="E263" s="7" t="s">
        <v>9</v>
      </c>
      <c r="F263" t="s">
        <v>1076</v>
      </c>
      <c r="G263" t="s">
        <v>16448</v>
      </c>
      <c r="H263" t="s">
        <v>16449</v>
      </c>
      <c r="J263" t="s">
        <v>16450</v>
      </c>
      <c r="K263" s="1">
        <v>41815</v>
      </c>
      <c r="L263" s="7" t="s">
        <v>16451</v>
      </c>
      <c r="M263" s="7">
        <v>2</v>
      </c>
      <c r="N263" s="7">
        <v>0</v>
      </c>
      <c r="O263" s="7" t="s">
        <v>979</v>
      </c>
      <c r="P263" t="s">
        <v>16452</v>
      </c>
      <c r="Q263" s="12">
        <v>42551</v>
      </c>
      <c r="R263" s="12">
        <v>42551</v>
      </c>
      <c r="T263" s="1"/>
      <c r="W263" t="s">
        <v>75</v>
      </c>
      <c r="X263" t="s">
        <v>17</v>
      </c>
      <c r="Y263" t="s">
        <v>17</v>
      </c>
      <c r="Z263" s="1"/>
      <c r="AA263" t="s">
        <v>17</v>
      </c>
      <c r="AB263" t="s">
        <v>75</v>
      </c>
      <c r="AC263" s="12">
        <v>42546</v>
      </c>
      <c r="AD263" t="s">
        <v>75</v>
      </c>
      <c r="AE263" t="s">
        <v>75</v>
      </c>
      <c r="AF263" s="7" t="s">
        <v>17</v>
      </c>
      <c r="AG263" t="s">
        <v>75</v>
      </c>
      <c r="AH263" t="s">
        <v>75</v>
      </c>
      <c r="AI263" s="7">
        <v>2</v>
      </c>
      <c r="AJ263" s="1">
        <v>41817</v>
      </c>
      <c r="AK263" s="1">
        <v>41942</v>
      </c>
      <c r="AL263" s="1"/>
      <c r="AM263" s="1">
        <v>41911</v>
      </c>
      <c r="AN263" s="1"/>
      <c r="AO263" s="1"/>
      <c r="AP263" s="12">
        <v>42551</v>
      </c>
      <c r="AQ263" s="12">
        <v>42552</v>
      </c>
      <c r="AR263" s="12">
        <v>42564</v>
      </c>
      <c r="AS263" t="s">
        <v>75</v>
      </c>
      <c r="AT263" s="1">
        <v>42585</v>
      </c>
      <c r="AU263" s="1">
        <v>42565</v>
      </c>
      <c r="AV263" s="7" t="s">
        <v>18</v>
      </c>
      <c r="AZ263" s="1">
        <v>42585</v>
      </c>
      <c r="BA263" s="1">
        <v>42585</v>
      </c>
      <c r="BB263" t="s">
        <v>17</v>
      </c>
      <c r="BC263" t="s">
        <v>17</v>
      </c>
      <c r="BD263" t="s">
        <v>17</v>
      </c>
      <c r="BE263" t="s">
        <v>17</v>
      </c>
      <c r="BF263" t="s">
        <v>17</v>
      </c>
      <c r="BG263" t="s">
        <v>17</v>
      </c>
      <c r="BH263" s="1">
        <v>42585</v>
      </c>
      <c r="BI263" s="1">
        <v>42569</v>
      </c>
      <c r="BJ263" t="s">
        <v>17</v>
      </c>
      <c r="BK263" t="s">
        <v>17</v>
      </c>
      <c r="BL263" t="s">
        <v>17</v>
      </c>
      <c r="BM263" t="s">
        <v>1004</v>
      </c>
      <c r="BN263" t="s">
        <v>17</v>
      </c>
      <c r="BO263" s="12"/>
      <c r="BP263" t="b">
        <v>0</v>
      </c>
      <c r="BQ263" t="b">
        <v>0</v>
      </c>
      <c r="BR263" s="7"/>
      <c r="BS263" s="7" t="s">
        <v>13</v>
      </c>
      <c r="BT263" t="b">
        <v>0</v>
      </c>
      <c r="BU263" t="b">
        <v>0</v>
      </c>
      <c r="BV263">
        <v>229</v>
      </c>
      <c r="BW263">
        <v>1</v>
      </c>
      <c r="CC263" s="1"/>
      <c r="CH263" s="7">
        <v>5</v>
      </c>
      <c r="CI263" s="7">
        <v>6</v>
      </c>
      <c r="CJ263" s="7">
        <v>0</v>
      </c>
      <c r="CK263" s="7">
        <v>1</v>
      </c>
      <c r="CL263" s="7">
        <v>12</v>
      </c>
      <c r="CM263" s="7">
        <v>1</v>
      </c>
      <c r="CN263" s="7">
        <v>21</v>
      </c>
      <c r="CO263" s="7">
        <v>4</v>
      </c>
      <c r="CP263" s="7">
        <v>16</v>
      </c>
      <c r="CQ263" s="7">
        <v>13</v>
      </c>
      <c r="CR263" s="27">
        <v>2016</v>
      </c>
      <c r="CS263" s="27">
        <v>6</v>
      </c>
      <c r="CT263" s="27">
        <v>10</v>
      </c>
      <c r="CU263" s="27">
        <v>1</v>
      </c>
      <c r="CV263" s="27">
        <v>25</v>
      </c>
      <c r="CW263" s="27" t="s">
        <v>18858</v>
      </c>
      <c r="CX263" s="27" t="s">
        <v>24167</v>
      </c>
      <c r="CY263" s="27" t="s">
        <v>18858</v>
      </c>
      <c r="CZ263" s="27" t="s">
        <v>24459</v>
      </c>
      <c r="DA263" s="27" t="s">
        <v>24453</v>
      </c>
      <c r="DB263" s="27" t="s">
        <v>24326</v>
      </c>
      <c r="DC263" s="27">
        <v>1</v>
      </c>
      <c r="DD263" s="27">
        <v>90</v>
      </c>
    </row>
    <row r="264" spans="1:108" customFormat="1" hidden="1" x14ac:dyDescent="0.25">
      <c r="A264" s="7" t="s">
        <v>16453</v>
      </c>
      <c r="B264" s="12">
        <v>42580</v>
      </c>
      <c r="C264" s="7" t="s">
        <v>75</v>
      </c>
      <c r="D264" s="7" t="s">
        <v>10</v>
      </c>
      <c r="E264" s="7" t="s">
        <v>9</v>
      </c>
      <c r="F264" t="s">
        <v>16454</v>
      </c>
      <c r="G264" t="s">
        <v>16455</v>
      </c>
      <c r="J264" t="s">
        <v>16456</v>
      </c>
      <c r="K264" s="1">
        <v>41646</v>
      </c>
      <c r="L264" s="7" t="s">
        <v>16457</v>
      </c>
      <c r="M264" s="7">
        <v>2</v>
      </c>
      <c r="N264" s="7">
        <v>6</v>
      </c>
      <c r="O264" s="7" t="s">
        <v>1011</v>
      </c>
      <c r="P264" t="s">
        <v>16458</v>
      </c>
      <c r="Q264" s="12">
        <v>42564</v>
      </c>
      <c r="R264" s="12">
        <v>42564</v>
      </c>
      <c r="T264" s="1"/>
      <c r="W264" t="s">
        <v>75</v>
      </c>
      <c r="X264" t="s">
        <v>17</v>
      </c>
      <c r="Y264" t="s">
        <v>75</v>
      </c>
      <c r="Z264" s="1">
        <v>42555</v>
      </c>
      <c r="AA264" t="s">
        <v>75</v>
      </c>
      <c r="AB264" t="s">
        <v>17</v>
      </c>
      <c r="AC264" s="12">
        <v>42562</v>
      </c>
      <c r="AD264" t="s">
        <v>75</v>
      </c>
      <c r="AE264" t="s">
        <v>75</v>
      </c>
      <c r="AF264" s="7" t="s">
        <v>75</v>
      </c>
      <c r="AG264" t="s">
        <v>75</v>
      </c>
      <c r="AH264" t="s">
        <v>75</v>
      </c>
      <c r="AI264" s="7">
        <v>3</v>
      </c>
      <c r="AJ264" s="1"/>
      <c r="AK264" s="1"/>
      <c r="AL264" s="1"/>
      <c r="AM264" s="1"/>
      <c r="AN264" s="1"/>
      <c r="AO264" s="1"/>
      <c r="AP264" s="12">
        <v>42569</v>
      </c>
      <c r="AQ264" s="12">
        <v>42570</v>
      </c>
      <c r="AR264" s="12">
        <v>42579</v>
      </c>
      <c r="AS264" t="s">
        <v>75</v>
      </c>
      <c r="AT264" s="1">
        <v>42611</v>
      </c>
      <c r="AU264" s="1">
        <v>42580</v>
      </c>
      <c r="AV264" s="7" t="s">
        <v>18</v>
      </c>
      <c r="AZ264" s="1">
        <v>42611</v>
      </c>
      <c r="BA264" s="1">
        <v>42611</v>
      </c>
      <c r="BB264" t="s">
        <v>17</v>
      </c>
      <c r="BC264" t="s">
        <v>17</v>
      </c>
      <c r="BD264" t="s">
        <v>17</v>
      </c>
      <c r="BE264" t="s">
        <v>17</v>
      </c>
      <c r="BF264" t="s">
        <v>17</v>
      </c>
      <c r="BG264" t="s">
        <v>17</v>
      </c>
      <c r="BH264" s="1">
        <v>42611</v>
      </c>
      <c r="BI264" s="1"/>
      <c r="BJ264" t="s">
        <v>17</v>
      </c>
      <c r="BK264" t="s">
        <v>17</v>
      </c>
      <c r="BL264" t="s">
        <v>17</v>
      </c>
      <c r="BM264" t="s">
        <v>1004</v>
      </c>
      <c r="BN264" t="s">
        <v>17</v>
      </c>
      <c r="BO264" s="12"/>
      <c r="BP264" t="b">
        <v>0</v>
      </c>
      <c r="BQ264" t="b">
        <v>0</v>
      </c>
      <c r="BR264" s="7"/>
      <c r="BS264" s="7" t="s">
        <v>13</v>
      </c>
      <c r="BT264" t="b">
        <v>0</v>
      </c>
      <c r="BU264" t="b">
        <v>0</v>
      </c>
      <c r="BV264">
        <v>230</v>
      </c>
      <c r="BW264">
        <v>1</v>
      </c>
      <c r="CC264" s="1"/>
      <c r="CH264" s="7">
        <v>2</v>
      </c>
      <c r="CI264" s="7">
        <v>8</v>
      </c>
      <c r="CJ264" s="7">
        <v>0</v>
      </c>
      <c r="CK264" s="7">
        <v>6</v>
      </c>
      <c r="CL264" s="7">
        <v>9</v>
      </c>
      <c r="CM264" s="7">
        <v>1</v>
      </c>
      <c r="CN264" s="7">
        <v>32</v>
      </c>
      <c r="CO264" s="7">
        <v>-42580</v>
      </c>
      <c r="CP264" s="7">
        <v>42611</v>
      </c>
      <c r="CQ264" s="7">
        <v>10</v>
      </c>
      <c r="CR264" s="27">
        <v>2016</v>
      </c>
      <c r="CS264" s="27">
        <v>7</v>
      </c>
      <c r="CT264" s="27">
        <v>10</v>
      </c>
      <c r="CU264" s="27">
        <v>1</v>
      </c>
      <c r="CV264" s="27">
        <v>28</v>
      </c>
      <c r="CW264" s="27" t="s">
        <v>18858</v>
      </c>
      <c r="CX264" s="27" t="s">
        <v>24167</v>
      </c>
      <c r="CY264" s="27" t="s">
        <v>18858</v>
      </c>
      <c r="CZ264" s="27" t="s">
        <v>24318</v>
      </c>
      <c r="DA264" s="27" t="s">
        <v>24319</v>
      </c>
      <c r="DB264" s="27" t="s">
        <v>18773</v>
      </c>
      <c r="DC264" s="27">
        <v>1</v>
      </c>
      <c r="DD264" s="27">
        <v>90</v>
      </c>
    </row>
    <row r="265" spans="1:108" customFormat="1" hidden="1" x14ac:dyDescent="0.25">
      <c r="A265" s="7" t="s">
        <v>16459</v>
      </c>
      <c r="B265" s="12">
        <v>42580</v>
      </c>
      <c r="C265" s="7" t="s">
        <v>75</v>
      </c>
      <c r="D265" s="7" t="s">
        <v>1470</v>
      </c>
      <c r="E265" s="7" t="s">
        <v>9</v>
      </c>
      <c r="F265" t="s">
        <v>1467</v>
      </c>
      <c r="G265" t="s">
        <v>16460</v>
      </c>
      <c r="H265" t="s">
        <v>16461</v>
      </c>
      <c r="J265" t="s">
        <v>16462</v>
      </c>
      <c r="K265" s="1">
        <v>41253</v>
      </c>
      <c r="L265" s="7" t="s">
        <v>16463</v>
      </c>
      <c r="M265" s="7">
        <v>3</v>
      </c>
      <c r="N265" s="7">
        <v>6</v>
      </c>
      <c r="O265" s="7" t="s">
        <v>979</v>
      </c>
      <c r="Q265" s="12">
        <v>42569</v>
      </c>
      <c r="R265" s="12">
        <v>42569</v>
      </c>
      <c r="T265" s="1"/>
      <c r="W265" t="s">
        <v>17</v>
      </c>
      <c r="X265" t="s">
        <v>75</v>
      </c>
      <c r="Y265" t="s">
        <v>75</v>
      </c>
      <c r="Z265" s="1">
        <v>42562</v>
      </c>
      <c r="AA265" t="s">
        <v>17</v>
      </c>
      <c r="AB265" t="s">
        <v>75</v>
      </c>
      <c r="AC265" s="12">
        <v>42561</v>
      </c>
      <c r="AD265" t="s">
        <v>75</v>
      </c>
      <c r="AE265" t="s">
        <v>75</v>
      </c>
      <c r="AF265" s="7" t="s">
        <v>75</v>
      </c>
      <c r="AG265" t="s">
        <v>75</v>
      </c>
      <c r="AH265" t="s">
        <v>75</v>
      </c>
      <c r="AI265" s="7">
        <v>3</v>
      </c>
      <c r="AJ265" s="1"/>
      <c r="AK265" s="1">
        <v>41359</v>
      </c>
      <c r="AL265" s="1"/>
      <c r="AM265" s="1">
        <v>41324</v>
      </c>
      <c r="AN265" s="1">
        <v>41390</v>
      </c>
      <c r="AO265" s="1"/>
      <c r="AP265" s="12"/>
      <c r="AQ265" s="12"/>
      <c r="AR265" s="12"/>
      <c r="AT265" s="1"/>
      <c r="AU265" s="1"/>
      <c r="AV265" s="7"/>
      <c r="AZ265" s="1"/>
      <c r="BA265" s="1"/>
      <c r="BH265" s="1"/>
      <c r="BI265" s="1"/>
      <c r="BO265" s="12">
        <v>42752</v>
      </c>
      <c r="BP265" t="b">
        <v>0</v>
      </c>
      <c r="BQ265" t="b">
        <v>0</v>
      </c>
      <c r="BR265" s="7" t="s">
        <v>75</v>
      </c>
      <c r="BS265" s="7" t="s">
        <v>19346</v>
      </c>
      <c r="BT265" t="b">
        <v>0</v>
      </c>
      <c r="BU265" t="b">
        <v>0</v>
      </c>
      <c r="BV265">
        <v>231</v>
      </c>
      <c r="BW265">
        <v>1</v>
      </c>
      <c r="CC265" s="1"/>
      <c r="CH265" s="7">
        <v>8</v>
      </c>
      <c r="CI265" s="7">
        <v>-42561</v>
      </c>
      <c r="CJ265" s="7">
        <v>0</v>
      </c>
      <c r="CK265" s="7">
        <v>-42569</v>
      </c>
      <c r="CL265" s="7">
        <v>0</v>
      </c>
      <c r="CM265" s="7">
        <v>0</v>
      </c>
      <c r="CN265" s="7">
        <v>0</v>
      </c>
      <c r="CO265" s="7">
        <v>-42580</v>
      </c>
      <c r="CP265" s="7">
        <v>0</v>
      </c>
      <c r="CQ265" s="7">
        <v>42580</v>
      </c>
      <c r="CR265" s="27">
        <v>2016</v>
      </c>
      <c r="CS265" s="27">
        <v>7</v>
      </c>
      <c r="CT265" s="27">
        <v>10</v>
      </c>
      <c r="CU265" s="27">
        <v>1</v>
      </c>
      <c r="CV265" s="27">
        <v>27</v>
      </c>
      <c r="CW265" s="27" t="s">
        <v>18858</v>
      </c>
      <c r="CX265" s="27" t="s">
        <v>18859</v>
      </c>
      <c r="CY265" s="27" t="s">
        <v>18858</v>
      </c>
      <c r="CZ265" s="27" t="s">
        <v>24318</v>
      </c>
      <c r="DA265" s="27" t="s">
        <v>24325</v>
      </c>
      <c r="DB265" s="27" t="s">
        <v>18773</v>
      </c>
      <c r="DC265" s="27">
        <v>1</v>
      </c>
      <c r="DD265" s="27">
        <v>90</v>
      </c>
    </row>
    <row r="266" spans="1:108" customFormat="1" hidden="1" x14ac:dyDescent="0.25">
      <c r="A266" s="7" t="s">
        <v>16312</v>
      </c>
      <c r="B266" s="12">
        <v>42571</v>
      </c>
      <c r="C266" s="7" t="s">
        <v>75</v>
      </c>
      <c r="D266" s="7" t="s">
        <v>29</v>
      </c>
      <c r="E266" s="7" t="s">
        <v>29</v>
      </c>
      <c r="F266" t="s">
        <v>15058</v>
      </c>
      <c r="G266" t="s">
        <v>16465</v>
      </c>
      <c r="H266" t="s">
        <v>16265</v>
      </c>
      <c r="J266" t="s">
        <v>16466</v>
      </c>
      <c r="K266" s="1">
        <v>41541</v>
      </c>
      <c r="L266" s="7" t="s">
        <v>16467</v>
      </c>
      <c r="M266" s="7">
        <v>2</v>
      </c>
      <c r="N266" s="7">
        <v>10</v>
      </c>
      <c r="O266" s="7" t="s">
        <v>979</v>
      </c>
      <c r="P266" t="s">
        <v>16468</v>
      </c>
      <c r="Q266" s="12">
        <v>42561</v>
      </c>
      <c r="R266" s="12">
        <v>42561</v>
      </c>
      <c r="T266" s="1"/>
      <c r="W266" t="s">
        <v>75</v>
      </c>
      <c r="X266" t="s">
        <v>17</v>
      </c>
      <c r="Y266" t="s">
        <v>75</v>
      </c>
      <c r="Z266" s="1">
        <v>42550</v>
      </c>
      <c r="AA266" t="s">
        <v>75</v>
      </c>
      <c r="AB266" t="s">
        <v>17</v>
      </c>
      <c r="AC266" s="12">
        <v>42551</v>
      </c>
      <c r="AD266" t="s">
        <v>75</v>
      </c>
      <c r="AE266" t="s">
        <v>75</v>
      </c>
      <c r="AF266" s="7" t="s">
        <v>75</v>
      </c>
      <c r="AG266" t="s">
        <v>75</v>
      </c>
      <c r="AH266" t="s">
        <v>75</v>
      </c>
      <c r="AI266" s="7">
        <v>2</v>
      </c>
      <c r="AJ266" s="1">
        <v>41544</v>
      </c>
      <c r="AK266" s="1">
        <v>41689</v>
      </c>
      <c r="AL266" s="1"/>
      <c r="AM266" s="1">
        <v>41649</v>
      </c>
      <c r="AN266" s="1"/>
      <c r="AO266" s="1"/>
      <c r="AP266" s="12">
        <v>42561</v>
      </c>
      <c r="AQ266" s="12">
        <v>42562</v>
      </c>
      <c r="AR266" s="12">
        <v>42570</v>
      </c>
      <c r="AS266" t="s">
        <v>75</v>
      </c>
      <c r="AT266" s="1">
        <v>42590</v>
      </c>
      <c r="AU266" s="1">
        <v>42571</v>
      </c>
      <c r="AV266" s="7" t="s">
        <v>18</v>
      </c>
      <c r="AZ266" s="1">
        <v>42590</v>
      </c>
      <c r="BA266" s="1">
        <v>42590</v>
      </c>
      <c r="BB266" t="s">
        <v>17</v>
      </c>
      <c r="BC266" t="s">
        <v>17</v>
      </c>
      <c r="BD266" t="s">
        <v>17</v>
      </c>
      <c r="BE266" t="s">
        <v>17</v>
      </c>
      <c r="BF266" t="s">
        <v>17</v>
      </c>
      <c r="BG266" t="s">
        <v>17</v>
      </c>
      <c r="BH266" s="1">
        <v>42590</v>
      </c>
      <c r="BI266" s="1"/>
      <c r="BJ266" t="s">
        <v>17</v>
      </c>
      <c r="BK266" t="s">
        <v>17</v>
      </c>
      <c r="BL266" t="s">
        <v>17</v>
      </c>
      <c r="BM266" t="s">
        <v>1004</v>
      </c>
      <c r="BN266" t="s">
        <v>17</v>
      </c>
      <c r="BO266" s="12"/>
      <c r="BP266" t="b">
        <v>0</v>
      </c>
      <c r="BQ266" t="b">
        <v>0</v>
      </c>
      <c r="BR266" s="7"/>
      <c r="BS266" s="7" t="s">
        <v>13</v>
      </c>
      <c r="BT266" t="b">
        <v>0</v>
      </c>
      <c r="BU266" t="b">
        <v>0</v>
      </c>
      <c r="BV266">
        <v>232</v>
      </c>
      <c r="BW266">
        <v>1</v>
      </c>
      <c r="CC266" s="1"/>
      <c r="CH266" s="7">
        <v>10</v>
      </c>
      <c r="CI266" s="7">
        <v>11</v>
      </c>
      <c r="CJ266" s="7">
        <v>0</v>
      </c>
      <c r="CK266" s="7">
        <v>1</v>
      </c>
      <c r="CL266" s="7">
        <v>8</v>
      </c>
      <c r="CM266" s="7">
        <v>1</v>
      </c>
      <c r="CN266" s="7">
        <v>20</v>
      </c>
      <c r="CO266" s="7">
        <v>-42571</v>
      </c>
      <c r="CP266" s="7">
        <v>42590</v>
      </c>
      <c r="CQ266" s="7">
        <v>9</v>
      </c>
      <c r="CR266" s="27">
        <v>2016</v>
      </c>
      <c r="CS266" s="27">
        <v>6</v>
      </c>
      <c r="CT266" s="27">
        <v>10</v>
      </c>
      <c r="CU266" s="27">
        <v>1</v>
      </c>
      <c r="CV266" s="27">
        <v>26</v>
      </c>
      <c r="CW266" s="27" t="s">
        <v>18858</v>
      </c>
      <c r="CX266" s="27" t="s">
        <v>24167</v>
      </c>
      <c r="CY266" s="27" t="s">
        <v>18858</v>
      </c>
      <c r="CZ266" s="27" t="s">
        <v>24318</v>
      </c>
      <c r="DA266" s="27" t="s">
        <v>24319</v>
      </c>
      <c r="DB266" s="27" t="s">
        <v>24326</v>
      </c>
      <c r="DC266" s="27">
        <v>1</v>
      </c>
      <c r="DD266" s="27">
        <v>90</v>
      </c>
    </row>
    <row r="267" spans="1:108" customFormat="1" hidden="1" x14ac:dyDescent="0.25">
      <c r="A267" s="7" t="s">
        <v>16469</v>
      </c>
      <c r="B267" s="12">
        <v>42571</v>
      </c>
      <c r="C267" s="7" t="s">
        <v>75</v>
      </c>
      <c r="D267" s="7" t="s">
        <v>373</v>
      </c>
      <c r="E267" s="7" t="s">
        <v>29</v>
      </c>
      <c r="F267" t="s">
        <v>16470</v>
      </c>
      <c r="G267" t="s">
        <v>16471</v>
      </c>
      <c r="H267" t="s">
        <v>16472</v>
      </c>
      <c r="J267" t="s">
        <v>16473</v>
      </c>
      <c r="K267" s="1">
        <v>42011</v>
      </c>
      <c r="L267" s="7" t="s">
        <v>16474</v>
      </c>
      <c r="M267" s="7">
        <v>1</v>
      </c>
      <c r="N267" s="7">
        <v>6</v>
      </c>
      <c r="O267" s="7" t="s">
        <v>1011</v>
      </c>
      <c r="P267" t="s">
        <v>12813</v>
      </c>
      <c r="Q267" s="12">
        <v>42547</v>
      </c>
      <c r="R267" s="12">
        <v>42547</v>
      </c>
      <c r="T267" s="1"/>
      <c r="W267" t="s">
        <v>75</v>
      </c>
      <c r="X267" t="s">
        <v>17</v>
      </c>
      <c r="Y267" t="s">
        <v>17</v>
      </c>
      <c r="Z267" s="1"/>
      <c r="AA267" t="s">
        <v>17</v>
      </c>
      <c r="AB267" t="s">
        <v>75</v>
      </c>
      <c r="AC267" s="12">
        <v>42533</v>
      </c>
      <c r="AD267" t="s">
        <v>75</v>
      </c>
      <c r="AE267" t="s">
        <v>75</v>
      </c>
      <c r="AF267" s="7" t="s">
        <v>17</v>
      </c>
      <c r="AG267" t="s">
        <v>17</v>
      </c>
      <c r="AH267" t="s">
        <v>75</v>
      </c>
      <c r="AI267" s="7">
        <v>99</v>
      </c>
      <c r="AJ267" s="1"/>
      <c r="AK267" s="1"/>
      <c r="AL267" s="1"/>
      <c r="AM267" s="1"/>
      <c r="AN267" s="1"/>
      <c r="AO267" s="1"/>
      <c r="AP267" s="12">
        <v>42547</v>
      </c>
      <c r="AQ267" s="12">
        <v>42548</v>
      </c>
      <c r="AR267" s="12">
        <v>42570</v>
      </c>
      <c r="AS267" t="s">
        <v>75</v>
      </c>
      <c r="AT267" s="1">
        <v>42590</v>
      </c>
      <c r="AU267" s="1">
        <v>42571</v>
      </c>
      <c r="AV267" s="7" t="s">
        <v>22</v>
      </c>
      <c r="AZ267" s="1">
        <v>42590</v>
      </c>
      <c r="BA267" s="1">
        <v>42590</v>
      </c>
      <c r="BB267" t="s">
        <v>17</v>
      </c>
      <c r="BC267" t="s">
        <v>17</v>
      </c>
      <c r="BD267" t="s">
        <v>17</v>
      </c>
      <c r="BE267" t="s">
        <v>17</v>
      </c>
      <c r="BF267" t="s">
        <v>17</v>
      </c>
      <c r="BG267" t="s">
        <v>17</v>
      </c>
      <c r="BH267" s="1">
        <v>42590</v>
      </c>
      <c r="BI267" s="1"/>
      <c r="BJ267" t="s">
        <v>17</v>
      </c>
      <c r="BK267" t="s">
        <v>17</v>
      </c>
      <c r="BL267" t="s">
        <v>17</v>
      </c>
      <c r="BM267" t="s">
        <v>1004</v>
      </c>
      <c r="BN267" t="s">
        <v>17</v>
      </c>
      <c r="BO267" s="12"/>
      <c r="BP267" t="b">
        <v>0</v>
      </c>
      <c r="BQ267" t="b">
        <v>0</v>
      </c>
      <c r="BR267" s="7"/>
      <c r="BS267" s="7" t="s">
        <v>13</v>
      </c>
      <c r="BT267" t="b">
        <v>0</v>
      </c>
      <c r="BU267" t="b">
        <v>0</v>
      </c>
      <c r="BV267">
        <v>233</v>
      </c>
      <c r="BW267">
        <v>1</v>
      </c>
      <c r="CC267" s="1"/>
      <c r="CH267" s="7">
        <v>14</v>
      </c>
      <c r="CI267" s="7">
        <v>15</v>
      </c>
      <c r="CJ267" s="7">
        <v>0</v>
      </c>
      <c r="CK267" s="7">
        <v>1</v>
      </c>
      <c r="CL267" s="7">
        <v>22</v>
      </c>
      <c r="CM267" s="7">
        <v>1</v>
      </c>
      <c r="CN267" s="7">
        <v>20</v>
      </c>
      <c r="CO267" s="7">
        <v>-42571</v>
      </c>
      <c r="CP267" s="7">
        <v>42590</v>
      </c>
      <c r="CQ267" s="7">
        <v>23</v>
      </c>
      <c r="CR267" s="27">
        <v>2016</v>
      </c>
      <c r="CS267" s="27">
        <v>6</v>
      </c>
      <c r="CT267" s="27">
        <v>10</v>
      </c>
      <c r="CU267" s="27">
        <v>1</v>
      </c>
      <c r="CV267" s="27">
        <v>23</v>
      </c>
      <c r="CW267" s="27" t="s">
        <v>18857</v>
      </c>
      <c r="CX267" s="27" t="s">
        <v>24167</v>
      </c>
      <c r="CY267" s="27" t="s">
        <v>24451</v>
      </c>
      <c r="CZ267" s="27" t="s">
        <v>24318</v>
      </c>
      <c r="DA267" s="27" t="s">
        <v>24319</v>
      </c>
      <c r="DB267" s="27" t="s">
        <v>24450</v>
      </c>
      <c r="DC267" s="27">
        <v>2</v>
      </c>
      <c r="DD267" s="27">
        <v>90</v>
      </c>
    </row>
    <row r="268" spans="1:108" customFormat="1" hidden="1" x14ac:dyDescent="0.25">
      <c r="A268" s="7" t="s">
        <v>16475</v>
      </c>
      <c r="B268" s="12">
        <v>42571</v>
      </c>
      <c r="C268" s="7" t="s">
        <v>75</v>
      </c>
      <c r="D268" s="7" t="s">
        <v>55</v>
      </c>
      <c r="E268" s="7" t="s">
        <v>32</v>
      </c>
      <c r="F268" t="s">
        <v>6231</v>
      </c>
      <c r="G268" t="s">
        <v>16476</v>
      </c>
      <c r="H268" t="s">
        <v>16477</v>
      </c>
      <c r="J268" t="s">
        <v>16478</v>
      </c>
      <c r="K268" s="1">
        <v>42003</v>
      </c>
      <c r="L268" s="7" t="s">
        <v>16479</v>
      </c>
      <c r="M268" s="7">
        <v>1</v>
      </c>
      <c r="N268" s="7">
        <v>7</v>
      </c>
      <c r="O268" s="7" t="s">
        <v>1011</v>
      </c>
      <c r="P268" t="s">
        <v>16480</v>
      </c>
      <c r="Q268" s="12">
        <v>42555</v>
      </c>
      <c r="R268" s="12">
        <v>42555</v>
      </c>
      <c r="T268" s="1"/>
      <c r="W268" t="s">
        <v>75</v>
      </c>
      <c r="X268" t="s">
        <v>17</v>
      </c>
      <c r="Y268" t="s">
        <v>17</v>
      </c>
      <c r="Z268" s="1"/>
      <c r="AA268" t="s">
        <v>17</v>
      </c>
      <c r="AB268" t="s">
        <v>75</v>
      </c>
      <c r="AC268" s="12">
        <v>42551</v>
      </c>
      <c r="AD268" t="s">
        <v>75</v>
      </c>
      <c r="AE268" t="s">
        <v>75</v>
      </c>
      <c r="AF268" s="7" t="s">
        <v>17</v>
      </c>
      <c r="AG268" t="s">
        <v>75</v>
      </c>
      <c r="AH268" t="s">
        <v>75</v>
      </c>
      <c r="AI268" s="7">
        <v>3</v>
      </c>
      <c r="AJ268" s="1">
        <v>42020</v>
      </c>
      <c r="AK268" s="1">
        <v>42153</v>
      </c>
      <c r="AL268" s="1"/>
      <c r="AM268" s="1">
        <v>42107</v>
      </c>
      <c r="AN268" s="1">
        <v>42195</v>
      </c>
      <c r="AO268" s="1"/>
      <c r="AP268" s="12">
        <v>42555</v>
      </c>
      <c r="AQ268" s="12">
        <v>42556</v>
      </c>
      <c r="AR268" s="12">
        <v>42570</v>
      </c>
      <c r="AS268" t="s">
        <v>75</v>
      </c>
      <c r="AT268" s="1">
        <v>42590</v>
      </c>
      <c r="AU268" s="1">
        <v>42571</v>
      </c>
      <c r="AV268" s="7" t="s">
        <v>18</v>
      </c>
      <c r="AZ268" s="1">
        <v>42590</v>
      </c>
      <c r="BA268" s="1">
        <v>42590</v>
      </c>
      <c r="BB268" t="s">
        <v>17</v>
      </c>
      <c r="BC268" t="s">
        <v>17</v>
      </c>
      <c r="BD268" t="s">
        <v>17</v>
      </c>
      <c r="BE268" t="s">
        <v>17</v>
      </c>
      <c r="BF268" t="s">
        <v>17</v>
      </c>
      <c r="BG268" t="s">
        <v>17</v>
      </c>
      <c r="BH268" s="1">
        <v>42590</v>
      </c>
      <c r="BI268" s="1"/>
      <c r="BJ268" t="s">
        <v>17</v>
      </c>
      <c r="BK268" t="s">
        <v>17</v>
      </c>
      <c r="BL268" t="s">
        <v>17</v>
      </c>
      <c r="BM268" t="s">
        <v>1004</v>
      </c>
      <c r="BN268" t="s">
        <v>17</v>
      </c>
      <c r="BO268" s="12"/>
      <c r="BP268" t="b">
        <v>0</v>
      </c>
      <c r="BQ268" t="b">
        <v>0</v>
      </c>
      <c r="BR268" s="7"/>
      <c r="BS268" s="7" t="s">
        <v>13</v>
      </c>
      <c r="BT268" t="b">
        <v>0</v>
      </c>
      <c r="BU268" t="b">
        <v>0</v>
      </c>
      <c r="BV268">
        <v>234</v>
      </c>
      <c r="BW268">
        <v>1</v>
      </c>
      <c r="CC268" s="1"/>
      <c r="CH268" s="7">
        <v>4</v>
      </c>
      <c r="CI268" s="7">
        <v>5</v>
      </c>
      <c r="CJ268" s="7">
        <v>0</v>
      </c>
      <c r="CK268" s="7">
        <v>1</v>
      </c>
      <c r="CL268" s="7">
        <v>14</v>
      </c>
      <c r="CM268" s="7">
        <v>1</v>
      </c>
      <c r="CN268" s="7">
        <v>20</v>
      </c>
      <c r="CO268" s="7">
        <v>-42571</v>
      </c>
      <c r="CP268" s="7">
        <v>42590</v>
      </c>
      <c r="CQ268" s="7">
        <v>15</v>
      </c>
      <c r="CR268" s="27">
        <v>2016</v>
      </c>
      <c r="CS268" s="27">
        <v>6</v>
      </c>
      <c r="CT268" s="27">
        <v>10</v>
      </c>
      <c r="CU268" s="27">
        <v>1</v>
      </c>
      <c r="CV268" s="27">
        <v>26</v>
      </c>
      <c r="CW268" s="27" t="s">
        <v>18858</v>
      </c>
      <c r="CX268" s="27" t="s">
        <v>24167</v>
      </c>
      <c r="CY268" s="27" t="s">
        <v>18858</v>
      </c>
      <c r="CZ268" s="27" t="s">
        <v>24318</v>
      </c>
      <c r="DA268" s="27" t="s">
        <v>24319</v>
      </c>
      <c r="DB268" s="27" t="s">
        <v>18773</v>
      </c>
      <c r="DC268" s="27">
        <v>1</v>
      </c>
      <c r="DD268" s="27">
        <v>90</v>
      </c>
    </row>
    <row r="269" spans="1:108" customFormat="1" hidden="1" x14ac:dyDescent="0.25">
      <c r="A269" s="7" t="s">
        <v>16481</v>
      </c>
      <c r="B269" s="12">
        <v>42571</v>
      </c>
      <c r="C269" s="7" t="s">
        <v>75</v>
      </c>
      <c r="D269" s="7" t="s">
        <v>9364</v>
      </c>
      <c r="E269" s="7" t="s">
        <v>72</v>
      </c>
      <c r="F269" t="s">
        <v>16482</v>
      </c>
      <c r="G269" t="s">
        <v>16483</v>
      </c>
      <c r="H269" t="s">
        <v>16484</v>
      </c>
      <c r="J269" t="s">
        <v>16485</v>
      </c>
      <c r="K269" s="1">
        <v>41927</v>
      </c>
      <c r="L269" s="7" t="s">
        <v>16486</v>
      </c>
      <c r="M269" s="7">
        <v>1</v>
      </c>
      <c r="N269" s="7">
        <v>8</v>
      </c>
      <c r="O269" s="7" t="s">
        <v>1011</v>
      </c>
      <c r="P269" t="s">
        <v>12085</v>
      </c>
      <c r="Q269" s="12">
        <v>42569</v>
      </c>
      <c r="R269" s="12">
        <v>42569</v>
      </c>
      <c r="T269" s="1"/>
      <c r="W269" t="s">
        <v>75</v>
      </c>
      <c r="X269" t="s">
        <v>17</v>
      </c>
      <c r="Y269" t="s">
        <v>17</v>
      </c>
      <c r="Z269" s="1"/>
      <c r="AA269" t="s">
        <v>17</v>
      </c>
      <c r="AB269" t="s">
        <v>75</v>
      </c>
      <c r="AC269" s="12">
        <v>42563</v>
      </c>
      <c r="AD269" t="s">
        <v>75</v>
      </c>
      <c r="AE269" t="s">
        <v>75</v>
      </c>
      <c r="AF269" s="7" t="s">
        <v>17</v>
      </c>
      <c r="AG269" t="s">
        <v>75</v>
      </c>
      <c r="AH269" t="s">
        <v>75</v>
      </c>
      <c r="AI269" s="7">
        <v>3</v>
      </c>
      <c r="AJ269" s="1">
        <v>41928</v>
      </c>
      <c r="AK269" s="1">
        <v>42023</v>
      </c>
      <c r="AL269" s="1"/>
      <c r="AM269" s="1">
        <v>41986</v>
      </c>
      <c r="AN269" s="1">
        <v>42054</v>
      </c>
      <c r="AO269" s="1"/>
      <c r="AP269" s="12">
        <v>42569</v>
      </c>
      <c r="AQ269" s="12">
        <v>42570</v>
      </c>
      <c r="AR269" s="12">
        <v>42571</v>
      </c>
      <c r="AS269" t="s">
        <v>75</v>
      </c>
      <c r="AT269" s="1">
        <v>42590</v>
      </c>
      <c r="AU269" s="1">
        <v>42571</v>
      </c>
      <c r="AV269" s="7" t="s">
        <v>22</v>
      </c>
      <c r="AZ269" s="1">
        <v>42590</v>
      </c>
      <c r="BA269" s="1">
        <v>42590</v>
      </c>
      <c r="BB269" t="s">
        <v>17</v>
      </c>
      <c r="BC269" t="s">
        <v>17</v>
      </c>
      <c r="BD269" t="s">
        <v>17</v>
      </c>
      <c r="BE269" t="s">
        <v>17</v>
      </c>
      <c r="BF269" t="s">
        <v>17</v>
      </c>
      <c r="BG269" t="s">
        <v>17</v>
      </c>
      <c r="BH269" s="1">
        <v>42590</v>
      </c>
      <c r="BI269" s="1"/>
      <c r="BJ269" t="s">
        <v>17</v>
      </c>
      <c r="BK269" t="s">
        <v>17</v>
      </c>
      <c r="BL269" t="s">
        <v>17</v>
      </c>
      <c r="BM269" t="s">
        <v>1004</v>
      </c>
      <c r="BN269" t="s">
        <v>17</v>
      </c>
      <c r="BO269" s="12"/>
      <c r="BP269" t="b">
        <v>0</v>
      </c>
      <c r="BQ269" t="b">
        <v>0</v>
      </c>
      <c r="BR269" s="7"/>
      <c r="BS269" s="7" t="s">
        <v>13</v>
      </c>
      <c r="BT269" t="b">
        <v>0</v>
      </c>
      <c r="BU269" t="b">
        <v>0</v>
      </c>
      <c r="BV269">
        <v>235</v>
      </c>
      <c r="BW269">
        <v>1</v>
      </c>
      <c r="CC269" s="1"/>
      <c r="CH269" s="7">
        <v>6</v>
      </c>
      <c r="CI269" s="7">
        <v>7</v>
      </c>
      <c r="CJ269" s="7">
        <v>0</v>
      </c>
      <c r="CK269" s="7">
        <v>1</v>
      </c>
      <c r="CL269" s="7">
        <v>1</v>
      </c>
      <c r="CM269" s="7">
        <v>0</v>
      </c>
      <c r="CN269" s="7">
        <v>19</v>
      </c>
      <c r="CO269" s="7">
        <v>-42571</v>
      </c>
      <c r="CP269" s="7">
        <v>42590</v>
      </c>
      <c r="CQ269" s="7">
        <v>1</v>
      </c>
      <c r="CR269" s="27">
        <v>2016</v>
      </c>
      <c r="CS269" s="27">
        <v>7</v>
      </c>
      <c r="CT269" s="27">
        <v>10</v>
      </c>
      <c r="CU269" s="27">
        <v>1</v>
      </c>
      <c r="CV269" s="27">
        <v>28</v>
      </c>
      <c r="CW269" s="27" t="s">
        <v>18858</v>
      </c>
      <c r="CX269" s="27" t="s">
        <v>24322</v>
      </c>
      <c r="CY269" s="27" t="s">
        <v>18858</v>
      </c>
      <c r="CZ269" s="27" t="s">
        <v>24318</v>
      </c>
      <c r="DA269" s="27" t="s">
        <v>24319</v>
      </c>
      <c r="DB269" s="27" t="s">
        <v>18773</v>
      </c>
      <c r="DC269" s="27">
        <v>1</v>
      </c>
      <c r="DD269" s="27">
        <v>90</v>
      </c>
    </row>
    <row r="270" spans="1:108" customFormat="1" hidden="1" x14ac:dyDescent="0.25">
      <c r="A270" s="7" t="s">
        <v>16487</v>
      </c>
      <c r="B270" s="12">
        <v>42580</v>
      </c>
      <c r="C270" s="7" t="s">
        <v>75</v>
      </c>
      <c r="D270" s="7" t="s">
        <v>3061</v>
      </c>
      <c r="E270" s="7" t="s">
        <v>14</v>
      </c>
      <c r="F270" t="s">
        <v>6888</v>
      </c>
      <c r="G270" t="s">
        <v>16488</v>
      </c>
      <c r="J270" t="s">
        <v>16489</v>
      </c>
      <c r="K270" s="1">
        <v>42033</v>
      </c>
      <c r="L270" s="7" t="s">
        <v>16490</v>
      </c>
      <c r="M270" s="7">
        <v>1</v>
      </c>
      <c r="N270" s="7">
        <v>6</v>
      </c>
      <c r="O270" s="7" t="s">
        <v>979</v>
      </c>
      <c r="P270" t="s">
        <v>16491</v>
      </c>
      <c r="Q270" s="12">
        <v>42551</v>
      </c>
      <c r="R270" s="12">
        <v>42551</v>
      </c>
      <c r="T270" s="1"/>
      <c r="W270" t="s">
        <v>75</v>
      </c>
      <c r="X270" t="s">
        <v>17</v>
      </c>
      <c r="Y270" t="s">
        <v>75</v>
      </c>
      <c r="Z270" s="1">
        <v>42551</v>
      </c>
      <c r="AA270" t="s">
        <v>17</v>
      </c>
      <c r="AB270" t="s">
        <v>75</v>
      </c>
      <c r="AC270" s="12">
        <v>42548</v>
      </c>
      <c r="AD270" t="s">
        <v>75</v>
      </c>
      <c r="AE270" t="s">
        <v>75</v>
      </c>
      <c r="AF270" s="7" t="s">
        <v>17</v>
      </c>
      <c r="AG270" t="s">
        <v>75</v>
      </c>
      <c r="AH270" t="s">
        <v>75</v>
      </c>
      <c r="AI270" s="7">
        <v>99</v>
      </c>
      <c r="AJ270" s="1"/>
      <c r="AK270" s="1"/>
      <c r="AL270" s="1"/>
      <c r="AM270" s="1"/>
      <c r="AN270" s="1"/>
      <c r="AO270" s="1"/>
      <c r="AP270" s="12">
        <v>42554</v>
      </c>
      <c r="AQ270" s="12">
        <v>42555</v>
      </c>
      <c r="AR270" s="12">
        <v>42579</v>
      </c>
      <c r="AS270" t="s">
        <v>75</v>
      </c>
      <c r="AT270" s="1">
        <v>42611</v>
      </c>
      <c r="AU270" s="1">
        <v>42580</v>
      </c>
      <c r="AV270" s="7" t="s">
        <v>18</v>
      </c>
      <c r="AZ270" s="1">
        <v>42611</v>
      </c>
      <c r="BA270" s="1">
        <v>42611</v>
      </c>
      <c r="BB270" t="s">
        <v>17</v>
      </c>
      <c r="BC270" t="s">
        <v>17</v>
      </c>
      <c r="BD270" t="s">
        <v>17</v>
      </c>
      <c r="BE270" t="s">
        <v>17</v>
      </c>
      <c r="BF270" t="s">
        <v>17</v>
      </c>
      <c r="BG270" t="s">
        <v>17</v>
      </c>
      <c r="BH270" s="1">
        <v>42611</v>
      </c>
      <c r="BI270" s="1"/>
      <c r="BJ270" t="s">
        <v>17</v>
      </c>
      <c r="BK270" t="s">
        <v>17</v>
      </c>
      <c r="BL270" t="s">
        <v>17</v>
      </c>
      <c r="BM270" t="s">
        <v>1004</v>
      </c>
      <c r="BN270" t="s">
        <v>17</v>
      </c>
      <c r="BO270" s="12"/>
      <c r="BP270" t="b">
        <v>0</v>
      </c>
      <c r="BQ270" t="b">
        <v>0</v>
      </c>
      <c r="BR270" s="7"/>
      <c r="BS270" s="7" t="s">
        <v>13</v>
      </c>
      <c r="BT270" t="b">
        <v>0</v>
      </c>
      <c r="BU270" t="b">
        <v>0</v>
      </c>
      <c r="BV270">
        <v>236</v>
      </c>
      <c r="BW270">
        <v>1</v>
      </c>
      <c r="CC270" s="1"/>
      <c r="CH270" s="7">
        <v>3</v>
      </c>
      <c r="CI270" s="7">
        <v>7</v>
      </c>
      <c r="CJ270" s="7">
        <v>0</v>
      </c>
      <c r="CK270" s="7">
        <v>4</v>
      </c>
      <c r="CL270" s="7">
        <v>24</v>
      </c>
      <c r="CM270" s="7">
        <v>1</v>
      </c>
      <c r="CN270" s="7">
        <v>32</v>
      </c>
      <c r="CO270" s="7">
        <v>-42580</v>
      </c>
      <c r="CP270" s="7">
        <v>42611</v>
      </c>
      <c r="CQ270" s="7">
        <v>25</v>
      </c>
      <c r="CR270" s="27">
        <v>2016</v>
      </c>
      <c r="CS270" s="27">
        <v>6</v>
      </c>
      <c r="CT270" s="27">
        <v>10</v>
      </c>
      <c r="CU270" s="27">
        <v>1</v>
      </c>
      <c r="CV270" s="27">
        <v>26</v>
      </c>
      <c r="CW270" s="27" t="s">
        <v>18858</v>
      </c>
      <c r="CX270" s="27" t="s">
        <v>24167</v>
      </c>
      <c r="CY270" s="27" t="s">
        <v>18858</v>
      </c>
      <c r="CZ270" s="27" t="s">
        <v>24318</v>
      </c>
      <c r="DA270" s="27" t="s">
        <v>24319</v>
      </c>
      <c r="DB270" s="27" t="s">
        <v>24450</v>
      </c>
      <c r="DC270" s="27">
        <v>1</v>
      </c>
      <c r="DD270" s="27">
        <v>90</v>
      </c>
    </row>
    <row r="271" spans="1:108" customFormat="1" hidden="1" x14ac:dyDescent="0.25">
      <c r="A271" s="7" t="s">
        <v>16492</v>
      </c>
      <c r="B271" s="12">
        <v>42587</v>
      </c>
      <c r="C271" s="7" t="s">
        <v>75</v>
      </c>
      <c r="D271" s="7" t="s">
        <v>33</v>
      </c>
      <c r="E271" s="7" t="s">
        <v>32</v>
      </c>
      <c r="F271" t="s">
        <v>16493</v>
      </c>
      <c r="G271" t="s">
        <v>16494</v>
      </c>
      <c r="J271" t="s">
        <v>16495</v>
      </c>
      <c r="K271" s="1"/>
      <c r="L271" s="7" t="s">
        <v>6075</v>
      </c>
      <c r="M271" s="7">
        <v>4</v>
      </c>
      <c r="N271" s="7"/>
      <c r="O271" s="7" t="s">
        <v>1011</v>
      </c>
      <c r="P271" t="s">
        <v>16496</v>
      </c>
      <c r="Q271" s="12">
        <v>42549</v>
      </c>
      <c r="R271" s="12"/>
      <c r="T271" s="1"/>
      <c r="W271" t="s">
        <v>75</v>
      </c>
      <c r="X271" t="s">
        <v>17</v>
      </c>
      <c r="Y271" t="s">
        <v>17</v>
      </c>
      <c r="Z271" s="1"/>
      <c r="AA271" t="s">
        <v>17</v>
      </c>
      <c r="AB271" t="s">
        <v>75</v>
      </c>
      <c r="AC271" s="12">
        <v>42541</v>
      </c>
      <c r="AD271" t="s">
        <v>75</v>
      </c>
      <c r="AE271" t="s">
        <v>75</v>
      </c>
      <c r="AF271" s="7" t="s">
        <v>75</v>
      </c>
      <c r="AG271" t="s">
        <v>17</v>
      </c>
      <c r="AH271" t="s">
        <v>75</v>
      </c>
      <c r="AI271" s="7">
        <v>2</v>
      </c>
      <c r="AJ271" s="1"/>
      <c r="AK271" s="1"/>
      <c r="AL271" s="1"/>
      <c r="AM271" s="1"/>
      <c r="AN271" s="1"/>
      <c r="AO271" s="1"/>
      <c r="AP271" s="12">
        <v>42550</v>
      </c>
      <c r="AQ271" s="12">
        <v>42551</v>
      </c>
      <c r="AR271" s="12">
        <v>42586</v>
      </c>
      <c r="AS271" t="s">
        <v>75</v>
      </c>
      <c r="AT271" s="1">
        <v>42611</v>
      </c>
      <c r="AU271" s="1">
        <v>42587</v>
      </c>
      <c r="AV271" s="7" t="s">
        <v>18</v>
      </c>
      <c r="AZ271" s="1">
        <v>42611</v>
      </c>
      <c r="BA271" s="1">
        <v>42611</v>
      </c>
      <c r="BB271" t="s">
        <v>17</v>
      </c>
      <c r="BC271" t="s">
        <v>17</v>
      </c>
      <c r="BD271" t="s">
        <v>17</v>
      </c>
      <c r="BE271" t="s">
        <v>17</v>
      </c>
      <c r="BF271" t="s">
        <v>17</v>
      </c>
      <c r="BG271" t="s">
        <v>17</v>
      </c>
      <c r="BH271" s="1">
        <v>42611</v>
      </c>
      <c r="BI271" s="1"/>
      <c r="BJ271" t="s">
        <v>17</v>
      </c>
      <c r="BK271" t="s">
        <v>17</v>
      </c>
      <c r="BL271" t="s">
        <v>17</v>
      </c>
      <c r="BM271" t="s">
        <v>1004</v>
      </c>
      <c r="BN271" t="s">
        <v>17</v>
      </c>
      <c r="BO271" s="12"/>
      <c r="BP271" t="b">
        <v>0</v>
      </c>
      <c r="BQ271" t="b">
        <v>0</v>
      </c>
      <c r="BR271" s="7"/>
      <c r="BS271" s="7" t="s">
        <v>13</v>
      </c>
      <c r="BT271" t="b">
        <v>0</v>
      </c>
      <c r="BU271" t="b">
        <v>0</v>
      </c>
      <c r="BV271">
        <v>237</v>
      </c>
      <c r="BW271">
        <v>1</v>
      </c>
      <c r="CC271" s="1"/>
      <c r="CH271" s="7">
        <v>8</v>
      </c>
      <c r="CI271" s="7">
        <v>10</v>
      </c>
      <c r="CJ271" s="7">
        <v>-42549</v>
      </c>
      <c r="CK271" s="7">
        <v>42551</v>
      </c>
      <c r="CL271" s="7">
        <v>35</v>
      </c>
      <c r="CM271" s="7">
        <v>1</v>
      </c>
      <c r="CN271" s="7">
        <v>25</v>
      </c>
      <c r="CO271" s="7">
        <v>-42587</v>
      </c>
      <c r="CP271" s="7">
        <v>42611</v>
      </c>
      <c r="CQ271" s="7">
        <v>36</v>
      </c>
      <c r="CR271" s="27">
        <v>2016</v>
      </c>
      <c r="CS271" s="27">
        <v>6</v>
      </c>
      <c r="CT271" s="27">
        <v>10</v>
      </c>
      <c r="CU271" s="27">
        <v>1</v>
      </c>
      <c r="CV271" s="27">
        <v>25</v>
      </c>
      <c r="CW271" s="27" t="s">
        <v>18858</v>
      </c>
      <c r="CX271" s="27" t="s">
        <v>24168</v>
      </c>
      <c r="CY271" s="27" t="s">
        <v>18858</v>
      </c>
      <c r="CZ271" s="27" t="s">
        <v>24318</v>
      </c>
      <c r="DA271" s="27" t="s">
        <v>24319</v>
      </c>
      <c r="DB271" s="27" t="s">
        <v>24326</v>
      </c>
      <c r="DC271" s="27">
        <v>1</v>
      </c>
      <c r="DD271" s="27">
        <v>90</v>
      </c>
    </row>
    <row r="272" spans="1:108" customFormat="1" hidden="1" x14ac:dyDescent="0.25">
      <c r="A272" s="7" t="s">
        <v>16497</v>
      </c>
      <c r="B272" s="12">
        <v>42587</v>
      </c>
      <c r="C272" s="7" t="s">
        <v>75</v>
      </c>
      <c r="D272" s="7" t="s">
        <v>29</v>
      </c>
      <c r="E272" s="7" t="s">
        <v>29</v>
      </c>
      <c r="F272" t="s">
        <v>16498</v>
      </c>
      <c r="G272" t="s">
        <v>16499</v>
      </c>
      <c r="J272" t="s">
        <v>16500</v>
      </c>
      <c r="K272" s="1">
        <v>41212</v>
      </c>
      <c r="L272" s="7" t="s">
        <v>16501</v>
      </c>
      <c r="M272" s="7">
        <v>3</v>
      </c>
      <c r="N272" s="7">
        <v>9</v>
      </c>
      <c r="O272" s="7" t="s">
        <v>979</v>
      </c>
      <c r="P272" t="s">
        <v>16502</v>
      </c>
      <c r="Q272" s="12">
        <v>42566</v>
      </c>
      <c r="R272" s="12">
        <v>42566</v>
      </c>
      <c r="T272" s="1"/>
      <c r="W272" t="s">
        <v>75</v>
      </c>
      <c r="X272" t="s">
        <v>17</v>
      </c>
      <c r="Y272" t="s">
        <v>17</v>
      </c>
      <c r="Z272" s="1"/>
      <c r="AA272" t="s">
        <v>17</v>
      </c>
      <c r="AB272" t="s">
        <v>75</v>
      </c>
      <c r="AC272" s="12">
        <v>42565</v>
      </c>
      <c r="AD272" t="s">
        <v>75</v>
      </c>
      <c r="AE272" t="s">
        <v>75</v>
      </c>
      <c r="AF272" s="7" t="s">
        <v>17</v>
      </c>
      <c r="AG272" t="s">
        <v>75</v>
      </c>
      <c r="AH272" t="s">
        <v>75</v>
      </c>
      <c r="AI272" s="7">
        <v>3</v>
      </c>
      <c r="AJ272" s="1">
        <v>41225</v>
      </c>
      <c r="AK272" s="1">
        <v>41303</v>
      </c>
      <c r="AL272" s="1"/>
      <c r="AM272" s="1">
        <v>41271</v>
      </c>
      <c r="AN272" s="1">
        <v>41362</v>
      </c>
      <c r="AO272" s="1"/>
      <c r="AP272" s="12">
        <v>42567</v>
      </c>
      <c r="AQ272" s="12">
        <v>42568</v>
      </c>
      <c r="AR272" s="12">
        <v>42586</v>
      </c>
      <c r="AS272" t="s">
        <v>75</v>
      </c>
      <c r="AT272" s="1">
        <v>42611</v>
      </c>
      <c r="AU272" s="1">
        <v>42587</v>
      </c>
      <c r="AV272" s="7" t="s">
        <v>18</v>
      </c>
      <c r="AZ272" s="1">
        <v>42611</v>
      </c>
      <c r="BA272" s="1">
        <v>42611</v>
      </c>
      <c r="BB272" t="s">
        <v>17</v>
      </c>
      <c r="BC272" t="s">
        <v>17</v>
      </c>
      <c r="BD272" t="s">
        <v>17</v>
      </c>
      <c r="BE272" t="s">
        <v>17</v>
      </c>
      <c r="BF272" t="s">
        <v>17</v>
      </c>
      <c r="BG272" t="s">
        <v>17</v>
      </c>
      <c r="BH272" s="1">
        <v>42611</v>
      </c>
      <c r="BI272" s="1"/>
      <c r="BJ272" t="s">
        <v>17</v>
      </c>
      <c r="BK272" t="s">
        <v>17</v>
      </c>
      <c r="BL272" t="s">
        <v>17</v>
      </c>
      <c r="BM272" t="s">
        <v>1004</v>
      </c>
      <c r="BN272" t="s">
        <v>17</v>
      </c>
      <c r="BO272" s="12"/>
      <c r="BP272" t="b">
        <v>0</v>
      </c>
      <c r="BQ272" t="b">
        <v>0</v>
      </c>
      <c r="BR272" s="7"/>
      <c r="BS272" s="7" t="s">
        <v>13</v>
      </c>
      <c r="BT272" t="b">
        <v>0</v>
      </c>
      <c r="BU272" t="b">
        <v>0</v>
      </c>
      <c r="BV272">
        <v>238</v>
      </c>
      <c r="BW272">
        <v>1</v>
      </c>
      <c r="CC272" s="1"/>
      <c r="CH272" s="7">
        <v>1</v>
      </c>
      <c r="CI272" s="7">
        <v>3</v>
      </c>
      <c r="CJ272" s="7">
        <v>0</v>
      </c>
      <c r="CK272" s="7">
        <v>2</v>
      </c>
      <c r="CL272" s="7">
        <v>18</v>
      </c>
      <c r="CM272" s="7">
        <v>1</v>
      </c>
      <c r="CN272" s="7">
        <v>25</v>
      </c>
      <c r="CO272" s="7">
        <v>-42587</v>
      </c>
      <c r="CP272" s="7">
        <v>42611</v>
      </c>
      <c r="CQ272" s="7">
        <v>19</v>
      </c>
      <c r="CR272" s="27">
        <v>2016</v>
      </c>
      <c r="CS272" s="27">
        <v>7</v>
      </c>
      <c r="CT272" s="27">
        <v>10</v>
      </c>
      <c r="CU272" s="27">
        <v>1</v>
      </c>
      <c r="CV272" s="27">
        <v>28</v>
      </c>
      <c r="CW272" s="27" t="s">
        <v>18858</v>
      </c>
      <c r="CX272" s="27" t="s">
        <v>24167</v>
      </c>
      <c r="CY272" s="27" t="s">
        <v>18858</v>
      </c>
      <c r="CZ272" s="27" t="s">
        <v>24318</v>
      </c>
      <c r="DA272" s="27" t="s">
        <v>24319</v>
      </c>
      <c r="DB272" s="27" t="s">
        <v>18773</v>
      </c>
      <c r="DC272" s="27">
        <v>1</v>
      </c>
      <c r="DD272" s="27">
        <v>90</v>
      </c>
    </row>
    <row r="273" spans="1:108" customFormat="1" hidden="1" x14ac:dyDescent="0.25">
      <c r="A273" s="7" t="s">
        <v>16503</v>
      </c>
      <c r="B273" s="12">
        <v>42587</v>
      </c>
      <c r="C273" s="7" t="s">
        <v>75</v>
      </c>
      <c r="D273" s="7" t="s">
        <v>29</v>
      </c>
      <c r="E273" s="7" t="s">
        <v>29</v>
      </c>
      <c r="F273" t="s">
        <v>16504</v>
      </c>
      <c r="G273" t="s">
        <v>16505</v>
      </c>
      <c r="H273" t="s">
        <v>12599</v>
      </c>
      <c r="J273" t="s">
        <v>16506</v>
      </c>
      <c r="K273" s="1">
        <v>42279</v>
      </c>
      <c r="L273" s="7" t="s">
        <v>16507</v>
      </c>
      <c r="M273" s="7">
        <v>0</v>
      </c>
      <c r="N273" s="7">
        <v>9</v>
      </c>
      <c r="O273" s="7" t="s">
        <v>1011</v>
      </c>
      <c r="P273" t="s">
        <v>16502</v>
      </c>
      <c r="Q273" s="12">
        <v>42570</v>
      </c>
      <c r="R273" s="12">
        <v>42570</v>
      </c>
      <c r="T273" s="1"/>
      <c r="W273" t="s">
        <v>17</v>
      </c>
      <c r="X273" t="s">
        <v>17</v>
      </c>
      <c r="Y273" t="s">
        <v>17</v>
      </c>
      <c r="Z273" s="1"/>
      <c r="AA273" t="s">
        <v>17</v>
      </c>
      <c r="AB273" t="s">
        <v>75</v>
      </c>
      <c r="AC273" s="12">
        <v>42566</v>
      </c>
      <c r="AD273" t="s">
        <v>75</v>
      </c>
      <c r="AE273" t="s">
        <v>75</v>
      </c>
      <c r="AF273" s="7" t="s">
        <v>75</v>
      </c>
      <c r="AG273" t="s">
        <v>75</v>
      </c>
      <c r="AH273" t="s">
        <v>75</v>
      </c>
      <c r="AI273" s="7">
        <v>2</v>
      </c>
      <c r="AJ273" s="1"/>
      <c r="AK273" s="1">
        <v>42065</v>
      </c>
      <c r="AL273" s="1"/>
      <c r="AM273" s="1">
        <v>42340</v>
      </c>
      <c r="AN273" s="1"/>
      <c r="AO273" s="1"/>
      <c r="AP273" s="12">
        <v>42570</v>
      </c>
      <c r="AQ273" s="12">
        <v>42571</v>
      </c>
      <c r="AR273" s="12">
        <v>42586</v>
      </c>
      <c r="AS273" t="s">
        <v>75</v>
      </c>
      <c r="AT273" s="1">
        <v>42611</v>
      </c>
      <c r="AU273" s="1">
        <v>42587</v>
      </c>
      <c r="AV273" s="7" t="s">
        <v>18</v>
      </c>
      <c r="AZ273" s="1">
        <v>42611</v>
      </c>
      <c r="BA273" s="1">
        <v>42611</v>
      </c>
      <c r="BB273" t="s">
        <v>17</v>
      </c>
      <c r="BC273" t="s">
        <v>17</v>
      </c>
      <c r="BD273" t="s">
        <v>17</v>
      </c>
      <c r="BE273" t="s">
        <v>17</v>
      </c>
      <c r="BF273" t="s">
        <v>17</v>
      </c>
      <c r="BG273" t="s">
        <v>17</v>
      </c>
      <c r="BH273" s="1">
        <v>42611</v>
      </c>
      <c r="BI273" s="1"/>
      <c r="BJ273" t="s">
        <v>17</v>
      </c>
      <c r="BK273" t="s">
        <v>17</v>
      </c>
      <c r="BL273" t="s">
        <v>17</v>
      </c>
      <c r="BM273" t="s">
        <v>1004</v>
      </c>
      <c r="BN273" t="s">
        <v>17</v>
      </c>
      <c r="BO273" s="12"/>
      <c r="BP273" t="b">
        <v>0</v>
      </c>
      <c r="BQ273" t="b">
        <v>0</v>
      </c>
      <c r="BR273" s="7"/>
      <c r="BS273" s="7" t="s">
        <v>13</v>
      </c>
      <c r="BT273" t="b">
        <v>0</v>
      </c>
      <c r="BU273" t="b">
        <v>0</v>
      </c>
      <c r="BV273">
        <v>239</v>
      </c>
      <c r="BW273">
        <v>1</v>
      </c>
      <c r="CC273" s="1"/>
      <c r="CH273" s="7">
        <v>4</v>
      </c>
      <c r="CI273" s="7">
        <v>5</v>
      </c>
      <c r="CJ273" s="7">
        <v>0</v>
      </c>
      <c r="CK273" s="7">
        <v>1</v>
      </c>
      <c r="CL273" s="7">
        <v>15</v>
      </c>
      <c r="CM273" s="7">
        <v>1</v>
      </c>
      <c r="CN273" s="7">
        <v>25</v>
      </c>
      <c r="CO273" s="7">
        <v>-42587</v>
      </c>
      <c r="CP273" s="7">
        <v>42611</v>
      </c>
      <c r="CQ273" s="7">
        <v>16</v>
      </c>
      <c r="CR273" s="27">
        <v>2016</v>
      </c>
      <c r="CS273" s="27">
        <v>7</v>
      </c>
      <c r="CT273" s="27">
        <v>10</v>
      </c>
      <c r="CU273" s="27">
        <v>1</v>
      </c>
      <c r="CV273" s="27">
        <v>28</v>
      </c>
      <c r="CW273" s="27" t="s">
        <v>18858</v>
      </c>
      <c r="CX273" s="27" t="s">
        <v>24167</v>
      </c>
      <c r="CY273" s="27" t="s">
        <v>18858</v>
      </c>
      <c r="CZ273" s="27" t="s">
        <v>24318</v>
      </c>
      <c r="DA273" s="27" t="s">
        <v>24319</v>
      </c>
      <c r="DB273" s="27" t="s">
        <v>24326</v>
      </c>
      <c r="DC273" s="27">
        <v>1</v>
      </c>
      <c r="DD273" s="27">
        <v>90</v>
      </c>
    </row>
    <row r="274" spans="1:108" customFormat="1" hidden="1" x14ac:dyDescent="0.25">
      <c r="A274" s="7" t="s">
        <v>16508</v>
      </c>
      <c r="B274" s="12">
        <v>42587</v>
      </c>
      <c r="C274" s="7" t="s">
        <v>75</v>
      </c>
      <c r="D274" s="7" t="s">
        <v>29</v>
      </c>
      <c r="E274" s="7" t="s">
        <v>29</v>
      </c>
      <c r="F274" t="s">
        <v>16509</v>
      </c>
      <c r="G274" t="s">
        <v>16510</v>
      </c>
      <c r="H274" t="s">
        <v>6890</v>
      </c>
      <c r="J274" t="s">
        <v>16511</v>
      </c>
      <c r="K274" s="1">
        <v>41480</v>
      </c>
      <c r="L274" s="7" t="s">
        <v>16512</v>
      </c>
      <c r="M274" s="7">
        <v>3</v>
      </c>
      <c r="N274" s="7">
        <v>0</v>
      </c>
      <c r="O274" s="7" t="s">
        <v>1011</v>
      </c>
      <c r="P274" t="s">
        <v>16513</v>
      </c>
      <c r="Q274" s="12">
        <v>42573</v>
      </c>
      <c r="R274" s="12">
        <v>42573</v>
      </c>
      <c r="T274" s="1"/>
      <c r="W274" t="s">
        <v>75</v>
      </c>
      <c r="X274" t="s">
        <v>17</v>
      </c>
      <c r="Y274" t="s">
        <v>17</v>
      </c>
      <c r="Z274" s="1"/>
      <c r="AA274" t="s">
        <v>17</v>
      </c>
      <c r="AB274" t="s">
        <v>75</v>
      </c>
      <c r="AC274" s="12">
        <v>42566</v>
      </c>
      <c r="AD274" t="s">
        <v>75</v>
      </c>
      <c r="AE274" t="s">
        <v>75</v>
      </c>
      <c r="AF274" s="7" t="s">
        <v>17</v>
      </c>
      <c r="AG274" t="s">
        <v>75</v>
      </c>
      <c r="AH274" t="s">
        <v>75</v>
      </c>
      <c r="AI274" s="7">
        <v>3</v>
      </c>
      <c r="AJ274" s="1">
        <v>41480</v>
      </c>
      <c r="AK274" s="1">
        <v>41573</v>
      </c>
      <c r="AL274" s="1"/>
      <c r="AM274" s="1">
        <v>41543</v>
      </c>
      <c r="AN274" s="1">
        <v>41604</v>
      </c>
      <c r="AO274" s="1"/>
      <c r="AP274" s="12">
        <v>42574</v>
      </c>
      <c r="AQ274" s="12">
        <v>42575</v>
      </c>
      <c r="AR274" s="12">
        <v>42586</v>
      </c>
      <c r="AS274" t="s">
        <v>75</v>
      </c>
      <c r="AT274" s="1">
        <v>42611</v>
      </c>
      <c r="AU274" s="1">
        <v>42587</v>
      </c>
      <c r="AV274" s="7" t="s">
        <v>18</v>
      </c>
      <c r="AZ274" s="1">
        <v>42611</v>
      </c>
      <c r="BA274" s="1">
        <v>42611</v>
      </c>
      <c r="BB274" t="s">
        <v>17</v>
      </c>
      <c r="BC274" t="s">
        <v>17</v>
      </c>
      <c r="BD274" t="s">
        <v>17</v>
      </c>
      <c r="BE274" t="s">
        <v>17</v>
      </c>
      <c r="BF274" t="s">
        <v>17</v>
      </c>
      <c r="BG274" t="s">
        <v>17</v>
      </c>
      <c r="BH274" s="1">
        <v>42611</v>
      </c>
      <c r="BI274" s="1"/>
      <c r="BJ274" t="s">
        <v>17</v>
      </c>
      <c r="BK274" t="s">
        <v>17</v>
      </c>
      <c r="BL274" t="s">
        <v>17</v>
      </c>
      <c r="BM274" t="s">
        <v>1004</v>
      </c>
      <c r="BN274" t="s">
        <v>17</v>
      </c>
      <c r="BO274" s="12"/>
      <c r="BP274" t="b">
        <v>0</v>
      </c>
      <c r="BQ274" t="b">
        <v>0</v>
      </c>
      <c r="BR274" s="7"/>
      <c r="BS274" s="7" t="s">
        <v>13</v>
      </c>
      <c r="BT274" t="b">
        <v>0</v>
      </c>
      <c r="BU274" t="b">
        <v>0</v>
      </c>
      <c r="BV274">
        <v>240</v>
      </c>
      <c r="BW274">
        <v>1</v>
      </c>
      <c r="CC274" s="1"/>
      <c r="CH274" s="7">
        <v>7</v>
      </c>
      <c r="CI274" s="7">
        <v>9</v>
      </c>
      <c r="CJ274" s="7">
        <v>0</v>
      </c>
      <c r="CK274" s="7">
        <v>2</v>
      </c>
      <c r="CL274" s="7">
        <v>11</v>
      </c>
      <c r="CM274" s="7">
        <v>1</v>
      </c>
      <c r="CN274" s="7">
        <v>25</v>
      </c>
      <c r="CO274" s="7">
        <v>-42587</v>
      </c>
      <c r="CP274" s="7">
        <v>42611</v>
      </c>
      <c r="CQ274" s="7">
        <v>12</v>
      </c>
      <c r="CR274" s="27">
        <v>2016</v>
      </c>
      <c r="CS274" s="27">
        <v>7</v>
      </c>
      <c r="CT274" s="27">
        <v>10</v>
      </c>
      <c r="CU274" s="27">
        <v>1</v>
      </c>
      <c r="CV274" s="27">
        <v>28</v>
      </c>
      <c r="CW274" s="27" t="s">
        <v>18858</v>
      </c>
      <c r="CX274" s="27" t="s">
        <v>24167</v>
      </c>
      <c r="CY274" s="27" t="s">
        <v>18858</v>
      </c>
      <c r="CZ274" s="27" t="s">
        <v>24318</v>
      </c>
      <c r="DA274" s="27" t="s">
        <v>24319</v>
      </c>
      <c r="DB274" s="27" t="s">
        <v>18773</v>
      </c>
      <c r="DC274" s="27">
        <v>1</v>
      </c>
      <c r="DD274" s="27">
        <v>90</v>
      </c>
    </row>
    <row r="275" spans="1:108" customFormat="1" hidden="1" x14ac:dyDescent="0.25">
      <c r="A275" s="7" t="s">
        <v>16514</v>
      </c>
      <c r="B275" s="12">
        <v>42587</v>
      </c>
      <c r="C275" s="7" t="s">
        <v>75</v>
      </c>
      <c r="D275" s="7" t="s">
        <v>29</v>
      </c>
      <c r="E275" s="7" t="s">
        <v>29</v>
      </c>
      <c r="F275" t="s">
        <v>16515</v>
      </c>
      <c r="G275" t="s">
        <v>5854</v>
      </c>
      <c r="H275" t="s">
        <v>5854</v>
      </c>
      <c r="J275" t="s">
        <v>16516</v>
      </c>
      <c r="K275" s="1">
        <v>42114</v>
      </c>
      <c r="L275" s="7" t="s">
        <v>16517</v>
      </c>
      <c r="M275" s="7">
        <v>1</v>
      </c>
      <c r="N275" s="7">
        <v>3</v>
      </c>
      <c r="O275" s="7" t="s">
        <v>979</v>
      </c>
      <c r="P275" t="s">
        <v>16502</v>
      </c>
      <c r="Q275" s="12">
        <v>42569</v>
      </c>
      <c r="R275" s="12">
        <v>42569</v>
      </c>
      <c r="T275" s="1"/>
      <c r="W275" t="s">
        <v>75</v>
      </c>
      <c r="X275" t="s">
        <v>17</v>
      </c>
      <c r="Y275" t="s">
        <v>17</v>
      </c>
      <c r="Z275" s="1"/>
      <c r="AA275" t="s">
        <v>17</v>
      </c>
      <c r="AB275" t="s">
        <v>17</v>
      </c>
      <c r="AC275" s="12">
        <v>42564</v>
      </c>
      <c r="AD275" t="s">
        <v>75</v>
      </c>
      <c r="AE275" t="s">
        <v>75</v>
      </c>
      <c r="AF275" s="7" t="s">
        <v>75</v>
      </c>
      <c r="AG275" t="s">
        <v>75</v>
      </c>
      <c r="AH275" t="s">
        <v>75</v>
      </c>
      <c r="AI275" s="7">
        <v>3</v>
      </c>
      <c r="AJ275" s="1">
        <v>42115</v>
      </c>
      <c r="AK275" s="1">
        <v>42209</v>
      </c>
      <c r="AL275" s="1"/>
      <c r="AM275" s="1">
        <v>42177</v>
      </c>
      <c r="AN275" s="1">
        <v>42241</v>
      </c>
      <c r="AO275" s="1"/>
      <c r="AP275" s="12">
        <v>42570</v>
      </c>
      <c r="AQ275" s="12">
        <v>42571</v>
      </c>
      <c r="AR275" s="12">
        <v>42586</v>
      </c>
      <c r="AS275" t="s">
        <v>75</v>
      </c>
      <c r="AT275" s="1">
        <v>42611</v>
      </c>
      <c r="AU275" s="1">
        <v>42587</v>
      </c>
      <c r="AV275" s="7" t="s">
        <v>18</v>
      </c>
      <c r="AZ275" s="1">
        <v>42611</v>
      </c>
      <c r="BA275" s="1">
        <v>42611</v>
      </c>
      <c r="BB275" t="s">
        <v>17</v>
      </c>
      <c r="BC275" t="s">
        <v>17</v>
      </c>
      <c r="BD275" t="s">
        <v>17</v>
      </c>
      <c r="BE275" t="s">
        <v>17</v>
      </c>
      <c r="BF275" t="s">
        <v>17</v>
      </c>
      <c r="BG275" t="s">
        <v>17</v>
      </c>
      <c r="BH275" s="1">
        <v>42611</v>
      </c>
      <c r="BI275" s="1"/>
      <c r="BJ275" t="s">
        <v>17</v>
      </c>
      <c r="BK275" t="s">
        <v>17</v>
      </c>
      <c r="BL275" t="s">
        <v>17</v>
      </c>
      <c r="BM275" t="s">
        <v>1004</v>
      </c>
      <c r="BN275" t="s">
        <v>17</v>
      </c>
      <c r="BO275" s="12"/>
      <c r="BP275" t="b">
        <v>0</v>
      </c>
      <c r="BQ275" t="b">
        <v>0</v>
      </c>
      <c r="BR275" s="7"/>
      <c r="BS275" s="7" t="s">
        <v>13</v>
      </c>
      <c r="BT275" t="b">
        <v>0</v>
      </c>
      <c r="BU275" t="b">
        <v>0</v>
      </c>
      <c r="BV275">
        <v>241</v>
      </c>
      <c r="BW275">
        <v>1</v>
      </c>
      <c r="CC275" s="1"/>
      <c r="CH275" s="7">
        <v>5</v>
      </c>
      <c r="CI275" s="7">
        <v>7</v>
      </c>
      <c r="CJ275" s="7">
        <v>0</v>
      </c>
      <c r="CK275" s="7">
        <v>2</v>
      </c>
      <c r="CL275" s="7">
        <v>15</v>
      </c>
      <c r="CM275" s="7">
        <v>1</v>
      </c>
      <c r="CN275" s="7">
        <v>25</v>
      </c>
      <c r="CO275" s="7">
        <v>-42587</v>
      </c>
      <c r="CP275" s="7">
        <v>42611</v>
      </c>
      <c r="CQ275" s="7">
        <v>16</v>
      </c>
      <c r="CR275" s="27">
        <v>2016</v>
      </c>
      <c r="CS275" s="27">
        <v>7</v>
      </c>
      <c r="CT275" s="27">
        <v>10</v>
      </c>
      <c r="CU275" s="27">
        <v>1</v>
      </c>
      <c r="CV275" s="27">
        <v>28</v>
      </c>
      <c r="CW275" s="27" t="s">
        <v>18858</v>
      </c>
      <c r="CX275" s="27" t="s">
        <v>24167</v>
      </c>
      <c r="CY275" s="27" t="s">
        <v>18858</v>
      </c>
      <c r="CZ275" s="27" t="s">
        <v>24318</v>
      </c>
      <c r="DA275" s="27" t="s">
        <v>24319</v>
      </c>
      <c r="DB275" s="27" t="s">
        <v>18773</v>
      </c>
      <c r="DC275" s="27">
        <v>1</v>
      </c>
      <c r="DD275" s="27">
        <v>90</v>
      </c>
    </row>
    <row r="276" spans="1:108" customFormat="1" hidden="1" x14ac:dyDescent="0.25">
      <c r="A276" s="7" t="s">
        <v>16518</v>
      </c>
      <c r="B276" s="12">
        <v>42585</v>
      </c>
      <c r="C276" s="7" t="s">
        <v>75</v>
      </c>
      <c r="D276" s="7" t="s">
        <v>987</v>
      </c>
      <c r="E276" s="7" t="s">
        <v>35</v>
      </c>
      <c r="F276" t="s">
        <v>16519</v>
      </c>
      <c r="G276" t="s">
        <v>16520</v>
      </c>
      <c r="H276" t="s">
        <v>16521</v>
      </c>
      <c r="J276" t="s">
        <v>16522</v>
      </c>
      <c r="K276" s="1">
        <v>42086</v>
      </c>
      <c r="L276" s="7" t="s">
        <v>16523</v>
      </c>
      <c r="M276" s="7">
        <v>1</v>
      </c>
      <c r="N276" s="7">
        <v>4</v>
      </c>
      <c r="O276" s="7" t="s">
        <v>979</v>
      </c>
      <c r="P276" t="s">
        <v>16524</v>
      </c>
      <c r="Q276" s="12">
        <v>42558</v>
      </c>
      <c r="R276" s="12">
        <v>42559</v>
      </c>
      <c r="T276" s="1"/>
      <c r="W276" t="s">
        <v>17</v>
      </c>
      <c r="X276" t="s">
        <v>75</v>
      </c>
      <c r="Y276" t="s">
        <v>17</v>
      </c>
      <c r="Z276" s="1"/>
      <c r="AA276" t="s">
        <v>17</v>
      </c>
      <c r="AB276" t="s">
        <v>75</v>
      </c>
      <c r="AC276" s="12">
        <v>42550</v>
      </c>
      <c r="AD276" t="s">
        <v>75</v>
      </c>
      <c r="AE276" t="s">
        <v>75</v>
      </c>
      <c r="AF276" s="7" t="s">
        <v>75</v>
      </c>
      <c r="AG276" t="s">
        <v>75</v>
      </c>
      <c r="AH276" t="s">
        <v>75</v>
      </c>
      <c r="AI276" s="7">
        <v>99</v>
      </c>
      <c r="AJ276" s="1"/>
      <c r="AK276" s="1"/>
      <c r="AL276" s="1"/>
      <c r="AM276" s="1"/>
      <c r="AN276" s="1"/>
      <c r="AO276" s="1"/>
      <c r="AP276" s="12">
        <v>42559</v>
      </c>
      <c r="AQ276" s="12">
        <v>42560</v>
      </c>
      <c r="AR276" s="12">
        <v>42584</v>
      </c>
      <c r="AS276" t="s">
        <v>75</v>
      </c>
      <c r="AT276" s="1">
        <v>42611</v>
      </c>
      <c r="AU276" s="1">
        <v>42585</v>
      </c>
      <c r="AV276" s="7" t="s">
        <v>18</v>
      </c>
      <c r="AZ276" s="1">
        <v>42611</v>
      </c>
      <c r="BA276" s="1">
        <v>42611</v>
      </c>
      <c r="BB276" t="s">
        <v>17</v>
      </c>
      <c r="BC276" t="s">
        <v>17</v>
      </c>
      <c r="BD276" t="s">
        <v>17</v>
      </c>
      <c r="BE276" t="s">
        <v>17</v>
      </c>
      <c r="BF276" t="s">
        <v>17</v>
      </c>
      <c r="BG276" t="s">
        <v>17</v>
      </c>
      <c r="BH276" s="1">
        <v>42611</v>
      </c>
      <c r="BI276" s="1"/>
      <c r="BJ276" t="s">
        <v>17</v>
      </c>
      <c r="BK276" t="s">
        <v>17</v>
      </c>
      <c r="BL276" t="s">
        <v>17</v>
      </c>
      <c r="BM276" t="s">
        <v>1004</v>
      </c>
      <c r="BN276" t="s">
        <v>17</v>
      </c>
      <c r="BO276" s="12"/>
      <c r="BP276" t="b">
        <v>0</v>
      </c>
      <c r="BQ276" t="b">
        <v>0</v>
      </c>
      <c r="BR276" s="7"/>
      <c r="BS276" s="7" t="s">
        <v>13</v>
      </c>
      <c r="BT276" t="b">
        <v>0</v>
      </c>
      <c r="BU276" t="b">
        <v>0</v>
      </c>
      <c r="BV276">
        <v>242</v>
      </c>
      <c r="BW276">
        <v>1</v>
      </c>
      <c r="CC276" s="1"/>
      <c r="CH276" s="7">
        <v>8</v>
      </c>
      <c r="CI276" s="7">
        <v>10</v>
      </c>
      <c r="CJ276" s="7">
        <v>1</v>
      </c>
      <c r="CK276" s="7">
        <v>1</v>
      </c>
      <c r="CL276" s="7">
        <v>24</v>
      </c>
      <c r="CM276" s="7">
        <v>1</v>
      </c>
      <c r="CN276" s="7">
        <v>27</v>
      </c>
      <c r="CO276" s="7">
        <v>-42585</v>
      </c>
      <c r="CP276" s="7">
        <v>42611</v>
      </c>
      <c r="CQ276" s="7">
        <v>25</v>
      </c>
      <c r="CR276" s="27">
        <v>2016</v>
      </c>
      <c r="CS276" s="27">
        <v>6</v>
      </c>
      <c r="CT276" s="27">
        <v>10</v>
      </c>
      <c r="CU276" s="27">
        <v>1</v>
      </c>
      <c r="CV276" s="27">
        <v>26</v>
      </c>
      <c r="CW276" s="27" t="s">
        <v>18858</v>
      </c>
      <c r="CX276" s="27" t="s">
        <v>24167</v>
      </c>
      <c r="CY276" s="27" t="s">
        <v>18858</v>
      </c>
      <c r="CZ276" s="27" t="s">
        <v>24318</v>
      </c>
      <c r="DA276" s="27" t="s">
        <v>24319</v>
      </c>
      <c r="DB276" s="27" t="s">
        <v>24450</v>
      </c>
      <c r="DC276" s="27">
        <v>1</v>
      </c>
      <c r="DD276" s="27">
        <v>90</v>
      </c>
    </row>
    <row r="277" spans="1:108" customFormat="1" hidden="1" x14ac:dyDescent="0.25">
      <c r="A277" s="7" t="s">
        <v>16525</v>
      </c>
      <c r="B277" s="12">
        <v>42585</v>
      </c>
      <c r="C277" s="7" t="s">
        <v>75</v>
      </c>
      <c r="D277" s="7" t="s">
        <v>36</v>
      </c>
      <c r="E277" s="7" t="s">
        <v>35</v>
      </c>
      <c r="F277" t="s">
        <v>4467</v>
      </c>
      <c r="G277" t="s">
        <v>16526</v>
      </c>
      <c r="H277" t="s">
        <v>16527</v>
      </c>
      <c r="J277" t="s">
        <v>16528</v>
      </c>
      <c r="K277" s="1">
        <v>42106</v>
      </c>
      <c r="L277" s="7" t="s">
        <v>16529</v>
      </c>
      <c r="M277" s="7">
        <v>1</v>
      </c>
      <c r="N277" s="7">
        <v>2</v>
      </c>
      <c r="O277" s="7" t="s">
        <v>1011</v>
      </c>
      <c r="P277" t="s">
        <v>16530</v>
      </c>
      <c r="Q277" s="12">
        <v>42557</v>
      </c>
      <c r="R277" s="12">
        <v>42557</v>
      </c>
      <c r="T277" s="1"/>
      <c r="W277" t="s">
        <v>75</v>
      </c>
      <c r="X277" t="s">
        <v>75</v>
      </c>
      <c r="Y277" t="s">
        <v>17</v>
      </c>
      <c r="Z277" s="1"/>
      <c r="AA277" t="s">
        <v>75</v>
      </c>
      <c r="AB277" t="s">
        <v>75</v>
      </c>
      <c r="AC277" s="12">
        <v>42509</v>
      </c>
      <c r="AD277" t="s">
        <v>75</v>
      </c>
      <c r="AE277" t="s">
        <v>75</v>
      </c>
      <c r="AF277" s="7" t="s">
        <v>17</v>
      </c>
      <c r="AG277" t="s">
        <v>75</v>
      </c>
      <c r="AH277" t="s">
        <v>75</v>
      </c>
      <c r="AI277" s="7">
        <v>3</v>
      </c>
      <c r="AJ277" s="1">
        <v>42111</v>
      </c>
      <c r="AK277" s="1">
        <v>42228</v>
      </c>
      <c r="AL277" s="1"/>
      <c r="AM277" s="1">
        <v>42198</v>
      </c>
      <c r="AN277" s="1">
        <v>42261</v>
      </c>
      <c r="AO277" s="1"/>
      <c r="AP277" s="12">
        <v>42558</v>
      </c>
      <c r="AQ277" s="12">
        <v>42559</v>
      </c>
      <c r="AR277" s="12">
        <v>42584</v>
      </c>
      <c r="AS277" t="s">
        <v>75</v>
      </c>
      <c r="AT277" s="1">
        <v>42611</v>
      </c>
      <c r="AU277" s="1">
        <v>42585</v>
      </c>
      <c r="AV277" s="7" t="s">
        <v>18</v>
      </c>
      <c r="AZ277" s="1">
        <v>42611</v>
      </c>
      <c r="BA277" s="1">
        <v>42611</v>
      </c>
      <c r="BB277" t="s">
        <v>17</v>
      </c>
      <c r="BC277" t="s">
        <v>17</v>
      </c>
      <c r="BD277" t="s">
        <v>17</v>
      </c>
      <c r="BE277" t="s">
        <v>17</v>
      </c>
      <c r="BF277" t="s">
        <v>17</v>
      </c>
      <c r="BG277" t="s">
        <v>17</v>
      </c>
      <c r="BH277" s="1">
        <v>42611</v>
      </c>
      <c r="BI277" s="1"/>
      <c r="BJ277" t="s">
        <v>17</v>
      </c>
      <c r="BK277" t="s">
        <v>17</v>
      </c>
      <c r="BL277" t="s">
        <v>17</v>
      </c>
      <c r="BM277" t="s">
        <v>1004</v>
      </c>
      <c r="BN277" t="s">
        <v>17</v>
      </c>
      <c r="BO277" s="12"/>
      <c r="BP277" t="b">
        <v>0</v>
      </c>
      <c r="BQ277" t="b">
        <v>0</v>
      </c>
      <c r="BR277" s="7"/>
      <c r="BS277" s="7" t="s">
        <v>13</v>
      </c>
      <c r="BT277" t="b">
        <v>0</v>
      </c>
      <c r="BU277" t="b">
        <v>0</v>
      </c>
      <c r="BV277">
        <v>243</v>
      </c>
      <c r="BW277">
        <v>1</v>
      </c>
      <c r="CC277" s="1"/>
      <c r="CH277" s="7">
        <v>48</v>
      </c>
      <c r="CI277" s="7">
        <v>50</v>
      </c>
      <c r="CJ277" s="7">
        <v>0</v>
      </c>
      <c r="CK277" s="7">
        <v>2</v>
      </c>
      <c r="CL277" s="7">
        <v>25</v>
      </c>
      <c r="CM277" s="7">
        <v>1</v>
      </c>
      <c r="CN277" s="7">
        <v>27</v>
      </c>
      <c r="CO277" s="7">
        <v>-42585</v>
      </c>
      <c r="CP277" s="7">
        <v>42611</v>
      </c>
      <c r="CQ277" s="7">
        <v>26</v>
      </c>
      <c r="CR277" s="27">
        <v>2016</v>
      </c>
      <c r="CS277" s="27">
        <v>5</v>
      </c>
      <c r="CT277" s="27">
        <v>10</v>
      </c>
      <c r="CU277" s="27">
        <v>1</v>
      </c>
      <c r="CV277" s="27">
        <v>20</v>
      </c>
      <c r="CW277" s="27" t="s">
        <v>18857</v>
      </c>
      <c r="CX277" s="27" t="s">
        <v>24167</v>
      </c>
      <c r="CY277" s="27" t="s">
        <v>18857</v>
      </c>
      <c r="CZ277" s="27" t="s">
        <v>24318</v>
      </c>
      <c r="DA277" s="27" t="s">
        <v>24319</v>
      </c>
      <c r="DB277" s="27" t="s">
        <v>18773</v>
      </c>
      <c r="DC277" s="27">
        <v>2</v>
      </c>
      <c r="DD277" s="27">
        <v>90</v>
      </c>
    </row>
    <row r="278" spans="1:108" customFormat="1" hidden="1" x14ac:dyDescent="0.25">
      <c r="A278" s="7" t="s">
        <v>16531</v>
      </c>
      <c r="B278" s="12">
        <v>42585</v>
      </c>
      <c r="C278" s="7" t="s">
        <v>75</v>
      </c>
      <c r="D278" s="7" t="s">
        <v>1203</v>
      </c>
      <c r="E278" s="7" t="s">
        <v>35</v>
      </c>
      <c r="F278" t="s">
        <v>6634</v>
      </c>
      <c r="G278" t="s">
        <v>16532</v>
      </c>
      <c r="H278" t="s">
        <v>6713</v>
      </c>
      <c r="J278" t="s">
        <v>16533</v>
      </c>
      <c r="K278" s="1">
        <v>37694</v>
      </c>
      <c r="L278" s="7" t="s">
        <v>16534</v>
      </c>
      <c r="M278" s="7">
        <v>13</v>
      </c>
      <c r="N278" s="7">
        <v>3</v>
      </c>
      <c r="O278" s="7" t="s">
        <v>979</v>
      </c>
      <c r="P278" t="s">
        <v>16535</v>
      </c>
      <c r="Q278" s="12">
        <v>42559</v>
      </c>
      <c r="R278" s="12">
        <v>42559</v>
      </c>
      <c r="T278" s="1"/>
      <c r="W278" t="s">
        <v>75</v>
      </c>
      <c r="X278" t="s">
        <v>17</v>
      </c>
      <c r="Y278" t="s">
        <v>75</v>
      </c>
      <c r="Z278" s="1">
        <v>42559</v>
      </c>
      <c r="AA278" t="s">
        <v>17</v>
      </c>
      <c r="AB278" t="s">
        <v>75</v>
      </c>
      <c r="AC278" s="12">
        <v>42558</v>
      </c>
      <c r="AD278" t="s">
        <v>75</v>
      </c>
      <c r="AE278" t="s">
        <v>75</v>
      </c>
      <c r="AF278" s="7" t="s">
        <v>17</v>
      </c>
      <c r="AG278" t="s">
        <v>75</v>
      </c>
      <c r="AH278" t="s">
        <v>75</v>
      </c>
      <c r="AI278" s="7">
        <v>99</v>
      </c>
      <c r="AJ278" s="1"/>
      <c r="AK278" s="1"/>
      <c r="AL278" s="1"/>
      <c r="AM278" s="1"/>
      <c r="AN278" s="1"/>
      <c r="AO278" s="1"/>
      <c r="AP278" s="12">
        <v>42559</v>
      </c>
      <c r="AQ278" s="12">
        <v>42560</v>
      </c>
      <c r="AR278" s="12">
        <v>42584</v>
      </c>
      <c r="AS278" t="s">
        <v>75</v>
      </c>
      <c r="AT278" s="1">
        <v>42611</v>
      </c>
      <c r="AU278" s="1">
        <v>42585</v>
      </c>
      <c r="AV278" s="7" t="s">
        <v>22</v>
      </c>
      <c r="AZ278" s="1">
        <v>42611</v>
      </c>
      <c r="BA278" s="1">
        <v>42611</v>
      </c>
      <c r="BB278" t="s">
        <v>17</v>
      </c>
      <c r="BC278" t="s">
        <v>17</v>
      </c>
      <c r="BD278" t="s">
        <v>17</v>
      </c>
      <c r="BE278" t="s">
        <v>17</v>
      </c>
      <c r="BF278" t="s">
        <v>17</v>
      </c>
      <c r="BG278" t="s">
        <v>17</v>
      </c>
      <c r="BH278" s="1">
        <v>42611</v>
      </c>
      <c r="BI278" s="1"/>
      <c r="BJ278" t="s">
        <v>17</v>
      </c>
      <c r="BK278" t="s">
        <v>17</v>
      </c>
      <c r="BL278" t="s">
        <v>17</v>
      </c>
      <c r="BM278" t="s">
        <v>1004</v>
      </c>
      <c r="BN278" t="s">
        <v>17</v>
      </c>
      <c r="BO278" s="12"/>
      <c r="BP278" t="b">
        <v>0</v>
      </c>
      <c r="BQ278" t="b">
        <v>0</v>
      </c>
      <c r="BR278" s="7"/>
      <c r="BS278" s="7" t="s">
        <v>13</v>
      </c>
      <c r="BT278" t="b">
        <v>0</v>
      </c>
      <c r="BU278" t="b">
        <v>0</v>
      </c>
      <c r="BV278">
        <v>244</v>
      </c>
      <c r="BW278">
        <v>1</v>
      </c>
      <c r="CC278" s="1"/>
      <c r="CH278" s="7">
        <v>1</v>
      </c>
      <c r="CI278" s="7">
        <v>2</v>
      </c>
      <c r="CJ278" s="7">
        <v>0</v>
      </c>
      <c r="CK278" s="7">
        <v>1</v>
      </c>
      <c r="CL278" s="7">
        <v>24</v>
      </c>
      <c r="CM278" s="7">
        <v>1</v>
      </c>
      <c r="CN278" s="7">
        <v>27</v>
      </c>
      <c r="CO278" s="7">
        <v>-42585</v>
      </c>
      <c r="CP278" s="7">
        <v>42611</v>
      </c>
      <c r="CQ278" s="7">
        <v>25</v>
      </c>
      <c r="CR278" s="27">
        <v>2016</v>
      </c>
      <c r="CS278" s="27">
        <v>7</v>
      </c>
      <c r="CT278" s="27">
        <v>10</v>
      </c>
      <c r="CU278" s="27">
        <v>1</v>
      </c>
      <c r="CV278" s="27">
        <v>27</v>
      </c>
      <c r="CW278" s="27" t="s">
        <v>18858</v>
      </c>
      <c r="CX278" s="27" t="s">
        <v>24167</v>
      </c>
      <c r="CY278" s="27" t="s">
        <v>18858</v>
      </c>
      <c r="CZ278" s="27" t="s">
        <v>24318</v>
      </c>
      <c r="DA278" s="27" t="s">
        <v>24319</v>
      </c>
      <c r="DB278" s="27" t="s">
        <v>24450</v>
      </c>
      <c r="DC278" s="27">
        <v>1</v>
      </c>
      <c r="DD278" s="27">
        <v>90</v>
      </c>
    </row>
    <row r="279" spans="1:108" customFormat="1" hidden="1" x14ac:dyDescent="0.25">
      <c r="A279" s="7" t="s">
        <v>16536</v>
      </c>
      <c r="B279" s="12">
        <v>42585</v>
      </c>
      <c r="C279" s="7" t="s">
        <v>75</v>
      </c>
      <c r="D279" s="7" t="s">
        <v>378</v>
      </c>
      <c r="E279" s="7" t="s">
        <v>35</v>
      </c>
      <c r="F279" t="s">
        <v>5187</v>
      </c>
      <c r="G279" t="s">
        <v>19503</v>
      </c>
      <c r="H279" t="s">
        <v>16538</v>
      </c>
      <c r="J279" t="s">
        <v>16539</v>
      </c>
      <c r="K279" s="1">
        <v>41806</v>
      </c>
      <c r="L279" s="7" t="s">
        <v>16540</v>
      </c>
      <c r="M279" s="7">
        <v>2</v>
      </c>
      <c r="N279" s="7">
        <v>0</v>
      </c>
      <c r="O279" s="7" t="s">
        <v>979</v>
      </c>
      <c r="P279" t="s">
        <v>16541</v>
      </c>
      <c r="Q279" s="12">
        <v>42558</v>
      </c>
      <c r="R279" s="12">
        <v>42558</v>
      </c>
      <c r="T279" s="1"/>
      <c r="W279" t="s">
        <v>75</v>
      </c>
      <c r="X279" t="s">
        <v>17</v>
      </c>
      <c r="Y279" t="s">
        <v>17</v>
      </c>
      <c r="Z279" s="1"/>
      <c r="AA279" t="s">
        <v>75</v>
      </c>
      <c r="AB279" t="s">
        <v>75</v>
      </c>
      <c r="AC279" s="12">
        <v>42558</v>
      </c>
      <c r="AD279" t="s">
        <v>75</v>
      </c>
      <c r="AE279" t="s">
        <v>75</v>
      </c>
      <c r="AF279" s="7" t="s">
        <v>75</v>
      </c>
      <c r="AG279" t="s">
        <v>75</v>
      </c>
      <c r="AH279" t="s">
        <v>75</v>
      </c>
      <c r="AI279" s="7">
        <v>3</v>
      </c>
      <c r="AJ279" s="1"/>
      <c r="AK279" s="1"/>
      <c r="AL279" s="1"/>
      <c r="AM279" s="1"/>
      <c r="AN279" s="1"/>
      <c r="AO279" s="1"/>
      <c r="AP279" s="12">
        <v>42558</v>
      </c>
      <c r="AQ279" s="12">
        <v>42559</v>
      </c>
      <c r="AR279" s="12">
        <v>42584</v>
      </c>
      <c r="AS279" t="s">
        <v>75</v>
      </c>
      <c r="AT279" s="1">
        <v>42611</v>
      </c>
      <c r="AU279" s="1">
        <v>42585</v>
      </c>
      <c r="AV279" s="7" t="s">
        <v>18</v>
      </c>
      <c r="AZ279" s="1">
        <v>42611</v>
      </c>
      <c r="BA279" s="1">
        <v>42611</v>
      </c>
      <c r="BB279" t="s">
        <v>17</v>
      </c>
      <c r="BC279" t="s">
        <v>17</v>
      </c>
      <c r="BD279" t="s">
        <v>17</v>
      </c>
      <c r="BE279" t="s">
        <v>17</v>
      </c>
      <c r="BF279" t="s">
        <v>17</v>
      </c>
      <c r="BG279" t="s">
        <v>17</v>
      </c>
      <c r="BH279" s="1">
        <v>42611</v>
      </c>
      <c r="BI279" s="1"/>
      <c r="BJ279" t="s">
        <v>17</v>
      </c>
      <c r="BK279" t="s">
        <v>17</v>
      </c>
      <c r="BL279" t="s">
        <v>17</v>
      </c>
      <c r="BM279" t="s">
        <v>1004</v>
      </c>
      <c r="BN279" t="s">
        <v>17</v>
      </c>
      <c r="BO279" s="12"/>
      <c r="BP279" t="b">
        <v>0</v>
      </c>
      <c r="BQ279" t="b">
        <v>0</v>
      </c>
      <c r="BR279" s="7"/>
      <c r="BS279" s="7" t="s">
        <v>13</v>
      </c>
      <c r="BT279" t="b">
        <v>0</v>
      </c>
      <c r="BU279" t="b">
        <v>0</v>
      </c>
      <c r="BV279">
        <v>245</v>
      </c>
      <c r="BW279">
        <v>1</v>
      </c>
      <c r="CC279" s="1"/>
      <c r="CH279" s="7">
        <v>0</v>
      </c>
      <c r="CI279" s="7">
        <v>1</v>
      </c>
      <c r="CJ279" s="7">
        <v>0</v>
      </c>
      <c r="CK279" s="7">
        <v>1</v>
      </c>
      <c r="CL279" s="7">
        <v>25</v>
      </c>
      <c r="CM279" s="7">
        <v>1</v>
      </c>
      <c r="CN279" s="7">
        <v>27</v>
      </c>
      <c r="CO279" s="7">
        <v>-42585</v>
      </c>
      <c r="CP279" s="7">
        <v>42611</v>
      </c>
      <c r="CQ279" s="7">
        <v>26</v>
      </c>
      <c r="CR279" s="27">
        <v>2016</v>
      </c>
      <c r="CS279" s="27">
        <v>7</v>
      </c>
      <c r="CT279" s="27">
        <v>10</v>
      </c>
      <c r="CU279" s="27">
        <v>1</v>
      </c>
      <c r="CV279" s="27">
        <v>27</v>
      </c>
      <c r="CW279" s="27" t="s">
        <v>18858</v>
      </c>
      <c r="CX279" s="27" t="s">
        <v>24167</v>
      </c>
      <c r="CY279" s="27" t="s">
        <v>18858</v>
      </c>
      <c r="CZ279" s="27" t="s">
        <v>24318</v>
      </c>
      <c r="DA279" s="27" t="s">
        <v>24319</v>
      </c>
      <c r="DB279" s="27" t="s">
        <v>18773</v>
      </c>
      <c r="DC279" s="27">
        <v>1</v>
      </c>
      <c r="DD279" s="27">
        <v>90</v>
      </c>
    </row>
    <row r="280" spans="1:108" customFormat="1" hidden="1" x14ac:dyDescent="0.25">
      <c r="A280" s="7" t="s">
        <v>16542</v>
      </c>
      <c r="B280" s="12">
        <v>42585</v>
      </c>
      <c r="C280" s="7" t="s">
        <v>75</v>
      </c>
      <c r="D280" s="7" t="s">
        <v>68</v>
      </c>
      <c r="E280" s="7" t="s">
        <v>35</v>
      </c>
      <c r="F280" t="s">
        <v>16068</v>
      </c>
      <c r="H280" t="s">
        <v>16070</v>
      </c>
      <c r="J280" t="s">
        <v>16543</v>
      </c>
      <c r="K280" s="1">
        <v>41540</v>
      </c>
      <c r="L280" s="7" t="s">
        <v>16544</v>
      </c>
      <c r="M280" s="7">
        <v>2</v>
      </c>
      <c r="N280" s="7">
        <v>10</v>
      </c>
      <c r="O280" s="7" t="s">
        <v>1011</v>
      </c>
      <c r="P280" t="s">
        <v>16545</v>
      </c>
      <c r="Q280" s="12">
        <v>42559</v>
      </c>
      <c r="R280" s="12">
        <v>42559</v>
      </c>
      <c r="T280" s="1"/>
      <c r="W280" t="s">
        <v>75</v>
      </c>
      <c r="X280" t="s">
        <v>17</v>
      </c>
      <c r="Y280" t="s">
        <v>75</v>
      </c>
      <c r="Z280" s="1">
        <v>42558</v>
      </c>
      <c r="AA280" t="s">
        <v>17</v>
      </c>
      <c r="AB280" t="s">
        <v>75</v>
      </c>
      <c r="AC280" s="12">
        <v>42532</v>
      </c>
      <c r="AD280" t="s">
        <v>75</v>
      </c>
      <c r="AE280" t="s">
        <v>75</v>
      </c>
      <c r="AF280" s="7" t="s">
        <v>17</v>
      </c>
      <c r="AG280" t="s">
        <v>75</v>
      </c>
      <c r="AH280" t="s">
        <v>75</v>
      </c>
      <c r="AI280" s="7">
        <v>5</v>
      </c>
      <c r="AJ280" s="1"/>
      <c r="AK280" s="1">
        <v>41684</v>
      </c>
      <c r="AL280" s="1">
        <v>41809</v>
      </c>
      <c r="AM280" s="1">
        <v>41612</v>
      </c>
      <c r="AN280" s="1">
        <v>41740</v>
      </c>
      <c r="AO280" s="1"/>
      <c r="AP280" s="12"/>
      <c r="AQ280" s="12"/>
      <c r="AR280" s="12"/>
      <c r="AT280" s="1"/>
      <c r="AU280" s="1"/>
      <c r="AV280" s="7"/>
      <c r="AZ280" s="1"/>
      <c r="BA280" s="1"/>
      <c r="BH280" s="1"/>
      <c r="BI280" s="1"/>
      <c r="BO280" s="12">
        <v>42662</v>
      </c>
      <c r="BP280" t="b">
        <v>0</v>
      </c>
      <c r="BQ280" t="b">
        <v>0</v>
      </c>
      <c r="BR280" s="7" t="s">
        <v>335</v>
      </c>
      <c r="BS280" s="7" t="s">
        <v>18474</v>
      </c>
      <c r="BT280" t="b">
        <v>0</v>
      </c>
      <c r="BU280" t="b">
        <v>0</v>
      </c>
      <c r="BV280">
        <v>246</v>
      </c>
      <c r="BW280">
        <v>1</v>
      </c>
      <c r="CC280" s="1"/>
      <c r="CH280" s="7">
        <v>27</v>
      </c>
      <c r="CI280" s="7">
        <v>-42532</v>
      </c>
      <c r="CJ280" s="7">
        <v>0</v>
      </c>
      <c r="CK280" s="7">
        <v>-42559</v>
      </c>
      <c r="CL280" s="7">
        <v>0</v>
      </c>
      <c r="CM280" s="7">
        <v>0</v>
      </c>
      <c r="CN280" s="7">
        <v>0</v>
      </c>
      <c r="CO280" s="7">
        <v>-42585</v>
      </c>
      <c r="CP280" s="7">
        <v>0</v>
      </c>
      <c r="CQ280" s="7">
        <v>42585</v>
      </c>
      <c r="CR280" s="27">
        <v>2016</v>
      </c>
      <c r="CS280" s="27">
        <v>6</v>
      </c>
      <c r="CT280" s="27">
        <v>10</v>
      </c>
      <c r="CU280" s="27">
        <v>1</v>
      </c>
      <c r="CV280" s="27">
        <v>23</v>
      </c>
      <c r="CW280" s="27" t="s">
        <v>18858</v>
      </c>
      <c r="CX280" s="27" t="s">
        <v>18859</v>
      </c>
      <c r="CY280" s="27" t="s">
        <v>18857</v>
      </c>
      <c r="CZ280" s="27" t="s">
        <v>24318</v>
      </c>
      <c r="DA280" s="27" t="s">
        <v>24325</v>
      </c>
      <c r="DB280" s="27" t="s">
        <v>24458</v>
      </c>
      <c r="DC280" s="27">
        <v>1</v>
      </c>
      <c r="DD280" s="27">
        <v>90</v>
      </c>
    </row>
    <row r="281" spans="1:108" customFormat="1" hidden="1" x14ac:dyDescent="0.25">
      <c r="A281" s="7" t="s">
        <v>16546</v>
      </c>
      <c r="B281" s="12">
        <v>42585</v>
      </c>
      <c r="C281" s="7" t="s">
        <v>75</v>
      </c>
      <c r="D281" s="7" t="s">
        <v>449</v>
      </c>
      <c r="E281" s="7" t="s">
        <v>35</v>
      </c>
      <c r="F281" t="s">
        <v>16547</v>
      </c>
      <c r="G281" t="s">
        <v>16548</v>
      </c>
      <c r="H281" t="s">
        <v>16549</v>
      </c>
      <c r="J281" t="s">
        <v>16550</v>
      </c>
      <c r="K281" s="1">
        <v>41648</v>
      </c>
      <c r="L281" s="7" t="s">
        <v>16551</v>
      </c>
      <c r="M281" s="7">
        <v>2</v>
      </c>
      <c r="N281" s="7">
        <v>5</v>
      </c>
      <c r="O281" s="7" t="s">
        <v>979</v>
      </c>
      <c r="P281" t="s">
        <v>16552</v>
      </c>
      <c r="Q281" s="12">
        <v>42572</v>
      </c>
      <c r="R281" s="12">
        <v>42573</v>
      </c>
      <c r="T281" s="1"/>
      <c r="W281" t="s">
        <v>75</v>
      </c>
      <c r="X281" t="s">
        <v>75</v>
      </c>
      <c r="Y281" t="s">
        <v>17</v>
      </c>
      <c r="Z281" s="1"/>
      <c r="AA281" t="s">
        <v>17</v>
      </c>
      <c r="AB281" t="s">
        <v>75</v>
      </c>
      <c r="AC281" s="12">
        <v>42570</v>
      </c>
      <c r="AD281" t="s">
        <v>75</v>
      </c>
      <c r="AE281" t="s">
        <v>75</v>
      </c>
      <c r="AF281" s="7" t="s">
        <v>75</v>
      </c>
      <c r="AG281" t="s">
        <v>75</v>
      </c>
      <c r="AH281" t="s">
        <v>75</v>
      </c>
      <c r="AI281" s="7">
        <v>3</v>
      </c>
      <c r="AJ281" s="1"/>
      <c r="AK281" s="1"/>
      <c r="AL281" s="1"/>
      <c r="AM281" s="1"/>
      <c r="AN281" s="1"/>
      <c r="AO281" s="1"/>
      <c r="AP281" s="12">
        <v>42572</v>
      </c>
      <c r="AQ281" s="12">
        <v>42573</v>
      </c>
      <c r="AR281" s="12">
        <v>42586</v>
      </c>
      <c r="AS281" t="s">
        <v>75</v>
      </c>
      <c r="AT281" s="1">
        <v>42614</v>
      </c>
      <c r="AU281" s="1">
        <v>42587</v>
      </c>
      <c r="AV281" s="7" t="s">
        <v>18</v>
      </c>
      <c r="AZ281" s="1">
        <v>42618</v>
      </c>
      <c r="BA281" s="1">
        <v>42618</v>
      </c>
      <c r="BB281" t="s">
        <v>17</v>
      </c>
      <c r="BC281" t="s">
        <v>17</v>
      </c>
      <c r="BD281" t="s">
        <v>17</v>
      </c>
      <c r="BE281" t="s">
        <v>17</v>
      </c>
      <c r="BF281" t="s">
        <v>17</v>
      </c>
      <c r="BG281" t="s">
        <v>17</v>
      </c>
      <c r="BH281" s="1">
        <v>42614</v>
      </c>
      <c r="BI281" s="1">
        <v>42598</v>
      </c>
      <c r="BJ281" t="s">
        <v>17</v>
      </c>
      <c r="BK281" t="s">
        <v>17</v>
      </c>
      <c r="BL281" t="s">
        <v>17</v>
      </c>
      <c r="BM281" t="s">
        <v>1004</v>
      </c>
      <c r="BN281" t="s">
        <v>17</v>
      </c>
      <c r="BO281" s="12"/>
      <c r="BP281" t="b">
        <v>0</v>
      </c>
      <c r="BQ281" t="b">
        <v>0</v>
      </c>
      <c r="BR281" s="7"/>
      <c r="BS281" s="7" t="s">
        <v>13</v>
      </c>
      <c r="BT281" t="b">
        <v>0</v>
      </c>
      <c r="BU281" t="b">
        <v>0</v>
      </c>
      <c r="BV281">
        <v>247</v>
      </c>
      <c r="BW281">
        <v>1</v>
      </c>
      <c r="CC281" s="1"/>
      <c r="CH281" s="7">
        <v>2</v>
      </c>
      <c r="CI281" s="7">
        <v>3</v>
      </c>
      <c r="CJ281" s="7">
        <v>1</v>
      </c>
      <c r="CK281" s="7">
        <v>0</v>
      </c>
      <c r="CL281" s="7">
        <v>13</v>
      </c>
      <c r="CM281" s="7">
        <v>1</v>
      </c>
      <c r="CN281" s="7">
        <v>32</v>
      </c>
      <c r="CO281" s="7">
        <v>13</v>
      </c>
      <c r="CP281" s="7">
        <v>20</v>
      </c>
      <c r="CQ281" s="7">
        <v>12</v>
      </c>
      <c r="CR281" s="27">
        <v>2016</v>
      </c>
      <c r="CS281" s="27">
        <v>7</v>
      </c>
      <c r="CT281" s="27">
        <v>10</v>
      </c>
      <c r="CU281" s="27">
        <v>1</v>
      </c>
      <c r="CV281" s="27">
        <v>29</v>
      </c>
      <c r="CW281" s="27" t="s">
        <v>18858</v>
      </c>
      <c r="CX281" s="27" t="s">
        <v>24167</v>
      </c>
      <c r="CY281" s="27" t="s">
        <v>18858</v>
      </c>
      <c r="CZ281" s="27" t="s">
        <v>24317</v>
      </c>
      <c r="DA281" s="27" t="s">
        <v>24453</v>
      </c>
      <c r="DB281" s="27" t="s">
        <v>18773</v>
      </c>
      <c r="DC281" s="27">
        <v>1</v>
      </c>
      <c r="DD281" s="27">
        <v>90</v>
      </c>
    </row>
    <row r="282" spans="1:108" customFormat="1" hidden="1" x14ac:dyDescent="0.25">
      <c r="A282" s="7" t="s">
        <v>16553</v>
      </c>
      <c r="B282" s="12">
        <v>42580</v>
      </c>
      <c r="C282" s="7" t="s">
        <v>75</v>
      </c>
      <c r="D282" s="7" t="s">
        <v>2732</v>
      </c>
      <c r="E282" s="7" t="s">
        <v>73</v>
      </c>
      <c r="F282" t="s">
        <v>16554</v>
      </c>
      <c r="G282" t="s">
        <v>16555</v>
      </c>
      <c r="H282" t="s">
        <v>16556</v>
      </c>
      <c r="J282" t="s">
        <v>16557</v>
      </c>
      <c r="K282" s="1">
        <v>41529</v>
      </c>
      <c r="L282" s="7" t="s">
        <v>16558</v>
      </c>
      <c r="M282" s="7">
        <v>2</v>
      </c>
      <c r="N282" s="7">
        <v>10</v>
      </c>
      <c r="O282" s="7" t="s">
        <v>979</v>
      </c>
      <c r="P282" t="s">
        <v>16559</v>
      </c>
      <c r="Q282" s="12">
        <v>42572</v>
      </c>
      <c r="R282" s="12">
        <v>42572</v>
      </c>
      <c r="T282" s="1"/>
      <c r="W282" t="s">
        <v>75</v>
      </c>
      <c r="X282" t="s">
        <v>17</v>
      </c>
      <c r="Y282" t="s">
        <v>17</v>
      </c>
      <c r="Z282" s="1"/>
      <c r="AA282" t="s">
        <v>17</v>
      </c>
      <c r="AB282" t="s">
        <v>75</v>
      </c>
      <c r="AC282" s="12">
        <v>42550</v>
      </c>
      <c r="AD282" t="s">
        <v>75</v>
      </c>
      <c r="AE282" t="s">
        <v>17</v>
      </c>
      <c r="AF282" s="7" t="s">
        <v>17</v>
      </c>
      <c r="AG282" t="s">
        <v>75</v>
      </c>
      <c r="AH282" t="s">
        <v>75</v>
      </c>
      <c r="AI282" s="7">
        <v>3</v>
      </c>
      <c r="AJ282" s="1"/>
      <c r="AK282" s="1">
        <v>41620</v>
      </c>
      <c r="AL282" s="1"/>
      <c r="AM282" s="1">
        <v>41590</v>
      </c>
      <c r="AN282" s="1">
        <v>41654</v>
      </c>
      <c r="AO282" s="1"/>
      <c r="AP282" s="12"/>
      <c r="AQ282" s="12"/>
      <c r="AR282" s="12"/>
      <c r="AT282" s="1"/>
      <c r="AU282" s="1"/>
      <c r="AV282" s="7"/>
      <c r="AZ282" s="1"/>
      <c r="BA282" s="1"/>
      <c r="BH282" s="1"/>
      <c r="BI282" s="1"/>
      <c r="BO282" s="12">
        <v>42756</v>
      </c>
      <c r="BP282" t="b">
        <v>0</v>
      </c>
      <c r="BQ282" t="b">
        <v>0</v>
      </c>
      <c r="BR282" s="7" t="s">
        <v>75</v>
      </c>
      <c r="BS282" s="7" t="s">
        <v>13</v>
      </c>
      <c r="BT282" t="b">
        <v>1</v>
      </c>
      <c r="BU282" t="b">
        <v>1</v>
      </c>
      <c r="BV282">
        <v>248</v>
      </c>
      <c r="BW282">
        <v>1</v>
      </c>
      <c r="CC282" s="1"/>
      <c r="CH282" s="7">
        <v>22</v>
      </c>
      <c r="CI282" s="7">
        <v>-42550</v>
      </c>
      <c r="CJ282" s="7">
        <v>0</v>
      </c>
      <c r="CK282" s="7">
        <v>-42572</v>
      </c>
      <c r="CL282" s="7">
        <v>0</v>
      </c>
      <c r="CM282" s="7">
        <v>0</v>
      </c>
      <c r="CN282" s="7">
        <v>0</v>
      </c>
      <c r="CO282" s="7">
        <v>-42580</v>
      </c>
      <c r="CP282" s="7">
        <v>0</v>
      </c>
      <c r="CQ282" s="7">
        <v>42580</v>
      </c>
      <c r="CR282" s="27">
        <v>2016</v>
      </c>
      <c r="CS282" s="27">
        <v>6</v>
      </c>
      <c r="CT282" s="27">
        <v>10</v>
      </c>
      <c r="CU282" s="27">
        <v>1</v>
      </c>
      <c r="CV282" s="27">
        <v>26</v>
      </c>
      <c r="CW282" s="27" t="s">
        <v>18858</v>
      </c>
      <c r="CX282" s="27" t="s">
        <v>18859</v>
      </c>
      <c r="CY282" s="27" t="s">
        <v>18857</v>
      </c>
      <c r="CZ282" s="27" t="s">
        <v>24318</v>
      </c>
      <c r="DA282" s="27" t="s">
        <v>24325</v>
      </c>
      <c r="DB282" s="27" t="s">
        <v>18773</v>
      </c>
      <c r="DC282" s="27">
        <v>1</v>
      </c>
      <c r="DD282" s="27">
        <v>90</v>
      </c>
    </row>
    <row r="283" spans="1:108" customFormat="1" hidden="1" x14ac:dyDescent="0.25">
      <c r="A283" s="7" t="s">
        <v>16560</v>
      </c>
      <c r="B283" s="12">
        <v>42580</v>
      </c>
      <c r="C283" s="7" t="s">
        <v>75</v>
      </c>
      <c r="D283" s="7" t="s">
        <v>1673</v>
      </c>
      <c r="E283" s="7" t="s">
        <v>24</v>
      </c>
      <c r="F283" t="s">
        <v>16561</v>
      </c>
      <c r="G283" t="s">
        <v>16562</v>
      </c>
      <c r="J283" t="s">
        <v>16563</v>
      </c>
      <c r="K283" s="1">
        <v>41849</v>
      </c>
      <c r="L283" s="7" t="s">
        <v>1249</v>
      </c>
      <c r="M283" s="7">
        <v>1</v>
      </c>
      <c r="N283" s="7">
        <v>11</v>
      </c>
      <c r="O283" s="7" t="s">
        <v>979</v>
      </c>
      <c r="P283" t="s">
        <v>4806</v>
      </c>
      <c r="Q283" s="12">
        <v>42551</v>
      </c>
      <c r="R283" s="12">
        <v>42551</v>
      </c>
      <c r="T283" s="1"/>
      <c r="W283" t="s">
        <v>75</v>
      </c>
      <c r="X283" t="s">
        <v>17</v>
      </c>
      <c r="Y283" t="s">
        <v>75</v>
      </c>
      <c r="Z283" s="1">
        <v>42551</v>
      </c>
      <c r="AA283" t="s">
        <v>17</v>
      </c>
      <c r="AB283" t="s">
        <v>75</v>
      </c>
      <c r="AC283" s="12">
        <v>42549</v>
      </c>
      <c r="AD283" t="s">
        <v>75</v>
      </c>
      <c r="AE283" t="s">
        <v>75</v>
      </c>
      <c r="AF283" s="7" t="s">
        <v>17</v>
      </c>
      <c r="AG283" t="s">
        <v>75</v>
      </c>
      <c r="AH283" t="s">
        <v>75</v>
      </c>
      <c r="AI283" s="7">
        <v>3</v>
      </c>
      <c r="AJ283" s="1">
        <v>41850</v>
      </c>
      <c r="AK283" s="1">
        <v>41917</v>
      </c>
      <c r="AL283" s="1"/>
      <c r="AM283" s="1">
        <v>41883</v>
      </c>
      <c r="AN283" s="1">
        <v>41954</v>
      </c>
      <c r="AO283" s="1"/>
      <c r="AP283" s="12"/>
      <c r="AQ283" s="12"/>
      <c r="AR283" s="12"/>
      <c r="AT283" s="1"/>
      <c r="AU283" s="1"/>
      <c r="AV283" s="7"/>
      <c r="AZ283" s="1"/>
      <c r="BA283" s="1"/>
      <c r="BH283" s="1"/>
      <c r="BI283" s="1"/>
      <c r="BO283" s="12">
        <v>42752</v>
      </c>
      <c r="BP283" t="b">
        <v>0</v>
      </c>
      <c r="BQ283" t="b">
        <v>0</v>
      </c>
      <c r="BR283" s="7" t="s">
        <v>17</v>
      </c>
      <c r="BS283" s="7" t="s">
        <v>13</v>
      </c>
      <c r="BT283" t="b">
        <v>0</v>
      </c>
      <c r="BU283" t="b">
        <v>0</v>
      </c>
      <c r="BV283">
        <v>249</v>
      </c>
      <c r="BW283">
        <v>1</v>
      </c>
      <c r="CC283" s="1"/>
      <c r="CH283" s="7">
        <v>2</v>
      </c>
      <c r="CI283" s="7">
        <v>-42549</v>
      </c>
      <c r="CJ283" s="7">
        <v>0</v>
      </c>
      <c r="CK283" s="7">
        <v>-42551</v>
      </c>
      <c r="CL283" s="7">
        <v>0</v>
      </c>
      <c r="CM283" s="7">
        <v>0</v>
      </c>
      <c r="CN283" s="7">
        <v>0</v>
      </c>
      <c r="CO283" s="7">
        <v>-42580</v>
      </c>
      <c r="CP283" s="7">
        <v>0</v>
      </c>
      <c r="CQ283" s="7">
        <v>42580</v>
      </c>
      <c r="CR283" s="27">
        <v>2016</v>
      </c>
      <c r="CS283" s="27">
        <v>6</v>
      </c>
      <c r="CT283" s="27">
        <v>10</v>
      </c>
      <c r="CU283" s="27">
        <v>1</v>
      </c>
      <c r="CV283" s="27">
        <v>26</v>
      </c>
      <c r="CW283" s="27" t="s">
        <v>18858</v>
      </c>
      <c r="CX283" s="27" t="s">
        <v>18859</v>
      </c>
      <c r="CY283" s="27" t="s">
        <v>18858</v>
      </c>
      <c r="CZ283" s="27" t="s">
        <v>24318</v>
      </c>
      <c r="DA283" s="27" t="s">
        <v>24325</v>
      </c>
      <c r="DB283" s="27" t="s">
        <v>18773</v>
      </c>
      <c r="DC283" s="27">
        <v>1</v>
      </c>
      <c r="DD283" s="27">
        <v>90</v>
      </c>
    </row>
    <row r="284" spans="1:108" customFormat="1" hidden="1" x14ac:dyDescent="0.25">
      <c r="A284" s="7" t="s">
        <v>16564</v>
      </c>
      <c r="B284" s="12">
        <v>42580</v>
      </c>
      <c r="C284" s="7" t="s">
        <v>75</v>
      </c>
      <c r="D284" s="7" t="s">
        <v>1673</v>
      </c>
      <c r="E284" s="7" t="s">
        <v>24</v>
      </c>
      <c r="F284" t="s">
        <v>5711</v>
      </c>
      <c r="G284" t="s">
        <v>16565</v>
      </c>
      <c r="H284" t="s">
        <v>16566</v>
      </c>
      <c r="J284" t="s">
        <v>16567</v>
      </c>
      <c r="K284" s="1">
        <v>40263</v>
      </c>
      <c r="L284" s="7" t="s">
        <v>16568</v>
      </c>
      <c r="M284" s="7">
        <v>6</v>
      </c>
      <c r="N284" s="7">
        <v>3</v>
      </c>
      <c r="O284" s="7" t="s">
        <v>979</v>
      </c>
      <c r="P284" t="s">
        <v>4806</v>
      </c>
      <c r="Q284" s="12">
        <v>42559</v>
      </c>
      <c r="R284" s="12">
        <v>42559</v>
      </c>
      <c r="T284" s="1"/>
      <c r="W284" t="s">
        <v>75</v>
      </c>
      <c r="X284" t="s">
        <v>17</v>
      </c>
      <c r="Y284" t="s">
        <v>17</v>
      </c>
      <c r="Z284" s="1"/>
      <c r="AA284" t="s">
        <v>75</v>
      </c>
      <c r="AB284" t="s">
        <v>17</v>
      </c>
      <c r="AC284" s="12">
        <v>42555</v>
      </c>
      <c r="AD284" t="s">
        <v>75</v>
      </c>
      <c r="AE284" t="s">
        <v>75</v>
      </c>
      <c r="AF284" s="7" t="s">
        <v>75</v>
      </c>
      <c r="AG284" t="s">
        <v>75</v>
      </c>
      <c r="AH284" t="s">
        <v>75</v>
      </c>
      <c r="AI284" s="7">
        <v>3</v>
      </c>
      <c r="AJ284" s="1">
        <v>40264</v>
      </c>
      <c r="AK284" s="1">
        <v>40368</v>
      </c>
      <c r="AL284" s="1"/>
      <c r="AM284" s="1">
        <v>40331</v>
      </c>
      <c r="AN284" s="1">
        <v>40409</v>
      </c>
      <c r="AO284" s="1"/>
      <c r="AP284" s="12">
        <v>42566</v>
      </c>
      <c r="AQ284" s="12">
        <v>42567</v>
      </c>
      <c r="AR284" s="12">
        <v>42580</v>
      </c>
      <c r="AS284" t="s">
        <v>75</v>
      </c>
      <c r="AT284" s="1">
        <v>42611</v>
      </c>
      <c r="AU284" s="1">
        <v>42580</v>
      </c>
      <c r="AV284" s="7" t="s">
        <v>18</v>
      </c>
      <c r="AZ284" s="1">
        <v>42611</v>
      </c>
      <c r="BA284" s="1">
        <v>42611</v>
      </c>
      <c r="BB284" t="s">
        <v>17</v>
      </c>
      <c r="BC284" t="s">
        <v>17</v>
      </c>
      <c r="BD284" t="s">
        <v>17</v>
      </c>
      <c r="BE284" t="s">
        <v>17</v>
      </c>
      <c r="BF284" t="s">
        <v>17</v>
      </c>
      <c r="BG284" t="s">
        <v>17</v>
      </c>
      <c r="BH284" s="1">
        <v>42611</v>
      </c>
      <c r="BI284" s="1"/>
      <c r="BJ284" t="s">
        <v>17</v>
      </c>
      <c r="BK284" t="s">
        <v>17</v>
      </c>
      <c r="BL284" t="s">
        <v>17</v>
      </c>
      <c r="BM284" t="s">
        <v>1004</v>
      </c>
      <c r="BN284" t="s">
        <v>17</v>
      </c>
      <c r="BO284" s="12"/>
      <c r="BP284" t="b">
        <v>0</v>
      </c>
      <c r="BQ284" t="b">
        <v>0</v>
      </c>
      <c r="BR284" s="7"/>
      <c r="BS284" s="7" t="s">
        <v>13</v>
      </c>
      <c r="BT284" t="b">
        <v>0</v>
      </c>
      <c r="BU284" t="b">
        <v>0</v>
      </c>
      <c r="BV284">
        <v>250</v>
      </c>
      <c r="BW284">
        <v>1</v>
      </c>
      <c r="CC284" s="1"/>
      <c r="CH284" s="7">
        <v>4</v>
      </c>
      <c r="CI284" s="7">
        <v>12</v>
      </c>
      <c r="CJ284" s="7">
        <v>0</v>
      </c>
      <c r="CK284" s="7">
        <v>8</v>
      </c>
      <c r="CL284" s="7">
        <v>13</v>
      </c>
      <c r="CM284" s="7">
        <v>0</v>
      </c>
      <c r="CN284" s="7">
        <v>31</v>
      </c>
      <c r="CO284" s="7">
        <v>-42580</v>
      </c>
      <c r="CP284" s="7">
        <v>42611</v>
      </c>
      <c r="CQ284" s="7">
        <v>13</v>
      </c>
      <c r="CR284" s="27">
        <v>2016</v>
      </c>
      <c r="CS284" s="27">
        <v>7</v>
      </c>
      <c r="CT284" s="27">
        <v>10</v>
      </c>
      <c r="CU284" s="27">
        <v>1</v>
      </c>
      <c r="CV284" s="27">
        <v>27</v>
      </c>
      <c r="CW284" s="27" t="s">
        <v>18858</v>
      </c>
      <c r="CX284" s="27" t="s">
        <v>24167</v>
      </c>
      <c r="CY284" s="27" t="s">
        <v>18858</v>
      </c>
      <c r="CZ284" s="27" t="s">
        <v>24318</v>
      </c>
      <c r="DA284" s="27" t="s">
        <v>24319</v>
      </c>
      <c r="DB284" s="27" t="s">
        <v>18773</v>
      </c>
      <c r="DC284" s="27">
        <v>1</v>
      </c>
      <c r="DD284" s="27">
        <v>90</v>
      </c>
    </row>
    <row r="285" spans="1:108" customFormat="1" hidden="1" x14ac:dyDescent="0.25">
      <c r="A285" s="7" t="s">
        <v>16569</v>
      </c>
      <c r="B285" s="12">
        <v>42580</v>
      </c>
      <c r="C285" s="7" t="s">
        <v>75</v>
      </c>
      <c r="D285" s="7" t="s">
        <v>1673</v>
      </c>
      <c r="E285" s="7" t="s">
        <v>24</v>
      </c>
      <c r="F285" t="s">
        <v>16570</v>
      </c>
      <c r="G285" t="s">
        <v>16571</v>
      </c>
      <c r="H285" t="s">
        <v>16572</v>
      </c>
      <c r="J285" t="s">
        <v>16573</v>
      </c>
      <c r="K285" s="1">
        <v>42295</v>
      </c>
      <c r="L285" s="7" t="s">
        <v>16574</v>
      </c>
      <c r="M285" s="7">
        <v>0</v>
      </c>
      <c r="N285" s="7">
        <v>8</v>
      </c>
      <c r="O285" s="7" t="s">
        <v>1011</v>
      </c>
      <c r="P285" t="s">
        <v>16575</v>
      </c>
      <c r="Q285" s="12">
        <v>42562</v>
      </c>
      <c r="R285" s="12">
        <v>42562</v>
      </c>
      <c r="T285" s="1"/>
      <c r="W285" t="s">
        <v>75</v>
      </c>
      <c r="X285" t="s">
        <v>17</v>
      </c>
      <c r="Y285" t="s">
        <v>17</v>
      </c>
      <c r="Z285" s="1"/>
      <c r="AA285" t="s">
        <v>75</v>
      </c>
      <c r="AB285" t="s">
        <v>17</v>
      </c>
      <c r="AC285" s="12">
        <v>42559</v>
      </c>
      <c r="AD285" t="s">
        <v>75</v>
      </c>
      <c r="AE285" t="s">
        <v>75</v>
      </c>
      <c r="AF285" s="7" t="s">
        <v>75</v>
      </c>
      <c r="AG285" t="s">
        <v>75</v>
      </c>
      <c r="AH285" t="s">
        <v>75</v>
      </c>
      <c r="AI285" s="7">
        <v>3</v>
      </c>
      <c r="AJ285" s="1">
        <v>42296</v>
      </c>
      <c r="AK285" s="1">
        <v>42388</v>
      </c>
      <c r="AL285" s="1"/>
      <c r="AM285" s="1">
        <v>42356</v>
      </c>
      <c r="AN285" s="1">
        <v>42419</v>
      </c>
      <c r="AO285" s="1"/>
      <c r="AP285" s="12">
        <v>42568</v>
      </c>
      <c r="AQ285" s="12">
        <v>42569</v>
      </c>
      <c r="AR285" s="12">
        <v>42580</v>
      </c>
      <c r="AS285" t="s">
        <v>75</v>
      </c>
      <c r="AT285" s="1">
        <v>42611</v>
      </c>
      <c r="AU285" s="1">
        <v>42580</v>
      </c>
      <c r="AV285" s="7" t="s">
        <v>18</v>
      </c>
      <c r="AZ285" s="1">
        <v>42611</v>
      </c>
      <c r="BA285" s="1">
        <v>42611</v>
      </c>
      <c r="BB285" t="s">
        <v>17</v>
      </c>
      <c r="BC285" t="s">
        <v>17</v>
      </c>
      <c r="BD285" t="s">
        <v>17</v>
      </c>
      <c r="BE285" t="s">
        <v>17</v>
      </c>
      <c r="BF285" t="s">
        <v>17</v>
      </c>
      <c r="BG285" t="s">
        <v>17</v>
      </c>
      <c r="BH285" s="1">
        <v>42611</v>
      </c>
      <c r="BI285" s="1"/>
      <c r="BJ285" t="s">
        <v>17</v>
      </c>
      <c r="BK285" t="s">
        <v>17</v>
      </c>
      <c r="BL285" t="s">
        <v>17</v>
      </c>
      <c r="BM285" t="s">
        <v>1004</v>
      </c>
      <c r="BN285" t="s">
        <v>17</v>
      </c>
      <c r="BO285" s="12"/>
      <c r="BP285" t="b">
        <v>0</v>
      </c>
      <c r="BQ285" t="b">
        <v>0</v>
      </c>
      <c r="BR285" s="7"/>
      <c r="BS285" s="7" t="s">
        <v>13</v>
      </c>
      <c r="BT285" t="b">
        <v>0</v>
      </c>
      <c r="BU285" t="b">
        <v>0</v>
      </c>
      <c r="BV285">
        <v>251</v>
      </c>
      <c r="BW285">
        <v>1</v>
      </c>
      <c r="CC285" s="1"/>
      <c r="CH285" s="7">
        <v>3</v>
      </c>
      <c r="CI285" s="7">
        <v>10</v>
      </c>
      <c r="CJ285" s="7">
        <v>0</v>
      </c>
      <c r="CK285" s="7">
        <v>7</v>
      </c>
      <c r="CL285" s="7">
        <v>11</v>
      </c>
      <c r="CM285" s="7">
        <v>0</v>
      </c>
      <c r="CN285" s="7">
        <v>31</v>
      </c>
      <c r="CO285" s="7">
        <v>-42580</v>
      </c>
      <c r="CP285" s="7">
        <v>42611</v>
      </c>
      <c r="CQ285" s="7">
        <v>11</v>
      </c>
      <c r="CR285" s="27">
        <v>2016</v>
      </c>
      <c r="CS285" s="27">
        <v>7</v>
      </c>
      <c r="CT285" s="27">
        <v>10</v>
      </c>
      <c r="CU285" s="27">
        <v>1</v>
      </c>
      <c r="CV285" s="27">
        <v>27</v>
      </c>
      <c r="CW285" s="27" t="s">
        <v>18858</v>
      </c>
      <c r="CX285" s="27" t="s">
        <v>24167</v>
      </c>
      <c r="CY285" s="27" t="s">
        <v>18858</v>
      </c>
      <c r="CZ285" s="27" t="s">
        <v>24318</v>
      </c>
      <c r="DA285" s="27" t="s">
        <v>24319</v>
      </c>
      <c r="DB285" s="27" t="s">
        <v>18773</v>
      </c>
      <c r="DC285" s="27">
        <v>1</v>
      </c>
      <c r="DD285" s="27">
        <v>90</v>
      </c>
    </row>
    <row r="286" spans="1:108" customFormat="1" hidden="1" x14ac:dyDescent="0.25">
      <c r="A286" s="7" t="s">
        <v>16576</v>
      </c>
      <c r="B286" s="12">
        <v>42590</v>
      </c>
      <c r="C286" s="7" t="s">
        <v>17</v>
      </c>
      <c r="D286" s="7" t="s">
        <v>118</v>
      </c>
      <c r="E286" s="7" t="s">
        <v>9</v>
      </c>
      <c r="F286" t="s">
        <v>15696</v>
      </c>
      <c r="G286" t="s">
        <v>16577</v>
      </c>
      <c r="K286" s="1">
        <v>41810</v>
      </c>
      <c r="L286" s="7" t="s">
        <v>16578</v>
      </c>
      <c r="M286" s="7">
        <v>2</v>
      </c>
      <c r="N286" s="7">
        <v>1</v>
      </c>
      <c r="O286" s="7" t="s">
        <v>979</v>
      </c>
      <c r="P286" t="s">
        <v>15252</v>
      </c>
      <c r="Q286" s="12">
        <v>42580</v>
      </c>
      <c r="R286" s="12">
        <v>42580</v>
      </c>
      <c r="T286" s="1"/>
      <c r="Y286" t="s">
        <v>17</v>
      </c>
      <c r="Z286" s="1"/>
      <c r="AC286" s="12"/>
      <c r="AF286" s="7"/>
      <c r="AI286" s="7">
        <v>99</v>
      </c>
      <c r="AJ286" s="1"/>
      <c r="AK286" s="1"/>
      <c r="AL286" s="1"/>
      <c r="AM286" s="1"/>
      <c r="AN286" s="1"/>
      <c r="AO286" s="1"/>
      <c r="AP286" s="12">
        <v>42580</v>
      </c>
      <c r="AQ286" s="12"/>
      <c r="AR286" s="12">
        <v>42587</v>
      </c>
      <c r="AS286" t="s">
        <v>75</v>
      </c>
      <c r="AT286" s="1">
        <v>42614</v>
      </c>
      <c r="AU286" s="1">
        <v>42590</v>
      </c>
      <c r="AV286" s="7" t="s">
        <v>18</v>
      </c>
      <c r="AZ286" s="1">
        <v>42614</v>
      </c>
      <c r="BA286" s="1">
        <v>42614</v>
      </c>
      <c r="BB286" t="s">
        <v>17</v>
      </c>
      <c r="BC286" t="s">
        <v>17</v>
      </c>
      <c r="BD286" t="s">
        <v>17</v>
      </c>
      <c r="BE286" t="s">
        <v>17</v>
      </c>
      <c r="BF286" t="s">
        <v>17</v>
      </c>
      <c r="BG286" t="s">
        <v>17</v>
      </c>
      <c r="BH286" s="1">
        <v>42614</v>
      </c>
      <c r="BI286" s="1">
        <v>42631</v>
      </c>
      <c r="BJ286" t="s">
        <v>17</v>
      </c>
      <c r="BK286" t="s">
        <v>17</v>
      </c>
      <c r="BL286" t="s">
        <v>17</v>
      </c>
      <c r="BM286" t="s">
        <v>1004</v>
      </c>
      <c r="BN286" t="s">
        <v>17</v>
      </c>
      <c r="BO286" s="12"/>
      <c r="BP286" t="b">
        <v>0</v>
      </c>
      <c r="BQ286" t="b">
        <v>0</v>
      </c>
      <c r="BR286" s="7"/>
      <c r="BS286" s="7"/>
      <c r="BT286" t="b">
        <v>0</v>
      </c>
      <c r="BU286" t="b">
        <v>0</v>
      </c>
      <c r="BV286">
        <v>252</v>
      </c>
      <c r="BW286">
        <v>1</v>
      </c>
      <c r="CC286" s="1"/>
      <c r="CH286" s="7">
        <v>42580</v>
      </c>
      <c r="CI286" s="7">
        <v>0</v>
      </c>
      <c r="CJ286" s="7">
        <v>0</v>
      </c>
      <c r="CK286" s="7">
        <v>-42580</v>
      </c>
      <c r="CL286" s="7">
        <v>42587</v>
      </c>
      <c r="CM286" s="7">
        <v>3</v>
      </c>
      <c r="CN286" s="7">
        <v>27</v>
      </c>
      <c r="CO286" s="7">
        <v>41</v>
      </c>
      <c r="CP286" s="7">
        <v>-17</v>
      </c>
      <c r="CQ286" s="7">
        <v>42590</v>
      </c>
      <c r="CR286" s="27">
        <v>1900</v>
      </c>
      <c r="CS286" s="27">
        <v>1</v>
      </c>
      <c r="CT286" s="27">
        <v>10</v>
      </c>
      <c r="CU286" s="27">
        <v>1</v>
      </c>
      <c r="CV286" s="27">
        <v>52</v>
      </c>
      <c r="CW286" s="27" t="s">
        <v>18858</v>
      </c>
      <c r="CX286" s="27" t="s">
        <v>18859</v>
      </c>
      <c r="CY286" s="27" t="s">
        <v>24460</v>
      </c>
      <c r="CZ286" s="27" t="s">
        <v>24317</v>
      </c>
      <c r="DA286" s="27" t="s">
        <v>24325</v>
      </c>
      <c r="DB286" s="27" t="s">
        <v>24450</v>
      </c>
      <c r="DC286" s="27">
        <v>1</v>
      </c>
      <c r="DD286" s="27">
        <v>90</v>
      </c>
    </row>
    <row r="287" spans="1:108" customFormat="1" hidden="1" x14ac:dyDescent="0.25">
      <c r="A287" s="7" t="s">
        <v>16579</v>
      </c>
      <c r="B287" s="12">
        <v>42590</v>
      </c>
      <c r="C287" s="7" t="s">
        <v>17</v>
      </c>
      <c r="D287" s="7" t="s">
        <v>118</v>
      </c>
      <c r="E287" s="7" t="s">
        <v>9</v>
      </c>
      <c r="F287" t="s">
        <v>15696</v>
      </c>
      <c r="G287" t="s">
        <v>16577</v>
      </c>
      <c r="J287" t="s">
        <v>16580</v>
      </c>
      <c r="K287" s="1"/>
      <c r="L287" s="7" t="s">
        <v>16581</v>
      </c>
      <c r="M287" s="7">
        <v>1</v>
      </c>
      <c r="N287" s="7"/>
      <c r="O287" s="7" t="s">
        <v>1011</v>
      </c>
      <c r="P287" t="s">
        <v>15252</v>
      </c>
      <c r="Q287" s="12">
        <v>42580</v>
      </c>
      <c r="R287" s="12"/>
      <c r="T287" s="1"/>
      <c r="Y287" t="s">
        <v>17</v>
      </c>
      <c r="Z287" s="1"/>
      <c r="AC287" s="12"/>
      <c r="AF287" s="7"/>
      <c r="AI287" s="7">
        <v>99</v>
      </c>
      <c r="AJ287" s="1"/>
      <c r="AK287" s="1"/>
      <c r="AL287" s="1"/>
      <c r="AM287" s="1"/>
      <c r="AN287" s="1"/>
      <c r="AO287" s="1"/>
      <c r="AP287" s="12">
        <v>42580</v>
      </c>
      <c r="AQ287" s="12"/>
      <c r="AR287" s="12">
        <v>42587</v>
      </c>
      <c r="AS287" t="s">
        <v>75</v>
      </c>
      <c r="AT287" s="1">
        <v>42614</v>
      </c>
      <c r="AU287" s="1">
        <v>42590</v>
      </c>
      <c r="AV287" s="7" t="s">
        <v>18</v>
      </c>
      <c r="AZ287" s="1">
        <v>42614</v>
      </c>
      <c r="BA287" s="1">
        <v>42614</v>
      </c>
      <c r="BB287" t="s">
        <v>17</v>
      </c>
      <c r="BC287" t="s">
        <v>17</v>
      </c>
      <c r="BD287" t="s">
        <v>17</v>
      </c>
      <c r="BE287" t="s">
        <v>17</v>
      </c>
      <c r="BF287" t="s">
        <v>17</v>
      </c>
      <c r="BG287" t="s">
        <v>17</v>
      </c>
      <c r="BH287" s="1">
        <v>42614</v>
      </c>
      <c r="BI287" s="1">
        <v>42631</v>
      </c>
      <c r="BJ287" t="s">
        <v>17</v>
      </c>
      <c r="BK287" t="s">
        <v>17</v>
      </c>
      <c r="BL287" t="s">
        <v>17</v>
      </c>
      <c r="BM287" t="s">
        <v>1004</v>
      </c>
      <c r="BN287" t="s">
        <v>17</v>
      </c>
      <c r="BO287" s="12"/>
      <c r="BP287" t="b">
        <v>0</v>
      </c>
      <c r="BQ287" t="b">
        <v>0</v>
      </c>
      <c r="BR287" s="7"/>
      <c r="BS287" s="7"/>
      <c r="BT287" t="b">
        <v>0</v>
      </c>
      <c r="BU287" t="b">
        <v>0</v>
      </c>
      <c r="BV287">
        <v>253</v>
      </c>
      <c r="BW287">
        <v>1</v>
      </c>
      <c r="CC287" s="1"/>
      <c r="CH287" s="7">
        <v>42580</v>
      </c>
      <c r="CI287" s="7">
        <v>0</v>
      </c>
      <c r="CJ287" s="7">
        <v>-42580</v>
      </c>
      <c r="CK287" s="7">
        <v>0</v>
      </c>
      <c r="CL287" s="7">
        <v>42587</v>
      </c>
      <c r="CM287" s="7">
        <v>3</v>
      </c>
      <c r="CN287" s="7">
        <v>27</v>
      </c>
      <c r="CO287" s="7">
        <v>41</v>
      </c>
      <c r="CP287" s="7">
        <v>-17</v>
      </c>
      <c r="CQ287" s="7">
        <v>42590</v>
      </c>
      <c r="CR287" s="27">
        <v>1900</v>
      </c>
      <c r="CS287" s="27">
        <v>1</v>
      </c>
      <c r="CT287" s="27">
        <v>10</v>
      </c>
      <c r="CU287" s="27">
        <v>1</v>
      </c>
      <c r="CV287" s="27">
        <v>52</v>
      </c>
      <c r="CW287" s="27" t="s">
        <v>18858</v>
      </c>
      <c r="CX287" s="27" t="s">
        <v>18859</v>
      </c>
      <c r="CY287" s="27" t="s">
        <v>24460</v>
      </c>
      <c r="CZ287" s="27" t="s">
        <v>24317</v>
      </c>
      <c r="DA287" s="27" t="s">
        <v>24325</v>
      </c>
      <c r="DB287" s="27" t="s">
        <v>24450</v>
      </c>
      <c r="DC287" s="27">
        <v>1</v>
      </c>
      <c r="DD287" s="27">
        <v>90</v>
      </c>
    </row>
    <row r="288" spans="1:108" customFormat="1" hidden="1" x14ac:dyDescent="0.25">
      <c r="A288" s="7" t="s">
        <v>16582</v>
      </c>
      <c r="B288" s="12">
        <v>42590</v>
      </c>
      <c r="C288" s="7" t="s">
        <v>17</v>
      </c>
      <c r="D288" s="7" t="s">
        <v>118</v>
      </c>
      <c r="E288" s="7" t="s">
        <v>9</v>
      </c>
      <c r="F288" t="s">
        <v>15696</v>
      </c>
      <c r="G288" t="s">
        <v>16577</v>
      </c>
      <c r="J288" t="s">
        <v>16583</v>
      </c>
      <c r="K288" s="1"/>
      <c r="L288" s="7" t="s">
        <v>16584</v>
      </c>
      <c r="M288" s="7">
        <v>3</v>
      </c>
      <c r="N288" s="7"/>
      <c r="O288" s="7" t="s">
        <v>1011</v>
      </c>
      <c r="P288" t="s">
        <v>15252</v>
      </c>
      <c r="Q288" s="12">
        <v>42580</v>
      </c>
      <c r="R288" s="12"/>
      <c r="T288" s="1"/>
      <c r="Y288" t="s">
        <v>17</v>
      </c>
      <c r="Z288" s="1"/>
      <c r="AC288" s="12"/>
      <c r="AF288" s="7"/>
      <c r="AI288" s="7">
        <v>99</v>
      </c>
      <c r="AJ288" s="1"/>
      <c r="AK288" s="1"/>
      <c r="AL288" s="1"/>
      <c r="AM288" s="1"/>
      <c r="AN288" s="1"/>
      <c r="AO288" s="1"/>
      <c r="AP288" s="12">
        <v>42580</v>
      </c>
      <c r="AQ288" s="12"/>
      <c r="AR288" s="12">
        <v>42587</v>
      </c>
      <c r="AS288" t="s">
        <v>75</v>
      </c>
      <c r="AT288" s="1">
        <v>42614</v>
      </c>
      <c r="AU288" s="1">
        <v>42590</v>
      </c>
      <c r="AV288" s="7" t="s">
        <v>18</v>
      </c>
      <c r="AZ288" s="1"/>
      <c r="BA288" s="1"/>
      <c r="BB288" t="s">
        <v>17</v>
      </c>
      <c r="BC288" t="s">
        <v>17</v>
      </c>
      <c r="BD288" t="s">
        <v>17</v>
      </c>
      <c r="BE288" t="s">
        <v>17</v>
      </c>
      <c r="BF288" t="s">
        <v>17</v>
      </c>
      <c r="BG288" t="s">
        <v>17</v>
      </c>
      <c r="BH288" s="1">
        <v>42614</v>
      </c>
      <c r="BI288" s="1">
        <v>42631</v>
      </c>
      <c r="BJ288" t="s">
        <v>17</v>
      </c>
      <c r="BK288" t="s">
        <v>17</v>
      </c>
      <c r="BL288" t="s">
        <v>17</v>
      </c>
      <c r="BM288" t="s">
        <v>1004</v>
      </c>
      <c r="BN288" t="s">
        <v>17</v>
      </c>
      <c r="BO288" s="12"/>
      <c r="BP288" t="b">
        <v>0</v>
      </c>
      <c r="BQ288" t="b">
        <v>0</v>
      </c>
      <c r="BR288" s="7"/>
      <c r="BS288" s="7"/>
      <c r="BT288" t="b">
        <v>0</v>
      </c>
      <c r="BU288" t="b">
        <v>0</v>
      </c>
      <c r="BV288">
        <v>254</v>
      </c>
      <c r="BW288">
        <v>1</v>
      </c>
      <c r="CC288" s="1"/>
      <c r="CH288" s="7">
        <v>42580</v>
      </c>
      <c r="CI288" s="7">
        <v>0</v>
      </c>
      <c r="CJ288" s="7">
        <v>-42580</v>
      </c>
      <c r="CK288" s="7">
        <v>0</v>
      </c>
      <c r="CL288" s="7">
        <v>42587</v>
      </c>
      <c r="CM288" s="7">
        <v>3</v>
      </c>
      <c r="CN288" s="7">
        <v>-42587</v>
      </c>
      <c r="CO288" s="7">
        <v>41</v>
      </c>
      <c r="CP288" s="7">
        <v>-42631</v>
      </c>
      <c r="CQ288" s="7">
        <v>42590</v>
      </c>
      <c r="CR288" s="27">
        <v>1900</v>
      </c>
      <c r="CS288" s="27">
        <v>1</v>
      </c>
      <c r="CT288" s="27">
        <v>10</v>
      </c>
      <c r="CU288" s="27">
        <v>1</v>
      </c>
      <c r="CV288" s="27">
        <v>52</v>
      </c>
      <c r="CW288" s="27" t="s">
        <v>18858</v>
      </c>
      <c r="CX288" s="27" t="s">
        <v>18859</v>
      </c>
      <c r="CY288" s="27" t="s">
        <v>24460</v>
      </c>
      <c r="CZ288" s="27" t="s">
        <v>24317</v>
      </c>
      <c r="DA288" s="27" t="s">
        <v>24325</v>
      </c>
      <c r="DB288" s="27" t="s">
        <v>24450</v>
      </c>
      <c r="DC288" s="27">
        <v>1</v>
      </c>
      <c r="DD288" s="27">
        <v>90</v>
      </c>
    </row>
    <row r="289" spans="1:108" customFormat="1" hidden="1" x14ac:dyDescent="0.25">
      <c r="A289" s="7" t="s">
        <v>16585</v>
      </c>
      <c r="B289" s="12">
        <v>42590</v>
      </c>
      <c r="C289" s="7" t="s">
        <v>75</v>
      </c>
      <c r="D289" s="7" t="s">
        <v>118</v>
      </c>
      <c r="E289" s="7" t="s">
        <v>9</v>
      </c>
      <c r="F289" t="s">
        <v>16586</v>
      </c>
      <c r="G289" t="s">
        <v>16587</v>
      </c>
      <c r="J289" t="s">
        <v>16588</v>
      </c>
      <c r="K289" s="1">
        <v>41599</v>
      </c>
      <c r="L289" s="7" t="s">
        <v>16589</v>
      </c>
      <c r="M289" s="7">
        <v>2</v>
      </c>
      <c r="N289" s="7">
        <v>8</v>
      </c>
      <c r="O289" s="7" t="s">
        <v>1011</v>
      </c>
      <c r="P289" t="s">
        <v>15252</v>
      </c>
      <c r="Q289" s="12">
        <v>42580</v>
      </c>
      <c r="R289" s="12">
        <v>42580</v>
      </c>
      <c r="T289" s="1"/>
      <c r="W289" t="s">
        <v>75</v>
      </c>
      <c r="X289" t="s">
        <v>17</v>
      </c>
      <c r="Y289" t="s">
        <v>17</v>
      </c>
      <c r="Z289" s="1"/>
      <c r="AA289" t="s">
        <v>17</v>
      </c>
      <c r="AB289" t="s">
        <v>75</v>
      </c>
      <c r="AC289" s="12">
        <v>42569</v>
      </c>
      <c r="AD289" t="s">
        <v>75</v>
      </c>
      <c r="AE289" t="s">
        <v>75</v>
      </c>
      <c r="AF289" s="7" t="s">
        <v>17</v>
      </c>
      <c r="AG289" t="s">
        <v>75</v>
      </c>
      <c r="AH289" t="s">
        <v>75</v>
      </c>
      <c r="AI289" s="7">
        <v>99</v>
      </c>
      <c r="AJ289" s="1"/>
      <c r="AK289" s="1"/>
      <c r="AL289" s="1"/>
      <c r="AM289" s="1"/>
      <c r="AN289" s="1"/>
      <c r="AO289" s="1"/>
      <c r="AP289" s="12">
        <v>42580</v>
      </c>
      <c r="AQ289" s="12">
        <v>42581</v>
      </c>
      <c r="AR289" s="12">
        <v>42587</v>
      </c>
      <c r="AS289" t="s">
        <v>75</v>
      </c>
      <c r="AT289" s="1">
        <v>42614</v>
      </c>
      <c r="AU289" s="1">
        <v>42590</v>
      </c>
      <c r="AV289" s="7" t="s">
        <v>18</v>
      </c>
      <c r="AZ289" s="1">
        <v>42618</v>
      </c>
      <c r="BA289" s="1">
        <v>42618</v>
      </c>
      <c r="BB289" t="s">
        <v>17</v>
      </c>
      <c r="BC289" t="s">
        <v>17</v>
      </c>
      <c r="BD289" t="s">
        <v>17</v>
      </c>
      <c r="BE289" t="s">
        <v>17</v>
      </c>
      <c r="BF289" t="s">
        <v>17</v>
      </c>
      <c r="BG289" t="s">
        <v>17</v>
      </c>
      <c r="BH289" s="1">
        <v>42614</v>
      </c>
      <c r="BI289" s="1">
        <v>42598</v>
      </c>
      <c r="BJ289" t="s">
        <v>17</v>
      </c>
      <c r="BK289" t="s">
        <v>17</v>
      </c>
      <c r="BL289" t="s">
        <v>17</v>
      </c>
      <c r="BM289" t="s">
        <v>1004</v>
      </c>
      <c r="BN289" t="s">
        <v>17</v>
      </c>
      <c r="BO289" s="12"/>
      <c r="BP289" t="b">
        <v>0</v>
      </c>
      <c r="BQ289" t="b">
        <v>0</v>
      </c>
      <c r="BR289" s="7"/>
      <c r="BS289" s="7" t="s">
        <v>13</v>
      </c>
      <c r="BT289" t="b">
        <v>0</v>
      </c>
      <c r="BU289" t="b">
        <v>0</v>
      </c>
      <c r="BV289">
        <v>255</v>
      </c>
      <c r="BW289">
        <v>1</v>
      </c>
      <c r="CC289" s="1"/>
      <c r="CH289" s="7">
        <v>11</v>
      </c>
      <c r="CI289" s="7">
        <v>12</v>
      </c>
      <c r="CJ289" s="7">
        <v>0</v>
      </c>
      <c r="CK289" s="7">
        <v>1</v>
      </c>
      <c r="CL289" s="7">
        <v>6</v>
      </c>
      <c r="CM289" s="7">
        <v>3</v>
      </c>
      <c r="CN289" s="7">
        <v>31</v>
      </c>
      <c r="CO289" s="7">
        <v>8</v>
      </c>
      <c r="CP289" s="7">
        <v>20</v>
      </c>
      <c r="CQ289" s="7">
        <v>9</v>
      </c>
      <c r="CR289" s="27">
        <v>2016</v>
      </c>
      <c r="CS289" s="27">
        <v>7</v>
      </c>
      <c r="CT289" s="27">
        <v>10</v>
      </c>
      <c r="CU289" s="27">
        <v>1</v>
      </c>
      <c r="CV289" s="27">
        <v>29</v>
      </c>
      <c r="CW289" s="27" t="s">
        <v>18858</v>
      </c>
      <c r="CX289" s="27" t="s">
        <v>24167</v>
      </c>
      <c r="CY289" s="27" t="s">
        <v>18858</v>
      </c>
      <c r="CZ289" s="27" t="s">
        <v>24452</v>
      </c>
      <c r="DA289" s="27" t="s">
        <v>24453</v>
      </c>
      <c r="DB289" s="27" t="s">
        <v>24450</v>
      </c>
      <c r="DC289" s="27">
        <v>1</v>
      </c>
      <c r="DD289" s="27">
        <v>90</v>
      </c>
    </row>
    <row r="290" spans="1:108" customFormat="1" hidden="1" x14ac:dyDescent="0.25">
      <c r="A290" s="7" t="s">
        <v>16590</v>
      </c>
      <c r="B290" s="12">
        <v>42590</v>
      </c>
      <c r="C290" s="7" t="s">
        <v>75</v>
      </c>
      <c r="D290" s="7" t="s">
        <v>118</v>
      </c>
      <c r="E290" s="7" t="s">
        <v>9</v>
      </c>
      <c r="F290" t="s">
        <v>16586</v>
      </c>
      <c r="G290" t="s">
        <v>16591</v>
      </c>
      <c r="H290" t="s">
        <v>16592</v>
      </c>
      <c r="J290" t="s">
        <v>16593</v>
      </c>
      <c r="K290" s="1">
        <v>40075</v>
      </c>
      <c r="L290" s="7" t="s">
        <v>16594</v>
      </c>
      <c r="M290" s="7">
        <v>7</v>
      </c>
      <c r="N290" s="7">
        <v>0</v>
      </c>
      <c r="O290" s="7" t="s">
        <v>979</v>
      </c>
      <c r="P290" t="s">
        <v>15252</v>
      </c>
      <c r="Q290" s="12">
        <v>42571</v>
      </c>
      <c r="R290" s="12">
        <v>42571</v>
      </c>
      <c r="T290" s="1"/>
      <c r="W290" t="s">
        <v>75</v>
      </c>
      <c r="X290" t="s">
        <v>75</v>
      </c>
      <c r="Y290" t="s">
        <v>17</v>
      </c>
      <c r="Z290" s="1"/>
      <c r="AA290" t="s">
        <v>75</v>
      </c>
      <c r="AB290" t="s">
        <v>75</v>
      </c>
      <c r="AC290" s="12">
        <v>42562</v>
      </c>
      <c r="AD290" t="s">
        <v>75</v>
      </c>
      <c r="AE290" t="s">
        <v>75</v>
      </c>
      <c r="AF290" s="7" t="s">
        <v>75</v>
      </c>
      <c r="AG290" t="s">
        <v>75</v>
      </c>
      <c r="AH290" t="s">
        <v>75</v>
      </c>
      <c r="AI290" s="7">
        <v>99</v>
      </c>
      <c r="AJ290" s="1"/>
      <c r="AK290" s="1"/>
      <c r="AL290" s="1"/>
      <c r="AM290" s="1"/>
      <c r="AN290" s="1"/>
      <c r="AO290" s="1"/>
      <c r="AP290" s="12">
        <v>42572</v>
      </c>
      <c r="AQ290" s="12">
        <v>42573</v>
      </c>
      <c r="AR290" s="12">
        <v>42587</v>
      </c>
      <c r="AS290" t="s">
        <v>75</v>
      </c>
      <c r="AT290" s="1">
        <v>42614</v>
      </c>
      <c r="AU290" s="1">
        <v>42590</v>
      </c>
      <c r="AV290" s="7" t="s">
        <v>18</v>
      </c>
      <c r="AZ290" s="1">
        <v>42614</v>
      </c>
      <c r="BA290" s="1">
        <v>42614</v>
      </c>
      <c r="BB290" t="s">
        <v>17</v>
      </c>
      <c r="BC290" t="s">
        <v>17</v>
      </c>
      <c r="BD290" t="s">
        <v>17</v>
      </c>
      <c r="BE290" t="s">
        <v>17</v>
      </c>
      <c r="BF290" t="s">
        <v>17</v>
      </c>
      <c r="BG290" t="s">
        <v>17</v>
      </c>
      <c r="BH290" s="1">
        <v>42614</v>
      </c>
      <c r="BI290" s="1"/>
      <c r="BJ290" t="s">
        <v>17</v>
      </c>
      <c r="BK290" t="s">
        <v>17</v>
      </c>
      <c r="BL290" t="s">
        <v>17</v>
      </c>
      <c r="BM290" t="s">
        <v>1004</v>
      </c>
      <c r="BN290" t="s">
        <v>17</v>
      </c>
      <c r="BO290" s="12"/>
      <c r="BP290" t="b">
        <v>0</v>
      </c>
      <c r="BQ290" t="b">
        <v>0</v>
      </c>
      <c r="BR290" s="7"/>
      <c r="BS290" s="7" t="s">
        <v>13</v>
      </c>
      <c r="BT290" t="b">
        <v>0</v>
      </c>
      <c r="BU290" t="b">
        <v>0</v>
      </c>
      <c r="BV290">
        <v>256</v>
      </c>
      <c r="BW290">
        <v>1</v>
      </c>
      <c r="CC290" s="1"/>
      <c r="CH290" s="7">
        <v>9</v>
      </c>
      <c r="CI290" s="7">
        <v>11</v>
      </c>
      <c r="CJ290" s="7">
        <v>0</v>
      </c>
      <c r="CK290" s="7">
        <v>2</v>
      </c>
      <c r="CL290" s="7">
        <v>14</v>
      </c>
      <c r="CM290" s="7">
        <v>3</v>
      </c>
      <c r="CN290" s="7">
        <v>27</v>
      </c>
      <c r="CO290" s="7">
        <v>-42590</v>
      </c>
      <c r="CP290" s="7">
        <v>42614</v>
      </c>
      <c r="CQ290" s="7">
        <v>17</v>
      </c>
      <c r="CR290" s="27">
        <v>2016</v>
      </c>
      <c r="CS290" s="27">
        <v>7</v>
      </c>
      <c r="CT290" s="27">
        <v>10</v>
      </c>
      <c r="CU290" s="27">
        <v>1</v>
      </c>
      <c r="CV290" s="27">
        <v>28</v>
      </c>
      <c r="CW290" s="27" t="s">
        <v>18858</v>
      </c>
      <c r="CX290" s="27" t="s">
        <v>24167</v>
      </c>
      <c r="CY290" s="27" t="s">
        <v>18858</v>
      </c>
      <c r="CZ290" s="27" t="s">
        <v>24318</v>
      </c>
      <c r="DA290" s="27" t="s">
        <v>24319</v>
      </c>
      <c r="DB290" s="27" t="s">
        <v>24450</v>
      </c>
      <c r="DC290" s="27">
        <v>1</v>
      </c>
      <c r="DD290" s="27">
        <v>90</v>
      </c>
    </row>
    <row r="291" spans="1:108" customFormat="1" hidden="1" x14ac:dyDescent="0.25">
      <c r="A291" s="7" t="s">
        <v>16595</v>
      </c>
      <c r="B291" s="12">
        <v>42590</v>
      </c>
      <c r="C291" s="7" t="s">
        <v>75</v>
      </c>
      <c r="D291" s="7" t="s">
        <v>10</v>
      </c>
      <c r="E291" s="7" t="s">
        <v>9</v>
      </c>
      <c r="F291" t="s">
        <v>16441</v>
      </c>
      <c r="G291" t="s">
        <v>16596</v>
      </c>
      <c r="H291" t="s">
        <v>16597</v>
      </c>
      <c r="J291" t="s">
        <v>16598</v>
      </c>
      <c r="K291" s="1">
        <v>41678</v>
      </c>
      <c r="L291" s="7" t="s">
        <v>16599</v>
      </c>
      <c r="M291" s="7">
        <v>2</v>
      </c>
      <c r="N291" s="7">
        <v>5</v>
      </c>
      <c r="O291" s="7" t="s">
        <v>1011</v>
      </c>
      <c r="P291" t="s">
        <v>16600</v>
      </c>
      <c r="Q291" s="12">
        <v>42578</v>
      </c>
      <c r="R291" s="12">
        <v>42580</v>
      </c>
      <c r="T291" s="1"/>
      <c r="W291" t="s">
        <v>75</v>
      </c>
      <c r="X291" t="s">
        <v>17</v>
      </c>
      <c r="Y291" t="s">
        <v>17</v>
      </c>
      <c r="Z291" s="1"/>
      <c r="AA291" t="s">
        <v>75</v>
      </c>
      <c r="AB291" t="s">
        <v>17</v>
      </c>
      <c r="AC291" s="12">
        <v>42574</v>
      </c>
      <c r="AD291" t="s">
        <v>75</v>
      </c>
      <c r="AE291" t="s">
        <v>75</v>
      </c>
      <c r="AF291" s="7" t="s">
        <v>75</v>
      </c>
      <c r="AG291" t="s">
        <v>75</v>
      </c>
      <c r="AH291" t="s">
        <v>75</v>
      </c>
      <c r="AI291" s="7">
        <v>3</v>
      </c>
      <c r="AJ291" s="1">
        <v>41681</v>
      </c>
      <c r="AK291" s="1">
        <v>41772</v>
      </c>
      <c r="AL291" s="1"/>
      <c r="AM291" s="1">
        <v>41740</v>
      </c>
      <c r="AN291" s="1">
        <v>41801</v>
      </c>
      <c r="AO291" s="1"/>
      <c r="AP291" s="12"/>
      <c r="AQ291" s="12"/>
      <c r="AR291" s="12"/>
      <c r="AS291" t="s">
        <v>75</v>
      </c>
      <c r="AT291" s="1"/>
      <c r="AU291" s="1"/>
      <c r="AV291" s="7"/>
      <c r="AZ291" s="1"/>
      <c r="BA291" s="1"/>
      <c r="BH291" s="1"/>
      <c r="BI291" s="1"/>
      <c r="BO291" s="12">
        <v>42751</v>
      </c>
      <c r="BP291" t="b">
        <v>0</v>
      </c>
      <c r="BQ291" t="b">
        <v>0</v>
      </c>
      <c r="BR291" s="7" t="s">
        <v>335</v>
      </c>
      <c r="BS291" s="7" t="s">
        <v>18474</v>
      </c>
      <c r="BT291" t="b">
        <v>0</v>
      </c>
      <c r="BU291" t="b">
        <v>0</v>
      </c>
      <c r="BV291">
        <v>257</v>
      </c>
      <c r="BW291">
        <v>1</v>
      </c>
      <c r="CC291" s="1"/>
      <c r="CH291" s="7">
        <v>4</v>
      </c>
      <c r="CI291" s="7">
        <v>-42574</v>
      </c>
      <c r="CJ291" s="7">
        <v>2</v>
      </c>
      <c r="CK291" s="7">
        <v>-42580</v>
      </c>
      <c r="CL291" s="7">
        <v>0</v>
      </c>
      <c r="CM291" s="7">
        <v>0</v>
      </c>
      <c r="CN291" s="7">
        <v>0</v>
      </c>
      <c r="CO291" s="7">
        <v>-42590</v>
      </c>
      <c r="CP291" s="7">
        <v>0</v>
      </c>
      <c r="CQ291" s="7">
        <v>42590</v>
      </c>
      <c r="CR291" s="27">
        <v>2016</v>
      </c>
      <c r="CS291" s="27">
        <v>7</v>
      </c>
      <c r="CT291" s="27">
        <v>10</v>
      </c>
      <c r="CU291" s="27">
        <v>1</v>
      </c>
      <c r="CV291" s="27">
        <v>29</v>
      </c>
      <c r="CW291" s="27" t="s">
        <v>18858</v>
      </c>
      <c r="CX291" s="27" t="s">
        <v>18859</v>
      </c>
      <c r="CY291" s="27" t="s">
        <v>18858</v>
      </c>
      <c r="CZ291" s="27" t="s">
        <v>24318</v>
      </c>
      <c r="DA291" s="27" t="s">
        <v>24325</v>
      </c>
      <c r="DB291" s="27" t="s">
        <v>18773</v>
      </c>
      <c r="DC291" s="27">
        <v>1</v>
      </c>
      <c r="DD291" s="27">
        <v>90</v>
      </c>
    </row>
    <row r="292" spans="1:108" customFormat="1" hidden="1" x14ac:dyDescent="0.25">
      <c r="A292" s="7" t="s">
        <v>16601</v>
      </c>
      <c r="B292" s="12">
        <v>42590</v>
      </c>
      <c r="C292" s="7" t="s">
        <v>75</v>
      </c>
      <c r="D292" s="7" t="s">
        <v>1475</v>
      </c>
      <c r="E292" s="7" t="s">
        <v>9</v>
      </c>
      <c r="F292" t="s">
        <v>1476</v>
      </c>
      <c r="H292" t="s">
        <v>16602</v>
      </c>
      <c r="J292" t="s">
        <v>16603</v>
      </c>
      <c r="K292" s="1"/>
      <c r="L292" s="7" t="s">
        <v>16604</v>
      </c>
      <c r="M292" s="7">
        <v>6</v>
      </c>
      <c r="N292" s="7"/>
      <c r="O292" s="7" t="s">
        <v>1011</v>
      </c>
      <c r="P292" t="s">
        <v>16605</v>
      </c>
      <c r="Q292" s="12">
        <v>42579</v>
      </c>
      <c r="R292" s="12">
        <v>42579</v>
      </c>
      <c r="T292" s="1"/>
      <c r="W292" t="s">
        <v>75</v>
      </c>
      <c r="X292" t="s">
        <v>17</v>
      </c>
      <c r="Y292" t="s">
        <v>75</v>
      </c>
      <c r="Z292" s="1">
        <v>42578</v>
      </c>
      <c r="AA292" t="s">
        <v>17</v>
      </c>
      <c r="AB292" t="s">
        <v>75</v>
      </c>
      <c r="AC292" s="12">
        <v>42568</v>
      </c>
      <c r="AD292" t="s">
        <v>75</v>
      </c>
      <c r="AE292" t="s">
        <v>75</v>
      </c>
      <c r="AF292" s="7" t="s">
        <v>17</v>
      </c>
      <c r="AG292" t="s">
        <v>75</v>
      </c>
      <c r="AH292" t="s">
        <v>75</v>
      </c>
      <c r="AI292" s="7">
        <v>99</v>
      </c>
      <c r="AJ292" s="1"/>
      <c r="AK292" s="1"/>
      <c r="AL292" s="1"/>
      <c r="AM292" s="1"/>
      <c r="AN292" s="1"/>
      <c r="AO292" s="1"/>
      <c r="AP292" s="12">
        <v>42579</v>
      </c>
      <c r="AQ292" s="12">
        <v>42580</v>
      </c>
      <c r="AR292" s="12">
        <v>42587</v>
      </c>
      <c r="AS292" t="s">
        <v>75</v>
      </c>
      <c r="AT292" s="1">
        <v>42614</v>
      </c>
      <c r="AU292" s="1">
        <v>42590</v>
      </c>
      <c r="AV292" s="7" t="s">
        <v>18</v>
      </c>
      <c r="AZ292" s="1">
        <v>42618</v>
      </c>
      <c r="BA292" s="1">
        <v>42618</v>
      </c>
      <c r="BB292" t="s">
        <v>17</v>
      </c>
      <c r="BC292" t="s">
        <v>17</v>
      </c>
      <c r="BD292" t="s">
        <v>17</v>
      </c>
      <c r="BE292" t="s">
        <v>17</v>
      </c>
      <c r="BF292" t="s">
        <v>17</v>
      </c>
      <c r="BG292" t="s">
        <v>17</v>
      </c>
      <c r="BH292" s="1">
        <v>42614</v>
      </c>
      <c r="BI292" s="1">
        <v>42601</v>
      </c>
      <c r="BJ292" t="s">
        <v>17</v>
      </c>
      <c r="BK292" t="s">
        <v>17</v>
      </c>
      <c r="BL292" t="s">
        <v>17</v>
      </c>
      <c r="BM292" t="s">
        <v>1004</v>
      </c>
      <c r="BN292" t="s">
        <v>17</v>
      </c>
      <c r="BO292" s="12"/>
      <c r="BP292" t="b">
        <v>0</v>
      </c>
      <c r="BQ292" t="b">
        <v>0</v>
      </c>
      <c r="BR292" s="7"/>
      <c r="BS292" s="7" t="s">
        <v>13</v>
      </c>
      <c r="BT292" t="b">
        <v>0</v>
      </c>
      <c r="BU292" t="b">
        <v>0</v>
      </c>
      <c r="BV292">
        <v>258</v>
      </c>
      <c r="BW292">
        <v>1</v>
      </c>
      <c r="CC292" s="1"/>
      <c r="CH292" s="7">
        <v>11</v>
      </c>
      <c r="CI292" s="7">
        <v>12</v>
      </c>
      <c r="CJ292" s="7">
        <v>0</v>
      </c>
      <c r="CK292" s="7">
        <v>1</v>
      </c>
      <c r="CL292" s="7">
        <v>7</v>
      </c>
      <c r="CM292" s="7">
        <v>3</v>
      </c>
      <c r="CN292" s="7">
        <v>31</v>
      </c>
      <c r="CO292" s="7">
        <v>11</v>
      </c>
      <c r="CP292" s="7">
        <v>17</v>
      </c>
      <c r="CQ292" s="7">
        <v>10</v>
      </c>
      <c r="CR292" s="27">
        <v>2016</v>
      </c>
      <c r="CS292" s="27">
        <v>7</v>
      </c>
      <c r="CT292" s="27">
        <v>10</v>
      </c>
      <c r="CU292" s="27">
        <v>1</v>
      </c>
      <c r="CV292" s="27">
        <v>28</v>
      </c>
      <c r="CW292" s="27" t="s">
        <v>18858</v>
      </c>
      <c r="CX292" s="27" t="s">
        <v>24167</v>
      </c>
      <c r="CY292" s="27" t="s">
        <v>18858</v>
      </c>
      <c r="CZ292" s="27" t="s">
        <v>24452</v>
      </c>
      <c r="DA292" s="27" t="s">
        <v>24453</v>
      </c>
      <c r="DB292" s="27" t="s">
        <v>24450</v>
      </c>
      <c r="DC292" s="27">
        <v>1</v>
      </c>
      <c r="DD292" s="27">
        <v>90</v>
      </c>
    </row>
    <row r="293" spans="1:108" customFormat="1" hidden="1" x14ac:dyDescent="0.25">
      <c r="A293" s="7" t="s">
        <v>16606</v>
      </c>
      <c r="B293" s="12">
        <v>42593</v>
      </c>
      <c r="C293" s="7" t="s">
        <v>75</v>
      </c>
      <c r="D293" s="7" t="s">
        <v>1853</v>
      </c>
      <c r="E293" s="7" t="s">
        <v>32</v>
      </c>
      <c r="F293" t="s">
        <v>10812</v>
      </c>
      <c r="G293" t="s">
        <v>16607</v>
      </c>
      <c r="J293" t="s">
        <v>16608</v>
      </c>
      <c r="K293" s="1">
        <v>41600</v>
      </c>
      <c r="L293" s="7" t="s">
        <v>16609</v>
      </c>
      <c r="M293" s="7">
        <v>2</v>
      </c>
      <c r="N293" s="7">
        <v>10</v>
      </c>
      <c r="O293" s="7" t="s">
        <v>979</v>
      </c>
      <c r="P293" t="s">
        <v>2692</v>
      </c>
      <c r="Q293" s="12">
        <v>42583</v>
      </c>
      <c r="R293" s="12">
        <v>42583</v>
      </c>
      <c r="T293" s="1"/>
      <c r="W293" t="s">
        <v>17</v>
      </c>
      <c r="X293" t="s">
        <v>75</v>
      </c>
      <c r="Y293" t="s">
        <v>75</v>
      </c>
      <c r="Z293" s="1">
        <v>42580</v>
      </c>
      <c r="AA293" t="s">
        <v>17</v>
      </c>
      <c r="AB293" t="s">
        <v>75</v>
      </c>
      <c r="AC293" s="12">
        <v>42571</v>
      </c>
      <c r="AD293" t="s">
        <v>17</v>
      </c>
      <c r="AE293" t="s">
        <v>75</v>
      </c>
      <c r="AF293" s="7" t="s">
        <v>75</v>
      </c>
      <c r="AG293" t="s">
        <v>75</v>
      </c>
      <c r="AH293" t="s">
        <v>75</v>
      </c>
      <c r="AI293" s="7">
        <v>3</v>
      </c>
      <c r="AJ293" s="1">
        <v>41617</v>
      </c>
      <c r="AK293" s="1">
        <v>41696</v>
      </c>
      <c r="AL293" s="1"/>
      <c r="AM293" s="1">
        <v>41661</v>
      </c>
      <c r="AN293" s="1">
        <v>41724</v>
      </c>
      <c r="AO293" s="1"/>
      <c r="AP293" s="12">
        <v>42583</v>
      </c>
      <c r="AQ293" s="12">
        <v>42584</v>
      </c>
      <c r="AR293" s="12"/>
      <c r="AS293" t="s">
        <v>75</v>
      </c>
      <c r="AT293" s="1">
        <v>42646</v>
      </c>
      <c r="AU293" s="1">
        <v>42593</v>
      </c>
      <c r="AV293" s="7" t="s">
        <v>18</v>
      </c>
      <c r="AZ293" s="1">
        <v>42646</v>
      </c>
      <c r="BA293" s="1">
        <v>42646</v>
      </c>
      <c r="BB293" t="s">
        <v>17</v>
      </c>
      <c r="BC293" t="s">
        <v>17</v>
      </c>
      <c r="BD293" t="s">
        <v>17</v>
      </c>
      <c r="BE293" t="s">
        <v>17</v>
      </c>
      <c r="BF293" t="s">
        <v>17</v>
      </c>
      <c r="BG293" t="s">
        <v>17</v>
      </c>
      <c r="BH293" s="1">
        <v>42646</v>
      </c>
      <c r="BI293" s="1"/>
      <c r="BJ293" t="s">
        <v>17</v>
      </c>
      <c r="BK293" t="s">
        <v>17</v>
      </c>
      <c r="BL293" t="s">
        <v>17</v>
      </c>
      <c r="BM293" t="s">
        <v>1004</v>
      </c>
      <c r="BN293" t="s">
        <v>17</v>
      </c>
      <c r="BO293" s="12"/>
      <c r="BP293" t="b">
        <v>0</v>
      </c>
      <c r="BQ293" t="b">
        <v>0</v>
      </c>
      <c r="BR293" s="7"/>
      <c r="BS293" s="7" t="s">
        <v>13</v>
      </c>
      <c r="BT293" t="b">
        <v>0</v>
      </c>
      <c r="BU293" t="b">
        <v>0</v>
      </c>
      <c r="BV293">
        <v>259</v>
      </c>
      <c r="BW293">
        <v>1</v>
      </c>
      <c r="CC293" s="1"/>
      <c r="CH293" s="7">
        <v>12</v>
      </c>
      <c r="CI293" s="7">
        <v>13</v>
      </c>
      <c r="CJ293" s="7">
        <v>0</v>
      </c>
      <c r="CK293" s="7">
        <v>1</v>
      </c>
      <c r="CL293" s="7">
        <v>-42584</v>
      </c>
      <c r="CM293" s="7">
        <v>42593</v>
      </c>
      <c r="CN293" s="7">
        <v>42646</v>
      </c>
      <c r="CO293" s="7">
        <v>-42593</v>
      </c>
      <c r="CP293" s="7">
        <v>42646</v>
      </c>
      <c r="CQ293" s="7">
        <v>9</v>
      </c>
      <c r="CR293" s="27">
        <v>2016</v>
      </c>
      <c r="CS293" s="27">
        <v>7</v>
      </c>
      <c r="CT293" s="27">
        <v>10</v>
      </c>
      <c r="CU293" s="27">
        <v>1</v>
      </c>
      <c r="CV293" s="27">
        <v>29</v>
      </c>
      <c r="CW293" s="27" t="s">
        <v>18858</v>
      </c>
      <c r="CX293" s="27" t="s">
        <v>24167</v>
      </c>
      <c r="CY293" s="27" t="s">
        <v>18858</v>
      </c>
      <c r="CZ293" s="27" t="s">
        <v>24318</v>
      </c>
      <c r="DA293" s="27" t="s">
        <v>24319</v>
      </c>
      <c r="DB293" s="27" t="s">
        <v>18773</v>
      </c>
      <c r="DC293" s="27">
        <v>1</v>
      </c>
      <c r="DD293" s="27">
        <v>90</v>
      </c>
    </row>
    <row r="294" spans="1:108" customFormat="1" hidden="1" x14ac:dyDescent="0.25">
      <c r="A294" s="7" t="s">
        <v>16610</v>
      </c>
      <c r="B294" s="12">
        <v>42593</v>
      </c>
      <c r="C294" s="7" t="s">
        <v>75</v>
      </c>
      <c r="D294" s="7" t="s">
        <v>165</v>
      </c>
      <c r="E294" s="7" t="s">
        <v>24</v>
      </c>
      <c r="F294" t="s">
        <v>14841</v>
      </c>
      <c r="G294" t="s">
        <v>16611</v>
      </c>
      <c r="J294" t="s">
        <v>16612</v>
      </c>
      <c r="K294" s="1">
        <v>39419</v>
      </c>
      <c r="L294" s="7" t="s">
        <v>16613</v>
      </c>
      <c r="M294" s="7">
        <v>8</v>
      </c>
      <c r="N294" s="7">
        <v>7</v>
      </c>
      <c r="O294" s="7" t="s">
        <v>979</v>
      </c>
      <c r="P294" t="s">
        <v>16614</v>
      </c>
      <c r="Q294" s="12">
        <v>42578</v>
      </c>
      <c r="R294" s="12">
        <v>42578</v>
      </c>
      <c r="T294" s="1"/>
      <c r="W294" t="s">
        <v>75</v>
      </c>
      <c r="X294" t="s">
        <v>75</v>
      </c>
      <c r="Y294" t="s">
        <v>75</v>
      </c>
      <c r="Z294" s="1">
        <v>42578</v>
      </c>
      <c r="AA294" t="s">
        <v>75</v>
      </c>
      <c r="AB294" t="s">
        <v>75</v>
      </c>
      <c r="AC294" s="12">
        <v>42582</v>
      </c>
      <c r="AD294" t="s">
        <v>75</v>
      </c>
      <c r="AE294" t="s">
        <v>75</v>
      </c>
      <c r="AF294" s="7" t="s">
        <v>17</v>
      </c>
      <c r="AG294" t="s">
        <v>75</v>
      </c>
      <c r="AH294" t="s">
        <v>75</v>
      </c>
      <c r="AI294" s="7">
        <v>1</v>
      </c>
      <c r="AJ294" s="1"/>
      <c r="AK294" s="1"/>
      <c r="AL294" s="1"/>
      <c r="AM294" s="1">
        <v>39531</v>
      </c>
      <c r="AN294" s="1"/>
      <c r="AO294" s="1"/>
      <c r="AP294" s="12"/>
      <c r="AQ294" s="12"/>
      <c r="AR294" s="12"/>
      <c r="AT294" s="1"/>
      <c r="AU294" s="1"/>
      <c r="AV294" s="7"/>
      <c r="AZ294" s="1"/>
      <c r="BA294" s="1"/>
      <c r="BH294" s="1"/>
      <c r="BI294" s="1"/>
      <c r="BO294" s="12">
        <v>42698</v>
      </c>
      <c r="BP294" t="b">
        <v>0</v>
      </c>
      <c r="BQ294" t="b">
        <v>0</v>
      </c>
      <c r="BR294" s="7" t="s">
        <v>17</v>
      </c>
      <c r="BS294" s="7" t="s">
        <v>13</v>
      </c>
      <c r="BT294" t="b">
        <v>0</v>
      </c>
      <c r="BU294" t="b">
        <v>0</v>
      </c>
      <c r="BV294">
        <v>260</v>
      </c>
      <c r="BW294">
        <v>1</v>
      </c>
      <c r="CC294" s="1"/>
      <c r="CH294" s="7">
        <v>-4</v>
      </c>
      <c r="CI294" s="7">
        <v>-42582</v>
      </c>
      <c r="CJ294" s="7">
        <v>0</v>
      </c>
      <c r="CK294" s="7">
        <v>-42578</v>
      </c>
      <c r="CL294" s="7">
        <v>0</v>
      </c>
      <c r="CM294" s="7">
        <v>0</v>
      </c>
      <c r="CN294" s="7">
        <v>0</v>
      </c>
      <c r="CO294" s="7">
        <v>-42593</v>
      </c>
      <c r="CP294" s="7">
        <v>0</v>
      </c>
      <c r="CQ294" s="7">
        <v>42593</v>
      </c>
      <c r="CR294" s="27">
        <v>2016</v>
      </c>
      <c r="CS294" s="27">
        <v>7</v>
      </c>
      <c r="CT294" s="27">
        <v>10</v>
      </c>
      <c r="CU294" s="27">
        <v>1</v>
      </c>
      <c r="CV294" s="27">
        <v>30</v>
      </c>
      <c r="CW294" s="27" t="s">
        <v>18858</v>
      </c>
      <c r="CX294" s="27" t="s">
        <v>18859</v>
      </c>
      <c r="CY294" s="27" t="s">
        <v>18858</v>
      </c>
      <c r="CZ294" s="27" t="s">
        <v>24318</v>
      </c>
      <c r="DA294" s="27" t="s">
        <v>24325</v>
      </c>
      <c r="DB294" s="27" t="s">
        <v>24326</v>
      </c>
      <c r="DC294" s="27">
        <v>1</v>
      </c>
      <c r="DD294" s="27">
        <v>90</v>
      </c>
    </row>
    <row r="295" spans="1:108" customFormat="1" hidden="1" x14ac:dyDescent="0.25">
      <c r="A295" s="7" t="s">
        <v>16615</v>
      </c>
      <c r="B295" s="12"/>
      <c r="C295" s="7" t="s">
        <v>75</v>
      </c>
      <c r="D295" s="7" t="s">
        <v>70</v>
      </c>
      <c r="E295" s="7" t="s">
        <v>32</v>
      </c>
      <c r="F295" t="s">
        <v>14427</v>
      </c>
      <c r="G295" t="s">
        <v>16616</v>
      </c>
      <c r="H295" t="s">
        <v>16617</v>
      </c>
      <c r="J295" t="s">
        <v>16618</v>
      </c>
      <c r="K295" s="1">
        <v>41904</v>
      </c>
      <c r="L295" s="7" t="s">
        <v>16619</v>
      </c>
      <c r="M295" s="7">
        <v>1</v>
      </c>
      <c r="N295" s="7">
        <v>11</v>
      </c>
      <c r="O295" s="7" t="s">
        <v>1011</v>
      </c>
      <c r="P295" t="s">
        <v>16620</v>
      </c>
      <c r="Q295" s="12">
        <v>42569</v>
      </c>
      <c r="R295" s="12">
        <v>42569</v>
      </c>
      <c r="T295" s="1"/>
      <c r="W295" t="s">
        <v>75</v>
      </c>
      <c r="X295" t="s">
        <v>17</v>
      </c>
      <c r="Y295" t="s">
        <v>75</v>
      </c>
      <c r="Z295" s="1">
        <v>42569</v>
      </c>
      <c r="AA295" t="s">
        <v>17</v>
      </c>
      <c r="AB295" t="s">
        <v>75</v>
      </c>
      <c r="AC295" s="12">
        <v>42567</v>
      </c>
      <c r="AD295" t="s">
        <v>75</v>
      </c>
      <c r="AE295" t="s">
        <v>75</v>
      </c>
      <c r="AF295" s="7" t="s">
        <v>17</v>
      </c>
      <c r="AG295" t="s">
        <v>75</v>
      </c>
      <c r="AH295" t="s">
        <v>75</v>
      </c>
      <c r="AI295" s="7">
        <v>3</v>
      </c>
      <c r="AJ295" s="1">
        <v>41904</v>
      </c>
      <c r="AK295" s="1">
        <v>41996</v>
      </c>
      <c r="AL295" s="1"/>
      <c r="AM295" s="1">
        <v>41967</v>
      </c>
      <c r="AN295" s="1">
        <v>42027</v>
      </c>
      <c r="AO295" s="1"/>
      <c r="AP295" s="12"/>
      <c r="AQ295" s="12"/>
      <c r="AR295" s="12"/>
      <c r="AT295" s="1"/>
      <c r="AU295" s="1"/>
      <c r="AV295" s="7"/>
      <c r="AZ295" s="1"/>
      <c r="BA295" s="1"/>
      <c r="BH295" s="1"/>
      <c r="BI295" s="1"/>
      <c r="BO295" s="12">
        <v>42752</v>
      </c>
      <c r="BP295" t="b">
        <v>0</v>
      </c>
      <c r="BQ295" t="b">
        <v>0</v>
      </c>
      <c r="BR295" s="7" t="s">
        <v>17</v>
      </c>
      <c r="BS295" s="7" t="s">
        <v>13</v>
      </c>
      <c r="BT295" t="b">
        <v>0</v>
      </c>
      <c r="BU295" t="b">
        <v>0</v>
      </c>
      <c r="BV295">
        <v>261</v>
      </c>
      <c r="BW295">
        <v>1</v>
      </c>
      <c r="CC295" s="1"/>
      <c r="CH295" s="7">
        <v>2</v>
      </c>
      <c r="CI295" s="7">
        <v>-42567</v>
      </c>
      <c r="CJ295" s="7">
        <v>0</v>
      </c>
      <c r="CK295" s="7">
        <v>-42569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27">
        <v>2016</v>
      </c>
      <c r="CS295" s="27">
        <v>7</v>
      </c>
      <c r="CT295" s="27">
        <v>10</v>
      </c>
      <c r="CU295" s="27">
        <v>1</v>
      </c>
      <c r="CV295" s="27">
        <v>28</v>
      </c>
      <c r="CW295" s="27" t="s">
        <v>18858</v>
      </c>
      <c r="CX295" s="27" t="s">
        <v>24322</v>
      </c>
      <c r="CY295" s="27" t="s">
        <v>18858</v>
      </c>
      <c r="CZ295" s="27" t="s">
        <v>24318</v>
      </c>
      <c r="DA295" s="27" t="s">
        <v>24325</v>
      </c>
      <c r="DB295" s="27" t="s">
        <v>18773</v>
      </c>
      <c r="DC295" s="27">
        <v>1</v>
      </c>
      <c r="DD295" s="27">
        <v>90</v>
      </c>
    </row>
    <row r="296" spans="1:108" customFormat="1" hidden="1" x14ac:dyDescent="0.25">
      <c r="A296" s="7" t="s">
        <v>16621</v>
      </c>
      <c r="B296" s="12">
        <v>42593</v>
      </c>
      <c r="C296" s="7" t="s">
        <v>75</v>
      </c>
      <c r="D296" s="7" t="s">
        <v>70</v>
      </c>
      <c r="E296" s="7" t="s">
        <v>32</v>
      </c>
      <c r="F296" t="s">
        <v>14427</v>
      </c>
      <c r="G296" t="s">
        <v>16622</v>
      </c>
      <c r="J296" t="s">
        <v>16623</v>
      </c>
      <c r="K296" s="1">
        <v>42329</v>
      </c>
      <c r="L296" s="7" t="s">
        <v>16624</v>
      </c>
      <c r="M296" s="7">
        <v>0</v>
      </c>
      <c r="N296" s="7">
        <v>8</v>
      </c>
      <c r="O296" s="7" t="s">
        <v>979</v>
      </c>
      <c r="P296" t="s">
        <v>16625</v>
      </c>
      <c r="Q296" s="12">
        <v>42581</v>
      </c>
      <c r="R296" s="12">
        <v>42584</v>
      </c>
      <c r="T296" s="1"/>
      <c r="W296" t="s">
        <v>17</v>
      </c>
      <c r="X296" t="s">
        <v>17</v>
      </c>
      <c r="Y296" t="s">
        <v>17</v>
      </c>
      <c r="Z296" s="1"/>
      <c r="AA296" t="s">
        <v>75</v>
      </c>
      <c r="AB296" t="s">
        <v>75</v>
      </c>
      <c r="AC296" s="12">
        <v>42581</v>
      </c>
      <c r="AD296" t="s">
        <v>75</v>
      </c>
      <c r="AE296" t="s">
        <v>75</v>
      </c>
      <c r="AF296" s="7" t="s">
        <v>75</v>
      </c>
      <c r="AG296" t="s">
        <v>75</v>
      </c>
      <c r="AH296" t="s">
        <v>75</v>
      </c>
      <c r="AI296" s="7">
        <v>3</v>
      </c>
      <c r="AJ296" s="1">
        <v>42347</v>
      </c>
      <c r="AK296" s="1">
        <v>42452</v>
      </c>
      <c r="AL296" s="1"/>
      <c r="AM296" s="1">
        <v>42422</v>
      </c>
      <c r="AN296" s="1">
        <v>42514</v>
      </c>
      <c r="AO296" s="1"/>
      <c r="AP296" s="12"/>
      <c r="AQ296" s="12"/>
      <c r="AR296" s="12"/>
      <c r="AT296" s="1"/>
      <c r="AU296" s="1"/>
      <c r="AV296" s="7"/>
      <c r="AZ296" s="1"/>
      <c r="BA296" s="1"/>
      <c r="BH296" s="1"/>
      <c r="BI296" s="1"/>
      <c r="BO296" s="12">
        <v>42753</v>
      </c>
      <c r="BP296" t="b">
        <v>0</v>
      </c>
      <c r="BQ296" t="b">
        <v>0</v>
      </c>
      <c r="BR296" s="7" t="s">
        <v>17</v>
      </c>
      <c r="BS296" s="7" t="s">
        <v>13</v>
      </c>
      <c r="BT296" t="b">
        <v>0</v>
      </c>
      <c r="BU296" t="b">
        <v>0</v>
      </c>
      <c r="BV296">
        <v>262</v>
      </c>
      <c r="BW296">
        <v>1</v>
      </c>
      <c r="CC296" s="1"/>
      <c r="CH296" s="7">
        <v>0</v>
      </c>
      <c r="CI296" s="7">
        <v>-42581</v>
      </c>
      <c r="CJ296" s="7">
        <v>3</v>
      </c>
      <c r="CK296" s="7">
        <v>-42584</v>
      </c>
      <c r="CL296" s="7">
        <v>0</v>
      </c>
      <c r="CM296" s="7">
        <v>0</v>
      </c>
      <c r="CN296" s="7">
        <v>0</v>
      </c>
      <c r="CO296" s="7">
        <v>-42593</v>
      </c>
      <c r="CP296" s="7">
        <v>0</v>
      </c>
      <c r="CQ296" s="7">
        <v>42593</v>
      </c>
      <c r="CR296" s="27">
        <v>2016</v>
      </c>
      <c r="CS296" s="27">
        <v>7</v>
      </c>
      <c r="CT296" s="27">
        <v>10</v>
      </c>
      <c r="CU296" s="27">
        <v>1</v>
      </c>
      <c r="CV296" s="27">
        <v>30</v>
      </c>
      <c r="CW296" s="27" t="s">
        <v>18858</v>
      </c>
      <c r="CX296" s="27" t="s">
        <v>18859</v>
      </c>
      <c r="CY296" s="27" t="s">
        <v>18858</v>
      </c>
      <c r="CZ296" s="27" t="s">
        <v>24318</v>
      </c>
      <c r="DA296" s="27" t="s">
        <v>24325</v>
      </c>
      <c r="DB296" s="27" t="s">
        <v>18773</v>
      </c>
      <c r="DC296" s="27">
        <v>1</v>
      </c>
      <c r="DD296" s="27">
        <v>90</v>
      </c>
    </row>
    <row r="297" spans="1:108" customFormat="1" hidden="1" x14ac:dyDescent="0.25">
      <c r="A297" s="7" t="s">
        <v>16626</v>
      </c>
      <c r="B297" s="12">
        <v>42593</v>
      </c>
      <c r="C297" s="7" t="s">
        <v>75</v>
      </c>
      <c r="D297" s="7" t="s">
        <v>190</v>
      </c>
      <c r="E297" s="7" t="s">
        <v>74</v>
      </c>
      <c r="F297" t="s">
        <v>1510</v>
      </c>
      <c r="G297" t="s">
        <v>16627</v>
      </c>
      <c r="H297" t="s">
        <v>16627</v>
      </c>
      <c r="J297" t="s">
        <v>16628</v>
      </c>
      <c r="K297" s="1">
        <v>39583</v>
      </c>
      <c r="L297" s="7" t="s">
        <v>16629</v>
      </c>
      <c r="M297" s="7">
        <v>8</v>
      </c>
      <c r="N297" s="7">
        <v>3</v>
      </c>
      <c r="O297" s="7" t="s">
        <v>1011</v>
      </c>
      <c r="P297" t="s">
        <v>16630</v>
      </c>
      <c r="Q297" s="12">
        <v>42587</v>
      </c>
      <c r="R297" s="12">
        <v>42588</v>
      </c>
      <c r="T297" s="1"/>
      <c r="W297" t="s">
        <v>75</v>
      </c>
      <c r="X297" t="s">
        <v>17</v>
      </c>
      <c r="Y297" t="s">
        <v>17</v>
      </c>
      <c r="Z297" s="1"/>
      <c r="AA297" t="s">
        <v>17</v>
      </c>
      <c r="AB297" t="s">
        <v>75</v>
      </c>
      <c r="AC297" s="12">
        <v>42586</v>
      </c>
      <c r="AD297" t="s">
        <v>75</v>
      </c>
      <c r="AE297" t="s">
        <v>75</v>
      </c>
      <c r="AF297" s="7" t="s">
        <v>17</v>
      </c>
      <c r="AG297" t="s">
        <v>75</v>
      </c>
      <c r="AH297" t="s">
        <v>75</v>
      </c>
      <c r="AI297" s="7">
        <v>0</v>
      </c>
      <c r="AJ297" s="1"/>
      <c r="AK297" s="1"/>
      <c r="AL297" s="1"/>
      <c r="AM297" s="1"/>
      <c r="AN297" s="1"/>
      <c r="AO297" s="1"/>
      <c r="AP297" s="12">
        <v>42589</v>
      </c>
      <c r="AQ297" s="12">
        <v>42590</v>
      </c>
      <c r="AR297" s="12">
        <v>42592</v>
      </c>
      <c r="AS297" t="s">
        <v>75</v>
      </c>
      <c r="AT297" s="1">
        <v>42646</v>
      </c>
      <c r="AU297" s="1">
        <v>42593</v>
      </c>
      <c r="AV297" s="7" t="s">
        <v>18</v>
      </c>
      <c r="AZ297" s="1">
        <v>42646</v>
      </c>
      <c r="BA297" s="1">
        <v>42646</v>
      </c>
      <c r="BB297" t="s">
        <v>17</v>
      </c>
      <c r="BC297" t="s">
        <v>17</v>
      </c>
      <c r="BD297" t="s">
        <v>17</v>
      </c>
      <c r="BE297" t="s">
        <v>17</v>
      </c>
      <c r="BF297" t="s">
        <v>17</v>
      </c>
      <c r="BG297" t="s">
        <v>17</v>
      </c>
      <c r="BH297" s="1">
        <v>42646</v>
      </c>
      <c r="BI297" s="1"/>
      <c r="BJ297" t="s">
        <v>17</v>
      </c>
      <c r="BK297" t="s">
        <v>17</v>
      </c>
      <c r="BL297" t="s">
        <v>17</v>
      </c>
      <c r="BM297" t="s">
        <v>1004</v>
      </c>
      <c r="BN297" t="s">
        <v>17</v>
      </c>
      <c r="BO297" s="12"/>
      <c r="BP297" t="b">
        <v>0</v>
      </c>
      <c r="BQ297" t="b">
        <v>0</v>
      </c>
      <c r="BR297" s="7"/>
      <c r="BS297" s="7" t="s">
        <v>13</v>
      </c>
      <c r="BT297" t="b">
        <v>0</v>
      </c>
      <c r="BU297" t="b">
        <v>0</v>
      </c>
      <c r="BV297">
        <v>263</v>
      </c>
      <c r="BW297">
        <v>1</v>
      </c>
      <c r="CC297" s="1"/>
      <c r="CH297" s="7">
        <v>1</v>
      </c>
      <c r="CI297" s="7">
        <v>4</v>
      </c>
      <c r="CJ297" s="7">
        <v>1</v>
      </c>
      <c r="CK297" s="7">
        <v>2</v>
      </c>
      <c r="CL297" s="7">
        <v>2</v>
      </c>
      <c r="CM297" s="7">
        <v>1</v>
      </c>
      <c r="CN297" s="7">
        <v>54</v>
      </c>
      <c r="CO297" s="7">
        <v>-42593</v>
      </c>
      <c r="CP297" s="7">
        <v>42646</v>
      </c>
      <c r="CQ297" s="7">
        <v>3</v>
      </c>
      <c r="CR297" s="27">
        <v>2016</v>
      </c>
      <c r="CS297" s="27">
        <v>8</v>
      </c>
      <c r="CT297" s="27">
        <v>10</v>
      </c>
      <c r="CU297" s="27">
        <v>1</v>
      </c>
      <c r="CV297" s="27">
        <v>31</v>
      </c>
      <c r="CW297" s="27" t="s">
        <v>18858</v>
      </c>
      <c r="CX297" s="27" t="s">
        <v>24323</v>
      </c>
      <c r="CY297" s="27" t="s">
        <v>18858</v>
      </c>
      <c r="CZ297" s="27" t="s">
        <v>24318</v>
      </c>
      <c r="DA297" s="27" t="s">
        <v>24319</v>
      </c>
      <c r="DB297" s="27" t="s">
        <v>18772</v>
      </c>
      <c r="DC297" s="27">
        <v>1</v>
      </c>
      <c r="DD297" s="27">
        <v>90</v>
      </c>
    </row>
    <row r="298" spans="1:108" customFormat="1" hidden="1" x14ac:dyDescent="0.25">
      <c r="A298" s="7" t="s">
        <v>16631</v>
      </c>
      <c r="B298" s="12">
        <v>42593</v>
      </c>
      <c r="C298" s="7" t="s">
        <v>75</v>
      </c>
      <c r="D298" s="7" t="s">
        <v>391</v>
      </c>
      <c r="E298" s="7" t="s">
        <v>74</v>
      </c>
      <c r="F298" t="s">
        <v>4510</v>
      </c>
      <c r="G298" t="s">
        <v>16633</v>
      </c>
      <c r="H298" t="s">
        <v>16634</v>
      </c>
      <c r="J298" t="s">
        <v>16635</v>
      </c>
      <c r="K298" s="1">
        <v>41964</v>
      </c>
      <c r="L298" s="7" t="s">
        <v>16636</v>
      </c>
      <c r="M298" s="7">
        <v>1</v>
      </c>
      <c r="N298" s="7">
        <v>8</v>
      </c>
      <c r="O298" s="7" t="s">
        <v>979</v>
      </c>
      <c r="P298" t="s">
        <v>14470</v>
      </c>
      <c r="Q298" s="12">
        <v>42585</v>
      </c>
      <c r="R298" s="12">
        <v>42585</v>
      </c>
      <c r="T298" s="1"/>
      <c r="W298" t="s">
        <v>75</v>
      </c>
      <c r="X298" t="s">
        <v>75</v>
      </c>
      <c r="Y298" t="s">
        <v>17</v>
      </c>
      <c r="Z298" s="1"/>
      <c r="AA298" t="s">
        <v>75</v>
      </c>
      <c r="AB298" t="s">
        <v>75</v>
      </c>
      <c r="AC298" s="12">
        <v>42582</v>
      </c>
      <c r="AD298" t="s">
        <v>75</v>
      </c>
      <c r="AE298" t="s">
        <v>75</v>
      </c>
      <c r="AF298" s="7" t="s">
        <v>17</v>
      </c>
      <c r="AG298" t="s">
        <v>75</v>
      </c>
      <c r="AH298" t="s">
        <v>75</v>
      </c>
      <c r="AI298" s="7">
        <v>3</v>
      </c>
      <c r="AJ298" s="1">
        <v>41965</v>
      </c>
      <c r="AK298" s="1">
        <v>42090</v>
      </c>
      <c r="AL298" s="1"/>
      <c r="AM298" s="1">
        <v>42058</v>
      </c>
      <c r="AN298" s="1">
        <v>42121</v>
      </c>
      <c r="AO298" s="1"/>
      <c r="AP298" s="12">
        <v>42585</v>
      </c>
      <c r="AQ298" s="12">
        <v>42586</v>
      </c>
      <c r="AR298" s="12">
        <v>42592</v>
      </c>
      <c r="AS298" t="s">
        <v>75</v>
      </c>
      <c r="AT298" s="1"/>
      <c r="AU298" s="1">
        <v>42593</v>
      </c>
      <c r="AV298" s="7"/>
      <c r="AZ298" s="1"/>
      <c r="BA298" s="1"/>
      <c r="BH298" s="1"/>
      <c r="BI298" s="1"/>
      <c r="BO298" s="12">
        <v>42754</v>
      </c>
      <c r="BP298" t="b">
        <v>0</v>
      </c>
      <c r="BQ298" t="b">
        <v>0</v>
      </c>
      <c r="BR298" s="7" t="s">
        <v>17</v>
      </c>
      <c r="BS298" s="7" t="s">
        <v>13</v>
      </c>
      <c r="BT298" t="b">
        <v>0</v>
      </c>
      <c r="BU298" t="b">
        <v>0</v>
      </c>
      <c r="BV298">
        <v>264</v>
      </c>
      <c r="BW298">
        <v>1</v>
      </c>
      <c r="CC298" s="1"/>
      <c r="CH298" s="7">
        <v>3</v>
      </c>
      <c r="CI298" s="7">
        <v>4</v>
      </c>
      <c r="CJ298" s="7">
        <v>0</v>
      </c>
      <c r="CK298" s="7">
        <v>1</v>
      </c>
      <c r="CL298" s="7">
        <v>6</v>
      </c>
      <c r="CM298" s="7">
        <v>1</v>
      </c>
      <c r="CN298" s="7">
        <v>-42592</v>
      </c>
      <c r="CO298" s="7">
        <v>-42593</v>
      </c>
      <c r="CP298" s="7">
        <v>0</v>
      </c>
      <c r="CQ298" s="7">
        <v>7</v>
      </c>
      <c r="CR298" s="27">
        <v>2016</v>
      </c>
      <c r="CS298" s="27">
        <v>7</v>
      </c>
      <c r="CT298" s="27">
        <v>10</v>
      </c>
      <c r="CU298" s="27">
        <v>1</v>
      </c>
      <c r="CV298" s="27">
        <v>30</v>
      </c>
      <c r="CW298" s="27" t="s">
        <v>18858</v>
      </c>
      <c r="CX298" s="27" t="s">
        <v>24324</v>
      </c>
      <c r="CY298" s="27" t="s">
        <v>18858</v>
      </c>
      <c r="CZ298" s="27" t="s">
        <v>24318</v>
      </c>
      <c r="DA298" s="27" t="s">
        <v>24325</v>
      </c>
      <c r="DB298" s="27" t="s">
        <v>18773</v>
      </c>
      <c r="DC298" s="27">
        <v>1</v>
      </c>
      <c r="DD298" s="27">
        <v>90</v>
      </c>
    </row>
    <row r="299" spans="1:108" customFormat="1" hidden="1" x14ac:dyDescent="0.25">
      <c r="A299" s="7" t="s">
        <v>16637</v>
      </c>
      <c r="B299" s="12">
        <v>42593</v>
      </c>
      <c r="C299" s="7" t="s">
        <v>75</v>
      </c>
      <c r="D299" s="7" t="s">
        <v>92</v>
      </c>
      <c r="E299" s="7" t="s">
        <v>74</v>
      </c>
      <c r="F299" t="s">
        <v>2209</v>
      </c>
      <c r="G299" t="s">
        <v>16638</v>
      </c>
      <c r="J299" t="s">
        <v>16639</v>
      </c>
      <c r="K299" s="1">
        <v>42171</v>
      </c>
      <c r="L299" s="7" t="s">
        <v>16640</v>
      </c>
      <c r="M299" s="7">
        <v>1</v>
      </c>
      <c r="N299" s="7">
        <v>1</v>
      </c>
      <c r="O299" s="7" t="s">
        <v>979</v>
      </c>
      <c r="P299" t="s">
        <v>12022</v>
      </c>
      <c r="Q299" s="12">
        <v>42581</v>
      </c>
      <c r="R299" s="12">
        <v>42581</v>
      </c>
      <c r="T299" s="1"/>
      <c r="W299" t="s">
        <v>75</v>
      </c>
      <c r="X299" t="s">
        <v>17</v>
      </c>
      <c r="Y299" t="s">
        <v>17</v>
      </c>
      <c r="Z299" s="1"/>
      <c r="AA299" t="s">
        <v>17</v>
      </c>
      <c r="AB299" t="s">
        <v>75</v>
      </c>
      <c r="AC299" s="12">
        <v>42577</v>
      </c>
      <c r="AD299" t="s">
        <v>75</v>
      </c>
      <c r="AE299" t="s">
        <v>75</v>
      </c>
      <c r="AF299" s="7" t="s">
        <v>17</v>
      </c>
      <c r="AG299" t="s">
        <v>75</v>
      </c>
      <c r="AH299" t="s">
        <v>75</v>
      </c>
      <c r="AI299" s="7">
        <v>3</v>
      </c>
      <c r="AJ299" s="1">
        <v>42182</v>
      </c>
      <c r="AK299" s="1">
        <v>42303</v>
      </c>
      <c r="AL299" s="1"/>
      <c r="AM299" s="1">
        <v>42265</v>
      </c>
      <c r="AN299" s="1">
        <v>42349</v>
      </c>
      <c r="AO299" s="1"/>
      <c r="AP299" s="12">
        <v>42581</v>
      </c>
      <c r="AQ299" s="12">
        <v>42582</v>
      </c>
      <c r="AR299" s="12">
        <v>42592</v>
      </c>
      <c r="AS299" t="s">
        <v>75</v>
      </c>
      <c r="AT299" s="1"/>
      <c r="AU299" s="1">
        <v>42593</v>
      </c>
      <c r="AV299" s="7"/>
      <c r="AZ299" s="1"/>
      <c r="BA299" s="1"/>
      <c r="BH299" s="1"/>
      <c r="BI299" s="1"/>
      <c r="BO299" s="12">
        <v>42752</v>
      </c>
      <c r="BP299" t="b">
        <v>0</v>
      </c>
      <c r="BQ299" t="b">
        <v>0</v>
      </c>
      <c r="BR299" s="7" t="s">
        <v>17</v>
      </c>
      <c r="BS299" s="7" t="s">
        <v>13</v>
      </c>
      <c r="BT299" t="b">
        <v>0</v>
      </c>
      <c r="BU299" t="b">
        <v>0</v>
      </c>
      <c r="BV299">
        <v>265</v>
      </c>
      <c r="BW299">
        <v>1</v>
      </c>
      <c r="CC299" s="1"/>
      <c r="CH299" s="7">
        <v>4</v>
      </c>
      <c r="CI299" s="7">
        <v>5</v>
      </c>
      <c r="CJ299" s="7">
        <v>0</v>
      </c>
      <c r="CK299" s="7">
        <v>1</v>
      </c>
      <c r="CL299" s="7">
        <v>10</v>
      </c>
      <c r="CM299" s="7">
        <v>1</v>
      </c>
      <c r="CN299" s="7">
        <v>-42592</v>
      </c>
      <c r="CO299" s="7">
        <v>-42593</v>
      </c>
      <c r="CP299" s="7">
        <v>0</v>
      </c>
      <c r="CQ299" s="7">
        <v>11</v>
      </c>
      <c r="CR299" s="27">
        <v>2016</v>
      </c>
      <c r="CS299" s="27">
        <v>7</v>
      </c>
      <c r="CT299" s="27">
        <v>10</v>
      </c>
      <c r="CU299" s="27">
        <v>1</v>
      </c>
      <c r="CV299" s="27">
        <v>30</v>
      </c>
      <c r="CW299" s="27" t="s">
        <v>18858</v>
      </c>
      <c r="CX299" s="27" t="s">
        <v>24167</v>
      </c>
      <c r="CY299" s="27" t="s">
        <v>18858</v>
      </c>
      <c r="CZ299" s="27" t="s">
        <v>24318</v>
      </c>
      <c r="DA299" s="27" t="s">
        <v>24325</v>
      </c>
      <c r="DB299" s="27" t="s">
        <v>18773</v>
      </c>
      <c r="DC299" s="27">
        <v>1</v>
      </c>
      <c r="DD299" s="27">
        <v>90</v>
      </c>
    </row>
    <row r="300" spans="1:108" customFormat="1" hidden="1" x14ac:dyDescent="0.25">
      <c r="A300" s="7" t="s">
        <v>16641</v>
      </c>
      <c r="B300" s="12">
        <v>42593</v>
      </c>
      <c r="C300" s="7" t="s">
        <v>75</v>
      </c>
      <c r="D300" s="7" t="s">
        <v>522</v>
      </c>
      <c r="E300" s="7" t="s">
        <v>74</v>
      </c>
      <c r="F300" t="s">
        <v>16642</v>
      </c>
      <c r="G300" t="s">
        <v>16643</v>
      </c>
      <c r="H300" t="s">
        <v>16644</v>
      </c>
      <c r="J300" t="s">
        <v>16645</v>
      </c>
      <c r="K300" s="1">
        <v>41808</v>
      </c>
      <c r="L300" s="7" t="s">
        <v>16646</v>
      </c>
      <c r="M300" s="7">
        <v>2</v>
      </c>
      <c r="N300" s="7">
        <v>1</v>
      </c>
      <c r="O300" s="7" t="s">
        <v>1011</v>
      </c>
      <c r="P300" t="s">
        <v>16647</v>
      </c>
      <c r="Q300" s="12">
        <v>42579</v>
      </c>
      <c r="R300" s="12">
        <v>42579</v>
      </c>
      <c r="T300" s="1"/>
      <c r="W300" t="s">
        <v>75</v>
      </c>
      <c r="X300" t="s">
        <v>17</v>
      </c>
      <c r="Y300" t="s">
        <v>17</v>
      </c>
      <c r="Z300" s="1"/>
      <c r="AA300" t="s">
        <v>17</v>
      </c>
      <c r="AB300" t="s">
        <v>75</v>
      </c>
      <c r="AC300" s="12">
        <v>42571</v>
      </c>
      <c r="AD300" t="s">
        <v>75</v>
      </c>
      <c r="AE300" t="s">
        <v>75</v>
      </c>
      <c r="AF300" s="7" t="s">
        <v>17</v>
      </c>
      <c r="AG300" t="s">
        <v>75</v>
      </c>
      <c r="AH300" t="s">
        <v>75</v>
      </c>
      <c r="AI300" s="7">
        <v>3</v>
      </c>
      <c r="AJ300" s="1"/>
      <c r="AK300" s="1"/>
      <c r="AL300" s="1"/>
      <c r="AM300" s="1"/>
      <c r="AN300" s="1"/>
      <c r="AO300" s="1"/>
      <c r="AP300" s="12">
        <v>42579</v>
      </c>
      <c r="AQ300" s="12">
        <v>42580</v>
      </c>
      <c r="AR300" s="12">
        <v>42592</v>
      </c>
      <c r="AS300" t="s">
        <v>75</v>
      </c>
      <c r="AT300" s="1"/>
      <c r="AU300" s="1">
        <v>42593</v>
      </c>
      <c r="AV300" s="7"/>
      <c r="AZ300" s="1"/>
      <c r="BA300" s="1"/>
      <c r="BH300" s="1"/>
      <c r="BI300" s="1"/>
      <c r="BO300" s="12">
        <v>42753</v>
      </c>
      <c r="BP300" t="b">
        <v>0</v>
      </c>
      <c r="BQ300" t="b">
        <v>0</v>
      </c>
      <c r="BR300" s="7" t="s">
        <v>17</v>
      </c>
      <c r="BS300" s="7" t="s">
        <v>13</v>
      </c>
      <c r="BT300" t="b">
        <v>0</v>
      </c>
      <c r="BU300" t="b">
        <v>0</v>
      </c>
      <c r="BV300">
        <v>266</v>
      </c>
      <c r="BW300">
        <v>1</v>
      </c>
      <c r="CC300" s="1"/>
      <c r="CH300" s="7">
        <v>8</v>
      </c>
      <c r="CI300" s="7">
        <v>9</v>
      </c>
      <c r="CJ300" s="7">
        <v>0</v>
      </c>
      <c r="CK300" s="7">
        <v>1</v>
      </c>
      <c r="CL300" s="7">
        <v>12</v>
      </c>
      <c r="CM300" s="7">
        <v>1</v>
      </c>
      <c r="CN300" s="7">
        <v>-42592</v>
      </c>
      <c r="CO300" s="7">
        <v>-42593</v>
      </c>
      <c r="CP300" s="7">
        <v>0</v>
      </c>
      <c r="CQ300" s="7">
        <v>13</v>
      </c>
      <c r="CR300" s="27">
        <v>2016</v>
      </c>
      <c r="CS300" s="27">
        <v>7</v>
      </c>
      <c r="CT300" s="27">
        <v>10</v>
      </c>
      <c r="CU300" s="27">
        <v>1</v>
      </c>
      <c r="CV300" s="27">
        <v>29</v>
      </c>
      <c r="CW300" s="27" t="s">
        <v>18858</v>
      </c>
      <c r="CX300" s="27" t="s">
        <v>24167</v>
      </c>
      <c r="CY300" s="27" t="s">
        <v>18858</v>
      </c>
      <c r="CZ300" s="27" t="s">
        <v>24318</v>
      </c>
      <c r="DA300" s="27" t="s">
        <v>24325</v>
      </c>
      <c r="DB300" s="27" t="s">
        <v>18773</v>
      </c>
      <c r="DC300" s="27">
        <v>1</v>
      </c>
      <c r="DD300" s="27">
        <v>90</v>
      </c>
    </row>
    <row r="301" spans="1:108" customFormat="1" hidden="1" x14ac:dyDescent="0.25">
      <c r="A301" s="7" t="s">
        <v>16648</v>
      </c>
      <c r="B301" s="12">
        <v>42593</v>
      </c>
      <c r="C301" s="7" t="s">
        <v>75</v>
      </c>
      <c r="D301" s="7" t="s">
        <v>241</v>
      </c>
      <c r="E301" s="7" t="s">
        <v>74</v>
      </c>
      <c r="F301" t="s">
        <v>8162</v>
      </c>
      <c r="G301" t="s">
        <v>16649</v>
      </c>
      <c r="J301" t="s">
        <v>16650</v>
      </c>
      <c r="K301" s="1">
        <v>40367</v>
      </c>
      <c r="L301" s="7" t="s">
        <v>16651</v>
      </c>
      <c r="M301" s="7">
        <v>6</v>
      </c>
      <c r="N301" s="7">
        <v>1</v>
      </c>
      <c r="O301" s="7" t="s">
        <v>1011</v>
      </c>
      <c r="P301" t="s">
        <v>16652</v>
      </c>
      <c r="Q301" s="12">
        <v>42569</v>
      </c>
      <c r="R301" s="12">
        <v>42569</v>
      </c>
      <c r="T301" s="1"/>
      <c r="W301" t="s">
        <v>75</v>
      </c>
      <c r="X301" t="s">
        <v>17</v>
      </c>
      <c r="Y301" t="s">
        <v>17</v>
      </c>
      <c r="Z301" s="1"/>
      <c r="AA301" t="s">
        <v>17</v>
      </c>
      <c r="AB301" t="s">
        <v>75</v>
      </c>
      <c r="AC301" s="12">
        <v>42562</v>
      </c>
      <c r="AD301" t="s">
        <v>75</v>
      </c>
      <c r="AE301" t="s">
        <v>75</v>
      </c>
      <c r="AF301" s="7" t="s">
        <v>17</v>
      </c>
      <c r="AG301" t="s">
        <v>75</v>
      </c>
      <c r="AH301" t="s">
        <v>75</v>
      </c>
      <c r="AI301" s="7">
        <v>3</v>
      </c>
      <c r="AJ301" s="1"/>
      <c r="AK301" s="1"/>
      <c r="AL301" s="1"/>
      <c r="AM301" s="1"/>
      <c r="AN301" s="1"/>
      <c r="AO301" s="1"/>
      <c r="AP301" s="12">
        <v>42569</v>
      </c>
      <c r="AQ301" s="12">
        <v>42570</v>
      </c>
      <c r="AR301" s="12">
        <v>42592</v>
      </c>
      <c r="AS301" t="s">
        <v>75</v>
      </c>
      <c r="AT301" s="1"/>
      <c r="AU301" s="1">
        <v>42593</v>
      </c>
      <c r="AV301" s="7"/>
      <c r="AZ301" s="1"/>
      <c r="BA301" s="1"/>
      <c r="BH301" s="1"/>
      <c r="BI301" s="1"/>
      <c r="BO301" s="12">
        <v>42751</v>
      </c>
      <c r="BP301" t="b">
        <v>0</v>
      </c>
      <c r="BQ301" t="b">
        <v>0</v>
      </c>
      <c r="BR301" s="7" t="s">
        <v>17</v>
      </c>
      <c r="BS301" s="7" t="s">
        <v>13</v>
      </c>
      <c r="BT301" t="b">
        <v>0</v>
      </c>
      <c r="BU301" t="b">
        <v>0</v>
      </c>
      <c r="BV301">
        <v>267</v>
      </c>
      <c r="BW301">
        <v>1</v>
      </c>
      <c r="CC301" s="1"/>
      <c r="CH301" s="7">
        <v>7</v>
      </c>
      <c r="CI301" s="7">
        <v>8</v>
      </c>
      <c r="CJ301" s="7">
        <v>0</v>
      </c>
      <c r="CK301" s="7">
        <v>1</v>
      </c>
      <c r="CL301" s="7">
        <v>22</v>
      </c>
      <c r="CM301" s="7">
        <v>1</v>
      </c>
      <c r="CN301" s="7">
        <v>-42592</v>
      </c>
      <c r="CO301" s="7">
        <v>-42593</v>
      </c>
      <c r="CP301" s="7">
        <v>0</v>
      </c>
      <c r="CQ301" s="7">
        <v>23</v>
      </c>
      <c r="CR301" s="27">
        <v>2016</v>
      </c>
      <c r="CS301" s="27">
        <v>7</v>
      </c>
      <c r="CT301" s="27">
        <v>10</v>
      </c>
      <c r="CU301" s="27">
        <v>1</v>
      </c>
      <c r="CV301" s="27">
        <v>28</v>
      </c>
      <c r="CW301" s="27" t="s">
        <v>18858</v>
      </c>
      <c r="CX301" s="27" t="s">
        <v>24167</v>
      </c>
      <c r="CY301" s="27" t="s">
        <v>18858</v>
      </c>
      <c r="CZ301" s="27" t="s">
        <v>24318</v>
      </c>
      <c r="DA301" s="27" t="s">
        <v>24325</v>
      </c>
      <c r="DB301" s="27" t="s">
        <v>18773</v>
      </c>
      <c r="DC301" s="27">
        <v>1</v>
      </c>
      <c r="DD301" s="27">
        <v>90</v>
      </c>
    </row>
    <row r="302" spans="1:108" customFormat="1" hidden="1" x14ac:dyDescent="0.25">
      <c r="A302" s="7" t="s">
        <v>16653</v>
      </c>
      <c r="B302" s="12">
        <v>42593</v>
      </c>
      <c r="C302" s="7" t="s">
        <v>75</v>
      </c>
      <c r="D302" s="7" t="s">
        <v>16349</v>
      </c>
      <c r="E302" s="7" t="s">
        <v>74</v>
      </c>
      <c r="F302" t="s">
        <v>16654</v>
      </c>
      <c r="G302" t="s">
        <v>16655</v>
      </c>
      <c r="H302" t="s">
        <v>16656</v>
      </c>
      <c r="J302" t="s">
        <v>16657</v>
      </c>
      <c r="K302" s="1">
        <v>41701</v>
      </c>
      <c r="L302" s="7" t="s">
        <v>16658</v>
      </c>
      <c r="M302" s="7">
        <v>2</v>
      </c>
      <c r="N302" s="7">
        <v>4</v>
      </c>
      <c r="O302" s="7" t="s">
        <v>979</v>
      </c>
      <c r="P302" t="s">
        <v>16659</v>
      </c>
      <c r="Q302" s="12">
        <v>42569</v>
      </c>
      <c r="R302" s="12">
        <v>42569</v>
      </c>
      <c r="T302" s="1"/>
      <c r="W302" t="s">
        <v>17</v>
      </c>
      <c r="X302" t="s">
        <v>75</v>
      </c>
      <c r="Y302" t="s">
        <v>17</v>
      </c>
      <c r="Z302" s="1"/>
      <c r="AA302" t="s">
        <v>17</v>
      </c>
      <c r="AB302" t="s">
        <v>75</v>
      </c>
      <c r="AC302" s="12">
        <v>42564</v>
      </c>
      <c r="AD302" t="s">
        <v>75</v>
      </c>
      <c r="AE302" t="s">
        <v>75</v>
      </c>
      <c r="AF302" s="7" t="s">
        <v>75</v>
      </c>
      <c r="AG302" t="s">
        <v>75</v>
      </c>
      <c r="AH302" t="s">
        <v>75</v>
      </c>
      <c r="AI302" s="7">
        <v>3</v>
      </c>
      <c r="AJ302" s="1"/>
      <c r="AK302" s="1"/>
      <c r="AL302" s="1"/>
      <c r="AM302" s="1"/>
      <c r="AN302" s="1"/>
      <c r="AO302" s="1"/>
      <c r="AP302" s="12">
        <v>42569</v>
      </c>
      <c r="AQ302" s="12">
        <v>42570</v>
      </c>
      <c r="AR302" s="12">
        <v>42592</v>
      </c>
      <c r="AS302" t="s">
        <v>75</v>
      </c>
      <c r="AT302" s="1"/>
      <c r="AU302" s="1">
        <v>42593</v>
      </c>
      <c r="AV302" s="7"/>
      <c r="AZ302" s="1"/>
      <c r="BA302" s="1"/>
      <c r="BH302" s="1"/>
      <c r="BI302" s="1"/>
      <c r="BO302" s="12">
        <v>42751</v>
      </c>
      <c r="BP302" t="b">
        <v>0</v>
      </c>
      <c r="BQ302" t="b">
        <v>0</v>
      </c>
      <c r="BR302" s="7" t="s">
        <v>17</v>
      </c>
      <c r="BS302" s="7" t="s">
        <v>13</v>
      </c>
      <c r="BT302" t="b">
        <v>0</v>
      </c>
      <c r="BU302" t="b">
        <v>0</v>
      </c>
      <c r="BV302">
        <v>268</v>
      </c>
      <c r="BW302">
        <v>1</v>
      </c>
      <c r="CC302" s="1"/>
      <c r="CH302" s="7">
        <v>5</v>
      </c>
      <c r="CI302" s="7">
        <v>6</v>
      </c>
      <c r="CJ302" s="7">
        <v>0</v>
      </c>
      <c r="CK302" s="7">
        <v>1</v>
      </c>
      <c r="CL302" s="7">
        <v>22</v>
      </c>
      <c r="CM302" s="7">
        <v>1</v>
      </c>
      <c r="CN302" s="7">
        <v>-42592</v>
      </c>
      <c r="CO302" s="7">
        <v>-42593</v>
      </c>
      <c r="CP302" s="7">
        <v>0</v>
      </c>
      <c r="CQ302" s="7">
        <v>23</v>
      </c>
      <c r="CR302" s="27">
        <v>2016</v>
      </c>
      <c r="CS302" s="27">
        <v>7</v>
      </c>
      <c r="CT302" s="27">
        <v>10</v>
      </c>
      <c r="CU302" s="27">
        <v>1</v>
      </c>
      <c r="CV302" s="27">
        <v>28</v>
      </c>
      <c r="CW302" s="27" t="s">
        <v>18858</v>
      </c>
      <c r="CX302" s="27" t="s">
        <v>24167</v>
      </c>
      <c r="CY302" s="27" t="s">
        <v>18858</v>
      </c>
      <c r="CZ302" s="27" t="s">
        <v>24318</v>
      </c>
      <c r="DA302" s="27" t="s">
        <v>24325</v>
      </c>
      <c r="DB302" s="27" t="s">
        <v>18773</v>
      </c>
      <c r="DC302" s="27">
        <v>1</v>
      </c>
      <c r="DD302" s="27">
        <v>90</v>
      </c>
    </row>
    <row r="303" spans="1:108" customFormat="1" hidden="1" x14ac:dyDescent="0.25">
      <c r="A303" s="7" t="s">
        <v>16660</v>
      </c>
      <c r="B303" s="12">
        <v>42593</v>
      </c>
      <c r="C303" s="7" t="s">
        <v>75</v>
      </c>
      <c r="D303" s="7" t="s">
        <v>24169</v>
      </c>
      <c r="E303" s="7" t="s">
        <v>73</v>
      </c>
      <c r="F303" t="s">
        <v>11430</v>
      </c>
      <c r="G303" t="s">
        <v>11432</v>
      </c>
      <c r="H303" t="s">
        <v>16661</v>
      </c>
      <c r="J303" t="s">
        <v>16662</v>
      </c>
      <c r="K303" s="1">
        <v>41767</v>
      </c>
      <c r="L303" s="7" t="s">
        <v>16663</v>
      </c>
      <c r="M303" s="7">
        <v>2</v>
      </c>
      <c r="N303" s="7">
        <v>3</v>
      </c>
      <c r="O303" s="7" t="s">
        <v>979</v>
      </c>
      <c r="P303" t="s">
        <v>16664</v>
      </c>
      <c r="Q303" s="12">
        <v>42587</v>
      </c>
      <c r="R303" s="12">
        <v>42587</v>
      </c>
      <c r="T303" s="1"/>
      <c r="W303" t="s">
        <v>75</v>
      </c>
      <c r="X303" t="s">
        <v>17</v>
      </c>
      <c r="Y303" t="s">
        <v>17</v>
      </c>
      <c r="Z303" s="1"/>
      <c r="AA303" t="s">
        <v>75</v>
      </c>
      <c r="AB303" t="s">
        <v>17</v>
      </c>
      <c r="AC303" s="12">
        <v>42585</v>
      </c>
      <c r="AD303" t="s">
        <v>75</v>
      </c>
      <c r="AE303" t="s">
        <v>75</v>
      </c>
      <c r="AF303" s="7" t="s">
        <v>75</v>
      </c>
      <c r="AG303" t="s">
        <v>75</v>
      </c>
      <c r="AH303" t="s">
        <v>75</v>
      </c>
      <c r="AI303" s="7">
        <v>3</v>
      </c>
      <c r="AJ303" s="1">
        <v>41768</v>
      </c>
      <c r="AK303" s="1">
        <v>41862</v>
      </c>
      <c r="AL303" s="1"/>
      <c r="AM303" s="1">
        <v>41829</v>
      </c>
      <c r="AN303" s="1">
        <v>41891</v>
      </c>
      <c r="AO303" s="1"/>
      <c r="AP303" s="12">
        <v>42589</v>
      </c>
      <c r="AQ303" s="12">
        <v>42590</v>
      </c>
      <c r="AR303" s="12">
        <v>42593</v>
      </c>
      <c r="AS303" t="s">
        <v>75</v>
      </c>
      <c r="AT303" s="1"/>
      <c r="AU303" s="1"/>
      <c r="AV303" s="7"/>
      <c r="AZ303" s="1"/>
      <c r="BA303" s="1"/>
      <c r="BH303" s="1"/>
      <c r="BI303" s="1"/>
      <c r="BO303" s="12"/>
      <c r="BP303" t="b">
        <v>0</v>
      </c>
      <c r="BQ303" t="b">
        <v>0</v>
      </c>
      <c r="BR303" s="7"/>
      <c r="BS303" s="7" t="s">
        <v>19346</v>
      </c>
      <c r="BT303" t="b">
        <v>0</v>
      </c>
      <c r="BU303" t="b">
        <v>0</v>
      </c>
      <c r="BV303">
        <v>269</v>
      </c>
      <c r="BW303">
        <v>1</v>
      </c>
      <c r="CC303" s="1"/>
      <c r="CH303" s="7">
        <v>2</v>
      </c>
      <c r="CI303" s="7">
        <v>5</v>
      </c>
      <c r="CJ303" s="7">
        <v>0</v>
      </c>
      <c r="CK303" s="7">
        <v>3</v>
      </c>
      <c r="CL303" s="7">
        <v>3</v>
      </c>
      <c r="CM303" s="7">
        <v>-42593</v>
      </c>
      <c r="CN303" s="7">
        <v>-42593</v>
      </c>
      <c r="CO303" s="7">
        <v>-42593</v>
      </c>
      <c r="CP303" s="7">
        <v>0</v>
      </c>
      <c r="CQ303" s="7">
        <v>3</v>
      </c>
      <c r="CR303" s="27">
        <v>2016</v>
      </c>
      <c r="CS303" s="27">
        <v>8</v>
      </c>
      <c r="CT303" s="27">
        <v>10</v>
      </c>
      <c r="CU303" s="27">
        <v>1</v>
      </c>
      <c r="CV303" s="27">
        <v>31</v>
      </c>
      <c r="CW303" s="27" t="s">
        <v>18858</v>
      </c>
      <c r="CX303" s="27" t="s">
        <v>24323</v>
      </c>
      <c r="CY303" s="27" t="s">
        <v>18858</v>
      </c>
      <c r="CZ303" s="27" t="s">
        <v>24318</v>
      </c>
      <c r="DA303" s="27" t="s">
        <v>24325</v>
      </c>
      <c r="DB303" s="27" t="s">
        <v>18773</v>
      </c>
      <c r="DC303" s="27">
        <v>1</v>
      </c>
      <c r="DD303" s="27">
        <v>90</v>
      </c>
    </row>
    <row r="304" spans="1:108" customFormat="1" hidden="1" x14ac:dyDescent="0.25">
      <c r="A304" s="7" t="s">
        <v>16665</v>
      </c>
      <c r="B304" s="12">
        <v>42604</v>
      </c>
      <c r="C304" s="7" t="s">
        <v>75</v>
      </c>
      <c r="D304" s="7" t="s">
        <v>12234</v>
      </c>
      <c r="E304" s="7" t="s">
        <v>9</v>
      </c>
      <c r="F304" t="s">
        <v>9686</v>
      </c>
      <c r="G304" t="s">
        <v>16666</v>
      </c>
      <c r="H304" t="s">
        <v>16667</v>
      </c>
      <c r="J304" t="s">
        <v>16668</v>
      </c>
      <c r="K304" s="1">
        <v>41993</v>
      </c>
      <c r="L304" s="7" t="s">
        <v>16669</v>
      </c>
      <c r="M304" s="7">
        <v>1</v>
      </c>
      <c r="N304" s="7">
        <v>7</v>
      </c>
      <c r="O304" s="7" t="s">
        <v>979</v>
      </c>
      <c r="P304" t="s">
        <v>16670</v>
      </c>
      <c r="Q304" s="12">
        <v>42576</v>
      </c>
      <c r="R304" s="12">
        <v>42583</v>
      </c>
      <c r="T304" s="1"/>
      <c r="W304" t="s">
        <v>75</v>
      </c>
      <c r="X304" t="s">
        <v>17</v>
      </c>
      <c r="Y304" t="s">
        <v>17</v>
      </c>
      <c r="Z304" s="1"/>
      <c r="AA304" t="s">
        <v>17</v>
      </c>
      <c r="AB304" t="s">
        <v>75</v>
      </c>
      <c r="AC304" s="12">
        <v>42565</v>
      </c>
      <c r="AD304" t="s">
        <v>75</v>
      </c>
      <c r="AE304" t="s">
        <v>75</v>
      </c>
      <c r="AF304" s="7" t="s">
        <v>17</v>
      </c>
      <c r="AG304" t="s">
        <v>75</v>
      </c>
      <c r="AH304" t="s">
        <v>75</v>
      </c>
      <c r="AI304" s="7">
        <v>99</v>
      </c>
      <c r="AJ304" s="1"/>
      <c r="AK304" s="1"/>
      <c r="AL304" s="1"/>
      <c r="AM304" s="1"/>
      <c r="AN304" s="1"/>
      <c r="AO304" s="1"/>
      <c r="AP304" s="12">
        <v>42574</v>
      </c>
      <c r="AQ304" s="12">
        <v>42575</v>
      </c>
      <c r="AR304" s="12">
        <v>42603</v>
      </c>
      <c r="AS304" t="s">
        <v>75</v>
      </c>
      <c r="AT304" s="1">
        <v>42625</v>
      </c>
      <c r="AU304" s="1"/>
      <c r="AV304" s="7" t="s">
        <v>22</v>
      </c>
      <c r="AZ304" s="1">
        <v>42625</v>
      </c>
      <c r="BA304" s="1">
        <v>42625</v>
      </c>
      <c r="BB304" t="s">
        <v>17</v>
      </c>
      <c r="BC304" t="s">
        <v>17</v>
      </c>
      <c r="BD304" t="s">
        <v>17</v>
      </c>
      <c r="BE304" t="s">
        <v>17</v>
      </c>
      <c r="BF304" t="s">
        <v>17</v>
      </c>
      <c r="BG304" t="s">
        <v>17</v>
      </c>
      <c r="BH304" s="1">
        <v>42625</v>
      </c>
      <c r="BI304" s="1"/>
      <c r="BJ304" t="s">
        <v>17</v>
      </c>
      <c r="BK304" t="s">
        <v>17</v>
      </c>
      <c r="BL304" t="s">
        <v>17</v>
      </c>
      <c r="BM304" t="s">
        <v>1004</v>
      </c>
      <c r="BN304" t="s">
        <v>17</v>
      </c>
      <c r="BO304" s="12"/>
      <c r="BP304" t="b">
        <v>0</v>
      </c>
      <c r="BQ304" t="b">
        <v>0</v>
      </c>
      <c r="BR304" s="7"/>
      <c r="BS304" s="7" t="s">
        <v>13</v>
      </c>
      <c r="BT304" t="b">
        <v>0</v>
      </c>
      <c r="BU304" t="b">
        <v>0</v>
      </c>
      <c r="BV304">
        <v>270</v>
      </c>
      <c r="BW304">
        <v>1</v>
      </c>
      <c r="CC304" s="1"/>
      <c r="CH304" s="7">
        <v>11</v>
      </c>
      <c r="CI304" s="7">
        <v>10</v>
      </c>
      <c r="CJ304" s="7">
        <v>7</v>
      </c>
      <c r="CK304" s="7">
        <v>-8</v>
      </c>
      <c r="CL304" s="7">
        <v>28</v>
      </c>
      <c r="CM304" s="7">
        <v>-42603</v>
      </c>
      <c r="CN304" s="7">
        <v>22</v>
      </c>
      <c r="CO304" s="7">
        <v>-42604</v>
      </c>
      <c r="CP304" s="7">
        <v>42625</v>
      </c>
      <c r="CQ304" s="7">
        <v>29</v>
      </c>
      <c r="CR304" s="27">
        <v>2016</v>
      </c>
      <c r="CS304" s="27">
        <v>7</v>
      </c>
      <c r="CT304" s="27">
        <v>10</v>
      </c>
      <c r="CU304" s="27">
        <v>1</v>
      </c>
      <c r="CV304" s="27">
        <v>28</v>
      </c>
      <c r="CW304" s="27" t="s">
        <v>18858</v>
      </c>
      <c r="CX304" s="27" t="s">
        <v>24168</v>
      </c>
      <c r="CY304" s="27" t="s">
        <v>18858</v>
      </c>
      <c r="CZ304" s="27" t="s">
        <v>24318</v>
      </c>
      <c r="DA304" s="27" t="s">
        <v>24319</v>
      </c>
      <c r="DB304" s="27" t="s">
        <v>24450</v>
      </c>
      <c r="DC304" s="27">
        <v>1</v>
      </c>
      <c r="DD304" s="27">
        <v>90</v>
      </c>
    </row>
    <row r="305" spans="1:108" customFormat="1" x14ac:dyDescent="0.25">
      <c r="A305" s="7" t="s">
        <v>16671</v>
      </c>
      <c r="B305" s="12">
        <v>42604</v>
      </c>
      <c r="C305" s="7" t="s">
        <v>75</v>
      </c>
      <c r="D305" s="7" t="s">
        <v>185</v>
      </c>
      <c r="E305" s="7" t="s">
        <v>9</v>
      </c>
      <c r="F305" t="s">
        <v>16672</v>
      </c>
      <c r="G305" t="s">
        <v>19504</v>
      </c>
      <c r="J305" t="s">
        <v>16674</v>
      </c>
      <c r="K305" s="1">
        <v>41965</v>
      </c>
      <c r="L305" s="7" t="s">
        <v>16675</v>
      </c>
      <c r="M305" s="7">
        <v>2</v>
      </c>
      <c r="N305" s="7"/>
      <c r="O305" s="7" t="s">
        <v>1011</v>
      </c>
      <c r="P305" t="s">
        <v>16676</v>
      </c>
      <c r="Q305" s="12">
        <v>42580</v>
      </c>
      <c r="R305" s="12">
        <v>42580</v>
      </c>
      <c r="T305" s="1"/>
      <c r="W305" t="s">
        <v>75</v>
      </c>
      <c r="X305" t="s">
        <v>17</v>
      </c>
      <c r="Y305" t="s">
        <v>17</v>
      </c>
      <c r="Z305" s="1"/>
      <c r="AA305" t="s">
        <v>17</v>
      </c>
      <c r="AB305" t="s">
        <v>75</v>
      </c>
      <c r="AC305" s="12">
        <v>42569</v>
      </c>
      <c r="AD305" t="s">
        <v>75</v>
      </c>
      <c r="AE305" t="s">
        <v>75</v>
      </c>
      <c r="AF305" s="7" t="s">
        <v>17</v>
      </c>
      <c r="AG305" t="s">
        <v>75</v>
      </c>
      <c r="AH305" t="s">
        <v>75</v>
      </c>
      <c r="AI305" s="7">
        <v>99</v>
      </c>
      <c r="AJ305" s="1"/>
      <c r="AK305" s="1"/>
      <c r="AL305" s="1"/>
      <c r="AM305" s="1"/>
      <c r="AN305" s="1"/>
      <c r="AO305" s="1"/>
      <c r="AP305" s="12">
        <v>42581</v>
      </c>
      <c r="AQ305" s="12">
        <v>42582</v>
      </c>
      <c r="AR305" s="12">
        <v>42603</v>
      </c>
      <c r="AS305" t="s">
        <v>75</v>
      </c>
      <c r="AT305" s="1">
        <v>42625</v>
      </c>
      <c r="AU305" s="1"/>
      <c r="AV305" s="7" t="s">
        <v>18</v>
      </c>
      <c r="AZ305" s="1">
        <v>42625</v>
      </c>
      <c r="BA305" s="1">
        <v>42625</v>
      </c>
      <c r="BB305" t="s">
        <v>17</v>
      </c>
      <c r="BC305" t="s">
        <v>17</v>
      </c>
      <c r="BD305" t="s">
        <v>17</v>
      </c>
      <c r="BE305" t="s">
        <v>17</v>
      </c>
      <c r="BF305" t="s">
        <v>17</v>
      </c>
      <c r="BG305" t="s">
        <v>17</v>
      </c>
      <c r="BH305" s="1">
        <v>42625</v>
      </c>
      <c r="BI305" s="1"/>
      <c r="BJ305" t="s">
        <v>17</v>
      </c>
      <c r="BK305" t="s">
        <v>17</v>
      </c>
      <c r="BL305" t="s">
        <v>17</v>
      </c>
      <c r="BM305" t="s">
        <v>1004</v>
      </c>
      <c r="BN305" t="s">
        <v>17</v>
      </c>
      <c r="BO305" s="12"/>
      <c r="BP305" t="b">
        <v>0</v>
      </c>
      <c r="BQ305" t="b">
        <v>0</v>
      </c>
      <c r="BR305" s="7"/>
      <c r="BS305" s="7" t="s">
        <v>13</v>
      </c>
      <c r="BT305" t="b">
        <v>0</v>
      </c>
      <c r="BU305" t="b">
        <v>0</v>
      </c>
      <c r="BV305">
        <v>271</v>
      </c>
      <c r="BW305">
        <v>1</v>
      </c>
      <c r="CC305" s="1"/>
      <c r="CH305" s="7">
        <v>11</v>
      </c>
      <c r="CI305" s="7">
        <v>13</v>
      </c>
      <c r="CJ305" s="7">
        <v>0</v>
      </c>
      <c r="CK305" s="7">
        <v>2</v>
      </c>
      <c r="CL305" s="7">
        <v>21</v>
      </c>
      <c r="CM305" s="7">
        <v>-42603</v>
      </c>
      <c r="CN305" s="7">
        <v>22</v>
      </c>
      <c r="CO305" s="7">
        <v>-42604</v>
      </c>
      <c r="CP305" s="7">
        <v>42625</v>
      </c>
      <c r="CQ305" s="7">
        <v>22</v>
      </c>
      <c r="CR305" s="27">
        <v>2016</v>
      </c>
      <c r="CS305" s="27">
        <v>7</v>
      </c>
      <c r="CT305" s="27">
        <v>10</v>
      </c>
      <c r="CU305" s="27">
        <v>1</v>
      </c>
      <c r="CV305" s="27">
        <v>29</v>
      </c>
      <c r="CW305" s="27" t="s">
        <v>18858</v>
      </c>
      <c r="CX305" s="27" t="s">
        <v>24167</v>
      </c>
      <c r="CY305" s="27" t="s">
        <v>18858</v>
      </c>
      <c r="CZ305" s="27" t="s">
        <v>24318</v>
      </c>
      <c r="DA305" s="27" t="s">
        <v>24319</v>
      </c>
      <c r="DB305" s="27" t="s">
        <v>24450</v>
      </c>
      <c r="DC305" s="27">
        <v>1</v>
      </c>
      <c r="DD305" s="27">
        <v>90</v>
      </c>
    </row>
    <row r="306" spans="1:108" customFormat="1" hidden="1" x14ac:dyDescent="0.25">
      <c r="A306" s="7" t="s">
        <v>16677</v>
      </c>
      <c r="B306" s="12">
        <v>42604</v>
      </c>
      <c r="C306" s="7" t="s">
        <v>75</v>
      </c>
      <c r="D306" s="7" t="s">
        <v>686</v>
      </c>
      <c r="E306" s="7" t="s">
        <v>29</v>
      </c>
      <c r="F306" t="s">
        <v>7910</v>
      </c>
      <c r="G306" t="s">
        <v>19505</v>
      </c>
      <c r="J306" t="s">
        <v>16679</v>
      </c>
      <c r="K306" s="1">
        <v>41508</v>
      </c>
      <c r="L306" s="7" t="s">
        <v>16680</v>
      </c>
      <c r="M306" s="7">
        <v>4</v>
      </c>
      <c r="N306" s="7"/>
      <c r="O306" s="7" t="s">
        <v>1011</v>
      </c>
      <c r="P306" t="s">
        <v>16681</v>
      </c>
      <c r="Q306" s="12">
        <v>42593</v>
      </c>
      <c r="R306" s="12">
        <v>42593</v>
      </c>
      <c r="T306" s="1"/>
      <c r="W306" t="s">
        <v>17</v>
      </c>
      <c r="X306" t="s">
        <v>75</v>
      </c>
      <c r="Y306" t="s">
        <v>75</v>
      </c>
      <c r="Z306" s="1">
        <v>42592</v>
      </c>
      <c r="AA306" t="s">
        <v>17</v>
      </c>
      <c r="AB306" t="s">
        <v>75</v>
      </c>
      <c r="AC306" s="12">
        <v>42573</v>
      </c>
      <c r="AD306" t="s">
        <v>75</v>
      </c>
      <c r="AE306" t="s">
        <v>17</v>
      </c>
      <c r="AF306" s="7" t="s">
        <v>75</v>
      </c>
      <c r="AG306" t="s">
        <v>75</v>
      </c>
      <c r="AH306" t="s">
        <v>75</v>
      </c>
      <c r="AI306" s="7">
        <v>3</v>
      </c>
      <c r="AJ306" s="1">
        <v>41526</v>
      </c>
      <c r="AK306" s="1">
        <v>41631</v>
      </c>
      <c r="AL306" s="1"/>
      <c r="AM306" s="1">
        <v>41568</v>
      </c>
      <c r="AN306" s="1">
        <v>41687</v>
      </c>
      <c r="AO306" s="1"/>
      <c r="AP306" s="12">
        <v>42592</v>
      </c>
      <c r="AQ306" s="12">
        <v>42593</v>
      </c>
      <c r="AR306" s="12">
        <v>42603</v>
      </c>
      <c r="AS306" t="s">
        <v>75</v>
      </c>
      <c r="AT306" s="1">
        <v>42625</v>
      </c>
      <c r="AU306" s="1">
        <v>42604</v>
      </c>
      <c r="AV306" s="7" t="s">
        <v>22</v>
      </c>
      <c r="AZ306" s="1">
        <v>42625</v>
      </c>
      <c r="BA306" s="1">
        <v>42625</v>
      </c>
      <c r="BB306" t="s">
        <v>17</v>
      </c>
      <c r="BC306" t="s">
        <v>17</v>
      </c>
      <c r="BD306" t="s">
        <v>17</v>
      </c>
      <c r="BE306" t="s">
        <v>17</v>
      </c>
      <c r="BF306" t="s">
        <v>17</v>
      </c>
      <c r="BG306" t="s">
        <v>17</v>
      </c>
      <c r="BH306" s="1">
        <v>42625</v>
      </c>
      <c r="BI306" s="1"/>
      <c r="BJ306" t="s">
        <v>17</v>
      </c>
      <c r="BK306" t="s">
        <v>17</v>
      </c>
      <c r="BL306" t="s">
        <v>17</v>
      </c>
      <c r="BM306" t="s">
        <v>1004</v>
      </c>
      <c r="BN306" t="s">
        <v>17</v>
      </c>
      <c r="BO306" s="12">
        <v>42752</v>
      </c>
      <c r="BP306" t="b">
        <v>0</v>
      </c>
      <c r="BQ306" t="b">
        <v>1</v>
      </c>
      <c r="BR306" s="7" t="s">
        <v>75</v>
      </c>
      <c r="BS306" s="7" t="s">
        <v>13</v>
      </c>
      <c r="BT306" t="b">
        <v>1</v>
      </c>
      <c r="BU306" t="b">
        <v>0</v>
      </c>
      <c r="BV306">
        <v>272</v>
      </c>
      <c r="BW306">
        <v>1</v>
      </c>
      <c r="CC306" s="1"/>
      <c r="CH306" s="7">
        <v>20</v>
      </c>
      <c r="CI306" s="7">
        <v>20</v>
      </c>
      <c r="CJ306" s="7">
        <v>0</v>
      </c>
      <c r="CK306" s="7">
        <v>0</v>
      </c>
      <c r="CL306" s="7">
        <v>10</v>
      </c>
      <c r="CM306" s="7">
        <v>1</v>
      </c>
      <c r="CN306" s="7">
        <v>22</v>
      </c>
      <c r="CO306" s="7">
        <v>-42604</v>
      </c>
      <c r="CP306" s="7">
        <v>42625</v>
      </c>
      <c r="CQ306" s="7">
        <v>11</v>
      </c>
      <c r="CR306" s="27">
        <v>2016</v>
      </c>
      <c r="CS306" s="27">
        <v>7</v>
      </c>
      <c r="CT306" s="27">
        <v>10</v>
      </c>
      <c r="CU306" s="27">
        <v>1</v>
      </c>
      <c r="CV306" s="27">
        <v>29</v>
      </c>
      <c r="CW306" s="27" t="s">
        <v>18857</v>
      </c>
      <c r="CX306" s="27" t="s">
        <v>24167</v>
      </c>
      <c r="CY306" s="27" t="s">
        <v>18857</v>
      </c>
      <c r="CZ306" s="27" t="s">
        <v>24318</v>
      </c>
      <c r="DA306" s="27" t="s">
        <v>24319</v>
      </c>
      <c r="DB306" s="27" t="s">
        <v>18773</v>
      </c>
      <c r="DC306" s="27">
        <v>2</v>
      </c>
      <c r="DD306" s="27">
        <v>90</v>
      </c>
    </row>
    <row r="307" spans="1:108" customFormat="1" hidden="1" x14ac:dyDescent="0.25">
      <c r="A307" s="7" t="s">
        <v>16682</v>
      </c>
      <c r="B307" s="12">
        <v>42604</v>
      </c>
      <c r="C307" s="7" t="s">
        <v>75</v>
      </c>
      <c r="D307" s="7" t="s">
        <v>62</v>
      </c>
      <c r="E307" s="7" t="s">
        <v>29</v>
      </c>
      <c r="F307" t="s">
        <v>8648</v>
      </c>
      <c r="G307" t="s">
        <v>16683</v>
      </c>
      <c r="J307" t="s">
        <v>16684</v>
      </c>
      <c r="K307" s="1"/>
      <c r="L307" s="7" t="s">
        <v>16685</v>
      </c>
      <c r="M307" s="7">
        <v>13</v>
      </c>
      <c r="N307" s="7"/>
      <c r="O307" s="7" t="s">
        <v>979</v>
      </c>
      <c r="P307" t="s">
        <v>16686</v>
      </c>
      <c r="Q307" s="12">
        <v>42583</v>
      </c>
      <c r="R307" s="12">
        <v>42583</v>
      </c>
      <c r="T307" s="1"/>
      <c r="W307" t="s">
        <v>75</v>
      </c>
      <c r="X307" t="s">
        <v>17</v>
      </c>
      <c r="Y307" t="s">
        <v>17</v>
      </c>
      <c r="Z307" s="1"/>
      <c r="AA307" t="s">
        <v>17</v>
      </c>
      <c r="AB307" t="s">
        <v>75</v>
      </c>
      <c r="AC307" s="12">
        <v>42578</v>
      </c>
      <c r="AD307" t="s">
        <v>75</v>
      </c>
      <c r="AE307" t="s">
        <v>75</v>
      </c>
      <c r="AF307" s="7" t="s">
        <v>17</v>
      </c>
      <c r="AG307" t="s">
        <v>75</v>
      </c>
      <c r="AH307" t="s">
        <v>75</v>
      </c>
      <c r="AI307" s="7">
        <v>99</v>
      </c>
      <c r="AJ307" s="1"/>
      <c r="AK307" s="1"/>
      <c r="AL307" s="1"/>
      <c r="AM307" s="1"/>
      <c r="AN307" s="1"/>
      <c r="AO307" s="1"/>
      <c r="AP307" s="12">
        <v>42585</v>
      </c>
      <c r="AQ307" s="12">
        <v>42586</v>
      </c>
      <c r="AR307" s="12">
        <v>42603</v>
      </c>
      <c r="AS307" t="s">
        <v>75</v>
      </c>
      <c r="AT307" s="1">
        <v>42625</v>
      </c>
      <c r="AU307" s="1"/>
      <c r="AV307" s="7" t="s">
        <v>18</v>
      </c>
      <c r="AZ307" s="1">
        <v>42625</v>
      </c>
      <c r="BA307" s="1">
        <v>42625</v>
      </c>
      <c r="BB307" t="s">
        <v>17</v>
      </c>
      <c r="BC307" t="s">
        <v>17</v>
      </c>
      <c r="BD307" t="s">
        <v>17</v>
      </c>
      <c r="BE307" t="s">
        <v>17</v>
      </c>
      <c r="BF307" t="s">
        <v>17</v>
      </c>
      <c r="BG307" t="s">
        <v>17</v>
      </c>
      <c r="BH307" s="1">
        <v>42625</v>
      </c>
      <c r="BI307" s="1"/>
      <c r="BJ307" t="s">
        <v>17</v>
      </c>
      <c r="BK307" t="s">
        <v>17</v>
      </c>
      <c r="BL307" t="s">
        <v>17</v>
      </c>
      <c r="BM307" t="s">
        <v>1004</v>
      </c>
      <c r="BN307" t="s">
        <v>17</v>
      </c>
      <c r="BO307" s="12"/>
      <c r="BP307" t="b">
        <v>0</v>
      </c>
      <c r="BQ307" t="b">
        <v>0</v>
      </c>
      <c r="BR307" s="7"/>
      <c r="BS307" s="7" t="s">
        <v>13</v>
      </c>
      <c r="BT307" t="b">
        <v>0</v>
      </c>
      <c r="BU307" t="b">
        <v>0</v>
      </c>
      <c r="BV307">
        <v>273</v>
      </c>
      <c r="BW307">
        <v>1</v>
      </c>
      <c r="CC307" s="1"/>
      <c r="CH307" s="7">
        <v>5</v>
      </c>
      <c r="CI307" s="7">
        <v>8</v>
      </c>
      <c r="CJ307" s="7">
        <v>0</v>
      </c>
      <c r="CK307" s="7">
        <v>3</v>
      </c>
      <c r="CL307" s="7">
        <v>17</v>
      </c>
      <c r="CM307" s="7">
        <v>-42603</v>
      </c>
      <c r="CN307" s="7">
        <v>22</v>
      </c>
      <c r="CO307" s="7">
        <v>-42604</v>
      </c>
      <c r="CP307" s="7">
        <v>42625</v>
      </c>
      <c r="CQ307" s="7">
        <v>18</v>
      </c>
      <c r="CR307" s="27">
        <v>2016</v>
      </c>
      <c r="CS307" s="27">
        <v>7</v>
      </c>
      <c r="CT307" s="27">
        <v>10</v>
      </c>
      <c r="CU307" s="27">
        <v>1</v>
      </c>
      <c r="CV307" s="27">
        <v>30</v>
      </c>
      <c r="CW307" s="27" t="s">
        <v>18858</v>
      </c>
      <c r="CX307" s="27" t="s">
        <v>24167</v>
      </c>
      <c r="CY307" s="27" t="s">
        <v>18858</v>
      </c>
      <c r="CZ307" s="27" t="s">
        <v>24318</v>
      </c>
      <c r="DA307" s="27" t="s">
        <v>24319</v>
      </c>
      <c r="DB307" s="27" t="s">
        <v>24450</v>
      </c>
      <c r="DC307" s="27">
        <v>1</v>
      </c>
      <c r="DD307" s="27">
        <v>90</v>
      </c>
    </row>
    <row r="308" spans="1:108" customFormat="1" hidden="1" x14ac:dyDescent="0.25">
      <c r="A308" s="7" t="s">
        <v>16687</v>
      </c>
      <c r="B308" s="12">
        <v>42604</v>
      </c>
      <c r="C308" s="7" t="s">
        <v>75</v>
      </c>
      <c r="D308" s="7" t="s">
        <v>373</v>
      </c>
      <c r="E308" s="7" t="s">
        <v>29</v>
      </c>
      <c r="F308" t="s">
        <v>16688</v>
      </c>
      <c r="G308" t="s">
        <v>19506</v>
      </c>
      <c r="H308" t="s">
        <v>8485</v>
      </c>
      <c r="J308" t="s">
        <v>16690</v>
      </c>
      <c r="K308" s="1">
        <v>42414</v>
      </c>
      <c r="L308" s="7" t="s">
        <v>16691</v>
      </c>
      <c r="M308" s="7"/>
      <c r="N308" s="7">
        <v>8</v>
      </c>
      <c r="O308" s="7" t="s">
        <v>1011</v>
      </c>
      <c r="P308" t="s">
        <v>16692</v>
      </c>
      <c r="Q308" s="12">
        <v>42590</v>
      </c>
      <c r="R308" s="12">
        <v>42590</v>
      </c>
      <c r="T308" s="1"/>
      <c r="W308" t="s">
        <v>75</v>
      </c>
      <c r="X308" t="s">
        <v>17</v>
      </c>
      <c r="Y308" t="s">
        <v>17</v>
      </c>
      <c r="Z308" s="1"/>
      <c r="AA308" t="s">
        <v>17</v>
      </c>
      <c r="AB308" t="s">
        <v>75</v>
      </c>
      <c r="AC308" s="12">
        <v>42580</v>
      </c>
      <c r="AD308" t="s">
        <v>75</v>
      </c>
      <c r="AE308" t="s">
        <v>17</v>
      </c>
      <c r="AF308" s="7" t="s">
        <v>17</v>
      </c>
      <c r="AG308" t="s">
        <v>75</v>
      </c>
      <c r="AH308" t="s">
        <v>75</v>
      </c>
      <c r="AI308" s="7">
        <v>1</v>
      </c>
      <c r="AJ308" s="1">
        <v>42446</v>
      </c>
      <c r="AK308" s="1"/>
      <c r="AL308" s="1"/>
      <c r="AM308" s="1">
        <v>42535</v>
      </c>
      <c r="AN308" s="1"/>
      <c r="AO308" s="1"/>
      <c r="AP308" s="12">
        <v>42590</v>
      </c>
      <c r="AQ308" s="12">
        <v>42591</v>
      </c>
      <c r="AR308" s="12">
        <v>42603</v>
      </c>
      <c r="AS308" t="s">
        <v>75</v>
      </c>
      <c r="AT308" s="1">
        <v>42625</v>
      </c>
      <c r="AU308" s="1"/>
      <c r="AV308" s="7" t="s">
        <v>18</v>
      </c>
      <c r="AZ308" s="1">
        <v>42625</v>
      </c>
      <c r="BA308" s="1">
        <v>42625</v>
      </c>
      <c r="BB308" t="s">
        <v>17</v>
      </c>
      <c r="BC308" t="s">
        <v>17</v>
      </c>
      <c r="BD308" t="s">
        <v>17</v>
      </c>
      <c r="BH308" s="1">
        <v>42625</v>
      </c>
      <c r="BI308" s="1"/>
      <c r="BJ308" t="s">
        <v>17</v>
      </c>
      <c r="BK308" t="s">
        <v>17</v>
      </c>
      <c r="BL308" t="s">
        <v>17</v>
      </c>
      <c r="BM308" t="s">
        <v>1004</v>
      </c>
      <c r="BN308" t="s">
        <v>17</v>
      </c>
      <c r="BO308" s="12"/>
      <c r="BP308" t="b">
        <v>0</v>
      </c>
      <c r="BQ308" t="b">
        <v>0</v>
      </c>
      <c r="BR308" s="7"/>
      <c r="BS308" s="7" t="s">
        <v>13</v>
      </c>
      <c r="BT308" t="b">
        <v>0</v>
      </c>
      <c r="BU308" t="b">
        <v>0</v>
      </c>
      <c r="BV308">
        <v>274</v>
      </c>
      <c r="BW308">
        <v>1</v>
      </c>
      <c r="CC308" s="1"/>
      <c r="CH308" s="7">
        <v>10</v>
      </c>
      <c r="CI308" s="7">
        <v>11</v>
      </c>
      <c r="CJ308" s="7">
        <v>0</v>
      </c>
      <c r="CK308" s="7">
        <v>1</v>
      </c>
      <c r="CL308" s="7">
        <v>12</v>
      </c>
      <c r="CM308" s="7">
        <v>-42603</v>
      </c>
      <c r="CN308" s="7">
        <v>22</v>
      </c>
      <c r="CO308" s="7">
        <v>-42604</v>
      </c>
      <c r="CP308" s="7">
        <v>42625</v>
      </c>
      <c r="CQ308" s="7">
        <v>13</v>
      </c>
      <c r="CR308" s="27">
        <v>2016</v>
      </c>
      <c r="CS308" s="27">
        <v>7</v>
      </c>
      <c r="CT308" s="27">
        <v>10</v>
      </c>
      <c r="CU308" s="27">
        <v>1</v>
      </c>
      <c r="CV308" s="27">
        <v>30</v>
      </c>
      <c r="CW308" s="27" t="s">
        <v>18858</v>
      </c>
      <c r="CX308" s="27" t="s">
        <v>24167</v>
      </c>
      <c r="CY308" s="27" t="s">
        <v>18858</v>
      </c>
      <c r="CZ308" s="27" t="s">
        <v>24318</v>
      </c>
      <c r="DA308" s="27" t="s">
        <v>24319</v>
      </c>
      <c r="DB308" s="27" t="s">
        <v>24326</v>
      </c>
      <c r="DC308" s="27">
        <v>1</v>
      </c>
      <c r="DD308" s="27">
        <v>90</v>
      </c>
    </row>
    <row r="309" spans="1:108" customFormat="1" hidden="1" x14ac:dyDescent="0.25">
      <c r="A309" s="7" t="s">
        <v>16693</v>
      </c>
      <c r="B309" s="12">
        <v>42604</v>
      </c>
      <c r="C309" s="7" t="s">
        <v>75</v>
      </c>
      <c r="D309" s="7" t="s">
        <v>373</v>
      </c>
      <c r="E309" s="7" t="s">
        <v>29</v>
      </c>
      <c r="F309" t="s">
        <v>16694</v>
      </c>
      <c r="G309" t="s">
        <v>16695</v>
      </c>
      <c r="H309" t="s">
        <v>7949</v>
      </c>
      <c r="J309" t="s">
        <v>16696</v>
      </c>
      <c r="K309" s="1"/>
      <c r="L309" s="7" t="s">
        <v>16697</v>
      </c>
      <c r="M309" s="7">
        <v>1</v>
      </c>
      <c r="N309" s="7"/>
      <c r="O309" s="7" t="s">
        <v>1011</v>
      </c>
      <c r="P309" t="s">
        <v>16692</v>
      </c>
      <c r="Q309" s="12">
        <v>42590</v>
      </c>
      <c r="R309" s="12">
        <v>42590</v>
      </c>
      <c r="T309" s="1"/>
      <c r="W309" t="s">
        <v>75</v>
      </c>
      <c r="X309" t="s">
        <v>17</v>
      </c>
      <c r="Y309" t="s">
        <v>17</v>
      </c>
      <c r="Z309" s="1"/>
      <c r="AA309" t="s">
        <v>17</v>
      </c>
      <c r="AB309" t="s">
        <v>75</v>
      </c>
      <c r="AC309" s="12">
        <v>42585</v>
      </c>
      <c r="AD309" t="s">
        <v>75</v>
      </c>
      <c r="AE309" t="s">
        <v>75</v>
      </c>
      <c r="AF309" s="7" t="s">
        <v>17</v>
      </c>
      <c r="AG309" t="s">
        <v>75</v>
      </c>
      <c r="AH309" t="s">
        <v>75</v>
      </c>
      <c r="AI309" s="7">
        <v>2</v>
      </c>
      <c r="AJ309" s="1">
        <v>42205</v>
      </c>
      <c r="AK309" s="1">
        <v>42373</v>
      </c>
      <c r="AL309" s="1"/>
      <c r="AM309" s="1">
        <v>42235</v>
      </c>
      <c r="AN309" s="1"/>
      <c r="AO309" s="1"/>
      <c r="AP309" s="12">
        <v>42590</v>
      </c>
      <c r="AQ309" s="12">
        <v>42591</v>
      </c>
      <c r="AR309" s="12">
        <v>42603</v>
      </c>
      <c r="AS309" t="s">
        <v>75</v>
      </c>
      <c r="AT309" s="1">
        <v>42627</v>
      </c>
      <c r="AU309" s="1"/>
      <c r="AV309" s="7" t="s">
        <v>22</v>
      </c>
      <c r="AZ309" s="1">
        <v>42627</v>
      </c>
      <c r="BA309" s="1">
        <v>42627</v>
      </c>
      <c r="BB309" t="s">
        <v>17</v>
      </c>
      <c r="BC309" t="s">
        <v>17</v>
      </c>
      <c r="BD309" t="s">
        <v>17</v>
      </c>
      <c r="BE309" t="s">
        <v>17</v>
      </c>
      <c r="BF309" t="s">
        <v>17</v>
      </c>
      <c r="BG309" t="s">
        <v>17</v>
      </c>
      <c r="BH309" s="1">
        <v>42627</v>
      </c>
      <c r="BI309" s="1"/>
      <c r="BJ309" t="s">
        <v>17</v>
      </c>
      <c r="BK309" t="s">
        <v>17</v>
      </c>
      <c r="BL309" t="s">
        <v>17</v>
      </c>
      <c r="BM309" t="s">
        <v>1004</v>
      </c>
      <c r="BN309" t="s">
        <v>17</v>
      </c>
      <c r="BO309" s="12"/>
      <c r="BP309" t="b">
        <v>0</v>
      </c>
      <c r="BQ309" t="b">
        <v>0</v>
      </c>
      <c r="BR309" s="7"/>
      <c r="BS309" s="7" t="s">
        <v>13</v>
      </c>
      <c r="BT309" t="b">
        <v>0</v>
      </c>
      <c r="BU309" t="b">
        <v>0</v>
      </c>
      <c r="BV309">
        <v>275</v>
      </c>
      <c r="BW309">
        <v>1</v>
      </c>
      <c r="CC309" s="1"/>
      <c r="CH309" s="7">
        <v>5</v>
      </c>
      <c r="CI309" s="7">
        <v>6</v>
      </c>
      <c r="CJ309" s="7">
        <v>0</v>
      </c>
      <c r="CK309" s="7">
        <v>1</v>
      </c>
      <c r="CL309" s="7">
        <v>12</v>
      </c>
      <c r="CM309" s="7">
        <v>-42603</v>
      </c>
      <c r="CN309" s="7">
        <v>24</v>
      </c>
      <c r="CO309" s="7">
        <v>-42604</v>
      </c>
      <c r="CP309" s="7">
        <v>42627</v>
      </c>
      <c r="CQ309" s="7">
        <v>13</v>
      </c>
      <c r="CR309" s="27">
        <v>2016</v>
      </c>
      <c r="CS309" s="27">
        <v>8</v>
      </c>
      <c r="CT309" s="27">
        <v>10</v>
      </c>
      <c r="CU309" s="27">
        <v>1</v>
      </c>
      <c r="CV309" s="27">
        <v>31</v>
      </c>
      <c r="CW309" s="27" t="s">
        <v>18858</v>
      </c>
      <c r="CX309" s="27" t="s">
        <v>24167</v>
      </c>
      <c r="CY309" s="27" t="s">
        <v>18858</v>
      </c>
      <c r="CZ309" s="27" t="s">
        <v>24318</v>
      </c>
      <c r="DA309" s="27" t="s">
        <v>24319</v>
      </c>
      <c r="DB309" s="27" t="s">
        <v>24326</v>
      </c>
      <c r="DC309" s="27">
        <v>1</v>
      </c>
      <c r="DD309" s="27">
        <v>90</v>
      </c>
    </row>
    <row r="310" spans="1:108" customFormat="1" hidden="1" x14ac:dyDescent="0.25">
      <c r="A310" s="7" t="s">
        <v>16698</v>
      </c>
      <c r="B310" s="12">
        <v>42604</v>
      </c>
      <c r="C310" s="7" t="s">
        <v>75</v>
      </c>
      <c r="D310" s="7" t="s">
        <v>318</v>
      </c>
      <c r="E310" s="7" t="s">
        <v>39</v>
      </c>
      <c r="F310" t="s">
        <v>11483</v>
      </c>
      <c r="G310" t="s">
        <v>16699</v>
      </c>
      <c r="H310" t="s">
        <v>16700</v>
      </c>
      <c r="J310" t="s">
        <v>16701</v>
      </c>
      <c r="K310" s="1">
        <v>41777</v>
      </c>
      <c r="L310" s="7" t="s">
        <v>16901</v>
      </c>
      <c r="M310" s="7">
        <v>2</v>
      </c>
      <c r="N310" s="7"/>
      <c r="O310" s="7" t="s">
        <v>1011</v>
      </c>
      <c r="P310" t="s">
        <v>16703</v>
      </c>
      <c r="Q310" s="12">
        <v>42591</v>
      </c>
      <c r="R310" s="12">
        <v>42591</v>
      </c>
      <c r="T310" s="1"/>
      <c r="W310" t="s">
        <v>75</v>
      </c>
      <c r="X310" t="s">
        <v>17</v>
      </c>
      <c r="Y310" t="s">
        <v>75</v>
      </c>
      <c r="Z310" s="1">
        <v>42591</v>
      </c>
      <c r="AA310" t="s">
        <v>17</v>
      </c>
      <c r="AB310" t="s">
        <v>75</v>
      </c>
      <c r="AC310" s="12">
        <v>42580</v>
      </c>
      <c r="AD310" t="s">
        <v>75</v>
      </c>
      <c r="AE310" t="s">
        <v>17</v>
      </c>
      <c r="AF310" s="7" t="s">
        <v>17</v>
      </c>
      <c r="AG310" t="s">
        <v>75</v>
      </c>
      <c r="AH310" t="s">
        <v>75</v>
      </c>
      <c r="AI310" s="7">
        <v>3</v>
      </c>
      <c r="AJ310" s="1">
        <v>41807</v>
      </c>
      <c r="AK310" s="1">
        <v>41883</v>
      </c>
      <c r="AL310" s="1"/>
      <c r="AM310" s="1">
        <v>41842</v>
      </c>
      <c r="AN310" s="1">
        <v>41988</v>
      </c>
      <c r="AO310" s="1">
        <v>41988</v>
      </c>
      <c r="AP310" s="12">
        <v>42592</v>
      </c>
      <c r="AQ310" s="12">
        <v>42593</v>
      </c>
      <c r="AR310" s="12">
        <v>42603</v>
      </c>
      <c r="AS310" t="s">
        <v>75</v>
      </c>
      <c r="AT310" s="1">
        <v>42625</v>
      </c>
      <c r="AU310" s="1"/>
      <c r="AV310" s="7" t="s">
        <v>18</v>
      </c>
      <c r="AZ310" s="1">
        <v>42625</v>
      </c>
      <c r="BA310" s="1">
        <v>42625</v>
      </c>
      <c r="BB310" t="s">
        <v>17</v>
      </c>
      <c r="BC310" t="s">
        <v>17</v>
      </c>
      <c r="BD310" t="s">
        <v>17</v>
      </c>
      <c r="BE310" t="s">
        <v>17</v>
      </c>
      <c r="BF310" t="s">
        <v>17</v>
      </c>
      <c r="BG310" t="s">
        <v>17</v>
      </c>
      <c r="BH310" s="1">
        <v>42625</v>
      </c>
      <c r="BI310" s="1"/>
      <c r="BJ310" t="s">
        <v>17</v>
      </c>
      <c r="BK310" t="s">
        <v>17</v>
      </c>
      <c r="BL310" t="s">
        <v>17</v>
      </c>
      <c r="BM310" t="s">
        <v>1004</v>
      </c>
      <c r="BN310" t="s">
        <v>17</v>
      </c>
      <c r="BO310" s="12"/>
      <c r="BP310" t="b">
        <v>0</v>
      </c>
      <c r="BQ310" t="b">
        <v>0</v>
      </c>
      <c r="BR310" s="7"/>
      <c r="BS310" s="7" t="s">
        <v>13</v>
      </c>
      <c r="BT310" t="b">
        <v>0</v>
      </c>
      <c r="BU310" t="b">
        <v>0</v>
      </c>
      <c r="BV310">
        <v>276</v>
      </c>
      <c r="BW310">
        <v>1</v>
      </c>
      <c r="CC310" s="1"/>
      <c r="CH310" s="7">
        <v>11</v>
      </c>
      <c r="CI310" s="7">
        <v>13</v>
      </c>
      <c r="CJ310" s="7">
        <v>0</v>
      </c>
      <c r="CK310" s="7">
        <v>2</v>
      </c>
      <c r="CL310" s="7">
        <v>10</v>
      </c>
      <c r="CM310" s="7">
        <v>-42603</v>
      </c>
      <c r="CN310" s="7">
        <v>22</v>
      </c>
      <c r="CO310" s="7">
        <v>-42604</v>
      </c>
      <c r="CP310" s="7">
        <v>42625</v>
      </c>
      <c r="CQ310" s="7">
        <v>11</v>
      </c>
      <c r="CR310" s="27">
        <v>2016</v>
      </c>
      <c r="CS310" s="27">
        <v>7</v>
      </c>
      <c r="CT310" s="27">
        <v>10</v>
      </c>
      <c r="CU310" s="27">
        <v>1</v>
      </c>
      <c r="CV310" s="27">
        <v>30</v>
      </c>
      <c r="CW310" s="27" t="s">
        <v>18858</v>
      </c>
      <c r="CX310" s="27" t="s">
        <v>24167</v>
      </c>
      <c r="CY310" s="27" t="s">
        <v>18858</v>
      </c>
      <c r="CZ310" s="27" t="s">
        <v>24318</v>
      </c>
      <c r="DA310" s="27" t="s">
        <v>24319</v>
      </c>
      <c r="DB310" s="27" t="s">
        <v>18773</v>
      </c>
      <c r="DC310" s="27">
        <v>1</v>
      </c>
      <c r="DD310" s="27">
        <v>90</v>
      </c>
    </row>
    <row r="311" spans="1:108" customFormat="1" hidden="1" x14ac:dyDescent="0.25">
      <c r="A311" s="7" t="s">
        <v>16704</v>
      </c>
      <c r="B311" s="12">
        <v>42604</v>
      </c>
      <c r="C311" s="7" t="s">
        <v>75</v>
      </c>
      <c r="D311" s="7" t="s">
        <v>4893</v>
      </c>
      <c r="E311" s="7" t="s">
        <v>39</v>
      </c>
      <c r="F311" t="s">
        <v>7439</v>
      </c>
      <c r="G311" t="s">
        <v>19507</v>
      </c>
      <c r="H311" t="s">
        <v>16706</v>
      </c>
      <c r="J311" t="s">
        <v>16707</v>
      </c>
      <c r="K311" s="1">
        <v>41049</v>
      </c>
      <c r="L311" s="7" t="s">
        <v>16902</v>
      </c>
      <c r="M311" s="7">
        <v>4</v>
      </c>
      <c r="N311" s="7"/>
      <c r="O311" s="7" t="s">
        <v>979</v>
      </c>
      <c r="P311" t="s">
        <v>16709</v>
      </c>
      <c r="Q311" s="12">
        <v>42584</v>
      </c>
      <c r="R311" s="12">
        <v>42584</v>
      </c>
      <c r="T311" s="1"/>
      <c r="W311" t="s">
        <v>75</v>
      </c>
      <c r="X311" t="s">
        <v>17</v>
      </c>
      <c r="Y311" t="s">
        <v>75</v>
      </c>
      <c r="Z311" s="1">
        <v>42584</v>
      </c>
      <c r="AA311" t="s">
        <v>17</v>
      </c>
      <c r="AB311" t="s">
        <v>75</v>
      </c>
      <c r="AC311" s="12">
        <v>42578</v>
      </c>
      <c r="AD311" t="s">
        <v>75</v>
      </c>
      <c r="AE311" t="s">
        <v>17</v>
      </c>
      <c r="AF311" s="7" t="s">
        <v>17</v>
      </c>
      <c r="AG311" t="s">
        <v>75</v>
      </c>
      <c r="AH311" t="s">
        <v>75</v>
      </c>
      <c r="AI311" s="7">
        <v>99</v>
      </c>
      <c r="AJ311" s="1"/>
      <c r="AK311" s="1"/>
      <c r="AL311" s="1"/>
      <c r="AM311" s="1"/>
      <c r="AN311" s="1"/>
      <c r="AO311" s="1"/>
      <c r="AP311" s="12">
        <v>42592</v>
      </c>
      <c r="AQ311" s="12">
        <v>42593</v>
      </c>
      <c r="AR311" s="12">
        <v>42603</v>
      </c>
      <c r="AS311" t="s">
        <v>75</v>
      </c>
      <c r="AT311" s="1">
        <v>42625</v>
      </c>
      <c r="AU311" s="1"/>
      <c r="AV311" s="7" t="s">
        <v>18</v>
      </c>
      <c r="AZ311" s="1">
        <v>42625</v>
      </c>
      <c r="BA311" s="1">
        <v>42625</v>
      </c>
      <c r="BB311" t="s">
        <v>17</v>
      </c>
      <c r="BC311" t="s">
        <v>17</v>
      </c>
      <c r="BD311" t="s">
        <v>17</v>
      </c>
      <c r="BE311" t="s">
        <v>17</v>
      </c>
      <c r="BF311" t="s">
        <v>17</v>
      </c>
      <c r="BG311" t="s">
        <v>17</v>
      </c>
      <c r="BH311" s="1">
        <v>42625</v>
      </c>
      <c r="BI311" s="1"/>
      <c r="BJ311" t="s">
        <v>17</v>
      </c>
      <c r="BK311" t="s">
        <v>17</v>
      </c>
      <c r="BL311" t="s">
        <v>17</v>
      </c>
      <c r="BM311" t="s">
        <v>1004</v>
      </c>
      <c r="BN311" t="s">
        <v>17</v>
      </c>
      <c r="BO311" s="12">
        <v>42752</v>
      </c>
      <c r="BP311" t="b">
        <v>0</v>
      </c>
      <c r="BQ311" t="b">
        <v>0</v>
      </c>
      <c r="BR311" s="7" t="s">
        <v>75</v>
      </c>
      <c r="BS311" s="7" t="s">
        <v>13</v>
      </c>
      <c r="BT311" t="b">
        <v>1</v>
      </c>
      <c r="BU311" t="b">
        <v>1</v>
      </c>
      <c r="BV311">
        <v>277</v>
      </c>
      <c r="BW311">
        <v>1</v>
      </c>
      <c r="CC311" s="1"/>
      <c r="CH311" s="7">
        <v>6</v>
      </c>
      <c r="CI311" s="7">
        <v>15</v>
      </c>
      <c r="CJ311" s="7">
        <v>0</v>
      </c>
      <c r="CK311" s="7">
        <v>9</v>
      </c>
      <c r="CL311" s="7">
        <v>10</v>
      </c>
      <c r="CM311" s="7">
        <v>-42603</v>
      </c>
      <c r="CN311" s="7">
        <v>22</v>
      </c>
      <c r="CO311" s="7">
        <v>-42604</v>
      </c>
      <c r="CP311" s="7">
        <v>42625</v>
      </c>
      <c r="CQ311" s="7">
        <v>11</v>
      </c>
      <c r="CR311" s="27">
        <v>2016</v>
      </c>
      <c r="CS311" s="27">
        <v>7</v>
      </c>
      <c r="CT311" s="27">
        <v>10</v>
      </c>
      <c r="CU311" s="27">
        <v>1</v>
      </c>
      <c r="CV311" s="27">
        <v>30</v>
      </c>
      <c r="CW311" s="27" t="s">
        <v>18857</v>
      </c>
      <c r="CX311" s="27" t="s">
        <v>24167</v>
      </c>
      <c r="CY311" s="27" t="s">
        <v>18858</v>
      </c>
      <c r="CZ311" s="27" t="s">
        <v>24318</v>
      </c>
      <c r="DA311" s="27" t="s">
        <v>24319</v>
      </c>
      <c r="DB311" s="27" t="s">
        <v>24450</v>
      </c>
      <c r="DC311" s="27">
        <v>2</v>
      </c>
      <c r="DD311" s="27">
        <v>90</v>
      </c>
    </row>
    <row r="312" spans="1:108" customFormat="1" hidden="1" x14ac:dyDescent="0.25">
      <c r="A312" s="7" t="s">
        <v>16710</v>
      </c>
      <c r="B312" s="12">
        <v>42604</v>
      </c>
      <c r="C312" s="7" t="s">
        <v>75</v>
      </c>
      <c r="D312" s="7" t="s">
        <v>626</v>
      </c>
      <c r="E312" s="7" t="s">
        <v>39</v>
      </c>
      <c r="F312" t="s">
        <v>1841</v>
      </c>
      <c r="G312" t="s">
        <v>16711</v>
      </c>
      <c r="H312" t="s">
        <v>16712</v>
      </c>
      <c r="J312" t="s">
        <v>16713</v>
      </c>
      <c r="K312" s="1">
        <v>41962</v>
      </c>
      <c r="L312" s="7" t="s">
        <v>16714</v>
      </c>
      <c r="M312" s="7">
        <v>1</v>
      </c>
      <c r="N312" s="7">
        <v>8</v>
      </c>
      <c r="O312" s="7" t="s">
        <v>979</v>
      </c>
      <c r="P312" t="s">
        <v>16715</v>
      </c>
      <c r="Q312" s="12">
        <v>42584</v>
      </c>
      <c r="R312" s="12">
        <v>42584</v>
      </c>
      <c r="T312" s="1"/>
      <c r="W312" t="s">
        <v>17</v>
      </c>
      <c r="X312" t="s">
        <v>75</v>
      </c>
      <c r="Y312" t="s">
        <v>17</v>
      </c>
      <c r="Z312" s="1"/>
      <c r="AA312" t="s">
        <v>17</v>
      </c>
      <c r="AB312" t="s">
        <v>75</v>
      </c>
      <c r="AC312" s="12">
        <v>42563</v>
      </c>
      <c r="AD312" t="s">
        <v>75</v>
      </c>
      <c r="AE312" t="s">
        <v>75</v>
      </c>
      <c r="AF312" s="7" t="s">
        <v>75</v>
      </c>
      <c r="AG312" t="s">
        <v>75</v>
      </c>
      <c r="AH312" t="s">
        <v>75</v>
      </c>
      <c r="AI312" s="7">
        <v>2</v>
      </c>
      <c r="AJ312" s="1">
        <v>41992</v>
      </c>
      <c r="AK312" s="1">
        <v>42235</v>
      </c>
      <c r="AL312" s="1"/>
      <c r="AM312" s="1">
        <v>42054</v>
      </c>
      <c r="AN312" s="1"/>
      <c r="AO312" s="1"/>
      <c r="AP312" s="12">
        <v>42584</v>
      </c>
      <c r="AQ312" s="12">
        <v>42585</v>
      </c>
      <c r="AR312" s="12">
        <v>42603</v>
      </c>
      <c r="AS312" t="s">
        <v>75</v>
      </c>
      <c r="AT312" s="1">
        <v>42625</v>
      </c>
      <c r="AU312" s="1"/>
      <c r="AV312" s="7" t="s">
        <v>18</v>
      </c>
      <c r="AZ312" s="1">
        <v>42625</v>
      </c>
      <c r="BA312" s="1">
        <v>42625</v>
      </c>
      <c r="BB312" t="s">
        <v>17</v>
      </c>
      <c r="BC312" t="s">
        <v>17</v>
      </c>
      <c r="BD312" t="s">
        <v>17</v>
      </c>
      <c r="BE312" t="s">
        <v>17</v>
      </c>
      <c r="BF312" t="s">
        <v>17</v>
      </c>
      <c r="BG312" t="s">
        <v>17</v>
      </c>
      <c r="BH312" s="1">
        <v>42625</v>
      </c>
      <c r="BI312" s="1"/>
      <c r="BJ312" t="s">
        <v>17</v>
      </c>
      <c r="BK312" t="s">
        <v>17</v>
      </c>
      <c r="BL312" t="s">
        <v>17</v>
      </c>
      <c r="BM312" t="s">
        <v>1004</v>
      </c>
      <c r="BN312" t="s">
        <v>17</v>
      </c>
      <c r="BO312" s="12">
        <v>42633</v>
      </c>
      <c r="BP312" t="b">
        <v>0</v>
      </c>
      <c r="BQ312" t="b">
        <v>0</v>
      </c>
      <c r="BR312" s="7" t="s">
        <v>75</v>
      </c>
      <c r="BS312" s="7" t="s">
        <v>18474</v>
      </c>
      <c r="BT312" t="b">
        <v>0</v>
      </c>
      <c r="BU312" t="b">
        <v>0</v>
      </c>
      <c r="BV312">
        <v>278</v>
      </c>
      <c r="BW312">
        <v>1</v>
      </c>
      <c r="CC312" s="1"/>
      <c r="CH312" s="7">
        <v>21</v>
      </c>
      <c r="CI312" s="7">
        <v>22</v>
      </c>
      <c r="CJ312" s="7">
        <v>0</v>
      </c>
      <c r="CK312" s="7">
        <v>1</v>
      </c>
      <c r="CL312" s="7">
        <v>18</v>
      </c>
      <c r="CM312" s="7">
        <v>-42603</v>
      </c>
      <c r="CN312" s="7">
        <v>22</v>
      </c>
      <c r="CO312" s="7">
        <v>-42604</v>
      </c>
      <c r="CP312" s="7">
        <v>42625</v>
      </c>
      <c r="CQ312" s="7">
        <v>19</v>
      </c>
      <c r="CR312" s="27">
        <v>2016</v>
      </c>
      <c r="CS312" s="27">
        <v>7</v>
      </c>
      <c r="CT312" s="27">
        <v>10</v>
      </c>
      <c r="CU312" s="27">
        <v>1</v>
      </c>
      <c r="CV312" s="27">
        <v>28</v>
      </c>
      <c r="CW312" s="27" t="s">
        <v>18857</v>
      </c>
      <c r="CX312" s="27" t="s">
        <v>24167</v>
      </c>
      <c r="CY312" s="27" t="s">
        <v>18857</v>
      </c>
      <c r="CZ312" s="27" t="s">
        <v>24318</v>
      </c>
      <c r="DA312" s="27" t="s">
        <v>24319</v>
      </c>
      <c r="DB312" s="27" t="s">
        <v>24326</v>
      </c>
      <c r="DC312" s="27">
        <v>2</v>
      </c>
      <c r="DD312" s="27">
        <v>90</v>
      </c>
    </row>
    <row r="313" spans="1:108" customFormat="1" hidden="1" x14ac:dyDescent="0.25">
      <c r="A313" s="7" t="s">
        <v>16903</v>
      </c>
      <c r="B313" s="12">
        <v>42611</v>
      </c>
      <c r="C313" s="7" t="s">
        <v>75</v>
      </c>
      <c r="D313" s="7" t="s">
        <v>6968</v>
      </c>
      <c r="E313" s="7" t="s">
        <v>29</v>
      </c>
      <c r="F313" t="s">
        <v>16717</v>
      </c>
      <c r="G313" t="s">
        <v>19508</v>
      </c>
      <c r="H313" t="s">
        <v>10887</v>
      </c>
      <c r="J313" t="s">
        <v>16719</v>
      </c>
      <c r="K313" s="1">
        <v>42310</v>
      </c>
      <c r="L313" s="7" t="s">
        <v>16720</v>
      </c>
      <c r="M313" s="7"/>
      <c r="N313" s="7">
        <v>9</v>
      </c>
      <c r="O313" s="7" t="s">
        <v>979</v>
      </c>
      <c r="P313" t="s">
        <v>12686</v>
      </c>
      <c r="Q313" s="12">
        <v>42594</v>
      </c>
      <c r="R313" s="12">
        <v>42594</v>
      </c>
      <c r="T313" s="1"/>
      <c r="W313" t="s">
        <v>75</v>
      </c>
      <c r="X313" t="s">
        <v>17</v>
      </c>
      <c r="Y313" t="s">
        <v>17</v>
      </c>
      <c r="Z313" s="1"/>
      <c r="AA313" t="s">
        <v>17</v>
      </c>
      <c r="AB313" t="s">
        <v>75</v>
      </c>
      <c r="AC313" s="12">
        <v>42591</v>
      </c>
      <c r="AD313" t="s">
        <v>75</v>
      </c>
      <c r="AE313" t="s">
        <v>75</v>
      </c>
      <c r="AF313" s="7" t="s">
        <v>17</v>
      </c>
      <c r="AG313" t="s">
        <v>75</v>
      </c>
      <c r="AH313" t="s">
        <v>75</v>
      </c>
      <c r="AI313" s="7">
        <v>3</v>
      </c>
      <c r="AJ313" s="1"/>
      <c r="AK313" s="1">
        <v>42425</v>
      </c>
      <c r="AL313" s="1"/>
      <c r="AM313" s="1">
        <v>42361</v>
      </c>
      <c r="AN313" s="1">
        <v>42485</v>
      </c>
      <c r="AO313" s="1"/>
      <c r="AP313" s="12">
        <v>42596</v>
      </c>
      <c r="AQ313" s="12">
        <v>42597</v>
      </c>
      <c r="AR313" s="12">
        <v>42610</v>
      </c>
      <c r="AS313" t="s">
        <v>75</v>
      </c>
      <c r="AT313" s="1">
        <v>42653</v>
      </c>
      <c r="AU313" s="1"/>
      <c r="AV313" s="7" t="s">
        <v>18</v>
      </c>
      <c r="AZ313" s="1">
        <v>42653</v>
      </c>
      <c r="BA313" s="1">
        <v>42653</v>
      </c>
      <c r="BB313" t="s">
        <v>17</v>
      </c>
      <c r="BC313" t="s">
        <v>17</v>
      </c>
      <c r="BD313" t="s">
        <v>17</v>
      </c>
      <c r="BE313" t="s">
        <v>17</v>
      </c>
      <c r="BF313" t="s">
        <v>17</v>
      </c>
      <c r="BG313" t="s">
        <v>17</v>
      </c>
      <c r="BH313" s="1">
        <v>42653</v>
      </c>
      <c r="BI313" s="1"/>
      <c r="BJ313" t="s">
        <v>17</v>
      </c>
      <c r="BK313" t="s">
        <v>17</v>
      </c>
      <c r="BL313" t="s">
        <v>17</v>
      </c>
      <c r="BM313" t="s">
        <v>1004</v>
      </c>
      <c r="BN313" t="s">
        <v>17</v>
      </c>
      <c r="BO313" s="12"/>
      <c r="BP313" t="b">
        <v>0</v>
      </c>
      <c r="BQ313" t="b">
        <v>0</v>
      </c>
      <c r="BR313" s="7"/>
      <c r="BS313" s="7" t="s">
        <v>13</v>
      </c>
      <c r="BT313" t="b">
        <v>0</v>
      </c>
      <c r="BU313" t="b">
        <v>0</v>
      </c>
      <c r="BV313">
        <v>279</v>
      </c>
      <c r="BW313">
        <v>1</v>
      </c>
      <c r="CC313" s="1"/>
      <c r="CH313" s="7">
        <v>3</v>
      </c>
      <c r="CI313" s="7">
        <v>6</v>
      </c>
      <c r="CJ313" s="7">
        <v>0</v>
      </c>
      <c r="CK313" s="7">
        <v>3</v>
      </c>
      <c r="CL313" s="7">
        <v>13</v>
      </c>
      <c r="CM313" s="7">
        <v>-42610</v>
      </c>
      <c r="CN313" s="7">
        <v>43</v>
      </c>
      <c r="CO313" s="7">
        <v>-42611</v>
      </c>
      <c r="CP313" s="7">
        <v>42653</v>
      </c>
      <c r="CQ313" s="7">
        <v>14</v>
      </c>
      <c r="CR313" s="27">
        <v>2016</v>
      </c>
      <c r="CS313" s="27">
        <v>8</v>
      </c>
      <c r="CT313" s="27">
        <v>10</v>
      </c>
      <c r="CU313" s="27">
        <v>1</v>
      </c>
      <c r="CV313" s="27">
        <v>32</v>
      </c>
      <c r="CW313" s="27" t="s">
        <v>18858</v>
      </c>
      <c r="CX313" s="27" t="s">
        <v>24167</v>
      </c>
      <c r="CY313" s="27" t="s">
        <v>18858</v>
      </c>
      <c r="CZ313" s="27" t="s">
        <v>24318</v>
      </c>
      <c r="DA313" s="27" t="s">
        <v>24319</v>
      </c>
      <c r="DB313" s="27" t="s">
        <v>18773</v>
      </c>
      <c r="DC313" s="27">
        <v>1</v>
      </c>
      <c r="DD313" s="27">
        <v>90</v>
      </c>
    </row>
    <row r="314" spans="1:108" customFormat="1" hidden="1" x14ac:dyDescent="0.25">
      <c r="A314" s="7" t="s">
        <v>16721</v>
      </c>
      <c r="B314" s="12">
        <v>42611</v>
      </c>
      <c r="C314" s="7" t="s">
        <v>75</v>
      </c>
      <c r="D314" s="7" t="s">
        <v>715</v>
      </c>
      <c r="E314" s="7" t="s">
        <v>29</v>
      </c>
      <c r="F314" t="s">
        <v>2038</v>
      </c>
      <c r="G314" t="s">
        <v>19509</v>
      </c>
      <c r="H314" t="s">
        <v>16723</v>
      </c>
      <c r="J314" t="s">
        <v>16724</v>
      </c>
      <c r="K314" s="1">
        <v>41837</v>
      </c>
      <c r="L314" s="7" t="s">
        <v>16725</v>
      </c>
      <c r="M314" s="7">
        <v>2</v>
      </c>
      <c r="N314" s="7"/>
      <c r="O314" s="7" t="s">
        <v>979</v>
      </c>
      <c r="P314" t="s">
        <v>13564</v>
      </c>
      <c r="Q314" s="12">
        <v>42587</v>
      </c>
      <c r="R314" s="12">
        <v>42587</v>
      </c>
      <c r="T314" s="1"/>
      <c r="W314" t="s">
        <v>75</v>
      </c>
      <c r="X314" t="s">
        <v>17</v>
      </c>
      <c r="Y314" t="s">
        <v>75</v>
      </c>
      <c r="Z314" s="1">
        <v>42580</v>
      </c>
      <c r="AA314" t="s">
        <v>17</v>
      </c>
      <c r="AB314" t="s">
        <v>17</v>
      </c>
      <c r="AC314" s="12">
        <v>42578</v>
      </c>
      <c r="AD314" t="s">
        <v>75</v>
      </c>
      <c r="AE314" t="s">
        <v>75</v>
      </c>
      <c r="AF314" s="7" t="s">
        <v>75</v>
      </c>
      <c r="AG314" t="s">
        <v>75</v>
      </c>
      <c r="AH314" t="s">
        <v>75</v>
      </c>
      <c r="AI314" s="7">
        <v>3</v>
      </c>
      <c r="AJ314" s="1">
        <v>41838</v>
      </c>
      <c r="AK314" s="1">
        <v>42006</v>
      </c>
      <c r="AL314" s="1"/>
      <c r="AM314" s="1">
        <v>41925</v>
      </c>
      <c r="AN314" s="1">
        <v>42016</v>
      </c>
      <c r="AO314" s="1"/>
      <c r="AP314" s="12">
        <v>42588</v>
      </c>
      <c r="AQ314" s="12">
        <v>42589</v>
      </c>
      <c r="AR314" s="12">
        <v>42610</v>
      </c>
      <c r="AS314" t="s">
        <v>75</v>
      </c>
      <c r="AT314" s="1">
        <v>42646</v>
      </c>
      <c r="AU314" s="1"/>
      <c r="AV314" s="7" t="s">
        <v>18</v>
      </c>
      <c r="AZ314" s="1">
        <v>42646</v>
      </c>
      <c r="BA314" s="1">
        <v>42646</v>
      </c>
      <c r="BB314" t="s">
        <v>17</v>
      </c>
      <c r="BC314" t="s">
        <v>17</v>
      </c>
      <c r="BD314" t="s">
        <v>17</v>
      </c>
      <c r="BE314" t="s">
        <v>17</v>
      </c>
      <c r="BF314" t="s">
        <v>17</v>
      </c>
      <c r="BG314" t="s">
        <v>17</v>
      </c>
      <c r="BH314" s="1">
        <v>42646</v>
      </c>
      <c r="BI314" s="1"/>
      <c r="BJ314" t="s">
        <v>17</v>
      </c>
      <c r="BK314" t="s">
        <v>17</v>
      </c>
      <c r="BL314" t="s">
        <v>17</v>
      </c>
      <c r="BM314" t="s">
        <v>1004</v>
      </c>
      <c r="BN314" t="s">
        <v>17</v>
      </c>
      <c r="BO314" s="12"/>
      <c r="BP314" t="b">
        <v>0</v>
      </c>
      <c r="BQ314" t="b">
        <v>0</v>
      </c>
      <c r="BR314" s="7"/>
      <c r="BS314" s="7" t="s">
        <v>13</v>
      </c>
      <c r="BT314" t="b">
        <v>0</v>
      </c>
      <c r="BU314" t="b">
        <v>0</v>
      </c>
      <c r="BV314">
        <v>280</v>
      </c>
      <c r="BW314">
        <v>1</v>
      </c>
      <c r="CC314" s="1"/>
      <c r="CH314" s="7">
        <v>9</v>
      </c>
      <c r="CI314" s="7">
        <v>11</v>
      </c>
      <c r="CJ314" s="7">
        <v>0</v>
      </c>
      <c r="CK314" s="7">
        <v>2</v>
      </c>
      <c r="CL314" s="7">
        <v>21</v>
      </c>
      <c r="CM314" s="7">
        <v>-42610</v>
      </c>
      <c r="CN314" s="7">
        <v>36</v>
      </c>
      <c r="CO314" s="7">
        <v>-42611</v>
      </c>
      <c r="CP314" s="7">
        <v>42646</v>
      </c>
      <c r="CQ314" s="7">
        <v>22</v>
      </c>
      <c r="CR314" s="27">
        <v>2016</v>
      </c>
      <c r="CS314" s="27">
        <v>7</v>
      </c>
      <c r="CT314" s="27">
        <v>10</v>
      </c>
      <c r="CU314" s="27">
        <v>1</v>
      </c>
      <c r="CV314" s="27">
        <v>30</v>
      </c>
      <c r="CW314" s="27" t="s">
        <v>18858</v>
      </c>
      <c r="CX314" s="27" t="s">
        <v>24167</v>
      </c>
      <c r="CY314" s="27" t="s">
        <v>18858</v>
      </c>
      <c r="CZ314" s="27" t="s">
        <v>24318</v>
      </c>
      <c r="DA314" s="27" t="s">
        <v>24319</v>
      </c>
      <c r="DB314" s="27" t="s">
        <v>18773</v>
      </c>
      <c r="DC314" s="27">
        <v>1</v>
      </c>
      <c r="DD314" s="27">
        <v>90</v>
      </c>
    </row>
    <row r="315" spans="1:108" customFormat="1" hidden="1" x14ac:dyDescent="0.25">
      <c r="A315" s="7" t="s">
        <v>16726</v>
      </c>
      <c r="B315" s="12">
        <v>42611</v>
      </c>
      <c r="C315" s="7" t="s">
        <v>75</v>
      </c>
      <c r="D315" s="7" t="s">
        <v>373</v>
      </c>
      <c r="E315" s="7" t="s">
        <v>29</v>
      </c>
      <c r="F315" t="s">
        <v>8731</v>
      </c>
      <c r="G315" t="s">
        <v>16727</v>
      </c>
      <c r="H315" t="s">
        <v>12791</v>
      </c>
      <c r="J315" t="s">
        <v>16728</v>
      </c>
      <c r="K315" s="1">
        <v>42329</v>
      </c>
      <c r="L315" s="7" t="s">
        <v>16729</v>
      </c>
      <c r="M315" s="7"/>
      <c r="N315" s="7">
        <v>9</v>
      </c>
      <c r="O315" s="7" t="s">
        <v>979</v>
      </c>
      <c r="P315" t="s">
        <v>16730</v>
      </c>
      <c r="Q315" s="12">
        <v>42575</v>
      </c>
      <c r="R315" s="12">
        <v>42575</v>
      </c>
      <c r="T315" s="1"/>
      <c r="W315" t="s">
        <v>75</v>
      </c>
      <c r="X315" t="s">
        <v>17</v>
      </c>
      <c r="Y315" t="s">
        <v>17</v>
      </c>
      <c r="Z315" s="1"/>
      <c r="AA315" t="s">
        <v>17</v>
      </c>
      <c r="AB315" t="s">
        <v>75</v>
      </c>
      <c r="AC315" s="12">
        <v>42565</v>
      </c>
      <c r="AD315" t="s">
        <v>75</v>
      </c>
      <c r="AE315" t="s">
        <v>75</v>
      </c>
      <c r="AF315" s="7" t="s">
        <v>17</v>
      </c>
      <c r="AG315" t="s">
        <v>75</v>
      </c>
      <c r="AH315" t="s">
        <v>75</v>
      </c>
      <c r="AI315" s="7">
        <v>3</v>
      </c>
      <c r="AJ315" s="1">
        <v>42345</v>
      </c>
      <c r="AK315" s="1">
        <v>42444</v>
      </c>
      <c r="AL315" s="1"/>
      <c r="AM315" s="1">
        <v>42402</v>
      </c>
      <c r="AN315" s="1">
        <v>42479</v>
      </c>
      <c r="AO315" s="1"/>
      <c r="AP315" s="12">
        <v>42575</v>
      </c>
      <c r="AQ315" s="12">
        <v>42576</v>
      </c>
      <c r="AR315" s="12">
        <v>42610</v>
      </c>
      <c r="AS315" t="s">
        <v>75</v>
      </c>
      <c r="AT315" s="1">
        <v>42646</v>
      </c>
      <c r="AU315" s="1"/>
      <c r="AV315" s="7" t="s">
        <v>18</v>
      </c>
      <c r="AZ315" s="1">
        <v>42646</v>
      </c>
      <c r="BA315" s="1">
        <v>42646</v>
      </c>
      <c r="BB315" t="s">
        <v>17</v>
      </c>
      <c r="BC315" t="s">
        <v>17</v>
      </c>
      <c r="BD315" t="s">
        <v>17</v>
      </c>
      <c r="BE315" t="s">
        <v>17</v>
      </c>
      <c r="BF315" t="s">
        <v>17</v>
      </c>
      <c r="BG315" t="s">
        <v>17</v>
      </c>
      <c r="BH315" s="1">
        <v>42646</v>
      </c>
      <c r="BI315" s="1"/>
      <c r="BJ315" t="s">
        <v>17</v>
      </c>
      <c r="BK315" t="s">
        <v>17</v>
      </c>
      <c r="BL315" t="s">
        <v>17</v>
      </c>
      <c r="BM315" t="s">
        <v>1004</v>
      </c>
      <c r="BN315" t="s">
        <v>17</v>
      </c>
      <c r="BO315" s="12"/>
      <c r="BP315" t="b">
        <v>0</v>
      </c>
      <c r="BQ315" t="b">
        <v>0</v>
      </c>
      <c r="BR315" s="7"/>
      <c r="BS315" s="7" t="s">
        <v>13</v>
      </c>
      <c r="BT315" t="b">
        <v>0</v>
      </c>
      <c r="BU315" t="b">
        <v>0</v>
      </c>
      <c r="BV315">
        <v>281</v>
      </c>
      <c r="BW315">
        <v>1</v>
      </c>
      <c r="BY315" t="s">
        <v>979</v>
      </c>
      <c r="CC315" s="1"/>
      <c r="CF315" t="s">
        <v>75</v>
      </c>
      <c r="CH315" s="7">
        <v>10</v>
      </c>
      <c r="CI315" s="7">
        <v>11</v>
      </c>
      <c r="CJ315" s="7">
        <v>0</v>
      </c>
      <c r="CK315" s="7">
        <v>1</v>
      </c>
      <c r="CL315" s="7">
        <v>34</v>
      </c>
      <c r="CM315" s="7">
        <v>-42610</v>
      </c>
      <c r="CN315" s="7">
        <v>36</v>
      </c>
      <c r="CO315" s="7">
        <v>-42611</v>
      </c>
      <c r="CP315" s="7">
        <v>42646</v>
      </c>
      <c r="CQ315" s="7">
        <v>35</v>
      </c>
      <c r="CR315" s="27">
        <v>2016</v>
      </c>
      <c r="CS315" s="27">
        <v>7</v>
      </c>
      <c r="CT315" s="27">
        <v>10</v>
      </c>
      <c r="CU315" s="27">
        <v>1</v>
      </c>
      <c r="CV315" s="27">
        <v>28</v>
      </c>
      <c r="CW315" s="27" t="s">
        <v>18858</v>
      </c>
      <c r="CX315" s="27" t="s">
        <v>24168</v>
      </c>
      <c r="CY315" s="27" t="s">
        <v>18858</v>
      </c>
      <c r="CZ315" s="27" t="s">
        <v>24318</v>
      </c>
      <c r="DA315" s="27" t="s">
        <v>24319</v>
      </c>
      <c r="DB315" s="27" t="s">
        <v>18773</v>
      </c>
      <c r="DC315" s="27">
        <v>1</v>
      </c>
      <c r="DD315" s="27">
        <v>90</v>
      </c>
    </row>
    <row r="316" spans="1:108" customFormat="1" hidden="1" x14ac:dyDescent="0.25">
      <c r="A316" s="7" t="s">
        <v>16738</v>
      </c>
      <c r="B316" s="12">
        <v>42611</v>
      </c>
      <c r="C316" s="7" t="s">
        <v>75</v>
      </c>
      <c r="D316" s="7" t="s">
        <v>16739</v>
      </c>
      <c r="E316" s="7" t="s">
        <v>9</v>
      </c>
      <c r="F316" t="s">
        <v>16740</v>
      </c>
      <c r="G316" t="s">
        <v>16741</v>
      </c>
      <c r="H316" t="s">
        <v>16742</v>
      </c>
      <c r="J316" t="s">
        <v>16743</v>
      </c>
      <c r="K316" s="1">
        <v>41554</v>
      </c>
      <c r="L316" s="7" t="s">
        <v>16744</v>
      </c>
      <c r="M316" s="7">
        <v>2</v>
      </c>
      <c r="N316" s="7"/>
      <c r="O316" s="7" t="s">
        <v>979</v>
      </c>
      <c r="P316" t="s">
        <v>4682</v>
      </c>
      <c r="Q316" s="12">
        <v>42598</v>
      </c>
      <c r="R316" s="12">
        <v>42598</v>
      </c>
      <c r="T316" s="1"/>
      <c r="W316" t="s">
        <v>75</v>
      </c>
      <c r="X316" t="s">
        <v>17</v>
      </c>
      <c r="Y316" t="s">
        <v>17</v>
      </c>
      <c r="Z316" s="1"/>
      <c r="AA316" t="s">
        <v>17</v>
      </c>
      <c r="AB316" t="s">
        <v>75</v>
      </c>
      <c r="AC316" s="12">
        <v>42596</v>
      </c>
      <c r="AD316" t="s">
        <v>75</v>
      </c>
      <c r="AE316" t="s">
        <v>75</v>
      </c>
      <c r="AF316" s="7" t="s">
        <v>17</v>
      </c>
      <c r="AG316" t="s">
        <v>75</v>
      </c>
      <c r="AH316" t="s">
        <v>75</v>
      </c>
      <c r="AI316" s="7">
        <v>3</v>
      </c>
      <c r="AJ316" s="1"/>
      <c r="AK316" s="1">
        <v>41655</v>
      </c>
      <c r="AL316" s="1"/>
      <c r="AM316" s="1">
        <v>41613</v>
      </c>
      <c r="AN316" s="1">
        <v>41690</v>
      </c>
      <c r="AO316" s="1"/>
      <c r="AP316" s="12">
        <v>42599</v>
      </c>
      <c r="AQ316" s="12">
        <v>42600</v>
      </c>
      <c r="AR316" s="12">
        <v>42608</v>
      </c>
      <c r="AS316" t="s">
        <v>75</v>
      </c>
      <c r="AT316" s="1">
        <v>42646</v>
      </c>
      <c r="AU316" s="1"/>
      <c r="AV316" s="7" t="s">
        <v>18</v>
      </c>
      <c r="AZ316" s="1">
        <v>42646</v>
      </c>
      <c r="BA316" s="1">
        <v>42646</v>
      </c>
      <c r="BB316" t="s">
        <v>17</v>
      </c>
      <c r="BC316" t="s">
        <v>17</v>
      </c>
      <c r="BD316" t="s">
        <v>17</v>
      </c>
      <c r="BE316" t="s">
        <v>17</v>
      </c>
      <c r="BF316" t="s">
        <v>17</v>
      </c>
      <c r="BG316" t="s">
        <v>17</v>
      </c>
      <c r="BH316" s="1">
        <v>42646</v>
      </c>
      <c r="BI316" s="1"/>
      <c r="BJ316" t="s">
        <v>17</v>
      </c>
      <c r="BK316" t="s">
        <v>17</v>
      </c>
      <c r="BL316" t="s">
        <v>17</v>
      </c>
      <c r="BM316" t="s">
        <v>1004</v>
      </c>
      <c r="BN316" t="s">
        <v>17</v>
      </c>
      <c r="BO316" s="12"/>
      <c r="BP316" t="b">
        <v>0</v>
      </c>
      <c r="BQ316" t="b">
        <v>0</v>
      </c>
      <c r="BR316" s="7"/>
      <c r="BS316" s="7" t="s">
        <v>13</v>
      </c>
      <c r="BT316" t="b">
        <v>0</v>
      </c>
      <c r="BU316" t="b">
        <v>0</v>
      </c>
      <c r="BV316">
        <v>282</v>
      </c>
      <c r="BW316">
        <v>1</v>
      </c>
      <c r="CC316" s="1"/>
      <c r="CH316" s="7">
        <v>2</v>
      </c>
      <c r="CI316" s="7">
        <v>4</v>
      </c>
      <c r="CJ316" s="7">
        <v>0</v>
      </c>
      <c r="CK316" s="7">
        <v>2</v>
      </c>
      <c r="CL316" s="7">
        <v>8</v>
      </c>
      <c r="CM316" s="7">
        <v>-42608</v>
      </c>
      <c r="CN316" s="7">
        <v>38</v>
      </c>
      <c r="CO316" s="7">
        <v>-42611</v>
      </c>
      <c r="CP316" s="7">
        <v>42646</v>
      </c>
      <c r="CQ316" s="7">
        <v>11</v>
      </c>
      <c r="CR316" s="27">
        <v>2016</v>
      </c>
      <c r="CS316" s="27">
        <v>8</v>
      </c>
      <c r="CT316" s="27">
        <v>10</v>
      </c>
      <c r="CU316" s="27">
        <v>1</v>
      </c>
      <c r="CV316" s="27">
        <v>32</v>
      </c>
      <c r="CW316" s="27" t="s">
        <v>18858</v>
      </c>
      <c r="CX316" s="27" t="s">
        <v>24167</v>
      </c>
      <c r="CY316" s="27" t="s">
        <v>18858</v>
      </c>
      <c r="CZ316" s="27" t="s">
        <v>24318</v>
      </c>
      <c r="DA316" s="27" t="s">
        <v>24319</v>
      </c>
      <c r="DB316" s="27" t="s">
        <v>18773</v>
      </c>
      <c r="DC316" s="27">
        <v>1</v>
      </c>
      <c r="DD316" s="27">
        <v>90</v>
      </c>
    </row>
    <row r="317" spans="1:108" customFormat="1" hidden="1" x14ac:dyDescent="0.25">
      <c r="A317" s="7" t="s">
        <v>16745</v>
      </c>
      <c r="B317" s="12">
        <v>42611</v>
      </c>
      <c r="C317" s="7" t="s">
        <v>75</v>
      </c>
      <c r="D317" s="7" t="s">
        <v>249</v>
      </c>
      <c r="E317" s="7" t="s">
        <v>9</v>
      </c>
      <c r="F317" t="s">
        <v>19510</v>
      </c>
      <c r="G317" t="s">
        <v>19511</v>
      </c>
      <c r="J317" t="s">
        <v>16748</v>
      </c>
      <c r="K317" s="1"/>
      <c r="L317" s="7" t="s">
        <v>16749</v>
      </c>
      <c r="M317" s="7">
        <v>10</v>
      </c>
      <c r="N317" s="7"/>
      <c r="O317" s="7" t="s">
        <v>979</v>
      </c>
      <c r="P317" t="s">
        <v>16750</v>
      </c>
      <c r="Q317" s="12">
        <v>42571</v>
      </c>
      <c r="R317" s="12">
        <v>42571</v>
      </c>
      <c r="T317" s="1"/>
      <c r="W317" t="s">
        <v>75</v>
      </c>
      <c r="X317" t="s">
        <v>17</v>
      </c>
      <c r="Y317" t="s">
        <v>75</v>
      </c>
      <c r="Z317" s="1">
        <v>42569</v>
      </c>
      <c r="AA317" t="s">
        <v>17</v>
      </c>
      <c r="AB317" t="s">
        <v>75</v>
      </c>
      <c r="AC317" s="12">
        <v>42569</v>
      </c>
      <c r="AD317" t="s">
        <v>75</v>
      </c>
      <c r="AE317" t="s">
        <v>75</v>
      </c>
      <c r="AF317" s="7" t="s">
        <v>17</v>
      </c>
      <c r="AG317" t="s">
        <v>75</v>
      </c>
      <c r="AH317" t="s">
        <v>75</v>
      </c>
      <c r="AI317" s="7">
        <v>99</v>
      </c>
      <c r="AJ317" s="1"/>
      <c r="AK317" s="1"/>
      <c r="AL317" s="1"/>
      <c r="AM317" s="1"/>
      <c r="AN317" s="1"/>
      <c r="AO317" s="1"/>
      <c r="AP317" s="12">
        <v>42580</v>
      </c>
      <c r="AQ317" s="12">
        <v>42581</v>
      </c>
      <c r="AR317" s="12">
        <v>42608</v>
      </c>
      <c r="AS317" t="s">
        <v>75</v>
      </c>
      <c r="AT317" s="1">
        <v>42646</v>
      </c>
      <c r="AU317" s="1"/>
      <c r="AV317" s="7" t="s">
        <v>18</v>
      </c>
      <c r="AZ317" s="1">
        <v>42646</v>
      </c>
      <c r="BA317" s="1">
        <v>42646</v>
      </c>
      <c r="BB317" t="s">
        <v>17</v>
      </c>
      <c r="BC317" t="s">
        <v>17</v>
      </c>
      <c r="BD317" t="s">
        <v>17</v>
      </c>
      <c r="BE317" t="s">
        <v>17</v>
      </c>
      <c r="BF317" t="s">
        <v>17</v>
      </c>
      <c r="BG317" t="s">
        <v>17</v>
      </c>
      <c r="BH317" s="1">
        <v>42646</v>
      </c>
      <c r="BI317" s="1"/>
      <c r="BJ317" t="s">
        <v>17</v>
      </c>
      <c r="BK317" t="s">
        <v>17</v>
      </c>
      <c r="BL317" t="s">
        <v>17</v>
      </c>
      <c r="BM317" t="s">
        <v>1004</v>
      </c>
      <c r="BN317" t="s">
        <v>17</v>
      </c>
      <c r="BO317" s="12"/>
      <c r="BP317" t="b">
        <v>0</v>
      </c>
      <c r="BQ317" t="b">
        <v>0</v>
      </c>
      <c r="BR317" s="7"/>
      <c r="BS317" s="7" t="s">
        <v>13</v>
      </c>
      <c r="BT317" t="b">
        <v>0</v>
      </c>
      <c r="BU317" t="b">
        <v>0</v>
      </c>
      <c r="BV317">
        <v>283</v>
      </c>
      <c r="BW317">
        <v>1</v>
      </c>
      <c r="CC317" s="1"/>
      <c r="CH317" s="7">
        <v>2</v>
      </c>
      <c r="CI317" s="7">
        <v>12</v>
      </c>
      <c r="CJ317" s="7">
        <v>0</v>
      </c>
      <c r="CK317" s="7">
        <v>10</v>
      </c>
      <c r="CL317" s="7">
        <v>27</v>
      </c>
      <c r="CM317" s="7">
        <v>-42608</v>
      </c>
      <c r="CN317" s="7">
        <v>38</v>
      </c>
      <c r="CO317" s="7">
        <v>-42611</v>
      </c>
      <c r="CP317" s="7">
        <v>42646</v>
      </c>
      <c r="CQ317" s="7">
        <v>30</v>
      </c>
      <c r="CR317" s="27">
        <v>2016</v>
      </c>
      <c r="CS317" s="27">
        <v>7</v>
      </c>
      <c r="CT317" s="27">
        <v>10</v>
      </c>
      <c r="CU317" s="27">
        <v>1</v>
      </c>
      <c r="CV317" s="27">
        <v>29</v>
      </c>
      <c r="CW317" s="27" t="s">
        <v>18858</v>
      </c>
      <c r="CX317" s="27" t="s">
        <v>24168</v>
      </c>
      <c r="CY317" s="27" t="s">
        <v>18858</v>
      </c>
      <c r="CZ317" s="27" t="s">
        <v>24318</v>
      </c>
      <c r="DA317" s="27" t="s">
        <v>24319</v>
      </c>
      <c r="DB317" s="27" t="s">
        <v>24450</v>
      </c>
      <c r="DC317" s="27">
        <v>1</v>
      </c>
      <c r="DD317" s="27">
        <v>90</v>
      </c>
    </row>
    <row r="318" spans="1:108" customFormat="1" hidden="1" x14ac:dyDescent="0.25">
      <c r="A318" s="7" t="s">
        <v>16904</v>
      </c>
      <c r="B318" s="12">
        <v>42530</v>
      </c>
      <c r="C318" s="7" t="s">
        <v>75</v>
      </c>
      <c r="D318" s="7" t="s">
        <v>1673</v>
      </c>
      <c r="E318" s="7" t="s">
        <v>24</v>
      </c>
      <c r="F318" t="s">
        <v>19512</v>
      </c>
      <c r="G318" t="s">
        <v>19513</v>
      </c>
      <c r="H318" t="s">
        <v>485</v>
      </c>
      <c r="I318" t="s">
        <v>485</v>
      </c>
      <c r="J318" t="s">
        <v>19514</v>
      </c>
      <c r="K318" s="1">
        <v>40287</v>
      </c>
      <c r="L318" s="7" t="s">
        <v>16905</v>
      </c>
      <c r="M318" s="7">
        <v>6</v>
      </c>
      <c r="N318" s="7">
        <v>2</v>
      </c>
      <c r="O318" s="7" t="s">
        <v>1011</v>
      </c>
      <c r="P318" t="s">
        <v>19515</v>
      </c>
      <c r="Q318" s="12">
        <v>42524</v>
      </c>
      <c r="R318" s="12">
        <v>42524</v>
      </c>
      <c r="T318" s="1"/>
      <c r="W318" t="s">
        <v>75</v>
      </c>
      <c r="X318" t="s">
        <v>17</v>
      </c>
      <c r="Y318" t="s">
        <v>17</v>
      </c>
      <c r="Z318" s="1"/>
      <c r="AA318" t="s">
        <v>17</v>
      </c>
      <c r="AB318" t="s">
        <v>75</v>
      </c>
      <c r="AC318" s="12">
        <v>42523</v>
      </c>
      <c r="AD318" t="s">
        <v>17</v>
      </c>
      <c r="AE318" t="s">
        <v>75</v>
      </c>
      <c r="AF318" s="7" t="s">
        <v>17</v>
      </c>
      <c r="AG318" t="s">
        <v>75</v>
      </c>
      <c r="AH318" t="s">
        <v>75</v>
      </c>
      <c r="AI318" s="7">
        <v>4</v>
      </c>
      <c r="AJ318" s="1"/>
      <c r="AK318" s="1">
        <v>40385</v>
      </c>
      <c r="AL318" s="1">
        <v>40483</v>
      </c>
      <c r="AM318" s="1">
        <v>40357</v>
      </c>
      <c r="AN318" s="1">
        <v>40420</v>
      </c>
      <c r="AO318" s="1"/>
      <c r="AP318" s="12">
        <v>42524</v>
      </c>
      <c r="AQ318" s="12">
        <v>42525</v>
      </c>
      <c r="AR318" s="12">
        <v>42530</v>
      </c>
      <c r="AS318" t="s">
        <v>75</v>
      </c>
      <c r="AT318" s="1">
        <v>42578</v>
      </c>
      <c r="AU318" s="1">
        <v>42560</v>
      </c>
      <c r="AV318" s="7" t="s">
        <v>18</v>
      </c>
      <c r="AZ318" s="1">
        <v>42579</v>
      </c>
      <c r="BA318" s="1">
        <v>42578</v>
      </c>
      <c r="BB318" t="s">
        <v>17</v>
      </c>
      <c r="BC318" t="s">
        <v>17</v>
      </c>
      <c r="BD318" t="s">
        <v>17</v>
      </c>
      <c r="BE318" t="s">
        <v>17</v>
      </c>
      <c r="BF318" t="s">
        <v>17</v>
      </c>
      <c r="BG318" t="s">
        <v>17</v>
      </c>
      <c r="BH318" s="1">
        <v>42578</v>
      </c>
      <c r="BI318" s="1">
        <v>42534</v>
      </c>
      <c r="BJ318" t="s">
        <v>17</v>
      </c>
      <c r="BK318" t="s">
        <v>17</v>
      </c>
      <c r="BL318" t="s">
        <v>17</v>
      </c>
      <c r="BM318" t="s">
        <v>1004</v>
      </c>
      <c r="BN318" t="s">
        <v>17</v>
      </c>
      <c r="BO318" s="12"/>
      <c r="BP318" t="b">
        <v>0</v>
      </c>
      <c r="BQ318" t="b">
        <v>0</v>
      </c>
      <c r="BR318" s="7"/>
      <c r="BS318" s="7" t="s">
        <v>13</v>
      </c>
      <c r="BT318" t="b">
        <v>0</v>
      </c>
      <c r="BU318" t="b">
        <v>0</v>
      </c>
      <c r="BV318">
        <v>284</v>
      </c>
      <c r="BW318">
        <v>1</v>
      </c>
      <c r="CC318" s="1"/>
      <c r="CH318" s="7">
        <v>1</v>
      </c>
      <c r="CI318" s="7">
        <v>2</v>
      </c>
      <c r="CJ318" s="7">
        <v>0</v>
      </c>
      <c r="CK318" s="7">
        <v>1</v>
      </c>
      <c r="CL318" s="7">
        <v>5</v>
      </c>
      <c r="CM318" s="7">
        <v>30</v>
      </c>
      <c r="CN318" s="7">
        <v>49</v>
      </c>
      <c r="CO318" s="7">
        <v>4</v>
      </c>
      <c r="CP318" s="7">
        <v>45</v>
      </c>
      <c r="CQ318" s="7">
        <v>5</v>
      </c>
      <c r="CR318" s="27">
        <v>2016</v>
      </c>
      <c r="CS318" s="27">
        <v>6</v>
      </c>
      <c r="CT318" s="27">
        <v>10</v>
      </c>
      <c r="CU318" s="27">
        <v>1</v>
      </c>
      <c r="CV318" s="27">
        <v>22</v>
      </c>
      <c r="CW318" s="27" t="s">
        <v>18858</v>
      </c>
      <c r="CX318" s="27" t="s">
        <v>24324</v>
      </c>
      <c r="CY318" s="27" t="s">
        <v>18858</v>
      </c>
      <c r="CZ318" s="27" t="s">
        <v>24459</v>
      </c>
      <c r="DA318" s="27" t="s">
        <v>24320</v>
      </c>
      <c r="DB318" s="27" t="s">
        <v>24458</v>
      </c>
      <c r="DC318" s="27">
        <v>1</v>
      </c>
      <c r="DD318" s="27">
        <v>90</v>
      </c>
    </row>
    <row r="319" spans="1:108" customFormat="1" hidden="1" x14ac:dyDescent="0.25">
      <c r="A319" s="7" t="s">
        <v>16906</v>
      </c>
      <c r="B319" s="12">
        <v>42587</v>
      </c>
      <c r="C319" s="7" t="s">
        <v>75</v>
      </c>
      <c r="D319" s="7" t="s">
        <v>1475</v>
      </c>
      <c r="E319" s="7" t="s">
        <v>9</v>
      </c>
      <c r="F319" t="s">
        <v>19516</v>
      </c>
      <c r="G319" t="s">
        <v>19517</v>
      </c>
      <c r="J319" t="s">
        <v>19518</v>
      </c>
      <c r="K319" s="1"/>
      <c r="L319" s="7" t="s">
        <v>16907</v>
      </c>
      <c r="M319" s="7">
        <v>11</v>
      </c>
      <c r="N319" s="7"/>
      <c r="O319" s="7"/>
      <c r="Q319" s="12">
        <v>42569</v>
      </c>
      <c r="R319" s="12">
        <v>42569</v>
      </c>
      <c r="T319" s="1"/>
      <c r="W319" t="s">
        <v>75</v>
      </c>
      <c r="X319" t="s">
        <v>75</v>
      </c>
      <c r="Y319" t="s">
        <v>75</v>
      </c>
      <c r="Z319" s="1">
        <v>42569</v>
      </c>
      <c r="AA319" t="s">
        <v>75</v>
      </c>
      <c r="AB319" t="s">
        <v>75</v>
      </c>
      <c r="AC319" s="12">
        <v>42543</v>
      </c>
      <c r="AD319" t="s">
        <v>75</v>
      </c>
      <c r="AE319" t="s">
        <v>75</v>
      </c>
      <c r="AF319" s="7" t="s">
        <v>17</v>
      </c>
      <c r="AG319" t="s">
        <v>75</v>
      </c>
      <c r="AH319" t="s">
        <v>75</v>
      </c>
      <c r="AI319" s="7">
        <v>99</v>
      </c>
      <c r="AJ319" s="1"/>
      <c r="AK319" s="1"/>
      <c r="AL319" s="1"/>
      <c r="AM319" s="1"/>
      <c r="AN319" s="1"/>
      <c r="AO319" s="1"/>
      <c r="AP319" s="12"/>
      <c r="AQ319" s="12"/>
      <c r="AR319" s="12"/>
      <c r="AT319" s="1"/>
      <c r="AU319" s="1"/>
      <c r="AV319" s="7"/>
      <c r="AZ319" s="1"/>
      <c r="BA319" s="1"/>
      <c r="BH319" s="1"/>
      <c r="BI319" s="1"/>
      <c r="BO319" s="12">
        <v>42607</v>
      </c>
      <c r="BP319" t="b">
        <v>0</v>
      </c>
      <c r="BQ319" t="b">
        <v>0</v>
      </c>
      <c r="BR319" s="7" t="s">
        <v>335</v>
      </c>
      <c r="BS319" s="7" t="s">
        <v>13</v>
      </c>
      <c r="BT319" t="b">
        <v>0</v>
      </c>
      <c r="BU319" t="b">
        <v>0</v>
      </c>
      <c r="BV319">
        <v>285</v>
      </c>
      <c r="BW319">
        <v>1</v>
      </c>
      <c r="CC319" s="1"/>
      <c r="CH319" s="7">
        <v>26</v>
      </c>
      <c r="CI319" s="7">
        <v>-42543</v>
      </c>
      <c r="CJ319" s="7">
        <v>0</v>
      </c>
      <c r="CK319" s="7">
        <v>-42569</v>
      </c>
      <c r="CL319" s="7">
        <v>0</v>
      </c>
      <c r="CM319" s="7">
        <v>0</v>
      </c>
      <c r="CN319" s="7">
        <v>0</v>
      </c>
      <c r="CO319" s="7">
        <v>-42587</v>
      </c>
      <c r="CP319" s="7">
        <v>0</v>
      </c>
      <c r="CQ319" s="7">
        <v>42587</v>
      </c>
      <c r="CR319" s="27">
        <v>2016</v>
      </c>
      <c r="CS319" s="27">
        <v>6</v>
      </c>
      <c r="CT319" s="27">
        <v>10</v>
      </c>
      <c r="CU319" s="27">
        <v>1</v>
      </c>
      <c r="CV319" s="27">
        <v>25</v>
      </c>
      <c r="CW319" s="27" t="s">
        <v>18858</v>
      </c>
      <c r="CX319" s="27" t="s">
        <v>18859</v>
      </c>
      <c r="CY319" s="27" t="s">
        <v>18857</v>
      </c>
      <c r="CZ319" s="27" t="s">
        <v>24318</v>
      </c>
      <c r="DA319" s="27" t="s">
        <v>24325</v>
      </c>
      <c r="DB319" s="27" t="s">
        <v>24450</v>
      </c>
      <c r="DC319" s="27">
        <v>1</v>
      </c>
      <c r="DD319" s="27">
        <v>90</v>
      </c>
    </row>
    <row r="320" spans="1:108" customFormat="1" hidden="1" x14ac:dyDescent="0.25">
      <c r="A320" s="7" t="s">
        <v>16908</v>
      </c>
      <c r="B320" s="12">
        <v>42613</v>
      </c>
      <c r="C320" s="7" t="s">
        <v>75</v>
      </c>
      <c r="D320" s="7" t="s">
        <v>33</v>
      </c>
      <c r="E320" s="7" t="s">
        <v>32</v>
      </c>
      <c r="F320" t="s">
        <v>2349</v>
      </c>
      <c r="G320" t="s">
        <v>15723</v>
      </c>
      <c r="J320" t="s">
        <v>19519</v>
      </c>
      <c r="K320" s="1">
        <v>41706</v>
      </c>
      <c r="L320" s="7" t="s">
        <v>16909</v>
      </c>
      <c r="M320" s="7">
        <v>2</v>
      </c>
      <c r="N320" s="7">
        <v>5</v>
      </c>
      <c r="O320" s="7" t="s">
        <v>1011</v>
      </c>
      <c r="P320" t="s">
        <v>19520</v>
      </c>
      <c r="Q320" s="12">
        <v>42574</v>
      </c>
      <c r="R320" s="12">
        <v>42575</v>
      </c>
      <c r="T320" s="1"/>
      <c r="W320" t="s">
        <v>75</v>
      </c>
      <c r="X320" t="s">
        <v>17</v>
      </c>
      <c r="Y320" t="s">
        <v>75</v>
      </c>
      <c r="Z320" s="1">
        <v>42574</v>
      </c>
      <c r="AA320" t="s">
        <v>17</v>
      </c>
      <c r="AB320" t="s">
        <v>75</v>
      </c>
      <c r="AC320" s="12">
        <v>42570</v>
      </c>
      <c r="AD320" t="s">
        <v>75</v>
      </c>
      <c r="AE320" t="s">
        <v>75</v>
      </c>
      <c r="AF320" s="7" t="s">
        <v>17</v>
      </c>
      <c r="AG320" t="s">
        <v>75</v>
      </c>
      <c r="AH320" t="s">
        <v>75</v>
      </c>
      <c r="AI320" s="7">
        <v>3</v>
      </c>
      <c r="AJ320" s="1">
        <v>41708</v>
      </c>
      <c r="AK320" s="1">
        <v>41803</v>
      </c>
      <c r="AL320" s="1"/>
      <c r="AM320" s="1">
        <v>41772</v>
      </c>
      <c r="AN320" s="1">
        <v>41835</v>
      </c>
      <c r="AO320" s="1"/>
      <c r="AP320" s="12">
        <v>42577</v>
      </c>
      <c r="AQ320" s="12">
        <v>42578</v>
      </c>
      <c r="AR320" s="12">
        <v>42612</v>
      </c>
      <c r="AS320" t="s">
        <v>75</v>
      </c>
      <c r="AT320" s="1">
        <v>42639</v>
      </c>
      <c r="AU320" s="1">
        <v>42613</v>
      </c>
      <c r="AV320" s="7" t="s">
        <v>18</v>
      </c>
      <c r="AZ320" s="1">
        <v>42639</v>
      </c>
      <c r="BA320" s="1">
        <v>42639</v>
      </c>
      <c r="BB320" t="s">
        <v>17</v>
      </c>
      <c r="BC320" t="s">
        <v>17</v>
      </c>
      <c r="BD320" t="s">
        <v>17</v>
      </c>
      <c r="BE320" t="s">
        <v>17</v>
      </c>
      <c r="BF320" t="s">
        <v>17</v>
      </c>
      <c r="BG320" t="s">
        <v>17</v>
      </c>
      <c r="BH320" s="1">
        <v>42639</v>
      </c>
      <c r="BI320" s="1">
        <v>42625</v>
      </c>
      <c r="BJ320" t="s">
        <v>17</v>
      </c>
      <c r="BK320" t="s">
        <v>17</v>
      </c>
      <c r="BL320" t="s">
        <v>17</v>
      </c>
      <c r="BM320" t="s">
        <v>1004</v>
      </c>
      <c r="BN320" t="s">
        <v>17</v>
      </c>
      <c r="BO320" s="12"/>
      <c r="BP320" t="b">
        <v>0</v>
      </c>
      <c r="BQ320" t="b">
        <v>0</v>
      </c>
      <c r="BR320" s="7"/>
      <c r="BS320" s="7" t="s">
        <v>13</v>
      </c>
      <c r="BT320" t="b">
        <v>0</v>
      </c>
      <c r="BU320" t="b">
        <v>0</v>
      </c>
      <c r="BV320">
        <v>286</v>
      </c>
      <c r="BW320">
        <v>1</v>
      </c>
      <c r="CC320" s="1"/>
      <c r="CH320" s="7">
        <v>4</v>
      </c>
      <c r="CI320" s="7">
        <v>8</v>
      </c>
      <c r="CJ320" s="7">
        <v>1</v>
      </c>
      <c r="CK320" s="7">
        <v>3</v>
      </c>
      <c r="CL320" s="7">
        <v>34</v>
      </c>
      <c r="CM320" s="7">
        <v>1</v>
      </c>
      <c r="CN320" s="7">
        <v>27</v>
      </c>
      <c r="CO320" s="7">
        <v>12</v>
      </c>
      <c r="CP320" s="7">
        <v>14</v>
      </c>
      <c r="CQ320" s="7">
        <v>35</v>
      </c>
      <c r="CR320" s="27">
        <v>2016</v>
      </c>
      <c r="CS320" s="27">
        <v>7</v>
      </c>
      <c r="CT320" s="27">
        <v>10</v>
      </c>
      <c r="CU320" s="27">
        <v>1</v>
      </c>
      <c r="CV320" s="27">
        <v>29</v>
      </c>
      <c r="CW320" s="27" t="s">
        <v>18858</v>
      </c>
      <c r="CX320" s="27" t="s">
        <v>24168</v>
      </c>
      <c r="CY320" s="27" t="s">
        <v>18858</v>
      </c>
      <c r="CZ320" s="27" t="s">
        <v>24452</v>
      </c>
      <c r="DA320" s="27" t="s">
        <v>24325</v>
      </c>
      <c r="DB320" s="27" t="s">
        <v>18773</v>
      </c>
      <c r="DC320" s="27">
        <v>1</v>
      </c>
      <c r="DD320" s="27">
        <v>90</v>
      </c>
    </row>
    <row r="321" spans="1:108" customFormat="1" hidden="1" x14ac:dyDescent="0.25">
      <c r="A321" s="7" t="s">
        <v>16787</v>
      </c>
      <c r="B321" s="12">
        <v>42635</v>
      </c>
      <c r="C321" s="7" t="s">
        <v>75</v>
      </c>
      <c r="D321" s="7" t="s">
        <v>367</v>
      </c>
      <c r="E321" s="7" t="s">
        <v>39</v>
      </c>
      <c r="G321" t="s">
        <v>19521</v>
      </c>
      <c r="H321" t="s">
        <v>19522</v>
      </c>
      <c r="J321" t="s">
        <v>19523</v>
      </c>
      <c r="K321" s="1">
        <v>40867</v>
      </c>
      <c r="L321" s="7" t="s">
        <v>16788</v>
      </c>
      <c r="M321" s="7">
        <v>4</v>
      </c>
      <c r="N321" s="7"/>
      <c r="O321" s="7" t="s">
        <v>979</v>
      </c>
      <c r="P321" t="s">
        <v>19524</v>
      </c>
      <c r="Q321" s="12">
        <v>42627</v>
      </c>
      <c r="R321" s="12">
        <v>42627</v>
      </c>
      <c r="T321" s="1"/>
      <c r="W321" t="s">
        <v>17</v>
      </c>
      <c r="X321" t="s">
        <v>75</v>
      </c>
      <c r="Y321" t="s">
        <v>17</v>
      </c>
      <c r="Z321" s="1"/>
      <c r="AA321" t="s">
        <v>17</v>
      </c>
      <c r="AB321" t="s">
        <v>75</v>
      </c>
      <c r="AC321" s="12">
        <v>42621</v>
      </c>
      <c r="AD321" t="s">
        <v>75</v>
      </c>
      <c r="AE321" t="s">
        <v>75</v>
      </c>
      <c r="AF321" s="7" t="s">
        <v>75</v>
      </c>
      <c r="AG321" t="s">
        <v>75</v>
      </c>
      <c r="AH321" t="s">
        <v>75</v>
      </c>
      <c r="AI321" s="7">
        <v>99</v>
      </c>
      <c r="AJ321" s="1"/>
      <c r="AK321" s="1"/>
      <c r="AL321" s="1"/>
      <c r="AM321" s="1"/>
      <c r="AN321" s="1"/>
      <c r="AO321" s="1"/>
      <c r="AP321" s="12">
        <v>42628</v>
      </c>
      <c r="AQ321" s="12">
        <v>42629</v>
      </c>
      <c r="AR321" s="12">
        <v>42634</v>
      </c>
      <c r="AS321" t="s">
        <v>75</v>
      </c>
      <c r="AT321" s="1">
        <v>42653</v>
      </c>
      <c r="AU321" s="1">
        <v>42635</v>
      </c>
      <c r="AV321" s="7" t="s">
        <v>18</v>
      </c>
      <c r="AZ321" s="1">
        <v>42653</v>
      </c>
      <c r="BA321" s="1">
        <v>42653</v>
      </c>
      <c r="BB321" t="s">
        <v>17</v>
      </c>
      <c r="BC321" t="s">
        <v>17</v>
      </c>
      <c r="BD321" t="s">
        <v>17</v>
      </c>
      <c r="BE321" t="s">
        <v>17</v>
      </c>
      <c r="BF321" t="s">
        <v>17</v>
      </c>
      <c r="BG321" t="s">
        <v>17</v>
      </c>
      <c r="BH321" s="1">
        <v>42653</v>
      </c>
      <c r="BI321" s="1"/>
      <c r="BJ321" t="s">
        <v>17</v>
      </c>
      <c r="BK321" t="s">
        <v>17</v>
      </c>
      <c r="BL321" t="s">
        <v>17</v>
      </c>
      <c r="BM321" t="s">
        <v>1004</v>
      </c>
      <c r="BN321" t="s">
        <v>17</v>
      </c>
      <c r="BO321" s="12"/>
      <c r="BP321" t="b">
        <v>0</v>
      </c>
      <c r="BQ321" t="b">
        <v>0</v>
      </c>
      <c r="BR321" s="7"/>
      <c r="BS321" s="7" t="s">
        <v>13</v>
      </c>
      <c r="BT321" t="b">
        <v>0</v>
      </c>
      <c r="BU321" t="b">
        <v>0</v>
      </c>
      <c r="BV321">
        <v>315</v>
      </c>
      <c r="BW321">
        <v>1</v>
      </c>
      <c r="CC321" s="1"/>
      <c r="CH321" s="7">
        <v>6</v>
      </c>
      <c r="CI321" s="7">
        <v>8</v>
      </c>
      <c r="CJ321" s="7">
        <v>0</v>
      </c>
      <c r="CK321" s="7">
        <v>2</v>
      </c>
      <c r="CL321" s="7">
        <v>5</v>
      </c>
      <c r="CM321" s="7">
        <v>1</v>
      </c>
      <c r="CN321" s="7">
        <v>19</v>
      </c>
      <c r="CO321" s="7">
        <v>-42635</v>
      </c>
      <c r="CP321" s="7">
        <v>42653</v>
      </c>
      <c r="CQ321" s="7">
        <v>6</v>
      </c>
      <c r="CR321" s="27">
        <v>2016</v>
      </c>
      <c r="CS321" s="27">
        <v>9</v>
      </c>
      <c r="CT321" s="27">
        <v>10</v>
      </c>
      <c r="CU321" s="27">
        <v>1</v>
      </c>
      <c r="CV321" s="27">
        <v>36</v>
      </c>
      <c r="CW321" s="27" t="s">
        <v>18858</v>
      </c>
      <c r="CX321" s="27" t="s">
        <v>24324</v>
      </c>
      <c r="CY321" s="27" t="s">
        <v>18858</v>
      </c>
      <c r="CZ321" s="27" t="s">
        <v>24318</v>
      </c>
      <c r="DA321" s="27" t="s">
        <v>24319</v>
      </c>
      <c r="DB321" s="27" t="s">
        <v>24450</v>
      </c>
      <c r="DC321" s="27">
        <v>1</v>
      </c>
      <c r="DD321" s="27">
        <v>90</v>
      </c>
    </row>
    <row r="322" spans="1:108" customFormat="1" hidden="1" x14ac:dyDescent="0.25">
      <c r="A322" s="7" t="s">
        <v>16789</v>
      </c>
      <c r="B322" s="12">
        <v>42635</v>
      </c>
      <c r="C322" s="7" t="s">
        <v>75</v>
      </c>
      <c r="D322" s="7" t="s">
        <v>620</v>
      </c>
      <c r="E322" s="7" t="s">
        <v>39</v>
      </c>
      <c r="G322" t="s">
        <v>19525</v>
      </c>
      <c r="H322" t="s">
        <v>19526</v>
      </c>
      <c r="K322" s="1">
        <v>38562</v>
      </c>
      <c r="L322" s="7" t="s">
        <v>16790</v>
      </c>
      <c r="M322" s="7">
        <v>11</v>
      </c>
      <c r="N322" s="7"/>
      <c r="O322" s="7" t="s">
        <v>979</v>
      </c>
      <c r="P322" t="s">
        <v>19527</v>
      </c>
      <c r="Q322" s="12">
        <v>42628</v>
      </c>
      <c r="R322" s="12">
        <v>42629</v>
      </c>
      <c r="T322" s="1"/>
      <c r="W322" t="s">
        <v>75</v>
      </c>
      <c r="X322" t="s">
        <v>17</v>
      </c>
      <c r="Y322" t="s">
        <v>75</v>
      </c>
      <c r="Z322" s="1"/>
      <c r="AA322" t="s">
        <v>17</v>
      </c>
      <c r="AB322" t="s">
        <v>75</v>
      </c>
      <c r="AC322" s="12">
        <v>42619</v>
      </c>
      <c r="AD322" t="s">
        <v>75</v>
      </c>
      <c r="AE322" t="s">
        <v>75</v>
      </c>
      <c r="AF322" s="7" t="s">
        <v>17</v>
      </c>
      <c r="AG322" t="s">
        <v>75</v>
      </c>
      <c r="AH322" t="s">
        <v>75</v>
      </c>
      <c r="AI322" s="7">
        <v>99</v>
      </c>
      <c r="AJ322" s="1"/>
      <c r="AK322" s="1"/>
      <c r="AL322" s="1"/>
      <c r="AM322" s="1"/>
      <c r="AN322" s="1"/>
      <c r="AO322" s="1"/>
      <c r="AP322" s="12">
        <v>42630</v>
      </c>
      <c r="AQ322" s="12">
        <v>42631</v>
      </c>
      <c r="AR322" s="12">
        <v>42634</v>
      </c>
      <c r="AS322" t="s">
        <v>75</v>
      </c>
      <c r="AT322" s="1">
        <v>42660</v>
      </c>
      <c r="AU322" s="1">
        <v>42635</v>
      </c>
      <c r="AV322" s="7" t="s">
        <v>22</v>
      </c>
      <c r="AZ322" s="1">
        <v>42660</v>
      </c>
      <c r="BA322" s="1">
        <v>42660</v>
      </c>
      <c r="BB322" t="s">
        <v>17</v>
      </c>
      <c r="BC322" t="s">
        <v>17</v>
      </c>
      <c r="BD322" t="s">
        <v>17</v>
      </c>
      <c r="BE322" t="s">
        <v>17</v>
      </c>
      <c r="BF322" t="s">
        <v>17</v>
      </c>
      <c r="BG322" t="s">
        <v>17</v>
      </c>
      <c r="BH322" s="1">
        <v>42660</v>
      </c>
      <c r="BI322" s="1"/>
      <c r="BJ322" t="s">
        <v>17</v>
      </c>
      <c r="BK322" t="s">
        <v>17</v>
      </c>
      <c r="BL322" t="s">
        <v>17</v>
      </c>
      <c r="BM322" t="s">
        <v>1004</v>
      </c>
      <c r="BN322" t="s">
        <v>17</v>
      </c>
      <c r="BO322" s="12"/>
      <c r="BP322" t="b">
        <v>0</v>
      </c>
      <c r="BQ322" t="b">
        <v>0</v>
      </c>
      <c r="BR322" s="7"/>
      <c r="BS322" s="7" t="s">
        <v>13</v>
      </c>
      <c r="BT322" t="b">
        <v>0</v>
      </c>
      <c r="BU322" t="b">
        <v>0</v>
      </c>
      <c r="BV322">
        <v>316</v>
      </c>
      <c r="BW322">
        <v>1</v>
      </c>
      <c r="CC322" s="1"/>
      <c r="CH322" s="7">
        <v>9</v>
      </c>
      <c r="CI322" s="7">
        <v>12</v>
      </c>
      <c r="CJ322" s="7">
        <v>1</v>
      </c>
      <c r="CK322" s="7">
        <v>2</v>
      </c>
      <c r="CL322" s="7">
        <v>3</v>
      </c>
      <c r="CM322" s="7">
        <v>1</v>
      </c>
      <c r="CN322" s="7">
        <v>26</v>
      </c>
      <c r="CO322" s="7">
        <v>-42635</v>
      </c>
      <c r="CP322" s="7">
        <v>42660</v>
      </c>
      <c r="CQ322" s="7">
        <v>4</v>
      </c>
      <c r="CR322" s="27">
        <v>2016</v>
      </c>
      <c r="CS322" s="27">
        <v>9</v>
      </c>
      <c r="CT322" s="27">
        <v>10</v>
      </c>
      <c r="CU322" s="27">
        <v>1</v>
      </c>
      <c r="CV322" s="27">
        <v>36</v>
      </c>
      <c r="CW322" s="27" t="s">
        <v>18858</v>
      </c>
      <c r="CX322" s="27" t="s">
        <v>24324</v>
      </c>
      <c r="CY322" s="27" t="s">
        <v>18858</v>
      </c>
      <c r="CZ322" s="27" t="s">
        <v>24318</v>
      </c>
      <c r="DA322" s="27" t="s">
        <v>24319</v>
      </c>
      <c r="DB322" s="27" t="s">
        <v>24450</v>
      </c>
      <c r="DC322" s="27">
        <v>1</v>
      </c>
      <c r="DD322" s="27">
        <v>90</v>
      </c>
    </row>
    <row r="323" spans="1:108" customFormat="1" hidden="1" x14ac:dyDescent="0.25">
      <c r="A323" s="7" t="s">
        <v>16791</v>
      </c>
      <c r="B323" s="12">
        <v>42635</v>
      </c>
      <c r="C323" s="7" t="s">
        <v>75</v>
      </c>
      <c r="D323" s="7" t="s">
        <v>220</v>
      </c>
      <c r="E323" s="7" t="s">
        <v>35</v>
      </c>
      <c r="G323" t="s">
        <v>19528</v>
      </c>
      <c r="H323" t="s">
        <v>19529</v>
      </c>
      <c r="J323" t="s">
        <v>19530</v>
      </c>
      <c r="K323" s="1">
        <v>40417</v>
      </c>
      <c r="L323" s="7" t="s">
        <v>16792</v>
      </c>
      <c r="M323" s="7">
        <v>6</v>
      </c>
      <c r="N323" s="7"/>
      <c r="O323" s="7" t="s">
        <v>1011</v>
      </c>
      <c r="P323" t="s">
        <v>19531</v>
      </c>
      <c r="Q323" s="12">
        <v>42601</v>
      </c>
      <c r="R323" s="12">
        <v>42603</v>
      </c>
      <c r="T323" s="1"/>
      <c r="W323" t="s">
        <v>75</v>
      </c>
      <c r="X323" t="s">
        <v>17</v>
      </c>
      <c r="Y323" t="s">
        <v>17</v>
      </c>
      <c r="Z323" s="1"/>
      <c r="AA323" t="s">
        <v>17</v>
      </c>
      <c r="AB323" t="s">
        <v>75</v>
      </c>
      <c r="AC323" s="12">
        <v>42598</v>
      </c>
      <c r="AD323" t="s">
        <v>75</v>
      </c>
      <c r="AE323" t="s">
        <v>75</v>
      </c>
      <c r="AF323" s="7" t="s">
        <v>17</v>
      </c>
      <c r="AG323" t="s">
        <v>75</v>
      </c>
      <c r="AH323" t="s">
        <v>75</v>
      </c>
      <c r="AI323" s="7">
        <v>3</v>
      </c>
      <c r="AJ323" s="1">
        <v>42620</v>
      </c>
      <c r="AK323" s="1">
        <v>40633</v>
      </c>
      <c r="AL323" s="1"/>
      <c r="AM323" s="1">
        <v>42685</v>
      </c>
      <c r="AN323" s="1">
        <v>40662</v>
      </c>
      <c r="AO323" s="1"/>
      <c r="AP323" s="12">
        <v>42601</v>
      </c>
      <c r="AQ323" s="12">
        <v>42604</v>
      </c>
      <c r="AR323" s="12">
        <v>42634</v>
      </c>
      <c r="AT323" s="1">
        <v>42653</v>
      </c>
      <c r="AU323" s="1">
        <v>42635</v>
      </c>
      <c r="AV323" s="7" t="s">
        <v>18</v>
      </c>
      <c r="AZ323" s="1">
        <v>42653</v>
      </c>
      <c r="BA323" s="1">
        <v>42653</v>
      </c>
      <c r="BB323" t="s">
        <v>17</v>
      </c>
      <c r="BC323" t="s">
        <v>17</v>
      </c>
      <c r="BD323" t="s">
        <v>17</v>
      </c>
      <c r="BE323" t="s">
        <v>17</v>
      </c>
      <c r="BF323" t="s">
        <v>17</v>
      </c>
      <c r="BG323" t="s">
        <v>17</v>
      </c>
      <c r="BH323" s="1">
        <v>42653</v>
      </c>
      <c r="BI323" s="1"/>
      <c r="BJ323" t="s">
        <v>17</v>
      </c>
      <c r="BK323" t="s">
        <v>17</v>
      </c>
      <c r="BL323" t="s">
        <v>17</v>
      </c>
      <c r="BM323" t="s">
        <v>1004</v>
      </c>
      <c r="BN323" t="s">
        <v>17</v>
      </c>
      <c r="BO323" s="12"/>
      <c r="BP323" t="b">
        <v>0</v>
      </c>
      <c r="BQ323" t="b">
        <v>0</v>
      </c>
      <c r="BR323" s="7"/>
      <c r="BS323" s="7" t="s">
        <v>13</v>
      </c>
      <c r="BT323" t="b">
        <v>0</v>
      </c>
      <c r="BU323" t="b">
        <v>0</v>
      </c>
      <c r="BV323">
        <v>317</v>
      </c>
      <c r="BW323">
        <v>1</v>
      </c>
      <c r="CC323" s="1"/>
      <c r="CH323" s="7">
        <v>3</v>
      </c>
      <c r="CI323" s="7">
        <v>6</v>
      </c>
      <c r="CJ323" s="7">
        <v>2</v>
      </c>
      <c r="CK323" s="7">
        <v>1</v>
      </c>
      <c r="CL323" s="7">
        <v>30</v>
      </c>
      <c r="CM323" s="7">
        <v>1</v>
      </c>
      <c r="CN323" s="7">
        <v>19</v>
      </c>
      <c r="CO323" s="7">
        <v>-42635</v>
      </c>
      <c r="CP323" s="7">
        <v>42653</v>
      </c>
      <c r="CQ323" s="7">
        <v>31</v>
      </c>
      <c r="CR323" s="27">
        <v>2016</v>
      </c>
      <c r="CS323" s="27">
        <v>8</v>
      </c>
      <c r="CT323" s="27">
        <v>10</v>
      </c>
      <c r="CU323" s="27">
        <v>1</v>
      </c>
      <c r="CV323" s="27">
        <v>33</v>
      </c>
      <c r="CW323" s="27" t="s">
        <v>18858</v>
      </c>
      <c r="CX323" s="27" t="s">
        <v>24168</v>
      </c>
      <c r="CY323" s="27" t="s">
        <v>18858</v>
      </c>
      <c r="CZ323" s="27" t="s">
        <v>24318</v>
      </c>
      <c r="DA323" s="27" t="s">
        <v>24319</v>
      </c>
      <c r="DB323" s="27" t="s">
        <v>18773</v>
      </c>
      <c r="DC323" s="27">
        <v>1</v>
      </c>
      <c r="DD323" s="27">
        <v>90</v>
      </c>
    </row>
    <row r="324" spans="1:108" customFormat="1" hidden="1" x14ac:dyDescent="0.25">
      <c r="A324" s="7" t="s">
        <v>16793</v>
      </c>
      <c r="B324" s="12">
        <v>42636</v>
      </c>
      <c r="C324" s="7" t="s">
        <v>75</v>
      </c>
      <c r="D324" s="7" t="s">
        <v>29</v>
      </c>
      <c r="E324" s="7" t="s">
        <v>29</v>
      </c>
      <c r="G324" t="s">
        <v>19532</v>
      </c>
      <c r="J324" t="s">
        <v>19533</v>
      </c>
      <c r="K324" s="1">
        <v>40781</v>
      </c>
      <c r="L324" s="7" t="s">
        <v>16794</v>
      </c>
      <c r="M324" s="7">
        <v>5</v>
      </c>
      <c r="N324" s="7"/>
      <c r="O324" s="7" t="s">
        <v>979</v>
      </c>
      <c r="P324" t="s">
        <v>19534</v>
      </c>
      <c r="Q324" s="12">
        <v>42618</v>
      </c>
      <c r="R324" s="12">
        <v>42618</v>
      </c>
      <c r="T324" s="1"/>
      <c r="W324" t="s">
        <v>75</v>
      </c>
      <c r="X324" t="s">
        <v>75</v>
      </c>
      <c r="Y324" t="s">
        <v>17</v>
      </c>
      <c r="Z324" s="1"/>
      <c r="AA324" t="s">
        <v>75</v>
      </c>
      <c r="AB324" t="s">
        <v>75</v>
      </c>
      <c r="AC324" s="12">
        <v>42614</v>
      </c>
      <c r="AD324" t="s">
        <v>75</v>
      </c>
      <c r="AE324" t="s">
        <v>75</v>
      </c>
      <c r="AF324" s="7" t="s">
        <v>75</v>
      </c>
      <c r="AG324" t="s">
        <v>75</v>
      </c>
      <c r="AH324" t="s">
        <v>75</v>
      </c>
      <c r="AI324" s="7">
        <v>3</v>
      </c>
      <c r="AJ324" s="1">
        <v>40876</v>
      </c>
      <c r="AK324" s="1">
        <v>40897</v>
      </c>
      <c r="AL324" s="1"/>
      <c r="AM324" s="1">
        <v>40867</v>
      </c>
      <c r="AN324" s="1">
        <v>40928</v>
      </c>
      <c r="AO324" s="1"/>
      <c r="AP324" s="12">
        <v>42621</v>
      </c>
      <c r="AQ324" s="12">
        <v>42622</v>
      </c>
      <c r="AR324" s="12">
        <v>42635</v>
      </c>
      <c r="AS324" t="s">
        <v>75</v>
      </c>
      <c r="AT324" s="1">
        <v>42653</v>
      </c>
      <c r="AU324" s="1">
        <v>42636</v>
      </c>
      <c r="AV324" s="7" t="s">
        <v>18</v>
      </c>
      <c r="AZ324" s="1">
        <v>42653</v>
      </c>
      <c r="BA324" s="1">
        <v>42653</v>
      </c>
      <c r="BB324" t="s">
        <v>17</v>
      </c>
      <c r="BC324" t="s">
        <v>17</v>
      </c>
      <c r="BD324" t="s">
        <v>17</v>
      </c>
      <c r="BE324" t="s">
        <v>17</v>
      </c>
      <c r="BF324" t="s">
        <v>17</v>
      </c>
      <c r="BG324" t="s">
        <v>17</v>
      </c>
      <c r="BH324" s="1">
        <v>42653</v>
      </c>
      <c r="BI324" s="1"/>
      <c r="BJ324" t="s">
        <v>17</v>
      </c>
      <c r="BK324" t="s">
        <v>17</v>
      </c>
      <c r="BL324" t="s">
        <v>17</v>
      </c>
      <c r="BM324" t="s">
        <v>1004</v>
      </c>
      <c r="BN324" t="s">
        <v>17</v>
      </c>
      <c r="BO324" s="12"/>
      <c r="BP324" t="b">
        <v>0</v>
      </c>
      <c r="BQ324" t="b">
        <v>0</v>
      </c>
      <c r="BR324" s="7"/>
      <c r="BS324" s="7" t="s">
        <v>13</v>
      </c>
      <c r="BT324" t="b">
        <v>0</v>
      </c>
      <c r="BU324" t="b">
        <v>0</v>
      </c>
      <c r="BV324">
        <v>318</v>
      </c>
      <c r="BW324">
        <v>1</v>
      </c>
      <c r="CC324" s="1"/>
      <c r="CH324" s="7">
        <v>4</v>
      </c>
      <c r="CI324" s="7">
        <v>8</v>
      </c>
      <c r="CJ324" s="7">
        <v>0</v>
      </c>
      <c r="CK324" s="7">
        <v>4</v>
      </c>
      <c r="CL324" s="7">
        <v>13</v>
      </c>
      <c r="CM324" s="7">
        <v>1</v>
      </c>
      <c r="CN324" s="7">
        <v>18</v>
      </c>
      <c r="CO324" s="7">
        <v>-42636</v>
      </c>
      <c r="CP324" s="7">
        <v>42653</v>
      </c>
      <c r="CQ324" s="7">
        <v>14</v>
      </c>
      <c r="CR324" s="27">
        <v>2016</v>
      </c>
      <c r="CS324" s="27">
        <v>9</v>
      </c>
      <c r="CT324" s="27">
        <v>10</v>
      </c>
      <c r="CU324" s="27">
        <v>1</v>
      </c>
      <c r="CV324" s="27">
        <v>35</v>
      </c>
      <c r="CW324" s="27" t="s">
        <v>18858</v>
      </c>
      <c r="CX324" s="27" t="s">
        <v>24167</v>
      </c>
      <c r="CY324" s="27" t="s">
        <v>18858</v>
      </c>
      <c r="CZ324" s="27" t="s">
        <v>24318</v>
      </c>
      <c r="DA324" s="27" t="s">
        <v>24319</v>
      </c>
      <c r="DB324" s="27" t="s">
        <v>18773</v>
      </c>
      <c r="DC324" s="27">
        <v>1</v>
      </c>
      <c r="DD324" s="27">
        <v>90</v>
      </c>
    </row>
    <row r="325" spans="1:108" customFormat="1" hidden="1" x14ac:dyDescent="0.25">
      <c r="A325" s="7" t="s">
        <v>16795</v>
      </c>
      <c r="B325" s="12">
        <v>42636</v>
      </c>
      <c r="C325" s="7" t="s">
        <v>75</v>
      </c>
      <c r="D325" s="7" t="s">
        <v>734</v>
      </c>
      <c r="E325" s="7" t="s">
        <v>29</v>
      </c>
      <c r="G325" t="s">
        <v>19535</v>
      </c>
      <c r="J325" t="s">
        <v>19536</v>
      </c>
      <c r="K325" s="1">
        <v>42170</v>
      </c>
      <c r="L325" s="7" t="s">
        <v>16796</v>
      </c>
      <c r="M325" s="7">
        <v>1</v>
      </c>
      <c r="N325" s="7"/>
      <c r="O325" s="7" t="s">
        <v>1011</v>
      </c>
      <c r="P325" t="s">
        <v>19537</v>
      </c>
      <c r="Q325" s="12">
        <v>42610</v>
      </c>
      <c r="R325" s="12">
        <v>42611</v>
      </c>
      <c r="T325" s="1"/>
      <c r="W325" t="s">
        <v>17</v>
      </c>
      <c r="X325" t="s">
        <v>75</v>
      </c>
      <c r="Y325" t="s">
        <v>17</v>
      </c>
      <c r="Z325" s="1"/>
      <c r="AA325" t="s">
        <v>17</v>
      </c>
      <c r="AB325" t="s">
        <v>75</v>
      </c>
      <c r="AC325" s="12">
        <v>42603</v>
      </c>
      <c r="AD325" t="s">
        <v>75</v>
      </c>
      <c r="AE325" t="s">
        <v>75</v>
      </c>
      <c r="AF325" s="7" t="s">
        <v>75</v>
      </c>
      <c r="AG325" t="s">
        <v>75</v>
      </c>
      <c r="AH325" t="s">
        <v>75</v>
      </c>
      <c r="AI325" s="7">
        <v>3</v>
      </c>
      <c r="AJ325" s="1"/>
      <c r="AK325" s="1">
        <v>42441</v>
      </c>
      <c r="AL325" s="1"/>
      <c r="AM325" s="1">
        <v>42257</v>
      </c>
      <c r="AN325" s="1">
        <v>42529</v>
      </c>
      <c r="AO325" s="1"/>
      <c r="AP325" s="12">
        <v>42612</v>
      </c>
      <c r="AQ325" s="12">
        <v>42613</v>
      </c>
      <c r="AR325" s="12">
        <v>42635</v>
      </c>
      <c r="AS325" t="s">
        <v>75</v>
      </c>
      <c r="AT325" s="1">
        <v>42653</v>
      </c>
      <c r="AU325" s="1">
        <v>42636</v>
      </c>
      <c r="AV325" s="7" t="s">
        <v>18</v>
      </c>
      <c r="AZ325" s="1">
        <v>42653</v>
      </c>
      <c r="BA325" s="1">
        <v>42653</v>
      </c>
      <c r="BB325" t="s">
        <v>17</v>
      </c>
      <c r="BC325" t="s">
        <v>17</v>
      </c>
      <c r="BD325" t="s">
        <v>17</v>
      </c>
      <c r="BE325" t="s">
        <v>17</v>
      </c>
      <c r="BF325" t="s">
        <v>17</v>
      </c>
      <c r="BG325" t="s">
        <v>17</v>
      </c>
      <c r="BH325" s="1">
        <v>42653</v>
      </c>
      <c r="BI325" s="1"/>
      <c r="BJ325" t="s">
        <v>17</v>
      </c>
      <c r="BK325" t="s">
        <v>17</v>
      </c>
      <c r="BL325" t="s">
        <v>17</v>
      </c>
      <c r="BM325" t="s">
        <v>1004</v>
      </c>
      <c r="BN325" t="s">
        <v>17</v>
      </c>
      <c r="BO325" s="12"/>
      <c r="BP325" t="b">
        <v>0</v>
      </c>
      <c r="BQ325" t="b">
        <v>0</v>
      </c>
      <c r="BR325" s="7"/>
      <c r="BS325" s="7" t="s">
        <v>13</v>
      </c>
      <c r="BT325" t="b">
        <v>0</v>
      </c>
      <c r="BU325" t="b">
        <v>0</v>
      </c>
      <c r="BV325">
        <v>319</v>
      </c>
      <c r="BW325">
        <v>1</v>
      </c>
      <c r="CC325" s="1"/>
      <c r="CH325" s="7">
        <v>7</v>
      </c>
      <c r="CI325" s="7">
        <v>10</v>
      </c>
      <c r="CJ325" s="7">
        <v>1</v>
      </c>
      <c r="CK325" s="7">
        <v>2</v>
      </c>
      <c r="CL325" s="7">
        <v>22</v>
      </c>
      <c r="CM325" s="7">
        <v>1</v>
      </c>
      <c r="CN325" s="7">
        <v>18</v>
      </c>
      <c r="CO325" s="7">
        <v>-42636</v>
      </c>
      <c r="CP325" s="7">
        <v>42653</v>
      </c>
      <c r="CQ325" s="7">
        <v>23</v>
      </c>
      <c r="CR325" s="27">
        <v>2016</v>
      </c>
      <c r="CS325" s="27">
        <v>8</v>
      </c>
      <c r="CT325" s="27">
        <v>10</v>
      </c>
      <c r="CU325" s="27">
        <v>1</v>
      </c>
      <c r="CV325" s="27">
        <v>33</v>
      </c>
      <c r="CW325" s="27" t="s">
        <v>18858</v>
      </c>
      <c r="CX325" s="27" t="s">
        <v>24167</v>
      </c>
      <c r="CY325" s="27" t="s">
        <v>18858</v>
      </c>
      <c r="CZ325" s="27" t="s">
        <v>24318</v>
      </c>
      <c r="DA325" s="27" t="s">
        <v>24319</v>
      </c>
      <c r="DB325" s="27" t="s">
        <v>18773</v>
      </c>
      <c r="DC325" s="27">
        <v>1</v>
      </c>
      <c r="DD325" s="27">
        <v>90</v>
      </c>
    </row>
    <row r="326" spans="1:108" customFormat="1" hidden="1" x14ac:dyDescent="0.25">
      <c r="A326" s="7" t="s">
        <v>16797</v>
      </c>
      <c r="B326" s="12">
        <v>42636</v>
      </c>
      <c r="C326" s="7" t="s">
        <v>75</v>
      </c>
      <c r="D326" s="7" t="s">
        <v>1629</v>
      </c>
      <c r="E326" s="7" t="s">
        <v>9</v>
      </c>
      <c r="G326" t="s">
        <v>19538</v>
      </c>
      <c r="J326" t="s">
        <v>19539</v>
      </c>
      <c r="K326" s="1"/>
      <c r="L326" s="7" t="s">
        <v>16798</v>
      </c>
      <c r="M326" s="7">
        <v>2</v>
      </c>
      <c r="N326" s="7"/>
      <c r="O326" s="7" t="s">
        <v>1011</v>
      </c>
      <c r="P326" t="s">
        <v>19540</v>
      </c>
      <c r="Q326" s="12">
        <v>42587</v>
      </c>
      <c r="R326" s="12">
        <v>42587</v>
      </c>
      <c r="T326" s="1"/>
      <c r="W326" t="s">
        <v>75</v>
      </c>
      <c r="X326" t="s">
        <v>75</v>
      </c>
      <c r="Z326" s="1"/>
      <c r="AA326" t="s">
        <v>75</v>
      </c>
      <c r="AB326" t="s">
        <v>75</v>
      </c>
      <c r="AC326" s="12">
        <v>42574</v>
      </c>
      <c r="AD326" t="s">
        <v>75</v>
      </c>
      <c r="AE326" t="s">
        <v>75</v>
      </c>
      <c r="AF326" s="7" t="s">
        <v>17</v>
      </c>
      <c r="AG326" t="s">
        <v>75</v>
      </c>
      <c r="AH326" t="s">
        <v>75</v>
      </c>
      <c r="AI326" s="7">
        <v>99</v>
      </c>
      <c r="AJ326" s="1"/>
      <c r="AK326" s="1"/>
      <c r="AL326" s="1"/>
      <c r="AM326" s="1"/>
      <c r="AN326" s="1"/>
      <c r="AO326" s="1"/>
      <c r="AP326" s="12">
        <v>42587</v>
      </c>
      <c r="AQ326" s="12">
        <v>42588</v>
      </c>
      <c r="AR326" s="12">
        <v>42635</v>
      </c>
      <c r="AS326" t="s">
        <v>75</v>
      </c>
      <c r="AT326" s="1">
        <v>42653</v>
      </c>
      <c r="AU326" s="1">
        <v>42636</v>
      </c>
      <c r="AV326" s="7" t="s">
        <v>18</v>
      </c>
      <c r="AZ326" s="1">
        <v>42653</v>
      </c>
      <c r="BA326" s="1">
        <v>42653</v>
      </c>
      <c r="BB326" t="s">
        <v>17</v>
      </c>
      <c r="BC326" t="s">
        <v>17</v>
      </c>
      <c r="BD326" t="s">
        <v>17</v>
      </c>
      <c r="BE326" t="s">
        <v>17</v>
      </c>
      <c r="BF326" t="s">
        <v>17</v>
      </c>
      <c r="BG326" t="s">
        <v>17</v>
      </c>
      <c r="BH326" s="1">
        <v>42653</v>
      </c>
      <c r="BI326" s="1"/>
      <c r="BJ326" t="s">
        <v>17</v>
      </c>
      <c r="BK326" t="s">
        <v>17</v>
      </c>
      <c r="BL326" t="s">
        <v>17</v>
      </c>
      <c r="BM326" t="s">
        <v>1004</v>
      </c>
      <c r="BN326" t="s">
        <v>17</v>
      </c>
      <c r="BO326" s="12"/>
      <c r="BP326" t="b">
        <v>0</v>
      </c>
      <c r="BQ326" t="b">
        <v>0</v>
      </c>
      <c r="BR326" s="7"/>
      <c r="BS326" s="7" t="s">
        <v>13</v>
      </c>
      <c r="BT326" t="b">
        <v>0</v>
      </c>
      <c r="BU326" t="b">
        <v>0</v>
      </c>
      <c r="BV326">
        <v>320</v>
      </c>
      <c r="BW326">
        <v>1</v>
      </c>
      <c r="CC326" s="1"/>
      <c r="CH326" s="7">
        <v>13</v>
      </c>
      <c r="CI326" s="7">
        <v>14</v>
      </c>
      <c r="CJ326" s="7">
        <v>0</v>
      </c>
      <c r="CK326" s="7">
        <v>1</v>
      </c>
      <c r="CL326" s="7">
        <v>47</v>
      </c>
      <c r="CM326" s="7">
        <v>1</v>
      </c>
      <c r="CN326" s="7">
        <v>18</v>
      </c>
      <c r="CO326" s="7">
        <v>-42636</v>
      </c>
      <c r="CP326" s="7">
        <v>42653</v>
      </c>
      <c r="CQ326" s="7">
        <v>48</v>
      </c>
      <c r="CR326" s="27">
        <v>2016</v>
      </c>
      <c r="CS326" s="27">
        <v>7</v>
      </c>
      <c r="CT326" s="27">
        <v>10</v>
      </c>
      <c r="CU326" s="27">
        <v>1</v>
      </c>
      <c r="CV326" s="27">
        <v>29</v>
      </c>
      <c r="CW326" s="27" t="s">
        <v>24451</v>
      </c>
      <c r="CX326" s="27" t="s">
        <v>24168</v>
      </c>
      <c r="CY326" s="27" t="s">
        <v>18858</v>
      </c>
      <c r="CZ326" s="27" t="s">
        <v>24318</v>
      </c>
      <c r="DA326" s="27" t="s">
        <v>24319</v>
      </c>
      <c r="DB326" s="27" t="s">
        <v>24450</v>
      </c>
      <c r="DC326" s="27">
        <v>1</v>
      </c>
      <c r="DD326" s="27">
        <v>90</v>
      </c>
    </row>
    <row r="327" spans="1:108" customFormat="1" hidden="1" x14ac:dyDescent="0.25">
      <c r="A327" s="7" t="s">
        <v>16799</v>
      </c>
      <c r="B327" s="12">
        <v>42636</v>
      </c>
      <c r="C327" s="7" t="s">
        <v>75</v>
      </c>
      <c r="D327" s="7" t="s">
        <v>378</v>
      </c>
      <c r="E327" s="7" t="s">
        <v>35</v>
      </c>
      <c r="G327" t="s">
        <v>19541</v>
      </c>
      <c r="J327" t="s">
        <v>19542</v>
      </c>
      <c r="K327" s="1">
        <v>41870</v>
      </c>
      <c r="L327" s="7" t="s">
        <v>16800</v>
      </c>
      <c r="M327" s="7">
        <v>2</v>
      </c>
      <c r="N327" s="7"/>
      <c r="O327" s="7" t="s">
        <v>1011</v>
      </c>
      <c r="P327" t="s">
        <v>16541</v>
      </c>
      <c r="Q327" s="12">
        <v>42611</v>
      </c>
      <c r="R327" s="12">
        <v>42611</v>
      </c>
      <c r="T327" s="1"/>
      <c r="W327" t="s">
        <v>75</v>
      </c>
      <c r="X327" t="s">
        <v>17</v>
      </c>
      <c r="Y327" t="s">
        <v>17</v>
      </c>
      <c r="Z327" s="1"/>
      <c r="AA327" t="s">
        <v>17</v>
      </c>
      <c r="AB327" t="s">
        <v>75</v>
      </c>
      <c r="AC327" s="12">
        <v>42600</v>
      </c>
      <c r="AD327" t="s">
        <v>75</v>
      </c>
      <c r="AE327" t="s">
        <v>75</v>
      </c>
      <c r="AF327" s="7" t="s">
        <v>17</v>
      </c>
      <c r="AG327" t="s">
        <v>75</v>
      </c>
      <c r="AH327" t="s">
        <v>75</v>
      </c>
      <c r="AI327" s="7">
        <v>3</v>
      </c>
      <c r="AJ327" s="1">
        <v>41875</v>
      </c>
      <c r="AK327" s="1">
        <v>41988</v>
      </c>
      <c r="AL327" s="1"/>
      <c r="AM327" s="1">
        <v>41957</v>
      </c>
      <c r="AN327" s="1">
        <v>42023</v>
      </c>
      <c r="AO327" s="1"/>
      <c r="AP327" s="12">
        <v>42611</v>
      </c>
      <c r="AQ327" s="12">
        <v>42612</v>
      </c>
      <c r="AR327" s="12">
        <v>42635</v>
      </c>
      <c r="AS327" t="s">
        <v>75</v>
      </c>
      <c r="AT327" s="1">
        <v>42653</v>
      </c>
      <c r="AU327" s="1">
        <v>42636</v>
      </c>
      <c r="AV327" s="7" t="s">
        <v>18</v>
      </c>
      <c r="AZ327" s="1">
        <v>42653</v>
      </c>
      <c r="BA327" s="1">
        <v>42653</v>
      </c>
      <c r="BB327" t="s">
        <v>17</v>
      </c>
      <c r="BC327" t="s">
        <v>17</v>
      </c>
      <c r="BD327" t="s">
        <v>17</v>
      </c>
      <c r="BE327" t="s">
        <v>17</v>
      </c>
      <c r="BF327" t="s">
        <v>17</v>
      </c>
      <c r="BG327" t="s">
        <v>17</v>
      </c>
      <c r="BH327" s="1">
        <v>42653</v>
      </c>
      <c r="BI327" s="1"/>
      <c r="BJ327" t="s">
        <v>17</v>
      </c>
      <c r="BK327" t="s">
        <v>17</v>
      </c>
      <c r="BL327" t="s">
        <v>17</v>
      </c>
      <c r="BM327" t="s">
        <v>1004</v>
      </c>
      <c r="BN327" t="s">
        <v>17</v>
      </c>
      <c r="BO327" s="12"/>
      <c r="BP327" t="b">
        <v>0</v>
      </c>
      <c r="BQ327" t="b">
        <v>0</v>
      </c>
      <c r="BR327" s="7"/>
      <c r="BS327" s="7" t="s">
        <v>13</v>
      </c>
      <c r="BT327" t="b">
        <v>0</v>
      </c>
      <c r="BU327" t="b">
        <v>0</v>
      </c>
      <c r="BV327">
        <v>321</v>
      </c>
      <c r="BW327">
        <v>1</v>
      </c>
      <c r="CC327" s="1"/>
      <c r="CH327" s="7">
        <v>11</v>
      </c>
      <c r="CI327" s="7">
        <v>12</v>
      </c>
      <c r="CJ327" s="7">
        <v>0</v>
      </c>
      <c r="CK327" s="7">
        <v>1</v>
      </c>
      <c r="CL327" s="7">
        <v>23</v>
      </c>
      <c r="CM327" s="7">
        <v>1</v>
      </c>
      <c r="CN327" s="7">
        <v>18</v>
      </c>
      <c r="CO327" s="7">
        <v>-42636</v>
      </c>
      <c r="CP327" s="7">
        <v>42653</v>
      </c>
      <c r="CQ327" s="7">
        <v>24</v>
      </c>
      <c r="CR327" s="27">
        <v>2016</v>
      </c>
      <c r="CS327" s="27">
        <v>8</v>
      </c>
      <c r="CT327" s="27">
        <v>10</v>
      </c>
      <c r="CU327" s="27">
        <v>1</v>
      </c>
      <c r="CV327" s="27">
        <v>33</v>
      </c>
      <c r="CW327" s="27" t="s">
        <v>18858</v>
      </c>
      <c r="CX327" s="27" t="s">
        <v>24167</v>
      </c>
      <c r="CY327" s="27" t="s">
        <v>18858</v>
      </c>
      <c r="CZ327" s="27" t="s">
        <v>24318</v>
      </c>
      <c r="DA327" s="27" t="s">
        <v>24319</v>
      </c>
      <c r="DB327" s="27" t="s">
        <v>18773</v>
      </c>
      <c r="DC327" s="27">
        <v>1</v>
      </c>
      <c r="DD327" s="27">
        <v>90</v>
      </c>
    </row>
    <row r="328" spans="1:108" customFormat="1" hidden="1" x14ac:dyDescent="0.25">
      <c r="A328" s="7" t="s">
        <v>16801</v>
      </c>
      <c r="B328" s="12">
        <v>42636</v>
      </c>
      <c r="C328" s="7" t="s">
        <v>75</v>
      </c>
      <c r="D328" s="7" t="s">
        <v>21</v>
      </c>
      <c r="E328" s="7" t="s">
        <v>9</v>
      </c>
      <c r="G328" t="s">
        <v>19543</v>
      </c>
      <c r="H328" t="s">
        <v>7949</v>
      </c>
      <c r="J328" t="s">
        <v>19544</v>
      </c>
      <c r="K328" s="1">
        <v>41218</v>
      </c>
      <c r="L328" s="7" t="s">
        <v>16802</v>
      </c>
      <c r="M328" s="7">
        <v>3</v>
      </c>
      <c r="N328" s="7"/>
      <c r="O328" s="7" t="s">
        <v>979</v>
      </c>
      <c r="P328" t="s">
        <v>19545</v>
      </c>
      <c r="Q328" s="12">
        <v>42614</v>
      </c>
      <c r="R328" s="12">
        <v>42614</v>
      </c>
      <c r="T328" s="1"/>
      <c r="W328" t="s">
        <v>75</v>
      </c>
      <c r="X328" t="s">
        <v>17</v>
      </c>
      <c r="Y328" t="s">
        <v>17</v>
      </c>
      <c r="Z328" s="1"/>
      <c r="AA328" t="s">
        <v>17</v>
      </c>
      <c r="AB328" t="s">
        <v>75</v>
      </c>
      <c r="AC328" s="12">
        <v>42600</v>
      </c>
      <c r="AD328" t="s">
        <v>75</v>
      </c>
      <c r="AE328" t="s">
        <v>75</v>
      </c>
      <c r="AF328" s="7" t="s">
        <v>17</v>
      </c>
      <c r="AG328" t="s">
        <v>75</v>
      </c>
      <c r="AH328" t="s">
        <v>75</v>
      </c>
      <c r="AI328" s="7">
        <v>3</v>
      </c>
      <c r="AJ328" s="1"/>
      <c r="AK328" s="1">
        <v>42389</v>
      </c>
      <c r="AL328" s="1"/>
      <c r="AM328" s="1">
        <v>42661</v>
      </c>
      <c r="AN328" s="1">
        <v>42724</v>
      </c>
      <c r="AO328" s="1"/>
      <c r="AP328" s="12">
        <v>42614</v>
      </c>
      <c r="AQ328" s="12">
        <v>42615</v>
      </c>
      <c r="AR328" s="12">
        <v>42635</v>
      </c>
      <c r="AS328" t="s">
        <v>75</v>
      </c>
      <c r="AT328" s="1">
        <v>42660</v>
      </c>
      <c r="AU328" s="1">
        <v>42636</v>
      </c>
      <c r="AV328" s="7" t="s">
        <v>18</v>
      </c>
      <c r="AZ328" s="1">
        <v>42660</v>
      </c>
      <c r="BA328" s="1">
        <v>42660</v>
      </c>
      <c r="BB328" t="s">
        <v>17</v>
      </c>
      <c r="BC328" t="s">
        <v>17</v>
      </c>
      <c r="BD328" t="s">
        <v>17</v>
      </c>
      <c r="BE328" t="s">
        <v>17</v>
      </c>
      <c r="BF328" t="s">
        <v>17</v>
      </c>
      <c r="BG328" t="s">
        <v>17</v>
      </c>
      <c r="BH328" s="1">
        <v>42660</v>
      </c>
      <c r="BI328" s="1"/>
      <c r="BJ328" t="s">
        <v>17</v>
      </c>
      <c r="BK328" t="s">
        <v>17</v>
      </c>
      <c r="BL328" t="s">
        <v>17</v>
      </c>
      <c r="BM328" t="s">
        <v>1004</v>
      </c>
      <c r="BN328" t="s">
        <v>17</v>
      </c>
      <c r="BO328" s="12"/>
      <c r="BP328" t="b">
        <v>0</v>
      </c>
      <c r="BQ328" t="b">
        <v>0</v>
      </c>
      <c r="BR328" s="7"/>
      <c r="BS328" s="7" t="s">
        <v>18474</v>
      </c>
      <c r="BT328" t="b">
        <v>0</v>
      </c>
      <c r="BU328" t="b">
        <v>0</v>
      </c>
      <c r="BV328">
        <v>322</v>
      </c>
      <c r="BW328">
        <v>1</v>
      </c>
      <c r="CC328" s="1"/>
      <c r="CH328" s="7">
        <v>14</v>
      </c>
      <c r="CI328" s="7">
        <v>15</v>
      </c>
      <c r="CJ328" s="7">
        <v>0</v>
      </c>
      <c r="CK328" s="7">
        <v>1</v>
      </c>
      <c r="CL328" s="7">
        <v>20</v>
      </c>
      <c r="CM328" s="7">
        <v>1</v>
      </c>
      <c r="CN328" s="7">
        <v>25</v>
      </c>
      <c r="CO328" s="7">
        <v>-42636</v>
      </c>
      <c r="CP328" s="7">
        <v>42660</v>
      </c>
      <c r="CQ328" s="7">
        <v>21</v>
      </c>
      <c r="CR328" s="27">
        <v>2016</v>
      </c>
      <c r="CS328" s="27">
        <v>8</v>
      </c>
      <c r="CT328" s="27">
        <v>10</v>
      </c>
      <c r="CU328" s="27">
        <v>1</v>
      </c>
      <c r="CV328" s="27">
        <v>33</v>
      </c>
      <c r="CW328" s="27" t="s">
        <v>18857</v>
      </c>
      <c r="CX328" s="27" t="s">
        <v>24167</v>
      </c>
      <c r="CY328" s="27" t="s">
        <v>24451</v>
      </c>
      <c r="CZ328" s="27" t="s">
        <v>24318</v>
      </c>
      <c r="DA328" s="27" t="s">
        <v>24319</v>
      </c>
      <c r="DB328" s="27" t="s">
        <v>18773</v>
      </c>
      <c r="DC328" s="27">
        <v>2</v>
      </c>
      <c r="DD328" s="27">
        <v>90</v>
      </c>
    </row>
    <row r="329" spans="1:108" customFormat="1" hidden="1" x14ac:dyDescent="0.25">
      <c r="A329" s="7" t="s">
        <v>16751</v>
      </c>
      <c r="B329" s="12">
        <v>42636</v>
      </c>
      <c r="C329" s="7" t="s">
        <v>75</v>
      </c>
      <c r="D329" s="7" t="s">
        <v>1470</v>
      </c>
      <c r="E329" s="7" t="s">
        <v>9</v>
      </c>
      <c r="G329" t="s">
        <v>19546</v>
      </c>
      <c r="J329" t="s">
        <v>19547</v>
      </c>
      <c r="K329" s="1">
        <v>39519</v>
      </c>
      <c r="L329" s="7" t="s">
        <v>16752</v>
      </c>
      <c r="M329" s="7">
        <v>8</v>
      </c>
      <c r="N329" s="7"/>
      <c r="O329" s="7" t="s">
        <v>979</v>
      </c>
      <c r="P329" t="s">
        <v>19548</v>
      </c>
      <c r="Q329" s="12">
        <v>42610</v>
      </c>
      <c r="R329" s="12">
        <v>42610</v>
      </c>
      <c r="T329" s="1"/>
      <c r="W329" t="s">
        <v>75</v>
      </c>
      <c r="X329" t="s">
        <v>75</v>
      </c>
      <c r="Y329" t="s">
        <v>17</v>
      </c>
      <c r="Z329" s="1"/>
      <c r="AA329" t="s">
        <v>75</v>
      </c>
      <c r="AB329" t="s">
        <v>75</v>
      </c>
      <c r="AC329" s="12">
        <v>42598</v>
      </c>
      <c r="AD329" t="s">
        <v>75</v>
      </c>
      <c r="AE329" t="s">
        <v>75</v>
      </c>
      <c r="AF329" s="7" t="s">
        <v>17</v>
      </c>
      <c r="AG329" t="s">
        <v>75</v>
      </c>
      <c r="AH329" t="s">
        <v>75</v>
      </c>
      <c r="AI329" s="7">
        <v>99</v>
      </c>
      <c r="AJ329" s="1"/>
      <c r="AK329" s="1"/>
      <c r="AL329" s="1"/>
      <c r="AM329" s="1"/>
      <c r="AN329" s="1"/>
      <c r="AO329" s="1"/>
      <c r="AP329" s="12">
        <v>42610</v>
      </c>
      <c r="AQ329" s="12">
        <v>42611</v>
      </c>
      <c r="AR329" s="12">
        <v>42635</v>
      </c>
      <c r="AS329" t="s">
        <v>75</v>
      </c>
      <c r="AT329" s="1">
        <v>42653</v>
      </c>
      <c r="AU329" s="1">
        <v>42636</v>
      </c>
      <c r="AV329" s="7" t="s">
        <v>18</v>
      </c>
      <c r="AZ329" s="1">
        <v>42653</v>
      </c>
      <c r="BA329" s="1">
        <v>42653</v>
      </c>
      <c r="BB329" t="s">
        <v>17</v>
      </c>
      <c r="BC329" t="s">
        <v>17</v>
      </c>
      <c r="BD329" t="s">
        <v>17</v>
      </c>
      <c r="BE329" t="s">
        <v>17</v>
      </c>
      <c r="BF329" t="s">
        <v>17</v>
      </c>
      <c r="BG329" t="s">
        <v>17</v>
      </c>
      <c r="BH329" s="1">
        <v>42653</v>
      </c>
      <c r="BI329" s="1"/>
      <c r="BJ329" t="s">
        <v>17</v>
      </c>
      <c r="BK329" t="s">
        <v>17</v>
      </c>
      <c r="BL329" t="s">
        <v>17</v>
      </c>
      <c r="BM329" t="s">
        <v>1004</v>
      </c>
      <c r="BN329" t="s">
        <v>17</v>
      </c>
      <c r="BO329" s="12"/>
      <c r="BP329" t="b">
        <v>0</v>
      </c>
      <c r="BQ329" t="b">
        <v>0</v>
      </c>
      <c r="BR329" s="7"/>
      <c r="BS329" s="7" t="s">
        <v>13</v>
      </c>
      <c r="BT329" t="b">
        <v>0</v>
      </c>
      <c r="BU329" t="b">
        <v>0</v>
      </c>
      <c r="BV329">
        <v>323</v>
      </c>
      <c r="BW329">
        <v>1</v>
      </c>
      <c r="CC329" s="1"/>
      <c r="CH329" s="7">
        <v>12</v>
      </c>
      <c r="CI329" s="7">
        <v>13</v>
      </c>
      <c r="CJ329" s="7">
        <v>0</v>
      </c>
      <c r="CK329" s="7">
        <v>1</v>
      </c>
      <c r="CL329" s="7">
        <v>24</v>
      </c>
      <c r="CM329" s="7">
        <v>1</v>
      </c>
      <c r="CN329" s="7">
        <v>18</v>
      </c>
      <c r="CO329" s="7">
        <v>-42636</v>
      </c>
      <c r="CP329" s="7">
        <v>42653</v>
      </c>
      <c r="CQ329" s="7">
        <v>25</v>
      </c>
      <c r="CR329" s="27">
        <v>2016</v>
      </c>
      <c r="CS329" s="27">
        <v>8</v>
      </c>
      <c r="CT329" s="27">
        <v>10</v>
      </c>
      <c r="CU329" s="27">
        <v>1</v>
      </c>
      <c r="CV329" s="27">
        <v>33</v>
      </c>
      <c r="CW329" s="27" t="s">
        <v>18858</v>
      </c>
      <c r="CX329" s="27" t="s">
        <v>24167</v>
      </c>
      <c r="CY329" s="27" t="s">
        <v>18858</v>
      </c>
      <c r="CZ329" s="27" t="s">
        <v>24318</v>
      </c>
      <c r="DA329" s="27" t="s">
        <v>24319</v>
      </c>
      <c r="DB329" s="27" t="s">
        <v>24450</v>
      </c>
      <c r="DC329" s="27">
        <v>1</v>
      </c>
      <c r="DD329" s="27">
        <v>90</v>
      </c>
    </row>
    <row r="330" spans="1:108" customFormat="1" hidden="1" x14ac:dyDescent="0.25">
      <c r="A330" s="7" t="s">
        <v>16753</v>
      </c>
      <c r="B330" s="12">
        <v>42636</v>
      </c>
      <c r="C330" s="7" t="s">
        <v>75</v>
      </c>
      <c r="D330" s="7" t="s">
        <v>1470</v>
      </c>
      <c r="E330" s="7" t="s">
        <v>9</v>
      </c>
      <c r="G330" t="s">
        <v>19549</v>
      </c>
      <c r="J330" t="s">
        <v>19550</v>
      </c>
      <c r="K330" s="1">
        <v>38510</v>
      </c>
      <c r="L330" s="7" t="s">
        <v>16754</v>
      </c>
      <c r="M330" s="7">
        <v>11</v>
      </c>
      <c r="N330" s="7"/>
      <c r="O330" s="7" t="s">
        <v>979</v>
      </c>
      <c r="P330" t="s">
        <v>4930</v>
      </c>
      <c r="Q330" s="12">
        <v>42627</v>
      </c>
      <c r="R330" s="12">
        <v>42627</v>
      </c>
      <c r="T330" s="1"/>
      <c r="W330" t="s">
        <v>17</v>
      </c>
      <c r="X330" t="s">
        <v>75</v>
      </c>
      <c r="Y330" t="s">
        <v>75</v>
      </c>
      <c r="Z330" s="1"/>
      <c r="AA330" t="s">
        <v>17</v>
      </c>
      <c r="AB330" t="s">
        <v>75</v>
      </c>
      <c r="AC330" s="12">
        <v>42620</v>
      </c>
      <c r="AD330" t="s">
        <v>75</v>
      </c>
      <c r="AE330" t="s">
        <v>75</v>
      </c>
      <c r="AF330" s="7" t="s">
        <v>75</v>
      </c>
      <c r="AG330" t="s">
        <v>75</v>
      </c>
      <c r="AH330" t="s">
        <v>75</v>
      </c>
      <c r="AI330" s="7">
        <v>99</v>
      </c>
      <c r="AJ330" s="1"/>
      <c r="AK330" s="1"/>
      <c r="AL330" s="1"/>
      <c r="AM330" s="1"/>
      <c r="AN330" s="1"/>
      <c r="AO330" s="1"/>
      <c r="AP330" s="12">
        <v>42627</v>
      </c>
      <c r="AQ330" s="12">
        <v>42628</v>
      </c>
      <c r="AR330" s="12">
        <v>42635</v>
      </c>
      <c r="AS330" t="s">
        <v>75</v>
      </c>
      <c r="AT330" s="1">
        <v>42653</v>
      </c>
      <c r="AU330" s="1">
        <v>42636</v>
      </c>
      <c r="AV330" s="7" t="s">
        <v>18</v>
      </c>
      <c r="AZ330" s="1">
        <v>42653</v>
      </c>
      <c r="BA330" s="1">
        <v>42653</v>
      </c>
      <c r="BB330" t="s">
        <v>17</v>
      </c>
      <c r="BC330" t="s">
        <v>17</v>
      </c>
      <c r="BD330" t="s">
        <v>17</v>
      </c>
      <c r="BE330" t="s">
        <v>17</v>
      </c>
      <c r="BF330" t="s">
        <v>17</v>
      </c>
      <c r="BG330" t="s">
        <v>17</v>
      </c>
      <c r="BH330" s="1">
        <v>42653</v>
      </c>
      <c r="BI330" s="1"/>
      <c r="BJ330" t="s">
        <v>17</v>
      </c>
      <c r="BK330" t="s">
        <v>17</v>
      </c>
      <c r="BL330" t="s">
        <v>17</v>
      </c>
      <c r="BM330" t="s">
        <v>1004</v>
      </c>
      <c r="BN330" t="s">
        <v>17</v>
      </c>
      <c r="BO330" s="12"/>
      <c r="BP330" t="b">
        <v>0</v>
      </c>
      <c r="BQ330" t="b">
        <v>0</v>
      </c>
      <c r="BR330" s="7"/>
      <c r="BS330" s="7" t="s">
        <v>13</v>
      </c>
      <c r="BT330" t="b">
        <v>0</v>
      </c>
      <c r="BU330" t="b">
        <v>0</v>
      </c>
      <c r="BV330">
        <v>324</v>
      </c>
      <c r="BW330">
        <v>1</v>
      </c>
      <c r="CC330" s="1"/>
      <c r="CH330" s="7">
        <v>7</v>
      </c>
      <c r="CI330" s="7">
        <v>8</v>
      </c>
      <c r="CJ330" s="7">
        <v>0</v>
      </c>
      <c r="CK330" s="7">
        <v>1</v>
      </c>
      <c r="CL330" s="7">
        <v>7</v>
      </c>
      <c r="CM330" s="7">
        <v>1</v>
      </c>
      <c r="CN330" s="7">
        <v>18</v>
      </c>
      <c r="CO330" s="7">
        <v>-42636</v>
      </c>
      <c r="CP330" s="7">
        <v>42653</v>
      </c>
      <c r="CQ330" s="7">
        <v>8</v>
      </c>
      <c r="CR330" s="27">
        <v>2016</v>
      </c>
      <c r="CS330" s="27">
        <v>9</v>
      </c>
      <c r="CT330" s="27">
        <v>10</v>
      </c>
      <c r="CU330" s="27">
        <v>1</v>
      </c>
      <c r="CV330" s="27">
        <v>36</v>
      </c>
      <c r="CW330" s="27" t="s">
        <v>18858</v>
      </c>
      <c r="CX330" s="27" t="s">
        <v>24167</v>
      </c>
      <c r="CY330" s="27" t="s">
        <v>18858</v>
      </c>
      <c r="CZ330" s="27" t="s">
        <v>24318</v>
      </c>
      <c r="DA330" s="27" t="s">
        <v>24319</v>
      </c>
      <c r="DB330" s="27" t="s">
        <v>24450</v>
      </c>
      <c r="DC330" s="27">
        <v>1</v>
      </c>
      <c r="DD330" s="27">
        <v>90</v>
      </c>
    </row>
    <row r="331" spans="1:108" customFormat="1" hidden="1" x14ac:dyDescent="0.25">
      <c r="A331" s="7" t="s">
        <v>16755</v>
      </c>
      <c r="B331" s="12">
        <v>42641</v>
      </c>
      <c r="C331" s="7" t="s">
        <v>75</v>
      </c>
      <c r="D331" s="7" t="s">
        <v>55</v>
      </c>
      <c r="E331" s="7" t="s">
        <v>32</v>
      </c>
      <c r="F331" t="s">
        <v>19551</v>
      </c>
      <c r="G331" t="s">
        <v>19552</v>
      </c>
      <c r="H331" t="s">
        <v>19553</v>
      </c>
      <c r="J331" t="s">
        <v>19554</v>
      </c>
      <c r="K331" s="1">
        <v>40221</v>
      </c>
      <c r="L331" s="7" t="s">
        <v>16756</v>
      </c>
      <c r="M331" s="7">
        <v>6</v>
      </c>
      <c r="N331" s="7"/>
      <c r="O331" s="7" t="s">
        <v>1011</v>
      </c>
      <c r="P331" t="s">
        <v>19555</v>
      </c>
      <c r="Q331" s="12">
        <v>42578</v>
      </c>
      <c r="R331" s="12">
        <v>42579</v>
      </c>
      <c r="T331" s="1"/>
      <c r="W331" t="s">
        <v>75</v>
      </c>
      <c r="X331" t="s">
        <v>17</v>
      </c>
      <c r="Y331" t="s">
        <v>17</v>
      </c>
      <c r="Z331" s="1"/>
      <c r="AA331" t="s">
        <v>17</v>
      </c>
      <c r="AB331" t="s">
        <v>75</v>
      </c>
      <c r="AC331" s="12">
        <v>42571</v>
      </c>
      <c r="AD331" t="s">
        <v>75</v>
      </c>
      <c r="AE331" t="s">
        <v>75</v>
      </c>
      <c r="AF331" s="7" t="s">
        <v>17</v>
      </c>
      <c r="AG331" t="s">
        <v>75</v>
      </c>
      <c r="AH331" t="s">
        <v>75</v>
      </c>
      <c r="AI331" s="7">
        <v>99</v>
      </c>
      <c r="AJ331" s="1"/>
      <c r="AK331" s="1"/>
      <c r="AL331" s="1"/>
      <c r="AM331" s="1"/>
      <c r="AN331" s="1"/>
      <c r="AO331" s="1"/>
      <c r="AP331" s="12">
        <v>42579</v>
      </c>
      <c r="AQ331" s="12">
        <v>42580</v>
      </c>
      <c r="AR331" s="12">
        <v>42640</v>
      </c>
      <c r="AS331" t="s">
        <v>75</v>
      </c>
      <c r="AT331" s="1">
        <v>42667</v>
      </c>
      <c r="AU331" s="1">
        <v>42641</v>
      </c>
      <c r="AV331" s="7" t="s">
        <v>18</v>
      </c>
      <c r="AZ331" s="1">
        <v>42667</v>
      </c>
      <c r="BA331" s="1">
        <v>42667</v>
      </c>
      <c r="BB331" t="s">
        <v>17</v>
      </c>
      <c r="BC331" t="s">
        <v>17</v>
      </c>
      <c r="BD331" t="s">
        <v>17</v>
      </c>
      <c r="BE331" t="s">
        <v>17</v>
      </c>
      <c r="BF331" t="s">
        <v>17</v>
      </c>
      <c r="BG331" t="s">
        <v>17</v>
      </c>
      <c r="BH331" s="1">
        <v>42667</v>
      </c>
      <c r="BI331" s="1"/>
      <c r="BJ331" t="s">
        <v>17</v>
      </c>
      <c r="BK331" t="s">
        <v>17</v>
      </c>
      <c r="BL331" t="s">
        <v>17</v>
      </c>
      <c r="BM331" t="s">
        <v>1004</v>
      </c>
      <c r="BN331" t="s">
        <v>17</v>
      </c>
      <c r="BO331" s="12"/>
      <c r="BP331" t="b">
        <v>0</v>
      </c>
      <c r="BQ331" t="b">
        <v>0</v>
      </c>
      <c r="BR331" s="7"/>
      <c r="BS331" s="7" t="s">
        <v>13</v>
      </c>
      <c r="BT331" t="b">
        <v>0</v>
      </c>
      <c r="BU331" t="b">
        <v>0</v>
      </c>
      <c r="BV331">
        <v>325</v>
      </c>
      <c r="BW331">
        <v>1</v>
      </c>
      <c r="CC331" s="1"/>
      <c r="CH331" s="7">
        <v>7</v>
      </c>
      <c r="CI331" s="7">
        <v>9</v>
      </c>
      <c r="CJ331" s="7">
        <v>1</v>
      </c>
      <c r="CK331" s="7">
        <v>1</v>
      </c>
      <c r="CL331" s="7">
        <v>60</v>
      </c>
      <c r="CM331" s="7">
        <v>1</v>
      </c>
      <c r="CN331" s="7">
        <v>27</v>
      </c>
      <c r="CO331" s="7">
        <v>-42641</v>
      </c>
      <c r="CP331" s="7">
        <v>42667</v>
      </c>
      <c r="CQ331" s="7">
        <v>61</v>
      </c>
      <c r="CR331" s="27">
        <v>2016</v>
      </c>
      <c r="CS331" s="27">
        <v>7</v>
      </c>
      <c r="CT331" s="27">
        <v>10</v>
      </c>
      <c r="CU331" s="27">
        <v>1</v>
      </c>
      <c r="CV331" s="27">
        <v>29</v>
      </c>
      <c r="CW331" s="27" t="s">
        <v>18858</v>
      </c>
      <c r="CX331" s="27" t="s">
        <v>24168</v>
      </c>
      <c r="CY331" s="27" t="s">
        <v>18858</v>
      </c>
      <c r="CZ331" s="27" t="s">
        <v>24318</v>
      </c>
      <c r="DA331" s="27" t="s">
        <v>24319</v>
      </c>
      <c r="DB331" s="27" t="s">
        <v>24450</v>
      </c>
      <c r="DC331" s="27">
        <v>1</v>
      </c>
      <c r="DD331" s="27">
        <v>90</v>
      </c>
    </row>
    <row r="332" spans="1:108" customFormat="1" hidden="1" x14ac:dyDescent="0.25">
      <c r="A332" s="7" t="s">
        <v>16757</v>
      </c>
      <c r="B332" s="12">
        <v>42641</v>
      </c>
      <c r="C332" s="7" t="s">
        <v>75</v>
      </c>
      <c r="D332" s="7" t="s">
        <v>558</v>
      </c>
      <c r="E332" s="7" t="s">
        <v>32</v>
      </c>
      <c r="F332" t="s">
        <v>19556</v>
      </c>
      <c r="G332" t="s">
        <v>19557</v>
      </c>
      <c r="J332" t="s">
        <v>19558</v>
      </c>
      <c r="K332" s="1">
        <v>42340</v>
      </c>
      <c r="L332" s="7" t="s">
        <v>16758</v>
      </c>
      <c r="M332" s="7">
        <v>8</v>
      </c>
      <c r="N332" s="7"/>
      <c r="O332" s="7" t="s">
        <v>1011</v>
      </c>
      <c r="P332" t="s">
        <v>19559</v>
      </c>
      <c r="Q332" s="12">
        <v>42590</v>
      </c>
      <c r="R332" s="12">
        <v>42591</v>
      </c>
      <c r="T332" s="1"/>
      <c r="W332" t="s">
        <v>75</v>
      </c>
      <c r="X332" t="s">
        <v>17</v>
      </c>
      <c r="Y332" t="s">
        <v>17</v>
      </c>
      <c r="Z332" s="1"/>
      <c r="AA332" t="s">
        <v>17</v>
      </c>
      <c r="AB332" t="s">
        <v>75</v>
      </c>
      <c r="AC332" s="12">
        <v>42583</v>
      </c>
      <c r="AD332" t="s">
        <v>75</v>
      </c>
      <c r="AE332" t="s">
        <v>75</v>
      </c>
      <c r="AF332" s="7" t="s">
        <v>17</v>
      </c>
      <c r="AG332" t="s">
        <v>75</v>
      </c>
      <c r="AH332" t="s">
        <v>75</v>
      </c>
      <c r="AI332" s="7">
        <v>3</v>
      </c>
      <c r="AJ332" s="1"/>
      <c r="AK332" s="1">
        <v>42100</v>
      </c>
      <c r="AL332" s="1"/>
      <c r="AM332" s="1">
        <v>42068</v>
      </c>
      <c r="AN332" s="1">
        <v>42135</v>
      </c>
      <c r="AO332" s="1"/>
      <c r="AP332" s="12">
        <v>42590</v>
      </c>
      <c r="AQ332" s="12">
        <v>42591</v>
      </c>
      <c r="AR332" s="12">
        <v>42640</v>
      </c>
      <c r="AS332" t="s">
        <v>75</v>
      </c>
      <c r="AT332" s="1">
        <v>42667</v>
      </c>
      <c r="AU332" s="1">
        <v>42641</v>
      </c>
      <c r="AV332" s="7" t="s">
        <v>18</v>
      </c>
      <c r="AZ332" s="1">
        <v>42667</v>
      </c>
      <c r="BA332" s="1">
        <v>42667</v>
      </c>
      <c r="BB332" t="s">
        <v>17</v>
      </c>
      <c r="BC332" t="s">
        <v>17</v>
      </c>
      <c r="BD332" t="s">
        <v>17</v>
      </c>
      <c r="BE332" t="s">
        <v>17</v>
      </c>
      <c r="BF332" t="s">
        <v>17</v>
      </c>
      <c r="BG332" t="s">
        <v>17</v>
      </c>
      <c r="BH332" s="1">
        <v>42667</v>
      </c>
      <c r="BI332" s="1"/>
      <c r="BJ332" t="s">
        <v>17</v>
      </c>
      <c r="BK332" t="s">
        <v>17</v>
      </c>
      <c r="BL332" t="s">
        <v>17</v>
      </c>
      <c r="BM332" t="s">
        <v>1004</v>
      </c>
      <c r="BN332" t="s">
        <v>17</v>
      </c>
      <c r="BO332" s="12"/>
      <c r="BP332" t="b">
        <v>0</v>
      </c>
      <c r="BQ332" t="b">
        <v>0</v>
      </c>
      <c r="BR332" s="7"/>
      <c r="BS332" s="7" t="s">
        <v>13</v>
      </c>
      <c r="BT332" t="b">
        <v>0</v>
      </c>
      <c r="BU332" t="b">
        <v>0</v>
      </c>
      <c r="BV332">
        <v>326</v>
      </c>
      <c r="BW332">
        <v>1</v>
      </c>
      <c r="CC332" s="1"/>
      <c r="CH332" s="7">
        <v>7</v>
      </c>
      <c r="CI332" s="7">
        <v>8</v>
      </c>
      <c r="CJ332" s="7">
        <v>1</v>
      </c>
      <c r="CK332" s="7">
        <v>0</v>
      </c>
      <c r="CL332" s="7">
        <v>49</v>
      </c>
      <c r="CM332" s="7">
        <v>1</v>
      </c>
      <c r="CN332" s="7">
        <v>27</v>
      </c>
      <c r="CO332" s="7">
        <v>-42641</v>
      </c>
      <c r="CP332" s="7">
        <v>42667</v>
      </c>
      <c r="CQ332" s="7">
        <v>50</v>
      </c>
      <c r="CR332" s="27">
        <v>2016</v>
      </c>
      <c r="CS332" s="27">
        <v>8</v>
      </c>
      <c r="CT332" s="27">
        <v>10</v>
      </c>
      <c r="CU332" s="27">
        <v>1</v>
      </c>
      <c r="CV332" s="27">
        <v>31</v>
      </c>
      <c r="CW332" s="27" t="s">
        <v>18858</v>
      </c>
      <c r="CX332" s="27" t="s">
        <v>24168</v>
      </c>
      <c r="CY332" s="27" t="s">
        <v>18858</v>
      </c>
      <c r="CZ332" s="27" t="s">
        <v>24318</v>
      </c>
      <c r="DA332" s="27" t="s">
        <v>24319</v>
      </c>
      <c r="DB332" s="27" t="s">
        <v>18773</v>
      </c>
      <c r="DC332" s="27">
        <v>1</v>
      </c>
      <c r="DD332" s="27">
        <v>90</v>
      </c>
    </row>
    <row r="333" spans="1:108" customFormat="1" hidden="1" x14ac:dyDescent="0.25">
      <c r="A333" s="7" t="s">
        <v>16803</v>
      </c>
      <c r="B333" s="12">
        <v>42641</v>
      </c>
      <c r="C333" s="7" t="s">
        <v>75</v>
      </c>
      <c r="D333" s="7" t="s">
        <v>3842</v>
      </c>
      <c r="E333" s="7" t="s">
        <v>32</v>
      </c>
      <c r="F333" t="s">
        <v>2305</v>
      </c>
      <c r="G333" t="s">
        <v>19560</v>
      </c>
      <c r="J333" t="s">
        <v>19561</v>
      </c>
      <c r="K333" s="1">
        <v>41662</v>
      </c>
      <c r="L333" s="7" t="s">
        <v>16804</v>
      </c>
      <c r="M333" s="7">
        <v>2</v>
      </c>
      <c r="N333" s="7"/>
      <c r="O333" s="7" t="s">
        <v>1011</v>
      </c>
      <c r="P333" t="s">
        <v>13659</v>
      </c>
      <c r="Q333" s="12">
        <v>42568</v>
      </c>
      <c r="R333" s="12">
        <v>42568</v>
      </c>
      <c r="T333" s="1"/>
      <c r="W333" t="s">
        <v>75</v>
      </c>
      <c r="X333" t="s">
        <v>17</v>
      </c>
      <c r="Y333" t="s">
        <v>17</v>
      </c>
      <c r="Z333" s="1"/>
      <c r="AA333" t="s">
        <v>17</v>
      </c>
      <c r="AB333" t="s">
        <v>75</v>
      </c>
      <c r="AC333" s="12">
        <v>42566</v>
      </c>
      <c r="AD333" t="s">
        <v>75</v>
      </c>
      <c r="AE333" t="s">
        <v>75</v>
      </c>
      <c r="AF333" s="7" t="s">
        <v>17</v>
      </c>
      <c r="AG333" t="s">
        <v>75</v>
      </c>
      <c r="AH333" t="s">
        <v>75</v>
      </c>
      <c r="AI333" s="7">
        <v>99</v>
      </c>
      <c r="AJ333" s="1"/>
      <c r="AK333" s="1"/>
      <c r="AL333" s="1"/>
      <c r="AM333" s="1"/>
      <c r="AN333" s="1"/>
      <c r="AO333" s="1"/>
      <c r="AP333" s="12">
        <v>42570</v>
      </c>
      <c r="AQ333" s="12">
        <v>42571</v>
      </c>
      <c r="AR333" s="12">
        <v>42640</v>
      </c>
      <c r="AS333" t="s">
        <v>75</v>
      </c>
      <c r="AT333" s="1">
        <v>42667</v>
      </c>
      <c r="AU333" s="1">
        <v>42642</v>
      </c>
      <c r="AV333" s="7" t="s">
        <v>18</v>
      </c>
      <c r="AZ333" s="1">
        <v>42667</v>
      </c>
      <c r="BA333" s="1">
        <v>42667</v>
      </c>
      <c r="BB333" t="s">
        <v>17</v>
      </c>
      <c r="BC333" t="s">
        <v>17</v>
      </c>
      <c r="BD333" t="s">
        <v>17</v>
      </c>
      <c r="BE333" t="s">
        <v>17</v>
      </c>
      <c r="BF333" t="s">
        <v>17</v>
      </c>
      <c r="BG333" t="s">
        <v>17</v>
      </c>
      <c r="BH333" s="1">
        <v>42667</v>
      </c>
      <c r="BI333" s="1"/>
      <c r="BJ333" t="s">
        <v>17</v>
      </c>
      <c r="BK333" t="s">
        <v>17</v>
      </c>
      <c r="BL333" t="s">
        <v>17</v>
      </c>
      <c r="BN333" t="s">
        <v>17</v>
      </c>
      <c r="BO333" s="12"/>
      <c r="BP333" t="b">
        <v>0</v>
      </c>
      <c r="BQ333" t="b">
        <v>0</v>
      </c>
      <c r="BR333" s="7"/>
      <c r="BS333" s="7" t="s">
        <v>13</v>
      </c>
      <c r="BT333" t="b">
        <v>0</v>
      </c>
      <c r="BU333" t="b">
        <v>0</v>
      </c>
      <c r="BV333">
        <v>327</v>
      </c>
      <c r="BW333">
        <v>1</v>
      </c>
      <c r="CC333" s="1"/>
      <c r="CH333" s="7">
        <v>2</v>
      </c>
      <c r="CI333" s="7">
        <v>5</v>
      </c>
      <c r="CJ333" s="7">
        <v>0</v>
      </c>
      <c r="CK333" s="7">
        <v>3</v>
      </c>
      <c r="CL333" s="7">
        <v>69</v>
      </c>
      <c r="CM333" s="7">
        <v>2</v>
      </c>
      <c r="CN333" s="7">
        <v>27</v>
      </c>
      <c r="CO333" s="7">
        <v>-42641</v>
      </c>
      <c r="CP333" s="7">
        <v>42667</v>
      </c>
      <c r="CQ333" s="7">
        <v>70</v>
      </c>
      <c r="CR333" s="27">
        <v>2016</v>
      </c>
      <c r="CS333" s="27">
        <v>7</v>
      </c>
      <c r="CT333" s="27">
        <v>10</v>
      </c>
      <c r="CU333" s="27">
        <v>1</v>
      </c>
      <c r="CV333" s="27">
        <v>28</v>
      </c>
      <c r="CW333" s="27" t="s">
        <v>18858</v>
      </c>
      <c r="CX333" s="27" t="s">
        <v>24168</v>
      </c>
      <c r="CY333" s="27" t="s">
        <v>18858</v>
      </c>
      <c r="CZ333" s="27" t="s">
        <v>24318</v>
      </c>
      <c r="DA333" s="27" t="s">
        <v>24319</v>
      </c>
      <c r="DB333" s="27" t="s">
        <v>24450</v>
      </c>
      <c r="DC333" s="27">
        <v>1</v>
      </c>
      <c r="DD333" s="27">
        <v>90</v>
      </c>
    </row>
    <row r="334" spans="1:108" customFormat="1" hidden="1" x14ac:dyDescent="0.25">
      <c r="A334" s="7" t="s">
        <v>16805</v>
      </c>
      <c r="B334" s="12">
        <v>42641</v>
      </c>
      <c r="C334" s="7" t="s">
        <v>75</v>
      </c>
      <c r="D334" s="7" t="s">
        <v>33</v>
      </c>
      <c r="E334" s="7" t="s">
        <v>32</v>
      </c>
      <c r="G334" t="s">
        <v>2263</v>
      </c>
      <c r="J334" t="s">
        <v>19562</v>
      </c>
      <c r="K334" s="1"/>
      <c r="L334" s="7" t="s">
        <v>16806</v>
      </c>
      <c r="M334" s="7">
        <v>13</v>
      </c>
      <c r="N334" s="7"/>
      <c r="O334" s="7" t="s">
        <v>979</v>
      </c>
      <c r="P334" t="s">
        <v>19563</v>
      </c>
      <c r="Q334" s="12">
        <v>42614</v>
      </c>
      <c r="R334" s="12">
        <v>42614</v>
      </c>
      <c r="T334" s="1"/>
      <c r="W334" t="s">
        <v>75</v>
      </c>
      <c r="X334" t="s">
        <v>17</v>
      </c>
      <c r="Y334" t="s">
        <v>17</v>
      </c>
      <c r="Z334" s="1"/>
      <c r="AA334" t="s">
        <v>17</v>
      </c>
      <c r="AB334" t="s">
        <v>75</v>
      </c>
      <c r="AC334" s="12">
        <v>42610</v>
      </c>
      <c r="AD334" t="s">
        <v>75</v>
      </c>
      <c r="AE334" t="s">
        <v>75</v>
      </c>
      <c r="AF334" s="7" t="s">
        <v>17</v>
      </c>
      <c r="AG334" t="s">
        <v>75</v>
      </c>
      <c r="AH334" t="s">
        <v>75</v>
      </c>
      <c r="AI334" s="7">
        <v>99</v>
      </c>
      <c r="AJ334" s="1"/>
      <c r="AK334" s="1"/>
      <c r="AL334" s="1"/>
      <c r="AM334" s="1"/>
      <c r="AN334" s="1"/>
      <c r="AO334" s="1"/>
      <c r="AP334" s="12">
        <v>42614</v>
      </c>
      <c r="AQ334" s="12">
        <v>42615</v>
      </c>
      <c r="AR334" s="12">
        <v>42640</v>
      </c>
      <c r="AS334" t="s">
        <v>75</v>
      </c>
      <c r="AT334" s="1">
        <v>42667</v>
      </c>
      <c r="AU334" s="1">
        <v>42642</v>
      </c>
      <c r="AV334" s="7" t="s">
        <v>18</v>
      </c>
      <c r="AZ334" s="1">
        <v>42667</v>
      </c>
      <c r="BA334" s="1">
        <v>42667</v>
      </c>
      <c r="BB334" t="s">
        <v>17</v>
      </c>
      <c r="BC334" t="s">
        <v>17</v>
      </c>
      <c r="BD334" t="s">
        <v>17</v>
      </c>
      <c r="BE334" t="s">
        <v>17</v>
      </c>
      <c r="BF334" t="s">
        <v>17</v>
      </c>
      <c r="BG334" t="s">
        <v>17</v>
      </c>
      <c r="BH334" s="1">
        <v>42667</v>
      </c>
      <c r="BI334" s="1"/>
      <c r="BJ334" t="s">
        <v>17</v>
      </c>
      <c r="BK334" t="s">
        <v>17</v>
      </c>
      <c r="BL334" t="s">
        <v>17</v>
      </c>
      <c r="BM334" t="s">
        <v>1004</v>
      </c>
      <c r="BN334" t="s">
        <v>17</v>
      </c>
      <c r="BO334" s="12"/>
      <c r="BP334" t="b">
        <v>0</v>
      </c>
      <c r="BQ334" t="b">
        <v>0</v>
      </c>
      <c r="BR334" s="7"/>
      <c r="BS334" s="7" t="s">
        <v>13</v>
      </c>
      <c r="BT334" t="b">
        <v>0</v>
      </c>
      <c r="BU334" t="b">
        <v>0</v>
      </c>
      <c r="BV334">
        <v>328</v>
      </c>
      <c r="BW334">
        <v>1</v>
      </c>
      <c r="CC334" s="1"/>
      <c r="CH334" s="7">
        <v>4</v>
      </c>
      <c r="CI334" s="7">
        <v>5</v>
      </c>
      <c r="CJ334" s="7">
        <v>0</v>
      </c>
      <c r="CK334" s="7">
        <v>1</v>
      </c>
      <c r="CL334" s="7">
        <v>25</v>
      </c>
      <c r="CM334" s="7">
        <v>2</v>
      </c>
      <c r="CN334" s="7">
        <v>27</v>
      </c>
      <c r="CO334" s="7">
        <v>-42641</v>
      </c>
      <c r="CP334" s="7">
        <v>42667</v>
      </c>
      <c r="CQ334" s="7">
        <v>26</v>
      </c>
      <c r="CR334" s="27">
        <v>2016</v>
      </c>
      <c r="CS334" s="27">
        <v>8</v>
      </c>
      <c r="CT334" s="27">
        <v>10</v>
      </c>
      <c r="CU334" s="27">
        <v>1</v>
      </c>
      <c r="CV334" s="27">
        <v>34</v>
      </c>
      <c r="CW334" s="27" t="s">
        <v>18858</v>
      </c>
      <c r="CX334" s="27" t="s">
        <v>24167</v>
      </c>
      <c r="CY334" s="27" t="s">
        <v>18858</v>
      </c>
      <c r="CZ334" s="27" t="s">
        <v>24318</v>
      </c>
      <c r="DA334" s="27" t="s">
        <v>24319</v>
      </c>
      <c r="DB334" s="27" t="s">
        <v>24450</v>
      </c>
      <c r="DC334" s="27">
        <v>1</v>
      </c>
      <c r="DD334" s="27">
        <v>90</v>
      </c>
    </row>
    <row r="335" spans="1:108" customFormat="1" hidden="1" x14ac:dyDescent="0.25">
      <c r="A335" s="7" t="s">
        <v>16807</v>
      </c>
      <c r="B335" s="12">
        <v>42641</v>
      </c>
      <c r="C335" s="7" t="s">
        <v>75</v>
      </c>
      <c r="D335" s="7" t="s">
        <v>455</v>
      </c>
      <c r="E335" s="7" t="s">
        <v>32</v>
      </c>
      <c r="F335" t="s">
        <v>19564</v>
      </c>
      <c r="G335" t="s">
        <v>19565</v>
      </c>
      <c r="J335" t="s">
        <v>19566</v>
      </c>
      <c r="K335" s="1"/>
      <c r="L335" s="7" t="s">
        <v>16808</v>
      </c>
      <c r="M335" s="7">
        <v>2</v>
      </c>
      <c r="N335" s="7"/>
      <c r="O335" s="7" t="s">
        <v>979</v>
      </c>
      <c r="P335" t="s">
        <v>14331</v>
      </c>
      <c r="Q335" s="12">
        <v>42610</v>
      </c>
      <c r="R335" s="12">
        <v>42610</v>
      </c>
      <c r="T335" s="1"/>
      <c r="W335" t="s">
        <v>75</v>
      </c>
      <c r="X335" t="s">
        <v>17</v>
      </c>
      <c r="Y335" t="s">
        <v>75</v>
      </c>
      <c r="Z335" s="1">
        <v>42610</v>
      </c>
      <c r="AA335" t="s">
        <v>17</v>
      </c>
      <c r="AB335" t="s">
        <v>75</v>
      </c>
      <c r="AC335" s="12">
        <v>42605</v>
      </c>
      <c r="AD335" t="s">
        <v>75</v>
      </c>
      <c r="AE335" t="s">
        <v>75</v>
      </c>
      <c r="AF335" s="7" t="s">
        <v>17</v>
      </c>
      <c r="AG335" t="s">
        <v>75</v>
      </c>
      <c r="AH335" t="s">
        <v>75</v>
      </c>
      <c r="AI335" s="7">
        <v>3</v>
      </c>
      <c r="AJ335" s="1"/>
      <c r="AK335" s="1">
        <v>42009</v>
      </c>
      <c r="AL335" s="1"/>
      <c r="AM335" s="1">
        <v>41941</v>
      </c>
      <c r="AN335" s="1">
        <v>42109</v>
      </c>
      <c r="AO335" s="1"/>
      <c r="AP335" s="12">
        <v>42613</v>
      </c>
      <c r="AQ335" s="12">
        <v>42614</v>
      </c>
      <c r="AR335" s="12">
        <v>42640</v>
      </c>
      <c r="AS335" t="s">
        <v>75</v>
      </c>
      <c r="AT335" s="1">
        <v>42667</v>
      </c>
      <c r="AU335" s="1">
        <v>42642</v>
      </c>
      <c r="AV335" s="7" t="s">
        <v>18</v>
      </c>
      <c r="AZ335" s="1">
        <v>42667</v>
      </c>
      <c r="BA335" s="1">
        <v>42667</v>
      </c>
      <c r="BB335" t="s">
        <v>17</v>
      </c>
      <c r="BC335" t="s">
        <v>17</v>
      </c>
      <c r="BD335" t="s">
        <v>17</v>
      </c>
      <c r="BE335" t="s">
        <v>17</v>
      </c>
      <c r="BF335" t="s">
        <v>17</v>
      </c>
      <c r="BG335" t="s">
        <v>17</v>
      </c>
      <c r="BH335" s="1">
        <v>42667</v>
      </c>
      <c r="BI335" s="1"/>
      <c r="BJ335" t="s">
        <v>17</v>
      </c>
      <c r="BK335" t="s">
        <v>17</v>
      </c>
      <c r="BL335" t="s">
        <v>17</v>
      </c>
      <c r="BM335" t="s">
        <v>1004</v>
      </c>
      <c r="BN335" t="s">
        <v>17</v>
      </c>
      <c r="BO335" s="12"/>
      <c r="BP335" t="b">
        <v>0</v>
      </c>
      <c r="BQ335" t="b">
        <v>0</v>
      </c>
      <c r="BR335" s="7"/>
      <c r="BS335" s="7" t="s">
        <v>13</v>
      </c>
      <c r="BT335" t="b">
        <v>0</v>
      </c>
      <c r="BU335" t="b">
        <v>0</v>
      </c>
      <c r="BV335">
        <v>329</v>
      </c>
      <c r="BW335">
        <v>1</v>
      </c>
      <c r="CC335" s="1"/>
      <c r="CH335" s="7">
        <v>5</v>
      </c>
      <c r="CI335" s="7">
        <v>9</v>
      </c>
      <c r="CJ335" s="7">
        <v>0</v>
      </c>
      <c r="CK335" s="7">
        <v>4</v>
      </c>
      <c r="CL335" s="7">
        <v>26</v>
      </c>
      <c r="CM335" s="7">
        <v>2</v>
      </c>
      <c r="CN335" s="7">
        <v>27</v>
      </c>
      <c r="CO335" s="7">
        <v>-42641</v>
      </c>
      <c r="CP335" s="7">
        <v>42667</v>
      </c>
      <c r="CQ335" s="7">
        <v>27</v>
      </c>
      <c r="CR335" s="27">
        <v>2016</v>
      </c>
      <c r="CS335" s="27">
        <v>8</v>
      </c>
      <c r="CT335" s="27">
        <v>10</v>
      </c>
      <c r="CU335" s="27">
        <v>1</v>
      </c>
      <c r="CV335" s="27">
        <v>34</v>
      </c>
      <c r="CW335" s="27" t="s">
        <v>18858</v>
      </c>
      <c r="CX335" s="27" t="s">
        <v>24167</v>
      </c>
      <c r="CY335" s="27" t="s">
        <v>18858</v>
      </c>
      <c r="CZ335" s="27" t="s">
        <v>24318</v>
      </c>
      <c r="DA335" s="27" t="s">
        <v>24319</v>
      </c>
      <c r="DB335" s="27" t="s">
        <v>18773</v>
      </c>
      <c r="DC335" s="27">
        <v>1</v>
      </c>
      <c r="DD335" s="27">
        <v>90</v>
      </c>
    </row>
    <row r="336" spans="1:108" customFormat="1" hidden="1" x14ac:dyDescent="0.25">
      <c r="A336" s="7" t="s">
        <v>16809</v>
      </c>
      <c r="B336" s="12">
        <v>42641</v>
      </c>
      <c r="C336" s="7" t="s">
        <v>75</v>
      </c>
      <c r="D336" s="7" t="s">
        <v>55</v>
      </c>
      <c r="E336" s="7" t="s">
        <v>32</v>
      </c>
      <c r="F336" t="s">
        <v>19567</v>
      </c>
      <c r="G336" t="s">
        <v>19568</v>
      </c>
      <c r="J336" t="s">
        <v>19569</v>
      </c>
      <c r="K336" s="1">
        <v>42288</v>
      </c>
      <c r="L336" s="7" t="s">
        <v>16810</v>
      </c>
      <c r="M336" s="7">
        <v>11</v>
      </c>
      <c r="N336" s="7"/>
      <c r="O336" s="7" t="s">
        <v>979</v>
      </c>
      <c r="P336" t="s">
        <v>19570</v>
      </c>
      <c r="Q336" s="12">
        <v>42613</v>
      </c>
      <c r="R336" s="12">
        <v>42613</v>
      </c>
      <c r="T336" s="1"/>
      <c r="W336" t="s">
        <v>75</v>
      </c>
      <c r="X336" t="s">
        <v>17</v>
      </c>
      <c r="Y336" t="s">
        <v>17</v>
      </c>
      <c r="Z336" s="1"/>
      <c r="AA336" t="s">
        <v>17</v>
      </c>
      <c r="AB336" t="s">
        <v>75</v>
      </c>
      <c r="AC336" s="12">
        <v>42611</v>
      </c>
      <c r="AD336" t="s">
        <v>75</v>
      </c>
      <c r="AE336" t="s">
        <v>75</v>
      </c>
      <c r="AF336" s="7" t="s">
        <v>17</v>
      </c>
      <c r="AG336" t="s">
        <v>75</v>
      </c>
      <c r="AH336" t="s">
        <v>75</v>
      </c>
      <c r="AI336" s="7">
        <v>99</v>
      </c>
      <c r="AJ336" s="1"/>
      <c r="AK336" s="1"/>
      <c r="AL336" s="1"/>
      <c r="AM336" s="1"/>
      <c r="AN336" s="1"/>
      <c r="AO336" s="1"/>
      <c r="AP336" s="12">
        <v>42613</v>
      </c>
      <c r="AQ336" s="12">
        <v>42614</v>
      </c>
      <c r="AR336" s="12">
        <v>42640</v>
      </c>
      <c r="AS336" t="s">
        <v>75</v>
      </c>
      <c r="AT336" s="1">
        <v>42667</v>
      </c>
      <c r="AU336" s="1">
        <v>42641</v>
      </c>
      <c r="AV336" s="7" t="s">
        <v>22</v>
      </c>
      <c r="AZ336" s="1">
        <v>42667</v>
      </c>
      <c r="BA336" s="1">
        <v>42667</v>
      </c>
      <c r="BB336" t="s">
        <v>17</v>
      </c>
      <c r="BC336" t="s">
        <v>17</v>
      </c>
      <c r="BD336" t="s">
        <v>17</v>
      </c>
      <c r="BE336" t="s">
        <v>17</v>
      </c>
      <c r="BF336" t="s">
        <v>17</v>
      </c>
      <c r="BG336" t="s">
        <v>17</v>
      </c>
      <c r="BH336" s="1">
        <v>42667</v>
      </c>
      <c r="BI336" s="1"/>
      <c r="BJ336" t="s">
        <v>17</v>
      </c>
      <c r="BK336" t="s">
        <v>17</v>
      </c>
      <c r="BL336" t="s">
        <v>17</v>
      </c>
      <c r="BM336" t="s">
        <v>1004</v>
      </c>
      <c r="BN336" t="s">
        <v>17</v>
      </c>
      <c r="BO336" s="12"/>
      <c r="BP336" t="b">
        <v>0</v>
      </c>
      <c r="BQ336" t="b">
        <v>0</v>
      </c>
      <c r="BR336" s="7"/>
      <c r="BS336" s="7" t="s">
        <v>13</v>
      </c>
      <c r="BT336" t="b">
        <v>0</v>
      </c>
      <c r="BU336" t="b">
        <v>0</v>
      </c>
      <c r="BV336">
        <v>330</v>
      </c>
      <c r="BW336">
        <v>1</v>
      </c>
      <c r="CC336" s="1"/>
      <c r="CH336" s="7">
        <v>2</v>
      </c>
      <c r="CI336" s="7">
        <v>3</v>
      </c>
      <c r="CJ336" s="7">
        <v>0</v>
      </c>
      <c r="CK336" s="7">
        <v>1</v>
      </c>
      <c r="CL336" s="7">
        <v>26</v>
      </c>
      <c r="CM336" s="7">
        <v>1</v>
      </c>
      <c r="CN336" s="7">
        <v>27</v>
      </c>
      <c r="CO336" s="7">
        <v>-42641</v>
      </c>
      <c r="CP336" s="7">
        <v>42667</v>
      </c>
      <c r="CQ336" s="7">
        <v>27</v>
      </c>
      <c r="CR336" s="27">
        <v>2016</v>
      </c>
      <c r="CS336" s="27">
        <v>8</v>
      </c>
      <c r="CT336" s="27">
        <v>10</v>
      </c>
      <c r="CU336" s="27">
        <v>1</v>
      </c>
      <c r="CV336" s="27">
        <v>35</v>
      </c>
      <c r="CW336" s="27" t="s">
        <v>18858</v>
      </c>
      <c r="CX336" s="27" t="s">
        <v>24167</v>
      </c>
      <c r="CY336" s="27" t="s">
        <v>18858</v>
      </c>
      <c r="CZ336" s="27" t="s">
        <v>24318</v>
      </c>
      <c r="DA336" s="27" t="s">
        <v>24319</v>
      </c>
      <c r="DB336" s="27" t="s">
        <v>24450</v>
      </c>
      <c r="DC336" s="27">
        <v>1</v>
      </c>
      <c r="DD336" s="27">
        <v>90</v>
      </c>
    </row>
    <row r="337" spans="1:108" customFormat="1" hidden="1" x14ac:dyDescent="0.25">
      <c r="A337" s="7" t="s">
        <v>16811</v>
      </c>
      <c r="B337" s="12">
        <v>42641</v>
      </c>
      <c r="C337" s="7" t="s">
        <v>75</v>
      </c>
      <c r="D337" s="7" t="s">
        <v>274</v>
      </c>
      <c r="E337" s="7" t="s">
        <v>32</v>
      </c>
      <c r="F337" t="s">
        <v>19571</v>
      </c>
      <c r="G337" t="s">
        <v>19572</v>
      </c>
      <c r="J337" t="s">
        <v>19573</v>
      </c>
      <c r="K337" s="1"/>
      <c r="L337" s="7" t="s">
        <v>16812</v>
      </c>
      <c r="M337" s="7">
        <v>9</v>
      </c>
      <c r="N337" s="7"/>
      <c r="O337" s="7" t="s">
        <v>1011</v>
      </c>
      <c r="P337" t="s">
        <v>19574</v>
      </c>
      <c r="Q337" s="12">
        <v>42608</v>
      </c>
      <c r="R337" s="12">
        <v>42608</v>
      </c>
      <c r="T337" s="1"/>
      <c r="W337" t="s">
        <v>75</v>
      </c>
      <c r="X337" t="s">
        <v>17</v>
      </c>
      <c r="Y337" t="s">
        <v>75</v>
      </c>
      <c r="Z337" s="1">
        <v>42608</v>
      </c>
      <c r="AA337" t="s">
        <v>17</v>
      </c>
      <c r="AB337" t="s">
        <v>17</v>
      </c>
      <c r="AC337" s="12">
        <v>42604</v>
      </c>
      <c r="AD337" t="s">
        <v>75</v>
      </c>
      <c r="AE337" t="s">
        <v>75</v>
      </c>
      <c r="AF337" s="7" t="s">
        <v>75</v>
      </c>
      <c r="AG337" t="s">
        <v>75</v>
      </c>
      <c r="AH337" t="s">
        <v>75</v>
      </c>
      <c r="AI337" s="7">
        <v>1</v>
      </c>
      <c r="AJ337" s="1"/>
      <c r="AK337" s="1"/>
      <c r="AL337" s="1"/>
      <c r="AM337" s="1">
        <v>39064</v>
      </c>
      <c r="AN337" s="1"/>
      <c r="AO337" s="1"/>
      <c r="AP337" s="12">
        <v>42610</v>
      </c>
      <c r="AQ337" s="12">
        <v>42611</v>
      </c>
      <c r="AR337" s="12">
        <v>42640</v>
      </c>
      <c r="AS337" t="s">
        <v>75</v>
      </c>
      <c r="AT337" s="1">
        <v>42667</v>
      </c>
      <c r="AU337" s="1">
        <v>42641</v>
      </c>
      <c r="AV337" s="7" t="s">
        <v>18</v>
      </c>
      <c r="AZ337" s="1">
        <v>42667</v>
      </c>
      <c r="BA337" s="1">
        <v>42667</v>
      </c>
      <c r="BB337" t="s">
        <v>17</v>
      </c>
      <c r="BC337" t="s">
        <v>17</v>
      </c>
      <c r="BD337" t="s">
        <v>17</v>
      </c>
      <c r="BE337" t="s">
        <v>17</v>
      </c>
      <c r="BF337" t="s">
        <v>17</v>
      </c>
      <c r="BG337" t="s">
        <v>17</v>
      </c>
      <c r="BH337" s="1">
        <v>42667</v>
      </c>
      <c r="BI337" s="1"/>
      <c r="BJ337" t="s">
        <v>17</v>
      </c>
      <c r="BK337" t="s">
        <v>17</v>
      </c>
      <c r="BL337" t="s">
        <v>17</v>
      </c>
      <c r="BM337" t="s">
        <v>1004</v>
      </c>
      <c r="BN337" t="s">
        <v>17</v>
      </c>
      <c r="BO337" s="12"/>
      <c r="BP337" t="b">
        <v>0</v>
      </c>
      <c r="BQ337" t="b">
        <v>0</v>
      </c>
      <c r="BR337" s="7"/>
      <c r="BS337" s="7" t="s">
        <v>13</v>
      </c>
      <c r="BT337" t="b">
        <v>0</v>
      </c>
      <c r="BU337" t="b">
        <v>0</v>
      </c>
      <c r="BV337">
        <v>331</v>
      </c>
      <c r="BW337">
        <v>1</v>
      </c>
      <c r="CC337" s="1"/>
      <c r="CH337" s="7">
        <v>4</v>
      </c>
      <c r="CI337" s="7">
        <v>7</v>
      </c>
      <c r="CJ337" s="7">
        <v>0</v>
      </c>
      <c r="CK337" s="7">
        <v>3</v>
      </c>
      <c r="CL337" s="7">
        <v>29</v>
      </c>
      <c r="CM337" s="7">
        <v>1</v>
      </c>
      <c r="CN337" s="7">
        <v>27</v>
      </c>
      <c r="CO337" s="7">
        <v>-42641</v>
      </c>
      <c r="CP337" s="7">
        <v>42667</v>
      </c>
      <c r="CQ337" s="7">
        <v>30</v>
      </c>
      <c r="CR337" s="27">
        <v>2016</v>
      </c>
      <c r="CS337" s="27">
        <v>8</v>
      </c>
      <c r="CT337" s="27">
        <v>10</v>
      </c>
      <c r="CU337" s="27">
        <v>1</v>
      </c>
      <c r="CV337" s="27">
        <v>34</v>
      </c>
      <c r="CW337" s="27" t="s">
        <v>18858</v>
      </c>
      <c r="CX337" s="27" t="s">
        <v>24168</v>
      </c>
      <c r="CY337" s="27" t="s">
        <v>18858</v>
      </c>
      <c r="CZ337" s="27" t="s">
        <v>24318</v>
      </c>
      <c r="DA337" s="27" t="s">
        <v>24319</v>
      </c>
      <c r="DB337" s="27" t="s">
        <v>24326</v>
      </c>
      <c r="DC337" s="27">
        <v>1</v>
      </c>
      <c r="DD337" s="27">
        <v>90</v>
      </c>
    </row>
    <row r="338" spans="1:108" customFormat="1" hidden="1" x14ac:dyDescent="0.25">
      <c r="A338" s="7" t="s">
        <v>16813</v>
      </c>
      <c r="B338" s="12">
        <v>42641</v>
      </c>
      <c r="C338" s="7" t="s">
        <v>75</v>
      </c>
      <c r="D338" s="7" t="s">
        <v>409</v>
      </c>
      <c r="E338" s="7" t="s">
        <v>32</v>
      </c>
      <c r="F338" t="s">
        <v>19575</v>
      </c>
      <c r="G338" t="s">
        <v>19576</v>
      </c>
      <c r="J338" t="s">
        <v>19577</v>
      </c>
      <c r="K338" s="1">
        <v>42550</v>
      </c>
      <c r="L338" s="7" t="s">
        <v>16814</v>
      </c>
      <c r="M338" s="7"/>
      <c r="N338" s="7">
        <v>3</v>
      </c>
      <c r="O338" s="7" t="s">
        <v>1011</v>
      </c>
      <c r="P338" t="s">
        <v>19578</v>
      </c>
      <c r="Q338" s="12">
        <v>42621</v>
      </c>
      <c r="R338" s="12">
        <v>42621</v>
      </c>
      <c r="T338" s="1"/>
      <c r="W338" t="s">
        <v>75</v>
      </c>
      <c r="X338" t="s">
        <v>75</v>
      </c>
      <c r="Y338" t="s">
        <v>75</v>
      </c>
      <c r="Z338" s="1">
        <v>42620</v>
      </c>
      <c r="AA338" t="s">
        <v>75</v>
      </c>
      <c r="AB338" t="s">
        <v>75</v>
      </c>
      <c r="AC338" s="12">
        <v>42618</v>
      </c>
      <c r="AD338" t="s">
        <v>75</v>
      </c>
      <c r="AE338" t="s">
        <v>75</v>
      </c>
      <c r="AF338" s="7" t="s">
        <v>17</v>
      </c>
      <c r="AG338" t="s">
        <v>75</v>
      </c>
      <c r="AH338" t="s">
        <v>75</v>
      </c>
      <c r="AI338" s="7">
        <v>1</v>
      </c>
      <c r="AJ338" s="1">
        <v>42547</v>
      </c>
      <c r="AK338" s="1">
        <v>42608</v>
      </c>
      <c r="AL338" s="1"/>
      <c r="AM338" s="1"/>
      <c r="AN338" s="1"/>
      <c r="AO338" s="1"/>
      <c r="AP338" s="12">
        <v>42622</v>
      </c>
      <c r="AQ338" s="12">
        <v>42623</v>
      </c>
      <c r="AR338" s="12">
        <v>42640</v>
      </c>
      <c r="AS338" t="s">
        <v>75</v>
      </c>
      <c r="AT338" s="1">
        <v>42663</v>
      </c>
      <c r="AU338" s="1">
        <v>42641</v>
      </c>
      <c r="AV338" s="7" t="s">
        <v>23</v>
      </c>
      <c r="AZ338" s="1">
        <v>42663</v>
      </c>
      <c r="BA338" s="1">
        <v>42663</v>
      </c>
      <c r="BB338" t="s">
        <v>17</v>
      </c>
      <c r="BC338" t="s">
        <v>17</v>
      </c>
      <c r="BD338" t="s">
        <v>17</v>
      </c>
      <c r="BE338" t="s">
        <v>17</v>
      </c>
      <c r="BF338" t="s">
        <v>17</v>
      </c>
      <c r="BG338" t="s">
        <v>17</v>
      </c>
      <c r="BH338" s="1">
        <v>42663</v>
      </c>
      <c r="BI338" s="1"/>
      <c r="BJ338" t="s">
        <v>17</v>
      </c>
      <c r="BK338" t="s">
        <v>17</v>
      </c>
      <c r="BL338" t="s">
        <v>17</v>
      </c>
      <c r="BM338" t="s">
        <v>1004</v>
      </c>
      <c r="BN338" t="s">
        <v>17</v>
      </c>
      <c r="BO338" s="12">
        <v>42766</v>
      </c>
      <c r="BP338" t="b">
        <v>0</v>
      </c>
      <c r="BQ338" t="b">
        <v>0</v>
      </c>
      <c r="BR338" s="7" t="s">
        <v>17</v>
      </c>
      <c r="BS338" s="7" t="s">
        <v>13</v>
      </c>
      <c r="BT338" t="b">
        <v>0</v>
      </c>
      <c r="BU338" t="b">
        <v>0</v>
      </c>
      <c r="BV338">
        <v>332</v>
      </c>
      <c r="BW338">
        <v>1</v>
      </c>
      <c r="CC338" s="1"/>
      <c r="CH338" s="7">
        <v>3</v>
      </c>
      <c r="CI338" s="7">
        <v>5</v>
      </c>
      <c r="CJ338" s="7">
        <v>0</v>
      </c>
      <c r="CK338" s="7">
        <v>2</v>
      </c>
      <c r="CL338" s="7">
        <v>17</v>
      </c>
      <c r="CM338" s="7">
        <v>1</v>
      </c>
      <c r="CN338" s="7">
        <v>23</v>
      </c>
      <c r="CO338" s="7">
        <v>-42641</v>
      </c>
      <c r="CP338" s="7">
        <v>42663</v>
      </c>
      <c r="CQ338" s="7">
        <v>18</v>
      </c>
      <c r="CR338" s="27">
        <v>2016</v>
      </c>
      <c r="CS338" s="27">
        <v>9</v>
      </c>
      <c r="CT338" s="27">
        <v>10</v>
      </c>
      <c r="CU338" s="27">
        <v>1</v>
      </c>
      <c r="CV338" s="27">
        <v>36</v>
      </c>
      <c r="CW338" s="27" t="s">
        <v>18858</v>
      </c>
      <c r="CX338" s="27" t="s">
        <v>24167</v>
      </c>
      <c r="CY338" s="27" t="s">
        <v>18858</v>
      </c>
      <c r="CZ338" s="27" t="s">
        <v>24318</v>
      </c>
      <c r="DA338" s="27" t="s">
        <v>24319</v>
      </c>
      <c r="DB338" s="27" t="s">
        <v>24326</v>
      </c>
      <c r="DC338" s="27">
        <v>1</v>
      </c>
      <c r="DD338" s="27">
        <v>90</v>
      </c>
    </row>
    <row r="339" spans="1:108" customFormat="1" hidden="1" x14ac:dyDescent="0.25">
      <c r="A339" s="7" t="s">
        <v>16815</v>
      </c>
      <c r="B339" s="12">
        <v>42641</v>
      </c>
      <c r="C339" s="7" t="s">
        <v>75</v>
      </c>
      <c r="D339" s="7" t="s">
        <v>33</v>
      </c>
      <c r="E339" s="7" t="s">
        <v>32</v>
      </c>
      <c r="F339" t="s">
        <v>33</v>
      </c>
      <c r="G339" t="s">
        <v>19579</v>
      </c>
      <c r="J339" t="s">
        <v>19580</v>
      </c>
      <c r="K339" s="1">
        <v>40113</v>
      </c>
      <c r="L339" s="7" t="s">
        <v>16816</v>
      </c>
      <c r="M339" s="7">
        <v>11</v>
      </c>
      <c r="N339" s="7">
        <v>2</v>
      </c>
      <c r="O339" s="7" t="s">
        <v>979</v>
      </c>
      <c r="P339" t="s">
        <v>19581</v>
      </c>
      <c r="Q339" s="12">
        <v>42600</v>
      </c>
      <c r="R339" s="12">
        <v>42600</v>
      </c>
      <c r="T339" s="1"/>
      <c r="W339" t="s">
        <v>75</v>
      </c>
      <c r="X339" t="s">
        <v>17</v>
      </c>
      <c r="Y339" t="s">
        <v>75</v>
      </c>
      <c r="Z339" s="1">
        <v>42600</v>
      </c>
      <c r="AA339" t="s">
        <v>17</v>
      </c>
      <c r="AB339" t="s">
        <v>75</v>
      </c>
      <c r="AC339" s="12">
        <v>42599</v>
      </c>
      <c r="AD339" t="s">
        <v>75</v>
      </c>
      <c r="AE339" t="s">
        <v>75</v>
      </c>
      <c r="AF339" s="7" t="s">
        <v>17</v>
      </c>
      <c r="AG339" t="s">
        <v>75</v>
      </c>
      <c r="AH339" t="s">
        <v>75</v>
      </c>
      <c r="AI339" s="7">
        <v>99</v>
      </c>
      <c r="AJ339" s="1"/>
      <c r="AK339" s="1"/>
      <c r="AL339" s="1"/>
      <c r="AM339" s="1"/>
      <c r="AN339" s="1"/>
      <c r="AO339" s="1"/>
      <c r="AP339" s="12">
        <v>42601</v>
      </c>
      <c r="AQ339" s="12">
        <v>42602</v>
      </c>
      <c r="AR339" s="12">
        <v>42640</v>
      </c>
      <c r="AS339" t="s">
        <v>75</v>
      </c>
      <c r="AT339" s="1">
        <v>42667</v>
      </c>
      <c r="AU339" s="1">
        <v>42641</v>
      </c>
      <c r="AV339" s="7" t="s">
        <v>18</v>
      </c>
      <c r="AZ339" s="1">
        <v>42667</v>
      </c>
      <c r="BA339" s="1">
        <v>42667</v>
      </c>
      <c r="BB339" t="s">
        <v>17</v>
      </c>
      <c r="BC339" t="s">
        <v>17</v>
      </c>
      <c r="BD339" t="s">
        <v>17</v>
      </c>
      <c r="BE339" t="s">
        <v>17</v>
      </c>
      <c r="BF339" t="s">
        <v>17</v>
      </c>
      <c r="BG339" t="s">
        <v>17</v>
      </c>
      <c r="BH339" s="1">
        <v>42667</v>
      </c>
      <c r="BI339" s="1"/>
      <c r="BJ339" t="s">
        <v>17</v>
      </c>
      <c r="BK339" t="s">
        <v>17</v>
      </c>
      <c r="BL339" t="s">
        <v>17</v>
      </c>
      <c r="BM339" t="s">
        <v>1004</v>
      </c>
      <c r="BN339" t="s">
        <v>17</v>
      </c>
      <c r="BO339" s="12"/>
      <c r="BP339" t="b">
        <v>0</v>
      </c>
      <c r="BQ339" t="b">
        <v>0</v>
      </c>
      <c r="BR339" s="7"/>
      <c r="BS339" s="7" t="s">
        <v>13</v>
      </c>
      <c r="BT339" t="b">
        <v>0</v>
      </c>
      <c r="BU339" t="b">
        <v>0</v>
      </c>
      <c r="BV339">
        <v>333</v>
      </c>
      <c r="BW339">
        <v>1</v>
      </c>
      <c r="CC339" s="1"/>
      <c r="CH339" s="7">
        <v>1</v>
      </c>
      <c r="CI339" s="7">
        <v>3</v>
      </c>
      <c r="CJ339" s="7">
        <v>0</v>
      </c>
      <c r="CK339" s="7">
        <v>2</v>
      </c>
      <c r="CL339" s="7">
        <v>38</v>
      </c>
      <c r="CM339" s="7">
        <v>1</v>
      </c>
      <c r="CN339" s="7">
        <v>27</v>
      </c>
      <c r="CO339" s="7">
        <v>-42641</v>
      </c>
      <c r="CP339" s="7">
        <v>42667</v>
      </c>
      <c r="CQ339" s="7">
        <v>39</v>
      </c>
      <c r="CR339" s="27">
        <v>2016</v>
      </c>
      <c r="CS339" s="27">
        <v>8</v>
      </c>
      <c r="CT339" s="27">
        <v>10</v>
      </c>
      <c r="CU339" s="27">
        <v>1</v>
      </c>
      <c r="CV339" s="27">
        <v>33</v>
      </c>
      <c r="CW339" s="27" t="s">
        <v>18858</v>
      </c>
      <c r="CX339" s="27" t="s">
        <v>24168</v>
      </c>
      <c r="CY339" s="27" t="s">
        <v>18858</v>
      </c>
      <c r="CZ339" s="27" t="s">
        <v>24318</v>
      </c>
      <c r="DA339" s="27" t="s">
        <v>24319</v>
      </c>
      <c r="DB339" s="27" t="s">
        <v>24450</v>
      </c>
      <c r="DC339" s="27">
        <v>1</v>
      </c>
      <c r="DD339" s="27">
        <v>90</v>
      </c>
    </row>
    <row r="340" spans="1:108" customFormat="1" hidden="1" x14ac:dyDescent="0.25">
      <c r="A340" s="7" t="s">
        <v>16817</v>
      </c>
      <c r="B340" s="12"/>
      <c r="C340" s="7" t="s">
        <v>75</v>
      </c>
      <c r="D340" s="7" t="s">
        <v>2807</v>
      </c>
      <c r="E340" s="7" t="s">
        <v>14</v>
      </c>
      <c r="F340" t="s">
        <v>19582</v>
      </c>
      <c r="G340" t="s">
        <v>19582</v>
      </c>
      <c r="J340" t="s">
        <v>19583</v>
      </c>
      <c r="K340" s="1">
        <v>42059</v>
      </c>
      <c r="L340" s="7" t="s">
        <v>16818</v>
      </c>
      <c r="M340" s="7">
        <v>1</v>
      </c>
      <c r="N340" s="7"/>
      <c r="O340" s="7" t="s">
        <v>979</v>
      </c>
      <c r="P340" t="s">
        <v>4309</v>
      </c>
      <c r="Q340" s="12">
        <v>42615</v>
      </c>
      <c r="R340" s="12">
        <v>42615</v>
      </c>
      <c r="T340" s="1"/>
      <c r="W340" t="s">
        <v>75</v>
      </c>
      <c r="X340" t="s">
        <v>17</v>
      </c>
      <c r="Y340" t="s">
        <v>17</v>
      </c>
      <c r="Z340" s="1">
        <v>42615</v>
      </c>
      <c r="AA340" t="s">
        <v>17</v>
      </c>
      <c r="AB340" t="s">
        <v>75</v>
      </c>
      <c r="AC340" s="12">
        <v>42607</v>
      </c>
      <c r="AD340" t="s">
        <v>75</v>
      </c>
      <c r="AE340" t="s">
        <v>75</v>
      </c>
      <c r="AF340" s="7" t="s">
        <v>17</v>
      </c>
      <c r="AG340" t="s">
        <v>75</v>
      </c>
      <c r="AH340" t="s">
        <v>75</v>
      </c>
      <c r="AI340" s="7">
        <v>3</v>
      </c>
      <c r="AJ340" s="1"/>
      <c r="AK340" s="1">
        <v>42179</v>
      </c>
      <c r="AL340" s="1"/>
      <c r="AM340" s="1">
        <v>42144</v>
      </c>
      <c r="AN340" s="1">
        <v>42419</v>
      </c>
      <c r="AO340" s="1"/>
      <c r="AP340" s="12">
        <v>42615</v>
      </c>
      <c r="AQ340" s="12">
        <v>42616</v>
      </c>
      <c r="AR340" s="12"/>
      <c r="AS340" t="s">
        <v>75</v>
      </c>
      <c r="AT340" s="1">
        <v>42646</v>
      </c>
      <c r="AU340" s="1"/>
      <c r="AV340" s="7" t="s">
        <v>18</v>
      </c>
      <c r="AZ340" s="1">
        <v>42646</v>
      </c>
      <c r="BA340" s="1">
        <v>42646</v>
      </c>
      <c r="BB340" t="s">
        <v>17</v>
      </c>
      <c r="BC340" t="s">
        <v>17</v>
      </c>
      <c r="BD340" t="s">
        <v>17</v>
      </c>
      <c r="BE340" t="s">
        <v>17</v>
      </c>
      <c r="BF340" t="s">
        <v>17</v>
      </c>
      <c r="BG340" t="s">
        <v>17</v>
      </c>
      <c r="BH340" s="1">
        <v>42646</v>
      </c>
      <c r="BI340" s="1"/>
      <c r="BJ340" t="s">
        <v>17</v>
      </c>
      <c r="BK340" t="s">
        <v>17</v>
      </c>
      <c r="BL340" t="s">
        <v>17</v>
      </c>
      <c r="BM340" t="s">
        <v>1004</v>
      </c>
      <c r="BN340" t="s">
        <v>17</v>
      </c>
      <c r="BO340" s="12"/>
      <c r="BP340" t="b">
        <v>0</v>
      </c>
      <c r="BQ340" t="b">
        <v>0</v>
      </c>
      <c r="BR340" s="7"/>
      <c r="BS340" s="7" t="s">
        <v>13</v>
      </c>
      <c r="BT340" t="b">
        <v>0</v>
      </c>
      <c r="BU340" t="b">
        <v>0</v>
      </c>
      <c r="BV340">
        <v>334</v>
      </c>
      <c r="BW340">
        <v>1</v>
      </c>
      <c r="CC340" s="1"/>
      <c r="CH340" s="7">
        <v>8</v>
      </c>
      <c r="CI340" s="7">
        <v>9</v>
      </c>
      <c r="CJ340" s="7">
        <v>0</v>
      </c>
      <c r="CK340" s="7">
        <v>1</v>
      </c>
      <c r="CL340" s="7">
        <v>-42616</v>
      </c>
      <c r="CM340" s="7">
        <v>0</v>
      </c>
      <c r="CN340" s="7">
        <v>42646</v>
      </c>
      <c r="CO340" s="7">
        <v>0</v>
      </c>
      <c r="CP340" s="7">
        <v>42646</v>
      </c>
      <c r="CQ340" s="7">
        <v>-42616</v>
      </c>
      <c r="CR340" s="27">
        <v>2016</v>
      </c>
      <c r="CS340" s="27">
        <v>8</v>
      </c>
      <c r="CT340" s="27">
        <v>10</v>
      </c>
      <c r="CU340" s="27">
        <v>1</v>
      </c>
      <c r="CV340" s="27">
        <v>34</v>
      </c>
      <c r="CW340" s="27" t="s">
        <v>18858</v>
      </c>
      <c r="CX340" s="27" t="s">
        <v>24322</v>
      </c>
      <c r="CY340" s="27" t="s">
        <v>18858</v>
      </c>
      <c r="CZ340" s="27" t="s">
        <v>24318</v>
      </c>
      <c r="DA340" s="27" t="s">
        <v>24319</v>
      </c>
      <c r="DB340" s="27" t="s">
        <v>18773</v>
      </c>
      <c r="DC340" s="27">
        <v>1</v>
      </c>
      <c r="DD340" s="27">
        <v>90</v>
      </c>
    </row>
    <row r="341" spans="1:108" customFormat="1" hidden="1" x14ac:dyDescent="0.25">
      <c r="A341" s="7" t="s">
        <v>16819</v>
      </c>
      <c r="B341" s="12"/>
      <c r="C341" s="7" t="s">
        <v>75</v>
      </c>
      <c r="D341" s="7" t="s">
        <v>734</v>
      </c>
      <c r="E341" s="7" t="s">
        <v>29</v>
      </c>
      <c r="F341" t="s">
        <v>19584</v>
      </c>
      <c r="G341" t="s">
        <v>19585</v>
      </c>
      <c r="H341" t="s">
        <v>19586</v>
      </c>
      <c r="J341" t="s">
        <v>19587</v>
      </c>
      <c r="K341" s="1">
        <v>41855</v>
      </c>
      <c r="L341" s="7" t="s">
        <v>16820</v>
      </c>
      <c r="M341" s="7">
        <v>2</v>
      </c>
      <c r="N341" s="7"/>
      <c r="O341" s="7" t="s">
        <v>979</v>
      </c>
      <c r="P341" t="s">
        <v>19588</v>
      </c>
      <c r="Q341" s="12">
        <v>42604</v>
      </c>
      <c r="R341" s="12">
        <v>42605</v>
      </c>
      <c r="T341" s="1"/>
      <c r="W341" t="s">
        <v>75</v>
      </c>
      <c r="X341" t="s">
        <v>17</v>
      </c>
      <c r="Y341" t="s">
        <v>17</v>
      </c>
      <c r="Z341" s="1"/>
      <c r="AA341" t="s">
        <v>17</v>
      </c>
      <c r="AB341" t="s">
        <v>17</v>
      </c>
      <c r="AC341" s="12">
        <v>42602</v>
      </c>
      <c r="AD341" t="s">
        <v>75</v>
      </c>
      <c r="AE341" t="s">
        <v>75</v>
      </c>
      <c r="AF341" s="7" t="s">
        <v>75</v>
      </c>
      <c r="AG341" t="s">
        <v>75</v>
      </c>
      <c r="AH341" t="s">
        <v>75</v>
      </c>
      <c r="AI341" s="7">
        <v>2</v>
      </c>
      <c r="AJ341" s="1"/>
      <c r="AK341" s="1">
        <v>41967</v>
      </c>
      <c r="AL341" s="1"/>
      <c r="AM341" s="1">
        <v>41875</v>
      </c>
      <c r="AN341" s="1"/>
      <c r="AO341" s="1"/>
      <c r="AP341" s="12">
        <v>42611</v>
      </c>
      <c r="AQ341" s="12">
        <v>42612</v>
      </c>
      <c r="AR341" s="12"/>
      <c r="AS341" t="s">
        <v>75</v>
      </c>
      <c r="AT341" s="1">
        <v>42646</v>
      </c>
      <c r="AU341" s="1"/>
      <c r="AV341" s="7" t="s">
        <v>18</v>
      </c>
      <c r="AZ341" s="1">
        <v>42646</v>
      </c>
      <c r="BA341" s="1">
        <v>42646</v>
      </c>
      <c r="BB341" t="s">
        <v>17</v>
      </c>
      <c r="BC341" t="s">
        <v>17</v>
      </c>
      <c r="BD341" t="s">
        <v>17</v>
      </c>
      <c r="BE341" t="s">
        <v>17</v>
      </c>
      <c r="BF341" t="s">
        <v>17</v>
      </c>
      <c r="BG341" t="s">
        <v>17</v>
      </c>
      <c r="BH341" s="1">
        <v>42646</v>
      </c>
      <c r="BI341" s="1"/>
      <c r="BJ341" t="s">
        <v>17</v>
      </c>
      <c r="BK341" t="s">
        <v>17</v>
      </c>
      <c r="BL341" t="s">
        <v>17</v>
      </c>
      <c r="BM341" t="s">
        <v>1004</v>
      </c>
      <c r="BN341" t="s">
        <v>17</v>
      </c>
      <c r="BO341" s="12"/>
      <c r="BP341" t="b">
        <v>0</v>
      </c>
      <c r="BQ341" t="b">
        <v>0</v>
      </c>
      <c r="BR341" s="7"/>
      <c r="BS341" s="7" t="s">
        <v>13</v>
      </c>
      <c r="BT341" t="b">
        <v>0</v>
      </c>
      <c r="BU341" t="b">
        <v>0</v>
      </c>
      <c r="BV341">
        <v>335</v>
      </c>
      <c r="BW341">
        <v>1</v>
      </c>
      <c r="CC341" s="1"/>
      <c r="CH341" s="7">
        <v>2</v>
      </c>
      <c r="CI341" s="7">
        <v>10</v>
      </c>
      <c r="CJ341" s="7">
        <v>1</v>
      </c>
      <c r="CK341" s="7">
        <v>7</v>
      </c>
      <c r="CL341" s="7">
        <v>-42612</v>
      </c>
      <c r="CM341" s="7">
        <v>0</v>
      </c>
      <c r="CN341" s="7">
        <v>42646</v>
      </c>
      <c r="CO341" s="7">
        <v>0</v>
      </c>
      <c r="CP341" s="7">
        <v>42646</v>
      </c>
      <c r="CQ341" s="7">
        <v>-42612</v>
      </c>
      <c r="CR341" s="27">
        <v>2016</v>
      </c>
      <c r="CS341" s="27">
        <v>8</v>
      </c>
      <c r="CT341" s="27">
        <v>10</v>
      </c>
      <c r="CU341" s="27">
        <v>1</v>
      </c>
      <c r="CV341" s="27">
        <v>33</v>
      </c>
      <c r="CW341" s="27" t="s">
        <v>18858</v>
      </c>
      <c r="CX341" s="27" t="s">
        <v>24322</v>
      </c>
      <c r="CY341" s="27" t="s">
        <v>18858</v>
      </c>
      <c r="CZ341" s="27" t="s">
        <v>24318</v>
      </c>
      <c r="DA341" s="27" t="s">
        <v>24319</v>
      </c>
      <c r="DB341" s="27" t="s">
        <v>24326</v>
      </c>
      <c r="DC341" s="27">
        <v>1</v>
      </c>
      <c r="DD341" s="27">
        <v>90</v>
      </c>
    </row>
    <row r="342" spans="1:108" customFormat="1" hidden="1" x14ac:dyDescent="0.25">
      <c r="A342" s="7" t="s">
        <v>16716</v>
      </c>
      <c r="B342" s="12"/>
      <c r="C342" s="7" t="s">
        <v>75</v>
      </c>
      <c r="D342" s="7" t="s">
        <v>734</v>
      </c>
      <c r="E342" s="7" t="s">
        <v>29</v>
      </c>
      <c r="G342" t="s">
        <v>19589</v>
      </c>
      <c r="H342" t="s">
        <v>19590</v>
      </c>
      <c r="J342" t="s">
        <v>19591</v>
      </c>
      <c r="K342" s="1">
        <v>41385</v>
      </c>
      <c r="L342" s="7" t="s">
        <v>16821</v>
      </c>
      <c r="M342" s="7">
        <v>3</v>
      </c>
      <c r="N342" s="7"/>
      <c r="O342" s="7" t="s">
        <v>979</v>
      </c>
      <c r="P342" t="s">
        <v>19592</v>
      </c>
      <c r="Q342" s="12">
        <v>42610</v>
      </c>
      <c r="R342" s="12">
        <v>42610</v>
      </c>
      <c r="T342" s="1"/>
      <c r="W342" t="s">
        <v>17</v>
      </c>
      <c r="X342" t="s">
        <v>17</v>
      </c>
      <c r="Y342" t="s">
        <v>17</v>
      </c>
      <c r="Z342" s="1"/>
      <c r="AA342" t="s">
        <v>17</v>
      </c>
      <c r="AB342" t="s">
        <v>75</v>
      </c>
      <c r="AC342" s="12">
        <v>42609</v>
      </c>
      <c r="AD342" t="s">
        <v>75</v>
      </c>
      <c r="AE342" t="s">
        <v>75</v>
      </c>
      <c r="AF342" s="7" t="s">
        <v>75</v>
      </c>
      <c r="AG342" t="s">
        <v>75</v>
      </c>
      <c r="AH342" t="s">
        <v>75</v>
      </c>
      <c r="AI342" s="7">
        <v>99</v>
      </c>
      <c r="AJ342" s="1"/>
      <c r="AK342" s="1"/>
      <c r="AL342" s="1"/>
      <c r="AM342" s="1"/>
      <c r="AN342" s="1"/>
      <c r="AO342" s="1"/>
      <c r="AP342" s="12">
        <v>42612</v>
      </c>
      <c r="AQ342" s="12">
        <v>42613</v>
      </c>
      <c r="AR342" s="12"/>
      <c r="AS342" t="s">
        <v>75</v>
      </c>
      <c r="AT342" s="1">
        <v>42646</v>
      </c>
      <c r="AU342" s="1"/>
      <c r="AV342" s="7" t="s">
        <v>18</v>
      </c>
      <c r="AZ342" s="1">
        <v>42646</v>
      </c>
      <c r="BA342" s="1">
        <v>42646</v>
      </c>
      <c r="BB342" t="s">
        <v>17</v>
      </c>
      <c r="BC342" t="s">
        <v>17</v>
      </c>
      <c r="BD342" t="s">
        <v>17</v>
      </c>
      <c r="BE342" t="s">
        <v>17</v>
      </c>
      <c r="BF342" t="s">
        <v>17</v>
      </c>
      <c r="BG342" t="s">
        <v>17</v>
      </c>
      <c r="BH342" s="1">
        <v>42646</v>
      </c>
      <c r="BI342" s="1"/>
      <c r="BJ342" t="s">
        <v>17</v>
      </c>
      <c r="BK342" t="s">
        <v>17</v>
      </c>
      <c r="BM342" t="s">
        <v>1004</v>
      </c>
      <c r="BN342" t="s">
        <v>17</v>
      </c>
      <c r="BO342" s="12"/>
      <c r="BP342" t="b">
        <v>0</v>
      </c>
      <c r="BQ342" t="b">
        <v>0</v>
      </c>
      <c r="BR342" s="7"/>
      <c r="BS342" s="7" t="s">
        <v>13</v>
      </c>
      <c r="BT342" t="b">
        <v>0</v>
      </c>
      <c r="BU342" t="b">
        <v>0</v>
      </c>
      <c r="BV342">
        <v>336</v>
      </c>
      <c r="BW342">
        <v>1</v>
      </c>
      <c r="CC342" s="1"/>
      <c r="CH342" s="7">
        <v>1</v>
      </c>
      <c r="CI342" s="7">
        <v>4</v>
      </c>
      <c r="CJ342" s="7">
        <v>0</v>
      </c>
      <c r="CK342" s="7">
        <v>3</v>
      </c>
      <c r="CL342" s="7">
        <v>-42613</v>
      </c>
      <c r="CM342" s="7">
        <v>0</v>
      </c>
      <c r="CN342" s="7">
        <v>42646</v>
      </c>
      <c r="CO342" s="7">
        <v>0</v>
      </c>
      <c r="CP342" s="7">
        <v>42646</v>
      </c>
      <c r="CQ342" s="7">
        <v>-42613</v>
      </c>
      <c r="CR342" s="27">
        <v>2016</v>
      </c>
      <c r="CS342" s="27">
        <v>8</v>
      </c>
      <c r="CT342" s="27">
        <v>10</v>
      </c>
      <c r="CU342" s="27">
        <v>1</v>
      </c>
      <c r="CV342" s="27">
        <v>34</v>
      </c>
      <c r="CW342" s="27" t="s">
        <v>18858</v>
      </c>
      <c r="CX342" s="27" t="s">
        <v>24322</v>
      </c>
      <c r="CY342" s="27" t="s">
        <v>18858</v>
      </c>
      <c r="CZ342" s="27" t="s">
        <v>24318</v>
      </c>
      <c r="DA342" s="27" t="s">
        <v>24319</v>
      </c>
      <c r="DB342" s="27" t="s">
        <v>24450</v>
      </c>
      <c r="DC342" s="27">
        <v>1</v>
      </c>
      <c r="DD342" s="27">
        <v>90</v>
      </c>
    </row>
    <row r="343" spans="1:108" customFormat="1" hidden="1" x14ac:dyDescent="0.25">
      <c r="A343" s="7" t="s">
        <v>16822</v>
      </c>
      <c r="B343" s="12"/>
      <c r="C343" s="7" t="s">
        <v>75</v>
      </c>
      <c r="D343" s="7" t="s">
        <v>59</v>
      </c>
      <c r="E343" s="7" t="s">
        <v>73</v>
      </c>
      <c r="G343" t="s">
        <v>19593</v>
      </c>
      <c r="H343" t="s">
        <v>19594</v>
      </c>
      <c r="J343" t="s">
        <v>16823</v>
      </c>
      <c r="K343" s="1"/>
      <c r="L343" s="7" t="s">
        <v>16823</v>
      </c>
      <c r="M343" s="7">
        <v>5</v>
      </c>
      <c r="N343" s="7"/>
      <c r="O343" s="7" t="s">
        <v>1011</v>
      </c>
      <c r="P343" t="s">
        <v>19595</v>
      </c>
      <c r="Q343" s="12">
        <v>42601</v>
      </c>
      <c r="R343" s="12">
        <v>42601</v>
      </c>
      <c r="T343" s="1"/>
      <c r="W343" t="s">
        <v>75</v>
      </c>
      <c r="X343" t="s">
        <v>17</v>
      </c>
      <c r="Y343" t="s">
        <v>75</v>
      </c>
      <c r="Z343" s="1">
        <v>42601</v>
      </c>
      <c r="AA343" t="s">
        <v>17</v>
      </c>
      <c r="AB343" t="s">
        <v>75</v>
      </c>
      <c r="AC343" s="12">
        <v>42600</v>
      </c>
      <c r="AD343" t="s">
        <v>75</v>
      </c>
      <c r="AE343" t="s">
        <v>75</v>
      </c>
      <c r="AF343" s="7" t="s">
        <v>17</v>
      </c>
      <c r="AG343" t="s">
        <v>75</v>
      </c>
      <c r="AH343" t="s">
        <v>75</v>
      </c>
      <c r="AI343" s="7">
        <v>99</v>
      </c>
      <c r="AJ343" s="1"/>
      <c r="AK343" s="1"/>
      <c r="AL343" s="1"/>
      <c r="AM343" s="1"/>
      <c r="AN343" s="1"/>
      <c r="AO343" s="1"/>
      <c r="AP343" s="12">
        <v>42604</v>
      </c>
      <c r="AQ343" s="12">
        <v>42605</v>
      </c>
      <c r="AR343" s="12"/>
      <c r="AS343" t="s">
        <v>75</v>
      </c>
      <c r="AT343" s="1">
        <v>42646</v>
      </c>
      <c r="AU343" s="1"/>
      <c r="AV343" s="7" t="s">
        <v>18</v>
      </c>
      <c r="AZ343" s="1">
        <v>42646</v>
      </c>
      <c r="BA343" s="1">
        <v>42646</v>
      </c>
      <c r="BB343" t="s">
        <v>17</v>
      </c>
      <c r="BC343" t="s">
        <v>17</v>
      </c>
      <c r="BD343" t="s">
        <v>17</v>
      </c>
      <c r="BE343" t="s">
        <v>17</v>
      </c>
      <c r="BF343" t="s">
        <v>17</v>
      </c>
      <c r="BG343" t="s">
        <v>17</v>
      </c>
      <c r="BH343" s="1">
        <v>42646</v>
      </c>
      <c r="BI343" s="1"/>
      <c r="BJ343" t="s">
        <v>17</v>
      </c>
      <c r="BK343" t="s">
        <v>17</v>
      </c>
      <c r="BL343" t="s">
        <v>17</v>
      </c>
      <c r="BM343" t="s">
        <v>1004</v>
      </c>
      <c r="BN343" t="s">
        <v>17</v>
      </c>
      <c r="BO343" s="12"/>
      <c r="BP343" t="b">
        <v>0</v>
      </c>
      <c r="BQ343" t="b">
        <v>0</v>
      </c>
      <c r="BR343" s="7"/>
      <c r="BS343" s="7" t="s">
        <v>13</v>
      </c>
      <c r="BT343" t="b">
        <v>0</v>
      </c>
      <c r="BU343" t="b">
        <v>0</v>
      </c>
      <c r="BV343">
        <v>337</v>
      </c>
      <c r="BW343">
        <v>1</v>
      </c>
      <c r="CC343" s="1"/>
      <c r="CH343" s="7">
        <v>1</v>
      </c>
      <c r="CI343" s="7">
        <v>5</v>
      </c>
      <c r="CJ343" s="7">
        <v>0</v>
      </c>
      <c r="CK343" s="7">
        <v>4</v>
      </c>
      <c r="CL343" s="7">
        <v>-42605</v>
      </c>
      <c r="CM343" s="7">
        <v>0</v>
      </c>
      <c r="CN343" s="7">
        <v>42646</v>
      </c>
      <c r="CO343" s="7">
        <v>0</v>
      </c>
      <c r="CP343" s="7">
        <v>42646</v>
      </c>
      <c r="CQ343" s="7">
        <v>-42605</v>
      </c>
      <c r="CR343" s="27">
        <v>2016</v>
      </c>
      <c r="CS343" s="27">
        <v>8</v>
      </c>
      <c r="CT343" s="27">
        <v>10</v>
      </c>
      <c r="CU343" s="27">
        <v>1</v>
      </c>
      <c r="CV343" s="27">
        <v>33</v>
      </c>
      <c r="CW343" s="27" t="s">
        <v>18858</v>
      </c>
      <c r="CX343" s="27" t="s">
        <v>24322</v>
      </c>
      <c r="CY343" s="27" t="s">
        <v>18858</v>
      </c>
      <c r="CZ343" s="27" t="s">
        <v>24318</v>
      </c>
      <c r="DA343" s="27" t="s">
        <v>24319</v>
      </c>
      <c r="DB343" s="27" t="s">
        <v>24450</v>
      </c>
      <c r="DC343" s="27">
        <v>1</v>
      </c>
      <c r="DD343" s="27">
        <v>90</v>
      </c>
    </row>
    <row r="344" spans="1:108" customFormat="1" hidden="1" x14ac:dyDescent="0.25">
      <c r="A344" s="7" t="s">
        <v>16824</v>
      </c>
      <c r="B344" s="12"/>
      <c r="C344" s="7" t="s">
        <v>75</v>
      </c>
      <c r="D344" s="7" t="s">
        <v>249</v>
      </c>
      <c r="E344" s="7" t="s">
        <v>9</v>
      </c>
      <c r="F344" t="s">
        <v>19596</v>
      </c>
      <c r="G344" t="s">
        <v>19597</v>
      </c>
      <c r="J344" t="s">
        <v>19598</v>
      </c>
      <c r="K344" s="1"/>
      <c r="L344" s="7" t="s">
        <v>16825</v>
      </c>
      <c r="M344" s="7">
        <v>10</v>
      </c>
      <c r="N344" s="7"/>
      <c r="O344" s="7" t="s">
        <v>979</v>
      </c>
      <c r="P344" t="s">
        <v>16750</v>
      </c>
      <c r="Q344" s="12">
        <v>42571</v>
      </c>
      <c r="R344" s="12"/>
      <c r="T344" s="1"/>
      <c r="W344" t="s">
        <v>75</v>
      </c>
      <c r="X344" t="s">
        <v>17</v>
      </c>
      <c r="Y344" t="s">
        <v>75</v>
      </c>
      <c r="Z344" s="1">
        <v>42569</v>
      </c>
      <c r="AA344" t="s">
        <v>17</v>
      </c>
      <c r="AB344" t="s">
        <v>75</v>
      </c>
      <c r="AC344" s="12">
        <v>42569</v>
      </c>
      <c r="AD344" t="s">
        <v>75</v>
      </c>
      <c r="AE344" t="s">
        <v>75</v>
      </c>
      <c r="AF344" s="7" t="s">
        <v>17</v>
      </c>
      <c r="AG344" t="s">
        <v>75</v>
      </c>
      <c r="AH344" t="s">
        <v>75</v>
      </c>
      <c r="AI344" s="7">
        <v>99</v>
      </c>
      <c r="AJ344" s="1"/>
      <c r="AK344" s="1"/>
      <c r="AL344" s="1"/>
      <c r="AM344" s="1"/>
      <c r="AN344" s="1"/>
      <c r="AO344" s="1"/>
      <c r="AP344" s="12">
        <v>42580</v>
      </c>
      <c r="AQ344" s="12">
        <v>42581</v>
      </c>
      <c r="AR344" s="12"/>
      <c r="AS344" t="s">
        <v>75</v>
      </c>
      <c r="AT344" s="1">
        <v>42646</v>
      </c>
      <c r="AU344" s="1"/>
      <c r="AV344" s="7" t="s">
        <v>18</v>
      </c>
      <c r="AZ344" s="1">
        <v>42646</v>
      </c>
      <c r="BA344" s="1">
        <v>42646</v>
      </c>
      <c r="BB344" t="s">
        <v>17</v>
      </c>
      <c r="BC344" t="s">
        <v>17</v>
      </c>
      <c r="BD344" t="s">
        <v>17</v>
      </c>
      <c r="BE344" t="s">
        <v>17</v>
      </c>
      <c r="BF344" t="s">
        <v>17</v>
      </c>
      <c r="BG344" t="s">
        <v>17</v>
      </c>
      <c r="BH344" s="1">
        <v>42646</v>
      </c>
      <c r="BI344" s="1"/>
      <c r="BJ344" t="s">
        <v>17</v>
      </c>
      <c r="BK344" t="s">
        <v>17</v>
      </c>
      <c r="BL344" t="s">
        <v>17</v>
      </c>
      <c r="BM344" t="s">
        <v>1004</v>
      </c>
      <c r="BN344" t="s">
        <v>17</v>
      </c>
      <c r="BO344" s="12"/>
      <c r="BP344" t="b">
        <v>0</v>
      </c>
      <c r="BQ344" t="b">
        <v>0</v>
      </c>
      <c r="BR344" s="7"/>
      <c r="BS344" s="7" t="s">
        <v>13</v>
      </c>
      <c r="BT344" t="b">
        <v>0</v>
      </c>
      <c r="BU344" t="b">
        <v>0</v>
      </c>
      <c r="BV344">
        <v>338</v>
      </c>
      <c r="BW344">
        <v>1</v>
      </c>
      <c r="CC344" s="1"/>
      <c r="CH344" s="7">
        <v>2</v>
      </c>
      <c r="CI344" s="7">
        <v>12</v>
      </c>
      <c r="CJ344" s="7">
        <v>-42571</v>
      </c>
      <c r="CK344" s="7">
        <v>42581</v>
      </c>
      <c r="CL344" s="7">
        <v>-42581</v>
      </c>
      <c r="CM344" s="7">
        <v>0</v>
      </c>
      <c r="CN344" s="7">
        <v>42646</v>
      </c>
      <c r="CO344" s="7">
        <v>0</v>
      </c>
      <c r="CP344" s="7">
        <v>42646</v>
      </c>
      <c r="CQ344" s="7">
        <v>-42581</v>
      </c>
      <c r="CR344" s="27">
        <v>2016</v>
      </c>
      <c r="CS344" s="27">
        <v>7</v>
      </c>
      <c r="CT344" s="27">
        <v>10</v>
      </c>
      <c r="CU344" s="27">
        <v>1</v>
      </c>
      <c r="CV344" s="27">
        <v>29</v>
      </c>
      <c r="CW344" s="27" t="s">
        <v>18858</v>
      </c>
      <c r="CX344" s="27" t="s">
        <v>24322</v>
      </c>
      <c r="CY344" s="27" t="s">
        <v>18858</v>
      </c>
      <c r="CZ344" s="27" t="s">
        <v>24318</v>
      </c>
      <c r="DA344" s="27" t="s">
        <v>24319</v>
      </c>
      <c r="DB344" s="27" t="s">
        <v>24450</v>
      </c>
      <c r="DC344" s="27">
        <v>1</v>
      </c>
      <c r="DD344" s="27">
        <v>90</v>
      </c>
    </row>
    <row r="345" spans="1:108" customFormat="1" hidden="1" x14ac:dyDescent="0.25">
      <c r="A345" s="7" t="s">
        <v>16826</v>
      </c>
      <c r="B345" s="12"/>
      <c r="C345" s="7" t="s">
        <v>75</v>
      </c>
      <c r="D345" s="7" t="s">
        <v>135</v>
      </c>
      <c r="E345" s="7" t="s">
        <v>9</v>
      </c>
      <c r="F345" t="s">
        <v>19599</v>
      </c>
      <c r="G345" t="s">
        <v>19600</v>
      </c>
      <c r="J345" t="s">
        <v>19601</v>
      </c>
      <c r="K345" s="1">
        <v>42224</v>
      </c>
      <c r="L345" s="7" t="s">
        <v>16827</v>
      </c>
      <c r="M345" s="7"/>
      <c r="N345" s="7">
        <v>11</v>
      </c>
      <c r="O345" s="7" t="s">
        <v>979</v>
      </c>
      <c r="P345" t="s">
        <v>15464</v>
      </c>
      <c r="Q345" s="12">
        <v>42612</v>
      </c>
      <c r="R345" s="12">
        <v>42612</v>
      </c>
      <c r="T345" s="1"/>
      <c r="W345" t="s">
        <v>75</v>
      </c>
      <c r="X345" t="s">
        <v>75</v>
      </c>
      <c r="Y345" t="s">
        <v>17</v>
      </c>
      <c r="Z345" s="1"/>
      <c r="AA345" t="s">
        <v>75</v>
      </c>
      <c r="AB345" t="s">
        <v>75</v>
      </c>
      <c r="AC345" s="12">
        <v>42609</v>
      </c>
      <c r="AD345" t="s">
        <v>75</v>
      </c>
      <c r="AE345" t="s">
        <v>75</v>
      </c>
      <c r="AF345" s="7" t="s">
        <v>17</v>
      </c>
      <c r="AG345" t="s">
        <v>75</v>
      </c>
      <c r="AH345" t="s">
        <v>75</v>
      </c>
      <c r="AI345" s="7">
        <v>99</v>
      </c>
      <c r="AJ345" s="1"/>
      <c r="AK345" s="1"/>
      <c r="AL345" s="1"/>
      <c r="AM345" s="1"/>
      <c r="AN345" s="1"/>
      <c r="AO345" s="1"/>
      <c r="AP345" s="12">
        <v>42612</v>
      </c>
      <c r="AQ345" s="12">
        <v>42613</v>
      </c>
      <c r="AR345" s="12"/>
      <c r="AS345" t="s">
        <v>75</v>
      </c>
      <c r="AT345" s="1">
        <v>42646</v>
      </c>
      <c r="AU345" s="1"/>
      <c r="AV345" s="7" t="s">
        <v>18</v>
      </c>
      <c r="AZ345" s="1">
        <v>42646</v>
      </c>
      <c r="BA345" s="1">
        <v>42646</v>
      </c>
      <c r="BB345" t="s">
        <v>17</v>
      </c>
      <c r="BC345" t="s">
        <v>17</v>
      </c>
      <c r="BD345" t="s">
        <v>17</v>
      </c>
      <c r="BE345" t="s">
        <v>17</v>
      </c>
      <c r="BF345" t="s">
        <v>17</v>
      </c>
      <c r="BG345" t="s">
        <v>17</v>
      </c>
      <c r="BH345" s="1">
        <v>42646</v>
      </c>
      <c r="BI345" s="1"/>
      <c r="BJ345" t="s">
        <v>17</v>
      </c>
      <c r="BK345" t="s">
        <v>17</v>
      </c>
      <c r="BL345" t="s">
        <v>17</v>
      </c>
      <c r="BM345" t="s">
        <v>1004</v>
      </c>
      <c r="BN345" t="s">
        <v>17</v>
      </c>
      <c r="BO345" s="12"/>
      <c r="BP345" t="b">
        <v>0</v>
      </c>
      <c r="BQ345" t="b">
        <v>0</v>
      </c>
      <c r="BR345" s="7"/>
      <c r="BS345" s="7" t="s">
        <v>13</v>
      </c>
      <c r="BT345" t="b">
        <v>0</v>
      </c>
      <c r="BU345" t="b">
        <v>0</v>
      </c>
      <c r="BV345">
        <v>339</v>
      </c>
      <c r="BW345">
        <v>1</v>
      </c>
      <c r="CC345" s="1"/>
      <c r="CH345" s="7">
        <v>3</v>
      </c>
      <c r="CI345" s="7">
        <v>4</v>
      </c>
      <c r="CJ345" s="7">
        <v>0</v>
      </c>
      <c r="CK345" s="7">
        <v>1</v>
      </c>
      <c r="CL345" s="7">
        <v>-42613</v>
      </c>
      <c r="CM345" s="7">
        <v>0</v>
      </c>
      <c r="CN345" s="7">
        <v>42646</v>
      </c>
      <c r="CO345" s="7">
        <v>0</v>
      </c>
      <c r="CP345" s="7">
        <v>42646</v>
      </c>
      <c r="CQ345" s="7">
        <v>-42613</v>
      </c>
      <c r="CR345" s="27">
        <v>2016</v>
      </c>
      <c r="CS345" s="27">
        <v>8</v>
      </c>
      <c r="CT345" s="27">
        <v>10</v>
      </c>
      <c r="CU345" s="27">
        <v>1</v>
      </c>
      <c r="CV345" s="27">
        <v>34</v>
      </c>
      <c r="CW345" s="27" t="s">
        <v>18858</v>
      </c>
      <c r="CX345" s="27" t="s">
        <v>24322</v>
      </c>
      <c r="CY345" s="27" t="s">
        <v>18858</v>
      </c>
      <c r="CZ345" s="27" t="s">
        <v>24318</v>
      </c>
      <c r="DA345" s="27" t="s">
        <v>24319</v>
      </c>
      <c r="DB345" s="27" t="s">
        <v>24450</v>
      </c>
      <c r="DC345" s="27">
        <v>1</v>
      </c>
      <c r="DD345" s="27">
        <v>90</v>
      </c>
    </row>
    <row r="346" spans="1:108" customFormat="1" hidden="1" x14ac:dyDescent="0.25">
      <c r="A346" s="7" t="s">
        <v>16828</v>
      </c>
      <c r="B346" s="12"/>
      <c r="C346" s="7" t="s">
        <v>75</v>
      </c>
      <c r="D346" s="7" t="s">
        <v>1470</v>
      </c>
      <c r="E346" s="7" t="s">
        <v>9</v>
      </c>
      <c r="F346" t="s">
        <v>19602</v>
      </c>
      <c r="G346" t="s">
        <v>19603</v>
      </c>
      <c r="K346" s="1">
        <v>41717</v>
      </c>
      <c r="L346" s="7" t="s">
        <v>16829</v>
      </c>
      <c r="M346" s="7">
        <v>2</v>
      </c>
      <c r="N346" s="7"/>
      <c r="O346" s="7" t="s">
        <v>979</v>
      </c>
      <c r="P346" t="s">
        <v>4930</v>
      </c>
      <c r="Q346" s="12">
        <v>42611</v>
      </c>
      <c r="R346" s="12">
        <v>42611</v>
      </c>
      <c r="T346" s="1"/>
      <c r="W346" t="s">
        <v>75</v>
      </c>
      <c r="X346" t="s">
        <v>17</v>
      </c>
      <c r="Y346" t="s">
        <v>75</v>
      </c>
      <c r="Z346" s="1"/>
      <c r="AA346" t="s">
        <v>17</v>
      </c>
      <c r="AB346" t="s">
        <v>75</v>
      </c>
      <c r="AC346" s="12">
        <v>42602</v>
      </c>
      <c r="AD346" t="s">
        <v>75</v>
      </c>
      <c r="AE346" t="s">
        <v>75</v>
      </c>
      <c r="AF346" s="7" t="s">
        <v>17</v>
      </c>
      <c r="AG346" t="s">
        <v>75</v>
      </c>
      <c r="AH346" t="s">
        <v>75</v>
      </c>
      <c r="AI346" s="7">
        <v>3</v>
      </c>
      <c r="AJ346" s="1">
        <v>41717</v>
      </c>
      <c r="AK346" s="1">
        <v>41809</v>
      </c>
      <c r="AL346" s="1"/>
      <c r="AM346" s="1">
        <v>41778</v>
      </c>
      <c r="AN346" s="1">
        <v>41839</v>
      </c>
      <c r="AO346" s="1"/>
      <c r="AP346" s="12">
        <v>42611</v>
      </c>
      <c r="AQ346" s="12">
        <v>42612</v>
      </c>
      <c r="AR346" s="12"/>
      <c r="AS346" t="s">
        <v>75</v>
      </c>
      <c r="AT346" s="1">
        <v>42646</v>
      </c>
      <c r="AU346" s="1"/>
      <c r="AV346" s="7" t="s">
        <v>18</v>
      </c>
      <c r="AZ346" s="1">
        <v>42646</v>
      </c>
      <c r="BA346" s="1">
        <v>42646</v>
      </c>
      <c r="BB346" t="s">
        <v>17</v>
      </c>
      <c r="BC346" t="s">
        <v>17</v>
      </c>
      <c r="BD346" t="s">
        <v>17</v>
      </c>
      <c r="BE346" t="s">
        <v>17</v>
      </c>
      <c r="BF346" t="s">
        <v>17</v>
      </c>
      <c r="BG346" t="s">
        <v>17</v>
      </c>
      <c r="BH346" s="1">
        <v>42646</v>
      </c>
      <c r="BI346" s="1"/>
      <c r="BJ346" t="s">
        <v>17</v>
      </c>
      <c r="BK346" t="s">
        <v>17</v>
      </c>
      <c r="BL346" t="s">
        <v>17</v>
      </c>
      <c r="BM346" t="s">
        <v>1004</v>
      </c>
      <c r="BN346" t="s">
        <v>17</v>
      </c>
      <c r="BO346" s="12"/>
      <c r="BP346" t="b">
        <v>0</v>
      </c>
      <c r="BQ346" t="b">
        <v>0</v>
      </c>
      <c r="BR346" s="7"/>
      <c r="BS346" s="7" t="s">
        <v>13</v>
      </c>
      <c r="BT346" t="b">
        <v>0</v>
      </c>
      <c r="BU346" t="b">
        <v>0</v>
      </c>
      <c r="BV346">
        <v>340</v>
      </c>
      <c r="BW346">
        <v>1</v>
      </c>
      <c r="CC346" s="1"/>
      <c r="CH346" s="7">
        <v>9</v>
      </c>
      <c r="CI346" s="7">
        <v>10</v>
      </c>
      <c r="CJ346" s="7">
        <v>0</v>
      </c>
      <c r="CK346" s="7">
        <v>1</v>
      </c>
      <c r="CL346" s="7">
        <v>-42612</v>
      </c>
      <c r="CM346" s="7">
        <v>0</v>
      </c>
      <c r="CN346" s="7">
        <v>42646</v>
      </c>
      <c r="CO346" s="7">
        <v>0</v>
      </c>
      <c r="CP346" s="7">
        <v>42646</v>
      </c>
      <c r="CQ346" s="7">
        <v>-42612</v>
      </c>
      <c r="CR346" s="27">
        <v>2016</v>
      </c>
      <c r="CS346" s="27">
        <v>8</v>
      </c>
      <c r="CT346" s="27">
        <v>10</v>
      </c>
      <c r="CU346" s="27">
        <v>1</v>
      </c>
      <c r="CV346" s="27">
        <v>33</v>
      </c>
      <c r="CW346" s="27" t="s">
        <v>18858</v>
      </c>
      <c r="CX346" s="27" t="s">
        <v>24322</v>
      </c>
      <c r="CY346" s="27" t="s">
        <v>18858</v>
      </c>
      <c r="CZ346" s="27" t="s">
        <v>24318</v>
      </c>
      <c r="DA346" s="27" t="s">
        <v>24319</v>
      </c>
      <c r="DB346" s="27" t="s">
        <v>18773</v>
      </c>
      <c r="DC346" s="27">
        <v>1</v>
      </c>
      <c r="DD346" s="27">
        <v>90</v>
      </c>
    </row>
    <row r="347" spans="1:108" customFormat="1" hidden="1" x14ac:dyDescent="0.25">
      <c r="A347" s="7" t="s">
        <v>16830</v>
      </c>
      <c r="B347" s="12"/>
      <c r="C347" s="7" t="s">
        <v>75</v>
      </c>
      <c r="D347" s="7" t="s">
        <v>64</v>
      </c>
      <c r="E347" s="7" t="s">
        <v>9</v>
      </c>
      <c r="F347" t="s">
        <v>14699</v>
      </c>
      <c r="G347" t="s">
        <v>4167</v>
      </c>
      <c r="J347" t="s">
        <v>19604</v>
      </c>
      <c r="K347" s="1">
        <v>40711</v>
      </c>
      <c r="L347" s="7" t="s">
        <v>16831</v>
      </c>
      <c r="M347" s="7">
        <v>5</v>
      </c>
      <c r="N347" s="7"/>
      <c r="O347" s="7" t="s">
        <v>1011</v>
      </c>
      <c r="P347" t="s">
        <v>19605</v>
      </c>
      <c r="Q347" s="12">
        <v>42615</v>
      </c>
      <c r="R347" s="12">
        <v>42615</v>
      </c>
      <c r="T347" s="1"/>
      <c r="W347" t="s">
        <v>17</v>
      </c>
      <c r="X347" t="s">
        <v>75</v>
      </c>
      <c r="Y347" t="s">
        <v>17</v>
      </c>
      <c r="Z347" s="1"/>
      <c r="AA347" t="s">
        <v>17</v>
      </c>
      <c r="AB347" t="s">
        <v>75</v>
      </c>
      <c r="AC347" s="12">
        <v>42605</v>
      </c>
      <c r="AD347" t="s">
        <v>75</v>
      </c>
      <c r="AE347" t="s">
        <v>75</v>
      </c>
      <c r="AF347" s="7" t="s">
        <v>75</v>
      </c>
      <c r="AG347" t="s">
        <v>75</v>
      </c>
      <c r="AH347" t="s">
        <v>75</v>
      </c>
      <c r="AI347" s="7">
        <v>3</v>
      </c>
      <c r="AJ347" s="1"/>
      <c r="AK347" s="1">
        <v>40805</v>
      </c>
      <c r="AL347" s="1"/>
      <c r="AM347" s="1">
        <v>40772</v>
      </c>
      <c r="AN347" s="1">
        <v>40836</v>
      </c>
      <c r="AO347" s="1"/>
      <c r="AP347" s="12">
        <v>42615</v>
      </c>
      <c r="AQ347" s="12">
        <v>42616</v>
      </c>
      <c r="AR347" s="12"/>
      <c r="AS347" t="s">
        <v>75</v>
      </c>
      <c r="AT347" s="1">
        <v>42646</v>
      </c>
      <c r="AU347" s="1"/>
      <c r="AV347" s="7" t="s">
        <v>18</v>
      </c>
      <c r="AZ347" s="1">
        <v>42646</v>
      </c>
      <c r="BA347" s="1">
        <v>42646</v>
      </c>
      <c r="BB347" t="s">
        <v>17</v>
      </c>
      <c r="BC347" t="s">
        <v>17</v>
      </c>
      <c r="BD347" t="s">
        <v>17</v>
      </c>
      <c r="BE347" t="s">
        <v>17</v>
      </c>
      <c r="BF347" t="s">
        <v>17</v>
      </c>
      <c r="BG347" t="s">
        <v>17</v>
      </c>
      <c r="BH347" s="1">
        <v>42646</v>
      </c>
      <c r="BI347" s="1"/>
      <c r="BJ347" t="s">
        <v>17</v>
      </c>
      <c r="BK347" t="s">
        <v>17</v>
      </c>
      <c r="BL347" t="s">
        <v>17</v>
      </c>
      <c r="BM347" t="s">
        <v>1004</v>
      </c>
      <c r="BN347" t="s">
        <v>17</v>
      </c>
      <c r="BO347" s="12"/>
      <c r="BP347" t="b">
        <v>0</v>
      </c>
      <c r="BQ347" t="b">
        <v>0</v>
      </c>
      <c r="BR347" s="7"/>
      <c r="BS347" s="7" t="s">
        <v>13</v>
      </c>
      <c r="BT347" t="b">
        <v>0</v>
      </c>
      <c r="BU347" t="b">
        <v>0</v>
      </c>
      <c r="BV347">
        <v>341</v>
      </c>
      <c r="BW347">
        <v>1</v>
      </c>
      <c r="CB347">
        <v>1</v>
      </c>
      <c r="CC347" s="1"/>
      <c r="CH347" s="7">
        <v>10</v>
      </c>
      <c r="CI347" s="7">
        <v>11</v>
      </c>
      <c r="CJ347" s="7">
        <v>0</v>
      </c>
      <c r="CK347" s="7">
        <v>1</v>
      </c>
      <c r="CL347" s="7">
        <v>-42616</v>
      </c>
      <c r="CM347" s="7">
        <v>0</v>
      </c>
      <c r="CN347" s="7">
        <v>42646</v>
      </c>
      <c r="CO347" s="7">
        <v>0</v>
      </c>
      <c r="CP347" s="7">
        <v>42646</v>
      </c>
      <c r="CQ347" s="7">
        <v>-42616</v>
      </c>
      <c r="CR347" s="27">
        <v>2016</v>
      </c>
      <c r="CS347" s="27">
        <v>8</v>
      </c>
      <c r="CT347" s="27">
        <v>10</v>
      </c>
      <c r="CU347" s="27">
        <v>1</v>
      </c>
      <c r="CV347" s="27">
        <v>34</v>
      </c>
      <c r="CW347" s="27" t="s">
        <v>18858</v>
      </c>
      <c r="CX347" s="27" t="s">
        <v>24322</v>
      </c>
      <c r="CY347" s="27" t="s">
        <v>18858</v>
      </c>
      <c r="CZ347" s="27" t="s">
        <v>24318</v>
      </c>
      <c r="DA347" s="27" t="s">
        <v>24319</v>
      </c>
      <c r="DB347" s="27" t="s">
        <v>18773</v>
      </c>
      <c r="DC347" s="27">
        <v>1</v>
      </c>
      <c r="DD347" s="27">
        <v>90</v>
      </c>
    </row>
    <row r="348" spans="1:108" customFormat="1" hidden="1" x14ac:dyDescent="0.25">
      <c r="A348" s="7" t="s">
        <v>16832</v>
      </c>
      <c r="B348" s="12"/>
      <c r="C348" s="7" t="s">
        <v>75</v>
      </c>
      <c r="D348" s="7" t="s">
        <v>21</v>
      </c>
      <c r="E348" s="7" t="s">
        <v>9</v>
      </c>
      <c r="F348" t="s">
        <v>19606</v>
      </c>
      <c r="G348" t="s">
        <v>19603</v>
      </c>
      <c r="H348" t="s">
        <v>8485</v>
      </c>
      <c r="J348" t="s">
        <v>19607</v>
      </c>
      <c r="K348" s="1"/>
      <c r="L348" s="7" t="s">
        <v>16833</v>
      </c>
      <c r="M348" s="7">
        <v>1</v>
      </c>
      <c r="N348" s="7"/>
      <c r="O348" s="7" t="s">
        <v>1011</v>
      </c>
      <c r="P348" t="s">
        <v>19608</v>
      </c>
      <c r="Q348" s="12">
        <v>42621</v>
      </c>
      <c r="R348" s="12">
        <v>42621</v>
      </c>
      <c r="T348" s="1"/>
      <c r="W348" t="s">
        <v>17</v>
      </c>
      <c r="X348" t="s">
        <v>75</v>
      </c>
      <c r="Y348" t="s">
        <v>17</v>
      </c>
      <c r="Z348" s="1"/>
      <c r="AA348" t="s">
        <v>17</v>
      </c>
      <c r="AB348" t="s">
        <v>75</v>
      </c>
      <c r="AC348" s="12">
        <v>42616</v>
      </c>
      <c r="AD348" t="s">
        <v>75</v>
      </c>
      <c r="AE348" t="s">
        <v>75</v>
      </c>
      <c r="AF348" s="7" t="s">
        <v>75</v>
      </c>
      <c r="AG348" t="s">
        <v>75</v>
      </c>
      <c r="AH348" t="s">
        <v>75</v>
      </c>
      <c r="AI348" s="7">
        <v>3</v>
      </c>
      <c r="AJ348" s="1"/>
      <c r="AK348" s="1">
        <v>42283</v>
      </c>
      <c r="AL348" s="1"/>
      <c r="AM348" s="1">
        <v>42249</v>
      </c>
      <c r="AN348" s="1">
        <v>42315</v>
      </c>
      <c r="AO348" s="1"/>
      <c r="AP348" s="12">
        <v>42621</v>
      </c>
      <c r="AQ348" s="12">
        <v>42622</v>
      </c>
      <c r="AR348" s="12"/>
      <c r="AS348" t="s">
        <v>75</v>
      </c>
      <c r="AT348" s="1">
        <v>42646</v>
      </c>
      <c r="AU348" s="1"/>
      <c r="AV348" s="7" t="s">
        <v>18</v>
      </c>
      <c r="AZ348" s="1">
        <v>42646</v>
      </c>
      <c r="BA348" s="1">
        <v>42646</v>
      </c>
      <c r="BB348" t="s">
        <v>17</v>
      </c>
      <c r="BC348" t="s">
        <v>17</v>
      </c>
      <c r="BD348" t="s">
        <v>17</v>
      </c>
      <c r="BE348" t="s">
        <v>17</v>
      </c>
      <c r="BF348" t="s">
        <v>17</v>
      </c>
      <c r="BG348" t="s">
        <v>17</v>
      </c>
      <c r="BH348" s="1">
        <v>42646</v>
      </c>
      <c r="BI348" s="1"/>
      <c r="BJ348" t="s">
        <v>17</v>
      </c>
      <c r="BK348" t="s">
        <v>17</v>
      </c>
      <c r="BL348" t="s">
        <v>17</v>
      </c>
      <c r="BM348" t="s">
        <v>1004</v>
      </c>
      <c r="BN348" t="s">
        <v>17</v>
      </c>
      <c r="BO348" s="12"/>
      <c r="BP348" t="b">
        <v>0</v>
      </c>
      <c r="BQ348" t="b">
        <v>0</v>
      </c>
      <c r="BR348" s="7"/>
      <c r="BS348" s="7" t="s">
        <v>13</v>
      </c>
      <c r="BT348" t="b">
        <v>0</v>
      </c>
      <c r="BU348" t="b">
        <v>0</v>
      </c>
      <c r="BV348">
        <v>342</v>
      </c>
      <c r="BW348">
        <v>1</v>
      </c>
      <c r="CC348" s="1"/>
      <c r="CH348" s="7">
        <v>5</v>
      </c>
      <c r="CI348" s="7">
        <v>6</v>
      </c>
      <c r="CJ348" s="7">
        <v>0</v>
      </c>
      <c r="CK348" s="7">
        <v>1</v>
      </c>
      <c r="CL348" s="7">
        <v>-42622</v>
      </c>
      <c r="CM348" s="7">
        <v>0</v>
      </c>
      <c r="CN348" s="7">
        <v>42646</v>
      </c>
      <c r="CO348" s="7">
        <v>0</v>
      </c>
      <c r="CP348" s="7">
        <v>42646</v>
      </c>
      <c r="CQ348" s="7">
        <v>-42622</v>
      </c>
      <c r="CR348" s="27">
        <v>2016</v>
      </c>
      <c r="CS348" s="27">
        <v>9</v>
      </c>
      <c r="CT348" s="27">
        <v>10</v>
      </c>
      <c r="CU348" s="27">
        <v>1</v>
      </c>
      <c r="CV348" s="27">
        <v>35</v>
      </c>
      <c r="CW348" s="27" t="s">
        <v>18858</v>
      </c>
      <c r="CX348" s="27" t="s">
        <v>24322</v>
      </c>
      <c r="CY348" s="27" t="s">
        <v>18858</v>
      </c>
      <c r="CZ348" s="27" t="s">
        <v>24318</v>
      </c>
      <c r="DA348" s="27" t="s">
        <v>24319</v>
      </c>
      <c r="DB348" s="27" t="s">
        <v>18773</v>
      </c>
      <c r="DC348" s="27">
        <v>1</v>
      </c>
      <c r="DD348" s="27">
        <v>90</v>
      </c>
    </row>
    <row r="349" spans="1:108" customFormat="1" hidden="1" x14ac:dyDescent="0.25">
      <c r="A349" s="7" t="s">
        <v>16834</v>
      </c>
      <c r="B349" s="12"/>
      <c r="C349" s="7" t="s">
        <v>75</v>
      </c>
      <c r="D349" s="7" t="s">
        <v>135</v>
      </c>
      <c r="E349" s="7" t="s">
        <v>9</v>
      </c>
      <c r="F349" t="s">
        <v>19609</v>
      </c>
      <c r="G349" t="s">
        <v>19610</v>
      </c>
      <c r="K349" s="1">
        <v>42239</v>
      </c>
      <c r="L349" s="7" t="s">
        <v>16835</v>
      </c>
      <c r="M349" s="7"/>
      <c r="N349" s="7">
        <v>11</v>
      </c>
      <c r="O349" s="7" t="s">
        <v>1011</v>
      </c>
      <c r="P349" t="s">
        <v>15464</v>
      </c>
      <c r="Q349" s="12">
        <v>42574</v>
      </c>
      <c r="R349" s="12">
        <v>42574</v>
      </c>
      <c r="T349" s="1"/>
      <c r="W349" t="s">
        <v>75</v>
      </c>
      <c r="X349" t="s">
        <v>75</v>
      </c>
      <c r="Y349" t="s">
        <v>17</v>
      </c>
      <c r="Z349" s="1"/>
      <c r="AA349" t="s">
        <v>75</v>
      </c>
      <c r="AB349" t="s">
        <v>75</v>
      </c>
      <c r="AC349" s="12">
        <v>42570</v>
      </c>
      <c r="AD349" t="s">
        <v>75</v>
      </c>
      <c r="AE349" t="s">
        <v>75</v>
      </c>
      <c r="AF349" s="7" t="s">
        <v>17</v>
      </c>
      <c r="AG349" t="s">
        <v>75</v>
      </c>
      <c r="AH349" t="s">
        <v>75</v>
      </c>
      <c r="AI349" s="7">
        <v>99</v>
      </c>
      <c r="AJ349" s="1"/>
      <c r="AK349" s="1"/>
      <c r="AL349" s="1"/>
      <c r="AM349" s="1"/>
      <c r="AN349" s="1"/>
      <c r="AO349" s="1"/>
      <c r="AP349" s="12">
        <v>42574</v>
      </c>
      <c r="AQ349" s="12">
        <v>42575</v>
      </c>
      <c r="AR349" s="12"/>
      <c r="AS349" t="s">
        <v>75</v>
      </c>
      <c r="AT349" s="1">
        <v>42646</v>
      </c>
      <c r="AU349" s="1"/>
      <c r="AV349" s="7" t="s">
        <v>18</v>
      </c>
      <c r="AZ349" s="1">
        <v>42646</v>
      </c>
      <c r="BA349" s="1">
        <v>42646</v>
      </c>
      <c r="BB349" t="s">
        <v>17</v>
      </c>
      <c r="BC349" t="s">
        <v>17</v>
      </c>
      <c r="BD349" t="s">
        <v>17</v>
      </c>
      <c r="BE349" t="s">
        <v>17</v>
      </c>
      <c r="BF349" t="s">
        <v>17</v>
      </c>
      <c r="BG349" t="s">
        <v>17</v>
      </c>
      <c r="BH349" s="1">
        <v>42646</v>
      </c>
      <c r="BI349" s="1"/>
      <c r="BJ349" t="s">
        <v>17</v>
      </c>
      <c r="BK349" t="s">
        <v>17</v>
      </c>
      <c r="BL349" t="s">
        <v>17</v>
      </c>
      <c r="BM349" t="s">
        <v>1004</v>
      </c>
      <c r="BN349" t="s">
        <v>17</v>
      </c>
      <c r="BO349" s="12"/>
      <c r="BP349" t="b">
        <v>0</v>
      </c>
      <c r="BQ349" t="b">
        <v>0</v>
      </c>
      <c r="BR349" s="7"/>
      <c r="BS349" s="7" t="s">
        <v>13</v>
      </c>
      <c r="BT349" t="b">
        <v>0</v>
      </c>
      <c r="BU349" t="b">
        <v>0</v>
      </c>
      <c r="BV349">
        <v>343</v>
      </c>
      <c r="BW349">
        <v>1</v>
      </c>
      <c r="CC349" s="1"/>
      <c r="CH349" s="7">
        <v>4</v>
      </c>
      <c r="CI349" s="7">
        <v>5</v>
      </c>
      <c r="CJ349" s="7">
        <v>0</v>
      </c>
      <c r="CK349" s="7">
        <v>1</v>
      </c>
      <c r="CL349" s="7">
        <v>-42575</v>
      </c>
      <c r="CM349" s="7">
        <v>0</v>
      </c>
      <c r="CN349" s="7">
        <v>42646</v>
      </c>
      <c r="CO349" s="7">
        <v>0</v>
      </c>
      <c r="CP349" s="7">
        <v>42646</v>
      </c>
      <c r="CQ349" s="7">
        <v>-42575</v>
      </c>
      <c r="CR349" s="27">
        <v>2016</v>
      </c>
      <c r="CS349" s="27">
        <v>7</v>
      </c>
      <c r="CT349" s="27">
        <v>10</v>
      </c>
      <c r="CU349" s="27">
        <v>1</v>
      </c>
      <c r="CV349" s="27">
        <v>29</v>
      </c>
      <c r="CW349" s="27" t="s">
        <v>18858</v>
      </c>
      <c r="CX349" s="27" t="s">
        <v>24322</v>
      </c>
      <c r="CY349" s="27" t="s">
        <v>18858</v>
      </c>
      <c r="CZ349" s="27" t="s">
        <v>24318</v>
      </c>
      <c r="DA349" s="27" t="s">
        <v>24319</v>
      </c>
      <c r="DB349" s="27" t="s">
        <v>24450</v>
      </c>
      <c r="DC349" s="27">
        <v>1</v>
      </c>
      <c r="DD349" s="27">
        <v>90</v>
      </c>
    </row>
    <row r="350" spans="1:108" customFormat="1" hidden="1" x14ac:dyDescent="0.25">
      <c r="A350" s="7" t="s">
        <v>16836</v>
      </c>
      <c r="B350" s="12"/>
      <c r="C350" s="7" t="s">
        <v>75</v>
      </c>
      <c r="D350" s="7" t="s">
        <v>135</v>
      </c>
      <c r="E350" s="7" t="s">
        <v>9</v>
      </c>
      <c r="F350" t="s">
        <v>19611</v>
      </c>
      <c r="G350" t="s">
        <v>19612</v>
      </c>
      <c r="J350" t="s">
        <v>19613</v>
      </c>
      <c r="K350" s="1">
        <v>42300</v>
      </c>
      <c r="L350" s="7" t="s">
        <v>16837</v>
      </c>
      <c r="M350" s="7">
        <v>11</v>
      </c>
      <c r="N350" s="7"/>
      <c r="O350" s="7" t="s">
        <v>1011</v>
      </c>
      <c r="P350" t="s">
        <v>15464</v>
      </c>
      <c r="Q350" s="12">
        <v>42603</v>
      </c>
      <c r="R350" s="12">
        <v>42603</v>
      </c>
      <c r="T350" s="1"/>
      <c r="W350" t="s">
        <v>75</v>
      </c>
      <c r="X350" t="s">
        <v>75</v>
      </c>
      <c r="Y350" t="s">
        <v>17</v>
      </c>
      <c r="Z350" s="1"/>
      <c r="AA350" t="s">
        <v>75</v>
      </c>
      <c r="AB350" t="s">
        <v>75</v>
      </c>
      <c r="AC350" s="12">
        <v>42589</v>
      </c>
      <c r="AD350" t="s">
        <v>75</v>
      </c>
      <c r="AE350" t="s">
        <v>75</v>
      </c>
      <c r="AF350" s="7" t="s">
        <v>17</v>
      </c>
      <c r="AG350" t="s">
        <v>75</v>
      </c>
      <c r="AH350" t="s">
        <v>75</v>
      </c>
      <c r="AI350" s="7">
        <v>2</v>
      </c>
      <c r="AJ350" s="1">
        <v>42301</v>
      </c>
      <c r="AK350" s="1">
        <v>42390</v>
      </c>
      <c r="AL350" s="1"/>
      <c r="AM350" s="1">
        <v>42362</v>
      </c>
      <c r="AN350" s="1"/>
      <c r="AO350" s="1"/>
      <c r="AP350" s="12">
        <v>42603</v>
      </c>
      <c r="AQ350" s="12">
        <v>42604</v>
      </c>
      <c r="AR350" s="12"/>
      <c r="AS350" t="s">
        <v>75</v>
      </c>
      <c r="AT350" s="1">
        <v>42646</v>
      </c>
      <c r="AU350" s="1"/>
      <c r="AV350" s="7" t="s">
        <v>18</v>
      </c>
      <c r="AZ350" s="1">
        <v>42646</v>
      </c>
      <c r="BA350" s="1">
        <v>42646</v>
      </c>
      <c r="BB350" t="s">
        <v>17</v>
      </c>
      <c r="BC350" t="s">
        <v>17</v>
      </c>
      <c r="BD350" t="s">
        <v>17</v>
      </c>
      <c r="BE350" t="s">
        <v>17</v>
      </c>
      <c r="BF350" t="s">
        <v>17</v>
      </c>
      <c r="BG350" t="s">
        <v>17</v>
      </c>
      <c r="BH350" s="1">
        <v>42646</v>
      </c>
      <c r="BI350" s="1"/>
      <c r="BJ350" t="s">
        <v>17</v>
      </c>
      <c r="BK350" t="s">
        <v>17</v>
      </c>
      <c r="BL350" t="s">
        <v>17</v>
      </c>
      <c r="BM350" t="s">
        <v>1004</v>
      </c>
      <c r="BN350" t="s">
        <v>17</v>
      </c>
      <c r="BO350" s="12"/>
      <c r="BP350" t="b">
        <v>0</v>
      </c>
      <c r="BQ350" t="b">
        <v>0</v>
      </c>
      <c r="BR350" s="7"/>
      <c r="BS350" s="7" t="s">
        <v>13</v>
      </c>
      <c r="BT350" t="b">
        <v>0</v>
      </c>
      <c r="BU350" t="b">
        <v>0</v>
      </c>
      <c r="BV350">
        <v>344</v>
      </c>
      <c r="BW350">
        <v>1</v>
      </c>
      <c r="CC350" s="1"/>
      <c r="CH350" s="7">
        <v>14</v>
      </c>
      <c r="CI350" s="7">
        <v>15</v>
      </c>
      <c r="CJ350" s="7">
        <v>0</v>
      </c>
      <c r="CK350" s="7">
        <v>1</v>
      </c>
      <c r="CL350" s="7">
        <v>-42604</v>
      </c>
      <c r="CM350" s="7">
        <v>0</v>
      </c>
      <c r="CN350" s="7">
        <v>42646</v>
      </c>
      <c r="CO350" s="7">
        <v>0</v>
      </c>
      <c r="CP350" s="7">
        <v>42646</v>
      </c>
      <c r="CQ350" s="7">
        <v>-42604</v>
      </c>
      <c r="CR350" s="27">
        <v>2016</v>
      </c>
      <c r="CS350" s="27">
        <v>8</v>
      </c>
      <c r="CT350" s="27">
        <v>10</v>
      </c>
      <c r="CU350" s="27">
        <v>1</v>
      </c>
      <c r="CV350" s="27">
        <v>31</v>
      </c>
      <c r="CW350" s="27" t="s">
        <v>18857</v>
      </c>
      <c r="CX350" s="27" t="s">
        <v>24322</v>
      </c>
      <c r="CY350" s="27" t="s">
        <v>24451</v>
      </c>
      <c r="CZ350" s="27" t="s">
        <v>24318</v>
      </c>
      <c r="DA350" s="27" t="s">
        <v>24319</v>
      </c>
      <c r="DB350" s="27" t="s">
        <v>24326</v>
      </c>
      <c r="DC350" s="27">
        <v>2</v>
      </c>
      <c r="DD350" s="27">
        <v>90</v>
      </c>
    </row>
    <row r="351" spans="1:108" customFormat="1" hidden="1" x14ac:dyDescent="0.25">
      <c r="A351" s="7" t="s">
        <v>16838</v>
      </c>
      <c r="B351" s="12">
        <v>42727</v>
      </c>
      <c r="C351" s="7" t="s">
        <v>75</v>
      </c>
      <c r="D351" s="7" t="s">
        <v>65</v>
      </c>
      <c r="E351" s="7" t="s">
        <v>29</v>
      </c>
      <c r="F351" t="s">
        <v>19614</v>
      </c>
      <c r="G351" t="s">
        <v>19615</v>
      </c>
      <c r="H351" t="s">
        <v>19616</v>
      </c>
      <c r="J351" t="s">
        <v>19617</v>
      </c>
      <c r="K351" s="1">
        <v>42293</v>
      </c>
      <c r="L351" s="7" t="s">
        <v>16839</v>
      </c>
      <c r="M351" s="7">
        <v>1</v>
      </c>
      <c r="N351" s="7">
        <v>2</v>
      </c>
      <c r="O351" s="7" t="s">
        <v>1011</v>
      </c>
      <c r="P351" t="s">
        <v>19618</v>
      </c>
      <c r="Q351" s="12">
        <v>42723</v>
      </c>
      <c r="R351" s="12">
        <v>42723</v>
      </c>
      <c r="T351" s="1"/>
      <c r="W351" t="s">
        <v>17</v>
      </c>
      <c r="X351" t="s">
        <v>75</v>
      </c>
      <c r="Y351" t="s">
        <v>17</v>
      </c>
      <c r="Z351" s="1"/>
      <c r="AA351" t="s">
        <v>17</v>
      </c>
      <c r="AB351" t="s">
        <v>75</v>
      </c>
      <c r="AC351" s="12">
        <v>42711</v>
      </c>
      <c r="AD351" t="s">
        <v>75</v>
      </c>
      <c r="AE351" t="s">
        <v>75</v>
      </c>
      <c r="AF351" s="7" t="s">
        <v>75</v>
      </c>
      <c r="AG351" t="s">
        <v>75</v>
      </c>
      <c r="AH351" t="s">
        <v>75</v>
      </c>
      <c r="AI351" s="7">
        <v>4</v>
      </c>
      <c r="AJ351" s="1">
        <v>42331</v>
      </c>
      <c r="AK351" s="1">
        <v>42478</v>
      </c>
      <c r="AL351" s="1">
        <v>42546</v>
      </c>
      <c r="AM351" s="1">
        <v>42443</v>
      </c>
      <c r="AN351" s="1">
        <v>42508</v>
      </c>
      <c r="AO351" s="1"/>
      <c r="AP351" s="12">
        <v>42722</v>
      </c>
      <c r="AQ351" s="12">
        <v>42723</v>
      </c>
      <c r="AR351" s="12">
        <v>42726</v>
      </c>
      <c r="AS351" t="s">
        <v>75</v>
      </c>
      <c r="AT351" s="1">
        <v>42758</v>
      </c>
      <c r="AU351" s="1">
        <v>42727</v>
      </c>
      <c r="AV351" s="7" t="s">
        <v>18</v>
      </c>
      <c r="AZ351" s="1">
        <v>42758</v>
      </c>
      <c r="BA351" s="1">
        <v>42758</v>
      </c>
      <c r="BB351" t="s">
        <v>17</v>
      </c>
      <c r="BC351" t="s">
        <v>17</v>
      </c>
      <c r="BD351" t="s">
        <v>17</v>
      </c>
      <c r="BE351" t="s">
        <v>17</v>
      </c>
      <c r="BF351" t="s">
        <v>17</v>
      </c>
      <c r="BG351" t="s">
        <v>17</v>
      </c>
      <c r="BH351" s="1">
        <v>42758</v>
      </c>
      <c r="BI351" s="1">
        <v>42744</v>
      </c>
      <c r="BJ351" t="s">
        <v>17</v>
      </c>
      <c r="BK351" t="s">
        <v>17</v>
      </c>
      <c r="BL351" t="s">
        <v>17</v>
      </c>
      <c r="BM351" t="s">
        <v>1004</v>
      </c>
      <c r="BN351" t="s">
        <v>17</v>
      </c>
      <c r="BO351" s="12"/>
      <c r="BP351" t="b">
        <v>0</v>
      </c>
      <c r="BQ351" t="b">
        <v>0</v>
      </c>
      <c r="BR351" s="7"/>
      <c r="BS351" s="7" t="s">
        <v>13</v>
      </c>
      <c r="BT351" t="b">
        <v>0</v>
      </c>
      <c r="BU351" t="b">
        <v>0</v>
      </c>
      <c r="BV351">
        <v>345</v>
      </c>
      <c r="BW351">
        <v>1</v>
      </c>
      <c r="CC351" s="1"/>
      <c r="CH351" s="7">
        <v>12</v>
      </c>
      <c r="CI351" s="7">
        <v>12</v>
      </c>
      <c r="CJ351" s="7">
        <v>0</v>
      </c>
      <c r="CK351" s="7">
        <v>0</v>
      </c>
      <c r="CL351" s="7">
        <v>3</v>
      </c>
      <c r="CM351" s="7">
        <v>1</v>
      </c>
      <c r="CN351" s="7">
        <v>32</v>
      </c>
      <c r="CO351" s="7">
        <v>17</v>
      </c>
      <c r="CP351" s="7">
        <v>14</v>
      </c>
      <c r="CQ351" s="7">
        <v>4</v>
      </c>
      <c r="CR351" s="27">
        <v>2016</v>
      </c>
      <c r="CS351" s="27">
        <v>12</v>
      </c>
      <c r="CT351" s="27">
        <v>10</v>
      </c>
      <c r="CU351" s="27">
        <v>0</v>
      </c>
      <c r="CV351" s="27">
        <v>49</v>
      </c>
      <c r="CW351" s="27" t="s">
        <v>18858</v>
      </c>
      <c r="CX351" s="27" t="s">
        <v>24324</v>
      </c>
      <c r="CY351" s="27" t="s">
        <v>18858</v>
      </c>
      <c r="CZ351" s="27" t="s">
        <v>24317</v>
      </c>
      <c r="DA351" s="27" t="s">
        <v>24325</v>
      </c>
      <c r="DB351" s="27" t="s">
        <v>24458</v>
      </c>
      <c r="DC351" s="27">
        <v>1</v>
      </c>
      <c r="DD351" s="27">
        <v>90</v>
      </c>
    </row>
    <row r="352" spans="1:108" customFormat="1" hidden="1" x14ac:dyDescent="0.25">
      <c r="A352" s="7" t="s">
        <v>16840</v>
      </c>
      <c r="B352" s="12">
        <v>42650</v>
      </c>
      <c r="C352" s="7" t="s">
        <v>75</v>
      </c>
      <c r="D352" s="7" t="s">
        <v>24169</v>
      </c>
      <c r="E352" s="7" t="s">
        <v>73</v>
      </c>
      <c r="F352" t="s">
        <v>107</v>
      </c>
      <c r="G352" t="s">
        <v>19619</v>
      </c>
      <c r="J352" t="s">
        <v>19620</v>
      </c>
      <c r="K352" s="1">
        <v>41929</v>
      </c>
      <c r="L352" s="7" t="s">
        <v>16841</v>
      </c>
      <c r="M352" s="7">
        <v>1</v>
      </c>
      <c r="N352" s="7"/>
      <c r="O352" s="7" t="s">
        <v>979</v>
      </c>
      <c r="P352" t="s">
        <v>19621</v>
      </c>
      <c r="Q352" s="12">
        <v>42641</v>
      </c>
      <c r="R352" s="12">
        <v>42641</v>
      </c>
      <c r="T352" s="1"/>
      <c r="W352" t="s">
        <v>75</v>
      </c>
      <c r="X352" t="s">
        <v>75</v>
      </c>
      <c r="Y352" t="s">
        <v>17</v>
      </c>
      <c r="Z352" s="1"/>
      <c r="AA352" t="s">
        <v>75</v>
      </c>
      <c r="AB352" t="s">
        <v>75</v>
      </c>
      <c r="AC352" s="12">
        <v>42632</v>
      </c>
      <c r="AD352" t="s">
        <v>75</v>
      </c>
      <c r="AE352" t="s">
        <v>75</v>
      </c>
      <c r="AF352" s="7" t="s">
        <v>17</v>
      </c>
      <c r="AG352" t="s">
        <v>75</v>
      </c>
      <c r="AH352" t="s">
        <v>75</v>
      </c>
      <c r="AI352" s="7">
        <v>3</v>
      </c>
      <c r="AJ352" s="1">
        <v>41957</v>
      </c>
      <c r="AK352" s="1">
        <v>42083</v>
      </c>
      <c r="AL352" s="1"/>
      <c r="AM352" s="1">
        <v>42025</v>
      </c>
      <c r="AN352" s="1">
        <v>42115</v>
      </c>
      <c r="AO352" s="1"/>
      <c r="AP352" s="12">
        <v>42642</v>
      </c>
      <c r="AQ352" s="12">
        <v>42643</v>
      </c>
      <c r="AR352" s="12">
        <v>42649</v>
      </c>
      <c r="AS352" t="s">
        <v>75</v>
      </c>
      <c r="AT352" s="1">
        <v>42667</v>
      </c>
      <c r="AU352" s="1">
        <v>42650</v>
      </c>
      <c r="AV352" s="7" t="s">
        <v>18</v>
      </c>
      <c r="AZ352" s="1">
        <v>42667</v>
      </c>
      <c r="BA352" s="1">
        <v>42667</v>
      </c>
      <c r="BB352" t="s">
        <v>17</v>
      </c>
      <c r="BC352" t="s">
        <v>17</v>
      </c>
      <c r="BD352" t="s">
        <v>17</v>
      </c>
      <c r="BE352" t="s">
        <v>17</v>
      </c>
      <c r="BF352" t="s">
        <v>17</v>
      </c>
      <c r="BG352" t="s">
        <v>17</v>
      </c>
      <c r="BH352" s="1">
        <v>42667</v>
      </c>
      <c r="BI352" s="1"/>
      <c r="BJ352" t="s">
        <v>17</v>
      </c>
      <c r="BK352" t="s">
        <v>17</v>
      </c>
      <c r="BL352" t="s">
        <v>17</v>
      </c>
      <c r="BM352" t="s">
        <v>1004</v>
      </c>
      <c r="BN352" t="s">
        <v>17</v>
      </c>
      <c r="BO352" s="12"/>
      <c r="BP352" t="b">
        <v>0</v>
      </c>
      <c r="BQ352" t="b">
        <v>0</v>
      </c>
      <c r="BR352" s="7"/>
      <c r="BS352" s="7" t="s">
        <v>13</v>
      </c>
      <c r="BT352" t="b">
        <v>0</v>
      </c>
      <c r="BU352" t="b">
        <v>0</v>
      </c>
      <c r="BV352">
        <v>346</v>
      </c>
      <c r="BW352">
        <v>1</v>
      </c>
      <c r="CC352" s="1"/>
      <c r="CH352" s="7">
        <v>9</v>
      </c>
      <c r="CI352" s="7">
        <v>11</v>
      </c>
      <c r="CJ352" s="7">
        <v>0</v>
      </c>
      <c r="CK352" s="7">
        <v>2</v>
      </c>
      <c r="CL352" s="7">
        <v>6</v>
      </c>
      <c r="CM352" s="7">
        <v>1</v>
      </c>
      <c r="CN352" s="7">
        <v>18</v>
      </c>
      <c r="CO352" s="7">
        <v>-42650</v>
      </c>
      <c r="CP352" s="7">
        <v>42667</v>
      </c>
      <c r="CQ352" s="7">
        <v>7</v>
      </c>
      <c r="CR352" s="27">
        <v>2016</v>
      </c>
      <c r="CS352" s="27">
        <v>9</v>
      </c>
      <c r="CT352" s="27">
        <v>10</v>
      </c>
      <c r="CU352" s="27">
        <v>1</v>
      </c>
      <c r="CV352" s="27">
        <v>38</v>
      </c>
      <c r="CW352" s="27" t="s">
        <v>18858</v>
      </c>
      <c r="CX352" s="27" t="s">
        <v>24324</v>
      </c>
      <c r="CY352" s="27" t="s">
        <v>18858</v>
      </c>
      <c r="CZ352" s="27" t="s">
        <v>24318</v>
      </c>
      <c r="DA352" s="27" t="s">
        <v>24319</v>
      </c>
      <c r="DB352" s="27" t="s">
        <v>18773</v>
      </c>
      <c r="DC352" s="27">
        <v>1</v>
      </c>
      <c r="DD352" s="27">
        <v>90</v>
      </c>
    </row>
    <row r="353" spans="1:108" customFormat="1" hidden="1" x14ac:dyDescent="0.25">
      <c r="A353" s="7" t="s">
        <v>16842</v>
      </c>
      <c r="B353" s="12">
        <v>42650</v>
      </c>
      <c r="C353" s="7" t="s">
        <v>75</v>
      </c>
      <c r="D353" s="7" t="s">
        <v>1673</v>
      </c>
      <c r="E353" s="7" t="s">
        <v>24</v>
      </c>
      <c r="F353" t="s">
        <v>1861</v>
      </c>
      <c r="G353" t="s">
        <v>19622</v>
      </c>
      <c r="J353" t="s">
        <v>19623</v>
      </c>
      <c r="K353" s="1">
        <v>40481</v>
      </c>
      <c r="L353" s="7" t="s">
        <v>16843</v>
      </c>
      <c r="M353" s="7">
        <v>5</v>
      </c>
      <c r="N353" s="7"/>
      <c r="O353" s="7" t="s">
        <v>979</v>
      </c>
      <c r="P353" t="s">
        <v>4806</v>
      </c>
      <c r="Q353" s="12">
        <v>42615</v>
      </c>
      <c r="R353" s="12">
        <v>42615</v>
      </c>
      <c r="T353" s="1"/>
      <c r="W353" t="s">
        <v>17</v>
      </c>
      <c r="X353" t="s">
        <v>75</v>
      </c>
      <c r="Y353" t="s">
        <v>75</v>
      </c>
      <c r="Z353" s="1">
        <v>42615</v>
      </c>
      <c r="AA353" t="s">
        <v>17</v>
      </c>
      <c r="AB353" t="s">
        <v>75</v>
      </c>
      <c r="AC353" s="12">
        <v>42612</v>
      </c>
      <c r="AD353" t="s">
        <v>75</v>
      </c>
      <c r="AE353" t="s">
        <v>75</v>
      </c>
      <c r="AF353" s="7" t="s">
        <v>75</v>
      </c>
      <c r="AG353" t="s">
        <v>75</v>
      </c>
      <c r="AH353" t="s">
        <v>75</v>
      </c>
      <c r="AI353" s="7">
        <v>3</v>
      </c>
      <c r="AJ353" s="1">
        <v>40855</v>
      </c>
      <c r="AK353" s="1">
        <v>40637</v>
      </c>
      <c r="AL353" s="1"/>
      <c r="AM353" s="1">
        <v>40605</v>
      </c>
      <c r="AN353" s="1">
        <v>40700</v>
      </c>
      <c r="AO353" s="1"/>
      <c r="AP353" s="12">
        <v>42632</v>
      </c>
      <c r="AQ353" s="12">
        <v>42633</v>
      </c>
      <c r="AR353" s="12">
        <v>42649</v>
      </c>
      <c r="AS353" t="s">
        <v>75</v>
      </c>
      <c r="AT353" s="1">
        <v>42667</v>
      </c>
      <c r="AU353" s="1">
        <v>42650</v>
      </c>
      <c r="AV353" s="7" t="s">
        <v>18</v>
      </c>
      <c r="AZ353" s="1">
        <v>42667</v>
      </c>
      <c r="BA353" s="1">
        <v>42667</v>
      </c>
      <c r="BB353" t="s">
        <v>17</v>
      </c>
      <c r="BC353" t="s">
        <v>17</v>
      </c>
      <c r="BD353" t="s">
        <v>17</v>
      </c>
      <c r="BE353" t="s">
        <v>17</v>
      </c>
      <c r="BF353" t="s">
        <v>17</v>
      </c>
      <c r="BG353" t="s">
        <v>17</v>
      </c>
      <c r="BH353" s="1">
        <v>42667</v>
      </c>
      <c r="BI353" s="1"/>
      <c r="BJ353" t="s">
        <v>17</v>
      </c>
      <c r="BK353" t="s">
        <v>17</v>
      </c>
      <c r="BL353" t="s">
        <v>17</v>
      </c>
      <c r="BM353" t="s">
        <v>1004</v>
      </c>
      <c r="BN353" t="s">
        <v>17</v>
      </c>
      <c r="BO353" s="12"/>
      <c r="BP353" t="b">
        <v>0</v>
      </c>
      <c r="BQ353" t="b">
        <v>0</v>
      </c>
      <c r="BR353" s="7"/>
      <c r="BS353" s="7" t="s">
        <v>13</v>
      </c>
      <c r="BT353" t="b">
        <v>0</v>
      </c>
      <c r="BU353" t="b">
        <v>0</v>
      </c>
      <c r="BV353">
        <v>347</v>
      </c>
      <c r="BW353">
        <v>1</v>
      </c>
      <c r="CC353" s="1"/>
      <c r="CH353" s="7">
        <v>3</v>
      </c>
      <c r="CI353" s="7">
        <v>21</v>
      </c>
      <c r="CJ353" s="7">
        <v>0</v>
      </c>
      <c r="CK353" s="7">
        <v>18</v>
      </c>
      <c r="CL353" s="7">
        <v>16</v>
      </c>
      <c r="CM353" s="7">
        <v>1</v>
      </c>
      <c r="CN353" s="7">
        <v>18</v>
      </c>
      <c r="CO353" s="7">
        <v>-42650</v>
      </c>
      <c r="CP353" s="7">
        <v>42667</v>
      </c>
      <c r="CQ353" s="7">
        <v>17</v>
      </c>
      <c r="CR353" s="27">
        <v>2016</v>
      </c>
      <c r="CS353" s="27">
        <v>8</v>
      </c>
      <c r="CT353" s="27">
        <v>10</v>
      </c>
      <c r="CU353" s="27">
        <v>1</v>
      </c>
      <c r="CV353" s="27">
        <v>35</v>
      </c>
      <c r="CW353" s="27" t="s">
        <v>18857</v>
      </c>
      <c r="CX353" s="27" t="s">
        <v>24167</v>
      </c>
      <c r="CY353" s="27" t="s">
        <v>18858</v>
      </c>
      <c r="CZ353" s="27" t="s">
        <v>24318</v>
      </c>
      <c r="DA353" s="27" t="s">
        <v>24319</v>
      </c>
      <c r="DB353" s="27" t="s">
        <v>18773</v>
      </c>
      <c r="DC353" s="27">
        <v>2</v>
      </c>
      <c r="DD353" s="27">
        <v>90</v>
      </c>
    </row>
    <row r="354" spans="1:108" customFormat="1" hidden="1" x14ac:dyDescent="0.25">
      <c r="A354" s="7" t="s">
        <v>16184</v>
      </c>
      <c r="B354" s="12">
        <v>42650</v>
      </c>
      <c r="C354" s="7" t="s">
        <v>75</v>
      </c>
      <c r="D354" s="7" t="s">
        <v>1673</v>
      </c>
      <c r="E354" s="7" t="s">
        <v>24</v>
      </c>
      <c r="G354" t="s">
        <v>19624</v>
      </c>
      <c r="J354" t="s">
        <v>19625</v>
      </c>
      <c r="K354" s="1">
        <v>41411</v>
      </c>
      <c r="L354" s="7" t="s">
        <v>16910</v>
      </c>
      <c r="M354" s="7">
        <v>3</v>
      </c>
      <c r="N354" s="7"/>
      <c r="O354" s="7" t="s">
        <v>979</v>
      </c>
      <c r="P354" t="s">
        <v>5636</v>
      </c>
      <c r="Q354" s="12">
        <v>42627</v>
      </c>
      <c r="R354" s="12">
        <v>42627</v>
      </c>
      <c r="T354" s="1"/>
      <c r="W354" t="s">
        <v>75</v>
      </c>
      <c r="X354" t="s">
        <v>17</v>
      </c>
      <c r="Y354" t="s">
        <v>17</v>
      </c>
      <c r="Z354" s="1"/>
      <c r="AA354" t="s">
        <v>17</v>
      </c>
      <c r="AB354" t="s">
        <v>17</v>
      </c>
      <c r="AC354" s="12">
        <v>42626</v>
      </c>
      <c r="AD354" t="s">
        <v>75</v>
      </c>
      <c r="AE354" t="s">
        <v>75</v>
      </c>
      <c r="AF354" s="7" t="s">
        <v>75</v>
      </c>
      <c r="AG354" t="s">
        <v>75</v>
      </c>
      <c r="AH354" t="s">
        <v>75</v>
      </c>
      <c r="AI354" s="7">
        <v>99</v>
      </c>
      <c r="AJ354" s="1"/>
      <c r="AK354" s="1"/>
      <c r="AL354" s="1"/>
      <c r="AM354" s="1"/>
      <c r="AN354" s="1"/>
      <c r="AO354" s="1"/>
      <c r="AP354" s="12">
        <v>42628</v>
      </c>
      <c r="AQ354" s="12">
        <v>42629</v>
      </c>
      <c r="AR354" s="12">
        <v>42649</v>
      </c>
      <c r="AS354" t="s">
        <v>75</v>
      </c>
      <c r="AT354" s="1">
        <v>42667</v>
      </c>
      <c r="AU354" s="1">
        <v>42650</v>
      </c>
      <c r="AV354" s="7" t="s">
        <v>18</v>
      </c>
      <c r="AZ354" s="1">
        <v>42667</v>
      </c>
      <c r="BA354" s="1">
        <v>42667</v>
      </c>
      <c r="BB354" t="s">
        <v>17</v>
      </c>
      <c r="BC354" t="s">
        <v>17</v>
      </c>
      <c r="BD354" t="s">
        <v>17</v>
      </c>
      <c r="BE354" t="s">
        <v>17</v>
      </c>
      <c r="BF354" t="s">
        <v>17</v>
      </c>
      <c r="BG354" t="s">
        <v>17</v>
      </c>
      <c r="BH354" s="1">
        <v>42667</v>
      </c>
      <c r="BI354" s="1"/>
      <c r="BJ354" t="s">
        <v>17</v>
      </c>
      <c r="BK354" t="s">
        <v>17</v>
      </c>
      <c r="BL354" t="s">
        <v>17</v>
      </c>
      <c r="BM354" t="s">
        <v>1004</v>
      </c>
      <c r="BN354" t="s">
        <v>17</v>
      </c>
      <c r="BO354" s="12"/>
      <c r="BP354" t="b">
        <v>0</v>
      </c>
      <c r="BQ354" t="b">
        <v>0</v>
      </c>
      <c r="BR354" s="7"/>
      <c r="BS354" s="7" t="s">
        <v>13</v>
      </c>
      <c r="BT354" t="b">
        <v>0</v>
      </c>
      <c r="BU354" t="b">
        <v>0</v>
      </c>
      <c r="BV354">
        <v>348</v>
      </c>
      <c r="BW354">
        <v>1</v>
      </c>
      <c r="CC354" s="1"/>
      <c r="CH354" s="7">
        <v>1</v>
      </c>
      <c r="CI354" s="7">
        <v>3</v>
      </c>
      <c r="CJ354" s="7">
        <v>0</v>
      </c>
      <c r="CK354" s="7">
        <v>2</v>
      </c>
      <c r="CL354" s="7">
        <v>20</v>
      </c>
      <c r="CM354" s="7">
        <v>1</v>
      </c>
      <c r="CN354" s="7">
        <v>18</v>
      </c>
      <c r="CO354" s="7">
        <v>-42650</v>
      </c>
      <c r="CP354" s="7">
        <v>42667</v>
      </c>
      <c r="CQ354" s="7">
        <v>21</v>
      </c>
      <c r="CR354" s="27">
        <v>2016</v>
      </c>
      <c r="CS354" s="27">
        <v>9</v>
      </c>
      <c r="CT354" s="27">
        <v>10</v>
      </c>
      <c r="CU354" s="27">
        <v>1</v>
      </c>
      <c r="CV354" s="27">
        <v>37</v>
      </c>
      <c r="CW354" s="27" t="s">
        <v>18858</v>
      </c>
      <c r="CX354" s="27" t="s">
        <v>24167</v>
      </c>
      <c r="CY354" s="27" t="s">
        <v>18858</v>
      </c>
      <c r="CZ354" s="27" t="s">
        <v>24318</v>
      </c>
      <c r="DA354" s="27" t="s">
        <v>24319</v>
      </c>
      <c r="DB354" s="27" t="s">
        <v>24450</v>
      </c>
      <c r="DC354" s="27">
        <v>1</v>
      </c>
      <c r="DD354" s="27">
        <v>90</v>
      </c>
    </row>
    <row r="355" spans="1:108" customFormat="1" hidden="1" x14ac:dyDescent="0.25">
      <c r="A355" s="7" t="s">
        <v>16911</v>
      </c>
      <c r="B355" s="12">
        <v>42650</v>
      </c>
      <c r="C355" s="7" t="s">
        <v>75</v>
      </c>
      <c r="D355" s="7" t="s">
        <v>140</v>
      </c>
      <c r="E355" s="7" t="s">
        <v>41</v>
      </c>
      <c r="F355" t="s">
        <v>140</v>
      </c>
      <c r="G355" t="s">
        <v>19626</v>
      </c>
      <c r="J355" t="s">
        <v>19627</v>
      </c>
      <c r="K355" s="1">
        <v>42007</v>
      </c>
      <c r="L355" s="7" t="s">
        <v>16912</v>
      </c>
      <c r="M355" s="7">
        <v>1</v>
      </c>
      <c r="N355" s="7"/>
      <c r="O355" s="7" t="s">
        <v>1011</v>
      </c>
      <c r="P355" t="s">
        <v>19628</v>
      </c>
      <c r="Q355" s="12">
        <v>42627</v>
      </c>
      <c r="R355" s="12">
        <v>42627</v>
      </c>
      <c r="T355" s="1"/>
      <c r="W355" t="s">
        <v>75</v>
      </c>
      <c r="X355" t="s">
        <v>17</v>
      </c>
      <c r="Y355" t="s">
        <v>75</v>
      </c>
      <c r="Z355" s="1">
        <v>42626</v>
      </c>
      <c r="AA355" t="s">
        <v>75</v>
      </c>
      <c r="AB355" t="s">
        <v>17</v>
      </c>
      <c r="AC355" s="12">
        <v>42621</v>
      </c>
      <c r="AD355" t="s">
        <v>75</v>
      </c>
      <c r="AE355" t="s">
        <v>75</v>
      </c>
      <c r="AF355" s="7" t="s">
        <v>75</v>
      </c>
      <c r="AG355" t="s">
        <v>75</v>
      </c>
      <c r="AH355" t="s">
        <v>75</v>
      </c>
      <c r="AI355" s="7">
        <v>3</v>
      </c>
      <c r="AJ355" s="1">
        <v>42016</v>
      </c>
      <c r="AK355" s="1">
        <v>42106</v>
      </c>
      <c r="AL355" s="1"/>
      <c r="AM355" s="1">
        <v>42075</v>
      </c>
      <c r="AN355" s="1">
        <v>42145</v>
      </c>
      <c r="AO355" s="1"/>
      <c r="AP355" s="12">
        <v>42627</v>
      </c>
      <c r="AQ355" s="12">
        <v>42628</v>
      </c>
      <c r="AR355" s="12">
        <v>42649</v>
      </c>
      <c r="AS355" t="s">
        <v>75</v>
      </c>
      <c r="AT355" s="1">
        <v>42667</v>
      </c>
      <c r="AU355" s="1">
        <v>42650</v>
      </c>
      <c r="AV355" s="7" t="s">
        <v>18</v>
      </c>
      <c r="AZ355" s="1">
        <v>42667</v>
      </c>
      <c r="BA355" s="1">
        <v>42667</v>
      </c>
      <c r="BB355" t="s">
        <v>17</v>
      </c>
      <c r="BC355" t="s">
        <v>17</v>
      </c>
      <c r="BD355" t="s">
        <v>17</v>
      </c>
      <c r="BE355" t="s">
        <v>17</v>
      </c>
      <c r="BF355" t="s">
        <v>17</v>
      </c>
      <c r="BG355" t="s">
        <v>17</v>
      </c>
      <c r="BH355" s="1">
        <v>42667</v>
      </c>
      <c r="BI355" s="1"/>
      <c r="BJ355" t="s">
        <v>17</v>
      </c>
      <c r="BK355" t="s">
        <v>17</v>
      </c>
      <c r="BL355" t="s">
        <v>17</v>
      </c>
      <c r="BM355" t="s">
        <v>1004</v>
      </c>
      <c r="BN355" t="s">
        <v>17</v>
      </c>
      <c r="BO355" s="12"/>
      <c r="BP355" t="b">
        <v>0</v>
      </c>
      <c r="BQ355" t="b">
        <v>0</v>
      </c>
      <c r="BR355" s="7"/>
      <c r="BS355" s="7" t="s">
        <v>13</v>
      </c>
      <c r="BT355" t="b">
        <v>0</v>
      </c>
      <c r="BU355" t="b">
        <v>0</v>
      </c>
      <c r="BV355">
        <v>349</v>
      </c>
      <c r="BW355">
        <v>1</v>
      </c>
      <c r="CC355" s="1"/>
      <c r="CH355" s="7">
        <v>6</v>
      </c>
      <c r="CI355" s="7">
        <v>7</v>
      </c>
      <c r="CJ355" s="7">
        <v>0</v>
      </c>
      <c r="CK355" s="7">
        <v>1</v>
      </c>
      <c r="CL355" s="7">
        <v>21</v>
      </c>
      <c r="CM355" s="7">
        <v>1</v>
      </c>
      <c r="CN355" s="7">
        <v>18</v>
      </c>
      <c r="CO355" s="7">
        <v>-42650</v>
      </c>
      <c r="CP355" s="7">
        <v>42667</v>
      </c>
      <c r="CQ355" s="7">
        <v>22</v>
      </c>
      <c r="CR355" s="27">
        <v>2016</v>
      </c>
      <c r="CS355" s="27">
        <v>9</v>
      </c>
      <c r="CT355" s="27">
        <v>10</v>
      </c>
      <c r="CU355" s="27">
        <v>1</v>
      </c>
      <c r="CV355" s="27">
        <v>36</v>
      </c>
      <c r="CW355" s="27" t="s">
        <v>18858</v>
      </c>
      <c r="CX355" s="27" t="s">
        <v>24167</v>
      </c>
      <c r="CY355" s="27" t="s">
        <v>18858</v>
      </c>
      <c r="CZ355" s="27" t="s">
        <v>24318</v>
      </c>
      <c r="DA355" s="27" t="s">
        <v>24319</v>
      </c>
      <c r="DB355" s="27" t="s">
        <v>18773</v>
      </c>
      <c r="DC355" s="27">
        <v>1</v>
      </c>
      <c r="DD355" s="27">
        <v>90</v>
      </c>
    </row>
    <row r="356" spans="1:108" customFormat="1" hidden="1" x14ac:dyDescent="0.25">
      <c r="A356" s="7" t="s">
        <v>16913</v>
      </c>
      <c r="B356" s="12">
        <v>42650</v>
      </c>
      <c r="C356" s="7" t="s">
        <v>75</v>
      </c>
      <c r="D356" s="7" t="s">
        <v>135</v>
      </c>
      <c r="E356" s="7" t="s">
        <v>9</v>
      </c>
      <c r="F356" t="s">
        <v>19629</v>
      </c>
      <c r="G356" t="s">
        <v>19630</v>
      </c>
      <c r="J356" t="s">
        <v>19631</v>
      </c>
      <c r="K356" s="1">
        <v>41522</v>
      </c>
      <c r="L356" s="7" t="s">
        <v>16914</v>
      </c>
      <c r="M356" s="7">
        <v>3</v>
      </c>
      <c r="N356" s="7"/>
      <c r="O356" s="7" t="s">
        <v>979</v>
      </c>
      <c r="P356" t="s">
        <v>19632</v>
      </c>
      <c r="Q356" s="12">
        <v>42621</v>
      </c>
      <c r="R356" s="12">
        <v>42621</v>
      </c>
      <c r="T356" s="1"/>
      <c r="W356" t="s">
        <v>75</v>
      </c>
      <c r="X356" t="s">
        <v>75</v>
      </c>
      <c r="Y356" t="s">
        <v>75</v>
      </c>
      <c r="Z356" s="1"/>
      <c r="AA356" t="s">
        <v>75</v>
      </c>
      <c r="AB356" t="s">
        <v>75</v>
      </c>
      <c r="AC356" s="12">
        <v>42621</v>
      </c>
      <c r="AD356" t="s">
        <v>75</v>
      </c>
      <c r="AE356" t="s">
        <v>75</v>
      </c>
      <c r="AF356" s="7" t="s">
        <v>17</v>
      </c>
      <c r="AG356" t="s">
        <v>75</v>
      </c>
      <c r="AH356" t="s">
        <v>75</v>
      </c>
      <c r="AI356" s="7">
        <v>3</v>
      </c>
      <c r="AJ356" s="1">
        <v>41522</v>
      </c>
      <c r="AK356" s="1">
        <v>41613</v>
      </c>
      <c r="AL356" s="1"/>
      <c r="AM356" s="1">
        <v>41613</v>
      </c>
      <c r="AN356" s="1">
        <v>41660</v>
      </c>
      <c r="AO356" s="1"/>
      <c r="AP356" s="12">
        <v>42622</v>
      </c>
      <c r="AQ356" s="12">
        <v>42623</v>
      </c>
      <c r="AR356" s="12">
        <v>42649</v>
      </c>
      <c r="AS356" t="s">
        <v>75</v>
      </c>
      <c r="AT356" s="1">
        <v>42667</v>
      </c>
      <c r="AU356" s="1">
        <v>42650</v>
      </c>
      <c r="AV356" s="7" t="s">
        <v>18</v>
      </c>
      <c r="AZ356" s="1">
        <v>42667</v>
      </c>
      <c r="BA356" s="1">
        <v>42667</v>
      </c>
      <c r="BB356" t="s">
        <v>17</v>
      </c>
      <c r="BC356" t="s">
        <v>17</v>
      </c>
      <c r="BD356" t="s">
        <v>17</v>
      </c>
      <c r="BE356" t="s">
        <v>17</v>
      </c>
      <c r="BF356" t="s">
        <v>17</v>
      </c>
      <c r="BG356" t="s">
        <v>17</v>
      </c>
      <c r="BH356" s="1">
        <v>42667</v>
      </c>
      <c r="BI356" s="1"/>
      <c r="BJ356" t="s">
        <v>17</v>
      </c>
      <c r="BK356" t="s">
        <v>17</v>
      </c>
      <c r="BL356" t="s">
        <v>17</v>
      </c>
      <c r="BM356" t="s">
        <v>1004</v>
      </c>
      <c r="BN356" t="s">
        <v>17</v>
      </c>
      <c r="BO356" s="12"/>
      <c r="BP356" t="b">
        <v>0</v>
      </c>
      <c r="BQ356" t="b">
        <v>0</v>
      </c>
      <c r="BR356" s="7"/>
      <c r="BS356" s="7" t="s">
        <v>13</v>
      </c>
      <c r="BT356" t="b">
        <v>0</v>
      </c>
      <c r="BU356" t="b">
        <v>0</v>
      </c>
      <c r="BV356">
        <v>350</v>
      </c>
      <c r="BW356">
        <v>1</v>
      </c>
      <c r="CC356" s="1"/>
      <c r="CH356" s="7">
        <v>0</v>
      </c>
      <c r="CI356" s="7">
        <v>2</v>
      </c>
      <c r="CJ356" s="7">
        <v>0</v>
      </c>
      <c r="CK356" s="7">
        <v>2</v>
      </c>
      <c r="CL356" s="7">
        <v>26</v>
      </c>
      <c r="CM356" s="7">
        <v>1</v>
      </c>
      <c r="CN356" s="7">
        <v>18</v>
      </c>
      <c r="CO356" s="7">
        <v>-42650</v>
      </c>
      <c r="CP356" s="7">
        <v>42667</v>
      </c>
      <c r="CQ356" s="7">
        <v>27</v>
      </c>
      <c r="CR356" s="27">
        <v>2016</v>
      </c>
      <c r="CS356" s="27">
        <v>9</v>
      </c>
      <c r="CT356" s="27">
        <v>10</v>
      </c>
      <c r="CU356" s="27">
        <v>1</v>
      </c>
      <c r="CV356" s="27">
        <v>36</v>
      </c>
      <c r="CW356" s="27" t="s">
        <v>18858</v>
      </c>
      <c r="CX356" s="27" t="s">
        <v>24167</v>
      </c>
      <c r="CY356" s="27" t="s">
        <v>18858</v>
      </c>
      <c r="CZ356" s="27" t="s">
        <v>24318</v>
      </c>
      <c r="DA356" s="27" t="s">
        <v>24319</v>
      </c>
      <c r="DB356" s="27" t="s">
        <v>18773</v>
      </c>
      <c r="DC356" s="27">
        <v>1</v>
      </c>
      <c r="DD356" s="27">
        <v>90</v>
      </c>
    </row>
    <row r="357" spans="1:108" customFormat="1" x14ac:dyDescent="0.25">
      <c r="A357" s="7" t="s">
        <v>16915</v>
      </c>
      <c r="B357" s="12">
        <v>42650</v>
      </c>
      <c r="C357" s="7" t="s">
        <v>75</v>
      </c>
      <c r="D357" s="7" t="s">
        <v>185</v>
      </c>
      <c r="E357" s="7" t="s">
        <v>9</v>
      </c>
      <c r="G357" t="s">
        <v>19633</v>
      </c>
      <c r="H357" t="s">
        <v>3324</v>
      </c>
      <c r="J357" t="s">
        <v>19634</v>
      </c>
      <c r="K357" s="1">
        <v>41479</v>
      </c>
      <c r="L357" s="7" t="s">
        <v>16916</v>
      </c>
      <c r="M357" s="7">
        <v>3</v>
      </c>
      <c r="N357" s="7"/>
      <c r="O357" s="7" t="s">
        <v>1011</v>
      </c>
      <c r="P357" t="s">
        <v>9479</v>
      </c>
      <c r="Q357" s="12">
        <v>42628</v>
      </c>
      <c r="R357" s="12">
        <v>42628</v>
      </c>
      <c r="T357" s="1"/>
      <c r="W357" t="s">
        <v>75</v>
      </c>
      <c r="X357" t="s">
        <v>17</v>
      </c>
      <c r="Y357" t="s">
        <v>75</v>
      </c>
      <c r="Z357" s="1">
        <v>42628</v>
      </c>
      <c r="AA357" t="s">
        <v>17</v>
      </c>
      <c r="AB357" t="s">
        <v>75</v>
      </c>
      <c r="AC357" s="12">
        <v>42615</v>
      </c>
      <c r="AD357" t="s">
        <v>75</v>
      </c>
      <c r="AE357" t="s">
        <v>75</v>
      </c>
      <c r="AF357" s="7" t="s">
        <v>17</v>
      </c>
      <c r="AG357" t="s">
        <v>75</v>
      </c>
      <c r="AH357" t="s">
        <v>75</v>
      </c>
      <c r="AI357" s="7">
        <v>3</v>
      </c>
      <c r="AJ357" s="1">
        <v>41479</v>
      </c>
      <c r="AK357" s="1">
        <v>41586</v>
      </c>
      <c r="AL357" s="1"/>
      <c r="AM357" s="1">
        <v>41554</v>
      </c>
      <c r="AN357" s="1">
        <v>41617</v>
      </c>
      <c r="AO357" s="1"/>
      <c r="AP357" s="12">
        <v>42628</v>
      </c>
      <c r="AQ357" s="12">
        <v>42629</v>
      </c>
      <c r="AR357" s="12">
        <v>42649</v>
      </c>
      <c r="AS357" t="s">
        <v>75</v>
      </c>
      <c r="AT357" s="1">
        <v>42667</v>
      </c>
      <c r="AU357" s="1">
        <v>42650</v>
      </c>
      <c r="AV357" s="7" t="s">
        <v>18</v>
      </c>
      <c r="AZ357" s="1">
        <v>42667</v>
      </c>
      <c r="BA357" s="1">
        <v>42667</v>
      </c>
      <c r="BB357" t="s">
        <v>17</v>
      </c>
      <c r="BC357" t="s">
        <v>17</v>
      </c>
      <c r="BD357" t="s">
        <v>17</v>
      </c>
      <c r="BE357" t="s">
        <v>17</v>
      </c>
      <c r="BF357" t="s">
        <v>17</v>
      </c>
      <c r="BG357" t="s">
        <v>17</v>
      </c>
      <c r="BH357" s="1">
        <v>42667</v>
      </c>
      <c r="BI357" s="1"/>
      <c r="BJ357" t="s">
        <v>17</v>
      </c>
      <c r="BK357" t="s">
        <v>17</v>
      </c>
      <c r="BL357" t="s">
        <v>17</v>
      </c>
      <c r="BM357" t="s">
        <v>1004</v>
      </c>
      <c r="BN357" t="s">
        <v>17</v>
      </c>
      <c r="BO357" s="12"/>
      <c r="BP357" t="b">
        <v>0</v>
      </c>
      <c r="BQ357" t="b">
        <v>0</v>
      </c>
      <c r="BR357" s="7"/>
      <c r="BS357" s="7" t="s">
        <v>13</v>
      </c>
      <c r="BT357" t="b">
        <v>0</v>
      </c>
      <c r="BU357" t="b">
        <v>0</v>
      </c>
      <c r="BV357">
        <v>351</v>
      </c>
      <c r="BW357">
        <v>1</v>
      </c>
      <c r="CC357" s="1"/>
      <c r="CH357" s="7">
        <v>13</v>
      </c>
      <c r="CI357" s="7">
        <v>14</v>
      </c>
      <c r="CJ357" s="7">
        <v>0</v>
      </c>
      <c r="CK357" s="7">
        <v>1</v>
      </c>
      <c r="CL357" s="7">
        <v>20</v>
      </c>
      <c r="CM357" s="7">
        <v>1</v>
      </c>
      <c r="CN357" s="7">
        <v>18</v>
      </c>
      <c r="CO357" s="7">
        <v>-42650</v>
      </c>
      <c r="CP357" s="7">
        <v>42667</v>
      </c>
      <c r="CQ357" s="7">
        <v>21</v>
      </c>
      <c r="CR357" s="27">
        <v>2016</v>
      </c>
      <c r="CS357" s="27">
        <v>9</v>
      </c>
      <c r="CT357" s="27">
        <v>10</v>
      </c>
      <c r="CU357" s="27">
        <v>1</v>
      </c>
      <c r="CV357" s="27">
        <v>35</v>
      </c>
      <c r="CW357" s="27" t="s">
        <v>24451</v>
      </c>
      <c r="CX357" s="27" t="s">
        <v>24167</v>
      </c>
      <c r="CY357" s="27" t="s">
        <v>18858</v>
      </c>
      <c r="CZ357" s="27" t="s">
        <v>24318</v>
      </c>
      <c r="DA357" s="27" t="s">
        <v>24319</v>
      </c>
      <c r="DB357" s="27" t="s">
        <v>18773</v>
      </c>
      <c r="DC357" s="27">
        <v>1</v>
      </c>
      <c r="DD357" s="27">
        <v>90</v>
      </c>
    </row>
    <row r="358" spans="1:108" customFormat="1" hidden="1" x14ac:dyDescent="0.25">
      <c r="A358" s="7" t="s">
        <v>16917</v>
      </c>
      <c r="B358" s="12">
        <v>42650</v>
      </c>
      <c r="C358" s="7" t="s">
        <v>75</v>
      </c>
      <c r="D358" s="7" t="s">
        <v>279</v>
      </c>
      <c r="E358" s="7" t="s">
        <v>32</v>
      </c>
      <c r="F358" t="s">
        <v>4940</v>
      </c>
      <c r="G358" t="s">
        <v>19635</v>
      </c>
      <c r="J358" t="s">
        <v>19636</v>
      </c>
      <c r="K358" s="1">
        <v>40456</v>
      </c>
      <c r="L358" s="7" t="s">
        <v>16918</v>
      </c>
      <c r="M358" s="7">
        <v>5</v>
      </c>
      <c r="N358" s="7"/>
      <c r="O358" s="7" t="s">
        <v>979</v>
      </c>
      <c r="P358" t="s">
        <v>19637</v>
      </c>
      <c r="Q358" s="12">
        <v>42620</v>
      </c>
      <c r="R358" s="12">
        <v>42620</v>
      </c>
      <c r="T358" s="1"/>
      <c r="W358" t="s">
        <v>75</v>
      </c>
      <c r="X358" t="s">
        <v>17</v>
      </c>
      <c r="Y358" t="s">
        <v>75</v>
      </c>
      <c r="Z358" s="1">
        <v>42620</v>
      </c>
      <c r="AA358" t="s">
        <v>17</v>
      </c>
      <c r="AB358" t="s">
        <v>75</v>
      </c>
      <c r="AC358" s="12">
        <v>42616</v>
      </c>
      <c r="AD358" t="s">
        <v>75</v>
      </c>
      <c r="AE358" t="s">
        <v>75</v>
      </c>
      <c r="AF358" s="7" t="s">
        <v>17</v>
      </c>
      <c r="AG358" t="s">
        <v>75</v>
      </c>
      <c r="AH358" t="s">
        <v>75</v>
      </c>
      <c r="AI358" s="7">
        <v>99</v>
      </c>
      <c r="AJ358" s="1"/>
      <c r="AK358" s="1"/>
      <c r="AL358" s="1"/>
      <c r="AM358" s="1"/>
      <c r="AN358" s="1"/>
      <c r="AO358" s="1"/>
      <c r="AP358" s="12">
        <v>42621</v>
      </c>
      <c r="AQ358" s="12">
        <v>42622</v>
      </c>
      <c r="AR358" s="12">
        <v>42649</v>
      </c>
      <c r="AS358" t="s">
        <v>75</v>
      </c>
      <c r="AT358" s="1">
        <v>42667</v>
      </c>
      <c r="AU358" s="1">
        <v>42650</v>
      </c>
      <c r="AV358" s="7" t="s">
        <v>18</v>
      </c>
      <c r="AZ358" s="1">
        <v>42667</v>
      </c>
      <c r="BA358" s="1">
        <v>42667</v>
      </c>
      <c r="BB358" t="s">
        <v>17</v>
      </c>
      <c r="BC358" t="s">
        <v>17</v>
      </c>
      <c r="BD358" t="s">
        <v>17</v>
      </c>
      <c r="BE358" t="s">
        <v>17</v>
      </c>
      <c r="BF358" t="s">
        <v>17</v>
      </c>
      <c r="BG358" t="s">
        <v>17</v>
      </c>
      <c r="BH358" s="1">
        <v>42667</v>
      </c>
      <c r="BI358" s="1">
        <v>42655</v>
      </c>
      <c r="BJ358" t="s">
        <v>17</v>
      </c>
      <c r="BK358" t="s">
        <v>17</v>
      </c>
      <c r="BL358" t="s">
        <v>17</v>
      </c>
      <c r="BM358" t="s">
        <v>1004</v>
      </c>
      <c r="BN358" t="s">
        <v>17</v>
      </c>
      <c r="BO358" s="12"/>
      <c r="BP358" t="b">
        <v>0</v>
      </c>
      <c r="BQ358" t="b">
        <v>0</v>
      </c>
      <c r="BR358" s="7"/>
      <c r="BS358" s="7" t="s">
        <v>13</v>
      </c>
      <c r="BT358" t="b">
        <v>0</v>
      </c>
      <c r="BU358" t="b">
        <v>0</v>
      </c>
      <c r="BV358">
        <v>352</v>
      </c>
      <c r="BW358">
        <v>1</v>
      </c>
      <c r="CC358" s="1"/>
      <c r="CH358" s="7">
        <v>4</v>
      </c>
      <c r="CI358" s="7">
        <v>6</v>
      </c>
      <c r="CJ358" s="7">
        <v>0</v>
      </c>
      <c r="CK358" s="7">
        <v>2</v>
      </c>
      <c r="CL358" s="7">
        <v>27</v>
      </c>
      <c r="CM358" s="7">
        <v>1</v>
      </c>
      <c r="CN358" s="7">
        <v>18</v>
      </c>
      <c r="CO358" s="7">
        <v>5</v>
      </c>
      <c r="CP358" s="7">
        <v>12</v>
      </c>
      <c r="CQ358" s="7">
        <v>28</v>
      </c>
      <c r="CR358" s="27">
        <v>2016</v>
      </c>
      <c r="CS358" s="27">
        <v>9</v>
      </c>
      <c r="CT358" s="27">
        <v>10</v>
      </c>
      <c r="CU358" s="27">
        <v>1</v>
      </c>
      <c r="CV358" s="27">
        <v>35</v>
      </c>
      <c r="CW358" s="27" t="s">
        <v>18858</v>
      </c>
      <c r="CX358" s="27" t="s">
        <v>24167</v>
      </c>
      <c r="CY358" s="27" t="s">
        <v>18858</v>
      </c>
      <c r="CZ358" s="27" t="s">
        <v>24457</v>
      </c>
      <c r="DA358" s="27" t="s">
        <v>24325</v>
      </c>
      <c r="DB358" s="27" t="s">
        <v>24450</v>
      </c>
      <c r="DC358" s="27">
        <v>1</v>
      </c>
      <c r="DD358" s="27">
        <v>90</v>
      </c>
    </row>
    <row r="359" spans="1:108" customFormat="1" hidden="1" x14ac:dyDescent="0.25">
      <c r="A359" s="7" t="s">
        <v>16919</v>
      </c>
      <c r="B359" s="12">
        <v>42650</v>
      </c>
      <c r="C359" s="7" t="s">
        <v>75</v>
      </c>
      <c r="D359" s="7" t="s">
        <v>33</v>
      </c>
      <c r="E359" s="7" t="s">
        <v>32</v>
      </c>
      <c r="F359" t="s">
        <v>19638</v>
      </c>
      <c r="G359" t="s">
        <v>19639</v>
      </c>
      <c r="J359" t="s">
        <v>19640</v>
      </c>
      <c r="K359" s="1">
        <v>41559</v>
      </c>
      <c r="L359" s="7" t="s">
        <v>16920</v>
      </c>
      <c r="M359" s="7">
        <v>3</v>
      </c>
      <c r="N359" s="7"/>
      <c r="O359" s="7" t="s">
        <v>979</v>
      </c>
      <c r="P359" t="s">
        <v>19641</v>
      </c>
      <c r="Q359" s="12">
        <v>42621</v>
      </c>
      <c r="R359" s="12">
        <v>42621</v>
      </c>
      <c r="T359" s="1"/>
      <c r="W359" t="s">
        <v>75</v>
      </c>
      <c r="X359" t="s">
        <v>17</v>
      </c>
      <c r="Y359" t="s">
        <v>75</v>
      </c>
      <c r="Z359" s="1">
        <v>42620</v>
      </c>
      <c r="AA359" t="s">
        <v>17</v>
      </c>
      <c r="AB359" t="s">
        <v>75</v>
      </c>
      <c r="AC359" s="12">
        <v>42618</v>
      </c>
      <c r="AD359" t="s">
        <v>75</v>
      </c>
      <c r="AE359" t="s">
        <v>75</v>
      </c>
      <c r="AF359" s="7" t="s">
        <v>17</v>
      </c>
      <c r="AG359" t="s">
        <v>75</v>
      </c>
      <c r="AH359" t="s">
        <v>75</v>
      </c>
      <c r="AI359" s="7">
        <v>99</v>
      </c>
      <c r="AJ359" s="1"/>
      <c r="AK359" s="1"/>
      <c r="AL359" s="1"/>
      <c r="AM359" s="1"/>
      <c r="AN359" s="1"/>
      <c r="AO359" s="1"/>
      <c r="AP359" s="12">
        <v>42621</v>
      </c>
      <c r="AQ359" s="12">
        <v>42622</v>
      </c>
      <c r="AR359" s="12">
        <v>42649</v>
      </c>
      <c r="AS359" t="s">
        <v>75</v>
      </c>
      <c r="AT359" s="1">
        <v>42667</v>
      </c>
      <c r="AU359" s="1">
        <v>42650</v>
      </c>
      <c r="AV359" s="7" t="s">
        <v>18</v>
      </c>
      <c r="AZ359" s="1">
        <v>42667</v>
      </c>
      <c r="BA359" s="1">
        <v>42667</v>
      </c>
      <c r="BB359" t="s">
        <v>17</v>
      </c>
      <c r="BC359" t="s">
        <v>17</v>
      </c>
      <c r="BD359" t="s">
        <v>17</v>
      </c>
      <c r="BE359" t="s">
        <v>17</v>
      </c>
      <c r="BF359" t="s">
        <v>17</v>
      </c>
      <c r="BG359" t="s">
        <v>17</v>
      </c>
      <c r="BH359" s="1">
        <v>42667</v>
      </c>
      <c r="BI359" s="1">
        <v>42655</v>
      </c>
      <c r="BJ359" t="s">
        <v>17</v>
      </c>
      <c r="BK359" t="s">
        <v>17</v>
      </c>
      <c r="BL359" t="s">
        <v>17</v>
      </c>
      <c r="BM359" t="s">
        <v>1004</v>
      </c>
      <c r="BN359" t="s">
        <v>17</v>
      </c>
      <c r="BO359" s="12"/>
      <c r="BP359" t="b">
        <v>0</v>
      </c>
      <c r="BQ359" t="b">
        <v>0</v>
      </c>
      <c r="BR359" s="7"/>
      <c r="BS359" s="7" t="s">
        <v>13</v>
      </c>
      <c r="BT359" t="b">
        <v>0</v>
      </c>
      <c r="BU359" t="b">
        <v>0</v>
      </c>
      <c r="BV359">
        <v>353</v>
      </c>
      <c r="BW359">
        <v>1</v>
      </c>
      <c r="CC359" s="1"/>
      <c r="CH359" s="7">
        <v>3</v>
      </c>
      <c r="CI359" s="7">
        <v>4</v>
      </c>
      <c r="CJ359" s="7">
        <v>0</v>
      </c>
      <c r="CK359" s="7">
        <v>1</v>
      </c>
      <c r="CL359" s="7">
        <v>27</v>
      </c>
      <c r="CM359" s="7">
        <v>1</v>
      </c>
      <c r="CN359" s="7">
        <v>18</v>
      </c>
      <c r="CO359" s="7">
        <v>5</v>
      </c>
      <c r="CP359" s="7">
        <v>12</v>
      </c>
      <c r="CQ359" s="7">
        <v>28</v>
      </c>
      <c r="CR359" s="27">
        <v>2016</v>
      </c>
      <c r="CS359" s="27">
        <v>9</v>
      </c>
      <c r="CT359" s="27">
        <v>10</v>
      </c>
      <c r="CU359" s="27">
        <v>1</v>
      </c>
      <c r="CV359" s="27">
        <v>36</v>
      </c>
      <c r="CW359" s="27" t="s">
        <v>18858</v>
      </c>
      <c r="CX359" s="27" t="s">
        <v>24167</v>
      </c>
      <c r="CY359" s="27" t="s">
        <v>18858</v>
      </c>
      <c r="CZ359" s="27" t="s">
        <v>24457</v>
      </c>
      <c r="DA359" s="27" t="s">
        <v>24325</v>
      </c>
      <c r="DB359" s="27" t="s">
        <v>24450</v>
      </c>
      <c r="DC359" s="27">
        <v>1</v>
      </c>
      <c r="DD359" s="27">
        <v>90</v>
      </c>
    </row>
    <row r="360" spans="1:108" customFormat="1" hidden="1" x14ac:dyDescent="0.25">
      <c r="A360" s="7" t="s">
        <v>16921</v>
      </c>
      <c r="B360" s="12">
        <v>42650</v>
      </c>
      <c r="C360" s="7" t="s">
        <v>75</v>
      </c>
      <c r="D360" s="7" t="s">
        <v>1470</v>
      </c>
      <c r="E360" s="7" t="s">
        <v>9</v>
      </c>
      <c r="F360" t="s">
        <v>19642</v>
      </c>
      <c r="G360" t="s">
        <v>19643</v>
      </c>
      <c r="K360" s="1">
        <v>42192</v>
      </c>
      <c r="L360" s="7" t="s">
        <v>16922</v>
      </c>
      <c r="M360" s="7">
        <v>1</v>
      </c>
      <c r="N360" s="7"/>
      <c r="O360" s="7" t="s">
        <v>1011</v>
      </c>
      <c r="P360" t="s">
        <v>19644</v>
      </c>
      <c r="Q360" s="12">
        <v>42631</v>
      </c>
      <c r="R360" s="12">
        <v>42631</v>
      </c>
      <c r="T360" s="1"/>
      <c r="W360" t="s">
        <v>75</v>
      </c>
      <c r="X360" t="s">
        <v>17</v>
      </c>
      <c r="Y360" t="s">
        <v>75</v>
      </c>
      <c r="Z360" s="1">
        <v>42631</v>
      </c>
      <c r="AA360" t="s">
        <v>17</v>
      </c>
      <c r="AB360" t="s">
        <v>75</v>
      </c>
      <c r="AC360" s="12">
        <v>42618</v>
      </c>
      <c r="AD360" t="s">
        <v>75</v>
      </c>
      <c r="AE360" t="s">
        <v>75</v>
      </c>
      <c r="AF360" s="7" t="s">
        <v>17</v>
      </c>
      <c r="AG360" t="s">
        <v>75</v>
      </c>
      <c r="AH360" t="s">
        <v>75</v>
      </c>
      <c r="AI360" s="7">
        <v>3</v>
      </c>
      <c r="AJ360" s="1">
        <v>42198</v>
      </c>
      <c r="AK360" s="1">
        <v>42286</v>
      </c>
      <c r="AL360" s="1"/>
      <c r="AM360" s="1">
        <v>42255</v>
      </c>
      <c r="AN360" s="1">
        <v>42314</v>
      </c>
      <c r="AO360" s="1"/>
      <c r="AP360" s="12">
        <v>42631</v>
      </c>
      <c r="AQ360" s="12">
        <v>42632</v>
      </c>
      <c r="AR360" s="12">
        <v>42649</v>
      </c>
      <c r="AS360" t="s">
        <v>75</v>
      </c>
      <c r="AT360" s="1">
        <v>42667</v>
      </c>
      <c r="AU360" s="1">
        <v>42650</v>
      </c>
      <c r="AV360" s="7" t="s">
        <v>18</v>
      </c>
      <c r="AZ360" s="1">
        <v>42667</v>
      </c>
      <c r="BA360" s="1">
        <v>42667</v>
      </c>
      <c r="BB360" t="s">
        <v>17</v>
      </c>
      <c r="BC360" t="s">
        <v>17</v>
      </c>
      <c r="BD360" t="s">
        <v>17</v>
      </c>
      <c r="BE360" t="s">
        <v>17</v>
      </c>
      <c r="BF360" t="s">
        <v>17</v>
      </c>
      <c r="BG360" t="s">
        <v>17</v>
      </c>
      <c r="BH360" s="1">
        <v>42667</v>
      </c>
      <c r="BI360" s="1">
        <v>42655</v>
      </c>
      <c r="BJ360" t="s">
        <v>17</v>
      </c>
      <c r="BK360" t="s">
        <v>17</v>
      </c>
      <c r="BL360" t="s">
        <v>17</v>
      </c>
      <c r="BM360" t="s">
        <v>1004</v>
      </c>
      <c r="BN360" t="s">
        <v>17</v>
      </c>
      <c r="BO360" s="12"/>
      <c r="BP360" t="b">
        <v>0</v>
      </c>
      <c r="BQ360" t="b">
        <v>0</v>
      </c>
      <c r="BR360" s="7"/>
      <c r="BS360" s="7" t="s">
        <v>13</v>
      </c>
      <c r="BT360" t="b">
        <v>0</v>
      </c>
      <c r="BU360" t="b">
        <v>0</v>
      </c>
      <c r="BV360">
        <v>354</v>
      </c>
      <c r="BW360">
        <v>1</v>
      </c>
      <c r="CC360" s="1"/>
      <c r="CH360" s="7">
        <v>13</v>
      </c>
      <c r="CI360" s="7">
        <v>14</v>
      </c>
      <c r="CJ360" s="7">
        <v>0</v>
      </c>
      <c r="CK360" s="7">
        <v>1</v>
      </c>
      <c r="CL360" s="7">
        <v>17</v>
      </c>
      <c r="CM360" s="7">
        <v>1</v>
      </c>
      <c r="CN360" s="7">
        <v>18</v>
      </c>
      <c r="CO360" s="7">
        <v>5</v>
      </c>
      <c r="CP360" s="7">
        <v>12</v>
      </c>
      <c r="CQ360" s="7">
        <v>18</v>
      </c>
      <c r="CR360" s="27">
        <v>2016</v>
      </c>
      <c r="CS360" s="27">
        <v>9</v>
      </c>
      <c r="CT360" s="27">
        <v>10</v>
      </c>
      <c r="CU360" s="27">
        <v>1</v>
      </c>
      <c r="CV360" s="27">
        <v>36</v>
      </c>
      <c r="CW360" s="27" t="s">
        <v>24451</v>
      </c>
      <c r="CX360" s="27" t="s">
        <v>24167</v>
      </c>
      <c r="CY360" s="27" t="s">
        <v>18858</v>
      </c>
      <c r="CZ360" s="27" t="s">
        <v>24457</v>
      </c>
      <c r="DA360" s="27" t="s">
        <v>24325</v>
      </c>
      <c r="DB360" s="27" t="s">
        <v>18773</v>
      </c>
      <c r="DC360" s="27">
        <v>1</v>
      </c>
      <c r="DD360" s="27">
        <v>90</v>
      </c>
    </row>
    <row r="361" spans="1:108" customFormat="1" x14ac:dyDescent="0.25">
      <c r="A361" s="7" t="s">
        <v>16923</v>
      </c>
      <c r="B361" s="12">
        <v>42650</v>
      </c>
      <c r="C361" s="7" t="s">
        <v>75</v>
      </c>
      <c r="D361" s="7" t="s">
        <v>185</v>
      </c>
      <c r="E361" s="7" t="s">
        <v>9</v>
      </c>
      <c r="F361" t="s">
        <v>19645</v>
      </c>
      <c r="G361" t="s">
        <v>19633</v>
      </c>
      <c r="J361" t="s">
        <v>19646</v>
      </c>
      <c r="K361" s="1">
        <v>41061</v>
      </c>
      <c r="L361" s="7" t="s">
        <v>16924</v>
      </c>
      <c r="M361" s="7">
        <v>4</v>
      </c>
      <c r="N361" s="7"/>
      <c r="O361" s="7" t="s">
        <v>1011</v>
      </c>
      <c r="P361" t="s">
        <v>19647</v>
      </c>
      <c r="Q361" s="12">
        <v>42629</v>
      </c>
      <c r="R361" s="12">
        <v>42629</v>
      </c>
      <c r="T361" s="1"/>
      <c r="W361" t="s">
        <v>75</v>
      </c>
      <c r="X361" t="s">
        <v>17</v>
      </c>
      <c r="Y361" t="s">
        <v>17</v>
      </c>
      <c r="Z361" s="1"/>
      <c r="AA361" t="s">
        <v>17</v>
      </c>
      <c r="AB361" t="s">
        <v>75</v>
      </c>
      <c r="AC361" s="12">
        <v>42624</v>
      </c>
      <c r="AD361" t="s">
        <v>75</v>
      </c>
      <c r="AE361" t="s">
        <v>75</v>
      </c>
      <c r="AF361" s="7" t="s">
        <v>17</v>
      </c>
      <c r="AG361" t="s">
        <v>75</v>
      </c>
      <c r="AH361" t="s">
        <v>75</v>
      </c>
      <c r="AI361" s="7">
        <v>99</v>
      </c>
      <c r="AJ361" s="1">
        <v>41061</v>
      </c>
      <c r="AK361" s="1"/>
      <c r="AL361" s="1"/>
      <c r="AM361" s="1"/>
      <c r="AN361" s="1"/>
      <c r="AO361" s="1"/>
      <c r="AP361" s="12">
        <v>42629</v>
      </c>
      <c r="AQ361" s="12">
        <v>42630</v>
      </c>
      <c r="AR361" s="12">
        <v>42649</v>
      </c>
      <c r="AS361" t="s">
        <v>75</v>
      </c>
      <c r="AT361" s="1">
        <v>42667</v>
      </c>
      <c r="AU361" s="1">
        <v>42650</v>
      </c>
      <c r="AV361" s="7" t="s">
        <v>18</v>
      </c>
      <c r="AZ361" s="1">
        <v>42667</v>
      </c>
      <c r="BA361" s="1">
        <v>42667</v>
      </c>
      <c r="BB361" t="s">
        <v>17</v>
      </c>
      <c r="BC361" t="s">
        <v>17</v>
      </c>
      <c r="BD361" t="s">
        <v>17</v>
      </c>
      <c r="BE361" t="s">
        <v>17</v>
      </c>
      <c r="BF361" t="s">
        <v>17</v>
      </c>
      <c r="BG361" t="s">
        <v>17</v>
      </c>
      <c r="BH361" s="1">
        <v>42667</v>
      </c>
      <c r="BI361" s="1">
        <v>42655</v>
      </c>
      <c r="BJ361" t="s">
        <v>17</v>
      </c>
      <c r="BK361" t="s">
        <v>17</v>
      </c>
      <c r="BL361" t="s">
        <v>17</v>
      </c>
      <c r="BM361" t="s">
        <v>1004</v>
      </c>
      <c r="BO361" s="12"/>
      <c r="BP361" t="b">
        <v>0</v>
      </c>
      <c r="BQ361" t="b">
        <v>0</v>
      </c>
      <c r="BR361" s="7"/>
      <c r="BS361" s="7" t="s">
        <v>13</v>
      </c>
      <c r="BT361" t="b">
        <v>0</v>
      </c>
      <c r="BU361" t="b">
        <v>0</v>
      </c>
      <c r="BV361">
        <v>355</v>
      </c>
      <c r="BW361">
        <v>1</v>
      </c>
      <c r="CC361" s="1"/>
      <c r="CH361" s="7">
        <v>5</v>
      </c>
      <c r="CI361" s="7">
        <v>6</v>
      </c>
      <c r="CJ361" s="7">
        <v>0</v>
      </c>
      <c r="CK361" s="7">
        <v>1</v>
      </c>
      <c r="CL361" s="7">
        <v>19</v>
      </c>
      <c r="CM361" s="7">
        <v>1</v>
      </c>
      <c r="CN361" s="7">
        <v>18</v>
      </c>
      <c r="CO361" s="7">
        <v>5</v>
      </c>
      <c r="CP361" s="7">
        <v>12</v>
      </c>
      <c r="CQ361" s="7">
        <v>20</v>
      </c>
      <c r="CR361" s="27">
        <v>2016</v>
      </c>
      <c r="CS361" s="27">
        <v>9</v>
      </c>
      <c r="CT361" s="27">
        <v>10</v>
      </c>
      <c r="CU361" s="27">
        <v>1</v>
      </c>
      <c r="CV361" s="27">
        <v>36</v>
      </c>
      <c r="CW361" s="27" t="s">
        <v>18858</v>
      </c>
      <c r="CX361" s="27" t="s">
        <v>24167</v>
      </c>
      <c r="CY361" s="27" t="s">
        <v>18858</v>
      </c>
      <c r="CZ361" s="27" t="s">
        <v>24457</v>
      </c>
      <c r="DA361" s="27" t="s">
        <v>24325</v>
      </c>
      <c r="DB361" s="27" t="s">
        <v>24450</v>
      </c>
      <c r="DC361" s="27">
        <v>1</v>
      </c>
      <c r="DD361" s="27">
        <v>90</v>
      </c>
    </row>
    <row r="362" spans="1:108" customFormat="1" hidden="1" x14ac:dyDescent="0.25">
      <c r="A362" s="7" t="s">
        <v>16925</v>
      </c>
      <c r="B362" s="12">
        <v>42650</v>
      </c>
      <c r="C362" s="7" t="s">
        <v>75</v>
      </c>
      <c r="D362" s="7" t="s">
        <v>33</v>
      </c>
      <c r="E362" s="7" t="s">
        <v>32</v>
      </c>
      <c r="F362" t="s">
        <v>19648</v>
      </c>
      <c r="G362" t="s">
        <v>19649</v>
      </c>
      <c r="J362" t="s">
        <v>19650</v>
      </c>
      <c r="K362" s="1"/>
      <c r="L362" s="7" t="s">
        <v>16926</v>
      </c>
      <c r="M362" s="7">
        <v>2</v>
      </c>
      <c r="N362" s="7"/>
      <c r="O362" s="7" t="s">
        <v>1011</v>
      </c>
      <c r="P362" t="s">
        <v>19651</v>
      </c>
      <c r="Q362" s="12">
        <v>42626</v>
      </c>
      <c r="R362" s="12">
        <v>42626</v>
      </c>
      <c r="T362" s="1"/>
      <c r="W362" t="s">
        <v>75</v>
      </c>
      <c r="X362" t="s">
        <v>17</v>
      </c>
      <c r="Y362" t="s">
        <v>17</v>
      </c>
      <c r="Z362" s="1"/>
      <c r="AA362" t="s">
        <v>17</v>
      </c>
      <c r="AB362" t="s">
        <v>75</v>
      </c>
      <c r="AC362" s="12">
        <v>42623</v>
      </c>
      <c r="AD362" t="s">
        <v>75</v>
      </c>
      <c r="AE362" t="s">
        <v>75</v>
      </c>
      <c r="AF362" s="7" t="s">
        <v>17</v>
      </c>
      <c r="AG362" t="s">
        <v>75</v>
      </c>
      <c r="AH362" t="s">
        <v>75</v>
      </c>
      <c r="AI362" s="7">
        <v>99</v>
      </c>
      <c r="AJ362" s="1"/>
      <c r="AK362" s="1"/>
      <c r="AL362" s="1"/>
      <c r="AM362" s="1"/>
      <c r="AN362" s="1"/>
      <c r="AO362" s="1"/>
      <c r="AP362" s="12">
        <v>42626</v>
      </c>
      <c r="AQ362" s="12">
        <v>42627</v>
      </c>
      <c r="AR362" s="12">
        <v>42649</v>
      </c>
      <c r="AS362" t="s">
        <v>75</v>
      </c>
      <c r="AT362" s="1">
        <v>42667</v>
      </c>
      <c r="AU362" s="1">
        <v>42650</v>
      </c>
      <c r="AV362" s="7" t="s">
        <v>18</v>
      </c>
      <c r="AZ362" s="1">
        <v>42667</v>
      </c>
      <c r="BA362" s="1">
        <v>42667</v>
      </c>
      <c r="BB362" t="s">
        <v>17</v>
      </c>
      <c r="BC362" t="s">
        <v>17</v>
      </c>
      <c r="BD362" t="s">
        <v>17</v>
      </c>
      <c r="BE362" t="s">
        <v>17</v>
      </c>
      <c r="BF362" t="s">
        <v>17</v>
      </c>
      <c r="BG362" t="s">
        <v>17</v>
      </c>
      <c r="BH362" s="1">
        <v>42667</v>
      </c>
      <c r="BI362" s="1">
        <v>42655</v>
      </c>
      <c r="BJ362" t="s">
        <v>17</v>
      </c>
      <c r="BK362" t="s">
        <v>17</v>
      </c>
      <c r="BL362" t="s">
        <v>17</v>
      </c>
      <c r="BM362" t="s">
        <v>1004</v>
      </c>
      <c r="BN362" t="s">
        <v>17</v>
      </c>
      <c r="BO362" s="12"/>
      <c r="BP362" t="b">
        <v>0</v>
      </c>
      <c r="BQ362" t="b">
        <v>0</v>
      </c>
      <c r="BR362" s="7"/>
      <c r="BS362" s="7" t="s">
        <v>13</v>
      </c>
      <c r="BT362" t="b">
        <v>0</v>
      </c>
      <c r="BU362" t="b">
        <v>0</v>
      </c>
      <c r="BV362">
        <v>356</v>
      </c>
      <c r="BW362">
        <v>1</v>
      </c>
      <c r="CC362" s="1"/>
      <c r="CH362" s="7">
        <v>3</v>
      </c>
      <c r="CI362" s="7">
        <v>4</v>
      </c>
      <c r="CJ362" s="7">
        <v>0</v>
      </c>
      <c r="CK362" s="7">
        <v>1</v>
      </c>
      <c r="CL362" s="7">
        <v>22</v>
      </c>
      <c r="CM362" s="7">
        <v>1</v>
      </c>
      <c r="CN362" s="7">
        <v>18</v>
      </c>
      <c r="CO362" s="7">
        <v>5</v>
      </c>
      <c r="CP362" s="7">
        <v>12</v>
      </c>
      <c r="CQ362" s="7">
        <v>23</v>
      </c>
      <c r="CR362" s="27">
        <v>2016</v>
      </c>
      <c r="CS362" s="27">
        <v>9</v>
      </c>
      <c r="CT362" s="27">
        <v>10</v>
      </c>
      <c r="CU362" s="27">
        <v>1</v>
      </c>
      <c r="CV362" s="27">
        <v>36</v>
      </c>
      <c r="CW362" s="27" t="s">
        <v>18858</v>
      </c>
      <c r="CX362" s="27" t="s">
        <v>24167</v>
      </c>
      <c r="CY362" s="27" t="s">
        <v>18858</v>
      </c>
      <c r="CZ362" s="27" t="s">
        <v>24457</v>
      </c>
      <c r="DA362" s="27" t="s">
        <v>24325</v>
      </c>
      <c r="DB362" s="27" t="s">
        <v>24450</v>
      </c>
      <c r="DC362" s="27">
        <v>1</v>
      </c>
      <c r="DD362" s="27">
        <v>90</v>
      </c>
    </row>
    <row r="363" spans="1:108" customFormat="1" hidden="1" x14ac:dyDescent="0.25">
      <c r="A363" s="7" t="s">
        <v>16927</v>
      </c>
      <c r="B363" s="12">
        <v>42650</v>
      </c>
      <c r="C363" s="7" t="s">
        <v>75</v>
      </c>
      <c r="D363" s="7" t="s">
        <v>367</v>
      </c>
      <c r="E363" s="7" t="s">
        <v>39</v>
      </c>
      <c r="F363" t="s">
        <v>19652</v>
      </c>
      <c r="H363" t="s">
        <v>19653</v>
      </c>
      <c r="J363" t="s">
        <v>19654</v>
      </c>
      <c r="K363" s="1">
        <v>38776</v>
      </c>
      <c r="L363" s="7" t="s">
        <v>6221</v>
      </c>
      <c r="M363" s="7">
        <v>10</v>
      </c>
      <c r="N363" s="7"/>
      <c r="O363" s="7" t="s">
        <v>979</v>
      </c>
      <c r="P363" t="s">
        <v>19655</v>
      </c>
      <c r="Q363" s="12">
        <v>42643</v>
      </c>
      <c r="R363" s="12">
        <v>42643</v>
      </c>
      <c r="T363" s="1"/>
      <c r="W363" t="s">
        <v>17</v>
      </c>
      <c r="X363" t="s">
        <v>75</v>
      </c>
      <c r="Y363" t="s">
        <v>17</v>
      </c>
      <c r="Z363" s="1"/>
      <c r="AA363" t="s">
        <v>17</v>
      </c>
      <c r="AB363" t="s">
        <v>75</v>
      </c>
      <c r="AC363" s="12">
        <v>42619</v>
      </c>
      <c r="AD363" t="s">
        <v>75</v>
      </c>
      <c r="AE363" t="s">
        <v>75</v>
      </c>
      <c r="AF363" s="7" t="s">
        <v>75</v>
      </c>
      <c r="AG363" t="s">
        <v>75</v>
      </c>
      <c r="AH363" t="s">
        <v>75</v>
      </c>
      <c r="AI363" s="7">
        <v>3</v>
      </c>
      <c r="AJ363" s="1">
        <v>38797</v>
      </c>
      <c r="AK363" s="1">
        <v>39259</v>
      </c>
      <c r="AL363" s="1"/>
      <c r="AM363" s="1">
        <v>38859</v>
      </c>
      <c r="AN363" s="1">
        <v>38986</v>
      </c>
      <c r="AO363" s="1"/>
      <c r="AP363" s="12">
        <v>42644</v>
      </c>
      <c r="AQ363" s="12"/>
      <c r="AR363" s="12">
        <v>42649</v>
      </c>
      <c r="AS363" t="s">
        <v>75</v>
      </c>
      <c r="AT363" s="1">
        <v>42667</v>
      </c>
      <c r="AU363" s="1">
        <v>42650</v>
      </c>
      <c r="AV363" s="7" t="s">
        <v>22</v>
      </c>
      <c r="AZ363" s="1">
        <v>42667</v>
      </c>
      <c r="BA363" s="1">
        <v>42667</v>
      </c>
      <c r="BB363" t="s">
        <v>17</v>
      </c>
      <c r="BC363" t="s">
        <v>17</v>
      </c>
      <c r="BD363" t="s">
        <v>17</v>
      </c>
      <c r="BE363" t="s">
        <v>17</v>
      </c>
      <c r="BF363" t="s">
        <v>17</v>
      </c>
      <c r="BG363" t="s">
        <v>17</v>
      </c>
      <c r="BH363" s="1">
        <v>42667</v>
      </c>
      <c r="BI363" s="1">
        <v>42655</v>
      </c>
      <c r="BJ363" t="s">
        <v>17</v>
      </c>
      <c r="BK363" t="s">
        <v>17</v>
      </c>
      <c r="BL363" t="s">
        <v>17</v>
      </c>
      <c r="BM363" t="s">
        <v>1004</v>
      </c>
      <c r="BN363" t="s">
        <v>17</v>
      </c>
      <c r="BO363" s="12">
        <v>42717</v>
      </c>
      <c r="BP363" t="b">
        <v>0</v>
      </c>
      <c r="BQ363" t="b">
        <v>1</v>
      </c>
      <c r="BR363" s="7" t="s">
        <v>75</v>
      </c>
      <c r="BS363" s="7" t="s">
        <v>18474</v>
      </c>
      <c r="BT363" t="b">
        <v>1</v>
      </c>
      <c r="BU363" t="b">
        <v>0</v>
      </c>
      <c r="BV363">
        <v>357</v>
      </c>
      <c r="BW363">
        <v>1</v>
      </c>
      <c r="CC363" s="1"/>
      <c r="CH363" s="7">
        <v>24</v>
      </c>
      <c r="CI363" s="7">
        <v>-42619</v>
      </c>
      <c r="CJ363" s="7">
        <v>0</v>
      </c>
      <c r="CK363" s="7">
        <v>-42643</v>
      </c>
      <c r="CL363" s="7">
        <v>42649</v>
      </c>
      <c r="CM363" s="7">
        <v>1</v>
      </c>
      <c r="CN363" s="7">
        <v>18</v>
      </c>
      <c r="CO363" s="7">
        <v>5</v>
      </c>
      <c r="CP363" s="7">
        <v>12</v>
      </c>
      <c r="CQ363" s="7">
        <v>42650</v>
      </c>
      <c r="CR363" s="27">
        <v>2016</v>
      </c>
      <c r="CS363" s="27">
        <v>9</v>
      </c>
      <c r="CT363" s="27">
        <v>10</v>
      </c>
      <c r="CU363" s="27">
        <v>1</v>
      </c>
      <c r="CV363" s="27">
        <v>36</v>
      </c>
      <c r="CW363" s="27" t="s">
        <v>18858</v>
      </c>
      <c r="CX363" s="27" t="s">
        <v>18859</v>
      </c>
      <c r="CY363" s="27" t="s">
        <v>18857</v>
      </c>
      <c r="CZ363" s="27" t="s">
        <v>24457</v>
      </c>
      <c r="DA363" s="27" t="s">
        <v>24325</v>
      </c>
      <c r="DB363" s="27" t="s">
        <v>18773</v>
      </c>
      <c r="DC363" s="27">
        <v>1</v>
      </c>
      <c r="DD363" s="27">
        <v>90</v>
      </c>
    </row>
    <row r="364" spans="1:108" customFormat="1" hidden="1" x14ac:dyDescent="0.25">
      <c r="A364" s="7" t="s">
        <v>16928</v>
      </c>
      <c r="B364" s="12">
        <v>42650</v>
      </c>
      <c r="C364" s="7" t="s">
        <v>75</v>
      </c>
      <c r="D364" s="7" t="s">
        <v>623</v>
      </c>
      <c r="E364" s="7" t="s">
        <v>39</v>
      </c>
      <c r="F364" t="s">
        <v>19656</v>
      </c>
      <c r="H364" t="s">
        <v>19657</v>
      </c>
      <c r="J364" t="s">
        <v>19658</v>
      </c>
      <c r="K364" s="1">
        <v>40580</v>
      </c>
      <c r="L364" s="7" t="s">
        <v>16929</v>
      </c>
      <c r="M364" s="7">
        <v>5</v>
      </c>
      <c r="N364" s="7"/>
      <c r="O364" s="7" t="s">
        <v>979</v>
      </c>
      <c r="P364" t="s">
        <v>19659</v>
      </c>
      <c r="Q364" s="12">
        <v>42625</v>
      </c>
      <c r="R364" s="12">
        <v>42625</v>
      </c>
      <c r="T364" s="1"/>
      <c r="W364" t="s">
        <v>75</v>
      </c>
      <c r="X364" t="s">
        <v>17</v>
      </c>
      <c r="Y364" t="s">
        <v>17</v>
      </c>
      <c r="Z364" s="1"/>
      <c r="AA364" t="s">
        <v>17</v>
      </c>
      <c r="AB364" t="s">
        <v>17</v>
      </c>
      <c r="AC364" s="12">
        <v>42621</v>
      </c>
      <c r="AD364" t="s">
        <v>75</v>
      </c>
      <c r="AE364" t="s">
        <v>75</v>
      </c>
      <c r="AF364" s="7" t="s">
        <v>75</v>
      </c>
      <c r="AG364" t="s">
        <v>75</v>
      </c>
      <c r="AH364" t="s">
        <v>75</v>
      </c>
      <c r="AI364" s="7">
        <v>3</v>
      </c>
      <c r="AJ364" s="1">
        <v>40581</v>
      </c>
      <c r="AK364" s="1">
        <v>40703</v>
      </c>
      <c r="AL364" s="1">
        <v>40735</v>
      </c>
      <c r="AM364" s="1">
        <v>40641</v>
      </c>
      <c r="AN364" s="1">
        <v>40735</v>
      </c>
      <c r="AO364" s="1"/>
      <c r="AP364" s="12">
        <v>42626</v>
      </c>
      <c r="AQ364" s="12">
        <v>42627</v>
      </c>
      <c r="AR364" s="12">
        <v>42649</v>
      </c>
      <c r="AS364" t="s">
        <v>75</v>
      </c>
      <c r="AT364" s="1">
        <v>42667</v>
      </c>
      <c r="AU364" s="1">
        <v>42650</v>
      </c>
      <c r="AV364" s="7" t="s">
        <v>18</v>
      </c>
      <c r="AZ364" s="1">
        <v>42667</v>
      </c>
      <c r="BA364" s="1">
        <v>42667</v>
      </c>
      <c r="BB364" t="s">
        <v>17</v>
      </c>
      <c r="BC364" t="s">
        <v>17</v>
      </c>
      <c r="BD364" t="s">
        <v>17</v>
      </c>
      <c r="BE364" t="s">
        <v>17</v>
      </c>
      <c r="BF364" t="s">
        <v>17</v>
      </c>
      <c r="BG364" t="s">
        <v>17</v>
      </c>
      <c r="BH364" s="1">
        <v>42667</v>
      </c>
      <c r="BI364" s="1">
        <v>42655</v>
      </c>
      <c r="BJ364" t="s">
        <v>17</v>
      </c>
      <c r="BK364" t="s">
        <v>17</v>
      </c>
      <c r="BL364" t="s">
        <v>17</v>
      </c>
      <c r="BM364" t="s">
        <v>1004</v>
      </c>
      <c r="BN364" t="s">
        <v>17</v>
      </c>
      <c r="BO364" s="12"/>
      <c r="BP364" t="b">
        <v>0</v>
      </c>
      <c r="BQ364" t="b">
        <v>0</v>
      </c>
      <c r="BR364" s="7"/>
      <c r="BS364" s="7" t="s">
        <v>13</v>
      </c>
      <c r="BT364" t="b">
        <v>0</v>
      </c>
      <c r="BU364" t="b">
        <v>0</v>
      </c>
      <c r="BV364">
        <v>358</v>
      </c>
      <c r="BW364">
        <v>1</v>
      </c>
      <c r="CC364" s="1"/>
      <c r="CH364" s="7">
        <v>4</v>
      </c>
      <c r="CI364" s="7">
        <v>6</v>
      </c>
      <c r="CJ364" s="7">
        <v>0</v>
      </c>
      <c r="CK364" s="7">
        <v>2</v>
      </c>
      <c r="CL364" s="7">
        <v>22</v>
      </c>
      <c r="CM364" s="7">
        <v>1</v>
      </c>
      <c r="CN364" s="7">
        <v>18</v>
      </c>
      <c r="CO364" s="7">
        <v>5</v>
      </c>
      <c r="CP364" s="7">
        <v>12</v>
      </c>
      <c r="CQ364" s="7">
        <v>23</v>
      </c>
      <c r="CR364" s="27">
        <v>2016</v>
      </c>
      <c r="CS364" s="27">
        <v>9</v>
      </c>
      <c r="CT364" s="27">
        <v>10</v>
      </c>
      <c r="CU364" s="27">
        <v>1</v>
      </c>
      <c r="CV364" s="27">
        <v>36</v>
      </c>
      <c r="CW364" s="27" t="s">
        <v>18858</v>
      </c>
      <c r="CX364" s="27" t="s">
        <v>24167</v>
      </c>
      <c r="CY364" s="27" t="s">
        <v>18858</v>
      </c>
      <c r="CZ364" s="27" t="s">
        <v>24457</v>
      </c>
      <c r="DA364" s="27" t="s">
        <v>24325</v>
      </c>
      <c r="DB364" s="27" t="s">
        <v>18773</v>
      </c>
      <c r="DC364" s="27">
        <v>1</v>
      </c>
      <c r="DD364" s="27">
        <v>90</v>
      </c>
    </row>
    <row r="365" spans="1:108" customFormat="1" hidden="1" x14ac:dyDescent="0.25">
      <c r="A365" s="7" t="s">
        <v>16930</v>
      </c>
      <c r="B365" s="12">
        <v>42650</v>
      </c>
      <c r="C365" s="7" t="s">
        <v>75</v>
      </c>
      <c r="D365" s="7" t="s">
        <v>3842</v>
      </c>
      <c r="E365" s="7" t="s">
        <v>32</v>
      </c>
      <c r="F365" t="s">
        <v>3839</v>
      </c>
      <c r="H365" t="s">
        <v>14293</v>
      </c>
      <c r="J365" t="s">
        <v>19660</v>
      </c>
      <c r="K365" s="1">
        <v>42514</v>
      </c>
      <c r="L365" s="7" t="s">
        <v>16931</v>
      </c>
      <c r="M365" s="7">
        <v>1</v>
      </c>
      <c r="N365" s="7"/>
      <c r="O365" s="7" t="s">
        <v>979</v>
      </c>
      <c r="P365" t="s">
        <v>19661</v>
      </c>
      <c r="Q365" s="12">
        <v>42628</v>
      </c>
      <c r="R365" s="12">
        <v>42628</v>
      </c>
      <c r="T365" s="1"/>
      <c r="W365" t="s">
        <v>75</v>
      </c>
      <c r="X365" t="s">
        <v>17</v>
      </c>
      <c r="Y365" t="s">
        <v>17</v>
      </c>
      <c r="Z365" s="1"/>
      <c r="AA365" t="s">
        <v>17</v>
      </c>
      <c r="AB365" t="s">
        <v>75</v>
      </c>
      <c r="AC365" s="12">
        <v>42624</v>
      </c>
      <c r="AD365" t="s">
        <v>75</v>
      </c>
      <c r="AE365" t="s">
        <v>75</v>
      </c>
      <c r="AF365" s="7" t="s">
        <v>17</v>
      </c>
      <c r="AG365" t="s">
        <v>75</v>
      </c>
      <c r="AH365" t="s">
        <v>75</v>
      </c>
      <c r="AI365" s="7">
        <v>99</v>
      </c>
      <c r="AJ365" s="1"/>
      <c r="AK365" s="1"/>
      <c r="AL365" s="1"/>
      <c r="AM365" s="1"/>
      <c r="AN365" s="1"/>
      <c r="AO365" s="1"/>
      <c r="AP365" s="12">
        <v>42628</v>
      </c>
      <c r="AQ365" s="12">
        <v>42629</v>
      </c>
      <c r="AR365" s="12">
        <v>42649</v>
      </c>
      <c r="AS365" t="s">
        <v>75</v>
      </c>
      <c r="AT365" s="1">
        <v>42667</v>
      </c>
      <c r="AU365" s="1">
        <v>42650</v>
      </c>
      <c r="AV365" s="7" t="s">
        <v>18</v>
      </c>
      <c r="AZ365" s="1">
        <v>42667</v>
      </c>
      <c r="BA365" s="1">
        <v>42667</v>
      </c>
      <c r="BB365" t="s">
        <v>17</v>
      </c>
      <c r="BC365" t="s">
        <v>17</v>
      </c>
      <c r="BD365" t="s">
        <v>17</v>
      </c>
      <c r="BE365" t="s">
        <v>17</v>
      </c>
      <c r="BF365" t="s">
        <v>17</v>
      </c>
      <c r="BG365" t="s">
        <v>17</v>
      </c>
      <c r="BH365" s="1">
        <v>42667</v>
      </c>
      <c r="BI365" s="1">
        <v>42655</v>
      </c>
      <c r="BJ365" t="s">
        <v>17</v>
      </c>
      <c r="BK365" t="s">
        <v>17</v>
      </c>
      <c r="BL365" t="s">
        <v>17</v>
      </c>
      <c r="BM365" t="s">
        <v>1004</v>
      </c>
      <c r="BN365" t="s">
        <v>17</v>
      </c>
      <c r="BO365" s="12"/>
      <c r="BP365" t="b">
        <v>0</v>
      </c>
      <c r="BQ365" t="b">
        <v>0</v>
      </c>
      <c r="BR365" s="7"/>
      <c r="BS365" s="7" t="s">
        <v>13</v>
      </c>
      <c r="BT365" t="b">
        <v>0</v>
      </c>
      <c r="BU365" t="b">
        <v>0</v>
      </c>
      <c r="BV365">
        <v>359</v>
      </c>
      <c r="BW365">
        <v>1</v>
      </c>
      <c r="CC365" s="1"/>
      <c r="CH365" s="7">
        <v>4</v>
      </c>
      <c r="CI365" s="7">
        <v>5</v>
      </c>
      <c r="CJ365" s="7">
        <v>0</v>
      </c>
      <c r="CK365" s="7">
        <v>1</v>
      </c>
      <c r="CL365" s="7">
        <v>20</v>
      </c>
      <c r="CM365" s="7">
        <v>1</v>
      </c>
      <c r="CN365" s="7">
        <v>18</v>
      </c>
      <c r="CO365" s="7">
        <v>5</v>
      </c>
      <c r="CP365" s="7">
        <v>12</v>
      </c>
      <c r="CQ365" s="7">
        <v>21</v>
      </c>
      <c r="CR365" s="27">
        <v>2016</v>
      </c>
      <c r="CS365" s="27">
        <v>9</v>
      </c>
      <c r="CT365" s="27">
        <v>10</v>
      </c>
      <c r="CU365" s="27">
        <v>1</v>
      </c>
      <c r="CV365" s="27">
        <v>36</v>
      </c>
      <c r="CW365" s="27" t="s">
        <v>18858</v>
      </c>
      <c r="CX365" s="27" t="s">
        <v>24167</v>
      </c>
      <c r="CY365" s="27" t="s">
        <v>18858</v>
      </c>
      <c r="CZ365" s="27" t="s">
        <v>24457</v>
      </c>
      <c r="DA365" s="27" t="s">
        <v>24325</v>
      </c>
      <c r="DB365" s="27" t="s">
        <v>24450</v>
      </c>
      <c r="DC365" s="27">
        <v>1</v>
      </c>
      <c r="DD365" s="27">
        <v>90</v>
      </c>
    </row>
    <row r="366" spans="1:108" customFormat="1" hidden="1" x14ac:dyDescent="0.25">
      <c r="A366" s="7" t="s">
        <v>16932</v>
      </c>
      <c r="B366" s="12">
        <v>42650</v>
      </c>
      <c r="C366" s="7" t="s">
        <v>75</v>
      </c>
      <c r="D366" s="7" t="s">
        <v>3842</v>
      </c>
      <c r="E366" s="7" t="s">
        <v>32</v>
      </c>
      <c r="F366" t="s">
        <v>1928</v>
      </c>
      <c r="H366" t="s">
        <v>19662</v>
      </c>
      <c r="J366" t="s">
        <v>19663</v>
      </c>
      <c r="K366" s="1">
        <v>41749</v>
      </c>
      <c r="L366" s="7" t="s">
        <v>16933</v>
      </c>
      <c r="M366" s="7">
        <v>2</v>
      </c>
      <c r="N366" s="7"/>
      <c r="O366" s="7" t="s">
        <v>1011</v>
      </c>
      <c r="P366" t="s">
        <v>19664</v>
      </c>
      <c r="Q366" s="12">
        <v>42625</v>
      </c>
      <c r="R366" s="12">
        <v>42625</v>
      </c>
      <c r="T366" s="1"/>
      <c r="W366" t="s">
        <v>75</v>
      </c>
      <c r="X366" t="s">
        <v>17</v>
      </c>
      <c r="Y366" t="s">
        <v>17</v>
      </c>
      <c r="Z366" s="1"/>
      <c r="AA366" t="s">
        <v>17</v>
      </c>
      <c r="AB366" t="s">
        <v>75</v>
      </c>
      <c r="AC366" s="12">
        <v>42623</v>
      </c>
      <c r="AD366" t="s">
        <v>75</v>
      </c>
      <c r="AE366" t="s">
        <v>75</v>
      </c>
      <c r="AF366" s="7" t="s">
        <v>17</v>
      </c>
      <c r="AG366" t="s">
        <v>75</v>
      </c>
      <c r="AH366" t="s">
        <v>75</v>
      </c>
      <c r="AI366" s="7">
        <v>99</v>
      </c>
      <c r="AJ366" s="1"/>
      <c r="AK366" s="1"/>
      <c r="AL366" s="1"/>
      <c r="AM366" s="1"/>
      <c r="AN366" s="1"/>
      <c r="AO366" s="1"/>
      <c r="AP366" s="12">
        <v>42626</v>
      </c>
      <c r="AQ366" s="12">
        <v>42627</v>
      </c>
      <c r="AR366" s="12">
        <v>42649</v>
      </c>
      <c r="AS366" t="s">
        <v>75</v>
      </c>
      <c r="AT366" s="1">
        <v>42667</v>
      </c>
      <c r="AU366" s="1">
        <v>42650</v>
      </c>
      <c r="AV366" s="7" t="s">
        <v>18</v>
      </c>
      <c r="AZ366" s="1">
        <v>42667</v>
      </c>
      <c r="BA366" s="1">
        <v>42667</v>
      </c>
      <c r="BB366" t="s">
        <v>17</v>
      </c>
      <c r="BC366" t="s">
        <v>17</v>
      </c>
      <c r="BD366" t="s">
        <v>17</v>
      </c>
      <c r="BE366" t="s">
        <v>17</v>
      </c>
      <c r="BF366" t="s">
        <v>17</v>
      </c>
      <c r="BG366" t="s">
        <v>17</v>
      </c>
      <c r="BH366" s="1">
        <v>42667</v>
      </c>
      <c r="BI366" s="1">
        <v>42655</v>
      </c>
      <c r="BJ366" t="s">
        <v>17</v>
      </c>
      <c r="BK366" t="s">
        <v>17</v>
      </c>
      <c r="BL366" t="s">
        <v>17</v>
      </c>
      <c r="BM366" t="s">
        <v>1004</v>
      </c>
      <c r="BO366" s="12"/>
      <c r="BP366" t="b">
        <v>0</v>
      </c>
      <c r="BQ366" t="b">
        <v>0</v>
      </c>
      <c r="BR366" s="7"/>
      <c r="BS366" s="7" t="s">
        <v>13</v>
      </c>
      <c r="BT366" t="b">
        <v>0</v>
      </c>
      <c r="BU366" t="b">
        <v>0</v>
      </c>
      <c r="BV366">
        <v>360</v>
      </c>
      <c r="BW366">
        <v>1</v>
      </c>
      <c r="CC366" s="1"/>
      <c r="CH366" s="7">
        <v>2</v>
      </c>
      <c r="CI366" s="7">
        <v>4</v>
      </c>
      <c r="CJ366" s="7">
        <v>0</v>
      </c>
      <c r="CK366" s="7">
        <v>2</v>
      </c>
      <c r="CL366" s="7">
        <v>22</v>
      </c>
      <c r="CM366" s="7">
        <v>1</v>
      </c>
      <c r="CN366" s="7">
        <v>18</v>
      </c>
      <c r="CO366" s="7">
        <v>5</v>
      </c>
      <c r="CP366" s="7">
        <v>12</v>
      </c>
      <c r="CQ366" s="7">
        <v>23</v>
      </c>
      <c r="CR366" s="27">
        <v>2016</v>
      </c>
      <c r="CS366" s="27">
        <v>9</v>
      </c>
      <c r="CT366" s="27">
        <v>10</v>
      </c>
      <c r="CU366" s="27">
        <v>1</v>
      </c>
      <c r="CV366" s="27">
        <v>36</v>
      </c>
      <c r="CW366" s="27" t="s">
        <v>18858</v>
      </c>
      <c r="CX366" s="27" t="s">
        <v>24167</v>
      </c>
      <c r="CY366" s="27" t="s">
        <v>18858</v>
      </c>
      <c r="CZ366" s="27" t="s">
        <v>24457</v>
      </c>
      <c r="DA366" s="27" t="s">
        <v>24325</v>
      </c>
      <c r="DB366" s="27" t="s">
        <v>24450</v>
      </c>
      <c r="DC366" s="27">
        <v>1</v>
      </c>
      <c r="DD366" s="27">
        <v>90</v>
      </c>
    </row>
    <row r="367" spans="1:108" customFormat="1" hidden="1" x14ac:dyDescent="0.25">
      <c r="A367" s="7" t="s">
        <v>16934</v>
      </c>
      <c r="B367" s="12">
        <v>42664</v>
      </c>
      <c r="C367" s="7" t="s">
        <v>75</v>
      </c>
      <c r="D367" s="7" t="s">
        <v>64</v>
      </c>
      <c r="E367" s="7" t="s">
        <v>9</v>
      </c>
      <c r="F367" t="s">
        <v>1731</v>
      </c>
      <c r="G367" t="s">
        <v>19665</v>
      </c>
      <c r="H367" t="s">
        <v>19666</v>
      </c>
      <c r="J367" t="s">
        <v>19667</v>
      </c>
      <c r="K367" s="1">
        <v>41623</v>
      </c>
      <c r="L367" s="7" t="s">
        <v>16935</v>
      </c>
      <c r="M367" s="7">
        <v>2</v>
      </c>
      <c r="N367" s="7"/>
      <c r="O367" s="7" t="s">
        <v>1011</v>
      </c>
      <c r="P367" t="s">
        <v>4824</v>
      </c>
      <c r="Q367" s="12">
        <v>42649</v>
      </c>
      <c r="R367" s="12">
        <v>42649</v>
      </c>
      <c r="T367" s="1"/>
      <c r="W367" t="s">
        <v>75</v>
      </c>
      <c r="X367" t="s">
        <v>17</v>
      </c>
      <c r="Y367" t="s">
        <v>75</v>
      </c>
      <c r="Z367" s="1">
        <v>42648</v>
      </c>
      <c r="AA367" t="s">
        <v>17</v>
      </c>
      <c r="AB367" t="s">
        <v>75</v>
      </c>
      <c r="AC367" s="12">
        <v>42640</v>
      </c>
      <c r="AD367" t="s">
        <v>75</v>
      </c>
      <c r="AE367" t="s">
        <v>75</v>
      </c>
      <c r="AF367" s="7" t="s">
        <v>75</v>
      </c>
      <c r="AG367" t="s">
        <v>75</v>
      </c>
      <c r="AH367" t="s">
        <v>75</v>
      </c>
      <c r="AI367" s="7">
        <v>3</v>
      </c>
      <c r="AJ367" s="1">
        <v>41631</v>
      </c>
      <c r="AK367" s="1">
        <v>41715</v>
      </c>
      <c r="AL367" s="1"/>
      <c r="AM367" s="1">
        <v>41687</v>
      </c>
      <c r="AN367" s="1">
        <v>41745</v>
      </c>
      <c r="AO367" s="1"/>
      <c r="AP367" s="12"/>
      <c r="AQ367" s="12"/>
      <c r="AR367" s="12"/>
      <c r="AT367" s="1"/>
      <c r="AU367" s="1"/>
      <c r="AV367" s="7"/>
      <c r="AZ367" s="1"/>
      <c r="BA367" s="1"/>
      <c r="BH367" s="1"/>
      <c r="BI367" s="1"/>
      <c r="BO367" s="12">
        <v>42732</v>
      </c>
      <c r="BP367" t="b">
        <v>0</v>
      </c>
      <c r="BQ367" t="b">
        <v>0</v>
      </c>
      <c r="BR367" s="7" t="s">
        <v>17</v>
      </c>
      <c r="BS367" s="7" t="s">
        <v>13</v>
      </c>
      <c r="BT367" t="b">
        <v>0</v>
      </c>
      <c r="BU367" t="b">
        <v>0</v>
      </c>
      <c r="BV367">
        <v>361</v>
      </c>
      <c r="BW367">
        <v>1</v>
      </c>
      <c r="CC367" s="1"/>
      <c r="CH367" s="7">
        <v>9</v>
      </c>
      <c r="CI367" s="7">
        <v>-42640</v>
      </c>
      <c r="CJ367" s="7">
        <v>0</v>
      </c>
      <c r="CK367" s="7">
        <v>-42649</v>
      </c>
      <c r="CL367" s="7">
        <v>0</v>
      </c>
      <c r="CM367" s="7">
        <v>0</v>
      </c>
      <c r="CN367" s="7">
        <v>0</v>
      </c>
      <c r="CO367" s="7">
        <v>-42664</v>
      </c>
      <c r="CP367" s="7">
        <v>0</v>
      </c>
      <c r="CQ367" s="7">
        <v>42664</v>
      </c>
      <c r="CR367" s="27">
        <v>2016</v>
      </c>
      <c r="CS367" s="27">
        <v>9</v>
      </c>
      <c r="CT367" s="27">
        <v>10</v>
      </c>
      <c r="CU367" s="27">
        <v>1</v>
      </c>
      <c r="CV367" s="27">
        <v>39</v>
      </c>
      <c r="CW367" s="27" t="s">
        <v>18858</v>
      </c>
      <c r="CX367" s="27" t="s">
        <v>18859</v>
      </c>
      <c r="CY367" s="27" t="s">
        <v>18858</v>
      </c>
      <c r="CZ367" s="27" t="s">
        <v>24318</v>
      </c>
      <c r="DA367" s="27" t="s">
        <v>24325</v>
      </c>
      <c r="DB367" s="27" t="s">
        <v>18773</v>
      </c>
      <c r="DC367" s="27">
        <v>1</v>
      </c>
      <c r="DD367" s="27">
        <v>90</v>
      </c>
    </row>
    <row r="368" spans="1:108" customFormat="1" hidden="1" x14ac:dyDescent="0.25">
      <c r="A368" s="7" t="s">
        <v>16936</v>
      </c>
      <c r="B368" s="12">
        <v>42664</v>
      </c>
      <c r="C368" s="7" t="s">
        <v>75</v>
      </c>
      <c r="D368" s="7" t="s">
        <v>2266</v>
      </c>
      <c r="E368" s="7" t="s">
        <v>73</v>
      </c>
      <c r="G368" t="s">
        <v>19668</v>
      </c>
      <c r="H368" t="s">
        <v>19669</v>
      </c>
      <c r="J368" t="s">
        <v>19670</v>
      </c>
      <c r="K368" s="1"/>
      <c r="L368" s="7" t="s">
        <v>16937</v>
      </c>
      <c r="M368" s="7">
        <v>4</v>
      </c>
      <c r="N368" s="7"/>
      <c r="O368" s="7" t="s">
        <v>979</v>
      </c>
      <c r="P368" t="s">
        <v>19671</v>
      </c>
      <c r="Q368" s="12">
        <v>42636</v>
      </c>
      <c r="R368" s="12">
        <v>42636</v>
      </c>
      <c r="T368" s="1"/>
      <c r="W368" t="s">
        <v>75</v>
      </c>
      <c r="X368" t="s">
        <v>17</v>
      </c>
      <c r="Y368" t="s">
        <v>17</v>
      </c>
      <c r="Z368" s="1"/>
      <c r="AA368" t="s">
        <v>17</v>
      </c>
      <c r="AB368" t="s">
        <v>75</v>
      </c>
      <c r="AC368" s="12">
        <v>42632</v>
      </c>
      <c r="AD368" t="s">
        <v>75</v>
      </c>
      <c r="AE368" t="s">
        <v>17</v>
      </c>
      <c r="AF368" s="7" t="s">
        <v>17</v>
      </c>
      <c r="AG368" t="s">
        <v>75</v>
      </c>
      <c r="AH368" t="s">
        <v>75</v>
      </c>
      <c r="AI368" s="7">
        <v>3</v>
      </c>
      <c r="AJ368" s="1"/>
      <c r="AK368" s="1">
        <v>41288</v>
      </c>
      <c r="AL368" s="1"/>
      <c r="AM368" s="1">
        <v>40951</v>
      </c>
      <c r="AN368" s="1">
        <v>41319</v>
      </c>
      <c r="AO368" s="1"/>
      <c r="AP368" s="12"/>
      <c r="AQ368" s="12"/>
      <c r="AR368" s="12"/>
      <c r="AT368" s="1"/>
      <c r="AU368" s="1"/>
      <c r="AV368" s="7"/>
      <c r="AZ368" s="1"/>
      <c r="BA368" s="1"/>
      <c r="BH368" s="1"/>
      <c r="BI368" s="1"/>
      <c r="BO368" s="12"/>
      <c r="BP368" t="b">
        <v>0</v>
      </c>
      <c r="BQ368" t="b">
        <v>0</v>
      </c>
      <c r="BR368" s="7"/>
      <c r="BS368" s="7" t="s">
        <v>18474</v>
      </c>
      <c r="BT368" t="b">
        <v>0</v>
      </c>
      <c r="BU368" t="b">
        <v>0</v>
      </c>
      <c r="BV368">
        <v>362</v>
      </c>
      <c r="BW368">
        <v>1</v>
      </c>
      <c r="CC368" s="1"/>
      <c r="CH368" s="7">
        <v>4</v>
      </c>
      <c r="CI368" s="7">
        <v>-42632</v>
      </c>
      <c r="CJ368" s="7">
        <v>0</v>
      </c>
      <c r="CK368" s="7">
        <v>-42636</v>
      </c>
      <c r="CL368" s="7">
        <v>0</v>
      </c>
      <c r="CM368" s="7">
        <v>0</v>
      </c>
      <c r="CN368" s="7">
        <v>0</v>
      </c>
      <c r="CO368" s="7">
        <v>-42664</v>
      </c>
      <c r="CP368" s="7">
        <v>0</v>
      </c>
      <c r="CQ368" s="7">
        <v>42664</v>
      </c>
      <c r="CR368" s="27">
        <v>2016</v>
      </c>
      <c r="CS368" s="27">
        <v>9</v>
      </c>
      <c r="CT368" s="27">
        <v>10</v>
      </c>
      <c r="CU368" s="27">
        <v>1</v>
      </c>
      <c r="CV368" s="27">
        <v>38</v>
      </c>
      <c r="CW368" s="27" t="s">
        <v>18858</v>
      </c>
      <c r="CX368" s="27" t="s">
        <v>18859</v>
      </c>
      <c r="CY368" s="27" t="s">
        <v>18858</v>
      </c>
      <c r="CZ368" s="27" t="s">
        <v>24318</v>
      </c>
      <c r="DA368" s="27" t="s">
        <v>24325</v>
      </c>
      <c r="DB368" s="27" t="s">
        <v>18773</v>
      </c>
      <c r="DC368" s="27">
        <v>1</v>
      </c>
      <c r="DD368" s="27">
        <v>90</v>
      </c>
    </row>
    <row r="369" spans="1:108" customFormat="1" hidden="1" x14ac:dyDescent="0.25">
      <c r="A369" s="7" t="s">
        <v>16938</v>
      </c>
      <c r="B369" s="12">
        <v>42664</v>
      </c>
      <c r="C369" s="7" t="s">
        <v>75</v>
      </c>
      <c r="D369" s="7" t="s">
        <v>162</v>
      </c>
      <c r="E369" s="7" t="s">
        <v>73</v>
      </c>
      <c r="F369" t="s">
        <v>9225</v>
      </c>
      <c r="G369" t="s">
        <v>19672</v>
      </c>
      <c r="H369" t="s">
        <v>19673</v>
      </c>
      <c r="J369" t="s">
        <v>19674</v>
      </c>
      <c r="K369" s="1"/>
      <c r="L369" s="7" t="s">
        <v>16939</v>
      </c>
      <c r="M369" s="7">
        <v>4</v>
      </c>
      <c r="N369" s="7"/>
      <c r="O369" s="7" t="s">
        <v>979</v>
      </c>
      <c r="P369" t="s">
        <v>6966</v>
      </c>
      <c r="Q369" s="12">
        <v>42656</v>
      </c>
      <c r="R369" s="12"/>
      <c r="T369" s="1"/>
      <c r="W369" t="s">
        <v>17</v>
      </c>
      <c r="X369" t="s">
        <v>17</v>
      </c>
      <c r="Y369" t="s">
        <v>17</v>
      </c>
      <c r="Z369" s="1"/>
      <c r="AA369" t="s">
        <v>75</v>
      </c>
      <c r="AB369" t="s">
        <v>75</v>
      </c>
      <c r="AC369" s="12">
        <v>42645</v>
      </c>
      <c r="AD369" t="s">
        <v>17</v>
      </c>
      <c r="AE369" t="s">
        <v>75</v>
      </c>
      <c r="AF369" s="7" t="s">
        <v>75</v>
      </c>
      <c r="AG369" t="s">
        <v>75</v>
      </c>
      <c r="AH369" t="s">
        <v>75</v>
      </c>
      <c r="AI369" s="7">
        <v>99</v>
      </c>
      <c r="AJ369" s="1"/>
      <c r="AK369" s="1"/>
      <c r="AL369" s="1"/>
      <c r="AM369" s="1"/>
      <c r="AN369" s="1"/>
      <c r="AO369" s="1"/>
      <c r="AP369" s="12"/>
      <c r="AQ369" s="12"/>
      <c r="AR369" s="12"/>
      <c r="AT369" s="1"/>
      <c r="AU369" s="1"/>
      <c r="AV369" s="7"/>
      <c r="AZ369" s="1"/>
      <c r="BA369" s="1"/>
      <c r="BH369" s="1"/>
      <c r="BI369" s="1"/>
      <c r="BO369" s="12">
        <v>42759</v>
      </c>
      <c r="BP369" t="b">
        <v>0</v>
      </c>
      <c r="BQ369" t="b">
        <v>0</v>
      </c>
      <c r="BR369" s="7" t="s">
        <v>17</v>
      </c>
      <c r="BS369" s="7" t="s">
        <v>13</v>
      </c>
      <c r="BT369" t="b">
        <v>0</v>
      </c>
      <c r="BU369" t="b">
        <v>0</v>
      </c>
      <c r="BV369">
        <v>363</v>
      </c>
      <c r="BW369">
        <v>1</v>
      </c>
      <c r="CC369" s="1"/>
      <c r="CH369" s="7">
        <v>11</v>
      </c>
      <c r="CI369" s="7">
        <v>-42645</v>
      </c>
      <c r="CJ369" s="7">
        <v>-42656</v>
      </c>
      <c r="CK369" s="7">
        <v>0</v>
      </c>
      <c r="CL369" s="7">
        <v>0</v>
      </c>
      <c r="CM369" s="7">
        <v>0</v>
      </c>
      <c r="CN369" s="7">
        <v>0</v>
      </c>
      <c r="CO369" s="7">
        <v>-42664</v>
      </c>
      <c r="CP369" s="7">
        <v>0</v>
      </c>
      <c r="CQ369" s="7">
        <v>42664</v>
      </c>
      <c r="CR369" s="27">
        <v>2016</v>
      </c>
      <c r="CS369" s="27">
        <v>10</v>
      </c>
      <c r="CT369" s="27">
        <v>10</v>
      </c>
      <c r="CU369" s="27">
        <v>1</v>
      </c>
      <c r="CV369" s="27">
        <v>39</v>
      </c>
      <c r="CW369" s="27" t="s">
        <v>18858</v>
      </c>
      <c r="CX369" s="27" t="s">
        <v>18859</v>
      </c>
      <c r="CY369" s="27" t="s">
        <v>18858</v>
      </c>
      <c r="CZ369" s="27" t="s">
        <v>24318</v>
      </c>
      <c r="DA369" s="27" t="s">
        <v>24325</v>
      </c>
      <c r="DB369" s="27" t="s">
        <v>24450</v>
      </c>
      <c r="DC369" s="27">
        <v>1</v>
      </c>
      <c r="DD369" s="27">
        <v>90</v>
      </c>
    </row>
    <row r="370" spans="1:108" customFormat="1" hidden="1" x14ac:dyDescent="0.25">
      <c r="A370" s="7" t="s">
        <v>16940</v>
      </c>
      <c r="B370" s="12">
        <v>42664</v>
      </c>
      <c r="C370" s="7" t="s">
        <v>75</v>
      </c>
      <c r="D370" s="7" t="s">
        <v>24169</v>
      </c>
      <c r="E370" s="7" t="s">
        <v>73</v>
      </c>
      <c r="F370" t="s">
        <v>19675</v>
      </c>
      <c r="G370" t="s">
        <v>19676</v>
      </c>
      <c r="H370" t="s">
        <v>19676</v>
      </c>
      <c r="J370" t="s">
        <v>19677</v>
      </c>
      <c r="K370" s="1"/>
      <c r="L370" s="7" t="s">
        <v>16941</v>
      </c>
      <c r="M370" s="7">
        <v>1</v>
      </c>
      <c r="N370" s="7"/>
      <c r="O370" s="7" t="s">
        <v>979</v>
      </c>
      <c r="P370" t="s">
        <v>19678</v>
      </c>
      <c r="Q370" s="12">
        <v>42650</v>
      </c>
      <c r="R370" s="12">
        <v>42650</v>
      </c>
      <c r="T370" s="1"/>
      <c r="W370" t="s">
        <v>75</v>
      </c>
      <c r="X370" t="s">
        <v>75</v>
      </c>
      <c r="Y370" t="s">
        <v>17</v>
      </c>
      <c r="Z370" s="1"/>
      <c r="AA370" t="s">
        <v>75</v>
      </c>
      <c r="AB370" t="s">
        <v>75</v>
      </c>
      <c r="AC370" s="12">
        <v>42643</v>
      </c>
      <c r="AD370" t="s">
        <v>75</v>
      </c>
      <c r="AE370" t="s">
        <v>75</v>
      </c>
      <c r="AF370" s="7" t="s">
        <v>17</v>
      </c>
      <c r="AG370" t="s">
        <v>75</v>
      </c>
      <c r="AH370" t="s">
        <v>75</v>
      </c>
      <c r="AI370" s="7">
        <v>3</v>
      </c>
      <c r="AJ370" s="1">
        <v>42038</v>
      </c>
      <c r="AK370" s="1">
        <v>42130</v>
      </c>
      <c r="AL370" s="1"/>
      <c r="AM370" s="1">
        <v>42097</v>
      </c>
      <c r="AN370" s="1">
        <v>42102</v>
      </c>
      <c r="AO370" s="1"/>
      <c r="AP370" s="12"/>
      <c r="AQ370" s="12"/>
      <c r="AR370" s="12"/>
      <c r="AT370" s="1"/>
      <c r="AU370" s="1"/>
      <c r="AV370" s="7"/>
      <c r="AZ370" s="1"/>
      <c r="BA370" s="1"/>
      <c r="BH370" s="1"/>
      <c r="BI370" s="1"/>
      <c r="BO370" s="12"/>
      <c r="BP370" t="b">
        <v>0</v>
      </c>
      <c r="BQ370" t="b">
        <v>0</v>
      </c>
      <c r="BR370" s="7" t="s">
        <v>335</v>
      </c>
      <c r="BS370" s="7" t="s">
        <v>18474</v>
      </c>
      <c r="BT370" t="b">
        <v>0</v>
      </c>
      <c r="BU370" t="b">
        <v>0</v>
      </c>
      <c r="BV370">
        <v>364</v>
      </c>
      <c r="BW370">
        <v>1</v>
      </c>
      <c r="CC370" s="1"/>
      <c r="CH370" s="7">
        <v>7</v>
      </c>
      <c r="CI370" s="7">
        <v>-42643</v>
      </c>
      <c r="CJ370" s="7">
        <v>0</v>
      </c>
      <c r="CK370" s="7">
        <v>-42650</v>
      </c>
      <c r="CL370" s="7">
        <v>0</v>
      </c>
      <c r="CM370" s="7">
        <v>0</v>
      </c>
      <c r="CN370" s="7">
        <v>0</v>
      </c>
      <c r="CO370" s="7">
        <v>-42664</v>
      </c>
      <c r="CP370" s="7">
        <v>0</v>
      </c>
      <c r="CQ370" s="7">
        <v>42664</v>
      </c>
      <c r="CR370" s="27">
        <v>2016</v>
      </c>
      <c r="CS370" s="27">
        <v>9</v>
      </c>
      <c r="CT370" s="27">
        <v>10</v>
      </c>
      <c r="CU370" s="27">
        <v>1</v>
      </c>
      <c r="CV370" s="27">
        <v>39</v>
      </c>
      <c r="CW370" s="27" t="s">
        <v>18858</v>
      </c>
      <c r="CX370" s="27" t="s">
        <v>18859</v>
      </c>
      <c r="CY370" s="27" t="s">
        <v>18858</v>
      </c>
      <c r="CZ370" s="27" t="s">
        <v>24318</v>
      </c>
      <c r="DA370" s="27" t="s">
        <v>24325</v>
      </c>
      <c r="DB370" s="27" t="s">
        <v>18773</v>
      </c>
      <c r="DC370" s="27">
        <v>1</v>
      </c>
      <c r="DD370" s="27">
        <v>90</v>
      </c>
    </row>
    <row r="371" spans="1:108" customFormat="1" hidden="1" x14ac:dyDescent="0.25">
      <c r="A371" s="7" t="s">
        <v>16942</v>
      </c>
      <c r="B371" s="12"/>
      <c r="C371" s="7" t="s">
        <v>75</v>
      </c>
      <c r="D371" s="7" t="s">
        <v>29</v>
      </c>
      <c r="E371" s="7" t="s">
        <v>29</v>
      </c>
      <c r="F371" t="s">
        <v>19679</v>
      </c>
      <c r="G371" t="s">
        <v>19680</v>
      </c>
      <c r="H371" t="s">
        <v>4169</v>
      </c>
      <c r="J371" t="s">
        <v>19681</v>
      </c>
      <c r="K371" s="1">
        <v>41305</v>
      </c>
      <c r="L371" s="7" t="s">
        <v>16943</v>
      </c>
      <c r="M371" s="7">
        <v>3</v>
      </c>
      <c r="N371" s="7"/>
      <c r="O371" s="7" t="s">
        <v>1011</v>
      </c>
      <c r="P371" t="s">
        <v>19682</v>
      </c>
      <c r="Q371" s="12">
        <v>42655</v>
      </c>
      <c r="R371" s="12">
        <v>42655</v>
      </c>
      <c r="T371" s="1"/>
      <c r="W371" t="s">
        <v>75</v>
      </c>
      <c r="X371" t="s">
        <v>75</v>
      </c>
      <c r="Y371" t="s">
        <v>75</v>
      </c>
      <c r="Z371" s="1">
        <v>42655</v>
      </c>
      <c r="AA371" t="s">
        <v>17</v>
      </c>
      <c r="AB371" t="s">
        <v>75</v>
      </c>
      <c r="AC371" s="12">
        <v>42646</v>
      </c>
      <c r="AD371" t="s">
        <v>75</v>
      </c>
      <c r="AE371" t="s">
        <v>75</v>
      </c>
      <c r="AF371" s="7" t="s">
        <v>75</v>
      </c>
      <c r="AG371" t="s">
        <v>75</v>
      </c>
      <c r="AH371" t="s">
        <v>75</v>
      </c>
      <c r="AI371" s="7">
        <v>3</v>
      </c>
      <c r="AJ371" s="1">
        <v>41281</v>
      </c>
      <c r="AK371" s="1">
        <v>41369</v>
      </c>
      <c r="AL371" s="1"/>
      <c r="AM371" s="1">
        <v>41338</v>
      </c>
      <c r="AN371" s="1">
        <v>41397</v>
      </c>
      <c r="AO371" s="1"/>
      <c r="AP371" s="12">
        <v>42655</v>
      </c>
      <c r="AQ371" s="12">
        <v>42656</v>
      </c>
      <c r="AR371" s="12">
        <v>42663</v>
      </c>
      <c r="AS371" t="s">
        <v>75</v>
      </c>
      <c r="AT371" s="1">
        <v>42688</v>
      </c>
      <c r="AU371" s="1">
        <v>42664</v>
      </c>
      <c r="AV371" s="7" t="s">
        <v>22</v>
      </c>
      <c r="AZ371" s="1">
        <v>42688</v>
      </c>
      <c r="BA371" s="1">
        <v>42688</v>
      </c>
      <c r="BB371" t="s">
        <v>17</v>
      </c>
      <c r="BC371" t="s">
        <v>17</v>
      </c>
      <c r="BD371" t="s">
        <v>17</v>
      </c>
      <c r="BE371" t="s">
        <v>17</v>
      </c>
      <c r="BF371" t="s">
        <v>17</v>
      </c>
      <c r="BG371" t="s">
        <v>17</v>
      </c>
      <c r="BH371" s="1">
        <v>42688</v>
      </c>
      <c r="BI371" s="1"/>
      <c r="BJ371" t="s">
        <v>17</v>
      </c>
      <c r="BK371" t="s">
        <v>17</v>
      </c>
      <c r="BL371" t="s">
        <v>17</v>
      </c>
      <c r="BM371" t="s">
        <v>1004</v>
      </c>
      <c r="BN371" t="s">
        <v>17</v>
      </c>
      <c r="BO371" s="12"/>
      <c r="BP371" t="b">
        <v>0</v>
      </c>
      <c r="BQ371" t="b">
        <v>0</v>
      </c>
      <c r="BR371" s="7"/>
      <c r="BS371" s="7" t="s">
        <v>13</v>
      </c>
      <c r="BT371" t="b">
        <v>0</v>
      </c>
      <c r="BU371" t="b">
        <v>0</v>
      </c>
      <c r="BV371">
        <v>365</v>
      </c>
      <c r="BW371">
        <v>1</v>
      </c>
      <c r="CC371" s="1"/>
      <c r="CH371" s="7">
        <v>9</v>
      </c>
      <c r="CI371" s="7">
        <v>10</v>
      </c>
      <c r="CJ371" s="7">
        <v>0</v>
      </c>
      <c r="CK371" s="7">
        <v>1</v>
      </c>
      <c r="CL371" s="7">
        <v>7</v>
      </c>
      <c r="CM371" s="7">
        <v>1</v>
      </c>
      <c r="CN371" s="7">
        <v>25</v>
      </c>
      <c r="CO371" s="7">
        <v>0</v>
      </c>
      <c r="CP371" s="7">
        <v>42688</v>
      </c>
      <c r="CQ371" s="7">
        <v>-42656</v>
      </c>
      <c r="CR371" s="27">
        <v>2016</v>
      </c>
      <c r="CS371" s="27">
        <v>10</v>
      </c>
      <c r="CT371" s="27">
        <v>10</v>
      </c>
      <c r="CU371" s="27">
        <v>1</v>
      </c>
      <c r="CV371" s="27">
        <v>40</v>
      </c>
      <c r="CW371" s="27" t="s">
        <v>18858</v>
      </c>
      <c r="CX371" s="27" t="s">
        <v>24322</v>
      </c>
      <c r="CY371" s="27" t="s">
        <v>18858</v>
      </c>
      <c r="CZ371" s="27" t="s">
        <v>24318</v>
      </c>
      <c r="DA371" s="27" t="s">
        <v>24319</v>
      </c>
      <c r="DB371" s="27" t="s">
        <v>18773</v>
      </c>
      <c r="DC371" s="27">
        <v>1</v>
      </c>
      <c r="DD371" s="27">
        <v>90</v>
      </c>
    </row>
    <row r="372" spans="1:108" customFormat="1" hidden="1" x14ac:dyDescent="0.25">
      <c r="A372" s="7" t="s">
        <v>16944</v>
      </c>
      <c r="B372" s="12">
        <v>42664</v>
      </c>
      <c r="C372" s="7" t="s">
        <v>75</v>
      </c>
      <c r="D372" s="7" t="s">
        <v>333</v>
      </c>
      <c r="E372" s="7" t="s">
        <v>14</v>
      </c>
      <c r="F372" t="s">
        <v>19683</v>
      </c>
      <c r="G372" t="s">
        <v>19684</v>
      </c>
      <c r="H372" t="s">
        <v>19685</v>
      </c>
      <c r="J372" t="s">
        <v>19686</v>
      </c>
      <c r="K372" s="1">
        <v>40396</v>
      </c>
      <c r="L372" s="7" t="s">
        <v>16945</v>
      </c>
      <c r="M372" s="7">
        <v>6</v>
      </c>
      <c r="N372" s="7"/>
      <c r="O372" s="7" t="s">
        <v>979</v>
      </c>
      <c r="P372" t="s">
        <v>19687</v>
      </c>
      <c r="Q372" s="12">
        <v>42640</v>
      </c>
      <c r="R372" s="12">
        <v>42641</v>
      </c>
      <c r="T372" s="1"/>
      <c r="W372" t="s">
        <v>75</v>
      </c>
      <c r="X372" t="s">
        <v>17</v>
      </c>
      <c r="Y372" t="s">
        <v>17</v>
      </c>
      <c r="Z372" s="1"/>
      <c r="AA372" t="s">
        <v>17</v>
      </c>
      <c r="AB372" t="s">
        <v>75</v>
      </c>
      <c r="AC372" s="12">
        <v>42638</v>
      </c>
      <c r="AD372" t="s">
        <v>75</v>
      </c>
      <c r="AE372" t="s">
        <v>75</v>
      </c>
      <c r="AF372" s="7" t="s">
        <v>17</v>
      </c>
      <c r="AG372" t="s">
        <v>75</v>
      </c>
      <c r="AH372" t="s">
        <v>75</v>
      </c>
      <c r="AI372" s="7">
        <v>3</v>
      </c>
      <c r="AJ372" s="1">
        <v>40396</v>
      </c>
      <c r="AK372" s="1">
        <v>40493</v>
      </c>
      <c r="AL372" s="1"/>
      <c r="AM372" s="1">
        <v>40463</v>
      </c>
      <c r="AN372" s="1">
        <v>40563</v>
      </c>
      <c r="AO372" s="1"/>
      <c r="AP372" s="12">
        <v>42640</v>
      </c>
      <c r="AQ372" s="12">
        <v>42641</v>
      </c>
      <c r="AR372" s="12">
        <v>42663</v>
      </c>
      <c r="AS372" t="s">
        <v>75</v>
      </c>
      <c r="AT372" s="1">
        <v>42688</v>
      </c>
      <c r="AU372" s="1">
        <v>42664</v>
      </c>
      <c r="AV372" s="7" t="s">
        <v>18</v>
      </c>
      <c r="AZ372" s="1">
        <v>42688</v>
      </c>
      <c r="BA372" s="1">
        <v>42688</v>
      </c>
      <c r="BB372" t="s">
        <v>17</v>
      </c>
      <c r="BC372" t="s">
        <v>17</v>
      </c>
      <c r="BD372" t="s">
        <v>17</v>
      </c>
      <c r="BE372" t="s">
        <v>17</v>
      </c>
      <c r="BF372" t="s">
        <v>17</v>
      </c>
      <c r="BG372" t="s">
        <v>17</v>
      </c>
      <c r="BH372" s="1">
        <v>42688</v>
      </c>
      <c r="BI372" s="1"/>
      <c r="BJ372" t="s">
        <v>17</v>
      </c>
      <c r="BK372" t="s">
        <v>17</v>
      </c>
      <c r="BL372" t="s">
        <v>17</v>
      </c>
      <c r="BM372" t="s">
        <v>1004</v>
      </c>
      <c r="BN372" t="s">
        <v>17</v>
      </c>
      <c r="BO372" s="12"/>
      <c r="BP372" t="b">
        <v>0</v>
      </c>
      <c r="BQ372" t="b">
        <v>0</v>
      </c>
      <c r="BR372" s="7"/>
      <c r="BS372" s="7" t="s">
        <v>13</v>
      </c>
      <c r="BT372" t="b">
        <v>0</v>
      </c>
      <c r="BU372" t="b">
        <v>0</v>
      </c>
      <c r="BV372">
        <v>366</v>
      </c>
      <c r="BW372">
        <v>1</v>
      </c>
      <c r="CC372" s="1"/>
      <c r="CH372" s="7">
        <v>2</v>
      </c>
      <c r="CI372" s="7">
        <v>3</v>
      </c>
      <c r="CJ372" s="7">
        <v>1</v>
      </c>
      <c r="CK372" s="7">
        <v>0</v>
      </c>
      <c r="CL372" s="7">
        <v>22</v>
      </c>
      <c r="CM372" s="7">
        <v>1</v>
      </c>
      <c r="CN372" s="7">
        <v>25</v>
      </c>
      <c r="CO372" s="7">
        <v>-42664</v>
      </c>
      <c r="CP372" s="7">
        <v>42688</v>
      </c>
      <c r="CQ372" s="7">
        <v>23</v>
      </c>
      <c r="CR372" s="27">
        <v>2016</v>
      </c>
      <c r="CS372" s="27">
        <v>9</v>
      </c>
      <c r="CT372" s="27">
        <v>10</v>
      </c>
      <c r="CU372" s="27">
        <v>1</v>
      </c>
      <c r="CV372" s="27">
        <v>38</v>
      </c>
      <c r="CW372" s="27" t="s">
        <v>18858</v>
      </c>
      <c r="CX372" s="27" t="s">
        <v>24167</v>
      </c>
      <c r="CY372" s="27" t="s">
        <v>18858</v>
      </c>
      <c r="CZ372" s="27" t="s">
        <v>24318</v>
      </c>
      <c r="DA372" s="27" t="s">
        <v>24319</v>
      </c>
      <c r="DB372" s="27" t="s">
        <v>18773</v>
      </c>
      <c r="DC372" s="27">
        <v>1</v>
      </c>
      <c r="DD372" s="27">
        <v>90</v>
      </c>
    </row>
    <row r="373" spans="1:108" customFormat="1" hidden="1" x14ac:dyDescent="0.25">
      <c r="A373" s="7" t="s">
        <v>16946</v>
      </c>
      <c r="B373" s="12">
        <v>42664</v>
      </c>
      <c r="C373" s="7" t="s">
        <v>75</v>
      </c>
      <c r="D373" s="7" t="s">
        <v>32</v>
      </c>
      <c r="E373" s="7" t="s">
        <v>32</v>
      </c>
      <c r="F373" t="s">
        <v>7929</v>
      </c>
      <c r="G373" t="s">
        <v>19688</v>
      </c>
      <c r="H373" t="s">
        <v>19689</v>
      </c>
      <c r="J373" t="s">
        <v>19690</v>
      </c>
      <c r="K373" s="1">
        <v>41788</v>
      </c>
      <c r="L373" s="7" t="s">
        <v>16947</v>
      </c>
      <c r="M373" s="7">
        <v>2</v>
      </c>
      <c r="N373" s="7"/>
      <c r="O373" s="7" t="s">
        <v>979</v>
      </c>
      <c r="P373" t="s">
        <v>16176</v>
      </c>
      <c r="Q373" s="12">
        <v>42646</v>
      </c>
      <c r="R373" s="12">
        <v>42648</v>
      </c>
      <c r="T373" s="1"/>
      <c r="W373" t="s">
        <v>75</v>
      </c>
      <c r="X373" t="s">
        <v>17</v>
      </c>
      <c r="Y373" t="s">
        <v>75</v>
      </c>
      <c r="Z373" s="1">
        <v>42642</v>
      </c>
      <c r="AA373" t="s">
        <v>17</v>
      </c>
      <c r="AB373" t="s">
        <v>75</v>
      </c>
      <c r="AC373" s="12">
        <v>42639</v>
      </c>
      <c r="AD373" t="s">
        <v>75</v>
      </c>
      <c r="AE373" t="s">
        <v>17</v>
      </c>
      <c r="AF373" s="7" t="s">
        <v>17</v>
      </c>
      <c r="AG373" t="s">
        <v>75</v>
      </c>
      <c r="AH373" t="s">
        <v>75</v>
      </c>
      <c r="AI373" s="7">
        <v>3</v>
      </c>
      <c r="AJ373" s="1"/>
      <c r="AK373" s="1">
        <v>41879</v>
      </c>
      <c r="AL373" s="1"/>
      <c r="AM373" s="1">
        <v>41849</v>
      </c>
      <c r="AN373" s="1">
        <v>41546</v>
      </c>
      <c r="AO373" s="1"/>
      <c r="AP373" s="12">
        <v>42649</v>
      </c>
      <c r="AQ373" s="12">
        <v>42650</v>
      </c>
      <c r="AR373" s="12">
        <v>42663</v>
      </c>
      <c r="AS373" t="s">
        <v>75</v>
      </c>
      <c r="AT373" s="1">
        <v>42723</v>
      </c>
      <c r="AU373" s="1">
        <v>42664</v>
      </c>
      <c r="AV373" s="7" t="s">
        <v>18</v>
      </c>
      <c r="AZ373" s="1">
        <v>42723</v>
      </c>
      <c r="BA373" s="1">
        <v>42723</v>
      </c>
      <c r="BB373" t="s">
        <v>17</v>
      </c>
      <c r="BC373" t="s">
        <v>17</v>
      </c>
      <c r="BD373" t="s">
        <v>17</v>
      </c>
      <c r="BE373" t="s">
        <v>17</v>
      </c>
      <c r="BF373" t="s">
        <v>17</v>
      </c>
      <c r="BG373" t="s">
        <v>17</v>
      </c>
      <c r="BH373" s="1">
        <v>42723</v>
      </c>
      <c r="BI373" s="1"/>
      <c r="BJ373" t="s">
        <v>17</v>
      </c>
      <c r="BK373" t="s">
        <v>17</v>
      </c>
      <c r="BL373" t="s">
        <v>17</v>
      </c>
      <c r="BM373" t="s">
        <v>1004</v>
      </c>
      <c r="BN373" t="s">
        <v>17</v>
      </c>
      <c r="BO373" s="12"/>
      <c r="BP373" t="b">
        <v>0</v>
      </c>
      <c r="BQ373" t="b">
        <v>0</v>
      </c>
      <c r="BR373" s="7"/>
      <c r="BS373" s="7" t="s">
        <v>13</v>
      </c>
      <c r="BT373" t="b">
        <v>0</v>
      </c>
      <c r="BU373" t="b">
        <v>0</v>
      </c>
      <c r="BV373">
        <v>367</v>
      </c>
      <c r="BW373">
        <v>1</v>
      </c>
      <c r="CC373" s="1"/>
      <c r="CH373" s="7">
        <v>7</v>
      </c>
      <c r="CI373" s="7">
        <v>11</v>
      </c>
      <c r="CJ373" s="7">
        <v>2</v>
      </c>
      <c r="CK373" s="7">
        <v>2</v>
      </c>
      <c r="CL373" s="7">
        <v>13</v>
      </c>
      <c r="CM373" s="7">
        <v>1</v>
      </c>
      <c r="CN373" s="7">
        <v>60</v>
      </c>
      <c r="CO373" s="7">
        <v>-42664</v>
      </c>
      <c r="CP373" s="7">
        <v>42723</v>
      </c>
      <c r="CQ373" s="7">
        <v>14</v>
      </c>
      <c r="CR373" s="27">
        <v>2016</v>
      </c>
      <c r="CS373" s="27">
        <v>9</v>
      </c>
      <c r="CT373" s="27">
        <v>10</v>
      </c>
      <c r="CU373" s="27">
        <v>1</v>
      </c>
      <c r="CV373" s="27">
        <v>39</v>
      </c>
      <c r="CW373" s="27" t="s">
        <v>18858</v>
      </c>
      <c r="CX373" s="27" t="s">
        <v>24167</v>
      </c>
      <c r="CY373" s="27" t="s">
        <v>18858</v>
      </c>
      <c r="CZ373" s="27" t="s">
        <v>24318</v>
      </c>
      <c r="DA373" s="27" t="s">
        <v>24319</v>
      </c>
      <c r="DB373" s="27" t="s">
        <v>18773</v>
      </c>
      <c r="DC373" s="27">
        <v>1</v>
      </c>
      <c r="DD373" s="27">
        <v>90</v>
      </c>
    </row>
    <row r="374" spans="1:108" customFormat="1" hidden="1" x14ac:dyDescent="0.25">
      <c r="A374" s="7" t="s">
        <v>16948</v>
      </c>
      <c r="B374" s="12">
        <v>42664</v>
      </c>
      <c r="C374" s="7" t="s">
        <v>75</v>
      </c>
      <c r="D374" s="7" t="s">
        <v>64</v>
      </c>
      <c r="E374" s="7" t="s">
        <v>9</v>
      </c>
      <c r="F374" t="s">
        <v>1731</v>
      </c>
      <c r="G374" t="s">
        <v>19691</v>
      </c>
      <c r="J374" t="s">
        <v>19692</v>
      </c>
      <c r="K374" s="1">
        <v>42082</v>
      </c>
      <c r="L374" s="7" t="s">
        <v>16949</v>
      </c>
      <c r="M374" s="7">
        <v>1</v>
      </c>
      <c r="N374" s="7"/>
      <c r="O374" s="7" t="s">
        <v>1011</v>
      </c>
      <c r="P374" t="s">
        <v>19693</v>
      </c>
      <c r="Q374" s="12">
        <v>42649</v>
      </c>
      <c r="R374" s="12">
        <v>42650</v>
      </c>
      <c r="T374" s="1"/>
      <c r="W374" t="s">
        <v>75</v>
      </c>
      <c r="X374" t="s">
        <v>17</v>
      </c>
      <c r="Y374" t="s">
        <v>75</v>
      </c>
      <c r="Z374" s="1"/>
      <c r="AA374" t="s">
        <v>17</v>
      </c>
      <c r="AB374" t="s">
        <v>75</v>
      </c>
      <c r="AC374" s="12">
        <v>42637</v>
      </c>
      <c r="AD374" t="s">
        <v>75</v>
      </c>
      <c r="AE374" t="s">
        <v>75</v>
      </c>
      <c r="AF374" s="7" t="s">
        <v>17</v>
      </c>
      <c r="AG374" t="s">
        <v>75</v>
      </c>
      <c r="AH374" t="s">
        <v>75</v>
      </c>
      <c r="AI374" s="7">
        <v>3</v>
      </c>
      <c r="AJ374" s="1"/>
      <c r="AK374" s="1">
        <v>42173</v>
      </c>
      <c r="AL374" s="1"/>
      <c r="AM374" s="1">
        <v>42142</v>
      </c>
      <c r="AN374" s="1">
        <v>42205</v>
      </c>
      <c r="AO374" s="1"/>
      <c r="AP374" s="12">
        <v>42649</v>
      </c>
      <c r="AQ374" s="12">
        <v>42650</v>
      </c>
      <c r="AR374" s="12">
        <v>42663</v>
      </c>
      <c r="AS374" t="s">
        <v>75</v>
      </c>
      <c r="AT374" s="1">
        <v>42688</v>
      </c>
      <c r="AU374" s="1">
        <v>42664</v>
      </c>
      <c r="AV374" s="7" t="s">
        <v>18</v>
      </c>
      <c r="AZ374" s="1">
        <v>42688</v>
      </c>
      <c r="BA374" s="1">
        <v>42688</v>
      </c>
      <c r="BB374" t="s">
        <v>17</v>
      </c>
      <c r="BC374" t="s">
        <v>17</v>
      </c>
      <c r="BD374" t="s">
        <v>17</v>
      </c>
      <c r="BE374" t="s">
        <v>17</v>
      </c>
      <c r="BF374" t="s">
        <v>17</v>
      </c>
      <c r="BG374" t="s">
        <v>17</v>
      </c>
      <c r="BH374" s="1">
        <v>39035</v>
      </c>
      <c r="BI374" s="1"/>
      <c r="BJ374" t="s">
        <v>17</v>
      </c>
      <c r="BK374" t="s">
        <v>17</v>
      </c>
      <c r="BL374" t="s">
        <v>17</v>
      </c>
      <c r="BM374" t="s">
        <v>1004</v>
      </c>
      <c r="BN374" t="s">
        <v>17</v>
      </c>
      <c r="BO374" s="12"/>
      <c r="BP374" t="b">
        <v>0</v>
      </c>
      <c r="BQ374" t="b">
        <v>0</v>
      </c>
      <c r="BR374" s="7"/>
      <c r="BS374" s="7" t="s">
        <v>13</v>
      </c>
      <c r="BT374" t="b">
        <v>0</v>
      </c>
      <c r="BU374" t="b">
        <v>0</v>
      </c>
      <c r="BV374">
        <v>368</v>
      </c>
      <c r="BW374">
        <v>1</v>
      </c>
      <c r="CC374" s="1"/>
      <c r="CH374" s="7">
        <v>12</v>
      </c>
      <c r="CI374" s="7">
        <v>13</v>
      </c>
      <c r="CJ374" s="7">
        <v>1</v>
      </c>
      <c r="CK374" s="7">
        <v>0</v>
      </c>
      <c r="CL374" s="7">
        <v>13</v>
      </c>
      <c r="CM374" s="7">
        <v>1</v>
      </c>
      <c r="CN374" s="7">
        <v>25</v>
      </c>
      <c r="CO374" s="7">
        <v>-42664</v>
      </c>
      <c r="CP374" s="7">
        <v>42688</v>
      </c>
      <c r="CQ374" s="7">
        <v>14</v>
      </c>
      <c r="CR374" s="27">
        <v>2016</v>
      </c>
      <c r="CS374" s="27">
        <v>9</v>
      </c>
      <c r="CT374" s="27">
        <v>10</v>
      </c>
      <c r="CU374" s="27">
        <v>1</v>
      </c>
      <c r="CV374" s="27">
        <v>38</v>
      </c>
      <c r="CW374" s="27" t="s">
        <v>18858</v>
      </c>
      <c r="CX374" s="27" t="s">
        <v>24167</v>
      </c>
      <c r="CY374" s="27" t="s">
        <v>18858</v>
      </c>
      <c r="CZ374" s="27" t="s">
        <v>24318</v>
      </c>
      <c r="DA374" s="27" t="s">
        <v>24319</v>
      </c>
      <c r="DB374" s="27" t="s">
        <v>18773</v>
      </c>
      <c r="DC374" s="27">
        <v>1</v>
      </c>
      <c r="DD374" s="27">
        <v>90</v>
      </c>
    </row>
    <row r="375" spans="1:108" customFormat="1" x14ac:dyDescent="0.25">
      <c r="A375" s="7" t="s">
        <v>16950</v>
      </c>
      <c r="B375" s="12">
        <v>42664</v>
      </c>
      <c r="C375" s="7" t="s">
        <v>75</v>
      </c>
      <c r="D375" s="7" t="s">
        <v>185</v>
      </c>
      <c r="E375" s="7" t="s">
        <v>9</v>
      </c>
      <c r="F375" s="25" t="s">
        <v>1731</v>
      </c>
      <c r="G375" t="s">
        <v>19694</v>
      </c>
      <c r="H375" t="s">
        <v>19695</v>
      </c>
      <c r="J375" t="s">
        <v>19696</v>
      </c>
      <c r="K375" s="1">
        <v>41202</v>
      </c>
      <c r="L375" s="7" t="s">
        <v>16951</v>
      </c>
      <c r="M375" s="7">
        <v>4</v>
      </c>
      <c r="N375" s="7"/>
      <c r="O375" s="7" t="s">
        <v>979</v>
      </c>
      <c r="P375" t="s">
        <v>19697</v>
      </c>
      <c r="Q375" s="12">
        <v>42649</v>
      </c>
      <c r="R375" s="12">
        <v>42650</v>
      </c>
      <c r="T375" s="1"/>
      <c r="W375" t="s">
        <v>75</v>
      </c>
      <c r="X375" t="s">
        <v>17</v>
      </c>
      <c r="Y375" t="s">
        <v>17</v>
      </c>
      <c r="Z375" s="1"/>
      <c r="AA375" t="s">
        <v>17</v>
      </c>
      <c r="AB375" t="s">
        <v>75</v>
      </c>
      <c r="AC375" s="12">
        <v>42640</v>
      </c>
      <c r="AD375" t="s">
        <v>75</v>
      </c>
      <c r="AE375" t="s">
        <v>75</v>
      </c>
      <c r="AF375" s="7" t="s">
        <v>17</v>
      </c>
      <c r="AG375" t="s">
        <v>75</v>
      </c>
      <c r="AH375" t="s">
        <v>75</v>
      </c>
      <c r="AI375" s="7">
        <v>3</v>
      </c>
      <c r="AJ375" s="1"/>
      <c r="AK375" s="1">
        <v>40929</v>
      </c>
      <c r="AL375" s="1"/>
      <c r="AM375" s="1"/>
      <c r="AN375" s="1">
        <v>40961</v>
      </c>
      <c r="AO375" s="1"/>
      <c r="AP375" s="12">
        <v>42649</v>
      </c>
      <c r="AQ375" s="12">
        <v>42650</v>
      </c>
      <c r="AR375" s="12">
        <v>42663</v>
      </c>
      <c r="AS375" t="s">
        <v>75</v>
      </c>
      <c r="AT375" s="1">
        <v>42688</v>
      </c>
      <c r="AU375" s="1">
        <v>42664</v>
      </c>
      <c r="AV375" s="7" t="s">
        <v>18</v>
      </c>
      <c r="AZ375" s="1">
        <v>42688</v>
      </c>
      <c r="BA375" s="1">
        <v>42688</v>
      </c>
      <c r="BB375" t="s">
        <v>17</v>
      </c>
      <c r="BC375" t="s">
        <v>17</v>
      </c>
      <c r="BD375" t="s">
        <v>17</v>
      </c>
      <c r="BE375" t="s">
        <v>17</v>
      </c>
      <c r="BF375" t="s">
        <v>17</v>
      </c>
      <c r="BG375" t="s">
        <v>17</v>
      </c>
      <c r="BH375" s="1">
        <v>42688</v>
      </c>
      <c r="BI375" s="1"/>
      <c r="BJ375" t="s">
        <v>17</v>
      </c>
      <c r="BK375" t="s">
        <v>17</v>
      </c>
      <c r="BL375" t="s">
        <v>17</v>
      </c>
      <c r="BM375" t="s">
        <v>1004</v>
      </c>
      <c r="BN375" t="s">
        <v>17</v>
      </c>
      <c r="BO375" s="12"/>
      <c r="BP375" t="b">
        <v>0</v>
      </c>
      <c r="BQ375" t="b">
        <v>0</v>
      </c>
      <c r="BR375" s="7"/>
      <c r="BS375" s="7" t="s">
        <v>13</v>
      </c>
      <c r="BT375" t="b">
        <v>0</v>
      </c>
      <c r="BU375" t="b">
        <v>0</v>
      </c>
      <c r="BV375">
        <v>369</v>
      </c>
      <c r="BW375">
        <v>1</v>
      </c>
      <c r="CC375" s="1"/>
      <c r="CH375" s="7">
        <v>9</v>
      </c>
      <c r="CI375" s="7">
        <v>10</v>
      </c>
      <c r="CJ375" s="7">
        <v>1</v>
      </c>
      <c r="CK375" s="7">
        <v>0</v>
      </c>
      <c r="CL375" s="7">
        <v>13</v>
      </c>
      <c r="CM375" s="7">
        <v>1</v>
      </c>
      <c r="CN375" s="7">
        <v>25</v>
      </c>
      <c r="CO375" s="7">
        <v>-42664</v>
      </c>
      <c r="CP375" s="7">
        <v>42688</v>
      </c>
      <c r="CQ375" s="7">
        <v>14</v>
      </c>
      <c r="CR375" s="27">
        <v>2016</v>
      </c>
      <c r="CS375" s="27">
        <v>9</v>
      </c>
      <c r="CT375" s="27">
        <v>10</v>
      </c>
      <c r="CU375" s="27">
        <v>1</v>
      </c>
      <c r="CV375" s="27">
        <v>39</v>
      </c>
      <c r="CW375" s="27" t="s">
        <v>18858</v>
      </c>
      <c r="CX375" s="27" t="s">
        <v>24167</v>
      </c>
      <c r="CY375" s="27" t="s">
        <v>18858</v>
      </c>
      <c r="CZ375" s="27" t="s">
        <v>24318</v>
      </c>
      <c r="DA375" s="27" t="s">
        <v>24319</v>
      </c>
      <c r="DB375" s="27" t="s">
        <v>18773</v>
      </c>
      <c r="DC375" s="27">
        <v>1</v>
      </c>
      <c r="DD375" s="27">
        <v>90</v>
      </c>
    </row>
    <row r="376" spans="1:108" customFormat="1" hidden="1" x14ac:dyDescent="0.25">
      <c r="A376" s="7" t="s">
        <v>16952</v>
      </c>
      <c r="B376" s="12">
        <v>42664</v>
      </c>
      <c r="C376" s="7" t="s">
        <v>75</v>
      </c>
      <c r="D376" s="7" t="s">
        <v>282</v>
      </c>
      <c r="E376" s="7" t="s">
        <v>9</v>
      </c>
      <c r="F376" t="s">
        <v>1731</v>
      </c>
      <c r="G376" t="s">
        <v>19698</v>
      </c>
      <c r="H376" t="s">
        <v>19699</v>
      </c>
      <c r="J376" t="s">
        <v>19700</v>
      </c>
      <c r="K376" s="1">
        <v>41496</v>
      </c>
      <c r="L376" s="7" t="s">
        <v>16953</v>
      </c>
      <c r="M376" s="7">
        <v>3</v>
      </c>
      <c r="N376" s="7"/>
      <c r="O376" s="7" t="s">
        <v>1011</v>
      </c>
      <c r="P376" t="s">
        <v>11903</v>
      </c>
      <c r="Q376" s="12">
        <v>42648</v>
      </c>
      <c r="R376" s="12">
        <v>42648</v>
      </c>
      <c r="T376" s="1"/>
      <c r="W376" t="s">
        <v>75</v>
      </c>
      <c r="X376" t="s">
        <v>75</v>
      </c>
      <c r="Y376" t="s">
        <v>17</v>
      </c>
      <c r="Z376" s="1"/>
      <c r="AA376" t="s">
        <v>75</v>
      </c>
      <c r="AB376" t="s">
        <v>75</v>
      </c>
      <c r="AC376" s="12">
        <v>42645</v>
      </c>
      <c r="AD376" t="s">
        <v>75</v>
      </c>
      <c r="AE376" t="s">
        <v>75</v>
      </c>
      <c r="AF376" s="7" t="s">
        <v>17</v>
      </c>
      <c r="AG376" t="s">
        <v>75</v>
      </c>
      <c r="AH376" t="s">
        <v>75</v>
      </c>
      <c r="AI376" s="7">
        <v>1</v>
      </c>
      <c r="AJ376" s="1"/>
      <c r="AK376" s="1"/>
      <c r="AL376" s="1"/>
      <c r="AM376" s="1">
        <v>41185</v>
      </c>
      <c r="AN376" s="1"/>
      <c r="AO376" s="1"/>
      <c r="AP376" s="12">
        <v>42648</v>
      </c>
      <c r="AQ376" s="12">
        <v>42649</v>
      </c>
      <c r="AR376" s="12">
        <v>42663</v>
      </c>
      <c r="AS376" t="s">
        <v>75</v>
      </c>
      <c r="AT376" s="1">
        <v>42688</v>
      </c>
      <c r="AU376" s="1">
        <v>42664</v>
      </c>
      <c r="AV376" s="7" t="s">
        <v>22</v>
      </c>
      <c r="AZ376" s="1">
        <v>42688</v>
      </c>
      <c r="BA376" s="1">
        <v>42688</v>
      </c>
      <c r="BB376" t="s">
        <v>17</v>
      </c>
      <c r="BC376" t="s">
        <v>17</v>
      </c>
      <c r="BD376" t="s">
        <v>17</v>
      </c>
      <c r="BE376" t="s">
        <v>17</v>
      </c>
      <c r="BF376" t="s">
        <v>17</v>
      </c>
      <c r="BG376" t="s">
        <v>17</v>
      </c>
      <c r="BH376" s="1">
        <v>42688</v>
      </c>
      <c r="BI376" s="1"/>
      <c r="BJ376" t="s">
        <v>17</v>
      </c>
      <c r="BK376" t="s">
        <v>17</v>
      </c>
      <c r="BL376" t="s">
        <v>17</v>
      </c>
      <c r="BM376" t="s">
        <v>1004</v>
      </c>
      <c r="BN376" t="s">
        <v>17</v>
      </c>
      <c r="BO376" s="12"/>
      <c r="BP376" t="b">
        <v>0</v>
      </c>
      <c r="BQ376" t="b">
        <v>0</v>
      </c>
      <c r="BR376" s="7"/>
      <c r="BS376" s="7" t="s">
        <v>13</v>
      </c>
      <c r="BT376" t="b">
        <v>0</v>
      </c>
      <c r="BU376" t="b">
        <v>0</v>
      </c>
      <c r="BV376">
        <v>370</v>
      </c>
      <c r="BW376">
        <v>1</v>
      </c>
      <c r="CC376" s="1"/>
      <c r="CH376" s="7">
        <v>3</v>
      </c>
      <c r="CI376" s="7">
        <v>4</v>
      </c>
      <c r="CJ376" s="7">
        <v>0</v>
      </c>
      <c r="CK376" s="7">
        <v>1</v>
      </c>
      <c r="CL376" s="7">
        <v>14</v>
      </c>
      <c r="CM376" s="7">
        <v>1</v>
      </c>
      <c r="CN376" s="7">
        <v>25</v>
      </c>
      <c r="CO376" s="7">
        <v>-42664</v>
      </c>
      <c r="CP376" s="7">
        <v>42688</v>
      </c>
      <c r="CQ376" s="7">
        <v>15</v>
      </c>
      <c r="CR376" s="27">
        <v>2016</v>
      </c>
      <c r="CS376" s="27">
        <v>10</v>
      </c>
      <c r="CT376" s="27">
        <v>10</v>
      </c>
      <c r="CU376" s="27">
        <v>1</v>
      </c>
      <c r="CV376" s="27">
        <v>39</v>
      </c>
      <c r="CW376" s="27" t="s">
        <v>18858</v>
      </c>
      <c r="CX376" s="27" t="s">
        <v>24167</v>
      </c>
      <c r="CY376" s="27" t="s">
        <v>18858</v>
      </c>
      <c r="CZ376" s="27" t="s">
        <v>24318</v>
      </c>
      <c r="DA376" s="27" t="s">
        <v>24319</v>
      </c>
      <c r="DB376" s="27" t="s">
        <v>24326</v>
      </c>
      <c r="DC376" s="27">
        <v>1</v>
      </c>
      <c r="DD376" s="27">
        <v>90</v>
      </c>
    </row>
    <row r="377" spans="1:108" customFormat="1" hidden="1" x14ac:dyDescent="0.25">
      <c r="A377" s="7" t="s">
        <v>16954</v>
      </c>
      <c r="B377" s="12">
        <v>42664</v>
      </c>
      <c r="C377" s="7" t="s">
        <v>75</v>
      </c>
      <c r="D377" s="7" t="s">
        <v>29</v>
      </c>
      <c r="E377" s="7" t="s">
        <v>29</v>
      </c>
      <c r="F377" t="s">
        <v>19701</v>
      </c>
      <c r="G377" t="s">
        <v>19702</v>
      </c>
      <c r="H377" t="s">
        <v>6890</v>
      </c>
      <c r="J377" t="s">
        <v>19703</v>
      </c>
      <c r="K377" s="1">
        <v>41596</v>
      </c>
      <c r="L377" s="7" t="s">
        <v>16955</v>
      </c>
      <c r="M377" s="7">
        <v>3</v>
      </c>
      <c r="N377" s="7"/>
      <c r="O377" s="7" t="s">
        <v>979</v>
      </c>
      <c r="P377" t="s">
        <v>3268</v>
      </c>
      <c r="Q377" s="12">
        <v>42648</v>
      </c>
      <c r="R377" s="12">
        <v>42648</v>
      </c>
      <c r="T377" s="1"/>
      <c r="W377" t="s">
        <v>75</v>
      </c>
      <c r="X377" t="s">
        <v>75</v>
      </c>
      <c r="Y377" t="s">
        <v>17</v>
      </c>
      <c r="Z377" s="1"/>
      <c r="AA377" t="s">
        <v>75</v>
      </c>
      <c r="AB377" t="s">
        <v>75</v>
      </c>
      <c r="AC377" s="12">
        <v>42646</v>
      </c>
      <c r="AD377" t="s">
        <v>75</v>
      </c>
      <c r="AE377" t="s">
        <v>75</v>
      </c>
      <c r="AF377" s="7" t="s">
        <v>17</v>
      </c>
      <c r="AG377" t="s">
        <v>75</v>
      </c>
      <c r="AH377" t="s">
        <v>75</v>
      </c>
      <c r="AI377" s="7">
        <v>3</v>
      </c>
      <c r="AJ377" s="1">
        <v>41607</v>
      </c>
      <c r="AK377" s="1">
        <v>41696</v>
      </c>
      <c r="AL377" s="1"/>
      <c r="AM377" s="1">
        <v>41659</v>
      </c>
      <c r="AN377" s="1">
        <v>41758</v>
      </c>
      <c r="AO377" s="1"/>
      <c r="AP377" s="12">
        <v>42649</v>
      </c>
      <c r="AQ377" s="12">
        <v>42650</v>
      </c>
      <c r="AR377" s="12">
        <v>42663</v>
      </c>
      <c r="AS377" t="s">
        <v>75</v>
      </c>
      <c r="AT377" s="1"/>
      <c r="AU377" s="1">
        <v>42664</v>
      </c>
      <c r="AV377" s="7"/>
      <c r="AZ377" s="1"/>
      <c r="BA377" s="1"/>
      <c r="BH377" s="1"/>
      <c r="BI377" s="1"/>
      <c r="BO377" s="12">
        <v>42752</v>
      </c>
      <c r="BP377" t="b">
        <v>0</v>
      </c>
      <c r="BQ377" t="b">
        <v>0</v>
      </c>
      <c r="BR377" s="7" t="s">
        <v>75</v>
      </c>
      <c r="BS377" s="7" t="s">
        <v>13</v>
      </c>
      <c r="BT377" t="b">
        <v>0</v>
      </c>
      <c r="BU377" t="b">
        <v>0</v>
      </c>
      <c r="BV377">
        <v>371</v>
      </c>
      <c r="BW377">
        <v>1</v>
      </c>
      <c r="CC377" s="1"/>
      <c r="CH377" s="7">
        <v>2</v>
      </c>
      <c r="CI377" s="7">
        <v>4</v>
      </c>
      <c r="CJ377" s="7">
        <v>0</v>
      </c>
      <c r="CK377" s="7">
        <v>2</v>
      </c>
      <c r="CL377" s="7">
        <v>13</v>
      </c>
      <c r="CM377" s="7">
        <v>1</v>
      </c>
      <c r="CN377" s="7">
        <v>-42663</v>
      </c>
      <c r="CO377" s="7">
        <v>-42664</v>
      </c>
      <c r="CP377" s="7">
        <v>0</v>
      </c>
      <c r="CQ377" s="7">
        <v>14</v>
      </c>
      <c r="CR377" s="27">
        <v>2016</v>
      </c>
      <c r="CS377" s="27">
        <v>10</v>
      </c>
      <c r="CT377" s="27">
        <v>10</v>
      </c>
      <c r="CU377" s="27">
        <v>1</v>
      </c>
      <c r="CV377" s="27">
        <v>40</v>
      </c>
      <c r="CW377" s="27" t="s">
        <v>18858</v>
      </c>
      <c r="CX377" s="27" t="s">
        <v>24167</v>
      </c>
      <c r="CY377" s="27" t="s">
        <v>18858</v>
      </c>
      <c r="CZ377" s="27" t="s">
        <v>24318</v>
      </c>
      <c r="DA377" s="27" t="s">
        <v>24325</v>
      </c>
      <c r="DB377" s="27" t="s">
        <v>18773</v>
      </c>
      <c r="DC377" s="27">
        <v>1</v>
      </c>
      <c r="DD377" s="27">
        <v>90</v>
      </c>
    </row>
    <row r="378" spans="1:108" customFormat="1" hidden="1" x14ac:dyDescent="0.25">
      <c r="A378" s="7" t="s">
        <v>16956</v>
      </c>
      <c r="B378" s="12">
        <v>42664</v>
      </c>
      <c r="C378" s="7" t="s">
        <v>75</v>
      </c>
      <c r="D378" s="7" t="s">
        <v>210</v>
      </c>
      <c r="E378" s="7" t="s">
        <v>74</v>
      </c>
      <c r="F378" t="s">
        <v>16094</v>
      </c>
      <c r="G378" t="s">
        <v>16096</v>
      </c>
      <c r="H378" t="s">
        <v>19704</v>
      </c>
      <c r="J378" t="s">
        <v>19705</v>
      </c>
      <c r="K378" s="1">
        <v>42273</v>
      </c>
      <c r="L378" s="7" t="s">
        <v>16957</v>
      </c>
      <c r="M378" s="7">
        <v>1</v>
      </c>
      <c r="N378" s="7"/>
      <c r="O378" s="7" t="s">
        <v>979</v>
      </c>
      <c r="P378" t="s">
        <v>19706</v>
      </c>
      <c r="Q378" s="12">
        <v>42633</v>
      </c>
      <c r="R378" s="12">
        <v>42633</v>
      </c>
      <c r="T378" s="1"/>
      <c r="W378" t="s">
        <v>75</v>
      </c>
      <c r="X378" t="s">
        <v>17</v>
      </c>
      <c r="Y378" t="s">
        <v>17</v>
      </c>
      <c r="Z378" s="1"/>
      <c r="AA378" t="s">
        <v>17</v>
      </c>
      <c r="AB378" t="s">
        <v>75</v>
      </c>
      <c r="AC378" s="12">
        <v>42629</v>
      </c>
      <c r="AD378" t="s">
        <v>75</v>
      </c>
      <c r="AE378" t="s">
        <v>75</v>
      </c>
      <c r="AF378" s="7" t="s">
        <v>17</v>
      </c>
      <c r="AG378" t="s">
        <v>75</v>
      </c>
      <c r="AH378" t="s">
        <v>75</v>
      </c>
      <c r="AI378" s="7">
        <v>4</v>
      </c>
      <c r="AJ378" s="1">
        <v>42252</v>
      </c>
      <c r="AK378" s="1">
        <v>42344</v>
      </c>
      <c r="AL378" s="1">
        <v>42385</v>
      </c>
      <c r="AM378" s="1">
        <v>42320</v>
      </c>
      <c r="AN378" s="1">
        <v>42385</v>
      </c>
      <c r="AO378" s="1"/>
      <c r="AP378" s="12">
        <v>42633</v>
      </c>
      <c r="AQ378" s="12">
        <v>42634</v>
      </c>
      <c r="AR378" s="12">
        <v>42663</v>
      </c>
      <c r="AS378" t="s">
        <v>75</v>
      </c>
      <c r="AT378" s="1">
        <v>42688</v>
      </c>
      <c r="AU378" s="1">
        <v>42664</v>
      </c>
      <c r="AV378" s="7" t="s">
        <v>18</v>
      </c>
      <c r="AZ378" s="1">
        <v>42688</v>
      </c>
      <c r="BA378" s="1">
        <v>42688</v>
      </c>
      <c r="BB378" t="s">
        <v>17</v>
      </c>
      <c r="BC378" t="s">
        <v>17</v>
      </c>
      <c r="BD378" t="s">
        <v>17</v>
      </c>
      <c r="BE378" t="s">
        <v>17</v>
      </c>
      <c r="BF378" t="s">
        <v>17</v>
      </c>
      <c r="BG378" t="s">
        <v>17</v>
      </c>
      <c r="BH378" s="1">
        <v>42688</v>
      </c>
      <c r="BI378" s="1"/>
      <c r="BJ378" t="s">
        <v>17</v>
      </c>
      <c r="BK378" t="s">
        <v>17</v>
      </c>
      <c r="BL378" t="s">
        <v>17</v>
      </c>
      <c r="BM378" t="s">
        <v>1004</v>
      </c>
      <c r="BN378" t="s">
        <v>17</v>
      </c>
      <c r="BO378" s="12"/>
      <c r="BP378" t="b">
        <v>0</v>
      </c>
      <c r="BQ378" t="b">
        <v>0</v>
      </c>
      <c r="BR378" s="7"/>
      <c r="BS378" s="7" t="s">
        <v>13</v>
      </c>
      <c r="BT378" t="b">
        <v>0</v>
      </c>
      <c r="BU378" t="b">
        <v>0</v>
      </c>
      <c r="BV378">
        <v>372</v>
      </c>
      <c r="BW378">
        <v>1</v>
      </c>
      <c r="CC378" s="1"/>
      <c r="CH378" s="7">
        <v>4</v>
      </c>
      <c r="CI378" s="7">
        <v>5</v>
      </c>
      <c r="CJ378" s="7">
        <v>0</v>
      </c>
      <c r="CK378" s="7">
        <v>1</v>
      </c>
      <c r="CL378" s="7">
        <v>29</v>
      </c>
      <c r="CM378" s="7">
        <v>1</v>
      </c>
      <c r="CN378" s="7">
        <v>25</v>
      </c>
      <c r="CO378" s="7">
        <v>-42664</v>
      </c>
      <c r="CP378" s="7">
        <v>42688</v>
      </c>
      <c r="CQ378" s="7">
        <v>30</v>
      </c>
      <c r="CR378" s="27">
        <v>2016</v>
      </c>
      <c r="CS378" s="27">
        <v>9</v>
      </c>
      <c r="CT378" s="27">
        <v>10</v>
      </c>
      <c r="CU378" s="27">
        <v>1</v>
      </c>
      <c r="CV378" s="27">
        <v>37</v>
      </c>
      <c r="CW378" s="27" t="s">
        <v>18858</v>
      </c>
      <c r="CX378" s="27" t="s">
        <v>24168</v>
      </c>
      <c r="CY378" s="27" t="s">
        <v>18858</v>
      </c>
      <c r="CZ378" s="27" t="s">
        <v>24318</v>
      </c>
      <c r="DA378" s="27" t="s">
        <v>24319</v>
      </c>
      <c r="DB378" s="27" t="s">
        <v>24458</v>
      </c>
      <c r="DC378" s="27">
        <v>1</v>
      </c>
      <c r="DD378" s="27">
        <v>90</v>
      </c>
    </row>
    <row r="379" spans="1:108" customFormat="1" hidden="1" x14ac:dyDescent="0.25">
      <c r="A379" s="7" t="s">
        <v>16958</v>
      </c>
      <c r="B379" s="12">
        <v>42664</v>
      </c>
      <c r="C379" s="7" t="s">
        <v>75</v>
      </c>
      <c r="D379" s="7" t="s">
        <v>734</v>
      </c>
      <c r="E379" s="7" t="s">
        <v>29</v>
      </c>
      <c r="F379" t="s">
        <v>5454</v>
      </c>
      <c r="H379" t="s">
        <v>19707</v>
      </c>
      <c r="J379" t="s">
        <v>19708</v>
      </c>
      <c r="K379" s="1">
        <v>37138</v>
      </c>
      <c r="L379" s="7" t="s">
        <v>16959</v>
      </c>
      <c r="M379" s="7">
        <v>15</v>
      </c>
      <c r="N379" s="7"/>
      <c r="O379" s="7" t="s">
        <v>1011</v>
      </c>
      <c r="P379" t="s">
        <v>19709</v>
      </c>
      <c r="Q379" s="12">
        <v>42644</v>
      </c>
      <c r="R379" s="12">
        <v>42644</v>
      </c>
      <c r="T379" s="1"/>
      <c r="W379" t="s">
        <v>75</v>
      </c>
      <c r="X379" t="s">
        <v>17</v>
      </c>
      <c r="Y379" t="s">
        <v>75</v>
      </c>
      <c r="Z379" s="1">
        <v>42644</v>
      </c>
      <c r="AA379" t="s">
        <v>17</v>
      </c>
      <c r="AB379" t="s">
        <v>75</v>
      </c>
      <c r="AC379" s="12">
        <v>42636</v>
      </c>
      <c r="AD379" t="s">
        <v>75</v>
      </c>
      <c r="AE379" t="s">
        <v>75</v>
      </c>
      <c r="AF379" s="7" t="s">
        <v>17</v>
      </c>
      <c r="AG379" t="s">
        <v>75</v>
      </c>
      <c r="AH379" t="s">
        <v>75</v>
      </c>
      <c r="AI379" s="7">
        <v>99</v>
      </c>
      <c r="AJ379" s="1"/>
      <c r="AK379" s="1"/>
      <c r="AL379" s="1"/>
      <c r="AM379" s="1"/>
      <c r="AN379" s="1"/>
      <c r="AO379" s="1"/>
      <c r="AP379" s="12">
        <v>42647</v>
      </c>
      <c r="AQ379" s="12">
        <v>42648</v>
      </c>
      <c r="AR379" s="12">
        <v>42663</v>
      </c>
      <c r="AS379" t="s">
        <v>75</v>
      </c>
      <c r="AT379" s="1">
        <v>42688</v>
      </c>
      <c r="AU379" s="1">
        <v>42664</v>
      </c>
      <c r="AV379" s="7" t="s">
        <v>18</v>
      </c>
      <c r="AZ379" s="1">
        <v>42688</v>
      </c>
      <c r="BA379" s="1">
        <v>42688</v>
      </c>
      <c r="BB379" t="s">
        <v>17</v>
      </c>
      <c r="BC379" t="s">
        <v>17</v>
      </c>
      <c r="BD379" t="s">
        <v>17</v>
      </c>
      <c r="BE379" t="s">
        <v>17</v>
      </c>
      <c r="BF379" t="s">
        <v>17</v>
      </c>
      <c r="BG379" t="s">
        <v>17</v>
      </c>
      <c r="BH379" s="1">
        <v>42688</v>
      </c>
      <c r="BI379" s="1"/>
      <c r="BJ379" t="s">
        <v>17</v>
      </c>
      <c r="BK379" t="s">
        <v>17</v>
      </c>
      <c r="BL379" t="s">
        <v>17</v>
      </c>
      <c r="BM379" t="s">
        <v>1004</v>
      </c>
      <c r="BN379" t="s">
        <v>17</v>
      </c>
      <c r="BO379" s="12"/>
      <c r="BP379" t="b">
        <v>0</v>
      </c>
      <c r="BQ379" t="b">
        <v>0</v>
      </c>
      <c r="BR379" s="7"/>
      <c r="BS379" s="7" t="s">
        <v>13</v>
      </c>
      <c r="BT379" t="b">
        <v>0</v>
      </c>
      <c r="BU379" t="b">
        <v>0</v>
      </c>
      <c r="BV379">
        <v>373</v>
      </c>
      <c r="BW379">
        <v>1</v>
      </c>
      <c r="CC379" s="1"/>
      <c r="CH379" s="7">
        <v>8</v>
      </c>
      <c r="CI379" s="7">
        <v>12</v>
      </c>
      <c r="CJ379" s="7">
        <v>0</v>
      </c>
      <c r="CK379" s="7">
        <v>4</v>
      </c>
      <c r="CL379" s="7">
        <v>15</v>
      </c>
      <c r="CM379" s="7">
        <v>1</v>
      </c>
      <c r="CN379" s="7">
        <v>25</v>
      </c>
      <c r="CO379" s="7">
        <v>-42664</v>
      </c>
      <c r="CP379" s="7">
        <v>42688</v>
      </c>
      <c r="CQ379" s="7">
        <v>16</v>
      </c>
      <c r="CR379" s="27">
        <v>2016</v>
      </c>
      <c r="CS379" s="27">
        <v>9</v>
      </c>
      <c r="CT379" s="27">
        <v>10</v>
      </c>
      <c r="CU379" s="27">
        <v>1</v>
      </c>
      <c r="CV379" s="27">
        <v>38</v>
      </c>
      <c r="CW379" s="27" t="s">
        <v>18858</v>
      </c>
      <c r="CX379" s="27" t="s">
        <v>24167</v>
      </c>
      <c r="CY379" s="27" t="s">
        <v>18858</v>
      </c>
      <c r="CZ379" s="27" t="s">
        <v>24318</v>
      </c>
      <c r="DA379" s="27" t="s">
        <v>24319</v>
      </c>
      <c r="DB379" s="27" t="s">
        <v>24450</v>
      </c>
      <c r="DC379" s="27">
        <v>1</v>
      </c>
      <c r="DD379" s="27">
        <v>90</v>
      </c>
    </row>
    <row r="380" spans="1:108" customFormat="1" hidden="1" x14ac:dyDescent="0.25">
      <c r="A380" s="7" t="s">
        <v>16960</v>
      </c>
      <c r="B380" s="12">
        <v>42664</v>
      </c>
      <c r="C380" s="7" t="s">
        <v>75</v>
      </c>
      <c r="D380" s="7" t="s">
        <v>24169</v>
      </c>
      <c r="E380" s="7" t="s">
        <v>73</v>
      </c>
      <c r="F380" t="s">
        <v>10555</v>
      </c>
      <c r="H380" t="s">
        <v>11706</v>
      </c>
      <c r="J380" t="s">
        <v>19710</v>
      </c>
      <c r="K380" s="1">
        <v>42508</v>
      </c>
      <c r="L380" s="7" t="s">
        <v>16961</v>
      </c>
      <c r="M380" s="7"/>
      <c r="N380" s="7">
        <v>5</v>
      </c>
      <c r="O380" s="7" t="s">
        <v>979</v>
      </c>
      <c r="P380" t="s">
        <v>19711</v>
      </c>
      <c r="Q380" s="12">
        <v>42655</v>
      </c>
      <c r="R380" s="12">
        <v>42656</v>
      </c>
      <c r="T380" s="1"/>
      <c r="W380" t="s">
        <v>75</v>
      </c>
      <c r="X380" t="s">
        <v>17</v>
      </c>
      <c r="Y380" t="s">
        <v>17</v>
      </c>
      <c r="Z380" s="1"/>
      <c r="AA380" t="s">
        <v>17</v>
      </c>
      <c r="AB380" t="s">
        <v>75</v>
      </c>
      <c r="AC380" s="12">
        <v>42648</v>
      </c>
      <c r="AD380" t="s">
        <v>75</v>
      </c>
      <c r="AE380" t="s">
        <v>75</v>
      </c>
      <c r="AF380" s="7" t="s">
        <v>17</v>
      </c>
      <c r="AG380" t="s">
        <v>75</v>
      </c>
      <c r="AH380" t="s">
        <v>75</v>
      </c>
      <c r="AI380" s="7">
        <v>3</v>
      </c>
      <c r="AJ380" s="1">
        <v>42509</v>
      </c>
      <c r="AK380" s="1">
        <v>42604</v>
      </c>
      <c r="AL380" s="1"/>
      <c r="AM380" s="1">
        <v>42571</v>
      </c>
      <c r="AN380" s="1">
        <v>42635</v>
      </c>
      <c r="AO380" s="1"/>
      <c r="AP380" s="12">
        <v>42656</v>
      </c>
      <c r="AQ380" s="12">
        <v>42657</v>
      </c>
      <c r="AR380" s="12">
        <v>42663</v>
      </c>
      <c r="AS380" t="s">
        <v>75</v>
      </c>
      <c r="AT380" s="1">
        <v>42688</v>
      </c>
      <c r="AU380" s="1">
        <v>42664</v>
      </c>
      <c r="AV380" s="7" t="s">
        <v>18</v>
      </c>
      <c r="AZ380" s="1">
        <v>42688</v>
      </c>
      <c r="BA380" s="1">
        <v>42688</v>
      </c>
      <c r="BB380" t="s">
        <v>17</v>
      </c>
      <c r="BC380" t="s">
        <v>17</v>
      </c>
      <c r="BD380" t="s">
        <v>17</v>
      </c>
      <c r="BE380" t="s">
        <v>17</v>
      </c>
      <c r="BF380" t="s">
        <v>17</v>
      </c>
      <c r="BG380" t="s">
        <v>17</v>
      </c>
      <c r="BH380" s="1">
        <v>42688</v>
      </c>
      <c r="BI380" s="1"/>
      <c r="BJ380" t="s">
        <v>17</v>
      </c>
      <c r="BK380" t="s">
        <v>17</v>
      </c>
      <c r="BL380" t="s">
        <v>17</v>
      </c>
      <c r="BM380" t="s">
        <v>1004</v>
      </c>
      <c r="BN380" t="s">
        <v>17</v>
      </c>
      <c r="BO380" s="12"/>
      <c r="BP380" t="b">
        <v>0</v>
      </c>
      <c r="BQ380" t="b">
        <v>0</v>
      </c>
      <c r="BR380" s="7"/>
      <c r="BS380" s="7" t="s">
        <v>13</v>
      </c>
      <c r="BT380" t="b">
        <v>0</v>
      </c>
      <c r="BU380" t="b">
        <v>0</v>
      </c>
      <c r="BV380">
        <v>374</v>
      </c>
      <c r="BW380">
        <v>1</v>
      </c>
      <c r="CC380" s="1"/>
      <c r="CH380" s="7">
        <v>7</v>
      </c>
      <c r="CI380" s="7">
        <v>9</v>
      </c>
      <c r="CJ380" s="7">
        <v>1</v>
      </c>
      <c r="CK380" s="7">
        <v>1</v>
      </c>
      <c r="CL380" s="7">
        <v>6</v>
      </c>
      <c r="CM380" s="7">
        <v>1</v>
      </c>
      <c r="CN380" s="7">
        <v>25</v>
      </c>
      <c r="CO380" s="7">
        <v>-42664</v>
      </c>
      <c r="CP380" s="7">
        <v>42688</v>
      </c>
      <c r="CQ380" s="7">
        <v>7</v>
      </c>
      <c r="CR380" s="27">
        <v>2016</v>
      </c>
      <c r="CS380" s="27">
        <v>10</v>
      </c>
      <c r="CT380" s="27">
        <v>10</v>
      </c>
      <c r="CU380" s="27">
        <v>1</v>
      </c>
      <c r="CV380" s="27">
        <v>40</v>
      </c>
      <c r="CW380" s="27" t="s">
        <v>18858</v>
      </c>
      <c r="CX380" s="27" t="s">
        <v>24324</v>
      </c>
      <c r="CY380" s="27" t="s">
        <v>18858</v>
      </c>
      <c r="CZ380" s="27" t="s">
        <v>24318</v>
      </c>
      <c r="DA380" s="27" t="s">
        <v>24319</v>
      </c>
      <c r="DB380" s="27" t="s">
        <v>18773</v>
      </c>
      <c r="DC380" s="27">
        <v>1</v>
      </c>
      <c r="DD380" s="27">
        <v>90</v>
      </c>
    </row>
    <row r="381" spans="1:108" customFormat="1" hidden="1" x14ac:dyDescent="0.25">
      <c r="A381" s="7" t="s">
        <v>16962</v>
      </c>
      <c r="B381" s="12">
        <v>42664</v>
      </c>
      <c r="C381" s="7" t="s">
        <v>75</v>
      </c>
      <c r="D381" s="7" t="s">
        <v>241</v>
      </c>
      <c r="E381" s="7" t="s">
        <v>74</v>
      </c>
      <c r="F381" t="s">
        <v>4072</v>
      </c>
      <c r="G381" t="s">
        <v>4074</v>
      </c>
      <c r="H381" t="s">
        <v>19712</v>
      </c>
      <c r="J381" t="s">
        <v>19713</v>
      </c>
      <c r="K381" s="1">
        <v>42349</v>
      </c>
      <c r="L381" s="7" t="s">
        <v>16963</v>
      </c>
      <c r="M381" s="7"/>
      <c r="N381" s="7">
        <v>9</v>
      </c>
      <c r="O381" s="7" t="s">
        <v>979</v>
      </c>
      <c r="P381" t="s">
        <v>19714</v>
      </c>
      <c r="Q381" s="12">
        <v>42637</v>
      </c>
      <c r="R381" s="12">
        <v>42637</v>
      </c>
      <c r="T381" s="1"/>
      <c r="W381" t="s">
        <v>75</v>
      </c>
      <c r="X381" t="s">
        <v>17</v>
      </c>
      <c r="Y381" t="s">
        <v>17</v>
      </c>
      <c r="Z381" s="1"/>
      <c r="AA381" t="s">
        <v>17</v>
      </c>
      <c r="AB381" t="s">
        <v>75</v>
      </c>
      <c r="AC381" s="12">
        <v>42629</v>
      </c>
      <c r="AD381" t="s">
        <v>75</v>
      </c>
      <c r="AE381" t="s">
        <v>75</v>
      </c>
      <c r="AF381" s="7" t="s">
        <v>17</v>
      </c>
      <c r="AG381" t="s">
        <v>75</v>
      </c>
      <c r="AH381" t="s">
        <v>75</v>
      </c>
      <c r="AI381" s="7">
        <v>2</v>
      </c>
      <c r="AJ381" s="1">
        <v>42349</v>
      </c>
      <c r="AK381" s="1">
        <v>42471</v>
      </c>
      <c r="AL381" s="1"/>
      <c r="AM381" s="1">
        <v>42440</v>
      </c>
      <c r="AN381" s="1"/>
      <c r="AO381" s="1"/>
      <c r="AP381" s="12">
        <v>42638</v>
      </c>
      <c r="AQ381" s="12">
        <v>42639</v>
      </c>
      <c r="AR381" s="12">
        <v>42664</v>
      </c>
      <c r="AS381" t="s">
        <v>75</v>
      </c>
      <c r="AT381" s="1">
        <v>42688</v>
      </c>
      <c r="AU381" s="1">
        <v>42664</v>
      </c>
      <c r="AV381" s="7" t="s">
        <v>18</v>
      </c>
      <c r="AZ381" s="1">
        <v>42688</v>
      </c>
      <c r="BA381" s="1">
        <v>42688</v>
      </c>
      <c r="BB381" t="s">
        <v>17</v>
      </c>
      <c r="BC381" t="s">
        <v>17</v>
      </c>
      <c r="BD381" t="s">
        <v>17</v>
      </c>
      <c r="BE381" t="s">
        <v>17</v>
      </c>
      <c r="BF381" t="s">
        <v>17</v>
      </c>
      <c r="BG381" t="s">
        <v>17</v>
      </c>
      <c r="BH381" s="1">
        <v>42688</v>
      </c>
      <c r="BI381" s="1"/>
      <c r="BJ381" t="s">
        <v>17</v>
      </c>
      <c r="BK381" t="s">
        <v>17</v>
      </c>
      <c r="BL381" t="s">
        <v>17</v>
      </c>
      <c r="BM381" t="s">
        <v>1004</v>
      </c>
      <c r="BN381" t="s">
        <v>17</v>
      </c>
      <c r="BO381" s="12"/>
      <c r="BP381" t="b">
        <v>0</v>
      </c>
      <c r="BQ381" t="b">
        <v>0</v>
      </c>
      <c r="BR381" s="7"/>
      <c r="BS381" s="7" t="s">
        <v>13</v>
      </c>
      <c r="BT381" t="b">
        <v>0</v>
      </c>
      <c r="BU381" t="b">
        <v>0</v>
      </c>
      <c r="BV381">
        <v>375</v>
      </c>
      <c r="BW381">
        <v>1</v>
      </c>
      <c r="CC381" s="1"/>
      <c r="CH381" s="7">
        <v>8</v>
      </c>
      <c r="CI381" s="7">
        <v>10</v>
      </c>
      <c r="CJ381" s="7">
        <v>0</v>
      </c>
      <c r="CK381" s="7">
        <v>2</v>
      </c>
      <c r="CL381" s="7">
        <v>25</v>
      </c>
      <c r="CM381" s="7">
        <v>0</v>
      </c>
      <c r="CN381" s="7">
        <v>24</v>
      </c>
      <c r="CO381" s="7">
        <v>-42664</v>
      </c>
      <c r="CP381" s="7">
        <v>42688</v>
      </c>
      <c r="CQ381" s="7">
        <v>25</v>
      </c>
      <c r="CR381" s="27">
        <v>2016</v>
      </c>
      <c r="CS381" s="27">
        <v>9</v>
      </c>
      <c r="CT381" s="27">
        <v>10</v>
      </c>
      <c r="CU381" s="27">
        <v>1</v>
      </c>
      <c r="CV381" s="27">
        <v>37</v>
      </c>
      <c r="CW381" s="27" t="s">
        <v>18858</v>
      </c>
      <c r="CX381" s="27" t="s">
        <v>24167</v>
      </c>
      <c r="CY381" s="27" t="s">
        <v>18858</v>
      </c>
      <c r="CZ381" s="27" t="s">
        <v>24318</v>
      </c>
      <c r="DA381" s="27" t="s">
        <v>24319</v>
      </c>
      <c r="DB381" s="27" t="s">
        <v>24326</v>
      </c>
      <c r="DC381" s="27">
        <v>1</v>
      </c>
      <c r="DD381" s="27">
        <v>90</v>
      </c>
    </row>
    <row r="382" spans="1:108" customFormat="1" hidden="1" x14ac:dyDescent="0.25">
      <c r="A382" s="7" t="s">
        <v>16964</v>
      </c>
      <c r="B382" s="12">
        <v>42664</v>
      </c>
      <c r="C382" s="7" t="s">
        <v>75</v>
      </c>
      <c r="D382" s="7" t="s">
        <v>384</v>
      </c>
      <c r="E382" s="7" t="s">
        <v>74</v>
      </c>
      <c r="F382" t="s">
        <v>16106</v>
      </c>
      <c r="J382" t="s">
        <v>19715</v>
      </c>
      <c r="K382" s="1">
        <v>42281</v>
      </c>
      <c r="L382" s="7" t="s">
        <v>16965</v>
      </c>
      <c r="M382" s="7">
        <v>10</v>
      </c>
      <c r="N382" s="7"/>
      <c r="O382" s="7" t="s">
        <v>979</v>
      </c>
      <c r="P382" t="s">
        <v>19716</v>
      </c>
      <c r="Q382" s="12">
        <v>42638</v>
      </c>
      <c r="R382" s="12">
        <v>42638</v>
      </c>
      <c r="T382" s="1"/>
      <c r="W382" t="s">
        <v>75</v>
      </c>
      <c r="X382" t="s">
        <v>17</v>
      </c>
      <c r="Y382" t="s">
        <v>75</v>
      </c>
      <c r="Z382" s="1">
        <v>42638</v>
      </c>
      <c r="AA382" t="s">
        <v>17</v>
      </c>
      <c r="AB382" t="s">
        <v>75</v>
      </c>
      <c r="AC382" s="12">
        <v>42633</v>
      </c>
      <c r="AD382" t="s">
        <v>75</v>
      </c>
      <c r="AE382" t="s">
        <v>75</v>
      </c>
      <c r="AF382" s="7" t="s">
        <v>17</v>
      </c>
      <c r="AG382" t="s">
        <v>75</v>
      </c>
      <c r="AH382" t="s">
        <v>75</v>
      </c>
      <c r="AI382" s="7">
        <v>1</v>
      </c>
      <c r="AJ382" s="1">
        <v>42669</v>
      </c>
      <c r="AK382" s="1"/>
      <c r="AL382" s="1"/>
      <c r="AM382" s="1">
        <v>42610</v>
      </c>
      <c r="AN382" s="1"/>
      <c r="AO382" s="1"/>
      <c r="AP382" s="12">
        <v>42639</v>
      </c>
      <c r="AQ382" s="12">
        <v>42641</v>
      </c>
      <c r="AR382" s="12">
        <v>42663</v>
      </c>
      <c r="AS382" t="s">
        <v>75</v>
      </c>
      <c r="AT382" s="1">
        <v>42683</v>
      </c>
      <c r="AU382" s="1">
        <v>42664</v>
      </c>
      <c r="AV382" s="7" t="s">
        <v>23</v>
      </c>
      <c r="AZ382" s="1">
        <v>42683</v>
      </c>
      <c r="BA382" s="1">
        <v>42683</v>
      </c>
      <c r="BB382" t="s">
        <v>17</v>
      </c>
      <c r="BC382" t="s">
        <v>17</v>
      </c>
      <c r="BD382" t="s">
        <v>17</v>
      </c>
      <c r="BE382" t="s">
        <v>17</v>
      </c>
      <c r="BF382" t="s">
        <v>17</v>
      </c>
      <c r="BG382" t="s">
        <v>17</v>
      </c>
      <c r="BH382" s="1">
        <v>42683</v>
      </c>
      <c r="BI382" s="1"/>
      <c r="BJ382" t="s">
        <v>17</v>
      </c>
      <c r="BK382" t="s">
        <v>17</v>
      </c>
      <c r="BL382" t="s">
        <v>17</v>
      </c>
      <c r="BM382" t="s">
        <v>1004</v>
      </c>
      <c r="BN382" t="s">
        <v>17</v>
      </c>
      <c r="BO382" s="12"/>
      <c r="BP382" t="b">
        <v>0</v>
      </c>
      <c r="BQ382" t="b">
        <v>0</v>
      </c>
      <c r="BR382" s="7"/>
      <c r="BS382" s="7" t="s">
        <v>13</v>
      </c>
      <c r="BT382" t="b">
        <v>0</v>
      </c>
      <c r="BU382" t="b">
        <v>0</v>
      </c>
      <c r="BV382">
        <v>376</v>
      </c>
      <c r="BW382">
        <v>1</v>
      </c>
      <c r="CC382" s="1"/>
      <c r="CH382" s="7">
        <v>5</v>
      </c>
      <c r="CI382" s="7">
        <v>8</v>
      </c>
      <c r="CJ382" s="7">
        <v>0</v>
      </c>
      <c r="CK382" s="7">
        <v>3</v>
      </c>
      <c r="CL382" s="7">
        <v>22</v>
      </c>
      <c r="CM382" s="7">
        <v>1</v>
      </c>
      <c r="CN382" s="7">
        <v>20</v>
      </c>
      <c r="CO382" s="7">
        <v>-42664</v>
      </c>
      <c r="CP382" s="7">
        <v>42683</v>
      </c>
      <c r="CQ382" s="7">
        <v>23</v>
      </c>
      <c r="CR382" s="27">
        <v>2016</v>
      </c>
      <c r="CS382" s="27">
        <v>9</v>
      </c>
      <c r="CT382" s="27">
        <v>10</v>
      </c>
      <c r="CU382" s="27">
        <v>1</v>
      </c>
      <c r="CV382" s="27">
        <v>38</v>
      </c>
      <c r="CW382" s="27" t="s">
        <v>18858</v>
      </c>
      <c r="CX382" s="27" t="s">
        <v>24167</v>
      </c>
      <c r="CY382" s="27" t="s">
        <v>18858</v>
      </c>
      <c r="CZ382" s="27" t="s">
        <v>24318</v>
      </c>
      <c r="DA382" s="27" t="s">
        <v>24319</v>
      </c>
      <c r="DB382" s="27" t="s">
        <v>24326</v>
      </c>
      <c r="DC382" s="27">
        <v>1</v>
      </c>
      <c r="DD382" s="27">
        <v>90</v>
      </c>
    </row>
    <row r="383" spans="1:108" customFormat="1" hidden="1" x14ac:dyDescent="0.25">
      <c r="A383" s="7" t="s">
        <v>16966</v>
      </c>
      <c r="B383" s="12">
        <v>42664</v>
      </c>
      <c r="C383" s="7" t="s">
        <v>75</v>
      </c>
      <c r="D383" s="7" t="s">
        <v>205</v>
      </c>
      <c r="E383" s="7" t="s">
        <v>74</v>
      </c>
      <c r="F383" t="s">
        <v>19717</v>
      </c>
      <c r="G383" t="s">
        <v>19718</v>
      </c>
      <c r="H383" t="s">
        <v>19719</v>
      </c>
      <c r="J383" t="s">
        <v>19720</v>
      </c>
      <c r="K383" s="1">
        <v>41937</v>
      </c>
      <c r="L383" s="7" t="s">
        <v>16967</v>
      </c>
      <c r="M383" s="7">
        <v>1</v>
      </c>
      <c r="N383" s="7"/>
      <c r="O383" s="7" t="s">
        <v>1011</v>
      </c>
      <c r="P383" t="s">
        <v>11192</v>
      </c>
      <c r="Q383" s="12">
        <v>42638</v>
      </c>
      <c r="R383" s="12">
        <v>42638</v>
      </c>
      <c r="T383" s="1"/>
      <c r="W383" t="s">
        <v>17</v>
      </c>
      <c r="X383" t="s">
        <v>75</v>
      </c>
      <c r="Y383" t="s">
        <v>17</v>
      </c>
      <c r="Z383" s="1"/>
      <c r="AA383" t="s">
        <v>17</v>
      </c>
      <c r="AB383" t="s">
        <v>75</v>
      </c>
      <c r="AC383" s="12">
        <v>42635</v>
      </c>
      <c r="AD383" t="s">
        <v>75</v>
      </c>
      <c r="AE383" t="s">
        <v>75</v>
      </c>
      <c r="AF383" s="7" t="s">
        <v>75</v>
      </c>
      <c r="AG383" t="s">
        <v>75</v>
      </c>
      <c r="AH383" t="s">
        <v>75</v>
      </c>
      <c r="AI383" s="7">
        <v>3</v>
      </c>
      <c r="AJ383" s="1">
        <v>41968</v>
      </c>
      <c r="AK383" s="1">
        <v>42216</v>
      </c>
      <c r="AL383" s="1"/>
      <c r="AM383" s="1">
        <v>42150</v>
      </c>
      <c r="AN383" s="1">
        <v>42314</v>
      </c>
      <c r="AO383" s="1"/>
      <c r="AP383" s="12">
        <v>42639</v>
      </c>
      <c r="AQ383" s="12">
        <v>42640</v>
      </c>
      <c r="AR383" s="12">
        <v>42664</v>
      </c>
      <c r="AS383" t="s">
        <v>75</v>
      </c>
      <c r="AT383" s="1">
        <v>42688</v>
      </c>
      <c r="AU383" s="1">
        <v>42664</v>
      </c>
      <c r="AV383" s="7" t="s">
        <v>18</v>
      </c>
      <c r="AZ383" s="1">
        <v>42688</v>
      </c>
      <c r="BA383" s="1">
        <v>42688</v>
      </c>
      <c r="BB383" t="s">
        <v>17</v>
      </c>
      <c r="BC383" t="s">
        <v>17</v>
      </c>
      <c r="BD383" t="s">
        <v>17</v>
      </c>
      <c r="BE383" t="s">
        <v>17</v>
      </c>
      <c r="BF383" t="s">
        <v>17</v>
      </c>
      <c r="BG383" t="s">
        <v>17</v>
      </c>
      <c r="BH383" s="1">
        <v>42688</v>
      </c>
      <c r="BI383" s="1"/>
      <c r="BJ383" t="s">
        <v>17</v>
      </c>
      <c r="BK383" t="s">
        <v>17</v>
      </c>
      <c r="BL383" t="s">
        <v>17</v>
      </c>
      <c r="BM383" t="s">
        <v>1004</v>
      </c>
      <c r="BN383" t="s">
        <v>17</v>
      </c>
      <c r="BO383" s="12"/>
      <c r="BP383" t="b">
        <v>0</v>
      </c>
      <c r="BQ383" t="b">
        <v>0</v>
      </c>
      <c r="BR383" s="7"/>
      <c r="BS383" s="7" t="s">
        <v>13</v>
      </c>
      <c r="BT383" t="b">
        <v>0</v>
      </c>
      <c r="BU383" t="b">
        <v>0</v>
      </c>
      <c r="BV383">
        <v>377</v>
      </c>
      <c r="BW383">
        <v>1</v>
      </c>
      <c r="CC383" s="1"/>
      <c r="CH383" s="7">
        <v>3</v>
      </c>
      <c r="CI383" s="7">
        <v>5</v>
      </c>
      <c r="CJ383" s="7">
        <v>0</v>
      </c>
      <c r="CK383" s="7">
        <v>2</v>
      </c>
      <c r="CL383" s="7">
        <v>24</v>
      </c>
      <c r="CM383" s="7">
        <v>0</v>
      </c>
      <c r="CN383" s="7">
        <v>24</v>
      </c>
      <c r="CO383" s="7">
        <v>-42664</v>
      </c>
      <c r="CP383" s="7">
        <v>42688</v>
      </c>
      <c r="CQ383" s="7">
        <v>24</v>
      </c>
      <c r="CR383" s="27">
        <v>2016</v>
      </c>
      <c r="CS383" s="27">
        <v>9</v>
      </c>
      <c r="CT383" s="27">
        <v>10</v>
      </c>
      <c r="CU383" s="27">
        <v>1</v>
      </c>
      <c r="CV383" s="27">
        <v>38</v>
      </c>
      <c r="CW383" s="27" t="s">
        <v>18858</v>
      </c>
      <c r="CX383" s="27" t="s">
        <v>24167</v>
      </c>
      <c r="CY383" s="27" t="s">
        <v>18858</v>
      </c>
      <c r="CZ383" s="27" t="s">
        <v>24318</v>
      </c>
      <c r="DA383" s="27" t="s">
        <v>24319</v>
      </c>
      <c r="DB383" s="27" t="s">
        <v>18773</v>
      </c>
      <c r="DC383" s="27">
        <v>1</v>
      </c>
      <c r="DD383" s="27">
        <v>90</v>
      </c>
    </row>
    <row r="384" spans="1:108" customFormat="1" hidden="1" x14ac:dyDescent="0.25">
      <c r="A384" s="7" t="s">
        <v>16968</v>
      </c>
      <c r="B384" s="12">
        <v>42664</v>
      </c>
      <c r="C384" s="7" t="s">
        <v>75</v>
      </c>
      <c r="D384" s="7" t="s">
        <v>384</v>
      </c>
      <c r="E384" s="7" t="s">
        <v>74</v>
      </c>
      <c r="F384" t="s">
        <v>19721</v>
      </c>
      <c r="H384" t="s">
        <v>19722</v>
      </c>
      <c r="J384" t="s">
        <v>19723</v>
      </c>
      <c r="K384" s="1">
        <v>42157</v>
      </c>
      <c r="L384" s="7" t="s">
        <v>16969</v>
      </c>
      <c r="M384" s="7">
        <v>1</v>
      </c>
      <c r="N384" s="7"/>
      <c r="O384" s="7" t="s">
        <v>979</v>
      </c>
      <c r="P384" t="s">
        <v>19724</v>
      </c>
      <c r="Q384" s="12">
        <v>42641</v>
      </c>
      <c r="R384" s="12">
        <v>42641</v>
      </c>
      <c r="T384" s="1"/>
      <c r="W384" t="s">
        <v>75</v>
      </c>
      <c r="X384" t="s">
        <v>17</v>
      </c>
      <c r="Y384" t="s">
        <v>17</v>
      </c>
      <c r="Z384" s="1"/>
      <c r="AA384" t="s">
        <v>17</v>
      </c>
      <c r="AB384" t="s">
        <v>75</v>
      </c>
      <c r="AC384" s="12">
        <v>42633</v>
      </c>
      <c r="AD384" t="s">
        <v>75</v>
      </c>
      <c r="AE384" t="s">
        <v>75</v>
      </c>
      <c r="AF384" s="7" t="s">
        <v>17</v>
      </c>
      <c r="AG384" t="s">
        <v>75</v>
      </c>
      <c r="AH384" t="s">
        <v>75</v>
      </c>
      <c r="AI384" s="7">
        <v>3</v>
      </c>
      <c r="AJ384" s="1">
        <v>42158</v>
      </c>
      <c r="AK384" s="1">
        <v>42254</v>
      </c>
      <c r="AL384" s="1"/>
      <c r="AM384" s="1">
        <v>42218</v>
      </c>
      <c r="AN384" s="1">
        <v>42282</v>
      </c>
      <c r="AO384" s="1"/>
      <c r="AP384" s="12">
        <v>42641</v>
      </c>
      <c r="AQ384" s="12">
        <v>42642</v>
      </c>
      <c r="AR384" s="12">
        <v>42664</v>
      </c>
      <c r="AS384" t="s">
        <v>75</v>
      </c>
      <c r="AT384" s="1">
        <v>42688</v>
      </c>
      <c r="AU384" s="1">
        <v>42664</v>
      </c>
      <c r="AV384" s="7" t="s">
        <v>18</v>
      </c>
      <c r="AZ384" s="1">
        <v>42688</v>
      </c>
      <c r="BA384" s="1">
        <v>42688</v>
      </c>
      <c r="BB384" t="s">
        <v>17</v>
      </c>
      <c r="BC384" t="s">
        <v>17</v>
      </c>
      <c r="BD384" t="s">
        <v>17</v>
      </c>
      <c r="BE384" t="s">
        <v>17</v>
      </c>
      <c r="BF384" t="s">
        <v>17</v>
      </c>
      <c r="BG384" t="s">
        <v>17</v>
      </c>
      <c r="BH384" s="1">
        <v>42688</v>
      </c>
      <c r="BI384" s="1"/>
      <c r="BJ384" t="s">
        <v>17</v>
      </c>
      <c r="BK384" t="s">
        <v>17</v>
      </c>
      <c r="BL384" t="s">
        <v>17</v>
      </c>
      <c r="BM384" t="s">
        <v>1004</v>
      </c>
      <c r="BN384" t="s">
        <v>17</v>
      </c>
      <c r="BO384" s="12"/>
      <c r="BP384" t="b">
        <v>0</v>
      </c>
      <c r="BQ384" t="b">
        <v>0</v>
      </c>
      <c r="BR384" s="7"/>
      <c r="BS384" s="7" t="s">
        <v>13</v>
      </c>
      <c r="BT384" t="b">
        <v>0</v>
      </c>
      <c r="BU384" t="b">
        <v>0</v>
      </c>
      <c r="BV384">
        <v>378</v>
      </c>
      <c r="BW384">
        <v>1</v>
      </c>
      <c r="CC384" s="1"/>
      <c r="CH384" s="7">
        <v>8</v>
      </c>
      <c r="CI384" s="7">
        <v>9</v>
      </c>
      <c r="CJ384" s="7">
        <v>0</v>
      </c>
      <c r="CK384" s="7">
        <v>1</v>
      </c>
      <c r="CL384" s="7">
        <v>22</v>
      </c>
      <c r="CM384" s="7">
        <v>0</v>
      </c>
      <c r="CN384" s="7">
        <v>24</v>
      </c>
      <c r="CO384" s="7">
        <v>-42664</v>
      </c>
      <c r="CP384" s="7">
        <v>42688</v>
      </c>
      <c r="CQ384" s="7">
        <v>22</v>
      </c>
      <c r="CR384" s="27">
        <v>2016</v>
      </c>
      <c r="CS384" s="27">
        <v>9</v>
      </c>
      <c r="CT384" s="27">
        <v>10</v>
      </c>
      <c r="CU384" s="27">
        <v>1</v>
      </c>
      <c r="CV384" s="27">
        <v>38</v>
      </c>
      <c r="CW384" s="27" t="s">
        <v>18858</v>
      </c>
      <c r="CX384" s="27" t="s">
        <v>24167</v>
      </c>
      <c r="CY384" s="27" t="s">
        <v>18858</v>
      </c>
      <c r="CZ384" s="27" t="s">
        <v>24318</v>
      </c>
      <c r="DA384" s="27" t="s">
        <v>24319</v>
      </c>
      <c r="DB384" s="27" t="s">
        <v>18773</v>
      </c>
      <c r="DC384" s="27">
        <v>1</v>
      </c>
      <c r="DD384" s="27">
        <v>90</v>
      </c>
    </row>
    <row r="385" spans="1:108" customFormat="1" hidden="1" x14ac:dyDescent="0.25">
      <c r="A385" s="7" t="s">
        <v>16970</v>
      </c>
      <c r="B385" s="12"/>
      <c r="C385" s="7" t="s">
        <v>75</v>
      </c>
      <c r="D385" s="7" t="s">
        <v>162</v>
      </c>
      <c r="E385" s="7" t="s">
        <v>73</v>
      </c>
      <c r="G385" t="s">
        <v>19725</v>
      </c>
      <c r="H385" t="s">
        <v>19726</v>
      </c>
      <c r="J385" t="s">
        <v>19727</v>
      </c>
      <c r="K385" s="1">
        <v>41466</v>
      </c>
      <c r="L385" s="7" t="s">
        <v>16971</v>
      </c>
      <c r="M385" s="7">
        <v>3</v>
      </c>
      <c r="N385" s="7"/>
      <c r="O385" s="7" t="s">
        <v>1011</v>
      </c>
      <c r="P385" t="s">
        <v>19728</v>
      </c>
      <c r="Q385" s="12">
        <v>42656</v>
      </c>
      <c r="R385" s="12"/>
      <c r="T385" s="1"/>
      <c r="W385" t="s">
        <v>17</v>
      </c>
      <c r="X385" t="s">
        <v>17</v>
      </c>
      <c r="Y385" t="s">
        <v>17</v>
      </c>
      <c r="Z385" s="1"/>
      <c r="AA385" t="s">
        <v>75</v>
      </c>
      <c r="AB385" t="s">
        <v>75</v>
      </c>
      <c r="AC385" s="12">
        <v>42645</v>
      </c>
      <c r="AD385" t="s">
        <v>17</v>
      </c>
      <c r="AE385" t="s">
        <v>75</v>
      </c>
      <c r="AF385" s="7" t="s">
        <v>75</v>
      </c>
      <c r="AG385" t="s">
        <v>75</v>
      </c>
      <c r="AH385" t="s">
        <v>75</v>
      </c>
      <c r="AI385" s="7">
        <v>3</v>
      </c>
      <c r="AJ385" s="1">
        <v>41470</v>
      </c>
      <c r="AK385" s="1">
        <v>41561</v>
      </c>
      <c r="AL385" s="1"/>
      <c r="AM385" s="1">
        <v>41528</v>
      </c>
      <c r="AN385" s="1">
        <v>41592</v>
      </c>
      <c r="AO385" s="1"/>
      <c r="AP385" s="12">
        <v>42649</v>
      </c>
      <c r="AQ385" s="12">
        <v>42650</v>
      </c>
      <c r="AR385" s="12">
        <v>42663</v>
      </c>
      <c r="AS385" t="s">
        <v>75</v>
      </c>
      <c r="AT385" s="1"/>
      <c r="AU385" s="1">
        <v>42664</v>
      </c>
      <c r="AV385" s="7"/>
      <c r="AZ385" s="1"/>
      <c r="BA385" s="1"/>
      <c r="BH385" s="1"/>
      <c r="BI385" s="1"/>
      <c r="BO385" s="12">
        <v>42752</v>
      </c>
      <c r="BP385" t="b">
        <v>0</v>
      </c>
      <c r="BQ385" t="b">
        <v>0</v>
      </c>
      <c r="BR385" s="7" t="s">
        <v>17</v>
      </c>
      <c r="BS385" s="7" t="s">
        <v>13</v>
      </c>
      <c r="BT385" t="b">
        <v>0</v>
      </c>
      <c r="BU385" t="b">
        <v>0</v>
      </c>
      <c r="BV385">
        <v>379</v>
      </c>
      <c r="BW385">
        <v>1</v>
      </c>
      <c r="CC385" s="1"/>
      <c r="CH385" s="7">
        <v>11</v>
      </c>
      <c r="CI385" s="7">
        <v>5</v>
      </c>
      <c r="CJ385" s="7">
        <v>-42656</v>
      </c>
      <c r="CK385" s="7">
        <v>42650</v>
      </c>
      <c r="CL385" s="7">
        <v>13</v>
      </c>
      <c r="CM385" s="7">
        <v>1</v>
      </c>
      <c r="CN385" s="7">
        <v>-42663</v>
      </c>
      <c r="CO385" s="7">
        <v>0</v>
      </c>
      <c r="CP385" s="7">
        <v>0</v>
      </c>
      <c r="CQ385" s="7">
        <v>-42650</v>
      </c>
      <c r="CR385" s="27">
        <v>2016</v>
      </c>
      <c r="CS385" s="27">
        <v>10</v>
      </c>
      <c r="CT385" s="27">
        <v>10</v>
      </c>
      <c r="CU385" s="27">
        <v>1</v>
      </c>
      <c r="CV385" s="27">
        <v>39</v>
      </c>
      <c r="CW385" s="27" t="s">
        <v>18858</v>
      </c>
      <c r="CX385" s="27" t="s">
        <v>24322</v>
      </c>
      <c r="CY385" s="27" t="s">
        <v>18858</v>
      </c>
      <c r="CZ385" s="27" t="s">
        <v>24318</v>
      </c>
      <c r="DA385" s="27" t="s">
        <v>24325</v>
      </c>
      <c r="DB385" s="27" t="s">
        <v>18773</v>
      </c>
      <c r="DC385" s="27">
        <v>1</v>
      </c>
      <c r="DD385" s="27">
        <v>90</v>
      </c>
    </row>
    <row r="386" spans="1:108" customFormat="1" hidden="1" x14ac:dyDescent="0.25">
      <c r="A386" s="7" t="s">
        <v>16972</v>
      </c>
      <c r="B386" s="12">
        <v>42671</v>
      </c>
      <c r="C386" s="7" t="s">
        <v>75</v>
      </c>
      <c r="D386" s="7" t="s">
        <v>27</v>
      </c>
      <c r="E386" s="7" t="s">
        <v>24</v>
      </c>
      <c r="F386" t="s">
        <v>19729</v>
      </c>
      <c r="G386" t="s">
        <v>19730</v>
      </c>
      <c r="H386" t="s">
        <v>19731</v>
      </c>
      <c r="J386" t="s">
        <v>19732</v>
      </c>
      <c r="K386" s="1"/>
      <c r="L386" s="7" t="s">
        <v>16973</v>
      </c>
      <c r="M386" s="7">
        <v>5</v>
      </c>
      <c r="N386" s="7"/>
      <c r="O386" s="7" t="s">
        <v>979</v>
      </c>
      <c r="P386" t="s">
        <v>19733</v>
      </c>
      <c r="Q386" s="12">
        <v>42664</v>
      </c>
      <c r="R386" s="12">
        <v>42664</v>
      </c>
      <c r="T386" s="1"/>
      <c r="W386" t="s">
        <v>75</v>
      </c>
      <c r="X386" t="s">
        <v>17</v>
      </c>
      <c r="Y386" t="s">
        <v>75</v>
      </c>
      <c r="Z386" s="1">
        <v>42664</v>
      </c>
      <c r="AA386" t="s">
        <v>17</v>
      </c>
      <c r="AB386" t="s">
        <v>75</v>
      </c>
      <c r="AC386" s="12">
        <v>42660</v>
      </c>
      <c r="AD386" t="s">
        <v>75</v>
      </c>
      <c r="AE386" t="s">
        <v>75</v>
      </c>
      <c r="AF386" s="7" t="s">
        <v>17</v>
      </c>
      <c r="AG386" t="s">
        <v>75</v>
      </c>
      <c r="AH386" t="s">
        <v>75</v>
      </c>
      <c r="AI386" s="7">
        <v>99</v>
      </c>
      <c r="AJ386" s="1"/>
      <c r="AK386" s="1"/>
      <c r="AL386" s="1"/>
      <c r="AM386" s="1"/>
      <c r="AN386" s="1"/>
      <c r="AO386" s="1"/>
      <c r="AP386" s="12">
        <v>42664</v>
      </c>
      <c r="AQ386" s="12">
        <v>42665</v>
      </c>
      <c r="AR386" s="12">
        <v>42670</v>
      </c>
      <c r="AS386" t="s">
        <v>75</v>
      </c>
      <c r="AT386" s="1">
        <v>42695</v>
      </c>
      <c r="AU386" s="1">
        <v>42671</v>
      </c>
      <c r="AV386" s="7" t="s">
        <v>18</v>
      </c>
      <c r="AZ386" s="1">
        <v>42695</v>
      </c>
      <c r="BA386" s="1">
        <v>42695</v>
      </c>
      <c r="BB386" t="s">
        <v>17</v>
      </c>
      <c r="BC386" t="s">
        <v>17</v>
      </c>
      <c r="BD386" t="s">
        <v>17</v>
      </c>
      <c r="BE386" t="s">
        <v>17</v>
      </c>
      <c r="BF386" t="s">
        <v>17</v>
      </c>
      <c r="BG386" t="s">
        <v>17</v>
      </c>
      <c r="BH386" s="1">
        <v>42695</v>
      </c>
      <c r="BI386" s="1"/>
      <c r="BJ386" t="s">
        <v>17</v>
      </c>
      <c r="BK386" t="s">
        <v>17</v>
      </c>
      <c r="BL386" t="s">
        <v>17</v>
      </c>
      <c r="BM386" t="s">
        <v>1004</v>
      </c>
      <c r="BN386" t="s">
        <v>17</v>
      </c>
      <c r="BO386" s="12"/>
      <c r="BP386" t="b">
        <v>0</v>
      </c>
      <c r="BQ386" t="b">
        <v>0</v>
      </c>
      <c r="BR386" s="7"/>
      <c r="BS386" s="7" t="s">
        <v>13</v>
      </c>
      <c r="BT386" t="b">
        <v>0</v>
      </c>
      <c r="BU386" t="b">
        <v>0</v>
      </c>
      <c r="BV386">
        <v>380</v>
      </c>
      <c r="BW386">
        <v>1</v>
      </c>
      <c r="CC386" s="1"/>
      <c r="CH386" s="7">
        <v>4</v>
      </c>
      <c r="CI386" s="7">
        <v>5</v>
      </c>
      <c r="CJ386" s="7">
        <v>0</v>
      </c>
      <c r="CK386" s="7">
        <v>1</v>
      </c>
      <c r="CL386" s="7">
        <v>5</v>
      </c>
      <c r="CM386" s="7">
        <v>1</v>
      </c>
      <c r="CN386" s="7">
        <v>25</v>
      </c>
      <c r="CO386" s="7">
        <v>-42671</v>
      </c>
      <c r="CP386" s="7">
        <v>42695</v>
      </c>
      <c r="CQ386" s="7">
        <v>6</v>
      </c>
      <c r="CR386" s="27">
        <v>2016</v>
      </c>
      <c r="CS386" s="27">
        <v>10</v>
      </c>
      <c r="CT386" s="27">
        <v>10</v>
      </c>
      <c r="CU386" s="27">
        <v>1</v>
      </c>
      <c r="CV386" s="27">
        <v>42</v>
      </c>
      <c r="CW386" s="27" t="s">
        <v>18858</v>
      </c>
      <c r="CX386" s="27" t="s">
        <v>24324</v>
      </c>
      <c r="CY386" s="27" t="s">
        <v>18858</v>
      </c>
      <c r="CZ386" s="27" t="s">
        <v>24318</v>
      </c>
      <c r="DA386" s="27" t="s">
        <v>24319</v>
      </c>
      <c r="DB386" s="27" t="s">
        <v>24450</v>
      </c>
      <c r="DC386" s="27">
        <v>1</v>
      </c>
      <c r="DD386" s="27">
        <v>90</v>
      </c>
    </row>
    <row r="387" spans="1:108" customFormat="1" hidden="1" x14ac:dyDescent="0.25">
      <c r="A387" s="7" t="s">
        <v>16974</v>
      </c>
      <c r="B387" s="12">
        <v>42671</v>
      </c>
      <c r="C387" s="7" t="s">
        <v>75</v>
      </c>
      <c r="D387" s="7" t="s">
        <v>61</v>
      </c>
      <c r="E387" s="7" t="s">
        <v>9</v>
      </c>
      <c r="F387" t="s">
        <v>4666</v>
      </c>
      <c r="G387" t="s">
        <v>19734</v>
      </c>
      <c r="H387" t="s">
        <v>61</v>
      </c>
      <c r="J387" t="s">
        <v>19735</v>
      </c>
      <c r="K387" s="1">
        <v>41460</v>
      </c>
      <c r="L387" s="7" t="s">
        <v>16975</v>
      </c>
      <c r="M387" s="7">
        <v>3</v>
      </c>
      <c r="N387" s="7"/>
      <c r="O387" s="7" t="s">
        <v>1011</v>
      </c>
      <c r="P387" t="s">
        <v>19736</v>
      </c>
      <c r="Q387" s="12">
        <v>42654</v>
      </c>
      <c r="R387" s="12">
        <v>42654</v>
      </c>
      <c r="T387" s="1"/>
      <c r="W387" t="s">
        <v>75</v>
      </c>
      <c r="X387" t="s">
        <v>17</v>
      </c>
      <c r="Y387" t="s">
        <v>17</v>
      </c>
      <c r="Z387" s="1"/>
      <c r="AA387" t="s">
        <v>75</v>
      </c>
      <c r="AB387" t="s">
        <v>17</v>
      </c>
      <c r="AC387" s="12">
        <v>42648</v>
      </c>
      <c r="AD387" t="s">
        <v>75</v>
      </c>
      <c r="AE387" t="s">
        <v>75</v>
      </c>
      <c r="AF387" s="7" t="s">
        <v>75</v>
      </c>
      <c r="AG387" t="s">
        <v>75</v>
      </c>
      <c r="AH387" t="s">
        <v>75</v>
      </c>
      <c r="AI387" s="7">
        <v>99</v>
      </c>
      <c r="AJ387" s="1"/>
      <c r="AK387" s="1"/>
      <c r="AL387" s="1"/>
      <c r="AM387" s="1"/>
      <c r="AN387" s="1"/>
      <c r="AO387" s="1"/>
      <c r="AP387" s="12">
        <v>42656</v>
      </c>
      <c r="AQ387" s="12">
        <v>42657</v>
      </c>
      <c r="AR387" s="12">
        <v>42670</v>
      </c>
      <c r="AS387" t="s">
        <v>75</v>
      </c>
      <c r="AT387" s="1">
        <v>42695</v>
      </c>
      <c r="AU387" s="1">
        <v>42671</v>
      </c>
      <c r="AV387" s="7" t="s">
        <v>18</v>
      </c>
      <c r="AZ387" s="1">
        <v>42695</v>
      </c>
      <c r="BA387" s="1">
        <v>42695</v>
      </c>
      <c r="BB387" t="s">
        <v>17</v>
      </c>
      <c r="BC387" t="s">
        <v>17</v>
      </c>
      <c r="BD387" t="s">
        <v>17</v>
      </c>
      <c r="BE387" t="s">
        <v>17</v>
      </c>
      <c r="BF387" t="s">
        <v>17</v>
      </c>
      <c r="BG387" t="s">
        <v>17</v>
      </c>
      <c r="BH387" s="1">
        <v>42695</v>
      </c>
      <c r="BI387" s="1"/>
      <c r="BJ387" t="s">
        <v>17</v>
      </c>
      <c r="BK387" t="s">
        <v>17</v>
      </c>
      <c r="BL387" t="s">
        <v>17</v>
      </c>
      <c r="BM387" t="s">
        <v>1004</v>
      </c>
      <c r="BN387" t="s">
        <v>17</v>
      </c>
      <c r="BO387" s="12"/>
      <c r="BP387" t="b">
        <v>0</v>
      </c>
      <c r="BQ387" t="b">
        <v>0</v>
      </c>
      <c r="BR387" s="7"/>
      <c r="BS387" s="7" t="s">
        <v>13</v>
      </c>
      <c r="BT387" t="b">
        <v>0</v>
      </c>
      <c r="BU387" t="b">
        <v>0</v>
      </c>
      <c r="BV387">
        <v>381</v>
      </c>
      <c r="BW387">
        <v>1</v>
      </c>
      <c r="CC387" s="1"/>
      <c r="CH387" s="7">
        <v>6</v>
      </c>
      <c r="CI387" s="7">
        <v>9</v>
      </c>
      <c r="CJ387" s="7">
        <v>0</v>
      </c>
      <c r="CK387" s="7">
        <v>3</v>
      </c>
      <c r="CL387" s="7">
        <v>13</v>
      </c>
      <c r="CM387" s="7">
        <v>1</v>
      </c>
      <c r="CN387" s="7">
        <v>25</v>
      </c>
      <c r="CO387" s="7">
        <v>-42671</v>
      </c>
      <c r="CP387" s="7">
        <v>42695</v>
      </c>
      <c r="CQ387" s="7">
        <v>14</v>
      </c>
      <c r="CR387" s="27">
        <v>2016</v>
      </c>
      <c r="CS387" s="27">
        <v>10</v>
      </c>
      <c r="CT387" s="27">
        <v>10</v>
      </c>
      <c r="CU387" s="27">
        <v>1</v>
      </c>
      <c r="CV387" s="27">
        <v>40</v>
      </c>
      <c r="CW387" s="27" t="s">
        <v>18858</v>
      </c>
      <c r="CX387" s="27" t="s">
        <v>24167</v>
      </c>
      <c r="CY387" s="27" t="s">
        <v>18858</v>
      </c>
      <c r="CZ387" s="27" t="s">
        <v>24318</v>
      </c>
      <c r="DA387" s="27" t="s">
        <v>24319</v>
      </c>
      <c r="DB387" s="27" t="s">
        <v>24450</v>
      </c>
      <c r="DC387" s="27">
        <v>1</v>
      </c>
      <c r="DD387" s="27">
        <v>90</v>
      </c>
    </row>
    <row r="388" spans="1:108" customFormat="1" hidden="1" x14ac:dyDescent="0.25">
      <c r="A388" s="7" t="s">
        <v>16976</v>
      </c>
      <c r="B388" s="12">
        <v>42671</v>
      </c>
      <c r="C388" s="7" t="s">
        <v>75</v>
      </c>
      <c r="D388" s="7" t="s">
        <v>10</v>
      </c>
      <c r="E388" s="7" t="s">
        <v>9</v>
      </c>
      <c r="F388" t="s">
        <v>16441</v>
      </c>
      <c r="G388" t="s">
        <v>19737</v>
      </c>
      <c r="H388" t="s">
        <v>2523</v>
      </c>
      <c r="J388" t="s">
        <v>19738</v>
      </c>
      <c r="K388" s="1">
        <v>40068</v>
      </c>
      <c r="L388" s="7" t="s">
        <v>16977</v>
      </c>
      <c r="M388" s="7">
        <v>7</v>
      </c>
      <c r="N388" s="7"/>
      <c r="O388" s="7" t="s">
        <v>1011</v>
      </c>
      <c r="P388" t="s">
        <v>16452</v>
      </c>
      <c r="Q388" s="12">
        <v>42659</v>
      </c>
      <c r="R388" s="12">
        <v>42660</v>
      </c>
      <c r="T388" s="1"/>
      <c r="W388" t="s">
        <v>17</v>
      </c>
      <c r="X388" t="s">
        <v>75</v>
      </c>
      <c r="Y388" t="s">
        <v>17</v>
      </c>
      <c r="Z388" s="1"/>
      <c r="AA388" t="s">
        <v>17</v>
      </c>
      <c r="AB388" t="s">
        <v>75</v>
      </c>
      <c r="AC388" s="12">
        <v>42623</v>
      </c>
      <c r="AD388" t="s">
        <v>75</v>
      </c>
      <c r="AE388" t="s">
        <v>75</v>
      </c>
      <c r="AF388" s="7" t="s">
        <v>75</v>
      </c>
      <c r="AG388" t="s">
        <v>75</v>
      </c>
      <c r="AH388" t="s">
        <v>75</v>
      </c>
      <c r="AI388" s="7">
        <v>99</v>
      </c>
      <c r="AJ388" s="1"/>
      <c r="AK388" s="1"/>
      <c r="AL388" s="1"/>
      <c r="AM388" s="1"/>
      <c r="AN388" s="1"/>
      <c r="AO388" s="1"/>
      <c r="AP388" s="12">
        <v>42659</v>
      </c>
      <c r="AQ388" s="12">
        <v>42660</v>
      </c>
      <c r="AR388" s="12">
        <v>42670</v>
      </c>
      <c r="AS388" t="s">
        <v>75</v>
      </c>
      <c r="AT388" s="1">
        <v>42695</v>
      </c>
      <c r="AU388" s="1">
        <v>42671</v>
      </c>
      <c r="AV388" s="7" t="s">
        <v>18</v>
      </c>
      <c r="AZ388" s="1">
        <v>42695</v>
      </c>
      <c r="BA388" s="1">
        <v>42695</v>
      </c>
      <c r="BB388" t="s">
        <v>17</v>
      </c>
      <c r="BC388" t="s">
        <v>17</v>
      </c>
      <c r="BD388" t="s">
        <v>17</v>
      </c>
      <c r="BE388" t="s">
        <v>17</v>
      </c>
      <c r="BF388" t="s">
        <v>17</v>
      </c>
      <c r="BG388" t="s">
        <v>17</v>
      </c>
      <c r="BH388" s="1">
        <v>42695</v>
      </c>
      <c r="BI388" s="1"/>
      <c r="BJ388" t="s">
        <v>17</v>
      </c>
      <c r="BK388" t="s">
        <v>17</v>
      </c>
      <c r="BL388" t="s">
        <v>17</v>
      </c>
      <c r="BM388" t="s">
        <v>1004</v>
      </c>
      <c r="BN388" t="s">
        <v>17</v>
      </c>
      <c r="BO388" s="12">
        <v>42751</v>
      </c>
      <c r="BP388" t="b">
        <v>0</v>
      </c>
      <c r="BQ388" t="b">
        <v>0</v>
      </c>
      <c r="BR388" s="7" t="s">
        <v>17</v>
      </c>
      <c r="BS388" s="7" t="s">
        <v>13</v>
      </c>
      <c r="BT388" t="b">
        <v>0</v>
      </c>
      <c r="BU388" t="b">
        <v>0</v>
      </c>
      <c r="BV388">
        <v>382</v>
      </c>
      <c r="BW388">
        <v>1</v>
      </c>
      <c r="CC388" s="1"/>
      <c r="CH388" s="7">
        <v>36</v>
      </c>
      <c r="CI388" s="7">
        <v>37</v>
      </c>
      <c r="CJ388" s="7">
        <v>1</v>
      </c>
      <c r="CK388" s="7">
        <v>0</v>
      </c>
      <c r="CL388" s="7">
        <v>10</v>
      </c>
      <c r="CM388" s="7">
        <v>1</v>
      </c>
      <c r="CN388" s="7">
        <v>25</v>
      </c>
      <c r="CO388" s="7">
        <v>-42671</v>
      </c>
      <c r="CP388" s="7">
        <v>42695</v>
      </c>
      <c r="CQ388" s="7">
        <v>11</v>
      </c>
      <c r="CR388" s="27">
        <v>2016</v>
      </c>
      <c r="CS388" s="27">
        <v>9</v>
      </c>
      <c r="CT388" s="27">
        <v>10</v>
      </c>
      <c r="CU388" s="27">
        <v>1</v>
      </c>
      <c r="CV388" s="27">
        <v>36</v>
      </c>
      <c r="CW388" s="27" t="s">
        <v>18857</v>
      </c>
      <c r="CX388" s="27" t="s">
        <v>24167</v>
      </c>
      <c r="CY388" s="27" t="s">
        <v>18857</v>
      </c>
      <c r="CZ388" s="27" t="s">
        <v>24318</v>
      </c>
      <c r="DA388" s="27" t="s">
        <v>24319</v>
      </c>
      <c r="DB388" s="27" t="s">
        <v>24450</v>
      </c>
      <c r="DC388" s="27">
        <v>2</v>
      </c>
      <c r="DD388" s="27">
        <v>90</v>
      </c>
    </row>
    <row r="389" spans="1:108" customFormat="1" hidden="1" x14ac:dyDescent="0.25">
      <c r="A389" s="7" t="s">
        <v>16978</v>
      </c>
      <c r="B389" s="12">
        <v>42641</v>
      </c>
      <c r="C389" s="7" t="s">
        <v>75</v>
      </c>
      <c r="D389" s="7" t="s">
        <v>198</v>
      </c>
      <c r="E389" s="7" t="s">
        <v>9</v>
      </c>
      <c r="F389" t="s">
        <v>2082</v>
      </c>
      <c r="J389" t="s">
        <v>19739</v>
      </c>
      <c r="K389" s="1">
        <v>39145</v>
      </c>
      <c r="L389" s="7" t="s">
        <v>16979</v>
      </c>
      <c r="M389" s="7">
        <v>9</v>
      </c>
      <c r="N389" s="7"/>
      <c r="O389" s="7" t="s">
        <v>979</v>
      </c>
      <c r="P389" t="s">
        <v>19740</v>
      </c>
      <c r="Q389" s="12">
        <v>42640</v>
      </c>
      <c r="R389" s="12">
        <v>42640</v>
      </c>
      <c r="T389" s="1"/>
      <c r="W389" t="s">
        <v>75</v>
      </c>
      <c r="X389" t="s">
        <v>17</v>
      </c>
      <c r="Y389" t="s">
        <v>75</v>
      </c>
      <c r="Z389" s="1">
        <v>42640</v>
      </c>
      <c r="AA389" t="s">
        <v>17</v>
      </c>
      <c r="AB389" t="s">
        <v>75</v>
      </c>
      <c r="AC389" s="12">
        <v>42633</v>
      </c>
      <c r="AD389" t="s">
        <v>75</v>
      </c>
      <c r="AE389" t="s">
        <v>75</v>
      </c>
      <c r="AF389" s="7" t="s">
        <v>75</v>
      </c>
      <c r="AG389" t="s">
        <v>75</v>
      </c>
      <c r="AH389" t="s">
        <v>75</v>
      </c>
      <c r="AI389" s="7">
        <v>99</v>
      </c>
      <c r="AJ389" s="1"/>
      <c r="AK389" s="1"/>
      <c r="AL389" s="1"/>
      <c r="AM389" s="1"/>
      <c r="AN389" s="1"/>
      <c r="AO389" s="1"/>
      <c r="AP389" s="12">
        <v>42641</v>
      </c>
      <c r="AQ389" s="12">
        <v>42642</v>
      </c>
      <c r="AR389" s="12">
        <v>42670</v>
      </c>
      <c r="AS389" t="s">
        <v>75</v>
      </c>
      <c r="AT389" s="1">
        <v>42695</v>
      </c>
      <c r="AU389" s="1">
        <v>42641</v>
      </c>
      <c r="AV389" s="7" t="s">
        <v>18</v>
      </c>
      <c r="AZ389" s="1">
        <v>42695</v>
      </c>
      <c r="BA389" s="1">
        <v>42695</v>
      </c>
      <c r="BB389" t="s">
        <v>17</v>
      </c>
      <c r="BC389" t="s">
        <v>17</v>
      </c>
      <c r="BD389" t="s">
        <v>17</v>
      </c>
      <c r="BE389" t="s">
        <v>17</v>
      </c>
      <c r="BF389" t="s">
        <v>17</v>
      </c>
      <c r="BG389" t="s">
        <v>17</v>
      </c>
      <c r="BH389" s="1">
        <v>42695</v>
      </c>
      <c r="BI389" s="1"/>
      <c r="BJ389" t="s">
        <v>17</v>
      </c>
      <c r="BK389" t="s">
        <v>17</v>
      </c>
      <c r="BL389" t="s">
        <v>17</v>
      </c>
      <c r="BM389" t="s">
        <v>1004</v>
      </c>
      <c r="BN389" t="s">
        <v>17</v>
      </c>
      <c r="BO389" s="12"/>
      <c r="BP389" t="b">
        <v>0</v>
      </c>
      <c r="BQ389" t="b">
        <v>0</v>
      </c>
      <c r="BR389" s="7"/>
      <c r="BS389" s="7" t="s">
        <v>13</v>
      </c>
      <c r="BT389" t="b">
        <v>0</v>
      </c>
      <c r="BU389" t="b">
        <v>0</v>
      </c>
      <c r="BV389">
        <v>383</v>
      </c>
      <c r="BW389">
        <v>1</v>
      </c>
      <c r="CC389" s="1"/>
      <c r="CH389" s="7">
        <v>7</v>
      </c>
      <c r="CI389" s="7">
        <v>9</v>
      </c>
      <c r="CJ389" s="7">
        <v>0</v>
      </c>
      <c r="CK389" s="7">
        <v>2</v>
      </c>
      <c r="CL389" s="7">
        <v>28</v>
      </c>
      <c r="CM389" s="7">
        <v>-29</v>
      </c>
      <c r="CN389" s="7">
        <v>25</v>
      </c>
      <c r="CO389" s="7">
        <v>-42641</v>
      </c>
      <c r="CP389" s="7">
        <v>42695</v>
      </c>
      <c r="CQ389" s="7">
        <v>-1</v>
      </c>
      <c r="CR389" s="27">
        <v>2016</v>
      </c>
      <c r="CS389" s="27">
        <v>9</v>
      </c>
      <c r="CT389" s="27">
        <v>10</v>
      </c>
      <c r="CU389" s="27">
        <v>1</v>
      </c>
      <c r="CV389" s="27">
        <v>38</v>
      </c>
      <c r="CW389" s="27" t="s">
        <v>18858</v>
      </c>
      <c r="CX389" s="27" t="s">
        <v>24322</v>
      </c>
      <c r="CY389" s="27" t="s">
        <v>18858</v>
      </c>
      <c r="CZ389" s="27" t="s">
        <v>24318</v>
      </c>
      <c r="DA389" s="27" t="s">
        <v>24319</v>
      </c>
      <c r="DB389" s="27" t="s">
        <v>24450</v>
      </c>
      <c r="DC389" s="27">
        <v>1</v>
      </c>
      <c r="DD389" s="27">
        <v>90</v>
      </c>
    </row>
    <row r="390" spans="1:108" customFormat="1" hidden="1" x14ac:dyDescent="0.25">
      <c r="A390" s="7" t="s">
        <v>16980</v>
      </c>
      <c r="B390" s="12">
        <v>42671</v>
      </c>
      <c r="C390" s="7" t="s">
        <v>75</v>
      </c>
      <c r="D390" s="7" t="s">
        <v>198</v>
      </c>
      <c r="E390" s="7" t="s">
        <v>9</v>
      </c>
      <c r="F390" t="s">
        <v>19741</v>
      </c>
      <c r="K390" s="1"/>
      <c r="L390" s="7" t="s">
        <v>16981</v>
      </c>
      <c r="M390" s="7">
        <v>1</v>
      </c>
      <c r="N390" s="7"/>
      <c r="O390" s="7" t="s">
        <v>1011</v>
      </c>
      <c r="P390" t="s">
        <v>19742</v>
      </c>
      <c r="Q390" s="12">
        <v>42661</v>
      </c>
      <c r="R390" s="12">
        <v>42661</v>
      </c>
      <c r="T390" s="1"/>
      <c r="W390" t="s">
        <v>75</v>
      </c>
      <c r="X390" t="s">
        <v>17</v>
      </c>
      <c r="Y390" t="s">
        <v>17</v>
      </c>
      <c r="Z390" s="1"/>
      <c r="AA390" t="s">
        <v>17</v>
      </c>
      <c r="AB390" t="s">
        <v>75</v>
      </c>
      <c r="AC390" s="12">
        <v>42656</v>
      </c>
      <c r="AD390" t="s">
        <v>75</v>
      </c>
      <c r="AE390" t="s">
        <v>75</v>
      </c>
      <c r="AF390" s="7" t="s">
        <v>17</v>
      </c>
      <c r="AG390" t="s">
        <v>75</v>
      </c>
      <c r="AH390" t="s">
        <v>75</v>
      </c>
      <c r="AI390" s="7">
        <v>1</v>
      </c>
      <c r="AJ390" s="1"/>
      <c r="AK390" s="1">
        <v>42328</v>
      </c>
      <c r="AL390" s="1"/>
      <c r="AM390" s="1">
        <v>42652</v>
      </c>
      <c r="AN390" s="1"/>
      <c r="AO390" s="1"/>
      <c r="AP390" s="12">
        <v>42660</v>
      </c>
      <c r="AQ390" s="12">
        <v>42661</v>
      </c>
      <c r="AR390" s="12">
        <v>42670</v>
      </c>
      <c r="AS390" t="s">
        <v>75</v>
      </c>
      <c r="AT390" s="1">
        <v>42695</v>
      </c>
      <c r="AU390" s="1">
        <v>42671</v>
      </c>
      <c r="AV390" s="7" t="s">
        <v>18</v>
      </c>
      <c r="AZ390" s="1">
        <v>42695</v>
      </c>
      <c r="BA390" s="1">
        <v>42695</v>
      </c>
      <c r="BB390" t="s">
        <v>17</v>
      </c>
      <c r="BC390" t="s">
        <v>17</v>
      </c>
      <c r="BD390" t="s">
        <v>17</v>
      </c>
      <c r="BE390" t="s">
        <v>17</v>
      </c>
      <c r="BF390" t="s">
        <v>17</v>
      </c>
      <c r="BG390" t="s">
        <v>17</v>
      </c>
      <c r="BH390" s="1">
        <v>42695</v>
      </c>
      <c r="BI390" s="1"/>
      <c r="BJ390" t="s">
        <v>17</v>
      </c>
      <c r="BK390" t="s">
        <v>17</v>
      </c>
      <c r="BL390" t="s">
        <v>17</v>
      </c>
      <c r="BM390" t="s">
        <v>1004</v>
      </c>
      <c r="BN390" t="s">
        <v>17</v>
      </c>
      <c r="BO390" s="12"/>
      <c r="BP390" t="b">
        <v>0</v>
      </c>
      <c r="BQ390" t="b">
        <v>0</v>
      </c>
      <c r="BR390" s="7"/>
      <c r="BS390" s="7" t="s">
        <v>13</v>
      </c>
      <c r="BT390" t="b">
        <v>0</v>
      </c>
      <c r="BU390" t="b">
        <v>0</v>
      </c>
      <c r="BV390">
        <v>384</v>
      </c>
      <c r="BW390">
        <v>1</v>
      </c>
      <c r="CC390" s="1"/>
      <c r="CH390" s="7">
        <v>5</v>
      </c>
      <c r="CI390" s="7">
        <v>5</v>
      </c>
      <c r="CJ390" s="7">
        <v>0</v>
      </c>
      <c r="CK390" s="7">
        <v>0</v>
      </c>
      <c r="CL390" s="7">
        <v>9</v>
      </c>
      <c r="CM390" s="7">
        <v>1</v>
      </c>
      <c r="CN390" s="7">
        <v>25</v>
      </c>
      <c r="CO390" s="7">
        <v>-42671</v>
      </c>
      <c r="CP390" s="7">
        <v>42695</v>
      </c>
      <c r="CQ390" s="7">
        <v>10</v>
      </c>
      <c r="CR390" s="27">
        <v>2016</v>
      </c>
      <c r="CS390" s="27">
        <v>10</v>
      </c>
      <c r="CT390" s="27">
        <v>10</v>
      </c>
      <c r="CU390" s="27">
        <v>1</v>
      </c>
      <c r="CV390" s="27">
        <v>41</v>
      </c>
      <c r="CW390" s="27" t="s">
        <v>18858</v>
      </c>
      <c r="CX390" s="27" t="s">
        <v>24167</v>
      </c>
      <c r="CY390" s="27" t="s">
        <v>18858</v>
      </c>
      <c r="CZ390" s="27" t="s">
        <v>24318</v>
      </c>
      <c r="DA390" s="27" t="s">
        <v>24319</v>
      </c>
      <c r="DB390" s="27" t="s">
        <v>24326</v>
      </c>
      <c r="DC390" s="27">
        <v>1</v>
      </c>
      <c r="DD390" s="27">
        <v>90</v>
      </c>
    </row>
    <row r="391" spans="1:108" customFormat="1" hidden="1" x14ac:dyDescent="0.25">
      <c r="A391" s="7" t="s">
        <v>17185</v>
      </c>
      <c r="B391" s="12">
        <v>42755</v>
      </c>
      <c r="C391" s="7" t="s">
        <v>75</v>
      </c>
      <c r="D391" s="7" t="s">
        <v>1053</v>
      </c>
      <c r="E391" s="7" t="s">
        <v>35</v>
      </c>
      <c r="F391" t="s">
        <v>1731</v>
      </c>
      <c r="G391" t="s">
        <v>19743</v>
      </c>
      <c r="J391" t="s">
        <v>19744</v>
      </c>
      <c r="K391" s="1">
        <v>41601</v>
      </c>
      <c r="L391" s="7" t="s">
        <v>17186</v>
      </c>
      <c r="M391" s="7">
        <v>3</v>
      </c>
      <c r="N391" s="7">
        <v>2</v>
      </c>
      <c r="O391" s="7" t="s">
        <v>979</v>
      </c>
      <c r="Q391" s="12">
        <v>42744</v>
      </c>
      <c r="R391" s="12">
        <v>42745</v>
      </c>
      <c r="T391" s="1"/>
      <c r="W391" t="s">
        <v>17</v>
      </c>
      <c r="X391" t="s">
        <v>17</v>
      </c>
      <c r="Y391" t="s">
        <v>17</v>
      </c>
      <c r="Z391" s="1"/>
      <c r="AA391" t="s">
        <v>75</v>
      </c>
      <c r="AB391" t="s">
        <v>17</v>
      </c>
      <c r="AC391" s="12">
        <v>42742</v>
      </c>
      <c r="AD391" t="s">
        <v>17</v>
      </c>
      <c r="AE391" t="s">
        <v>75</v>
      </c>
      <c r="AF391" s="7" t="s">
        <v>75</v>
      </c>
      <c r="AG391" t="s">
        <v>75</v>
      </c>
      <c r="AH391" t="s">
        <v>75</v>
      </c>
      <c r="AI391" s="7">
        <v>3</v>
      </c>
      <c r="AJ391" s="1">
        <v>41618</v>
      </c>
      <c r="AK391" s="1">
        <v>41709</v>
      </c>
      <c r="AL391" s="1"/>
      <c r="AM391" s="1">
        <v>41680</v>
      </c>
      <c r="AN391" s="1">
        <v>41744</v>
      </c>
      <c r="AO391" s="1"/>
      <c r="AP391" s="12">
        <v>42744</v>
      </c>
      <c r="AQ391" s="12">
        <v>42745</v>
      </c>
      <c r="AR391" s="12">
        <v>42754</v>
      </c>
      <c r="AS391" t="s">
        <v>75</v>
      </c>
      <c r="AT391" s="1">
        <v>42839</v>
      </c>
      <c r="AU391" s="1">
        <v>42755</v>
      </c>
      <c r="AV391" s="7" t="s">
        <v>18</v>
      </c>
      <c r="AZ391" s="1">
        <v>42835</v>
      </c>
      <c r="BA391" s="1">
        <v>42835</v>
      </c>
      <c r="BB391" t="s">
        <v>17</v>
      </c>
      <c r="BC391" t="s">
        <v>17</v>
      </c>
      <c r="BD391" t="s">
        <v>17</v>
      </c>
      <c r="BE391" t="s">
        <v>17</v>
      </c>
      <c r="BF391" t="s">
        <v>17</v>
      </c>
      <c r="BG391" t="s">
        <v>17</v>
      </c>
      <c r="BH391" s="1">
        <v>42835</v>
      </c>
      <c r="BI391" s="1">
        <v>42810</v>
      </c>
      <c r="BJ391" t="s">
        <v>17</v>
      </c>
      <c r="BK391" t="s">
        <v>17</v>
      </c>
      <c r="BL391" t="s">
        <v>17</v>
      </c>
      <c r="BM391" t="s">
        <v>1004</v>
      </c>
      <c r="BN391" t="s">
        <v>17</v>
      </c>
      <c r="BO391" s="12"/>
      <c r="BP391" t="b">
        <v>0</v>
      </c>
      <c r="BQ391" t="b">
        <v>0</v>
      </c>
      <c r="BR391" s="7"/>
      <c r="BS391" s="7" t="s">
        <v>13</v>
      </c>
      <c r="BT391" t="b">
        <v>0</v>
      </c>
      <c r="BU391" t="b">
        <v>0</v>
      </c>
      <c r="BV391">
        <v>490</v>
      </c>
      <c r="BW391">
        <v>1</v>
      </c>
      <c r="CC391" s="1"/>
      <c r="CH391" s="7">
        <v>2</v>
      </c>
      <c r="CI391" s="7">
        <v>3</v>
      </c>
      <c r="CJ391" s="7">
        <v>1</v>
      </c>
      <c r="CK391" s="7">
        <v>0</v>
      </c>
      <c r="CL391" s="7">
        <v>9</v>
      </c>
      <c r="CM391" s="7">
        <v>1</v>
      </c>
      <c r="CN391" s="7">
        <v>81</v>
      </c>
      <c r="CO391" s="7">
        <v>55</v>
      </c>
      <c r="CP391" s="7">
        <v>25</v>
      </c>
      <c r="CQ391" s="7">
        <v>10</v>
      </c>
      <c r="CR391" s="27">
        <v>2017</v>
      </c>
      <c r="CS391" s="27">
        <v>1</v>
      </c>
      <c r="CT391" s="27">
        <v>10</v>
      </c>
      <c r="CU391" s="27">
        <v>1</v>
      </c>
      <c r="CV391" s="27">
        <v>1</v>
      </c>
      <c r="CW391" s="27" t="s">
        <v>18858</v>
      </c>
      <c r="CX391" s="27" t="s">
        <v>24167</v>
      </c>
      <c r="CY391" s="27" t="s">
        <v>18858</v>
      </c>
      <c r="CZ391" s="27" t="s">
        <v>24317</v>
      </c>
      <c r="DA391" s="27" t="s">
        <v>24456</v>
      </c>
      <c r="DB391" s="27" t="s">
        <v>18773</v>
      </c>
      <c r="DC391" s="27">
        <v>1</v>
      </c>
      <c r="DD391" s="27">
        <v>90</v>
      </c>
    </row>
    <row r="392" spans="1:108" customFormat="1" hidden="1" x14ac:dyDescent="0.25">
      <c r="A392" s="7" t="s">
        <v>17187</v>
      </c>
      <c r="B392" s="12">
        <v>42755</v>
      </c>
      <c r="C392" s="7" t="s">
        <v>75</v>
      </c>
      <c r="D392" s="7" t="s">
        <v>162</v>
      </c>
      <c r="E392" s="7" t="s">
        <v>73</v>
      </c>
      <c r="F392" t="s">
        <v>19745</v>
      </c>
      <c r="K392" s="1">
        <v>41803</v>
      </c>
      <c r="L392" s="7" t="s">
        <v>17188</v>
      </c>
      <c r="M392" s="7">
        <v>2</v>
      </c>
      <c r="N392" s="7">
        <v>6</v>
      </c>
      <c r="O392" s="7" t="s">
        <v>1011</v>
      </c>
      <c r="Q392" s="12">
        <v>42750</v>
      </c>
      <c r="R392" s="12">
        <v>42750</v>
      </c>
      <c r="T392" s="1"/>
      <c r="W392" t="s">
        <v>75</v>
      </c>
      <c r="X392" t="s">
        <v>75</v>
      </c>
      <c r="Y392" t="s">
        <v>17</v>
      </c>
      <c r="Z392" s="1"/>
      <c r="AA392" t="s">
        <v>75</v>
      </c>
      <c r="AB392" t="s">
        <v>75</v>
      </c>
      <c r="AC392" s="12">
        <v>42748</v>
      </c>
      <c r="AD392" t="s">
        <v>75</v>
      </c>
      <c r="AE392" t="s">
        <v>75</v>
      </c>
      <c r="AF392" s="7" t="s">
        <v>17</v>
      </c>
      <c r="AG392" t="s">
        <v>75</v>
      </c>
      <c r="AH392" t="s">
        <v>75</v>
      </c>
      <c r="AI392" s="7">
        <v>3</v>
      </c>
      <c r="AJ392" s="1">
        <v>41804</v>
      </c>
      <c r="AK392" s="1">
        <v>41910</v>
      </c>
      <c r="AL392" s="1"/>
      <c r="AM392" s="1">
        <v>41871</v>
      </c>
      <c r="AN392" s="1">
        <v>41942</v>
      </c>
      <c r="AO392" s="1"/>
      <c r="AP392" s="12">
        <v>42751</v>
      </c>
      <c r="AQ392" s="12">
        <v>42752</v>
      </c>
      <c r="AR392" s="12">
        <v>42754</v>
      </c>
      <c r="AS392" t="s">
        <v>75</v>
      </c>
      <c r="AT392" s="1">
        <v>42779</v>
      </c>
      <c r="AU392" s="1">
        <v>42755</v>
      </c>
      <c r="AV392" s="7" t="s">
        <v>18</v>
      </c>
      <c r="AZ392" s="1">
        <v>42779</v>
      </c>
      <c r="BA392" s="1">
        <v>42779</v>
      </c>
      <c r="BB392" t="s">
        <v>17</v>
      </c>
      <c r="BC392" t="s">
        <v>17</v>
      </c>
      <c r="BD392" t="s">
        <v>17</v>
      </c>
      <c r="BE392" t="s">
        <v>17</v>
      </c>
      <c r="BF392" t="s">
        <v>17</v>
      </c>
      <c r="BG392" t="s">
        <v>17</v>
      </c>
      <c r="BH392" s="1">
        <v>42779</v>
      </c>
      <c r="BI392" s="1">
        <v>42761</v>
      </c>
      <c r="BJ392" t="s">
        <v>17</v>
      </c>
      <c r="BK392" t="s">
        <v>17</v>
      </c>
      <c r="BL392" t="s">
        <v>17</v>
      </c>
      <c r="BM392" t="s">
        <v>1004</v>
      </c>
      <c r="BN392" t="s">
        <v>17</v>
      </c>
      <c r="BO392" s="12"/>
      <c r="BP392" t="b">
        <v>0</v>
      </c>
      <c r="BQ392" t="b">
        <v>0</v>
      </c>
      <c r="BR392" s="7"/>
      <c r="BS392" s="7" t="s">
        <v>13</v>
      </c>
      <c r="BT392" t="b">
        <v>0</v>
      </c>
      <c r="BU392" t="b">
        <v>0</v>
      </c>
      <c r="BV392">
        <v>491</v>
      </c>
      <c r="BW392">
        <v>1</v>
      </c>
      <c r="CC392" s="1"/>
      <c r="CH392" s="7">
        <v>2</v>
      </c>
      <c r="CI392" s="7">
        <v>4</v>
      </c>
      <c r="CJ392" s="7">
        <v>0</v>
      </c>
      <c r="CK392" s="7">
        <v>2</v>
      </c>
      <c r="CL392" s="7">
        <v>2</v>
      </c>
      <c r="CM392" s="7">
        <v>1</v>
      </c>
      <c r="CN392" s="7">
        <v>25</v>
      </c>
      <c r="CO392" s="7">
        <v>6</v>
      </c>
      <c r="CP392" s="7">
        <v>18</v>
      </c>
      <c r="CQ392" s="7">
        <v>3</v>
      </c>
      <c r="CR392" s="27">
        <v>2017</v>
      </c>
      <c r="CS392" s="27">
        <v>1</v>
      </c>
      <c r="CT392" s="27">
        <v>10</v>
      </c>
      <c r="CU392" s="27">
        <v>1</v>
      </c>
      <c r="CV392" s="27">
        <v>2</v>
      </c>
      <c r="CW392" s="27" t="s">
        <v>18858</v>
      </c>
      <c r="CX392" s="27" t="s">
        <v>24323</v>
      </c>
      <c r="CY392" s="27" t="s">
        <v>18858</v>
      </c>
      <c r="CZ392" s="27" t="s">
        <v>24457</v>
      </c>
      <c r="DA392" s="27" t="s">
        <v>24453</v>
      </c>
      <c r="DB392" s="27" t="s">
        <v>18773</v>
      </c>
      <c r="DC392" s="27">
        <v>1</v>
      </c>
      <c r="DD392" s="27">
        <v>90</v>
      </c>
    </row>
    <row r="393" spans="1:108" customFormat="1" hidden="1" x14ac:dyDescent="0.25">
      <c r="A393" s="7" t="s">
        <v>17189</v>
      </c>
      <c r="B393" s="12">
        <v>42758</v>
      </c>
      <c r="C393" s="7" t="s">
        <v>75</v>
      </c>
      <c r="D393" s="7" t="s">
        <v>17091</v>
      </c>
      <c r="E393" s="7" t="s">
        <v>72</v>
      </c>
      <c r="F393" t="s">
        <v>4750</v>
      </c>
      <c r="G393" t="s">
        <v>19746</v>
      </c>
      <c r="J393" t="s">
        <v>19747</v>
      </c>
      <c r="K393" s="1">
        <v>41363</v>
      </c>
      <c r="L393" s="7" t="s">
        <v>17190</v>
      </c>
      <c r="M393" s="7">
        <v>3</v>
      </c>
      <c r="N393" s="7">
        <v>8</v>
      </c>
      <c r="O393" s="7" t="s">
        <v>1011</v>
      </c>
      <c r="P393" t="s">
        <v>14697</v>
      </c>
      <c r="Q393" s="12">
        <v>42740</v>
      </c>
      <c r="R393" s="12">
        <v>42740</v>
      </c>
      <c r="T393" s="1"/>
      <c r="W393" t="s">
        <v>75</v>
      </c>
      <c r="X393" t="s">
        <v>75</v>
      </c>
      <c r="Y393" t="s">
        <v>75</v>
      </c>
      <c r="Z393" s="1">
        <v>42740</v>
      </c>
      <c r="AA393" t="s">
        <v>75</v>
      </c>
      <c r="AB393" t="s">
        <v>75</v>
      </c>
      <c r="AC393" s="12">
        <v>42737</v>
      </c>
      <c r="AD393" t="s">
        <v>75</v>
      </c>
      <c r="AE393" t="s">
        <v>75</v>
      </c>
      <c r="AF393" s="7" t="s">
        <v>17</v>
      </c>
      <c r="AG393" t="s">
        <v>75</v>
      </c>
      <c r="AH393" t="s">
        <v>75</v>
      </c>
      <c r="AI393" s="7">
        <v>3</v>
      </c>
      <c r="AJ393" s="1">
        <v>41365</v>
      </c>
      <c r="AK393" s="1">
        <v>41477</v>
      </c>
      <c r="AL393" s="1"/>
      <c r="AM393" s="1">
        <v>41446</v>
      </c>
      <c r="AN393" s="1">
        <v>41509</v>
      </c>
      <c r="AO393" s="1"/>
      <c r="AP393" s="12"/>
      <c r="AQ393" s="12"/>
      <c r="AR393" s="12"/>
      <c r="AT393" s="1"/>
      <c r="AU393" s="1"/>
      <c r="AV393" s="7"/>
      <c r="AZ393" s="1"/>
      <c r="BA393" s="1"/>
      <c r="BH393" s="1"/>
      <c r="BI393" s="1"/>
      <c r="BO393" s="12">
        <v>42933</v>
      </c>
      <c r="BP393" t="b">
        <v>0</v>
      </c>
      <c r="BQ393" t="b">
        <v>0</v>
      </c>
      <c r="BR393" s="7" t="s">
        <v>17</v>
      </c>
      <c r="BS393" s="7" t="s">
        <v>13</v>
      </c>
      <c r="BT393" t="b">
        <v>0</v>
      </c>
      <c r="BU393" t="b">
        <v>0</v>
      </c>
      <c r="BV393">
        <v>492</v>
      </c>
      <c r="BW393">
        <v>1</v>
      </c>
      <c r="CC393" s="1"/>
      <c r="CH393" s="7">
        <v>3</v>
      </c>
      <c r="CI393" s="7">
        <v>-42737</v>
      </c>
      <c r="CJ393" s="7">
        <v>0</v>
      </c>
      <c r="CK393" s="7">
        <v>-42740</v>
      </c>
      <c r="CL393" s="7">
        <v>0</v>
      </c>
      <c r="CM393" s="7">
        <v>0</v>
      </c>
      <c r="CN393" s="7">
        <v>0</v>
      </c>
      <c r="CO393" s="7">
        <v>-42758</v>
      </c>
      <c r="CP393" s="7">
        <v>0</v>
      </c>
      <c r="CQ393" s="7">
        <v>42758</v>
      </c>
      <c r="CR393" s="27">
        <v>2017</v>
      </c>
      <c r="CS393" s="27">
        <v>1</v>
      </c>
      <c r="CT393" s="27">
        <v>10</v>
      </c>
      <c r="CU393" s="27">
        <v>1</v>
      </c>
      <c r="CV393" s="27">
        <v>1</v>
      </c>
      <c r="CW393" s="27" t="s">
        <v>18858</v>
      </c>
      <c r="CX393" s="27" t="s">
        <v>18859</v>
      </c>
      <c r="CY393" s="27" t="s">
        <v>18858</v>
      </c>
      <c r="CZ393" s="27" t="s">
        <v>24318</v>
      </c>
      <c r="DA393" s="27" t="s">
        <v>24325</v>
      </c>
      <c r="DB393" s="27" t="s">
        <v>18773</v>
      </c>
      <c r="DC393" s="27">
        <v>1</v>
      </c>
      <c r="DD393" s="27">
        <v>90</v>
      </c>
    </row>
    <row r="394" spans="1:108" customFormat="1" hidden="1" x14ac:dyDescent="0.25">
      <c r="A394" s="7" t="s">
        <v>17191</v>
      </c>
      <c r="B394" s="12">
        <v>42745</v>
      </c>
      <c r="C394" s="7" t="s">
        <v>75</v>
      </c>
      <c r="D394" s="7" t="s">
        <v>3292</v>
      </c>
      <c r="E394" s="7" t="s">
        <v>39</v>
      </c>
      <c r="F394" t="s">
        <v>4678</v>
      </c>
      <c r="G394" t="s">
        <v>19748</v>
      </c>
      <c r="J394" t="s">
        <v>19749</v>
      </c>
      <c r="K394" s="1"/>
      <c r="L394" s="7" t="s">
        <v>17192</v>
      </c>
      <c r="M394" s="7">
        <v>12</v>
      </c>
      <c r="N394" s="7"/>
      <c r="O394" s="7" t="s">
        <v>1011</v>
      </c>
      <c r="P394" t="s">
        <v>19750</v>
      </c>
      <c r="Q394" s="12">
        <v>42740</v>
      </c>
      <c r="R394" s="12">
        <v>42740</v>
      </c>
      <c r="T394" s="1"/>
      <c r="W394" t="s">
        <v>75</v>
      </c>
      <c r="X394" t="s">
        <v>17</v>
      </c>
      <c r="Y394" t="s">
        <v>17</v>
      </c>
      <c r="Z394" s="1"/>
      <c r="AA394" t="s">
        <v>17</v>
      </c>
      <c r="AB394" t="s">
        <v>75</v>
      </c>
      <c r="AC394" s="12">
        <v>42737</v>
      </c>
      <c r="AD394" t="s">
        <v>75</v>
      </c>
      <c r="AE394" t="s">
        <v>75</v>
      </c>
      <c r="AF394" s="7" t="s">
        <v>17</v>
      </c>
      <c r="AG394" t="s">
        <v>75</v>
      </c>
      <c r="AH394" t="s">
        <v>75</v>
      </c>
      <c r="AI394" s="7">
        <v>99</v>
      </c>
      <c r="AJ394" s="1"/>
      <c r="AK394" s="1"/>
      <c r="AL394" s="1"/>
      <c r="AM394" s="1"/>
      <c r="AN394" s="1"/>
      <c r="AO394" s="1"/>
      <c r="AP394" s="12">
        <v>42740</v>
      </c>
      <c r="AQ394" s="12">
        <v>42741</v>
      </c>
      <c r="AR394" s="12">
        <v>42744</v>
      </c>
      <c r="AS394" t="s">
        <v>75</v>
      </c>
      <c r="AT394" s="1">
        <v>42779</v>
      </c>
      <c r="AU394" s="1">
        <v>42746</v>
      </c>
      <c r="AV394" s="7" t="s">
        <v>22</v>
      </c>
      <c r="AZ394" s="1">
        <v>42779</v>
      </c>
      <c r="BA394" s="1">
        <v>42779</v>
      </c>
      <c r="BB394" t="s">
        <v>17</v>
      </c>
      <c r="BC394" t="s">
        <v>17</v>
      </c>
      <c r="BD394" t="s">
        <v>17</v>
      </c>
      <c r="BE394" t="s">
        <v>17</v>
      </c>
      <c r="BF394" t="s">
        <v>17</v>
      </c>
      <c r="BG394" t="s">
        <v>17</v>
      </c>
      <c r="BH394" s="1">
        <v>42779</v>
      </c>
      <c r="BI394" s="1">
        <v>42761</v>
      </c>
      <c r="BJ394" t="s">
        <v>17</v>
      </c>
      <c r="BK394" t="s">
        <v>17</v>
      </c>
      <c r="BL394" t="s">
        <v>17</v>
      </c>
      <c r="BM394" t="s">
        <v>1004</v>
      </c>
      <c r="BN394" t="s">
        <v>17</v>
      </c>
      <c r="BO394" s="12"/>
      <c r="BP394" t="b">
        <v>0</v>
      </c>
      <c r="BQ394" t="b">
        <v>0</v>
      </c>
      <c r="BR394" s="7"/>
      <c r="BS394" s="7" t="s">
        <v>13</v>
      </c>
      <c r="BT394" t="b">
        <v>0</v>
      </c>
      <c r="BU394" t="b">
        <v>0</v>
      </c>
      <c r="BV394">
        <v>493</v>
      </c>
      <c r="BW394">
        <v>1</v>
      </c>
      <c r="CC394" s="1"/>
      <c r="CH394" s="7">
        <v>3</v>
      </c>
      <c r="CI394" s="7">
        <v>4</v>
      </c>
      <c r="CJ394" s="7">
        <v>0</v>
      </c>
      <c r="CK394" s="7">
        <v>1</v>
      </c>
      <c r="CL394" s="7">
        <v>3</v>
      </c>
      <c r="CM394" s="7">
        <v>2</v>
      </c>
      <c r="CN394" s="7">
        <v>35</v>
      </c>
      <c r="CO394" s="7">
        <v>16</v>
      </c>
      <c r="CP394" s="7">
        <v>18</v>
      </c>
      <c r="CQ394" s="7">
        <v>4</v>
      </c>
      <c r="CR394" s="27">
        <v>2017</v>
      </c>
      <c r="CS394" s="27">
        <v>1</v>
      </c>
      <c r="CT394" s="27">
        <v>10</v>
      </c>
      <c r="CU394" s="27">
        <v>1</v>
      </c>
      <c r="CV394" s="27">
        <v>1</v>
      </c>
      <c r="CW394" s="27" t="s">
        <v>18858</v>
      </c>
      <c r="CX394" s="27" t="s">
        <v>24324</v>
      </c>
      <c r="CY394" s="27" t="s">
        <v>18858</v>
      </c>
      <c r="CZ394" s="27" t="s">
        <v>24317</v>
      </c>
      <c r="DA394" s="27" t="s">
        <v>24453</v>
      </c>
      <c r="DB394" s="27" t="s">
        <v>24450</v>
      </c>
      <c r="DC394" s="27">
        <v>1</v>
      </c>
      <c r="DD394" s="27">
        <v>90</v>
      </c>
    </row>
    <row r="395" spans="1:108" customFormat="1" hidden="1" x14ac:dyDescent="0.25">
      <c r="A395" s="7" t="s">
        <v>17193</v>
      </c>
      <c r="B395" s="12">
        <v>42746</v>
      </c>
      <c r="C395" s="7" t="s">
        <v>75</v>
      </c>
      <c r="D395" s="7" t="s">
        <v>29</v>
      </c>
      <c r="E395" s="7" t="s">
        <v>29</v>
      </c>
      <c r="F395" t="s">
        <v>6393</v>
      </c>
      <c r="G395" t="s">
        <v>19751</v>
      </c>
      <c r="J395" t="s">
        <v>19752</v>
      </c>
      <c r="K395" s="1">
        <v>42741</v>
      </c>
      <c r="L395" s="7" t="s">
        <v>17194</v>
      </c>
      <c r="M395" s="7">
        <v>6</v>
      </c>
      <c r="N395" s="7"/>
      <c r="O395" s="7" t="s">
        <v>1011</v>
      </c>
      <c r="P395" t="s">
        <v>19753</v>
      </c>
      <c r="Q395" s="12">
        <v>42741</v>
      </c>
      <c r="R395" s="12">
        <v>42741</v>
      </c>
      <c r="T395" s="1"/>
      <c r="W395" t="s">
        <v>75</v>
      </c>
      <c r="X395" t="s">
        <v>17</v>
      </c>
      <c r="Y395" t="s">
        <v>17</v>
      </c>
      <c r="Z395" s="1"/>
      <c r="AA395" t="s">
        <v>17</v>
      </c>
      <c r="AB395" t="s">
        <v>17</v>
      </c>
      <c r="AC395" s="12">
        <v>42741</v>
      </c>
      <c r="AD395" t="s">
        <v>75</v>
      </c>
      <c r="AE395" t="s">
        <v>75</v>
      </c>
      <c r="AF395" s="7" t="s">
        <v>75</v>
      </c>
      <c r="AG395" t="s">
        <v>75</v>
      </c>
      <c r="AH395" t="s">
        <v>75</v>
      </c>
      <c r="AI395" s="7">
        <v>3</v>
      </c>
      <c r="AJ395" s="1">
        <v>40464</v>
      </c>
      <c r="AK395" s="1">
        <v>40563</v>
      </c>
      <c r="AL395" s="1"/>
      <c r="AM395" s="1">
        <v>40528</v>
      </c>
      <c r="AN395" s="1">
        <v>40594</v>
      </c>
      <c r="AO395" s="1">
        <v>40594</v>
      </c>
      <c r="AP395" s="12">
        <v>42741</v>
      </c>
      <c r="AQ395" s="12">
        <v>42742</v>
      </c>
      <c r="AR395" s="12">
        <v>42744</v>
      </c>
      <c r="AS395" t="s">
        <v>75</v>
      </c>
      <c r="AT395" s="1">
        <v>42779</v>
      </c>
      <c r="AU395" s="1">
        <v>42746</v>
      </c>
      <c r="AV395" s="7" t="s">
        <v>18</v>
      </c>
      <c r="AZ395" s="1">
        <v>42779</v>
      </c>
      <c r="BA395" s="1">
        <v>42779</v>
      </c>
      <c r="BB395" t="s">
        <v>17</v>
      </c>
      <c r="BC395" t="s">
        <v>17</v>
      </c>
      <c r="BD395" t="s">
        <v>17</v>
      </c>
      <c r="BE395" t="s">
        <v>17</v>
      </c>
      <c r="BF395" t="s">
        <v>17</v>
      </c>
      <c r="BG395" t="s">
        <v>17</v>
      </c>
      <c r="BH395" s="1">
        <v>42779</v>
      </c>
      <c r="BI395" s="1">
        <v>42761</v>
      </c>
      <c r="BJ395" t="s">
        <v>17</v>
      </c>
      <c r="BK395" t="s">
        <v>17</v>
      </c>
      <c r="BL395" t="s">
        <v>17</v>
      </c>
      <c r="BM395" t="s">
        <v>1004</v>
      </c>
      <c r="BN395" t="s">
        <v>17</v>
      </c>
      <c r="BO395" s="12"/>
      <c r="BP395" t="b">
        <v>0</v>
      </c>
      <c r="BQ395" t="b">
        <v>0</v>
      </c>
      <c r="BR395" s="7"/>
      <c r="BS395" s="7" t="s">
        <v>13</v>
      </c>
      <c r="BT395" t="b">
        <v>0</v>
      </c>
      <c r="BU395" t="b">
        <v>0</v>
      </c>
      <c r="BV395">
        <v>494</v>
      </c>
      <c r="BW395">
        <v>1</v>
      </c>
      <c r="CC395" s="1"/>
      <c r="CH395" s="7">
        <v>0</v>
      </c>
      <c r="CI395" s="7">
        <v>1</v>
      </c>
      <c r="CJ395" s="7">
        <v>0</v>
      </c>
      <c r="CK395" s="7">
        <v>1</v>
      </c>
      <c r="CL395" s="7">
        <v>2</v>
      </c>
      <c r="CM395" s="7">
        <v>2</v>
      </c>
      <c r="CN395" s="7">
        <v>35</v>
      </c>
      <c r="CO395" s="7">
        <v>15</v>
      </c>
      <c r="CP395" s="7">
        <v>18</v>
      </c>
      <c r="CQ395" s="7">
        <v>4</v>
      </c>
      <c r="CR395" s="27">
        <v>2017</v>
      </c>
      <c r="CS395" s="27">
        <v>1</v>
      </c>
      <c r="CT395" s="27">
        <v>10</v>
      </c>
      <c r="CU395" s="27">
        <v>1</v>
      </c>
      <c r="CV395" s="27">
        <v>1</v>
      </c>
      <c r="CW395" s="27" t="s">
        <v>18858</v>
      </c>
      <c r="CX395" s="27" t="s">
        <v>24324</v>
      </c>
      <c r="CY395" s="27" t="s">
        <v>18858</v>
      </c>
      <c r="CZ395" s="27" t="s">
        <v>24317</v>
      </c>
      <c r="DA395" s="27" t="s">
        <v>24453</v>
      </c>
      <c r="DB395" s="27" t="s">
        <v>18773</v>
      </c>
      <c r="DC395" s="27">
        <v>1</v>
      </c>
      <c r="DD395" s="27">
        <v>90</v>
      </c>
    </row>
    <row r="396" spans="1:108" customFormat="1" hidden="1" x14ac:dyDescent="0.25">
      <c r="A396" s="7" t="s">
        <v>17195</v>
      </c>
      <c r="B396" s="12">
        <v>42772</v>
      </c>
      <c r="C396" s="7" t="s">
        <v>75</v>
      </c>
      <c r="D396" s="7" t="s">
        <v>217</v>
      </c>
      <c r="E396" s="7" t="s">
        <v>14</v>
      </c>
      <c r="F396" t="s">
        <v>2793</v>
      </c>
      <c r="G396" t="s">
        <v>19754</v>
      </c>
      <c r="J396" t="s">
        <v>19755</v>
      </c>
      <c r="K396" s="1">
        <v>42741</v>
      </c>
      <c r="L396" s="7" t="s">
        <v>17196</v>
      </c>
      <c r="M396" s="7">
        <v>10</v>
      </c>
      <c r="N396" s="7"/>
      <c r="O396" s="7" t="s">
        <v>1011</v>
      </c>
      <c r="P396" t="s">
        <v>9007</v>
      </c>
      <c r="Q396" s="12">
        <v>42749</v>
      </c>
      <c r="R396" s="12">
        <v>42749</v>
      </c>
      <c r="T396" s="1"/>
      <c r="W396" t="s">
        <v>75</v>
      </c>
      <c r="X396" t="s">
        <v>17</v>
      </c>
      <c r="Y396" t="s">
        <v>75</v>
      </c>
      <c r="Z396" s="1"/>
      <c r="AA396" t="s">
        <v>17</v>
      </c>
      <c r="AB396" t="s">
        <v>75</v>
      </c>
      <c r="AC396" s="12">
        <v>42748</v>
      </c>
      <c r="AD396" t="s">
        <v>75</v>
      </c>
      <c r="AE396" t="s">
        <v>75</v>
      </c>
      <c r="AF396" s="7" t="s">
        <v>17</v>
      </c>
      <c r="AG396" t="s">
        <v>75</v>
      </c>
      <c r="AH396" t="s">
        <v>75</v>
      </c>
      <c r="AI396" s="7">
        <v>99</v>
      </c>
      <c r="AJ396" s="1"/>
      <c r="AK396" s="1"/>
      <c r="AL396" s="1"/>
      <c r="AM396" s="1"/>
      <c r="AN396" s="1"/>
      <c r="AO396" s="1"/>
      <c r="AP396" s="12">
        <v>42750</v>
      </c>
      <c r="AQ396" s="12">
        <v>42751</v>
      </c>
      <c r="AR396" s="12">
        <v>42771</v>
      </c>
      <c r="AS396" t="s">
        <v>75</v>
      </c>
      <c r="AT396" s="1">
        <v>42800</v>
      </c>
      <c r="AU396" s="1">
        <v>42772</v>
      </c>
      <c r="AV396" s="7" t="s">
        <v>18</v>
      </c>
      <c r="AZ396" s="1">
        <v>42800</v>
      </c>
      <c r="BA396" s="1">
        <v>42800</v>
      </c>
      <c r="BB396" t="s">
        <v>17</v>
      </c>
      <c r="BC396" t="s">
        <v>17</v>
      </c>
      <c r="BD396" t="s">
        <v>17</v>
      </c>
      <c r="BE396" t="s">
        <v>17</v>
      </c>
      <c r="BF396" t="s">
        <v>17</v>
      </c>
      <c r="BG396" t="s">
        <v>17</v>
      </c>
      <c r="BH396" s="1">
        <v>42800</v>
      </c>
      <c r="BI396" s="1">
        <v>42788</v>
      </c>
      <c r="BJ396" t="s">
        <v>17</v>
      </c>
      <c r="BK396" t="s">
        <v>17</v>
      </c>
      <c r="BL396" t="s">
        <v>17</v>
      </c>
      <c r="BM396" t="s">
        <v>1004</v>
      </c>
      <c r="BN396" t="s">
        <v>17</v>
      </c>
      <c r="BO396" s="12"/>
      <c r="BP396" t="b">
        <v>0</v>
      </c>
      <c r="BQ396" t="b">
        <v>0</v>
      </c>
      <c r="BR396" s="7"/>
      <c r="BS396" s="7" t="s">
        <v>13</v>
      </c>
      <c r="BT396" t="b">
        <v>0</v>
      </c>
      <c r="BU396" t="b">
        <v>0</v>
      </c>
      <c r="BV396">
        <v>495</v>
      </c>
      <c r="BW396">
        <v>1</v>
      </c>
      <c r="CC396" s="1"/>
      <c r="CH396" s="7">
        <v>1</v>
      </c>
      <c r="CI396" s="7">
        <v>3</v>
      </c>
      <c r="CJ396" s="7">
        <v>0</v>
      </c>
      <c r="CK396" s="7">
        <v>2</v>
      </c>
      <c r="CL396" s="7">
        <v>20</v>
      </c>
      <c r="CM396" s="7">
        <v>1</v>
      </c>
      <c r="CN396" s="7">
        <v>29</v>
      </c>
      <c r="CO396" s="7">
        <v>16</v>
      </c>
      <c r="CP396" s="7">
        <v>12</v>
      </c>
      <c r="CQ396" s="7">
        <v>21</v>
      </c>
      <c r="CR396" s="27">
        <v>2017</v>
      </c>
      <c r="CS396" s="27">
        <v>1</v>
      </c>
      <c r="CT396" s="27">
        <v>10</v>
      </c>
      <c r="CU396" s="27">
        <v>1</v>
      </c>
      <c r="CV396" s="27">
        <v>2</v>
      </c>
      <c r="CW396" s="27" t="s">
        <v>18858</v>
      </c>
      <c r="CX396" s="27" t="s">
        <v>24167</v>
      </c>
      <c r="CY396" s="27" t="s">
        <v>18858</v>
      </c>
      <c r="CZ396" s="27" t="s">
        <v>24317</v>
      </c>
      <c r="DA396" s="27" t="s">
        <v>24325</v>
      </c>
      <c r="DB396" s="27" t="s">
        <v>24450</v>
      </c>
      <c r="DC396" s="27">
        <v>1</v>
      </c>
      <c r="DD396" s="27">
        <v>90</v>
      </c>
    </row>
    <row r="397" spans="1:108" customFormat="1" hidden="1" x14ac:dyDescent="0.25">
      <c r="A397" s="7" t="s">
        <v>17197</v>
      </c>
      <c r="B397" s="12">
        <v>42766</v>
      </c>
      <c r="C397" s="7" t="s">
        <v>75</v>
      </c>
      <c r="D397" s="7" t="s">
        <v>67</v>
      </c>
      <c r="E397" s="7" t="s">
        <v>35</v>
      </c>
      <c r="F397" t="s">
        <v>4838</v>
      </c>
      <c r="G397" t="s">
        <v>3777</v>
      </c>
      <c r="H397" t="s">
        <v>19756</v>
      </c>
      <c r="J397" t="s">
        <v>19757</v>
      </c>
      <c r="K397" s="1">
        <v>41916</v>
      </c>
      <c r="L397" s="7" t="s">
        <v>17198</v>
      </c>
      <c r="M397" s="7">
        <v>2</v>
      </c>
      <c r="N397" s="7"/>
      <c r="O397" s="7" t="s">
        <v>1011</v>
      </c>
      <c r="P397" t="s">
        <v>19758</v>
      </c>
      <c r="Q397" s="12">
        <v>42755</v>
      </c>
      <c r="R397" s="12">
        <v>42756</v>
      </c>
      <c r="T397" s="1"/>
      <c r="W397" t="s">
        <v>75</v>
      </c>
      <c r="X397" t="s">
        <v>75</v>
      </c>
      <c r="Y397" t="s">
        <v>75</v>
      </c>
      <c r="Z397" s="1">
        <v>42755</v>
      </c>
      <c r="AA397" t="s">
        <v>75</v>
      </c>
      <c r="AB397" t="s">
        <v>75</v>
      </c>
      <c r="AC397" s="12">
        <v>42749</v>
      </c>
      <c r="AD397" t="s">
        <v>75</v>
      </c>
      <c r="AE397" t="s">
        <v>75</v>
      </c>
      <c r="AF397" s="7" t="s">
        <v>17</v>
      </c>
      <c r="AG397" t="s">
        <v>75</v>
      </c>
      <c r="AH397" t="s">
        <v>75</v>
      </c>
      <c r="AI397" s="7">
        <v>3</v>
      </c>
      <c r="AJ397" s="1">
        <v>41916</v>
      </c>
      <c r="AK397" s="1">
        <v>42010</v>
      </c>
      <c r="AL397" s="1"/>
      <c r="AM397" s="1">
        <v>41977</v>
      </c>
      <c r="AN397" s="1">
        <v>42070</v>
      </c>
      <c r="AO397" s="1"/>
      <c r="AP397" s="12">
        <v>42759</v>
      </c>
      <c r="AQ397" s="12">
        <v>42760</v>
      </c>
      <c r="AR397" s="12">
        <v>42763</v>
      </c>
      <c r="AS397" t="s">
        <v>75</v>
      </c>
      <c r="AT397" s="1">
        <v>42800</v>
      </c>
      <c r="AU397" s="1">
        <v>42766</v>
      </c>
      <c r="AV397" s="7" t="s">
        <v>22</v>
      </c>
      <c r="AZ397" s="1">
        <v>42800</v>
      </c>
      <c r="BA397" s="1">
        <v>42800</v>
      </c>
      <c r="BB397" t="s">
        <v>17</v>
      </c>
      <c r="BC397" t="s">
        <v>17</v>
      </c>
      <c r="BD397" t="s">
        <v>17</v>
      </c>
      <c r="BE397" t="s">
        <v>17</v>
      </c>
      <c r="BF397" t="s">
        <v>17</v>
      </c>
      <c r="BG397" t="s">
        <v>17</v>
      </c>
      <c r="BH397" s="1">
        <v>42800</v>
      </c>
      <c r="BI397" s="1">
        <v>42788</v>
      </c>
      <c r="BJ397" t="s">
        <v>17</v>
      </c>
      <c r="BK397" t="s">
        <v>17</v>
      </c>
      <c r="BL397" t="s">
        <v>17</v>
      </c>
      <c r="BM397" t="s">
        <v>1004</v>
      </c>
      <c r="BN397" t="s">
        <v>17</v>
      </c>
      <c r="BO397" s="12"/>
      <c r="BP397" t="b">
        <v>0</v>
      </c>
      <c r="BQ397" t="b">
        <v>0</v>
      </c>
      <c r="BR397" s="7"/>
      <c r="BS397" s="7" t="s">
        <v>13</v>
      </c>
      <c r="BT397" t="b">
        <v>0</v>
      </c>
      <c r="BU397" t="b">
        <v>0</v>
      </c>
      <c r="BV397">
        <v>496</v>
      </c>
      <c r="BW397">
        <v>1</v>
      </c>
      <c r="CC397" s="1"/>
      <c r="CH397" s="7">
        <v>6</v>
      </c>
      <c r="CI397" s="7">
        <v>11</v>
      </c>
      <c r="CJ397" s="7">
        <v>1</v>
      </c>
      <c r="CK397" s="7">
        <v>4</v>
      </c>
      <c r="CL397" s="7">
        <v>3</v>
      </c>
      <c r="CM397" s="7">
        <v>3</v>
      </c>
      <c r="CN397" s="7">
        <v>37</v>
      </c>
      <c r="CO397" s="7">
        <v>22</v>
      </c>
      <c r="CP397" s="7">
        <v>12</v>
      </c>
      <c r="CQ397" s="7">
        <v>6</v>
      </c>
      <c r="CR397" s="27">
        <v>2017</v>
      </c>
      <c r="CS397" s="27">
        <v>1</v>
      </c>
      <c r="CT397" s="27">
        <v>10</v>
      </c>
      <c r="CU397" s="27">
        <v>1</v>
      </c>
      <c r="CV397" s="27">
        <v>2</v>
      </c>
      <c r="CW397" s="27" t="s">
        <v>18858</v>
      </c>
      <c r="CX397" s="27" t="s">
        <v>24324</v>
      </c>
      <c r="CY397" s="27" t="s">
        <v>18858</v>
      </c>
      <c r="CZ397" s="27" t="s">
        <v>24317</v>
      </c>
      <c r="DA397" s="27" t="s">
        <v>24325</v>
      </c>
      <c r="DB397" s="27" t="s">
        <v>18773</v>
      </c>
      <c r="DC397" s="27">
        <v>1</v>
      </c>
      <c r="DD397" s="27">
        <v>90</v>
      </c>
    </row>
    <row r="398" spans="1:108" customFormat="1" hidden="1" x14ac:dyDescent="0.25">
      <c r="A398" s="7" t="s">
        <v>17199</v>
      </c>
      <c r="B398" s="12">
        <v>42766</v>
      </c>
      <c r="C398" s="7" t="s">
        <v>75</v>
      </c>
      <c r="D398" s="7" t="s">
        <v>220</v>
      </c>
      <c r="E398" s="7" t="s">
        <v>35</v>
      </c>
      <c r="F398" t="s">
        <v>19759</v>
      </c>
      <c r="G398" t="s">
        <v>19760</v>
      </c>
      <c r="J398" t="s">
        <v>19761</v>
      </c>
      <c r="K398" s="1">
        <v>42423</v>
      </c>
      <c r="L398" s="7" t="s">
        <v>17200</v>
      </c>
      <c r="M398" s="7"/>
      <c r="N398" s="7">
        <v>11</v>
      </c>
      <c r="O398" s="7" t="s">
        <v>1011</v>
      </c>
      <c r="P398" t="s">
        <v>19762</v>
      </c>
      <c r="Q398" s="12">
        <v>42762</v>
      </c>
      <c r="R398" s="12">
        <v>42762</v>
      </c>
      <c r="T398" s="1"/>
      <c r="W398" t="s">
        <v>17</v>
      </c>
      <c r="X398" t="s">
        <v>75</v>
      </c>
      <c r="Y398" t="s">
        <v>17</v>
      </c>
      <c r="Z398" s="1"/>
      <c r="AA398" t="s">
        <v>17</v>
      </c>
      <c r="AB398" t="s">
        <v>75</v>
      </c>
      <c r="AC398" s="12">
        <v>42759</v>
      </c>
      <c r="AD398" t="s">
        <v>75</v>
      </c>
      <c r="AE398" t="s">
        <v>75</v>
      </c>
      <c r="AF398" s="7" t="s">
        <v>75</v>
      </c>
      <c r="AG398" t="s">
        <v>75</v>
      </c>
      <c r="AH398" t="s">
        <v>75</v>
      </c>
      <c r="AI398" s="7">
        <v>3</v>
      </c>
      <c r="AJ398" s="1">
        <v>42432</v>
      </c>
      <c r="AK398" s="1">
        <v>42515</v>
      </c>
      <c r="AL398" s="1"/>
      <c r="AM398" s="1">
        <v>42485</v>
      </c>
      <c r="AN398" s="1">
        <v>42913</v>
      </c>
      <c r="AO398" s="1"/>
      <c r="AP398" s="12">
        <v>42762</v>
      </c>
      <c r="AQ398" s="12">
        <v>42764</v>
      </c>
      <c r="AR398" s="12">
        <v>42399</v>
      </c>
      <c r="AS398" t="s">
        <v>75</v>
      </c>
      <c r="AT398" s="1">
        <v>42800</v>
      </c>
      <c r="AU398" s="1">
        <v>42770</v>
      </c>
      <c r="AV398" s="7" t="s">
        <v>22</v>
      </c>
      <c r="AZ398" s="1">
        <v>42800</v>
      </c>
      <c r="BA398" s="1">
        <v>42800</v>
      </c>
      <c r="BB398" t="s">
        <v>17</v>
      </c>
      <c r="BC398" t="s">
        <v>17</v>
      </c>
      <c r="BD398" t="s">
        <v>17</v>
      </c>
      <c r="BE398" t="s">
        <v>17</v>
      </c>
      <c r="BF398" t="s">
        <v>17</v>
      </c>
      <c r="BG398" t="s">
        <v>17</v>
      </c>
      <c r="BH398" s="1">
        <v>42800</v>
      </c>
      <c r="BI398" s="1">
        <v>42788</v>
      </c>
      <c r="BJ398" t="s">
        <v>17</v>
      </c>
      <c r="BK398" t="s">
        <v>17</v>
      </c>
      <c r="BL398" t="s">
        <v>17</v>
      </c>
      <c r="BM398" t="s">
        <v>1004</v>
      </c>
      <c r="BN398" t="s">
        <v>17</v>
      </c>
      <c r="BO398" s="12"/>
      <c r="BP398" t="b">
        <v>0</v>
      </c>
      <c r="BQ398" t="b">
        <v>0</v>
      </c>
      <c r="BR398" s="7"/>
      <c r="BS398" s="7" t="s">
        <v>13</v>
      </c>
      <c r="BT398" t="b">
        <v>0</v>
      </c>
      <c r="BU398" t="b">
        <v>0</v>
      </c>
      <c r="BV398">
        <v>497</v>
      </c>
      <c r="BW398">
        <v>1</v>
      </c>
      <c r="CC398" s="1"/>
      <c r="CH398" s="7">
        <v>3</v>
      </c>
      <c r="CI398" s="7">
        <v>5</v>
      </c>
      <c r="CJ398" s="7">
        <v>0</v>
      </c>
      <c r="CK398" s="7">
        <v>2</v>
      </c>
      <c r="CL398" s="7">
        <v>-365</v>
      </c>
      <c r="CM398" s="7">
        <v>371</v>
      </c>
      <c r="CN398" s="7">
        <v>401</v>
      </c>
      <c r="CO398" s="7">
        <v>22</v>
      </c>
      <c r="CP398" s="7">
        <v>12</v>
      </c>
      <c r="CQ398" s="7">
        <v>2</v>
      </c>
      <c r="CR398" s="27">
        <v>2017</v>
      </c>
      <c r="CS398" s="27">
        <v>1</v>
      </c>
      <c r="CT398" s="27">
        <v>10</v>
      </c>
      <c r="CU398" s="27">
        <v>1</v>
      </c>
      <c r="CV398" s="27">
        <v>4</v>
      </c>
      <c r="CW398" s="27" t="s">
        <v>18858</v>
      </c>
      <c r="CX398" s="27" t="s">
        <v>24322</v>
      </c>
      <c r="CY398" s="27" t="s">
        <v>18858</v>
      </c>
      <c r="CZ398" s="27" t="s">
        <v>24317</v>
      </c>
      <c r="DA398" s="27" t="s">
        <v>24325</v>
      </c>
      <c r="DB398" s="27" t="s">
        <v>18773</v>
      </c>
      <c r="DC398" s="27">
        <v>1</v>
      </c>
      <c r="DD398" s="27">
        <v>90</v>
      </c>
    </row>
    <row r="399" spans="1:108" customFormat="1" hidden="1" x14ac:dyDescent="0.25">
      <c r="A399" s="7" t="s">
        <v>17201</v>
      </c>
      <c r="B399" s="12">
        <v>42766</v>
      </c>
      <c r="C399" s="7" t="s">
        <v>75</v>
      </c>
      <c r="D399" s="7" t="s">
        <v>32</v>
      </c>
      <c r="E399" s="7" t="s">
        <v>32</v>
      </c>
      <c r="F399" t="s">
        <v>3021</v>
      </c>
      <c r="G399" t="s">
        <v>19763</v>
      </c>
      <c r="J399" t="s">
        <v>19764</v>
      </c>
      <c r="K399" s="1">
        <v>41401</v>
      </c>
      <c r="L399" s="7" t="s">
        <v>17202</v>
      </c>
      <c r="M399" s="7">
        <v>3</v>
      </c>
      <c r="N399" s="7"/>
      <c r="O399" s="7" t="s">
        <v>979</v>
      </c>
      <c r="P399" t="s">
        <v>19765</v>
      </c>
      <c r="Q399" s="12">
        <v>42759</v>
      </c>
      <c r="R399" s="12">
        <v>42759</v>
      </c>
      <c r="T399" s="1"/>
      <c r="W399" t="s">
        <v>75</v>
      </c>
      <c r="X399" t="s">
        <v>17</v>
      </c>
      <c r="Y399" t="s">
        <v>17</v>
      </c>
      <c r="Z399" s="1"/>
      <c r="AA399" t="s">
        <v>17</v>
      </c>
      <c r="AB399" t="s">
        <v>75</v>
      </c>
      <c r="AC399" s="12">
        <v>42758</v>
      </c>
      <c r="AD399" t="s">
        <v>75</v>
      </c>
      <c r="AE399" t="s">
        <v>75</v>
      </c>
      <c r="AF399" s="7" t="s">
        <v>17</v>
      </c>
      <c r="AG399" t="s">
        <v>75</v>
      </c>
      <c r="AH399" t="s">
        <v>75</v>
      </c>
      <c r="AI399" s="7">
        <v>3</v>
      </c>
      <c r="AJ399" s="1"/>
      <c r="AK399" s="1">
        <v>41493</v>
      </c>
      <c r="AL399" s="1"/>
      <c r="AM399" s="1">
        <v>41463</v>
      </c>
      <c r="AN399" s="1">
        <v>41527</v>
      </c>
      <c r="AO399" s="1">
        <v>41527</v>
      </c>
      <c r="AP399" s="12">
        <v>42759</v>
      </c>
      <c r="AQ399" s="12">
        <v>42760</v>
      </c>
      <c r="AR399" s="12">
        <v>42765</v>
      </c>
      <c r="AS399" t="s">
        <v>75</v>
      </c>
      <c r="AT399" s="1">
        <v>42800</v>
      </c>
      <c r="AU399" s="1">
        <v>42766</v>
      </c>
      <c r="AV399" s="7" t="s">
        <v>18</v>
      </c>
      <c r="AZ399" s="1">
        <v>42800</v>
      </c>
      <c r="BA399" s="1">
        <v>42800</v>
      </c>
      <c r="BB399" t="s">
        <v>17</v>
      </c>
      <c r="BC399" t="s">
        <v>17</v>
      </c>
      <c r="BD399" t="s">
        <v>17</v>
      </c>
      <c r="BE399" t="s">
        <v>17</v>
      </c>
      <c r="BF399" t="s">
        <v>17</v>
      </c>
      <c r="BG399" t="s">
        <v>17</v>
      </c>
      <c r="BH399" s="1">
        <v>42800</v>
      </c>
      <c r="BI399" s="1">
        <v>42788</v>
      </c>
      <c r="BJ399" t="s">
        <v>17</v>
      </c>
      <c r="BK399" t="s">
        <v>17</v>
      </c>
      <c r="BL399" t="s">
        <v>17</v>
      </c>
      <c r="BM399" t="s">
        <v>1004</v>
      </c>
      <c r="BN399" t="s">
        <v>17</v>
      </c>
      <c r="BO399" s="12"/>
      <c r="BP399" t="b">
        <v>0</v>
      </c>
      <c r="BQ399" t="b">
        <v>0</v>
      </c>
      <c r="BR399" s="7"/>
      <c r="BS399" s="7" t="s">
        <v>13</v>
      </c>
      <c r="BT399" t="b">
        <v>0</v>
      </c>
      <c r="BU399" t="b">
        <v>0</v>
      </c>
      <c r="BV399">
        <v>498</v>
      </c>
      <c r="BW399">
        <v>1</v>
      </c>
      <c r="CC399" s="1"/>
      <c r="CH399" s="7">
        <v>1</v>
      </c>
      <c r="CI399" s="7">
        <v>2</v>
      </c>
      <c r="CJ399" s="7">
        <v>0</v>
      </c>
      <c r="CK399" s="7">
        <v>1</v>
      </c>
      <c r="CL399" s="7">
        <v>5</v>
      </c>
      <c r="CM399" s="7">
        <v>1</v>
      </c>
      <c r="CN399" s="7">
        <v>35</v>
      </c>
      <c r="CO399" s="7">
        <v>22</v>
      </c>
      <c r="CP399" s="7">
        <v>12</v>
      </c>
      <c r="CQ399" s="7">
        <v>6</v>
      </c>
      <c r="CR399" s="27">
        <v>2017</v>
      </c>
      <c r="CS399" s="27">
        <v>1</v>
      </c>
      <c r="CT399" s="27">
        <v>10</v>
      </c>
      <c r="CU399" s="27">
        <v>1</v>
      </c>
      <c r="CV399" s="27">
        <v>4</v>
      </c>
      <c r="CW399" s="27" t="s">
        <v>18858</v>
      </c>
      <c r="CX399" s="27" t="s">
        <v>24324</v>
      </c>
      <c r="CY399" s="27" t="s">
        <v>18858</v>
      </c>
      <c r="CZ399" s="27" t="s">
        <v>24317</v>
      </c>
      <c r="DA399" s="27" t="s">
        <v>24325</v>
      </c>
      <c r="DB399" s="27" t="s">
        <v>18773</v>
      </c>
      <c r="DC399" s="27">
        <v>1</v>
      </c>
      <c r="DD399" s="27">
        <v>90</v>
      </c>
    </row>
    <row r="400" spans="1:108" customFormat="1" hidden="1" x14ac:dyDescent="0.25">
      <c r="A400" s="7" t="s">
        <v>17203</v>
      </c>
      <c r="B400" s="12">
        <v>42764</v>
      </c>
      <c r="C400" s="7" t="s">
        <v>75</v>
      </c>
      <c r="D400" s="7" t="s">
        <v>15</v>
      </c>
      <c r="E400" s="7" t="s">
        <v>14</v>
      </c>
      <c r="F400" t="s">
        <v>4618</v>
      </c>
      <c r="J400" t="s">
        <v>19766</v>
      </c>
      <c r="K400" s="1">
        <v>42333</v>
      </c>
      <c r="L400" s="7" t="s">
        <v>16</v>
      </c>
      <c r="M400" s="7">
        <v>1</v>
      </c>
      <c r="N400" s="7"/>
      <c r="O400" s="7" t="s">
        <v>979</v>
      </c>
      <c r="P400" t="s">
        <v>19767</v>
      </c>
      <c r="Q400" s="12">
        <v>42755</v>
      </c>
      <c r="R400" s="12">
        <v>42755</v>
      </c>
      <c r="T400" s="1"/>
      <c r="W400" t="s">
        <v>75</v>
      </c>
      <c r="X400" t="s">
        <v>17</v>
      </c>
      <c r="Y400" t="s">
        <v>17</v>
      </c>
      <c r="Z400" s="1"/>
      <c r="AA400" t="s">
        <v>17</v>
      </c>
      <c r="AB400" t="s">
        <v>17</v>
      </c>
      <c r="AC400" s="12">
        <v>42753</v>
      </c>
      <c r="AD400" t="s">
        <v>75</v>
      </c>
      <c r="AE400" t="s">
        <v>75</v>
      </c>
      <c r="AF400" s="7" t="s">
        <v>75</v>
      </c>
      <c r="AG400" t="s">
        <v>75</v>
      </c>
      <c r="AH400" t="s">
        <v>75</v>
      </c>
      <c r="AI400" s="7">
        <v>3</v>
      </c>
      <c r="AJ400" s="1">
        <v>42333</v>
      </c>
      <c r="AK400" s="1">
        <v>42454</v>
      </c>
      <c r="AL400" s="1"/>
      <c r="AM400" s="1">
        <v>42029</v>
      </c>
      <c r="AN400" s="1">
        <v>42489</v>
      </c>
      <c r="AO400" s="1"/>
      <c r="AP400" s="12">
        <v>42758</v>
      </c>
      <c r="AQ400" s="12"/>
      <c r="AR400" s="12">
        <v>42762</v>
      </c>
      <c r="AS400" t="s">
        <v>75</v>
      </c>
      <c r="AT400" s="1">
        <v>42800</v>
      </c>
      <c r="AU400" s="1">
        <v>42764</v>
      </c>
      <c r="AV400" s="7" t="s">
        <v>18</v>
      </c>
      <c r="AZ400" s="1">
        <v>42800</v>
      </c>
      <c r="BA400" s="1">
        <v>42800</v>
      </c>
      <c r="BB400" t="s">
        <v>17</v>
      </c>
      <c r="BC400" t="s">
        <v>17</v>
      </c>
      <c r="BD400" t="s">
        <v>17</v>
      </c>
      <c r="BE400" t="s">
        <v>17</v>
      </c>
      <c r="BF400" t="s">
        <v>17</v>
      </c>
      <c r="BG400" t="s">
        <v>17</v>
      </c>
      <c r="BH400" s="1">
        <v>42800</v>
      </c>
      <c r="BI400" s="1">
        <v>42788</v>
      </c>
      <c r="BJ400" t="s">
        <v>17</v>
      </c>
      <c r="BK400" t="s">
        <v>17</v>
      </c>
      <c r="BL400" t="s">
        <v>17</v>
      </c>
      <c r="BM400" t="s">
        <v>1004</v>
      </c>
      <c r="BN400" t="s">
        <v>17</v>
      </c>
      <c r="BO400" s="12">
        <v>42829</v>
      </c>
      <c r="BP400" t="b">
        <v>0</v>
      </c>
      <c r="BQ400" t="b">
        <v>0</v>
      </c>
      <c r="BR400" s="7" t="s">
        <v>75</v>
      </c>
      <c r="BS400" s="7" t="s">
        <v>18474</v>
      </c>
      <c r="BT400" t="b">
        <v>0</v>
      </c>
      <c r="BU400" t="b">
        <v>1</v>
      </c>
      <c r="BV400">
        <v>499</v>
      </c>
      <c r="BW400">
        <v>1</v>
      </c>
      <c r="CC400" s="1"/>
      <c r="CH400" s="7">
        <v>2</v>
      </c>
      <c r="CI400" s="7">
        <v>-42753</v>
      </c>
      <c r="CJ400" s="7">
        <v>0</v>
      </c>
      <c r="CK400" s="7">
        <v>-42755</v>
      </c>
      <c r="CL400" s="7">
        <v>42762</v>
      </c>
      <c r="CM400" s="7">
        <v>2</v>
      </c>
      <c r="CN400" s="7">
        <v>38</v>
      </c>
      <c r="CO400" s="7">
        <v>24</v>
      </c>
      <c r="CP400" s="7">
        <v>12</v>
      </c>
      <c r="CQ400" s="7">
        <v>42764</v>
      </c>
      <c r="CR400" s="27">
        <v>2017</v>
      </c>
      <c r="CS400" s="27">
        <v>1</v>
      </c>
      <c r="CT400" s="27">
        <v>10</v>
      </c>
      <c r="CU400" s="27">
        <v>1</v>
      </c>
      <c r="CV400" s="27">
        <v>3</v>
      </c>
      <c r="CW400" s="27" t="s">
        <v>18858</v>
      </c>
      <c r="CX400" s="27" t="s">
        <v>18859</v>
      </c>
      <c r="CY400" s="27" t="s">
        <v>18858</v>
      </c>
      <c r="CZ400" s="27" t="s">
        <v>24317</v>
      </c>
      <c r="DA400" s="27" t="s">
        <v>24325</v>
      </c>
      <c r="DB400" s="27" t="s">
        <v>18773</v>
      </c>
      <c r="DC400" s="27">
        <v>1</v>
      </c>
      <c r="DD400" s="27">
        <v>90</v>
      </c>
    </row>
    <row r="401" spans="1:108" customFormat="1" hidden="1" x14ac:dyDescent="0.25">
      <c r="A401" s="7" t="s">
        <v>17204</v>
      </c>
      <c r="B401" s="12">
        <v>42776</v>
      </c>
      <c r="C401" s="7" t="s">
        <v>75</v>
      </c>
      <c r="D401" s="7" t="s">
        <v>107</v>
      </c>
      <c r="E401" s="7" t="s">
        <v>73</v>
      </c>
      <c r="F401" t="s">
        <v>10555</v>
      </c>
      <c r="G401" t="s">
        <v>19768</v>
      </c>
      <c r="J401" t="s">
        <v>19769</v>
      </c>
      <c r="K401" s="1">
        <v>41895</v>
      </c>
      <c r="L401" s="7" t="s">
        <v>17205</v>
      </c>
      <c r="M401" s="7">
        <v>3</v>
      </c>
      <c r="N401" s="7"/>
      <c r="O401" s="7" t="s">
        <v>979</v>
      </c>
      <c r="P401" t="s">
        <v>19770</v>
      </c>
      <c r="Q401" s="12">
        <v>42774</v>
      </c>
      <c r="R401" s="12">
        <v>42774</v>
      </c>
      <c r="T401" s="1"/>
      <c r="W401" t="s">
        <v>75</v>
      </c>
      <c r="X401" t="s">
        <v>75</v>
      </c>
      <c r="Y401" t="s">
        <v>17</v>
      </c>
      <c r="Z401" s="1"/>
      <c r="AA401" t="s">
        <v>17</v>
      </c>
      <c r="AB401" t="s">
        <v>17</v>
      </c>
      <c r="AC401" s="12">
        <v>42768</v>
      </c>
      <c r="AD401" t="s">
        <v>75</v>
      </c>
      <c r="AE401" t="s">
        <v>75</v>
      </c>
      <c r="AF401" s="7" t="s">
        <v>75</v>
      </c>
      <c r="AG401" t="s">
        <v>75</v>
      </c>
      <c r="AH401" t="s">
        <v>75</v>
      </c>
      <c r="AI401" s="7">
        <v>3</v>
      </c>
      <c r="AJ401" s="1">
        <v>41922</v>
      </c>
      <c r="AK401" s="1">
        <v>41996</v>
      </c>
      <c r="AL401" s="1"/>
      <c r="AM401" s="1">
        <v>41962</v>
      </c>
      <c r="AN401" s="1">
        <v>42027</v>
      </c>
      <c r="AO401" s="1"/>
      <c r="AP401" s="12">
        <v>42774</v>
      </c>
      <c r="AQ401" s="12">
        <v>42775</v>
      </c>
      <c r="AR401" s="12">
        <v>42775</v>
      </c>
      <c r="AS401" t="s">
        <v>75</v>
      </c>
      <c r="AT401" s="1">
        <v>42800</v>
      </c>
      <c r="AU401" s="1">
        <v>42781</v>
      </c>
      <c r="AV401" s="7" t="s">
        <v>22</v>
      </c>
      <c r="AZ401" s="1">
        <v>42800</v>
      </c>
      <c r="BA401" s="1">
        <v>42800</v>
      </c>
      <c r="BB401" t="s">
        <v>17</v>
      </c>
      <c r="BC401" t="s">
        <v>17</v>
      </c>
      <c r="BD401" t="s">
        <v>17</v>
      </c>
      <c r="BE401" t="s">
        <v>17</v>
      </c>
      <c r="BF401" t="s">
        <v>17</v>
      </c>
      <c r="BG401" t="s">
        <v>17</v>
      </c>
      <c r="BH401" s="1">
        <v>42800</v>
      </c>
      <c r="BI401" s="1">
        <v>42788</v>
      </c>
      <c r="BJ401" t="s">
        <v>17</v>
      </c>
      <c r="BK401" t="s">
        <v>17</v>
      </c>
      <c r="BL401" t="s">
        <v>17</v>
      </c>
      <c r="BM401" t="s">
        <v>1004</v>
      </c>
      <c r="BN401" t="s">
        <v>17</v>
      </c>
      <c r="BO401" s="12"/>
      <c r="BP401" t="b">
        <v>0</v>
      </c>
      <c r="BQ401" t="b">
        <v>0</v>
      </c>
      <c r="BR401" s="7"/>
      <c r="BS401" s="7" t="s">
        <v>13</v>
      </c>
      <c r="BT401" t="b">
        <v>0</v>
      </c>
      <c r="BU401" t="b">
        <v>0</v>
      </c>
      <c r="BV401">
        <v>500</v>
      </c>
      <c r="BW401">
        <v>1</v>
      </c>
      <c r="CC401" s="1"/>
      <c r="CH401" s="7">
        <v>6</v>
      </c>
      <c r="CI401" s="7">
        <v>7</v>
      </c>
      <c r="CJ401" s="7">
        <v>0</v>
      </c>
      <c r="CK401" s="7">
        <v>1</v>
      </c>
      <c r="CL401" s="7">
        <v>0</v>
      </c>
      <c r="CM401" s="7">
        <v>6</v>
      </c>
      <c r="CN401" s="7">
        <v>25</v>
      </c>
      <c r="CO401" s="7">
        <v>12</v>
      </c>
      <c r="CP401" s="7">
        <v>12</v>
      </c>
      <c r="CQ401" s="7">
        <v>1</v>
      </c>
      <c r="CR401" s="27">
        <v>2017</v>
      </c>
      <c r="CS401" s="27">
        <v>2</v>
      </c>
      <c r="CT401" s="27">
        <v>10</v>
      </c>
      <c r="CU401" s="27">
        <v>1</v>
      </c>
      <c r="CV401" s="27">
        <v>5</v>
      </c>
      <c r="CW401" s="27" t="s">
        <v>18858</v>
      </c>
      <c r="CX401" s="27" t="s">
        <v>24322</v>
      </c>
      <c r="CY401" s="27" t="s">
        <v>18858</v>
      </c>
      <c r="CZ401" s="27" t="s">
        <v>24452</v>
      </c>
      <c r="DA401" s="27" t="s">
        <v>24325</v>
      </c>
      <c r="DB401" s="27" t="s">
        <v>18773</v>
      </c>
      <c r="DC401" s="27">
        <v>1</v>
      </c>
      <c r="DD401" s="27">
        <v>90</v>
      </c>
    </row>
    <row r="402" spans="1:108" customFormat="1" hidden="1" x14ac:dyDescent="0.25">
      <c r="A402" s="7" t="s">
        <v>17206</v>
      </c>
      <c r="B402" s="12">
        <v>42768</v>
      </c>
      <c r="C402" s="7" t="s">
        <v>75</v>
      </c>
      <c r="D402" s="7" t="s">
        <v>256</v>
      </c>
      <c r="E402" s="7" t="s">
        <v>14</v>
      </c>
      <c r="F402" t="s">
        <v>14515</v>
      </c>
      <c r="G402" t="s">
        <v>19771</v>
      </c>
      <c r="J402" t="s">
        <v>19772</v>
      </c>
      <c r="K402" s="1"/>
      <c r="L402" s="7" t="s">
        <v>17207</v>
      </c>
      <c r="M402" s="7">
        <v>5</v>
      </c>
      <c r="N402" s="7"/>
      <c r="O402" s="7" t="s">
        <v>1011</v>
      </c>
      <c r="P402" t="s">
        <v>19773</v>
      </c>
      <c r="Q402" s="12">
        <v>42764</v>
      </c>
      <c r="R402" s="12">
        <v>42764</v>
      </c>
      <c r="T402" s="1"/>
      <c r="W402" t="s">
        <v>17</v>
      </c>
      <c r="X402" t="s">
        <v>75</v>
      </c>
      <c r="Y402" t="s">
        <v>17</v>
      </c>
      <c r="Z402" s="1"/>
      <c r="AA402" t="s">
        <v>75</v>
      </c>
      <c r="AB402" t="s">
        <v>17</v>
      </c>
      <c r="AC402" s="12">
        <v>42761</v>
      </c>
      <c r="AD402" t="s">
        <v>75</v>
      </c>
      <c r="AE402" t="s">
        <v>75</v>
      </c>
      <c r="AF402" s="7" t="s">
        <v>17</v>
      </c>
      <c r="AG402" t="s">
        <v>75</v>
      </c>
      <c r="AH402" t="s">
        <v>75</v>
      </c>
      <c r="AI402" s="7">
        <v>99</v>
      </c>
      <c r="AJ402" s="1"/>
      <c r="AK402" s="1"/>
      <c r="AL402" s="1"/>
      <c r="AM402" s="1"/>
      <c r="AN402" s="1"/>
      <c r="AO402" s="1"/>
      <c r="AP402" s="12">
        <v>42765</v>
      </c>
      <c r="AQ402" s="12">
        <v>42766</v>
      </c>
      <c r="AR402" s="12">
        <v>42767</v>
      </c>
      <c r="AS402" t="s">
        <v>75</v>
      </c>
      <c r="AT402" s="1">
        <v>42800</v>
      </c>
      <c r="AU402" s="1">
        <v>42772</v>
      </c>
      <c r="AV402" s="7" t="s">
        <v>22</v>
      </c>
      <c r="AZ402" s="1">
        <v>42800</v>
      </c>
      <c r="BA402" s="1">
        <v>42800</v>
      </c>
      <c r="BB402" t="s">
        <v>17</v>
      </c>
      <c r="BC402" t="s">
        <v>17</v>
      </c>
      <c r="BD402" t="s">
        <v>17</v>
      </c>
      <c r="BE402" t="s">
        <v>17</v>
      </c>
      <c r="BF402" t="s">
        <v>17</v>
      </c>
      <c r="BG402" t="s">
        <v>17</v>
      </c>
      <c r="BH402" s="1">
        <v>42800</v>
      </c>
      <c r="BI402" s="1">
        <v>42788</v>
      </c>
      <c r="BJ402" t="s">
        <v>17</v>
      </c>
      <c r="BK402" t="s">
        <v>17</v>
      </c>
      <c r="BL402" t="s">
        <v>17</v>
      </c>
      <c r="BM402" t="s">
        <v>1004</v>
      </c>
      <c r="BN402" t="s">
        <v>17</v>
      </c>
      <c r="BO402" s="12"/>
      <c r="BP402" t="b">
        <v>0</v>
      </c>
      <c r="BQ402" t="b">
        <v>0</v>
      </c>
      <c r="BR402" s="7"/>
      <c r="BS402" s="7" t="s">
        <v>13</v>
      </c>
      <c r="BT402" t="b">
        <v>0</v>
      </c>
      <c r="BU402" t="b">
        <v>0</v>
      </c>
      <c r="BV402">
        <v>501</v>
      </c>
      <c r="BW402">
        <v>1</v>
      </c>
      <c r="CC402" s="1"/>
      <c r="CH402" s="7">
        <v>3</v>
      </c>
      <c r="CI402" s="7">
        <v>5</v>
      </c>
      <c r="CJ402" s="7">
        <v>0</v>
      </c>
      <c r="CK402" s="7">
        <v>2</v>
      </c>
      <c r="CL402" s="7">
        <v>1</v>
      </c>
      <c r="CM402" s="7">
        <v>5</v>
      </c>
      <c r="CN402" s="7">
        <v>33</v>
      </c>
      <c r="CO402" s="7">
        <v>20</v>
      </c>
      <c r="CP402" s="7">
        <v>12</v>
      </c>
      <c r="CQ402" s="7">
        <v>2</v>
      </c>
      <c r="CR402" s="27">
        <v>2017</v>
      </c>
      <c r="CS402" s="27">
        <v>1</v>
      </c>
      <c r="CT402" s="27">
        <v>10</v>
      </c>
      <c r="CU402" s="27">
        <v>1</v>
      </c>
      <c r="CV402" s="27">
        <v>4</v>
      </c>
      <c r="CW402" s="27" t="s">
        <v>18858</v>
      </c>
      <c r="CX402" s="27" t="s">
        <v>24322</v>
      </c>
      <c r="CY402" s="27" t="s">
        <v>18858</v>
      </c>
      <c r="CZ402" s="27" t="s">
        <v>24317</v>
      </c>
      <c r="DA402" s="27" t="s">
        <v>24325</v>
      </c>
      <c r="DB402" s="27" t="s">
        <v>24450</v>
      </c>
      <c r="DC402" s="27">
        <v>1</v>
      </c>
      <c r="DD402" s="27">
        <v>90</v>
      </c>
    </row>
    <row r="403" spans="1:108" customFormat="1" hidden="1" x14ac:dyDescent="0.25">
      <c r="A403" s="7" t="s">
        <v>17208</v>
      </c>
      <c r="B403" s="12">
        <v>42741</v>
      </c>
      <c r="C403" s="7" t="s">
        <v>75</v>
      </c>
      <c r="D403" s="7" t="s">
        <v>304</v>
      </c>
      <c r="E403" s="7" t="s">
        <v>73</v>
      </c>
      <c r="F403" t="s">
        <v>1821</v>
      </c>
      <c r="G403" t="s">
        <v>19774</v>
      </c>
      <c r="J403" t="s">
        <v>19775</v>
      </c>
      <c r="K403" s="1"/>
      <c r="L403" s="7" t="s">
        <v>17209</v>
      </c>
      <c r="M403" s="7"/>
      <c r="N403" s="7">
        <v>4</v>
      </c>
      <c r="O403" s="7" t="s">
        <v>979</v>
      </c>
      <c r="P403" t="s">
        <v>19776</v>
      </c>
      <c r="Q403" s="12">
        <v>42738</v>
      </c>
      <c r="R403" s="12">
        <v>42738</v>
      </c>
      <c r="T403" s="1"/>
      <c r="Y403" t="s">
        <v>75</v>
      </c>
      <c r="Z403" s="1">
        <v>42738</v>
      </c>
      <c r="AC403" s="12">
        <v>42738</v>
      </c>
      <c r="AD403" t="s">
        <v>75</v>
      </c>
      <c r="AE403" t="s">
        <v>17</v>
      </c>
      <c r="AF403" s="7"/>
      <c r="AG403" t="s">
        <v>17</v>
      </c>
      <c r="AH403" t="s">
        <v>75</v>
      </c>
      <c r="AI403" s="7">
        <v>3</v>
      </c>
      <c r="AJ403" s="1">
        <v>42600</v>
      </c>
      <c r="AK403" s="1">
        <v>42692</v>
      </c>
      <c r="AL403" s="1"/>
      <c r="AM403" s="1">
        <v>42661</v>
      </c>
      <c r="AN403" s="1">
        <v>42724</v>
      </c>
      <c r="AO403" s="1"/>
      <c r="AP403" s="12">
        <v>42740</v>
      </c>
      <c r="AQ403" s="12">
        <v>42741</v>
      </c>
      <c r="AR403" s="12">
        <v>42741</v>
      </c>
      <c r="AS403" t="s">
        <v>75</v>
      </c>
      <c r="AT403" s="1"/>
      <c r="AU403" s="1">
        <v>42741</v>
      </c>
      <c r="AV403" s="7" t="s">
        <v>22</v>
      </c>
      <c r="AZ403" s="1">
        <v>42765</v>
      </c>
      <c r="BA403" s="1">
        <v>42765</v>
      </c>
      <c r="BB403" t="s">
        <v>17</v>
      </c>
      <c r="BC403" t="s">
        <v>17</v>
      </c>
      <c r="BD403" t="s">
        <v>17</v>
      </c>
      <c r="BE403" t="s">
        <v>17</v>
      </c>
      <c r="BF403" t="s">
        <v>17</v>
      </c>
      <c r="BG403" t="s">
        <v>17</v>
      </c>
      <c r="BH403" s="1">
        <v>42765</v>
      </c>
      <c r="BI403" s="1"/>
      <c r="BJ403" t="s">
        <v>17</v>
      </c>
      <c r="BK403" t="s">
        <v>17</v>
      </c>
      <c r="BL403" t="s">
        <v>17</v>
      </c>
      <c r="BM403" t="s">
        <v>1004</v>
      </c>
      <c r="BN403" t="s">
        <v>17</v>
      </c>
      <c r="BO403" s="12"/>
      <c r="BP403" t="b">
        <v>0</v>
      </c>
      <c r="BQ403" t="b">
        <v>0</v>
      </c>
      <c r="BR403" s="7"/>
      <c r="BS403" s="7" t="s">
        <v>13</v>
      </c>
      <c r="BT403" t="b">
        <v>0</v>
      </c>
      <c r="BU403" t="b">
        <v>0</v>
      </c>
      <c r="BV403">
        <v>502</v>
      </c>
      <c r="BW403">
        <v>1</v>
      </c>
      <c r="CC403" s="1"/>
      <c r="CH403" s="7">
        <v>0</v>
      </c>
      <c r="CI403" s="7">
        <v>3</v>
      </c>
      <c r="CJ403" s="7">
        <v>0</v>
      </c>
      <c r="CK403" s="7">
        <v>3</v>
      </c>
      <c r="CL403" s="7">
        <v>0</v>
      </c>
      <c r="CM403" s="7">
        <v>0</v>
      </c>
      <c r="CN403" s="7">
        <v>24</v>
      </c>
      <c r="CO403" s="7">
        <v>-42741</v>
      </c>
      <c r="CP403" s="7">
        <v>42765</v>
      </c>
      <c r="CQ403" s="7">
        <v>0</v>
      </c>
      <c r="CR403" s="27">
        <v>2017</v>
      </c>
      <c r="CS403" s="27">
        <v>1</v>
      </c>
      <c r="CT403" s="27">
        <v>10</v>
      </c>
      <c r="CU403" s="27">
        <v>1</v>
      </c>
      <c r="CV403" s="27">
        <v>1</v>
      </c>
      <c r="CW403" s="27" t="s">
        <v>18858</v>
      </c>
      <c r="CX403" s="27" t="s">
        <v>24322</v>
      </c>
      <c r="CY403" s="27" t="s">
        <v>18858</v>
      </c>
      <c r="CZ403" s="27" t="s">
        <v>24318</v>
      </c>
      <c r="DA403" s="27" t="s">
        <v>24319</v>
      </c>
      <c r="DB403" s="27" t="s">
        <v>18773</v>
      </c>
      <c r="DC403" s="27">
        <v>1</v>
      </c>
      <c r="DD403" s="27">
        <v>90</v>
      </c>
    </row>
    <row r="404" spans="1:108" customFormat="1" hidden="1" x14ac:dyDescent="0.25">
      <c r="A404" s="7" t="s">
        <v>17220</v>
      </c>
      <c r="B404" s="12">
        <v>42790</v>
      </c>
      <c r="C404" s="7" t="s">
        <v>75</v>
      </c>
      <c r="D404" s="7" t="s">
        <v>457</v>
      </c>
      <c r="E404" s="7" t="s">
        <v>41</v>
      </c>
      <c r="F404" t="s">
        <v>1368</v>
      </c>
      <c r="G404" t="s">
        <v>19777</v>
      </c>
      <c r="H404" t="s">
        <v>3841</v>
      </c>
      <c r="J404" t="s">
        <v>19778</v>
      </c>
      <c r="K404" s="1">
        <v>42299</v>
      </c>
      <c r="L404" s="7" t="s">
        <v>17221</v>
      </c>
      <c r="M404" s="7">
        <v>1</v>
      </c>
      <c r="N404" s="7"/>
      <c r="O404" s="7" t="s">
        <v>1011</v>
      </c>
      <c r="P404" t="s">
        <v>19779</v>
      </c>
      <c r="Q404" s="12">
        <v>42766</v>
      </c>
      <c r="R404" s="12">
        <v>42766</v>
      </c>
      <c r="T404" s="1"/>
      <c r="W404" t="s">
        <v>75</v>
      </c>
      <c r="X404" t="s">
        <v>17</v>
      </c>
      <c r="Y404" t="s">
        <v>17</v>
      </c>
      <c r="Z404" s="1"/>
      <c r="AA404" t="s">
        <v>17</v>
      </c>
      <c r="AB404" t="s">
        <v>75</v>
      </c>
      <c r="AC404" s="12">
        <v>42767</v>
      </c>
      <c r="AD404" t="s">
        <v>75</v>
      </c>
      <c r="AE404" t="s">
        <v>75</v>
      </c>
      <c r="AF404" s="7" t="s">
        <v>17</v>
      </c>
      <c r="AG404" t="s">
        <v>75</v>
      </c>
      <c r="AH404" t="s">
        <v>75</v>
      </c>
      <c r="AI404" s="7">
        <v>2</v>
      </c>
      <c r="AJ404" s="1">
        <v>42299</v>
      </c>
      <c r="AK404" s="1">
        <v>42680</v>
      </c>
      <c r="AL404" s="1"/>
      <c r="AM404" s="1">
        <v>42339</v>
      </c>
      <c r="AN404" s="1"/>
      <c r="AO404" s="1"/>
      <c r="AP404" s="12">
        <v>42767</v>
      </c>
      <c r="AQ404" s="12">
        <v>42768</v>
      </c>
      <c r="AR404" s="12">
        <v>42773</v>
      </c>
      <c r="AS404" t="s">
        <v>75</v>
      </c>
      <c r="AT404" s="1">
        <v>42807</v>
      </c>
      <c r="AU404" s="1">
        <v>42774</v>
      </c>
      <c r="AV404" s="7" t="s">
        <v>18</v>
      </c>
      <c r="AZ404" s="1">
        <v>42807</v>
      </c>
      <c r="BA404" s="1">
        <v>42807</v>
      </c>
      <c r="BB404" t="s">
        <v>17</v>
      </c>
      <c r="BC404" t="s">
        <v>17</v>
      </c>
      <c r="BD404" t="s">
        <v>17</v>
      </c>
      <c r="BE404" t="s">
        <v>17</v>
      </c>
      <c r="BF404" t="s">
        <v>17</v>
      </c>
      <c r="BG404" t="s">
        <v>17</v>
      </c>
      <c r="BH404" s="1">
        <v>42807</v>
      </c>
      <c r="BI404" s="1">
        <v>42793</v>
      </c>
      <c r="BJ404" t="s">
        <v>17</v>
      </c>
      <c r="BK404" t="s">
        <v>17</v>
      </c>
      <c r="BL404" t="s">
        <v>17</v>
      </c>
      <c r="BM404" t="s">
        <v>1004</v>
      </c>
      <c r="BN404" t="s">
        <v>17</v>
      </c>
      <c r="BO404" s="12"/>
      <c r="BP404" t="b">
        <v>0</v>
      </c>
      <c r="BQ404" t="b">
        <v>0</v>
      </c>
      <c r="BR404" s="7"/>
      <c r="BS404" s="7" t="s">
        <v>13</v>
      </c>
      <c r="BT404" t="b">
        <v>0</v>
      </c>
      <c r="BU404" t="b">
        <v>0</v>
      </c>
      <c r="BV404">
        <v>503</v>
      </c>
      <c r="BW404">
        <v>1</v>
      </c>
      <c r="CC404" s="1"/>
      <c r="CH404" s="7">
        <v>-1</v>
      </c>
      <c r="CI404" s="7">
        <v>1</v>
      </c>
      <c r="CJ404" s="7">
        <v>0</v>
      </c>
      <c r="CK404" s="7">
        <v>2</v>
      </c>
      <c r="CL404" s="7">
        <v>5</v>
      </c>
      <c r="CM404" s="7">
        <v>1</v>
      </c>
      <c r="CN404" s="7">
        <v>34</v>
      </c>
      <c r="CO404" s="7">
        <v>3</v>
      </c>
      <c r="CP404" s="7">
        <v>14</v>
      </c>
      <c r="CQ404" s="7">
        <v>22</v>
      </c>
      <c r="CR404" s="27">
        <v>2017</v>
      </c>
      <c r="CS404" s="27">
        <v>2</v>
      </c>
      <c r="CT404" s="27">
        <v>10</v>
      </c>
      <c r="CU404" s="27">
        <v>1</v>
      </c>
      <c r="CV404" s="27">
        <v>5</v>
      </c>
      <c r="CW404" s="27" t="s">
        <v>18858</v>
      </c>
      <c r="CX404" s="27" t="s">
        <v>24167</v>
      </c>
      <c r="CY404" s="27" t="s">
        <v>18858</v>
      </c>
      <c r="CZ404" s="27" t="s">
        <v>24459</v>
      </c>
      <c r="DA404" s="27" t="s">
        <v>24325</v>
      </c>
      <c r="DB404" s="27" t="s">
        <v>24326</v>
      </c>
      <c r="DC404" s="27">
        <v>1</v>
      </c>
      <c r="DD404" s="27">
        <v>90</v>
      </c>
    </row>
    <row r="405" spans="1:108" customFormat="1" hidden="1" x14ac:dyDescent="0.25">
      <c r="A405" s="7" t="s">
        <v>17222</v>
      </c>
      <c r="B405" s="12">
        <v>42761</v>
      </c>
      <c r="C405" s="7" t="s">
        <v>75</v>
      </c>
      <c r="D405" s="7" t="s">
        <v>3966</v>
      </c>
      <c r="E405" s="7" t="s">
        <v>29</v>
      </c>
      <c r="F405" t="s">
        <v>4137</v>
      </c>
      <c r="G405" t="s">
        <v>19780</v>
      </c>
      <c r="J405" t="s">
        <v>19781</v>
      </c>
      <c r="K405" s="1">
        <v>39570</v>
      </c>
      <c r="L405" s="7" t="s">
        <v>17223</v>
      </c>
      <c r="M405" s="7">
        <v>8</v>
      </c>
      <c r="N405" s="7"/>
      <c r="O405" s="7" t="s">
        <v>1011</v>
      </c>
      <c r="P405" t="s">
        <v>19782</v>
      </c>
      <c r="Q405" s="12">
        <v>42755</v>
      </c>
      <c r="R405" s="12">
        <v>42755</v>
      </c>
      <c r="T405" s="1"/>
      <c r="W405" t="s">
        <v>17</v>
      </c>
      <c r="X405" t="s">
        <v>75</v>
      </c>
      <c r="Y405" t="s">
        <v>75</v>
      </c>
      <c r="Z405" s="1">
        <v>42754</v>
      </c>
      <c r="AA405" t="s">
        <v>17</v>
      </c>
      <c r="AB405" t="s">
        <v>75</v>
      </c>
      <c r="AC405" s="12">
        <v>42748</v>
      </c>
      <c r="AD405" t="s">
        <v>75</v>
      </c>
      <c r="AE405" t="s">
        <v>75</v>
      </c>
      <c r="AF405" s="7" t="s">
        <v>75</v>
      </c>
      <c r="AG405" t="s">
        <v>75</v>
      </c>
      <c r="AH405" t="s">
        <v>75</v>
      </c>
      <c r="AI405" s="7">
        <v>99</v>
      </c>
      <c r="AJ405" s="1"/>
      <c r="AK405" s="1"/>
      <c r="AL405" s="1"/>
      <c r="AM405" s="1"/>
      <c r="AN405" s="1"/>
      <c r="AO405" s="1"/>
      <c r="AP405" s="12">
        <v>42755</v>
      </c>
      <c r="AQ405" s="12">
        <v>42757</v>
      </c>
      <c r="AR405" s="12">
        <v>42762</v>
      </c>
      <c r="AS405" t="s">
        <v>75</v>
      </c>
      <c r="AT405" s="1">
        <v>42807</v>
      </c>
      <c r="AU405" s="1">
        <v>42763</v>
      </c>
      <c r="AV405" s="7" t="s">
        <v>22</v>
      </c>
      <c r="AZ405" s="1">
        <v>42807</v>
      </c>
      <c r="BA405" s="1">
        <v>42807</v>
      </c>
      <c r="BB405" t="s">
        <v>17</v>
      </c>
      <c r="BC405" t="s">
        <v>17</v>
      </c>
      <c r="BD405" t="s">
        <v>17</v>
      </c>
      <c r="BE405" t="s">
        <v>17</v>
      </c>
      <c r="BF405" t="s">
        <v>17</v>
      </c>
      <c r="BG405" t="s">
        <v>17</v>
      </c>
      <c r="BH405" s="1">
        <v>42807</v>
      </c>
      <c r="BI405" s="1">
        <v>42793</v>
      </c>
      <c r="BJ405" t="s">
        <v>17</v>
      </c>
      <c r="BK405" t="s">
        <v>17</v>
      </c>
      <c r="BL405" t="s">
        <v>17</v>
      </c>
      <c r="BM405" t="s">
        <v>1004</v>
      </c>
      <c r="BN405" t="s">
        <v>17</v>
      </c>
      <c r="BO405" s="12"/>
      <c r="BP405" t="b">
        <v>0</v>
      </c>
      <c r="BQ405" t="b">
        <v>0</v>
      </c>
      <c r="BR405" s="7"/>
      <c r="BS405" s="7" t="s">
        <v>13</v>
      </c>
      <c r="BT405" t="b">
        <v>0</v>
      </c>
      <c r="BU405" t="b">
        <v>0</v>
      </c>
      <c r="BV405">
        <v>504</v>
      </c>
      <c r="BW405">
        <v>1</v>
      </c>
      <c r="CC405" s="1"/>
      <c r="CH405" s="7">
        <v>7</v>
      </c>
      <c r="CI405" s="7">
        <v>9</v>
      </c>
      <c r="CJ405" s="7">
        <v>0</v>
      </c>
      <c r="CK405" s="7">
        <v>2</v>
      </c>
      <c r="CL405" s="7">
        <v>5</v>
      </c>
      <c r="CM405" s="7">
        <v>1</v>
      </c>
      <c r="CN405" s="7">
        <v>45</v>
      </c>
      <c r="CO405" s="7">
        <v>32</v>
      </c>
      <c r="CP405" s="7">
        <v>14</v>
      </c>
      <c r="CQ405" s="7">
        <v>4</v>
      </c>
      <c r="CR405" s="27">
        <v>2017</v>
      </c>
      <c r="CS405" s="27">
        <v>1</v>
      </c>
      <c r="CT405" s="27">
        <v>10</v>
      </c>
      <c r="CU405" s="27">
        <v>1</v>
      </c>
      <c r="CV405" s="27">
        <v>2</v>
      </c>
      <c r="CW405" s="27" t="s">
        <v>18858</v>
      </c>
      <c r="CX405" s="27" t="s">
        <v>24324</v>
      </c>
      <c r="CY405" s="27" t="s">
        <v>18858</v>
      </c>
      <c r="CZ405" s="27" t="s">
        <v>24317</v>
      </c>
      <c r="DA405" s="27" t="s">
        <v>24325</v>
      </c>
      <c r="DB405" s="27" t="s">
        <v>24450</v>
      </c>
      <c r="DC405" s="27">
        <v>1</v>
      </c>
      <c r="DD405" s="27">
        <v>90</v>
      </c>
    </row>
    <row r="406" spans="1:108" customFormat="1" hidden="1" x14ac:dyDescent="0.25">
      <c r="A406" s="7" t="s">
        <v>17224</v>
      </c>
      <c r="B406" s="12">
        <v>42761</v>
      </c>
      <c r="C406" s="7" t="s">
        <v>75</v>
      </c>
      <c r="D406" s="7" t="s">
        <v>558</v>
      </c>
      <c r="E406" s="7" t="s">
        <v>32</v>
      </c>
      <c r="F406" t="s">
        <v>4940</v>
      </c>
      <c r="G406" t="s">
        <v>19783</v>
      </c>
      <c r="J406" t="s">
        <v>19784</v>
      </c>
      <c r="K406" s="1"/>
      <c r="L406" s="7" t="s">
        <v>17225</v>
      </c>
      <c r="M406" s="7">
        <v>15</v>
      </c>
      <c r="N406" s="7"/>
      <c r="O406" s="7" t="s">
        <v>1011</v>
      </c>
      <c r="P406" t="s">
        <v>19785</v>
      </c>
      <c r="Q406" s="12">
        <v>42751</v>
      </c>
      <c r="R406" s="12">
        <v>42751</v>
      </c>
      <c r="T406" s="1"/>
      <c r="W406" t="s">
        <v>75</v>
      </c>
      <c r="X406" t="s">
        <v>17</v>
      </c>
      <c r="Y406" t="s">
        <v>75</v>
      </c>
      <c r="Z406" s="1">
        <v>42751</v>
      </c>
      <c r="AA406" t="s">
        <v>17</v>
      </c>
      <c r="AB406" t="s">
        <v>75</v>
      </c>
      <c r="AC406" s="12">
        <v>42746</v>
      </c>
      <c r="AD406" t="s">
        <v>75</v>
      </c>
      <c r="AE406" t="s">
        <v>75</v>
      </c>
      <c r="AF406" s="7" t="s">
        <v>17</v>
      </c>
      <c r="AG406" t="s">
        <v>75</v>
      </c>
      <c r="AH406" t="s">
        <v>75</v>
      </c>
      <c r="AI406" s="7">
        <v>99</v>
      </c>
      <c r="AJ406" s="1"/>
      <c r="AK406" s="1"/>
      <c r="AL406" s="1"/>
      <c r="AM406" s="1"/>
      <c r="AN406" s="1"/>
      <c r="AO406" s="1"/>
      <c r="AP406" s="12">
        <v>42753</v>
      </c>
      <c r="AQ406" s="12">
        <v>42755</v>
      </c>
      <c r="AR406" s="12">
        <v>42760</v>
      </c>
      <c r="AS406" t="s">
        <v>75</v>
      </c>
      <c r="AT406" s="1">
        <v>42807</v>
      </c>
      <c r="AU406" s="1">
        <v>42761</v>
      </c>
      <c r="AV406" s="7" t="s">
        <v>18</v>
      </c>
      <c r="AZ406" s="1">
        <v>42807</v>
      </c>
      <c r="BA406" s="1">
        <v>42807</v>
      </c>
      <c r="BB406" t="s">
        <v>17</v>
      </c>
      <c r="BC406" t="s">
        <v>17</v>
      </c>
      <c r="BD406" t="s">
        <v>17</v>
      </c>
      <c r="BE406" t="s">
        <v>17</v>
      </c>
      <c r="BF406" t="s">
        <v>17</v>
      </c>
      <c r="BG406" t="s">
        <v>17</v>
      </c>
      <c r="BH406" s="1">
        <v>42807</v>
      </c>
      <c r="BI406" s="1">
        <v>42793</v>
      </c>
      <c r="BJ406" t="s">
        <v>17</v>
      </c>
      <c r="BK406" t="s">
        <v>17</v>
      </c>
      <c r="BL406" t="s">
        <v>17</v>
      </c>
      <c r="BM406" t="s">
        <v>1004</v>
      </c>
      <c r="BN406" t="s">
        <v>17</v>
      </c>
      <c r="BO406" s="12"/>
      <c r="BP406" t="b">
        <v>0</v>
      </c>
      <c r="BQ406" t="b">
        <v>0</v>
      </c>
      <c r="BR406" s="7"/>
      <c r="BS406" s="7" t="s">
        <v>13</v>
      </c>
      <c r="BT406" t="b">
        <v>0</v>
      </c>
      <c r="BU406" t="b">
        <v>0</v>
      </c>
      <c r="BV406">
        <v>505</v>
      </c>
      <c r="BW406">
        <v>1</v>
      </c>
      <c r="CC406" s="1"/>
      <c r="CH406" s="7">
        <v>5</v>
      </c>
      <c r="CI406" s="7">
        <v>9</v>
      </c>
      <c r="CJ406" s="7">
        <v>0</v>
      </c>
      <c r="CK406" s="7">
        <v>4</v>
      </c>
      <c r="CL406" s="7">
        <v>5</v>
      </c>
      <c r="CM406" s="7">
        <v>1</v>
      </c>
      <c r="CN406" s="7">
        <v>47</v>
      </c>
      <c r="CO406" s="7">
        <v>32</v>
      </c>
      <c r="CP406" s="7">
        <v>14</v>
      </c>
      <c r="CQ406" s="7">
        <v>6</v>
      </c>
      <c r="CR406" s="27">
        <v>2017</v>
      </c>
      <c r="CS406" s="27">
        <v>1</v>
      </c>
      <c r="CT406" s="27">
        <v>10</v>
      </c>
      <c r="CU406" s="27">
        <v>1</v>
      </c>
      <c r="CV406" s="27">
        <v>2</v>
      </c>
      <c r="CW406" s="27" t="s">
        <v>18858</v>
      </c>
      <c r="CX406" s="27" t="s">
        <v>24324</v>
      </c>
      <c r="CY406" s="27" t="s">
        <v>18858</v>
      </c>
      <c r="CZ406" s="27" t="s">
        <v>24317</v>
      </c>
      <c r="DA406" s="27" t="s">
        <v>24325</v>
      </c>
      <c r="DB406" s="27" t="s">
        <v>24450</v>
      </c>
      <c r="DC406" s="27">
        <v>1</v>
      </c>
      <c r="DD406" s="27">
        <v>90</v>
      </c>
    </row>
    <row r="407" spans="1:108" customFormat="1" hidden="1" x14ac:dyDescent="0.25">
      <c r="A407" s="7" t="s">
        <v>17226</v>
      </c>
      <c r="B407" s="12">
        <v>42766</v>
      </c>
      <c r="C407" s="7" t="s">
        <v>75</v>
      </c>
      <c r="D407" s="7" t="s">
        <v>19</v>
      </c>
      <c r="E407" s="7" t="s">
        <v>9</v>
      </c>
      <c r="F407" t="s">
        <v>9793</v>
      </c>
      <c r="G407" t="s">
        <v>19786</v>
      </c>
      <c r="J407" t="s">
        <v>19787</v>
      </c>
      <c r="K407" s="1">
        <v>42165</v>
      </c>
      <c r="L407" s="7" t="s">
        <v>17227</v>
      </c>
      <c r="M407" s="7">
        <v>1</v>
      </c>
      <c r="N407" s="7">
        <v>4</v>
      </c>
      <c r="O407" s="7" t="s">
        <v>979</v>
      </c>
      <c r="P407" t="s">
        <v>1119</v>
      </c>
      <c r="Q407" s="12">
        <v>42758</v>
      </c>
      <c r="R407" s="12">
        <v>42758</v>
      </c>
      <c r="T407" s="1"/>
      <c r="W407" t="s">
        <v>17</v>
      </c>
      <c r="X407" t="s">
        <v>17</v>
      </c>
      <c r="Z407" s="1"/>
      <c r="AA407" t="s">
        <v>17</v>
      </c>
      <c r="AB407" t="s">
        <v>75</v>
      </c>
      <c r="AC407" s="12">
        <v>42745</v>
      </c>
      <c r="AD407" t="s">
        <v>75</v>
      </c>
      <c r="AE407" t="s">
        <v>75</v>
      </c>
      <c r="AF407" s="7" t="s">
        <v>75</v>
      </c>
      <c r="AG407" t="s">
        <v>75</v>
      </c>
      <c r="AH407" t="s">
        <v>75</v>
      </c>
      <c r="AI407" s="7">
        <v>3</v>
      </c>
      <c r="AJ407" s="1">
        <v>42165</v>
      </c>
      <c r="AK407" s="1">
        <v>42289</v>
      </c>
      <c r="AL407" s="1"/>
      <c r="AM407" s="1">
        <v>42276</v>
      </c>
      <c r="AN407" s="1">
        <v>42356</v>
      </c>
      <c r="AO407" s="1"/>
      <c r="AP407" s="12">
        <v>42759</v>
      </c>
      <c r="AQ407" s="12">
        <v>42760</v>
      </c>
      <c r="AR407" s="12">
        <v>42765</v>
      </c>
      <c r="AS407" t="s">
        <v>75</v>
      </c>
      <c r="AT407" s="1">
        <v>42807</v>
      </c>
      <c r="AU407" s="1">
        <v>42766</v>
      </c>
      <c r="AV407" s="7" t="s">
        <v>18</v>
      </c>
      <c r="AZ407" s="1">
        <v>42807</v>
      </c>
      <c r="BA407" s="1">
        <v>42807</v>
      </c>
      <c r="BB407" t="s">
        <v>17</v>
      </c>
      <c r="BC407" t="s">
        <v>17</v>
      </c>
      <c r="BD407" t="s">
        <v>17</v>
      </c>
      <c r="BE407" t="s">
        <v>17</v>
      </c>
      <c r="BF407" t="s">
        <v>17</v>
      </c>
      <c r="BG407" t="s">
        <v>17</v>
      </c>
      <c r="BH407" s="1">
        <v>42807</v>
      </c>
      <c r="BI407" s="1">
        <v>42793</v>
      </c>
      <c r="BJ407" t="s">
        <v>17</v>
      </c>
      <c r="BK407" t="s">
        <v>17</v>
      </c>
      <c r="BL407" t="s">
        <v>17</v>
      </c>
      <c r="BM407" t="s">
        <v>1004</v>
      </c>
      <c r="BN407" t="s">
        <v>17</v>
      </c>
      <c r="BO407" s="12">
        <v>42823</v>
      </c>
      <c r="BP407" t="b">
        <v>0</v>
      </c>
      <c r="BQ407" t="b">
        <v>0</v>
      </c>
      <c r="BR407" s="7" t="s">
        <v>17</v>
      </c>
      <c r="BS407" s="7" t="s">
        <v>13</v>
      </c>
      <c r="BT407" t="b">
        <v>0</v>
      </c>
      <c r="BU407" t="b">
        <v>0</v>
      </c>
      <c r="BV407">
        <v>506</v>
      </c>
      <c r="BW407">
        <v>1</v>
      </c>
      <c r="CC407" s="1"/>
      <c r="CH407" s="7">
        <v>13</v>
      </c>
      <c r="CI407" s="7">
        <v>15</v>
      </c>
      <c r="CJ407" s="7">
        <v>0</v>
      </c>
      <c r="CK407" s="7">
        <v>2</v>
      </c>
      <c r="CL407" s="7">
        <v>5</v>
      </c>
      <c r="CM407" s="7">
        <v>1</v>
      </c>
      <c r="CN407" s="7">
        <v>42</v>
      </c>
      <c r="CO407" s="7">
        <v>27</v>
      </c>
      <c r="CP407" s="7">
        <v>14</v>
      </c>
      <c r="CQ407" s="7">
        <v>6</v>
      </c>
      <c r="CR407" s="27">
        <v>2017</v>
      </c>
      <c r="CS407" s="27">
        <v>1</v>
      </c>
      <c r="CT407" s="27">
        <v>10</v>
      </c>
      <c r="CU407" s="27">
        <v>1</v>
      </c>
      <c r="CV407" s="27">
        <v>2</v>
      </c>
      <c r="CW407" s="27" t="s">
        <v>18857</v>
      </c>
      <c r="CX407" s="27" t="s">
        <v>24324</v>
      </c>
      <c r="CY407" s="27" t="s">
        <v>18858</v>
      </c>
      <c r="CZ407" s="27" t="s">
        <v>24317</v>
      </c>
      <c r="DA407" s="27" t="s">
        <v>24325</v>
      </c>
      <c r="DB407" s="27" t="s">
        <v>18773</v>
      </c>
      <c r="DC407" s="27">
        <v>2</v>
      </c>
      <c r="DD407" s="27">
        <v>90</v>
      </c>
    </row>
    <row r="408" spans="1:108" customFormat="1" hidden="1" x14ac:dyDescent="0.25">
      <c r="A408" s="7" t="s">
        <v>19788</v>
      </c>
      <c r="B408" s="12">
        <v>42794</v>
      </c>
      <c r="C408" s="7" t="s">
        <v>75</v>
      </c>
      <c r="D408" s="7" t="s">
        <v>20</v>
      </c>
      <c r="E408" s="7" t="s">
        <v>9</v>
      </c>
      <c r="F408" t="s">
        <v>19789</v>
      </c>
      <c r="G408" t="s">
        <v>19790</v>
      </c>
      <c r="J408" t="s">
        <v>19791</v>
      </c>
      <c r="K408" s="1">
        <v>41659</v>
      </c>
      <c r="L408" s="7" t="s">
        <v>19792</v>
      </c>
      <c r="M408" s="7">
        <v>3</v>
      </c>
      <c r="N408" s="7"/>
      <c r="O408" s="7" t="s">
        <v>979</v>
      </c>
      <c r="P408" t="s">
        <v>19793</v>
      </c>
      <c r="Q408" s="12">
        <v>42772</v>
      </c>
      <c r="R408" s="12">
        <v>42772</v>
      </c>
      <c r="T408" s="1"/>
      <c r="W408" t="s">
        <v>75</v>
      </c>
      <c r="X408" t="s">
        <v>17</v>
      </c>
      <c r="Y408" t="s">
        <v>75</v>
      </c>
      <c r="Z408" s="1">
        <v>42755</v>
      </c>
      <c r="AA408" t="s">
        <v>17</v>
      </c>
      <c r="AB408" t="s">
        <v>75</v>
      </c>
      <c r="AC408" s="12">
        <v>42741</v>
      </c>
      <c r="AD408" t="s">
        <v>75</v>
      </c>
      <c r="AE408" t="s">
        <v>75</v>
      </c>
      <c r="AF408" s="7" t="s">
        <v>17</v>
      </c>
      <c r="AG408" t="s">
        <v>75</v>
      </c>
      <c r="AH408" t="s">
        <v>17</v>
      </c>
      <c r="AI408" s="7">
        <v>99</v>
      </c>
      <c r="AJ408" s="1"/>
      <c r="AK408" s="1"/>
      <c r="AL408" s="1"/>
      <c r="AM408" s="1"/>
      <c r="AN408" s="1"/>
      <c r="AO408" s="1"/>
      <c r="AP408" s="12"/>
      <c r="AQ408" s="12"/>
      <c r="AR408" s="12"/>
      <c r="AT408" s="1"/>
      <c r="AU408" s="1"/>
      <c r="AV408" s="7"/>
      <c r="AZ408" s="1"/>
      <c r="BA408" s="1"/>
      <c r="BH408" s="1"/>
      <c r="BI408" s="1"/>
      <c r="BO408" s="12">
        <v>42892</v>
      </c>
      <c r="BP408" t="b">
        <v>1</v>
      </c>
      <c r="BQ408" t="b">
        <v>0</v>
      </c>
      <c r="BR408" s="7" t="s">
        <v>75</v>
      </c>
      <c r="BS408" s="7" t="s">
        <v>19346</v>
      </c>
      <c r="BT408" t="b">
        <v>1</v>
      </c>
      <c r="BU408" t="b">
        <v>0</v>
      </c>
      <c r="BV408">
        <v>507</v>
      </c>
      <c r="BW408">
        <v>1</v>
      </c>
      <c r="CC408" s="1"/>
      <c r="CH408" s="7">
        <v>31</v>
      </c>
      <c r="CI408" s="7">
        <v>-42741</v>
      </c>
      <c r="CJ408" s="7">
        <v>0</v>
      </c>
      <c r="CK408" s="7">
        <v>-42772</v>
      </c>
      <c r="CL408" s="7">
        <v>0</v>
      </c>
      <c r="CM408" s="7">
        <v>0</v>
      </c>
      <c r="CN408" s="7">
        <v>0</v>
      </c>
      <c r="CO408" s="7">
        <v>-42794</v>
      </c>
      <c r="CP408" s="7">
        <v>0</v>
      </c>
      <c r="CQ408" s="7">
        <v>42794</v>
      </c>
      <c r="CR408" s="27">
        <v>2017</v>
      </c>
      <c r="CS408" s="27">
        <v>1</v>
      </c>
      <c r="CT408" s="27">
        <v>10</v>
      </c>
      <c r="CU408" s="27">
        <v>1</v>
      </c>
      <c r="CV408" s="27">
        <v>1</v>
      </c>
      <c r="CW408" s="27" t="s">
        <v>18858</v>
      </c>
      <c r="CX408" s="27" t="s">
        <v>18859</v>
      </c>
      <c r="CY408" s="27" t="s">
        <v>18857</v>
      </c>
      <c r="CZ408" s="27" t="s">
        <v>24318</v>
      </c>
      <c r="DA408" s="27" t="s">
        <v>24325</v>
      </c>
      <c r="DB408" s="27" t="s">
        <v>24450</v>
      </c>
      <c r="DC408" s="27">
        <v>1</v>
      </c>
      <c r="DD408" s="27">
        <v>90</v>
      </c>
    </row>
    <row r="409" spans="1:108" customFormat="1" hidden="1" x14ac:dyDescent="0.25">
      <c r="A409" s="7" t="s">
        <v>17228</v>
      </c>
      <c r="B409" s="12">
        <v>42789</v>
      </c>
      <c r="C409" s="7" t="s">
        <v>17</v>
      </c>
      <c r="D409" s="7" t="s">
        <v>20</v>
      </c>
      <c r="E409" s="7" t="s">
        <v>9</v>
      </c>
      <c r="F409" t="s">
        <v>10980</v>
      </c>
      <c r="G409" t="s">
        <v>19794</v>
      </c>
      <c r="J409" t="s">
        <v>19795</v>
      </c>
      <c r="K409" s="1"/>
      <c r="L409" s="7" t="s">
        <v>17229</v>
      </c>
      <c r="M409" s="7">
        <v>4</v>
      </c>
      <c r="N409" s="7"/>
      <c r="O409" s="7" t="s">
        <v>1011</v>
      </c>
      <c r="P409" t="s">
        <v>19793</v>
      </c>
      <c r="Q409" s="12">
        <v>42772</v>
      </c>
      <c r="R409" s="12">
        <v>42772</v>
      </c>
      <c r="S409" t="s">
        <v>75</v>
      </c>
      <c r="T409" s="1">
        <v>42772</v>
      </c>
      <c r="U409" t="s">
        <v>337</v>
      </c>
      <c r="V409" t="s">
        <v>17</v>
      </c>
      <c r="Z409" s="1"/>
      <c r="AC409" s="12"/>
      <c r="AF409" s="7"/>
      <c r="AH409" t="s">
        <v>17</v>
      </c>
      <c r="AI409" s="7">
        <v>99</v>
      </c>
      <c r="AJ409" s="1"/>
      <c r="AK409" s="1"/>
      <c r="AL409" s="1"/>
      <c r="AM409" s="1"/>
      <c r="AN409" s="1"/>
      <c r="AO409" s="1"/>
      <c r="AP409" s="12"/>
      <c r="AQ409" s="12"/>
      <c r="AR409" s="12">
        <v>42788</v>
      </c>
      <c r="AS409" t="s">
        <v>75</v>
      </c>
      <c r="AT409" s="1">
        <v>42821</v>
      </c>
      <c r="AU409" s="1">
        <v>42789</v>
      </c>
      <c r="AV409" s="7" t="s">
        <v>18</v>
      </c>
      <c r="AZ409" s="1">
        <v>43073</v>
      </c>
      <c r="BA409" s="1"/>
      <c r="BH409" s="1"/>
      <c r="BI409" s="1"/>
      <c r="BO409" s="12"/>
      <c r="BP409" t="b">
        <v>0</v>
      </c>
      <c r="BQ409" t="b">
        <v>0</v>
      </c>
      <c r="BR409" s="7"/>
      <c r="BS409" s="7"/>
      <c r="BT409" t="b">
        <v>0</v>
      </c>
      <c r="BU409" t="b">
        <v>0</v>
      </c>
      <c r="BV409">
        <v>508</v>
      </c>
      <c r="BW409">
        <v>1</v>
      </c>
      <c r="CC409" s="1"/>
      <c r="CH409" s="7">
        <v>42772</v>
      </c>
      <c r="CI409" s="7">
        <v>0</v>
      </c>
      <c r="CJ409" s="7">
        <v>0</v>
      </c>
      <c r="CK409" s="7">
        <v>-42772</v>
      </c>
      <c r="CL409" s="7">
        <v>42788</v>
      </c>
      <c r="CM409" s="7">
        <v>1</v>
      </c>
      <c r="CN409" s="7">
        <v>285</v>
      </c>
      <c r="CO409" s="7">
        <v>-42789</v>
      </c>
      <c r="CP409" s="7">
        <v>43073</v>
      </c>
      <c r="CQ409" s="7">
        <v>42789</v>
      </c>
      <c r="CR409" s="27">
        <v>1900</v>
      </c>
      <c r="CS409" s="27">
        <v>1</v>
      </c>
      <c r="CT409" s="27">
        <v>10</v>
      </c>
      <c r="CU409" s="27">
        <v>1</v>
      </c>
      <c r="CV409" s="27">
        <v>52</v>
      </c>
      <c r="CW409" s="27" t="s">
        <v>18858</v>
      </c>
      <c r="CX409" s="27" t="s">
        <v>18859</v>
      </c>
      <c r="CY409" s="27" t="s">
        <v>24460</v>
      </c>
      <c r="CZ409" s="27" t="s">
        <v>24318</v>
      </c>
      <c r="DA409" s="27" t="s">
        <v>24319</v>
      </c>
      <c r="DB409" s="27" t="s">
        <v>24450</v>
      </c>
      <c r="DC409" s="27">
        <v>1</v>
      </c>
      <c r="DD409" s="27">
        <v>90</v>
      </c>
    </row>
    <row r="410" spans="1:108" customFormat="1" hidden="1" x14ac:dyDescent="0.25">
      <c r="A410" s="7" t="s">
        <v>17230</v>
      </c>
      <c r="B410" s="12">
        <v>42789</v>
      </c>
      <c r="C410" s="7" t="s">
        <v>17</v>
      </c>
      <c r="D410" s="7" t="s">
        <v>20</v>
      </c>
      <c r="E410" s="7" t="s">
        <v>9</v>
      </c>
      <c r="F410" t="s">
        <v>10980</v>
      </c>
      <c r="G410" t="s">
        <v>2305</v>
      </c>
      <c r="J410" t="s">
        <v>19796</v>
      </c>
      <c r="K410" s="1"/>
      <c r="L410" s="7" t="s">
        <v>17231</v>
      </c>
      <c r="M410" s="7">
        <v>5</v>
      </c>
      <c r="N410" s="7"/>
      <c r="O410" s="7" t="s">
        <v>1011</v>
      </c>
      <c r="P410" t="s">
        <v>19793</v>
      </c>
      <c r="Q410" s="12">
        <v>42772</v>
      </c>
      <c r="R410" s="12">
        <v>42772</v>
      </c>
      <c r="S410" t="s">
        <v>75</v>
      </c>
      <c r="T410" s="1">
        <v>42772</v>
      </c>
      <c r="U410" t="s">
        <v>337</v>
      </c>
      <c r="V410" t="s">
        <v>17</v>
      </c>
      <c r="Z410" s="1"/>
      <c r="AC410" s="12"/>
      <c r="AF410" s="7"/>
      <c r="AH410" t="s">
        <v>17</v>
      </c>
      <c r="AI410" s="7">
        <v>99</v>
      </c>
      <c r="AJ410" s="1"/>
      <c r="AK410" s="1"/>
      <c r="AL410" s="1"/>
      <c r="AM410" s="1"/>
      <c r="AN410" s="1"/>
      <c r="AO410" s="1"/>
      <c r="AP410" s="12"/>
      <c r="AQ410" s="12"/>
      <c r="AR410" s="12">
        <v>42788</v>
      </c>
      <c r="AS410" t="s">
        <v>75</v>
      </c>
      <c r="AT410" s="1">
        <v>42821</v>
      </c>
      <c r="AU410" s="1">
        <v>42789</v>
      </c>
      <c r="AV410" s="7" t="s">
        <v>18</v>
      </c>
      <c r="AZ410" s="1">
        <v>43073</v>
      </c>
      <c r="BA410" s="1"/>
      <c r="BH410" s="1"/>
      <c r="BI410" s="1"/>
      <c r="BO410" s="12"/>
      <c r="BP410" t="b">
        <v>0</v>
      </c>
      <c r="BQ410" t="b">
        <v>0</v>
      </c>
      <c r="BR410" s="7"/>
      <c r="BS410" s="7"/>
      <c r="BT410" t="b">
        <v>0</v>
      </c>
      <c r="BU410" t="b">
        <v>0</v>
      </c>
      <c r="BV410">
        <v>509</v>
      </c>
      <c r="BW410">
        <v>1</v>
      </c>
      <c r="BZ410">
        <v>1</v>
      </c>
      <c r="CA410">
        <v>4</v>
      </c>
      <c r="CB410">
        <v>1</v>
      </c>
      <c r="CC410" s="1"/>
      <c r="CH410" s="7">
        <v>42772</v>
      </c>
      <c r="CI410" s="7">
        <v>0</v>
      </c>
      <c r="CJ410" s="7">
        <v>0</v>
      </c>
      <c r="CK410" s="7">
        <v>-42772</v>
      </c>
      <c r="CL410" s="7">
        <v>42788</v>
      </c>
      <c r="CM410" s="7">
        <v>1</v>
      </c>
      <c r="CN410" s="7">
        <v>285</v>
      </c>
      <c r="CO410" s="7">
        <v>-42789</v>
      </c>
      <c r="CP410" s="7">
        <v>43073</v>
      </c>
      <c r="CQ410" s="7">
        <v>42789</v>
      </c>
      <c r="CR410" s="27">
        <v>1900</v>
      </c>
      <c r="CS410" s="27">
        <v>1</v>
      </c>
      <c r="CT410" s="27">
        <v>10</v>
      </c>
      <c r="CU410" s="27">
        <v>1</v>
      </c>
      <c r="CV410" s="27">
        <v>52</v>
      </c>
      <c r="CW410" s="27" t="s">
        <v>18858</v>
      </c>
      <c r="CX410" s="27" t="s">
        <v>18859</v>
      </c>
      <c r="CY410" s="27" t="s">
        <v>24460</v>
      </c>
      <c r="CZ410" s="27" t="s">
        <v>24318</v>
      </c>
      <c r="DA410" s="27" t="s">
        <v>24319</v>
      </c>
      <c r="DB410" s="27" t="s">
        <v>24450</v>
      </c>
      <c r="DC410" s="27">
        <v>1</v>
      </c>
      <c r="DD410" s="27">
        <v>90</v>
      </c>
    </row>
    <row r="411" spans="1:108" customFormat="1" hidden="1" x14ac:dyDescent="0.25">
      <c r="A411" s="7" t="s">
        <v>17232</v>
      </c>
      <c r="B411" s="12">
        <v>42789</v>
      </c>
      <c r="C411" s="7" t="s">
        <v>17</v>
      </c>
      <c r="D411" s="7" t="s">
        <v>20</v>
      </c>
      <c r="E411" s="7" t="s">
        <v>9</v>
      </c>
      <c r="F411" t="s">
        <v>1731</v>
      </c>
      <c r="G411" t="s">
        <v>19797</v>
      </c>
      <c r="J411" t="s">
        <v>19798</v>
      </c>
      <c r="K411" s="1"/>
      <c r="L411" s="7" t="s">
        <v>17233</v>
      </c>
      <c r="M411" s="7">
        <v>4</v>
      </c>
      <c r="N411" s="7"/>
      <c r="O411" s="7" t="s">
        <v>979</v>
      </c>
      <c r="P411" t="s">
        <v>19793</v>
      </c>
      <c r="Q411" s="12">
        <v>42772</v>
      </c>
      <c r="R411" s="12">
        <v>42772</v>
      </c>
      <c r="S411" t="s">
        <v>75</v>
      </c>
      <c r="T411" s="1">
        <v>42772</v>
      </c>
      <c r="U411" t="s">
        <v>337</v>
      </c>
      <c r="V411" t="s">
        <v>17</v>
      </c>
      <c r="Z411" s="1"/>
      <c r="AC411" s="12"/>
      <c r="AF411" s="7"/>
      <c r="AH411" t="s">
        <v>17</v>
      </c>
      <c r="AI411" s="7">
        <v>99</v>
      </c>
      <c r="AJ411" s="1"/>
      <c r="AK411" s="1"/>
      <c r="AL411" s="1"/>
      <c r="AM411" s="1"/>
      <c r="AN411" s="1"/>
      <c r="AO411" s="1"/>
      <c r="AP411" s="12"/>
      <c r="AQ411" s="12"/>
      <c r="AR411" s="12">
        <v>42788</v>
      </c>
      <c r="AS411" t="s">
        <v>75</v>
      </c>
      <c r="AT411" s="1">
        <v>42821</v>
      </c>
      <c r="AU411" s="1">
        <v>42789</v>
      </c>
      <c r="AV411" s="7" t="s">
        <v>18</v>
      </c>
      <c r="AZ411" s="1">
        <v>43073</v>
      </c>
      <c r="BA411" s="1"/>
      <c r="BH411" s="1"/>
      <c r="BI411" s="1"/>
      <c r="BO411" s="12"/>
      <c r="BP411" t="b">
        <v>0</v>
      </c>
      <c r="BQ411" t="b">
        <v>0</v>
      </c>
      <c r="BR411" s="7"/>
      <c r="BS411" s="7"/>
      <c r="BT411" t="b">
        <v>0</v>
      </c>
      <c r="BU411" t="b">
        <v>0</v>
      </c>
      <c r="BV411">
        <v>510</v>
      </c>
      <c r="BW411">
        <v>1</v>
      </c>
      <c r="CC411" s="1"/>
      <c r="CH411" s="7">
        <v>42772</v>
      </c>
      <c r="CI411" s="7">
        <v>0</v>
      </c>
      <c r="CJ411" s="7">
        <v>0</v>
      </c>
      <c r="CK411" s="7">
        <v>-42772</v>
      </c>
      <c r="CL411" s="7">
        <v>42788</v>
      </c>
      <c r="CM411" s="7">
        <v>1</v>
      </c>
      <c r="CN411" s="7">
        <v>285</v>
      </c>
      <c r="CO411" s="7">
        <v>-42789</v>
      </c>
      <c r="CP411" s="7">
        <v>43073</v>
      </c>
      <c r="CQ411" s="7">
        <v>42789</v>
      </c>
      <c r="CR411" s="27">
        <v>1900</v>
      </c>
      <c r="CS411" s="27">
        <v>1</v>
      </c>
      <c r="CT411" s="27">
        <v>10</v>
      </c>
      <c r="CU411" s="27">
        <v>1</v>
      </c>
      <c r="CV411" s="27">
        <v>52</v>
      </c>
      <c r="CW411" s="27" t="s">
        <v>18858</v>
      </c>
      <c r="CX411" s="27" t="s">
        <v>18859</v>
      </c>
      <c r="CY411" s="27" t="s">
        <v>24460</v>
      </c>
      <c r="CZ411" s="27" t="s">
        <v>24318</v>
      </c>
      <c r="DA411" s="27" t="s">
        <v>24319</v>
      </c>
      <c r="DB411" s="27" t="s">
        <v>24450</v>
      </c>
      <c r="DC411" s="27">
        <v>1</v>
      </c>
      <c r="DD411" s="27">
        <v>90</v>
      </c>
    </row>
    <row r="412" spans="1:108" customFormat="1" hidden="1" x14ac:dyDescent="0.25">
      <c r="A412" s="7" t="s">
        <v>17234</v>
      </c>
      <c r="B412" s="12">
        <v>42800</v>
      </c>
      <c r="C412" s="7" t="s">
        <v>75</v>
      </c>
      <c r="D412" s="7" t="s">
        <v>19</v>
      </c>
      <c r="E412" s="7" t="s">
        <v>9</v>
      </c>
      <c r="F412" t="s">
        <v>19799</v>
      </c>
      <c r="G412" t="s">
        <v>19800</v>
      </c>
      <c r="H412" t="s">
        <v>19801</v>
      </c>
      <c r="J412" t="s">
        <v>17235</v>
      </c>
      <c r="K412" s="1">
        <v>41995</v>
      </c>
      <c r="L412" s="7" t="s">
        <v>17235</v>
      </c>
      <c r="M412" s="7">
        <v>2</v>
      </c>
      <c r="N412" s="7"/>
      <c r="O412" s="7" t="s">
        <v>1011</v>
      </c>
      <c r="P412" t="s">
        <v>19802</v>
      </c>
      <c r="Q412" s="12">
        <v>42776</v>
      </c>
      <c r="R412" s="12">
        <v>42776</v>
      </c>
      <c r="T412" s="1"/>
      <c r="W412" t="s">
        <v>75</v>
      </c>
      <c r="X412" t="s">
        <v>17</v>
      </c>
      <c r="Y412" t="s">
        <v>17</v>
      </c>
      <c r="Z412" s="1"/>
      <c r="AA412" t="s">
        <v>17</v>
      </c>
      <c r="AB412" t="s">
        <v>17</v>
      </c>
      <c r="AC412" s="12">
        <v>42766</v>
      </c>
      <c r="AD412" t="s">
        <v>75</v>
      </c>
      <c r="AE412" t="s">
        <v>75</v>
      </c>
      <c r="AF412" s="7" t="s">
        <v>75</v>
      </c>
      <c r="AG412" t="s">
        <v>75</v>
      </c>
      <c r="AH412" t="s">
        <v>75</v>
      </c>
      <c r="AI412" s="7">
        <v>99</v>
      </c>
      <c r="AJ412" s="1"/>
      <c r="AK412" s="1"/>
      <c r="AL412" s="1"/>
      <c r="AM412" s="1"/>
      <c r="AN412" s="1"/>
      <c r="AO412" s="1"/>
      <c r="AP412" s="12">
        <v>42777</v>
      </c>
      <c r="AQ412" s="12">
        <v>42778</v>
      </c>
      <c r="AR412" s="12">
        <v>42799</v>
      </c>
      <c r="AS412" t="s">
        <v>75</v>
      </c>
      <c r="AT412" s="1">
        <v>42814</v>
      </c>
      <c r="AU412" s="1">
        <v>42800</v>
      </c>
      <c r="AV412" s="7" t="s">
        <v>18</v>
      </c>
      <c r="AZ412" s="1">
        <v>42814</v>
      </c>
      <c r="BA412" s="1">
        <v>42814</v>
      </c>
      <c r="BB412" t="s">
        <v>17</v>
      </c>
      <c r="BC412" t="s">
        <v>17</v>
      </c>
      <c r="BD412" t="s">
        <v>17</v>
      </c>
      <c r="BE412" t="s">
        <v>17</v>
      </c>
      <c r="BF412" t="s">
        <v>17</v>
      </c>
      <c r="BG412" t="s">
        <v>17</v>
      </c>
      <c r="BH412" s="1">
        <v>42814</v>
      </c>
      <c r="BI412" s="1">
        <v>42801</v>
      </c>
      <c r="BJ412" t="s">
        <v>17</v>
      </c>
      <c r="BK412" t="s">
        <v>17</v>
      </c>
      <c r="BL412" t="s">
        <v>17</v>
      </c>
      <c r="BM412" t="s">
        <v>1004</v>
      </c>
      <c r="BN412" t="s">
        <v>17</v>
      </c>
      <c r="BO412" s="12"/>
      <c r="BP412" t="b">
        <v>0</v>
      </c>
      <c r="BQ412" t="b">
        <v>0</v>
      </c>
      <c r="BR412" s="7"/>
      <c r="BS412" s="7" t="s">
        <v>13</v>
      </c>
      <c r="BT412" t="b">
        <v>0</v>
      </c>
      <c r="BU412" t="b">
        <v>0</v>
      </c>
      <c r="BV412">
        <v>511</v>
      </c>
      <c r="BW412">
        <v>1</v>
      </c>
      <c r="CC412" s="1"/>
      <c r="CH412" s="7">
        <v>10</v>
      </c>
      <c r="CI412" s="7">
        <v>12</v>
      </c>
      <c r="CJ412" s="7">
        <v>0</v>
      </c>
      <c r="CK412" s="7">
        <v>2</v>
      </c>
      <c r="CL412" s="7">
        <v>21</v>
      </c>
      <c r="CM412" s="7">
        <v>1</v>
      </c>
      <c r="CN412" s="7">
        <v>15</v>
      </c>
      <c r="CO412" s="7">
        <v>1</v>
      </c>
      <c r="CP412" s="7">
        <v>13</v>
      </c>
      <c r="CQ412" s="7">
        <v>22</v>
      </c>
      <c r="CR412" s="27">
        <v>2017</v>
      </c>
      <c r="CS412" s="27">
        <v>1</v>
      </c>
      <c r="CT412" s="27">
        <v>10</v>
      </c>
      <c r="CU412" s="27">
        <v>1</v>
      </c>
      <c r="CV412" s="27">
        <v>5</v>
      </c>
      <c r="CW412" s="27" t="s">
        <v>18858</v>
      </c>
      <c r="CX412" s="27" t="s">
        <v>24167</v>
      </c>
      <c r="CY412" s="27" t="s">
        <v>18858</v>
      </c>
      <c r="CZ412" s="27" t="s">
        <v>24318</v>
      </c>
      <c r="DA412" s="27" t="s">
        <v>24325</v>
      </c>
      <c r="DB412" s="27" t="s">
        <v>24450</v>
      </c>
      <c r="DC412" s="27">
        <v>1</v>
      </c>
      <c r="DD412" s="27">
        <v>90</v>
      </c>
    </row>
    <row r="413" spans="1:108" customFormat="1" hidden="1" x14ac:dyDescent="0.25">
      <c r="A413" s="7" t="s">
        <v>19803</v>
      </c>
      <c r="B413" s="12">
        <v>42800</v>
      </c>
      <c r="C413" s="7" t="s">
        <v>75</v>
      </c>
      <c r="D413" s="7" t="s">
        <v>21</v>
      </c>
      <c r="E413" s="7" t="s">
        <v>9</v>
      </c>
      <c r="F413" t="s">
        <v>19804</v>
      </c>
      <c r="G413" t="s">
        <v>19805</v>
      </c>
      <c r="H413" t="s">
        <v>19806</v>
      </c>
      <c r="J413" t="s">
        <v>19807</v>
      </c>
      <c r="K413" s="1">
        <v>42369</v>
      </c>
      <c r="L413" s="7" t="s">
        <v>19808</v>
      </c>
      <c r="M413" s="7">
        <v>1</v>
      </c>
      <c r="N413" s="7"/>
      <c r="O413" s="7" t="s">
        <v>1011</v>
      </c>
      <c r="P413" t="s">
        <v>19809</v>
      </c>
      <c r="Q413" s="12">
        <v>42783</v>
      </c>
      <c r="R413" s="12">
        <v>42783</v>
      </c>
      <c r="T413" s="1"/>
      <c r="W413" t="s">
        <v>75</v>
      </c>
      <c r="X413" t="s">
        <v>17</v>
      </c>
      <c r="Y413" t="s">
        <v>17</v>
      </c>
      <c r="Z413" s="1"/>
      <c r="AA413" t="s">
        <v>75</v>
      </c>
      <c r="AB413" t="s">
        <v>17</v>
      </c>
      <c r="AC413" s="12">
        <v>42744</v>
      </c>
      <c r="AD413" t="s">
        <v>75</v>
      </c>
      <c r="AE413" t="s">
        <v>75</v>
      </c>
      <c r="AF413" s="7" t="s">
        <v>75</v>
      </c>
      <c r="AG413" t="s">
        <v>75</v>
      </c>
      <c r="AH413" t="s">
        <v>17</v>
      </c>
      <c r="AI413" s="7">
        <v>99</v>
      </c>
      <c r="AJ413" s="1"/>
      <c r="AK413" s="1"/>
      <c r="AL413" s="1"/>
      <c r="AM413" s="1"/>
      <c r="AN413" s="1"/>
      <c r="AO413" s="1"/>
      <c r="AP413" s="12">
        <v>42783</v>
      </c>
      <c r="AQ413" s="12">
        <v>42784</v>
      </c>
      <c r="AR413" s="12">
        <v>42799</v>
      </c>
      <c r="AS413" t="s">
        <v>75</v>
      </c>
      <c r="AT413" s="1">
        <v>42814</v>
      </c>
      <c r="AU413" s="1">
        <v>42800</v>
      </c>
      <c r="AV413" s="7" t="s">
        <v>22</v>
      </c>
      <c r="AZ413" s="1">
        <v>42814</v>
      </c>
      <c r="BA413" s="1">
        <v>42814</v>
      </c>
      <c r="BB413" t="s">
        <v>17</v>
      </c>
      <c r="BC413" t="s">
        <v>17</v>
      </c>
      <c r="BD413" t="s">
        <v>17</v>
      </c>
      <c r="BE413" t="s">
        <v>17</v>
      </c>
      <c r="BF413" t="s">
        <v>17</v>
      </c>
      <c r="BG413" t="s">
        <v>17</v>
      </c>
      <c r="BH413" s="1">
        <v>42814</v>
      </c>
      <c r="BI413" s="1">
        <v>42801</v>
      </c>
      <c r="BJ413" t="s">
        <v>17</v>
      </c>
      <c r="BK413" t="s">
        <v>17</v>
      </c>
      <c r="BL413" t="s">
        <v>17</v>
      </c>
      <c r="BM413" t="s">
        <v>1004</v>
      </c>
      <c r="BN413" t="s">
        <v>17</v>
      </c>
      <c r="BO413" s="12">
        <v>42893</v>
      </c>
      <c r="BP413" t="b">
        <v>1</v>
      </c>
      <c r="BQ413" t="b">
        <v>0</v>
      </c>
      <c r="BR413" s="7" t="s">
        <v>75</v>
      </c>
      <c r="BS413" s="7" t="s">
        <v>19346</v>
      </c>
      <c r="BT413" t="b">
        <v>0</v>
      </c>
      <c r="BU413" t="b">
        <v>1</v>
      </c>
      <c r="BV413">
        <v>512</v>
      </c>
      <c r="BW413">
        <v>1</v>
      </c>
      <c r="CC413" s="1"/>
      <c r="CH413" s="7">
        <v>39</v>
      </c>
      <c r="CI413" s="7">
        <v>40</v>
      </c>
      <c r="CJ413" s="7">
        <v>0</v>
      </c>
      <c r="CK413" s="7">
        <v>1</v>
      </c>
      <c r="CL413" s="7">
        <v>15</v>
      </c>
      <c r="CM413" s="7">
        <v>1</v>
      </c>
      <c r="CN413" s="7">
        <v>15</v>
      </c>
      <c r="CO413" s="7">
        <v>1</v>
      </c>
      <c r="CP413" s="7">
        <v>13</v>
      </c>
      <c r="CQ413" s="7">
        <v>16</v>
      </c>
      <c r="CR413" s="27">
        <v>2017</v>
      </c>
      <c r="CS413" s="27">
        <v>1</v>
      </c>
      <c r="CT413" s="27">
        <v>10</v>
      </c>
      <c r="CU413" s="27">
        <v>1</v>
      </c>
      <c r="CV413" s="27">
        <v>2</v>
      </c>
      <c r="CW413" s="27" t="s">
        <v>18857</v>
      </c>
      <c r="CX413" s="27" t="s">
        <v>24167</v>
      </c>
      <c r="CY413" s="27" t="s">
        <v>18857</v>
      </c>
      <c r="CZ413" s="27" t="s">
        <v>24318</v>
      </c>
      <c r="DA413" s="27" t="s">
        <v>24325</v>
      </c>
      <c r="DB413" s="27" t="s">
        <v>24450</v>
      </c>
      <c r="DC413" s="27">
        <v>2</v>
      </c>
      <c r="DD413" s="27">
        <v>90</v>
      </c>
    </row>
    <row r="414" spans="1:108" customFormat="1" hidden="1" x14ac:dyDescent="0.25">
      <c r="A414" s="7" t="s">
        <v>17236</v>
      </c>
      <c r="B414" s="12">
        <v>42800</v>
      </c>
      <c r="C414" s="7" t="s">
        <v>75</v>
      </c>
      <c r="D414" s="7" t="s">
        <v>10</v>
      </c>
      <c r="E414" s="7" t="s">
        <v>9</v>
      </c>
      <c r="F414" t="s">
        <v>19810</v>
      </c>
      <c r="G414" t="s">
        <v>19811</v>
      </c>
      <c r="H414" t="s">
        <v>19812</v>
      </c>
      <c r="J414" t="s">
        <v>19813</v>
      </c>
      <c r="K414" s="1">
        <v>42346</v>
      </c>
      <c r="L414" s="7" t="s">
        <v>17237</v>
      </c>
      <c r="M414" s="7">
        <v>1</v>
      </c>
      <c r="N414" s="7"/>
      <c r="O414" s="7" t="s">
        <v>979</v>
      </c>
      <c r="P414" t="s">
        <v>19814</v>
      </c>
      <c r="Q414" s="12">
        <v>42778</v>
      </c>
      <c r="R414" s="12">
        <v>42788</v>
      </c>
      <c r="T414" s="1"/>
      <c r="W414" t="s">
        <v>75</v>
      </c>
      <c r="X414" t="s">
        <v>17</v>
      </c>
      <c r="Y414" t="s">
        <v>17</v>
      </c>
      <c r="Z414" s="1"/>
      <c r="AA414" t="s">
        <v>17</v>
      </c>
      <c r="AB414" t="s">
        <v>75</v>
      </c>
      <c r="AC414" s="12">
        <v>42745</v>
      </c>
      <c r="AD414" t="s">
        <v>75</v>
      </c>
      <c r="AE414" t="s">
        <v>75</v>
      </c>
      <c r="AF414" s="7" t="s">
        <v>75</v>
      </c>
      <c r="AG414" t="s">
        <v>75</v>
      </c>
      <c r="AH414" t="s">
        <v>75</v>
      </c>
      <c r="AI414" s="7">
        <v>4</v>
      </c>
      <c r="AJ414" s="1"/>
      <c r="AK414" s="1">
        <v>42527</v>
      </c>
      <c r="AL414" s="1"/>
      <c r="AM414" s="1">
        <v>42501</v>
      </c>
      <c r="AN414" s="1">
        <v>42578</v>
      </c>
      <c r="AO414" s="1">
        <v>42778</v>
      </c>
      <c r="AP414" s="12">
        <v>42788</v>
      </c>
      <c r="AQ414" s="12">
        <v>42789</v>
      </c>
      <c r="AR414" s="12">
        <v>42799</v>
      </c>
      <c r="AS414" t="s">
        <v>75</v>
      </c>
      <c r="AT414" s="1">
        <v>42810</v>
      </c>
      <c r="AU414" s="1">
        <v>42800</v>
      </c>
      <c r="AV414" s="7" t="s">
        <v>23</v>
      </c>
      <c r="AZ414" s="1">
        <v>42810</v>
      </c>
      <c r="BA414" s="1">
        <v>43177</v>
      </c>
      <c r="BB414" t="s">
        <v>17</v>
      </c>
      <c r="BC414" t="s">
        <v>17</v>
      </c>
      <c r="BD414" t="s">
        <v>17</v>
      </c>
      <c r="BE414" t="s">
        <v>17</v>
      </c>
      <c r="BF414" t="s">
        <v>75</v>
      </c>
      <c r="BG414" t="s">
        <v>17</v>
      </c>
      <c r="BH414" s="1"/>
      <c r="BI414" s="1"/>
      <c r="BJ414" t="s">
        <v>17</v>
      </c>
      <c r="BK414" t="s">
        <v>17</v>
      </c>
      <c r="BL414" t="s">
        <v>17</v>
      </c>
      <c r="BM414" t="s">
        <v>1004</v>
      </c>
      <c r="BN414" t="s">
        <v>17</v>
      </c>
      <c r="BO414" s="12">
        <v>42894</v>
      </c>
      <c r="BP414" t="b">
        <v>0</v>
      </c>
      <c r="BQ414" t="b">
        <v>0</v>
      </c>
      <c r="BR414" s="7" t="s">
        <v>75</v>
      </c>
      <c r="BS414" s="7" t="s">
        <v>13</v>
      </c>
      <c r="BT414" t="b">
        <v>1</v>
      </c>
      <c r="BU414" t="b">
        <v>1</v>
      </c>
      <c r="BV414">
        <v>513</v>
      </c>
      <c r="BW414">
        <v>1</v>
      </c>
      <c r="CC414" s="1"/>
      <c r="CH414" s="7">
        <v>33</v>
      </c>
      <c r="CI414" s="7">
        <v>44</v>
      </c>
      <c r="CJ414" s="7">
        <v>10</v>
      </c>
      <c r="CK414" s="7">
        <v>1</v>
      </c>
      <c r="CL414" s="7">
        <v>10</v>
      </c>
      <c r="CM414" s="7">
        <v>1</v>
      </c>
      <c r="CN414" s="7">
        <v>11</v>
      </c>
      <c r="CO414" s="7">
        <v>-42800</v>
      </c>
      <c r="CP414" s="7">
        <v>42810</v>
      </c>
      <c r="CQ414" s="7">
        <v>11</v>
      </c>
      <c r="CR414" s="27">
        <v>2017</v>
      </c>
      <c r="CS414" s="27">
        <v>1</v>
      </c>
      <c r="CT414" s="27">
        <v>10</v>
      </c>
      <c r="CU414" s="27">
        <v>1</v>
      </c>
      <c r="CV414" s="27">
        <v>2</v>
      </c>
      <c r="CW414" s="27" t="s">
        <v>18857</v>
      </c>
      <c r="CX414" s="27" t="s">
        <v>24167</v>
      </c>
      <c r="CY414" s="27" t="s">
        <v>18857</v>
      </c>
      <c r="CZ414" s="27" t="s">
        <v>24318</v>
      </c>
      <c r="DA414" s="27" t="s">
        <v>24319</v>
      </c>
      <c r="DB414" s="27" t="s">
        <v>24458</v>
      </c>
      <c r="DC414" s="27">
        <v>2</v>
      </c>
      <c r="DD414" s="27">
        <v>90</v>
      </c>
    </row>
    <row r="415" spans="1:108" customFormat="1" hidden="1" x14ac:dyDescent="0.25">
      <c r="A415" s="7" t="s">
        <v>17238</v>
      </c>
      <c r="B415" s="12">
        <v>42800</v>
      </c>
      <c r="C415" s="7" t="s">
        <v>75</v>
      </c>
      <c r="D415" s="7" t="s">
        <v>10</v>
      </c>
      <c r="E415" s="7" t="s">
        <v>9</v>
      </c>
      <c r="F415" t="s">
        <v>16441</v>
      </c>
      <c r="G415" t="s">
        <v>19815</v>
      </c>
      <c r="H415" t="s">
        <v>19816</v>
      </c>
      <c r="J415" t="s">
        <v>19817</v>
      </c>
      <c r="K415" s="1">
        <v>41228</v>
      </c>
      <c r="L415" s="7" t="s">
        <v>17239</v>
      </c>
      <c r="M415" s="7">
        <v>4</v>
      </c>
      <c r="N415" s="7"/>
      <c r="O415" s="7" t="s">
        <v>1011</v>
      </c>
      <c r="P415" t="s">
        <v>19818</v>
      </c>
      <c r="Q415" s="12">
        <v>42777</v>
      </c>
      <c r="R415" s="12">
        <v>42789</v>
      </c>
      <c r="T415" s="1"/>
      <c r="W415" t="s">
        <v>75</v>
      </c>
      <c r="X415" t="s">
        <v>17</v>
      </c>
      <c r="Y415" t="s">
        <v>17</v>
      </c>
      <c r="Z415" s="1"/>
      <c r="AA415" t="s">
        <v>17</v>
      </c>
      <c r="AB415" t="s">
        <v>75</v>
      </c>
      <c r="AC415" s="12">
        <v>42743</v>
      </c>
      <c r="AD415" t="s">
        <v>75</v>
      </c>
      <c r="AE415" t="s">
        <v>75</v>
      </c>
      <c r="AF415" s="7" t="s">
        <v>17</v>
      </c>
      <c r="AG415" t="s">
        <v>75</v>
      </c>
      <c r="AH415" t="s">
        <v>75</v>
      </c>
      <c r="AI415" s="7">
        <v>99</v>
      </c>
      <c r="AJ415" s="1"/>
      <c r="AK415" s="1"/>
      <c r="AL415" s="1"/>
      <c r="AM415" s="1"/>
      <c r="AN415" s="1"/>
      <c r="AO415" s="1"/>
      <c r="AP415" s="12">
        <v>42788</v>
      </c>
      <c r="AQ415" s="12">
        <v>42789</v>
      </c>
      <c r="AR415" s="12">
        <v>42799</v>
      </c>
      <c r="AS415" t="s">
        <v>75</v>
      </c>
      <c r="AT415" s="1">
        <v>42814</v>
      </c>
      <c r="AU415" s="1">
        <v>42800</v>
      </c>
      <c r="AV415" s="7" t="s">
        <v>18</v>
      </c>
      <c r="AZ415" s="1">
        <v>42814</v>
      </c>
      <c r="BA415" s="1">
        <v>42814</v>
      </c>
      <c r="BB415" t="s">
        <v>17</v>
      </c>
      <c r="BC415" t="s">
        <v>17</v>
      </c>
      <c r="BD415" t="s">
        <v>17</v>
      </c>
      <c r="BE415" t="s">
        <v>17</v>
      </c>
      <c r="BF415" t="s">
        <v>17</v>
      </c>
      <c r="BG415" t="s">
        <v>17</v>
      </c>
      <c r="BH415" s="1">
        <v>42814</v>
      </c>
      <c r="BI415" s="1">
        <v>42801</v>
      </c>
      <c r="BJ415" t="s">
        <v>17</v>
      </c>
      <c r="BK415" t="s">
        <v>17</v>
      </c>
      <c r="BL415" t="s">
        <v>17</v>
      </c>
      <c r="BM415" t="s">
        <v>1004</v>
      </c>
      <c r="BN415" t="s">
        <v>17</v>
      </c>
      <c r="BO415" s="12">
        <v>42894</v>
      </c>
      <c r="BP415" t="b">
        <v>0</v>
      </c>
      <c r="BQ415" t="b">
        <v>0</v>
      </c>
      <c r="BR415" s="7" t="s">
        <v>75</v>
      </c>
      <c r="BS415" s="7" t="s">
        <v>18474</v>
      </c>
      <c r="BT415" t="b">
        <v>1</v>
      </c>
      <c r="BU415" t="b">
        <v>1</v>
      </c>
      <c r="BV415">
        <v>514</v>
      </c>
      <c r="BW415">
        <v>1</v>
      </c>
      <c r="CC415" s="1"/>
      <c r="CH415" s="7">
        <v>34</v>
      </c>
      <c r="CI415" s="7">
        <v>46</v>
      </c>
      <c r="CJ415" s="7">
        <v>12</v>
      </c>
      <c r="CK415" s="7">
        <v>0</v>
      </c>
      <c r="CL415" s="7">
        <v>10</v>
      </c>
      <c r="CM415" s="7">
        <v>1</v>
      </c>
      <c r="CN415" s="7">
        <v>15</v>
      </c>
      <c r="CO415" s="7">
        <v>1</v>
      </c>
      <c r="CP415" s="7">
        <v>13</v>
      </c>
      <c r="CQ415" s="7">
        <v>11</v>
      </c>
      <c r="CR415" s="27">
        <v>2017</v>
      </c>
      <c r="CS415" s="27">
        <v>1</v>
      </c>
      <c r="CT415" s="27">
        <v>10</v>
      </c>
      <c r="CU415" s="27">
        <v>1</v>
      </c>
      <c r="CV415" s="27">
        <v>1</v>
      </c>
      <c r="CW415" s="27" t="s">
        <v>18857</v>
      </c>
      <c r="CX415" s="27" t="s">
        <v>24167</v>
      </c>
      <c r="CY415" s="27" t="s">
        <v>18857</v>
      </c>
      <c r="CZ415" s="27" t="s">
        <v>24318</v>
      </c>
      <c r="DA415" s="27" t="s">
        <v>24325</v>
      </c>
      <c r="DB415" s="27" t="s">
        <v>24450</v>
      </c>
      <c r="DC415" s="27">
        <v>2</v>
      </c>
      <c r="DD415" s="27">
        <v>90</v>
      </c>
    </row>
    <row r="416" spans="1:108" customFormat="1" hidden="1" x14ac:dyDescent="0.25">
      <c r="A416" s="7" t="s">
        <v>17240</v>
      </c>
      <c r="B416" s="12">
        <v>42800</v>
      </c>
      <c r="C416" s="7" t="s">
        <v>75</v>
      </c>
      <c r="D416" s="7" t="s">
        <v>19</v>
      </c>
      <c r="E416" s="7" t="s">
        <v>9</v>
      </c>
      <c r="F416" t="s">
        <v>9793</v>
      </c>
      <c r="G416" t="s">
        <v>19819</v>
      </c>
      <c r="H416" t="s">
        <v>19820</v>
      </c>
      <c r="J416" t="s">
        <v>19821</v>
      </c>
      <c r="K416" s="1">
        <v>41966</v>
      </c>
      <c r="L416" s="7" t="s">
        <v>17241</v>
      </c>
      <c r="M416" s="7">
        <v>2</v>
      </c>
      <c r="N416" s="7"/>
      <c r="O416" s="7" t="s">
        <v>979</v>
      </c>
      <c r="P416" t="s">
        <v>19822</v>
      </c>
      <c r="Q416" s="12"/>
      <c r="R416" s="12"/>
      <c r="T416" s="1"/>
      <c r="W416" t="s">
        <v>75</v>
      </c>
      <c r="X416" t="s">
        <v>75</v>
      </c>
      <c r="Y416" t="s">
        <v>75</v>
      </c>
      <c r="Z416" s="1">
        <v>42707</v>
      </c>
      <c r="AA416" t="s">
        <v>75</v>
      </c>
      <c r="AB416" t="s">
        <v>75</v>
      </c>
      <c r="AC416" s="12">
        <v>42726</v>
      </c>
      <c r="AD416" t="s">
        <v>75</v>
      </c>
      <c r="AE416" t="s">
        <v>75</v>
      </c>
      <c r="AF416" s="7" t="s">
        <v>17</v>
      </c>
      <c r="AG416" t="s">
        <v>75</v>
      </c>
      <c r="AH416" t="s">
        <v>75</v>
      </c>
      <c r="AI416" s="7">
        <v>99</v>
      </c>
      <c r="AJ416" s="1"/>
      <c r="AK416" s="1"/>
      <c r="AL416" s="1"/>
      <c r="AM416" s="1"/>
      <c r="AN416" s="1"/>
      <c r="AO416" s="1"/>
      <c r="AP416" s="12">
        <v>42783</v>
      </c>
      <c r="AQ416" s="12">
        <v>42784</v>
      </c>
      <c r="AR416" s="12">
        <v>42799</v>
      </c>
      <c r="AS416" t="s">
        <v>75</v>
      </c>
      <c r="AT416" s="1"/>
      <c r="AU416" s="1">
        <v>42800</v>
      </c>
      <c r="AV416" s="7"/>
      <c r="AZ416" s="1"/>
      <c r="BA416" s="1"/>
      <c r="BH416" s="1"/>
      <c r="BI416" s="1">
        <v>42801</v>
      </c>
      <c r="BO416" s="12">
        <v>42822</v>
      </c>
      <c r="BP416" t="b">
        <v>1</v>
      </c>
      <c r="BQ416" t="b">
        <v>1</v>
      </c>
      <c r="BR416" s="7" t="s">
        <v>75</v>
      </c>
      <c r="BS416" s="7" t="s">
        <v>18474</v>
      </c>
      <c r="BT416" t="b">
        <v>1</v>
      </c>
      <c r="BU416" t="b">
        <v>1</v>
      </c>
      <c r="BV416">
        <v>515</v>
      </c>
      <c r="BW416">
        <v>1</v>
      </c>
      <c r="CC416" s="1"/>
      <c r="CH416" s="7">
        <v>-42726</v>
      </c>
      <c r="CI416" s="7">
        <v>58</v>
      </c>
      <c r="CJ416" s="7">
        <v>0</v>
      </c>
      <c r="CK416" s="7">
        <v>42784</v>
      </c>
      <c r="CL416" s="7">
        <v>15</v>
      </c>
      <c r="CM416" s="7">
        <v>1</v>
      </c>
      <c r="CN416" s="7">
        <v>-42799</v>
      </c>
      <c r="CO416" s="7">
        <v>1</v>
      </c>
      <c r="CP416" s="7">
        <v>-42801</v>
      </c>
      <c r="CQ416" s="7">
        <v>16</v>
      </c>
      <c r="CR416" s="27">
        <v>2016</v>
      </c>
      <c r="CS416" s="27">
        <v>12</v>
      </c>
      <c r="CT416" s="27">
        <v>10</v>
      </c>
      <c r="CU416" s="27">
        <v>0</v>
      </c>
      <c r="CV416" s="27">
        <v>51</v>
      </c>
      <c r="CW416" s="27" t="s">
        <v>18857</v>
      </c>
      <c r="CX416" s="27" t="s">
        <v>24167</v>
      </c>
      <c r="CY416" s="27" t="s">
        <v>18858</v>
      </c>
      <c r="CZ416" s="27" t="s">
        <v>24318</v>
      </c>
      <c r="DA416" s="27" t="s">
        <v>24325</v>
      </c>
      <c r="DB416" s="27" t="s">
        <v>24450</v>
      </c>
      <c r="DC416" s="27">
        <v>2</v>
      </c>
      <c r="DD416" s="27">
        <v>90</v>
      </c>
    </row>
    <row r="417" spans="1:108" customFormat="1" hidden="1" x14ac:dyDescent="0.25">
      <c r="A417" s="7" t="s">
        <v>17242</v>
      </c>
      <c r="B417" s="12">
        <v>42789</v>
      </c>
      <c r="C417" s="7" t="s">
        <v>75</v>
      </c>
      <c r="D417" s="7" t="s">
        <v>249</v>
      </c>
      <c r="E417" s="7" t="s">
        <v>9</v>
      </c>
      <c r="F417" t="s">
        <v>19823</v>
      </c>
      <c r="G417" t="s">
        <v>19824</v>
      </c>
      <c r="J417" t="s">
        <v>19825</v>
      </c>
      <c r="K417" s="1"/>
      <c r="L417" s="7" t="s">
        <v>17243</v>
      </c>
      <c r="M417" s="7">
        <v>3</v>
      </c>
      <c r="N417" s="7"/>
      <c r="O417" s="7" t="s">
        <v>1011</v>
      </c>
      <c r="P417" t="s">
        <v>10481</v>
      </c>
      <c r="Q417" s="12">
        <v>42777</v>
      </c>
      <c r="R417" s="12">
        <v>42778</v>
      </c>
      <c r="T417" s="1"/>
      <c r="W417" t="s">
        <v>75</v>
      </c>
      <c r="X417" t="s">
        <v>17</v>
      </c>
      <c r="Y417" t="s">
        <v>17</v>
      </c>
      <c r="Z417" s="1"/>
      <c r="AA417" t="s">
        <v>17</v>
      </c>
      <c r="AB417" t="s">
        <v>75</v>
      </c>
      <c r="AC417" s="12">
        <v>42777</v>
      </c>
      <c r="AD417" t="s">
        <v>75</v>
      </c>
      <c r="AE417" t="s">
        <v>75</v>
      </c>
      <c r="AF417" s="7" t="s">
        <v>17</v>
      </c>
      <c r="AG417" t="s">
        <v>75</v>
      </c>
      <c r="AH417" t="s">
        <v>75</v>
      </c>
      <c r="AI417" s="7">
        <v>1</v>
      </c>
      <c r="AJ417" s="1">
        <v>41086</v>
      </c>
      <c r="AK417" s="1"/>
      <c r="AL417" s="1"/>
      <c r="AM417" s="1">
        <v>41197</v>
      </c>
      <c r="AN417" s="1"/>
      <c r="AO417" s="1"/>
      <c r="AP417" s="12">
        <v>42777</v>
      </c>
      <c r="AQ417" s="12">
        <v>42778</v>
      </c>
      <c r="AR417" s="12">
        <v>42788</v>
      </c>
      <c r="AS417" t="s">
        <v>75</v>
      </c>
      <c r="AT417" s="1">
        <v>42821</v>
      </c>
      <c r="AU417" s="1">
        <v>42789</v>
      </c>
      <c r="AV417" s="7" t="s">
        <v>18</v>
      </c>
      <c r="AZ417" s="1">
        <v>42821</v>
      </c>
      <c r="BA417" s="1">
        <v>42821</v>
      </c>
      <c r="BB417" t="s">
        <v>17</v>
      </c>
      <c r="BC417" t="s">
        <v>17</v>
      </c>
      <c r="BD417" t="s">
        <v>17</v>
      </c>
      <c r="BE417" t="s">
        <v>17</v>
      </c>
      <c r="BF417" t="s">
        <v>17</v>
      </c>
      <c r="BG417" t="s">
        <v>17</v>
      </c>
      <c r="BH417" s="1">
        <v>42821</v>
      </c>
      <c r="BI417" s="1">
        <v>42802</v>
      </c>
      <c r="BJ417" t="s">
        <v>17</v>
      </c>
      <c r="BK417" t="s">
        <v>17</v>
      </c>
      <c r="BL417" t="s">
        <v>17</v>
      </c>
      <c r="BM417" t="s">
        <v>1004</v>
      </c>
      <c r="BN417" t="s">
        <v>17</v>
      </c>
      <c r="BO417" s="12"/>
      <c r="BP417" t="b">
        <v>0</v>
      </c>
      <c r="BQ417" t="b">
        <v>0</v>
      </c>
      <c r="BR417" s="7"/>
      <c r="BS417" s="7" t="s">
        <v>13</v>
      </c>
      <c r="BT417" t="b">
        <v>0</v>
      </c>
      <c r="BU417" t="b">
        <v>0</v>
      </c>
      <c r="BV417">
        <v>516</v>
      </c>
      <c r="BW417">
        <v>1</v>
      </c>
      <c r="CC417" s="1"/>
      <c r="CH417" s="7">
        <v>0</v>
      </c>
      <c r="CI417" s="7">
        <v>1</v>
      </c>
      <c r="CJ417" s="7">
        <v>1</v>
      </c>
      <c r="CK417" s="7">
        <v>0</v>
      </c>
      <c r="CL417" s="7">
        <v>10</v>
      </c>
      <c r="CM417" s="7">
        <v>1</v>
      </c>
      <c r="CN417" s="7">
        <v>33</v>
      </c>
      <c r="CO417" s="7">
        <v>13</v>
      </c>
      <c r="CP417" s="7">
        <v>19</v>
      </c>
      <c r="CQ417" s="7">
        <v>11</v>
      </c>
      <c r="CR417" s="27">
        <v>2017</v>
      </c>
      <c r="CS417" s="27">
        <v>2</v>
      </c>
      <c r="CT417" s="27">
        <v>10</v>
      </c>
      <c r="CU417" s="27">
        <v>1</v>
      </c>
      <c r="CV417" s="27">
        <v>6</v>
      </c>
      <c r="CW417" s="27" t="s">
        <v>18858</v>
      </c>
      <c r="CX417" s="27" t="s">
        <v>24167</v>
      </c>
      <c r="CY417" s="27" t="s">
        <v>18858</v>
      </c>
      <c r="CZ417" s="27" t="s">
        <v>24317</v>
      </c>
      <c r="DA417" s="27" t="s">
        <v>24453</v>
      </c>
      <c r="DB417" s="27" t="s">
        <v>24326</v>
      </c>
      <c r="DC417" s="27">
        <v>1</v>
      </c>
      <c r="DD417" s="27">
        <v>90</v>
      </c>
    </row>
    <row r="418" spans="1:108" customFormat="1" hidden="1" x14ac:dyDescent="0.25">
      <c r="A418" s="7" t="s">
        <v>17244</v>
      </c>
      <c r="B418" s="12">
        <v>42789</v>
      </c>
      <c r="C418" s="7" t="s">
        <v>75</v>
      </c>
      <c r="D418" s="7" t="s">
        <v>21</v>
      </c>
      <c r="E418" s="7" t="s">
        <v>9</v>
      </c>
      <c r="F418" t="s">
        <v>19826</v>
      </c>
      <c r="G418" t="s">
        <v>19827</v>
      </c>
      <c r="J418" t="s">
        <v>19828</v>
      </c>
      <c r="K418" s="1">
        <v>42215</v>
      </c>
      <c r="L418" s="7" t="s">
        <v>17245</v>
      </c>
      <c r="M418" s="7">
        <v>1</v>
      </c>
      <c r="N418" s="7">
        <v>7</v>
      </c>
      <c r="O418" s="7" t="s">
        <v>1011</v>
      </c>
      <c r="P418" t="s">
        <v>19829</v>
      </c>
      <c r="Q418" s="12">
        <v>42777</v>
      </c>
      <c r="R418" s="12">
        <v>42777</v>
      </c>
      <c r="T418" s="1"/>
      <c r="W418" t="s">
        <v>75</v>
      </c>
      <c r="X418" t="s">
        <v>17</v>
      </c>
      <c r="Y418" t="s">
        <v>75</v>
      </c>
      <c r="Z418" s="1">
        <v>42777</v>
      </c>
      <c r="AA418" t="s">
        <v>17</v>
      </c>
      <c r="AB418" t="s">
        <v>17</v>
      </c>
      <c r="AC418" s="12">
        <v>42766</v>
      </c>
      <c r="AD418" t="s">
        <v>75</v>
      </c>
      <c r="AE418" t="s">
        <v>75</v>
      </c>
      <c r="AF418" s="7" t="s">
        <v>75</v>
      </c>
      <c r="AG418" t="s">
        <v>75</v>
      </c>
      <c r="AH418" t="s">
        <v>75</v>
      </c>
      <c r="AI418" s="7">
        <v>3</v>
      </c>
      <c r="AJ418" s="1">
        <v>42219</v>
      </c>
      <c r="AK418" s="1">
        <v>42319</v>
      </c>
      <c r="AL418" s="1"/>
      <c r="AM418" s="1">
        <v>42351</v>
      </c>
      <c r="AN418" s="1">
        <v>42352</v>
      </c>
      <c r="AO418" s="1"/>
      <c r="AP418" s="12">
        <v>42778</v>
      </c>
      <c r="AQ418" s="12">
        <v>42779</v>
      </c>
      <c r="AR418" s="12">
        <v>42788</v>
      </c>
      <c r="AS418" t="s">
        <v>75</v>
      </c>
      <c r="AT418" s="1">
        <v>42821</v>
      </c>
      <c r="AU418" s="1">
        <v>42789</v>
      </c>
      <c r="AV418" s="7" t="s">
        <v>18</v>
      </c>
      <c r="AZ418" s="1">
        <v>42821</v>
      </c>
      <c r="BA418" s="1">
        <v>42821</v>
      </c>
      <c r="BB418" t="s">
        <v>17</v>
      </c>
      <c r="BC418" t="s">
        <v>17</v>
      </c>
      <c r="BD418" t="s">
        <v>17</v>
      </c>
      <c r="BE418" t="s">
        <v>17</v>
      </c>
      <c r="BF418" t="s">
        <v>17</v>
      </c>
      <c r="BG418" t="s">
        <v>17</v>
      </c>
      <c r="BH418" s="1">
        <v>42821</v>
      </c>
      <c r="BI418" s="1">
        <v>42802</v>
      </c>
      <c r="BJ418" t="s">
        <v>17</v>
      </c>
      <c r="BK418" t="s">
        <v>17</v>
      </c>
      <c r="BL418" t="s">
        <v>17</v>
      </c>
      <c r="BM418" t="s">
        <v>1004</v>
      </c>
      <c r="BN418" t="s">
        <v>17</v>
      </c>
      <c r="BO418" s="12"/>
      <c r="BP418" t="b">
        <v>0</v>
      </c>
      <c r="BQ418" t="b">
        <v>0</v>
      </c>
      <c r="BR418" s="7"/>
      <c r="BS418" s="7" t="s">
        <v>13</v>
      </c>
      <c r="BT418" t="b">
        <v>0</v>
      </c>
      <c r="BU418" t="b">
        <v>0</v>
      </c>
      <c r="BV418">
        <v>517</v>
      </c>
      <c r="BW418">
        <v>1</v>
      </c>
      <c r="CC418" s="1"/>
      <c r="CH418" s="7">
        <v>11</v>
      </c>
      <c r="CI418" s="7">
        <v>13</v>
      </c>
      <c r="CJ418" s="7">
        <v>0</v>
      </c>
      <c r="CK418" s="7">
        <v>2</v>
      </c>
      <c r="CL418" s="7">
        <v>9</v>
      </c>
      <c r="CM418" s="7">
        <v>1</v>
      </c>
      <c r="CN418" s="7">
        <v>33</v>
      </c>
      <c r="CO418" s="7">
        <v>13</v>
      </c>
      <c r="CP418" s="7">
        <v>19</v>
      </c>
      <c r="CQ418" s="7">
        <v>10</v>
      </c>
      <c r="CR418" s="27">
        <v>2017</v>
      </c>
      <c r="CS418" s="27">
        <v>1</v>
      </c>
      <c r="CT418" s="27">
        <v>10</v>
      </c>
      <c r="CU418" s="27">
        <v>1</v>
      </c>
      <c r="CV418" s="27">
        <v>5</v>
      </c>
      <c r="CW418" s="27" t="s">
        <v>18858</v>
      </c>
      <c r="CX418" s="27" t="s">
        <v>24167</v>
      </c>
      <c r="CY418" s="27" t="s">
        <v>18858</v>
      </c>
      <c r="CZ418" s="27" t="s">
        <v>24317</v>
      </c>
      <c r="DA418" s="27" t="s">
        <v>24453</v>
      </c>
      <c r="DB418" s="27" t="s">
        <v>18773</v>
      </c>
      <c r="DC418" s="27">
        <v>1</v>
      </c>
      <c r="DD418" s="27">
        <v>90</v>
      </c>
    </row>
    <row r="419" spans="1:108" customFormat="1" hidden="1" x14ac:dyDescent="0.25">
      <c r="A419" s="7" t="s">
        <v>17246</v>
      </c>
      <c r="B419" s="12">
        <v>42789</v>
      </c>
      <c r="C419" s="7" t="s">
        <v>75</v>
      </c>
      <c r="D419" s="7" t="s">
        <v>249</v>
      </c>
      <c r="E419" s="7" t="s">
        <v>9</v>
      </c>
      <c r="F419" t="s">
        <v>9881</v>
      </c>
      <c r="G419" t="s">
        <v>19830</v>
      </c>
      <c r="J419" t="s">
        <v>19831</v>
      </c>
      <c r="K419" s="1"/>
      <c r="L419" s="7" t="s">
        <v>17247</v>
      </c>
      <c r="M419" s="7">
        <v>4</v>
      </c>
      <c r="N419" s="7"/>
      <c r="O419" s="7" t="s">
        <v>979</v>
      </c>
      <c r="P419" t="s">
        <v>16750</v>
      </c>
      <c r="Q419" s="12">
        <v>42774</v>
      </c>
      <c r="R419" s="12">
        <v>42774</v>
      </c>
      <c r="T419" s="1"/>
      <c r="W419" t="s">
        <v>75</v>
      </c>
      <c r="X419" t="s">
        <v>17</v>
      </c>
      <c r="Y419" t="s">
        <v>17</v>
      </c>
      <c r="Z419" s="1"/>
      <c r="AA419" t="s">
        <v>17</v>
      </c>
      <c r="AB419" t="s">
        <v>75</v>
      </c>
      <c r="AC419" s="12">
        <v>42772</v>
      </c>
      <c r="AD419" t="s">
        <v>75</v>
      </c>
      <c r="AE419" t="s">
        <v>75</v>
      </c>
      <c r="AF419" s="7" t="s">
        <v>17</v>
      </c>
      <c r="AG419" t="s">
        <v>75</v>
      </c>
      <c r="AH419" t="s">
        <v>75</v>
      </c>
      <c r="AI419" s="7">
        <v>99</v>
      </c>
      <c r="AJ419" s="1"/>
      <c r="AK419" s="1"/>
      <c r="AL419" s="1"/>
      <c r="AM419" s="1"/>
      <c r="AN419" s="1"/>
      <c r="AO419" s="1"/>
      <c r="AP419" s="12">
        <v>42774</v>
      </c>
      <c r="AQ419" s="12">
        <v>42775</v>
      </c>
      <c r="AR419" s="12">
        <v>42788</v>
      </c>
      <c r="AS419" t="s">
        <v>75</v>
      </c>
      <c r="AT419" s="1">
        <v>42821</v>
      </c>
      <c r="AU419" s="1">
        <v>42789</v>
      </c>
      <c r="AV419" s="7" t="s">
        <v>18</v>
      </c>
      <c r="AZ419" s="1">
        <v>42821</v>
      </c>
      <c r="BA419" s="1">
        <v>42821</v>
      </c>
      <c r="BB419" t="s">
        <v>17</v>
      </c>
      <c r="BC419" t="s">
        <v>17</v>
      </c>
      <c r="BD419" t="s">
        <v>17</v>
      </c>
      <c r="BE419" t="s">
        <v>17</v>
      </c>
      <c r="BF419" t="s">
        <v>17</v>
      </c>
      <c r="BG419" t="s">
        <v>17</v>
      </c>
      <c r="BH419" s="1">
        <v>42821</v>
      </c>
      <c r="BI419" s="1">
        <v>42802</v>
      </c>
      <c r="BJ419" t="s">
        <v>17</v>
      </c>
      <c r="BK419" t="s">
        <v>17</v>
      </c>
      <c r="BL419" t="s">
        <v>17</v>
      </c>
      <c r="BM419" t="s">
        <v>1004</v>
      </c>
      <c r="BN419" t="s">
        <v>17</v>
      </c>
      <c r="BO419" s="12"/>
      <c r="BP419" t="b">
        <v>0</v>
      </c>
      <c r="BQ419" t="b">
        <v>0</v>
      </c>
      <c r="BR419" s="7"/>
      <c r="BS419" s="7" t="s">
        <v>13</v>
      </c>
      <c r="BT419" t="b">
        <v>0</v>
      </c>
      <c r="BU419" t="b">
        <v>0</v>
      </c>
      <c r="BV419">
        <v>518</v>
      </c>
      <c r="BW419">
        <v>1</v>
      </c>
      <c r="CC419" s="1"/>
      <c r="CH419" s="7">
        <v>2</v>
      </c>
      <c r="CI419" s="7">
        <v>3</v>
      </c>
      <c r="CJ419" s="7">
        <v>0</v>
      </c>
      <c r="CK419" s="7">
        <v>1</v>
      </c>
      <c r="CL419" s="7">
        <v>13</v>
      </c>
      <c r="CM419" s="7">
        <v>1</v>
      </c>
      <c r="CN419" s="7">
        <v>33</v>
      </c>
      <c r="CO419" s="7">
        <v>13</v>
      </c>
      <c r="CP419" s="7">
        <v>19</v>
      </c>
      <c r="CQ419" s="7">
        <v>14</v>
      </c>
      <c r="CR419" s="27">
        <v>2017</v>
      </c>
      <c r="CS419" s="27">
        <v>2</v>
      </c>
      <c r="CT419" s="27">
        <v>10</v>
      </c>
      <c r="CU419" s="27">
        <v>1</v>
      </c>
      <c r="CV419" s="27">
        <v>6</v>
      </c>
      <c r="CW419" s="27" t="s">
        <v>18858</v>
      </c>
      <c r="CX419" s="27" t="s">
        <v>24167</v>
      </c>
      <c r="CY419" s="27" t="s">
        <v>18858</v>
      </c>
      <c r="CZ419" s="27" t="s">
        <v>24317</v>
      </c>
      <c r="DA419" s="27" t="s">
        <v>24453</v>
      </c>
      <c r="DB419" s="27" t="s">
        <v>24450</v>
      </c>
      <c r="DC419" s="27">
        <v>1</v>
      </c>
      <c r="DD419" s="27">
        <v>90</v>
      </c>
    </row>
    <row r="420" spans="1:108" customFormat="1" hidden="1" x14ac:dyDescent="0.25">
      <c r="A420" s="7" t="s">
        <v>17248</v>
      </c>
      <c r="B420" s="12">
        <v>42789</v>
      </c>
      <c r="C420" s="7" t="s">
        <v>75</v>
      </c>
      <c r="D420" s="7" t="s">
        <v>118</v>
      </c>
      <c r="E420" s="7" t="s">
        <v>9</v>
      </c>
      <c r="F420" t="s">
        <v>4666</v>
      </c>
      <c r="G420" t="s">
        <v>19832</v>
      </c>
      <c r="K420" s="1"/>
      <c r="L420" s="7" t="s">
        <v>17249</v>
      </c>
      <c r="M420" s="7">
        <v>5</v>
      </c>
      <c r="N420" s="7"/>
      <c r="O420" s="7" t="s">
        <v>1011</v>
      </c>
      <c r="P420" t="s">
        <v>19833</v>
      </c>
      <c r="Q420" s="12">
        <v>42758</v>
      </c>
      <c r="R420" s="12">
        <v>42758</v>
      </c>
      <c r="T420" s="1"/>
      <c r="W420" t="s">
        <v>75</v>
      </c>
      <c r="X420" t="s">
        <v>17</v>
      </c>
      <c r="Y420" t="s">
        <v>17</v>
      </c>
      <c r="Z420" s="1"/>
      <c r="AA420" t="s">
        <v>17</v>
      </c>
      <c r="AB420" t="s">
        <v>75</v>
      </c>
      <c r="AC420" s="12">
        <v>42751</v>
      </c>
      <c r="AD420" t="s">
        <v>75</v>
      </c>
      <c r="AE420" t="s">
        <v>75</v>
      </c>
      <c r="AF420" s="7" t="s">
        <v>75</v>
      </c>
      <c r="AG420" t="s">
        <v>75</v>
      </c>
      <c r="AH420" t="s">
        <v>75</v>
      </c>
      <c r="AI420" s="7">
        <v>99</v>
      </c>
      <c r="AJ420" s="1"/>
      <c r="AK420" s="1"/>
      <c r="AL420" s="1"/>
      <c r="AM420" s="1"/>
      <c r="AN420" s="1"/>
      <c r="AO420" s="1"/>
      <c r="AP420" s="12">
        <v>42758</v>
      </c>
      <c r="AQ420" s="12">
        <v>42759</v>
      </c>
      <c r="AR420" s="12">
        <v>42788</v>
      </c>
      <c r="AS420" t="s">
        <v>75</v>
      </c>
      <c r="AT420" s="1">
        <v>42821</v>
      </c>
      <c r="AU420" s="1">
        <v>42789</v>
      </c>
      <c r="AV420" s="7" t="s">
        <v>18</v>
      </c>
      <c r="AZ420" s="1">
        <v>42821</v>
      </c>
      <c r="BA420" s="1">
        <v>42821</v>
      </c>
      <c r="BB420" t="s">
        <v>17</v>
      </c>
      <c r="BC420" t="s">
        <v>17</v>
      </c>
      <c r="BD420" t="s">
        <v>17</v>
      </c>
      <c r="BE420" t="s">
        <v>17</v>
      </c>
      <c r="BF420" t="s">
        <v>17</v>
      </c>
      <c r="BG420" t="s">
        <v>17</v>
      </c>
      <c r="BH420" s="1">
        <v>42821</v>
      </c>
      <c r="BI420" s="1">
        <v>42802</v>
      </c>
      <c r="BJ420" t="s">
        <v>17</v>
      </c>
      <c r="BK420" t="s">
        <v>17</v>
      </c>
      <c r="BL420" t="s">
        <v>17</v>
      </c>
      <c r="BM420" t="s">
        <v>1004</v>
      </c>
      <c r="BN420" t="s">
        <v>17</v>
      </c>
      <c r="BO420" s="12"/>
      <c r="BP420" t="b">
        <v>0</v>
      </c>
      <c r="BQ420" t="b">
        <v>0</v>
      </c>
      <c r="BR420" s="7"/>
      <c r="BS420" s="7" t="s">
        <v>13</v>
      </c>
      <c r="BT420" t="b">
        <v>0</v>
      </c>
      <c r="BU420" t="b">
        <v>0</v>
      </c>
      <c r="BV420">
        <v>519</v>
      </c>
      <c r="BW420">
        <v>1</v>
      </c>
      <c r="CC420" s="1"/>
      <c r="CH420" s="7">
        <v>7</v>
      </c>
      <c r="CI420" s="7">
        <v>8</v>
      </c>
      <c r="CJ420" s="7">
        <v>0</v>
      </c>
      <c r="CK420" s="7">
        <v>1</v>
      </c>
      <c r="CL420" s="7">
        <v>29</v>
      </c>
      <c r="CM420" s="7">
        <v>1</v>
      </c>
      <c r="CN420" s="7">
        <v>33</v>
      </c>
      <c r="CO420" s="7">
        <v>13</v>
      </c>
      <c r="CP420" s="7">
        <v>19</v>
      </c>
      <c r="CQ420" s="7">
        <v>30</v>
      </c>
      <c r="CR420" s="27">
        <v>2017</v>
      </c>
      <c r="CS420" s="27">
        <v>1</v>
      </c>
      <c r="CT420" s="27">
        <v>10</v>
      </c>
      <c r="CU420" s="27">
        <v>1</v>
      </c>
      <c r="CV420" s="27">
        <v>3</v>
      </c>
      <c r="CW420" s="27" t="s">
        <v>18858</v>
      </c>
      <c r="CX420" s="27" t="s">
        <v>24168</v>
      </c>
      <c r="CY420" s="27" t="s">
        <v>18858</v>
      </c>
      <c r="CZ420" s="27" t="s">
        <v>24317</v>
      </c>
      <c r="DA420" s="27" t="s">
        <v>24453</v>
      </c>
      <c r="DB420" s="27" t="s">
        <v>24450</v>
      </c>
      <c r="DC420" s="27">
        <v>1</v>
      </c>
      <c r="DD420" s="27">
        <v>90</v>
      </c>
    </row>
    <row r="421" spans="1:108" customFormat="1" hidden="1" x14ac:dyDescent="0.25">
      <c r="A421" s="7" t="s">
        <v>17250</v>
      </c>
      <c r="B421" s="12">
        <v>42793</v>
      </c>
      <c r="C421" s="7" t="s">
        <v>75</v>
      </c>
      <c r="D421" s="7" t="s">
        <v>631</v>
      </c>
      <c r="E421" s="7" t="s">
        <v>29</v>
      </c>
      <c r="F421" t="s">
        <v>19834</v>
      </c>
      <c r="G421" t="s">
        <v>19835</v>
      </c>
      <c r="J421" t="s">
        <v>19836</v>
      </c>
      <c r="K421" s="1">
        <v>42099</v>
      </c>
      <c r="L421" s="7" t="s">
        <v>17251</v>
      </c>
      <c r="M421" s="7">
        <v>1</v>
      </c>
      <c r="N421" s="7"/>
      <c r="O421" s="7" t="s">
        <v>1011</v>
      </c>
      <c r="P421" t="s">
        <v>19837</v>
      </c>
      <c r="Q421" s="12">
        <v>42745</v>
      </c>
      <c r="R421" s="12">
        <v>42746</v>
      </c>
      <c r="T421" s="1"/>
      <c r="W421" t="s">
        <v>75</v>
      </c>
      <c r="X421" t="s">
        <v>17</v>
      </c>
      <c r="Y421" t="s">
        <v>17</v>
      </c>
      <c r="Z421" s="1"/>
      <c r="AA421" t="s">
        <v>17</v>
      </c>
      <c r="AB421" t="s">
        <v>75</v>
      </c>
      <c r="AC421" s="12">
        <v>42742</v>
      </c>
      <c r="AD421" t="s">
        <v>75</v>
      </c>
      <c r="AE421" t="s">
        <v>75</v>
      </c>
      <c r="AF421" s="7" t="s">
        <v>17</v>
      </c>
      <c r="AG421" t="s">
        <v>75</v>
      </c>
      <c r="AH421" t="s">
        <v>75</v>
      </c>
      <c r="AI421" s="7">
        <v>1</v>
      </c>
      <c r="AJ421" s="1"/>
      <c r="AK421" s="1"/>
      <c r="AL421" s="1"/>
      <c r="AM421" s="1"/>
      <c r="AN421" s="1">
        <v>42648</v>
      </c>
      <c r="AO421" s="1"/>
      <c r="AP421" s="12">
        <v>42747</v>
      </c>
      <c r="AQ421" s="12">
        <v>42748</v>
      </c>
      <c r="AR421" s="12">
        <v>42792</v>
      </c>
      <c r="AS421" t="s">
        <v>75</v>
      </c>
      <c r="AT421" s="1">
        <v>42821</v>
      </c>
      <c r="AU421" s="1">
        <v>42793</v>
      </c>
      <c r="AV421" s="7" t="s">
        <v>18</v>
      </c>
      <c r="AZ421" s="1">
        <v>43073</v>
      </c>
      <c r="BA421" s="1"/>
      <c r="BH421" s="1"/>
      <c r="BI421" s="1">
        <v>42774</v>
      </c>
      <c r="BO421" s="12"/>
      <c r="BP421" t="b">
        <v>0</v>
      </c>
      <c r="BQ421" t="b">
        <v>0</v>
      </c>
      <c r="BR421" s="7"/>
      <c r="BS421" s="7" t="s">
        <v>13</v>
      </c>
      <c r="BT421" t="b">
        <v>0</v>
      </c>
      <c r="BU421" t="b">
        <v>0</v>
      </c>
      <c r="BV421">
        <v>520</v>
      </c>
      <c r="BW421">
        <v>1</v>
      </c>
      <c r="CC421" s="1"/>
      <c r="CH421" s="7">
        <v>3</v>
      </c>
      <c r="CI421" s="7">
        <v>6</v>
      </c>
      <c r="CJ421" s="7">
        <v>1</v>
      </c>
      <c r="CK421" s="7">
        <v>2</v>
      </c>
      <c r="CL421" s="7">
        <v>44</v>
      </c>
      <c r="CM421" s="7">
        <v>1</v>
      </c>
      <c r="CN421" s="7">
        <v>281</v>
      </c>
      <c r="CO421" s="7">
        <v>-19</v>
      </c>
      <c r="CP421" s="7">
        <v>299</v>
      </c>
      <c r="CQ421" s="7">
        <v>45</v>
      </c>
      <c r="CR421" s="27">
        <v>2017</v>
      </c>
      <c r="CS421" s="27">
        <v>1</v>
      </c>
      <c r="CT421" s="27">
        <v>10</v>
      </c>
      <c r="CU421" s="27">
        <v>1</v>
      </c>
      <c r="CV421" s="27">
        <v>1</v>
      </c>
      <c r="CW421" s="27" t="s">
        <v>18858</v>
      </c>
      <c r="CX421" s="27" t="s">
        <v>24168</v>
      </c>
      <c r="CY421" s="27" t="s">
        <v>18858</v>
      </c>
      <c r="CZ421" s="27" t="s">
        <v>24318</v>
      </c>
      <c r="DA421" s="27" t="s">
        <v>24319</v>
      </c>
      <c r="DB421" s="27" t="s">
        <v>24326</v>
      </c>
      <c r="DC421" s="27">
        <v>1</v>
      </c>
      <c r="DD421" s="27">
        <v>90</v>
      </c>
    </row>
    <row r="422" spans="1:108" customFormat="1" hidden="1" x14ac:dyDescent="0.25">
      <c r="A422" s="7" t="s">
        <v>17252</v>
      </c>
      <c r="B422" s="12">
        <v>42809</v>
      </c>
      <c r="C422" s="7" t="s">
        <v>75</v>
      </c>
      <c r="D422" s="7" t="s">
        <v>25</v>
      </c>
      <c r="E422" s="7" t="s">
        <v>24</v>
      </c>
      <c r="F422" t="s">
        <v>6003</v>
      </c>
      <c r="G422" t="s">
        <v>19838</v>
      </c>
      <c r="H422" t="s">
        <v>19839</v>
      </c>
      <c r="J422" t="s">
        <v>19840</v>
      </c>
      <c r="K422" s="1">
        <v>41961</v>
      </c>
      <c r="L422" s="7" t="s">
        <v>26</v>
      </c>
      <c r="M422" s="7">
        <v>2</v>
      </c>
      <c r="N422" s="7">
        <v>3</v>
      </c>
      <c r="O422" s="7" t="s">
        <v>979</v>
      </c>
      <c r="P422" t="s">
        <v>14655</v>
      </c>
      <c r="Q422" s="12">
        <v>42760</v>
      </c>
      <c r="R422" s="12">
        <v>42760</v>
      </c>
      <c r="T422" s="1"/>
      <c r="W422" t="s">
        <v>75</v>
      </c>
      <c r="X422" t="s">
        <v>17</v>
      </c>
      <c r="Y422" t="s">
        <v>17</v>
      </c>
      <c r="Z422" s="1"/>
      <c r="AA422" t="s">
        <v>17</v>
      </c>
      <c r="AB422" t="s">
        <v>75</v>
      </c>
      <c r="AC422" s="12">
        <v>42758</v>
      </c>
      <c r="AD422" t="s">
        <v>75</v>
      </c>
      <c r="AE422" t="s">
        <v>75</v>
      </c>
      <c r="AF422" s="7" t="s">
        <v>75</v>
      </c>
      <c r="AG422" t="s">
        <v>75</v>
      </c>
      <c r="AH422" t="s">
        <v>75</v>
      </c>
      <c r="AI422" s="7">
        <v>99</v>
      </c>
      <c r="AJ422" s="1"/>
      <c r="AK422" s="1"/>
      <c r="AL422" s="1"/>
      <c r="AM422" s="1"/>
      <c r="AN422" s="1"/>
      <c r="AO422" s="1"/>
      <c r="AP422" s="12"/>
      <c r="AQ422" s="12"/>
      <c r="AR422" s="12">
        <v>42808</v>
      </c>
      <c r="AS422" t="s">
        <v>75</v>
      </c>
      <c r="AT422" s="1"/>
      <c r="AU422" s="1">
        <v>42809</v>
      </c>
      <c r="AV422" s="7"/>
      <c r="AZ422" s="1"/>
      <c r="BA422" s="1"/>
      <c r="BH422" s="1"/>
      <c r="BI422" s="1">
        <v>42810</v>
      </c>
      <c r="BO422" s="12">
        <v>43069</v>
      </c>
      <c r="BP422" t="b">
        <v>0</v>
      </c>
      <c r="BQ422" t="b">
        <v>0</v>
      </c>
      <c r="BR422" s="7" t="s">
        <v>75</v>
      </c>
      <c r="BS422" s="7" t="s">
        <v>13</v>
      </c>
      <c r="BT422" t="b">
        <v>1</v>
      </c>
      <c r="BU422" t="b">
        <v>1</v>
      </c>
      <c r="BV422">
        <v>521</v>
      </c>
      <c r="BW422">
        <v>1</v>
      </c>
      <c r="CC422" s="1"/>
      <c r="CH422" s="7">
        <v>2</v>
      </c>
      <c r="CI422" s="7">
        <v>-42758</v>
      </c>
      <c r="CJ422" s="7">
        <v>0</v>
      </c>
      <c r="CK422" s="7">
        <v>-42760</v>
      </c>
      <c r="CL422" s="7">
        <v>42808</v>
      </c>
      <c r="CM422" s="7">
        <v>1</v>
      </c>
      <c r="CN422" s="7">
        <v>-42808</v>
      </c>
      <c r="CO422" s="7">
        <v>1</v>
      </c>
      <c r="CP422" s="7">
        <v>-42810</v>
      </c>
      <c r="CQ422" s="7">
        <v>42809</v>
      </c>
      <c r="CR422" s="27">
        <v>2017</v>
      </c>
      <c r="CS422" s="27">
        <v>1</v>
      </c>
      <c r="CT422" s="27">
        <v>10</v>
      </c>
      <c r="CU422" s="27">
        <v>1</v>
      </c>
      <c r="CV422" s="27">
        <v>4</v>
      </c>
      <c r="CW422" s="27" t="s">
        <v>18858</v>
      </c>
      <c r="CX422" s="27" t="s">
        <v>18859</v>
      </c>
      <c r="CY422" s="27" t="s">
        <v>18858</v>
      </c>
      <c r="CZ422" s="27" t="s">
        <v>24318</v>
      </c>
      <c r="DA422" s="27" t="s">
        <v>24325</v>
      </c>
      <c r="DB422" s="27" t="s">
        <v>24450</v>
      </c>
      <c r="DC422" s="27">
        <v>1</v>
      </c>
      <c r="DD422" s="27">
        <v>90</v>
      </c>
    </row>
    <row r="423" spans="1:108" customFormat="1" hidden="1" x14ac:dyDescent="0.25">
      <c r="A423" s="7" t="s">
        <v>17253</v>
      </c>
      <c r="B423" s="12">
        <v>42809</v>
      </c>
      <c r="C423" s="7" t="s">
        <v>17</v>
      </c>
      <c r="D423" s="7" t="s">
        <v>25</v>
      </c>
      <c r="E423" s="7" t="s">
        <v>24</v>
      </c>
      <c r="F423" t="s">
        <v>6003</v>
      </c>
      <c r="G423" t="s">
        <v>19841</v>
      </c>
      <c r="H423" t="s">
        <v>19842</v>
      </c>
      <c r="J423" t="s">
        <v>19843</v>
      </c>
      <c r="K423" s="1"/>
      <c r="L423" s="7" t="s">
        <v>17254</v>
      </c>
      <c r="M423" s="7">
        <v>1</v>
      </c>
      <c r="N423" s="7">
        <v>3</v>
      </c>
      <c r="O423" s="7" t="s">
        <v>1011</v>
      </c>
      <c r="P423" t="s">
        <v>11457</v>
      </c>
      <c r="Q423" s="12"/>
      <c r="R423" s="12"/>
      <c r="S423" t="s">
        <v>75</v>
      </c>
      <c r="T423" s="1">
        <v>42790</v>
      </c>
      <c r="U423" t="s">
        <v>337</v>
      </c>
      <c r="V423" t="s">
        <v>17</v>
      </c>
      <c r="Z423" s="1"/>
      <c r="AC423" s="12"/>
      <c r="AF423" s="7"/>
      <c r="AH423" t="s">
        <v>17</v>
      </c>
      <c r="AI423" s="7">
        <v>3</v>
      </c>
      <c r="AJ423" s="1">
        <v>42268</v>
      </c>
      <c r="AK423" s="1">
        <v>42359</v>
      </c>
      <c r="AL423" s="1">
        <v>42479</v>
      </c>
      <c r="AM423" s="1">
        <v>42327</v>
      </c>
      <c r="AN423" s="1">
        <v>42388</v>
      </c>
      <c r="AO423" s="1"/>
      <c r="AP423" s="12"/>
      <c r="AQ423" s="12"/>
      <c r="AR423" s="12">
        <v>42808</v>
      </c>
      <c r="AS423" t="s">
        <v>75</v>
      </c>
      <c r="AT423" s="1">
        <v>42835</v>
      </c>
      <c r="AU423" s="1">
        <v>42809</v>
      </c>
      <c r="AV423" s="7" t="s">
        <v>18</v>
      </c>
      <c r="AZ423" s="1">
        <v>42835</v>
      </c>
      <c r="BA423" s="1">
        <v>42835</v>
      </c>
      <c r="BB423" t="s">
        <v>17</v>
      </c>
      <c r="BC423" t="s">
        <v>17</v>
      </c>
      <c r="BD423" t="s">
        <v>17</v>
      </c>
      <c r="BE423" t="s">
        <v>17</v>
      </c>
      <c r="BF423" t="s">
        <v>17</v>
      </c>
      <c r="BG423" t="s">
        <v>17</v>
      </c>
      <c r="BH423" s="1">
        <v>42835</v>
      </c>
      <c r="BI423" s="1">
        <v>42810</v>
      </c>
      <c r="BJ423" t="s">
        <v>17</v>
      </c>
      <c r="BK423" t="s">
        <v>17</v>
      </c>
      <c r="BL423" t="s">
        <v>17</v>
      </c>
      <c r="BM423" t="s">
        <v>1004</v>
      </c>
      <c r="BN423" t="s">
        <v>17</v>
      </c>
      <c r="BO423" s="12"/>
      <c r="BP423" t="b">
        <v>0</v>
      </c>
      <c r="BQ423" t="b">
        <v>0</v>
      </c>
      <c r="BR423" s="7"/>
      <c r="BS423" s="7"/>
      <c r="BT423" t="b">
        <v>0</v>
      </c>
      <c r="BU423" t="b">
        <v>0</v>
      </c>
      <c r="BV423">
        <v>522</v>
      </c>
      <c r="BW423">
        <v>1</v>
      </c>
      <c r="CC423" s="1"/>
      <c r="CH423" s="7">
        <v>0</v>
      </c>
      <c r="CI423" s="7">
        <v>0</v>
      </c>
      <c r="CJ423" s="7">
        <v>0</v>
      </c>
      <c r="CK423" s="7">
        <v>0</v>
      </c>
      <c r="CL423" s="7">
        <v>42808</v>
      </c>
      <c r="CM423" s="7">
        <v>1</v>
      </c>
      <c r="CN423" s="7">
        <v>27</v>
      </c>
      <c r="CO423" s="7">
        <v>1</v>
      </c>
      <c r="CP423" s="7">
        <v>25</v>
      </c>
      <c r="CQ423" s="7">
        <v>42809</v>
      </c>
      <c r="CR423" s="27">
        <v>1900</v>
      </c>
      <c r="CS423" s="27">
        <v>1</v>
      </c>
      <c r="CT423" s="27">
        <v>10</v>
      </c>
      <c r="CU423" s="27">
        <v>1</v>
      </c>
      <c r="CV423" s="27">
        <v>52</v>
      </c>
      <c r="CW423" s="27" t="s">
        <v>18858</v>
      </c>
      <c r="CX423" s="27" t="s">
        <v>18859</v>
      </c>
      <c r="CY423" s="27" t="s">
        <v>18858</v>
      </c>
      <c r="CZ423" s="27" t="s">
        <v>24318</v>
      </c>
      <c r="DA423" s="27" t="s">
        <v>24456</v>
      </c>
      <c r="DB423" s="27" t="s">
        <v>18773</v>
      </c>
      <c r="DC423" s="27">
        <v>1</v>
      </c>
      <c r="DD423" s="27">
        <v>90</v>
      </c>
    </row>
    <row r="424" spans="1:108" customFormat="1" hidden="1" x14ac:dyDescent="0.25">
      <c r="A424" s="7" t="s">
        <v>17255</v>
      </c>
      <c r="B424" s="12">
        <v>42809</v>
      </c>
      <c r="C424" s="7" t="s">
        <v>17</v>
      </c>
      <c r="D424" s="7" t="s">
        <v>25</v>
      </c>
      <c r="E424" s="7" t="s">
        <v>24</v>
      </c>
      <c r="F424" t="s">
        <v>6003</v>
      </c>
      <c r="H424" t="s">
        <v>19839</v>
      </c>
      <c r="J424" t="s">
        <v>19844</v>
      </c>
      <c r="K424" s="1">
        <v>41348</v>
      </c>
      <c r="L424" s="7" t="s">
        <v>17256</v>
      </c>
      <c r="M424" s="7">
        <v>3</v>
      </c>
      <c r="N424" s="7"/>
      <c r="O424" s="7" t="s">
        <v>979</v>
      </c>
      <c r="P424" t="s">
        <v>11457</v>
      </c>
      <c r="Q424" s="12"/>
      <c r="R424" s="12"/>
      <c r="S424" t="s">
        <v>75</v>
      </c>
      <c r="T424" s="1">
        <v>42790</v>
      </c>
      <c r="U424" t="s">
        <v>337</v>
      </c>
      <c r="V424" t="s">
        <v>17</v>
      </c>
      <c r="Z424" s="1"/>
      <c r="AC424" s="12"/>
      <c r="AF424" s="7"/>
      <c r="AH424" t="s">
        <v>17</v>
      </c>
      <c r="AI424" s="7">
        <v>3</v>
      </c>
      <c r="AJ424" s="1">
        <v>41366</v>
      </c>
      <c r="AK424" s="1">
        <v>41472</v>
      </c>
      <c r="AL424" s="1"/>
      <c r="AM424" s="1">
        <v>41411</v>
      </c>
      <c r="AN424" s="1">
        <v>41562</v>
      </c>
      <c r="AO424" s="1"/>
      <c r="AP424" s="12"/>
      <c r="AQ424" s="12"/>
      <c r="AR424" s="12">
        <v>42808</v>
      </c>
      <c r="AS424" t="s">
        <v>75</v>
      </c>
      <c r="AT424" s="1">
        <v>42835</v>
      </c>
      <c r="AU424" s="1">
        <v>42444</v>
      </c>
      <c r="AV424" s="7" t="s">
        <v>18</v>
      </c>
      <c r="AZ424" s="1">
        <v>42835</v>
      </c>
      <c r="BA424" s="1">
        <v>42835</v>
      </c>
      <c r="BB424" t="s">
        <v>17</v>
      </c>
      <c r="BC424" t="s">
        <v>17</v>
      </c>
      <c r="BD424" t="s">
        <v>17</v>
      </c>
      <c r="BE424" t="s">
        <v>17</v>
      </c>
      <c r="BF424" t="s">
        <v>17</v>
      </c>
      <c r="BG424" t="s">
        <v>17</v>
      </c>
      <c r="BH424" s="1">
        <v>42835</v>
      </c>
      <c r="BI424" s="1">
        <v>42810</v>
      </c>
      <c r="BJ424" t="s">
        <v>17</v>
      </c>
      <c r="BK424" t="s">
        <v>17</v>
      </c>
      <c r="BL424" t="s">
        <v>17</v>
      </c>
      <c r="BM424" t="s">
        <v>1004</v>
      </c>
      <c r="BN424" t="s">
        <v>17</v>
      </c>
      <c r="BO424" s="12"/>
      <c r="BP424" t="b">
        <v>0</v>
      </c>
      <c r="BQ424" t="b">
        <v>0</v>
      </c>
      <c r="BR424" s="7"/>
      <c r="BS424" s="7"/>
      <c r="BT424" t="b">
        <v>0</v>
      </c>
      <c r="BU424" t="b">
        <v>0</v>
      </c>
      <c r="BV424">
        <v>523</v>
      </c>
      <c r="BW424">
        <v>1</v>
      </c>
      <c r="CC424" s="1"/>
      <c r="CH424" s="7">
        <v>0</v>
      </c>
      <c r="CI424" s="7">
        <v>0</v>
      </c>
      <c r="CJ424" s="7">
        <v>0</v>
      </c>
      <c r="CK424" s="7">
        <v>0</v>
      </c>
      <c r="CL424" s="7">
        <v>42808</v>
      </c>
      <c r="CM424" s="7">
        <v>-364</v>
      </c>
      <c r="CN424" s="7">
        <v>27</v>
      </c>
      <c r="CO424" s="7">
        <v>1</v>
      </c>
      <c r="CP424" s="7">
        <v>25</v>
      </c>
      <c r="CQ424" s="7">
        <v>42809</v>
      </c>
      <c r="CR424" s="27">
        <v>1900</v>
      </c>
      <c r="CS424" s="27">
        <v>1</v>
      </c>
      <c r="CT424" s="27">
        <v>10</v>
      </c>
      <c r="CU424" s="27">
        <v>1</v>
      </c>
      <c r="CV424" s="27">
        <v>52</v>
      </c>
      <c r="CW424" s="27" t="s">
        <v>18858</v>
      </c>
      <c r="CX424" s="27" t="s">
        <v>18859</v>
      </c>
      <c r="CY424" s="27" t="s">
        <v>18858</v>
      </c>
      <c r="CZ424" s="27" t="s">
        <v>24318</v>
      </c>
      <c r="DA424" s="27" t="s">
        <v>24456</v>
      </c>
      <c r="DB424" s="27" t="s">
        <v>18773</v>
      </c>
      <c r="DC424" s="27">
        <v>1</v>
      </c>
      <c r="DD424" s="27">
        <v>90</v>
      </c>
    </row>
    <row r="425" spans="1:108" customFormat="1" hidden="1" x14ac:dyDescent="0.25">
      <c r="A425" s="7" t="s">
        <v>17257</v>
      </c>
      <c r="B425" s="12">
        <v>42809</v>
      </c>
      <c r="C425" s="7" t="s">
        <v>17</v>
      </c>
      <c r="D425" s="7" t="s">
        <v>25</v>
      </c>
      <c r="E425" s="7" t="s">
        <v>24</v>
      </c>
      <c r="F425" t="s">
        <v>6003</v>
      </c>
      <c r="H425" t="s">
        <v>19845</v>
      </c>
      <c r="J425" t="s">
        <v>19846</v>
      </c>
      <c r="K425" s="1">
        <v>42164</v>
      </c>
      <c r="L425" s="7" t="s">
        <v>17258</v>
      </c>
      <c r="M425" s="7">
        <v>1</v>
      </c>
      <c r="N425" s="7">
        <v>8</v>
      </c>
      <c r="O425" s="7" t="s">
        <v>1011</v>
      </c>
      <c r="P425" t="s">
        <v>11457</v>
      </c>
      <c r="Q425" s="12"/>
      <c r="R425" s="12"/>
      <c r="S425" t="s">
        <v>75</v>
      </c>
      <c r="T425" s="1">
        <v>42790</v>
      </c>
      <c r="U425" t="s">
        <v>337</v>
      </c>
      <c r="V425" t="s">
        <v>17</v>
      </c>
      <c r="Z425" s="1"/>
      <c r="AC425" s="12"/>
      <c r="AF425" s="7"/>
      <c r="AH425" t="s">
        <v>17</v>
      </c>
      <c r="AI425" s="7">
        <v>3</v>
      </c>
      <c r="AJ425" s="1">
        <v>42165</v>
      </c>
      <c r="AK425" s="1">
        <v>42268</v>
      </c>
      <c r="AL425" s="1"/>
      <c r="AM425" s="1">
        <v>42235</v>
      </c>
      <c r="AN425" s="1">
        <v>42303</v>
      </c>
      <c r="AO425" s="1"/>
      <c r="AP425" s="12"/>
      <c r="AQ425" s="12"/>
      <c r="AR425" s="12">
        <v>42808</v>
      </c>
      <c r="AS425" t="s">
        <v>75</v>
      </c>
      <c r="AT425" s="1">
        <v>42835</v>
      </c>
      <c r="AU425" s="1">
        <v>42809</v>
      </c>
      <c r="AV425" s="7" t="s">
        <v>22</v>
      </c>
      <c r="AZ425" s="1">
        <v>42835</v>
      </c>
      <c r="BA425" s="1">
        <v>42835</v>
      </c>
      <c r="BB425" t="s">
        <v>17</v>
      </c>
      <c r="BC425" t="s">
        <v>17</v>
      </c>
      <c r="BD425" t="s">
        <v>17</v>
      </c>
      <c r="BE425" t="s">
        <v>17</v>
      </c>
      <c r="BF425" t="s">
        <v>17</v>
      </c>
      <c r="BG425" t="s">
        <v>17</v>
      </c>
      <c r="BH425" s="1">
        <v>42835</v>
      </c>
      <c r="BI425" s="1">
        <v>42810</v>
      </c>
      <c r="BJ425" t="s">
        <v>17</v>
      </c>
      <c r="BK425" t="s">
        <v>17</v>
      </c>
      <c r="BL425" t="s">
        <v>17</v>
      </c>
      <c r="BM425" t="s">
        <v>1004</v>
      </c>
      <c r="BN425" t="s">
        <v>17</v>
      </c>
      <c r="BO425" s="12"/>
      <c r="BP425" t="b">
        <v>0</v>
      </c>
      <c r="BQ425" t="b">
        <v>0</v>
      </c>
      <c r="BR425" s="7"/>
      <c r="BS425" s="7" t="s">
        <v>13</v>
      </c>
      <c r="BT425" t="b">
        <v>0</v>
      </c>
      <c r="BU425" t="b">
        <v>0</v>
      </c>
      <c r="BV425">
        <v>524</v>
      </c>
      <c r="BW425">
        <v>1</v>
      </c>
      <c r="CC425" s="1"/>
      <c r="CH425" s="7">
        <v>0</v>
      </c>
      <c r="CI425" s="7">
        <v>0</v>
      </c>
      <c r="CJ425" s="7">
        <v>0</v>
      </c>
      <c r="CK425" s="7">
        <v>0</v>
      </c>
      <c r="CL425" s="7">
        <v>42808</v>
      </c>
      <c r="CM425" s="7">
        <v>1</v>
      </c>
      <c r="CN425" s="7">
        <v>27</v>
      </c>
      <c r="CO425" s="7">
        <v>1</v>
      </c>
      <c r="CP425" s="7">
        <v>25</v>
      </c>
      <c r="CQ425" s="7">
        <v>42809</v>
      </c>
      <c r="CR425" s="27">
        <v>1900</v>
      </c>
      <c r="CS425" s="27">
        <v>1</v>
      </c>
      <c r="CT425" s="27">
        <v>10</v>
      </c>
      <c r="CU425" s="27">
        <v>1</v>
      </c>
      <c r="CV425" s="27">
        <v>52</v>
      </c>
      <c r="CW425" s="27" t="s">
        <v>18858</v>
      </c>
      <c r="CX425" s="27" t="s">
        <v>18859</v>
      </c>
      <c r="CY425" s="27" t="s">
        <v>18858</v>
      </c>
      <c r="CZ425" s="27" t="s">
        <v>24318</v>
      </c>
      <c r="DA425" s="27" t="s">
        <v>24456</v>
      </c>
      <c r="DB425" s="27" t="s">
        <v>18773</v>
      </c>
      <c r="DC425" s="27">
        <v>1</v>
      </c>
      <c r="DD425" s="27">
        <v>90</v>
      </c>
    </row>
    <row r="426" spans="1:108" customFormat="1" hidden="1" x14ac:dyDescent="0.25">
      <c r="A426" s="7" t="s">
        <v>17259</v>
      </c>
      <c r="B426" s="12">
        <v>42809</v>
      </c>
      <c r="C426" s="7" t="s">
        <v>75</v>
      </c>
      <c r="D426" s="7" t="s">
        <v>33</v>
      </c>
      <c r="E426" s="7" t="s">
        <v>32</v>
      </c>
      <c r="F426" t="s">
        <v>19847</v>
      </c>
      <c r="G426" t="s">
        <v>19848</v>
      </c>
      <c r="J426" t="s">
        <v>19849</v>
      </c>
      <c r="K426" s="1">
        <v>39093</v>
      </c>
      <c r="L426" s="7" t="s">
        <v>17260</v>
      </c>
      <c r="M426" s="7">
        <v>10</v>
      </c>
      <c r="N426" s="7"/>
      <c r="O426" s="7" t="s">
        <v>979</v>
      </c>
      <c r="P426" t="s">
        <v>19850</v>
      </c>
      <c r="Q426" s="12">
        <v>42782</v>
      </c>
      <c r="R426" s="12">
        <v>42782</v>
      </c>
      <c r="T426" s="1"/>
      <c r="W426" t="s">
        <v>75</v>
      </c>
      <c r="X426" t="s">
        <v>17</v>
      </c>
      <c r="Y426" t="s">
        <v>75</v>
      </c>
      <c r="Z426" s="1"/>
      <c r="AA426" t="s">
        <v>17</v>
      </c>
      <c r="AB426" t="s">
        <v>75</v>
      </c>
      <c r="AC426" s="12">
        <v>42780</v>
      </c>
      <c r="AD426" t="s">
        <v>75</v>
      </c>
      <c r="AE426" t="s">
        <v>75</v>
      </c>
      <c r="AF426" s="7" t="s">
        <v>17</v>
      </c>
      <c r="AG426" t="s">
        <v>75</v>
      </c>
      <c r="AH426" t="s">
        <v>75</v>
      </c>
      <c r="AI426" s="7">
        <v>3</v>
      </c>
      <c r="AJ426" s="1">
        <v>39094</v>
      </c>
      <c r="AK426" s="1">
        <v>39157</v>
      </c>
      <c r="AL426" s="1"/>
      <c r="AM426" s="1">
        <v>39097</v>
      </c>
      <c r="AN426" s="1">
        <v>39190</v>
      </c>
      <c r="AO426" s="1"/>
      <c r="AP426" s="12">
        <v>42787</v>
      </c>
      <c r="AQ426" s="12">
        <v>42788</v>
      </c>
      <c r="AR426" s="12">
        <v>42808</v>
      </c>
      <c r="AS426" t="s">
        <v>75</v>
      </c>
      <c r="AT426" s="1">
        <v>42839</v>
      </c>
      <c r="AU426" s="1">
        <v>42809</v>
      </c>
      <c r="AV426" s="7" t="s">
        <v>18</v>
      </c>
      <c r="AZ426" s="1">
        <v>42835</v>
      </c>
      <c r="BA426" s="1">
        <v>42835</v>
      </c>
      <c r="BB426" t="s">
        <v>17</v>
      </c>
      <c r="BC426" t="s">
        <v>17</v>
      </c>
      <c r="BD426" t="s">
        <v>17</v>
      </c>
      <c r="BE426" t="s">
        <v>17</v>
      </c>
      <c r="BF426" t="s">
        <v>17</v>
      </c>
      <c r="BG426" t="s">
        <v>17</v>
      </c>
      <c r="BH426" s="1">
        <v>42835</v>
      </c>
      <c r="BI426" s="1">
        <v>42810</v>
      </c>
      <c r="BJ426" t="s">
        <v>17</v>
      </c>
      <c r="BK426" t="s">
        <v>17</v>
      </c>
      <c r="BL426" t="s">
        <v>17</v>
      </c>
      <c r="BM426" t="s">
        <v>1004</v>
      </c>
      <c r="BN426" t="s">
        <v>17</v>
      </c>
      <c r="BO426" s="12"/>
      <c r="BP426" t="b">
        <v>0</v>
      </c>
      <c r="BQ426" t="b">
        <v>0</v>
      </c>
      <c r="BR426" s="7"/>
      <c r="BS426" s="7" t="s">
        <v>13</v>
      </c>
      <c r="BT426" t="b">
        <v>0</v>
      </c>
      <c r="BU426" t="b">
        <v>0</v>
      </c>
      <c r="BV426">
        <v>525</v>
      </c>
      <c r="BW426">
        <v>1</v>
      </c>
      <c r="CC426" s="1"/>
      <c r="CH426" s="7">
        <v>2</v>
      </c>
      <c r="CI426" s="7">
        <v>8</v>
      </c>
      <c r="CJ426" s="7">
        <v>0</v>
      </c>
      <c r="CK426" s="7">
        <v>6</v>
      </c>
      <c r="CL426" s="7">
        <v>20</v>
      </c>
      <c r="CM426" s="7">
        <v>1</v>
      </c>
      <c r="CN426" s="7">
        <v>27</v>
      </c>
      <c r="CO426" s="7">
        <v>1</v>
      </c>
      <c r="CP426" s="7">
        <v>25</v>
      </c>
      <c r="CQ426" s="7">
        <v>21</v>
      </c>
      <c r="CR426" s="27">
        <v>2017</v>
      </c>
      <c r="CS426" s="27">
        <v>2</v>
      </c>
      <c r="CT426" s="27">
        <v>10</v>
      </c>
      <c r="CU426" s="27">
        <v>1</v>
      </c>
      <c r="CV426" s="27">
        <v>7</v>
      </c>
      <c r="CW426" s="27" t="s">
        <v>18858</v>
      </c>
      <c r="CX426" s="27" t="s">
        <v>24167</v>
      </c>
      <c r="CY426" s="27" t="s">
        <v>18858</v>
      </c>
      <c r="CZ426" s="27" t="s">
        <v>24318</v>
      </c>
      <c r="DA426" s="27" t="s">
        <v>24456</v>
      </c>
      <c r="DB426" s="27" t="s">
        <v>18773</v>
      </c>
      <c r="DC426" s="27">
        <v>1</v>
      </c>
      <c r="DD426" s="27">
        <v>90</v>
      </c>
    </row>
    <row r="427" spans="1:108" customFormat="1" hidden="1" x14ac:dyDescent="0.25">
      <c r="A427" s="7" t="s">
        <v>17261</v>
      </c>
      <c r="B427" s="12">
        <v>42809</v>
      </c>
      <c r="C427" s="7" t="s">
        <v>75</v>
      </c>
      <c r="D427" s="7" t="s">
        <v>455</v>
      </c>
      <c r="E427" s="7" t="s">
        <v>32</v>
      </c>
      <c r="F427" t="s">
        <v>19851</v>
      </c>
      <c r="G427" t="s">
        <v>19852</v>
      </c>
      <c r="H427" t="s">
        <v>19853</v>
      </c>
      <c r="J427" t="s">
        <v>19854</v>
      </c>
      <c r="K427" s="1">
        <v>40899</v>
      </c>
      <c r="L427" s="7" t="s">
        <v>17262</v>
      </c>
      <c r="M427" s="7">
        <v>6</v>
      </c>
      <c r="N427" s="7"/>
      <c r="O427" s="7" t="s">
        <v>1011</v>
      </c>
      <c r="Q427" s="12">
        <v>42785</v>
      </c>
      <c r="R427" s="12">
        <v>42786</v>
      </c>
      <c r="T427" s="1"/>
      <c r="W427" t="s">
        <v>75</v>
      </c>
      <c r="X427" t="s">
        <v>17</v>
      </c>
      <c r="Y427" t="s">
        <v>75</v>
      </c>
      <c r="Z427" s="1">
        <v>42775</v>
      </c>
      <c r="AA427" t="s">
        <v>17</v>
      </c>
      <c r="AB427" t="s">
        <v>75</v>
      </c>
      <c r="AC427" s="12">
        <v>42776</v>
      </c>
      <c r="AD427" t="s">
        <v>75</v>
      </c>
      <c r="AE427" t="s">
        <v>75</v>
      </c>
      <c r="AF427" s="7" t="s">
        <v>75</v>
      </c>
      <c r="AG427" t="s">
        <v>75</v>
      </c>
      <c r="AH427" t="s">
        <v>75</v>
      </c>
      <c r="AI427" s="7">
        <v>99</v>
      </c>
      <c r="AJ427" s="1"/>
      <c r="AK427" s="1"/>
      <c r="AL427" s="1"/>
      <c r="AM427" s="1"/>
      <c r="AN427" s="1"/>
      <c r="AO427" s="1"/>
      <c r="AP427" s="12">
        <v>42786</v>
      </c>
      <c r="AQ427" s="12">
        <v>42787</v>
      </c>
      <c r="AR427" s="12">
        <v>42808</v>
      </c>
      <c r="AS427" t="s">
        <v>75</v>
      </c>
      <c r="AT427" s="1">
        <v>42835</v>
      </c>
      <c r="AU427" s="1">
        <v>42809</v>
      </c>
      <c r="AV427" s="7" t="s">
        <v>18</v>
      </c>
      <c r="AZ427" s="1">
        <v>42835</v>
      </c>
      <c r="BA427" s="1">
        <v>42835</v>
      </c>
      <c r="BB427" t="s">
        <v>17</v>
      </c>
      <c r="BC427" t="s">
        <v>17</v>
      </c>
      <c r="BD427" t="s">
        <v>17</v>
      </c>
      <c r="BE427" t="s">
        <v>17</v>
      </c>
      <c r="BF427" t="s">
        <v>17</v>
      </c>
      <c r="BG427" t="s">
        <v>17</v>
      </c>
      <c r="BH427" s="1">
        <v>42835</v>
      </c>
      <c r="BI427" s="1">
        <v>42810</v>
      </c>
      <c r="BJ427" t="s">
        <v>17</v>
      </c>
      <c r="BK427" t="s">
        <v>17</v>
      </c>
      <c r="BL427" t="s">
        <v>17</v>
      </c>
      <c r="BM427" t="s">
        <v>1004</v>
      </c>
      <c r="BN427" t="s">
        <v>17</v>
      </c>
      <c r="BO427" s="12"/>
      <c r="BP427" t="b">
        <v>0</v>
      </c>
      <c r="BQ427" t="b">
        <v>0</v>
      </c>
      <c r="BR427" s="7"/>
      <c r="BS427" s="7" t="s">
        <v>13</v>
      </c>
      <c r="BT427" t="b">
        <v>0</v>
      </c>
      <c r="BU427" t="b">
        <v>0</v>
      </c>
      <c r="BV427">
        <v>526</v>
      </c>
      <c r="BW427">
        <v>1</v>
      </c>
      <c r="CC427" s="1"/>
      <c r="CH427" s="7">
        <v>9</v>
      </c>
      <c r="CI427" s="7">
        <v>11</v>
      </c>
      <c r="CJ427" s="7">
        <v>1</v>
      </c>
      <c r="CK427" s="7">
        <v>1</v>
      </c>
      <c r="CL427" s="7">
        <v>21</v>
      </c>
      <c r="CM427" s="7">
        <v>1</v>
      </c>
      <c r="CN427" s="7">
        <v>27</v>
      </c>
      <c r="CO427" s="7">
        <v>1</v>
      </c>
      <c r="CP427" s="7">
        <v>25</v>
      </c>
      <c r="CQ427" s="7">
        <v>22</v>
      </c>
      <c r="CR427" s="27">
        <v>2017</v>
      </c>
      <c r="CS427" s="27">
        <v>2</v>
      </c>
      <c r="CT427" s="27">
        <v>10</v>
      </c>
      <c r="CU427" s="27">
        <v>1</v>
      </c>
      <c r="CV427" s="27">
        <v>6</v>
      </c>
      <c r="CW427" s="27" t="s">
        <v>18858</v>
      </c>
      <c r="CX427" s="27" t="s">
        <v>24167</v>
      </c>
      <c r="CY427" s="27" t="s">
        <v>18858</v>
      </c>
      <c r="CZ427" s="27" t="s">
        <v>24318</v>
      </c>
      <c r="DA427" s="27" t="s">
        <v>24456</v>
      </c>
      <c r="DB427" s="27" t="s">
        <v>24450</v>
      </c>
      <c r="DC427" s="27">
        <v>1</v>
      </c>
      <c r="DD427" s="27">
        <v>90</v>
      </c>
    </row>
    <row r="428" spans="1:108" customFormat="1" hidden="1" x14ac:dyDescent="0.25">
      <c r="A428" s="7" t="s">
        <v>17263</v>
      </c>
      <c r="B428" s="12">
        <v>42809</v>
      </c>
      <c r="C428" s="7" t="s">
        <v>75</v>
      </c>
      <c r="D428" s="7" t="s">
        <v>81</v>
      </c>
      <c r="E428" s="7" t="s">
        <v>29</v>
      </c>
      <c r="F428" t="s">
        <v>19701</v>
      </c>
      <c r="G428" t="s">
        <v>19855</v>
      </c>
      <c r="H428" t="s">
        <v>19856</v>
      </c>
      <c r="J428" t="s">
        <v>19857</v>
      </c>
      <c r="K428" s="1">
        <v>40795</v>
      </c>
      <c r="L428" s="7" t="s">
        <v>17264</v>
      </c>
      <c r="M428" s="7">
        <v>5</v>
      </c>
      <c r="N428" s="7"/>
      <c r="O428" s="7" t="s">
        <v>1011</v>
      </c>
      <c r="P428" t="s">
        <v>13228</v>
      </c>
      <c r="Q428" s="12">
        <v>42791</v>
      </c>
      <c r="R428" s="12">
        <v>42791</v>
      </c>
      <c r="T428" s="1"/>
      <c r="W428" t="s">
        <v>75</v>
      </c>
      <c r="X428" t="s">
        <v>17</v>
      </c>
      <c r="Y428" t="s">
        <v>17</v>
      </c>
      <c r="Z428" s="1"/>
      <c r="AA428" t="s">
        <v>75</v>
      </c>
      <c r="AB428" t="s">
        <v>17</v>
      </c>
      <c r="AC428" s="12">
        <v>42782</v>
      </c>
      <c r="AD428" t="s">
        <v>75</v>
      </c>
      <c r="AE428" t="s">
        <v>75</v>
      </c>
      <c r="AF428" s="7" t="s">
        <v>75</v>
      </c>
      <c r="AG428" t="s">
        <v>75</v>
      </c>
      <c r="AH428" t="s">
        <v>75</v>
      </c>
      <c r="AI428" s="7">
        <v>3</v>
      </c>
      <c r="AJ428" s="1">
        <v>40798</v>
      </c>
      <c r="AK428" s="1">
        <v>40861</v>
      </c>
      <c r="AL428" s="1"/>
      <c r="AM428" s="1">
        <v>40861</v>
      </c>
      <c r="AN428" s="1">
        <v>40586</v>
      </c>
      <c r="AO428" s="1"/>
      <c r="AP428" s="12">
        <v>42792</v>
      </c>
      <c r="AQ428" s="12">
        <v>42793</v>
      </c>
      <c r="AR428" s="12">
        <v>42808</v>
      </c>
      <c r="AS428" t="s">
        <v>75</v>
      </c>
      <c r="AT428" s="1">
        <v>42835</v>
      </c>
      <c r="AU428" s="1">
        <v>42809</v>
      </c>
      <c r="AV428" s="7" t="s">
        <v>18</v>
      </c>
      <c r="AZ428" s="1">
        <v>42835</v>
      </c>
      <c r="BA428" s="1">
        <v>42835</v>
      </c>
      <c r="BB428" t="s">
        <v>17</v>
      </c>
      <c r="BC428" t="s">
        <v>17</v>
      </c>
      <c r="BD428" t="s">
        <v>17</v>
      </c>
      <c r="BE428" t="s">
        <v>17</v>
      </c>
      <c r="BF428" t="s">
        <v>17</v>
      </c>
      <c r="BG428" t="s">
        <v>17</v>
      </c>
      <c r="BH428" s="1">
        <v>42835</v>
      </c>
      <c r="BI428" s="1">
        <v>42810</v>
      </c>
      <c r="BJ428" t="s">
        <v>17</v>
      </c>
      <c r="BK428" t="s">
        <v>17</v>
      </c>
      <c r="BL428" t="s">
        <v>17</v>
      </c>
      <c r="BM428" t="s">
        <v>1004</v>
      </c>
      <c r="BN428" t="s">
        <v>17</v>
      </c>
      <c r="BO428" s="12"/>
      <c r="BP428" t="b">
        <v>0</v>
      </c>
      <c r="BQ428" t="b">
        <v>0</v>
      </c>
      <c r="BR428" s="7"/>
      <c r="BS428" s="7" t="s">
        <v>13</v>
      </c>
      <c r="BT428" t="b">
        <v>0</v>
      </c>
      <c r="BU428" t="b">
        <v>0</v>
      </c>
      <c r="BV428">
        <v>527</v>
      </c>
      <c r="BW428">
        <v>1</v>
      </c>
      <c r="CC428" s="1"/>
      <c r="CH428" s="7">
        <v>9</v>
      </c>
      <c r="CI428" s="7">
        <v>11</v>
      </c>
      <c r="CJ428" s="7">
        <v>0</v>
      </c>
      <c r="CK428" s="7">
        <v>2</v>
      </c>
      <c r="CL428" s="7">
        <v>15</v>
      </c>
      <c r="CM428" s="7">
        <v>1</v>
      </c>
      <c r="CN428" s="7">
        <v>27</v>
      </c>
      <c r="CO428" s="7">
        <v>1</v>
      </c>
      <c r="CP428" s="7">
        <v>25</v>
      </c>
      <c r="CQ428" s="7">
        <v>16</v>
      </c>
      <c r="CR428" s="27">
        <v>2017</v>
      </c>
      <c r="CS428" s="27">
        <v>2</v>
      </c>
      <c r="CT428" s="27">
        <v>10</v>
      </c>
      <c r="CU428" s="27">
        <v>1</v>
      </c>
      <c r="CV428" s="27">
        <v>7</v>
      </c>
      <c r="CW428" s="27" t="s">
        <v>18858</v>
      </c>
      <c r="CX428" s="27" t="s">
        <v>24167</v>
      </c>
      <c r="CY428" s="27" t="s">
        <v>18858</v>
      </c>
      <c r="CZ428" s="27" t="s">
        <v>24318</v>
      </c>
      <c r="DA428" s="27" t="s">
        <v>24456</v>
      </c>
      <c r="DB428" s="27" t="s">
        <v>18773</v>
      </c>
      <c r="DC428" s="27">
        <v>1</v>
      </c>
      <c r="DD428" s="27">
        <v>90</v>
      </c>
    </row>
    <row r="429" spans="1:108" customFormat="1" hidden="1" x14ac:dyDescent="0.25">
      <c r="A429" s="7" t="s">
        <v>17265</v>
      </c>
      <c r="B429" s="12">
        <v>42809</v>
      </c>
      <c r="C429" s="7" t="s">
        <v>75</v>
      </c>
      <c r="D429" s="7" t="s">
        <v>1853</v>
      </c>
      <c r="E429" s="7" t="s">
        <v>32</v>
      </c>
      <c r="F429" t="s">
        <v>8325</v>
      </c>
      <c r="H429" t="s">
        <v>8326</v>
      </c>
      <c r="J429" t="s">
        <v>19858</v>
      </c>
      <c r="K429" s="1">
        <v>42156</v>
      </c>
      <c r="L429" s="7" t="s">
        <v>17266</v>
      </c>
      <c r="M429" s="7">
        <v>1</v>
      </c>
      <c r="N429" s="7"/>
      <c r="O429" s="7" t="s">
        <v>979</v>
      </c>
      <c r="P429" t="s">
        <v>2692</v>
      </c>
      <c r="Q429" s="12">
        <v>42772</v>
      </c>
      <c r="R429" s="12">
        <v>42772</v>
      </c>
      <c r="T429" s="1"/>
      <c r="Z429" s="1"/>
      <c r="AC429" s="12">
        <v>42766</v>
      </c>
      <c r="AD429" t="s">
        <v>75</v>
      </c>
      <c r="AE429" t="s">
        <v>75</v>
      </c>
      <c r="AF429" s="7" t="s">
        <v>75</v>
      </c>
      <c r="AG429" t="s">
        <v>75</v>
      </c>
      <c r="AH429" t="s">
        <v>75</v>
      </c>
      <c r="AI429" s="7">
        <v>3</v>
      </c>
      <c r="AJ429" s="1">
        <v>42163</v>
      </c>
      <c r="AK429" s="1">
        <v>42307</v>
      </c>
      <c r="AL429" s="1"/>
      <c r="AM429" s="1">
        <v>42261</v>
      </c>
      <c r="AN429" s="1">
        <v>42338</v>
      </c>
      <c r="AO429" s="1"/>
      <c r="AP429" s="12">
        <v>42773</v>
      </c>
      <c r="AQ429" s="12">
        <v>42774</v>
      </c>
      <c r="AR429" s="12">
        <v>42808</v>
      </c>
      <c r="AS429" t="s">
        <v>75</v>
      </c>
      <c r="AT429" s="1">
        <v>42835</v>
      </c>
      <c r="AU429" s="1">
        <v>42809</v>
      </c>
      <c r="AV429" s="7" t="s">
        <v>18</v>
      </c>
      <c r="AZ429" s="1">
        <v>42835</v>
      </c>
      <c r="BA429" s="1">
        <v>42835</v>
      </c>
      <c r="BB429" t="s">
        <v>17</v>
      </c>
      <c r="BC429" t="s">
        <v>17</v>
      </c>
      <c r="BD429" t="s">
        <v>17</v>
      </c>
      <c r="BE429" t="s">
        <v>17</v>
      </c>
      <c r="BF429" t="s">
        <v>17</v>
      </c>
      <c r="BG429" t="s">
        <v>17</v>
      </c>
      <c r="BH429" s="1">
        <v>42835</v>
      </c>
      <c r="BI429" s="1">
        <v>42810</v>
      </c>
      <c r="BJ429" t="s">
        <v>17</v>
      </c>
      <c r="BK429" t="s">
        <v>17</v>
      </c>
      <c r="BL429" t="s">
        <v>17</v>
      </c>
      <c r="BM429" t="s">
        <v>1004</v>
      </c>
      <c r="BN429" t="s">
        <v>17</v>
      </c>
      <c r="BO429" s="12"/>
      <c r="BP429" t="b">
        <v>0</v>
      </c>
      <c r="BQ429" t="b">
        <v>0</v>
      </c>
      <c r="BR429" s="7"/>
      <c r="BS429" s="7" t="s">
        <v>13</v>
      </c>
      <c r="BT429" t="b">
        <v>0</v>
      </c>
      <c r="BU429" t="b">
        <v>0</v>
      </c>
      <c r="BV429">
        <v>528</v>
      </c>
      <c r="BW429">
        <v>1</v>
      </c>
      <c r="CC429" s="1"/>
      <c r="CH429" s="7">
        <v>6</v>
      </c>
      <c r="CI429" s="7">
        <v>8</v>
      </c>
      <c r="CJ429" s="7">
        <v>0</v>
      </c>
      <c r="CK429" s="7">
        <v>2</v>
      </c>
      <c r="CL429" s="7">
        <v>34</v>
      </c>
      <c r="CM429" s="7">
        <v>1</v>
      </c>
      <c r="CN429" s="7">
        <v>27</v>
      </c>
      <c r="CO429" s="7">
        <v>1</v>
      </c>
      <c r="CP429" s="7">
        <v>25</v>
      </c>
      <c r="CQ429" s="7">
        <v>35</v>
      </c>
      <c r="CR429" s="27">
        <v>2017</v>
      </c>
      <c r="CS429" s="27">
        <v>1</v>
      </c>
      <c r="CT429" s="27">
        <v>10</v>
      </c>
      <c r="CU429" s="27">
        <v>1</v>
      </c>
      <c r="CV429" s="27">
        <v>5</v>
      </c>
      <c r="CW429" s="27" t="s">
        <v>18858</v>
      </c>
      <c r="CX429" s="27" t="s">
        <v>24168</v>
      </c>
      <c r="CY429" s="27" t="s">
        <v>18858</v>
      </c>
      <c r="CZ429" s="27" t="s">
        <v>24318</v>
      </c>
      <c r="DA429" s="27" t="s">
        <v>24456</v>
      </c>
      <c r="DB429" s="27" t="s">
        <v>18773</v>
      </c>
      <c r="DC429" s="27">
        <v>1</v>
      </c>
      <c r="DD429" s="27">
        <v>90</v>
      </c>
    </row>
    <row r="430" spans="1:108" customFormat="1" hidden="1" x14ac:dyDescent="0.25">
      <c r="A430" s="7" t="s">
        <v>17267</v>
      </c>
      <c r="B430" s="12">
        <v>42801</v>
      </c>
      <c r="C430" s="7" t="s">
        <v>75</v>
      </c>
      <c r="D430" s="7" t="s">
        <v>52</v>
      </c>
      <c r="E430" s="7" t="s">
        <v>35</v>
      </c>
      <c r="F430" t="s">
        <v>19859</v>
      </c>
      <c r="G430" t="s">
        <v>19860</v>
      </c>
      <c r="H430" t="s">
        <v>2305</v>
      </c>
      <c r="J430" t="s">
        <v>19861</v>
      </c>
      <c r="K430" s="1"/>
      <c r="L430" s="7" t="s">
        <v>17268</v>
      </c>
      <c r="M430" s="7">
        <v>5</v>
      </c>
      <c r="N430" s="7"/>
      <c r="O430" s="7" t="s">
        <v>1011</v>
      </c>
      <c r="P430" t="s">
        <v>9164</v>
      </c>
      <c r="Q430" s="12">
        <v>42779</v>
      </c>
      <c r="R430" s="12">
        <v>42779</v>
      </c>
      <c r="T430" s="1"/>
      <c r="W430" t="s">
        <v>75</v>
      </c>
      <c r="X430" t="s">
        <v>75</v>
      </c>
      <c r="Y430" t="s">
        <v>75</v>
      </c>
      <c r="Z430" s="1">
        <v>42772</v>
      </c>
      <c r="AA430" t="s">
        <v>75</v>
      </c>
      <c r="AB430" t="s">
        <v>75</v>
      </c>
      <c r="AC430" s="12">
        <v>42766</v>
      </c>
      <c r="AD430" t="s">
        <v>75</v>
      </c>
      <c r="AE430" t="s">
        <v>75</v>
      </c>
      <c r="AF430" s="7" t="s">
        <v>17</v>
      </c>
      <c r="AG430" t="s">
        <v>75</v>
      </c>
      <c r="AH430" t="s">
        <v>75</v>
      </c>
      <c r="AI430" s="7">
        <v>3</v>
      </c>
      <c r="AJ430" s="1">
        <v>40919</v>
      </c>
      <c r="AK430" s="1">
        <v>41010</v>
      </c>
      <c r="AL430" s="1"/>
      <c r="AM430" s="1">
        <v>40979</v>
      </c>
      <c r="AN430" s="1">
        <v>41040</v>
      </c>
      <c r="AO430" s="1"/>
      <c r="AP430" s="12">
        <v>42779</v>
      </c>
      <c r="AQ430" s="12">
        <v>42780</v>
      </c>
      <c r="AR430" s="12">
        <v>42800</v>
      </c>
      <c r="AS430" t="s">
        <v>75</v>
      </c>
      <c r="AT430" s="1">
        <v>42835</v>
      </c>
      <c r="AU430" s="1">
        <v>42801</v>
      </c>
      <c r="AV430" s="7" t="s">
        <v>18</v>
      </c>
      <c r="AZ430" s="1">
        <v>42835</v>
      </c>
      <c r="BA430" s="1">
        <v>42835</v>
      </c>
      <c r="BB430" t="s">
        <v>17</v>
      </c>
      <c r="BC430" t="s">
        <v>17</v>
      </c>
      <c r="BD430" t="s">
        <v>17</v>
      </c>
      <c r="BE430" t="s">
        <v>17</v>
      </c>
      <c r="BF430" t="s">
        <v>17</v>
      </c>
      <c r="BG430" t="s">
        <v>17</v>
      </c>
      <c r="BH430" s="1">
        <v>42835</v>
      </c>
      <c r="BI430" s="1">
        <v>42815</v>
      </c>
      <c r="BJ430" t="s">
        <v>17</v>
      </c>
      <c r="BK430" t="s">
        <v>17</v>
      </c>
      <c r="BL430" t="s">
        <v>17</v>
      </c>
      <c r="BM430" t="s">
        <v>1004</v>
      </c>
      <c r="BN430" t="s">
        <v>17</v>
      </c>
      <c r="BO430" s="12"/>
      <c r="BP430" t="b">
        <v>0</v>
      </c>
      <c r="BQ430" t="b">
        <v>0</v>
      </c>
      <c r="BR430" s="7"/>
      <c r="BS430" s="7" t="s">
        <v>13</v>
      </c>
      <c r="BT430" t="b">
        <v>0</v>
      </c>
      <c r="BU430" t="b">
        <v>0</v>
      </c>
      <c r="BV430">
        <v>529</v>
      </c>
      <c r="BW430">
        <v>1</v>
      </c>
      <c r="CC430" s="1"/>
      <c r="CH430" s="7">
        <v>13</v>
      </c>
      <c r="CI430" s="7">
        <v>14</v>
      </c>
      <c r="CJ430" s="7">
        <v>0</v>
      </c>
      <c r="CK430" s="7">
        <v>1</v>
      </c>
      <c r="CL430" s="7">
        <v>20</v>
      </c>
      <c r="CM430" s="7">
        <v>1</v>
      </c>
      <c r="CN430" s="7">
        <v>35</v>
      </c>
      <c r="CO430" s="7">
        <v>14</v>
      </c>
      <c r="CP430" s="7">
        <v>20</v>
      </c>
      <c r="CQ430" s="7">
        <v>21</v>
      </c>
      <c r="CR430" s="27">
        <v>2017</v>
      </c>
      <c r="CS430" s="27">
        <v>1</v>
      </c>
      <c r="CT430" s="27">
        <v>10</v>
      </c>
      <c r="CU430" s="27">
        <v>1</v>
      </c>
      <c r="CV430" s="27">
        <v>5</v>
      </c>
      <c r="CW430" s="27" t="s">
        <v>24451</v>
      </c>
      <c r="CX430" s="27" t="s">
        <v>24167</v>
      </c>
      <c r="CY430" s="27" t="s">
        <v>18858</v>
      </c>
      <c r="CZ430" s="27" t="s">
        <v>24317</v>
      </c>
      <c r="DA430" s="27" t="s">
        <v>24453</v>
      </c>
      <c r="DB430" s="27" t="s">
        <v>18773</v>
      </c>
      <c r="DC430" s="27">
        <v>1</v>
      </c>
      <c r="DD430" s="27">
        <v>90</v>
      </c>
    </row>
    <row r="431" spans="1:108" customFormat="1" hidden="1" x14ac:dyDescent="0.25">
      <c r="A431" s="7" t="s">
        <v>17269</v>
      </c>
      <c r="B431" s="12">
        <v>42810</v>
      </c>
      <c r="C431" s="7" t="s">
        <v>75</v>
      </c>
      <c r="D431" s="7" t="s">
        <v>7603</v>
      </c>
      <c r="E431" s="7" t="s">
        <v>39</v>
      </c>
      <c r="F431" t="s">
        <v>7604</v>
      </c>
      <c r="G431" t="s">
        <v>19862</v>
      </c>
      <c r="H431" t="s">
        <v>2565</v>
      </c>
      <c r="J431" t="s">
        <v>19863</v>
      </c>
      <c r="K431" s="1">
        <v>42156</v>
      </c>
      <c r="L431" s="7" t="s">
        <v>17270</v>
      </c>
      <c r="M431" s="7">
        <v>1</v>
      </c>
      <c r="N431" s="7"/>
      <c r="O431" s="7" t="s">
        <v>1011</v>
      </c>
      <c r="P431" t="s">
        <v>14834</v>
      </c>
      <c r="Q431" s="12">
        <v>42786</v>
      </c>
      <c r="R431" s="12">
        <v>42786</v>
      </c>
      <c r="T431" s="1"/>
      <c r="W431" t="s">
        <v>75</v>
      </c>
      <c r="X431" t="s">
        <v>17</v>
      </c>
      <c r="Y431" t="s">
        <v>17</v>
      </c>
      <c r="Z431" s="1"/>
      <c r="AA431" t="s">
        <v>17</v>
      </c>
      <c r="AB431" t="s">
        <v>75</v>
      </c>
      <c r="AC431" s="12">
        <v>42773</v>
      </c>
      <c r="AD431" t="s">
        <v>75</v>
      </c>
      <c r="AE431" t="s">
        <v>75</v>
      </c>
      <c r="AF431" s="7" t="s">
        <v>17</v>
      </c>
      <c r="AG431" t="s">
        <v>75</v>
      </c>
      <c r="AH431" t="s">
        <v>75</v>
      </c>
      <c r="AI431" s="7">
        <v>2</v>
      </c>
      <c r="AJ431" s="1">
        <v>42173</v>
      </c>
      <c r="AK431" s="1">
        <v>42279</v>
      </c>
      <c r="AL431" s="1"/>
      <c r="AM431" s="1">
        <v>42251</v>
      </c>
      <c r="AN431" s="1"/>
      <c r="AO431" s="1"/>
      <c r="AP431" s="12">
        <v>42786</v>
      </c>
      <c r="AQ431" s="12">
        <v>42787</v>
      </c>
      <c r="AR431" s="12">
        <v>42809</v>
      </c>
      <c r="AS431" t="s">
        <v>75</v>
      </c>
      <c r="AT431" s="1">
        <v>42835</v>
      </c>
      <c r="AU431" s="1">
        <v>42810</v>
      </c>
      <c r="AV431" s="7" t="s">
        <v>18</v>
      </c>
      <c r="AZ431" s="1">
        <v>42835</v>
      </c>
      <c r="BA431" s="1">
        <v>42835</v>
      </c>
      <c r="BB431" t="s">
        <v>17</v>
      </c>
      <c r="BC431" t="s">
        <v>17</v>
      </c>
      <c r="BD431" t="s">
        <v>17</v>
      </c>
      <c r="BE431" t="s">
        <v>17</v>
      </c>
      <c r="BF431" t="s">
        <v>17</v>
      </c>
      <c r="BG431" t="s">
        <v>17</v>
      </c>
      <c r="BH431" s="1">
        <v>42835</v>
      </c>
      <c r="BI431" s="1">
        <v>42815</v>
      </c>
      <c r="BJ431" t="s">
        <v>17</v>
      </c>
      <c r="BK431" t="s">
        <v>17</v>
      </c>
      <c r="BL431" t="s">
        <v>17</v>
      </c>
      <c r="BM431" t="s">
        <v>1004</v>
      </c>
      <c r="BN431" t="s">
        <v>17</v>
      </c>
      <c r="BO431" s="12"/>
      <c r="BP431" t="b">
        <v>0</v>
      </c>
      <c r="BQ431" t="b">
        <v>0</v>
      </c>
      <c r="BR431" s="7"/>
      <c r="BS431" s="7" t="s">
        <v>13</v>
      </c>
      <c r="BT431" t="b">
        <v>0</v>
      </c>
      <c r="BU431" t="b">
        <v>0</v>
      </c>
      <c r="BV431">
        <v>530</v>
      </c>
      <c r="BW431">
        <v>1</v>
      </c>
      <c r="CC431" s="1"/>
      <c r="CH431" s="7">
        <v>13</v>
      </c>
      <c r="CI431" s="7">
        <v>14</v>
      </c>
      <c r="CJ431" s="7">
        <v>0</v>
      </c>
      <c r="CK431" s="7">
        <v>1</v>
      </c>
      <c r="CL431" s="7">
        <v>22</v>
      </c>
      <c r="CM431" s="7">
        <v>1</v>
      </c>
      <c r="CN431" s="7">
        <v>26</v>
      </c>
      <c r="CO431" s="7">
        <v>5</v>
      </c>
      <c r="CP431" s="7">
        <v>20</v>
      </c>
      <c r="CQ431" s="7">
        <v>23</v>
      </c>
      <c r="CR431" s="27">
        <v>2017</v>
      </c>
      <c r="CS431" s="27">
        <v>2</v>
      </c>
      <c r="CT431" s="27">
        <v>10</v>
      </c>
      <c r="CU431" s="27">
        <v>1</v>
      </c>
      <c r="CV431" s="27">
        <v>6</v>
      </c>
      <c r="CW431" s="27" t="s">
        <v>24451</v>
      </c>
      <c r="CX431" s="27" t="s">
        <v>24167</v>
      </c>
      <c r="CY431" s="27" t="s">
        <v>18858</v>
      </c>
      <c r="CZ431" s="27" t="s">
        <v>24457</v>
      </c>
      <c r="DA431" s="27" t="s">
        <v>24453</v>
      </c>
      <c r="DB431" s="27" t="s">
        <v>24326</v>
      </c>
      <c r="DC431" s="27">
        <v>1</v>
      </c>
      <c r="DD431" s="27">
        <v>90</v>
      </c>
    </row>
    <row r="432" spans="1:108" hidden="1" x14ac:dyDescent="0.25">
      <c r="A432" s="25" t="s">
        <v>19038</v>
      </c>
      <c r="B432" s="26">
        <v>43613</v>
      </c>
      <c r="C432" s="25" t="s">
        <v>75</v>
      </c>
      <c r="D432" s="25" t="s">
        <v>29</v>
      </c>
      <c r="E432" s="25" t="s">
        <v>29</v>
      </c>
      <c r="F432" s="25" t="s">
        <v>19864</v>
      </c>
      <c r="G432" s="25" t="s">
        <v>19865</v>
      </c>
      <c r="J432" s="25" t="s">
        <v>19866</v>
      </c>
      <c r="K432" s="26">
        <v>43586</v>
      </c>
      <c r="L432" s="25" t="s">
        <v>18790</v>
      </c>
      <c r="M432" s="25">
        <v>0</v>
      </c>
      <c r="N432" s="25">
        <v>3</v>
      </c>
      <c r="O432" s="25" t="s">
        <v>979</v>
      </c>
      <c r="P432" s="25" t="s">
        <v>19867</v>
      </c>
      <c r="Q432" s="26">
        <v>43594</v>
      </c>
      <c r="R432" s="26">
        <v>43594</v>
      </c>
      <c r="T432" s="26"/>
      <c r="W432" s="25" t="s">
        <v>75</v>
      </c>
      <c r="X432" s="25" t="s">
        <v>17</v>
      </c>
      <c r="Y432" s="25" t="s">
        <v>17</v>
      </c>
      <c r="Z432" s="26"/>
      <c r="AA432" s="25" t="s">
        <v>17</v>
      </c>
      <c r="AB432" s="25" t="s">
        <v>75</v>
      </c>
      <c r="AC432" s="26">
        <v>43586</v>
      </c>
      <c r="AD432" s="25" t="s">
        <v>75</v>
      </c>
      <c r="AE432" s="25" t="s">
        <v>75</v>
      </c>
      <c r="AF432" s="25" t="s">
        <v>17</v>
      </c>
      <c r="AG432" s="25" t="s">
        <v>75</v>
      </c>
      <c r="AH432" s="25" t="s">
        <v>75</v>
      </c>
      <c r="AI432" s="25">
        <v>2</v>
      </c>
      <c r="AJ432" s="26">
        <v>43503</v>
      </c>
      <c r="AK432" s="26">
        <v>43594</v>
      </c>
      <c r="AL432" s="26"/>
      <c r="AM432" s="26">
        <v>43564</v>
      </c>
      <c r="AN432" s="26"/>
      <c r="AO432" s="26"/>
      <c r="AP432" s="26">
        <v>43597</v>
      </c>
      <c r="AQ432" s="26">
        <v>43598</v>
      </c>
      <c r="AR432" s="26">
        <v>43619</v>
      </c>
      <c r="AS432" s="25" t="s">
        <v>75</v>
      </c>
      <c r="AT432" s="26">
        <v>43628</v>
      </c>
      <c r="AU432" s="26">
        <v>43622</v>
      </c>
      <c r="AV432" s="25" t="s">
        <v>23</v>
      </c>
      <c r="AZ432" s="26"/>
      <c r="BA432" s="26"/>
      <c r="BB432" s="25" t="s">
        <v>17</v>
      </c>
      <c r="BC432" s="25" t="s">
        <v>17</v>
      </c>
      <c r="BD432" s="25" t="s">
        <v>17</v>
      </c>
      <c r="BE432" s="25" t="s">
        <v>75</v>
      </c>
      <c r="BF432" s="25" t="s">
        <v>17</v>
      </c>
      <c r="BG432" s="25" t="s">
        <v>75</v>
      </c>
      <c r="BH432" s="26">
        <v>43629</v>
      </c>
      <c r="BI432" s="26">
        <v>43629</v>
      </c>
      <c r="BJ432" s="25" t="s">
        <v>17</v>
      </c>
      <c r="BK432" s="25" t="s">
        <v>17</v>
      </c>
      <c r="BL432" s="25" t="s">
        <v>17</v>
      </c>
      <c r="BM432" s="25" t="s">
        <v>1004</v>
      </c>
      <c r="BN432" s="25" t="s">
        <v>17</v>
      </c>
      <c r="BO432" s="26"/>
      <c r="BP432" s="25" t="b">
        <v>0</v>
      </c>
      <c r="BQ432" s="25" t="b">
        <v>0</v>
      </c>
      <c r="BS432" s="25" t="s">
        <v>13</v>
      </c>
      <c r="BT432" s="25" t="b">
        <v>0</v>
      </c>
      <c r="BU432" s="25" t="b">
        <v>0</v>
      </c>
      <c r="BV432" s="25">
        <v>1744</v>
      </c>
      <c r="BW432" s="25">
        <v>1</v>
      </c>
      <c r="CC432" s="26"/>
      <c r="CH432" s="7">
        <v>8</v>
      </c>
      <c r="CI432" s="7">
        <v>12</v>
      </c>
      <c r="CJ432" s="7">
        <v>0</v>
      </c>
      <c r="CK432" s="7">
        <v>4</v>
      </c>
      <c r="CL432" s="7">
        <v>21</v>
      </c>
      <c r="CM432" s="7">
        <v>3</v>
      </c>
      <c r="CN432" s="7">
        <v>-43619</v>
      </c>
      <c r="CO432" s="7">
        <v>16</v>
      </c>
      <c r="CP432" s="7">
        <v>-43629</v>
      </c>
      <c r="CQ432" s="7">
        <v>15</v>
      </c>
      <c r="CR432" s="27">
        <v>2019</v>
      </c>
      <c r="CS432" s="27">
        <v>5</v>
      </c>
      <c r="CT432" s="27">
        <v>10</v>
      </c>
      <c r="CU432" s="27">
        <v>1</v>
      </c>
      <c r="CV432" s="27">
        <v>18</v>
      </c>
      <c r="CW432" s="27" t="s">
        <v>18858</v>
      </c>
      <c r="CX432" s="27" t="s">
        <v>24167</v>
      </c>
      <c r="CY432" s="27" t="s">
        <v>18858</v>
      </c>
      <c r="CZ432" s="27" t="s">
        <v>24317</v>
      </c>
      <c r="DA432" s="27" t="s">
        <v>24325</v>
      </c>
      <c r="DB432" s="27" t="s">
        <v>24326</v>
      </c>
      <c r="DC432" s="27">
        <v>1</v>
      </c>
      <c r="DD432" s="27">
        <v>90</v>
      </c>
    </row>
    <row r="433" spans="1:108" customFormat="1" hidden="1" x14ac:dyDescent="0.25">
      <c r="A433" s="7" t="s">
        <v>16982</v>
      </c>
      <c r="B433" s="12">
        <v>42671</v>
      </c>
      <c r="C433" s="7" t="s">
        <v>75</v>
      </c>
      <c r="D433" s="7" t="s">
        <v>282</v>
      </c>
      <c r="E433" s="7" t="s">
        <v>9</v>
      </c>
      <c r="G433" t="s">
        <v>19868</v>
      </c>
      <c r="J433" t="s">
        <v>19869</v>
      </c>
      <c r="K433" s="1"/>
      <c r="L433" s="7" t="s">
        <v>16983</v>
      </c>
      <c r="M433" s="7">
        <v>5</v>
      </c>
      <c r="N433" s="7"/>
      <c r="O433" s="7" t="s">
        <v>979</v>
      </c>
      <c r="P433" t="s">
        <v>19870</v>
      </c>
      <c r="Q433" s="12">
        <v>42653</v>
      </c>
      <c r="R433" s="12">
        <v>42653</v>
      </c>
      <c r="T433" s="1"/>
      <c r="X433" t="s">
        <v>17</v>
      </c>
      <c r="Y433" t="s">
        <v>75</v>
      </c>
      <c r="Z433" s="1">
        <v>42646</v>
      </c>
      <c r="AA433" t="s">
        <v>17</v>
      </c>
      <c r="AB433" t="s">
        <v>75</v>
      </c>
      <c r="AC433" s="12">
        <v>42640</v>
      </c>
      <c r="AD433" t="s">
        <v>75</v>
      </c>
      <c r="AE433" t="s">
        <v>75</v>
      </c>
      <c r="AF433" s="7" t="s">
        <v>17</v>
      </c>
      <c r="AG433" t="s">
        <v>75</v>
      </c>
      <c r="AH433" t="s">
        <v>75</v>
      </c>
      <c r="AI433" s="7">
        <v>99</v>
      </c>
      <c r="AJ433" s="1"/>
      <c r="AK433" s="1"/>
      <c r="AL433" s="1"/>
      <c r="AM433" s="1"/>
      <c r="AN433" s="1"/>
      <c r="AO433" s="1"/>
      <c r="AP433" s="12">
        <v>42653</v>
      </c>
      <c r="AQ433" s="12">
        <v>42654</v>
      </c>
      <c r="AR433" s="12">
        <v>42670</v>
      </c>
      <c r="AS433" t="s">
        <v>75</v>
      </c>
      <c r="AT433" s="1">
        <v>42695</v>
      </c>
      <c r="AU433" s="1">
        <v>42671</v>
      </c>
      <c r="AV433" s="7" t="s">
        <v>18</v>
      </c>
      <c r="AZ433" s="1">
        <v>42695</v>
      </c>
      <c r="BA433" s="1">
        <v>42695</v>
      </c>
      <c r="BB433" t="s">
        <v>17</v>
      </c>
      <c r="BC433" t="s">
        <v>17</v>
      </c>
      <c r="BD433" t="s">
        <v>17</v>
      </c>
      <c r="BE433" t="s">
        <v>17</v>
      </c>
      <c r="BF433" t="s">
        <v>17</v>
      </c>
      <c r="BG433" t="s">
        <v>17</v>
      </c>
      <c r="BH433" s="1">
        <v>42695</v>
      </c>
      <c r="BI433" s="1"/>
      <c r="BJ433" t="s">
        <v>17</v>
      </c>
      <c r="BK433" t="s">
        <v>17</v>
      </c>
      <c r="BL433" t="s">
        <v>17</v>
      </c>
      <c r="BM433" t="s">
        <v>1004</v>
      </c>
      <c r="BN433" t="s">
        <v>17</v>
      </c>
      <c r="BO433" s="12"/>
      <c r="BP433" t="b">
        <v>0</v>
      </c>
      <c r="BQ433" t="b">
        <v>0</v>
      </c>
      <c r="BR433" s="7"/>
      <c r="BS433" s="7" t="s">
        <v>13</v>
      </c>
      <c r="BT433" t="b">
        <v>0</v>
      </c>
      <c r="BU433" t="b">
        <v>0</v>
      </c>
      <c r="BV433">
        <v>385</v>
      </c>
      <c r="BW433">
        <v>1</v>
      </c>
      <c r="CC433" s="1"/>
      <c r="CH433" s="7">
        <v>13</v>
      </c>
      <c r="CI433" s="7">
        <v>14</v>
      </c>
      <c r="CJ433" s="7">
        <v>0</v>
      </c>
      <c r="CK433" s="7">
        <v>1</v>
      </c>
      <c r="CL433" s="7">
        <v>16</v>
      </c>
      <c r="CM433" s="7">
        <v>1</v>
      </c>
      <c r="CN433" s="7">
        <v>25</v>
      </c>
      <c r="CO433" s="7">
        <v>-42671</v>
      </c>
      <c r="CP433" s="7">
        <v>42695</v>
      </c>
      <c r="CQ433" s="7">
        <v>17</v>
      </c>
      <c r="CR433" s="27">
        <v>2016</v>
      </c>
      <c r="CS433" s="27">
        <v>9</v>
      </c>
      <c r="CT433" s="27">
        <v>10</v>
      </c>
      <c r="CU433" s="27">
        <v>1</v>
      </c>
      <c r="CV433" s="27">
        <v>39</v>
      </c>
      <c r="CW433" s="27" t="s">
        <v>24451</v>
      </c>
      <c r="CX433" s="27" t="s">
        <v>24167</v>
      </c>
      <c r="CY433" s="27" t="s">
        <v>18858</v>
      </c>
      <c r="CZ433" s="27" t="s">
        <v>24318</v>
      </c>
      <c r="DA433" s="27" t="s">
        <v>24319</v>
      </c>
      <c r="DB433" s="27" t="s">
        <v>24450</v>
      </c>
      <c r="DC433" s="27">
        <v>1</v>
      </c>
      <c r="DD433" s="27">
        <v>90</v>
      </c>
    </row>
    <row r="434" spans="1:108" customFormat="1" hidden="1" x14ac:dyDescent="0.25">
      <c r="A434" s="7" t="s">
        <v>16984</v>
      </c>
      <c r="B434" s="12">
        <v>42671</v>
      </c>
      <c r="C434" s="7" t="s">
        <v>75</v>
      </c>
      <c r="D434" s="7" t="s">
        <v>61</v>
      </c>
      <c r="E434" s="7" t="s">
        <v>9</v>
      </c>
      <c r="F434" t="s">
        <v>4666</v>
      </c>
      <c r="H434" t="s">
        <v>19871</v>
      </c>
      <c r="J434" t="s">
        <v>19872</v>
      </c>
      <c r="K434" s="1">
        <v>42162</v>
      </c>
      <c r="L434" s="7" t="s">
        <v>16985</v>
      </c>
      <c r="M434" s="7">
        <v>1</v>
      </c>
      <c r="N434" s="7"/>
      <c r="O434" s="7" t="s">
        <v>1011</v>
      </c>
      <c r="P434" t="s">
        <v>19873</v>
      </c>
      <c r="Q434" s="12">
        <v>42636</v>
      </c>
      <c r="R434" s="12">
        <v>42636</v>
      </c>
      <c r="T434" s="1"/>
      <c r="W434" t="s">
        <v>17</v>
      </c>
      <c r="X434" t="s">
        <v>75</v>
      </c>
      <c r="Y434" t="s">
        <v>17</v>
      </c>
      <c r="Z434" s="1"/>
      <c r="AA434" t="s">
        <v>17</v>
      </c>
      <c r="AB434" t="s">
        <v>75</v>
      </c>
      <c r="AC434" s="12">
        <v>42635</v>
      </c>
      <c r="AD434" t="s">
        <v>75</v>
      </c>
      <c r="AE434" t="s">
        <v>75</v>
      </c>
      <c r="AF434" s="7" t="s">
        <v>75</v>
      </c>
      <c r="AG434" t="s">
        <v>75</v>
      </c>
      <c r="AH434" t="s">
        <v>75</v>
      </c>
      <c r="AI434" s="7">
        <v>2</v>
      </c>
      <c r="AJ434" s="1">
        <v>42163</v>
      </c>
      <c r="AK434" s="1">
        <v>42257</v>
      </c>
      <c r="AL434" s="1"/>
      <c r="AM434" s="1">
        <v>42226</v>
      </c>
      <c r="AN434" s="1"/>
      <c r="AO434" s="1"/>
      <c r="AP434" s="12">
        <v>42636</v>
      </c>
      <c r="AQ434" s="12">
        <v>42637</v>
      </c>
      <c r="AR434" s="12">
        <v>42670</v>
      </c>
      <c r="AS434" t="s">
        <v>75</v>
      </c>
      <c r="AT434" s="1">
        <v>42695</v>
      </c>
      <c r="AU434" s="1">
        <v>42671</v>
      </c>
      <c r="AV434" s="7" t="s">
        <v>18</v>
      </c>
      <c r="AZ434" s="1">
        <v>42695</v>
      </c>
      <c r="BA434" s="1">
        <v>42695</v>
      </c>
      <c r="BB434" t="s">
        <v>17</v>
      </c>
      <c r="BC434" t="s">
        <v>17</v>
      </c>
      <c r="BD434" t="s">
        <v>17</v>
      </c>
      <c r="BE434" t="s">
        <v>17</v>
      </c>
      <c r="BF434" t="s">
        <v>17</v>
      </c>
      <c r="BG434" t="s">
        <v>17</v>
      </c>
      <c r="BH434" s="1">
        <v>42695</v>
      </c>
      <c r="BI434" s="1"/>
      <c r="BJ434" t="s">
        <v>17</v>
      </c>
      <c r="BK434" t="s">
        <v>17</v>
      </c>
      <c r="BL434" t="s">
        <v>17</v>
      </c>
      <c r="BM434" t="s">
        <v>1004</v>
      </c>
      <c r="BN434" t="s">
        <v>17</v>
      </c>
      <c r="BO434" s="12"/>
      <c r="BP434" t="b">
        <v>0</v>
      </c>
      <c r="BQ434" t="b">
        <v>0</v>
      </c>
      <c r="BR434" s="7"/>
      <c r="BS434" s="7" t="s">
        <v>13</v>
      </c>
      <c r="BT434" t="b">
        <v>0</v>
      </c>
      <c r="BU434" t="b">
        <v>0</v>
      </c>
      <c r="BV434">
        <v>386</v>
      </c>
      <c r="BW434">
        <v>1</v>
      </c>
      <c r="CC434" s="1"/>
      <c r="CH434" s="7">
        <v>1</v>
      </c>
      <c r="CI434" s="7">
        <v>2</v>
      </c>
      <c r="CJ434" s="7">
        <v>0</v>
      </c>
      <c r="CK434" s="7">
        <v>1</v>
      </c>
      <c r="CL434" s="7">
        <v>33</v>
      </c>
      <c r="CM434" s="7">
        <v>1</v>
      </c>
      <c r="CN434" s="7">
        <v>25</v>
      </c>
      <c r="CO434" s="7">
        <v>-42671</v>
      </c>
      <c r="CP434" s="7">
        <v>42695</v>
      </c>
      <c r="CQ434" s="7">
        <v>34</v>
      </c>
      <c r="CR434" s="27">
        <v>2016</v>
      </c>
      <c r="CS434" s="27">
        <v>9</v>
      </c>
      <c r="CT434" s="27">
        <v>10</v>
      </c>
      <c r="CU434" s="27">
        <v>1</v>
      </c>
      <c r="CV434" s="27">
        <v>38</v>
      </c>
      <c r="CW434" s="27" t="s">
        <v>18858</v>
      </c>
      <c r="CX434" s="27" t="s">
        <v>24168</v>
      </c>
      <c r="CY434" s="27" t="s">
        <v>18858</v>
      </c>
      <c r="CZ434" s="27" t="s">
        <v>24318</v>
      </c>
      <c r="DA434" s="27" t="s">
        <v>24319</v>
      </c>
      <c r="DB434" s="27" t="s">
        <v>24326</v>
      </c>
      <c r="DC434" s="27">
        <v>1</v>
      </c>
      <c r="DD434" s="27">
        <v>90</v>
      </c>
    </row>
    <row r="435" spans="1:108" customFormat="1" hidden="1" x14ac:dyDescent="0.25">
      <c r="A435" s="7" t="s">
        <v>16986</v>
      </c>
      <c r="B435" s="12">
        <v>42671</v>
      </c>
      <c r="C435" s="7" t="s">
        <v>75</v>
      </c>
      <c r="D435" s="7" t="s">
        <v>198</v>
      </c>
      <c r="E435" s="7" t="s">
        <v>9</v>
      </c>
      <c r="F435" t="s">
        <v>7277</v>
      </c>
      <c r="J435" t="s">
        <v>19874</v>
      </c>
      <c r="K435" s="1">
        <v>41844</v>
      </c>
      <c r="L435" s="7" t="s">
        <v>16987</v>
      </c>
      <c r="M435" s="7">
        <v>2</v>
      </c>
      <c r="N435" s="7"/>
      <c r="O435" s="7" t="s">
        <v>979</v>
      </c>
      <c r="P435" t="s">
        <v>19875</v>
      </c>
      <c r="Q435" s="12">
        <v>42640</v>
      </c>
      <c r="R435" s="12">
        <v>42640</v>
      </c>
      <c r="T435" s="1"/>
      <c r="W435" t="s">
        <v>75</v>
      </c>
      <c r="X435" t="s">
        <v>17</v>
      </c>
      <c r="Y435" t="s">
        <v>17</v>
      </c>
      <c r="Z435" s="1"/>
      <c r="AA435" t="s">
        <v>17</v>
      </c>
      <c r="AB435" t="s">
        <v>75</v>
      </c>
      <c r="AC435" s="12">
        <v>42620</v>
      </c>
      <c r="AD435" t="s">
        <v>75</v>
      </c>
      <c r="AE435" t="s">
        <v>75</v>
      </c>
      <c r="AF435" s="7" t="s">
        <v>17</v>
      </c>
      <c r="AG435" t="s">
        <v>75</v>
      </c>
      <c r="AH435" t="s">
        <v>75</v>
      </c>
      <c r="AI435" s="7">
        <v>2</v>
      </c>
      <c r="AJ435" s="1">
        <v>41850</v>
      </c>
      <c r="AK435" s="1">
        <v>41974</v>
      </c>
      <c r="AL435" s="1"/>
      <c r="AM435" s="1">
        <v>41908</v>
      </c>
      <c r="AN435" s="1"/>
      <c r="AO435" s="1"/>
      <c r="AP435" s="12">
        <v>42640</v>
      </c>
      <c r="AQ435" s="12">
        <v>42641</v>
      </c>
      <c r="AR435" s="12">
        <v>42670</v>
      </c>
      <c r="AS435" t="s">
        <v>75</v>
      </c>
      <c r="AT435" s="1">
        <v>42695</v>
      </c>
      <c r="AU435" s="1">
        <v>42671</v>
      </c>
      <c r="AV435" s="7" t="s">
        <v>18</v>
      </c>
      <c r="AZ435" s="1">
        <v>42695</v>
      </c>
      <c r="BA435" s="1">
        <v>42695</v>
      </c>
      <c r="BB435" t="s">
        <v>17</v>
      </c>
      <c r="BC435" t="s">
        <v>17</v>
      </c>
      <c r="BD435" t="s">
        <v>17</v>
      </c>
      <c r="BE435" t="s">
        <v>17</v>
      </c>
      <c r="BF435" t="s">
        <v>17</v>
      </c>
      <c r="BG435" t="s">
        <v>17</v>
      </c>
      <c r="BH435" s="1">
        <v>42695</v>
      </c>
      <c r="BI435" s="1"/>
      <c r="BJ435" t="s">
        <v>17</v>
      </c>
      <c r="BK435" t="s">
        <v>17</v>
      </c>
      <c r="BL435" t="s">
        <v>17</v>
      </c>
      <c r="BM435" t="s">
        <v>1004</v>
      </c>
      <c r="BN435" t="s">
        <v>17</v>
      </c>
      <c r="BO435" s="12"/>
      <c r="BP435" t="b">
        <v>0</v>
      </c>
      <c r="BQ435" t="b">
        <v>0</v>
      </c>
      <c r="BR435" s="7" t="s">
        <v>75</v>
      </c>
      <c r="BS435" s="7" t="s">
        <v>18474</v>
      </c>
      <c r="BT435" t="b">
        <v>0</v>
      </c>
      <c r="BU435" t="b">
        <v>0</v>
      </c>
      <c r="BV435">
        <v>387</v>
      </c>
      <c r="BW435">
        <v>1</v>
      </c>
      <c r="CC435" s="1"/>
      <c r="CH435" s="7">
        <v>20</v>
      </c>
      <c r="CI435" s="7">
        <v>21</v>
      </c>
      <c r="CJ435" s="7">
        <v>0</v>
      </c>
      <c r="CK435" s="7">
        <v>1</v>
      </c>
      <c r="CL435" s="7">
        <v>29</v>
      </c>
      <c r="CM435" s="7">
        <v>1</v>
      </c>
      <c r="CN435" s="7">
        <v>25</v>
      </c>
      <c r="CO435" s="7">
        <v>-42671</v>
      </c>
      <c r="CP435" s="7">
        <v>42695</v>
      </c>
      <c r="CQ435" s="7">
        <v>30</v>
      </c>
      <c r="CR435" s="27">
        <v>2016</v>
      </c>
      <c r="CS435" s="27">
        <v>9</v>
      </c>
      <c r="CT435" s="27">
        <v>10</v>
      </c>
      <c r="CU435" s="27">
        <v>1</v>
      </c>
      <c r="CV435" s="27">
        <v>36</v>
      </c>
      <c r="CW435" s="27" t="s">
        <v>18857</v>
      </c>
      <c r="CX435" s="27" t="s">
        <v>24168</v>
      </c>
      <c r="CY435" s="27" t="s">
        <v>18857</v>
      </c>
      <c r="CZ435" s="27" t="s">
        <v>24318</v>
      </c>
      <c r="DA435" s="27" t="s">
        <v>24319</v>
      </c>
      <c r="DB435" s="27" t="s">
        <v>24326</v>
      </c>
      <c r="DC435" s="27">
        <v>2</v>
      </c>
      <c r="DD435" s="27">
        <v>90</v>
      </c>
    </row>
    <row r="436" spans="1:108" customFormat="1" hidden="1" x14ac:dyDescent="0.25">
      <c r="A436" s="7" t="s">
        <v>16988</v>
      </c>
      <c r="B436" s="12">
        <v>42689</v>
      </c>
      <c r="C436" s="7" t="s">
        <v>17</v>
      </c>
      <c r="D436" s="7" t="s">
        <v>409</v>
      </c>
      <c r="E436" s="7" t="s">
        <v>32</v>
      </c>
      <c r="F436" t="s">
        <v>19876</v>
      </c>
      <c r="G436" t="s">
        <v>19877</v>
      </c>
      <c r="J436" t="s">
        <v>19878</v>
      </c>
      <c r="K436" s="1">
        <v>41805</v>
      </c>
      <c r="L436" s="7" t="s">
        <v>16989</v>
      </c>
      <c r="M436" s="7">
        <v>2</v>
      </c>
      <c r="N436" s="7"/>
      <c r="O436" s="7" t="s">
        <v>979</v>
      </c>
      <c r="P436" t="s">
        <v>19879</v>
      </c>
      <c r="Q436" s="12">
        <v>42671</v>
      </c>
      <c r="R436" s="12">
        <v>42671</v>
      </c>
      <c r="T436" s="1"/>
      <c r="Z436" s="1"/>
      <c r="AC436" s="12"/>
      <c r="AF436" s="7"/>
      <c r="AH436" t="s">
        <v>75</v>
      </c>
      <c r="AI436" s="7">
        <v>3</v>
      </c>
      <c r="AJ436" s="1">
        <v>41817</v>
      </c>
      <c r="AK436" s="1">
        <v>41901</v>
      </c>
      <c r="AL436" s="1"/>
      <c r="AM436" s="1">
        <v>41869</v>
      </c>
      <c r="AN436" s="1">
        <v>41936</v>
      </c>
      <c r="AO436" s="1"/>
      <c r="AP436" s="12">
        <v>42671</v>
      </c>
      <c r="AQ436" s="12"/>
      <c r="AR436" s="12"/>
      <c r="AS436" t="s">
        <v>75</v>
      </c>
      <c r="AT436" s="1">
        <v>42695</v>
      </c>
      <c r="AU436" s="1"/>
      <c r="AV436" s="7" t="s">
        <v>18</v>
      </c>
      <c r="AZ436" s="1">
        <v>42695</v>
      </c>
      <c r="BA436" s="1">
        <v>42695</v>
      </c>
      <c r="BB436" t="s">
        <v>17</v>
      </c>
      <c r="BC436" t="s">
        <v>17</v>
      </c>
      <c r="BD436" t="s">
        <v>17</v>
      </c>
      <c r="BE436" t="s">
        <v>17</v>
      </c>
      <c r="BF436" t="s">
        <v>17</v>
      </c>
      <c r="BG436" t="s">
        <v>17</v>
      </c>
      <c r="BH436" s="1">
        <v>42695</v>
      </c>
      <c r="BI436" s="1"/>
      <c r="BJ436" t="s">
        <v>17</v>
      </c>
      <c r="BK436" t="s">
        <v>17</v>
      </c>
      <c r="BL436" t="s">
        <v>17</v>
      </c>
      <c r="BM436" t="s">
        <v>1004</v>
      </c>
      <c r="BN436" t="s">
        <v>17</v>
      </c>
      <c r="BO436" s="12"/>
      <c r="BP436" t="b">
        <v>0</v>
      </c>
      <c r="BQ436" t="b">
        <v>0</v>
      </c>
      <c r="BR436" s="7"/>
      <c r="BS436" s="7"/>
      <c r="BT436" t="b">
        <v>0</v>
      </c>
      <c r="BU436" t="b">
        <v>0</v>
      </c>
      <c r="BV436">
        <v>388</v>
      </c>
      <c r="BW436">
        <v>1</v>
      </c>
      <c r="CC436" s="1"/>
      <c r="CH436" s="7">
        <v>42671</v>
      </c>
      <c r="CI436" s="7">
        <v>0</v>
      </c>
      <c r="CJ436" s="7">
        <v>0</v>
      </c>
      <c r="CK436" s="7">
        <v>-42671</v>
      </c>
      <c r="CL436" s="7">
        <v>0</v>
      </c>
      <c r="CM436" s="7">
        <v>0</v>
      </c>
      <c r="CN436" s="7">
        <v>42695</v>
      </c>
      <c r="CO436" s="7">
        <v>-42689</v>
      </c>
      <c r="CP436" s="7">
        <v>42695</v>
      </c>
      <c r="CQ436" s="7">
        <v>42689</v>
      </c>
      <c r="CR436" s="27">
        <v>1900</v>
      </c>
      <c r="CS436" s="27">
        <v>1</v>
      </c>
      <c r="CT436" s="27">
        <v>10</v>
      </c>
      <c r="CU436" s="27">
        <v>1</v>
      </c>
      <c r="CV436" s="27">
        <v>52</v>
      </c>
      <c r="CW436" s="27" t="s">
        <v>18858</v>
      </c>
      <c r="CX436" s="27" t="s">
        <v>18859</v>
      </c>
      <c r="CY436" s="27" t="s">
        <v>24460</v>
      </c>
      <c r="CZ436" s="27" t="s">
        <v>24318</v>
      </c>
      <c r="DA436" s="27" t="s">
        <v>24319</v>
      </c>
      <c r="DB436" s="27" t="s">
        <v>18773</v>
      </c>
      <c r="DC436" s="27">
        <v>1</v>
      </c>
      <c r="DD436" s="27">
        <v>90</v>
      </c>
    </row>
    <row r="437" spans="1:108" customFormat="1" hidden="1" x14ac:dyDescent="0.25">
      <c r="A437" s="7" t="s">
        <v>16990</v>
      </c>
      <c r="B437" s="12">
        <v>42658</v>
      </c>
      <c r="C437" s="7" t="s">
        <v>17</v>
      </c>
      <c r="D437" s="7" t="s">
        <v>409</v>
      </c>
      <c r="E437" s="7" t="s">
        <v>32</v>
      </c>
      <c r="F437" t="s">
        <v>19880</v>
      </c>
      <c r="G437" t="s">
        <v>19881</v>
      </c>
      <c r="H437" t="s">
        <v>7818</v>
      </c>
      <c r="K437" s="1"/>
      <c r="L437" s="7" t="s">
        <v>16991</v>
      </c>
      <c r="M437" s="7"/>
      <c r="N437" s="7"/>
      <c r="O437" s="7" t="s">
        <v>1011</v>
      </c>
      <c r="P437" t="s">
        <v>19882</v>
      </c>
      <c r="Q437" s="12">
        <v>42670</v>
      </c>
      <c r="R437" s="12"/>
      <c r="T437" s="1"/>
      <c r="Z437" s="1"/>
      <c r="AC437" s="12"/>
      <c r="AF437" s="7"/>
      <c r="AH437" t="s">
        <v>75</v>
      </c>
      <c r="AI437" s="7">
        <v>99</v>
      </c>
      <c r="AJ437" s="1"/>
      <c r="AK437" s="1"/>
      <c r="AL437" s="1"/>
      <c r="AM437" s="1"/>
      <c r="AN437" s="1"/>
      <c r="AO437" s="1"/>
      <c r="AP437" s="12">
        <v>42670</v>
      </c>
      <c r="AQ437" s="12"/>
      <c r="AR437" s="12"/>
      <c r="AS437" t="s">
        <v>75</v>
      </c>
      <c r="AT437" s="1">
        <v>42695</v>
      </c>
      <c r="AU437" s="1"/>
      <c r="AV437" s="7" t="s">
        <v>18</v>
      </c>
      <c r="AZ437" s="1">
        <v>42695</v>
      </c>
      <c r="BA437" s="1">
        <v>42695</v>
      </c>
      <c r="BB437" t="s">
        <v>17</v>
      </c>
      <c r="BC437" t="s">
        <v>17</v>
      </c>
      <c r="BD437" t="s">
        <v>17</v>
      </c>
      <c r="BE437" t="s">
        <v>17</v>
      </c>
      <c r="BF437" t="s">
        <v>17</v>
      </c>
      <c r="BG437" t="s">
        <v>17</v>
      </c>
      <c r="BH437" s="1">
        <v>42695</v>
      </c>
      <c r="BI437" s="1"/>
      <c r="BJ437" t="s">
        <v>17</v>
      </c>
      <c r="BK437" t="s">
        <v>17</v>
      </c>
      <c r="BL437" t="s">
        <v>17</v>
      </c>
      <c r="BM437" t="s">
        <v>1004</v>
      </c>
      <c r="BN437" t="s">
        <v>17</v>
      </c>
      <c r="BO437" s="12"/>
      <c r="BP437" t="b">
        <v>0</v>
      </c>
      <c r="BQ437" t="b">
        <v>0</v>
      </c>
      <c r="BR437" s="7"/>
      <c r="BS437" s="7"/>
      <c r="BT437" t="b">
        <v>0</v>
      </c>
      <c r="BU437" t="b">
        <v>0</v>
      </c>
      <c r="BV437">
        <v>389</v>
      </c>
      <c r="BW437">
        <v>1</v>
      </c>
      <c r="CC437" s="1"/>
      <c r="CH437" s="7">
        <v>42670</v>
      </c>
      <c r="CI437" s="7">
        <v>0</v>
      </c>
      <c r="CJ437" s="7">
        <v>-42670</v>
      </c>
      <c r="CK437" s="7">
        <v>0</v>
      </c>
      <c r="CL437" s="7">
        <v>0</v>
      </c>
      <c r="CM437" s="7">
        <v>0</v>
      </c>
      <c r="CN437" s="7">
        <v>42695</v>
      </c>
      <c r="CO437" s="7">
        <v>-42658</v>
      </c>
      <c r="CP437" s="7">
        <v>42695</v>
      </c>
      <c r="CQ437" s="7">
        <v>42658</v>
      </c>
      <c r="CR437" s="27">
        <v>1900</v>
      </c>
      <c r="CS437" s="27">
        <v>1</v>
      </c>
      <c r="CT437" s="27">
        <v>10</v>
      </c>
      <c r="CU437" s="27">
        <v>1</v>
      </c>
      <c r="CV437" s="27">
        <v>52</v>
      </c>
      <c r="CW437" s="27" t="s">
        <v>18858</v>
      </c>
      <c r="CX437" s="27" t="s">
        <v>18859</v>
      </c>
      <c r="CY437" s="27" t="s">
        <v>24460</v>
      </c>
      <c r="CZ437" s="27" t="s">
        <v>24318</v>
      </c>
      <c r="DA437" s="27" t="s">
        <v>24319</v>
      </c>
      <c r="DB437" s="27" t="s">
        <v>24450</v>
      </c>
      <c r="DC437" s="27">
        <v>1</v>
      </c>
      <c r="DD437" s="27">
        <v>90</v>
      </c>
    </row>
    <row r="438" spans="1:108" customFormat="1" hidden="1" x14ac:dyDescent="0.25">
      <c r="A438" s="7" t="s">
        <v>16992</v>
      </c>
      <c r="B438" s="12">
        <v>42689</v>
      </c>
      <c r="C438" s="7" t="s">
        <v>17</v>
      </c>
      <c r="D438" s="7" t="s">
        <v>409</v>
      </c>
      <c r="E438" s="7" t="s">
        <v>32</v>
      </c>
      <c r="G438" t="s">
        <v>19877</v>
      </c>
      <c r="H438" t="s">
        <v>19883</v>
      </c>
      <c r="K438" s="1">
        <v>42543</v>
      </c>
      <c r="L438" s="7" t="s">
        <v>16993</v>
      </c>
      <c r="M438" s="7">
        <v>4</v>
      </c>
      <c r="N438" s="7"/>
      <c r="O438" s="7" t="s">
        <v>979</v>
      </c>
      <c r="P438" t="s">
        <v>19884</v>
      </c>
      <c r="Q438" s="12">
        <v>42670</v>
      </c>
      <c r="R438" s="12">
        <v>42670</v>
      </c>
      <c r="T438" s="1"/>
      <c r="Z438" s="1"/>
      <c r="AC438" s="12"/>
      <c r="AF438" s="7"/>
      <c r="AH438" t="s">
        <v>75</v>
      </c>
      <c r="AI438" s="7">
        <v>1</v>
      </c>
      <c r="AJ438" s="1">
        <v>42555</v>
      </c>
      <c r="AK438" s="1"/>
      <c r="AL438" s="1"/>
      <c r="AM438" s="1">
        <v>42607</v>
      </c>
      <c r="AN438" s="1"/>
      <c r="AO438" s="1"/>
      <c r="AP438" s="12">
        <v>42670</v>
      </c>
      <c r="AQ438" s="12"/>
      <c r="AR438" s="12"/>
      <c r="AS438" t="s">
        <v>75</v>
      </c>
      <c r="AT438" s="1">
        <v>42695</v>
      </c>
      <c r="AU438" s="1"/>
      <c r="AV438" s="7" t="s">
        <v>18</v>
      </c>
      <c r="AZ438" s="1">
        <v>42695</v>
      </c>
      <c r="BA438" s="1">
        <v>42695</v>
      </c>
      <c r="BB438" t="s">
        <v>17</v>
      </c>
      <c r="BC438" t="s">
        <v>17</v>
      </c>
      <c r="BD438" t="s">
        <v>17</v>
      </c>
      <c r="BE438" t="s">
        <v>17</v>
      </c>
      <c r="BF438" t="s">
        <v>17</v>
      </c>
      <c r="BG438" t="s">
        <v>17</v>
      </c>
      <c r="BH438" s="1">
        <v>42695</v>
      </c>
      <c r="BI438" s="1"/>
      <c r="BJ438" t="s">
        <v>17</v>
      </c>
      <c r="BK438" t="s">
        <v>17</v>
      </c>
      <c r="BL438" t="s">
        <v>17</v>
      </c>
      <c r="BM438" t="s">
        <v>1004</v>
      </c>
      <c r="BN438" t="s">
        <v>17</v>
      </c>
      <c r="BO438" s="12"/>
      <c r="BP438" t="b">
        <v>0</v>
      </c>
      <c r="BQ438" t="b">
        <v>0</v>
      </c>
      <c r="BR438" s="7"/>
      <c r="BS438" s="7"/>
      <c r="BT438" t="b">
        <v>0</v>
      </c>
      <c r="BU438" t="b">
        <v>0</v>
      </c>
      <c r="BV438">
        <v>390</v>
      </c>
      <c r="BW438">
        <v>1</v>
      </c>
      <c r="CC438" s="1"/>
      <c r="CH438" s="7">
        <v>42670</v>
      </c>
      <c r="CI438" s="7">
        <v>0</v>
      </c>
      <c r="CJ438" s="7">
        <v>0</v>
      </c>
      <c r="CK438" s="7">
        <v>-42670</v>
      </c>
      <c r="CL438" s="7">
        <v>0</v>
      </c>
      <c r="CM438" s="7">
        <v>0</v>
      </c>
      <c r="CN438" s="7">
        <v>42695</v>
      </c>
      <c r="CO438" s="7">
        <v>-42689</v>
      </c>
      <c r="CP438" s="7">
        <v>42695</v>
      </c>
      <c r="CQ438" s="7">
        <v>42689</v>
      </c>
      <c r="CR438" s="27">
        <v>1900</v>
      </c>
      <c r="CS438" s="27">
        <v>1</v>
      </c>
      <c r="CT438" s="27">
        <v>10</v>
      </c>
      <c r="CU438" s="27">
        <v>1</v>
      </c>
      <c r="CV438" s="27">
        <v>52</v>
      </c>
      <c r="CW438" s="27" t="s">
        <v>18858</v>
      </c>
      <c r="CX438" s="27" t="s">
        <v>18859</v>
      </c>
      <c r="CY438" s="27" t="s">
        <v>24460</v>
      </c>
      <c r="CZ438" s="27" t="s">
        <v>24318</v>
      </c>
      <c r="DA438" s="27" t="s">
        <v>24319</v>
      </c>
      <c r="DB438" s="27" t="s">
        <v>24326</v>
      </c>
      <c r="DC438" s="27">
        <v>1</v>
      </c>
      <c r="DD438" s="27">
        <v>90</v>
      </c>
    </row>
    <row r="439" spans="1:108" customFormat="1" hidden="1" x14ac:dyDescent="0.25">
      <c r="A439" s="7" t="s">
        <v>16994</v>
      </c>
      <c r="B439" s="12">
        <v>42674</v>
      </c>
      <c r="C439" s="7" t="s">
        <v>75</v>
      </c>
      <c r="D439" s="7" t="s">
        <v>92</v>
      </c>
      <c r="E439" s="7" t="s">
        <v>74</v>
      </c>
      <c r="F439" t="s">
        <v>2209</v>
      </c>
      <c r="J439" t="s">
        <v>19885</v>
      </c>
      <c r="K439" s="1">
        <v>42023</v>
      </c>
      <c r="L439" s="7" t="s">
        <v>16995</v>
      </c>
      <c r="M439" s="7">
        <v>1</v>
      </c>
      <c r="N439" s="7"/>
      <c r="O439" s="7" t="s">
        <v>1011</v>
      </c>
      <c r="P439" t="s">
        <v>12022</v>
      </c>
      <c r="Q439" s="12">
        <v>42654</v>
      </c>
      <c r="R439" s="12">
        <v>42654</v>
      </c>
      <c r="T439" s="1"/>
      <c r="Z439" s="1"/>
      <c r="AC439" s="12">
        <v>42645</v>
      </c>
      <c r="AD439" t="s">
        <v>17</v>
      </c>
      <c r="AE439" t="s">
        <v>75</v>
      </c>
      <c r="AF439" s="7"/>
      <c r="AG439" t="s">
        <v>75</v>
      </c>
      <c r="AH439" t="s">
        <v>75</v>
      </c>
      <c r="AI439" s="7">
        <v>3</v>
      </c>
      <c r="AJ439" s="1"/>
      <c r="AK439" s="1">
        <v>42143</v>
      </c>
      <c r="AL439" s="1"/>
      <c r="AM439" s="1">
        <v>42079</v>
      </c>
      <c r="AN439" s="1">
        <v>42551</v>
      </c>
      <c r="AO439" s="1"/>
      <c r="AP439" s="12">
        <v>42654</v>
      </c>
      <c r="AQ439" s="12">
        <v>42655</v>
      </c>
      <c r="AR439" s="12">
        <v>42674</v>
      </c>
      <c r="AS439" t="s">
        <v>75</v>
      </c>
      <c r="AT439" s="1">
        <v>42695</v>
      </c>
      <c r="AU439" s="1">
        <v>42674</v>
      </c>
      <c r="AV439" s="7" t="s">
        <v>18</v>
      </c>
      <c r="AZ439" s="1">
        <v>42695</v>
      </c>
      <c r="BA439" s="1">
        <v>42695</v>
      </c>
      <c r="BB439" t="s">
        <v>17</v>
      </c>
      <c r="BC439" t="s">
        <v>17</v>
      </c>
      <c r="BD439" t="s">
        <v>17</v>
      </c>
      <c r="BE439" t="s">
        <v>17</v>
      </c>
      <c r="BF439" t="s">
        <v>17</v>
      </c>
      <c r="BG439" t="s">
        <v>17</v>
      </c>
      <c r="BH439" s="1">
        <v>42695</v>
      </c>
      <c r="BI439" s="1"/>
      <c r="BJ439" t="s">
        <v>17</v>
      </c>
      <c r="BK439" t="s">
        <v>17</v>
      </c>
      <c r="BL439" t="s">
        <v>17</v>
      </c>
      <c r="BM439" t="s">
        <v>1004</v>
      </c>
      <c r="BN439" t="s">
        <v>17</v>
      </c>
      <c r="BO439" s="12"/>
      <c r="BP439" t="b">
        <v>0</v>
      </c>
      <c r="BQ439" t="b">
        <v>0</v>
      </c>
      <c r="BR439" s="7"/>
      <c r="BS439" s="7" t="s">
        <v>13</v>
      </c>
      <c r="BT439" t="b">
        <v>0</v>
      </c>
      <c r="BU439" t="b">
        <v>0</v>
      </c>
      <c r="BV439">
        <v>391</v>
      </c>
      <c r="BW439">
        <v>1</v>
      </c>
      <c r="CC439" s="1"/>
      <c r="CH439" s="7">
        <v>9</v>
      </c>
      <c r="CI439" s="7">
        <v>10</v>
      </c>
      <c r="CJ439" s="7">
        <v>0</v>
      </c>
      <c r="CK439" s="7">
        <v>1</v>
      </c>
      <c r="CL439" s="7">
        <v>19</v>
      </c>
      <c r="CM439" s="7">
        <v>0</v>
      </c>
      <c r="CN439" s="7">
        <v>21</v>
      </c>
      <c r="CO439" s="7">
        <v>-42674</v>
      </c>
      <c r="CP439" s="7">
        <v>42695</v>
      </c>
      <c r="CQ439" s="7">
        <v>19</v>
      </c>
      <c r="CR439" s="27">
        <v>2016</v>
      </c>
      <c r="CS439" s="27">
        <v>10</v>
      </c>
      <c r="CT439" s="27">
        <v>10</v>
      </c>
      <c r="CU439" s="27">
        <v>1</v>
      </c>
      <c r="CV439" s="27">
        <v>39</v>
      </c>
      <c r="CW439" s="27" t="s">
        <v>18858</v>
      </c>
      <c r="CX439" s="27" t="s">
        <v>24167</v>
      </c>
      <c r="CY439" s="27" t="s">
        <v>18858</v>
      </c>
      <c r="CZ439" s="27" t="s">
        <v>24318</v>
      </c>
      <c r="DA439" s="27" t="s">
        <v>24319</v>
      </c>
      <c r="DB439" s="27" t="s">
        <v>18773</v>
      </c>
      <c r="DC439" s="27">
        <v>1</v>
      </c>
      <c r="DD439" s="27">
        <v>90</v>
      </c>
    </row>
    <row r="440" spans="1:108" customFormat="1" hidden="1" x14ac:dyDescent="0.25">
      <c r="A440" s="7" t="s">
        <v>16996</v>
      </c>
      <c r="B440" s="12">
        <v>42674</v>
      </c>
      <c r="C440" s="7" t="s">
        <v>75</v>
      </c>
      <c r="D440" s="7" t="s">
        <v>237</v>
      </c>
      <c r="E440" s="7" t="s">
        <v>74</v>
      </c>
      <c r="H440" t="s">
        <v>19886</v>
      </c>
      <c r="J440" t="s">
        <v>19887</v>
      </c>
      <c r="K440" s="1">
        <v>42161</v>
      </c>
      <c r="L440" s="7" t="s">
        <v>16997</v>
      </c>
      <c r="M440" s="7">
        <v>1</v>
      </c>
      <c r="N440" s="7"/>
      <c r="O440" s="7" t="s">
        <v>979</v>
      </c>
      <c r="P440" t="s">
        <v>19888</v>
      </c>
      <c r="Q440" s="12">
        <v>42641</v>
      </c>
      <c r="R440" s="12">
        <v>42641</v>
      </c>
      <c r="T440" s="1"/>
      <c r="W440" t="s">
        <v>17</v>
      </c>
      <c r="X440" t="s">
        <v>75</v>
      </c>
      <c r="Y440" t="s">
        <v>17</v>
      </c>
      <c r="Z440" s="1"/>
      <c r="AA440" t="s">
        <v>75</v>
      </c>
      <c r="AB440" t="s">
        <v>17</v>
      </c>
      <c r="AC440" s="12">
        <v>42633</v>
      </c>
      <c r="AD440" t="s">
        <v>75</v>
      </c>
      <c r="AE440" t="s">
        <v>75</v>
      </c>
      <c r="AF440" s="7" t="s">
        <v>17</v>
      </c>
      <c r="AG440" t="s">
        <v>75</v>
      </c>
      <c r="AH440" t="s">
        <v>75</v>
      </c>
      <c r="AI440" s="7">
        <v>99</v>
      </c>
      <c r="AJ440" s="1">
        <v>42173</v>
      </c>
      <c r="AK440" s="1"/>
      <c r="AL440" s="1"/>
      <c r="AM440" s="1"/>
      <c r="AN440" s="1"/>
      <c r="AO440" s="1"/>
      <c r="AP440" s="12">
        <v>42641</v>
      </c>
      <c r="AQ440" s="12">
        <v>42642</v>
      </c>
      <c r="AR440" s="12">
        <v>42673</v>
      </c>
      <c r="AS440" t="s">
        <v>75</v>
      </c>
      <c r="AT440" s="1">
        <v>42695</v>
      </c>
      <c r="AU440" s="1">
        <v>42674</v>
      </c>
      <c r="AV440" s="7" t="s">
        <v>18</v>
      </c>
      <c r="AZ440" s="1">
        <v>42695</v>
      </c>
      <c r="BA440" s="1">
        <v>42695</v>
      </c>
      <c r="BB440" t="s">
        <v>17</v>
      </c>
      <c r="BC440" t="s">
        <v>17</v>
      </c>
      <c r="BD440" t="s">
        <v>17</v>
      </c>
      <c r="BE440" t="s">
        <v>17</v>
      </c>
      <c r="BF440" t="s">
        <v>17</v>
      </c>
      <c r="BG440" t="s">
        <v>17</v>
      </c>
      <c r="BH440" s="1">
        <v>39042</v>
      </c>
      <c r="BI440" s="1"/>
      <c r="BJ440" t="s">
        <v>17</v>
      </c>
      <c r="BK440" t="s">
        <v>17</v>
      </c>
      <c r="BL440" t="s">
        <v>17</v>
      </c>
      <c r="BM440" t="s">
        <v>1004</v>
      </c>
      <c r="BN440" t="s">
        <v>17</v>
      </c>
      <c r="BO440" s="12"/>
      <c r="BP440" t="b">
        <v>0</v>
      </c>
      <c r="BQ440" t="b">
        <v>0</v>
      </c>
      <c r="BR440" s="7"/>
      <c r="BS440" s="7" t="s">
        <v>13</v>
      </c>
      <c r="BT440" t="b">
        <v>0</v>
      </c>
      <c r="BU440" t="b">
        <v>0</v>
      </c>
      <c r="BV440">
        <v>392</v>
      </c>
      <c r="BW440">
        <v>1</v>
      </c>
      <c r="CC440" s="1"/>
      <c r="CH440" s="7">
        <v>8</v>
      </c>
      <c r="CI440" s="7">
        <v>9</v>
      </c>
      <c r="CJ440" s="7">
        <v>0</v>
      </c>
      <c r="CK440" s="7">
        <v>1</v>
      </c>
      <c r="CL440" s="7">
        <v>31</v>
      </c>
      <c r="CM440" s="7">
        <v>1</v>
      </c>
      <c r="CN440" s="7">
        <v>22</v>
      </c>
      <c r="CO440" s="7">
        <v>-42674</v>
      </c>
      <c r="CP440" s="7">
        <v>42695</v>
      </c>
      <c r="CQ440" s="7">
        <v>32</v>
      </c>
      <c r="CR440" s="27">
        <v>2016</v>
      </c>
      <c r="CS440" s="27">
        <v>9</v>
      </c>
      <c r="CT440" s="27">
        <v>10</v>
      </c>
      <c r="CU440" s="27">
        <v>1</v>
      </c>
      <c r="CV440" s="27">
        <v>38</v>
      </c>
      <c r="CW440" s="27" t="s">
        <v>18858</v>
      </c>
      <c r="CX440" s="27" t="s">
        <v>24168</v>
      </c>
      <c r="CY440" s="27" t="s">
        <v>18858</v>
      </c>
      <c r="CZ440" s="27" t="s">
        <v>24318</v>
      </c>
      <c r="DA440" s="27" t="s">
        <v>24319</v>
      </c>
      <c r="DB440" s="27" t="s">
        <v>24450</v>
      </c>
      <c r="DC440" s="27">
        <v>1</v>
      </c>
      <c r="DD440" s="27">
        <v>90</v>
      </c>
    </row>
    <row r="441" spans="1:108" customFormat="1" hidden="1" x14ac:dyDescent="0.25">
      <c r="A441" s="7" t="s">
        <v>16998</v>
      </c>
      <c r="B441" s="12">
        <v>42674</v>
      </c>
      <c r="C441" s="7" t="s">
        <v>75</v>
      </c>
      <c r="D441" s="7" t="s">
        <v>241</v>
      </c>
      <c r="E441" s="7" t="s">
        <v>74</v>
      </c>
      <c r="F441" t="s">
        <v>8162</v>
      </c>
      <c r="G441" t="s">
        <v>19889</v>
      </c>
      <c r="H441" t="s">
        <v>19890</v>
      </c>
      <c r="J441" t="s">
        <v>19891</v>
      </c>
      <c r="K441" s="1">
        <v>42009</v>
      </c>
      <c r="L441" s="7" t="s">
        <v>16999</v>
      </c>
      <c r="M441" s="7">
        <v>1</v>
      </c>
      <c r="N441" s="7"/>
      <c r="O441" s="7" t="s">
        <v>979</v>
      </c>
      <c r="P441" t="s">
        <v>16652</v>
      </c>
      <c r="Q441" s="12">
        <v>42643</v>
      </c>
      <c r="R441" s="12">
        <v>42643</v>
      </c>
      <c r="T441" s="1"/>
      <c r="W441" t="s">
        <v>75</v>
      </c>
      <c r="X441" t="s">
        <v>17</v>
      </c>
      <c r="Y441" t="s">
        <v>17</v>
      </c>
      <c r="Z441" s="1"/>
      <c r="AA441" t="s">
        <v>17</v>
      </c>
      <c r="AB441" t="s">
        <v>75</v>
      </c>
      <c r="AC441" s="12">
        <v>42640</v>
      </c>
      <c r="AD441" t="s">
        <v>75</v>
      </c>
      <c r="AE441" t="s">
        <v>75</v>
      </c>
      <c r="AF441" s="7" t="s">
        <v>17</v>
      </c>
      <c r="AG441" t="s">
        <v>75</v>
      </c>
      <c r="AH441" t="s">
        <v>75</v>
      </c>
      <c r="AI441" s="7">
        <v>3</v>
      </c>
      <c r="AJ441" s="1">
        <v>42013</v>
      </c>
      <c r="AK441" s="1">
        <v>42132</v>
      </c>
      <c r="AL441" s="1"/>
      <c r="AM441" s="1">
        <v>42075</v>
      </c>
      <c r="AN441" s="1">
        <v>42195</v>
      </c>
      <c r="AO441" s="1"/>
      <c r="AP441" s="12">
        <v>42650</v>
      </c>
      <c r="AQ441" s="12">
        <v>42651</v>
      </c>
      <c r="AR441" s="12">
        <v>42673</v>
      </c>
      <c r="AS441" t="s">
        <v>75</v>
      </c>
      <c r="AT441" s="1">
        <v>42695</v>
      </c>
      <c r="AU441" s="1">
        <v>42674</v>
      </c>
      <c r="AV441" s="7" t="s">
        <v>18</v>
      </c>
      <c r="AZ441" s="1">
        <v>42695</v>
      </c>
      <c r="BA441" s="1">
        <v>42695</v>
      </c>
      <c r="BB441" t="s">
        <v>17</v>
      </c>
      <c r="BC441" t="s">
        <v>17</v>
      </c>
      <c r="BD441" t="s">
        <v>17</v>
      </c>
      <c r="BE441" t="s">
        <v>17</v>
      </c>
      <c r="BF441" t="s">
        <v>17</v>
      </c>
      <c r="BG441" t="s">
        <v>17</v>
      </c>
      <c r="BH441" s="1">
        <v>42695</v>
      </c>
      <c r="BI441" s="1"/>
      <c r="BJ441" t="s">
        <v>17</v>
      </c>
      <c r="BK441" t="s">
        <v>17</v>
      </c>
      <c r="BL441" t="s">
        <v>17</v>
      </c>
      <c r="BM441" t="s">
        <v>1004</v>
      </c>
      <c r="BN441" t="s">
        <v>17</v>
      </c>
      <c r="BO441" s="12"/>
      <c r="BP441" t="b">
        <v>0</v>
      </c>
      <c r="BQ441" t="b">
        <v>0</v>
      </c>
      <c r="BR441" s="7"/>
      <c r="BS441" s="7" t="s">
        <v>13</v>
      </c>
      <c r="BT441" t="b">
        <v>0</v>
      </c>
      <c r="BU441" t="b">
        <v>0</v>
      </c>
      <c r="BV441">
        <v>393</v>
      </c>
      <c r="BW441">
        <v>1</v>
      </c>
      <c r="CC441" s="1"/>
      <c r="CH441" s="7">
        <v>3</v>
      </c>
      <c r="CI441" s="7">
        <v>11</v>
      </c>
      <c r="CJ441" s="7">
        <v>0</v>
      </c>
      <c r="CK441" s="7">
        <v>8</v>
      </c>
      <c r="CL441" s="7">
        <v>22</v>
      </c>
      <c r="CM441" s="7">
        <v>1</v>
      </c>
      <c r="CN441" s="7">
        <v>22</v>
      </c>
      <c r="CO441" s="7">
        <v>-42674</v>
      </c>
      <c r="CP441" s="7">
        <v>42695</v>
      </c>
      <c r="CQ441" s="7">
        <v>23</v>
      </c>
      <c r="CR441" s="27">
        <v>2016</v>
      </c>
      <c r="CS441" s="27">
        <v>9</v>
      </c>
      <c r="CT441" s="27">
        <v>10</v>
      </c>
      <c r="CU441" s="27">
        <v>1</v>
      </c>
      <c r="CV441" s="27">
        <v>39</v>
      </c>
      <c r="CW441" s="27" t="s">
        <v>18858</v>
      </c>
      <c r="CX441" s="27" t="s">
        <v>24167</v>
      </c>
      <c r="CY441" s="27" t="s">
        <v>18858</v>
      </c>
      <c r="CZ441" s="27" t="s">
        <v>24318</v>
      </c>
      <c r="DA441" s="27" t="s">
        <v>24319</v>
      </c>
      <c r="DB441" s="27" t="s">
        <v>18773</v>
      </c>
      <c r="DC441" s="27">
        <v>1</v>
      </c>
      <c r="DD441" s="27">
        <v>90</v>
      </c>
    </row>
    <row r="442" spans="1:108" customFormat="1" hidden="1" x14ac:dyDescent="0.25">
      <c r="A442" s="7" t="s">
        <v>17000</v>
      </c>
      <c r="B442" s="12">
        <v>42677</v>
      </c>
      <c r="C442" s="7" t="s">
        <v>75</v>
      </c>
      <c r="D442" s="7" t="s">
        <v>107</v>
      </c>
      <c r="E442" s="7" t="s">
        <v>73</v>
      </c>
      <c r="F442" t="s">
        <v>19892</v>
      </c>
      <c r="J442" t="s">
        <v>19893</v>
      </c>
      <c r="K442" s="1">
        <v>41963</v>
      </c>
      <c r="L442" s="7" t="s">
        <v>17001</v>
      </c>
      <c r="M442" s="7">
        <v>1</v>
      </c>
      <c r="N442" s="7"/>
      <c r="O442" s="7" t="s">
        <v>1011</v>
      </c>
      <c r="P442" t="s">
        <v>19894</v>
      </c>
      <c r="Q442" s="12">
        <v>42670</v>
      </c>
      <c r="R442" s="12">
        <v>42670</v>
      </c>
      <c r="T442" s="1"/>
      <c r="W442" t="s">
        <v>75</v>
      </c>
      <c r="X442" t="s">
        <v>75</v>
      </c>
      <c r="Y442" t="s">
        <v>17</v>
      </c>
      <c r="Z442" s="1"/>
      <c r="AA442" t="s">
        <v>75</v>
      </c>
      <c r="AB442" t="s">
        <v>75</v>
      </c>
      <c r="AC442" s="12">
        <v>42669</v>
      </c>
      <c r="AD442" t="s">
        <v>75</v>
      </c>
      <c r="AE442" t="s">
        <v>75</v>
      </c>
      <c r="AF442" s="7" t="s">
        <v>17</v>
      </c>
      <c r="AG442" t="s">
        <v>75</v>
      </c>
      <c r="AH442" t="s">
        <v>75</v>
      </c>
      <c r="AI442" s="7">
        <v>3</v>
      </c>
      <c r="AJ442" s="1">
        <v>41963</v>
      </c>
      <c r="AK442" s="1">
        <v>42058</v>
      </c>
      <c r="AL442" s="1"/>
      <c r="AM442" s="1">
        <v>42024</v>
      </c>
      <c r="AN442" s="1">
        <v>42147</v>
      </c>
      <c r="AO442" s="1"/>
      <c r="AP442" s="12">
        <v>42674</v>
      </c>
      <c r="AQ442" s="12">
        <v>42675</v>
      </c>
      <c r="AR442" s="12">
        <v>42676</v>
      </c>
      <c r="AS442" t="s">
        <v>75</v>
      </c>
      <c r="AT442" s="1">
        <v>42695</v>
      </c>
      <c r="AU442" s="1">
        <v>42677</v>
      </c>
      <c r="AV442" s="7" t="s">
        <v>18</v>
      </c>
      <c r="AZ442" s="1">
        <v>42695</v>
      </c>
      <c r="BA442" s="1">
        <v>42695</v>
      </c>
      <c r="BB442" t="s">
        <v>17</v>
      </c>
      <c r="BC442" t="s">
        <v>17</v>
      </c>
      <c r="BD442" t="s">
        <v>17</v>
      </c>
      <c r="BE442" t="s">
        <v>17</v>
      </c>
      <c r="BF442" t="s">
        <v>17</v>
      </c>
      <c r="BG442" t="s">
        <v>17</v>
      </c>
      <c r="BH442" s="1">
        <v>42695</v>
      </c>
      <c r="BI442" s="1"/>
      <c r="BJ442" t="s">
        <v>17</v>
      </c>
      <c r="BK442" t="s">
        <v>17</v>
      </c>
      <c r="BL442" t="s">
        <v>17</v>
      </c>
      <c r="BM442" t="s">
        <v>1004</v>
      </c>
      <c r="BN442" t="s">
        <v>17</v>
      </c>
      <c r="BO442" s="12"/>
      <c r="BP442" t="b">
        <v>0</v>
      </c>
      <c r="BQ442" t="b">
        <v>0</v>
      </c>
      <c r="BR442" s="7"/>
      <c r="BS442" s="7" t="s">
        <v>13</v>
      </c>
      <c r="BT442" t="b">
        <v>0</v>
      </c>
      <c r="BU442" t="b">
        <v>0</v>
      </c>
      <c r="BV442">
        <v>394</v>
      </c>
      <c r="BW442">
        <v>1</v>
      </c>
      <c r="CC442" s="1"/>
      <c r="CH442" s="7">
        <v>1</v>
      </c>
      <c r="CI442" s="7">
        <v>6</v>
      </c>
      <c r="CJ442" s="7">
        <v>0</v>
      </c>
      <c r="CK442" s="7">
        <v>5</v>
      </c>
      <c r="CL442" s="7">
        <v>1</v>
      </c>
      <c r="CM442" s="7">
        <v>1</v>
      </c>
      <c r="CN442" s="7">
        <v>19</v>
      </c>
      <c r="CO442" s="7">
        <v>-42677</v>
      </c>
      <c r="CP442" s="7">
        <v>42695</v>
      </c>
      <c r="CQ442" s="7">
        <v>2</v>
      </c>
      <c r="CR442" s="27">
        <v>2016</v>
      </c>
      <c r="CS442" s="27">
        <v>10</v>
      </c>
      <c r="CT442" s="27">
        <v>10</v>
      </c>
      <c r="CU442" s="27">
        <v>1</v>
      </c>
      <c r="CV442" s="27">
        <v>43</v>
      </c>
      <c r="CW442" s="27" t="s">
        <v>18858</v>
      </c>
      <c r="CX442" s="27" t="s">
        <v>24322</v>
      </c>
      <c r="CY442" s="27" t="s">
        <v>18858</v>
      </c>
      <c r="CZ442" s="27" t="s">
        <v>24318</v>
      </c>
      <c r="DA442" s="27" t="s">
        <v>24319</v>
      </c>
      <c r="DB442" s="27" t="s">
        <v>18773</v>
      </c>
      <c r="DC442" s="27">
        <v>1</v>
      </c>
      <c r="DD442" s="27">
        <v>90</v>
      </c>
    </row>
    <row r="443" spans="1:108" customFormat="1" hidden="1" x14ac:dyDescent="0.25">
      <c r="A443" s="7" t="s">
        <v>19895</v>
      </c>
      <c r="B443" s="12">
        <v>42677</v>
      </c>
      <c r="C443" s="7" t="s">
        <v>75</v>
      </c>
      <c r="D443" s="7" t="s">
        <v>739</v>
      </c>
      <c r="E443" s="7" t="s">
        <v>41</v>
      </c>
      <c r="F443" t="s">
        <v>3487</v>
      </c>
      <c r="G443" t="s">
        <v>19896</v>
      </c>
      <c r="H443" t="s">
        <v>19897</v>
      </c>
      <c r="J443" t="s">
        <v>19898</v>
      </c>
      <c r="K443" s="1">
        <v>41460</v>
      </c>
      <c r="L443" s="7" t="s">
        <v>19899</v>
      </c>
      <c r="M443" s="7">
        <v>3</v>
      </c>
      <c r="N443" s="7">
        <v>3</v>
      </c>
      <c r="O443" s="7" t="s">
        <v>1011</v>
      </c>
      <c r="P443" t="s">
        <v>19900</v>
      </c>
      <c r="Q443" s="12">
        <v>42660</v>
      </c>
      <c r="R443" s="12">
        <v>42660</v>
      </c>
      <c r="T443" s="1"/>
      <c r="W443" t="s">
        <v>75</v>
      </c>
      <c r="X443" t="s">
        <v>17</v>
      </c>
      <c r="Y443" t="s">
        <v>75</v>
      </c>
      <c r="Z443" s="1">
        <v>42660</v>
      </c>
      <c r="AA443" t="s">
        <v>75</v>
      </c>
      <c r="AB443" t="s">
        <v>17</v>
      </c>
      <c r="AC443" s="12">
        <v>42614</v>
      </c>
      <c r="AD443" t="s">
        <v>75</v>
      </c>
      <c r="AE443" t="s">
        <v>75</v>
      </c>
      <c r="AF443" s="7" t="s">
        <v>75</v>
      </c>
      <c r="AG443" t="s">
        <v>75</v>
      </c>
      <c r="AH443" t="s">
        <v>75</v>
      </c>
      <c r="AI443" s="7">
        <v>3</v>
      </c>
      <c r="AJ443" s="1"/>
      <c r="AK443" s="1">
        <v>42652</v>
      </c>
      <c r="AL443" s="1"/>
      <c r="AM443" s="1">
        <v>42618</v>
      </c>
      <c r="AN443" s="1">
        <v>41585</v>
      </c>
      <c r="AO443" s="1"/>
      <c r="AP443" s="12">
        <v>42660</v>
      </c>
      <c r="AQ443" s="12">
        <v>42661</v>
      </c>
      <c r="AR443" s="12">
        <v>42677</v>
      </c>
      <c r="AS443" t="s">
        <v>75</v>
      </c>
      <c r="AT443" s="1">
        <v>42695</v>
      </c>
      <c r="AU443" s="1">
        <v>42677</v>
      </c>
      <c r="AV443" s="7" t="s">
        <v>22</v>
      </c>
      <c r="AZ443" s="1">
        <v>42695</v>
      </c>
      <c r="BA443" s="1">
        <v>42695</v>
      </c>
      <c r="BB443" t="s">
        <v>17</v>
      </c>
      <c r="BC443" t="s">
        <v>17</v>
      </c>
      <c r="BD443" t="s">
        <v>17</v>
      </c>
      <c r="BE443" t="s">
        <v>17</v>
      </c>
      <c r="BF443" t="s">
        <v>17</v>
      </c>
      <c r="BG443" t="s">
        <v>17</v>
      </c>
      <c r="BH443" s="1">
        <v>42695</v>
      </c>
      <c r="BI443" s="1"/>
      <c r="BJ443" t="s">
        <v>17</v>
      </c>
      <c r="BK443" t="s">
        <v>17</v>
      </c>
      <c r="BL443" t="s">
        <v>17</v>
      </c>
      <c r="BM443" t="s">
        <v>1004</v>
      </c>
      <c r="BN443" t="s">
        <v>17</v>
      </c>
      <c r="BO443" s="12">
        <v>42688</v>
      </c>
      <c r="BP443" t="b">
        <v>0</v>
      </c>
      <c r="BQ443" t="b">
        <v>0</v>
      </c>
      <c r="BR443" s="7" t="s">
        <v>75</v>
      </c>
      <c r="BS443" s="7" t="s">
        <v>19346</v>
      </c>
      <c r="BT443" t="b">
        <v>0</v>
      </c>
      <c r="BU443" t="b">
        <v>0</v>
      </c>
      <c r="BV443">
        <v>395</v>
      </c>
      <c r="BW443">
        <v>1</v>
      </c>
      <c r="CC443" s="1"/>
      <c r="CH443" s="7">
        <v>46</v>
      </c>
      <c r="CI443" s="7">
        <v>47</v>
      </c>
      <c r="CJ443" s="7">
        <v>0</v>
      </c>
      <c r="CK443" s="7">
        <v>1</v>
      </c>
      <c r="CL443" s="7">
        <v>16</v>
      </c>
      <c r="CM443" s="7">
        <v>0</v>
      </c>
      <c r="CN443" s="7">
        <v>18</v>
      </c>
      <c r="CO443" s="7">
        <v>-42677</v>
      </c>
      <c r="CP443" s="7">
        <v>42695</v>
      </c>
      <c r="CQ443" s="7">
        <v>16</v>
      </c>
      <c r="CR443" s="27">
        <v>2016</v>
      </c>
      <c r="CS443" s="27">
        <v>9</v>
      </c>
      <c r="CT443" s="27">
        <v>10</v>
      </c>
      <c r="CU443" s="27">
        <v>1</v>
      </c>
      <c r="CV443" s="27">
        <v>35</v>
      </c>
      <c r="CW443" s="27" t="s">
        <v>18857</v>
      </c>
      <c r="CX443" s="27" t="s">
        <v>24167</v>
      </c>
      <c r="CY443" s="27" t="s">
        <v>18857</v>
      </c>
      <c r="CZ443" s="27" t="s">
        <v>24318</v>
      </c>
      <c r="DA443" s="27" t="s">
        <v>24319</v>
      </c>
      <c r="DB443" s="27" t="s">
        <v>18773</v>
      </c>
      <c r="DC443" s="27">
        <v>2</v>
      </c>
      <c r="DD443" s="27">
        <v>90</v>
      </c>
    </row>
    <row r="444" spans="1:108" customFormat="1" hidden="1" x14ac:dyDescent="0.25">
      <c r="A444" s="7" t="s">
        <v>17002</v>
      </c>
      <c r="B444" s="12">
        <v>42745</v>
      </c>
      <c r="C444" s="7" t="s">
        <v>17</v>
      </c>
      <c r="D444" s="7" t="s">
        <v>159</v>
      </c>
      <c r="E444" s="7" t="s">
        <v>9</v>
      </c>
      <c r="F444" t="s">
        <v>6449</v>
      </c>
      <c r="G444" t="s">
        <v>19901</v>
      </c>
      <c r="J444" t="s">
        <v>19902</v>
      </c>
      <c r="K444" s="1">
        <v>42006</v>
      </c>
      <c r="L444" s="7" t="s">
        <v>17003</v>
      </c>
      <c r="M444" s="7">
        <v>2</v>
      </c>
      <c r="N444" s="7"/>
      <c r="O444" s="7" t="s">
        <v>979</v>
      </c>
      <c r="P444" t="s">
        <v>19903</v>
      </c>
      <c r="Q444" s="12">
        <v>42740</v>
      </c>
      <c r="R444" s="12"/>
      <c r="S444" t="s">
        <v>337</v>
      </c>
      <c r="T444" s="1">
        <v>42741</v>
      </c>
      <c r="U444" t="s">
        <v>335</v>
      </c>
      <c r="V444" t="s">
        <v>17</v>
      </c>
      <c r="Z444" s="1"/>
      <c r="AC444" s="12"/>
      <c r="AF444" s="7"/>
      <c r="AI444" s="7">
        <v>0</v>
      </c>
      <c r="AJ444" s="1"/>
      <c r="AK444" s="1"/>
      <c r="AL444" s="1"/>
      <c r="AM444" s="1"/>
      <c r="AN444" s="1"/>
      <c r="AO444" s="1"/>
      <c r="AP444" s="12">
        <v>42741</v>
      </c>
      <c r="AQ444" s="12"/>
      <c r="AR444" s="12">
        <v>42744</v>
      </c>
      <c r="AS444" t="s">
        <v>75</v>
      </c>
      <c r="AT444" s="1">
        <v>42765</v>
      </c>
      <c r="AU444" s="1">
        <v>42745</v>
      </c>
      <c r="AV444" s="7" t="s">
        <v>18</v>
      </c>
      <c r="AZ444" s="1">
        <v>42765</v>
      </c>
      <c r="BA444" s="1">
        <v>42765</v>
      </c>
      <c r="BB444" t="s">
        <v>17</v>
      </c>
      <c r="BC444" t="s">
        <v>17</v>
      </c>
      <c r="BD444" t="s">
        <v>17</v>
      </c>
      <c r="BE444" t="s">
        <v>17</v>
      </c>
      <c r="BF444" t="s">
        <v>17</v>
      </c>
      <c r="BG444" t="s">
        <v>17</v>
      </c>
      <c r="BH444" s="1">
        <v>42765</v>
      </c>
      <c r="BI444" s="1">
        <v>42746</v>
      </c>
      <c r="BJ444" t="s">
        <v>17</v>
      </c>
      <c r="BK444" t="s">
        <v>17</v>
      </c>
      <c r="BL444" t="s">
        <v>17</v>
      </c>
      <c r="BM444" t="s">
        <v>1004</v>
      </c>
      <c r="BN444" t="s">
        <v>17</v>
      </c>
      <c r="BO444" s="12"/>
      <c r="BP444" t="b">
        <v>0</v>
      </c>
      <c r="BQ444" t="b">
        <v>0</v>
      </c>
      <c r="BR444" s="7"/>
      <c r="BS444" s="7"/>
      <c r="BT444" t="b">
        <v>0</v>
      </c>
      <c r="BU444" t="b">
        <v>0</v>
      </c>
      <c r="BV444">
        <v>396</v>
      </c>
      <c r="BW444">
        <v>1</v>
      </c>
      <c r="CC444" s="1"/>
      <c r="CH444" s="7">
        <v>42740</v>
      </c>
      <c r="CI444" s="7">
        <v>0</v>
      </c>
      <c r="CJ444" s="7">
        <v>-42740</v>
      </c>
      <c r="CK444" s="7">
        <v>0</v>
      </c>
      <c r="CL444" s="7">
        <v>42744</v>
      </c>
      <c r="CM444" s="7">
        <v>1</v>
      </c>
      <c r="CN444" s="7">
        <v>21</v>
      </c>
      <c r="CO444" s="7">
        <v>1</v>
      </c>
      <c r="CP444" s="7">
        <v>19</v>
      </c>
      <c r="CQ444" s="7">
        <v>42745</v>
      </c>
      <c r="CR444" s="27">
        <v>1900</v>
      </c>
      <c r="CS444" s="27">
        <v>1</v>
      </c>
      <c r="CT444" s="27">
        <v>10</v>
      </c>
      <c r="CU444" s="27">
        <v>1</v>
      </c>
      <c r="CV444" s="27">
        <v>52</v>
      </c>
      <c r="CW444" s="27" t="s">
        <v>18858</v>
      </c>
      <c r="CX444" s="27" t="s">
        <v>18859</v>
      </c>
      <c r="CY444" s="27" t="s">
        <v>24460</v>
      </c>
      <c r="CZ444" s="27" t="s">
        <v>24318</v>
      </c>
      <c r="DA444" s="27" t="s">
        <v>24453</v>
      </c>
      <c r="DB444" s="27" t="s">
        <v>18772</v>
      </c>
      <c r="DC444" s="27">
        <v>1</v>
      </c>
      <c r="DD444" s="27">
        <v>90</v>
      </c>
    </row>
    <row r="445" spans="1:108" customFormat="1" hidden="1" x14ac:dyDescent="0.25">
      <c r="A445" s="7" t="s">
        <v>17004</v>
      </c>
      <c r="B445" s="12">
        <v>42681</v>
      </c>
      <c r="C445" s="7" t="s">
        <v>75</v>
      </c>
      <c r="D445" s="7" t="s">
        <v>631</v>
      </c>
      <c r="E445" s="7" t="s">
        <v>29</v>
      </c>
      <c r="F445" t="s">
        <v>19904</v>
      </c>
      <c r="H445" t="s">
        <v>19905</v>
      </c>
      <c r="J445" t="s">
        <v>19906</v>
      </c>
      <c r="K445" s="1">
        <v>41842</v>
      </c>
      <c r="L445" s="7" t="s">
        <v>17005</v>
      </c>
      <c r="M445" s="7">
        <v>2</v>
      </c>
      <c r="N445" s="7"/>
      <c r="O445" s="7" t="s">
        <v>979</v>
      </c>
      <c r="P445" t="s">
        <v>19907</v>
      </c>
      <c r="Q445" s="12">
        <v>42641</v>
      </c>
      <c r="R445" s="12">
        <v>42642</v>
      </c>
      <c r="T445" s="1"/>
      <c r="W445" t="s">
        <v>75</v>
      </c>
      <c r="X445" t="s">
        <v>17</v>
      </c>
      <c r="Y445" t="s">
        <v>17</v>
      </c>
      <c r="Z445" s="1"/>
      <c r="AA445" t="s">
        <v>17</v>
      </c>
      <c r="AB445" t="s">
        <v>75</v>
      </c>
      <c r="AC445" s="12">
        <v>42634</v>
      </c>
      <c r="AD445" t="s">
        <v>75</v>
      </c>
      <c r="AE445" t="s">
        <v>75</v>
      </c>
      <c r="AF445" s="7" t="s">
        <v>17</v>
      </c>
      <c r="AG445" t="s">
        <v>75</v>
      </c>
      <c r="AH445" t="s">
        <v>75</v>
      </c>
      <c r="AI445" s="7">
        <v>3</v>
      </c>
      <c r="AJ445" s="1"/>
      <c r="AK445" s="1">
        <v>42094</v>
      </c>
      <c r="AL445" s="1"/>
      <c r="AM445" s="1">
        <v>42051</v>
      </c>
      <c r="AN445" s="1">
        <v>42094</v>
      </c>
      <c r="AO445" s="1"/>
      <c r="AP445" s="12">
        <v>42642</v>
      </c>
      <c r="AQ445" s="12">
        <v>42643</v>
      </c>
      <c r="AR445" s="12">
        <v>42680</v>
      </c>
      <c r="AS445" t="s">
        <v>75</v>
      </c>
      <c r="AT445" s="1">
        <v>42702</v>
      </c>
      <c r="AU445" s="1">
        <v>42681</v>
      </c>
      <c r="AV445" s="7" t="s">
        <v>18</v>
      </c>
      <c r="AZ445" s="1">
        <v>42702</v>
      </c>
      <c r="BA445" s="1">
        <v>42702</v>
      </c>
      <c r="BB445" t="s">
        <v>17</v>
      </c>
      <c r="BC445" t="s">
        <v>17</v>
      </c>
      <c r="BD445" t="s">
        <v>17</v>
      </c>
      <c r="BE445" t="s">
        <v>17</v>
      </c>
      <c r="BF445" t="s">
        <v>17</v>
      </c>
      <c r="BG445" t="s">
        <v>17</v>
      </c>
      <c r="BH445" s="1">
        <v>42702</v>
      </c>
      <c r="BI445" s="1">
        <v>42688</v>
      </c>
      <c r="BJ445" t="s">
        <v>17</v>
      </c>
      <c r="BK445" t="s">
        <v>17</v>
      </c>
      <c r="BL445" t="s">
        <v>17</v>
      </c>
      <c r="BM445" t="s">
        <v>1004</v>
      </c>
      <c r="BN445" t="s">
        <v>17</v>
      </c>
      <c r="BO445" s="12"/>
      <c r="BP445" t="b">
        <v>0</v>
      </c>
      <c r="BQ445" t="b">
        <v>0</v>
      </c>
      <c r="BR445" s="7"/>
      <c r="BS445" s="7" t="s">
        <v>13</v>
      </c>
      <c r="BT445" t="b">
        <v>0</v>
      </c>
      <c r="BU445" t="b">
        <v>0</v>
      </c>
      <c r="BV445">
        <v>397</v>
      </c>
      <c r="BW445">
        <v>1</v>
      </c>
      <c r="CC445" s="1"/>
      <c r="CH445" s="7">
        <v>7</v>
      </c>
      <c r="CI445" s="7">
        <v>9</v>
      </c>
      <c r="CJ445" s="7">
        <v>1</v>
      </c>
      <c r="CK445" s="7">
        <v>1</v>
      </c>
      <c r="CL445" s="7">
        <v>37</v>
      </c>
      <c r="CM445" s="7">
        <v>1</v>
      </c>
      <c r="CN445" s="7">
        <v>22</v>
      </c>
      <c r="CO445" s="7">
        <v>7</v>
      </c>
      <c r="CP445" s="7">
        <v>14</v>
      </c>
      <c r="CQ445" s="7">
        <v>38</v>
      </c>
      <c r="CR445" s="27">
        <v>2016</v>
      </c>
      <c r="CS445" s="27">
        <v>9</v>
      </c>
      <c r="CT445" s="27">
        <v>10</v>
      </c>
      <c r="CU445" s="27">
        <v>1</v>
      </c>
      <c r="CV445" s="27">
        <v>38</v>
      </c>
      <c r="CW445" s="27" t="s">
        <v>18858</v>
      </c>
      <c r="CX445" s="27" t="s">
        <v>24168</v>
      </c>
      <c r="CY445" s="27" t="s">
        <v>18858</v>
      </c>
      <c r="CZ445" s="27" t="s">
        <v>24457</v>
      </c>
      <c r="DA445" s="27" t="s">
        <v>24325</v>
      </c>
      <c r="DB445" s="27" t="s">
        <v>18773</v>
      </c>
      <c r="DC445" s="27">
        <v>1</v>
      </c>
      <c r="DD445" s="27">
        <v>90</v>
      </c>
    </row>
    <row r="446" spans="1:108" customFormat="1" hidden="1" x14ac:dyDescent="0.25">
      <c r="A446" s="7" t="s">
        <v>17006</v>
      </c>
      <c r="B446" s="12">
        <v>42681</v>
      </c>
      <c r="C446" s="7" t="s">
        <v>75</v>
      </c>
      <c r="D446" s="7" t="s">
        <v>631</v>
      </c>
      <c r="E446" s="7" t="s">
        <v>29</v>
      </c>
      <c r="F446" t="s">
        <v>19904</v>
      </c>
      <c r="G446" t="s">
        <v>19751</v>
      </c>
      <c r="H446" t="s">
        <v>9979</v>
      </c>
      <c r="J446" t="s">
        <v>19908</v>
      </c>
      <c r="K446" s="1">
        <v>42232</v>
      </c>
      <c r="L446" s="7" t="s">
        <v>17007</v>
      </c>
      <c r="M446" s="7"/>
      <c r="N446" s="7">
        <v>9</v>
      </c>
      <c r="O446" s="7" t="s">
        <v>979</v>
      </c>
      <c r="P446" t="s">
        <v>19907</v>
      </c>
      <c r="Q446" s="12">
        <v>42646</v>
      </c>
      <c r="R446" s="12">
        <v>42646</v>
      </c>
      <c r="T446" s="1"/>
      <c r="W446" t="s">
        <v>75</v>
      </c>
      <c r="X446" t="s">
        <v>75</v>
      </c>
      <c r="Y446" t="s">
        <v>17</v>
      </c>
      <c r="Z446" s="1"/>
      <c r="AA446" t="s">
        <v>17</v>
      </c>
      <c r="AB446" t="s">
        <v>75</v>
      </c>
      <c r="AC446" s="12">
        <v>42642</v>
      </c>
      <c r="AD446" t="s">
        <v>75</v>
      </c>
      <c r="AE446" t="s">
        <v>75</v>
      </c>
      <c r="AF446" s="7" t="s">
        <v>17</v>
      </c>
      <c r="AG446" t="s">
        <v>75</v>
      </c>
      <c r="AH446" t="s">
        <v>17</v>
      </c>
      <c r="AI446" s="7">
        <v>3</v>
      </c>
      <c r="AJ446" s="1"/>
      <c r="AK446" s="1">
        <v>42368</v>
      </c>
      <c r="AL446" s="1"/>
      <c r="AM446" s="1">
        <v>42601</v>
      </c>
      <c r="AN446" s="1">
        <v>42732</v>
      </c>
      <c r="AO446" s="1"/>
      <c r="AP446" s="12">
        <v>42647</v>
      </c>
      <c r="AQ446" s="12">
        <v>42648</v>
      </c>
      <c r="AR446" s="12">
        <v>42680</v>
      </c>
      <c r="AS446" t="s">
        <v>75</v>
      </c>
      <c r="AT446" s="1">
        <v>42702</v>
      </c>
      <c r="AU446" s="1">
        <v>42681</v>
      </c>
      <c r="AV446" s="7" t="s">
        <v>18</v>
      </c>
      <c r="AZ446" s="1">
        <v>42702</v>
      </c>
      <c r="BA446" s="1">
        <v>42702</v>
      </c>
      <c r="BB446" t="s">
        <v>17</v>
      </c>
      <c r="BC446" t="s">
        <v>17</v>
      </c>
      <c r="BD446" t="s">
        <v>17</v>
      </c>
      <c r="BE446" t="s">
        <v>17</v>
      </c>
      <c r="BF446" t="s">
        <v>17</v>
      </c>
      <c r="BG446" t="s">
        <v>17</v>
      </c>
      <c r="BH446" s="1">
        <v>42702</v>
      </c>
      <c r="BI446" s="1">
        <v>42688</v>
      </c>
      <c r="BJ446" t="s">
        <v>17</v>
      </c>
      <c r="BK446" t="s">
        <v>17</v>
      </c>
      <c r="BL446" t="s">
        <v>17</v>
      </c>
      <c r="BM446" t="s">
        <v>1004</v>
      </c>
      <c r="BN446" t="s">
        <v>17</v>
      </c>
      <c r="BO446" s="12"/>
      <c r="BP446" t="b">
        <v>0</v>
      </c>
      <c r="BQ446" t="b">
        <v>0</v>
      </c>
      <c r="BR446" s="7"/>
      <c r="BS446" s="7" t="s">
        <v>13</v>
      </c>
      <c r="BT446" t="b">
        <v>0</v>
      </c>
      <c r="BU446" t="b">
        <v>0</v>
      </c>
      <c r="BV446">
        <v>398</v>
      </c>
      <c r="BW446">
        <v>1</v>
      </c>
      <c r="CC446" s="1"/>
      <c r="CH446" s="7">
        <v>4</v>
      </c>
      <c r="CI446" s="7">
        <v>6</v>
      </c>
      <c r="CJ446" s="7">
        <v>0</v>
      </c>
      <c r="CK446" s="7">
        <v>2</v>
      </c>
      <c r="CL446" s="7">
        <v>32</v>
      </c>
      <c r="CM446" s="7">
        <v>1</v>
      </c>
      <c r="CN446" s="7">
        <v>22</v>
      </c>
      <c r="CO446" s="7">
        <v>7</v>
      </c>
      <c r="CP446" s="7">
        <v>14</v>
      </c>
      <c r="CQ446" s="7">
        <v>33</v>
      </c>
      <c r="CR446" s="27">
        <v>2016</v>
      </c>
      <c r="CS446" s="27">
        <v>9</v>
      </c>
      <c r="CT446" s="27">
        <v>10</v>
      </c>
      <c r="CU446" s="27">
        <v>1</v>
      </c>
      <c r="CV446" s="27">
        <v>39</v>
      </c>
      <c r="CW446" s="27" t="s">
        <v>18858</v>
      </c>
      <c r="CX446" s="27" t="s">
        <v>24168</v>
      </c>
      <c r="CY446" s="27" t="s">
        <v>18858</v>
      </c>
      <c r="CZ446" s="27" t="s">
        <v>24457</v>
      </c>
      <c r="DA446" s="27" t="s">
        <v>24325</v>
      </c>
      <c r="DB446" s="27" t="s">
        <v>18773</v>
      </c>
      <c r="DC446" s="27">
        <v>1</v>
      </c>
      <c r="DD446" s="27">
        <v>90</v>
      </c>
    </row>
    <row r="447" spans="1:108" customFormat="1" hidden="1" x14ac:dyDescent="0.25">
      <c r="A447" s="7" t="s">
        <v>17008</v>
      </c>
      <c r="B447" s="12">
        <v>42685</v>
      </c>
      <c r="C447" s="7" t="s">
        <v>75</v>
      </c>
      <c r="D447" s="7" t="s">
        <v>6362</v>
      </c>
      <c r="E447" s="7" t="s">
        <v>9</v>
      </c>
      <c r="F447" t="s">
        <v>19909</v>
      </c>
      <c r="H447" t="s">
        <v>19910</v>
      </c>
      <c r="J447" t="s">
        <v>19911</v>
      </c>
      <c r="K447" s="1"/>
      <c r="L447" s="7" t="s">
        <v>17009</v>
      </c>
      <c r="M447" s="7">
        <v>14</v>
      </c>
      <c r="N447" s="7"/>
      <c r="O447" s="7" t="s">
        <v>979</v>
      </c>
      <c r="P447" t="s">
        <v>19912</v>
      </c>
      <c r="Q447" s="12">
        <v>42676</v>
      </c>
      <c r="R447" s="12">
        <v>42676</v>
      </c>
      <c r="T447" s="1"/>
      <c r="W447" t="s">
        <v>75</v>
      </c>
      <c r="X447" t="s">
        <v>17</v>
      </c>
      <c r="Y447" t="s">
        <v>75</v>
      </c>
      <c r="Z447" s="1"/>
      <c r="AA447" t="s">
        <v>75</v>
      </c>
      <c r="AB447" t="s">
        <v>17</v>
      </c>
      <c r="AC447" s="12">
        <v>42673</v>
      </c>
      <c r="AD447" t="s">
        <v>75</v>
      </c>
      <c r="AE447" t="s">
        <v>75</v>
      </c>
      <c r="AF447" s="7" t="s">
        <v>75</v>
      </c>
      <c r="AG447" t="s">
        <v>75</v>
      </c>
      <c r="AH447" t="s">
        <v>75</v>
      </c>
      <c r="AI447" s="7">
        <v>99</v>
      </c>
      <c r="AJ447" s="1"/>
      <c r="AK447" s="1"/>
      <c r="AL447" s="1"/>
      <c r="AM447" s="1"/>
      <c r="AN447" s="1"/>
      <c r="AO447" s="1"/>
      <c r="AP447" s="12">
        <v>42677</v>
      </c>
      <c r="AQ447" s="12">
        <v>42678</v>
      </c>
      <c r="AR447" s="12">
        <v>42684</v>
      </c>
      <c r="AS447" t="s">
        <v>75</v>
      </c>
      <c r="AT447" s="1">
        <v>42702</v>
      </c>
      <c r="AU447" s="1">
        <v>42685</v>
      </c>
      <c r="AV447" s="7" t="s">
        <v>18</v>
      </c>
      <c r="AZ447" s="1">
        <v>42702</v>
      </c>
      <c r="BA447" s="1">
        <v>42702</v>
      </c>
      <c r="BB447" t="s">
        <v>17</v>
      </c>
      <c r="BC447" t="s">
        <v>17</v>
      </c>
      <c r="BD447" t="s">
        <v>17</v>
      </c>
      <c r="BE447" t="s">
        <v>17</v>
      </c>
      <c r="BF447" t="s">
        <v>17</v>
      </c>
      <c r="BG447" t="s">
        <v>17</v>
      </c>
      <c r="BH447" s="1">
        <v>42702</v>
      </c>
      <c r="BI447" s="1"/>
      <c r="BJ447" t="s">
        <v>17</v>
      </c>
      <c r="BK447" t="s">
        <v>17</v>
      </c>
      <c r="BL447" t="s">
        <v>17</v>
      </c>
      <c r="BM447" t="s">
        <v>1004</v>
      </c>
      <c r="BN447" t="s">
        <v>17</v>
      </c>
      <c r="BO447" s="12"/>
      <c r="BP447" t="b">
        <v>0</v>
      </c>
      <c r="BQ447" t="b">
        <v>0</v>
      </c>
      <c r="BR447" s="7"/>
      <c r="BS447" s="7" t="s">
        <v>13</v>
      </c>
      <c r="BT447" t="b">
        <v>0</v>
      </c>
      <c r="BU447" t="b">
        <v>0</v>
      </c>
      <c r="BV447">
        <v>399</v>
      </c>
      <c r="BW447">
        <v>1</v>
      </c>
      <c r="CC447" s="1"/>
      <c r="CH447" s="7">
        <v>3</v>
      </c>
      <c r="CI447" s="7">
        <v>5</v>
      </c>
      <c r="CJ447" s="7">
        <v>0</v>
      </c>
      <c r="CK447" s="7">
        <v>2</v>
      </c>
      <c r="CL447" s="7">
        <v>6</v>
      </c>
      <c r="CM447" s="7">
        <v>1</v>
      </c>
      <c r="CN447" s="7">
        <v>18</v>
      </c>
      <c r="CO447" s="7">
        <v>-42685</v>
      </c>
      <c r="CP447" s="7">
        <v>42702</v>
      </c>
      <c r="CQ447" s="7">
        <v>7</v>
      </c>
      <c r="CR447" s="27">
        <v>2016</v>
      </c>
      <c r="CS447" s="27">
        <v>10</v>
      </c>
      <c r="CT447" s="27">
        <v>10</v>
      </c>
      <c r="CU447" s="27">
        <v>1</v>
      </c>
      <c r="CV447" s="27">
        <v>43</v>
      </c>
      <c r="CW447" s="27" t="s">
        <v>18858</v>
      </c>
      <c r="CX447" s="27" t="s">
        <v>24324</v>
      </c>
      <c r="CY447" s="27" t="s">
        <v>18858</v>
      </c>
      <c r="CZ447" s="27" t="s">
        <v>24318</v>
      </c>
      <c r="DA447" s="27" t="s">
        <v>24319</v>
      </c>
      <c r="DB447" s="27" t="s">
        <v>24450</v>
      </c>
      <c r="DC447" s="27">
        <v>1</v>
      </c>
      <c r="DD447" s="27">
        <v>90</v>
      </c>
    </row>
    <row r="448" spans="1:108" customFormat="1" hidden="1" x14ac:dyDescent="0.25">
      <c r="A448" s="7" t="s">
        <v>17010</v>
      </c>
      <c r="B448" s="12">
        <v>42685</v>
      </c>
      <c r="C448" s="7" t="s">
        <v>75</v>
      </c>
      <c r="D448" s="7" t="s">
        <v>159</v>
      </c>
      <c r="E448" s="7" t="s">
        <v>9</v>
      </c>
      <c r="F448" t="s">
        <v>19913</v>
      </c>
      <c r="G448" t="s">
        <v>19914</v>
      </c>
      <c r="H448" t="s">
        <v>19915</v>
      </c>
      <c r="K448" s="1">
        <v>42402</v>
      </c>
      <c r="L448" s="7" t="s">
        <v>17011</v>
      </c>
      <c r="M448" s="7"/>
      <c r="N448" s="7">
        <v>9</v>
      </c>
      <c r="O448" s="7" t="s">
        <v>979</v>
      </c>
      <c r="P448" t="s">
        <v>19916</v>
      </c>
      <c r="Q448" s="12">
        <v>42665</v>
      </c>
      <c r="R448" s="12">
        <v>42665</v>
      </c>
      <c r="T448" s="1"/>
      <c r="W448" t="s">
        <v>75</v>
      </c>
      <c r="X448" t="s">
        <v>17</v>
      </c>
      <c r="Y448" t="s">
        <v>17</v>
      </c>
      <c r="Z448" s="1"/>
      <c r="AA448" t="s">
        <v>75</v>
      </c>
      <c r="AB448" t="s">
        <v>17</v>
      </c>
      <c r="AC448" s="12">
        <v>42663</v>
      </c>
      <c r="AD448" t="s">
        <v>75</v>
      </c>
      <c r="AE448" t="s">
        <v>75</v>
      </c>
      <c r="AF448" s="7" t="s">
        <v>75</v>
      </c>
      <c r="AG448" t="s">
        <v>75</v>
      </c>
      <c r="AH448" t="s">
        <v>75</v>
      </c>
      <c r="AI448" s="7">
        <v>99</v>
      </c>
      <c r="AJ448" s="1"/>
      <c r="AK448" s="1"/>
      <c r="AL448" s="1"/>
      <c r="AM448" s="1"/>
      <c r="AN448" s="1"/>
      <c r="AO448" s="1"/>
      <c r="AP448" s="12">
        <v>42667</v>
      </c>
      <c r="AQ448" s="12">
        <v>42668</v>
      </c>
      <c r="AR448" s="12">
        <v>42684</v>
      </c>
      <c r="AS448" t="s">
        <v>75</v>
      </c>
      <c r="AT448" s="1">
        <v>42702</v>
      </c>
      <c r="AU448" s="1">
        <v>42685</v>
      </c>
      <c r="AV448" s="7" t="s">
        <v>18</v>
      </c>
      <c r="AZ448" s="1">
        <v>42702</v>
      </c>
      <c r="BA448" s="1">
        <v>42702</v>
      </c>
      <c r="BB448" t="s">
        <v>17</v>
      </c>
      <c r="BC448" t="s">
        <v>17</v>
      </c>
      <c r="BD448" t="s">
        <v>17</v>
      </c>
      <c r="BE448" t="s">
        <v>17</v>
      </c>
      <c r="BF448" t="s">
        <v>17</v>
      </c>
      <c r="BG448" t="s">
        <v>17</v>
      </c>
      <c r="BH448" s="1">
        <v>42702</v>
      </c>
      <c r="BI448" s="1"/>
      <c r="BJ448" t="s">
        <v>17</v>
      </c>
      <c r="BK448" t="s">
        <v>17</v>
      </c>
      <c r="BL448" t="s">
        <v>17</v>
      </c>
      <c r="BM448" t="s">
        <v>1004</v>
      </c>
      <c r="BN448" t="s">
        <v>17</v>
      </c>
      <c r="BO448" s="12"/>
      <c r="BP448" t="b">
        <v>0</v>
      </c>
      <c r="BQ448" t="b">
        <v>0</v>
      </c>
      <c r="BR448" s="7"/>
      <c r="BS448" s="7" t="s">
        <v>13</v>
      </c>
      <c r="BT448" t="b">
        <v>0</v>
      </c>
      <c r="BU448" t="b">
        <v>0</v>
      </c>
      <c r="BV448">
        <v>400</v>
      </c>
      <c r="BW448">
        <v>1</v>
      </c>
      <c r="CC448" s="1"/>
      <c r="CH448" s="7">
        <v>2</v>
      </c>
      <c r="CI448" s="7">
        <v>5</v>
      </c>
      <c r="CJ448" s="7">
        <v>0</v>
      </c>
      <c r="CK448" s="7">
        <v>3</v>
      </c>
      <c r="CL448" s="7">
        <v>16</v>
      </c>
      <c r="CM448" s="7">
        <v>1</v>
      </c>
      <c r="CN448" s="7">
        <v>18</v>
      </c>
      <c r="CO448" s="7">
        <v>-42685</v>
      </c>
      <c r="CP448" s="7">
        <v>42702</v>
      </c>
      <c r="CQ448" s="7">
        <v>17</v>
      </c>
      <c r="CR448" s="27">
        <v>2016</v>
      </c>
      <c r="CS448" s="27">
        <v>10</v>
      </c>
      <c r="CT448" s="27">
        <v>10</v>
      </c>
      <c r="CU448" s="27">
        <v>1</v>
      </c>
      <c r="CV448" s="27">
        <v>42</v>
      </c>
      <c r="CW448" s="27" t="s">
        <v>18858</v>
      </c>
      <c r="CX448" s="27" t="s">
        <v>24167</v>
      </c>
      <c r="CY448" s="27" t="s">
        <v>18858</v>
      </c>
      <c r="CZ448" s="27" t="s">
        <v>24318</v>
      </c>
      <c r="DA448" s="27" t="s">
        <v>24319</v>
      </c>
      <c r="DB448" s="27" t="s">
        <v>24450</v>
      </c>
      <c r="DC448" s="27">
        <v>1</v>
      </c>
      <c r="DD448" s="27">
        <v>90</v>
      </c>
    </row>
    <row r="449" spans="1:108" customFormat="1" hidden="1" x14ac:dyDescent="0.25">
      <c r="A449" s="7" t="s">
        <v>17012</v>
      </c>
      <c r="B449" s="12">
        <v>42685</v>
      </c>
      <c r="C449" s="7" t="s">
        <v>75</v>
      </c>
      <c r="D449" s="7" t="s">
        <v>217</v>
      </c>
      <c r="E449" s="7" t="s">
        <v>14</v>
      </c>
      <c r="F449" t="s">
        <v>2793</v>
      </c>
      <c r="G449" t="s">
        <v>19917</v>
      </c>
      <c r="J449" t="s">
        <v>19918</v>
      </c>
      <c r="K449" s="1">
        <v>41848</v>
      </c>
      <c r="L449" s="7" t="s">
        <v>17013</v>
      </c>
      <c r="M449" s="7">
        <v>2</v>
      </c>
      <c r="N449" s="7"/>
      <c r="O449" s="7" t="s">
        <v>979</v>
      </c>
      <c r="P449" t="s">
        <v>19919</v>
      </c>
      <c r="Q449" s="12">
        <v>42670</v>
      </c>
      <c r="R449" s="12">
        <v>42670</v>
      </c>
      <c r="T449" s="1"/>
      <c r="W449" t="s">
        <v>75</v>
      </c>
      <c r="X449" t="s">
        <v>17</v>
      </c>
      <c r="Y449" t="s">
        <v>17</v>
      </c>
      <c r="Z449" s="1"/>
      <c r="AA449" t="s">
        <v>17</v>
      </c>
      <c r="AB449" t="s">
        <v>75</v>
      </c>
      <c r="AC449" s="12">
        <v>42663</v>
      </c>
      <c r="AD449" t="s">
        <v>75</v>
      </c>
      <c r="AE449" t="s">
        <v>75</v>
      </c>
      <c r="AF449" s="7" t="s">
        <v>17</v>
      </c>
      <c r="AG449" t="s">
        <v>75</v>
      </c>
      <c r="AH449" t="s">
        <v>75</v>
      </c>
      <c r="AI449" s="7">
        <v>3</v>
      </c>
      <c r="AJ449" s="1">
        <v>41858</v>
      </c>
      <c r="AK449" s="1">
        <v>41928</v>
      </c>
      <c r="AL449" s="1"/>
      <c r="AM449" s="1">
        <v>41899</v>
      </c>
      <c r="AN449" s="1">
        <v>41957</v>
      </c>
      <c r="AO449" s="1"/>
      <c r="AP449" s="12">
        <v>42672</v>
      </c>
      <c r="AQ449" s="12">
        <v>42673</v>
      </c>
      <c r="AR449" s="12">
        <v>42684</v>
      </c>
      <c r="AS449" t="s">
        <v>75</v>
      </c>
      <c r="AT449" s="1">
        <v>42702</v>
      </c>
      <c r="AU449" s="1">
        <v>42685</v>
      </c>
      <c r="AV449" s="7" t="s">
        <v>18</v>
      </c>
      <c r="AZ449" s="1">
        <v>42702</v>
      </c>
      <c r="BA449" s="1">
        <v>42702</v>
      </c>
      <c r="BB449" t="s">
        <v>17</v>
      </c>
      <c r="BC449" t="s">
        <v>17</v>
      </c>
      <c r="BD449" t="s">
        <v>17</v>
      </c>
      <c r="BE449" t="s">
        <v>17</v>
      </c>
      <c r="BF449" t="s">
        <v>17</v>
      </c>
      <c r="BG449" t="s">
        <v>17</v>
      </c>
      <c r="BH449" s="1">
        <v>42702</v>
      </c>
      <c r="BI449" s="1">
        <v>42686</v>
      </c>
      <c r="BJ449" t="s">
        <v>17</v>
      </c>
      <c r="BK449" t="s">
        <v>17</v>
      </c>
      <c r="BL449" t="s">
        <v>17</v>
      </c>
      <c r="BM449" t="s">
        <v>1004</v>
      </c>
      <c r="BN449" t="s">
        <v>17</v>
      </c>
      <c r="BO449" s="12"/>
      <c r="BP449" t="b">
        <v>0</v>
      </c>
      <c r="BQ449" t="b">
        <v>0</v>
      </c>
      <c r="BR449" s="7"/>
      <c r="BS449" s="7" t="s">
        <v>13</v>
      </c>
      <c r="BT449" t="b">
        <v>0</v>
      </c>
      <c r="BU449" t="b">
        <v>0</v>
      </c>
      <c r="BV449">
        <v>401</v>
      </c>
      <c r="BW449">
        <v>1</v>
      </c>
      <c r="CC449" s="1"/>
      <c r="CH449" s="7">
        <v>7</v>
      </c>
      <c r="CI449" s="7">
        <v>10</v>
      </c>
      <c r="CJ449" s="7">
        <v>0</v>
      </c>
      <c r="CK449" s="7">
        <v>3</v>
      </c>
      <c r="CL449" s="7">
        <v>11</v>
      </c>
      <c r="CM449" s="7">
        <v>1</v>
      </c>
      <c r="CN449" s="7">
        <v>18</v>
      </c>
      <c r="CO449" s="7">
        <v>1</v>
      </c>
      <c r="CP449" s="7">
        <v>16</v>
      </c>
      <c r="CQ449" s="7">
        <v>12</v>
      </c>
      <c r="CR449" s="27">
        <v>2016</v>
      </c>
      <c r="CS449" s="27">
        <v>10</v>
      </c>
      <c r="CT449" s="27">
        <v>10</v>
      </c>
      <c r="CU449" s="27">
        <v>1</v>
      </c>
      <c r="CV449" s="27">
        <v>42</v>
      </c>
      <c r="CW449" s="27" t="s">
        <v>18858</v>
      </c>
      <c r="CX449" s="27" t="s">
        <v>24167</v>
      </c>
      <c r="CY449" s="27" t="s">
        <v>18858</v>
      </c>
      <c r="CZ449" s="27" t="s">
        <v>24318</v>
      </c>
      <c r="DA449" s="27" t="s">
        <v>24453</v>
      </c>
      <c r="DB449" s="27" t="s">
        <v>18773</v>
      </c>
      <c r="DC449" s="27">
        <v>1</v>
      </c>
      <c r="DD449" s="27">
        <v>90</v>
      </c>
    </row>
    <row r="450" spans="1:108" customFormat="1" hidden="1" x14ac:dyDescent="0.25">
      <c r="A450" s="7" t="s">
        <v>17014</v>
      </c>
      <c r="B450" s="12">
        <v>42685</v>
      </c>
      <c r="C450" s="7" t="s">
        <v>75</v>
      </c>
      <c r="D450" s="7" t="s">
        <v>159</v>
      </c>
      <c r="E450" s="7" t="s">
        <v>9</v>
      </c>
      <c r="F450" t="s">
        <v>19920</v>
      </c>
      <c r="G450" t="s">
        <v>19921</v>
      </c>
      <c r="H450" t="s">
        <v>19922</v>
      </c>
      <c r="K450" s="1">
        <v>41872</v>
      </c>
      <c r="L450" s="7" t="s">
        <v>17015</v>
      </c>
      <c r="M450" s="7">
        <v>2</v>
      </c>
      <c r="N450" s="7"/>
      <c r="O450" s="7" t="s">
        <v>1011</v>
      </c>
      <c r="P450" t="s">
        <v>19916</v>
      </c>
      <c r="Q450" s="12">
        <v>42665</v>
      </c>
      <c r="R450" s="12">
        <v>42665</v>
      </c>
      <c r="T450" s="1"/>
      <c r="W450" t="s">
        <v>75</v>
      </c>
      <c r="X450" t="s">
        <v>17</v>
      </c>
      <c r="Y450" t="s">
        <v>75</v>
      </c>
      <c r="Z450" s="1">
        <v>42664</v>
      </c>
      <c r="AA450" t="s">
        <v>17</v>
      </c>
      <c r="AB450" t="s">
        <v>75</v>
      </c>
      <c r="AC450" s="12">
        <v>42662</v>
      </c>
      <c r="AD450" t="s">
        <v>75</v>
      </c>
      <c r="AE450" t="s">
        <v>75</v>
      </c>
      <c r="AF450" s="7" t="s">
        <v>17</v>
      </c>
      <c r="AG450" t="s">
        <v>75</v>
      </c>
      <c r="AH450" t="s">
        <v>75</v>
      </c>
      <c r="AI450" s="7">
        <v>99</v>
      </c>
      <c r="AJ450" s="1"/>
      <c r="AK450" s="1"/>
      <c r="AL450" s="1"/>
      <c r="AM450" s="1"/>
      <c r="AN450" s="1"/>
      <c r="AO450" s="1"/>
      <c r="AP450" s="12">
        <v>42666</v>
      </c>
      <c r="AQ450" s="12">
        <v>42667</v>
      </c>
      <c r="AR450" s="12">
        <v>42684</v>
      </c>
      <c r="AS450" t="s">
        <v>75</v>
      </c>
      <c r="AT450" s="1">
        <v>42702</v>
      </c>
      <c r="AU450" s="1">
        <v>42685</v>
      </c>
      <c r="AV450" s="7" t="s">
        <v>18</v>
      </c>
      <c r="AZ450" s="1">
        <v>42702</v>
      </c>
      <c r="BA450" s="1">
        <v>42702</v>
      </c>
      <c r="BB450" t="s">
        <v>17</v>
      </c>
      <c r="BC450" t="s">
        <v>17</v>
      </c>
      <c r="BD450" t="s">
        <v>17</v>
      </c>
      <c r="BE450" t="s">
        <v>17</v>
      </c>
      <c r="BF450" t="s">
        <v>17</v>
      </c>
      <c r="BG450" t="s">
        <v>17</v>
      </c>
      <c r="BH450" s="1">
        <v>42702</v>
      </c>
      <c r="BI450" s="1"/>
      <c r="BJ450" t="s">
        <v>17</v>
      </c>
      <c r="BK450" t="s">
        <v>17</v>
      </c>
      <c r="BL450" t="s">
        <v>17</v>
      </c>
      <c r="BM450" t="s">
        <v>1004</v>
      </c>
      <c r="BN450" t="s">
        <v>17</v>
      </c>
      <c r="BO450" s="12"/>
      <c r="BP450" t="b">
        <v>0</v>
      </c>
      <c r="BQ450" t="b">
        <v>0</v>
      </c>
      <c r="BR450" s="7"/>
      <c r="BS450" s="7" t="s">
        <v>13</v>
      </c>
      <c r="BT450" t="b">
        <v>0</v>
      </c>
      <c r="BU450" t="b">
        <v>0</v>
      </c>
      <c r="BV450">
        <v>402</v>
      </c>
      <c r="BW450">
        <v>1</v>
      </c>
      <c r="CC450" s="1"/>
      <c r="CH450" s="7">
        <v>3</v>
      </c>
      <c r="CI450" s="7">
        <v>5</v>
      </c>
      <c r="CJ450" s="7">
        <v>0</v>
      </c>
      <c r="CK450" s="7">
        <v>2</v>
      </c>
      <c r="CL450" s="7">
        <v>17</v>
      </c>
      <c r="CM450" s="7">
        <v>1</v>
      </c>
      <c r="CN450" s="7">
        <v>18</v>
      </c>
      <c r="CO450" s="7">
        <v>-42685</v>
      </c>
      <c r="CP450" s="7">
        <v>42702</v>
      </c>
      <c r="CQ450" s="7">
        <v>18</v>
      </c>
      <c r="CR450" s="27">
        <v>2016</v>
      </c>
      <c r="CS450" s="27">
        <v>10</v>
      </c>
      <c r="CT450" s="27">
        <v>10</v>
      </c>
      <c r="CU450" s="27">
        <v>1</v>
      </c>
      <c r="CV450" s="27">
        <v>42</v>
      </c>
      <c r="CW450" s="27" t="s">
        <v>18858</v>
      </c>
      <c r="CX450" s="27" t="s">
        <v>24167</v>
      </c>
      <c r="CY450" s="27" t="s">
        <v>18858</v>
      </c>
      <c r="CZ450" s="27" t="s">
        <v>24318</v>
      </c>
      <c r="DA450" s="27" t="s">
        <v>24319</v>
      </c>
      <c r="DB450" s="27" t="s">
        <v>24450</v>
      </c>
      <c r="DC450" s="27">
        <v>1</v>
      </c>
      <c r="DD450" s="27">
        <v>90</v>
      </c>
    </row>
    <row r="451" spans="1:108" customFormat="1" hidden="1" x14ac:dyDescent="0.25">
      <c r="A451" s="7" t="s">
        <v>17016</v>
      </c>
      <c r="B451" s="12">
        <v>42685</v>
      </c>
      <c r="C451" s="7" t="s">
        <v>75</v>
      </c>
      <c r="D451" s="7" t="s">
        <v>472</v>
      </c>
      <c r="E451" s="7" t="s">
        <v>9</v>
      </c>
      <c r="F451" t="s">
        <v>19923</v>
      </c>
      <c r="G451" t="s">
        <v>19603</v>
      </c>
      <c r="H451" t="s">
        <v>19924</v>
      </c>
      <c r="J451" t="s">
        <v>19925</v>
      </c>
      <c r="K451" s="1">
        <v>42055</v>
      </c>
      <c r="L451" s="7" t="s">
        <v>17017</v>
      </c>
      <c r="M451" s="7">
        <v>1</v>
      </c>
      <c r="N451" s="7"/>
      <c r="O451" s="7" t="s">
        <v>979</v>
      </c>
      <c r="P451" t="s">
        <v>19926</v>
      </c>
      <c r="Q451" s="12">
        <v>42667</v>
      </c>
      <c r="R451" s="12">
        <v>42668</v>
      </c>
      <c r="T451" s="1"/>
      <c r="W451" t="s">
        <v>75</v>
      </c>
      <c r="X451" t="s">
        <v>17</v>
      </c>
      <c r="Y451" t="s">
        <v>17</v>
      </c>
      <c r="Z451" s="1"/>
      <c r="AA451" t="s">
        <v>75</v>
      </c>
      <c r="AB451" t="s">
        <v>17</v>
      </c>
      <c r="AC451" s="12">
        <v>42660</v>
      </c>
      <c r="AD451" t="s">
        <v>75</v>
      </c>
      <c r="AE451" t="s">
        <v>75</v>
      </c>
      <c r="AF451" s="7" t="s">
        <v>75</v>
      </c>
      <c r="AG451" t="s">
        <v>75</v>
      </c>
      <c r="AH451" t="s">
        <v>75</v>
      </c>
      <c r="AI451" s="7">
        <v>3</v>
      </c>
      <c r="AJ451" s="1">
        <v>42068</v>
      </c>
      <c r="AK451" s="1">
        <v>42173</v>
      </c>
      <c r="AL451" s="1"/>
      <c r="AM451" s="1">
        <v>42142</v>
      </c>
      <c r="AN451" s="1">
        <v>42202</v>
      </c>
      <c r="AO451" s="1"/>
      <c r="AP451" s="12">
        <v>42669</v>
      </c>
      <c r="AQ451" s="12">
        <v>42670</v>
      </c>
      <c r="AR451" s="12">
        <v>42684</v>
      </c>
      <c r="AS451" t="s">
        <v>75</v>
      </c>
      <c r="AT451" s="1">
        <v>42702</v>
      </c>
      <c r="AU451" s="1">
        <v>42685</v>
      </c>
      <c r="AV451" s="7" t="s">
        <v>18</v>
      </c>
      <c r="AZ451" s="1">
        <v>42702</v>
      </c>
      <c r="BA451" s="1">
        <v>42702</v>
      </c>
      <c r="BB451" t="s">
        <v>17</v>
      </c>
      <c r="BC451" t="s">
        <v>17</v>
      </c>
      <c r="BD451" t="s">
        <v>17</v>
      </c>
      <c r="BE451" t="s">
        <v>17</v>
      </c>
      <c r="BF451" t="s">
        <v>17</v>
      </c>
      <c r="BG451" t="s">
        <v>17</v>
      </c>
      <c r="BH451" s="1">
        <v>42702</v>
      </c>
      <c r="BI451" s="1"/>
      <c r="BJ451" t="s">
        <v>17</v>
      </c>
      <c r="BK451" t="s">
        <v>17</v>
      </c>
      <c r="BL451" t="s">
        <v>17</v>
      </c>
      <c r="BM451" t="s">
        <v>1004</v>
      </c>
      <c r="BN451" t="s">
        <v>17</v>
      </c>
      <c r="BO451" s="12"/>
      <c r="BP451" t="b">
        <v>0</v>
      </c>
      <c r="BQ451" t="b">
        <v>0</v>
      </c>
      <c r="BR451" s="7"/>
      <c r="BS451" s="7" t="s">
        <v>13</v>
      </c>
      <c r="BT451" t="b">
        <v>0</v>
      </c>
      <c r="BU451" t="b">
        <v>0</v>
      </c>
      <c r="BV451">
        <v>403</v>
      </c>
      <c r="BW451">
        <v>1</v>
      </c>
      <c r="CC451" s="1"/>
      <c r="CH451" s="7">
        <v>7</v>
      </c>
      <c r="CI451" s="7">
        <v>10</v>
      </c>
      <c r="CJ451" s="7">
        <v>1</v>
      </c>
      <c r="CK451" s="7">
        <v>2</v>
      </c>
      <c r="CL451" s="7">
        <v>14</v>
      </c>
      <c r="CM451" s="7">
        <v>1</v>
      </c>
      <c r="CN451" s="7">
        <v>18</v>
      </c>
      <c r="CO451" s="7">
        <v>-42685</v>
      </c>
      <c r="CP451" s="7">
        <v>42702</v>
      </c>
      <c r="CQ451" s="7">
        <v>15</v>
      </c>
      <c r="CR451" s="27">
        <v>2016</v>
      </c>
      <c r="CS451" s="27">
        <v>10</v>
      </c>
      <c r="CT451" s="27">
        <v>10</v>
      </c>
      <c r="CU451" s="27">
        <v>1</v>
      </c>
      <c r="CV451" s="27">
        <v>42</v>
      </c>
      <c r="CW451" s="27" t="s">
        <v>18858</v>
      </c>
      <c r="CX451" s="27" t="s">
        <v>24167</v>
      </c>
      <c r="CY451" s="27" t="s">
        <v>18858</v>
      </c>
      <c r="CZ451" s="27" t="s">
        <v>24318</v>
      </c>
      <c r="DA451" s="27" t="s">
        <v>24319</v>
      </c>
      <c r="DB451" s="27" t="s">
        <v>18773</v>
      </c>
      <c r="DC451" s="27">
        <v>1</v>
      </c>
      <c r="DD451" s="27">
        <v>90</v>
      </c>
    </row>
    <row r="452" spans="1:108" customFormat="1" hidden="1" x14ac:dyDescent="0.25">
      <c r="A452" s="7" t="s">
        <v>17018</v>
      </c>
      <c r="B452" s="12">
        <v>42685</v>
      </c>
      <c r="C452" s="7" t="s">
        <v>75</v>
      </c>
      <c r="D452" s="7" t="s">
        <v>472</v>
      </c>
      <c r="E452" s="7" t="s">
        <v>9</v>
      </c>
      <c r="F452" t="s">
        <v>19923</v>
      </c>
      <c r="H452" t="s">
        <v>19927</v>
      </c>
      <c r="J452" t="s">
        <v>19928</v>
      </c>
      <c r="K452" s="1">
        <v>40230</v>
      </c>
      <c r="L452" s="7" t="s">
        <v>17019</v>
      </c>
      <c r="M452" s="7">
        <v>6</v>
      </c>
      <c r="N452" s="7"/>
      <c r="O452" s="7" t="s">
        <v>1011</v>
      </c>
      <c r="P452" t="s">
        <v>19929</v>
      </c>
      <c r="Q452" s="12">
        <v>42660</v>
      </c>
      <c r="R452" s="12">
        <v>42660</v>
      </c>
      <c r="T452" s="1"/>
      <c r="W452" t="s">
        <v>17</v>
      </c>
      <c r="X452" t="s">
        <v>75</v>
      </c>
      <c r="Y452" t="s">
        <v>17</v>
      </c>
      <c r="Z452" s="1"/>
      <c r="AA452" t="s">
        <v>17</v>
      </c>
      <c r="AB452" t="s">
        <v>75</v>
      </c>
      <c r="AC452" s="12">
        <v>42658</v>
      </c>
      <c r="AD452" t="s">
        <v>75</v>
      </c>
      <c r="AE452" t="s">
        <v>75</v>
      </c>
      <c r="AF452" s="7" t="s">
        <v>75</v>
      </c>
      <c r="AG452" t="s">
        <v>75</v>
      </c>
      <c r="AH452" t="s">
        <v>75</v>
      </c>
      <c r="AI452" s="7">
        <v>2</v>
      </c>
      <c r="AJ452" s="1">
        <v>40239</v>
      </c>
      <c r="AK452" s="1">
        <v>40387</v>
      </c>
      <c r="AL452" s="1"/>
      <c r="AM452" s="1">
        <v>40326</v>
      </c>
      <c r="AN452" s="1"/>
      <c r="AO452" s="1"/>
      <c r="AP452" s="12">
        <v>42660</v>
      </c>
      <c r="AQ452" s="12">
        <v>42661</v>
      </c>
      <c r="AR452" s="12">
        <v>42684</v>
      </c>
      <c r="AS452" t="s">
        <v>75</v>
      </c>
      <c r="AT452" s="1">
        <v>42702</v>
      </c>
      <c r="AU452" s="1">
        <v>42685</v>
      </c>
      <c r="AV452" s="7" t="s">
        <v>18</v>
      </c>
      <c r="AZ452" s="1">
        <v>42702</v>
      </c>
      <c r="BA452" s="1">
        <v>42702</v>
      </c>
      <c r="BB452" t="s">
        <v>17</v>
      </c>
      <c r="BC452" t="s">
        <v>17</v>
      </c>
      <c r="BD452" t="s">
        <v>17</v>
      </c>
      <c r="BE452" t="s">
        <v>17</v>
      </c>
      <c r="BF452" t="s">
        <v>17</v>
      </c>
      <c r="BG452" t="s">
        <v>17</v>
      </c>
      <c r="BH452" s="1">
        <v>42702</v>
      </c>
      <c r="BI452" s="1"/>
      <c r="BJ452" t="s">
        <v>17</v>
      </c>
      <c r="BK452" t="s">
        <v>17</v>
      </c>
      <c r="BL452" t="s">
        <v>17</v>
      </c>
      <c r="BM452" t="s">
        <v>1004</v>
      </c>
      <c r="BN452" t="s">
        <v>17</v>
      </c>
      <c r="BO452" s="12"/>
      <c r="BP452" t="b">
        <v>0</v>
      </c>
      <c r="BQ452" t="b">
        <v>0</v>
      </c>
      <c r="BR452" s="7"/>
      <c r="BS452" s="7" t="s">
        <v>13</v>
      </c>
      <c r="BT452" t="b">
        <v>0</v>
      </c>
      <c r="BU452" t="b">
        <v>0</v>
      </c>
      <c r="BV452">
        <v>404</v>
      </c>
      <c r="BW452">
        <v>1</v>
      </c>
      <c r="CC452" s="1"/>
      <c r="CH452" s="7">
        <v>2</v>
      </c>
      <c r="CI452" s="7">
        <v>3</v>
      </c>
      <c r="CJ452" s="7">
        <v>0</v>
      </c>
      <c r="CK452" s="7">
        <v>1</v>
      </c>
      <c r="CL452" s="7">
        <v>23</v>
      </c>
      <c r="CM452" s="7">
        <v>1</v>
      </c>
      <c r="CN452" s="7">
        <v>18</v>
      </c>
      <c r="CO452" s="7">
        <v>-42685</v>
      </c>
      <c r="CP452" s="7">
        <v>42702</v>
      </c>
      <c r="CQ452" s="7">
        <v>24</v>
      </c>
      <c r="CR452" s="27">
        <v>2016</v>
      </c>
      <c r="CS452" s="27">
        <v>10</v>
      </c>
      <c r="CT452" s="27">
        <v>10</v>
      </c>
      <c r="CU452" s="27">
        <v>1</v>
      </c>
      <c r="CV452" s="27">
        <v>41</v>
      </c>
      <c r="CW452" s="27" t="s">
        <v>18858</v>
      </c>
      <c r="CX452" s="27" t="s">
        <v>24167</v>
      </c>
      <c r="CY452" s="27" t="s">
        <v>18858</v>
      </c>
      <c r="CZ452" s="27" t="s">
        <v>24318</v>
      </c>
      <c r="DA452" s="27" t="s">
        <v>24319</v>
      </c>
      <c r="DB452" s="27" t="s">
        <v>24326</v>
      </c>
      <c r="DC452" s="27">
        <v>1</v>
      </c>
      <c r="DD452" s="27">
        <v>90</v>
      </c>
    </row>
    <row r="453" spans="1:108" customFormat="1" hidden="1" x14ac:dyDescent="0.25">
      <c r="A453" s="7" t="s">
        <v>17020</v>
      </c>
      <c r="B453" s="12">
        <v>42685</v>
      </c>
      <c r="C453" s="7" t="s">
        <v>75</v>
      </c>
      <c r="D453" s="7" t="s">
        <v>6362</v>
      </c>
      <c r="E453" s="7" t="s">
        <v>9</v>
      </c>
      <c r="F453" t="s">
        <v>19930</v>
      </c>
      <c r="H453" t="s">
        <v>19931</v>
      </c>
      <c r="J453" t="s">
        <v>19932</v>
      </c>
      <c r="K453" s="1">
        <v>40339</v>
      </c>
      <c r="L453" s="7" t="s">
        <v>17021</v>
      </c>
      <c r="M453" s="7">
        <v>6</v>
      </c>
      <c r="N453" s="7"/>
      <c r="O453" s="7" t="s">
        <v>979</v>
      </c>
      <c r="P453" t="s">
        <v>4930</v>
      </c>
      <c r="Q453" s="12">
        <v>42677</v>
      </c>
      <c r="R453" s="12">
        <v>42677</v>
      </c>
      <c r="T453" s="1"/>
      <c r="W453" t="s">
        <v>75</v>
      </c>
      <c r="X453" t="s">
        <v>17</v>
      </c>
      <c r="Y453" t="s">
        <v>17</v>
      </c>
      <c r="Z453" s="1"/>
      <c r="AA453" t="s">
        <v>17</v>
      </c>
      <c r="AB453" t="s">
        <v>75</v>
      </c>
      <c r="AC453" s="12">
        <v>42675</v>
      </c>
      <c r="AD453" t="s">
        <v>75</v>
      </c>
      <c r="AE453" t="s">
        <v>75</v>
      </c>
      <c r="AF453" s="7" t="s">
        <v>17</v>
      </c>
      <c r="AG453" t="s">
        <v>75</v>
      </c>
      <c r="AH453" t="s">
        <v>75</v>
      </c>
      <c r="AI453" s="7">
        <v>99</v>
      </c>
      <c r="AJ453" s="1"/>
      <c r="AK453" s="1"/>
      <c r="AL453" s="1"/>
      <c r="AM453" s="1"/>
      <c r="AN453" s="1"/>
      <c r="AO453" s="1"/>
      <c r="AP453" s="12">
        <v>42677</v>
      </c>
      <c r="AQ453" s="12">
        <v>42678</v>
      </c>
      <c r="AR453" s="12">
        <v>42684</v>
      </c>
      <c r="AS453" t="s">
        <v>75</v>
      </c>
      <c r="AT453" s="1">
        <v>42702</v>
      </c>
      <c r="AU453" s="1">
        <v>42685</v>
      </c>
      <c r="AV453" s="7" t="s">
        <v>18</v>
      </c>
      <c r="AZ453" s="1">
        <v>42702</v>
      </c>
      <c r="BA453" s="1">
        <v>42702</v>
      </c>
      <c r="BB453" t="s">
        <v>17</v>
      </c>
      <c r="BC453" t="s">
        <v>17</v>
      </c>
      <c r="BD453" t="s">
        <v>17</v>
      </c>
      <c r="BE453" t="s">
        <v>17</v>
      </c>
      <c r="BF453" t="s">
        <v>17</v>
      </c>
      <c r="BG453" t="s">
        <v>17</v>
      </c>
      <c r="BH453" s="1">
        <v>42702</v>
      </c>
      <c r="BI453" s="1"/>
      <c r="BJ453" t="s">
        <v>17</v>
      </c>
      <c r="BK453" t="s">
        <v>17</v>
      </c>
      <c r="BL453" t="s">
        <v>17</v>
      </c>
      <c r="BM453" t="s">
        <v>1004</v>
      </c>
      <c r="BN453" t="s">
        <v>17</v>
      </c>
      <c r="BO453" s="12"/>
      <c r="BP453" t="b">
        <v>0</v>
      </c>
      <c r="BQ453" t="b">
        <v>0</v>
      </c>
      <c r="BR453" s="7"/>
      <c r="BS453" s="7" t="s">
        <v>13</v>
      </c>
      <c r="BT453" t="b">
        <v>0</v>
      </c>
      <c r="BU453" t="b">
        <v>0</v>
      </c>
      <c r="BV453">
        <v>405</v>
      </c>
      <c r="BW453">
        <v>1</v>
      </c>
      <c r="CC453" s="1"/>
      <c r="CH453" s="7">
        <v>2</v>
      </c>
      <c r="CI453" s="7">
        <v>3</v>
      </c>
      <c r="CJ453" s="7">
        <v>0</v>
      </c>
      <c r="CK453" s="7">
        <v>1</v>
      </c>
      <c r="CL453" s="7">
        <v>6</v>
      </c>
      <c r="CM453" s="7">
        <v>1</v>
      </c>
      <c r="CN453" s="7">
        <v>18</v>
      </c>
      <c r="CO453" s="7">
        <v>-42685</v>
      </c>
      <c r="CP453" s="7">
        <v>42702</v>
      </c>
      <c r="CQ453" s="7">
        <v>7</v>
      </c>
      <c r="CR453" s="27">
        <v>2016</v>
      </c>
      <c r="CS453" s="27">
        <v>11</v>
      </c>
      <c r="CT453" s="27">
        <v>10</v>
      </c>
      <c r="CU453" s="27">
        <v>0</v>
      </c>
      <c r="CV453" s="27">
        <v>44</v>
      </c>
      <c r="CW453" s="27" t="s">
        <v>18858</v>
      </c>
      <c r="CX453" s="27" t="s">
        <v>24324</v>
      </c>
      <c r="CY453" s="27" t="s">
        <v>18858</v>
      </c>
      <c r="CZ453" s="27" t="s">
        <v>24318</v>
      </c>
      <c r="DA453" s="27" t="s">
        <v>24319</v>
      </c>
      <c r="DB453" s="27" t="s">
        <v>24450</v>
      </c>
      <c r="DC453" s="27">
        <v>1</v>
      </c>
      <c r="DD453" s="27">
        <v>90</v>
      </c>
    </row>
    <row r="454" spans="1:108" customFormat="1" hidden="1" x14ac:dyDescent="0.25">
      <c r="A454" s="7" t="s">
        <v>17022</v>
      </c>
      <c r="B454" s="12">
        <v>42685</v>
      </c>
      <c r="C454" s="7" t="s">
        <v>75</v>
      </c>
      <c r="D454" s="7" t="s">
        <v>61</v>
      </c>
      <c r="E454" s="7" t="s">
        <v>9</v>
      </c>
      <c r="H454" t="s">
        <v>19933</v>
      </c>
      <c r="J454" t="s">
        <v>19934</v>
      </c>
      <c r="K454" s="1">
        <v>40849</v>
      </c>
      <c r="L454" s="7" t="s">
        <v>17023</v>
      </c>
      <c r="M454" s="7">
        <v>4</v>
      </c>
      <c r="N454" s="7"/>
      <c r="O454" s="7" t="s">
        <v>979</v>
      </c>
      <c r="P454" t="s">
        <v>9975</v>
      </c>
      <c r="Q454" s="12">
        <v>42656</v>
      </c>
      <c r="R454" s="12">
        <v>42656</v>
      </c>
      <c r="T454" s="1"/>
      <c r="W454" t="s">
        <v>75</v>
      </c>
      <c r="X454" t="s">
        <v>17</v>
      </c>
      <c r="Y454" t="s">
        <v>75</v>
      </c>
      <c r="Z454" s="1">
        <v>42653</v>
      </c>
      <c r="AA454" t="s">
        <v>17</v>
      </c>
      <c r="AB454" t="s">
        <v>75</v>
      </c>
      <c r="AC454" s="12">
        <v>42653</v>
      </c>
      <c r="AD454" t="s">
        <v>75</v>
      </c>
      <c r="AE454" t="s">
        <v>75</v>
      </c>
      <c r="AF454" s="7" t="s">
        <v>17</v>
      </c>
      <c r="AG454" t="s">
        <v>75</v>
      </c>
      <c r="AH454" t="s">
        <v>75</v>
      </c>
      <c r="AI454" s="7">
        <v>99</v>
      </c>
      <c r="AJ454" s="1"/>
      <c r="AK454" s="1"/>
      <c r="AL454" s="1"/>
      <c r="AM454" s="1"/>
      <c r="AN454" s="1"/>
      <c r="AO454" s="1"/>
      <c r="AP454" s="12">
        <v>42656</v>
      </c>
      <c r="AQ454" s="12">
        <v>42657</v>
      </c>
      <c r="AR454" s="12">
        <v>42684</v>
      </c>
      <c r="AS454" t="s">
        <v>75</v>
      </c>
      <c r="AT454" s="1">
        <v>42702</v>
      </c>
      <c r="AU454" s="1">
        <v>42685</v>
      </c>
      <c r="AV454" s="7" t="s">
        <v>18</v>
      </c>
      <c r="AZ454" s="1">
        <v>42702</v>
      </c>
      <c r="BA454" s="1">
        <v>42702</v>
      </c>
      <c r="BB454" t="s">
        <v>17</v>
      </c>
      <c r="BC454" t="s">
        <v>17</v>
      </c>
      <c r="BD454" t="s">
        <v>17</v>
      </c>
      <c r="BE454" t="s">
        <v>17</v>
      </c>
      <c r="BF454" t="s">
        <v>17</v>
      </c>
      <c r="BG454" t="s">
        <v>17</v>
      </c>
      <c r="BH454" s="1">
        <v>42702</v>
      </c>
      <c r="BI454" s="1"/>
      <c r="BJ454" t="s">
        <v>17</v>
      </c>
      <c r="BK454" t="s">
        <v>17</v>
      </c>
      <c r="BL454" t="s">
        <v>17</v>
      </c>
      <c r="BM454" t="s">
        <v>1004</v>
      </c>
      <c r="BN454" t="s">
        <v>17</v>
      </c>
      <c r="BO454" s="12"/>
      <c r="BP454" t="b">
        <v>0</v>
      </c>
      <c r="BQ454" t="b">
        <v>0</v>
      </c>
      <c r="BR454" s="7"/>
      <c r="BS454" s="7" t="s">
        <v>13</v>
      </c>
      <c r="BT454" t="b">
        <v>0</v>
      </c>
      <c r="BU454" t="b">
        <v>0</v>
      </c>
      <c r="BV454">
        <v>406</v>
      </c>
      <c r="BW454">
        <v>1</v>
      </c>
      <c r="CC454" s="1"/>
      <c r="CH454" s="7">
        <v>3</v>
      </c>
      <c r="CI454" s="7">
        <v>4</v>
      </c>
      <c r="CJ454" s="7">
        <v>0</v>
      </c>
      <c r="CK454" s="7">
        <v>1</v>
      </c>
      <c r="CL454" s="7">
        <v>27</v>
      </c>
      <c r="CM454" s="7">
        <v>1</v>
      </c>
      <c r="CN454" s="7">
        <v>18</v>
      </c>
      <c r="CO454" s="7">
        <v>-42685</v>
      </c>
      <c r="CP454" s="7">
        <v>42702</v>
      </c>
      <c r="CQ454" s="7">
        <v>28</v>
      </c>
      <c r="CR454" s="27">
        <v>2016</v>
      </c>
      <c r="CS454" s="27">
        <v>10</v>
      </c>
      <c r="CT454" s="27">
        <v>10</v>
      </c>
      <c r="CU454" s="27">
        <v>1</v>
      </c>
      <c r="CV454" s="27">
        <v>41</v>
      </c>
      <c r="CW454" s="27" t="s">
        <v>18858</v>
      </c>
      <c r="CX454" s="27" t="s">
        <v>24167</v>
      </c>
      <c r="CY454" s="27" t="s">
        <v>18858</v>
      </c>
      <c r="CZ454" s="27" t="s">
        <v>24318</v>
      </c>
      <c r="DA454" s="27" t="s">
        <v>24319</v>
      </c>
      <c r="DB454" s="27" t="s">
        <v>24450</v>
      </c>
      <c r="DC454" s="27">
        <v>1</v>
      </c>
      <c r="DD454" s="27">
        <v>90</v>
      </c>
    </row>
    <row r="455" spans="1:108" customFormat="1" hidden="1" x14ac:dyDescent="0.25">
      <c r="A455" s="7" t="s">
        <v>17024</v>
      </c>
      <c r="B455" s="12">
        <v>42685</v>
      </c>
      <c r="C455" s="7" t="s">
        <v>75</v>
      </c>
      <c r="D455" s="7" t="s">
        <v>3842</v>
      </c>
      <c r="E455" s="7" t="s">
        <v>32</v>
      </c>
      <c r="H455" t="s">
        <v>6099</v>
      </c>
      <c r="J455" t="s">
        <v>19935</v>
      </c>
      <c r="K455" s="1">
        <v>41509</v>
      </c>
      <c r="L455" s="7" t="s">
        <v>17025</v>
      </c>
      <c r="M455" s="7">
        <v>3</v>
      </c>
      <c r="N455" s="7"/>
      <c r="O455" s="7" t="s">
        <v>979</v>
      </c>
      <c r="P455" t="s">
        <v>19936</v>
      </c>
      <c r="Q455" s="12">
        <v>42670</v>
      </c>
      <c r="R455" s="12">
        <v>42670</v>
      </c>
      <c r="T455" s="1"/>
      <c r="W455" t="s">
        <v>75</v>
      </c>
      <c r="X455" t="s">
        <v>17</v>
      </c>
      <c r="Y455" t="s">
        <v>17</v>
      </c>
      <c r="Z455" s="1"/>
      <c r="AA455" t="s">
        <v>17</v>
      </c>
      <c r="AB455" t="s">
        <v>75</v>
      </c>
      <c r="AC455" s="12">
        <v>42666</v>
      </c>
      <c r="AD455" t="s">
        <v>75</v>
      </c>
      <c r="AE455" t="s">
        <v>75</v>
      </c>
      <c r="AF455" s="7" t="s">
        <v>17</v>
      </c>
      <c r="AG455" t="s">
        <v>75</v>
      </c>
      <c r="AH455" t="s">
        <v>75</v>
      </c>
      <c r="AI455" s="7">
        <v>2</v>
      </c>
      <c r="AJ455" s="1"/>
      <c r="AK455" s="1"/>
      <c r="AL455" s="1"/>
      <c r="AM455" s="1">
        <v>41757</v>
      </c>
      <c r="AN455" s="1">
        <v>42013</v>
      </c>
      <c r="AO455" s="1"/>
      <c r="AP455" s="12">
        <v>42669</v>
      </c>
      <c r="AQ455" s="12">
        <v>42670</v>
      </c>
      <c r="AR455" s="12">
        <v>42684</v>
      </c>
      <c r="AS455" t="s">
        <v>75</v>
      </c>
      <c r="AT455" s="1">
        <v>42702</v>
      </c>
      <c r="AU455" s="1">
        <v>42685</v>
      </c>
      <c r="AV455" s="7" t="s">
        <v>22</v>
      </c>
      <c r="AZ455" s="1">
        <v>42702</v>
      </c>
      <c r="BA455" s="1">
        <v>42702</v>
      </c>
      <c r="BB455" t="s">
        <v>17</v>
      </c>
      <c r="BC455" t="s">
        <v>17</v>
      </c>
      <c r="BD455" t="s">
        <v>17</v>
      </c>
      <c r="BE455" t="s">
        <v>17</v>
      </c>
      <c r="BF455" t="s">
        <v>17</v>
      </c>
      <c r="BG455" t="s">
        <v>17</v>
      </c>
      <c r="BH455" s="1">
        <v>42702</v>
      </c>
      <c r="BI455" s="1"/>
      <c r="BJ455" t="s">
        <v>17</v>
      </c>
      <c r="BK455" t="s">
        <v>17</v>
      </c>
      <c r="BL455" t="s">
        <v>17</v>
      </c>
      <c r="BM455" t="s">
        <v>1004</v>
      </c>
      <c r="BN455" t="s">
        <v>17</v>
      </c>
      <c r="BO455" s="12"/>
      <c r="BP455" t="b">
        <v>0</v>
      </c>
      <c r="BQ455" t="b">
        <v>0</v>
      </c>
      <c r="BR455" s="7"/>
      <c r="BS455" s="7" t="s">
        <v>13</v>
      </c>
      <c r="BT455" t="b">
        <v>0</v>
      </c>
      <c r="BU455" t="b">
        <v>0</v>
      </c>
      <c r="BV455">
        <v>407</v>
      </c>
      <c r="BW455">
        <v>1</v>
      </c>
      <c r="CC455" s="1"/>
      <c r="CH455" s="7">
        <v>4</v>
      </c>
      <c r="CI455" s="7">
        <v>4</v>
      </c>
      <c r="CJ455" s="7">
        <v>0</v>
      </c>
      <c r="CK455" s="7">
        <v>0</v>
      </c>
      <c r="CL455" s="7">
        <v>14</v>
      </c>
      <c r="CM455" s="7">
        <v>1</v>
      </c>
      <c r="CN455" s="7">
        <v>18</v>
      </c>
      <c r="CO455" s="7">
        <v>-42685</v>
      </c>
      <c r="CP455" s="7">
        <v>42702</v>
      </c>
      <c r="CQ455" s="7">
        <v>15</v>
      </c>
      <c r="CR455" s="27">
        <v>2016</v>
      </c>
      <c r="CS455" s="27">
        <v>10</v>
      </c>
      <c r="CT455" s="27">
        <v>10</v>
      </c>
      <c r="CU455" s="27">
        <v>1</v>
      </c>
      <c r="CV455" s="27">
        <v>42</v>
      </c>
      <c r="CW455" s="27" t="s">
        <v>18858</v>
      </c>
      <c r="CX455" s="27" t="s">
        <v>24167</v>
      </c>
      <c r="CY455" s="27" t="s">
        <v>18858</v>
      </c>
      <c r="CZ455" s="27" t="s">
        <v>24318</v>
      </c>
      <c r="DA455" s="27" t="s">
        <v>24319</v>
      </c>
      <c r="DB455" s="27" t="s">
        <v>24326</v>
      </c>
      <c r="DC455" s="27">
        <v>1</v>
      </c>
      <c r="DD455" s="27">
        <v>90</v>
      </c>
    </row>
    <row r="456" spans="1:108" customFormat="1" hidden="1" x14ac:dyDescent="0.25">
      <c r="A456" s="7" t="s">
        <v>17026</v>
      </c>
      <c r="B456" s="12">
        <v>42654</v>
      </c>
      <c r="C456" s="7" t="s">
        <v>75</v>
      </c>
      <c r="D456" s="7" t="s">
        <v>3842</v>
      </c>
      <c r="E456" s="7" t="s">
        <v>32</v>
      </c>
      <c r="F456" t="s">
        <v>16161</v>
      </c>
      <c r="G456" t="s">
        <v>19937</v>
      </c>
      <c r="H456" t="s">
        <v>14293</v>
      </c>
      <c r="J456" t="s">
        <v>19938</v>
      </c>
      <c r="K456" s="1">
        <v>39448</v>
      </c>
      <c r="L456" s="7" t="s">
        <v>17027</v>
      </c>
      <c r="M456" s="7">
        <v>6</v>
      </c>
      <c r="N456" s="7"/>
      <c r="O456" s="7" t="s">
        <v>979</v>
      </c>
      <c r="P456" t="s">
        <v>13659</v>
      </c>
      <c r="Q456" s="12">
        <v>42674</v>
      </c>
      <c r="R456" s="12">
        <v>42675</v>
      </c>
      <c r="T456" s="1"/>
      <c r="W456" t="s">
        <v>75</v>
      </c>
      <c r="X456" t="s">
        <v>75</v>
      </c>
      <c r="Y456" t="s">
        <v>17</v>
      </c>
      <c r="Z456" s="1"/>
      <c r="AA456" t="s">
        <v>75</v>
      </c>
      <c r="AB456" t="s">
        <v>75</v>
      </c>
      <c r="AC456" s="12">
        <v>42643</v>
      </c>
      <c r="AD456" t="s">
        <v>75</v>
      </c>
      <c r="AE456" t="s">
        <v>75</v>
      </c>
      <c r="AF456" s="7" t="s">
        <v>17</v>
      </c>
      <c r="AG456" t="s">
        <v>75</v>
      </c>
      <c r="AH456" t="s">
        <v>75</v>
      </c>
      <c r="AI456" s="7">
        <v>99</v>
      </c>
      <c r="AJ456" s="1"/>
      <c r="AK456" s="1"/>
      <c r="AL456" s="1"/>
      <c r="AM456" s="1"/>
      <c r="AN456" s="1"/>
      <c r="AO456" s="1"/>
      <c r="AP456" s="12">
        <v>42674</v>
      </c>
      <c r="AQ456" s="12">
        <v>42675</v>
      </c>
      <c r="AR456" s="12">
        <v>42684</v>
      </c>
      <c r="AS456" t="s">
        <v>75</v>
      </c>
      <c r="AT456" s="1">
        <v>42702</v>
      </c>
      <c r="AU456" s="1">
        <v>42654</v>
      </c>
      <c r="AV456" s="7" t="s">
        <v>18</v>
      </c>
      <c r="AZ456" s="1">
        <v>42702</v>
      </c>
      <c r="BA456" s="1">
        <v>42702</v>
      </c>
      <c r="BB456" t="s">
        <v>17</v>
      </c>
      <c r="BC456" t="s">
        <v>17</v>
      </c>
      <c r="BD456" t="s">
        <v>17</v>
      </c>
      <c r="BE456" t="s">
        <v>17</v>
      </c>
      <c r="BF456" t="s">
        <v>17</v>
      </c>
      <c r="BG456" t="s">
        <v>17</v>
      </c>
      <c r="BH456" s="1">
        <v>42702</v>
      </c>
      <c r="BI456" s="1"/>
      <c r="BJ456" t="s">
        <v>17</v>
      </c>
      <c r="BK456" t="s">
        <v>17</v>
      </c>
      <c r="BL456" t="s">
        <v>17</v>
      </c>
      <c r="BM456" t="s">
        <v>1004</v>
      </c>
      <c r="BN456" t="s">
        <v>17</v>
      </c>
      <c r="BO456" s="12"/>
      <c r="BP456" t="b">
        <v>0</v>
      </c>
      <c r="BQ456" t="b">
        <v>0</v>
      </c>
      <c r="BR456" s="7"/>
      <c r="BS456" s="7" t="s">
        <v>13</v>
      </c>
      <c r="BT456" t="b">
        <v>0</v>
      </c>
      <c r="BU456" t="b">
        <v>0</v>
      </c>
      <c r="BV456">
        <v>408</v>
      </c>
      <c r="BW456">
        <v>1</v>
      </c>
      <c r="CC456" s="1"/>
      <c r="CH456" s="7">
        <v>31</v>
      </c>
      <c r="CI456" s="7">
        <v>32</v>
      </c>
      <c r="CJ456" s="7">
        <v>1</v>
      </c>
      <c r="CK456" s="7">
        <v>0</v>
      </c>
      <c r="CL456" s="7">
        <v>9</v>
      </c>
      <c r="CM456" s="7">
        <v>-30</v>
      </c>
      <c r="CN456" s="7">
        <v>18</v>
      </c>
      <c r="CO456" s="7">
        <v>-42654</v>
      </c>
      <c r="CP456" s="7">
        <v>42702</v>
      </c>
      <c r="CQ456" s="7">
        <v>-21</v>
      </c>
      <c r="CR456" s="27">
        <v>2016</v>
      </c>
      <c r="CS456" s="27">
        <v>9</v>
      </c>
      <c r="CT456" s="27">
        <v>10</v>
      </c>
      <c r="CU456" s="27">
        <v>1</v>
      </c>
      <c r="CV456" s="27">
        <v>39</v>
      </c>
      <c r="CW456" s="27" t="s">
        <v>18857</v>
      </c>
      <c r="CX456" s="27" t="s">
        <v>24322</v>
      </c>
      <c r="CY456" s="27" t="s">
        <v>18857</v>
      </c>
      <c r="CZ456" s="27" t="s">
        <v>24318</v>
      </c>
      <c r="DA456" s="27" t="s">
        <v>24319</v>
      </c>
      <c r="DB456" s="27" t="s">
        <v>24450</v>
      </c>
      <c r="DC456" s="27">
        <v>2</v>
      </c>
      <c r="DD456" s="27">
        <v>90</v>
      </c>
    </row>
    <row r="457" spans="1:108" customFormat="1" hidden="1" x14ac:dyDescent="0.25">
      <c r="A457" s="7" t="s">
        <v>17028</v>
      </c>
      <c r="B457" s="12">
        <v>42696</v>
      </c>
      <c r="C457" s="7" t="s">
        <v>75</v>
      </c>
      <c r="D457" s="7" t="s">
        <v>21</v>
      </c>
      <c r="E457" s="7" t="s">
        <v>9</v>
      </c>
      <c r="F457" t="s">
        <v>19939</v>
      </c>
      <c r="G457" t="s">
        <v>19940</v>
      </c>
      <c r="H457" t="s">
        <v>19941</v>
      </c>
      <c r="J457" t="s">
        <v>19942</v>
      </c>
      <c r="K457" s="1">
        <v>41720</v>
      </c>
      <c r="L457" s="7" t="s">
        <v>17029</v>
      </c>
      <c r="M457" s="7">
        <v>2</v>
      </c>
      <c r="N457" s="7"/>
      <c r="O457" s="7" t="s">
        <v>1011</v>
      </c>
      <c r="P457" t="s">
        <v>19943</v>
      </c>
      <c r="Q457" s="12">
        <v>42682</v>
      </c>
      <c r="R457" s="12">
        <v>42682</v>
      </c>
      <c r="T457" s="1"/>
      <c r="W457" t="s">
        <v>75</v>
      </c>
      <c r="X457" t="s">
        <v>17</v>
      </c>
      <c r="Y457" t="s">
        <v>17</v>
      </c>
      <c r="Z457" s="1">
        <v>42682</v>
      </c>
      <c r="AA457" t="s">
        <v>17</v>
      </c>
      <c r="AB457" t="s">
        <v>75</v>
      </c>
      <c r="AC457" s="12">
        <v>42673</v>
      </c>
      <c r="AD457" t="s">
        <v>75</v>
      </c>
      <c r="AE457" t="s">
        <v>75</v>
      </c>
      <c r="AF457" s="7" t="s">
        <v>17</v>
      </c>
      <c r="AG457" t="s">
        <v>75</v>
      </c>
      <c r="AH457" t="s">
        <v>75</v>
      </c>
      <c r="AI457" s="7">
        <v>99</v>
      </c>
      <c r="AJ457" s="1"/>
      <c r="AK457" s="1"/>
      <c r="AL457" s="1"/>
      <c r="AM457" s="1"/>
      <c r="AN457" s="1"/>
      <c r="AO457" s="1"/>
      <c r="AP457" s="12">
        <v>42682</v>
      </c>
      <c r="AQ457" s="12">
        <v>42683</v>
      </c>
      <c r="AR457" s="12">
        <v>42695</v>
      </c>
      <c r="AS457" t="s">
        <v>75</v>
      </c>
      <c r="AT457" s="1">
        <v>42716</v>
      </c>
      <c r="AU457" s="1">
        <v>42696</v>
      </c>
      <c r="AV457" s="7" t="s">
        <v>18</v>
      </c>
      <c r="AZ457" s="1">
        <v>42716</v>
      </c>
      <c r="BA457" s="1">
        <v>42716</v>
      </c>
      <c r="BB457" t="s">
        <v>17</v>
      </c>
      <c r="BC457" t="s">
        <v>17</v>
      </c>
      <c r="BD457" t="s">
        <v>17</v>
      </c>
      <c r="BE457" t="s">
        <v>17</v>
      </c>
      <c r="BF457" t="s">
        <v>17</v>
      </c>
      <c r="BG457" t="s">
        <v>17</v>
      </c>
      <c r="BH457" s="1">
        <v>42716</v>
      </c>
      <c r="BI457" s="1"/>
      <c r="BJ457" t="s">
        <v>17</v>
      </c>
      <c r="BK457" t="s">
        <v>17</v>
      </c>
      <c r="BL457" t="s">
        <v>17</v>
      </c>
      <c r="BM457" t="s">
        <v>1004</v>
      </c>
      <c r="BN457" t="s">
        <v>17</v>
      </c>
      <c r="BO457" s="12"/>
      <c r="BP457" t="b">
        <v>0</v>
      </c>
      <c r="BQ457" t="b">
        <v>0</v>
      </c>
      <c r="BR457" s="7"/>
      <c r="BS457" s="7" t="s">
        <v>13</v>
      </c>
      <c r="BT457" t="b">
        <v>0</v>
      </c>
      <c r="BU457" t="b">
        <v>0</v>
      </c>
      <c r="BV457">
        <v>409</v>
      </c>
      <c r="BW457">
        <v>1</v>
      </c>
      <c r="CC457" s="1"/>
      <c r="CH457" s="7">
        <v>9</v>
      </c>
      <c r="CI457" s="7">
        <v>10</v>
      </c>
      <c r="CJ457" s="7">
        <v>0</v>
      </c>
      <c r="CK457" s="7">
        <v>1</v>
      </c>
      <c r="CL457" s="7">
        <v>12</v>
      </c>
      <c r="CM457" s="7">
        <v>1</v>
      </c>
      <c r="CN457" s="7">
        <v>21</v>
      </c>
      <c r="CO457" s="7">
        <v>-42696</v>
      </c>
      <c r="CP457" s="7">
        <v>42716</v>
      </c>
      <c r="CQ457" s="7">
        <v>13</v>
      </c>
      <c r="CR457" s="27">
        <v>2016</v>
      </c>
      <c r="CS457" s="27">
        <v>10</v>
      </c>
      <c r="CT457" s="27">
        <v>10</v>
      </c>
      <c r="CU457" s="27">
        <v>1</v>
      </c>
      <c r="CV457" s="27">
        <v>43</v>
      </c>
      <c r="CW457" s="27" t="s">
        <v>18858</v>
      </c>
      <c r="CX457" s="27" t="s">
        <v>24167</v>
      </c>
      <c r="CY457" s="27" t="s">
        <v>18858</v>
      </c>
      <c r="CZ457" s="27" t="s">
        <v>24318</v>
      </c>
      <c r="DA457" s="27" t="s">
        <v>24319</v>
      </c>
      <c r="DB457" s="27" t="s">
        <v>24450</v>
      </c>
      <c r="DC457" s="27">
        <v>1</v>
      </c>
      <c r="DD457" s="27">
        <v>90</v>
      </c>
    </row>
    <row r="458" spans="1:108" customFormat="1" hidden="1" x14ac:dyDescent="0.25">
      <c r="A458" s="7" t="s">
        <v>17030</v>
      </c>
      <c r="B458" s="12">
        <v>42696</v>
      </c>
      <c r="C458" s="7" t="s">
        <v>75</v>
      </c>
      <c r="D458" s="7" t="s">
        <v>1121</v>
      </c>
      <c r="E458" s="7" t="s">
        <v>39</v>
      </c>
      <c r="F458" t="s">
        <v>19944</v>
      </c>
      <c r="G458" t="s">
        <v>19945</v>
      </c>
      <c r="H458" t="s">
        <v>19946</v>
      </c>
      <c r="J458" t="s">
        <v>19947</v>
      </c>
      <c r="K458" s="1">
        <v>38240</v>
      </c>
      <c r="L458" s="7" t="s">
        <v>17031</v>
      </c>
      <c r="M458" s="7">
        <v>12</v>
      </c>
      <c r="N458" s="7"/>
      <c r="O458" s="7" t="s">
        <v>979</v>
      </c>
      <c r="P458" t="s">
        <v>19948</v>
      </c>
      <c r="Q458" s="12">
        <v>42679</v>
      </c>
      <c r="R458" s="12">
        <v>42679</v>
      </c>
      <c r="T458" s="1"/>
      <c r="W458" t="s">
        <v>17</v>
      </c>
      <c r="X458" t="s">
        <v>75</v>
      </c>
      <c r="Y458" t="s">
        <v>17</v>
      </c>
      <c r="Z458" s="1"/>
      <c r="AA458" t="s">
        <v>75</v>
      </c>
      <c r="AB458" t="s">
        <v>75</v>
      </c>
      <c r="AC458" s="12">
        <v>42671</v>
      </c>
      <c r="AD458" t="s">
        <v>75</v>
      </c>
      <c r="AE458" t="s">
        <v>75</v>
      </c>
      <c r="AF458" s="7" t="s">
        <v>75</v>
      </c>
      <c r="AG458" t="s">
        <v>75</v>
      </c>
      <c r="AH458" t="s">
        <v>75</v>
      </c>
      <c r="AI458" s="7">
        <v>2</v>
      </c>
      <c r="AJ458" s="1"/>
      <c r="AK458" s="1">
        <v>38335</v>
      </c>
      <c r="AL458" s="1"/>
      <c r="AM458" s="1">
        <v>38303</v>
      </c>
      <c r="AN458" s="1">
        <v>38366</v>
      </c>
      <c r="AO458" s="1"/>
      <c r="AP458" s="12">
        <v>42680</v>
      </c>
      <c r="AQ458" s="12">
        <v>42681</v>
      </c>
      <c r="AR458" s="12">
        <v>42695</v>
      </c>
      <c r="AS458" t="s">
        <v>75</v>
      </c>
      <c r="AT458" s="1">
        <v>42716</v>
      </c>
      <c r="AU458" s="1">
        <v>42696</v>
      </c>
      <c r="AV458" s="7" t="s">
        <v>18</v>
      </c>
      <c r="AZ458" s="1">
        <v>42716</v>
      </c>
      <c r="BA458" s="1">
        <v>42716</v>
      </c>
      <c r="BB458" t="s">
        <v>17</v>
      </c>
      <c r="BC458" t="s">
        <v>17</v>
      </c>
      <c r="BD458" t="s">
        <v>17</v>
      </c>
      <c r="BE458" t="s">
        <v>17</v>
      </c>
      <c r="BF458" t="s">
        <v>17</v>
      </c>
      <c r="BG458" t="s">
        <v>17</v>
      </c>
      <c r="BH458" s="1">
        <v>42716</v>
      </c>
      <c r="BI458" s="1"/>
      <c r="BJ458" t="s">
        <v>17</v>
      </c>
      <c r="BK458" t="s">
        <v>17</v>
      </c>
      <c r="BL458" t="s">
        <v>17</v>
      </c>
      <c r="BM458" t="s">
        <v>1004</v>
      </c>
      <c r="BN458" t="s">
        <v>17</v>
      </c>
      <c r="BO458" s="12"/>
      <c r="BP458" t="b">
        <v>0</v>
      </c>
      <c r="BQ458" t="b">
        <v>0</v>
      </c>
      <c r="BR458" s="7"/>
      <c r="BS458" s="7" t="s">
        <v>13</v>
      </c>
      <c r="BT458" t="b">
        <v>0</v>
      </c>
      <c r="BU458" t="b">
        <v>0</v>
      </c>
      <c r="BV458">
        <v>410</v>
      </c>
      <c r="BW458">
        <v>1</v>
      </c>
      <c r="CC458" s="1"/>
      <c r="CH458" s="7">
        <v>8</v>
      </c>
      <c r="CI458" s="7">
        <v>10</v>
      </c>
      <c r="CJ458" s="7">
        <v>0</v>
      </c>
      <c r="CK458" s="7">
        <v>2</v>
      </c>
      <c r="CL458" s="7">
        <v>14</v>
      </c>
      <c r="CM458" s="7">
        <v>1</v>
      </c>
      <c r="CN458" s="7">
        <v>21</v>
      </c>
      <c r="CO458" s="7">
        <v>-42696</v>
      </c>
      <c r="CP458" s="7">
        <v>42716</v>
      </c>
      <c r="CQ458" s="7">
        <v>15</v>
      </c>
      <c r="CR458" s="27">
        <v>2016</v>
      </c>
      <c r="CS458" s="27">
        <v>10</v>
      </c>
      <c r="CT458" s="27">
        <v>10</v>
      </c>
      <c r="CU458" s="27">
        <v>1</v>
      </c>
      <c r="CV458" s="27">
        <v>43</v>
      </c>
      <c r="CW458" s="27" t="s">
        <v>18858</v>
      </c>
      <c r="CX458" s="27" t="s">
        <v>24167</v>
      </c>
      <c r="CY458" s="27" t="s">
        <v>18858</v>
      </c>
      <c r="CZ458" s="27" t="s">
        <v>24318</v>
      </c>
      <c r="DA458" s="27" t="s">
        <v>24319</v>
      </c>
      <c r="DB458" s="27" t="s">
        <v>24326</v>
      </c>
      <c r="DC458" s="27">
        <v>1</v>
      </c>
      <c r="DD458" s="27">
        <v>90</v>
      </c>
    </row>
    <row r="459" spans="1:108" customFormat="1" hidden="1" x14ac:dyDescent="0.25">
      <c r="A459" s="7" t="s">
        <v>17032</v>
      </c>
      <c r="B459" s="12">
        <v>42699</v>
      </c>
      <c r="C459" s="7" t="s">
        <v>75</v>
      </c>
      <c r="D459" s="7" t="s">
        <v>545</v>
      </c>
      <c r="E459" s="7" t="s">
        <v>29</v>
      </c>
      <c r="F459" t="s">
        <v>19949</v>
      </c>
      <c r="H459" t="s">
        <v>19950</v>
      </c>
      <c r="J459" t="s">
        <v>19951</v>
      </c>
      <c r="K459" s="1">
        <v>42066</v>
      </c>
      <c r="L459" s="7" t="s">
        <v>17033</v>
      </c>
      <c r="M459" s="7">
        <v>1</v>
      </c>
      <c r="N459" s="7"/>
      <c r="O459" s="7" t="s">
        <v>1011</v>
      </c>
      <c r="P459" t="s">
        <v>19952</v>
      </c>
      <c r="Q459" s="12">
        <v>42682</v>
      </c>
      <c r="R459" s="12">
        <v>42682</v>
      </c>
      <c r="T459" s="1"/>
      <c r="W459" t="s">
        <v>17</v>
      </c>
      <c r="X459" t="s">
        <v>17</v>
      </c>
      <c r="Y459" t="s">
        <v>75</v>
      </c>
      <c r="Z459" s="1">
        <v>42682</v>
      </c>
      <c r="AA459" t="s">
        <v>75</v>
      </c>
      <c r="AB459" t="s">
        <v>17</v>
      </c>
      <c r="AC459" s="12">
        <v>42676</v>
      </c>
      <c r="AD459" t="s">
        <v>75</v>
      </c>
      <c r="AE459" t="s">
        <v>75</v>
      </c>
      <c r="AF459" s="7" t="s">
        <v>75</v>
      </c>
      <c r="AG459" t="s">
        <v>75</v>
      </c>
      <c r="AH459" t="s">
        <v>75</v>
      </c>
      <c r="AI459" s="7">
        <v>2</v>
      </c>
      <c r="AJ459" s="1">
        <v>42066</v>
      </c>
      <c r="AK459" s="1">
        <v>42561</v>
      </c>
      <c r="AL459" s="1"/>
      <c r="AM459" s="1">
        <v>42160</v>
      </c>
      <c r="AN459" s="1">
        <v>41325</v>
      </c>
      <c r="AO459" s="1"/>
      <c r="AP459" s="12">
        <v>42682</v>
      </c>
      <c r="AQ459" s="12">
        <v>42683</v>
      </c>
      <c r="AR459" s="12">
        <v>42698</v>
      </c>
      <c r="AS459" t="s">
        <v>75</v>
      </c>
      <c r="AT459" s="1">
        <v>42716</v>
      </c>
      <c r="AU459" s="1">
        <v>42699</v>
      </c>
      <c r="AV459" s="7" t="s">
        <v>18</v>
      </c>
      <c r="AZ459" s="1">
        <v>42716</v>
      </c>
      <c r="BA459" s="1">
        <v>42716</v>
      </c>
      <c r="BB459" t="s">
        <v>17</v>
      </c>
      <c r="BC459" t="s">
        <v>17</v>
      </c>
      <c r="BD459" t="s">
        <v>17</v>
      </c>
      <c r="BE459" t="s">
        <v>17</v>
      </c>
      <c r="BF459" t="s">
        <v>17</v>
      </c>
      <c r="BG459" t="s">
        <v>17</v>
      </c>
      <c r="BH459" s="1">
        <v>42716</v>
      </c>
      <c r="BI459" s="1"/>
      <c r="BJ459" t="s">
        <v>17</v>
      </c>
      <c r="BK459" t="s">
        <v>17</v>
      </c>
      <c r="BL459" t="s">
        <v>17</v>
      </c>
      <c r="BM459" t="s">
        <v>1004</v>
      </c>
      <c r="BN459" t="s">
        <v>17</v>
      </c>
      <c r="BO459" s="12"/>
      <c r="BP459" t="b">
        <v>0</v>
      </c>
      <c r="BQ459" t="b">
        <v>0</v>
      </c>
      <c r="BR459" s="7"/>
      <c r="BS459" s="7" t="s">
        <v>13</v>
      </c>
      <c r="BT459" t="b">
        <v>0</v>
      </c>
      <c r="BU459" t="b">
        <v>0</v>
      </c>
      <c r="BV459">
        <v>411</v>
      </c>
      <c r="BW459">
        <v>1</v>
      </c>
      <c r="CC459" s="1"/>
      <c r="CH459" s="7">
        <v>6</v>
      </c>
      <c r="CI459" s="7">
        <v>7</v>
      </c>
      <c r="CJ459" s="7">
        <v>0</v>
      </c>
      <c r="CK459" s="7">
        <v>1</v>
      </c>
      <c r="CL459" s="7">
        <v>15</v>
      </c>
      <c r="CM459" s="7">
        <v>1</v>
      </c>
      <c r="CN459" s="7">
        <v>18</v>
      </c>
      <c r="CO459" s="7">
        <v>-42699</v>
      </c>
      <c r="CP459" s="7">
        <v>42716</v>
      </c>
      <c r="CQ459" s="7">
        <v>16</v>
      </c>
      <c r="CR459" s="27">
        <v>2016</v>
      </c>
      <c r="CS459" s="27">
        <v>11</v>
      </c>
      <c r="CT459" s="27">
        <v>10</v>
      </c>
      <c r="CU459" s="27">
        <v>0</v>
      </c>
      <c r="CV459" s="27">
        <v>44</v>
      </c>
      <c r="CW459" s="27" t="s">
        <v>18858</v>
      </c>
      <c r="CX459" s="27" t="s">
        <v>24167</v>
      </c>
      <c r="CY459" s="27" t="s">
        <v>18858</v>
      </c>
      <c r="CZ459" s="27" t="s">
        <v>24318</v>
      </c>
      <c r="DA459" s="27" t="s">
        <v>24319</v>
      </c>
      <c r="DB459" s="27" t="s">
        <v>24326</v>
      </c>
      <c r="DC459" s="27">
        <v>1</v>
      </c>
      <c r="DD459" s="27">
        <v>90</v>
      </c>
    </row>
    <row r="460" spans="1:108" customFormat="1" hidden="1" x14ac:dyDescent="0.25">
      <c r="A460" s="7" t="s">
        <v>17034</v>
      </c>
      <c r="B460" s="12">
        <v>42696</v>
      </c>
      <c r="C460" s="7" t="s">
        <v>75</v>
      </c>
      <c r="D460" s="7" t="s">
        <v>545</v>
      </c>
      <c r="E460" s="7" t="s">
        <v>29</v>
      </c>
      <c r="F460" t="s">
        <v>19953</v>
      </c>
      <c r="H460" t="s">
        <v>19954</v>
      </c>
      <c r="J460" t="s">
        <v>19955</v>
      </c>
      <c r="K460" s="1">
        <v>42288</v>
      </c>
      <c r="L460" s="7" t="s">
        <v>17035</v>
      </c>
      <c r="M460" s="7">
        <v>1</v>
      </c>
      <c r="N460" s="7"/>
      <c r="O460" s="7" t="s">
        <v>1011</v>
      </c>
      <c r="P460" t="s">
        <v>19956</v>
      </c>
      <c r="Q460" s="12">
        <v>42678</v>
      </c>
      <c r="R460" s="12">
        <v>42681</v>
      </c>
      <c r="T460" s="1"/>
      <c r="W460" t="s">
        <v>17</v>
      </c>
      <c r="X460" t="s">
        <v>75</v>
      </c>
      <c r="Y460" t="s">
        <v>17</v>
      </c>
      <c r="Z460" s="1"/>
      <c r="AA460" t="s">
        <v>17</v>
      </c>
      <c r="AB460" t="s">
        <v>17</v>
      </c>
      <c r="AC460" s="12">
        <v>42677</v>
      </c>
      <c r="AD460" t="s">
        <v>75</v>
      </c>
      <c r="AE460" t="s">
        <v>75</v>
      </c>
      <c r="AF460" s="7" t="s">
        <v>75</v>
      </c>
      <c r="AG460" t="s">
        <v>75</v>
      </c>
      <c r="AH460" t="s">
        <v>75</v>
      </c>
      <c r="AI460" s="7">
        <v>3</v>
      </c>
      <c r="AJ460" s="1">
        <v>42289</v>
      </c>
      <c r="AK460" s="1">
        <v>42387</v>
      </c>
      <c r="AL460" s="1"/>
      <c r="AM460" s="1">
        <v>42354</v>
      </c>
      <c r="AN460" s="1">
        <v>42417</v>
      </c>
      <c r="AO460" s="1"/>
      <c r="AP460" s="12">
        <v>42681</v>
      </c>
      <c r="AQ460" s="12">
        <v>42682</v>
      </c>
      <c r="AR460" s="12">
        <v>42695</v>
      </c>
      <c r="AS460" t="s">
        <v>75</v>
      </c>
      <c r="AT460" s="1">
        <v>42716</v>
      </c>
      <c r="AU460" s="1">
        <v>42696</v>
      </c>
      <c r="AV460" s="7" t="s">
        <v>18</v>
      </c>
      <c r="AZ460" s="1">
        <v>42716</v>
      </c>
      <c r="BA460" s="1">
        <v>42716</v>
      </c>
      <c r="BB460" t="s">
        <v>17</v>
      </c>
      <c r="BC460" t="s">
        <v>17</v>
      </c>
      <c r="BD460" t="s">
        <v>17</v>
      </c>
      <c r="BE460" t="s">
        <v>17</v>
      </c>
      <c r="BF460" t="s">
        <v>17</v>
      </c>
      <c r="BG460" t="s">
        <v>17</v>
      </c>
      <c r="BH460" s="1">
        <v>42716</v>
      </c>
      <c r="BI460" s="1"/>
      <c r="BJ460" t="s">
        <v>17</v>
      </c>
      <c r="BK460" t="s">
        <v>17</v>
      </c>
      <c r="BL460" t="s">
        <v>17</v>
      </c>
      <c r="BM460" t="s">
        <v>1004</v>
      </c>
      <c r="BN460" t="s">
        <v>17</v>
      </c>
      <c r="BO460" s="12"/>
      <c r="BP460" t="b">
        <v>0</v>
      </c>
      <c r="BQ460" t="b">
        <v>0</v>
      </c>
      <c r="BR460" s="7"/>
      <c r="BS460" s="7" t="s">
        <v>13</v>
      </c>
      <c r="BT460" t="b">
        <v>0</v>
      </c>
      <c r="BU460" t="b">
        <v>0</v>
      </c>
      <c r="BV460">
        <v>412</v>
      </c>
      <c r="BW460">
        <v>1</v>
      </c>
      <c r="CC460" s="1"/>
      <c r="CH460" s="7">
        <v>1</v>
      </c>
      <c r="CI460" s="7">
        <v>5</v>
      </c>
      <c r="CJ460" s="7">
        <v>3</v>
      </c>
      <c r="CK460" s="7">
        <v>1</v>
      </c>
      <c r="CL460" s="7">
        <v>13</v>
      </c>
      <c r="CM460" s="7">
        <v>1</v>
      </c>
      <c r="CN460" s="7">
        <v>21</v>
      </c>
      <c r="CO460" s="7">
        <v>-42696</v>
      </c>
      <c r="CP460" s="7">
        <v>42716</v>
      </c>
      <c r="CQ460" s="7">
        <v>14</v>
      </c>
      <c r="CR460" s="27">
        <v>2016</v>
      </c>
      <c r="CS460" s="27">
        <v>11</v>
      </c>
      <c r="CT460" s="27">
        <v>10</v>
      </c>
      <c r="CU460" s="27">
        <v>0</v>
      </c>
      <c r="CV460" s="27">
        <v>44</v>
      </c>
      <c r="CW460" s="27" t="s">
        <v>18858</v>
      </c>
      <c r="CX460" s="27" t="s">
        <v>24167</v>
      </c>
      <c r="CY460" s="27" t="s">
        <v>18858</v>
      </c>
      <c r="CZ460" s="27" t="s">
        <v>24318</v>
      </c>
      <c r="DA460" s="27" t="s">
        <v>24319</v>
      </c>
      <c r="DB460" s="27" t="s">
        <v>18773</v>
      </c>
      <c r="DC460" s="27">
        <v>1</v>
      </c>
      <c r="DD460" s="27">
        <v>90</v>
      </c>
    </row>
    <row r="461" spans="1:108" customFormat="1" hidden="1" x14ac:dyDescent="0.25">
      <c r="A461" s="7" t="s">
        <v>17036</v>
      </c>
      <c r="B461" s="12">
        <v>42696</v>
      </c>
      <c r="C461" s="7" t="s">
        <v>75</v>
      </c>
      <c r="D461" s="7" t="s">
        <v>64</v>
      </c>
      <c r="E461" s="7" t="s">
        <v>9</v>
      </c>
      <c r="F461" t="s">
        <v>19957</v>
      </c>
      <c r="G461" t="s">
        <v>19958</v>
      </c>
      <c r="J461" t="s">
        <v>19959</v>
      </c>
      <c r="K461" s="1">
        <v>42046</v>
      </c>
      <c r="L461" s="7" t="s">
        <v>17037</v>
      </c>
      <c r="M461" s="7">
        <v>1</v>
      </c>
      <c r="N461" s="7"/>
      <c r="O461" s="7" t="s">
        <v>979</v>
      </c>
      <c r="P461" t="s">
        <v>3722</v>
      </c>
      <c r="Q461" s="12">
        <v>42671</v>
      </c>
      <c r="R461" s="12">
        <v>42671</v>
      </c>
      <c r="T461" s="1"/>
      <c r="W461" t="s">
        <v>17</v>
      </c>
      <c r="X461" t="s">
        <v>75</v>
      </c>
      <c r="Y461" t="s">
        <v>75</v>
      </c>
      <c r="Z461" s="1">
        <v>-269987</v>
      </c>
      <c r="AA461" t="s">
        <v>17</v>
      </c>
      <c r="AB461" t="s">
        <v>17</v>
      </c>
      <c r="AC461" s="12">
        <v>42664</v>
      </c>
      <c r="AD461" t="s">
        <v>75</v>
      </c>
      <c r="AE461" t="s">
        <v>75</v>
      </c>
      <c r="AF461" s="7" t="s">
        <v>75</v>
      </c>
      <c r="AG461" t="s">
        <v>75</v>
      </c>
      <c r="AH461" t="s">
        <v>75</v>
      </c>
      <c r="AI461" s="7">
        <v>3</v>
      </c>
      <c r="AJ461" s="1"/>
      <c r="AK461" s="1">
        <v>42137</v>
      </c>
      <c r="AL461" s="1"/>
      <c r="AM461" s="1">
        <v>42107</v>
      </c>
      <c r="AN461" s="1">
        <v>42536</v>
      </c>
      <c r="AO461" s="1"/>
      <c r="AP461" s="12">
        <v>42671</v>
      </c>
      <c r="AQ461" s="12">
        <v>42672</v>
      </c>
      <c r="AR461" s="12">
        <v>42695</v>
      </c>
      <c r="AS461" t="s">
        <v>75</v>
      </c>
      <c r="AT461" s="1">
        <v>42716</v>
      </c>
      <c r="AU461" s="1">
        <v>42696</v>
      </c>
      <c r="AV461" s="7" t="s">
        <v>18</v>
      </c>
      <c r="AZ461" s="1">
        <v>42716</v>
      </c>
      <c r="BA461" s="1">
        <v>42716</v>
      </c>
      <c r="BB461" t="s">
        <v>17</v>
      </c>
      <c r="BC461" t="s">
        <v>17</v>
      </c>
      <c r="BD461" t="s">
        <v>17</v>
      </c>
      <c r="BE461" t="s">
        <v>17</v>
      </c>
      <c r="BF461" t="s">
        <v>17</v>
      </c>
      <c r="BG461" t="s">
        <v>17</v>
      </c>
      <c r="BH461" s="1">
        <v>42716</v>
      </c>
      <c r="BI461" s="1"/>
      <c r="BJ461" t="s">
        <v>17</v>
      </c>
      <c r="BK461" t="s">
        <v>17</v>
      </c>
      <c r="BL461" t="s">
        <v>17</v>
      </c>
      <c r="BM461" t="s">
        <v>1004</v>
      </c>
      <c r="BN461" t="s">
        <v>17</v>
      </c>
      <c r="BO461" s="12"/>
      <c r="BP461" t="b">
        <v>0</v>
      </c>
      <c r="BQ461" t="b">
        <v>0</v>
      </c>
      <c r="BR461" s="7"/>
      <c r="BS461" s="7" t="s">
        <v>13</v>
      </c>
      <c r="BT461" t="b">
        <v>0</v>
      </c>
      <c r="BU461" t="b">
        <v>0</v>
      </c>
      <c r="BV461">
        <v>413</v>
      </c>
      <c r="BW461">
        <v>1</v>
      </c>
      <c r="CC461" s="1"/>
      <c r="CH461" s="7">
        <v>7</v>
      </c>
      <c r="CI461" s="7">
        <v>8</v>
      </c>
      <c r="CJ461" s="7">
        <v>0</v>
      </c>
      <c r="CK461" s="7">
        <v>1</v>
      </c>
      <c r="CL461" s="7">
        <v>23</v>
      </c>
      <c r="CM461" s="7">
        <v>1</v>
      </c>
      <c r="CN461" s="7">
        <v>21</v>
      </c>
      <c r="CO461" s="7">
        <v>-42696</v>
      </c>
      <c r="CP461" s="7">
        <v>42716</v>
      </c>
      <c r="CQ461" s="7">
        <v>24</v>
      </c>
      <c r="CR461" s="27">
        <v>2016</v>
      </c>
      <c r="CS461" s="27">
        <v>10</v>
      </c>
      <c r="CT461" s="27">
        <v>10</v>
      </c>
      <c r="CU461" s="27">
        <v>1</v>
      </c>
      <c r="CV461" s="27">
        <v>42</v>
      </c>
      <c r="CW461" s="27" t="s">
        <v>18858</v>
      </c>
      <c r="CX461" s="27" t="s">
        <v>24167</v>
      </c>
      <c r="CY461" s="27" t="s">
        <v>18858</v>
      </c>
      <c r="CZ461" s="27" t="s">
        <v>24318</v>
      </c>
      <c r="DA461" s="27" t="s">
        <v>24319</v>
      </c>
      <c r="DB461" s="27" t="s">
        <v>18773</v>
      </c>
      <c r="DC461" s="27">
        <v>1</v>
      </c>
      <c r="DD461" s="27">
        <v>90</v>
      </c>
    </row>
    <row r="462" spans="1:108" customFormat="1" hidden="1" x14ac:dyDescent="0.25">
      <c r="A462" s="7" t="s">
        <v>17038</v>
      </c>
      <c r="B462" s="12">
        <v>42699</v>
      </c>
      <c r="C462" s="7" t="s">
        <v>75</v>
      </c>
      <c r="D462" s="7" t="s">
        <v>1475</v>
      </c>
      <c r="E462" s="7" t="s">
        <v>9</v>
      </c>
      <c r="F462" t="s">
        <v>19960</v>
      </c>
      <c r="G462" t="s">
        <v>19603</v>
      </c>
      <c r="H462" t="s">
        <v>19961</v>
      </c>
      <c r="J462" t="s">
        <v>19962</v>
      </c>
      <c r="K462" s="1">
        <v>42064</v>
      </c>
      <c r="L462" s="7" t="s">
        <v>17039</v>
      </c>
      <c r="M462" s="7">
        <v>1</v>
      </c>
      <c r="N462" s="7"/>
      <c r="O462" s="7" t="s">
        <v>979</v>
      </c>
      <c r="P462" t="s">
        <v>19963</v>
      </c>
      <c r="Q462" s="12">
        <v>42674</v>
      </c>
      <c r="R462" s="12">
        <v>42675</v>
      </c>
      <c r="T462" s="1"/>
      <c r="W462" t="s">
        <v>75</v>
      </c>
      <c r="X462" t="s">
        <v>17</v>
      </c>
      <c r="Y462" t="s">
        <v>17</v>
      </c>
      <c r="Z462" s="1"/>
      <c r="AA462" t="s">
        <v>17</v>
      </c>
      <c r="AB462" t="s">
        <v>75</v>
      </c>
      <c r="AC462" s="12">
        <v>42667</v>
      </c>
      <c r="AD462" t="s">
        <v>75</v>
      </c>
      <c r="AE462" t="s">
        <v>75</v>
      </c>
      <c r="AF462" s="7" t="s">
        <v>75</v>
      </c>
      <c r="AG462" t="s">
        <v>75</v>
      </c>
      <c r="AH462" t="s">
        <v>75</v>
      </c>
      <c r="AI462" s="7">
        <v>3</v>
      </c>
      <c r="AJ462" s="1">
        <v>42065</v>
      </c>
      <c r="AK462" s="1">
        <v>42159</v>
      </c>
      <c r="AL462" s="1"/>
      <c r="AM462" s="1">
        <v>42128</v>
      </c>
      <c r="AN462" s="1">
        <v>42188</v>
      </c>
      <c r="AO462" s="1"/>
      <c r="AP462" s="12">
        <v>42674</v>
      </c>
      <c r="AQ462" s="12">
        <v>42675</v>
      </c>
      <c r="AR462" s="12">
        <v>42698</v>
      </c>
      <c r="AS462" t="s">
        <v>75</v>
      </c>
      <c r="AT462" s="1">
        <v>42723</v>
      </c>
      <c r="AU462" s="1">
        <v>42699</v>
      </c>
      <c r="AV462" s="7" t="s">
        <v>22</v>
      </c>
      <c r="AZ462" s="1">
        <v>42723</v>
      </c>
      <c r="BA462" s="1">
        <v>42723</v>
      </c>
      <c r="BB462" t="s">
        <v>17</v>
      </c>
      <c r="BC462" t="s">
        <v>17</v>
      </c>
      <c r="BD462" t="s">
        <v>17</v>
      </c>
      <c r="BE462" t="s">
        <v>17</v>
      </c>
      <c r="BF462" t="s">
        <v>17</v>
      </c>
      <c r="BG462" t="s">
        <v>17</v>
      </c>
      <c r="BH462" s="1">
        <v>42723</v>
      </c>
      <c r="BI462" s="1"/>
      <c r="BJ462" t="s">
        <v>17</v>
      </c>
      <c r="BK462" t="s">
        <v>17</v>
      </c>
      <c r="BL462" t="s">
        <v>17</v>
      </c>
      <c r="BM462" t="s">
        <v>1004</v>
      </c>
      <c r="BN462" t="s">
        <v>17</v>
      </c>
      <c r="BO462" s="12"/>
      <c r="BP462" t="b">
        <v>0</v>
      </c>
      <c r="BQ462" t="b">
        <v>0</v>
      </c>
      <c r="BR462" s="7"/>
      <c r="BS462" s="7" t="s">
        <v>13</v>
      </c>
      <c r="BT462" t="b">
        <v>0</v>
      </c>
      <c r="BU462" t="b">
        <v>0</v>
      </c>
      <c r="BV462">
        <v>414</v>
      </c>
      <c r="BW462">
        <v>1</v>
      </c>
      <c r="CC462" s="1"/>
      <c r="CH462" s="7">
        <v>7</v>
      </c>
      <c r="CI462" s="7">
        <v>8</v>
      </c>
      <c r="CJ462" s="7">
        <v>1</v>
      </c>
      <c r="CK462" s="7">
        <v>0</v>
      </c>
      <c r="CL462" s="7">
        <v>23</v>
      </c>
      <c r="CM462" s="7">
        <v>1</v>
      </c>
      <c r="CN462" s="7">
        <v>25</v>
      </c>
      <c r="CO462" s="7">
        <v>-42699</v>
      </c>
      <c r="CP462" s="7">
        <v>42723</v>
      </c>
      <c r="CQ462" s="7">
        <v>24</v>
      </c>
      <c r="CR462" s="27">
        <v>2016</v>
      </c>
      <c r="CS462" s="27">
        <v>10</v>
      </c>
      <c r="CT462" s="27">
        <v>10</v>
      </c>
      <c r="CU462" s="27">
        <v>1</v>
      </c>
      <c r="CV462" s="27">
        <v>43</v>
      </c>
      <c r="CW462" s="27" t="s">
        <v>18858</v>
      </c>
      <c r="CX462" s="27" t="s">
        <v>24167</v>
      </c>
      <c r="CY462" s="27" t="s">
        <v>18858</v>
      </c>
      <c r="CZ462" s="27" t="s">
        <v>24318</v>
      </c>
      <c r="DA462" s="27" t="s">
        <v>24319</v>
      </c>
      <c r="DB462" s="27" t="s">
        <v>18773</v>
      </c>
      <c r="DC462" s="27">
        <v>1</v>
      </c>
      <c r="DD462" s="27">
        <v>90</v>
      </c>
    </row>
    <row r="463" spans="1:108" customFormat="1" hidden="1" x14ac:dyDescent="0.25">
      <c r="A463" s="7" t="s">
        <v>17040</v>
      </c>
      <c r="B463" s="12">
        <v>42699</v>
      </c>
      <c r="C463" s="7" t="s">
        <v>75</v>
      </c>
      <c r="D463" s="7" t="s">
        <v>19</v>
      </c>
      <c r="E463" s="7" t="s">
        <v>9</v>
      </c>
      <c r="F463" t="s">
        <v>19964</v>
      </c>
      <c r="H463" t="s">
        <v>19965</v>
      </c>
      <c r="J463" t="s">
        <v>19966</v>
      </c>
      <c r="K463" s="1">
        <v>40793</v>
      </c>
      <c r="L463" s="7" t="s">
        <v>17041</v>
      </c>
      <c r="M463" s="7">
        <v>5</v>
      </c>
      <c r="N463" s="7"/>
      <c r="O463" s="7" t="s">
        <v>979</v>
      </c>
      <c r="P463" t="s">
        <v>15039</v>
      </c>
      <c r="Q463" s="12">
        <v>42691</v>
      </c>
      <c r="R463" s="12">
        <v>42693</v>
      </c>
      <c r="T463" s="1"/>
      <c r="W463" t="s">
        <v>17</v>
      </c>
      <c r="X463" t="s">
        <v>17</v>
      </c>
      <c r="Y463" t="s">
        <v>17</v>
      </c>
      <c r="Z463" s="1"/>
      <c r="AA463" t="s">
        <v>75</v>
      </c>
      <c r="AB463" t="s">
        <v>17</v>
      </c>
      <c r="AC463" s="12">
        <v>42685</v>
      </c>
      <c r="AD463" t="s">
        <v>75</v>
      </c>
      <c r="AE463" t="s">
        <v>75</v>
      </c>
      <c r="AF463" s="7" t="s">
        <v>75</v>
      </c>
      <c r="AG463" t="s">
        <v>75</v>
      </c>
      <c r="AH463" t="s">
        <v>75</v>
      </c>
      <c r="AI463" s="7">
        <v>99</v>
      </c>
      <c r="AJ463" s="1"/>
      <c r="AK463" s="1"/>
      <c r="AL463" s="1"/>
      <c r="AM463" s="1"/>
      <c r="AN463" s="1"/>
      <c r="AO463" s="1"/>
      <c r="AP463" s="12">
        <v>42692</v>
      </c>
      <c r="AQ463" s="12">
        <v>42693</v>
      </c>
      <c r="AR463" s="12">
        <v>42698</v>
      </c>
      <c r="AS463" t="s">
        <v>75</v>
      </c>
      <c r="AT463" s="1">
        <v>42716</v>
      </c>
      <c r="AU463" s="1">
        <v>42699</v>
      </c>
      <c r="AV463" s="7" t="s">
        <v>18</v>
      </c>
      <c r="AZ463" s="1">
        <v>42716</v>
      </c>
      <c r="BA463" s="1">
        <v>42716</v>
      </c>
      <c r="BB463" t="s">
        <v>17</v>
      </c>
      <c r="BC463" t="s">
        <v>17</v>
      </c>
      <c r="BD463" t="s">
        <v>17</v>
      </c>
      <c r="BE463" t="s">
        <v>17</v>
      </c>
      <c r="BF463" t="s">
        <v>17</v>
      </c>
      <c r="BG463" t="s">
        <v>17</v>
      </c>
      <c r="BH463" s="1">
        <v>42716</v>
      </c>
      <c r="BI463" s="1"/>
      <c r="BJ463" t="s">
        <v>17</v>
      </c>
      <c r="BK463" t="s">
        <v>17</v>
      </c>
      <c r="BL463" t="s">
        <v>17</v>
      </c>
      <c r="BM463" t="s">
        <v>1004</v>
      </c>
      <c r="BN463" t="s">
        <v>17</v>
      </c>
      <c r="BO463" s="12"/>
      <c r="BP463" t="b">
        <v>0</v>
      </c>
      <c r="BQ463" t="b">
        <v>0</v>
      </c>
      <c r="BR463" s="7"/>
      <c r="BS463" s="7" t="s">
        <v>13</v>
      </c>
      <c r="BT463" t="b">
        <v>0</v>
      </c>
      <c r="BU463" t="b">
        <v>0</v>
      </c>
      <c r="BV463">
        <v>415</v>
      </c>
      <c r="BW463">
        <v>1</v>
      </c>
      <c r="CC463" s="1"/>
      <c r="CH463" s="7">
        <v>6</v>
      </c>
      <c r="CI463" s="7">
        <v>8</v>
      </c>
      <c r="CJ463" s="7">
        <v>2</v>
      </c>
      <c r="CK463" s="7">
        <v>0</v>
      </c>
      <c r="CL463" s="7">
        <v>5</v>
      </c>
      <c r="CM463" s="7">
        <v>1</v>
      </c>
      <c r="CN463" s="7">
        <v>18</v>
      </c>
      <c r="CO463" s="7">
        <v>-42699</v>
      </c>
      <c r="CP463" s="7">
        <v>42716</v>
      </c>
      <c r="CQ463" s="7">
        <v>6</v>
      </c>
      <c r="CR463" s="27">
        <v>2016</v>
      </c>
      <c r="CS463" s="27">
        <v>11</v>
      </c>
      <c r="CT463" s="27">
        <v>10</v>
      </c>
      <c r="CU463" s="27">
        <v>0</v>
      </c>
      <c r="CV463" s="27">
        <v>45</v>
      </c>
      <c r="CW463" s="27" t="s">
        <v>18858</v>
      </c>
      <c r="CX463" s="27" t="s">
        <v>24324</v>
      </c>
      <c r="CY463" s="27" t="s">
        <v>18858</v>
      </c>
      <c r="CZ463" s="27" t="s">
        <v>24318</v>
      </c>
      <c r="DA463" s="27" t="s">
        <v>24319</v>
      </c>
      <c r="DB463" s="27" t="s">
        <v>24450</v>
      </c>
      <c r="DC463" s="27">
        <v>1</v>
      </c>
      <c r="DD463" s="27">
        <v>90</v>
      </c>
    </row>
    <row r="464" spans="1:108" customFormat="1" hidden="1" x14ac:dyDescent="0.25">
      <c r="A464" s="7" t="s">
        <v>17042</v>
      </c>
      <c r="B464" s="12">
        <v>42699</v>
      </c>
      <c r="C464" s="7" t="s">
        <v>75</v>
      </c>
      <c r="D464" s="7" t="s">
        <v>19</v>
      </c>
      <c r="E464" s="7" t="s">
        <v>9</v>
      </c>
      <c r="F464" t="s">
        <v>19967</v>
      </c>
      <c r="G464" t="s">
        <v>19968</v>
      </c>
      <c r="J464" t="s">
        <v>19969</v>
      </c>
      <c r="K464" s="1">
        <v>41356</v>
      </c>
      <c r="L464" s="7" t="s">
        <v>17043</v>
      </c>
      <c r="M464" s="7">
        <v>3</v>
      </c>
      <c r="N464" s="7"/>
      <c r="O464" s="7" t="s">
        <v>979</v>
      </c>
      <c r="P464" t="s">
        <v>10375</v>
      </c>
      <c r="Q464" s="12">
        <v>42690</v>
      </c>
      <c r="R464" s="12">
        <v>42690</v>
      </c>
      <c r="T464" s="1"/>
      <c r="W464" t="s">
        <v>17</v>
      </c>
      <c r="X464" t="s">
        <v>17</v>
      </c>
      <c r="Y464" t="s">
        <v>17</v>
      </c>
      <c r="Z464" s="1"/>
      <c r="AA464" t="s">
        <v>75</v>
      </c>
      <c r="AB464" t="s">
        <v>17</v>
      </c>
      <c r="AC464" s="12">
        <v>42678</v>
      </c>
      <c r="AD464" t="s">
        <v>75</v>
      </c>
      <c r="AE464" t="s">
        <v>75</v>
      </c>
      <c r="AF464" s="7" t="s">
        <v>75</v>
      </c>
      <c r="AG464" t="s">
        <v>75</v>
      </c>
      <c r="AH464" t="s">
        <v>75</v>
      </c>
      <c r="AI464" s="7">
        <v>3</v>
      </c>
      <c r="AJ464" s="1">
        <v>41357</v>
      </c>
      <c r="AK464" s="1">
        <v>41325</v>
      </c>
      <c r="AL464" s="1"/>
      <c r="AM464" s="1">
        <v>41421</v>
      </c>
      <c r="AN464" s="1">
        <v>41547</v>
      </c>
      <c r="AO464" s="1"/>
      <c r="AP464" s="12">
        <v>42690</v>
      </c>
      <c r="AQ464" s="12">
        <v>42691</v>
      </c>
      <c r="AR464" s="12">
        <v>42698</v>
      </c>
      <c r="AS464" t="s">
        <v>75</v>
      </c>
      <c r="AT464" s="1">
        <v>42716</v>
      </c>
      <c r="AU464" s="1">
        <v>42699</v>
      </c>
      <c r="AV464" s="7" t="s">
        <v>18</v>
      </c>
      <c r="AZ464" s="1">
        <v>42716</v>
      </c>
      <c r="BA464" s="1">
        <v>42716</v>
      </c>
      <c r="BB464" t="s">
        <v>17</v>
      </c>
      <c r="BC464" t="s">
        <v>17</v>
      </c>
      <c r="BD464" t="s">
        <v>17</v>
      </c>
      <c r="BE464" t="s">
        <v>17</v>
      </c>
      <c r="BF464" t="s">
        <v>17</v>
      </c>
      <c r="BG464" t="s">
        <v>17</v>
      </c>
      <c r="BH464" s="1">
        <v>42716</v>
      </c>
      <c r="BI464" s="1"/>
      <c r="BJ464" t="s">
        <v>17</v>
      </c>
      <c r="BK464" t="s">
        <v>17</v>
      </c>
      <c r="BL464" t="s">
        <v>17</v>
      </c>
      <c r="BM464" t="s">
        <v>1004</v>
      </c>
      <c r="BN464" t="s">
        <v>17</v>
      </c>
      <c r="BO464" s="12"/>
      <c r="BP464" t="b">
        <v>0</v>
      </c>
      <c r="BQ464" t="b">
        <v>0</v>
      </c>
      <c r="BR464" s="7"/>
      <c r="BS464" s="7" t="s">
        <v>13</v>
      </c>
      <c r="BT464" t="b">
        <v>0</v>
      </c>
      <c r="BU464" t="b">
        <v>0</v>
      </c>
      <c r="BV464">
        <v>416</v>
      </c>
      <c r="BW464">
        <v>1</v>
      </c>
      <c r="CC464" s="1"/>
      <c r="CH464" s="7">
        <v>12</v>
      </c>
      <c r="CI464" s="7">
        <v>13</v>
      </c>
      <c r="CJ464" s="7">
        <v>0</v>
      </c>
      <c r="CK464" s="7">
        <v>1</v>
      </c>
      <c r="CL464" s="7">
        <v>7</v>
      </c>
      <c r="CM464" s="7">
        <v>1</v>
      </c>
      <c r="CN464" s="7">
        <v>18</v>
      </c>
      <c r="CO464" s="7">
        <v>-42699</v>
      </c>
      <c r="CP464" s="7">
        <v>42716</v>
      </c>
      <c r="CQ464" s="7">
        <v>8</v>
      </c>
      <c r="CR464" s="27">
        <v>2016</v>
      </c>
      <c r="CS464" s="27">
        <v>11</v>
      </c>
      <c r="CT464" s="27">
        <v>10</v>
      </c>
      <c r="CU464" s="27">
        <v>0</v>
      </c>
      <c r="CV464" s="27">
        <v>44</v>
      </c>
      <c r="CW464" s="27" t="s">
        <v>18858</v>
      </c>
      <c r="CX464" s="27" t="s">
        <v>24167</v>
      </c>
      <c r="CY464" s="27" t="s">
        <v>18858</v>
      </c>
      <c r="CZ464" s="27" t="s">
        <v>24318</v>
      </c>
      <c r="DA464" s="27" t="s">
        <v>24319</v>
      </c>
      <c r="DB464" s="27" t="s">
        <v>18773</v>
      </c>
      <c r="DC464" s="27">
        <v>1</v>
      </c>
      <c r="DD464" s="27">
        <v>90</v>
      </c>
    </row>
    <row r="465" spans="1:108" customFormat="1" hidden="1" x14ac:dyDescent="0.25">
      <c r="A465" s="7" t="s">
        <v>17044</v>
      </c>
      <c r="B465" s="12">
        <v>42699</v>
      </c>
      <c r="C465" s="7" t="s">
        <v>75</v>
      </c>
      <c r="D465" s="7" t="s">
        <v>19</v>
      </c>
      <c r="E465" s="7" t="s">
        <v>9</v>
      </c>
      <c r="F465" t="s">
        <v>19967</v>
      </c>
      <c r="H465" t="s">
        <v>19970</v>
      </c>
      <c r="J465" t="s">
        <v>19971</v>
      </c>
      <c r="K465" s="1">
        <v>41764</v>
      </c>
      <c r="L465" s="7" t="s">
        <v>17045</v>
      </c>
      <c r="M465" s="7">
        <v>2</v>
      </c>
      <c r="N465" s="7"/>
      <c r="O465" s="7" t="s">
        <v>1011</v>
      </c>
      <c r="P465" t="s">
        <v>10375</v>
      </c>
      <c r="Q465" s="12">
        <v>42690</v>
      </c>
      <c r="R465" s="12">
        <v>42690</v>
      </c>
      <c r="T465" s="1"/>
      <c r="W465" t="s">
        <v>17</v>
      </c>
      <c r="X465" t="s">
        <v>17</v>
      </c>
      <c r="Y465" t="s">
        <v>17</v>
      </c>
      <c r="Z465" s="1"/>
      <c r="AA465" t="s">
        <v>17</v>
      </c>
      <c r="AB465" t="s">
        <v>75</v>
      </c>
      <c r="AC465" s="12">
        <v>42677</v>
      </c>
      <c r="AD465" t="s">
        <v>75</v>
      </c>
      <c r="AE465" t="s">
        <v>75</v>
      </c>
      <c r="AF465" s="7" t="s">
        <v>75</v>
      </c>
      <c r="AG465" t="s">
        <v>75</v>
      </c>
      <c r="AH465" t="s">
        <v>75</v>
      </c>
      <c r="AI465" s="7">
        <v>99</v>
      </c>
      <c r="AJ465" s="1"/>
      <c r="AK465" s="1"/>
      <c r="AL465" s="1"/>
      <c r="AM465" s="1"/>
      <c r="AN465" s="1"/>
      <c r="AO465" s="1"/>
      <c r="AP465" s="12">
        <v>42690</v>
      </c>
      <c r="AQ465" s="12">
        <v>42691</v>
      </c>
      <c r="AR465" s="12">
        <v>42698</v>
      </c>
      <c r="AS465" t="s">
        <v>75</v>
      </c>
      <c r="AT465" s="1">
        <v>42716</v>
      </c>
      <c r="AU465" s="1">
        <v>42699</v>
      </c>
      <c r="AV465" s="7" t="s">
        <v>18</v>
      </c>
      <c r="AZ465" s="1">
        <v>42716</v>
      </c>
      <c r="BA465" s="1">
        <v>42716</v>
      </c>
      <c r="BB465" t="s">
        <v>17</v>
      </c>
      <c r="BC465" t="s">
        <v>17</v>
      </c>
      <c r="BD465" t="s">
        <v>17</v>
      </c>
      <c r="BE465" t="s">
        <v>17</v>
      </c>
      <c r="BF465" t="s">
        <v>17</v>
      </c>
      <c r="BG465" t="s">
        <v>17</v>
      </c>
      <c r="BH465" s="1">
        <v>42716</v>
      </c>
      <c r="BI465" s="1"/>
      <c r="BJ465" t="s">
        <v>17</v>
      </c>
      <c r="BK465" t="s">
        <v>17</v>
      </c>
      <c r="BL465" t="s">
        <v>17</v>
      </c>
      <c r="BM465" t="s">
        <v>1004</v>
      </c>
      <c r="BN465" t="s">
        <v>17</v>
      </c>
      <c r="BO465" s="12"/>
      <c r="BP465" t="b">
        <v>0</v>
      </c>
      <c r="BQ465" t="b">
        <v>0</v>
      </c>
      <c r="BR465" s="7"/>
      <c r="BS465" s="7" t="s">
        <v>13</v>
      </c>
      <c r="BT465" t="b">
        <v>0</v>
      </c>
      <c r="BU465" t="b">
        <v>0</v>
      </c>
      <c r="BV465">
        <v>417</v>
      </c>
      <c r="BW465">
        <v>1</v>
      </c>
      <c r="CC465" s="1"/>
      <c r="CH465" s="7">
        <v>13</v>
      </c>
      <c r="CI465" s="7">
        <v>14</v>
      </c>
      <c r="CJ465" s="7">
        <v>0</v>
      </c>
      <c r="CK465" s="7">
        <v>1</v>
      </c>
      <c r="CL465" s="7">
        <v>7</v>
      </c>
      <c r="CM465" s="7">
        <v>1</v>
      </c>
      <c r="CN465" s="7">
        <v>18</v>
      </c>
      <c r="CO465" s="7">
        <v>-42699</v>
      </c>
      <c r="CP465" s="7">
        <v>42716</v>
      </c>
      <c r="CQ465" s="7">
        <v>8</v>
      </c>
      <c r="CR465" s="27">
        <v>2016</v>
      </c>
      <c r="CS465" s="27">
        <v>11</v>
      </c>
      <c r="CT465" s="27">
        <v>10</v>
      </c>
      <c r="CU465" s="27">
        <v>0</v>
      </c>
      <c r="CV465" s="27">
        <v>44</v>
      </c>
      <c r="CW465" s="27" t="s">
        <v>24451</v>
      </c>
      <c r="CX465" s="27" t="s">
        <v>24167</v>
      </c>
      <c r="CY465" s="27" t="s">
        <v>18858</v>
      </c>
      <c r="CZ465" s="27" t="s">
        <v>24318</v>
      </c>
      <c r="DA465" s="27" t="s">
        <v>24319</v>
      </c>
      <c r="DB465" s="27" t="s">
        <v>24450</v>
      </c>
      <c r="DC465" s="27">
        <v>1</v>
      </c>
      <c r="DD465" s="27">
        <v>90</v>
      </c>
    </row>
    <row r="466" spans="1:108" customFormat="1" hidden="1" x14ac:dyDescent="0.25">
      <c r="A466" s="7" t="s">
        <v>17046</v>
      </c>
      <c r="B466" s="12">
        <v>42699</v>
      </c>
      <c r="C466" s="7" t="s">
        <v>75</v>
      </c>
      <c r="D466" s="7" t="s">
        <v>19</v>
      </c>
      <c r="E466" s="7" t="s">
        <v>9</v>
      </c>
      <c r="F466" t="s">
        <v>19967</v>
      </c>
      <c r="H466" t="s">
        <v>19972</v>
      </c>
      <c r="J466" t="s">
        <v>19973</v>
      </c>
      <c r="K466" s="1">
        <v>41851</v>
      </c>
      <c r="L466" s="7" t="s">
        <v>17047</v>
      </c>
      <c r="M466" s="7">
        <v>2</v>
      </c>
      <c r="N466" s="7"/>
      <c r="O466" s="7" t="s">
        <v>1011</v>
      </c>
      <c r="P466" t="s">
        <v>10375</v>
      </c>
      <c r="Q466" s="12">
        <v>42690</v>
      </c>
      <c r="R466" s="12">
        <v>42690</v>
      </c>
      <c r="T466" s="1"/>
      <c r="W466" t="s">
        <v>17</v>
      </c>
      <c r="X466" t="s">
        <v>17</v>
      </c>
      <c r="Y466" t="s">
        <v>17</v>
      </c>
      <c r="Z466" s="1"/>
      <c r="AA466" t="s">
        <v>17</v>
      </c>
      <c r="AB466" t="s">
        <v>75</v>
      </c>
      <c r="AC466" s="12">
        <v>42678</v>
      </c>
      <c r="AD466" t="s">
        <v>75</v>
      </c>
      <c r="AE466" t="s">
        <v>75</v>
      </c>
      <c r="AF466" s="7" t="s">
        <v>75</v>
      </c>
      <c r="AG466" t="s">
        <v>75</v>
      </c>
      <c r="AH466" t="s">
        <v>75</v>
      </c>
      <c r="AI466" s="7">
        <v>99</v>
      </c>
      <c r="AJ466" s="1"/>
      <c r="AK466" s="1"/>
      <c r="AL466" s="1"/>
      <c r="AM466" s="1"/>
      <c r="AN466" s="1"/>
      <c r="AO466" s="1"/>
      <c r="AP466" s="12">
        <v>42691</v>
      </c>
      <c r="AQ466" s="12">
        <v>42692</v>
      </c>
      <c r="AR466" s="12">
        <v>42698</v>
      </c>
      <c r="AS466" t="s">
        <v>75</v>
      </c>
      <c r="AT466" s="1">
        <v>42716</v>
      </c>
      <c r="AU466" s="1">
        <v>42699</v>
      </c>
      <c r="AV466" s="7" t="s">
        <v>18</v>
      </c>
      <c r="AZ466" s="1">
        <v>42716</v>
      </c>
      <c r="BA466" s="1">
        <v>42716</v>
      </c>
      <c r="BB466" t="s">
        <v>17</v>
      </c>
      <c r="BC466" t="s">
        <v>17</v>
      </c>
      <c r="BD466" t="s">
        <v>17</v>
      </c>
      <c r="BE466" t="s">
        <v>17</v>
      </c>
      <c r="BF466" t="s">
        <v>17</v>
      </c>
      <c r="BG466" t="s">
        <v>17</v>
      </c>
      <c r="BH466" s="1">
        <v>42716</v>
      </c>
      <c r="BI466" s="1"/>
      <c r="BJ466" t="s">
        <v>17</v>
      </c>
      <c r="BK466" t="s">
        <v>17</v>
      </c>
      <c r="BL466" t="s">
        <v>17</v>
      </c>
      <c r="BM466" t="s">
        <v>1004</v>
      </c>
      <c r="BN466" t="s">
        <v>17</v>
      </c>
      <c r="BO466" s="12"/>
      <c r="BP466" t="b">
        <v>0</v>
      </c>
      <c r="BQ466" t="b">
        <v>0</v>
      </c>
      <c r="BR466" s="7"/>
      <c r="BS466" s="7" t="s">
        <v>13</v>
      </c>
      <c r="BT466" t="b">
        <v>0</v>
      </c>
      <c r="BU466" t="b">
        <v>0</v>
      </c>
      <c r="BV466">
        <v>418</v>
      </c>
      <c r="BW466">
        <v>1</v>
      </c>
      <c r="CC466" s="1"/>
      <c r="CH466" s="7">
        <v>12</v>
      </c>
      <c r="CI466" s="7">
        <v>14</v>
      </c>
      <c r="CJ466" s="7">
        <v>0</v>
      </c>
      <c r="CK466" s="7">
        <v>2</v>
      </c>
      <c r="CL466" s="7">
        <v>6</v>
      </c>
      <c r="CM466" s="7">
        <v>1</v>
      </c>
      <c r="CN466" s="7">
        <v>18</v>
      </c>
      <c r="CO466" s="7">
        <v>-42699</v>
      </c>
      <c r="CP466" s="7">
        <v>42716</v>
      </c>
      <c r="CQ466" s="7">
        <v>7</v>
      </c>
      <c r="CR466" s="27">
        <v>2016</v>
      </c>
      <c r="CS466" s="27">
        <v>11</v>
      </c>
      <c r="CT466" s="27">
        <v>10</v>
      </c>
      <c r="CU466" s="27">
        <v>0</v>
      </c>
      <c r="CV466" s="27">
        <v>44</v>
      </c>
      <c r="CW466" s="27" t="s">
        <v>24451</v>
      </c>
      <c r="CX466" s="27" t="s">
        <v>24324</v>
      </c>
      <c r="CY466" s="27" t="s">
        <v>18858</v>
      </c>
      <c r="CZ466" s="27" t="s">
        <v>24318</v>
      </c>
      <c r="DA466" s="27" t="s">
        <v>24319</v>
      </c>
      <c r="DB466" s="27" t="s">
        <v>24450</v>
      </c>
      <c r="DC466" s="27">
        <v>1</v>
      </c>
      <c r="DD466" s="27">
        <v>90</v>
      </c>
    </row>
    <row r="467" spans="1:108" customFormat="1" hidden="1" x14ac:dyDescent="0.25">
      <c r="A467" s="7" t="s">
        <v>17048</v>
      </c>
      <c r="B467" s="12">
        <v>42699</v>
      </c>
      <c r="C467" s="7" t="s">
        <v>75</v>
      </c>
      <c r="D467" s="7" t="s">
        <v>1475</v>
      </c>
      <c r="E467" s="7" t="s">
        <v>9</v>
      </c>
      <c r="F467" t="s">
        <v>19974</v>
      </c>
      <c r="H467" t="s">
        <v>3802</v>
      </c>
      <c r="J467" t="s">
        <v>19975</v>
      </c>
      <c r="K467" s="1">
        <v>42624</v>
      </c>
      <c r="L467" s="7" t="s">
        <v>4492</v>
      </c>
      <c r="M467" s="7"/>
      <c r="N467" s="7">
        <v>2</v>
      </c>
      <c r="O467" s="7" t="s">
        <v>979</v>
      </c>
      <c r="P467" t="s">
        <v>6521</v>
      </c>
      <c r="Q467" s="12">
        <v>42675</v>
      </c>
      <c r="R467" s="12">
        <v>42675</v>
      </c>
      <c r="T467" s="1"/>
      <c r="W467" t="s">
        <v>17</v>
      </c>
      <c r="X467" t="s">
        <v>17</v>
      </c>
      <c r="Y467" t="s">
        <v>17</v>
      </c>
      <c r="Z467" s="1"/>
      <c r="AA467" t="s">
        <v>17</v>
      </c>
      <c r="AB467" t="s">
        <v>75</v>
      </c>
      <c r="AC467" s="12">
        <v>42667</v>
      </c>
      <c r="AD467" t="s">
        <v>75</v>
      </c>
      <c r="AE467" t="s">
        <v>75</v>
      </c>
      <c r="AF467" s="7" t="s">
        <v>75</v>
      </c>
      <c r="AG467" t="s">
        <v>75</v>
      </c>
      <c r="AH467" t="s">
        <v>75</v>
      </c>
      <c r="AI467" s="7">
        <v>99</v>
      </c>
      <c r="AJ467" s="1">
        <v>42626</v>
      </c>
      <c r="AK467" s="1"/>
      <c r="AL467" s="1"/>
      <c r="AM467" s="1"/>
      <c r="AN467" s="1"/>
      <c r="AO467" s="1"/>
      <c r="AP467" s="12">
        <v>42677</v>
      </c>
      <c r="AQ467" s="12">
        <v>42678</v>
      </c>
      <c r="AR467" s="12">
        <v>42698</v>
      </c>
      <c r="AS467" t="s">
        <v>75</v>
      </c>
      <c r="AT467" s="1">
        <v>42716</v>
      </c>
      <c r="AU467" s="1">
        <v>42699</v>
      </c>
      <c r="AV467" s="7" t="s">
        <v>18</v>
      </c>
      <c r="AZ467" s="1">
        <v>42716</v>
      </c>
      <c r="BA467" s="1">
        <v>42716</v>
      </c>
      <c r="BB467" t="s">
        <v>17</v>
      </c>
      <c r="BC467" t="s">
        <v>17</v>
      </c>
      <c r="BD467" t="s">
        <v>17</v>
      </c>
      <c r="BE467" t="s">
        <v>17</v>
      </c>
      <c r="BF467" t="s">
        <v>17</v>
      </c>
      <c r="BG467" t="s">
        <v>17</v>
      </c>
      <c r="BH467" s="1">
        <v>42716</v>
      </c>
      <c r="BI467" s="1"/>
      <c r="BJ467" t="s">
        <v>17</v>
      </c>
      <c r="BK467" t="s">
        <v>17</v>
      </c>
      <c r="BL467" t="s">
        <v>17</v>
      </c>
      <c r="BM467" t="s">
        <v>1004</v>
      </c>
      <c r="BN467" t="s">
        <v>17</v>
      </c>
      <c r="BO467" s="12"/>
      <c r="BP467" t="b">
        <v>0</v>
      </c>
      <c r="BQ467" t="b">
        <v>0</v>
      </c>
      <c r="BR467" s="7"/>
      <c r="BS467" s="7" t="s">
        <v>13</v>
      </c>
      <c r="BT467" t="b">
        <v>0</v>
      </c>
      <c r="BU467" t="b">
        <v>0</v>
      </c>
      <c r="BV467">
        <v>419</v>
      </c>
      <c r="BW467">
        <v>1</v>
      </c>
      <c r="CC467" s="1"/>
      <c r="CH467" s="7">
        <v>8</v>
      </c>
      <c r="CI467" s="7">
        <v>11</v>
      </c>
      <c r="CJ467" s="7">
        <v>0</v>
      </c>
      <c r="CK467" s="7">
        <v>3</v>
      </c>
      <c r="CL467" s="7">
        <v>20</v>
      </c>
      <c r="CM467" s="7">
        <v>1</v>
      </c>
      <c r="CN467" s="7">
        <v>18</v>
      </c>
      <c r="CO467" s="7">
        <v>-42699</v>
      </c>
      <c r="CP467" s="7">
        <v>42716</v>
      </c>
      <c r="CQ467" s="7">
        <v>21</v>
      </c>
      <c r="CR467" s="27">
        <v>2016</v>
      </c>
      <c r="CS467" s="27">
        <v>10</v>
      </c>
      <c r="CT467" s="27">
        <v>10</v>
      </c>
      <c r="CU467" s="27">
        <v>1</v>
      </c>
      <c r="CV467" s="27">
        <v>43</v>
      </c>
      <c r="CW467" s="27" t="s">
        <v>18858</v>
      </c>
      <c r="CX467" s="27" t="s">
        <v>24167</v>
      </c>
      <c r="CY467" s="27" t="s">
        <v>18858</v>
      </c>
      <c r="CZ467" s="27" t="s">
        <v>24318</v>
      </c>
      <c r="DA467" s="27" t="s">
        <v>24319</v>
      </c>
      <c r="DB467" s="27" t="s">
        <v>24450</v>
      </c>
      <c r="DC467" s="27">
        <v>1</v>
      </c>
      <c r="DD467" s="27">
        <v>90</v>
      </c>
    </row>
    <row r="468" spans="1:108" customFormat="1" x14ac:dyDescent="0.25">
      <c r="A468" s="7" t="s">
        <v>17049</v>
      </c>
      <c r="B468" s="12">
        <v>42699</v>
      </c>
      <c r="C468" s="7" t="s">
        <v>75</v>
      </c>
      <c r="D468" s="7" t="s">
        <v>185</v>
      </c>
      <c r="E468" s="7" t="s">
        <v>9</v>
      </c>
      <c r="F468" s="25" t="s">
        <v>1731</v>
      </c>
      <c r="G468" t="s">
        <v>19976</v>
      </c>
      <c r="H468" t="s">
        <v>19977</v>
      </c>
      <c r="J468" t="s">
        <v>19978</v>
      </c>
      <c r="K468" s="1">
        <v>41927</v>
      </c>
      <c r="L468" s="7" t="s">
        <v>17050</v>
      </c>
      <c r="M468" s="7">
        <v>2</v>
      </c>
      <c r="N468" s="7"/>
      <c r="O468" s="7" t="s">
        <v>979</v>
      </c>
      <c r="P468" t="s">
        <v>19979</v>
      </c>
      <c r="Q468" s="12">
        <v>42674</v>
      </c>
      <c r="R468" s="12">
        <v>42674</v>
      </c>
      <c r="T468" s="1"/>
      <c r="W468" t="s">
        <v>75</v>
      </c>
      <c r="X468" t="s">
        <v>17</v>
      </c>
      <c r="Y468" t="s">
        <v>17</v>
      </c>
      <c r="Z468" s="1"/>
      <c r="AA468" t="s">
        <v>17</v>
      </c>
      <c r="AB468" t="s">
        <v>75</v>
      </c>
      <c r="AC468" s="12">
        <v>42668</v>
      </c>
      <c r="AD468" t="s">
        <v>75</v>
      </c>
      <c r="AE468" t="s">
        <v>75</v>
      </c>
      <c r="AF468" s="7" t="s">
        <v>17</v>
      </c>
      <c r="AG468" t="s">
        <v>75</v>
      </c>
      <c r="AH468" t="s">
        <v>75</v>
      </c>
      <c r="AI468" s="7">
        <v>3</v>
      </c>
      <c r="AJ468" s="1">
        <v>41929</v>
      </c>
      <c r="AK468" s="1">
        <v>42019</v>
      </c>
      <c r="AL468" s="1"/>
      <c r="AM468" s="1">
        <v>41989</v>
      </c>
      <c r="AN468" s="1">
        <v>42054</v>
      </c>
      <c r="AO468" s="1"/>
      <c r="AP468" s="12">
        <v>42674</v>
      </c>
      <c r="AQ468" s="12">
        <v>42675</v>
      </c>
      <c r="AR468" s="12">
        <v>42698</v>
      </c>
      <c r="AS468" t="s">
        <v>75</v>
      </c>
      <c r="AT468" s="1">
        <v>42716</v>
      </c>
      <c r="AU468" s="1">
        <v>42699</v>
      </c>
      <c r="AV468" s="7" t="s">
        <v>18</v>
      </c>
      <c r="AZ468" s="1">
        <v>42716</v>
      </c>
      <c r="BA468" s="1">
        <v>42716</v>
      </c>
      <c r="BB468" t="s">
        <v>17</v>
      </c>
      <c r="BC468" t="s">
        <v>17</v>
      </c>
      <c r="BD468" t="s">
        <v>17</v>
      </c>
      <c r="BE468" t="s">
        <v>17</v>
      </c>
      <c r="BF468" t="s">
        <v>17</v>
      </c>
      <c r="BG468" t="s">
        <v>17</v>
      </c>
      <c r="BH468" s="1">
        <v>42716</v>
      </c>
      <c r="BI468" s="1"/>
      <c r="BJ468" t="s">
        <v>17</v>
      </c>
      <c r="BK468" t="s">
        <v>17</v>
      </c>
      <c r="BL468" t="s">
        <v>17</v>
      </c>
      <c r="BM468" t="s">
        <v>1004</v>
      </c>
      <c r="BN468" t="s">
        <v>17</v>
      </c>
      <c r="BO468" s="12"/>
      <c r="BP468" t="b">
        <v>0</v>
      </c>
      <c r="BQ468" t="b">
        <v>0</v>
      </c>
      <c r="BR468" s="7"/>
      <c r="BS468" s="7" t="s">
        <v>13</v>
      </c>
      <c r="BT468" t="b">
        <v>0</v>
      </c>
      <c r="BU468" t="b">
        <v>0</v>
      </c>
      <c r="BV468">
        <v>420</v>
      </c>
      <c r="BW468">
        <v>1</v>
      </c>
      <c r="CC468" s="1"/>
      <c r="CH468" s="7">
        <v>6</v>
      </c>
      <c r="CI468" s="7">
        <v>7</v>
      </c>
      <c r="CJ468" s="7">
        <v>0</v>
      </c>
      <c r="CK468" s="7">
        <v>1</v>
      </c>
      <c r="CL468" s="7">
        <v>23</v>
      </c>
      <c r="CM468" s="7">
        <v>1</v>
      </c>
      <c r="CN468" s="7">
        <v>18</v>
      </c>
      <c r="CO468" s="7">
        <v>-42699</v>
      </c>
      <c r="CP468" s="7">
        <v>42716</v>
      </c>
      <c r="CQ468" s="7">
        <v>24</v>
      </c>
      <c r="CR468" s="27">
        <v>2016</v>
      </c>
      <c r="CS468" s="27">
        <v>10</v>
      </c>
      <c r="CT468" s="27">
        <v>10</v>
      </c>
      <c r="CU468" s="27">
        <v>1</v>
      </c>
      <c r="CV468" s="27">
        <v>43</v>
      </c>
      <c r="CW468" s="27" t="s">
        <v>18858</v>
      </c>
      <c r="CX468" s="27" t="s">
        <v>24167</v>
      </c>
      <c r="CY468" s="27" t="s">
        <v>18858</v>
      </c>
      <c r="CZ468" s="27" t="s">
        <v>24318</v>
      </c>
      <c r="DA468" s="27" t="s">
        <v>24319</v>
      </c>
      <c r="DB468" s="27" t="s">
        <v>18773</v>
      </c>
      <c r="DC468" s="27">
        <v>1</v>
      </c>
      <c r="DD468" s="27">
        <v>90</v>
      </c>
    </row>
    <row r="469" spans="1:108" customFormat="1" hidden="1" x14ac:dyDescent="0.25">
      <c r="A469" s="7" t="s">
        <v>17032</v>
      </c>
      <c r="B469" s="12">
        <v>42699</v>
      </c>
      <c r="C469" s="7" t="s">
        <v>75</v>
      </c>
      <c r="D469" s="7" t="s">
        <v>545</v>
      </c>
      <c r="E469" s="7" t="s">
        <v>29</v>
      </c>
      <c r="F469" t="s">
        <v>19949</v>
      </c>
      <c r="H469" t="s">
        <v>19950</v>
      </c>
      <c r="J469" t="s">
        <v>19951</v>
      </c>
      <c r="K469" s="1">
        <v>42066</v>
      </c>
      <c r="L469" s="7" t="s">
        <v>17033</v>
      </c>
      <c r="M469" s="7">
        <v>1</v>
      </c>
      <c r="N469" s="7"/>
      <c r="O469" s="7" t="s">
        <v>1011</v>
      </c>
      <c r="P469" t="s">
        <v>19952</v>
      </c>
      <c r="Q469" s="12">
        <v>42682</v>
      </c>
      <c r="R469" s="12">
        <v>42682</v>
      </c>
      <c r="T469" s="1"/>
      <c r="W469" t="s">
        <v>17</v>
      </c>
      <c r="X469" t="s">
        <v>17</v>
      </c>
      <c r="Y469" t="s">
        <v>75</v>
      </c>
      <c r="Z469" s="1">
        <v>42682</v>
      </c>
      <c r="AA469" t="s">
        <v>75</v>
      </c>
      <c r="AB469" t="s">
        <v>17</v>
      </c>
      <c r="AC469" s="12">
        <v>42676</v>
      </c>
      <c r="AD469" t="s">
        <v>75</v>
      </c>
      <c r="AE469" t="s">
        <v>75</v>
      </c>
      <c r="AF469" s="7" t="s">
        <v>75</v>
      </c>
      <c r="AG469" t="s">
        <v>75</v>
      </c>
      <c r="AH469" t="s">
        <v>75</v>
      </c>
      <c r="AI469" s="7">
        <v>2</v>
      </c>
      <c r="AJ469" s="1">
        <v>42066</v>
      </c>
      <c r="AK469" s="1">
        <v>42561</v>
      </c>
      <c r="AL469" s="1"/>
      <c r="AM469" s="1">
        <v>42160</v>
      </c>
      <c r="AN469" s="1">
        <v>41325</v>
      </c>
      <c r="AO469" s="1"/>
      <c r="AP469" s="12">
        <v>42682</v>
      </c>
      <c r="AQ469" s="12">
        <v>42683</v>
      </c>
      <c r="AR469" s="12">
        <v>42698</v>
      </c>
      <c r="AS469" t="s">
        <v>75</v>
      </c>
      <c r="AT469" s="1">
        <v>42716</v>
      </c>
      <c r="AU469" s="1">
        <v>42699</v>
      </c>
      <c r="AV469" s="7" t="s">
        <v>18</v>
      </c>
      <c r="AZ469" s="1">
        <v>42716</v>
      </c>
      <c r="BA469" s="1">
        <v>42716</v>
      </c>
      <c r="BB469" t="s">
        <v>17</v>
      </c>
      <c r="BC469" t="s">
        <v>17</v>
      </c>
      <c r="BD469" t="s">
        <v>17</v>
      </c>
      <c r="BE469" t="s">
        <v>17</v>
      </c>
      <c r="BF469" t="s">
        <v>17</v>
      </c>
      <c r="BG469" t="s">
        <v>17</v>
      </c>
      <c r="BH469" s="1">
        <v>42716</v>
      </c>
      <c r="BI469" s="1"/>
      <c r="BJ469" t="s">
        <v>17</v>
      </c>
      <c r="BK469" t="s">
        <v>17</v>
      </c>
      <c r="BL469" t="s">
        <v>17</v>
      </c>
      <c r="BM469" t="s">
        <v>1004</v>
      </c>
      <c r="BN469" t="s">
        <v>17</v>
      </c>
      <c r="BO469" s="12"/>
      <c r="BP469" t="b">
        <v>0</v>
      </c>
      <c r="BQ469" t="b">
        <v>0</v>
      </c>
      <c r="BR469" s="7"/>
      <c r="BS469" s="7" t="s">
        <v>13</v>
      </c>
      <c r="BT469" t="b">
        <v>0</v>
      </c>
      <c r="BU469" t="b">
        <v>0</v>
      </c>
      <c r="BV469">
        <v>421</v>
      </c>
      <c r="BW469">
        <v>1</v>
      </c>
      <c r="CC469" s="1"/>
      <c r="CH469" s="7">
        <v>6</v>
      </c>
      <c r="CI469" s="7">
        <v>7</v>
      </c>
      <c r="CJ469" s="7">
        <v>0</v>
      </c>
      <c r="CK469" s="7">
        <v>1</v>
      </c>
      <c r="CL469" s="7">
        <v>15</v>
      </c>
      <c r="CM469" s="7">
        <v>1</v>
      </c>
      <c r="CN469" s="7">
        <v>18</v>
      </c>
      <c r="CO469" s="7">
        <v>-42699</v>
      </c>
      <c r="CP469" s="7">
        <v>42716</v>
      </c>
      <c r="CQ469" s="7">
        <v>16</v>
      </c>
      <c r="CR469" s="27">
        <v>2016</v>
      </c>
      <c r="CS469" s="27">
        <v>11</v>
      </c>
      <c r="CT469" s="27">
        <v>10</v>
      </c>
      <c r="CU469" s="27">
        <v>0</v>
      </c>
      <c r="CV469" s="27">
        <v>44</v>
      </c>
      <c r="CW469" s="27" t="s">
        <v>18858</v>
      </c>
      <c r="CX469" s="27" t="s">
        <v>24167</v>
      </c>
      <c r="CY469" s="27" t="s">
        <v>18858</v>
      </c>
      <c r="CZ469" s="27" t="s">
        <v>24318</v>
      </c>
      <c r="DA469" s="27" t="s">
        <v>24319</v>
      </c>
      <c r="DB469" s="27" t="s">
        <v>24326</v>
      </c>
      <c r="DC469" s="27">
        <v>1</v>
      </c>
      <c r="DD469" s="27">
        <v>90</v>
      </c>
    </row>
    <row r="470" spans="1:108" customFormat="1" hidden="1" x14ac:dyDescent="0.25">
      <c r="A470" s="7" t="s">
        <v>17051</v>
      </c>
      <c r="B470" s="12">
        <v>42699</v>
      </c>
      <c r="C470" s="7" t="s">
        <v>75</v>
      </c>
      <c r="D470" s="7" t="s">
        <v>712</v>
      </c>
      <c r="E470" s="7" t="s">
        <v>29</v>
      </c>
      <c r="F470" t="s">
        <v>19980</v>
      </c>
      <c r="J470" t="s">
        <v>19981</v>
      </c>
      <c r="K470" s="1">
        <v>42532</v>
      </c>
      <c r="L470" s="7" t="s">
        <v>17052</v>
      </c>
      <c r="M470" s="7"/>
      <c r="N470" s="7">
        <v>11</v>
      </c>
      <c r="O470" s="7" t="s">
        <v>979</v>
      </c>
      <c r="P470" t="s">
        <v>19982</v>
      </c>
      <c r="Q470" s="12">
        <v>42689</v>
      </c>
      <c r="R470" s="12">
        <v>42691</v>
      </c>
      <c r="T470" s="1"/>
      <c r="W470" t="s">
        <v>75</v>
      </c>
      <c r="X470" t="s">
        <v>17</v>
      </c>
      <c r="Y470" t="s">
        <v>17</v>
      </c>
      <c r="Z470" s="1"/>
      <c r="AA470" t="s">
        <v>75</v>
      </c>
      <c r="AB470" t="s">
        <v>17</v>
      </c>
      <c r="AC470" s="12">
        <v>42688</v>
      </c>
      <c r="AD470" t="s">
        <v>75</v>
      </c>
      <c r="AE470" t="s">
        <v>75</v>
      </c>
      <c r="AF470" s="7" t="s">
        <v>75</v>
      </c>
      <c r="AG470" t="s">
        <v>75</v>
      </c>
      <c r="AH470" t="s">
        <v>75</v>
      </c>
      <c r="AI470" s="7">
        <v>2</v>
      </c>
      <c r="AJ470" s="1">
        <v>42532</v>
      </c>
      <c r="AK470" s="1"/>
      <c r="AL470" s="1"/>
      <c r="AM470" s="1">
        <v>42626</v>
      </c>
      <c r="AN470" s="1"/>
      <c r="AO470" s="1">
        <v>42626</v>
      </c>
      <c r="AP470" s="12">
        <v>42694</v>
      </c>
      <c r="AQ470" s="12">
        <v>42695</v>
      </c>
      <c r="AR470" s="12">
        <v>42698</v>
      </c>
      <c r="AS470" t="s">
        <v>75</v>
      </c>
      <c r="AT470" s="1">
        <v>42716</v>
      </c>
      <c r="AU470" s="1">
        <v>42699</v>
      </c>
      <c r="AV470" s="7" t="s">
        <v>18</v>
      </c>
      <c r="AZ470" s="1">
        <v>42716</v>
      </c>
      <c r="BA470" s="1">
        <v>42716</v>
      </c>
      <c r="BB470" t="s">
        <v>17</v>
      </c>
      <c r="BC470" t="s">
        <v>17</v>
      </c>
      <c r="BD470" t="s">
        <v>17</v>
      </c>
      <c r="BE470" t="s">
        <v>17</v>
      </c>
      <c r="BF470" t="s">
        <v>17</v>
      </c>
      <c r="BG470" t="s">
        <v>17</v>
      </c>
      <c r="BH470" s="1">
        <v>42716</v>
      </c>
      <c r="BI470" s="1"/>
      <c r="BJ470" t="s">
        <v>17</v>
      </c>
      <c r="BK470" t="s">
        <v>17</v>
      </c>
      <c r="BL470" t="s">
        <v>17</v>
      </c>
      <c r="BM470" t="s">
        <v>1004</v>
      </c>
      <c r="BN470" t="s">
        <v>17</v>
      </c>
      <c r="BO470" s="12"/>
      <c r="BP470" t="b">
        <v>0</v>
      </c>
      <c r="BQ470" t="b">
        <v>0</v>
      </c>
      <c r="BR470" s="7"/>
      <c r="BS470" s="7" t="s">
        <v>13</v>
      </c>
      <c r="BT470" t="b">
        <v>0</v>
      </c>
      <c r="BU470" t="b">
        <v>0</v>
      </c>
      <c r="BV470">
        <v>422</v>
      </c>
      <c r="BW470">
        <v>1</v>
      </c>
      <c r="CC470" s="1"/>
      <c r="CH470" s="7">
        <v>1</v>
      </c>
      <c r="CI470" s="7">
        <v>7</v>
      </c>
      <c r="CJ470" s="7">
        <v>2</v>
      </c>
      <c r="CK470" s="7">
        <v>4</v>
      </c>
      <c r="CL470" s="7">
        <v>3</v>
      </c>
      <c r="CM470" s="7">
        <v>1</v>
      </c>
      <c r="CN470" s="7">
        <v>18</v>
      </c>
      <c r="CO470" s="7">
        <v>-42699</v>
      </c>
      <c r="CP470" s="7">
        <v>42716</v>
      </c>
      <c r="CQ470" s="7">
        <v>4</v>
      </c>
      <c r="CR470" s="27">
        <v>2016</v>
      </c>
      <c r="CS470" s="27">
        <v>11</v>
      </c>
      <c r="CT470" s="27">
        <v>10</v>
      </c>
      <c r="CU470" s="27">
        <v>0</v>
      </c>
      <c r="CV470" s="27">
        <v>46</v>
      </c>
      <c r="CW470" s="27" t="s">
        <v>18858</v>
      </c>
      <c r="CX470" s="27" t="s">
        <v>24324</v>
      </c>
      <c r="CY470" s="27" t="s">
        <v>18858</v>
      </c>
      <c r="CZ470" s="27" t="s">
        <v>24318</v>
      </c>
      <c r="DA470" s="27" t="s">
        <v>24319</v>
      </c>
      <c r="DB470" s="27" t="s">
        <v>24326</v>
      </c>
      <c r="DC470" s="27">
        <v>1</v>
      </c>
      <c r="DD470" s="27">
        <v>90</v>
      </c>
    </row>
    <row r="471" spans="1:108" customFormat="1" hidden="1" x14ac:dyDescent="0.25">
      <c r="A471" s="7" t="s">
        <v>17053</v>
      </c>
      <c r="B471" s="12">
        <v>42699</v>
      </c>
      <c r="C471" s="7" t="s">
        <v>75</v>
      </c>
      <c r="D471" s="7" t="s">
        <v>712</v>
      </c>
      <c r="E471" s="7" t="s">
        <v>29</v>
      </c>
      <c r="F471" t="s">
        <v>3316</v>
      </c>
      <c r="H471" t="s">
        <v>19983</v>
      </c>
      <c r="J471" t="s">
        <v>19984</v>
      </c>
      <c r="K471" s="1">
        <v>42634</v>
      </c>
      <c r="L471" s="7" t="s">
        <v>17054</v>
      </c>
      <c r="M471" s="7">
        <v>2</v>
      </c>
      <c r="N471" s="7"/>
      <c r="O471" s="7" t="s">
        <v>979</v>
      </c>
      <c r="P471" t="s">
        <v>19985</v>
      </c>
      <c r="Q471" s="12">
        <v>42690</v>
      </c>
      <c r="R471" s="12">
        <v>42692</v>
      </c>
      <c r="T471" s="1"/>
      <c r="W471" t="s">
        <v>17</v>
      </c>
      <c r="X471" t="s">
        <v>17</v>
      </c>
      <c r="Y471" t="s">
        <v>17</v>
      </c>
      <c r="Z471" s="1"/>
      <c r="AA471" t="s">
        <v>75</v>
      </c>
      <c r="AB471" t="s">
        <v>17</v>
      </c>
      <c r="AC471" s="12">
        <v>42689</v>
      </c>
      <c r="AD471" t="s">
        <v>75</v>
      </c>
      <c r="AE471" t="s">
        <v>75</v>
      </c>
      <c r="AF471" s="7" t="s">
        <v>75</v>
      </c>
      <c r="AG471" t="s">
        <v>75</v>
      </c>
      <c r="AH471" t="s">
        <v>75</v>
      </c>
      <c r="AI471" s="7">
        <v>99</v>
      </c>
      <c r="AJ471" s="1"/>
      <c r="AK471" s="1"/>
      <c r="AL471" s="1"/>
      <c r="AM471" s="1"/>
      <c r="AN471" s="1"/>
      <c r="AO471" s="1"/>
      <c r="AP471" s="12">
        <v>42693</v>
      </c>
      <c r="AQ471" s="12">
        <v>42694</v>
      </c>
      <c r="AR471" s="12">
        <v>42695</v>
      </c>
      <c r="AS471" t="s">
        <v>75</v>
      </c>
      <c r="AT471" s="1">
        <v>42716</v>
      </c>
      <c r="AU471" s="1">
        <v>42699</v>
      </c>
      <c r="AV471" s="7" t="s">
        <v>18</v>
      </c>
      <c r="AZ471" s="1">
        <v>42716</v>
      </c>
      <c r="BA471" s="1">
        <v>42716</v>
      </c>
      <c r="BB471" t="s">
        <v>17</v>
      </c>
      <c r="BC471" t="s">
        <v>17</v>
      </c>
      <c r="BD471" t="s">
        <v>17</v>
      </c>
      <c r="BE471" t="s">
        <v>17</v>
      </c>
      <c r="BF471" t="s">
        <v>17</v>
      </c>
      <c r="BG471" t="s">
        <v>17</v>
      </c>
      <c r="BH471" s="1">
        <v>42716</v>
      </c>
      <c r="BI471" s="1"/>
      <c r="BJ471" t="s">
        <v>17</v>
      </c>
      <c r="BK471" t="s">
        <v>17</v>
      </c>
      <c r="BL471" t="s">
        <v>17</v>
      </c>
      <c r="BM471" t="s">
        <v>1004</v>
      </c>
      <c r="BN471" t="s">
        <v>17</v>
      </c>
      <c r="BO471" s="12"/>
      <c r="BP471" t="b">
        <v>0</v>
      </c>
      <c r="BQ471" t="b">
        <v>0</v>
      </c>
      <c r="BR471" s="7"/>
      <c r="BS471" s="7" t="s">
        <v>13</v>
      </c>
      <c r="BT471" t="b">
        <v>0</v>
      </c>
      <c r="BU471" t="b">
        <v>0</v>
      </c>
      <c r="BV471">
        <v>423</v>
      </c>
      <c r="BW471">
        <v>1</v>
      </c>
      <c r="CC471" s="1"/>
      <c r="CH471" s="7">
        <v>1</v>
      </c>
      <c r="CI471" s="7">
        <v>5</v>
      </c>
      <c r="CJ471" s="7">
        <v>2</v>
      </c>
      <c r="CK471" s="7">
        <v>2</v>
      </c>
      <c r="CL471" s="7">
        <v>1</v>
      </c>
      <c r="CM471" s="7">
        <v>4</v>
      </c>
      <c r="CN471" s="7">
        <v>21</v>
      </c>
      <c r="CO471" s="7">
        <v>-42699</v>
      </c>
      <c r="CP471" s="7">
        <v>42716</v>
      </c>
      <c r="CQ471" s="7">
        <v>5</v>
      </c>
      <c r="CR471" s="27">
        <v>2016</v>
      </c>
      <c r="CS471" s="27">
        <v>11</v>
      </c>
      <c r="CT471" s="27">
        <v>10</v>
      </c>
      <c r="CU471" s="27">
        <v>0</v>
      </c>
      <c r="CV471" s="27">
        <v>46</v>
      </c>
      <c r="CW471" s="27" t="s">
        <v>18858</v>
      </c>
      <c r="CX471" s="27" t="s">
        <v>24324</v>
      </c>
      <c r="CY471" s="27" t="s">
        <v>18858</v>
      </c>
      <c r="CZ471" s="27" t="s">
        <v>24318</v>
      </c>
      <c r="DA471" s="27" t="s">
        <v>24319</v>
      </c>
      <c r="DB471" s="27" t="s">
        <v>24450</v>
      </c>
      <c r="DC471" s="27">
        <v>1</v>
      </c>
      <c r="DD471" s="27">
        <v>90</v>
      </c>
    </row>
    <row r="472" spans="1:108" customFormat="1" hidden="1" x14ac:dyDescent="0.25">
      <c r="A472" s="7" t="s">
        <v>17055</v>
      </c>
      <c r="B472" s="12">
        <v>42699</v>
      </c>
      <c r="C472" s="7" t="s">
        <v>75</v>
      </c>
      <c r="D472" s="7" t="s">
        <v>712</v>
      </c>
      <c r="E472" s="7" t="s">
        <v>29</v>
      </c>
      <c r="F472" t="s">
        <v>19986</v>
      </c>
      <c r="G472" t="s">
        <v>19987</v>
      </c>
      <c r="H472" t="s">
        <v>19988</v>
      </c>
      <c r="J472" t="s">
        <v>19989</v>
      </c>
      <c r="K472" s="1">
        <v>42422</v>
      </c>
      <c r="L472" s="7" t="s">
        <v>17056</v>
      </c>
      <c r="M472" s="7">
        <v>1</v>
      </c>
      <c r="N472" s="7"/>
      <c r="O472" s="7" t="s">
        <v>979</v>
      </c>
      <c r="P472" t="s">
        <v>19990</v>
      </c>
      <c r="Q472" s="12">
        <v>42691</v>
      </c>
      <c r="R472" s="12">
        <v>42695</v>
      </c>
      <c r="T472" s="1"/>
      <c r="W472" t="s">
        <v>75</v>
      </c>
      <c r="X472" t="s">
        <v>17</v>
      </c>
      <c r="Y472" t="s">
        <v>17</v>
      </c>
      <c r="Z472" s="1"/>
      <c r="AA472" t="s">
        <v>75</v>
      </c>
      <c r="AB472" t="s">
        <v>17</v>
      </c>
      <c r="AC472" s="12">
        <v>42689</v>
      </c>
      <c r="AD472" t="s">
        <v>75</v>
      </c>
      <c r="AE472" t="s">
        <v>75</v>
      </c>
      <c r="AF472" s="7" t="s">
        <v>75</v>
      </c>
      <c r="AG472" t="s">
        <v>75</v>
      </c>
      <c r="AH472" t="s">
        <v>75</v>
      </c>
      <c r="AI472" s="7">
        <v>99</v>
      </c>
      <c r="AJ472" s="1"/>
      <c r="AK472" s="1"/>
      <c r="AL472" s="1"/>
      <c r="AM472" s="1"/>
      <c r="AN472" s="1"/>
      <c r="AO472" s="1"/>
      <c r="AP472" s="12">
        <v>42692</v>
      </c>
      <c r="AQ472" s="12">
        <v>42693</v>
      </c>
      <c r="AR472" s="12">
        <v>42698</v>
      </c>
      <c r="AS472" t="s">
        <v>75</v>
      </c>
      <c r="AT472" s="1">
        <v>42716</v>
      </c>
      <c r="AU472" s="1">
        <v>42699</v>
      </c>
      <c r="AV472" s="7" t="s">
        <v>18</v>
      </c>
      <c r="AZ472" s="1">
        <v>42716</v>
      </c>
      <c r="BA472" s="1">
        <v>42716</v>
      </c>
      <c r="BB472" t="s">
        <v>17</v>
      </c>
      <c r="BC472" t="s">
        <v>17</v>
      </c>
      <c r="BD472" t="s">
        <v>17</v>
      </c>
      <c r="BE472" t="s">
        <v>17</v>
      </c>
      <c r="BF472" t="s">
        <v>17</v>
      </c>
      <c r="BG472" t="s">
        <v>17</v>
      </c>
      <c r="BH472" s="1">
        <v>42716</v>
      </c>
      <c r="BI472" s="1"/>
      <c r="BJ472" t="s">
        <v>17</v>
      </c>
      <c r="BK472" t="s">
        <v>17</v>
      </c>
      <c r="BL472" t="s">
        <v>17</v>
      </c>
      <c r="BM472" t="s">
        <v>1004</v>
      </c>
      <c r="BN472" t="s">
        <v>17</v>
      </c>
      <c r="BO472" s="12"/>
      <c r="BP472" t="b">
        <v>0</v>
      </c>
      <c r="BQ472" t="b">
        <v>0</v>
      </c>
      <c r="BR472" s="7"/>
      <c r="BS472" s="7" t="s">
        <v>13</v>
      </c>
      <c r="BT472" t="b">
        <v>0</v>
      </c>
      <c r="BU472" t="b">
        <v>0</v>
      </c>
      <c r="BV472">
        <v>424</v>
      </c>
      <c r="BW472">
        <v>1</v>
      </c>
      <c r="CC472" s="1"/>
      <c r="CH472" s="7">
        <v>2</v>
      </c>
      <c r="CI472" s="7">
        <v>4</v>
      </c>
      <c r="CJ472" s="7">
        <v>4</v>
      </c>
      <c r="CK472" s="7">
        <v>-2</v>
      </c>
      <c r="CL472" s="7">
        <v>5</v>
      </c>
      <c r="CM472" s="7">
        <v>1</v>
      </c>
      <c r="CN472" s="7">
        <v>18</v>
      </c>
      <c r="CO472" s="7">
        <v>-42699</v>
      </c>
      <c r="CP472" s="7">
        <v>42716</v>
      </c>
      <c r="CQ472" s="7">
        <v>6</v>
      </c>
      <c r="CR472" s="27">
        <v>2016</v>
      </c>
      <c r="CS472" s="27">
        <v>11</v>
      </c>
      <c r="CT472" s="27">
        <v>10</v>
      </c>
      <c r="CU472" s="27">
        <v>0</v>
      </c>
      <c r="CV472" s="27">
        <v>46</v>
      </c>
      <c r="CW472" s="27" t="s">
        <v>18858</v>
      </c>
      <c r="CX472" s="27" t="s">
        <v>24324</v>
      </c>
      <c r="CY472" s="27" t="s">
        <v>18858</v>
      </c>
      <c r="CZ472" s="27" t="s">
        <v>24318</v>
      </c>
      <c r="DA472" s="27" t="s">
        <v>24319</v>
      </c>
      <c r="DB472" s="27" t="s">
        <v>24450</v>
      </c>
      <c r="DC472" s="27">
        <v>1</v>
      </c>
      <c r="DD472" s="27">
        <v>90</v>
      </c>
    </row>
    <row r="473" spans="1:108" customFormat="1" hidden="1" x14ac:dyDescent="0.25">
      <c r="A473" s="7" t="s">
        <v>17057</v>
      </c>
      <c r="B473" s="12">
        <v>42741</v>
      </c>
      <c r="C473" s="7" t="s">
        <v>75</v>
      </c>
      <c r="D473" s="7" t="s">
        <v>712</v>
      </c>
      <c r="E473" s="7" t="s">
        <v>29</v>
      </c>
      <c r="F473" t="s">
        <v>19991</v>
      </c>
      <c r="G473" t="s">
        <v>19992</v>
      </c>
      <c r="J473" t="s">
        <v>19993</v>
      </c>
      <c r="K473" s="1">
        <v>41530</v>
      </c>
      <c r="L473" s="7" t="s">
        <v>17058</v>
      </c>
      <c r="M473" s="7">
        <v>3</v>
      </c>
      <c r="N473" s="7">
        <v>3</v>
      </c>
      <c r="O473" s="7" t="s">
        <v>1011</v>
      </c>
      <c r="P473" t="s">
        <v>19994</v>
      </c>
      <c r="Q473" s="12">
        <v>42716</v>
      </c>
      <c r="R473" s="12">
        <v>42720</v>
      </c>
      <c r="T473" s="1"/>
      <c r="W473" t="s">
        <v>17</v>
      </c>
      <c r="X473" t="s">
        <v>75</v>
      </c>
      <c r="Y473" t="s">
        <v>17</v>
      </c>
      <c r="Z473" s="1"/>
      <c r="AA473" t="s">
        <v>17</v>
      </c>
      <c r="AB473" t="s">
        <v>75</v>
      </c>
      <c r="AC473" s="12">
        <v>42715</v>
      </c>
      <c r="AD473" t="s">
        <v>75</v>
      </c>
      <c r="AE473" t="s">
        <v>75</v>
      </c>
      <c r="AF473" s="7" t="s">
        <v>75</v>
      </c>
      <c r="AG473" t="s">
        <v>75</v>
      </c>
      <c r="AH473" t="s">
        <v>75</v>
      </c>
      <c r="AI473" s="7">
        <v>3</v>
      </c>
      <c r="AJ473" s="1">
        <v>41533</v>
      </c>
      <c r="AK473" s="1">
        <v>41621</v>
      </c>
      <c r="AL473" s="1"/>
      <c r="AM473" s="1">
        <v>41592</v>
      </c>
      <c r="AN473" s="1">
        <v>41653</v>
      </c>
      <c r="AO473" s="1"/>
      <c r="AP473" s="12">
        <v>42721</v>
      </c>
      <c r="AQ473" s="12">
        <v>42722</v>
      </c>
      <c r="AR473" s="12">
        <v>42740</v>
      </c>
      <c r="AS473" t="s">
        <v>75</v>
      </c>
      <c r="AT473" s="1">
        <v>42765</v>
      </c>
      <c r="AU473" s="1">
        <v>42741</v>
      </c>
      <c r="AV473" s="7" t="s">
        <v>18</v>
      </c>
      <c r="AZ473" s="1">
        <v>42765</v>
      </c>
      <c r="BA473" s="1">
        <v>42765</v>
      </c>
      <c r="BB473" t="s">
        <v>17</v>
      </c>
      <c r="BC473" t="s">
        <v>17</v>
      </c>
      <c r="BD473" t="s">
        <v>17</v>
      </c>
      <c r="BE473" t="s">
        <v>17</v>
      </c>
      <c r="BF473" t="s">
        <v>17</v>
      </c>
      <c r="BG473" t="s">
        <v>17</v>
      </c>
      <c r="BH473" s="1">
        <v>42765</v>
      </c>
      <c r="BI473" s="1">
        <v>42752</v>
      </c>
      <c r="BJ473" t="s">
        <v>17</v>
      </c>
      <c r="BK473" t="s">
        <v>17</v>
      </c>
      <c r="BL473" t="s">
        <v>17</v>
      </c>
      <c r="BM473" t="s">
        <v>1004</v>
      </c>
      <c r="BN473" t="s">
        <v>17</v>
      </c>
      <c r="BO473" s="12"/>
      <c r="BP473" t="b">
        <v>0</v>
      </c>
      <c r="BQ473" t="b">
        <v>0</v>
      </c>
      <c r="BR473" s="7"/>
      <c r="BS473" s="7" t="s">
        <v>13</v>
      </c>
      <c r="BT473" t="b">
        <v>0</v>
      </c>
      <c r="BU473" t="b">
        <v>0</v>
      </c>
      <c r="BV473">
        <v>425</v>
      </c>
      <c r="BW473">
        <v>1</v>
      </c>
      <c r="CC473" s="1"/>
      <c r="CH473" s="7">
        <v>1</v>
      </c>
      <c r="CI473" s="7">
        <v>7</v>
      </c>
      <c r="CJ473" s="7">
        <v>4</v>
      </c>
      <c r="CK473" s="7">
        <v>2</v>
      </c>
      <c r="CL473" s="7">
        <v>18</v>
      </c>
      <c r="CM473" s="7">
        <v>1</v>
      </c>
      <c r="CN473" s="7">
        <v>25</v>
      </c>
      <c r="CO473" s="7">
        <v>11</v>
      </c>
      <c r="CP473" s="7">
        <v>13</v>
      </c>
      <c r="CQ473" s="7">
        <v>19</v>
      </c>
      <c r="CR473" s="27">
        <v>2016</v>
      </c>
      <c r="CS473" s="27">
        <v>12</v>
      </c>
      <c r="CT473" s="27">
        <v>10</v>
      </c>
      <c r="CU473" s="27">
        <v>0</v>
      </c>
      <c r="CV473" s="27">
        <v>49</v>
      </c>
      <c r="CW473" s="27" t="s">
        <v>18858</v>
      </c>
      <c r="CX473" s="27" t="s">
        <v>24167</v>
      </c>
      <c r="CY473" s="27" t="s">
        <v>18858</v>
      </c>
      <c r="CZ473" s="27" t="s">
        <v>24452</v>
      </c>
      <c r="DA473" s="27" t="s">
        <v>24325</v>
      </c>
      <c r="DB473" s="27" t="s">
        <v>18773</v>
      </c>
      <c r="DC473" s="27">
        <v>1</v>
      </c>
      <c r="DD473" s="27">
        <v>90</v>
      </c>
    </row>
    <row r="474" spans="1:108" customFormat="1" hidden="1" x14ac:dyDescent="0.25">
      <c r="A474" s="7" t="s">
        <v>17059</v>
      </c>
      <c r="B474" s="12">
        <v>42705</v>
      </c>
      <c r="C474" s="7" t="s">
        <v>75</v>
      </c>
      <c r="D474" s="7" t="s">
        <v>401</v>
      </c>
      <c r="E474" s="7" t="s">
        <v>32</v>
      </c>
      <c r="G474" t="s">
        <v>19995</v>
      </c>
      <c r="J474" t="s">
        <v>19996</v>
      </c>
      <c r="K474" s="1">
        <v>38006</v>
      </c>
      <c r="L474" s="7" t="s">
        <v>17060</v>
      </c>
      <c r="M474" s="7">
        <v>12</v>
      </c>
      <c r="N474" s="7"/>
      <c r="O474" s="7" t="s">
        <v>1011</v>
      </c>
      <c r="P474" t="s">
        <v>19997</v>
      </c>
      <c r="Q474" s="12">
        <v>42692</v>
      </c>
      <c r="R474" s="12">
        <v>42692</v>
      </c>
      <c r="T474" s="1"/>
      <c r="W474" t="s">
        <v>75</v>
      </c>
      <c r="X474" t="s">
        <v>17</v>
      </c>
      <c r="Y474" t="s">
        <v>75</v>
      </c>
      <c r="Z474" s="1">
        <v>42691</v>
      </c>
      <c r="AA474" t="s">
        <v>17</v>
      </c>
      <c r="AB474" t="s">
        <v>75</v>
      </c>
      <c r="AC474" s="12">
        <v>42690</v>
      </c>
      <c r="AD474" t="s">
        <v>75</v>
      </c>
      <c r="AE474" t="s">
        <v>75</v>
      </c>
      <c r="AF474" s="7" t="s">
        <v>17</v>
      </c>
      <c r="AG474" t="s">
        <v>75</v>
      </c>
      <c r="AH474" t="s">
        <v>75</v>
      </c>
      <c r="AI474" s="7">
        <v>3</v>
      </c>
      <c r="AJ474" s="1">
        <v>38006</v>
      </c>
      <c r="AK474" s="1">
        <v>38122</v>
      </c>
      <c r="AL474" s="1"/>
      <c r="AM474" s="1">
        <v>38085</v>
      </c>
      <c r="AN474" s="1">
        <v>38159</v>
      </c>
      <c r="AO474" s="1"/>
      <c r="AP474" s="12">
        <v>42694</v>
      </c>
      <c r="AQ474" s="12">
        <v>42695</v>
      </c>
      <c r="AR474" s="12">
        <v>42704</v>
      </c>
      <c r="AS474" t="s">
        <v>75</v>
      </c>
      <c r="AT474" s="1">
        <v>42723</v>
      </c>
      <c r="AU474" s="1">
        <v>42705</v>
      </c>
      <c r="AV474" s="7" t="s">
        <v>18</v>
      </c>
      <c r="AZ474" s="1">
        <v>42723</v>
      </c>
      <c r="BA474" s="1">
        <v>42723</v>
      </c>
      <c r="BB474" t="s">
        <v>17</v>
      </c>
      <c r="BC474" t="s">
        <v>17</v>
      </c>
      <c r="BD474" t="s">
        <v>17</v>
      </c>
      <c r="BE474" t="s">
        <v>17</v>
      </c>
      <c r="BF474" t="s">
        <v>17</v>
      </c>
      <c r="BG474" t="s">
        <v>17</v>
      </c>
      <c r="BH474" s="1">
        <v>42723</v>
      </c>
      <c r="BI474" s="1"/>
      <c r="BJ474" t="s">
        <v>17</v>
      </c>
      <c r="BK474" t="s">
        <v>17</v>
      </c>
      <c r="BL474" t="s">
        <v>17</v>
      </c>
      <c r="BM474" t="s">
        <v>1004</v>
      </c>
      <c r="BN474" t="s">
        <v>17</v>
      </c>
      <c r="BO474" s="12"/>
      <c r="BP474" t="b">
        <v>0</v>
      </c>
      <c r="BQ474" t="b">
        <v>0</v>
      </c>
      <c r="BR474" s="7"/>
      <c r="BS474" s="7" t="s">
        <v>13</v>
      </c>
      <c r="BT474" t="b">
        <v>0</v>
      </c>
      <c r="BU474" t="b">
        <v>0</v>
      </c>
      <c r="BV474">
        <v>426</v>
      </c>
      <c r="BW474">
        <v>1</v>
      </c>
      <c r="CC474" s="1"/>
      <c r="CH474" s="7">
        <v>2</v>
      </c>
      <c r="CI474" s="7">
        <v>5</v>
      </c>
      <c r="CJ474" s="7">
        <v>0</v>
      </c>
      <c r="CK474" s="7">
        <v>3</v>
      </c>
      <c r="CL474" s="7">
        <v>9</v>
      </c>
      <c r="CM474" s="7">
        <v>1</v>
      </c>
      <c r="CN474" s="7">
        <v>19</v>
      </c>
      <c r="CO474" s="7">
        <v>-42705</v>
      </c>
      <c r="CP474" s="7">
        <v>42723</v>
      </c>
      <c r="CQ474" s="7">
        <v>10</v>
      </c>
      <c r="CR474" s="27">
        <v>2016</v>
      </c>
      <c r="CS474" s="27">
        <v>11</v>
      </c>
      <c r="CT474" s="27">
        <v>10</v>
      </c>
      <c r="CU474" s="27">
        <v>0</v>
      </c>
      <c r="CV474" s="27">
        <v>46</v>
      </c>
      <c r="CW474" s="27" t="s">
        <v>18858</v>
      </c>
      <c r="CX474" s="27" t="s">
        <v>24167</v>
      </c>
      <c r="CY474" s="27" t="s">
        <v>18858</v>
      </c>
      <c r="CZ474" s="27" t="s">
        <v>24318</v>
      </c>
      <c r="DA474" s="27" t="s">
        <v>24319</v>
      </c>
      <c r="DB474" s="27" t="s">
        <v>18773</v>
      </c>
      <c r="DC474" s="27">
        <v>1</v>
      </c>
      <c r="DD474" s="27">
        <v>90</v>
      </c>
    </row>
    <row r="475" spans="1:108" customFormat="1" hidden="1" x14ac:dyDescent="0.25">
      <c r="A475" s="7" t="s">
        <v>17061</v>
      </c>
      <c r="B475" s="12">
        <v>42705</v>
      </c>
      <c r="C475" s="7" t="s">
        <v>75</v>
      </c>
      <c r="D475" s="7" t="s">
        <v>32</v>
      </c>
      <c r="E475" s="7" t="s">
        <v>32</v>
      </c>
      <c r="H475" t="s">
        <v>19998</v>
      </c>
      <c r="K475" s="1">
        <v>39238</v>
      </c>
      <c r="L475" s="7" t="s">
        <v>17062</v>
      </c>
      <c r="M475" s="7">
        <v>9</v>
      </c>
      <c r="N475" s="7"/>
      <c r="O475" s="7" t="s">
        <v>1011</v>
      </c>
      <c r="P475" t="s">
        <v>7563</v>
      </c>
      <c r="Q475" s="12">
        <v>42685</v>
      </c>
      <c r="R475" s="12">
        <v>42685</v>
      </c>
      <c r="T475" s="1"/>
      <c r="W475" t="s">
        <v>75</v>
      </c>
      <c r="X475" t="s">
        <v>17</v>
      </c>
      <c r="Y475" t="s">
        <v>75</v>
      </c>
      <c r="Z475" s="1">
        <v>42684</v>
      </c>
      <c r="AA475" t="s">
        <v>17</v>
      </c>
      <c r="AB475" t="s">
        <v>75</v>
      </c>
      <c r="AC475" s="12">
        <v>42679</v>
      </c>
      <c r="AD475" t="s">
        <v>75</v>
      </c>
      <c r="AE475" t="s">
        <v>17</v>
      </c>
      <c r="AF475" s="7" t="s">
        <v>17</v>
      </c>
      <c r="AG475" t="s">
        <v>75</v>
      </c>
      <c r="AH475" t="s">
        <v>75</v>
      </c>
      <c r="AI475" s="7">
        <v>1</v>
      </c>
      <c r="AJ475" s="1"/>
      <c r="AK475" s="1"/>
      <c r="AL475" s="1"/>
      <c r="AM475" s="1">
        <v>39552</v>
      </c>
      <c r="AN475" s="1"/>
      <c r="AO475" s="1"/>
      <c r="AP475" s="12">
        <v>42690</v>
      </c>
      <c r="AQ475" s="12">
        <v>42691</v>
      </c>
      <c r="AR475" s="12">
        <v>42704</v>
      </c>
      <c r="AS475" t="s">
        <v>75</v>
      </c>
      <c r="AT475" s="1">
        <v>42723</v>
      </c>
      <c r="AU475" s="1">
        <v>42705</v>
      </c>
      <c r="AV475" s="7" t="s">
        <v>18</v>
      </c>
      <c r="AZ475" s="1">
        <v>42723</v>
      </c>
      <c r="BA475" s="1">
        <v>42723</v>
      </c>
      <c r="BB475" t="s">
        <v>17</v>
      </c>
      <c r="BC475" t="s">
        <v>17</v>
      </c>
      <c r="BD475" t="s">
        <v>17</v>
      </c>
      <c r="BE475" t="s">
        <v>17</v>
      </c>
      <c r="BF475" t="s">
        <v>17</v>
      </c>
      <c r="BG475" t="s">
        <v>17</v>
      </c>
      <c r="BH475" s="1">
        <v>42723</v>
      </c>
      <c r="BI475" s="1"/>
      <c r="BJ475" t="s">
        <v>17</v>
      </c>
      <c r="BK475" t="s">
        <v>17</v>
      </c>
      <c r="BL475" t="s">
        <v>17</v>
      </c>
      <c r="BM475" t="s">
        <v>1004</v>
      </c>
      <c r="BN475" t="s">
        <v>17</v>
      </c>
      <c r="BO475" s="12"/>
      <c r="BP475" t="b">
        <v>0</v>
      </c>
      <c r="BQ475" t="b">
        <v>0</v>
      </c>
      <c r="BR475" s="7"/>
      <c r="BS475" s="7" t="s">
        <v>13</v>
      </c>
      <c r="BT475" t="b">
        <v>0</v>
      </c>
      <c r="BU475" t="b">
        <v>0</v>
      </c>
      <c r="BV475">
        <v>427</v>
      </c>
      <c r="BW475">
        <v>1</v>
      </c>
      <c r="CC475" s="1"/>
      <c r="CH475" s="7">
        <v>6</v>
      </c>
      <c r="CI475" s="7">
        <v>12</v>
      </c>
      <c r="CJ475" s="7">
        <v>0</v>
      </c>
      <c r="CK475" s="7">
        <v>6</v>
      </c>
      <c r="CL475" s="7">
        <v>13</v>
      </c>
      <c r="CM475" s="7">
        <v>1</v>
      </c>
      <c r="CN475" s="7">
        <v>19</v>
      </c>
      <c r="CO475" s="7">
        <v>-42705</v>
      </c>
      <c r="CP475" s="7">
        <v>42723</v>
      </c>
      <c r="CQ475" s="7">
        <v>14</v>
      </c>
      <c r="CR475" s="27">
        <v>2016</v>
      </c>
      <c r="CS475" s="27">
        <v>11</v>
      </c>
      <c r="CT475" s="27">
        <v>10</v>
      </c>
      <c r="CU475" s="27">
        <v>0</v>
      </c>
      <c r="CV475" s="27">
        <v>44</v>
      </c>
      <c r="CW475" s="27" t="s">
        <v>18858</v>
      </c>
      <c r="CX475" s="27" t="s">
        <v>24167</v>
      </c>
      <c r="CY475" s="27" t="s">
        <v>18858</v>
      </c>
      <c r="CZ475" s="27" t="s">
        <v>24318</v>
      </c>
      <c r="DA475" s="27" t="s">
        <v>24319</v>
      </c>
      <c r="DB475" s="27" t="s">
        <v>24326</v>
      </c>
      <c r="DC475" s="27">
        <v>1</v>
      </c>
      <c r="DD475" s="27">
        <v>90</v>
      </c>
    </row>
    <row r="476" spans="1:108" customFormat="1" hidden="1" x14ac:dyDescent="0.25">
      <c r="A476" s="7" t="s">
        <v>17063</v>
      </c>
      <c r="B476" s="12">
        <v>42705</v>
      </c>
      <c r="C476" s="7" t="s">
        <v>75</v>
      </c>
      <c r="D476" s="7" t="s">
        <v>3842</v>
      </c>
      <c r="E476" s="7" t="s">
        <v>32</v>
      </c>
      <c r="F476" t="s">
        <v>19999</v>
      </c>
      <c r="G476" t="s">
        <v>20000</v>
      </c>
      <c r="H476" t="s">
        <v>20001</v>
      </c>
      <c r="J476" t="s">
        <v>20002</v>
      </c>
      <c r="K476" s="1">
        <v>41839</v>
      </c>
      <c r="L476" s="7" t="s">
        <v>17064</v>
      </c>
      <c r="M476" s="7">
        <v>2</v>
      </c>
      <c r="N476" s="7"/>
      <c r="O476" s="7" t="s">
        <v>979</v>
      </c>
      <c r="P476" t="s">
        <v>19936</v>
      </c>
      <c r="Q476" s="12">
        <v>42696</v>
      </c>
      <c r="R476" s="12">
        <v>42696</v>
      </c>
      <c r="T476" s="1"/>
      <c r="W476" t="s">
        <v>17</v>
      </c>
      <c r="X476" t="s">
        <v>17</v>
      </c>
      <c r="Z476" s="1"/>
      <c r="AA476" t="s">
        <v>17</v>
      </c>
      <c r="AB476" t="s">
        <v>75</v>
      </c>
      <c r="AC476" s="12">
        <v>42694</v>
      </c>
      <c r="AD476" t="s">
        <v>75</v>
      </c>
      <c r="AE476" t="s">
        <v>75</v>
      </c>
      <c r="AF476" s="7" t="s">
        <v>75</v>
      </c>
      <c r="AG476" t="s">
        <v>75</v>
      </c>
      <c r="AH476" t="s">
        <v>75</v>
      </c>
      <c r="AI476" s="7">
        <v>3</v>
      </c>
      <c r="AJ476" s="1">
        <v>41841</v>
      </c>
      <c r="AK476" s="1">
        <v>41932</v>
      </c>
      <c r="AL476" s="1"/>
      <c r="AM476" s="1">
        <v>41931</v>
      </c>
      <c r="AN476" s="1">
        <v>41964</v>
      </c>
      <c r="AO476" s="1"/>
      <c r="AP476" s="12">
        <v>42696</v>
      </c>
      <c r="AQ476" s="12">
        <v>42697</v>
      </c>
      <c r="AR476" s="12">
        <v>42704</v>
      </c>
      <c r="AS476" t="s">
        <v>75</v>
      </c>
      <c r="AT476" s="1">
        <v>42723</v>
      </c>
      <c r="AU476" s="1">
        <v>42705</v>
      </c>
      <c r="AV476" s="7" t="s">
        <v>22</v>
      </c>
      <c r="AZ476" s="1">
        <v>42723</v>
      </c>
      <c r="BA476" s="1">
        <v>42723</v>
      </c>
      <c r="BB476" t="s">
        <v>17</v>
      </c>
      <c r="BC476" t="s">
        <v>17</v>
      </c>
      <c r="BD476" t="s">
        <v>17</v>
      </c>
      <c r="BE476" t="s">
        <v>17</v>
      </c>
      <c r="BF476" t="s">
        <v>17</v>
      </c>
      <c r="BG476" t="s">
        <v>17</v>
      </c>
      <c r="BH476" s="1">
        <v>42723</v>
      </c>
      <c r="BI476" s="1"/>
      <c r="BJ476" t="s">
        <v>17</v>
      </c>
      <c r="BK476" t="s">
        <v>17</v>
      </c>
      <c r="BL476" t="s">
        <v>17</v>
      </c>
      <c r="BM476" t="s">
        <v>1004</v>
      </c>
      <c r="BN476" t="s">
        <v>17</v>
      </c>
      <c r="BO476" s="12"/>
      <c r="BP476" t="b">
        <v>0</v>
      </c>
      <c r="BQ476" t="b">
        <v>0</v>
      </c>
      <c r="BR476" s="7"/>
      <c r="BS476" s="7" t="s">
        <v>13</v>
      </c>
      <c r="BT476" t="b">
        <v>0</v>
      </c>
      <c r="BU476" t="b">
        <v>0</v>
      </c>
      <c r="BV476">
        <v>428</v>
      </c>
      <c r="BW476">
        <v>1</v>
      </c>
      <c r="CC476" s="1"/>
      <c r="CH476" s="7">
        <v>2</v>
      </c>
      <c r="CI476" s="7">
        <v>3</v>
      </c>
      <c r="CJ476" s="7">
        <v>0</v>
      </c>
      <c r="CK476" s="7">
        <v>1</v>
      </c>
      <c r="CL476" s="7">
        <v>7</v>
      </c>
      <c r="CM476" s="7">
        <v>1</v>
      </c>
      <c r="CN476" s="7">
        <v>19</v>
      </c>
      <c r="CO476" s="7">
        <v>-42705</v>
      </c>
      <c r="CP476" s="7">
        <v>42723</v>
      </c>
      <c r="CQ476" s="7">
        <v>8</v>
      </c>
      <c r="CR476" s="27">
        <v>2016</v>
      </c>
      <c r="CS476" s="27">
        <v>11</v>
      </c>
      <c r="CT476" s="27">
        <v>10</v>
      </c>
      <c r="CU476" s="27">
        <v>0</v>
      </c>
      <c r="CV476" s="27">
        <v>46</v>
      </c>
      <c r="CW476" s="27" t="s">
        <v>18858</v>
      </c>
      <c r="CX476" s="27" t="s">
        <v>24167</v>
      </c>
      <c r="CY476" s="27" t="s">
        <v>18858</v>
      </c>
      <c r="CZ476" s="27" t="s">
        <v>24318</v>
      </c>
      <c r="DA476" s="27" t="s">
        <v>24319</v>
      </c>
      <c r="DB476" s="27" t="s">
        <v>18773</v>
      </c>
      <c r="DC476" s="27">
        <v>1</v>
      </c>
      <c r="DD476" s="27">
        <v>90</v>
      </c>
    </row>
    <row r="477" spans="1:108" customFormat="1" hidden="1" x14ac:dyDescent="0.25">
      <c r="A477" s="7" t="s">
        <v>17065</v>
      </c>
      <c r="B477" s="12">
        <v>42705</v>
      </c>
      <c r="C477" s="7" t="s">
        <v>75</v>
      </c>
      <c r="D477" s="7" t="s">
        <v>107</v>
      </c>
      <c r="E477" s="7" t="s">
        <v>73</v>
      </c>
      <c r="F477" t="s">
        <v>8111</v>
      </c>
      <c r="H477" t="s">
        <v>6074</v>
      </c>
      <c r="J477" t="s">
        <v>20003</v>
      </c>
      <c r="K477" s="1">
        <v>37241</v>
      </c>
      <c r="L477" s="7" t="s">
        <v>17066</v>
      </c>
      <c r="M477" s="7">
        <v>14</v>
      </c>
      <c r="N477" s="7"/>
      <c r="O477" s="7" t="s">
        <v>1011</v>
      </c>
      <c r="P477" t="s">
        <v>20004</v>
      </c>
      <c r="Q477" s="12">
        <v>42698</v>
      </c>
      <c r="R477" s="12">
        <v>42698</v>
      </c>
      <c r="T477" s="1"/>
      <c r="W477" t="s">
        <v>75</v>
      </c>
      <c r="X477" t="s">
        <v>17</v>
      </c>
      <c r="Y477" t="s">
        <v>17</v>
      </c>
      <c r="Z477" s="1"/>
      <c r="AA477" t="s">
        <v>17</v>
      </c>
      <c r="AB477" t="s">
        <v>75</v>
      </c>
      <c r="AC477" s="12">
        <v>42691</v>
      </c>
      <c r="AD477" t="s">
        <v>75</v>
      </c>
      <c r="AF477" s="7" t="s">
        <v>17</v>
      </c>
      <c r="AG477" t="s">
        <v>75</v>
      </c>
      <c r="AH477" t="s">
        <v>75</v>
      </c>
      <c r="AI477" s="7">
        <v>99</v>
      </c>
      <c r="AJ477" s="1"/>
      <c r="AK477" s="1"/>
      <c r="AL477" s="1"/>
      <c r="AM477" s="1"/>
      <c r="AN477" s="1"/>
      <c r="AO477" s="1"/>
      <c r="AP477" s="12">
        <v>42699</v>
      </c>
      <c r="AQ477" s="12">
        <v>42700</v>
      </c>
      <c r="AR477" s="12">
        <v>42704</v>
      </c>
      <c r="AS477" t="s">
        <v>75</v>
      </c>
      <c r="AT477" s="1">
        <v>42723</v>
      </c>
      <c r="AU477" s="1">
        <v>42705</v>
      </c>
      <c r="AV477" s="7" t="s">
        <v>18</v>
      </c>
      <c r="AZ477" s="1">
        <v>42723</v>
      </c>
      <c r="BA477" s="1">
        <v>42723</v>
      </c>
      <c r="BB477" t="s">
        <v>17</v>
      </c>
      <c r="BC477" t="s">
        <v>17</v>
      </c>
      <c r="BD477" t="s">
        <v>17</v>
      </c>
      <c r="BE477" t="s">
        <v>17</v>
      </c>
      <c r="BF477" t="s">
        <v>17</v>
      </c>
      <c r="BG477" t="s">
        <v>17</v>
      </c>
      <c r="BH477" s="1">
        <v>42723</v>
      </c>
      <c r="BI477" s="1"/>
      <c r="BJ477" t="s">
        <v>17</v>
      </c>
      <c r="BK477" t="s">
        <v>17</v>
      </c>
      <c r="BL477" t="s">
        <v>17</v>
      </c>
      <c r="BM477" t="s">
        <v>1004</v>
      </c>
      <c r="BN477" t="s">
        <v>17</v>
      </c>
      <c r="BO477" s="12"/>
      <c r="BP477" t="b">
        <v>0</v>
      </c>
      <c r="BQ477" t="b">
        <v>0</v>
      </c>
      <c r="BR477" s="7"/>
      <c r="BS477" s="7" t="s">
        <v>13</v>
      </c>
      <c r="BT477" t="b">
        <v>0</v>
      </c>
      <c r="BU477" t="b">
        <v>0</v>
      </c>
      <c r="BV477">
        <v>429</v>
      </c>
      <c r="BW477">
        <v>1</v>
      </c>
      <c r="CC477" s="1"/>
      <c r="CH477" s="7">
        <v>7</v>
      </c>
      <c r="CI477" s="7">
        <v>9</v>
      </c>
      <c r="CJ477" s="7">
        <v>0</v>
      </c>
      <c r="CK477" s="7">
        <v>2</v>
      </c>
      <c r="CL477" s="7">
        <v>4</v>
      </c>
      <c r="CM477" s="7">
        <v>1</v>
      </c>
      <c r="CN477" s="7">
        <v>19</v>
      </c>
      <c r="CO477" s="7">
        <v>-42705</v>
      </c>
      <c r="CP477" s="7">
        <v>42723</v>
      </c>
      <c r="CQ477" s="7">
        <v>5</v>
      </c>
      <c r="CR477" s="27">
        <v>2016</v>
      </c>
      <c r="CS477" s="27">
        <v>11</v>
      </c>
      <c r="CT477" s="27">
        <v>10</v>
      </c>
      <c r="CU477" s="27">
        <v>0</v>
      </c>
      <c r="CV477" s="27">
        <v>46</v>
      </c>
      <c r="CW477" s="27" t="s">
        <v>18858</v>
      </c>
      <c r="CX477" s="27" t="s">
        <v>24324</v>
      </c>
      <c r="CY477" s="27" t="s">
        <v>18858</v>
      </c>
      <c r="CZ477" s="27" t="s">
        <v>24318</v>
      </c>
      <c r="DA477" s="27" t="s">
        <v>24319</v>
      </c>
      <c r="DB477" s="27" t="s">
        <v>24450</v>
      </c>
      <c r="DC477" s="27">
        <v>1</v>
      </c>
      <c r="DD477" s="27">
        <v>90</v>
      </c>
    </row>
    <row r="478" spans="1:108" customFormat="1" hidden="1" x14ac:dyDescent="0.25">
      <c r="A478" s="7" t="s">
        <v>17067</v>
      </c>
      <c r="B478" s="12">
        <v>42705</v>
      </c>
      <c r="C478" s="7" t="s">
        <v>75</v>
      </c>
      <c r="D478" s="7" t="s">
        <v>29</v>
      </c>
      <c r="E478" s="7" t="s">
        <v>29</v>
      </c>
      <c r="F478" t="s">
        <v>20005</v>
      </c>
      <c r="G478" t="s">
        <v>20006</v>
      </c>
      <c r="H478" t="s">
        <v>20007</v>
      </c>
      <c r="J478" t="s">
        <v>20008</v>
      </c>
      <c r="K478" s="1">
        <v>40965</v>
      </c>
      <c r="L478" s="7" t="s">
        <v>17068</v>
      </c>
      <c r="M478" s="7">
        <v>4</v>
      </c>
      <c r="N478" s="7"/>
      <c r="O478" s="7" t="s">
        <v>979</v>
      </c>
      <c r="P478" t="s">
        <v>20009</v>
      </c>
      <c r="Q478" s="12">
        <v>42696</v>
      </c>
      <c r="R478" s="12">
        <v>42696</v>
      </c>
      <c r="T478" s="1"/>
      <c r="W478" t="s">
        <v>75</v>
      </c>
      <c r="X478" t="s">
        <v>75</v>
      </c>
      <c r="Y478" t="s">
        <v>17</v>
      </c>
      <c r="Z478" s="1"/>
      <c r="AA478" t="s">
        <v>75</v>
      </c>
      <c r="AB478" t="s">
        <v>75</v>
      </c>
      <c r="AC478" s="12">
        <v>42688</v>
      </c>
      <c r="AD478" t="s">
        <v>75</v>
      </c>
      <c r="AE478" t="s">
        <v>75</v>
      </c>
      <c r="AF478" s="7" t="s">
        <v>17</v>
      </c>
      <c r="AG478" t="s">
        <v>75</v>
      </c>
      <c r="AH478" t="s">
        <v>75</v>
      </c>
      <c r="AI478" s="7">
        <v>3</v>
      </c>
      <c r="AJ478" s="1">
        <v>40966</v>
      </c>
      <c r="AK478" s="1">
        <v>41057</v>
      </c>
      <c r="AL478" s="1"/>
      <c r="AM478" s="1">
        <v>41026</v>
      </c>
      <c r="AN478" s="1">
        <v>41057</v>
      </c>
      <c r="AO478" s="1"/>
      <c r="AP478" s="12">
        <v>42696</v>
      </c>
      <c r="AQ478" s="12">
        <v>42697</v>
      </c>
      <c r="AR478" s="12">
        <v>42704</v>
      </c>
      <c r="AS478" t="s">
        <v>75</v>
      </c>
      <c r="AT478" s="1">
        <v>42723</v>
      </c>
      <c r="AU478" s="1">
        <v>42705</v>
      </c>
      <c r="AV478" s="7" t="s">
        <v>18</v>
      </c>
      <c r="AZ478" s="1">
        <v>42723</v>
      </c>
      <c r="BA478" s="1">
        <v>42723</v>
      </c>
      <c r="BB478" t="s">
        <v>17</v>
      </c>
      <c r="BC478" t="s">
        <v>17</v>
      </c>
      <c r="BD478" t="s">
        <v>17</v>
      </c>
      <c r="BE478" t="s">
        <v>17</v>
      </c>
      <c r="BF478" t="s">
        <v>17</v>
      </c>
      <c r="BG478" t="s">
        <v>17</v>
      </c>
      <c r="BH478" s="1">
        <v>42723</v>
      </c>
      <c r="BI478" s="1"/>
      <c r="BJ478" t="s">
        <v>17</v>
      </c>
      <c r="BK478" t="s">
        <v>17</v>
      </c>
      <c r="BL478" t="s">
        <v>17</v>
      </c>
      <c r="BM478" t="s">
        <v>1004</v>
      </c>
      <c r="BN478" t="s">
        <v>17</v>
      </c>
      <c r="BO478" s="12"/>
      <c r="BP478" t="b">
        <v>0</v>
      </c>
      <c r="BQ478" t="b">
        <v>0</v>
      </c>
      <c r="BR478" s="7"/>
      <c r="BS478" s="7" t="s">
        <v>13</v>
      </c>
      <c r="BT478" t="b">
        <v>0</v>
      </c>
      <c r="BU478" t="b">
        <v>0</v>
      </c>
      <c r="BV478">
        <v>430</v>
      </c>
      <c r="BW478">
        <v>1</v>
      </c>
      <c r="CC478" s="1"/>
      <c r="CH478" s="7">
        <v>8</v>
      </c>
      <c r="CI478" s="7">
        <v>9</v>
      </c>
      <c r="CJ478" s="7">
        <v>0</v>
      </c>
      <c r="CK478" s="7">
        <v>1</v>
      </c>
      <c r="CL478" s="7">
        <v>7</v>
      </c>
      <c r="CM478" s="7">
        <v>1</v>
      </c>
      <c r="CN478" s="7">
        <v>19</v>
      </c>
      <c r="CO478" s="7">
        <v>-42705</v>
      </c>
      <c r="CP478" s="7">
        <v>42723</v>
      </c>
      <c r="CQ478" s="7">
        <v>8</v>
      </c>
      <c r="CR478" s="27">
        <v>2016</v>
      </c>
      <c r="CS478" s="27">
        <v>11</v>
      </c>
      <c r="CT478" s="27">
        <v>10</v>
      </c>
      <c r="CU478" s="27">
        <v>0</v>
      </c>
      <c r="CV478" s="27">
        <v>46</v>
      </c>
      <c r="CW478" s="27" t="s">
        <v>18858</v>
      </c>
      <c r="CX478" s="27" t="s">
        <v>24167</v>
      </c>
      <c r="CY478" s="27" t="s">
        <v>18858</v>
      </c>
      <c r="CZ478" s="27" t="s">
        <v>24318</v>
      </c>
      <c r="DA478" s="27" t="s">
        <v>24319</v>
      </c>
      <c r="DB478" s="27" t="s">
        <v>18773</v>
      </c>
      <c r="DC478" s="27">
        <v>1</v>
      </c>
      <c r="DD478" s="27">
        <v>90</v>
      </c>
    </row>
    <row r="479" spans="1:108" customFormat="1" hidden="1" x14ac:dyDescent="0.25">
      <c r="A479" s="7" t="s">
        <v>17069</v>
      </c>
      <c r="B479" s="12">
        <v>42713</v>
      </c>
      <c r="C479" s="7" t="s">
        <v>75</v>
      </c>
      <c r="D479" s="7" t="s">
        <v>151</v>
      </c>
      <c r="E479" s="7" t="s">
        <v>9</v>
      </c>
      <c r="F479" s="25" t="s">
        <v>20010</v>
      </c>
      <c r="G479" t="s">
        <v>20011</v>
      </c>
      <c r="H479" t="s">
        <v>20012</v>
      </c>
      <c r="J479" t="s">
        <v>20013</v>
      </c>
      <c r="K479" s="1">
        <v>40544</v>
      </c>
      <c r="L479" s="7" t="s">
        <v>17070</v>
      </c>
      <c r="M479" s="7">
        <v>7</v>
      </c>
      <c r="N479" s="7"/>
      <c r="O479" s="7" t="s">
        <v>979</v>
      </c>
      <c r="P479" t="s">
        <v>20014</v>
      </c>
      <c r="Q479" s="12">
        <v>42705</v>
      </c>
      <c r="R479" s="12">
        <v>42705</v>
      </c>
      <c r="T479" s="1"/>
      <c r="W479" t="s">
        <v>75</v>
      </c>
      <c r="X479" t="s">
        <v>17</v>
      </c>
      <c r="Y479" t="s">
        <v>17</v>
      </c>
      <c r="Z479" s="1"/>
      <c r="AA479" t="s">
        <v>75</v>
      </c>
      <c r="AB479" t="s">
        <v>17</v>
      </c>
      <c r="AC479" s="12">
        <v>42704</v>
      </c>
      <c r="AD479" t="s">
        <v>75</v>
      </c>
      <c r="AE479" t="s">
        <v>75</v>
      </c>
      <c r="AF479" s="7" t="s">
        <v>75</v>
      </c>
      <c r="AG479" t="s">
        <v>75</v>
      </c>
      <c r="AH479" t="s">
        <v>75</v>
      </c>
      <c r="AI479" s="7">
        <v>0</v>
      </c>
      <c r="AJ479" s="1"/>
      <c r="AK479" s="1"/>
      <c r="AL479" s="1"/>
      <c r="AM479" s="1"/>
      <c r="AN479" s="1"/>
      <c r="AO479" s="1"/>
      <c r="AP479" s="12">
        <v>42705</v>
      </c>
      <c r="AQ479" s="12">
        <v>42706</v>
      </c>
      <c r="AR479" s="12">
        <v>42712</v>
      </c>
      <c r="AS479" t="s">
        <v>75</v>
      </c>
      <c r="AT479" s="1">
        <v>42739</v>
      </c>
      <c r="AU479" s="1">
        <v>42713</v>
      </c>
      <c r="AV479" s="7" t="s">
        <v>23</v>
      </c>
      <c r="AZ479" s="1">
        <v>42739</v>
      </c>
      <c r="BA479" s="1">
        <v>42739</v>
      </c>
      <c r="BB479" t="s">
        <v>17</v>
      </c>
      <c r="BC479" t="s">
        <v>17</v>
      </c>
      <c r="BD479" t="s">
        <v>17</v>
      </c>
      <c r="BE479" t="s">
        <v>17</v>
      </c>
      <c r="BF479" t="s">
        <v>17</v>
      </c>
      <c r="BG479" t="s">
        <v>17</v>
      </c>
      <c r="BH479" s="1">
        <v>42739</v>
      </c>
      <c r="BI479" s="1"/>
      <c r="BJ479" t="s">
        <v>17</v>
      </c>
      <c r="BK479" t="s">
        <v>75</v>
      </c>
      <c r="BL479" t="s">
        <v>17</v>
      </c>
      <c r="BO479" s="12"/>
      <c r="BP479" t="b">
        <v>0</v>
      </c>
      <c r="BQ479" t="b">
        <v>0</v>
      </c>
      <c r="BR479" s="7"/>
      <c r="BS479" s="7" t="s">
        <v>17071</v>
      </c>
      <c r="BT479" t="b">
        <v>0</v>
      </c>
      <c r="BU479" t="b">
        <v>0</v>
      </c>
      <c r="BV479">
        <v>431</v>
      </c>
      <c r="BW479">
        <v>1</v>
      </c>
      <c r="CC479" s="1"/>
      <c r="CH479" s="7">
        <v>1</v>
      </c>
      <c r="CI479" s="7">
        <v>2</v>
      </c>
      <c r="CJ479" s="7">
        <v>0</v>
      </c>
      <c r="CK479" s="7">
        <v>1</v>
      </c>
      <c r="CL479" s="7">
        <v>6</v>
      </c>
      <c r="CM479" s="7">
        <v>1</v>
      </c>
      <c r="CN479" s="7">
        <v>27</v>
      </c>
      <c r="CO479" s="7">
        <v>-42713</v>
      </c>
      <c r="CP479" s="7">
        <v>42739</v>
      </c>
      <c r="CQ479" s="7">
        <v>7</v>
      </c>
      <c r="CR479" s="27">
        <v>2016</v>
      </c>
      <c r="CS479" s="27">
        <v>11</v>
      </c>
      <c r="CT479" s="27">
        <v>10</v>
      </c>
      <c r="CU479" s="27">
        <v>0</v>
      </c>
      <c r="CV479" s="27">
        <v>48</v>
      </c>
      <c r="CW479" s="27" t="s">
        <v>18858</v>
      </c>
      <c r="CX479" s="27" t="s">
        <v>24324</v>
      </c>
      <c r="CY479" s="27" t="s">
        <v>18858</v>
      </c>
      <c r="CZ479" s="27" t="s">
        <v>24318</v>
      </c>
      <c r="DA479" s="27" t="s">
        <v>24319</v>
      </c>
      <c r="DB479" s="27" t="s">
        <v>18772</v>
      </c>
      <c r="DC479" s="27">
        <v>1</v>
      </c>
      <c r="DD479" s="27">
        <v>90</v>
      </c>
    </row>
    <row r="480" spans="1:108" customFormat="1" hidden="1" x14ac:dyDescent="0.25">
      <c r="A480" s="7" t="s">
        <v>17072</v>
      </c>
      <c r="B480" s="12">
        <v>42713</v>
      </c>
      <c r="C480" s="7" t="s">
        <v>75</v>
      </c>
      <c r="D480" s="7" t="s">
        <v>151</v>
      </c>
      <c r="E480" s="7" t="s">
        <v>9</v>
      </c>
      <c r="F480" t="s">
        <v>20015</v>
      </c>
      <c r="H480" t="s">
        <v>6665</v>
      </c>
      <c r="J480" t="s">
        <v>20016</v>
      </c>
      <c r="K480" s="1"/>
      <c r="L480" s="7" t="s">
        <v>17073</v>
      </c>
      <c r="M480" s="7"/>
      <c r="N480" s="7">
        <v>9</v>
      </c>
      <c r="O480" s="7" t="s">
        <v>1011</v>
      </c>
      <c r="P480" t="s">
        <v>20017</v>
      </c>
      <c r="Q480" s="12">
        <v>42703</v>
      </c>
      <c r="R480" s="12">
        <v>42703</v>
      </c>
      <c r="T480" s="1"/>
      <c r="W480" t="s">
        <v>17</v>
      </c>
      <c r="X480" t="s">
        <v>75</v>
      </c>
      <c r="Y480" t="s">
        <v>17</v>
      </c>
      <c r="Z480" s="1"/>
      <c r="AA480" t="s">
        <v>17</v>
      </c>
      <c r="AB480" t="s">
        <v>75</v>
      </c>
      <c r="AC480" s="12">
        <v>42696</v>
      </c>
      <c r="AD480" t="s">
        <v>75</v>
      </c>
      <c r="AE480" t="s">
        <v>75</v>
      </c>
      <c r="AF480" s="7" t="s">
        <v>75</v>
      </c>
      <c r="AG480" t="s">
        <v>75</v>
      </c>
      <c r="AH480" t="s">
        <v>75</v>
      </c>
      <c r="AI480" s="7">
        <v>3</v>
      </c>
      <c r="AJ480" s="1"/>
      <c r="AK480" s="1"/>
      <c r="AL480" s="1"/>
      <c r="AM480" s="1"/>
      <c r="AN480" s="1"/>
      <c r="AO480" s="1"/>
      <c r="AP480" s="12">
        <v>42703</v>
      </c>
      <c r="AQ480" s="12">
        <v>42704</v>
      </c>
      <c r="AR480" s="12">
        <v>42712</v>
      </c>
      <c r="AS480" t="s">
        <v>75</v>
      </c>
      <c r="AT480" s="1">
        <v>42730</v>
      </c>
      <c r="AU480" s="1">
        <v>42713</v>
      </c>
      <c r="AV480" s="7" t="s">
        <v>18</v>
      </c>
      <c r="AZ480" s="1">
        <v>42730</v>
      </c>
      <c r="BA480" s="1">
        <v>42730</v>
      </c>
      <c r="BB480" t="s">
        <v>17</v>
      </c>
      <c r="BC480" t="s">
        <v>17</v>
      </c>
      <c r="BD480" t="s">
        <v>17</v>
      </c>
      <c r="BE480" t="s">
        <v>17</v>
      </c>
      <c r="BF480" t="s">
        <v>17</v>
      </c>
      <c r="BG480" t="s">
        <v>17</v>
      </c>
      <c r="BH480" s="1">
        <v>42730</v>
      </c>
      <c r="BI480" s="1"/>
      <c r="BJ480" t="s">
        <v>17</v>
      </c>
      <c r="BK480" t="s">
        <v>17</v>
      </c>
      <c r="BL480" t="s">
        <v>17</v>
      </c>
      <c r="BM480" t="s">
        <v>1004</v>
      </c>
      <c r="BN480" t="s">
        <v>17</v>
      </c>
      <c r="BO480" s="12"/>
      <c r="BP480" t="b">
        <v>0</v>
      </c>
      <c r="BQ480" t="b">
        <v>0</v>
      </c>
      <c r="BR480" s="7"/>
      <c r="BS480" s="7" t="s">
        <v>13</v>
      </c>
      <c r="BT480" t="b">
        <v>0</v>
      </c>
      <c r="BU480" t="b">
        <v>0</v>
      </c>
      <c r="BV480">
        <v>432</v>
      </c>
      <c r="BW480">
        <v>1</v>
      </c>
      <c r="CC480" s="1"/>
      <c r="CH480" s="7">
        <v>7</v>
      </c>
      <c r="CI480" s="7">
        <v>8</v>
      </c>
      <c r="CJ480" s="7">
        <v>0</v>
      </c>
      <c r="CK480" s="7">
        <v>1</v>
      </c>
      <c r="CL480" s="7">
        <v>8</v>
      </c>
      <c r="CM480" s="7">
        <v>1</v>
      </c>
      <c r="CN480" s="7">
        <v>18</v>
      </c>
      <c r="CO480" s="7">
        <v>-42713</v>
      </c>
      <c r="CP480" s="7">
        <v>42730</v>
      </c>
      <c r="CQ480" s="7">
        <v>9</v>
      </c>
      <c r="CR480" s="27">
        <v>2016</v>
      </c>
      <c r="CS480" s="27">
        <v>11</v>
      </c>
      <c r="CT480" s="27">
        <v>10</v>
      </c>
      <c r="CU480" s="27">
        <v>0</v>
      </c>
      <c r="CV480" s="27">
        <v>47</v>
      </c>
      <c r="CW480" s="27" t="s">
        <v>18858</v>
      </c>
      <c r="CX480" s="27" t="s">
        <v>24167</v>
      </c>
      <c r="CY480" s="27" t="s">
        <v>18858</v>
      </c>
      <c r="CZ480" s="27" t="s">
        <v>24318</v>
      </c>
      <c r="DA480" s="27" t="s">
        <v>24319</v>
      </c>
      <c r="DB480" s="27" t="s">
        <v>18773</v>
      </c>
      <c r="DC480" s="27">
        <v>1</v>
      </c>
      <c r="DD480" s="27">
        <v>90</v>
      </c>
    </row>
    <row r="481" spans="1:108" customFormat="1" hidden="1" x14ac:dyDescent="0.25">
      <c r="A481" s="7" t="s">
        <v>17074</v>
      </c>
      <c r="B481" s="12">
        <v>42713</v>
      </c>
      <c r="C481" s="7" t="s">
        <v>75</v>
      </c>
      <c r="D481" s="7" t="s">
        <v>151</v>
      </c>
      <c r="E481" s="7" t="s">
        <v>9</v>
      </c>
      <c r="F481" t="s">
        <v>1517</v>
      </c>
      <c r="G481" t="s">
        <v>20018</v>
      </c>
      <c r="J481" t="s">
        <v>20019</v>
      </c>
      <c r="K481" s="1">
        <v>41214</v>
      </c>
      <c r="L481" s="7" t="s">
        <v>17075</v>
      </c>
      <c r="M481" s="7">
        <v>4</v>
      </c>
      <c r="N481" s="7"/>
      <c r="O481" s="7" t="s">
        <v>1011</v>
      </c>
      <c r="P481" t="s">
        <v>20020</v>
      </c>
      <c r="Q481" s="12">
        <v>42701</v>
      </c>
      <c r="R481" s="12">
        <v>42701</v>
      </c>
      <c r="T481" s="1"/>
      <c r="W481" t="s">
        <v>75</v>
      </c>
      <c r="X481" t="s">
        <v>17</v>
      </c>
      <c r="Y481" t="s">
        <v>17</v>
      </c>
      <c r="Z481" s="1"/>
      <c r="AA481" t="s">
        <v>75</v>
      </c>
      <c r="AB481" t="s">
        <v>17</v>
      </c>
      <c r="AC481" s="12">
        <v>42694</v>
      </c>
      <c r="AD481" t="s">
        <v>75</v>
      </c>
      <c r="AE481" t="s">
        <v>75</v>
      </c>
      <c r="AF481" s="7" t="s">
        <v>75</v>
      </c>
      <c r="AG481" t="s">
        <v>75</v>
      </c>
      <c r="AH481" t="s">
        <v>75</v>
      </c>
      <c r="AI481" s="7">
        <v>3</v>
      </c>
      <c r="AJ481" s="1"/>
      <c r="AK481" s="1"/>
      <c r="AL481" s="1"/>
      <c r="AM481" s="1"/>
      <c r="AN481" s="1"/>
      <c r="AO481" s="1"/>
      <c r="AP481" s="12">
        <v>42701</v>
      </c>
      <c r="AQ481" s="12">
        <v>42702</v>
      </c>
      <c r="AR481" s="12">
        <v>42712</v>
      </c>
      <c r="AS481" t="s">
        <v>75</v>
      </c>
      <c r="AT481" s="1">
        <v>42730</v>
      </c>
      <c r="AU481" s="1">
        <v>42713</v>
      </c>
      <c r="AV481" s="7" t="s">
        <v>18</v>
      </c>
      <c r="AZ481" s="1">
        <v>42730</v>
      </c>
      <c r="BA481" s="1">
        <v>42730</v>
      </c>
      <c r="BB481" t="s">
        <v>17</v>
      </c>
      <c r="BC481" t="s">
        <v>17</v>
      </c>
      <c r="BD481" t="s">
        <v>17</v>
      </c>
      <c r="BE481" t="s">
        <v>17</v>
      </c>
      <c r="BF481" t="s">
        <v>17</v>
      </c>
      <c r="BG481" t="s">
        <v>17</v>
      </c>
      <c r="BH481" s="1">
        <v>42730</v>
      </c>
      <c r="BI481" s="1"/>
      <c r="BJ481" t="s">
        <v>17</v>
      </c>
      <c r="BK481" t="s">
        <v>17</v>
      </c>
      <c r="BL481" t="s">
        <v>17</v>
      </c>
      <c r="BM481" t="s">
        <v>1004</v>
      </c>
      <c r="BN481" t="s">
        <v>17</v>
      </c>
      <c r="BO481" s="12"/>
      <c r="BP481" t="b">
        <v>0</v>
      </c>
      <c r="BQ481" t="b">
        <v>0</v>
      </c>
      <c r="BR481" s="7"/>
      <c r="BS481" s="7" t="s">
        <v>13</v>
      </c>
      <c r="BT481" t="b">
        <v>0</v>
      </c>
      <c r="BU481" t="b">
        <v>0</v>
      </c>
      <c r="BV481">
        <v>433</v>
      </c>
      <c r="BW481">
        <v>1</v>
      </c>
      <c r="CC481" s="1"/>
      <c r="CH481" s="7">
        <v>7</v>
      </c>
      <c r="CI481" s="7">
        <v>8</v>
      </c>
      <c r="CJ481" s="7">
        <v>0</v>
      </c>
      <c r="CK481" s="7">
        <v>1</v>
      </c>
      <c r="CL481" s="7">
        <v>10</v>
      </c>
      <c r="CM481" s="7">
        <v>1</v>
      </c>
      <c r="CN481" s="7">
        <v>18</v>
      </c>
      <c r="CO481" s="7">
        <v>-42713</v>
      </c>
      <c r="CP481" s="7">
        <v>42730</v>
      </c>
      <c r="CQ481" s="7">
        <v>11</v>
      </c>
      <c r="CR481" s="27">
        <v>2016</v>
      </c>
      <c r="CS481" s="27">
        <v>11</v>
      </c>
      <c r="CT481" s="27">
        <v>10</v>
      </c>
      <c r="CU481" s="27">
        <v>0</v>
      </c>
      <c r="CV481" s="27">
        <v>46</v>
      </c>
      <c r="CW481" s="27" t="s">
        <v>18858</v>
      </c>
      <c r="CX481" s="27" t="s">
        <v>24167</v>
      </c>
      <c r="CY481" s="27" t="s">
        <v>18858</v>
      </c>
      <c r="CZ481" s="27" t="s">
        <v>24318</v>
      </c>
      <c r="DA481" s="27" t="s">
        <v>24319</v>
      </c>
      <c r="DB481" s="27" t="s">
        <v>18773</v>
      </c>
      <c r="DC481" s="27">
        <v>1</v>
      </c>
      <c r="DD481" s="27">
        <v>90</v>
      </c>
    </row>
    <row r="482" spans="1:108" customFormat="1" hidden="1" x14ac:dyDescent="0.25">
      <c r="A482" s="7" t="s">
        <v>17076</v>
      </c>
      <c r="B482" s="12">
        <v>42713</v>
      </c>
      <c r="C482" s="7" t="s">
        <v>75</v>
      </c>
      <c r="D482" s="7" t="s">
        <v>20</v>
      </c>
      <c r="E482" s="7" t="s">
        <v>9</v>
      </c>
      <c r="F482" t="s">
        <v>10980</v>
      </c>
      <c r="H482" t="s">
        <v>2582</v>
      </c>
      <c r="J482" t="s">
        <v>20021</v>
      </c>
      <c r="K482" s="1">
        <v>42037</v>
      </c>
      <c r="L482" s="7" t="s">
        <v>17077</v>
      </c>
      <c r="M482" s="7"/>
      <c r="N482" s="7">
        <v>11</v>
      </c>
      <c r="O482" s="7" t="s">
        <v>1011</v>
      </c>
      <c r="P482" t="s">
        <v>20022</v>
      </c>
      <c r="Q482" s="12">
        <v>42676</v>
      </c>
      <c r="R482" s="12">
        <v>42676</v>
      </c>
      <c r="T482" s="1"/>
      <c r="W482" t="s">
        <v>75</v>
      </c>
      <c r="X482" t="s">
        <v>17</v>
      </c>
      <c r="Y482" t="s">
        <v>17</v>
      </c>
      <c r="Z482" s="1"/>
      <c r="AA482" t="s">
        <v>17</v>
      </c>
      <c r="AB482" t="s">
        <v>75</v>
      </c>
      <c r="AC482" s="12">
        <v>42671</v>
      </c>
      <c r="AD482" t="s">
        <v>75</v>
      </c>
      <c r="AE482" t="s">
        <v>75</v>
      </c>
      <c r="AF482" s="7" t="s">
        <v>17</v>
      </c>
      <c r="AG482" t="s">
        <v>75</v>
      </c>
      <c r="AH482" t="s">
        <v>75</v>
      </c>
      <c r="AI482" s="7">
        <v>2</v>
      </c>
      <c r="AJ482" s="1"/>
      <c r="AK482" s="1">
        <v>42076</v>
      </c>
      <c r="AL482" s="1"/>
      <c r="AM482" s="1">
        <v>42046</v>
      </c>
      <c r="AN482" s="1"/>
      <c r="AO482" s="1"/>
      <c r="AP482" s="12">
        <v>42676</v>
      </c>
      <c r="AQ482" s="12">
        <v>42677</v>
      </c>
      <c r="AR482" s="12">
        <v>42712</v>
      </c>
      <c r="AS482" t="s">
        <v>75</v>
      </c>
      <c r="AT482" s="1">
        <v>42730</v>
      </c>
      <c r="AU482" s="1">
        <v>42713</v>
      </c>
      <c r="AV482" s="7" t="s">
        <v>18</v>
      </c>
      <c r="AZ482" s="1">
        <v>42730</v>
      </c>
      <c r="BA482" s="1">
        <v>42730</v>
      </c>
      <c r="BB482" t="s">
        <v>17</v>
      </c>
      <c r="BC482" t="s">
        <v>17</v>
      </c>
      <c r="BD482" t="s">
        <v>17</v>
      </c>
      <c r="BE482" t="s">
        <v>17</v>
      </c>
      <c r="BF482" t="s">
        <v>17</v>
      </c>
      <c r="BG482" t="s">
        <v>17</v>
      </c>
      <c r="BH482" s="1">
        <v>42730</v>
      </c>
      <c r="BI482" s="1"/>
      <c r="BJ482" t="s">
        <v>17</v>
      </c>
      <c r="BK482" t="s">
        <v>17</v>
      </c>
      <c r="BL482" t="s">
        <v>17</v>
      </c>
      <c r="BM482" t="s">
        <v>1004</v>
      </c>
      <c r="BN482" t="s">
        <v>17</v>
      </c>
      <c r="BO482" s="12"/>
      <c r="BP482" t="b">
        <v>0</v>
      </c>
      <c r="BQ482" t="b">
        <v>0</v>
      </c>
      <c r="BR482" s="7"/>
      <c r="BS482" s="7" t="s">
        <v>13</v>
      </c>
      <c r="BT482" t="b">
        <v>0</v>
      </c>
      <c r="BU482" t="b">
        <v>0</v>
      </c>
      <c r="BV482">
        <v>434</v>
      </c>
      <c r="BW482">
        <v>1</v>
      </c>
      <c r="CC482" s="1"/>
      <c r="CH482" s="7">
        <v>5</v>
      </c>
      <c r="CI482" s="7">
        <v>6</v>
      </c>
      <c r="CJ482" s="7">
        <v>0</v>
      </c>
      <c r="CK482" s="7">
        <v>1</v>
      </c>
      <c r="CL482" s="7">
        <v>35</v>
      </c>
      <c r="CM482" s="7">
        <v>1</v>
      </c>
      <c r="CN482" s="7">
        <v>18</v>
      </c>
      <c r="CO482" s="7">
        <v>-42713</v>
      </c>
      <c r="CP482" s="7">
        <v>42730</v>
      </c>
      <c r="CQ482" s="7">
        <v>36</v>
      </c>
      <c r="CR482" s="27">
        <v>2016</v>
      </c>
      <c r="CS482" s="27">
        <v>10</v>
      </c>
      <c r="CT482" s="27">
        <v>10</v>
      </c>
      <c r="CU482" s="27">
        <v>1</v>
      </c>
      <c r="CV482" s="27">
        <v>43</v>
      </c>
      <c r="CW482" s="27" t="s">
        <v>18858</v>
      </c>
      <c r="CX482" s="27" t="s">
        <v>24168</v>
      </c>
      <c r="CY482" s="27" t="s">
        <v>18858</v>
      </c>
      <c r="CZ482" s="27" t="s">
        <v>24318</v>
      </c>
      <c r="DA482" s="27" t="s">
        <v>24319</v>
      </c>
      <c r="DB482" s="27" t="s">
        <v>24326</v>
      </c>
      <c r="DC482" s="27">
        <v>1</v>
      </c>
      <c r="DD482" s="27">
        <v>90</v>
      </c>
    </row>
    <row r="483" spans="1:108" customFormat="1" hidden="1" x14ac:dyDescent="0.25">
      <c r="A483" s="7" t="s">
        <v>17078</v>
      </c>
      <c r="B483" s="12">
        <v>42713</v>
      </c>
      <c r="C483" s="7" t="s">
        <v>75</v>
      </c>
      <c r="D483" s="7" t="s">
        <v>20</v>
      </c>
      <c r="E483" s="7" t="s">
        <v>9</v>
      </c>
      <c r="F483" t="s">
        <v>9786</v>
      </c>
      <c r="G483" t="s">
        <v>20023</v>
      </c>
      <c r="J483" t="s">
        <v>20024</v>
      </c>
      <c r="K483" s="1">
        <v>42452</v>
      </c>
      <c r="L483" s="7" t="s">
        <v>17079</v>
      </c>
      <c r="M483" s="7"/>
      <c r="N483" s="7">
        <v>9</v>
      </c>
      <c r="O483" s="7" t="s">
        <v>979</v>
      </c>
      <c r="P483" t="s">
        <v>19793</v>
      </c>
      <c r="Q483" s="12">
        <v>42676</v>
      </c>
      <c r="R483" s="12">
        <v>42676</v>
      </c>
      <c r="T483" s="1"/>
      <c r="W483" t="s">
        <v>75</v>
      </c>
      <c r="X483" t="s">
        <v>75</v>
      </c>
      <c r="Y483" t="s">
        <v>75</v>
      </c>
      <c r="Z483" s="1">
        <v>42676</v>
      </c>
      <c r="AA483" t="s">
        <v>75</v>
      </c>
      <c r="AB483" t="s">
        <v>75</v>
      </c>
      <c r="AC483" s="12">
        <v>42673</v>
      </c>
      <c r="AD483" t="s">
        <v>75</v>
      </c>
      <c r="AE483" t="s">
        <v>75</v>
      </c>
      <c r="AF483" s="7" t="s">
        <v>17</v>
      </c>
      <c r="AG483" t="s">
        <v>75</v>
      </c>
      <c r="AH483" t="s">
        <v>75</v>
      </c>
      <c r="AI483" s="7">
        <v>2</v>
      </c>
      <c r="AJ483" s="1"/>
      <c r="AK483" s="1">
        <v>42626</v>
      </c>
      <c r="AL483" s="1"/>
      <c r="AM483" s="1">
        <v>42517</v>
      </c>
      <c r="AN483" s="1"/>
      <c r="AO483" s="1"/>
      <c r="AP483" s="12">
        <v>42676</v>
      </c>
      <c r="AQ483" s="12">
        <v>42677</v>
      </c>
      <c r="AR483" s="12">
        <v>42712</v>
      </c>
      <c r="AS483" t="s">
        <v>75</v>
      </c>
      <c r="AT483" s="1">
        <v>42730</v>
      </c>
      <c r="AU483" s="1">
        <v>42713</v>
      </c>
      <c r="AV483" s="7" t="s">
        <v>18</v>
      </c>
      <c r="AZ483" s="1">
        <v>42730</v>
      </c>
      <c r="BA483" s="1">
        <v>42730</v>
      </c>
      <c r="BB483" t="s">
        <v>17</v>
      </c>
      <c r="BC483" t="s">
        <v>17</v>
      </c>
      <c r="BD483" t="s">
        <v>17</v>
      </c>
      <c r="BE483" t="s">
        <v>17</v>
      </c>
      <c r="BF483" t="s">
        <v>17</v>
      </c>
      <c r="BG483" t="s">
        <v>17</v>
      </c>
      <c r="BH483" s="1">
        <v>42730</v>
      </c>
      <c r="BI483" s="1"/>
      <c r="BJ483" t="s">
        <v>17</v>
      </c>
      <c r="BK483" t="s">
        <v>17</v>
      </c>
      <c r="BL483" t="s">
        <v>17</v>
      </c>
      <c r="BM483" t="s">
        <v>1004</v>
      </c>
      <c r="BN483" t="s">
        <v>17</v>
      </c>
      <c r="BO483" s="12"/>
      <c r="BP483" t="b">
        <v>0</v>
      </c>
      <c r="BQ483" t="b">
        <v>0</v>
      </c>
      <c r="BR483" s="7"/>
      <c r="BS483" s="7" t="s">
        <v>13</v>
      </c>
      <c r="BT483" t="b">
        <v>0</v>
      </c>
      <c r="BU483" t="b">
        <v>0</v>
      </c>
      <c r="BV483">
        <v>435</v>
      </c>
      <c r="BW483">
        <v>1</v>
      </c>
      <c r="CC483" s="1"/>
      <c r="CH483" s="7">
        <v>3</v>
      </c>
      <c r="CI483" s="7">
        <v>4</v>
      </c>
      <c r="CJ483" s="7">
        <v>0</v>
      </c>
      <c r="CK483" s="7">
        <v>1</v>
      </c>
      <c r="CL483" s="7">
        <v>35</v>
      </c>
      <c r="CM483" s="7">
        <v>1</v>
      </c>
      <c r="CN483" s="7">
        <v>18</v>
      </c>
      <c r="CO483" s="7">
        <v>-42713</v>
      </c>
      <c r="CP483" s="7">
        <v>42730</v>
      </c>
      <c r="CQ483" s="7">
        <v>36</v>
      </c>
      <c r="CR483" s="27">
        <v>2016</v>
      </c>
      <c r="CS483" s="27">
        <v>10</v>
      </c>
      <c r="CT483" s="27">
        <v>10</v>
      </c>
      <c r="CU483" s="27">
        <v>1</v>
      </c>
      <c r="CV483" s="27">
        <v>43</v>
      </c>
      <c r="CW483" s="27" t="s">
        <v>18858</v>
      </c>
      <c r="CX483" s="27" t="s">
        <v>24168</v>
      </c>
      <c r="CY483" s="27" t="s">
        <v>18858</v>
      </c>
      <c r="CZ483" s="27" t="s">
        <v>24318</v>
      </c>
      <c r="DA483" s="27" t="s">
        <v>24319</v>
      </c>
      <c r="DB483" s="27" t="s">
        <v>24326</v>
      </c>
      <c r="DC483" s="27">
        <v>1</v>
      </c>
      <c r="DD483" s="27">
        <v>90</v>
      </c>
    </row>
    <row r="484" spans="1:108" customFormat="1" hidden="1" x14ac:dyDescent="0.25">
      <c r="A484" s="7" t="s">
        <v>17080</v>
      </c>
      <c r="B484" s="12">
        <v>42713</v>
      </c>
      <c r="C484" s="7" t="s">
        <v>75</v>
      </c>
      <c r="D484" s="7" t="s">
        <v>282</v>
      </c>
      <c r="E484" s="7" t="s">
        <v>9</v>
      </c>
      <c r="G484" t="s">
        <v>20025</v>
      </c>
      <c r="J484" t="s">
        <v>20026</v>
      </c>
      <c r="K484" s="1"/>
      <c r="L484" s="7" t="s">
        <v>17081</v>
      </c>
      <c r="M484" s="7">
        <v>10</v>
      </c>
      <c r="N484" s="7"/>
      <c r="O484" s="7" t="s">
        <v>979</v>
      </c>
      <c r="P484" t="s">
        <v>20027</v>
      </c>
      <c r="Q484" s="12">
        <v>42702</v>
      </c>
      <c r="R484" s="12">
        <v>42702</v>
      </c>
      <c r="T484" s="1"/>
      <c r="W484" t="s">
        <v>75</v>
      </c>
      <c r="X484" t="s">
        <v>17</v>
      </c>
      <c r="Y484" t="s">
        <v>75</v>
      </c>
      <c r="Z484" s="1">
        <v>42702</v>
      </c>
      <c r="AA484" t="s">
        <v>17</v>
      </c>
      <c r="AB484" t="s">
        <v>75</v>
      </c>
      <c r="AC484" s="12">
        <v>42699</v>
      </c>
      <c r="AD484" t="s">
        <v>75</v>
      </c>
      <c r="AE484" t="s">
        <v>75</v>
      </c>
      <c r="AF484" s="7" t="s">
        <v>17</v>
      </c>
      <c r="AG484" t="s">
        <v>75</v>
      </c>
      <c r="AH484" t="s">
        <v>75</v>
      </c>
      <c r="AI484" s="7">
        <v>99</v>
      </c>
      <c r="AJ484" s="1"/>
      <c r="AK484" s="1"/>
      <c r="AL484" s="1"/>
      <c r="AM484" s="1"/>
      <c r="AN484" s="1"/>
      <c r="AO484" s="1"/>
      <c r="AP484" s="12">
        <v>42702</v>
      </c>
      <c r="AQ484" s="12">
        <v>42703</v>
      </c>
      <c r="AR484" s="12">
        <v>42712</v>
      </c>
      <c r="AS484" t="s">
        <v>75</v>
      </c>
      <c r="AT484" s="1">
        <v>42730</v>
      </c>
      <c r="AU484" s="1">
        <v>42713</v>
      </c>
      <c r="AV484" s="7" t="s">
        <v>18</v>
      </c>
      <c r="AZ484" s="1">
        <v>42730</v>
      </c>
      <c r="BA484" s="1">
        <v>42730</v>
      </c>
      <c r="BB484" t="s">
        <v>17</v>
      </c>
      <c r="BC484" t="s">
        <v>17</v>
      </c>
      <c r="BD484" t="s">
        <v>17</v>
      </c>
      <c r="BE484" t="s">
        <v>17</v>
      </c>
      <c r="BF484" t="s">
        <v>17</v>
      </c>
      <c r="BG484" t="s">
        <v>17</v>
      </c>
      <c r="BH484" s="1">
        <v>42730</v>
      </c>
      <c r="BI484" s="1"/>
      <c r="BJ484" t="s">
        <v>17</v>
      </c>
      <c r="BK484" t="s">
        <v>17</v>
      </c>
      <c r="BL484" t="s">
        <v>17</v>
      </c>
      <c r="BM484" t="s">
        <v>1004</v>
      </c>
      <c r="BN484" t="s">
        <v>17</v>
      </c>
      <c r="BO484" s="12"/>
      <c r="BP484" t="b">
        <v>0</v>
      </c>
      <c r="BQ484" t="b">
        <v>0</v>
      </c>
      <c r="BR484" s="7"/>
      <c r="BS484" s="7" t="s">
        <v>13</v>
      </c>
      <c r="BT484" t="b">
        <v>0</v>
      </c>
      <c r="BU484" t="b">
        <v>0</v>
      </c>
      <c r="BV484">
        <v>436</v>
      </c>
      <c r="BW484">
        <v>1</v>
      </c>
      <c r="CC484" s="1"/>
      <c r="CH484" s="7">
        <v>3</v>
      </c>
      <c r="CI484" s="7">
        <v>4</v>
      </c>
      <c r="CJ484" s="7">
        <v>0</v>
      </c>
      <c r="CK484" s="7">
        <v>1</v>
      </c>
      <c r="CL484" s="7">
        <v>9</v>
      </c>
      <c r="CM484" s="7">
        <v>1</v>
      </c>
      <c r="CN484" s="7">
        <v>18</v>
      </c>
      <c r="CO484" s="7">
        <v>-42713</v>
      </c>
      <c r="CP484" s="7">
        <v>42730</v>
      </c>
      <c r="CQ484" s="7">
        <v>10</v>
      </c>
      <c r="CR484" s="27">
        <v>2016</v>
      </c>
      <c r="CS484" s="27">
        <v>11</v>
      </c>
      <c r="CT484" s="27">
        <v>10</v>
      </c>
      <c r="CU484" s="27">
        <v>0</v>
      </c>
      <c r="CV484" s="27">
        <v>47</v>
      </c>
      <c r="CW484" s="27" t="s">
        <v>18858</v>
      </c>
      <c r="CX484" s="27" t="s">
        <v>24167</v>
      </c>
      <c r="CY484" s="27" t="s">
        <v>18858</v>
      </c>
      <c r="CZ484" s="27" t="s">
        <v>24318</v>
      </c>
      <c r="DA484" s="27" t="s">
        <v>24319</v>
      </c>
      <c r="DB484" s="27" t="s">
        <v>24450</v>
      </c>
      <c r="DC484" s="27">
        <v>1</v>
      </c>
      <c r="DD484" s="27">
        <v>90</v>
      </c>
    </row>
    <row r="485" spans="1:108" customFormat="1" hidden="1" x14ac:dyDescent="0.25">
      <c r="A485" s="7" t="s">
        <v>17082</v>
      </c>
      <c r="B485" s="12">
        <v>42713</v>
      </c>
      <c r="C485" s="7" t="s">
        <v>75</v>
      </c>
      <c r="D485" s="7" t="s">
        <v>19</v>
      </c>
      <c r="E485" s="7" t="s">
        <v>9</v>
      </c>
      <c r="F485" t="s">
        <v>20028</v>
      </c>
      <c r="G485" t="s">
        <v>20029</v>
      </c>
      <c r="J485" t="s">
        <v>20030</v>
      </c>
      <c r="K485" s="1">
        <v>41320</v>
      </c>
      <c r="L485" s="7" t="s">
        <v>17083</v>
      </c>
      <c r="M485" s="7">
        <v>3</v>
      </c>
      <c r="N485" s="7"/>
      <c r="O485" s="7" t="s">
        <v>979</v>
      </c>
      <c r="P485" t="s">
        <v>20031</v>
      </c>
      <c r="Q485" s="12">
        <v>42695</v>
      </c>
      <c r="R485" s="12">
        <v>42695</v>
      </c>
      <c r="T485" s="1"/>
      <c r="W485" t="s">
        <v>75</v>
      </c>
      <c r="X485" t="s">
        <v>17</v>
      </c>
      <c r="Y485" t="s">
        <v>17</v>
      </c>
      <c r="Z485" s="1"/>
      <c r="AA485" t="s">
        <v>17</v>
      </c>
      <c r="AB485" t="s">
        <v>75</v>
      </c>
      <c r="AC485" s="12">
        <v>42686</v>
      </c>
      <c r="AD485" t="s">
        <v>75</v>
      </c>
      <c r="AE485" t="s">
        <v>75</v>
      </c>
      <c r="AF485" s="7" t="s">
        <v>17</v>
      </c>
      <c r="AG485" t="s">
        <v>75</v>
      </c>
      <c r="AH485" t="s">
        <v>75</v>
      </c>
      <c r="AI485" s="7">
        <v>99</v>
      </c>
      <c r="AJ485" s="1"/>
      <c r="AK485" s="1"/>
      <c r="AL485" s="1"/>
      <c r="AM485" s="1"/>
      <c r="AN485" s="1"/>
      <c r="AO485" s="1"/>
      <c r="AP485" s="12">
        <v>42695</v>
      </c>
      <c r="AQ485" s="12">
        <v>42696</v>
      </c>
      <c r="AR485" s="12">
        <v>42712</v>
      </c>
      <c r="AS485" t="s">
        <v>75</v>
      </c>
      <c r="AT485" s="1">
        <v>42730</v>
      </c>
      <c r="AU485" s="1">
        <v>42713</v>
      </c>
      <c r="AV485" s="7" t="s">
        <v>18</v>
      </c>
      <c r="AZ485" s="1">
        <v>42730</v>
      </c>
      <c r="BA485" s="1">
        <v>42730</v>
      </c>
      <c r="BB485" t="s">
        <v>17</v>
      </c>
      <c r="BC485" t="s">
        <v>17</v>
      </c>
      <c r="BD485" t="s">
        <v>17</v>
      </c>
      <c r="BE485" t="s">
        <v>17</v>
      </c>
      <c r="BF485" t="s">
        <v>17</v>
      </c>
      <c r="BG485" t="s">
        <v>17</v>
      </c>
      <c r="BH485" s="1">
        <v>42730</v>
      </c>
      <c r="BI485" s="1"/>
      <c r="BJ485" t="s">
        <v>17</v>
      </c>
      <c r="BK485" t="s">
        <v>17</v>
      </c>
      <c r="BL485" t="s">
        <v>17</v>
      </c>
      <c r="BM485" t="s">
        <v>1004</v>
      </c>
      <c r="BN485" t="s">
        <v>17</v>
      </c>
      <c r="BO485" s="12"/>
      <c r="BP485" t="b">
        <v>0</v>
      </c>
      <c r="BQ485" t="b">
        <v>0</v>
      </c>
      <c r="BR485" s="7"/>
      <c r="BS485" s="7" t="s">
        <v>13</v>
      </c>
      <c r="BT485" t="b">
        <v>0</v>
      </c>
      <c r="BU485" t="b">
        <v>0</v>
      </c>
      <c r="BV485">
        <v>437</v>
      </c>
      <c r="BW485">
        <v>1</v>
      </c>
      <c r="CC485" s="1"/>
      <c r="CH485" s="7">
        <v>9</v>
      </c>
      <c r="CI485" s="7">
        <v>10</v>
      </c>
      <c r="CJ485" s="7">
        <v>0</v>
      </c>
      <c r="CK485" s="7">
        <v>1</v>
      </c>
      <c r="CL485" s="7">
        <v>16</v>
      </c>
      <c r="CM485" s="7">
        <v>1</v>
      </c>
      <c r="CN485" s="7">
        <v>18</v>
      </c>
      <c r="CO485" s="7">
        <v>-42713</v>
      </c>
      <c r="CP485" s="7">
        <v>42730</v>
      </c>
      <c r="CQ485" s="7">
        <v>17</v>
      </c>
      <c r="CR485" s="27">
        <v>2016</v>
      </c>
      <c r="CS485" s="27">
        <v>11</v>
      </c>
      <c r="CT485" s="27">
        <v>10</v>
      </c>
      <c r="CU485" s="27">
        <v>0</v>
      </c>
      <c r="CV485" s="27">
        <v>45</v>
      </c>
      <c r="CW485" s="27" t="s">
        <v>18858</v>
      </c>
      <c r="CX485" s="27" t="s">
        <v>24167</v>
      </c>
      <c r="CY485" s="27" t="s">
        <v>18858</v>
      </c>
      <c r="CZ485" s="27" t="s">
        <v>24318</v>
      </c>
      <c r="DA485" s="27" t="s">
        <v>24319</v>
      </c>
      <c r="DB485" s="27" t="s">
        <v>24450</v>
      </c>
      <c r="DC485" s="27">
        <v>1</v>
      </c>
      <c r="DD485" s="27">
        <v>90</v>
      </c>
    </row>
    <row r="486" spans="1:108" customFormat="1" hidden="1" x14ac:dyDescent="0.25">
      <c r="A486" s="7" t="s">
        <v>17084</v>
      </c>
      <c r="B486" s="12">
        <v>42713</v>
      </c>
      <c r="C486" s="7" t="s">
        <v>75</v>
      </c>
      <c r="D486" s="7" t="s">
        <v>118</v>
      </c>
      <c r="E486" s="7" t="s">
        <v>9</v>
      </c>
      <c r="G486" t="s">
        <v>20032</v>
      </c>
      <c r="J486" t="s">
        <v>20033</v>
      </c>
      <c r="K486" s="1">
        <v>41957</v>
      </c>
      <c r="L486" s="7" t="s">
        <v>17085</v>
      </c>
      <c r="M486" s="7">
        <v>2</v>
      </c>
      <c r="N486" s="7"/>
      <c r="O486" s="7" t="s">
        <v>979</v>
      </c>
      <c r="P486" t="s">
        <v>20034</v>
      </c>
      <c r="Q486" s="12">
        <v>42688</v>
      </c>
      <c r="R486" s="12">
        <v>42689</v>
      </c>
      <c r="T486" s="1"/>
      <c r="W486" t="s">
        <v>75</v>
      </c>
      <c r="X486" t="s">
        <v>17</v>
      </c>
      <c r="Y486" t="s">
        <v>17</v>
      </c>
      <c r="Z486" s="1"/>
      <c r="AA486" t="s">
        <v>17</v>
      </c>
      <c r="AB486" t="s">
        <v>75</v>
      </c>
      <c r="AC486" s="12">
        <v>42680</v>
      </c>
      <c r="AD486" t="s">
        <v>75</v>
      </c>
      <c r="AE486" t="s">
        <v>75</v>
      </c>
      <c r="AF486" s="7" t="s">
        <v>17</v>
      </c>
      <c r="AG486" t="s">
        <v>75</v>
      </c>
      <c r="AH486" t="s">
        <v>75</v>
      </c>
      <c r="AI486" s="7">
        <v>3</v>
      </c>
      <c r="AJ486" s="1">
        <v>41964</v>
      </c>
      <c r="AK486" s="1">
        <v>42083</v>
      </c>
      <c r="AL486" s="1"/>
      <c r="AM486" s="1">
        <v>42055</v>
      </c>
      <c r="AN486" s="1">
        <v>42122</v>
      </c>
      <c r="AO486" s="1"/>
      <c r="AP486" s="12">
        <v>42688</v>
      </c>
      <c r="AQ486" s="12">
        <v>42689</v>
      </c>
      <c r="AR486" s="12">
        <v>42712</v>
      </c>
      <c r="AS486" t="s">
        <v>75</v>
      </c>
      <c r="AT486" s="1">
        <v>42730</v>
      </c>
      <c r="AU486" s="1">
        <v>42713</v>
      </c>
      <c r="AV486" s="7" t="s">
        <v>18</v>
      </c>
      <c r="AZ486" s="1">
        <v>42730</v>
      </c>
      <c r="BA486" s="1">
        <v>42730</v>
      </c>
      <c r="BB486" t="s">
        <v>17</v>
      </c>
      <c r="BC486" t="s">
        <v>17</v>
      </c>
      <c r="BD486" t="s">
        <v>17</v>
      </c>
      <c r="BE486" t="s">
        <v>17</v>
      </c>
      <c r="BF486" t="s">
        <v>17</v>
      </c>
      <c r="BG486" t="s">
        <v>17</v>
      </c>
      <c r="BH486" s="1">
        <v>42730</v>
      </c>
      <c r="BI486" s="1"/>
      <c r="BJ486" t="s">
        <v>17</v>
      </c>
      <c r="BK486" t="s">
        <v>17</v>
      </c>
      <c r="BL486" t="s">
        <v>17</v>
      </c>
      <c r="BM486" t="s">
        <v>1004</v>
      </c>
      <c r="BN486" t="s">
        <v>17</v>
      </c>
      <c r="BO486" s="12"/>
      <c r="BP486" t="b">
        <v>0</v>
      </c>
      <c r="BQ486" t="b">
        <v>0</v>
      </c>
      <c r="BR486" s="7"/>
      <c r="BS486" s="7" t="s">
        <v>13</v>
      </c>
      <c r="BT486" t="b">
        <v>0</v>
      </c>
      <c r="BU486" t="b">
        <v>0</v>
      </c>
      <c r="BV486">
        <v>438</v>
      </c>
      <c r="BW486">
        <v>1</v>
      </c>
      <c r="CC486" s="1"/>
      <c r="CH486" s="7">
        <v>8</v>
      </c>
      <c r="CI486" s="7">
        <v>9</v>
      </c>
      <c r="CJ486" s="7">
        <v>1</v>
      </c>
      <c r="CK486" s="7">
        <v>0</v>
      </c>
      <c r="CL486" s="7">
        <v>23</v>
      </c>
      <c r="CM486" s="7">
        <v>1</v>
      </c>
      <c r="CN486" s="7">
        <v>18</v>
      </c>
      <c r="CO486" s="7">
        <v>-42713</v>
      </c>
      <c r="CP486" s="7">
        <v>42730</v>
      </c>
      <c r="CQ486" s="7">
        <v>24</v>
      </c>
      <c r="CR486" s="27">
        <v>2016</v>
      </c>
      <c r="CS486" s="27">
        <v>11</v>
      </c>
      <c r="CT486" s="27">
        <v>10</v>
      </c>
      <c r="CU486" s="27">
        <v>0</v>
      </c>
      <c r="CV486" s="27">
        <v>44</v>
      </c>
      <c r="CW486" s="27" t="s">
        <v>18858</v>
      </c>
      <c r="CX486" s="27" t="s">
        <v>24167</v>
      </c>
      <c r="CY486" s="27" t="s">
        <v>18858</v>
      </c>
      <c r="CZ486" s="27" t="s">
        <v>24318</v>
      </c>
      <c r="DA486" s="27" t="s">
        <v>24319</v>
      </c>
      <c r="DB486" s="27" t="s">
        <v>18773</v>
      </c>
      <c r="DC486" s="27">
        <v>1</v>
      </c>
      <c r="DD486" s="27">
        <v>90</v>
      </c>
    </row>
    <row r="487" spans="1:108" customFormat="1" hidden="1" x14ac:dyDescent="0.25">
      <c r="A487" s="7" t="s">
        <v>17086</v>
      </c>
      <c r="B487" s="12">
        <v>42713</v>
      </c>
      <c r="C487" s="7" t="s">
        <v>75</v>
      </c>
      <c r="D487" s="7" t="s">
        <v>198</v>
      </c>
      <c r="E487" s="7" t="s">
        <v>9</v>
      </c>
      <c r="F487" t="s">
        <v>2082</v>
      </c>
      <c r="H487" t="s">
        <v>1715</v>
      </c>
      <c r="J487" t="s">
        <v>8076</v>
      </c>
      <c r="K487" s="1"/>
      <c r="L487" s="7" t="s">
        <v>17087</v>
      </c>
      <c r="M487" s="7">
        <v>6</v>
      </c>
      <c r="N487" s="7"/>
      <c r="O487" s="7" t="s">
        <v>979</v>
      </c>
      <c r="P487" t="s">
        <v>20035</v>
      </c>
      <c r="Q487" s="12">
        <v>42696</v>
      </c>
      <c r="R487" s="12">
        <v>42696</v>
      </c>
      <c r="T487" s="1"/>
      <c r="W487" t="s">
        <v>75</v>
      </c>
      <c r="X487" t="s">
        <v>17</v>
      </c>
      <c r="Y487" t="s">
        <v>75</v>
      </c>
      <c r="Z487" s="1">
        <v>42696</v>
      </c>
      <c r="AA487" t="s">
        <v>17</v>
      </c>
      <c r="AB487" t="s">
        <v>75</v>
      </c>
      <c r="AC487" s="12">
        <v>42696</v>
      </c>
      <c r="AD487" t="s">
        <v>75</v>
      </c>
      <c r="AE487" t="s">
        <v>75</v>
      </c>
      <c r="AF487" s="7" t="s">
        <v>17</v>
      </c>
      <c r="AG487" t="s">
        <v>75</v>
      </c>
      <c r="AH487" t="s">
        <v>75</v>
      </c>
      <c r="AI487" s="7">
        <v>99</v>
      </c>
      <c r="AJ487" s="1"/>
      <c r="AK487" s="1"/>
      <c r="AL487" s="1"/>
      <c r="AM487" s="1"/>
      <c r="AN487" s="1"/>
      <c r="AO487" s="1"/>
      <c r="AP487" s="12">
        <v>42697</v>
      </c>
      <c r="AQ487" s="12">
        <v>42698</v>
      </c>
      <c r="AR487" s="12">
        <v>42712</v>
      </c>
      <c r="AS487" t="s">
        <v>75</v>
      </c>
      <c r="AT487" s="1">
        <v>42730</v>
      </c>
      <c r="AU487" s="1">
        <v>42713</v>
      </c>
      <c r="AV487" s="7" t="s">
        <v>18</v>
      </c>
      <c r="AZ487" s="1">
        <v>42730</v>
      </c>
      <c r="BA487" s="1">
        <v>42730</v>
      </c>
      <c r="BB487" t="s">
        <v>17</v>
      </c>
      <c r="BC487" t="s">
        <v>17</v>
      </c>
      <c r="BD487" t="s">
        <v>17</v>
      </c>
      <c r="BE487" t="s">
        <v>17</v>
      </c>
      <c r="BF487" t="s">
        <v>17</v>
      </c>
      <c r="BG487" t="s">
        <v>17</v>
      </c>
      <c r="BH487" s="1">
        <v>42730</v>
      </c>
      <c r="BI487" s="1"/>
      <c r="BJ487" t="s">
        <v>17</v>
      </c>
      <c r="BK487" t="s">
        <v>17</v>
      </c>
      <c r="BL487" t="s">
        <v>17</v>
      </c>
      <c r="BM487" t="s">
        <v>1004</v>
      </c>
      <c r="BN487" t="s">
        <v>17</v>
      </c>
      <c r="BO487" s="12"/>
      <c r="BP487" t="b">
        <v>0</v>
      </c>
      <c r="BQ487" t="b">
        <v>0</v>
      </c>
      <c r="BR487" s="7"/>
      <c r="BS487" s="7" t="s">
        <v>13</v>
      </c>
      <c r="BT487" t="b">
        <v>0</v>
      </c>
      <c r="BU487" t="b">
        <v>0</v>
      </c>
      <c r="BV487">
        <v>439</v>
      </c>
      <c r="BW487">
        <v>1</v>
      </c>
      <c r="CC487" s="1"/>
      <c r="CH487" s="7">
        <v>0</v>
      </c>
      <c r="CI487" s="7">
        <v>2</v>
      </c>
      <c r="CJ487" s="7">
        <v>0</v>
      </c>
      <c r="CK487" s="7">
        <v>2</v>
      </c>
      <c r="CL487" s="7">
        <v>14</v>
      </c>
      <c r="CM487" s="7">
        <v>1</v>
      </c>
      <c r="CN487" s="7">
        <v>18</v>
      </c>
      <c r="CO487" s="7">
        <v>-42713</v>
      </c>
      <c r="CP487" s="7">
        <v>42730</v>
      </c>
      <c r="CQ487" s="7">
        <v>15</v>
      </c>
      <c r="CR487" s="27">
        <v>2016</v>
      </c>
      <c r="CS487" s="27">
        <v>11</v>
      </c>
      <c r="CT487" s="27">
        <v>10</v>
      </c>
      <c r="CU487" s="27">
        <v>0</v>
      </c>
      <c r="CV487" s="27">
        <v>47</v>
      </c>
      <c r="CW487" s="27" t="s">
        <v>18858</v>
      </c>
      <c r="CX487" s="27" t="s">
        <v>24167</v>
      </c>
      <c r="CY487" s="27" t="s">
        <v>18858</v>
      </c>
      <c r="CZ487" s="27" t="s">
        <v>24318</v>
      </c>
      <c r="DA487" s="27" t="s">
        <v>24319</v>
      </c>
      <c r="DB487" s="27" t="s">
        <v>24450</v>
      </c>
      <c r="DC487" s="27">
        <v>1</v>
      </c>
      <c r="DD487" s="27">
        <v>90</v>
      </c>
    </row>
    <row r="488" spans="1:108" customFormat="1" hidden="1" x14ac:dyDescent="0.25">
      <c r="A488" s="7" t="s">
        <v>17088</v>
      </c>
      <c r="B488" s="12">
        <v>42713</v>
      </c>
      <c r="C488" s="7" t="s">
        <v>75</v>
      </c>
      <c r="D488" s="7" t="s">
        <v>609</v>
      </c>
      <c r="E488" s="7" t="s">
        <v>72</v>
      </c>
      <c r="F488" t="s">
        <v>1497</v>
      </c>
      <c r="G488" t="s">
        <v>20036</v>
      </c>
      <c r="H488" t="s">
        <v>2582</v>
      </c>
      <c r="J488" t="s">
        <v>20037</v>
      </c>
      <c r="K488" s="1">
        <v>42238</v>
      </c>
      <c r="L488" s="7" t="s">
        <v>17089</v>
      </c>
      <c r="M488" s="7">
        <v>1</v>
      </c>
      <c r="N488" s="7"/>
      <c r="O488" s="7" t="s">
        <v>1011</v>
      </c>
      <c r="P488" t="s">
        <v>20038</v>
      </c>
      <c r="Q488" s="12">
        <v>42700</v>
      </c>
      <c r="R488" s="12">
        <v>42700</v>
      </c>
      <c r="T488" s="1"/>
      <c r="Y488" t="s">
        <v>17</v>
      </c>
      <c r="Z488" s="1"/>
      <c r="AC488" s="12">
        <v>42700</v>
      </c>
      <c r="AD488" t="s">
        <v>75</v>
      </c>
      <c r="AE488" t="s">
        <v>75</v>
      </c>
      <c r="AF488" s="7" t="s">
        <v>17</v>
      </c>
      <c r="AG488" t="s">
        <v>75</v>
      </c>
      <c r="AH488" t="s">
        <v>75</v>
      </c>
      <c r="AI488" s="7">
        <v>3</v>
      </c>
      <c r="AJ488" s="1">
        <v>42238</v>
      </c>
      <c r="AK488" s="1">
        <v>42335</v>
      </c>
      <c r="AL488" s="1"/>
      <c r="AM488" s="1">
        <v>42331</v>
      </c>
      <c r="AN488" s="1">
        <v>42364</v>
      </c>
      <c r="AO488" s="1"/>
      <c r="AP488" s="12">
        <v>42701</v>
      </c>
      <c r="AQ488" s="12">
        <v>42702</v>
      </c>
      <c r="AR488" s="12">
        <v>42712</v>
      </c>
      <c r="AS488" t="s">
        <v>75</v>
      </c>
      <c r="AT488" s="1">
        <v>42730</v>
      </c>
      <c r="AU488" s="1">
        <v>42713</v>
      </c>
      <c r="AV488" s="7" t="s">
        <v>18</v>
      </c>
      <c r="AZ488" s="1">
        <v>42730</v>
      </c>
      <c r="BA488" s="1">
        <v>42730</v>
      </c>
      <c r="BB488" t="s">
        <v>17</v>
      </c>
      <c r="BC488" t="s">
        <v>17</v>
      </c>
      <c r="BD488" t="s">
        <v>17</v>
      </c>
      <c r="BE488" t="s">
        <v>17</v>
      </c>
      <c r="BF488" t="s">
        <v>17</v>
      </c>
      <c r="BG488" t="s">
        <v>17</v>
      </c>
      <c r="BH488" s="1">
        <v>42730</v>
      </c>
      <c r="BI488" s="1"/>
      <c r="BJ488" t="s">
        <v>17</v>
      </c>
      <c r="BK488" t="s">
        <v>17</v>
      </c>
      <c r="BL488" t="s">
        <v>17</v>
      </c>
      <c r="BM488" t="s">
        <v>1004</v>
      </c>
      <c r="BN488" t="s">
        <v>17</v>
      </c>
      <c r="BO488" s="12"/>
      <c r="BP488" t="b">
        <v>0</v>
      </c>
      <c r="BQ488" t="b">
        <v>0</v>
      </c>
      <c r="BR488" s="7"/>
      <c r="BS488" s="7" t="s">
        <v>13</v>
      </c>
      <c r="BT488" t="b">
        <v>0</v>
      </c>
      <c r="BU488" t="b">
        <v>0</v>
      </c>
      <c r="BV488">
        <v>440</v>
      </c>
      <c r="BW488">
        <v>1</v>
      </c>
      <c r="CC488" s="1"/>
      <c r="CH488" s="7">
        <v>0</v>
      </c>
      <c r="CI488" s="7">
        <v>2</v>
      </c>
      <c r="CJ488" s="7">
        <v>0</v>
      </c>
      <c r="CK488" s="7">
        <v>2</v>
      </c>
      <c r="CL488" s="7">
        <v>10</v>
      </c>
      <c r="CM488" s="7">
        <v>1</v>
      </c>
      <c r="CN488" s="7">
        <v>18</v>
      </c>
      <c r="CO488" s="7">
        <v>-42713</v>
      </c>
      <c r="CP488" s="7">
        <v>42730</v>
      </c>
      <c r="CQ488" s="7">
        <v>11</v>
      </c>
      <c r="CR488" s="27">
        <v>2016</v>
      </c>
      <c r="CS488" s="27">
        <v>11</v>
      </c>
      <c r="CT488" s="27">
        <v>10</v>
      </c>
      <c r="CU488" s="27">
        <v>0</v>
      </c>
      <c r="CV488" s="27">
        <v>47</v>
      </c>
      <c r="CW488" s="27" t="s">
        <v>18858</v>
      </c>
      <c r="CX488" s="27" t="s">
        <v>24167</v>
      </c>
      <c r="CY488" s="27" t="s">
        <v>18858</v>
      </c>
      <c r="CZ488" s="27" t="s">
        <v>24318</v>
      </c>
      <c r="DA488" s="27" t="s">
        <v>24319</v>
      </c>
      <c r="DB488" s="27" t="s">
        <v>18773</v>
      </c>
      <c r="DC488" s="27">
        <v>1</v>
      </c>
      <c r="DD488" s="27">
        <v>90</v>
      </c>
    </row>
    <row r="489" spans="1:108" customFormat="1" hidden="1" x14ac:dyDescent="0.25">
      <c r="A489" s="7" t="s">
        <v>17090</v>
      </c>
      <c r="B489" s="12">
        <v>42713</v>
      </c>
      <c r="C489" s="7" t="s">
        <v>75</v>
      </c>
      <c r="D489" s="7" t="s">
        <v>17091</v>
      </c>
      <c r="E489" s="7" t="s">
        <v>72</v>
      </c>
      <c r="F489" t="s">
        <v>6907</v>
      </c>
      <c r="G489" t="s">
        <v>20039</v>
      </c>
      <c r="H489" t="s">
        <v>8499</v>
      </c>
      <c r="J489" t="s">
        <v>20040</v>
      </c>
      <c r="K489" s="1">
        <v>42219</v>
      </c>
      <c r="L489" s="7" t="s">
        <v>17092</v>
      </c>
      <c r="M489" s="7">
        <v>1</v>
      </c>
      <c r="N489" s="7"/>
      <c r="O489" s="7" t="s">
        <v>979</v>
      </c>
      <c r="P489" t="s">
        <v>20041</v>
      </c>
      <c r="Q489" s="12">
        <v>42704</v>
      </c>
      <c r="R489" s="12">
        <v>42704</v>
      </c>
      <c r="T489" s="1"/>
      <c r="W489" t="s">
        <v>75</v>
      </c>
      <c r="X489" t="s">
        <v>17</v>
      </c>
      <c r="Y489" t="s">
        <v>17</v>
      </c>
      <c r="Z489" s="1"/>
      <c r="AA489" t="s">
        <v>17</v>
      </c>
      <c r="AB489" t="s">
        <v>17</v>
      </c>
      <c r="AC489" s="12">
        <v>42695</v>
      </c>
      <c r="AD489" t="s">
        <v>75</v>
      </c>
      <c r="AE489" t="s">
        <v>75</v>
      </c>
      <c r="AF489" s="7" t="s">
        <v>75</v>
      </c>
      <c r="AG489" t="s">
        <v>75</v>
      </c>
      <c r="AH489" t="s">
        <v>75</v>
      </c>
      <c r="AI489" s="7">
        <v>3</v>
      </c>
      <c r="AJ489" s="1">
        <v>42220</v>
      </c>
      <c r="AK489" s="1">
        <v>42314</v>
      </c>
      <c r="AL489" s="1"/>
      <c r="AM489" s="1">
        <v>42282</v>
      </c>
      <c r="AN489" s="1">
        <v>42347</v>
      </c>
      <c r="AO489" s="1"/>
      <c r="AP489" s="12">
        <v>42705</v>
      </c>
      <c r="AQ489" s="12">
        <v>42706</v>
      </c>
      <c r="AR489" s="12">
        <v>42712</v>
      </c>
      <c r="AS489" t="s">
        <v>75</v>
      </c>
      <c r="AT489" s="1">
        <v>42730</v>
      </c>
      <c r="AU489" s="1">
        <v>42713</v>
      </c>
      <c r="AV489" s="7" t="s">
        <v>18</v>
      </c>
      <c r="AZ489" s="1">
        <v>42730</v>
      </c>
      <c r="BA489" s="1">
        <v>42730</v>
      </c>
      <c r="BB489" t="s">
        <v>17</v>
      </c>
      <c r="BC489" t="s">
        <v>17</v>
      </c>
      <c r="BD489" t="s">
        <v>17</v>
      </c>
      <c r="BE489" t="s">
        <v>17</v>
      </c>
      <c r="BF489" t="s">
        <v>17</v>
      </c>
      <c r="BG489" t="s">
        <v>17</v>
      </c>
      <c r="BH489" s="1">
        <v>42730</v>
      </c>
      <c r="BI489" s="1"/>
      <c r="BJ489" t="s">
        <v>17</v>
      </c>
      <c r="BK489" t="s">
        <v>17</v>
      </c>
      <c r="BL489" t="s">
        <v>17</v>
      </c>
      <c r="BM489" t="s">
        <v>1004</v>
      </c>
      <c r="BN489" t="s">
        <v>17</v>
      </c>
      <c r="BO489" s="12"/>
      <c r="BP489" t="b">
        <v>0</v>
      </c>
      <c r="BQ489" t="b">
        <v>0</v>
      </c>
      <c r="BR489" s="7"/>
      <c r="BS489" s="7" t="s">
        <v>13</v>
      </c>
      <c r="BT489" t="b">
        <v>0</v>
      </c>
      <c r="BU489" t="b">
        <v>0</v>
      </c>
      <c r="BV489">
        <v>441</v>
      </c>
      <c r="BW489">
        <v>1</v>
      </c>
      <c r="CC489" s="1"/>
      <c r="CH489" s="7">
        <v>9</v>
      </c>
      <c r="CI489" s="7">
        <v>11</v>
      </c>
      <c r="CJ489" s="7">
        <v>0</v>
      </c>
      <c r="CK489" s="7">
        <v>2</v>
      </c>
      <c r="CL489" s="7">
        <v>6</v>
      </c>
      <c r="CM489" s="7">
        <v>1</v>
      </c>
      <c r="CN489" s="7">
        <v>18</v>
      </c>
      <c r="CO489" s="7">
        <v>-42713</v>
      </c>
      <c r="CP489" s="7">
        <v>42730</v>
      </c>
      <c r="CQ489" s="7">
        <v>7</v>
      </c>
      <c r="CR489" s="27">
        <v>2016</v>
      </c>
      <c r="CS489" s="27">
        <v>11</v>
      </c>
      <c r="CT489" s="27">
        <v>10</v>
      </c>
      <c r="CU489" s="27">
        <v>0</v>
      </c>
      <c r="CV489" s="27">
        <v>47</v>
      </c>
      <c r="CW489" s="27" t="s">
        <v>18858</v>
      </c>
      <c r="CX489" s="27" t="s">
        <v>24324</v>
      </c>
      <c r="CY489" s="27" t="s">
        <v>18858</v>
      </c>
      <c r="CZ489" s="27" t="s">
        <v>24318</v>
      </c>
      <c r="DA489" s="27" t="s">
        <v>24319</v>
      </c>
      <c r="DB489" s="27" t="s">
        <v>18773</v>
      </c>
      <c r="DC489" s="27">
        <v>1</v>
      </c>
      <c r="DD489" s="27">
        <v>90</v>
      </c>
    </row>
    <row r="490" spans="1:108" customFormat="1" hidden="1" x14ac:dyDescent="0.25">
      <c r="A490" s="7" t="s">
        <v>17093</v>
      </c>
      <c r="B490" s="12">
        <v>42713</v>
      </c>
      <c r="C490" s="7" t="s">
        <v>75</v>
      </c>
      <c r="D490" s="7" t="s">
        <v>17091</v>
      </c>
      <c r="E490" s="7" t="s">
        <v>72</v>
      </c>
      <c r="F490" t="s">
        <v>6907</v>
      </c>
      <c r="G490" t="s">
        <v>20042</v>
      </c>
      <c r="H490" t="s">
        <v>20043</v>
      </c>
      <c r="J490" t="s">
        <v>20044</v>
      </c>
      <c r="K490" s="1">
        <v>41810</v>
      </c>
      <c r="L490" s="7" t="s">
        <v>17094</v>
      </c>
      <c r="M490" s="7">
        <v>2</v>
      </c>
      <c r="N490" s="7"/>
      <c r="O490" s="7" t="s">
        <v>1011</v>
      </c>
      <c r="P490" t="s">
        <v>20041</v>
      </c>
      <c r="Q490" s="12">
        <v>42704</v>
      </c>
      <c r="R490" s="12">
        <v>42704</v>
      </c>
      <c r="T490" s="1"/>
      <c r="W490" t="s">
        <v>17</v>
      </c>
      <c r="X490" t="s">
        <v>17</v>
      </c>
      <c r="Y490" t="s">
        <v>17</v>
      </c>
      <c r="Z490" s="1"/>
      <c r="AA490" t="s">
        <v>17</v>
      </c>
      <c r="AB490" t="s">
        <v>75</v>
      </c>
      <c r="AC490" s="12">
        <v>42699</v>
      </c>
      <c r="AD490" t="s">
        <v>75</v>
      </c>
      <c r="AE490" t="s">
        <v>75</v>
      </c>
      <c r="AF490" s="7" t="s">
        <v>75</v>
      </c>
      <c r="AG490" t="s">
        <v>75</v>
      </c>
      <c r="AH490" t="s">
        <v>75</v>
      </c>
      <c r="AI490" s="7">
        <v>3</v>
      </c>
      <c r="AJ490" s="1">
        <v>41813</v>
      </c>
      <c r="AK490" s="1">
        <v>41908</v>
      </c>
      <c r="AL490" s="1"/>
      <c r="AM490" s="1">
        <v>41876</v>
      </c>
      <c r="AN490" s="1">
        <v>41939</v>
      </c>
      <c r="AO490" s="1"/>
      <c r="AP490" s="12">
        <v>42705</v>
      </c>
      <c r="AQ490" s="12">
        <v>42706</v>
      </c>
      <c r="AR490" s="12">
        <v>42712</v>
      </c>
      <c r="AS490" t="s">
        <v>75</v>
      </c>
      <c r="AT490" s="1">
        <v>42730</v>
      </c>
      <c r="AU490" s="1">
        <v>42713</v>
      </c>
      <c r="AV490" s="7" t="s">
        <v>18</v>
      </c>
      <c r="AZ490" s="1">
        <v>42730</v>
      </c>
      <c r="BA490" s="1">
        <v>42730</v>
      </c>
      <c r="BB490" t="s">
        <v>17</v>
      </c>
      <c r="BC490" t="s">
        <v>17</v>
      </c>
      <c r="BD490" t="s">
        <v>17</v>
      </c>
      <c r="BE490" t="s">
        <v>17</v>
      </c>
      <c r="BF490" t="s">
        <v>17</v>
      </c>
      <c r="BG490" t="s">
        <v>17</v>
      </c>
      <c r="BH490" s="1">
        <v>42730</v>
      </c>
      <c r="BI490" s="1"/>
      <c r="BJ490" t="s">
        <v>17</v>
      </c>
      <c r="BK490" t="s">
        <v>17</v>
      </c>
      <c r="BL490" t="s">
        <v>17</v>
      </c>
      <c r="BM490" t="s">
        <v>1004</v>
      </c>
      <c r="BN490" t="s">
        <v>17</v>
      </c>
      <c r="BO490" s="12"/>
      <c r="BP490" t="b">
        <v>0</v>
      </c>
      <c r="BQ490" t="b">
        <v>0</v>
      </c>
      <c r="BR490" s="7"/>
      <c r="BS490" s="7" t="s">
        <v>13</v>
      </c>
      <c r="BT490" t="b">
        <v>0</v>
      </c>
      <c r="BU490" t="b">
        <v>0</v>
      </c>
      <c r="BV490">
        <v>442</v>
      </c>
      <c r="BW490">
        <v>1</v>
      </c>
      <c r="CC490" s="1"/>
      <c r="CH490" s="7">
        <v>5</v>
      </c>
      <c r="CI490" s="7">
        <v>7</v>
      </c>
      <c r="CJ490" s="7">
        <v>0</v>
      </c>
      <c r="CK490" s="7">
        <v>2</v>
      </c>
      <c r="CL490" s="7">
        <v>6</v>
      </c>
      <c r="CM490" s="7">
        <v>1</v>
      </c>
      <c r="CN490" s="7">
        <v>18</v>
      </c>
      <c r="CO490" s="7">
        <v>-42713</v>
      </c>
      <c r="CP490" s="7">
        <v>42730</v>
      </c>
      <c r="CQ490" s="7">
        <v>7</v>
      </c>
      <c r="CR490" s="27">
        <v>2016</v>
      </c>
      <c r="CS490" s="27">
        <v>11</v>
      </c>
      <c r="CT490" s="27">
        <v>10</v>
      </c>
      <c r="CU490" s="27">
        <v>0</v>
      </c>
      <c r="CV490" s="27">
        <v>47</v>
      </c>
      <c r="CW490" s="27" t="s">
        <v>18858</v>
      </c>
      <c r="CX490" s="27" t="s">
        <v>24324</v>
      </c>
      <c r="CY490" s="27" t="s">
        <v>18858</v>
      </c>
      <c r="CZ490" s="27" t="s">
        <v>24318</v>
      </c>
      <c r="DA490" s="27" t="s">
        <v>24319</v>
      </c>
      <c r="DB490" s="27" t="s">
        <v>18773</v>
      </c>
      <c r="DC490" s="27">
        <v>1</v>
      </c>
      <c r="DD490" s="27">
        <v>90</v>
      </c>
    </row>
    <row r="491" spans="1:108" customFormat="1" hidden="1" x14ac:dyDescent="0.25">
      <c r="A491" s="7" t="s">
        <v>17095</v>
      </c>
      <c r="B491" s="12">
        <v>42713</v>
      </c>
      <c r="C491" s="7" t="s">
        <v>75</v>
      </c>
      <c r="D491" s="7" t="s">
        <v>609</v>
      </c>
      <c r="E491" s="7" t="s">
        <v>72</v>
      </c>
      <c r="F491" t="s">
        <v>1497</v>
      </c>
      <c r="H491" t="s">
        <v>20045</v>
      </c>
      <c r="J491" t="s">
        <v>20046</v>
      </c>
      <c r="K491" s="1">
        <v>42181</v>
      </c>
      <c r="L491" s="7" t="s">
        <v>17096</v>
      </c>
      <c r="M491" s="7">
        <v>1</v>
      </c>
      <c r="N491" s="7"/>
      <c r="O491" s="7" t="s">
        <v>1011</v>
      </c>
      <c r="P491" t="s">
        <v>20038</v>
      </c>
      <c r="Q491" s="12">
        <v>42702</v>
      </c>
      <c r="R491" s="12">
        <v>42702</v>
      </c>
      <c r="T491" s="1"/>
      <c r="W491" t="s">
        <v>75</v>
      </c>
      <c r="X491" t="s">
        <v>17</v>
      </c>
      <c r="Y491" t="s">
        <v>17</v>
      </c>
      <c r="Z491" s="1"/>
      <c r="AA491" t="s">
        <v>17</v>
      </c>
      <c r="AB491" t="s">
        <v>75</v>
      </c>
      <c r="AC491" s="12">
        <v>42699</v>
      </c>
      <c r="AD491" t="s">
        <v>75</v>
      </c>
      <c r="AE491" t="s">
        <v>75</v>
      </c>
      <c r="AF491" s="7" t="s">
        <v>17</v>
      </c>
      <c r="AG491" t="s">
        <v>75</v>
      </c>
      <c r="AH491" t="s">
        <v>75</v>
      </c>
      <c r="AI491" s="7">
        <v>3</v>
      </c>
      <c r="AJ491" s="1">
        <v>42181</v>
      </c>
      <c r="AK491" s="1">
        <v>42275</v>
      </c>
      <c r="AL491" s="1"/>
      <c r="AM491" s="1">
        <v>42242</v>
      </c>
      <c r="AN491" s="1">
        <v>42669</v>
      </c>
      <c r="AO491" s="1"/>
      <c r="AP491" s="12">
        <v>42704</v>
      </c>
      <c r="AQ491" s="12">
        <v>42705</v>
      </c>
      <c r="AR491" s="12">
        <v>42712</v>
      </c>
      <c r="AS491" t="s">
        <v>75</v>
      </c>
      <c r="AT491" s="1">
        <v>42758</v>
      </c>
      <c r="AU491" s="1">
        <v>42713</v>
      </c>
      <c r="AV491" s="7" t="s">
        <v>18</v>
      </c>
      <c r="AZ491" s="1">
        <v>42758</v>
      </c>
      <c r="BA491" s="1">
        <v>42758</v>
      </c>
      <c r="BB491" t="s">
        <v>17</v>
      </c>
      <c r="BC491" t="s">
        <v>17</v>
      </c>
      <c r="BD491" t="s">
        <v>17</v>
      </c>
      <c r="BE491" t="s">
        <v>17</v>
      </c>
      <c r="BF491" t="s">
        <v>17</v>
      </c>
      <c r="BG491" t="s">
        <v>17</v>
      </c>
      <c r="BH491" s="1">
        <v>42758</v>
      </c>
      <c r="BI491" s="1">
        <v>42744</v>
      </c>
      <c r="BJ491" t="s">
        <v>17</v>
      </c>
      <c r="BK491" t="s">
        <v>17</v>
      </c>
      <c r="BL491" t="s">
        <v>17</v>
      </c>
      <c r="BM491" t="s">
        <v>1004</v>
      </c>
      <c r="BN491" t="s">
        <v>17</v>
      </c>
      <c r="BO491" s="12"/>
      <c r="BP491" t="b">
        <v>0</v>
      </c>
      <c r="BQ491" t="b">
        <v>0</v>
      </c>
      <c r="BR491" s="7"/>
      <c r="BS491" s="7" t="s">
        <v>13</v>
      </c>
      <c r="BT491" t="b">
        <v>0</v>
      </c>
      <c r="BU491" t="b">
        <v>0</v>
      </c>
      <c r="BV491">
        <v>443</v>
      </c>
      <c r="BW491">
        <v>1</v>
      </c>
      <c r="CC491" s="1"/>
      <c r="CH491" s="7">
        <v>3</v>
      </c>
      <c r="CI491" s="7">
        <v>6</v>
      </c>
      <c r="CJ491" s="7">
        <v>0</v>
      </c>
      <c r="CK491" s="7">
        <v>3</v>
      </c>
      <c r="CL491" s="7">
        <v>7</v>
      </c>
      <c r="CM491" s="7">
        <v>1</v>
      </c>
      <c r="CN491" s="7">
        <v>46</v>
      </c>
      <c r="CO491" s="7">
        <v>31</v>
      </c>
      <c r="CP491" s="7">
        <v>14</v>
      </c>
      <c r="CQ491" s="7">
        <v>8</v>
      </c>
      <c r="CR491" s="27">
        <v>2016</v>
      </c>
      <c r="CS491" s="27">
        <v>11</v>
      </c>
      <c r="CT491" s="27">
        <v>10</v>
      </c>
      <c r="CU491" s="27">
        <v>0</v>
      </c>
      <c r="CV491" s="27">
        <v>47</v>
      </c>
      <c r="CW491" s="27" t="s">
        <v>18858</v>
      </c>
      <c r="CX491" s="27" t="s">
        <v>24167</v>
      </c>
      <c r="CY491" s="27" t="s">
        <v>18858</v>
      </c>
      <c r="CZ491" s="27" t="s">
        <v>24317</v>
      </c>
      <c r="DA491" s="27" t="s">
        <v>24325</v>
      </c>
      <c r="DB491" s="27" t="s">
        <v>18773</v>
      </c>
      <c r="DC491" s="27">
        <v>1</v>
      </c>
      <c r="DD491" s="27">
        <v>90</v>
      </c>
    </row>
    <row r="492" spans="1:108" customFormat="1" hidden="1" x14ac:dyDescent="0.25">
      <c r="A492" s="7" t="s">
        <v>17097</v>
      </c>
      <c r="B492" s="12">
        <v>42677</v>
      </c>
      <c r="C492" s="7" t="s">
        <v>17</v>
      </c>
      <c r="D492" s="7" t="s">
        <v>1673</v>
      </c>
      <c r="E492" s="7" t="s">
        <v>24</v>
      </c>
      <c r="F492" t="s">
        <v>20047</v>
      </c>
      <c r="H492" t="s">
        <v>8485</v>
      </c>
      <c r="J492" t="s">
        <v>20048</v>
      </c>
      <c r="K492" s="1">
        <v>37654</v>
      </c>
      <c r="L492" s="7" t="s">
        <v>17098</v>
      </c>
      <c r="M492" s="7">
        <v>13</v>
      </c>
      <c r="N492" s="7"/>
      <c r="O492" s="7" t="s">
        <v>979</v>
      </c>
      <c r="P492" t="s">
        <v>4806</v>
      </c>
      <c r="Q492" s="12">
        <v>42671</v>
      </c>
      <c r="R492" s="12">
        <v>42671</v>
      </c>
      <c r="T492" s="1"/>
      <c r="Z492" s="1"/>
      <c r="AC492" s="12"/>
      <c r="AF492" s="7"/>
      <c r="AH492" t="s">
        <v>75</v>
      </c>
      <c r="AI492" s="7">
        <v>99</v>
      </c>
      <c r="AJ492" s="1"/>
      <c r="AK492" s="1"/>
      <c r="AL492" s="1"/>
      <c r="AM492" s="1"/>
      <c r="AN492" s="1"/>
      <c r="AO492" s="1"/>
      <c r="AP492" s="12">
        <v>42671</v>
      </c>
      <c r="AQ492" s="12"/>
      <c r="AR492" s="12">
        <v>42676</v>
      </c>
      <c r="AS492" t="s">
        <v>75</v>
      </c>
      <c r="AT492" s="1">
        <v>42730</v>
      </c>
      <c r="AU492" s="1">
        <v>42677</v>
      </c>
      <c r="AV492" s="7" t="s">
        <v>18</v>
      </c>
      <c r="AZ492" s="1">
        <v>42730</v>
      </c>
      <c r="BA492" s="1">
        <v>42730</v>
      </c>
      <c r="BB492" t="s">
        <v>17</v>
      </c>
      <c r="BC492" t="s">
        <v>17</v>
      </c>
      <c r="BD492" t="s">
        <v>17</v>
      </c>
      <c r="BE492" t="s">
        <v>17</v>
      </c>
      <c r="BF492" t="s">
        <v>17</v>
      </c>
      <c r="BG492" t="s">
        <v>17</v>
      </c>
      <c r="BH492" s="1">
        <v>42730</v>
      </c>
      <c r="BI492" s="1"/>
      <c r="BJ492" t="s">
        <v>17</v>
      </c>
      <c r="BK492" t="s">
        <v>17</v>
      </c>
      <c r="BL492" t="s">
        <v>17</v>
      </c>
      <c r="BM492" t="s">
        <v>1004</v>
      </c>
      <c r="BN492" t="s">
        <v>17</v>
      </c>
      <c r="BO492" s="12"/>
      <c r="BP492" t="b">
        <v>0</v>
      </c>
      <c r="BQ492" t="b">
        <v>0</v>
      </c>
      <c r="BR492" s="7"/>
      <c r="BS492" s="7"/>
      <c r="BT492" t="b">
        <v>0</v>
      </c>
      <c r="BU492" t="b">
        <v>0</v>
      </c>
      <c r="BV492">
        <v>444</v>
      </c>
      <c r="BW492">
        <v>1</v>
      </c>
      <c r="CC492" s="1"/>
      <c r="CH492" s="7">
        <v>42671</v>
      </c>
      <c r="CI492" s="7">
        <v>0</v>
      </c>
      <c r="CJ492" s="7">
        <v>0</v>
      </c>
      <c r="CK492" s="7">
        <v>-42671</v>
      </c>
      <c r="CL492" s="7">
        <v>42676</v>
      </c>
      <c r="CM492" s="7">
        <v>1</v>
      </c>
      <c r="CN492" s="7">
        <v>54</v>
      </c>
      <c r="CO492" s="7">
        <v>-42677</v>
      </c>
      <c r="CP492" s="7">
        <v>42730</v>
      </c>
      <c r="CQ492" s="7">
        <v>42677</v>
      </c>
      <c r="CR492" s="27">
        <v>1900</v>
      </c>
      <c r="CS492" s="27">
        <v>1</v>
      </c>
      <c r="CT492" s="27">
        <v>10</v>
      </c>
      <c r="CU492" s="27">
        <v>1</v>
      </c>
      <c r="CV492" s="27">
        <v>52</v>
      </c>
      <c r="CW492" s="27" t="s">
        <v>18858</v>
      </c>
      <c r="CX492" s="27" t="s">
        <v>18859</v>
      </c>
      <c r="CY492" s="27" t="s">
        <v>24460</v>
      </c>
      <c r="CZ492" s="27" t="s">
        <v>24318</v>
      </c>
      <c r="DA492" s="27" t="s">
        <v>24319</v>
      </c>
      <c r="DB492" s="27" t="s">
        <v>24450</v>
      </c>
      <c r="DC492" s="27">
        <v>1</v>
      </c>
      <c r="DD492" s="27">
        <v>90</v>
      </c>
    </row>
    <row r="493" spans="1:108" customFormat="1" hidden="1" x14ac:dyDescent="0.25">
      <c r="A493" s="7" t="s">
        <v>17099</v>
      </c>
      <c r="B493" s="12">
        <v>42677</v>
      </c>
      <c r="C493" s="7" t="s">
        <v>17</v>
      </c>
      <c r="D493" s="7" t="s">
        <v>1673</v>
      </c>
      <c r="E493" s="7" t="s">
        <v>24</v>
      </c>
      <c r="F493" t="s">
        <v>20049</v>
      </c>
      <c r="H493" t="s">
        <v>8485</v>
      </c>
      <c r="J493" t="s">
        <v>20050</v>
      </c>
      <c r="K493" s="1">
        <v>40182</v>
      </c>
      <c r="L493" s="7" t="s">
        <v>17100</v>
      </c>
      <c r="M493" s="7">
        <v>6</v>
      </c>
      <c r="N493" s="7"/>
      <c r="O493" s="7" t="s">
        <v>1011</v>
      </c>
      <c r="P493" t="s">
        <v>4806</v>
      </c>
      <c r="Q493" s="12">
        <v>42670</v>
      </c>
      <c r="R493" s="12">
        <v>42670</v>
      </c>
      <c r="T493" s="1"/>
      <c r="Z493" s="1"/>
      <c r="AC493" s="12"/>
      <c r="AF493" s="7"/>
      <c r="AH493" t="s">
        <v>75</v>
      </c>
      <c r="AI493" s="7">
        <v>3</v>
      </c>
      <c r="AJ493" s="1">
        <v>40184</v>
      </c>
      <c r="AK493" s="1">
        <v>40277</v>
      </c>
      <c r="AL493" s="1"/>
      <c r="AM493" s="1">
        <v>40245</v>
      </c>
      <c r="AN493" s="1">
        <v>40313</v>
      </c>
      <c r="AO493" s="1"/>
      <c r="AP493" s="12">
        <v>42671</v>
      </c>
      <c r="AQ493" s="12">
        <v>42671</v>
      </c>
      <c r="AR493" s="12">
        <v>42676</v>
      </c>
      <c r="AS493" t="s">
        <v>75</v>
      </c>
      <c r="AT493" s="1">
        <v>42730</v>
      </c>
      <c r="AU493" s="1">
        <v>42677</v>
      </c>
      <c r="AV493" s="7" t="s">
        <v>18</v>
      </c>
      <c r="AZ493" s="1">
        <v>42730</v>
      </c>
      <c r="BA493" s="1">
        <v>42730</v>
      </c>
      <c r="BB493" t="s">
        <v>17</v>
      </c>
      <c r="BC493" t="s">
        <v>17</v>
      </c>
      <c r="BD493" t="s">
        <v>17</v>
      </c>
      <c r="BE493" t="s">
        <v>17</v>
      </c>
      <c r="BF493" t="s">
        <v>17</v>
      </c>
      <c r="BG493" t="s">
        <v>17</v>
      </c>
      <c r="BH493" s="1">
        <v>42730</v>
      </c>
      <c r="BI493" s="1"/>
      <c r="BJ493" t="s">
        <v>17</v>
      </c>
      <c r="BK493" t="s">
        <v>17</v>
      </c>
      <c r="BL493" t="s">
        <v>17</v>
      </c>
      <c r="BM493" t="s">
        <v>1004</v>
      </c>
      <c r="BN493" t="s">
        <v>17</v>
      </c>
      <c r="BO493" s="12"/>
      <c r="BP493" t="b">
        <v>0</v>
      </c>
      <c r="BQ493" t="b">
        <v>0</v>
      </c>
      <c r="BR493" s="7"/>
      <c r="BS493" s="7"/>
      <c r="BT493" t="b">
        <v>0</v>
      </c>
      <c r="BU493" t="b">
        <v>0</v>
      </c>
      <c r="BV493">
        <v>445</v>
      </c>
      <c r="BW493">
        <v>1</v>
      </c>
      <c r="CC493" s="1"/>
      <c r="CH493" s="7">
        <v>42670</v>
      </c>
      <c r="CI493" s="7">
        <v>42671</v>
      </c>
      <c r="CJ493" s="7">
        <v>0</v>
      </c>
      <c r="CK493" s="7">
        <v>1</v>
      </c>
      <c r="CL493" s="7">
        <v>5</v>
      </c>
      <c r="CM493" s="7">
        <v>1</v>
      </c>
      <c r="CN493" s="7">
        <v>54</v>
      </c>
      <c r="CO493" s="7">
        <v>-42677</v>
      </c>
      <c r="CP493" s="7">
        <v>42730</v>
      </c>
      <c r="CQ493" s="7">
        <v>6</v>
      </c>
      <c r="CR493" s="27">
        <v>1900</v>
      </c>
      <c r="CS493" s="27">
        <v>1</v>
      </c>
      <c r="CT493" s="27">
        <v>10</v>
      </c>
      <c r="CU493" s="27">
        <v>1</v>
      </c>
      <c r="CV493" s="27">
        <v>52</v>
      </c>
      <c r="CW493" s="27" t="s">
        <v>18859</v>
      </c>
      <c r="CX493" s="27" t="s">
        <v>24324</v>
      </c>
      <c r="CY493" s="27" t="s">
        <v>24460</v>
      </c>
      <c r="CZ493" s="27" t="s">
        <v>24318</v>
      </c>
      <c r="DA493" s="27" t="s">
        <v>24319</v>
      </c>
      <c r="DB493" s="27" t="s">
        <v>18773</v>
      </c>
      <c r="DC493" s="27">
        <v>2</v>
      </c>
      <c r="DD493" s="27">
        <v>90</v>
      </c>
    </row>
    <row r="494" spans="1:108" customFormat="1" hidden="1" x14ac:dyDescent="0.25">
      <c r="A494" s="7" t="s">
        <v>17101</v>
      </c>
      <c r="B494" s="12">
        <v>42677</v>
      </c>
      <c r="C494" s="7" t="s">
        <v>17</v>
      </c>
      <c r="D494" s="7" t="s">
        <v>1673</v>
      </c>
      <c r="E494" s="7" t="s">
        <v>24</v>
      </c>
      <c r="F494" t="s">
        <v>20049</v>
      </c>
      <c r="H494" t="s">
        <v>8485</v>
      </c>
      <c r="J494" t="s">
        <v>20051</v>
      </c>
      <c r="K494" s="1">
        <v>39960</v>
      </c>
      <c r="L494" s="7" t="s">
        <v>17102</v>
      </c>
      <c r="M494" s="7">
        <v>7</v>
      </c>
      <c r="N494" s="7"/>
      <c r="O494" s="7" t="s">
        <v>979</v>
      </c>
      <c r="P494" t="s">
        <v>4806</v>
      </c>
      <c r="Q494" s="12">
        <v>42670</v>
      </c>
      <c r="R494" s="12">
        <v>42670</v>
      </c>
      <c r="T494" s="1"/>
      <c r="Z494" s="1"/>
      <c r="AC494" s="12"/>
      <c r="AF494" s="7"/>
      <c r="AH494" t="s">
        <v>75</v>
      </c>
      <c r="AI494" s="7">
        <v>99</v>
      </c>
      <c r="AJ494" s="1"/>
      <c r="AK494" s="1"/>
      <c r="AL494" s="1"/>
      <c r="AM494" s="1"/>
      <c r="AN494" s="1"/>
      <c r="AO494" s="1"/>
      <c r="AP494" s="12">
        <v>42671</v>
      </c>
      <c r="AQ494" s="12"/>
      <c r="AR494" s="12">
        <v>42676</v>
      </c>
      <c r="AS494" t="s">
        <v>75</v>
      </c>
      <c r="AT494" s="1">
        <v>42730</v>
      </c>
      <c r="AU494" s="1">
        <v>42677</v>
      </c>
      <c r="AV494" s="7" t="s">
        <v>18</v>
      </c>
      <c r="AZ494" s="1">
        <v>42730</v>
      </c>
      <c r="BA494" s="1">
        <v>42730</v>
      </c>
      <c r="BB494" t="s">
        <v>17</v>
      </c>
      <c r="BC494" t="s">
        <v>17</v>
      </c>
      <c r="BD494" t="s">
        <v>17</v>
      </c>
      <c r="BE494" t="s">
        <v>17</v>
      </c>
      <c r="BF494" t="s">
        <v>17</v>
      </c>
      <c r="BG494" t="s">
        <v>17</v>
      </c>
      <c r="BH494" s="1">
        <v>42730</v>
      </c>
      <c r="BI494" s="1"/>
      <c r="BJ494" t="s">
        <v>17</v>
      </c>
      <c r="BK494" t="s">
        <v>17</v>
      </c>
      <c r="BL494" t="s">
        <v>17</v>
      </c>
      <c r="BM494" t="s">
        <v>1004</v>
      </c>
      <c r="BN494" t="s">
        <v>17</v>
      </c>
      <c r="BO494" s="12"/>
      <c r="BP494" t="b">
        <v>0</v>
      </c>
      <c r="BQ494" t="b">
        <v>0</v>
      </c>
      <c r="BR494" s="7"/>
      <c r="BS494" s="7"/>
      <c r="BT494" t="b">
        <v>0</v>
      </c>
      <c r="BU494" t="b">
        <v>0</v>
      </c>
      <c r="BV494">
        <v>446</v>
      </c>
      <c r="BW494">
        <v>1</v>
      </c>
      <c r="CC494" s="1"/>
      <c r="CH494" s="7">
        <v>42670</v>
      </c>
      <c r="CI494" s="7">
        <v>0</v>
      </c>
      <c r="CJ494" s="7">
        <v>0</v>
      </c>
      <c r="CK494" s="7">
        <v>-42670</v>
      </c>
      <c r="CL494" s="7">
        <v>42676</v>
      </c>
      <c r="CM494" s="7">
        <v>1</v>
      </c>
      <c r="CN494" s="7">
        <v>54</v>
      </c>
      <c r="CO494" s="7">
        <v>-42677</v>
      </c>
      <c r="CP494" s="7">
        <v>42730</v>
      </c>
      <c r="CQ494" s="7">
        <v>42677</v>
      </c>
      <c r="CR494" s="27">
        <v>1900</v>
      </c>
      <c r="CS494" s="27">
        <v>1</v>
      </c>
      <c r="CT494" s="27">
        <v>10</v>
      </c>
      <c r="CU494" s="27">
        <v>1</v>
      </c>
      <c r="CV494" s="27">
        <v>52</v>
      </c>
      <c r="CW494" s="27" t="s">
        <v>18858</v>
      </c>
      <c r="CX494" s="27" t="s">
        <v>18859</v>
      </c>
      <c r="CY494" s="27" t="s">
        <v>24460</v>
      </c>
      <c r="CZ494" s="27" t="s">
        <v>24318</v>
      </c>
      <c r="DA494" s="27" t="s">
        <v>24319</v>
      </c>
      <c r="DB494" s="27" t="s">
        <v>24450</v>
      </c>
      <c r="DC494" s="27">
        <v>1</v>
      </c>
      <c r="DD494" s="27">
        <v>90</v>
      </c>
    </row>
    <row r="495" spans="1:108" customFormat="1" hidden="1" x14ac:dyDescent="0.25">
      <c r="A495" s="7" t="s">
        <v>17103</v>
      </c>
      <c r="B495" s="12">
        <v>42719</v>
      </c>
      <c r="C495" s="7" t="s">
        <v>75</v>
      </c>
      <c r="D495" s="7" t="s">
        <v>107</v>
      </c>
      <c r="E495" s="7" t="s">
        <v>73</v>
      </c>
      <c r="F495" t="s">
        <v>20052</v>
      </c>
      <c r="H495" t="s">
        <v>20053</v>
      </c>
      <c r="J495" t="s">
        <v>20054</v>
      </c>
      <c r="K495" s="1">
        <v>40893</v>
      </c>
      <c r="L495" s="7" t="s">
        <v>17104</v>
      </c>
      <c r="M495" s="7">
        <v>5</v>
      </c>
      <c r="N495" s="7"/>
      <c r="O495" s="7" t="s">
        <v>979</v>
      </c>
      <c r="P495" t="s">
        <v>20055</v>
      </c>
      <c r="Q495" s="12">
        <v>42711</v>
      </c>
      <c r="R495" s="12">
        <v>42711</v>
      </c>
      <c r="T495" s="1"/>
      <c r="W495" t="s">
        <v>75</v>
      </c>
      <c r="X495" t="s">
        <v>17</v>
      </c>
      <c r="Y495" t="s">
        <v>17</v>
      </c>
      <c r="Z495" s="1"/>
      <c r="AA495" t="s">
        <v>17</v>
      </c>
      <c r="AB495" t="s">
        <v>75</v>
      </c>
      <c r="AC495" s="12">
        <v>42702</v>
      </c>
      <c r="AD495" t="s">
        <v>75</v>
      </c>
      <c r="AE495" t="s">
        <v>75</v>
      </c>
      <c r="AF495" s="7" t="s">
        <v>17</v>
      </c>
      <c r="AG495" t="s">
        <v>75</v>
      </c>
      <c r="AH495" t="s">
        <v>75</v>
      </c>
      <c r="AI495" s="7">
        <v>99</v>
      </c>
      <c r="AJ495" s="1"/>
      <c r="AK495" s="1"/>
      <c r="AL495" s="1"/>
      <c r="AM495" s="1"/>
      <c r="AN495" s="1"/>
      <c r="AO495" s="1"/>
      <c r="AP495" s="12">
        <v>42712</v>
      </c>
      <c r="AQ495" s="12">
        <v>42713</v>
      </c>
      <c r="AR495" s="12">
        <v>42718</v>
      </c>
      <c r="AS495" t="s">
        <v>75</v>
      </c>
      <c r="AT495" s="1">
        <v>42758</v>
      </c>
      <c r="AU495" s="1">
        <v>42719</v>
      </c>
      <c r="AV495" s="7" t="s">
        <v>18</v>
      </c>
      <c r="AZ495" s="1">
        <v>42758</v>
      </c>
      <c r="BA495" s="1">
        <v>42758</v>
      </c>
      <c r="BB495" t="s">
        <v>17</v>
      </c>
      <c r="BC495" t="s">
        <v>17</v>
      </c>
      <c r="BD495" t="s">
        <v>17</v>
      </c>
      <c r="BE495" t="s">
        <v>17</v>
      </c>
      <c r="BF495" t="s">
        <v>17</v>
      </c>
      <c r="BG495" t="s">
        <v>17</v>
      </c>
      <c r="BH495" s="1">
        <v>42758</v>
      </c>
      <c r="BI495" s="1">
        <v>42744</v>
      </c>
      <c r="BJ495" t="s">
        <v>17</v>
      </c>
      <c r="BK495" t="s">
        <v>17</v>
      </c>
      <c r="BL495" t="s">
        <v>17</v>
      </c>
      <c r="BM495" t="s">
        <v>1004</v>
      </c>
      <c r="BN495" t="s">
        <v>17</v>
      </c>
      <c r="BO495" s="12"/>
      <c r="BP495" t="b">
        <v>0</v>
      </c>
      <c r="BQ495" t="b">
        <v>0</v>
      </c>
      <c r="BR495" s="7"/>
      <c r="BS495" s="7" t="s">
        <v>13</v>
      </c>
      <c r="BT495" t="b">
        <v>0</v>
      </c>
      <c r="BU495" t="b">
        <v>0</v>
      </c>
      <c r="BV495">
        <v>447</v>
      </c>
      <c r="BW495">
        <v>1</v>
      </c>
      <c r="CC495" s="1"/>
      <c r="CH495" s="7">
        <v>9</v>
      </c>
      <c r="CI495" s="7">
        <v>11</v>
      </c>
      <c r="CJ495" s="7">
        <v>0</v>
      </c>
      <c r="CK495" s="7">
        <v>2</v>
      </c>
      <c r="CL495" s="7">
        <v>5</v>
      </c>
      <c r="CM495" s="7">
        <v>1</v>
      </c>
      <c r="CN495" s="7">
        <v>40</v>
      </c>
      <c r="CO495" s="7">
        <v>25</v>
      </c>
      <c r="CP495" s="7">
        <v>14</v>
      </c>
      <c r="CQ495" s="7">
        <v>6</v>
      </c>
      <c r="CR495" s="27">
        <v>2016</v>
      </c>
      <c r="CS495" s="27">
        <v>11</v>
      </c>
      <c r="CT495" s="27">
        <v>10</v>
      </c>
      <c r="CU495" s="27">
        <v>0</v>
      </c>
      <c r="CV495" s="27">
        <v>48</v>
      </c>
      <c r="CW495" s="27" t="s">
        <v>18858</v>
      </c>
      <c r="CX495" s="27" t="s">
        <v>24324</v>
      </c>
      <c r="CY495" s="27" t="s">
        <v>18858</v>
      </c>
      <c r="CZ495" s="27" t="s">
        <v>24317</v>
      </c>
      <c r="DA495" s="27" t="s">
        <v>24325</v>
      </c>
      <c r="DB495" s="27" t="s">
        <v>24450</v>
      </c>
      <c r="DC495" s="27">
        <v>1</v>
      </c>
      <c r="DD495" s="27">
        <v>90</v>
      </c>
    </row>
    <row r="496" spans="1:108" customFormat="1" hidden="1" x14ac:dyDescent="0.25">
      <c r="A496" s="7" t="s">
        <v>17105</v>
      </c>
      <c r="B496" s="12">
        <v>42723</v>
      </c>
      <c r="C496" s="7" t="s">
        <v>75</v>
      </c>
      <c r="D496" s="7" t="s">
        <v>1439</v>
      </c>
      <c r="E496" s="7" t="s">
        <v>73</v>
      </c>
      <c r="F496" t="s">
        <v>2620</v>
      </c>
      <c r="G496" t="s">
        <v>20056</v>
      </c>
      <c r="H496" t="s">
        <v>20057</v>
      </c>
      <c r="J496" t="s">
        <v>20058</v>
      </c>
      <c r="K496" s="1">
        <v>37408</v>
      </c>
      <c r="L496" s="7" t="s">
        <v>17106</v>
      </c>
      <c r="M496" s="7">
        <v>14</v>
      </c>
      <c r="N496" s="7"/>
      <c r="O496" s="7" t="s">
        <v>1011</v>
      </c>
      <c r="P496" t="s">
        <v>20059</v>
      </c>
      <c r="Q496" s="12">
        <v>42717</v>
      </c>
      <c r="R496" s="12">
        <v>42717</v>
      </c>
      <c r="T496" s="1"/>
      <c r="W496" t="s">
        <v>17</v>
      </c>
      <c r="X496" t="s">
        <v>75</v>
      </c>
      <c r="Y496" t="s">
        <v>17</v>
      </c>
      <c r="Z496" s="1"/>
      <c r="AA496" t="s">
        <v>17</v>
      </c>
      <c r="AB496" t="s">
        <v>75</v>
      </c>
      <c r="AC496" s="12">
        <v>42708</v>
      </c>
      <c r="AD496" t="s">
        <v>75</v>
      </c>
      <c r="AE496" t="s">
        <v>75</v>
      </c>
      <c r="AF496" s="7" t="s">
        <v>75</v>
      </c>
      <c r="AG496" t="s">
        <v>75</v>
      </c>
      <c r="AH496" t="s">
        <v>75</v>
      </c>
      <c r="AI496" s="7">
        <v>99</v>
      </c>
      <c r="AJ496" s="1"/>
      <c r="AK496" s="1"/>
      <c r="AL496" s="1"/>
      <c r="AM496" s="1"/>
      <c r="AN496" s="1"/>
      <c r="AO496" s="1"/>
      <c r="AP496" s="12">
        <v>42716</v>
      </c>
      <c r="AQ496" s="12">
        <v>42717</v>
      </c>
      <c r="AR496" s="12">
        <v>42723</v>
      </c>
      <c r="AS496" t="s">
        <v>75</v>
      </c>
      <c r="AT496" s="1">
        <v>42758</v>
      </c>
      <c r="AU496" s="1">
        <v>42723</v>
      </c>
      <c r="AV496" s="7" t="s">
        <v>18</v>
      </c>
      <c r="AZ496" s="1">
        <v>42758</v>
      </c>
      <c r="BA496" s="1">
        <v>42758</v>
      </c>
      <c r="BB496" t="s">
        <v>17</v>
      </c>
      <c r="BC496" t="s">
        <v>17</v>
      </c>
      <c r="BD496" t="s">
        <v>17</v>
      </c>
      <c r="BE496" t="s">
        <v>17</v>
      </c>
      <c r="BF496" t="s">
        <v>17</v>
      </c>
      <c r="BG496" t="s">
        <v>17</v>
      </c>
      <c r="BH496" s="1">
        <v>42758</v>
      </c>
      <c r="BI496" s="1">
        <v>42758</v>
      </c>
      <c r="BJ496" t="s">
        <v>17</v>
      </c>
      <c r="BK496" t="s">
        <v>17</v>
      </c>
      <c r="BL496" t="s">
        <v>17</v>
      </c>
      <c r="BM496" t="s">
        <v>1004</v>
      </c>
      <c r="BN496" t="s">
        <v>17</v>
      </c>
      <c r="BO496" s="12"/>
      <c r="BP496" t="b">
        <v>0</v>
      </c>
      <c r="BQ496" t="b">
        <v>0</v>
      </c>
      <c r="BR496" s="7"/>
      <c r="BS496" s="7" t="s">
        <v>13</v>
      </c>
      <c r="BT496" t="b">
        <v>0</v>
      </c>
      <c r="BU496" t="b">
        <v>0</v>
      </c>
      <c r="BV496">
        <v>448</v>
      </c>
      <c r="BW496">
        <v>1</v>
      </c>
      <c r="CC496" s="1"/>
      <c r="CH496" s="7">
        <v>9</v>
      </c>
      <c r="CI496" s="7">
        <v>9</v>
      </c>
      <c r="CJ496" s="7">
        <v>0</v>
      </c>
      <c r="CK496" s="7">
        <v>0</v>
      </c>
      <c r="CL496" s="7">
        <v>6</v>
      </c>
      <c r="CM496" s="7">
        <v>0</v>
      </c>
      <c r="CN496" s="7">
        <v>35</v>
      </c>
      <c r="CO496" s="7">
        <v>35</v>
      </c>
      <c r="CP496" s="7">
        <v>0</v>
      </c>
      <c r="CQ496" s="7">
        <v>6</v>
      </c>
      <c r="CR496" s="27">
        <v>2016</v>
      </c>
      <c r="CS496" s="27">
        <v>12</v>
      </c>
      <c r="CT496" s="27">
        <v>10</v>
      </c>
      <c r="CU496" s="27">
        <v>0</v>
      </c>
      <c r="CV496" s="27">
        <v>48</v>
      </c>
      <c r="CW496" s="27" t="s">
        <v>18858</v>
      </c>
      <c r="CX496" s="27" t="s">
        <v>24324</v>
      </c>
      <c r="CY496" s="27" t="s">
        <v>18858</v>
      </c>
      <c r="CZ496" s="27" t="s">
        <v>24317</v>
      </c>
      <c r="DA496" s="27" t="s">
        <v>24325</v>
      </c>
      <c r="DB496" s="27" t="s">
        <v>24450</v>
      </c>
      <c r="DC496" s="27">
        <v>1</v>
      </c>
      <c r="DD496" s="27">
        <v>90</v>
      </c>
    </row>
    <row r="497" spans="1:108" customFormat="1" hidden="1" x14ac:dyDescent="0.25">
      <c r="A497" s="7" t="s">
        <v>17107</v>
      </c>
      <c r="B497" s="12">
        <v>42741</v>
      </c>
      <c r="C497" s="7" t="s">
        <v>75</v>
      </c>
      <c r="D497" s="7" t="s">
        <v>712</v>
      </c>
      <c r="E497" s="7" t="s">
        <v>29</v>
      </c>
      <c r="F497" t="s">
        <v>20060</v>
      </c>
      <c r="G497" t="s">
        <v>15550</v>
      </c>
      <c r="J497" t="s">
        <v>20061</v>
      </c>
      <c r="K497" s="1">
        <v>41960</v>
      </c>
      <c r="L497" s="7" t="s">
        <v>17108</v>
      </c>
      <c r="M497" s="7">
        <v>2</v>
      </c>
      <c r="N497" s="7">
        <v>1</v>
      </c>
      <c r="O497" s="7" t="s">
        <v>979</v>
      </c>
      <c r="P497" t="s">
        <v>20062</v>
      </c>
      <c r="Q497" s="12">
        <v>42718</v>
      </c>
      <c r="R497" s="12">
        <v>42720</v>
      </c>
      <c r="T497" s="1"/>
      <c r="W497" t="s">
        <v>17</v>
      </c>
      <c r="X497" t="s">
        <v>75</v>
      </c>
      <c r="Y497" t="s">
        <v>17</v>
      </c>
      <c r="Z497" s="1"/>
      <c r="AA497" t="s">
        <v>17</v>
      </c>
      <c r="AB497" t="s">
        <v>17</v>
      </c>
      <c r="AC497" s="12">
        <v>42713</v>
      </c>
      <c r="AD497" t="s">
        <v>75</v>
      </c>
      <c r="AE497" t="s">
        <v>75</v>
      </c>
      <c r="AF497" s="7" t="s">
        <v>75</v>
      </c>
      <c r="AG497" t="s">
        <v>75</v>
      </c>
      <c r="AH497" t="s">
        <v>75</v>
      </c>
      <c r="AI497" s="7">
        <v>3</v>
      </c>
      <c r="AJ497" s="1">
        <v>41961</v>
      </c>
      <c r="AK497" s="1">
        <v>42053</v>
      </c>
      <c r="AL497" s="1"/>
      <c r="AM497" s="1">
        <v>42024</v>
      </c>
      <c r="AN497" s="1">
        <v>42082</v>
      </c>
      <c r="AO497" s="1"/>
      <c r="AP497" s="12">
        <v>42721</v>
      </c>
      <c r="AQ497" s="12">
        <v>42722</v>
      </c>
      <c r="AR497" s="12">
        <v>42740</v>
      </c>
      <c r="AS497" t="s">
        <v>75</v>
      </c>
      <c r="AT497" s="1">
        <v>42765</v>
      </c>
      <c r="AU497" s="1">
        <v>42741</v>
      </c>
      <c r="AV497" s="7" t="s">
        <v>22</v>
      </c>
      <c r="AZ497" s="1">
        <v>42765</v>
      </c>
      <c r="BA497" s="1">
        <v>42765</v>
      </c>
      <c r="BB497" t="s">
        <v>17</v>
      </c>
      <c r="BC497" t="s">
        <v>17</v>
      </c>
      <c r="BD497" t="s">
        <v>17</v>
      </c>
      <c r="BE497" t="s">
        <v>17</v>
      </c>
      <c r="BF497" t="s">
        <v>17</v>
      </c>
      <c r="BG497" t="s">
        <v>17</v>
      </c>
      <c r="BH497" s="1">
        <v>42765</v>
      </c>
      <c r="BI497" s="1">
        <v>42752</v>
      </c>
      <c r="BJ497" t="s">
        <v>17</v>
      </c>
      <c r="BK497" t="s">
        <v>17</v>
      </c>
      <c r="BL497" t="s">
        <v>17</v>
      </c>
      <c r="BM497" t="s">
        <v>1004</v>
      </c>
      <c r="BN497" t="s">
        <v>17</v>
      </c>
      <c r="BO497" s="12"/>
      <c r="BP497" t="b">
        <v>0</v>
      </c>
      <c r="BQ497" t="b">
        <v>0</v>
      </c>
      <c r="BR497" s="7"/>
      <c r="BS497" s="7" t="s">
        <v>13</v>
      </c>
      <c r="BT497" t="b">
        <v>0</v>
      </c>
      <c r="BU497" t="b">
        <v>0</v>
      </c>
      <c r="BV497">
        <v>449</v>
      </c>
      <c r="BW497">
        <v>1</v>
      </c>
      <c r="CC497" s="1"/>
      <c r="CH497" s="7">
        <v>5</v>
      </c>
      <c r="CI497" s="7">
        <v>9</v>
      </c>
      <c r="CJ497" s="7">
        <v>2</v>
      </c>
      <c r="CK497" s="7">
        <v>2</v>
      </c>
      <c r="CL497" s="7">
        <v>18</v>
      </c>
      <c r="CM497" s="7">
        <v>1</v>
      </c>
      <c r="CN497" s="7">
        <v>25</v>
      </c>
      <c r="CO497" s="7">
        <v>11</v>
      </c>
      <c r="CP497" s="7">
        <v>13</v>
      </c>
      <c r="CQ497" s="7">
        <v>19</v>
      </c>
      <c r="CR497" s="27">
        <v>2016</v>
      </c>
      <c r="CS497" s="27">
        <v>12</v>
      </c>
      <c r="CT497" s="27">
        <v>10</v>
      </c>
      <c r="CU497" s="27">
        <v>0</v>
      </c>
      <c r="CV497" s="27">
        <v>49</v>
      </c>
      <c r="CW497" s="27" t="s">
        <v>18858</v>
      </c>
      <c r="CX497" s="27" t="s">
        <v>24167</v>
      </c>
      <c r="CY497" s="27" t="s">
        <v>18858</v>
      </c>
      <c r="CZ497" s="27" t="s">
        <v>24452</v>
      </c>
      <c r="DA497" s="27" t="s">
        <v>24325</v>
      </c>
      <c r="DB497" s="27" t="s">
        <v>18773</v>
      </c>
      <c r="DC497" s="27">
        <v>1</v>
      </c>
      <c r="DD497" s="27">
        <v>90</v>
      </c>
    </row>
    <row r="498" spans="1:108" customFormat="1" hidden="1" x14ac:dyDescent="0.25">
      <c r="A498" s="7" t="s">
        <v>17109</v>
      </c>
      <c r="B498" s="12">
        <v>42741</v>
      </c>
      <c r="C498" s="7" t="s">
        <v>75</v>
      </c>
      <c r="D498" s="7" t="s">
        <v>631</v>
      </c>
      <c r="E498" s="7" t="s">
        <v>29</v>
      </c>
      <c r="F498" t="s">
        <v>20063</v>
      </c>
      <c r="G498" t="s">
        <v>20064</v>
      </c>
      <c r="J498" t="s">
        <v>20065</v>
      </c>
      <c r="K498" s="1">
        <v>41701</v>
      </c>
      <c r="L498" s="7" t="s">
        <v>17110</v>
      </c>
      <c r="M498" s="7">
        <v>2</v>
      </c>
      <c r="N498" s="7">
        <v>9</v>
      </c>
      <c r="O498" s="7" t="s">
        <v>1011</v>
      </c>
      <c r="P498" t="s">
        <v>19907</v>
      </c>
      <c r="Q498" s="12">
        <v>42724</v>
      </c>
      <c r="R498" s="12">
        <v>42724</v>
      </c>
      <c r="T498" s="1"/>
      <c r="W498" t="s">
        <v>75</v>
      </c>
      <c r="X498" t="s">
        <v>17</v>
      </c>
      <c r="Y498" t="s">
        <v>17</v>
      </c>
      <c r="Z498" s="1"/>
      <c r="AA498" t="s">
        <v>17</v>
      </c>
      <c r="AB498" t="s">
        <v>75</v>
      </c>
      <c r="AC498" s="12">
        <v>42702</v>
      </c>
      <c r="AD498" t="s">
        <v>75</v>
      </c>
      <c r="AE498" t="s">
        <v>17</v>
      </c>
      <c r="AF498" s="7" t="s">
        <v>17</v>
      </c>
      <c r="AG498" t="s">
        <v>75</v>
      </c>
      <c r="AH498" t="s">
        <v>75</v>
      </c>
      <c r="AI498" s="7">
        <v>3</v>
      </c>
      <c r="AJ498" s="1">
        <v>41706</v>
      </c>
      <c r="AK498" s="1">
        <v>41797</v>
      </c>
      <c r="AL498" s="1"/>
      <c r="AM498" s="1">
        <v>41768</v>
      </c>
      <c r="AN498" s="1">
        <v>41831</v>
      </c>
      <c r="AO498" s="1"/>
      <c r="AP498" s="12">
        <v>42725</v>
      </c>
      <c r="AQ498" s="12">
        <v>42726</v>
      </c>
      <c r="AR498" s="12">
        <v>42740</v>
      </c>
      <c r="AS498" t="s">
        <v>75</v>
      </c>
      <c r="AT498" s="1">
        <v>42765</v>
      </c>
      <c r="AU498" s="1">
        <v>42741</v>
      </c>
      <c r="AV498" s="7" t="s">
        <v>18</v>
      </c>
      <c r="AZ498" s="1">
        <v>42765</v>
      </c>
      <c r="BA498" s="1">
        <v>42765</v>
      </c>
      <c r="BB498" t="s">
        <v>17</v>
      </c>
      <c r="BC498" t="s">
        <v>17</v>
      </c>
      <c r="BD498" t="s">
        <v>17</v>
      </c>
      <c r="BE498" t="s">
        <v>17</v>
      </c>
      <c r="BF498" t="s">
        <v>17</v>
      </c>
      <c r="BG498" t="s">
        <v>17</v>
      </c>
      <c r="BH498" s="1">
        <v>42765</v>
      </c>
      <c r="BI498" s="1">
        <v>42752</v>
      </c>
      <c r="BJ498" t="s">
        <v>17</v>
      </c>
      <c r="BK498" t="s">
        <v>17</v>
      </c>
      <c r="BL498" t="s">
        <v>17</v>
      </c>
      <c r="BM498" t="s">
        <v>1004</v>
      </c>
      <c r="BN498" t="s">
        <v>17</v>
      </c>
      <c r="BO498" s="12"/>
      <c r="BP498" t="b">
        <v>0</v>
      </c>
      <c r="BQ498" t="b">
        <v>0</v>
      </c>
      <c r="BR498" s="7"/>
      <c r="BS498" s="7" t="s">
        <v>13</v>
      </c>
      <c r="BT498" t="b">
        <v>0</v>
      </c>
      <c r="BU498" t="b">
        <v>0</v>
      </c>
      <c r="BV498">
        <v>450</v>
      </c>
      <c r="BW498">
        <v>1</v>
      </c>
      <c r="CC498" s="1"/>
      <c r="CH498" s="7">
        <v>22</v>
      </c>
      <c r="CI498" s="7">
        <v>24</v>
      </c>
      <c r="CJ498" s="7">
        <v>0</v>
      </c>
      <c r="CK498" s="7">
        <v>2</v>
      </c>
      <c r="CL498" s="7">
        <v>14</v>
      </c>
      <c r="CM498" s="7">
        <v>1</v>
      </c>
      <c r="CN498" s="7">
        <v>25</v>
      </c>
      <c r="CO498" s="7">
        <v>11</v>
      </c>
      <c r="CP498" s="7">
        <v>13</v>
      </c>
      <c r="CQ498" s="7">
        <v>15</v>
      </c>
      <c r="CR498" s="27">
        <v>2016</v>
      </c>
      <c r="CS498" s="27">
        <v>11</v>
      </c>
      <c r="CT498" s="27">
        <v>10</v>
      </c>
      <c r="CU498" s="27">
        <v>0</v>
      </c>
      <c r="CV498" s="27">
        <v>48</v>
      </c>
      <c r="CW498" s="27" t="s">
        <v>18857</v>
      </c>
      <c r="CX498" s="27" t="s">
        <v>24167</v>
      </c>
      <c r="CY498" s="27" t="s">
        <v>18857</v>
      </c>
      <c r="CZ498" s="27" t="s">
        <v>24452</v>
      </c>
      <c r="DA498" s="27" t="s">
        <v>24325</v>
      </c>
      <c r="DB498" s="27" t="s">
        <v>18773</v>
      </c>
      <c r="DC498" s="27">
        <v>2</v>
      </c>
      <c r="DD498" s="27">
        <v>90</v>
      </c>
    </row>
    <row r="499" spans="1:108" customFormat="1" hidden="1" x14ac:dyDescent="0.25">
      <c r="A499" s="7" t="s">
        <v>17111</v>
      </c>
      <c r="B499" s="12">
        <v>42741</v>
      </c>
      <c r="C499" s="7" t="s">
        <v>75</v>
      </c>
      <c r="D499" s="7" t="s">
        <v>18919</v>
      </c>
      <c r="E499" s="7" t="s">
        <v>24</v>
      </c>
      <c r="F499" t="s">
        <v>20066</v>
      </c>
      <c r="G499" t="s">
        <v>16294</v>
      </c>
      <c r="J499" t="s">
        <v>20067</v>
      </c>
      <c r="K499" s="1">
        <v>41905</v>
      </c>
      <c r="L499" s="7" t="s">
        <v>17112</v>
      </c>
      <c r="M499" s="7">
        <v>2</v>
      </c>
      <c r="N499" s="7">
        <v>3</v>
      </c>
      <c r="O499" s="7" t="s">
        <v>1011</v>
      </c>
      <c r="P499" t="s">
        <v>20068</v>
      </c>
      <c r="Q499" s="12">
        <v>42727</v>
      </c>
      <c r="R499" s="12"/>
      <c r="T499" s="1"/>
      <c r="W499" t="s">
        <v>75</v>
      </c>
      <c r="X499" t="s">
        <v>17</v>
      </c>
      <c r="Y499" t="s">
        <v>17</v>
      </c>
      <c r="Z499" s="1"/>
      <c r="AA499" t="s">
        <v>17</v>
      </c>
      <c r="AB499" t="s">
        <v>75</v>
      </c>
      <c r="AC499" s="12">
        <v>42722</v>
      </c>
      <c r="AD499" t="s">
        <v>75</v>
      </c>
      <c r="AE499" t="s">
        <v>75</v>
      </c>
      <c r="AF499" s="7" t="s">
        <v>17</v>
      </c>
      <c r="AG499" t="s">
        <v>75</v>
      </c>
      <c r="AH499" t="s">
        <v>75</v>
      </c>
      <c r="AI499" s="7">
        <v>3</v>
      </c>
      <c r="AJ499" s="1">
        <v>42637</v>
      </c>
      <c r="AK499" s="1">
        <v>41997</v>
      </c>
      <c r="AL499" s="1"/>
      <c r="AM499" s="1">
        <v>41967</v>
      </c>
      <c r="AN499" s="1">
        <v>42030</v>
      </c>
      <c r="AO499" s="1"/>
      <c r="AP499" s="12"/>
      <c r="AQ499" s="12"/>
      <c r="AR499" s="12"/>
      <c r="AT499" s="1"/>
      <c r="AU499" s="1"/>
      <c r="AV499" s="7"/>
      <c r="AZ499" s="1"/>
      <c r="BA499" s="1"/>
      <c r="BH499" s="1"/>
      <c r="BI499" s="1"/>
      <c r="BO499" s="12">
        <v>42809</v>
      </c>
      <c r="BP499" t="b">
        <v>0</v>
      </c>
      <c r="BQ499" t="b">
        <v>0</v>
      </c>
      <c r="BR499" s="7" t="s">
        <v>17</v>
      </c>
      <c r="BS499" s="7" t="s">
        <v>13</v>
      </c>
      <c r="BT499" t="b">
        <v>0</v>
      </c>
      <c r="BU499" t="b">
        <v>0</v>
      </c>
      <c r="BV499">
        <v>451</v>
      </c>
      <c r="BW499">
        <v>1</v>
      </c>
      <c r="CC499" s="1"/>
      <c r="CH499" s="7">
        <v>5</v>
      </c>
      <c r="CI499" s="7">
        <v>-42722</v>
      </c>
      <c r="CJ499" s="7">
        <v>-42727</v>
      </c>
      <c r="CK499" s="7">
        <v>0</v>
      </c>
      <c r="CL499" s="7">
        <v>0</v>
      </c>
      <c r="CM499" s="7">
        <v>0</v>
      </c>
      <c r="CN499" s="7">
        <v>0</v>
      </c>
      <c r="CO499" s="7">
        <v>-42741</v>
      </c>
      <c r="CP499" s="7">
        <v>0</v>
      </c>
      <c r="CQ499" s="7">
        <v>42741</v>
      </c>
      <c r="CR499" s="27">
        <v>2016</v>
      </c>
      <c r="CS499" s="27">
        <v>12</v>
      </c>
      <c r="CT499" s="27">
        <v>10</v>
      </c>
      <c r="CU499" s="27">
        <v>0</v>
      </c>
      <c r="CV499" s="27">
        <v>50</v>
      </c>
      <c r="CW499" s="27" t="s">
        <v>18858</v>
      </c>
      <c r="CX499" s="27" t="s">
        <v>18859</v>
      </c>
      <c r="CY499" s="27" t="s">
        <v>18858</v>
      </c>
      <c r="CZ499" s="27" t="s">
        <v>24318</v>
      </c>
      <c r="DA499" s="27" t="s">
        <v>24325</v>
      </c>
      <c r="DB499" s="27" t="s">
        <v>18773</v>
      </c>
      <c r="DC499" s="27">
        <v>1</v>
      </c>
      <c r="DD499" s="27">
        <v>90</v>
      </c>
    </row>
    <row r="500" spans="1:108" customFormat="1" hidden="1" x14ac:dyDescent="0.25">
      <c r="A500" s="7" t="s">
        <v>17113</v>
      </c>
      <c r="B500" s="12">
        <v>42741</v>
      </c>
      <c r="C500" s="7" t="s">
        <v>75</v>
      </c>
      <c r="D500" s="7" t="s">
        <v>18919</v>
      </c>
      <c r="E500" s="7" t="s">
        <v>24</v>
      </c>
      <c r="F500" t="s">
        <v>15672</v>
      </c>
      <c r="G500" t="s">
        <v>20069</v>
      </c>
      <c r="H500" t="s">
        <v>20070</v>
      </c>
      <c r="J500" t="s">
        <v>20071</v>
      </c>
      <c r="K500" s="1">
        <v>42366</v>
      </c>
      <c r="L500" s="7" t="s">
        <v>17114</v>
      </c>
      <c r="M500" s="7">
        <v>1</v>
      </c>
      <c r="N500" s="7">
        <v>0</v>
      </c>
      <c r="O500" s="7" t="s">
        <v>1011</v>
      </c>
      <c r="Q500" s="12">
        <v>42731</v>
      </c>
      <c r="R500" s="12">
        <v>42732</v>
      </c>
      <c r="T500" s="1"/>
      <c r="W500" t="s">
        <v>75</v>
      </c>
      <c r="X500" t="s">
        <v>17</v>
      </c>
      <c r="Y500" t="s">
        <v>17</v>
      </c>
      <c r="Z500" s="1"/>
      <c r="AA500" t="s">
        <v>17</v>
      </c>
      <c r="AB500" t="s">
        <v>75</v>
      </c>
      <c r="AC500" s="12">
        <v>42719</v>
      </c>
      <c r="AD500" t="s">
        <v>75</v>
      </c>
      <c r="AE500" t="s">
        <v>75</v>
      </c>
      <c r="AF500" s="7" t="s">
        <v>17</v>
      </c>
      <c r="AG500" t="s">
        <v>17</v>
      </c>
      <c r="AH500" t="s">
        <v>75</v>
      </c>
      <c r="AI500" s="7">
        <v>3</v>
      </c>
      <c r="AJ500" s="1">
        <v>42366</v>
      </c>
      <c r="AK500" s="1">
        <v>42461</v>
      </c>
      <c r="AL500" s="1"/>
      <c r="AM500" s="1">
        <v>42429</v>
      </c>
      <c r="AN500" s="1">
        <v>42491</v>
      </c>
      <c r="AO500" s="1"/>
      <c r="AP500" s="12">
        <v>42732</v>
      </c>
      <c r="AQ500" s="12">
        <v>42733</v>
      </c>
      <c r="AR500" s="12">
        <v>42741</v>
      </c>
      <c r="AS500" t="s">
        <v>75</v>
      </c>
      <c r="AT500" s="1">
        <v>42765</v>
      </c>
      <c r="AU500" s="1">
        <v>42741</v>
      </c>
      <c r="AV500" s="7" t="s">
        <v>18</v>
      </c>
      <c r="AZ500" s="1">
        <v>42765</v>
      </c>
      <c r="BA500" s="1">
        <v>42765</v>
      </c>
      <c r="BB500" t="s">
        <v>17</v>
      </c>
      <c r="BC500" t="s">
        <v>17</v>
      </c>
      <c r="BD500" t="s">
        <v>17</v>
      </c>
      <c r="BE500" t="s">
        <v>17</v>
      </c>
      <c r="BF500" t="s">
        <v>17</v>
      </c>
      <c r="BG500" t="s">
        <v>17</v>
      </c>
      <c r="BH500" s="1">
        <v>42765</v>
      </c>
      <c r="BI500" s="1">
        <v>42752</v>
      </c>
      <c r="BJ500" t="s">
        <v>17</v>
      </c>
      <c r="BK500" t="s">
        <v>17</v>
      </c>
      <c r="BL500" t="s">
        <v>17</v>
      </c>
      <c r="BM500" t="s">
        <v>1004</v>
      </c>
      <c r="BN500" t="s">
        <v>17</v>
      </c>
      <c r="BO500" s="12"/>
      <c r="BP500" t="b">
        <v>0</v>
      </c>
      <c r="BQ500" t="b">
        <v>0</v>
      </c>
      <c r="BR500" s="7"/>
      <c r="BS500" s="7" t="s">
        <v>13</v>
      </c>
      <c r="BT500" t="b">
        <v>0</v>
      </c>
      <c r="BU500" t="b">
        <v>0</v>
      </c>
      <c r="BV500">
        <v>452</v>
      </c>
      <c r="BW500">
        <v>1</v>
      </c>
      <c r="CC500" s="1"/>
      <c r="CH500" s="7">
        <v>12</v>
      </c>
      <c r="CI500" s="7">
        <v>14</v>
      </c>
      <c r="CJ500" s="7">
        <v>1</v>
      </c>
      <c r="CK500" s="7">
        <v>1</v>
      </c>
      <c r="CL500" s="7">
        <v>8</v>
      </c>
      <c r="CM500" s="7">
        <v>0</v>
      </c>
      <c r="CN500" s="7">
        <v>24</v>
      </c>
      <c r="CO500" s="7">
        <v>11</v>
      </c>
      <c r="CP500" s="7">
        <v>13</v>
      </c>
      <c r="CQ500" s="7">
        <v>8</v>
      </c>
      <c r="CR500" s="27">
        <v>2016</v>
      </c>
      <c r="CS500" s="27">
        <v>12</v>
      </c>
      <c r="CT500" s="27">
        <v>10</v>
      </c>
      <c r="CU500" s="27">
        <v>0</v>
      </c>
      <c r="CV500" s="27">
        <v>50</v>
      </c>
      <c r="CW500" s="27" t="s">
        <v>24451</v>
      </c>
      <c r="CX500" s="27" t="s">
        <v>24167</v>
      </c>
      <c r="CY500" s="27" t="s">
        <v>18858</v>
      </c>
      <c r="CZ500" s="27" t="s">
        <v>24452</v>
      </c>
      <c r="DA500" s="27" t="s">
        <v>24325</v>
      </c>
      <c r="DB500" s="27" t="s">
        <v>18773</v>
      </c>
      <c r="DC500" s="27">
        <v>1</v>
      </c>
      <c r="DD500" s="27">
        <v>90</v>
      </c>
    </row>
    <row r="501" spans="1:108" customFormat="1" hidden="1" x14ac:dyDescent="0.25">
      <c r="A501" s="7" t="s">
        <v>17115</v>
      </c>
      <c r="B501" s="12">
        <v>42739</v>
      </c>
      <c r="C501" s="7" t="s">
        <v>75</v>
      </c>
      <c r="D501" s="7" t="s">
        <v>107</v>
      </c>
      <c r="E501" s="7" t="s">
        <v>73</v>
      </c>
      <c r="F501" t="s">
        <v>10555</v>
      </c>
      <c r="G501" t="s">
        <v>20072</v>
      </c>
      <c r="J501" t="s">
        <v>20073</v>
      </c>
      <c r="K501" s="1">
        <v>42548</v>
      </c>
      <c r="L501" s="7" t="s">
        <v>17116</v>
      </c>
      <c r="M501" s="7">
        <v>0</v>
      </c>
      <c r="N501" s="7">
        <v>6</v>
      </c>
      <c r="O501" s="7" t="s">
        <v>979</v>
      </c>
      <c r="P501" t="s">
        <v>20074</v>
      </c>
      <c r="Q501" s="12">
        <v>42738</v>
      </c>
      <c r="R501" s="12">
        <v>42738</v>
      </c>
      <c r="T501" s="1"/>
      <c r="Y501" t="s">
        <v>17</v>
      </c>
      <c r="Z501" s="1"/>
      <c r="AC501" s="12">
        <v>42732</v>
      </c>
      <c r="AD501" t="s">
        <v>75</v>
      </c>
      <c r="AE501" t="s">
        <v>75</v>
      </c>
      <c r="AF501" s="7"/>
      <c r="AG501" t="s">
        <v>75</v>
      </c>
      <c r="AH501" t="s">
        <v>75</v>
      </c>
      <c r="AI501" s="7">
        <v>3</v>
      </c>
      <c r="AJ501" s="1">
        <v>42549</v>
      </c>
      <c r="AK501" s="1">
        <v>42640</v>
      </c>
      <c r="AL501" s="1"/>
      <c r="AM501" s="1">
        <v>42611</v>
      </c>
      <c r="AN501" s="1">
        <v>42674</v>
      </c>
      <c r="AO501" s="1"/>
      <c r="AP501" s="12">
        <v>42738</v>
      </c>
      <c r="AQ501" s="12">
        <v>42739</v>
      </c>
      <c r="AR501" s="12">
        <v>42739</v>
      </c>
      <c r="AS501" t="s">
        <v>75</v>
      </c>
      <c r="AT501" s="1">
        <v>42766</v>
      </c>
      <c r="AU501" s="1">
        <v>42739</v>
      </c>
      <c r="AV501" s="7" t="s">
        <v>22</v>
      </c>
      <c r="AZ501" s="1">
        <v>42766</v>
      </c>
      <c r="BA501" s="1">
        <v>42766</v>
      </c>
      <c r="BB501" t="s">
        <v>17</v>
      </c>
      <c r="BC501" t="s">
        <v>17</v>
      </c>
      <c r="BD501" t="s">
        <v>17</v>
      </c>
      <c r="BE501" t="s">
        <v>17</v>
      </c>
      <c r="BF501" t="s">
        <v>17</v>
      </c>
      <c r="BG501" t="s">
        <v>17</v>
      </c>
      <c r="BH501" s="1">
        <v>42766</v>
      </c>
      <c r="BI501" s="1">
        <v>42752</v>
      </c>
      <c r="BJ501" t="s">
        <v>17</v>
      </c>
      <c r="BK501" t="s">
        <v>17</v>
      </c>
      <c r="BL501" t="s">
        <v>17</v>
      </c>
      <c r="BM501" t="s">
        <v>1004</v>
      </c>
      <c r="BN501" t="s">
        <v>17</v>
      </c>
      <c r="BO501" s="12"/>
      <c r="BP501" t="b">
        <v>0</v>
      </c>
      <c r="BQ501" t="b">
        <v>0</v>
      </c>
      <c r="BR501" s="7"/>
      <c r="BS501" s="7" t="s">
        <v>13</v>
      </c>
      <c r="BT501" t="b">
        <v>0</v>
      </c>
      <c r="BU501" t="b">
        <v>0</v>
      </c>
      <c r="BV501">
        <v>453</v>
      </c>
      <c r="BW501">
        <v>1</v>
      </c>
      <c r="CC501" s="1"/>
      <c r="CH501" s="7">
        <v>6</v>
      </c>
      <c r="CI501" s="7">
        <v>7</v>
      </c>
      <c r="CJ501" s="7">
        <v>0</v>
      </c>
      <c r="CK501" s="7">
        <v>1</v>
      </c>
      <c r="CL501" s="7">
        <v>0</v>
      </c>
      <c r="CM501" s="7">
        <v>0</v>
      </c>
      <c r="CN501" s="7">
        <v>27</v>
      </c>
      <c r="CO501" s="7">
        <v>13</v>
      </c>
      <c r="CP501" s="7">
        <v>14</v>
      </c>
      <c r="CQ501" s="7">
        <v>0</v>
      </c>
      <c r="CR501" s="27">
        <v>2016</v>
      </c>
      <c r="CS501" s="27">
        <v>12</v>
      </c>
      <c r="CT501" s="27">
        <v>10</v>
      </c>
      <c r="CU501" s="27">
        <v>0</v>
      </c>
      <c r="CV501" s="27">
        <v>52</v>
      </c>
      <c r="CW501" s="27" t="s">
        <v>18858</v>
      </c>
      <c r="CX501" s="27" t="s">
        <v>24322</v>
      </c>
      <c r="CY501" s="27" t="s">
        <v>18858</v>
      </c>
      <c r="CZ501" s="27" t="s">
        <v>24317</v>
      </c>
      <c r="DA501" s="27" t="s">
        <v>24325</v>
      </c>
      <c r="DB501" s="27" t="s">
        <v>18773</v>
      </c>
      <c r="DC501" s="27">
        <v>1</v>
      </c>
      <c r="DD501" s="27">
        <v>90</v>
      </c>
    </row>
    <row r="502" spans="1:108" customFormat="1" hidden="1" x14ac:dyDescent="0.25">
      <c r="A502" s="7" t="s">
        <v>17117</v>
      </c>
      <c r="B502" s="12">
        <v>42748</v>
      </c>
      <c r="C502" s="7" t="s">
        <v>75</v>
      </c>
      <c r="D502" s="7" t="s">
        <v>3966</v>
      </c>
      <c r="E502" s="7" t="s">
        <v>29</v>
      </c>
      <c r="F502" t="s">
        <v>1731</v>
      </c>
      <c r="G502" t="s">
        <v>20075</v>
      </c>
      <c r="J502" t="s">
        <v>20076</v>
      </c>
      <c r="K502" s="1">
        <v>40822</v>
      </c>
      <c r="L502" s="7" t="s">
        <v>17118</v>
      </c>
      <c r="M502" s="7">
        <v>5</v>
      </c>
      <c r="N502" s="7">
        <v>2</v>
      </c>
      <c r="O502" s="7" t="s">
        <v>979</v>
      </c>
      <c r="P502" t="s">
        <v>20077</v>
      </c>
      <c r="Q502" s="12">
        <v>42731</v>
      </c>
      <c r="R502" s="12">
        <v>42731</v>
      </c>
      <c r="T502" s="1"/>
      <c r="W502" t="s">
        <v>75</v>
      </c>
      <c r="X502" t="s">
        <v>17</v>
      </c>
      <c r="Y502" t="s">
        <v>75</v>
      </c>
      <c r="Z502" s="1">
        <v>42730</v>
      </c>
      <c r="AA502" t="s">
        <v>75</v>
      </c>
      <c r="AB502" t="s">
        <v>17</v>
      </c>
      <c r="AC502" s="12">
        <v>42694</v>
      </c>
      <c r="AD502" t="s">
        <v>75</v>
      </c>
      <c r="AE502" t="s">
        <v>75</v>
      </c>
      <c r="AF502" s="7" t="s">
        <v>75</v>
      </c>
      <c r="AG502" t="s">
        <v>75</v>
      </c>
      <c r="AH502" t="s">
        <v>75</v>
      </c>
      <c r="AI502" s="7">
        <v>99</v>
      </c>
      <c r="AJ502" s="1"/>
      <c r="AK502" s="1"/>
      <c r="AL502" s="1"/>
      <c r="AM502" s="1"/>
      <c r="AN502" s="1"/>
      <c r="AO502" s="1"/>
      <c r="AP502" s="12">
        <v>42731</v>
      </c>
      <c r="AQ502" s="12"/>
      <c r="AR502" s="12">
        <v>42747</v>
      </c>
      <c r="AS502" t="s">
        <v>75</v>
      </c>
      <c r="AT502" s="1"/>
      <c r="AU502" s="1">
        <v>42748</v>
      </c>
      <c r="AV502" s="7"/>
      <c r="AZ502" s="1"/>
      <c r="BA502" s="1"/>
      <c r="BH502" s="1"/>
      <c r="BI502" s="1"/>
      <c r="BO502" s="12"/>
      <c r="BP502" t="b">
        <v>0</v>
      </c>
      <c r="BQ502" t="b">
        <v>0</v>
      </c>
      <c r="BR502" s="7"/>
      <c r="BS502" s="7" t="s">
        <v>18474</v>
      </c>
      <c r="BT502" t="b">
        <v>0</v>
      </c>
      <c r="BU502" t="b">
        <v>0</v>
      </c>
      <c r="BV502">
        <v>454</v>
      </c>
      <c r="BW502">
        <v>1</v>
      </c>
      <c r="CC502" s="1"/>
      <c r="CH502" s="7">
        <v>37</v>
      </c>
      <c r="CI502" s="7">
        <v>-42694</v>
      </c>
      <c r="CJ502" s="7">
        <v>0</v>
      </c>
      <c r="CK502" s="7">
        <v>-42731</v>
      </c>
      <c r="CL502" s="7">
        <v>42747</v>
      </c>
      <c r="CM502" s="7">
        <v>1</v>
      </c>
      <c r="CN502" s="7">
        <v>-42747</v>
      </c>
      <c r="CO502" s="7">
        <v>-42748</v>
      </c>
      <c r="CP502" s="7">
        <v>0</v>
      </c>
      <c r="CQ502" s="7">
        <v>42748</v>
      </c>
      <c r="CR502" s="27">
        <v>2016</v>
      </c>
      <c r="CS502" s="27">
        <v>11</v>
      </c>
      <c r="CT502" s="27">
        <v>10</v>
      </c>
      <c r="CU502" s="27">
        <v>0</v>
      </c>
      <c r="CV502" s="27">
        <v>46</v>
      </c>
      <c r="CW502" s="27" t="s">
        <v>18858</v>
      </c>
      <c r="CX502" s="27" t="s">
        <v>18859</v>
      </c>
      <c r="CY502" s="27" t="s">
        <v>18857</v>
      </c>
      <c r="CZ502" s="27" t="s">
        <v>24318</v>
      </c>
      <c r="DA502" s="27" t="s">
        <v>24325</v>
      </c>
      <c r="DB502" s="27" t="s">
        <v>24450</v>
      </c>
      <c r="DC502" s="27">
        <v>1</v>
      </c>
      <c r="DD502" s="27">
        <v>90</v>
      </c>
    </row>
    <row r="503" spans="1:108" customFormat="1" hidden="1" x14ac:dyDescent="0.25">
      <c r="A503" s="7" t="s">
        <v>17119</v>
      </c>
      <c r="B503" s="12">
        <v>42748</v>
      </c>
      <c r="C503" s="7" t="s">
        <v>17</v>
      </c>
      <c r="D503" s="7" t="s">
        <v>631</v>
      </c>
      <c r="E503" s="7" t="s">
        <v>29</v>
      </c>
      <c r="F503" t="s">
        <v>20063</v>
      </c>
      <c r="G503" t="s">
        <v>20078</v>
      </c>
      <c r="H503" t="s">
        <v>20079</v>
      </c>
      <c r="J503" t="s">
        <v>20080</v>
      </c>
      <c r="K503" s="1">
        <v>42328</v>
      </c>
      <c r="L503" s="7" t="s">
        <v>17120</v>
      </c>
      <c r="M503" s="7">
        <v>1</v>
      </c>
      <c r="N503" s="7">
        <v>2</v>
      </c>
      <c r="O503" s="7" t="s">
        <v>1011</v>
      </c>
      <c r="P503" t="s">
        <v>19907</v>
      </c>
      <c r="Q503" s="12"/>
      <c r="R503" s="12"/>
      <c r="S503" t="s">
        <v>75</v>
      </c>
      <c r="T503" s="1">
        <v>42744</v>
      </c>
      <c r="U503" t="s">
        <v>335</v>
      </c>
      <c r="V503" t="s">
        <v>17</v>
      </c>
      <c r="Z503" s="1"/>
      <c r="AC503" s="12"/>
      <c r="AF503" s="7"/>
      <c r="AI503" s="7">
        <v>99</v>
      </c>
      <c r="AJ503" s="1"/>
      <c r="AK503" s="1"/>
      <c r="AL503" s="1"/>
      <c r="AM503" s="1"/>
      <c r="AN503" s="1"/>
      <c r="AO503" s="1"/>
      <c r="AP503" s="12">
        <v>42744</v>
      </c>
      <c r="AQ503" s="12"/>
      <c r="AR503" s="12">
        <v>42747</v>
      </c>
      <c r="AS503" t="s">
        <v>75</v>
      </c>
      <c r="AT503" s="1">
        <v>42780</v>
      </c>
      <c r="AU503" s="1">
        <v>42748</v>
      </c>
      <c r="AV503" s="7" t="s">
        <v>22</v>
      </c>
      <c r="AZ503" s="1">
        <v>42780</v>
      </c>
      <c r="BA503" s="1">
        <v>42780</v>
      </c>
      <c r="BB503" t="s">
        <v>17</v>
      </c>
      <c r="BC503" t="s">
        <v>17</v>
      </c>
      <c r="BD503" t="s">
        <v>17</v>
      </c>
      <c r="BE503" t="s">
        <v>17</v>
      </c>
      <c r="BF503" t="s">
        <v>17</v>
      </c>
      <c r="BG503" t="s">
        <v>17</v>
      </c>
      <c r="BH503" s="1">
        <v>42780</v>
      </c>
      <c r="BI503" s="1">
        <v>42761</v>
      </c>
      <c r="BJ503" t="s">
        <v>17</v>
      </c>
      <c r="BK503" t="s">
        <v>17</v>
      </c>
      <c r="BL503" t="s">
        <v>17</v>
      </c>
      <c r="BM503" t="s">
        <v>1004</v>
      </c>
      <c r="BN503" t="s">
        <v>17</v>
      </c>
      <c r="BO503" s="12"/>
      <c r="BP503" t="b">
        <v>0</v>
      </c>
      <c r="BQ503" t="b">
        <v>0</v>
      </c>
      <c r="BR503" s="7"/>
      <c r="BS503" s="7" t="s">
        <v>13</v>
      </c>
      <c r="BT503" t="b">
        <v>0</v>
      </c>
      <c r="BU503" t="b">
        <v>0</v>
      </c>
      <c r="BV503">
        <v>455</v>
      </c>
      <c r="BW503">
        <v>1</v>
      </c>
      <c r="CC503" s="1"/>
      <c r="CH503" s="7">
        <v>0</v>
      </c>
      <c r="CI503" s="7">
        <v>0</v>
      </c>
      <c r="CJ503" s="7">
        <v>0</v>
      </c>
      <c r="CK503" s="7">
        <v>0</v>
      </c>
      <c r="CL503" s="7">
        <v>42747</v>
      </c>
      <c r="CM503" s="7">
        <v>1</v>
      </c>
      <c r="CN503" s="7">
        <v>33</v>
      </c>
      <c r="CO503" s="7">
        <v>13</v>
      </c>
      <c r="CP503" s="7">
        <v>19</v>
      </c>
      <c r="CQ503" s="7">
        <v>42748</v>
      </c>
      <c r="CR503" s="27">
        <v>1900</v>
      </c>
      <c r="CS503" s="27">
        <v>1</v>
      </c>
      <c r="CT503" s="27">
        <v>10</v>
      </c>
      <c r="CU503" s="27">
        <v>1</v>
      </c>
      <c r="CV503" s="27">
        <v>52</v>
      </c>
      <c r="CW503" s="27" t="s">
        <v>18858</v>
      </c>
      <c r="CX503" s="27" t="s">
        <v>18859</v>
      </c>
      <c r="CY503" s="27" t="s">
        <v>18858</v>
      </c>
      <c r="CZ503" s="27" t="s">
        <v>24317</v>
      </c>
      <c r="DA503" s="27" t="s">
        <v>24453</v>
      </c>
      <c r="DB503" s="27" t="s">
        <v>24450</v>
      </c>
      <c r="DC503" s="27">
        <v>1</v>
      </c>
      <c r="DD503" s="27">
        <v>90</v>
      </c>
    </row>
    <row r="504" spans="1:108" customFormat="1" hidden="1" x14ac:dyDescent="0.25">
      <c r="A504" s="7" t="s">
        <v>17121</v>
      </c>
      <c r="B504" s="12">
        <v>42748</v>
      </c>
      <c r="C504" s="7" t="s">
        <v>17</v>
      </c>
      <c r="D504" s="7" t="s">
        <v>631</v>
      </c>
      <c r="E504" s="7" t="s">
        <v>29</v>
      </c>
      <c r="F504" t="s">
        <v>20063</v>
      </c>
      <c r="G504" t="s">
        <v>20081</v>
      </c>
      <c r="H504" t="s">
        <v>20079</v>
      </c>
      <c r="J504" t="s">
        <v>20082</v>
      </c>
      <c r="K504" s="1">
        <v>41932</v>
      </c>
      <c r="L504" s="7" t="s">
        <v>17122</v>
      </c>
      <c r="M504" s="7">
        <v>2</v>
      </c>
      <c r="N504" s="7">
        <v>2</v>
      </c>
      <c r="O504" s="7" t="s">
        <v>1011</v>
      </c>
      <c r="P504" t="s">
        <v>19907</v>
      </c>
      <c r="Q504" s="12"/>
      <c r="R504" s="12"/>
      <c r="S504" t="s">
        <v>75</v>
      </c>
      <c r="T504" s="1">
        <v>42744</v>
      </c>
      <c r="U504" t="s">
        <v>335</v>
      </c>
      <c r="V504" t="s">
        <v>17</v>
      </c>
      <c r="Z504" s="1"/>
      <c r="AC504" s="12"/>
      <c r="AF504" s="7"/>
      <c r="AI504" s="7">
        <v>99</v>
      </c>
      <c r="AJ504" s="1"/>
      <c r="AK504" s="1"/>
      <c r="AL504" s="1"/>
      <c r="AM504" s="1"/>
      <c r="AN504" s="1"/>
      <c r="AO504" s="1"/>
      <c r="AP504" s="12">
        <v>42744</v>
      </c>
      <c r="AQ504" s="12"/>
      <c r="AR504" s="12">
        <v>42747</v>
      </c>
      <c r="AS504" t="s">
        <v>75</v>
      </c>
      <c r="AT504" s="1">
        <v>42780</v>
      </c>
      <c r="AU504" s="1">
        <v>42748</v>
      </c>
      <c r="AV504" s="7" t="s">
        <v>22</v>
      </c>
      <c r="AZ504" s="1">
        <v>42780</v>
      </c>
      <c r="BA504" s="1">
        <v>42780</v>
      </c>
      <c r="BB504" t="s">
        <v>17</v>
      </c>
      <c r="BC504" t="s">
        <v>17</v>
      </c>
      <c r="BD504" t="s">
        <v>17</v>
      </c>
      <c r="BE504" t="s">
        <v>17</v>
      </c>
      <c r="BF504" t="s">
        <v>17</v>
      </c>
      <c r="BG504" t="s">
        <v>17</v>
      </c>
      <c r="BH504" s="1">
        <v>42780</v>
      </c>
      <c r="BI504" s="1">
        <v>42761</v>
      </c>
      <c r="BJ504" t="s">
        <v>17</v>
      </c>
      <c r="BK504" t="s">
        <v>17</v>
      </c>
      <c r="BL504" t="s">
        <v>17</v>
      </c>
      <c r="BM504" t="s">
        <v>1004</v>
      </c>
      <c r="BN504" t="s">
        <v>17</v>
      </c>
      <c r="BO504" s="12"/>
      <c r="BP504" t="b">
        <v>0</v>
      </c>
      <c r="BQ504" t="b">
        <v>0</v>
      </c>
      <c r="BR504" s="7"/>
      <c r="BS504" s="7" t="s">
        <v>13</v>
      </c>
      <c r="BT504" t="b">
        <v>0</v>
      </c>
      <c r="BU504" t="b">
        <v>0</v>
      </c>
      <c r="BV504">
        <v>456</v>
      </c>
      <c r="BW504">
        <v>1</v>
      </c>
      <c r="CC504" s="1"/>
      <c r="CH504" s="7">
        <v>0</v>
      </c>
      <c r="CI504" s="7">
        <v>0</v>
      </c>
      <c r="CJ504" s="7">
        <v>0</v>
      </c>
      <c r="CK504" s="7">
        <v>0</v>
      </c>
      <c r="CL504" s="7">
        <v>42747</v>
      </c>
      <c r="CM504" s="7">
        <v>1</v>
      </c>
      <c r="CN504" s="7">
        <v>33</v>
      </c>
      <c r="CO504" s="7">
        <v>13</v>
      </c>
      <c r="CP504" s="7">
        <v>19</v>
      </c>
      <c r="CQ504" s="7">
        <v>42748</v>
      </c>
      <c r="CR504" s="27">
        <v>1900</v>
      </c>
      <c r="CS504" s="27">
        <v>1</v>
      </c>
      <c r="CT504" s="27">
        <v>10</v>
      </c>
      <c r="CU504" s="27">
        <v>1</v>
      </c>
      <c r="CV504" s="27">
        <v>52</v>
      </c>
      <c r="CW504" s="27" t="s">
        <v>18858</v>
      </c>
      <c r="CX504" s="27" t="s">
        <v>18859</v>
      </c>
      <c r="CY504" s="27" t="s">
        <v>18858</v>
      </c>
      <c r="CZ504" s="27" t="s">
        <v>24317</v>
      </c>
      <c r="DA504" s="27" t="s">
        <v>24453</v>
      </c>
      <c r="DB504" s="27" t="s">
        <v>24450</v>
      </c>
      <c r="DC504" s="27">
        <v>1</v>
      </c>
      <c r="DD504" s="27">
        <v>90</v>
      </c>
    </row>
    <row r="505" spans="1:108" customFormat="1" hidden="1" x14ac:dyDescent="0.25">
      <c r="A505" s="7" t="s">
        <v>17123</v>
      </c>
      <c r="B505" s="12">
        <v>42731</v>
      </c>
      <c r="C505" s="7" t="s">
        <v>17</v>
      </c>
      <c r="D505" s="7" t="s">
        <v>59</v>
      </c>
      <c r="E505" s="7" t="s">
        <v>73</v>
      </c>
      <c r="F505" t="s">
        <v>20083</v>
      </c>
      <c r="G505" t="s">
        <v>20084</v>
      </c>
      <c r="J505" t="s">
        <v>20085</v>
      </c>
      <c r="K505" s="1"/>
      <c r="L505" s="7" t="s">
        <v>17124</v>
      </c>
      <c r="M505" s="7">
        <v>5</v>
      </c>
      <c r="N505" s="7"/>
      <c r="O505" s="7" t="s">
        <v>1011</v>
      </c>
      <c r="P505" t="s">
        <v>20086</v>
      </c>
      <c r="Q505" s="12">
        <v>43081</v>
      </c>
      <c r="R505" s="12"/>
      <c r="S505" t="s">
        <v>75</v>
      </c>
      <c r="T505" s="1">
        <v>42731</v>
      </c>
      <c r="U505" t="s">
        <v>335</v>
      </c>
      <c r="V505" t="s">
        <v>17</v>
      </c>
      <c r="Z505" s="1"/>
      <c r="AC505" s="12"/>
      <c r="AF505" s="7"/>
      <c r="AI505" s="7">
        <v>99</v>
      </c>
      <c r="AJ505" s="1"/>
      <c r="AK505" s="1"/>
      <c r="AL505" s="1"/>
      <c r="AM505" s="1"/>
      <c r="AN505" s="1"/>
      <c r="AO505" s="1"/>
      <c r="AP505" s="12">
        <v>42731</v>
      </c>
      <c r="AQ505" s="12"/>
      <c r="AR505" s="12">
        <v>42731</v>
      </c>
      <c r="AS505" t="s">
        <v>75</v>
      </c>
      <c r="AT505" s="1">
        <v>42758</v>
      </c>
      <c r="AU505" s="1">
        <v>42731</v>
      </c>
      <c r="AV505" s="7" t="s">
        <v>18</v>
      </c>
      <c r="AZ505" s="1">
        <v>42758</v>
      </c>
      <c r="BA505" s="1">
        <v>42758</v>
      </c>
      <c r="BB505" t="s">
        <v>17</v>
      </c>
      <c r="BC505" t="s">
        <v>17</v>
      </c>
      <c r="BD505" t="s">
        <v>17</v>
      </c>
      <c r="BE505" t="s">
        <v>17</v>
      </c>
      <c r="BF505" t="s">
        <v>17</v>
      </c>
      <c r="BG505" t="s">
        <v>17</v>
      </c>
      <c r="BH505" s="1">
        <v>42758</v>
      </c>
      <c r="BI505" s="1">
        <v>42744</v>
      </c>
      <c r="BJ505" t="s">
        <v>17</v>
      </c>
      <c r="BK505" t="s">
        <v>17</v>
      </c>
      <c r="BL505" t="s">
        <v>17</v>
      </c>
      <c r="BM505" t="s">
        <v>1004</v>
      </c>
      <c r="BN505" t="s">
        <v>17</v>
      </c>
      <c r="BO505" s="12"/>
      <c r="BP505" t="b">
        <v>0</v>
      </c>
      <c r="BQ505" t="b">
        <v>0</v>
      </c>
      <c r="BR505" s="7"/>
      <c r="BS505" s="7"/>
      <c r="BT505" t="b">
        <v>0</v>
      </c>
      <c r="BU505" t="b">
        <v>0</v>
      </c>
      <c r="BV505">
        <v>457</v>
      </c>
      <c r="BW505">
        <v>1</v>
      </c>
      <c r="CC505" s="1"/>
      <c r="CH505" s="7">
        <v>43081</v>
      </c>
      <c r="CI505" s="7">
        <v>0</v>
      </c>
      <c r="CJ505" s="7">
        <v>-43081</v>
      </c>
      <c r="CK505" s="7">
        <v>0</v>
      </c>
      <c r="CL505" s="7">
        <v>42731</v>
      </c>
      <c r="CM505" s="7">
        <v>0</v>
      </c>
      <c r="CN505" s="7">
        <v>27</v>
      </c>
      <c r="CO505" s="7">
        <v>13</v>
      </c>
      <c r="CP505" s="7">
        <v>14</v>
      </c>
      <c r="CQ505" s="7">
        <v>42731</v>
      </c>
      <c r="CR505" s="27">
        <v>1900</v>
      </c>
      <c r="CS505" s="27">
        <v>1</v>
      </c>
      <c r="CT505" s="27">
        <v>10</v>
      </c>
      <c r="CU505" s="27">
        <v>1</v>
      </c>
      <c r="CV505" s="27">
        <v>52</v>
      </c>
      <c r="CW505" s="27" t="s">
        <v>18858</v>
      </c>
      <c r="CX505" s="27" t="s">
        <v>18859</v>
      </c>
      <c r="CY505" s="27" t="s">
        <v>24460</v>
      </c>
      <c r="CZ505" s="27" t="s">
        <v>24317</v>
      </c>
      <c r="DA505" s="27" t="s">
        <v>24325</v>
      </c>
      <c r="DB505" s="27" t="s">
        <v>24450</v>
      </c>
      <c r="DC505" s="27">
        <v>1</v>
      </c>
      <c r="DD505" s="27">
        <v>90</v>
      </c>
    </row>
    <row r="506" spans="1:108" customFormat="1" hidden="1" x14ac:dyDescent="0.25">
      <c r="A506" s="7" t="s">
        <v>17125</v>
      </c>
      <c r="B506" s="12">
        <v>42739</v>
      </c>
      <c r="C506" s="7" t="s">
        <v>17</v>
      </c>
      <c r="D506" s="7" t="s">
        <v>159</v>
      </c>
      <c r="E506" s="7" t="s">
        <v>9</v>
      </c>
      <c r="F506" t="s">
        <v>6449</v>
      </c>
      <c r="G506" t="s">
        <v>20087</v>
      </c>
      <c r="J506" t="s">
        <v>20013</v>
      </c>
      <c r="K506" s="1">
        <v>41183</v>
      </c>
      <c r="L506" s="7" t="s">
        <v>17126</v>
      </c>
      <c r="M506" s="7">
        <v>4</v>
      </c>
      <c r="N506" s="7"/>
      <c r="O506" s="7" t="s">
        <v>979</v>
      </c>
      <c r="P506" t="s">
        <v>20088</v>
      </c>
      <c r="Q506" s="12"/>
      <c r="R506" s="12"/>
      <c r="S506" t="s">
        <v>337</v>
      </c>
      <c r="T506" s="1">
        <v>42735</v>
      </c>
      <c r="U506" t="s">
        <v>75</v>
      </c>
      <c r="V506" t="s">
        <v>75</v>
      </c>
      <c r="Z506" s="1"/>
      <c r="AC506" s="12"/>
      <c r="AF506" s="7"/>
      <c r="AI506" s="7">
        <v>0</v>
      </c>
      <c r="AJ506" s="1"/>
      <c r="AK506" s="1"/>
      <c r="AL506" s="1"/>
      <c r="AM506" s="1"/>
      <c r="AN506" s="1"/>
      <c r="AO506" s="1"/>
      <c r="AP506" s="12">
        <v>42735</v>
      </c>
      <c r="AQ506" s="12"/>
      <c r="AR506" s="12">
        <v>42738</v>
      </c>
      <c r="AS506" t="s">
        <v>75</v>
      </c>
      <c r="AT506" s="1">
        <v>42758</v>
      </c>
      <c r="AU506" s="1">
        <v>42739</v>
      </c>
      <c r="AV506" s="7" t="s">
        <v>18</v>
      </c>
      <c r="AZ506" s="1">
        <v>42758</v>
      </c>
      <c r="BA506" s="1">
        <v>42758</v>
      </c>
      <c r="BB506" t="s">
        <v>17</v>
      </c>
      <c r="BC506" t="s">
        <v>17</v>
      </c>
      <c r="BD506" t="s">
        <v>17</v>
      </c>
      <c r="BE506" t="s">
        <v>17</v>
      </c>
      <c r="BF506" t="s">
        <v>17</v>
      </c>
      <c r="BG506" t="s">
        <v>17</v>
      </c>
      <c r="BH506" s="1">
        <v>42758</v>
      </c>
      <c r="BI506" s="1">
        <v>42744</v>
      </c>
      <c r="BJ506" t="s">
        <v>17</v>
      </c>
      <c r="BK506" t="s">
        <v>17</v>
      </c>
      <c r="BL506" t="s">
        <v>17</v>
      </c>
      <c r="BM506" t="s">
        <v>1004</v>
      </c>
      <c r="BN506" t="s">
        <v>17</v>
      </c>
      <c r="BO506" s="12"/>
      <c r="BP506" t="b">
        <v>0</v>
      </c>
      <c r="BQ506" t="b">
        <v>0</v>
      </c>
      <c r="BR506" s="7"/>
      <c r="BS506" s="7"/>
      <c r="BT506" t="b">
        <v>0</v>
      </c>
      <c r="BU506" t="b">
        <v>0</v>
      </c>
      <c r="BV506">
        <v>458</v>
      </c>
      <c r="BW506">
        <v>1</v>
      </c>
      <c r="CC506" s="1"/>
      <c r="CH506" s="7">
        <v>0</v>
      </c>
      <c r="CI506" s="7">
        <v>0</v>
      </c>
      <c r="CJ506" s="7">
        <v>0</v>
      </c>
      <c r="CK506" s="7">
        <v>0</v>
      </c>
      <c r="CL506" s="7">
        <v>42738</v>
      </c>
      <c r="CM506" s="7">
        <v>1</v>
      </c>
      <c r="CN506" s="7">
        <v>20</v>
      </c>
      <c r="CO506" s="7">
        <v>5</v>
      </c>
      <c r="CP506" s="7">
        <v>14</v>
      </c>
      <c r="CQ506" s="7">
        <v>42739</v>
      </c>
      <c r="CR506" s="27">
        <v>1900</v>
      </c>
      <c r="CS506" s="27">
        <v>1</v>
      </c>
      <c r="CT506" s="27">
        <v>10</v>
      </c>
      <c r="CU506" s="27">
        <v>1</v>
      </c>
      <c r="CV506" s="27">
        <v>52</v>
      </c>
      <c r="CW506" s="27" t="s">
        <v>18858</v>
      </c>
      <c r="CX506" s="27" t="s">
        <v>18859</v>
      </c>
      <c r="CY506" s="27" t="s">
        <v>18858</v>
      </c>
      <c r="CZ506" s="27" t="s">
        <v>24457</v>
      </c>
      <c r="DA506" s="27" t="s">
        <v>24325</v>
      </c>
      <c r="DB506" s="27" t="s">
        <v>18772</v>
      </c>
      <c r="DC506" s="27">
        <v>1</v>
      </c>
      <c r="DD506" s="27">
        <v>90</v>
      </c>
    </row>
    <row r="507" spans="1:108" customFormat="1" hidden="1" x14ac:dyDescent="0.25">
      <c r="A507" s="7" t="s">
        <v>17127</v>
      </c>
      <c r="B507" s="12">
        <v>42739</v>
      </c>
      <c r="C507" s="7" t="s">
        <v>17</v>
      </c>
      <c r="D507" s="7" t="s">
        <v>159</v>
      </c>
      <c r="E507" s="7" t="s">
        <v>9</v>
      </c>
      <c r="F507" t="s">
        <v>6449</v>
      </c>
      <c r="G507" t="s">
        <v>20087</v>
      </c>
      <c r="J507" t="s">
        <v>20089</v>
      </c>
      <c r="K507" s="1">
        <v>41649</v>
      </c>
      <c r="L507" s="7" t="s">
        <v>17128</v>
      </c>
      <c r="M507" s="7">
        <v>3</v>
      </c>
      <c r="N507" s="7"/>
      <c r="O507" s="7" t="s">
        <v>979</v>
      </c>
      <c r="P507" t="s">
        <v>20090</v>
      </c>
      <c r="Q507" s="12"/>
      <c r="R507" s="12"/>
      <c r="S507" t="s">
        <v>337</v>
      </c>
      <c r="T507" s="1">
        <v>42735</v>
      </c>
      <c r="U507" t="s">
        <v>75</v>
      </c>
      <c r="V507" t="s">
        <v>17</v>
      </c>
      <c r="Z507" s="1"/>
      <c r="AC507" s="12"/>
      <c r="AF507" s="7"/>
      <c r="AI507" s="7">
        <v>0</v>
      </c>
      <c r="AJ507" s="1"/>
      <c r="AK507" s="1"/>
      <c r="AL507" s="1"/>
      <c r="AM507" s="1"/>
      <c r="AN507" s="1"/>
      <c r="AO507" s="1"/>
      <c r="AP507" s="12">
        <v>42735</v>
      </c>
      <c r="AQ507" s="12"/>
      <c r="AR507" s="12">
        <v>42738</v>
      </c>
      <c r="AS507" t="s">
        <v>75</v>
      </c>
      <c r="AT507" s="1">
        <v>42758</v>
      </c>
      <c r="AU507" s="1">
        <v>42739</v>
      </c>
      <c r="AV507" s="7" t="s">
        <v>18</v>
      </c>
      <c r="AZ507" s="1">
        <v>42758</v>
      </c>
      <c r="BA507" s="1">
        <v>42758</v>
      </c>
      <c r="BB507" t="s">
        <v>17</v>
      </c>
      <c r="BC507" t="s">
        <v>17</v>
      </c>
      <c r="BD507" t="s">
        <v>17</v>
      </c>
      <c r="BE507" t="s">
        <v>17</v>
      </c>
      <c r="BF507" t="s">
        <v>17</v>
      </c>
      <c r="BG507" t="s">
        <v>17</v>
      </c>
      <c r="BH507" s="1">
        <v>42758</v>
      </c>
      <c r="BI507" s="1">
        <v>42744</v>
      </c>
      <c r="BJ507" t="s">
        <v>17</v>
      </c>
      <c r="BK507" t="s">
        <v>17</v>
      </c>
      <c r="BL507" t="s">
        <v>17</v>
      </c>
      <c r="BM507" t="s">
        <v>1004</v>
      </c>
      <c r="BN507" t="s">
        <v>17</v>
      </c>
      <c r="BO507" s="12"/>
      <c r="BP507" t="b">
        <v>0</v>
      </c>
      <c r="BQ507" t="b">
        <v>0</v>
      </c>
      <c r="BR507" s="7"/>
      <c r="BS507" s="7"/>
      <c r="BT507" t="b">
        <v>0</v>
      </c>
      <c r="BU507" t="b">
        <v>0</v>
      </c>
      <c r="BV507">
        <v>459</v>
      </c>
      <c r="BW507">
        <v>1</v>
      </c>
      <c r="CC507" s="1"/>
      <c r="CH507" s="7">
        <v>0</v>
      </c>
      <c r="CI507" s="7">
        <v>0</v>
      </c>
      <c r="CJ507" s="7">
        <v>0</v>
      </c>
      <c r="CK507" s="7">
        <v>0</v>
      </c>
      <c r="CL507" s="7">
        <v>42738</v>
      </c>
      <c r="CM507" s="7">
        <v>1</v>
      </c>
      <c r="CN507" s="7">
        <v>20</v>
      </c>
      <c r="CO507" s="7">
        <v>5</v>
      </c>
      <c r="CP507" s="7">
        <v>14</v>
      </c>
      <c r="CQ507" s="7">
        <v>42739</v>
      </c>
      <c r="CR507" s="27">
        <v>1900</v>
      </c>
      <c r="CS507" s="27">
        <v>1</v>
      </c>
      <c r="CT507" s="27">
        <v>10</v>
      </c>
      <c r="CU507" s="27">
        <v>1</v>
      </c>
      <c r="CV507" s="27">
        <v>52</v>
      </c>
      <c r="CW507" s="27" t="s">
        <v>18858</v>
      </c>
      <c r="CX507" s="27" t="s">
        <v>18859</v>
      </c>
      <c r="CY507" s="27" t="s">
        <v>18858</v>
      </c>
      <c r="CZ507" s="27" t="s">
        <v>24457</v>
      </c>
      <c r="DA507" s="27" t="s">
        <v>24325</v>
      </c>
      <c r="DB507" s="27" t="s">
        <v>18772</v>
      </c>
      <c r="DC507" s="27">
        <v>1</v>
      </c>
      <c r="DD507" s="27">
        <v>90</v>
      </c>
    </row>
    <row r="508" spans="1:108" customFormat="1" hidden="1" x14ac:dyDescent="0.25">
      <c r="A508" s="7" t="s">
        <v>17129</v>
      </c>
      <c r="B508" s="12">
        <v>42739</v>
      </c>
      <c r="C508" s="7" t="s">
        <v>17</v>
      </c>
      <c r="D508" s="7" t="s">
        <v>159</v>
      </c>
      <c r="E508" s="7" t="s">
        <v>9</v>
      </c>
      <c r="F508" t="s">
        <v>6449</v>
      </c>
      <c r="G508" t="s">
        <v>20087</v>
      </c>
      <c r="J508" t="s">
        <v>20091</v>
      </c>
      <c r="K508" s="1">
        <v>41762</v>
      </c>
      <c r="L508" s="7" t="s">
        <v>17130</v>
      </c>
      <c r="M508" s="7">
        <v>2</v>
      </c>
      <c r="N508" s="7">
        <v>7</v>
      </c>
      <c r="O508" s="7" t="s">
        <v>979</v>
      </c>
      <c r="P508" t="s">
        <v>20090</v>
      </c>
      <c r="Q508" s="12"/>
      <c r="R508" s="12"/>
      <c r="S508" t="s">
        <v>337</v>
      </c>
      <c r="T508" s="1">
        <v>42735</v>
      </c>
      <c r="U508" t="s">
        <v>335</v>
      </c>
      <c r="V508" t="s">
        <v>75</v>
      </c>
      <c r="Z508" s="1"/>
      <c r="AC508" s="12"/>
      <c r="AF508" s="7"/>
      <c r="AI508" s="7">
        <v>0</v>
      </c>
      <c r="AJ508" s="1"/>
      <c r="AK508" s="1"/>
      <c r="AL508" s="1"/>
      <c r="AM508" s="1"/>
      <c r="AN508" s="1"/>
      <c r="AO508" s="1"/>
      <c r="AP508" s="12">
        <v>42735</v>
      </c>
      <c r="AQ508" s="12"/>
      <c r="AR508" s="12">
        <v>42372</v>
      </c>
      <c r="AS508" t="s">
        <v>75</v>
      </c>
      <c r="AT508" s="1">
        <v>42758</v>
      </c>
      <c r="AU508" s="1">
        <v>42739</v>
      </c>
      <c r="AV508" s="7" t="s">
        <v>18</v>
      </c>
      <c r="AZ508" s="1">
        <v>42758</v>
      </c>
      <c r="BA508" s="1">
        <v>42758</v>
      </c>
      <c r="BB508" t="s">
        <v>17</v>
      </c>
      <c r="BC508" t="s">
        <v>17</v>
      </c>
      <c r="BD508" t="s">
        <v>17</v>
      </c>
      <c r="BE508" t="s">
        <v>17</v>
      </c>
      <c r="BF508" t="s">
        <v>17</v>
      </c>
      <c r="BG508" t="s">
        <v>17</v>
      </c>
      <c r="BH508" s="1">
        <v>42758</v>
      </c>
      <c r="BI508" s="1">
        <v>42744</v>
      </c>
      <c r="BJ508" t="s">
        <v>17</v>
      </c>
      <c r="BK508" t="s">
        <v>17</v>
      </c>
      <c r="BL508" t="s">
        <v>17</v>
      </c>
      <c r="BM508" t="s">
        <v>1004</v>
      </c>
      <c r="BN508" t="s">
        <v>17</v>
      </c>
      <c r="BO508" s="12"/>
      <c r="BP508" t="b">
        <v>0</v>
      </c>
      <c r="BQ508" t="b">
        <v>0</v>
      </c>
      <c r="BR508" s="7"/>
      <c r="BS508" s="7"/>
      <c r="BT508" t="b">
        <v>0</v>
      </c>
      <c r="BU508" t="b">
        <v>0</v>
      </c>
      <c r="BV508">
        <v>460</v>
      </c>
      <c r="BW508">
        <v>1</v>
      </c>
      <c r="CC508" s="1"/>
      <c r="CH508" s="7">
        <v>0</v>
      </c>
      <c r="CI508" s="7">
        <v>0</v>
      </c>
      <c r="CJ508" s="7">
        <v>0</v>
      </c>
      <c r="CK508" s="7">
        <v>0</v>
      </c>
      <c r="CL508" s="7">
        <v>42372</v>
      </c>
      <c r="CM508" s="7">
        <v>367</v>
      </c>
      <c r="CN508" s="7">
        <v>386</v>
      </c>
      <c r="CO508" s="7">
        <v>5</v>
      </c>
      <c r="CP508" s="7">
        <v>14</v>
      </c>
      <c r="CQ508" s="7">
        <v>42739</v>
      </c>
      <c r="CR508" s="27">
        <v>1900</v>
      </c>
      <c r="CS508" s="27">
        <v>1</v>
      </c>
      <c r="CT508" s="27">
        <v>10</v>
      </c>
      <c r="CU508" s="27">
        <v>1</v>
      </c>
      <c r="CV508" s="27">
        <v>52</v>
      </c>
      <c r="CW508" s="27" t="s">
        <v>18858</v>
      </c>
      <c r="CX508" s="27" t="s">
        <v>18859</v>
      </c>
      <c r="CY508" s="27" t="s">
        <v>18858</v>
      </c>
      <c r="CZ508" s="27" t="s">
        <v>24457</v>
      </c>
      <c r="DA508" s="27" t="s">
        <v>24325</v>
      </c>
      <c r="DB508" s="27" t="s">
        <v>18772</v>
      </c>
      <c r="DC508" s="27">
        <v>1</v>
      </c>
      <c r="DD508" s="27">
        <v>90</v>
      </c>
    </row>
    <row r="509" spans="1:108" customFormat="1" hidden="1" x14ac:dyDescent="0.25">
      <c r="A509" s="7" t="s">
        <v>17131</v>
      </c>
      <c r="B509" s="12">
        <v>42739</v>
      </c>
      <c r="C509" s="7" t="s">
        <v>17</v>
      </c>
      <c r="D509" s="7" t="s">
        <v>159</v>
      </c>
      <c r="E509" s="7" t="s">
        <v>9</v>
      </c>
      <c r="F509" t="s">
        <v>20092</v>
      </c>
      <c r="G509" t="s">
        <v>20087</v>
      </c>
      <c r="J509" t="s">
        <v>20093</v>
      </c>
      <c r="K509" s="1"/>
      <c r="L509" s="7" t="s">
        <v>17132</v>
      </c>
      <c r="M509" s="7">
        <v>0</v>
      </c>
      <c r="N509" s="7">
        <v>6</v>
      </c>
      <c r="O509" s="7" t="s">
        <v>979</v>
      </c>
      <c r="Q509" s="12"/>
      <c r="R509" s="12"/>
      <c r="S509" t="s">
        <v>337</v>
      </c>
      <c r="T509" s="1">
        <v>42741</v>
      </c>
      <c r="U509" t="s">
        <v>335</v>
      </c>
      <c r="V509" t="s">
        <v>75</v>
      </c>
      <c r="Z509" s="1"/>
      <c r="AC509" s="12"/>
      <c r="AF509" s="7"/>
      <c r="AI509" s="7">
        <v>0</v>
      </c>
      <c r="AJ509" s="1"/>
      <c r="AK509" s="1"/>
      <c r="AL509" s="1"/>
      <c r="AM509" s="1"/>
      <c r="AN509" s="1"/>
      <c r="AO509" s="1"/>
      <c r="AP509" s="12">
        <v>42741</v>
      </c>
      <c r="AQ509" s="12"/>
      <c r="AR509" s="12">
        <v>42744</v>
      </c>
      <c r="AS509" t="s">
        <v>75</v>
      </c>
      <c r="AT509" s="1">
        <v>42765</v>
      </c>
      <c r="AU509" s="1">
        <v>42745</v>
      </c>
      <c r="AV509" s="7" t="s">
        <v>18</v>
      </c>
      <c r="AZ509" s="1">
        <v>42765</v>
      </c>
      <c r="BA509" s="1">
        <v>42765</v>
      </c>
      <c r="BB509" t="s">
        <v>17</v>
      </c>
      <c r="BC509" t="s">
        <v>17</v>
      </c>
      <c r="BD509" t="s">
        <v>17</v>
      </c>
      <c r="BE509" t="s">
        <v>17</v>
      </c>
      <c r="BF509" t="s">
        <v>17</v>
      </c>
      <c r="BG509" t="s">
        <v>17</v>
      </c>
      <c r="BH509" s="1">
        <v>42765</v>
      </c>
      <c r="BI509" s="1">
        <v>42746</v>
      </c>
      <c r="BJ509" t="s">
        <v>17</v>
      </c>
      <c r="BK509" t="s">
        <v>17</v>
      </c>
      <c r="BL509" t="s">
        <v>17</v>
      </c>
      <c r="BM509" t="s">
        <v>1004</v>
      </c>
      <c r="BN509" t="s">
        <v>17</v>
      </c>
      <c r="BO509" s="12"/>
      <c r="BP509" t="b">
        <v>0</v>
      </c>
      <c r="BQ509" t="b">
        <v>0</v>
      </c>
      <c r="BR509" s="7"/>
      <c r="BS509" s="7"/>
      <c r="BT509" t="b">
        <v>0</v>
      </c>
      <c r="BU509" t="b">
        <v>0</v>
      </c>
      <c r="BV509">
        <v>461</v>
      </c>
      <c r="BW509">
        <v>1</v>
      </c>
      <c r="CC509" s="1"/>
      <c r="CH509" s="7">
        <v>0</v>
      </c>
      <c r="CI509" s="7">
        <v>0</v>
      </c>
      <c r="CJ509" s="7">
        <v>0</v>
      </c>
      <c r="CK509" s="7">
        <v>0</v>
      </c>
      <c r="CL509" s="7">
        <v>42744</v>
      </c>
      <c r="CM509" s="7">
        <v>1</v>
      </c>
      <c r="CN509" s="7">
        <v>21</v>
      </c>
      <c r="CO509" s="7">
        <v>7</v>
      </c>
      <c r="CP509" s="7">
        <v>19</v>
      </c>
      <c r="CQ509" s="7">
        <v>42739</v>
      </c>
      <c r="CR509" s="27">
        <v>1900</v>
      </c>
      <c r="CS509" s="27">
        <v>1</v>
      </c>
      <c r="CT509" s="27">
        <v>10</v>
      </c>
      <c r="CU509" s="27">
        <v>1</v>
      </c>
      <c r="CV509" s="27">
        <v>52</v>
      </c>
      <c r="CW509" s="27" t="s">
        <v>18858</v>
      </c>
      <c r="CX509" s="27" t="s">
        <v>18859</v>
      </c>
      <c r="CY509" s="27" t="s">
        <v>18858</v>
      </c>
      <c r="CZ509" s="27" t="s">
        <v>24457</v>
      </c>
      <c r="DA509" s="27" t="s">
        <v>24453</v>
      </c>
      <c r="DB509" s="27" t="s">
        <v>18772</v>
      </c>
      <c r="DC509" s="27">
        <v>1</v>
      </c>
      <c r="DD509" s="27">
        <v>90</v>
      </c>
    </row>
    <row r="510" spans="1:108" customFormat="1" hidden="1" x14ac:dyDescent="0.25">
      <c r="A510" s="7" t="s">
        <v>17133</v>
      </c>
      <c r="B510" s="12">
        <v>42745</v>
      </c>
      <c r="C510" s="7" t="s">
        <v>17</v>
      </c>
      <c r="D510" s="7" t="s">
        <v>159</v>
      </c>
      <c r="E510" s="7" t="s">
        <v>9</v>
      </c>
      <c r="F510" t="s">
        <v>6449</v>
      </c>
      <c r="G510" t="s">
        <v>20087</v>
      </c>
      <c r="K510" s="1"/>
      <c r="L510" s="7" t="s">
        <v>17134</v>
      </c>
      <c r="M510" s="7">
        <v>0</v>
      </c>
      <c r="N510" s="7">
        <v>9</v>
      </c>
      <c r="O510" s="7" t="s">
        <v>1011</v>
      </c>
      <c r="Q510" s="12"/>
      <c r="R510" s="12"/>
      <c r="S510" t="s">
        <v>337</v>
      </c>
      <c r="T510" s="1">
        <v>42741</v>
      </c>
      <c r="U510" t="s">
        <v>335</v>
      </c>
      <c r="V510" t="s">
        <v>75</v>
      </c>
      <c r="Z510" s="1"/>
      <c r="AC510" s="12"/>
      <c r="AF510" s="7"/>
      <c r="AI510" s="7">
        <v>0</v>
      </c>
      <c r="AJ510" s="1"/>
      <c r="AK510" s="1"/>
      <c r="AL510" s="1"/>
      <c r="AM510" s="1"/>
      <c r="AN510" s="1"/>
      <c r="AO510" s="1"/>
      <c r="AP510" s="12">
        <v>42741</v>
      </c>
      <c r="AQ510" s="12"/>
      <c r="AR510" s="12">
        <v>42744</v>
      </c>
      <c r="AS510" t="s">
        <v>75</v>
      </c>
      <c r="AT510" s="1">
        <v>42765</v>
      </c>
      <c r="AU510" s="1">
        <v>42745</v>
      </c>
      <c r="AV510" s="7" t="s">
        <v>18</v>
      </c>
      <c r="AZ510" s="1">
        <v>42765</v>
      </c>
      <c r="BA510" s="1">
        <v>42765</v>
      </c>
      <c r="BB510" t="s">
        <v>17</v>
      </c>
      <c r="BC510" t="s">
        <v>17</v>
      </c>
      <c r="BD510" t="s">
        <v>17</v>
      </c>
      <c r="BE510" t="s">
        <v>17</v>
      </c>
      <c r="BF510" t="s">
        <v>17</v>
      </c>
      <c r="BG510" t="s">
        <v>17</v>
      </c>
      <c r="BH510" s="1">
        <v>42765</v>
      </c>
      <c r="BI510" s="1">
        <v>42746</v>
      </c>
      <c r="BJ510" t="s">
        <v>17</v>
      </c>
      <c r="BK510" t="s">
        <v>17</v>
      </c>
      <c r="BL510" t="s">
        <v>17</v>
      </c>
      <c r="BM510" t="s">
        <v>1004</v>
      </c>
      <c r="BN510" t="s">
        <v>17</v>
      </c>
      <c r="BO510" s="12"/>
      <c r="BP510" t="b">
        <v>0</v>
      </c>
      <c r="BQ510" t="b">
        <v>0</v>
      </c>
      <c r="BR510" s="7"/>
      <c r="BS510" s="7"/>
      <c r="BT510" t="b">
        <v>0</v>
      </c>
      <c r="BU510" t="b">
        <v>0</v>
      </c>
      <c r="BV510">
        <v>462</v>
      </c>
      <c r="BW510">
        <v>1</v>
      </c>
      <c r="CC510" s="1"/>
      <c r="CH510" s="7">
        <v>0</v>
      </c>
      <c r="CI510" s="7">
        <v>0</v>
      </c>
      <c r="CJ510" s="7">
        <v>0</v>
      </c>
      <c r="CK510" s="7">
        <v>0</v>
      </c>
      <c r="CL510" s="7">
        <v>42744</v>
      </c>
      <c r="CM510" s="7">
        <v>1</v>
      </c>
      <c r="CN510" s="7">
        <v>21</v>
      </c>
      <c r="CO510" s="7">
        <v>1</v>
      </c>
      <c r="CP510" s="7">
        <v>19</v>
      </c>
      <c r="CQ510" s="7">
        <v>42745</v>
      </c>
      <c r="CR510" s="27">
        <v>1900</v>
      </c>
      <c r="CS510" s="27">
        <v>1</v>
      </c>
      <c r="CT510" s="27">
        <v>10</v>
      </c>
      <c r="CU510" s="27">
        <v>1</v>
      </c>
      <c r="CV510" s="27">
        <v>52</v>
      </c>
      <c r="CW510" s="27" t="s">
        <v>18858</v>
      </c>
      <c r="CX510" s="27" t="s">
        <v>18859</v>
      </c>
      <c r="CY510" s="27" t="s">
        <v>18858</v>
      </c>
      <c r="CZ510" s="27" t="s">
        <v>24318</v>
      </c>
      <c r="DA510" s="27" t="s">
        <v>24453</v>
      </c>
      <c r="DB510" s="27" t="s">
        <v>18772</v>
      </c>
      <c r="DC510" s="27">
        <v>1</v>
      </c>
      <c r="DD510" s="27">
        <v>90</v>
      </c>
    </row>
    <row r="511" spans="1:108" customFormat="1" hidden="1" x14ac:dyDescent="0.25">
      <c r="A511" s="7" t="s">
        <v>23694</v>
      </c>
      <c r="B511" s="12">
        <v>42745</v>
      </c>
      <c r="C511" s="7" t="s">
        <v>17</v>
      </c>
      <c r="D511" s="7" t="s">
        <v>159</v>
      </c>
      <c r="E511" s="7" t="s">
        <v>9</v>
      </c>
      <c r="F511" t="s">
        <v>6449</v>
      </c>
      <c r="G511" t="s">
        <v>20087</v>
      </c>
      <c r="J511" t="s">
        <v>11389</v>
      </c>
      <c r="K511" s="1">
        <v>41922</v>
      </c>
      <c r="L511" s="7" t="s">
        <v>17135</v>
      </c>
      <c r="M511" s="7">
        <v>2</v>
      </c>
      <c r="N511" s="7"/>
      <c r="O511" s="7" t="s">
        <v>1011</v>
      </c>
      <c r="Q511" s="12"/>
      <c r="R511" s="12"/>
      <c r="S511" t="s">
        <v>337</v>
      </c>
      <c r="T511" s="1">
        <v>42741</v>
      </c>
      <c r="U511" t="s">
        <v>335</v>
      </c>
      <c r="V511" t="s">
        <v>75</v>
      </c>
      <c r="Z511" s="1"/>
      <c r="AC511" s="12"/>
      <c r="AF511" s="7"/>
      <c r="AI511" s="7">
        <v>0</v>
      </c>
      <c r="AJ511" s="1"/>
      <c r="AK511" s="1"/>
      <c r="AL511" s="1"/>
      <c r="AM511" s="1"/>
      <c r="AN511" s="1"/>
      <c r="AO511" s="1"/>
      <c r="AP511" s="12">
        <v>42741</v>
      </c>
      <c r="AQ511" s="12"/>
      <c r="AR511" s="12">
        <v>42744</v>
      </c>
      <c r="AS511" t="s">
        <v>75</v>
      </c>
      <c r="AT511" s="1">
        <v>42765</v>
      </c>
      <c r="AU511" s="1">
        <v>42745</v>
      </c>
      <c r="AV511" s="7" t="s">
        <v>18</v>
      </c>
      <c r="AZ511" s="1">
        <v>42765</v>
      </c>
      <c r="BA511" s="1">
        <v>42765</v>
      </c>
      <c r="BB511" t="s">
        <v>17</v>
      </c>
      <c r="BC511" t="s">
        <v>17</v>
      </c>
      <c r="BD511" t="s">
        <v>17</v>
      </c>
      <c r="BE511" t="s">
        <v>17</v>
      </c>
      <c r="BF511" t="s">
        <v>17</v>
      </c>
      <c r="BG511" t="s">
        <v>17</v>
      </c>
      <c r="BH511" s="1">
        <v>42765</v>
      </c>
      <c r="BI511" s="1">
        <v>42746</v>
      </c>
      <c r="BJ511" t="s">
        <v>17</v>
      </c>
      <c r="BK511" t="s">
        <v>17</v>
      </c>
      <c r="BL511" t="s">
        <v>17</v>
      </c>
      <c r="BM511" t="s">
        <v>1004</v>
      </c>
      <c r="BN511" t="s">
        <v>17</v>
      </c>
      <c r="BO511" s="12"/>
      <c r="BP511" t="b">
        <v>0</v>
      </c>
      <c r="BQ511" t="b">
        <v>0</v>
      </c>
      <c r="BR511" s="7"/>
      <c r="BS511" s="7"/>
      <c r="BT511" t="b">
        <v>0</v>
      </c>
      <c r="BU511" t="b">
        <v>0</v>
      </c>
      <c r="BV511">
        <v>463</v>
      </c>
      <c r="BW511">
        <v>1</v>
      </c>
      <c r="CC511" s="1"/>
      <c r="CH511" s="7">
        <v>0</v>
      </c>
      <c r="CI511" s="7">
        <v>0</v>
      </c>
      <c r="CJ511" s="7">
        <v>0</v>
      </c>
      <c r="CK511" s="7">
        <v>0</v>
      </c>
      <c r="CL511" s="7">
        <v>42744</v>
      </c>
      <c r="CM511" s="7">
        <v>1</v>
      </c>
      <c r="CN511" s="7">
        <v>21</v>
      </c>
      <c r="CO511" s="7">
        <v>1</v>
      </c>
      <c r="CP511" s="7">
        <v>19</v>
      </c>
      <c r="CQ511" s="7">
        <v>42745</v>
      </c>
      <c r="CR511" s="27">
        <v>1900</v>
      </c>
      <c r="CS511" s="27">
        <v>1</v>
      </c>
      <c r="CT511" s="27">
        <v>10</v>
      </c>
      <c r="CU511" s="27">
        <v>1</v>
      </c>
      <c r="CV511" s="27">
        <v>52</v>
      </c>
      <c r="CW511" s="27" t="s">
        <v>18858</v>
      </c>
      <c r="CX511" s="27" t="s">
        <v>18859</v>
      </c>
      <c r="CY511" s="27" t="s">
        <v>18858</v>
      </c>
      <c r="CZ511" s="27" t="s">
        <v>24318</v>
      </c>
      <c r="DA511" s="27" t="s">
        <v>24453</v>
      </c>
      <c r="DB511" s="27" t="s">
        <v>18772</v>
      </c>
      <c r="DC511" s="27">
        <v>1</v>
      </c>
      <c r="DD511" s="27">
        <v>90</v>
      </c>
    </row>
    <row r="512" spans="1:108" customFormat="1" hidden="1" x14ac:dyDescent="0.25">
      <c r="A512" s="7" t="s">
        <v>17136</v>
      </c>
      <c r="B512" s="12">
        <v>42745</v>
      </c>
      <c r="C512" s="7" t="s">
        <v>17</v>
      </c>
      <c r="D512" s="7" t="s">
        <v>159</v>
      </c>
      <c r="E512" s="7" t="s">
        <v>9</v>
      </c>
      <c r="F512" t="s">
        <v>6449</v>
      </c>
      <c r="G512" t="s">
        <v>20087</v>
      </c>
      <c r="J512" t="s">
        <v>14254</v>
      </c>
      <c r="K512" s="1"/>
      <c r="L512" s="7" t="s">
        <v>14435</v>
      </c>
      <c r="M512" s="7">
        <v>3</v>
      </c>
      <c r="N512" s="7"/>
      <c r="O512" s="7" t="s">
        <v>1011</v>
      </c>
      <c r="Q512" s="12"/>
      <c r="R512" s="12"/>
      <c r="S512" t="s">
        <v>337</v>
      </c>
      <c r="T512" s="1">
        <v>42741</v>
      </c>
      <c r="U512" t="s">
        <v>335</v>
      </c>
      <c r="V512" t="s">
        <v>75</v>
      </c>
      <c r="Z512" s="1"/>
      <c r="AC512" s="12"/>
      <c r="AF512" s="7"/>
      <c r="AI512" s="7">
        <v>0</v>
      </c>
      <c r="AJ512" s="1"/>
      <c r="AK512" s="1"/>
      <c r="AL512" s="1"/>
      <c r="AM512" s="1"/>
      <c r="AN512" s="1"/>
      <c r="AO512" s="1"/>
      <c r="AP512" s="12">
        <v>42741</v>
      </c>
      <c r="AQ512" s="12"/>
      <c r="AR512" s="12">
        <v>42741</v>
      </c>
      <c r="AS512" t="s">
        <v>75</v>
      </c>
      <c r="AT512" s="1">
        <v>42765</v>
      </c>
      <c r="AU512" s="1">
        <v>42745</v>
      </c>
      <c r="AV512" s="7" t="s">
        <v>18</v>
      </c>
      <c r="AZ512" s="1">
        <v>42765</v>
      </c>
      <c r="BA512" s="1">
        <v>42765</v>
      </c>
      <c r="BB512" t="s">
        <v>17</v>
      </c>
      <c r="BC512" t="s">
        <v>17</v>
      </c>
      <c r="BD512" t="s">
        <v>17</v>
      </c>
      <c r="BE512" t="s">
        <v>17</v>
      </c>
      <c r="BF512" t="s">
        <v>17</v>
      </c>
      <c r="BG512" t="s">
        <v>17</v>
      </c>
      <c r="BH512" s="1">
        <v>42765</v>
      </c>
      <c r="BI512" s="1">
        <v>42746</v>
      </c>
      <c r="BJ512" t="s">
        <v>17</v>
      </c>
      <c r="BK512" t="s">
        <v>17</v>
      </c>
      <c r="BL512" t="s">
        <v>17</v>
      </c>
      <c r="BM512" t="s">
        <v>1004</v>
      </c>
      <c r="BN512" t="s">
        <v>17</v>
      </c>
      <c r="BO512" s="12"/>
      <c r="BP512" t="b">
        <v>0</v>
      </c>
      <c r="BQ512" t="b">
        <v>0</v>
      </c>
      <c r="BR512" s="7"/>
      <c r="BS512" s="7"/>
      <c r="BT512" t="b">
        <v>0</v>
      </c>
      <c r="BU512" t="b">
        <v>0</v>
      </c>
      <c r="BV512">
        <v>464</v>
      </c>
      <c r="BW512">
        <v>1</v>
      </c>
      <c r="CC512" s="1"/>
      <c r="CH512" s="7">
        <v>0</v>
      </c>
      <c r="CI512" s="7">
        <v>0</v>
      </c>
      <c r="CJ512" s="7">
        <v>0</v>
      </c>
      <c r="CK512" s="7">
        <v>0</v>
      </c>
      <c r="CL512" s="7">
        <v>42741</v>
      </c>
      <c r="CM512" s="7">
        <v>4</v>
      </c>
      <c r="CN512" s="7">
        <v>24</v>
      </c>
      <c r="CO512" s="7">
        <v>1</v>
      </c>
      <c r="CP512" s="7">
        <v>19</v>
      </c>
      <c r="CQ512" s="7">
        <v>42745</v>
      </c>
      <c r="CR512" s="27">
        <v>1900</v>
      </c>
      <c r="CS512" s="27">
        <v>1</v>
      </c>
      <c r="CT512" s="27">
        <v>10</v>
      </c>
      <c r="CU512" s="27">
        <v>1</v>
      </c>
      <c r="CV512" s="27">
        <v>52</v>
      </c>
      <c r="CW512" s="27" t="s">
        <v>18858</v>
      </c>
      <c r="CX512" s="27" t="s">
        <v>18859</v>
      </c>
      <c r="CY512" s="27" t="s">
        <v>18858</v>
      </c>
      <c r="CZ512" s="27" t="s">
        <v>24318</v>
      </c>
      <c r="DA512" s="27" t="s">
        <v>24453</v>
      </c>
      <c r="DB512" s="27" t="s">
        <v>18772</v>
      </c>
      <c r="DC512" s="27">
        <v>1</v>
      </c>
      <c r="DD512" s="27">
        <v>90</v>
      </c>
    </row>
    <row r="513" spans="1:108" customFormat="1" hidden="1" x14ac:dyDescent="0.25">
      <c r="A513" s="7" t="s">
        <v>17137</v>
      </c>
      <c r="B513" s="12">
        <v>42745</v>
      </c>
      <c r="C513" s="7" t="s">
        <v>17</v>
      </c>
      <c r="D513" s="7" t="s">
        <v>159</v>
      </c>
      <c r="E513" s="7" t="s">
        <v>9</v>
      </c>
      <c r="F513" t="s">
        <v>6449</v>
      </c>
      <c r="G513" t="s">
        <v>20087</v>
      </c>
      <c r="J513" t="s">
        <v>2692</v>
      </c>
      <c r="K513" s="1"/>
      <c r="L513" s="7" t="s">
        <v>17138</v>
      </c>
      <c r="M513" s="7">
        <v>1</v>
      </c>
      <c r="N513" s="7">
        <v>7</v>
      </c>
      <c r="O513" s="7" t="s">
        <v>979</v>
      </c>
      <c r="Q513" s="12"/>
      <c r="R513" s="12"/>
      <c r="S513" t="s">
        <v>337</v>
      </c>
      <c r="T513" s="1">
        <v>42741</v>
      </c>
      <c r="U513" t="s">
        <v>335</v>
      </c>
      <c r="V513" t="s">
        <v>75</v>
      </c>
      <c r="Z513" s="1"/>
      <c r="AC513" s="12"/>
      <c r="AF513" s="7"/>
      <c r="AI513" s="7">
        <v>0</v>
      </c>
      <c r="AJ513" s="1"/>
      <c r="AK513" s="1"/>
      <c r="AL513" s="1"/>
      <c r="AM513" s="1"/>
      <c r="AN513" s="1"/>
      <c r="AO513" s="1"/>
      <c r="AP513" s="12">
        <v>42741</v>
      </c>
      <c r="AQ513" s="12"/>
      <c r="AR513" s="12">
        <v>42744</v>
      </c>
      <c r="AS513" t="s">
        <v>75</v>
      </c>
      <c r="AT513" s="1">
        <v>42765</v>
      </c>
      <c r="AU513" s="1">
        <v>42745</v>
      </c>
      <c r="AV513" s="7" t="s">
        <v>18</v>
      </c>
      <c r="AZ513" s="1">
        <v>42765</v>
      </c>
      <c r="BA513" s="1">
        <v>42765</v>
      </c>
      <c r="BB513" t="s">
        <v>17</v>
      </c>
      <c r="BC513" t="s">
        <v>17</v>
      </c>
      <c r="BD513" t="s">
        <v>17</v>
      </c>
      <c r="BE513" t="s">
        <v>17</v>
      </c>
      <c r="BF513" t="s">
        <v>17</v>
      </c>
      <c r="BG513" t="s">
        <v>17</v>
      </c>
      <c r="BH513" s="1">
        <v>42765</v>
      </c>
      <c r="BI513" s="1">
        <v>42746</v>
      </c>
      <c r="BJ513" t="s">
        <v>17</v>
      </c>
      <c r="BK513" t="s">
        <v>17</v>
      </c>
      <c r="BL513" t="s">
        <v>17</v>
      </c>
      <c r="BM513" t="s">
        <v>1004</v>
      </c>
      <c r="BN513" t="s">
        <v>17</v>
      </c>
      <c r="BO513" s="12"/>
      <c r="BP513" t="b">
        <v>0</v>
      </c>
      <c r="BQ513" t="b">
        <v>0</v>
      </c>
      <c r="BR513" s="7"/>
      <c r="BS513" s="7"/>
      <c r="BT513" t="b">
        <v>0</v>
      </c>
      <c r="BU513" t="b">
        <v>0</v>
      </c>
      <c r="BV513">
        <v>465</v>
      </c>
      <c r="BW513">
        <v>1</v>
      </c>
      <c r="CC513" s="1"/>
      <c r="CH513" s="7">
        <v>0</v>
      </c>
      <c r="CI513" s="7">
        <v>0</v>
      </c>
      <c r="CJ513" s="7">
        <v>0</v>
      </c>
      <c r="CK513" s="7">
        <v>0</v>
      </c>
      <c r="CL513" s="7">
        <v>42744</v>
      </c>
      <c r="CM513" s="7">
        <v>1</v>
      </c>
      <c r="CN513" s="7">
        <v>21</v>
      </c>
      <c r="CO513" s="7">
        <v>1</v>
      </c>
      <c r="CP513" s="7">
        <v>19</v>
      </c>
      <c r="CQ513" s="7">
        <v>42745</v>
      </c>
      <c r="CR513" s="27">
        <v>1900</v>
      </c>
      <c r="CS513" s="27">
        <v>1</v>
      </c>
      <c r="CT513" s="27">
        <v>10</v>
      </c>
      <c r="CU513" s="27">
        <v>1</v>
      </c>
      <c r="CV513" s="27">
        <v>52</v>
      </c>
      <c r="CW513" s="27" t="s">
        <v>18858</v>
      </c>
      <c r="CX513" s="27" t="s">
        <v>18859</v>
      </c>
      <c r="CY513" s="27" t="s">
        <v>18858</v>
      </c>
      <c r="CZ513" s="27" t="s">
        <v>24318</v>
      </c>
      <c r="DA513" s="27" t="s">
        <v>24453</v>
      </c>
      <c r="DB513" s="27" t="s">
        <v>18772</v>
      </c>
      <c r="DC513" s="27">
        <v>1</v>
      </c>
      <c r="DD513" s="27">
        <v>90</v>
      </c>
    </row>
    <row r="514" spans="1:108" customFormat="1" hidden="1" x14ac:dyDescent="0.25">
      <c r="A514" s="7" t="s">
        <v>17139</v>
      </c>
      <c r="B514" s="12">
        <v>42745</v>
      </c>
      <c r="C514" s="7" t="s">
        <v>17</v>
      </c>
      <c r="D514" s="7" t="s">
        <v>159</v>
      </c>
      <c r="E514" s="7" t="s">
        <v>9</v>
      </c>
      <c r="F514" t="s">
        <v>6449</v>
      </c>
      <c r="G514" t="s">
        <v>20087</v>
      </c>
      <c r="J514" t="s">
        <v>20094</v>
      </c>
      <c r="K514" s="1">
        <v>42319</v>
      </c>
      <c r="L514" s="7" t="s">
        <v>17140</v>
      </c>
      <c r="M514" s="7">
        <v>1</v>
      </c>
      <c r="N514" s="7">
        <v>2</v>
      </c>
      <c r="O514" s="7" t="s">
        <v>1011</v>
      </c>
      <c r="Q514" s="12"/>
      <c r="R514" s="12"/>
      <c r="S514" t="s">
        <v>337</v>
      </c>
      <c r="T514" s="1">
        <v>42741</v>
      </c>
      <c r="U514" t="s">
        <v>335</v>
      </c>
      <c r="V514" t="s">
        <v>75</v>
      </c>
      <c r="Z514" s="1"/>
      <c r="AC514" s="12"/>
      <c r="AF514" s="7"/>
      <c r="AI514" s="7">
        <v>0</v>
      </c>
      <c r="AJ514" s="1"/>
      <c r="AK514" s="1"/>
      <c r="AL514" s="1"/>
      <c r="AM514" s="1"/>
      <c r="AN514" s="1"/>
      <c r="AO514" s="1"/>
      <c r="AP514" s="12">
        <v>42741</v>
      </c>
      <c r="AQ514" s="12"/>
      <c r="AR514" s="12">
        <v>42744</v>
      </c>
      <c r="AS514" t="s">
        <v>75</v>
      </c>
      <c r="AT514" s="1">
        <v>42765</v>
      </c>
      <c r="AU514" s="1">
        <v>42745</v>
      </c>
      <c r="AV514" s="7" t="s">
        <v>22</v>
      </c>
      <c r="AZ514" s="1">
        <v>42765</v>
      </c>
      <c r="BA514" s="1">
        <v>42765</v>
      </c>
      <c r="BB514" t="s">
        <v>17</v>
      </c>
      <c r="BC514" t="s">
        <v>17</v>
      </c>
      <c r="BD514" t="s">
        <v>17</v>
      </c>
      <c r="BE514" t="s">
        <v>17</v>
      </c>
      <c r="BF514" t="s">
        <v>17</v>
      </c>
      <c r="BG514" t="s">
        <v>17</v>
      </c>
      <c r="BH514" s="1">
        <v>42765</v>
      </c>
      <c r="BI514" s="1">
        <v>42746</v>
      </c>
      <c r="BJ514" t="s">
        <v>17</v>
      </c>
      <c r="BK514" t="s">
        <v>17</v>
      </c>
      <c r="BL514" t="s">
        <v>17</v>
      </c>
      <c r="BM514" t="s">
        <v>1004</v>
      </c>
      <c r="BN514" t="s">
        <v>17</v>
      </c>
      <c r="BO514" s="12"/>
      <c r="BP514" t="b">
        <v>0</v>
      </c>
      <c r="BQ514" t="b">
        <v>0</v>
      </c>
      <c r="BR514" s="7"/>
      <c r="BS514" s="7" t="s">
        <v>13</v>
      </c>
      <c r="BT514" t="b">
        <v>0</v>
      </c>
      <c r="BU514" t="b">
        <v>0</v>
      </c>
      <c r="BV514">
        <v>466</v>
      </c>
      <c r="BW514">
        <v>1</v>
      </c>
      <c r="CC514" s="1"/>
      <c r="CH514" s="7">
        <v>0</v>
      </c>
      <c r="CI514" s="7">
        <v>0</v>
      </c>
      <c r="CJ514" s="7">
        <v>0</v>
      </c>
      <c r="CK514" s="7">
        <v>0</v>
      </c>
      <c r="CL514" s="7">
        <v>42744</v>
      </c>
      <c r="CM514" s="7">
        <v>1</v>
      </c>
      <c r="CN514" s="7">
        <v>21</v>
      </c>
      <c r="CO514" s="7">
        <v>1</v>
      </c>
      <c r="CP514" s="7">
        <v>19</v>
      </c>
      <c r="CQ514" s="7">
        <v>42745</v>
      </c>
      <c r="CR514" s="27">
        <v>1900</v>
      </c>
      <c r="CS514" s="27">
        <v>1</v>
      </c>
      <c r="CT514" s="27">
        <v>10</v>
      </c>
      <c r="CU514" s="27">
        <v>1</v>
      </c>
      <c r="CV514" s="27">
        <v>52</v>
      </c>
      <c r="CW514" s="27" t="s">
        <v>18858</v>
      </c>
      <c r="CX514" s="27" t="s">
        <v>18859</v>
      </c>
      <c r="CY514" s="27" t="s">
        <v>18858</v>
      </c>
      <c r="CZ514" s="27" t="s">
        <v>24318</v>
      </c>
      <c r="DA514" s="27" t="s">
        <v>24453</v>
      </c>
      <c r="DB514" s="27" t="s">
        <v>18772</v>
      </c>
      <c r="DC514" s="27">
        <v>1</v>
      </c>
      <c r="DD514" s="27">
        <v>90</v>
      </c>
    </row>
    <row r="515" spans="1:108" customFormat="1" hidden="1" x14ac:dyDescent="0.25">
      <c r="A515" s="7" t="s">
        <v>17141</v>
      </c>
      <c r="B515" s="12">
        <v>42745</v>
      </c>
      <c r="C515" s="7" t="s">
        <v>17</v>
      </c>
      <c r="D515" s="7" t="s">
        <v>159</v>
      </c>
      <c r="E515" s="7" t="s">
        <v>9</v>
      </c>
      <c r="F515" t="s">
        <v>6449</v>
      </c>
      <c r="G515" t="s">
        <v>20087</v>
      </c>
      <c r="J515" t="s">
        <v>20095</v>
      </c>
      <c r="K515" s="1"/>
      <c r="L515" s="7" t="s">
        <v>17142</v>
      </c>
      <c r="M515" s="7">
        <v>4</v>
      </c>
      <c r="N515" s="7"/>
      <c r="O515" s="7" t="s">
        <v>1011</v>
      </c>
      <c r="Q515" s="12"/>
      <c r="R515" s="12"/>
      <c r="S515" t="s">
        <v>337</v>
      </c>
      <c r="T515" s="1">
        <v>42741</v>
      </c>
      <c r="U515" t="s">
        <v>335</v>
      </c>
      <c r="V515" t="s">
        <v>75</v>
      </c>
      <c r="Z515" s="1"/>
      <c r="AC515" s="12"/>
      <c r="AF515" s="7"/>
      <c r="AI515" s="7">
        <v>0</v>
      </c>
      <c r="AJ515" s="1"/>
      <c r="AK515" s="1"/>
      <c r="AL515" s="1"/>
      <c r="AM515" s="1"/>
      <c r="AN515" s="1"/>
      <c r="AO515" s="1"/>
      <c r="AP515" s="12">
        <v>42741</v>
      </c>
      <c r="AQ515" s="12"/>
      <c r="AR515" s="12">
        <v>42744</v>
      </c>
      <c r="AS515" t="s">
        <v>75</v>
      </c>
      <c r="AT515" s="1">
        <v>42772</v>
      </c>
      <c r="AU515" s="1">
        <v>42745</v>
      </c>
      <c r="AV515" s="7" t="s">
        <v>22</v>
      </c>
      <c r="AZ515" s="1">
        <v>42772</v>
      </c>
      <c r="BA515" s="1">
        <v>42772</v>
      </c>
      <c r="BB515" t="s">
        <v>17</v>
      </c>
      <c r="BC515" t="s">
        <v>17</v>
      </c>
      <c r="BD515" t="s">
        <v>17</v>
      </c>
      <c r="BE515" t="s">
        <v>17</v>
      </c>
      <c r="BF515" t="s">
        <v>17</v>
      </c>
      <c r="BG515" t="s">
        <v>17</v>
      </c>
      <c r="BH515" s="1">
        <v>42772</v>
      </c>
      <c r="BI515" s="1">
        <v>42746</v>
      </c>
      <c r="BJ515" t="s">
        <v>17</v>
      </c>
      <c r="BK515" t="s">
        <v>17</v>
      </c>
      <c r="BL515" t="s">
        <v>17</v>
      </c>
      <c r="BM515" t="s">
        <v>1004</v>
      </c>
      <c r="BN515" t="s">
        <v>17</v>
      </c>
      <c r="BO515" s="12"/>
      <c r="BP515" t="b">
        <v>0</v>
      </c>
      <c r="BQ515" t="b">
        <v>0</v>
      </c>
      <c r="BR515" s="7"/>
      <c r="BS515" s="7" t="s">
        <v>13</v>
      </c>
      <c r="BT515" t="b">
        <v>0</v>
      </c>
      <c r="BU515" t="b">
        <v>0</v>
      </c>
      <c r="BV515">
        <v>467</v>
      </c>
      <c r="BW515">
        <v>1</v>
      </c>
      <c r="CC515" s="1"/>
      <c r="CH515" s="7">
        <v>0</v>
      </c>
      <c r="CI515" s="7">
        <v>0</v>
      </c>
      <c r="CJ515" s="7">
        <v>0</v>
      </c>
      <c r="CK515" s="7">
        <v>0</v>
      </c>
      <c r="CL515" s="7">
        <v>42744</v>
      </c>
      <c r="CM515" s="7">
        <v>1</v>
      </c>
      <c r="CN515" s="7">
        <v>28</v>
      </c>
      <c r="CO515" s="7">
        <v>1</v>
      </c>
      <c r="CP515" s="7">
        <v>26</v>
      </c>
      <c r="CQ515" s="7">
        <v>42745</v>
      </c>
      <c r="CR515" s="27">
        <v>1900</v>
      </c>
      <c r="CS515" s="27">
        <v>1</v>
      </c>
      <c r="CT515" s="27">
        <v>10</v>
      </c>
      <c r="CU515" s="27">
        <v>1</v>
      </c>
      <c r="CV515" s="27">
        <v>52</v>
      </c>
      <c r="CW515" s="27" t="s">
        <v>18858</v>
      </c>
      <c r="CX515" s="27" t="s">
        <v>18859</v>
      </c>
      <c r="CY515" s="27" t="s">
        <v>18858</v>
      </c>
      <c r="CZ515" s="27" t="s">
        <v>24318</v>
      </c>
      <c r="DA515" s="27" t="s">
        <v>24454</v>
      </c>
      <c r="DB515" s="27" t="s">
        <v>18772</v>
      </c>
      <c r="DC515" s="27">
        <v>1</v>
      </c>
      <c r="DD515" s="27">
        <v>90</v>
      </c>
    </row>
    <row r="516" spans="1:108" customFormat="1" hidden="1" x14ac:dyDescent="0.25">
      <c r="A516" s="7" t="s">
        <v>17143</v>
      </c>
      <c r="B516" s="12">
        <v>42745</v>
      </c>
      <c r="C516" s="7" t="s">
        <v>17</v>
      </c>
      <c r="D516" s="7" t="s">
        <v>159</v>
      </c>
      <c r="E516" s="7" t="s">
        <v>9</v>
      </c>
      <c r="F516" t="s">
        <v>6449</v>
      </c>
      <c r="G516" t="s">
        <v>20087</v>
      </c>
      <c r="J516" t="s">
        <v>20096</v>
      </c>
      <c r="K516" s="1">
        <v>42042</v>
      </c>
      <c r="L516" s="7" t="s">
        <v>17144</v>
      </c>
      <c r="M516" s="7">
        <v>1</v>
      </c>
      <c r="N516" s="7">
        <v>11</v>
      </c>
      <c r="O516" s="7" t="s">
        <v>979</v>
      </c>
      <c r="Q516" s="12"/>
      <c r="R516" s="12"/>
      <c r="S516" t="s">
        <v>337</v>
      </c>
      <c r="T516" s="1">
        <v>42741</v>
      </c>
      <c r="U516" t="s">
        <v>335</v>
      </c>
      <c r="V516" t="s">
        <v>75</v>
      </c>
      <c r="Z516" s="1"/>
      <c r="AC516" s="12"/>
      <c r="AF516" s="7"/>
      <c r="AI516" s="7">
        <v>0</v>
      </c>
      <c r="AJ516" s="1"/>
      <c r="AK516" s="1"/>
      <c r="AL516" s="1"/>
      <c r="AM516" s="1"/>
      <c r="AN516" s="1"/>
      <c r="AO516" s="1"/>
      <c r="AP516" s="12">
        <v>42741</v>
      </c>
      <c r="AQ516" s="12"/>
      <c r="AR516" s="12">
        <v>42744</v>
      </c>
      <c r="AS516" t="s">
        <v>75</v>
      </c>
      <c r="AT516" s="1">
        <v>42766</v>
      </c>
      <c r="AU516" s="1">
        <v>42745</v>
      </c>
      <c r="AV516" s="7" t="s">
        <v>22</v>
      </c>
      <c r="AZ516" s="1">
        <v>42766</v>
      </c>
      <c r="BA516" s="1">
        <v>42766</v>
      </c>
      <c r="BB516" t="s">
        <v>17</v>
      </c>
      <c r="BC516" t="s">
        <v>17</v>
      </c>
      <c r="BD516" t="s">
        <v>17</v>
      </c>
      <c r="BE516" t="s">
        <v>17</v>
      </c>
      <c r="BF516" t="s">
        <v>17</v>
      </c>
      <c r="BG516" t="s">
        <v>17</v>
      </c>
      <c r="BH516" s="1">
        <v>42766</v>
      </c>
      <c r="BI516" s="1">
        <v>42746</v>
      </c>
      <c r="BJ516" t="s">
        <v>17</v>
      </c>
      <c r="BK516" t="s">
        <v>17</v>
      </c>
      <c r="BL516" t="s">
        <v>17</v>
      </c>
      <c r="BM516" t="s">
        <v>1004</v>
      </c>
      <c r="BN516" t="s">
        <v>17</v>
      </c>
      <c r="BO516" s="12"/>
      <c r="BP516" t="b">
        <v>0</v>
      </c>
      <c r="BQ516" t="b">
        <v>0</v>
      </c>
      <c r="BR516" s="7"/>
      <c r="BS516" s="7" t="s">
        <v>13</v>
      </c>
      <c r="BT516" t="b">
        <v>0</v>
      </c>
      <c r="BU516" t="b">
        <v>0</v>
      </c>
      <c r="BV516">
        <v>468</v>
      </c>
      <c r="BW516">
        <v>1</v>
      </c>
      <c r="CC516" s="1"/>
      <c r="CH516" s="7">
        <v>0</v>
      </c>
      <c r="CI516" s="7">
        <v>0</v>
      </c>
      <c r="CJ516" s="7">
        <v>0</v>
      </c>
      <c r="CK516" s="7">
        <v>0</v>
      </c>
      <c r="CL516" s="7">
        <v>42744</v>
      </c>
      <c r="CM516" s="7">
        <v>1</v>
      </c>
      <c r="CN516" s="7">
        <v>22</v>
      </c>
      <c r="CO516" s="7">
        <v>1</v>
      </c>
      <c r="CP516" s="7">
        <v>20</v>
      </c>
      <c r="CQ516" s="7">
        <v>42745</v>
      </c>
      <c r="CR516" s="27">
        <v>1900</v>
      </c>
      <c r="CS516" s="27">
        <v>1</v>
      </c>
      <c r="CT516" s="27">
        <v>10</v>
      </c>
      <c r="CU516" s="27">
        <v>1</v>
      </c>
      <c r="CV516" s="27">
        <v>52</v>
      </c>
      <c r="CW516" s="27" t="s">
        <v>18858</v>
      </c>
      <c r="CX516" s="27" t="s">
        <v>18859</v>
      </c>
      <c r="CY516" s="27" t="s">
        <v>18858</v>
      </c>
      <c r="CZ516" s="27" t="s">
        <v>24318</v>
      </c>
      <c r="DA516" s="27" t="s">
        <v>24453</v>
      </c>
      <c r="DB516" s="27" t="s">
        <v>18772</v>
      </c>
      <c r="DC516" s="27">
        <v>1</v>
      </c>
      <c r="DD516" s="27">
        <v>90</v>
      </c>
    </row>
    <row r="517" spans="1:108" customFormat="1" hidden="1" x14ac:dyDescent="0.25">
      <c r="A517" s="7" t="s">
        <v>17145</v>
      </c>
      <c r="B517" s="12">
        <v>42745</v>
      </c>
      <c r="C517" s="7" t="s">
        <v>17</v>
      </c>
      <c r="D517" s="7" t="s">
        <v>159</v>
      </c>
      <c r="E517" s="7" t="s">
        <v>9</v>
      </c>
      <c r="F517" t="s">
        <v>6449</v>
      </c>
      <c r="G517" t="s">
        <v>20087</v>
      </c>
      <c r="J517" t="s">
        <v>20097</v>
      </c>
      <c r="K517" s="1">
        <v>42157</v>
      </c>
      <c r="L517" s="7" t="s">
        <v>17146</v>
      </c>
      <c r="M517" s="7">
        <v>1</v>
      </c>
      <c r="N517" s="7">
        <v>7</v>
      </c>
      <c r="O517" s="7" t="s">
        <v>1011</v>
      </c>
      <c r="Q517" s="12"/>
      <c r="R517" s="12"/>
      <c r="S517" t="s">
        <v>337</v>
      </c>
      <c r="T517" s="1">
        <v>42741</v>
      </c>
      <c r="U517" t="s">
        <v>335</v>
      </c>
      <c r="V517" t="s">
        <v>75</v>
      </c>
      <c r="Z517" s="1"/>
      <c r="AC517" s="12"/>
      <c r="AF517" s="7"/>
      <c r="AI517" s="7">
        <v>0</v>
      </c>
      <c r="AJ517" s="1"/>
      <c r="AK517" s="1"/>
      <c r="AL517" s="1"/>
      <c r="AM517" s="1"/>
      <c r="AN517" s="1"/>
      <c r="AO517" s="1"/>
      <c r="AP517" s="12">
        <v>42741</v>
      </c>
      <c r="AQ517" s="12"/>
      <c r="AR517" s="12">
        <v>42744</v>
      </c>
      <c r="AS517" t="s">
        <v>75</v>
      </c>
      <c r="AT517" s="1">
        <v>42765</v>
      </c>
      <c r="AU517" s="1">
        <v>42745</v>
      </c>
      <c r="AV517" s="7" t="s">
        <v>18</v>
      </c>
      <c r="AZ517" s="1">
        <v>42765</v>
      </c>
      <c r="BA517" s="1">
        <v>42765</v>
      </c>
      <c r="BB517" t="s">
        <v>17</v>
      </c>
      <c r="BC517" t="s">
        <v>17</v>
      </c>
      <c r="BD517" t="s">
        <v>17</v>
      </c>
      <c r="BE517" t="s">
        <v>17</v>
      </c>
      <c r="BF517" t="s">
        <v>17</v>
      </c>
      <c r="BG517" t="s">
        <v>17</v>
      </c>
      <c r="BH517" s="1">
        <v>42765</v>
      </c>
      <c r="BI517" s="1">
        <v>42746</v>
      </c>
      <c r="BJ517" t="s">
        <v>17</v>
      </c>
      <c r="BK517" t="s">
        <v>17</v>
      </c>
      <c r="BL517" t="s">
        <v>17</v>
      </c>
      <c r="BM517" t="s">
        <v>1004</v>
      </c>
      <c r="BN517" t="s">
        <v>17</v>
      </c>
      <c r="BO517" s="12"/>
      <c r="BP517" t="b">
        <v>0</v>
      </c>
      <c r="BQ517" t="b">
        <v>0</v>
      </c>
      <c r="BR517" s="7"/>
      <c r="BS517" s="7"/>
      <c r="BT517" t="b">
        <v>0</v>
      </c>
      <c r="BU517" t="b">
        <v>0</v>
      </c>
      <c r="BV517">
        <v>469</v>
      </c>
      <c r="BW517">
        <v>1</v>
      </c>
      <c r="CC517" s="1"/>
      <c r="CH517" s="7">
        <v>0</v>
      </c>
      <c r="CI517" s="7">
        <v>0</v>
      </c>
      <c r="CJ517" s="7">
        <v>0</v>
      </c>
      <c r="CK517" s="7">
        <v>0</v>
      </c>
      <c r="CL517" s="7">
        <v>42744</v>
      </c>
      <c r="CM517" s="7">
        <v>1</v>
      </c>
      <c r="CN517" s="7">
        <v>21</v>
      </c>
      <c r="CO517" s="7">
        <v>1</v>
      </c>
      <c r="CP517" s="7">
        <v>19</v>
      </c>
      <c r="CQ517" s="7">
        <v>42745</v>
      </c>
      <c r="CR517" s="27">
        <v>1900</v>
      </c>
      <c r="CS517" s="27">
        <v>1</v>
      </c>
      <c r="CT517" s="27">
        <v>10</v>
      </c>
      <c r="CU517" s="27">
        <v>1</v>
      </c>
      <c r="CV517" s="27">
        <v>52</v>
      </c>
      <c r="CW517" s="27" t="s">
        <v>18858</v>
      </c>
      <c r="CX517" s="27" t="s">
        <v>18859</v>
      </c>
      <c r="CY517" s="27" t="s">
        <v>18858</v>
      </c>
      <c r="CZ517" s="27" t="s">
        <v>24318</v>
      </c>
      <c r="DA517" s="27" t="s">
        <v>24453</v>
      </c>
      <c r="DB517" s="27" t="s">
        <v>18772</v>
      </c>
      <c r="DC517" s="27">
        <v>1</v>
      </c>
      <c r="DD517" s="27">
        <v>90</v>
      </c>
    </row>
    <row r="518" spans="1:108" customFormat="1" hidden="1" x14ac:dyDescent="0.25">
      <c r="A518" s="7" t="s">
        <v>17147</v>
      </c>
      <c r="B518" s="12"/>
      <c r="C518" s="7" t="s">
        <v>75</v>
      </c>
      <c r="D518" s="7" t="s">
        <v>115</v>
      </c>
      <c r="E518" s="7" t="s">
        <v>41</v>
      </c>
      <c r="F518" t="s">
        <v>5344</v>
      </c>
      <c r="G518" t="s">
        <v>20098</v>
      </c>
      <c r="H518" t="s">
        <v>20099</v>
      </c>
      <c r="J518" t="s">
        <v>20100</v>
      </c>
      <c r="K518" s="1">
        <v>42059</v>
      </c>
      <c r="L518" s="7" t="s">
        <v>17148</v>
      </c>
      <c r="M518" s="7">
        <v>1</v>
      </c>
      <c r="N518" s="7">
        <v>6</v>
      </c>
      <c r="O518" s="7" t="s">
        <v>1011</v>
      </c>
      <c r="P518" t="s">
        <v>20101</v>
      </c>
      <c r="Q518" s="12">
        <v>42656</v>
      </c>
      <c r="R518" s="12">
        <v>42656</v>
      </c>
      <c r="T518" s="1"/>
      <c r="W518" t="s">
        <v>75</v>
      </c>
      <c r="X518" t="s">
        <v>17</v>
      </c>
      <c r="Y518" t="s">
        <v>17</v>
      </c>
      <c r="Z518" s="1"/>
      <c r="AA518" t="s">
        <v>17</v>
      </c>
      <c r="AB518" t="s">
        <v>17</v>
      </c>
      <c r="AC518" s="12">
        <v>42645</v>
      </c>
      <c r="AD518" t="s">
        <v>17</v>
      </c>
      <c r="AE518" t="s">
        <v>75</v>
      </c>
      <c r="AF518" s="7" t="s">
        <v>75</v>
      </c>
      <c r="AG518" t="s">
        <v>75</v>
      </c>
      <c r="AH518" t="s">
        <v>75</v>
      </c>
      <c r="AI518" s="7">
        <v>1</v>
      </c>
      <c r="AJ518" s="1">
        <v>42059</v>
      </c>
      <c r="AK518" s="1"/>
      <c r="AL518" s="1"/>
      <c r="AM518" s="1">
        <v>42104</v>
      </c>
      <c r="AN518" s="1"/>
      <c r="AO518" s="1"/>
      <c r="AP518" s="12"/>
      <c r="AQ518" s="12"/>
      <c r="AR518" s="12"/>
      <c r="AT518" s="1"/>
      <c r="AU518" s="1"/>
      <c r="AV518" s="7"/>
      <c r="AZ518" s="1"/>
      <c r="BA518" s="1"/>
      <c r="BH518" s="1"/>
      <c r="BI518" s="1"/>
      <c r="BO518" s="12"/>
      <c r="BP518" t="b">
        <v>0</v>
      </c>
      <c r="BQ518" t="b">
        <v>0</v>
      </c>
      <c r="BR518" s="7"/>
      <c r="BS518" s="7" t="s">
        <v>18474</v>
      </c>
      <c r="BT518" t="b">
        <v>0</v>
      </c>
      <c r="BU518" t="b">
        <v>0</v>
      </c>
      <c r="BV518">
        <v>470</v>
      </c>
      <c r="BW518">
        <v>1</v>
      </c>
      <c r="CC518" s="1"/>
      <c r="CH518" s="7">
        <v>11</v>
      </c>
      <c r="CI518" s="7">
        <v>-42645</v>
      </c>
      <c r="CJ518" s="7">
        <v>0</v>
      </c>
      <c r="CK518" s="7">
        <v>-42656</v>
      </c>
      <c r="CL518" s="7">
        <v>0</v>
      </c>
      <c r="CM518" s="7">
        <v>0</v>
      </c>
      <c r="CN518" s="7">
        <v>0</v>
      </c>
      <c r="CO518" s="7">
        <v>0</v>
      </c>
      <c r="CP518" s="7">
        <v>0</v>
      </c>
      <c r="CQ518" s="7">
        <v>0</v>
      </c>
      <c r="CR518" s="27">
        <v>2016</v>
      </c>
      <c r="CS518" s="27">
        <v>10</v>
      </c>
      <c r="CT518" s="27">
        <v>10</v>
      </c>
      <c r="CU518" s="27">
        <v>1</v>
      </c>
      <c r="CV518" s="27">
        <v>39</v>
      </c>
      <c r="CW518" s="27" t="s">
        <v>18858</v>
      </c>
      <c r="CX518" s="27" t="s">
        <v>24322</v>
      </c>
      <c r="CY518" s="27" t="s">
        <v>18858</v>
      </c>
      <c r="CZ518" s="27" t="s">
        <v>24318</v>
      </c>
      <c r="DA518" s="27" t="s">
        <v>24325</v>
      </c>
      <c r="DB518" s="27" t="s">
        <v>24326</v>
      </c>
      <c r="DC518" s="27">
        <v>1</v>
      </c>
      <c r="DD518" s="27">
        <v>90</v>
      </c>
    </row>
    <row r="519" spans="1:108" customFormat="1" hidden="1" x14ac:dyDescent="0.25">
      <c r="A519" s="7" t="s">
        <v>17149</v>
      </c>
      <c r="B519" s="12"/>
      <c r="C519" s="7" t="s">
        <v>75</v>
      </c>
      <c r="D519" s="7" t="s">
        <v>3857</v>
      </c>
      <c r="E519" s="7" t="s">
        <v>41</v>
      </c>
      <c r="F519" t="s">
        <v>20102</v>
      </c>
      <c r="G519" t="s">
        <v>20103</v>
      </c>
      <c r="H519" t="s">
        <v>20104</v>
      </c>
      <c r="J519" t="s">
        <v>20105</v>
      </c>
      <c r="K519" s="1">
        <v>41905</v>
      </c>
      <c r="L519" s="7" t="s">
        <v>17150</v>
      </c>
      <c r="M519" s="7">
        <v>2</v>
      </c>
      <c r="N519" s="7">
        <v>0</v>
      </c>
      <c r="O519" s="7" t="s">
        <v>1011</v>
      </c>
      <c r="P519" t="s">
        <v>20106</v>
      </c>
      <c r="Q519" s="12">
        <v>42654</v>
      </c>
      <c r="R519" s="12">
        <v>42654</v>
      </c>
      <c r="T519" s="1"/>
      <c r="W519" t="s">
        <v>75</v>
      </c>
      <c r="X519" t="s">
        <v>17</v>
      </c>
      <c r="Y519" t="s">
        <v>17</v>
      </c>
      <c r="Z519" s="1"/>
      <c r="AA519" t="s">
        <v>17</v>
      </c>
      <c r="AB519" t="s">
        <v>75</v>
      </c>
      <c r="AC519" s="12">
        <v>42643</v>
      </c>
      <c r="AD519" t="s">
        <v>75</v>
      </c>
      <c r="AE519" t="s">
        <v>17</v>
      </c>
      <c r="AF519" s="7" t="s">
        <v>17</v>
      </c>
      <c r="AG519" t="s">
        <v>75</v>
      </c>
      <c r="AH519" t="s">
        <v>75</v>
      </c>
      <c r="AI519" s="7">
        <v>3</v>
      </c>
      <c r="AJ519" s="1">
        <v>41911</v>
      </c>
      <c r="AK519" s="1">
        <v>42060</v>
      </c>
      <c r="AL519" s="1"/>
      <c r="AM519" s="1">
        <v>41970</v>
      </c>
      <c r="AN519" s="1">
        <v>42124</v>
      </c>
      <c r="AO519" s="1"/>
      <c r="AP519" s="12"/>
      <c r="AQ519" s="12"/>
      <c r="AR519" s="12"/>
      <c r="AT519" s="1"/>
      <c r="AU519" s="1"/>
      <c r="AV519" s="7"/>
      <c r="AZ519" s="1"/>
      <c r="BA519" s="1"/>
      <c r="BH519" s="1"/>
      <c r="BI519" s="1"/>
      <c r="BO519" s="12">
        <v>42723</v>
      </c>
      <c r="BP519" t="b">
        <v>0</v>
      </c>
      <c r="BQ519" t="b">
        <v>0</v>
      </c>
      <c r="BR519" s="7" t="s">
        <v>75</v>
      </c>
      <c r="BS519" s="7" t="s">
        <v>13</v>
      </c>
      <c r="BT519" t="b">
        <v>0</v>
      </c>
      <c r="BU519" t="b">
        <v>0</v>
      </c>
      <c r="BV519">
        <v>471</v>
      </c>
      <c r="BW519">
        <v>1</v>
      </c>
      <c r="CC519" s="1"/>
      <c r="CH519" s="7">
        <v>11</v>
      </c>
      <c r="CI519" s="7">
        <v>-42643</v>
      </c>
      <c r="CJ519" s="7">
        <v>0</v>
      </c>
      <c r="CK519" s="7">
        <v>-42654</v>
      </c>
      <c r="CL519" s="7">
        <v>0</v>
      </c>
      <c r="CM519" s="7">
        <v>0</v>
      </c>
      <c r="CN519" s="7">
        <v>0</v>
      </c>
      <c r="CO519" s="7">
        <v>0</v>
      </c>
      <c r="CP519" s="7">
        <v>0</v>
      </c>
      <c r="CQ519" s="7">
        <v>0</v>
      </c>
      <c r="CR519" s="27">
        <v>2016</v>
      </c>
      <c r="CS519" s="27">
        <v>9</v>
      </c>
      <c r="CT519" s="27">
        <v>10</v>
      </c>
      <c r="CU519" s="27">
        <v>1</v>
      </c>
      <c r="CV519" s="27">
        <v>39</v>
      </c>
      <c r="CW519" s="27" t="s">
        <v>18858</v>
      </c>
      <c r="CX519" s="27" t="s">
        <v>24322</v>
      </c>
      <c r="CY519" s="27" t="s">
        <v>18858</v>
      </c>
      <c r="CZ519" s="27" t="s">
        <v>24318</v>
      </c>
      <c r="DA519" s="27" t="s">
        <v>24325</v>
      </c>
      <c r="DB519" s="27" t="s">
        <v>18773</v>
      </c>
      <c r="DC519" s="27">
        <v>1</v>
      </c>
      <c r="DD519" s="27">
        <v>90</v>
      </c>
    </row>
    <row r="520" spans="1:108" customFormat="1" hidden="1" x14ac:dyDescent="0.25">
      <c r="A520" s="7" t="s">
        <v>17151</v>
      </c>
      <c r="B520" s="12">
        <v>42745</v>
      </c>
      <c r="C520" s="7" t="s">
        <v>17</v>
      </c>
      <c r="D520" s="7" t="s">
        <v>159</v>
      </c>
      <c r="E520" s="7" t="s">
        <v>9</v>
      </c>
      <c r="F520" t="s">
        <v>6449</v>
      </c>
      <c r="G520" t="s">
        <v>19901</v>
      </c>
      <c r="H520" t="s">
        <v>19901</v>
      </c>
      <c r="J520" t="s">
        <v>19902</v>
      </c>
      <c r="K520" s="1"/>
      <c r="L520" s="7" t="s">
        <v>17152</v>
      </c>
      <c r="M520" s="7">
        <v>5</v>
      </c>
      <c r="N520" s="7"/>
      <c r="O520" s="7" t="s">
        <v>979</v>
      </c>
      <c r="P520" t="s">
        <v>20107</v>
      </c>
      <c r="Q520" s="12">
        <v>42740</v>
      </c>
      <c r="R520" s="12"/>
      <c r="S520" t="s">
        <v>337</v>
      </c>
      <c r="T520" s="1">
        <v>42741</v>
      </c>
      <c r="U520" t="s">
        <v>335</v>
      </c>
      <c r="V520" t="s">
        <v>17</v>
      </c>
      <c r="Z520" s="1"/>
      <c r="AC520" s="12"/>
      <c r="AF520" s="7"/>
      <c r="AI520" s="7">
        <v>0</v>
      </c>
      <c r="AJ520" s="1"/>
      <c r="AK520" s="1"/>
      <c r="AL520" s="1"/>
      <c r="AM520" s="1"/>
      <c r="AN520" s="1"/>
      <c r="AO520" s="1"/>
      <c r="AP520" s="12">
        <v>42741</v>
      </c>
      <c r="AQ520" s="12"/>
      <c r="AR520" s="12">
        <v>42744</v>
      </c>
      <c r="AS520" t="s">
        <v>75</v>
      </c>
      <c r="AT520" s="1">
        <v>42772</v>
      </c>
      <c r="AU520" s="1">
        <v>42745</v>
      </c>
      <c r="AV520" s="7" t="s">
        <v>22</v>
      </c>
      <c r="AZ520" s="1">
        <v>42772</v>
      </c>
      <c r="BA520" s="1">
        <v>42772</v>
      </c>
      <c r="BB520" t="s">
        <v>17</v>
      </c>
      <c r="BC520" t="s">
        <v>17</v>
      </c>
      <c r="BD520" t="s">
        <v>17</v>
      </c>
      <c r="BE520" t="s">
        <v>17</v>
      </c>
      <c r="BF520" t="s">
        <v>17</v>
      </c>
      <c r="BG520" t="s">
        <v>17</v>
      </c>
      <c r="BH520" s="1">
        <v>42772</v>
      </c>
      <c r="BI520" s="1">
        <v>42746</v>
      </c>
      <c r="BJ520" t="s">
        <v>17</v>
      </c>
      <c r="BK520" t="s">
        <v>17</v>
      </c>
      <c r="BL520" t="s">
        <v>17</v>
      </c>
      <c r="BM520" t="s">
        <v>1004</v>
      </c>
      <c r="BN520" t="s">
        <v>17</v>
      </c>
      <c r="BO520" s="12"/>
      <c r="BP520" t="b">
        <v>0</v>
      </c>
      <c r="BQ520" t="b">
        <v>0</v>
      </c>
      <c r="BR520" s="7"/>
      <c r="BS520" s="7" t="s">
        <v>13</v>
      </c>
      <c r="BT520" t="b">
        <v>0</v>
      </c>
      <c r="BU520" t="b">
        <v>0</v>
      </c>
      <c r="BV520">
        <v>472</v>
      </c>
      <c r="BW520">
        <v>1</v>
      </c>
      <c r="CC520" s="1"/>
      <c r="CH520" s="7">
        <v>42740</v>
      </c>
      <c r="CI520" s="7">
        <v>0</v>
      </c>
      <c r="CJ520" s="7">
        <v>-42740</v>
      </c>
      <c r="CK520" s="7">
        <v>0</v>
      </c>
      <c r="CL520" s="7">
        <v>42744</v>
      </c>
      <c r="CM520" s="7">
        <v>1</v>
      </c>
      <c r="CN520" s="7">
        <v>28</v>
      </c>
      <c r="CO520" s="7">
        <v>1</v>
      </c>
      <c r="CP520" s="7">
        <v>26</v>
      </c>
      <c r="CQ520" s="7">
        <v>42745</v>
      </c>
      <c r="CR520" s="27">
        <v>1900</v>
      </c>
      <c r="CS520" s="27">
        <v>1</v>
      </c>
      <c r="CT520" s="27">
        <v>10</v>
      </c>
      <c r="CU520" s="27">
        <v>1</v>
      </c>
      <c r="CV520" s="27">
        <v>52</v>
      </c>
      <c r="CW520" s="27" t="s">
        <v>18858</v>
      </c>
      <c r="CX520" s="27" t="s">
        <v>18859</v>
      </c>
      <c r="CY520" s="27" t="s">
        <v>24460</v>
      </c>
      <c r="CZ520" s="27" t="s">
        <v>24318</v>
      </c>
      <c r="DA520" s="27" t="s">
        <v>24454</v>
      </c>
      <c r="DB520" s="27" t="s">
        <v>18772</v>
      </c>
      <c r="DC520" s="27">
        <v>1</v>
      </c>
      <c r="DD520" s="27">
        <v>90</v>
      </c>
    </row>
    <row r="521" spans="1:108" customFormat="1" hidden="1" x14ac:dyDescent="0.25">
      <c r="A521" s="7" t="s">
        <v>17153</v>
      </c>
      <c r="B521" s="12">
        <v>42745</v>
      </c>
      <c r="C521" s="7" t="s">
        <v>17</v>
      </c>
      <c r="D521" s="7" t="s">
        <v>159</v>
      </c>
      <c r="E521" s="7" t="s">
        <v>9</v>
      </c>
      <c r="F521" t="s">
        <v>6449</v>
      </c>
      <c r="G521" t="s">
        <v>19901</v>
      </c>
      <c r="H521" t="s">
        <v>20108</v>
      </c>
      <c r="J521" t="s">
        <v>20109</v>
      </c>
      <c r="K521" s="1"/>
      <c r="L521" s="7" t="s">
        <v>17154</v>
      </c>
      <c r="M521" s="7">
        <v>1</v>
      </c>
      <c r="N521" s="7">
        <v>6</v>
      </c>
      <c r="O521" s="7" t="s">
        <v>1011</v>
      </c>
      <c r="P521" t="s">
        <v>19903</v>
      </c>
      <c r="Q521" s="12">
        <v>42740</v>
      </c>
      <c r="R521" s="12"/>
      <c r="S521" t="s">
        <v>337</v>
      </c>
      <c r="T521" s="1">
        <v>42741</v>
      </c>
      <c r="U521" t="s">
        <v>335</v>
      </c>
      <c r="V521" t="s">
        <v>17</v>
      </c>
      <c r="Z521" s="1"/>
      <c r="AC521" s="12"/>
      <c r="AF521" s="7"/>
      <c r="AI521" s="7">
        <v>0</v>
      </c>
      <c r="AJ521" s="1"/>
      <c r="AK521" s="1"/>
      <c r="AL521" s="1"/>
      <c r="AM521" s="1"/>
      <c r="AN521" s="1"/>
      <c r="AO521" s="1"/>
      <c r="AP521" s="12">
        <v>42741</v>
      </c>
      <c r="AQ521" s="12"/>
      <c r="AR521" s="12">
        <v>42744</v>
      </c>
      <c r="AS521" t="s">
        <v>75</v>
      </c>
      <c r="AT521" s="1">
        <v>42765</v>
      </c>
      <c r="AU521" s="1">
        <v>42745</v>
      </c>
      <c r="AV521" s="7" t="s">
        <v>18</v>
      </c>
      <c r="AZ521" s="1">
        <v>42765</v>
      </c>
      <c r="BA521" s="1">
        <v>42765</v>
      </c>
      <c r="BB521" t="s">
        <v>17</v>
      </c>
      <c r="BC521" t="s">
        <v>17</v>
      </c>
      <c r="BD521" t="s">
        <v>17</v>
      </c>
      <c r="BE521" t="s">
        <v>17</v>
      </c>
      <c r="BF521" t="s">
        <v>17</v>
      </c>
      <c r="BG521" t="s">
        <v>17</v>
      </c>
      <c r="BH521" s="1">
        <v>42765</v>
      </c>
      <c r="BI521" s="1">
        <v>42746</v>
      </c>
      <c r="BJ521" t="s">
        <v>17</v>
      </c>
      <c r="BK521" t="s">
        <v>17</v>
      </c>
      <c r="BL521" t="s">
        <v>17</v>
      </c>
      <c r="BM521" t="s">
        <v>1004</v>
      </c>
      <c r="BN521" t="s">
        <v>17</v>
      </c>
      <c r="BO521" s="12"/>
      <c r="BP521" t="b">
        <v>0</v>
      </c>
      <c r="BQ521" t="b">
        <v>0</v>
      </c>
      <c r="BR521" s="7"/>
      <c r="BS521" s="7"/>
      <c r="BT521" t="b">
        <v>0</v>
      </c>
      <c r="BU521" t="b">
        <v>0</v>
      </c>
      <c r="BV521">
        <v>473</v>
      </c>
      <c r="BW521">
        <v>1</v>
      </c>
      <c r="CC521" s="1"/>
      <c r="CH521" s="7">
        <v>42740</v>
      </c>
      <c r="CI521" s="7">
        <v>0</v>
      </c>
      <c r="CJ521" s="7">
        <v>-42740</v>
      </c>
      <c r="CK521" s="7">
        <v>0</v>
      </c>
      <c r="CL521" s="7">
        <v>42744</v>
      </c>
      <c r="CM521" s="7">
        <v>1</v>
      </c>
      <c r="CN521" s="7">
        <v>21</v>
      </c>
      <c r="CO521" s="7">
        <v>1</v>
      </c>
      <c r="CP521" s="7">
        <v>19</v>
      </c>
      <c r="CQ521" s="7">
        <v>42745</v>
      </c>
      <c r="CR521" s="27">
        <v>1900</v>
      </c>
      <c r="CS521" s="27">
        <v>1</v>
      </c>
      <c r="CT521" s="27">
        <v>10</v>
      </c>
      <c r="CU521" s="27">
        <v>1</v>
      </c>
      <c r="CV521" s="27">
        <v>52</v>
      </c>
      <c r="CW521" s="27" t="s">
        <v>18858</v>
      </c>
      <c r="CX521" s="27" t="s">
        <v>18859</v>
      </c>
      <c r="CY521" s="27" t="s">
        <v>24460</v>
      </c>
      <c r="CZ521" s="27" t="s">
        <v>24318</v>
      </c>
      <c r="DA521" s="27" t="s">
        <v>24453</v>
      </c>
      <c r="DB521" s="27" t="s">
        <v>18772</v>
      </c>
      <c r="DC521" s="27">
        <v>1</v>
      </c>
      <c r="DD521" s="27">
        <v>90</v>
      </c>
    </row>
    <row r="522" spans="1:108" customFormat="1" hidden="1" x14ac:dyDescent="0.25">
      <c r="A522" s="7" t="s">
        <v>17155</v>
      </c>
      <c r="B522" s="12">
        <v>42745</v>
      </c>
      <c r="C522" s="7" t="s">
        <v>17</v>
      </c>
      <c r="D522" s="7" t="s">
        <v>159</v>
      </c>
      <c r="E522" s="7" t="s">
        <v>9</v>
      </c>
      <c r="F522" t="s">
        <v>6449</v>
      </c>
      <c r="G522" t="s">
        <v>19901</v>
      </c>
      <c r="H522" t="s">
        <v>19901</v>
      </c>
      <c r="J522" t="s">
        <v>20110</v>
      </c>
      <c r="K522" s="1"/>
      <c r="L522" s="7" t="s">
        <v>17156</v>
      </c>
      <c r="M522" s="7">
        <v>4</v>
      </c>
      <c r="N522" s="7"/>
      <c r="O522" s="7" t="s">
        <v>1011</v>
      </c>
      <c r="P522" t="s">
        <v>19903</v>
      </c>
      <c r="Q522" s="12">
        <v>42740</v>
      </c>
      <c r="R522" s="12"/>
      <c r="S522" t="s">
        <v>337</v>
      </c>
      <c r="T522" s="1">
        <v>42741</v>
      </c>
      <c r="U522" t="s">
        <v>335</v>
      </c>
      <c r="V522" t="s">
        <v>17</v>
      </c>
      <c r="Z522" s="1"/>
      <c r="AC522" s="12"/>
      <c r="AF522" s="7"/>
      <c r="AI522" s="7">
        <v>0</v>
      </c>
      <c r="AJ522" s="1"/>
      <c r="AK522" s="1"/>
      <c r="AL522" s="1"/>
      <c r="AM522" s="1"/>
      <c r="AN522" s="1"/>
      <c r="AO522" s="1"/>
      <c r="AP522" s="12">
        <v>42741</v>
      </c>
      <c r="AQ522" s="12"/>
      <c r="AR522" s="12">
        <v>42744</v>
      </c>
      <c r="AS522" t="s">
        <v>75</v>
      </c>
      <c r="AT522" s="1">
        <v>42766</v>
      </c>
      <c r="AU522" s="1">
        <v>42745</v>
      </c>
      <c r="AV522" s="7" t="s">
        <v>22</v>
      </c>
      <c r="AZ522" s="1">
        <v>42766</v>
      </c>
      <c r="BA522" s="1">
        <v>42766</v>
      </c>
      <c r="BB522" t="s">
        <v>17</v>
      </c>
      <c r="BC522" t="s">
        <v>17</v>
      </c>
      <c r="BD522" t="s">
        <v>17</v>
      </c>
      <c r="BE522" t="s">
        <v>17</v>
      </c>
      <c r="BF522" t="s">
        <v>17</v>
      </c>
      <c r="BG522" t="s">
        <v>17</v>
      </c>
      <c r="BH522" s="1">
        <v>42766</v>
      </c>
      <c r="BI522" s="1">
        <v>42746</v>
      </c>
      <c r="BJ522" t="s">
        <v>17</v>
      </c>
      <c r="BK522" t="s">
        <v>17</v>
      </c>
      <c r="BL522" t="s">
        <v>17</v>
      </c>
      <c r="BM522" t="s">
        <v>1004</v>
      </c>
      <c r="BN522" t="s">
        <v>17</v>
      </c>
      <c r="BO522" s="12"/>
      <c r="BP522" t="b">
        <v>0</v>
      </c>
      <c r="BQ522" t="b">
        <v>0</v>
      </c>
      <c r="BR522" s="7"/>
      <c r="BS522" s="7" t="s">
        <v>13</v>
      </c>
      <c r="BT522" t="b">
        <v>0</v>
      </c>
      <c r="BU522" t="b">
        <v>0</v>
      </c>
      <c r="BV522">
        <v>474</v>
      </c>
      <c r="BW522">
        <v>1</v>
      </c>
      <c r="CC522" s="1"/>
      <c r="CH522" s="7">
        <v>42740</v>
      </c>
      <c r="CI522" s="7">
        <v>0</v>
      </c>
      <c r="CJ522" s="7">
        <v>-42740</v>
      </c>
      <c r="CK522" s="7">
        <v>0</v>
      </c>
      <c r="CL522" s="7">
        <v>42744</v>
      </c>
      <c r="CM522" s="7">
        <v>1</v>
      </c>
      <c r="CN522" s="7">
        <v>22</v>
      </c>
      <c r="CO522" s="7">
        <v>1</v>
      </c>
      <c r="CP522" s="7">
        <v>20</v>
      </c>
      <c r="CQ522" s="7">
        <v>42745</v>
      </c>
      <c r="CR522" s="27">
        <v>1900</v>
      </c>
      <c r="CS522" s="27">
        <v>1</v>
      </c>
      <c r="CT522" s="27">
        <v>10</v>
      </c>
      <c r="CU522" s="27">
        <v>1</v>
      </c>
      <c r="CV522" s="27">
        <v>52</v>
      </c>
      <c r="CW522" s="27" t="s">
        <v>18858</v>
      </c>
      <c r="CX522" s="27" t="s">
        <v>18859</v>
      </c>
      <c r="CY522" s="27" t="s">
        <v>24460</v>
      </c>
      <c r="CZ522" s="27" t="s">
        <v>24318</v>
      </c>
      <c r="DA522" s="27" t="s">
        <v>24453</v>
      </c>
      <c r="DB522" s="27" t="s">
        <v>18772</v>
      </c>
      <c r="DC522" s="27">
        <v>1</v>
      </c>
      <c r="DD522" s="27">
        <v>90</v>
      </c>
    </row>
    <row r="523" spans="1:108" customFormat="1" hidden="1" x14ac:dyDescent="0.25">
      <c r="A523" s="7" t="s">
        <v>17157</v>
      </c>
      <c r="B523" s="12">
        <v>42745</v>
      </c>
      <c r="C523" s="7" t="s">
        <v>17</v>
      </c>
      <c r="D523" s="7" t="s">
        <v>159</v>
      </c>
      <c r="E523" s="7" t="s">
        <v>9</v>
      </c>
      <c r="F523" t="s">
        <v>6449</v>
      </c>
      <c r="G523" t="s">
        <v>19901</v>
      </c>
      <c r="J523" t="s">
        <v>20111</v>
      </c>
      <c r="K523" s="1">
        <v>41976</v>
      </c>
      <c r="L523" s="7" t="s">
        <v>17158</v>
      </c>
      <c r="M523" s="7">
        <v>2</v>
      </c>
      <c r="N523" s="7">
        <v>1</v>
      </c>
      <c r="O523" s="7" t="s">
        <v>979</v>
      </c>
      <c r="P523" t="s">
        <v>19903</v>
      </c>
      <c r="Q523" s="12">
        <v>42740</v>
      </c>
      <c r="R523" s="12"/>
      <c r="S523" t="s">
        <v>337</v>
      </c>
      <c r="T523" s="1">
        <v>42741</v>
      </c>
      <c r="U523" t="s">
        <v>335</v>
      </c>
      <c r="V523" t="s">
        <v>17</v>
      </c>
      <c r="Z523" s="1"/>
      <c r="AC523" s="12"/>
      <c r="AF523" s="7"/>
      <c r="AI523" s="7">
        <v>0</v>
      </c>
      <c r="AJ523" s="1"/>
      <c r="AK523" s="1"/>
      <c r="AL523" s="1"/>
      <c r="AM523" s="1"/>
      <c r="AN523" s="1"/>
      <c r="AO523" s="1"/>
      <c r="AP523" s="12">
        <v>42741</v>
      </c>
      <c r="AQ523" s="12"/>
      <c r="AR523" s="12">
        <v>42744</v>
      </c>
      <c r="AS523" t="s">
        <v>75</v>
      </c>
      <c r="AT523" s="1">
        <v>42765</v>
      </c>
      <c r="AU523" s="1">
        <v>42745</v>
      </c>
      <c r="AV523" s="7" t="s">
        <v>18</v>
      </c>
      <c r="AZ523" s="1">
        <v>42765</v>
      </c>
      <c r="BA523" s="1">
        <v>42765</v>
      </c>
      <c r="BB523" t="s">
        <v>17</v>
      </c>
      <c r="BC523" t="s">
        <v>17</v>
      </c>
      <c r="BD523" t="s">
        <v>17</v>
      </c>
      <c r="BE523" t="s">
        <v>17</v>
      </c>
      <c r="BF523" t="s">
        <v>17</v>
      </c>
      <c r="BG523" t="s">
        <v>17</v>
      </c>
      <c r="BH523" s="1">
        <v>42765</v>
      </c>
      <c r="BI523" s="1">
        <v>42746</v>
      </c>
      <c r="BJ523" t="s">
        <v>17</v>
      </c>
      <c r="BK523" t="s">
        <v>17</v>
      </c>
      <c r="BL523" t="s">
        <v>17</v>
      </c>
      <c r="BM523" t="s">
        <v>1004</v>
      </c>
      <c r="BN523" t="s">
        <v>17</v>
      </c>
      <c r="BO523" s="12"/>
      <c r="BP523" t="b">
        <v>0</v>
      </c>
      <c r="BQ523" t="b">
        <v>0</v>
      </c>
      <c r="BR523" s="7"/>
      <c r="BS523" s="7"/>
      <c r="BT523" t="b">
        <v>0</v>
      </c>
      <c r="BU523" t="b">
        <v>0</v>
      </c>
      <c r="BV523">
        <v>475</v>
      </c>
      <c r="BW523">
        <v>1</v>
      </c>
      <c r="CC523" s="1"/>
      <c r="CH523" s="7">
        <v>42740</v>
      </c>
      <c r="CI523" s="7">
        <v>0</v>
      </c>
      <c r="CJ523" s="7">
        <v>-42740</v>
      </c>
      <c r="CK523" s="7">
        <v>0</v>
      </c>
      <c r="CL523" s="7">
        <v>42744</v>
      </c>
      <c r="CM523" s="7">
        <v>1</v>
      </c>
      <c r="CN523" s="7">
        <v>21</v>
      </c>
      <c r="CO523" s="7">
        <v>1</v>
      </c>
      <c r="CP523" s="7">
        <v>19</v>
      </c>
      <c r="CQ523" s="7">
        <v>42745</v>
      </c>
      <c r="CR523" s="27">
        <v>1900</v>
      </c>
      <c r="CS523" s="27">
        <v>1</v>
      </c>
      <c r="CT523" s="27">
        <v>10</v>
      </c>
      <c r="CU523" s="27">
        <v>1</v>
      </c>
      <c r="CV523" s="27">
        <v>52</v>
      </c>
      <c r="CW523" s="27" t="s">
        <v>18858</v>
      </c>
      <c r="CX523" s="27" t="s">
        <v>18859</v>
      </c>
      <c r="CY523" s="27" t="s">
        <v>24460</v>
      </c>
      <c r="CZ523" s="27" t="s">
        <v>24318</v>
      </c>
      <c r="DA523" s="27" t="s">
        <v>24453</v>
      </c>
      <c r="DB523" s="27" t="s">
        <v>18772</v>
      </c>
      <c r="DC523" s="27">
        <v>1</v>
      </c>
      <c r="DD523" s="27">
        <v>90</v>
      </c>
    </row>
    <row r="524" spans="1:108" customFormat="1" hidden="1" x14ac:dyDescent="0.25">
      <c r="A524" s="7" t="s">
        <v>17159</v>
      </c>
      <c r="B524" s="12">
        <v>42752</v>
      </c>
      <c r="C524" s="7" t="s">
        <v>17</v>
      </c>
      <c r="D524" s="7" t="s">
        <v>159</v>
      </c>
      <c r="E524" s="7" t="s">
        <v>9</v>
      </c>
      <c r="F524" t="s">
        <v>7292</v>
      </c>
      <c r="G524" t="s">
        <v>20112</v>
      </c>
      <c r="H524" t="s">
        <v>20113</v>
      </c>
      <c r="J524" t="s">
        <v>20114</v>
      </c>
      <c r="K524" s="1">
        <v>42178</v>
      </c>
      <c r="L524" s="7" t="s">
        <v>17160</v>
      </c>
      <c r="M524" s="7">
        <v>1</v>
      </c>
      <c r="N524" s="7">
        <v>7</v>
      </c>
      <c r="O524" s="7" t="s">
        <v>979</v>
      </c>
      <c r="P524" t="s">
        <v>20115</v>
      </c>
      <c r="Q524" s="12">
        <v>42747</v>
      </c>
      <c r="R524" s="12"/>
      <c r="S524" t="s">
        <v>337</v>
      </c>
      <c r="T524" s="1">
        <v>42748</v>
      </c>
      <c r="U524" t="s">
        <v>75</v>
      </c>
      <c r="V524" t="s">
        <v>17</v>
      </c>
      <c r="Z524" s="1"/>
      <c r="AC524" s="12"/>
      <c r="AF524" s="7"/>
      <c r="AI524" s="7">
        <v>1</v>
      </c>
      <c r="AJ524" s="1">
        <v>42198</v>
      </c>
      <c r="AK524" s="1"/>
      <c r="AL524" s="1"/>
      <c r="AM524" s="1">
        <v>42242</v>
      </c>
      <c r="AN524" s="1"/>
      <c r="AO524" s="1"/>
      <c r="AP524" s="12">
        <v>42748</v>
      </c>
      <c r="AQ524" s="12"/>
      <c r="AR524" s="12">
        <v>42751</v>
      </c>
      <c r="AS524" t="s">
        <v>75</v>
      </c>
      <c r="AT524" s="1">
        <v>42765</v>
      </c>
      <c r="AU524" s="1">
        <v>42752</v>
      </c>
      <c r="AV524" s="7" t="s">
        <v>22</v>
      </c>
      <c r="AZ524" s="1">
        <v>42765</v>
      </c>
      <c r="BA524" s="1">
        <v>42765</v>
      </c>
      <c r="BB524" t="s">
        <v>17</v>
      </c>
      <c r="BC524" t="s">
        <v>17</v>
      </c>
      <c r="BD524" t="s">
        <v>17</v>
      </c>
      <c r="BE524" t="s">
        <v>17</v>
      </c>
      <c r="BF524" t="s">
        <v>17</v>
      </c>
      <c r="BG524" t="s">
        <v>17</v>
      </c>
      <c r="BH524" s="1">
        <v>42765</v>
      </c>
      <c r="BI524" s="1">
        <v>42753</v>
      </c>
      <c r="BJ524" t="s">
        <v>17</v>
      </c>
      <c r="BK524" t="s">
        <v>17</v>
      </c>
      <c r="BL524" t="s">
        <v>17</v>
      </c>
      <c r="BM524" t="s">
        <v>1004</v>
      </c>
      <c r="BN524" t="s">
        <v>17</v>
      </c>
      <c r="BO524" s="12"/>
      <c r="BP524" t="b">
        <v>0</v>
      </c>
      <c r="BQ524" t="b">
        <v>0</v>
      </c>
      <c r="BR524" s="7"/>
      <c r="BS524" s="7" t="s">
        <v>13</v>
      </c>
      <c r="BT524" t="b">
        <v>0</v>
      </c>
      <c r="BU524" t="b">
        <v>0</v>
      </c>
      <c r="BV524">
        <v>476</v>
      </c>
      <c r="BW524">
        <v>1</v>
      </c>
      <c r="CC524" s="1"/>
      <c r="CH524" s="7">
        <v>42747</v>
      </c>
      <c r="CI524" s="7">
        <v>0</v>
      </c>
      <c r="CJ524" s="7">
        <v>-42747</v>
      </c>
      <c r="CK524" s="7">
        <v>0</v>
      </c>
      <c r="CL524" s="7">
        <v>42751</v>
      </c>
      <c r="CM524" s="7">
        <v>1</v>
      </c>
      <c r="CN524" s="7">
        <v>14</v>
      </c>
      <c r="CO524" s="7">
        <v>1</v>
      </c>
      <c r="CP524" s="7">
        <v>12</v>
      </c>
      <c r="CQ524" s="7">
        <v>42752</v>
      </c>
      <c r="CR524" s="27">
        <v>1900</v>
      </c>
      <c r="CS524" s="27">
        <v>1</v>
      </c>
      <c r="CT524" s="27">
        <v>10</v>
      </c>
      <c r="CU524" s="27">
        <v>1</v>
      </c>
      <c r="CV524" s="27">
        <v>52</v>
      </c>
      <c r="CW524" s="27" t="s">
        <v>18858</v>
      </c>
      <c r="CX524" s="27" t="s">
        <v>18859</v>
      </c>
      <c r="CY524" s="27" t="s">
        <v>24460</v>
      </c>
      <c r="CZ524" s="27" t="s">
        <v>24318</v>
      </c>
      <c r="DA524" s="27" t="s">
        <v>24325</v>
      </c>
      <c r="DB524" s="27" t="s">
        <v>24326</v>
      </c>
      <c r="DC524" s="27">
        <v>1</v>
      </c>
      <c r="DD524" s="27">
        <v>90</v>
      </c>
    </row>
    <row r="525" spans="1:108" customFormat="1" hidden="1" x14ac:dyDescent="0.25">
      <c r="A525" s="7" t="s">
        <v>17161</v>
      </c>
      <c r="B525" s="12">
        <v>42752</v>
      </c>
      <c r="C525" s="7" t="s">
        <v>17</v>
      </c>
      <c r="D525" s="7" t="s">
        <v>159</v>
      </c>
      <c r="E525" s="7" t="s">
        <v>9</v>
      </c>
      <c r="F525" t="s">
        <v>7292</v>
      </c>
      <c r="G525" t="s">
        <v>20116</v>
      </c>
      <c r="H525" t="s">
        <v>20113</v>
      </c>
      <c r="J525" t="s">
        <v>20117</v>
      </c>
      <c r="K525" s="1"/>
      <c r="L525" s="7" t="s">
        <v>17162</v>
      </c>
      <c r="M525" s="7"/>
      <c r="N525" s="7"/>
      <c r="O525" s="7" t="s">
        <v>979</v>
      </c>
      <c r="P525" t="s">
        <v>20115</v>
      </c>
      <c r="Q525" s="12">
        <v>42747</v>
      </c>
      <c r="R525" s="12"/>
      <c r="S525" t="s">
        <v>337</v>
      </c>
      <c r="T525" s="1">
        <v>42748</v>
      </c>
      <c r="U525" t="s">
        <v>75</v>
      </c>
      <c r="V525" t="s">
        <v>17</v>
      </c>
      <c r="Z525" s="1"/>
      <c r="AC525" s="12"/>
      <c r="AF525" s="7"/>
      <c r="AI525" s="7">
        <v>99</v>
      </c>
      <c r="AJ525" s="1"/>
      <c r="AK525" s="1"/>
      <c r="AL525" s="1"/>
      <c r="AM525" s="1"/>
      <c r="AN525" s="1"/>
      <c r="AO525" s="1"/>
      <c r="AP525" s="12">
        <v>42748</v>
      </c>
      <c r="AQ525" s="12"/>
      <c r="AR525" s="12">
        <v>42751</v>
      </c>
      <c r="AS525" t="s">
        <v>75</v>
      </c>
      <c r="AT525" s="1">
        <v>42765</v>
      </c>
      <c r="AU525" s="1">
        <v>42752</v>
      </c>
      <c r="AV525" s="7" t="s">
        <v>18</v>
      </c>
      <c r="AZ525" s="1">
        <v>42765</v>
      </c>
      <c r="BA525" s="1">
        <v>42765</v>
      </c>
      <c r="BB525" t="s">
        <v>17</v>
      </c>
      <c r="BC525" t="s">
        <v>17</v>
      </c>
      <c r="BD525" t="s">
        <v>17</v>
      </c>
      <c r="BE525" t="s">
        <v>17</v>
      </c>
      <c r="BF525" t="s">
        <v>17</v>
      </c>
      <c r="BG525" t="s">
        <v>17</v>
      </c>
      <c r="BH525" s="1">
        <v>42765</v>
      </c>
      <c r="BI525" s="1">
        <v>42753</v>
      </c>
      <c r="BJ525" t="s">
        <v>17</v>
      </c>
      <c r="BK525" t="s">
        <v>17</v>
      </c>
      <c r="BL525" t="s">
        <v>17</v>
      </c>
      <c r="BM525" t="s">
        <v>1004</v>
      </c>
      <c r="BN525" t="s">
        <v>17</v>
      </c>
      <c r="BO525" s="12"/>
      <c r="BP525" t="b">
        <v>0</v>
      </c>
      <c r="BQ525" t="b">
        <v>0</v>
      </c>
      <c r="BR525" s="7"/>
      <c r="BS525" s="7"/>
      <c r="BT525" t="b">
        <v>0</v>
      </c>
      <c r="BU525" t="b">
        <v>0</v>
      </c>
      <c r="BV525">
        <v>477</v>
      </c>
      <c r="BW525">
        <v>1</v>
      </c>
      <c r="CC525" s="1"/>
      <c r="CH525" s="7">
        <v>42747</v>
      </c>
      <c r="CI525" s="7">
        <v>0</v>
      </c>
      <c r="CJ525" s="7">
        <v>-42747</v>
      </c>
      <c r="CK525" s="7">
        <v>0</v>
      </c>
      <c r="CL525" s="7">
        <v>42751</v>
      </c>
      <c r="CM525" s="7">
        <v>1</v>
      </c>
      <c r="CN525" s="7">
        <v>14</v>
      </c>
      <c r="CO525" s="7">
        <v>1</v>
      </c>
      <c r="CP525" s="7">
        <v>12</v>
      </c>
      <c r="CQ525" s="7">
        <v>42752</v>
      </c>
      <c r="CR525" s="27">
        <v>1900</v>
      </c>
      <c r="CS525" s="27">
        <v>1</v>
      </c>
      <c r="CT525" s="27">
        <v>10</v>
      </c>
      <c r="CU525" s="27">
        <v>1</v>
      </c>
      <c r="CV525" s="27">
        <v>52</v>
      </c>
      <c r="CW525" s="27" t="s">
        <v>18858</v>
      </c>
      <c r="CX525" s="27" t="s">
        <v>18859</v>
      </c>
      <c r="CY525" s="27" t="s">
        <v>24460</v>
      </c>
      <c r="CZ525" s="27" t="s">
        <v>24318</v>
      </c>
      <c r="DA525" s="27" t="s">
        <v>24325</v>
      </c>
      <c r="DB525" s="27" t="s">
        <v>24450</v>
      </c>
      <c r="DC525" s="27">
        <v>1</v>
      </c>
      <c r="DD525" s="27">
        <v>90</v>
      </c>
    </row>
    <row r="526" spans="1:108" customFormat="1" hidden="1" x14ac:dyDescent="0.25">
      <c r="A526" s="7" t="s">
        <v>17163</v>
      </c>
      <c r="B526" s="12">
        <v>42752</v>
      </c>
      <c r="C526" s="7" t="s">
        <v>17</v>
      </c>
      <c r="D526" s="7" t="s">
        <v>159</v>
      </c>
      <c r="E526" s="7" t="s">
        <v>9</v>
      </c>
      <c r="F526" t="s">
        <v>7292</v>
      </c>
      <c r="G526" t="s">
        <v>20116</v>
      </c>
      <c r="H526" t="s">
        <v>20113</v>
      </c>
      <c r="J526" t="s">
        <v>20118</v>
      </c>
      <c r="K526" s="1"/>
      <c r="L526" s="7" t="s">
        <v>17164</v>
      </c>
      <c r="M526" s="7"/>
      <c r="N526" s="7"/>
      <c r="O526" s="7" t="s">
        <v>1011</v>
      </c>
      <c r="P526" t="s">
        <v>20115</v>
      </c>
      <c r="Q526" s="12">
        <v>42747</v>
      </c>
      <c r="R526" s="12"/>
      <c r="S526" t="s">
        <v>337</v>
      </c>
      <c r="T526" s="1">
        <v>42748</v>
      </c>
      <c r="U526" t="s">
        <v>75</v>
      </c>
      <c r="V526" t="s">
        <v>17</v>
      </c>
      <c r="Z526" s="1"/>
      <c r="AC526" s="12"/>
      <c r="AF526" s="7"/>
      <c r="AI526" s="7">
        <v>99</v>
      </c>
      <c r="AJ526" s="1"/>
      <c r="AK526" s="1"/>
      <c r="AL526" s="1"/>
      <c r="AM526" s="1"/>
      <c r="AN526" s="1"/>
      <c r="AO526" s="1"/>
      <c r="AP526" s="12">
        <v>42748</v>
      </c>
      <c r="AQ526" s="12"/>
      <c r="AR526" s="12">
        <v>42751</v>
      </c>
      <c r="AS526" t="s">
        <v>75</v>
      </c>
      <c r="AT526" s="1">
        <v>42765</v>
      </c>
      <c r="AU526" s="1">
        <v>42752</v>
      </c>
      <c r="AV526" s="7" t="s">
        <v>18</v>
      </c>
      <c r="AZ526" s="1">
        <v>42765</v>
      </c>
      <c r="BA526" s="1">
        <v>42765</v>
      </c>
      <c r="BB526" t="s">
        <v>17</v>
      </c>
      <c r="BC526" t="s">
        <v>17</v>
      </c>
      <c r="BD526" t="s">
        <v>17</v>
      </c>
      <c r="BE526" t="s">
        <v>17</v>
      </c>
      <c r="BF526" t="s">
        <v>17</v>
      </c>
      <c r="BG526" t="s">
        <v>17</v>
      </c>
      <c r="BH526" s="1">
        <v>42765</v>
      </c>
      <c r="BI526" s="1">
        <v>42753</v>
      </c>
      <c r="BJ526" t="s">
        <v>17</v>
      </c>
      <c r="BK526" t="s">
        <v>17</v>
      </c>
      <c r="BL526" t="s">
        <v>17</v>
      </c>
      <c r="BM526" t="s">
        <v>1004</v>
      </c>
      <c r="BN526" t="s">
        <v>17</v>
      </c>
      <c r="BO526" s="12"/>
      <c r="BP526" t="b">
        <v>0</v>
      </c>
      <c r="BQ526" t="b">
        <v>0</v>
      </c>
      <c r="BR526" s="7"/>
      <c r="BS526" s="7"/>
      <c r="BT526" t="b">
        <v>0</v>
      </c>
      <c r="BU526" t="b">
        <v>0</v>
      </c>
      <c r="BV526">
        <v>478</v>
      </c>
      <c r="BW526">
        <v>1</v>
      </c>
      <c r="CC526" s="1"/>
      <c r="CH526" s="7">
        <v>42747</v>
      </c>
      <c r="CI526" s="7">
        <v>0</v>
      </c>
      <c r="CJ526" s="7">
        <v>-42747</v>
      </c>
      <c r="CK526" s="7">
        <v>0</v>
      </c>
      <c r="CL526" s="7">
        <v>42751</v>
      </c>
      <c r="CM526" s="7">
        <v>1</v>
      </c>
      <c r="CN526" s="7">
        <v>14</v>
      </c>
      <c r="CO526" s="7">
        <v>1</v>
      </c>
      <c r="CP526" s="7">
        <v>12</v>
      </c>
      <c r="CQ526" s="7">
        <v>42752</v>
      </c>
      <c r="CR526" s="27">
        <v>1900</v>
      </c>
      <c r="CS526" s="27">
        <v>1</v>
      </c>
      <c r="CT526" s="27">
        <v>10</v>
      </c>
      <c r="CU526" s="27">
        <v>1</v>
      </c>
      <c r="CV526" s="27">
        <v>52</v>
      </c>
      <c r="CW526" s="27" t="s">
        <v>18858</v>
      </c>
      <c r="CX526" s="27" t="s">
        <v>18859</v>
      </c>
      <c r="CY526" s="27" t="s">
        <v>24460</v>
      </c>
      <c r="CZ526" s="27" t="s">
        <v>24318</v>
      </c>
      <c r="DA526" s="27" t="s">
        <v>24325</v>
      </c>
      <c r="DB526" s="27" t="s">
        <v>24450</v>
      </c>
      <c r="DC526" s="27">
        <v>1</v>
      </c>
      <c r="DD526" s="27">
        <v>90</v>
      </c>
    </row>
    <row r="527" spans="1:108" customFormat="1" hidden="1" x14ac:dyDescent="0.25">
      <c r="A527" s="7" t="s">
        <v>17165</v>
      </c>
      <c r="B527" s="12">
        <v>42752</v>
      </c>
      <c r="C527" s="7" t="s">
        <v>17</v>
      </c>
      <c r="D527" s="7" t="s">
        <v>159</v>
      </c>
      <c r="E527" s="7" t="s">
        <v>9</v>
      </c>
      <c r="F527" t="s">
        <v>7292</v>
      </c>
      <c r="G527" t="s">
        <v>20116</v>
      </c>
      <c r="H527" t="s">
        <v>20113</v>
      </c>
      <c r="J527" t="s">
        <v>20119</v>
      </c>
      <c r="K527" s="1"/>
      <c r="L527" s="7" t="s">
        <v>17166</v>
      </c>
      <c r="M527" s="7"/>
      <c r="N527" s="7"/>
      <c r="O527" s="7" t="s">
        <v>979</v>
      </c>
      <c r="P527" t="s">
        <v>20115</v>
      </c>
      <c r="Q527" s="12">
        <v>42747</v>
      </c>
      <c r="R527" s="12"/>
      <c r="S527" t="s">
        <v>337</v>
      </c>
      <c r="T527" s="1">
        <v>42748</v>
      </c>
      <c r="U527" t="s">
        <v>75</v>
      </c>
      <c r="V527" t="s">
        <v>17</v>
      </c>
      <c r="Z527" s="1"/>
      <c r="AC527" s="12"/>
      <c r="AF527" s="7"/>
      <c r="AI527" s="7">
        <v>99</v>
      </c>
      <c r="AJ527" s="1"/>
      <c r="AK527" s="1"/>
      <c r="AL527" s="1"/>
      <c r="AM527" s="1"/>
      <c r="AN527" s="1"/>
      <c r="AO527" s="1"/>
      <c r="AP527" s="12">
        <v>42748</v>
      </c>
      <c r="AQ527" s="12"/>
      <c r="AR527" s="12">
        <v>42751</v>
      </c>
      <c r="AS527" t="s">
        <v>75</v>
      </c>
      <c r="AT527" s="1">
        <v>42765</v>
      </c>
      <c r="AU527" s="1">
        <v>42752</v>
      </c>
      <c r="AV527" s="7" t="s">
        <v>22</v>
      </c>
      <c r="AZ527" s="1">
        <v>42765</v>
      </c>
      <c r="BA527" s="1">
        <v>42765</v>
      </c>
      <c r="BB527" t="s">
        <v>17</v>
      </c>
      <c r="BC527" t="s">
        <v>17</v>
      </c>
      <c r="BD527" t="s">
        <v>17</v>
      </c>
      <c r="BE527" t="s">
        <v>17</v>
      </c>
      <c r="BF527" t="s">
        <v>17</v>
      </c>
      <c r="BG527" t="s">
        <v>17</v>
      </c>
      <c r="BH527" s="1">
        <v>42765</v>
      </c>
      <c r="BI527" s="1">
        <v>42765</v>
      </c>
      <c r="BJ527" t="s">
        <v>17</v>
      </c>
      <c r="BK527" t="s">
        <v>17</v>
      </c>
      <c r="BL527" t="s">
        <v>17</v>
      </c>
      <c r="BM527" t="s">
        <v>1004</v>
      </c>
      <c r="BN527" t="s">
        <v>17</v>
      </c>
      <c r="BO527" s="12"/>
      <c r="BP527" t="b">
        <v>0</v>
      </c>
      <c r="BQ527" t="b">
        <v>0</v>
      </c>
      <c r="BR527" s="7"/>
      <c r="BS527" s="7" t="s">
        <v>13</v>
      </c>
      <c r="BT527" t="b">
        <v>0</v>
      </c>
      <c r="BU527" t="b">
        <v>0</v>
      </c>
      <c r="BV527">
        <v>479</v>
      </c>
      <c r="BW527">
        <v>1</v>
      </c>
      <c r="CC527" s="1"/>
      <c r="CH527" s="7">
        <v>42747</v>
      </c>
      <c r="CI527" s="7">
        <v>0</v>
      </c>
      <c r="CJ527" s="7">
        <v>-42747</v>
      </c>
      <c r="CK527" s="7">
        <v>0</v>
      </c>
      <c r="CL527" s="7">
        <v>42751</v>
      </c>
      <c r="CM527" s="7">
        <v>1</v>
      </c>
      <c r="CN527" s="7">
        <v>14</v>
      </c>
      <c r="CO527" s="7">
        <v>13</v>
      </c>
      <c r="CP527" s="7">
        <v>0</v>
      </c>
      <c r="CQ527" s="7">
        <v>42752</v>
      </c>
      <c r="CR527" s="27">
        <v>1900</v>
      </c>
      <c r="CS527" s="27">
        <v>1</v>
      </c>
      <c r="CT527" s="27">
        <v>10</v>
      </c>
      <c r="CU527" s="27">
        <v>1</v>
      </c>
      <c r="CV527" s="27">
        <v>52</v>
      </c>
      <c r="CW527" s="27" t="s">
        <v>18858</v>
      </c>
      <c r="CX527" s="27" t="s">
        <v>18859</v>
      </c>
      <c r="CY527" s="27" t="s">
        <v>24460</v>
      </c>
      <c r="CZ527" s="27" t="s">
        <v>24317</v>
      </c>
      <c r="DA527" s="27" t="s">
        <v>24325</v>
      </c>
      <c r="DB527" s="27" t="s">
        <v>24450</v>
      </c>
      <c r="DC527" s="27">
        <v>1</v>
      </c>
      <c r="DD527" s="27">
        <v>90</v>
      </c>
    </row>
    <row r="528" spans="1:108" customFormat="1" hidden="1" x14ac:dyDescent="0.25">
      <c r="A528" s="7" t="s">
        <v>17167</v>
      </c>
      <c r="B528" s="12">
        <v>42752</v>
      </c>
      <c r="C528" s="7" t="s">
        <v>17</v>
      </c>
      <c r="D528" s="7" t="s">
        <v>159</v>
      </c>
      <c r="E528" s="7" t="s">
        <v>9</v>
      </c>
      <c r="F528" t="s">
        <v>7292</v>
      </c>
      <c r="G528" t="s">
        <v>20116</v>
      </c>
      <c r="H528" t="s">
        <v>20113</v>
      </c>
      <c r="J528" t="s">
        <v>20120</v>
      </c>
      <c r="K528" s="1"/>
      <c r="L528" s="7" t="s">
        <v>17168</v>
      </c>
      <c r="M528" s="7"/>
      <c r="N528" s="7"/>
      <c r="O528" s="7" t="s">
        <v>979</v>
      </c>
      <c r="P528" t="s">
        <v>20115</v>
      </c>
      <c r="Q528" s="12">
        <v>42747</v>
      </c>
      <c r="R528" s="12"/>
      <c r="S528" t="s">
        <v>337</v>
      </c>
      <c r="T528" s="1">
        <v>42748</v>
      </c>
      <c r="U528" t="s">
        <v>75</v>
      </c>
      <c r="V528" t="s">
        <v>17</v>
      </c>
      <c r="Z528" s="1"/>
      <c r="AC528" s="12"/>
      <c r="AF528" s="7"/>
      <c r="AI528" s="7">
        <v>3</v>
      </c>
      <c r="AJ528" s="1">
        <v>42025</v>
      </c>
      <c r="AK528" s="1">
        <v>42143</v>
      </c>
      <c r="AL528" s="1"/>
      <c r="AM528" s="1">
        <v>42096</v>
      </c>
      <c r="AN528" s="1">
        <v>42185</v>
      </c>
      <c r="AO528" s="1"/>
      <c r="AP528" s="12">
        <v>42748</v>
      </c>
      <c r="AQ528" s="12"/>
      <c r="AR528" s="12">
        <v>42751</v>
      </c>
      <c r="AS528" t="s">
        <v>75</v>
      </c>
      <c r="AT528" s="1">
        <v>42765</v>
      </c>
      <c r="AU528" s="1">
        <v>42752</v>
      </c>
      <c r="AV528" s="7" t="s">
        <v>18</v>
      </c>
      <c r="AZ528" s="1">
        <v>42765</v>
      </c>
      <c r="BA528" s="1">
        <v>42765</v>
      </c>
      <c r="BB528" t="s">
        <v>17</v>
      </c>
      <c r="BC528" t="s">
        <v>17</v>
      </c>
      <c r="BD528" t="s">
        <v>17</v>
      </c>
      <c r="BE528" t="s">
        <v>17</v>
      </c>
      <c r="BF528" t="s">
        <v>17</v>
      </c>
      <c r="BG528" t="s">
        <v>17</v>
      </c>
      <c r="BH528" s="1">
        <v>42765</v>
      </c>
      <c r="BI528" s="1">
        <v>42753</v>
      </c>
      <c r="BJ528" t="s">
        <v>17</v>
      </c>
      <c r="BK528" t="s">
        <v>17</v>
      </c>
      <c r="BL528" t="s">
        <v>17</v>
      </c>
      <c r="BM528" t="s">
        <v>1004</v>
      </c>
      <c r="BN528" t="s">
        <v>17</v>
      </c>
      <c r="BO528" s="12"/>
      <c r="BP528" t="b">
        <v>0</v>
      </c>
      <c r="BQ528" t="b">
        <v>0</v>
      </c>
      <c r="BR528" s="7"/>
      <c r="BS528" s="7"/>
      <c r="BT528" t="b">
        <v>0</v>
      </c>
      <c r="BU528" t="b">
        <v>0</v>
      </c>
      <c r="BV528">
        <v>480</v>
      </c>
      <c r="BW528">
        <v>1</v>
      </c>
      <c r="CC528" s="1"/>
      <c r="CH528" s="7">
        <v>42747</v>
      </c>
      <c r="CI528" s="7">
        <v>0</v>
      </c>
      <c r="CJ528" s="7">
        <v>-42747</v>
      </c>
      <c r="CK528" s="7">
        <v>0</v>
      </c>
      <c r="CL528" s="7">
        <v>42751</v>
      </c>
      <c r="CM528" s="7">
        <v>1</v>
      </c>
      <c r="CN528" s="7">
        <v>14</v>
      </c>
      <c r="CO528" s="7">
        <v>1</v>
      </c>
      <c r="CP528" s="7">
        <v>12</v>
      </c>
      <c r="CQ528" s="7">
        <v>42752</v>
      </c>
      <c r="CR528" s="27">
        <v>1900</v>
      </c>
      <c r="CS528" s="27">
        <v>1</v>
      </c>
      <c r="CT528" s="27">
        <v>10</v>
      </c>
      <c r="CU528" s="27">
        <v>1</v>
      </c>
      <c r="CV528" s="27">
        <v>52</v>
      </c>
      <c r="CW528" s="27" t="s">
        <v>18858</v>
      </c>
      <c r="CX528" s="27" t="s">
        <v>18859</v>
      </c>
      <c r="CY528" s="27" t="s">
        <v>24460</v>
      </c>
      <c r="CZ528" s="27" t="s">
        <v>24318</v>
      </c>
      <c r="DA528" s="27" t="s">
        <v>24325</v>
      </c>
      <c r="DB528" s="27" t="s">
        <v>18773</v>
      </c>
      <c r="DC528" s="27">
        <v>1</v>
      </c>
      <c r="DD528" s="27">
        <v>90</v>
      </c>
    </row>
    <row r="529" spans="1:108" customFormat="1" hidden="1" x14ac:dyDescent="0.25">
      <c r="A529" s="7" t="s">
        <v>17169</v>
      </c>
      <c r="B529" s="12">
        <v>42752</v>
      </c>
      <c r="C529" s="7" t="s">
        <v>17</v>
      </c>
      <c r="D529" s="7" t="s">
        <v>159</v>
      </c>
      <c r="E529" s="7" t="s">
        <v>9</v>
      </c>
      <c r="F529" t="s">
        <v>7292</v>
      </c>
      <c r="G529" t="s">
        <v>20116</v>
      </c>
      <c r="H529" t="s">
        <v>20113</v>
      </c>
      <c r="J529" t="s">
        <v>20120</v>
      </c>
      <c r="K529" s="1"/>
      <c r="L529" s="7" t="s">
        <v>17170</v>
      </c>
      <c r="M529" s="7"/>
      <c r="N529" s="7"/>
      <c r="O529" s="7" t="s">
        <v>1011</v>
      </c>
      <c r="P529" t="s">
        <v>20115</v>
      </c>
      <c r="Q529" s="12">
        <v>42747</v>
      </c>
      <c r="R529" s="12"/>
      <c r="S529" t="s">
        <v>337</v>
      </c>
      <c r="T529" s="1">
        <v>42748</v>
      </c>
      <c r="U529" t="s">
        <v>75</v>
      </c>
      <c r="V529" t="s">
        <v>17</v>
      </c>
      <c r="Z529" s="1"/>
      <c r="AC529" s="12"/>
      <c r="AF529" s="7"/>
      <c r="AI529" s="7">
        <v>3</v>
      </c>
      <c r="AJ529" s="1">
        <v>42025</v>
      </c>
      <c r="AK529" s="1">
        <v>42143</v>
      </c>
      <c r="AL529" s="1"/>
      <c r="AM529" s="1">
        <v>42096</v>
      </c>
      <c r="AN529" s="1">
        <v>42185</v>
      </c>
      <c r="AO529" s="1"/>
      <c r="AP529" s="12">
        <v>42748</v>
      </c>
      <c r="AQ529" s="12"/>
      <c r="AR529" s="12">
        <v>42751</v>
      </c>
      <c r="AS529" t="s">
        <v>75</v>
      </c>
      <c r="AT529" s="1">
        <v>42765</v>
      </c>
      <c r="AU529" s="1">
        <v>42752</v>
      </c>
      <c r="AV529" s="7" t="s">
        <v>18</v>
      </c>
      <c r="AZ529" s="1">
        <v>42765</v>
      </c>
      <c r="BA529" s="1">
        <v>42765</v>
      </c>
      <c r="BB529" t="s">
        <v>17</v>
      </c>
      <c r="BC529" t="s">
        <v>17</v>
      </c>
      <c r="BD529" t="s">
        <v>17</v>
      </c>
      <c r="BE529" t="s">
        <v>17</v>
      </c>
      <c r="BF529" t="s">
        <v>17</v>
      </c>
      <c r="BG529" t="s">
        <v>17</v>
      </c>
      <c r="BH529" s="1">
        <v>42765</v>
      </c>
      <c r="BI529" s="1">
        <v>42753</v>
      </c>
      <c r="BJ529" t="s">
        <v>17</v>
      </c>
      <c r="BK529" t="s">
        <v>17</v>
      </c>
      <c r="BL529" t="s">
        <v>17</v>
      </c>
      <c r="BM529" t="s">
        <v>1004</v>
      </c>
      <c r="BN529" t="s">
        <v>17</v>
      </c>
      <c r="BO529" s="12"/>
      <c r="BP529" t="b">
        <v>0</v>
      </c>
      <c r="BQ529" t="b">
        <v>0</v>
      </c>
      <c r="BR529" s="7"/>
      <c r="BS529" s="7"/>
      <c r="BT529" t="b">
        <v>0</v>
      </c>
      <c r="BU529" t="b">
        <v>0</v>
      </c>
      <c r="BV529">
        <v>481</v>
      </c>
      <c r="BW529">
        <v>1</v>
      </c>
      <c r="CC529" s="1"/>
      <c r="CH529" s="7">
        <v>42747</v>
      </c>
      <c r="CI529" s="7">
        <v>0</v>
      </c>
      <c r="CJ529" s="7">
        <v>-42747</v>
      </c>
      <c r="CK529" s="7">
        <v>0</v>
      </c>
      <c r="CL529" s="7">
        <v>42751</v>
      </c>
      <c r="CM529" s="7">
        <v>1</v>
      </c>
      <c r="CN529" s="7">
        <v>14</v>
      </c>
      <c r="CO529" s="7">
        <v>1</v>
      </c>
      <c r="CP529" s="7">
        <v>12</v>
      </c>
      <c r="CQ529" s="7">
        <v>42752</v>
      </c>
      <c r="CR529" s="27">
        <v>1900</v>
      </c>
      <c r="CS529" s="27">
        <v>1</v>
      </c>
      <c r="CT529" s="27">
        <v>10</v>
      </c>
      <c r="CU529" s="27">
        <v>1</v>
      </c>
      <c r="CV529" s="27">
        <v>52</v>
      </c>
      <c r="CW529" s="27" t="s">
        <v>18858</v>
      </c>
      <c r="CX529" s="27" t="s">
        <v>18859</v>
      </c>
      <c r="CY529" s="27" t="s">
        <v>24460</v>
      </c>
      <c r="CZ529" s="27" t="s">
        <v>24318</v>
      </c>
      <c r="DA529" s="27" t="s">
        <v>24325</v>
      </c>
      <c r="DB529" s="27" t="s">
        <v>18773</v>
      </c>
      <c r="DC529" s="27">
        <v>1</v>
      </c>
      <c r="DD529" s="27">
        <v>90</v>
      </c>
    </row>
    <row r="530" spans="1:108" customFormat="1" hidden="1" x14ac:dyDescent="0.25">
      <c r="A530" s="7" t="s">
        <v>17171</v>
      </c>
      <c r="B530" s="12">
        <v>42752</v>
      </c>
      <c r="C530" s="7" t="s">
        <v>17</v>
      </c>
      <c r="D530" s="7" t="s">
        <v>159</v>
      </c>
      <c r="E530" s="7" t="s">
        <v>9</v>
      </c>
      <c r="F530" t="s">
        <v>7292</v>
      </c>
      <c r="G530" t="s">
        <v>20116</v>
      </c>
      <c r="H530" t="s">
        <v>20113</v>
      </c>
      <c r="J530" t="s">
        <v>20121</v>
      </c>
      <c r="K530" s="1"/>
      <c r="L530" s="7" t="s">
        <v>17172</v>
      </c>
      <c r="M530" s="7"/>
      <c r="N530" s="7"/>
      <c r="O530" s="7" t="s">
        <v>1011</v>
      </c>
      <c r="P530" t="s">
        <v>20115</v>
      </c>
      <c r="Q530" s="12">
        <v>42747</v>
      </c>
      <c r="R530" s="12"/>
      <c r="S530" t="s">
        <v>337</v>
      </c>
      <c r="T530" s="1">
        <v>42748</v>
      </c>
      <c r="U530" t="s">
        <v>75</v>
      </c>
      <c r="V530" t="s">
        <v>17</v>
      </c>
      <c r="Z530" s="1"/>
      <c r="AC530" s="12"/>
      <c r="AF530" s="7"/>
      <c r="AI530" s="7">
        <v>99</v>
      </c>
      <c r="AJ530" s="1"/>
      <c r="AK530" s="1"/>
      <c r="AL530" s="1"/>
      <c r="AM530" s="1"/>
      <c r="AN530" s="1"/>
      <c r="AO530" s="1"/>
      <c r="AP530" s="12">
        <v>42748</v>
      </c>
      <c r="AQ530" s="12"/>
      <c r="AR530" s="12">
        <v>42751</v>
      </c>
      <c r="AS530" t="s">
        <v>75</v>
      </c>
      <c r="AT530" s="1">
        <v>42765</v>
      </c>
      <c r="AU530" s="1">
        <v>42752</v>
      </c>
      <c r="AV530" s="7" t="s">
        <v>18</v>
      </c>
      <c r="AZ530" s="1">
        <v>42765</v>
      </c>
      <c r="BA530" s="1">
        <v>42765</v>
      </c>
      <c r="BB530" t="s">
        <v>17</v>
      </c>
      <c r="BC530" t="s">
        <v>17</v>
      </c>
      <c r="BD530" t="s">
        <v>17</v>
      </c>
      <c r="BE530" t="s">
        <v>17</v>
      </c>
      <c r="BF530" t="s">
        <v>17</v>
      </c>
      <c r="BG530" t="s">
        <v>17</v>
      </c>
      <c r="BH530" s="1">
        <v>42765</v>
      </c>
      <c r="BI530" s="1">
        <v>42753</v>
      </c>
      <c r="BJ530" t="s">
        <v>17</v>
      </c>
      <c r="BK530" t="s">
        <v>17</v>
      </c>
      <c r="BL530" t="s">
        <v>17</v>
      </c>
      <c r="BM530" t="s">
        <v>1004</v>
      </c>
      <c r="BN530" t="s">
        <v>17</v>
      </c>
      <c r="BO530" s="12"/>
      <c r="BP530" t="b">
        <v>0</v>
      </c>
      <c r="BQ530" t="b">
        <v>0</v>
      </c>
      <c r="BR530" s="7"/>
      <c r="BS530" s="7"/>
      <c r="BT530" t="b">
        <v>0</v>
      </c>
      <c r="BU530" t="b">
        <v>0</v>
      </c>
      <c r="BV530">
        <v>482</v>
      </c>
      <c r="BW530">
        <v>1</v>
      </c>
      <c r="CC530" s="1"/>
      <c r="CH530" s="7">
        <v>42747</v>
      </c>
      <c r="CI530" s="7">
        <v>0</v>
      </c>
      <c r="CJ530" s="7">
        <v>-42747</v>
      </c>
      <c r="CK530" s="7">
        <v>0</v>
      </c>
      <c r="CL530" s="7">
        <v>42751</v>
      </c>
      <c r="CM530" s="7">
        <v>1</v>
      </c>
      <c r="CN530" s="7">
        <v>14</v>
      </c>
      <c r="CO530" s="7">
        <v>1</v>
      </c>
      <c r="CP530" s="7">
        <v>12</v>
      </c>
      <c r="CQ530" s="7">
        <v>42752</v>
      </c>
      <c r="CR530" s="27">
        <v>1900</v>
      </c>
      <c r="CS530" s="27">
        <v>1</v>
      </c>
      <c r="CT530" s="27">
        <v>10</v>
      </c>
      <c r="CU530" s="27">
        <v>1</v>
      </c>
      <c r="CV530" s="27">
        <v>52</v>
      </c>
      <c r="CW530" s="27" t="s">
        <v>18858</v>
      </c>
      <c r="CX530" s="27" t="s">
        <v>18859</v>
      </c>
      <c r="CY530" s="27" t="s">
        <v>24460</v>
      </c>
      <c r="CZ530" s="27" t="s">
        <v>24318</v>
      </c>
      <c r="DA530" s="27" t="s">
        <v>24325</v>
      </c>
      <c r="DB530" s="27" t="s">
        <v>24450</v>
      </c>
      <c r="DC530" s="27">
        <v>1</v>
      </c>
      <c r="DD530" s="27">
        <v>90</v>
      </c>
    </row>
    <row r="531" spans="1:108" customFormat="1" hidden="1" x14ac:dyDescent="0.25">
      <c r="A531" s="7" t="s">
        <v>17173</v>
      </c>
      <c r="B531" s="12">
        <v>42752</v>
      </c>
      <c r="C531" s="7" t="s">
        <v>17</v>
      </c>
      <c r="D531" s="7" t="s">
        <v>159</v>
      </c>
      <c r="E531" s="7" t="s">
        <v>9</v>
      </c>
      <c r="F531" t="s">
        <v>7292</v>
      </c>
      <c r="G531" t="s">
        <v>20116</v>
      </c>
      <c r="H531" t="s">
        <v>20113</v>
      </c>
      <c r="J531" t="s">
        <v>20120</v>
      </c>
      <c r="K531" s="1"/>
      <c r="L531" s="7" t="s">
        <v>17174</v>
      </c>
      <c r="M531" s="7"/>
      <c r="N531" s="7"/>
      <c r="O531" s="7" t="s">
        <v>1011</v>
      </c>
      <c r="P531" t="s">
        <v>20115</v>
      </c>
      <c r="Q531" s="12">
        <v>42747</v>
      </c>
      <c r="R531" s="12"/>
      <c r="S531" t="s">
        <v>337</v>
      </c>
      <c r="T531" s="1">
        <v>42748</v>
      </c>
      <c r="U531" t="s">
        <v>75</v>
      </c>
      <c r="V531" t="s">
        <v>17</v>
      </c>
      <c r="Z531" s="1"/>
      <c r="AC531" s="12"/>
      <c r="AF531" s="7"/>
      <c r="AI531" s="7">
        <v>99</v>
      </c>
      <c r="AJ531" s="1"/>
      <c r="AK531" s="1"/>
      <c r="AL531" s="1"/>
      <c r="AM531" s="1"/>
      <c r="AN531" s="1"/>
      <c r="AO531" s="1"/>
      <c r="AP531" s="12">
        <v>42748</v>
      </c>
      <c r="AQ531" s="12"/>
      <c r="AR531" s="12">
        <v>42751</v>
      </c>
      <c r="AS531" t="s">
        <v>75</v>
      </c>
      <c r="AT531" s="1">
        <v>42765</v>
      </c>
      <c r="AU531" s="1">
        <v>42752</v>
      </c>
      <c r="AV531" s="7" t="s">
        <v>18</v>
      </c>
      <c r="AZ531" s="1">
        <v>42765</v>
      </c>
      <c r="BA531" s="1">
        <v>42765</v>
      </c>
      <c r="BB531" t="s">
        <v>17</v>
      </c>
      <c r="BC531" t="s">
        <v>17</v>
      </c>
      <c r="BD531" t="s">
        <v>17</v>
      </c>
      <c r="BE531" t="s">
        <v>17</v>
      </c>
      <c r="BF531" t="s">
        <v>17</v>
      </c>
      <c r="BG531" t="s">
        <v>17</v>
      </c>
      <c r="BH531" s="1">
        <v>42765</v>
      </c>
      <c r="BI531" s="1">
        <v>42753</v>
      </c>
      <c r="BJ531" t="s">
        <v>17</v>
      </c>
      <c r="BK531" t="s">
        <v>17</v>
      </c>
      <c r="BL531" t="s">
        <v>17</v>
      </c>
      <c r="BM531" t="s">
        <v>1004</v>
      </c>
      <c r="BN531" t="s">
        <v>17</v>
      </c>
      <c r="BO531" s="12"/>
      <c r="BP531" t="b">
        <v>0</v>
      </c>
      <c r="BQ531" t="b">
        <v>0</v>
      </c>
      <c r="BR531" s="7"/>
      <c r="BS531" s="7"/>
      <c r="BT531" t="b">
        <v>0</v>
      </c>
      <c r="BU531" t="b">
        <v>0</v>
      </c>
      <c r="BV531">
        <v>483</v>
      </c>
      <c r="BW531">
        <v>1</v>
      </c>
      <c r="CC531" s="1"/>
      <c r="CH531" s="7">
        <v>42747</v>
      </c>
      <c r="CI531" s="7">
        <v>0</v>
      </c>
      <c r="CJ531" s="7">
        <v>-42747</v>
      </c>
      <c r="CK531" s="7">
        <v>0</v>
      </c>
      <c r="CL531" s="7">
        <v>42751</v>
      </c>
      <c r="CM531" s="7">
        <v>1</v>
      </c>
      <c r="CN531" s="7">
        <v>14</v>
      </c>
      <c r="CO531" s="7">
        <v>1</v>
      </c>
      <c r="CP531" s="7">
        <v>12</v>
      </c>
      <c r="CQ531" s="7">
        <v>42752</v>
      </c>
      <c r="CR531" s="27">
        <v>1900</v>
      </c>
      <c r="CS531" s="27">
        <v>1</v>
      </c>
      <c r="CT531" s="27">
        <v>10</v>
      </c>
      <c r="CU531" s="27">
        <v>1</v>
      </c>
      <c r="CV531" s="27">
        <v>52</v>
      </c>
      <c r="CW531" s="27" t="s">
        <v>18858</v>
      </c>
      <c r="CX531" s="27" t="s">
        <v>18859</v>
      </c>
      <c r="CY531" s="27" t="s">
        <v>24460</v>
      </c>
      <c r="CZ531" s="27" t="s">
        <v>24318</v>
      </c>
      <c r="DA531" s="27" t="s">
        <v>24325</v>
      </c>
      <c r="DB531" s="27" t="s">
        <v>24450</v>
      </c>
      <c r="DC531" s="27">
        <v>1</v>
      </c>
      <c r="DD531" s="27">
        <v>90</v>
      </c>
    </row>
    <row r="532" spans="1:108" customFormat="1" hidden="1" x14ac:dyDescent="0.25">
      <c r="A532" s="7" t="s">
        <v>17175</v>
      </c>
      <c r="B532" s="12">
        <v>42752</v>
      </c>
      <c r="C532" s="7" t="s">
        <v>17</v>
      </c>
      <c r="D532" s="7" t="s">
        <v>159</v>
      </c>
      <c r="E532" s="7" t="s">
        <v>9</v>
      </c>
      <c r="F532" t="s">
        <v>7292</v>
      </c>
      <c r="G532" t="s">
        <v>20116</v>
      </c>
      <c r="H532" t="s">
        <v>20113</v>
      </c>
      <c r="J532" t="s">
        <v>20122</v>
      </c>
      <c r="K532" s="1"/>
      <c r="L532" s="7" t="s">
        <v>17176</v>
      </c>
      <c r="M532" s="7"/>
      <c r="N532" s="7"/>
      <c r="O532" s="7" t="s">
        <v>979</v>
      </c>
      <c r="P532" t="s">
        <v>20115</v>
      </c>
      <c r="Q532" s="12">
        <v>42747</v>
      </c>
      <c r="R532" s="12"/>
      <c r="S532" t="s">
        <v>337</v>
      </c>
      <c r="T532" s="1">
        <v>42748</v>
      </c>
      <c r="U532" t="s">
        <v>75</v>
      </c>
      <c r="V532" t="s">
        <v>17</v>
      </c>
      <c r="Z532" s="1"/>
      <c r="AC532" s="12"/>
      <c r="AF532" s="7"/>
      <c r="AI532" s="7">
        <v>99</v>
      </c>
      <c r="AJ532" s="1"/>
      <c r="AK532" s="1"/>
      <c r="AL532" s="1"/>
      <c r="AM532" s="1"/>
      <c r="AN532" s="1"/>
      <c r="AO532" s="1"/>
      <c r="AP532" s="12">
        <v>42748</v>
      </c>
      <c r="AQ532" s="12"/>
      <c r="AR532" s="12">
        <v>42751</v>
      </c>
      <c r="AS532" t="s">
        <v>75</v>
      </c>
      <c r="AT532" s="1">
        <v>42765</v>
      </c>
      <c r="AU532" s="1">
        <v>42752</v>
      </c>
      <c r="AV532" s="7" t="s">
        <v>18</v>
      </c>
      <c r="AZ532" s="1">
        <v>42765</v>
      </c>
      <c r="BA532" s="1">
        <v>42765</v>
      </c>
      <c r="BB532" t="s">
        <v>17</v>
      </c>
      <c r="BC532" t="s">
        <v>17</v>
      </c>
      <c r="BD532" t="s">
        <v>17</v>
      </c>
      <c r="BE532" t="s">
        <v>17</v>
      </c>
      <c r="BF532" t="s">
        <v>17</v>
      </c>
      <c r="BG532" t="s">
        <v>17</v>
      </c>
      <c r="BH532" s="1">
        <v>42765</v>
      </c>
      <c r="BI532" s="1">
        <v>42753</v>
      </c>
      <c r="BJ532" t="s">
        <v>17</v>
      </c>
      <c r="BK532" t="s">
        <v>17</v>
      </c>
      <c r="BL532" t="s">
        <v>17</v>
      </c>
      <c r="BM532" t="s">
        <v>1004</v>
      </c>
      <c r="BN532" t="s">
        <v>17</v>
      </c>
      <c r="BO532" s="12"/>
      <c r="BP532" t="b">
        <v>0</v>
      </c>
      <c r="BQ532" t="b">
        <v>0</v>
      </c>
      <c r="BR532" s="7"/>
      <c r="BS532" s="7"/>
      <c r="BT532" t="b">
        <v>0</v>
      </c>
      <c r="BU532" t="b">
        <v>0</v>
      </c>
      <c r="BV532">
        <v>484</v>
      </c>
      <c r="BW532">
        <v>1</v>
      </c>
      <c r="CC532" s="1"/>
      <c r="CH532" s="7">
        <v>42747</v>
      </c>
      <c r="CI532" s="7">
        <v>0</v>
      </c>
      <c r="CJ532" s="7">
        <v>-42747</v>
      </c>
      <c r="CK532" s="7">
        <v>0</v>
      </c>
      <c r="CL532" s="7">
        <v>42751</v>
      </c>
      <c r="CM532" s="7">
        <v>1</v>
      </c>
      <c r="CN532" s="7">
        <v>14</v>
      </c>
      <c r="CO532" s="7">
        <v>1</v>
      </c>
      <c r="CP532" s="7">
        <v>12</v>
      </c>
      <c r="CQ532" s="7">
        <v>42752</v>
      </c>
      <c r="CR532" s="27">
        <v>1900</v>
      </c>
      <c r="CS532" s="27">
        <v>1</v>
      </c>
      <c r="CT532" s="27">
        <v>10</v>
      </c>
      <c r="CU532" s="27">
        <v>1</v>
      </c>
      <c r="CV532" s="27">
        <v>52</v>
      </c>
      <c r="CW532" s="27" t="s">
        <v>18858</v>
      </c>
      <c r="CX532" s="27" t="s">
        <v>18859</v>
      </c>
      <c r="CY532" s="27" t="s">
        <v>24460</v>
      </c>
      <c r="CZ532" s="27" t="s">
        <v>24318</v>
      </c>
      <c r="DA532" s="27" t="s">
        <v>24325</v>
      </c>
      <c r="DB532" s="27" t="s">
        <v>24450</v>
      </c>
      <c r="DC532" s="27">
        <v>1</v>
      </c>
      <c r="DD532" s="27">
        <v>90</v>
      </c>
    </row>
    <row r="533" spans="1:108" customFormat="1" hidden="1" x14ac:dyDescent="0.25">
      <c r="A533" s="7" t="s">
        <v>17177</v>
      </c>
      <c r="B533" s="12">
        <v>42752</v>
      </c>
      <c r="C533" s="7" t="s">
        <v>75</v>
      </c>
      <c r="D533" s="7" t="s">
        <v>282</v>
      </c>
      <c r="E533" s="7" t="s">
        <v>9</v>
      </c>
      <c r="F533" t="s">
        <v>1731</v>
      </c>
      <c r="G533" t="s">
        <v>20123</v>
      </c>
      <c r="J533" t="s">
        <v>20124</v>
      </c>
      <c r="K533" s="1">
        <v>41748</v>
      </c>
      <c r="L533" s="7" t="s">
        <v>17178</v>
      </c>
      <c r="M533" s="7">
        <v>2</v>
      </c>
      <c r="N533" s="7">
        <v>8</v>
      </c>
      <c r="O533" s="7" t="s">
        <v>979</v>
      </c>
      <c r="P533" t="s">
        <v>20125</v>
      </c>
      <c r="Q533" s="12">
        <v>42734</v>
      </c>
      <c r="R533" s="12">
        <v>42734</v>
      </c>
      <c r="T533" s="1"/>
      <c r="Y533" t="s">
        <v>75</v>
      </c>
      <c r="Z533" s="1">
        <v>42734</v>
      </c>
      <c r="AC533" s="12">
        <v>42732</v>
      </c>
      <c r="AD533" t="s">
        <v>75</v>
      </c>
      <c r="AE533" t="s">
        <v>75</v>
      </c>
      <c r="AF533" s="7" t="s">
        <v>75</v>
      </c>
      <c r="AG533" t="s">
        <v>75</v>
      </c>
      <c r="AH533" t="s">
        <v>75</v>
      </c>
      <c r="AI533" s="7">
        <v>3</v>
      </c>
      <c r="AJ533" s="1">
        <v>41750</v>
      </c>
      <c r="AK533" s="1">
        <v>41843</v>
      </c>
      <c r="AL533" s="1"/>
      <c r="AM533" s="1">
        <v>41813</v>
      </c>
      <c r="AN533" s="1">
        <v>41908</v>
      </c>
      <c r="AO533" s="1"/>
      <c r="AP533" s="12">
        <v>42734</v>
      </c>
      <c r="AQ533" s="12">
        <v>42735</v>
      </c>
      <c r="AR533" s="12">
        <v>42751</v>
      </c>
      <c r="AS533" t="s">
        <v>75</v>
      </c>
      <c r="AT533" s="1"/>
      <c r="AU533" s="1">
        <v>42752</v>
      </c>
      <c r="AV533" s="7"/>
      <c r="AZ533" s="1"/>
      <c r="BA533" s="1"/>
      <c r="BH533" s="1"/>
      <c r="BI533" s="1"/>
      <c r="BO533" s="12">
        <v>42800</v>
      </c>
      <c r="BP533" t="b">
        <v>0</v>
      </c>
      <c r="BQ533" t="b">
        <v>0</v>
      </c>
      <c r="BR533" s="7" t="s">
        <v>75</v>
      </c>
      <c r="BS533" s="7" t="s">
        <v>13</v>
      </c>
      <c r="BT533" t="b">
        <v>0</v>
      </c>
      <c r="BU533" t="b">
        <v>0</v>
      </c>
      <c r="BV533">
        <v>485</v>
      </c>
      <c r="BW533">
        <v>1</v>
      </c>
      <c r="CC533" s="1"/>
      <c r="CH533" s="7">
        <v>2</v>
      </c>
      <c r="CI533" s="7">
        <v>3</v>
      </c>
      <c r="CJ533" s="7">
        <v>0</v>
      </c>
      <c r="CK533" s="7">
        <v>1</v>
      </c>
      <c r="CL533" s="7">
        <v>16</v>
      </c>
      <c r="CM533" s="7">
        <v>1</v>
      </c>
      <c r="CN533" s="7">
        <v>-42751</v>
      </c>
      <c r="CO533" s="7">
        <v>-42752</v>
      </c>
      <c r="CP533" s="7">
        <v>0</v>
      </c>
      <c r="CQ533" s="7">
        <v>17</v>
      </c>
      <c r="CR533" s="27">
        <v>2016</v>
      </c>
      <c r="CS533" s="27">
        <v>12</v>
      </c>
      <c r="CT533" s="27">
        <v>10</v>
      </c>
      <c r="CU533" s="27">
        <v>0</v>
      </c>
      <c r="CV533" s="27">
        <v>52</v>
      </c>
      <c r="CW533" s="27" t="s">
        <v>18858</v>
      </c>
      <c r="CX533" s="27" t="s">
        <v>24167</v>
      </c>
      <c r="CY533" s="27" t="s">
        <v>18858</v>
      </c>
      <c r="CZ533" s="27" t="s">
        <v>24318</v>
      </c>
      <c r="DA533" s="27" t="s">
        <v>24325</v>
      </c>
      <c r="DB533" s="27" t="s">
        <v>18773</v>
      </c>
      <c r="DC533" s="27">
        <v>1</v>
      </c>
      <c r="DD533" s="27">
        <v>90</v>
      </c>
    </row>
    <row r="534" spans="1:108" customFormat="1" hidden="1" x14ac:dyDescent="0.25">
      <c r="A534" s="7" t="s">
        <v>17179</v>
      </c>
      <c r="B534" s="12">
        <v>42664</v>
      </c>
      <c r="C534" s="7" t="s">
        <v>75</v>
      </c>
      <c r="D534" s="7" t="s">
        <v>50</v>
      </c>
      <c r="E534" s="7" t="s">
        <v>41</v>
      </c>
      <c r="F534" t="s">
        <v>4986</v>
      </c>
      <c r="G534" t="s">
        <v>20126</v>
      </c>
      <c r="H534" t="s">
        <v>7848</v>
      </c>
      <c r="J534" t="s">
        <v>20127</v>
      </c>
      <c r="K534" s="1">
        <v>40819</v>
      </c>
      <c r="L534" s="7" t="s">
        <v>17180</v>
      </c>
      <c r="M534" s="7">
        <v>5</v>
      </c>
      <c r="N534" s="7"/>
      <c r="O534" s="7" t="s">
        <v>1011</v>
      </c>
      <c r="P534" t="s">
        <v>20128</v>
      </c>
      <c r="Q534" s="12">
        <v>42656</v>
      </c>
      <c r="R534" s="12">
        <v>42656</v>
      </c>
      <c r="T534" s="1"/>
      <c r="W534" t="s">
        <v>75</v>
      </c>
      <c r="X534" t="s">
        <v>75</v>
      </c>
      <c r="Y534" t="s">
        <v>75</v>
      </c>
      <c r="Z534" s="1">
        <v>43021</v>
      </c>
      <c r="AA534" t="s">
        <v>75</v>
      </c>
      <c r="AB534" t="s">
        <v>75</v>
      </c>
      <c r="AC534" s="12">
        <v>42655</v>
      </c>
      <c r="AD534" t="s">
        <v>75</v>
      </c>
      <c r="AE534" t="s">
        <v>75</v>
      </c>
      <c r="AF534" s="7" t="s">
        <v>17</v>
      </c>
      <c r="AG534" t="s">
        <v>75</v>
      </c>
      <c r="AH534" t="s">
        <v>75</v>
      </c>
      <c r="AI534" s="7">
        <v>99</v>
      </c>
      <c r="AJ534" s="1"/>
      <c r="AK534" s="1"/>
      <c r="AL534" s="1"/>
      <c r="AM534" s="1"/>
      <c r="AN534" s="1"/>
      <c r="AO534" s="1"/>
      <c r="AP534" s="12"/>
      <c r="AQ534" s="12"/>
      <c r="AR534" s="12"/>
      <c r="AT534" s="1"/>
      <c r="AU534" s="1"/>
      <c r="AV534" s="7"/>
      <c r="AZ534" s="1"/>
      <c r="BA534" s="1"/>
      <c r="BH534" s="1"/>
      <c r="BI534" s="1"/>
      <c r="BO534" s="12">
        <v>42689</v>
      </c>
      <c r="BP534" t="b">
        <v>0</v>
      </c>
      <c r="BQ534" t="b">
        <v>0</v>
      </c>
      <c r="BR534" s="7" t="s">
        <v>75</v>
      </c>
      <c r="BS534" s="7" t="s">
        <v>13</v>
      </c>
      <c r="BT534" t="b">
        <v>0</v>
      </c>
      <c r="BU534" t="b">
        <v>0</v>
      </c>
      <c r="BV534">
        <v>486</v>
      </c>
      <c r="BW534">
        <v>1</v>
      </c>
      <c r="CC534" s="1"/>
      <c r="CH534" s="7">
        <v>1</v>
      </c>
      <c r="CI534" s="7">
        <v>-42655</v>
      </c>
      <c r="CJ534" s="7">
        <v>0</v>
      </c>
      <c r="CK534" s="7">
        <v>-42656</v>
      </c>
      <c r="CL534" s="7">
        <v>0</v>
      </c>
      <c r="CM534" s="7">
        <v>0</v>
      </c>
      <c r="CN534" s="7">
        <v>0</v>
      </c>
      <c r="CO534" s="7">
        <v>-42664</v>
      </c>
      <c r="CP534" s="7">
        <v>0</v>
      </c>
      <c r="CQ534" s="7">
        <v>42664</v>
      </c>
      <c r="CR534" s="27">
        <v>2016</v>
      </c>
      <c r="CS534" s="27">
        <v>10</v>
      </c>
      <c r="CT534" s="27">
        <v>10</v>
      </c>
      <c r="CU534" s="27">
        <v>1</v>
      </c>
      <c r="CV534" s="27">
        <v>41</v>
      </c>
      <c r="CW534" s="27" t="s">
        <v>18858</v>
      </c>
      <c r="CX534" s="27" t="s">
        <v>18859</v>
      </c>
      <c r="CY534" s="27" t="s">
        <v>18858</v>
      </c>
      <c r="CZ534" s="27" t="s">
        <v>24318</v>
      </c>
      <c r="DA534" s="27" t="s">
        <v>24325</v>
      </c>
      <c r="DB534" s="27" t="s">
        <v>24450</v>
      </c>
      <c r="DC534" s="27">
        <v>1</v>
      </c>
      <c r="DD534" s="27">
        <v>90</v>
      </c>
    </row>
    <row r="535" spans="1:108" customFormat="1" hidden="1" x14ac:dyDescent="0.25">
      <c r="A535" s="7" t="s">
        <v>17181</v>
      </c>
      <c r="B535" s="12">
        <v>42752</v>
      </c>
      <c r="C535" s="7" t="s">
        <v>75</v>
      </c>
      <c r="D535" s="7" t="s">
        <v>582</v>
      </c>
      <c r="E535" s="7" t="s">
        <v>24</v>
      </c>
      <c r="F535" t="s">
        <v>9586</v>
      </c>
      <c r="G535" t="s">
        <v>20129</v>
      </c>
      <c r="H535" t="s">
        <v>20130</v>
      </c>
      <c r="J535" t="s">
        <v>20131</v>
      </c>
      <c r="K535" s="1">
        <v>42026</v>
      </c>
      <c r="L535" s="7" t="s">
        <v>17182</v>
      </c>
      <c r="M535" s="7">
        <v>2</v>
      </c>
      <c r="N535" s="7">
        <v>0</v>
      </c>
      <c r="O535" s="7" t="s">
        <v>979</v>
      </c>
      <c r="P535" t="s">
        <v>20132</v>
      </c>
      <c r="Q535" s="12">
        <v>42744</v>
      </c>
      <c r="R535" s="12">
        <v>42744</v>
      </c>
      <c r="T535" s="1"/>
      <c r="W535" t="s">
        <v>17</v>
      </c>
      <c r="X535" t="s">
        <v>75</v>
      </c>
      <c r="Y535" t="s">
        <v>75</v>
      </c>
      <c r="Z535" s="1">
        <v>42740</v>
      </c>
      <c r="AA535" t="s">
        <v>17</v>
      </c>
      <c r="AB535" t="s">
        <v>75</v>
      </c>
      <c r="AC535" s="12">
        <v>42739</v>
      </c>
      <c r="AD535" t="s">
        <v>75</v>
      </c>
      <c r="AE535" t="s">
        <v>75</v>
      </c>
      <c r="AF535" s="7" t="s">
        <v>75</v>
      </c>
      <c r="AG535" t="s">
        <v>75</v>
      </c>
      <c r="AH535" t="s">
        <v>75</v>
      </c>
      <c r="AI535" s="7">
        <v>3</v>
      </c>
      <c r="AJ535" s="1">
        <v>42027</v>
      </c>
      <c r="AK535" s="1">
        <v>42117</v>
      </c>
      <c r="AL535" s="1"/>
      <c r="AM535" s="1">
        <v>42086</v>
      </c>
      <c r="AN535" s="1">
        <v>42149</v>
      </c>
      <c r="AO535" s="1"/>
      <c r="AP535" s="12">
        <v>42744</v>
      </c>
      <c r="AQ535" s="12">
        <v>42745</v>
      </c>
      <c r="AR535" s="12">
        <v>42752</v>
      </c>
      <c r="AS535" t="s">
        <v>75</v>
      </c>
      <c r="AT535" s="1">
        <v>42835</v>
      </c>
      <c r="AU535" s="1">
        <v>42752</v>
      </c>
      <c r="AV535" s="7" t="s">
        <v>18</v>
      </c>
      <c r="AZ535" s="1">
        <v>42835</v>
      </c>
      <c r="BA535" s="1">
        <v>42835</v>
      </c>
      <c r="BB535" t="s">
        <v>17</v>
      </c>
      <c r="BC535" t="s">
        <v>17</v>
      </c>
      <c r="BD535" t="s">
        <v>17</v>
      </c>
      <c r="BE535" t="s">
        <v>17</v>
      </c>
      <c r="BF535" t="s">
        <v>17</v>
      </c>
      <c r="BG535" t="s">
        <v>17</v>
      </c>
      <c r="BH535" s="1">
        <v>42835</v>
      </c>
      <c r="BI535" s="1">
        <v>42810</v>
      </c>
      <c r="BJ535" t="s">
        <v>17</v>
      </c>
      <c r="BK535" t="s">
        <v>17</v>
      </c>
      <c r="BL535" t="s">
        <v>17</v>
      </c>
      <c r="BM535" t="s">
        <v>1004</v>
      </c>
      <c r="BN535" t="s">
        <v>17</v>
      </c>
      <c r="BO535" s="12"/>
      <c r="BP535" t="b">
        <v>0</v>
      </c>
      <c r="BQ535" t="b">
        <v>0</v>
      </c>
      <c r="BR535" s="7"/>
      <c r="BS535" s="7" t="s">
        <v>13</v>
      </c>
      <c r="BT535" t="b">
        <v>0</v>
      </c>
      <c r="BU535" t="b">
        <v>0</v>
      </c>
      <c r="BV535">
        <v>487</v>
      </c>
      <c r="BW535">
        <v>1</v>
      </c>
      <c r="CC535" s="1"/>
      <c r="CH535" s="7">
        <v>5</v>
      </c>
      <c r="CI535" s="7">
        <v>6</v>
      </c>
      <c r="CJ535" s="7">
        <v>0</v>
      </c>
      <c r="CK535" s="7">
        <v>1</v>
      </c>
      <c r="CL535" s="7">
        <v>7</v>
      </c>
      <c r="CM535" s="7">
        <v>0</v>
      </c>
      <c r="CN535" s="7">
        <v>83</v>
      </c>
      <c r="CO535" s="7">
        <v>58</v>
      </c>
      <c r="CP535" s="7">
        <v>25</v>
      </c>
      <c r="CQ535" s="7">
        <v>7</v>
      </c>
      <c r="CR535" s="27">
        <v>2017</v>
      </c>
      <c r="CS535" s="27">
        <v>1</v>
      </c>
      <c r="CT535" s="27">
        <v>10</v>
      </c>
      <c r="CU535" s="27">
        <v>1</v>
      </c>
      <c r="CV535" s="27">
        <v>1</v>
      </c>
      <c r="CW535" s="27" t="s">
        <v>18858</v>
      </c>
      <c r="CX535" s="27" t="s">
        <v>24324</v>
      </c>
      <c r="CY535" s="27" t="s">
        <v>18858</v>
      </c>
      <c r="CZ535" s="27" t="s">
        <v>24317</v>
      </c>
      <c r="DA535" s="27" t="s">
        <v>24456</v>
      </c>
      <c r="DB535" s="27" t="s">
        <v>18773</v>
      </c>
      <c r="DC535" s="27">
        <v>1</v>
      </c>
      <c r="DD535" s="27">
        <v>90</v>
      </c>
    </row>
    <row r="536" spans="1:108" customFormat="1" hidden="1" x14ac:dyDescent="0.25">
      <c r="A536" s="7" t="s">
        <v>20133</v>
      </c>
      <c r="B536" s="12">
        <v>42752</v>
      </c>
      <c r="C536" s="7" t="s">
        <v>75</v>
      </c>
      <c r="D536" s="7" t="s">
        <v>10</v>
      </c>
      <c r="E536" s="7" t="s">
        <v>9</v>
      </c>
      <c r="F536" t="s">
        <v>16441</v>
      </c>
      <c r="G536" t="s">
        <v>20134</v>
      </c>
      <c r="H536" t="s">
        <v>20135</v>
      </c>
      <c r="J536" t="s">
        <v>20136</v>
      </c>
      <c r="K536" s="1">
        <v>42126</v>
      </c>
      <c r="L536" s="7" t="s">
        <v>5080</v>
      </c>
      <c r="M536" s="7">
        <v>1</v>
      </c>
      <c r="N536" s="7">
        <v>8</v>
      </c>
      <c r="O536" s="7" t="s">
        <v>979</v>
      </c>
      <c r="P536" t="s">
        <v>20137</v>
      </c>
      <c r="Q536" s="12">
        <v>42747</v>
      </c>
      <c r="R536" s="12">
        <v>42747</v>
      </c>
      <c r="T536" s="1"/>
      <c r="W536" t="s">
        <v>17</v>
      </c>
      <c r="X536" t="s">
        <v>75</v>
      </c>
      <c r="Y536" t="s">
        <v>17</v>
      </c>
      <c r="Z536" s="1"/>
      <c r="AA536" t="s">
        <v>17</v>
      </c>
      <c r="AB536" t="s">
        <v>75</v>
      </c>
      <c r="AC536" s="12">
        <v>42736</v>
      </c>
      <c r="AD536" t="s">
        <v>75</v>
      </c>
      <c r="AE536" t="s">
        <v>75</v>
      </c>
      <c r="AF536" s="7" t="s">
        <v>75</v>
      </c>
      <c r="AG536" t="s">
        <v>75</v>
      </c>
      <c r="AH536" t="s">
        <v>17</v>
      </c>
      <c r="AI536" s="7">
        <v>3</v>
      </c>
      <c r="AJ536" s="1">
        <v>42128</v>
      </c>
      <c r="AK536" s="1">
        <v>42219</v>
      </c>
      <c r="AL536" s="1"/>
      <c r="AM536" s="1">
        <v>42187</v>
      </c>
      <c r="AN536" s="1">
        <v>42249</v>
      </c>
      <c r="AO536" s="1"/>
      <c r="AP536" s="12"/>
      <c r="AQ536" s="12"/>
      <c r="AR536" s="12"/>
      <c r="AT536" s="1"/>
      <c r="AU536" s="1"/>
      <c r="AV536" s="7"/>
      <c r="AZ536" s="1"/>
      <c r="BA536" s="1"/>
      <c r="BH536" s="1"/>
      <c r="BI536" s="1"/>
      <c r="BO536" s="12">
        <v>42894</v>
      </c>
      <c r="BP536" t="b">
        <v>0</v>
      </c>
      <c r="BQ536" t="b">
        <v>1</v>
      </c>
      <c r="BR536" s="7" t="s">
        <v>75</v>
      </c>
      <c r="BS536" s="7" t="s">
        <v>19346</v>
      </c>
      <c r="BT536" t="b">
        <v>1</v>
      </c>
      <c r="BU536" t="b">
        <v>0</v>
      </c>
      <c r="BV536">
        <v>488</v>
      </c>
      <c r="BW536">
        <v>1</v>
      </c>
      <c r="CC536" s="1"/>
      <c r="CH536" s="7">
        <v>11</v>
      </c>
      <c r="CI536" s="7">
        <v>-42736</v>
      </c>
      <c r="CJ536" s="7">
        <v>0</v>
      </c>
      <c r="CK536" s="7">
        <v>-42747</v>
      </c>
      <c r="CL536" s="7">
        <v>0</v>
      </c>
      <c r="CM536" s="7">
        <v>0</v>
      </c>
      <c r="CN536" s="7">
        <v>0</v>
      </c>
      <c r="CO536" s="7">
        <v>-42752</v>
      </c>
      <c r="CP536" s="7">
        <v>0</v>
      </c>
      <c r="CQ536" s="7">
        <v>42752</v>
      </c>
      <c r="CR536" s="27">
        <v>2017</v>
      </c>
      <c r="CS536" s="27">
        <v>1</v>
      </c>
      <c r="CT536" s="27">
        <v>10</v>
      </c>
      <c r="CU536" s="27">
        <v>1</v>
      </c>
      <c r="CV536" s="27">
        <v>52</v>
      </c>
      <c r="CW536" s="27" t="s">
        <v>18858</v>
      </c>
      <c r="CX536" s="27" t="s">
        <v>18859</v>
      </c>
      <c r="CY536" s="27" t="s">
        <v>18858</v>
      </c>
      <c r="CZ536" s="27" t="s">
        <v>24318</v>
      </c>
      <c r="DA536" s="27" t="s">
        <v>24325</v>
      </c>
      <c r="DB536" s="27" t="s">
        <v>18773</v>
      </c>
      <c r="DC536" s="27">
        <v>1</v>
      </c>
      <c r="DD536" s="27">
        <v>90</v>
      </c>
    </row>
    <row r="537" spans="1:108" customFormat="1" hidden="1" x14ac:dyDescent="0.25">
      <c r="A537" s="7" t="s">
        <v>17183</v>
      </c>
      <c r="B537" s="12">
        <v>42755</v>
      </c>
      <c r="C537" s="7" t="s">
        <v>75</v>
      </c>
      <c r="D537" s="7" t="s">
        <v>1053</v>
      </c>
      <c r="E537" s="7" t="s">
        <v>35</v>
      </c>
      <c r="F537" t="s">
        <v>20138</v>
      </c>
      <c r="G537" t="s">
        <v>20139</v>
      </c>
      <c r="J537" t="s">
        <v>20140</v>
      </c>
      <c r="K537" s="1">
        <v>39748</v>
      </c>
      <c r="L537" s="7" t="s">
        <v>17184</v>
      </c>
      <c r="M537" s="7">
        <v>8</v>
      </c>
      <c r="N537" s="7">
        <v>3</v>
      </c>
      <c r="O537" s="7" t="s">
        <v>979</v>
      </c>
      <c r="P537" t="s">
        <v>20141</v>
      </c>
      <c r="Q537" s="12">
        <v>42745</v>
      </c>
      <c r="R537" s="12">
        <v>42746</v>
      </c>
      <c r="T537" s="1"/>
      <c r="W537" t="s">
        <v>17</v>
      </c>
      <c r="X537" t="s">
        <v>75</v>
      </c>
      <c r="Y537" t="s">
        <v>75</v>
      </c>
      <c r="Z537" s="1">
        <v>42745</v>
      </c>
      <c r="AA537" t="s">
        <v>17</v>
      </c>
      <c r="AB537" t="s">
        <v>75</v>
      </c>
      <c r="AC537" s="12">
        <v>42745</v>
      </c>
      <c r="AD537" t="s">
        <v>17</v>
      </c>
      <c r="AE537" t="s">
        <v>75</v>
      </c>
      <c r="AF537" s="7" t="s">
        <v>75</v>
      </c>
      <c r="AG537" t="s">
        <v>75</v>
      </c>
      <c r="AH537" t="s">
        <v>75</v>
      </c>
      <c r="AI537" s="7">
        <v>99</v>
      </c>
      <c r="AJ537" s="1"/>
      <c r="AK537" s="1"/>
      <c r="AL537" s="1"/>
      <c r="AM537" s="1"/>
      <c r="AN537" s="1"/>
      <c r="AO537" s="1"/>
      <c r="AP537" s="12">
        <v>42745</v>
      </c>
      <c r="AQ537" s="12">
        <v>42746</v>
      </c>
      <c r="AR537" s="12">
        <v>42754</v>
      </c>
      <c r="AS537" t="s">
        <v>75</v>
      </c>
      <c r="AT537" s="1">
        <v>42835</v>
      </c>
      <c r="AU537" s="1">
        <v>42755</v>
      </c>
      <c r="AV537" s="7" t="s">
        <v>18</v>
      </c>
      <c r="AZ537" s="1">
        <v>42835</v>
      </c>
      <c r="BA537" s="1">
        <v>42835</v>
      </c>
      <c r="BB537" t="s">
        <v>17</v>
      </c>
      <c r="BC537" t="s">
        <v>17</v>
      </c>
      <c r="BD537" t="s">
        <v>17</v>
      </c>
      <c r="BE537" t="s">
        <v>17</v>
      </c>
      <c r="BF537" t="s">
        <v>17</v>
      </c>
      <c r="BG537" t="s">
        <v>17</v>
      </c>
      <c r="BH537" s="1">
        <v>42835</v>
      </c>
      <c r="BI537" s="1">
        <v>42810</v>
      </c>
      <c r="BJ537" t="s">
        <v>17</v>
      </c>
      <c r="BK537" t="s">
        <v>17</v>
      </c>
      <c r="BL537" t="s">
        <v>17</v>
      </c>
      <c r="BM537" t="s">
        <v>1004</v>
      </c>
      <c r="BN537" t="s">
        <v>17</v>
      </c>
      <c r="BO537" s="12"/>
      <c r="BP537" t="b">
        <v>0</v>
      </c>
      <c r="BQ537" t="b">
        <v>0</v>
      </c>
      <c r="BR537" s="7"/>
      <c r="BS537" s="7" t="s">
        <v>13</v>
      </c>
      <c r="BT537" t="b">
        <v>0</v>
      </c>
      <c r="BU537" t="b">
        <v>0</v>
      </c>
      <c r="BV537">
        <v>489</v>
      </c>
      <c r="BW537">
        <v>1</v>
      </c>
      <c r="CC537" s="1"/>
      <c r="CH537" s="7">
        <v>0</v>
      </c>
      <c r="CI537" s="7">
        <v>1</v>
      </c>
      <c r="CJ537" s="7">
        <v>1</v>
      </c>
      <c r="CK537" s="7">
        <v>0</v>
      </c>
      <c r="CL537" s="7">
        <v>8</v>
      </c>
      <c r="CM537" s="7">
        <v>1</v>
      </c>
      <c r="CN537" s="7">
        <v>81</v>
      </c>
      <c r="CO537" s="7">
        <v>55</v>
      </c>
      <c r="CP537" s="7">
        <v>25</v>
      </c>
      <c r="CQ537" s="7">
        <v>9</v>
      </c>
      <c r="CR537" s="27">
        <v>2017</v>
      </c>
      <c r="CS537" s="27">
        <v>1</v>
      </c>
      <c r="CT537" s="27">
        <v>10</v>
      </c>
      <c r="CU537" s="27">
        <v>1</v>
      </c>
      <c r="CV537" s="27">
        <v>2</v>
      </c>
      <c r="CW537" s="27" t="s">
        <v>18858</v>
      </c>
      <c r="CX537" s="27" t="s">
        <v>24167</v>
      </c>
      <c r="CY537" s="27" t="s">
        <v>18858</v>
      </c>
      <c r="CZ537" s="27" t="s">
        <v>24317</v>
      </c>
      <c r="DA537" s="27" t="s">
        <v>24456</v>
      </c>
      <c r="DB537" s="27" t="s">
        <v>24450</v>
      </c>
      <c r="DC537" s="27">
        <v>1</v>
      </c>
      <c r="DD537" s="27">
        <v>90</v>
      </c>
    </row>
    <row r="538" spans="1:108" customFormat="1" hidden="1" x14ac:dyDescent="0.25">
      <c r="A538" s="7" t="s">
        <v>17271</v>
      </c>
      <c r="B538" s="12">
        <v>42810</v>
      </c>
      <c r="C538" s="7" t="s">
        <v>75</v>
      </c>
      <c r="D538" s="7" t="s">
        <v>27</v>
      </c>
      <c r="E538" s="7" t="s">
        <v>24</v>
      </c>
      <c r="F538" t="s">
        <v>4612</v>
      </c>
      <c r="G538" t="s">
        <v>20142</v>
      </c>
      <c r="H538" t="s">
        <v>20143</v>
      </c>
      <c r="J538" t="s">
        <v>20144</v>
      </c>
      <c r="K538" s="1"/>
      <c r="L538" s="7" t="s">
        <v>28</v>
      </c>
      <c r="M538" s="7">
        <v>2</v>
      </c>
      <c r="N538" s="7"/>
      <c r="O538" s="7" t="s">
        <v>979</v>
      </c>
      <c r="P538" t="s">
        <v>20145</v>
      </c>
      <c r="Q538" s="12">
        <v>42802</v>
      </c>
      <c r="R538" s="12">
        <v>42802</v>
      </c>
      <c r="T538" s="1"/>
      <c r="W538" t="s">
        <v>75</v>
      </c>
      <c r="X538" t="s">
        <v>17</v>
      </c>
      <c r="Y538" t="s">
        <v>17</v>
      </c>
      <c r="Z538" s="1"/>
      <c r="AA538" t="s">
        <v>17</v>
      </c>
      <c r="AB538" t="s">
        <v>75</v>
      </c>
      <c r="AC538" s="12">
        <v>42801</v>
      </c>
      <c r="AD538" t="s">
        <v>75</v>
      </c>
      <c r="AE538" t="s">
        <v>75</v>
      </c>
      <c r="AF538" s="7" t="s">
        <v>17</v>
      </c>
      <c r="AG538" t="s">
        <v>75</v>
      </c>
      <c r="AH538" t="s">
        <v>75</v>
      </c>
      <c r="AI538" s="7">
        <v>3</v>
      </c>
      <c r="AJ538" s="1">
        <v>42336</v>
      </c>
      <c r="AK538" s="1">
        <v>42093</v>
      </c>
      <c r="AL538" s="1"/>
      <c r="AM538" s="1">
        <v>42093</v>
      </c>
      <c r="AN538" s="1">
        <v>42275</v>
      </c>
      <c r="AO538" s="1"/>
      <c r="AP538" s="12">
        <v>42802</v>
      </c>
      <c r="AQ538" s="12"/>
      <c r="AR538" s="12">
        <v>42809</v>
      </c>
      <c r="AS538" t="s">
        <v>75</v>
      </c>
      <c r="AT538" s="1">
        <v>42835</v>
      </c>
      <c r="AU538" s="1">
        <v>42810</v>
      </c>
      <c r="AV538" s="7" t="s">
        <v>22</v>
      </c>
      <c r="AZ538" s="1">
        <v>42835</v>
      </c>
      <c r="BA538" s="1">
        <v>42835</v>
      </c>
      <c r="BB538" t="s">
        <v>17</v>
      </c>
      <c r="BC538" t="s">
        <v>17</v>
      </c>
      <c r="BD538" t="s">
        <v>17</v>
      </c>
      <c r="BE538" t="s">
        <v>17</v>
      </c>
      <c r="BF538" t="s">
        <v>17</v>
      </c>
      <c r="BG538" t="s">
        <v>17</v>
      </c>
      <c r="BH538" s="1">
        <v>42835</v>
      </c>
      <c r="BI538" s="1">
        <v>42815</v>
      </c>
      <c r="BJ538" t="s">
        <v>17</v>
      </c>
      <c r="BK538" t="s">
        <v>17</v>
      </c>
      <c r="BL538" t="s">
        <v>17</v>
      </c>
      <c r="BM538" t="s">
        <v>1004</v>
      </c>
      <c r="BN538" t="s">
        <v>17</v>
      </c>
      <c r="BO538" s="12">
        <v>42884</v>
      </c>
      <c r="BP538" t="b">
        <v>0</v>
      </c>
      <c r="BQ538" t="b">
        <v>0</v>
      </c>
      <c r="BR538" s="7" t="s">
        <v>17</v>
      </c>
      <c r="BS538" s="7" t="s">
        <v>13</v>
      </c>
      <c r="BT538" t="b">
        <v>0</v>
      </c>
      <c r="BU538" t="b">
        <v>0</v>
      </c>
      <c r="BV538">
        <v>531</v>
      </c>
      <c r="BW538">
        <v>1</v>
      </c>
      <c r="CC538" s="1"/>
      <c r="CH538" s="7">
        <v>1</v>
      </c>
      <c r="CI538" s="7">
        <v>-42801</v>
      </c>
      <c r="CJ538" s="7">
        <v>0</v>
      </c>
      <c r="CK538" s="7">
        <v>-42802</v>
      </c>
      <c r="CL538" s="7">
        <v>42809</v>
      </c>
      <c r="CM538" s="7">
        <v>1</v>
      </c>
      <c r="CN538" s="7">
        <v>26</v>
      </c>
      <c r="CO538" s="7">
        <v>5</v>
      </c>
      <c r="CP538" s="7">
        <v>20</v>
      </c>
      <c r="CQ538" s="7">
        <v>42810</v>
      </c>
      <c r="CR538" s="27">
        <v>2017</v>
      </c>
      <c r="CS538" s="27">
        <v>3</v>
      </c>
      <c r="CT538" s="27">
        <v>10</v>
      </c>
      <c r="CU538" s="27">
        <v>1</v>
      </c>
      <c r="CV538" s="27">
        <v>10</v>
      </c>
      <c r="CW538" s="27" t="s">
        <v>18858</v>
      </c>
      <c r="CX538" s="27" t="s">
        <v>18859</v>
      </c>
      <c r="CY538" s="27" t="s">
        <v>18858</v>
      </c>
      <c r="CZ538" s="27" t="s">
        <v>24457</v>
      </c>
      <c r="DA538" s="27" t="s">
        <v>24453</v>
      </c>
      <c r="DB538" s="27" t="s">
        <v>18773</v>
      </c>
      <c r="DC538" s="27">
        <v>1</v>
      </c>
      <c r="DD538" s="27">
        <v>90</v>
      </c>
    </row>
    <row r="539" spans="1:108" customFormat="1" hidden="1" x14ac:dyDescent="0.25">
      <c r="A539" s="7" t="s">
        <v>17272</v>
      </c>
      <c r="B539" s="12">
        <v>42810</v>
      </c>
      <c r="C539" s="7" t="s">
        <v>75</v>
      </c>
      <c r="D539" s="7" t="s">
        <v>2751</v>
      </c>
      <c r="E539" s="7" t="s">
        <v>14</v>
      </c>
      <c r="F539" t="s">
        <v>20146</v>
      </c>
      <c r="G539" t="s">
        <v>2263</v>
      </c>
      <c r="H539" t="s">
        <v>1533</v>
      </c>
      <c r="J539" t="s">
        <v>20147</v>
      </c>
      <c r="K539" s="1">
        <v>42044</v>
      </c>
      <c r="L539" s="7" t="s">
        <v>17273</v>
      </c>
      <c r="M539" s="7">
        <v>1</v>
      </c>
      <c r="N539" s="7"/>
      <c r="O539" s="7" t="s">
        <v>979</v>
      </c>
      <c r="P539" t="s">
        <v>20148</v>
      </c>
      <c r="Q539" s="12">
        <v>42790</v>
      </c>
      <c r="R539" s="12">
        <v>42790</v>
      </c>
      <c r="T539" s="1"/>
      <c r="W539" t="s">
        <v>75</v>
      </c>
      <c r="X539" t="s">
        <v>17</v>
      </c>
      <c r="Y539" t="s">
        <v>17</v>
      </c>
      <c r="Z539" s="1"/>
      <c r="AA539" t="s">
        <v>17</v>
      </c>
      <c r="AB539" t="s">
        <v>75</v>
      </c>
      <c r="AC539" s="12">
        <v>42786</v>
      </c>
      <c r="AD539" t="s">
        <v>75</v>
      </c>
      <c r="AE539" t="s">
        <v>75</v>
      </c>
      <c r="AF539" s="7" t="s">
        <v>17</v>
      </c>
      <c r="AG539" t="s">
        <v>75</v>
      </c>
      <c r="AH539" t="s">
        <v>75</v>
      </c>
      <c r="AI539" s="7">
        <v>3</v>
      </c>
      <c r="AJ539" s="1">
        <v>42065</v>
      </c>
      <c r="AK539" s="1">
        <v>42188</v>
      </c>
      <c r="AL539" s="1"/>
      <c r="AM539" s="1">
        <v>42132</v>
      </c>
      <c r="AN539" s="1">
        <v>42221</v>
      </c>
      <c r="AO539" s="1"/>
      <c r="AP539" s="12">
        <v>42790</v>
      </c>
      <c r="AQ539" s="12">
        <v>42791</v>
      </c>
      <c r="AR539" s="12">
        <v>42809</v>
      </c>
      <c r="AS539" t="s">
        <v>75</v>
      </c>
      <c r="AT539" s="1">
        <v>42835</v>
      </c>
      <c r="AU539" s="1">
        <v>42810</v>
      </c>
      <c r="AV539" s="7" t="s">
        <v>18</v>
      </c>
      <c r="AZ539" s="1">
        <v>42835</v>
      </c>
      <c r="BA539" s="1">
        <v>42835</v>
      </c>
      <c r="BB539" t="s">
        <v>17</v>
      </c>
      <c r="BC539" t="s">
        <v>17</v>
      </c>
      <c r="BD539" t="s">
        <v>17</v>
      </c>
      <c r="BE539" t="s">
        <v>17</v>
      </c>
      <c r="BF539" t="s">
        <v>17</v>
      </c>
      <c r="BG539" t="s">
        <v>17</v>
      </c>
      <c r="BH539" s="1">
        <v>42835</v>
      </c>
      <c r="BI539" s="1">
        <v>42815</v>
      </c>
      <c r="BJ539" t="s">
        <v>17</v>
      </c>
      <c r="BK539" t="s">
        <v>17</v>
      </c>
      <c r="BL539" t="s">
        <v>17</v>
      </c>
      <c r="BM539" t="s">
        <v>1004</v>
      </c>
      <c r="BN539" t="s">
        <v>17</v>
      </c>
      <c r="BO539" s="12"/>
      <c r="BP539" t="b">
        <v>0</v>
      </c>
      <c r="BQ539" t="b">
        <v>0</v>
      </c>
      <c r="BR539" s="7"/>
      <c r="BS539" s="7" t="s">
        <v>13</v>
      </c>
      <c r="BT539" t="b">
        <v>0</v>
      </c>
      <c r="BU539" t="b">
        <v>0</v>
      </c>
      <c r="BV539">
        <v>532</v>
      </c>
      <c r="BW539">
        <v>1</v>
      </c>
      <c r="CC539" s="1"/>
      <c r="CH539" s="7">
        <v>4</v>
      </c>
      <c r="CI539" s="7">
        <v>5</v>
      </c>
      <c r="CJ539" s="7">
        <v>0</v>
      </c>
      <c r="CK539" s="7">
        <v>1</v>
      </c>
      <c r="CL539" s="7">
        <v>18</v>
      </c>
      <c r="CM539" s="7">
        <v>1</v>
      </c>
      <c r="CN539" s="7">
        <v>26</v>
      </c>
      <c r="CO539" s="7">
        <v>5</v>
      </c>
      <c r="CP539" s="7">
        <v>20</v>
      </c>
      <c r="CQ539" s="7">
        <v>19</v>
      </c>
      <c r="CR539" s="27">
        <v>2017</v>
      </c>
      <c r="CS539" s="27">
        <v>2</v>
      </c>
      <c r="CT539" s="27">
        <v>10</v>
      </c>
      <c r="CU539" s="27">
        <v>1</v>
      </c>
      <c r="CV539" s="27">
        <v>8</v>
      </c>
      <c r="CW539" s="27" t="s">
        <v>18858</v>
      </c>
      <c r="CX539" s="27" t="s">
        <v>24167</v>
      </c>
      <c r="CY539" s="27" t="s">
        <v>18858</v>
      </c>
      <c r="CZ539" s="27" t="s">
        <v>24457</v>
      </c>
      <c r="DA539" s="27" t="s">
        <v>24453</v>
      </c>
      <c r="DB539" s="27" t="s">
        <v>18773</v>
      </c>
      <c r="DC539" s="27">
        <v>1</v>
      </c>
      <c r="DD539" s="27">
        <v>90</v>
      </c>
    </row>
    <row r="540" spans="1:108" customFormat="1" hidden="1" x14ac:dyDescent="0.25">
      <c r="A540" s="7" t="s">
        <v>17274</v>
      </c>
      <c r="B540" s="12">
        <v>42810</v>
      </c>
      <c r="C540" s="7" t="s">
        <v>75</v>
      </c>
      <c r="D540" s="7" t="s">
        <v>29</v>
      </c>
      <c r="E540" s="7" t="s">
        <v>29</v>
      </c>
      <c r="F540" t="s">
        <v>6393</v>
      </c>
      <c r="G540" t="s">
        <v>20149</v>
      </c>
      <c r="H540" t="s">
        <v>4169</v>
      </c>
      <c r="J540" t="s">
        <v>20150</v>
      </c>
      <c r="K540" s="1">
        <v>42462</v>
      </c>
      <c r="L540" s="7" t="s">
        <v>17275</v>
      </c>
      <c r="M540" s="7"/>
      <c r="N540" s="7">
        <v>11</v>
      </c>
      <c r="O540" s="7" t="s">
        <v>1011</v>
      </c>
      <c r="P540" t="s">
        <v>20151</v>
      </c>
      <c r="Q540" s="12">
        <v>42802</v>
      </c>
      <c r="R540" s="12">
        <v>42802</v>
      </c>
      <c r="T540" s="1"/>
      <c r="W540" t="s">
        <v>75</v>
      </c>
      <c r="X540" t="s">
        <v>75</v>
      </c>
      <c r="Y540" t="s">
        <v>17</v>
      </c>
      <c r="Z540" s="1"/>
      <c r="AA540" t="s">
        <v>75</v>
      </c>
      <c r="AB540" t="s">
        <v>75</v>
      </c>
      <c r="AC540" s="12">
        <v>42790</v>
      </c>
      <c r="AD540" t="s">
        <v>75</v>
      </c>
      <c r="AE540" t="s">
        <v>75</v>
      </c>
      <c r="AF540" s="7" t="s">
        <v>75</v>
      </c>
      <c r="AG540" t="s">
        <v>75</v>
      </c>
      <c r="AH540" t="s">
        <v>75</v>
      </c>
      <c r="AI540" s="7">
        <v>3</v>
      </c>
      <c r="AJ540" s="1">
        <v>42464</v>
      </c>
      <c r="AK540" s="1">
        <v>42555</v>
      </c>
      <c r="AL540" s="1"/>
      <c r="AM540" s="1">
        <v>42523</v>
      </c>
      <c r="AN540" s="1">
        <v>42585</v>
      </c>
      <c r="AO540" s="1"/>
      <c r="AP540" s="12">
        <v>42801</v>
      </c>
      <c r="AQ540" s="12">
        <v>42802</v>
      </c>
      <c r="AR540" s="12">
        <v>42809</v>
      </c>
      <c r="AS540" t="s">
        <v>75</v>
      </c>
      <c r="AT540" s="1">
        <v>42835</v>
      </c>
      <c r="AU540" s="1">
        <v>42810</v>
      </c>
      <c r="AV540" s="7" t="s">
        <v>18</v>
      </c>
      <c r="AZ540" s="1">
        <v>42835</v>
      </c>
      <c r="BA540" s="1">
        <v>42835</v>
      </c>
      <c r="BB540" t="s">
        <v>17</v>
      </c>
      <c r="BC540" t="s">
        <v>17</v>
      </c>
      <c r="BD540" t="s">
        <v>17</v>
      </c>
      <c r="BE540" t="s">
        <v>17</v>
      </c>
      <c r="BF540" t="s">
        <v>17</v>
      </c>
      <c r="BG540" t="s">
        <v>17</v>
      </c>
      <c r="BH540" s="1">
        <v>42835</v>
      </c>
      <c r="BI540" s="1">
        <v>42815</v>
      </c>
      <c r="BJ540" t="s">
        <v>17</v>
      </c>
      <c r="BK540" t="s">
        <v>17</v>
      </c>
      <c r="BL540" t="s">
        <v>17</v>
      </c>
      <c r="BM540" t="s">
        <v>1004</v>
      </c>
      <c r="BN540" t="s">
        <v>17</v>
      </c>
      <c r="BO540" s="12"/>
      <c r="BP540" t="b">
        <v>0</v>
      </c>
      <c r="BQ540" t="b">
        <v>0</v>
      </c>
      <c r="BR540" s="7"/>
      <c r="BS540" s="7" t="s">
        <v>13</v>
      </c>
      <c r="BT540" t="b">
        <v>0</v>
      </c>
      <c r="BU540" t="b">
        <v>0</v>
      </c>
      <c r="BV540">
        <v>533</v>
      </c>
      <c r="BW540">
        <v>1</v>
      </c>
      <c r="CC540" s="1"/>
      <c r="CH540" s="7">
        <v>12</v>
      </c>
      <c r="CI540" s="7">
        <v>12</v>
      </c>
      <c r="CJ540" s="7">
        <v>0</v>
      </c>
      <c r="CK540" s="7">
        <v>0</v>
      </c>
      <c r="CL540" s="7">
        <v>7</v>
      </c>
      <c r="CM540" s="7">
        <v>1</v>
      </c>
      <c r="CN540" s="7">
        <v>26</v>
      </c>
      <c r="CO540" s="7">
        <v>5</v>
      </c>
      <c r="CP540" s="7">
        <v>20</v>
      </c>
      <c r="CQ540" s="7">
        <v>8</v>
      </c>
      <c r="CR540" s="27">
        <v>2017</v>
      </c>
      <c r="CS540" s="27">
        <v>2</v>
      </c>
      <c r="CT540" s="27">
        <v>10</v>
      </c>
      <c r="CU540" s="27">
        <v>1</v>
      </c>
      <c r="CV540" s="27">
        <v>8</v>
      </c>
      <c r="CW540" s="27" t="s">
        <v>18858</v>
      </c>
      <c r="CX540" s="27" t="s">
        <v>24167</v>
      </c>
      <c r="CY540" s="27" t="s">
        <v>18858</v>
      </c>
      <c r="CZ540" s="27" t="s">
        <v>24457</v>
      </c>
      <c r="DA540" s="27" t="s">
        <v>24453</v>
      </c>
      <c r="DB540" s="27" t="s">
        <v>18773</v>
      </c>
      <c r="DC540" s="27">
        <v>1</v>
      </c>
      <c r="DD540" s="27">
        <v>90</v>
      </c>
    </row>
    <row r="541" spans="1:108" customFormat="1" hidden="1" x14ac:dyDescent="0.25">
      <c r="A541" s="7" t="s">
        <v>17276</v>
      </c>
      <c r="B541" s="12">
        <v>42810</v>
      </c>
      <c r="C541" s="7" t="s">
        <v>75</v>
      </c>
      <c r="D541" s="7" t="s">
        <v>220</v>
      </c>
      <c r="E541" s="7" t="s">
        <v>35</v>
      </c>
      <c r="F541" t="s">
        <v>20152</v>
      </c>
      <c r="G541" t="s">
        <v>20153</v>
      </c>
      <c r="H541" t="s">
        <v>20154</v>
      </c>
      <c r="J541" t="s">
        <v>20155</v>
      </c>
      <c r="K541" s="1">
        <v>42153</v>
      </c>
      <c r="L541" s="7" t="s">
        <v>17277</v>
      </c>
      <c r="M541" s="7">
        <v>1</v>
      </c>
      <c r="N541" s="7"/>
      <c r="O541" s="7" t="s">
        <v>1011</v>
      </c>
      <c r="P541" t="s">
        <v>20156</v>
      </c>
      <c r="Q541" s="12">
        <v>42767</v>
      </c>
      <c r="R541" s="12">
        <v>42767</v>
      </c>
      <c r="T541" s="1"/>
      <c r="W541" t="s">
        <v>75</v>
      </c>
      <c r="X541" t="s">
        <v>75</v>
      </c>
      <c r="Y541" t="s">
        <v>17</v>
      </c>
      <c r="Z541" s="1"/>
      <c r="AA541" t="s">
        <v>75</v>
      </c>
      <c r="AB541" t="s">
        <v>75</v>
      </c>
      <c r="AC541" s="12">
        <v>42764</v>
      </c>
      <c r="AD541" t="s">
        <v>75</v>
      </c>
      <c r="AE541" t="s">
        <v>75</v>
      </c>
      <c r="AF541" s="7" t="s">
        <v>17</v>
      </c>
      <c r="AG541" t="s">
        <v>75</v>
      </c>
      <c r="AH541" t="s">
        <v>75</v>
      </c>
      <c r="AI541" s="7">
        <v>4</v>
      </c>
      <c r="AJ541" s="1">
        <v>42167</v>
      </c>
      <c r="AK541" s="1">
        <v>42269</v>
      </c>
      <c r="AL541" s="1">
        <v>42394</v>
      </c>
      <c r="AM541" s="1">
        <v>42235</v>
      </c>
      <c r="AN541" s="1">
        <v>42310</v>
      </c>
      <c r="AO541" s="1"/>
      <c r="AP541" s="12">
        <v>42767</v>
      </c>
      <c r="AQ541" s="12">
        <v>42768</v>
      </c>
      <c r="AR541" s="12">
        <v>42809</v>
      </c>
      <c r="AS541" t="s">
        <v>75</v>
      </c>
      <c r="AT541" s="1">
        <v>42835</v>
      </c>
      <c r="AU541" s="1">
        <v>42810</v>
      </c>
      <c r="AV541" s="7" t="s">
        <v>18</v>
      </c>
      <c r="AZ541" s="1">
        <v>42835</v>
      </c>
      <c r="BA541" s="1">
        <v>42835</v>
      </c>
      <c r="BB541" t="s">
        <v>17</v>
      </c>
      <c r="BC541" t="s">
        <v>17</v>
      </c>
      <c r="BD541" t="s">
        <v>17</v>
      </c>
      <c r="BE541" t="s">
        <v>17</v>
      </c>
      <c r="BF541" t="s">
        <v>17</v>
      </c>
      <c r="BG541" t="s">
        <v>17</v>
      </c>
      <c r="BH541" s="1">
        <v>42835</v>
      </c>
      <c r="BI541" s="1">
        <v>42815</v>
      </c>
      <c r="BJ541" t="s">
        <v>17</v>
      </c>
      <c r="BK541" t="s">
        <v>17</v>
      </c>
      <c r="BL541" t="s">
        <v>17</v>
      </c>
      <c r="BM541" t="s">
        <v>1004</v>
      </c>
      <c r="BN541" t="s">
        <v>17</v>
      </c>
      <c r="BO541" s="12"/>
      <c r="BP541" t="b">
        <v>0</v>
      </c>
      <c r="BQ541" t="b">
        <v>0</v>
      </c>
      <c r="BR541" s="7"/>
      <c r="BS541" s="7" t="s">
        <v>13</v>
      </c>
      <c r="BT541" t="b">
        <v>0</v>
      </c>
      <c r="BU541" t="b">
        <v>0</v>
      </c>
      <c r="BV541">
        <v>534</v>
      </c>
      <c r="BW541">
        <v>1</v>
      </c>
      <c r="CC541" s="1"/>
      <c r="CH541" s="7">
        <v>3</v>
      </c>
      <c r="CI541" s="7">
        <v>4</v>
      </c>
      <c r="CJ541" s="7">
        <v>0</v>
      </c>
      <c r="CK541" s="7">
        <v>1</v>
      </c>
      <c r="CL541" s="7">
        <v>41</v>
      </c>
      <c r="CM541" s="7">
        <v>1</v>
      </c>
      <c r="CN541" s="7">
        <v>26</v>
      </c>
      <c r="CO541" s="7">
        <v>5</v>
      </c>
      <c r="CP541" s="7">
        <v>20</v>
      </c>
      <c r="CQ541" s="7">
        <v>42</v>
      </c>
      <c r="CR541" s="27">
        <v>2017</v>
      </c>
      <c r="CS541" s="27">
        <v>1</v>
      </c>
      <c r="CT541" s="27">
        <v>10</v>
      </c>
      <c r="CU541" s="27">
        <v>1</v>
      </c>
      <c r="CV541" s="27">
        <v>4</v>
      </c>
      <c r="CW541" s="27" t="s">
        <v>18858</v>
      </c>
      <c r="CX541" s="27" t="s">
        <v>24168</v>
      </c>
      <c r="CY541" s="27" t="s">
        <v>18858</v>
      </c>
      <c r="CZ541" s="27" t="s">
        <v>24457</v>
      </c>
      <c r="DA541" s="27" t="s">
        <v>24453</v>
      </c>
      <c r="DB541" s="27" t="s">
        <v>24458</v>
      </c>
      <c r="DC541" s="27">
        <v>1</v>
      </c>
      <c r="DD541" s="27">
        <v>90</v>
      </c>
    </row>
    <row r="542" spans="1:108" customFormat="1" hidden="1" x14ac:dyDescent="0.25">
      <c r="A542" s="7" t="s">
        <v>17278</v>
      </c>
      <c r="B542" s="12">
        <v>42788</v>
      </c>
      <c r="C542" s="7" t="s">
        <v>75</v>
      </c>
      <c r="D542" s="7" t="s">
        <v>21</v>
      </c>
      <c r="E542" s="7" t="s">
        <v>9</v>
      </c>
      <c r="F542" t="s">
        <v>19826</v>
      </c>
      <c r="G542" t="s">
        <v>2651</v>
      </c>
      <c r="H542" t="s">
        <v>2651</v>
      </c>
      <c r="J542" t="s">
        <v>20157</v>
      </c>
      <c r="K542" s="1">
        <v>41922</v>
      </c>
      <c r="L542" s="7" t="s">
        <v>17279</v>
      </c>
      <c r="M542" s="7">
        <v>2</v>
      </c>
      <c r="N542" s="7"/>
      <c r="O542" s="7" t="s">
        <v>979</v>
      </c>
      <c r="P542" t="s">
        <v>20158</v>
      </c>
      <c r="Q542" s="12">
        <v>42777</v>
      </c>
      <c r="R542" s="12">
        <v>42777</v>
      </c>
      <c r="T542" s="1"/>
      <c r="W542" t="s">
        <v>75</v>
      </c>
      <c r="X542" t="s">
        <v>17</v>
      </c>
      <c r="Y542" t="s">
        <v>75</v>
      </c>
      <c r="Z542" s="1">
        <v>42774</v>
      </c>
      <c r="AA542" t="s">
        <v>17</v>
      </c>
      <c r="AB542" t="s">
        <v>75</v>
      </c>
      <c r="AC542" s="12">
        <v>42776</v>
      </c>
      <c r="AD542" t="s">
        <v>75</v>
      </c>
      <c r="AE542" t="s">
        <v>75</v>
      </c>
      <c r="AF542" s="7" t="s">
        <v>17</v>
      </c>
      <c r="AG542" t="s">
        <v>75</v>
      </c>
      <c r="AH542" t="s">
        <v>75</v>
      </c>
      <c r="AI542" s="7">
        <v>4</v>
      </c>
      <c r="AJ542" s="1">
        <v>41929</v>
      </c>
      <c r="AK542" s="1">
        <v>42062</v>
      </c>
      <c r="AL542" s="1"/>
      <c r="AM542" s="1">
        <v>41983</v>
      </c>
      <c r="AN542" s="1">
        <v>42090</v>
      </c>
      <c r="AO542" s="1">
        <v>42777</v>
      </c>
      <c r="AP542" s="12">
        <v>42778</v>
      </c>
      <c r="AQ542" s="12">
        <v>42779</v>
      </c>
      <c r="AR542" s="12">
        <v>42788</v>
      </c>
      <c r="AS542" t="s">
        <v>75</v>
      </c>
      <c r="AT542" s="1">
        <v>42835</v>
      </c>
      <c r="AU542" s="1">
        <v>42788</v>
      </c>
      <c r="AV542" s="7" t="s">
        <v>18</v>
      </c>
      <c r="AZ542" s="1">
        <v>42835</v>
      </c>
      <c r="BA542" s="1">
        <v>42835</v>
      </c>
      <c r="BB542" t="s">
        <v>17</v>
      </c>
      <c r="BC542" t="s">
        <v>17</v>
      </c>
      <c r="BD542" t="s">
        <v>17</v>
      </c>
      <c r="BE542" t="s">
        <v>17</v>
      </c>
      <c r="BF542" t="s">
        <v>17</v>
      </c>
      <c r="BG542" t="s">
        <v>17</v>
      </c>
      <c r="BH542" s="1">
        <v>42835</v>
      </c>
      <c r="BI542" s="1">
        <v>42789</v>
      </c>
      <c r="BJ542" t="s">
        <v>17</v>
      </c>
      <c r="BK542" t="s">
        <v>17</v>
      </c>
      <c r="BL542" t="s">
        <v>17</v>
      </c>
      <c r="BM542" t="s">
        <v>1004</v>
      </c>
      <c r="BN542" t="s">
        <v>17</v>
      </c>
      <c r="BO542" s="12"/>
      <c r="BP542" t="b">
        <v>0</v>
      </c>
      <c r="BQ542" t="b">
        <v>0</v>
      </c>
      <c r="BR542" s="7"/>
      <c r="BS542" s="7" t="s">
        <v>13</v>
      </c>
      <c r="BT542" t="b">
        <v>0</v>
      </c>
      <c r="BU542" t="b">
        <v>0</v>
      </c>
      <c r="BV542">
        <v>535</v>
      </c>
      <c r="BW542">
        <v>1</v>
      </c>
      <c r="CC542" s="1"/>
      <c r="CH542" s="7">
        <v>1</v>
      </c>
      <c r="CI542" s="7">
        <v>3</v>
      </c>
      <c r="CJ542" s="7">
        <v>0</v>
      </c>
      <c r="CK542" s="7">
        <v>2</v>
      </c>
      <c r="CL542" s="7">
        <v>9</v>
      </c>
      <c r="CM542" s="7">
        <v>0</v>
      </c>
      <c r="CN542" s="7">
        <v>47</v>
      </c>
      <c r="CO542" s="7">
        <v>1</v>
      </c>
      <c r="CP542" s="7">
        <v>46</v>
      </c>
      <c r="CQ542" s="7">
        <v>9</v>
      </c>
      <c r="CR542" s="27">
        <v>2017</v>
      </c>
      <c r="CS542" s="27">
        <v>2</v>
      </c>
      <c r="CT542" s="27">
        <v>10</v>
      </c>
      <c r="CU542" s="27">
        <v>1</v>
      </c>
      <c r="CV542" s="27">
        <v>6</v>
      </c>
      <c r="CW542" s="27" t="s">
        <v>18858</v>
      </c>
      <c r="CX542" s="27" t="s">
        <v>24167</v>
      </c>
      <c r="CY542" s="27" t="s">
        <v>18858</v>
      </c>
      <c r="CZ542" s="27" t="s">
        <v>24318</v>
      </c>
      <c r="DA542" s="27" t="s">
        <v>24320</v>
      </c>
      <c r="DB542" s="27" t="s">
        <v>24458</v>
      </c>
      <c r="DC542" s="27">
        <v>1</v>
      </c>
      <c r="DD542" s="27">
        <v>90</v>
      </c>
    </row>
    <row r="543" spans="1:108" customFormat="1" hidden="1" x14ac:dyDescent="0.25">
      <c r="A543" s="7" t="s">
        <v>17280</v>
      </c>
      <c r="B543" s="12">
        <v>42810</v>
      </c>
      <c r="C543" s="7" t="s">
        <v>75</v>
      </c>
      <c r="D543" s="7" t="s">
        <v>67</v>
      </c>
      <c r="E543" s="7" t="s">
        <v>35</v>
      </c>
      <c r="F543" t="s">
        <v>20159</v>
      </c>
      <c r="G543" t="s">
        <v>20160</v>
      </c>
      <c r="J543" t="s">
        <v>20161</v>
      </c>
      <c r="K543" s="1"/>
      <c r="L543" s="7" t="s">
        <v>13223</v>
      </c>
      <c r="M543" s="7">
        <v>12</v>
      </c>
      <c r="N543" s="7"/>
      <c r="O543" s="7" t="s">
        <v>1011</v>
      </c>
      <c r="P543" t="s">
        <v>20162</v>
      </c>
      <c r="Q543" s="12">
        <v>42779</v>
      </c>
      <c r="R543" s="12">
        <v>42780</v>
      </c>
      <c r="T543" s="1"/>
      <c r="W543" t="s">
        <v>17</v>
      </c>
      <c r="X543" t="s">
        <v>17</v>
      </c>
      <c r="Y543" t="s">
        <v>75</v>
      </c>
      <c r="Z543" s="1">
        <v>42779</v>
      </c>
      <c r="AA543" t="s">
        <v>75</v>
      </c>
      <c r="AB543" t="s">
        <v>75</v>
      </c>
      <c r="AC543" s="12">
        <v>42778</v>
      </c>
      <c r="AD543" t="s">
        <v>75</v>
      </c>
      <c r="AE543" t="s">
        <v>75</v>
      </c>
      <c r="AF543" s="7" t="s">
        <v>75</v>
      </c>
      <c r="AG543" t="s">
        <v>75</v>
      </c>
      <c r="AH543" t="s">
        <v>75</v>
      </c>
      <c r="AI543" s="7">
        <v>1</v>
      </c>
      <c r="AJ543" s="1"/>
      <c r="AK543" s="1"/>
      <c r="AL543" s="1"/>
      <c r="AM543" s="1"/>
      <c r="AN543" s="1"/>
      <c r="AO543" s="1"/>
      <c r="AP543" s="12">
        <v>42780</v>
      </c>
      <c r="AQ543" s="12">
        <v>42781</v>
      </c>
      <c r="AR543" s="12"/>
      <c r="AS543" t="s">
        <v>75</v>
      </c>
      <c r="AT543" s="1">
        <v>42835</v>
      </c>
      <c r="AU543" s="1">
        <v>42810</v>
      </c>
      <c r="AV543" s="7" t="s">
        <v>18</v>
      </c>
      <c r="AZ543" s="1">
        <v>42835</v>
      </c>
      <c r="BA543" s="1">
        <v>42835</v>
      </c>
      <c r="BB543" t="s">
        <v>17</v>
      </c>
      <c r="BC543" t="s">
        <v>17</v>
      </c>
      <c r="BD543" t="s">
        <v>17</v>
      </c>
      <c r="BE543" t="s">
        <v>17</v>
      </c>
      <c r="BF543" t="s">
        <v>17</v>
      </c>
      <c r="BG543" t="s">
        <v>17</v>
      </c>
      <c r="BH543" s="1">
        <v>42835</v>
      </c>
      <c r="BI543" s="1">
        <v>42815</v>
      </c>
      <c r="BJ543" t="s">
        <v>17</v>
      </c>
      <c r="BK543" t="s">
        <v>17</v>
      </c>
      <c r="BL543" t="s">
        <v>17</v>
      </c>
      <c r="BM543" t="s">
        <v>1004</v>
      </c>
      <c r="BN543" t="s">
        <v>17</v>
      </c>
      <c r="BO543" s="12"/>
      <c r="BP543" t="b">
        <v>0</v>
      </c>
      <c r="BQ543" t="b">
        <v>0</v>
      </c>
      <c r="BR543" s="7"/>
      <c r="BS543" s="7" t="s">
        <v>13</v>
      </c>
      <c r="BT543" t="b">
        <v>0</v>
      </c>
      <c r="BU543" t="b">
        <v>0</v>
      </c>
      <c r="BV543">
        <v>536</v>
      </c>
      <c r="BW543">
        <v>1</v>
      </c>
      <c r="CC543" s="1"/>
      <c r="CH543" s="7">
        <v>1</v>
      </c>
      <c r="CI543" s="7">
        <v>3</v>
      </c>
      <c r="CJ543" s="7">
        <v>1</v>
      </c>
      <c r="CK543" s="7">
        <v>1</v>
      </c>
      <c r="CL543" s="7">
        <v>-42781</v>
      </c>
      <c r="CM543" s="7">
        <v>42810</v>
      </c>
      <c r="CN543" s="7">
        <v>42835</v>
      </c>
      <c r="CO543" s="7">
        <v>5</v>
      </c>
      <c r="CP543" s="7">
        <v>20</v>
      </c>
      <c r="CQ543" s="7">
        <v>29</v>
      </c>
      <c r="CR543" s="27">
        <v>2017</v>
      </c>
      <c r="CS543" s="27">
        <v>2</v>
      </c>
      <c r="CT543" s="27">
        <v>10</v>
      </c>
      <c r="CU543" s="27">
        <v>1</v>
      </c>
      <c r="CV543" s="27">
        <v>6</v>
      </c>
      <c r="CW543" s="27" t="s">
        <v>18858</v>
      </c>
      <c r="CX543" s="27" t="s">
        <v>24168</v>
      </c>
      <c r="CY543" s="27" t="s">
        <v>18858</v>
      </c>
      <c r="CZ543" s="27" t="s">
        <v>24457</v>
      </c>
      <c r="DA543" s="27" t="s">
        <v>24453</v>
      </c>
      <c r="DB543" s="27" t="s">
        <v>24326</v>
      </c>
      <c r="DC543" s="27">
        <v>1</v>
      </c>
      <c r="DD543" s="27">
        <v>90</v>
      </c>
    </row>
    <row r="544" spans="1:108" customFormat="1" hidden="1" x14ac:dyDescent="0.25">
      <c r="A544" s="7" t="s">
        <v>17281</v>
      </c>
      <c r="B544" s="12">
        <v>42809</v>
      </c>
      <c r="C544" s="7" t="s">
        <v>75</v>
      </c>
      <c r="D544" s="7" t="s">
        <v>29</v>
      </c>
      <c r="E544" s="7" t="s">
        <v>29</v>
      </c>
      <c r="F544" t="s">
        <v>1928</v>
      </c>
      <c r="G544" t="s">
        <v>20163</v>
      </c>
      <c r="J544" t="s">
        <v>20164</v>
      </c>
      <c r="K544" s="1">
        <v>42264</v>
      </c>
      <c r="L544" s="7" t="s">
        <v>31</v>
      </c>
      <c r="M544" s="7">
        <v>1</v>
      </c>
      <c r="N544" s="7">
        <v>5</v>
      </c>
      <c r="O544" s="7" t="s">
        <v>1011</v>
      </c>
      <c r="P544" t="s">
        <v>20165</v>
      </c>
      <c r="Q544" s="12">
        <v>42797</v>
      </c>
      <c r="R544" s="12">
        <v>42800</v>
      </c>
      <c r="T544" s="1"/>
      <c r="W544" t="s">
        <v>17</v>
      </c>
      <c r="X544" t="s">
        <v>75</v>
      </c>
      <c r="Y544" t="s">
        <v>75</v>
      </c>
      <c r="Z544" s="1">
        <v>42797</v>
      </c>
      <c r="AA544" t="s">
        <v>17</v>
      </c>
      <c r="AB544" t="s">
        <v>75</v>
      </c>
      <c r="AC544" s="12">
        <v>42797</v>
      </c>
      <c r="AD544" t="s">
        <v>75</v>
      </c>
      <c r="AE544" t="s">
        <v>17</v>
      </c>
      <c r="AF544" s="7" t="s">
        <v>75</v>
      </c>
      <c r="AG544" t="s">
        <v>75</v>
      </c>
      <c r="AH544" t="s">
        <v>75</v>
      </c>
      <c r="AI544" s="7">
        <v>3</v>
      </c>
      <c r="AJ544" s="1">
        <v>42275</v>
      </c>
      <c r="AK544" s="1">
        <v>42362</v>
      </c>
      <c r="AL544" s="1"/>
      <c r="AM544" s="1">
        <v>42327</v>
      </c>
      <c r="AN544" s="1">
        <v>42397</v>
      </c>
      <c r="AO544" s="1"/>
      <c r="AP544" s="12"/>
      <c r="AQ544" s="12"/>
      <c r="AR544" s="12"/>
      <c r="AT544" s="1"/>
      <c r="AU544" s="1"/>
      <c r="AV544" s="7"/>
      <c r="AZ544" s="1"/>
      <c r="BA544" s="1"/>
      <c r="BH544" s="1"/>
      <c r="BI544" s="1"/>
      <c r="BO544" s="12">
        <v>42894</v>
      </c>
      <c r="BP544" t="b">
        <v>0</v>
      </c>
      <c r="BQ544" t="b">
        <v>0</v>
      </c>
      <c r="BR544" s="7" t="s">
        <v>17</v>
      </c>
      <c r="BS544" s="7" t="s">
        <v>13</v>
      </c>
      <c r="BT544" t="b">
        <v>0</v>
      </c>
      <c r="BU544" t="b">
        <v>0</v>
      </c>
      <c r="BV544">
        <v>537</v>
      </c>
      <c r="BW544">
        <v>1</v>
      </c>
      <c r="CC544" s="1"/>
      <c r="CH544" s="7">
        <v>0</v>
      </c>
      <c r="CI544" s="7">
        <v>-42797</v>
      </c>
      <c r="CJ544" s="7">
        <v>3</v>
      </c>
      <c r="CK544" s="7">
        <v>-42800</v>
      </c>
      <c r="CL544" s="7">
        <v>0</v>
      </c>
      <c r="CM544" s="7">
        <v>0</v>
      </c>
      <c r="CN544" s="7">
        <v>0</v>
      </c>
      <c r="CO544" s="7">
        <v>-42809</v>
      </c>
      <c r="CP544" s="7">
        <v>0</v>
      </c>
      <c r="CQ544" s="7">
        <v>42809</v>
      </c>
      <c r="CR544" s="27">
        <v>2017</v>
      </c>
      <c r="CS544" s="27">
        <v>3</v>
      </c>
      <c r="CT544" s="27">
        <v>10</v>
      </c>
      <c r="CU544" s="27">
        <v>1</v>
      </c>
      <c r="CV544" s="27">
        <v>9</v>
      </c>
      <c r="CW544" s="27" t="s">
        <v>18858</v>
      </c>
      <c r="CX544" s="27" t="s">
        <v>18859</v>
      </c>
      <c r="CY544" s="27" t="s">
        <v>18858</v>
      </c>
      <c r="CZ544" s="27" t="s">
        <v>24318</v>
      </c>
      <c r="DA544" s="27" t="s">
        <v>24325</v>
      </c>
      <c r="DB544" s="27" t="s">
        <v>18773</v>
      </c>
      <c r="DC544" s="27">
        <v>1</v>
      </c>
      <c r="DD544" s="27">
        <v>90</v>
      </c>
    </row>
    <row r="545" spans="1:108" customFormat="1" hidden="1" x14ac:dyDescent="0.25">
      <c r="A545" s="7" t="s">
        <v>17282</v>
      </c>
      <c r="B545" s="12">
        <v>42816</v>
      </c>
      <c r="C545" s="7" t="s">
        <v>75</v>
      </c>
      <c r="D545" s="7" t="s">
        <v>734</v>
      </c>
      <c r="E545" s="7" t="s">
        <v>29</v>
      </c>
      <c r="F545" t="s">
        <v>20166</v>
      </c>
      <c r="G545" t="s">
        <v>20167</v>
      </c>
      <c r="H545" t="s">
        <v>20167</v>
      </c>
      <c r="J545" t="s">
        <v>20168</v>
      </c>
      <c r="K545" s="1">
        <v>41081</v>
      </c>
      <c r="L545" s="7" t="s">
        <v>17283</v>
      </c>
      <c r="M545" s="7">
        <v>4</v>
      </c>
      <c r="N545" s="7"/>
      <c r="O545" s="7" t="s">
        <v>979</v>
      </c>
      <c r="P545" t="s">
        <v>20169</v>
      </c>
      <c r="Q545" s="12">
        <v>42802</v>
      </c>
      <c r="R545" s="12">
        <v>42802</v>
      </c>
      <c r="T545" s="1"/>
      <c r="W545" t="s">
        <v>17</v>
      </c>
      <c r="X545" t="s">
        <v>17</v>
      </c>
      <c r="Y545" t="s">
        <v>17</v>
      </c>
      <c r="Z545" s="1"/>
      <c r="AA545" t="s">
        <v>17</v>
      </c>
      <c r="AB545" t="s">
        <v>75</v>
      </c>
      <c r="AC545" s="12">
        <v>42796</v>
      </c>
      <c r="AD545" t="s">
        <v>75</v>
      </c>
      <c r="AE545" t="s">
        <v>75</v>
      </c>
      <c r="AF545" s="7" t="s">
        <v>75</v>
      </c>
      <c r="AG545" t="s">
        <v>75</v>
      </c>
      <c r="AH545" t="s">
        <v>75</v>
      </c>
      <c r="AI545" s="7">
        <v>99</v>
      </c>
      <c r="AJ545" s="1"/>
      <c r="AK545" s="1"/>
      <c r="AL545" s="1"/>
      <c r="AM545" s="1"/>
      <c r="AN545" s="1"/>
      <c r="AO545" s="1"/>
      <c r="AP545" s="12">
        <v>42804</v>
      </c>
      <c r="AQ545" s="12">
        <v>42805</v>
      </c>
      <c r="AR545" s="12">
        <v>42815</v>
      </c>
      <c r="AS545" t="s">
        <v>75</v>
      </c>
      <c r="AT545" s="1">
        <v>42835</v>
      </c>
      <c r="AU545" s="1">
        <v>42816</v>
      </c>
      <c r="AV545" s="7" t="s">
        <v>18</v>
      </c>
      <c r="AZ545" s="1">
        <v>42835</v>
      </c>
      <c r="BA545" s="1">
        <v>42835</v>
      </c>
      <c r="BB545" t="s">
        <v>17</v>
      </c>
      <c r="BC545" t="s">
        <v>17</v>
      </c>
      <c r="BD545" t="s">
        <v>17</v>
      </c>
      <c r="BE545" t="s">
        <v>17</v>
      </c>
      <c r="BF545" t="s">
        <v>17</v>
      </c>
      <c r="BG545" t="s">
        <v>17</v>
      </c>
      <c r="BH545" s="1">
        <v>42835</v>
      </c>
      <c r="BI545" s="1">
        <v>42821</v>
      </c>
      <c r="BJ545" t="s">
        <v>17</v>
      </c>
      <c r="BK545" t="s">
        <v>17</v>
      </c>
      <c r="BL545" t="s">
        <v>17</v>
      </c>
      <c r="BM545" t="s">
        <v>1004</v>
      </c>
      <c r="BN545" t="s">
        <v>17</v>
      </c>
      <c r="BO545" s="12"/>
      <c r="BP545" t="b">
        <v>0</v>
      </c>
      <c r="BQ545" t="b">
        <v>0</v>
      </c>
      <c r="BR545" s="7"/>
      <c r="BS545" s="7" t="s">
        <v>13</v>
      </c>
      <c r="BT545" t="b">
        <v>0</v>
      </c>
      <c r="BU545" t="b">
        <v>0</v>
      </c>
      <c r="BV545">
        <v>538</v>
      </c>
      <c r="BW545">
        <v>1</v>
      </c>
      <c r="CC545" s="1"/>
      <c r="CH545" s="7">
        <v>6</v>
      </c>
      <c r="CI545" s="7">
        <v>9</v>
      </c>
      <c r="CJ545" s="7">
        <v>0</v>
      </c>
      <c r="CK545" s="7">
        <v>3</v>
      </c>
      <c r="CL545" s="7">
        <v>10</v>
      </c>
      <c r="CM545" s="7">
        <v>1</v>
      </c>
      <c r="CN545" s="7">
        <v>20</v>
      </c>
      <c r="CO545" s="7">
        <v>5</v>
      </c>
      <c r="CP545" s="7">
        <v>14</v>
      </c>
      <c r="CQ545" s="7">
        <v>11</v>
      </c>
      <c r="CR545" s="27">
        <v>2017</v>
      </c>
      <c r="CS545" s="27">
        <v>3</v>
      </c>
      <c r="CT545" s="27">
        <v>10</v>
      </c>
      <c r="CU545" s="27">
        <v>1</v>
      </c>
      <c r="CV545" s="27">
        <v>9</v>
      </c>
      <c r="CW545" s="27" t="s">
        <v>18858</v>
      </c>
      <c r="CX545" s="27" t="s">
        <v>24167</v>
      </c>
      <c r="CY545" s="27" t="s">
        <v>18858</v>
      </c>
      <c r="CZ545" s="27" t="s">
        <v>24457</v>
      </c>
      <c r="DA545" s="27" t="s">
        <v>24325</v>
      </c>
      <c r="DB545" s="27" t="s">
        <v>24450</v>
      </c>
      <c r="DC545" s="27">
        <v>1</v>
      </c>
      <c r="DD545" s="27">
        <v>90</v>
      </c>
    </row>
    <row r="546" spans="1:108" customFormat="1" hidden="1" x14ac:dyDescent="0.25">
      <c r="A546" s="7" t="s">
        <v>17284</v>
      </c>
      <c r="B546" s="12">
        <v>42816</v>
      </c>
      <c r="C546" s="7" t="s">
        <v>75</v>
      </c>
      <c r="D546" s="7" t="s">
        <v>734</v>
      </c>
      <c r="E546" s="7" t="s">
        <v>29</v>
      </c>
      <c r="F546" t="s">
        <v>20166</v>
      </c>
      <c r="G546" t="s">
        <v>9018</v>
      </c>
      <c r="H546" t="s">
        <v>9018</v>
      </c>
      <c r="J546" t="s">
        <v>20170</v>
      </c>
      <c r="K546" s="1">
        <v>40644</v>
      </c>
      <c r="L546" s="7" t="s">
        <v>17285</v>
      </c>
      <c r="M546" s="7">
        <v>5</v>
      </c>
      <c r="N546" s="7"/>
      <c r="O546" s="7" t="s">
        <v>1011</v>
      </c>
      <c r="P546" t="s">
        <v>20169</v>
      </c>
      <c r="Q546" s="12">
        <v>42797</v>
      </c>
      <c r="R546" s="12">
        <v>42797</v>
      </c>
      <c r="T546" s="1"/>
      <c r="W546" t="s">
        <v>17</v>
      </c>
      <c r="X546" t="s">
        <v>75</v>
      </c>
      <c r="Y546" t="s">
        <v>17</v>
      </c>
      <c r="Z546" s="1"/>
      <c r="AA546" t="s">
        <v>75</v>
      </c>
      <c r="AB546" t="s">
        <v>17</v>
      </c>
      <c r="AC546" s="12">
        <v>42797</v>
      </c>
      <c r="AD546" t="s">
        <v>75</v>
      </c>
      <c r="AE546" t="s">
        <v>75</v>
      </c>
      <c r="AF546" s="7" t="s">
        <v>17</v>
      </c>
      <c r="AG546" t="s">
        <v>75</v>
      </c>
      <c r="AH546" t="s">
        <v>75</v>
      </c>
      <c r="AI546" s="7">
        <v>99</v>
      </c>
      <c r="AJ546" s="1"/>
      <c r="AK546" s="1"/>
      <c r="AL546" s="1"/>
      <c r="AM546" s="1"/>
      <c r="AN546" s="1"/>
      <c r="AO546" s="1"/>
      <c r="AP546" s="12">
        <v>42802</v>
      </c>
      <c r="AQ546" s="12">
        <v>42803</v>
      </c>
      <c r="AR546" s="12">
        <v>42815</v>
      </c>
      <c r="AS546" t="s">
        <v>75</v>
      </c>
      <c r="AT546" s="1">
        <v>42835</v>
      </c>
      <c r="AU546" s="1">
        <v>42816</v>
      </c>
      <c r="AV546" s="7" t="s">
        <v>18</v>
      </c>
      <c r="AZ546" s="1">
        <v>42835</v>
      </c>
      <c r="BA546" s="1">
        <v>42835</v>
      </c>
      <c r="BB546" t="s">
        <v>17</v>
      </c>
      <c r="BC546" t="s">
        <v>17</v>
      </c>
      <c r="BD546" t="s">
        <v>17</v>
      </c>
      <c r="BE546" t="s">
        <v>17</v>
      </c>
      <c r="BF546" t="s">
        <v>17</v>
      </c>
      <c r="BG546" t="s">
        <v>17</v>
      </c>
      <c r="BH546" s="1">
        <v>42835</v>
      </c>
      <c r="BI546" s="1">
        <v>42821</v>
      </c>
      <c r="BJ546" t="s">
        <v>17</v>
      </c>
      <c r="BK546" t="s">
        <v>17</v>
      </c>
      <c r="BL546" t="s">
        <v>17</v>
      </c>
      <c r="BM546" t="s">
        <v>1004</v>
      </c>
      <c r="BN546" t="s">
        <v>17</v>
      </c>
      <c r="BO546" s="12"/>
      <c r="BP546" t="b">
        <v>0</v>
      </c>
      <c r="BQ546" t="b">
        <v>0</v>
      </c>
      <c r="BR546" s="7"/>
      <c r="BS546" s="7" t="s">
        <v>13</v>
      </c>
      <c r="BT546" t="b">
        <v>0</v>
      </c>
      <c r="BU546" t="b">
        <v>0</v>
      </c>
      <c r="BV546">
        <v>539</v>
      </c>
      <c r="BW546">
        <v>1</v>
      </c>
      <c r="CC546" s="1"/>
      <c r="CH546" s="7">
        <v>0</v>
      </c>
      <c r="CI546" s="7">
        <v>6</v>
      </c>
      <c r="CJ546" s="7">
        <v>0</v>
      </c>
      <c r="CK546" s="7">
        <v>6</v>
      </c>
      <c r="CL546" s="7">
        <v>12</v>
      </c>
      <c r="CM546" s="7">
        <v>1</v>
      </c>
      <c r="CN546" s="7">
        <v>20</v>
      </c>
      <c r="CO546" s="7">
        <v>5</v>
      </c>
      <c r="CP546" s="7">
        <v>14</v>
      </c>
      <c r="CQ546" s="7">
        <v>13</v>
      </c>
      <c r="CR546" s="27">
        <v>2017</v>
      </c>
      <c r="CS546" s="27">
        <v>3</v>
      </c>
      <c r="CT546" s="27">
        <v>10</v>
      </c>
      <c r="CU546" s="27">
        <v>1</v>
      </c>
      <c r="CV546" s="27">
        <v>9</v>
      </c>
      <c r="CW546" s="27" t="s">
        <v>18858</v>
      </c>
      <c r="CX546" s="27" t="s">
        <v>24167</v>
      </c>
      <c r="CY546" s="27" t="s">
        <v>18858</v>
      </c>
      <c r="CZ546" s="27" t="s">
        <v>24457</v>
      </c>
      <c r="DA546" s="27" t="s">
        <v>24325</v>
      </c>
      <c r="DB546" s="27" t="s">
        <v>24450</v>
      </c>
      <c r="DC546" s="27">
        <v>1</v>
      </c>
      <c r="DD546" s="27">
        <v>90</v>
      </c>
    </row>
    <row r="547" spans="1:108" customFormat="1" hidden="1" x14ac:dyDescent="0.25">
      <c r="A547" s="7" t="s">
        <v>17286</v>
      </c>
      <c r="B547" s="12">
        <v>42816</v>
      </c>
      <c r="C547" s="7" t="s">
        <v>75</v>
      </c>
      <c r="D547" s="7" t="s">
        <v>3134</v>
      </c>
      <c r="E547" s="7" t="s">
        <v>29</v>
      </c>
      <c r="F547" t="s">
        <v>20171</v>
      </c>
      <c r="G547" t="s">
        <v>20172</v>
      </c>
      <c r="H547" t="s">
        <v>20173</v>
      </c>
      <c r="J547" t="s">
        <v>20174</v>
      </c>
      <c r="K547" s="1">
        <v>42369</v>
      </c>
      <c r="L547" s="7" t="s">
        <v>17287</v>
      </c>
      <c r="M547" s="7">
        <v>1</v>
      </c>
      <c r="N547" s="7"/>
      <c r="O547" s="7" t="s">
        <v>1011</v>
      </c>
      <c r="P547" t="s">
        <v>19399</v>
      </c>
      <c r="Q547" s="12">
        <v>42797</v>
      </c>
      <c r="R547" s="12">
        <v>42797</v>
      </c>
      <c r="T547" s="1"/>
      <c r="W547" t="s">
        <v>17</v>
      </c>
      <c r="X547" t="s">
        <v>75</v>
      </c>
      <c r="Y547" t="s">
        <v>17</v>
      </c>
      <c r="Z547" s="1"/>
      <c r="AA547" t="s">
        <v>75</v>
      </c>
      <c r="AB547" t="s">
        <v>17</v>
      </c>
      <c r="AC547" s="12">
        <v>42787</v>
      </c>
      <c r="AD547" t="s">
        <v>75</v>
      </c>
      <c r="AE547" t="s">
        <v>75</v>
      </c>
      <c r="AF547" s="7" t="s">
        <v>75</v>
      </c>
      <c r="AG547" t="s">
        <v>75</v>
      </c>
      <c r="AH547" t="s">
        <v>75</v>
      </c>
      <c r="AI547" s="7">
        <v>1</v>
      </c>
      <c r="AJ547" s="1">
        <v>42044</v>
      </c>
      <c r="AK547" s="1">
        <v>42284</v>
      </c>
      <c r="AL547" s="1"/>
      <c r="AM547" s="1"/>
      <c r="AN547" s="1"/>
      <c r="AO547" s="1"/>
      <c r="AP547" s="12">
        <v>42797</v>
      </c>
      <c r="AQ547" s="12">
        <v>42798</v>
      </c>
      <c r="AR547" s="12">
        <v>42787</v>
      </c>
      <c r="AS547" t="s">
        <v>75</v>
      </c>
      <c r="AT547" s="1">
        <v>42835</v>
      </c>
      <c r="AU547" s="1">
        <v>42816</v>
      </c>
      <c r="AV547" s="7" t="s">
        <v>18</v>
      </c>
      <c r="AZ547" s="1">
        <v>42835</v>
      </c>
      <c r="BA547" s="1">
        <v>42835</v>
      </c>
      <c r="BB547" t="s">
        <v>17</v>
      </c>
      <c r="BC547" t="s">
        <v>17</v>
      </c>
      <c r="BD547" t="s">
        <v>17</v>
      </c>
      <c r="BE547" t="s">
        <v>17</v>
      </c>
      <c r="BF547" t="s">
        <v>17</v>
      </c>
      <c r="BG547" t="s">
        <v>17</v>
      </c>
      <c r="BH547" s="1">
        <v>42835</v>
      </c>
      <c r="BI547" s="1">
        <v>42821</v>
      </c>
      <c r="BJ547" t="s">
        <v>17</v>
      </c>
      <c r="BK547" t="s">
        <v>17</v>
      </c>
      <c r="BL547" t="s">
        <v>17</v>
      </c>
      <c r="BM547" t="s">
        <v>1004</v>
      </c>
      <c r="BN547" t="s">
        <v>17</v>
      </c>
      <c r="BO547" s="12"/>
      <c r="BP547" t="b">
        <v>0</v>
      </c>
      <c r="BQ547" t="b">
        <v>0</v>
      </c>
      <c r="BR547" s="7"/>
      <c r="BS547" s="7" t="s">
        <v>13</v>
      </c>
      <c r="BT547" t="b">
        <v>0</v>
      </c>
      <c r="BU547" t="b">
        <v>0</v>
      </c>
      <c r="BV547">
        <v>540</v>
      </c>
      <c r="BW547">
        <v>1</v>
      </c>
      <c r="CC547" s="1"/>
      <c r="CH547" s="7">
        <v>10</v>
      </c>
      <c r="CI547" s="7">
        <v>11</v>
      </c>
      <c r="CJ547" s="7">
        <v>0</v>
      </c>
      <c r="CK547" s="7">
        <v>1</v>
      </c>
      <c r="CL547" s="7">
        <v>-11</v>
      </c>
      <c r="CM547" s="7">
        <v>29</v>
      </c>
      <c r="CN547" s="7">
        <v>48</v>
      </c>
      <c r="CO547" s="7">
        <v>5</v>
      </c>
      <c r="CP547" s="7">
        <v>14</v>
      </c>
      <c r="CQ547" s="7">
        <v>18</v>
      </c>
      <c r="CR547" s="27">
        <v>2017</v>
      </c>
      <c r="CS547" s="27">
        <v>2</v>
      </c>
      <c r="CT547" s="27">
        <v>10</v>
      </c>
      <c r="CU547" s="27">
        <v>1</v>
      </c>
      <c r="CV547" s="27">
        <v>8</v>
      </c>
      <c r="CW547" s="27" t="s">
        <v>18858</v>
      </c>
      <c r="CX547" s="27" t="s">
        <v>24167</v>
      </c>
      <c r="CY547" s="27" t="s">
        <v>18858</v>
      </c>
      <c r="CZ547" s="27" t="s">
        <v>24457</v>
      </c>
      <c r="DA547" s="27" t="s">
        <v>24325</v>
      </c>
      <c r="DB547" s="27" t="s">
        <v>24326</v>
      </c>
      <c r="DC547" s="27">
        <v>1</v>
      </c>
      <c r="DD547" s="27">
        <v>90</v>
      </c>
    </row>
    <row r="548" spans="1:108" customFormat="1" hidden="1" x14ac:dyDescent="0.25">
      <c r="A548" s="7" t="s">
        <v>17288</v>
      </c>
      <c r="B548" s="12">
        <v>42816</v>
      </c>
      <c r="C548" s="7" t="s">
        <v>17</v>
      </c>
      <c r="D548" s="7" t="s">
        <v>10</v>
      </c>
      <c r="E548" s="7" t="s">
        <v>9</v>
      </c>
      <c r="F548" t="s">
        <v>20175</v>
      </c>
      <c r="G548" t="s">
        <v>20176</v>
      </c>
      <c r="H548" t="s">
        <v>19812</v>
      </c>
      <c r="J548" t="s">
        <v>20177</v>
      </c>
      <c r="K548" s="1">
        <v>41244</v>
      </c>
      <c r="L548" s="7" t="s">
        <v>17289</v>
      </c>
      <c r="M548" s="7">
        <v>4</v>
      </c>
      <c r="N548" s="7"/>
      <c r="O548" s="7" t="s">
        <v>1011</v>
      </c>
      <c r="P548" t="s">
        <v>20178</v>
      </c>
      <c r="Q548" s="12">
        <v>42777</v>
      </c>
      <c r="R548" s="12">
        <v>42788</v>
      </c>
      <c r="S548" t="s">
        <v>337</v>
      </c>
      <c r="T548" s="1">
        <v>42796</v>
      </c>
      <c r="U548" t="s">
        <v>337</v>
      </c>
      <c r="V548" t="s">
        <v>17</v>
      </c>
      <c r="Z548" s="1"/>
      <c r="AC548" s="12"/>
      <c r="AF548" s="7"/>
      <c r="AH548" t="s">
        <v>17</v>
      </c>
      <c r="AI548" s="7">
        <v>4</v>
      </c>
      <c r="AJ548" s="1"/>
      <c r="AK548" s="1">
        <v>41386</v>
      </c>
      <c r="AL548" s="1"/>
      <c r="AM548" s="1">
        <v>41355</v>
      </c>
      <c r="AN548" s="1">
        <v>41416</v>
      </c>
      <c r="AO548" s="1"/>
      <c r="AP548" s="12"/>
      <c r="AQ548" s="12"/>
      <c r="AR548" s="12">
        <v>42815</v>
      </c>
      <c r="AS548" t="s">
        <v>75</v>
      </c>
      <c r="AT548" s="1">
        <v>42835</v>
      </c>
      <c r="AU548" s="1">
        <v>42816</v>
      </c>
      <c r="AV548" s="7" t="s">
        <v>18</v>
      </c>
      <c r="AZ548" s="1">
        <v>42835</v>
      </c>
      <c r="BA548" s="1"/>
      <c r="BH548" s="1"/>
      <c r="BI548" s="1"/>
      <c r="BO548" s="12"/>
      <c r="BP548" t="b">
        <v>0</v>
      </c>
      <c r="BQ548" t="b">
        <v>0</v>
      </c>
      <c r="BR548" s="7"/>
      <c r="BS548" s="7"/>
      <c r="BT548" t="b">
        <v>0</v>
      </c>
      <c r="BU548" t="b">
        <v>0</v>
      </c>
      <c r="BV548">
        <v>541</v>
      </c>
      <c r="BW548">
        <v>1</v>
      </c>
      <c r="CC548" s="1"/>
      <c r="CH548" s="7">
        <v>42777</v>
      </c>
      <c r="CI548" s="7">
        <v>0</v>
      </c>
      <c r="CJ548" s="7">
        <v>11</v>
      </c>
      <c r="CK548" s="7">
        <v>-42788</v>
      </c>
      <c r="CL548" s="7">
        <v>42815</v>
      </c>
      <c r="CM548" s="7">
        <v>1</v>
      </c>
      <c r="CN548" s="7">
        <v>20</v>
      </c>
      <c r="CO548" s="7">
        <v>-42816</v>
      </c>
      <c r="CP548" s="7">
        <v>42835</v>
      </c>
      <c r="CQ548" s="7">
        <v>42816</v>
      </c>
      <c r="CR548" s="27">
        <v>1900</v>
      </c>
      <c r="CS548" s="27">
        <v>1</v>
      </c>
      <c r="CT548" s="27">
        <v>10</v>
      </c>
      <c r="CU548" s="27">
        <v>1</v>
      </c>
      <c r="CV548" s="27">
        <v>52</v>
      </c>
      <c r="CW548" s="27" t="s">
        <v>18858</v>
      </c>
      <c r="CX548" s="27" t="s">
        <v>18859</v>
      </c>
      <c r="CY548" s="27" t="s">
        <v>24460</v>
      </c>
      <c r="CZ548" s="27" t="s">
        <v>24318</v>
      </c>
      <c r="DA548" s="27" t="s">
        <v>24319</v>
      </c>
      <c r="DB548" s="27" t="s">
        <v>24458</v>
      </c>
      <c r="DC548" s="27">
        <v>1</v>
      </c>
      <c r="DD548" s="27">
        <v>90</v>
      </c>
    </row>
    <row r="549" spans="1:108" customFormat="1" hidden="1" x14ac:dyDescent="0.25">
      <c r="A549" s="7" t="s">
        <v>17290</v>
      </c>
      <c r="B549" s="12">
        <v>42816</v>
      </c>
      <c r="C549" s="7" t="s">
        <v>17</v>
      </c>
      <c r="D549" s="7" t="s">
        <v>10</v>
      </c>
      <c r="E549" s="7" t="s">
        <v>9</v>
      </c>
      <c r="F549" t="s">
        <v>19810</v>
      </c>
      <c r="G549" t="s">
        <v>20179</v>
      </c>
      <c r="H549" t="s">
        <v>19812</v>
      </c>
      <c r="J549" t="s">
        <v>20177</v>
      </c>
      <c r="K549" s="1">
        <v>40307</v>
      </c>
      <c r="L549" s="7" t="s">
        <v>17291</v>
      </c>
      <c r="M549" s="7">
        <v>6</v>
      </c>
      <c r="N549" s="7"/>
      <c r="O549" s="7" t="s">
        <v>979</v>
      </c>
      <c r="P549" t="s">
        <v>20180</v>
      </c>
      <c r="Q549" s="12">
        <v>42777</v>
      </c>
      <c r="R549" s="12">
        <v>42777</v>
      </c>
      <c r="S549" t="s">
        <v>337</v>
      </c>
      <c r="T549" s="1">
        <v>42796</v>
      </c>
      <c r="U549" t="s">
        <v>337</v>
      </c>
      <c r="V549" t="s">
        <v>17</v>
      </c>
      <c r="Z549" s="1"/>
      <c r="AC549" s="12"/>
      <c r="AF549" s="7"/>
      <c r="AH549" t="s">
        <v>17</v>
      </c>
      <c r="AI549" s="7">
        <v>4</v>
      </c>
      <c r="AJ549" s="1"/>
      <c r="AK549" s="1">
        <v>40434</v>
      </c>
      <c r="AL549" s="1"/>
      <c r="AM549" s="1">
        <v>40365</v>
      </c>
      <c r="AN549" s="1">
        <v>40702</v>
      </c>
      <c r="AO549" s="1"/>
      <c r="AP549" s="12"/>
      <c r="AQ549" s="12"/>
      <c r="AR549" s="12">
        <v>42815</v>
      </c>
      <c r="AS549" t="s">
        <v>75</v>
      </c>
      <c r="AT549" s="1">
        <v>42835</v>
      </c>
      <c r="AU549" s="1">
        <v>42816</v>
      </c>
      <c r="AV549" s="7" t="s">
        <v>18</v>
      </c>
      <c r="AZ549" s="1">
        <v>42835</v>
      </c>
      <c r="BA549" s="1">
        <v>42835</v>
      </c>
      <c r="BB549" t="s">
        <v>17</v>
      </c>
      <c r="BC549" t="s">
        <v>17</v>
      </c>
      <c r="BD549" t="s">
        <v>17</v>
      </c>
      <c r="BE549" t="s">
        <v>17</v>
      </c>
      <c r="BF549" t="s">
        <v>17</v>
      </c>
      <c r="BG549" t="s">
        <v>17</v>
      </c>
      <c r="BH549" s="1">
        <v>42835</v>
      </c>
      <c r="BI549" s="1">
        <v>42821</v>
      </c>
      <c r="BJ549" t="s">
        <v>17</v>
      </c>
      <c r="BK549" t="s">
        <v>17</v>
      </c>
      <c r="BL549" t="s">
        <v>17</v>
      </c>
      <c r="BM549" t="s">
        <v>1004</v>
      </c>
      <c r="BN549" t="s">
        <v>17</v>
      </c>
      <c r="BO549" s="12"/>
      <c r="BP549" t="b">
        <v>0</v>
      </c>
      <c r="BQ549" t="b">
        <v>0</v>
      </c>
      <c r="BR549" s="7"/>
      <c r="BS549" s="7"/>
      <c r="BT549" t="b">
        <v>0</v>
      </c>
      <c r="BU549" t="b">
        <v>0</v>
      </c>
      <c r="BV549">
        <v>542</v>
      </c>
      <c r="BW549">
        <v>1</v>
      </c>
      <c r="CC549" s="1"/>
      <c r="CH549" s="7">
        <v>42777</v>
      </c>
      <c r="CI549" s="7">
        <v>0</v>
      </c>
      <c r="CJ549" s="7">
        <v>0</v>
      </c>
      <c r="CK549" s="7">
        <v>-42777</v>
      </c>
      <c r="CL549" s="7">
        <v>42815</v>
      </c>
      <c r="CM549" s="7">
        <v>1</v>
      </c>
      <c r="CN549" s="7">
        <v>20</v>
      </c>
      <c r="CO549" s="7">
        <v>5</v>
      </c>
      <c r="CP549" s="7">
        <v>14</v>
      </c>
      <c r="CQ549" s="7">
        <v>42816</v>
      </c>
      <c r="CR549" s="27">
        <v>1900</v>
      </c>
      <c r="CS549" s="27">
        <v>1</v>
      </c>
      <c r="CT549" s="27">
        <v>10</v>
      </c>
      <c r="CU549" s="27">
        <v>1</v>
      </c>
      <c r="CV549" s="27">
        <v>52</v>
      </c>
      <c r="CW549" s="27" t="s">
        <v>18858</v>
      </c>
      <c r="CX549" s="27" t="s">
        <v>18859</v>
      </c>
      <c r="CY549" s="27" t="s">
        <v>24460</v>
      </c>
      <c r="CZ549" s="27" t="s">
        <v>24457</v>
      </c>
      <c r="DA549" s="27" t="s">
        <v>24325</v>
      </c>
      <c r="DB549" s="27" t="s">
        <v>24458</v>
      </c>
      <c r="DC549" s="27">
        <v>1</v>
      </c>
      <c r="DD549" s="27">
        <v>90</v>
      </c>
    </row>
    <row r="550" spans="1:108" customFormat="1" hidden="1" x14ac:dyDescent="0.25">
      <c r="A550" s="7" t="s">
        <v>17292</v>
      </c>
      <c r="B550" s="12">
        <v>42816</v>
      </c>
      <c r="C550" s="7" t="s">
        <v>17</v>
      </c>
      <c r="D550" s="7" t="s">
        <v>10</v>
      </c>
      <c r="E550" s="7" t="s">
        <v>9</v>
      </c>
      <c r="F550" t="s">
        <v>19810</v>
      </c>
      <c r="G550" t="s">
        <v>20181</v>
      </c>
      <c r="H550" t="s">
        <v>19812</v>
      </c>
      <c r="J550" t="s">
        <v>20177</v>
      </c>
      <c r="K550" s="1">
        <v>39907</v>
      </c>
      <c r="L550" s="7" t="s">
        <v>17293</v>
      </c>
      <c r="M550" s="7">
        <v>7</v>
      </c>
      <c r="N550" s="7"/>
      <c r="O550" s="7" t="s">
        <v>979</v>
      </c>
      <c r="P550" t="s">
        <v>20180</v>
      </c>
      <c r="Q550" s="12">
        <v>42777</v>
      </c>
      <c r="R550" s="12">
        <v>42788</v>
      </c>
      <c r="S550" t="s">
        <v>337</v>
      </c>
      <c r="T550" s="1">
        <v>42796</v>
      </c>
      <c r="U550" t="s">
        <v>337</v>
      </c>
      <c r="V550" t="s">
        <v>17</v>
      </c>
      <c r="Z550" s="1"/>
      <c r="AC550" s="12"/>
      <c r="AF550" s="7"/>
      <c r="AH550" t="s">
        <v>17</v>
      </c>
      <c r="AI550" s="7">
        <v>99</v>
      </c>
      <c r="AJ550" s="1"/>
      <c r="AK550" s="1"/>
      <c r="AL550" s="1"/>
      <c r="AM550" s="1"/>
      <c r="AN550" s="1"/>
      <c r="AO550" s="1"/>
      <c r="AP550" s="12"/>
      <c r="AQ550" s="12"/>
      <c r="AR550" s="12">
        <v>42815</v>
      </c>
      <c r="AS550" t="s">
        <v>75</v>
      </c>
      <c r="AT550" s="1">
        <v>42835</v>
      </c>
      <c r="AU550" s="1">
        <v>42816</v>
      </c>
      <c r="AV550" s="7" t="s">
        <v>18</v>
      </c>
      <c r="AZ550" s="1">
        <v>42835</v>
      </c>
      <c r="BA550" s="1">
        <v>42835</v>
      </c>
      <c r="BB550" t="s">
        <v>17</v>
      </c>
      <c r="BC550" t="s">
        <v>17</v>
      </c>
      <c r="BD550" t="s">
        <v>17</v>
      </c>
      <c r="BE550" t="s">
        <v>17</v>
      </c>
      <c r="BF550" t="s">
        <v>17</v>
      </c>
      <c r="BG550" t="s">
        <v>17</v>
      </c>
      <c r="BH550" s="1">
        <v>42835</v>
      </c>
      <c r="BI550" s="1">
        <v>42821</v>
      </c>
      <c r="BJ550" t="s">
        <v>17</v>
      </c>
      <c r="BK550" t="s">
        <v>17</v>
      </c>
      <c r="BL550" t="s">
        <v>17</v>
      </c>
      <c r="BM550" t="s">
        <v>1004</v>
      </c>
      <c r="BN550" t="s">
        <v>17</v>
      </c>
      <c r="BO550" s="12"/>
      <c r="BP550" t="b">
        <v>0</v>
      </c>
      <c r="BQ550" t="b">
        <v>0</v>
      </c>
      <c r="BR550" s="7"/>
      <c r="BS550" s="7"/>
      <c r="BT550" t="b">
        <v>0</v>
      </c>
      <c r="BU550" t="b">
        <v>0</v>
      </c>
      <c r="BV550">
        <v>543</v>
      </c>
      <c r="BW550">
        <v>1</v>
      </c>
      <c r="CC550" s="1"/>
      <c r="CH550" s="7">
        <v>42777</v>
      </c>
      <c r="CI550" s="7">
        <v>0</v>
      </c>
      <c r="CJ550" s="7">
        <v>11</v>
      </c>
      <c r="CK550" s="7">
        <v>-42788</v>
      </c>
      <c r="CL550" s="7">
        <v>42815</v>
      </c>
      <c r="CM550" s="7">
        <v>1</v>
      </c>
      <c r="CN550" s="7">
        <v>20</v>
      </c>
      <c r="CO550" s="7">
        <v>5</v>
      </c>
      <c r="CP550" s="7">
        <v>14</v>
      </c>
      <c r="CQ550" s="7">
        <v>42816</v>
      </c>
      <c r="CR550" s="27">
        <v>1900</v>
      </c>
      <c r="CS550" s="27">
        <v>1</v>
      </c>
      <c r="CT550" s="27">
        <v>10</v>
      </c>
      <c r="CU550" s="27">
        <v>1</v>
      </c>
      <c r="CV550" s="27">
        <v>52</v>
      </c>
      <c r="CW550" s="27" t="s">
        <v>18858</v>
      </c>
      <c r="CX550" s="27" t="s">
        <v>18859</v>
      </c>
      <c r="CY550" s="27" t="s">
        <v>24460</v>
      </c>
      <c r="CZ550" s="27" t="s">
        <v>24457</v>
      </c>
      <c r="DA550" s="27" t="s">
        <v>24325</v>
      </c>
      <c r="DB550" s="27" t="s">
        <v>24450</v>
      </c>
      <c r="DC550" s="27">
        <v>1</v>
      </c>
      <c r="DD550" s="27">
        <v>90</v>
      </c>
    </row>
    <row r="551" spans="1:108" customFormat="1" hidden="1" x14ac:dyDescent="0.25">
      <c r="A551" s="7" t="s">
        <v>17294</v>
      </c>
      <c r="B551" s="12">
        <v>42816</v>
      </c>
      <c r="C551" s="7" t="s">
        <v>17</v>
      </c>
      <c r="D551" s="7" t="s">
        <v>10</v>
      </c>
      <c r="E551" s="7" t="s">
        <v>9</v>
      </c>
      <c r="F551" t="s">
        <v>20182</v>
      </c>
      <c r="G551" t="s">
        <v>20183</v>
      </c>
      <c r="H551" t="s">
        <v>19816</v>
      </c>
      <c r="J551" t="s">
        <v>20184</v>
      </c>
      <c r="K551" s="1">
        <v>42319</v>
      </c>
      <c r="L551" s="7" t="s">
        <v>17295</v>
      </c>
      <c r="M551" s="7">
        <v>1</v>
      </c>
      <c r="N551" s="7"/>
      <c r="O551" s="7" t="s">
        <v>1011</v>
      </c>
      <c r="P551" t="s">
        <v>20185</v>
      </c>
      <c r="Q551" s="12">
        <v>42777</v>
      </c>
      <c r="R551" s="12">
        <v>42789</v>
      </c>
      <c r="S551" t="s">
        <v>337</v>
      </c>
      <c r="T551" s="1">
        <v>42796</v>
      </c>
      <c r="U551" t="s">
        <v>337</v>
      </c>
      <c r="V551" t="s">
        <v>17</v>
      </c>
      <c r="Z551" s="1"/>
      <c r="AC551" s="12"/>
      <c r="AF551" s="7"/>
      <c r="AH551" t="s">
        <v>17</v>
      </c>
      <c r="AI551" s="7">
        <v>4</v>
      </c>
      <c r="AJ551" s="1">
        <v>42452</v>
      </c>
      <c r="AK551" s="1">
        <v>42561</v>
      </c>
      <c r="AL551" s="1">
        <v>42613</v>
      </c>
      <c r="AM551" s="1">
        <v>42531</v>
      </c>
      <c r="AN551" s="1">
        <v>42613</v>
      </c>
      <c r="AO551" s="1"/>
      <c r="AP551" s="12"/>
      <c r="AQ551" s="12"/>
      <c r="AR551" s="12">
        <v>42815</v>
      </c>
      <c r="AS551" t="s">
        <v>75</v>
      </c>
      <c r="AT551" s="1">
        <v>42835</v>
      </c>
      <c r="AU551" s="1">
        <v>42816</v>
      </c>
      <c r="AV551" s="7" t="s">
        <v>18</v>
      </c>
      <c r="AZ551" s="1">
        <v>42835</v>
      </c>
      <c r="BA551" s="1">
        <v>42835</v>
      </c>
      <c r="BB551" t="s">
        <v>17</v>
      </c>
      <c r="BC551" t="s">
        <v>17</v>
      </c>
      <c r="BD551" t="s">
        <v>17</v>
      </c>
      <c r="BE551" t="s">
        <v>17</v>
      </c>
      <c r="BF551" t="s">
        <v>17</v>
      </c>
      <c r="BG551" t="s">
        <v>17</v>
      </c>
      <c r="BH551" s="1">
        <v>42835</v>
      </c>
      <c r="BI551" s="1">
        <v>42821</v>
      </c>
      <c r="BJ551" t="s">
        <v>17</v>
      </c>
      <c r="BK551" t="s">
        <v>17</v>
      </c>
      <c r="BL551" t="s">
        <v>17</v>
      </c>
      <c r="BM551" t="s">
        <v>1004</v>
      </c>
      <c r="BN551" t="s">
        <v>17</v>
      </c>
      <c r="BO551" s="12"/>
      <c r="BP551" t="b">
        <v>0</v>
      </c>
      <c r="BQ551" t="b">
        <v>0</v>
      </c>
      <c r="BR551" s="7"/>
      <c r="BS551" s="7"/>
      <c r="BT551" t="b">
        <v>0</v>
      </c>
      <c r="BU551" t="b">
        <v>0</v>
      </c>
      <c r="BV551">
        <v>544</v>
      </c>
      <c r="BW551">
        <v>1</v>
      </c>
      <c r="CC551" s="1"/>
      <c r="CH551" s="7">
        <v>42777</v>
      </c>
      <c r="CI551" s="7">
        <v>0</v>
      </c>
      <c r="CJ551" s="7">
        <v>12</v>
      </c>
      <c r="CK551" s="7">
        <v>-42789</v>
      </c>
      <c r="CL551" s="7">
        <v>42815</v>
      </c>
      <c r="CM551" s="7">
        <v>1</v>
      </c>
      <c r="CN551" s="7">
        <v>20</v>
      </c>
      <c r="CO551" s="7">
        <v>5</v>
      </c>
      <c r="CP551" s="7">
        <v>14</v>
      </c>
      <c r="CQ551" s="7">
        <v>42816</v>
      </c>
      <c r="CR551" s="27">
        <v>1900</v>
      </c>
      <c r="CS551" s="27">
        <v>1</v>
      </c>
      <c r="CT551" s="27">
        <v>10</v>
      </c>
      <c r="CU551" s="27">
        <v>1</v>
      </c>
      <c r="CV551" s="27">
        <v>52</v>
      </c>
      <c r="CW551" s="27" t="s">
        <v>18858</v>
      </c>
      <c r="CX551" s="27" t="s">
        <v>18859</v>
      </c>
      <c r="CY551" s="27" t="s">
        <v>24460</v>
      </c>
      <c r="CZ551" s="27" t="s">
        <v>24457</v>
      </c>
      <c r="DA551" s="27" t="s">
        <v>24325</v>
      </c>
      <c r="DB551" s="27" t="s">
        <v>24458</v>
      </c>
      <c r="DC551" s="27">
        <v>1</v>
      </c>
      <c r="DD551" s="27">
        <v>90</v>
      </c>
    </row>
    <row r="552" spans="1:108" customFormat="1" hidden="1" x14ac:dyDescent="0.25">
      <c r="A552" s="7" t="s">
        <v>17296</v>
      </c>
      <c r="B552" s="12">
        <v>42816</v>
      </c>
      <c r="C552" s="7" t="s">
        <v>17</v>
      </c>
      <c r="D552" s="7" t="s">
        <v>10</v>
      </c>
      <c r="E552" s="7" t="s">
        <v>9</v>
      </c>
      <c r="F552" t="s">
        <v>20186</v>
      </c>
      <c r="G552" t="s">
        <v>20187</v>
      </c>
      <c r="H552" t="s">
        <v>19816</v>
      </c>
      <c r="J552" t="s">
        <v>20184</v>
      </c>
      <c r="K552" s="1">
        <v>40471</v>
      </c>
      <c r="L552" s="7" t="s">
        <v>17297</v>
      </c>
      <c r="M552" s="7">
        <v>6</v>
      </c>
      <c r="N552" s="7"/>
      <c r="O552" s="7" t="s">
        <v>979</v>
      </c>
      <c r="P552" t="s">
        <v>11945</v>
      </c>
      <c r="Q552" s="12">
        <v>42777</v>
      </c>
      <c r="R552" s="12">
        <v>42789</v>
      </c>
      <c r="S552" t="s">
        <v>337</v>
      </c>
      <c r="T552" s="1">
        <v>42796</v>
      </c>
      <c r="U552" t="s">
        <v>337</v>
      </c>
      <c r="V552" t="s">
        <v>17</v>
      </c>
      <c r="Z552" s="1"/>
      <c r="AC552" s="12"/>
      <c r="AF552" s="7"/>
      <c r="AH552" t="s">
        <v>17</v>
      </c>
      <c r="AI552" s="7">
        <v>99</v>
      </c>
      <c r="AJ552" s="1"/>
      <c r="AK552" s="1"/>
      <c r="AL552" s="1"/>
      <c r="AM552" s="1"/>
      <c r="AN552" s="1"/>
      <c r="AO552" s="1"/>
      <c r="AP552" s="12"/>
      <c r="AQ552" s="12"/>
      <c r="AR552" s="12">
        <v>42815</v>
      </c>
      <c r="AS552" t="s">
        <v>75</v>
      </c>
      <c r="AT552" s="1">
        <v>42835</v>
      </c>
      <c r="AU552" s="1">
        <v>42816</v>
      </c>
      <c r="AV552" s="7" t="s">
        <v>18</v>
      </c>
      <c r="AZ552" s="1">
        <v>42835</v>
      </c>
      <c r="BA552" s="1">
        <v>42835</v>
      </c>
      <c r="BB552" t="s">
        <v>17</v>
      </c>
      <c r="BC552" t="s">
        <v>17</v>
      </c>
      <c r="BD552" t="s">
        <v>17</v>
      </c>
      <c r="BE552" t="s">
        <v>17</v>
      </c>
      <c r="BF552" t="s">
        <v>17</v>
      </c>
      <c r="BG552" t="s">
        <v>17</v>
      </c>
      <c r="BH552" s="1">
        <v>42835</v>
      </c>
      <c r="BI552" s="1">
        <v>42821</v>
      </c>
      <c r="BJ552" t="s">
        <v>17</v>
      </c>
      <c r="BK552" t="s">
        <v>17</v>
      </c>
      <c r="BL552" t="s">
        <v>17</v>
      </c>
      <c r="BM552" t="s">
        <v>1004</v>
      </c>
      <c r="BN552" t="s">
        <v>17</v>
      </c>
      <c r="BO552" s="12"/>
      <c r="BP552" t="b">
        <v>0</v>
      </c>
      <c r="BQ552" t="b">
        <v>0</v>
      </c>
      <c r="BR552" s="7"/>
      <c r="BS552" s="7"/>
      <c r="BT552" t="b">
        <v>0</v>
      </c>
      <c r="BU552" t="b">
        <v>0</v>
      </c>
      <c r="BV552">
        <v>545</v>
      </c>
      <c r="BW552">
        <v>1</v>
      </c>
      <c r="CC552" s="1"/>
      <c r="CH552" s="7">
        <v>42777</v>
      </c>
      <c r="CI552" s="7">
        <v>0</v>
      </c>
      <c r="CJ552" s="7">
        <v>12</v>
      </c>
      <c r="CK552" s="7">
        <v>-42789</v>
      </c>
      <c r="CL552" s="7">
        <v>42815</v>
      </c>
      <c r="CM552" s="7">
        <v>1</v>
      </c>
      <c r="CN552" s="7">
        <v>20</v>
      </c>
      <c r="CO552" s="7">
        <v>5</v>
      </c>
      <c r="CP552" s="7">
        <v>14</v>
      </c>
      <c r="CQ552" s="7">
        <v>42816</v>
      </c>
      <c r="CR552" s="27">
        <v>1900</v>
      </c>
      <c r="CS552" s="27">
        <v>1</v>
      </c>
      <c r="CT552" s="27">
        <v>10</v>
      </c>
      <c r="CU552" s="27">
        <v>1</v>
      </c>
      <c r="CV552" s="27">
        <v>52</v>
      </c>
      <c r="CW552" s="27" t="s">
        <v>18858</v>
      </c>
      <c r="CX552" s="27" t="s">
        <v>18859</v>
      </c>
      <c r="CY552" s="27" t="s">
        <v>24460</v>
      </c>
      <c r="CZ552" s="27" t="s">
        <v>24457</v>
      </c>
      <c r="DA552" s="27" t="s">
        <v>24325</v>
      </c>
      <c r="DB552" s="27" t="s">
        <v>24450</v>
      </c>
      <c r="DC552" s="27">
        <v>1</v>
      </c>
      <c r="DD552" s="27">
        <v>90</v>
      </c>
    </row>
    <row r="553" spans="1:108" customFormat="1" hidden="1" x14ac:dyDescent="0.25">
      <c r="A553" s="7" t="s">
        <v>17298</v>
      </c>
      <c r="B553" s="12">
        <v>42816</v>
      </c>
      <c r="C553" s="7" t="s">
        <v>17</v>
      </c>
      <c r="D553" s="7" t="s">
        <v>10</v>
      </c>
      <c r="E553" s="7" t="s">
        <v>9</v>
      </c>
      <c r="F553" t="s">
        <v>16441</v>
      </c>
      <c r="G553" t="s">
        <v>20183</v>
      </c>
      <c r="H553" t="s">
        <v>19816</v>
      </c>
      <c r="J553" t="s">
        <v>20184</v>
      </c>
      <c r="K553" s="1">
        <v>39689</v>
      </c>
      <c r="L553" s="7" t="s">
        <v>17299</v>
      </c>
      <c r="M553" s="7">
        <v>8</v>
      </c>
      <c r="N553" s="7"/>
      <c r="O553" s="7" t="s">
        <v>1011</v>
      </c>
      <c r="P553" t="s">
        <v>11945</v>
      </c>
      <c r="Q553" s="12">
        <v>42777</v>
      </c>
      <c r="R553" s="12">
        <v>42777</v>
      </c>
      <c r="S553" t="s">
        <v>337</v>
      </c>
      <c r="T553" s="1">
        <v>42796</v>
      </c>
      <c r="U553" t="s">
        <v>337</v>
      </c>
      <c r="V553" t="s">
        <v>17</v>
      </c>
      <c r="Z553" s="1"/>
      <c r="AC553" s="12"/>
      <c r="AF553" s="7"/>
      <c r="AH553" t="s">
        <v>17</v>
      </c>
      <c r="AI553" s="7">
        <v>99</v>
      </c>
      <c r="AJ553" s="1"/>
      <c r="AK553" s="1"/>
      <c r="AL553" s="1"/>
      <c r="AM553" s="1"/>
      <c r="AN553" s="1"/>
      <c r="AO553" s="1"/>
      <c r="AP553" s="12"/>
      <c r="AQ553" s="12"/>
      <c r="AR553" s="12">
        <v>42815</v>
      </c>
      <c r="AS553" t="s">
        <v>75</v>
      </c>
      <c r="AT553" s="1">
        <v>42835</v>
      </c>
      <c r="AU553" s="1">
        <v>42816</v>
      </c>
      <c r="AV553" s="7" t="s">
        <v>18</v>
      </c>
      <c r="AZ553" s="1">
        <v>42835</v>
      </c>
      <c r="BA553" s="1">
        <v>42835</v>
      </c>
      <c r="BB553" t="s">
        <v>17</v>
      </c>
      <c r="BC553" t="s">
        <v>17</v>
      </c>
      <c r="BD553" t="s">
        <v>17</v>
      </c>
      <c r="BE553" t="s">
        <v>17</v>
      </c>
      <c r="BF553" t="s">
        <v>17</v>
      </c>
      <c r="BG553" t="s">
        <v>17</v>
      </c>
      <c r="BH553" s="1">
        <v>42835</v>
      </c>
      <c r="BI553" s="1">
        <v>42821</v>
      </c>
      <c r="BJ553" t="s">
        <v>17</v>
      </c>
      <c r="BK553" t="s">
        <v>17</v>
      </c>
      <c r="BL553" t="s">
        <v>17</v>
      </c>
      <c r="BM553" t="s">
        <v>1004</v>
      </c>
      <c r="BN553" t="s">
        <v>17</v>
      </c>
      <c r="BO553" s="12"/>
      <c r="BP553" t="b">
        <v>0</v>
      </c>
      <c r="BQ553" t="b">
        <v>0</v>
      </c>
      <c r="BR553" s="7"/>
      <c r="BS553" s="7"/>
      <c r="BT553" t="b">
        <v>0</v>
      </c>
      <c r="BU553" t="b">
        <v>0</v>
      </c>
      <c r="BV553">
        <v>546</v>
      </c>
      <c r="BW553">
        <v>1</v>
      </c>
      <c r="CC553" s="1"/>
      <c r="CH553" s="7">
        <v>42777</v>
      </c>
      <c r="CI553" s="7">
        <v>0</v>
      </c>
      <c r="CJ553" s="7">
        <v>0</v>
      </c>
      <c r="CK553" s="7">
        <v>-42777</v>
      </c>
      <c r="CL553" s="7">
        <v>42815</v>
      </c>
      <c r="CM553" s="7">
        <v>1</v>
      </c>
      <c r="CN553" s="7">
        <v>20</v>
      </c>
      <c r="CO553" s="7">
        <v>5</v>
      </c>
      <c r="CP553" s="7">
        <v>14</v>
      </c>
      <c r="CQ553" s="7">
        <v>42816</v>
      </c>
      <c r="CR553" s="27">
        <v>1900</v>
      </c>
      <c r="CS553" s="27">
        <v>1</v>
      </c>
      <c r="CT553" s="27">
        <v>10</v>
      </c>
      <c r="CU553" s="27">
        <v>1</v>
      </c>
      <c r="CV553" s="27">
        <v>52</v>
      </c>
      <c r="CW553" s="27" t="s">
        <v>18858</v>
      </c>
      <c r="CX553" s="27" t="s">
        <v>18859</v>
      </c>
      <c r="CY553" s="27" t="s">
        <v>24460</v>
      </c>
      <c r="CZ553" s="27" t="s">
        <v>24457</v>
      </c>
      <c r="DA553" s="27" t="s">
        <v>24325</v>
      </c>
      <c r="DB553" s="27" t="s">
        <v>24450</v>
      </c>
      <c r="DC553" s="27">
        <v>1</v>
      </c>
      <c r="DD553" s="27">
        <v>90</v>
      </c>
    </row>
    <row r="554" spans="1:108" customFormat="1" hidden="1" x14ac:dyDescent="0.25">
      <c r="A554" s="7" t="s">
        <v>17300</v>
      </c>
      <c r="B554" s="12">
        <v>42816</v>
      </c>
      <c r="C554" s="7" t="s">
        <v>75</v>
      </c>
      <c r="D554" s="7" t="s">
        <v>19</v>
      </c>
      <c r="E554" s="7" t="s">
        <v>9</v>
      </c>
      <c r="F554" t="s">
        <v>3793</v>
      </c>
      <c r="G554" t="s">
        <v>20188</v>
      </c>
      <c r="H554" t="s">
        <v>3714</v>
      </c>
      <c r="J554" t="s">
        <v>20189</v>
      </c>
      <c r="K554" s="1">
        <v>41311</v>
      </c>
      <c r="L554" s="7" t="s">
        <v>17301</v>
      </c>
      <c r="M554" s="7">
        <v>4</v>
      </c>
      <c r="N554" s="7"/>
      <c r="O554" s="7" t="s">
        <v>1011</v>
      </c>
      <c r="P554" t="s">
        <v>20190</v>
      </c>
      <c r="Q554" s="12">
        <v>42795</v>
      </c>
      <c r="R554" s="12">
        <v>42795</v>
      </c>
      <c r="T554" s="1"/>
      <c r="W554" t="s">
        <v>75</v>
      </c>
      <c r="X554" t="s">
        <v>17</v>
      </c>
      <c r="Y554" t="s">
        <v>75</v>
      </c>
      <c r="Z554" s="1">
        <v>42787</v>
      </c>
      <c r="AA554" t="s">
        <v>17</v>
      </c>
      <c r="AB554" t="s">
        <v>75</v>
      </c>
      <c r="AC554" s="12">
        <v>42785</v>
      </c>
      <c r="AD554" t="s">
        <v>75</v>
      </c>
      <c r="AE554" t="s">
        <v>75</v>
      </c>
      <c r="AF554" s="7" t="s">
        <v>17</v>
      </c>
      <c r="AG554" t="s">
        <v>75</v>
      </c>
      <c r="AH554" t="s">
        <v>75</v>
      </c>
      <c r="AI554" s="7">
        <v>3</v>
      </c>
      <c r="AJ554" s="1">
        <v>41334</v>
      </c>
      <c r="AK554" s="1">
        <v>41400</v>
      </c>
      <c r="AL554" s="1"/>
      <c r="AM554" s="1">
        <v>41334</v>
      </c>
      <c r="AN554" s="1">
        <v>41463</v>
      </c>
      <c r="AO554" s="1"/>
      <c r="AP554" s="12">
        <v>42795</v>
      </c>
      <c r="AQ554" s="12">
        <v>42796</v>
      </c>
      <c r="AR554" s="12">
        <v>42815</v>
      </c>
      <c r="AS554" t="s">
        <v>75</v>
      </c>
      <c r="AT554" s="1">
        <v>42835</v>
      </c>
      <c r="AU554" s="1">
        <v>42816</v>
      </c>
      <c r="AV554" s="7" t="s">
        <v>18</v>
      </c>
      <c r="AZ554" s="1">
        <v>42835</v>
      </c>
      <c r="BA554" s="1">
        <v>42835</v>
      </c>
      <c r="BB554" t="s">
        <v>17</v>
      </c>
      <c r="BC554" t="s">
        <v>17</v>
      </c>
      <c r="BD554" t="s">
        <v>17</v>
      </c>
      <c r="BE554" t="s">
        <v>17</v>
      </c>
      <c r="BF554" t="s">
        <v>17</v>
      </c>
      <c r="BG554" t="s">
        <v>17</v>
      </c>
      <c r="BH554" s="1">
        <v>42835</v>
      </c>
      <c r="BI554" s="1">
        <v>42821</v>
      </c>
      <c r="BJ554" t="s">
        <v>17</v>
      </c>
      <c r="BK554" t="s">
        <v>17</v>
      </c>
      <c r="BL554" t="s">
        <v>17</v>
      </c>
      <c r="BM554" t="s">
        <v>1004</v>
      </c>
      <c r="BN554" t="s">
        <v>17</v>
      </c>
      <c r="BO554" s="12"/>
      <c r="BP554" t="b">
        <v>0</v>
      </c>
      <c r="BQ554" t="b">
        <v>0</v>
      </c>
      <c r="BR554" s="7"/>
      <c r="BS554" s="7" t="s">
        <v>13</v>
      </c>
      <c r="BT554" t="b">
        <v>0</v>
      </c>
      <c r="BU554" t="b">
        <v>0</v>
      </c>
      <c r="BV554">
        <v>547</v>
      </c>
      <c r="BW554">
        <v>1</v>
      </c>
      <c r="CC554" s="1"/>
      <c r="CH554" s="7">
        <v>10</v>
      </c>
      <c r="CI554" s="7">
        <v>11</v>
      </c>
      <c r="CJ554" s="7">
        <v>0</v>
      </c>
      <c r="CK554" s="7">
        <v>1</v>
      </c>
      <c r="CL554" s="7">
        <v>19</v>
      </c>
      <c r="CM554" s="7">
        <v>1</v>
      </c>
      <c r="CN554" s="7">
        <v>20</v>
      </c>
      <c r="CO554" s="7">
        <v>5</v>
      </c>
      <c r="CP554" s="7">
        <v>14</v>
      </c>
      <c r="CQ554" s="7">
        <v>20</v>
      </c>
      <c r="CR554" s="27">
        <v>2017</v>
      </c>
      <c r="CS554" s="27">
        <v>2</v>
      </c>
      <c r="CT554" s="27">
        <v>10</v>
      </c>
      <c r="CU554" s="27">
        <v>1</v>
      </c>
      <c r="CV554" s="27">
        <v>7</v>
      </c>
      <c r="CW554" s="27" t="s">
        <v>18858</v>
      </c>
      <c r="CX554" s="27" t="s">
        <v>24167</v>
      </c>
      <c r="CY554" s="27" t="s">
        <v>18858</v>
      </c>
      <c r="CZ554" s="27" t="s">
        <v>24457</v>
      </c>
      <c r="DA554" s="27" t="s">
        <v>24325</v>
      </c>
      <c r="DB554" s="27" t="s">
        <v>18773</v>
      </c>
      <c r="DC554" s="27">
        <v>1</v>
      </c>
      <c r="DD554" s="27">
        <v>90</v>
      </c>
    </row>
    <row r="555" spans="1:108" customFormat="1" hidden="1" x14ac:dyDescent="0.25">
      <c r="A555" s="7" t="s">
        <v>17302</v>
      </c>
      <c r="B555" s="12">
        <v>42823</v>
      </c>
      <c r="C555" s="7" t="s">
        <v>17</v>
      </c>
      <c r="D555" s="7" t="s">
        <v>10</v>
      </c>
      <c r="E555" s="7" t="s">
        <v>9</v>
      </c>
      <c r="F555" t="s">
        <v>19810</v>
      </c>
      <c r="G555" t="s">
        <v>20191</v>
      </c>
      <c r="H555" t="s">
        <v>20192</v>
      </c>
      <c r="J555" t="s">
        <v>20193</v>
      </c>
      <c r="K555" s="1">
        <v>42295</v>
      </c>
      <c r="L555" s="7" t="s">
        <v>17303</v>
      </c>
      <c r="M555" s="7">
        <v>1</v>
      </c>
      <c r="N555" s="7">
        <v>5</v>
      </c>
      <c r="O555" s="7" t="s">
        <v>979</v>
      </c>
      <c r="P555" t="s">
        <v>6521</v>
      </c>
      <c r="Q555" s="12">
        <v>42813</v>
      </c>
      <c r="R555" s="12">
        <v>42813</v>
      </c>
      <c r="S555" t="s">
        <v>337</v>
      </c>
      <c r="T555" s="1">
        <v>42814</v>
      </c>
      <c r="U555" t="s">
        <v>337</v>
      </c>
      <c r="V555" t="s">
        <v>17</v>
      </c>
      <c r="Z555" s="1"/>
      <c r="AC555" s="12"/>
      <c r="AF555" s="7"/>
      <c r="AH555" t="s">
        <v>17</v>
      </c>
      <c r="AI555" s="7">
        <v>3</v>
      </c>
      <c r="AJ555" s="1"/>
      <c r="AK555" s="1">
        <v>42501</v>
      </c>
      <c r="AL555" s="1"/>
      <c r="AM555" s="1">
        <v>42404</v>
      </c>
      <c r="AN555" s="1">
        <v>42541</v>
      </c>
      <c r="AO555" s="1">
        <v>42541</v>
      </c>
      <c r="AP555" s="12"/>
      <c r="AQ555" s="12"/>
      <c r="AR555" s="12">
        <v>42822</v>
      </c>
      <c r="AS555" t="s">
        <v>75</v>
      </c>
      <c r="AT555" s="1">
        <v>42857</v>
      </c>
      <c r="AU555" s="1">
        <v>42823</v>
      </c>
      <c r="AV555" s="7" t="s">
        <v>22</v>
      </c>
      <c r="AZ555" s="1">
        <v>42857</v>
      </c>
      <c r="BA555" s="1">
        <v>42857</v>
      </c>
      <c r="BB555" t="s">
        <v>17</v>
      </c>
      <c r="BC555" t="s">
        <v>17</v>
      </c>
      <c r="BD555" t="s">
        <v>17</v>
      </c>
      <c r="BE555" t="s">
        <v>17</v>
      </c>
      <c r="BF555" t="s">
        <v>17</v>
      </c>
      <c r="BG555" t="s">
        <v>17</v>
      </c>
      <c r="BH555" s="1">
        <v>42857</v>
      </c>
      <c r="BI555" s="1">
        <v>42828</v>
      </c>
      <c r="BJ555" t="s">
        <v>17</v>
      </c>
      <c r="BK555" t="s">
        <v>17</v>
      </c>
      <c r="BL555" t="s">
        <v>17</v>
      </c>
      <c r="BM555" t="s">
        <v>1004</v>
      </c>
      <c r="BN555" t="s">
        <v>17</v>
      </c>
      <c r="BO555" s="12"/>
      <c r="BP555" t="b">
        <v>0</v>
      </c>
      <c r="BQ555" t="b">
        <v>0</v>
      </c>
      <c r="BR555" s="7"/>
      <c r="BS555" s="7" t="s">
        <v>13</v>
      </c>
      <c r="BT555" t="b">
        <v>0</v>
      </c>
      <c r="BU555" t="b">
        <v>0</v>
      </c>
      <c r="BV555">
        <v>548</v>
      </c>
      <c r="BW555">
        <v>1</v>
      </c>
      <c r="CC555" s="1"/>
      <c r="CH555" s="7">
        <v>42813</v>
      </c>
      <c r="CI555" s="7">
        <v>0</v>
      </c>
      <c r="CJ555" s="7">
        <v>0</v>
      </c>
      <c r="CK555" s="7">
        <v>-42813</v>
      </c>
      <c r="CL555" s="7">
        <v>42822</v>
      </c>
      <c r="CM555" s="7">
        <v>1</v>
      </c>
      <c r="CN555" s="7">
        <v>35</v>
      </c>
      <c r="CO555" s="7">
        <v>5</v>
      </c>
      <c r="CP555" s="7">
        <v>29</v>
      </c>
      <c r="CQ555" s="7">
        <v>42823</v>
      </c>
      <c r="CR555" s="27">
        <v>1900</v>
      </c>
      <c r="CS555" s="27">
        <v>1</v>
      </c>
      <c r="CT555" s="27">
        <v>10</v>
      </c>
      <c r="CU555" s="27">
        <v>1</v>
      </c>
      <c r="CV555" s="27">
        <v>52</v>
      </c>
      <c r="CW555" s="27" t="s">
        <v>18858</v>
      </c>
      <c r="CX555" s="27" t="s">
        <v>18859</v>
      </c>
      <c r="CY555" s="27" t="s">
        <v>24460</v>
      </c>
      <c r="CZ555" s="27" t="s">
        <v>24457</v>
      </c>
      <c r="DA555" s="27" t="s">
        <v>24454</v>
      </c>
      <c r="DB555" s="27" t="s">
        <v>18773</v>
      </c>
      <c r="DC555" s="27">
        <v>1</v>
      </c>
      <c r="DD555" s="27">
        <v>90</v>
      </c>
    </row>
    <row r="556" spans="1:108" customFormat="1" hidden="1" x14ac:dyDescent="0.25">
      <c r="A556" s="7" t="s">
        <v>17304</v>
      </c>
      <c r="B556" s="12">
        <v>42816</v>
      </c>
      <c r="C556" s="7" t="s">
        <v>17</v>
      </c>
      <c r="D556" s="7" t="s">
        <v>10</v>
      </c>
      <c r="E556" s="7" t="s">
        <v>9</v>
      </c>
      <c r="F556" t="s">
        <v>20194</v>
      </c>
      <c r="G556" t="s">
        <v>20195</v>
      </c>
      <c r="H556" t="s">
        <v>20192</v>
      </c>
      <c r="J556" t="s">
        <v>20196</v>
      </c>
      <c r="K556" s="1">
        <v>41466</v>
      </c>
      <c r="L556" s="7" t="s">
        <v>17305</v>
      </c>
      <c r="M556" s="7">
        <v>3</v>
      </c>
      <c r="N556" s="7">
        <v>8</v>
      </c>
      <c r="O556" s="7" t="s">
        <v>979</v>
      </c>
      <c r="P556" t="s">
        <v>6521</v>
      </c>
      <c r="Q556" s="12">
        <v>42785</v>
      </c>
      <c r="R556" s="12">
        <v>42785</v>
      </c>
      <c r="S556" t="s">
        <v>337</v>
      </c>
      <c r="T556" s="1">
        <v>42814</v>
      </c>
      <c r="U556" t="s">
        <v>337</v>
      </c>
      <c r="V556" t="s">
        <v>17</v>
      </c>
      <c r="Z556" s="1"/>
      <c r="AC556" s="12"/>
      <c r="AF556" s="7"/>
      <c r="AH556" t="s">
        <v>17</v>
      </c>
      <c r="AI556" s="7">
        <v>2</v>
      </c>
      <c r="AJ556" s="1">
        <v>41527</v>
      </c>
      <c r="AK556" s="1">
        <v>41828</v>
      </c>
      <c r="AL556" s="1"/>
      <c r="AM556" s="1">
        <v>41657</v>
      </c>
      <c r="AN556" s="1"/>
      <c r="AO556" s="1"/>
      <c r="AP556" s="12"/>
      <c r="AQ556" s="12"/>
      <c r="AR556" s="12">
        <v>42822</v>
      </c>
      <c r="AS556" t="s">
        <v>75</v>
      </c>
      <c r="AT556" s="1">
        <v>42857</v>
      </c>
      <c r="AU556" s="1">
        <v>42823</v>
      </c>
      <c r="AV556" s="7" t="s">
        <v>18</v>
      </c>
      <c r="AZ556" s="1">
        <v>42857</v>
      </c>
      <c r="BA556" s="1">
        <v>42857</v>
      </c>
      <c r="BB556" t="s">
        <v>17</v>
      </c>
      <c r="BC556" t="s">
        <v>17</v>
      </c>
      <c r="BD556" t="s">
        <v>17</v>
      </c>
      <c r="BE556" t="s">
        <v>17</v>
      </c>
      <c r="BF556" t="s">
        <v>17</v>
      </c>
      <c r="BG556" t="s">
        <v>17</v>
      </c>
      <c r="BH556" s="1">
        <v>42857</v>
      </c>
      <c r="BI556" s="1">
        <v>42828</v>
      </c>
      <c r="BJ556" t="s">
        <v>17</v>
      </c>
      <c r="BK556" t="s">
        <v>17</v>
      </c>
      <c r="BL556" t="s">
        <v>17</v>
      </c>
      <c r="BM556" t="s">
        <v>1004</v>
      </c>
      <c r="BN556" t="s">
        <v>17</v>
      </c>
      <c r="BO556" s="12"/>
      <c r="BP556" t="b">
        <v>0</v>
      </c>
      <c r="BQ556" t="b">
        <v>0</v>
      </c>
      <c r="BR556" s="7"/>
      <c r="BS556" s="7"/>
      <c r="BT556" t="b">
        <v>0</v>
      </c>
      <c r="BU556" t="b">
        <v>0</v>
      </c>
      <c r="BV556">
        <v>549</v>
      </c>
      <c r="BW556">
        <v>1</v>
      </c>
      <c r="CC556" s="1"/>
      <c r="CH556" s="7">
        <v>42785</v>
      </c>
      <c r="CI556" s="7">
        <v>0</v>
      </c>
      <c r="CJ556" s="7">
        <v>0</v>
      </c>
      <c r="CK556" s="7">
        <v>-42785</v>
      </c>
      <c r="CL556" s="7">
        <v>42822</v>
      </c>
      <c r="CM556" s="7">
        <v>1</v>
      </c>
      <c r="CN556" s="7">
        <v>35</v>
      </c>
      <c r="CO556" s="7">
        <v>12</v>
      </c>
      <c r="CP556" s="7">
        <v>29</v>
      </c>
      <c r="CQ556" s="7">
        <v>42816</v>
      </c>
      <c r="CR556" s="27">
        <v>1900</v>
      </c>
      <c r="CS556" s="27">
        <v>1</v>
      </c>
      <c r="CT556" s="27">
        <v>10</v>
      </c>
      <c r="CU556" s="27">
        <v>1</v>
      </c>
      <c r="CV556" s="27">
        <v>52</v>
      </c>
      <c r="CW556" s="27" t="s">
        <v>18858</v>
      </c>
      <c r="CX556" s="27" t="s">
        <v>18859</v>
      </c>
      <c r="CY556" s="27" t="s">
        <v>24460</v>
      </c>
      <c r="CZ556" s="27" t="s">
        <v>24452</v>
      </c>
      <c r="DA556" s="27" t="s">
        <v>24454</v>
      </c>
      <c r="DB556" s="27" t="s">
        <v>24326</v>
      </c>
      <c r="DC556" s="27">
        <v>1</v>
      </c>
      <c r="DD556" s="27">
        <v>90</v>
      </c>
    </row>
    <row r="557" spans="1:108" customFormat="1" hidden="1" x14ac:dyDescent="0.25">
      <c r="A557" s="7" t="s">
        <v>17306</v>
      </c>
      <c r="B557" s="12">
        <v>42823</v>
      </c>
      <c r="C557" s="7" t="s">
        <v>17</v>
      </c>
      <c r="D557" s="7" t="s">
        <v>10</v>
      </c>
      <c r="E557" s="7" t="s">
        <v>9</v>
      </c>
      <c r="F557" t="s">
        <v>19810</v>
      </c>
      <c r="G557" t="s">
        <v>20197</v>
      </c>
      <c r="H557" t="s">
        <v>20192</v>
      </c>
      <c r="J557" t="s">
        <v>20198</v>
      </c>
      <c r="K557" s="1">
        <v>41224</v>
      </c>
      <c r="L557" s="7" t="s">
        <v>17307</v>
      </c>
      <c r="M557" s="7">
        <v>4</v>
      </c>
      <c r="N557" s="7">
        <v>4</v>
      </c>
      <c r="O557" s="7" t="s">
        <v>979</v>
      </c>
      <c r="P557" t="s">
        <v>20199</v>
      </c>
      <c r="Q557" s="12">
        <v>42814</v>
      </c>
      <c r="R557" s="12">
        <v>42814</v>
      </c>
      <c r="S557" t="s">
        <v>337</v>
      </c>
      <c r="T557" s="1">
        <v>42814</v>
      </c>
      <c r="U557" t="s">
        <v>337</v>
      </c>
      <c r="V557" t="s">
        <v>17</v>
      </c>
      <c r="Z557" s="1"/>
      <c r="AC557" s="12"/>
      <c r="AF557" s="7"/>
      <c r="AH557" t="s">
        <v>17</v>
      </c>
      <c r="AI557" s="7">
        <v>1</v>
      </c>
      <c r="AJ557" s="1">
        <v>41233</v>
      </c>
      <c r="AK557" s="1"/>
      <c r="AL557" s="1"/>
      <c r="AM557" s="1">
        <v>41479</v>
      </c>
      <c r="AN557" s="1"/>
      <c r="AO557" s="1"/>
      <c r="AP557" s="12"/>
      <c r="AQ557" s="12"/>
      <c r="AR557" s="12">
        <v>42822</v>
      </c>
      <c r="AS557" t="s">
        <v>75</v>
      </c>
      <c r="AT557" s="1">
        <v>42857</v>
      </c>
      <c r="AU557" s="1">
        <v>42823</v>
      </c>
      <c r="AV557" s="7" t="s">
        <v>18</v>
      </c>
      <c r="AZ557" s="1">
        <v>42857</v>
      </c>
      <c r="BA557" s="1">
        <v>42857</v>
      </c>
      <c r="BB557" t="s">
        <v>17</v>
      </c>
      <c r="BC557" t="s">
        <v>17</v>
      </c>
      <c r="BD557" t="s">
        <v>17</v>
      </c>
      <c r="BE557" t="s">
        <v>17</v>
      </c>
      <c r="BF557" t="s">
        <v>17</v>
      </c>
      <c r="BG557" t="s">
        <v>17</v>
      </c>
      <c r="BH557" s="1">
        <v>42857</v>
      </c>
      <c r="BI557" s="1">
        <v>42828</v>
      </c>
      <c r="BJ557" t="s">
        <v>17</v>
      </c>
      <c r="BK557" t="s">
        <v>17</v>
      </c>
      <c r="BL557" t="s">
        <v>17</v>
      </c>
      <c r="BM557" t="s">
        <v>1004</v>
      </c>
      <c r="BN557" t="s">
        <v>17</v>
      </c>
      <c r="BO557" s="12"/>
      <c r="BP557" t="b">
        <v>0</v>
      </c>
      <c r="BQ557" t="b">
        <v>0</v>
      </c>
      <c r="BR557" s="7"/>
      <c r="BS557" s="7"/>
      <c r="BT557" t="b">
        <v>0</v>
      </c>
      <c r="BU557" t="b">
        <v>0</v>
      </c>
      <c r="BV557">
        <v>550</v>
      </c>
      <c r="BW557">
        <v>1</v>
      </c>
      <c r="CC557" s="1"/>
      <c r="CH557" s="7">
        <v>42814</v>
      </c>
      <c r="CI557" s="7">
        <v>0</v>
      </c>
      <c r="CJ557" s="7">
        <v>0</v>
      </c>
      <c r="CK557" s="7">
        <v>-42814</v>
      </c>
      <c r="CL557" s="7">
        <v>42822</v>
      </c>
      <c r="CM557" s="7">
        <v>1</v>
      </c>
      <c r="CN557" s="7">
        <v>35</v>
      </c>
      <c r="CO557" s="7">
        <v>5</v>
      </c>
      <c r="CP557" s="7">
        <v>29</v>
      </c>
      <c r="CQ557" s="7">
        <v>42823</v>
      </c>
      <c r="CR557" s="27">
        <v>1900</v>
      </c>
      <c r="CS557" s="27">
        <v>1</v>
      </c>
      <c r="CT557" s="27">
        <v>10</v>
      </c>
      <c r="CU557" s="27">
        <v>1</v>
      </c>
      <c r="CV557" s="27">
        <v>52</v>
      </c>
      <c r="CW557" s="27" t="s">
        <v>18858</v>
      </c>
      <c r="CX557" s="27" t="s">
        <v>18859</v>
      </c>
      <c r="CY557" s="27" t="s">
        <v>24460</v>
      </c>
      <c r="CZ557" s="27" t="s">
        <v>24457</v>
      </c>
      <c r="DA557" s="27" t="s">
        <v>24454</v>
      </c>
      <c r="DB557" s="27" t="s">
        <v>24326</v>
      </c>
      <c r="DC557" s="27">
        <v>1</v>
      </c>
      <c r="DD557" s="27">
        <v>90</v>
      </c>
    </row>
    <row r="558" spans="1:108" customFormat="1" hidden="1" x14ac:dyDescent="0.25">
      <c r="A558" s="7" t="s">
        <v>17308</v>
      </c>
      <c r="B558" s="12">
        <v>42823</v>
      </c>
      <c r="C558" s="7" t="s">
        <v>17</v>
      </c>
      <c r="D558" s="7" t="s">
        <v>10</v>
      </c>
      <c r="E558" s="7" t="s">
        <v>9</v>
      </c>
      <c r="F558" t="s">
        <v>19810</v>
      </c>
      <c r="G558" t="s">
        <v>20195</v>
      </c>
      <c r="H558" t="s">
        <v>20192</v>
      </c>
      <c r="J558" t="s">
        <v>20200</v>
      </c>
      <c r="K558" s="1">
        <v>41669</v>
      </c>
      <c r="L558" s="7" t="s">
        <v>17309</v>
      </c>
      <c r="M558" s="7">
        <v>3</v>
      </c>
      <c r="N558" s="7">
        <v>2</v>
      </c>
      <c r="O558" s="7" t="s">
        <v>979</v>
      </c>
      <c r="P558" t="s">
        <v>20201</v>
      </c>
      <c r="Q558" s="12">
        <v>42814</v>
      </c>
      <c r="R558" s="12">
        <v>42814</v>
      </c>
      <c r="S558" t="s">
        <v>337</v>
      </c>
      <c r="T558" s="1">
        <v>42814</v>
      </c>
      <c r="U558" t="s">
        <v>337</v>
      </c>
      <c r="V558" t="s">
        <v>17</v>
      </c>
      <c r="Z558" s="1"/>
      <c r="AC558" s="12"/>
      <c r="AF558" s="7"/>
      <c r="AH558" t="s">
        <v>17</v>
      </c>
      <c r="AI558" s="7">
        <v>4</v>
      </c>
      <c r="AJ558" s="1"/>
      <c r="AK558" s="1">
        <v>41808</v>
      </c>
      <c r="AL558" s="1"/>
      <c r="AM558" s="1">
        <v>41761</v>
      </c>
      <c r="AN558" s="1">
        <v>41842</v>
      </c>
      <c r="AO558" s="1">
        <v>41842</v>
      </c>
      <c r="AP558" s="12"/>
      <c r="AQ558" s="12"/>
      <c r="AR558" s="12">
        <v>42822</v>
      </c>
      <c r="AS558" t="s">
        <v>75</v>
      </c>
      <c r="AT558" s="1">
        <v>42857</v>
      </c>
      <c r="AU558" s="1">
        <v>42823</v>
      </c>
      <c r="AV558" s="7" t="s">
        <v>18</v>
      </c>
      <c r="AZ558" s="1">
        <v>42857</v>
      </c>
      <c r="BA558" s="1">
        <v>42857</v>
      </c>
      <c r="BB558" t="s">
        <v>17</v>
      </c>
      <c r="BC558" t="s">
        <v>17</v>
      </c>
      <c r="BD558" t="s">
        <v>17</v>
      </c>
      <c r="BE558" t="s">
        <v>17</v>
      </c>
      <c r="BF558" t="s">
        <v>17</v>
      </c>
      <c r="BG558" t="s">
        <v>17</v>
      </c>
      <c r="BH558" s="1">
        <v>42857</v>
      </c>
      <c r="BI558" s="1">
        <v>42828</v>
      </c>
      <c r="BJ558" t="s">
        <v>17</v>
      </c>
      <c r="BK558" t="s">
        <v>17</v>
      </c>
      <c r="BL558" t="s">
        <v>17</v>
      </c>
      <c r="BM558" t="s">
        <v>1004</v>
      </c>
      <c r="BN558" t="s">
        <v>17</v>
      </c>
      <c r="BO558" s="12"/>
      <c r="BP558" t="b">
        <v>0</v>
      </c>
      <c r="BQ558" t="b">
        <v>0</v>
      </c>
      <c r="BR558" s="7"/>
      <c r="BS558" s="7"/>
      <c r="BT558" t="b">
        <v>0</v>
      </c>
      <c r="BU558" t="b">
        <v>0</v>
      </c>
      <c r="BV558">
        <v>551</v>
      </c>
      <c r="BW558">
        <v>1</v>
      </c>
      <c r="CC558" s="1"/>
      <c r="CH558" s="7">
        <v>42814</v>
      </c>
      <c r="CI558" s="7">
        <v>0</v>
      </c>
      <c r="CJ558" s="7">
        <v>0</v>
      </c>
      <c r="CK558" s="7">
        <v>-42814</v>
      </c>
      <c r="CL558" s="7">
        <v>42822</v>
      </c>
      <c r="CM558" s="7">
        <v>1</v>
      </c>
      <c r="CN558" s="7">
        <v>35</v>
      </c>
      <c r="CO558" s="7">
        <v>5</v>
      </c>
      <c r="CP558" s="7">
        <v>29</v>
      </c>
      <c r="CQ558" s="7">
        <v>42823</v>
      </c>
      <c r="CR558" s="27">
        <v>1900</v>
      </c>
      <c r="CS558" s="27">
        <v>1</v>
      </c>
      <c r="CT558" s="27">
        <v>10</v>
      </c>
      <c r="CU558" s="27">
        <v>1</v>
      </c>
      <c r="CV558" s="27">
        <v>52</v>
      </c>
      <c r="CW558" s="27" t="s">
        <v>18858</v>
      </c>
      <c r="CX558" s="27" t="s">
        <v>18859</v>
      </c>
      <c r="CY558" s="27" t="s">
        <v>24460</v>
      </c>
      <c r="CZ558" s="27" t="s">
        <v>24457</v>
      </c>
      <c r="DA558" s="27" t="s">
        <v>24454</v>
      </c>
      <c r="DB558" s="27" t="s">
        <v>24458</v>
      </c>
      <c r="DC558" s="27">
        <v>1</v>
      </c>
      <c r="DD558" s="27">
        <v>90</v>
      </c>
    </row>
    <row r="559" spans="1:108" customFormat="1" hidden="1" x14ac:dyDescent="0.25">
      <c r="A559" s="7" t="s">
        <v>17310</v>
      </c>
      <c r="B559" s="12">
        <v>42823</v>
      </c>
      <c r="C559" s="7" t="s">
        <v>17</v>
      </c>
      <c r="D559" s="7" t="s">
        <v>10</v>
      </c>
      <c r="E559" s="7" t="s">
        <v>9</v>
      </c>
      <c r="F559" t="s">
        <v>20194</v>
      </c>
      <c r="G559" t="s">
        <v>20195</v>
      </c>
      <c r="H559" t="s">
        <v>20192</v>
      </c>
      <c r="J559" t="s">
        <v>20202</v>
      </c>
      <c r="K559" s="1">
        <v>42662</v>
      </c>
      <c r="L559" s="7" t="s">
        <v>17311</v>
      </c>
      <c r="M559" s="7"/>
      <c r="N559" s="7">
        <v>5</v>
      </c>
      <c r="O559" s="7" t="s">
        <v>979</v>
      </c>
      <c r="P559" t="s">
        <v>20203</v>
      </c>
      <c r="Q559" s="12">
        <v>42813</v>
      </c>
      <c r="R559" s="12">
        <v>42813</v>
      </c>
      <c r="S559" t="s">
        <v>337</v>
      </c>
      <c r="T559" s="1">
        <v>42814</v>
      </c>
      <c r="U559" t="s">
        <v>337</v>
      </c>
      <c r="V559" t="s">
        <v>17</v>
      </c>
      <c r="Z559" s="1"/>
      <c r="AC559" s="12"/>
      <c r="AF559" s="7"/>
      <c r="AH559" t="s">
        <v>17</v>
      </c>
      <c r="AI559" s="7">
        <v>1</v>
      </c>
      <c r="AJ559" s="1"/>
      <c r="AK559" s="1"/>
      <c r="AL559" s="1"/>
      <c r="AM559" s="1">
        <v>42797</v>
      </c>
      <c r="AN559" s="1"/>
      <c r="AO559" s="1"/>
      <c r="AP559" s="12"/>
      <c r="AQ559" s="12"/>
      <c r="AR559" s="12">
        <v>42822</v>
      </c>
      <c r="AS559" t="s">
        <v>75</v>
      </c>
      <c r="AT559" s="1">
        <v>42857</v>
      </c>
      <c r="AU559" s="1">
        <v>42823</v>
      </c>
      <c r="AV559" s="7" t="s">
        <v>18</v>
      </c>
      <c r="AZ559" s="1">
        <v>42857</v>
      </c>
      <c r="BA559" s="1">
        <v>42857</v>
      </c>
      <c r="BB559" t="s">
        <v>17</v>
      </c>
      <c r="BC559" t="s">
        <v>17</v>
      </c>
      <c r="BD559" t="s">
        <v>17</v>
      </c>
      <c r="BE559" t="s">
        <v>17</v>
      </c>
      <c r="BF559" t="s">
        <v>17</v>
      </c>
      <c r="BG559" t="s">
        <v>17</v>
      </c>
      <c r="BH559" s="1">
        <v>42857</v>
      </c>
      <c r="BI559" s="1">
        <v>42828</v>
      </c>
      <c r="BJ559" t="s">
        <v>17</v>
      </c>
      <c r="BK559" t="s">
        <v>17</v>
      </c>
      <c r="BL559" t="s">
        <v>17</v>
      </c>
      <c r="BM559" t="s">
        <v>1004</v>
      </c>
      <c r="BN559" t="s">
        <v>17</v>
      </c>
      <c r="BO559" s="12"/>
      <c r="BP559" t="b">
        <v>0</v>
      </c>
      <c r="BQ559" t="b">
        <v>0</v>
      </c>
      <c r="BR559" s="7"/>
      <c r="BS559" s="7"/>
      <c r="BT559" t="b">
        <v>0</v>
      </c>
      <c r="BU559" t="b">
        <v>0</v>
      </c>
      <c r="BV559">
        <v>552</v>
      </c>
      <c r="BW559">
        <v>1</v>
      </c>
      <c r="CC559" s="1"/>
      <c r="CH559" s="7">
        <v>42813</v>
      </c>
      <c r="CI559" s="7">
        <v>0</v>
      </c>
      <c r="CJ559" s="7">
        <v>0</v>
      </c>
      <c r="CK559" s="7">
        <v>-42813</v>
      </c>
      <c r="CL559" s="7">
        <v>42822</v>
      </c>
      <c r="CM559" s="7">
        <v>1</v>
      </c>
      <c r="CN559" s="7">
        <v>35</v>
      </c>
      <c r="CO559" s="7">
        <v>5</v>
      </c>
      <c r="CP559" s="7">
        <v>29</v>
      </c>
      <c r="CQ559" s="7">
        <v>42823</v>
      </c>
      <c r="CR559" s="27">
        <v>1900</v>
      </c>
      <c r="CS559" s="27">
        <v>1</v>
      </c>
      <c r="CT559" s="27">
        <v>10</v>
      </c>
      <c r="CU559" s="27">
        <v>1</v>
      </c>
      <c r="CV559" s="27">
        <v>52</v>
      </c>
      <c r="CW559" s="27" t="s">
        <v>18858</v>
      </c>
      <c r="CX559" s="27" t="s">
        <v>18859</v>
      </c>
      <c r="CY559" s="27" t="s">
        <v>24460</v>
      </c>
      <c r="CZ559" s="27" t="s">
        <v>24457</v>
      </c>
      <c r="DA559" s="27" t="s">
        <v>24454</v>
      </c>
      <c r="DB559" s="27" t="s">
        <v>24326</v>
      </c>
      <c r="DC559" s="27">
        <v>1</v>
      </c>
      <c r="DD559" s="27">
        <v>90</v>
      </c>
    </row>
    <row r="560" spans="1:108" customFormat="1" hidden="1" x14ac:dyDescent="0.25">
      <c r="A560" s="7" t="s">
        <v>17312</v>
      </c>
      <c r="B560" s="12">
        <v>42826</v>
      </c>
      <c r="C560" s="7" t="s">
        <v>75</v>
      </c>
      <c r="D560" s="7" t="s">
        <v>15082</v>
      </c>
      <c r="E560" s="7" t="s">
        <v>29</v>
      </c>
      <c r="F560" t="s">
        <v>20204</v>
      </c>
      <c r="G560" t="s">
        <v>20205</v>
      </c>
      <c r="J560" t="s">
        <v>20206</v>
      </c>
      <c r="K560" s="1">
        <v>42209</v>
      </c>
      <c r="L560" s="7" t="s">
        <v>17313</v>
      </c>
      <c r="M560" s="7">
        <v>1</v>
      </c>
      <c r="N560" s="7"/>
      <c r="O560" s="7" t="s">
        <v>1011</v>
      </c>
      <c r="P560" t="s">
        <v>20207</v>
      </c>
      <c r="Q560" s="12">
        <v>42818</v>
      </c>
      <c r="R560" s="12">
        <v>42818</v>
      </c>
      <c r="T560" s="1"/>
      <c r="W560" t="s">
        <v>75</v>
      </c>
      <c r="X560" t="s">
        <v>75</v>
      </c>
      <c r="Y560" t="s">
        <v>17</v>
      </c>
      <c r="Z560" s="1"/>
      <c r="AA560" t="s">
        <v>75</v>
      </c>
      <c r="AB560" t="s">
        <v>17</v>
      </c>
      <c r="AC560" s="12">
        <v>42812</v>
      </c>
      <c r="AD560" t="s">
        <v>75</v>
      </c>
      <c r="AE560" t="s">
        <v>75</v>
      </c>
      <c r="AF560" s="7" t="s">
        <v>75</v>
      </c>
      <c r="AG560" t="s">
        <v>75</v>
      </c>
      <c r="AH560" t="s">
        <v>75</v>
      </c>
      <c r="AI560" s="7">
        <v>2</v>
      </c>
      <c r="AJ560" s="1">
        <v>42219</v>
      </c>
      <c r="AK560" s="1">
        <v>42341</v>
      </c>
      <c r="AL560" s="1"/>
      <c r="AM560" s="1">
        <v>42283</v>
      </c>
      <c r="AN560" s="1"/>
      <c r="AO560" s="1"/>
      <c r="AP560" s="12">
        <v>42819</v>
      </c>
      <c r="AQ560" s="12">
        <v>42820</v>
      </c>
      <c r="AR560" s="12">
        <v>42824</v>
      </c>
      <c r="AS560" t="s">
        <v>75</v>
      </c>
      <c r="AT560" s="1">
        <v>42857</v>
      </c>
      <c r="AU560" s="1">
        <v>42826</v>
      </c>
      <c r="AV560" s="7" t="s">
        <v>18</v>
      </c>
      <c r="AZ560" s="1">
        <v>42857</v>
      </c>
      <c r="BA560" s="1"/>
      <c r="BH560" s="1"/>
      <c r="BI560" s="1"/>
      <c r="BO560" s="12"/>
      <c r="BP560" t="b">
        <v>0</v>
      </c>
      <c r="BQ560" t="b">
        <v>0</v>
      </c>
      <c r="BR560" s="7"/>
      <c r="BS560" s="7" t="s">
        <v>13</v>
      </c>
      <c r="BT560" t="b">
        <v>0</v>
      </c>
      <c r="BU560" t="b">
        <v>0</v>
      </c>
      <c r="BV560">
        <v>553</v>
      </c>
      <c r="BW560">
        <v>1</v>
      </c>
      <c r="CC560" s="1"/>
      <c r="CH560" s="7">
        <v>6</v>
      </c>
      <c r="CI560" s="7">
        <v>8</v>
      </c>
      <c r="CJ560" s="7">
        <v>0</v>
      </c>
      <c r="CK560" s="7">
        <v>2</v>
      </c>
      <c r="CL560" s="7">
        <v>4</v>
      </c>
      <c r="CM560" s="7">
        <v>2</v>
      </c>
      <c r="CN560" s="7">
        <v>33</v>
      </c>
      <c r="CO560" s="7">
        <v>-42826</v>
      </c>
      <c r="CP560" s="7">
        <v>42857</v>
      </c>
      <c r="CQ560" s="7">
        <v>6</v>
      </c>
      <c r="CR560" s="27">
        <v>2017</v>
      </c>
      <c r="CS560" s="27">
        <v>3</v>
      </c>
      <c r="CT560" s="27">
        <v>10</v>
      </c>
      <c r="CU560" s="27">
        <v>1</v>
      </c>
      <c r="CV560" s="27">
        <v>11</v>
      </c>
      <c r="CW560" s="27" t="s">
        <v>18858</v>
      </c>
      <c r="CX560" s="27" t="s">
        <v>24324</v>
      </c>
      <c r="CY560" s="27" t="s">
        <v>18858</v>
      </c>
      <c r="CZ560" s="27" t="s">
        <v>24318</v>
      </c>
      <c r="DA560" s="27" t="s">
        <v>24319</v>
      </c>
      <c r="DB560" s="27" t="s">
        <v>24326</v>
      </c>
      <c r="DC560" s="27">
        <v>1</v>
      </c>
      <c r="DD560" s="27">
        <v>90</v>
      </c>
    </row>
    <row r="561" spans="1:108" customFormat="1" hidden="1" x14ac:dyDescent="0.25">
      <c r="A561" s="7" t="s">
        <v>17314</v>
      </c>
      <c r="B561" s="12">
        <v>42815</v>
      </c>
      <c r="C561" s="7" t="s">
        <v>75</v>
      </c>
      <c r="D561" s="7" t="s">
        <v>19</v>
      </c>
      <c r="E561" s="7" t="s">
        <v>9</v>
      </c>
      <c r="F561" t="s">
        <v>19799</v>
      </c>
      <c r="G561" t="s">
        <v>20208</v>
      </c>
      <c r="J561" t="s">
        <v>20209</v>
      </c>
      <c r="K561" s="1">
        <v>42190</v>
      </c>
      <c r="L561" s="7" t="s">
        <v>17315</v>
      </c>
      <c r="M561" s="7">
        <v>1</v>
      </c>
      <c r="N561" s="7"/>
      <c r="O561" s="7" t="s">
        <v>1011</v>
      </c>
      <c r="P561" t="s">
        <v>20210</v>
      </c>
      <c r="Q561" s="12">
        <v>42795</v>
      </c>
      <c r="R561" s="12">
        <v>42795</v>
      </c>
      <c r="T561" s="1"/>
      <c r="W561" t="s">
        <v>75</v>
      </c>
      <c r="X561" t="s">
        <v>17</v>
      </c>
      <c r="Y561" t="s">
        <v>75</v>
      </c>
      <c r="Z561" s="1">
        <v>42793</v>
      </c>
      <c r="AA561" t="s">
        <v>17</v>
      </c>
      <c r="AB561" t="s">
        <v>75</v>
      </c>
      <c r="AC561" s="12">
        <v>42781</v>
      </c>
      <c r="AD561" t="s">
        <v>75</v>
      </c>
      <c r="AE561" t="s">
        <v>75</v>
      </c>
      <c r="AF561" s="7" t="s">
        <v>17</v>
      </c>
      <c r="AG561" t="s">
        <v>75</v>
      </c>
      <c r="AH561" t="s">
        <v>75</v>
      </c>
      <c r="AI561" s="7">
        <v>3</v>
      </c>
      <c r="AJ561" s="1">
        <v>42160</v>
      </c>
      <c r="AK561" s="1">
        <v>42324</v>
      </c>
      <c r="AL561" s="1"/>
      <c r="AM561" s="1">
        <v>42284</v>
      </c>
      <c r="AN561" s="1">
        <v>42352</v>
      </c>
      <c r="AO561" s="1"/>
      <c r="AP561" s="12">
        <v>42795</v>
      </c>
      <c r="AQ561" s="12">
        <v>42796</v>
      </c>
      <c r="AR561" s="12">
        <v>42815</v>
      </c>
      <c r="AS561" t="s">
        <v>75</v>
      </c>
      <c r="AT561" s="1">
        <v>42857</v>
      </c>
      <c r="AU561" s="1">
        <v>42816</v>
      </c>
      <c r="AV561" s="7" t="s">
        <v>18</v>
      </c>
      <c r="AZ561" s="1">
        <v>42857</v>
      </c>
      <c r="BA561" s="1">
        <v>42857</v>
      </c>
      <c r="BB561" t="s">
        <v>17</v>
      </c>
      <c r="BC561" t="s">
        <v>17</v>
      </c>
      <c r="BD561" t="s">
        <v>17</v>
      </c>
      <c r="BE561" t="s">
        <v>17</v>
      </c>
      <c r="BF561" t="s">
        <v>17</v>
      </c>
      <c r="BG561" t="s">
        <v>17</v>
      </c>
      <c r="BH561" s="1">
        <v>42857</v>
      </c>
      <c r="BI561" s="1">
        <v>42836</v>
      </c>
      <c r="BJ561" t="s">
        <v>17</v>
      </c>
      <c r="BK561" t="s">
        <v>17</v>
      </c>
      <c r="BL561" t="s">
        <v>17</v>
      </c>
      <c r="BM561" t="s">
        <v>1004</v>
      </c>
      <c r="BN561" t="s">
        <v>17</v>
      </c>
      <c r="BO561" s="12">
        <v>42844</v>
      </c>
      <c r="BP561" t="b">
        <v>0</v>
      </c>
      <c r="BQ561" t="b">
        <v>0</v>
      </c>
      <c r="BR561" s="7" t="s">
        <v>17</v>
      </c>
      <c r="BS561" s="7" t="s">
        <v>13</v>
      </c>
      <c r="BT561" t="b">
        <v>0</v>
      </c>
      <c r="BU561" t="b">
        <v>0</v>
      </c>
      <c r="BV561">
        <v>554</v>
      </c>
      <c r="BW561">
        <v>1</v>
      </c>
      <c r="CC561" s="1"/>
      <c r="CH561" s="7">
        <v>14</v>
      </c>
      <c r="CI561" s="7">
        <v>15</v>
      </c>
      <c r="CJ561" s="7">
        <v>0</v>
      </c>
      <c r="CK561" s="7">
        <v>1</v>
      </c>
      <c r="CL561" s="7">
        <v>19</v>
      </c>
      <c r="CM561" s="7">
        <v>1</v>
      </c>
      <c r="CN561" s="7">
        <v>42</v>
      </c>
      <c r="CO561" s="7">
        <v>21</v>
      </c>
      <c r="CP561" s="7">
        <v>21</v>
      </c>
      <c r="CQ561" s="7">
        <v>19</v>
      </c>
      <c r="CR561" s="27">
        <v>2017</v>
      </c>
      <c r="CS561" s="27">
        <v>2</v>
      </c>
      <c r="CT561" s="27">
        <v>10</v>
      </c>
      <c r="CU561" s="27">
        <v>1</v>
      </c>
      <c r="CV561" s="27">
        <v>7</v>
      </c>
      <c r="CW561" s="27" t="s">
        <v>18857</v>
      </c>
      <c r="CX561" s="27" t="s">
        <v>24167</v>
      </c>
      <c r="CY561" s="27" t="s">
        <v>24451</v>
      </c>
      <c r="CZ561" s="27" t="s">
        <v>24317</v>
      </c>
      <c r="DA561" s="27" t="s">
        <v>24453</v>
      </c>
      <c r="DB561" s="27" t="s">
        <v>18773</v>
      </c>
      <c r="DC561" s="27">
        <v>2</v>
      </c>
      <c r="DD561" s="27">
        <v>90</v>
      </c>
    </row>
    <row r="562" spans="1:108" customFormat="1" hidden="1" x14ac:dyDescent="0.25">
      <c r="A562" s="7" t="s">
        <v>17316</v>
      </c>
      <c r="B562" s="12">
        <v>42816</v>
      </c>
      <c r="C562" s="7" t="s">
        <v>75</v>
      </c>
      <c r="D562" s="7" t="s">
        <v>198</v>
      </c>
      <c r="E562" s="7" t="s">
        <v>9</v>
      </c>
      <c r="F562" t="s">
        <v>20211</v>
      </c>
      <c r="G562" t="s">
        <v>20212</v>
      </c>
      <c r="J562" t="s">
        <v>20213</v>
      </c>
      <c r="K562" s="1">
        <v>42548</v>
      </c>
      <c r="L562" s="7" t="s">
        <v>17317</v>
      </c>
      <c r="M562" s="7"/>
      <c r="N562" s="7">
        <v>8</v>
      </c>
      <c r="O562" s="7" t="s">
        <v>1011</v>
      </c>
      <c r="P562" t="s">
        <v>19742</v>
      </c>
      <c r="Q562" s="12">
        <v>42783</v>
      </c>
      <c r="R562" s="12">
        <v>42783</v>
      </c>
      <c r="T562" s="1"/>
      <c r="W562" t="s">
        <v>75</v>
      </c>
      <c r="X562" t="s">
        <v>17</v>
      </c>
      <c r="Y562" t="s">
        <v>17</v>
      </c>
      <c r="Z562" s="1"/>
      <c r="AA562" t="s">
        <v>17</v>
      </c>
      <c r="AB562" t="s">
        <v>75</v>
      </c>
      <c r="AC562" s="12">
        <v>42776</v>
      </c>
      <c r="AD562" t="s">
        <v>75</v>
      </c>
      <c r="AE562" t="s">
        <v>75</v>
      </c>
      <c r="AF562" s="7" t="s">
        <v>17</v>
      </c>
      <c r="AG562" t="s">
        <v>75</v>
      </c>
      <c r="AH562" t="s">
        <v>75</v>
      </c>
      <c r="AI562" s="7">
        <v>0</v>
      </c>
      <c r="AJ562" s="1">
        <v>42549</v>
      </c>
      <c r="AK562" s="1"/>
      <c r="AL562" s="1"/>
      <c r="AM562" s="1"/>
      <c r="AN562" s="1"/>
      <c r="AO562" s="1"/>
      <c r="AP562" s="12">
        <v>42784</v>
      </c>
      <c r="AQ562" s="12">
        <v>42785</v>
      </c>
      <c r="AR562" s="12">
        <v>42815</v>
      </c>
      <c r="AS562" t="s">
        <v>75</v>
      </c>
      <c r="AT562" s="1"/>
      <c r="AU562" s="1">
        <v>42816</v>
      </c>
      <c r="AV562" s="7" t="s">
        <v>18</v>
      </c>
      <c r="AZ562" s="1">
        <v>42857</v>
      </c>
      <c r="BA562" s="1">
        <v>42857</v>
      </c>
      <c r="BB562" t="s">
        <v>17</v>
      </c>
      <c r="BC562" t="s">
        <v>17</v>
      </c>
      <c r="BD562" t="s">
        <v>17</v>
      </c>
      <c r="BE562" t="s">
        <v>17</v>
      </c>
      <c r="BF562" t="s">
        <v>17</v>
      </c>
      <c r="BG562" t="s">
        <v>17</v>
      </c>
      <c r="BH562" s="1">
        <v>42857</v>
      </c>
      <c r="BI562" s="1">
        <v>42836</v>
      </c>
      <c r="BJ562" t="s">
        <v>17</v>
      </c>
      <c r="BK562" t="s">
        <v>17</v>
      </c>
      <c r="BL562" t="s">
        <v>17</v>
      </c>
      <c r="BM562" t="s">
        <v>1004</v>
      </c>
      <c r="BN562" t="s">
        <v>17</v>
      </c>
      <c r="BO562" s="12"/>
      <c r="BP562" t="b">
        <v>0</v>
      </c>
      <c r="BQ562" t="b">
        <v>0</v>
      </c>
      <c r="BR562" s="7"/>
      <c r="BS562" s="7" t="s">
        <v>13</v>
      </c>
      <c r="BT562" t="b">
        <v>0</v>
      </c>
      <c r="BU562" t="b">
        <v>0</v>
      </c>
      <c r="BV562">
        <v>555</v>
      </c>
      <c r="BW562">
        <v>1</v>
      </c>
      <c r="CC562" s="1"/>
      <c r="CH562" s="7">
        <v>7</v>
      </c>
      <c r="CI562" s="7">
        <v>9</v>
      </c>
      <c r="CJ562" s="7">
        <v>0</v>
      </c>
      <c r="CK562" s="7">
        <v>2</v>
      </c>
      <c r="CL562" s="7">
        <v>30</v>
      </c>
      <c r="CM562" s="7">
        <v>1</v>
      </c>
      <c r="CN562" s="7">
        <v>42</v>
      </c>
      <c r="CO562" s="7">
        <v>20</v>
      </c>
      <c r="CP562" s="7">
        <v>21</v>
      </c>
      <c r="CQ562" s="7">
        <v>31</v>
      </c>
      <c r="CR562" s="27">
        <v>2017</v>
      </c>
      <c r="CS562" s="27">
        <v>2</v>
      </c>
      <c r="CT562" s="27">
        <v>10</v>
      </c>
      <c r="CU562" s="27">
        <v>1</v>
      </c>
      <c r="CV562" s="27">
        <v>6</v>
      </c>
      <c r="CW562" s="27" t="s">
        <v>18858</v>
      </c>
      <c r="CX562" s="27" t="s">
        <v>24168</v>
      </c>
      <c r="CY562" s="27" t="s">
        <v>18858</v>
      </c>
      <c r="CZ562" s="27" t="s">
        <v>24317</v>
      </c>
      <c r="DA562" s="27" t="s">
        <v>24453</v>
      </c>
      <c r="DB562" s="27" t="s">
        <v>18772</v>
      </c>
      <c r="DC562" s="27">
        <v>1</v>
      </c>
      <c r="DD562" s="27">
        <v>90</v>
      </c>
    </row>
    <row r="563" spans="1:108" customFormat="1" hidden="1" x14ac:dyDescent="0.25">
      <c r="A563" s="7" t="s">
        <v>17318</v>
      </c>
      <c r="B563" s="12">
        <v>42806</v>
      </c>
      <c r="C563" s="7" t="s">
        <v>75</v>
      </c>
      <c r="D563" s="7" t="s">
        <v>64</v>
      </c>
      <c r="E563" s="7" t="s">
        <v>9</v>
      </c>
      <c r="F563" t="s">
        <v>2310</v>
      </c>
      <c r="G563" t="s">
        <v>20214</v>
      </c>
      <c r="J563" t="s">
        <v>20215</v>
      </c>
      <c r="K563" s="1">
        <v>42553</v>
      </c>
      <c r="L563" s="7" t="s">
        <v>17319</v>
      </c>
      <c r="M563" s="7"/>
      <c r="N563" s="7">
        <v>8</v>
      </c>
      <c r="O563" s="7" t="s">
        <v>979</v>
      </c>
      <c r="P563" t="s">
        <v>12079</v>
      </c>
      <c r="Q563" s="12">
        <v>42803</v>
      </c>
      <c r="R563" s="12">
        <v>42803</v>
      </c>
      <c r="T563" s="1"/>
      <c r="W563" t="s">
        <v>75</v>
      </c>
      <c r="X563" t="s">
        <v>17</v>
      </c>
      <c r="Y563" t="s">
        <v>17</v>
      </c>
      <c r="Z563" s="1"/>
      <c r="AA563" t="s">
        <v>75</v>
      </c>
      <c r="AB563" t="s">
        <v>17</v>
      </c>
      <c r="AC563" s="12">
        <v>42799</v>
      </c>
      <c r="AD563" t="s">
        <v>75</v>
      </c>
      <c r="AE563" t="s">
        <v>75</v>
      </c>
      <c r="AF563" s="7" t="s">
        <v>75</v>
      </c>
      <c r="AG563" t="s">
        <v>75</v>
      </c>
      <c r="AH563" t="s">
        <v>75</v>
      </c>
      <c r="AI563" s="7">
        <v>3</v>
      </c>
      <c r="AJ563" s="1">
        <v>42585</v>
      </c>
      <c r="AK563" s="1">
        <v>42775</v>
      </c>
      <c r="AL563" s="1"/>
      <c r="AM563" s="1">
        <v>42744</v>
      </c>
      <c r="AN563" s="1">
        <v>42803</v>
      </c>
      <c r="AO563" s="1"/>
      <c r="AP563" s="12">
        <v>42803</v>
      </c>
      <c r="AQ563" s="12">
        <v>42804</v>
      </c>
      <c r="AR563" s="12">
        <v>42805</v>
      </c>
      <c r="AS563" t="s">
        <v>75</v>
      </c>
      <c r="AT563" s="1"/>
      <c r="AU563" s="1">
        <v>42806</v>
      </c>
      <c r="AV563" s="7" t="s">
        <v>18</v>
      </c>
      <c r="AZ563" s="1">
        <v>42857</v>
      </c>
      <c r="BA563" s="1">
        <v>42857</v>
      </c>
      <c r="BB563" t="s">
        <v>17</v>
      </c>
      <c r="BC563" t="s">
        <v>17</v>
      </c>
      <c r="BD563" t="s">
        <v>17</v>
      </c>
      <c r="BE563" t="s">
        <v>17</v>
      </c>
      <c r="BF563" t="s">
        <v>17</v>
      </c>
      <c r="BG563" t="s">
        <v>17</v>
      </c>
      <c r="BH563" s="1">
        <v>42857</v>
      </c>
      <c r="BI563" s="1">
        <v>42836</v>
      </c>
      <c r="BJ563" t="s">
        <v>17</v>
      </c>
      <c r="BK563" t="s">
        <v>17</v>
      </c>
      <c r="BL563" t="s">
        <v>17</v>
      </c>
      <c r="BM563" t="s">
        <v>1004</v>
      </c>
      <c r="BN563" t="s">
        <v>17</v>
      </c>
      <c r="BO563" s="12"/>
      <c r="BP563" t="b">
        <v>0</v>
      </c>
      <c r="BQ563" t="b">
        <v>0</v>
      </c>
      <c r="BR563" s="7"/>
      <c r="BS563" s="7" t="s">
        <v>13</v>
      </c>
      <c r="BT563" t="b">
        <v>0</v>
      </c>
      <c r="BU563" t="b">
        <v>0</v>
      </c>
      <c r="BV563">
        <v>556</v>
      </c>
      <c r="BW563">
        <v>1</v>
      </c>
      <c r="CC563" s="1"/>
      <c r="CH563" s="7">
        <v>4</v>
      </c>
      <c r="CI563" s="7">
        <v>5</v>
      </c>
      <c r="CJ563" s="7">
        <v>0</v>
      </c>
      <c r="CK563" s="7">
        <v>1</v>
      </c>
      <c r="CL563" s="7">
        <v>1</v>
      </c>
      <c r="CM563" s="7">
        <v>1</v>
      </c>
      <c r="CN563" s="7">
        <v>52</v>
      </c>
      <c r="CO563" s="7">
        <v>30</v>
      </c>
      <c r="CP563" s="7">
        <v>21</v>
      </c>
      <c r="CQ563" s="7">
        <v>2</v>
      </c>
      <c r="CR563" s="27">
        <v>2017</v>
      </c>
      <c r="CS563" s="27">
        <v>3</v>
      </c>
      <c r="CT563" s="27">
        <v>10</v>
      </c>
      <c r="CU563" s="27">
        <v>1</v>
      </c>
      <c r="CV563" s="27">
        <v>9</v>
      </c>
      <c r="CW563" s="27" t="s">
        <v>18858</v>
      </c>
      <c r="CX563" s="27" t="s">
        <v>24322</v>
      </c>
      <c r="CY563" s="27" t="s">
        <v>18858</v>
      </c>
      <c r="CZ563" s="27" t="s">
        <v>24317</v>
      </c>
      <c r="DA563" s="27" t="s">
        <v>24453</v>
      </c>
      <c r="DB563" s="27" t="s">
        <v>18773</v>
      </c>
      <c r="DC563" s="27">
        <v>1</v>
      </c>
      <c r="DD563" s="27">
        <v>90</v>
      </c>
    </row>
    <row r="564" spans="1:108" customFormat="1" hidden="1" x14ac:dyDescent="0.25">
      <c r="A564" s="7" t="s">
        <v>17320</v>
      </c>
      <c r="B564" s="12">
        <v>42816</v>
      </c>
      <c r="C564" s="7" t="s">
        <v>75</v>
      </c>
      <c r="D564" s="7" t="s">
        <v>1673</v>
      </c>
      <c r="E564" s="7" t="s">
        <v>24</v>
      </c>
      <c r="F564" t="s">
        <v>20216</v>
      </c>
      <c r="G564" t="s">
        <v>20217</v>
      </c>
      <c r="J564" t="s">
        <v>20218</v>
      </c>
      <c r="K564" s="1">
        <v>41695</v>
      </c>
      <c r="L564" s="7" t="s">
        <v>17321</v>
      </c>
      <c r="M564" s="7">
        <v>3</v>
      </c>
      <c r="N564" s="7"/>
      <c r="O564" s="7" t="s">
        <v>1011</v>
      </c>
      <c r="P564" t="s">
        <v>20219</v>
      </c>
      <c r="Q564" s="12">
        <v>42810</v>
      </c>
      <c r="R564" s="12">
        <v>42810</v>
      </c>
      <c r="T564" s="1"/>
      <c r="W564" t="s">
        <v>75</v>
      </c>
      <c r="X564" t="s">
        <v>17</v>
      </c>
      <c r="Y564" t="s">
        <v>17</v>
      </c>
      <c r="Z564" s="1"/>
      <c r="AA564" t="s">
        <v>17</v>
      </c>
      <c r="AB564" t="s">
        <v>75</v>
      </c>
      <c r="AC564" s="12">
        <v>42805</v>
      </c>
      <c r="AD564" t="s">
        <v>75</v>
      </c>
      <c r="AE564" t="s">
        <v>75</v>
      </c>
      <c r="AF564" s="7" t="s">
        <v>17</v>
      </c>
      <c r="AG564" t="s">
        <v>75</v>
      </c>
      <c r="AH564" t="s">
        <v>75</v>
      </c>
      <c r="AI564" s="7">
        <v>3</v>
      </c>
      <c r="AJ564" s="1">
        <v>41696</v>
      </c>
      <c r="AK564" s="1">
        <v>41785</v>
      </c>
      <c r="AL564" s="1"/>
      <c r="AM564" s="1">
        <v>41754</v>
      </c>
      <c r="AN564" s="1">
        <v>41814</v>
      </c>
      <c r="AO564" s="1"/>
      <c r="AP564" s="12">
        <v>42810</v>
      </c>
      <c r="AQ564" s="12">
        <v>42811</v>
      </c>
      <c r="AR564" s="12">
        <v>42816</v>
      </c>
      <c r="AS564" t="s">
        <v>75</v>
      </c>
      <c r="AT564" s="1">
        <v>42857</v>
      </c>
      <c r="AU564" s="1">
        <v>42816</v>
      </c>
      <c r="AV564" s="7" t="s">
        <v>18</v>
      </c>
      <c r="AZ564" s="1">
        <v>42857</v>
      </c>
      <c r="BA564" s="1">
        <v>42857</v>
      </c>
      <c r="BB564" t="s">
        <v>17</v>
      </c>
      <c r="BC564" t="s">
        <v>17</v>
      </c>
      <c r="BD564" t="s">
        <v>17</v>
      </c>
      <c r="BE564" t="s">
        <v>17</v>
      </c>
      <c r="BF564" t="s">
        <v>17</v>
      </c>
      <c r="BG564" t="s">
        <v>17</v>
      </c>
      <c r="BH564" s="1">
        <v>42857</v>
      </c>
      <c r="BI564" s="1">
        <v>42836</v>
      </c>
      <c r="BJ564" t="s">
        <v>17</v>
      </c>
      <c r="BK564" t="s">
        <v>17</v>
      </c>
      <c r="BL564" t="s">
        <v>17</v>
      </c>
      <c r="BM564" t="s">
        <v>1004</v>
      </c>
      <c r="BN564" t="s">
        <v>17</v>
      </c>
      <c r="BO564" s="12"/>
      <c r="BP564" t="b">
        <v>0</v>
      </c>
      <c r="BQ564" t="b">
        <v>0</v>
      </c>
      <c r="BR564" s="7"/>
      <c r="BS564" s="7" t="s">
        <v>13</v>
      </c>
      <c r="BT564" t="b">
        <v>0</v>
      </c>
      <c r="BU564" t="b">
        <v>0</v>
      </c>
      <c r="BV564">
        <v>557</v>
      </c>
      <c r="BW564">
        <v>1</v>
      </c>
      <c r="CC564" s="1"/>
      <c r="CH564" s="7">
        <v>5</v>
      </c>
      <c r="CI564" s="7">
        <v>6</v>
      </c>
      <c r="CJ564" s="7">
        <v>0</v>
      </c>
      <c r="CK564" s="7">
        <v>1</v>
      </c>
      <c r="CL564" s="7">
        <v>5</v>
      </c>
      <c r="CM564" s="7">
        <v>0</v>
      </c>
      <c r="CN564" s="7">
        <v>41</v>
      </c>
      <c r="CO564" s="7">
        <v>20</v>
      </c>
      <c r="CP564" s="7">
        <v>21</v>
      </c>
      <c r="CQ564" s="7">
        <v>5</v>
      </c>
      <c r="CR564" s="27">
        <v>2017</v>
      </c>
      <c r="CS564" s="27">
        <v>3</v>
      </c>
      <c r="CT564" s="27">
        <v>10</v>
      </c>
      <c r="CU564" s="27">
        <v>1</v>
      </c>
      <c r="CV564" s="27">
        <v>10</v>
      </c>
      <c r="CW564" s="27" t="s">
        <v>18858</v>
      </c>
      <c r="CX564" s="27" t="s">
        <v>24324</v>
      </c>
      <c r="CY564" s="27" t="s">
        <v>18858</v>
      </c>
      <c r="CZ564" s="27" t="s">
        <v>24317</v>
      </c>
      <c r="DA564" s="27" t="s">
        <v>24453</v>
      </c>
      <c r="DB564" s="27" t="s">
        <v>18773</v>
      </c>
      <c r="DC564" s="27">
        <v>1</v>
      </c>
      <c r="DD564" s="27">
        <v>90</v>
      </c>
    </row>
    <row r="565" spans="1:108" customFormat="1" hidden="1" x14ac:dyDescent="0.25">
      <c r="A565" s="7" t="s">
        <v>17322</v>
      </c>
      <c r="B565" s="12">
        <v>42836</v>
      </c>
      <c r="C565" s="7" t="s">
        <v>75</v>
      </c>
      <c r="D565" s="7" t="s">
        <v>226</v>
      </c>
      <c r="E565" s="7" t="s">
        <v>41</v>
      </c>
      <c r="F565" t="s">
        <v>20220</v>
      </c>
      <c r="G565" t="s">
        <v>20221</v>
      </c>
      <c r="J565" t="s">
        <v>20222</v>
      </c>
      <c r="K565" s="1">
        <v>40715</v>
      </c>
      <c r="L565" s="7" t="s">
        <v>17323</v>
      </c>
      <c r="M565" s="7">
        <v>5</v>
      </c>
      <c r="N565" s="7"/>
      <c r="O565" s="7" t="s">
        <v>979</v>
      </c>
      <c r="P565" t="s">
        <v>20223</v>
      </c>
      <c r="Q565" s="12">
        <v>42800</v>
      </c>
      <c r="R565" s="12">
        <v>42801</v>
      </c>
      <c r="T565" s="1"/>
      <c r="W565" t="s">
        <v>17</v>
      </c>
      <c r="X565" t="s">
        <v>17</v>
      </c>
      <c r="Y565" t="s">
        <v>17</v>
      </c>
      <c r="Z565" s="1"/>
      <c r="AA565" t="s">
        <v>17</v>
      </c>
      <c r="AB565" t="s">
        <v>75</v>
      </c>
      <c r="AC565" s="12">
        <v>42797</v>
      </c>
      <c r="AD565" t="s">
        <v>75</v>
      </c>
      <c r="AE565" t="s">
        <v>75</v>
      </c>
      <c r="AF565" s="7" t="s">
        <v>75</v>
      </c>
      <c r="AG565" t="s">
        <v>75</v>
      </c>
      <c r="AH565" t="s">
        <v>75</v>
      </c>
      <c r="AI565" s="7">
        <v>4</v>
      </c>
      <c r="AJ565" s="1">
        <v>40716</v>
      </c>
      <c r="AK565" s="1">
        <v>40811</v>
      </c>
      <c r="AL565" s="1"/>
      <c r="AM565" s="1">
        <v>40782</v>
      </c>
      <c r="AN565" s="1">
        <v>40846</v>
      </c>
      <c r="AO565" s="1"/>
      <c r="AP565" s="12">
        <v>42808</v>
      </c>
      <c r="AQ565" s="12">
        <v>42809</v>
      </c>
      <c r="AR565" s="12">
        <v>42835</v>
      </c>
      <c r="AS565" t="s">
        <v>75</v>
      </c>
      <c r="AT565" s="1">
        <v>42863</v>
      </c>
      <c r="AU565" s="1">
        <v>42836</v>
      </c>
      <c r="AV565" s="7" t="s">
        <v>18</v>
      </c>
      <c r="AZ565" s="1">
        <v>42863</v>
      </c>
      <c r="BA565" s="1">
        <v>42863</v>
      </c>
      <c r="BB565" t="s">
        <v>17</v>
      </c>
      <c r="BC565" t="s">
        <v>17</v>
      </c>
      <c r="BD565" t="s">
        <v>17</v>
      </c>
      <c r="BE565" t="s">
        <v>17</v>
      </c>
      <c r="BF565" t="s">
        <v>17</v>
      </c>
      <c r="BG565" t="s">
        <v>17</v>
      </c>
      <c r="BH565" s="1">
        <v>42863</v>
      </c>
      <c r="BI565" s="1">
        <v>42844</v>
      </c>
      <c r="BJ565" t="s">
        <v>17</v>
      </c>
      <c r="BK565" t="s">
        <v>17</v>
      </c>
      <c r="BL565" t="s">
        <v>17</v>
      </c>
      <c r="BM565" t="s">
        <v>1004</v>
      </c>
      <c r="BN565" t="s">
        <v>17</v>
      </c>
      <c r="BO565" s="12"/>
      <c r="BP565" t="b">
        <v>0</v>
      </c>
      <c r="BQ565" t="b">
        <v>0</v>
      </c>
      <c r="BR565" s="7"/>
      <c r="BS565" s="7" t="s">
        <v>13</v>
      </c>
      <c r="BT565" t="b">
        <v>0</v>
      </c>
      <c r="BU565" t="b">
        <v>0</v>
      </c>
      <c r="BV565">
        <v>558</v>
      </c>
      <c r="BW565">
        <v>1</v>
      </c>
      <c r="CC565" s="1"/>
      <c r="CH565" s="7">
        <v>3</v>
      </c>
      <c r="CI565" s="7">
        <v>12</v>
      </c>
      <c r="CJ565" s="7">
        <v>1</v>
      </c>
      <c r="CK565" s="7">
        <v>8</v>
      </c>
      <c r="CL565" s="7">
        <v>26</v>
      </c>
      <c r="CM565" s="7">
        <v>1</v>
      </c>
      <c r="CN565" s="7">
        <v>28</v>
      </c>
      <c r="CO565" s="7">
        <v>8</v>
      </c>
      <c r="CP565" s="7">
        <v>19</v>
      </c>
      <c r="CQ565" s="7">
        <v>27</v>
      </c>
      <c r="CR565" s="27">
        <v>2017</v>
      </c>
      <c r="CS565" s="27">
        <v>3</v>
      </c>
      <c r="CT565" s="27">
        <v>10</v>
      </c>
      <c r="CU565" s="27">
        <v>1</v>
      </c>
      <c r="CV565" s="27">
        <v>9</v>
      </c>
      <c r="CW565" s="27" t="s">
        <v>18858</v>
      </c>
      <c r="CX565" s="27" t="s">
        <v>24167</v>
      </c>
      <c r="CY565" s="27" t="s">
        <v>18858</v>
      </c>
      <c r="CZ565" s="27" t="s">
        <v>24452</v>
      </c>
      <c r="DA565" s="27" t="s">
        <v>24453</v>
      </c>
      <c r="DB565" s="27" t="s">
        <v>24458</v>
      </c>
      <c r="DC565" s="27">
        <v>1</v>
      </c>
      <c r="DD565" s="27">
        <v>90</v>
      </c>
    </row>
    <row r="566" spans="1:108" customFormat="1" hidden="1" x14ac:dyDescent="0.25">
      <c r="A566" s="7" t="s">
        <v>17324</v>
      </c>
      <c r="B566" s="12">
        <v>42836</v>
      </c>
      <c r="C566" s="7" t="s">
        <v>75</v>
      </c>
      <c r="D566" s="7" t="s">
        <v>522</v>
      </c>
      <c r="E566" s="7" t="s">
        <v>74</v>
      </c>
      <c r="F566" t="s">
        <v>16642</v>
      </c>
      <c r="G566" t="s">
        <v>5634</v>
      </c>
      <c r="J566" t="s">
        <v>20224</v>
      </c>
      <c r="K566" s="1">
        <v>41039</v>
      </c>
      <c r="L566" s="7" t="s">
        <v>17325</v>
      </c>
      <c r="M566" s="7">
        <v>5</v>
      </c>
      <c r="N566" s="7"/>
      <c r="O566" s="7" t="s">
        <v>979</v>
      </c>
      <c r="P566" t="s">
        <v>7102</v>
      </c>
      <c r="Q566" s="12">
        <v>42812</v>
      </c>
      <c r="R566" s="12">
        <v>42812</v>
      </c>
      <c r="T566" s="1"/>
      <c r="W566" t="s">
        <v>75</v>
      </c>
      <c r="X566" t="s">
        <v>17</v>
      </c>
      <c r="Y566" t="s">
        <v>17</v>
      </c>
      <c r="Z566" s="1"/>
      <c r="AA566" t="s">
        <v>75</v>
      </c>
      <c r="AB566" t="s">
        <v>17</v>
      </c>
      <c r="AC566" s="12">
        <v>42804</v>
      </c>
      <c r="AD566" t="s">
        <v>75</v>
      </c>
      <c r="AE566" t="s">
        <v>75</v>
      </c>
      <c r="AF566" s="7" t="s">
        <v>75</v>
      </c>
      <c r="AG566" t="s">
        <v>75</v>
      </c>
      <c r="AH566" t="s">
        <v>75</v>
      </c>
      <c r="AI566" s="7">
        <v>99</v>
      </c>
      <c r="AJ566" s="1"/>
      <c r="AK566" s="1"/>
      <c r="AL566" s="1"/>
      <c r="AM566" s="1"/>
      <c r="AN566" s="1"/>
      <c r="AO566" s="1"/>
      <c r="AP566" s="12">
        <v>42813</v>
      </c>
      <c r="AQ566" s="12">
        <v>42814</v>
      </c>
      <c r="AR566" s="12">
        <v>42835</v>
      </c>
      <c r="AS566" t="s">
        <v>75</v>
      </c>
      <c r="AT566" s="1">
        <v>42865</v>
      </c>
      <c r="AU566" s="1">
        <v>42836</v>
      </c>
      <c r="AV566" s="7" t="s">
        <v>18</v>
      </c>
      <c r="AZ566" s="1">
        <v>42863</v>
      </c>
      <c r="BA566" s="1">
        <v>42863</v>
      </c>
      <c r="BB566" t="s">
        <v>17</v>
      </c>
      <c r="BC566" t="s">
        <v>17</v>
      </c>
      <c r="BD566" t="s">
        <v>17</v>
      </c>
      <c r="BE566" t="s">
        <v>17</v>
      </c>
      <c r="BF566" t="s">
        <v>17</v>
      </c>
      <c r="BG566" t="s">
        <v>17</v>
      </c>
      <c r="BH566" s="1">
        <v>42863</v>
      </c>
      <c r="BI566" s="1">
        <v>42844</v>
      </c>
      <c r="BJ566" t="s">
        <v>17</v>
      </c>
      <c r="BK566" t="s">
        <v>17</v>
      </c>
      <c r="BL566" t="s">
        <v>17</v>
      </c>
      <c r="BM566" t="s">
        <v>1004</v>
      </c>
      <c r="BN566" t="s">
        <v>17</v>
      </c>
      <c r="BO566" s="12"/>
      <c r="BP566" t="b">
        <v>0</v>
      </c>
      <c r="BQ566" t="b">
        <v>0</v>
      </c>
      <c r="BR566" s="7"/>
      <c r="BS566" s="7" t="s">
        <v>13</v>
      </c>
      <c r="BT566" t="b">
        <v>0</v>
      </c>
      <c r="BU566" t="b">
        <v>0</v>
      </c>
      <c r="BV566">
        <v>559</v>
      </c>
      <c r="BW566">
        <v>1</v>
      </c>
      <c r="CC566" s="1"/>
      <c r="CH566" s="7">
        <v>8</v>
      </c>
      <c r="CI566" s="7">
        <v>10</v>
      </c>
      <c r="CJ566" s="7">
        <v>0</v>
      </c>
      <c r="CK566" s="7">
        <v>2</v>
      </c>
      <c r="CL566" s="7">
        <v>21</v>
      </c>
      <c r="CM566" s="7">
        <v>1</v>
      </c>
      <c r="CN566" s="7">
        <v>28</v>
      </c>
      <c r="CO566" s="7">
        <v>8</v>
      </c>
      <c r="CP566" s="7">
        <v>19</v>
      </c>
      <c r="CQ566" s="7">
        <v>22</v>
      </c>
      <c r="CR566" s="27">
        <v>2017</v>
      </c>
      <c r="CS566" s="27">
        <v>3</v>
      </c>
      <c r="CT566" s="27">
        <v>10</v>
      </c>
      <c r="CU566" s="27">
        <v>1</v>
      </c>
      <c r="CV566" s="27">
        <v>10</v>
      </c>
      <c r="CW566" s="27" t="s">
        <v>18858</v>
      </c>
      <c r="CX566" s="27" t="s">
        <v>24167</v>
      </c>
      <c r="CY566" s="27" t="s">
        <v>18858</v>
      </c>
      <c r="CZ566" s="27" t="s">
        <v>24452</v>
      </c>
      <c r="DA566" s="27" t="s">
        <v>24453</v>
      </c>
      <c r="DB566" s="27" t="s">
        <v>24450</v>
      </c>
      <c r="DC566" s="27">
        <v>1</v>
      </c>
      <c r="DD566" s="27">
        <v>90</v>
      </c>
    </row>
    <row r="567" spans="1:108" customFormat="1" hidden="1" x14ac:dyDescent="0.25">
      <c r="A567" s="7" t="s">
        <v>17326</v>
      </c>
      <c r="B567" s="12">
        <v>42836</v>
      </c>
      <c r="C567" s="7" t="s">
        <v>75</v>
      </c>
      <c r="D567" s="7" t="s">
        <v>92</v>
      </c>
      <c r="E567" s="7" t="s">
        <v>74</v>
      </c>
      <c r="F567" t="s">
        <v>2209</v>
      </c>
      <c r="G567" t="s">
        <v>20225</v>
      </c>
      <c r="J567" t="s">
        <v>20226</v>
      </c>
      <c r="K567" s="1">
        <v>39984</v>
      </c>
      <c r="L567" s="7" t="s">
        <v>17327</v>
      </c>
      <c r="M567" s="7">
        <v>7</v>
      </c>
      <c r="N567" s="7"/>
      <c r="O567" s="7" t="s">
        <v>979</v>
      </c>
      <c r="P567" t="s">
        <v>12403</v>
      </c>
      <c r="Q567" s="12">
        <v>42814</v>
      </c>
      <c r="R567" s="12">
        <v>42814</v>
      </c>
      <c r="T567" s="1"/>
      <c r="W567" t="s">
        <v>75</v>
      </c>
      <c r="X567" t="s">
        <v>75</v>
      </c>
      <c r="Y567" t="s">
        <v>17</v>
      </c>
      <c r="Z567" s="1"/>
      <c r="AA567" t="s">
        <v>75</v>
      </c>
      <c r="AB567" t="s">
        <v>75</v>
      </c>
      <c r="AC567" s="12">
        <v>42809</v>
      </c>
      <c r="AD567" t="s">
        <v>75</v>
      </c>
      <c r="AE567" t="s">
        <v>75</v>
      </c>
      <c r="AF567" s="7" t="s">
        <v>17</v>
      </c>
      <c r="AG567" t="s">
        <v>75</v>
      </c>
      <c r="AH567" t="s">
        <v>75</v>
      </c>
      <c r="AI567" s="7">
        <v>99</v>
      </c>
      <c r="AJ567" s="1"/>
      <c r="AK567" s="1"/>
      <c r="AL567" s="1"/>
      <c r="AM567" s="1"/>
      <c r="AN567" s="1"/>
      <c r="AO567" s="1"/>
      <c r="AP567" s="12">
        <v>42814</v>
      </c>
      <c r="AQ567" s="12">
        <v>42815</v>
      </c>
      <c r="AR567" s="12">
        <v>42835</v>
      </c>
      <c r="AS567" t="s">
        <v>75</v>
      </c>
      <c r="AT567" s="1">
        <v>42863</v>
      </c>
      <c r="AU567" s="1">
        <v>42836</v>
      </c>
      <c r="AV567" s="7" t="s">
        <v>18</v>
      </c>
      <c r="AZ567" s="1">
        <v>42863</v>
      </c>
      <c r="BA567" s="1">
        <v>42863</v>
      </c>
      <c r="BB567" t="s">
        <v>17</v>
      </c>
      <c r="BC567" t="s">
        <v>17</v>
      </c>
      <c r="BD567" t="s">
        <v>17</v>
      </c>
      <c r="BE567" t="s">
        <v>17</v>
      </c>
      <c r="BF567" t="s">
        <v>17</v>
      </c>
      <c r="BG567" t="s">
        <v>17</v>
      </c>
      <c r="BH567" s="1">
        <v>42863</v>
      </c>
      <c r="BI567" s="1">
        <v>42844</v>
      </c>
      <c r="BJ567" t="s">
        <v>17</v>
      </c>
      <c r="BK567" t="s">
        <v>17</v>
      </c>
      <c r="BL567" t="s">
        <v>17</v>
      </c>
      <c r="BM567" t="s">
        <v>1004</v>
      </c>
      <c r="BN567" t="s">
        <v>17</v>
      </c>
      <c r="BO567" s="12"/>
      <c r="BP567" t="b">
        <v>0</v>
      </c>
      <c r="BQ567" t="b">
        <v>0</v>
      </c>
      <c r="BR567" s="7"/>
      <c r="BS567" s="7" t="s">
        <v>13</v>
      </c>
      <c r="BT567" t="b">
        <v>0</v>
      </c>
      <c r="BU567" t="b">
        <v>0</v>
      </c>
      <c r="BV567">
        <v>560</v>
      </c>
      <c r="BW567">
        <v>1</v>
      </c>
      <c r="CC567" s="1"/>
      <c r="CH567" s="7">
        <v>5</v>
      </c>
      <c r="CI567" s="7">
        <v>6</v>
      </c>
      <c r="CJ567" s="7">
        <v>0</v>
      </c>
      <c r="CK567" s="7">
        <v>1</v>
      </c>
      <c r="CL567" s="7">
        <v>20</v>
      </c>
      <c r="CM567" s="7">
        <v>1</v>
      </c>
      <c r="CN567" s="7">
        <v>28</v>
      </c>
      <c r="CO567" s="7">
        <v>8</v>
      </c>
      <c r="CP567" s="7">
        <v>19</v>
      </c>
      <c r="CQ567" s="7">
        <v>21</v>
      </c>
      <c r="CR567" s="27">
        <v>2017</v>
      </c>
      <c r="CS567" s="27">
        <v>3</v>
      </c>
      <c r="CT567" s="27">
        <v>10</v>
      </c>
      <c r="CU567" s="27">
        <v>1</v>
      </c>
      <c r="CV567" s="27">
        <v>11</v>
      </c>
      <c r="CW567" s="27" t="s">
        <v>18858</v>
      </c>
      <c r="CX567" s="27" t="s">
        <v>24167</v>
      </c>
      <c r="CY567" s="27" t="s">
        <v>18858</v>
      </c>
      <c r="CZ567" s="27" t="s">
        <v>24452</v>
      </c>
      <c r="DA567" s="27" t="s">
        <v>24453</v>
      </c>
      <c r="DB567" s="27" t="s">
        <v>24450</v>
      </c>
      <c r="DC567" s="27">
        <v>1</v>
      </c>
      <c r="DD567" s="27">
        <v>90</v>
      </c>
    </row>
    <row r="568" spans="1:108" customFormat="1" hidden="1" x14ac:dyDescent="0.25">
      <c r="A568" s="7" t="s">
        <v>17328</v>
      </c>
      <c r="B568" s="12">
        <v>42836</v>
      </c>
      <c r="C568" s="7" t="s">
        <v>75</v>
      </c>
      <c r="D568" s="7" t="s">
        <v>33</v>
      </c>
      <c r="E568" s="7" t="s">
        <v>32</v>
      </c>
      <c r="F568" t="s">
        <v>20227</v>
      </c>
      <c r="G568" t="s">
        <v>7949</v>
      </c>
      <c r="J568" t="s">
        <v>20228</v>
      </c>
      <c r="K568" s="1">
        <v>42238</v>
      </c>
      <c r="L568" s="7" t="s">
        <v>34</v>
      </c>
      <c r="M568" s="7">
        <v>2</v>
      </c>
      <c r="N568" s="7"/>
      <c r="O568" s="7" t="s">
        <v>979</v>
      </c>
      <c r="P568" t="s">
        <v>20229</v>
      </c>
      <c r="Q568" s="12">
        <v>42815</v>
      </c>
      <c r="R568" s="12">
        <v>42815</v>
      </c>
      <c r="T568" s="1"/>
      <c r="W568" t="s">
        <v>75</v>
      </c>
      <c r="X568" t="s">
        <v>17</v>
      </c>
      <c r="Y568" t="s">
        <v>17</v>
      </c>
      <c r="Z568" s="1"/>
      <c r="AA568" t="s">
        <v>17</v>
      </c>
      <c r="AB568" t="s">
        <v>75</v>
      </c>
      <c r="AC568" s="12">
        <v>42807</v>
      </c>
      <c r="AD568" t="s">
        <v>75</v>
      </c>
      <c r="AE568" t="s">
        <v>75</v>
      </c>
      <c r="AF568" s="7" t="s">
        <v>17</v>
      </c>
      <c r="AG568" t="s">
        <v>75</v>
      </c>
      <c r="AH568" t="s">
        <v>75</v>
      </c>
      <c r="AI568" s="7">
        <v>99</v>
      </c>
      <c r="AJ568" s="1"/>
      <c r="AK568" s="1"/>
      <c r="AL568" s="1"/>
      <c r="AM568" s="1"/>
      <c r="AN568" s="1"/>
      <c r="AO568" s="1"/>
      <c r="AP568" s="12">
        <v>42821</v>
      </c>
      <c r="AQ568" s="12">
        <v>42822</v>
      </c>
      <c r="AR568" s="12">
        <v>42835</v>
      </c>
      <c r="AS568" t="s">
        <v>75</v>
      </c>
      <c r="AT568" s="1">
        <v>42863</v>
      </c>
      <c r="AU568" s="1">
        <v>42836</v>
      </c>
      <c r="AV568" s="7" t="s">
        <v>18</v>
      </c>
      <c r="AZ568" s="1">
        <v>42863</v>
      </c>
      <c r="BA568" s="1">
        <v>42863</v>
      </c>
      <c r="BB568" t="s">
        <v>17</v>
      </c>
      <c r="BC568" t="s">
        <v>17</v>
      </c>
      <c r="BD568" t="s">
        <v>17</v>
      </c>
      <c r="BE568" t="s">
        <v>17</v>
      </c>
      <c r="BF568" t="s">
        <v>17</v>
      </c>
      <c r="BG568" t="s">
        <v>17</v>
      </c>
      <c r="BH568" s="1">
        <v>42863</v>
      </c>
      <c r="BI568" s="1">
        <v>42844</v>
      </c>
      <c r="BJ568" t="s">
        <v>17</v>
      </c>
      <c r="BK568" t="s">
        <v>17</v>
      </c>
      <c r="BL568" t="s">
        <v>17</v>
      </c>
      <c r="BM568" t="s">
        <v>1004</v>
      </c>
      <c r="BN568" t="s">
        <v>17</v>
      </c>
      <c r="BO568" s="12">
        <v>42878</v>
      </c>
      <c r="BP568" t="b">
        <v>0</v>
      </c>
      <c r="BQ568" t="b">
        <v>0</v>
      </c>
      <c r="BR568" s="7" t="s">
        <v>17</v>
      </c>
      <c r="BS568" s="7" t="s">
        <v>13</v>
      </c>
      <c r="BT568" t="b">
        <v>0</v>
      </c>
      <c r="BU568" t="b">
        <v>0</v>
      </c>
      <c r="BV568">
        <v>561</v>
      </c>
      <c r="BW568">
        <v>1</v>
      </c>
      <c r="CC568" s="1"/>
      <c r="CH568" s="7">
        <v>8</v>
      </c>
      <c r="CI568" s="7">
        <v>15</v>
      </c>
      <c r="CJ568" s="7">
        <v>0</v>
      </c>
      <c r="CK568" s="7">
        <v>7</v>
      </c>
      <c r="CL568" s="7">
        <v>13</v>
      </c>
      <c r="CM568" s="7">
        <v>1</v>
      </c>
      <c r="CN568" s="7">
        <v>28</v>
      </c>
      <c r="CO568" s="7">
        <v>8</v>
      </c>
      <c r="CP568" s="7">
        <v>19</v>
      </c>
      <c r="CQ568" s="7">
        <v>14</v>
      </c>
      <c r="CR568" s="27">
        <v>2017</v>
      </c>
      <c r="CS568" s="27">
        <v>3</v>
      </c>
      <c r="CT568" s="27">
        <v>10</v>
      </c>
      <c r="CU568" s="27">
        <v>1</v>
      </c>
      <c r="CV568" s="27">
        <v>11</v>
      </c>
      <c r="CW568" s="27" t="s">
        <v>18857</v>
      </c>
      <c r="CX568" s="27" t="s">
        <v>24167</v>
      </c>
      <c r="CY568" s="27" t="s">
        <v>18858</v>
      </c>
      <c r="CZ568" s="27" t="s">
        <v>24452</v>
      </c>
      <c r="DA568" s="27" t="s">
        <v>24453</v>
      </c>
      <c r="DB568" s="27" t="s">
        <v>24450</v>
      </c>
      <c r="DC568" s="27">
        <v>2</v>
      </c>
      <c r="DD568" s="27">
        <v>90</v>
      </c>
    </row>
    <row r="569" spans="1:108" customFormat="1" hidden="1" x14ac:dyDescent="0.25">
      <c r="A569" s="7" t="s">
        <v>17329</v>
      </c>
      <c r="B569" s="12">
        <v>42836</v>
      </c>
      <c r="C569" s="7" t="s">
        <v>75</v>
      </c>
      <c r="D569" s="7" t="s">
        <v>33</v>
      </c>
      <c r="E569" s="7" t="s">
        <v>32</v>
      </c>
      <c r="F569" t="s">
        <v>20230</v>
      </c>
      <c r="G569" t="s">
        <v>20231</v>
      </c>
      <c r="J569" t="s">
        <v>20232</v>
      </c>
      <c r="K569" s="1">
        <v>42078</v>
      </c>
      <c r="L569" s="7" t="s">
        <v>17330</v>
      </c>
      <c r="M569" s="7">
        <v>2</v>
      </c>
      <c r="N569" s="7"/>
      <c r="O569" s="7" t="s">
        <v>1011</v>
      </c>
      <c r="P569" t="s">
        <v>19563</v>
      </c>
      <c r="Q569" s="12">
        <v>42821</v>
      </c>
      <c r="R569" s="12">
        <v>42821</v>
      </c>
      <c r="T569" s="1"/>
      <c r="W569" t="s">
        <v>75</v>
      </c>
      <c r="X569" t="s">
        <v>17</v>
      </c>
      <c r="Y569" t="s">
        <v>17</v>
      </c>
      <c r="Z569" s="1"/>
      <c r="AA569" t="s">
        <v>17</v>
      </c>
      <c r="AB569" t="s">
        <v>75</v>
      </c>
      <c r="AC569" s="12">
        <v>42815</v>
      </c>
      <c r="AD569" t="s">
        <v>75</v>
      </c>
      <c r="AE569" t="s">
        <v>75</v>
      </c>
      <c r="AF569" s="7" t="s">
        <v>17</v>
      </c>
      <c r="AG569" t="s">
        <v>75</v>
      </c>
      <c r="AH569" t="s">
        <v>75</v>
      </c>
      <c r="AI569" s="7">
        <v>99</v>
      </c>
      <c r="AJ569" s="1"/>
      <c r="AK569" s="1"/>
      <c r="AL569" s="1"/>
      <c r="AM569" s="1"/>
      <c r="AN569" s="1"/>
      <c r="AO569" s="1"/>
      <c r="AP569" s="12">
        <v>42821</v>
      </c>
      <c r="AQ569" s="12">
        <v>42822</v>
      </c>
      <c r="AR569" s="12">
        <v>42835</v>
      </c>
      <c r="AS569" t="s">
        <v>75</v>
      </c>
      <c r="AT569" s="1">
        <v>42863</v>
      </c>
      <c r="AU569" s="1">
        <v>42836</v>
      </c>
      <c r="AV569" s="7" t="s">
        <v>18</v>
      </c>
      <c r="AZ569" s="1">
        <v>42863</v>
      </c>
      <c r="BA569" s="1">
        <v>42863</v>
      </c>
      <c r="BB569" t="s">
        <v>17</v>
      </c>
      <c r="BC569" t="s">
        <v>17</v>
      </c>
      <c r="BD569" t="s">
        <v>17</v>
      </c>
      <c r="BE569" t="s">
        <v>17</v>
      </c>
      <c r="BF569" t="s">
        <v>17</v>
      </c>
      <c r="BG569" t="s">
        <v>17</v>
      </c>
      <c r="BH569" s="1">
        <v>42863</v>
      </c>
      <c r="BI569" s="1">
        <v>42844</v>
      </c>
      <c r="BJ569" t="s">
        <v>17</v>
      </c>
      <c r="BK569" t="s">
        <v>17</v>
      </c>
      <c r="BL569" t="s">
        <v>17</v>
      </c>
      <c r="BM569" t="s">
        <v>1004</v>
      </c>
      <c r="BN569" t="s">
        <v>17</v>
      </c>
      <c r="BO569" s="12"/>
      <c r="BP569" t="b">
        <v>0</v>
      </c>
      <c r="BQ569" t="b">
        <v>0</v>
      </c>
      <c r="BR569" s="7"/>
      <c r="BS569" s="7" t="s">
        <v>13</v>
      </c>
      <c r="BT569" t="b">
        <v>0</v>
      </c>
      <c r="BU569" t="b">
        <v>0</v>
      </c>
      <c r="BV569">
        <v>562</v>
      </c>
      <c r="BW569">
        <v>1</v>
      </c>
      <c r="CC569" s="1"/>
      <c r="CH569" s="7">
        <v>6</v>
      </c>
      <c r="CI569" s="7">
        <v>7</v>
      </c>
      <c r="CJ569" s="7">
        <v>0</v>
      </c>
      <c r="CK569" s="7">
        <v>1</v>
      </c>
      <c r="CL569" s="7">
        <v>13</v>
      </c>
      <c r="CM569" s="7">
        <v>1</v>
      </c>
      <c r="CN569" s="7">
        <v>28</v>
      </c>
      <c r="CO569" s="7">
        <v>8</v>
      </c>
      <c r="CP569" s="7">
        <v>19</v>
      </c>
      <c r="CQ569" s="7">
        <v>14</v>
      </c>
      <c r="CR569" s="27">
        <v>2017</v>
      </c>
      <c r="CS569" s="27">
        <v>3</v>
      </c>
      <c r="CT569" s="27">
        <v>10</v>
      </c>
      <c r="CU569" s="27">
        <v>1</v>
      </c>
      <c r="CV569" s="27">
        <v>12</v>
      </c>
      <c r="CW569" s="27" t="s">
        <v>18858</v>
      </c>
      <c r="CX569" s="27" t="s">
        <v>24167</v>
      </c>
      <c r="CY569" s="27" t="s">
        <v>18858</v>
      </c>
      <c r="CZ569" s="27" t="s">
        <v>24452</v>
      </c>
      <c r="DA569" s="27" t="s">
        <v>24453</v>
      </c>
      <c r="DB569" s="27" t="s">
        <v>24450</v>
      </c>
      <c r="DC569" s="27">
        <v>1</v>
      </c>
      <c r="DD569" s="27">
        <v>90</v>
      </c>
    </row>
    <row r="570" spans="1:108" customFormat="1" hidden="1" x14ac:dyDescent="0.25">
      <c r="A570" s="7" t="s">
        <v>17331</v>
      </c>
      <c r="B570" s="12">
        <v>42836</v>
      </c>
      <c r="C570" s="7" t="s">
        <v>75</v>
      </c>
      <c r="D570" s="7" t="s">
        <v>220</v>
      </c>
      <c r="E570" s="7" t="s">
        <v>35</v>
      </c>
      <c r="F570" t="s">
        <v>20233</v>
      </c>
      <c r="G570" t="s">
        <v>20234</v>
      </c>
      <c r="J570" t="s">
        <v>20235</v>
      </c>
      <c r="K570" s="1">
        <v>42380</v>
      </c>
      <c r="L570" s="7" t="s">
        <v>17332</v>
      </c>
      <c r="M570" s="7">
        <v>1</v>
      </c>
      <c r="N570" s="7"/>
      <c r="O570" s="7" t="s">
        <v>979</v>
      </c>
      <c r="P570" t="s">
        <v>20236</v>
      </c>
      <c r="Q570" s="12">
        <v>42806</v>
      </c>
      <c r="R570" s="12">
        <v>42806</v>
      </c>
      <c r="T570" s="1"/>
      <c r="W570" t="s">
        <v>75</v>
      </c>
      <c r="X570" t="s">
        <v>17</v>
      </c>
      <c r="Y570" t="s">
        <v>17</v>
      </c>
      <c r="Z570" s="1"/>
      <c r="AA570" t="s">
        <v>75</v>
      </c>
      <c r="AB570" t="s">
        <v>17</v>
      </c>
      <c r="AC570" s="12">
        <v>42806</v>
      </c>
      <c r="AD570" t="s">
        <v>75</v>
      </c>
      <c r="AE570" t="s">
        <v>75</v>
      </c>
      <c r="AF570" s="7" t="s">
        <v>75</v>
      </c>
      <c r="AG570" t="s">
        <v>75</v>
      </c>
      <c r="AH570" t="s">
        <v>75</v>
      </c>
      <c r="AI570" s="7">
        <v>4</v>
      </c>
      <c r="AJ570" s="1">
        <v>42381</v>
      </c>
      <c r="AK570" s="1">
        <v>42471</v>
      </c>
      <c r="AL570" s="1">
        <v>42506</v>
      </c>
      <c r="AM570" s="1">
        <v>42440</v>
      </c>
      <c r="AN570" s="1">
        <v>42471</v>
      </c>
      <c r="AO570" s="1"/>
      <c r="AP570" s="12">
        <v>42806</v>
      </c>
      <c r="AQ570" s="12">
        <v>42808</v>
      </c>
      <c r="AR570" s="12">
        <v>42835</v>
      </c>
      <c r="AS570" t="s">
        <v>75</v>
      </c>
      <c r="AT570" s="1">
        <v>43228</v>
      </c>
      <c r="AU570" s="1">
        <v>42836</v>
      </c>
      <c r="AV570" s="7" t="s">
        <v>18</v>
      </c>
      <c r="AZ570" s="1">
        <v>43011</v>
      </c>
      <c r="BA570" s="1"/>
      <c r="BH570" s="1"/>
      <c r="BI570" s="1">
        <v>42844</v>
      </c>
      <c r="BO570" s="12">
        <v>42929</v>
      </c>
      <c r="BP570" t="b">
        <v>0</v>
      </c>
      <c r="BQ570" t="b">
        <v>0</v>
      </c>
      <c r="BR570" s="7" t="s">
        <v>17</v>
      </c>
      <c r="BS570" s="7" t="s">
        <v>13</v>
      </c>
      <c r="BT570" t="b">
        <v>0</v>
      </c>
      <c r="BU570" t="b">
        <v>0</v>
      </c>
      <c r="BV570">
        <v>563</v>
      </c>
      <c r="BW570">
        <v>1</v>
      </c>
      <c r="CC570" s="1"/>
      <c r="CH570" s="7">
        <v>0</v>
      </c>
      <c r="CI570" s="7">
        <v>2</v>
      </c>
      <c r="CJ570" s="7">
        <v>0</v>
      </c>
      <c r="CK570" s="7">
        <v>2</v>
      </c>
      <c r="CL570" s="7">
        <v>27</v>
      </c>
      <c r="CM570" s="7">
        <v>1</v>
      </c>
      <c r="CN570" s="7">
        <v>176</v>
      </c>
      <c r="CO570" s="7">
        <v>8</v>
      </c>
      <c r="CP570" s="7">
        <v>167</v>
      </c>
      <c r="CQ570" s="7">
        <v>28</v>
      </c>
      <c r="CR570" s="27">
        <v>2017</v>
      </c>
      <c r="CS570" s="27">
        <v>3</v>
      </c>
      <c r="CT570" s="27">
        <v>10</v>
      </c>
      <c r="CU570" s="27">
        <v>1</v>
      </c>
      <c r="CV570" s="27">
        <v>10</v>
      </c>
      <c r="CW570" s="27" t="s">
        <v>18858</v>
      </c>
      <c r="CX570" s="27" t="s">
        <v>24167</v>
      </c>
      <c r="CY570" s="27" t="s">
        <v>18858</v>
      </c>
      <c r="CZ570" s="27" t="s">
        <v>24452</v>
      </c>
      <c r="DA570" s="27" t="s">
        <v>24319</v>
      </c>
      <c r="DB570" s="27" t="s">
        <v>24458</v>
      </c>
      <c r="DC570" s="27">
        <v>1</v>
      </c>
      <c r="DD570" s="27">
        <v>90</v>
      </c>
    </row>
    <row r="571" spans="1:108" customFormat="1" hidden="1" x14ac:dyDescent="0.25">
      <c r="A571" s="7" t="s">
        <v>17333</v>
      </c>
      <c r="B571" s="12">
        <v>42836</v>
      </c>
      <c r="C571" s="7" t="s">
        <v>75</v>
      </c>
      <c r="D571" s="7" t="s">
        <v>378</v>
      </c>
      <c r="E571" s="7" t="s">
        <v>35</v>
      </c>
      <c r="F571" t="s">
        <v>20237</v>
      </c>
      <c r="G571" t="s">
        <v>20238</v>
      </c>
      <c r="I571" t="s">
        <v>20239</v>
      </c>
      <c r="J571" t="s">
        <v>20240</v>
      </c>
      <c r="K571" s="1">
        <v>42586</v>
      </c>
      <c r="L571" s="7" t="s">
        <v>17334</v>
      </c>
      <c r="M571" s="7"/>
      <c r="N571" s="7">
        <v>7</v>
      </c>
      <c r="O571" s="7" t="s">
        <v>979</v>
      </c>
      <c r="P571" t="s">
        <v>20241</v>
      </c>
      <c r="Q571" s="12">
        <v>42819</v>
      </c>
      <c r="R571" s="12">
        <v>42820</v>
      </c>
      <c r="T571" s="1"/>
      <c r="W571" t="s">
        <v>75</v>
      </c>
      <c r="X571" t="s">
        <v>75</v>
      </c>
      <c r="Y571" t="s">
        <v>17</v>
      </c>
      <c r="Z571" s="1"/>
      <c r="AA571" t="s">
        <v>75</v>
      </c>
      <c r="AB571" t="s">
        <v>75</v>
      </c>
      <c r="AC571" s="12">
        <v>42815</v>
      </c>
      <c r="AD571" t="s">
        <v>75</v>
      </c>
      <c r="AE571" t="s">
        <v>75</v>
      </c>
      <c r="AF571" s="7" t="s">
        <v>17</v>
      </c>
      <c r="AG571" t="s">
        <v>75</v>
      </c>
      <c r="AH571" t="s">
        <v>75</v>
      </c>
      <c r="AI571" s="7">
        <v>1</v>
      </c>
      <c r="AJ571" s="1">
        <v>42587</v>
      </c>
      <c r="AK571" s="1"/>
      <c r="AL571" s="1"/>
      <c r="AM571" s="1">
        <v>42821</v>
      </c>
      <c r="AN571" s="1"/>
      <c r="AO571" s="1"/>
      <c r="AP571" s="12">
        <v>42820</v>
      </c>
      <c r="AQ571" s="12">
        <v>42821</v>
      </c>
      <c r="AR571" s="12">
        <v>42835</v>
      </c>
      <c r="AS571" t="s">
        <v>75</v>
      </c>
      <c r="AT571" s="1">
        <v>42863</v>
      </c>
      <c r="AU571" s="1">
        <v>42836</v>
      </c>
      <c r="AV571" s="7" t="s">
        <v>22</v>
      </c>
      <c r="AZ571" s="1">
        <v>42863</v>
      </c>
      <c r="BA571" s="1">
        <v>42863</v>
      </c>
      <c r="BB571" t="s">
        <v>17</v>
      </c>
      <c r="BC571" t="s">
        <v>17</v>
      </c>
      <c r="BD571" t="s">
        <v>17</v>
      </c>
      <c r="BE571" t="s">
        <v>17</v>
      </c>
      <c r="BF571" t="s">
        <v>17</v>
      </c>
      <c r="BG571" t="s">
        <v>17</v>
      </c>
      <c r="BH571" s="1">
        <v>42863</v>
      </c>
      <c r="BI571" s="1">
        <v>42844</v>
      </c>
      <c r="BJ571" t="s">
        <v>17</v>
      </c>
      <c r="BK571" t="s">
        <v>17</v>
      </c>
      <c r="BL571" t="s">
        <v>17</v>
      </c>
      <c r="BM571" t="s">
        <v>1004</v>
      </c>
      <c r="BN571" t="s">
        <v>17</v>
      </c>
      <c r="BO571" s="12"/>
      <c r="BP571" t="b">
        <v>0</v>
      </c>
      <c r="BQ571" t="b">
        <v>0</v>
      </c>
      <c r="BR571" s="7"/>
      <c r="BS571" s="7" t="s">
        <v>13</v>
      </c>
      <c r="BT571" t="b">
        <v>0</v>
      </c>
      <c r="BU571" t="b">
        <v>0</v>
      </c>
      <c r="BV571">
        <v>564</v>
      </c>
      <c r="BW571">
        <v>1</v>
      </c>
      <c r="CC571" s="1"/>
      <c r="CH571" s="7">
        <v>4</v>
      </c>
      <c r="CI571" s="7">
        <v>6</v>
      </c>
      <c r="CJ571" s="7">
        <v>1</v>
      </c>
      <c r="CK571" s="7">
        <v>1</v>
      </c>
      <c r="CL571" s="7">
        <v>14</v>
      </c>
      <c r="CM571" s="7">
        <v>1</v>
      </c>
      <c r="CN571" s="7">
        <v>28</v>
      </c>
      <c r="CO571" s="7">
        <v>8</v>
      </c>
      <c r="CP571" s="7">
        <v>19</v>
      </c>
      <c r="CQ571" s="7">
        <v>15</v>
      </c>
      <c r="CR571" s="27">
        <v>2017</v>
      </c>
      <c r="CS571" s="27">
        <v>3</v>
      </c>
      <c r="CT571" s="27">
        <v>10</v>
      </c>
      <c r="CU571" s="27">
        <v>1</v>
      </c>
      <c r="CV571" s="27">
        <v>12</v>
      </c>
      <c r="CW571" s="27" t="s">
        <v>18858</v>
      </c>
      <c r="CX571" s="27" t="s">
        <v>24167</v>
      </c>
      <c r="CY571" s="27" t="s">
        <v>18858</v>
      </c>
      <c r="CZ571" s="27" t="s">
        <v>24452</v>
      </c>
      <c r="DA571" s="27" t="s">
        <v>24453</v>
      </c>
      <c r="DB571" s="27" t="s">
        <v>24326</v>
      </c>
      <c r="DC571" s="27">
        <v>1</v>
      </c>
      <c r="DD571" s="27">
        <v>90</v>
      </c>
    </row>
    <row r="572" spans="1:108" customFormat="1" hidden="1" x14ac:dyDescent="0.25">
      <c r="A572" s="7" t="s">
        <v>17335</v>
      </c>
      <c r="B572" s="12">
        <v>42836</v>
      </c>
      <c r="C572" s="7" t="s">
        <v>75</v>
      </c>
      <c r="D572" s="7" t="s">
        <v>378</v>
      </c>
      <c r="E572" s="7" t="s">
        <v>35</v>
      </c>
      <c r="F572" t="s">
        <v>20242</v>
      </c>
      <c r="G572" t="s">
        <v>20243</v>
      </c>
      <c r="J572" t="s">
        <v>20244</v>
      </c>
      <c r="K572" s="1">
        <v>42819</v>
      </c>
      <c r="L572" s="7" t="s">
        <v>17336</v>
      </c>
      <c r="M572" s="7">
        <v>3</v>
      </c>
      <c r="N572" s="7"/>
      <c r="O572" s="7" t="s">
        <v>1011</v>
      </c>
      <c r="P572" t="s">
        <v>20245</v>
      </c>
      <c r="Q572" s="12">
        <v>42820</v>
      </c>
      <c r="R572" s="12">
        <v>42821</v>
      </c>
      <c r="T572" s="1"/>
      <c r="W572" t="s">
        <v>75</v>
      </c>
      <c r="X572" t="s">
        <v>17</v>
      </c>
      <c r="Y572" t="s">
        <v>17</v>
      </c>
      <c r="Z572" s="1"/>
      <c r="AA572" t="s">
        <v>17</v>
      </c>
      <c r="AB572" t="s">
        <v>75</v>
      </c>
      <c r="AC572" s="12">
        <v>42819</v>
      </c>
      <c r="AD572" t="s">
        <v>75</v>
      </c>
      <c r="AE572" t="s">
        <v>75</v>
      </c>
      <c r="AF572" s="7" t="s">
        <v>17</v>
      </c>
      <c r="AG572" t="s">
        <v>75</v>
      </c>
      <c r="AH572" t="s">
        <v>75</v>
      </c>
      <c r="AI572" s="7">
        <v>99</v>
      </c>
      <c r="AJ572" s="1"/>
      <c r="AK572" s="1"/>
      <c r="AL572" s="1"/>
      <c r="AM572" s="1"/>
      <c r="AN572" s="1"/>
      <c r="AO572" s="1"/>
      <c r="AP572" s="12">
        <v>42820</v>
      </c>
      <c r="AQ572" s="12">
        <v>42821</v>
      </c>
      <c r="AR572" s="12">
        <v>42835</v>
      </c>
      <c r="AS572" t="s">
        <v>75</v>
      </c>
      <c r="AT572" s="1">
        <v>42865</v>
      </c>
      <c r="AU572" s="1">
        <v>42836</v>
      </c>
      <c r="AV572" s="7" t="s">
        <v>22</v>
      </c>
      <c r="AZ572" s="1">
        <v>42865</v>
      </c>
      <c r="BA572" s="1">
        <v>42865</v>
      </c>
      <c r="BB572" t="s">
        <v>17</v>
      </c>
      <c r="BC572" t="s">
        <v>17</v>
      </c>
      <c r="BD572" t="s">
        <v>17</v>
      </c>
      <c r="BE572" t="s">
        <v>17</v>
      </c>
      <c r="BF572" t="s">
        <v>17</v>
      </c>
      <c r="BG572" t="s">
        <v>17</v>
      </c>
      <c r="BH572" s="1">
        <v>42865</v>
      </c>
      <c r="BI572" s="1">
        <v>42836</v>
      </c>
      <c r="BJ572" t="s">
        <v>17</v>
      </c>
      <c r="BK572" t="s">
        <v>17</v>
      </c>
      <c r="BL572" t="s">
        <v>17</v>
      </c>
      <c r="BM572" t="s">
        <v>1004</v>
      </c>
      <c r="BN572" t="s">
        <v>17</v>
      </c>
      <c r="BO572" s="12"/>
      <c r="BP572" t="b">
        <v>0</v>
      </c>
      <c r="BQ572" t="b">
        <v>0</v>
      </c>
      <c r="BR572" s="7"/>
      <c r="BS572" s="7" t="s">
        <v>13</v>
      </c>
      <c r="BT572" t="b">
        <v>0</v>
      </c>
      <c r="BU572" t="b">
        <v>0</v>
      </c>
      <c r="BV572">
        <v>565</v>
      </c>
      <c r="BW572">
        <v>1</v>
      </c>
      <c r="CC572" s="1"/>
      <c r="CH572" s="7">
        <v>1</v>
      </c>
      <c r="CI572" s="7">
        <v>2</v>
      </c>
      <c r="CJ572" s="7">
        <v>1</v>
      </c>
      <c r="CK572" s="7">
        <v>0</v>
      </c>
      <c r="CL572" s="7">
        <v>14</v>
      </c>
      <c r="CM572" s="7">
        <v>1</v>
      </c>
      <c r="CN572" s="7">
        <v>30</v>
      </c>
      <c r="CO572" s="7">
        <v>0</v>
      </c>
      <c r="CP572" s="7">
        <v>29</v>
      </c>
      <c r="CQ572" s="7">
        <v>15</v>
      </c>
      <c r="CR572" s="27">
        <v>2017</v>
      </c>
      <c r="CS572" s="27">
        <v>3</v>
      </c>
      <c r="CT572" s="27">
        <v>10</v>
      </c>
      <c r="CU572" s="27">
        <v>1</v>
      </c>
      <c r="CV572" s="27">
        <v>12</v>
      </c>
      <c r="CW572" s="27" t="s">
        <v>18858</v>
      </c>
      <c r="CX572" s="27" t="s">
        <v>24167</v>
      </c>
      <c r="CY572" s="27" t="s">
        <v>18858</v>
      </c>
      <c r="CZ572" s="27" t="s">
        <v>24318</v>
      </c>
      <c r="DA572" s="27" t="s">
        <v>24454</v>
      </c>
      <c r="DB572" s="27" t="s">
        <v>24450</v>
      </c>
      <c r="DC572" s="27">
        <v>1</v>
      </c>
      <c r="DD572" s="27">
        <v>90</v>
      </c>
    </row>
    <row r="573" spans="1:108" customFormat="1" hidden="1" x14ac:dyDescent="0.25">
      <c r="A573" s="7" t="s">
        <v>17337</v>
      </c>
      <c r="B573" s="12">
        <v>42836</v>
      </c>
      <c r="C573" s="7" t="s">
        <v>75</v>
      </c>
      <c r="D573" s="7" t="s">
        <v>378</v>
      </c>
      <c r="E573" s="7" t="s">
        <v>35</v>
      </c>
      <c r="F573" t="s">
        <v>20239</v>
      </c>
      <c r="G573" t="s">
        <v>20246</v>
      </c>
      <c r="J573" t="s">
        <v>20247</v>
      </c>
      <c r="K573" s="1">
        <v>42243</v>
      </c>
      <c r="L573" s="7" t="s">
        <v>17338</v>
      </c>
      <c r="M573" s="7">
        <v>1</v>
      </c>
      <c r="N573" s="7"/>
      <c r="O573" s="7" t="s">
        <v>1011</v>
      </c>
      <c r="P573" t="s">
        <v>20245</v>
      </c>
      <c r="Q573" s="12">
        <v>42818</v>
      </c>
      <c r="R573" s="12">
        <v>42821</v>
      </c>
      <c r="T573" s="1"/>
      <c r="W573" t="s">
        <v>75</v>
      </c>
      <c r="X573" t="s">
        <v>17</v>
      </c>
      <c r="Y573" t="s">
        <v>17</v>
      </c>
      <c r="Z573" s="1"/>
      <c r="AA573" t="s">
        <v>17</v>
      </c>
      <c r="AB573" t="s">
        <v>75</v>
      </c>
      <c r="AC573" s="12">
        <v>42817</v>
      </c>
      <c r="AD573" t="s">
        <v>75</v>
      </c>
      <c r="AE573" t="s">
        <v>75</v>
      </c>
      <c r="AF573" s="7" t="s">
        <v>17</v>
      </c>
      <c r="AG573" t="s">
        <v>75</v>
      </c>
      <c r="AH573" t="s">
        <v>75</v>
      </c>
      <c r="AI573" s="7">
        <v>3</v>
      </c>
      <c r="AJ573" s="1">
        <v>42242</v>
      </c>
      <c r="AK573" s="1">
        <v>42339</v>
      </c>
      <c r="AL573" s="1"/>
      <c r="AM573" s="1">
        <v>42310</v>
      </c>
      <c r="AN573" s="1">
        <v>42370</v>
      </c>
      <c r="AO573" s="1"/>
      <c r="AP573" s="12">
        <v>42822</v>
      </c>
      <c r="AQ573" s="12">
        <v>42823</v>
      </c>
      <c r="AR573" s="12">
        <v>42835</v>
      </c>
      <c r="AS573" t="s">
        <v>75</v>
      </c>
      <c r="AT573" s="1">
        <v>42863</v>
      </c>
      <c r="AU573" s="1">
        <v>42836</v>
      </c>
      <c r="AV573" s="7" t="s">
        <v>22</v>
      </c>
      <c r="AZ573" s="1">
        <v>42863</v>
      </c>
      <c r="BA573" s="1">
        <v>42863</v>
      </c>
      <c r="BB573" t="s">
        <v>17</v>
      </c>
      <c r="BC573" t="s">
        <v>17</v>
      </c>
      <c r="BD573" t="s">
        <v>17</v>
      </c>
      <c r="BE573" t="s">
        <v>17</v>
      </c>
      <c r="BF573" t="s">
        <v>17</v>
      </c>
      <c r="BG573" t="s">
        <v>17</v>
      </c>
      <c r="BH573" s="1">
        <v>42863</v>
      </c>
      <c r="BI573" s="1">
        <v>42844</v>
      </c>
      <c r="BJ573" t="s">
        <v>17</v>
      </c>
      <c r="BK573" t="s">
        <v>17</v>
      </c>
      <c r="BL573" t="s">
        <v>17</v>
      </c>
      <c r="BM573" t="s">
        <v>1004</v>
      </c>
      <c r="BN573" t="s">
        <v>17</v>
      </c>
      <c r="BO573" s="12"/>
      <c r="BP573" t="b">
        <v>0</v>
      </c>
      <c r="BQ573" t="b">
        <v>0</v>
      </c>
      <c r="BR573" s="7"/>
      <c r="BS573" s="7" t="s">
        <v>13</v>
      </c>
      <c r="BT573" t="b">
        <v>0</v>
      </c>
      <c r="BU573" t="b">
        <v>0</v>
      </c>
      <c r="BV573">
        <v>566</v>
      </c>
      <c r="BW573">
        <v>1</v>
      </c>
      <c r="CC573" s="1"/>
      <c r="CH573" s="7">
        <v>1</v>
      </c>
      <c r="CI573" s="7">
        <v>6</v>
      </c>
      <c r="CJ573" s="7">
        <v>3</v>
      </c>
      <c r="CK573" s="7">
        <v>2</v>
      </c>
      <c r="CL573" s="7">
        <v>12</v>
      </c>
      <c r="CM573" s="7">
        <v>1</v>
      </c>
      <c r="CN573" s="7">
        <v>28</v>
      </c>
      <c r="CO573" s="7">
        <v>8</v>
      </c>
      <c r="CP573" s="7">
        <v>19</v>
      </c>
      <c r="CQ573" s="7">
        <v>13</v>
      </c>
      <c r="CR573" s="27">
        <v>2017</v>
      </c>
      <c r="CS573" s="27">
        <v>3</v>
      </c>
      <c r="CT573" s="27">
        <v>10</v>
      </c>
      <c r="CU573" s="27">
        <v>1</v>
      </c>
      <c r="CV573" s="27">
        <v>12</v>
      </c>
      <c r="CW573" s="27" t="s">
        <v>18858</v>
      </c>
      <c r="CX573" s="27" t="s">
        <v>24167</v>
      </c>
      <c r="CY573" s="27" t="s">
        <v>18858</v>
      </c>
      <c r="CZ573" s="27" t="s">
        <v>24452</v>
      </c>
      <c r="DA573" s="27" t="s">
        <v>24453</v>
      </c>
      <c r="DB573" s="27" t="s">
        <v>18773</v>
      </c>
      <c r="DC573" s="27">
        <v>1</v>
      </c>
      <c r="DD573" s="27">
        <v>90</v>
      </c>
    </row>
    <row r="574" spans="1:108" customFormat="1" hidden="1" x14ac:dyDescent="0.25">
      <c r="A574" s="7" t="s">
        <v>17339</v>
      </c>
      <c r="B574" s="12">
        <v>42836</v>
      </c>
      <c r="C574" s="7" t="s">
        <v>75</v>
      </c>
      <c r="D574" s="7" t="s">
        <v>987</v>
      </c>
      <c r="E574" s="7" t="s">
        <v>35</v>
      </c>
      <c r="F574" t="s">
        <v>2162</v>
      </c>
      <c r="G574" t="s">
        <v>20248</v>
      </c>
      <c r="J574" t="s">
        <v>20249</v>
      </c>
      <c r="K574" s="1">
        <v>38959</v>
      </c>
      <c r="L574" s="7" t="s">
        <v>17340</v>
      </c>
      <c r="M574" s="7">
        <v>9</v>
      </c>
      <c r="N574" s="7"/>
      <c r="O574" s="7" t="s">
        <v>979</v>
      </c>
      <c r="P574" t="s">
        <v>4637</v>
      </c>
      <c r="Q574" s="12">
        <v>42803</v>
      </c>
      <c r="R574" s="12">
        <v>42803</v>
      </c>
      <c r="T574" s="1"/>
      <c r="W574" t="s">
        <v>75</v>
      </c>
      <c r="X574" t="s">
        <v>17</v>
      </c>
      <c r="Y574" t="s">
        <v>17</v>
      </c>
      <c r="Z574" s="1"/>
      <c r="AA574" t="s">
        <v>17</v>
      </c>
      <c r="AB574" t="s">
        <v>17</v>
      </c>
      <c r="AC574" s="12">
        <v>42801</v>
      </c>
      <c r="AD574" t="s">
        <v>75</v>
      </c>
      <c r="AE574" t="s">
        <v>75</v>
      </c>
      <c r="AF574" s="7" t="s">
        <v>75</v>
      </c>
      <c r="AG574" t="s">
        <v>75</v>
      </c>
      <c r="AH574" t="s">
        <v>75</v>
      </c>
      <c r="AI574" s="7">
        <v>99</v>
      </c>
      <c r="AJ574" s="1"/>
      <c r="AK574" s="1"/>
      <c r="AL574" s="1"/>
      <c r="AM574" s="1"/>
      <c r="AN574" s="1"/>
      <c r="AO574" s="1"/>
      <c r="AP574" s="12">
        <v>42805</v>
      </c>
      <c r="AQ574" s="12">
        <v>42806</v>
      </c>
      <c r="AR574" s="12">
        <v>42835</v>
      </c>
      <c r="AS574" t="s">
        <v>75</v>
      </c>
      <c r="AT574" s="1">
        <v>42863</v>
      </c>
      <c r="AU574" s="1">
        <v>42836</v>
      </c>
      <c r="AV574" s="7" t="s">
        <v>18</v>
      </c>
      <c r="AZ574" s="1">
        <v>42863</v>
      </c>
      <c r="BA574" s="1">
        <v>42863</v>
      </c>
      <c r="BB574" t="s">
        <v>17</v>
      </c>
      <c r="BC574" t="s">
        <v>17</v>
      </c>
      <c r="BD574" t="s">
        <v>17</v>
      </c>
      <c r="BE574" t="s">
        <v>17</v>
      </c>
      <c r="BF574" t="s">
        <v>17</v>
      </c>
      <c r="BG574" t="s">
        <v>17</v>
      </c>
      <c r="BH574" s="1">
        <v>42863</v>
      </c>
      <c r="BI574" s="1">
        <v>42844</v>
      </c>
      <c r="BJ574" t="s">
        <v>17</v>
      </c>
      <c r="BK574" t="s">
        <v>17</v>
      </c>
      <c r="BL574" t="s">
        <v>17</v>
      </c>
      <c r="BM574" t="s">
        <v>1004</v>
      </c>
      <c r="BN574" t="s">
        <v>17</v>
      </c>
      <c r="BO574" s="12"/>
      <c r="BP574" t="b">
        <v>0</v>
      </c>
      <c r="BQ574" t="b">
        <v>0</v>
      </c>
      <c r="BR574" s="7"/>
      <c r="BS574" s="7" t="s">
        <v>13</v>
      </c>
      <c r="BT574" t="b">
        <v>0</v>
      </c>
      <c r="BU574" t="b">
        <v>0</v>
      </c>
      <c r="BV574">
        <v>567</v>
      </c>
      <c r="BW574">
        <v>1</v>
      </c>
      <c r="CC574" s="1"/>
      <c r="CH574" s="7">
        <v>2</v>
      </c>
      <c r="CI574" s="7">
        <v>5</v>
      </c>
      <c r="CJ574" s="7">
        <v>0</v>
      </c>
      <c r="CK574" s="7">
        <v>3</v>
      </c>
      <c r="CL574" s="7">
        <v>29</v>
      </c>
      <c r="CM574" s="7">
        <v>1</v>
      </c>
      <c r="CN574" s="7">
        <v>28</v>
      </c>
      <c r="CO574" s="7">
        <v>8</v>
      </c>
      <c r="CP574" s="7">
        <v>19</v>
      </c>
      <c r="CQ574" s="7">
        <v>30</v>
      </c>
      <c r="CR574" s="27">
        <v>2017</v>
      </c>
      <c r="CS574" s="27">
        <v>3</v>
      </c>
      <c r="CT574" s="27">
        <v>10</v>
      </c>
      <c r="CU574" s="27">
        <v>1</v>
      </c>
      <c r="CV574" s="27">
        <v>10</v>
      </c>
      <c r="CW574" s="27" t="s">
        <v>18858</v>
      </c>
      <c r="CX574" s="27" t="s">
        <v>24168</v>
      </c>
      <c r="CY574" s="27" t="s">
        <v>18858</v>
      </c>
      <c r="CZ574" s="27" t="s">
        <v>24452</v>
      </c>
      <c r="DA574" s="27" t="s">
        <v>24453</v>
      </c>
      <c r="DB574" s="27" t="s">
        <v>24450</v>
      </c>
      <c r="DC574" s="27">
        <v>1</v>
      </c>
      <c r="DD574" s="27">
        <v>90</v>
      </c>
    </row>
    <row r="575" spans="1:108" customFormat="1" hidden="1" x14ac:dyDescent="0.25">
      <c r="A575" s="7" t="s">
        <v>17341</v>
      </c>
      <c r="B575" s="12">
        <v>42850</v>
      </c>
      <c r="C575" s="7" t="s">
        <v>75</v>
      </c>
      <c r="D575" s="7" t="s">
        <v>154</v>
      </c>
      <c r="E575" s="7" t="s">
        <v>9</v>
      </c>
      <c r="F575" t="s">
        <v>2942</v>
      </c>
      <c r="G575" t="s">
        <v>20250</v>
      </c>
      <c r="J575" t="s">
        <v>20251</v>
      </c>
      <c r="K575" s="1">
        <v>41961</v>
      </c>
      <c r="L575" s="7" t="s">
        <v>17342</v>
      </c>
      <c r="M575" s="7">
        <v>2</v>
      </c>
      <c r="N575" s="7"/>
      <c r="O575" s="7" t="s">
        <v>1011</v>
      </c>
      <c r="P575" t="s">
        <v>20252</v>
      </c>
      <c r="Q575" s="12">
        <v>42829</v>
      </c>
      <c r="R575" s="12">
        <v>42829</v>
      </c>
      <c r="T575" s="1"/>
      <c r="W575" t="s">
        <v>75</v>
      </c>
      <c r="X575" t="s">
        <v>17</v>
      </c>
      <c r="Y575" t="s">
        <v>17</v>
      </c>
      <c r="Z575" s="1"/>
      <c r="AA575" t="s">
        <v>17</v>
      </c>
      <c r="AB575" t="s">
        <v>75</v>
      </c>
      <c r="AC575" s="12">
        <v>42823</v>
      </c>
      <c r="AD575" t="s">
        <v>75</v>
      </c>
      <c r="AE575" t="s">
        <v>75</v>
      </c>
      <c r="AF575" s="7" t="s">
        <v>17</v>
      </c>
      <c r="AG575" t="s">
        <v>75</v>
      </c>
      <c r="AH575" t="s">
        <v>75</v>
      </c>
      <c r="AI575" s="7">
        <v>1</v>
      </c>
      <c r="AJ575" s="1">
        <v>41971</v>
      </c>
      <c r="AK575" s="1"/>
      <c r="AL575" s="1"/>
      <c r="AM575" s="1">
        <v>42144</v>
      </c>
      <c r="AN575" s="1"/>
      <c r="AO575" s="1"/>
      <c r="AP575" s="12">
        <v>42829</v>
      </c>
      <c r="AQ575" s="12">
        <v>42830</v>
      </c>
      <c r="AR575" s="12">
        <v>42850</v>
      </c>
      <c r="AS575" t="s">
        <v>75</v>
      </c>
      <c r="AT575" s="1">
        <v>42870</v>
      </c>
      <c r="AU575" s="1">
        <v>42850</v>
      </c>
      <c r="AV575" s="7" t="s">
        <v>18</v>
      </c>
      <c r="AZ575" s="1">
        <v>42870</v>
      </c>
      <c r="BA575" s="1">
        <v>42870</v>
      </c>
      <c r="BB575" t="s">
        <v>17</v>
      </c>
      <c r="BC575" t="s">
        <v>17</v>
      </c>
      <c r="BD575" t="s">
        <v>17</v>
      </c>
      <c r="BE575" t="s">
        <v>17</v>
      </c>
      <c r="BF575" t="s">
        <v>17</v>
      </c>
      <c r="BG575" t="s">
        <v>17</v>
      </c>
      <c r="BH575" s="1">
        <v>42870</v>
      </c>
      <c r="BI575" s="1">
        <v>42852</v>
      </c>
      <c r="BJ575" t="s">
        <v>17</v>
      </c>
      <c r="BK575" t="s">
        <v>17</v>
      </c>
      <c r="BL575" t="s">
        <v>17</v>
      </c>
      <c r="BM575" t="s">
        <v>1004</v>
      </c>
      <c r="BN575" t="s">
        <v>17</v>
      </c>
      <c r="BO575" s="12"/>
      <c r="BP575" t="b">
        <v>0</v>
      </c>
      <c r="BQ575" t="b">
        <v>0</v>
      </c>
      <c r="BR575" s="7"/>
      <c r="BS575" s="7" t="s">
        <v>13</v>
      </c>
      <c r="BT575" t="b">
        <v>0</v>
      </c>
      <c r="BU575" t="b">
        <v>0</v>
      </c>
      <c r="BV575">
        <v>568</v>
      </c>
      <c r="BW575">
        <v>1</v>
      </c>
      <c r="CC575" s="1"/>
      <c r="CH575" s="7">
        <v>6</v>
      </c>
      <c r="CI575" s="7">
        <v>7</v>
      </c>
      <c r="CJ575" s="7">
        <v>0</v>
      </c>
      <c r="CK575" s="7">
        <v>1</v>
      </c>
      <c r="CL575" s="7">
        <v>20</v>
      </c>
      <c r="CM575" s="7">
        <v>0</v>
      </c>
      <c r="CN575" s="7">
        <v>20</v>
      </c>
      <c r="CO575" s="7">
        <v>2</v>
      </c>
      <c r="CP575" s="7">
        <v>18</v>
      </c>
      <c r="CQ575" s="7">
        <v>20</v>
      </c>
      <c r="CR575" s="27">
        <v>2017</v>
      </c>
      <c r="CS575" s="27">
        <v>3</v>
      </c>
      <c r="CT575" s="27">
        <v>10</v>
      </c>
      <c r="CU575" s="27">
        <v>1</v>
      </c>
      <c r="CV575" s="27">
        <v>13</v>
      </c>
      <c r="CW575" s="27" t="s">
        <v>18858</v>
      </c>
      <c r="CX575" s="27" t="s">
        <v>24167</v>
      </c>
      <c r="CY575" s="27" t="s">
        <v>18858</v>
      </c>
      <c r="CZ575" s="27" t="s">
        <v>24455</v>
      </c>
      <c r="DA575" s="27" t="s">
        <v>24453</v>
      </c>
      <c r="DB575" s="27" t="s">
        <v>24326</v>
      </c>
      <c r="DC575" s="27">
        <v>1</v>
      </c>
      <c r="DD575" s="27">
        <v>90</v>
      </c>
    </row>
    <row r="576" spans="1:108" customFormat="1" hidden="1" x14ac:dyDescent="0.25">
      <c r="A576" s="7" t="s">
        <v>17343</v>
      </c>
      <c r="B576" s="12">
        <v>42851</v>
      </c>
      <c r="C576" s="7" t="s">
        <v>17</v>
      </c>
      <c r="D576" s="7" t="s">
        <v>29</v>
      </c>
      <c r="E576" s="7" t="s">
        <v>29</v>
      </c>
      <c r="F576" t="s">
        <v>1928</v>
      </c>
      <c r="G576" t="s">
        <v>20253</v>
      </c>
      <c r="J576" t="s">
        <v>20254</v>
      </c>
      <c r="K576" s="1">
        <v>41282</v>
      </c>
      <c r="L576" s="7" t="s">
        <v>17344</v>
      </c>
      <c r="M576" s="7">
        <v>4</v>
      </c>
      <c r="N576" s="7"/>
      <c r="O576" s="7" t="s">
        <v>979</v>
      </c>
      <c r="P576" t="s">
        <v>3903</v>
      </c>
      <c r="Q576" s="12">
        <v>42846</v>
      </c>
      <c r="R576" s="12">
        <v>42846</v>
      </c>
      <c r="S576" t="s">
        <v>337</v>
      </c>
      <c r="T576" s="1">
        <v>42846</v>
      </c>
      <c r="U576" t="s">
        <v>337</v>
      </c>
      <c r="V576" t="s">
        <v>17</v>
      </c>
      <c r="Y576" t="s">
        <v>17</v>
      </c>
      <c r="Z576" s="1"/>
      <c r="AC576" s="12"/>
      <c r="AF576" s="7"/>
      <c r="AH576" t="s">
        <v>17</v>
      </c>
      <c r="AI576" s="7">
        <v>3</v>
      </c>
      <c r="AJ576" s="1">
        <v>41324</v>
      </c>
      <c r="AK576" s="1">
        <v>41417</v>
      </c>
      <c r="AL576" s="1"/>
      <c r="AM576" s="1">
        <v>41386</v>
      </c>
      <c r="AN576" s="1">
        <v>41451</v>
      </c>
      <c r="AO576" s="1"/>
      <c r="AP576" s="12"/>
      <c r="AQ576" s="12"/>
      <c r="AR576" s="12"/>
      <c r="AS576" t="s">
        <v>75</v>
      </c>
      <c r="AT576" s="1"/>
      <c r="AU576" s="1">
        <v>42851</v>
      </c>
      <c r="AV576" s="7"/>
      <c r="AZ576" s="1"/>
      <c r="BA576" s="1"/>
      <c r="BH576" s="1"/>
      <c r="BI576" s="1">
        <v>42852</v>
      </c>
      <c r="BO576" s="12"/>
      <c r="BP576" t="b">
        <v>0</v>
      </c>
      <c r="BQ576" t="b">
        <v>0</v>
      </c>
      <c r="BR576" s="7"/>
      <c r="BS576" s="7"/>
      <c r="BT576" t="b">
        <v>0</v>
      </c>
      <c r="BU576" t="b">
        <v>0</v>
      </c>
      <c r="BV576">
        <v>569</v>
      </c>
      <c r="BW576">
        <v>1</v>
      </c>
      <c r="CC576" s="1"/>
      <c r="CH576" s="7">
        <v>42846</v>
      </c>
      <c r="CI576" s="7">
        <v>0</v>
      </c>
      <c r="CJ576" s="7">
        <v>0</v>
      </c>
      <c r="CK576" s="7">
        <v>-42846</v>
      </c>
      <c r="CL576" s="7">
        <v>0</v>
      </c>
      <c r="CM576" s="7">
        <v>42851</v>
      </c>
      <c r="CN576" s="7">
        <v>0</v>
      </c>
      <c r="CO576" s="7">
        <v>1</v>
      </c>
      <c r="CP576" s="7">
        <v>-42852</v>
      </c>
      <c r="CQ576" s="7">
        <v>42851</v>
      </c>
      <c r="CR576" s="27">
        <v>1900</v>
      </c>
      <c r="CS576" s="27">
        <v>1</v>
      </c>
      <c r="CT576" s="27">
        <v>10</v>
      </c>
      <c r="CU576" s="27">
        <v>1</v>
      </c>
      <c r="CV576" s="27">
        <v>52</v>
      </c>
      <c r="CW576" s="27" t="s">
        <v>18858</v>
      </c>
      <c r="CX576" s="27" t="s">
        <v>18859</v>
      </c>
      <c r="CY576" s="27" t="s">
        <v>24460</v>
      </c>
      <c r="CZ576" s="27" t="s">
        <v>24318</v>
      </c>
      <c r="DA576" s="27" t="s">
        <v>24325</v>
      </c>
      <c r="DB576" s="27" t="s">
        <v>18773</v>
      </c>
      <c r="DC576" s="27">
        <v>1</v>
      </c>
      <c r="DD576" s="27">
        <v>90</v>
      </c>
    </row>
    <row r="577" spans="1:108" customFormat="1" hidden="1" x14ac:dyDescent="0.25">
      <c r="A577" s="7" t="s">
        <v>17345</v>
      </c>
      <c r="B577" s="12">
        <v>42851</v>
      </c>
      <c r="C577" s="7" t="s">
        <v>17</v>
      </c>
      <c r="D577" s="7" t="s">
        <v>29</v>
      </c>
      <c r="E577" s="7" t="s">
        <v>29</v>
      </c>
      <c r="F577" t="s">
        <v>1928</v>
      </c>
      <c r="G577" t="s">
        <v>20255</v>
      </c>
      <c r="J577" t="s">
        <v>20256</v>
      </c>
      <c r="K577" s="1">
        <v>41682</v>
      </c>
      <c r="L577" s="7" t="s">
        <v>17346</v>
      </c>
      <c r="M577" s="7">
        <v>3</v>
      </c>
      <c r="N577" s="7"/>
      <c r="O577" s="7" t="s">
        <v>979</v>
      </c>
      <c r="P577" t="s">
        <v>3903</v>
      </c>
      <c r="Q577" s="12">
        <v>42846</v>
      </c>
      <c r="R577" s="12">
        <v>42846</v>
      </c>
      <c r="S577" t="s">
        <v>337</v>
      </c>
      <c r="T577" s="1">
        <v>42846</v>
      </c>
      <c r="U577" t="s">
        <v>337</v>
      </c>
      <c r="V577" t="s">
        <v>17</v>
      </c>
      <c r="Z577" s="1"/>
      <c r="AC577" s="12"/>
      <c r="AF577" s="7"/>
      <c r="AH577" t="s">
        <v>17</v>
      </c>
      <c r="AI577" s="7">
        <v>3</v>
      </c>
      <c r="AJ577" s="1">
        <v>41694</v>
      </c>
      <c r="AK577" s="1">
        <v>41784</v>
      </c>
      <c r="AL577" s="1"/>
      <c r="AM577" s="1">
        <v>41754</v>
      </c>
      <c r="AN577" s="1">
        <v>41806</v>
      </c>
      <c r="AO577" s="1"/>
      <c r="AP577" s="12"/>
      <c r="AQ577" s="12"/>
      <c r="AR577" s="12"/>
      <c r="AS577" t="s">
        <v>75</v>
      </c>
      <c r="AT577" s="1">
        <v>42870</v>
      </c>
      <c r="AU577" s="1">
        <v>42851</v>
      </c>
      <c r="AV577" s="7" t="s">
        <v>18</v>
      </c>
      <c r="AZ577" s="1">
        <v>42870</v>
      </c>
      <c r="BA577" s="1">
        <v>42870</v>
      </c>
      <c r="BB577" t="s">
        <v>17</v>
      </c>
      <c r="BC577" t="s">
        <v>17</v>
      </c>
      <c r="BD577" t="s">
        <v>17</v>
      </c>
      <c r="BE577" t="s">
        <v>17</v>
      </c>
      <c r="BF577" t="s">
        <v>17</v>
      </c>
      <c r="BG577" t="s">
        <v>17</v>
      </c>
      <c r="BH577" s="1">
        <v>42870</v>
      </c>
      <c r="BI577" s="1">
        <v>42852</v>
      </c>
      <c r="BJ577" t="s">
        <v>17</v>
      </c>
      <c r="BK577" t="s">
        <v>17</v>
      </c>
      <c r="BL577" t="s">
        <v>17</v>
      </c>
      <c r="BM577" t="s">
        <v>1004</v>
      </c>
      <c r="BN577" t="s">
        <v>17</v>
      </c>
      <c r="BO577" s="12"/>
      <c r="BP577" t="b">
        <v>0</v>
      </c>
      <c r="BQ577" t="b">
        <v>0</v>
      </c>
      <c r="BR577" s="7"/>
      <c r="BS577" s="7"/>
      <c r="BT577" t="b">
        <v>0</v>
      </c>
      <c r="BU577" t="b">
        <v>0</v>
      </c>
      <c r="BV577">
        <v>570</v>
      </c>
      <c r="BW577">
        <v>1</v>
      </c>
      <c r="CC577" s="1"/>
      <c r="CH577" s="7">
        <v>42846</v>
      </c>
      <c r="CI577" s="7">
        <v>0</v>
      </c>
      <c r="CJ577" s="7">
        <v>0</v>
      </c>
      <c r="CK577" s="7">
        <v>-42846</v>
      </c>
      <c r="CL577" s="7">
        <v>0</v>
      </c>
      <c r="CM577" s="7">
        <v>42851</v>
      </c>
      <c r="CN577" s="7">
        <v>42870</v>
      </c>
      <c r="CO577" s="7">
        <v>1</v>
      </c>
      <c r="CP577" s="7">
        <v>18</v>
      </c>
      <c r="CQ577" s="7">
        <v>42851</v>
      </c>
      <c r="CR577" s="27">
        <v>1900</v>
      </c>
      <c r="CS577" s="27">
        <v>1</v>
      </c>
      <c r="CT577" s="27">
        <v>10</v>
      </c>
      <c r="CU577" s="27">
        <v>1</v>
      </c>
      <c r="CV577" s="27">
        <v>52</v>
      </c>
      <c r="CW577" s="27" t="s">
        <v>18858</v>
      </c>
      <c r="CX577" s="27" t="s">
        <v>18859</v>
      </c>
      <c r="CY577" s="27" t="s">
        <v>24460</v>
      </c>
      <c r="CZ577" s="27" t="s">
        <v>24318</v>
      </c>
      <c r="DA577" s="27" t="s">
        <v>24453</v>
      </c>
      <c r="DB577" s="27" t="s">
        <v>18773</v>
      </c>
      <c r="DC577" s="27">
        <v>1</v>
      </c>
      <c r="DD577" s="27">
        <v>90</v>
      </c>
    </row>
    <row r="578" spans="1:108" customFormat="1" hidden="1" x14ac:dyDescent="0.25">
      <c r="A578" s="7" t="s">
        <v>17347</v>
      </c>
      <c r="B578" s="12">
        <v>42851</v>
      </c>
      <c r="C578" s="7" t="s">
        <v>17</v>
      </c>
      <c r="D578" s="7" t="s">
        <v>29</v>
      </c>
      <c r="E578" s="7" t="s">
        <v>29</v>
      </c>
      <c r="F578" t="s">
        <v>1928</v>
      </c>
      <c r="G578" t="s">
        <v>20257</v>
      </c>
      <c r="J578" t="s">
        <v>20258</v>
      </c>
      <c r="K578" s="1">
        <v>41272</v>
      </c>
      <c r="L578" s="7" t="s">
        <v>17348</v>
      </c>
      <c r="M578" s="7">
        <v>4</v>
      </c>
      <c r="N578" s="7"/>
      <c r="O578" s="7" t="s">
        <v>1011</v>
      </c>
      <c r="P578" t="s">
        <v>3903</v>
      </c>
      <c r="Q578" s="12">
        <v>42846</v>
      </c>
      <c r="R578" s="12">
        <v>42846</v>
      </c>
      <c r="S578" t="s">
        <v>337</v>
      </c>
      <c r="T578" s="1">
        <v>42846</v>
      </c>
      <c r="U578" t="s">
        <v>337</v>
      </c>
      <c r="V578" t="s">
        <v>17</v>
      </c>
      <c r="Z578" s="1"/>
      <c r="AC578" s="12"/>
      <c r="AF578" s="7"/>
      <c r="AH578" t="s">
        <v>17</v>
      </c>
      <c r="AI578" s="7">
        <v>3</v>
      </c>
      <c r="AJ578" s="1">
        <v>41284</v>
      </c>
      <c r="AK578" s="1">
        <v>41393</v>
      </c>
      <c r="AL578" s="1"/>
      <c r="AM578" s="1">
        <v>41361</v>
      </c>
      <c r="AN578" s="1">
        <v>41393</v>
      </c>
      <c r="AO578" s="1"/>
      <c r="AP578" s="12"/>
      <c r="AQ578" s="12"/>
      <c r="AR578" s="12"/>
      <c r="AS578" t="s">
        <v>75</v>
      </c>
      <c r="AT578" s="1">
        <v>42870</v>
      </c>
      <c r="AU578" s="1">
        <v>42851</v>
      </c>
      <c r="AV578" s="7" t="s">
        <v>18</v>
      </c>
      <c r="AZ578" s="1">
        <v>42870</v>
      </c>
      <c r="BA578" s="1">
        <v>42870</v>
      </c>
      <c r="BB578" t="s">
        <v>17</v>
      </c>
      <c r="BC578" t="s">
        <v>17</v>
      </c>
      <c r="BD578" t="s">
        <v>17</v>
      </c>
      <c r="BE578" t="s">
        <v>17</v>
      </c>
      <c r="BF578" t="s">
        <v>17</v>
      </c>
      <c r="BG578" t="s">
        <v>17</v>
      </c>
      <c r="BH578" s="1">
        <v>42870</v>
      </c>
      <c r="BI578" s="1">
        <v>42852</v>
      </c>
      <c r="BJ578" t="s">
        <v>17</v>
      </c>
      <c r="BK578" t="s">
        <v>17</v>
      </c>
      <c r="BL578" t="s">
        <v>17</v>
      </c>
      <c r="BM578" t="s">
        <v>1004</v>
      </c>
      <c r="BN578" t="s">
        <v>17</v>
      </c>
      <c r="BO578" s="12"/>
      <c r="BP578" t="b">
        <v>0</v>
      </c>
      <c r="BQ578" t="b">
        <v>0</v>
      </c>
      <c r="BR578" s="7"/>
      <c r="BS578" s="7"/>
      <c r="BT578" t="b">
        <v>0</v>
      </c>
      <c r="BU578" t="b">
        <v>0</v>
      </c>
      <c r="BV578">
        <v>571</v>
      </c>
      <c r="BW578">
        <v>1</v>
      </c>
      <c r="CC578" s="1"/>
      <c r="CH578" s="7">
        <v>42846</v>
      </c>
      <c r="CI578" s="7">
        <v>0</v>
      </c>
      <c r="CJ578" s="7">
        <v>0</v>
      </c>
      <c r="CK578" s="7">
        <v>-42846</v>
      </c>
      <c r="CL578" s="7">
        <v>0</v>
      </c>
      <c r="CM578" s="7">
        <v>42851</v>
      </c>
      <c r="CN578" s="7">
        <v>42870</v>
      </c>
      <c r="CO578" s="7">
        <v>1</v>
      </c>
      <c r="CP578" s="7">
        <v>18</v>
      </c>
      <c r="CQ578" s="7">
        <v>42851</v>
      </c>
      <c r="CR578" s="27">
        <v>1900</v>
      </c>
      <c r="CS578" s="27">
        <v>1</v>
      </c>
      <c r="CT578" s="27">
        <v>10</v>
      </c>
      <c r="CU578" s="27">
        <v>1</v>
      </c>
      <c r="CV578" s="27">
        <v>52</v>
      </c>
      <c r="CW578" s="27" t="s">
        <v>18858</v>
      </c>
      <c r="CX578" s="27" t="s">
        <v>18859</v>
      </c>
      <c r="CY578" s="27" t="s">
        <v>24460</v>
      </c>
      <c r="CZ578" s="27" t="s">
        <v>24318</v>
      </c>
      <c r="DA578" s="27" t="s">
        <v>24453</v>
      </c>
      <c r="DB578" s="27" t="s">
        <v>18773</v>
      </c>
      <c r="DC578" s="27">
        <v>1</v>
      </c>
      <c r="DD578" s="27">
        <v>90</v>
      </c>
    </row>
    <row r="579" spans="1:108" customFormat="1" hidden="1" x14ac:dyDescent="0.25">
      <c r="A579" s="7" t="s">
        <v>17349</v>
      </c>
      <c r="B579" s="12">
        <v>42851</v>
      </c>
      <c r="C579" s="7" t="s">
        <v>75</v>
      </c>
      <c r="D579" s="7" t="s">
        <v>29</v>
      </c>
      <c r="E579" s="7" t="s">
        <v>29</v>
      </c>
      <c r="F579" t="s">
        <v>20005</v>
      </c>
      <c r="G579" t="s">
        <v>20259</v>
      </c>
      <c r="J579" t="s">
        <v>20260</v>
      </c>
      <c r="K579" s="1">
        <v>41753</v>
      </c>
      <c r="L579" s="7" t="s">
        <v>17350</v>
      </c>
      <c r="M579" s="7">
        <v>2</v>
      </c>
      <c r="N579" s="7"/>
      <c r="O579" s="7" t="s">
        <v>979</v>
      </c>
      <c r="P579" t="s">
        <v>20261</v>
      </c>
      <c r="Q579" s="12">
        <v>42843</v>
      </c>
      <c r="R579" s="12">
        <v>42845</v>
      </c>
      <c r="T579" s="1"/>
      <c r="W579" t="s">
        <v>75</v>
      </c>
      <c r="X579" t="s">
        <v>17</v>
      </c>
      <c r="Y579" t="s">
        <v>17</v>
      </c>
      <c r="Z579" s="1"/>
      <c r="AA579" t="s">
        <v>17</v>
      </c>
      <c r="AB579" t="s">
        <v>75</v>
      </c>
      <c r="AC579" s="12">
        <v>42833</v>
      </c>
      <c r="AD579" t="s">
        <v>75</v>
      </c>
      <c r="AE579" t="s">
        <v>75</v>
      </c>
      <c r="AF579" s="7" t="s">
        <v>17</v>
      </c>
      <c r="AG579" t="s">
        <v>75</v>
      </c>
      <c r="AH579" t="s">
        <v>75</v>
      </c>
      <c r="AI579" s="7">
        <v>3</v>
      </c>
      <c r="AJ579" s="1">
        <v>41754</v>
      </c>
      <c r="AK579" s="1">
        <v>41844</v>
      </c>
      <c r="AL579" s="1"/>
      <c r="AM579" s="1">
        <v>41814</v>
      </c>
      <c r="AN579" s="1">
        <v>41877</v>
      </c>
      <c r="AO579" s="1"/>
      <c r="AP579" s="12">
        <v>42845</v>
      </c>
      <c r="AQ579" s="12">
        <v>42846</v>
      </c>
      <c r="AR579" s="12">
        <v>42850</v>
      </c>
      <c r="AS579" t="s">
        <v>75</v>
      </c>
      <c r="AT579" s="1">
        <v>42871</v>
      </c>
      <c r="AU579" s="1">
        <v>42851</v>
      </c>
      <c r="AV579" s="7" t="s">
        <v>22</v>
      </c>
      <c r="AZ579" s="1">
        <v>43007</v>
      </c>
      <c r="BA579" s="1"/>
      <c r="BB579" t="s">
        <v>17</v>
      </c>
      <c r="BC579" t="s">
        <v>17</v>
      </c>
      <c r="BD579" t="s">
        <v>17</v>
      </c>
      <c r="BE579" t="s">
        <v>17</v>
      </c>
      <c r="BF579" t="s">
        <v>17</v>
      </c>
      <c r="BG579" t="s">
        <v>17</v>
      </c>
      <c r="BH579" s="1"/>
      <c r="BI579" s="1"/>
      <c r="BJ579" t="s">
        <v>17</v>
      </c>
      <c r="BK579" t="s">
        <v>17</v>
      </c>
      <c r="BL579" t="s">
        <v>17</v>
      </c>
      <c r="BM579" t="s">
        <v>1004</v>
      </c>
      <c r="BN579" t="s">
        <v>17</v>
      </c>
      <c r="BO579" s="12"/>
      <c r="BP579" t="b">
        <v>0</v>
      </c>
      <c r="BQ579" t="b">
        <v>0</v>
      </c>
      <c r="BR579" s="7"/>
      <c r="BS579" s="7" t="s">
        <v>13</v>
      </c>
      <c r="BT579" t="b">
        <v>0</v>
      </c>
      <c r="BU579" t="b">
        <v>0</v>
      </c>
      <c r="BV579">
        <v>572</v>
      </c>
      <c r="BW579">
        <v>1</v>
      </c>
      <c r="CC579" s="1"/>
      <c r="CH579" s="7">
        <v>10</v>
      </c>
      <c r="CI579" s="7">
        <v>13</v>
      </c>
      <c r="CJ579" s="7">
        <v>2</v>
      </c>
      <c r="CK579" s="7">
        <v>1</v>
      </c>
      <c r="CL579" s="7">
        <v>4</v>
      </c>
      <c r="CM579" s="7">
        <v>1</v>
      </c>
      <c r="CN579" s="7">
        <v>157</v>
      </c>
      <c r="CO579" s="7">
        <v>-42851</v>
      </c>
      <c r="CP579" s="7">
        <v>43007</v>
      </c>
      <c r="CQ579" s="7">
        <v>5</v>
      </c>
      <c r="CR579" s="27">
        <v>2017</v>
      </c>
      <c r="CS579" s="27">
        <v>4</v>
      </c>
      <c r="CT579" s="27">
        <v>10</v>
      </c>
      <c r="CU579" s="27">
        <v>1</v>
      </c>
      <c r="CV579" s="27">
        <v>14</v>
      </c>
      <c r="CW579" s="27" t="s">
        <v>18858</v>
      </c>
      <c r="CX579" s="27" t="s">
        <v>24324</v>
      </c>
      <c r="CY579" s="27" t="s">
        <v>18858</v>
      </c>
      <c r="CZ579" s="27" t="s">
        <v>24318</v>
      </c>
      <c r="DA579" s="27" t="s">
        <v>24319</v>
      </c>
      <c r="DB579" s="27" t="s">
        <v>18773</v>
      </c>
      <c r="DC579" s="27">
        <v>1</v>
      </c>
      <c r="DD579" s="27">
        <v>90</v>
      </c>
    </row>
    <row r="580" spans="1:108" customFormat="1" hidden="1" x14ac:dyDescent="0.25">
      <c r="A580" s="7" t="s">
        <v>17351</v>
      </c>
      <c r="B580" s="12">
        <v>42851</v>
      </c>
      <c r="C580" s="7" t="s">
        <v>75</v>
      </c>
      <c r="D580" s="7" t="s">
        <v>36</v>
      </c>
      <c r="E580" s="7" t="s">
        <v>35</v>
      </c>
      <c r="F580" t="s">
        <v>4467</v>
      </c>
      <c r="G580" t="s">
        <v>20262</v>
      </c>
      <c r="J580" t="s">
        <v>20263</v>
      </c>
      <c r="K580" s="1">
        <v>43048</v>
      </c>
      <c r="L580" s="7" t="s">
        <v>17352</v>
      </c>
      <c r="M580" s="7">
        <v>4</v>
      </c>
      <c r="N580" s="7"/>
      <c r="O580" s="7" t="s">
        <v>979</v>
      </c>
      <c r="P580" t="s">
        <v>20264</v>
      </c>
      <c r="Q580" s="12">
        <v>42823</v>
      </c>
      <c r="R580" s="12">
        <v>42823</v>
      </c>
      <c r="T580" s="1"/>
      <c r="W580" t="s">
        <v>75</v>
      </c>
      <c r="X580" t="s">
        <v>17</v>
      </c>
      <c r="Y580" t="s">
        <v>17</v>
      </c>
      <c r="Z580" s="1"/>
      <c r="AA580" t="s">
        <v>17</v>
      </c>
      <c r="AB580" t="s">
        <v>75</v>
      </c>
      <c r="AC580" s="12">
        <v>42819</v>
      </c>
      <c r="AD580" t="s">
        <v>75</v>
      </c>
      <c r="AE580" t="s">
        <v>75</v>
      </c>
      <c r="AF580" s="7" t="s">
        <v>17</v>
      </c>
      <c r="AG580" t="s">
        <v>75</v>
      </c>
      <c r="AH580" t="s">
        <v>75</v>
      </c>
      <c r="AI580" s="7">
        <v>4</v>
      </c>
      <c r="AJ580" s="1"/>
      <c r="AK580" s="1">
        <v>42047</v>
      </c>
      <c r="AL580" s="1">
        <v>42222</v>
      </c>
      <c r="AM580" s="1">
        <v>42012</v>
      </c>
      <c r="AN580" s="1">
        <v>42075</v>
      </c>
      <c r="AO580" s="1"/>
      <c r="AP580" s="12">
        <v>42823</v>
      </c>
      <c r="AQ580" s="12">
        <v>42824</v>
      </c>
      <c r="AR580" s="12">
        <v>42850</v>
      </c>
      <c r="AS580" t="s">
        <v>75</v>
      </c>
      <c r="AT580" s="1">
        <v>42870</v>
      </c>
      <c r="AU580" s="1">
        <v>42851</v>
      </c>
      <c r="AV580" s="7" t="s">
        <v>22</v>
      </c>
      <c r="AZ580" s="1">
        <v>42870</v>
      </c>
      <c r="BA580" s="1">
        <v>42870</v>
      </c>
      <c r="BB580" t="s">
        <v>17</v>
      </c>
      <c r="BC580" t="s">
        <v>17</v>
      </c>
      <c r="BD580" t="s">
        <v>17</v>
      </c>
      <c r="BE580" t="s">
        <v>17</v>
      </c>
      <c r="BF580" t="s">
        <v>17</v>
      </c>
      <c r="BG580" t="s">
        <v>17</v>
      </c>
      <c r="BH580" s="1">
        <v>42870</v>
      </c>
      <c r="BI580" s="1">
        <v>42852</v>
      </c>
      <c r="BJ580" t="s">
        <v>17</v>
      </c>
      <c r="BK580" t="s">
        <v>17</v>
      </c>
      <c r="BL580" t="s">
        <v>17</v>
      </c>
      <c r="BM580" t="s">
        <v>1004</v>
      </c>
      <c r="BN580" t="s">
        <v>17</v>
      </c>
      <c r="BO580" s="12"/>
      <c r="BP580" t="b">
        <v>0</v>
      </c>
      <c r="BQ580" t="b">
        <v>0</v>
      </c>
      <c r="BR580" s="7"/>
      <c r="BS580" s="7" t="s">
        <v>13</v>
      </c>
      <c r="BT580" t="b">
        <v>0</v>
      </c>
      <c r="BU580" t="b">
        <v>0</v>
      </c>
      <c r="BV580">
        <v>573</v>
      </c>
      <c r="BW580">
        <v>1</v>
      </c>
      <c r="CC580" s="1"/>
      <c r="CH580" s="7">
        <v>4</v>
      </c>
      <c r="CI580" s="7">
        <v>5</v>
      </c>
      <c r="CJ580" s="7">
        <v>0</v>
      </c>
      <c r="CK580" s="7">
        <v>1</v>
      </c>
      <c r="CL580" s="7">
        <v>26</v>
      </c>
      <c r="CM580" s="7">
        <v>1</v>
      </c>
      <c r="CN580" s="7">
        <v>20</v>
      </c>
      <c r="CO580" s="7">
        <v>1</v>
      </c>
      <c r="CP580" s="7">
        <v>18</v>
      </c>
      <c r="CQ580" s="7">
        <v>27</v>
      </c>
      <c r="CR580" s="27">
        <v>2017</v>
      </c>
      <c r="CS580" s="27">
        <v>3</v>
      </c>
      <c r="CT580" s="27">
        <v>10</v>
      </c>
      <c r="CU580" s="27">
        <v>1</v>
      </c>
      <c r="CV580" s="27">
        <v>12</v>
      </c>
      <c r="CW580" s="27" t="s">
        <v>18858</v>
      </c>
      <c r="CX580" s="27" t="s">
        <v>24167</v>
      </c>
      <c r="CY580" s="27" t="s">
        <v>18858</v>
      </c>
      <c r="CZ580" s="27" t="s">
        <v>24318</v>
      </c>
      <c r="DA580" s="27" t="s">
        <v>24453</v>
      </c>
      <c r="DB580" s="27" t="s">
        <v>24458</v>
      </c>
      <c r="DC580" s="27">
        <v>1</v>
      </c>
      <c r="DD580" s="27">
        <v>90</v>
      </c>
    </row>
    <row r="581" spans="1:108" customFormat="1" hidden="1" x14ac:dyDescent="0.25">
      <c r="A581" s="7" t="s">
        <v>17353</v>
      </c>
      <c r="B581" s="12">
        <v>42851</v>
      </c>
      <c r="C581" s="7" t="s">
        <v>75</v>
      </c>
      <c r="D581" s="7" t="s">
        <v>223</v>
      </c>
      <c r="E581" s="7" t="s">
        <v>35</v>
      </c>
      <c r="F581" t="s">
        <v>20265</v>
      </c>
      <c r="G581" t="s">
        <v>20266</v>
      </c>
      <c r="J581" t="s">
        <v>20267</v>
      </c>
      <c r="K581" s="1"/>
      <c r="L581" s="7" t="s">
        <v>6083</v>
      </c>
      <c r="M581" s="7">
        <v>14</v>
      </c>
      <c r="N581" s="7"/>
      <c r="O581" s="7" t="s">
        <v>979</v>
      </c>
      <c r="P581" t="s">
        <v>20268</v>
      </c>
      <c r="Q581" s="12">
        <v>42835</v>
      </c>
      <c r="R581" s="12">
        <v>42836</v>
      </c>
      <c r="T581" s="1"/>
      <c r="Y581" t="s">
        <v>17</v>
      </c>
      <c r="Z581" s="1"/>
      <c r="AA581" t="s">
        <v>17</v>
      </c>
      <c r="AB581" t="s">
        <v>17</v>
      </c>
      <c r="AC581" s="12">
        <v>42830</v>
      </c>
      <c r="AD581" t="s">
        <v>75</v>
      </c>
      <c r="AE581" t="s">
        <v>75</v>
      </c>
      <c r="AF581" s="7" t="s">
        <v>75</v>
      </c>
      <c r="AG581" t="s">
        <v>75</v>
      </c>
      <c r="AH581" t="s">
        <v>75</v>
      </c>
      <c r="AI581" s="7">
        <v>99</v>
      </c>
      <c r="AJ581" s="1"/>
      <c r="AK581" s="1"/>
      <c r="AL581" s="1"/>
      <c r="AM581" s="1"/>
      <c r="AN581" s="1"/>
      <c r="AO581" s="1"/>
      <c r="AP581" s="12">
        <v>42835</v>
      </c>
      <c r="AQ581" s="12">
        <v>42836</v>
      </c>
      <c r="AR581" s="12">
        <v>42850</v>
      </c>
      <c r="AS581" t="s">
        <v>75</v>
      </c>
      <c r="AT581" s="1">
        <v>42870</v>
      </c>
      <c r="AU581" s="1">
        <v>42851</v>
      </c>
      <c r="AV581" s="7" t="s">
        <v>18</v>
      </c>
      <c r="AZ581" s="1">
        <v>42870</v>
      </c>
      <c r="BA581" s="1">
        <v>42870</v>
      </c>
      <c r="BB581" t="s">
        <v>17</v>
      </c>
      <c r="BC581" t="s">
        <v>17</v>
      </c>
      <c r="BD581" t="s">
        <v>17</v>
      </c>
      <c r="BE581" t="s">
        <v>17</v>
      </c>
      <c r="BF581" t="s">
        <v>17</v>
      </c>
      <c r="BG581" t="s">
        <v>17</v>
      </c>
      <c r="BH581" s="1">
        <v>42870</v>
      </c>
      <c r="BI581" s="1">
        <v>42852</v>
      </c>
      <c r="BJ581" t="s">
        <v>17</v>
      </c>
      <c r="BK581" t="s">
        <v>17</v>
      </c>
      <c r="BL581" t="s">
        <v>17</v>
      </c>
      <c r="BM581" t="s">
        <v>1004</v>
      </c>
      <c r="BN581" t="s">
        <v>17</v>
      </c>
      <c r="BO581" s="12"/>
      <c r="BP581" t="b">
        <v>0</v>
      </c>
      <c r="BQ581" t="b">
        <v>0</v>
      </c>
      <c r="BR581" s="7"/>
      <c r="BS581" s="7" t="s">
        <v>13</v>
      </c>
      <c r="BT581" t="b">
        <v>0</v>
      </c>
      <c r="BU581" t="b">
        <v>0</v>
      </c>
      <c r="BV581">
        <v>574</v>
      </c>
      <c r="BW581">
        <v>1</v>
      </c>
      <c r="CC581" s="1"/>
      <c r="CH581" s="7">
        <v>5</v>
      </c>
      <c r="CI581" s="7">
        <v>6</v>
      </c>
      <c r="CJ581" s="7">
        <v>1</v>
      </c>
      <c r="CK581" s="7">
        <v>0</v>
      </c>
      <c r="CL581" s="7">
        <v>14</v>
      </c>
      <c r="CM581" s="7">
        <v>1</v>
      </c>
      <c r="CN581" s="7">
        <v>20</v>
      </c>
      <c r="CO581" s="7">
        <v>1</v>
      </c>
      <c r="CP581" s="7">
        <v>18</v>
      </c>
      <c r="CQ581" s="7">
        <v>15</v>
      </c>
      <c r="CR581" s="27">
        <v>2017</v>
      </c>
      <c r="CS581" s="27">
        <v>4</v>
      </c>
      <c r="CT581" s="27">
        <v>10</v>
      </c>
      <c r="CU581" s="27">
        <v>1</v>
      </c>
      <c r="CV581" s="27">
        <v>14</v>
      </c>
      <c r="CW581" s="27" t="s">
        <v>18858</v>
      </c>
      <c r="CX581" s="27" t="s">
        <v>24167</v>
      </c>
      <c r="CY581" s="27" t="s">
        <v>18858</v>
      </c>
      <c r="CZ581" s="27" t="s">
        <v>24318</v>
      </c>
      <c r="DA581" s="27" t="s">
        <v>24453</v>
      </c>
      <c r="DB581" s="27" t="s">
        <v>24450</v>
      </c>
      <c r="DC581" s="27">
        <v>1</v>
      </c>
      <c r="DD581" s="27">
        <v>90</v>
      </c>
    </row>
    <row r="582" spans="1:108" customFormat="1" hidden="1" x14ac:dyDescent="0.25">
      <c r="A582" s="7" t="s">
        <v>17354</v>
      </c>
      <c r="B582" s="12">
        <v>42851</v>
      </c>
      <c r="C582" s="7" t="s">
        <v>75</v>
      </c>
      <c r="D582" s="7" t="s">
        <v>36</v>
      </c>
      <c r="E582" s="7" t="s">
        <v>35</v>
      </c>
      <c r="F582" t="s">
        <v>20269</v>
      </c>
      <c r="G582" t="s">
        <v>20270</v>
      </c>
      <c r="J582" t="s">
        <v>20271</v>
      </c>
      <c r="K582" s="1">
        <v>38897</v>
      </c>
      <c r="L582" s="7" t="s">
        <v>37</v>
      </c>
      <c r="M582" s="7">
        <v>10</v>
      </c>
      <c r="N582" s="7"/>
      <c r="O582" s="7" t="s">
        <v>1011</v>
      </c>
      <c r="P582" t="s">
        <v>20272</v>
      </c>
      <c r="Q582" s="12">
        <v>42810</v>
      </c>
      <c r="R582" s="12">
        <v>42810</v>
      </c>
      <c r="T582" s="1"/>
      <c r="W582" t="s">
        <v>17</v>
      </c>
      <c r="X582" t="s">
        <v>75</v>
      </c>
      <c r="Y582" t="s">
        <v>75</v>
      </c>
      <c r="Z582" s="1">
        <v>42810</v>
      </c>
      <c r="AA582" t="s">
        <v>17</v>
      </c>
      <c r="AB582" t="s">
        <v>75</v>
      </c>
      <c r="AC582" s="12">
        <v>42800</v>
      </c>
      <c r="AD582" t="s">
        <v>75</v>
      </c>
      <c r="AE582" t="s">
        <v>75</v>
      </c>
      <c r="AF582" s="7" t="s">
        <v>75</v>
      </c>
      <c r="AG582" t="s">
        <v>75</v>
      </c>
      <c r="AH582" t="s">
        <v>75</v>
      </c>
      <c r="AI582" s="7">
        <v>99</v>
      </c>
      <c r="AJ582" s="1"/>
      <c r="AK582" s="1"/>
      <c r="AL582" s="1"/>
      <c r="AM582" s="1"/>
      <c r="AN582" s="1"/>
      <c r="AO582" s="1"/>
      <c r="AP582" s="12"/>
      <c r="AQ582" s="12"/>
      <c r="AR582" s="12"/>
      <c r="AT582" s="1"/>
      <c r="AU582" s="1"/>
      <c r="AV582" s="7"/>
      <c r="AZ582" s="1"/>
      <c r="BA582" s="1"/>
      <c r="BH582" s="1"/>
      <c r="BI582" s="1"/>
      <c r="BO582" s="12">
        <v>42928</v>
      </c>
      <c r="BP582" t="b">
        <v>0</v>
      </c>
      <c r="BQ582" t="b">
        <v>0</v>
      </c>
      <c r="BR582" s="7" t="s">
        <v>17</v>
      </c>
      <c r="BS582" s="7" t="s">
        <v>13</v>
      </c>
      <c r="BT582" t="b">
        <v>0</v>
      </c>
      <c r="BU582" t="b">
        <v>0</v>
      </c>
      <c r="BV582">
        <v>575</v>
      </c>
      <c r="BW582">
        <v>1</v>
      </c>
      <c r="CC582" s="1"/>
      <c r="CH582" s="7">
        <v>10</v>
      </c>
      <c r="CI582" s="7">
        <v>-42800</v>
      </c>
      <c r="CJ582" s="7">
        <v>0</v>
      </c>
      <c r="CK582" s="7">
        <v>-42810</v>
      </c>
      <c r="CL582" s="7">
        <v>0</v>
      </c>
      <c r="CM582" s="7">
        <v>0</v>
      </c>
      <c r="CN582" s="7">
        <v>0</v>
      </c>
      <c r="CO582" s="7">
        <v>-42851</v>
      </c>
      <c r="CP582" s="7">
        <v>0</v>
      </c>
      <c r="CQ582" s="7">
        <v>42851</v>
      </c>
      <c r="CR582" s="27">
        <v>2017</v>
      </c>
      <c r="CS582" s="27">
        <v>3</v>
      </c>
      <c r="CT582" s="27">
        <v>10</v>
      </c>
      <c r="CU582" s="27">
        <v>1</v>
      </c>
      <c r="CV582" s="27">
        <v>10</v>
      </c>
      <c r="CW582" s="27" t="s">
        <v>18858</v>
      </c>
      <c r="CX582" s="27" t="s">
        <v>18859</v>
      </c>
      <c r="CY582" s="27" t="s">
        <v>18858</v>
      </c>
      <c r="CZ582" s="27" t="s">
        <v>24318</v>
      </c>
      <c r="DA582" s="27" t="s">
        <v>24325</v>
      </c>
      <c r="DB582" s="27" t="s">
        <v>24450</v>
      </c>
      <c r="DC582" s="27">
        <v>1</v>
      </c>
      <c r="DD582" s="27">
        <v>90</v>
      </c>
    </row>
    <row r="583" spans="1:108" customFormat="1" hidden="1" x14ac:dyDescent="0.25">
      <c r="A583" s="7" t="s">
        <v>17355</v>
      </c>
      <c r="B583" s="12">
        <v>42851</v>
      </c>
      <c r="C583" s="7" t="s">
        <v>75</v>
      </c>
      <c r="D583" s="7" t="s">
        <v>38</v>
      </c>
      <c r="E583" s="7" t="s">
        <v>72</v>
      </c>
      <c r="F583" t="s">
        <v>2089</v>
      </c>
      <c r="G583" t="s">
        <v>20273</v>
      </c>
      <c r="J583" t="s">
        <v>20274</v>
      </c>
      <c r="K583" s="1">
        <v>41291</v>
      </c>
      <c r="L583" s="7" t="s">
        <v>17356</v>
      </c>
      <c r="M583" s="7">
        <v>4</v>
      </c>
      <c r="N583" s="7"/>
      <c r="O583" s="7" t="s">
        <v>979</v>
      </c>
      <c r="P583" t="s">
        <v>20275</v>
      </c>
      <c r="Q583" s="12">
        <v>42831</v>
      </c>
      <c r="R583" s="12">
        <v>42831</v>
      </c>
      <c r="T583" s="1"/>
      <c r="W583" t="s">
        <v>75</v>
      </c>
      <c r="X583" t="s">
        <v>17</v>
      </c>
      <c r="Y583" t="s">
        <v>17</v>
      </c>
      <c r="Z583" s="1"/>
      <c r="AA583" t="s">
        <v>75</v>
      </c>
      <c r="AB583" t="s">
        <v>75</v>
      </c>
      <c r="AC583" s="12">
        <v>42831</v>
      </c>
      <c r="AD583" t="s">
        <v>75</v>
      </c>
      <c r="AE583" t="s">
        <v>75</v>
      </c>
      <c r="AF583" s="7" t="s">
        <v>75</v>
      </c>
      <c r="AG583" t="s">
        <v>75</v>
      </c>
      <c r="AH583" t="s">
        <v>75</v>
      </c>
      <c r="AI583" s="7">
        <v>3</v>
      </c>
      <c r="AJ583" s="1">
        <v>41382</v>
      </c>
      <c r="AK583" s="1">
        <v>41477</v>
      </c>
      <c r="AL583" s="1"/>
      <c r="AM583" s="1">
        <v>41443</v>
      </c>
      <c r="AN583" s="1">
        <v>41508</v>
      </c>
      <c r="AO583" s="1"/>
      <c r="AP583" s="12"/>
      <c r="AQ583" s="12"/>
      <c r="AR583" s="12"/>
      <c r="AT583" s="1"/>
      <c r="AU583" s="1"/>
      <c r="AV583" s="7"/>
      <c r="AZ583" s="1"/>
      <c r="BA583" s="1"/>
      <c r="BH583" s="1"/>
      <c r="BI583" s="1"/>
      <c r="BO583" s="12">
        <v>42891</v>
      </c>
      <c r="BP583" t="b">
        <v>0</v>
      </c>
      <c r="BQ583" t="b">
        <v>0</v>
      </c>
      <c r="BR583" s="7" t="s">
        <v>17</v>
      </c>
      <c r="BS583" s="7" t="s">
        <v>13</v>
      </c>
      <c r="BT583" t="b">
        <v>0</v>
      </c>
      <c r="BU583" t="b">
        <v>0</v>
      </c>
      <c r="BV583">
        <v>576</v>
      </c>
      <c r="BW583">
        <v>1</v>
      </c>
      <c r="CC583" s="1"/>
      <c r="CH583" s="7">
        <v>0</v>
      </c>
      <c r="CI583" s="7">
        <v>-42831</v>
      </c>
      <c r="CJ583" s="7">
        <v>0</v>
      </c>
      <c r="CK583" s="7">
        <v>-42831</v>
      </c>
      <c r="CL583" s="7">
        <v>0</v>
      </c>
      <c r="CM583" s="7">
        <v>0</v>
      </c>
      <c r="CN583" s="7">
        <v>0</v>
      </c>
      <c r="CO583" s="7">
        <v>-42851</v>
      </c>
      <c r="CP583" s="7">
        <v>0</v>
      </c>
      <c r="CQ583" s="7">
        <v>42851</v>
      </c>
      <c r="CR583" s="27">
        <v>2017</v>
      </c>
      <c r="CS583" s="27">
        <v>4</v>
      </c>
      <c r="CT583" s="27">
        <v>10</v>
      </c>
      <c r="CU583" s="27">
        <v>1</v>
      </c>
      <c r="CV583" s="27">
        <v>14</v>
      </c>
      <c r="CW583" s="27" t="s">
        <v>18858</v>
      </c>
      <c r="CX583" s="27" t="s">
        <v>18859</v>
      </c>
      <c r="CY583" s="27" t="s">
        <v>18858</v>
      </c>
      <c r="CZ583" s="27" t="s">
        <v>24318</v>
      </c>
      <c r="DA583" s="27" t="s">
        <v>24325</v>
      </c>
      <c r="DB583" s="27" t="s">
        <v>18773</v>
      </c>
      <c r="DC583" s="27">
        <v>1</v>
      </c>
      <c r="DD583" s="27">
        <v>90</v>
      </c>
    </row>
    <row r="584" spans="1:108" customFormat="1" hidden="1" x14ac:dyDescent="0.25">
      <c r="A584" s="7" t="s">
        <v>17357</v>
      </c>
      <c r="B584" s="12">
        <v>42851</v>
      </c>
      <c r="C584" s="7" t="s">
        <v>75</v>
      </c>
      <c r="D584" s="7" t="s">
        <v>40</v>
      </c>
      <c r="E584" s="7" t="s">
        <v>39</v>
      </c>
      <c r="F584" t="s">
        <v>20276</v>
      </c>
      <c r="G584" t="s">
        <v>20277</v>
      </c>
      <c r="J584" t="s">
        <v>20278</v>
      </c>
      <c r="K584" s="1">
        <v>41710</v>
      </c>
      <c r="L584" s="7" t="s">
        <v>17358</v>
      </c>
      <c r="M584" s="7">
        <v>2</v>
      </c>
      <c r="N584" s="7"/>
      <c r="O584" s="7" t="s">
        <v>1011</v>
      </c>
      <c r="P584" t="s">
        <v>6542</v>
      </c>
      <c r="Q584" s="12">
        <v>42776</v>
      </c>
      <c r="R584" s="12">
        <v>42776</v>
      </c>
      <c r="T584" s="1"/>
      <c r="W584" t="s">
        <v>17</v>
      </c>
      <c r="X584" t="s">
        <v>75</v>
      </c>
      <c r="Y584" t="s">
        <v>75</v>
      </c>
      <c r="Z584" s="1">
        <v>42776</v>
      </c>
      <c r="AA584" t="s">
        <v>17</v>
      </c>
      <c r="AB584" t="s">
        <v>75</v>
      </c>
      <c r="AC584" s="12">
        <v>42771</v>
      </c>
      <c r="AD584" t="s">
        <v>75</v>
      </c>
      <c r="AE584" t="s">
        <v>75</v>
      </c>
      <c r="AF584" s="7" t="s">
        <v>75</v>
      </c>
      <c r="AG584" t="s">
        <v>75</v>
      </c>
      <c r="AH584" t="s">
        <v>75</v>
      </c>
      <c r="AI584" s="7">
        <v>3</v>
      </c>
      <c r="AJ584" s="1">
        <v>41715</v>
      </c>
      <c r="AK584" s="1">
        <v>41806</v>
      </c>
      <c r="AL584" s="1"/>
      <c r="AM584" s="1">
        <v>41771</v>
      </c>
      <c r="AN584" s="1">
        <v>41834</v>
      </c>
      <c r="AO584" s="1"/>
      <c r="AP584" s="12"/>
      <c r="AQ584" s="12"/>
      <c r="AR584" s="12"/>
      <c r="AT584" s="1"/>
      <c r="AU584" s="1"/>
      <c r="AV584" s="7"/>
      <c r="AZ584" s="1"/>
      <c r="BA584" s="1"/>
      <c r="BH584" s="1"/>
      <c r="BI584" s="1"/>
      <c r="BO584" s="12">
        <v>42850</v>
      </c>
      <c r="BP584" t="b">
        <v>0</v>
      </c>
      <c r="BQ584" t="b">
        <v>1</v>
      </c>
      <c r="BR584" s="7" t="s">
        <v>75</v>
      </c>
      <c r="BS584" s="7" t="s">
        <v>18474</v>
      </c>
      <c r="BT584" t="b">
        <v>0</v>
      </c>
      <c r="BU584" t="b">
        <v>0</v>
      </c>
      <c r="BV584">
        <v>577</v>
      </c>
      <c r="BW584">
        <v>1</v>
      </c>
      <c r="CC584" s="1"/>
      <c r="CH584" s="7">
        <v>5</v>
      </c>
      <c r="CI584" s="7">
        <v>-42771</v>
      </c>
      <c r="CJ584" s="7">
        <v>0</v>
      </c>
      <c r="CK584" s="7">
        <v>-42776</v>
      </c>
      <c r="CL584" s="7">
        <v>0</v>
      </c>
      <c r="CM584" s="7">
        <v>0</v>
      </c>
      <c r="CN584" s="7">
        <v>0</v>
      </c>
      <c r="CO584" s="7">
        <v>-42851</v>
      </c>
      <c r="CP584" s="7">
        <v>0</v>
      </c>
      <c r="CQ584" s="7">
        <v>42851</v>
      </c>
      <c r="CR584" s="27">
        <v>2017</v>
      </c>
      <c r="CS584" s="27">
        <v>2</v>
      </c>
      <c r="CT584" s="27">
        <v>10</v>
      </c>
      <c r="CU584" s="27">
        <v>1</v>
      </c>
      <c r="CV584" s="27">
        <v>5</v>
      </c>
      <c r="CW584" s="27" t="s">
        <v>18858</v>
      </c>
      <c r="CX584" s="27" t="s">
        <v>18859</v>
      </c>
      <c r="CY584" s="27" t="s">
        <v>18858</v>
      </c>
      <c r="CZ584" s="27" t="s">
        <v>24318</v>
      </c>
      <c r="DA584" s="27" t="s">
        <v>24325</v>
      </c>
      <c r="DB584" s="27" t="s">
        <v>18773</v>
      </c>
      <c r="DC584" s="27">
        <v>1</v>
      </c>
      <c r="DD584" s="27">
        <v>90</v>
      </c>
    </row>
    <row r="585" spans="1:108" customFormat="1" hidden="1" x14ac:dyDescent="0.25">
      <c r="A585" s="7" t="s">
        <v>17359</v>
      </c>
      <c r="B585" s="12">
        <v>42854</v>
      </c>
      <c r="C585" s="7" t="s">
        <v>75</v>
      </c>
      <c r="D585" s="7" t="s">
        <v>107</v>
      </c>
      <c r="E585" s="7" t="s">
        <v>73</v>
      </c>
      <c r="F585" t="s">
        <v>20279</v>
      </c>
      <c r="G585" t="s">
        <v>20280</v>
      </c>
      <c r="J585" t="s">
        <v>20281</v>
      </c>
      <c r="K585" s="1">
        <v>42519</v>
      </c>
      <c r="L585" s="7" t="s">
        <v>17360</v>
      </c>
      <c r="M585" s="7"/>
      <c r="N585" s="7">
        <v>11</v>
      </c>
      <c r="O585" s="7" t="s">
        <v>979</v>
      </c>
      <c r="P585" t="s">
        <v>8222</v>
      </c>
      <c r="Q585" s="12">
        <v>42846</v>
      </c>
      <c r="R585" s="12">
        <v>42846</v>
      </c>
      <c r="T585" s="1"/>
      <c r="W585" t="s">
        <v>75</v>
      </c>
      <c r="X585" t="s">
        <v>17</v>
      </c>
      <c r="Y585" t="s">
        <v>17</v>
      </c>
      <c r="Z585" s="1"/>
      <c r="AA585" t="s">
        <v>17</v>
      </c>
      <c r="AB585" t="s">
        <v>75</v>
      </c>
      <c r="AC585" s="12">
        <v>42842</v>
      </c>
      <c r="AD585" t="s">
        <v>75</v>
      </c>
      <c r="AE585" t="s">
        <v>75</v>
      </c>
      <c r="AF585" s="7" t="s">
        <v>17</v>
      </c>
      <c r="AG585" t="s">
        <v>75</v>
      </c>
      <c r="AH585" t="s">
        <v>75</v>
      </c>
      <c r="AI585" s="7">
        <v>3</v>
      </c>
      <c r="AJ585" s="1"/>
      <c r="AK585" s="1">
        <v>42618</v>
      </c>
      <c r="AL585" s="1"/>
      <c r="AM585" s="1">
        <v>42587</v>
      </c>
      <c r="AN585" s="1">
        <v>42668</v>
      </c>
      <c r="AO585" s="1"/>
      <c r="AP585" s="12">
        <v>42848</v>
      </c>
      <c r="AQ585" s="12">
        <v>42849</v>
      </c>
      <c r="AR585" s="12">
        <v>42853</v>
      </c>
      <c r="AS585" t="s">
        <v>75</v>
      </c>
      <c r="AT585" s="1">
        <v>42877</v>
      </c>
      <c r="AU585" s="1">
        <v>42854</v>
      </c>
      <c r="AV585" s="7" t="s">
        <v>18</v>
      </c>
      <c r="AZ585" s="1">
        <v>42877</v>
      </c>
      <c r="BA585" s="1">
        <v>42877</v>
      </c>
      <c r="BB585" t="s">
        <v>17</v>
      </c>
      <c r="BC585" t="s">
        <v>17</v>
      </c>
      <c r="BD585" t="s">
        <v>17</v>
      </c>
      <c r="BE585" t="s">
        <v>17</v>
      </c>
      <c r="BF585" t="s">
        <v>17</v>
      </c>
      <c r="BG585" t="s">
        <v>17</v>
      </c>
      <c r="BH585" s="1">
        <v>42877</v>
      </c>
      <c r="BI585" s="1">
        <v>42864</v>
      </c>
      <c r="BJ585" t="s">
        <v>17</v>
      </c>
      <c r="BK585" t="s">
        <v>17</v>
      </c>
      <c r="BL585" t="s">
        <v>17</v>
      </c>
      <c r="BM585" t="s">
        <v>1004</v>
      </c>
      <c r="BN585" t="s">
        <v>17</v>
      </c>
      <c r="BO585" s="12"/>
      <c r="BP585" t="b">
        <v>0</v>
      </c>
      <c r="BQ585" t="b">
        <v>0</v>
      </c>
      <c r="BR585" s="7"/>
      <c r="BS585" s="7" t="s">
        <v>13</v>
      </c>
      <c r="BT585" t="b">
        <v>0</v>
      </c>
      <c r="BU585" t="b">
        <v>0</v>
      </c>
      <c r="BV585">
        <v>578</v>
      </c>
      <c r="BW585">
        <v>1</v>
      </c>
      <c r="CC585" s="1"/>
      <c r="CH585" s="7">
        <v>4</v>
      </c>
      <c r="CI585" s="7">
        <v>7</v>
      </c>
      <c r="CJ585" s="7">
        <v>0</v>
      </c>
      <c r="CK585" s="7">
        <v>3</v>
      </c>
      <c r="CL585" s="7">
        <v>4</v>
      </c>
      <c r="CM585" s="7">
        <v>1</v>
      </c>
      <c r="CN585" s="7">
        <v>24</v>
      </c>
      <c r="CO585" s="7">
        <v>10</v>
      </c>
      <c r="CP585" s="7">
        <v>13</v>
      </c>
      <c r="CQ585" s="7">
        <v>5</v>
      </c>
      <c r="CR585" s="27">
        <v>2017</v>
      </c>
      <c r="CS585" s="27">
        <v>4</v>
      </c>
      <c r="CT585" s="27">
        <v>10</v>
      </c>
      <c r="CU585" s="27">
        <v>1</v>
      </c>
      <c r="CV585" s="27">
        <v>16</v>
      </c>
      <c r="CW585" s="27" t="s">
        <v>18858</v>
      </c>
      <c r="CX585" s="27" t="s">
        <v>24324</v>
      </c>
      <c r="CY585" s="27" t="s">
        <v>18858</v>
      </c>
      <c r="CZ585" s="27" t="s">
        <v>24452</v>
      </c>
      <c r="DA585" s="27" t="s">
        <v>24325</v>
      </c>
      <c r="DB585" s="27" t="s">
        <v>18773</v>
      </c>
      <c r="DC585" s="27">
        <v>1</v>
      </c>
      <c r="DD585" s="27">
        <v>90</v>
      </c>
    </row>
    <row r="586" spans="1:108" customFormat="1" hidden="1" x14ac:dyDescent="0.25">
      <c r="A586" s="7" t="s">
        <v>17361</v>
      </c>
      <c r="B586" s="12">
        <v>42853</v>
      </c>
      <c r="C586" s="7" t="s">
        <v>75</v>
      </c>
      <c r="D586" s="7" t="s">
        <v>70</v>
      </c>
      <c r="E586" s="7" t="s">
        <v>32</v>
      </c>
      <c r="F586" t="s">
        <v>11544</v>
      </c>
      <c r="G586" t="s">
        <v>20282</v>
      </c>
      <c r="J586" t="s">
        <v>20283</v>
      </c>
      <c r="K586" s="1">
        <v>42267</v>
      </c>
      <c r="L586" s="7" t="s">
        <v>17362</v>
      </c>
      <c r="M586" s="7">
        <v>1</v>
      </c>
      <c r="N586" s="7"/>
      <c r="O586" s="7" t="s">
        <v>979</v>
      </c>
      <c r="Q586" s="12">
        <v>42842</v>
      </c>
      <c r="R586" s="12">
        <v>42842</v>
      </c>
      <c r="T586" s="1"/>
      <c r="W586" t="s">
        <v>75</v>
      </c>
      <c r="X586" t="s">
        <v>75</v>
      </c>
      <c r="Y586" t="s">
        <v>75</v>
      </c>
      <c r="Z586" s="1">
        <v>42835</v>
      </c>
      <c r="AA586" t="s">
        <v>75</v>
      </c>
      <c r="AB586" t="s">
        <v>75</v>
      </c>
      <c r="AC586" s="12">
        <v>42828</v>
      </c>
      <c r="AD586" t="s">
        <v>75</v>
      </c>
      <c r="AE586" t="s">
        <v>75</v>
      </c>
      <c r="AF586" s="7" t="s">
        <v>17</v>
      </c>
      <c r="AG586" t="s">
        <v>75</v>
      </c>
      <c r="AH586" t="s">
        <v>75</v>
      </c>
      <c r="AI586" s="7">
        <v>3</v>
      </c>
      <c r="AJ586" s="1">
        <v>42267</v>
      </c>
      <c r="AK586" s="1">
        <v>42382</v>
      </c>
      <c r="AL586" s="1"/>
      <c r="AM586" s="1">
        <v>42347</v>
      </c>
      <c r="AN586" s="1">
        <v>42426</v>
      </c>
      <c r="AO586" s="1"/>
      <c r="AP586" s="12">
        <v>42840</v>
      </c>
      <c r="AQ586" s="12">
        <v>42841</v>
      </c>
      <c r="AR586" s="12">
        <v>42852</v>
      </c>
      <c r="AS586" t="s">
        <v>75</v>
      </c>
      <c r="AT586" s="1">
        <v>42877</v>
      </c>
      <c r="AU586" s="1">
        <v>42853</v>
      </c>
      <c r="AV586" s="7" t="s">
        <v>22</v>
      </c>
      <c r="AZ586" s="1">
        <v>42877</v>
      </c>
      <c r="BA586" s="1">
        <v>42877</v>
      </c>
      <c r="BB586" t="s">
        <v>17</v>
      </c>
      <c r="BC586" t="s">
        <v>17</v>
      </c>
      <c r="BD586" t="s">
        <v>17</v>
      </c>
      <c r="BE586" t="s">
        <v>17</v>
      </c>
      <c r="BF586" t="s">
        <v>17</v>
      </c>
      <c r="BG586" t="s">
        <v>17</v>
      </c>
      <c r="BH586" s="1">
        <v>42877</v>
      </c>
      <c r="BI586" s="1">
        <v>42864</v>
      </c>
      <c r="BJ586" t="s">
        <v>17</v>
      </c>
      <c r="BK586" t="s">
        <v>17</v>
      </c>
      <c r="BL586" t="s">
        <v>17</v>
      </c>
      <c r="BM586" t="s">
        <v>1004</v>
      </c>
      <c r="BN586" t="s">
        <v>17</v>
      </c>
      <c r="BO586" s="12"/>
      <c r="BP586" t="b">
        <v>0</v>
      </c>
      <c r="BQ586" t="b">
        <v>0</v>
      </c>
      <c r="BR586" s="7"/>
      <c r="BS586" s="7" t="s">
        <v>13</v>
      </c>
      <c r="BT586" t="b">
        <v>0</v>
      </c>
      <c r="BU586" t="b">
        <v>0</v>
      </c>
      <c r="BV586">
        <v>579</v>
      </c>
      <c r="BW586">
        <v>1</v>
      </c>
      <c r="CC586" s="1"/>
      <c r="CH586" s="7">
        <v>14</v>
      </c>
      <c r="CI586" s="7">
        <v>13</v>
      </c>
      <c r="CJ586" s="7">
        <v>0</v>
      </c>
      <c r="CK586" s="7">
        <v>-1</v>
      </c>
      <c r="CL586" s="7">
        <v>11</v>
      </c>
      <c r="CM586" s="7">
        <v>1</v>
      </c>
      <c r="CN586" s="7">
        <v>25</v>
      </c>
      <c r="CO586" s="7">
        <v>11</v>
      </c>
      <c r="CP586" s="7">
        <v>13</v>
      </c>
      <c r="CQ586" s="7">
        <v>12</v>
      </c>
      <c r="CR586" s="27">
        <v>2017</v>
      </c>
      <c r="CS586" s="27">
        <v>4</v>
      </c>
      <c r="CT586" s="27">
        <v>10</v>
      </c>
      <c r="CU586" s="27">
        <v>1</v>
      </c>
      <c r="CV586" s="27">
        <v>14</v>
      </c>
      <c r="CW586" s="27" t="s">
        <v>18858</v>
      </c>
      <c r="CX586" s="27" t="s">
        <v>24167</v>
      </c>
      <c r="CY586" s="27" t="s">
        <v>24451</v>
      </c>
      <c r="CZ586" s="27" t="s">
        <v>24452</v>
      </c>
      <c r="DA586" s="27" t="s">
        <v>24325</v>
      </c>
      <c r="DB586" s="27" t="s">
        <v>18773</v>
      </c>
      <c r="DC586" s="27">
        <v>1</v>
      </c>
      <c r="DD586" s="27">
        <v>90</v>
      </c>
    </row>
    <row r="587" spans="1:108" customFormat="1" hidden="1" x14ac:dyDescent="0.25">
      <c r="A587" s="7" t="s">
        <v>17363</v>
      </c>
      <c r="B587" s="12">
        <v>42853</v>
      </c>
      <c r="C587" s="7" t="s">
        <v>75</v>
      </c>
      <c r="D587" s="7" t="s">
        <v>401</v>
      </c>
      <c r="E587" s="7" t="s">
        <v>32</v>
      </c>
      <c r="F587" t="s">
        <v>20284</v>
      </c>
      <c r="G587" t="s">
        <v>20285</v>
      </c>
      <c r="J587" t="s">
        <v>20286</v>
      </c>
      <c r="K587" s="1"/>
      <c r="L587" s="7" t="s">
        <v>17364</v>
      </c>
      <c r="M587" s="7">
        <v>1</v>
      </c>
      <c r="N587" s="7"/>
      <c r="O587" s="7" t="s">
        <v>979</v>
      </c>
      <c r="P587" t="s">
        <v>20287</v>
      </c>
      <c r="Q587" s="12">
        <v>42842</v>
      </c>
      <c r="R587" s="12">
        <v>42842</v>
      </c>
      <c r="T587" s="1"/>
      <c r="W587" t="s">
        <v>75</v>
      </c>
      <c r="X587" t="s">
        <v>17</v>
      </c>
      <c r="Y587" t="s">
        <v>75</v>
      </c>
      <c r="Z587" s="1">
        <v>42841</v>
      </c>
      <c r="AA587" t="s">
        <v>17</v>
      </c>
      <c r="AB587" t="s">
        <v>75</v>
      </c>
      <c r="AC587" s="12">
        <v>42839</v>
      </c>
      <c r="AD587" t="s">
        <v>75</v>
      </c>
      <c r="AE587" t="s">
        <v>75</v>
      </c>
      <c r="AF587" s="7" t="s">
        <v>17</v>
      </c>
      <c r="AG587" t="s">
        <v>75</v>
      </c>
      <c r="AH587" t="s">
        <v>75</v>
      </c>
      <c r="AI587" s="7">
        <v>3</v>
      </c>
      <c r="AJ587" s="1">
        <v>42467</v>
      </c>
      <c r="AK587" s="1">
        <v>42590</v>
      </c>
      <c r="AL587" s="1"/>
      <c r="AM587" s="1">
        <v>42558</v>
      </c>
      <c r="AN587" s="1">
        <v>42627</v>
      </c>
      <c r="AO587" s="1">
        <v>42627</v>
      </c>
      <c r="AP587" s="12">
        <v>42843</v>
      </c>
      <c r="AQ587" s="12">
        <v>42844</v>
      </c>
      <c r="AR587" s="12">
        <v>42852</v>
      </c>
      <c r="AS587" t="s">
        <v>75</v>
      </c>
      <c r="AT587" s="1">
        <v>42877</v>
      </c>
      <c r="AU587" s="1">
        <v>42853</v>
      </c>
      <c r="AV587" s="7" t="s">
        <v>18</v>
      </c>
      <c r="AZ587" s="1">
        <v>42877</v>
      </c>
      <c r="BA587" s="1">
        <v>42877</v>
      </c>
      <c r="BB587" t="s">
        <v>17</v>
      </c>
      <c r="BC587" t="s">
        <v>17</v>
      </c>
      <c r="BD587" t="s">
        <v>17</v>
      </c>
      <c r="BE587" t="s">
        <v>17</v>
      </c>
      <c r="BF587" t="s">
        <v>17</v>
      </c>
      <c r="BG587" t="s">
        <v>17</v>
      </c>
      <c r="BH587" s="1">
        <v>42877</v>
      </c>
      <c r="BI587" s="1">
        <v>42864</v>
      </c>
      <c r="BJ587" t="s">
        <v>17</v>
      </c>
      <c r="BK587" t="s">
        <v>17</v>
      </c>
      <c r="BL587" t="s">
        <v>17</v>
      </c>
      <c r="BM587" t="s">
        <v>1004</v>
      </c>
      <c r="BN587" t="s">
        <v>17</v>
      </c>
      <c r="BO587" s="12"/>
      <c r="BP587" t="b">
        <v>0</v>
      </c>
      <c r="BQ587" t="b">
        <v>0</v>
      </c>
      <c r="BR587" s="7"/>
      <c r="BS587" s="7" t="s">
        <v>13</v>
      </c>
      <c r="BT587" t="b">
        <v>0</v>
      </c>
      <c r="BU587" t="b">
        <v>0</v>
      </c>
      <c r="BV587">
        <v>580</v>
      </c>
      <c r="BW587">
        <v>1</v>
      </c>
      <c r="CC587" s="1"/>
      <c r="CH587" s="7">
        <v>3</v>
      </c>
      <c r="CI587" s="7">
        <v>5</v>
      </c>
      <c r="CJ587" s="7">
        <v>0</v>
      </c>
      <c r="CK587" s="7">
        <v>2</v>
      </c>
      <c r="CL587" s="7">
        <v>8</v>
      </c>
      <c r="CM587" s="7">
        <v>1</v>
      </c>
      <c r="CN587" s="7">
        <v>25</v>
      </c>
      <c r="CO587" s="7">
        <v>11</v>
      </c>
      <c r="CP587" s="7">
        <v>13</v>
      </c>
      <c r="CQ587" s="7">
        <v>9</v>
      </c>
      <c r="CR587" s="27">
        <v>2017</v>
      </c>
      <c r="CS587" s="27">
        <v>4</v>
      </c>
      <c r="CT587" s="27">
        <v>10</v>
      </c>
      <c r="CU587" s="27">
        <v>1</v>
      </c>
      <c r="CV587" s="27">
        <v>15</v>
      </c>
      <c r="CW587" s="27" t="s">
        <v>18858</v>
      </c>
      <c r="CX587" s="27" t="s">
        <v>24167</v>
      </c>
      <c r="CY587" s="27" t="s">
        <v>18858</v>
      </c>
      <c r="CZ587" s="27" t="s">
        <v>24452</v>
      </c>
      <c r="DA587" s="27" t="s">
        <v>24325</v>
      </c>
      <c r="DB587" s="27" t="s">
        <v>18773</v>
      </c>
      <c r="DC587" s="27">
        <v>1</v>
      </c>
      <c r="DD587" s="27">
        <v>90</v>
      </c>
    </row>
    <row r="588" spans="1:108" customFormat="1" hidden="1" x14ac:dyDescent="0.25">
      <c r="A588" s="7" t="s">
        <v>17365</v>
      </c>
      <c r="B588" s="12">
        <v>42846</v>
      </c>
      <c r="C588" s="7" t="s">
        <v>75</v>
      </c>
      <c r="D588" s="7" t="s">
        <v>3991</v>
      </c>
      <c r="E588" s="7" t="s">
        <v>39</v>
      </c>
      <c r="F588" t="s">
        <v>7761</v>
      </c>
      <c r="G588" t="s">
        <v>20288</v>
      </c>
      <c r="J588" t="s">
        <v>20289</v>
      </c>
      <c r="K588" s="1">
        <v>41731</v>
      </c>
      <c r="L588" s="7" t="s">
        <v>17366</v>
      </c>
      <c r="M588" s="7">
        <v>2</v>
      </c>
      <c r="N588" s="7"/>
      <c r="O588" s="7" t="s">
        <v>979</v>
      </c>
      <c r="P588" t="s">
        <v>20290</v>
      </c>
      <c r="Q588" s="12">
        <v>42842</v>
      </c>
      <c r="R588" s="12">
        <v>42843</v>
      </c>
      <c r="T588" s="1"/>
      <c r="W588" t="s">
        <v>75</v>
      </c>
      <c r="X588" t="s">
        <v>17</v>
      </c>
      <c r="Y588" t="s">
        <v>75</v>
      </c>
      <c r="Z588" s="1">
        <v>42840</v>
      </c>
      <c r="AA588" t="s">
        <v>75</v>
      </c>
      <c r="AB588" t="s">
        <v>17</v>
      </c>
      <c r="AC588" s="12">
        <v>42832</v>
      </c>
      <c r="AD588" t="s">
        <v>75</v>
      </c>
      <c r="AE588" t="s">
        <v>75</v>
      </c>
      <c r="AF588" s="7" t="s">
        <v>75</v>
      </c>
      <c r="AG588" t="s">
        <v>75</v>
      </c>
      <c r="AH588" t="s">
        <v>75</v>
      </c>
      <c r="AI588" s="7">
        <v>2</v>
      </c>
      <c r="AJ588" s="1">
        <v>41736</v>
      </c>
      <c r="AK588" s="1">
        <v>42073</v>
      </c>
      <c r="AL588" s="1"/>
      <c r="AM588" s="1">
        <v>42045</v>
      </c>
      <c r="AN588" s="1"/>
      <c r="AO588" s="1"/>
      <c r="AP588" s="12">
        <v>42841</v>
      </c>
      <c r="AQ588" s="12">
        <v>42842</v>
      </c>
      <c r="AR588" s="12">
        <v>42845</v>
      </c>
      <c r="AS588" t="s">
        <v>75</v>
      </c>
      <c r="AT588" s="1">
        <v>42877</v>
      </c>
      <c r="AU588" s="1">
        <v>42846</v>
      </c>
      <c r="AV588" s="7" t="s">
        <v>18</v>
      </c>
      <c r="AZ588" s="1">
        <v>42877</v>
      </c>
      <c r="BA588" s="1">
        <v>42877</v>
      </c>
      <c r="BB588" t="s">
        <v>17</v>
      </c>
      <c r="BC588" t="s">
        <v>17</v>
      </c>
      <c r="BD588" t="s">
        <v>17</v>
      </c>
      <c r="BE588" t="s">
        <v>17</v>
      </c>
      <c r="BF588" t="s">
        <v>17</v>
      </c>
      <c r="BG588" t="s">
        <v>17</v>
      </c>
      <c r="BH588" s="1">
        <v>42877</v>
      </c>
      <c r="BI588" s="1">
        <v>42863</v>
      </c>
      <c r="BJ588" t="s">
        <v>17</v>
      </c>
      <c r="BK588" t="s">
        <v>17</v>
      </c>
      <c r="BL588" t="s">
        <v>17</v>
      </c>
      <c r="BM588" t="s">
        <v>1004</v>
      </c>
      <c r="BN588" t="s">
        <v>17</v>
      </c>
      <c r="BO588" s="12"/>
      <c r="BP588" t="b">
        <v>0</v>
      </c>
      <c r="BQ588" t="b">
        <v>0</v>
      </c>
      <c r="BR588" s="7"/>
      <c r="BS588" s="7" t="s">
        <v>13</v>
      </c>
      <c r="BT588" t="b">
        <v>0</v>
      </c>
      <c r="BU588" t="b">
        <v>0</v>
      </c>
      <c r="BV588">
        <v>581</v>
      </c>
      <c r="BW588">
        <v>1</v>
      </c>
      <c r="CC588" s="1"/>
      <c r="CH588" s="7">
        <v>10</v>
      </c>
      <c r="CI588" s="7">
        <v>10</v>
      </c>
      <c r="CJ588" s="7">
        <v>1</v>
      </c>
      <c r="CK588" s="7">
        <v>-1</v>
      </c>
      <c r="CL588" s="7">
        <v>3</v>
      </c>
      <c r="CM588" s="7">
        <v>1</v>
      </c>
      <c r="CN588" s="7">
        <v>32</v>
      </c>
      <c r="CO588" s="7">
        <v>17</v>
      </c>
      <c r="CP588" s="7">
        <v>14</v>
      </c>
      <c r="CQ588" s="7">
        <v>4</v>
      </c>
      <c r="CR588" s="27">
        <v>2017</v>
      </c>
      <c r="CS588" s="27">
        <v>4</v>
      </c>
      <c r="CT588" s="27">
        <v>10</v>
      </c>
      <c r="CU588" s="27">
        <v>1</v>
      </c>
      <c r="CV588" s="27">
        <v>14</v>
      </c>
      <c r="CW588" s="27" t="s">
        <v>18858</v>
      </c>
      <c r="CX588" s="27" t="s">
        <v>24324</v>
      </c>
      <c r="CY588" s="27" t="s">
        <v>18858</v>
      </c>
      <c r="CZ588" s="27" t="s">
        <v>24317</v>
      </c>
      <c r="DA588" s="27" t="s">
        <v>24325</v>
      </c>
      <c r="DB588" s="27" t="s">
        <v>24326</v>
      </c>
      <c r="DC588" s="27">
        <v>1</v>
      </c>
      <c r="DD588" s="27">
        <v>90</v>
      </c>
    </row>
    <row r="589" spans="1:108" customFormat="1" hidden="1" x14ac:dyDescent="0.25">
      <c r="A589" s="7" t="s">
        <v>17367</v>
      </c>
      <c r="B589" s="12">
        <v>42853</v>
      </c>
      <c r="C589" s="7" t="s">
        <v>75</v>
      </c>
      <c r="D589" s="7" t="s">
        <v>19</v>
      </c>
      <c r="E589" s="7" t="s">
        <v>9</v>
      </c>
      <c r="F589" t="s">
        <v>20291</v>
      </c>
      <c r="G589" t="s">
        <v>20292</v>
      </c>
      <c r="J589" t="s">
        <v>20293</v>
      </c>
      <c r="K589" s="1"/>
      <c r="L589" s="7" t="s">
        <v>17368</v>
      </c>
      <c r="M589" s="7">
        <v>3</v>
      </c>
      <c r="N589" s="7"/>
      <c r="O589" s="7" t="s">
        <v>1011</v>
      </c>
      <c r="P589" t="s">
        <v>20294</v>
      </c>
      <c r="Q589" s="12">
        <v>42812</v>
      </c>
      <c r="R589" s="12">
        <v>42812</v>
      </c>
      <c r="T589" s="1"/>
      <c r="W589" t="s">
        <v>17</v>
      </c>
      <c r="X589" t="s">
        <v>17</v>
      </c>
      <c r="Y589" t="s">
        <v>17</v>
      </c>
      <c r="Z589" s="1"/>
      <c r="AA589" t="s">
        <v>75</v>
      </c>
      <c r="AB589" t="s">
        <v>17</v>
      </c>
      <c r="AC589" s="12">
        <v>42809</v>
      </c>
      <c r="AD589" t="s">
        <v>75</v>
      </c>
      <c r="AE589" t="s">
        <v>75</v>
      </c>
      <c r="AF589" s="7" t="s">
        <v>75</v>
      </c>
      <c r="AG589" t="s">
        <v>75</v>
      </c>
      <c r="AH589" t="s">
        <v>75</v>
      </c>
      <c r="AI589" s="7">
        <v>99</v>
      </c>
      <c r="AJ589" s="1"/>
      <c r="AK589" s="1"/>
      <c r="AL589" s="1"/>
      <c r="AM589" s="1"/>
      <c r="AN589" s="1"/>
      <c r="AO589" s="1"/>
      <c r="AP589" s="12">
        <v>42816</v>
      </c>
      <c r="AQ589" s="12">
        <v>42817</v>
      </c>
      <c r="AR589" s="12">
        <v>42852</v>
      </c>
      <c r="AS589" t="s">
        <v>75</v>
      </c>
      <c r="AT589" s="1">
        <v>42877</v>
      </c>
      <c r="AU589" s="1">
        <v>42853</v>
      </c>
      <c r="AV589" s="7" t="s">
        <v>18</v>
      </c>
      <c r="AZ589" s="1">
        <v>42877</v>
      </c>
      <c r="BA589" s="1">
        <v>42877</v>
      </c>
      <c r="BB589" t="s">
        <v>17</v>
      </c>
      <c r="BC589" t="s">
        <v>17</v>
      </c>
      <c r="BD589" t="s">
        <v>17</v>
      </c>
      <c r="BE589" t="s">
        <v>17</v>
      </c>
      <c r="BF589" t="s">
        <v>17</v>
      </c>
      <c r="BG589" t="s">
        <v>17</v>
      </c>
      <c r="BH589" s="1">
        <v>42877</v>
      </c>
      <c r="BI589" s="1">
        <v>42864</v>
      </c>
      <c r="BJ589" t="s">
        <v>17</v>
      </c>
      <c r="BK589" t="s">
        <v>17</v>
      </c>
      <c r="BL589" t="s">
        <v>17</v>
      </c>
      <c r="BM589" t="s">
        <v>1004</v>
      </c>
      <c r="BN589" t="s">
        <v>17</v>
      </c>
      <c r="BO589" s="12"/>
      <c r="BP589" t="b">
        <v>0</v>
      </c>
      <c r="BQ589" t="b">
        <v>0</v>
      </c>
      <c r="BR589" s="7"/>
      <c r="BS589" s="7" t="s">
        <v>13</v>
      </c>
      <c r="BT589" t="b">
        <v>0</v>
      </c>
      <c r="BU589" t="b">
        <v>0</v>
      </c>
      <c r="BV589">
        <v>582</v>
      </c>
      <c r="BW589">
        <v>1</v>
      </c>
      <c r="CC589" s="1"/>
      <c r="CH589" s="7">
        <v>3</v>
      </c>
      <c r="CI589" s="7">
        <v>8</v>
      </c>
      <c r="CJ589" s="7">
        <v>0</v>
      </c>
      <c r="CK589" s="7">
        <v>5</v>
      </c>
      <c r="CL589" s="7">
        <v>35</v>
      </c>
      <c r="CM589" s="7">
        <v>1</v>
      </c>
      <c r="CN589" s="7">
        <v>25</v>
      </c>
      <c r="CO589" s="7">
        <v>11</v>
      </c>
      <c r="CP589" s="7">
        <v>13</v>
      </c>
      <c r="CQ589" s="7">
        <v>36</v>
      </c>
      <c r="CR589" s="27">
        <v>2017</v>
      </c>
      <c r="CS589" s="27">
        <v>3</v>
      </c>
      <c r="CT589" s="27">
        <v>10</v>
      </c>
      <c r="CU589" s="27">
        <v>1</v>
      </c>
      <c r="CV589" s="27">
        <v>11</v>
      </c>
      <c r="CW589" s="27" t="s">
        <v>18858</v>
      </c>
      <c r="CX589" s="27" t="s">
        <v>24168</v>
      </c>
      <c r="CY589" s="27" t="s">
        <v>18858</v>
      </c>
      <c r="CZ589" s="27" t="s">
        <v>24452</v>
      </c>
      <c r="DA589" s="27" t="s">
        <v>24325</v>
      </c>
      <c r="DB589" s="27" t="s">
        <v>24450</v>
      </c>
      <c r="DC589" s="27">
        <v>1</v>
      </c>
      <c r="DD589" s="27">
        <v>90</v>
      </c>
    </row>
    <row r="590" spans="1:108" customFormat="1" x14ac:dyDescent="0.25">
      <c r="A590" s="7" t="s">
        <v>17369</v>
      </c>
      <c r="B590" s="12">
        <v>42853</v>
      </c>
      <c r="C590" s="7" t="s">
        <v>75</v>
      </c>
      <c r="D590" s="7" t="s">
        <v>185</v>
      </c>
      <c r="E590" s="7" t="s">
        <v>9</v>
      </c>
      <c r="F590" s="25" t="s">
        <v>14340</v>
      </c>
      <c r="G590" t="s">
        <v>20295</v>
      </c>
      <c r="J590" t="s">
        <v>20296</v>
      </c>
      <c r="K590" s="1"/>
      <c r="L590" s="7" t="s">
        <v>17370</v>
      </c>
      <c r="M590" s="7">
        <v>2</v>
      </c>
      <c r="N590" s="7"/>
      <c r="O590" s="7" t="s">
        <v>1011</v>
      </c>
      <c r="P590" t="s">
        <v>20297</v>
      </c>
      <c r="Q590" s="12">
        <v>42836</v>
      </c>
      <c r="R590" s="12">
        <v>42836</v>
      </c>
      <c r="T590" s="1"/>
      <c r="W590" t="s">
        <v>17</v>
      </c>
      <c r="X590" t="s">
        <v>75</v>
      </c>
      <c r="Y590" t="s">
        <v>17</v>
      </c>
      <c r="Z590" s="1"/>
      <c r="AA590" t="s">
        <v>17</v>
      </c>
      <c r="AB590" t="s">
        <v>75</v>
      </c>
      <c r="AC590" s="12">
        <v>42826</v>
      </c>
      <c r="AD590" t="s">
        <v>75</v>
      </c>
      <c r="AE590" t="s">
        <v>75</v>
      </c>
      <c r="AF590" s="7" t="s">
        <v>75</v>
      </c>
      <c r="AG590" t="s">
        <v>75</v>
      </c>
      <c r="AH590" t="s">
        <v>75</v>
      </c>
      <c r="AI590" s="7">
        <v>1</v>
      </c>
      <c r="AJ590" s="1"/>
      <c r="AK590" s="1"/>
      <c r="AL590" s="1"/>
      <c r="AM590" s="1">
        <v>42458</v>
      </c>
      <c r="AN590" s="1"/>
      <c r="AO590" s="1"/>
      <c r="AP590" s="12">
        <v>42837</v>
      </c>
      <c r="AQ590" s="12">
        <v>42838</v>
      </c>
      <c r="AR590" s="12">
        <v>42852</v>
      </c>
      <c r="AS590" t="s">
        <v>75</v>
      </c>
      <c r="AT590" s="1">
        <v>42877</v>
      </c>
      <c r="AU590" s="1">
        <v>42853</v>
      </c>
      <c r="AV590" s="7" t="s">
        <v>18</v>
      </c>
      <c r="AZ590" s="1">
        <v>42877</v>
      </c>
      <c r="BA590" s="1">
        <v>42877</v>
      </c>
      <c r="BB590" t="s">
        <v>17</v>
      </c>
      <c r="BC590" t="s">
        <v>17</v>
      </c>
      <c r="BD590" t="s">
        <v>17</v>
      </c>
      <c r="BE590" t="s">
        <v>17</v>
      </c>
      <c r="BF590" t="s">
        <v>17</v>
      </c>
      <c r="BG590" t="s">
        <v>17</v>
      </c>
      <c r="BH590" s="1">
        <v>42877</v>
      </c>
      <c r="BI590" s="1">
        <v>42864</v>
      </c>
      <c r="BJ590" t="s">
        <v>17</v>
      </c>
      <c r="BK590" t="s">
        <v>17</v>
      </c>
      <c r="BL590" t="s">
        <v>17</v>
      </c>
      <c r="BM590" t="s">
        <v>1004</v>
      </c>
      <c r="BN590" t="s">
        <v>17</v>
      </c>
      <c r="BO590" s="12"/>
      <c r="BP590" t="b">
        <v>0</v>
      </c>
      <c r="BQ590" t="b">
        <v>0</v>
      </c>
      <c r="BR590" s="7"/>
      <c r="BS590" s="7" t="s">
        <v>13</v>
      </c>
      <c r="BT590" t="b">
        <v>0</v>
      </c>
      <c r="BU590" t="b">
        <v>0</v>
      </c>
      <c r="BV590">
        <v>583</v>
      </c>
      <c r="BW590">
        <v>1</v>
      </c>
      <c r="CC590" s="1"/>
      <c r="CH590" s="7">
        <v>10</v>
      </c>
      <c r="CI590" s="7">
        <v>12</v>
      </c>
      <c r="CJ590" s="7">
        <v>0</v>
      </c>
      <c r="CK590" s="7">
        <v>2</v>
      </c>
      <c r="CL590" s="7">
        <v>14</v>
      </c>
      <c r="CM590" s="7">
        <v>1</v>
      </c>
      <c r="CN590" s="7">
        <v>25</v>
      </c>
      <c r="CO590" s="7">
        <v>11</v>
      </c>
      <c r="CP590" s="7">
        <v>13</v>
      </c>
      <c r="CQ590" s="7">
        <v>15</v>
      </c>
      <c r="CR590" s="27">
        <v>2017</v>
      </c>
      <c r="CS590" s="27">
        <v>4</v>
      </c>
      <c r="CT590" s="27">
        <v>10</v>
      </c>
      <c r="CU590" s="27">
        <v>1</v>
      </c>
      <c r="CV590" s="27">
        <v>13</v>
      </c>
      <c r="CW590" s="27" t="s">
        <v>18858</v>
      </c>
      <c r="CX590" s="27" t="s">
        <v>24167</v>
      </c>
      <c r="CY590" s="27" t="s">
        <v>18858</v>
      </c>
      <c r="CZ590" s="27" t="s">
        <v>24452</v>
      </c>
      <c r="DA590" s="27" t="s">
        <v>24325</v>
      </c>
      <c r="DB590" s="27" t="s">
        <v>24326</v>
      </c>
      <c r="DC590" s="27">
        <v>1</v>
      </c>
      <c r="DD590" s="27">
        <v>90</v>
      </c>
    </row>
    <row r="591" spans="1:108" customFormat="1" hidden="1" x14ac:dyDescent="0.25">
      <c r="A591" s="7" t="s">
        <v>17371</v>
      </c>
      <c r="B591" s="12">
        <v>42853</v>
      </c>
      <c r="C591" s="7" t="s">
        <v>75</v>
      </c>
      <c r="D591" s="7" t="s">
        <v>55</v>
      </c>
      <c r="E591" s="7" t="s">
        <v>32</v>
      </c>
      <c r="F591" t="s">
        <v>20298</v>
      </c>
      <c r="G591" t="s">
        <v>20299</v>
      </c>
      <c r="J591" t="s">
        <v>20300</v>
      </c>
      <c r="K591" s="1"/>
      <c r="L591" s="7" t="s">
        <v>17372</v>
      </c>
      <c r="M591" s="7">
        <v>8</v>
      </c>
      <c r="N591" s="7"/>
      <c r="O591" s="7" t="s">
        <v>1011</v>
      </c>
      <c r="P591" t="s">
        <v>20301</v>
      </c>
      <c r="Q591" s="12">
        <v>42827</v>
      </c>
      <c r="R591" s="12">
        <v>42827</v>
      </c>
      <c r="T591" s="1"/>
      <c r="W591" t="s">
        <v>75</v>
      </c>
      <c r="X591" t="s">
        <v>17</v>
      </c>
      <c r="Y591" t="s">
        <v>75</v>
      </c>
      <c r="Z591" s="1">
        <v>42827</v>
      </c>
      <c r="AA591" t="s">
        <v>75</v>
      </c>
      <c r="AB591" t="s">
        <v>17</v>
      </c>
      <c r="AC591" s="12">
        <v>42823</v>
      </c>
      <c r="AD591" t="s">
        <v>75</v>
      </c>
      <c r="AE591" t="s">
        <v>75</v>
      </c>
      <c r="AF591" s="7" t="s">
        <v>75</v>
      </c>
      <c r="AG591" t="s">
        <v>75</v>
      </c>
      <c r="AH591" t="s">
        <v>75</v>
      </c>
      <c r="AI591" s="7">
        <v>99</v>
      </c>
      <c r="AJ591" s="1"/>
      <c r="AK591" s="1"/>
      <c r="AL591" s="1"/>
      <c r="AM591" s="1"/>
      <c r="AN591" s="1"/>
      <c r="AO591" s="1"/>
      <c r="AP591" s="12">
        <v>42827</v>
      </c>
      <c r="AQ591" s="12">
        <v>42828</v>
      </c>
      <c r="AR591" s="12">
        <v>42852</v>
      </c>
      <c r="AS591" t="s">
        <v>75</v>
      </c>
      <c r="AT591" s="1">
        <v>42894</v>
      </c>
      <c r="AU591" s="1">
        <v>42853</v>
      </c>
      <c r="AV591" s="7" t="s">
        <v>18</v>
      </c>
      <c r="AZ591" s="1">
        <v>42894</v>
      </c>
      <c r="BA591" s="1">
        <v>42894</v>
      </c>
      <c r="BB591" t="s">
        <v>17</v>
      </c>
      <c r="BC591" t="s">
        <v>17</v>
      </c>
      <c r="BD591" t="s">
        <v>17</v>
      </c>
      <c r="BE591" t="s">
        <v>17</v>
      </c>
      <c r="BF591" t="s">
        <v>17</v>
      </c>
      <c r="BG591" t="s">
        <v>17</v>
      </c>
      <c r="BH591" s="1">
        <v>42894</v>
      </c>
      <c r="BI591" s="1">
        <v>42879</v>
      </c>
      <c r="BJ591" t="s">
        <v>17</v>
      </c>
      <c r="BK591" t="s">
        <v>17</v>
      </c>
      <c r="BL591" t="s">
        <v>17</v>
      </c>
      <c r="BM591" t="s">
        <v>1004</v>
      </c>
      <c r="BN591" t="s">
        <v>17</v>
      </c>
      <c r="BO591" s="12"/>
      <c r="BP591" t="b">
        <v>0</v>
      </c>
      <c r="BQ591" t="b">
        <v>0</v>
      </c>
      <c r="BR591" s="7"/>
      <c r="BS591" s="7" t="s">
        <v>13</v>
      </c>
      <c r="BT591" t="b">
        <v>0</v>
      </c>
      <c r="BU591" t="b">
        <v>0</v>
      </c>
      <c r="BV591">
        <v>584</v>
      </c>
      <c r="BW591">
        <v>1</v>
      </c>
      <c r="CC591" s="1"/>
      <c r="CH591" s="7">
        <v>4</v>
      </c>
      <c r="CI591" s="7">
        <v>5</v>
      </c>
      <c r="CJ591" s="7">
        <v>0</v>
      </c>
      <c r="CK591" s="7">
        <v>1</v>
      </c>
      <c r="CL591" s="7">
        <v>24</v>
      </c>
      <c r="CM591" s="7">
        <v>1</v>
      </c>
      <c r="CN591" s="7">
        <v>42</v>
      </c>
      <c r="CO591" s="7">
        <v>26</v>
      </c>
      <c r="CP591" s="7">
        <v>15</v>
      </c>
      <c r="CQ591" s="7">
        <v>25</v>
      </c>
      <c r="CR591" s="27">
        <v>2017</v>
      </c>
      <c r="CS591" s="27">
        <v>3</v>
      </c>
      <c r="CT591" s="27">
        <v>10</v>
      </c>
      <c r="CU591" s="27">
        <v>1</v>
      </c>
      <c r="CV591" s="27">
        <v>13</v>
      </c>
      <c r="CW591" s="27" t="s">
        <v>18858</v>
      </c>
      <c r="CX591" s="27" t="s">
        <v>24167</v>
      </c>
      <c r="CY591" s="27" t="s">
        <v>18858</v>
      </c>
      <c r="CZ591" s="27" t="s">
        <v>24317</v>
      </c>
      <c r="DA591" s="27" t="s">
        <v>24453</v>
      </c>
      <c r="DB591" s="27" t="s">
        <v>24450</v>
      </c>
      <c r="DC591" s="27">
        <v>1</v>
      </c>
      <c r="DD591" s="27">
        <v>90</v>
      </c>
    </row>
    <row r="592" spans="1:108" customFormat="1" hidden="1" x14ac:dyDescent="0.25">
      <c r="A592" s="7" t="s">
        <v>17373</v>
      </c>
      <c r="B592" s="12">
        <v>42853</v>
      </c>
      <c r="C592" s="7" t="s">
        <v>75</v>
      </c>
      <c r="D592" s="7" t="s">
        <v>3842</v>
      </c>
      <c r="E592" s="7" t="s">
        <v>32</v>
      </c>
      <c r="F592" t="s">
        <v>20230</v>
      </c>
      <c r="G592" t="s">
        <v>20302</v>
      </c>
      <c r="J592" t="s">
        <v>20303</v>
      </c>
      <c r="K592" s="1">
        <v>41871</v>
      </c>
      <c r="L592" s="7" t="s">
        <v>17374</v>
      </c>
      <c r="M592" s="7">
        <v>2</v>
      </c>
      <c r="N592" s="7"/>
      <c r="O592" s="7" t="s">
        <v>979</v>
      </c>
      <c r="P592" t="s">
        <v>20304</v>
      </c>
      <c r="Q592" s="12">
        <v>42845</v>
      </c>
      <c r="R592" s="12">
        <v>42845</v>
      </c>
      <c r="T592" s="1"/>
      <c r="W592" t="s">
        <v>75</v>
      </c>
      <c r="X592" t="s">
        <v>17</v>
      </c>
      <c r="Y592" t="s">
        <v>75</v>
      </c>
      <c r="Z592" s="1">
        <v>42845</v>
      </c>
      <c r="AA592" t="s">
        <v>17</v>
      </c>
      <c r="AB592" t="s">
        <v>75</v>
      </c>
      <c r="AC592" s="12">
        <v>42841</v>
      </c>
      <c r="AD592" t="s">
        <v>75</v>
      </c>
      <c r="AE592" t="s">
        <v>75</v>
      </c>
      <c r="AF592" s="7" t="s">
        <v>17</v>
      </c>
      <c r="AG592" t="s">
        <v>75</v>
      </c>
      <c r="AH592" t="s">
        <v>75</v>
      </c>
      <c r="AI592" s="7">
        <v>99</v>
      </c>
      <c r="AJ592" s="1"/>
      <c r="AK592" s="1"/>
      <c r="AL592" s="1"/>
      <c r="AM592" s="1"/>
      <c r="AN592" s="1"/>
      <c r="AO592" s="1"/>
      <c r="AP592" s="12">
        <v>42848</v>
      </c>
      <c r="AQ592" s="12">
        <v>42849</v>
      </c>
      <c r="AR592" s="12">
        <v>42852</v>
      </c>
      <c r="AS592" t="s">
        <v>75</v>
      </c>
      <c r="AT592" s="1">
        <v>42877</v>
      </c>
      <c r="AU592" s="1">
        <v>42853</v>
      </c>
      <c r="AV592" s="7" t="s">
        <v>22</v>
      </c>
      <c r="AZ592" s="1">
        <v>42877</v>
      </c>
      <c r="BA592" s="1">
        <v>42877</v>
      </c>
      <c r="BB592" t="s">
        <v>17</v>
      </c>
      <c r="BC592" t="s">
        <v>17</v>
      </c>
      <c r="BD592" t="s">
        <v>17</v>
      </c>
      <c r="BE592" t="s">
        <v>17</v>
      </c>
      <c r="BF592" t="s">
        <v>17</v>
      </c>
      <c r="BG592" t="s">
        <v>17</v>
      </c>
      <c r="BH592" s="1">
        <v>42877</v>
      </c>
      <c r="BI592" s="1">
        <v>42864</v>
      </c>
      <c r="BJ592" t="s">
        <v>17</v>
      </c>
      <c r="BK592" t="s">
        <v>17</v>
      </c>
      <c r="BL592" t="s">
        <v>17</v>
      </c>
      <c r="BM592" t="s">
        <v>1004</v>
      </c>
      <c r="BN592" t="s">
        <v>17</v>
      </c>
      <c r="BO592" s="12"/>
      <c r="BP592" t="b">
        <v>0</v>
      </c>
      <c r="BQ592" t="b">
        <v>0</v>
      </c>
      <c r="BR592" s="7"/>
      <c r="BS592" s="7" t="s">
        <v>13</v>
      </c>
      <c r="BT592" t="b">
        <v>0</v>
      </c>
      <c r="BU592" t="b">
        <v>0</v>
      </c>
      <c r="BV592">
        <v>585</v>
      </c>
      <c r="BW592">
        <v>1</v>
      </c>
      <c r="CC592" s="1"/>
      <c r="CH592" s="7">
        <v>4</v>
      </c>
      <c r="CI592" s="7">
        <v>8</v>
      </c>
      <c r="CJ592" s="7">
        <v>0</v>
      </c>
      <c r="CK592" s="7">
        <v>4</v>
      </c>
      <c r="CL592" s="7">
        <v>3</v>
      </c>
      <c r="CM592" s="7">
        <v>1</v>
      </c>
      <c r="CN592" s="7">
        <v>25</v>
      </c>
      <c r="CO592" s="7">
        <v>11</v>
      </c>
      <c r="CP592" s="7">
        <v>13</v>
      </c>
      <c r="CQ592" s="7">
        <v>4</v>
      </c>
      <c r="CR592" s="27">
        <v>2017</v>
      </c>
      <c r="CS592" s="27">
        <v>4</v>
      </c>
      <c r="CT592" s="27">
        <v>10</v>
      </c>
      <c r="CU592" s="27">
        <v>1</v>
      </c>
      <c r="CV592" s="27">
        <v>15</v>
      </c>
      <c r="CW592" s="27" t="s">
        <v>18858</v>
      </c>
      <c r="CX592" s="27" t="s">
        <v>24324</v>
      </c>
      <c r="CY592" s="27" t="s">
        <v>18858</v>
      </c>
      <c r="CZ592" s="27" t="s">
        <v>24452</v>
      </c>
      <c r="DA592" s="27" t="s">
        <v>24325</v>
      </c>
      <c r="DB592" s="27" t="s">
        <v>24450</v>
      </c>
      <c r="DC592" s="27">
        <v>1</v>
      </c>
      <c r="DD592" s="27">
        <v>90</v>
      </c>
    </row>
    <row r="593" spans="1:108" customFormat="1" hidden="1" x14ac:dyDescent="0.25">
      <c r="A593" s="7" t="s">
        <v>17375</v>
      </c>
      <c r="B593" s="12">
        <v>42853</v>
      </c>
      <c r="C593" s="7" t="s">
        <v>75</v>
      </c>
      <c r="D593" s="7" t="s">
        <v>3842</v>
      </c>
      <c r="E593" s="7" t="s">
        <v>32</v>
      </c>
      <c r="F593" t="s">
        <v>4628</v>
      </c>
      <c r="G593" t="s">
        <v>20305</v>
      </c>
      <c r="J593" t="s">
        <v>20306</v>
      </c>
      <c r="K593" s="1">
        <v>41205</v>
      </c>
      <c r="L593" s="7" t="s">
        <v>1058</v>
      </c>
      <c r="M593" s="7">
        <v>5</v>
      </c>
      <c r="N593" s="7"/>
      <c r="O593" s="7" t="s">
        <v>979</v>
      </c>
      <c r="P593" t="s">
        <v>20304</v>
      </c>
      <c r="Q593" s="12">
        <v>42835</v>
      </c>
      <c r="R593" s="12">
        <v>42835</v>
      </c>
      <c r="T593" s="1"/>
      <c r="W593" t="s">
        <v>75</v>
      </c>
      <c r="X593" t="s">
        <v>17</v>
      </c>
      <c r="Y593" t="s">
        <v>17</v>
      </c>
      <c r="Z593" s="1"/>
      <c r="AA593" t="s">
        <v>17</v>
      </c>
      <c r="AB593" t="s">
        <v>75</v>
      </c>
      <c r="AC593" s="12">
        <v>42828</v>
      </c>
      <c r="AD593" t="s">
        <v>75</v>
      </c>
      <c r="AE593" t="s">
        <v>75</v>
      </c>
      <c r="AF593" s="7" t="s">
        <v>17</v>
      </c>
      <c r="AG593" t="s">
        <v>75</v>
      </c>
      <c r="AH593" t="s">
        <v>75</v>
      </c>
      <c r="AI593" s="7">
        <v>3</v>
      </c>
      <c r="AJ593" s="1">
        <v>41215</v>
      </c>
      <c r="AK593" s="1">
        <v>40939</v>
      </c>
      <c r="AL593" s="1"/>
      <c r="AM593" s="1">
        <v>41247</v>
      </c>
      <c r="AN593" s="1">
        <v>41365</v>
      </c>
      <c r="AO593" s="1"/>
      <c r="AP593" s="12">
        <v>42835</v>
      </c>
      <c r="AQ593" s="12">
        <v>42836</v>
      </c>
      <c r="AR593" s="12">
        <v>42852</v>
      </c>
      <c r="AS593" t="s">
        <v>75</v>
      </c>
      <c r="AT593" s="1">
        <v>42877</v>
      </c>
      <c r="AU593" s="1">
        <v>42853</v>
      </c>
      <c r="AV593" s="7" t="s">
        <v>18</v>
      </c>
      <c r="AZ593" s="1">
        <v>42877</v>
      </c>
      <c r="BA593" s="1">
        <v>42877</v>
      </c>
      <c r="BB593" t="s">
        <v>17</v>
      </c>
      <c r="BC593" t="s">
        <v>17</v>
      </c>
      <c r="BD593" t="s">
        <v>17</v>
      </c>
      <c r="BE593" t="s">
        <v>17</v>
      </c>
      <c r="BF593" t="s">
        <v>17</v>
      </c>
      <c r="BG593" t="s">
        <v>17</v>
      </c>
      <c r="BH593" s="1">
        <v>42877</v>
      </c>
      <c r="BI593" s="1">
        <v>42864</v>
      </c>
      <c r="BJ593" t="s">
        <v>17</v>
      </c>
      <c r="BK593" t="s">
        <v>17</v>
      </c>
      <c r="BL593" t="s">
        <v>17</v>
      </c>
      <c r="BM593" t="s">
        <v>1004</v>
      </c>
      <c r="BN593" t="s">
        <v>17</v>
      </c>
      <c r="BO593" s="12"/>
      <c r="BP593" t="b">
        <v>0</v>
      </c>
      <c r="BQ593" t="b">
        <v>0</v>
      </c>
      <c r="BR593" s="7"/>
      <c r="BS593" s="7" t="s">
        <v>13</v>
      </c>
      <c r="BT593" t="b">
        <v>0</v>
      </c>
      <c r="BU593" t="b">
        <v>0</v>
      </c>
      <c r="BV593">
        <v>586</v>
      </c>
      <c r="BW593">
        <v>1</v>
      </c>
      <c r="CC593" s="1"/>
      <c r="CH593" s="7">
        <v>7</v>
      </c>
      <c r="CI593" s="7">
        <v>8</v>
      </c>
      <c r="CJ593" s="7">
        <v>0</v>
      </c>
      <c r="CK593" s="7">
        <v>1</v>
      </c>
      <c r="CL593" s="7">
        <v>16</v>
      </c>
      <c r="CM593" s="7">
        <v>1</v>
      </c>
      <c r="CN593" s="7">
        <v>25</v>
      </c>
      <c r="CO593" s="7">
        <v>11</v>
      </c>
      <c r="CP593" s="7">
        <v>13</v>
      </c>
      <c r="CQ593" s="7">
        <v>17</v>
      </c>
      <c r="CR593" s="27">
        <v>2017</v>
      </c>
      <c r="CS593" s="27">
        <v>4</v>
      </c>
      <c r="CT593" s="27">
        <v>10</v>
      </c>
      <c r="CU593" s="27">
        <v>1</v>
      </c>
      <c r="CV593" s="27">
        <v>14</v>
      </c>
      <c r="CW593" s="27" t="s">
        <v>18858</v>
      </c>
      <c r="CX593" s="27" t="s">
        <v>24167</v>
      </c>
      <c r="CY593" s="27" t="s">
        <v>18858</v>
      </c>
      <c r="CZ593" s="27" t="s">
        <v>24452</v>
      </c>
      <c r="DA593" s="27" t="s">
        <v>24325</v>
      </c>
      <c r="DB593" s="27" t="s">
        <v>18773</v>
      </c>
      <c r="DC593" s="27">
        <v>1</v>
      </c>
      <c r="DD593" s="27">
        <v>90</v>
      </c>
    </row>
    <row r="594" spans="1:108" customFormat="1" hidden="1" x14ac:dyDescent="0.25">
      <c r="A594" s="7" t="s">
        <v>17376</v>
      </c>
      <c r="B594" s="12">
        <v>42853</v>
      </c>
      <c r="C594" s="7" t="s">
        <v>75</v>
      </c>
      <c r="D594" s="7" t="s">
        <v>237</v>
      </c>
      <c r="E594" s="7" t="s">
        <v>74</v>
      </c>
      <c r="F594" t="s">
        <v>20307</v>
      </c>
      <c r="G594" t="s">
        <v>20308</v>
      </c>
      <c r="J594" t="s">
        <v>20309</v>
      </c>
      <c r="K594" s="1">
        <v>40981</v>
      </c>
      <c r="L594" s="7" t="s">
        <v>17377</v>
      </c>
      <c r="M594" s="7">
        <v>5</v>
      </c>
      <c r="N594" s="7"/>
      <c r="O594" s="7" t="s">
        <v>979</v>
      </c>
      <c r="P594" t="s">
        <v>4075</v>
      </c>
      <c r="Q594" s="12">
        <v>42840</v>
      </c>
      <c r="R594" s="12">
        <v>42840</v>
      </c>
      <c r="T594" s="1"/>
      <c r="W594" t="s">
        <v>75</v>
      </c>
      <c r="X594" t="s">
        <v>75</v>
      </c>
      <c r="Y594" t="s">
        <v>17</v>
      </c>
      <c r="Z594" s="1"/>
      <c r="AA594" t="s">
        <v>75</v>
      </c>
      <c r="AB594" t="s">
        <v>75</v>
      </c>
      <c r="AC594" s="12">
        <v>42837</v>
      </c>
      <c r="AD594" t="s">
        <v>75</v>
      </c>
      <c r="AE594" t="s">
        <v>75</v>
      </c>
      <c r="AF594" s="7" t="s">
        <v>17</v>
      </c>
      <c r="AG594" t="s">
        <v>75</v>
      </c>
      <c r="AH594" t="s">
        <v>75</v>
      </c>
      <c r="AI594" s="7">
        <v>2</v>
      </c>
      <c r="AJ594" s="1">
        <v>40991</v>
      </c>
      <c r="AK594" s="1">
        <v>41114</v>
      </c>
      <c r="AL594" s="1"/>
      <c r="AM594" s="1">
        <v>41075</v>
      </c>
      <c r="AN594" s="1"/>
      <c r="AO594" s="1"/>
      <c r="AP594" s="12">
        <v>42840</v>
      </c>
      <c r="AQ594" s="12">
        <v>42841</v>
      </c>
      <c r="AR594" s="12">
        <v>42852</v>
      </c>
      <c r="AS594" t="s">
        <v>75</v>
      </c>
      <c r="AT594" s="1">
        <v>42877</v>
      </c>
      <c r="AU594" s="1">
        <v>42853</v>
      </c>
      <c r="AV594" s="7" t="s">
        <v>18</v>
      </c>
      <c r="AZ594" s="1">
        <v>42877</v>
      </c>
      <c r="BA594" s="1">
        <v>42877</v>
      </c>
      <c r="BB594" t="s">
        <v>17</v>
      </c>
      <c r="BC594" t="s">
        <v>17</v>
      </c>
      <c r="BD594" t="s">
        <v>17</v>
      </c>
      <c r="BE594" t="s">
        <v>17</v>
      </c>
      <c r="BF594" t="s">
        <v>17</v>
      </c>
      <c r="BG594" t="s">
        <v>17</v>
      </c>
      <c r="BH594" s="1">
        <v>42877</v>
      </c>
      <c r="BI594" s="1">
        <v>42864</v>
      </c>
      <c r="BJ594" t="s">
        <v>17</v>
      </c>
      <c r="BK594" t="s">
        <v>17</v>
      </c>
      <c r="BL594" t="s">
        <v>17</v>
      </c>
      <c r="BM594" t="s">
        <v>1004</v>
      </c>
      <c r="BN594" t="s">
        <v>17</v>
      </c>
      <c r="BO594" s="12"/>
      <c r="BP594" t="b">
        <v>0</v>
      </c>
      <c r="BQ594" t="b">
        <v>0</v>
      </c>
      <c r="BR594" s="7"/>
      <c r="BS594" s="7" t="s">
        <v>13</v>
      </c>
      <c r="BT594" t="b">
        <v>0</v>
      </c>
      <c r="BU594" t="b">
        <v>0</v>
      </c>
      <c r="BV594">
        <v>587</v>
      </c>
      <c r="BW594">
        <v>1</v>
      </c>
      <c r="CC594" s="1"/>
      <c r="CH594" s="7">
        <v>3</v>
      </c>
      <c r="CI594" s="7">
        <v>4</v>
      </c>
      <c r="CJ594" s="7">
        <v>0</v>
      </c>
      <c r="CK594" s="7">
        <v>1</v>
      </c>
      <c r="CL594" s="7">
        <v>11</v>
      </c>
      <c r="CM594" s="7">
        <v>1</v>
      </c>
      <c r="CN594" s="7">
        <v>25</v>
      </c>
      <c r="CO594" s="7">
        <v>11</v>
      </c>
      <c r="CP594" s="7">
        <v>13</v>
      </c>
      <c r="CQ594" s="7">
        <v>12</v>
      </c>
      <c r="CR594" s="27">
        <v>2017</v>
      </c>
      <c r="CS594" s="27">
        <v>4</v>
      </c>
      <c r="CT594" s="27">
        <v>10</v>
      </c>
      <c r="CU594" s="27">
        <v>1</v>
      </c>
      <c r="CV594" s="27">
        <v>15</v>
      </c>
      <c r="CW594" s="27" t="s">
        <v>18858</v>
      </c>
      <c r="CX594" s="27" t="s">
        <v>24167</v>
      </c>
      <c r="CY594" s="27" t="s">
        <v>18858</v>
      </c>
      <c r="CZ594" s="27" t="s">
        <v>24452</v>
      </c>
      <c r="DA594" s="27" t="s">
        <v>24325</v>
      </c>
      <c r="DB594" s="27" t="s">
        <v>24326</v>
      </c>
      <c r="DC594" s="27">
        <v>1</v>
      </c>
      <c r="DD594" s="27">
        <v>90</v>
      </c>
    </row>
    <row r="595" spans="1:108" customFormat="1" hidden="1" x14ac:dyDescent="0.25">
      <c r="A595" s="7" t="s">
        <v>17378</v>
      </c>
      <c r="B595" s="12">
        <v>42853</v>
      </c>
      <c r="C595" s="7" t="s">
        <v>75</v>
      </c>
      <c r="D595" s="7" t="s">
        <v>65</v>
      </c>
      <c r="E595" s="7" t="s">
        <v>29</v>
      </c>
      <c r="F595" t="s">
        <v>20310</v>
      </c>
      <c r="G595" t="s">
        <v>20311</v>
      </c>
      <c r="J595" t="s">
        <v>20312</v>
      </c>
      <c r="K595" s="1">
        <v>41972</v>
      </c>
      <c r="L595" s="7" t="s">
        <v>17379</v>
      </c>
      <c r="M595" s="7">
        <v>2</v>
      </c>
      <c r="N595" s="7"/>
      <c r="O595" s="7" t="s">
        <v>979</v>
      </c>
      <c r="P595" t="s">
        <v>20313</v>
      </c>
      <c r="Q595" s="12">
        <v>42848</v>
      </c>
      <c r="R595" s="12">
        <v>42849</v>
      </c>
      <c r="T595" s="1"/>
      <c r="W595" t="s">
        <v>75</v>
      </c>
      <c r="X595" t="s">
        <v>17</v>
      </c>
      <c r="Y595" t="s">
        <v>17</v>
      </c>
      <c r="Z595" s="1"/>
      <c r="AA595" t="s">
        <v>17</v>
      </c>
      <c r="AB595" t="s">
        <v>75</v>
      </c>
      <c r="AC595" s="12">
        <v>42847</v>
      </c>
      <c r="AD595" t="s">
        <v>75</v>
      </c>
      <c r="AE595" t="s">
        <v>75</v>
      </c>
      <c r="AF595" s="7" t="s">
        <v>17</v>
      </c>
      <c r="AG595" t="s">
        <v>75</v>
      </c>
      <c r="AH595" t="s">
        <v>75</v>
      </c>
      <c r="AI595" s="7">
        <v>1</v>
      </c>
      <c r="AJ595" s="1">
        <v>41973</v>
      </c>
      <c r="AK595" s="1"/>
      <c r="AL595" s="1"/>
      <c r="AM595" s="1">
        <v>42033</v>
      </c>
      <c r="AN595" s="1"/>
      <c r="AO595" s="1"/>
      <c r="AP595" s="12">
        <v>42849</v>
      </c>
      <c r="AQ595" s="12">
        <v>42850</v>
      </c>
      <c r="AR595" s="12">
        <v>42852</v>
      </c>
      <c r="AS595" t="s">
        <v>75</v>
      </c>
      <c r="AT595" s="1">
        <v>42877</v>
      </c>
      <c r="AU595" s="1">
        <v>42853</v>
      </c>
      <c r="AV595" s="7" t="s">
        <v>18</v>
      </c>
      <c r="AZ595" s="1">
        <v>42877</v>
      </c>
      <c r="BA595" s="1">
        <v>42877</v>
      </c>
      <c r="BB595" t="s">
        <v>17</v>
      </c>
      <c r="BC595" t="s">
        <v>17</v>
      </c>
      <c r="BD595" t="s">
        <v>17</v>
      </c>
      <c r="BE595" t="s">
        <v>17</v>
      </c>
      <c r="BF595" t="s">
        <v>17</v>
      </c>
      <c r="BG595" t="s">
        <v>17</v>
      </c>
      <c r="BH595" s="1">
        <v>42877</v>
      </c>
      <c r="BI595" s="1">
        <v>42864</v>
      </c>
      <c r="BJ595" t="s">
        <v>17</v>
      </c>
      <c r="BK595" t="s">
        <v>17</v>
      </c>
      <c r="BL595" t="s">
        <v>17</v>
      </c>
      <c r="BM595" t="s">
        <v>1004</v>
      </c>
      <c r="BN595" t="s">
        <v>17</v>
      </c>
      <c r="BO595" s="12"/>
      <c r="BP595" t="b">
        <v>0</v>
      </c>
      <c r="BQ595" t="b">
        <v>0</v>
      </c>
      <c r="BR595" s="7"/>
      <c r="BS595" s="7" t="s">
        <v>13</v>
      </c>
      <c r="BT595" t="b">
        <v>0</v>
      </c>
      <c r="BU595" t="b">
        <v>0</v>
      </c>
      <c r="BV595">
        <v>588</v>
      </c>
      <c r="BW595">
        <v>1</v>
      </c>
      <c r="CC595" s="1"/>
      <c r="CH595" s="7">
        <v>1</v>
      </c>
      <c r="CI595" s="7">
        <v>3</v>
      </c>
      <c r="CJ595" s="7">
        <v>1</v>
      </c>
      <c r="CK595" s="7">
        <v>1</v>
      </c>
      <c r="CL595" s="7">
        <v>2</v>
      </c>
      <c r="CM595" s="7">
        <v>1</v>
      </c>
      <c r="CN595" s="7">
        <v>25</v>
      </c>
      <c r="CO595" s="7">
        <v>11</v>
      </c>
      <c r="CP595" s="7">
        <v>13</v>
      </c>
      <c r="CQ595" s="7">
        <v>3</v>
      </c>
      <c r="CR595" s="27">
        <v>2017</v>
      </c>
      <c r="CS595" s="27">
        <v>4</v>
      </c>
      <c r="CT595" s="27">
        <v>10</v>
      </c>
      <c r="CU595" s="27">
        <v>1</v>
      </c>
      <c r="CV595" s="27">
        <v>16</v>
      </c>
      <c r="CW595" s="27" t="s">
        <v>18858</v>
      </c>
      <c r="CX595" s="27" t="s">
        <v>24323</v>
      </c>
      <c r="CY595" s="27" t="s">
        <v>18858</v>
      </c>
      <c r="CZ595" s="27" t="s">
        <v>24452</v>
      </c>
      <c r="DA595" s="27" t="s">
        <v>24325</v>
      </c>
      <c r="DB595" s="27" t="s">
        <v>24326</v>
      </c>
      <c r="DC595" s="27">
        <v>1</v>
      </c>
      <c r="DD595" s="27">
        <v>90</v>
      </c>
    </row>
    <row r="596" spans="1:108" customFormat="1" hidden="1" x14ac:dyDescent="0.25">
      <c r="A596" s="7" t="s">
        <v>17380</v>
      </c>
      <c r="B596" s="12">
        <v>42853</v>
      </c>
      <c r="C596" s="7" t="s">
        <v>75</v>
      </c>
      <c r="D596" s="7" t="s">
        <v>517</v>
      </c>
      <c r="E596" s="7" t="s">
        <v>74</v>
      </c>
      <c r="F596" t="s">
        <v>20314</v>
      </c>
      <c r="G596" t="s">
        <v>16107</v>
      </c>
      <c r="J596" t="s">
        <v>20315</v>
      </c>
      <c r="K596" s="1">
        <v>40994</v>
      </c>
      <c r="L596" s="7" t="s">
        <v>17381</v>
      </c>
      <c r="M596" s="7">
        <v>5</v>
      </c>
      <c r="N596" s="7"/>
      <c r="O596" s="7" t="s">
        <v>979</v>
      </c>
      <c r="P596" t="s">
        <v>10775</v>
      </c>
      <c r="Q596" s="12">
        <v>42838</v>
      </c>
      <c r="R596" s="12">
        <v>42838</v>
      </c>
      <c r="T596" s="1"/>
      <c r="W596" t="s">
        <v>75</v>
      </c>
      <c r="X596" t="s">
        <v>17</v>
      </c>
      <c r="Y596" t="s">
        <v>17</v>
      </c>
      <c r="Z596" s="1"/>
      <c r="AA596" t="s">
        <v>17</v>
      </c>
      <c r="AB596" t="s">
        <v>75</v>
      </c>
      <c r="AC596" s="12">
        <v>42835</v>
      </c>
      <c r="AD596" t="s">
        <v>75</v>
      </c>
      <c r="AE596" t="s">
        <v>75</v>
      </c>
      <c r="AF596" s="7" t="s">
        <v>75</v>
      </c>
      <c r="AG596" t="s">
        <v>75</v>
      </c>
      <c r="AH596" t="s">
        <v>75</v>
      </c>
      <c r="AI596" s="7">
        <v>3</v>
      </c>
      <c r="AJ596" s="1">
        <v>41005</v>
      </c>
      <c r="AK596" s="1">
        <v>41114</v>
      </c>
      <c r="AL596" s="1"/>
      <c r="AM596" s="1">
        <v>41075</v>
      </c>
      <c r="AN596" s="1">
        <v>41148</v>
      </c>
      <c r="AO596" s="1"/>
      <c r="AP596" s="12">
        <v>42838</v>
      </c>
      <c r="AQ596" s="12">
        <v>42839</v>
      </c>
      <c r="AR596" s="12">
        <v>42852</v>
      </c>
      <c r="AS596" t="s">
        <v>75</v>
      </c>
      <c r="AT596" s="1">
        <v>42877</v>
      </c>
      <c r="AU596" s="1">
        <v>42853</v>
      </c>
      <c r="AV596" s="7" t="s">
        <v>18</v>
      </c>
      <c r="AZ596" s="1">
        <v>42877</v>
      </c>
      <c r="BA596" s="1">
        <v>42877</v>
      </c>
      <c r="BB596" t="s">
        <v>17</v>
      </c>
      <c r="BC596" t="s">
        <v>17</v>
      </c>
      <c r="BD596" t="s">
        <v>17</v>
      </c>
      <c r="BE596" t="s">
        <v>17</v>
      </c>
      <c r="BF596" t="s">
        <v>17</v>
      </c>
      <c r="BG596" t="s">
        <v>17</v>
      </c>
      <c r="BH596" s="1">
        <v>42877</v>
      </c>
      <c r="BI596" s="1">
        <v>42853</v>
      </c>
      <c r="BJ596" t="s">
        <v>17</v>
      </c>
      <c r="BK596" t="s">
        <v>17</v>
      </c>
      <c r="BL596" t="s">
        <v>17</v>
      </c>
      <c r="BM596" t="s">
        <v>1004</v>
      </c>
      <c r="BN596" t="s">
        <v>17</v>
      </c>
      <c r="BO596" s="12"/>
      <c r="BP596" t="b">
        <v>0</v>
      </c>
      <c r="BQ596" t="b">
        <v>0</v>
      </c>
      <c r="BR596" s="7"/>
      <c r="BS596" s="7" t="s">
        <v>13</v>
      </c>
      <c r="BT596" t="b">
        <v>0</v>
      </c>
      <c r="BU596" t="b">
        <v>0</v>
      </c>
      <c r="BV596">
        <v>589</v>
      </c>
      <c r="BW596">
        <v>1</v>
      </c>
      <c r="CC596" s="1"/>
      <c r="CH596" s="7">
        <v>3</v>
      </c>
      <c r="CI596" s="7">
        <v>4</v>
      </c>
      <c r="CJ596" s="7">
        <v>0</v>
      </c>
      <c r="CK596" s="7">
        <v>1</v>
      </c>
      <c r="CL596" s="7">
        <v>13</v>
      </c>
      <c r="CM596" s="7">
        <v>1</v>
      </c>
      <c r="CN596" s="7">
        <v>25</v>
      </c>
      <c r="CO596" s="7">
        <v>0</v>
      </c>
      <c r="CP596" s="7">
        <v>24</v>
      </c>
      <c r="CQ596" s="7">
        <v>14</v>
      </c>
      <c r="CR596" s="27">
        <v>2017</v>
      </c>
      <c r="CS596" s="27">
        <v>4</v>
      </c>
      <c r="CT596" s="27">
        <v>10</v>
      </c>
      <c r="CU596" s="27">
        <v>1</v>
      </c>
      <c r="CV596" s="27">
        <v>15</v>
      </c>
      <c r="CW596" s="27" t="s">
        <v>18858</v>
      </c>
      <c r="CX596" s="27" t="s">
        <v>24167</v>
      </c>
      <c r="CY596" s="27" t="s">
        <v>18858</v>
      </c>
      <c r="CZ596" s="27" t="s">
        <v>24318</v>
      </c>
      <c r="DA596" s="27" t="s">
        <v>24456</v>
      </c>
      <c r="DB596" s="27" t="s">
        <v>18773</v>
      </c>
      <c r="DC596" s="27">
        <v>1</v>
      </c>
      <c r="DD596" s="27">
        <v>90</v>
      </c>
    </row>
    <row r="597" spans="1:108" customFormat="1" hidden="1" x14ac:dyDescent="0.25">
      <c r="A597" s="7" t="s">
        <v>17382</v>
      </c>
      <c r="B597" s="12">
        <v>42853</v>
      </c>
      <c r="C597" s="7" t="s">
        <v>75</v>
      </c>
      <c r="D597" s="7" t="s">
        <v>190</v>
      </c>
      <c r="E597" s="7" t="s">
        <v>74</v>
      </c>
      <c r="F597" t="s">
        <v>20316</v>
      </c>
      <c r="G597" t="s">
        <v>20317</v>
      </c>
      <c r="J597" t="s">
        <v>20318</v>
      </c>
      <c r="K597" s="1">
        <v>40262</v>
      </c>
      <c r="L597" s="7" t="s">
        <v>17383</v>
      </c>
      <c r="M597" s="7">
        <v>7</v>
      </c>
      <c r="N597" s="7"/>
      <c r="O597" s="7" t="s">
        <v>1011</v>
      </c>
      <c r="P597" t="s">
        <v>20319</v>
      </c>
      <c r="Q597" s="12">
        <v>42843</v>
      </c>
      <c r="R597" s="12">
        <v>42843</v>
      </c>
      <c r="T597" s="1"/>
      <c r="W597" t="s">
        <v>17</v>
      </c>
      <c r="X597" t="s">
        <v>75</v>
      </c>
      <c r="Y597" t="s">
        <v>17</v>
      </c>
      <c r="Z597" s="1"/>
      <c r="AA597" t="s">
        <v>17</v>
      </c>
      <c r="AB597" t="s">
        <v>75</v>
      </c>
      <c r="AC597" s="12">
        <v>42836</v>
      </c>
      <c r="AD597" t="s">
        <v>75</v>
      </c>
      <c r="AE597" t="s">
        <v>75</v>
      </c>
      <c r="AF597" s="7" t="s">
        <v>75</v>
      </c>
      <c r="AG597" t="s">
        <v>75</v>
      </c>
      <c r="AH597" t="s">
        <v>75</v>
      </c>
      <c r="AI597" s="7">
        <v>3</v>
      </c>
      <c r="AJ597" s="1"/>
      <c r="AK597" s="1">
        <v>40427</v>
      </c>
      <c r="AL597" s="1"/>
      <c r="AM597" s="1">
        <v>40396</v>
      </c>
      <c r="AN597" s="1">
        <v>40464</v>
      </c>
      <c r="AO597" s="1"/>
      <c r="AP597" s="12">
        <v>42843</v>
      </c>
      <c r="AQ597" s="12">
        <v>42844</v>
      </c>
      <c r="AR597" s="12">
        <v>42852</v>
      </c>
      <c r="AS597" t="s">
        <v>75</v>
      </c>
      <c r="AT597" s="1">
        <v>42877</v>
      </c>
      <c r="AU597" s="1">
        <v>42853</v>
      </c>
      <c r="AV597" s="7" t="s">
        <v>18</v>
      </c>
      <c r="AZ597" s="1">
        <v>42877</v>
      </c>
      <c r="BA597" s="1">
        <v>42877</v>
      </c>
      <c r="BB597" t="s">
        <v>17</v>
      </c>
      <c r="BC597" t="s">
        <v>17</v>
      </c>
      <c r="BD597" t="s">
        <v>17</v>
      </c>
      <c r="BE597" t="s">
        <v>17</v>
      </c>
      <c r="BF597" t="s">
        <v>17</v>
      </c>
      <c r="BG597" t="s">
        <v>17</v>
      </c>
      <c r="BH597" s="1">
        <v>42877</v>
      </c>
      <c r="BI597" s="1">
        <v>42864</v>
      </c>
      <c r="BJ597" t="s">
        <v>17</v>
      </c>
      <c r="BK597" t="s">
        <v>17</v>
      </c>
      <c r="BL597" t="s">
        <v>17</v>
      </c>
      <c r="BM597" t="s">
        <v>1004</v>
      </c>
      <c r="BN597" t="s">
        <v>17</v>
      </c>
      <c r="BO597" s="12"/>
      <c r="BP597" t="b">
        <v>0</v>
      </c>
      <c r="BQ597" t="b">
        <v>0</v>
      </c>
      <c r="BR597" s="7"/>
      <c r="BS597" s="7" t="s">
        <v>13</v>
      </c>
      <c r="BT597" t="b">
        <v>0</v>
      </c>
      <c r="BU597" t="b">
        <v>0</v>
      </c>
      <c r="BV597">
        <v>590</v>
      </c>
      <c r="BW597">
        <v>1</v>
      </c>
      <c r="CC597" s="1"/>
      <c r="CH597" s="7">
        <v>7</v>
      </c>
      <c r="CI597" s="7">
        <v>8</v>
      </c>
      <c r="CJ597" s="7">
        <v>0</v>
      </c>
      <c r="CK597" s="7">
        <v>1</v>
      </c>
      <c r="CL597" s="7">
        <v>8</v>
      </c>
      <c r="CM597" s="7">
        <v>1</v>
      </c>
      <c r="CN597" s="7">
        <v>25</v>
      </c>
      <c r="CO597" s="7">
        <v>11</v>
      </c>
      <c r="CP597" s="7">
        <v>13</v>
      </c>
      <c r="CQ597" s="7">
        <v>9</v>
      </c>
      <c r="CR597" s="27">
        <v>2017</v>
      </c>
      <c r="CS597" s="27">
        <v>4</v>
      </c>
      <c r="CT597" s="27">
        <v>10</v>
      </c>
      <c r="CU597" s="27">
        <v>1</v>
      </c>
      <c r="CV597" s="27">
        <v>15</v>
      </c>
      <c r="CW597" s="27" t="s">
        <v>18858</v>
      </c>
      <c r="CX597" s="27" t="s">
        <v>24167</v>
      </c>
      <c r="CY597" s="27" t="s">
        <v>18858</v>
      </c>
      <c r="CZ597" s="27" t="s">
        <v>24452</v>
      </c>
      <c r="DA597" s="27" t="s">
        <v>24325</v>
      </c>
      <c r="DB597" s="27" t="s">
        <v>18773</v>
      </c>
      <c r="DC597" s="27">
        <v>1</v>
      </c>
      <c r="DD597" s="27">
        <v>90</v>
      </c>
    </row>
    <row r="598" spans="1:108" customFormat="1" hidden="1" x14ac:dyDescent="0.25">
      <c r="A598" s="7" t="s">
        <v>17384</v>
      </c>
      <c r="B598" s="12">
        <v>42853</v>
      </c>
      <c r="C598" s="7" t="s">
        <v>75</v>
      </c>
      <c r="D598" s="7" t="s">
        <v>92</v>
      </c>
      <c r="E598" s="7" t="s">
        <v>74</v>
      </c>
      <c r="F598" t="s">
        <v>20320</v>
      </c>
      <c r="G598" t="s">
        <v>20321</v>
      </c>
      <c r="H598" t="s">
        <v>20322</v>
      </c>
      <c r="J598" t="s">
        <v>20323</v>
      </c>
      <c r="K598" s="1">
        <v>41899</v>
      </c>
      <c r="L598" s="7" t="s">
        <v>17385</v>
      </c>
      <c r="M598" s="7">
        <v>2</v>
      </c>
      <c r="N598" s="7"/>
      <c r="O598" s="7" t="s">
        <v>1011</v>
      </c>
      <c r="P598" t="s">
        <v>20324</v>
      </c>
      <c r="Q598" s="12">
        <v>42845</v>
      </c>
      <c r="R598" s="12">
        <v>42845</v>
      </c>
      <c r="T598" s="1"/>
      <c r="W598" t="s">
        <v>17</v>
      </c>
      <c r="X598" t="s">
        <v>75</v>
      </c>
      <c r="Y598" t="s">
        <v>17</v>
      </c>
      <c r="Z598" s="1"/>
      <c r="AA598" t="s">
        <v>75</v>
      </c>
      <c r="AB598" t="s">
        <v>17</v>
      </c>
      <c r="AC598" s="12">
        <v>42840</v>
      </c>
      <c r="AD598" t="s">
        <v>75</v>
      </c>
      <c r="AE598" t="s">
        <v>75</v>
      </c>
      <c r="AF598" s="7" t="s">
        <v>75</v>
      </c>
      <c r="AG598" t="s">
        <v>75</v>
      </c>
      <c r="AH598" t="s">
        <v>75</v>
      </c>
      <c r="AI598" s="7">
        <v>3</v>
      </c>
      <c r="AJ598" s="1"/>
      <c r="AK598" s="1">
        <v>42172</v>
      </c>
      <c r="AL598" s="1"/>
      <c r="AM598" s="1">
        <v>41962</v>
      </c>
      <c r="AN598" s="1">
        <v>42222</v>
      </c>
      <c r="AO598" s="1"/>
      <c r="AP598" s="12">
        <v>42845</v>
      </c>
      <c r="AQ598" s="12">
        <v>42846</v>
      </c>
      <c r="AR598" s="12">
        <v>42852</v>
      </c>
      <c r="AS598" t="s">
        <v>75</v>
      </c>
      <c r="AT598" s="1">
        <v>42877</v>
      </c>
      <c r="AU598" s="1">
        <v>42853</v>
      </c>
      <c r="AV598" s="7" t="s">
        <v>18</v>
      </c>
      <c r="AZ598" s="1">
        <v>42877</v>
      </c>
      <c r="BA598" s="1">
        <v>42877</v>
      </c>
      <c r="BB598" t="s">
        <v>17</v>
      </c>
      <c r="BC598" t="s">
        <v>17</v>
      </c>
      <c r="BD598" t="s">
        <v>17</v>
      </c>
      <c r="BE598" t="s">
        <v>17</v>
      </c>
      <c r="BF598" t="s">
        <v>17</v>
      </c>
      <c r="BG598" t="s">
        <v>17</v>
      </c>
      <c r="BH598" s="1">
        <v>42877</v>
      </c>
      <c r="BI598" s="1">
        <v>42864</v>
      </c>
      <c r="BJ598" t="s">
        <v>17</v>
      </c>
      <c r="BK598" t="s">
        <v>17</v>
      </c>
      <c r="BL598" t="s">
        <v>17</v>
      </c>
      <c r="BM598" t="s">
        <v>1004</v>
      </c>
      <c r="BN598" t="s">
        <v>17</v>
      </c>
      <c r="BO598" s="12"/>
      <c r="BP598" t="b">
        <v>0</v>
      </c>
      <c r="BQ598" t="b">
        <v>0</v>
      </c>
      <c r="BR598" s="7"/>
      <c r="BS598" s="7" t="s">
        <v>13</v>
      </c>
      <c r="BT598" t="b">
        <v>0</v>
      </c>
      <c r="BU598" t="b">
        <v>0</v>
      </c>
      <c r="BV598">
        <v>591</v>
      </c>
      <c r="BW598">
        <v>1</v>
      </c>
      <c r="CC598" s="1"/>
      <c r="CH598" s="7">
        <v>5</v>
      </c>
      <c r="CI598" s="7">
        <v>6</v>
      </c>
      <c r="CJ598" s="7">
        <v>0</v>
      </c>
      <c r="CK598" s="7">
        <v>1</v>
      </c>
      <c r="CL598" s="7">
        <v>6</v>
      </c>
      <c r="CM598" s="7">
        <v>1</v>
      </c>
      <c r="CN598" s="7">
        <v>25</v>
      </c>
      <c r="CO598" s="7">
        <v>11</v>
      </c>
      <c r="CP598" s="7">
        <v>13</v>
      </c>
      <c r="CQ598" s="7">
        <v>7</v>
      </c>
      <c r="CR598" s="27">
        <v>2017</v>
      </c>
      <c r="CS598" s="27">
        <v>4</v>
      </c>
      <c r="CT598" s="27">
        <v>10</v>
      </c>
      <c r="CU598" s="27">
        <v>1</v>
      </c>
      <c r="CV598" s="27">
        <v>15</v>
      </c>
      <c r="CW598" s="27" t="s">
        <v>18858</v>
      </c>
      <c r="CX598" s="27" t="s">
        <v>24324</v>
      </c>
      <c r="CY598" s="27" t="s">
        <v>18858</v>
      </c>
      <c r="CZ598" s="27" t="s">
        <v>24452</v>
      </c>
      <c r="DA598" s="27" t="s">
        <v>24325</v>
      </c>
      <c r="DB598" s="27" t="s">
        <v>18773</v>
      </c>
      <c r="DC598" s="27">
        <v>1</v>
      </c>
      <c r="DD598" s="27">
        <v>90</v>
      </c>
    </row>
    <row r="599" spans="1:108" customFormat="1" hidden="1" x14ac:dyDescent="0.25">
      <c r="A599" s="7" t="s">
        <v>17386</v>
      </c>
      <c r="B599" s="12">
        <v>42853</v>
      </c>
      <c r="C599" s="7" t="s">
        <v>75</v>
      </c>
      <c r="D599" s="7" t="s">
        <v>128</v>
      </c>
      <c r="E599" s="7" t="s">
        <v>74</v>
      </c>
      <c r="F599" t="s">
        <v>20325</v>
      </c>
      <c r="G599" t="s">
        <v>20326</v>
      </c>
      <c r="J599" t="s">
        <v>20327</v>
      </c>
      <c r="K599" s="1">
        <v>38007</v>
      </c>
      <c r="L599" s="7" t="s">
        <v>17387</v>
      </c>
      <c r="M599" s="7">
        <v>13</v>
      </c>
      <c r="N599" s="7"/>
      <c r="O599" s="7" t="s">
        <v>1011</v>
      </c>
      <c r="P599" t="s">
        <v>8697</v>
      </c>
      <c r="Q599" s="12">
        <v>42838</v>
      </c>
      <c r="R599" s="12">
        <v>42838</v>
      </c>
      <c r="T599" s="1"/>
      <c r="W599" t="s">
        <v>75</v>
      </c>
      <c r="X599" t="s">
        <v>17</v>
      </c>
      <c r="Y599" t="s">
        <v>17</v>
      </c>
      <c r="Z599" s="1"/>
      <c r="AA599" t="s">
        <v>75</v>
      </c>
      <c r="AB599" t="s">
        <v>17</v>
      </c>
      <c r="AC599" s="12">
        <v>42835</v>
      </c>
      <c r="AD599" t="s">
        <v>75</v>
      </c>
      <c r="AE599" t="s">
        <v>75</v>
      </c>
      <c r="AF599" s="7" t="s">
        <v>75</v>
      </c>
      <c r="AG599" t="s">
        <v>75</v>
      </c>
      <c r="AH599" t="s">
        <v>75</v>
      </c>
      <c r="AI599" s="7">
        <v>99</v>
      </c>
      <c r="AJ599" s="1"/>
      <c r="AK599" s="1"/>
      <c r="AL599" s="1"/>
      <c r="AM599" s="1"/>
      <c r="AN599" s="1"/>
      <c r="AO599" s="1"/>
      <c r="AP599" s="12">
        <v>42839</v>
      </c>
      <c r="AQ599" s="12">
        <v>42840</v>
      </c>
      <c r="AR599" s="12">
        <v>42852</v>
      </c>
      <c r="AS599" t="s">
        <v>75</v>
      </c>
      <c r="AT599" s="1">
        <v>42877</v>
      </c>
      <c r="AU599" s="1">
        <v>42853</v>
      </c>
      <c r="AV599" s="7" t="s">
        <v>22</v>
      </c>
      <c r="AZ599" s="1">
        <v>42877</v>
      </c>
      <c r="BA599" s="1">
        <v>42877</v>
      </c>
      <c r="BB599" t="s">
        <v>17</v>
      </c>
      <c r="BC599" t="s">
        <v>17</v>
      </c>
      <c r="BD599" t="s">
        <v>17</v>
      </c>
      <c r="BE599" t="s">
        <v>17</v>
      </c>
      <c r="BF599" t="s">
        <v>17</v>
      </c>
      <c r="BG599" t="s">
        <v>17</v>
      </c>
      <c r="BH599" s="1">
        <v>42877</v>
      </c>
      <c r="BI599" s="1">
        <v>42864</v>
      </c>
      <c r="BJ599" t="s">
        <v>17</v>
      </c>
      <c r="BK599" t="s">
        <v>17</v>
      </c>
      <c r="BL599" t="s">
        <v>17</v>
      </c>
      <c r="BM599" t="s">
        <v>1004</v>
      </c>
      <c r="BN599" t="s">
        <v>17</v>
      </c>
      <c r="BO599" s="12"/>
      <c r="BP599" t="b">
        <v>0</v>
      </c>
      <c r="BQ599" t="b">
        <v>0</v>
      </c>
      <c r="BR599" s="7"/>
      <c r="BS599" s="7" t="s">
        <v>13</v>
      </c>
      <c r="BT599" t="b">
        <v>0</v>
      </c>
      <c r="BU599" t="b">
        <v>0</v>
      </c>
      <c r="BV599">
        <v>592</v>
      </c>
      <c r="BW599">
        <v>1</v>
      </c>
      <c r="CC599" s="1"/>
      <c r="CH599" s="7">
        <v>3</v>
      </c>
      <c r="CI599" s="7">
        <v>5</v>
      </c>
      <c r="CJ599" s="7">
        <v>0</v>
      </c>
      <c r="CK599" s="7">
        <v>2</v>
      </c>
      <c r="CL599" s="7">
        <v>12</v>
      </c>
      <c r="CM599" s="7">
        <v>1</v>
      </c>
      <c r="CN599" s="7">
        <v>25</v>
      </c>
      <c r="CO599" s="7">
        <v>11</v>
      </c>
      <c r="CP599" s="7">
        <v>13</v>
      </c>
      <c r="CQ599" s="7">
        <v>13</v>
      </c>
      <c r="CR599" s="27">
        <v>2017</v>
      </c>
      <c r="CS599" s="27">
        <v>4</v>
      </c>
      <c r="CT599" s="27">
        <v>10</v>
      </c>
      <c r="CU599" s="27">
        <v>1</v>
      </c>
      <c r="CV599" s="27">
        <v>15</v>
      </c>
      <c r="CW599" s="27" t="s">
        <v>18858</v>
      </c>
      <c r="CX599" s="27" t="s">
        <v>24167</v>
      </c>
      <c r="CY599" s="27" t="s">
        <v>18858</v>
      </c>
      <c r="CZ599" s="27" t="s">
        <v>24452</v>
      </c>
      <c r="DA599" s="27" t="s">
        <v>24325</v>
      </c>
      <c r="DB599" s="27" t="s">
        <v>24450</v>
      </c>
      <c r="DC599" s="27">
        <v>1</v>
      </c>
      <c r="DD599" s="27">
        <v>90</v>
      </c>
    </row>
    <row r="600" spans="1:108" customFormat="1" hidden="1" x14ac:dyDescent="0.25">
      <c r="A600" s="7" t="s">
        <v>17388</v>
      </c>
      <c r="B600" s="12">
        <v>42853</v>
      </c>
      <c r="C600" s="7" t="s">
        <v>75</v>
      </c>
      <c r="D600" s="7" t="s">
        <v>384</v>
      </c>
      <c r="E600" s="7" t="s">
        <v>74</v>
      </c>
      <c r="F600" t="s">
        <v>20328</v>
      </c>
      <c r="G600" t="s">
        <v>20329</v>
      </c>
      <c r="J600" t="s">
        <v>20330</v>
      </c>
      <c r="K600" s="1">
        <v>40858</v>
      </c>
      <c r="L600" s="7" t="s">
        <v>17389</v>
      </c>
      <c r="M600" s="7">
        <v>5</v>
      </c>
      <c r="N600" s="7"/>
      <c r="O600" s="7" t="s">
        <v>1011</v>
      </c>
      <c r="P600" t="s">
        <v>5854</v>
      </c>
      <c r="Q600" s="12">
        <v>42845</v>
      </c>
      <c r="R600" s="12">
        <v>42845</v>
      </c>
      <c r="T600" s="1"/>
      <c r="W600" t="s">
        <v>75</v>
      </c>
      <c r="X600" t="s">
        <v>75</v>
      </c>
      <c r="Y600" t="s">
        <v>17</v>
      </c>
      <c r="Z600" s="1"/>
      <c r="AA600" t="s">
        <v>17</v>
      </c>
      <c r="AB600" t="s">
        <v>75</v>
      </c>
      <c r="AC600" s="12">
        <v>42843</v>
      </c>
      <c r="AD600" t="s">
        <v>75</v>
      </c>
      <c r="AE600" t="s">
        <v>75</v>
      </c>
      <c r="AF600" s="7" t="s">
        <v>75</v>
      </c>
      <c r="AG600" t="s">
        <v>75</v>
      </c>
      <c r="AH600" t="s">
        <v>75</v>
      </c>
      <c r="AI600" s="7">
        <v>3</v>
      </c>
      <c r="AJ600" s="1">
        <v>40864</v>
      </c>
      <c r="AK600" s="1">
        <v>40986</v>
      </c>
      <c r="AL600" s="1"/>
      <c r="AM600" s="1">
        <v>40986</v>
      </c>
      <c r="AN600" s="1">
        <v>41236</v>
      </c>
      <c r="AO600" s="1"/>
      <c r="AP600" s="12">
        <v>42846</v>
      </c>
      <c r="AQ600" s="12">
        <v>42847</v>
      </c>
      <c r="AR600" s="12">
        <v>42852</v>
      </c>
      <c r="AS600" t="s">
        <v>75</v>
      </c>
      <c r="AT600" s="1">
        <v>42877</v>
      </c>
      <c r="AU600" s="1">
        <v>42853</v>
      </c>
      <c r="AV600" s="7" t="s">
        <v>18</v>
      </c>
      <c r="AZ600" s="1">
        <v>42877</v>
      </c>
      <c r="BA600" s="1">
        <v>42877</v>
      </c>
      <c r="BB600" t="s">
        <v>17</v>
      </c>
      <c r="BC600" t="s">
        <v>17</v>
      </c>
      <c r="BD600" t="s">
        <v>17</v>
      </c>
      <c r="BE600" t="s">
        <v>17</v>
      </c>
      <c r="BF600" t="s">
        <v>17</v>
      </c>
      <c r="BG600" t="s">
        <v>17</v>
      </c>
      <c r="BH600" s="1">
        <v>42877</v>
      </c>
      <c r="BI600" s="1">
        <v>42864</v>
      </c>
      <c r="BJ600" t="s">
        <v>17</v>
      </c>
      <c r="BK600" t="s">
        <v>17</v>
      </c>
      <c r="BL600" t="s">
        <v>17</v>
      </c>
      <c r="BM600" t="s">
        <v>1004</v>
      </c>
      <c r="BN600" t="s">
        <v>17</v>
      </c>
      <c r="BO600" s="12"/>
      <c r="BP600" t="b">
        <v>0</v>
      </c>
      <c r="BQ600" t="b">
        <v>0</v>
      </c>
      <c r="BR600" s="7"/>
      <c r="BS600" s="7" t="s">
        <v>13</v>
      </c>
      <c r="BT600" t="b">
        <v>0</v>
      </c>
      <c r="BU600" t="b">
        <v>0</v>
      </c>
      <c r="BV600">
        <v>593</v>
      </c>
      <c r="BW600">
        <v>1</v>
      </c>
      <c r="CA600">
        <v>3</v>
      </c>
      <c r="CB600">
        <v>1</v>
      </c>
      <c r="CC600" s="1">
        <v>42443</v>
      </c>
      <c r="CH600" s="7">
        <v>2</v>
      </c>
      <c r="CI600" s="7">
        <v>4</v>
      </c>
      <c r="CJ600" s="7">
        <v>0</v>
      </c>
      <c r="CK600" s="7">
        <v>2</v>
      </c>
      <c r="CL600" s="7">
        <v>5</v>
      </c>
      <c r="CM600" s="7">
        <v>1</v>
      </c>
      <c r="CN600" s="7">
        <v>25</v>
      </c>
      <c r="CO600" s="7">
        <v>11</v>
      </c>
      <c r="CP600" s="7">
        <v>13</v>
      </c>
      <c r="CQ600" s="7">
        <v>6</v>
      </c>
      <c r="CR600" s="27">
        <v>2017</v>
      </c>
      <c r="CS600" s="27">
        <v>4</v>
      </c>
      <c r="CT600" s="27">
        <v>10</v>
      </c>
      <c r="CU600" s="27">
        <v>1</v>
      </c>
      <c r="CV600" s="27">
        <v>16</v>
      </c>
      <c r="CW600" s="27" t="s">
        <v>18858</v>
      </c>
      <c r="CX600" s="27" t="s">
        <v>24324</v>
      </c>
      <c r="CY600" s="27" t="s">
        <v>18858</v>
      </c>
      <c r="CZ600" s="27" t="s">
        <v>24452</v>
      </c>
      <c r="DA600" s="27" t="s">
        <v>24325</v>
      </c>
      <c r="DB600" s="27" t="s">
        <v>18773</v>
      </c>
      <c r="DC600" s="27">
        <v>1</v>
      </c>
      <c r="DD600" s="27">
        <v>90</v>
      </c>
    </row>
    <row r="601" spans="1:108" customFormat="1" hidden="1" x14ac:dyDescent="0.25">
      <c r="A601" s="7" t="s">
        <v>17390</v>
      </c>
      <c r="B601" s="12">
        <v>42853</v>
      </c>
      <c r="C601" s="7" t="s">
        <v>75</v>
      </c>
      <c r="D601" s="7" t="s">
        <v>384</v>
      </c>
      <c r="E601" s="7" t="s">
        <v>74</v>
      </c>
      <c r="F601" t="s">
        <v>1375</v>
      </c>
      <c r="G601" t="s">
        <v>20331</v>
      </c>
      <c r="H601" t="s">
        <v>11088</v>
      </c>
      <c r="J601" t="s">
        <v>20332</v>
      </c>
      <c r="K601" s="1">
        <v>39035</v>
      </c>
      <c r="L601" s="7" t="s">
        <v>17391</v>
      </c>
      <c r="M601" s="7">
        <v>10</v>
      </c>
      <c r="N601" s="7"/>
      <c r="O601" s="7" t="s">
        <v>1011</v>
      </c>
      <c r="P601" t="s">
        <v>16111</v>
      </c>
      <c r="Q601" s="12">
        <v>42847</v>
      </c>
      <c r="R601" s="12">
        <v>42847</v>
      </c>
      <c r="T601" s="1"/>
      <c r="W601" t="s">
        <v>75</v>
      </c>
      <c r="X601" t="s">
        <v>17</v>
      </c>
      <c r="Y601" t="s">
        <v>17</v>
      </c>
      <c r="Z601" s="1"/>
      <c r="AA601" t="s">
        <v>17</v>
      </c>
      <c r="AB601" t="s">
        <v>75</v>
      </c>
      <c r="AC601" s="12">
        <v>42845</v>
      </c>
      <c r="AD601" t="s">
        <v>75</v>
      </c>
      <c r="AE601" t="s">
        <v>75</v>
      </c>
      <c r="AF601" s="7" t="s">
        <v>17</v>
      </c>
      <c r="AG601" t="s">
        <v>75</v>
      </c>
      <c r="AH601" t="s">
        <v>75</v>
      </c>
      <c r="AI601" s="7">
        <v>3</v>
      </c>
      <c r="AJ601" s="1">
        <v>39036</v>
      </c>
      <c r="AK601" s="1">
        <v>39136</v>
      </c>
      <c r="AL601" s="1"/>
      <c r="AM601" s="1">
        <v>39105</v>
      </c>
      <c r="AN601" s="1">
        <v>39202</v>
      </c>
      <c r="AO601" s="1"/>
      <c r="AP601" s="12">
        <v>42847</v>
      </c>
      <c r="AQ601" s="12">
        <v>42848</v>
      </c>
      <c r="AR601" s="12">
        <v>42852</v>
      </c>
      <c r="AS601" t="s">
        <v>75</v>
      </c>
      <c r="AT601" s="1">
        <v>42877</v>
      </c>
      <c r="AU601" s="1">
        <v>42853</v>
      </c>
      <c r="AV601" s="7" t="s">
        <v>18</v>
      </c>
      <c r="AZ601" s="1">
        <v>42877</v>
      </c>
      <c r="BA601" s="1">
        <v>42877</v>
      </c>
      <c r="BB601" t="s">
        <v>17</v>
      </c>
      <c r="BC601" t="s">
        <v>17</v>
      </c>
      <c r="BD601" t="s">
        <v>17</v>
      </c>
      <c r="BE601" t="s">
        <v>17</v>
      </c>
      <c r="BF601" t="s">
        <v>17</v>
      </c>
      <c r="BG601" t="s">
        <v>17</v>
      </c>
      <c r="BH601" s="1">
        <v>42877</v>
      </c>
      <c r="BI601" s="1">
        <v>42864</v>
      </c>
      <c r="BJ601" t="s">
        <v>17</v>
      </c>
      <c r="BK601" t="s">
        <v>17</v>
      </c>
      <c r="BL601" t="s">
        <v>17</v>
      </c>
      <c r="BM601" t="s">
        <v>1004</v>
      </c>
      <c r="BN601" t="s">
        <v>17</v>
      </c>
      <c r="BO601" s="12"/>
      <c r="BP601" t="b">
        <v>0</v>
      </c>
      <c r="BQ601" t="b">
        <v>0</v>
      </c>
      <c r="BR601" s="7"/>
      <c r="BS601" s="7" t="s">
        <v>13</v>
      </c>
      <c r="BT601" t="b">
        <v>0</v>
      </c>
      <c r="BU601" t="b">
        <v>0</v>
      </c>
      <c r="BV601">
        <v>594</v>
      </c>
      <c r="BW601">
        <v>1</v>
      </c>
      <c r="CC601" s="1"/>
      <c r="CH601" s="7">
        <v>2</v>
      </c>
      <c r="CI601" s="7">
        <v>3</v>
      </c>
      <c r="CJ601" s="7">
        <v>0</v>
      </c>
      <c r="CK601" s="7">
        <v>1</v>
      </c>
      <c r="CL601" s="7">
        <v>4</v>
      </c>
      <c r="CM601" s="7">
        <v>1</v>
      </c>
      <c r="CN601" s="7">
        <v>25</v>
      </c>
      <c r="CO601" s="7">
        <v>11</v>
      </c>
      <c r="CP601" s="7">
        <v>13</v>
      </c>
      <c r="CQ601" s="7">
        <v>5</v>
      </c>
      <c r="CR601" s="27">
        <v>2017</v>
      </c>
      <c r="CS601" s="27">
        <v>4</v>
      </c>
      <c r="CT601" s="27">
        <v>10</v>
      </c>
      <c r="CU601" s="27">
        <v>1</v>
      </c>
      <c r="CV601" s="27">
        <v>16</v>
      </c>
      <c r="CW601" s="27" t="s">
        <v>18858</v>
      </c>
      <c r="CX601" s="27" t="s">
        <v>24324</v>
      </c>
      <c r="CY601" s="27" t="s">
        <v>18858</v>
      </c>
      <c r="CZ601" s="27" t="s">
        <v>24452</v>
      </c>
      <c r="DA601" s="27" t="s">
        <v>24325</v>
      </c>
      <c r="DB601" s="27" t="s">
        <v>18773</v>
      </c>
      <c r="DC601" s="27">
        <v>1</v>
      </c>
      <c r="DD601" s="27">
        <v>90</v>
      </c>
    </row>
    <row r="602" spans="1:108" customFormat="1" hidden="1" x14ac:dyDescent="0.25">
      <c r="A602" s="7" t="s">
        <v>17392</v>
      </c>
      <c r="B602" s="12">
        <v>42863</v>
      </c>
      <c r="C602" s="7" t="s">
        <v>75</v>
      </c>
      <c r="D602" s="7" t="s">
        <v>370</v>
      </c>
      <c r="E602" s="7" t="s">
        <v>24</v>
      </c>
      <c r="F602" t="s">
        <v>3392</v>
      </c>
      <c r="G602" t="s">
        <v>20333</v>
      </c>
      <c r="J602" t="s">
        <v>20334</v>
      </c>
      <c r="K602" s="1">
        <v>38905</v>
      </c>
      <c r="L602" s="7" t="s">
        <v>17393</v>
      </c>
      <c r="M602" s="7">
        <v>10</v>
      </c>
      <c r="N602" s="7"/>
      <c r="O602" s="7" t="s">
        <v>1011</v>
      </c>
      <c r="P602" t="s">
        <v>20335</v>
      </c>
      <c r="Q602" s="12">
        <v>42858</v>
      </c>
      <c r="R602" s="12">
        <v>42858</v>
      </c>
      <c r="T602" s="1"/>
      <c r="W602" t="s">
        <v>17</v>
      </c>
      <c r="X602" t="s">
        <v>75</v>
      </c>
      <c r="Y602" t="s">
        <v>17</v>
      </c>
      <c r="Z602" s="1"/>
      <c r="AA602" t="s">
        <v>17</v>
      </c>
      <c r="AB602" t="s">
        <v>75</v>
      </c>
      <c r="AC602" s="12">
        <v>42850</v>
      </c>
      <c r="AD602" t="s">
        <v>75</v>
      </c>
      <c r="AE602" t="s">
        <v>75</v>
      </c>
      <c r="AF602" s="7" t="s">
        <v>75</v>
      </c>
      <c r="AG602" t="s">
        <v>75</v>
      </c>
      <c r="AH602" t="s">
        <v>75</v>
      </c>
      <c r="AI602" s="7">
        <v>99</v>
      </c>
      <c r="AJ602" s="1"/>
      <c r="AK602" s="1"/>
      <c r="AL602" s="1"/>
      <c r="AM602" s="1"/>
      <c r="AN602" s="1"/>
      <c r="AO602" s="1"/>
      <c r="AP602" s="12">
        <v>42858</v>
      </c>
      <c r="AQ602" s="12">
        <v>42859</v>
      </c>
      <c r="AR602" s="12">
        <v>42863</v>
      </c>
      <c r="AS602" t="s">
        <v>75</v>
      </c>
      <c r="AT602" s="1">
        <v>42877</v>
      </c>
      <c r="AU602" s="1">
        <v>42863</v>
      </c>
      <c r="AV602" s="7" t="s">
        <v>18</v>
      </c>
      <c r="AZ602" s="1">
        <v>42877</v>
      </c>
      <c r="BA602" s="1">
        <v>42877</v>
      </c>
      <c r="BB602" t="s">
        <v>17</v>
      </c>
      <c r="BC602" t="s">
        <v>17</v>
      </c>
      <c r="BD602" t="s">
        <v>17</v>
      </c>
      <c r="BE602" t="s">
        <v>17</v>
      </c>
      <c r="BF602" t="s">
        <v>17</v>
      </c>
      <c r="BG602" t="s">
        <v>17</v>
      </c>
      <c r="BH602" s="1">
        <v>42877</v>
      </c>
      <c r="BI602" s="1">
        <v>42864</v>
      </c>
      <c r="BJ602" t="s">
        <v>17</v>
      </c>
      <c r="BK602" t="s">
        <v>17</v>
      </c>
      <c r="BL602" t="s">
        <v>17</v>
      </c>
      <c r="BM602" t="s">
        <v>1004</v>
      </c>
      <c r="BN602" t="s">
        <v>17</v>
      </c>
      <c r="BO602" s="12"/>
      <c r="BP602" t="b">
        <v>0</v>
      </c>
      <c r="BQ602" t="b">
        <v>0</v>
      </c>
      <c r="BR602" s="7"/>
      <c r="BS602" s="7" t="s">
        <v>13</v>
      </c>
      <c r="BT602" t="b">
        <v>0</v>
      </c>
      <c r="BU602" t="b">
        <v>0</v>
      </c>
      <c r="BV602">
        <v>595</v>
      </c>
      <c r="BW602">
        <v>1</v>
      </c>
      <c r="CC602" s="1"/>
      <c r="CH602" s="7">
        <v>8</v>
      </c>
      <c r="CI602" s="7">
        <v>9</v>
      </c>
      <c r="CJ602" s="7">
        <v>0</v>
      </c>
      <c r="CK602" s="7">
        <v>1</v>
      </c>
      <c r="CL602" s="7">
        <v>4</v>
      </c>
      <c r="CM602" s="7">
        <v>0</v>
      </c>
      <c r="CN602" s="7">
        <v>14</v>
      </c>
      <c r="CO602" s="7">
        <v>1</v>
      </c>
      <c r="CP602" s="7">
        <v>13</v>
      </c>
      <c r="CQ602" s="7">
        <v>4</v>
      </c>
      <c r="CR602" s="27">
        <v>2017</v>
      </c>
      <c r="CS602" s="27">
        <v>4</v>
      </c>
      <c r="CT602" s="27">
        <v>10</v>
      </c>
      <c r="CU602" s="27">
        <v>1</v>
      </c>
      <c r="CV602" s="27">
        <v>17</v>
      </c>
      <c r="CW602" s="27" t="s">
        <v>18858</v>
      </c>
      <c r="CX602" s="27" t="s">
        <v>24324</v>
      </c>
      <c r="CY602" s="27" t="s">
        <v>18858</v>
      </c>
      <c r="CZ602" s="27" t="s">
        <v>24318</v>
      </c>
      <c r="DA602" s="27" t="s">
        <v>24325</v>
      </c>
      <c r="DB602" s="27" t="s">
        <v>24450</v>
      </c>
      <c r="DC602" s="27">
        <v>1</v>
      </c>
      <c r="DD602" s="27">
        <v>90</v>
      </c>
    </row>
    <row r="603" spans="1:108" customFormat="1" hidden="1" x14ac:dyDescent="0.25">
      <c r="A603" s="7" t="s">
        <v>17394</v>
      </c>
      <c r="B603" s="12">
        <v>42864</v>
      </c>
      <c r="C603" s="7" t="s">
        <v>75</v>
      </c>
      <c r="D603" s="7" t="s">
        <v>5304</v>
      </c>
      <c r="E603" s="7" t="s">
        <v>41</v>
      </c>
      <c r="F603" t="s">
        <v>20336</v>
      </c>
      <c r="G603" t="s">
        <v>20337</v>
      </c>
      <c r="J603" t="s">
        <v>20338</v>
      </c>
      <c r="K603" s="1">
        <v>38827</v>
      </c>
      <c r="L603" s="7" t="s">
        <v>17395</v>
      </c>
      <c r="M603" s="7">
        <v>11</v>
      </c>
      <c r="N603" s="7"/>
      <c r="O603" s="7" t="s">
        <v>1011</v>
      </c>
      <c r="P603" t="s">
        <v>20339</v>
      </c>
      <c r="Q603" s="12">
        <v>42835</v>
      </c>
      <c r="R603" s="12">
        <v>42835</v>
      </c>
      <c r="T603" s="1"/>
      <c r="W603" t="s">
        <v>75</v>
      </c>
      <c r="X603" t="s">
        <v>75</v>
      </c>
      <c r="Y603" t="s">
        <v>17</v>
      </c>
      <c r="Z603" s="1"/>
      <c r="AA603" t="s">
        <v>75</v>
      </c>
      <c r="AB603" t="s">
        <v>75</v>
      </c>
      <c r="AC603" s="12">
        <v>42831</v>
      </c>
      <c r="AD603" t="s">
        <v>75</v>
      </c>
      <c r="AE603" t="s">
        <v>75</v>
      </c>
      <c r="AF603" s="7" t="s">
        <v>75</v>
      </c>
      <c r="AG603" t="s">
        <v>75</v>
      </c>
      <c r="AH603" t="s">
        <v>75</v>
      </c>
      <c r="AI603" s="7">
        <v>99</v>
      </c>
      <c r="AJ603" s="1"/>
      <c r="AK603" s="1"/>
      <c r="AL603" s="1"/>
      <c r="AM603" s="1"/>
      <c r="AN603" s="1"/>
      <c r="AO603" s="1"/>
      <c r="AP603" s="12">
        <v>42835</v>
      </c>
      <c r="AQ603" s="12">
        <v>42836</v>
      </c>
      <c r="AR603" s="12">
        <v>42864</v>
      </c>
      <c r="AS603" t="s">
        <v>75</v>
      </c>
      <c r="AT603" s="1">
        <v>42892</v>
      </c>
      <c r="AU603" s="1">
        <v>42864</v>
      </c>
      <c r="AV603" s="7" t="s">
        <v>18</v>
      </c>
      <c r="AZ603" s="1">
        <v>42892</v>
      </c>
      <c r="BA603" s="1">
        <v>42892</v>
      </c>
      <c r="BB603" t="s">
        <v>17</v>
      </c>
      <c r="BC603" t="s">
        <v>17</v>
      </c>
      <c r="BD603" t="s">
        <v>17</v>
      </c>
      <c r="BE603" t="s">
        <v>17</v>
      </c>
      <c r="BF603" t="s">
        <v>17</v>
      </c>
      <c r="BG603" t="s">
        <v>17</v>
      </c>
      <c r="BH603" s="1">
        <v>42892</v>
      </c>
      <c r="BI603" s="1">
        <v>42879</v>
      </c>
      <c r="BJ603" t="s">
        <v>17</v>
      </c>
      <c r="BK603" t="s">
        <v>17</v>
      </c>
      <c r="BL603" t="s">
        <v>17</v>
      </c>
      <c r="BM603" t="s">
        <v>1004</v>
      </c>
      <c r="BN603" t="s">
        <v>17</v>
      </c>
      <c r="BO603" s="12"/>
      <c r="BP603" t="b">
        <v>0</v>
      </c>
      <c r="BQ603" t="b">
        <v>0</v>
      </c>
      <c r="BR603" s="7"/>
      <c r="BS603" s="7" t="s">
        <v>13</v>
      </c>
      <c r="BT603" t="b">
        <v>0</v>
      </c>
      <c r="BU603" t="b">
        <v>0</v>
      </c>
      <c r="BV603">
        <v>596</v>
      </c>
      <c r="BW603">
        <v>1</v>
      </c>
      <c r="CC603" s="1"/>
      <c r="CH603" s="7">
        <v>4</v>
      </c>
      <c r="CI603" s="7">
        <v>5</v>
      </c>
      <c r="CJ603" s="7">
        <v>0</v>
      </c>
      <c r="CK603" s="7">
        <v>1</v>
      </c>
      <c r="CL603" s="7">
        <v>28</v>
      </c>
      <c r="CM603" s="7">
        <v>0</v>
      </c>
      <c r="CN603" s="7">
        <v>28</v>
      </c>
      <c r="CO603" s="7">
        <v>15</v>
      </c>
      <c r="CP603" s="7">
        <v>13</v>
      </c>
      <c r="CQ603" s="7">
        <v>28</v>
      </c>
      <c r="CR603" s="27">
        <v>2017</v>
      </c>
      <c r="CS603" s="27">
        <v>4</v>
      </c>
      <c r="CT603" s="27">
        <v>10</v>
      </c>
      <c r="CU603" s="27">
        <v>1</v>
      </c>
      <c r="CV603" s="27">
        <v>14</v>
      </c>
      <c r="CW603" s="27" t="s">
        <v>18858</v>
      </c>
      <c r="CX603" s="27" t="s">
        <v>24167</v>
      </c>
      <c r="CY603" s="27" t="s">
        <v>18858</v>
      </c>
      <c r="CZ603" s="27" t="s">
        <v>24317</v>
      </c>
      <c r="DA603" s="27" t="s">
        <v>24325</v>
      </c>
      <c r="DB603" s="27" t="s">
        <v>24450</v>
      </c>
      <c r="DC603" s="27">
        <v>1</v>
      </c>
      <c r="DD603" s="27">
        <v>90</v>
      </c>
    </row>
    <row r="604" spans="1:108" customFormat="1" hidden="1" x14ac:dyDescent="0.25">
      <c r="A604" s="7" t="s">
        <v>17396</v>
      </c>
      <c r="B604" s="12">
        <v>42874</v>
      </c>
      <c r="C604" s="7" t="s">
        <v>75</v>
      </c>
      <c r="D604" s="7" t="s">
        <v>15</v>
      </c>
      <c r="E604" s="7" t="s">
        <v>14</v>
      </c>
      <c r="F604" t="s">
        <v>6882</v>
      </c>
      <c r="G604" t="s">
        <v>20340</v>
      </c>
      <c r="J604" t="s">
        <v>20341</v>
      </c>
      <c r="K604" s="1">
        <v>42289</v>
      </c>
      <c r="L604" s="7" t="s">
        <v>17397</v>
      </c>
      <c r="M604" s="7">
        <v>1</v>
      </c>
      <c r="N604" s="7">
        <v>6</v>
      </c>
      <c r="O604" s="7" t="s">
        <v>1011</v>
      </c>
      <c r="P604" t="s">
        <v>20342</v>
      </c>
      <c r="Q604" s="12">
        <v>42845</v>
      </c>
      <c r="R604" s="12">
        <v>42845</v>
      </c>
      <c r="T604" s="1"/>
      <c r="W604" t="s">
        <v>75</v>
      </c>
      <c r="X604" t="s">
        <v>17</v>
      </c>
      <c r="Y604" t="s">
        <v>17</v>
      </c>
      <c r="Z604" s="1"/>
      <c r="AA604" t="s">
        <v>17</v>
      </c>
      <c r="AB604" t="s">
        <v>75</v>
      </c>
      <c r="AC604" s="12">
        <v>42839</v>
      </c>
      <c r="AD604" t="s">
        <v>75</v>
      </c>
      <c r="AE604" t="s">
        <v>75</v>
      </c>
      <c r="AF604" s="7" t="s">
        <v>17</v>
      </c>
      <c r="AG604" t="s">
        <v>75</v>
      </c>
      <c r="AH604" t="s">
        <v>75</v>
      </c>
      <c r="AI604" s="7">
        <v>4</v>
      </c>
      <c r="AJ604" s="1">
        <v>42289</v>
      </c>
      <c r="AK604" s="1">
        <v>42412</v>
      </c>
      <c r="AL604" s="1"/>
      <c r="AM604" s="1">
        <v>42381</v>
      </c>
      <c r="AN604" s="1">
        <v>42443</v>
      </c>
      <c r="AO604" s="1"/>
      <c r="AP604" s="12">
        <v>42845</v>
      </c>
      <c r="AQ604" s="12">
        <v>42846</v>
      </c>
      <c r="AR604" s="12">
        <v>42873</v>
      </c>
      <c r="AS604" t="s">
        <v>75</v>
      </c>
      <c r="AT604" s="1">
        <v>42892</v>
      </c>
      <c r="AU604" s="1">
        <v>42874</v>
      </c>
      <c r="AV604" s="7" t="s">
        <v>18</v>
      </c>
      <c r="AZ604" s="1">
        <v>42892</v>
      </c>
      <c r="BA604" s="1">
        <v>42892</v>
      </c>
      <c r="BB604" t="s">
        <v>17</v>
      </c>
      <c r="BC604" t="s">
        <v>17</v>
      </c>
      <c r="BD604" t="s">
        <v>17</v>
      </c>
      <c r="BE604" t="s">
        <v>17</v>
      </c>
      <c r="BF604" t="s">
        <v>17</v>
      </c>
      <c r="BG604" t="s">
        <v>17</v>
      </c>
      <c r="BH604" s="1">
        <v>42892</v>
      </c>
      <c r="BI604" s="1">
        <v>42879</v>
      </c>
      <c r="BJ604" t="s">
        <v>17</v>
      </c>
      <c r="BK604" t="s">
        <v>17</v>
      </c>
      <c r="BL604" t="s">
        <v>17</v>
      </c>
      <c r="BM604" t="s">
        <v>1004</v>
      </c>
      <c r="BN604" t="s">
        <v>17</v>
      </c>
      <c r="BO604" s="12"/>
      <c r="BP604" t="b">
        <v>0</v>
      </c>
      <c r="BQ604" t="b">
        <v>0</v>
      </c>
      <c r="BR604" s="7"/>
      <c r="BS604" s="7" t="s">
        <v>13</v>
      </c>
      <c r="BT604" t="b">
        <v>0</v>
      </c>
      <c r="BU604" t="b">
        <v>0</v>
      </c>
      <c r="BV604">
        <v>597</v>
      </c>
      <c r="BW604">
        <v>1</v>
      </c>
      <c r="CC604" s="1"/>
      <c r="CH604" s="7">
        <v>6</v>
      </c>
      <c r="CI604" s="7">
        <v>7</v>
      </c>
      <c r="CJ604" s="7">
        <v>0</v>
      </c>
      <c r="CK604" s="7">
        <v>1</v>
      </c>
      <c r="CL604" s="7">
        <v>27</v>
      </c>
      <c r="CM604" s="7">
        <v>1</v>
      </c>
      <c r="CN604" s="7">
        <v>19</v>
      </c>
      <c r="CO604" s="7">
        <v>5</v>
      </c>
      <c r="CP604" s="7">
        <v>13</v>
      </c>
      <c r="CQ604" s="7">
        <v>28</v>
      </c>
      <c r="CR604" s="27">
        <v>2017</v>
      </c>
      <c r="CS604" s="27">
        <v>4</v>
      </c>
      <c r="CT604" s="27">
        <v>10</v>
      </c>
      <c r="CU604" s="27">
        <v>1</v>
      </c>
      <c r="CV604" s="27">
        <v>15</v>
      </c>
      <c r="CW604" s="27" t="s">
        <v>18858</v>
      </c>
      <c r="CX604" s="27" t="s">
        <v>24167</v>
      </c>
      <c r="CY604" s="27" t="s">
        <v>18858</v>
      </c>
      <c r="CZ604" s="27" t="s">
        <v>24457</v>
      </c>
      <c r="DA604" s="27" t="s">
        <v>24325</v>
      </c>
      <c r="DB604" s="27" t="s">
        <v>24458</v>
      </c>
      <c r="DC604" s="27">
        <v>1</v>
      </c>
      <c r="DD604" s="27">
        <v>90</v>
      </c>
    </row>
    <row r="605" spans="1:108" customFormat="1" hidden="1" x14ac:dyDescent="0.25">
      <c r="A605" s="7" t="s">
        <v>17398</v>
      </c>
      <c r="B605" s="12">
        <v>42864</v>
      </c>
      <c r="C605" s="7" t="s">
        <v>75</v>
      </c>
      <c r="D605" s="7" t="s">
        <v>42</v>
      </c>
      <c r="E605" s="7" t="s">
        <v>41</v>
      </c>
      <c r="F605" t="s">
        <v>20343</v>
      </c>
      <c r="G605" t="s">
        <v>20344</v>
      </c>
      <c r="J605" t="s">
        <v>20345</v>
      </c>
      <c r="K605" s="1">
        <v>39477</v>
      </c>
      <c r="L605" s="7" t="s">
        <v>43</v>
      </c>
      <c r="M605" s="7">
        <v>9</v>
      </c>
      <c r="N605" s="7"/>
      <c r="O605" s="7" t="s">
        <v>1011</v>
      </c>
      <c r="P605" t="s">
        <v>20346</v>
      </c>
      <c r="Q605" s="12">
        <v>42846</v>
      </c>
      <c r="R605" s="12">
        <v>42846</v>
      </c>
      <c r="T605" s="1"/>
      <c r="W605" t="s">
        <v>75</v>
      </c>
      <c r="X605" t="s">
        <v>75</v>
      </c>
      <c r="Y605" t="s">
        <v>75</v>
      </c>
      <c r="Z605" s="1">
        <v>42844</v>
      </c>
      <c r="AA605" t="s">
        <v>75</v>
      </c>
      <c r="AB605" t="s">
        <v>75</v>
      </c>
      <c r="AC605" s="12">
        <v>42835</v>
      </c>
      <c r="AD605" t="s">
        <v>75</v>
      </c>
      <c r="AE605" t="s">
        <v>75</v>
      </c>
      <c r="AF605" s="7" t="s">
        <v>17</v>
      </c>
      <c r="AG605" t="s">
        <v>75</v>
      </c>
      <c r="AH605" t="s">
        <v>75</v>
      </c>
      <c r="AI605" s="7">
        <v>3</v>
      </c>
      <c r="AJ605" s="1">
        <v>39483</v>
      </c>
      <c r="AK605" s="1">
        <v>39654</v>
      </c>
      <c r="AL605" s="1"/>
      <c r="AM605" s="1">
        <v>39551</v>
      </c>
      <c r="AN605" s="1">
        <v>39679</v>
      </c>
      <c r="AO605" s="1"/>
      <c r="AP605" s="12">
        <v>42851</v>
      </c>
      <c r="AQ605" s="12">
        <v>42852</v>
      </c>
      <c r="AR605" s="12">
        <v>42864</v>
      </c>
      <c r="AS605" t="s">
        <v>75</v>
      </c>
      <c r="AT605" s="1">
        <v>42892</v>
      </c>
      <c r="AU605" s="1">
        <v>42864</v>
      </c>
      <c r="AV605" s="7" t="s">
        <v>18</v>
      </c>
      <c r="AZ605" s="1">
        <v>42892</v>
      </c>
      <c r="BA605" s="1">
        <v>42892</v>
      </c>
      <c r="BB605" t="s">
        <v>17</v>
      </c>
      <c r="BC605" t="s">
        <v>17</v>
      </c>
      <c r="BD605" t="s">
        <v>17</v>
      </c>
      <c r="BE605" t="s">
        <v>17</v>
      </c>
      <c r="BF605" t="s">
        <v>17</v>
      </c>
      <c r="BG605" t="s">
        <v>17</v>
      </c>
      <c r="BH605" s="1">
        <v>42892</v>
      </c>
      <c r="BI605" s="1">
        <v>42879</v>
      </c>
      <c r="BJ605" t="s">
        <v>17</v>
      </c>
      <c r="BK605" t="s">
        <v>17</v>
      </c>
      <c r="BL605" t="s">
        <v>17</v>
      </c>
      <c r="BM605" t="s">
        <v>1004</v>
      </c>
      <c r="BN605" t="s">
        <v>17</v>
      </c>
      <c r="BO605" s="12">
        <v>42896</v>
      </c>
      <c r="BP605" t="b">
        <v>1</v>
      </c>
      <c r="BQ605" t="b">
        <v>1</v>
      </c>
      <c r="BR605" s="7" t="s">
        <v>75</v>
      </c>
      <c r="BS605" s="7" t="s">
        <v>13</v>
      </c>
      <c r="BT605" t="b">
        <v>1</v>
      </c>
      <c r="BU605" t="b">
        <v>1</v>
      </c>
      <c r="BV605">
        <v>598</v>
      </c>
      <c r="BW605">
        <v>1</v>
      </c>
      <c r="CC605" s="1"/>
      <c r="CH605" s="7">
        <v>11</v>
      </c>
      <c r="CI605" s="7">
        <v>17</v>
      </c>
      <c r="CJ605" s="7">
        <v>0</v>
      </c>
      <c r="CK605" s="7">
        <v>6</v>
      </c>
      <c r="CL605" s="7">
        <v>12</v>
      </c>
      <c r="CM605" s="7">
        <v>0</v>
      </c>
      <c r="CN605" s="7">
        <v>28</v>
      </c>
      <c r="CO605" s="7">
        <v>15</v>
      </c>
      <c r="CP605" s="7">
        <v>13</v>
      </c>
      <c r="CQ605" s="7">
        <v>12</v>
      </c>
      <c r="CR605" s="27">
        <v>2017</v>
      </c>
      <c r="CS605" s="27">
        <v>4</v>
      </c>
      <c r="CT605" s="27">
        <v>10</v>
      </c>
      <c r="CU605" s="27">
        <v>1</v>
      </c>
      <c r="CV605" s="27">
        <v>15</v>
      </c>
      <c r="CW605" s="27" t="s">
        <v>18857</v>
      </c>
      <c r="CX605" s="27" t="s">
        <v>24167</v>
      </c>
      <c r="CY605" s="27" t="s">
        <v>18858</v>
      </c>
      <c r="CZ605" s="27" t="s">
        <v>24317</v>
      </c>
      <c r="DA605" s="27" t="s">
        <v>24325</v>
      </c>
      <c r="DB605" s="27" t="s">
        <v>18773</v>
      </c>
      <c r="DC605" s="27">
        <v>2</v>
      </c>
      <c r="DD605" s="27">
        <v>90</v>
      </c>
    </row>
    <row r="606" spans="1:108" customFormat="1" hidden="1" x14ac:dyDescent="0.25">
      <c r="A606" s="7" t="s">
        <v>17399</v>
      </c>
      <c r="B606" s="12">
        <v>42864</v>
      </c>
      <c r="C606" s="7" t="s">
        <v>75</v>
      </c>
      <c r="D606" s="7" t="s">
        <v>89</v>
      </c>
      <c r="E606" s="7" t="s">
        <v>41</v>
      </c>
      <c r="F606" t="s">
        <v>6352</v>
      </c>
      <c r="G606" t="s">
        <v>20347</v>
      </c>
      <c r="J606" t="s">
        <v>20348</v>
      </c>
      <c r="K606" s="1">
        <v>41110</v>
      </c>
      <c r="L606" s="7" t="s">
        <v>17400</v>
      </c>
      <c r="M606" s="7">
        <v>4</v>
      </c>
      <c r="N606" s="7">
        <v>8</v>
      </c>
      <c r="O606" s="7" t="s">
        <v>979</v>
      </c>
      <c r="P606" t="s">
        <v>20349</v>
      </c>
      <c r="Q606" s="12">
        <v>42824</v>
      </c>
      <c r="R606" s="12">
        <v>42824</v>
      </c>
      <c r="T606" s="1"/>
      <c r="W606" t="s">
        <v>17</v>
      </c>
      <c r="X606" t="s">
        <v>75</v>
      </c>
      <c r="Y606" t="s">
        <v>17</v>
      </c>
      <c r="Z606" s="1"/>
      <c r="AA606" t="s">
        <v>17</v>
      </c>
      <c r="AB606" t="s">
        <v>75</v>
      </c>
      <c r="AC606" s="12">
        <v>42821</v>
      </c>
      <c r="AD606" t="s">
        <v>17</v>
      </c>
      <c r="AE606" t="s">
        <v>75</v>
      </c>
      <c r="AF606" s="7" t="s">
        <v>75</v>
      </c>
      <c r="AG606" t="s">
        <v>75</v>
      </c>
      <c r="AH606" t="s">
        <v>75</v>
      </c>
      <c r="AI606" s="7">
        <v>3</v>
      </c>
      <c r="AJ606" s="1">
        <v>40995</v>
      </c>
      <c r="AK606" s="1">
        <v>41205</v>
      </c>
      <c r="AL606" s="1"/>
      <c r="AM606" s="1">
        <v>41176</v>
      </c>
      <c r="AN606" s="1">
        <v>41239</v>
      </c>
      <c r="AO606" s="1"/>
      <c r="AP606" s="12">
        <v>42827</v>
      </c>
      <c r="AQ606" s="12">
        <v>42828</v>
      </c>
      <c r="AR606" s="12">
        <v>42864</v>
      </c>
      <c r="AS606" t="s">
        <v>75</v>
      </c>
      <c r="AT606" s="1">
        <v>42894</v>
      </c>
      <c r="AU606" s="1">
        <v>42864</v>
      </c>
      <c r="AV606" s="7" t="s">
        <v>18</v>
      </c>
      <c r="AZ606" s="1">
        <v>42894</v>
      </c>
      <c r="BA606" s="1">
        <v>42894</v>
      </c>
      <c r="BB606" t="s">
        <v>17</v>
      </c>
      <c r="BC606" t="s">
        <v>17</v>
      </c>
      <c r="BD606" t="s">
        <v>17</v>
      </c>
      <c r="BE606" t="s">
        <v>17</v>
      </c>
      <c r="BF606" t="s">
        <v>17</v>
      </c>
      <c r="BG606" t="s">
        <v>17</v>
      </c>
      <c r="BH606" s="1">
        <v>42894</v>
      </c>
      <c r="BI606" s="1">
        <v>42879</v>
      </c>
      <c r="BJ606" t="s">
        <v>17</v>
      </c>
      <c r="BK606" t="s">
        <v>17</v>
      </c>
      <c r="BL606" t="s">
        <v>17</v>
      </c>
      <c r="BM606" t="s">
        <v>1004</v>
      </c>
      <c r="BN606" t="s">
        <v>17</v>
      </c>
      <c r="BO606" s="12"/>
      <c r="BP606" t="b">
        <v>0</v>
      </c>
      <c r="BQ606" t="b">
        <v>0</v>
      </c>
      <c r="BR606" s="7"/>
      <c r="BS606" s="7" t="s">
        <v>13</v>
      </c>
      <c r="BT606" t="b">
        <v>0</v>
      </c>
      <c r="BU606" t="b">
        <v>0</v>
      </c>
      <c r="BV606">
        <v>599</v>
      </c>
      <c r="BW606">
        <v>1</v>
      </c>
      <c r="CC606" s="1"/>
      <c r="CH606" s="7">
        <v>3</v>
      </c>
      <c r="CI606" s="7">
        <v>7</v>
      </c>
      <c r="CJ606" s="7">
        <v>0</v>
      </c>
      <c r="CK606" s="7">
        <v>4</v>
      </c>
      <c r="CL606" s="7">
        <v>36</v>
      </c>
      <c r="CM606" s="7">
        <v>0</v>
      </c>
      <c r="CN606" s="7">
        <v>30</v>
      </c>
      <c r="CO606" s="7">
        <v>15</v>
      </c>
      <c r="CP606" s="7">
        <v>15</v>
      </c>
      <c r="CQ606" s="7">
        <v>36</v>
      </c>
      <c r="CR606" s="27">
        <v>2017</v>
      </c>
      <c r="CS606" s="27">
        <v>3</v>
      </c>
      <c r="CT606" s="27">
        <v>10</v>
      </c>
      <c r="CU606" s="27">
        <v>1</v>
      </c>
      <c r="CV606" s="27">
        <v>13</v>
      </c>
      <c r="CW606" s="27" t="s">
        <v>18858</v>
      </c>
      <c r="CX606" s="27" t="s">
        <v>24168</v>
      </c>
      <c r="CY606" s="27" t="s">
        <v>18858</v>
      </c>
      <c r="CZ606" s="27" t="s">
        <v>24317</v>
      </c>
      <c r="DA606" s="27" t="s">
        <v>24453</v>
      </c>
      <c r="DB606" s="27" t="s">
        <v>18773</v>
      </c>
      <c r="DC606" s="27">
        <v>1</v>
      </c>
      <c r="DD606" s="27">
        <v>90</v>
      </c>
    </row>
    <row r="607" spans="1:108" customFormat="1" hidden="1" x14ac:dyDescent="0.25">
      <c r="A607" s="7" t="s">
        <v>17401</v>
      </c>
      <c r="B607" s="12">
        <v>42867</v>
      </c>
      <c r="C607" s="7" t="s">
        <v>75</v>
      </c>
      <c r="D607" s="7" t="s">
        <v>24169</v>
      </c>
      <c r="E607" s="7" t="s">
        <v>73</v>
      </c>
      <c r="F607" t="s">
        <v>20350</v>
      </c>
      <c r="G607" t="s">
        <v>20351</v>
      </c>
      <c r="J607" t="s">
        <v>20352</v>
      </c>
      <c r="K607" s="1">
        <v>39106</v>
      </c>
      <c r="L607" s="7" t="s">
        <v>17402</v>
      </c>
      <c r="M607" s="7">
        <v>10</v>
      </c>
      <c r="N607" s="7"/>
      <c r="O607" s="7" t="s">
        <v>979</v>
      </c>
      <c r="P607" t="s">
        <v>5297</v>
      </c>
      <c r="Q607" s="12">
        <v>42863</v>
      </c>
      <c r="R607" s="12">
        <v>42863</v>
      </c>
      <c r="T607" s="1"/>
      <c r="W607" t="s">
        <v>17</v>
      </c>
      <c r="X607" t="s">
        <v>17</v>
      </c>
      <c r="Y607" t="s">
        <v>17</v>
      </c>
      <c r="Z607" s="1"/>
      <c r="AA607" t="s">
        <v>17</v>
      </c>
      <c r="AB607" t="s">
        <v>75</v>
      </c>
      <c r="AC607" s="12">
        <v>42857</v>
      </c>
      <c r="AD607" t="s">
        <v>75</v>
      </c>
      <c r="AE607" t="s">
        <v>75</v>
      </c>
      <c r="AF607" s="7" t="s">
        <v>75</v>
      </c>
      <c r="AG607" t="s">
        <v>75</v>
      </c>
      <c r="AH607" t="s">
        <v>75</v>
      </c>
      <c r="AI607" s="7">
        <v>4</v>
      </c>
      <c r="AJ607" s="1">
        <v>39104</v>
      </c>
      <c r="AK607" s="1">
        <v>39195</v>
      </c>
      <c r="AL607" s="1">
        <v>39377</v>
      </c>
      <c r="AM607" s="1">
        <v>39162</v>
      </c>
      <c r="AN607" s="1">
        <v>39224</v>
      </c>
      <c r="AO607" s="1"/>
      <c r="AP607" s="12">
        <v>42863</v>
      </c>
      <c r="AQ607" s="12">
        <v>42864</v>
      </c>
      <c r="AR607" s="12">
        <v>42867</v>
      </c>
      <c r="AS607" t="s">
        <v>75</v>
      </c>
      <c r="AT607" s="1">
        <v>42892</v>
      </c>
      <c r="AU607" s="1">
        <v>42867</v>
      </c>
      <c r="AV607" s="7" t="s">
        <v>18</v>
      </c>
      <c r="AZ607" s="1">
        <v>42892</v>
      </c>
      <c r="BA607" s="1">
        <v>42892</v>
      </c>
      <c r="BB607" t="s">
        <v>17</v>
      </c>
      <c r="BC607" t="s">
        <v>17</v>
      </c>
      <c r="BD607" t="s">
        <v>17</v>
      </c>
      <c r="BE607" t="s">
        <v>17</v>
      </c>
      <c r="BF607" t="s">
        <v>17</v>
      </c>
      <c r="BG607" t="s">
        <v>17</v>
      </c>
      <c r="BH607" s="1">
        <v>42892</v>
      </c>
      <c r="BI607" s="1">
        <v>42879</v>
      </c>
      <c r="BJ607" t="s">
        <v>17</v>
      </c>
      <c r="BK607" t="s">
        <v>17</v>
      </c>
      <c r="BL607" t="s">
        <v>17</v>
      </c>
      <c r="BM607" t="s">
        <v>1004</v>
      </c>
      <c r="BN607" t="s">
        <v>17</v>
      </c>
      <c r="BO607" s="12"/>
      <c r="BP607" t="b">
        <v>0</v>
      </c>
      <c r="BQ607" t="b">
        <v>0</v>
      </c>
      <c r="BR607" s="7"/>
      <c r="BS607" s="7" t="s">
        <v>13</v>
      </c>
      <c r="BT607" t="b">
        <v>0</v>
      </c>
      <c r="BU607" t="b">
        <v>0</v>
      </c>
      <c r="BV607">
        <v>600</v>
      </c>
      <c r="BW607">
        <v>1</v>
      </c>
      <c r="CC607" s="1"/>
      <c r="CH607" s="7">
        <v>6</v>
      </c>
      <c r="CI607" s="7">
        <v>7</v>
      </c>
      <c r="CJ607" s="7">
        <v>0</v>
      </c>
      <c r="CK607" s="7">
        <v>1</v>
      </c>
      <c r="CL607" s="7">
        <v>3</v>
      </c>
      <c r="CM607" s="7">
        <v>0</v>
      </c>
      <c r="CN607" s="7">
        <v>25</v>
      </c>
      <c r="CO607" s="7">
        <v>12</v>
      </c>
      <c r="CP607" s="7">
        <v>13</v>
      </c>
      <c r="CQ607" s="7">
        <v>3</v>
      </c>
      <c r="CR607" s="27">
        <v>2017</v>
      </c>
      <c r="CS607" s="27">
        <v>5</v>
      </c>
      <c r="CT607" s="27">
        <v>10</v>
      </c>
      <c r="CU607" s="27">
        <v>1</v>
      </c>
      <c r="CV607" s="27">
        <v>18</v>
      </c>
      <c r="CW607" s="27" t="s">
        <v>18858</v>
      </c>
      <c r="CX607" s="27" t="s">
        <v>24323</v>
      </c>
      <c r="CY607" s="27" t="s">
        <v>18858</v>
      </c>
      <c r="CZ607" s="27" t="s">
        <v>24452</v>
      </c>
      <c r="DA607" s="27" t="s">
        <v>24325</v>
      </c>
      <c r="DB607" s="27" t="s">
        <v>24458</v>
      </c>
      <c r="DC607" s="27">
        <v>1</v>
      </c>
      <c r="DD607" s="27">
        <v>90</v>
      </c>
    </row>
    <row r="608" spans="1:108" customFormat="1" hidden="1" x14ac:dyDescent="0.25">
      <c r="A608" s="7" t="s">
        <v>17403</v>
      </c>
      <c r="B608" s="12">
        <v>42867</v>
      </c>
      <c r="C608" s="7" t="s">
        <v>75</v>
      </c>
      <c r="D608" s="7" t="s">
        <v>107</v>
      </c>
      <c r="E608" s="7" t="s">
        <v>73</v>
      </c>
      <c r="F608" t="s">
        <v>15900</v>
      </c>
      <c r="G608" t="s">
        <v>20353</v>
      </c>
      <c r="K608" s="1">
        <v>42074</v>
      </c>
      <c r="L608" s="7" t="s">
        <v>17404</v>
      </c>
      <c r="M608" s="7">
        <v>2</v>
      </c>
      <c r="N608" s="7">
        <v>2</v>
      </c>
      <c r="O608" s="7" t="s">
        <v>1011</v>
      </c>
      <c r="P608" t="s">
        <v>20354</v>
      </c>
      <c r="Q608" s="12">
        <v>42857</v>
      </c>
      <c r="R608" s="12">
        <v>42857</v>
      </c>
      <c r="T608" s="1"/>
      <c r="W608" t="s">
        <v>75</v>
      </c>
      <c r="X608" t="s">
        <v>17</v>
      </c>
      <c r="Y608" t="s">
        <v>17</v>
      </c>
      <c r="Z608" s="1"/>
      <c r="AA608" t="s">
        <v>17</v>
      </c>
      <c r="AB608" t="s">
        <v>75</v>
      </c>
      <c r="AC608" s="12">
        <v>42855</v>
      </c>
      <c r="AD608" t="s">
        <v>75</v>
      </c>
      <c r="AE608" t="s">
        <v>75</v>
      </c>
      <c r="AF608" s="7" t="s">
        <v>75</v>
      </c>
      <c r="AG608" t="s">
        <v>75</v>
      </c>
      <c r="AH608" t="s">
        <v>75</v>
      </c>
      <c r="AI608" s="7">
        <v>3</v>
      </c>
      <c r="AJ608" s="1">
        <v>42074</v>
      </c>
      <c r="AK608" s="1">
        <v>42179</v>
      </c>
      <c r="AL608" s="1"/>
      <c r="AM608" s="1">
        <v>42149</v>
      </c>
      <c r="AN608" s="1">
        <v>42209</v>
      </c>
      <c r="AO608" s="1"/>
      <c r="AP608" s="12">
        <v>42858</v>
      </c>
      <c r="AQ608" s="12">
        <v>42859</v>
      </c>
      <c r="AR608" s="12">
        <v>42867</v>
      </c>
      <c r="AS608" t="s">
        <v>75</v>
      </c>
      <c r="AT608" s="1">
        <v>42892</v>
      </c>
      <c r="AU608" s="1">
        <v>42867</v>
      </c>
      <c r="AV608" s="7" t="s">
        <v>18</v>
      </c>
      <c r="AZ608" s="1"/>
      <c r="BA608" s="1"/>
      <c r="BB608" t="s">
        <v>17</v>
      </c>
      <c r="BC608" t="s">
        <v>17</v>
      </c>
      <c r="BD608" t="s">
        <v>17</v>
      </c>
      <c r="BE608" t="s">
        <v>17</v>
      </c>
      <c r="BF608" t="s">
        <v>17</v>
      </c>
      <c r="BG608" t="s">
        <v>17</v>
      </c>
      <c r="BH608" s="1">
        <v>42892</v>
      </c>
      <c r="BI608" s="1">
        <v>42879</v>
      </c>
      <c r="BJ608" t="s">
        <v>17</v>
      </c>
      <c r="BK608" t="s">
        <v>17</v>
      </c>
      <c r="BL608" t="s">
        <v>17</v>
      </c>
      <c r="BM608" t="s">
        <v>1004</v>
      </c>
      <c r="BN608" t="s">
        <v>17</v>
      </c>
      <c r="BO608" s="12"/>
      <c r="BP608" t="b">
        <v>0</v>
      </c>
      <c r="BQ608" t="b">
        <v>0</v>
      </c>
      <c r="BR608" s="7"/>
      <c r="BS608" s="7" t="s">
        <v>13</v>
      </c>
      <c r="BT608" t="b">
        <v>0</v>
      </c>
      <c r="BU608" t="b">
        <v>0</v>
      </c>
      <c r="BV608">
        <v>601</v>
      </c>
      <c r="BW608">
        <v>1</v>
      </c>
      <c r="CC608" s="1"/>
      <c r="CH608" s="7">
        <v>2</v>
      </c>
      <c r="CI608" s="7">
        <v>4</v>
      </c>
      <c r="CJ608" s="7">
        <v>0</v>
      </c>
      <c r="CK608" s="7">
        <v>2</v>
      </c>
      <c r="CL608" s="7">
        <v>8</v>
      </c>
      <c r="CM608" s="7">
        <v>0</v>
      </c>
      <c r="CN608" s="7">
        <v>-42867</v>
      </c>
      <c r="CO608" s="7">
        <v>12</v>
      </c>
      <c r="CP608" s="7">
        <v>-42879</v>
      </c>
      <c r="CQ608" s="7">
        <v>8</v>
      </c>
      <c r="CR608" s="27">
        <v>2017</v>
      </c>
      <c r="CS608" s="27">
        <v>4</v>
      </c>
      <c r="CT608" s="27">
        <v>10</v>
      </c>
      <c r="CU608" s="27">
        <v>1</v>
      </c>
      <c r="CV608" s="27">
        <v>17</v>
      </c>
      <c r="CW608" s="27" t="s">
        <v>18858</v>
      </c>
      <c r="CX608" s="27" t="s">
        <v>24167</v>
      </c>
      <c r="CY608" s="27" t="s">
        <v>18858</v>
      </c>
      <c r="CZ608" s="27" t="s">
        <v>24452</v>
      </c>
      <c r="DA608" s="27" t="s">
        <v>24325</v>
      </c>
      <c r="DB608" s="27" t="s">
        <v>18773</v>
      </c>
      <c r="DC608" s="27">
        <v>1</v>
      </c>
      <c r="DD608" s="27">
        <v>90</v>
      </c>
    </row>
    <row r="609" spans="1:108" customFormat="1" hidden="1" x14ac:dyDescent="0.25">
      <c r="A609" s="7" t="s">
        <v>17405</v>
      </c>
      <c r="B609" s="12">
        <v>42867</v>
      </c>
      <c r="C609" s="7" t="s">
        <v>75</v>
      </c>
      <c r="D609" s="7" t="s">
        <v>107</v>
      </c>
      <c r="E609" s="7" t="s">
        <v>73</v>
      </c>
      <c r="F609" t="s">
        <v>14117</v>
      </c>
      <c r="G609" t="s">
        <v>20355</v>
      </c>
      <c r="J609" t="s">
        <v>20356</v>
      </c>
      <c r="K609" s="1">
        <v>39511</v>
      </c>
      <c r="L609" s="7" t="s">
        <v>17406</v>
      </c>
      <c r="M609" s="7">
        <v>9</v>
      </c>
      <c r="N609" s="7"/>
      <c r="O609" s="7" t="s">
        <v>1011</v>
      </c>
      <c r="P609" t="s">
        <v>20074</v>
      </c>
      <c r="Q609" s="12">
        <v>42860</v>
      </c>
      <c r="R609" s="12">
        <v>42860</v>
      </c>
      <c r="T609" s="1"/>
      <c r="W609" t="s">
        <v>17</v>
      </c>
      <c r="X609" t="s">
        <v>17</v>
      </c>
      <c r="Y609" t="s">
        <v>17</v>
      </c>
      <c r="Z609" s="1"/>
      <c r="AA609" t="s">
        <v>17</v>
      </c>
      <c r="AB609" t="s">
        <v>75</v>
      </c>
      <c r="AC609" s="12">
        <v>42858</v>
      </c>
      <c r="AD609" t="s">
        <v>75</v>
      </c>
      <c r="AE609" t="s">
        <v>75</v>
      </c>
      <c r="AF609" s="7" t="s">
        <v>75</v>
      </c>
      <c r="AG609" t="s">
        <v>75</v>
      </c>
      <c r="AH609" t="s">
        <v>75</v>
      </c>
      <c r="AI609" s="7">
        <v>3</v>
      </c>
      <c r="AJ609" s="1">
        <v>39538</v>
      </c>
      <c r="AK609" s="1">
        <v>39682</v>
      </c>
      <c r="AL609" s="1"/>
      <c r="AM609" s="1">
        <v>39630</v>
      </c>
      <c r="AN609" s="1">
        <v>39748</v>
      </c>
      <c r="AO609" s="1"/>
      <c r="AP609" s="12">
        <v>42862</v>
      </c>
      <c r="AQ609" s="12">
        <v>42863</v>
      </c>
      <c r="AR609" s="12">
        <v>42867</v>
      </c>
      <c r="AS609" t="s">
        <v>75</v>
      </c>
      <c r="AT609" s="1">
        <v>42892</v>
      </c>
      <c r="AU609" s="1">
        <v>42867</v>
      </c>
      <c r="AV609" s="7" t="s">
        <v>18</v>
      </c>
      <c r="AZ609" s="1">
        <v>42892</v>
      </c>
      <c r="BA609" s="1">
        <v>42892</v>
      </c>
      <c r="BB609" t="s">
        <v>17</v>
      </c>
      <c r="BC609" t="s">
        <v>17</v>
      </c>
      <c r="BD609" t="s">
        <v>17</v>
      </c>
      <c r="BE609" t="s">
        <v>17</v>
      </c>
      <c r="BF609" t="s">
        <v>17</v>
      </c>
      <c r="BG609" t="s">
        <v>17</v>
      </c>
      <c r="BH609" s="1">
        <v>42892</v>
      </c>
      <c r="BI609" s="1">
        <v>42879</v>
      </c>
      <c r="BJ609" t="s">
        <v>17</v>
      </c>
      <c r="BK609" t="s">
        <v>17</v>
      </c>
      <c r="BL609" t="s">
        <v>17</v>
      </c>
      <c r="BM609" t="s">
        <v>1004</v>
      </c>
      <c r="BN609" t="s">
        <v>17</v>
      </c>
      <c r="BO609" s="12"/>
      <c r="BP609" t="b">
        <v>0</v>
      </c>
      <c r="BQ609" t="b">
        <v>0</v>
      </c>
      <c r="BR609" s="7"/>
      <c r="BS609" s="7" t="s">
        <v>13</v>
      </c>
      <c r="BT609" t="b">
        <v>0</v>
      </c>
      <c r="BU609" t="b">
        <v>0</v>
      </c>
      <c r="BV609">
        <v>602</v>
      </c>
      <c r="BW609">
        <v>1</v>
      </c>
      <c r="CC609" s="1"/>
      <c r="CH609" s="7">
        <v>2</v>
      </c>
      <c r="CI609" s="7">
        <v>5</v>
      </c>
      <c r="CJ609" s="7">
        <v>0</v>
      </c>
      <c r="CK609" s="7">
        <v>3</v>
      </c>
      <c r="CL609" s="7">
        <v>4</v>
      </c>
      <c r="CM609" s="7">
        <v>0</v>
      </c>
      <c r="CN609" s="7">
        <v>25</v>
      </c>
      <c r="CO609" s="7">
        <v>12</v>
      </c>
      <c r="CP609" s="7">
        <v>13</v>
      </c>
      <c r="CQ609" s="7">
        <v>4</v>
      </c>
      <c r="CR609" s="27">
        <v>2017</v>
      </c>
      <c r="CS609" s="27">
        <v>5</v>
      </c>
      <c r="CT609" s="27">
        <v>10</v>
      </c>
      <c r="CU609" s="27">
        <v>1</v>
      </c>
      <c r="CV609" s="27">
        <v>18</v>
      </c>
      <c r="CW609" s="27" t="s">
        <v>18858</v>
      </c>
      <c r="CX609" s="27" t="s">
        <v>24324</v>
      </c>
      <c r="CY609" s="27" t="s">
        <v>18858</v>
      </c>
      <c r="CZ609" s="27" t="s">
        <v>24452</v>
      </c>
      <c r="DA609" s="27" t="s">
        <v>24325</v>
      </c>
      <c r="DB609" s="27" t="s">
        <v>18773</v>
      </c>
      <c r="DC609" s="27">
        <v>1</v>
      </c>
      <c r="DD609" s="27">
        <v>90</v>
      </c>
    </row>
    <row r="610" spans="1:108" customFormat="1" hidden="1" x14ac:dyDescent="0.25">
      <c r="A610" s="7" t="s">
        <v>17407</v>
      </c>
      <c r="B610" s="12">
        <v>42864</v>
      </c>
      <c r="C610" s="7" t="s">
        <v>75</v>
      </c>
      <c r="D610" s="7" t="s">
        <v>370</v>
      </c>
      <c r="E610" s="7" t="s">
        <v>24</v>
      </c>
      <c r="F610" t="s">
        <v>10853</v>
      </c>
      <c r="G610" t="s">
        <v>20357</v>
      </c>
      <c r="J610" t="s">
        <v>20358</v>
      </c>
      <c r="K610" s="1">
        <v>40784</v>
      </c>
      <c r="L610" s="7" t="s">
        <v>17408</v>
      </c>
      <c r="M610" s="7">
        <v>5</v>
      </c>
      <c r="N610" s="7">
        <v>8</v>
      </c>
      <c r="O610" s="7" t="s">
        <v>979</v>
      </c>
      <c r="P610" t="s">
        <v>15719</v>
      </c>
      <c r="Q610" s="12">
        <v>42845</v>
      </c>
      <c r="R610" s="12">
        <v>42845</v>
      </c>
      <c r="T610" s="1"/>
      <c r="W610" t="s">
        <v>75</v>
      </c>
      <c r="X610" t="s">
        <v>17</v>
      </c>
      <c r="Y610" t="s">
        <v>75</v>
      </c>
      <c r="Z610" s="1">
        <v>42843</v>
      </c>
      <c r="AA610" t="s">
        <v>17</v>
      </c>
      <c r="AB610" t="s">
        <v>75</v>
      </c>
      <c r="AC610" s="12">
        <v>42840</v>
      </c>
      <c r="AD610" t="s">
        <v>75</v>
      </c>
      <c r="AE610" t="s">
        <v>17</v>
      </c>
      <c r="AF610" s="7" t="s">
        <v>17</v>
      </c>
      <c r="AG610" t="s">
        <v>75</v>
      </c>
      <c r="AH610" t="s">
        <v>75</v>
      </c>
      <c r="AI610" s="7">
        <v>3</v>
      </c>
      <c r="AJ610" s="1"/>
      <c r="AK610" s="1">
        <v>40928</v>
      </c>
      <c r="AL610" s="1"/>
      <c r="AM610" s="1">
        <v>40857</v>
      </c>
      <c r="AN610" s="1">
        <v>40963</v>
      </c>
      <c r="AO610" s="1"/>
      <c r="AP610" s="12">
        <v>42849</v>
      </c>
      <c r="AQ610" s="12">
        <v>42850</v>
      </c>
      <c r="AR610" s="12">
        <v>42864</v>
      </c>
      <c r="AS610" t="s">
        <v>75</v>
      </c>
      <c r="AT610" s="1">
        <v>42894</v>
      </c>
      <c r="AU610" s="1">
        <v>42864</v>
      </c>
      <c r="AV610" s="7" t="s">
        <v>22</v>
      </c>
      <c r="AZ610" s="1">
        <v>42894</v>
      </c>
      <c r="BA610" s="1">
        <v>42894</v>
      </c>
      <c r="BB610" t="s">
        <v>17</v>
      </c>
      <c r="BC610" t="s">
        <v>17</v>
      </c>
      <c r="BD610" t="s">
        <v>17</v>
      </c>
      <c r="BE610" t="s">
        <v>17</v>
      </c>
      <c r="BF610" t="s">
        <v>17</v>
      </c>
      <c r="BG610" t="s">
        <v>17</v>
      </c>
      <c r="BH610" s="1">
        <v>42894</v>
      </c>
      <c r="BI610" s="1">
        <v>42879</v>
      </c>
      <c r="BJ610" t="s">
        <v>17</v>
      </c>
      <c r="BK610" t="s">
        <v>17</v>
      </c>
      <c r="BL610" t="s">
        <v>17</v>
      </c>
      <c r="BM610" t="s">
        <v>1004</v>
      </c>
      <c r="BN610" t="s">
        <v>17</v>
      </c>
      <c r="BO610" s="12"/>
      <c r="BP610" t="b">
        <v>0</v>
      </c>
      <c r="BQ610" t="b">
        <v>0</v>
      </c>
      <c r="BR610" s="7"/>
      <c r="BS610" s="7" t="s">
        <v>13</v>
      </c>
      <c r="BT610" t="b">
        <v>0</v>
      </c>
      <c r="BU610" t="b">
        <v>0</v>
      </c>
      <c r="BV610">
        <v>603</v>
      </c>
      <c r="BW610">
        <v>1</v>
      </c>
      <c r="CC610" s="1"/>
      <c r="CH610" s="7">
        <v>5</v>
      </c>
      <c r="CI610" s="7">
        <v>10</v>
      </c>
      <c r="CJ610" s="7">
        <v>0</v>
      </c>
      <c r="CK610" s="7">
        <v>5</v>
      </c>
      <c r="CL610" s="7">
        <v>14</v>
      </c>
      <c r="CM610" s="7">
        <v>0</v>
      </c>
      <c r="CN610" s="7">
        <v>30</v>
      </c>
      <c r="CO610" s="7">
        <v>15</v>
      </c>
      <c r="CP610" s="7">
        <v>15</v>
      </c>
      <c r="CQ610" s="7">
        <v>14</v>
      </c>
      <c r="CR610" s="27">
        <v>2017</v>
      </c>
      <c r="CS610" s="27">
        <v>4</v>
      </c>
      <c r="CT610" s="27">
        <v>10</v>
      </c>
      <c r="CU610" s="27">
        <v>1</v>
      </c>
      <c r="CV610" s="27">
        <v>15</v>
      </c>
      <c r="CW610" s="27" t="s">
        <v>18858</v>
      </c>
      <c r="CX610" s="27" t="s">
        <v>24167</v>
      </c>
      <c r="CY610" s="27" t="s">
        <v>18858</v>
      </c>
      <c r="CZ610" s="27" t="s">
        <v>24317</v>
      </c>
      <c r="DA610" s="27" t="s">
        <v>24453</v>
      </c>
      <c r="DB610" s="27" t="s">
        <v>18773</v>
      </c>
      <c r="DC610" s="27">
        <v>1</v>
      </c>
      <c r="DD610" s="27">
        <v>90</v>
      </c>
    </row>
    <row r="611" spans="1:108" customFormat="1" hidden="1" x14ac:dyDescent="0.25">
      <c r="A611" s="7" t="s">
        <v>17409</v>
      </c>
      <c r="B611" s="12">
        <v>42874</v>
      </c>
      <c r="C611" s="7" t="s">
        <v>75</v>
      </c>
      <c r="D611" s="7" t="s">
        <v>229</v>
      </c>
      <c r="E611" s="7" t="s">
        <v>29</v>
      </c>
      <c r="F611" t="s">
        <v>20359</v>
      </c>
      <c r="G611" t="s">
        <v>20360</v>
      </c>
      <c r="J611" t="s">
        <v>20361</v>
      </c>
      <c r="K611" s="1">
        <v>42275</v>
      </c>
      <c r="L611" s="7" t="s">
        <v>17410</v>
      </c>
      <c r="M611" s="7">
        <v>1</v>
      </c>
      <c r="N611" s="7">
        <v>5</v>
      </c>
      <c r="O611" s="7" t="s">
        <v>1011</v>
      </c>
      <c r="P611" t="s">
        <v>16257</v>
      </c>
      <c r="Q611" s="12">
        <v>42859</v>
      </c>
      <c r="R611" s="12">
        <v>42859</v>
      </c>
      <c r="T611" s="1"/>
      <c r="W611" t="s">
        <v>75</v>
      </c>
      <c r="X611" t="s">
        <v>75</v>
      </c>
      <c r="Y611" t="s">
        <v>75</v>
      </c>
      <c r="Z611" s="1">
        <v>42859</v>
      </c>
      <c r="AA611" t="s">
        <v>75</v>
      </c>
      <c r="AB611" t="s">
        <v>75</v>
      </c>
      <c r="AC611" s="12">
        <v>42856</v>
      </c>
      <c r="AD611" t="s">
        <v>75</v>
      </c>
      <c r="AE611" t="s">
        <v>75</v>
      </c>
      <c r="AF611" s="7" t="s">
        <v>17</v>
      </c>
      <c r="AG611" t="s">
        <v>75</v>
      </c>
      <c r="AH611" t="s">
        <v>75</v>
      </c>
      <c r="AI611" s="7">
        <v>0</v>
      </c>
      <c r="AJ611" s="1">
        <v>42284</v>
      </c>
      <c r="AK611" s="1"/>
      <c r="AL611" s="1"/>
      <c r="AM611" s="1"/>
      <c r="AN611" s="1"/>
      <c r="AO611" s="1"/>
      <c r="AP611" s="12">
        <v>42859</v>
      </c>
      <c r="AQ611" s="12">
        <v>42860</v>
      </c>
      <c r="AR611" s="12">
        <v>42873</v>
      </c>
      <c r="AS611" t="s">
        <v>75</v>
      </c>
      <c r="AT611" s="1">
        <v>42898</v>
      </c>
      <c r="AU611" s="1">
        <v>42874</v>
      </c>
      <c r="AV611" s="7" t="s">
        <v>22</v>
      </c>
      <c r="AZ611" s="1">
        <v>42898</v>
      </c>
      <c r="BA611" s="1">
        <v>42898</v>
      </c>
      <c r="BB611" t="s">
        <v>17</v>
      </c>
      <c r="BC611" t="s">
        <v>17</v>
      </c>
      <c r="BD611" t="s">
        <v>17</v>
      </c>
      <c r="BE611" t="s">
        <v>17</v>
      </c>
      <c r="BF611" t="s">
        <v>17</v>
      </c>
      <c r="BG611" t="s">
        <v>17</v>
      </c>
      <c r="BH611" s="1">
        <v>42898</v>
      </c>
      <c r="BI611" s="1">
        <v>42879</v>
      </c>
      <c r="BJ611" t="s">
        <v>17</v>
      </c>
      <c r="BK611" t="s">
        <v>17</v>
      </c>
      <c r="BL611" t="s">
        <v>17</v>
      </c>
      <c r="BM611" t="s">
        <v>1004</v>
      </c>
      <c r="BN611" t="s">
        <v>17</v>
      </c>
      <c r="BO611" s="12"/>
      <c r="BP611" t="b">
        <v>0</v>
      </c>
      <c r="BQ611" t="b">
        <v>0</v>
      </c>
      <c r="BR611" s="7"/>
      <c r="BS611" s="7" t="s">
        <v>13</v>
      </c>
      <c r="BT611" t="b">
        <v>0</v>
      </c>
      <c r="BU611" t="b">
        <v>0</v>
      </c>
      <c r="BV611">
        <v>604</v>
      </c>
      <c r="BW611">
        <v>1</v>
      </c>
      <c r="CC611" s="1"/>
      <c r="CH611" s="7">
        <v>3</v>
      </c>
      <c r="CI611" s="7">
        <v>4</v>
      </c>
      <c r="CJ611" s="7">
        <v>0</v>
      </c>
      <c r="CK611" s="7">
        <v>1</v>
      </c>
      <c r="CL611" s="7">
        <v>13</v>
      </c>
      <c r="CM611" s="7">
        <v>1</v>
      </c>
      <c r="CN611" s="7">
        <v>25</v>
      </c>
      <c r="CO611" s="7">
        <v>5</v>
      </c>
      <c r="CP611" s="7">
        <v>19</v>
      </c>
      <c r="CQ611" s="7">
        <v>14</v>
      </c>
      <c r="CR611" s="27">
        <v>2017</v>
      </c>
      <c r="CS611" s="27">
        <v>5</v>
      </c>
      <c r="CT611" s="27">
        <v>10</v>
      </c>
      <c r="CU611" s="27">
        <v>1</v>
      </c>
      <c r="CV611" s="27">
        <v>18</v>
      </c>
      <c r="CW611" s="27" t="s">
        <v>18858</v>
      </c>
      <c r="CX611" s="27" t="s">
        <v>24167</v>
      </c>
      <c r="CY611" s="27" t="s">
        <v>18858</v>
      </c>
      <c r="CZ611" s="27" t="s">
        <v>24457</v>
      </c>
      <c r="DA611" s="27" t="s">
        <v>24453</v>
      </c>
      <c r="DB611" s="27" t="s">
        <v>18772</v>
      </c>
      <c r="DC611" s="27">
        <v>1</v>
      </c>
      <c r="DD611" s="27">
        <v>90</v>
      </c>
    </row>
    <row r="612" spans="1:108" customFormat="1" hidden="1" x14ac:dyDescent="0.25">
      <c r="A612" s="7" t="s">
        <v>17411</v>
      </c>
      <c r="B612" s="12">
        <v>42874</v>
      </c>
      <c r="C612" s="7" t="s">
        <v>75</v>
      </c>
      <c r="D612" s="7" t="s">
        <v>4318</v>
      </c>
      <c r="E612" s="7" t="s">
        <v>39</v>
      </c>
      <c r="F612" t="s">
        <v>4606</v>
      </c>
      <c r="G612" t="s">
        <v>20362</v>
      </c>
      <c r="J612" t="s">
        <v>20363</v>
      </c>
      <c r="K612" s="1">
        <v>42207</v>
      </c>
      <c r="L612" s="7" t="s">
        <v>17412</v>
      </c>
      <c r="M612" s="7">
        <v>1</v>
      </c>
      <c r="N612" s="7">
        <v>9</v>
      </c>
      <c r="O612" s="7" t="s">
        <v>979</v>
      </c>
      <c r="P612" t="s">
        <v>20364</v>
      </c>
      <c r="Q612" s="12">
        <v>42866</v>
      </c>
      <c r="R612" s="12">
        <v>42866</v>
      </c>
      <c r="T612" s="1"/>
      <c r="W612" t="s">
        <v>75</v>
      </c>
      <c r="X612" t="s">
        <v>17</v>
      </c>
      <c r="Y612" t="s">
        <v>75</v>
      </c>
      <c r="Z612" s="1">
        <v>42862</v>
      </c>
      <c r="AA612" t="s">
        <v>17</v>
      </c>
      <c r="AB612" t="s">
        <v>75</v>
      </c>
      <c r="AC612" s="12">
        <v>42862</v>
      </c>
      <c r="AD612" t="s">
        <v>75</v>
      </c>
      <c r="AE612" t="s">
        <v>75</v>
      </c>
      <c r="AF612" s="7" t="s">
        <v>17</v>
      </c>
      <c r="AG612" t="s">
        <v>75</v>
      </c>
      <c r="AH612" t="s">
        <v>75</v>
      </c>
      <c r="AI612" s="7">
        <v>3</v>
      </c>
      <c r="AJ612" s="1">
        <v>42212</v>
      </c>
      <c r="AK612" s="1">
        <v>42305</v>
      </c>
      <c r="AL612" s="1"/>
      <c r="AM612" s="1">
        <v>42272</v>
      </c>
      <c r="AN612" s="1">
        <v>42338</v>
      </c>
      <c r="AO612" s="1"/>
      <c r="AP612" s="12">
        <v>42866</v>
      </c>
      <c r="AQ612" s="12">
        <v>42867</v>
      </c>
      <c r="AR612" s="12">
        <v>42873</v>
      </c>
      <c r="AS612" t="s">
        <v>75</v>
      </c>
      <c r="AT612" s="1">
        <v>42863</v>
      </c>
      <c r="AU612" s="1">
        <v>42874</v>
      </c>
      <c r="AV612" s="7" t="s">
        <v>18</v>
      </c>
      <c r="AZ612" s="1">
        <v>42894</v>
      </c>
      <c r="BA612" s="1">
        <v>42894</v>
      </c>
      <c r="BB612" t="s">
        <v>17</v>
      </c>
      <c r="BC612" t="s">
        <v>17</v>
      </c>
      <c r="BD612" t="s">
        <v>17</v>
      </c>
      <c r="BE612" t="s">
        <v>17</v>
      </c>
      <c r="BF612" t="s">
        <v>17</v>
      </c>
      <c r="BG612" t="s">
        <v>17</v>
      </c>
      <c r="BH612" s="1">
        <v>42894</v>
      </c>
      <c r="BI612" s="1">
        <v>42879</v>
      </c>
      <c r="BJ612" t="s">
        <v>17</v>
      </c>
      <c r="BK612" t="s">
        <v>17</v>
      </c>
      <c r="BL612" t="s">
        <v>17</v>
      </c>
      <c r="BM612" t="s">
        <v>1004</v>
      </c>
      <c r="BN612" t="s">
        <v>17</v>
      </c>
      <c r="BO612" s="12"/>
      <c r="BP612" t="b">
        <v>0</v>
      </c>
      <c r="BQ612" t="b">
        <v>0</v>
      </c>
      <c r="BR612" s="7"/>
      <c r="BS612" s="7" t="s">
        <v>13</v>
      </c>
      <c r="BT612" t="b">
        <v>0</v>
      </c>
      <c r="BU612" t="b">
        <v>0</v>
      </c>
      <c r="BV612">
        <v>605</v>
      </c>
      <c r="BW612">
        <v>1</v>
      </c>
      <c r="CC612" s="1"/>
      <c r="CH612" s="7">
        <v>4</v>
      </c>
      <c r="CI612" s="7">
        <v>5</v>
      </c>
      <c r="CJ612" s="7">
        <v>0</v>
      </c>
      <c r="CK612" s="7">
        <v>1</v>
      </c>
      <c r="CL612" s="7">
        <v>6</v>
      </c>
      <c r="CM612" s="7">
        <v>1</v>
      </c>
      <c r="CN612" s="7">
        <v>21</v>
      </c>
      <c r="CO612" s="7">
        <v>5</v>
      </c>
      <c r="CP612" s="7">
        <v>15</v>
      </c>
      <c r="CQ612" s="7">
        <v>7</v>
      </c>
      <c r="CR612" s="27">
        <v>2017</v>
      </c>
      <c r="CS612" s="27">
        <v>5</v>
      </c>
      <c r="CT612" s="27">
        <v>10</v>
      </c>
      <c r="CU612" s="27">
        <v>1</v>
      </c>
      <c r="CV612" s="27">
        <v>18</v>
      </c>
      <c r="CW612" s="27" t="s">
        <v>18858</v>
      </c>
      <c r="CX612" s="27" t="s">
        <v>24324</v>
      </c>
      <c r="CY612" s="27" t="s">
        <v>18858</v>
      </c>
      <c r="CZ612" s="27" t="s">
        <v>24457</v>
      </c>
      <c r="DA612" s="27" t="s">
        <v>24453</v>
      </c>
      <c r="DB612" s="27" t="s">
        <v>18773</v>
      </c>
      <c r="DC612" s="27">
        <v>1</v>
      </c>
      <c r="DD612" s="27">
        <v>90</v>
      </c>
    </row>
    <row r="613" spans="1:108" customFormat="1" hidden="1" x14ac:dyDescent="0.25">
      <c r="A613" s="7" t="s">
        <v>17413</v>
      </c>
      <c r="B613" s="12">
        <v>42874</v>
      </c>
      <c r="C613" s="7" t="s">
        <v>75</v>
      </c>
      <c r="D613" s="7" t="s">
        <v>162</v>
      </c>
      <c r="E613" s="7" t="s">
        <v>73</v>
      </c>
      <c r="F613" t="s">
        <v>9225</v>
      </c>
      <c r="G613" t="s">
        <v>20365</v>
      </c>
      <c r="J613" t="s">
        <v>20366</v>
      </c>
      <c r="K613" s="1">
        <v>40652</v>
      </c>
      <c r="L613" s="7" t="s">
        <v>17414</v>
      </c>
      <c r="M613" s="7">
        <v>6</v>
      </c>
      <c r="N613" s="7"/>
      <c r="O613" s="7" t="s">
        <v>1011</v>
      </c>
      <c r="P613" t="s">
        <v>20367</v>
      </c>
      <c r="Q613" s="12">
        <v>42872</v>
      </c>
      <c r="R613" s="12">
        <v>42872</v>
      </c>
      <c r="T613" s="1"/>
      <c r="W613" t="s">
        <v>75</v>
      </c>
      <c r="X613" t="s">
        <v>17</v>
      </c>
      <c r="Y613" t="s">
        <v>17</v>
      </c>
      <c r="Z613" s="1"/>
      <c r="AA613" t="s">
        <v>17</v>
      </c>
      <c r="AB613" t="s">
        <v>75</v>
      </c>
      <c r="AC613" s="12">
        <v>42862</v>
      </c>
      <c r="AD613" t="s">
        <v>75</v>
      </c>
      <c r="AE613" t="s">
        <v>75</v>
      </c>
      <c r="AF613" s="7" t="s">
        <v>17</v>
      </c>
      <c r="AG613" t="s">
        <v>75</v>
      </c>
      <c r="AH613" t="s">
        <v>75</v>
      </c>
      <c r="AI613" s="7">
        <v>99</v>
      </c>
      <c r="AJ613" s="1"/>
      <c r="AK613" s="1"/>
      <c r="AL613" s="1"/>
      <c r="AM613" s="1"/>
      <c r="AN613" s="1"/>
      <c r="AO613" s="1"/>
      <c r="AP613" s="12">
        <v>42872</v>
      </c>
      <c r="AQ613" s="12">
        <v>42873</v>
      </c>
      <c r="AR613" s="12">
        <v>42874</v>
      </c>
      <c r="AS613" t="s">
        <v>75</v>
      </c>
      <c r="AT613" s="1">
        <v>42894</v>
      </c>
      <c r="AU613" s="1">
        <v>42874</v>
      </c>
      <c r="AV613" s="7" t="s">
        <v>18</v>
      </c>
      <c r="AZ613" s="1">
        <v>42894</v>
      </c>
      <c r="BA613" s="1">
        <v>42894</v>
      </c>
      <c r="BB613" t="s">
        <v>17</v>
      </c>
      <c r="BC613" t="s">
        <v>17</v>
      </c>
      <c r="BD613" t="s">
        <v>17</v>
      </c>
      <c r="BE613" t="s">
        <v>17</v>
      </c>
      <c r="BF613" t="s">
        <v>17</v>
      </c>
      <c r="BG613" t="s">
        <v>17</v>
      </c>
      <c r="BH613" s="1">
        <v>42894</v>
      </c>
      <c r="BI613" s="1">
        <v>42879</v>
      </c>
      <c r="BJ613" t="s">
        <v>17</v>
      </c>
      <c r="BK613" t="s">
        <v>17</v>
      </c>
      <c r="BL613" t="s">
        <v>17</v>
      </c>
      <c r="BM613" t="s">
        <v>1004</v>
      </c>
      <c r="BN613" t="s">
        <v>17</v>
      </c>
      <c r="BO613" s="12"/>
      <c r="BP613" t="b">
        <v>0</v>
      </c>
      <c r="BQ613" t="b">
        <v>0</v>
      </c>
      <c r="BR613" s="7"/>
      <c r="BS613" s="7" t="s">
        <v>13</v>
      </c>
      <c r="BT613" t="b">
        <v>0</v>
      </c>
      <c r="BU613" t="b">
        <v>0</v>
      </c>
      <c r="BV613">
        <v>606</v>
      </c>
      <c r="BW613">
        <v>1</v>
      </c>
      <c r="CC613" s="1"/>
      <c r="CH613" s="7">
        <v>10</v>
      </c>
      <c r="CI613" s="7">
        <v>11</v>
      </c>
      <c r="CJ613" s="7">
        <v>0</v>
      </c>
      <c r="CK613" s="7">
        <v>1</v>
      </c>
      <c r="CL613" s="7">
        <v>1</v>
      </c>
      <c r="CM613" s="7">
        <v>0</v>
      </c>
      <c r="CN613" s="7">
        <v>20</v>
      </c>
      <c r="CO613" s="7">
        <v>5</v>
      </c>
      <c r="CP613" s="7">
        <v>15</v>
      </c>
      <c r="CQ613" s="7">
        <v>1</v>
      </c>
      <c r="CR613" s="27">
        <v>2017</v>
      </c>
      <c r="CS613" s="27">
        <v>5</v>
      </c>
      <c r="CT613" s="27">
        <v>10</v>
      </c>
      <c r="CU613" s="27">
        <v>1</v>
      </c>
      <c r="CV613" s="27">
        <v>18</v>
      </c>
      <c r="CW613" s="27" t="s">
        <v>18858</v>
      </c>
      <c r="CX613" s="27" t="s">
        <v>24322</v>
      </c>
      <c r="CY613" s="27" t="s">
        <v>18858</v>
      </c>
      <c r="CZ613" s="27" t="s">
        <v>24457</v>
      </c>
      <c r="DA613" s="27" t="s">
        <v>24453</v>
      </c>
      <c r="DB613" s="27" t="s">
        <v>24450</v>
      </c>
      <c r="DC613" s="27">
        <v>1</v>
      </c>
      <c r="DD613" s="27">
        <v>90</v>
      </c>
    </row>
    <row r="614" spans="1:108" customFormat="1" hidden="1" x14ac:dyDescent="0.25">
      <c r="A614" s="7" t="s">
        <v>17415</v>
      </c>
      <c r="B614" s="12">
        <v>42874</v>
      </c>
      <c r="C614" s="7" t="s">
        <v>75</v>
      </c>
      <c r="D614" s="7" t="s">
        <v>249</v>
      </c>
      <c r="E614" s="7" t="s">
        <v>9</v>
      </c>
      <c r="F614" t="s">
        <v>20368</v>
      </c>
      <c r="G614" t="s">
        <v>20369</v>
      </c>
      <c r="J614" t="s">
        <v>20370</v>
      </c>
      <c r="K614" s="1">
        <v>41686</v>
      </c>
      <c r="L614" s="7" t="s">
        <v>17416</v>
      </c>
      <c r="M614" s="7">
        <v>3</v>
      </c>
      <c r="N614" s="7">
        <v>2</v>
      </c>
      <c r="O614" s="7" t="s">
        <v>979</v>
      </c>
      <c r="P614" t="s">
        <v>20371</v>
      </c>
      <c r="Q614" s="12">
        <v>42859</v>
      </c>
      <c r="R614" s="12">
        <v>42860</v>
      </c>
      <c r="T614" s="1"/>
      <c r="W614" t="s">
        <v>75</v>
      </c>
      <c r="X614" t="s">
        <v>17</v>
      </c>
      <c r="Y614" t="s">
        <v>17</v>
      </c>
      <c r="Z614" s="1"/>
      <c r="AA614" t="s">
        <v>17</v>
      </c>
      <c r="AB614" t="s">
        <v>75</v>
      </c>
      <c r="AC614" s="12">
        <v>42855</v>
      </c>
      <c r="AD614" t="s">
        <v>75</v>
      </c>
      <c r="AE614" t="s">
        <v>75</v>
      </c>
      <c r="AF614" s="7" t="s">
        <v>17</v>
      </c>
      <c r="AG614" t="s">
        <v>75</v>
      </c>
      <c r="AH614" t="s">
        <v>75</v>
      </c>
      <c r="AI614" s="7">
        <v>1</v>
      </c>
      <c r="AJ614" s="1">
        <v>41686</v>
      </c>
      <c r="AK614" s="1"/>
      <c r="AL614" s="1"/>
      <c r="AM614" s="1">
        <v>41745</v>
      </c>
      <c r="AN614" s="1"/>
      <c r="AO614" s="1"/>
      <c r="AP614" s="12">
        <v>42859</v>
      </c>
      <c r="AQ614" s="12">
        <v>42860</v>
      </c>
      <c r="AR614" s="12">
        <v>42873</v>
      </c>
      <c r="AS614" t="s">
        <v>75</v>
      </c>
      <c r="AT614" s="1">
        <v>42894</v>
      </c>
      <c r="AU614" s="1">
        <v>42874</v>
      </c>
      <c r="AV614" s="7" t="s">
        <v>18</v>
      </c>
      <c r="AZ614" s="1">
        <v>42894</v>
      </c>
      <c r="BA614" s="1">
        <v>42894</v>
      </c>
      <c r="BB614" t="s">
        <v>17</v>
      </c>
      <c r="BC614" t="s">
        <v>17</v>
      </c>
      <c r="BD614" t="s">
        <v>17</v>
      </c>
      <c r="BE614" t="s">
        <v>17</v>
      </c>
      <c r="BF614" t="s">
        <v>17</v>
      </c>
      <c r="BG614" t="s">
        <v>17</v>
      </c>
      <c r="BH614" s="1">
        <v>42894</v>
      </c>
      <c r="BI614" s="1">
        <v>42879</v>
      </c>
      <c r="BJ614" t="s">
        <v>17</v>
      </c>
      <c r="BK614" t="s">
        <v>17</v>
      </c>
      <c r="BL614" t="s">
        <v>17</v>
      </c>
      <c r="BM614" t="s">
        <v>1004</v>
      </c>
      <c r="BN614" t="s">
        <v>17</v>
      </c>
      <c r="BO614" s="12"/>
      <c r="BP614" t="b">
        <v>0</v>
      </c>
      <c r="BQ614" t="b">
        <v>0</v>
      </c>
      <c r="BR614" s="7"/>
      <c r="BS614" s="7" t="s">
        <v>13</v>
      </c>
      <c r="BT614" t="b">
        <v>0</v>
      </c>
      <c r="BU614" t="b">
        <v>0</v>
      </c>
      <c r="BV614">
        <v>607</v>
      </c>
      <c r="BW614">
        <v>1</v>
      </c>
      <c r="CC614" s="1"/>
      <c r="CH614" s="7">
        <v>4</v>
      </c>
      <c r="CI614" s="7">
        <v>5</v>
      </c>
      <c r="CJ614" s="7">
        <v>1</v>
      </c>
      <c r="CK614" s="7">
        <v>0</v>
      </c>
      <c r="CL614" s="7">
        <v>13</v>
      </c>
      <c r="CM614" s="7">
        <v>1</v>
      </c>
      <c r="CN614" s="7">
        <v>21</v>
      </c>
      <c r="CO614" s="7">
        <v>5</v>
      </c>
      <c r="CP614" s="7">
        <v>15</v>
      </c>
      <c r="CQ614" s="7">
        <v>14</v>
      </c>
      <c r="CR614" s="27">
        <v>2017</v>
      </c>
      <c r="CS614" s="27">
        <v>4</v>
      </c>
      <c r="CT614" s="27">
        <v>10</v>
      </c>
      <c r="CU614" s="27">
        <v>1</v>
      </c>
      <c r="CV614" s="27">
        <v>17</v>
      </c>
      <c r="CW614" s="27" t="s">
        <v>18858</v>
      </c>
      <c r="CX614" s="27" t="s">
        <v>24167</v>
      </c>
      <c r="CY614" s="27" t="s">
        <v>18858</v>
      </c>
      <c r="CZ614" s="27" t="s">
        <v>24457</v>
      </c>
      <c r="DA614" s="27" t="s">
        <v>24453</v>
      </c>
      <c r="DB614" s="27" t="s">
        <v>24326</v>
      </c>
      <c r="DC614" s="27">
        <v>1</v>
      </c>
      <c r="DD614" s="27">
        <v>90</v>
      </c>
    </row>
    <row r="615" spans="1:108" customFormat="1" hidden="1" x14ac:dyDescent="0.25">
      <c r="A615" s="7" t="s">
        <v>17417</v>
      </c>
      <c r="B615" s="12">
        <v>42874</v>
      </c>
      <c r="C615" s="7" t="s">
        <v>75</v>
      </c>
      <c r="D615" s="7" t="s">
        <v>249</v>
      </c>
      <c r="E615" s="7" t="s">
        <v>9</v>
      </c>
      <c r="F615" t="s">
        <v>20368</v>
      </c>
      <c r="G615" t="s">
        <v>20372</v>
      </c>
      <c r="J615" t="s">
        <v>20373</v>
      </c>
      <c r="K615" s="1">
        <v>41993</v>
      </c>
      <c r="L615" s="7" t="s">
        <v>17418</v>
      </c>
      <c r="M615" s="7">
        <v>2</v>
      </c>
      <c r="N615" s="7">
        <v>4</v>
      </c>
      <c r="O615" s="7" t="s">
        <v>979</v>
      </c>
      <c r="P615" t="s">
        <v>20371</v>
      </c>
      <c r="Q615" s="12">
        <v>42862</v>
      </c>
      <c r="R615" s="12">
        <v>42863</v>
      </c>
      <c r="T615" s="1"/>
      <c r="W615" t="s">
        <v>75</v>
      </c>
      <c r="X615" t="s">
        <v>17</v>
      </c>
      <c r="Y615" t="s">
        <v>17</v>
      </c>
      <c r="Z615" s="1"/>
      <c r="AA615" t="s">
        <v>17</v>
      </c>
      <c r="AB615" t="s">
        <v>75</v>
      </c>
      <c r="AC615" s="12">
        <v>42856</v>
      </c>
      <c r="AD615" t="s">
        <v>75</v>
      </c>
      <c r="AE615" t="s">
        <v>75</v>
      </c>
      <c r="AF615" s="7" t="s">
        <v>17</v>
      </c>
      <c r="AG615" t="s">
        <v>75</v>
      </c>
      <c r="AH615" t="s">
        <v>75</v>
      </c>
      <c r="AI615" s="7">
        <v>3</v>
      </c>
      <c r="AJ615" s="1">
        <v>41995</v>
      </c>
      <c r="AK615" s="1">
        <v>42115</v>
      </c>
      <c r="AL615" s="1"/>
      <c r="AM615" s="1">
        <v>42073</v>
      </c>
      <c r="AN615" s="1">
        <v>42146</v>
      </c>
      <c r="AO615" s="1"/>
      <c r="AP615" s="12">
        <v>42862</v>
      </c>
      <c r="AQ615" s="12">
        <v>42863</v>
      </c>
      <c r="AR615" s="12">
        <v>42873</v>
      </c>
      <c r="AS615" t="s">
        <v>75</v>
      </c>
      <c r="AT615" s="1">
        <v>42898</v>
      </c>
      <c r="AU615" s="1">
        <v>42874</v>
      </c>
      <c r="AV615" s="7" t="s">
        <v>22</v>
      </c>
      <c r="AZ615" s="1">
        <v>42898</v>
      </c>
      <c r="BA615" s="1">
        <v>42898</v>
      </c>
      <c r="BB615" t="s">
        <v>17</v>
      </c>
      <c r="BC615" t="s">
        <v>17</v>
      </c>
      <c r="BD615" t="s">
        <v>17</v>
      </c>
      <c r="BE615" t="s">
        <v>17</v>
      </c>
      <c r="BF615" t="s">
        <v>17</v>
      </c>
      <c r="BG615" t="s">
        <v>17</v>
      </c>
      <c r="BH615" s="1">
        <v>42898</v>
      </c>
      <c r="BI615" s="1">
        <v>42879</v>
      </c>
      <c r="BJ615" t="s">
        <v>17</v>
      </c>
      <c r="BK615" t="s">
        <v>17</v>
      </c>
      <c r="BL615" t="s">
        <v>17</v>
      </c>
      <c r="BM615" t="s">
        <v>1004</v>
      </c>
      <c r="BN615" t="s">
        <v>17</v>
      </c>
      <c r="BO615" s="12"/>
      <c r="BP615" t="b">
        <v>0</v>
      </c>
      <c r="BQ615" t="b">
        <v>0</v>
      </c>
      <c r="BR615" s="7"/>
      <c r="BS615" s="7" t="s">
        <v>13</v>
      </c>
      <c r="BT615" t="b">
        <v>0</v>
      </c>
      <c r="BU615" t="b">
        <v>0</v>
      </c>
      <c r="BV615">
        <v>608</v>
      </c>
      <c r="BW615">
        <v>1</v>
      </c>
      <c r="CC615" s="1"/>
      <c r="CH615" s="7">
        <v>6</v>
      </c>
      <c r="CI615" s="7">
        <v>7</v>
      </c>
      <c r="CJ615" s="7">
        <v>1</v>
      </c>
      <c r="CK615" s="7">
        <v>0</v>
      </c>
      <c r="CL615" s="7">
        <v>10</v>
      </c>
      <c r="CM615" s="7">
        <v>1</v>
      </c>
      <c r="CN615" s="7">
        <v>25</v>
      </c>
      <c r="CO615" s="7">
        <v>5</v>
      </c>
      <c r="CP615" s="7">
        <v>19</v>
      </c>
      <c r="CQ615" s="7">
        <v>11</v>
      </c>
      <c r="CR615" s="27">
        <v>2017</v>
      </c>
      <c r="CS615" s="27">
        <v>5</v>
      </c>
      <c r="CT615" s="27">
        <v>10</v>
      </c>
      <c r="CU615" s="27">
        <v>1</v>
      </c>
      <c r="CV615" s="27">
        <v>18</v>
      </c>
      <c r="CW615" s="27" t="s">
        <v>18858</v>
      </c>
      <c r="CX615" s="27" t="s">
        <v>24167</v>
      </c>
      <c r="CY615" s="27" t="s">
        <v>18858</v>
      </c>
      <c r="CZ615" s="27" t="s">
        <v>24457</v>
      </c>
      <c r="DA615" s="27" t="s">
        <v>24453</v>
      </c>
      <c r="DB615" s="27" t="s">
        <v>18773</v>
      </c>
      <c r="DC615" s="27">
        <v>1</v>
      </c>
      <c r="DD615" s="27">
        <v>90</v>
      </c>
    </row>
    <row r="616" spans="1:108" customFormat="1" hidden="1" x14ac:dyDescent="0.25">
      <c r="A616" s="7" t="s">
        <v>17419</v>
      </c>
      <c r="B616" s="12">
        <v>42874</v>
      </c>
      <c r="C616" s="7" t="s">
        <v>75</v>
      </c>
      <c r="D616" s="7" t="s">
        <v>2565</v>
      </c>
      <c r="E616" s="7" t="s">
        <v>14</v>
      </c>
      <c r="F616" t="s">
        <v>2880</v>
      </c>
      <c r="G616" t="s">
        <v>20374</v>
      </c>
      <c r="H616" t="s">
        <v>20375</v>
      </c>
      <c r="J616" t="s">
        <v>20376</v>
      </c>
      <c r="K616" s="1">
        <v>41739</v>
      </c>
      <c r="L616" s="7" t="s">
        <v>17420</v>
      </c>
      <c r="M616" s="7">
        <v>3</v>
      </c>
      <c r="N616" s="7">
        <v>1</v>
      </c>
      <c r="O616" s="7" t="s">
        <v>1011</v>
      </c>
      <c r="P616" t="s">
        <v>20377</v>
      </c>
      <c r="Q616" s="12">
        <v>42866</v>
      </c>
      <c r="R616" s="12">
        <v>42866</v>
      </c>
      <c r="T616" s="1"/>
      <c r="W616" t="s">
        <v>75</v>
      </c>
      <c r="X616" t="s">
        <v>17</v>
      </c>
      <c r="Y616" t="s">
        <v>17</v>
      </c>
      <c r="Z616" s="1"/>
      <c r="AA616" t="s">
        <v>17</v>
      </c>
      <c r="AB616" t="s">
        <v>17</v>
      </c>
      <c r="AC616" s="12">
        <v>42865</v>
      </c>
      <c r="AD616" t="s">
        <v>75</v>
      </c>
      <c r="AE616" t="s">
        <v>75</v>
      </c>
      <c r="AF616" s="7" t="s">
        <v>75</v>
      </c>
      <c r="AG616" t="s">
        <v>75</v>
      </c>
      <c r="AH616" t="s">
        <v>75</v>
      </c>
      <c r="AI616" s="7">
        <v>3</v>
      </c>
      <c r="AJ616" s="1">
        <v>41739</v>
      </c>
      <c r="AK616" s="1">
        <v>41801</v>
      </c>
      <c r="AL616" s="1"/>
      <c r="AM616" s="1">
        <v>41772</v>
      </c>
      <c r="AN616" s="1">
        <v>41830</v>
      </c>
      <c r="AO616" s="1"/>
      <c r="AP616" s="12">
        <v>42866</v>
      </c>
      <c r="AQ616" s="12">
        <v>42867</v>
      </c>
      <c r="AR616" s="12">
        <v>42873</v>
      </c>
      <c r="AS616" t="s">
        <v>75</v>
      </c>
      <c r="AT616" s="1">
        <v>42894</v>
      </c>
      <c r="AU616" s="1">
        <v>42874</v>
      </c>
      <c r="AV616" s="7" t="s">
        <v>22</v>
      </c>
      <c r="AZ616" s="1">
        <v>42894</v>
      </c>
      <c r="BA616" s="1">
        <v>42894</v>
      </c>
      <c r="BB616" t="s">
        <v>17</v>
      </c>
      <c r="BC616" t="s">
        <v>17</v>
      </c>
      <c r="BD616" t="s">
        <v>17</v>
      </c>
      <c r="BE616" t="s">
        <v>17</v>
      </c>
      <c r="BF616" t="s">
        <v>17</v>
      </c>
      <c r="BG616" t="s">
        <v>17</v>
      </c>
      <c r="BH616" s="1">
        <v>42894</v>
      </c>
      <c r="BI616" s="1">
        <v>42879</v>
      </c>
      <c r="BJ616" t="s">
        <v>17</v>
      </c>
      <c r="BK616" t="s">
        <v>17</v>
      </c>
      <c r="BL616" t="s">
        <v>17</v>
      </c>
      <c r="BM616" t="s">
        <v>1004</v>
      </c>
      <c r="BN616" t="s">
        <v>17</v>
      </c>
      <c r="BO616" s="12"/>
      <c r="BP616" t="b">
        <v>0</v>
      </c>
      <c r="BQ616" t="b">
        <v>0</v>
      </c>
      <c r="BR616" s="7"/>
      <c r="BS616" s="7" t="s">
        <v>13</v>
      </c>
      <c r="BT616" t="b">
        <v>0</v>
      </c>
      <c r="BU616" t="b">
        <v>0</v>
      </c>
      <c r="BV616">
        <v>609</v>
      </c>
      <c r="BW616">
        <v>1</v>
      </c>
      <c r="CC616" s="1"/>
      <c r="CH616" s="7">
        <v>1</v>
      </c>
      <c r="CI616" s="7">
        <v>2</v>
      </c>
      <c r="CJ616" s="7">
        <v>0</v>
      </c>
      <c r="CK616" s="7">
        <v>1</v>
      </c>
      <c r="CL616" s="7">
        <v>6</v>
      </c>
      <c r="CM616" s="7">
        <v>1</v>
      </c>
      <c r="CN616" s="7">
        <v>21</v>
      </c>
      <c r="CO616" s="7">
        <v>5</v>
      </c>
      <c r="CP616" s="7">
        <v>15</v>
      </c>
      <c r="CQ616" s="7">
        <v>7</v>
      </c>
      <c r="CR616" s="27">
        <v>2017</v>
      </c>
      <c r="CS616" s="27">
        <v>5</v>
      </c>
      <c r="CT616" s="27">
        <v>10</v>
      </c>
      <c r="CU616" s="27">
        <v>1</v>
      </c>
      <c r="CV616" s="27">
        <v>19</v>
      </c>
      <c r="CW616" s="27" t="s">
        <v>18858</v>
      </c>
      <c r="CX616" s="27" t="s">
        <v>24324</v>
      </c>
      <c r="CY616" s="27" t="s">
        <v>18858</v>
      </c>
      <c r="CZ616" s="27" t="s">
        <v>24457</v>
      </c>
      <c r="DA616" s="27" t="s">
        <v>24453</v>
      </c>
      <c r="DB616" s="27" t="s">
        <v>18773</v>
      </c>
      <c r="DC616" s="27">
        <v>1</v>
      </c>
      <c r="DD616" s="27">
        <v>90</v>
      </c>
    </row>
    <row r="617" spans="1:108" customFormat="1" hidden="1" x14ac:dyDescent="0.25">
      <c r="A617" s="7" t="s">
        <v>20378</v>
      </c>
      <c r="B617" s="12">
        <v>42874</v>
      </c>
      <c r="C617" s="7" t="s">
        <v>75</v>
      </c>
      <c r="D617" s="7" t="s">
        <v>21</v>
      </c>
      <c r="E617" s="7" t="s">
        <v>9</v>
      </c>
      <c r="F617" t="s">
        <v>20379</v>
      </c>
      <c r="G617" t="s">
        <v>20380</v>
      </c>
      <c r="H617" t="s">
        <v>20381</v>
      </c>
      <c r="J617" t="s">
        <v>20382</v>
      </c>
      <c r="K617" s="1">
        <v>42525</v>
      </c>
      <c r="L617" s="7" t="s">
        <v>20383</v>
      </c>
      <c r="M617" s="7">
        <v>0</v>
      </c>
      <c r="N617" s="7">
        <v>10</v>
      </c>
      <c r="O617" s="7" t="s">
        <v>979</v>
      </c>
      <c r="P617" t="s">
        <v>20384</v>
      </c>
      <c r="Q617" s="12">
        <v>42851</v>
      </c>
      <c r="R617" s="12">
        <v>42851</v>
      </c>
      <c r="T617" s="1"/>
      <c r="W617" t="s">
        <v>17</v>
      </c>
      <c r="X617" t="s">
        <v>75</v>
      </c>
      <c r="Y617" t="s">
        <v>17</v>
      </c>
      <c r="Z617" s="1"/>
      <c r="AA617" t="s">
        <v>17</v>
      </c>
      <c r="AB617" t="s">
        <v>75</v>
      </c>
      <c r="AC617" s="12">
        <v>42830</v>
      </c>
      <c r="AD617" t="s">
        <v>75</v>
      </c>
      <c r="AE617" t="s">
        <v>75</v>
      </c>
      <c r="AF617" s="7" t="s">
        <v>75</v>
      </c>
      <c r="AG617" t="s">
        <v>75</v>
      </c>
      <c r="AH617" t="s">
        <v>17</v>
      </c>
      <c r="AI617" s="7">
        <v>1</v>
      </c>
      <c r="AJ617" s="1"/>
      <c r="AK617" s="1"/>
      <c r="AL617" s="1"/>
      <c r="AM617" s="1">
        <v>42837</v>
      </c>
      <c r="AN617" s="1"/>
      <c r="AO617" s="1"/>
      <c r="AP617" s="12">
        <v>42852</v>
      </c>
      <c r="AQ617" s="12">
        <v>42853</v>
      </c>
      <c r="AR617" s="12">
        <v>42873</v>
      </c>
      <c r="AS617" t="s">
        <v>75</v>
      </c>
      <c r="AT617" s="1">
        <v>42894</v>
      </c>
      <c r="AU617" s="1">
        <v>42874</v>
      </c>
      <c r="AV617" s="7" t="s">
        <v>22</v>
      </c>
      <c r="AZ617" s="1">
        <v>42894</v>
      </c>
      <c r="BA617" s="1">
        <v>42894</v>
      </c>
      <c r="BB617" t="s">
        <v>17</v>
      </c>
      <c r="BC617" t="s">
        <v>17</v>
      </c>
      <c r="BD617" t="s">
        <v>17</v>
      </c>
      <c r="BE617" t="s">
        <v>17</v>
      </c>
      <c r="BF617" t="s">
        <v>17</v>
      </c>
      <c r="BG617" t="s">
        <v>17</v>
      </c>
      <c r="BH617" s="1">
        <v>42894</v>
      </c>
      <c r="BI617" s="1">
        <v>42879</v>
      </c>
      <c r="BJ617" t="s">
        <v>17</v>
      </c>
      <c r="BK617" t="s">
        <v>17</v>
      </c>
      <c r="BL617" t="s">
        <v>17</v>
      </c>
      <c r="BM617" t="s">
        <v>1004</v>
      </c>
      <c r="BN617" t="s">
        <v>17</v>
      </c>
      <c r="BO617" s="12">
        <v>42893</v>
      </c>
      <c r="BP617" t="b">
        <v>0</v>
      </c>
      <c r="BQ617" t="b">
        <v>1</v>
      </c>
      <c r="BR617" s="7" t="s">
        <v>75</v>
      </c>
      <c r="BS617" s="7" t="s">
        <v>19346</v>
      </c>
      <c r="BT617" t="b">
        <v>1</v>
      </c>
      <c r="BU617" t="b">
        <v>0</v>
      </c>
      <c r="BV617">
        <v>610</v>
      </c>
      <c r="BW617">
        <v>1</v>
      </c>
      <c r="CC617" s="1"/>
      <c r="CH617" s="7">
        <v>21</v>
      </c>
      <c r="CI617" s="7">
        <v>23</v>
      </c>
      <c r="CJ617" s="7">
        <v>0</v>
      </c>
      <c r="CK617" s="7">
        <v>2</v>
      </c>
      <c r="CL617" s="7">
        <v>20</v>
      </c>
      <c r="CM617" s="7">
        <v>1</v>
      </c>
      <c r="CN617" s="7">
        <v>21</v>
      </c>
      <c r="CO617" s="7">
        <v>5</v>
      </c>
      <c r="CP617" s="7">
        <v>15</v>
      </c>
      <c r="CQ617" s="7">
        <v>21</v>
      </c>
      <c r="CR617" s="27">
        <v>2017</v>
      </c>
      <c r="CS617" s="27">
        <v>4</v>
      </c>
      <c r="CT617" s="27">
        <v>10</v>
      </c>
      <c r="CU617" s="27">
        <v>1</v>
      </c>
      <c r="CV617" s="27">
        <v>14</v>
      </c>
      <c r="CW617" s="27" t="s">
        <v>18857</v>
      </c>
      <c r="CX617" s="27" t="s">
        <v>24167</v>
      </c>
      <c r="CY617" s="27" t="s">
        <v>18857</v>
      </c>
      <c r="CZ617" s="27" t="s">
        <v>24457</v>
      </c>
      <c r="DA617" s="27" t="s">
        <v>24453</v>
      </c>
      <c r="DB617" s="27" t="s">
        <v>24326</v>
      </c>
      <c r="DC617" s="27">
        <v>2</v>
      </c>
      <c r="DD617" s="27">
        <v>90</v>
      </c>
    </row>
    <row r="618" spans="1:108" customFormat="1" hidden="1" x14ac:dyDescent="0.25">
      <c r="A618" s="7" t="s">
        <v>17421</v>
      </c>
      <c r="B618" s="12">
        <v>42874</v>
      </c>
      <c r="C618" s="7" t="s">
        <v>75</v>
      </c>
      <c r="D618" s="7" t="s">
        <v>1470</v>
      </c>
      <c r="E618" s="7" t="s">
        <v>9</v>
      </c>
      <c r="F618" t="s">
        <v>12144</v>
      </c>
      <c r="G618" t="s">
        <v>20385</v>
      </c>
      <c r="J618" t="s">
        <v>20386</v>
      </c>
      <c r="K618" s="1"/>
      <c r="L618" s="7" t="s">
        <v>17422</v>
      </c>
      <c r="M618" s="7">
        <v>4</v>
      </c>
      <c r="N618" s="7"/>
      <c r="O618" s="7" t="s">
        <v>979</v>
      </c>
      <c r="P618" t="s">
        <v>20387</v>
      </c>
      <c r="Q618" s="12">
        <v>42863</v>
      </c>
      <c r="R618" s="12">
        <v>42866</v>
      </c>
      <c r="T618" s="1"/>
      <c r="W618" t="s">
        <v>75</v>
      </c>
      <c r="X618" t="s">
        <v>17</v>
      </c>
      <c r="Y618" t="s">
        <v>17</v>
      </c>
      <c r="Z618" s="1"/>
      <c r="AA618" t="s">
        <v>17</v>
      </c>
      <c r="AB618" t="s">
        <v>75</v>
      </c>
      <c r="AC618" s="12">
        <v>42861</v>
      </c>
      <c r="AD618" t="s">
        <v>75</v>
      </c>
      <c r="AE618" t="s">
        <v>75</v>
      </c>
      <c r="AF618" s="7" t="s">
        <v>17</v>
      </c>
      <c r="AG618" t="s">
        <v>75</v>
      </c>
      <c r="AH618" t="s">
        <v>75</v>
      </c>
      <c r="AI618" s="7">
        <v>99</v>
      </c>
      <c r="AJ618" s="1"/>
      <c r="AK618" s="1"/>
      <c r="AL618" s="1"/>
      <c r="AM618" s="1"/>
      <c r="AN618" s="1"/>
      <c r="AO618" s="1"/>
      <c r="AP618" s="12">
        <v>42864</v>
      </c>
      <c r="AQ618" s="12">
        <v>42865</v>
      </c>
      <c r="AR618" s="12">
        <v>42873</v>
      </c>
      <c r="AS618" t="s">
        <v>75</v>
      </c>
      <c r="AT618" s="1">
        <v>42894</v>
      </c>
      <c r="AU618" s="1">
        <v>42874</v>
      </c>
      <c r="AV618" s="7" t="s">
        <v>18</v>
      </c>
      <c r="AZ618" s="1">
        <v>42894</v>
      </c>
      <c r="BA618" s="1">
        <v>42894</v>
      </c>
      <c r="BB618" t="s">
        <v>17</v>
      </c>
      <c r="BC618" t="s">
        <v>17</v>
      </c>
      <c r="BD618" t="s">
        <v>17</v>
      </c>
      <c r="BE618" t="s">
        <v>17</v>
      </c>
      <c r="BF618" t="s">
        <v>17</v>
      </c>
      <c r="BG618" t="s">
        <v>17</v>
      </c>
      <c r="BH618" s="1">
        <v>42894</v>
      </c>
      <c r="BI618" s="1">
        <v>42879</v>
      </c>
      <c r="BJ618" t="s">
        <v>17</v>
      </c>
      <c r="BK618" t="s">
        <v>17</v>
      </c>
      <c r="BL618" t="s">
        <v>17</v>
      </c>
      <c r="BM618" t="s">
        <v>1004</v>
      </c>
      <c r="BN618" t="s">
        <v>17</v>
      </c>
      <c r="BO618" s="12"/>
      <c r="BP618" t="b">
        <v>0</v>
      </c>
      <c r="BQ618" t="b">
        <v>0</v>
      </c>
      <c r="BR618" s="7"/>
      <c r="BS618" s="7" t="s">
        <v>13</v>
      </c>
      <c r="BT618" t="b">
        <v>0</v>
      </c>
      <c r="BU618" t="b">
        <v>0</v>
      </c>
      <c r="BV618">
        <v>611</v>
      </c>
      <c r="BW618">
        <v>1</v>
      </c>
      <c r="CC618" s="1"/>
      <c r="CH618" s="7">
        <v>2</v>
      </c>
      <c r="CI618" s="7">
        <v>4</v>
      </c>
      <c r="CJ618" s="7">
        <v>3</v>
      </c>
      <c r="CK618" s="7">
        <v>-1</v>
      </c>
      <c r="CL618" s="7">
        <v>8</v>
      </c>
      <c r="CM618" s="7">
        <v>1</v>
      </c>
      <c r="CN618" s="7">
        <v>21</v>
      </c>
      <c r="CO618" s="7">
        <v>5</v>
      </c>
      <c r="CP618" s="7">
        <v>15</v>
      </c>
      <c r="CQ618" s="7">
        <v>9</v>
      </c>
      <c r="CR618" s="27">
        <v>2017</v>
      </c>
      <c r="CS618" s="27">
        <v>5</v>
      </c>
      <c r="CT618" s="27">
        <v>10</v>
      </c>
      <c r="CU618" s="27">
        <v>1</v>
      </c>
      <c r="CV618" s="27">
        <v>18</v>
      </c>
      <c r="CW618" s="27" t="s">
        <v>18858</v>
      </c>
      <c r="CX618" s="27" t="s">
        <v>24167</v>
      </c>
      <c r="CY618" s="27" t="s">
        <v>18858</v>
      </c>
      <c r="CZ618" s="27" t="s">
        <v>24457</v>
      </c>
      <c r="DA618" s="27" t="s">
        <v>24453</v>
      </c>
      <c r="DB618" s="27" t="s">
        <v>24450</v>
      </c>
      <c r="DC618" s="27">
        <v>1</v>
      </c>
      <c r="DD618" s="27">
        <v>90</v>
      </c>
    </row>
    <row r="619" spans="1:108" customFormat="1" hidden="1" x14ac:dyDescent="0.25">
      <c r="A619" s="7" t="s">
        <v>17423</v>
      </c>
      <c r="B619" s="12">
        <v>42874</v>
      </c>
      <c r="C619" s="7" t="s">
        <v>75</v>
      </c>
      <c r="D619" s="7" t="s">
        <v>333</v>
      </c>
      <c r="E619" s="7" t="s">
        <v>14</v>
      </c>
      <c r="F619" t="s">
        <v>1334</v>
      </c>
      <c r="G619" t="s">
        <v>20388</v>
      </c>
      <c r="J619" t="s">
        <v>20389</v>
      </c>
      <c r="K619" s="1"/>
      <c r="L619" s="7" t="s">
        <v>17424</v>
      </c>
      <c r="M619" s="7">
        <v>7</v>
      </c>
      <c r="N619" s="7"/>
      <c r="O619" s="7" t="s">
        <v>979</v>
      </c>
      <c r="P619" t="s">
        <v>19687</v>
      </c>
      <c r="Q619" s="12">
        <v>42804</v>
      </c>
      <c r="R619" s="12">
        <v>42804</v>
      </c>
      <c r="T619" s="1"/>
      <c r="Z619" s="1"/>
      <c r="AC619" s="12">
        <v>42801</v>
      </c>
      <c r="AD619" t="s">
        <v>75</v>
      </c>
      <c r="AE619" t="s">
        <v>75</v>
      </c>
      <c r="AF619" s="7" t="s">
        <v>75</v>
      </c>
      <c r="AG619" t="s">
        <v>75</v>
      </c>
      <c r="AH619" t="s">
        <v>75</v>
      </c>
      <c r="AI619" s="7">
        <v>99</v>
      </c>
      <c r="AJ619" s="1"/>
      <c r="AK619" s="1"/>
      <c r="AL619" s="1"/>
      <c r="AM619" s="1"/>
      <c r="AN619" s="1"/>
      <c r="AO619" s="1"/>
      <c r="AP619" s="12">
        <v>42808</v>
      </c>
      <c r="AQ619" s="12">
        <v>42809</v>
      </c>
      <c r="AR619" s="12">
        <v>42873</v>
      </c>
      <c r="AS619" t="s">
        <v>75</v>
      </c>
      <c r="AT619" s="1">
        <v>42898</v>
      </c>
      <c r="AU619" s="1">
        <v>42874</v>
      </c>
      <c r="AV619" s="7" t="s">
        <v>18</v>
      </c>
      <c r="AZ619" s="1">
        <v>42898</v>
      </c>
      <c r="BA619" s="1">
        <v>42898</v>
      </c>
      <c r="BB619" t="s">
        <v>17</v>
      </c>
      <c r="BC619" t="s">
        <v>17</v>
      </c>
      <c r="BD619" t="s">
        <v>17</v>
      </c>
      <c r="BE619" t="s">
        <v>17</v>
      </c>
      <c r="BF619" t="s">
        <v>17</v>
      </c>
      <c r="BG619" t="s">
        <v>17</v>
      </c>
      <c r="BH619" s="1">
        <v>42898</v>
      </c>
      <c r="BI619" s="1">
        <v>42879</v>
      </c>
      <c r="BJ619" t="s">
        <v>17</v>
      </c>
      <c r="BK619" t="s">
        <v>17</v>
      </c>
      <c r="BL619" t="s">
        <v>17</v>
      </c>
      <c r="BM619" t="s">
        <v>1004</v>
      </c>
      <c r="BN619" t="s">
        <v>17</v>
      </c>
      <c r="BO619" s="12"/>
      <c r="BP619" t="b">
        <v>0</v>
      </c>
      <c r="BQ619" t="b">
        <v>0</v>
      </c>
      <c r="BR619" s="7"/>
      <c r="BS619" s="7" t="s">
        <v>13</v>
      </c>
      <c r="BT619" t="b">
        <v>0</v>
      </c>
      <c r="BU619" t="b">
        <v>0</v>
      </c>
      <c r="BV619">
        <v>612</v>
      </c>
      <c r="BW619">
        <v>1</v>
      </c>
      <c r="CC619" s="1"/>
      <c r="CH619" s="7">
        <v>3</v>
      </c>
      <c r="CI619" s="7">
        <v>8</v>
      </c>
      <c r="CJ619" s="7">
        <v>0</v>
      </c>
      <c r="CK619" s="7">
        <v>5</v>
      </c>
      <c r="CL619" s="7">
        <v>64</v>
      </c>
      <c r="CM619" s="7">
        <v>1</v>
      </c>
      <c r="CN619" s="7">
        <v>25</v>
      </c>
      <c r="CO619" s="7">
        <v>5</v>
      </c>
      <c r="CP619" s="7">
        <v>19</v>
      </c>
      <c r="CQ619" s="7">
        <v>65</v>
      </c>
      <c r="CR619" s="27">
        <v>2017</v>
      </c>
      <c r="CS619" s="27">
        <v>3</v>
      </c>
      <c r="CT619" s="27">
        <v>10</v>
      </c>
      <c r="CU619" s="27">
        <v>1</v>
      </c>
      <c r="CV619" s="27">
        <v>10</v>
      </c>
      <c r="CW619" s="27" t="s">
        <v>18858</v>
      </c>
      <c r="CX619" s="27" t="s">
        <v>24168</v>
      </c>
      <c r="CY619" s="27" t="s">
        <v>18858</v>
      </c>
      <c r="CZ619" s="27" t="s">
        <v>24457</v>
      </c>
      <c r="DA619" s="27" t="s">
        <v>24453</v>
      </c>
      <c r="DB619" s="27" t="s">
        <v>24450</v>
      </c>
      <c r="DC619" s="27">
        <v>1</v>
      </c>
      <c r="DD619" s="27">
        <v>90</v>
      </c>
    </row>
    <row r="620" spans="1:108" customFormat="1" hidden="1" x14ac:dyDescent="0.25">
      <c r="A620" s="7" t="s">
        <v>17425</v>
      </c>
      <c r="B620" s="12">
        <v>42877</v>
      </c>
      <c r="C620" s="7" t="s">
        <v>75</v>
      </c>
      <c r="D620" s="7" t="s">
        <v>55</v>
      </c>
      <c r="E620" s="7" t="s">
        <v>32</v>
      </c>
      <c r="F620" t="s">
        <v>1731</v>
      </c>
      <c r="G620" t="s">
        <v>20390</v>
      </c>
      <c r="H620" t="s">
        <v>1533</v>
      </c>
      <c r="J620" t="s">
        <v>20391</v>
      </c>
      <c r="K620" s="1">
        <v>41655</v>
      </c>
      <c r="L620" s="7" t="s">
        <v>17426</v>
      </c>
      <c r="M620" s="7">
        <v>2</v>
      </c>
      <c r="N620" s="7">
        <v>3</v>
      </c>
      <c r="O620" s="7" t="s">
        <v>1011</v>
      </c>
      <c r="P620" t="s">
        <v>20392</v>
      </c>
      <c r="Q620" s="12">
        <v>42850</v>
      </c>
      <c r="R620" s="12">
        <v>42850</v>
      </c>
      <c r="T620" s="1"/>
      <c r="W620" t="s">
        <v>75</v>
      </c>
      <c r="X620" t="s">
        <v>17</v>
      </c>
      <c r="Y620" t="s">
        <v>75</v>
      </c>
      <c r="Z620" s="1">
        <v>42850</v>
      </c>
      <c r="AA620" t="s">
        <v>17</v>
      </c>
      <c r="AB620" t="s">
        <v>75</v>
      </c>
      <c r="AC620" s="12">
        <v>42848</v>
      </c>
      <c r="AD620" t="s">
        <v>75</v>
      </c>
      <c r="AE620" t="s">
        <v>75</v>
      </c>
      <c r="AF620" s="7" t="s">
        <v>17</v>
      </c>
      <c r="AG620" t="s">
        <v>75</v>
      </c>
      <c r="AH620" t="s">
        <v>75</v>
      </c>
      <c r="AI620" s="7">
        <v>0</v>
      </c>
      <c r="AJ620" s="1"/>
      <c r="AK620" s="1"/>
      <c r="AL620" s="1"/>
      <c r="AM620" s="1"/>
      <c r="AN620" s="1"/>
      <c r="AO620" s="1"/>
      <c r="AP620" s="12">
        <v>42850</v>
      </c>
      <c r="AQ620" s="12">
        <v>42851</v>
      </c>
      <c r="AR620" s="12">
        <v>42877</v>
      </c>
      <c r="AS620" t="s">
        <v>75</v>
      </c>
      <c r="AT620" s="1">
        <v>42892</v>
      </c>
      <c r="AU620" s="1">
        <v>42877</v>
      </c>
      <c r="AV620" s="7" t="s">
        <v>18</v>
      </c>
      <c r="AZ620" s="1">
        <v>42892</v>
      </c>
      <c r="BA620" s="1">
        <v>42892</v>
      </c>
      <c r="BB620" t="s">
        <v>17</v>
      </c>
      <c r="BC620" t="s">
        <v>17</v>
      </c>
      <c r="BD620" t="s">
        <v>17</v>
      </c>
      <c r="BE620" t="s">
        <v>17</v>
      </c>
      <c r="BF620" t="s">
        <v>17</v>
      </c>
      <c r="BG620" t="s">
        <v>17</v>
      </c>
      <c r="BH620" s="1">
        <v>42892</v>
      </c>
      <c r="BI620" s="1">
        <v>42879</v>
      </c>
      <c r="BJ620" t="s">
        <v>17</v>
      </c>
      <c r="BK620" t="s">
        <v>17</v>
      </c>
      <c r="BL620" t="s">
        <v>17</v>
      </c>
      <c r="BM620" t="s">
        <v>1004</v>
      </c>
      <c r="BN620" t="s">
        <v>17</v>
      </c>
      <c r="BO620" s="12"/>
      <c r="BP620" t="b">
        <v>0</v>
      </c>
      <c r="BQ620" t="b">
        <v>0</v>
      </c>
      <c r="BR620" s="7"/>
      <c r="BS620" s="7" t="s">
        <v>13</v>
      </c>
      <c r="BT620" t="b">
        <v>0</v>
      </c>
      <c r="BU620" t="b">
        <v>0</v>
      </c>
      <c r="BV620">
        <v>613</v>
      </c>
      <c r="BW620">
        <v>1</v>
      </c>
      <c r="CC620" s="1"/>
      <c r="CH620" s="7">
        <v>2</v>
      </c>
      <c r="CI620" s="7">
        <v>3</v>
      </c>
      <c r="CJ620" s="7">
        <v>0</v>
      </c>
      <c r="CK620" s="7">
        <v>1</v>
      </c>
      <c r="CL620" s="7">
        <v>26</v>
      </c>
      <c r="CM620" s="7">
        <v>0</v>
      </c>
      <c r="CN620" s="7">
        <v>15</v>
      </c>
      <c r="CO620" s="7">
        <v>2</v>
      </c>
      <c r="CP620" s="7">
        <v>13</v>
      </c>
      <c r="CQ620" s="7">
        <v>26</v>
      </c>
      <c r="CR620" s="27">
        <v>2017</v>
      </c>
      <c r="CS620" s="27">
        <v>4</v>
      </c>
      <c r="CT620" s="27">
        <v>10</v>
      </c>
      <c r="CU620" s="27">
        <v>1</v>
      </c>
      <c r="CV620" s="27">
        <v>16</v>
      </c>
      <c r="CW620" s="27" t="s">
        <v>18858</v>
      </c>
      <c r="CX620" s="27" t="s">
        <v>24167</v>
      </c>
      <c r="CY620" s="27" t="s">
        <v>18858</v>
      </c>
      <c r="CZ620" s="27" t="s">
        <v>24455</v>
      </c>
      <c r="DA620" s="27" t="s">
        <v>24325</v>
      </c>
      <c r="DB620" s="27" t="s">
        <v>18772</v>
      </c>
      <c r="DC620" s="27">
        <v>1</v>
      </c>
      <c r="DD620" s="27">
        <v>90</v>
      </c>
    </row>
    <row r="621" spans="1:108" customFormat="1" hidden="1" x14ac:dyDescent="0.25">
      <c r="A621" s="7" t="s">
        <v>17427</v>
      </c>
      <c r="B621" s="12">
        <v>42877</v>
      </c>
      <c r="C621" s="7" t="s">
        <v>75</v>
      </c>
      <c r="D621" s="7" t="s">
        <v>409</v>
      </c>
      <c r="E621" s="7" t="s">
        <v>32</v>
      </c>
      <c r="F621" t="s">
        <v>20393</v>
      </c>
      <c r="G621" t="s">
        <v>20394</v>
      </c>
      <c r="H621" t="s">
        <v>20395</v>
      </c>
      <c r="J621" t="s">
        <v>20396</v>
      </c>
      <c r="K621" s="1"/>
      <c r="L621" s="7" t="s">
        <v>17428</v>
      </c>
      <c r="M621" s="7">
        <v>3</v>
      </c>
      <c r="N621" s="7"/>
      <c r="O621" s="7" t="s">
        <v>979</v>
      </c>
      <c r="P621" t="s">
        <v>20397</v>
      </c>
      <c r="Q621" s="12">
        <v>42858</v>
      </c>
      <c r="R621" s="12">
        <v>42858</v>
      </c>
      <c r="T621" s="1"/>
      <c r="W621" t="s">
        <v>75</v>
      </c>
      <c r="X621" t="s">
        <v>17</v>
      </c>
      <c r="Y621" t="s">
        <v>75</v>
      </c>
      <c r="Z621" s="1">
        <v>42856</v>
      </c>
      <c r="AA621" t="s">
        <v>17</v>
      </c>
      <c r="AB621" t="s">
        <v>75</v>
      </c>
      <c r="AC621" s="12">
        <v>42855</v>
      </c>
      <c r="AD621" t="s">
        <v>75</v>
      </c>
      <c r="AE621" t="s">
        <v>75</v>
      </c>
      <c r="AF621" s="7" t="s">
        <v>17</v>
      </c>
      <c r="AG621" t="s">
        <v>75</v>
      </c>
      <c r="AH621" t="s">
        <v>75</v>
      </c>
      <c r="AI621" s="7">
        <v>3</v>
      </c>
      <c r="AJ621" s="1">
        <v>41894</v>
      </c>
      <c r="AK621" s="1">
        <v>42034</v>
      </c>
      <c r="AL621" s="1"/>
      <c r="AM621" s="1">
        <v>41954</v>
      </c>
      <c r="AN621" s="1">
        <v>42062</v>
      </c>
      <c r="AO621" s="1"/>
      <c r="AP621" s="12">
        <v>42863</v>
      </c>
      <c r="AQ621" s="12">
        <v>42864</v>
      </c>
      <c r="AR621" s="12">
        <v>42877</v>
      </c>
      <c r="AS621" t="s">
        <v>75</v>
      </c>
      <c r="AT621" s="1">
        <v>42892</v>
      </c>
      <c r="AU621" s="1">
        <v>42877</v>
      </c>
      <c r="AV621" s="7" t="s">
        <v>18</v>
      </c>
      <c r="AZ621" s="1">
        <v>42892</v>
      </c>
      <c r="BA621" s="1">
        <v>42892</v>
      </c>
      <c r="BB621" t="s">
        <v>17</v>
      </c>
      <c r="BC621" t="s">
        <v>17</v>
      </c>
      <c r="BD621" t="s">
        <v>17</v>
      </c>
      <c r="BE621" t="s">
        <v>17</v>
      </c>
      <c r="BF621" t="s">
        <v>17</v>
      </c>
      <c r="BG621" t="s">
        <v>17</v>
      </c>
      <c r="BH621" s="1">
        <v>42892</v>
      </c>
      <c r="BI621" s="1">
        <v>42879</v>
      </c>
      <c r="BJ621" t="s">
        <v>17</v>
      </c>
      <c r="BK621" t="s">
        <v>17</v>
      </c>
      <c r="BL621" t="s">
        <v>17</v>
      </c>
      <c r="BM621" t="s">
        <v>1004</v>
      </c>
      <c r="BN621" t="s">
        <v>17</v>
      </c>
      <c r="BO621" s="12"/>
      <c r="BP621" t="b">
        <v>0</v>
      </c>
      <c r="BQ621" t="b">
        <v>0</v>
      </c>
      <c r="BR621" s="7"/>
      <c r="BS621" s="7" t="s">
        <v>13</v>
      </c>
      <c r="BT621" t="b">
        <v>0</v>
      </c>
      <c r="BU621" t="b">
        <v>0</v>
      </c>
      <c r="BV621">
        <v>614</v>
      </c>
      <c r="BW621">
        <v>1</v>
      </c>
      <c r="CC621" s="1"/>
      <c r="CH621" s="7">
        <v>3</v>
      </c>
      <c r="CI621" s="7">
        <v>9</v>
      </c>
      <c r="CJ621" s="7">
        <v>0</v>
      </c>
      <c r="CK621" s="7">
        <v>6</v>
      </c>
      <c r="CL621" s="7">
        <v>13</v>
      </c>
      <c r="CM621" s="7">
        <v>0</v>
      </c>
      <c r="CN621" s="7">
        <v>15</v>
      </c>
      <c r="CO621" s="7">
        <v>2</v>
      </c>
      <c r="CP621" s="7">
        <v>13</v>
      </c>
      <c r="CQ621" s="7">
        <v>13</v>
      </c>
      <c r="CR621" s="27">
        <v>2017</v>
      </c>
      <c r="CS621" s="27">
        <v>4</v>
      </c>
      <c r="CT621" s="27">
        <v>10</v>
      </c>
      <c r="CU621" s="27">
        <v>1</v>
      </c>
      <c r="CV621" s="27">
        <v>17</v>
      </c>
      <c r="CW621" s="27" t="s">
        <v>18858</v>
      </c>
      <c r="CX621" s="27" t="s">
        <v>24167</v>
      </c>
      <c r="CY621" s="27" t="s">
        <v>18858</v>
      </c>
      <c r="CZ621" s="27" t="s">
        <v>24455</v>
      </c>
      <c r="DA621" s="27" t="s">
        <v>24325</v>
      </c>
      <c r="DB621" s="27" t="s">
        <v>18773</v>
      </c>
      <c r="DC621" s="27">
        <v>1</v>
      </c>
      <c r="DD621" s="27">
        <v>90</v>
      </c>
    </row>
    <row r="622" spans="1:108" customFormat="1" hidden="1" x14ac:dyDescent="0.25">
      <c r="A622" s="7" t="s">
        <v>17429</v>
      </c>
      <c r="B622" s="12">
        <v>42877</v>
      </c>
      <c r="C622" s="7" t="s">
        <v>75</v>
      </c>
      <c r="D622" s="7" t="s">
        <v>274</v>
      </c>
      <c r="E622" s="7" t="s">
        <v>32</v>
      </c>
      <c r="F622" t="s">
        <v>19412</v>
      </c>
      <c r="G622" t="s">
        <v>15723</v>
      </c>
      <c r="J622" t="s">
        <v>20398</v>
      </c>
      <c r="K622" s="1">
        <v>40007</v>
      </c>
      <c r="L622" s="7" t="s">
        <v>17430</v>
      </c>
      <c r="M622" s="7">
        <v>8</v>
      </c>
      <c r="N622" s="7"/>
      <c r="O622" s="7" t="s">
        <v>1011</v>
      </c>
      <c r="P622" t="s">
        <v>20399</v>
      </c>
      <c r="Q622" s="12">
        <v>42849</v>
      </c>
      <c r="R622" s="12">
        <v>42849</v>
      </c>
      <c r="T622" s="1"/>
      <c r="W622" t="s">
        <v>17</v>
      </c>
      <c r="X622" t="s">
        <v>17</v>
      </c>
      <c r="Y622" t="s">
        <v>17</v>
      </c>
      <c r="Z622" s="1"/>
      <c r="AA622" t="s">
        <v>17</v>
      </c>
      <c r="AB622" t="s">
        <v>75</v>
      </c>
      <c r="AC622" s="12">
        <v>42839</v>
      </c>
      <c r="AD622" t="s">
        <v>75</v>
      </c>
      <c r="AE622" t="s">
        <v>75</v>
      </c>
      <c r="AF622" s="7" t="s">
        <v>75</v>
      </c>
      <c r="AG622" t="s">
        <v>75</v>
      </c>
      <c r="AH622" t="s">
        <v>75</v>
      </c>
      <c r="AI622" s="7">
        <v>0</v>
      </c>
      <c r="AJ622" s="1"/>
      <c r="AK622" s="1"/>
      <c r="AL622" s="1"/>
      <c r="AM622" s="1"/>
      <c r="AN622" s="1"/>
      <c r="AO622" s="1"/>
      <c r="AP622" s="12">
        <v>42849</v>
      </c>
      <c r="AQ622" s="12">
        <v>42850</v>
      </c>
      <c r="AR622" s="12">
        <v>42877</v>
      </c>
      <c r="AS622" t="s">
        <v>75</v>
      </c>
      <c r="AT622" s="1">
        <v>42892</v>
      </c>
      <c r="AU622" s="1">
        <v>42877</v>
      </c>
      <c r="AV622" s="7" t="s">
        <v>18</v>
      </c>
      <c r="AZ622" s="1">
        <v>42892</v>
      </c>
      <c r="BA622" s="1">
        <v>42892</v>
      </c>
      <c r="BB622" t="s">
        <v>17</v>
      </c>
      <c r="BC622" t="s">
        <v>17</v>
      </c>
      <c r="BD622" t="s">
        <v>17</v>
      </c>
      <c r="BE622" t="s">
        <v>17</v>
      </c>
      <c r="BF622" t="s">
        <v>17</v>
      </c>
      <c r="BG622" t="s">
        <v>17</v>
      </c>
      <c r="BH622" s="1">
        <v>42892</v>
      </c>
      <c r="BI622" s="1">
        <v>42879</v>
      </c>
      <c r="BJ622" t="s">
        <v>17</v>
      </c>
      <c r="BK622" t="s">
        <v>17</v>
      </c>
      <c r="BL622" t="s">
        <v>17</v>
      </c>
      <c r="BM622" t="s">
        <v>1004</v>
      </c>
      <c r="BN622" t="s">
        <v>17</v>
      </c>
      <c r="BO622" s="12"/>
      <c r="BP622" t="b">
        <v>0</v>
      </c>
      <c r="BQ622" t="b">
        <v>0</v>
      </c>
      <c r="BR622" s="7"/>
      <c r="BS622" s="7" t="s">
        <v>13</v>
      </c>
      <c r="BT622" t="b">
        <v>0</v>
      </c>
      <c r="BU622" t="b">
        <v>0</v>
      </c>
      <c r="BV622">
        <v>615</v>
      </c>
      <c r="BW622">
        <v>1</v>
      </c>
      <c r="CC622" s="1"/>
      <c r="CH622" s="7">
        <v>10</v>
      </c>
      <c r="CI622" s="7">
        <v>11</v>
      </c>
      <c r="CJ622" s="7">
        <v>0</v>
      </c>
      <c r="CK622" s="7">
        <v>1</v>
      </c>
      <c r="CL622" s="7">
        <v>27</v>
      </c>
      <c r="CM622" s="7">
        <v>0</v>
      </c>
      <c r="CN622" s="7">
        <v>15</v>
      </c>
      <c r="CO622" s="7">
        <v>2</v>
      </c>
      <c r="CP622" s="7">
        <v>13</v>
      </c>
      <c r="CQ622" s="7">
        <v>27</v>
      </c>
      <c r="CR622" s="27">
        <v>2017</v>
      </c>
      <c r="CS622" s="27">
        <v>4</v>
      </c>
      <c r="CT622" s="27">
        <v>10</v>
      </c>
      <c r="CU622" s="27">
        <v>1</v>
      </c>
      <c r="CV622" s="27">
        <v>15</v>
      </c>
      <c r="CW622" s="27" t="s">
        <v>18858</v>
      </c>
      <c r="CX622" s="27" t="s">
        <v>24167</v>
      </c>
      <c r="CY622" s="27" t="s">
        <v>18858</v>
      </c>
      <c r="CZ622" s="27" t="s">
        <v>24455</v>
      </c>
      <c r="DA622" s="27" t="s">
        <v>24325</v>
      </c>
      <c r="DB622" s="27" t="s">
        <v>18772</v>
      </c>
      <c r="DC622" s="27">
        <v>1</v>
      </c>
      <c r="DD622" s="27">
        <v>90</v>
      </c>
    </row>
    <row r="623" spans="1:108" customFormat="1" hidden="1" x14ac:dyDescent="0.25">
      <c r="A623" s="7" t="s">
        <v>17431</v>
      </c>
      <c r="B623" s="12">
        <v>42877</v>
      </c>
      <c r="C623" s="7" t="s">
        <v>75</v>
      </c>
      <c r="D623" s="7" t="s">
        <v>44</v>
      </c>
      <c r="E623" s="7" t="s">
        <v>24</v>
      </c>
      <c r="F623" t="s">
        <v>4755</v>
      </c>
      <c r="G623" t="s">
        <v>20400</v>
      </c>
      <c r="H623" t="s">
        <v>8663</v>
      </c>
      <c r="J623" t="s">
        <v>20401</v>
      </c>
      <c r="K623" s="1">
        <v>42210</v>
      </c>
      <c r="L623" s="7" t="s">
        <v>45</v>
      </c>
      <c r="M623" s="7">
        <v>1</v>
      </c>
      <c r="N623" s="7">
        <v>9</v>
      </c>
      <c r="O623" s="7" t="s">
        <v>1011</v>
      </c>
      <c r="P623" t="s">
        <v>20402</v>
      </c>
      <c r="Q623" s="12">
        <v>42846</v>
      </c>
      <c r="R623" s="12">
        <v>42846</v>
      </c>
      <c r="T623" s="1"/>
      <c r="W623" t="s">
        <v>75</v>
      </c>
      <c r="X623" t="s">
        <v>17</v>
      </c>
      <c r="Y623" t="s">
        <v>17</v>
      </c>
      <c r="Z623" s="1"/>
      <c r="AA623" t="s">
        <v>17</v>
      </c>
      <c r="AB623" t="s">
        <v>17</v>
      </c>
      <c r="AC623" s="12">
        <v>42846</v>
      </c>
      <c r="AD623" t="s">
        <v>17</v>
      </c>
      <c r="AE623" t="s">
        <v>75</v>
      </c>
      <c r="AF623" s="7" t="s">
        <v>75</v>
      </c>
      <c r="AG623" t="s">
        <v>75</v>
      </c>
      <c r="AH623" t="s">
        <v>75</v>
      </c>
      <c r="AI623" s="7">
        <v>3</v>
      </c>
      <c r="AJ623" s="1">
        <v>42219</v>
      </c>
      <c r="AK623" s="1">
        <v>42314</v>
      </c>
      <c r="AL623" s="1"/>
      <c r="AM623" s="1">
        <v>42283</v>
      </c>
      <c r="AN623" s="1">
        <v>42352</v>
      </c>
      <c r="AO623" s="1"/>
      <c r="AP623" s="12">
        <v>42860</v>
      </c>
      <c r="AQ623" s="12">
        <v>42861</v>
      </c>
      <c r="AR623" s="12">
        <v>42874</v>
      </c>
      <c r="AS623" t="s">
        <v>75</v>
      </c>
      <c r="AT623" s="1">
        <v>42894</v>
      </c>
      <c r="AU623" s="1">
        <v>42877</v>
      </c>
      <c r="AV623" s="7" t="s">
        <v>18</v>
      </c>
      <c r="AZ623" s="1">
        <v>42894</v>
      </c>
      <c r="BA623" s="1">
        <v>42894</v>
      </c>
      <c r="BB623" t="s">
        <v>17</v>
      </c>
      <c r="BC623" t="s">
        <v>17</v>
      </c>
      <c r="BD623" t="s">
        <v>17</v>
      </c>
      <c r="BE623" t="s">
        <v>17</v>
      </c>
      <c r="BF623" t="s">
        <v>17</v>
      </c>
      <c r="BG623" t="s">
        <v>17</v>
      </c>
      <c r="BH623" s="1">
        <v>42894</v>
      </c>
      <c r="BI623" s="1">
        <v>42879</v>
      </c>
      <c r="BJ623" t="s">
        <v>17</v>
      </c>
      <c r="BK623" t="s">
        <v>17</v>
      </c>
      <c r="BL623" t="s">
        <v>17</v>
      </c>
      <c r="BM623" t="s">
        <v>1004</v>
      </c>
      <c r="BN623" t="s">
        <v>17</v>
      </c>
      <c r="BO623" s="12">
        <v>43068</v>
      </c>
      <c r="BP623" t="b">
        <v>0</v>
      </c>
      <c r="BQ623" t="b">
        <v>0</v>
      </c>
      <c r="BR623" s="7" t="s">
        <v>17</v>
      </c>
      <c r="BS623" s="7" t="s">
        <v>13</v>
      </c>
      <c r="BT623" t="b">
        <v>0</v>
      </c>
      <c r="BU623" t="b">
        <v>0</v>
      </c>
      <c r="BV623">
        <v>616</v>
      </c>
      <c r="BW623">
        <v>1</v>
      </c>
      <c r="CC623" s="1"/>
      <c r="CH623" s="7">
        <v>0</v>
      </c>
      <c r="CI623" s="7">
        <v>15</v>
      </c>
      <c r="CJ623" s="7">
        <v>0</v>
      </c>
      <c r="CK623" s="7">
        <v>15</v>
      </c>
      <c r="CL623" s="7">
        <v>13</v>
      </c>
      <c r="CM623" s="7">
        <v>3</v>
      </c>
      <c r="CN623" s="7">
        <v>20</v>
      </c>
      <c r="CO623" s="7">
        <v>2</v>
      </c>
      <c r="CP623" s="7">
        <v>15</v>
      </c>
      <c r="CQ623" s="7">
        <v>16</v>
      </c>
      <c r="CR623" s="27">
        <v>2017</v>
      </c>
      <c r="CS623" s="27">
        <v>4</v>
      </c>
      <c r="CT623" s="27">
        <v>10</v>
      </c>
      <c r="CU623" s="27">
        <v>1</v>
      </c>
      <c r="CV623" s="27">
        <v>16</v>
      </c>
      <c r="CW623" s="27" t="s">
        <v>18857</v>
      </c>
      <c r="CX623" s="27" t="s">
        <v>24167</v>
      </c>
      <c r="CY623" s="27" t="s">
        <v>18858</v>
      </c>
      <c r="CZ623" s="27" t="s">
        <v>24455</v>
      </c>
      <c r="DA623" s="27" t="s">
        <v>24453</v>
      </c>
      <c r="DB623" s="27" t="s">
        <v>18773</v>
      </c>
      <c r="DC623" s="27">
        <v>2</v>
      </c>
      <c r="DD623" s="27">
        <v>90</v>
      </c>
    </row>
    <row r="624" spans="1:108" customFormat="1" hidden="1" x14ac:dyDescent="0.25">
      <c r="A624" s="7" t="s">
        <v>17432</v>
      </c>
      <c r="B624" s="12">
        <v>42872</v>
      </c>
      <c r="C624" s="7" t="s">
        <v>75</v>
      </c>
      <c r="D624" s="7" t="s">
        <v>46</v>
      </c>
      <c r="E624" s="7" t="s">
        <v>41</v>
      </c>
      <c r="F624" t="s">
        <v>1731</v>
      </c>
      <c r="G624" t="s">
        <v>20403</v>
      </c>
      <c r="H624" t="s">
        <v>20404</v>
      </c>
      <c r="J624" t="s">
        <v>20405</v>
      </c>
      <c r="K624" s="1">
        <v>39340</v>
      </c>
      <c r="L624" s="7" t="s">
        <v>47</v>
      </c>
      <c r="M624" s="7">
        <v>9</v>
      </c>
      <c r="N624" s="7"/>
      <c r="O624" s="7" t="s">
        <v>1011</v>
      </c>
      <c r="P624" t="s">
        <v>20406</v>
      </c>
      <c r="Q624" s="12">
        <v>42767</v>
      </c>
      <c r="R624" s="12">
        <v>42767</v>
      </c>
      <c r="T624" s="1"/>
      <c r="W624" t="s">
        <v>75</v>
      </c>
      <c r="X624" t="s">
        <v>17</v>
      </c>
      <c r="Y624" t="s">
        <v>17</v>
      </c>
      <c r="Z624" s="1"/>
      <c r="AA624" t="s">
        <v>17</v>
      </c>
      <c r="AB624" t="s">
        <v>75</v>
      </c>
      <c r="AC624" s="12">
        <v>42766</v>
      </c>
      <c r="AD624" t="s">
        <v>75</v>
      </c>
      <c r="AE624" t="s">
        <v>75</v>
      </c>
      <c r="AF624" s="7" t="s">
        <v>17</v>
      </c>
      <c r="AG624" t="s">
        <v>75</v>
      </c>
      <c r="AH624" t="s">
        <v>75</v>
      </c>
      <c r="AI624" s="7">
        <v>99</v>
      </c>
      <c r="AJ624" s="1"/>
      <c r="AK624" s="1"/>
      <c r="AL624" s="1"/>
      <c r="AM624" s="1"/>
      <c r="AN624" s="1"/>
      <c r="AO624" s="1"/>
      <c r="AP624" s="12"/>
      <c r="AQ624" s="12"/>
      <c r="AR624" s="12"/>
      <c r="AT624" s="1"/>
      <c r="AU624" s="1"/>
      <c r="AV624" s="7"/>
      <c r="AZ624" s="1"/>
      <c r="BA624" s="1"/>
      <c r="BH624" s="1"/>
      <c r="BI624" s="1"/>
      <c r="BO624" s="12">
        <v>42825</v>
      </c>
      <c r="BP624" t="b">
        <v>0</v>
      </c>
      <c r="BQ624" t="b">
        <v>0</v>
      </c>
      <c r="BR624" s="7" t="s">
        <v>17</v>
      </c>
      <c r="BS624" s="7" t="s">
        <v>13</v>
      </c>
      <c r="BT624" t="b">
        <v>0</v>
      </c>
      <c r="BU624" t="b">
        <v>0</v>
      </c>
      <c r="BV624">
        <v>617</v>
      </c>
      <c r="BW624">
        <v>1</v>
      </c>
      <c r="CC624" s="1"/>
      <c r="CH624" s="7">
        <v>1</v>
      </c>
      <c r="CI624" s="7">
        <v>-42766</v>
      </c>
      <c r="CJ624" s="7">
        <v>0</v>
      </c>
      <c r="CK624" s="7">
        <v>-42767</v>
      </c>
      <c r="CL624" s="7">
        <v>0</v>
      </c>
      <c r="CM624" s="7">
        <v>0</v>
      </c>
      <c r="CN624" s="7">
        <v>0</v>
      </c>
      <c r="CO624" s="7">
        <v>-42872</v>
      </c>
      <c r="CP624" s="7">
        <v>0</v>
      </c>
      <c r="CQ624" s="7">
        <v>42872</v>
      </c>
      <c r="CR624" s="27">
        <v>2017</v>
      </c>
      <c r="CS624" s="27">
        <v>1</v>
      </c>
      <c r="CT624" s="27">
        <v>10</v>
      </c>
      <c r="CU624" s="27">
        <v>1</v>
      </c>
      <c r="CV624" s="27">
        <v>5</v>
      </c>
      <c r="CW624" s="27" t="s">
        <v>18858</v>
      </c>
      <c r="CX624" s="27" t="s">
        <v>18859</v>
      </c>
      <c r="CY624" s="27" t="s">
        <v>18858</v>
      </c>
      <c r="CZ624" s="27" t="s">
        <v>24318</v>
      </c>
      <c r="DA624" s="27" t="s">
        <v>24325</v>
      </c>
      <c r="DB624" s="27" t="s">
        <v>24450</v>
      </c>
      <c r="DC624" s="27">
        <v>1</v>
      </c>
      <c r="DD624" s="27">
        <v>90</v>
      </c>
    </row>
    <row r="625" spans="1:108" customFormat="1" hidden="1" x14ac:dyDescent="0.25">
      <c r="A625" s="7" t="s">
        <v>17433</v>
      </c>
      <c r="B625" s="12">
        <v>42872</v>
      </c>
      <c r="C625" s="7" t="s">
        <v>75</v>
      </c>
      <c r="D625" s="7" t="s">
        <v>48</v>
      </c>
      <c r="E625" s="7" t="s">
        <v>41</v>
      </c>
      <c r="F625" t="s">
        <v>20407</v>
      </c>
      <c r="G625" t="s">
        <v>20408</v>
      </c>
      <c r="H625" t="s">
        <v>20409</v>
      </c>
      <c r="J625" t="s">
        <v>20410</v>
      </c>
      <c r="K625" s="1">
        <v>38965</v>
      </c>
      <c r="L625" s="7" t="s">
        <v>49</v>
      </c>
      <c r="M625" s="7">
        <v>11</v>
      </c>
      <c r="N625" s="7"/>
      <c r="O625" s="7" t="s">
        <v>1011</v>
      </c>
      <c r="P625" t="s">
        <v>20411</v>
      </c>
      <c r="Q625" s="12">
        <v>42780</v>
      </c>
      <c r="R625" s="12">
        <v>42780</v>
      </c>
      <c r="T625" s="1"/>
      <c r="W625" t="s">
        <v>75</v>
      </c>
      <c r="X625" t="s">
        <v>17</v>
      </c>
      <c r="Y625" t="s">
        <v>75</v>
      </c>
      <c r="Z625" s="1">
        <v>42775</v>
      </c>
      <c r="AA625" t="s">
        <v>17</v>
      </c>
      <c r="AB625" t="s">
        <v>75</v>
      </c>
      <c r="AC625" s="12">
        <v>42769</v>
      </c>
      <c r="AD625" t="s">
        <v>75</v>
      </c>
      <c r="AE625" t="s">
        <v>75</v>
      </c>
      <c r="AF625" s="7" t="s">
        <v>17</v>
      </c>
      <c r="AG625" t="s">
        <v>75</v>
      </c>
      <c r="AH625" t="s">
        <v>75</v>
      </c>
      <c r="AI625" s="7">
        <v>99</v>
      </c>
      <c r="AJ625" s="1"/>
      <c r="AK625" s="1"/>
      <c r="AL625" s="1"/>
      <c r="AM625" s="1"/>
      <c r="AN625" s="1"/>
      <c r="AO625" s="1"/>
      <c r="AP625" s="12"/>
      <c r="AQ625" s="12"/>
      <c r="AR625" s="12"/>
      <c r="AT625" s="1"/>
      <c r="AU625" s="1"/>
      <c r="AV625" s="7"/>
      <c r="AZ625" s="1"/>
      <c r="BA625" s="1"/>
      <c r="BH625" s="1"/>
      <c r="BI625" s="1"/>
      <c r="BO625" s="12">
        <v>42833</v>
      </c>
      <c r="BP625" t="b">
        <v>0</v>
      </c>
      <c r="BQ625" t="b">
        <v>0</v>
      </c>
      <c r="BR625" s="7" t="s">
        <v>75</v>
      </c>
      <c r="BS625" s="7" t="s">
        <v>13</v>
      </c>
      <c r="BT625" t="b">
        <v>1</v>
      </c>
      <c r="BU625" t="b">
        <v>1</v>
      </c>
      <c r="BV625">
        <v>618</v>
      </c>
      <c r="BW625">
        <v>1</v>
      </c>
      <c r="CC625" s="1"/>
      <c r="CH625" s="7">
        <v>11</v>
      </c>
      <c r="CI625" s="7">
        <v>-42769</v>
      </c>
      <c r="CJ625" s="7">
        <v>0</v>
      </c>
      <c r="CK625" s="7">
        <v>-42780</v>
      </c>
      <c r="CL625" s="7">
        <v>0</v>
      </c>
      <c r="CM625" s="7">
        <v>0</v>
      </c>
      <c r="CN625" s="7">
        <v>0</v>
      </c>
      <c r="CO625" s="7">
        <v>-42872</v>
      </c>
      <c r="CP625" s="7">
        <v>0</v>
      </c>
      <c r="CQ625" s="7">
        <v>42872</v>
      </c>
      <c r="CR625" s="27">
        <v>2017</v>
      </c>
      <c r="CS625" s="27">
        <v>2</v>
      </c>
      <c r="CT625" s="27">
        <v>10</v>
      </c>
      <c r="CU625" s="27">
        <v>1</v>
      </c>
      <c r="CV625" s="27">
        <v>5</v>
      </c>
      <c r="CW625" s="27" t="s">
        <v>18858</v>
      </c>
      <c r="CX625" s="27" t="s">
        <v>18859</v>
      </c>
      <c r="CY625" s="27" t="s">
        <v>18858</v>
      </c>
      <c r="CZ625" s="27" t="s">
        <v>24318</v>
      </c>
      <c r="DA625" s="27" t="s">
        <v>24325</v>
      </c>
      <c r="DB625" s="27" t="s">
        <v>24450</v>
      </c>
      <c r="DC625" s="27">
        <v>1</v>
      </c>
      <c r="DD625" s="27">
        <v>90</v>
      </c>
    </row>
    <row r="626" spans="1:108" customFormat="1" hidden="1" x14ac:dyDescent="0.25">
      <c r="A626" s="7" t="s">
        <v>17434</v>
      </c>
      <c r="B626" s="12">
        <v>42872</v>
      </c>
      <c r="C626" s="7" t="s">
        <v>75</v>
      </c>
      <c r="D626" s="7" t="s">
        <v>50</v>
      </c>
      <c r="E626" s="7" t="s">
        <v>41</v>
      </c>
      <c r="F626" t="s">
        <v>20412</v>
      </c>
      <c r="G626" t="s">
        <v>20413</v>
      </c>
      <c r="J626" t="s">
        <v>20414</v>
      </c>
      <c r="K626" s="1"/>
      <c r="L626" s="7" t="s">
        <v>51</v>
      </c>
      <c r="M626" s="7">
        <v>2</v>
      </c>
      <c r="N626" s="7"/>
      <c r="O626" s="7" t="s">
        <v>979</v>
      </c>
      <c r="P626" t="s">
        <v>20415</v>
      </c>
      <c r="Q626" s="12">
        <v>42797</v>
      </c>
      <c r="R626" s="12">
        <v>42797</v>
      </c>
      <c r="T626" s="1"/>
      <c r="W626" t="s">
        <v>75</v>
      </c>
      <c r="X626" t="s">
        <v>17</v>
      </c>
      <c r="Y626" t="s">
        <v>17</v>
      </c>
      <c r="Z626" s="1"/>
      <c r="AA626" t="s">
        <v>17</v>
      </c>
      <c r="AB626" t="s">
        <v>75</v>
      </c>
      <c r="AC626" s="12">
        <v>42778</v>
      </c>
      <c r="AD626" t="s">
        <v>17</v>
      </c>
      <c r="AE626" t="s">
        <v>75</v>
      </c>
      <c r="AF626" s="7" t="s">
        <v>17</v>
      </c>
      <c r="AG626" t="s">
        <v>75</v>
      </c>
      <c r="AH626" t="s">
        <v>75</v>
      </c>
      <c r="AI626" s="7">
        <v>3</v>
      </c>
      <c r="AJ626" s="1">
        <v>42297</v>
      </c>
      <c r="AK626" s="1">
        <v>42388</v>
      </c>
      <c r="AL626" s="1"/>
      <c r="AM626" s="1">
        <v>42359</v>
      </c>
      <c r="AN626" s="1">
        <v>42422</v>
      </c>
      <c r="AO626" s="1"/>
      <c r="AP626" s="12"/>
      <c r="AQ626" s="12"/>
      <c r="AR626" s="12"/>
      <c r="AT626" s="1"/>
      <c r="AU626" s="1"/>
      <c r="AV626" s="7"/>
      <c r="AZ626" s="1"/>
      <c r="BA626" s="1"/>
      <c r="BH626" s="1"/>
      <c r="BI626" s="1"/>
      <c r="BO626" s="12">
        <v>42838</v>
      </c>
      <c r="BP626" t="b">
        <v>0</v>
      </c>
      <c r="BQ626" t="b">
        <v>0</v>
      </c>
      <c r="BR626" s="7" t="s">
        <v>17</v>
      </c>
      <c r="BS626" s="7" t="s">
        <v>13</v>
      </c>
      <c r="BT626" t="b">
        <v>0</v>
      </c>
      <c r="BU626" t="b">
        <v>0</v>
      </c>
      <c r="BV626">
        <v>619</v>
      </c>
      <c r="BW626">
        <v>1</v>
      </c>
      <c r="CC626" s="1"/>
      <c r="CH626" s="7">
        <v>19</v>
      </c>
      <c r="CI626" s="7">
        <v>-42778</v>
      </c>
      <c r="CJ626" s="7">
        <v>0</v>
      </c>
      <c r="CK626" s="7">
        <v>-42797</v>
      </c>
      <c r="CL626" s="7">
        <v>0</v>
      </c>
      <c r="CM626" s="7">
        <v>0</v>
      </c>
      <c r="CN626" s="7">
        <v>0</v>
      </c>
      <c r="CO626" s="7">
        <v>-42872</v>
      </c>
      <c r="CP626" s="7">
        <v>0</v>
      </c>
      <c r="CQ626" s="7">
        <v>42872</v>
      </c>
      <c r="CR626" s="27">
        <v>2017</v>
      </c>
      <c r="CS626" s="27">
        <v>2</v>
      </c>
      <c r="CT626" s="27">
        <v>10</v>
      </c>
      <c r="CU626" s="27">
        <v>1</v>
      </c>
      <c r="CV626" s="27">
        <v>6</v>
      </c>
      <c r="CW626" s="27" t="s">
        <v>18858</v>
      </c>
      <c r="CX626" s="27" t="s">
        <v>18859</v>
      </c>
      <c r="CY626" s="27" t="s">
        <v>18857</v>
      </c>
      <c r="CZ626" s="27" t="s">
        <v>24318</v>
      </c>
      <c r="DA626" s="27" t="s">
        <v>24325</v>
      </c>
      <c r="DB626" s="27" t="s">
        <v>18773</v>
      </c>
      <c r="DC626" s="27">
        <v>1</v>
      </c>
      <c r="DD626" s="27">
        <v>90</v>
      </c>
    </row>
    <row r="627" spans="1:108" customFormat="1" hidden="1" x14ac:dyDescent="0.25">
      <c r="A627" s="7" t="s">
        <v>17435</v>
      </c>
      <c r="B627" s="12">
        <v>42845</v>
      </c>
      <c r="C627" s="7" t="s">
        <v>75</v>
      </c>
      <c r="D627" s="7" t="s">
        <v>739</v>
      </c>
      <c r="E627" s="7" t="s">
        <v>41</v>
      </c>
      <c r="F627" t="s">
        <v>20416</v>
      </c>
      <c r="G627" t="s">
        <v>20417</v>
      </c>
      <c r="J627" t="s">
        <v>20418</v>
      </c>
      <c r="K627" s="1">
        <v>42415</v>
      </c>
      <c r="L627" s="7" t="s">
        <v>17436</v>
      </c>
      <c r="M627" s="7">
        <v>1</v>
      </c>
      <c r="N627" s="7">
        <v>2</v>
      </c>
      <c r="O627" s="7" t="s">
        <v>1011</v>
      </c>
      <c r="P627" t="s">
        <v>20419</v>
      </c>
      <c r="Q627" s="12">
        <v>42831</v>
      </c>
      <c r="R627" s="12">
        <v>42831</v>
      </c>
      <c r="T627" s="1"/>
      <c r="W627" t="s">
        <v>17</v>
      </c>
      <c r="X627" t="s">
        <v>17</v>
      </c>
      <c r="Y627" t="s">
        <v>17</v>
      </c>
      <c r="Z627" s="1"/>
      <c r="AA627" t="s">
        <v>17</v>
      </c>
      <c r="AB627" t="s">
        <v>75</v>
      </c>
      <c r="AC627" s="12">
        <v>42828</v>
      </c>
      <c r="AD627" t="s">
        <v>17</v>
      </c>
      <c r="AE627" t="s">
        <v>75</v>
      </c>
      <c r="AF627" s="7" t="s">
        <v>75</v>
      </c>
      <c r="AG627" t="s">
        <v>75</v>
      </c>
      <c r="AH627" t="s">
        <v>75</v>
      </c>
      <c r="AI627" s="7">
        <v>3</v>
      </c>
      <c r="AJ627" s="1">
        <v>42422</v>
      </c>
      <c r="AK627" s="1">
        <v>42573</v>
      </c>
      <c r="AL627" s="1"/>
      <c r="AM627" s="1">
        <v>42473</v>
      </c>
      <c r="AN627" s="1">
        <v>42605</v>
      </c>
      <c r="AO627" s="1"/>
      <c r="AP627" s="12">
        <v>42837</v>
      </c>
      <c r="AQ627" s="12">
        <v>42838</v>
      </c>
      <c r="AR627" s="12">
        <v>42845</v>
      </c>
      <c r="AS627" t="s">
        <v>75</v>
      </c>
      <c r="AT627" s="1">
        <v>42870</v>
      </c>
      <c r="AU627" s="1">
        <v>42845</v>
      </c>
      <c r="AV627" s="7" t="s">
        <v>18</v>
      </c>
      <c r="AZ627" s="1">
        <v>42870</v>
      </c>
      <c r="BA627" s="1">
        <v>42870</v>
      </c>
      <c r="BB627" t="s">
        <v>17</v>
      </c>
      <c r="BC627" t="s">
        <v>17</v>
      </c>
      <c r="BD627" t="s">
        <v>17</v>
      </c>
      <c r="BE627" t="s">
        <v>17</v>
      </c>
      <c r="BF627" t="s">
        <v>17</v>
      </c>
      <c r="BG627" t="s">
        <v>17</v>
      </c>
      <c r="BH627" s="1">
        <v>42870</v>
      </c>
      <c r="BI627" s="1">
        <v>42852</v>
      </c>
      <c r="BJ627" t="s">
        <v>17</v>
      </c>
      <c r="BK627" t="s">
        <v>17</v>
      </c>
      <c r="BL627" t="s">
        <v>17</v>
      </c>
      <c r="BM627" t="s">
        <v>1004</v>
      </c>
      <c r="BN627" t="s">
        <v>17</v>
      </c>
      <c r="BO627" s="12"/>
      <c r="BP627" t="b">
        <v>0</v>
      </c>
      <c r="BQ627" t="b">
        <v>0</v>
      </c>
      <c r="BR627" s="7"/>
      <c r="BS627" s="7" t="s">
        <v>13</v>
      </c>
      <c r="BT627" t="b">
        <v>0</v>
      </c>
      <c r="BU627" t="b">
        <v>0</v>
      </c>
      <c r="BV627">
        <v>620</v>
      </c>
      <c r="BW627">
        <v>1</v>
      </c>
      <c r="CC627" s="1"/>
      <c r="CH627" s="7">
        <v>3</v>
      </c>
      <c r="CI627" s="7">
        <v>10</v>
      </c>
      <c r="CJ627" s="7">
        <v>0</v>
      </c>
      <c r="CK627" s="7">
        <v>7</v>
      </c>
      <c r="CL627" s="7">
        <v>7</v>
      </c>
      <c r="CM627" s="7">
        <v>0</v>
      </c>
      <c r="CN627" s="7">
        <v>25</v>
      </c>
      <c r="CO627" s="7">
        <v>7</v>
      </c>
      <c r="CP627" s="7">
        <v>18</v>
      </c>
      <c r="CQ627" s="7">
        <v>7</v>
      </c>
      <c r="CR627" s="27">
        <v>2017</v>
      </c>
      <c r="CS627" s="27">
        <v>4</v>
      </c>
      <c r="CT627" s="27">
        <v>10</v>
      </c>
      <c r="CU627" s="27">
        <v>1</v>
      </c>
      <c r="CV627" s="27">
        <v>14</v>
      </c>
      <c r="CW627" s="27" t="s">
        <v>18858</v>
      </c>
      <c r="CX627" s="27" t="s">
        <v>24324</v>
      </c>
      <c r="CY627" s="27" t="s">
        <v>18858</v>
      </c>
      <c r="CZ627" s="27" t="s">
        <v>24457</v>
      </c>
      <c r="DA627" s="27" t="s">
        <v>24453</v>
      </c>
      <c r="DB627" s="27" t="s">
        <v>18773</v>
      </c>
      <c r="DC627" s="27">
        <v>1</v>
      </c>
      <c r="DD627" s="27">
        <v>90</v>
      </c>
    </row>
    <row r="628" spans="1:108" customFormat="1" hidden="1" x14ac:dyDescent="0.25">
      <c r="A628" s="7" t="s">
        <v>17437</v>
      </c>
      <c r="B628" s="12">
        <v>42845</v>
      </c>
      <c r="C628" s="7" t="s">
        <v>75</v>
      </c>
      <c r="D628" s="7" t="s">
        <v>107</v>
      </c>
      <c r="E628" s="7" t="s">
        <v>73</v>
      </c>
      <c r="F628" t="s">
        <v>8111</v>
      </c>
      <c r="G628" t="s">
        <v>20420</v>
      </c>
      <c r="J628" t="s">
        <v>20421</v>
      </c>
      <c r="K628" s="1">
        <v>41114</v>
      </c>
      <c r="L628" s="7" t="s">
        <v>13385</v>
      </c>
      <c r="M628" s="7">
        <v>4</v>
      </c>
      <c r="N628" s="7">
        <v>9</v>
      </c>
      <c r="O628" s="7" t="s">
        <v>979</v>
      </c>
      <c r="P628" t="s">
        <v>20004</v>
      </c>
      <c r="Q628" s="12">
        <v>42838</v>
      </c>
      <c r="R628" s="12">
        <v>42838</v>
      </c>
      <c r="T628" s="1"/>
      <c r="W628" t="s">
        <v>75</v>
      </c>
      <c r="X628" t="s">
        <v>17</v>
      </c>
      <c r="Y628" t="s">
        <v>17</v>
      </c>
      <c r="Z628" s="1"/>
      <c r="AA628" t="s">
        <v>17</v>
      </c>
      <c r="AB628" t="s">
        <v>75</v>
      </c>
      <c r="AC628" s="12">
        <v>42830</v>
      </c>
      <c r="AD628" t="s">
        <v>75</v>
      </c>
      <c r="AE628" t="s">
        <v>75</v>
      </c>
      <c r="AF628" s="7" t="s">
        <v>17</v>
      </c>
      <c r="AG628" t="s">
        <v>75</v>
      </c>
      <c r="AH628" t="s">
        <v>75</v>
      </c>
      <c r="AI628" s="7">
        <v>3</v>
      </c>
      <c r="AJ628" s="1">
        <v>41114</v>
      </c>
      <c r="AK628" s="1">
        <v>41208</v>
      </c>
      <c r="AL628" s="1"/>
      <c r="AM628" s="1">
        <v>41176</v>
      </c>
      <c r="AN628" s="1">
        <v>41239</v>
      </c>
      <c r="AO628" s="1"/>
      <c r="AP628" s="12">
        <v>42841</v>
      </c>
      <c r="AQ628" s="12">
        <v>42842</v>
      </c>
      <c r="AR628" s="12">
        <v>42845</v>
      </c>
      <c r="AS628" t="s">
        <v>75</v>
      </c>
      <c r="AT628" s="1">
        <v>42870</v>
      </c>
      <c r="AU628" s="1">
        <v>42845</v>
      </c>
      <c r="AV628" s="7" t="s">
        <v>22</v>
      </c>
      <c r="AZ628" s="1">
        <v>42870</v>
      </c>
      <c r="BA628" s="1">
        <v>42870</v>
      </c>
      <c r="BB628" t="s">
        <v>17</v>
      </c>
      <c r="BC628" t="s">
        <v>17</v>
      </c>
      <c r="BD628" t="s">
        <v>17</v>
      </c>
      <c r="BE628" t="s">
        <v>17</v>
      </c>
      <c r="BF628" t="s">
        <v>17</v>
      </c>
      <c r="BG628" t="s">
        <v>17</v>
      </c>
      <c r="BH628" s="1">
        <v>42870</v>
      </c>
      <c r="BI628" s="1">
        <v>42852</v>
      </c>
      <c r="BJ628" t="s">
        <v>17</v>
      </c>
      <c r="BK628" t="s">
        <v>17</v>
      </c>
      <c r="BL628" t="s">
        <v>17</v>
      </c>
      <c r="BM628" t="s">
        <v>1004</v>
      </c>
      <c r="BN628" t="s">
        <v>17</v>
      </c>
      <c r="BO628" s="12"/>
      <c r="BP628" t="b">
        <v>0</v>
      </c>
      <c r="BQ628" t="b">
        <v>0</v>
      </c>
      <c r="BR628" s="7"/>
      <c r="BS628" s="7" t="s">
        <v>13</v>
      </c>
      <c r="BT628" t="b">
        <v>0</v>
      </c>
      <c r="BU628" t="b">
        <v>0</v>
      </c>
      <c r="BV628">
        <v>621</v>
      </c>
      <c r="BW628">
        <v>1</v>
      </c>
      <c r="CC628" s="1"/>
      <c r="CH628" s="7">
        <v>8</v>
      </c>
      <c r="CI628" s="7">
        <v>12</v>
      </c>
      <c r="CJ628" s="7">
        <v>0</v>
      </c>
      <c r="CK628" s="7">
        <v>4</v>
      </c>
      <c r="CL628" s="7">
        <v>3</v>
      </c>
      <c r="CM628" s="7">
        <v>0</v>
      </c>
      <c r="CN628" s="7">
        <v>25</v>
      </c>
      <c r="CO628" s="7">
        <v>7</v>
      </c>
      <c r="CP628" s="7">
        <v>18</v>
      </c>
      <c r="CQ628" s="7">
        <v>3</v>
      </c>
      <c r="CR628" s="27">
        <v>2017</v>
      </c>
      <c r="CS628" s="27">
        <v>4</v>
      </c>
      <c r="CT628" s="27">
        <v>10</v>
      </c>
      <c r="CU628" s="27">
        <v>1</v>
      </c>
      <c r="CV628" s="27">
        <v>14</v>
      </c>
      <c r="CW628" s="27" t="s">
        <v>18858</v>
      </c>
      <c r="CX628" s="27" t="s">
        <v>24323</v>
      </c>
      <c r="CY628" s="27" t="s">
        <v>18858</v>
      </c>
      <c r="CZ628" s="27" t="s">
        <v>24457</v>
      </c>
      <c r="DA628" s="27" t="s">
        <v>24453</v>
      </c>
      <c r="DB628" s="27" t="s">
        <v>18773</v>
      </c>
      <c r="DC628" s="27">
        <v>1</v>
      </c>
      <c r="DD628" s="27">
        <v>90</v>
      </c>
    </row>
    <row r="629" spans="1:108" customFormat="1" hidden="1" x14ac:dyDescent="0.25">
      <c r="A629" s="7" t="s">
        <v>17438</v>
      </c>
      <c r="B629" s="12">
        <v>42845</v>
      </c>
      <c r="C629" s="7" t="s">
        <v>75</v>
      </c>
      <c r="D629" s="7" t="s">
        <v>107</v>
      </c>
      <c r="E629" s="7" t="s">
        <v>73</v>
      </c>
      <c r="F629" t="s">
        <v>20422</v>
      </c>
      <c r="G629" t="s">
        <v>20423</v>
      </c>
      <c r="J629" t="s">
        <v>20424</v>
      </c>
      <c r="K629" s="1"/>
      <c r="L629" s="7" t="s">
        <v>17439</v>
      </c>
      <c r="M629" s="7">
        <v>5</v>
      </c>
      <c r="N629" s="7"/>
      <c r="O629" s="7" t="s">
        <v>979</v>
      </c>
      <c r="P629" t="s">
        <v>19621</v>
      </c>
      <c r="Q629" s="12">
        <v>42818</v>
      </c>
      <c r="R629" s="12">
        <v>42818</v>
      </c>
      <c r="T629" s="1"/>
      <c r="W629" t="s">
        <v>75</v>
      </c>
      <c r="X629" t="s">
        <v>17</v>
      </c>
      <c r="Y629" t="s">
        <v>17</v>
      </c>
      <c r="Z629" s="1"/>
      <c r="AA629" t="s">
        <v>17</v>
      </c>
      <c r="AB629" t="s">
        <v>75</v>
      </c>
      <c r="AC629" s="12">
        <v>42813</v>
      </c>
      <c r="AD629" t="s">
        <v>75</v>
      </c>
      <c r="AE629" t="s">
        <v>75</v>
      </c>
      <c r="AF629" s="7" t="s">
        <v>17</v>
      </c>
      <c r="AG629" t="s">
        <v>75</v>
      </c>
      <c r="AH629" t="s">
        <v>75</v>
      </c>
      <c r="AI629" s="7">
        <v>99</v>
      </c>
      <c r="AJ629" s="1"/>
      <c r="AK629" s="1"/>
      <c r="AL629" s="1"/>
      <c r="AM629" s="1"/>
      <c r="AN629" s="1"/>
      <c r="AO629" s="1"/>
      <c r="AP629" s="12">
        <v>42818</v>
      </c>
      <c r="AQ629" s="12">
        <v>42819</v>
      </c>
      <c r="AR629" s="12">
        <v>42845</v>
      </c>
      <c r="AS629" t="s">
        <v>75</v>
      </c>
      <c r="AT629" s="1">
        <v>42870</v>
      </c>
      <c r="AU629" s="1">
        <v>42845</v>
      </c>
      <c r="AV629" s="7" t="s">
        <v>18</v>
      </c>
      <c r="AZ629" s="1">
        <v>42870</v>
      </c>
      <c r="BA629" s="1">
        <v>42870</v>
      </c>
      <c r="BB629" t="s">
        <v>17</v>
      </c>
      <c r="BC629" t="s">
        <v>17</v>
      </c>
      <c r="BD629" t="s">
        <v>17</v>
      </c>
      <c r="BE629" t="s">
        <v>17</v>
      </c>
      <c r="BF629" t="s">
        <v>17</v>
      </c>
      <c r="BG629" t="s">
        <v>17</v>
      </c>
      <c r="BH629" s="1">
        <v>42870</v>
      </c>
      <c r="BI629" s="1">
        <v>42852</v>
      </c>
      <c r="BJ629" t="s">
        <v>17</v>
      </c>
      <c r="BK629" t="s">
        <v>17</v>
      </c>
      <c r="BL629" t="s">
        <v>17</v>
      </c>
      <c r="BM629" t="s">
        <v>1004</v>
      </c>
      <c r="BN629" t="s">
        <v>17</v>
      </c>
      <c r="BO629" s="12"/>
      <c r="BP629" t="b">
        <v>0</v>
      </c>
      <c r="BQ629" t="b">
        <v>0</v>
      </c>
      <c r="BR629" s="7"/>
      <c r="BS629" s="7" t="s">
        <v>13</v>
      </c>
      <c r="BT629" t="b">
        <v>0</v>
      </c>
      <c r="BU629" t="b">
        <v>0</v>
      </c>
      <c r="BV629">
        <v>622</v>
      </c>
      <c r="BW629">
        <v>1</v>
      </c>
      <c r="CC629" s="1"/>
      <c r="CH629" s="7">
        <v>5</v>
      </c>
      <c r="CI629" s="7">
        <v>6</v>
      </c>
      <c r="CJ629" s="7">
        <v>0</v>
      </c>
      <c r="CK629" s="7">
        <v>1</v>
      </c>
      <c r="CL629" s="7">
        <v>26</v>
      </c>
      <c r="CM629" s="7">
        <v>0</v>
      </c>
      <c r="CN629" s="7">
        <v>25</v>
      </c>
      <c r="CO629" s="7">
        <v>7</v>
      </c>
      <c r="CP629" s="7">
        <v>18</v>
      </c>
      <c r="CQ629" s="7">
        <v>26</v>
      </c>
      <c r="CR629" s="27">
        <v>2017</v>
      </c>
      <c r="CS629" s="27">
        <v>3</v>
      </c>
      <c r="CT629" s="27">
        <v>10</v>
      </c>
      <c r="CU629" s="27">
        <v>1</v>
      </c>
      <c r="CV629" s="27">
        <v>11</v>
      </c>
      <c r="CW629" s="27" t="s">
        <v>18858</v>
      </c>
      <c r="CX629" s="27" t="s">
        <v>24167</v>
      </c>
      <c r="CY629" s="27" t="s">
        <v>18858</v>
      </c>
      <c r="CZ629" s="27" t="s">
        <v>24457</v>
      </c>
      <c r="DA629" s="27" t="s">
        <v>24453</v>
      </c>
      <c r="DB629" s="27" t="s">
        <v>24450</v>
      </c>
      <c r="DC629" s="27">
        <v>1</v>
      </c>
      <c r="DD629" s="27">
        <v>90</v>
      </c>
    </row>
    <row r="630" spans="1:108" customFormat="1" hidden="1" x14ac:dyDescent="0.25">
      <c r="A630" s="7" t="s">
        <v>17440</v>
      </c>
      <c r="B630" s="12">
        <v>42850</v>
      </c>
      <c r="C630" s="7" t="s">
        <v>75</v>
      </c>
      <c r="D630" s="7" t="s">
        <v>52</v>
      </c>
      <c r="E630" s="7" t="s">
        <v>35</v>
      </c>
      <c r="F630" t="s">
        <v>5524</v>
      </c>
      <c r="G630" t="s">
        <v>20425</v>
      </c>
      <c r="H630" t="s">
        <v>20426</v>
      </c>
      <c r="J630" t="s">
        <v>20427</v>
      </c>
      <c r="K630" s="1">
        <v>40343</v>
      </c>
      <c r="L630" s="7" t="s">
        <v>53</v>
      </c>
      <c r="M630" s="7">
        <v>6</v>
      </c>
      <c r="N630" s="7">
        <v>10</v>
      </c>
      <c r="O630" s="7" t="s">
        <v>979</v>
      </c>
      <c r="P630" t="s">
        <v>20428</v>
      </c>
      <c r="Q630" s="12">
        <v>42844</v>
      </c>
      <c r="R630" s="12">
        <v>42844</v>
      </c>
      <c r="T630" s="1"/>
      <c r="W630" t="s">
        <v>75</v>
      </c>
      <c r="X630" t="s">
        <v>17</v>
      </c>
      <c r="Y630" t="s">
        <v>75</v>
      </c>
      <c r="Z630" s="1">
        <v>42844</v>
      </c>
      <c r="AA630" t="s">
        <v>17</v>
      </c>
      <c r="AB630" t="s">
        <v>75</v>
      </c>
      <c r="AC630" s="12">
        <v>42818</v>
      </c>
      <c r="AD630" t="s">
        <v>75</v>
      </c>
      <c r="AE630" t="s">
        <v>17</v>
      </c>
      <c r="AF630" s="7" t="s">
        <v>17</v>
      </c>
      <c r="AG630" t="s">
        <v>75</v>
      </c>
      <c r="AH630" t="s">
        <v>75</v>
      </c>
      <c r="AI630" s="7">
        <v>3</v>
      </c>
      <c r="AJ630" s="1">
        <v>40371</v>
      </c>
      <c r="AK630" s="1">
        <v>40491</v>
      </c>
      <c r="AL630" s="1"/>
      <c r="AM630" s="1">
        <v>40429</v>
      </c>
      <c r="AN630" s="1">
        <v>40546</v>
      </c>
      <c r="AO630" s="1"/>
      <c r="AP630" s="12">
        <v>42852</v>
      </c>
      <c r="AQ630" s="12">
        <v>42853</v>
      </c>
      <c r="AR630" s="12">
        <v>42879</v>
      </c>
      <c r="AS630" t="s">
        <v>75</v>
      </c>
      <c r="AT630" s="1">
        <v>42898</v>
      </c>
      <c r="AU630" s="1">
        <v>42850</v>
      </c>
      <c r="AV630" s="7" t="s">
        <v>22</v>
      </c>
      <c r="AZ630" s="1">
        <v>42900</v>
      </c>
      <c r="BA630" s="1">
        <v>42900</v>
      </c>
      <c r="BB630" t="s">
        <v>17</v>
      </c>
      <c r="BC630" t="s">
        <v>17</v>
      </c>
      <c r="BD630" t="s">
        <v>17</v>
      </c>
      <c r="BE630" t="s">
        <v>17</v>
      </c>
      <c r="BF630" t="s">
        <v>17</v>
      </c>
      <c r="BG630" t="s">
        <v>17</v>
      </c>
      <c r="BH630" s="1">
        <v>42900</v>
      </c>
      <c r="BI630" s="1">
        <v>42855</v>
      </c>
      <c r="BJ630" t="s">
        <v>17</v>
      </c>
      <c r="BK630" t="s">
        <v>17</v>
      </c>
      <c r="BL630" t="s">
        <v>17</v>
      </c>
      <c r="BM630" t="s">
        <v>1004</v>
      </c>
      <c r="BN630" t="s">
        <v>17</v>
      </c>
      <c r="BO630" s="12">
        <v>43066</v>
      </c>
      <c r="BP630" t="b">
        <v>0</v>
      </c>
      <c r="BQ630" t="b">
        <v>0</v>
      </c>
      <c r="BR630" s="7" t="s">
        <v>85</v>
      </c>
      <c r="BS630" s="7" t="s">
        <v>13</v>
      </c>
      <c r="BT630" t="b">
        <v>0</v>
      </c>
      <c r="BU630" t="b">
        <v>0</v>
      </c>
      <c r="BV630">
        <v>623</v>
      </c>
      <c r="BW630">
        <v>1</v>
      </c>
      <c r="CC630" s="1"/>
      <c r="CH630" s="7">
        <v>26</v>
      </c>
      <c r="CI630" s="7">
        <v>35</v>
      </c>
      <c r="CJ630" s="7">
        <v>0</v>
      </c>
      <c r="CK630" s="7">
        <v>9</v>
      </c>
      <c r="CL630" s="7">
        <v>26</v>
      </c>
      <c r="CM630" s="7">
        <v>-29</v>
      </c>
      <c r="CN630" s="7">
        <v>21</v>
      </c>
      <c r="CO630" s="7">
        <v>5</v>
      </c>
      <c r="CP630" s="7">
        <v>45</v>
      </c>
      <c r="CQ630" s="7">
        <v>-3</v>
      </c>
      <c r="CR630" s="27">
        <v>2017</v>
      </c>
      <c r="CS630" s="27">
        <v>3</v>
      </c>
      <c r="CT630" s="27">
        <v>10</v>
      </c>
      <c r="CU630" s="27">
        <v>1</v>
      </c>
      <c r="CV630" s="27">
        <v>12</v>
      </c>
      <c r="CW630" s="27" t="s">
        <v>18857</v>
      </c>
      <c r="CX630" s="27" t="s">
        <v>24322</v>
      </c>
      <c r="CY630" s="27" t="s">
        <v>18857</v>
      </c>
      <c r="CZ630" s="27" t="s">
        <v>24457</v>
      </c>
      <c r="DA630" s="27" t="s">
        <v>24320</v>
      </c>
      <c r="DB630" s="27" t="s">
        <v>18773</v>
      </c>
      <c r="DC630" s="27">
        <v>2</v>
      </c>
      <c r="DD630" s="27">
        <v>90</v>
      </c>
    </row>
    <row r="631" spans="1:108" customFormat="1" hidden="1" x14ac:dyDescent="0.25">
      <c r="A631" s="7" t="s">
        <v>17441</v>
      </c>
      <c r="B631" s="12">
        <v>42880</v>
      </c>
      <c r="C631" s="7" t="s">
        <v>75</v>
      </c>
      <c r="D631" s="7" t="s">
        <v>52</v>
      </c>
      <c r="E631" s="7" t="s">
        <v>35</v>
      </c>
      <c r="F631" t="s">
        <v>5844</v>
      </c>
      <c r="G631" t="s">
        <v>20429</v>
      </c>
      <c r="J631" t="s">
        <v>20430</v>
      </c>
      <c r="K631" s="1">
        <v>42563</v>
      </c>
      <c r="L631" s="7" t="s">
        <v>54</v>
      </c>
      <c r="M631" s="7">
        <v>0</v>
      </c>
      <c r="N631" s="7">
        <v>10</v>
      </c>
      <c r="O631" s="7" t="s">
        <v>979</v>
      </c>
      <c r="P631" t="s">
        <v>20431</v>
      </c>
      <c r="Q631" s="12">
        <v>42871</v>
      </c>
      <c r="R631" s="12">
        <v>42871</v>
      </c>
      <c r="T631" s="1"/>
      <c r="W631" t="s">
        <v>75</v>
      </c>
      <c r="X631" t="s">
        <v>75</v>
      </c>
      <c r="Y631" t="s">
        <v>17</v>
      </c>
      <c r="Z631" s="1"/>
      <c r="AA631" t="s">
        <v>17</v>
      </c>
      <c r="AB631" t="s">
        <v>75</v>
      </c>
      <c r="AC631" s="12">
        <v>42855</v>
      </c>
      <c r="AD631" t="s">
        <v>75</v>
      </c>
      <c r="AE631" t="s">
        <v>75</v>
      </c>
      <c r="AF631" s="7" t="s">
        <v>75</v>
      </c>
      <c r="AG631" t="s">
        <v>75</v>
      </c>
      <c r="AH631" t="s">
        <v>75</v>
      </c>
      <c r="AI631" s="7">
        <v>3</v>
      </c>
      <c r="AJ631" s="1">
        <v>42563</v>
      </c>
      <c r="AK631" s="1">
        <v>42667</v>
      </c>
      <c r="AL631" s="1"/>
      <c r="AM631" s="1">
        <v>42635</v>
      </c>
      <c r="AN631" s="1">
        <v>42698</v>
      </c>
      <c r="AO631" s="1"/>
      <c r="AP631" s="12">
        <v>42871</v>
      </c>
      <c r="AQ631" s="12">
        <v>42872</v>
      </c>
      <c r="AR631" s="12">
        <v>42879</v>
      </c>
      <c r="AS631" t="s">
        <v>75</v>
      </c>
      <c r="AT631" s="1">
        <v>42898</v>
      </c>
      <c r="AU631" s="1">
        <v>42880</v>
      </c>
      <c r="AV631" s="7" t="s">
        <v>18</v>
      </c>
      <c r="AZ631" s="1">
        <v>42898</v>
      </c>
      <c r="BA631" s="1">
        <v>42898</v>
      </c>
      <c r="BB631" t="s">
        <v>17</v>
      </c>
      <c r="BC631" t="s">
        <v>17</v>
      </c>
      <c r="BD631" t="s">
        <v>17</v>
      </c>
      <c r="BE631" t="s">
        <v>17</v>
      </c>
      <c r="BF631" t="s">
        <v>17</v>
      </c>
      <c r="BG631" t="s">
        <v>17</v>
      </c>
      <c r="BH631" s="1">
        <v>42898</v>
      </c>
      <c r="BI631" s="1">
        <v>42885</v>
      </c>
      <c r="BJ631" t="s">
        <v>17</v>
      </c>
      <c r="BK631" t="s">
        <v>17</v>
      </c>
      <c r="BL631" t="s">
        <v>17</v>
      </c>
      <c r="BM631" t="s">
        <v>1004</v>
      </c>
      <c r="BN631" t="s">
        <v>17</v>
      </c>
      <c r="BO631" s="12">
        <v>42925</v>
      </c>
      <c r="BP631" t="b">
        <v>0</v>
      </c>
      <c r="BQ631" t="b">
        <v>0</v>
      </c>
      <c r="BR631" s="7" t="s">
        <v>17</v>
      </c>
      <c r="BS631" s="7" t="s">
        <v>13</v>
      </c>
      <c r="BT631" t="b">
        <v>0</v>
      </c>
      <c r="BU631" t="b">
        <v>0</v>
      </c>
      <c r="BV631">
        <v>624</v>
      </c>
      <c r="BW631">
        <v>1</v>
      </c>
      <c r="CC631" s="1"/>
      <c r="CH631" s="7">
        <v>16</v>
      </c>
      <c r="CI631" s="7">
        <v>17</v>
      </c>
      <c r="CJ631" s="7">
        <v>0</v>
      </c>
      <c r="CK631" s="7">
        <v>1</v>
      </c>
      <c r="CL631" s="7">
        <v>7</v>
      </c>
      <c r="CM631" s="7">
        <v>1</v>
      </c>
      <c r="CN631" s="7">
        <v>19</v>
      </c>
      <c r="CO631" s="7">
        <v>5</v>
      </c>
      <c r="CP631" s="7">
        <v>13</v>
      </c>
      <c r="CQ631" s="7">
        <v>8</v>
      </c>
      <c r="CR631" s="27">
        <v>2017</v>
      </c>
      <c r="CS631" s="27">
        <v>4</v>
      </c>
      <c r="CT631" s="27">
        <v>10</v>
      </c>
      <c r="CU631" s="27">
        <v>1</v>
      </c>
      <c r="CV631" s="27">
        <v>17</v>
      </c>
      <c r="CW631" s="27" t="s">
        <v>18857</v>
      </c>
      <c r="CX631" s="27" t="s">
        <v>24167</v>
      </c>
      <c r="CY631" s="27" t="s">
        <v>18857</v>
      </c>
      <c r="CZ631" s="27" t="s">
        <v>24457</v>
      </c>
      <c r="DA631" s="27" t="s">
        <v>24325</v>
      </c>
      <c r="DB631" s="27" t="s">
        <v>18773</v>
      </c>
      <c r="DC631" s="27">
        <v>2</v>
      </c>
      <c r="DD631" s="27">
        <v>90</v>
      </c>
    </row>
    <row r="632" spans="1:108" customFormat="1" hidden="1" x14ac:dyDescent="0.25">
      <c r="A632" s="7" t="s">
        <v>17442</v>
      </c>
      <c r="B632" s="12">
        <v>42879</v>
      </c>
      <c r="C632" s="7" t="s">
        <v>75</v>
      </c>
      <c r="D632" s="7" t="s">
        <v>15082</v>
      </c>
      <c r="E632" s="7" t="s">
        <v>29</v>
      </c>
      <c r="F632" t="s">
        <v>20432</v>
      </c>
      <c r="G632" t="s">
        <v>20433</v>
      </c>
      <c r="J632" t="s">
        <v>20434</v>
      </c>
      <c r="K632" s="1">
        <v>42218</v>
      </c>
      <c r="L632" s="7" t="s">
        <v>17443</v>
      </c>
      <c r="M632" s="7">
        <v>1</v>
      </c>
      <c r="N632" s="7">
        <v>9</v>
      </c>
      <c r="O632" s="7" t="s">
        <v>979</v>
      </c>
      <c r="Q632" s="12">
        <v>42864</v>
      </c>
      <c r="R632" s="12">
        <v>42864</v>
      </c>
      <c r="T632" s="1"/>
      <c r="W632" t="s">
        <v>75</v>
      </c>
      <c r="X632" t="s">
        <v>17</v>
      </c>
      <c r="Y632" t="s">
        <v>75</v>
      </c>
      <c r="Z632" s="1">
        <v>42863</v>
      </c>
      <c r="AA632" t="s">
        <v>17</v>
      </c>
      <c r="AB632" t="s">
        <v>75</v>
      </c>
      <c r="AC632" s="12">
        <v>42855</v>
      </c>
      <c r="AD632" t="s">
        <v>75</v>
      </c>
      <c r="AE632" t="s">
        <v>75</v>
      </c>
      <c r="AF632" s="7" t="s">
        <v>17</v>
      </c>
      <c r="AG632" t="s">
        <v>75</v>
      </c>
      <c r="AH632" t="s">
        <v>75</v>
      </c>
      <c r="AI632" s="7">
        <v>4</v>
      </c>
      <c r="AJ632" s="1">
        <v>41854</v>
      </c>
      <c r="AK632" s="1">
        <v>42096</v>
      </c>
      <c r="AL632" s="1">
        <v>42586</v>
      </c>
      <c r="AM632" s="1">
        <v>41914</v>
      </c>
      <c r="AN632" s="1">
        <v>42279</v>
      </c>
      <c r="AO632" s="1"/>
      <c r="AP632" s="12">
        <v>42864</v>
      </c>
      <c r="AQ632" s="12">
        <v>42868</v>
      </c>
      <c r="AR632" s="12">
        <v>42878</v>
      </c>
      <c r="AS632" t="s">
        <v>75</v>
      </c>
      <c r="AT632" s="1">
        <v>42898</v>
      </c>
      <c r="AU632" s="1">
        <v>42879</v>
      </c>
      <c r="AV632" s="7" t="s">
        <v>18</v>
      </c>
      <c r="AZ632" s="1">
        <v>42898</v>
      </c>
      <c r="BA632" s="1">
        <v>42898</v>
      </c>
      <c r="BB632" t="s">
        <v>17</v>
      </c>
      <c r="BC632" t="s">
        <v>17</v>
      </c>
      <c r="BD632" t="s">
        <v>17</v>
      </c>
      <c r="BE632" t="s">
        <v>17</v>
      </c>
      <c r="BF632" t="s">
        <v>17</v>
      </c>
      <c r="BG632" t="s">
        <v>17</v>
      </c>
      <c r="BH632" s="1">
        <v>42898</v>
      </c>
      <c r="BI632" s="1">
        <v>42885</v>
      </c>
      <c r="BJ632" t="s">
        <v>17</v>
      </c>
      <c r="BK632" t="s">
        <v>17</v>
      </c>
      <c r="BL632" t="s">
        <v>17</v>
      </c>
      <c r="BM632" t="s">
        <v>1004</v>
      </c>
      <c r="BN632" t="s">
        <v>17</v>
      </c>
      <c r="BO632" s="12"/>
      <c r="BP632" t="b">
        <v>0</v>
      </c>
      <c r="BQ632" t="b">
        <v>0</v>
      </c>
      <c r="BR632" s="7"/>
      <c r="BS632" s="7" t="s">
        <v>13</v>
      </c>
      <c r="BT632" t="b">
        <v>0</v>
      </c>
      <c r="BU632" t="b">
        <v>0</v>
      </c>
      <c r="BV632">
        <v>625</v>
      </c>
      <c r="BW632">
        <v>1</v>
      </c>
      <c r="CC632" s="1"/>
      <c r="CH632" s="7">
        <v>9</v>
      </c>
      <c r="CI632" s="7">
        <v>13</v>
      </c>
      <c r="CJ632" s="7">
        <v>0</v>
      </c>
      <c r="CK632" s="7">
        <v>4</v>
      </c>
      <c r="CL632" s="7">
        <v>10</v>
      </c>
      <c r="CM632" s="7">
        <v>1</v>
      </c>
      <c r="CN632" s="7">
        <v>20</v>
      </c>
      <c r="CO632" s="7">
        <v>6</v>
      </c>
      <c r="CP632" s="7">
        <v>13</v>
      </c>
      <c r="CQ632" s="7">
        <v>11</v>
      </c>
      <c r="CR632" s="27">
        <v>2017</v>
      </c>
      <c r="CS632" s="27">
        <v>4</v>
      </c>
      <c r="CT632" s="27">
        <v>10</v>
      </c>
      <c r="CU632" s="27">
        <v>1</v>
      </c>
      <c r="CV632" s="27">
        <v>17</v>
      </c>
      <c r="CW632" s="27" t="s">
        <v>18858</v>
      </c>
      <c r="CX632" s="27" t="s">
        <v>24167</v>
      </c>
      <c r="CY632" s="27" t="s">
        <v>18858</v>
      </c>
      <c r="CZ632" s="27" t="s">
        <v>24457</v>
      </c>
      <c r="DA632" s="27" t="s">
        <v>24325</v>
      </c>
      <c r="DB632" s="27" t="s">
        <v>24458</v>
      </c>
      <c r="DC632" s="27">
        <v>1</v>
      </c>
      <c r="DD632" s="27">
        <v>90</v>
      </c>
    </row>
    <row r="633" spans="1:108" customFormat="1" hidden="1" x14ac:dyDescent="0.25">
      <c r="A633" s="7" t="s">
        <v>17444</v>
      </c>
      <c r="B633" s="12">
        <v>42879</v>
      </c>
      <c r="C633" s="7" t="s">
        <v>75</v>
      </c>
      <c r="D633" s="7" t="s">
        <v>715</v>
      </c>
      <c r="E633" s="7" t="s">
        <v>29</v>
      </c>
      <c r="F633" t="s">
        <v>2038</v>
      </c>
      <c r="G633" t="s">
        <v>20435</v>
      </c>
      <c r="J633" t="s">
        <v>20436</v>
      </c>
      <c r="K633" s="1">
        <v>42400</v>
      </c>
      <c r="L633" s="7" t="s">
        <v>17445</v>
      </c>
      <c r="M633" s="7">
        <v>1</v>
      </c>
      <c r="N633" s="7">
        <v>3</v>
      </c>
      <c r="O633" s="7" t="s">
        <v>1011</v>
      </c>
      <c r="P633" t="s">
        <v>20437</v>
      </c>
      <c r="Q633" s="12">
        <v>42828</v>
      </c>
      <c r="R633" s="12">
        <v>42828</v>
      </c>
      <c r="T633" s="1"/>
      <c r="W633" t="s">
        <v>75</v>
      </c>
      <c r="X633" t="s">
        <v>17</v>
      </c>
      <c r="Y633" t="s">
        <v>17</v>
      </c>
      <c r="Z633" s="1"/>
      <c r="AA633" t="s">
        <v>17</v>
      </c>
      <c r="AB633" t="s">
        <v>75</v>
      </c>
      <c r="AC633" s="12">
        <v>42822</v>
      </c>
      <c r="AD633" t="s">
        <v>75</v>
      </c>
      <c r="AE633" t="s">
        <v>75</v>
      </c>
      <c r="AF633" s="7" t="s">
        <v>17</v>
      </c>
      <c r="AG633" t="s">
        <v>75</v>
      </c>
      <c r="AH633" t="s">
        <v>75</v>
      </c>
      <c r="AI633" s="7">
        <v>3</v>
      </c>
      <c r="AJ633" s="1">
        <v>42404</v>
      </c>
      <c r="AK633" s="1">
        <v>42508</v>
      </c>
      <c r="AL633" s="1"/>
      <c r="AM633" s="1">
        <v>42478</v>
      </c>
      <c r="AN633" s="1">
        <v>42541</v>
      </c>
      <c r="AO633" s="1"/>
      <c r="AP633" s="12">
        <v>42829</v>
      </c>
      <c r="AQ633" s="12">
        <v>42830</v>
      </c>
      <c r="AR633" s="12">
        <v>42878</v>
      </c>
      <c r="AS633" t="s">
        <v>75</v>
      </c>
      <c r="AT633" s="1">
        <v>42898</v>
      </c>
      <c r="AU633" s="1">
        <v>42879</v>
      </c>
      <c r="AV633" s="7" t="s">
        <v>18</v>
      </c>
      <c r="AZ633" s="1">
        <v>42898</v>
      </c>
      <c r="BA633" s="1">
        <v>42898</v>
      </c>
      <c r="BB633" t="s">
        <v>17</v>
      </c>
      <c r="BC633" t="s">
        <v>17</v>
      </c>
      <c r="BD633" t="s">
        <v>17</v>
      </c>
      <c r="BE633" t="s">
        <v>17</v>
      </c>
      <c r="BF633" t="s">
        <v>17</v>
      </c>
      <c r="BG633" t="s">
        <v>17</v>
      </c>
      <c r="BH633" s="1">
        <v>42898</v>
      </c>
      <c r="BI633" s="1">
        <v>42885</v>
      </c>
      <c r="BJ633" t="s">
        <v>17</v>
      </c>
      <c r="BK633" t="s">
        <v>17</v>
      </c>
      <c r="BL633" t="s">
        <v>17</v>
      </c>
      <c r="BM633" t="s">
        <v>1004</v>
      </c>
      <c r="BN633" t="s">
        <v>17</v>
      </c>
      <c r="BO633" s="12"/>
      <c r="BP633" t="b">
        <v>0</v>
      </c>
      <c r="BQ633" t="b">
        <v>0</v>
      </c>
      <c r="BR633" s="7"/>
      <c r="BS633" s="7" t="s">
        <v>13</v>
      </c>
      <c r="BT633" t="b">
        <v>0</v>
      </c>
      <c r="BU633" t="b">
        <v>0</v>
      </c>
      <c r="BV633">
        <v>626</v>
      </c>
      <c r="BW633">
        <v>1</v>
      </c>
      <c r="CC633" s="1"/>
      <c r="CH633" s="7">
        <v>6</v>
      </c>
      <c r="CI633" s="7">
        <v>8</v>
      </c>
      <c r="CJ633" s="7">
        <v>0</v>
      </c>
      <c r="CK633" s="7">
        <v>2</v>
      </c>
      <c r="CL633" s="7">
        <v>48</v>
      </c>
      <c r="CM633" s="7">
        <v>1</v>
      </c>
      <c r="CN633" s="7">
        <v>20</v>
      </c>
      <c r="CO633" s="7">
        <v>6</v>
      </c>
      <c r="CP633" s="7">
        <v>13</v>
      </c>
      <c r="CQ633" s="7">
        <v>49</v>
      </c>
      <c r="CR633" s="27">
        <v>2017</v>
      </c>
      <c r="CS633" s="27">
        <v>3</v>
      </c>
      <c r="CT633" s="27">
        <v>10</v>
      </c>
      <c r="CU633" s="27">
        <v>1</v>
      </c>
      <c r="CV633" s="27">
        <v>13</v>
      </c>
      <c r="CW633" s="27" t="s">
        <v>18858</v>
      </c>
      <c r="CX633" s="27" t="s">
        <v>24168</v>
      </c>
      <c r="CY633" s="27" t="s">
        <v>18858</v>
      </c>
      <c r="CZ633" s="27" t="s">
        <v>24457</v>
      </c>
      <c r="DA633" s="27" t="s">
        <v>24325</v>
      </c>
      <c r="DB633" s="27" t="s">
        <v>18773</v>
      </c>
      <c r="DC633" s="27">
        <v>1</v>
      </c>
      <c r="DD633" s="27">
        <v>90</v>
      </c>
    </row>
    <row r="634" spans="1:108" customFormat="1" hidden="1" x14ac:dyDescent="0.25">
      <c r="A634" s="7" t="s">
        <v>17446</v>
      </c>
      <c r="B634" s="12">
        <v>42879</v>
      </c>
      <c r="C634" s="7" t="s">
        <v>75</v>
      </c>
      <c r="D634" s="7" t="s">
        <v>715</v>
      </c>
      <c r="E634" s="7" t="s">
        <v>29</v>
      </c>
      <c r="F634" t="s">
        <v>2038</v>
      </c>
      <c r="G634" t="s">
        <v>20438</v>
      </c>
      <c r="J634" t="s">
        <v>20439</v>
      </c>
      <c r="K634" s="1">
        <v>42091</v>
      </c>
      <c r="L634" s="7" t="s">
        <v>17447</v>
      </c>
      <c r="M634" s="7">
        <v>2</v>
      </c>
      <c r="N634" s="7">
        <v>1</v>
      </c>
      <c r="O634" s="7" t="s">
        <v>979</v>
      </c>
      <c r="P634" t="s">
        <v>20440</v>
      </c>
      <c r="Q634" s="12">
        <v>42843</v>
      </c>
      <c r="R634" s="12">
        <v>42843</v>
      </c>
      <c r="T634" s="1"/>
      <c r="W634" t="s">
        <v>75</v>
      </c>
      <c r="X634" t="s">
        <v>17</v>
      </c>
      <c r="Y634" t="s">
        <v>17</v>
      </c>
      <c r="Z634" s="1"/>
      <c r="AA634" t="s">
        <v>17</v>
      </c>
      <c r="AB634" t="s">
        <v>75</v>
      </c>
      <c r="AC634" s="12">
        <v>42840</v>
      </c>
      <c r="AD634" t="s">
        <v>75</v>
      </c>
      <c r="AE634" t="s">
        <v>75</v>
      </c>
      <c r="AF634" s="7" t="s">
        <v>17</v>
      </c>
      <c r="AG634" t="s">
        <v>75</v>
      </c>
      <c r="AH634" t="s">
        <v>75</v>
      </c>
      <c r="AI634" s="7">
        <v>3</v>
      </c>
      <c r="AJ634" s="1">
        <v>42093</v>
      </c>
      <c r="AK634" s="1">
        <v>42184</v>
      </c>
      <c r="AL634" s="1"/>
      <c r="AM634" s="1">
        <v>42153</v>
      </c>
      <c r="AN634" s="1">
        <v>42219</v>
      </c>
      <c r="AO634" s="1"/>
      <c r="AP634" s="12">
        <v>42844</v>
      </c>
      <c r="AQ634" s="12">
        <v>42845</v>
      </c>
      <c r="AR634" s="12">
        <v>42878</v>
      </c>
      <c r="AS634" t="s">
        <v>75</v>
      </c>
      <c r="AT634" s="1">
        <v>42899</v>
      </c>
      <c r="AU634" s="1">
        <v>42879</v>
      </c>
      <c r="AV634" s="7" t="s">
        <v>22</v>
      </c>
      <c r="AZ634" s="1">
        <v>42899</v>
      </c>
      <c r="BA634" s="1">
        <v>42899</v>
      </c>
      <c r="BB634" t="s">
        <v>17</v>
      </c>
      <c r="BC634" t="s">
        <v>17</v>
      </c>
      <c r="BD634" t="s">
        <v>17</v>
      </c>
      <c r="BE634" t="s">
        <v>17</v>
      </c>
      <c r="BF634" t="s">
        <v>17</v>
      </c>
      <c r="BG634" t="s">
        <v>17</v>
      </c>
      <c r="BH634" s="1">
        <v>42899</v>
      </c>
      <c r="BI634" s="1">
        <v>42885</v>
      </c>
      <c r="BJ634" t="s">
        <v>17</v>
      </c>
      <c r="BK634" t="s">
        <v>17</v>
      </c>
      <c r="BL634" t="s">
        <v>17</v>
      </c>
      <c r="BM634" t="s">
        <v>1004</v>
      </c>
      <c r="BN634" t="s">
        <v>17</v>
      </c>
      <c r="BO634" s="12"/>
      <c r="BP634" t="b">
        <v>0</v>
      </c>
      <c r="BQ634" t="b">
        <v>0</v>
      </c>
      <c r="BR634" s="7"/>
      <c r="BS634" s="7" t="s">
        <v>13</v>
      </c>
      <c r="BT634" t="b">
        <v>0</v>
      </c>
      <c r="BU634" t="b">
        <v>0</v>
      </c>
      <c r="BV634">
        <v>627</v>
      </c>
      <c r="BW634">
        <v>1</v>
      </c>
      <c r="CC634" s="1"/>
      <c r="CH634" s="7">
        <v>3</v>
      </c>
      <c r="CI634" s="7">
        <v>5</v>
      </c>
      <c r="CJ634" s="7">
        <v>0</v>
      </c>
      <c r="CK634" s="7">
        <v>2</v>
      </c>
      <c r="CL634" s="7">
        <v>33</v>
      </c>
      <c r="CM634" s="7">
        <v>1</v>
      </c>
      <c r="CN634" s="7">
        <v>21</v>
      </c>
      <c r="CO634" s="7">
        <v>6</v>
      </c>
      <c r="CP634" s="7">
        <v>14</v>
      </c>
      <c r="CQ634" s="7">
        <v>34</v>
      </c>
      <c r="CR634" s="27">
        <v>2017</v>
      </c>
      <c r="CS634" s="27">
        <v>4</v>
      </c>
      <c r="CT634" s="27">
        <v>10</v>
      </c>
      <c r="CU634" s="27">
        <v>1</v>
      </c>
      <c r="CV634" s="27">
        <v>15</v>
      </c>
      <c r="CW634" s="27" t="s">
        <v>18858</v>
      </c>
      <c r="CX634" s="27" t="s">
        <v>24168</v>
      </c>
      <c r="CY634" s="27" t="s">
        <v>18858</v>
      </c>
      <c r="CZ634" s="27" t="s">
        <v>24457</v>
      </c>
      <c r="DA634" s="27" t="s">
        <v>24325</v>
      </c>
      <c r="DB634" s="27" t="s">
        <v>18773</v>
      </c>
      <c r="DC634" s="27">
        <v>1</v>
      </c>
      <c r="DD634" s="27">
        <v>90</v>
      </c>
    </row>
    <row r="635" spans="1:108" customFormat="1" hidden="1" x14ac:dyDescent="0.25">
      <c r="A635" s="7" t="s">
        <v>17448</v>
      </c>
      <c r="B635" s="12">
        <v>42884</v>
      </c>
      <c r="C635" s="7" t="s">
        <v>75</v>
      </c>
      <c r="D635" s="7" t="s">
        <v>558</v>
      </c>
      <c r="E635" s="7" t="s">
        <v>32</v>
      </c>
      <c r="F635" t="s">
        <v>9909</v>
      </c>
      <c r="G635" t="s">
        <v>19730</v>
      </c>
      <c r="H635" t="s">
        <v>8897</v>
      </c>
      <c r="J635" t="s">
        <v>20441</v>
      </c>
      <c r="K635" s="1">
        <v>39562</v>
      </c>
      <c r="L635" s="7" t="s">
        <v>17449</v>
      </c>
      <c r="M635" s="7">
        <v>9</v>
      </c>
      <c r="N635" s="7"/>
      <c r="O635" s="7" t="s">
        <v>979</v>
      </c>
      <c r="P635" t="s">
        <v>19785</v>
      </c>
      <c r="Q635" s="12">
        <v>42842</v>
      </c>
      <c r="R635" s="12">
        <v>42842</v>
      </c>
      <c r="T635" s="1"/>
      <c r="W635" t="s">
        <v>75</v>
      </c>
      <c r="X635" t="s">
        <v>17</v>
      </c>
      <c r="Y635" t="s">
        <v>17</v>
      </c>
      <c r="Z635" s="1"/>
      <c r="AA635" t="s">
        <v>17</v>
      </c>
      <c r="AB635" t="s">
        <v>75</v>
      </c>
      <c r="AC635" s="12">
        <v>42834</v>
      </c>
      <c r="AD635" t="s">
        <v>75</v>
      </c>
      <c r="AE635" t="s">
        <v>75</v>
      </c>
      <c r="AF635" s="7" t="s">
        <v>17</v>
      </c>
      <c r="AG635" t="s">
        <v>75</v>
      </c>
      <c r="AH635" t="s">
        <v>75</v>
      </c>
      <c r="AI635" s="7">
        <v>0</v>
      </c>
      <c r="AJ635" s="1"/>
      <c r="AK635" s="1"/>
      <c r="AL635" s="1"/>
      <c r="AM635" s="1"/>
      <c r="AN635" s="1"/>
      <c r="AO635" s="1"/>
      <c r="AP635" s="12">
        <v>42835</v>
      </c>
      <c r="AQ635" s="12">
        <v>42836</v>
      </c>
      <c r="AR635" s="12">
        <v>42884</v>
      </c>
      <c r="AS635" t="s">
        <v>75</v>
      </c>
      <c r="AT635" s="1">
        <v>42898</v>
      </c>
      <c r="AU635" s="1">
        <v>42884</v>
      </c>
      <c r="AV635" s="7" t="s">
        <v>18</v>
      </c>
      <c r="AZ635" s="1">
        <v>42898</v>
      </c>
      <c r="BA635" s="1">
        <v>42898</v>
      </c>
      <c r="BB635" t="s">
        <v>17</v>
      </c>
      <c r="BC635" t="s">
        <v>17</v>
      </c>
      <c r="BD635" t="s">
        <v>17</v>
      </c>
      <c r="BE635" t="s">
        <v>17</v>
      </c>
      <c r="BF635" t="s">
        <v>17</v>
      </c>
      <c r="BG635" t="s">
        <v>17</v>
      </c>
      <c r="BH635" s="1">
        <v>42898</v>
      </c>
      <c r="BI635" s="1">
        <v>42885</v>
      </c>
      <c r="BJ635" t="s">
        <v>17</v>
      </c>
      <c r="BK635" t="s">
        <v>17</v>
      </c>
      <c r="BL635" t="s">
        <v>17</v>
      </c>
      <c r="BM635" t="s">
        <v>1004</v>
      </c>
      <c r="BN635" t="s">
        <v>17</v>
      </c>
      <c r="BO635" s="12"/>
      <c r="BP635" t="b">
        <v>0</v>
      </c>
      <c r="BQ635" t="b">
        <v>0</v>
      </c>
      <c r="BR635" s="7"/>
      <c r="BS635" s="7" t="s">
        <v>13</v>
      </c>
      <c r="BT635" t="b">
        <v>0</v>
      </c>
      <c r="BU635" t="b">
        <v>0</v>
      </c>
      <c r="BV635">
        <v>628</v>
      </c>
      <c r="BW635">
        <v>1</v>
      </c>
      <c r="CC635" s="1"/>
      <c r="CH635" s="7">
        <v>8</v>
      </c>
      <c r="CI635" s="7">
        <v>2</v>
      </c>
      <c r="CJ635" s="7">
        <v>0</v>
      </c>
      <c r="CK635" s="7">
        <v>-6</v>
      </c>
      <c r="CL635" s="7">
        <v>48</v>
      </c>
      <c r="CM635" s="7">
        <v>0</v>
      </c>
      <c r="CN635" s="7">
        <v>14</v>
      </c>
      <c r="CO635" s="7">
        <v>1</v>
      </c>
      <c r="CP635" s="7">
        <v>13</v>
      </c>
      <c r="CQ635" s="7">
        <v>48</v>
      </c>
      <c r="CR635" s="27">
        <v>2017</v>
      </c>
      <c r="CS635" s="27">
        <v>4</v>
      </c>
      <c r="CT635" s="27">
        <v>10</v>
      </c>
      <c r="CU635" s="27">
        <v>1</v>
      </c>
      <c r="CV635" s="27">
        <v>14</v>
      </c>
      <c r="CW635" s="27" t="s">
        <v>18858</v>
      </c>
      <c r="CX635" s="27" t="s">
        <v>24168</v>
      </c>
      <c r="CY635" s="27" t="s">
        <v>18858</v>
      </c>
      <c r="CZ635" s="27" t="s">
        <v>24318</v>
      </c>
      <c r="DA635" s="27" t="s">
        <v>24325</v>
      </c>
      <c r="DB635" s="27" t="s">
        <v>18772</v>
      </c>
      <c r="DC635" s="27">
        <v>1</v>
      </c>
      <c r="DD635" s="27">
        <v>90</v>
      </c>
    </row>
    <row r="636" spans="1:108" customFormat="1" hidden="1" x14ac:dyDescent="0.25">
      <c r="A636" s="7" t="s">
        <v>17450</v>
      </c>
      <c r="B636" s="12">
        <v>42884</v>
      </c>
      <c r="C636" s="7" t="s">
        <v>75</v>
      </c>
      <c r="D636" s="7" t="s">
        <v>55</v>
      </c>
      <c r="E636" s="7" t="s">
        <v>32</v>
      </c>
      <c r="F636" t="s">
        <v>20442</v>
      </c>
      <c r="G636" t="s">
        <v>20443</v>
      </c>
      <c r="J636" t="s">
        <v>20444</v>
      </c>
      <c r="K636" s="1">
        <v>42280</v>
      </c>
      <c r="L636" s="7" t="s">
        <v>56</v>
      </c>
      <c r="M636" s="7">
        <v>1</v>
      </c>
      <c r="N636" s="7">
        <v>7</v>
      </c>
      <c r="O636" s="7" t="s">
        <v>1011</v>
      </c>
      <c r="P636" t="s">
        <v>20392</v>
      </c>
      <c r="Q636" s="12">
        <v>42866</v>
      </c>
      <c r="R636" s="12">
        <v>42866</v>
      </c>
      <c r="T636" s="1"/>
      <c r="W636" t="s">
        <v>75</v>
      </c>
      <c r="X636" t="s">
        <v>17</v>
      </c>
      <c r="Y636" t="s">
        <v>75</v>
      </c>
      <c r="Z636" s="1">
        <v>42864</v>
      </c>
      <c r="AA636" t="s">
        <v>75</v>
      </c>
      <c r="AB636" t="s">
        <v>17</v>
      </c>
      <c r="AC636" s="12">
        <v>42858</v>
      </c>
      <c r="AD636" t="s">
        <v>75</v>
      </c>
      <c r="AE636" t="s">
        <v>17</v>
      </c>
      <c r="AF636" s="7" t="s">
        <v>75</v>
      </c>
      <c r="AG636" t="s">
        <v>75</v>
      </c>
      <c r="AH636" t="s">
        <v>75</v>
      </c>
      <c r="AI636" s="7">
        <v>0</v>
      </c>
      <c r="AJ636" s="1"/>
      <c r="AK636" s="1"/>
      <c r="AL636" s="1"/>
      <c r="AM636" s="1"/>
      <c r="AN636" s="1"/>
      <c r="AO636" s="1"/>
      <c r="AP636" s="12">
        <v>42873</v>
      </c>
      <c r="AQ636" s="12">
        <v>42874</v>
      </c>
      <c r="AR636" s="12">
        <v>42884</v>
      </c>
      <c r="AS636" t="s">
        <v>75</v>
      </c>
      <c r="AT636" s="1">
        <v>42898</v>
      </c>
      <c r="AU636" s="1">
        <v>42884</v>
      </c>
      <c r="AV636" s="7" t="s">
        <v>18</v>
      </c>
      <c r="AZ636" s="1">
        <v>42898</v>
      </c>
      <c r="BA636" s="1">
        <v>42898</v>
      </c>
      <c r="BB636" t="s">
        <v>17</v>
      </c>
      <c r="BC636" t="s">
        <v>17</v>
      </c>
      <c r="BD636" t="s">
        <v>17</v>
      </c>
      <c r="BE636" t="s">
        <v>17</v>
      </c>
      <c r="BF636" t="s">
        <v>17</v>
      </c>
      <c r="BG636" t="s">
        <v>17</v>
      </c>
      <c r="BH636" s="1">
        <v>42898</v>
      </c>
      <c r="BI636" s="1">
        <v>42885</v>
      </c>
      <c r="BJ636" t="s">
        <v>17</v>
      </c>
      <c r="BK636" t="s">
        <v>17</v>
      </c>
      <c r="BL636" t="s">
        <v>17</v>
      </c>
      <c r="BM636" t="s">
        <v>1004</v>
      </c>
      <c r="BN636" t="s">
        <v>17</v>
      </c>
      <c r="BO636" s="12">
        <v>43006</v>
      </c>
      <c r="BP636" t="b">
        <v>0</v>
      </c>
      <c r="BQ636" t="b">
        <v>0</v>
      </c>
      <c r="BR636" s="7" t="s">
        <v>17</v>
      </c>
      <c r="BS636" s="7" t="s">
        <v>13</v>
      </c>
      <c r="BT636" t="b">
        <v>0</v>
      </c>
      <c r="BU636" t="b">
        <v>0</v>
      </c>
      <c r="BV636">
        <v>629</v>
      </c>
      <c r="BW636">
        <v>1</v>
      </c>
      <c r="CC636" s="1"/>
      <c r="CH636" s="7">
        <v>8</v>
      </c>
      <c r="CI636" s="7">
        <v>16</v>
      </c>
      <c r="CJ636" s="7">
        <v>0</v>
      </c>
      <c r="CK636" s="7">
        <v>8</v>
      </c>
      <c r="CL636" s="7">
        <v>10</v>
      </c>
      <c r="CM636" s="7">
        <v>0</v>
      </c>
      <c r="CN636" s="7">
        <v>14</v>
      </c>
      <c r="CO636" s="7">
        <v>1</v>
      </c>
      <c r="CP636" s="7">
        <v>13</v>
      </c>
      <c r="CQ636" s="7">
        <v>10</v>
      </c>
      <c r="CR636" s="27">
        <v>2017</v>
      </c>
      <c r="CS636" s="27">
        <v>5</v>
      </c>
      <c r="CT636" s="27">
        <v>10</v>
      </c>
      <c r="CU636" s="27">
        <v>1</v>
      </c>
      <c r="CV636" s="27">
        <v>18</v>
      </c>
      <c r="CW636" s="27" t="s">
        <v>18857</v>
      </c>
      <c r="CX636" s="27" t="s">
        <v>24167</v>
      </c>
      <c r="CY636" s="27" t="s">
        <v>18858</v>
      </c>
      <c r="CZ636" s="27" t="s">
        <v>24318</v>
      </c>
      <c r="DA636" s="27" t="s">
        <v>24325</v>
      </c>
      <c r="DB636" s="27" t="s">
        <v>18772</v>
      </c>
      <c r="DC636" s="27">
        <v>2</v>
      </c>
      <c r="DD636" s="27">
        <v>90</v>
      </c>
    </row>
    <row r="637" spans="1:108" customFormat="1" hidden="1" x14ac:dyDescent="0.25">
      <c r="A637" s="7" t="s">
        <v>17451</v>
      </c>
      <c r="B637" s="12">
        <v>42884</v>
      </c>
      <c r="C637" s="7" t="s">
        <v>75</v>
      </c>
      <c r="D637" s="7" t="s">
        <v>1853</v>
      </c>
      <c r="E637" s="7" t="s">
        <v>32</v>
      </c>
      <c r="F637" t="s">
        <v>20445</v>
      </c>
      <c r="G637" t="s">
        <v>20446</v>
      </c>
      <c r="J637" t="s">
        <v>20447</v>
      </c>
      <c r="K637" s="1">
        <v>41774</v>
      </c>
      <c r="L637" s="7" t="s">
        <v>17452</v>
      </c>
      <c r="M637" s="7">
        <v>3</v>
      </c>
      <c r="N637" s="7"/>
      <c r="O637" s="7" t="s">
        <v>1011</v>
      </c>
      <c r="P637" t="s">
        <v>20448</v>
      </c>
      <c r="Q637" s="12">
        <v>42872</v>
      </c>
      <c r="R637" s="12">
        <v>42872</v>
      </c>
      <c r="T637" s="1"/>
      <c r="W637" t="s">
        <v>75</v>
      </c>
      <c r="X637" t="s">
        <v>17</v>
      </c>
      <c r="Y637" t="s">
        <v>17</v>
      </c>
      <c r="Z637" s="1"/>
      <c r="AA637" t="s">
        <v>17</v>
      </c>
      <c r="AB637" t="s">
        <v>75</v>
      </c>
      <c r="AC637" s="12">
        <v>42868</v>
      </c>
      <c r="AD637" t="s">
        <v>17</v>
      </c>
      <c r="AE637" t="s">
        <v>75</v>
      </c>
      <c r="AF637" s="7" t="s">
        <v>17</v>
      </c>
      <c r="AG637" t="s">
        <v>75</v>
      </c>
      <c r="AH637" t="s">
        <v>75</v>
      </c>
      <c r="AI637" s="7">
        <v>0</v>
      </c>
      <c r="AJ637" s="1"/>
      <c r="AK637" s="1"/>
      <c r="AL637" s="1"/>
      <c r="AM637" s="1"/>
      <c r="AN637" s="1"/>
      <c r="AO637" s="1"/>
      <c r="AP637" s="12">
        <v>42873</v>
      </c>
      <c r="AQ637" s="12">
        <v>42874</v>
      </c>
      <c r="AR637" s="12">
        <v>42884</v>
      </c>
      <c r="AS637" t="s">
        <v>75</v>
      </c>
      <c r="AT637" s="1">
        <v>42899</v>
      </c>
      <c r="AU637" s="1">
        <v>42884</v>
      </c>
      <c r="AV637" s="7" t="s">
        <v>22</v>
      </c>
      <c r="AZ637" s="1">
        <v>42899</v>
      </c>
      <c r="BA637" s="1">
        <v>42899</v>
      </c>
      <c r="BB637" t="s">
        <v>17</v>
      </c>
      <c r="BC637" t="s">
        <v>17</v>
      </c>
      <c r="BD637" t="s">
        <v>17</v>
      </c>
      <c r="BE637" t="s">
        <v>17</v>
      </c>
      <c r="BF637" t="s">
        <v>17</v>
      </c>
      <c r="BG637" t="s">
        <v>17</v>
      </c>
      <c r="BH637" s="1">
        <v>42899</v>
      </c>
      <c r="BI637" s="1">
        <v>42885</v>
      </c>
      <c r="BJ637" t="s">
        <v>17</v>
      </c>
      <c r="BK637" t="s">
        <v>17</v>
      </c>
      <c r="BL637" t="s">
        <v>17</v>
      </c>
      <c r="BM637" t="s">
        <v>1004</v>
      </c>
      <c r="BN637" t="s">
        <v>17</v>
      </c>
      <c r="BO637" s="12"/>
      <c r="BP637" t="b">
        <v>0</v>
      </c>
      <c r="BQ637" t="b">
        <v>0</v>
      </c>
      <c r="BR637" s="7"/>
      <c r="BS637" s="7" t="s">
        <v>13</v>
      </c>
      <c r="BT637" t="b">
        <v>0</v>
      </c>
      <c r="BU637" t="b">
        <v>0</v>
      </c>
      <c r="BV637">
        <v>630</v>
      </c>
      <c r="BW637">
        <v>1</v>
      </c>
      <c r="BZ637">
        <v>0</v>
      </c>
      <c r="CA637">
        <v>3</v>
      </c>
      <c r="CB637">
        <v>1</v>
      </c>
      <c r="CC637" s="1">
        <v>42541</v>
      </c>
      <c r="CH637" s="7">
        <v>4</v>
      </c>
      <c r="CI637" s="7">
        <v>6</v>
      </c>
      <c r="CJ637" s="7">
        <v>0</v>
      </c>
      <c r="CK637" s="7">
        <v>2</v>
      </c>
      <c r="CL637" s="7">
        <v>10</v>
      </c>
      <c r="CM637" s="7">
        <v>0</v>
      </c>
      <c r="CN637" s="7">
        <v>15</v>
      </c>
      <c r="CO637" s="7">
        <v>1</v>
      </c>
      <c r="CP637" s="7">
        <v>14</v>
      </c>
      <c r="CQ637" s="7">
        <v>10</v>
      </c>
      <c r="CR637" s="27">
        <v>2017</v>
      </c>
      <c r="CS637" s="27">
        <v>5</v>
      </c>
      <c r="CT637" s="27">
        <v>10</v>
      </c>
      <c r="CU637" s="27">
        <v>1</v>
      </c>
      <c r="CV637" s="27">
        <v>19</v>
      </c>
      <c r="CW637" s="27" t="s">
        <v>18858</v>
      </c>
      <c r="CX637" s="27" t="s">
        <v>24167</v>
      </c>
      <c r="CY637" s="27" t="s">
        <v>18858</v>
      </c>
      <c r="CZ637" s="27" t="s">
        <v>24318</v>
      </c>
      <c r="DA637" s="27" t="s">
        <v>24325</v>
      </c>
      <c r="DB637" s="27" t="s">
        <v>18772</v>
      </c>
      <c r="DC637" s="27">
        <v>1</v>
      </c>
      <c r="DD637" s="27">
        <v>90</v>
      </c>
    </row>
    <row r="638" spans="1:108" customFormat="1" hidden="1" x14ac:dyDescent="0.25">
      <c r="A638" s="7" t="s">
        <v>17453</v>
      </c>
      <c r="B638" s="12">
        <v>42879</v>
      </c>
      <c r="C638" s="7" t="s">
        <v>75</v>
      </c>
      <c r="D638" s="7" t="s">
        <v>159</v>
      </c>
      <c r="E638" s="7" t="s">
        <v>9</v>
      </c>
      <c r="F638" t="s">
        <v>20449</v>
      </c>
      <c r="G638" t="s">
        <v>20450</v>
      </c>
      <c r="J638" t="s">
        <v>20451</v>
      </c>
      <c r="K638" s="1">
        <v>42183</v>
      </c>
      <c r="L638" s="7" t="s">
        <v>17454</v>
      </c>
      <c r="M638" s="7">
        <v>1</v>
      </c>
      <c r="N638" s="7">
        <v>11</v>
      </c>
      <c r="O638" s="7" t="s">
        <v>979</v>
      </c>
      <c r="P638" t="s">
        <v>20452</v>
      </c>
      <c r="Q638" s="12">
        <v>42867</v>
      </c>
      <c r="R638" s="12">
        <v>42870</v>
      </c>
      <c r="T638" s="1"/>
      <c r="W638" t="s">
        <v>17</v>
      </c>
      <c r="X638" t="s">
        <v>17</v>
      </c>
      <c r="Y638" t="s">
        <v>17</v>
      </c>
      <c r="Z638" s="1"/>
      <c r="AA638" t="s">
        <v>17</v>
      </c>
      <c r="AB638" t="s">
        <v>75</v>
      </c>
      <c r="AC638" s="12">
        <v>42863</v>
      </c>
      <c r="AD638" t="s">
        <v>75</v>
      </c>
      <c r="AE638" t="s">
        <v>75</v>
      </c>
      <c r="AF638" s="7" t="s">
        <v>75</v>
      </c>
      <c r="AG638" t="s">
        <v>75</v>
      </c>
      <c r="AH638" t="s">
        <v>75</v>
      </c>
      <c r="AI638" s="7">
        <v>0</v>
      </c>
      <c r="AJ638" s="1"/>
      <c r="AK638" s="1"/>
      <c r="AL638" s="1"/>
      <c r="AM638" s="1"/>
      <c r="AN638" s="1"/>
      <c r="AO638" s="1"/>
      <c r="AP638" s="12">
        <v>42868</v>
      </c>
      <c r="AQ638" s="12">
        <v>42869</v>
      </c>
      <c r="AR638" s="12">
        <v>42878</v>
      </c>
      <c r="AS638" t="s">
        <v>75</v>
      </c>
      <c r="AT638" s="1">
        <v>42898</v>
      </c>
      <c r="AU638" s="1">
        <v>42879</v>
      </c>
      <c r="AV638" s="7" t="s">
        <v>22</v>
      </c>
      <c r="AZ638" s="1">
        <v>42905</v>
      </c>
      <c r="BA638" s="1">
        <v>42905</v>
      </c>
      <c r="BB638" t="s">
        <v>17</v>
      </c>
      <c r="BC638" t="s">
        <v>17</v>
      </c>
      <c r="BD638" t="s">
        <v>17</v>
      </c>
      <c r="BE638" t="s">
        <v>17</v>
      </c>
      <c r="BF638" t="s">
        <v>17</v>
      </c>
      <c r="BG638" t="s">
        <v>17</v>
      </c>
      <c r="BH638" s="1">
        <v>42905</v>
      </c>
      <c r="BI638" s="1">
        <v>42885</v>
      </c>
      <c r="BJ638" t="s">
        <v>17</v>
      </c>
      <c r="BK638" t="s">
        <v>17</v>
      </c>
      <c r="BL638" t="s">
        <v>17</v>
      </c>
      <c r="BM638" t="s">
        <v>1004</v>
      </c>
      <c r="BN638" t="s">
        <v>17</v>
      </c>
      <c r="BO638" s="12"/>
      <c r="BP638" t="b">
        <v>0</v>
      </c>
      <c r="BQ638" t="b">
        <v>0</v>
      </c>
      <c r="BR638" s="7"/>
      <c r="BS638" s="7" t="s">
        <v>13</v>
      </c>
      <c r="BT638" t="b">
        <v>0</v>
      </c>
      <c r="BU638" t="b">
        <v>0</v>
      </c>
      <c r="BV638">
        <v>631</v>
      </c>
      <c r="BW638">
        <v>1</v>
      </c>
      <c r="CC638" s="1"/>
      <c r="CH638" s="7">
        <v>4</v>
      </c>
      <c r="CI638" s="7">
        <v>6</v>
      </c>
      <c r="CJ638" s="7">
        <v>3</v>
      </c>
      <c r="CK638" s="7">
        <v>-1</v>
      </c>
      <c r="CL638" s="7">
        <v>9</v>
      </c>
      <c r="CM638" s="7">
        <v>1</v>
      </c>
      <c r="CN638" s="7">
        <v>27</v>
      </c>
      <c r="CO638" s="7">
        <v>6</v>
      </c>
      <c r="CP638" s="7">
        <v>20</v>
      </c>
      <c r="CQ638" s="7">
        <v>10</v>
      </c>
      <c r="CR638" s="27">
        <v>2017</v>
      </c>
      <c r="CS638" s="27">
        <v>5</v>
      </c>
      <c r="CT638" s="27">
        <v>10</v>
      </c>
      <c r="CU638" s="27">
        <v>1</v>
      </c>
      <c r="CV638" s="27">
        <v>19</v>
      </c>
      <c r="CW638" s="27" t="s">
        <v>18858</v>
      </c>
      <c r="CX638" s="27" t="s">
        <v>24167</v>
      </c>
      <c r="CY638" s="27" t="s">
        <v>18858</v>
      </c>
      <c r="CZ638" s="27" t="s">
        <v>24457</v>
      </c>
      <c r="DA638" s="27" t="s">
        <v>24453</v>
      </c>
      <c r="DB638" s="27" t="s">
        <v>18772</v>
      </c>
      <c r="DC638" s="27">
        <v>1</v>
      </c>
      <c r="DD638" s="27">
        <v>90</v>
      </c>
    </row>
    <row r="639" spans="1:108" customFormat="1" hidden="1" x14ac:dyDescent="0.25">
      <c r="A639" s="7" t="s">
        <v>17455</v>
      </c>
      <c r="B639" s="12">
        <v>42879</v>
      </c>
      <c r="C639" s="7" t="s">
        <v>75</v>
      </c>
      <c r="D639" s="7" t="s">
        <v>1470</v>
      </c>
      <c r="E639" s="7" t="s">
        <v>9</v>
      </c>
      <c r="F639" t="s">
        <v>11745</v>
      </c>
      <c r="J639" t="s">
        <v>20453</v>
      </c>
      <c r="K639" s="1">
        <v>42182</v>
      </c>
      <c r="L639" s="7" t="s">
        <v>17456</v>
      </c>
      <c r="M639" s="7">
        <v>1</v>
      </c>
      <c r="N639" s="7">
        <v>11</v>
      </c>
      <c r="O639" s="7" t="s">
        <v>1011</v>
      </c>
      <c r="P639" t="s">
        <v>20387</v>
      </c>
      <c r="Q639" s="12">
        <v>42869</v>
      </c>
      <c r="R639" s="12">
        <v>42871</v>
      </c>
      <c r="T639" s="1"/>
      <c r="W639" t="s">
        <v>75</v>
      </c>
      <c r="X639" t="s">
        <v>17</v>
      </c>
      <c r="Y639" t="s">
        <v>17</v>
      </c>
      <c r="Z639" s="1"/>
      <c r="AA639" t="s">
        <v>17</v>
      </c>
      <c r="AB639" t="s">
        <v>75</v>
      </c>
      <c r="AC639" s="12">
        <v>42867</v>
      </c>
      <c r="AD639" t="s">
        <v>75</v>
      </c>
      <c r="AE639" t="s">
        <v>75</v>
      </c>
      <c r="AF639" s="7" t="s">
        <v>17</v>
      </c>
      <c r="AG639" t="s">
        <v>75</v>
      </c>
      <c r="AH639" t="s">
        <v>75</v>
      </c>
      <c r="AI639" s="7">
        <v>0</v>
      </c>
      <c r="AJ639" s="1"/>
      <c r="AK639" s="1"/>
      <c r="AL639" s="1"/>
      <c r="AM639" s="1"/>
      <c r="AN639" s="1"/>
      <c r="AO639" s="1"/>
      <c r="AP639" s="12">
        <v>42869</v>
      </c>
      <c r="AQ639" s="12">
        <v>42870</v>
      </c>
      <c r="AR639" s="12">
        <v>42878</v>
      </c>
      <c r="AS639" t="s">
        <v>75</v>
      </c>
      <c r="AT639" s="1">
        <v>42898</v>
      </c>
      <c r="AU639" s="1">
        <v>42879</v>
      </c>
      <c r="AV639" s="7" t="s">
        <v>18</v>
      </c>
      <c r="AZ639" s="1">
        <v>42898</v>
      </c>
      <c r="BA639" s="1">
        <v>42898</v>
      </c>
      <c r="BB639" t="s">
        <v>17</v>
      </c>
      <c r="BC639" t="s">
        <v>17</v>
      </c>
      <c r="BD639" t="s">
        <v>17</v>
      </c>
      <c r="BE639" t="s">
        <v>17</v>
      </c>
      <c r="BF639" t="s">
        <v>17</v>
      </c>
      <c r="BG639" t="s">
        <v>17</v>
      </c>
      <c r="BH639" s="1">
        <v>42898</v>
      </c>
      <c r="BI639" s="1">
        <v>42885</v>
      </c>
      <c r="BJ639" t="s">
        <v>17</v>
      </c>
      <c r="BK639" t="s">
        <v>17</v>
      </c>
      <c r="BL639" t="s">
        <v>17</v>
      </c>
      <c r="BM639" t="s">
        <v>1004</v>
      </c>
      <c r="BN639" t="s">
        <v>17</v>
      </c>
      <c r="BO639" s="12"/>
      <c r="BP639" t="b">
        <v>0</v>
      </c>
      <c r="BQ639" t="b">
        <v>0</v>
      </c>
      <c r="BR639" s="7"/>
      <c r="BS639" s="7" t="s">
        <v>13</v>
      </c>
      <c r="BT639" t="b">
        <v>0</v>
      </c>
      <c r="BU639" t="b">
        <v>0</v>
      </c>
      <c r="BV639">
        <v>632</v>
      </c>
      <c r="BW639">
        <v>1</v>
      </c>
      <c r="CC639" s="1"/>
      <c r="CH639" s="7">
        <v>2</v>
      </c>
      <c r="CI639" s="7">
        <v>3</v>
      </c>
      <c r="CJ639" s="7">
        <v>2</v>
      </c>
      <c r="CK639" s="7">
        <v>-1</v>
      </c>
      <c r="CL639" s="7">
        <v>8</v>
      </c>
      <c r="CM639" s="7">
        <v>1</v>
      </c>
      <c r="CN639" s="7">
        <v>20</v>
      </c>
      <c r="CO639" s="7">
        <v>6</v>
      </c>
      <c r="CP639" s="7">
        <v>13</v>
      </c>
      <c r="CQ639" s="7">
        <v>9</v>
      </c>
      <c r="CR639" s="27">
        <v>2017</v>
      </c>
      <c r="CS639" s="27">
        <v>5</v>
      </c>
      <c r="CT639" s="27">
        <v>10</v>
      </c>
      <c r="CU639" s="27">
        <v>1</v>
      </c>
      <c r="CV639" s="27">
        <v>19</v>
      </c>
      <c r="CW639" s="27" t="s">
        <v>18858</v>
      </c>
      <c r="CX639" s="27" t="s">
        <v>24167</v>
      </c>
      <c r="CY639" s="27" t="s">
        <v>18858</v>
      </c>
      <c r="CZ639" s="27" t="s">
        <v>24457</v>
      </c>
      <c r="DA639" s="27" t="s">
        <v>24325</v>
      </c>
      <c r="DB639" s="27" t="s">
        <v>18772</v>
      </c>
      <c r="DC639" s="27">
        <v>1</v>
      </c>
      <c r="DD639" s="27">
        <v>90</v>
      </c>
    </row>
    <row r="640" spans="1:108" customFormat="1" hidden="1" x14ac:dyDescent="0.25">
      <c r="A640" s="7" t="s">
        <v>17457</v>
      </c>
      <c r="B640" s="12">
        <v>42879</v>
      </c>
      <c r="C640" s="7" t="s">
        <v>75</v>
      </c>
      <c r="D640" s="7" t="s">
        <v>151</v>
      </c>
      <c r="E640" s="7" t="s">
        <v>9</v>
      </c>
      <c r="F640" t="s">
        <v>1700</v>
      </c>
      <c r="G640" t="s">
        <v>7949</v>
      </c>
      <c r="H640" t="s">
        <v>20454</v>
      </c>
      <c r="J640" t="s">
        <v>20455</v>
      </c>
      <c r="K640" s="1">
        <v>42527</v>
      </c>
      <c r="L640" s="7" t="s">
        <v>17458</v>
      </c>
      <c r="M640" s="7">
        <v>0</v>
      </c>
      <c r="N640" s="7">
        <v>11</v>
      </c>
      <c r="O640" s="7" t="s">
        <v>1011</v>
      </c>
      <c r="P640" t="s">
        <v>15206</v>
      </c>
      <c r="Q640" s="12">
        <v>42871</v>
      </c>
      <c r="R640" s="12">
        <v>42871</v>
      </c>
      <c r="T640" s="1"/>
      <c r="W640" t="s">
        <v>17</v>
      </c>
      <c r="X640" t="s">
        <v>17</v>
      </c>
      <c r="Y640" t="s">
        <v>17</v>
      </c>
      <c r="Z640" s="1"/>
      <c r="AA640" t="s">
        <v>75</v>
      </c>
      <c r="AB640" t="s">
        <v>17</v>
      </c>
      <c r="AC640" s="12">
        <v>42870</v>
      </c>
      <c r="AD640" t="s">
        <v>17</v>
      </c>
      <c r="AE640" t="s">
        <v>75</v>
      </c>
      <c r="AF640" s="7" t="s">
        <v>75</v>
      </c>
      <c r="AG640" t="s">
        <v>75</v>
      </c>
      <c r="AH640" t="s">
        <v>75</v>
      </c>
      <c r="AI640" s="7">
        <v>3</v>
      </c>
      <c r="AJ640" s="1">
        <v>42527</v>
      </c>
      <c r="AK640" s="1">
        <v>42619</v>
      </c>
      <c r="AL640" s="1"/>
      <c r="AM640" s="1">
        <v>42590</v>
      </c>
      <c r="AN640" s="1">
        <v>42649</v>
      </c>
      <c r="AO640" s="1"/>
      <c r="AP640" s="12">
        <v>42871</v>
      </c>
      <c r="AQ640" s="12">
        <v>42872</v>
      </c>
      <c r="AR640" s="12">
        <v>42878</v>
      </c>
      <c r="AS640" t="s">
        <v>75</v>
      </c>
      <c r="AT640" s="1">
        <v>42898</v>
      </c>
      <c r="AU640" s="1">
        <v>42879</v>
      </c>
      <c r="AV640" s="7" t="s">
        <v>22</v>
      </c>
      <c r="AZ640" s="1">
        <v>42898</v>
      </c>
      <c r="BA640" s="1">
        <v>42898</v>
      </c>
      <c r="BB640" t="s">
        <v>17</v>
      </c>
      <c r="BC640" t="s">
        <v>17</v>
      </c>
      <c r="BD640" t="s">
        <v>17</v>
      </c>
      <c r="BE640" t="s">
        <v>17</v>
      </c>
      <c r="BF640" t="s">
        <v>17</v>
      </c>
      <c r="BG640" t="s">
        <v>17</v>
      </c>
      <c r="BH640" s="1">
        <v>42898</v>
      </c>
      <c r="BI640" s="1">
        <v>42885</v>
      </c>
      <c r="BJ640" t="s">
        <v>17</v>
      </c>
      <c r="BK640" t="s">
        <v>17</v>
      </c>
      <c r="BL640" t="s">
        <v>17</v>
      </c>
      <c r="BM640" t="s">
        <v>1004</v>
      </c>
      <c r="BN640" t="s">
        <v>17</v>
      </c>
      <c r="BO640" s="12"/>
      <c r="BP640" t="b">
        <v>0</v>
      </c>
      <c r="BQ640" t="b">
        <v>0</v>
      </c>
      <c r="BR640" s="7"/>
      <c r="BS640" s="7" t="s">
        <v>13</v>
      </c>
      <c r="BT640" t="b">
        <v>0</v>
      </c>
      <c r="BU640" t="b">
        <v>0</v>
      </c>
      <c r="BV640">
        <v>633</v>
      </c>
      <c r="BW640">
        <v>1</v>
      </c>
      <c r="CC640" s="1"/>
      <c r="CH640" s="7">
        <v>1</v>
      </c>
      <c r="CI640" s="7">
        <v>2</v>
      </c>
      <c r="CJ640" s="7">
        <v>0</v>
      </c>
      <c r="CK640" s="7">
        <v>1</v>
      </c>
      <c r="CL640" s="7">
        <v>6</v>
      </c>
      <c r="CM640" s="7">
        <v>1</v>
      </c>
      <c r="CN640" s="7">
        <v>20</v>
      </c>
      <c r="CO640" s="7">
        <v>6</v>
      </c>
      <c r="CP640" s="7">
        <v>13</v>
      </c>
      <c r="CQ640" s="7">
        <v>7</v>
      </c>
      <c r="CR640" s="27">
        <v>2017</v>
      </c>
      <c r="CS640" s="27">
        <v>5</v>
      </c>
      <c r="CT640" s="27">
        <v>10</v>
      </c>
      <c r="CU640" s="27">
        <v>1</v>
      </c>
      <c r="CV640" s="27">
        <v>20</v>
      </c>
      <c r="CW640" s="27" t="s">
        <v>18858</v>
      </c>
      <c r="CX640" s="27" t="s">
        <v>24324</v>
      </c>
      <c r="CY640" s="27" t="s">
        <v>18858</v>
      </c>
      <c r="CZ640" s="27" t="s">
        <v>24457</v>
      </c>
      <c r="DA640" s="27" t="s">
        <v>24325</v>
      </c>
      <c r="DB640" s="27" t="s">
        <v>18773</v>
      </c>
      <c r="DC640" s="27">
        <v>1</v>
      </c>
      <c r="DD640" s="27">
        <v>90</v>
      </c>
    </row>
    <row r="641" spans="1:108" customFormat="1" hidden="1" x14ac:dyDescent="0.25">
      <c r="A641" s="7" t="s">
        <v>17459</v>
      </c>
      <c r="B641" s="12">
        <v>42880</v>
      </c>
      <c r="C641" s="7" t="s">
        <v>75</v>
      </c>
      <c r="D641" s="7" t="s">
        <v>609</v>
      </c>
      <c r="E641" s="7" t="s">
        <v>72</v>
      </c>
      <c r="F641" t="s">
        <v>20456</v>
      </c>
      <c r="G641" t="s">
        <v>20457</v>
      </c>
      <c r="J641" t="s">
        <v>20458</v>
      </c>
      <c r="K641" s="1">
        <v>42418</v>
      </c>
      <c r="L641" s="7" t="s">
        <v>17460</v>
      </c>
      <c r="M641" s="7">
        <v>1</v>
      </c>
      <c r="N641" s="7">
        <v>3</v>
      </c>
      <c r="O641" s="7" t="s">
        <v>1011</v>
      </c>
      <c r="P641" t="s">
        <v>20459</v>
      </c>
      <c r="Q641" s="12">
        <v>42873</v>
      </c>
      <c r="R641" s="12">
        <v>42873</v>
      </c>
      <c r="T641" s="1"/>
      <c r="W641" t="s">
        <v>75</v>
      </c>
      <c r="X641" t="s">
        <v>17</v>
      </c>
      <c r="Y641" t="s">
        <v>75</v>
      </c>
      <c r="Z641" s="1">
        <v>42873</v>
      </c>
      <c r="AA641" t="s">
        <v>17</v>
      </c>
      <c r="AB641" t="s">
        <v>75</v>
      </c>
      <c r="AC641" s="12">
        <v>42871</v>
      </c>
      <c r="AD641" t="s">
        <v>17</v>
      </c>
      <c r="AE641" t="s">
        <v>75</v>
      </c>
      <c r="AF641" s="7" t="s">
        <v>17</v>
      </c>
      <c r="AG641" t="s">
        <v>75</v>
      </c>
      <c r="AH641" t="s">
        <v>75</v>
      </c>
      <c r="AI641" s="7">
        <v>3</v>
      </c>
      <c r="AJ641" s="1">
        <v>42419</v>
      </c>
      <c r="AK641" s="1">
        <v>42508</v>
      </c>
      <c r="AL641" s="1"/>
      <c r="AM641" s="1">
        <v>42478</v>
      </c>
      <c r="AN641" s="1">
        <v>42541</v>
      </c>
      <c r="AO641" s="1"/>
      <c r="AP641" s="12">
        <v>42875</v>
      </c>
      <c r="AQ641" s="12">
        <v>42877</v>
      </c>
      <c r="AR641" s="12">
        <v>42880</v>
      </c>
      <c r="AS641" t="s">
        <v>75</v>
      </c>
      <c r="AT641" s="1">
        <v>42898</v>
      </c>
      <c r="AU641" s="1">
        <v>42880</v>
      </c>
      <c r="AV641" s="7" t="s">
        <v>18</v>
      </c>
      <c r="AZ641" s="1">
        <v>42898</v>
      </c>
      <c r="BA641" s="1"/>
      <c r="BH641" s="1"/>
      <c r="BI641" s="1"/>
      <c r="BO641" s="12"/>
      <c r="BP641" t="b">
        <v>0</v>
      </c>
      <c r="BQ641" t="b">
        <v>0</v>
      </c>
      <c r="BR641" s="7"/>
      <c r="BS641" s="7" t="s">
        <v>13</v>
      </c>
      <c r="BT641" t="b">
        <v>0</v>
      </c>
      <c r="BU641" t="b">
        <v>0</v>
      </c>
      <c r="BV641">
        <v>634</v>
      </c>
      <c r="BW641">
        <v>1</v>
      </c>
      <c r="CC641" s="1"/>
      <c r="CH641" s="7">
        <v>2</v>
      </c>
      <c r="CI641" s="7">
        <v>6</v>
      </c>
      <c r="CJ641" s="7">
        <v>0</v>
      </c>
      <c r="CK641" s="7">
        <v>4</v>
      </c>
      <c r="CL641" s="7">
        <v>3</v>
      </c>
      <c r="CM641" s="7">
        <v>0</v>
      </c>
      <c r="CN641" s="7">
        <v>18</v>
      </c>
      <c r="CO641" s="7">
        <v>-42880</v>
      </c>
      <c r="CP641" s="7">
        <v>42898</v>
      </c>
      <c r="CQ641" s="7">
        <v>3</v>
      </c>
      <c r="CR641" s="27">
        <v>2017</v>
      </c>
      <c r="CS641" s="27">
        <v>5</v>
      </c>
      <c r="CT641" s="27">
        <v>10</v>
      </c>
      <c r="CU641" s="27">
        <v>1</v>
      </c>
      <c r="CV641" s="27">
        <v>20</v>
      </c>
      <c r="CW641" s="27" t="s">
        <v>18858</v>
      </c>
      <c r="CX641" s="27" t="s">
        <v>24323</v>
      </c>
      <c r="CY641" s="27" t="s">
        <v>18858</v>
      </c>
      <c r="CZ641" s="27" t="s">
        <v>24318</v>
      </c>
      <c r="DA641" s="27" t="s">
        <v>24319</v>
      </c>
      <c r="DB641" s="27" t="s">
        <v>18773</v>
      </c>
      <c r="DC641" s="27">
        <v>1</v>
      </c>
      <c r="DD641" s="27">
        <v>90</v>
      </c>
    </row>
    <row r="642" spans="1:108" customFormat="1" hidden="1" x14ac:dyDescent="0.25">
      <c r="A642" s="7" t="s">
        <v>17461</v>
      </c>
      <c r="B642" s="12">
        <v>42885</v>
      </c>
      <c r="C642" s="7" t="s">
        <v>75</v>
      </c>
      <c r="D642" s="7" t="s">
        <v>739</v>
      </c>
      <c r="E642" s="7" t="s">
        <v>41</v>
      </c>
      <c r="F642" t="s">
        <v>20460</v>
      </c>
      <c r="J642" t="s">
        <v>20461</v>
      </c>
      <c r="K642" s="1"/>
      <c r="L642" s="7" t="s">
        <v>17462</v>
      </c>
      <c r="M642" s="7">
        <v>5</v>
      </c>
      <c r="N642" s="7">
        <v>4</v>
      </c>
      <c r="O642" s="7" t="s">
        <v>1011</v>
      </c>
      <c r="P642" t="s">
        <v>20462</v>
      </c>
      <c r="Q642" s="12">
        <v>42875</v>
      </c>
      <c r="R642" s="12">
        <v>42875</v>
      </c>
      <c r="T642" s="1"/>
      <c r="W642" t="s">
        <v>75</v>
      </c>
      <c r="X642" t="s">
        <v>17</v>
      </c>
      <c r="Y642" t="s">
        <v>75</v>
      </c>
      <c r="Z642" s="1">
        <v>42874</v>
      </c>
      <c r="AA642" t="s">
        <v>75</v>
      </c>
      <c r="AB642" t="s">
        <v>17</v>
      </c>
      <c r="AC642" s="12">
        <v>42868</v>
      </c>
      <c r="AD642" t="s">
        <v>75</v>
      </c>
      <c r="AE642" t="s">
        <v>75</v>
      </c>
      <c r="AF642" s="7" t="s">
        <v>75</v>
      </c>
      <c r="AG642" t="s">
        <v>75</v>
      </c>
      <c r="AH642" t="s">
        <v>75</v>
      </c>
      <c r="AI642" s="7">
        <v>0</v>
      </c>
      <c r="AJ642" s="1"/>
      <c r="AK642" s="1"/>
      <c r="AL642" s="1"/>
      <c r="AM642" s="1"/>
      <c r="AN642" s="1"/>
      <c r="AO642" s="1"/>
      <c r="AP642" s="12">
        <v>42875</v>
      </c>
      <c r="AQ642" s="12">
        <v>42876</v>
      </c>
      <c r="AR642" s="12">
        <v>42885</v>
      </c>
      <c r="AS642" t="s">
        <v>75</v>
      </c>
      <c r="AT642" s="1">
        <v>42905</v>
      </c>
      <c r="AU642" s="1">
        <v>42885</v>
      </c>
      <c r="AV642" s="7" t="s">
        <v>18</v>
      </c>
      <c r="AZ642" s="1">
        <v>42905</v>
      </c>
      <c r="BA642" s="1">
        <v>42905</v>
      </c>
      <c r="BB642" t="s">
        <v>17</v>
      </c>
      <c r="BC642" t="s">
        <v>17</v>
      </c>
      <c r="BD642" t="s">
        <v>17</v>
      </c>
      <c r="BE642" t="s">
        <v>17</v>
      </c>
      <c r="BF642" t="s">
        <v>17</v>
      </c>
      <c r="BG642" t="s">
        <v>17</v>
      </c>
      <c r="BH642" s="1">
        <v>42905</v>
      </c>
      <c r="BI642" s="1">
        <v>42887</v>
      </c>
      <c r="BJ642" t="s">
        <v>17</v>
      </c>
      <c r="BK642" t="s">
        <v>17</v>
      </c>
      <c r="BL642" t="s">
        <v>17</v>
      </c>
      <c r="BM642" t="s">
        <v>1004</v>
      </c>
      <c r="BN642" t="s">
        <v>17</v>
      </c>
      <c r="BO642" s="12"/>
      <c r="BP642" t="b">
        <v>0</v>
      </c>
      <c r="BQ642" t="b">
        <v>0</v>
      </c>
      <c r="BR642" s="7"/>
      <c r="BS642" s="7" t="s">
        <v>13</v>
      </c>
      <c r="BT642" t="b">
        <v>0</v>
      </c>
      <c r="BU642" t="b">
        <v>0</v>
      </c>
      <c r="BV642">
        <v>635</v>
      </c>
      <c r="BW642">
        <v>1</v>
      </c>
      <c r="CC642" s="1"/>
      <c r="CH642" s="7">
        <v>7</v>
      </c>
      <c r="CI642" s="7">
        <v>8</v>
      </c>
      <c r="CJ642" s="7">
        <v>0</v>
      </c>
      <c r="CK642" s="7">
        <v>1</v>
      </c>
      <c r="CL642" s="7">
        <v>9</v>
      </c>
      <c r="CM642" s="7">
        <v>0</v>
      </c>
      <c r="CN642" s="7">
        <v>20</v>
      </c>
      <c r="CO642" s="7">
        <v>2</v>
      </c>
      <c r="CP642" s="7">
        <v>18</v>
      </c>
      <c r="CQ642" s="7">
        <v>9</v>
      </c>
      <c r="CR642" s="27">
        <v>2017</v>
      </c>
      <c r="CS642" s="27">
        <v>5</v>
      </c>
      <c r="CT642" s="27">
        <v>10</v>
      </c>
      <c r="CU642" s="27">
        <v>1</v>
      </c>
      <c r="CV642" s="27">
        <v>19</v>
      </c>
      <c r="CW642" s="27" t="s">
        <v>18858</v>
      </c>
      <c r="CX642" s="27" t="s">
        <v>24167</v>
      </c>
      <c r="CY642" s="27" t="s">
        <v>18858</v>
      </c>
      <c r="CZ642" s="27" t="s">
        <v>24455</v>
      </c>
      <c r="DA642" s="27" t="s">
        <v>24453</v>
      </c>
      <c r="DB642" s="27" t="s">
        <v>18772</v>
      </c>
      <c r="DC642" s="27">
        <v>1</v>
      </c>
      <c r="DD642" s="27">
        <v>90</v>
      </c>
    </row>
    <row r="643" spans="1:108" customFormat="1" hidden="1" x14ac:dyDescent="0.25">
      <c r="A643" s="7" t="s">
        <v>17463</v>
      </c>
      <c r="B643" s="12">
        <v>42885</v>
      </c>
      <c r="C643" s="7" t="s">
        <v>75</v>
      </c>
      <c r="D643" s="7" t="s">
        <v>50</v>
      </c>
      <c r="E643" s="7" t="s">
        <v>41</v>
      </c>
      <c r="F643" t="s">
        <v>20412</v>
      </c>
      <c r="G643" t="s">
        <v>20463</v>
      </c>
      <c r="J643" t="s">
        <v>20464</v>
      </c>
      <c r="K643" s="1">
        <v>38457</v>
      </c>
      <c r="L643" s="7" t="s">
        <v>17464</v>
      </c>
      <c r="M643" s="7">
        <v>12</v>
      </c>
      <c r="N643" s="7"/>
      <c r="O643" s="7" t="s">
        <v>979</v>
      </c>
      <c r="P643" t="s">
        <v>20465</v>
      </c>
      <c r="Q643" s="12">
        <v>42867</v>
      </c>
      <c r="R643" s="12">
        <v>42867</v>
      </c>
      <c r="T643" s="1"/>
      <c r="W643" t="s">
        <v>75</v>
      </c>
      <c r="X643" t="s">
        <v>17</v>
      </c>
      <c r="Y643" t="s">
        <v>17</v>
      </c>
      <c r="Z643" s="1"/>
      <c r="AA643" t="s">
        <v>17</v>
      </c>
      <c r="AB643" t="s">
        <v>75</v>
      </c>
      <c r="AC643" s="12">
        <v>42863</v>
      </c>
      <c r="AD643" t="s">
        <v>75</v>
      </c>
      <c r="AE643" t="s">
        <v>75</v>
      </c>
      <c r="AF643" s="7" t="s">
        <v>17</v>
      </c>
      <c r="AG643" t="s">
        <v>75</v>
      </c>
      <c r="AH643" t="s">
        <v>75</v>
      </c>
      <c r="AI643" s="7">
        <v>3</v>
      </c>
      <c r="AJ643" s="1">
        <v>38457</v>
      </c>
      <c r="AK643" s="1">
        <v>38647</v>
      </c>
      <c r="AL643" s="1"/>
      <c r="AM643" s="1">
        <v>38546</v>
      </c>
      <c r="AN643" s="1">
        <v>38678</v>
      </c>
      <c r="AO643" s="1"/>
      <c r="AP643" s="12">
        <v>42870</v>
      </c>
      <c r="AQ643" s="12">
        <v>42871</v>
      </c>
      <c r="AR643" s="12">
        <v>42885</v>
      </c>
      <c r="AS643" t="s">
        <v>75</v>
      </c>
      <c r="AT643" s="1">
        <v>42905</v>
      </c>
      <c r="AU643" s="1">
        <v>42885</v>
      </c>
      <c r="AV643" s="7" t="s">
        <v>18</v>
      </c>
      <c r="AZ643" s="1">
        <v>42905</v>
      </c>
      <c r="BA643" s="1">
        <v>42905</v>
      </c>
      <c r="BB643" t="s">
        <v>17</v>
      </c>
      <c r="BC643" t="s">
        <v>17</v>
      </c>
      <c r="BD643" t="s">
        <v>17</v>
      </c>
      <c r="BE643" t="s">
        <v>17</v>
      </c>
      <c r="BF643" t="s">
        <v>17</v>
      </c>
      <c r="BG643" t="s">
        <v>17</v>
      </c>
      <c r="BH643" s="1">
        <v>42905</v>
      </c>
      <c r="BI643" s="1">
        <v>42887</v>
      </c>
      <c r="BJ643" t="s">
        <v>17</v>
      </c>
      <c r="BK643" t="s">
        <v>17</v>
      </c>
      <c r="BL643" t="s">
        <v>17</v>
      </c>
      <c r="BM643" t="s">
        <v>1004</v>
      </c>
      <c r="BN643" t="s">
        <v>17</v>
      </c>
      <c r="BO643" s="12"/>
      <c r="BP643" t="b">
        <v>0</v>
      </c>
      <c r="BQ643" t="b">
        <v>0</v>
      </c>
      <c r="BR643" s="7"/>
      <c r="BS643" s="7" t="s">
        <v>13</v>
      </c>
      <c r="BT643" t="b">
        <v>0</v>
      </c>
      <c r="BU643" t="b">
        <v>0</v>
      </c>
      <c r="BV643">
        <v>636</v>
      </c>
      <c r="BW643">
        <v>1</v>
      </c>
      <c r="CA643">
        <v>3</v>
      </c>
      <c r="CC643" s="1">
        <v>42780</v>
      </c>
      <c r="CH643" s="7">
        <v>4</v>
      </c>
      <c r="CI643" s="7">
        <v>8</v>
      </c>
      <c r="CJ643" s="7">
        <v>0</v>
      </c>
      <c r="CK643" s="7">
        <v>4</v>
      </c>
      <c r="CL643" s="7">
        <v>14</v>
      </c>
      <c r="CM643" s="7">
        <v>0</v>
      </c>
      <c r="CN643" s="7">
        <v>20</v>
      </c>
      <c r="CO643" s="7">
        <v>2</v>
      </c>
      <c r="CP643" s="7">
        <v>18</v>
      </c>
      <c r="CQ643" s="7">
        <v>14</v>
      </c>
      <c r="CR643" s="27">
        <v>2017</v>
      </c>
      <c r="CS643" s="27">
        <v>5</v>
      </c>
      <c r="CT643" s="27">
        <v>10</v>
      </c>
      <c r="CU643" s="27">
        <v>1</v>
      </c>
      <c r="CV643" s="27">
        <v>19</v>
      </c>
      <c r="CW643" s="27" t="s">
        <v>18858</v>
      </c>
      <c r="CX643" s="27" t="s">
        <v>24167</v>
      </c>
      <c r="CY643" s="27" t="s">
        <v>18858</v>
      </c>
      <c r="CZ643" s="27" t="s">
        <v>24455</v>
      </c>
      <c r="DA643" s="27" t="s">
        <v>24453</v>
      </c>
      <c r="DB643" s="27" t="s">
        <v>18773</v>
      </c>
      <c r="DC643" s="27">
        <v>1</v>
      </c>
      <c r="DD643" s="27">
        <v>90</v>
      </c>
    </row>
    <row r="644" spans="1:108" customFormat="1" hidden="1" x14ac:dyDescent="0.25">
      <c r="A644" s="7" t="s">
        <v>17465</v>
      </c>
      <c r="B644" s="12">
        <v>42885</v>
      </c>
      <c r="C644" s="7" t="s">
        <v>75</v>
      </c>
      <c r="D644" s="7" t="s">
        <v>18920</v>
      </c>
      <c r="E644" s="7" t="s">
        <v>41</v>
      </c>
      <c r="F644" t="s">
        <v>20466</v>
      </c>
      <c r="G644" t="s">
        <v>20467</v>
      </c>
      <c r="J644" t="s">
        <v>20468</v>
      </c>
      <c r="K644" s="1">
        <v>39844</v>
      </c>
      <c r="L644" s="7" t="s">
        <v>17466</v>
      </c>
      <c r="M644" s="7">
        <v>8</v>
      </c>
      <c r="N644" s="7">
        <v>4</v>
      </c>
      <c r="O644" s="7" t="s">
        <v>1011</v>
      </c>
      <c r="P644" t="s">
        <v>20469</v>
      </c>
      <c r="Q644" s="12">
        <v>42866</v>
      </c>
      <c r="R644" s="12">
        <v>42866</v>
      </c>
      <c r="T644" s="1"/>
      <c r="W644" t="s">
        <v>17</v>
      </c>
      <c r="X644" t="s">
        <v>75</v>
      </c>
      <c r="Y644" t="s">
        <v>75</v>
      </c>
      <c r="Z644" s="1">
        <v>42865</v>
      </c>
      <c r="AA644" t="s">
        <v>17</v>
      </c>
      <c r="AB644" t="s">
        <v>75</v>
      </c>
      <c r="AC644" s="12">
        <v>42864</v>
      </c>
      <c r="AD644" t="s">
        <v>17</v>
      </c>
      <c r="AE644" t="s">
        <v>75</v>
      </c>
      <c r="AF644" s="7" t="s">
        <v>75</v>
      </c>
      <c r="AG644" t="s">
        <v>75</v>
      </c>
      <c r="AH644" t="s">
        <v>75</v>
      </c>
      <c r="AI644" s="7">
        <v>99</v>
      </c>
      <c r="AJ644" s="1"/>
      <c r="AK644" s="1"/>
      <c r="AL644" s="1"/>
      <c r="AM644" s="1"/>
      <c r="AN644" s="1"/>
      <c r="AO644" s="1"/>
      <c r="AP644" s="12">
        <v>42866</v>
      </c>
      <c r="AQ644" s="12">
        <v>42867</v>
      </c>
      <c r="AR644" s="12">
        <v>42885</v>
      </c>
      <c r="AS644" t="s">
        <v>75</v>
      </c>
      <c r="AT644" s="1">
        <v>42905</v>
      </c>
      <c r="AU644" s="1">
        <v>42885</v>
      </c>
      <c r="AV644" s="7" t="s">
        <v>18</v>
      </c>
      <c r="AZ644" s="1">
        <v>42905</v>
      </c>
      <c r="BA644" s="1">
        <v>42905</v>
      </c>
      <c r="BB644" t="s">
        <v>17</v>
      </c>
      <c r="BC644" t="s">
        <v>17</v>
      </c>
      <c r="BD644" t="s">
        <v>17</v>
      </c>
      <c r="BE644" t="s">
        <v>17</v>
      </c>
      <c r="BF644" t="s">
        <v>17</v>
      </c>
      <c r="BG644" t="s">
        <v>17</v>
      </c>
      <c r="BH644" s="1">
        <v>42905</v>
      </c>
      <c r="BI644" s="1">
        <v>42887</v>
      </c>
      <c r="BJ644" t="s">
        <v>17</v>
      </c>
      <c r="BK644" t="s">
        <v>17</v>
      </c>
      <c r="BL644" t="s">
        <v>17</v>
      </c>
      <c r="BM644" t="s">
        <v>1004</v>
      </c>
      <c r="BN644" t="s">
        <v>17</v>
      </c>
      <c r="BO644" s="12"/>
      <c r="BP644" t="b">
        <v>0</v>
      </c>
      <c r="BQ644" t="b">
        <v>0</v>
      </c>
      <c r="BR644" s="7"/>
      <c r="BS644" s="7" t="s">
        <v>13</v>
      </c>
      <c r="BT644" t="b">
        <v>0</v>
      </c>
      <c r="BU644" t="b">
        <v>0</v>
      </c>
      <c r="BV644">
        <v>637</v>
      </c>
      <c r="BW644">
        <v>1</v>
      </c>
      <c r="CC644" s="1"/>
      <c r="CH644" s="7">
        <v>2</v>
      </c>
      <c r="CI644" s="7">
        <v>3</v>
      </c>
      <c r="CJ644" s="7">
        <v>0</v>
      </c>
      <c r="CK644" s="7">
        <v>1</v>
      </c>
      <c r="CL644" s="7">
        <v>18</v>
      </c>
      <c r="CM644" s="7">
        <v>0</v>
      </c>
      <c r="CN644" s="7">
        <v>20</v>
      </c>
      <c r="CO644" s="7">
        <v>2</v>
      </c>
      <c r="CP644" s="7">
        <v>18</v>
      </c>
      <c r="CQ644" s="7">
        <v>18</v>
      </c>
      <c r="CR644" s="27">
        <v>2017</v>
      </c>
      <c r="CS644" s="27">
        <v>5</v>
      </c>
      <c r="CT644" s="27">
        <v>10</v>
      </c>
      <c r="CU644" s="27">
        <v>1</v>
      </c>
      <c r="CV644" s="27">
        <v>19</v>
      </c>
      <c r="CW644" s="27" t="s">
        <v>18858</v>
      </c>
      <c r="CX644" s="27" t="s">
        <v>24167</v>
      </c>
      <c r="CY644" s="27" t="s">
        <v>18858</v>
      </c>
      <c r="CZ644" s="27" t="s">
        <v>24455</v>
      </c>
      <c r="DA644" s="27" t="s">
        <v>24453</v>
      </c>
      <c r="DB644" s="27" t="s">
        <v>24450</v>
      </c>
      <c r="DC644" s="27">
        <v>1</v>
      </c>
      <c r="DD644" s="27">
        <v>90</v>
      </c>
    </row>
    <row r="645" spans="1:108" customFormat="1" hidden="1" x14ac:dyDescent="0.25">
      <c r="A645" s="7" t="s">
        <v>17467</v>
      </c>
      <c r="B645" s="12">
        <v>42793</v>
      </c>
      <c r="C645" s="7" t="s">
        <v>75</v>
      </c>
      <c r="D645" s="7" t="s">
        <v>17091</v>
      </c>
      <c r="E645" s="7" t="s">
        <v>72</v>
      </c>
      <c r="F645" t="s">
        <v>4750</v>
      </c>
      <c r="G645" t="s">
        <v>20470</v>
      </c>
      <c r="J645" t="s">
        <v>20471</v>
      </c>
      <c r="K645" s="1">
        <v>38829</v>
      </c>
      <c r="L645" s="7" t="s">
        <v>17468</v>
      </c>
      <c r="M645" s="7">
        <v>10</v>
      </c>
      <c r="N645" s="7">
        <v>9</v>
      </c>
      <c r="O645" s="7" t="s">
        <v>1011</v>
      </c>
      <c r="P645" t="s">
        <v>20472</v>
      </c>
      <c r="Q645" s="12">
        <v>42775</v>
      </c>
      <c r="R645" s="12">
        <v>42775</v>
      </c>
      <c r="T645" s="1"/>
      <c r="W645" t="s">
        <v>75</v>
      </c>
      <c r="X645" t="s">
        <v>17</v>
      </c>
      <c r="Y645" t="s">
        <v>75</v>
      </c>
      <c r="Z645" s="1">
        <v>42774</v>
      </c>
      <c r="AA645" t="s">
        <v>17</v>
      </c>
      <c r="AB645" t="s">
        <v>75</v>
      </c>
      <c r="AC645" s="12">
        <v>42771</v>
      </c>
      <c r="AD645" t="s">
        <v>75</v>
      </c>
      <c r="AE645" t="s">
        <v>75</v>
      </c>
      <c r="AF645" s="7" t="s">
        <v>17</v>
      </c>
      <c r="AG645" t="s">
        <v>75</v>
      </c>
      <c r="AH645" t="s">
        <v>75</v>
      </c>
      <c r="AI645" s="7">
        <v>3</v>
      </c>
      <c r="AJ645" s="1">
        <v>38842</v>
      </c>
      <c r="AK645" s="1">
        <v>38922</v>
      </c>
      <c r="AL645" s="1"/>
      <c r="AM645" s="1">
        <v>38891</v>
      </c>
      <c r="AN645" s="1">
        <v>38951</v>
      </c>
      <c r="AO645" s="1"/>
      <c r="AP645" s="12"/>
      <c r="AQ645" s="12"/>
      <c r="AR645" s="12"/>
      <c r="AT645" s="1"/>
      <c r="AU645" s="1"/>
      <c r="AV645" s="7"/>
      <c r="AZ645" s="1"/>
      <c r="BA645" s="1"/>
      <c r="BH645" s="1"/>
      <c r="BI645" s="1"/>
      <c r="BO645" s="12">
        <v>43046</v>
      </c>
      <c r="BP645" t="b">
        <v>0</v>
      </c>
      <c r="BQ645" t="b">
        <v>0</v>
      </c>
      <c r="BR645" s="7" t="s">
        <v>85</v>
      </c>
      <c r="BS645" s="7" t="s">
        <v>13</v>
      </c>
      <c r="BT645" t="b">
        <v>0</v>
      </c>
      <c r="BU645" t="b">
        <v>0</v>
      </c>
      <c r="BV645">
        <v>638</v>
      </c>
      <c r="BW645">
        <v>1</v>
      </c>
      <c r="CC645" s="1"/>
      <c r="CH645" s="7">
        <v>4</v>
      </c>
      <c r="CI645" s="7">
        <v>-42771</v>
      </c>
      <c r="CJ645" s="7">
        <v>0</v>
      </c>
      <c r="CK645" s="7">
        <v>-42775</v>
      </c>
      <c r="CL645" s="7">
        <v>0</v>
      </c>
      <c r="CM645" s="7">
        <v>0</v>
      </c>
      <c r="CN645" s="7">
        <v>0</v>
      </c>
      <c r="CO645" s="7">
        <v>-42793</v>
      </c>
      <c r="CP645" s="7">
        <v>0</v>
      </c>
      <c r="CQ645" s="7">
        <v>42793</v>
      </c>
      <c r="CR645" s="27">
        <v>2017</v>
      </c>
      <c r="CS645" s="27">
        <v>2</v>
      </c>
      <c r="CT645" s="27">
        <v>10</v>
      </c>
      <c r="CU645" s="27">
        <v>1</v>
      </c>
      <c r="CV645" s="27">
        <v>5</v>
      </c>
      <c r="CW645" s="27" t="s">
        <v>18858</v>
      </c>
      <c r="CX645" s="27" t="s">
        <v>18859</v>
      </c>
      <c r="CY645" s="27" t="s">
        <v>18858</v>
      </c>
      <c r="CZ645" s="27" t="s">
        <v>24318</v>
      </c>
      <c r="DA645" s="27" t="s">
        <v>24325</v>
      </c>
      <c r="DB645" s="27" t="s">
        <v>18773</v>
      </c>
      <c r="DC645" s="27">
        <v>1</v>
      </c>
      <c r="DD645" s="27">
        <v>90</v>
      </c>
    </row>
    <row r="646" spans="1:108" customFormat="1" hidden="1" x14ac:dyDescent="0.25">
      <c r="A646" s="7" t="s">
        <v>17469</v>
      </c>
      <c r="B646" s="12">
        <v>42886</v>
      </c>
      <c r="C646" s="7" t="s">
        <v>75</v>
      </c>
      <c r="D646" s="7" t="s">
        <v>318</v>
      </c>
      <c r="E646" s="7" t="s">
        <v>39</v>
      </c>
      <c r="F646" t="s">
        <v>20473</v>
      </c>
      <c r="G646" t="s">
        <v>20474</v>
      </c>
      <c r="H646" t="s">
        <v>7447</v>
      </c>
      <c r="J646" t="s">
        <v>20475</v>
      </c>
      <c r="K646" s="1"/>
      <c r="L646" s="7" t="s">
        <v>17470</v>
      </c>
      <c r="M646" s="7">
        <v>2</v>
      </c>
      <c r="N646" s="7"/>
      <c r="O646" s="7" t="s">
        <v>979</v>
      </c>
      <c r="P646" t="s">
        <v>20476</v>
      </c>
      <c r="Q646" s="12">
        <v>42869</v>
      </c>
      <c r="R646" s="12">
        <v>42869</v>
      </c>
      <c r="T646" s="1"/>
      <c r="W646" t="s">
        <v>17</v>
      </c>
      <c r="X646" t="s">
        <v>17</v>
      </c>
      <c r="Y646" t="s">
        <v>17</v>
      </c>
      <c r="Z646" s="1"/>
      <c r="AA646" t="s">
        <v>17</v>
      </c>
      <c r="AB646" t="s">
        <v>75</v>
      </c>
      <c r="AC646" s="12">
        <v>42860</v>
      </c>
      <c r="AD646" t="s">
        <v>75</v>
      </c>
      <c r="AE646" t="s">
        <v>75</v>
      </c>
      <c r="AF646" s="7" t="s">
        <v>75</v>
      </c>
      <c r="AG646" t="s">
        <v>75</v>
      </c>
      <c r="AH646" t="s">
        <v>75</v>
      </c>
      <c r="AI646" s="7">
        <v>3</v>
      </c>
      <c r="AJ646" s="1">
        <v>42086</v>
      </c>
      <c r="AK646" s="1">
        <v>42206</v>
      </c>
      <c r="AL646" s="1"/>
      <c r="AM646" s="1">
        <v>42174</v>
      </c>
      <c r="AN646" s="1">
        <v>42257</v>
      </c>
      <c r="AO646" s="1"/>
      <c r="AP646" s="12">
        <v>42869</v>
      </c>
      <c r="AQ646" s="12">
        <v>42870</v>
      </c>
      <c r="AR646" s="12">
        <v>42884</v>
      </c>
      <c r="AS646" t="s">
        <v>75</v>
      </c>
      <c r="AT646" s="1">
        <v>42905</v>
      </c>
      <c r="AU646" s="1">
        <v>42886</v>
      </c>
      <c r="AV646" s="7" t="s">
        <v>18</v>
      </c>
      <c r="AZ646" s="1">
        <v>42905</v>
      </c>
      <c r="BA646" s="1">
        <v>42905</v>
      </c>
      <c r="BB646" t="s">
        <v>17</v>
      </c>
      <c r="BC646" t="s">
        <v>17</v>
      </c>
      <c r="BD646" t="s">
        <v>17</v>
      </c>
      <c r="BE646" t="s">
        <v>17</v>
      </c>
      <c r="BF646" t="s">
        <v>17</v>
      </c>
      <c r="BG646" t="s">
        <v>17</v>
      </c>
      <c r="BH646" s="1">
        <v>42905</v>
      </c>
      <c r="BI646" s="1">
        <v>42887</v>
      </c>
      <c r="BJ646" t="s">
        <v>17</v>
      </c>
      <c r="BK646" t="s">
        <v>17</v>
      </c>
      <c r="BL646" t="s">
        <v>17</v>
      </c>
      <c r="BM646" t="s">
        <v>1004</v>
      </c>
      <c r="BN646" t="s">
        <v>17</v>
      </c>
      <c r="BO646" s="12"/>
      <c r="BP646" t="b">
        <v>0</v>
      </c>
      <c r="BQ646" t="b">
        <v>0</v>
      </c>
      <c r="BR646" s="7"/>
      <c r="BS646" s="7" t="s">
        <v>13</v>
      </c>
      <c r="BT646" t="b">
        <v>0</v>
      </c>
      <c r="BU646" t="b">
        <v>0</v>
      </c>
      <c r="BV646">
        <v>639</v>
      </c>
      <c r="BW646">
        <v>1</v>
      </c>
      <c r="CC646" s="1"/>
      <c r="CH646" s="7">
        <v>9</v>
      </c>
      <c r="CI646" s="7">
        <v>10</v>
      </c>
      <c r="CJ646" s="7">
        <v>0</v>
      </c>
      <c r="CK646" s="7">
        <v>1</v>
      </c>
      <c r="CL646" s="7">
        <v>14</v>
      </c>
      <c r="CM646" s="7">
        <v>2</v>
      </c>
      <c r="CN646" s="7">
        <v>21</v>
      </c>
      <c r="CO646" s="7">
        <v>1</v>
      </c>
      <c r="CP646" s="7">
        <v>18</v>
      </c>
      <c r="CQ646" s="7">
        <v>16</v>
      </c>
      <c r="CR646" s="27">
        <v>2017</v>
      </c>
      <c r="CS646" s="27">
        <v>5</v>
      </c>
      <c r="CT646" s="27">
        <v>10</v>
      </c>
      <c r="CU646" s="27">
        <v>1</v>
      </c>
      <c r="CV646" s="27">
        <v>18</v>
      </c>
      <c r="CW646" s="27" t="s">
        <v>18858</v>
      </c>
      <c r="CX646" s="27" t="s">
        <v>24167</v>
      </c>
      <c r="CY646" s="27" t="s">
        <v>18858</v>
      </c>
      <c r="CZ646" s="27" t="s">
        <v>24318</v>
      </c>
      <c r="DA646" s="27" t="s">
        <v>24453</v>
      </c>
      <c r="DB646" s="27" t="s">
        <v>18773</v>
      </c>
      <c r="DC646" s="27">
        <v>1</v>
      </c>
      <c r="DD646" s="27">
        <v>90</v>
      </c>
    </row>
    <row r="647" spans="1:108" customFormat="1" hidden="1" x14ac:dyDescent="0.25">
      <c r="A647" s="7" t="s">
        <v>17471</v>
      </c>
      <c r="B647" s="12">
        <v>42886</v>
      </c>
      <c r="C647" s="7" t="s">
        <v>75</v>
      </c>
      <c r="D647" s="7" t="s">
        <v>318</v>
      </c>
      <c r="E647" s="7" t="s">
        <v>39</v>
      </c>
      <c r="F647" t="s">
        <v>10329</v>
      </c>
      <c r="G647" t="s">
        <v>20477</v>
      </c>
      <c r="H647" t="s">
        <v>2239</v>
      </c>
      <c r="J647" t="s">
        <v>20478</v>
      </c>
      <c r="K647" s="1">
        <v>42624</v>
      </c>
      <c r="L647" s="7" t="s">
        <v>17472</v>
      </c>
      <c r="M647" s="7">
        <v>8</v>
      </c>
      <c r="N647" s="7"/>
      <c r="O647" s="7" t="s">
        <v>979</v>
      </c>
      <c r="P647" t="s">
        <v>20479</v>
      </c>
      <c r="Q647" s="12">
        <v>42873</v>
      </c>
      <c r="R647" s="12">
        <v>42873</v>
      </c>
      <c r="T647" s="1"/>
      <c r="W647" t="s">
        <v>75</v>
      </c>
      <c r="X647" t="s">
        <v>17</v>
      </c>
      <c r="Y647" t="s">
        <v>17</v>
      </c>
      <c r="Z647" s="1"/>
      <c r="AA647" t="s">
        <v>17</v>
      </c>
      <c r="AB647" t="s">
        <v>75</v>
      </c>
      <c r="AC647" s="12">
        <v>42864</v>
      </c>
      <c r="AD647" t="s">
        <v>75</v>
      </c>
      <c r="AE647" t="s">
        <v>75</v>
      </c>
      <c r="AF647" s="7" t="s">
        <v>75</v>
      </c>
      <c r="AG647" t="s">
        <v>75</v>
      </c>
      <c r="AH647" t="s">
        <v>75</v>
      </c>
      <c r="AI647" s="7">
        <v>3</v>
      </c>
      <c r="AJ647" s="1">
        <v>42625</v>
      </c>
      <c r="AK647" s="1">
        <v>42746</v>
      </c>
      <c r="AL647" s="1"/>
      <c r="AM647" s="1">
        <v>42685</v>
      </c>
      <c r="AN647" s="1">
        <v>42780</v>
      </c>
      <c r="AO647" s="1"/>
      <c r="AP647" s="12">
        <v>42873</v>
      </c>
      <c r="AQ647" s="12">
        <v>42874</v>
      </c>
      <c r="AR647" s="12">
        <v>42884</v>
      </c>
      <c r="AS647" t="s">
        <v>75</v>
      </c>
      <c r="AT647" s="1">
        <v>42905</v>
      </c>
      <c r="AU647" s="1">
        <v>42886</v>
      </c>
      <c r="AV647" s="7" t="s">
        <v>18</v>
      </c>
      <c r="AZ647" s="1">
        <v>42905</v>
      </c>
      <c r="BA647" s="1">
        <v>42905</v>
      </c>
      <c r="BB647" t="s">
        <v>17</v>
      </c>
      <c r="BC647" t="s">
        <v>17</v>
      </c>
      <c r="BD647" t="s">
        <v>17</v>
      </c>
      <c r="BE647" t="s">
        <v>17</v>
      </c>
      <c r="BF647" t="s">
        <v>17</v>
      </c>
      <c r="BG647" t="s">
        <v>17</v>
      </c>
      <c r="BH647" s="1">
        <v>42905</v>
      </c>
      <c r="BI647" s="1">
        <v>42887</v>
      </c>
      <c r="BJ647" t="s">
        <v>17</v>
      </c>
      <c r="BK647" t="s">
        <v>17</v>
      </c>
      <c r="BL647" t="s">
        <v>17</v>
      </c>
      <c r="BM647" t="s">
        <v>1004</v>
      </c>
      <c r="BN647" t="s">
        <v>17</v>
      </c>
      <c r="BO647" s="12"/>
      <c r="BP647" t="b">
        <v>0</v>
      </c>
      <c r="BQ647" t="b">
        <v>0</v>
      </c>
      <c r="BR647" s="7"/>
      <c r="BS647" s="7" t="s">
        <v>13</v>
      </c>
      <c r="BT647" t="b">
        <v>0</v>
      </c>
      <c r="BU647" t="b">
        <v>0</v>
      </c>
      <c r="BV647">
        <v>640</v>
      </c>
      <c r="BW647">
        <v>1</v>
      </c>
      <c r="CA647">
        <v>3</v>
      </c>
      <c r="CC647" s="1"/>
      <c r="CH647" s="7">
        <v>9</v>
      </c>
      <c r="CI647" s="7">
        <v>10</v>
      </c>
      <c r="CJ647" s="7">
        <v>0</v>
      </c>
      <c r="CK647" s="7">
        <v>1</v>
      </c>
      <c r="CL647" s="7">
        <v>10</v>
      </c>
      <c r="CM647" s="7">
        <v>2</v>
      </c>
      <c r="CN647" s="7">
        <v>21</v>
      </c>
      <c r="CO647" s="7">
        <v>1</v>
      </c>
      <c r="CP647" s="7">
        <v>18</v>
      </c>
      <c r="CQ647" s="7">
        <v>12</v>
      </c>
      <c r="CR647" s="27">
        <v>2017</v>
      </c>
      <c r="CS647" s="27">
        <v>5</v>
      </c>
      <c r="CT647" s="27">
        <v>10</v>
      </c>
      <c r="CU647" s="27">
        <v>1</v>
      </c>
      <c r="CV647" s="27">
        <v>19</v>
      </c>
      <c r="CW647" s="27" t="s">
        <v>18858</v>
      </c>
      <c r="CX647" s="27" t="s">
        <v>24167</v>
      </c>
      <c r="CY647" s="27" t="s">
        <v>18858</v>
      </c>
      <c r="CZ647" s="27" t="s">
        <v>24318</v>
      </c>
      <c r="DA647" s="27" t="s">
        <v>24453</v>
      </c>
      <c r="DB647" s="27" t="s">
        <v>18773</v>
      </c>
      <c r="DC647" s="27">
        <v>1</v>
      </c>
      <c r="DD647" s="27">
        <v>90</v>
      </c>
    </row>
    <row r="648" spans="1:108" customFormat="1" hidden="1" x14ac:dyDescent="0.25">
      <c r="A648" s="7" t="s">
        <v>17473</v>
      </c>
      <c r="B648" s="12">
        <v>42886</v>
      </c>
      <c r="C648" s="7" t="s">
        <v>75</v>
      </c>
      <c r="D648" s="7" t="s">
        <v>652</v>
      </c>
      <c r="E648" s="7" t="s">
        <v>29</v>
      </c>
      <c r="F648" t="s">
        <v>20480</v>
      </c>
      <c r="H648" t="s">
        <v>20481</v>
      </c>
      <c r="J648" t="s">
        <v>20482</v>
      </c>
      <c r="K648" s="1">
        <v>38173</v>
      </c>
      <c r="L648" s="7" t="s">
        <v>17474</v>
      </c>
      <c r="M648" s="7">
        <v>12</v>
      </c>
      <c r="N648" s="7">
        <v>10</v>
      </c>
      <c r="O648" s="7" t="s">
        <v>979</v>
      </c>
      <c r="P648" t="s">
        <v>20483</v>
      </c>
      <c r="Q648" s="12">
        <v>42873</v>
      </c>
      <c r="R648" s="12">
        <v>42873</v>
      </c>
      <c r="T648" s="1"/>
      <c r="W648" t="s">
        <v>75</v>
      </c>
      <c r="X648" t="s">
        <v>17</v>
      </c>
      <c r="Y648" t="s">
        <v>17</v>
      </c>
      <c r="Z648" s="1"/>
      <c r="AA648" t="s">
        <v>17</v>
      </c>
      <c r="AB648" t="s">
        <v>75</v>
      </c>
      <c r="AC648" s="12">
        <v>42869</v>
      </c>
      <c r="AD648" t="s">
        <v>75</v>
      </c>
      <c r="AE648" t="s">
        <v>75</v>
      </c>
      <c r="AF648" s="7" t="s">
        <v>17</v>
      </c>
      <c r="AG648" t="s">
        <v>75</v>
      </c>
      <c r="AH648" t="s">
        <v>75</v>
      </c>
      <c r="AI648" s="7">
        <v>2</v>
      </c>
      <c r="AJ648" s="1"/>
      <c r="AK648" s="1">
        <v>38429</v>
      </c>
      <c r="AL648" s="1"/>
      <c r="AM648" s="1">
        <v>38373</v>
      </c>
      <c r="AN648" s="1"/>
      <c r="AO648" s="1"/>
      <c r="AP648" s="12">
        <v>42873</v>
      </c>
      <c r="AQ648" s="12">
        <v>42874</v>
      </c>
      <c r="AR648" s="12">
        <v>42885</v>
      </c>
      <c r="AS648" t="s">
        <v>75</v>
      </c>
      <c r="AT648" s="1">
        <v>42905</v>
      </c>
      <c r="AU648" s="1">
        <v>42886</v>
      </c>
      <c r="AV648" s="7" t="s">
        <v>18</v>
      </c>
      <c r="AZ648" s="1">
        <v>42905</v>
      </c>
      <c r="BA648" s="1">
        <v>42905</v>
      </c>
      <c r="BB648" t="s">
        <v>17</v>
      </c>
      <c r="BC648" t="s">
        <v>17</v>
      </c>
      <c r="BD648" t="s">
        <v>17</v>
      </c>
      <c r="BE648" t="s">
        <v>17</v>
      </c>
      <c r="BF648" t="s">
        <v>17</v>
      </c>
      <c r="BG648" t="s">
        <v>17</v>
      </c>
      <c r="BH648" s="1">
        <v>42905</v>
      </c>
      <c r="BI648" s="1">
        <v>42887</v>
      </c>
      <c r="BJ648" t="s">
        <v>17</v>
      </c>
      <c r="BK648" t="s">
        <v>17</v>
      </c>
      <c r="BL648" t="s">
        <v>17</v>
      </c>
      <c r="BM648" t="s">
        <v>1004</v>
      </c>
      <c r="BN648" t="s">
        <v>17</v>
      </c>
      <c r="BO648" s="12"/>
      <c r="BP648" t="b">
        <v>0</v>
      </c>
      <c r="BQ648" t="b">
        <v>0</v>
      </c>
      <c r="BR648" s="7"/>
      <c r="BS648" s="7" t="s">
        <v>13</v>
      </c>
      <c r="BT648" t="b">
        <v>0</v>
      </c>
      <c r="BU648" t="b">
        <v>0</v>
      </c>
      <c r="BV648">
        <v>641</v>
      </c>
      <c r="BW648">
        <v>1</v>
      </c>
      <c r="CC648" s="1"/>
      <c r="CH648" s="7">
        <v>4</v>
      </c>
      <c r="CI648" s="7">
        <v>5</v>
      </c>
      <c r="CJ648" s="7">
        <v>0</v>
      </c>
      <c r="CK648" s="7">
        <v>1</v>
      </c>
      <c r="CL648" s="7">
        <v>11</v>
      </c>
      <c r="CM648" s="7">
        <v>1</v>
      </c>
      <c r="CN648" s="7">
        <v>20</v>
      </c>
      <c r="CO648" s="7">
        <v>1</v>
      </c>
      <c r="CP648" s="7">
        <v>18</v>
      </c>
      <c r="CQ648" s="7">
        <v>12</v>
      </c>
      <c r="CR648" s="27">
        <v>2017</v>
      </c>
      <c r="CS648" s="27">
        <v>5</v>
      </c>
      <c r="CT648" s="27">
        <v>10</v>
      </c>
      <c r="CU648" s="27">
        <v>1</v>
      </c>
      <c r="CV648" s="27">
        <v>19</v>
      </c>
      <c r="CW648" s="27" t="s">
        <v>18858</v>
      </c>
      <c r="CX648" s="27" t="s">
        <v>24167</v>
      </c>
      <c r="CY648" s="27" t="s">
        <v>18858</v>
      </c>
      <c r="CZ648" s="27" t="s">
        <v>24318</v>
      </c>
      <c r="DA648" s="27" t="s">
        <v>24453</v>
      </c>
      <c r="DB648" s="27" t="s">
        <v>24326</v>
      </c>
      <c r="DC648" s="27">
        <v>1</v>
      </c>
      <c r="DD648" s="27">
        <v>90</v>
      </c>
    </row>
    <row r="649" spans="1:108" customFormat="1" hidden="1" x14ac:dyDescent="0.25">
      <c r="A649" s="7" t="s">
        <v>20484</v>
      </c>
      <c r="B649" s="12">
        <v>42886</v>
      </c>
      <c r="C649" s="7" t="s">
        <v>75</v>
      </c>
      <c r="D649" s="7" t="s">
        <v>57</v>
      </c>
      <c r="E649" s="7" t="s">
        <v>29</v>
      </c>
      <c r="F649" t="s">
        <v>20485</v>
      </c>
      <c r="G649" t="s">
        <v>20486</v>
      </c>
      <c r="J649" t="s">
        <v>20487</v>
      </c>
      <c r="K649" s="1">
        <v>41825</v>
      </c>
      <c r="L649" s="7" t="s">
        <v>20488</v>
      </c>
      <c r="M649" s="7">
        <v>2</v>
      </c>
      <c r="N649" s="7">
        <v>9</v>
      </c>
      <c r="O649" s="7" t="s">
        <v>1011</v>
      </c>
      <c r="P649" t="s">
        <v>20489</v>
      </c>
      <c r="Q649" s="12">
        <v>42849</v>
      </c>
      <c r="R649" s="12">
        <v>42849</v>
      </c>
      <c r="T649" s="1"/>
      <c r="W649" t="s">
        <v>75</v>
      </c>
      <c r="X649" t="s">
        <v>17</v>
      </c>
      <c r="Y649" t="s">
        <v>75</v>
      </c>
      <c r="Z649" s="1">
        <v>42849</v>
      </c>
      <c r="AA649" t="s">
        <v>17</v>
      </c>
      <c r="AB649" t="s">
        <v>75</v>
      </c>
      <c r="AC649" s="12">
        <v>42845</v>
      </c>
      <c r="AD649" t="s">
        <v>75</v>
      </c>
      <c r="AE649" t="s">
        <v>75</v>
      </c>
      <c r="AF649" s="7" t="s">
        <v>17</v>
      </c>
      <c r="AG649" t="s">
        <v>75</v>
      </c>
      <c r="AH649" t="s">
        <v>17</v>
      </c>
      <c r="AI649" s="7">
        <v>99</v>
      </c>
      <c r="AJ649" s="1"/>
      <c r="AK649" s="1"/>
      <c r="AL649" s="1"/>
      <c r="AM649" s="1"/>
      <c r="AN649" s="1"/>
      <c r="AO649" s="1"/>
      <c r="AP649" s="12">
        <v>42864</v>
      </c>
      <c r="AQ649" s="12">
        <v>42865</v>
      </c>
      <c r="AR649" s="12">
        <v>42885</v>
      </c>
      <c r="AS649" t="s">
        <v>75</v>
      </c>
      <c r="AT649" s="1">
        <v>42905</v>
      </c>
      <c r="AU649" s="1">
        <v>42886</v>
      </c>
      <c r="AV649" s="7" t="s">
        <v>18</v>
      </c>
      <c r="AZ649" s="1">
        <v>42905</v>
      </c>
      <c r="BA649" s="1">
        <v>42905</v>
      </c>
      <c r="BB649" t="s">
        <v>17</v>
      </c>
      <c r="BC649" t="s">
        <v>17</v>
      </c>
      <c r="BD649" t="s">
        <v>17</v>
      </c>
      <c r="BE649" t="s">
        <v>17</v>
      </c>
      <c r="BF649" t="s">
        <v>17</v>
      </c>
      <c r="BG649" t="s">
        <v>17</v>
      </c>
      <c r="BH649" s="1">
        <v>42905</v>
      </c>
      <c r="BI649" s="1">
        <v>42887</v>
      </c>
      <c r="BJ649" t="s">
        <v>17</v>
      </c>
      <c r="BK649" t="s">
        <v>17</v>
      </c>
      <c r="BL649" t="s">
        <v>17</v>
      </c>
      <c r="BM649" t="s">
        <v>1004</v>
      </c>
      <c r="BN649" t="s">
        <v>17</v>
      </c>
      <c r="BO649" s="12">
        <v>42920</v>
      </c>
      <c r="BP649" t="b">
        <v>0</v>
      </c>
      <c r="BQ649" t="b">
        <v>0</v>
      </c>
      <c r="BR649" s="7" t="s">
        <v>75</v>
      </c>
      <c r="BS649" s="7" t="s">
        <v>19346</v>
      </c>
      <c r="BT649" t="b">
        <v>1</v>
      </c>
      <c r="BU649" t="b">
        <v>1</v>
      </c>
      <c r="BV649">
        <v>642</v>
      </c>
      <c r="BW649">
        <v>1</v>
      </c>
      <c r="CC649" s="1"/>
      <c r="CH649" s="7">
        <v>4</v>
      </c>
      <c r="CI649" s="7">
        <v>20</v>
      </c>
      <c r="CJ649" s="7">
        <v>0</v>
      </c>
      <c r="CK649" s="7">
        <v>16</v>
      </c>
      <c r="CL649" s="7">
        <v>20</v>
      </c>
      <c r="CM649" s="7">
        <v>1</v>
      </c>
      <c r="CN649" s="7">
        <v>20</v>
      </c>
      <c r="CO649" s="7">
        <v>1</v>
      </c>
      <c r="CP649" s="7">
        <v>18</v>
      </c>
      <c r="CQ649" s="7">
        <v>21</v>
      </c>
      <c r="CR649" s="27">
        <v>2017</v>
      </c>
      <c r="CS649" s="27">
        <v>4</v>
      </c>
      <c r="CT649" s="27">
        <v>10</v>
      </c>
      <c r="CU649" s="27">
        <v>1</v>
      </c>
      <c r="CV649" s="27">
        <v>16</v>
      </c>
      <c r="CW649" s="27" t="s">
        <v>18857</v>
      </c>
      <c r="CX649" s="27" t="s">
        <v>24167</v>
      </c>
      <c r="CY649" s="27" t="s">
        <v>18858</v>
      </c>
      <c r="CZ649" s="27" t="s">
        <v>24318</v>
      </c>
      <c r="DA649" s="27" t="s">
        <v>24453</v>
      </c>
      <c r="DB649" s="27" t="s">
        <v>24450</v>
      </c>
      <c r="DC649" s="27">
        <v>2</v>
      </c>
      <c r="DD649" s="27">
        <v>90</v>
      </c>
    </row>
    <row r="650" spans="1:108" customFormat="1" hidden="1" x14ac:dyDescent="0.25">
      <c r="A650" s="7" t="s">
        <v>17475</v>
      </c>
      <c r="B650" s="12">
        <v>42886</v>
      </c>
      <c r="C650" s="7" t="s">
        <v>75</v>
      </c>
      <c r="D650" s="7" t="s">
        <v>6968</v>
      </c>
      <c r="E650" s="7" t="s">
        <v>29</v>
      </c>
      <c r="F650" t="s">
        <v>5454</v>
      </c>
      <c r="G650" t="s">
        <v>20490</v>
      </c>
      <c r="H650" t="s">
        <v>20491</v>
      </c>
      <c r="J650" t="s">
        <v>20492</v>
      </c>
      <c r="K650" s="1"/>
      <c r="L650" s="7" t="s">
        <v>17476</v>
      </c>
      <c r="M650" s="7">
        <v>12</v>
      </c>
      <c r="N650" s="7"/>
      <c r="O650" s="7" t="s">
        <v>1011</v>
      </c>
      <c r="P650" t="s">
        <v>20493</v>
      </c>
      <c r="Q650" s="12">
        <v>42874</v>
      </c>
      <c r="R650" s="12">
        <v>42874</v>
      </c>
      <c r="T650" s="1"/>
      <c r="W650" t="s">
        <v>75</v>
      </c>
      <c r="X650" t="s">
        <v>17</v>
      </c>
      <c r="Y650" t="s">
        <v>75</v>
      </c>
      <c r="Z650" s="1">
        <v>42872</v>
      </c>
      <c r="AA650" t="s">
        <v>17</v>
      </c>
      <c r="AB650" t="s">
        <v>75</v>
      </c>
      <c r="AC650" s="12">
        <v>42871</v>
      </c>
      <c r="AD650" t="s">
        <v>75</v>
      </c>
      <c r="AE650" t="s">
        <v>75</v>
      </c>
      <c r="AF650" s="7" t="s">
        <v>17</v>
      </c>
      <c r="AG650" t="s">
        <v>75</v>
      </c>
      <c r="AH650" t="s">
        <v>75</v>
      </c>
      <c r="AI650" s="7">
        <v>3</v>
      </c>
      <c r="AJ650" s="1"/>
      <c r="AK650" s="1">
        <v>38625</v>
      </c>
      <c r="AL650" s="1"/>
      <c r="AM650" s="1">
        <v>38588</v>
      </c>
      <c r="AN650" s="1">
        <v>38651</v>
      </c>
      <c r="AO650" s="1"/>
      <c r="AP650" s="12">
        <v>42877</v>
      </c>
      <c r="AQ650" s="12">
        <v>42878</v>
      </c>
      <c r="AR650" s="12">
        <v>42885</v>
      </c>
      <c r="AS650" t="s">
        <v>75</v>
      </c>
      <c r="AT650" s="1">
        <v>42905</v>
      </c>
      <c r="AU650" s="1">
        <v>42886</v>
      </c>
      <c r="AV650" s="7" t="s">
        <v>18</v>
      </c>
      <c r="AZ650" s="1">
        <v>42905</v>
      </c>
      <c r="BA650" s="1">
        <v>42905</v>
      </c>
      <c r="BB650" t="s">
        <v>17</v>
      </c>
      <c r="BC650" t="s">
        <v>17</v>
      </c>
      <c r="BD650" t="s">
        <v>17</v>
      </c>
      <c r="BE650" t="s">
        <v>17</v>
      </c>
      <c r="BF650" t="s">
        <v>17</v>
      </c>
      <c r="BG650" t="s">
        <v>17</v>
      </c>
      <c r="BH650" s="1">
        <v>42905</v>
      </c>
      <c r="BI650" s="1">
        <v>42887</v>
      </c>
      <c r="BJ650" t="s">
        <v>17</v>
      </c>
      <c r="BK650" t="s">
        <v>17</v>
      </c>
      <c r="BL650" t="s">
        <v>17</v>
      </c>
      <c r="BM650" t="s">
        <v>1004</v>
      </c>
      <c r="BN650" t="s">
        <v>17</v>
      </c>
      <c r="BO650" s="12"/>
      <c r="BP650" t="b">
        <v>0</v>
      </c>
      <c r="BQ650" t="b">
        <v>0</v>
      </c>
      <c r="BR650" s="7"/>
      <c r="BS650" s="7" t="s">
        <v>13</v>
      </c>
      <c r="BT650" t="b">
        <v>0</v>
      </c>
      <c r="BU650" t="b">
        <v>0</v>
      </c>
      <c r="BV650">
        <v>643</v>
      </c>
      <c r="BW650">
        <v>1</v>
      </c>
      <c r="CC650" s="1"/>
      <c r="CH650" s="7">
        <v>3</v>
      </c>
      <c r="CI650" s="7">
        <v>7</v>
      </c>
      <c r="CJ650" s="7">
        <v>0</v>
      </c>
      <c r="CK650" s="7">
        <v>4</v>
      </c>
      <c r="CL650" s="7">
        <v>7</v>
      </c>
      <c r="CM650" s="7">
        <v>1</v>
      </c>
      <c r="CN650" s="7">
        <v>20</v>
      </c>
      <c r="CO650" s="7">
        <v>1</v>
      </c>
      <c r="CP650" s="7">
        <v>18</v>
      </c>
      <c r="CQ650" s="7">
        <v>8</v>
      </c>
      <c r="CR650" s="27">
        <v>2017</v>
      </c>
      <c r="CS650" s="27">
        <v>5</v>
      </c>
      <c r="CT650" s="27">
        <v>10</v>
      </c>
      <c r="CU650" s="27">
        <v>1</v>
      </c>
      <c r="CV650" s="27">
        <v>20</v>
      </c>
      <c r="CW650" s="27" t="s">
        <v>18858</v>
      </c>
      <c r="CX650" s="27" t="s">
        <v>24167</v>
      </c>
      <c r="CY650" s="27" t="s">
        <v>18858</v>
      </c>
      <c r="CZ650" s="27" t="s">
        <v>24318</v>
      </c>
      <c r="DA650" s="27" t="s">
        <v>24453</v>
      </c>
      <c r="DB650" s="27" t="s">
        <v>18773</v>
      </c>
      <c r="DC650" s="27">
        <v>1</v>
      </c>
      <c r="DD650" s="27">
        <v>90</v>
      </c>
    </row>
    <row r="651" spans="1:108" customFormat="1" hidden="1" x14ac:dyDescent="0.25">
      <c r="A651" s="7" t="s">
        <v>17477</v>
      </c>
      <c r="B651" s="12">
        <v>42886</v>
      </c>
      <c r="C651" s="7" t="s">
        <v>75</v>
      </c>
      <c r="D651" s="7" t="s">
        <v>686</v>
      </c>
      <c r="E651" s="7" t="s">
        <v>29</v>
      </c>
      <c r="F651" t="s">
        <v>1731</v>
      </c>
      <c r="G651" t="s">
        <v>20494</v>
      </c>
      <c r="J651" t="s">
        <v>20495</v>
      </c>
      <c r="K651" s="1">
        <v>42530</v>
      </c>
      <c r="L651" s="7" t="s">
        <v>17478</v>
      </c>
      <c r="M651" s="7">
        <v>0</v>
      </c>
      <c r="N651" s="7">
        <v>11</v>
      </c>
      <c r="O651" s="7" t="s">
        <v>979</v>
      </c>
      <c r="P651" t="s">
        <v>20496</v>
      </c>
      <c r="Q651" s="12">
        <v>42877</v>
      </c>
      <c r="R651" s="12">
        <v>42878</v>
      </c>
      <c r="T651" s="1"/>
      <c r="W651" t="s">
        <v>75</v>
      </c>
      <c r="X651" t="s">
        <v>75</v>
      </c>
      <c r="Y651" t="s">
        <v>17</v>
      </c>
      <c r="Z651" s="1"/>
      <c r="AA651" t="s">
        <v>75</v>
      </c>
      <c r="AB651" t="s">
        <v>75</v>
      </c>
      <c r="AC651" s="12">
        <v>42872</v>
      </c>
      <c r="AD651" t="s">
        <v>75</v>
      </c>
      <c r="AE651" t="s">
        <v>75</v>
      </c>
      <c r="AF651" s="7" t="s">
        <v>75</v>
      </c>
      <c r="AG651" t="s">
        <v>75</v>
      </c>
      <c r="AH651" t="s">
        <v>75</v>
      </c>
      <c r="AI651" s="7">
        <v>3</v>
      </c>
      <c r="AJ651" s="1">
        <v>42541</v>
      </c>
      <c r="AK651" s="1">
        <v>42640</v>
      </c>
      <c r="AL651" s="1"/>
      <c r="AM651" s="1">
        <v>42594</v>
      </c>
      <c r="AN651" s="1">
        <v>42675</v>
      </c>
      <c r="AO651" s="1"/>
      <c r="AP651" s="12">
        <v>42878</v>
      </c>
      <c r="AQ651" s="12">
        <v>42879</v>
      </c>
      <c r="AR651" s="12">
        <v>42885</v>
      </c>
      <c r="AS651" t="s">
        <v>75</v>
      </c>
      <c r="AT651" s="1">
        <v>42905</v>
      </c>
      <c r="AU651" s="1">
        <v>42886</v>
      </c>
      <c r="AV651" s="7" t="s">
        <v>18</v>
      </c>
      <c r="AZ651" s="1">
        <v>42905</v>
      </c>
      <c r="BA651" s="1">
        <v>42905</v>
      </c>
      <c r="BB651" t="s">
        <v>17</v>
      </c>
      <c r="BC651" t="s">
        <v>17</v>
      </c>
      <c r="BD651" t="s">
        <v>17</v>
      </c>
      <c r="BE651" t="s">
        <v>17</v>
      </c>
      <c r="BF651" t="s">
        <v>17</v>
      </c>
      <c r="BG651" t="s">
        <v>17</v>
      </c>
      <c r="BH651" s="1">
        <v>42905</v>
      </c>
      <c r="BI651" s="1">
        <v>42887</v>
      </c>
      <c r="BJ651" t="s">
        <v>17</v>
      </c>
      <c r="BK651" t="s">
        <v>17</v>
      </c>
      <c r="BL651" t="s">
        <v>17</v>
      </c>
      <c r="BM651" t="s">
        <v>1004</v>
      </c>
      <c r="BN651" t="s">
        <v>17</v>
      </c>
      <c r="BO651" s="12"/>
      <c r="BP651" t="b">
        <v>0</v>
      </c>
      <c r="BQ651" t="b">
        <v>0</v>
      </c>
      <c r="BR651" s="7"/>
      <c r="BS651" s="7" t="s">
        <v>13</v>
      </c>
      <c r="BT651" t="b">
        <v>0</v>
      </c>
      <c r="BU651" t="b">
        <v>0</v>
      </c>
      <c r="BV651">
        <v>644</v>
      </c>
      <c r="BW651">
        <v>1</v>
      </c>
      <c r="CC651" s="1"/>
      <c r="CH651" s="7">
        <v>5</v>
      </c>
      <c r="CI651" s="7">
        <v>7</v>
      </c>
      <c r="CJ651" s="7">
        <v>1</v>
      </c>
      <c r="CK651" s="7">
        <v>1</v>
      </c>
      <c r="CL651" s="7">
        <v>6</v>
      </c>
      <c r="CM651" s="7">
        <v>1</v>
      </c>
      <c r="CN651" s="7">
        <v>20</v>
      </c>
      <c r="CO651" s="7">
        <v>1</v>
      </c>
      <c r="CP651" s="7">
        <v>18</v>
      </c>
      <c r="CQ651" s="7">
        <v>7</v>
      </c>
      <c r="CR651" s="27">
        <v>2017</v>
      </c>
      <c r="CS651" s="27">
        <v>5</v>
      </c>
      <c r="CT651" s="27">
        <v>10</v>
      </c>
      <c r="CU651" s="27">
        <v>1</v>
      </c>
      <c r="CV651" s="27">
        <v>20</v>
      </c>
      <c r="CW651" s="27" t="s">
        <v>18858</v>
      </c>
      <c r="CX651" s="27" t="s">
        <v>24324</v>
      </c>
      <c r="CY651" s="27" t="s">
        <v>18858</v>
      </c>
      <c r="CZ651" s="27" t="s">
        <v>24318</v>
      </c>
      <c r="DA651" s="27" t="s">
        <v>24453</v>
      </c>
      <c r="DB651" s="27" t="s">
        <v>18773</v>
      </c>
      <c r="DC651" s="27">
        <v>1</v>
      </c>
      <c r="DD651" s="27">
        <v>90</v>
      </c>
    </row>
    <row r="652" spans="1:108" customFormat="1" hidden="1" x14ac:dyDescent="0.25">
      <c r="A652" s="7" t="s">
        <v>17479</v>
      </c>
      <c r="B652" s="12">
        <v>42887</v>
      </c>
      <c r="C652" s="7" t="s">
        <v>75</v>
      </c>
      <c r="D652" s="7" t="s">
        <v>205</v>
      </c>
      <c r="E652" s="7" t="s">
        <v>74</v>
      </c>
      <c r="F652" t="s">
        <v>20497</v>
      </c>
      <c r="G652" t="s">
        <v>20498</v>
      </c>
      <c r="J652" t="s">
        <v>20499</v>
      </c>
      <c r="K652" s="1">
        <v>41557</v>
      </c>
      <c r="L652" s="7" t="s">
        <v>17480</v>
      </c>
      <c r="M652" s="7">
        <v>3</v>
      </c>
      <c r="N652" s="7">
        <v>7</v>
      </c>
      <c r="O652" s="7" t="s">
        <v>1011</v>
      </c>
      <c r="P652" t="s">
        <v>20500</v>
      </c>
      <c r="Q652" s="12">
        <v>42881</v>
      </c>
      <c r="R652" s="12">
        <v>42881</v>
      </c>
      <c r="T652" s="1"/>
      <c r="W652" t="s">
        <v>17</v>
      </c>
      <c r="X652" t="s">
        <v>75</v>
      </c>
      <c r="Y652" t="s">
        <v>17</v>
      </c>
      <c r="Z652" s="1"/>
      <c r="AA652" t="s">
        <v>17</v>
      </c>
      <c r="AB652" t="s">
        <v>75</v>
      </c>
      <c r="AC652" s="12">
        <v>42875</v>
      </c>
      <c r="AD652" t="s">
        <v>75</v>
      </c>
      <c r="AE652" t="s">
        <v>75</v>
      </c>
      <c r="AF652" s="7" t="s">
        <v>75</v>
      </c>
      <c r="AG652" t="s">
        <v>75</v>
      </c>
      <c r="AH652" t="s">
        <v>75</v>
      </c>
      <c r="AI652" s="7">
        <v>3</v>
      </c>
      <c r="AJ652" s="1">
        <v>41567</v>
      </c>
      <c r="AK652" s="1">
        <v>41667</v>
      </c>
      <c r="AL652" s="1"/>
      <c r="AM652" s="1">
        <v>41635</v>
      </c>
      <c r="AN652" s="1">
        <v>41698</v>
      </c>
      <c r="AO652" s="1"/>
      <c r="AP652" s="12">
        <v>42881</v>
      </c>
      <c r="AQ652" s="12">
        <v>42882</v>
      </c>
      <c r="AR652" s="12">
        <v>42886</v>
      </c>
      <c r="AS652" t="s">
        <v>75</v>
      </c>
      <c r="AT652" s="1">
        <v>42919</v>
      </c>
      <c r="AU652" s="1">
        <v>42887</v>
      </c>
      <c r="AV652" s="7" t="s">
        <v>22</v>
      </c>
      <c r="AZ652" s="1">
        <v>42919</v>
      </c>
      <c r="BA652" s="1">
        <v>42919</v>
      </c>
      <c r="BB652" t="s">
        <v>17</v>
      </c>
      <c r="BC652" t="s">
        <v>17</v>
      </c>
      <c r="BD652" t="s">
        <v>17</v>
      </c>
      <c r="BE652" t="s">
        <v>17</v>
      </c>
      <c r="BF652" t="s">
        <v>17</v>
      </c>
      <c r="BG652" t="s">
        <v>17</v>
      </c>
      <c r="BH652" s="1">
        <v>42919</v>
      </c>
      <c r="BI652" s="1">
        <v>42894</v>
      </c>
      <c r="BJ652" t="s">
        <v>17</v>
      </c>
      <c r="BK652" t="s">
        <v>17</v>
      </c>
      <c r="BL652" t="s">
        <v>17</v>
      </c>
      <c r="BM652" t="s">
        <v>1004</v>
      </c>
      <c r="BN652" t="s">
        <v>17</v>
      </c>
      <c r="BO652" s="12"/>
      <c r="BP652" t="b">
        <v>0</v>
      </c>
      <c r="BQ652" t="b">
        <v>0</v>
      </c>
      <c r="BR652" s="7"/>
      <c r="BS652" s="7" t="s">
        <v>13</v>
      </c>
      <c r="BT652" t="b">
        <v>0</v>
      </c>
      <c r="BU652" t="b">
        <v>0</v>
      </c>
      <c r="BV652">
        <v>645</v>
      </c>
      <c r="BW652">
        <v>1</v>
      </c>
      <c r="CC652" s="1"/>
      <c r="CH652" s="7">
        <v>6</v>
      </c>
      <c r="CI652" s="7">
        <v>7</v>
      </c>
      <c r="CJ652" s="7">
        <v>0</v>
      </c>
      <c r="CK652" s="7">
        <v>1</v>
      </c>
      <c r="CL652" s="7">
        <v>4</v>
      </c>
      <c r="CM652" s="7">
        <v>1</v>
      </c>
      <c r="CN652" s="7">
        <v>33</v>
      </c>
      <c r="CO652" s="7">
        <v>7</v>
      </c>
      <c r="CP652" s="7">
        <v>25</v>
      </c>
      <c r="CQ652" s="7">
        <v>5</v>
      </c>
      <c r="CR652" s="27">
        <v>2017</v>
      </c>
      <c r="CS652" s="27">
        <v>5</v>
      </c>
      <c r="CT652" s="27">
        <v>10</v>
      </c>
      <c r="CU652" s="27">
        <v>1</v>
      </c>
      <c r="CV652" s="27">
        <v>20</v>
      </c>
      <c r="CW652" s="27" t="s">
        <v>18858</v>
      </c>
      <c r="CX652" s="27" t="s">
        <v>24324</v>
      </c>
      <c r="CY652" s="27" t="s">
        <v>18858</v>
      </c>
      <c r="CZ652" s="27" t="s">
        <v>24457</v>
      </c>
      <c r="DA652" s="27" t="s">
        <v>24456</v>
      </c>
      <c r="DB652" s="27" t="s">
        <v>18773</v>
      </c>
      <c r="DC652" s="27">
        <v>1</v>
      </c>
      <c r="DD652" s="27">
        <v>90</v>
      </c>
    </row>
    <row r="653" spans="1:108" customFormat="1" hidden="1" x14ac:dyDescent="0.25">
      <c r="A653" s="7" t="s">
        <v>17481</v>
      </c>
      <c r="B653" s="12">
        <v>42888</v>
      </c>
      <c r="C653" s="7" t="s">
        <v>75</v>
      </c>
      <c r="D653" s="7" t="s">
        <v>532</v>
      </c>
      <c r="E653" s="7" t="s">
        <v>24</v>
      </c>
      <c r="F653" t="s">
        <v>20501</v>
      </c>
      <c r="G653" t="s">
        <v>20502</v>
      </c>
      <c r="H653" t="s">
        <v>2177</v>
      </c>
      <c r="J653" t="s">
        <v>14598</v>
      </c>
      <c r="K653" s="1">
        <v>41524</v>
      </c>
      <c r="L653" s="7" t="s">
        <v>17482</v>
      </c>
      <c r="M653" s="7">
        <v>3</v>
      </c>
      <c r="N653" s="7">
        <v>8</v>
      </c>
      <c r="O653" s="7" t="s">
        <v>979</v>
      </c>
      <c r="P653" t="s">
        <v>20503</v>
      </c>
      <c r="Q653" s="12">
        <v>42885</v>
      </c>
      <c r="R653" s="12">
        <v>42885</v>
      </c>
      <c r="T653" s="1"/>
      <c r="W653" t="s">
        <v>75</v>
      </c>
      <c r="X653" t="s">
        <v>17</v>
      </c>
      <c r="Y653" t="s">
        <v>17</v>
      </c>
      <c r="Z653" s="1"/>
      <c r="AA653" t="s">
        <v>17</v>
      </c>
      <c r="AB653" t="s">
        <v>75</v>
      </c>
      <c r="AC653" s="12">
        <v>42883</v>
      </c>
      <c r="AD653" t="s">
        <v>75</v>
      </c>
      <c r="AE653" t="s">
        <v>75</v>
      </c>
      <c r="AF653" s="7" t="s">
        <v>17</v>
      </c>
      <c r="AG653" t="s">
        <v>75</v>
      </c>
      <c r="AH653" t="s">
        <v>75</v>
      </c>
      <c r="AI653" s="7">
        <v>3</v>
      </c>
      <c r="AJ653" s="1">
        <v>41525</v>
      </c>
      <c r="AK653" s="1">
        <v>41621</v>
      </c>
      <c r="AL653" s="1"/>
      <c r="AM653" s="1">
        <v>41588</v>
      </c>
      <c r="AN653" s="1">
        <v>41652</v>
      </c>
      <c r="AO653" s="1"/>
      <c r="AP653" s="12">
        <v>42885</v>
      </c>
      <c r="AQ653" s="12">
        <v>42886</v>
      </c>
      <c r="AR653" s="12">
        <v>42888</v>
      </c>
      <c r="AS653" t="s">
        <v>75</v>
      </c>
      <c r="AT653" s="1">
        <v>42919</v>
      </c>
      <c r="AU653" s="1">
        <v>42888</v>
      </c>
      <c r="AV653" s="7" t="s">
        <v>18</v>
      </c>
      <c r="AZ653" s="1">
        <v>42919</v>
      </c>
      <c r="BA653" s="1">
        <v>42919</v>
      </c>
      <c r="BB653" t="s">
        <v>17</v>
      </c>
      <c r="BC653" t="s">
        <v>17</v>
      </c>
      <c r="BD653" t="s">
        <v>17</v>
      </c>
      <c r="BE653" t="s">
        <v>17</v>
      </c>
      <c r="BF653" t="s">
        <v>17</v>
      </c>
      <c r="BG653" t="s">
        <v>17</v>
      </c>
      <c r="BH653" s="1">
        <v>42919</v>
      </c>
      <c r="BI653" s="1">
        <v>42894</v>
      </c>
      <c r="BJ653" t="s">
        <v>17</v>
      </c>
      <c r="BK653" t="s">
        <v>17</v>
      </c>
      <c r="BL653" t="s">
        <v>17</v>
      </c>
      <c r="BM653" t="s">
        <v>1004</v>
      </c>
      <c r="BN653" t="s">
        <v>17</v>
      </c>
      <c r="BO653" s="12"/>
      <c r="BP653" t="b">
        <v>0</v>
      </c>
      <c r="BQ653" t="b">
        <v>0</v>
      </c>
      <c r="BR653" s="7"/>
      <c r="BS653" s="7" t="s">
        <v>13</v>
      </c>
      <c r="BT653" t="b">
        <v>0</v>
      </c>
      <c r="BU653" t="b">
        <v>0</v>
      </c>
      <c r="BV653">
        <v>646</v>
      </c>
      <c r="BW653">
        <v>1</v>
      </c>
      <c r="CC653" s="1"/>
      <c r="CH653" s="7">
        <v>2</v>
      </c>
      <c r="CI653" s="7">
        <v>3</v>
      </c>
      <c r="CJ653" s="7">
        <v>0</v>
      </c>
      <c r="CK653" s="7">
        <v>1</v>
      </c>
      <c r="CL653" s="7">
        <v>2</v>
      </c>
      <c r="CM653" s="7">
        <v>0</v>
      </c>
      <c r="CN653" s="7">
        <v>31</v>
      </c>
      <c r="CO653" s="7">
        <v>6</v>
      </c>
      <c r="CP653" s="7">
        <v>25</v>
      </c>
      <c r="CQ653" s="7">
        <v>2</v>
      </c>
      <c r="CR653" s="27">
        <v>2017</v>
      </c>
      <c r="CS653" s="27">
        <v>5</v>
      </c>
      <c r="CT653" s="27">
        <v>10</v>
      </c>
      <c r="CU653" s="27">
        <v>1</v>
      </c>
      <c r="CV653" s="27">
        <v>21</v>
      </c>
      <c r="CW653" s="27" t="s">
        <v>18858</v>
      </c>
      <c r="CX653" s="27" t="s">
        <v>24322</v>
      </c>
      <c r="CY653" s="27" t="s">
        <v>18858</v>
      </c>
      <c r="CZ653" s="27" t="s">
        <v>24457</v>
      </c>
      <c r="DA653" s="27" t="s">
        <v>24456</v>
      </c>
      <c r="DB653" s="27" t="s">
        <v>18773</v>
      </c>
      <c r="DC653" s="27">
        <v>1</v>
      </c>
      <c r="DD653" s="27">
        <v>90</v>
      </c>
    </row>
    <row r="654" spans="1:108" customFormat="1" hidden="1" x14ac:dyDescent="0.25">
      <c r="A654" s="7" t="s">
        <v>17483</v>
      </c>
      <c r="B654" s="12">
        <v>42888</v>
      </c>
      <c r="C654" s="7" t="s">
        <v>75</v>
      </c>
      <c r="D654" s="7" t="s">
        <v>59</v>
      </c>
      <c r="E654" s="7" t="s">
        <v>73</v>
      </c>
      <c r="F654" t="s">
        <v>3839</v>
      </c>
      <c r="G654" t="s">
        <v>20504</v>
      </c>
      <c r="J654" t="s">
        <v>20505</v>
      </c>
      <c r="K654" s="1">
        <v>42227</v>
      </c>
      <c r="L654" s="7" t="s">
        <v>60</v>
      </c>
      <c r="M654" s="7">
        <v>1</v>
      </c>
      <c r="N654" s="7">
        <v>9</v>
      </c>
      <c r="O654" s="7" t="s">
        <v>1011</v>
      </c>
      <c r="P654" t="s">
        <v>20086</v>
      </c>
      <c r="Q654" s="12">
        <v>42874</v>
      </c>
      <c r="R654" s="12">
        <v>42874</v>
      </c>
      <c r="T654" s="1"/>
      <c r="W654" t="s">
        <v>75</v>
      </c>
      <c r="X654" t="s">
        <v>17</v>
      </c>
      <c r="Y654" t="s">
        <v>17</v>
      </c>
      <c r="Z654" s="1"/>
      <c r="AA654" t="s">
        <v>17</v>
      </c>
      <c r="AB654" t="s">
        <v>75</v>
      </c>
      <c r="AC654" s="12">
        <v>42848</v>
      </c>
      <c r="AD654" t="s">
        <v>75</v>
      </c>
      <c r="AE654" t="s">
        <v>75</v>
      </c>
      <c r="AF654" s="7" t="s">
        <v>17</v>
      </c>
      <c r="AG654" t="s">
        <v>75</v>
      </c>
      <c r="AH654" t="s">
        <v>75</v>
      </c>
      <c r="AI654" s="7">
        <v>2</v>
      </c>
      <c r="AJ654" s="1">
        <v>42250</v>
      </c>
      <c r="AK654" s="1">
        <v>42310</v>
      </c>
      <c r="AL654" s="1"/>
      <c r="AM654" s="1">
        <v>42279</v>
      </c>
      <c r="AN654" s="1"/>
      <c r="AO654" s="1"/>
      <c r="AP654" s="12">
        <v>42879</v>
      </c>
      <c r="AQ654" s="12">
        <v>42880</v>
      </c>
      <c r="AR654" s="12">
        <v>42888</v>
      </c>
      <c r="AS654" t="s">
        <v>75</v>
      </c>
      <c r="AT654" s="1">
        <v>42919</v>
      </c>
      <c r="AU654" s="1">
        <v>42888</v>
      </c>
      <c r="AV654" s="7" t="s">
        <v>18</v>
      </c>
      <c r="AZ654" s="1">
        <v>42919</v>
      </c>
      <c r="BA654" s="1">
        <v>42919</v>
      </c>
      <c r="BB654" t="s">
        <v>17</v>
      </c>
      <c r="BC654" t="s">
        <v>17</v>
      </c>
      <c r="BD654" t="s">
        <v>17</v>
      </c>
      <c r="BE654" t="s">
        <v>17</v>
      </c>
      <c r="BF654" t="s">
        <v>17</v>
      </c>
      <c r="BG654" t="s">
        <v>17</v>
      </c>
      <c r="BH654" s="1">
        <v>42919</v>
      </c>
      <c r="BI654" s="1">
        <v>42894</v>
      </c>
      <c r="BJ654" t="s">
        <v>17</v>
      </c>
      <c r="BK654" t="s">
        <v>17</v>
      </c>
      <c r="BL654" t="s">
        <v>17</v>
      </c>
      <c r="BM654" t="s">
        <v>1004</v>
      </c>
      <c r="BN654" t="s">
        <v>17</v>
      </c>
      <c r="BO654" s="12">
        <v>42908</v>
      </c>
      <c r="BP654" t="b">
        <v>0</v>
      </c>
      <c r="BQ654" t="b">
        <v>0</v>
      </c>
      <c r="BR654" s="7" t="s">
        <v>335</v>
      </c>
      <c r="BS654" s="7" t="s">
        <v>13</v>
      </c>
      <c r="BT654" t="b">
        <v>0</v>
      </c>
      <c r="BU654" t="b">
        <v>0</v>
      </c>
      <c r="BV654">
        <v>647</v>
      </c>
      <c r="BW654">
        <v>1</v>
      </c>
      <c r="CC654" s="1"/>
      <c r="CH654" s="7">
        <v>26</v>
      </c>
      <c r="CI654" s="7">
        <v>32</v>
      </c>
      <c r="CJ654" s="7">
        <v>0</v>
      </c>
      <c r="CK654" s="7">
        <v>6</v>
      </c>
      <c r="CL654" s="7">
        <v>8</v>
      </c>
      <c r="CM654" s="7">
        <v>0</v>
      </c>
      <c r="CN654" s="7">
        <v>31</v>
      </c>
      <c r="CO654" s="7">
        <v>6</v>
      </c>
      <c r="CP654" s="7">
        <v>25</v>
      </c>
      <c r="CQ654" s="7">
        <v>8</v>
      </c>
      <c r="CR654" s="27">
        <v>2017</v>
      </c>
      <c r="CS654" s="27">
        <v>4</v>
      </c>
      <c r="CT654" s="27">
        <v>10</v>
      </c>
      <c r="CU654" s="27">
        <v>1</v>
      </c>
      <c r="CV654" s="27">
        <v>16</v>
      </c>
      <c r="CW654" s="27" t="s">
        <v>18857</v>
      </c>
      <c r="CX654" s="27" t="s">
        <v>24167</v>
      </c>
      <c r="CY654" s="27" t="s">
        <v>18857</v>
      </c>
      <c r="CZ654" s="27" t="s">
        <v>24457</v>
      </c>
      <c r="DA654" s="27" t="s">
        <v>24456</v>
      </c>
      <c r="DB654" s="27" t="s">
        <v>24326</v>
      </c>
      <c r="DC654" s="27">
        <v>2</v>
      </c>
      <c r="DD654" s="27">
        <v>90</v>
      </c>
    </row>
    <row r="655" spans="1:108" customFormat="1" hidden="1" x14ac:dyDescent="0.25">
      <c r="A655" s="7" t="s">
        <v>17484</v>
      </c>
      <c r="B655" s="12">
        <v>42893</v>
      </c>
      <c r="C655" s="7" t="s">
        <v>75</v>
      </c>
      <c r="D655" s="7" t="s">
        <v>107</v>
      </c>
      <c r="E655" s="7" t="s">
        <v>73</v>
      </c>
      <c r="F655" t="s">
        <v>20506</v>
      </c>
      <c r="G655" t="s">
        <v>20507</v>
      </c>
      <c r="J655" t="s">
        <v>20508</v>
      </c>
      <c r="K655" s="1">
        <v>41485</v>
      </c>
      <c r="L655" s="7" t="s">
        <v>17485</v>
      </c>
      <c r="M655" s="7">
        <v>4</v>
      </c>
      <c r="N655" s="7"/>
      <c r="O655" s="7" t="s">
        <v>1011</v>
      </c>
      <c r="P655" t="s">
        <v>20509</v>
      </c>
      <c r="Q655" s="12">
        <v>42887</v>
      </c>
      <c r="R655" s="12">
        <v>42888</v>
      </c>
      <c r="T655" s="1"/>
      <c r="W655" t="s">
        <v>75</v>
      </c>
      <c r="X655" t="s">
        <v>17</v>
      </c>
      <c r="Y655" t="s">
        <v>17</v>
      </c>
      <c r="Z655" s="1"/>
      <c r="AA655" t="s">
        <v>17</v>
      </c>
      <c r="AB655" t="s">
        <v>75</v>
      </c>
      <c r="AC655" s="12">
        <v>42885</v>
      </c>
      <c r="AD655" t="s">
        <v>75</v>
      </c>
      <c r="AE655" t="s">
        <v>75</v>
      </c>
      <c r="AF655" s="7" t="s">
        <v>17</v>
      </c>
      <c r="AG655" t="s">
        <v>75</v>
      </c>
      <c r="AH655" t="s">
        <v>75</v>
      </c>
      <c r="AI655" s="7">
        <v>3</v>
      </c>
      <c r="AJ655" s="1">
        <v>41485</v>
      </c>
      <c r="AK655" s="1">
        <v>41583</v>
      </c>
      <c r="AL655" s="1"/>
      <c r="AM655" s="1">
        <v>41549</v>
      </c>
      <c r="AN655" s="1">
        <v>41610</v>
      </c>
      <c r="AO655" s="1"/>
      <c r="AP655" s="12">
        <v>42888</v>
      </c>
      <c r="AQ655" s="12">
        <v>42889</v>
      </c>
      <c r="AR655" s="12">
        <v>42893</v>
      </c>
      <c r="AS655" t="s">
        <v>75</v>
      </c>
      <c r="AT655" s="1">
        <v>42919</v>
      </c>
      <c r="AU655" s="1">
        <v>42893</v>
      </c>
      <c r="AV655" s="7" t="s">
        <v>18</v>
      </c>
      <c r="AZ655" s="1">
        <v>42919</v>
      </c>
      <c r="BA655" s="1">
        <v>42919</v>
      </c>
      <c r="BB655" t="s">
        <v>17</v>
      </c>
      <c r="BC655" t="s">
        <v>17</v>
      </c>
      <c r="BD655" t="s">
        <v>17</v>
      </c>
      <c r="BE655" t="s">
        <v>17</v>
      </c>
      <c r="BF655" t="s">
        <v>17</v>
      </c>
      <c r="BG655" t="s">
        <v>17</v>
      </c>
      <c r="BH655" s="1">
        <v>42919</v>
      </c>
      <c r="BI655" s="1">
        <v>42894</v>
      </c>
      <c r="BJ655" t="s">
        <v>17</v>
      </c>
      <c r="BK655" t="s">
        <v>17</v>
      </c>
      <c r="BL655" t="s">
        <v>17</v>
      </c>
      <c r="BM655" t="s">
        <v>1004</v>
      </c>
      <c r="BN655" t="s">
        <v>17</v>
      </c>
      <c r="BO655" s="12"/>
      <c r="BP655" t="b">
        <v>0</v>
      </c>
      <c r="BQ655" t="b">
        <v>0</v>
      </c>
      <c r="BR655" s="7"/>
      <c r="BS655" s="7" t="s">
        <v>13</v>
      </c>
      <c r="BT655" t="b">
        <v>0</v>
      </c>
      <c r="BU655" t="b">
        <v>0</v>
      </c>
      <c r="BV655">
        <v>648</v>
      </c>
      <c r="BW655">
        <v>1</v>
      </c>
      <c r="CC655" s="1"/>
      <c r="CH655" s="7">
        <v>2</v>
      </c>
      <c r="CI655" s="7">
        <v>4</v>
      </c>
      <c r="CJ655" s="7">
        <v>1</v>
      </c>
      <c r="CK655" s="7">
        <v>1</v>
      </c>
      <c r="CL655" s="7">
        <v>4</v>
      </c>
      <c r="CM655" s="7">
        <v>0</v>
      </c>
      <c r="CN655" s="7">
        <v>26</v>
      </c>
      <c r="CO655" s="7">
        <v>1</v>
      </c>
      <c r="CP655" s="7">
        <v>25</v>
      </c>
      <c r="CQ655" s="7">
        <v>4</v>
      </c>
      <c r="CR655" s="27">
        <v>2017</v>
      </c>
      <c r="CS655" s="27">
        <v>5</v>
      </c>
      <c r="CT655" s="27">
        <v>10</v>
      </c>
      <c r="CU655" s="27">
        <v>1</v>
      </c>
      <c r="CV655" s="27">
        <v>22</v>
      </c>
      <c r="CW655" s="27" t="s">
        <v>18858</v>
      </c>
      <c r="CX655" s="27" t="s">
        <v>24324</v>
      </c>
      <c r="CY655" s="27" t="s">
        <v>18858</v>
      </c>
      <c r="CZ655" s="27" t="s">
        <v>24318</v>
      </c>
      <c r="DA655" s="27" t="s">
        <v>24456</v>
      </c>
      <c r="DB655" s="27" t="s">
        <v>18773</v>
      </c>
      <c r="DC655" s="27">
        <v>1</v>
      </c>
      <c r="DD655" s="27">
        <v>90</v>
      </c>
    </row>
    <row r="656" spans="1:108" customFormat="1" hidden="1" x14ac:dyDescent="0.25">
      <c r="A656" s="7" t="s">
        <v>17486</v>
      </c>
      <c r="B656" s="12">
        <v>42887</v>
      </c>
      <c r="C656" s="7" t="s">
        <v>75</v>
      </c>
      <c r="D656" s="7" t="s">
        <v>734</v>
      </c>
      <c r="E656" s="7" t="s">
        <v>29</v>
      </c>
      <c r="F656" t="s">
        <v>6405</v>
      </c>
      <c r="G656" t="s">
        <v>20510</v>
      </c>
      <c r="H656" t="s">
        <v>20510</v>
      </c>
      <c r="J656" t="s">
        <v>20511</v>
      </c>
      <c r="K656" s="1">
        <v>41478</v>
      </c>
      <c r="L656" s="7" t="s">
        <v>17487</v>
      </c>
      <c r="M656" s="7">
        <v>3</v>
      </c>
      <c r="N656" s="7">
        <v>10</v>
      </c>
      <c r="O656" s="7" t="s">
        <v>1011</v>
      </c>
      <c r="P656" t="s">
        <v>19455</v>
      </c>
      <c r="Q656" s="12">
        <v>42874</v>
      </c>
      <c r="R656" s="12">
        <v>42874</v>
      </c>
      <c r="T656" s="1"/>
      <c r="W656" t="s">
        <v>75</v>
      </c>
      <c r="X656" t="s">
        <v>17</v>
      </c>
      <c r="Y656" t="s">
        <v>17</v>
      </c>
      <c r="Z656" s="1"/>
      <c r="AA656" t="s">
        <v>75</v>
      </c>
      <c r="AB656" t="s">
        <v>17</v>
      </c>
      <c r="AC656" s="12">
        <v>42872</v>
      </c>
      <c r="AD656" t="s">
        <v>75</v>
      </c>
      <c r="AE656" t="s">
        <v>75</v>
      </c>
      <c r="AF656" s="7" t="s">
        <v>75</v>
      </c>
      <c r="AG656" t="s">
        <v>75</v>
      </c>
      <c r="AH656" t="s">
        <v>75</v>
      </c>
      <c r="AI656" s="7">
        <v>3</v>
      </c>
      <c r="AJ656" s="1">
        <v>41484</v>
      </c>
      <c r="AK656" s="1">
        <v>41589</v>
      </c>
      <c r="AL656" s="1"/>
      <c r="AM656" s="1">
        <v>41554</v>
      </c>
      <c r="AN656" s="1">
        <v>41632</v>
      </c>
      <c r="AO656" s="1"/>
      <c r="AP656" s="12">
        <v>42878</v>
      </c>
      <c r="AQ656" s="12">
        <v>42879</v>
      </c>
      <c r="AR656" s="12">
        <v>42892</v>
      </c>
      <c r="AS656" t="s">
        <v>75</v>
      </c>
      <c r="AT656" s="1">
        <v>42919</v>
      </c>
      <c r="AU656" s="1">
        <v>42893</v>
      </c>
      <c r="AV656" s="7" t="s">
        <v>18</v>
      </c>
      <c r="AZ656" s="1">
        <v>42919</v>
      </c>
      <c r="BA656" s="1">
        <v>42919</v>
      </c>
      <c r="BB656" t="s">
        <v>17</v>
      </c>
      <c r="BC656" t="s">
        <v>17</v>
      </c>
      <c r="BD656" t="s">
        <v>17</v>
      </c>
      <c r="BE656" t="s">
        <v>17</v>
      </c>
      <c r="BF656" t="s">
        <v>17</v>
      </c>
      <c r="BG656" t="s">
        <v>17</v>
      </c>
      <c r="BH656" s="1">
        <v>42919</v>
      </c>
      <c r="BI656" s="1">
        <v>42894</v>
      </c>
      <c r="BJ656" t="s">
        <v>17</v>
      </c>
      <c r="BK656" t="s">
        <v>17</v>
      </c>
      <c r="BL656" t="s">
        <v>17</v>
      </c>
      <c r="BM656" t="s">
        <v>1004</v>
      </c>
      <c r="BN656" t="s">
        <v>17</v>
      </c>
      <c r="BO656" s="12"/>
      <c r="BP656" t="b">
        <v>0</v>
      </c>
      <c r="BQ656" t="b">
        <v>0</v>
      </c>
      <c r="BR656" s="7"/>
      <c r="BS656" s="7" t="s">
        <v>13</v>
      </c>
      <c r="BT656" t="b">
        <v>0</v>
      </c>
      <c r="BU656" t="b">
        <v>0</v>
      </c>
      <c r="BV656">
        <v>649</v>
      </c>
      <c r="BW656">
        <v>1</v>
      </c>
      <c r="CC656" s="1"/>
      <c r="CH656" s="7">
        <v>2</v>
      </c>
      <c r="CI656" s="7">
        <v>7</v>
      </c>
      <c r="CJ656" s="7">
        <v>0</v>
      </c>
      <c r="CK656" s="7">
        <v>5</v>
      </c>
      <c r="CL656" s="7">
        <v>13</v>
      </c>
      <c r="CM656" s="7">
        <v>1</v>
      </c>
      <c r="CN656" s="7">
        <v>27</v>
      </c>
      <c r="CO656" s="7">
        <v>7</v>
      </c>
      <c r="CP656" s="7">
        <v>25</v>
      </c>
      <c r="CQ656" s="7">
        <v>8</v>
      </c>
      <c r="CR656" s="27">
        <v>2017</v>
      </c>
      <c r="CS656" s="27">
        <v>5</v>
      </c>
      <c r="CT656" s="27">
        <v>10</v>
      </c>
      <c r="CU656" s="27">
        <v>1</v>
      </c>
      <c r="CV656" s="27">
        <v>20</v>
      </c>
      <c r="CW656" s="27" t="s">
        <v>18858</v>
      </c>
      <c r="CX656" s="27" t="s">
        <v>24167</v>
      </c>
      <c r="CY656" s="27" t="s">
        <v>18858</v>
      </c>
      <c r="CZ656" s="27" t="s">
        <v>24457</v>
      </c>
      <c r="DA656" s="27" t="s">
        <v>24456</v>
      </c>
      <c r="DB656" s="27" t="s">
        <v>18773</v>
      </c>
      <c r="DC656" s="27">
        <v>1</v>
      </c>
      <c r="DD656" s="27">
        <v>90</v>
      </c>
    </row>
    <row r="657" spans="1:108" customFormat="1" hidden="1" x14ac:dyDescent="0.25">
      <c r="A657" s="7" t="s">
        <v>17488</v>
      </c>
      <c r="B657" s="12">
        <v>42893</v>
      </c>
      <c r="C657" s="7" t="s">
        <v>17</v>
      </c>
      <c r="D657" s="7" t="s">
        <v>57</v>
      </c>
      <c r="E657" s="7" t="s">
        <v>29</v>
      </c>
      <c r="F657" t="s">
        <v>8688</v>
      </c>
      <c r="G657" t="s">
        <v>20512</v>
      </c>
      <c r="J657" t="s">
        <v>20513</v>
      </c>
      <c r="K657" s="1">
        <v>41157</v>
      </c>
      <c r="L657" s="7" t="s">
        <v>17489</v>
      </c>
      <c r="M657" s="7">
        <v>4</v>
      </c>
      <c r="N657" s="7">
        <v>8</v>
      </c>
      <c r="O657" s="7" t="s">
        <v>979</v>
      </c>
      <c r="P657" t="s">
        <v>20514</v>
      </c>
      <c r="Q657" s="12"/>
      <c r="R657" s="12"/>
      <c r="S657" t="s">
        <v>75</v>
      </c>
      <c r="T657" s="1">
        <v>42876</v>
      </c>
      <c r="U657" t="s">
        <v>335</v>
      </c>
      <c r="V657" t="s">
        <v>17</v>
      </c>
      <c r="Z657" s="1"/>
      <c r="AC657" s="12"/>
      <c r="AF657" s="7"/>
      <c r="AH657" t="s">
        <v>17</v>
      </c>
      <c r="AI657" s="7">
        <v>4</v>
      </c>
      <c r="AJ657" s="1">
        <v>41271</v>
      </c>
      <c r="AK657" s="1">
        <v>41305</v>
      </c>
      <c r="AL657" s="1">
        <v>41613</v>
      </c>
      <c r="AM657" s="1">
        <v>41267</v>
      </c>
      <c r="AN657" s="1">
        <v>41365</v>
      </c>
      <c r="AO657" s="1"/>
      <c r="AP657" s="12"/>
      <c r="AQ657" s="12"/>
      <c r="AR657" s="12">
        <v>42892</v>
      </c>
      <c r="AS657" t="s">
        <v>75</v>
      </c>
      <c r="AT657" s="1">
        <v>42919</v>
      </c>
      <c r="AU657" s="1">
        <v>42893</v>
      </c>
      <c r="AV657" s="7" t="s">
        <v>18</v>
      </c>
      <c r="AZ657" s="1">
        <v>42919</v>
      </c>
      <c r="BA657" s="1">
        <v>42919</v>
      </c>
      <c r="BB657" t="s">
        <v>17</v>
      </c>
      <c r="BC657" t="s">
        <v>17</v>
      </c>
      <c r="BD657" t="s">
        <v>17</v>
      </c>
      <c r="BE657" t="s">
        <v>17</v>
      </c>
      <c r="BF657" t="s">
        <v>17</v>
      </c>
      <c r="BG657" t="s">
        <v>17</v>
      </c>
      <c r="BH657" s="1">
        <v>42919</v>
      </c>
      <c r="BI657" s="1">
        <v>42894</v>
      </c>
      <c r="BJ657" t="s">
        <v>17</v>
      </c>
      <c r="BK657" t="s">
        <v>17</v>
      </c>
      <c r="BL657" t="s">
        <v>17</v>
      </c>
      <c r="BM657" t="s">
        <v>1004</v>
      </c>
      <c r="BN657" t="s">
        <v>17</v>
      </c>
      <c r="BO657" s="12"/>
      <c r="BP657" t="b">
        <v>0</v>
      </c>
      <c r="BQ657" t="b">
        <v>0</v>
      </c>
      <c r="BR657" s="7"/>
      <c r="BS657" s="7"/>
      <c r="BT657" t="b">
        <v>0</v>
      </c>
      <c r="BU657" t="b">
        <v>0</v>
      </c>
      <c r="BV657">
        <v>650</v>
      </c>
      <c r="BW657">
        <v>1</v>
      </c>
      <c r="CC657" s="1"/>
      <c r="CH657" s="7">
        <v>0</v>
      </c>
      <c r="CI657" s="7">
        <v>0</v>
      </c>
      <c r="CJ657" s="7">
        <v>0</v>
      </c>
      <c r="CK657" s="7">
        <v>0</v>
      </c>
      <c r="CL657" s="7">
        <v>42892</v>
      </c>
      <c r="CM657" s="7">
        <v>1</v>
      </c>
      <c r="CN657" s="7">
        <v>27</v>
      </c>
      <c r="CO657" s="7">
        <v>1</v>
      </c>
      <c r="CP657" s="7">
        <v>25</v>
      </c>
      <c r="CQ657" s="7">
        <v>42893</v>
      </c>
      <c r="CR657" s="27">
        <v>1900</v>
      </c>
      <c r="CS657" s="27">
        <v>1</v>
      </c>
      <c r="CT657" s="27">
        <v>10</v>
      </c>
      <c r="CU657" s="27">
        <v>1</v>
      </c>
      <c r="CV657" s="27">
        <v>52</v>
      </c>
      <c r="CW657" s="27" t="s">
        <v>18858</v>
      </c>
      <c r="CX657" s="27" t="s">
        <v>18859</v>
      </c>
      <c r="CY657" s="27" t="s">
        <v>18858</v>
      </c>
      <c r="CZ657" s="27" t="s">
        <v>24318</v>
      </c>
      <c r="DA657" s="27" t="s">
        <v>24456</v>
      </c>
      <c r="DB657" s="27" t="s">
        <v>24458</v>
      </c>
      <c r="DC657" s="27">
        <v>1</v>
      </c>
      <c r="DD657" s="27">
        <v>90</v>
      </c>
    </row>
    <row r="658" spans="1:108" customFormat="1" hidden="1" x14ac:dyDescent="0.25">
      <c r="A658" s="7" t="s">
        <v>17490</v>
      </c>
      <c r="B658" s="12">
        <v>42893</v>
      </c>
      <c r="C658" s="7" t="s">
        <v>17</v>
      </c>
      <c r="D658" s="7" t="s">
        <v>57</v>
      </c>
      <c r="E658" s="7" t="s">
        <v>29</v>
      </c>
      <c r="F658" t="s">
        <v>8688</v>
      </c>
      <c r="G658" t="s">
        <v>20512</v>
      </c>
      <c r="H658" t="s">
        <v>20515</v>
      </c>
      <c r="J658" t="s">
        <v>20516</v>
      </c>
      <c r="K658" s="1">
        <v>41931</v>
      </c>
      <c r="L658" s="7" t="s">
        <v>17491</v>
      </c>
      <c r="M658" s="7">
        <v>2</v>
      </c>
      <c r="N658" s="7">
        <v>7</v>
      </c>
      <c r="O658" s="7" t="s">
        <v>979</v>
      </c>
      <c r="P658" t="s">
        <v>20517</v>
      </c>
      <c r="Q658" s="12">
        <v>42876</v>
      </c>
      <c r="R658" s="12">
        <v>42876</v>
      </c>
      <c r="S658" t="s">
        <v>75</v>
      </c>
      <c r="T658" s="1">
        <v>42876</v>
      </c>
      <c r="U658" t="s">
        <v>335</v>
      </c>
      <c r="V658" t="s">
        <v>17</v>
      </c>
      <c r="Z658" s="1"/>
      <c r="AC658" s="12"/>
      <c r="AF658" s="7"/>
      <c r="AH658" t="s">
        <v>17</v>
      </c>
      <c r="AI658" s="7">
        <v>3</v>
      </c>
      <c r="AJ658" s="1">
        <v>41939</v>
      </c>
      <c r="AK658" s="1">
        <v>42009</v>
      </c>
      <c r="AL658" s="1"/>
      <c r="AM658" s="1">
        <v>41977</v>
      </c>
      <c r="AN658" s="1">
        <v>42040</v>
      </c>
      <c r="AO658" s="1"/>
      <c r="AP658" s="12"/>
      <c r="AQ658" s="12"/>
      <c r="AR658" s="12">
        <v>42892</v>
      </c>
      <c r="AS658" t="s">
        <v>75</v>
      </c>
      <c r="AT658" s="1">
        <v>42919</v>
      </c>
      <c r="AU658" s="1">
        <v>42893</v>
      </c>
      <c r="AV658" s="7" t="s">
        <v>22</v>
      </c>
      <c r="AZ658" s="1">
        <v>42919</v>
      </c>
      <c r="BA658" s="1">
        <v>42919</v>
      </c>
      <c r="BB658" t="s">
        <v>17</v>
      </c>
      <c r="BC658" t="s">
        <v>17</v>
      </c>
      <c r="BD658" t="s">
        <v>17</v>
      </c>
      <c r="BE658" t="s">
        <v>17</v>
      </c>
      <c r="BF658" t="s">
        <v>17</v>
      </c>
      <c r="BG658" t="s">
        <v>17</v>
      </c>
      <c r="BH658" s="1">
        <v>42919</v>
      </c>
      <c r="BI658" s="1">
        <v>42894</v>
      </c>
      <c r="BJ658" t="s">
        <v>17</v>
      </c>
      <c r="BK658" t="s">
        <v>17</v>
      </c>
      <c r="BL658" t="s">
        <v>17</v>
      </c>
      <c r="BM658" t="s">
        <v>1004</v>
      </c>
      <c r="BN658" t="s">
        <v>17</v>
      </c>
      <c r="BO658" s="12"/>
      <c r="BP658" t="b">
        <v>0</v>
      </c>
      <c r="BQ658" t="b">
        <v>0</v>
      </c>
      <c r="BR658" s="7"/>
      <c r="BS658" s="7" t="s">
        <v>13</v>
      </c>
      <c r="BT658" t="b">
        <v>0</v>
      </c>
      <c r="BU658" t="b">
        <v>0</v>
      </c>
      <c r="BV658">
        <v>651</v>
      </c>
      <c r="BW658">
        <v>1</v>
      </c>
      <c r="CC658" s="1"/>
      <c r="CH658" s="7">
        <v>42876</v>
      </c>
      <c r="CI658" s="7">
        <v>0</v>
      </c>
      <c r="CJ658" s="7">
        <v>0</v>
      </c>
      <c r="CK658" s="7">
        <v>-42876</v>
      </c>
      <c r="CL658" s="7">
        <v>42892</v>
      </c>
      <c r="CM658" s="7">
        <v>1</v>
      </c>
      <c r="CN658" s="7">
        <v>27</v>
      </c>
      <c r="CO658" s="7">
        <v>1</v>
      </c>
      <c r="CP658" s="7">
        <v>25</v>
      </c>
      <c r="CQ658" s="7">
        <v>42893</v>
      </c>
      <c r="CR658" s="27">
        <v>1900</v>
      </c>
      <c r="CS658" s="27">
        <v>1</v>
      </c>
      <c r="CT658" s="27">
        <v>10</v>
      </c>
      <c r="CU658" s="27">
        <v>1</v>
      </c>
      <c r="CV658" s="27">
        <v>52</v>
      </c>
      <c r="CW658" s="27" t="s">
        <v>18858</v>
      </c>
      <c r="CX658" s="27" t="s">
        <v>18859</v>
      </c>
      <c r="CY658" s="27" t="s">
        <v>24460</v>
      </c>
      <c r="CZ658" s="27" t="s">
        <v>24318</v>
      </c>
      <c r="DA658" s="27" t="s">
        <v>24456</v>
      </c>
      <c r="DB658" s="27" t="s">
        <v>18773</v>
      </c>
      <c r="DC658" s="27">
        <v>1</v>
      </c>
      <c r="DD658" s="27">
        <v>90</v>
      </c>
    </row>
    <row r="659" spans="1:108" customFormat="1" hidden="1" x14ac:dyDescent="0.25">
      <c r="A659" s="7" t="s">
        <v>17492</v>
      </c>
      <c r="B659" s="12">
        <v>42893</v>
      </c>
      <c r="C659" s="7" t="s">
        <v>17</v>
      </c>
      <c r="D659" s="7" t="s">
        <v>57</v>
      </c>
      <c r="E659" s="7" t="s">
        <v>29</v>
      </c>
      <c r="F659" t="s">
        <v>8688</v>
      </c>
      <c r="G659" t="s">
        <v>20512</v>
      </c>
      <c r="H659" t="s">
        <v>20515</v>
      </c>
      <c r="J659" t="s">
        <v>20518</v>
      </c>
      <c r="K659" s="1">
        <v>41477</v>
      </c>
      <c r="L659" s="7" t="s">
        <v>17493</v>
      </c>
      <c r="M659" s="7">
        <v>3</v>
      </c>
      <c r="N659" s="7">
        <v>10</v>
      </c>
      <c r="O659" s="7" t="s">
        <v>1011</v>
      </c>
      <c r="P659" t="s">
        <v>20519</v>
      </c>
      <c r="Q659" s="12">
        <v>42876</v>
      </c>
      <c r="R659" s="12">
        <v>42876</v>
      </c>
      <c r="S659" t="s">
        <v>75</v>
      </c>
      <c r="T659" s="1">
        <v>42876</v>
      </c>
      <c r="U659" t="s">
        <v>335</v>
      </c>
      <c r="V659" t="s">
        <v>17</v>
      </c>
      <c r="Z659" s="1"/>
      <c r="AC659" s="12"/>
      <c r="AF659" s="7"/>
      <c r="AH659" t="s">
        <v>17</v>
      </c>
      <c r="AI659" s="7">
        <v>99</v>
      </c>
      <c r="AJ659" s="1"/>
      <c r="AK659" s="1"/>
      <c r="AL659" s="1"/>
      <c r="AM659" s="1"/>
      <c r="AN659" s="1"/>
      <c r="AO659" s="1"/>
      <c r="AP659" s="12"/>
      <c r="AQ659" s="12"/>
      <c r="AR659" s="12">
        <v>42892</v>
      </c>
      <c r="AS659" t="s">
        <v>75</v>
      </c>
      <c r="AT659" s="1">
        <v>42919</v>
      </c>
      <c r="AU659" s="1">
        <v>42893</v>
      </c>
      <c r="AV659" s="7" t="s">
        <v>22</v>
      </c>
      <c r="AZ659" s="1">
        <v>42919</v>
      </c>
      <c r="BA659" s="1">
        <v>42919</v>
      </c>
      <c r="BB659" t="s">
        <v>17</v>
      </c>
      <c r="BC659" t="s">
        <v>17</v>
      </c>
      <c r="BD659" t="s">
        <v>17</v>
      </c>
      <c r="BE659" t="s">
        <v>17</v>
      </c>
      <c r="BF659" t="s">
        <v>17</v>
      </c>
      <c r="BG659" t="s">
        <v>17</v>
      </c>
      <c r="BH659" s="1">
        <v>42919</v>
      </c>
      <c r="BI659" s="1">
        <v>42894</v>
      </c>
      <c r="BJ659" t="s">
        <v>17</v>
      </c>
      <c r="BK659" t="s">
        <v>17</v>
      </c>
      <c r="BL659" t="s">
        <v>17</v>
      </c>
      <c r="BM659" t="s">
        <v>1004</v>
      </c>
      <c r="BN659" t="s">
        <v>17</v>
      </c>
      <c r="BO659" s="12"/>
      <c r="BP659" t="b">
        <v>0</v>
      </c>
      <c r="BQ659" t="b">
        <v>0</v>
      </c>
      <c r="BR659" s="7"/>
      <c r="BS659" s="7" t="s">
        <v>13</v>
      </c>
      <c r="BT659" t="b">
        <v>0</v>
      </c>
      <c r="BU659" t="b">
        <v>0</v>
      </c>
      <c r="BV659">
        <v>652</v>
      </c>
      <c r="BW659">
        <v>1</v>
      </c>
      <c r="CC659" s="1"/>
      <c r="CH659" s="7">
        <v>42876</v>
      </c>
      <c r="CI659" s="7">
        <v>0</v>
      </c>
      <c r="CJ659" s="7">
        <v>0</v>
      </c>
      <c r="CK659" s="7">
        <v>-42876</v>
      </c>
      <c r="CL659" s="7">
        <v>42892</v>
      </c>
      <c r="CM659" s="7">
        <v>1</v>
      </c>
      <c r="CN659" s="7">
        <v>27</v>
      </c>
      <c r="CO659" s="7">
        <v>1</v>
      </c>
      <c r="CP659" s="7">
        <v>25</v>
      </c>
      <c r="CQ659" s="7">
        <v>42893</v>
      </c>
      <c r="CR659" s="27">
        <v>1900</v>
      </c>
      <c r="CS659" s="27">
        <v>1</v>
      </c>
      <c r="CT659" s="27">
        <v>10</v>
      </c>
      <c r="CU659" s="27">
        <v>1</v>
      </c>
      <c r="CV659" s="27">
        <v>52</v>
      </c>
      <c r="CW659" s="27" t="s">
        <v>18858</v>
      </c>
      <c r="CX659" s="27" t="s">
        <v>18859</v>
      </c>
      <c r="CY659" s="27" t="s">
        <v>24460</v>
      </c>
      <c r="CZ659" s="27" t="s">
        <v>24318</v>
      </c>
      <c r="DA659" s="27" t="s">
        <v>24456</v>
      </c>
      <c r="DB659" s="27" t="s">
        <v>24450</v>
      </c>
      <c r="DC659" s="27">
        <v>1</v>
      </c>
      <c r="DD659" s="27">
        <v>90</v>
      </c>
    </row>
    <row r="660" spans="1:108" customFormat="1" hidden="1" x14ac:dyDescent="0.25">
      <c r="A660" s="7" t="s">
        <v>17494</v>
      </c>
      <c r="B660" s="12">
        <v>42895</v>
      </c>
      <c r="C660" s="7" t="s">
        <v>75</v>
      </c>
      <c r="D660" s="7" t="s">
        <v>55</v>
      </c>
      <c r="E660" s="7" t="s">
        <v>32</v>
      </c>
      <c r="F660" t="s">
        <v>4859</v>
      </c>
      <c r="G660" t="s">
        <v>4861</v>
      </c>
      <c r="J660" t="s">
        <v>20520</v>
      </c>
      <c r="K660" s="1">
        <v>42778</v>
      </c>
      <c r="L660" s="7" t="s">
        <v>17495</v>
      </c>
      <c r="M660" s="7">
        <v>0</v>
      </c>
      <c r="N660" s="7">
        <v>3</v>
      </c>
      <c r="O660" s="7" t="s">
        <v>979</v>
      </c>
      <c r="P660" t="s">
        <v>16480</v>
      </c>
      <c r="Q660" s="12">
        <v>42878</v>
      </c>
      <c r="R660" s="12">
        <v>42878</v>
      </c>
      <c r="T660" s="1"/>
      <c r="W660" t="s">
        <v>75</v>
      </c>
      <c r="X660" t="s">
        <v>17</v>
      </c>
      <c r="Y660" t="s">
        <v>17</v>
      </c>
      <c r="Z660" s="1"/>
      <c r="AA660" t="s">
        <v>17</v>
      </c>
      <c r="AB660" t="s">
        <v>75</v>
      </c>
      <c r="AC660" s="12">
        <v>42875</v>
      </c>
      <c r="AD660" t="s">
        <v>75</v>
      </c>
      <c r="AE660" t="s">
        <v>75</v>
      </c>
      <c r="AF660" s="7" t="s">
        <v>17</v>
      </c>
      <c r="AG660" t="s">
        <v>75</v>
      </c>
      <c r="AH660" t="s">
        <v>75</v>
      </c>
      <c r="AI660" s="7">
        <v>0</v>
      </c>
      <c r="AJ660" s="1">
        <v>42782</v>
      </c>
      <c r="AK660" s="1"/>
      <c r="AL660" s="1"/>
      <c r="AM660" s="1"/>
      <c r="AN660" s="1"/>
      <c r="AO660" s="1"/>
      <c r="AP660" s="12">
        <v>42879</v>
      </c>
      <c r="AQ660" s="12">
        <v>42880</v>
      </c>
      <c r="AR660" s="12">
        <v>42892</v>
      </c>
      <c r="AS660" t="s">
        <v>75</v>
      </c>
      <c r="AT660" s="1">
        <v>42912</v>
      </c>
      <c r="AU660" s="1">
        <v>42895</v>
      </c>
      <c r="AV660" s="7" t="s">
        <v>18</v>
      </c>
      <c r="AZ660" s="1">
        <v>42912</v>
      </c>
      <c r="BA660" s="1">
        <v>42912</v>
      </c>
      <c r="BB660" t="s">
        <v>17</v>
      </c>
      <c r="BC660" t="s">
        <v>17</v>
      </c>
      <c r="BD660" t="s">
        <v>17</v>
      </c>
      <c r="BE660" t="s">
        <v>17</v>
      </c>
      <c r="BF660" t="s">
        <v>17</v>
      </c>
      <c r="BG660" t="s">
        <v>17</v>
      </c>
      <c r="BH660" s="1">
        <v>42912</v>
      </c>
      <c r="BI660" s="1">
        <v>42900</v>
      </c>
      <c r="BJ660" t="s">
        <v>17</v>
      </c>
      <c r="BK660" t="s">
        <v>17</v>
      </c>
      <c r="BL660" t="s">
        <v>17</v>
      </c>
      <c r="BM660" t="s">
        <v>1004</v>
      </c>
      <c r="BN660" t="s">
        <v>17</v>
      </c>
      <c r="BO660" s="12"/>
      <c r="BP660" t="b">
        <v>0</v>
      </c>
      <c r="BQ660" t="b">
        <v>0</v>
      </c>
      <c r="BR660" s="7"/>
      <c r="BS660" s="7" t="s">
        <v>13</v>
      </c>
      <c r="BT660" t="b">
        <v>0</v>
      </c>
      <c r="BU660" t="b">
        <v>0</v>
      </c>
      <c r="BV660">
        <v>653</v>
      </c>
      <c r="BW660">
        <v>1</v>
      </c>
      <c r="CC660" s="1"/>
      <c r="CH660" s="7">
        <v>3</v>
      </c>
      <c r="CI660" s="7">
        <v>5</v>
      </c>
      <c r="CJ660" s="7">
        <v>0</v>
      </c>
      <c r="CK660" s="7">
        <v>2</v>
      </c>
      <c r="CL660" s="7">
        <v>12</v>
      </c>
      <c r="CM660" s="7">
        <v>3</v>
      </c>
      <c r="CN660" s="7">
        <v>20</v>
      </c>
      <c r="CO660" s="7">
        <v>5</v>
      </c>
      <c r="CP660" s="7">
        <v>12</v>
      </c>
      <c r="CQ660" s="7">
        <v>15</v>
      </c>
      <c r="CR660" s="27">
        <v>2017</v>
      </c>
      <c r="CS660" s="27">
        <v>5</v>
      </c>
      <c r="CT660" s="27">
        <v>10</v>
      </c>
      <c r="CU660" s="27">
        <v>1</v>
      </c>
      <c r="CV660" s="27">
        <v>20</v>
      </c>
      <c r="CW660" s="27" t="s">
        <v>18858</v>
      </c>
      <c r="CX660" s="27" t="s">
        <v>24167</v>
      </c>
      <c r="CY660" s="27" t="s">
        <v>18858</v>
      </c>
      <c r="CZ660" s="27" t="s">
        <v>24457</v>
      </c>
      <c r="DA660" s="27" t="s">
        <v>24325</v>
      </c>
      <c r="DB660" s="27" t="s">
        <v>18772</v>
      </c>
      <c r="DC660" s="27">
        <v>1</v>
      </c>
      <c r="DD660" s="27">
        <v>90</v>
      </c>
    </row>
    <row r="661" spans="1:108" customFormat="1" hidden="1" x14ac:dyDescent="0.25">
      <c r="A661" s="7" t="s">
        <v>17496</v>
      </c>
      <c r="B661" s="12">
        <v>42895</v>
      </c>
      <c r="C661" s="7" t="s">
        <v>75</v>
      </c>
      <c r="D661" s="7" t="s">
        <v>70</v>
      </c>
      <c r="E661" s="7" t="s">
        <v>32</v>
      </c>
      <c r="F661" t="s">
        <v>20521</v>
      </c>
      <c r="H661" t="s">
        <v>20522</v>
      </c>
      <c r="J661" t="s">
        <v>20523</v>
      </c>
      <c r="K661" s="1">
        <v>41990</v>
      </c>
      <c r="L661" s="7" t="s">
        <v>17497</v>
      </c>
      <c r="M661" s="7">
        <v>2</v>
      </c>
      <c r="N661" s="7">
        <v>5</v>
      </c>
      <c r="O661" s="7" t="s">
        <v>979</v>
      </c>
      <c r="P661" t="s">
        <v>20524</v>
      </c>
      <c r="Q661" s="12">
        <v>42877</v>
      </c>
      <c r="R661" s="12">
        <v>42877</v>
      </c>
      <c r="T661" s="1"/>
      <c r="W661" t="s">
        <v>75</v>
      </c>
      <c r="X661" t="s">
        <v>75</v>
      </c>
      <c r="Y661" t="s">
        <v>17</v>
      </c>
      <c r="Z661" s="1"/>
      <c r="AA661" t="s">
        <v>17</v>
      </c>
      <c r="AB661" t="s">
        <v>75</v>
      </c>
      <c r="AC661" s="12">
        <v>42874</v>
      </c>
      <c r="AD661" t="s">
        <v>75</v>
      </c>
      <c r="AE661" t="s">
        <v>75</v>
      </c>
      <c r="AF661" s="7" t="s">
        <v>75</v>
      </c>
      <c r="AG661" t="s">
        <v>75</v>
      </c>
      <c r="AH661" t="s">
        <v>75</v>
      </c>
      <c r="AI661" s="7">
        <v>3</v>
      </c>
      <c r="AJ661" s="1">
        <v>41990</v>
      </c>
      <c r="AK661" s="1">
        <v>42142</v>
      </c>
      <c r="AL661" s="1"/>
      <c r="AM661" s="1">
        <v>42052</v>
      </c>
      <c r="AN661" s="1">
        <v>42114</v>
      </c>
      <c r="AO661" s="1"/>
      <c r="AP661" s="12">
        <v>42876</v>
      </c>
      <c r="AQ661" s="12">
        <v>42877</v>
      </c>
      <c r="AR661" s="12">
        <v>42892</v>
      </c>
      <c r="AS661" t="s">
        <v>75</v>
      </c>
      <c r="AT661" s="1">
        <v>42912</v>
      </c>
      <c r="AU661" s="1">
        <v>42895</v>
      </c>
      <c r="AV661" s="7" t="s">
        <v>22</v>
      </c>
      <c r="AZ661" s="1">
        <v>42912</v>
      </c>
      <c r="BA661" s="1">
        <v>42912</v>
      </c>
      <c r="BB661" t="s">
        <v>17</v>
      </c>
      <c r="BC661" t="s">
        <v>17</v>
      </c>
      <c r="BD661" t="s">
        <v>17</v>
      </c>
      <c r="BE661" t="s">
        <v>17</v>
      </c>
      <c r="BF661" t="s">
        <v>17</v>
      </c>
      <c r="BG661" t="s">
        <v>17</v>
      </c>
      <c r="BH661" s="1">
        <v>42912</v>
      </c>
      <c r="BI661" s="1">
        <v>42900</v>
      </c>
      <c r="BJ661" t="s">
        <v>17</v>
      </c>
      <c r="BK661" t="s">
        <v>17</v>
      </c>
      <c r="BL661" t="s">
        <v>17</v>
      </c>
      <c r="BM661" t="s">
        <v>1004</v>
      </c>
      <c r="BN661" t="s">
        <v>17</v>
      </c>
      <c r="BO661" s="12"/>
      <c r="BP661" t="b">
        <v>0</v>
      </c>
      <c r="BQ661" t="b">
        <v>0</v>
      </c>
      <c r="BR661" s="7"/>
      <c r="BS661" s="7" t="s">
        <v>13</v>
      </c>
      <c r="BT661" t="b">
        <v>0</v>
      </c>
      <c r="BU661" t="b">
        <v>0</v>
      </c>
      <c r="BV661">
        <v>654</v>
      </c>
      <c r="BW661">
        <v>1</v>
      </c>
      <c r="CC661" s="1"/>
      <c r="CH661" s="7">
        <v>3</v>
      </c>
      <c r="CI661" s="7">
        <v>3</v>
      </c>
      <c r="CJ661" s="7">
        <v>0</v>
      </c>
      <c r="CK661" s="7">
        <v>0</v>
      </c>
      <c r="CL661" s="7">
        <v>15</v>
      </c>
      <c r="CM661" s="7">
        <v>3</v>
      </c>
      <c r="CN661" s="7">
        <v>20</v>
      </c>
      <c r="CO661" s="7">
        <v>5</v>
      </c>
      <c r="CP661" s="7">
        <v>12</v>
      </c>
      <c r="CQ661" s="7">
        <v>18</v>
      </c>
      <c r="CR661" s="27">
        <v>2017</v>
      </c>
      <c r="CS661" s="27">
        <v>5</v>
      </c>
      <c r="CT661" s="27">
        <v>10</v>
      </c>
      <c r="CU661" s="27">
        <v>1</v>
      </c>
      <c r="CV661" s="27">
        <v>20</v>
      </c>
      <c r="CW661" s="27" t="s">
        <v>18858</v>
      </c>
      <c r="CX661" s="27" t="s">
        <v>24167</v>
      </c>
      <c r="CY661" s="27" t="s">
        <v>18858</v>
      </c>
      <c r="CZ661" s="27" t="s">
        <v>24457</v>
      </c>
      <c r="DA661" s="27" t="s">
        <v>24325</v>
      </c>
      <c r="DB661" s="27" t="s">
        <v>18773</v>
      </c>
      <c r="DC661" s="27">
        <v>1</v>
      </c>
      <c r="DD661" s="27">
        <v>90</v>
      </c>
    </row>
    <row r="662" spans="1:108" customFormat="1" hidden="1" x14ac:dyDescent="0.25">
      <c r="A662" s="7" t="s">
        <v>17498</v>
      </c>
      <c r="B662" s="12">
        <v>42895</v>
      </c>
      <c r="C662" s="7" t="s">
        <v>75</v>
      </c>
      <c r="D662" s="7" t="s">
        <v>1853</v>
      </c>
      <c r="E662" s="7" t="s">
        <v>32</v>
      </c>
      <c r="F662" t="s">
        <v>20525</v>
      </c>
      <c r="G662" t="s">
        <v>20526</v>
      </c>
      <c r="J662" t="s">
        <v>20527</v>
      </c>
      <c r="K662" s="1">
        <v>41872</v>
      </c>
      <c r="L662" s="7" t="s">
        <v>17499</v>
      </c>
      <c r="M662" s="7">
        <v>2</v>
      </c>
      <c r="N662" s="7">
        <v>9</v>
      </c>
      <c r="O662" s="7" t="s">
        <v>979</v>
      </c>
      <c r="Q662" s="12">
        <v>42874</v>
      </c>
      <c r="R662" s="12">
        <v>42874</v>
      </c>
      <c r="T662" s="1"/>
      <c r="W662" t="s">
        <v>75</v>
      </c>
      <c r="X662" t="s">
        <v>75</v>
      </c>
      <c r="Y662" t="s">
        <v>75</v>
      </c>
      <c r="Z662" s="1">
        <v>42874</v>
      </c>
      <c r="AA662" t="s">
        <v>75</v>
      </c>
      <c r="AB662" t="s">
        <v>75</v>
      </c>
      <c r="AC662" s="12">
        <v>42868</v>
      </c>
      <c r="AD662" t="s">
        <v>75</v>
      </c>
      <c r="AE662" t="s">
        <v>75</v>
      </c>
      <c r="AF662" s="7" t="s">
        <v>17</v>
      </c>
      <c r="AG662" t="s">
        <v>75</v>
      </c>
      <c r="AH662" t="s">
        <v>75</v>
      </c>
      <c r="AI662" s="7">
        <v>0</v>
      </c>
      <c r="AJ662" s="1"/>
      <c r="AK662" s="1"/>
      <c r="AL662" s="1"/>
      <c r="AM662" s="1"/>
      <c r="AN662" s="1"/>
      <c r="AO662" s="1"/>
      <c r="AP662" s="12">
        <v>42878</v>
      </c>
      <c r="AQ662" s="12">
        <v>42879</v>
      </c>
      <c r="AR662" s="12">
        <v>42892</v>
      </c>
      <c r="AS662" t="s">
        <v>75</v>
      </c>
      <c r="AT662" s="1">
        <v>42912</v>
      </c>
      <c r="AU662" s="1">
        <v>42895</v>
      </c>
      <c r="AV662" s="7" t="s">
        <v>18</v>
      </c>
      <c r="AZ662" s="1">
        <v>42912</v>
      </c>
      <c r="BA662" s="1">
        <v>42912</v>
      </c>
      <c r="BB662" t="s">
        <v>17</v>
      </c>
      <c r="BC662" t="s">
        <v>17</v>
      </c>
      <c r="BD662" t="s">
        <v>17</v>
      </c>
      <c r="BE662" t="s">
        <v>17</v>
      </c>
      <c r="BF662" t="s">
        <v>17</v>
      </c>
      <c r="BG662" t="s">
        <v>17</v>
      </c>
      <c r="BH662" s="1">
        <v>42912</v>
      </c>
      <c r="BI662" s="1">
        <v>42900</v>
      </c>
      <c r="BJ662" t="s">
        <v>17</v>
      </c>
      <c r="BK662" t="s">
        <v>17</v>
      </c>
      <c r="BL662" t="s">
        <v>17</v>
      </c>
      <c r="BM662" t="s">
        <v>1004</v>
      </c>
      <c r="BN662" t="s">
        <v>17</v>
      </c>
      <c r="BO662" s="12"/>
      <c r="BP662" t="b">
        <v>0</v>
      </c>
      <c r="BQ662" t="b">
        <v>0</v>
      </c>
      <c r="BR662" s="7"/>
      <c r="BS662" s="7" t="s">
        <v>13</v>
      </c>
      <c r="BT662" t="b">
        <v>0</v>
      </c>
      <c r="BU662" t="b">
        <v>0</v>
      </c>
      <c r="BV662">
        <v>655</v>
      </c>
      <c r="BW662">
        <v>1</v>
      </c>
      <c r="CA662">
        <v>3</v>
      </c>
      <c r="CB662">
        <v>1</v>
      </c>
      <c r="CC662" s="1">
        <v>42681</v>
      </c>
      <c r="CH662" s="7">
        <v>6</v>
      </c>
      <c r="CI662" s="7">
        <v>11</v>
      </c>
      <c r="CJ662" s="7">
        <v>0</v>
      </c>
      <c r="CK662" s="7">
        <v>5</v>
      </c>
      <c r="CL662" s="7">
        <v>13</v>
      </c>
      <c r="CM662" s="7">
        <v>3</v>
      </c>
      <c r="CN662" s="7">
        <v>20</v>
      </c>
      <c r="CO662" s="7">
        <v>5</v>
      </c>
      <c r="CP662" s="7">
        <v>12</v>
      </c>
      <c r="CQ662" s="7">
        <v>16</v>
      </c>
      <c r="CR662" s="27">
        <v>2017</v>
      </c>
      <c r="CS662" s="27">
        <v>5</v>
      </c>
      <c r="CT662" s="27">
        <v>10</v>
      </c>
      <c r="CU662" s="27">
        <v>1</v>
      </c>
      <c r="CV662" s="27">
        <v>19</v>
      </c>
      <c r="CW662" s="27" t="s">
        <v>18858</v>
      </c>
      <c r="CX662" s="27" t="s">
        <v>24167</v>
      </c>
      <c r="CY662" s="27" t="s">
        <v>18858</v>
      </c>
      <c r="CZ662" s="27" t="s">
        <v>24457</v>
      </c>
      <c r="DA662" s="27" t="s">
        <v>24325</v>
      </c>
      <c r="DB662" s="27" t="s">
        <v>18772</v>
      </c>
      <c r="DC662" s="27">
        <v>1</v>
      </c>
      <c r="DD662" s="27">
        <v>90</v>
      </c>
    </row>
    <row r="663" spans="1:108" customFormat="1" hidden="1" x14ac:dyDescent="0.25">
      <c r="A663" s="7" t="s">
        <v>17500</v>
      </c>
      <c r="B663" s="12">
        <v>42895</v>
      </c>
      <c r="C663" s="7" t="s">
        <v>75</v>
      </c>
      <c r="D663" s="7" t="s">
        <v>455</v>
      </c>
      <c r="E663" s="7" t="s">
        <v>32</v>
      </c>
      <c r="F663" t="s">
        <v>20528</v>
      </c>
      <c r="J663" t="s">
        <v>20529</v>
      </c>
      <c r="K663" s="1">
        <v>41748</v>
      </c>
      <c r="L663" s="7" t="s">
        <v>17501</v>
      </c>
      <c r="M663" s="7">
        <v>3</v>
      </c>
      <c r="N663" s="7">
        <v>1</v>
      </c>
      <c r="O663" s="7" t="s">
        <v>1011</v>
      </c>
      <c r="P663" t="s">
        <v>20530</v>
      </c>
      <c r="Q663" s="12">
        <v>42859</v>
      </c>
      <c r="R663" s="12">
        <v>42859</v>
      </c>
      <c r="T663" s="1"/>
      <c r="W663" t="s">
        <v>75</v>
      </c>
      <c r="X663" t="s">
        <v>17</v>
      </c>
      <c r="Y663" t="s">
        <v>17</v>
      </c>
      <c r="Z663" s="1"/>
      <c r="AA663" t="s">
        <v>17</v>
      </c>
      <c r="AB663" t="s">
        <v>75</v>
      </c>
      <c r="AC663" s="12">
        <v>42858</v>
      </c>
      <c r="AD663" t="s">
        <v>75</v>
      </c>
      <c r="AE663" t="s">
        <v>75</v>
      </c>
      <c r="AF663" s="7" t="s">
        <v>17</v>
      </c>
      <c r="AG663" t="s">
        <v>75</v>
      </c>
      <c r="AH663" t="s">
        <v>75</v>
      </c>
      <c r="AI663" s="7">
        <v>1</v>
      </c>
      <c r="AJ663" s="1">
        <v>41752</v>
      </c>
      <c r="AK663" s="1"/>
      <c r="AL663" s="1"/>
      <c r="AM663" s="1">
        <v>41837</v>
      </c>
      <c r="AN663" s="1"/>
      <c r="AO663" s="1"/>
      <c r="AP663" s="12">
        <v>42859</v>
      </c>
      <c r="AQ663" s="12">
        <v>42860</v>
      </c>
      <c r="AR663" s="12">
        <v>42892</v>
      </c>
      <c r="AS663" t="s">
        <v>75</v>
      </c>
      <c r="AT663" s="1">
        <v>42912</v>
      </c>
      <c r="AU663" s="1">
        <v>42895</v>
      </c>
      <c r="AV663" s="7" t="s">
        <v>18</v>
      </c>
      <c r="AZ663" s="1">
        <v>42912</v>
      </c>
      <c r="BA663" s="1">
        <v>42912</v>
      </c>
      <c r="BB663" t="s">
        <v>17</v>
      </c>
      <c r="BC663" t="s">
        <v>17</v>
      </c>
      <c r="BD663" t="s">
        <v>17</v>
      </c>
      <c r="BE663" t="s">
        <v>17</v>
      </c>
      <c r="BF663" t="s">
        <v>17</v>
      </c>
      <c r="BG663" t="s">
        <v>17</v>
      </c>
      <c r="BH663" s="1">
        <v>42912</v>
      </c>
      <c r="BI663" s="1">
        <v>42900</v>
      </c>
      <c r="BJ663" t="s">
        <v>17</v>
      </c>
      <c r="BK663" t="s">
        <v>17</v>
      </c>
      <c r="BL663" t="s">
        <v>17</v>
      </c>
      <c r="BM663" t="s">
        <v>1004</v>
      </c>
      <c r="BN663" t="s">
        <v>17</v>
      </c>
      <c r="BO663" s="12"/>
      <c r="BP663" t="b">
        <v>0</v>
      </c>
      <c r="BQ663" t="b">
        <v>0</v>
      </c>
      <c r="BR663" s="7"/>
      <c r="BS663" s="7" t="s">
        <v>13</v>
      </c>
      <c r="BT663" t="b">
        <v>0</v>
      </c>
      <c r="BU663" t="b">
        <v>0</v>
      </c>
      <c r="BV663">
        <v>656</v>
      </c>
      <c r="BW663">
        <v>1</v>
      </c>
      <c r="CC663" s="1"/>
      <c r="CH663" s="7">
        <v>1</v>
      </c>
      <c r="CI663" s="7">
        <v>2</v>
      </c>
      <c r="CJ663" s="7">
        <v>0</v>
      </c>
      <c r="CK663" s="7">
        <v>1</v>
      </c>
      <c r="CL663" s="7">
        <v>32</v>
      </c>
      <c r="CM663" s="7">
        <v>3</v>
      </c>
      <c r="CN663" s="7">
        <v>20</v>
      </c>
      <c r="CO663" s="7">
        <v>5</v>
      </c>
      <c r="CP663" s="7">
        <v>12</v>
      </c>
      <c r="CQ663" s="7">
        <v>35</v>
      </c>
      <c r="CR663" s="27">
        <v>2017</v>
      </c>
      <c r="CS663" s="27">
        <v>5</v>
      </c>
      <c r="CT663" s="27">
        <v>10</v>
      </c>
      <c r="CU663" s="27">
        <v>1</v>
      </c>
      <c r="CV663" s="27">
        <v>18</v>
      </c>
      <c r="CW663" s="27" t="s">
        <v>18858</v>
      </c>
      <c r="CX663" s="27" t="s">
        <v>24168</v>
      </c>
      <c r="CY663" s="27" t="s">
        <v>18858</v>
      </c>
      <c r="CZ663" s="27" t="s">
        <v>24457</v>
      </c>
      <c r="DA663" s="27" t="s">
        <v>24325</v>
      </c>
      <c r="DB663" s="27" t="s">
        <v>24326</v>
      </c>
      <c r="DC663" s="27">
        <v>1</v>
      </c>
      <c r="DD663" s="27">
        <v>90</v>
      </c>
    </row>
    <row r="664" spans="1:108" customFormat="1" hidden="1" x14ac:dyDescent="0.25">
      <c r="A664" s="7" t="s">
        <v>17502</v>
      </c>
      <c r="B664" s="12">
        <v>42895</v>
      </c>
      <c r="C664" s="7" t="s">
        <v>75</v>
      </c>
      <c r="D664" s="7" t="s">
        <v>455</v>
      </c>
      <c r="E664" s="7" t="s">
        <v>32</v>
      </c>
      <c r="F664" t="s">
        <v>20531</v>
      </c>
      <c r="G664" t="s">
        <v>20532</v>
      </c>
      <c r="J664" t="s">
        <v>20533</v>
      </c>
      <c r="K664" s="1"/>
      <c r="L664" s="7" t="s">
        <v>17503</v>
      </c>
      <c r="M664" s="7">
        <v>3</v>
      </c>
      <c r="N664" s="7"/>
      <c r="O664" s="7" t="s">
        <v>1011</v>
      </c>
      <c r="P664" t="s">
        <v>20534</v>
      </c>
      <c r="Q664" s="12">
        <v>42879</v>
      </c>
      <c r="R664" s="12">
        <v>42879</v>
      </c>
      <c r="T664" s="1"/>
      <c r="W664" t="s">
        <v>75</v>
      </c>
      <c r="X664" t="s">
        <v>17</v>
      </c>
      <c r="Y664" t="s">
        <v>17</v>
      </c>
      <c r="Z664" s="1"/>
      <c r="AA664" t="s">
        <v>17</v>
      </c>
      <c r="AB664" t="s">
        <v>17</v>
      </c>
      <c r="AC664" s="12">
        <v>42875</v>
      </c>
      <c r="AD664" t="s">
        <v>75</v>
      </c>
      <c r="AE664" t="s">
        <v>75</v>
      </c>
      <c r="AF664" s="7" t="s">
        <v>75</v>
      </c>
      <c r="AG664" t="s">
        <v>75</v>
      </c>
      <c r="AH664" t="s">
        <v>75</v>
      </c>
      <c r="AI664" s="7">
        <v>99</v>
      </c>
      <c r="AJ664" s="1"/>
      <c r="AK664" s="1"/>
      <c r="AL664" s="1"/>
      <c r="AM664" s="1"/>
      <c r="AN664" s="1"/>
      <c r="AO664" s="1"/>
      <c r="AP664" s="12">
        <v>42879</v>
      </c>
      <c r="AQ664" s="12">
        <v>42880</v>
      </c>
      <c r="AR664" s="12">
        <v>42892</v>
      </c>
      <c r="AS664" t="s">
        <v>75</v>
      </c>
      <c r="AT664" s="1">
        <v>42912</v>
      </c>
      <c r="AU664" s="1">
        <v>42895</v>
      </c>
      <c r="AV664" s="7" t="s">
        <v>18</v>
      </c>
      <c r="AZ664" s="1">
        <v>42912</v>
      </c>
      <c r="BA664" s="1">
        <v>42912</v>
      </c>
      <c r="BB664" t="s">
        <v>17</v>
      </c>
      <c r="BC664" t="s">
        <v>17</v>
      </c>
      <c r="BD664" t="s">
        <v>17</v>
      </c>
      <c r="BE664" t="s">
        <v>17</v>
      </c>
      <c r="BF664" t="s">
        <v>17</v>
      </c>
      <c r="BG664" t="s">
        <v>17</v>
      </c>
      <c r="BH664" s="1">
        <v>42912</v>
      </c>
      <c r="BI664" s="1">
        <v>42900</v>
      </c>
      <c r="BJ664" t="s">
        <v>17</v>
      </c>
      <c r="BK664" t="s">
        <v>17</v>
      </c>
      <c r="BL664" t="s">
        <v>17</v>
      </c>
      <c r="BM664" t="s">
        <v>1004</v>
      </c>
      <c r="BN664" t="s">
        <v>17</v>
      </c>
      <c r="BO664" s="12"/>
      <c r="BP664" t="b">
        <v>0</v>
      </c>
      <c r="BQ664" t="b">
        <v>0</v>
      </c>
      <c r="BR664" s="7"/>
      <c r="BS664" s="7" t="s">
        <v>13</v>
      </c>
      <c r="BT664" t="b">
        <v>0</v>
      </c>
      <c r="BU664" t="b">
        <v>0</v>
      </c>
      <c r="BV664">
        <v>657</v>
      </c>
      <c r="BW664">
        <v>1</v>
      </c>
      <c r="CC664" s="1"/>
      <c r="CH664" s="7">
        <v>4</v>
      </c>
      <c r="CI664" s="7">
        <v>5</v>
      </c>
      <c r="CJ664" s="7">
        <v>0</v>
      </c>
      <c r="CK664" s="7">
        <v>1</v>
      </c>
      <c r="CL664" s="7">
        <v>12</v>
      </c>
      <c r="CM664" s="7">
        <v>3</v>
      </c>
      <c r="CN664" s="7">
        <v>20</v>
      </c>
      <c r="CO664" s="7">
        <v>5</v>
      </c>
      <c r="CP664" s="7">
        <v>12</v>
      </c>
      <c r="CQ664" s="7">
        <v>15</v>
      </c>
      <c r="CR664" s="27">
        <v>2017</v>
      </c>
      <c r="CS664" s="27">
        <v>5</v>
      </c>
      <c r="CT664" s="27">
        <v>10</v>
      </c>
      <c r="CU664" s="27">
        <v>1</v>
      </c>
      <c r="CV664" s="27">
        <v>20</v>
      </c>
      <c r="CW664" s="27" t="s">
        <v>18858</v>
      </c>
      <c r="CX664" s="27" t="s">
        <v>24167</v>
      </c>
      <c r="CY664" s="27" t="s">
        <v>18858</v>
      </c>
      <c r="CZ664" s="27" t="s">
        <v>24457</v>
      </c>
      <c r="DA664" s="27" t="s">
        <v>24325</v>
      </c>
      <c r="DB664" s="27" t="s">
        <v>24450</v>
      </c>
      <c r="DC664" s="27">
        <v>1</v>
      </c>
      <c r="DD664" s="27">
        <v>90</v>
      </c>
    </row>
    <row r="665" spans="1:108" customFormat="1" hidden="1" x14ac:dyDescent="0.25">
      <c r="A665" s="7" t="s">
        <v>20535</v>
      </c>
      <c r="B665" s="12">
        <v>42894</v>
      </c>
      <c r="C665" s="7" t="s">
        <v>75</v>
      </c>
      <c r="D665" s="7" t="s">
        <v>61</v>
      </c>
      <c r="E665" s="7" t="s">
        <v>9</v>
      </c>
      <c r="F665" t="s">
        <v>8761</v>
      </c>
      <c r="G665" t="s">
        <v>20536</v>
      </c>
      <c r="H665" t="s">
        <v>7026</v>
      </c>
      <c r="J665" t="s">
        <v>20537</v>
      </c>
      <c r="K665" s="1">
        <v>40381</v>
      </c>
      <c r="L665" s="7" t="s">
        <v>20538</v>
      </c>
      <c r="M665" s="7">
        <v>6</v>
      </c>
      <c r="N665" s="7">
        <v>10</v>
      </c>
      <c r="O665" s="7" t="s">
        <v>1011</v>
      </c>
      <c r="P665" t="s">
        <v>20539</v>
      </c>
      <c r="Q665" s="12">
        <v>42883</v>
      </c>
      <c r="R665" s="12">
        <v>42883</v>
      </c>
      <c r="T665" s="1"/>
      <c r="W665" t="s">
        <v>75</v>
      </c>
      <c r="X665" t="s">
        <v>17</v>
      </c>
      <c r="Y665" t="s">
        <v>17</v>
      </c>
      <c r="Z665" s="1"/>
      <c r="AA665" t="s">
        <v>17</v>
      </c>
      <c r="AB665" t="s">
        <v>75</v>
      </c>
      <c r="AC665" s="12">
        <v>42834</v>
      </c>
      <c r="AD665" t="s">
        <v>75</v>
      </c>
      <c r="AE665" t="s">
        <v>75</v>
      </c>
      <c r="AF665" s="7" t="s">
        <v>17</v>
      </c>
      <c r="AG665" t="s">
        <v>75</v>
      </c>
      <c r="AH665" t="s">
        <v>17</v>
      </c>
      <c r="AI665" s="7">
        <v>0</v>
      </c>
      <c r="AJ665" s="1"/>
      <c r="AK665" s="1"/>
      <c r="AL665" s="1"/>
      <c r="AM665" s="1"/>
      <c r="AN665" s="1"/>
      <c r="AO665" s="1"/>
      <c r="AP665" s="12">
        <v>42884</v>
      </c>
      <c r="AQ665" s="12">
        <v>42885</v>
      </c>
      <c r="AR665" s="12">
        <v>42893</v>
      </c>
      <c r="AS665" t="s">
        <v>75</v>
      </c>
      <c r="AT665" s="1">
        <v>42912</v>
      </c>
      <c r="AU665" s="1">
        <v>42894</v>
      </c>
      <c r="AV665" s="7" t="s">
        <v>18</v>
      </c>
      <c r="AZ665" s="1">
        <v>42912</v>
      </c>
      <c r="BA665" s="1">
        <v>42912</v>
      </c>
      <c r="BB665" t="s">
        <v>17</v>
      </c>
      <c r="BC665" t="s">
        <v>17</v>
      </c>
      <c r="BD665" t="s">
        <v>17</v>
      </c>
      <c r="BE665" t="s">
        <v>17</v>
      </c>
      <c r="BF665" t="s">
        <v>17</v>
      </c>
      <c r="BG665" t="s">
        <v>17</v>
      </c>
      <c r="BH665" s="1">
        <v>42912</v>
      </c>
      <c r="BI665" s="1">
        <v>42900</v>
      </c>
      <c r="BJ665" t="s">
        <v>17</v>
      </c>
      <c r="BK665" t="s">
        <v>17</v>
      </c>
      <c r="BL665" t="s">
        <v>17</v>
      </c>
      <c r="BM665" t="s">
        <v>1004</v>
      </c>
      <c r="BN665" t="s">
        <v>17</v>
      </c>
      <c r="BO665" s="12">
        <v>42935</v>
      </c>
      <c r="BP665" t="b">
        <v>0</v>
      </c>
      <c r="BQ665" t="b">
        <v>0</v>
      </c>
      <c r="BR665" s="7" t="s">
        <v>75</v>
      </c>
      <c r="BS665" s="7" t="s">
        <v>19346</v>
      </c>
      <c r="BT665" t="b">
        <v>1</v>
      </c>
      <c r="BU665" t="b">
        <v>1</v>
      </c>
      <c r="BV665">
        <v>658</v>
      </c>
      <c r="BW665">
        <v>1</v>
      </c>
      <c r="CC665" s="1"/>
      <c r="CH665" s="7">
        <v>49</v>
      </c>
      <c r="CI665" s="7">
        <v>51</v>
      </c>
      <c r="CJ665" s="7">
        <v>0</v>
      </c>
      <c r="CK665" s="7">
        <v>2</v>
      </c>
      <c r="CL665" s="7">
        <v>8</v>
      </c>
      <c r="CM665" s="7">
        <v>1</v>
      </c>
      <c r="CN665" s="7">
        <v>19</v>
      </c>
      <c r="CO665" s="7">
        <v>6</v>
      </c>
      <c r="CP665" s="7">
        <v>12</v>
      </c>
      <c r="CQ665" s="7">
        <v>9</v>
      </c>
      <c r="CR665" s="27">
        <v>2017</v>
      </c>
      <c r="CS665" s="27">
        <v>4</v>
      </c>
      <c r="CT665" s="27">
        <v>10</v>
      </c>
      <c r="CU665" s="27">
        <v>1</v>
      </c>
      <c r="CV665" s="27">
        <v>14</v>
      </c>
      <c r="CW665" s="27" t="s">
        <v>18857</v>
      </c>
      <c r="CX665" s="27" t="s">
        <v>24167</v>
      </c>
      <c r="CY665" s="27" t="s">
        <v>18857</v>
      </c>
      <c r="CZ665" s="27" t="s">
        <v>24457</v>
      </c>
      <c r="DA665" s="27" t="s">
        <v>24325</v>
      </c>
      <c r="DB665" s="27" t="s">
        <v>18772</v>
      </c>
      <c r="DC665" s="27">
        <v>2</v>
      </c>
      <c r="DD665" s="27">
        <v>90</v>
      </c>
    </row>
    <row r="666" spans="1:108" customFormat="1" hidden="1" x14ac:dyDescent="0.25">
      <c r="A666" s="7" t="s">
        <v>17504</v>
      </c>
      <c r="B666" s="12">
        <v>42902</v>
      </c>
      <c r="C666" s="7" t="s">
        <v>75</v>
      </c>
      <c r="D666" s="7" t="s">
        <v>529</v>
      </c>
      <c r="E666" s="7" t="s">
        <v>24</v>
      </c>
      <c r="F666" t="s">
        <v>6645</v>
      </c>
      <c r="G666" t="s">
        <v>20540</v>
      </c>
      <c r="J666" t="s">
        <v>20541</v>
      </c>
      <c r="K666" s="1">
        <v>42556</v>
      </c>
      <c r="L666" s="7" t="s">
        <v>17505</v>
      </c>
      <c r="M666" s="7">
        <v>0</v>
      </c>
      <c r="N666" s="7">
        <v>11</v>
      </c>
      <c r="O666" s="7" t="s">
        <v>1011</v>
      </c>
      <c r="P666" t="s">
        <v>20542</v>
      </c>
      <c r="Q666" s="12">
        <v>42892</v>
      </c>
      <c r="R666" s="12">
        <v>42892</v>
      </c>
      <c r="T666" s="1"/>
      <c r="W666" t="s">
        <v>75</v>
      </c>
      <c r="X666" t="s">
        <v>17</v>
      </c>
      <c r="Y666" t="s">
        <v>17</v>
      </c>
      <c r="Z666" s="1"/>
      <c r="AA666" t="s">
        <v>75</v>
      </c>
      <c r="AB666" t="s">
        <v>17</v>
      </c>
      <c r="AC666" s="12">
        <v>42888</v>
      </c>
      <c r="AD666" t="s">
        <v>75</v>
      </c>
      <c r="AE666" t="s">
        <v>75</v>
      </c>
      <c r="AF666" s="7" t="s">
        <v>75</v>
      </c>
      <c r="AG666" t="s">
        <v>75</v>
      </c>
      <c r="AH666" t="s">
        <v>75</v>
      </c>
      <c r="AI666" s="7">
        <v>3</v>
      </c>
      <c r="AJ666" s="1">
        <v>42557</v>
      </c>
      <c r="AK666" s="1">
        <v>42648</v>
      </c>
      <c r="AL666" s="1"/>
      <c r="AM666" s="1">
        <v>42618</v>
      </c>
      <c r="AN666" s="1">
        <v>42681</v>
      </c>
      <c r="AO666" s="1"/>
      <c r="AP666" s="12">
        <v>42892</v>
      </c>
      <c r="AQ666" s="12">
        <v>42893</v>
      </c>
      <c r="AR666" s="12">
        <v>42902</v>
      </c>
      <c r="AS666" t="s">
        <v>75</v>
      </c>
      <c r="AT666" s="1">
        <v>42920</v>
      </c>
      <c r="AU666" s="1">
        <v>42902</v>
      </c>
      <c r="AV666" s="7" t="s">
        <v>22</v>
      </c>
      <c r="AZ666" s="1">
        <v>42920</v>
      </c>
      <c r="BA666" s="1">
        <v>42920</v>
      </c>
      <c r="BB666" t="s">
        <v>17</v>
      </c>
      <c r="BC666" t="s">
        <v>17</v>
      </c>
      <c r="BD666" t="s">
        <v>17</v>
      </c>
      <c r="BE666" t="s">
        <v>17</v>
      </c>
      <c r="BF666" t="s">
        <v>17</v>
      </c>
      <c r="BG666" t="s">
        <v>17</v>
      </c>
      <c r="BH666" s="1">
        <v>42920</v>
      </c>
      <c r="BI666" s="1">
        <v>42905</v>
      </c>
      <c r="BJ666" t="s">
        <v>17</v>
      </c>
      <c r="BK666" t="s">
        <v>17</v>
      </c>
      <c r="BL666" t="s">
        <v>17</v>
      </c>
      <c r="BM666" t="s">
        <v>1004</v>
      </c>
      <c r="BN666" t="s">
        <v>17</v>
      </c>
      <c r="BO666" s="12"/>
      <c r="BP666" t="b">
        <v>0</v>
      </c>
      <c r="BQ666" t="b">
        <v>0</v>
      </c>
      <c r="BR666" s="7"/>
      <c r="BS666" s="7" t="s">
        <v>13</v>
      </c>
      <c r="BT666" t="b">
        <v>0</v>
      </c>
      <c r="BU666" t="b">
        <v>0</v>
      </c>
      <c r="BV666">
        <v>659</v>
      </c>
      <c r="BW666">
        <v>1</v>
      </c>
      <c r="CC666" s="1"/>
      <c r="CH666" s="7">
        <v>4</v>
      </c>
      <c r="CI666" s="7">
        <v>5</v>
      </c>
      <c r="CJ666" s="7">
        <v>0</v>
      </c>
      <c r="CK666" s="7">
        <v>1</v>
      </c>
      <c r="CL666" s="7">
        <v>9</v>
      </c>
      <c r="CM666" s="7">
        <v>0</v>
      </c>
      <c r="CN666" s="7">
        <v>18</v>
      </c>
      <c r="CO666" s="7">
        <v>3</v>
      </c>
      <c r="CP666" s="7">
        <v>15</v>
      </c>
      <c r="CQ666" s="7">
        <v>9</v>
      </c>
      <c r="CR666" s="27">
        <v>2017</v>
      </c>
      <c r="CS666" s="27">
        <v>6</v>
      </c>
      <c r="CT666" s="27">
        <v>10</v>
      </c>
      <c r="CU666" s="27">
        <v>1</v>
      </c>
      <c r="CV666" s="27">
        <v>22</v>
      </c>
      <c r="CW666" s="27" t="s">
        <v>18858</v>
      </c>
      <c r="CX666" s="27" t="s">
        <v>24167</v>
      </c>
      <c r="CY666" s="27" t="s">
        <v>18858</v>
      </c>
      <c r="CZ666" s="27" t="s">
        <v>24459</v>
      </c>
      <c r="DA666" s="27" t="s">
        <v>24453</v>
      </c>
      <c r="DB666" s="27" t="s">
        <v>18773</v>
      </c>
      <c r="DC666" s="27">
        <v>1</v>
      </c>
      <c r="DD666" s="27">
        <v>90</v>
      </c>
    </row>
    <row r="667" spans="1:108" customFormat="1" hidden="1" x14ac:dyDescent="0.25">
      <c r="A667" s="7" t="s">
        <v>20543</v>
      </c>
      <c r="B667" s="12">
        <v>42900</v>
      </c>
      <c r="C667" s="7" t="s">
        <v>75</v>
      </c>
      <c r="D667" s="7" t="s">
        <v>62</v>
      </c>
      <c r="E667" s="7" t="s">
        <v>29</v>
      </c>
      <c r="F667" t="s">
        <v>11212</v>
      </c>
      <c r="H667" t="s">
        <v>20544</v>
      </c>
      <c r="J667" t="s">
        <v>20545</v>
      </c>
      <c r="K667" s="1">
        <v>40949</v>
      </c>
      <c r="L667" s="7" t="s">
        <v>20546</v>
      </c>
      <c r="M667" s="7">
        <v>5</v>
      </c>
      <c r="N667" s="7">
        <v>3</v>
      </c>
      <c r="O667" s="7" t="s">
        <v>979</v>
      </c>
      <c r="P667" t="s">
        <v>20547</v>
      </c>
      <c r="Q667" s="12">
        <v>42877</v>
      </c>
      <c r="R667" s="12">
        <v>42877</v>
      </c>
      <c r="T667" s="1"/>
      <c r="W667" t="s">
        <v>75</v>
      </c>
      <c r="X667" t="s">
        <v>75</v>
      </c>
      <c r="Y667" t="s">
        <v>17</v>
      </c>
      <c r="Z667" s="1"/>
      <c r="AA667" t="s">
        <v>75</v>
      </c>
      <c r="AB667" t="s">
        <v>75</v>
      </c>
      <c r="AC667" s="12">
        <v>42848</v>
      </c>
      <c r="AD667" t="s">
        <v>75</v>
      </c>
      <c r="AE667" t="s">
        <v>75</v>
      </c>
      <c r="AF667" s="7" t="s">
        <v>17</v>
      </c>
      <c r="AG667" t="s">
        <v>75</v>
      </c>
      <c r="AH667" t="s">
        <v>17</v>
      </c>
      <c r="AI667" s="7">
        <v>3</v>
      </c>
      <c r="AJ667" s="1"/>
      <c r="AK667" s="1"/>
      <c r="AL667" s="1"/>
      <c r="AM667" s="1"/>
      <c r="AN667" s="1"/>
      <c r="AO667" s="1"/>
      <c r="AP667" s="12">
        <v>42880</v>
      </c>
      <c r="AQ667" s="12">
        <v>42881</v>
      </c>
      <c r="AR667" s="12">
        <v>42899</v>
      </c>
      <c r="AS667" t="s">
        <v>75</v>
      </c>
      <c r="AT667" s="1">
        <v>42919</v>
      </c>
      <c r="AU667" s="1">
        <v>42900</v>
      </c>
      <c r="AV667" s="7" t="s">
        <v>18</v>
      </c>
      <c r="AZ667" s="1">
        <v>42919</v>
      </c>
      <c r="BA667" s="1"/>
      <c r="BH667" s="1"/>
      <c r="BI667" s="1"/>
      <c r="BO667" s="12"/>
      <c r="BP667" t="b">
        <v>0</v>
      </c>
      <c r="BQ667" t="b">
        <v>0</v>
      </c>
      <c r="BR667" s="7"/>
      <c r="BS667" s="7" t="s">
        <v>19346</v>
      </c>
      <c r="BT667" t="b">
        <v>0</v>
      </c>
      <c r="BU667" t="b">
        <v>0</v>
      </c>
      <c r="BV667">
        <v>660</v>
      </c>
      <c r="BW667">
        <v>1</v>
      </c>
      <c r="CC667" s="1"/>
      <c r="CH667" s="7">
        <v>29</v>
      </c>
      <c r="CI667" s="7">
        <v>33</v>
      </c>
      <c r="CJ667" s="7">
        <v>0</v>
      </c>
      <c r="CK667" s="7">
        <v>4</v>
      </c>
      <c r="CL667" s="7">
        <v>18</v>
      </c>
      <c r="CM667" s="7">
        <v>1</v>
      </c>
      <c r="CN667" s="7">
        <v>20</v>
      </c>
      <c r="CO667" s="7">
        <v>-42900</v>
      </c>
      <c r="CP667" s="7">
        <v>42919</v>
      </c>
      <c r="CQ667" s="7">
        <v>19</v>
      </c>
      <c r="CR667" s="27">
        <v>2017</v>
      </c>
      <c r="CS667" s="27">
        <v>4</v>
      </c>
      <c r="CT667" s="27">
        <v>10</v>
      </c>
      <c r="CU667" s="27">
        <v>1</v>
      </c>
      <c r="CV667" s="27">
        <v>16</v>
      </c>
      <c r="CW667" s="27" t="s">
        <v>18857</v>
      </c>
      <c r="CX667" s="27" t="s">
        <v>24167</v>
      </c>
      <c r="CY667" s="27" t="s">
        <v>18857</v>
      </c>
      <c r="CZ667" s="27" t="s">
        <v>24318</v>
      </c>
      <c r="DA667" s="27" t="s">
        <v>24319</v>
      </c>
      <c r="DB667" s="27" t="s">
        <v>18773</v>
      </c>
      <c r="DC667" s="27">
        <v>2</v>
      </c>
      <c r="DD667" s="27">
        <v>90</v>
      </c>
    </row>
    <row r="668" spans="1:108" customFormat="1" hidden="1" x14ac:dyDescent="0.25">
      <c r="A668" s="7" t="s">
        <v>17506</v>
      </c>
      <c r="B668" s="12">
        <v>42900</v>
      </c>
      <c r="C668" s="7" t="s">
        <v>17</v>
      </c>
      <c r="D668" s="7" t="s">
        <v>62</v>
      </c>
      <c r="E668" s="7" t="s">
        <v>29</v>
      </c>
      <c r="F668" t="s">
        <v>11212</v>
      </c>
      <c r="H668" t="s">
        <v>20548</v>
      </c>
      <c r="J668" t="s">
        <v>20549</v>
      </c>
      <c r="K668" s="1">
        <v>41695</v>
      </c>
      <c r="L668" s="7" t="s">
        <v>17507</v>
      </c>
      <c r="M668" s="7">
        <v>3</v>
      </c>
      <c r="N668" s="7">
        <v>3</v>
      </c>
      <c r="O668" s="7" t="s">
        <v>979</v>
      </c>
      <c r="P668" t="s">
        <v>20550</v>
      </c>
      <c r="Q668" s="12">
        <v>42886</v>
      </c>
      <c r="R668" s="12"/>
      <c r="S668" t="s">
        <v>75</v>
      </c>
      <c r="T668" s="1">
        <v>42886</v>
      </c>
      <c r="U668" t="s">
        <v>335</v>
      </c>
      <c r="V668" t="s">
        <v>17</v>
      </c>
      <c r="Z668" s="1"/>
      <c r="AC668" s="12"/>
      <c r="AF668" s="7"/>
      <c r="AH668" t="s">
        <v>17</v>
      </c>
      <c r="AI668" s="7">
        <v>3</v>
      </c>
      <c r="AJ668" s="1">
        <v>41695</v>
      </c>
      <c r="AK668" s="1">
        <v>41793</v>
      </c>
      <c r="AL668" s="1"/>
      <c r="AM668" s="1">
        <v>41744</v>
      </c>
      <c r="AN668" s="1">
        <v>41835</v>
      </c>
      <c r="AO668" s="1"/>
      <c r="AP668" s="12"/>
      <c r="AQ668" s="12"/>
      <c r="AR668" s="12">
        <v>42899</v>
      </c>
      <c r="AS668" t="s">
        <v>75</v>
      </c>
      <c r="AT668" s="1">
        <v>42919</v>
      </c>
      <c r="AU668" s="1">
        <v>42900</v>
      </c>
      <c r="AV668" s="7" t="s">
        <v>22</v>
      </c>
      <c r="AZ668" s="1">
        <v>42919</v>
      </c>
      <c r="BA668" s="1">
        <v>42919</v>
      </c>
      <c r="BB668" t="s">
        <v>17</v>
      </c>
      <c r="BC668" t="s">
        <v>17</v>
      </c>
      <c r="BD668" t="s">
        <v>17</v>
      </c>
      <c r="BE668" t="s">
        <v>17</v>
      </c>
      <c r="BF668" t="s">
        <v>17</v>
      </c>
      <c r="BG668" t="s">
        <v>17</v>
      </c>
      <c r="BH668" s="1">
        <v>42919</v>
      </c>
      <c r="BI668" s="1">
        <v>42905</v>
      </c>
      <c r="BJ668" t="s">
        <v>17</v>
      </c>
      <c r="BK668" t="s">
        <v>17</v>
      </c>
      <c r="BL668" t="s">
        <v>17</v>
      </c>
      <c r="BM668" t="s">
        <v>1004</v>
      </c>
      <c r="BN668" t="s">
        <v>17</v>
      </c>
      <c r="BO668" s="12"/>
      <c r="BP668" t="b">
        <v>0</v>
      </c>
      <c r="BQ668" t="b">
        <v>0</v>
      </c>
      <c r="BR668" s="7"/>
      <c r="BS668" s="7" t="s">
        <v>13</v>
      </c>
      <c r="BT668" t="b">
        <v>0</v>
      </c>
      <c r="BU668" t="b">
        <v>0</v>
      </c>
      <c r="BV668">
        <v>661</v>
      </c>
      <c r="BW668">
        <v>1</v>
      </c>
      <c r="CC668" s="1"/>
      <c r="CH668" s="7">
        <v>42886</v>
      </c>
      <c r="CI668" s="7">
        <v>0</v>
      </c>
      <c r="CJ668" s="7">
        <v>-42886</v>
      </c>
      <c r="CK668" s="7">
        <v>0</v>
      </c>
      <c r="CL668" s="7">
        <v>42899</v>
      </c>
      <c r="CM668" s="7">
        <v>1</v>
      </c>
      <c r="CN668" s="7">
        <v>20</v>
      </c>
      <c r="CO668" s="7">
        <v>5</v>
      </c>
      <c r="CP668" s="7">
        <v>14</v>
      </c>
      <c r="CQ668" s="7">
        <v>42900</v>
      </c>
      <c r="CR668" s="27">
        <v>1900</v>
      </c>
      <c r="CS668" s="27">
        <v>1</v>
      </c>
      <c r="CT668" s="27">
        <v>10</v>
      </c>
      <c r="CU668" s="27">
        <v>1</v>
      </c>
      <c r="CV668" s="27">
        <v>52</v>
      </c>
      <c r="CW668" s="27" t="s">
        <v>18858</v>
      </c>
      <c r="CX668" s="27" t="s">
        <v>18859</v>
      </c>
      <c r="CY668" s="27" t="s">
        <v>24460</v>
      </c>
      <c r="CZ668" s="27" t="s">
        <v>24457</v>
      </c>
      <c r="DA668" s="27" t="s">
        <v>24325</v>
      </c>
      <c r="DB668" s="27" t="s">
        <v>18773</v>
      </c>
      <c r="DC668" s="27">
        <v>1</v>
      </c>
      <c r="DD668" s="27">
        <v>90</v>
      </c>
    </row>
    <row r="669" spans="1:108" customFormat="1" hidden="1" x14ac:dyDescent="0.25">
      <c r="A669" s="7" t="s">
        <v>17508</v>
      </c>
      <c r="B669" s="12">
        <v>42900</v>
      </c>
      <c r="C669" s="7" t="s">
        <v>17</v>
      </c>
      <c r="D669" s="7" t="s">
        <v>62</v>
      </c>
      <c r="E669" s="7" t="s">
        <v>29</v>
      </c>
      <c r="F669" t="s">
        <v>11212</v>
      </c>
      <c r="H669" t="s">
        <v>20548</v>
      </c>
      <c r="J669" t="s">
        <v>20551</v>
      </c>
      <c r="K669" s="1">
        <v>42287</v>
      </c>
      <c r="L669" s="7" t="s">
        <v>17509</v>
      </c>
      <c r="M669" s="7">
        <v>1</v>
      </c>
      <c r="N669" s="7">
        <v>7</v>
      </c>
      <c r="O669" s="7" t="s">
        <v>979</v>
      </c>
      <c r="P669" t="s">
        <v>20550</v>
      </c>
      <c r="Q669" s="12">
        <v>42886</v>
      </c>
      <c r="R669" s="12"/>
      <c r="S669" t="s">
        <v>75</v>
      </c>
      <c r="T669" s="1">
        <v>42886</v>
      </c>
      <c r="U669" t="s">
        <v>335</v>
      </c>
      <c r="V669" t="s">
        <v>17</v>
      </c>
      <c r="Z669" s="1"/>
      <c r="AC669" s="12"/>
      <c r="AF669" s="7"/>
      <c r="AH669" t="s">
        <v>17</v>
      </c>
      <c r="AI669" s="7">
        <v>3</v>
      </c>
      <c r="AJ669" s="1"/>
      <c r="AK669" s="1"/>
      <c r="AL669" s="1"/>
      <c r="AM669" s="1"/>
      <c r="AN669" s="1"/>
      <c r="AO669" s="1"/>
      <c r="AP669" s="12"/>
      <c r="AQ669" s="12"/>
      <c r="AR669" s="12">
        <v>42899</v>
      </c>
      <c r="AS669" t="s">
        <v>75</v>
      </c>
      <c r="AT669" s="1">
        <v>42919</v>
      </c>
      <c r="AU669" s="1">
        <v>42900</v>
      </c>
      <c r="AV669" s="7" t="s">
        <v>22</v>
      </c>
      <c r="AZ669" s="1">
        <v>42919</v>
      </c>
      <c r="BA669" s="1">
        <v>42919</v>
      </c>
      <c r="BB669" t="s">
        <v>17</v>
      </c>
      <c r="BC669" t="s">
        <v>17</v>
      </c>
      <c r="BD669" t="s">
        <v>17</v>
      </c>
      <c r="BE669" t="s">
        <v>17</v>
      </c>
      <c r="BF669" t="s">
        <v>17</v>
      </c>
      <c r="BG669" t="s">
        <v>17</v>
      </c>
      <c r="BH669" s="1">
        <v>42919</v>
      </c>
      <c r="BI669" s="1">
        <v>42905</v>
      </c>
      <c r="BJ669" t="s">
        <v>17</v>
      </c>
      <c r="BK669" t="s">
        <v>17</v>
      </c>
      <c r="BL669" t="s">
        <v>17</v>
      </c>
      <c r="BM669" t="s">
        <v>1004</v>
      </c>
      <c r="BN669" t="s">
        <v>17</v>
      </c>
      <c r="BO669" s="12"/>
      <c r="BP669" t="b">
        <v>0</v>
      </c>
      <c r="BQ669" t="b">
        <v>0</v>
      </c>
      <c r="BR669" s="7"/>
      <c r="BS669" s="7" t="s">
        <v>13</v>
      </c>
      <c r="BT669" t="b">
        <v>0</v>
      </c>
      <c r="BU669" t="b">
        <v>0</v>
      </c>
      <c r="BV669">
        <v>662</v>
      </c>
      <c r="BW669">
        <v>1</v>
      </c>
      <c r="CC669" s="1"/>
      <c r="CH669" s="7">
        <v>42886</v>
      </c>
      <c r="CI669" s="7">
        <v>0</v>
      </c>
      <c r="CJ669" s="7">
        <v>-42886</v>
      </c>
      <c r="CK669" s="7">
        <v>0</v>
      </c>
      <c r="CL669" s="7">
        <v>42899</v>
      </c>
      <c r="CM669" s="7">
        <v>1</v>
      </c>
      <c r="CN669" s="7">
        <v>20</v>
      </c>
      <c r="CO669" s="7">
        <v>5</v>
      </c>
      <c r="CP669" s="7">
        <v>14</v>
      </c>
      <c r="CQ669" s="7">
        <v>42900</v>
      </c>
      <c r="CR669" s="27">
        <v>1900</v>
      </c>
      <c r="CS669" s="27">
        <v>1</v>
      </c>
      <c r="CT669" s="27">
        <v>10</v>
      </c>
      <c r="CU669" s="27">
        <v>1</v>
      </c>
      <c r="CV669" s="27">
        <v>52</v>
      </c>
      <c r="CW669" s="27" t="s">
        <v>18858</v>
      </c>
      <c r="CX669" s="27" t="s">
        <v>18859</v>
      </c>
      <c r="CY669" s="27" t="s">
        <v>24460</v>
      </c>
      <c r="CZ669" s="27" t="s">
        <v>24457</v>
      </c>
      <c r="DA669" s="27" t="s">
        <v>24325</v>
      </c>
      <c r="DB669" s="27" t="s">
        <v>18773</v>
      </c>
      <c r="DC669" s="27">
        <v>1</v>
      </c>
      <c r="DD669" s="27">
        <v>90</v>
      </c>
    </row>
    <row r="670" spans="1:108" customFormat="1" hidden="1" x14ac:dyDescent="0.25">
      <c r="A670" s="7" t="s">
        <v>17510</v>
      </c>
      <c r="B670" s="12">
        <v>42900</v>
      </c>
      <c r="C670" s="7" t="s">
        <v>17</v>
      </c>
      <c r="D670" s="7" t="s">
        <v>62</v>
      </c>
      <c r="E670" s="7" t="s">
        <v>29</v>
      </c>
      <c r="F670" t="s">
        <v>11212</v>
      </c>
      <c r="H670" t="s">
        <v>20548</v>
      </c>
      <c r="J670" t="s">
        <v>20552</v>
      </c>
      <c r="K670" s="1">
        <v>42119</v>
      </c>
      <c r="L670" s="7" t="s">
        <v>17511</v>
      </c>
      <c r="M670" s="7">
        <v>2</v>
      </c>
      <c r="N670" s="7">
        <v>1</v>
      </c>
      <c r="O670" s="7" t="s">
        <v>1011</v>
      </c>
      <c r="P670" t="s">
        <v>20550</v>
      </c>
      <c r="Q670" s="12">
        <v>42886</v>
      </c>
      <c r="R670" s="12"/>
      <c r="S670" t="s">
        <v>75</v>
      </c>
      <c r="T670" s="1">
        <v>42886</v>
      </c>
      <c r="U670" t="s">
        <v>335</v>
      </c>
      <c r="V670" t="s">
        <v>17</v>
      </c>
      <c r="Z670" s="1"/>
      <c r="AC670" s="12"/>
      <c r="AF670" s="7"/>
      <c r="AH670" t="s">
        <v>17</v>
      </c>
      <c r="AI670" s="7">
        <v>3</v>
      </c>
      <c r="AJ670" s="1">
        <v>42128</v>
      </c>
      <c r="AK670" s="1">
        <v>42213</v>
      </c>
      <c r="AL670" s="1"/>
      <c r="AM670" s="1">
        <v>42181</v>
      </c>
      <c r="AN670" s="1">
        <v>42241</v>
      </c>
      <c r="AO670" s="1"/>
      <c r="AP670" s="12"/>
      <c r="AQ670" s="12"/>
      <c r="AR670" s="12">
        <v>42899</v>
      </c>
      <c r="AS670" t="s">
        <v>75</v>
      </c>
      <c r="AT670" s="1">
        <v>42919</v>
      </c>
      <c r="AU670" s="1">
        <v>42900</v>
      </c>
      <c r="AV670" s="7" t="s">
        <v>18</v>
      </c>
      <c r="AZ670" s="1">
        <v>42919</v>
      </c>
      <c r="BA670" s="1">
        <v>42919</v>
      </c>
      <c r="BB670" t="s">
        <v>17</v>
      </c>
      <c r="BC670" t="s">
        <v>17</v>
      </c>
      <c r="BD670" t="s">
        <v>17</v>
      </c>
      <c r="BE670" t="s">
        <v>17</v>
      </c>
      <c r="BF670" t="s">
        <v>17</v>
      </c>
      <c r="BG670" t="s">
        <v>17</v>
      </c>
      <c r="BH670" s="1">
        <v>42919</v>
      </c>
      <c r="BI670" s="1">
        <v>42905</v>
      </c>
      <c r="BJ670" t="s">
        <v>17</v>
      </c>
      <c r="BK670" t="s">
        <v>17</v>
      </c>
      <c r="BL670" t="s">
        <v>17</v>
      </c>
      <c r="BM670" t="s">
        <v>1004</v>
      </c>
      <c r="BN670" t="s">
        <v>17</v>
      </c>
      <c r="BO670" s="12"/>
      <c r="BP670" t="b">
        <v>0</v>
      </c>
      <c r="BQ670" t="b">
        <v>0</v>
      </c>
      <c r="BR670" s="7"/>
      <c r="BS670" s="7"/>
      <c r="BT670" t="b">
        <v>0</v>
      </c>
      <c r="BU670" t="b">
        <v>0</v>
      </c>
      <c r="BV670">
        <v>663</v>
      </c>
      <c r="BW670">
        <v>1</v>
      </c>
      <c r="CC670" s="1"/>
      <c r="CH670" s="7">
        <v>42886</v>
      </c>
      <c r="CI670" s="7">
        <v>0</v>
      </c>
      <c r="CJ670" s="7">
        <v>-42886</v>
      </c>
      <c r="CK670" s="7">
        <v>0</v>
      </c>
      <c r="CL670" s="7">
        <v>42899</v>
      </c>
      <c r="CM670" s="7">
        <v>1</v>
      </c>
      <c r="CN670" s="7">
        <v>20</v>
      </c>
      <c r="CO670" s="7">
        <v>5</v>
      </c>
      <c r="CP670" s="7">
        <v>14</v>
      </c>
      <c r="CQ670" s="7">
        <v>42900</v>
      </c>
      <c r="CR670" s="27">
        <v>1900</v>
      </c>
      <c r="CS670" s="27">
        <v>1</v>
      </c>
      <c r="CT670" s="27">
        <v>10</v>
      </c>
      <c r="CU670" s="27">
        <v>1</v>
      </c>
      <c r="CV670" s="27">
        <v>52</v>
      </c>
      <c r="CW670" s="27" t="s">
        <v>18858</v>
      </c>
      <c r="CX670" s="27" t="s">
        <v>18859</v>
      </c>
      <c r="CY670" s="27" t="s">
        <v>24460</v>
      </c>
      <c r="CZ670" s="27" t="s">
        <v>24457</v>
      </c>
      <c r="DA670" s="27" t="s">
        <v>24325</v>
      </c>
      <c r="DB670" s="27" t="s">
        <v>18773</v>
      </c>
      <c r="DC670" s="27">
        <v>1</v>
      </c>
      <c r="DD670" s="27">
        <v>90</v>
      </c>
    </row>
    <row r="671" spans="1:108" customFormat="1" hidden="1" x14ac:dyDescent="0.25">
      <c r="A671" s="7" t="s">
        <v>17512</v>
      </c>
      <c r="B671" s="12">
        <v>42900</v>
      </c>
      <c r="C671" s="7" t="s">
        <v>75</v>
      </c>
      <c r="D671" s="7" t="s">
        <v>62</v>
      </c>
      <c r="E671" s="7" t="s">
        <v>29</v>
      </c>
      <c r="F671" t="s">
        <v>11212</v>
      </c>
      <c r="G671" t="s">
        <v>20553</v>
      </c>
      <c r="H671" t="s">
        <v>20548</v>
      </c>
      <c r="J671" t="s">
        <v>20554</v>
      </c>
      <c r="K671" s="1">
        <v>40062</v>
      </c>
      <c r="L671" s="7" t="s">
        <v>63</v>
      </c>
      <c r="M671" s="7">
        <v>7</v>
      </c>
      <c r="N671" s="7">
        <v>8</v>
      </c>
      <c r="O671" s="7" t="s">
        <v>1011</v>
      </c>
      <c r="P671" t="s">
        <v>20555</v>
      </c>
      <c r="Q671" s="12">
        <v>42880</v>
      </c>
      <c r="R671" s="12">
        <v>42880</v>
      </c>
      <c r="T671" s="1"/>
      <c r="W671" t="s">
        <v>75</v>
      </c>
      <c r="X671" t="s">
        <v>75</v>
      </c>
      <c r="Y671" t="s">
        <v>17</v>
      </c>
      <c r="Z671" s="1"/>
      <c r="AA671" t="s">
        <v>75</v>
      </c>
      <c r="AB671" t="s">
        <v>75</v>
      </c>
      <c r="AC671" s="12">
        <v>42846</v>
      </c>
      <c r="AD671" t="s">
        <v>75</v>
      </c>
      <c r="AE671" t="s">
        <v>75</v>
      </c>
      <c r="AF671" s="7" t="s">
        <v>17</v>
      </c>
      <c r="AG671" t="s">
        <v>75</v>
      </c>
      <c r="AH671" t="s">
        <v>75</v>
      </c>
      <c r="AI671" s="7">
        <v>2</v>
      </c>
      <c r="AJ671" s="1"/>
      <c r="AK671" s="1"/>
      <c r="AL671" s="1"/>
      <c r="AM671" s="1"/>
      <c r="AN671" s="1"/>
      <c r="AO671" s="1"/>
      <c r="AP671" s="12">
        <v>42880</v>
      </c>
      <c r="AQ671" s="12">
        <v>42881</v>
      </c>
      <c r="AR671" s="12">
        <v>42899</v>
      </c>
      <c r="AS671" t="s">
        <v>75</v>
      </c>
      <c r="AT671" s="1">
        <v>42919</v>
      </c>
      <c r="AU671" s="1">
        <v>42900</v>
      </c>
      <c r="AV671" s="7" t="s">
        <v>18</v>
      </c>
      <c r="AZ671" s="1">
        <v>42919</v>
      </c>
      <c r="BA671" s="1">
        <v>42919</v>
      </c>
      <c r="BB671" t="s">
        <v>17</v>
      </c>
      <c r="BC671" t="s">
        <v>17</v>
      </c>
      <c r="BD671" t="s">
        <v>17</v>
      </c>
      <c r="BE671" t="s">
        <v>17</v>
      </c>
      <c r="BF671" t="s">
        <v>17</v>
      </c>
      <c r="BG671" t="s">
        <v>17</v>
      </c>
      <c r="BH671" s="1">
        <v>42919</v>
      </c>
      <c r="BI671" s="1">
        <v>42905</v>
      </c>
      <c r="BJ671" t="s">
        <v>17</v>
      </c>
      <c r="BK671" t="s">
        <v>17</v>
      </c>
      <c r="BL671" t="s">
        <v>17</v>
      </c>
      <c r="BM671" t="s">
        <v>1004</v>
      </c>
      <c r="BN671" t="s">
        <v>17</v>
      </c>
      <c r="BO671" s="12"/>
      <c r="BP671" t="b">
        <v>0</v>
      </c>
      <c r="BQ671" t="b">
        <v>0</v>
      </c>
      <c r="BR671" s="7"/>
      <c r="BS671" s="7" t="s">
        <v>18474</v>
      </c>
      <c r="BT671" t="b">
        <v>0</v>
      </c>
      <c r="BU671" t="b">
        <v>0</v>
      </c>
      <c r="BV671">
        <v>664</v>
      </c>
      <c r="BW671">
        <v>1</v>
      </c>
      <c r="CC671" s="1"/>
      <c r="CH671" s="7">
        <v>34</v>
      </c>
      <c r="CI671" s="7">
        <v>35</v>
      </c>
      <c r="CJ671" s="7">
        <v>0</v>
      </c>
      <c r="CK671" s="7">
        <v>1</v>
      </c>
      <c r="CL671" s="7">
        <v>18</v>
      </c>
      <c r="CM671" s="7">
        <v>1</v>
      </c>
      <c r="CN671" s="7">
        <v>20</v>
      </c>
      <c r="CO671" s="7">
        <v>5</v>
      </c>
      <c r="CP671" s="7">
        <v>14</v>
      </c>
      <c r="CQ671" s="7">
        <v>19</v>
      </c>
      <c r="CR671" s="27">
        <v>2017</v>
      </c>
      <c r="CS671" s="27">
        <v>4</v>
      </c>
      <c r="CT671" s="27">
        <v>10</v>
      </c>
      <c r="CU671" s="27">
        <v>1</v>
      </c>
      <c r="CV671" s="27">
        <v>16</v>
      </c>
      <c r="CW671" s="27" t="s">
        <v>18857</v>
      </c>
      <c r="CX671" s="27" t="s">
        <v>24167</v>
      </c>
      <c r="CY671" s="27" t="s">
        <v>18857</v>
      </c>
      <c r="CZ671" s="27" t="s">
        <v>24457</v>
      </c>
      <c r="DA671" s="27" t="s">
        <v>24325</v>
      </c>
      <c r="DB671" s="27" t="s">
        <v>24326</v>
      </c>
      <c r="DC671" s="27">
        <v>2</v>
      </c>
      <c r="DD671" s="27">
        <v>90</v>
      </c>
    </row>
    <row r="672" spans="1:108" customFormat="1" hidden="1" x14ac:dyDescent="0.25">
      <c r="A672" s="7" t="s">
        <v>17513</v>
      </c>
      <c r="B672" s="12">
        <v>42900</v>
      </c>
      <c r="C672" s="7" t="s">
        <v>17</v>
      </c>
      <c r="D672" s="7" t="s">
        <v>62</v>
      </c>
      <c r="E672" s="7" t="s">
        <v>29</v>
      </c>
      <c r="F672" t="s">
        <v>11212</v>
      </c>
      <c r="H672" t="s">
        <v>20548</v>
      </c>
      <c r="J672" t="s">
        <v>20556</v>
      </c>
      <c r="K672" s="1">
        <v>42169</v>
      </c>
      <c r="L672" s="7" t="s">
        <v>17514</v>
      </c>
      <c r="M672" s="7">
        <v>1</v>
      </c>
      <c r="N672" s="7">
        <v>11</v>
      </c>
      <c r="O672" s="7" t="s">
        <v>1011</v>
      </c>
      <c r="P672" t="s">
        <v>20550</v>
      </c>
      <c r="Q672" s="12">
        <v>42886</v>
      </c>
      <c r="R672" s="12"/>
      <c r="S672" t="s">
        <v>75</v>
      </c>
      <c r="T672" s="1">
        <v>42886</v>
      </c>
      <c r="U672" t="s">
        <v>335</v>
      </c>
      <c r="V672" t="s">
        <v>17</v>
      </c>
      <c r="Z672" s="1"/>
      <c r="AC672" s="12"/>
      <c r="AF672" s="7"/>
      <c r="AH672" t="s">
        <v>17</v>
      </c>
      <c r="AI672" s="7">
        <v>3</v>
      </c>
      <c r="AJ672" s="1">
        <v>42170</v>
      </c>
      <c r="AK672" s="1">
        <v>42303</v>
      </c>
      <c r="AL672" s="1"/>
      <c r="AM672" s="1">
        <v>42261</v>
      </c>
      <c r="AN672" s="1">
        <v>42352</v>
      </c>
      <c r="AO672" s="1"/>
      <c r="AP672" s="12"/>
      <c r="AQ672" s="12"/>
      <c r="AR672" s="12">
        <v>42899</v>
      </c>
      <c r="AS672" t="s">
        <v>75</v>
      </c>
      <c r="AT672" s="1">
        <v>42919</v>
      </c>
      <c r="AU672" s="1">
        <v>42900</v>
      </c>
      <c r="AV672" s="7" t="s">
        <v>18</v>
      </c>
      <c r="AZ672" s="1">
        <v>42919</v>
      </c>
      <c r="BA672" s="1">
        <v>42919</v>
      </c>
      <c r="BB672" t="s">
        <v>17</v>
      </c>
      <c r="BC672" t="s">
        <v>17</v>
      </c>
      <c r="BD672" t="s">
        <v>17</v>
      </c>
      <c r="BE672" t="s">
        <v>17</v>
      </c>
      <c r="BF672" t="s">
        <v>17</v>
      </c>
      <c r="BG672" t="s">
        <v>17</v>
      </c>
      <c r="BH672" s="1">
        <v>42919</v>
      </c>
      <c r="BI672" s="1">
        <v>42905</v>
      </c>
      <c r="BJ672" t="s">
        <v>17</v>
      </c>
      <c r="BK672" t="s">
        <v>17</v>
      </c>
      <c r="BL672" t="s">
        <v>17</v>
      </c>
      <c r="BM672" t="s">
        <v>1004</v>
      </c>
      <c r="BN672" t="s">
        <v>17</v>
      </c>
      <c r="BO672" s="12"/>
      <c r="BP672" t="b">
        <v>0</v>
      </c>
      <c r="BQ672" t="b">
        <v>0</v>
      </c>
      <c r="BR672" s="7"/>
      <c r="BS672" s="7"/>
      <c r="BT672" t="b">
        <v>0</v>
      </c>
      <c r="BU672" t="b">
        <v>0</v>
      </c>
      <c r="BV672">
        <v>665</v>
      </c>
      <c r="BW672">
        <v>1</v>
      </c>
      <c r="CC672" s="1"/>
      <c r="CH672" s="7">
        <v>42886</v>
      </c>
      <c r="CI672" s="7">
        <v>0</v>
      </c>
      <c r="CJ672" s="7">
        <v>-42886</v>
      </c>
      <c r="CK672" s="7">
        <v>0</v>
      </c>
      <c r="CL672" s="7">
        <v>42899</v>
      </c>
      <c r="CM672" s="7">
        <v>1</v>
      </c>
      <c r="CN672" s="7">
        <v>20</v>
      </c>
      <c r="CO672" s="7">
        <v>5</v>
      </c>
      <c r="CP672" s="7">
        <v>14</v>
      </c>
      <c r="CQ672" s="7">
        <v>42900</v>
      </c>
      <c r="CR672" s="27">
        <v>1900</v>
      </c>
      <c r="CS672" s="27">
        <v>1</v>
      </c>
      <c r="CT672" s="27">
        <v>10</v>
      </c>
      <c r="CU672" s="27">
        <v>1</v>
      </c>
      <c r="CV672" s="27">
        <v>52</v>
      </c>
      <c r="CW672" s="27" t="s">
        <v>18858</v>
      </c>
      <c r="CX672" s="27" t="s">
        <v>18859</v>
      </c>
      <c r="CY672" s="27" t="s">
        <v>24460</v>
      </c>
      <c r="CZ672" s="27" t="s">
        <v>24457</v>
      </c>
      <c r="DA672" s="27" t="s">
        <v>24325</v>
      </c>
      <c r="DB672" s="27" t="s">
        <v>18773</v>
      </c>
      <c r="DC672" s="27">
        <v>1</v>
      </c>
      <c r="DD672" s="27">
        <v>90</v>
      </c>
    </row>
    <row r="673" spans="1:108" customFormat="1" hidden="1" x14ac:dyDescent="0.25">
      <c r="A673" s="7" t="s">
        <v>17515</v>
      </c>
      <c r="B673" s="12">
        <v>42900</v>
      </c>
      <c r="C673" s="7" t="s">
        <v>17</v>
      </c>
      <c r="D673" s="7" t="s">
        <v>62</v>
      </c>
      <c r="E673" s="7" t="s">
        <v>29</v>
      </c>
      <c r="F673" t="s">
        <v>11212</v>
      </c>
      <c r="H673" t="s">
        <v>20548</v>
      </c>
      <c r="J673" t="s">
        <v>20557</v>
      </c>
      <c r="K673" s="1">
        <v>41417</v>
      </c>
      <c r="L673" s="7" t="s">
        <v>17516</v>
      </c>
      <c r="M673" s="7">
        <v>4</v>
      </c>
      <c r="N673" s="7"/>
      <c r="O673" s="7" t="s">
        <v>979</v>
      </c>
      <c r="P673" t="s">
        <v>20550</v>
      </c>
      <c r="Q673" s="12">
        <v>42886</v>
      </c>
      <c r="R673" s="12"/>
      <c r="S673" t="s">
        <v>75</v>
      </c>
      <c r="T673" s="1">
        <v>42886</v>
      </c>
      <c r="U673" t="s">
        <v>335</v>
      </c>
      <c r="V673" t="s">
        <v>17</v>
      </c>
      <c r="Z673" s="1"/>
      <c r="AC673" s="12"/>
      <c r="AF673" s="7"/>
      <c r="AH673" t="s">
        <v>17</v>
      </c>
      <c r="AI673" s="7">
        <v>2</v>
      </c>
      <c r="AJ673" s="1">
        <v>41442</v>
      </c>
      <c r="AK673" s="1">
        <v>41556</v>
      </c>
      <c r="AL673" s="1"/>
      <c r="AM673" s="1">
        <v>41416</v>
      </c>
      <c r="AN673" s="1"/>
      <c r="AO673" s="1"/>
      <c r="AP673" s="12"/>
      <c r="AQ673" s="12"/>
      <c r="AR673" s="12">
        <v>42899</v>
      </c>
      <c r="AS673" t="s">
        <v>75</v>
      </c>
      <c r="AT673" s="1">
        <v>42920</v>
      </c>
      <c r="AU673" s="1">
        <v>42900</v>
      </c>
      <c r="AV673" s="7" t="s">
        <v>22</v>
      </c>
      <c r="AZ673" s="1">
        <v>42920</v>
      </c>
      <c r="BA673" s="1">
        <v>42920</v>
      </c>
      <c r="BB673" t="s">
        <v>17</v>
      </c>
      <c r="BC673" t="s">
        <v>17</v>
      </c>
      <c r="BD673" t="s">
        <v>17</v>
      </c>
      <c r="BE673" t="s">
        <v>17</v>
      </c>
      <c r="BF673" t="s">
        <v>17</v>
      </c>
      <c r="BG673" t="s">
        <v>17</v>
      </c>
      <c r="BH673" s="1">
        <v>42920</v>
      </c>
      <c r="BI673" s="1">
        <v>42905</v>
      </c>
      <c r="BJ673" t="s">
        <v>17</v>
      </c>
      <c r="BK673" t="s">
        <v>17</v>
      </c>
      <c r="BL673" t="s">
        <v>17</v>
      </c>
      <c r="BM673" t="s">
        <v>1004</v>
      </c>
      <c r="BN673" t="s">
        <v>17</v>
      </c>
      <c r="BO673" s="12"/>
      <c r="BP673" t="b">
        <v>0</v>
      </c>
      <c r="BQ673" t="b">
        <v>0</v>
      </c>
      <c r="BR673" s="7"/>
      <c r="BS673" s="7" t="s">
        <v>13</v>
      </c>
      <c r="BT673" t="b">
        <v>0</v>
      </c>
      <c r="BU673" t="b">
        <v>0</v>
      </c>
      <c r="BV673">
        <v>666</v>
      </c>
      <c r="BW673">
        <v>1</v>
      </c>
      <c r="CC673" s="1"/>
      <c r="CH673" s="7">
        <v>42886</v>
      </c>
      <c r="CI673" s="7">
        <v>0</v>
      </c>
      <c r="CJ673" s="7">
        <v>-42886</v>
      </c>
      <c r="CK673" s="7">
        <v>0</v>
      </c>
      <c r="CL673" s="7">
        <v>42899</v>
      </c>
      <c r="CM673" s="7">
        <v>1</v>
      </c>
      <c r="CN673" s="7">
        <v>21</v>
      </c>
      <c r="CO673" s="7">
        <v>5</v>
      </c>
      <c r="CP673" s="7">
        <v>15</v>
      </c>
      <c r="CQ673" s="7">
        <v>42900</v>
      </c>
      <c r="CR673" s="27">
        <v>1900</v>
      </c>
      <c r="CS673" s="27">
        <v>1</v>
      </c>
      <c r="CT673" s="27">
        <v>10</v>
      </c>
      <c r="CU673" s="27">
        <v>1</v>
      </c>
      <c r="CV673" s="27">
        <v>52</v>
      </c>
      <c r="CW673" s="27" t="s">
        <v>18858</v>
      </c>
      <c r="CX673" s="27" t="s">
        <v>18859</v>
      </c>
      <c r="CY673" s="27" t="s">
        <v>24460</v>
      </c>
      <c r="CZ673" s="27" t="s">
        <v>24457</v>
      </c>
      <c r="DA673" s="27" t="s">
        <v>24453</v>
      </c>
      <c r="DB673" s="27" t="s">
        <v>24326</v>
      </c>
      <c r="DC673" s="27">
        <v>1</v>
      </c>
      <c r="DD673" s="27">
        <v>90</v>
      </c>
    </row>
    <row r="674" spans="1:108" customFormat="1" hidden="1" x14ac:dyDescent="0.25">
      <c r="A674" s="7" t="s">
        <v>17517</v>
      </c>
      <c r="B674" s="12">
        <v>42900</v>
      </c>
      <c r="C674" s="7" t="s">
        <v>17</v>
      </c>
      <c r="D674" s="7" t="s">
        <v>62</v>
      </c>
      <c r="E674" s="7" t="s">
        <v>29</v>
      </c>
      <c r="F674" t="s">
        <v>11212</v>
      </c>
      <c r="H674" t="s">
        <v>20548</v>
      </c>
      <c r="J674" t="s">
        <v>20558</v>
      </c>
      <c r="K674" s="1">
        <v>42475</v>
      </c>
      <c r="L674" s="7" t="s">
        <v>17518</v>
      </c>
      <c r="M674" s="7">
        <v>1</v>
      </c>
      <c r="N674" s="7">
        <v>1</v>
      </c>
      <c r="O674" s="7" t="s">
        <v>1011</v>
      </c>
      <c r="P674" t="s">
        <v>20550</v>
      </c>
      <c r="Q674" s="12">
        <v>42886</v>
      </c>
      <c r="R674" s="12"/>
      <c r="S674" t="s">
        <v>75</v>
      </c>
      <c r="T674" s="1">
        <v>42886</v>
      </c>
      <c r="U674" t="s">
        <v>335</v>
      </c>
      <c r="V674" t="s">
        <v>17</v>
      </c>
      <c r="Z674" s="1"/>
      <c r="AC674" s="12"/>
      <c r="AF674" s="7"/>
      <c r="AH674" t="s">
        <v>17</v>
      </c>
      <c r="AI674" s="7">
        <v>3</v>
      </c>
      <c r="AJ674" s="1">
        <v>42499</v>
      </c>
      <c r="AK674" s="1">
        <v>42621</v>
      </c>
      <c r="AL674" s="1"/>
      <c r="AM674" s="1">
        <v>42543</v>
      </c>
      <c r="AN674" s="1">
        <v>42669</v>
      </c>
      <c r="AO674" s="1"/>
      <c r="AP674" s="12"/>
      <c r="AQ674" s="12"/>
      <c r="AR674" s="12">
        <v>42899</v>
      </c>
      <c r="AS674" t="s">
        <v>75</v>
      </c>
      <c r="AT674" s="1">
        <v>42919</v>
      </c>
      <c r="AU674" s="1">
        <v>42900</v>
      </c>
      <c r="AV674" s="7" t="s">
        <v>18</v>
      </c>
      <c r="AZ674" s="1">
        <v>42919</v>
      </c>
      <c r="BA674" s="1">
        <v>42919</v>
      </c>
      <c r="BB674" t="s">
        <v>17</v>
      </c>
      <c r="BC674" t="s">
        <v>17</v>
      </c>
      <c r="BD674" t="s">
        <v>17</v>
      </c>
      <c r="BE674" t="s">
        <v>17</v>
      </c>
      <c r="BF674" t="s">
        <v>17</v>
      </c>
      <c r="BG674" t="s">
        <v>17</v>
      </c>
      <c r="BH674" s="1">
        <v>42919</v>
      </c>
      <c r="BI674" s="1">
        <v>42905</v>
      </c>
      <c r="BJ674" t="s">
        <v>17</v>
      </c>
      <c r="BK674" t="s">
        <v>17</v>
      </c>
      <c r="BL674" t="s">
        <v>17</v>
      </c>
      <c r="BM674" t="s">
        <v>1004</v>
      </c>
      <c r="BN674" t="s">
        <v>17</v>
      </c>
      <c r="BO674" s="12"/>
      <c r="BP674" t="b">
        <v>0</v>
      </c>
      <c r="BQ674" t="b">
        <v>0</v>
      </c>
      <c r="BR674" s="7"/>
      <c r="BS674" s="7"/>
      <c r="BT674" t="b">
        <v>0</v>
      </c>
      <c r="BU674" t="b">
        <v>0</v>
      </c>
      <c r="BV674">
        <v>667</v>
      </c>
      <c r="BW674">
        <v>1</v>
      </c>
      <c r="CC674" s="1"/>
      <c r="CH674" s="7">
        <v>42886</v>
      </c>
      <c r="CI674" s="7">
        <v>0</v>
      </c>
      <c r="CJ674" s="7">
        <v>-42886</v>
      </c>
      <c r="CK674" s="7">
        <v>0</v>
      </c>
      <c r="CL674" s="7">
        <v>42899</v>
      </c>
      <c r="CM674" s="7">
        <v>1</v>
      </c>
      <c r="CN674" s="7">
        <v>20</v>
      </c>
      <c r="CO674" s="7">
        <v>5</v>
      </c>
      <c r="CP674" s="7">
        <v>14</v>
      </c>
      <c r="CQ674" s="7">
        <v>42900</v>
      </c>
      <c r="CR674" s="27">
        <v>1900</v>
      </c>
      <c r="CS674" s="27">
        <v>1</v>
      </c>
      <c r="CT674" s="27">
        <v>10</v>
      </c>
      <c r="CU674" s="27">
        <v>1</v>
      </c>
      <c r="CV674" s="27">
        <v>52</v>
      </c>
      <c r="CW674" s="27" t="s">
        <v>18858</v>
      </c>
      <c r="CX674" s="27" t="s">
        <v>18859</v>
      </c>
      <c r="CY674" s="27" t="s">
        <v>24460</v>
      </c>
      <c r="CZ674" s="27" t="s">
        <v>24457</v>
      </c>
      <c r="DA674" s="27" t="s">
        <v>24325</v>
      </c>
      <c r="DB674" s="27" t="s">
        <v>18773</v>
      </c>
      <c r="DC674" s="27">
        <v>1</v>
      </c>
      <c r="DD674" s="27">
        <v>90</v>
      </c>
    </row>
    <row r="675" spans="1:108" customFormat="1" hidden="1" x14ac:dyDescent="0.25">
      <c r="A675" s="7" t="s">
        <v>17519</v>
      </c>
      <c r="B675" s="12">
        <v>42899</v>
      </c>
      <c r="C675" s="7" t="s">
        <v>75</v>
      </c>
      <c r="D675" s="7" t="s">
        <v>18919</v>
      </c>
      <c r="E675" s="7" t="s">
        <v>24</v>
      </c>
      <c r="F675" t="s">
        <v>20559</v>
      </c>
      <c r="G675" t="s">
        <v>20560</v>
      </c>
      <c r="H675" t="s">
        <v>20561</v>
      </c>
      <c r="J675" t="s">
        <v>20562</v>
      </c>
      <c r="K675" s="1">
        <v>38878</v>
      </c>
      <c r="L675" s="7" t="s">
        <v>17520</v>
      </c>
      <c r="M675" s="7">
        <v>11</v>
      </c>
      <c r="N675" s="7"/>
      <c r="O675" s="7" t="s">
        <v>1011</v>
      </c>
      <c r="P675" t="s">
        <v>20563</v>
      </c>
      <c r="Q675" s="12">
        <v>42892</v>
      </c>
      <c r="R675" s="12">
        <v>42892</v>
      </c>
      <c r="T675" s="1"/>
      <c r="W675" t="s">
        <v>75</v>
      </c>
      <c r="X675" t="s">
        <v>17</v>
      </c>
      <c r="Y675" t="s">
        <v>17</v>
      </c>
      <c r="Z675" s="1"/>
      <c r="AA675" t="s">
        <v>17</v>
      </c>
      <c r="AB675" t="s">
        <v>75</v>
      </c>
      <c r="AC675" s="12">
        <v>42880</v>
      </c>
      <c r="AD675" t="s">
        <v>75</v>
      </c>
      <c r="AE675" t="s">
        <v>75</v>
      </c>
      <c r="AF675" s="7" t="s">
        <v>17</v>
      </c>
      <c r="AG675" t="s">
        <v>75</v>
      </c>
      <c r="AH675" t="s">
        <v>75</v>
      </c>
      <c r="AI675" s="7">
        <v>3</v>
      </c>
      <c r="AJ675" s="1">
        <v>38880</v>
      </c>
      <c r="AK675" s="1">
        <v>38978</v>
      </c>
      <c r="AL675" s="1"/>
      <c r="AM675" s="1">
        <v>38942</v>
      </c>
      <c r="AN675" s="1">
        <v>39008</v>
      </c>
      <c r="AO675" s="1"/>
      <c r="AP675" s="12">
        <v>42892</v>
      </c>
      <c r="AQ675" s="12">
        <v>42893</v>
      </c>
      <c r="AR675" s="12">
        <v>42899</v>
      </c>
      <c r="AS675" t="s">
        <v>75</v>
      </c>
      <c r="AT675" s="1">
        <v>42912</v>
      </c>
      <c r="AU675" s="1">
        <v>42899</v>
      </c>
      <c r="AV675" s="7" t="s">
        <v>18</v>
      </c>
      <c r="AZ675" s="1">
        <v>42912</v>
      </c>
      <c r="BA675" s="1">
        <v>42912</v>
      </c>
      <c r="BB675" t="s">
        <v>17</v>
      </c>
      <c r="BC675" t="s">
        <v>17</v>
      </c>
      <c r="BD675" t="s">
        <v>17</v>
      </c>
      <c r="BE675" t="s">
        <v>17</v>
      </c>
      <c r="BF675" t="s">
        <v>17</v>
      </c>
      <c r="BG675" t="s">
        <v>17</v>
      </c>
      <c r="BH675" s="1">
        <v>42912</v>
      </c>
      <c r="BI675" s="1">
        <v>42900</v>
      </c>
      <c r="BJ675" t="s">
        <v>17</v>
      </c>
      <c r="BK675" t="s">
        <v>17</v>
      </c>
      <c r="BL675" t="s">
        <v>17</v>
      </c>
      <c r="BM675" t="s">
        <v>1004</v>
      </c>
      <c r="BN675" t="s">
        <v>17</v>
      </c>
      <c r="BO675" s="12"/>
      <c r="BP675" t="b">
        <v>0</v>
      </c>
      <c r="BQ675" t="b">
        <v>0</v>
      </c>
      <c r="BR675" s="7"/>
      <c r="BS675" s="7" t="s">
        <v>13</v>
      </c>
      <c r="BT675" t="b">
        <v>0</v>
      </c>
      <c r="BU675" t="b">
        <v>0</v>
      </c>
      <c r="BV675">
        <v>668</v>
      </c>
      <c r="BW675">
        <v>1</v>
      </c>
      <c r="CC675" s="1"/>
      <c r="CH675" s="7">
        <v>12</v>
      </c>
      <c r="CI675" s="7">
        <v>13</v>
      </c>
      <c r="CJ675" s="7">
        <v>0</v>
      </c>
      <c r="CK675" s="7">
        <v>1</v>
      </c>
      <c r="CL675" s="7">
        <v>6</v>
      </c>
      <c r="CM675" s="7">
        <v>0</v>
      </c>
      <c r="CN675" s="7">
        <v>13</v>
      </c>
      <c r="CO675" s="7">
        <v>1</v>
      </c>
      <c r="CP675" s="7">
        <v>12</v>
      </c>
      <c r="CQ675" s="7">
        <v>6</v>
      </c>
      <c r="CR675" s="27">
        <v>2017</v>
      </c>
      <c r="CS675" s="27">
        <v>5</v>
      </c>
      <c r="CT675" s="27">
        <v>10</v>
      </c>
      <c r="CU675" s="27">
        <v>1</v>
      </c>
      <c r="CV675" s="27">
        <v>21</v>
      </c>
      <c r="CW675" s="27" t="s">
        <v>18858</v>
      </c>
      <c r="CX675" s="27" t="s">
        <v>24324</v>
      </c>
      <c r="CY675" s="27" t="s">
        <v>18858</v>
      </c>
      <c r="CZ675" s="27" t="s">
        <v>24318</v>
      </c>
      <c r="DA675" s="27" t="s">
        <v>24325</v>
      </c>
      <c r="DB675" s="27" t="s">
        <v>18773</v>
      </c>
      <c r="DC675" s="27">
        <v>1</v>
      </c>
      <c r="DD675" s="27">
        <v>90</v>
      </c>
    </row>
    <row r="676" spans="1:108" customFormat="1" hidden="1" x14ac:dyDescent="0.25">
      <c r="A676" s="7" t="s">
        <v>17521</v>
      </c>
      <c r="B676" s="12">
        <v>42899</v>
      </c>
      <c r="C676" s="7" t="s">
        <v>75</v>
      </c>
      <c r="D676" s="7" t="s">
        <v>370</v>
      </c>
      <c r="E676" s="7" t="s">
        <v>24</v>
      </c>
      <c r="F676" t="s">
        <v>20564</v>
      </c>
      <c r="G676" t="s">
        <v>20565</v>
      </c>
      <c r="H676" t="s">
        <v>20566</v>
      </c>
      <c r="J676" t="s">
        <v>20567</v>
      </c>
      <c r="K676" s="1">
        <v>38729</v>
      </c>
      <c r="L676" s="7" t="s">
        <v>17522</v>
      </c>
      <c r="M676" s="7">
        <v>11</v>
      </c>
      <c r="N676" s="7">
        <v>5</v>
      </c>
      <c r="O676" s="7" t="s">
        <v>1011</v>
      </c>
      <c r="P676" t="s">
        <v>15719</v>
      </c>
      <c r="Q676" s="12">
        <v>42892</v>
      </c>
      <c r="R676" s="12">
        <v>42892</v>
      </c>
      <c r="T676" s="1"/>
      <c r="W676" t="s">
        <v>17</v>
      </c>
      <c r="X676" t="s">
        <v>75</v>
      </c>
      <c r="Y676" t="s">
        <v>17</v>
      </c>
      <c r="Z676" s="1"/>
      <c r="AA676" t="s">
        <v>17</v>
      </c>
      <c r="AB676" t="s">
        <v>75</v>
      </c>
      <c r="AC676" s="12">
        <v>42888</v>
      </c>
      <c r="AD676" t="s">
        <v>75</v>
      </c>
      <c r="AE676" t="s">
        <v>75</v>
      </c>
      <c r="AF676" s="7" t="s">
        <v>75</v>
      </c>
      <c r="AG676" t="s">
        <v>75</v>
      </c>
      <c r="AH676" t="s">
        <v>75</v>
      </c>
      <c r="AI676" s="7">
        <v>99</v>
      </c>
      <c r="AJ676" s="1"/>
      <c r="AK676" s="1"/>
      <c r="AL676" s="1"/>
      <c r="AM676" s="1"/>
      <c r="AN676" s="1"/>
      <c r="AO676" s="1"/>
      <c r="AP676" s="12">
        <v>42892</v>
      </c>
      <c r="AQ676" s="12">
        <v>42893</v>
      </c>
      <c r="AR676" s="12">
        <v>42899</v>
      </c>
      <c r="AS676" t="s">
        <v>75</v>
      </c>
      <c r="AT676" s="1">
        <v>42912</v>
      </c>
      <c r="AU676" s="1">
        <v>42899</v>
      </c>
      <c r="AV676" s="7" t="s">
        <v>18</v>
      </c>
      <c r="AZ676" s="1">
        <v>42912</v>
      </c>
      <c r="BA676" s="1">
        <v>42912</v>
      </c>
      <c r="BB676" t="s">
        <v>17</v>
      </c>
      <c r="BC676" t="s">
        <v>17</v>
      </c>
      <c r="BD676" t="s">
        <v>17</v>
      </c>
      <c r="BE676" t="s">
        <v>17</v>
      </c>
      <c r="BF676" t="s">
        <v>17</v>
      </c>
      <c r="BG676" t="s">
        <v>17</v>
      </c>
      <c r="BH676" s="1">
        <v>42912</v>
      </c>
      <c r="BI676" s="1">
        <v>42900</v>
      </c>
      <c r="BJ676" t="s">
        <v>17</v>
      </c>
      <c r="BK676" t="s">
        <v>17</v>
      </c>
      <c r="BL676" t="s">
        <v>17</v>
      </c>
      <c r="BM676" t="s">
        <v>1004</v>
      </c>
      <c r="BN676" t="s">
        <v>17</v>
      </c>
      <c r="BO676" s="12"/>
      <c r="BP676" t="b">
        <v>0</v>
      </c>
      <c r="BQ676" t="b">
        <v>0</v>
      </c>
      <c r="BR676" s="7"/>
      <c r="BS676" s="7" t="s">
        <v>13</v>
      </c>
      <c r="BT676" t="b">
        <v>0</v>
      </c>
      <c r="BU676" t="b">
        <v>0</v>
      </c>
      <c r="BV676">
        <v>669</v>
      </c>
      <c r="BW676">
        <v>1</v>
      </c>
      <c r="CC676" s="1"/>
      <c r="CH676" s="7">
        <v>4</v>
      </c>
      <c r="CI676" s="7">
        <v>5</v>
      </c>
      <c r="CJ676" s="7">
        <v>0</v>
      </c>
      <c r="CK676" s="7">
        <v>1</v>
      </c>
      <c r="CL676" s="7">
        <v>6</v>
      </c>
      <c r="CM676" s="7">
        <v>0</v>
      </c>
      <c r="CN676" s="7">
        <v>13</v>
      </c>
      <c r="CO676" s="7">
        <v>1</v>
      </c>
      <c r="CP676" s="7">
        <v>12</v>
      </c>
      <c r="CQ676" s="7">
        <v>6</v>
      </c>
      <c r="CR676" s="27">
        <v>2017</v>
      </c>
      <c r="CS676" s="27">
        <v>6</v>
      </c>
      <c r="CT676" s="27">
        <v>10</v>
      </c>
      <c r="CU676" s="27">
        <v>1</v>
      </c>
      <c r="CV676" s="27">
        <v>22</v>
      </c>
      <c r="CW676" s="27" t="s">
        <v>18858</v>
      </c>
      <c r="CX676" s="27" t="s">
        <v>24324</v>
      </c>
      <c r="CY676" s="27" t="s">
        <v>18858</v>
      </c>
      <c r="CZ676" s="27" t="s">
        <v>24318</v>
      </c>
      <c r="DA676" s="27" t="s">
        <v>24325</v>
      </c>
      <c r="DB676" s="27" t="s">
        <v>24450</v>
      </c>
      <c r="DC676" s="27">
        <v>1</v>
      </c>
      <c r="DD676" s="27">
        <v>90</v>
      </c>
    </row>
    <row r="677" spans="1:108" customFormat="1" hidden="1" x14ac:dyDescent="0.25">
      <c r="A677" s="7" t="s">
        <v>17523</v>
      </c>
      <c r="B677" s="12">
        <v>42899</v>
      </c>
      <c r="C677" s="7" t="s">
        <v>75</v>
      </c>
      <c r="D677" s="7" t="s">
        <v>370</v>
      </c>
      <c r="E677" s="7" t="s">
        <v>24</v>
      </c>
      <c r="F677" t="s">
        <v>20568</v>
      </c>
      <c r="G677" t="s">
        <v>20569</v>
      </c>
      <c r="H677" t="s">
        <v>20570</v>
      </c>
      <c r="J677" t="s">
        <v>20571</v>
      </c>
      <c r="K677" s="1">
        <v>41990</v>
      </c>
      <c r="L677" s="7" t="s">
        <v>17524</v>
      </c>
      <c r="M677" s="7">
        <v>2</v>
      </c>
      <c r="N677" s="7">
        <v>6</v>
      </c>
      <c r="O677" s="7" t="s">
        <v>1011</v>
      </c>
      <c r="P677" t="s">
        <v>20572</v>
      </c>
      <c r="Q677" s="12">
        <v>42893</v>
      </c>
      <c r="R677" s="12">
        <v>42893</v>
      </c>
      <c r="T677" s="1"/>
      <c r="W677" t="s">
        <v>75</v>
      </c>
      <c r="X677" t="s">
        <v>17</v>
      </c>
      <c r="Y677" t="s">
        <v>17</v>
      </c>
      <c r="Z677" s="1"/>
      <c r="AA677" t="s">
        <v>17</v>
      </c>
      <c r="AB677" t="s">
        <v>75</v>
      </c>
      <c r="AC677" s="12">
        <v>42891</v>
      </c>
      <c r="AD677" t="s">
        <v>75</v>
      </c>
      <c r="AE677" t="s">
        <v>17</v>
      </c>
      <c r="AF677" s="7" t="s">
        <v>17</v>
      </c>
      <c r="AG677" t="s">
        <v>75</v>
      </c>
      <c r="AH677" t="s">
        <v>75</v>
      </c>
      <c r="AI677" s="7">
        <v>3</v>
      </c>
      <c r="AJ677" s="1">
        <v>41990</v>
      </c>
      <c r="AK677" s="1">
        <v>42088</v>
      </c>
      <c r="AL677" s="1"/>
      <c r="AM677" s="1">
        <v>42054</v>
      </c>
      <c r="AN677" s="1">
        <v>42121</v>
      </c>
      <c r="AO677" s="1"/>
      <c r="AP677" s="12">
        <v>42893</v>
      </c>
      <c r="AQ677" s="12">
        <v>42894</v>
      </c>
      <c r="AR677" s="12">
        <v>42899</v>
      </c>
      <c r="AS677" t="s">
        <v>75</v>
      </c>
      <c r="AT677" s="1">
        <v>42912</v>
      </c>
      <c r="AU677" s="1">
        <v>42899</v>
      </c>
      <c r="AV677" s="7" t="s">
        <v>18</v>
      </c>
      <c r="AZ677" s="1">
        <v>42912</v>
      </c>
      <c r="BA677" s="1">
        <v>42912</v>
      </c>
      <c r="BB677" t="s">
        <v>17</v>
      </c>
      <c r="BC677" t="s">
        <v>17</v>
      </c>
      <c r="BD677" t="s">
        <v>17</v>
      </c>
      <c r="BE677" t="s">
        <v>17</v>
      </c>
      <c r="BF677" t="s">
        <v>17</v>
      </c>
      <c r="BG677" t="s">
        <v>17</v>
      </c>
      <c r="BH677" s="1">
        <v>42912</v>
      </c>
      <c r="BI677" s="1">
        <v>42900</v>
      </c>
      <c r="BJ677" t="s">
        <v>17</v>
      </c>
      <c r="BK677" t="s">
        <v>17</v>
      </c>
      <c r="BL677" t="s">
        <v>17</v>
      </c>
      <c r="BM677" t="s">
        <v>1004</v>
      </c>
      <c r="BN677" t="s">
        <v>17</v>
      </c>
      <c r="BO677" s="12"/>
      <c r="BP677" t="b">
        <v>0</v>
      </c>
      <c r="BQ677" t="b">
        <v>0</v>
      </c>
      <c r="BR677" s="7"/>
      <c r="BS677" s="7" t="s">
        <v>13</v>
      </c>
      <c r="BT677" t="b">
        <v>0</v>
      </c>
      <c r="BU677" t="b">
        <v>0</v>
      </c>
      <c r="BV677">
        <v>670</v>
      </c>
      <c r="BW677">
        <v>1</v>
      </c>
      <c r="CC677" s="1"/>
      <c r="CH677" s="7">
        <v>2</v>
      </c>
      <c r="CI677" s="7">
        <v>3</v>
      </c>
      <c r="CJ677" s="7">
        <v>0</v>
      </c>
      <c r="CK677" s="7">
        <v>1</v>
      </c>
      <c r="CL677" s="7">
        <v>5</v>
      </c>
      <c r="CM677" s="7">
        <v>0</v>
      </c>
      <c r="CN677" s="7">
        <v>13</v>
      </c>
      <c r="CO677" s="7">
        <v>1</v>
      </c>
      <c r="CP677" s="7">
        <v>12</v>
      </c>
      <c r="CQ677" s="7">
        <v>5</v>
      </c>
      <c r="CR677" s="27">
        <v>2017</v>
      </c>
      <c r="CS677" s="27">
        <v>6</v>
      </c>
      <c r="CT677" s="27">
        <v>10</v>
      </c>
      <c r="CU677" s="27">
        <v>1</v>
      </c>
      <c r="CV677" s="27">
        <v>23</v>
      </c>
      <c r="CW677" s="27" t="s">
        <v>18858</v>
      </c>
      <c r="CX677" s="27" t="s">
        <v>24324</v>
      </c>
      <c r="CY677" s="27" t="s">
        <v>18858</v>
      </c>
      <c r="CZ677" s="27" t="s">
        <v>24318</v>
      </c>
      <c r="DA677" s="27" t="s">
        <v>24325</v>
      </c>
      <c r="DB677" s="27" t="s">
        <v>18773</v>
      </c>
      <c r="DC677" s="27">
        <v>1</v>
      </c>
      <c r="DD677" s="27">
        <v>90</v>
      </c>
    </row>
    <row r="678" spans="1:108" customFormat="1" hidden="1" x14ac:dyDescent="0.25">
      <c r="A678" s="7" t="s">
        <v>17525</v>
      </c>
      <c r="B678" s="12">
        <v>42899</v>
      </c>
      <c r="C678" s="7" t="s">
        <v>17</v>
      </c>
      <c r="D678" s="7" t="s">
        <v>59</v>
      </c>
      <c r="E678" s="7" t="s">
        <v>73</v>
      </c>
      <c r="F678" t="s">
        <v>3839</v>
      </c>
      <c r="G678" t="s">
        <v>20573</v>
      </c>
      <c r="J678" t="s">
        <v>20574</v>
      </c>
      <c r="K678" s="1">
        <v>41866</v>
      </c>
      <c r="L678" s="7" t="s">
        <v>17526</v>
      </c>
      <c r="M678" s="7">
        <v>2</v>
      </c>
      <c r="N678" s="7">
        <v>10</v>
      </c>
      <c r="O678" s="7" t="s">
        <v>979</v>
      </c>
      <c r="P678" t="s">
        <v>20086</v>
      </c>
      <c r="Q678" s="12">
        <v>42874</v>
      </c>
      <c r="R678" s="12">
        <v>42874</v>
      </c>
      <c r="S678" t="s">
        <v>75</v>
      </c>
      <c r="T678" s="1">
        <v>42898</v>
      </c>
      <c r="U678" t="s">
        <v>335</v>
      </c>
      <c r="V678" t="s">
        <v>17</v>
      </c>
      <c r="Z678" s="1"/>
      <c r="AC678" s="12"/>
      <c r="AF678" s="7"/>
      <c r="AH678" t="s">
        <v>17</v>
      </c>
      <c r="AI678" s="7">
        <v>3</v>
      </c>
      <c r="AJ678" s="1">
        <v>41866</v>
      </c>
      <c r="AK678" s="1">
        <v>41960</v>
      </c>
      <c r="AL678" s="1"/>
      <c r="AM678" s="1">
        <v>41927</v>
      </c>
      <c r="AN678" s="1">
        <v>41990</v>
      </c>
      <c r="AO678" s="1"/>
      <c r="AP678" s="12"/>
      <c r="AQ678" s="12"/>
      <c r="AR678" s="12">
        <v>42899</v>
      </c>
      <c r="AS678" t="s">
        <v>75</v>
      </c>
      <c r="AT678" s="1">
        <v>42912</v>
      </c>
      <c r="AU678" s="1">
        <v>42899</v>
      </c>
      <c r="AV678" s="7" t="s">
        <v>18</v>
      </c>
      <c r="AZ678" s="1">
        <v>42912</v>
      </c>
      <c r="BA678" s="1">
        <v>42912</v>
      </c>
      <c r="BB678" t="s">
        <v>17</v>
      </c>
      <c r="BC678" t="s">
        <v>17</v>
      </c>
      <c r="BD678" t="s">
        <v>17</v>
      </c>
      <c r="BE678" t="s">
        <v>17</v>
      </c>
      <c r="BF678" t="s">
        <v>17</v>
      </c>
      <c r="BG678" t="s">
        <v>17</v>
      </c>
      <c r="BH678" s="1">
        <v>42912</v>
      </c>
      <c r="BI678" s="1">
        <v>42900</v>
      </c>
      <c r="BJ678" t="s">
        <v>17</v>
      </c>
      <c r="BK678" t="s">
        <v>17</v>
      </c>
      <c r="BL678" t="s">
        <v>17</v>
      </c>
      <c r="BM678" t="s">
        <v>1004</v>
      </c>
      <c r="BN678" t="s">
        <v>17</v>
      </c>
      <c r="BO678" s="12"/>
      <c r="BP678" t="b">
        <v>0</v>
      </c>
      <c r="BQ678" t="b">
        <v>0</v>
      </c>
      <c r="BR678" s="7"/>
      <c r="BS678" s="7"/>
      <c r="BT678" t="b">
        <v>0</v>
      </c>
      <c r="BU678" t="b">
        <v>0</v>
      </c>
      <c r="BV678">
        <v>671</v>
      </c>
      <c r="BW678">
        <v>1</v>
      </c>
      <c r="CA678">
        <v>3</v>
      </c>
      <c r="CB678">
        <v>1</v>
      </c>
      <c r="CC678" s="1"/>
      <c r="CH678" s="7">
        <v>42874</v>
      </c>
      <c r="CI678" s="7">
        <v>0</v>
      </c>
      <c r="CJ678" s="7">
        <v>0</v>
      </c>
      <c r="CK678" s="7">
        <v>-42874</v>
      </c>
      <c r="CL678" s="7">
        <v>42899</v>
      </c>
      <c r="CM678" s="7">
        <v>0</v>
      </c>
      <c r="CN678" s="7">
        <v>13</v>
      </c>
      <c r="CO678" s="7">
        <v>1</v>
      </c>
      <c r="CP678" s="7">
        <v>12</v>
      </c>
      <c r="CQ678" s="7">
        <v>42899</v>
      </c>
      <c r="CR678" s="27">
        <v>1900</v>
      </c>
      <c r="CS678" s="27">
        <v>1</v>
      </c>
      <c r="CT678" s="27">
        <v>10</v>
      </c>
      <c r="CU678" s="27">
        <v>1</v>
      </c>
      <c r="CV678" s="27">
        <v>52</v>
      </c>
      <c r="CW678" s="27" t="s">
        <v>18858</v>
      </c>
      <c r="CX678" s="27" t="s">
        <v>18859</v>
      </c>
      <c r="CY678" s="27" t="s">
        <v>24460</v>
      </c>
      <c r="CZ678" s="27" t="s">
        <v>24318</v>
      </c>
      <c r="DA678" s="27" t="s">
        <v>24325</v>
      </c>
      <c r="DB678" s="27" t="s">
        <v>18773</v>
      </c>
      <c r="DC678" s="27">
        <v>1</v>
      </c>
      <c r="DD678" s="27">
        <v>90</v>
      </c>
    </row>
    <row r="679" spans="1:108" customFormat="1" hidden="1" x14ac:dyDescent="0.25">
      <c r="A679" s="7" t="s">
        <v>17527</v>
      </c>
      <c r="B679" s="12">
        <v>42899</v>
      </c>
      <c r="C679" s="7" t="s">
        <v>17</v>
      </c>
      <c r="D679" s="7" t="s">
        <v>59</v>
      </c>
      <c r="E679" s="7" t="s">
        <v>73</v>
      </c>
      <c r="F679" t="s">
        <v>3839</v>
      </c>
      <c r="G679" t="s">
        <v>20573</v>
      </c>
      <c r="J679" t="s">
        <v>20575</v>
      </c>
      <c r="K679" s="1">
        <v>41677</v>
      </c>
      <c r="L679" s="7" t="s">
        <v>17528</v>
      </c>
      <c r="M679" s="7">
        <v>3</v>
      </c>
      <c r="N679" s="7">
        <v>4</v>
      </c>
      <c r="O679" s="7" t="s">
        <v>1011</v>
      </c>
      <c r="P679" t="s">
        <v>20086</v>
      </c>
      <c r="Q679" s="12">
        <v>42874</v>
      </c>
      <c r="R679" s="12"/>
      <c r="S679" t="s">
        <v>75</v>
      </c>
      <c r="T679" s="1">
        <v>42898</v>
      </c>
      <c r="U679" t="s">
        <v>335</v>
      </c>
      <c r="V679" t="s">
        <v>17</v>
      </c>
      <c r="Z679" s="1"/>
      <c r="AC679" s="12"/>
      <c r="AF679" s="7"/>
      <c r="AH679" t="s">
        <v>17</v>
      </c>
      <c r="AI679" s="7">
        <v>99</v>
      </c>
      <c r="AJ679" s="1"/>
      <c r="AK679" s="1"/>
      <c r="AL679" s="1"/>
      <c r="AM679" s="1"/>
      <c r="AN679" s="1"/>
      <c r="AO679" s="1"/>
      <c r="AP679" s="12"/>
      <c r="AQ679" s="12"/>
      <c r="AR679" s="12">
        <v>42899</v>
      </c>
      <c r="AS679" t="s">
        <v>75</v>
      </c>
      <c r="AT679" s="1">
        <v>42912</v>
      </c>
      <c r="AU679" s="1">
        <v>42899</v>
      </c>
      <c r="AV679" s="7" t="s">
        <v>18</v>
      </c>
      <c r="AZ679" s="1">
        <v>42912</v>
      </c>
      <c r="BA679" s="1">
        <v>42912</v>
      </c>
      <c r="BB679" t="s">
        <v>17</v>
      </c>
      <c r="BC679" t="s">
        <v>17</v>
      </c>
      <c r="BD679" t="s">
        <v>17</v>
      </c>
      <c r="BE679" t="s">
        <v>17</v>
      </c>
      <c r="BF679" t="s">
        <v>17</v>
      </c>
      <c r="BG679" t="s">
        <v>17</v>
      </c>
      <c r="BH679" s="1">
        <v>42912</v>
      </c>
      <c r="BI679" s="1">
        <v>42900</v>
      </c>
      <c r="BJ679" t="s">
        <v>17</v>
      </c>
      <c r="BK679" t="s">
        <v>17</v>
      </c>
      <c r="BL679" t="s">
        <v>17</v>
      </c>
      <c r="BM679" t="s">
        <v>1004</v>
      </c>
      <c r="BN679" t="s">
        <v>17</v>
      </c>
      <c r="BO679" s="12"/>
      <c r="BP679" t="b">
        <v>0</v>
      </c>
      <c r="BQ679" t="b">
        <v>0</v>
      </c>
      <c r="BR679" s="7"/>
      <c r="BS679" s="7"/>
      <c r="BT679" t="b">
        <v>0</v>
      </c>
      <c r="BU679" t="b">
        <v>0</v>
      </c>
      <c r="BV679">
        <v>672</v>
      </c>
      <c r="BW679">
        <v>1</v>
      </c>
      <c r="CA679">
        <v>3</v>
      </c>
      <c r="CC679" s="1"/>
      <c r="CH679" s="7">
        <v>42874</v>
      </c>
      <c r="CI679" s="7">
        <v>0</v>
      </c>
      <c r="CJ679" s="7">
        <v>-42874</v>
      </c>
      <c r="CK679" s="7">
        <v>0</v>
      </c>
      <c r="CL679" s="7">
        <v>42899</v>
      </c>
      <c r="CM679" s="7">
        <v>0</v>
      </c>
      <c r="CN679" s="7">
        <v>13</v>
      </c>
      <c r="CO679" s="7">
        <v>1</v>
      </c>
      <c r="CP679" s="7">
        <v>12</v>
      </c>
      <c r="CQ679" s="7">
        <v>42899</v>
      </c>
      <c r="CR679" s="27">
        <v>1900</v>
      </c>
      <c r="CS679" s="27">
        <v>1</v>
      </c>
      <c r="CT679" s="27">
        <v>10</v>
      </c>
      <c r="CU679" s="27">
        <v>1</v>
      </c>
      <c r="CV679" s="27">
        <v>52</v>
      </c>
      <c r="CW679" s="27" t="s">
        <v>18858</v>
      </c>
      <c r="CX679" s="27" t="s">
        <v>18859</v>
      </c>
      <c r="CY679" s="27" t="s">
        <v>24460</v>
      </c>
      <c r="CZ679" s="27" t="s">
        <v>24318</v>
      </c>
      <c r="DA679" s="27" t="s">
        <v>24325</v>
      </c>
      <c r="DB679" s="27" t="s">
        <v>24450</v>
      </c>
      <c r="DC679" s="27">
        <v>1</v>
      </c>
      <c r="DD679" s="27">
        <v>90</v>
      </c>
    </row>
    <row r="680" spans="1:108" customFormat="1" hidden="1" x14ac:dyDescent="0.25">
      <c r="A680" s="7" t="s">
        <v>17529</v>
      </c>
      <c r="B680" s="12">
        <v>42899</v>
      </c>
      <c r="C680" s="7" t="s">
        <v>17</v>
      </c>
      <c r="D680" s="7" t="s">
        <v>59</v>
      </c>
      <c r="E680" s="7" t="s">
        <v>73</v>
      </c>
      <c r="F680" t="s">
        <v>3839</v>
      </c>
      <c r="G680" t="s">
        <v>20573</v>
      </c>
      <c r="J680" t="s">
        <v>20576</v>
      </c>
      <c r="K680" s="1">
        <v>41171</v>
      </c>
      <c r="L680" s="7" t="s">
        <v>8664</v>
      </c>
      <c r="M680" s="7">
        <v>4</v>
      </c>
      <c r="N680" s="7">
        <v>9</v>
      </c>
      <c r="O680" s="7" t="s">
        <v>979</v>
      </c>
      <c r="P680" t="s">
        <v>20086</v>
      </c>
      <c r="Q680" s="12">
        <v>42874</v>
      </c>
      <c r="R680" s="12"/>
      <c r="S680" t="s">
        <v>75</v>
      </c>
      <c r="T680" s="1">
        <v>42898</v>
      </c>
      <c r="U680" t="s">
        <v>335</v>
      </c>
      <c r="V680" t="s">
        <v>17</v>
      </c>
      <c r="Z680" s="1"/>
      <c r="AC680" s="12"/>
      <c r="AF680" s="7"/>
      <c r="AH680" t="s">
        <v>17</v>
      </c>
      <c r="AI680" s="7">
        <v>3</v>
      </c>
      <c r="AJ680" s="1">
        <v>42997</v>
      </c>
      <c r="AK680" s="1">
        <v>41262</v>
      </c>
      <c r="AL680" s="1"/>
      <c r="AM680" s="1">
        <v>41232</v>
      </c>
      <c r="AN680" s="1">
        <v>41295</v>
      </c>
      <c r="AO680" s="1"/>
      <c r="AP680" s="12"/>
      <c r="AQ680" s="12"/>
      <c r="AR680" s="12">
        <v>42899</v>
      </c>
      <c r="AS680" t="s">
        <v>75</v>
      </c>
      <c r="AT680" s="1">
        <v>42912</v>
      </c>
      <c r="AU680" s="1">
        <v>42899</v>
      </c>
      <c r="AV680" s="7" t="s">
        <v>18</v>
      </c>
      <c r="AZ680" s="1">
        <v>42912</v>
      </c>
      <c r="BA680" s="1">
        <v>42912</v>
      </c>
      <c r="BB680" t="s">
        <v>17</v>
      </c>
      <c r="BC680" t="s">
        <v>17</v>
      </c>
      <c r="BD680" t="s">
        <v>17</v>
      </c>
      <c r="BE680" t="s">
        <v>17</v>
      </c>
      <c r="BF680" t="s">
        <v>17</v>
      </c>
      <c r="BG680" t="s">
        <v>17</v>
      </c>
      <c r="BH680" s="1">
        <v>42912</v>
      </c>
      <c r="BI680" s="1">
        <v>42900</v>
      </c>
      <c r="BJ680" t="s">
        <v>17</v>
      </c>
      <c r="BK680" t="s">
        <v>17</v>
      </c>
      <c r="BL680" t="s">
        <v>17</v>
      </c>
      <c r="BM680" t="s">
        <v>1004</v>
      </c>
      <c r="BN680" t="s">
        <v>17</v>
      </c>
      <c r="BO680" s="12"/>
      <c r="BP680" t="b">
        <v>0</v>
      </c>
      <c r="BQ680" t="b">
        <v>0</v>
      </c>
      <c r="BR680" s="7"/>
      <c r="BS680" s="7"/>
      <c r="BT680" t="b">
        <v>0</v>
      </c>
      <c r="BU680" t="b">
        <v>0</v>
      </c>
      <c r="BV680">
        <v>673</v>
      </c>
      <c r="BW680">
        <v>1</v>
      </c>
      <c r="CC680" s="1"/>
      <c r="CH680" s="7">
        <v>42874</v>
      </c>
      <c r="CI680" s="7">
        <v>0</v>
      </c>
      <c r="CJ680" s="7">
        <v>-42874</v>
      </c>
      <c r="CK680" s="7">
        <v>0</v>
      </c>
      <c r="CL680" s="7">
        <v>42899</v>
      </c>
      <c r="CM680" s="7">
        <v>0</v>
      </c>
      <c r="CN680" s="7">
        <v>13</v>
      </c>
      <c r="CO680" s="7">
        <v>1</v>
      </c>
      <c r="CP680" s="7">
        <v>12</v>
      </c>
      <c r="CQ680" s="7">
        <v>42899</v>
      </c>
      <c r="CR680" s="27">
        <v>1900</v>
      </c>
      <c r="CS680" s="27">
        <v>1</v>
      </c>
      <c r="CT680" s="27">
        <v>10</v>
      </c>
      <c r="CU680" s="27">
        <v>1</v>
      </c>
      <c r="CV680" s="27">
        <v>52</v>
      </c>
      <c r="CW680" s="27" t="s">
        <v>18858</v>
      </c>
      <c r="CX680" s="27" t="s">
        <v>18859</v>
      </c>
      <c r="CY680" s="27" t="s">
        <v>24460</v>
      </c>
      <c r="CZ680" s="27" t="s">
        <v>24318</v>
      </c>
      <c r="DA680" s="27" t="s">
        <v>24325</v>
      </c>
      <c r="DB680" s="27" t="s">
        <v>18773</v>
      </c>
      <c r="DC680" s="27">
        <v>1</v>
      </c>
      <c r="DD680" s="27">
        <v>90</v>
      </c>
    </row>
    <row r="681" spans="1:108" customFormat="1" hidden="1" x14ac:dyDescent="0.25">
      <c r="A681" s="7" t="s">
        <v>20577</v>
      </c>
      <c r="B681" s="12">
        <v>42886</v>
      </c>
      <c r="C681" s="7" t="s">
        <v>75</v>
      </c>
      <c r="D681" s="7" t="s">
        <v>64</v>
      </c>
      <c r="E681" s="7" t="s">
        <v>9</v>
      </c>
      <c r="F681" t="s">
        <v>20578</v>
      </c>
      <c r="G681" t="s">
        <v>20579</v>
      </c>
      <c r="H681" t="s">
        <v>20580</v>
      </c>
      <c r="J681" t="s">
        <v>20581</v>
      </c>
      <c r="K681" s="1">
        <v>40832</v>
      </c>
      <c r="L681" s="7" t="s">
        <v>20582</v>
      </c>
      <c r="M681" s="7">
        <v>5</v>
      </c>
      <c r="N681" s="7">
        <v>5</v>
      </c>
      <c r="O681" s="7" t="s">
        <v>1011</v>
      </c>
      <c r="P681" t="s">
        <v>3722</v>
      </c>
      <c r="Q681" s="12">
        <v>42815</v>
      </c>
      <c r="R681" s="12">
        <v>42815</v>
      </c>
      <c r="T681" s="1"/>
      <c r="W681" t="s">
        <v>75</v>
      </c>
      <c r="X681" t="s">
        <v>17</v>
      </c>
      <c r="Y681" t="s">
        <v>75</v>
      </c>
      <c r="Z681" s="1">
        <v>42810</v>
      </c>
      <c r="AA681" t="s">
        <v>17</v>
      </c>
      <c r="AB681" t="s">
        <v>75</v>
      </c>
      <c r="AC681" s="12">
        <v>42808</v>
      </c>
      <c r="AD681" t="s">
        <v>75</v>
      </c>
      <c r="AE681" t="s">
        <v>75</v>
      </c>
      <c r="AF681" s="7" t="s">
        <v>17</v>
      </c>
      <c r="AG681" t="s">
        <v>75</v>
      </c>
      <c r="AH681" t="s">
        <v>17</v>
      </c>
      <c r="AI681" s="7">
        <v>99</v>
      </c>
      <c r="AJ681" s="1"/>
      <c r="AK681" s="1"/>
      <c r="AL681" s="1"/>
      <c r="AM681" s="1"/>
      <c r="AN681" s="1"/>
      <c r="AO681" s="1"/>
      <c r="AP681" s="12">
        <v>42816</v>
      </c>
      <c r="AQ681" s="12"/>
      <c r="AR681" s="12">
        <v>42884</v>
      </c>
      <c r="AS681" t="s">
        <v>75</v>
      </c>
      <c r="AT681" s="1"/>
      <c r="AU681" s="1">
        <v>42886</v>
      </c>
      <c r="AV681" s="7" t="s">
        <v>18</v>
      </c>
      <c r="AZ681" s="1">
        <v>42905</v>
      </c>
      <c r="BA681" s="1">
        <v>42905</v>
      </c>
      <c r="BB681" t="s">
        <v>17</v>
      </c>
      <c r="BC681" t="s">
        <v>17</v>
      </c>
      <c r="BD681" t="s">
        <v>17</v>
      </c>
      <c r="BE681" t="s">
        <v>17</v>
      </c>
      <c r="BF681" t="s">
        <v>17</v>
      </c>
      <c r="BG681" t="s">
        <v>17</v>
      </c>
      <c r="BH681" s="1">
        <v>42905</v>
      </c>
      <c r="BI681" s="1">
        <v>42887</v>
      </c>
      <c r="BJ681" t="s">
        <v>17</v>
      </c>
      <c r="BK681" t="s">
        <v>17</v>
      </c>
      <c r="BL681" t="s">
        <v>17</v>
      </c>
      <c r="BM681" t="s">
        <v>1004</v>
      </c>
      <c r="BN681" t="s">
        <v>17</v>
      </c>
      <c r="BO681" s="12">
        <v>42892</v>
      </c>
      <c r="BP681" t="b">
        <v>1</v>
      </c>
      <c r="BQ681" t="b">
        <v>0</v>
      </c>
      <c r="BR681" s="7" t="s">
        <v>75</v>
      </c>
      <c r="BS681" s="7" t="s">
        <v>19346</v>
      </c>
      <c r="BT681" t="b">
        <v>1</v>
      </c>
      <c r="BU681" t="b">
        <v>0</v>
      </c>
      <c r="BV681">
        <v>674</v>
      </c>
      <c r="BW681">
        <v>1</v>
      </c>
      <c r="CC681" s="1"/>
      <c r="CH681" s="7">
        <v>7</v>
      </c>
      <c r="CI681" s="7">
        <v>-42808</v>
      </c>
      <c r="CJ681" s="7">
        <v>0</v>
      </c>
      <c r="CK681" s="7">
        <v>-42815</v>
      </c>
      <c r="CL681" s="7">
        <v>42884</v>
      </c>
      <c r="CM681" s="7">
        <v>2</v>
      </c>
      <c r="CN681" s="7">
        <v>21</v>
      </c>
      <c r="CO681" s="7">
        <v>1</v>
      </c>
      <c r="CP681" s="7">
        <v>18</v>
      </c>
      <c r="CQ681" s="7">
        <v>42886</v>
      </c>
      <c r="CR681" s="27">
        <v>2017</v>
      </c>
      <c r="CS681" s="27">
        <v>3</v>
      </c>
      <c r="CT681" s="27">
        <v>10</v>
      </c>
      <c r="CU681" s="27">
        <v>1</v>
      </c>
      <c r="CV681" s="27">
        <v>11</v>
      </c>
      <c r="CW681" s="27" t="s">
        <v>18858</v>
      </c>
      <c r="CX681" s="27" t="s">
        <v>18859</v>
      </c>
      <c r="CY681" s="27" t="s">
        <v>18858</v>
      </c>
      <c r="CZ681" s="27" t="s">
        <v>24318</v>
      </c>
      <c r="DA681" s="27" t="s">
        <v>24453</v>
      </c>
      <c r="DB681" s="27" t="s">
        <v>24450</v>
      </c>
      <c r="DC681" s="27">
        <v>1</v>
      </c>
      <c r="DD681" s="27">
        <v>90</v>
      </c>
    </row>
    <row r="682" spans="1:108" customFormat="1" hidden="1" x14ac:dyDescent="0.25">
      <c r="A682" s="7" t="s">
        <v>17530</v>
      </c>
      <c r="B682" s="12">
        <v>42908</v>
      </c>
      <c r="C682" s="7" t="s">
        <v>75</v>
      </c>
      <c r="D682" s="7" t="s">
        <v>121</v>
      </c>
      <c r="E682" s="7" t="s">
        <v>74</v>
      </c>
      <c r="G682" t="s">
        <v>6538</v>
      </c>
      <c r="H682" t="s">
        <v>6538</v>
      </c>
      <c r="J682" t="s">
        <v>20583</v>
      </c>
      <c r="K682" s="1">
        <v>42440</v>
      </c>
      <c r="L682" s="7" t="s">
        <v>17531</v>
      </c>
      <c r="M682" s="7">
        <v>1</v>
      </c>
      <c r="N682" s="7">
        <v>3</v>
      </c>
      <c r="O682" s="7" t="s">
        <v>979</v>
      </c>
      <c r="P682" t="s">
        <v>20584</v>
      </c>
      <c r="Q682" s="12">
        <v>42899</v>
      </c>
      <c r="R682" s="12">
        <v>42899</v>
      </c>
      <c r="T682" s="1"/>
      <c r="W682" t="s">
        <v>75</v>
      </c>
      <c r="X682" t="s">
        <v>17</v>
      </c>
      <c r="Y682" t="s">
        <v>17</v>
      </c>
      <c r="Z682" s="1"/>
      <c r="AA682" t="s">
        <v>75</v>
      </c>
      <c r="AB682" t="s">
        <v>17</v>
      </c>
      <c r="AC682" s="12">
        <v>42896</v>
      </c>
      <c r="AD682" t="s">
        <v>75</v>
      </c>
      <c r="AE682" t="s">
        <v>75</v>
      </c>
      <c r="AF682" s="7" t="s">
        <v>75</v>
      </c>
      <c r="AG682" t="s">
        <v>75</v>
      </c>
      <c r="AH682" t="s">
        <v>75</v>
      </c>
      <c r="AI682" s="7">
        <v>3</v>
      </c>
      <c r="AJ682" s="1">
        <v>42807</v>
      </c>
      <c r="AK682" s="1">
        <v>42538</v>
      </c>
      <c r="AL682" s="1"/>
      <c r="AM682" s="1">
        <v>42505</v>
      </c>
      <c r="AN682" s="1">
        <v>42570</v>
      </c>
      <c r="AO682" s="1"/>
      <c r="AP682" s="12">
        <v>42899</v>
      </c>
      <c r="AQ682" s="12">
        <v>42900</v>
      </c>
      <c r="AR682" s="12">
        <v>42907</v>
      </c>
      <c r="AS682" t="s">
        <v>75</v>
      </c>
      <c r="AT682" s="1">
        <v>42933</v>
      </c>
      <c r="AU682" s="1">
        <v>42908</v>
      </c>
      <c r="AV682" s="7" t="s">
        <v>18</v>
      </c>
      <c r="AZ682" s="1">
        <v>43007</v>
      </c>
      <c r="BA682" s="1"/>
      <c r="BB682" t="s">
        <v>17</v>
      </c>
      <c r="BC682" t="s">
        <v>17</v>
      </c>
      <c r="BD682" t="s">
        <v>17</v>
      </c>
      <c r="BE682" t="s">
        <v>17</v>
      </c>
      <c r="BF682" t="s">
        <v>17</v>
      </c>
      <c r="BG682" t="s">
        <v>17</v>
      </c>
      <c r="BH682" s="1"/>
      <c r="BI682" s="1"/>
      <c r="BJ682" t="s">
        <v>17</v>
      </c>
      <c r="BK682" t="s">
        <v>17</v>
      </c>
      <c r="BL682" t="s">
        <v>17</v>
      </c>
      <c r="BM682" t="s">
        <v>1004</v>
      </c>
      <c r="BN682" t="s">
        <v>17</v>
      </c>
      <c r="BO682" s="12"/>
      <c r="BP682" t="b">
        <v>0</v>
      </c>
      <c r="BQ682" t="b">
        <v>0</v>
      </c>
      <c r="BR682" s="7"/>
      <c r="BS682" s="7" t="s">
        <v>13</v>
      </c>
      <c r="BT682" t="b">
        <v>0</v>
      </c>
      <c r="BU682" t="b">
        <v>0</v>
      </c>
      <c r="BV682">
        <v>675</v>
      </c>
      <c r="BW682">
        <v>1</v>
      </c>
      <c r="CC682" s="1"/>
      <c r="CH682" s="7">
        <v>3</v>
      </c>
      <c r="CI682" s="7">
        <v>4</v>
      </c>
      <c r="CJ682" s="7">
        <v>0</v>
      </c>
      <c r="CK682" s="7">
        <v>1</v>
      </c>
      <c r="CL682" s="7">
        <v>7</v>
      </c>
      <c r="CM682" s="7">
        <v>1</v>
      </c>
      <c r="CN682" s="7">
        <v>100</v>
      </c>
      <c r="CO682" s="7">
        <v>-42908</v>
      </c>
      <c r="CP682" s="7">
        <v>43007</v>
      </c>
      <c r="CQ682" s="7">
        <v>8</v>
      </c>
      <c r="CR682" s="27">
        <v>2017</v>
      </c>
      <c r="CS682" s="27">
        <v>6</v>
      </c>
      <c r="CT682" s="27">
        <v>10</v>
      </c>
      <c r="CU682" s="27">
        <v>1</v>
      </c>
      <c r="CV682" s="27">
        <v>23</v>
      </c>
      <c r="CW682" s="27" t="s">
        <v>18858</v>
      </c>
      <c r="CX682" s="27" t="s">
        <v>24167</v>
      </c>
      <c r="CY682" s="27" t="s">
        <v>18858</v>
      </c>
      <c r="CZ682" s="27" t="s">
        <v>24318</v>
      </c>
      <c r="DA682" s="27" t="s">
        <v>24319</v>
      </c>
      <c r="DB682" s="27" t="s">
        <v>18773</v>
      </c>
      <c r="DC682" s="27">
        <v>1</v>
      </c>
      <c r="DD682" s="27">
        <v>90</v>
      </c>
    </row>
    <row r="683" spans="1:108" customFormat="1" hidden="1" x14ac:dyDescent="0.25">
      <c r="A683" s="7" t="s">
        <v>17532</v>
      </c>
      <c r="B683" s="12">
        <v>42908</v>
      </c>
      <c r="C683" s="7" t="s">
        <v>75</v>
      </c>
      <c r="D683" s="7" t="s">
        <v>121</v>
      </c>
      <c r="E683" s="7" t="s">
        <v>74</v>
      </c>
      <c r="F683" t="s">
        <v>20585</v>
      </c>
      <c r="G683" t="s">
        <v>20586</v>
      </c>
      <c r="J683" t="s">
        <v>20587</v>
      </c>
      <c r="K683" s="1">
        <v>41932</v>
      </c>
      <c r="L683" s="7" t="s">
        <v>17533</v>
      </c>
      <c r="M683" s="7">
        <v>2</v>
      </c>
      <c r="N683" s="7">
        <v>8</v>
      </c>
      <c r="O683" s="7" t="s">
        <v>979</v>
      </c>
      <c r="P683" t="s">
        <v>20588</v>
      </c>
      <c r="Q683" s="12">
        <v>42902</v>
      </c>
      <c r="R683" s="12">
        <v>42902</v>
      </c>
      <c r="T683" s="1"/>
      <c r="W683" t="s">
        <v>75</v>
      </c>
      <c r="X683" t="s">
        <v>17</v>
      </c>
      <c r="Y683" t="s">
        <v>17</v>
      </c>
      <c r="Z683" s="1"/>
      <c r="AA683" t="s">
        <v>17</v>
      </c>
      <c r="AB683" t="s">
        <v>75</v>
      </c>
      <c r="AC683" s="12">
        <v>42896</v>
      </c>
      <c r="AD683" t="s">
        <v>75</v>
      </c>
      <c r="AE683" t="s">
        <v>75</v>
      </c>
      <c r="AF683" s="7" t="s">
        <v>17</v>
      </c>
      <c r="AG683" t="s">
        <v>75</v>
      </c>
      <c r="AH683" t="s">
        <v>75</v>
      </c>
      <c r="AI683" s="7">
        <v>3</v>
      </c>
      <c r="AJ683" s="1"/>
      <c r="AK683" s="1">
        <v>42026</v>
      </c>
      <c r="AL683" s="1"/>
      <c r="AM683" s="1">
        <v>42002</v>
      </c>
      <c r="AN683" s="1">
        <v>42051</v>
      </c>
      <c r="AO683" s="1"/>
      <c r="AP683" s="12">
        <v>42902</v>
      </c>
      <c r="AQ683" s="12">
        <v>42903</v>
      </c>
      <c r="AR683" s="12">
        <v>42907</v>
      </c>
      <c r="AS683" t="s">
        <v>75</v>
      </c>
      <c r="AT683" s="1">
        <v>42933</v>
      </c>
      <c r="AU683" s="1">
        <v>42908</v>
      </c>
      <c r="AV683" s="7" t="s">
        <v>18</v>
      </c>
      <c r="AZ683" s="1">
        <v>43007</v>
      </c>
      <c r="BA683" s="1"/>
      <c r="BB683" t="s">
        <v>17</v>
      </c>
      <c r="BC683" t="s">
        <v>17</v>
      </c>
      <c r="BD683" t="s">
        <v>17</v>
      </c>
      <c r="BE683" t="s">
        <v>17</v>
      </c>
      <c r="BF683" t="s">
        <v>17</v>
      </c>
      <c r="BG683" t="s">
        <v>17</v>
      </c>
      <c r="BH683" s="1"/>
      <c r="BI683" s="1"/>
      <c r="BJ683" t="s">
        <v>17</v>
      </c>
      <c r="BK683" t="s">
        <v>17</v>
      </c>
      <c r="BL683" t="s">
        <v>17</v>
      </c>
      <c r="BM683" t="s">
        <v>1004</v>
      </c>
      <c r="BN683" t="s">
        <v>17</v>
      </c>
      <c r="BO683" s="12"/>
      <c r="BP683" t="b">
        <v>0</v>
      </c>
      <c r="BQ683" t="b">
        <v>0</v>
      </c>
      <c r="BR683" s="7"/>
      <c r="BS683" s="7" t="s">
        <v>13</v>
      </c>
      <c r="BT683" t="b">
        <v>0</v>
      </c>
      <c r="BU683" t="b">
        <v>0</v>
      </c>
      <c r="BV683">
        <v>676</v>
      </c>
      <c r="BW683">
        <v>1</v>
      </c>
      <c r="CC683" s="1"/>
      <c r="CH683" s="7">
        <v>6</v>
      </c>
      <c r="CI683" s="7">
        <v>7</v>
      </c>
      <c r="CJ683" s="7">
        <v>0</v>
      </c>
      <c r="CK683" s="7">
        <v>1</v>
      </c>
      <c r="CL683" s="7">
        <v>4</v>
      </c>
      <c r="CM683" s="7">
        <v>1</v>
      </c>
      <c r="CN683" s="7">
        <v>100</v>
      </c>
      <c r="CO683" s="7">
        <v>-42908</v>
      </c>
      <c r="CP683" s="7">
        <v>43007</v>
      </c>
      <c r="CQ683" s="7">
        <v>5</v>
      </c>
      <c r="CR683" s="27">
        <v>2017</v>
      </c>
      <c r="CS683" s="27">
        <v>6</v>
      </c>
      <c r="CT683" s="27">
        <v>10</v>
      </c>
      <c r="CU683" s="27">
        <v>1</v>
      </c>
      <c r="CV683" s="27">
        <v>23</v>
      </c>
      <c r="CW683" s="27" t="s">
        <v>18858</v>
      </c>
      <c r="CX683" s="27" t="s">
        <v>24324</v>
      </c>
      <c r="CY683" s="27" t="s">
        <v>18858</v>
      </c>
      <c r="CZ683" s="27" t="s">
        <v>24318</v>
      </c>
      <c r="DA683" s="27" t="s">
        <v>24319</v>
      </c>
      <c r="DB683" s="27" t="s">
        <v>18773</v>
      </c>
      <c r="DC683" s="27">
        <v>1</v>
      </c>
      <c r="DD683" s="27">
        <v>90</v>
      </c>
    </row>
    <row r="684" spans="1:108" customFormat="1" hidden="1" x14ac:dyDescent="0.25">
      <c r="A684" s="7" t="s">
        <v>17534</v>
      </c>
      <c r="B684" s="12">
        <v>42908</v>
      </c>
      <c r="C684" s="7" t="s">
        <v>75</v>
      </c>
      <c r="D684" s="7" t="s">
        <v>16349</v>
      </c>
      <c r="E684" s="7" t="s">
        <v>74</v>
      </c>
      <c r="F684" t="s">
        <v>8749</v>
      </c>
      <c r="G684" t="s">
        <v>20589</v>
      </c>
      <c r="J684" t="s">
        <v>20590</v>
      </c>
      <c r="K684" s="1">
        <v>42106</v>
      </c>
      <c r="L684" s="7" t="s">
        <v>17535</v>
      </c>
      <c r="M684" s="7">
        <v>2</v>
      </c>
      <c r="N684" s="7">
        <v>2</v>
      </c>
      <c r="O684" s="7" t="s">
        <v>979</v>
      </c>
      <c r="P684" t="s">
        <v>20591</v>
      </c>
      <c r="Q684" s="12">
        <v>42896</v>
      </c>
      <c r="R684" s="12">
        <v>42896</v>
      </c>
      <c r="T684" s="1"/>
      <c r="W684" t="s">
        <v>17</v>
      </c>
      <c r="X684" t="s">
        <v>75</v>
      </c>
      <c r="Y684" t="s">
        <v>17</v>
      </c>
      <c r="Z684" s="1"/>
      <c r="AA684" t="s">
        <v>75</v>
      </c>
      <c r="AB684" t="s">
        <v>17</v>
      </c>
      <c r="AC684" s="12">
        <v>42890</v>
      </c>
      <c r="AD684" t="s">
        <v>75</v>
      </c>
      <c r="AE684" t="s">
        <v>75</v>
      </c>
      <c r="AF684" s="7" t="s">
        <v>17</v>
      </c>
      <c r="AG684" t="s">
        <v>75</v>
      </c>
      <c r="AH684" t="s">
        <v>75</v>
      </c>
      <c r="AI684" s="7">
        <v>3</v>
      </c>
      <c r="AJ684" s="1"/>
      <c r="AK684" s="1"/>
      <c r="AL684" s="1"/>
      <c r="AM684" s="1"/>
      <c r="AN684" s="1"/>
      <c r="AO684" s="1"/>
      <c r="AP684" s="12">
        <v>42898</v>
      </c>
      <c r="AQ684" s="12">
        <v>42899</v>
      </c>
      <c r="AR684" s="12">
        <v>42907</v>
      </c>
      <c r="AS684" t="s">
        <v>75</v>
      </c>
      <c r="AT684" s="1">
        <v>42933</v>
      </c>
      <c r="AU684" s="1">
        <v>42908</v>
      </c>
      <c r="AV684" s="7" t="s">
        <v>18</v>
      </c>
      <c r="AZ684" s="1">
        <v>43007</v>
      </c>
      <c r="BA684" s="1"/>
      <c r="BB684" t="s">
        <v>17</v>
      </c>
      <c r="BC684" t="s">
        <v>17</v>
      </c>
      <c r="BD684" t="s">
        <v>17</v>
      </c>
      <c r="BE684" t="s">
        <v>17</v>
      </c>
      <c r="BF684" t="s">
        <v>17</v>
      </c>
      <c r="BG684" t="s">
        <v>17</v>
      </c>
      <c r="BH684" s="1"/>
      <c r="BI684" s="1"/>
      <c r="BJ684" t="s">
        <v>17</v>
      </c>
      <c r="BK684" t="s">
        <v>17</v>
      </c>
      <c r="BL684" t="s">
        <v>17</v>
      </c>
      <c r="BM684" t="s">
        <v>1004</v>
      </c>
      <c r="BN684" t="s">
        <v>17</v>
      </c>
      <c r="BO684" s="12"/>
      <c r="BP684" t="b">
        <v>0</v>
      </c>
      <c r="BQ684" t="b">
        <v>0</v>
      </c>
      <c r="BR684" s="7"/>
      <c r="BS684" s="7" t="s">
        <v>13</v>
      </c>
      <c r="BT684" t="b">
        <v>0</v>
      </c>
      <c r="BU684" t="b">
        <v>0</v>
      </c>
      <c r="BV684">
        <v>677</v>
      </c>
      <c r="BW684">
        <v>1</v>
      </c>
      <c r="CC684" s="1"/>
      <c r="CH684" s="7">
        <v>6</v>
      </c>
      <c r="CI684" s="7">
        <v>9</v>
      </c>
      <c r="CJ684" s="7">
        <v>0</v>
      </c>
      <c r="CK684" s="7">
        <v>3</v>
      </c>
      <c r="CL684" s="7">
        <v>8</v>
      </c>
      <c r="CM684" s="7">
        <v>1</v>
      </c>
      <c r="CN684" s="7">
        <v>100</v>
      </c>
      <c r="CO684" s="7">
        <v>-42908</v>
      </c>
      <c r="CP684" s="7">
        <v>43007</v>
      </c>
      <c r="CQ684" s="7">
        <v>9</v>
      </c>
      <c r="CR684" s="27">
        <v>2017</v>
      </c>
      <c r="CS684" s="27">
        <v>6</v>
      </c>
      <c r="CT684" s="27">
        <v>10</v>
      </c>
      <c r="CU684" s="27">
        <v>1</v>
      </c>
      <c r="CV684" s="27">
        <v>22</v>
      </c>
      <c r="CW684" s="27" t="s">
        <v>18858</v>
      </c>
      <c r="CX684" s="27" t="s">
        <v>24167</v>
      </c>
      <c r="CY684" s="27" t="s">
        <v>18858</v>
      </c>
      <c r="CZ684" s="27" t="s">
        <v>24318</v>
      </c>
      <c r="DA684" s="27" t="s">
        <v>24319</v>
      </c>
      <c r="DB684" s="27" t="s">
        <v>18773</v>
      </c>
      <c r="DC684" s="27">
        <v>1</v>
      </c>
      <c r="DD684" s="27">
        <v>90</v>
      </c>
    </row>
    <row r="685" spans="1:108" customFormat="1" hidden="1" x14ac:dyDescent="0.25">
      <c r="A685" s="7" t="s">
        <v>17536</v>
      </c>
      <c r="B685" s="12">
        <v>42908</v>
      </c>
      <c r="C685" s="7" t="s">
        <v>75</v>
      </c>
      <c r="D685" s="7" t="s">
        <v>644</v>
      </c>
      <c r="E685" s="7" t="s">
        <v>74</v>
      </c>
      <c r="F685" t="s">
        <v>2381</v>
      </c>
      <c r="G685" t="s">
        <v>20592</v>
      </c>
      <c r="J685" t="s">
        <v>20593</v>
      </c>
      <c r="K685" s="1">
        <v>41858</v>
      </c>
      <c r="L685" s="7" t="s">
        <v>17537</v>
      </c>
      <c r="M685" s="7">
        <v>2</v>
      </c>
      <c r="N685" s="7">
        <v>10</v>
      </c>
      <c r="O685" s="7" t="s">
        <v>1011</v>
      </c>
      <c r="P685" t="s">
        <v>20594</v>
      </c>
      <c r="Q685" s="12">
        <v>42899</v>
      </c>
      <c r="R685" s="12">
        <v>42899</v>
      </c>
      <c r="T685" s="1"/>
      <c r="W685" t="s">
        <v>17</v>
      </c>
      <c r="X685" t="s">
        <v>17</v>
      </c>
      <c r="Y685" t="s">
        <v>17</v>
      </c>
      <c r="Z685" s="1"/>
      <c r="AA685" t="s">
        <v>75</v>
      </c>
      <c r="AB685" t="s">
        <v>17</v>
      </c>
      <c r="AC685" s="12">
        <v>42896</v>
      </c>
      <c r="AD685" t="s">
        <v>75</v>
      </c>
      <c r="AE685" t="s">
        <v>75</v>
      </c>
      <c r="AF685" s="7" t="s">
        <v>75</v>
      </c>
      <c r="AG685" t="s">
        <v>75</v>
      </c>
      <c r="AH685" t="s">
        <v>75</v>
      </c>
      <c r="AI685" s="7">
        <v>3</v>
      </c>
      <c r="AJ685" s="1">
        <v>41860</v>
      </c>
      <c r="AK685" s="1">
        <v>41955</v>
      </c>
      <c r="AL685" s="1"/>
      <c r="AM685" s="1">
        <v>41922</v>
      </c>
      <c r="AN685" s="1">
        <v>41987</v>
      </c>
      <c r="AO685" s="1"/>
      <c r="AP685" s="12">
        <v>42899</v>
      </c>
      <c r="AQ685" s="12">
        <v>42900</v>
      </c>
      <c r="AR685" s="12">
        <v>42907</v>
      </c>
      <c r="AS685" t="s">
        <v>75</v>
      </c>
      <c r="AT685" s="1">
        <v>42935</v>
      </c>
      <c r="AU685" s="1">
        <v>42908</v>
      </c>
      <c r="AV685" s="7" t="s">
        <v>22</v>
      </c>
      <c r="AZ685" s="1">
        <v>42935</v>
      </c>
      <c r="BA685" s="1">
        <v>42935</v>
      </c>
      <c r="BB685" t="s">
        <v>17</v>
      </c>
      <c r="BC685" t="s">
        <v>17</v>
      </c>
      <c r="BD685" t="s">
        <v>17</v>
      </c>
      <c r="BE685" t="s">
        <v>17</v>
      </c>
      <c r="BF685" t="s">
        <v>17</v>
      </c>
      <c r="BG685" t="s">
        <v>17</v>
      </c>
      <c r="BH685" s="1">
        <v>42935</v>
      </c>
      <c r="BI685" s="1">
        <v>42944</v>
      </c>
      <c r="BJ685" t="s">
        <v>17</v>
      </c>
      <c r="BK685" t="s">
        <v>17</v>
      </c>
      <c r="BL685" t="s">
        <v>17</v>
      </c>
      <c r="BM685" t="s">
        <v>1004</v>
      </c>
      <c r="BN685" t="s">
        <v>17</v>
      </c>
      <c r="BO685" s="12"/>
      <c r="BP685" t="b">
        <v>0</v>
      </c>
      <c r="BQ685" t="b">
        <v>0</v>
      </c>
      <c r="BR685" s="7"/>
      <c r="BS685" s="7" t="s">
        <v>13</v>
      </c>
      <c r="BT685" t="b">
        <v>0</v>
      </c>
      <c r="BU685" t="b">
        <v>0</v>
      </c>
      <c r="BV685">
        <v>678</v>
      </c>
      <c r="BW685">
        <v>1</v>
      </c>
      <c r="CC685" s="1"/>
      <c r="CH685" s="7">
        <v>3</v>
      </c>
      <c r="CI685" s="7">
        <v>4</v>
      </c>
      <c r="CJ685" s="7">
        <v>0</v>
      </c>
      <c r="CK685" s="7">
        <v>1</v>
      </c>
      <c r="CL685" s="7">
        <v>7</v>
      </c>
      <c r="CM685" s="7">
        <v>1</v>
      </c>
      <c r="CN685" s="7">
        <v>28</v>
      </c>
      <c r="CO685" s="7">
        <v>36</v>
      </c>
      <c r="CP685" s="7">
        <v>-9</v>
      </c>
      <c r="CQ685" s="7">
        <v>8</v>
      </c>
      <c r="CR685" s="27">
        <v>2017</v>
      </c>
      <c r="CS685" s="27">
        <v>6</v>
      </c>
      <c r="CT685" s="27">
        <v>10</v>
      </c>
      <c r="CU685" s="27">
        <v>1</v>
      </c>
      <c r="CV685" s="27">
        <v>23</v>
      </c>
      <c r="CW685" s="27" t="s">
        <v>18858</v>
      </c>
      <c r="CX685" s="27" t="s">
        <v>24167</v>
      </c>
      <c r="CY685" s="27" t="s">
        <v>18858</v>
      </c>
      <c r="CZ685" s="27" t="s">
        <v>24317</v>
      </c>
      <c r="DA685" s="27" t="s">
        <v>24325</v>
      </c>
      <c r="DB685" s="27" t="s">
        <v>18773</v>
      </c>
      <c r="DC685" s="27">
        <v>1</v>
      </c>
      <c r="DD685" s="27">
        <v>90</v>
      </c>
    </row>
    <row r="686" spans="1:108" customFormat="1" hidden="1" x14ac:dyDescent="0.25">
      <c r="A686" s="7" t="s">
        <v>17538</v>
      </c>
      <c r="B686" s="12">
        <v>42908</v>
      </c>
      <c r="C686" s="7" t="s">
        <v>75</v>
      </c>
      <c r="D686" s="7" t="s">
        <v>391</v>
      </c>
      <c r="E686" s="7" t="s">
        <v>74</v>
      </c>
      <c r="F686" t="s">
        <v>20595</v>
      </c>
      <c r="G686" t="s">
        <v>8182</v>
      </c>
      <c r="J686" t="s">
        <v>20596</v>
      </c>
      <c r="K686" s="1">
        <v>40496</v>
      </c>
      <c r="L686" s="7" t="s">
        <v>17539</v>
      </c>
      <c r="M686" s="7">
        <v>6</v>
      </c>
      <c r="N686" s="7">
        <v>7</v>
      </c>
      <c r="O686" s="7" t="s">
        <v>979</v>
      </c>
      <c r="P686" t="s">
        <v>20597</v>
      </c>
      <c r="Q686" s="12">
        <v>42898</v>
      </c>
      <c r="R686" s="12">
        <v>42898</v>
      </c>
      <c r="T686" s="1"/>
      <c r="W686" t="s">
        <v>75</v>
      </c>
      <c r="X686" t="s">
        <v>17</v>
      </c>
      <c r="Y686" t="s">
        <v>17</v>
      </c>
      <c r="Z686" s="1"/>
      <c r="AA686" t="s">
        <v>17</v>
      </c>
      <c r="AB686" t="s">
        <v>75</v>
      </c>
      <c r="AC686" s="12">
        <v>42892</v>
      </c>
      <c r="AD686" t="s">
        <v>75</v>
      </c>
      <c r="AE686" t="s">
        <v>75</v>
      </c>
      <c r="AF686" s="7" t="s">
        <v>17</v>
      </c>
      <c r="AG686" t="s">
        <v>75</v>
      </c>
      <c r="AH686" t="s">
        <v>75</v>
      </c>
      <c r="AI686" s="7">
        <v>3</v>
      </c>
      <c r="AJ686" s="1">
        <v>40498</v>
      </c>
      <c r="AK686" s="1">
        <v>40593</v>
      </c>
      <c r="AL686" s="1"/>
      <c r="AM686" s="1">
        <v>40561</v>
      </c>
      <c r="AN686" s="1">
        <v>40625</v>
      </c>
      <c r="AO686" s="1"/>
      <c r="AP686" s="12">
        <v>42898</v>
      </c>
      <c r="AQ686" s="12">
        <v>42899</v>
      </c>
      <c r="AR686" s="12">
        <v>42907</v>
      </c>
      <c r="AS686" t="s">
        <v>75</v>
      </c>
      <c r="AT686" s="1">
        <v>42933</v>
      </c>
      <c r="AU686" s="1">
        <v>42908</v>
      </c>
      <c r="AV686" s="7" t="s">
        <v>18</v>
      </c>
      <c r="AZ686" s="1">
        <v>43007</v>
      </c>
      <c r="BA686" s="1"/>
      <c r="BB686" t="s">
        <v>17</v>
      </c>
      <c r="BC686" t="s">
        <v>17</v>
      </c>
      <c r="BD686" t="s">
        <v>17</v>
      </c>
      <c r="BE686" t="s">
        <v>17</v>
      </c>
      <c r="BF686" t="s">
        <v>17</v>
      </c>
      <c r="BG686" t="s">
        <v>17</v>
      </c>
      <c r="BH686" s="1"/>
      <c r="BI686" s="1"/>
      <c r="BJ686" t="s">
        <v>17</v>
      </c>
      <c r="BK686" t="s">
        <v>17</v>
      </c>
      <c r="BL686" t="s">
        <v>17</v>
      </c>
      <c r="BM686" t="s">
        <v>1004</v>
      </c>
      <c r="BN686" t="s">
        <v>17</v>
      </c>
      <c r="BO686" s="12"/>
      <c r="BP686" t="b">
        <v>0</v>
      </c>
      <c r="BQ686" t="b">
        <v>0</v>
      </c>
      <c r="BR686" s="7"/>
      <c r="BS686" s="7" t="s">
        <v>13</v>
      </c>
      <c r="BT686" t="b">
        <v>0</v>
      </c>
      <c r="BU686" t="b">
        <v>0</v>
      </c>
      <c r="BV686">
        <v>679</v>
      </c>
      <c r="BW686">
        <v>1</v>
      </c>
      <c r="CC686" s="1"/>
      <c r="CH686" s="7">
        <v>6</v>
      </c>
      <c r="CI686" s="7">
        <v>7</v>
      </c>
      <c r="CJ686" s="7">
        <v>0</v>
      </c>
      <c r="CK686" s="7">
        <v>1</v>
      </c>
      <c r="CL686" s="7">
        <v>8</v>
      </c>
      <c r="CM686" s="7">
        <v>1</v>
      </c>
      <c r="CN686" s="7">
        <v>100</v>
      </c>
      <c r="CO686" s="7">
        <v>-42908</v>
      </c>
      <c r="CP686" s="7">
        <v>43007</v>
      </c>
      <c r="CQ686" s="7">
        <v>9</v>
      </c>
      <c r="CR686" s="27">
        <v>2017</v>
      </c>
      <c r="CS686" s="27">
        <v>6</v>
      </c>
      <c r="CT686" s="27">
        <v>10</v>
      </c>
      <c r="CU686" s="27">
        <v>1</v>
      </c>
      <c r="CV686" s="27">
        <v>23</v>
      </c>
      <c r="CW686" s="27" t="s">
        <v>18858</v>
      </c>
      <c r="CX686" s="27" t="s">
        <v>24167</v>
      </c>
      <c r="CY686" s="27" t="s">
        <v>18858</v>
      </c>
      <c r="CZ686" s="27" t="s">
        <v>24318</v>
      </c>
      <c r="DA686" s="27" t="s">
        <v>24319</v>
      </c>
      <c r="DB686" s="27" t="s">
        <v>18773</v>
      </c>
      <c r="DC686" s="27">
        <v>1</v>
      </c>
      <c r="DD686" s="27">
        <v>90</v>
      </c>
    </row>
    <row r="687" spans="1:108" customFormat="1" hidden="1" x14ac:dyDescent="0.25">
      <c r="A687" s="7" t="s">
        <v>17540</v>
      </c>
      <c r="B687" s="12">
        <v>42908</v>
      </c>
      <c r="C687" s="7" t="s">
        <v>75</v>
      </c>
      <c r="D687" s="7" t="s">
        <v>241</v>
      </c>
      <c r="E687" s="7" t="s">
        <v>74</v>
      </c>
      <c r="F687" t="s">
        <v>7882</v>
      </c>
      <c r="G687" t="s">
        <v>20598</v>
      </c>
      <c r="J687" t="s">
        <v>20599</v>
      </c>
      <c r="K687" s="1">
        <v>42684</v>
      </c>
      <c r="L687" s="7" t="s">
        <v>17541</v>
      </c>
      <c r="M687" s="7">
        <v>0</v>
      </c>
      <c r="N687" s="7">
        <v>7</v>
      </c>
      <c r="O687" s="7" t="s">
        <v>979</v>
      </c>
      <c r="P687" t="s">
        <v>20600</v>
      </c>
      <c r="Q687" s="12">
        <v>42893</v>
      </c>
      <c r="R687" s="12">
        <v>42893</v>
      </c>
      <c r="T687" s="1"/>
      <c r="W687" t="s">
        <v>75</v>
      </c>
      <c r="X687" t="s">
        <v>17</v>
      </c>
      <c r="Y687" t="s">
        <v>17</v>
      </c>
      <c r="Z687" s="1"/>
      <c r="AA687" t="s">
        <v>17</v>
      </c>
      <c r="AB687" t="s">
        <v>75</v>
      </c>
      <c r="AC687" s="12">
        <v>42891</v>
      </c>
      <c r="AD687" t="s">
        <v>75</v>
      </c>
      <c r="AE687" t="s">
        <v>75</v>
      </c>
      <c r="AF687" s="7" t="s">
        <v>17</v>
      </c>
      <c r="AG687" t="s">
        <v>75</v>
      </c>
      <c r="AH687" t="s">
        <v>75</v>
      </c>
      <c r="AI687" s="7">
        <v>3</v>
      </c>
      <c r="AJ687" s="1">
        <v>42688</v>
      </c>
      <c r="AK687" s="1">
        <v>42439</v>
      </c>
      <c r="AL687" s="1"/>
      <c r="AM687" s="1">
        <v>42404</v>
      </c>
      <c r="AN687" s="1">
        <v>42475</v>
      </c>
      <c r="AO687" s="1"/>
      <c r="AP687" s="12">
        <v>42894</v>
      </c>
      <c r="AQ687" s="12">
        <v>42895</v>
      </c>
      <c r="AR687" s="12">
        <v>42907</v>
      </c>
      <c r="AS687" t="s">
        <v>75</v>
      </c>
      <c r="AT687" s="1">
        <v>42933</v>
      </c>
      <c r="AU687" s="1">
        <v>42908</v>
      </c>
      <c r="AV687" s="7" t="s">
        <v>18</v>
      </c>
      <c r="AZ687" s="1">
        <v>43007</v>
      </c>
      <c r="BA687" s="1"/>
      <c r="BB687" t="s">
        <v>17</v>
      </c>
      <c r="BC687" t="s">
        <v>17</v>
      </c>
      <c r="BD687" t="s">
        <v>17</v>
      </c>
      <c r="BE687" t="s">
        <v>17</v>
      </c>
      <c r="BF687" t="s">
        <v>17</v>
      </c>
      <c r="BG687" t="s">
        <v>17</v>
      </c>
      <c r="BH687" s="1"/>
      <c r="BI687" s="1"/>
      <c r="BJ687" t="s">
        <v>17</v>
      </c>
      <c r="BK687" t="s">
        <v>17</v>
      </c>
      <c r="BL687" t="s">
        <v>17</v>
      </c>
      <c r="BM687" t="s">
        <v>1004</v>
      </c>
      <c r="BN687" t="s">
        <v>17</v>
      </c>
      <c r="BO687" s="12"/>
      <c r="BP687" t="b">
        <v>0</v>
      </c>
      <c r="BQ687" t="b">
        <v>0</v>
      </c>
      <c r="BR687" s="7"/>
      <c r="BS687" s="7" t="s">
        <v>13</v>
      </c>
      <c r="BT687" t="b">
        <v>0</v>
      </c>
      <c r="BU687" t="b">
        <v>0</v>
      </c>
      <c r="BV687">
        <v>680</v>
      </c>
      <c r="BW687">
        <v>1</v>
      </c>
      <c r="CC687" s="1"/>
      <c r="CH687" s="7">
        <v>2</v>
      </c>
      <c r="CI687" s="7">
        <v>4</v>
      </c>
      <c r="CJ687" s="7">
        <v>0</v>
      </c>
      <c r="CK687" s="7">
        <v>2</v>
      </c>
      <c r="CL687" s="7">
        <v>12</v>
      </c>
      <c r="CM687" s="7">
        <v>1</v>
      </c>
      <c r="CN687" s="7">
        <v>100</v>
      </c>
      <c r="CO687" s="7">
        <v>-42908</v>
      </c>
      <c r="CP687" s="7">
        <v>43007</v>
      </c>
      <c r="CQ687" s="7">
        <v>13</v>
      </c>
      <c r="CR687" s="27">
        <v>2017</v>
      </c>
      <c r="CS687" s="27">
        <v>6</v>
      </c>
      <c r="CT687" s="27">
        <v>10</v>
      </c>
      <c r="CU687" s="27">
        <v>1</v>
      </c>
      <c r="CV687" s="27">
        <v>23</v>
      </c>
      <c r="CW687" s="27" t="s">
        <v>18858</v>
      </c>
      <c r="CX687" s="27" t="s">
        <v>24167</v>
      </c>
      <c r="CY687" s="27" t="s">
        <v>18858</v>
      </c>
      <c r="CZ687" s="27" t="s">
        <v>24318</v>
      </c>
      <c r="DA687" s="27" t="s">
        <v>24319</v>
      </c>
      <c r="DB687" s="27" t="s">
        <v>18773</v>
      </c>
      <c r="DC687" s="27">
        <v>1</v>
      </c>
      <c r="DD687" s="27">
        <v>90</v>
      </c>
    </row>
    <row r="688" spans="1:108" customFormat="1" hidden="1" x14ac:dyDescent="0.25">
      <c r="A688" s="7" t="s">
        <v>17542</v>
      </c>
      <c r="B688" s="12">
        <v>42908</v>
      </c>
      <c r="C688" s="7" t="s">
        <v>75</v>
      </c>
      <c r="D688" s="7" t="s">
        <v>620</v>
      </c>
      <c r="E688" s="7" t="s">
        <v>39</v>
      </c>
      <c r="F688" t="s">
        <v>20601</v>
      </c>
      <c r="G688" t="s">
        <v>20602</v>
      </c>
      <c r="J688" t="s">
        <v>20603</v>
      </c>
      <c r="K688" s="1">
        <v>42233</v>
      </c>
      <c r="L688" s="7" t="s">
        <v>17543</v>
      </c>
      <c r="M688" s="7">
        <v>1</v>
      </c>
      <c r="N688" s="7">
        <v>10</v>
      </c>
      <c r="O688" s="7" t="s">
        <v>1011</v>
      </c>
      <c r="P688" t="s">
        <v>20604</v>
      </c>
      <c r="Q688" s="12">
        <v>42900</v>
      </c>
      <c r="R688" s="12">
        <v>42900</v>
      </c>
      <c r="T688" s="1"/>
      <c r="W688" t="s">
        <v>75</v>
      </c>
      <c r="X688" t="s">
        <v>17</v>
      </c>
      <c r="Y688" t="s">
        <v>17</v>
      </c>
      <c r="Z688" s="1"/>
      <c r="AA688" t="s">
        <v>17</v>
      </c>
      <c r="AB688" t="s">
        <v>75</v>
      </c>
      <c r="AC688" s="12">
        <v>42890</v>
      </c>
      <c r="AD688" t="s">
        <v>75</v>
      </c>
      <c r="AE688" t="s">
        <v>75</v>
      </c>
      <c r="AF688" s="7" t="s">
        <v>75</v>
      </c>
      <c r="AG688" t="s">
        <v>75</v>
      </c>
      <c r="AH688" t="s">
        <v>75</v>
      </c>
      <c r="AI688" s="7">
        <v>3</v>
      </c>
      <c r="AJ688" s="1">
        <v>42237</v>
      </c>
      <c r="AK688" s="1">
        <v>42360</v>
      </c>
      <c r="AL688" s="1"/>
      <c r="AM688" s="1">
        <v>42325</v>
      </c>
      <c r="AN688" s="1">
        <v>42393</v>
      </c>
      <c r="AO688" s="1"/>
      <c r="AP688" s="12">
        <v>42900</v>
      </c>
      <c r="AQ688" s="12">
        <v>42901</v>
      </c>
      <c r="AR688" s="12">
        <v>42907</v>
      </c>
      <c r="AS688" t="s">
        <v>75</v>
      </c>
      <c r="AT688" s="1">
        <v>42933</v>
      </c>
      <c r="AU688" s="1">
        <v>42908</v>
      </c>
      <c r="AV688" s="7" t="s">
        <v>18</v>
      </c>
      <c r="AZ688" s="1">
        <v>43007</v>
      </c>
      <c r="BA688" s="1"/>
      <c r="BB688" t="s">
        <v>17</v>
      </c>
      <c r="BC688" t="s">
        <v>17</v>
      </c>
      <c r="BD688" t="s">
        <v>17</v>
      </c>
      <c r="BE688" t="s">
        <v>17</v>
      </c>
      <c r="BF688" t="s">
        <v>17</v>
      </c>
      <c r="BG688" t="s">
        <v>17</v>
      </c>
      <c r="BH688" s="1"/>
      <c r="BI688" s="1"/>
      <c r="BJ688" t="s">
        <v>17</v>
      </c>
      <c r="BK688" t="s">
        <v>17</v>
      </c>
      <c r="BL688" t="s">
        <v>17</v>
      </c>
      <c r="BM688" t="s">
        <v>1004</v>
      </c>
      <c r="BN688" t="s">
        <v>17</v>
      </c>
      <c r="BO688" s="12"/>
      <c r="BP688" t="b">
        <v>0</v>
      </c>
      <c r="BQ688" t="b">
        <v>0</v>
      </c>
      <c r="BR688" s="7"/>
      <c r="BS688" s="7" t="s">
        <v>13</v>
      </c>
      <c r="BT688" t="b">
        <v>0</v>
      </c>
      <c r="BU688" t="b">
        <v>0</v>
      </c>
      <c r="BV688">
        <v>681</v>
      </c>
      <c r="BW688">
        <v>1</v>
      </c>
      <c r="CC688" s="1"/>
      <c r="CH688" s="7">
        <v>10</v>
      </c>
      <c r="CI688" s="7">
        <v>11</v>
      </c>
      <c r="CJ688" s="7">
        <v>0</v>
      </c>
      <c r="CK688" s="7">
        <v>1</v>
      </c>
      <c r="CL688" s="7">
        <v>6</v>
      </c>
      <c r="CM688" s="7">
        <v>1</v>
      </c>
      <c r="CN688" s="7">
        <v>100</v>
      </c>
      <c r="CO688" s="7">
        <v>-42908</v>
      </c>
      <c r="CP688" s="7">
        <v>43007</v>
      </c>
      <c r="CQ688" s="7">
        <v>7</v>
      </c>
      <c r="CR688" s="27">
        <v>2017</v>
      </c>
      <c r="CS688" s="27">
        <v>6</v>
      </c>
      <c r="CT688" s="27">
        <v>10</v>
      </c>
      <c r="CU688" s="27">
        <v>1</v>
      </c>
      <c r="CV688" s="27">
        <v>22</v>
      </c>
      <c r="CW688" s="27" t="s">
        <v>18858</v>
      </c>
      <c r="CX688" s="27" t="s">
        <v>24324</v>
      </c>
      <c r="CY688" s="27" t="s">
        <v>18858</v>
      </c>
      <c r="CZ688" s="27" t="s">
        <v>24318</v>
      </c>
      <c r="DA688" s="27" t="s">
        <v>24319</v>
      </c>
      <c r="DB688" s="27" t="s">
        <v>18773</v>
      </c>
      <c r="DC688" s="27">
        <v>1</v>
      </c>
      <c r="DD688" s="27">
        <v>90</v>
      </c>
    </row>
    <row r="689" spans="1:108" customFormat="1" hidden="1" x14ac:dyDescent="0.25">
      <c r="A689" s="7" t="s">
        <v>17544</v>
      </c>
      <c r="B689" s="12">
        <v>42908</v>
      </c>
      <c r="C689" s="7" t="s">
        <v>75</v>
      </c>
      <c r="D689" s="7" t="s">
        <v>4893</v>
      </c>
      <c r="E689" s="7" t="s">
        <v>39</v>
      </c>
      <c r="F689" t="s">
        <v>7439</v>
      </c>
      <c r="G689" t="s">
        <v>20605</v>
      </c>
      <c r="J689" t="s">
        <v>20606</v>
      </c>
      <c r="K689" s="1">
        <v>42524</v>
      </c>
      <c r="L689" s="7" t="s">
        <v>17545</v>
      </c>
      <c r="M689" s="7">
        <v>1</v>
      </c>
      <c r="N689" s="7">
        <v>0</v>
      </c>
      <c r="O689" s="7" t="s">
        <v>979</v>
      </c>
      <c r="P689" t="s">
        <v>20607</v>
      </c>
      <c r="Q689" s="12">
        <v>42890</v>
      </c>
      <c r="R689" s="12">
        <v>42890</v>
      </c>
      <c r="T689" s="1"/>
      <c r="W689" t="s">
        <v>75</v>
      </c>
      <c r="X689" t="s">
        <v>75</v>
      </c>
      <c r="Y689" t="s">
        <v>75</v>
      </c>
      <c r="Z689" s="1">
        <v>42889</v>
      </c>
      <c r="AA689" t="s">
        <v>75</v>
      </c>
      <c r="AB689" t="s">
        <v>75</v>
      </c>
      <c r="AC689" s="12">
        <v>42878</v>
      </c>
      <c r="AD689" t="s">
        <v>75</v>
      </c>
      <c r="AE689" t="s">
        <v>75</v>
      </c>
      <c r="AF689" s="7" t="s">
        <v>17</v>
      </c>
      <c r="AG689" t="s">
        <v>75</v>
      </c>
      <c r="AH689" t="s">
        <v>75</v>
      </c>
      <c r="AI689" s="7">
        <v>3</v>
      </c>
      <c r="AJ689" s="1"/>
      <c r="AK689" s="1">
        <v>42640</v>
      </c>
      <c r="AL689" s="1"/>
      <c r="AM689" s="1">
        <v>42597</v>
      </c>
      <c r="AN689" s="1">
        <v>42695</v>
      </c>
      <c r="AO689" s="1"/>
      <c r="AP689" s="12">
        <v>42890</v>
      </c>
      <c r="AQ689" s="12">
        <v>42891</v>
      </c>
      <c r="AR689" s="12">
        <v>42787</v>
      </c>
      <c r="AS689" t="s">
        <v>75</v>
      </c>
      <c r="AT689" s="1">
        <v>42933</v>
      </c>
      <c r="AU689" s="1">
        <v>42908</v>
      </c>
      <c r="AV689" s="7" t="s">
        <v>18</v>
      </c>
      <c r="AZ689" s="1">
        <v>43007</v>
      </c>
      <c r="BA689" s="1"/>
      <c r="BB689" t="s">
        <v>17</v>
      </c>
      <c r="BC689" t="s">
        <v>17</v>
      </c>
      <c r="BD689" t="s">
        <v>17</v>
      </c>
      <c r="BE689" t="s">
        <v>17</v>
      </c>
      <c r="BF689" t="s">
        <v>17</v>
      </c>
      <c r="BG689" t="s">
        <v>17</v>
      </c>
      <c r="BH689" s="1"/>
      <c r="BI689" s="1"/>
      <c r="BJ689" t="s">
        <v>17</v>
      </c>
      <c r="BK689" t="s">
        <v>17</v>
      </c>
      <c r="BL689" t="s">
        <v>17</v>
      </c>
      <c r="BM689" t="s">
        <v>1004</v>
      </c>
      <c r="BN689" t="s">
        <v>17</v>
      </c>
      <c r="BO689" s="12"/>
      <c r="BP689" t="b">
        <v>0</v>
      </c>
      <c r="BQ689" t="b">
        <v>0</v>
      </c>
      <c r="BR689" s="7"/>
      <c r="BS689" s="7" t="s">
        <v>13</v>
      </c>
      <c r="BT689" t="b">
        <v>0</v>
      </c>
      <c r="BU689" t="b">
        <v>0</v>
      </c>
      <c r="BV689">
        <v>682</v>
      </c>
      <c r="BW689">
        <v>1</v>
      </c>
      <c r="CC689" s="1"/>
      <c r="CH689" s="7">
        <v>12</v>
      </c>
      <c r="CI689" s="7">
        <v>13</v>
      </c>
      <c r="CJ689" s="7">
        <v>0</v>
      </c>
      <c r="CK689" s="7">
        <v>1</v>
      </c>
      <c r="CL689" s="7">
        <v>-104</v>
      </c>
      <c r="CM689" s="7">
        <v>121</v>
      </c>
      <c r="CN689" s="7">
        <v>220</v>
      </c>
      <c r="CO689" s="7">
        <v>-42908</v>
      </c>
      <c r="CP689" s="7">
        <v>43007</v>
      </c>
      <c r="CQ689" s="7">
        <v>17</v>
      </c>
      <c r="CR689" s="27">
        <v>2017</v>
      </c>
      <c r="CS689" s="27">
        <v>5</v>
      </c>
      <c r="CT689" s="27">
        <v>10</v>
      </c>
      <c r="CU689" s="27">
        <v>1</v>
      </c>
      <c r="CV689" s="27">
        <v>21</v>
      </c>
      <c r="CW689" s="27" t="s">
        <v>18858</v>
      </c>
      <c r="CX689" s="27" t="s">
        <v>24167</v>
      </c>
      <c r="CY689" s="27" t="s">
        <v>18858</v>
      </c>
      <c r="CZ689" s="27" t="s">
        <v>24318</v>
      </c>
      <c r="DA689" s="27" t="s">
        <v>24319</v>
      </c>
      <c r="DB689" s="27" t="s">
        <v>18773</v>
      </c>
      <c r="DC689" s="27">
        <v>1</v>
      </c>
      <c r="DD689" s="27">
        <v>90</v>
      </c>
    </row>
    <row r="690" spans="1:108" customFormat="1" hidden="1" x14ac:dyDescent="0.25">
      <c r="A690" s="7" t="s">
        <v>17546</v>
      </c>
      <c r="B690" s="12">
        <v>42908</v>
      </c>
      <c r="C690" s="7" t="s">
        <v>75</v>
      </c>
      <c r="D690" s="7" t="s">
        <v>479</v>
      </c>
      <c r="E690" s="7" t="s">
        <v>39</v>
      </c>
      <c r="F690" t="s">
        <v>20608</v>
      </c>
      <c r="G690" t="s">
        <v>20609</v>
      </c>
      <c r="H690" t="s">
        <v>20610</v>
      </c>
      <c r="J690" t="s">
        <v>20611</v>
      </c>
      <c r="K690" s="1">
        <v>41596</v>
      </c>
      <c r="L690" s="7" t="s">
        <v>17547</v>
      </c>
      <c r="M690" s="7">
        <v>3</v>
      </c>
      <c r="N690" s="7">
        <v>7</v>
      </c>
      <c r="O690" s="7" t="s">
        <v>979</v>
      </c>
      <c r="P690" t="s">
        <v>20612</v>
      </c>
      <c r="Q690" s="12">
        <v>42897</v>
      </c>
      <c r="R690" s="12">
        <v>42897</v>
      </c>
      <c r="T690" s="1"/>
      <c r="W690" t="s">
        <v>75</v>
      </c>
      <c r="X690" t="s">
        <v>17</v>
      </c>
      <c r="Y690" t="s">
        <v>17</v>
      </c>
      <c r="Z690" s="1"/>
      <c r="AA690" t="s">
        <v>17</v>
      </c>
      <c r="AB690" t="s">
        <v>75</v>
      </c>
      <c r="AC690" s="12">
        <v>42885</v>
      </c>
      <c r="AD690" t="s">
        <v>75</v>
      </c>
      <c r="AE690" t="s">
        <v>75</v>
      </c>
      <c r="AF690" s="7" t="s">
        <v>17</v>
      </c>
      <c r="AG690" t="s">
        <v>75</v>
      </c>
      <c r="AH690" t="s">
        <v>75</v>
      </c>
      <c r="AI690" s="7">
        <v>3</v>
      </c>
      <c r="AJ690" s="1">
        <v>41597</v>
      </c>
      <c r="AK690" s="1">
        <v>41690</v>
      </c>
      <c r="AL690" s="1"/>
      <c r="AM690" s="1">
        <v>41659</v>
      </c>
      <c r="AN690" s="1">
        <v>41722</v>
      </c>
      <c r="AO690" s="1"/>
      <c r="AP690" s="12">
        <v>42897</v>
      </c>
      <c r="AQ690" s="12">
        <v>42898</v>
      </c>
      <c r="AR690" s="12">
        <v>42907</v>
      </c>
      <c r="AS690" t="s">
        <v>75</v>
      </c>
      <c r="AT690" s="1">
        <v>42933</v>
      </c>
      <c r="AU690" s="1">
        <v>42908</v>
      </c>
      <c r="AV690" s="7" t="s">
        <v>22</v>
      </c>
      <c r="AZ690" s="1">
        <v>43007</v>
      </c>
      <c r="BA690" s="1"/>
      <c r="BH690" s="1"/>
      <c r="BI690" s="1"/>
      <c r="BO690" s="12"/>
      <c r="BP690" t="b">
        <v>0</v>
      </c>
      <c r="BQ690" t="b">
        <v>0</v>
      </c>
      <c r="BR690" s="7"/>
      <c r="BS690" s="7" t="s">
        <v>13</v>
      </c>
      <c r="BT690" t="b">
        <v>0</v>
      </c>
      <c r="BU690" t="b">
        <v>0</v>
      </c>
      <c r="BV690">
        <v>683</v>
      </c>
      <c r="BW690">
        <v>1</v>
      </c>
      <c r="CC690" s="1"/>
      <c r="CH690" s="7">
        <v>12</v>
      </c>
      <c r="CI690" s="7">
        <v>13</v>
      </c>
      <c r="CJ690" s="7">
        <v>0</v>
      </c>
      <c r="CK690" s="7">
        <v>1</v>
      </c>
      <c r="CL690" s="7">
        <v>9</v>
      </c>
      <c r="CM690" s="7">
        <v>1</v>
      </c>
      <c r="CN690" s="7">
        <v>100</v>
      </c>
      <c r="CO690" s="7">
        <v>-42908</v>
      </c>
      <c r="CP690" s="7">
        <v>43007</v>
      </c>
      <c r="CQ690" s="7">
        <v>10</v>
      </c>
      <c r="CR690" s="27">
        <v>2017</v>
      </c>
      <c r="CS690" s="27">
        <v>5</v>
      </c>
      <c r="CT690" s="27">
        <v>10</v>
      </c>
      <c r="CU690" s="27">
        <v>1</v>
      </c>
      <c r="CV690" s="27">
        <v>22</v>
      </c>
      <c r="CW690" s="27" t="s">
        <v>18858</v>
      </c>
      <c r="CX690" s="27" t="s">
        <v>24167</v>
      </c>
      <c r="CY690" s="27" t="s">
        <v>18858</v>
      </c>
      <c r="CZ690" s="27" t="s">
        <v>24318</v>
      </c>
      <c r="DA690" s="27" t="s">
        <v>24319</v>
      </c>
      <c r="DB690" s="27" t="s">
        <v>18773</v>
      </c>
      <c r="DC690" s="27">
        <v>1</v>
      </c>
      <c r="DD690" s="27">
        <v>90</v>
      </c>
    </row>
    <row r="691" spans="1:108" customFormat="1" hidden="1" x14ac:dyDescent="0.25">
      <c r="A691" s="7" t="s">
        <v>20613</v>
      </c>
      <c r="B691" s="12">
        <v>42916</v>
      </c>
      <c r="C691" s="7" t="s">
        <v>75</v>
      </c>
      <c r="D691" s="7" t="s">
        <v>734</v>
      </c>
      <c r="E691" s="7" t="s">
        <v>29</v>
      </c>
      <c r="F691" t="s">
        <v>20614</v>
      </c>
      <c r="G691" t="s">
        <v>20615</v>
      </c>
      <c r="H691" t="s">
        <v>20616</v>
      </c>
      <c r="J691" t="s">
        <v>20617</v>
      </c>
      <c r="K691" s="1">
        <v>41599</v>
      </c>
      <c r="L691" s="7" t="s">
        <v>20618</v>
      </c>
      <c r="M691" s="7">
        <v>3</v>
      </c>
      <c r="N691" s="7">
        <v>7</v>
      </c>
      <c r="O691" s="7" t="s">
        <v>979</v>
      </c>
      <c r="P691" t="s">
        <v>20619</v>
      </c>
      <c r="Q691" s="12">
        <v>42895</v>
      </c>
      <c r="R691" s="12">
        <v>42895</v>
      </c>
      <c r="T691" s="1"/>
      <c r="W691" t="s">
        <v>75</v>
      </c>
      <c r="X691" t="s">
        <v>17</v>
      </c>
      <c r="Y691" t="s">
        <v>17</v>
      </c>
      <c r="Z691" s="1"/>
      <c r="AA691" t="s">
        <v>17</v>
      </c>
      <c r="AB691" t="s">
        <v>75</v>
      </c>
      <c r="AC691" s="12">
        <v>42892</v>
      </c>
      <c r="AD691" t="s">
        <v>75</v>
      </c>
      <c r="AE691" t="s">
        <v>17</v>
      </c>
      <c r="AF691" s="7" t="s">
        <v>17</v>
      </c>
      <c r="AG691" t="s">
        <v>75</v>
      </c>
      <c r="AH691" t="s">
        <v>17</v>
      </c>
      <c r="AI691" s="7">
        <v>99</v>
      </c>
      <c r="AJ691" s="1"/>
      <c r="AK691" s="1"/>
      <c r="AL691" s="1"/>
      <c r="AM691" s="1"/>
      <c r="AN691" s="1"/>
      <c r="AO691" s="1"/>
      <c r="AP691" s="12"/>
      <c r="AQ691" s="12"/>
      <c r="AR691" s="12"/>
      <c r="AT691" s="1"/>
      <c r="AU691" s="1"/>
      <c r="AV691" s="7"/>
      <c r="AZ691" s="1"/>
      <c r="BA691" s="1"/>
      <c r="BH691" s="1"/>
      <c r="BI691" s="1"/>
      <c r="BO691" s="12"/>
      <c r="BP691" t="b">
        <v>0</v>
      </c>
      <c r="BQ691" t="b">
        <v>0</v>
      </c>
      <c r="BR691" s="7"/>
      <c r="BS691" s="7" t="s">
        <v>19346</v>
      </c>
      <c r="BT691" t="b">
        <v>0</v>
      </c>
      <c r="BU691" t="b">
        <v>0</v>
      </c>
      <c r="BV691">
        <v>684</v>
      </c>
      <c r="BW691">
        <v>1</v>
      </c>
      <c r="CC691" s="1"/>
      <c r="CH691" s="7">
        <v>3</v>
      </c>
      <c r="CI691" s="7">
        <v>-42892</v>
      </c>
      <c r="CJ691" s="7">
        <v>0</v>
      </c>
      <c r="CK691" s="7">
        <v>-42895</v>
      </c>
      <c r="CL691" s="7">
        <v>0</v>
      </c>
      <c r="CM691" s="7">
        <v>0</v>
      </c>
      <c r="CN691" s="7">
        <v>0</v>
      </c>
      <c r="CO691" s="7">
        <v>-42916</v>
      </c>
      <c r="CP691" s="7">
        <v>0</v>
      </c>
      <c r="CQ691" s="7">
        <v>42916</v>
      </c>
      <c r="CR691" s="27">
        <v>2017</v>
      </c>
      <c r="CS691" s="27">
        <v>6</v>
      </c>
      <c r="CT691" s="27">
        <v>10</v>
      </c>
      <c r="CU691" s="27">
        <v>1</v>
      </c>
      <c r="CV691" s="27">
        <v>23</v>
      </c>
      <c r="CW691" s="27" t="s">
        <v>18858</v>
      </c>
      <c r="CX691" s="27" t="s">
        <v>18859</v>
      </c>
      <c r="CY691" s="27" t="s">
        <v>18858</v>
      </c>
      <c r="CZ691" s="27" t="s">
        <v>24318</v>
      </c>
      <c r="DA691" s="27" t="s">
        <v>24325</v>
      </c>
      <c r="DB691" s="27" t="s">
        <v>24450</v>
      </c>
      <c r="DC691" s="27">
        <v>1</v>
      </c>
      <c r="DD691" s="27">
        <v>90</v>
      </c>
    </row>
    <row r="692" spans="1:108" customFormat="1" hidden="1" x14ac:dyDescent="0.25">
      <c r="A692" s="7" t="s">
        <v>17548</v>
      </c>
      <c r="B692" s="12">
        <v>42916</v>
      </c>
      <c r="C692" s="7" t="s">
        <v>75</v>
      </c>
      <c r="D692" s="7" t="s">
        <v>81</v>
      </c>
      <c r="E692" s="7" t="s">
        <v>29</v>
      </c>
      <c r="F692" t="s">
        <v>8134</v>
      </c>
      <c r="G692" t="s">
        <v>20620</v>
      </c>
      <c r="J692" t="s">
        <v>20621</v>
      </c>
      <c r="K692" s="1">
        <v>38513</v>
      </c>
      <c r="L692" s="7" t="s">
        <v>17549</v>
      </c>
      <c r="M692" s="7">
        <v>12</v>
      </c>
      <c r="N692" s="7">
        <v>0</v>
      </c>
      <c r="O692" s="7" t="s">
        <v>979</v>
      </c>
      <c r="P692" t="s">
        <v>20622</v>
      </c>
      <c r="Q692" s="12">
        <v>42897</v>
      </c>
      <c r="R692" s="12">
        <v>42897</v>
      </c>
      <c r="T692" s="1"/>
      <c r="W692" t="s">
        <v>75</v>
      </c>
      <c r="X692" t="s">
        <v>17</v>
      </c>
      <c r="Y692" t="s">
        <v>75</v>
      </c>
      <c r="Z692" s="1">
        <v>42897</v>
      </c>
      <c r="AA692" t="s">
        <v>17</v>
      </c>
      <c r="AB692" t="s">
        <v>75</v>
      </c>
      <c r="AC692" s="12">
        <v>42896</v>
      </c>
      <c r="AD692" t="s">
        <v>75</v>
      </c>
      <c r="AE692" t="s">
        <v>75</v>
      </c>
      <c r="AF692" s="7" t="s">
        <v>17</v>
      </c>
      <c r="AG692" t="s">
        <v>75</v>
      </c>
      <c r="AH692" t="s">
        <v>75</v>
      </c>
      <c r="AI692" s="7">
        <v>3</v>
      </c>
      <c r="AJ692" s="1">
        <v>38517</v>
      </c>
      <c r="AK692" s="1">
        <v>38644</v>
      </c>
      <c r="AL692" s="1"/>
      <c r="AM692" s="1">
        <v>38612</v>
      </c>
      <c r="AN692" s="1">
        <v>38677</v>
      </c>
      <c r="AO692" s="1"/>
      <c r="AP692" s="12">
        <v>42898</v>
      </c>
      <c r="AQ692" s="12">
        <v>42899</v>
      </c>
      <c r="AR692" s="12">
        <v>42915</v>
      </c>
      <c r="AS692" t="s">
        <v>75</v>
      </c>
      <c r="AT692" s="1">
        <v>42933</v>
      </c>
      <c r="AU692" s="1">
        <v>42916</v>
      </c>
      <c r="AV692" s="7" t="s">
        <v>18</v>
      </c>
      <c r="AZ692" s="1">
        <v>42933</v>
      </c>
      <c r="BA692" s="1">
        <v>42933</v>
      </c>
      <c r="BB692" t="s">
        <v>17</v>
      </c>
      <c r="BC692" t="s">
        <v>17</v>
      </c>
      <c r="BD692" t="s">
        <v>17</v>
      </c>
      <c r="BE692" t="s">
        <v>17</v>
      </c>
      <c r="BF692" t="s">
        <v>17</v>
      </c>
      <c r="BG692" t="s">
        <v>17</v>
      </c>
      <c r="BH692" s="1">
        <v>42933</v>
      </c>
      <c r="BI692" s="1">
        <v>42920</v>
      </c>
      <c r="BJ692" t="s">
        <v>17</v>
      </c>
      <c r="BK692" t="s">
        <v>17</v>
      </c>
      <c r="BL692" t="s">
        <v>17</v>
      </c>
      <c r="BM692" t="s">
        <v>1004</v>
      </c>
      <c r="BN692" t="s">
        <v>17</v>
      </c>
      <c r="BO692" s="12"/>
      <c r="BP692" t="b">
        <v>0</v>
      </c>
      <c r="BQ692" t="b">
        <v>0</v>
      </c>
      <c r="BR692" s="7"/>
      <c r="BS692" s="7" t="s">
        <v>13</v>
      </c>
      <c r="BT692" t="b">
        <v>0</v>
      </c>
      <c r="BU692" t="b">
        <v>0</v>
      </c>
      <c r="BV692">
        <v>685</v>
      </c>
      <c r="BW692">
        <v>1</v>
      </c>
      <c r="CC692" s="1"/>
      <c r="CH692" s="7">
        <v>1</v>
      </c>
      <c r="CI692" s="7">
        <v>3</v>
      </c>
      <c r="CJ692" s="7">
        <v>0</v>
      </c>
      <c r="CK692" s="7">
        <v>2</v>
      </c>
      <c r="CL692" s="7">
        <v>16</v>
      </c>
      <c r="CM692" s="7">
        <v>1</v>
      </c>
      <c r="CN692" s="7">
        <v>18</v>
      </c>
      <c r="CO692" s="7">
        <v>4</v>
      </c>
      <c r="CP692" s="7">
        <v>13</v>
      </c>
      <c r="CQ692" s="7">
        <v>17</v>
      </c>
      <c r="CR692" s="27">
        <v>2017</v>
      </c>
      <c r="CS692" s="27">
        <v>6</v>
      </c>
      <c r="CT692" s="27">
        <v>10</v>
      </c>
      <c r="CU692" s="27">
        <v>1</v>
      </c>
      <c r="CV692" s="27">
        <v>23</v>
      </c>
      <c r="CW692" s="27" t="s">
        <v>18858</v>
      </c>
      <c r="CX692" s="27" t="s">
        <v>24167</v>
      </c>
      <c r="CY692" s="27" t="s">
        <v>18858</v>
      </c>
      <c r="CZ692" s="27" t="s">
        <v>24459</v>
      </c>
      <c r="DA692" s="27" t="s">
        <v>24325</v>
      </c>
      <c r="DB692" s="27" t="s">
        <v>18773</v>
      </c>
      <c r="DC692" s="27">
        <v>1</v>
      </c>
      <c r="DD692" s="27">
        <v>90</v>
      </c>
    </row>
    <row r="693" spans="1:108" customFormat="1" hidden="1" x14ac:dyDescent="0.25">
      <c r="A693" s="7" t="s">
        <v>17550</v>
      </c>
      <c r="B693" s="12">
        <v>42916</v>
      </c>
      <c r="C693" s="7" t="s">
        <v>75</v>
      </c>
      <c r="D693" s="7" t="s">
        <v>545</v>
      </c>
      <c r="E693" s="7" t="s">
        <v>29</v>
      </c>
      <c r="F693" t="s">
        <v>20623</v>
      </c>
      <c r="G693" t="s">
        <v>20624</v>
      </c>
      <c r="J693" t="s">
        <v>20625</v>
      </c>
      <c r="K693" s="1">
        <v>42392</v>
      </c>
      <c r="L693" s="7" t="s">
        <v>17551</v>
      </c>
      <c r="M693" s="7">
        <v>1</v>
      </c>
      <c r="N693" s="7">
        <v>5</v>
      </c>
      <c r="O693" s="7" t="s">
        <v>1011</v>
      </c>
      <c r="P693" t="s">
        <v>20626</v>
      </c>
      <c r="Q693" s="12">
        <v>42907</v>
      </c>
      <c r="R693" s="12">
        <v>42907</v>
      </c>
      <c r="T693" s="1"/>
      <c r="W693" t="s">
        <v>17</v>
      </c>
      <c r="X693" t="s">
        <v>75</v>
      </c>
      <c r="Y693" t="s">
        <v>17</v>
      </c>
      <c r="Z693" s="1"/>
      <c r="AA693" t="s">
        <v>17</v>
      </c>
      <c r="AB693" t="s">
        <v>75</v>
      </c>
      <c r="AC693" s="12">
        <v>42901</v>
      </c>
      <c r="AD693" t="s">
        <v>75</v>
      </c>
      <c r="AE693" t="s">
        <v>75</v>
      </c>
      <c r="AF693" s="7" t="s">
        <v>75</v>
      </c>
      <c r="AG693" t="s">
        <v>75</v>
      </c>
      <c r="AH693" t="s">
        <v>75</v>
      </c>
      <c r="AI693" s="7">
        <v>3</v>
      </c>
      <c r="AJ693" s="1">
        <v>42394</v>
      </c>
      <c r="AK693" s="1">
        <v>42486</v>
      </c>
      <c r="AL693" s="1"/>
      <c r="AM693" s="1">
        <v>42453</v>
      </c>
      <c r="AN693" s="1">
        <v>42514</v>
      </c>
      <c r="AO693" s="1"/>
      <c r="AP693" s="12">
        <v>42907</v>
      </c>
      <c r="AQ693" s="12">
        <v>42908</v>
      </c>
      <c r="AR693" s="12">
        <v>42915</v>
      </c>
      <c r="AS693" t="s">
        <v>75</v>
      </c>
      <c r="AT693" s="1">
        <v>42933</v>
      </c>
      <c r="AU693" s="1">
        <v>42916</v>
      </c>
      <c r="AV693" s="7" t="s">
        <v>18</v>
      </c>
      <c r="AZ693" s="1">
        <v>42933</v>
      </c>
      <c r="BA693" s="1">
        <v>42933</v>
      </c>
      <c r="BB693" t="s">
        <v>17</v>
      </c>
      <c r="BC693" t="s">
        <v>17</v>
      </c>
      <c r="BD693" t="s">
        <v>17</v>
      </c>
      <c r="BE693" t="s">
        <v>17</v>
      </c>
      <c r="BF693" t="s">
        <v>17</v>
      </c>
      <c r="BG693" t="s">
        <v>17</v>
      </c>
      <c r="BH693" s="1">
        <v>42933</v>
      </c>
      <c r="BI693" s="1">
        <v>42920</v>
      </c>
      <c r="BJ693" t="s">
        <v>17</v>
      </c>
      <c r="BK693" t="s">
        <v>17</v>
      </c>
      <c r="BL693" t="s">
        <v>17</v>
      </c>
      <c r="BM693" t="s">
        <v>1004</v>
      </c>
      <c r="BN693" t="s">
        <v>17</v>
      </c>
      <c r="BO693" s="12"/>
      <c r="BP693" t="b">
        <v>0</v>
      </c>
      <c r="BQ693" t="b">
        <v>0</v>
      </c>
      <c r="BR693" s="7"/>
      <c r="BS693" s="7" t="s">
        <v>13</v>
      </c>
      <c r="BT693" t="b">
        <v>0</v>
      </c>
      <c r="BU693" t="b">
        <v>0</v>
      </c>
      <c r="BV693">
        <v>686</v>
      </c>
      <c r="BW693">
        <v>1</v>
      </c>
      <c r="CC693" s="1"/>
      <c r="CH693" s="7">
        <v>6</v>
      </c>
      <c r="CI693" s="7">
        <v>7</v>
      </c>
      <c r="CJ693" s="7">
        <v>0</v>
      </c>
      <c r="CK693" s="7">
        <v>1</v>
      </c>
      <c r="CL693" s="7">
        <v>7</v>
      </c>
      <c r="CM693" s="7">
        <v>1</v>
      </c>
      <c r="CN693" s="7">
        <v>18</v>
      </c>
      <c r="CO693" s="7">
        <v>4</v>
      </c>
      <c r="CP693" s="7">
        <v>13</v>
      </c>
      <c r="CQ693" s="7">
        <v>8</v>
      </c>
      <c r="CR693" s="27">
        <v>2017</v>
      </c>
      <c r="CS693" s="27">
        <v>6</v>
      </c>
      <c r="CT693" s="27">
        <v>10</v>
      </c>
      <c r="CU693" s="27">
        <v>1</v>
      </c>
      <c r="CV693" s="27">
        <v>24</v>
      </c>
      <c r="CW693" s="27" t="s">
        <v>18858</v>
      </c>
      <c r="CX693" s="27" t="s">
        <v>24167</v>
      </c>
      <c r="CY693" s="27" t="s">
        <v>18858</v>
      </c>
      <c r="CZ693" s="27" t="s">
        <v>24459</v>
      </c>
      <c r="DA693" s="27" t="s">
        <v>24325</v>
      </c>
      <c r="DB693" s="27" t="s">
        <v>18773</v>
      </c>
      <c r="DC693" s="27">
        <v>1</v>
      </c>
      <c r="DD693" s="27">
        <v>90</v>
      </c>
    </row>
    <row r="694" spans="1:108" customFormat="1" hidden="1" x14ac:dyDescent="0.25">
      <c r="A694" s="7" t="s">
        <v>17552</v>
      </c>
      <c r="B694" s="12">
        <v>42916</v>
      </c>
      <c r="C694" s="7" t="s">
        <v>75</v>
      </c>
      <c r="D694" s="7" t="s">
        <v>545</v>
      </c>
      <c r="E694" s="7" t="s">
        <v>29</v>
      </c>
      <c r="F694" t="s">
        <v>20623</v>
      </c>
      <c r="G694" t="s">
        <v>20627</v>
      </c>
      <c r="J694" t="s">
        <v>8284</v>
      </c>
      <c r="K694" s="1">
        <v>42159</v>
      </c>
      <c r="L694" s="7" t="s">
        <v>17553</v>
      </c>
      <c r="M694" s="7">
        <v>2</v>
      </c>
      <c r="N694" s="7">
        <v>0</v>
      </c>
      <c r="O694" s="7" t="s">
        <v>979</v>
      </c>
      <c r="P694" t="s">
        <v>20626</v>
      </c>
      <c r="Q694" s="12">
        <v>42907</v>
      </c>
      <c r="R694" s="12">
        <v>42907</v>
      </c>
      <c r="T694" s="1"/>
      <c r="W694" t="s">
        <v>75</v>
      </c>
      <c r="X694" t="s">
        <v>17</v>
      </c>
      <c r="Y694" t="s">
        <v>17</v>
      </c>
      <c r="Z694" s="1"/>
      <c r="AA694" t="s">
        <v>75</v>
      </c>
      <c r="AB694" t="s">
        <v>17</v>
      </c>
      <c r="AC694" s="12">
        <v>42895</v>
      </c>
      <c r="AD694" t="s">
        <v>75</v>
      </c>
      <c r="AE694" t="s">
        <v>75</v>
      </c>
      <c r="AF694" s="7" t="s">
        <v>75</v>
      </c>
      <c r="AG694" t="s">
        <v>75</v>
      </c>
      <c r="AH694" t="s">
        <v>75</v>
      </c>
      <c r="AI694" s="7">
        <v>3</v>
      </c>
      <c r="AJ694" s="1">
        <v>42891</v>
      </c>
      <c r="AK694" s="1">
        <v>42262</v>
      </c>
      <c r="AL694" s="1"/>
      <c r="AM694" s="1">
        <v>42222</v>
      </c>
      <c r="AN694" s="1">
        <v>42320</v>
      </c>
      <c r="AO694" s="1"/>
      <c r="AP694" s="12">
        <v>42907</v>
      </c>
      <c r="AQ694" s="12">
        <v>42908</v>
      </c>
      <c r="AR694" s="12">
        <v>42915</v>
      </c>
      <c r="AS694" t="s">
        <v>75</v>
      </c>
      <c r="AT694" s="1">
        <v>42933</v>
      </c>
      <c r="AU694" s="1">
        <v>42916</v>
      </c>
      <c r="AV694" s="7" t="s">
        <v>18</v>
      </c>
      <c r="AZ694" s="1">
        <v>42933</v>
      </c>
      <c r="BA694" s="1">
        <v>42933</v>
      </c>
      <c r="BB694" t="s">
        <v>17</v>
      </c>
      <c r="BC694" t="s">
        <v>17</v>
      </c>
      <c r="BD694" t="s">
        <v>17</v>
      </c>
      <c r="BE694" t="s">
        <v>17</v>
      </c>
      <c r="BF694" t="s">
        <v>17</v>
      </c>
      <c r="BG694" t="s">
        <v>17</v>
      </c>
      <c r="BH694" s="1">
        <v>42933</v>
      </c>
      <c r="BI694" s="1">
        <v>42920</v>
      </c>
      <c r="BJ694" t="s">
        <v>17</v>
      </c>
      <c r="BK694" t="s">
        <v>17</v>
      </c>
      <c r="BL694" t="s">
        <v>17</v>
      </c>
      <c r="BM694" t="s">
        <v>1004</v>
      </c>
      <c r="BN694" t="s">
        <v>17</v>
      </c>
      <c r="BO694" s="12"/>
      <c r="BP694" t="b">
        <v>0</v>
      </c>
      <c r="BQ694" t="b">
        <v>0</v>
      </c>
      <c r="BR694" s="7"/>
      <c r="BS694" s="7" t="s">
        <v>13</v>
      </c>
      <c r="BT694" t="b">
        <v>0</v>
      </c>
      <c r="BU694" t="b">
        <v>0</v>
      </c>
      <c r="BV694">
        <v>687</v>
      </c>
      <c r="BW694">
        <v>1</v>
      </c>
      <c r="CC694" s="1"/>
      <c r="CH694" s="7">
        <v>12</v>
      </c>
      <c r="CI694" s="7">
        <v>13</v>
      </c>
      <c r="CJ694" s="7">
        <v>0</v>
      </c>
      <c r="CK694" s="7">
        <v>1</v>
      </c>
      <c r="CL694" s="7">
        <v>7</v>
      </c>
      <c r="CM694" s="7">
        <v>1</v>
      </c>
      <c r="CN694" s="7">
        <v>18</v>
      </c>
      <c r="CO694" s="7">
        <v>4</v>
      </c>
      <c r="CP694" s="7">
        <v>13</v>
      </c>
      <c r="CQ694" s="7">
        <v>8</v>
      </c>
      <c r="CR694" s="27">
        <v>2017</v>
      </c>
      <c r="CS694" s="27">
        <v>6</v>
      </c>
      <c r="CT694" s="27">
        <v>10</v>
      </c>
      <c r="CU694" s="27">
        <v>1</v>
      </c>
      <c r="CV694" s="27">
        <v>23</v>
      </c>
      <c r="CW694" s="27" t="s">
        <v>18858</v>
      </c>
      <c r="CX694" s="27" t="s">
        <v>24167</v>
      </c>
      <c r="CY694" s="27" t="s">
        <v>18858</v>
      </c>
      <c r="CZ694" s="27" t="s">
        <v>24459</v>
      </c>
      <c r="DA694" s="27" t="s">
        <v>24325</v>
      </c>
      <c r="DB694" s="27" t="s">
        <v>18773</v>
      </c>
      <c r="DC694" s="27">
        <v>1</v>
      </c>
      <c r="DD694" s="27">
        <v>90</v>
      </c>
    </row>
    <row r="695" spans="1:108" customFormat="1" hidden="1" x14ac:dyDescent="0.25">
      <c r="A695" s="7" t="s">
        <v>17554</v>
      </c>
      <c r="B695" s="12">
        <v>42916</v>
      </c>
      <c r="C695" s="7" t="s">
        <v>75</v>
      </c>
      <c r="D695" s="7" t="s">
        <v>46</v>
      </c>
      <c r="E695" s="7" t="s">
        <v>41</v>
      </c>
      <c r="F695" t="s">
        <v>7309</v>
      </c>
      <c r="G695" t="s">
        <v>20628</v>
      </c>
      <c r="J695" t="s">
        <v>20629</v>
      </c>
      <c r="K695" s="1">
        <v>41165</v>
      </c>
      <c r="L695" s="7" t="s">
        <v>17555</v>
      </c>
      <c r="M695" s="7">
        <v>4</v>
      </c>
      <c r="N695" s="7"/>
      <c r="O695" s="7" t="s">
        <v>979</v>
      </c>
      <c r="P695" t="s">
        <v>8462</v>
      </c>
      <c r="Q695" s="12">
        <v>42892</v>
      </c>
      <c r="R695" s="12">
        <v>42892</v>
      </c>
      <c r="T695" s="1"/>
      <c r="W695" t="s">
        <v>75</v>
      </c>
      <c r="X695" t="s">
        <v>17</v>
      </c>
      <c r="Y695" t="s">
        <v>17</v>
      </c>
      <c r="Z695" s="1"/>
      <c r="AA695" t="s">
        <v>17</v>
      </c>
      <c r="AB695" t="s">
        <v>75</v>
      </c>
      <c r="AC695" s="12">
        <v>42891</v>
      </c>
      <c r="AD695" t="s">
        <v>75</v>
      </c>
      <c r="AE695" t="s">
        <v>75</v>
      </c>
      <c r="AF695" s="7" t="s">
        <v>17</v>
      </c>
      <c r="AG695" t="s">
        <v>75</v>
      </c>
      <c r="AH695" t="s">
        <v>75</v>
      </c>
      <c r="AI695" s="7">
        <v>3</v>
      </c>
      <c r="AJ695" s="1"/>
      <c r="AK695" s="1">
        <v>41337</v>
      </c>
      <c r="AL695" s="1"/>
      <c r="AM695" s="1">
        <v>41296</v>
      </c>
      <c r="AN695" s="1">
        <v>41368</v>
      </c>
      <c r="AO695" s="1"/>
      <c r="AP695" s="12">
        <v>42893</v>
      </c>
      <c r="AQ695" s="12">
        <v>42894</v>
      </c>
      <c r="AR695" s="12">
        <v>42916</v>
      </c>
      <c r="AS695" t="s">
        <v>75</v>
      </c>
      <c r="AT695" s="1">
        <v>42933</v>
      </c>
      <c r="AU695" s="1">
        <v>42916</v>
      </c>
      <c r="AV695" s="7" t="s">
        <v>18</v>
      </c>
      <c r="AZ695" s="1">
        <v>43007</v>
      </c>
      <c r="BA695" s="1"/>
      <c r="BH695" s="1"/>
      <c r="BI695" s="1"/>
      <c r="BO695" s="12"/>
      <c r="BP695" t="b">
        <v>0</v>
      </c>
      <c r="BQ695" t="b">
        <v>0</v>
      </c>
      <c r="BR695" s="7"/>
      <c r="BS695" s="7" t="s">
        <v>13</v>
      </c>
      <c r="BT695" t="b">
        <v>0</v>
      </c>
      <c r="BU695" t="b">
        <v>0</v>
      </c>
      <c r="BV695">
        <v>688</v>
      </c>
      <c r="BW695">
        <v>1</v>
      </c>
      <c r="CC695" s="1"/>
      <c r="CH695" s="7">
        <v>1</v>
      </c>
      <c r="CI695" s="7">
        <v>3</v>
      </c>
      <c r="CJ695" s="7">
        <v>0</v>
      </c>
      <c r="CK695" s="7">
        <v>2</v>
      </c>
      <c r="CL695" s="7">
        <v>22</v>
      </c>
      <c r="CM695" s="7">
        <v>0</v>
      </c>
      <c r="CN695" s="7">
        <v>91</v>
      </c>
      <c r="CO695" s="7">
        <v>-42916</v>
      </c>
      <c r="CP695" s="7">
        <v>43007</v>
      </c>
      <c r="CQ695" s="7">
        <v>22</v>
      </c>
      <c r="CR695" s="27">
        <v>2017</v>
      </c>
      <c r="CS695" s="27">
        <v>6</v>
      </c>
      <c r="CT695" s="27">
        <v>10</v>
      </c>
      <c r="CU695" s="27">
        <v>1</v>
      </c>
      <c r="CV695" s="27">
        <v>23</v>
      </c>
      <c r="CW695" s="27" t="s">
        <v>18858</v>
      </c>
      <c r="CX695" s="27" t="s">
        <v>24167</v>
      </c>
      <c r="CY695" s="27" t="s">
        <v>18858</v>
      </c>
      <c r="CZ695" s="27" t="s">
        <v>24318</v>
      </c>
      <c r="DA695" s="27" t="s">
        <v>24319</v>
      </c>
      <c r="DB695" s="27" t="s">
        <v>18773</v>
      </c>
      <c r="DC695" s="27">
        <v>1</v>
      </c>
      <c r="DD695" s="27">
        <v>90</v>
      </c>
    </row>
    <row r="696" spans="1:108" customFormat="1" hidden="1" x14ac:dyDescent="0.25">
      <c r="A696" s="7" t="s">
        <v>17556</v>
      </c>
      <c r="B696" s="12">
        <v>42916</v>
      </c>
      <c r="C696" s="7" t="s">
        <v>75</v>
      </c>
      <c r="D696" s="7" t="s">
        <v>89</v>
      </c>
      <c r="E696" s="7" t="s">
        <v>41</v>
      </c>
      <c r="F696" t="s">
        <v>6352</v>
      </c>
      <c r="J696" t="s">
        <v>20630</v>
      </c>
      <c r="K696" s="1">
        <v>41869</v>
      </c>
      <c r="L696" s="7" t="s">
        <v>17557</v>
      </c>
      <c r="M696" s="7">
        <v>2</v>
      </c>
      <c r="N696" s="7">
        <v>10</v>
      </c>
      <c r="O696" s="7" t="s">
        <v>1011</v>
      </c>
      <c r="P696" t="s">
        <v>20631</v>
      </c>
      <c r="Q696" s="12">
        <v>42906</v>
      </c>
      <c r="R696" s="12">
        <v>42906</v>
      </c>
      <c r="T696" s="1"/>
      <c r="W696" t="s">
        <v>17</v>
      </c>
      <c r="X696" t="s">
        <v>75</v>
      </c>
      <c r="Y696" t="s">
        <v>17</v>
      </c>
      <c r="Z696" s="1"/>
      <c r="AA696" t="s">
        <v>17</v>
      </c>
      <c r="AB696" t="s">
        <v>75</v>
      </c>
      <c r="AC696" s="12">
        <v>42906</v>
      </c>
      <c r="AD696" t="s">
        <v>17</v>
      </c>
      <c r="AE696" t="s">
        <v>75</v>
      </c>
      <c r="AF696" s="7" t="s">
        <v>75</v>
      </c>
      <c r="AG696" t="s">
        <v>75</v>
      </c>
      <c r="AH696" t="s">
        <v>75</v>
      </c>
      <c r="AI696" s="7">
        <v>3</v>
      </c>
      <c r="AJ696" s="1">
        <v>41871</v>
      </c>
      <c r="AK696" s="1">
        <v>41991</v>
      </c>
      <c r="AL696" s="1"/>
      <c r="AM696" s="1">
        <v>41932</v>
      </c>
      <c r="AN696" s="1">
        <v>42023</v>
      </c>
      <c r="AO696" s="1"/>
      <c r="AP696" s="12">
        <v>42907</v>
      </c>
      <c r="AQ696" s="12">
        <v>42908</v>
      </c>
      <c r="AR696" s="12">
        <v>42916</v>
      </c>
      <c r="AS696" t="s">
        <v>75</v>
      </c>
      <c r="AT696" s="1">
        <v>42933</v>
      </c>
      <c r="AU696" s="1">
        <v>42916</v>
      </c>
      <c r="AV696" s="7" t="s">
        <v>18</v>
      </c>
      <c r="AZ696" s="1">
        <v>43073</v>
      </c>
      <c r="BA696" s="1"/>
      <c r="BH696" s="1"/>
      <c r="BI696" s="1"/>
      <c r="BO696" s="12"/>
      <c r="BP696" t="b">
        <v>0</v>
      </c>
      <c r="BQ696" t="b">
        <v>0</v>
      </c>
      <c r="BR696" s="7"/>
      <c r="BS696" s="7" t="s">
        <v>13</v>
      </c>
      <c r="BT696" t="b">
        <v>0</v>
      </c>
      <c r="BU696" t="b">
        <v>0</v>
      </c>
      <c r="BV696">
        <v>689</v>
      </c>
      <c r="BW696">
        <v>1</v>
      </c>
      <c r="CC696" s="1"/>
      <c r="CH696" s="7">
        <v>0</v>
      </c>
      <c r="CI696" s="7">
        <v>2</v>
      </c>
      <c r="CJ696" s="7">
        <v>0</v>
      </c>
      <c r="CK696" s="7">
        <v>2</v>
      </c>
      <c r="CL696" s="7">
        <v>8</v>
      </c>
      <c r="CM696" s="7">
        <v>0</v>
      </c>
      <c r="CN696" s="7">
        <v>157</v>
      </c>
      <c r="CO696" s="7">
        <v>-42916</v>
      </c>
      <c r="CP696" s="7">
        <v>43073</v>
      </c>
      <c r="CQ696" s="7">
        <v>8</v>
      </c>
      <c r="CR696" s="27">
        <v>2017</v>
      </c>
      <c r="CS696" s="27">
        <v>6</v>
      </c>
      <c r="CT696" s="27">
        <v>10</v>
      </c>
      <c r="CU696" s="27">
        <v>1</v>
      </c>
      <c r="CV696" s="27">
        <v>25</v>
      </c>
      <c r="CW696" s="27" t="s">
        <v>18858</v>
      </c>
      <c r="CX696" s="27" t="s">
        <v>24167</v>
      </c>
      <c r="CY696" s="27" t="s">
        <v>18858</v>
      </c>
      <c r="CZ696" s="27" t="s">
        <v>24318</v>
      </c>
      <c r="DA696" s="27" t="s">
        <v>24319</v>
      </c>
      <c r="DB696" s="27" t="s">
        <v>18773</v>
      </c>
      <c r="DC696" s="27">
        <v>1</v>
      </c>
      <c r="DD696" s="27">
        <v>90</v>
      </c>
    </row>
    <row r="697" spans="1:108" customFormat="1" hidden="1" x14ac:dyDescent="0.25">
      <c r="A697" s="7" t="s">
        <v>17558</v>
      </c>
      <c r="B697" s="12">
        <v>42916</v>
      </c>
      <c r="C697" s="7" t="s">
        <v>75</v>
      </c>
      <c r="D697" s="7" t="s">
        <v>457</v>
      </c>
      <c r="E697" s="7" t="s">
        <v>41</v>
      </c>
      <c r="F697" t="s">
        <v>3557</v>
      </c>
      <c r="G697" t="s">
        <v>20632</v>
      </c>
      <c r="J697" t="s">
        <v>20633</v>
      </c>
      <c r="K697" s="1">
        <v>41752</v>
      </c>
      <c r="L697" s="7" t="s">
        <v>17559</v>
      </c>
      <c r="M697" s="7">
        <v>3</v>
      </c>
      <c r="N697" s="7">
        <v>2</v>
      </c>
      <c r="O697" s="7" t="s">
        <v>979</v>
      </c>
      <c r="P697" t="s">
        <v>20634</v>
      </c>
      <c r="Q697" s="12">
        <v>42886</v>
      </c>
      <c r="R697" s="12">
        <v>42886</v>
      </c>
      <c r="T697" s="1"/>
      <c r="W697" t="s">
        <v>75</v>
      </c>
      <c r="X697" t="s">
        <v>17</v>
      </c>
      <c r="Y697" t="s">
        <v>75</v>
      </c>
      <c r="Z697" s="1"/>
      <c r="AA697" t="s">
        <v>17</v>
      </c>
      <c r="AB697" t="s">
        <v>75</v>
      </c>
      <c r="AC697" s="12">
        <v>42882</v>
      </c>
      <c r="AD697" t="s">
        <v>75</v>
      </c>
      <c r="AE697" t="s">
        <v>75</v>
      </c>
      <c r="AF697" s="7" t="s">
        <v>17</v>
      </c>
      <c r="AG697" t="s">
        <v>75</v>
      </c>
      <c r="AH697" t="s">
        <v>75</v>
      </c>
      <c r="AI697" s="7">
        <v>3</v>
      </c>
      <c r="AJ697" s="1">
        <v>41752</v>
      </c>
      <c r="AK697" s="1">
        <v>41820</v>
      </c>
      <c r="AL697" s="1"/>
      <c r="AM697" s="1">
        <v>41787</v>
      </c>
      <c r="AN697" s="1">
        <v>41849</v>
      </c>
      <c r="AO697" s="1"/>
      <c r="AP697" s="12">
        <v>42887</v>
      </c>
      <c r="AQ697" s="12">
        <v>42888</v>
      </c>
      <c r="AR697" s="12">
        <v>42916</v>
      </c>
      <c r="AS697" t="s">
        <v>75</v>
      </c>
      <c r="AT697" s="1">
        <v>42933</v>
      </c>
      <c r="AU697" s="1">
        <v>42916</v>
      </c>
      <c r="AV697" s="7" t="s">
        <v>18</v>
      </c>
      <c r="AZ697" s="1">
        <v>43007</v>
      </c>
      <c r="BA697" s="1"/>
      <c r="BB697" t="s">
        <v>17</v>
      </c>
      <c r="BC697" t="s">
        <v>17</v>
      </c>
      <c r="BD697" t="s">
        <v>17</v>
      </c>
      <c r="BE697" t="s">
        <v>17</v>
      </c>
      <c r="BF697" t="s">
        <v>17</v>
      </c>
      <c r="BG697" t="s">
        <v>17</v>
      </c>
      <c r="BH697" s="1"/>
      <c r="BI697" s="1"/>
      <c r="BJ697" t="s">
        <v>17</v>
      </c>
      <c r="BK697" t="s">
        <v>17</v>
      </c>
      <c r="BL697" t="s">
        <v>17</v>
      </c>
      <c r="BM697" t="s">
        <v>1004</v>
      </c>
      <c r="BN697" t="s">
        <v>17</v>
      </c>
      <c r="BO697" s="12"/>
      <c r="BP697" t="b">
        <v>0</v>
      </c>
      <c r="BQ697" t="b">
        <v>0</v>
      </c>
      <c r="BR697" s="7"/>
      <c r="BS697" s="7" t="s">
        <v>13</v>
      </c>
      <c r="BT697" t="b">
        <v>0</v>
      </c>
      <c r="BU697" t="b">
        <v>0</v>
      </c>
      <c r="BV697">
        <v>690</v>
      </c>
      <c r="BW697">
        <v>1</v>
      </c>
      <c r="CC697" s="1"/>
      <c r="CH697" s="7">
        <v>4</v>
      </c>
      <c r="CI697" s="7">
        <v>6</v>
      </c>
      <c r="CJ697" s="7">
        <v>0</v>
      </c>
      <c r="CK697" s="7">
        <v>2</v>
      </c>
      <c r="CL697" s="7">
        <v>28</v>
      </c>
      <c r="CM697" s="7">
        <v>0</v>
      </c>
      <c r="CN697" s="7">
        <v>91</v>
      </c>
      <c r="CO697" s="7">
        <v>-42916</v>
      </c>
      <c r="CP697" s="7">
        <v>43007</v>
      </c>
      <c r="CQ697" s="7">
        <v>28</v>
      </c>
      <c r="CR697" s="27">
        <v>2017</v>
      </c>
      <c r="CS697" s="27">
        <v>5</v>
      </c>
      <c r="CT697" s="27">
        <v>10</v>
      </c>
      <c r="CU697" s="27">
        <v>1</v>
      </c>
      <c r="CV697" s="27">
        <v>21</v>
      </c>
      <c r="CW697" s="27" t="s">
        <v>18858</v>
      </c>
      <c r="CX697" s="27" t="s">
        <v>24167</v>
      </c>
      <c r="CY697" s="27" t="s">
        <v>18858</v>
      </c>
      <c r="CZ697" s="27" t="s">
        <v>24318</v>
      </c>
      <c r="DA697" s="27" t="s">
        <v>24319</v>
      </c>
      <c r="DB697" s="27" t="s">
        <v>18773</v>
      </c>
      <c r="DC697" s="27">
        <v>1</v>
      </c>
      <c r="DD697" s="27">
        <v>90</v>
      </c>
    </row>
    <row r="698" spans="1:108" customFormat="1" hidden="1" x14ac:dyDescent="0.25">
      <c r="A698" s="7" t="s">
        <v>17560</v>
      </c>
      <c r="B698" s="12">
        <v>42916</v>
      </c>
      <c r="C698" s="7" t="s">
        <v>75</v>
      </c>
      <c r="D698" s="7" t="s">
        <v>457</v>
      </c>
      <c r="E698" s="7" t="s">
        <v>41</v>
      </c>
      <c r="F698" t="s">
        <v>1368</v>
      </c>
      <c r="G698" t="s">
        <v>20635</v>
      </c>
      <c r="J698" t="s">
        <v>20636</v>
      </c>
      <c r="K698" s="1">
        <v>38709</v>
      </c>
      <c r="L698" s="7" t="s">
        <v>17561</v>
      </c>
      <c r="M698" s="7">
        <v>12</v>
      </c>
      <c r="N698" s="7"/>
      <c r="O698" s="7" t="s">
        <v>1011</v>
      </c>
      <c r="P698" t="s">
        <v>20637</v>
      </c>
      <c r="Q698" s="12">
        <v>42886</v>
      </c>
      <c r="R698" s="12">
        <v>42886</v>
      </c>
      <c r="T698" s="1"/>
      <c r="W698" t="s">
        <v>75</v>
      </c>
      <c r="X698" t="s">
        <v>17</v>
      </c>
      <c r="Y698" t="s">
        <v>75</v>
      </c>
      <c r="Z698" s="1">
        <v>42885</v>
      </c>
      <c r="AA698" t="s">
        <v>17</v>
      </c>
      <c r="AB698" t="s">
        <v>75</v>
      </c>
      <c r="AC698" s="12">
        <v>42884</v>
      </c>
      <c r="AD698" t="s">
        <v>75</v>
      </c>
      <c r="AE698" t="s">
        <v>75</v>
      </c>
      <c r="AF698" s="7" t="s">
        <v>17</v>
      </c>
      <c r="AG698" t="s">
        <v>75</v>
      </c>
      <c r="AH698" t="s">
        <v>75</v>
      </c>
      <c r="AI698" s="7">
        <v>3</v>
      </c>
      <c r="AJ698" s="1">
        <v>42378</v>
      </c>
      <c r="AK698" s="1">
        <v>42453</v>
      </c>
      <c r="AL698" s="1"/>
      <c r="AM698" s="1">
        <v>42426</v>
      </c>
      <c r="AN698" s="1">
        <v>42484</v>
      </c>
      <c r="AO698" s="1"/>
      <c r="AP698" s="12">
        <v>42887</v>
      </c>
      <c r="AQ698" s="12">
        <v>42888</v>
      </c>
      <c r="AR698" s="12">
        <v>42916</v>
      </c>
      <c r="AS698" t="s">
        <v>75</v>
      </c>
      <c r="AT698" s="1">
        <v>42933</v>
      </c>
      <c r="AU698" s="1">
        <v>42916</v>
      </c>
      <c r="AV698" s="7" t="s">
        <v>18</v>
      </c>
      <c r="AZ698" s="1">
        <v>43007</v>
      </c>
      <c r="BA698" s="1"/>
      <c r="BB698" t="s">
        <v>17</v>
      </c>
      <c r="BC698" t="s">
        <v>17</v>
      </c>
      <c r="BD698" t="s">
        <v>17</v>
      </c>
      <c r="BE698" t="s">
        <v>17</v>
      </c>
      <c r="BF698" t="s">
        <v>17</v>
      </c>
      <c r="BG698" t="s">
        <v>17</v>
      </c>
      <c r="BH698" s="1"/>
      <c r="BI698" s="1"/>
      <c r="BJ698" t="s">
        <v>17</v>
      </c>
      <c r="BK698" t="s">
        <v>17</v>
      </c>
      <c r="BL698" t="s">
        <v>17</v>
      </c>
      <c r="BM698" t="s">
        <v>1004</v>
      </c>
      <c r="BN698" t="s">
        <v>17</v>
      </c>
      <c r="BO698" s="12"/>
      <c r="BP698" t="b">
        <v>0</v>
      </c>
      <c r="BQ698" t="b">
        <v>0</v>
      </c>
      <c r="BR698" s="7"/>
      <c r="BS698" s="7" t="s">
        <v>13</v>
      </c>
      <c r="BT698" t="b">
        <v>0</v>
      </c>
      <c r="BU698" t="b">
        <v>0</v>
      </c>
      <c r="BV698">
        <v>691</v>
      </c>
      <c r="BW698">
        <v>1</v>
      </c>
      <c r="CC698" s="1"/>
      <c r="CH698" s="7">
        <v>2</v>
      </c>
      <c r="CI698" s="7">
        <v>4</v>
      </c>
      <c r="CJ698" s="7">
        <v>0</v>
      </c>
      <c r="CK698" s="7">
        <v>2</v>
      </c>
      <c r="CL698" s="7">
        <v>28</v>
      </c>
      <c r="CM698" s="7">
        <v>0</v>
      </c>
      <c r="CN698" s="7">
        <v>91</v>
      </c>
      <c r="CO698" s="7">
        <v>-42916</v>
      </c>
      <c r="CP698" s="7">
        <v>43007</v>
      </c>
      <c r="CQ698" s="7">
        <v>28</v>
      </c>
      <c r="CR698" s="27">
        <v>2017</v>
      </c>
      <c r="CS698" s="27">
        <v>5</v>
      </c>
      <c r="CT698" s="27">
        <v>10</v>
      </c>
      <c r="CU698" s="27">
        <v>1</v>
      </c>
      <c r="CV698" s="27">
        <v>22</v>
      </c>
      <c r="CW698" s="27" t="s">
        <v>18858</v>
      </c>
      <c r="CX698" s="27" t="s">
        <v>24167</v>
      </c>
      <c r="CY698" s="27" t="s">
        <v>18858</v>
      </c>
      <c r="CZ698" s="27" t="s">
        <v>24318</v>
      </c>
      <c r="DA698" s="27" t="s">
        <v>24319</v>
      </c>
      <c r="DB698" s="27" t="s">
        <v>18773</v>
      </c>
      <c r="DC698" s="27">
        <v>1</v>
      </c>
      <c r="DD698" s="27">
        <v>90</v>
      </c>
    </row>
    <row r="699" spans="1:108" customFormat="1" hidden="1" x14ac:dyDescent="0.25">
      <c r="A699" s="7" t="s">
        <v>17562</v>
      </c>
      <c r="B699" s="12">
        <v>42916</v>
      </c>
      <c r="C699" s="7" t="s">
        <v>75</v>
      </c>
      <c r="D699" s="7" t="s">
        <v>107</v>
      </c>
      <c r="E699" s="7" t="s">
        <v>73</v>
      </c>
      <c r="F699" t="s">
        <v>11430</v>
      </c>
      <c r="G699" t="s">
        <v>20638</v>
      </c>
      <c r="J699" t="s">
        <v>20639</v>
      </c>
      <c r="K699" s="1">
        <v>42369</v>
      </c>
      <c r="L699" s="7" t="s">
        <v>17563</v>
      </c>
      <c r="M699" s="7">
        <v>1</v>
      </c>
      <c r="N699" s="7">
        <v>5</v>
      </c>
      <c r="O699" s="7"/>
      <c r="P699" t="s">
        <v>20640</v>
      </c>
      <c r="Q699" s="12">
        <v>42901</v>
      </c>
      <c r="R699" s="12">
        <v>42901</v>
      </c>
      <c r="T699" s="1"/>
      <c r="W699" t="s">
        <v>75</v>
      </c>
      <c r="X699" t="s">
        <v>17</v>
      </c>
      <c r="Y699" t="s">
        <v>17</v>
      </c>
      <c r="Z699" s="1"/>
      <c r="AA699" t="s">
        <v>17</v>
      </c>
      <c r="AB699" t="s">
        <v>75</v>
      </c>
      <c r="AC699" s="12">
        <v>42896</v>
      </c>
      <c r="AD699" t="s">
        <v>75</v>
      </c>
      <c r="AE699" t="s">
        <v>75</v>
      </c>
      <c r="AF699" s="7" t="s">
        <v>17</v>
      </c>
      <c r="AG699" t="s">
        <v>75</v>
      </c>
      <c r="AH699" t="s">
        <v>75</v>
      </c>
      <c r="AI699" s="7">
        <v>3</v>
      </c>
      <c r="AJ699" s="1">
        <v>42369</v>
      </c>
      <c r="AK699" s="1">
        <v>42461</v>
      </c>
      <c r="AL699" s="1"/>
      <c r="AM699" s="1">
        <v>42430</v>
      </c>
      <c r="AN699" s="1">
        <v>42493</v>
      </c>
      <c r="AO699" s="1"/>
      <c r="AP699" s="12">
        <v>42903</v>
      </c>
      <c r="AQ699" s="12">
        <v>42904</v>
      </c>
      <c r="AR699" s="12">
        <v>42916</v>
      </c>
      <c r="AS699" t="s">
        <v>75</v>
      </c>
      <c r="AT699" s="1">
        <v>42933</v>
      </c>
      <c r="AU699" s="1">
        <v>42916</v>
      </c>
      <c r="AV699" s="7" t="s">
        <v>18</v>
      </c>
      <c r="AZ699" s="1">
        <v>42933</v>
      </c>
      <c r="BA699" s="1">
        <v>42933</v>
      </c>
      <c r="BB699" t="s">
        <v>17</v>
      </c>
      <c r="BC699" t="s">
        <v>17</v>
      </c>
      <c r="BD699" t="s">
        <v>17</v>
      </c>
      <c r="BE699" t="s">
        <v>17</v>
      </c>
      <c r="BF699" t="s">
        <v>17</v>
      </c>
      <c r="BG699" t="s">
        <v>17</v>
      </c>
      <c r="BH699" s="1">
        <v>42933</v>
      </c>
      <c r="BI699" s="1">
        <v>42920</v>
      </c>
      <c r="BJ699" t="s">
        <v>17</v>
      </c>
      <c r="BK699" t="s">
        <v>17</v>
      </c>
      <c r="BL699" t="s">
        <v>17</v>
      </c>
      <c r="BM699" t="s">
        <v>1004</v>
      </c>
      <c r="BN699" t="s">
        <v>17</v>
      </c>
      <c r="BO699" s="12"/>
      <c r="BP699" t="b">
        <v>0</v>
      </c>
      <c r="BQ699" t="b">
        <v>0</v>
      </c>
      <c r="BR699" s="7"/>
      <c r="BS699" s="7" t="s">
        <v>13</v>
      </c>
      <c r="BT699" t="b">
        <v>0</v>
      </c>
      <c r="BU699" t="b">
        <v>0</v>
      </c>
      <c r="BV699">
        <v>692</v>
      </c>
      <c r="BW699">
        <v>1</v>
      </c>
      <c r="CC699" s="1"/>
      <c r="CH699" s="7">
        <v>5</v>
      </c>
      <c r="CI699" s="7">
        <v>8</v>
      </c>
      <c r="CJ699" s="7">
        <v>0</v>
      </c>
      <c r="CK699" s="7">
        <v>3</v>
      </c>
      <c r="CL699" s="7">
        <v>12</v>
      </c>
      <c r="CM699" s="7">
        <v>0</v>
      </c>
      <c r="CN699" s="7">
        <v>17</v>
      </c>
      <c r="CO699" s="7">
        <v>4</v>
      </c>
      <c r="CP699" s="7">
        <v>13</v>
      </c>
      <c r="CQ699" s="7">
        <v>12</v>
      </c>
      <c r="CR699" s="27">
        <v>2017</v>
      </c>
      <c r="CS699" s="27">
        <v>6</v>
      </c>
      <c r="CT699" s="27">
        <v>10</v>
      </c>
      <c r="CU699" s="27">
        <v>1</v>
      </c>
      <c r="CV699" s="27">
        <v>23</v>
      </c>
      <c r="CW699" s="27" t="s">
        <v>18858</v>
      </c>
      <c r="CX699" s="27" t="s">
        <v>24167</v>
      </c>
      <c r="CY699" s="27" t="s">
        <v>18858</v>
      </c>
      <c r="CZ699" s="27" t="s">
        <v>24459</v>
      </c>
      <c r="DA699" s="27" t="s">
        <v>24325</v>
      </c>
      <c r="DB699" s="27" t="s">
        <v>18773</v>
      </c>
      <c r="DC699" s="27">
        <v>1</v>
      </c>
      <c r="DD699" s="27">
        <v>90</v>
      </c>
    </row>
    <row r="700" spans="1:108" customFormat="1" hidden="1" x14ac:dyDescent="0.25">
      <c r="A700" s="7" t="s">
        <v>17564</v>
      </c>
      <c r="B700" s="12">
        <v>42920</v>
      </c>
      <c r="C700" s="7" t="s">
        <v>75</v>
      </c>
      <c r="D700" s="7" t="s">
        <v>20</v>
      </c>
      <c r="E700" s="7" t="s">
        <v>9</v>
      </c>
      <c r="F700" t="s">
        <v>10980</v>
      </c>
      <c r="G700" t="s">
        <v>20641</v>
      </c>
      <c r="H700" t="s">
        <v>20642</v>
      </c>
      <c r="K700" s="1">
        <v>41705</v>
      </c>
      <c r="L700" s="7" t="s">
        <v>17565</v>
      </c>
      <c r="M700" s="7">
        <v>3</v>
      </c>
      <c r="N700" s="7">
        <v>3</v>
      </c>
      <c r="O700" s="7" t="s">
        <v>979</v>
      </c>
      <c r="P700" t="s">
        <v>19793</v>
      </c>
      <c r="Q700" s="12">
        <v>42900</v>
      </c>
      <c r="R700" s="12">
        <v>42900</v>
      </c>
      <c r="T700" s="1"/>
      <c r="W700" t="s">
        <v>75</v>
      </c>
      <c r="X700" t="s">
        <v>17</v>
      </c>
      <c r="Y700" t="s">
        <v>17</v>
      </c>
      <c r="Z700" s="1"/>
      <c r="AA700" t="s">
        <v>17</v>
      </c>
      <c r="AB700" t="s">
        <v>17</v>
      </c>
      <c r="AC700" s="12">
        <v>42898</v>
      </c>
      <c r="AD700" t="s">
        <v>75</v>
      </c>
      <c r="AE700" t="s">
        <v>75</v>
      </c>
      <c r="AF700" s="7" t="s">
        <v>75</v>
      </c>
      <c r="AG700" t="s">
        <v>75</v>
      </c>
      <c r="AH700" t="s">
        <v>75</v>
      </c>
      <c r="AI700" s="7">
        <v>99</v>
      </c>
      <c r="AJ700" s="1"/>
      <c r="AK700" s="1"/>
      <c r="AL700" s="1"/>
      <c r="AM700" s="1"/>
      <c r="AN700" s="1"/>
      <c r="AO700" s="1"/>
      <c r="AP700" s="12">
        <v>42901</v>
      </c>
      <c r="AQ700" s="12">
        <v>42902</v>
      </c>
      <c r="AR700" s="12">
        <v>42915</v>
      </c>
      <c r="AS700" t="s">
        <v>75</v>
      </c>
      <c r="AT700" s="1">
        <v>42933</v>
      </c>
      <c r="AU700" s="1">
        <v>42920</v>
      </c>
      <c r="AV700" s="7" t="s">
        <v>18</v>
      </c>
      <c r="AZ700" s="1">
        <v>42933</v>
      </c>
      <c r="BA700" s="1">
        <v>42933</v>
      </c>
      <c r="BB700" t="s">
        <v>17</v>
      </c>
      <c r="BC700" t="s">
        <v>17</v>
      </c>
      <c r="BD700" t="s">
        <v>17</v>
      </c>
      <c r="BE700" t="s">
        <v>17</v>
      </c>
      <c r="BF700" t="s">
        <v>17</v>
      </c>
      <c r="BG700" t="s">
        <v>17</v>
      </c>
      <c r="BH700" s="1">
        <v>42933</v>
      </c>
      <c r="BI700" s="1">
        <v>42920</v>
      </c>
      <c r="BJ700" t="s">
        <v>17</v>
      </c>
      <c r="BK700" t="s">
        <v>17</v>
      </c>
      <c r="BL700" t="s">
        <v>17</v>
      </c>
      <c r="BM700" t="s">
        <v>1004</v>
      </c>
      <c r="BN700" t="s">
        <v>17</v>
      </c>
      <c r="BO700" s="12"/>
      <c r="BP700" t="b">
        <v>0</v>
      </c>
      <c r="BQ700" t="b">
        <v>0</v>
      </c>
      <c r="BR700" s="7"/>
      <c r="BS700" s="7" t="s">
        <v>13</v>
      </c>
      <c r="BT700" t="b">
        <v>0</v>
      </c>
      <c r="BU700" t="b">
        <v>0</v>
      </c>
      <c r="BV700">
        <v>693</v>
      </c>
      <c r="BW700">
        <v>1</v>
      </c>
      <c r="CC700" s="1"/>
      <c r="CH700" s="7">
        <v>2</v>
      </c>
      <c r="CI700" s="7">
        <v>4</v>
      </c>
      <c r="CJ700" s="7">
        <v>0</v>
      </c>
      <c r="CK700" s="7">
        <v>2</v>
      </c>
      <c r="CL700" s="7">
        <v>13</v>
      </c>
      <c r="CM700" s="7">
        <v>5</v>
      </c>
      <c r="CN700" s="7">
        <v>18</v>
      </c>
      <c r="CO700" s="7">
        <v>0</v>
      </c>
      <c r="CP700" s="7">
        <v>13</v>
      </c>
      <c r="CQ700" s="7">
        <v>18</v>
      </c>
      <c r="CR700" s="27">
        <v>2017</v>
      </c>
      <c r="CS700" s="27">
        <v>6</v>
      </c>
      <c r="CT700" s="27">
        <v>10</v>
      </c>
      <c r="CU700" s="27">
        <v>1</v>
      </c>
      <c r="CV700" s="27">
        <v>24</v>
      </c>
      <c r="CW700" s="27" t="s">
        <v>18858</v>
      </c>
      <c r="CX700" s="27" t="s">
        <v>24167</v>
      </c>
      <c r="CY700" s="27" t="s">
        <v>18858</v>
      </c>
      <c r="CZ700" s="27" t="s">
        <v>24318</v>
      </c>
      <c r="DA700" s="27" t="s">
        <v>24325</v>
      </c>
      <c r="DB700" s="27" t="s">
        <v>24450</v>
      </c>
      <c r="DC700" s="27">
        <v>1</v>
      </c>
      <c r="DD700" s="27">
        <v>90</v>
      </c>
    </row>
    <row r="701" spans="1:108" customFormat="1" hidden="1" x14ac:dyDescent="0.25">
      <c r="A701" s="7" t="s">
        <v>17566</v>
      </c>
      <c r="B701" s="12">
        <v>42920</v>
      </c>
      <c r="C701" s="7" t="s">
        <v>75</v>
      </c>
      <c r="D701" s="7" t="s">
        <v>472</v>
      </c>
      <c r="E701" s="7" t="s">
        <v>9</v>
      </c>
      <c r="F701" t="s">
        <v>20643</v>
      </c>
      <c r="G701" t="s">
        <v>20644</v>
      </c>
      <c r="J701" t="s">
        <v>20645</v>
      </c>
      <c r="K701" s="1">
        <v>42055</v>
      </c>
      <c r="L701" s="7" t="s">
        <v>17567</v>
      </c>
      <c r="M701" s="7">
        <v>2</v>
      </c>
      <c r="N701" s="7">
        <v>3</v>
      </c>
      <c r="O701" s="7" t="s">
        <v>979</v>
      </c>
      <c r="P701" t="s">
        <v>20646</v>
      </c>
      <c r="Q701" s="12">
        <v>42863</v>
      </c>
      <c r="R701" s="12">
        <v>42865</v>
      </c>
      <c r="T701" s="1"/>
      <c r="W701" t="s">
        <v>75</v>
      </c>
      <c r="X701" t="s">
        <v>17</v>
      </c>
      <c r="Y701" t="s">
        <v>17</v>
      </c>
      <c r="Z701" s="1"/>
      <c r="AA701" t="s">
        <v>75</v>
      </c>
      <c r="AB701" t="s">
        <v>17</v>
      </c>
      <c r="AC701" s="12">
        <v>42852</v>
      </c>
      <c r="AD701" t="s">
        <v>75</v>
      </c>
      <c r="AE701" t="s">
        <v>75</v>
      </c>
      <c r="AF701" s="7" t="s">
        <v>75</v>
      </c>
      <c r="AG701" t="s">
        <v>75</v>
      </c>
      <c r="AH701" t="s">
        <v>75</v>
      </c>
      <c r="AI701" s="7">
        <v>3</v>
      </c>
      <c r="AJ701" s="1">
        <v>42068</v>
      </c>
      <c r="AK701" s="1">
        <v>42173</v>
      </c>
      <c r="AL701" s="1"/>
      <c r="AM701" s="1">
        <v>42142</v>
      </c>
      <c r="AN701" s="1">
        <v>42202</v>
      </c>
      <c r="AO701" s="1"/>
      <c r="AP701" s="12">
        <v>42864</v>
      </c>
      <c r="AQ701" s="12">
        <v>42865</v>
      </c>
      <c r="AR701" s="12">
        <v>42915</v>
      </c>
      <c r="AS701" t="s">
        <v>75</v>
      </c>
      <c r="AT701" s="1">
        <v>42933</v>
      </c>
      <c r="AU701" s="1">
        <v>42920</v>
      </c>
      <c r="AV701" s="7" t="s">
        <v>18</v>
      </c>
      <c r="AZ701" s="1">
        <v>43007</v>
      </c>
      <c r="BA701" s="1"/>
      <c r="BB701" t="s">
        <v>17</v>
      </c>
      <c r="BC701" t="s">
        <v>17</v>
      </c>
      <c r="BD701" t="s">
        <v>17</v>
      </c>
      <c r="BE701" t="s">
        <v>17</v>
      </c>
      <c r="BF701" t="s">
        <v>17</v>
      </c>
      <c r="BG701" t="s">
        <v>17</v>
      </c>
      <c r="BH701" s="1"/>
      <c r="BI701" s="1"/>
      <c r="BJ701" t="s">
        <v>17</v>
      </c>
      <c r="BK701" t="s">
        <v>17</v>
      </c>
      <c r="BL701" t="s">
        <v>17</v>
      </c>
      <c r="BM701" t="s">
        <v>1004</v>
      </c>
      <c r="BN701" t="s">
        <v>17</v>
      </c>
      <c r="BO701" s="12"/>
      <c r="BP701" t="b">
        <v>0</v>
      </c>
      <c r="BQ701" t="b">
        <v>0</v>
      </c>
      <c r="BR701" s="7"/>
      <c r="BS701" s="7" t="s">
        <v>13</v>
      </c>
      <c r="BT701" t="b">
        <v>0</v>
      </c>
      <c r="BU701" t="b">
        <v>0</v>
      </c>
      <c r="BV701">
        <v>694</v>
      </c>
      <c r="BW701">
        <v>1</v>
      </c>
      <c r="CC701" s="1"/>
      <c r="CH701" s="7">
        <v>11</v>
      </c>
      <c r="CI701" s="7">
        <v>13</v>
      </c>
      <c r="CJ701" s="7">
        <v>2</v>
      </c>
      <c r="CK701" s="7">
        <v>0</v>
      </c>
      <c r="CL701" s="7">
        <v>50</v>
      </c>
      <c r="CM701" s="7">
        <v>5</v>
      </c>
      <c r="CN701" s="7">
        <v>92</v>
      </c>
      <c r="CO701" s="7">
        <v>-42920</v>
      </c>
      <c r="CP701" s="7">
        <v>43007</v>
      </c>
      <c r="CQ701" s="7">
        <v>55</v>
      </c>
      <c r="CR701" s="27">
        <v>2017</v>
      </c>
      <c r="CS701" s="27">
        <v>4</v>
      </c>
      <c r="CT701" s="27">
        <v>10</v>
      </c>
      <c r="CU701" s="27">
        <v>1</v>
      </c>
      <c r="CV701" s="27">
        <v>17</v>
      </c>
      <c r="CW701" s="27" t="s">
        <v>18858</v>
      </c>
      <c r="CX701" s="27" t="s">
        <v>24168</v>
      </c>
      <c r="CY701" s="27" t="s">
        <v>18858</v>
      </c>
      <c r="CZ701" s="27" t="s">
        <v>24318</v>
      </c>
      <c r="DA701" s="27" t="s">
        <v>24319</v>
      </c>
      <c r="DB701" s="27" t="s">
        <v>18773</v>
      </c>
      <c r="DC701" s="27">
        <v>1</v>
      </c>
      <c r="DD701" s="27">
        <v>90</v>
      </c>
    </row>
    <row r="702" spans="1:108" customFormat="1" hidden="1" x14ac:dyDescent="0.25">
      <c r="A702" s="7" t="s">
        <v>17568</v>
      </c>
      <c r="B702" s="12">
        <v>42920</v>
      </c>
      <c r="C702" s="7" t="s">
        <v>75</v>
      </c>
      <c r="D702" s="7" t="s">
        <v>472</v>
      </c>
      <c r="E702" s="7" t="s">
        <v>9</v>
      </c>
      <c r="F702" t="s">
        <v>20647</v>
      </c>
      <c r="G702" t="s">
        <v>20648</v>
      </c>
      <c r="J702" t="s">
        <v>20649</v>
      </c>
      <c r="K702" s="1"/>
      <c r="L702" s="7" t="s">
        <v>17569</v>
      </c>
      <c r="M702" s="7">
        <v>3</v>
      </c>
      <c r="N702" s="7"/>
      <c r="O702" s="7" t="s">
        <v>979</v>
      </c>
      <c r="P702" t="s">
        <v>20650</v>
      </c>
      <c r="Q702" s="12">
        <v>42905</v>
      </c>
      <c r="R702" s="12">
        <v>42906</v>
      </c>
      <c r="T702" s="1"/>
      <c r="W702" t="s">
        <v>75</v>
      </c>
      <c r="X702" t="s">
        <v>17</v>
      </c>
      <c r="Y702" t="s">
        <v>17</v>
      </c>
      <c r="Z702" s="1"/>
      <c r="AA702" t="s">
        <v>75</v>
      </c>
      <c r="AB702" t="s">
        <v>17</v>
      </c>
      <c r="AC702" s="12">
        <v>42894</v>
      </c>
      <c r="AD702" t="s">
        <v>75</v>
      </c>
      <c r="AE702" t="s">
        <v>75</v>
      </c>
      <c r="AF702" s="7" t="s">
        <v>75</v>
      </c>
      <c r="AG702" t="s">
        <v>75</v>
      </c>
      <c r="AH702" t="s">
        <v>75</v>
      </c>
      <c r="AI702" s="7">
        <v>99</v>
      </c>
      <c r="AJ702" s="1"/>
      <c r="AK702" s="1"/>
      <c r="AL702" s="1"/>
      <c r="AM702" s="1"/>
      <c r="AN702" s="1"/>
      <c r="AO702" s="1"/>
      <c r="AP702" s="12">
        <v>42906</v>
      </c>
      <c r="AQ702" s="12">
        <v>42907</v>
      </c>
      <c r="AR702" s="12">
        <v>42915</v>
      </c>
      <c r="AS702" t="s">
        <v>75</v>
      </c>
      <c r="AT702" s="1">
        <v>42933</v>
      </c>
      <c r="AU702" s="1">
        <v>42920</v>
      </c>
      <c r="AV702" s="7" t="s">
        <v>18</v>
      </c>
      <c r="AZ702" s="1">
        <v>43007</v>
      </c>
      <c r="BA702" s="1"/>
      <c r="BB702" t="s">
        <v>17</v>
      </c>
      <c r="BC702" t="s">
        <v>17</v>
      </c>
      <c r="BD702" t="s">
        <v>17</v>
      </c>
      <c r="BE702" t="s">
        <v>17</v>
      </c>
      <c r="BF702" t="s">
        <v>17</v>
      </c>
      <c r="BG702" t="s">
        <v>17</v>
      </c>
      <c r="BH702" s="1"/>
      <c r="BI702" s="1"/>
      <c r="BJ702" t="s">
        <v>17</v>
      </c>
      <c r="BK702" t="s">
        <v>17</v>
      </c>
      <c r="BL702" t="s">
        <v>17</v>
      </c>
      <c r="BM702" t="s">
        <v>1004</v>
      </c>
      <c r="BN702" t="s">
        <v>17</v>
      </c>
      <c r="BO702" s="12"/>
      <c r="BP702" t="b">
        <v>0</v>
      </c>
      <c r="BQ702" t="b">
        <v>0</v>
      </c>
      <c r="BR702" s="7"/>
      <c r="BS702" s="7" t="s">
        <v>13</v>
      </c>
      <c r="BT702" t="b">
        <v>0</v>
      </c>
      <c r="BU702" t="b">
        <v>0</v>
      </c>
      <c r="BV702">
        <v>695</v>
      </c>
      <c r="BW702">
        <v>1</v>
      </c>
      <c r="CC702" s="1"/>
      <c r="CH702" s="7">
        <v>11</v>
      </c>
      <c r="CI702" s="7">
        <v>13</v>
      </c>
      <c r="CJ702" s="7">
        <v>1</v>
      </c>
      <c r="CK702" s="7">
        <v>1</v>
      </c>
      <c r="CL702" s="7">
        <v>8</v>
      </c>
      <c r="CM702" s="7">
        <v>5</v>
      </c>
      <c r="CN702" s="7">
        <v>92</v>
      </c>
      <c r="CO702" s="7">
        <v>-42920</v>
      </c>
      <c r="CP702" s="7">
        <v>43007</v>
      </c>
      <c r="CQ702" s="7">
        <v>13</v>
      </c>
      <c r="CR702" s="27">
        <v>2017</v>
      </c>
      <c r="CS702" s="27">
        <v>6</v>
      </c>
      <c r="CT702" s="27">
        <v>10</v>
      </c>
      <c r="CU702" s="27">
        <v>1</v>
      </c>
      <c r="CV702" s="27">
        <v>23</v>
      </c>
      <c r="CW702" s="27" t="s">
        <v>18858</v>
      </c>
      <c r="CX702" s="27" t="s">
        <v>24167</v>
      </c>
      <c r="CY702" s="27" t="s">
        <v>18858</v>
      </c>
      <c r="CZ702" s="27" t="s">
        <v>24318</v>
      </c>
      <c r="DA702" s="27" t="s">
        <v>24319</v>
      </c>
      <c r="DB702" s="27" t="s">
        <v>24450</v>
      </c>
      <c r="DC702" s="27">
        <v>1</v>
      </c>
      <c r="DD702" s="27">
        <v>90</v>
      </c>
    </row>
    <row r="703" spans="1:108" customFormat="1" hidden="1" x14ac:dyDescent="0.25">
      <c r="A703" s="7" t="s">
        <v>17570</v>
      </c>
      <c r="B703" s="12">
        <v>42920</v>
      </c>
      <c r="C703" s="7" t="s">
        <v>75</v>
      </c>
      <c r="D703" s="7" t="s">
        <v>249</v>
      </c>
      <c r="E703" s="7" t="s">
        <v>9</v>
      </c>
      <c r="F703" t="s">
        <v>9881</v>
      </c>
      <c r="G703" t="s">
        <v>20651</v>
      </c>
      <c r="J703" t="s">
        <v>20652</v>
      </c>
      <c r="K703" s="1"/>
      <c r="L703" s="7" t="s">
        <v>17571</v>
      </c>
      <c r="M703" s="7">
        <v>10</v>
      </c>
      <c r="N703" s="7"/>
      <c r="O703" s="7" t="s">
        <v>1011</v>
      </c>
      <c r="P703" t="s">
        <v>20653</v>
      </c>
      <c r="Q703" s="12">
        <v>42880</v>
      </c>
      <c r="R703" s="12">
        <v>42880</v>
      </c>
      <c r="T703" s="1"/>
      <c r="W703" t="s">
        <v>75</v>
      </c>
      <c r="X703" t="s">
        <v>17</v>
      </c>
      <c r="Y703" t="s">
        <v>75</v>
      </c>
      <c r="Z703" s="1">
        <v>42880</v>
      </c>
      <c r="AA703" t="s">
        <v>17</v>
      </c>
      <c r="AB703" t="s">
        <v>75</v>
      </c>
      <c r="AC703" s="12">
        <v>42878</v>
      </c>
      <c r="AD703" t="s">
        <v>75</v>
      </c>
      <c r="AE703" t="s">
        <v>75</v>
      </c>
      <c r="AF703" s="7" t="s">
        <v>17</v>
      </c>
      <c r="AG703" t="s">
        <v>75</v>
      </c>
      <c r="AH703" t="s">
        <v>75</v>
      </c>
      <c r="AI703" s="7">
        <v>99</v>
      </c>
      <c r="AJ703" s="1"/>
      <c r="AK703" s="1"/>
      <c r="AL703" s="1"/>
      <c r="AM703" s="1"/>
      <c r="AN703" s="1"/>
      <c r="AO703" s="1"/>
      <c r="AP703" s="12">
        <v>42880</v>
      </c>
      <c r="AQ703" s="12">
        <v>42881</v>
      </c>
      <c r="AR703" s="12">
        <v>42915</v>
      </c>
      <c r="AS703" t="s">
        <v>75</v>
      </c>
      <c r="AT703" s="1">
        <v>42933</v>
      </c>
      <c r="AU703" s="1">
        <v>42920</v>
      </c>
      <c r="AV703" s="7" t="s">
        <v>18</v>
      </c>
      <c r="AZ703" s="1">
        <v>43007</v>
      </c>
      <c r="BA703" s="1"/>
      <c r="BB703" t="s">
        <v>17</v>
      </c>
      <c r="BC703" t="s">
        <v>17</v>
      </c>
      <c r="BD703" t="s">
        <v>17</v>
      </c>
      <c r="BE703" t="s">
        <v>17</v>
      </c>
      <c r="BF703" t="s">
        <v>17</v>
      </c>
      <c r="BG703" t="s">
        <v>17</v>
      </c>
      <c r="BH703" s="1"/>
      <c r="BI703" s="1"/>
      <c r="BJ703" t="s">
        <v>17</v>
      </c>
      <c r="BK703" t="s">
        <v>17</v>
      </c>
      <c r="BL703" t="s">
        <v>17</v>
      </c>
      <c r="BM703" t="s">
        <v>1004</v>
      </c>
      <c r="BN703" t="s">
        <v>17</v>
      </c>
      <c r="BO703" s="12"/>
      <c r="BP703" t="b">
        <v>0</v>
      </c>
      <c r="BQ703" t="b">
        <v>0</v>
      </c>
      <c r="BR703" s="7"/>
      <c r="BS703" s="7" t="s">
        <v>13</v>
      </c>
      <c r="BT703" t="b">
        <v>0</v>
      </c>
      <c r="BU703" t="b">
        <v>0</v>
      </c>
      <c r="BV703">
        <v>696</v>
      </c>
      <c r="BW703">
        <v>1</v>
      </c>
      <c r="BZ703">
        <v>4</v>
      </c>
      <c r="CA703">
        <v>4</v>
      </c>
      <c r="CC703" s="1"/>
      <c r="CH703" s="7">
        <v>2</v>
      </c>
      <c r="CI703" s="7">
        <v>3</v>
      </c>
      <c r="CJ703" s="7">
        <v>0</v>
      </c>
      <c r="CK703" s="7">
        <v>1</v>
      </c>
      <c r="CL703" s="7">
        <v>34</v>
      </c>
      <c r="CM703" s="7">
        <v>5</v>
      </c>
      <c r="CN703" s="7">
        <v>92</v>
      </c>
      <c r="CO703" s="7">
        <v>-42920</v>
      </c>
      <c r="CP703" s="7">
        <v>43007</v>
      </c>
      <c r="CQ703" s="7">
        <v>39</v>
      </c>
      <c r="CR703" s="27">
        <v>2017</v>
      </c>
      <c r="CS703" s="27">
        <v>5</v>
      </c>
      <c r="CT703" s="27">
        <v>10</v>
      </c>
      <c r="CU703" s="27">
        <v>1</v>
      </c>
      <c r="CV703" s="27">
        <v>21</v>
      </c>
      <c r="CW703" s="27" t="s">
        <v>18858</v>
      </c>
      <c r="CX703" s="27" t="s">
        <v>24168</v>
      </c>
      <c r="CY703" s="27" t="s">
        <v>18858</v>
      </c>
      <c r="CZ703" s="27" t="s">
        <v>24318</v>
      </c>
      <c r="DA703" s="27" t="s">
        <v>24319</v>
      </c>
      <c r="DB703" s="27" t="s">
        <v>24450</v>
      </c>
      <c r="DC703" s="27">
        <v>1</v>
      </c>
      <c r="DD703" s="27">
        <v>90</v>
      </c>
    </row>
    <row r="704" spans="1:108" customFormat="1" hidden="1" x14ac:dyDescent="0.25">
      <c r="A704" s="7" t="s">
        <v>17572</v>
      </c>
      <c r="B704" s="12">
        <v>42920</v>
      </c>
      <c r="C704" s="7" t="s">
        <v>75</v>
      </c>
      <c r="D704" s="7" t="s">
        <v>249</v>
      </c>
      <c r="E704" s="7" t="s">
        <v>9</v>
      </c>
      <c r="F704" t="s">
        <v>1731</v>
      </c>
      <c r="G704" t="s">
        <v>20654</v>
      </c>
      <c r="J704" t="s">
        <v>20655</v>
      </c>
      <c r="K704" s="1"/>
      <c r="L704" s="7" t="s">
        <v>17573</v>
      </c>
      <c r="M704" s="7">
        <v>4</v>
      </c>
      <c r="N704" s="7"/>
      <c r="O704" s="7" t="s">
        <v>1011</v>
      </c>
      <c r="P704" t="s">
        <v>20653</v>
      </c>
      <c r="Q704" s="12">
        <v>42889</v>
      </c>
      <c r="R704" s="12">
        <v>42889</v>
      </c>
      <c r="T704" s="1"/>
      <c r="W704" t="s">
        <v>75</v>
      </c>
      <c r="X704" t="s">
        <v>17</v>
      </c>
      <c r="Y704" t="s">
        <v>75</v>
      </c>
      <c r="Z704" s="1">
        <v>42885</v>
      </c>
      <c r="AA704" t="s">
        <v>17</v>
      </c>
      <c r="AB704" t="s">
        <v>75</v>
      </c>
      <c r="AC704" s="12">
        <v>42885</v>
      </c>
      <c r="AD704" t="s">
        <v>75</v>
      </c>
      <c r="AE704" t="s">
        <v>75</v>
      </c>
      <c r="AF704" s="7" t="s">
        <v>17</v>
      </c>
      <c r="AG704" t="s">
        <v>75</v>
      </c>
      <c r="AH704" t="s">
        <v>75</v>
      </c>
      <c r="AI704" s="7">
        <v>99</v>
      </c>
      <c r="AJ704" s="1"/>
      <c r="AK704" s="1"/>
      <c r="AL704" s="1"/>
      <c r="AM704" s="1"/>
      <c r="AN704" s="1"/>
      <c r="AO704" s="1"/>
      <c r="AP704" s="12">
        <v>42889</v>
      </c>
      <c r="AQ704" s="12">
        <v>42890</v>
      </c>
      <c r="AR704" s="12">
        <v>42915</v>
      </c>
      <c r="AS704" t="s">
        <v>75</v>
      </c>
      <c r="AT704" s="1">
        <v>42933</v>
      </c>
      <c r="AU704" s="1">
        <v>42920</v>
      </c>
      <c r="AV704" s="7" t="s">
        <v>18</v>
      </c>
      <c r="AZ704" s="1">
        <v>43007</v>
      </c>
      <c r="BA704" s="1"/>
      <c r="BB704" t="s">
        <v>17</v>
      </c>
      <c r="BC704" t="s">
        <v>17</v>
      </c>
      <c r="BD704" t="s">
        <v>17</v>
      </c>
      <c r="BE704" t="s">
        <v>17</v>
      </c>
      <c r="BF704" t="s">
        <v>17</v>
      </c>
      <c r="BG704" t="s">
        <v>17</v>
      </c>
      <c r="BH704" s="1"/>
      <c r="BI704" s="1"/>
      <c r="BJ704" t="s">
        <v>17</v>
      </c>
      <c r="BK704" t="s">
        <v>17</v>
      </c>
      <c r="BL704" t="s">
        <v>17</v>
      </c>
      <c r="BM704" t="s">
        <v>1004</v>
      </c>
      <c r="BN704" t="s">
        <v>17</v>
      </c>
      <c r="BO704" s="12"/>
      <c r="BP704" t="b">
        <v>0</v>
      </c>
      <c r="BQ704" t="b">
        <v>0</v>
      </c>
      <c r="BR704" s="7"/>
      <c r="BS704" s="7" t="s">
        <v>13</v>
      </c>
      <c r="BT704" t="b">
        <v>0</v>
      </c>
      <c r="BU704" t="b">
        <v>0</v>
      </c>
      <c r="BV704">
        <v>697</v>
      </c>
      <c r="BW704">
        <v>1</v>
      </c>
      <c r="CC704" s="1"/>
      <c r="CH704" s="7">
        <v>4</v>
      </c>
      <c r="CI704" s="7">
        <v>5</v>
      </c>
      <c r="CJ704" s="7">
        <v>0</v>
      </c>
      <c r="CK704" s="7">
        <v>1</v>
      </c>
      <c r="CL704" s="7">
        <v>25</v>
      </c>
      <c r="CM704" s="7">
        <v>5</v>
      </c>
      <c r="CN704" s="7">
        <v>92</v>
      </c>
      <c r="CO704" s="7">
        <v>-42920</v>
      </c>
      <c r="CP704" s="7">
        <v>43007</v>
      </c>
      <c r="CQ704" s="7">
        <v>30</v>
      </c>
      <c r="CR704" s="27">
        <v>2017</v>
      </c>
      <c r="CS704" s="27">
        <v>5</v>
      </c>
      <c r="CT704" s="27">
        <v>10</v>
      </c>
      <c r="CU704" s="27">
        <v>1</v>
      </c>
      <c r="CV704" s="27">
        <v>22</v>
      </c>
      <c r="CW704" s="27" t="s">
        <v>18858</v>
      </c>
      <c r="CX704" s="27" t="s">
        <v>24168</v>
      </c>
      <c r="CY704" s="27" t="s">
        <v>18858</v>
      </c>
      <c r="CZ704" s="27" t="s">
        <v>24318</v>
      </c>
      <c r="DA704" s="27" t="s">
        <v>24319</v>
      </c>
      <c r="DB704" s="27" t="s">
        <v>24450</v>
      </c>
      <c r="DC704" s="27">
        <v>1</v>
      </c>
      <c r="DD704" s="27">
        <v>90</v>
      </c>
    </row>
    <row r="705" spans="1:108" customFormat="1" hidden="1" x14ac:dyDescent="0.25">
      <c r="A705" s="7" t="s">
        <v>17574</v>
      </c>
      <c r="B705" s="12">
        <v>42920</v>
      </c>
      <c r="C705" s="7" t="s">
        <v>75</v>
      </c>
      <c r="D705" s="7" t="s">
        <v>19</v>
      </c>
      <c r="E705" s="7" t="s">
        <v>9</v>
      </c>
      <c r="F705" t="s">
        <v>7258</v>
      </c>
      <c r="G705" t="s">
        <v>20656</v>
      </c>
      <c r="J705" t="s">
        <v>20657</v>
      </c>
      <c r="K705" s="1">
        <v>42522</v>
      </c>
      <c r="L705" s="7" t="s">
        <v>17575</v>
      </c>
      <c r="M705" s="7">
        <v>1</v>
      </c>
      <c r="N705" s="7">
        <v>0</v>
      </c>
      <c r="O705" s="7" t="s">
        <v>979</v>
      </c>
      <c r="P705" t="s">
        <v>20658</v>
      </c>
      <c r="Q705" s="12">
        <v>42891</v>
      </c>
      <c r="R705" s="12">
        <v>42891</v>
      </c>
      <c r="T705" s="1"/>
      <c r="W705" t="s">
        <v>17</v>
      </c>
      <c r="X705" t="s">
        <v>75</v>
      </c>
      <c r="Y705" t="s">
        <v>17</v>
      </c>
      <c r="Z705" s="1"/>
      <c r="AA705" t="s">
        <v>17</v>
      </c>
      <c r="AB705" t="s">
        <v>75</v>
      </c>
      <c r="AC705" s="12">
        <v>42854</v>
      </c>
      <c r="AD705" t="s">
        <v>75</v>
      </c>
      <c r="AE705" t="s">
        <v>75</v>
      </c>
      <c r="AF705" s="7" t="s">
        <v>75</v>
      </c>
      <c r="AG705" t="s">
        <v>75</v>
      </c>
      <c r="AH705" t="s">
        <v>75</v>
      </c>
      <c r="AI705" s="7">
        <v>3</v>
      </c>
      <c r="AJ705" s="1">
        <v>42527</v>
      </c>
      <c r="AK705" s="1">
        <v>42670</v>
      </c>
      <c r="AL705" s="1"/>
      <c r="AM705" s="1">
        <v>42614</v>
      </c>
      <c r="AN705" s="1">
        <v>42884</v>
      </c>
      <c r="AO705" s="1"/>
      <c r="AP705" s="12">
        <v>42896</v>
      </c>
      <c r="AQ705" s="12">
        <v>42897</v>
      </c>
      <c r="AR705" s="12">
        <v>42915</v>
      </c>
      <c r="AS705" t="s">
        <v>75</v>
      </c>
      <c r="AT705" s="1">
        <v>42935</v>
      </c>
      <c r="AU705" s="1">
        <v>42920</v>
      </c>
      <c r="AV705" s="7" t="s">
        <v>22</v>
      </c>
      <c r="AZ705" s="1">
        <v>42935</v>
      </c>
      <c r="BA705" s="1">
        <v>42935</v>
      </c>
      <c r="BB705" t="s">
        <v>17</v>
      </c>
      <c r="BC705" t="s">
        <v>17</v>
      </c>
      <c r="BD705" t="s">
        <v>17</v>
      </c>
      <c r="BE705" t="s">
        <v>17</v>
      </c>
      <c r="BF705" t="s">
        <v>17</v>
      </c>
      <c r="BG705" t="s">
        <v>17</v>
      </c>
      <c r="BH705" s="1">
        <v>42935</v>
      </c>
      <c r="BI705" s="1">
        <v>42920</v>
      </c>
      <c r="BJ705" t="s">
        <v>17</v>
      </c>
      <c r="BK705" t="s">
        <v>17</v>
      </c>
      <c r="BL705" t="s">
        <v>17</v>
      </c>
      <c r="BM705" t="s">
        <v>1004</v>
      </c>
      <c r="BN705" t="s">
        <v>17</v>
      </c>
      <c r="BO705" s="12"/>
      <c r="BP705" t="b">
        <v>0</v>
      </c>
      <c r="BQ705" t="b">
        <v>0</v>
      </c>
      <c r="BR705" s="7"/>
      <c r="BS705" s="7" t="s">
        <v>13</v>
      </c>
      <c r="BT705" t="b">
        <v>0</v>
      </c>
      <c r="BU705" t="b">
        <v>0</v>
      </c>
      <c r="BV705">
        <v>698</v>
      </c>
      <c r="BW705">
        <v>1</v>
      </c>
      <c r="CC705" s="1"/>
      <c r="CH705" s="7">
        <v>37</v>
      </c>
      <c r="CI705" s="7">
        <v>43</v>
      </c>
      <c r="CJ705" s="7">
        <v>0</v>
      </c>
      <c r="CK705" s="7">
        <v>6</v>
      </c>
      <c r="CL705" s="7">
        <v>18</v>
      </c>
      <c r="CM705" s="7">
        <v>5</v>
      </c>
      <c r="CN705" s="7">
        <v>20</v>
      </c>
      <c r="CO705" s="7">
        <v>0</v>
      </c>
      <c r="CP705" s="7">
        <v>15</v>
      </c>
      <c r="CQ705" s="7">
        <v>23</v>
      </c>
      <c r="CR705" s="27">
        <v>2017</v>
      </c>
      <c r="CS705" s="27">
        <v>4</v>
      </c>
      <c r="CT705" s="27">
        <v>10</v>
      </c>
      <c r="CU705" s="27">
        <v>1</v>
      </c>
      <c r="CV705" s="27">
        <v>17</v>
      </c>
      <c r="CW705" s="27" t="s">
        <v>18857</v>
      </c>
      <c r="CX705" s="27" t="s">
        <v>24167</v>
      </c>
      <c r="CY705" s="27" t="s">
        <v>18857</v>
      </c>
      <c r="CZ705" s="27" t="s">
        <v>24318</v>
      </c>
      <c r="DA705" s="27" t="s">
        <v>24453</v>
      </c>
      <c r="DB705" s="27" t="s">
        <v>18773</v>
      </c>
      <c r="DC705" s="27">
        <v>2</v>
      </c>
      <c r="DD705" s="27">
        <v>90</v>
      </c>
    </row>
    <row r="706" spans="1:108" customFormat="1" hidden="1" x14ac:dyDescent="0.25">
      <c r="A706" s="7" t="s">
        <v>17576</v>
      </c>
      <c r="B706" s="12">
        <v>42921</v>
      </c>
      <c r="C706" s="7" t="s">
        <v>75</v>
      </c>
      <c r="D706" s="7" t="s">
        <v>631</v>
      </c>
      <c r="E706" s="7" t="s">
        <v>29</v>
      </c>
      <c r="F706" t="s">
        <v>16493</v>
      </c>
      <c r="G706" t="s">
        <v>20659</v>
      </c>
      <c r="H706" t="s">
        <v>20660</v>
      </c>
      <c r="J706" t="s">
        <v>20661</v>
      </c>
      <c r="K706" s="1">
        <v>42807</v>
      </c>
      <c r="L706" s="7" t="s">
        <v>17577</v>
      </c>
      <c r="M706" s="7">
        <v>0</v>
      </c>
      <c r="N706" s="7">
        <v>3</v>
      </c>
      <c r="O706" s="7" t="s">
        <v>979</v>
      </c>
      <c r="P706" t="s">
        <v>19907</v>
      </c>
      <c r="Q706" s="12">
        <v>42895</v>
      </c>
      <c r="R706" s="12">
        <v>42896</v>
      </c>
      <c r="T706" s="1"/>
      <c r="W706" t="s">
        <v>75</v>
      </c>
      <c r="X706" t="s">
        <v>17</v>
      </c>
      <c r="Y706" t="s">
        <v>17</v>
      </c>
      <c r="Z706" s="1"/>
      <c r="AA706" t="s">
        <v>17</v>
      </c>
      <c r="AB706" t="s">
        <v>75</v>
      </c>
      <c r="AC706" s="12">
        <v>42892</v>
      </c>
      <c r="AD706" t="s">
        <v>75</v>
      </c>
      <c r="AE706" t="s">
        <v>75</v>
      </c>
      <c r="AF706" s="7" t="s">
        <v>17</v>
      </c>
      <c r="AG706" t="s">
        <v>75</v>
      </c>
      <c r="AH706" t="s">
        <v>75</v>
      </c>
      <c r="AI706" s="7">
        <v>0</v>
      </c>
      <c r="AJ706" s="1"/>
      <c r="AK706" s="1"/>
      <c r="AL706" s="1"/>
      <c r="AM706" s="1"/>
      <c r="AN706" s="1"/>
      <c r="AO706" s="1"/>
      <c r="AP706" s="12">
        <v>42897</v>
      </c>
      <c r="AQ706" s="12"/>
      <c r="AR706" s="12">
        <v>42920</v>
      </c>
      <c r="AS706" t="s">
        <v>75</v>
      </c>
      <c r="AT706" s="1">
        <v>42940</v>
      </c>
      <c r="AU706" s="1">
        <v>42921</v>
      </c>
      <c r="AV706" s="7" t="s">
        <v>18</v>
      </c>
      <c r="AZ706" s="1">
        <v>42940</v>
      </c>
      <c r="BA706" s="1">
        <v>42940</v>
      </c>
      <c r="BB706" t="s">
        <v>17</v>
      </c>
      <c r="BC706" t="s">
        <v>17</v>
      </c>
      <c r="BD706" t="s">
        <v>17</v>
      </c>
      <c r="BE706" t="s">
        <v>17</v>
      </c>
      <c r="BF706" t="s">
        <v>17</v>
      </c>
      <c r="BG706" t="s">
        <v>17</v>
      </c>
      <c r="BH706" s="1">
        <v>42940</v>
      </c>
      <c r="BI706" s="1">
        <v>42927</v>
      </c>
      <c r="BJ706" t="s">
        <v>17</v>
      </c>
      <c r="BK706" t="s">
        <v>17</v>
      </c>
      <c r="BL706" t="s">
        <v>17</v>
      </c>
      <c r="BM706" t="s">
        <v>1004</v>
      </c>
      <c r="BN706" t="s">
        <v>17</v>
      </c>
      <c r="BO706" s="12">
        <v>42928</v>
      </c>
      <c r="BP706" t="b">
        <v>0</v>
      </c>
      <c r="BQ706" t="b">
        <v>0</v>
      </c>
      <c r="BR706" s="7" t="s">
        <v>17</v>
      </c>
      <c r="BS706" s="7" t="s">
        <v>13</v>
      </c>
      <c r="BT706" t="b">
        <v>0</v>
      </c>
      <c r="BU706" t="b">
        <v>0</v>
      </c>
      <c r="BV706">
        <v>699</v>
      </c>
      <c r="BW706">
        <v>1</v>
      </c>
      <c r="CC706" s="1"/>
      <c r="CH706" s="7">
        <v>3</v>
      </c>
      <c r="CI706" s="7">
        <v>-42892</v>
      </c>
      <c r="CJ706" s="7">
        <v>1</v>
      </c>
      <c r="CK706" s="7">
        <v>-42896</v>
      </c>
      <c r="CL706" s="7">
        <v>42920</v>
      </c>
      <c r="CM706" s="7">
        <v>1</v>
      </c>
      <c r="CN706" s="7">
        <v>20</v>
      </c>
      <c r="CO706" s="7">
        <v>6</v>
      </c>
      <c r="CP706" s="7">
        <v>13</v>
      </c>
      <c r="CQ706" s="7">
        <v>42921</v>
      </c>
      <c r="CR706" s="27">
        <v>2017</v>
      </c>
      <c r="CS706" s="27">
        <v>6</v>
      </c>
      <c r="CT706" s="27">
        <v>10</v>
      </c>
      <c r="CU706" s="27">
        <v>1</v>
      </c>
      <c r="CV706" s="27">
        <v>23</v>
      </c>
      <c r="CW706" s="27" t="s">
        <v>18858</v>
      </c>
      <c r="CX706" s="27" t="s">
        <v>18859</v>
      </c>
      <c r="CY706" s="27" t="s">
        <v>18858</v>
      </c>
      <c r="CZ706" s="27" t="s">
        <v>24457</v>
      </c>
      <c r="DA706" s="27" t="s">
        <v>24325</v>
      </c>
      <c r="DB706" s="27" t="s">
        <v>18772</v>
      </c>
      <c r="DC706" s="27">
        <v>1</v>
      </c>
      <c r="DD706" s="27">
        <v>90</v>
      </c>
    </row>
    <row r="707" spans="1:108" customFormat="1" hidden="1" x14ac:dyDescent="0.25">
      <c r="A707" s="7" t="s">
        <v>17578</v>
      </c>
      <c r="B707" s="12">
        <v>42921</v>
      </c>
      <c r="C707" s="7" t="s">
        <v>75</v>
      </c>
      <c r="D707" s="7" t="s">
        <v>631</v>
      </c>
      <c r="E707" s="7" t="s">
        <v>29</v>
      </c>
      <c r="F707" t="s">
        <v>10923</v>
      </c>
      <c r="G707" t="s">
        <v>20662</v>
      </c>
      <c r="J707" t="s">
        <v>20663</v>
      </c>
      <c r="K707" s="1">
        <v>42031</v>
      </c>
      <c r="L707" s="7" t="s">
        <v>17579</v>
      </c>
      <c r="M707" s="7">
        <v>2</v>
      </c>
      <c r="N707" s="7">
        <v>5</v>
      </c>
      <c r="O707" s="7" t="s">
        <v>979</v>
      </c>
      <c r="P707" t="s">
        <v>19907</v>
      </c>
      <c r="Q707" s="12">
        <v>42898</v>
      </c>
      <c r="R707" s="12">
        <v>42898</v>
      </c>
      <c r="T707" s="1"/>
      <c r="W707" t="s">
        <v>75</v>
      </c>
      <c r="X707" t="s">
        <v>17</v>
      </c>
      <c r="Y707" t="s">
        <v>17</v>
      </c>
      <c r="Z707" s="1"/>
      <c r="AA707" t="s">
        <v>17</v>
      </c>
      <c r="AB707" t="s">
        <v>75</v>
      </c>
      <c r="AC707" s="12">
        <v>42894</v>
      </c>
      <c r="AD707" t="s">
        <v>75</v>
      </c>
      <c r="AE707" t="s">
        <v>75</v>
      </c>
      <c r="AF707" s="7" t="s">
        <v>17</v>
      </c>
      <c r="AG707" t="s">
        <v>75</v>
      </c>
      <c r="AH707" t="s">
        <v>75</v>
      </c>
      <c r="AI707" s="7">
        <v>4</v>
      </c>
      <c r="AJ707" s="1">
        <v>42043</v>
      </c>
      <c r="AK707" s="1">
        <v>42130</v>
      </c>
      <c r="AL707" s="1">
        <v>42190</v>
      </c>
      <c r="AM707" s="1">
        <v>42091</v>
      </c>
      <c r="AN707" s="1">
        <v>42158</v>
      </c>
      <c r="AO707" s="1"/>
      <c r="AP707" s="12">
        <v>42899</v>
      </c>
      <c r="AQ707" s="12"/>
      <c r="AR707" s="12">
        <v>42920</v>
      </c>
      <c r="AS707" t="s">
        <v>75</v>
      </c>
      <c r="AT707" s="1">
        <v>42940</v>
      </c>
      <c r="AU707" s="1">
        <v>42921</v>
      </c>
      <c r="AV707" s="7" t="s">
        <v>22</v>
      </c>
      <c r="AZ707" s="1">
        <v>42940</v>
      </c>
      <c r="BA707" s="1">
        <v>42940</v>
      </c>
      <c r="BB707" t="s">
        <v>17</v>
      </c>
      <c r="BC707" t="s">
        <v>17</v>
      </c>
      <c r="BD707" t="s">
        <v>17</v>
      </c>
      <c r="BE707" t="s">
        <v>17</v>
      </c>
      <c r="BF707" t="s">
        <v>17</v>
      </c>
      <c r="BG707" t="s">
        <v>17</v>
      </c>
      <c r="BH707" s="1">
        <v>42940</v>
      </c>
      <c r="BI707" s="1">
        <v>42927</v>
      </c>
      <c r="BJ707" t="s">
        <v>17</v>
      </c>
      <c r="BK707" t="s">
        <v>17</v>
      </c>
      <c r="BL707" t="s">
        <v>17</v>
      </c>
      <c r="BM707" t="s">
        <v>1004</v>
      </c>
      <c r="BN707" t="s">
        <v>17</v>
      </c>
      <c r="BO707" s="12">
        <v>42930</v>
      </c>
      <c r="BP707" t="b">
        <v>0</v>
      </c>
      <c r="BQ707" t="b">
        <v>0</v>
      </c>
      <c r="BR707" s="7" t="s">
        <v>17</v>
      </c>
      <c r="BS707" s="7" t="s">
        <v>13</v>
      </c>
      <c r="BT707" t="b">
        <v>0</v>
      </c>
      <c r="BU707" t="b">
        <v>0</v>
      </c>
      <c r="BV707">
        <v>700</v>
      </c>
      <c r="BW707">
        <v>1</v>
      </c>
      <c r="CC707" s="1"/>
      <c r="CH707" s="7">
        <v>4</v>
      </c>
      <c r="CI707" s="7">
        <v>-42894</v>
      </c>
      <c r="CJ707" s="7">
        <v>0</v>
      </c>
      <c r="CK707" s="7">
        <v>-42898</v>
      </c>
      <c r="CL707" s="7">
        <v>42920</v>
      </c>
      <c r="CM707" s="7">
        <v>1</v>
      </c>
      <c r="CN707" s="7">
        <v>20</v>
      </c>
      <c r="CO707" s="7">
        <v>6</v>
      </c>
      <c r="CP707" s="7">
        <v>13</v>
      </c>
      <c r="CQ707" s="7">
        <v>42921</v>
      </c>
      <c r="CR707" s="27">
        <v>2017</v>
      </c>
      <c r="CS707" s="27">
        <v>6</v>
      </c>
      <c r="CT707" s="27">
        <v>10</v>
      </c>
      <c r="CU707" s="27">
        <v>1</v>
      </c>
      <c r="CV707" s="27">
        <v>23</v>
      </c>
      <c r="CW707" s="27" t="s">
        <v>18858</v>
      </c>
      <c r="CX707" s="27" t="s">
        <v>18859</v>
      </c>
      <c r="CY707" s="27" t="s">
        <v>18858</v>
      </c>
      <c r="CZ707" s="27" t="s">
        <v>24457</v>
      </c>
      <c r="DA707" s="27" t="s">
        <v>24325</v>
      </c>
      <c r="DB707" s="27" t="s">
        <v>24458</v>
      </c>
      <c r="DC707" s="27">
        <v>1</v>
      </c>
      <c r="DD707" s="27">
        <v>90</v>
      </c>
    </row>
    <row r="708" spans="1:108" customFormat="1" hidden="1" x14ac:dyDescent="0.25">
      <c r="A708" s="7" t="s">
        <v>17580</v>
      </c>
      <c r="B708" s="12">
        <v>42921</v>
      </c>
      <c r="C708" s="7" t="s">
        <v>75</v>
      </c>
      <c r="D708" s="7" t="s">
        <v>65</v>
      </c>
      <c r="E708" s="7" t="s">
        <v>29</v>
      </c>
      <c r="F708" t="s">
        <v>20664</v>
      </c>
      <c r="G708" t="s">
        <v>20665</v>
      </c>
      <c r="H708" t="s">
        <v>20666</v>
      </c>
      <c r="J708" t="s">
        <v>20667</v>
      </c>
      <c r="K708" s="1">
        <v>41948</v>
      </c>
      <c r="L708" s="7" t="s">
        <v>66</v>
      </c>
      <c r="M708" s="7">
        <v>2</v>
      </c>
      <c r="N708" s="7">
        <v>7</v>
      </c>
      <c r="O708" s="7" t="s">
        <v>979</v>
      </c>
      <c r="P708" t="s">
        <v>15593</v>
      </c>
      <c r="Q708" s="12">
        <v>42914</v>
      </c>
      <c r="R708" s="12">
        <v>42914</v>
      </c>
      <c r="T708" s="1"/>
      <c r="W708" t="s">
        <v>17</v>
      </c>
      <c r="X708" t="s">
        <v>75</v>
      </c>
      <c r="Y708" t="s">
        <v>17</v>
      </c>
      <c r="Z708" s="1"/>
      <c r="AA708" t="s">
        <v>75</v>
      </c>
      <c r="AB708" t="s">
        <v>17</v>
      </c>
      <c r="AC708" s="12">
        <v>42882</v>
      </c>
      <c r="AD708" t="s">
        <v>75</v>
      </c>
      <c r="AE708" t="s">
        <v>75</v>
      </c>
      <c r="AF708" s="7" t="s">
        <v>17</v>
      </c>
      <c r="AG708" t="s">
        <v>75</v>
      </c>
      <c r="AH708" t="s">
        <v>75</v>
      </c>
      <c r="AI708" s="7">
        <v>3</v>
      </c>
      <c r="AJ708" s="1">
        <v>41967</v>
      </c>
      <c r="AK708" s="1">
        <v>42048</v>
      </c>
      <c r="AL708" s="1"/>
      <c r="AM708" s="1">
        <v>42017</v>
      </c>
      <c r="AN708" s="1">
        <v>42082</v>
      </c>
      <c r="AO708" s="1"/>
      <c r="AP708" s="12">
        <v>42913</v>
      </c>
      <c r="AQ708" s="12">
        <v>42914</v>
      </c>
      <c r="AR708" s="12">
        <v>42920</v>
      </c>
      <c r="AS708" t="s">
        <v>75</v>
      </c>
      <c r="AT708" s="1">
        <v>42940</v>
      </c>
      <c r="AU708" s="1">
        <v>42921</v>
      </c>
      <c r="AV708" s="7" t="s">
        <v>18</v>
      </c>
      <c r="AZ708" s="1">
        <v>42940</v>
      </c>
      <c r="BA708" s="1">
        <v>42940</v>
      </c>
      <c r="BB708" t="s">
        <v>17</v>
      </c>
      <c r="BC708" t="s">
        <v>17</v>
      </c>
      <c r="BD708" t="s">
        <v>17</v>
      </c>
      <c r="BE708" t="s">
        <v>17</v>
      </c>
      <c r="BF708" t="s">
        <v>17</v>
      </c>
      <c r="BG708" t="s">
        <v>17</v>
      </c>
      <c r="BH708" s="1">
        <v>42940</v>
      </c>
      <c r="BI708" s="1">
        <v>42927</v>
      </c>
      <c r="BJ708" t="s">
        <v>17</v>
      </c>
      <c r="BK708" t="s">
        <v>17</v>
      </c>
      <c r="BL708" t="s">
        <v>17</v>
      </c>
      <c r="BM708" t="s">
        <v>1004</v>
      </c>
      <c r="BN708" t="s">
        <v>17</v>
      </c>
      <c r="BO708" s="12">
        <v>43035</v>
      </c>
      <c r="BP708" t="b">
        <v>0</v>
      </c>
      <c r="BQ708" t="b">
        <v>0</v>
      </c>
      <c r="BR708" s="7" t="s">
        <v>17</v>
      </c>
      <c r="BS708" s="7" t="s">
        <v>13</v>
      </c>
      <c r="BT708" t="b">
        <v>0</v>
      </c>
      <c r="BU708" t="b">
        <v>0</v>
      </c>
      <c r="BV708">
        <v>701</v>
      </c>
      <c r="BW708">
        <v>1</v>
      </c>
      <c r="CC708" s="1"/>
      <c r="CH708" s="7">
        <v>32</v>
      </c>
      <c r="CI708" s="7">
        <v>32</v>
      </c>
      <c r="CJ708" s="7">
        <v>0</v>
      </c>
      <c r="CK708" s="7">
        <v>0</v>
      </c>
      <c r="CL708" s="7">
        <v>6</v>
      </c>
      <c r="CM708" s="7">
        <v>1</v>
      </c>
      <c r="CN708" s="7">
        <v>20</v>
      </c>
      <c r="CO708" s="7">
        <v>6</v>
      </c>
      <c r="CP708" s="7">
        <v>13</v>
      </c>
      <c r="CQ708" s="7">
        <v>7</v>
      </c>
      <c r="CR708" s="27">
        <v>2017</v>
      </c>
      <c r="CS708" s="27">
        <v>5</v>
      </c>
      <c r="CT708" s="27">
        <v>10</v>
      </c>
      <c r="CU708" s="27">
        <v>1</v>
      </c>
      <c r="CV708" s="27">
        <v>21</v>
      </c>
      <c r="CW708" s="27" t="s">
        <v>18857</v>
      </c>
      <c r="CX708" s="27" t="s">
        <v>24324</v>
      </c>
      <c r="CY708" s="27" t="s">
        <v>18857</v>
      </c>
      <c r="CZ708" s="27" t="s">
        <v>24457</v>
      </c>
      <c r="DA708" s="27" t="s">
        <v>24325</v>
      </c>
      <c r="DB708" s="27" t="s">
        <v>18773</v>
      </c>
      <c r="DC708" s="27">
        <v>2</v>
      </c>
      <c r="DD708" s="27">
        <v>90</v>
      </c>
    </row>
    <row r="709" spans="1:108" customFormat="1" hidden="1" x14ac:dyDescent="0.25">
      <c r="A709" s="7" t="s">
        <v>17581</v>
      </c>
      <c r="B709" s="12">
        <v>42921</v>
      </c>
      <c r="C709" s="7" t="s">
        <v>75</v>
      </c>
      <c r="D709" s="7" t="s">
        <v>373</v>
      </c>
      <c r="E709" s="7" t="s">
        <v>29</v>
      </c>
      <c r="F709" t="s">
        <v>20668</v>
      </c>
      <c r="G709" t="s">
        <v>20669</v>
      </c>
      <c r="J709" t="s">
        <v>20670</v>
      </c>
      <c r="K709" s="1">
        <v>42317</v>
      </c>
      <c r="L709" s="7" t="s">
        <v>17582</v>
      </c>
      <c r="M709" s="7">
        <v>1</v>
      </c>
      <c r="N709" s="7">
        <v>7</v>
      </c>
      <c r="O709" s="7" t="s">
        <v>1011</v>
      </c>
      <c r="P709" t="s">
        <v>20671</v>
      </c>
      <c r="Q709" s="12">
        <v>42899</v>
      </c>
      <c r="R709" s="12">
        <v>42899</v>
      </c>
      <c r="T709" s="1"/>
      <c r="W709" t="s">
        <v>75</v>
      </c>
      <c r="X709" t="s">
        <v>75</v>
      </c>
      <c r="Y709" t="s">
        <v>17</v>
      </c>
      <c r="Z709" s="1"/>
      <c r="AA709" t="s">
        <v>17</v>
      </c>
      <c r="AB709" t="s">
        <v>75</v>
      </c>
      <c r="AC709" s="12">
        <v>42896</v>
      </c>
      <c r="AD709" t="s">
        <v>75</v>
      </c>
      <c r="AE709" t="s">
        <v>75</v>
      </c>
      <c r="AF709" s="7" t="s">
        <v>75</v>
      </c>
      <c r="AG709" t="s">
        <v>75</v>
      </c>
      <c r="AH709" t="s">
        <v>75</v>
      </c>
      <c r="AI709" s="7">
        <v>3</v>
      </c>
      <c r="AJ709" s="1"/>
      <c r="AK709" s="1">
        <v>42530</v>
      </c>
      <c r="AL709" s="1"/>
      <c r="AM709" s="1">
        <v>42429</v>
      </c>
      <c r="AN709" s="1">
        <v>42577</v>
      </c>
      <c r="AO709" s="1"/>
      <c r="AP709" s="12">
        <v>42905</v>
      </c>
      <c r="AQ709" s="12">
        <v>42906</v>
      </c>
      <c r="AR709" s="12">
        <v>42920</v>
      </c>
      <c r="AS709" t="s">
        <v>75</v>
      </c>
      <c r="AT709" s="1">
        <v>42940</v>
      </c>
      <c r="AU709" s="1">
        <v>42921</v>
      </c>
      <c r="AV709" s="7" t="s">
        <v>18</v>
      </c>
      <c r="AZ709" s="1">
        <v>42940</v>
      </c>
      <c r="BA709" s="1">
        <v>42940</v>
      </c>
      <c r="BB709" t="s">
        <v>17</v>
      </c>
      <c r="BC709" t="s">
        <v>17</v>
      </c>
      <c r="BD709" t="s">
        <v>17</v>
      </c>
      <c r="BE709" t="s">
        <v>17</v>
      </c>
      <c r="BF709" t="s">
        <v>17</v>
      </c>
      <c r="BG709" t="s">
        <v>17</v>
      </c>
      <c r="BH709" s="1">
        <v>42940</v>
      </c>
      <c r="BI709" s="1">
        <v>42927</v>
      </c>
      <c r="BJ709" t="s">
        <v>17</v>
      </c>
      <c r="BK709" t="s">
        <v>17</v>
      </c>
      <c r="BL709" t="s">
        <v>17</v>
      </c>
      <c r="BM709" t="s">
        <v>1004</v>
      </c>
      <c r="BN709" t="s">
        <v>17</v>
      </c>
      <c r="BO709" s="12"/>
      <c r="BP709" t="b">
        <v>0</v>
      </c>
      <c r="BQ709" t="b">
        <v>0</v>
      </c>
      <c r="BR709" s="7"/>
      <c r="BS709" s="7" t="s">
        <v>13</v>
      </c>
      <c r="BT709" t="b">
        <v>0</v>
      </c>
      <c r="BU709" t="b">
        <v>0</v>
      </c>
      <c r="BV709">
        <v>702</v>
      </c>
      <c r="BW709">
        <v>1</v>
      </c>
      <c r="CC709" s="1"/>
      <c r="CH709" s="7">
        <v>3</v>
      </c>
      <c r="CI709" s="7">
        <v>10</v>
      </c>
      <c r="CJ709" s="7">
        <v>0</v>
      </c>
      <c r="CK709" s="7">
        <v>7</v>
      </c>
      <c r="CL709" s="7">
        <v>14</v>
      </c>
      <c r="CM709" s="7">
        <v>1</v>
      </c>
      <c r="CN709" s="7">
        <v>20</v>
      </c>
      <c r="CO709" s="7">
        <v>6</v>
      </c>
      <c r="CP709" s="7">
        <v>13</v>
      </c>
      <c r="CQ709" s="7">
        <v>15</v>
      </c>
      <c r="CR709" s="27">
        <v>2017</v>
      </c>
      <c r="CS709" s="27">
        <v>6</v>
      </c>
      <c r="CT709" s="27">
        <v>10</v>
      </c>
      <c r="CU709" s="27">
        <v>1</v>
      </c>
      <c r="CV709" s="27">
        <v>23</v>
      </c>
      <c r="CW709" s="27" t="s">
        <v>18858</v>
      </c>
      <c r="CX709" s="27" t="s">
        <v>24167</v>
      </c>
      <c r="CY709" s="27" t="s">
        <v>18858</v>
      </c>
      <c r="CZ709" s="27" t="s">
        <v>24457</v>
      </c>
      <c r="DA709" s="27" t="s">
        <v>24325</v>
      </c>
      <c r="DB709" s="27" t="s">
        <v>18773</v>
      </c>
      <c r="DC709" s="27">
        <v>1</v>
      </c>
      <c r="DD709" s="27">
        <v>90</v>
      </c>
    </row>
    <row r="710" spans="1:108" customFormat="1" hidden="1" x14ac:dyDescent="0.25">
      <c r="A710" s="7" t="s">
        <v>17583</v>
      </c>
      <c r="B710" s="12">
        <v>42920</v>
      </c>
      <c r="C710" s="7" t="s">
        <v>75</v>
      </c>
      <c r="D710" s="7" t="s">
        <v>107</v>
      </c>
      <c r="E710" s="7" t="s">
        <v>73</v>
      </c>
      <c r="F710" t="s">
        <v>11430</v>
      </c>
      <c r="G710" t="s">
        <v>20672</v>
      </c>
      <c r="J710" t="s">
        <v>20673</v>
      </c>
      <c r="K710" s="1">
        <v>42066</v>
      </c>
      <c r="L710" s="7" t="s">
        <v>17584</v>
      </c>
      <c r="M710" s="7">
        <v>2</v>
      </c>
      <c r="N710" s="7">
        <v>3</v>
      </c>
      <c r="O710" s="7" t="s">
        <v>979</v>
      </c>
      <c r="Q710" s="12">
        <v>42916</v>
      </c>
      <c r="R710" s="12">
        <v>42916</v>
      </c>
      <c r="T710" s="1"/>
      <c r="W710" t="s">
        <v>75</v>
      </c>
      <c r="X710" t="s">
        <v>17</v>
      </c>
      <c r="Y710" t="s">
        <v>17</v>
      </c>
      <c r="Z710" s="1"/>
      <c r="AA710" t="s">
        <v>75</v>
      </c>
      <c r="AB710" t="s">
        <v>75</v>
      </c>
      <c r="AC710" s="12">
        <v>42914</v>
      </c>
      <c r="AD710" t="s">
        <v>75</v>
      </c>
      <c r="AE710" t="s">
        <v>75</v>
      </c>
      <c r="AF710" s="7" t="s">
        <v>75</v>
      </c>
      <c r="AG710" t="s">
        <v>75</v>
      </c>
      <c r="AH710" t="s">
        <v>75</v>
      </c>
      <c r="AI710" s="7">
        <v>3</v>
      </c>
      <c r="AJ710" s="1">
        <v>42066</v>
      </c>
      <c r="AK710" s="1">
        <v>42566</v>
      </c>
      <c r="AL710" s="1"/>
      <c r="AM710" s="1">
        <v>42137</v>
      </c>
      <c r="AN710" s="1">
        <v>42233</v>
      </c>
      <c r="AO710" s="1"/>
      <c r="AP710" s="12">
        <v>42918</v>
      </c>
      <c r="AQ710" s="12">
        <v>42919</v>
      </c>
      <c r="AR710" s="12">
        <v>42920</v>
      </c>
      <c r="AS710" t="s">
        <v>75</v>
      </c>
      <c r="AT710" s="1">
        <v>42940</v>
      </c>
      <c r="AU710" s="1">
        <v>42920</v>
      </c>
      <c r="AV710" s="7" t="s">
        <v>18</v>
      </c>
      <c r="AZ710" s="1">
        <v>42940</v>
      </c>
      <c r="BA710" s="1">
        <v>42940</v>
      </c>
      <c r="BB710" t="s">
        <v>17</v>
      </c>
      <c r="BC710" t="s">
        <v>17</v>
      </c>
      <c r="BD710" t="s">
        <v>17</v>
      </c>
      <c r="BE710" t="s">
        <v>17</v>
      </c>
      <c r="BF710" t="s">
        <v>17</v>
      </c>
      <c r="BG710" t="s">
        <v>17</v>
      </c>
      <c r="BH710" s="1">
        <v>42940</v>
      </c>
      <c r="BI710" s="1">
        <v>42927</v>
      </c>
      <c r="BJ710" t="s">
        <v>17</v>
      </c>
      <c r="BK710" t="s">
        <v>17</v>
      </c>
      <c r="BL710" t="s">
        <v>17</v>
      </c>
      <c r="BM710" t="s">
        <v>1004</v>
      </c>
      <c r="BN710" t="s">
        <v>17</v>
      </c>
      <c r="BO710" s="12"/>
      <c r="BP710" t="b">
        <v>0</v>
      </c>
      <c r="BQ710" t="b">
        <v>0</v>
      </c>
      <c r="BR710" s="7"/>
      <c r="BS710" s="7" t="s">
        <v>13</v>
      </c>
      <c r="BT710" t="b">
        <v>0</v>
      </c>
      <c r="BU710" t="b">
        <v>0</v>
      </c>
      <c r="BV710">
        <v>703</v>
      </c>
      <c r="BW710">
        <v>1</v>
      </c>
      <c r="CA710">
        <v>3</v>
      </c>
      <c r="CB710">
        <v>1</v>
      </c>
      <c r="CC710" s="1">
        <v>42432</v>
      </c>
      <c r="CH710" s="7">
        <v>2</v>
      </c>
      <c r="CI710" s="7">
        <v>5</v>
      </c>
      <c r="CJ710" s="7">
        <v>0</v>
      </c>
      <c r="CK710" s="7">
        <v>3</v>
      </c>
      <c r="CL710" s="7">
        <v>1</v>
      </c>
      <c r="CM710" s="7">
        <v>0</v>
      </c>
      <c r="CN710" s="7">
        <v>20</v>
      </c>
      <c r="CO710" s="7">
        <v>7</v>
      </c>
      <c r="CP710" s="7">
        <v>13</v>
      </c>
      <c r="CQ710" s="7">
        <v>1</v>
      </c>
      <c r="CR710" s="27">
        <v>2017</v>
      </c>
      <c r="CS710" s="27">
        <v>6</v>
      </c>
      <c r="CT710" s="27">
        <v>10</v>
      </c>
      <c r="CU710" s="27">
        <v>1</v>
      </c>
      <c r="CV710" s="27">
        <v>26</v>
      </c>
      <c r="CW710" s="27" t="s">
        <v>18858</v>
      </c>
      <c r="CX710" s="27" t="s">
        <v>24322</v>
      </c>
      <c r="CY710" s="27" t="s">
        <v>18858</v>
      </c>
      <c r="CZ710" s="27" t="s">
        <v>24457</v>
      </c>
      <c r="DA710" s="27" t="s">
        <v>24325</v>
      </c>
      <c r="DB710" s="27" t="s">
        <v>18773</v>
      </c>
      <c r="DC710" s="27">
        <v>1</v>
      </c>
      <c r="DD710" s="27">
        <v>90</v>
      </c>
    </row>
    <row r="711" spans="1:108" customFormat="1" hidden="1" x14ac:dyDescent="0.25">
      <c r="A711" s="7" t="s">
        <v>20674</v>
      </c>
      <c r="B711" s="12">
        <v>42921</v>
      </c>
      <c r="C711" s="7" t="s">
        <v>75</v>
      </c>
      <c r="D711" s="7" t="s">
        <v>67</v>
      </c>
      <c r="E711" s="7" t="s">
        <v>35</v>
      </c>
      <c r="F711" t="s">
        <v>6061</v>
      </c>
      <c r="G711" t="s">
        <v>20675</v>
      </c>
      <c r="J711" t="s">
        <v>20676</v>
      </c>
      <c r="K711" s="1">
        <v>41935</v>
      </c>
      <c r="L711" s="7" t="s">
        <v>20677</v>
      </c>
      <c r="M711" s="7">
        <v>2</v>
      </c>
      <c r="N711" s="7">
        <v>7</v>
      </c>
      <c r="O711" s="7" t="s">
        <v>1011</v>
      </c>
      <c r="P711" t="s">
        <v>20162</v>
      </c>
      <c r="Q711" s="12">
        <v>42886</v>
      </c>
      <c r="R711" s="12">
        <v>42887</v>
      </c>
      <c r="T711" s="1"/>
      <c r="W711" t="s">
        <v>75</v>
      </c>
      <c r="X711" t="s">
        <v>75</v>
      </c>
      <c r="Y711" t="s">
        <v>75</v>
      </c>
      <c r="Z711" s="1">
        <v>42880</v>
      </c>
      <c r="AA711" t="s">
        <v>75</v>
      </c>
      <c r="AB711" t="s">
        <v>75</v>
      </c>
      <c r="AC711" s="12">
        <v>42865</v>
      </c>
      <c r="AD711" t="s">
        <v>75</v>
      </c>
      <c r="AE711" t="s">
        <v>75</v>
      </c>
      <c r="AF711" s="7" t="s">
        <v>17</v>
      </c>
      <c r="AG711" t="s">
        <v>75</v>
      </c>
      <c r="AH711" t="s">
        <v>17</v>
      </c>
      <c r="AI711" s="7">
        <v>3</v>
      </c>
      <c r="AJ711" s="1">
        <v>41941</v>
      </c>
      <c r="AK711" s="1">
        <v>42037</v>
      </c>
      <c r="AL711" s="1"/>
      <c r="AM711" s="1">
        <v>42004</v>
      </c>
      <c r="AN711" s="1">
        <v>42065</v>
      </c>
      <c r="AO711" s="1"/>
      <c r="AP711" s="12">
        <v>42888</v>
      </c>
      <c r="AQ711" s="12">
        <v>42889</v>
      </c>
      <c r="AR711" s="12">
        <v>42920</v>
      </c>
      <c r="AS711" t="s">
        <v>75</v>
      </c>
      <c r="AT711" s="1">
        <v>42940</v>
      </c>
      <c r="AU711" s="1">
        <v>42921</v>
      </c>
      <c r="AV711" s="7" t="s">
        <v>18</v>
      </c>
      <c r="AZ711" s="1">
        <v>42940</v>
      </c>
      <c r="BA711" s="1">
        <v>42940</v>
      </c>
      <c r="BB711" t="s">
        <v>17</v>
      </c>
      <c r="BC711" t="s">
        <v>17</v>
      </c>
      <c r="BD711" t="s">
        <v>17</v>
      </c>
      <c r="BE711" t="s">
        <v>17</v>
      </c>
      <c r="BF711" t="s">
        <v>17</v>
      </c>
      <c r="BG711" t="s">
        <v>17</v>
      </c>
      <c r="BH711" s="1">
        <v>42940</v>
      </c>
      <c r="BI711" s="1">
        <v>42927</v>
      </c>
      <c r="BJ711" t="s">
        <v>17</v>
      </c>
      <c r="BK711" t="s">
        <v>17</v>
      </c>
      <c r="BL711" t="s">
        <v>17</v>
      </c>
      <c r="BM711" t="s">
        <v>1004</v>
      </c>
      <c r="BN711" t="s">
        <v>17</v>
      </c>
      <c r="BO711" s="12">
        <v>42949</v>
      </c>
      <c r="BP711" t="b">
        <v>1</v>
      </c>
      <c r="BQ711" t="b">
        <v>1</v>
      </c>
      <c r="BR711" s="7" t="s">
        <v>75</v>
      </c>
      <c r="BS711" s="7" t="s">
        <v>19346</v>
      </c>
      <c r="BT711" t="b">
        <v>1</v>
      </c>
      <c r="BU711" t="b">
        <v>1</v>
      </c>
      <c r="BV711">
        <v>704</v>
      </c>
      <c r="BW711">
        <v>1</v>
      </c>
      <c r="CC711" s="1"/>
      <c r="CH711" s="7">
        <v>21</v>
      </c>
      <c r="CI711" s="7">
        <v>24</v>
      </c>
      <c r="CJ711" s="7">
        <v>1</v>
      </c>
      <c r="CK711" s="7">
        <v>2</v>
      </c>
      <c r="CL711" s="7">
        <v>31</v>
      </c>
      <c r="CM711" s="7">
        <v>1</v>
      </c>
      <c r="CN711" s="7">
        <v>20</v>
      </c>
      <c r="CO711" s="7">
        <v>6</v>
      </c>
      <c r="CP711" s="7">
        <v>13</v>
      </c>
      <c r="CQ711" s="7">
        <v>32</v>
      </c>
      <c r="CR711" s="27">
        <v>2017</v>
      </c>
      <c r="CS711" s="27">
        <v>5</v>
      </c>
      <c r="CT711" s="27">
        <v>10</v>
      </c>
      <c r="CU711" s="27">
        <v>1</v>
      </c>
      <c r="CV711" s="27">
        <v>19</v>
      </c>
      <c r="CW711" s="27" t="s">
        <v>18857</v>
      </c>
      <c r="CX711" s="27" t="s">
        <v>24168</v>
      </c>
      <c r="CY711" s="27" t="s">
        <v>18857</v>
      </c>
      <c r="CZ711" s="27" t="s">
        <v>24457</v>
      </c>
      <c r="DA711" s="27" t="s">
        <v>24325</v>
      </c>
      <c r="DB711" s="27" t="s">
        <v>18773</v>
      </c>
      <c r="DC711" s="27">
        <v>2</v>
      </c>
      <c r="DD711" s="27">
        <v>90</v>
      </c>
    </row>
    <row r="712" spans="1:108" customFormat="1" hidden="1" x14ac:dyDescent="0.25">
      <c r="A712" s="7" t="s">
        <v>17585</v>
      </c>
      <c r="B712" s="12">
        <v>42921</v>
      </c>
      <c r="C712" s="7" t="s">
        <v>75</v>
      </c>
      <c r="D712" s="7" t="s">
        <v>67</v>
      </c>
      <c r="E712" s="7" t="s">
        <v>35</v>
      </c>
      <c r="F712" t="s">
        <v>10571</v>
      </c>
      <c r="G712" t="s">
        <v>20678</v>
      </c>
      <c r="J712" t="s">
        <v>20679</v>
      </c>
      <c r="K712" s="1">
        <v>41892</v>
      </c>
      <c r="L712" s="7" t="s">
        <v>17586</v>
      </c>
      <c r="M712" s="7">
        <v>2</v>
      </c>
      <c r="N712" s="7">
        <v>9</v>
      </c>
      <c r="O712" s="7" t="s">
        <v>979</v>
      </c>
      <c r="P712" t="s">
        <v>20680</v>
      </c>
      <c r="Q712" s="12">
        <v>42906</v>
      </c>
      <c r="R712" s="12">
        <v>42907</v>
      </c>
      <c r="T712" s="1"/>
      <c r="W712" t="s">
        <v>75</v>
      </c>
      <c r="X712" t="s">
        <v>17</v>
      </c>
      <c r="Y712" t="s">
        <v>75</v>
      </c>
      <c r="Z712" s="1">
        <v>42907</v>
      </c>
      <c r="AA712" t="s">
        <v>17</v>
      </c>
      <c r="AB712" t="s">
        <v>75</v>
      </c>
      <c r="AC712" s="12">
        <v>42896</v>
      </c>
      <c r="AD712" t="s">
        <v>75</v>
      </c>
      <c r="AE712" t="s">
        <v>75</v>
      </c>
      <c r="AF712" s="7" t="s">
        <v>17</v>
      </c>
      <c r="AG712" t="s">
        <v>75</v>
      </c>
      <c r="AH712" t="s">
        <v>75</v>
      </c>
      <c r="AI712" s="7">
        <v>99</v>
      </c>
      <c r="AJ712" s="1"/>
      <c r="AK712" s="1"/>
      <c r="AL712" s="1"/>
      <c r="AM712" s="1"/>
      <c r="AN712" s="1"/>
      <c r="AO712" s="1"/>
      <c r="AP712" s="12">
        <v>42907</v>
      </c>
      <c r="AQ712" s="12">
        <v>42908</v>
      </c>
      <c r="AR712" s="12">
        <v>42920</v>
      </c>
      <c r="AS712" t="s">
        <v>75</v>
      </c>
      <c r="AT712" s="1">
        <v>42940</v>
      </c>
      <c r="AU712" s="1">
        <v>42921</v>
      </c>
      <c r="AV712" s="7" t="s">
        <v>18</v>
      </c>
      <c r="AZ712" s="1">
        <v>42940</v>
      </c>
      <c r="BA712" s="1">
        <v>42940</v>
      </c>
      <c r="BB712" t="s">
        <v>17</v>
      </c>
      <c r="BC712" t="s">
        <v>17</v>
      </c>
      <c r="BD712" t="s">
        <v>17</v>
      </c>
      <c r="BE712" t="s">
        <v>17</v>
      </c>
      <c r="BF712" t="s">
        <v>17</v>
      </c>
      <c r="BG712" t="s">
        <v>17</v>
      </c>
      <c r="BH712" s="1">
        <v>42940</v>
      </c>
      <c r="BI712" s="1">
        <v>42927</v>
      </c>
      <c r="BJ712" t="s">
        <v>17</v>
      </c>
      <c r="BK712" t="s">
        <v>17</v>
      </c>
      <c r="BL712" t="s">
        <v>17</v>
      </c>
      <c r="BM712" t="s">
        <v>1004</v>
      </c>
      <c r="BN712" t="s">
        <v>17</v>
      </c>
      <c r="BO712" s="12"/>
      <c r="BP712" t="b">
        <v>0</v>
      </c>
      <c r="BQ712" t="b">
        <v>0</v>
      </c>
      <c r="BR712" s="7"/>
      <c r="BS712" s="7" t="s">
        <v>13</v>
      </c>
      <c r="BT712" t="b">
        <v>0</v>
      </c>
      <c r="BU712" t="b">
        <v>0</v>
      </c>
      <c r="BV712">
        <v>705</v>
      </c>
      <c r="BW712">
        <v>1</v>
      </c>
      <c r="CC712" s="1"/>
      <c r="CH712" s="7">
        <v>10</v>
      </c>
      <c r="CI712" s="7">
        <v>12</v>
      </c>
      <c r="CJ712" s="7">
        <v>1</v>
      </c>
      <c r="CK712" s="7">
        <v>1</v>
      </c>
      <c r="CL712" s="7">
        <v>12</v>
      </c>
      <c r="CM712" s="7">
        <v>1</v>
      </c>
      <c r="CN712" s="7">
        <v>20</v>
      </c>
      <c r="CO712" s="7">
        <v>6</v>
      </c>
      <c r="CP712" s="7">
        <v>13</v>
      </c>
      <c r="CQ712" s="7">
        <v>13</v>
      </c>
      <c r="CR712" s="27">
        <v>2017</v>
      </c>
      <c r="CS712" s="27">
        <v>6</v>
      </c>
      <c r="CT712" s="27">
        <v>10</v>
      </c>
      <c r="CU712" s="27">
        <v>1</v>
      </c>
      <c r="CV712" s="27">
        <v>23</v>
      </c>
      <c r="CW712" s="27" t="s">
        <v>18858</v>
      </c>
      <c r="CX712" s="27" t="s">
        <v>24167</v>
      </c>
      <c r="CY712" s="27" t="s">
        <v>18858</v>
      </c>
      <c r="CZ712" s="27" t="s">
        <v>24457</v>
      </c>
      <c r="DA712" s="27" t="s">
        <v>24325</v>
      </c>
      <c r="DB712" s="27" t="s">
        <v>24450</v>
      </c>
      <c r="DC712" s="27">
        <v>1</v>
      </c>
      <c r="DD712" s="27">
        <v>90</v>
      </c>
    </row>
    <row r="713" spans="1:108" customFormat="1" hidden="1" x14ac:dyDescent="0.25">
      <c r="A713" s="7" t="s">
        <v>17587</v>
      </c>
      <c r="B713" s="12">
        <v>42921</v>
      </c>
      <c r="C713" s="7" t="s">
        <v>75</v>
      </c>
      <c r="D713" s="7" t="s">
        <v>223</v>
      </c>
      <c r="E713" s="7" t="s">
        <v>35</v>
      </c>
      <c r="F713" t="s">
        <v>1361</v>
      </c>
      <c r="G713" t="s">
        <v>20681</v>
      </c>
      <c r="J713" t="s">
        <v>20682</v>
      </c>
      <c r="K713" s="1">
        <v>40996</v>
      </c>
      <c r="L713" s="7" t="s">
        <v>17588</v>
      </c>
      <c r="M713" s="7">
        <v>5</v>
      </c>
      <c r="N713" s="7">
        <v>3</v>
      </c>
      <c r="O713" s="7" t="s">
        <v>979</v>
      </c>
      <c r="P713" t="s">
        <v>20683</v>
      </c>
      <c r="Q713" s="12">
        <v>42902</v>
      </c>
      <c r="R713" s="12">
        <v>42903</v>
      </c>
      <c r="T713" s="1"/>
      <c r="W713" t="s">
        <v>17</v>
      </c>
      <c r="X713" t="s">
        <v>75</v>
      </c>
      <c r="Y713" t="s">
        <v>17</v>
      </c>
      <c r="Z713" s="1"/>
      <c r="AA713" t="s">
        <v>17</v>
      </c>
      <c r="AB713" t="s">
        <v>75</v>
      </c>
      <c r="AC713" s="12">
        <v>42898</v>
      </c>
      <c r="AD713" t="s">
        <v>75</v>
      </c>
      <c r="AE713" t="s">
        <v>75</v>
      </c>
      <c r="AF713" s="7" t="s">
        <v>75</v>
      </c>
      <c r="AG713" t="s">
        <v>75</v>
      </c>
      <c r="AH713" t="s">
        <v>75</v>
      </c>
      <c r="AI713" s="7">
        <v>99</v>
      </c>
      <c r="AJ713" s="1"/>
      <c r="AK713" s="1"/>
      <c r="AL713" s="1"/>
      <c r="AM713" s="1"/>
      <c r="AN713" s="1"/>
      <c r="AO713" s="1"/>
      <c r="AP713" s="12">
        <v>42903</v>
      </c>
      <c r="AQ713" s="12">
        <v>42904</v>
      </c>
      <c r="AR713" s="12">
        <v>42920</v>
      </c>
      <c r="AS713" t="s">
        <v>75</v>
      </c>
      <c r="AT713" s="1">
        <v>42940</v>
      </c>
      <c r="AU713" s="1">
        <v>42921</v>
      </c>
      <c r="AV713" s="7" t="s">
        <v>18</v>
      </c>
      <c r="AZ713" s="1">
        <v>42940</v>
      </c>
      <c r="BA713" s="1">
        <v>42940</v>
      </c>
      <c r="BB713" t="s">
        <v>17</v>
      </c>
      <c r="BC713" t="s">
        <v>17</v>
      </c>
      <c r="BD713" t="s">
        <v>17</v>
      </c>
      <c r="BE713" t="s">
        <v>17</v>
      </c>
      <c r="BF713" t="s">
        <v>17</v>
      </c>
      <c r="BG713" t="s">
        <v>17</v>
      </c>
      <c r="BH713" s="1">
        <v>42940</v>
      </c>
      <c r="BI713" s="1">
        <v>42927</v>
      </c>
      <c r="BJ713" t="s">
        <v>17</v>
      </c>
      <c r="BK713" t="s">
        <v>17</v>
      </c>
      <c r="BL713" t="s">
        <v>17</v>
      </c>
      <c r="BM713" t="s">
        <v>1004</v>
      </c>
      <c r="BN713" t="s">
        <v>17</v>
      </c>
      <c r="BO713" s="12"/>
      <c r="BP713" t="b">
        <v>0</v>
      </c>
      <c r="BQ713" t="b">
        <v>0</v>
      </c>
      <c r="BR713" s="7"/>
      <c r="BS713" s="7" t="s">
        <v>13</v>
      </c>
      <c r="BT713" t="b">
        <v>0</v>
      </c>
      <c r="BU713" t="b">
        <v>0</v>
      </c>
      <c r="BV713">
        <v>706</v>
      </c>
      <c r="BW713">
        <v>1</v>
      </c>
      <c r="CC713" s="1"/>
      <c r="CH713" s="7">
        <v>4</v>
      </c>
      <c r="CI713" s="7">
        <v>6</v>
      </c>
      <c r="CJ713" s="7">
        <v>1</v>
      </c>
      <c r="CK713" s="7">
        <v>1</v>
      </c>
      <c r="CL713" s="7">
        <v>16</v>
      </c>
      <c r="CM713" s="7">
        <v>1</v>
      </c>
      <c r="CN713" s="7">
        <v>20</v>
      </c>
      <c r="CO713" s="7">
        <v>6</v>
      </c>
      <c r="CP713" s="7">
        <v>13</v>
      </c>
      <c r="CQ713" s="7">
        <v>17</v>
      </c>
      <c r="CR713" s="27">
        <v>2017</v>
      </c>
      <c r="CS713" s="27">
        <v>6</v>
      </c>
      <c r="CT713" s="27">
        <v>10</v>
      </c>
      <c r="CU713" s="27">
        <v>1</v>
      </c>
      <c r="CV713" s="27">
        <v>24</v>
      </c>
      <c r="CW713" s="27" t="s">
        <v>18858</v>
      </c>
      <c r="CX713" s="27" t="s">
        <v>24167</v>
      </c>
      <c r="CY713" s="27" t="s">
        <v>18858</v>
      </c>
      <c r="CZ713" s="27" t="s">
        <v>24457</v>
      </c>
      <c r="DA713" s="27" t="s">
        <v>24325</v>
      </c>
      <c r="DB713" s="27" t="s">
        <v>24450</v>
      </c>
      <c r="DC713" s="27">
        <v>1</v>
      </c>
      <c r="DD713" s="27">
        <v>90</v>
      </c>
    </row>
    <row r="714" spans="1:108" customFormat="1" hidden="1" x14ac:dyDescent="0.25">
      <c r="A714" s="7" t="s">
        <v>17589</v>
      </c>
      <c r="B714" s="12">
        <v>42921</v>
      </c>
      <c r="C714" s="7" t="s">
        <v>75</v>
      </c>
      <c r="D714" s="7" t="s">
        <v>68</v>
      </c>
      <c r="E714" s="7" t="s">
        <v>35</v>
      </c>
      <c r="F714" t="s">
        <v>16068</v>
      </c>
      <c r="G714" t="s">
        <v>20684</v>
      </c>
      <c r="H714" t="s">
        <v>16070</v>
      </c>
      <c r="J714" t="s">
        <v>20685</v>
      </c>
      <c r="K714" s="1">
        <v>42292</v>
      </c>
      <c r="L714" s="7" t="s">
        <v>69</v>
      </c>
      <c r="M714" s="7">
        <v>1</v>
      </c>
      <c r="N714" s="7">
        <v>6</v>
      </c>
      <c r="O714" s="7" t="s">
        <v>1011</v>
      </c>
      <c r="P714" t="s">
        <v>20686</v>
      </c>
      <c r="Q714" s="12">
        <v>42859</v>
      </c>
      <c r="R714" s="12">
        <v>42859</v>
      </c>
      <c r="T714" s="1"/>
      <c r="W714" t="s">
        <v>75</v>
      </c>
      <c r="X714" t="s">
        <v>17</v>
      </c>
      <c r="Y714" t="s">
        <v>17</v>
      </c>
      <c r="Z714" s="1"/>
      <c r="AA714" t="s">
        <v>17</v>
      </c>
      <c r="AB714" t="s">
        <v>75</v>
      </c>
      <c r="AC714" s="12">
        <v>42852</v>
      </c>
      <c r="AD714" t="s">
        <v>75</v>
      </c>
      <c r="AE714" t="s">
        <v>75</v>
      </c>
      <c r="AF714" s="7" t="s">
        <v>17</v>
      </c>
      <c r="AG714" t="s">
        <v>75</v>
      </c>
      <c r="AH714" t="s">
        <v>75</v>
      </c>
      <c r="AI714" s="7">
        <v>3</v>
      </c>
      <c r="AJ714" s="1">
        <v>42293</v>
      </c>
      <c r="AK714" s="1">
        <v>42383</v>
      </c>
      <c r="AL714" s="1"/>
      <c r="AM714" s="1">
        <v>42346</v>
      </c>
      <c r="AN714" s="1">
        <v>42432</v>
      </c>
      <c r="AO714" s="1"/>
      <c r="AP714" s="12">
        <v>42874</v>
      </c>
      <c r="AQ714" s="12">
        <v>42875</v>
      </c>
      <c r="AR714" s="12">
        <v>42920</v>
      </c>
      <c r="AS714" t="s">
        <v>75</v>
      </c>
      <c r="AT714" s="1">
        <v>42940</v>
      </c>
      <c r="AU714" s="1">
        <v>42921</v>
      </c>
      <c r="AV714" s="7" t="s">
        <v>18</v>
      </c>
      <c r="AZ714" s="1">
        <v>42940</v>
      </c>
      <c r="BA714" s="1">
        <v>42940</v>
      </c>
      <c r="BB714" t="s">
        <v>17</v>
      </c>
      <c r="BC714" t="s">
        <v>17</v>
      </c>
      <c r="BD714" t="s">
        <v>17</v>
      </c>
      <c r="BE714" t="s">
        <v>17</v>
      </c>
      <c r="BF714" t="s">
        <v>17</v>
      </c>
      <c r="BG714" t="s">
        <v>17</v>
      </c>
      <c r="BH714" s="1">
        <v>42940</v>
      </c>
      <c r="BI714" s="1">
        <v>42927</v>
      </c>
      <c r="BJ714" t="s">
        <v>17</v>
      </c>
      <c r="BK714" t="s">
        <v>17</v>
      </c>
      <c r="BL714" t="s">
        <v>17</v>
      </c>
      <c r="BM714" t="s">
        <v>1004</v>
      </c>
      <c r="BN714" t="s">
        <v>17</v>
      </c>
      <c r="BO714" s="12">
        <v>42949</v>
      </c>
      <c r="BP714" t="b">
        <v>0</v>
      </c>
      <c r="BQ714" t="b">
        <v>0</v>
      </c>
      <c r="BR714" s="7" t="s">
        <v>17</v>
      </c>
      <c r="BS714" s="7" t="s">
        <v>13</v>
      </c>
      <c r="BT714" t="b">
        <v>0</v>
      </c>
      <c r="BU714" t="b">
        <v>0</v>
      </c>
      <c r="BV714">
        <v>707</v>
      </c>
      <c r="BW714">
        <v>1</v>
      </c>
      <c r="CC714" s="1"/>
      <c r="CH714" s="7">
        <v>7</v>
      </c>
      <c r="CI714" s="7">
        <v>23</v>
      </c>
      <c r="CJ714" s="7">
        <v>0</v>
      </c>
      <c r="CK714" s="7">
        <v>16</v>
      </c>
      <c r="CL714" s="7">
        <v>45</v>
      </c>
      <c r="CM714" s="7">
        <v>1</v>
      </c>
      <c r="CN714" s="7">
        <v>20</v>
      </c>
      <c r="CO714" s="7">
        <v>6</v>
      </c>
      <c r="CP714" s="7">
        <v>13</v>
      </c>
      <c r="CQ714" s="7">
        <v>46</v>
      </c>
      <c r="CR714" s="27">
        <v>2017</v>
      </c>
      <c r="CS714" s="27">
        <v>4</v>
      </c>
      <c r="CT714" s="27">
        <v>10</v>
      </c>
      <c r="CU714" s="27">
        <v>1</v>
      </c>
      <c r="CV714" s="27">
        <v>17</v>
      </c>
      <c r="CW714" s="27" t="s">
        <v>18857</v>
      </c>
      <c r="CX714" s="27" t="s">
        <v>24168</v>
      </c>
      <c r="CY714" s="27" t="s">
        <v>18858</v>
      </c>
      <c r="CZ714" s="27" t="s">
        <v>24457</v>
      </c>
      <c r="DA714" s="27" t="s">
        <v>24325</v>
      </c>
      <c r="DB714" s="27" t="s">
        <v>18773</v>
      </c>
      <c r="DC714" s="27">
        <v>2</v>
      </c>
      <c r="DD714" s="27">
        <v>90</v>
      </c>
    </row>
    <row r="715" spans="1:108" customFormat="1" hidden="1" x14ac:dyDescent="0.25">
      <c r="A715" s="7" t="s">
        <v>17590</v>
      </c>
      <c r="B715" s="12">
        <v>42921</v>
      </c>
      <c r="C715" s="7" t="s">
        <v>75</v>
      </c>
      <c r="D715" s="7" t="s">
        <v>68</v>
      </c>
      <c r="E715" s="7" t="s">
        <v>35</v>
      </c>
      <c r="F715" t="s">
        <v>16068</v>
      </c>
      <c r="G715" t="s">
        <v>20687</v>
      </c>
      <c r="H715" t="s">
        <v>20688</v>
      </c>
      <c r="J715" t="s">
        <v>20689</v>
      </c>
      <c r="K715" s="1"/>
      <c r="L715" s="7" t="s">
        <v>17591</v>
      </c>
      <c r="M715" s="7">
        <v>6</v>
      </c>
      <c r="N715" s="7"/>
      <c r="O715" s="7" t="s">
        <v>979</v>
      </c>
      <c r="P715" t="s">
        <v>20690</v>
      </c>
      <c r="Q715" s="12">
        <v>42870</v>
      </c>
      <c r="R715" s="12">
        <v>42870</v>
      </c>
      <c r="T715" s="1"/>
      <c r="W715" t="s">
        <v>75</v>
      </c>
      <c r="X715" t="s">
        <v>17</v>
      </c>
      <c r="Y715" t="s">
        <v>17</v>
      </c>
      <c r="Z715" s="1"/>
      <c r="AA715" t="s">
        <v>75</v>
      </c>
      <c r="AB715" t="s">
        <v>75</v>
      </c>
      <c r="AC715" s="12">
        <v>42867</v>
      </c>
      <c r="AD715" t="s">
        <v>75</v>
      </c>
      <c r="AE715" t="s">
        <v>75</v>
      </c>
      <c r="AF715" s="7" t="s">
        <v>75</v>
      </c>
      <c r="AG715" t="s">
        <v>75</v>
      </c>
      <c r="AH715" t="s">
        <v>75</v>
      </c>
      <c r="AI715" s="7">
        <v>99</v>
      </c>
      <c r="AJ715" s="1"/>
      <c r="AK715" s="1"/>
      <c r="AL715" s="1"/>
      <c r="AM715" s="1"/>
      <c r="AN715" s="1"/>
      <c r="AO715" s="1"/>
      <c r="AP715" s="12">
        <v>42874</v>
      </c>
      <c r="AQ715" s="12">
        <v>42875</v>
      </c>
      <c r="AR715" s="12">
        <v>42920</v>
      </c>
      <c r="AS715" t="s">
        <v>75</v>
      </c>
      <c r="AT715" s="1">
        <v>42940</v>
      </c>
      <c r="AU715" s="1">
        <v>42921</v>
      </c>
      <c r="AV715" s="7" t="s">
        <v>18</v>
      </c>
      <c r="AZ715" s="1">
        <v>42940</v>
      </c>
      <c r="BA715" s="1">
        <v>42940</v>
      </c>
      <c r="BB715" t="s">
        <v>17</v>
      </c>
      <c r="BC715" t="s">
        <v>17</v>
      </c>
      <c r="BD715" t="s">
        <v>17</v>
      </c>
      <c r="BE715" t="s">
        <v>17</v>
      </c>
      <c r="BF715" t="s">
        <v>17</v>
      </c>
      <c r="BG715" t="s">
        <v>17</v>
      </c>
      <c r="BH715" s="1">
        <v>42940</v>
      </c>
      <c r="BI715" s="1">
        <v>42927</v>
      </c>
      <c r="BJ715" t="s">
        <v>17</v>
      </c>
      <c r="BK715" t="s">
        <v>17</v>
      </c>
      <c r="BL715" t="s">
        <v>17</v>
      </c>
      <c r="BM715" t="s">
        <v>1004</v>
      </c>
      <c r="BN715" t="s">
        <v>17</v>
      </c>
      <c r="BO715" s="12"/>
      <c r="BP715" t="b">
        <v>0</v>
      </c>
      <c r="BQ715" t="b">
        <v>0</v>
      </c>
      <c r="BR715" s="7"/>
      <c r="BS715" s="7" t="s">
        <v>13</v>
      </c>
      <c r="BT715" t="b">
        <v>0</v>
      </c>
      <c r="BU715" t="b">
        <v>0</v>
      </c>
      <c r="BV715">
        <v>708</v>
      </c>
      <c r="BW715">
        <v>1</v>
      </c>
      <c r="CC715" s="1"/>
      <c r="CH715" s="7">
        <v>3</v>
      </c>
      <c r="CI715" s="7">
        <v>8</v>
      </c>
      <c r="CJ715" s="7">
        <v>0</v>
      </c>
      <c r="CK715" s="7">
        <v>5</v>
      </c>
      <c r="CL715" s="7">
        <v>45</v>
      </c>
      <c r="CM715" s="7">
        <v>1</v>
      </c>
      <c r="CN715" s="7">
        <v>20</v>
      </c>
      <c r="CO715" s="7">
        <v>6</v>
      </c>
      <c r="CP715" s="7">
        <v>13</v>
      </c>
      <c r="CQ715" s="7">
        <v>46</v>
      </c>
      <c r="CR715" s="27">
        <v>2017</v>
      </c>
      <c r="CS715" s="27">
        <v>5</v>
      </c>
      <c r="CT715" s="27">
        <v>10</v>
      </c>
      <c r="CU715" s="27">
        <v>1</v>
      </c>
      <c r="CV715" s="27">
        <v>19</v>
      </c>
      <c r="CW715" s="27" t="s">
        <v>18858</v>
      </c>
      <c r="CX715" s="27" t="s">
        <v>24168</v>
      </c>
      <c r="CY715" s="27" t="s">
        <v>18858</v>
      </c>
      <c r="CZ715" s="27" t="s">
        <v>24457</v>
      </c>
      <c r="DA715" s="27" t="s">
        <v>24325</v>
      </c>
      <c r="DB715" s="27" t="s">
        <v>24450</v>
      </c>
      <c r="DC715" s="27">
        <v>1</v>
      </c>
      <c r="DD715" s="27">
        <v>90</v>
      </c>
    </row>
    <row r="716" spans="1:108" customFormat="1" hidden="1" x14ac:dyDescent="0.25">
      <c r="A716" s="7" t="s">
        <v>17592</v>
      </c>
      <c r="B716" s="12">
        <v>42926</v>
      </c>
      <c r="C716" s="7" t="s">
        <v>75</v>
      </c>
      <c r="D716" s="7" t="s">
        <v>631</v>
      </c>
      <c r="E716" s="7" t="s">
        <v>29</v>
      </c>
      <c r="F716" t="s">
        <v>19904</v>
      </c>
      <c r="G716" t="s">
        <v>20691</v>
      </c>
      <c r="J716" t="s">
        <v>20692</v>
      </c>
      <c r="K716" s="1">
        <v>41804</v>
      </c>
      <c r="L716" s="7" t="s">
        <v>17593</v>
      </c>
      <c r="M716" s="7">
        <v>3</v>
      </c>
      <c r="N716" s="7">
        <v>0</v>
      </c>
      <c r="O716" s="7" t="s">
        <v>979</v>
      </c>
      <c r="P716" t="s">
        <v>19907</v>
      </c>
      <c r="Q716" s="12">
        <v>42916</v>
      </c>
      <c r="R716" s="12">
        <v>42916</v>
      </c>
      <c r="T716" s="1"/>
      <c r="W716" t="s">
        <v>75</v>
      </c>
      <c r="X716" t="s">
        <v>17</v>
      </c>
      <c r="Y716" t="s">
        <v>17</v>
      </c>
      <c r="Z716" s="1"/>
      <c r="AA716" t="s">
        <v>17</v>
      </c>
      <c r="AB716" t="s">
        <v>75</v>
      </c>
      <c r="AC716" s="12">
        <v>42912</v>
      </c>
      <c r="AD716" t="s">
        <v>75</v>
      </c>
      <c r="AE716" t="s">
        <v>75</v>
      </c>
      <c r="AF716" s="7" t="s">
        <v>17</v>
      </c>
      <c r="AG716" t="s">
        <v>75</v>
      </c>
      <c r="AH716" t="s">
        <v>75</v>
      </c>
      <c r="AI716" s="7">
        <v>99</v>
      </c>
      <c r="AJ716" s="1"/>
      <c r="AK716" s="1"/>
      <c r="AL716" s="1"/>
      <c r="AM716" s="1"/>
      <c r="AN716" s="1"/>
      <c r="AO716" s="1"/>
      <c r="AP716" s="12">
        <v>42919</v>
      </c>
      <c r="AQ716" s="12">
        <v>42920</v>
      </c>
      <c r="AR716" s="12">
        <v>42922</v>
      </c>
      <c r="AS716" t="s">
        <v>75</v>
      </c>
      <c r="AT716" s="1">
        <v>42940</v>
      </c>
      <c r="AU716" s="1">
        <v>42926</v>
      </c>
      <c r="AV716" s="7" t="s">
        <v>22</v>
      </c>
      <c r="AZ716" s="1">
        <v>42940</v>
      </c>
      <c r="BA716" s="1">
        <v>42940</v>
      </c>
      <c r="BB716" t="s">
        <v>17</v>
      </c>
      <c r="BC716" t="s">
        <v>17</v>
      </c>
      <c r="BD716" t="s">
        <v>17</v>
      </c>
      <c r="BE716" t="s">
        <v>17</v>
      </c>
      <c r="BF716" t="s">
        <v>17</v>
      </c>
      <c r="BG716" t="s">
        <v>17</v>
      </c>
      <c r="BH716" s="1">
        <v>42940</v>
      </c>
      <c r="BI716" s="1">
        <v>42927</v>
      </c>
      <c r="BJ716" t="s">
        <v>17</v>
      </c>
      <c r="BK716" t="s">
        <v>17</v>
      </c>
      <c r="BL716" t="s">
        <v>17</v>
      </c>
      <c r="BM716" t="s">
        <v>1004</v>
      </c>
      <c r="BN716" t="s">
        <v>17</v>
      </c>
      <c r="BO716" s="12"/>
      <c r="BP716" t="b">
        <v>0</v>
      </c>
      <c r="BQ716" t="b">
        <v>0</v>
      </c>
      <c r="BR716" s="7"/>
      <c r="BS716" s="7" t="s">
        <v>13</v>
      </c>
      <c r="BT716" t="b">
        <v>0</v>
      </c>
      <c r="BU716" t="b">
        <v>0</v>
      </c>
      <c r="BV716">
        <v>709</v>
      </c>
      <c r="BW716">
        <v>1</v>
      </c>
      <c r="CB716">
        <v>1</v>
      </c>
      <c r="CC716" s="1">
        <v>42648</v>
      </c>
      <c r="CH716" s="7">
        <v>4</v>
      </c>
      <c r="CI716" s="7">
        <v>8</v>
      </c>
      <c r="CJ716" s="7">
        <v>0</v>
      </c>
      <c r="CK716" s="7">
        <v>4</v>
      </c>
      <c r="CL716" s="7">
        <v>2</v>
      </c>
      <c r="CM716" s="7">
        <v>4</v>
      </c>
      <c r="CN716" s="7">
        <v>18</v>
      </c>
      <c r="CO716" s="7">
        <v>1</v>
      </c>
      <c r="CP716" s="7">
        <v>13</v>
      </c>
      <c r="CQ716" s="7">
        <v>6</v>
      </c>
      <c r="CR716" s="27">
        <v>2017</v>
      </c>
      <c r="CS716" s="27">
        <v>6</v>
      </c>
      <c r="CT716" s="27">
        <v>10</v>
      </c>
      <c r="CU716" s="27">
        <v>1</v>
      </c>
      <c r="CV716" s="27">
        <v>26</v>
      </c>
      <c r="CW716" s="27" t="s">
        <v>18858</v>
      </c>
      <c r="CX716" s="27" t="s">
        <v>24324</v>
      </c>
      <c r="CY716" s="27" t="s">
        <v>18858</v>
      </c>
      <c r="CZ716" s="27" t="s">
        <v>24318</v>
      </c>
      <c r="DA716" s="27" t="s">
        <v>24325</v>
      </c>
      <c r="DB716" s="27" t="s">
        <v>24450</v>
      </c>
      <c r="DC716" s="27">
        <v>1</v>
      </c>
      <c r="DD716" s="27">
        <v>90</v>
      </c>
    </row>
    <row r="717" spans="1:108" customFormat="1" hidden="1" x14ac:dyDescent="0.25">
      <c r="A717" s="7" t="s">
        <v>17594</v>
      </c>
      <c r="B717" s="12">
        <v>42936</v>
      </c>
      <c r="C717" s="7" t="s">
        <v>75</v>
      </c>
      <c r="D717" s="7" t="s">
        <v>1121</v>
      </c>
      <c r="E717" s="7" t="s">
        <v>39</v>
      </c>
      <c r="F717" t="s">
        <v>6804</v>
      </c>
      <c r="G717" t="s">
        <v>1124</v>
      </c>
      <c r="H717" t="s">
        <v>1124</v>
      </c>
      <c r="J717" t="s">
        <v>20693</v>
      </c>
      <c r="K717" s="1">
        <v>41838</v>
      </c>
      <c r="L717" s="7" t="s">
        <v>17595</v>
      </c>
      <c r="M717" s="7">
        <v>3</v>
      </c>
      <c r="N717" s="7">
        <v>0</v>
      </c>
      <c r="O717" s="7" t="s">
        <v>1011</v>
      </c>
      <c r="P717" t="s">
        <v>20694</v>
      </c>
      <c r="Q717" s="12">
        <v>42934</v>
      </c>
      <c r="R717" s="12">
        <v>42934</v>
      </c>
      <c r="T717" s="1"/>
      <c r="W717" t="s">
        <v>75</v>
      </c>
      <c r="X717" t="s">
        <v>17</v>
      </c>
      <c r="Y717" t="s">
        <v>75</v>
      </c>
      <c r="Z717" s="1">
        <v>42934</v>
      </c>
      <c r="AA717" t="s">
        <v>75</v>
      </c>
      <c r="AB717" t="s">
        <v>17</v>
      </c>
      <c r="AC717" s="12">
        <v>42915</v>
      </c>
      <c r="AD717" t="s">
        <v>75</v>
      </c>
      <c r="AE717" t="s">
        <v>75</v>
      </c>
      <c r="AF717" s="7" t="s">
        <v>75</v>
      </c>
      <c r="AG717" t="s">
        <v>75</v>
      </c>
      <c r="AH717" t="s">
        <v>75</v>
      </c>
      <c r="AI717" s="7">
        <v>3</v>
      </c>
      <c r="AJ717" s="1">
        <v>41841</v>
      </c>
      <c r="AK717" s="1">
        <v>41932</v>
      </c>
      <c r="AL717" s="1"/>
      <c r="AM717" s="1">
        <v>41901</v>
      </c>
      <c r="AN717" s="1">
        <v>41963</v>
      </c>
      <c r="AO717" s="1"/>
      <c r="AP717" s="12">
        <v>42910</v>
      </c>
      <c r="AQ717" s="12">
        <v>42911</v>
      </c>
      <c r="AR717" s="12">
        <v>42924</v>
      </c>
      <c r="AS717" t="s">
        <v>75</v>
      </c>
      <c r="AT717" s="1">
        <v>42975</v>
      </c>
      <c r="AU717" s="1">
        <v>42925</v>
      </c>
      <c r="AV717" s="7" t="s">
        <v>18</v>
      </c>
      <c r="AZ717" s="1">
        <v>42975</v>
      </c>
      <c r="BA717" s="1">
        <v>42975</v>
      </c>
      <c r="BB717" t="s">
        <v>17</v>
      </c>
      <c r="BC717" t="s">
        <v>17</v>
      </c>
      <c r="BD717" t="s">
        <v>17</v>
      </c>
      <c r="BE717" t="s">
        <v>17</v>
      </c>
      <c r="BF717" t="s">
        <v>17</v>
      </c>
      <c r="BG717" t="s">
        <v>17</v>
      </c>
      <c r="BH717" s="1">
        <v>42975</v>
      </c>
      <c r="BI717" s="1">
        <v>42956</v>
      </c>
      <c r="BJ717" t="s">
        <v>17</v>
      </c>
      <c r="BK717" t="s">
        <v>17</v>
      </c>
      <c r="BL717" t="s">
        <v>17</v>
      </c>
      <c r="BM717" t="s">
        <v>1004</v>
      </c>
      <c r="BN717" t="s">
        <v>17</v>
      </c>
      <c r="BO717" s="12">
        <v>43027</v>
      </c>
      <c r="BP717" t="b">
        <v>1</v>
      </c>
      <c r="BQ717" t="b">
        <v>0</v>
      </c>
      <c r="BR717" s="7" t="s">
        <v>75</v>
      </c>
      <c r="BS717" s="7" t="s">
        <v>13</v>
      </c>
      <c r="BT717" t="b">
        <v>0</v>
      </c>
      <c r="BU717" t="b">
        <v>1</v>
      </c>
      <c r="BV717">
        <v>710</v>
      </c>
      <c r="BW717">
        <v>1</v>
      </c>
      <c r="CA717">
        <v>3</v>
      </c>
      <c r="CB717">
        <v>1</v>
      </c>
      <c r="CC717" s="1">
        <v>42811</v>
      </c>
      <c r="CH717" s="7">
        <v>19</v>
      </c>
      <c r="CI717" s="7">
        <v>-4</v>
      </c>
      <c r="CJ717" s="7">
        <v>0</v>
      </c>
      <c r="CK717" s="7">
        <v>-23</v>
      </c>
      <c r="CL717" s="7">
        <v>13</v>
      </c>
      <c r="CM717" s="7">
        <v>1</v>
      </c>
      <c r="CN717" s="7">
        <v>51</v>
      </c>
      <c r="CO717" s="7">
        <v>20</v>
      </c>
      <c r="CP717" s="7">
        <v>19</v>
      </c>
      <c r="CQ717" s="7">
        <v>25</v>
      </c>
      <c r="CR717" s="27">
        <v>2017</v>
      </c>
      <c r="CS717" s="27">
        <v>6</v>
      </c>
      <c r="CT717" s="27">
        <v>10</v>
      </c>
      <c r="CU717" s="27">
        <v>1</v>
      </c>
      <c r="CV717" s="27">
        <v>26</v>
      </c>
      <c r="CW717" s="27" t="s">
        <v>18858</v>
      </c>
      <c r="CX717" s="27" t="s">
        <v>24167</v>
      </c>
      <c r="CY717" s="27" t="s">
        <v>18857</v>
      </c>
      <c r="CZ717" s="27" t="s">
        <v>24317</v>
      </c>
      <c r="DA717" s="27" t="s">
        <v>24453</v>
      </c>
      <c r="DB717" s="27" t="s">
        <v>18773</v>
      </c>
      <c r="DC717" s="27">
        <v>1</v>
      </c>
      <c r="DD717" s="27">
        <v>90</v>
      </c>
    </row>
    <row r="718" spans="1:108" customFormat="1" hidden="1" x14ac:dyDescent="0.25">
      <c r="A718" s="7" t="s">
        <v>17596</v>
      </c>
      <c r="B718" s="12">
        <v>42942</v>
      </c>
      <c r="C718" s="7" t="s">
        <v>75</v>
      </c>
      <c r="D718" s="7" t="s">
        <v>70</v>
      </c>
      <c r="E718" s="7" t="s">
        <v>32</v>
      </c>
      <c r="F718" t="s">
        <v>11544</v>
      </c>
      <c r="G718" t="s">
        <v>20695</v>
      </c>
      <c r="J718" t="s">
        <v>20696</v>
      </c>
      <c r="K718" s="1">
        <v>42284</v>
      </c>
      <c r="L718" s="7" t="s">
        <v>71</v>
      </c>
      <c r="M718" s="7">
        <v>1</v>
      </c>
      <c r="N718" s="7">
        <v>7</v>
      </c>
      <c r="O718" s="7" t="s">
        <v>1011</v>
      </c>
      <c r="P718" t="s">
        <v>20524</v>
      </c>
      <c r="Q718" s="12">
        <v>42880</v>
      </c>
      <c r="R718" s="12">
        <v>42881</v>
      </c>
      <c r="T718" s="1"/>
      <c r="W718" t="s">
        <v>75</v>
      </c>
      <c r="X718" t="s">
        <v>17</v>
      </c>
      <c r="Y718" t="s">
        <v>17</v>
      </c>
      <c r="Z718" s="1"/>
      <c r="AA718" t="s">
        <v>75</v>
      </c>
      <c r="AB718" t="s">
        <v>17</v>
      </c>
      <c r="AC718" s="12">
        <v>42866</v>
      </c>
      <c r="AD718" t="s">
        <v>75</v>
      </c>
      <c r="AE718" t="s">
        <v>75</v>
      </c>
      <c r="AF718" s="7" t="s">
        <v>75</v>
      </c>
      <c r="AG718" t="s">
        <v>75</v>
      </c>
      <c r="AH718" t="s">
        <v>75</v>
      </c>
      <c r="AI718" s="7">
        <v>3</v>
      </c>
      <c r="AJ718" s="1">
        <v>42289</v>
      </c>
      <c r="AK718" s="1">
        <v>42389</v>
      </c>
      <c r="AL718" s="1"/>
      <c r="AM718" s="1">
        <v>42357</v>
      </c>
      <c r="AN718" s="1">
        <v>42419</v>
      </c>
      <c r="AO718" s="1"/>
      <c r="AP718" s="12">
        <v>42886</v>
      </c>
      <c r="AQ718" s="12">
        <v>42887</v>
      </c>
      <c r="AR718" s="12">
        <v>42941</v>
      </c>
      <c r="AS718" t="s">
        <v>75</v>
      </c>
      <c r="AT718" s="1">
        <v>42975</v>
      </c>
      <c r="AU718" s="1">
        <v>42942</v>
      </c>
      <c r="AV718" s="7" t="s">
        <v>18</v>
      </c>
      <c r="AZ718" s="1">
        <v>42975</v>
      </c>
      <c r="BA718" s="1">
        <v>42975</v>
      </c>
      <c r="BB718" t="s">
        <v>17</v>
      </c>
      <c r="BC718" t="s">
        <v>17</v>
      </c>
      <c r="BD718" t="s">
        <v>17</v>
      </c>
      <c r="BE718" t="s">
        <v>17</v>
      </c>
      <c r="BF718" t="s">
        <v>17</v>
      </c>
      <c r="BG718" t="s">
        <v>17</v>
      </c>
      <c r="BH718" s="1">
        <v>42975</v>
      </c>
      <c r="BI718" s="1">
        <v>42956</v>
      </c>
      <c r="BJ718" t="s">
        <v>17</v>
      </c>
      <c r="BK718" t="s">
        <v>17</v>
      </c>
      <c r="BL718" t="s">
        <v>17</v>
      </c>
      <c r="BM718" t="s">
        <v>1004</v>
      </c>
      <c r="BN718" t="s">
        <v>17</v>
      </c>
      <c r="BO718" s="12">
        <v>43005</v>
      </c>
      <c r="BP718" t="b">
        <v>0</v>
      </c>
      <c r="BQ718" t="b">
        <v>0</v>
      </c>
      <c r="BR718" s="7" t="s">
        <v>17</v>
      </c>
      <c r="BS718" s="7" t="s">
        <v>13</v>
      </c>
      <c r="BT718" t="b">
        <v>0</v>
      </c>
      <c r="BU718" t="b">
        <v>0</v>
      </c>
      <c r="BV718">
        <v>711</v>
      </c>
      <c r="BW718">
        <v>1</v>
      </c>
      <c r="CA718">
        <v>3</v>
      </c>
      <c r="CC718" s="1"/>
      <c r="CH718" s="7">
        <v>14</v>
      </c>
      <c r="CI718" s="7">
        <v>21</v>
      </c>
      <c r="CJ718" s="7">
        <v>1</v>
      </c>
      <c r="CK718" s="7">
        <v>6</v>
      </c>
      <c r="CL718" s="7">
        <v>54</v>
      </c>
      <c r="CM718" s="7">
        <v>1</v>
      </c>
      <c r="CN718" s="7">
        <v>34</v>
      </c>
      <c r="CO718" s="7">
        <v>14</v>
      </c>
      <c r="CP718" s="7">
        <v>19</v>
      </c>
      <c r="CQ718" s="7">
        <v>55</v>
      </c>
      <c r="CR718" s="27">
        <v>2017</v>
      </c>
      <c r="CS718" s="27">
        <v>5</v>
      </c>
      <c r="CT718" s="27">
        <v>10</v>
      </c>
      <c r="CU718" s="27">
        <v>1</v>
      </c>
      <c r="CV718" s="27">
        <v>19</v>
      </c>
      <c r="CW718" s="27" t="s">
        <v>18857</v>
      </c>
      <c r="CX718" s="27" t="s">
        <v>24168</v>
      </c>
      <c r="CY718" s="27" t="s">
        <v>24451</v>
      </c>
      <c r="CZ718" s="27" t="s">
        <v>24317</v>
      </c>
      <c r="DA718" s="27" t="s">
        <v>24453</v>
      </c>
      <c r="DB718" s="27" t="s">
        <v>18773</v>
      </c>
      <c r="DC718" s="27">
        <v>2</v>
      </c>
      <c r="DD718" s="27">
        <v>90</v>
      </c>
    </row>
    <row r="719" spans="1:108" customFormat="1" hidden="1" x14ac:dyDescent="0.25">
      <c r="A719" s="7" t="s">
        <v>17597</v>
      </c>
      <c r="B719" s="12">
        <v>42955</v>
      </c>
      <c r="C719" s="7" t="s">
        <v>75</v>
      </c>
      <c r="D719" s="7" t="s">
        <v>532</v>
      </c>
      <c r="E719" s="7" t="s">
        <v>24</v>
      </c>
      <c r="F719" t="s">
        <v>20501</v>
      </c>
      <c r="G719" t="s">
        <v>20697</v>
      </c>
      <c r="J719" t="s">
        <v>20698</v>
      </c>
      <c r="K719" s="1">
        <v>38085</v>
      </c>
      <c r="L719" s="7" t="s">
        <v>17598</v>
      </c>
      <c r="M719" s="7">
        <v>13</v>
      </c>
      <c r="N719" s="7">
        <v>3</v>
      </c>
      <c r="O719" s="7" t="s">
        <v>1011</v>
      </c>
      <c r="P719" t="s">
        <v>15289</v>
      </c>
      <c r="Q719" s="12">
        <v>42950</v>
      </c>
      <c r="R719" s="12">
        <v>42950</v>
      </c>
      <c r="T719" s="1"/>
      <c r="W719" t="s">
        <v>75</v>
      </c>
      <c r="X719" t="s">
        <v>75</v>
      </c>
      <c r="Y719" t="s">
        <v>17</v>
      </c>
      <c r="Z719" s="1"/>
      <c r="AA719" t="s">
        <v>75</v>
      </c>
      <c r="AB719" t="s">
        <v>75</v>
      </c>
      <c r="AC719" s="12">
        <v>42947</v>
      </c>
      <c r="AD719" t="s">
        <v>75</v>
      </c>
      <c r="AE719" t="s">
        <v>75</v>
      </c>
      <c r="AF719" s="7" t="s">
        <v>17</v>
      </c>
      <c r="AG719" t="s">
        <v>75</v>
      </c>
      <c r="AH719" t="s">
        <v>75</v>
      </c>
      <c r="AI719" s="7">
        <v>3</v>
      </c>
      <c r="AJ719" s="1">
        <v>38048</v>
      </c>
      <c r="AK719" s="1">
        <v>38145</v>
      </c>
      <c r="AL719" s="1"/>
      <c r="AM719" s="1">
        <v>38114</v>
      </c>
      <c r="AN719" s="1">
        <v>38176</v>
      </c>
      <c r="AO719" s="1"/>
      <c r="AP719" s="12">
        <v>42950</v>
      </c>
      <c r="AQ719" s="12">
        <v>42951</v>
      </c>
      <c r="AR719" s="12">
        <v>42955</v>
      </c>
      <c r="AS719" t="s">
        <v>75</v>
      </c>
      <c r="AT719" s="1">
        <v>42975</v>
      </c>
      <c r="AU719" s="1">
        <v>42955</v>
      </c>
      <c r="AV719" s="7" t="s">
        <v>18</v>
      </c>
      <c r="AZ719" s="1">
        <v>42975</v>
      </c>
      <c r="BA719" s="1">
        <v>42975</v>
      </c>
      <c r="BB719" t="s">
        <v>17</v>
      </c>
      <c r="BC719" t="s">
        <v>17</v>
      </c>
      <c r="BD719" t="s">
        <v>17</v>
      </c>
      <c r="BE719" t="s">
        <v>17</v>
      </c>
      <c r="BF719" t="s">
        <v>17</v>
      </c>
      <c r="BG719" t="s">
        <v>17</v>
      </c>
      <c r="BH719" s="1">
        <v>42975</v>
      </c>
      <c r="BI719" s="1">
        <v>42956</v>
      </c>
      <c r="BJ719" t="s">
        <v>17</v>
      </c>
      <c r="BK719" t="s">
        <v>17</v>
      </c>
      <c r="BL719" t="s">
        <v>17</v>
      </c>
      <c r="BM719" t="s">
        <v>1004</v>
      </c>
      <c r="BN719" t="s">
        <v>17</v>
      </c>
      <c r="BO719" s="12"/>
      <c r="BP719" t="b">
        <v>0</v>
      </c>
      <c r="BQ719" t="b">
        <v>0</v>
      </c>
      <c r="BR719" s="7"/>
      <c r="BS719" s="7" t="s">
        <v>13</v>
      </c>
      <c r="BT719" t="b">
        <v>0</v>
      </c>
      <c r="BU719" t="b">
        <v>0</v>
      </c>
      <c r="BV719">
        <v>712</v>
      </c>
      <c r="BW719">
        <v>1</v>
      </c>
      <c r="CA719">
        <v>3</v>
      </c>
      <c r="CC719" s="1"/>
      <c r="CH719" s="7">
        <v>3</v>
      </c>
      <c r="CI719" s="7">
        <v>4</v>
      </c>
      <c r="CJ719" s="7">
        <v>0</v>
      </c>
      <c r="CK719" s="7">
        <v>1</v>
      </c>
      <c r="CL719" s="7">
        <v>4</v>
      </c>
      <c r="CM719" s="7">
        <v>0</v>
      </c>
      <c r="CN719" s="7">
        <v>20</v>
      </c>
      <c r="CO719" s="7">
        <v>1</v>
      </c>
      <c r="CP719" s="7">
        <v>19</v>
      </c>
      <c r="CQ719" s="7">
        <v>4</v>
      </c>
      <c r="CR719" s="27">
        <v>2017</v>
      </c>
      <c r="CS719" s="27">
        <v>7</v>
      </c>
      <c r="CT719" s="27">
        <v>10</v>
      </c>
      <c r="CU719" s="27">
        <v>1</v>
      </c>
      <c r="CV719" s="27">
        <v>31</v>
      </c>
      <c r="CW719" s="27" t="s">
        <v>18858</v>
      </c>
      <c r="CX719" s="27" t="s">
        <v>24324</v>
      </c>
      <c r="CY719" s="27" t="s">
        <v>18858</v>
      </c>
      <c r="CZ719" s="27" t="s">
        <v>24318</v>
      </c>
      <c r="DA719" s="27" t="s">
        <v>24453</v>
      </c>
      <c r="DB719" s="27" t="s">
        <v>18773</v>
      </c>
      <c r="DC719" s="27">
        <v>1</v>
      </c>
      <c r="DD719" s="27">
        <v>90</v>
      </c>
    </row>
    <row r="720" spans="1:108" customFormat="1" hidden="1" x14ac:dyDescent="0.25">
      <c r="A720" s="7" t="s">
        <v>17599</v>
      </c>
      <c r="B720" s="12">
        <v>42949</v>
      </c>
      <c r="C720" s="7" t="s">
        <v>75</v>
      </c>
      <c r="D720" s="7" t="s">
        <v>15</v>
      </c>
      <c r="E720" s="7" t="s">
        <v>14</v>
      </c>
      <c r="F720" t="s">
        <v>6882</v>
      </c>
      <c r="G720" t="s">
        <v>20699</v>
      </c>
      <c r="J720" t="s">
        <v>20700</v>
      </c>
      <c r="K720" s="1">
        <v>42519</v>
      </c>
      <c r="L720" s="7" t="s">
        <v>17600</v>
      </c>
      <c r="M720" s="7">
        <v>1</v>
      </c>
      <c r="N720" s="7">
        <v>1</v>
      </c>
      <c r="O720" s="7" t="s">
        <v>979</v>
      </c>
      <c r="P720" t="s">
        <v>20701</v>
      </c>
      <c r="Q720" s="12">
        <v>42913</v>
      </c>
      <c r="R720" s="12">
        <v>42913</v>
      </c>
      <c r="T720" s="1"/>
      <c r="W720" t="s">
        <v>75</v>
      </c>
      <c r="X720" t="s">
        <v>17</v>
      </c>
      <c r="Y720" t="s">
        <v>17</v>
      </c>
      <c r="Z720" s="1"/>
      <c r="AA720" t="s">
        <v>17</v>
      </c>
      <c r="AB720" t="s">
        <v>75</v>
      </c>
      <c r="AC720" s="12">
        <v>42906</v>
      </c>
      <c r="AD720" t="s">
        <v>75</v>
      </c>
      <c r="AE720" t="s">
        <v>75</v>
      </c>
      <c r="AF720" s="7" t="s">
        <v>17</v>
      </c>
      <c r="AG720" t="s">
        <v>75</v>
      </c>
      <c r="AH720" t="s">
        <v>75</v>
      </c>
      <c r="AI720" s="7">
        <v>3</v>
      </c>
      <c r="AJ720" s="1">
        <v>42520</v>
      </c>
      <c r="AK720" s="1">
        <v>42618</v>
      </c>
      <c r="AL720" s="1"/>
      <c r="AM720" s="1">
        <v>42586</v>
      </c>
      <c r="AN720" s="1">
        <v>42648</v>
      </c>
      <c r="AO720" s="1"/>
      <c r="AP720" s="12">
        <v>42914</v>
      </c>
      <c r="AQ720" s="12">
        <v>42915</v>
      </c>
      <c r="AR720" s="12">
        <v>42948</v>
      </c>
      <c r="AS720" t="s">
        <v>75</v>
      </c>
      <c r="AT720" s="1">
        <v>42975</v>
      </c>
      <c r="AU720" s="1">
        <v>42949</v>
      </c>
      <c r="AV720" s="7" t="s">
        <v>18</v>
      </c>
      <c r="AZ720" s="1">
        <v>42975</v>
      </c>
      <c r="BA720" s="1">
        <v>42975</v>
      </c>
      <c r="BB720" t="s">
        <v>17</v>
      </c>
      <c r="BC720" t="s">
        <v>17</v>
      </c>
      <c r="BD720" t="s">
        <v>17</v>
      </c>
      <c r="BE720" t="s">
        <v>17</v>
      </c>
      <c r="BF720" t="s">
        <v>17</v>
      </c>
      <c r="BG720" t="s">
        <v>17</v>
      </c>
      <c r="BH720" s="1">
        <v>42975</v>
      </c>
      <c r="BI720" s="1">
        <v>42956</v>
      </c>
      <c r="BJ720" t="s">
        <v>17</v>
      </c>
      <c r="BK720" t="s">
        <v>17</v>
      </c>
      <c r="BL720" t="s">
        <v>17</v>
      </c>
      <c r="BM720" t="s">
        <v>1004</v>
      </c>
      <c r="BN720" t="s">
        <v>17</v>
      </c>
      <c r="BO720" s="12"/>
      <c r="BP720" t="b">
        <v>0</v>
      </c>
      <c r="BQ720" t="b">
        <v>0</v>
      </c>
      <c r="BR720" s="7"/>
      <c r="BS720" s="7" t="s">
        <v>13</v>
      </c>
      <c r="BT720" t="b">
        <v>0</v>
      </c>
      <c r="BU720" t="b">
        <v>0</v>
      </c>
      <c r="BV720">
        <v>713</v>
      </c>
      <c r="BW720">
        <v>1</v>
      </c>
      <c r="CC720" s="1"/>
      <c r="CH720" s="7">
        <v>7</v>
      </c>
      <c r="CI720" s="7">
        <v>9</v>
      </c>
      <c r="CJ720" s="7">
        <v>0</v>
      </c>
      <c r="CK720" s="7">
        <v>2</v>
      </c>
      <c r="CL720" s="7">
        <v>33</v>
      </c>
      <c r="CM720" s="7">
        <v>1</v>
      </c>
      <c r="CN720" s="7">
        <v>27</v>
      </c>
      <c r="CO720" s="7">
        <v>7</v>
      </c>
      <c r="CP720" s="7">
        <v>19</v>
      </c>
      <c r="CQ720" s="7">
        <v>34</v>
      </c>
      <c r="CR720" s="27">
        <v>2017</v>
      </c>
      <c r="CS720" s="27">
        <v>6</v>
      </c>
      <c r="CT720" s="27">
        <v>10</v>
      </c>
      <c r="CU720" s="27">
        <v>1</v>
      </c>
      <c r="CV720" s="27">
        <v>25</v>
      </c>
      <c r="CW720" s="27" t="s">
        <v>18858</v>
      </c>
      <c r="CX720" s="27" t="s">
        <v>24168</v>
      </c>
      <c r="CY720" s="27" t="s">
        <v>18858</v>
      </c>
      <c r="CZ720" s="27" t="s">
        <v>24457</v>
      </c>
      <c r="DA720" s="27" t="s">
        <v>24453</v>
      </c>
      <c r="DB720" s="27" t="s">
        <v>18773</v>
      </c>
      <c r="DC720" s="27">
        <v>1</v>
      </c>
      <c r="DD720" s="27">
        <v>90</v>
      </c>
    </row>
    <row r="721" spans="1:108" customFormat="1" hidden="1" x14ac:dyDescent="0.25">
      <c r="A721" s="7" t="s">
        <v>17601</v>
      </c>
      <c r="B721" s="12">
        <v>42949</v>
      </c>
      <c r="C721" s="7" t="s">
        <v>75</v>
      </c>
      <c r="D721" s="7" t="s">
        <v>15</v>
      </c>
      <c r="E721" s="7" t="s">
        <v>14</v>
      </c>
      <c r="F721" t="s">
        <v>20702</v>
      </c>
      <c r="J721" t="s">
        <v>17602</v>
      </c>
      <c r="K721" s="1">
        <v>42500</v>
      </c>
      <c r="L721" s="7" t="s">
        <v>17602</v>
      </c>
      <c r="M721" s="7">
        <v>1</v>
      </c>
      <c r="N721" s="7">
        <v>2</v>
      </c>
      <c r="O721" s="7" t="s">
        <v>1011</v>
      </c>
      <c r="Q721" s="12">
        <v>42935</v>
      </c>
      <c r="R721" s="12">
        <v>42935</v>
      </c>
      <c r="T721" s="1"/>
      <c r="W721" t="s">
        <v>75</v>
      </c>
      <c r="X721" t="s">
        <v>17</v>
      </c>
      <c r="Y721" t="s">
        <v>17</v>
      </c>
      <c r="Z721" s="1"/>
      <c r="AA721" t="s">
        <v>17</v>
      </c>
      <c r="AB721" t="s">
        <v>75</v>
      </c>
      <c r="AC721" s="12">
        <v>42926</v>
      </c>
      <c r="AD721" t="s">
        <v>75</v>
      </c>
      <c r="AE721" t="s">
        <v>75</v>
      </c>
      <c r="AF721" s="7" t="s">
        <v>75</v>
      </c>
      <c r="AG721" t="s">
        <v>75</v>
      </c>
      <c r="AH721" t="s">
        <v>75</v>
      </c>
      <c r="AI721" s="7">
        <v>3</v>
      </c>
      <c r="AJ721" s="1">
        <v>42500</v>
      </c>
      <c r="AK721" s="1">
        <v>42770</v>
      </c>
      <c r="AL721" s="1"/>
      <c r="AM721" s="1">
        <v>42723</v>
      </c>
      <c r="AN721" s="1">
        <v>42811</v>
      </c>
      <c r="AO721" s="1"/>
      <c r="AP721" s="12">
        <v>42937</v>
      </c>
      <c r="AQ721" s="12">
        <v>42938</v>
      </c>
      <c r="AR721" s="12">
        <v>42948</v>
      </c>
      <c r="AS721" t="s">
        <v>75</v>
      </c>
      <c r="AT721" s="1">
        <v>42975</v>
      </c>
      <c r="AU721" s="1">
        <v>42949</v>
      </c>
      <c r="AV721" s="7" t="s">
        <v>18</v>
      </c>
      <c r="AZ721" s="1">
        <v>42975</v>
      </c>
      <c r="BA721" s="1">
        <v>42975</v>
      </c>
      <c r="BB721" t="s">
        <v>17</v>
      </c>
      <c r="BC721" t="s">
        <v>17</v>
      </c>
      <c r="BD721" t="s">
        <v>17</v>
      </c>
      <c r="BE721" t="s">
        <v>17</v>
      </c>
      <c r="BF721" t="s">
        <v>17</v>
      </c>
      <c r="BG721" t="s">
        <v>17</v>
      </c>
      <c r="BH721" s="1">
        <v>42975</v>
      </c>
      <c r="BI721" s="1">
        <v>42956</v>
      </c>
      <c r="BJ721" t="s">
        <v>17</v>
      </c>
      <c r="BK721" t="s">
        <v>17</v>
      </c>
      <c r="BL721" t="s">
        <v>17</v>
      </c>
      <c r="BM721" t="s">
        <v>1004</v>
      </c>
      <c r="BN721" t="s">
        <v>17</v>
      </c>
      <c r="BO721" s="12"/>
      <c r="BP721" t="b">
        <v>0</v>
      </c>
      <c r="BQ721" t="b">
        <v>0</v>
      </c>
      <c r="BR721" s="7"/>
      <c r="BS721" s="7" t="s">
        <v>13</v>
      </c>
      <c r="BT721" t="b">
        <v>0</v>
      </c>
      <c r="BU721" t="b">
        <v>0</v>
      </c>
      <c r="BV721">
        <v>714</v>
      </c>
      <c r="BW721">
        <v>1</v>
      </c>
      <c r="CC721" s="1"/>
      <c r="CH721" s="7">
        <v>9</v>
      </c>
      <c r="CI721" s="7">
        <v>12</v>
      </c>
      <c r="CJ721" s="7">
        <v>0</v>
      </c>
      <c r="CK721" s="7">
        <v>3</v>
      </c>
      <c r="CL721" s="7">
        <v>10</v>
      </c>
      <c r="CM721" s="7">
        <v>1</v>
      </c>
      <c r="CN721" s="7">
        <v>27</v>
      </c>
      <c r="CO721" s="7">
        <v>7</v>
      </c>
      <c r="CP721" s="7">
        <v>19</v>
      </c>
      <c r="CQ721" s="7">
        <v>11</v>
      </c>
      <c r="CR721" s="27">
        <v>2017</v>
      </c>
      <c r="CS721" s="27">
        <v>7</v>
      </c>
      <c r="CT721" s="27">
        <v>10</v>
      </c>
      <c r="CU721" s="27">
        <v>1</v>
      </c>
      <c r="CV721" s="27">
        <v>28</v>
      </c>
      <c r="CW721" s="27" t="s">
        <v>18858</v>
      </c>
      <c r="CX721" s="27" t="s">
        <v>24167</v>
      </c>
      <c r="CY721" s="27" t="s">
        <v>18858</v>
      </c>
      <c r="CZ721" s="27" t="s">
        <v>24457</v>
      </c>
      <c r="DA721" s="27" t="s">
        <v>24453</v>
      </c>
      <c r="DB721" s="27" t="s">
        <v>18773</v>
      </c>
      <c r="DC721" s="27">
        <v>1</v>
      </c>
      <c r="DD721" s="27">
        <v>90</v>
      </c>
    </row>
    <row r="722" spans="1:108" customFormat="1" hidden="1" x14ac:dyDescent="0.25">
      <c r="A722" s="7" t="s">
        <v>17603</v>
      </c>
      <c r="B722" s="12">
        <v>42949</v>
      </c>
      <c r="C722" s="7" t="s">
        <v>75</v>
      </c>
      <c r="D722" s="7" t="s">
        <v>2800</v>
      </c>
      <c r="E722" s="7" t="s">
        <v>14</v>
      </c>
      <c r="F722" t="s">
        <v>15415</v>
      </c>
      <c r="G722" t="s">
        <v>20703</v>
      </c>
      <c r="J722" t="s">
        <v>20704</v>
      </c>
      <c r="K722" s="1">
        <v>42078</v>
      </c>
      <c r="L722" s="7" t="s">
        <v>17604</v>
      </c>
      <c r="M722" s="7">
        <v>2</v>
      </c>
      <c r="N722" s="7">
        <v>4</v>
      </c>
      <c r="O722" s="7" t="s">
        <v>1011</v>
      </c>
      <c r="P722" t="s">
        <v>20705</v>
      </c>
      <c r="Q722" s="12">
        <v>42944</v>
      </c>
      <c r="R722" s="12">
        <v>42944</v>
      </c>
      <c r="T722" s="1"/>
      <c r="W722" t="s">
        <v>75</v>
      </c>
      <c r="X722" t="s">
        <v>17</v>
      </c>
      <c r="Y722" t="s">
        <v>75</v>
      </c>
      <c r="Z722" s="1">
        <v>42943</v>
      </c>
      <c r="AA722" t="s">
        <v>17</v>
      </c>
      <c r="AB722" t="s">
        <v>75</v>
      </c>
      <c r="AC722" s="12">
        <v>42941</v>
      </c>
      <c r="AD722" t="s">
        <v>75</v>
      </c>
      <c r="AE722" t="s">
        <v>75</v>
      </c>
      <c r="AF722" s="7" t="s">
        <v>17</v>
      </c>
      <c r="AG722" t="s">
        <v>75</v>
      </c>
      <c r="AH722" t="s">
        <v>75</v>
      </c>
      <c r="AI722" s="7">
        <v>3</v>
      </c>
      <c r="AJ722" s="1">
        <v>42081</v>
      </c>
      <c r="AK722" s="1">
        <v>42199</v>
      </c>
      <c r="AL722" s="1"/>
      <c r="AM722" s="1">
        <v>42198</v>
      </c>
      <c r="AN722" s="1">
        <v>42214</v>
      </c>
      <c r="AO722" s="1"/>
      <c r="AP722" s="12">
        <v>42944</v>
      </c>
      <c r="AQ722" s="12">
        <v>42945</v>
      </c>
      <c r="AR722" s="12">
        <v>42948</v>
      </c>
      <c r="AS722" t="s">
        <v>75</v>
      </c>
      <c r="AT722" s="1">
        <v>42976</v>
      </c>
      <c r="AU722" s="1">
        <v>42949</v>
      </c>
      <c r="AV722" s="7" t="s">
        <v>22</v>
      </c>
      <c r="AZ722" s="1">
        <v>42976</v>
      </c>
      <c r="BA722" s="1">
        <v>42976</v>
      </c>
      <c r="BB722" t="s">
        <v>17</v>
      </c>
      <c r="BC722" t="s">
        <v>17</v>
      </c>
      <c r="BD722" t="s">
        <v>17</v>
      </c>
      <c r="BE722" t="s">
        <v>17</v>
      </c>
      <c r="BF722" t="s">
        <v>17</v>
      </c>
      <c r="BG722" t="s">
        <v>17</v>
      </c>
      <c r="BH722" s="1">
        <v>42976</v>
      </c>
      <c r="BI722" s="1">
        <v>42956</v>
      </c>
      <c r="BJ722" t="s">
        <v>17</v>
      </c>
      <c r="BK722" t="s">
        <v>17</v>
      </c>
      <c r="BL722" t="s">
        <v>17</v>
      </c>
      <c r="BM722" t="s">
        <v>1004</v>
      </c>
      <c r="BN722" t="s">
        <v>17</v>
      </c>
      <c r="BO722" s="12"/>
      <c r="BP722" t="b">
        <v>0</v>
      </c>
      <c r="BQ722" t="b">
        <v>0</v>
      </c>
      <c r="BR722" s="7"/>
      <c r="BS722" s="7" t="s">
        <v>13</v>
      </c>
      <c r="BT722" t="b">
        <v>0</v>
      </c>
      <c r="BU722" t="b">
        <v>0</v>
      </c>
      <c r="BV722">
        <v>715</v>
      </c>
      <c r="BW722">
        <v>1</v>
      </c>
      <c r="CC722" s="1"/>
      <c r="CH722" s="7">
        <v>3</v>
      </c>
      <c r="CI722" s="7">
        <v>4</v>
      </c>
      <c r="CJ722" s="7">
        <v>0</v>
      </c>
      <c r="CK722" s="7">
        <v>1</v>
      </c>
      <c r="CL722" s="7">
        <v>3</v>
      </c>
      <c r="CM722" s="7">
        <v>1</v>
      </c>
      <c r="CN722" s="7">
        <v>28</v>
      </c>
      <c r="CO722" s="7">
        <v>7</v>
      </c>
      <c r="CP722" s="7">
        <v>20</v>
      </c>
      <c r="CQ722" s="7">
        <v>4</v>
      </c>
      <c r="CR722" s="27">
        <v>2017</v>
      </c>
      <c r="CS722" s="27">
        <v>7</v>
      </c>
      <c r="CT722" s="27">
        <v>10</v>
      </c>
      <c r="CU722" s="27">
        <v>1</v>
      </c>
      <c r="CV722" s="27">
        <v>30</v>
      </c>
      <c r="CW722" s="27" t="s">
        <v>18858</v>
      </c>
      <c r="CX722" s="27" t="s">
        <v>24324</v>
      </c>
      <c r="CY722" s="27" t="s">
        <v>18858</v>
      </c>
      <c r="CZ722" s="27" t="s">
        <v>24457</v>
      </c>
      <c r="DA722" s="27" t="s">
        <v>24453</v>
      </c>
      <c r="DB722" s="27" t="s">
        <v>18773</v>
      </c>
      <c r="DC722" s="27">
        <v>1</v>
      </c>
      <c r="DD722" s="27">
        <v>90</v>
      </c>
    </row>
    <row r="723" spans="1:108" customFormat="1" hidden="1" x14ac:dyDescent="0.25">
      <c r="A723" s="7" t="s">
        <v>17605</v>
      </c>
      <c r="B723" s="12">
        <v>42949</v>
      </c>
      <c r="C723" s="7" t="s">
        <v>75</v>
      </c>
      <c r="D723" s="7" t="s">
        <v>5232</v>
      </c>
      <c r="E723" s="7" t="s">
        <v>14</v>
      </c>
      <c r="F723" t="s">
        <v>7314</v>
      </c>
      <c r="G723" t="s">
        <v>20706</v>
      </c>
      <c r="J723" t="s">
        <v>20707</v>
      </c>
      <c r="K723" s="1">
        <v>42322</v>
      </c>
      <c r="L723" s="7" t="s">
        <v>17606</v>
      </c>
      <c r="M723" s="7">
        <v>1</v>
      </c>
      <c r="N723" s="7">
        <v>8</v>
      </c>
      <c r="O723" s="7" t="s">
        <v>979</v>
      </c>
      <c r="P723" t="s">
        <v>20708</v>
      </c>
      <c r="Q723" s="12">
        <v>42932</v>
      </c>
      <c r="R723" s="12">
        <v>42932</v>
      </c>
      <c r="T723" s="1"/>
      <c r="W723" t="s">
        <v>75</v>
      </c>
      <c r="X723" t="s">
        <v>17</v>
      </c>
      <c r="Y723" t="s">
        <v>17</v>
      </c>
      <c r="Z723" s="1"/>
      <c r="AA723" t="s">
        <v>75</v>
      </c>
      <c r="AB723" t="s">
        <v>17</v>
      </c>
      <c r="AC723" s="12">
        <v>42924</v>
      </c>
      <c r="AD723" t="s">
        <v>75</v>
      </c>
      <c r="AE723" t="s">
        <v>75</v>
      </c>
      <c r="AF723" s="7" t="s">
        <v>75</v>
      </c>
      <c r="AG723" t="s">
        <v>75</v>
      </c>
      <c r="AH723" t="s">
        <v>75</v>
      </c>
      <c r="AI723" s="7">
        <v>3</v>
      </c>
      <c r="AJ723" s="1">
        <v>42327</v>
      </c>
      <c r="AK723" s="1">
        <v>42478</v>
      </c>
      <c r="AL723" s="1"/>
      <c r="AM723" s="1">
        <v>42394</v>
      </c>
      <c r="AN723" s="1">
        <v>42528</v>
      </c>
      <c r="AO723" s="1"/>
      <c r="AP723" s="12">
        <v>42933</v>
      </c>
      <c r="AQ723" s="12">
        <v>42934</v>
      </c>
      <c r="AR723" s="12">
        <v>42948</v>
      </c>
      <c r="AS723" t="s">
        <v>75</v>
      </c>
      <c r="AT723" s="1">
        <v>42975</v>
      </c>
      <c r="AU723" s="1">
        <v>42949</v>
      </c>
      <c r="AV723" s="7" t="s">
        <v>18</v>
      </c>
      <c r="AZ723" s="1">
        <v>42975</v>
      </c>
      <c r="BA723" s="1">
        <v>42975</v>
      </c>
      <c r="BB723" t="s">
        <v>17</v>
      </c>
      <c r="BC723" t="s">
        <v>17</v>
      </c>
      <c r="BD723" t="s">
        <v>17</v>
      </c>
      <c r="BE723" t="s">
        <v>17</v>
      </c>
      <c r="BF723" t="s">
        <v>17</v>
      </c>
      <c r="BG723" t="s">
        <v>17</v>
      </c>
      <c r="BH723" s="1">
        <v>42975</v>
      </c>
      <c r="BI723" s="1">
        <v>42956</v>
      </c>
      <c r="BJ723" t="s">
        <v>17</v>
      </c>
      <c r="BK723" t="s">
        <v>17</v>
      </c>
      <c r="BL723" t="s">
        <v>17</v>
      </c>
      <c r="BM723" t="s">
        <v>1004</v>
      </c>
      <c r="BN723" t="s">
        <v>17</v>
      </c>
      <c r="BO723" s="12"/>
      <c r="BP723" t="b">
        <v>0</v>
      </c>
      <c r="BQ723" t="b">
        <v>0</v>
      </c>
      <c r="BR723" s="7"/>
      <c r="BS723" s="7" t="s">
        <v>13</v>
      </c>
      <c r="BT723" t="b">
        <v>0</v>
      </c>
      <c r="BU723" t="b">
        <v>0</v>
      </c>
      <c r="BV723">
        <v>716</v>
      </c>
      <c r="BW723">
        <v>1</v>
      </c>
      <c r="CC723" s="1"/>
      <c r="CH723" s="7">
        <v>8</v>
      </c>
      <c r="CI723" s="7">
        <v>10</v>
      </c>
      <c r="CJ723" s="7">
        <v>0</v>
      </c>
      <c r="CK723" s="7">
        <v>2</v>
      </c>
      <c r="CL723" s="7">
        <v>14</v>
      </c>
      <c r="CM723" s="7">
        <v>1</v>
      </c>
      <c r="CN723" s="7">
        <v>27</v>
      </c>
      <c r="CO723" s="7">
        <v>7</v>
      </c>
      <c r="CP723" s="7">
        <v>19</v>
      </c>
      <c r="CQ723" s="7">
        <v>15</v>
      </c>
      <c r="CR723" s="27">
        <v>2017</v>
      </c>
      <c r="CS723" s="27">
        <v>7</v>
      </c>
      <c r="CT723" s="27">
        <v>10</v>
      </c>
      <c r="CU723" s="27">
        <v>1</v>
      </c>
      <c r="CV723" s="27">
        <v>27</v>
      </c>
      <c r="CW723" s="27" t="s">
        <v>18858</v>
      </c>
      <c r="CX723" s="27" t="s">
        <v>24167</v>
      </c>
      <c r="CY723" s="27" t="s">
        <v>18858</v>
      </c>
      <c r="CZ723" s="27" t="s">
        <v>24457</v>
      </c>
      <c r="DA723" s="27" t="s">
        <v>24453</v>
      </c>
      <c r="DB723" s="27" t="s">
        <v>18773</v>
      </c>
      <c r="DC723" s="27">
        <v>1</v>
      </c>
      <c r="DD723" s="27">
        <v>90</v>
      </c>
    </row>
    <row r="724" spans="1:108" customFormat="1" hidden="1" x14ac:dyDescent="0.25">
      <c r="A724" s="7" t="s">
        <v>17607</v>
      </c>
      <c r="B724" s="12">
        <v>42949</v>
      </c>
      <c r="C724" s="7" t="s">
        <v>75</v>
      </c>
      <c r="D724" s="7" t="s">
        <v>2751</v>
      </c>
      <c r="E724" s="7" t="s">
        <v>14</v>
      </c>
      <c r="F724" t="s">
        <v>20709</v>
      </c>
      <c r="G724" t="s">
        <v>20710</v>
      </c>
      <c r="J724" t="s">
        <v>20711</v>
      </c>
      <c r="K724" s="1">
        <v>41874</v>
      </c>
      <c r="L724" s="7" t="s">
        <v>17608</v>
      </c>
      <c r="M724" s="7">
        <v>2</v>
      </c>
      <c r="N724" s="7">
        <v>11</v>
      </c>
      <c r="O724" s="7" t="s">
        <v>1011</v>
      </c>
      <c r="P724" t="s">
        <v>20712</v>
      </c>
      <c r="Q724" s="12">
        <v>42938</v>
      </c>
      <c r="R724" s="12">
        <v>42938</v>
      </c>
      <c r="T724" s="1"/>
      <c r="W724" t="s">
        <v>75</v>
      </c>
      <c r="X724" t="s">
        <v>17</v>
      </c>
      <c r="Y724" t="s">
        <v>17</v>
      </c>
      <c r="Z724" s="1"/>
      <c r="AA724" t="s">
        <v>17</v>
      </c>
      <c r="AB724" t="s">
        <v>75</v>
      </c>
      <c r="AC724" s="12">
        <v>42936</v>
      </c>
      <c r="AD724" t="s">
        <v>75</v>
      </c>
      <c r="AE724" t="s">
        <v>75</v>
      </c>
      <c r="AF724" s="7" t="s">
        <v>17</v>
      </c>
      <c r="AG724" t="s">
        <v>75</v>
      </c>
      <c r="AH724" t="s">
        <v>75</v>
      </c>
      <c r="AI724" s="7">
        <v>3</v>
      </c>
      <c r="AJ724" s="1"/>
      <c r="AK724" s="1">
        <v>41967</v>
      </c>
      <c r="AL724" s="1"/>
      <c r="AM724" s="1">
        <v>41935</v>
      </c>
      <c r="AN724" s="1">
        <v>42003</v>
      </c>
      <c r="AO724" s="1"/>
      <c r="AP724" s="12">
        <v>42939</v>
      </c>
      <c r="AQ724" s="12">
        <v>42940</v>
      </c>
      <c r="AR724" s="12">
        <v>42948</v>
      </c>
      <c r="AS724" t="s">
        <v>75</v>
      </c>
      <c r="AT724" s="1">
        <v>42975</v>
      </c>
      <c r="AU724" s="1">
        <v>42949</v>
      </c>
      <c r="AV724" s="7" t="s">
        <v>18</v>
      </c>
      <c r="AZ724" s="1">
        <v>42975</v>
      </c>
      <c r="BA724" s="1">
        <v>42975</v>
      </c>
      <c r="BB724" t="s">
        <v>17</v>
      </c>
      <c r="BC724" t="s">
        <v>17</v>
      </c>
      <c r="BD724" t="s">
        <v>17</v>
      </c>
      <c r="BE724" t="s">
        <v>17</v>
      </c>
      <c r="BF724" t="s">
        <v>17</v>
      </c>
      <c r="BG724" t="s">
        <v>17</v>
      </c>
      <c r="BH724" s="1">
        <v>42975</v>
      </c>
      <c r="BI724" s="1">
        <v>42956</v>
      </c>
      <c r="BJ724" t="s">
        <v>17</v>
      </c>
      <c r="BK724" t="s">
        <v>17</v>
      </c>
      <c r="BL724" t="s">
        <v>17</v>
      </c>
      <c r="BM724" t="s">
        <v>1004</v>
      </c>
      <c r="BN724" t="s">
        <v>17</v>
      </c>
      <c r="BO724" s="12"/>
      <c r="BP724" t="b">
        <v>0</v>
      </c>
      <c r="BQ724" t="b">
        <v>0</v>
      </c>
      <c r="BR724" s="7"/>
      <c r="BS724" s="7" t="s">
        <v>13</v>
      </c>
      <c r="BT724" t="b">
        <v>0</v>
      </c>
      <c r="BU724" t="b">
        <v>0</v>
      </c>
      <c r="BV724">
        <v>717</v>
      </c>
      <c r="BW724">
        <v>1</v>
      </c>
      <c r="CC724" s="1"/>
      <c r="CH724" s="7">
        <v>2</v>
      </c>
      <c r="CI724" s="7">
        <v>4</v>
      </c>
      <c r="CJ724" s="7">
        <v>0</v>
      </c>
      <c r="CK724" s="7">
        <v>2</v>
      </c>
      <c r="CL724" s="7">
        <v>8</v>
      </c>
      <c r="CM724" s="7">
        <v>1</v>
      </c>
      <c r="CN724" s="7">
        <v>27</v>
      </c>
      <c r="CO724" s="7">
        <v>7</v>
      </c>
      <c r="CP724" s="7">
        <v>19</v>
      </c>
      <c r="CQ724" s="7">
        <v>9</v>
      </c>
      <c r="CR724" s="27">
        <v>2017</v>
      </c>
      <c r="CS724" s="27">
        <v>7</v>
      </c>
      <c r="CT724" s="27">
        <v>10</v>
      </c>
      <c r="CU724" s="27">
        <v>1</v>
      </c>
      <c r="CV724" s="27">
        <v>29</v>
      </c>
      <c r="CW724" s="27" t="s">
        <v>18858</v>
      </c>
      <c r="CX724" s="27" t="s">
        <v>24167</v>
      </c>
      <c r="CY724" s="27" t="s">
        <v>18858</v>
      </c>
      <c r="CZ724" s="27" t="s">
        <v>24457</v>
      </c>
      <c r="DA724" s="27" t="s">
        <v>24453</v>
      </c>
      <c r="DB724" s="27" t="s">
        <v>18773</v>
      </c>
      <c r="DC724" s="27">
        <v>1</v>
      </c>
      <c r="DD724" s="27">
        <v>90</v>
      </c>
    </row>
    <row r="725" spans="1:108" customFormat="1" hidden="1" x14ac:dyDescent="0.25">
      <c r="A725" s="7" t="s">
        <v>17609</v>
      </c>
      <c r="B725" s="12">
        <v>42934</v>
      </c>
      <c r="C725" s="7" t="s">
        <v>75</v>
      </c>
      <c r="D725" s="7" t="s">
        <v>304</v>
      </c>
      <c r="E725" s="7" t="s">
        <v>73</v>
      </c>
      <c r="F725" t="s">
        <v>5100</v>
      </c>
      <c r="G725" t="s">
        <v>20713</v>
      </c>
      <c r="J725" t="s">
        <v>20714</v>
      </c>
      <c r="K725" s="1">
        <v>42239</v>
      </c>
      <c r="L725" s="7" t="s">
        <v>17610</v>
      </c>
      <c r="M725" s="7">
        <v>1</v>
      </c>
      <c r="N725" s="7">
        <v>11</v>
      </c>
      <c r="O725" s="7" t="s">
        <v>979</v>
      </c>
      <c r="P725" t="s">
        <v>8684</v>
      </c>
      <c r="Q725" s="12">
        <v>42928</v>
      </c>
      <c r="R725" s="12">
        <v>42928</v>
      </c>
      <c r="T725" s="1"/>
      <c r="W725" t="s">
        <v>75</v>
      </c>
      <c r="X725" t="s">
        <v>17</v>
      </c>
      <c r="Y725" t="s">
        <v>75</v>
      </c>
      <c r="Z725" s="1">
        <v>42909</v>
      </c>
      <c r="AA725" t="s">
        <v>17</v>
      </c>
      <c r="AB725" t="s">
        <v>75</v>
      </c>
      <c r="AC725" s="12">
        <v>42909</v>
      </c>
      <c r="AD725" t="s">
        <v>75</v>
      </c>
      <c r="AE725" t="s">
        <v>75</v>
      </c>
      <c r="AF725" s="7" t="s">
        <v>17</v>
      </c>
      <c r="AG725" t="s">
        <v>75</v>
      </c>
      <c r="AH725" t="s">
        <v>75</v>
      </c>
      <c r="AI725" s="7">
        <v>3</v>
      </c>
      <c r="AJ725" s="1">
        <v>42239</v>
      </c>
      <c r="AK725" s="1">
        <v>42331</v>
      </c>
      <c r="AL725" s="1"/>
      <c r="AM725" s="1">
        <v>42300</v>
      </c>
      <c r="AN725" s="1">
        <v>42351</v>
      </c>
      <c r="AO725" s="1"/>
      <c r="AP725" s="12">
        <v>42928</v>
      </c>
      <c r="AQ725" s="12">
        <v>42929</v>
      </c>
      <c r="AR725" s="12">
        <v>42934</v>
      </c>
      <c r="AS725" t="s">
        <v>75</v>
      </c>
      <c r="AT725" s="1">
        <v>42950</v>
      </c>
      <c r="AU725" s="1">
        <v>42934</v>
      </c>
      <c r="AV725" s="7" t="s">
        <v>18</v>
      </c>
      <c r="AZ725" s="1">
        <v>42950</v>
      </c>
      <c r="BA725" s="1"/>
      <c r="BH725" s="1"/>
      <c r="BI725" s="1"/>
      <c r="BO725" s="12">
        <v>42992</v>
      </c>
      <c r="BP725" t="b">
        <v>0</v>
      </c>
      <c r="BQ725" t="b">
        <v>0</v>
      </c>
      <c r="BR725" s="7" t="s">
        <v>17</v>
      </c>
      <c r="BS725" s="7" t="s">
        <v>13</v>
      </c>
      <c r="BT725" t="b">
        <v>0</v>
      </c>
      <c r="BU725" t="b">
        <v>0</v>
      </c>
      <c r="BV725">
        <v>718</v>
      </c>
      <c r="BW725">
        <v>1</v>
      </c>
      <c r="CB725">
        <v>1</v>
      </c>
      <c r="CC725" s="1">
        <v>42579</v>
      </c>
      <c r="CH725" s="7">
        <v>19</v>
      </c>
      <c r="CI725" s="7">
        <v>20</v>
      </c>
      <c r="CJ725" s="7">
        <v>0</v>
      </c>
      <c r="CK725" s="7">
        <v>1</v>
      </c>
      <c r="CL725" s="7">
        <v>5</v>
      </c>
      <c r="CM725" s="7">
        <v>0</v>
      </c>
      <c r="CN725" s="7">
        <v>16</v>
      </c>
      <c r="CO725" s="7">
        <v>-42934</v>
      </c>
      <c r="CP725" s="7">
        <v>42950</v>
      </c>
      <c r="CQ725" s="7">
        <v>5</v>
      </c>
      <c r="CR725" s="27">
        <v>2017</v>
      </c>
      <c r="CS725" s="27">
        <v>6</v>
      </c>
      <c r="CT725" s="27">
        <v>10</v>
      </c>
      <c r="CU725" s="27">
        <v>1</v>
      </c>
      <c r="CV725" s="27">
        <v>25</v>
      </c>
      <c r="CW725" s="27" t="s">
        <v>18857</v>
      </c>
      <c r="CX725" s="27" t="s">
        <v>24324</v>
      </c>
      <c r="CY725" s="27" t="s">
        <v>18857</v>
      </c>
      <c r="CZ725" s="27" t="s">
        <v>24318</v>
      </c>
      <c r="DA725" s="27" t="s">
        <v>24319</v>
      </c>
      <c r="DB725" s="27" t="s">
        <v>18773</v>
      </c>
      <c r="DC725" s="27">
        <v>2</v>
      </c>
      <c r="DD725" s="27">
        <v>90</v>
      </c>
    </row>
    <row r="726" spans="1:108" customFormat="1" hidden="1" x14ac:dyDescent="0.25">
      <c r="A726" s="7" t="s">
        <v>17611</v>
      </c>
      <c r="B726" s="12">
        <v>42929</v>
      </c>
      <c r="C726" s="7" t="s">
        <v>75</v>
      </c>
      <c r="D726" s="7" t="s">
        <v>135</v>
      </c>
      <c r="E726" s="7" t="s">
        <v>9</v>
      </c>
      <c r="F726" t="s">
        <v>20715</v>
      </c>
      <c r="G726" t="s">
        <v>20716</v>
      </c>
      <c r="J726" t="s">
        <v>20717</v>
      </c>
      <c r="K726" s="1"/>
      <c r="L726" s="7" t="s">
        <v>17612</v>
      </c>
      <c r="M726" s="7">
        <v>0</v>
      </c>
      <c r="N726" s="7">
        <v>6</v>
      </c>
      <c r="O726" s="7" t="s">
        <v>979</v>
      </c>
      <c r="P726" t="s">
        <v>20718</v>
      </c>
      <c r="Q726" s="12">
        <v>42923</v>
      </c>
      <c r="R726" s="12">
        <v>42923</v>
      </c>
      <c r="T726" s="1"/>
      <c r="W726" t="s">
        <v>75</v>
      </c>
      <c r="X726" t="s">
        <v>17</v>
      </c>
      <c r="Y726" t="s">
        <v>17</v>
      </c>
      <c r="Z726" s="1"/>
      <c r="AA726" t="s">
        <v>17</v>
      </c>
      <c r="AB726" t="s">
        <v>17</v>
      </c>
      <c r="AC726" s="12">
        <v>42919</v>
      </c>
      <c r="AD726" t="s">
        <v>75</v>
      </c>
      <c r="AE726" t="s">
        <v>75</v>
      </c>
      <c r="AF726" s="7" t="s">
        <v>75</v>
      </c>
      <c r="AG726" t="s">
        <v>75</v>
      </c>
      <c r="AH726" t="s">
        <v>75</v>
      </c>
      <c r="AI726" s="7">
        <v>99</v>
      </c>
      <c r="AJ726" s="1"/>
      <c r="AK726" s="1"/>
      <c r="AL726" s="1"/>
      <c r="AM726" s="1"/>
      <c r="AN726" s="1"/>
      <c r="AO726" s="1"/>
      <c r="AP726" s="12">
        <v>42923</v>
      </c>
      <c r="AQ726" s="12">
        <v>42924</v>
      </c>
      <c r="AR726" s="12">
        <v>42928</v>
      </c>
      <c r="AS726" t="s">
        <v>75</v>
      </c>
      <c r="AT726" s="1">
        <v>42950</v>
      </c>
      <c r="AU726" s="1">
        <v>42933</v>
      </c>
      <c r="AV726" s="7" t="s">
        <v>18</v>
      </c>
      <c r="AZ726" s="1">
        <v>42950</v>
      </c>
      <c r="BA726" s="1">
        <v>42950</v>
      </c>
      <c r="BB726" t="s">
        <v>17</v>
      </c>
      <c r="BC726" t="s">
        <v>17</v>
      </c>
      <c r="BD726" t="s">
        <v>17</v>
      </c>
      <c r="BE726" t="s">
        <v>17</v>
      </c>
      <c r="BF726" t="s">
        <v>17</v>
      </c>
      <c r="BG726" t="s">
        <v>17</v>
      </c>
      <c r="BH726" s="1">
        <v>42950</v>
      </c>
      <c r="BI726" s="1">
        <v>42935</v>
      </c>
      <c r="BJ726" t="s">
        <v>17</v>
      </c>
      <c r="BK726" t="s">
        <v>17</v>
      </c>
      <c r="BL726" t="s">
        <v>17</v>
      </c>
      <c r="BM726" t="s">
        <v>1004</v>
      </c>
      <c r="BN726" t="s">
        <v>17</v>
      </c>
      <c r="BO726" s="12"/>
      <c r="BP726" t="b">
        <v>0</v>
      </c>
      <c r="BQ726" t="b">
        <v>0</v>
      </c>
      <c r="BR726" s="7"/>
      <c r="BS726" s="7" t="s">
        <v>13</v>
      </c>
      <c r="BT726" t="b">
        <v>0</v>
      </c>
      <c r="BU726" t="b">
        <v>0</v>
      </c>
      <c r="BV726">
        <v>719</v>
      </c>
      <c r="BW726">
        <v>1</v>
      </c>
      <c r="CC726" s="1"/>
      <c r="CH726" s="7">
        <v>4</v>
      </c>
      <c r="CI726" s="7">
        <v>5</v>
      </c>
      <c r="CJ726" s="7">
        <v>0</v>
      </c>
      <c r="CK726" s="7">
        <v>1</v>
      </c>
      <c r="CL726" s="7">
        <v>4</v>
      </c>
      <c r="CM726" s="7">
        <v>5</v>
      </c>
      <c r="CN726" s="7">
        <v>22</v>
      </c>
      <c r="CO726" s="7">
        <v>6</v>
      </c>
      <c r="CP726" s="7">
        <v>15</v>
      </c>
      <c r="CQ726" s="7">
        <v>5</v>
      </c>
      <c r="CR726" s="27">
        <v>2017</v>
      </c>
      <c r="CS726" s="27">
        <v>7</v>
      </c>
      <c r="CT726" s="27">
        <v>10</v>
      </c>
      <c r="CU726" s="27">
        <v>1</v>
      </c>
      <c r="CV726" s="27">
        <v>27</v>
      </c>
      <c r="CW726" s="27" t="s">
        <v>18858</v>
      </c>
      <c r="CX726" s="27" t="s">
        <v>24324</v>
      </c>
      <c r="CY726" s="27" t="s">
        <v>18858</v>
      </c>
      <c r="CZ726" s="27" t="s">
        <v>24457</v>
      </c>
      <c r="DA726" s="27" t="s">
        <v>24453</v>
      </c>
      <c r="DB726" s="27" t="s">
        <v>24450</v>
      </c>
      <c r="DC726" s="27">
        <v>1</v>
      </c>
      <c r="DD726" s="27">
        <v>90</v>
      </c>
    </row>
    <row r="727" spans="1:108" customFormat="1" hidden="1" x14ac:dyDescent="0.25">
      <c r="A727" s="7" t="s">
        <v>17613</v>
      </c>
      <c r="B727" s="12">
        <v>42933</v>
      </c>
      <c r="C727" s="7" t="s">
        <v>75</v>
      </c>
      <c r="D727" s="7" t="s">
        <v>318</v>
      </c>
      <c r="E727" s="7" t="s">
        <v>39</v>
      </c>
      <c r="F727" t="s">
        <v>11483</v>
      </c>
      <c r="G727" t="s">
        <v>20719</v>
      </c>
      <c r="J727" t="s">
        <v>20720</v>
      </c>
      <c r="K727" s="1">
        <v>42001</v>
      </c>
      <c r="L727" s="7" t="s">
        <v>17614</v>
      </c>
      <c r="M727" s="7">
        <v>2</v>
      </c>
      <c r="N727" s="7">
        <v>6</v>
      </c>
      <c r="O727" s="7" t="s">
        <v>979</v>
      </c>
      <c r="P727" t="s">
        <v>20721</v>
      </c>
      <c r="Q727" s="12">
        <v>42913</v>
      </c>
      <c r="R727" s="12">
        <v>42913</v>
      </c>
      <c r="T727" s="1"/>
      <c r="W727" t="s">
        <v>75</v>
      </c>
      <c r="X727" t="s">
        <v>75</v>
      </c>
      <c r="Y727" t="s">
        <v>17</v>
      </c>
      <c r="Z727" s="1"/>
      <c r="AA727" t="s">
        <v>75</v>
      </c>
      <c r="AB727" t="s">
        <v>75</v>
      </c>
      <c r="AC727" s="12">
        <v>42906</v>
      </c>
      <c r="AD727" t="s">
        <v>75</v>
      </c>
      <c r="AE727" t="s">
        <v>75</v>
      </c>
      <c r="AF727" s="7" t="s">
        <v>17</v>
      </c>
      <c r="AG727" t="s">
        <v>75</v>
      </c>
      <c r="AH727" t="s">
        <v>75</v>
      </c>
      <c r="AI727" s="7">
        <v>3</v>
      </c>
      <c r="AJ727" s="1">
        <v>42002</v>
      </c>
      <c r="AK727" s="1">
        <v>42122</v>
      </c>
      <c r="AL727" s="1"/>
      <c r="AM727" s="1">
        <v>42065</v>
      </c>
      <c r="AN727" s="1">
        <v>42153</v>
      </c>
      <c r="AO727" s="1"/>
      <c r="AP727" s="12">
        <v>42913</v>
      </c>
      <c r="AQ727" s="12">
        <v>42914</v>
      </c>
      <c r="AR727" s="12">
        <v>42927</v>
      </c>
      <c r="AS727" t="s">
        <v>75</v>
      </c>
      <c r="AT727" s="1">
        <v>42950</v>
      </c>
      <c r="AU727" s="1">
        <v>42933</v>
      </c>
      <c r="AV727" s="7" t="s">
        <v>18</v>
      </c>
      <c r="AZ727" s="1">
        <v>42950</v>
      </c>
      <c r="BA727" s="1">
        <v>42950</v>
      </c>
      <c r="BB727" t="s">
        <v>17</v>
      </c>
      <c r="BC727" t="s">
        <v>17</v>
      </c>
      <c r="BD727" t="s">
        <v>17</v>
      </c>
      <c r="BE727" t="s">
        <v>17</v>
      </c>
      <c r="BF727" t="s">
        <v>17</v>
      </c>
      <c r="BG727" t="s">
        <v>17</v>
      </c>
      <c r="BH727" s="1">
        <v>42950</v>
      </c>
      <c r="BI727" s="1">
        <v>42935</v>
      </c>
      <c r="BJ727" t="s">
        <v>17</v>
      </c>
      <c r="BK727" t="s">
        <v>17</v>
      </c>
      <c r="BL727" t="s">
        <v>17</v>
      </c>
      <c r="BM727" t="s">
        <v>1004</v>
      </c>
      <c r="BN727" t="s">
        <v>17</v>
      </c>
      <c r="BO727" s="12"/>
      <c r="BP727" t="b">
        <v>0</v>
      </c>
      <c r="BQ727" t="b">
        <v>0</v>
      </c>
      <c r="BR727" s="7"/>
      <c r="BS727" s="7" t="s">
        <v>13</v>
      </c>
      <c r="BT727" t="b">
        <v>0</v>
      </c>
      <c r="BU727" t="b">
        <v>0</v>
      </c>
      <c r="BV727">
        <v>720</v>
      </c>
      <c r="BW727">
        <v>1</v>
      </c>
      <c r="CB727">
        <v>1</v>
      </c>
      <c r="CC727" s="1">
        <v>42523</v>
      </c>
      <c r="CH727" s="7">
        <v>7</v>
      </c>
      <c r="CI727" s="7">
        <v>8</v>
      </c>
      <c r="CJ727" s="7">
        <v>0</v>
      </c>
      <c r="CK727" s="7">
        <v>1</v>
      </c>
      <c r="CL727" s="7">
        <v>13</v>
      </c>
      <c r="CM727" s="7">
        <v>6</v>
      </c>
      <c r="CN727" s="7">
        <v>23</v>
      </c>
      <c r="CO727" s="7">
        <v>2</v>
      </c>
      <c r="CP727" s="7">
        <v>15</v>
      </c>
      <c r="CQ727" s="7">
        <v>19</v>
      </c>
      <c r="CR727" s="27">
        <v>2017</v>
      </c>
      <c r="CS727" s="27">
        <v>6</v>
      </c>
      <c r="CT727" s="27">
        <v>10</v>
      </c>
      <c r="CU727" s="27">
        <v>1</v>
      </c>
      <c r="CV727" s="27">
        <v>25</v>
      </c>
      <c r="CW727" s="27" t="s">
        <v>18858</v>
      </c>
      <c r="CX727" s="27" t="s">
        <v>24167</v>
      </c>
      <c r="CY727" s="27" t="s">
        <v>18858</v>
      </c>
      <c r="CZ727" s="27" t="s">
        <v>24455</v>
      </c>
      <c r="DA727" s="27" t="s">
        <v>24453</v>
      </c>
      <c r="DB727" s="27" t="s">
        <v>18773</v>
      </c>
      <c r="DC727" s="27">
        <v>1</v>
      </c>
      <c r="DD727" s="27">
        <v>90</v>
      </c>
    </row>
    <row r="728" spans="1:108" customFormat="1" hidden="1" x14ac:dyDescent="0.25">
      <c r="A728" s="7" t="s">
        <v>17615</v>
      </c>
      <c r="B728" s="12">
        <v>42933</v>
      </c>
      <c r="C728" s="7" t="s">
        <v>75</v>
      </c>
      <c r="D728" s="7" t="s">
        <v>479</v>
      </c>
      <c r="E728" s="7" t="s">
        <v>39</v>
      </c>
      <c r="F728" t="s">
        <v>4542</v>
      </c>
      <c r="G728" t="s">
        <v>20722</v>
      </c>
      <c r="J728" t="s">
        <v>20723</v>
      </c>
      <c r="K728" s="1">
        <v>41732</v>
      </c>
      <c r="L728" s="7" t="s">
        <v>17616</v>
      </c>
      <c r="M728" s="7">
        <v>3</v>
      </c>
      <c r="N728" s="7">
        <v>2</v>
      </c>
      <c r="O728" s="7" t="s">
        <v>979</v>
      </c>
      <c r="P728" t="s">
        <v>20724</v>
      </c>
      <c r="Q728" s="12">
        <v>42912</v>
      </c>
      <c r="R728" s="12">
        <v>42912</v>
      </c>
      <c r="T728" s="1"/>
      <c r="W728" t="s">
        <v>75</v>
      </c>
      <c r="X728" t="s">
        <v>75</v>
      </c>
      <c r="Y728" t="s">
        <v>17</v>
      </c>
      <c r="Z728" s="1"/>
      <c r="AA728" t="s">
        <v>75</v>
      </c>
      <c r="AB728" t="s">
        <v>75</v>
      </c>
      <c r="AC728" s="12">
        <v>42903</v>
      </c>
      <c r="AD728" t="s">
        <v>75</v>
      </c>
      <c r="AE728" t="s">
        <v>75</v>
      </c>
      <c r="AF728" s="7" t="s">
        <v>17</v>
      </c>
      <c r="AG728" t="s">
        <v>75</v>
      </c>
      <c r="AH728" t="s">
        <v>75</v>
      </c>
      <c r="AI728" s="7">
        <v>3</v>
      </c>
      <c r="AJ728" s="1">
        <v>41733</v>
      </c>
      <c r="AK728" s="1">
        <v>41823</v>
      </c>
      <c r="AL728" s="1"/>
      <c r="AM728" s="1">
        <v>41794</v>
      </c>
      <c r="AN728" s="1">
        <v>41857</v>
      </c>
      <c r="AO728" s="1"/>
      <c r="AP728" s="12">
        <v>42913</v>
      </c>
      <c r="AQ728" s="12">
        <v>42914</v>
      </c>
      <c r="AR728" s="12">
        <v>42927</v>
      </c>
      <c r="AS728" t="s">
        <v>75</v>
      </c>
      <c r="AT728" s="1">
        <v>42950</v>
      </c>
      <c r="AU728" s="1">
        <v>42933</v>
      </c>
      <c r="AV728" s="7" t="s">
        <v>18</v>
      </c>
      <c r="AZ728" s="1">
        <v>42950</v>
      </c>
      <c r="BA728" s="1">
        <v>42950</v>
      </c>
      <c r="BB728" t="s">
        <v>17</v>
      </c>
      <c r="BC728" t="s">
        <v>17</v>
      </c>
      <c r="BD728" t="s">
        <v>17</v>
      </c>
      <c r="BE728" t="s">
        <v>17</v>
      </c>
      <c r="BF728" t="s">
        <v>17</v>
      </c>
      <c r="BG728" t="s">
        <v>17</v>
      </c>
      <c r="BH728" s="1">
        <v>42950</v>
      </c>
      <c r="BI728" s="1">
        <v>42935</v>
      </c>
      <c r="BJ728" t="s">
        <v>17</v>
      </c>
      <c r="BK728" t="s">
        <v>17</v>
      </c>
      <c r="BL728" t="s">
        <v>17</v>
      </c>
      <c r="BM728" t="s">
        <v>1004</v>
      </c>
      <c r="BN728" t="s">
        <v>17</v>
      </c>
      <c r="BO728" s="12"/>
      <c r="BP728" t="b">
        <v>0</v>
      </c>
      <c r="BQ728" t="b">
        <v>0</v>
      </c>
      <c r="BR728" s="7"/>
      <c r="BS728" s="7" t="s">
        <v>13</v>
      </c>
      <c r="BT728" t="b">
        <v>0</v>
      </c>
      <c r="BU728" t="b">
        <v>0</v>
      </c>
      <c r="BV728">
        <v>721</v>
      </c>
      <c r="BW728">
        <v>1</v>
      </c>
      <c r="CB728">
        <v>1</v>
      </c>
      <c r="CC728" s="1">
        <v>42794</v>
      </c>
      <c r="CH728" s="7">
        <v>9</v>
      </c>
      <c r="CI728" s="7">
        <v>11</v>
      </c>
      <c r="CJ728" s="7">
        <v>0</v>
      </c>
      <c r="CK728" s="7">
        <v>2</v>
      </c>
      <c r="CL728" s="7">
        <v>13</v>
      </c>
      <c r="CM728" s="7">
        <v>6</v>
      </c>
      <c r="CN728" s="7">
        <v>23</v>
      </c>
      <c r="CO728" s="7">
        <v>2</v>
      </c>
      <c r="CP728" s="7">
        <v>15</v>
      </c>
      <c r="CQ728" s="7">
        <v>19</v>
      </c>
      <c r="CR728" s="27">
        <v>2017</v>
      </c>
      <c r="CS728" s="27">
        <v>6</v>
      </c>
      <c r="CT728" s="27">
        <v>10</v>
      </c>
      <c r="CU728" s="27">
        <v>1</v>
      </c>
      <c r="CV728" s="27">
        <v>24</v>
      </c>
      <c r="CW728" s="27" t="s">
        <v>18858</v>
      </c>
      <c r="CX728" s="27" t="s">
        <v>24167</v>
      </c>
      <c r="CY728" s="27" t="s">
        <v>18858</v>
      </c>
      <c r="CZ728" s="27" t="s">
        <v>24455</v>
      </c>
      <c r="DA728" s="27" t="s">
        <v>24453</v>
      </c>
      <c r="DB728" s="27" t="s">
        <v>18773</v>
      </c>
      <c r="DC728" s="27">
        <v>1</v>
      </c>
      <c r="DD728" s="27">
        <v>90</v>
      </c>
    </row>
    <row r="729" spans="1:108" customFormat="1" hidden="1" x14ac:dyDescent="0.25">
      <c r="A729" s="7" t="s">
        <v>17617</v>
      </c>
      <c r="B729" s="12">
        <v>42933</v>
      </c>
      <c r="C729" s="7" t="s">
        <v>75</v>
      </c>
      <c r="D729" s="7" t="s">
        <v>373</v>
      </c>
      <c r="E729" s="7" t="s">
        <v>29</v>
      </c>
      <c r="F729" t="s">
        <v>8731</v>
      </c>
      <c r="G729" t="s">
        <v>19877</v>
      </c>
      <c r="J729" t="s">
        <v>20725</v>
      </c>
      <c r="K729" s="1">
        <v>42351</v>
      </c>
      <c r="L729" s="7" t="s">
        <v>17618</v>
      </c>
      <c r="M729" s="7">
        <v>1</v>
      </c>
      <c r="N729" s="7">
        <v>6</v>
      </c>
      <c r="O729" s="7" t="s">
        <v>979</v>
      </c>
      <c r="P729" t="s">
        <v>20726</v>
      </c>
      <c r="Q729" s="12">
        <v>42920</v>
      </c>
      <c r="R729" s="12">
        <v>42920</v>
      </c>
      <c r="T729" s="1"/>
      <c r="W729" t="s">
        <v>75</v>
      </c>
      <c r="X729" t="s">
        <v>17</v>
      </c>
      <c r="Y729" t="s">
        <v>17</v>
      </c>
      <c r="Z729" s="1"/>
      <c r="AA729" t="s">
        <v>17</v>
      </c>
      <c r="AB729" t="s">
        <v>75</v>
      </c>
      <c r="AC729" s="12">
        <v>42912</v>
      </c>
      <c r="AD729" t="s">
        <v>75</v>
      </c>
      <c r="AE729" t="s">
        <v>75</v>
      </c>
      <c r="AF729" s="7" t="s">
        <v>17</v>
      </c>
      <c r="AG729" t="s">
        <v>75</v>
      </c>
      <c r="AH729" t="s">
        <v>75</v>
      </c>
      <c r="AI729" s="7">
        <v>4</v>
      </c>
      <c r="AJ729" s="1">
        <v>42370</v>
      </c>
      <c r="AK729" s="1">
        <v>42507</v>
      </c>
      <c r="AL729" s="1">
        <v>42579</v>
      </c>
      <c r="AM729" s="1">
        <v>42809</v>
      </c>
      <c r="AN729" s="1">
        <v>42547</v>
      </c>
      <c r="AO729" s="1"/>
      <c r="AP729" s="12">
        <v>42920</v>
      </c>
      <c r="AQ729" s="12">
        <v>42921</v>
      </c>
      <c r="AR729" s="12">
        <v>42929</v>
      </c>
      <c r="AS729" t="s">
        <v>75</v>
      </c>
      <c r="AT729" s="1">
        <v>42950</v>
      </c>
      <c r="AU729" s="1">
        <v>42933</v>
      </c>
      <c r="AV729" s="7" t="s">
        <v>18</v>
      </c>
      <c r="AZ729" s="1">
        <v>42950</v>
      </c>
      <c r="BA729" s="1">
        <v>42950</v>
      </c>
      <c r="BB729" t="s">
        <v>17</v>
      </c>
      <c r="BC729" t="s">
        <v>17</v>
      </c>
      <c r="BD729" t="s">
        <v>17</v>
      </c>
      <c r="BE729" t="s">
        <v>17</v>
      </c>
      <c r="BF729" t="s">
        <v>17</v>
      </c>
      <c r="BG729" t="s">
        <v>17</v>
      </c>
      <c r="BH729" s="1">
        <v>42950</v>
      </c>
      <c r="BI729" s="1">
        <v>42935</v>
      </c>
      <c r="BJ729" t="s">
        <v>17</v>
      </c>
      <c r="BK729" t="s">
        <v>17</v>
      </c>
      <c r="BL729" t="s">
        <v>17</v>
      </c>
      <c r="BM729" t="s">
        <v>1004</v>
      </c>
      <c r="BN729" t="s">
        <v>17</v>
      </c>
      <c r="BO729" s="12"/>
      <c r="BP729" t="b">
        <v>0</v>
      </c>
      <c r="BQ729" t="b">
        <v>0</v>
      </c>
      <c r="BR729" s="7"/>
      <c r="BS729" s="7" t="s">
        <v>13</v>
      </c>
      <c r="BT729" t="b">
        <v>0</v>
      </c>
      <c r="BU729" t="b">
        <v>0</v>
      </c>
      <c r="BV729">
        <v>722</v>
      </c>
      <c r="BW729">
        <v>1</v>
      </c>
      <c r="CC729" s="1"/>
      <c r="CH729" s="7">
        <v>8</v>
      </c>
      <c r="CI729" s="7">
        <v>9</v>
      </c>
      <c r="CJ729" s="7">
        <v>0</v>
      </c>
      <c r="CK729" s="7">
        <v>1</v>
      </c>
      <c r="CL729" s="7">
        <v>8</v>
      </c>
      <c r="CM729" s="7">
        <v>4</v>
      </c>
      <c r="CN729" s="7">
        <v>21</v>
      </c>
      <c r="CO729" s="7">
        <v>2</v>
      </c>
      <c r="CP729" s="7">
        <v>15</v>
      </c>
      <c r="CQ729" s="7">
        <v>12</v>
      </c>
      <c r="CR729" s="27">
        <v>2017</v>
      </c>
      <c r="CS729" s="27">
        <v>6</v>
      </c>
      <c r="CT729" s="27">
        <v>10</v>
      </c>
      <c r="CU729" s="27">
        <v>1</v>
      </c>
      <c r="CV729" s="27">
        <v>26</v>
      </c>
      <c r="CW729" s="27" t="s">
        <v>18858</v>
      </c>
      <c r="CX729" s="27" t="s">
        <v>24167</v>
      </c>
      <c r="CY729" s="27" t="s">
        <v>18858</v>
      </c>
      <c r="CZ729" s="27" t="s">
        <v>24455</v>
      </c>
      <c r="DA729" s="27" t="s">
        <v>24453</v>
      </c>
      <c r="DB729" s="27" t="s">
        <v>24458</v>
      </c>
      <c r="DC729" s="27">
        <v>1</v>
      </c>
      <c r="DD729" s="27">
        <v>90</v>
      </c>
    </row>
    <row r="730" spans="1:108" customFormat="1" hidden="1" x14ac:dyDescent="0.25">
      <c r="A730" s="7" t="s">
        <v>17619</v>
      </c>
      <c r="B730" s="12">
        <v>42933</v>
      </c>
      <c r="C730" s="7" t="s">
        <v>75</v>
      </c>
      <c r="D730" s="7" t="s">
        <v>4598</v>
      </c>
      <c r="E730" s="7" t="s">
        <v>39</v>
      </c>
      <c r="F730" t="s">
        <v>20727</v>
      </c>
      <c r="G730" t="s">
        <v>20728</v>
      </c>
      <c r="H730" t="s">
        <v>20729</v>
      </c>
      <c r="J730" t="s">
        <v>7312</v>
      </c>
      <c r="K730" s="1">
        <v>41630</v>
      </c>
      <c r="L730" s="7" t="s">
        <v>17620</v>
      </c>
      <c r="M730" s="7">
        <v>3</v>
      </c>
      <c r="N730" s="7">
        <v>6</v>
      </c>
      <c r="O730" s="7" t="s">
        <v>979</v>
      </c>
      <c r="P730" t="s">
        <v>20730</v>
      </c>
      <c r="Q730" s="12">
        <v>42912</v>
      </c>
      <c r="R730" s="12">
        <v>42912</v>
      </c>
      <c r="T730" s="1"/>
      <c r="W730" t="s">
        <v>17</v>
      </c>
      <c r="X730" t="s">
        <v>75</v>
      </c>
      <c r="Y730" t="s">
        <v>17</v>
      </c>
      <c r="Z730" s="1"/>
      <c r="AA730" t="s">
        <v>17</v>
      </c>
      <c r="AB730" t="s">
        <v>75</v>
      </c>
      <c r="AC730" s="12">
        <v>42908</v>
      </c>
      <c r="AD730" t="s">
        <v>75</v>
      </c>
      <c r="AE730" t="s">
        <v>75</v>
      </c>
      <c r="AF730" s="7" t="s">
        <v>75</v>
      </c>
      <c r="AG730" t="s">
        <v>75</v>
      </c>
      <c r="AH730" t="s">
        <v>75</v>
      </c>
      <c r="AI730" s="7">
        <v>3</v>
      </c>
      <c r="AJ730" s="1">
        <v>41670</v>
      </c>
      <c r="AK730" s="1">
        <v>41750</v>
      </c>
      <c r="AL730" s="1"/>
      <c r="AM730" s="1">
        <v>41708</v>
      </c>
      <c r="AN730" s="1">
        <v>41806</v>
      </c>
      <c r="AO730" s="1"/>
      <c r="AP730" s="12">
        <v>42912</v>
      </c>
      <c r="AQ730" s="12">
        <v>42913</v>
      </c>
      <c r="AR730" s="12">
        <v>42927</v>
      </c>
      <c r="AS730" t="s">
        <v>75</v>
      </c>
      <c r="AT730" s="1">
        <v>42950</v>
      </c>
      <c r="AU730" s="1">
        <v>42933</v>
      </c>
      <c r="AV730" s="7" t="s">
        <v>18</v>
      </c>
      <c r="AZ730" s="1">
        <v>42950</v>
      </c>
      <c r="BA730" s="1">
        <v>42950</v>
      </c>
      <c r="BB730" t="s">
        <v>17</v>
      </c>
      <c r="BC730" t="s">
        <v>17</v>
      </c>
      <c r="BD730" t="s">
        <v>17</v>
      </c>
      <c r="BE730" t="s">
        <v>17</v>
      </c>
      <c r="BF730" t="s">
        <v>17</v>
      </c>
      <c r="BG730" t="s">
        <v>17</v>
      </c>
      <c r="BH730" s="1">
        <v>42950</v>
      </c>
      <c r="BI730" s="1">
        <v>42935</v>
      </c>
      <c r="BJ730" t="s">
        <v>17</v>
      </c>
      <c r="BK730" t="s">
        <v>17</v>
      </c>
      <c r="BL730" t="s">
        <v>17</v>
      </c>
      <c r="BM730" t="s">
        <v>1004</v>
      </c>
      <c r="BN730" t="s">
        <v>17</v>
      </c>
      <c r="BO730" s="12"/>
      <c r="BP730" t="b">
        <v>0</v>
      </c>
      <c r="BQ730" t="b">
        <v>0</v>
      </c>
      <c r="BR730" s="7"/>
      <c r="BS730" s="7" t="s">
        <v>13</v>
      </c>
      <c r="BT730" t="b">
        <v>0</v>
      </c>
      <c r="BU730" t="b">
        <v>0</v>
      </c>
      <c r="BV730">
        <v>723</v>
      </c>
      <c r="BW730">
        <v>1</v>
      </c>
      <c r="CC730" s="1"/>
      <c r="CH730" s="7">
        <v>4</v>
      </c>
      <c r="CI730" s="7">
        <v>5</v>
      </c>
      <c r="CJ730" s="7">
        <v>0</v>
      </c>
      <c r="CK730" s="7">
        <v>1</v>
      </c>
      <c r="CL730" s="7">
        <v>14</v>
      </c>
      <c r="CM730" s="7">
        <v>6</v>
      </c>
      <c r="CN730" s="7">
        <v>23</v>
      </c>
      <c r="CO730" s="7">
        <v>2</v>
      </c>
      <c r="CP730" s="7">
        <v>15</v>
      </c>
      <c r="CQ730" s="7">
        <v>20</v>
      </c>
      <c r="CR730" s="27">
        <v>2017</v>
      </c>
      <c r="CS730" s="27">
        <v>6</v>
      </c>
      <c r="CT730" s="27">
        <v>10</v>
      </c>
      <c r="CU730" s="27">
        <v>1</v>
      </c>
      <c r="CV730" s="27">
        <v>25</v>
      </c>
      <c r="CW730" s="27" t="s">
        <v>18858</v>
      </c>
      <c r="CX730" s="27" t="s">
        <v>24167</v>
      </c>
      <c r="CY730" s="27" t="s">
        <v>18858</v>
      </c>
      <c r="CZ730" s="27" t="s">
        <v>24455</v>
      </c>
      <c r="DA730" s="27" t="s">
        <v>24453</v>
      </c>
      <c r="DB730" s="27" t="s">
        <v>18773</v>
      </c>
      <c r="DC730" s="27">
        <v>1</v>
      </c>
      <c r="DD730" s="27">
        <v>90</v>
      </c>
    </row>
    <row r="731" spans="1:108" customFormat="1" hidden="1" x14ac:dyDescent="0.25">
      <c r="A731" s="7" t="s">
        <v>17621</v>
      </c>
      <c r="B731" s="12">
        <v>42984</v>
      </c>
      <c r="C731" s="7" t="s">
        <v>75</v>
      </c>
      <c r="D731" s="7" t="s">
        <v>3842</v>
      </c>
      <c r="E731" s="7" t="s">
        <v>32</v>
      </c>
      <c r="F731" t="s">
        <v>12312</v>
      </c>
      <c r="G731" t="s">
        <v>20731</v>
      </c>
      <c r="J731" t="s">
        <v>20732</v>
      </c>
      <c r="K731" s="1">
        <v>42350</v>
      </c>
      <c r="L731" s="7" t="s">
        <v>17622</v>
      </c>
      <c r="M731" s="7">
        <v>1</v>
      </c>
      <c r="N731" s="7">
        <v>7</v>
      </c>
      <c r="O731" s="7" t="s">
        <v>979</v>
      </c>
      <c r="P731" t="s">
        <v>20733</v>
      </c>
      <c r="Q731" s="12">
        <v>42966</v>
      </c>
      <c r="R731" s="12">
        <v>42966</v>
      </c>
      <c r="T731" s="1"/>
      <c r="W731" t="s">
        <v>75</v>
      </c>
      <c r="X731" t="s">
        <v>17</v>
      </c>
      <c r="Y731" t="s">
        <v>75</v>
      </c>
      <c r="Z731" s="1">
        <v>42979</v>
      </c>
      <c r="AA731" t="s">
        <v>17</v>
      </c>
      <c r="AB731" t="s">
        <v>75</v>
      </c>
      <c r="AC731" s="12">
        <v>42961</v>
      </c>
      <c r="AD731" t="s">
        <v>17</v>
      </c>
      <c r="AE731" t="s">
        <v>75</v>
      </c>
      <c r="AF731" s="7" t="s">
        <v>17</v>
      </c>
      <c r="AG731" t="s">
        <v>75</v>
      </c>
      <c r="AH731" t="s">
        <v>75</v>
      </c>
      <c r="AI731" s="7">
        <v>3</v>
      </c>
      <c r="AJ731" s="1">
        <v>42426</v>
      </c>
      <c r="AK731" s="1">
        <v>42487</v>
      </c>
      <c r="AL731" s="1"/>
      <c r="AM731" s="1">
        <v>42455</v>
      </c>
      <c r="AN731" s="1">
        <v>42523</v>
      </c>
      <c r="AO731" s="1"/>
      <c r="AP731" s="12">
        <v>42966</v>
      </c>
      <c r="AQ731" s="12">
        <v>42967</v>
      </c>
      <c r="AR731" s="12">
        <v>42983</v>
      </c>
      <c r="AS731" t="s">
        <v>75</v>
      </c>
      <c r="AT731" s="1">
        <v>43010</v>
      </c>
      <c r="AU731" s="1">
        <v>42984</v>
      </c>
      <c r="AV731" s="7" t="s">
        <v>18</v>
      </c>
      <c r="AZ731" s="1">
        <v>43010</v>
      </c>
      <c r="BA731" s="1"/>
      <c r="BB731" t="s">
        <v>17</v>
      </c>
      <c r="BC731" t="s">
        <v>17</v>
      </c>
      <c r="BD731" t="s">
        <v>17</v>
      </c>
      <c r="BE731" t="s">
        <v>17</v>
      </c>
      <c r="BF731" t="s">
        <v>17</v>
      </c>
      <c r="BG731" t="s">
        <v>17</v>
      </c>
      <c r="BH731" s="1"/>
      <c r="BI731" s="1"/>
      <c r="BJ731" t="s">
        <v>17</v>
      </c>
      <c r="BK731" t="s">
        <v>17</v>
      </c>
      <c r="BL731" t="s">
        <v>17</v>
      </c>
      <c r="BM731" t="s">
        <v>1004</v>
      </c>
      <c r="BN731" t="s">
        <v>17</v>
      </c>
      <c r="BO731" s="12"/>
      <c r="BP731" t="b">
        <v>0</v>
      </c>
      <c r="BQ731" t="b">
        <v>0</v>
      </c>
      <c r="BR731" s="7"/>
      <c r="BS731" s="7" t="s">
        <v>13</v>
      </c>
      <c r="BT731" t="b">
        <v>0</v>
      </c>
      <c r="BU731" t="b">
        <v>0</v>
      </c>
      <c r="BV731">
        <v>724</v>
      </c>
      <c r="BW731">
        <v>1</v>
      </c>
      <c r="CC731" s="1"/>
      <c r="CH731" s="7">
        <v>5</v>
      </c>
      <c r="CI731" s="7">
        <v>6</v>
      </c>
      <c r="CJ731" s="7">
        <v>0</v>
      </c>
      <c r="CK731" s="7">
        <v>1</v>
      </c>
      <c r="CL731" s="7">
        <v>16</v>
      </c>
      <c r="CM731" s="7">
        <v>1</v>
      </c>
      <c r="CN731" s="7">
        <v>27</v>
      </c>
      <c r="CO731" s="7">
        <v>-42984</v>
      </c>
      <c r="CP731" s="7">
        <v>43010</v>
      </c>
      <c r="CQ731" s="7">
        <v>17</v>
      </c>
      <c r="CR731" s="27">
        <v>2017</v>
      </c>
      <c r="CS731" s="27">
        <v>8</v>
      </c>
      <c r="CT731" s="27">
        <v>10</v>
      </c>
      <c r="CU731" s="27">
        <v>1</v>
      </c>
      <c r="CV731" s="27">
        <v>33</v>
      </c>
      <c r="CW731" s="27" t="s">
        <v>18858</v>
      </c>
      <c r="CX731" s="27" t="s">
        <v>24167</v>
      </c>
      <c r="CY731" s="27" t="s">
        <v>18858</v>
      </c>
      <c r="CZ731" s="27" t="s">
        <v>24318</v>
      </c>
      <c r="DA731" s="27" t="s">
        <v>24319</v>
      </c>
      <c r="DB731" s="27" t="s">
        <v>18773</v>
      </c>
      <c r="DC731" s="27">
        <v>1</v>
      </c>
      <c r="DD731" s="27">
        <v>90</v>
      </c>
    </row>
    <row r="732" spans="1:108" customFormat="1" hidden="1" x14ac:dyDescent="0.25">
      <c r="A732" s="7" t="s">
        <v>17623</v>
      </c>
      <c r="B732" s="12">
        <v>42933</v>
      </c>
      <c r="C732" s="7" t="s">
        <v>75</v>
      </c>
      <c r="D732" s="7" t="s">
        <v>715</v>
      </c>
      <c r="E732" s="7" t="s">
        <v>29</v>
      </c>
      <c r="F732" t="s">
        <v>2038</v>
      </c>
      <c r="G732" t="s">
        <v>20734</v>
      </c>
      <c r="J732" t="s">
        <v>20735</v>
      </c>
      <c r="K732" s="1">
        <v>42643</v>
      </c>
      <c r="L732" s="7" t="s">
        <v>17624</v>
      </c>
      <c r="M732" s="7">
        <v>0</v>
      </c>
      <c r="N732" s="7">
        <v>9</v>
      </c>
      <c r="O732" s="7" t="s">
        <v>1011</v>
      </c>
      <c r="P732" t="s">
        <v>20736</v>
      </c>
      <c r="Q732" s="12">
        <v>42921</v>
      </c>
      <c r="R732" s="12">
        <v>42921</v>
      </c>
      <c r="T732" s="1"/>
      <c r="W732" t="s">
        <v>17</v>
      </c>
      <c r="X732" t="s">
        <v>75</v>
      </c>
      <c r="Y732" t="s">
        <v>17</v>
      </c>
      <c r="Z732" s="1"/>
      <c r="AA732" t="s">
        <v>17</v>
      </c>
      <c r="AB732" t="s">
        <v>75</v>
      </c>
      <c r="AC732" s="12">
        <v>42915</v>
      </c>
      <c r="AD732" t="s">
        <v>75</v>
      </c>
      <c r="AE732" t="s">
        <v>75</v>
      </c>
      <c r="AF732" s="7" t="s">
        <v>75</v>
      </c>
      <c r="AG732" t="s">
        <v>75</v>
      </c>
      <c r="AH732" t="s">
        <v>75</v>
      </c>
      <c r="AI732" s="7">
        <v>3</v>
      </c>
      <c r="AJ732" s="1">
        <v>42673</v>
      </c>
      <c r="AK732" s="1">
        <v>42734</v>
      </c>
      <c r="AL732" s="1"/>
      <c r="AM732" s="1">
        <v>42704</v>
      </c>
      <c r="AN732" s="1">
        <v>42794</v>
      </c>
      <c r="AO732" s="1"/>
      <c r="AP732" s="12">
        <v>42921</v>
      </c>
      <c r="AQ732" s="12">
        <v>42922</v>
      </c>
      <c r="AR732" s="12">
        <v>42929</v>
      </c>
      <c r="AS732" t="s">
        <v>75</v>
      </c>
      <c r="AT732" s="1">
        <v>42950</v>
      </c>
      <c r="AU732" s="1">
        <v>42933</v>
      </c>
      <c r="AV732" s="7" t="s">
        <v>18</v>
      </c>
      <c r="AZ732" s="1">
        <v>42950</v>
      </c>
      <c r="BA732" s="1">
        <v>42950</v>
      </c>
      <c r="BB732" t="s">
        <v>17</v>
      </c>
      <c r="BC732" t="s">
        <v>17</v>
      </c>
      <c r="BD732" t="s">
        <v>17</v>
      </c>
      <c r="BE732" t="s">
        <v>17</v>
      </c>
      <c r="BF732" t="s">
        <v>17</v>
      </c>
      <c r="BG732" t="s">
        <v>17</v>
      </c>
      <c r="BH732" s="1">
        <v>42950</v>
      </c>
      <c r="BI732" s="1">
        <v>42935</v>
      </c>
      <c r="BJ732" t="s">
        <v>17</v>
      </c>
      <c r="BK732" t="s">
        <v>17</v>
      </c>
      <c r="BL732" t="s">
        <v>17</v>
      </c>
      <c r="BM732" t="s">
        <v>1004</v>
      </c>
      <c r="BN732" t="s">
        <v>17</v>
      </c>
      <c r="BO732" s="12"/>
      <c r="BP732" t="b">
        <v>0</v>
      </c>
      <c r="BQ732" t="b">
        <v>0</v>
      </c>
      <c r="BR732" s="7"/>
      <c r="BS732" s="7" t="s">
        <v>13</v>
      </c>
      <c r="BT732" t="b">
        <v>0</v>
      </c>
      <c r="BU732" t="b">
        <v>0</v>
      </c>
      <c r="BV732">
        <v>725</v>
      </c>
      <c r="BW732">
        <v>1</v>
      </c>
      <c r="CC732" s="1"/>
      <c r="CH732" s="7">
        <v>6</v>
      </c>
      <c r="CI732" s="7">
        <v>7</v>
      </c>
      <c r="CJ732" s="7">
        <v>0</v>
      </c>
      <c r="CK732" s="7">
        <v>1</v>
      </c>
      <c r="CL732" s="7">
        <v>7</v>
      </c>
      <c r="CM732" s="7">
        <v>4</v>
      </c>
      <c r="CN732" s="7">
        <v>21</v>
      </c>
      <c r="CO732" s="7">
        <v>2</v>
      </c>
      <c r="CP732" s="7">
        <v>15</v>
      </c>
      <c r="CQ732" s="7">
        <v>11</v>
      </c>
      <c r="CR732" s="27">
        <v>2017</v>
      </c>
      <c r="CS732" s="27">
        <v>6</v>
      </c>
      <c r="CT732" s="27">
        <v>10</v>
      </c>
      <c r="CU732" s="27">
        <v>1</v>
      </c>
      <c r="CV732" s="27">
        <v>26</v>
      </c>
      <c r="CW732" s="27" t="s">
        <v>18858</v>
      </c>
      <c r="CX732" s="27" t="s">
        <v>24167</v>
      </c>
      <c r="CY732" s="27" t="s">
        <v>18858</v>
      </c>
      <c r="CZ732" s="27" t="s">
        <v>24455</v>
      </c>
      <c r="DA732" s="27" t="s">
        <v>24453</v>
      </c>
      <c r="DB732" s="27" t="s">
        <v>18773</v>
      </c>
      <c r="DC732" s="27">
        <v>1</v>
      </c>
      <c r="DD732" s="27">
        <v>90</v>
      </c>
    </row>
    <row r="733" spans="1:108" customFormat="1" hidden="1" x14ac:dyDescent="0.25">
      <c r="A733" s="7" t="s">
        <v>17625</v>
      </c>
      <c r="B733" s="12">
        <v>42933</v>
      </c>
      <c r="C733" s="7" t="s">
        <v>75</v>
      </c>
      <c r="D733" s="7" t="s">
        <v>472</v>
      </c>
      <c r="E733" s="7" t="s">
        <v>9</v>
      </c>
      <c r="F733" t="s">
        <v>20737</v>
      </c>
      <c r="G733" t="s">
        <v>20738</v>
      </c>
      <c r="J733" t="s">
        <v>20739</v>
      </c>
      <c r="K733" s="1">
        <v>41373</v>
      </c>
      <c r="L733" s="7" t="s">
        <v>17626</v>
      </c>
      <c r="M733" s="7">
        <v>4</v>
      </c>
      <c r="N733" s="7">
        <v>2</v>
      </c>
      <c r="O733" s="7" t="s">
        <v>1011</v>
      </c>
      <c r="P733" t="s">
        <v>20740</v>
      </c>
      <c r="Q733" s="12">
        <v>42905</v>
      </c>
      <c r="R733" s="12">
        <v>42907</v>
      </c>
      <c r="T733" s="1"/>
      <c r="W733" t="s">
        <v>75</v>
      </c>
      <c r="X733" t="s">
        <v>17</v>
      </c>
      <c r="Y733" t="s">
        <v>17</v>
      </c>
      <c r="Z733" s="1"/>
      <c r="AA733" t="s">
        <v>75</v>
      </c>
      <c r="AB733" t="s">
        <v>17</v>
      </c>
      <c r="AC733" s="12">
        <v>42902</v>
      </c>
      <c r="AD733" t="s">
        <v>75</v>
      </c>
      <c r="AE733" t="s">
        <v>75</v>
      </c>
      <c r="AF733" s="7" t="s">
        <v>75</v>
      </c>
      <c r="AG733" t="s">
        <v>75</v>
      </c>
      <c r="AH733" t="s">
        <v>75</v>
      </c>
      <c r="AI733" s="7">
        <v>0</v>
      </c>
      <c r="AJ733" s="1"/>
      <c r="AK733" s="1"/>
      <c r="AL733" s="1"/>
      <c r="AM733" s="1"/>
      <c r="AN733" s="1"/>
      <c r="AO733" s="1"/>
      <c r="AP733" s="12">
        <v>42905</v>
      </c>
      <c r="AQ733" s="12">
        <v>42906</v>
      </c>
      <c r="AR733" s="12">
        <v>42928</v>
      </c>
      <c r="AS733" t="s">
        <v>75</v>
      </c>
      <c r="AT733" s="1">
        <v>42950</v>
      </c>
      <c r="AU733" s="1">
        <v>42933</v>
      </c>
      <c r="AV733" s="7" t="s">
        <v>18</v>
      </c>
      <c r="AZ733" s="1">
        <v>42950</v>
      </c>
      <c r="BA733" s="1">
        <v>42950</v>
      </c>
      <c r="BB733" t="s">
        <v>17</v>
      </c>
      <c r="BC733" t="s">
        <v>17</v>
      </c>
      <c r="BD733" t="s">
        <v>17</v>
      </c>
      <c r="BE733" t="s">
        <v>17</v>
      </c>
      <c r="BF733" t="s">
        <v>17</v>
      </c>
      <c r="BG733" t="s">
        <v>17</v>
      </c>
      <c r="BH733" s="1">
        <v>42950</v>
      </c>
      <c r="BI733" s="1">
        <v>42935</v>
      </c>
      <c r="BJ733" t="s">
        <v>17</v>
      </c>
      <c r="BK733" t="s">
        <v>17</v>
      </c>
      <c r="BL733" t="s">
        <v>17</v>
      </c>
      <c r="BM733" t="s">
        <v>1004</v>
      </c>
      <c r="BN733" t="s">
        <v>17</v>
      </c>
      <c r="BO733" s="12"/>
      <c r="BP733" t="b">
        <v>0</v>
      </c>
      <c r="BQ733" t="b">
        <v>0</v>
      </c>
      <c r="BR733" s="7"/>
      <c r="BS733" s="7" t="s">
        <v>13</v>
      </c>
      <c r="BT733" t="b">
        <v>0</v>
      </c>
      <c r="BU733" t="b">
        <v>0</v>
      </c>
      <c r="BV733">
        <v>726</v>
      </c>
      <c r="BW733">
        <v>1</v>
      </c>
      <c r="CC733" s="1"/>
      <c r="CH733" s="7">
        <v>3</v>
      </c>
      <c r="CI733" s="7">
        <v>4</v>
      </c>
      <c r="CJ733" s="7">
        <v>2</v>
      </c>
      <c r="CK733" s="7">
        <v>-1</v>
      </c>
      <c r="CL733" s="7">
        <v>22</v>
      </c>
      <c r="CM733" s="7">
        <v>5</v>
      </c>
      <c r="CN733" s="7">
        <v>22</v>
      </c>
      <c r="CO733" s="7">
        <v>2</v>
      </c>
      <c r="CP733" s="7">
        <v>15</v>
      </c>
      <c r="CQ733" s="7">
        <v>27</v>
      </c>
      <c r="CR733" s="27">
        <v>2017</v>
      </c>
      <c r="CS733" s="27">
        <v>6</v>
      </c>
      <c r="CT733" s="27">
        <v>10</v>
      </c>
      <c r="CU733" s="27">
        <v>1</v>
      </c>
      <c r="CV733" s="27">
        <v>24</v>
      </c>
      <c r="CW733" s="27" t="s">
        <v>18858</v>
      </c>
      <c r="CX733" s="27" t="s">
        <v>24167</v>
      </c>
      <c r="CY733" s="27" t="s">
        <v>18858</v>
      </c>
      <c r="CZ733" s="27" t="s">
        <v>24455</v>
      </c>
      <c r="DA733" s="27" t="s">
        <v>24453</v>
      </c>
      <c r="DB733" s="27" t="s">
        <v>18772</v>
      </c>
      <c r="DC733" s="27">
        <v>1</v>
      </c>
      <c r="DD733" s="27">
        <v>90</v>
      </c>
    </row>
    <row r="734" spans="1:108" customFormat="1" hidden="1" x14ac:dyDescent="0.25">
      <c r="A734" s="7" t="s">
        <v>17627</v>
      </c>
      <c r="B734" s="12">
        <v>42942</v>
      </c>
      <c r="C734" s="7" t="s">
        <v>75</v>
      </c>
      <c r="D734" s="7" t="s">
        <v>6968</v>
      </c>
      <c r="E734" s="7" t="s">
        <v>29</v>
      </c>
      <c r="F734" t="s">
        <v>5454</v>
      </c>
      <c r="G734" t="s">
        <v>20741</v>
      </c>
      <c r="J734" t="s">
        <v>20742</v>
      </c>
      <c r="K734" s="1">
        <v>38791</v>
      </c>
      <c r="L734" s="7" t="s">
        <v>17628</v>
      </c>
      <c r="M734" s="7">
        <v>11</v>
      </c>
      <c r="N734" s="7">
        <v>4</v>
      </c>
      <c r="O734" s="7" t="s">
        <v>979</v>
      </c>
      <c r="P734" t="s">
        <v>20743</v>
      </c>
      <c r="Q734" s="12">
        <v>42933</v>
      </c>
      <c r="R734" s="12">
        <v>42933</v>
      </c>
      <c r="T734" s="1"/>
      <c r="W734" t="s">
        <v>17</v>
      </c>
      <c r="X734" t="s">
        <v>75</v>
      </c>
      <c r="Y734" t="s">
        <v>75</v>
      </c>
      <c r="Z734" s="1">
        <v>42930</v>
      </c>
      <c r="AA734" t="s">
        <v>17</v>
      </c>
      <c r="AB734" t="s">
        <v>17</v>
      </c>
      <c r="AC734" s="12">
        <v>42923</v>
      </c>
      <c r="AD734" t="s">
        <v>75</v>
      </c>
      <c r="AE734" t="s">
        <v>75</v>
      </c>
      <c r="AF734" s="7" t="s">
        <v>75</v>
      </c>
      <c r="AG734" t="s">
        <v>75</v>
      </c>
      <c r="AH734" t="s">
        <v>75</v>
      </c>
      <c r="AI734" s="7">
        <v>3</v>
      </c>
      <c r="AJ734" s="1">
        <v>38791</v>
      </c>
      <c r="AK734" s="1">
        <v>38887</v>
      </c>
      <c r="AL734" s="1"/>
      <c r="AM734" s="1">
        <v>38856</v>
      </c>
      <c r="AN734" s="1">
        <v>38919</v>
      </c>
      <c r="AO734" s="1"/>
      <c r="AP734" s="12">
        <v>42933</v>
      </c>
      <c r="AQ734" s="12">
        <v>42934</v>
      </c>
      <c r="AR734" s="12">
        <v>42941</v>
      </c>
      <c r="AS734" t="s">
        <v>75</v>
      </c>
      <c r="AT734" s="1">
        <v>42975</v>
      </c>
      <c r="AU734" s="1">
        <v>42942</v>
      </c>
      <c r="AV734" s="7" t="s">
        <v>18</v>
      </c>
      <c r="AZ734" s="1">
        <v>42975</v>
      </c>
      <c r="BA734" s="1">
        <v>42975</v>
      </c>
      <c r="BB734" t="s">
        <v>17</v>
      </c>
      <c r="BC734" t="s">
        <v>17</v>
      </c>
      <c r="BD734" t="s">
        <v>17</v>
      </c>
      <c r="BE734" t="s">
        <v>17</v>
      </c>
      <c r="BF734" t="s">
        <v>17</v>
      </c>
      <c r="BG734" t="s">
        <v>17</v>
      </c>
      <c r="BH734" s="1">
        <v>42975</v>
      </c>
      <c r="BI734" s="1">
        <v>42956</v>
      </c>
      <c r="BJ734" t="s">
        <v>17</v>
      </c>
      <c r="BK734" t="s">
        <v>17</v>
      </c>
      <c r="BL734" t="s">
        <v>17</v>
      </c>
      <c r="BM734" t="s">
        <v>1004</v>
      </c>
      <c r="BN734" t="s">
        <v>17</v>
      </c>
      <c r="BO734" s="12"/>
      <c r="BP734" t="b">
        <v>0</v>
      </c>
      <c r="BQ734" t="b">
        <v>0</v>
      </c>
      <c r="BR734" s="7"/>
      <c r="BS734" s="7" t="s">
        <v>13</v>
      </c>
      <c r="BT734" t="b">
        <v>0</v>
      </c>
      <c r="BU734" t="b">
        <v>0</v>
      </c>
      <c r="BV734">
        <v>727</v>
      </c>
      <c r="BW734">
        <v>1</v>
      </c>
      <c r="CC734" s="1"/>
      <c r="CH734" s="7">
        <v>10</v>
      </c>
      <c r="CI734" s="7">
        <v>11</v>
      </c>
      <c r="CJ734" s="7">
        <v>0</v>
      </c>
      <c r="CK734" s="7">
        <v>1</v>
      </c>
      <c r="CL734" s="7">
        <v>7</v>
      </c>
      <c r="CM734" s="7">
        <v>1</v>
      </c>
      <c r="CN734" s="7">
        <v>34</v>
      </c>
      <c r="CO734" s="7">
        <v>14</v>
      </c>
      <c r="CP734" s="7">
        <v>19</v>
      </c>
      <c r="CQ734" s="7">
        <v>8</v>
      </c>
      <c r="CR734" s="27">
        <v>2017</v>
      </c>
      <c r="CS734" s="27">
        <v>7</v>
      </c>
      <c r="CT734" s="27">
        <v>10</v>
      </c>
      <c r="CU734" s="27">
        <v>1</v>
      </c>
      <c r="CV734" s="27">
        <v>27</v>
      </c>
      <c r="CW734" s="27" t="s">
        <v>18858</v>
      </c>
      <c r="CX734" s="27" t="s">
        <v>24167</v>
      </c>
      <c r="CY734" s="27" t="s">
        <v>18858</v>
      </c>
      <c r="CZ734" s="27" t="s">
        <v>24317</v>
      </c>
      <c r="DA734" s="27" t="s">
        <v>24453</v>
      </c>
      <c r="DB734" s="27" t="s">
        <v>18773</v>
      </c>
      <c r="DC734" s="27">
        <v>1</v>
      </c>
      <c r="DD734" s="27">
        <v>90</v>
      </c>
    </row>
    <row r="735" spans="1:108" customFormat="1" hidden="1" x14ac:dyDescent="0.25">
      <c r="A735" s="7" t="s">
        <v>17629</v>
      </c>
      <c r="B735" s="12">
        <v>42942</v>
      </c>
      <c r="C735" s="7" t="s">
        <v>75</v>
      </c>
      <c r="D735" s="7" t="s">
        <v>631</v>
      </c>
      <c r="E735" s="7" t="s">
        <v>29</v>
      </c>
      <c r="F735" t="s">
        <v>10923</v>
      </c>
      <c r="G735" t="s">
        <v>20744</v>
      </c>
      <c r="J735" t="s">
        <v>20745</v>
      </c>
      <c r="K735" s="1">
        <v>42132</v>
      </c>
      <c r="L735" s="7" t="s">
        <v>17630</v>
      </c>
      <c r="M735" s="7">
        <v>2</v>
      </c>
      <c r="N735" s="7">
        <v>2</v>
      </c>
      <c r="O735" s="7" t="s">
        <v>979</v>
      </c>
      <c r="P735" t="s">
        <v>19907</v>
      </c>
      <c r="Q735" s="12">
        <v>42929</v>
      </c>
      <c r="R735" s="12">
        <v>42930</v>
      </c>
      <c r="T735" s="1"/>
      <c r="W735" t="s">
        <v>75</v>
      </c>
      <c r="X735" t="s">
        <v>17</v>
      </c>
      <c r="Y735" t="s">
        <v>17</v>
      </c>
      <c r="Z735" s="1"/>
      <c r="AA735" t="s">
        <v>17</v>
      </c>
      <c r="AB735" t="s">
        <v>75</v>
      </c>
      <c r="AC735" s="12">
        <v>42925</v>
      </c>
      <c r="AD735" t="s">
        <v>75</v>
      </c>
      <c r="AE735" t="s">
        <v>75</v>
      </c>
      <c r="AF735" s="7" t="s">
        <v>17</v>
      </c>
      <c r="AG735" t="s">
        <v>75</v>
      </c>
      <c r="AH735" t="s">
        <v>75</v>
      </c>
      <c r="AI735" s="7">
        <v>4</v>
      </c>
      <c r="AJ735" s="1">
        <v>42133</v>
      </c>
      <c r="AK735" s="1">
        <v>42196</v>
      </c>
      <c r="AL735" s="1">
        <v>42258</v>
      </c>
      <c r="AM735" s="1">
        <v>42166</v>
      </c>
      <c r="AN735" s="1">
        <v>42227</v>
      </c>
      <c r="AO735" s="1"/>
      <c r="AP735" s="12">
        <v>42933</v>
      </c>
      <c r="AQ735" s="12">
        <v>42934</v>
      </c>
      <c r="AR735" s="12">
        <v>42941</v>
      </c>
      <c r="AS735" t="s">
        <v>75</v>
      </c>
      <c r="AT735" s="1">
        <v>42975</v>
      </c>
      <c r="AU735" s="1">
        <v>42942</v>
      </c>
      <c r="AV735" s="7" t="s">
        <v>18</v>
      </c>
      <c r="AZ735" s="1">
        <v>42975</v>
      </c>
      <c r="BA735" s="1">
        <v>42975</v>
      </c>
      <c r="BB735" t="s">
        <v>17</v>
      </c>
      <c r="BC735" t="s">
        <v>17</v>
      </c>
      <c r="BD735" t="s">
        <v>17</v>
      </c>
      <c r="BE735" t="s">
        <v>17</v>
      </c>
      <c r="BF735" t="s">
        <v>17</v>
      </c>
      <c r="BG735" t="s">
        <v>17</v>
      </c>
      <c r="BH735" s="1">
        <v>42975</v>
      </c>
      <c r="BI735" s="1">
        <v>42956</v>
      </c>
      <c r="BJ735" t="s">
        <v>17</v>
      </c>
      <c r="BK735" t="s">
        <v>17</v>
      </c>
      <c r="BL735" t="s">
        <v>17</v>
      </c>
      <c r="BM735" t="s">
        <v>1004</v>
      </c>
      <c r="BN735" t="s">
        <v>17</v>
      </c>
      <c r="BO735" s="12"/>
      <c r="BP735" t="b">
        <v>0</v>
      </c>
      <c r="BQ735" t="b">
        <v>0</v>
      </c>
      <c r="BR735" s="7"/>
      <c r="BS735" s="7" t="s">
        <v>13</v>
      </c>
      <c r="BT735" t="b">
        <v>0</v>
      </c>
      <c r="BU735" t="b">
        <v>0</v>
      </c>
      <c r="BV735">
        <v>728</v>
      </c>
      <c r="BW735">
        <v>1</v>
      </c>
      <c r="CA735">
        <v>3</v>
      </c>
      <c r="CB735">
        <v>1</v>
      </c>
      <c r="CC735" s="1">
        <v>42776</v>
      </c>
      <c r="CH735" s="7">
        <v>4</v>
      </c>
      <c r="CI735" s="7">
        <v>9</v>
      </c>
      <c r="CJ735" s="7">
        <v>1</v>
      </c>
      <c r="CK735" s="7">
        <v>4</v>
      </c>
      <c r="CL735" s="7">
        <v>7</v>
      </c>
      <c r="CM735" s="7">
        <v>1</v>
      </c>
      <c r="CN735" s="7">
        <v>34</v>
      </c>
      <c r="CO735" s="7">
        <v>14</v>
      </c>
      <c r="CP735" s="7">
        <v>19</v>
      </c>
      <c r="CQ735" s="7">
        <v>8</v>
      </c>
      <c r="CR735" s="27">
        <v>2017</v>
      </c>
      <c r="CS735" s="27">
        <v>7</v>
      </c>
      <c r="CT735" s="27">
        <v>10</v>
      </c>
      <c r="CU735" s="27">
        <v>1</v>
      </c>
      <c r="CV735" s="27">
        <v>27</v>
      </c>
      <c r="CW735" s="27" t="s">
        <v>18858</v>
      </c>
      <c r="CX735" s="27" t="s">
        <v>24167</v>
      </c>
      <c r="CY735" s="27" t="s">
        <v>18858</v>
      </c>
      <c r="CZ735" s="27" t="s">
        <v>24317</v>
      </c>
      <c r="DA735" s="27" t="s">
        <v>24453</v>
      </c>
      <c r="DB735" s="27" t="s">
        <v>24458</v>
      </c>
      <c r="DC735" s="27">
        <v>1</v>
      </c>
      <c r="DD735" s="27">
        <v>90</v>
      </c>
    </row>
    <row r="736" spans="1:108" customFormat="1" hidden="1" x14ac:dyDescent="0.25">
      <c r="A736" s="7" t="s">
        <v>17631</v>
      </c>
      <c r="B736" s="12">
        <v>42956</v>
      </c>
      <c r="C736" s="7" t="s">
        <v>75</v>
      </c>
      <c r="D736" s="7" t="s">
        <v>631</v>
      </c>
      <c r="E736" s="7" t="s">
        <v>29</v>
      </c>
      <c r="F736" t="s">
        <v>10923</v>
      </c>
      <c r="G736" t="s">
        <v>20746</v>
      </c>
      <c r="H736" t="s">
        <v>10930</v>
      </c>
      <c r="J736" t="s">
        <v>20747</v>
      </c>
      <c r="K736" s="1">
        <v>41678</v>
      </c>
      <c r="L736" s="7" t="s">
        <v>17632</v>
      </c>
      <c r="M736" s="7">
        <v>3</v>
      </c>
      <c r="N736" s="7">
        <v>5</v>
      </c>
      <c r="O736" s="7" t="s">
        <v>979</v>
      </c>
      <c r="P736" t="s">
        <v>19907</v>
      </c>
      <c r="Q736" s="12">
        <v>42933</v>
      </c>
      <c r="R736" s="12">
        <v>42934</v>
      </c>
      <c r="T736" s="1"/>
      <c r="W736" t="s">
        <v>75</v>
      </c>
      <c r="X736" t="s">
        <v>17</v>
      </c>
      <c r="Y736" t="s">
        <v>75</v>
      </c>
      <c r="Z736" s="1"/>
      <c r="AA736" t="s">
        <v>17</v>
      </c>
      <c r="AB736" t="s">
        <v>75</v>
      </c>
      <c r="AC736" s="12">
        <v>42930</v>
      </c>
      <c r="AD736" t="s">
        <v>75</v>
      </c>
      <c r="AE736" t="s">
        <v>75</v>
      </c>
      <c r="AF736" s="7" t="s">
        <v>17</v>
      </c>
      <c r="AG736" t="s">
        <v>75</v>
      </c>
      <c r="AH736" t="s">
        <v>75</v>
      </c>
      <c r="AI736" s="7">
        <v>3</v>
      </c>
      <c r="AJ736" s="1">
        <v>41679</v>
      </c>
      <c r="AK736" s="1">
        <v>41747</v>
      </c>
      <c r="AL736" s="1"/>
      <c r="AM736" s="1">
        <v>41709</v>
      </c>
      <c r="AN736" s="1">
        <v>41804</v>
      </c>
      <c r="AO736" s="1"/>
      <c r="AP736" s="12">
        <v>42937</v>
      </c>
      <c r="AQ736" s="12">
        <v>42938</v>
      </c>
      <c r="AR736" s="12">
        <v>42955</v>
      </c>
      <c r="AS736" t="s">
        <v>75</v>
      </c>
      <c r="AT736" s="1">
        <v>42975</v>
      </c>
      <c r="AU736" s="1">
        <v>42956</v>
      </c>
      <c r="AV736" s="7" t="s">
        <v>18</v>
      </c>
      <c r="AZ736" s="1">
        <v>42975</v>
      </c>
      <c r="BA736" s="1">
        <v>42975</v>
      </c>
      <c r="BB736" t="s">
        <v>17</v>
      </c>
      <c r="BC736" t="s">
        <v>17</v>
      </c>
      <c r="BD736" t="s">
        <v>17</v>
      </c>
      <c r="BE736" t="s">
        <v>17</v>
      </c>
      <c r="BF736" t="s">
        <v>17</v>
      </c>
      <c r="BG736" t="s">
        <v>17</v>
      </c>
      <c r="BH736" s="1">
        <v>42975</v>
      </c>
      <c r="BI736" s="1">
        <v>42956</v>
      </c>
      <c r="BJ736" t="s">
        <v>17</v>
      </c>
      <c r="BK736" t="s">
        <v>17</v>
      </c>
      <c r="BL736" t="s">
        <v>17</v>
      </c>
      <c r="BM736" t="s">
        <v>1004</v>
      </c>
      <c r="BN736" t="s">
        <v>17</v>
      </c>
      <c r="BO736" s="12"/>
      <c r="BP736" t="b">
        <v>0</v>
      </c>
      <c r="BQ736" t="b">
        <v>0</v>
      </c>
      <c r="BR736" s="7"/>
      <c r="BS736" s="7" t="s">
        <v>13</v>
      </c>
      <c r="BT736" t="b">
        <v>0</v>
      </c>
      <c r="BU736" t="b">
        <v>0</v>
      </c>
      <c r="BV736">
        <v>729</v>
      </c>
      <c r="BW736">
        <v>1</v>
      </c>
      <c r="CA736">
        <v>3</v>
      </c>
      <c r="CB736">
        <v>1</v>
      </c>
      <c r="CC736" s="1">
        <v>42404</v>
      </c>
      <c r="CH736" s="7">
        <v>3</v>
      </c>
      <c r="CI736" s="7">
        <v>8</v>
      </c>
      <c r="CJ736" s="7">
        <v>1</v>
      </c>
      <c r="CK736" s="7">
        <v>4</v>
      </c>
      <c r="CL736" s="7">
        <v>17</v>
      </c>
      <c r="CM736" s="7">
        <v>1</v>
      </c>
      <c r="CN736" s="7">
        <v>20</v>
      </c>
      <c r="CO736" s="7">
        <v>0</v>
      </c>
      <c r="CP736" s="7">
        <v>19</v>
      </c>
      <c r="CQ736" s="7">
        <v>18</v>
      </c>
      <c r="CR736" s="27">
        <v>2017</v>
      </c>
      <c r="CS736" s="27">
        <v>7</v>
      </c>
      <c r="CT736" s="27">
        <v>10</v>
      </c>
      <c r="CU736" s="27">
        <v>1</v>
      </c>
      <c r="CV736" s="27">
        <v>28</v>
      </c>
      <c r="CW736" s="27" t="s">
        <v>18858</v>
      </c>
      <c r="CX736" s="27" t="s">
        <v>24167</v>
      </c>
      <c r="CY736" s="27" t="s">
        <v>18858</v>
      </c>
      <c r="CZ736" s="27" t="s">
        <v>24318</v>
      </c>
      <c r="DA736" s="27" t="s">
        <v>24453</v>
      </c>
      <c r="DB736" s="27" t="s">
        <v>18773</v>
      </c>
      <c r="DC736" s="27">
        <v>1</v>
      </c>
      <c r="DD736" s="27">
        <v>90</v>
      </c>
    </row>
    <row r="737" spans="1:108" customFormat="1" hidden="1" x14ac:dyDescent="0.25">
      <c r="A737" s="7" t="s">
        <v>17633</v>
      </c>
      <c r="B737" s="12">
        <v>42956</v>
      </c>
      <c r="C737" s="7" t="s">
        <v>75</v>
      </c>
      <c r="D737" s="7" t="s">
        <v>631</v>
      </c>
      <c r="E737" s="7" t="s">
        <v>29</v>
      </c>
      <c r="F737" t="s">
        <v>5371</v>
      </c>
      <c r="G737" t="s">
        <v>20748</v>
      </c>
      <c r="H737" t="s">
        <v>6104</v>
      </c>
      <c r="J737" t="s">
        <v>20749</v>
      </c>
      <c r="K737" s="1">
        <v>41922</v>
      </c>
      <c r="L737" s="7" t="s">
        <v>17634</v>
      </c>
      <c r="M737" s="7">
        <v>2</v>
      </c>
      <c r="N737" s="7">
        <v>9</v>
      </c>
      <c r="O737" s="7" t="s">
        <v>979</v>
      </c>
      <c r="P737" t="s">
        <v>20750</v>
      </c>
      <c r="Q737" s="12">
        <v>42937</v>
      </c>
      <c r="R737" s="12">
        <v>42938</v>
      </c>
      <c r="T737" s="1"/>
      <c r="W737" t="s">
        <v>75</v>
      </c>
      <c r="X737" t="s">
        <v>17</v>
      </c>
      <c r="Y737" t="s">
        <v>17</v>
      </c>
      <c r="Z737" s="1"/>
      <c r="AA737" t="s">
        <v>17</v>
      </c>
      <c r="AB737" t="s">
        <v>75</v>
      </c>
      <c r="AC737" s="12">
        <v>42934</v>
      </c>
      <c r="AD737" t="s">
        <v>75</v>
      </c>
      <c r="AE737" t="s">
        <v>75</v>
      </c>
      <c r="AF737" s="7" t="s">
        <v>17</v>
      </c>
      <c r="AG737" t="s">
        <v>75</v>
      </c>
      <c r="AH737" t="s">
        <v>75</v>
      </c>
      <c r="AI737" s="7">
        <v>3</v>
      </c>
      <c r="AJ737" s="1">
        <v>41932</v>
      </c>
      <c r="AK737" s="1">
        <v>42053</v>
      </c>
      <c r="AL737" s="1"/>
      <c r="AM737" s="1">
        <v>42018</v>
      </c>
      <c r="AN737" s="1">
        <v>-124076</v>
      </c>
      <c r="AO737" s="1"/>
      <c r="AP737" s="12">
        <v>42939</v>
      </c>
      <c r="AQ737" s="12">
        <v>42940</v>
      </c>
      <c r="AR737" s="12">
        <v>42955</v>
      </c>
      <c r="AS737" t="s">
        <v>75</v>
      </c>
      <c r="AT737" s="1">
        <v>42975</v>
      </c>
      <c r="AU737" s="1">
        <v>42956</v>
      </c>
      <c r="AV737" s="7" t="s">
        <v>18</v>
      </c>
      <c r="AZ737" s="1">
        <v>42975</v>
      </c>
      <c r="BA737" s="1">
        <v>42975</v>
      </c>
      <c r="BB737" t="s">
        <v>17</v>
      </c>
      <c r="BC737" t="s">
        <v>17</v>
      </c>
      <c r="BD737" t="s">
        <v>17</v>
      </c>
      <c r="BE737" t="s">
        <v>17</v>
      </c>
      <c r="BF737" t="s">
        <v>17</v>
      </c>
      <c r="BG737" t="s">
        <v>17</v>
      </c>
      <c r="BH737" s="1">
        <v>42975</v>
      </c>
      <c r="BI737" s="1">
        <v>42956</v>
      </c>
      <c r="BJ737" t="s">
        <v>17</v>
      </c>
      <c r="BK737" t="s">
        <v>17</v>
      </c>
      <c r="BL737" t="s">
        <v>17</v>
      </c>
      <c r="BM737" t="s">
        <v>1004</v>
      </c>
      <c r="BN737" t="s">
        <v>17</v>
      </c>
      <c r="BO737" s="12"/>
      <c r="BP737" t="b">
        <v>0</v>
      </c>
      <c r="BQ737" t="b">
        <v>0</v>
      </c>
      <c r="BR737" s="7"/>
      <c r="BS737" s="7" t="s">
        <v>13</v>
      </c>
      <c r="BT737" t="b">
        <v>0</v>
      </c>
      <c r="BU737" t="b">
        <v>0</v>
      </c>
      <c r="BV737">
        <v>730</v>
      </c>
      <c r="BW737">
        <v>1</v>
      </c>
      <c r="CA737">
        <v>3</v>
      </c>
      <c r="CC737" s="1"/>
      <c r="CH737" s="7">
        <v>3</v>
      </c>
      <c r="CI737" s="7">
        <v>6</v>
      </c>
      <c r="CJ737" s="7">
        <v>1</v>
      </c>
      <c r="CK737" s="7">
        <v>2</v>
      </c>
      <c r="CL737" s="7">
        <v>15</v>
      </c>
      <c r="CM737" s="7">
        <v>1</v>
      </c>
      <c r="CN737" s="7">
        <v>20</v>
      </c>
      <c r="CO737" s="7">
        <v>0</v>
      </c>
      <c r="CP737" s="7">
        <v>19</v>
      </c>
      <c r="CQ737" s="7">
        <v>16</v>
      </c>
      <c r="CR737" s="27">
        <v>2017</v>
      </c>
      <c r="CS737" s="27">
        <v>7</v>
      </c>
      <c r="CT737" s="27">
        <v>10</v>
      </c>
      <c r="CU737" s="27">
        <v>1</v>
      </c>
      <c r="CV737" s="27">
        <v>29</v>
      </c>
      <c r="CW737" s="27" t="s">
        <v>18858</v>
      </c>
      <c r="CX737" s="27" t="s">
        <v>24167</v>
      </c>
      <c r="CY737" s="27" t="s">
        <v>18858</v>
      </c>
      <c r="CZ737" s="27" t="s">
        <v>24318</v>
      </c>
      <c r="DA737" s="27" t="s">
        <v>24453</v>
      </c>
      <c r="DB737" s="27" t="s">
        <v>18773</v>
      </c>
      <c r="DC737" s="27">
        <v>1</v>
      </c>
      <c r="DD737" s="27">
        <v>90</v>
      </c>
    </row>
    <row r="738" spans="1:108" customFormat="1" hidden="1" x14ac:dyDescent="0.25">
      <c r="A738" s="7" t="s">
        <v>17635</v>
      </c>
      <c r="B738" s="12">
        <v>42956</v>
      </c>
      <c r="C738" s="7" t="s">
        <v>75</v>
      </c>
      <c r="D738" s="7" t="s">
        <v>229</v>
      </c>
      <c r="E738" s="7" t="s">
        <v>29</v>
      </c>
      <c r="F738" t="s">
        <v>3159</v>
      </c>
      <c r="G738" t="s">
        <v>20751</v>
      </c>
      <c r="J738" t="s">
        <v>20752</v>
      </c>
      <c r="K738" s="1">
        <v>38750</v>
      </c>
      <c r="L738" s="7" t="s">
        <v>4178</v>
      </c>
      <c r="M738" s="7">
        <v>11</v>
      </c>
      <c r="N738" s="7">
        <v>5</v>
      </c>
      <c r="O738" s="7" t="s">
        <v>1011</v>
      </c>
      <c r="P738" t="s">
        <v>16257</v>
      </c>
      <c r="Q738" s="12">
        <v>42949</v>
      </c>
      <c r="R738" s="12">
        <v>42950</v>
      </c>
      <c r="T738" s="1"/>
      <c r="W738" t="s">
        <v>75</v>
      </c>
      <c r="X738" t="s">
        <v>17</v>
      </c>
      <c r="Y738" t="s">
        <v>75</v>
      </c>
      <c r="Z738" s="1">
        <v>42948</v>
      </c>
      <c r="AA738" t="s">
        <v>17</v>
      </c>
      <c r="AB738" t="s">
        <v>75</v>
      </c>
      <c r="AC738" s="12">
        <v>42943</v>
      </c>
      <c r="AD738" t="s">
        <v>75</v>
      </c>
      <c r="AE738" t="s">
        <v>75</v>
      </c>
      <c r="AF738" s="7" t="s">
        <v>17</v>
      </c>
      <c r="AG738" t="s">
        <v>75</v>
      </c>
      <c r="AH738" t="s">
        <v>75</v>
      </c>
      <c r="AI738" s="7">
        <v>99</v>
      </c>
      <c r="AJ738" s="1"/>
      <c r="AK738" s="1"/>
      <c r="AL738" s="1"/>
      <c r="AM738" s="1"/>
      <c r="AN738" s="1"/>
      <c r="AO738" s="1"/>
      <c r="AP738" s="12">
        <v>42948</v>
      </c>
      <c r="AQ738" s="12">
        <v>42949</v>
      </c>
      <c r="AR738" s="12">
        <v>42955</v>
      </c>
      <c r="AS738" t="s">
        <v>75</v>
      </c>
      <c r="AT738" s="1">
        <v>42975</v>
      </c>
      <c r="AU738" s="1">
        <v>42956</v>
      </c>
      <c r="AV738" s="7" t="s">
        <v>18</v>
      </c>
      <c r="AZ738" s="1">
        <v>42975</v>
      </c>
      <c r="BA738" s="1">
        <v>42975</v>
      </c>
      <c r="BB738" t="s">
        <v>17</v>
      </c>
      <c r="BC738" t="s">
        <v>17</v>
      </c>
      <c r="BD738" t="s">
        <v>17</v>
      </c>
      <c r="BE738" t="s">
        <v>17</v>
      </c>
      <c r="BF738" t="s">
        <v>17</v>
      </c>
      <c r="BG738" t="s">
        <v>17</v>
      </c>
      <c r="BH738" s="1">
        <v>42975</v>
      </c>
      <c r="BI738" s="1">
        <v>42956</v>
      </c>
      <c r="BJ738" t="s">
        <v>17</v>
      </c>
      <c r="BK738" t="s">
        <v>17</v>
      </c>
      <c r="BL738" t="s">
        <v>17</v>
      </c>
      <c r="BM738" t="s">
        <v>1004</v>
      </c>
      <c r="BN738" t="s">
        <v>17</v>
      </c>
      <c r="BO738" s="12"/>
      <c r="BP738" t="b">
        <v>0</v>
      </c>
      <c r="BQ738" t="b">
        <v>0</v>
      </c>
      <c r="BR738" s="7"/>
      <c r="BS738" s="7" t="s">
        <v>13</v>
      </c>
      <c r="BT738" t="b">
        <v>0</v>
      </c>
      <c r="BU738" t="b">
        <v>0</v>
      </c>
      <c r="BV738">
        <v>731</v>
      </c>
      <c r="BW738">
        <v>1</v>
      </c>
      <c r="CA738">
        <v>3</v>
      </c>
      <c r="CC738" s="1"/>
      <c r="CH738" s="7">
        <v>6</v>
      </c>
      <c r="CI738" s="7">
        <v>6</v>
      </c>
      <c r="CJ738" s="7">
        <v>1</v>
      </c>
      <c r="CK738" s="7">
        <v>-1</v>
      </c>
      <c r="CL738" s="7">
        <v>6</v>
      </c>
      <c r="CM738" s="7">
        <v>1</v>
      </c>
      <c r="CN738" s="7">
        <v>20</v>
      </c>
      <c r="CO738" s="7">
        <v>0</v>
      </c>
      <c r="CP738" s="7">
        <v>19</v>
      </c>
      <c r="CQ738" s="7">
        <v>7</v>
      </c>
      <c r="CR738" s="27">
        <v>2017</v>
      </c>
      <c r="CS738" s="27">
        <v>7</v>
      </c>
      <c r="CT738" s="27">
        <v>10</v>
      </c>
      <c r="CU738" s="27">
        <v>1</v>
      </c>
      <c r="CV738" s="27">
        <v>30</v>
      </c>
      <c r="CW738" s="27" t="s">
        <v>18858</v>
      </c>
      <c r="CX738" s="27" t="s">
        <v>24324</v>
      </c>
      <c r="CY738" s="27" t="s">
        <v>18858</v>
      </c>
      <c r="CZ738" s="27" t="s">
        <v>24318</v>
      </c>
      <c r="DA738" s="27" t="s">
        <v>24453</v>
      </c>
      <c r="DB738" s="27" t="s">
        <v>24450</v>
      </c>
      <c r="DC738" s="27">
        <v>1</v>
      </c>
      <c r="DD738" s="27">
        <v>90</v>
      </c>
    </row>
    <row r="739" spans="1:108" customFormat="1" hidden="1" x14ac:dyDescent="0.25">
      <c r="A739" s="7" t="s">
        <v>17636</v>
      </c>
      <c r="B739" s="12">
        <v>42937</v>
      </c>
      <c r="C739" s="7" t="s">
        <v>75</v>
      </c>
      <c r="D739" s="7" t="s">
        <v>18920</v>
      </c>
      <c r="E739" s="7" t="s">
        <v>41</v>
      </c>
      <c r="F739" t="s">
        <v>20466</v>
      </c>
      <c r="G739" t="s">
        <v>20753</v>
      </c>
      <c r="J739" t="s">
        <v>20754</v>
      </c>
      <c r="K739" s="1">
        <v>42471</v>
      </c>
      <c r="L739" s="7" t="s">
        <v>17637</v>
      </c>
      <c r="M739" s="7">
        <v>1</v>
      </c>
      <c r="N739" s="7">
        <v>2</v>
      </c>
      <c r="O739" s="7" t="s">
        <v>979</v>
      </c>
      <c r="P739" t="s">
        <v>20755</v>
      </c>
      <c r="Q739" s="12">
        <v>42926</v>
      </c>
      <c r="R739" s="12">
        <v>42926</v>
      </c>
      <c r="T739" s="1"/>
      <c r="W739" t="s">
        <v>75</v>
      </c>
      <c r="X739" t="s">
        <v>75</v>
      </c>
      <c r="Y739" t="s">
        <v>17</v>
      </c>
      <c r="Z739" s="1"/>
      <c r="AA739" t="s">
        <v>75</v>
      </c>
      <c r="AB739" t="s">
        <v>75</v>
      </c>
      <c r="AC739" s="12">
        <v>42916</v>
      </c>
      <c r="AD739" t="s">
        <v>75</v>
      </c>
      <c r="AE739" t="s">
        <v>75</v>
      </c>
      <c r="AF739" s="7" t="s">
        <v>17</v>
      </c>
      <c r="AG739" t="s">
        <v>75</v>
      </c>
      <c r="AH739" t="s">
        <v>75</v>
      </c>
      <c r="AI739" s="7">
        <v>3</v>
      </c>
      <c r="AJ739" s="1">
        <v>42478</v>
      </c>
      <c r="AK739" s="1">
        <v>42634</v>
      </c>
      <c r="AL739" s="1"/>
      <c r="AM739" s="1">
        <v>42572</v>
      </c>
      <c r="AN739" s="1">
        <v>42776</v>
      </c>
      <c r="AO739" s="1"/>
      <c r="AP739" s="12">
        <v>42926</v>
      </c>
      <c r="AQ739" s="12">
        <v>42927</v>
      </c>
      <c r="AR739" s="12">
        <v>42937</v>
      </c>
      <c r="AS739" t="s">
        <v>75</v>
      </c>
      <c r="AT739" s="1">
        <v>42975</v>
      </c>
      <c r="AU739" s="1">
        <v>42937</v>
      </c>
      <c r="AV739" s="7" t="s">
        <v>18</v>
      </c>
      <c r="AZ739" s="1">
        <v>42975</v>
      </c>
      <c r="BA739" s="1">
        <v>42975</v>
      </c>
      <c r="BB739" t="s">
        <v>17</v>
      </c>
      <c r="BC739" t="s">
        <v>17</v>
      </c>
      <c r="BD739" t="s">
        <v>17</v>
      </c>
      <c r="BE739" t="s">
        <v>17</v>
      </c>
      <c r="BF739" t="s">
        <v>17</v>
      </c>
      <c r="BG739" t="s">
        <v>17</v>
      </c>
      <c r="BH739" s="1">
        <v>42975</v>
      </c>
      <c r="BI739" s="1">
        <v>42956</v>
      </c>
      <c r="BJ739" t="s">
        <v>17</v>
      </c>
      <c r="BK739" t="s">
        <v>17</v>
      </c>
      <c r="BL739" t="s">
        <v>17</v>
      </c>
      <c r="BM739" t="s">
        <v>1004</v>
      </c>
      <c r="BN739" t="s">
        <v>17</v>
      </c>
      <c r="BO739" s="12"/>
      <c r="BP739" t="b">
        <v>0</v>
      </c>
      <c r="BQ739" t="b">
        <v>0</v>
      </c>
      <c r="BR739" s="7"/>
      <c r="BS739" s="7" t="s">
        <v>13</v>
      </c>
      <c r="BT739" t="b">
        <v>0</v>
      </c>
      <c r="BU739" t="b">
        <v>0</v>
      </c>
      <c r="BV739">
        <v>732</v>
      </c>
      <c r="BW739">
        <v>1</v>
      </c>
      <c r="CC739" s="1"/>
      <c r="CH739" s="7">
        <v>10</v>
      </c>
      <c r="CI739" s="7">
        <v>11</v>
      </c>
      <c r="CJ739" s="7">
        <v>0</v>
      </c>
      <c r="CK739" s="7">
        <v>1</v>
      </c>
      <c r="CL739" s="7">
        <v>10</v>
      </c>
      <c r="CM739" s="7">
        <v>0</v>
      </c>
      <c r="CN739" s="7">
        <v>38</v>
      </c>
      <c r="CO739" s="7">
        <v>19</v>
      </c>
      <c r="CP739" s="7">
        <v>19</v>
      </c>
      <c r="CQ739" s="7">
        <v>10</v>
      </c>
      <c r="CR739" s="27">
        <v>2017</v>
      </c>
      <c r="CS739" s="27">
        <v>6</v>
      </c>
      <c r="CT739" s="27">
        <v>10</v>
      </c>
      <c r="CU739" s="27">
        <v>1</v>
      </c>
      <c r="CV739" s="27">
        <v>26</v>
      </c>
      <c r="CW739" s="27" t="s">
        <v>18858</v>
      </c>
      <c r="CX739" s="27" t="s">
        <v>24167</v>
      </c>
      <c r="CY739" s="27" t="s">
        <v>18858</v>
      </c>
      <c r="CZ739" s="27" t="s">
        <v>24317</v>
      </c>
      <c r="DA739" s="27" t="s">
        <v>24453</v>
      </c>
      <c r="DB739" s="27" t="s">
        <v>18773</v>
      </c>
      <c r="DC739" s="27">
        <v>1</v>
      </c>
      <c r="DD739" s="27">
        <v>90</v>
      </c>
    </row>
    <row r="740" spans="1:108" customFormat="1" hidden="1" x14ac:dyDescent="0.25">
      <c r="A740" s="7" t="s">
        <v>17638</v>
      </c>
      <c r="B740" s="12">
        <v>42937</v>
      </c>
      <c r="C740" s="7" t="s">
        <v>75</v>
      </c>
      <c r="D740" s="7" t="s">
        <v>115</v>
      </c>
      <c r="E740" s="7" t="s">
        <v>41</v>
      </c>
      <c r="F740" t="s">
        <v>20756</v>
      </c>
      <c r="G740" t="s">
        <v>20757</v>
      </c>
      <c r="J740" t="s">
        <v>20758</v>
      </c>
      <c r="K740" s="1">
        <v>42284</v>
      </c>
      <c r="L740" s="7" t="s">
        <v>17639</v>
      </c>
      <c r="M740" s="7">
        <v>1</v>
      </c>
      <c r="N740" s="7">
        <v>9</v>
      </c>
      <c r="O740" s="7" t="s">
        <v>979</v>
      </c>
      <c r="P740" t="s">
        <v>20759</v>
      </c>
      <c r="Q740" s="12">
        <v>42930</v>
      </c>
      <c r="R740" s="12">
        <v>42930</v>
      </c>
      <c r="T740" s="1"/>
      <c r="W740" t="s">
        <v>17</v>
      </c>
      <c r="X740" t="s">
        <v>17</v>
      </c>
      <c r="Y740" t="s">
        <v>17</v>
      </c>
      <c r="Z740" s="1"/>
      <c r="AA740" t="s">
        <v>17</v>
      </c>
      <c r="AB740" t="s">
        <v>75</v>
      </c>
      <c r="AC740" s="12">
        <v>42925</v>
      </c>
      <c r="AD740" t="s">
        <v>75</v>
      </c>
      <c r="AE740" t="s">
        <v>75</v>
      </c>
      <c r="AF740" s="7" t="s">
        <v>75</v>
      </c>
      <c r="AG740" t="s">
        <v>75</v>
      </c>
      <c r="AH740" t="s">
        <v>75</v>
      </c>
      <c r="AI740" s="7">
        <v>3</v>
      </c>
      <c r="AJ740" s="1">
        <v>42293</v>
      </c>
      <c r="AK740" s="1">
        <v>42373</v>
      </c>
      <c r="AL740" s="1"/>
      <c r="AM740" s="1">
        <v>42347</v>
      </c>
      <c r="AN740" s="1">
        <v>42404</v>
      </c>
      <c r="AO740" s="1"/>
      <c r="AP740" s="12">
        <v>42929</v>
      </c>
      <c r="AQ740" s="12">
        <v>42930</v>
      </c>
      <c r="AR740" s="12">
        <v>42937</v>
      </c>
      <c r="AS740" t="s">
        <v>75</v>
      </c>
      <c r="AT740" s="1">
        <v>42975</v>
      </c>
      <c r="AU740" s="1">
        <v>42937</v>
      </c>
      <c r="AV740" s="7" t="s">
        <v>18</v>
      </c>
      <c r="AZ740" s="1">
        <v>42975</v>
      </c>
      <c r="BA740" s="1">
        <v>42975</v>
      </c>
      <c r="BB740" t="s">
        <v>17</v>
      </c>
      <c r="BC740" t="s">
        <v>17</v>
      </c>
      <c r="BD740" t="s">
        <v>17</v>
      </c>
      <c r="BE740" t="s">
        <v>17</v>
      </c>
      <c r="BF740" t="s">
        <v>17</v>
      </c>
      <c r="BG740" t="s">
        <v>17</v>
      </c>
      <c r="BH740" s="1">
        <v>42975</v>
      </c>
      <c r="BI740" s="1">
        <v>42956</v>
      </c>
      <c r="BJ740" t="s">
        <v>17</v>
      </c>
      <c r="BK740" t="s">
        <v>17</v>
      </c>
      <c r="BL740" t="s">
        <v>17</v>
      </c>
      <c r="BM740" t="s">
        <v>1004</v>
      </c>
      <c r="BN740" t="s">
        <v>17</v>
      </c>
      <c r="BO740" s="12"/>
      <c r="BP740" t="b">
        <v>0</v>
      </c>
      <c r="BQ740" t="b">
        <v>0</v>
      </c>
      <c r="BR740" s="7"/>
      <c r="BS740" s="7" t="s">
        <v>13</v>
      </c>
      <c r="BT740" t="b">
        <v>0</v>
      </c>
      <c r="BU740" t="b">
        <v>0</v>
      </c>
      <c r="BV740">
        <v>733</v>
      </c>
      <c r="BW740">
        <v>1</v>
      </c>
      <c r="CA740">
        <v>3</v>
      </c>
      <c r="CC740" s="1"/>
      <c r="CH740" s="7">
        <v>5</v>
      </c>
      <c r="CI740" s="7">
        <v>5</v>
      </c>
      <c r="CJ740" s="7">
        <v>0</v>
      </c>
      <c r="CK740" s="7">
        <v>0</v>
      </c>
      <c r="CL740" s="7">
        <v>7</v>
      </c>
      <c r="CM740" s="7">
        <v>0</v>
      </c>
      <c r="CN740" s="7">
        <v>38</v>
      </c>
      <c r="CO740" s="7">
        <v>19</v>
      </c>
      <c r="CP740" s="7">
        <v>19</v>
      </c>
      <c r="CQ740" s="7">
        <v>7</v>
      </c>
      <c r="CR740" s="27">
        <v>2017</v>
      </c>
      <c r="CS740" s="27">
        <v>7</v>
      </c>
      <c r="CT740" s="27">
        <v>10</v>
      </c>
      <c r="CU740" s="27">
        <v>1</v>
      </c>
      <c r="CV740" s="27">
        <v>27</v>
      </c>
      <c r="CW740" s="27" t="s">
        <v>18858</v>
      </c>
      <c r="CX740" s="27" t="s">
        <v>24324</v>
      </c>
      <c r="CY740" s="27" t="s">
        <v>18858</v>
      </c>
      <c r="CZ740" s="27" t="s">
        <v>24317</v>
      </c>
      <c r="DA740" s="27" t="s">
        <v>24453</v>
      </c>
      <c r="DB740" s="27" t="s">
        <v>18773</v>
      </c>
      <c r="DC740" s="27">
        <v>1</v>
      </c>
      <c r="DD740" s="27">
        <v>90</v>
      </c>
    </row>
    <row r="741" spans="1:108" customFormat="1" hidden="1" x14ac:dyDescent="0.25">
      <c r="A741" s="7" t="s">
        <v>17640</v>
      </c>
      <c r="B741" s="12">
        <v>42937</v>
      </c>
      <c r="C741" s="7" t="s">
        <v>75</v>
      </c>
      <c r="D741" s="7" t="s">
        <v>739</v>
      </c>
      <c r="E741" s="7" t="s">
        <v>41</v>
      </c>
      <c r="F741" t="s">
        <v>20760</v>
      </c>
      <c r="G741" t="s">
        <v>20761</v>
      </c>
      <c r="J741" t="s">
        <v>20762</v>
      </c>
      <c r="K741" s="1">
        <v>40478</v>
      </c>
      <c r="L741" s="7" t="s">
        <v>17641</v>
      </c>
      <c r="M741" s="7">
        <v>6</v>
      </c>
      <c r="N741" s="7">
        <v>9</v>
      </c>
      <c r="O741" s="7" t="s">
        <v>979</v>
      </c>
      <c r="P741" t="s">
        <v>20763</v>
      </c>
      <c r="Q741" s="12">
        <v>42914</v>
      </c>
      <c r="R741" s="12">
        <v>42914</v>
      </c>
      <c r="T741" s="1"/>
      <c r="W741" t="s">
        <v>75</v>
      </c>
      <c r="X741" t="s">
        <v>17</v>
      </c>
      <c r="Y741" t="s">
        <v>75</v>
      </c>
      <c r="Z741" s="1">
        <v>42914</v>
      </c>
      <c r="AA741" t="s">
        <v>17</v>
      </c>
      <c r="AB741" t="s">
        <v>75</v>
      </c>
      <c r="AC741" s="12">
        <v>42907</v>
      </c>
      <c r="AD741" t="s">
        <v>17</v>
      </c>
      <c r="AE741" t="s">
        <v>75</v>
      </c>
      <c r="AF741" s="7" t="s">
        <v>17</v>
      </c>
      <c r="AG741" t="s">
        <v>75</v>
      </c>
      <c r="AH741" t="s">
        <v>75</v>
      </c>
      <c r="AI741" s="7">
        <v>3</v>
      </c>
      <c r="AJ741" s="1">
        <v>40478</v>
      </c>
      <c r="AK741" s="1">
        <v>40631</v>
      </c>
      <c r="AL741" s="1"/>
      <c r="AM741" s="1">
        <v>40508</v>
      </c>
      <c r="AN741" s="1">
        <v>40662</v>
      </c>
      <c r="AO741" s="1"/>
      <c r="AP741" s="12">
        <v>42915</v>
      </c>
      <c r="AQ741" s="12">
        <v>42916</v>
      </c>
      <c r="AR741" s="12">
        <v>42937</v>
      </c>
      <c r="AS741" t="s">
        <v>75</v>
      </c>
      <c r="AT741" s="1">
        <v>42975</v>
      </c>
      <c r="AU741" s="1">
        <v>42937</v>
      </c>
      <c r="AV741" s="7" t="s">
        <v>18</v>
      </c>
      <c r="AZ741" s="1">
        <v>42975</v>
      </c>
      <c r="BA741" s="1"/>
      <c r="BH741" s="1"/>
      <c r="BI741" s="1"/>
      <c r="BO741" s="12"/>
      <c r="BP741" t="b">
        <v>0</v>
      </c>
      <c r="BQ741" t="b">
        <v>0</v>
      </c>
      <c r="BR741" s="7"/>
      <c r="BS741" s="7" t="s">
        <v>13</v>
      </c>
      <c r="BT741" t="b">
        <v>0</v>
      </c>
      <c r="BU741" t="b">
        <v>0</v>
      </c>
      <c r="BV741">
        <v>734</v>
      </c>
      <c r="BW741">
        <v>1</v>
      </c>
      <c r="CA741">
        <v>3</v>
      </c>
      <c r="CC741" s="1"/>
      <c r="CH741" s="7">
        <v>7</v>
      </c>
      <c r="CI741" s="7">
        <v>9</v>
      </c>
      <c r="CJ741" s="7">
        <v>0</v>
      </c>
      <c r="CK741" s="7">
        <v>2</v>
      </c>
      <c r="CL741" s="7">
        <v>21</v>
      </c>
      <c r="CM741" s="7">
        <v>0</v>
      </c>
      <c r="CN741" s="7">
        <v>38</v>
      </c>
      <c r="CO741" s="7">
        <v>-42937</v>
      </c>
      <c r="CP741" s="7">
        <v>42975</v>
      </c>
      <c r="CQ741" s="7">
        <v>21</v>
      </c>
      <c r="CR741" s="27">
        <v>2017</v>
      </c>
      <c r="CS741" s="27">
        <v>6</v>
      </c>
      <c r="CT741" s="27">
        <v>10</v>
      </c>
      <c r="CU741" s="27">
        <v>1</v>
      </c>
      <c r="CV741" s="27">
        <v>25</v>
      </c>
      <c r="CW741" s="27" t="s">
        <v>18858</v>
      </c>
      <c r="CX741" s="27" t="s">
        <v>24167</v>
      </c>
      <c r="CY741" s="27" t="s">
        <v>18858</v>
      </c>
      <c r="CZ741" s="27" t="s">
        <v>24318</v>
      </c>
      <c r="DA741" s="27" t="s">
        <v>24319</v>
      </c>
      <c r="DB741" s="27" t="s">
        <v>18773</v>
      </c>
      <c r="DC741" s="27">
        <v>1</v>
      </c>
      <c r="DD741" s="27">
        <v>90</v>
      </c>
    </row>
    <row r="742" spans="1:108" customFormat="1" hidden="1" x14ac:dyDescent="0.25">
      <c r="A742" s="7" t="s">
        <v>17642</v>
      </c>
      <c r="B742" s="12">
        <v>42950</v>
      </c>
      <c r="C742" s="7" t="s">
        <v>75</v>
      </c>
      <c r="D742" s="7" t="s">
        <v>7603</v>
      </c>
      <c r="E742" s="7" t="s">
        <v>39</v>
      </c>
      <c r="F742" t="s">
        <v>20764</v>
      </c>
      <c r="G742" t="s">
        <v>20765</v>
      </c>
      <c r="H742" t="s">
        <v>20766</v>
      </c>
      <c r="J742" t="s">
        <v>20767</v>
      </c>
      <c r="K742" s="1">
        <v>41694</v>
      </c>
      <c r="L742" s="7" t="s">
        <v>17643</v>
      </c>
      <c r="M742" s="7">
        <v>3</v>
      </c>
      <c r="N742" s="7">
        <v>4</v>
      </c>
      <c r="O742" s="7" t="s">
        <v>1011</v>
      </c>
      <c r="P742" t="s">
        <v>20768</v>
      </c>
      <c r="Q742" s="12">
        <v>42930</v>
      </c>
      <c r="R742" s="12">
        <v>42930</v>
      </c>
      <c r="T742" s="1"/>
      <c r="W742" t="s">
        <v>75</v>
      </c>
      <c r="X742" t="s">
        <v>17</v>
      </c>
      <c r="Y742" t="s">
        <v>17</v>
      </c>
      <c r="Z742" s="1"/>
      <c r="AA742" t="s">
        <v>75</v>
      </c>
      <c r="AB742" t="s">
        <v>75</v>
      </c>
      <c r="AC742" s="12">
        <v>42916</v>
      </c>
      <c r="AD742" t="s">
        <v>75</v>
      </c>
      <c r="AE742" t="s">
        <v>75</v>
      </c>
      <c r="AF742" s="7" t="s">
        <v>75</v>
      </c>
      <c r="AG742" t="s">
        <v>75</v>
      </c>
      <c r="AH742" t="s">
        <v>75</v>
      </c>
      <c r="AI742" s="7">
        <v>3</v>
      </c>
      <c r="AJ742" s="1">
        <v>41698</v>
      </c>
      <c r="AK742" s="1">
        <v>41809</v>
      </c>
      <c r="AL742" s="1"/>
      <c r="AM742" s="1">
        <v>41782</v>
      </c>
      <c r="AN742" s="1">
        <v>41836</v>
      </c>
      <c r="AO742" s="1"/>
      <c r="AP742" s="12">
        <v>42930</v>
      </c>
      <c r="AQ742" s="12">
        <v>42931</v>
      </c>
      <c r="AR742" s="12">
        <v>42949</v>
      </c>
      <c r="AS742" t="s">
        <v>75</v>
      </c>
      <c r="AT742" s="1">
        <v>42975</v>
      </c>
      <c r="AU742" s="1">
        <v>42950</v>
      </c>
      <c r="AV742" s="7" t="s">
        <v>18</v>
      </c>
      <c r="AZ742" s="1">
        <v>42975</v>
      </c>
      <c r="BA742" s="1">
        <v>42975</v>
      </c>
      <c r="BB742" t="s">
        <v>17</v>
      </c>
      <c r="BC742" t="s">
        <v>17</v>
      </c>
      <c r="BD742" t="s">
        <v>17</v>
      </c>
      <c r="BE742" t="s">
        <v>17</v>
      </c>
      <c r="BF742" t="s">
        <v>17</v>
      </c>
      <c r="BG742" t="s">
        <v>17</v>
      </c>
      <c r="BH742" s="1">
        <v>42975</v>
      </c>
      <c r="BI742" s="1">
        <v>42956</v>
      </c>
      <c r="BJ742" t="s">
        <v>17</v>
      </c>
      <c r="BK742" t="s">
        <v>17</v>
      </c>
      <c r="BL742" t="s">
        <v>17</v>
      </c>
      <c r="BM742" t="s">
        <v>1004</v>
      </c>
      <c r="BN742" t="s">
        <v>17</v>
      </c>
      <c r="BO742" s="12">
        <v>43007</v>
      </c>
      <c r="BP742" t="b">
        <v>0</v>
      </c>
      <c r="BQ742" t="b">
        <v>0</v>
      </c>
      <c r="BR742" s="7" t="s">
        <v>17</v>
      </c>
      <c r="BS742" s="7" t="s">
        <v>13</v>
      </c>
      <c r="BT742" t="b">
        <v>0</v>
      </c>
      <c r="BU742" t="b">
        <v>0</v>
      </c>
      <c r="BV742">
        <v>735</v>
      </c>
      <c r="BW742">
        <v>1</v>
      </c>
      <c r="CC742" s="1"/>
      <c r="CH742" s="7">
        <v>14</v>
      </c>
      <c r="CI742" s="7">
        <v>15</v>
      </c>
      <c r="CJ742" s="7">
        <v>0</v>
      </c>
      <c r="CK742" s="7">
        <v>1</v>
      </c>
      <c r="CL742" s="7">
        <v>18</v>
      </c>
      <c r="CM742" s="7">
        <v>1</v>
      </c>
      <c r="CN742" s="7">
        <v>26</v>
      </c>
      <c r="CO742" s="7">
        <v>6</v>
      </c>
      <c r="CP742" s="7">
        <v>19</v>
      </c>
      <c r="CQ742" s="7">
        <v>19</v>
      </c>
      <c r="CR742" s="27">
        <v>2017</v>
      </c>
      <c r="CS742" s="27">
        <v>6</v>
      </c>
      <c r="CT742" s="27">
        <v>10</v>
      </c>
      <c r="CU742" s="27">
        <v>1</v>
      </c>
      <c r="CV742" s="27">
        <v>26</v>
      </c>
      <c r="CW742" s="27" t="s">
        <v>18857</v>
      </c>
      <c r="CX742" s="27" t="s">
        <v>24167</v>
      </c>
      <c r="CY742" s="27" t="s">
        <v>24451</v>
      </c>
      <c r="CZ742" s="27" t="s">
        <v>24457</v>
      </c>
      <c r="DA742" s="27" t="s">
        <v>24453</v>
      </c>
      <c r="DB742" s="27" t="s">
        <v>18773</v>
      </c>
      <c r="DC742" s="27">
        <v>2</v>
      </c>
      <c r="DD742" s="27">
        <v>90</v>
      </c>
    </row>
    <row r="743" spans="1:108" customFormat="1" hidden="1" x14ac:dyDescent="0.25">
      <c r="A743" s="7" t="s">
        <v>17644</v>
      </c>
      <c r="B743" s="12">
        <v>42937</v>
      </c>
      <c r="C743" s="7" t="s">
        <v>75</v>
      </c>
      <c r="D743" s="7" t="s">
        <v>367</v>
      </c>
      <c r="E743" s="7" t="s">
        <v>39</v>
      </c>
      <c r="F743" t="s">
        <v>6003</v>
      </c>
      <c r="G743" t="s">
        <v>20769</v>
      </c>
      <c r="J743" t="s">
        <v>20770</v>
      </c>
      <c r="K743" s="1">
        <v>38147</v>
      </c>
      <c r="L743" s="7" t="s">
        <v>17645</v>
      </c>
      <c r="M743" s="7">
        <v>13</v>
      </c>
      <c r="N743" s="7">
        <v>0</v>
      </c>
      <c r="O743" s="7" t="s">
        <v>1011</v>
      </c>
      <c r="P743" t="s">
        <v>20771</v>
      </c>
      <c r="Q743" s="12">
        <v>42927</v>
      </c>
      <c r="R743" s="12">
        <v>42928</v>
      </c>
      <c r="T743" s="1"/>
      <c r="W743" t="s">
        <v>75</v>
      </c>
      <c r="X743" t="s">
        <v>17</v>
      </c>
      <c r="Y743" t="s">
        <v>17</v>
      </c>
      <c r="Z743" s="1"/>
      <c r="AA743" t="s">
        <v>17</v>
      </c>
      <c r="AB743" t="s">
        <v>75</v>
      </c>
      <c r="AC743" s="12">
        <v>42904</v>
      </c>
      <c r="AD743" t="s">
        <v>75</v>
      </c>
      <c r="AE743" t="s">
        <v>75</v>
      </c>
      <c r="AF743" s="7" t="s">
        <v>17</v>
      </c>
      <c r="AG743" t="s">
        <v>75</v>
      </c>
      <c r="AH743" t="s">
        <v>75</v>
      </c>
      <c r="AI743" s="7">
        <v>99</v>
      </c>
      <c r="AJ743" s="1"/>
      <c r="AK743" s="1"/>
      <c r="AL743" s="1"/>
      <c r="AM743" s="1"/>
      <c r="AN743" s="1"/>
      <c r="AO743" s="1"/>
      <c r="AP743" s="12">
        <v>42929</v>
      </c>
      <c r="AQ743" s="12">
        <v>42930</v>
      </c>
      <c r="AR743" s="12">
        <v>42936</v>
      </c>
      <c r="AS743" t="s">
        <v>75</v>
      </c>
      <c r="AT743" s="1">
        <v>42975</v>
      </c>
      <c r="AU743" s="1">
        <v>42937</v>
      </c>
      <c r="AV743" s="7" t="s">
        <v>18</v>
      </c>
      <c r="AZ743" s="1">
        <v>42975</v>
      </c>
      <c r="BA743" s="1">
        <v>42975</v>
      </c>
      <c r="BB743" t="s">
        <v>17</v>
      </c>
      <c r="BC743" t="s">
        <v>17</v>
      </c>
      <c r="BD743" t="s">
        <v>17</v>
      </c>
      <c r="BE743" t="s">
        <v>17</v>
      </c>
      <c r="BF743" t="s">
        <v>17</v>
      </c>
      <c r="BG743" t="s">
        <v>17</v>
      </c>
      <c r="BH743" s="1">
        <v>42975</v>
      </c>
      <c r="BI743" s="1">
        <v>42956</v>
      </c>
      <c r="BJ743" t="s">
        <v>17</v>
      </c>
      <c r="BK743" t="s">
        <v>17</v>
      </c>
      <c r="BL743" t="s">
        <v>17</v>
      </c>
      <c r="BM743" t="s">
        <v>1004</v>
      </c>
      <c r="BN743" t="s">
        <v>17</v>
      </c>
      <c r="BO743" s="12">
        <v>43000</v>
      </c>
      <c r="BP743" t="b">
        <v>0</v>
      </c>
      <c r="BQ743" t="b">
        <v>0</v>
      </c>
      <c r="BR743" s="7" t="s">
        <v>75</v>
      </c>
      <c r="BS743" s="7" t="s">
        <v>13</v>
      </c>
      <c r="BT743" t="b">
        <v>1</v>
      </c>
      <c r="BU743" t="b">
        <v>1</v>
      </c>
      <c r="BV743">
        <v>736</v>
      </c>
      <c r="BW743">
        <v>1</v>
      </c>
      <c r="CC743" s="1"/>
      <c r="CH743" s="7">
        <v>23</v>
      </c>
      <c r="CI743" s="7">
        <v>26</v>
      </c>
      <c r="CJ743" s="7">
        <v>1</v>
      </c>
      <c r="CK743" s="7">
        <v>2</v>
      </c>
      <c r="CL743" s="7">
        <v>6</v>
      </c>
      <c r="CM743" s="7">
        <v>1</v>
      </c>
      <c r="CN743" s="7">
        <v>39</v>
      </c>
      <c r="CO743" s="7">
        <v>19</v>
      </c>
      <c r="CP743" s="7">
        <v>19</v>
      </c>
      <c r="CQ743" s="7">
        <v>7</v>
      </c>
      <c r="CR743" s="27">
        <v>2017</v>
      </c>
      <c r="CS743" s="27">
        <v>6</v>
      </c>
      <c r="CT743" s="27">
        <v>10</v>
      </c>
      <c r="CU743" s="27">
        <v>1</v>
      </c>
      <c r="CV743" s="27">
        <v>24</v>
      </c>
      <c r="CW743" s="27" t="s">
        <v>18857</v>
      </c>
      <c r="CX743" s="27" t="s">
        <v>24324</v>
      </c>
      <c r="CY743" s="27" t="s">
        <v>18857</v>
      </c>
      <c r="CZ743" s="27" t="s">
        <v>24317</v>
      </c>
      <c r="DA743" s="27" t="s">
        <v>24453</v>
      </c>
      <c r="DB743" s="27" t="s">
        <v>24450</v>
      </c>
      <c r="DC743" s="27">
        <v>2</v>
      </c>
      <c r="DD743" s="27">
        <v>90</v>
      </c>
    </row>
    <row r="744" spans="1:108" customFormat="1" hidden="1" x14ac:dyDescent="0.25">
      <c r="A744" s="7" t="s">
        <v>17646</v>
      </c>
      <c r="B744" s="12">
        <v>42955</v>
      </c>
      <c r="C744" s="7" t="s">
        <v>75</v>
      </c>
      <c r="D744" s="7" t="s">
        <v>68</v>
      </c>
      <c r="E744" s="7" t="s">
        <v>35</v>
      </c>
      <c r="F744" t="s">
        <v>20772</v>
      </c>
      <c r="G744" t="s">
        <v>20773</v>
      </c>
      <c r="J744" t="s">
        <v>20774</v>
      </c>
      <c r="K744" s="1">
        <v>40708</v>
      </c>
      <c r="L744" s="7" t="s">
        <v>17647</v>
      </c>
      <c r="M744" s="7">
        <v>6</v>
      </c>
      <c r="N744" s="7">
        <v>0</v>
      </c>
      <c r="O744" s="7" t="s">
        <v>1011</v>
      </c>
      <c r="P744" t="s">
        <v>20775</v>
      </c>
      <c r="Q744" s="12">
        <v>42932</v>
      </c>
      <c r="R744" s="12">
        <v>42932</v>
      </c>
      <c r="T744" s="1"/>
      <c r="W744" t="s">
        <v>75</v>
      </c>
      <c r="X744" t="s">
        <v>17</v>
      </c>
      <c r="Y744" t="s">
        <v>75</v>
      </c>
      <c r="Z744" s="1">
        <v>42932</v>
      </c>
      <c r="AA744" t="s">
        <v>75</v>
      </c>
      <c r="AB744" t="s">
        <v>17</v>
      </c>
      <c r="AC744" s="12">
        <v>42907</v>
      </c>
      <c r="AD744" t="s">
        <v>75</v>
      </c>
      <c r="AE744" t="s">
        <v>75</v>
      </c>
      <c r="AF744" s="7" t="s">
        <v>75</v>
      </c>
      <c r="AG744" t="s">
        <v>75</v>
      </c>
      <c r="AH744" t="s">
        <v>75</v>
      </c>
      <c r="AI744" s="7">
        <v>3</v>
      </c>
      <c r="AJ744" s="1">
        <v>-266459</v>
      </c>
      <c r="AK744" s="1">
        <v>40825</v>
      </c>
      <c r="AL744" s="1"/>
      <c r="AM744" s="1">
        <v>40763</v>
      </c>
      <c r="AN744" s="1">
        <v>40891</v>
      </c>
      <c r="AO744" s="1"/>
      <c r="AP744" s="12">
        <v>42935</v>
      </c>
      <c r="AQ744" s="12">
        <v>42936</v>
      </c>
      <c r="AR744" s="12">
        <v>42954</v>
      </c>
      <c r="AS744" t="s">
        <v>75</v>
      </c>
      <c r="AT744" s="1">
        <v>42975</v>
      </c>
      <c r="AU744" s="1">
        <v>42955</v>
      </c>
      <c r="AV744" s="7" t="s">
        <v>22</v>
      </c>
      <c r="AZ744" s="1">
        <v>42975</v>
      </c>
      <c r="BA744" s="1">
        <v>42975</v>
      </c>
      <c r="BB744" t="s">
        <v>17</v>
      </c>
      <c r="BC744" t="s">
        <v>17</v>
      </c>
      <c r="BD744" t="s">
        <v>17</v>
      </c>
      <c r="BE744" t="s">
        <v>17</v>
      </c>
      <c r="BF744" t="s">
        <v>17</v>
      </c>
      <c r="BG744" t="s">
        <v>17</v>
      </c>
      <c r="BH744" s="1">
        <v>42975</v>
      </c>
      <c r="BI744" s="1">
        <v>42956</v>
      </c>
      <c r="BJ744" t="s">
        <v>17</v>
      </c>
      <c r="BK744" t="s">
        <v>17</v>
      </c>
      <c r="BL744" t="s">
        <v>17</v>
      </c>
      <c r="BM744" t="s">
        <v>1004</v>
      </c>
      <c r="BN744" t="s">
        <v>17</v>
      </c>
      <c r="BO744" s="12">
        <v>43067</v>
      </c>
      <c r="BP744" t="b">
        <v>0</v>
      </c>
      <c r="BQ744" t="b">
        <v>0</v>
      </c>
      <c r="BR744" s="7" t="s">
        <v>85</v>
      </c>
      <c r="BS744" s="7" t="s">
        <v>18474</v>
      </c>
      <c r="BT744" t="b">
        <v>0</v>
      </c>
      <c r="BU744" t="b">
        <v>0</v>
      </c>
      <c r="BV744">
        <v>737</v>
      </c>
      <c r="BW744">
        <v>1</v>
      </c>
      <c r="CC744" s="1"/>
      <c r="CH744" s="7">
        <v>25</v>
      </c>
      <c r="CI744" s="7">
        <v>29</v>
      </c>
      <c r="CJ744" s="7">
        <v>0</v>
      </c>
      <c r="CK744" s="7">
        <v>4</v>
      </c>
      <c r="CL744" s="7">
        <v>18</v>
      </c>
      <c r="CM744" s="7">
        <v>1</v>
      </c>
      <c r="CN744" s="7">
        <v>21</v>
      </c>
      <c r="CO744" s="7">
        <v>1</v>
      </c>
      <c r="CP744" s="7">
        <v>19</v>
      </c>
      <c r="CQ744" s="7">
        <v>19</v>
      </c>
      <c r="CR744" s="27">
        <v>2017</v>
      </c>
      <c r="CS744" s="27">
        <v>6</v>
      </c>
      <c r="CT744" s="27">
        <v>10</v>
      </c>
      <c r="CU744" s="27">
        <v>1</v>
      </c>
      <c r="CV744" s="27">
        <v>25</v>
      </c>
      <c r="CW744" s="27" t="s">
        <v>18857</v>
      </c>
      <c r="CX744" s="27" t="s">
        <v>24167</v>
      </c>
      <c r="CY744" s="27" t="s">
        <v>18857</v>
      </c>
      <c r="CZ744" s="27" t="s">
        <v>24318</v>
      </c>
      <c r="DA744" s="27" t="s">
        <v>24453</v>
      </c>
      <c r="DB744" s="27" t="s">
        <v>18773</v>
      </c>
      <c r="DC744" s="27">
        <v>2</v>
      </c>
      <c r="DD744" s="27">
        <v>90</v>
      </c>
    </row>
    <row r="745" spans="1:108" customFormat="1" hidden="1" x14ac:dyDescent="0.25">
      <c r="A745" s="7" t="s">
        <v>17648</v>
      </c>
      <c r="B745" s="12">
        <v>42955</v>
      </c>
      <c r="C745" s="7" t="s">
        <v>75</v>
      </c>
      <c r="D745" s="7" t="s">
        <v>987</v>
      </c>
      <c r="E745" s="7" t="s">
        <v>35</v>
      </c>
      <c r="F745" t="s">
        <v>20776</v>
      </c>
      <c r="G745" t="s">
        <v>20777</v>
      </c>
      <c r="J745" t="s">
        <v>20778</v>
      </c>
      <c r="K745" s="1">
        <v>41677</v>
      </c>
      <c r="L745" s="7" t="s">
        <v>17649</v>
      </c>
      <c r="M745" s="7">
        <v>3</v>
      </c>
      <c r="N745" s="7">
        <v>5</v>
      </c>
      <c r="O745" s="7" t="s">
        <v>979</v>
      </c>
      <c r="P745" t="s">
        <v>4637</v>
      </c>
      <c r="Q745" s="12">
        <v>42934</v>
      </c>
      <c r="R745" s="12">
        <v>42935</v>
      </c>
      <c r="T745" s="1"/>
      <c r="W745" t="s">
        <v>75</v>
      </c>
      <c r="X745" t="s">
        <v>17</v>
      </c>
      <c r="Y745" t="s">
        <v>75</v>
      </c>
      <c r="Z745" s="1">
        <v>42932</v>
      </c>
      <c r="AA745" t="s">
        <v>17</v>
      </c>
      <c r="AB745" t="s">
        <v>75</v>
      </c>
      <c r="AC745" s="12">
        <v>42925</v>
      </c>
      <c r="AD745" t="s">
        <v>75</v>
      </c>
      <c r="AE745" t="s">
        <v>75</v>
      </c>
      <c r="AF745" s="7" t="s">
        <v>17</v>
      </c>
      <c r="AG745" t="s">
        <v>75</v>
      </c>
      <c r="AH745" t="s">
        <v>75</v>
      </c>
      <c r="AI745" s="7">
        <v>3</v>
      </c>
      <c r="AJ745" s="1">
        <v>41678</v>
      </c>
      <c r="AK745" s="1">
        <v>41802</v>
      </c>
      <c r="AL745" s="1"/>
      <c r="AM745" s="1">
        <v>41739</v>
      </c>
      <c r="AN745" s="1">
        <v>41868</v>
      </c>
      <c r="AO745" s="1"/>
      <c r="AP745" s="12">
        <v>42936</v>
      </c>
      <c r="AQ745" s="12">
        <v>42937</v>
      </c>
      <c r="AR745" s="12">
        <v>42954</v>
      </c>
      <c r="AS745" t="s">
        <v>75</v>
      </c>
      <c r="AT745" s="1">
        <v>42975</v>
      </c>
      <c r="AU745" s="1">
        <v>42955</v>
      </c>
      <c r="AV745" s="7" t="s">
        <v>22</v>
      </c>
      <c r="AZ745" s="1">
        <v>42975</v>
      </c>
      <c r="BA745" s="1">
        <v>42975</v>
      </c>
      <c r="BB745" t="s">
        <v>17</v>
      </c>
      <c r="BC745" t="s">
        <v>17</v>
      </c>
      <c r="BD745" t="s">
        <v>17</v>
      </c>
      <c r="BE745" t="s">
        <v>17</v>
      </c>
      <c r="BF745" t="s">
        <v>17</v>
      </c>
      <c r="BG745" t="s">
        <v>17</v>
      </c>
      <c r="BH745" s="1">
        <v>42975</v>
      </c>
      <c r="BI745" s="1">
        <v>42956</v>
      </c>
      <c r="BJ745" t="s">
        <v>17</v>
      </c>
      <c r="BK745" t="s">
        <v>17</v>
      </c>
      <c r="BL745" t="s">
        <v>17</v>
      </c>
      <c r="BM745" t="s">
        <v>1004</v>
      </c>
      <c r="BN745" t="s">
        <v>17</v>
      </c>
      <c r="BO745" s="12"/>
      <c r="BP745" t="b">
        <v>0</v>
      </c>
      <c r="BQ745" t="b">
        <v>0</v>
      </c>
      <c r="BR745" s="7"/>
      <c r="BS745" s="7" t="s">
        <v>13</v>
      </c>
      <c r="BT745" t="b">
        <v>0</v>
      </c>
      <c r="BU745" t="b">
        <v>0</v>
      </c>
      <c r="BV745">
        <v>738</v>
      </c>
      <c r="BW745">
        <v>1</v>
      </c>
      <c r="CC745" s="1"/>
      <c r="CH745" s="7">
        <v>9</v>
      </c>
      <c r="CI745" s="7">
        <v>12</v>
      </c>
      <c r="CJ745" s="7">
        <v>1</v>
      </c>
      <c r="CK745" s="7">
        <v>2</v>
      </c>
      <c r="CL745" s="7">
        <v>17</v>
      </c>
      <c r="CM745" s="7">
        <v>1</v>
      </c>
      <c r="CN745" s="7">
        <v>21</v>
      </c>
      <c r="CO745" s="7">
        <v>1</v>
      </c>
      <c r="CP745" s="7">
        <v>19</v>
      </c>
      <c r="CQ745" s="7">
        <v>18</v>
      </c>
      <c r="CR745" s="27">
        <v>2017</v>
      </c>
      <c r="CS745" s="27">
        <v>7</v>
      </c>
      <c r="CT745" s="27">
        <v>10</v>
      </c>
      <c r="CU745" s="27">
        <v>1</v>
      </c>
      <c r="CV745" s="27">
        <v>27</v>
      </c>
      <c r="CW745" s="27" t="s">
        <v>18858</v>
      </c>
      <c r="CX745" s="27" t="s">
        <v>24167</v>
      </c>
      <c r="CY745" s="27" t="s">
        <v>18858</v>
      </c>
      <c r="CZ745" s="27" t="s">
        <v>24318</v>
      </c>
      <c r="DA745" s="27" t="s">
        <v>24453</v>
      </c>
      <c r="DB745" s="27" t="s">
        <v>18773</v>
      </c>
      <c r="DC745" s="27">
        <v>1</v>
      </c>
      <c r="DD745" s="27">
        <v>90</v>
      </c>
    </row>
    <row r="746" spans="1:108" customFormat="1" hidden="1" x14ac:dyDescent="0.25">
      <c r="A746" s="7" t="s">
        <v>17650</v>
      </c>
      <c r="B746" s="12">
        <v>42955</v>
      </c>
      <c r="C746" s="7" t="s">
        <v>75</v>
      </c>
      <c r="D746" s="7" t="s">
        <v>1203</v>
      </c>
      <c r="E746" s="7" t="s">
        <v>35</v>
      </c>
      <c r="F746" t="s">
        <v>14447</v>
      </c>
      <c r="G746" t="s">
        <v>20779</v>
      </c>
      <c r="K746" s="1">
        <v>42275</v>
      </c>
      <c r="L746" s="7" t="s">
        <v>17651</v>
      </c>
      <c r="M746" s="7">
        <v>1</v>
      </c>
      <c r="N746" s="7">
        <v>9</v>
      </c>
      <c r="O746" s="7" t="s">
        <v>979</v>
      </c>
      <c r="P746" t="s">
        <v>20780</v>
      </c>
      <c r="Q746" s="12">
        <v>42933</v>
      </c>
      <c r="R746" s="12">
        <v>42933</v>
      </c>
      <c r="T746" s="1"/>
      <c r="W746" t="s">
        <v>75</v>
      </c>
      <c r="X746" t="s">
        <v>17</v>
      </c>
      <c r="Y746" t="s">
        <v>75</v>
      </c>
      <c r="Z746" s="1">
        <v>42920</v>
      </c>
      <c r="AA746" t="s">
        <v>75</v>
      </c>
      <c r="AB746" t="s">
        <v>17</v>
      </c>
      <c r="AC746" s="12">
        <v>42916</v>
      </c>
      <c r="AD746" t="s">
        <v>75</v>
      </c>
      <c r="AE746" t="s">
        <v>75</v>
      </c>
      <c r="AF746" s="7" t="s">
        <v>75</v>
      </c>
      <c r="AG746" t="s">
        <v>75</v>
      </c>
      <c r="AH746" t="s">
        <v>75</v>
      </c>
      <c r="AI746" s="7">
        <v>3</v>
      </c>
      <c r="AJ746" s="1">
        <v>42276</v>
      </c>
      <c r="AK746" s="1">
        <v>42368</v>
      </c>
      <c r="AL746" s="1"/>
      <c r="AM746" s="1">
        <v>42338</v>
      </c>
      <c r="AN746" s="1">
        <v>42399</v>
      </c>
      <c r="AO746" s="1"/>
      <c r="AP746" s="12">
        <v>42933</v>
      </c>
      <c r="AQ746" s="12">
        <v>42934</v>
      </c>
      <c r="AR746" s="12">
        <v>42954</v>
      </c>
      <c r="AS746" t="s">
        <v>75</v>
      </c>
      <c r="AT746" s="1">
        <v>42975</v>
      </c>
      <c r="AU746" s="1">
        <v>42955</v>
      </c>
      <c r="AV746" s="7" t="s">
        <v>22</v>
      </c>
      <c r="AZ746" s="1">
        <v>42975</v>
      </c>
      <c r="BA746" s="1"/>
      <c r="BH746" s="1"/>
      <c r="BI746" s="1"/>
      <c r="BO746" s="12">
        <v>42977</v>
      </c>
      <c r="BP746" t="b">
        <v>0</v>
      </c>
      <c r="BQ746" t="b">
        <v>0</v>
      </c>
      <c r="BR746" s="7" t="s">
        <v>17</v>
      </c>
      <c r="BS746" s="7" t="s">
        <v>13</v>
      </c>
      <c r="BT746" t="b">
        <v>0</v>
      </c>
      <c r="BU746" t="b">
        <v>0</v>
      </c>
      <c r="BV746">
        <v>739</v>
      </c>
      <c r="BW746">
        <v>1</v>
      </c>
      <c r="CC746" s="1"/>
      <c r="CH746" s="7">
        <v>17</v>
      </c>
      <c r="CI746" s="7">
        <v>18</v>
      </c>
      <c r="CJ746" s="7">
        <v>0</v>
      </c>
      <c r="CK746" s="7">
        <v>1</v>
      </c>
      <c r="CL746" s="7">
        <v>20</v>
      </c>
      <c r="CM746" s="7">
        <v>1</v>
      </c>
      <c r="CN746" s="7">
        <v>21</v>
      </c>
      <c r="CO746" s="7">
        <v>-42955</v>
      </c>
      <c r="CP746" s="7">
        <v>42975</v>
      </c>
      <c r="CQ746" s="7">
        <v>21</v>
      </c>
      <c r="CR746" s="27">
        <v>2017</v>
      </c>
      <c r="CS746" s="27">
        <v>6</v>
      </c>
      <c r="CT746" s="27">
        <v>10</v>
      </c>
      <c r="CU746" s="27">
        <v>1</v>
      </c>
      <c r="CV746" s="27">
        <v>26</v>
      </c>
      <c r="CW746" s="27" t="s">
        <v>18857</v>
      </c>
      <c r="CX746" s="27" t="s">
        <v>24167</v>
      </c>
      <c r="CY746" s="27" t="s">
        <v>18857</v>
      </c>
      <c r="CZ746" s="27" t="s">
        <v>24318</v>
      </c>
      <c r="DA746" s="27" t="s">
        <v>24319</v>
      </c>
      <c r="DB746" s="27" t="s">
        <v>18773</v>
      </c>
      <c r="DC746" s="27">
        <v>2</v>
      </c>
      <c r="DD746" s="27">
        <v>90</v>
      </c>
    </row>
    <row r="747" spans="1:108" customFormat="1" hidden="1" x14ac:dyDescent="0.25">
      <c r="A747" s="7" t="s">
        <v>17652</v>
      </c>
      <c r="B747" s="12">
        <v>42955</v>
      </c>
      <c r="C747" s="7" t="s">
        <v>75</v>
      </c>
      <c r="D747" s="7" t="s">
        <v>1203</v>
      </c>
      <c r="E747" s="7" t="s">
        <v>35</v>
      </c>
      <c r="F747" t="s">
        <v>20781</v>
      </c>
      <c r="G747" t="s">
        <v>20782</v>
      </c>
      <c r="H747" t="s">
        <v>20783</v>
      </c>
      <c r="J747" t="s">
        <v>20784</v>
      </c>
      <c r="K747" s="1">
        <v>41614</v>
      </c>
      <c r="L747" s="7" t="s">
        <v>17653</v>
      </c>
      <c r="M747" s="7">
        <v>3</v>
      </c>
      <c r="N747" s="7">
        <v>7</v>
      </c>
      <c r="O747" s="7" t="s">
        <v>979</v>
      </c>
      <c r="P747" t="s">
        <v>20785</v>
      </c>
      <c r="Q747" s="12">
        <v>42944</v>
      </c>
      <c r="R747" s="12">
        <v>42944</v>
      </c>
      <c r="T747" s="1"/>
      <c r="W747" t="s">
        <v>17</v>
      </c>
      <c r="X747" t="s">
        <v>17</v>
      </c>
      <c r="Y747" t="s">
        <v>17</v>
      </c>
      <c r="Z747" s="1"/>
      <c r="AA747" t="s">
        <v>17</v>
      </c>
      <c r="AB747" t="s">
        <v>75</v>
      </c>
      <c r="AC747" s="12">
        <v>42942</v>
      </c>
      <c r="AD747" t="s">
        <v>75</v>
      </c>
      <c r="AE747" t="s">
        <v>75</v>
      </c>
      <c r="AF747" s="7" t="s">
        <v>75</v>
      </c>
      <c r="AG747" t="s">
        <v>75</v>
      </c>
      <c r="AH747" t="s">
        <v>75</v>
      </c>
      <c r="AI747" s="7">
        <v>99</v>
      </c>
      <c r="AJ747" s="1"/>
      <c r="AK747" s="1"/>
      <c r="AL747" s="1"/>
      <c r="AM747" s="1"/>
      <c r="AN747" s="1"/>
      <c r="AO747" s="1"/>
      <c r="AP747" s="12">
        <v>42944</v>
      </c>
      <c r="AQ747" s="12">
        <v>42945</v>
      </c>
      <c r="AR747" s="12">
        <v>42954</v>
      </c>
      <c r="AS747" t="s">
        <v>75</v>
      </c>
      <c r="AT747" s="1">
        <v>42975</v>
      </c>
      <c r="AU747" s="1">
        <v>42955</v>
      </c>
      <c r="AV747" s="7" t="s">
        <v>18</v>
      </c>
      <c r="AZ747" s="1">
        <v>42975</v>
      </c>
      <c r="BA747" s="1">
        <v>42975</v>
      </c>
      <c r="BB747" t="s">
        <v>17</v>
      </c>
      <c r="BC747" t="s">
        <v>17</v>
      </c>
      <c r="BD747" t="s">
        <v>17</v>
      </c>
      <c r="BE747" t="s">
        <v>17</v>
      </c>
      <c r="BF747" t="s">
        <v>17</v>
      </c>
      <c r="BG747" t="s">
        <v>17</v>
      </c>
      <c r="BH747" s="1">
        <v>42975</v>
      </c>
      <c r="BI747" s="1">
        <v>42956</v>
      </c>
      <c r="BJ747" t="s">
        <v>17</v>
      </c>
      <c r="BK747" t="s">
        <v>17</v>
      </c>
      <c r="BL747" t="s">
        <v>17</v>
      </c>
      <c r="BM747" t="s">
        <v>1004</v>
      </c>
      <c r="BN747" t="s">
        <v>17</v>
      </c>
      <c r="BO747" s="12"/>
      <c r="BP747" t="b">
        <v>0</v>
      </c>
      <c r="BQ747" t="b">
        <v>0</v>
      </c>
      <c r="BR747" s="7"/>
      <c r="BS747" s="7" t="s">
        <v>13</v>
      </c>
      <c r="BT747" t="b">
        <v>0</v>
      </c>
      <c r="BU747" t="b">
        <v>0</v>
      </c>
      <c r="BV747">
        <v>740</v>
      </c>
      <c r="BW747">
        <v>1</v>
      </c>
      <c r="CC747" s="1"/>
      <c r="CH747" s="7">
        <v>2</v>
      </c>
      <c r="CI747" s="7">
        <v>3</v>
      </c>
      <c r="CJ747" s="7">
        <v>0</v>
      </c>
      <c r="CK747" s="7">
        <v>1</v>
      </c>
      <c r="CL747" s="7">
        <v>9</v>
      </c>
      <c r="CM747" s="7">
        <v>1</v>
      </c>
      <c r="CN747" s="7">
        <v>21</v>
      </c>
      <c r="CO747" s="7">
        <v>1</v>
      </c>
      <c r="CP747" s="7">
        <v>19</v>
      </c>
      <c r="CQ747" s="7">
        <v>10</v>
      </c>
      <c r="CR747" s="27">
        <v>2017</v>
      </c>
      <c r="CS747" s="27">
        <v>7</v>
      </c>
      <c r="CT747" s="27">
        <v>10</v>
      </c>
      <c r="CU747" s="27">
        <v>1</v>
      </c>
      <c r="CV747" s="27">
        <v>30</v>
      </c>
      <c r="CW747" s="27" t="s">
        <v>18858</v>
      </c>
      <c r="CX747" s="27" t="s">
        <v>24167</v>
      </c>
      <c r="CY747" s="27" t="s">
        <v>18858</v>
      </c>
      <c r="CZ747" s="27" t="s">
        <v>24318</v>
      </c>
      <c r="DA747" s="27" t="s">
        <v>24453</v>
      </c>
      <c r="DB747" s="27" t="s">
        <v>24450</v>
      </c>
      <c r="DC747" s="27">
        <v>1</v>
      </c>
      <c r="DD747" s="27">
        <v>90</v>
      </c>
    </row>
    <row r="748" spans="1:108" customFormat="1" hidden="1" x14ac:dyDescent="0.25">
      <c r="A748" s="7" t="s">
        <v>17654</v>
      </c>
      <c r="B748" s="12">
        <v>42942</v>
      </c>
      <c r="C748" s="7" t="s">
        <v>75</v>
      </c>
      <c r="D748" s="7" t="s">
        <v>455</v>
      </c>
      <c r="E748" s="7" t="s">
        <v>32</v>
      </c>
      <c r="F748" t="s">
        <v>20528</v>
      </c>
      <c r="G748" t="s">
        <v>20786</v>
      </c>
      <c r="J748" t="s">
        <v>20787</v>
      </c>
      <c r="K748" s="1">
        <v>41982</v>
      </c>
      <c r="L748" s="7" t="s">
        <v>17655</v>
      </c>
      <c r="M748" s="7">
        <v>2</v>
      </c>
      <c r="N748" s="7">
        <v>6</v>
      </c>
      <c r="O748" s="7" t="s">
        <v>1011</v>
      </c>
      <c r="Q748" s="12">
        <v>42904</v>
      </c>
      <c r="R748" s="12">
        <v>42904</v>
      </c>
      <c r="T748" s="1"/>
      <c r="W748" t="s">
        <v>75</v>
      </c>
      <c r="X748" t="s">
        <v>75</v>
      </c>
      <c r="Y748" t="s">
        <v>17</v>
      </c>
      <c r="Z748" s="1"/>
      <c r="AA748" t="s">
        <v>75</v>
      </c>
      <c r="AB748" t="s">
        <v>75</v>
      </c>
      <c r="AC748" s="12">
        <v>42897</v>
      </c>
      <c r="AD748" t="s">
        <v>75</v>
      </c>
      <c r="AE748" t="s">
        <v>75</v>
      </c>
      <c r="AF748" s="7" t="s">
        <v>17</v>
      </c>
      <c r="AG748" t="s">
        <v>75</v>
      </c>
      <c r="AH748" t="s">
        <v>75</v>
      </c>
      <c r="AI748" s="7">
        <v>3</v>
      </c>
      <c r="AJ748" s="1"/>
      <c r="AK748" s="1">
        <v>42170</v>
      </c>
      <c r="AL748" s="1"/>
      <c r="AM748" s="1">
        <v>42065</v>
      </c>
      <c r="AN748" s="1">
        <v>42359</v>
      </c>
      <c r="AO748" s="1"/>
      <c r="AP748" s="12">
        <v>42899</v>
      </c>
      <c r="AQ748" s="12">
        <v>42900</v>
      </c>
      <c r="AR748" s="12">
        <v>42941</v>
      </c>
      <c r="AS748" t="s">
        <v>75</v>
      </c>
      <c r="AT748" s="1">
        <v>42975</v>
      </c>
      <c r="AU748" s="1">
        <v>42942</v>
      </c>
      <c r="AV748" s="7" t="s">
        <v>18</v>
      </c>
      <c r="AZ748" s="1">
        <v>42975</v>
      </c>
      <c r="BA748" s="1">
        <v>42975</v>
      </c>
      <c r="BB748" t="s">
        <v>17</v>
      </c>
      <c r="BC748" t="s">
        <v>17</v>
      </c>
      <c r="BD748" t="s">
        <v>17</v>
      </c>
      <c r="BE748" t="s">
        <v>17</v>
      </c>
      <c r="BF748" t="s">
        <v>17</v>
      </c>
      <c r="BG748" t="s">
        <v>17</v>
      </c>
      <c r="BH748" s="1">
        <v>42975</v>
      </c>
      <c r="BI748" s="1">
        <v>42975</v>
      </c>
      <c r="BJ748" t="s">
        <v>17</v>
      </c>
      <c r="BK748" t="s">
        <v>17</v>
      </c>
      <c r="BL748" t="s">
        <v>17</v>
      </c>
      <c r="BM748" t="s">
        <v>1004</v>
      </c>
      <c r="BN748" t="s">
        <v>17</v>
      </c>
      <c r="BO748" s="12"/>
      <c r="BP748" t="b">
        <v>0</v>
      </c>
      <c r="BQ748" t="b">
        <v>0</v>
      </c>
      <c r="BR748" s="7"/>
      <c r="BS748" s="7" t="s">
        <v>13</v>
      </c>
      <c r="BT748" t="b">
        <v>0</v>
      </c>
      <c r="BU748" t="b">
        <v>0</v>
      </c>
      <c r="BV748">
        <v>741</v>
      </c>
      <c r="BW748">
        <v>1</v>
      </c>
      <c r="CC748" s="1"/>
      <c r="CH748" s="7">
        <v>7</v>
      </c>
      <c r="CI748" s="7">
        <v>3</v>
      </c>
      <c r="CJ748" s="7">
        <v>0</v>
      </c>
      <c r="CK748" s="7">
        <v>-4</v>
      </c>
      <c r="CL748" s="7">
        <v>41</v>
      </c>
      <c r="CM748" s="7">
        <v>1</v>
      </c>
      <c r="CN748" s="7">
        <v>34</v>
      </c>
      <c r="CO748" s="7">
        <v>33</v>
      </c>
      <c r="CP748" s="7">
        <v>0</v>
      </c>
      <c r="CQ748" s="7">
        <v>42</v>
      </c>
      <c r="CR748" s="27">
        <v>2017</v>
      </c>
      <c r="CS748" s="27">
        <v>6</v>
      </c>
      <c r="CT748" s="27">
        <v>10</v>
      </c>
      <c r="CU748" s="27">
        <v>1</v>
      </c>
      <c r="CV748" s="27">
        <v>23</v>
      </c>
      <c r="CW748" s="27" t="s">
        <v>18858</v>
      </c>
      <c r="CX748" s="27" t="s">
        <v>24168</v>
      </c>
      <c r="CY748" s="27" t="s">
        <v>18858</v>
      </c>
      <c r="CZ748" s="27" t="s">
        <v>24317</v>
      </c>
      <c r="DA748" s="27" t="s">
        <v>24325</v>
      </c>
      <c r="DB748" s="27" t="s">
        <v>18773</v>
      </c>
      <c r="DC748" s="27">
        <v>1</v>
      </c>
      <c r="DD748" s="27">
        <v>90</v>
      </c>
    </row>
    <row r="749" spans="1:108" customFormat="1" hidden="1" x14ac:dyDescent="0.25">
      <c r="A749" s="7" t="s">
        <v>17656</v>
      </c>
      <c r="B749" s="12">
        <v>42942</v>
      </c>
      <c r="C749" s="7" t="s">
        <v>75</v>
      </c>
      <c r="D749" s="7" t="s">
        <v>3842</v>
      </c>
      <c r="E749" s="7" t="s">
        <v>32</v>
      </c>
      <c r="F749" t="s">
        <v>5903</v>
      </c>
      <c r="G749" t="s">
        <v>20788</v>
      </c>
      <c r="J749" t="s">
        <v>20789</v>
      </c>
      <c r="K749" s="1"/>
      <c r="L749" s="7" t="s">
        <v>17657</v>
      </c>
      <c r="M749" s="7">
        <v>7</v>
      </c>
      <c r="N749" s="7">
        <v>7</v>
      </c>
      <c r="O749" s="7" t="s">
        <v>1011</v>
      </c>
      <c r="P749" t="s">
        <v>20790</v>
      </c>
      <c r="Q749" s="12">
        <v>42897</v>
      </c>
      <c r="R749" s="12">
        <v>42898</v>
      </c>
      <c r="T749" s="1"/>
      <c r="W749" t="s">
        <v>75</v>
      </c>
      <c r="X749" t="s">
        <v>75</v>
      </c>
      <c r="Y749" t="s">
        <v>75</v>
      </c>
      <c r="Z749" s="1">
        <v>42897</v>
      </c>
      <c r="AA749" t="s">
        <v>75</v>
      </c>
      <c r="AB749" t="s">
        <v>75</v>
      </c>
      <c r="AC749" s="12">
        <v>42896</v>
      </c>
      <c r="AD749" t="s">
        <v>75</v>
      </c>
      <c r="AE749" t="s">
        <v>75</v>
      </c>
      <c r="AF749" s="7" t="s">
        <v>17</v>
      </c>
      <c r="AG749" t="s">
        <v>75</v>
      </c>
      <c r="AH749" t="s">
        <v>75</v>
      </c>
      <c r="AI749" s="7">
        <v>4</v>
      </c>
      <c r="AJ749" s="1">
        <v>40186</v>
      </c>
      <c r="AK749" s="1">
        <v>40358</v>
      </c>
      <c r="AL749" s="1">
        <v>40463</v>
      </c>
      <c r="AM749" s="1">
        <v>40253</v>
      </c>
      <c r="AN749" s="1">
        <v>40410</v>
      </c>
      <c r="AO749" s="1"/>
      <c r="AP749" s="12">
        <v>42900</v>
      </c>
      <c r="AQ749" s="12">
        <v>42901</v>
      </c>
      <c r="AR749" s="12">
        <v>42941</v>
      </c>
      <c r="AS749" t="s">
        <v>75</v>
      </c>
      <c r="AT749" s="1">
        <v>42975</v>
      </c>
      <c r="AU749" s="1">
        <v>42942</v>
      </c>
      <c r="AV749" s="7" t="s">
        <v>18</v>
      </c>
      <c r="AZ749" s="1">
        <v>42975</v>
      </c>
      <c r="BA749" s="1">
        <v>42975</v>
      </c>
      <c r="BB749" t="s">
        <v>17</v>
      </c>
      <c r="BC749" t="s">
        <v>17</v>
      </c>
      <c r="BD749" t="s">
        <v>17</v>
      </c>
      <c r="BE749" t="s">
        <v>17</v>
      </c>
      <c r="BF749" t="s">
        <v>17</v>
      </c>
      <c r="BG749" t="s">
        <v>17</v>
      </c>
      <c r="BH749" s="1">
        <v>42975</v>
      </c>
      <c r="BI749" s="1">
        <v>42956</v>
      </c>
      <c r="BJ749" t="s">
        <v>17</v>
      </c>
      <c r="BK749" t="s">
        <v>17</v>
      </c>
      <c r="BL749" t="s">
        <v>17</v>
      </c>
      <c r="BM749" t="s">
        <v>1004</v>
      </c>
      <c r="BN749" t="s">
        <v>17</v>
      </c>
      <c r="BO749" s="12"/>
      <c r="BP749" t="b">
        <v>0</v>
      </c>
      <c r="BQ749" t="b">
        <v>0</v>
      </c>
      <c r="BR749" s="7"/>
      <c r="BS749" s="7" t="s">
        <v>13</v>
      </c>
      <c r="BT749" t="b">
        <v>0</v>
      </c>
      <c r="BU749" t="b">
        <v>0</v>
      </c>
      <c r="BV749">
        <v>742</v>
      </c>
      <c r="BW749">
        <v>1</v>
      </c>
      <c r="CC749" s="1"/>
      <c r="CH749" s="7">
        <v>1</v>
      </c>
      <c r="CI749" s="7">
        <v>5</v>
      </c>
      <c r="CJ749" s="7">
        <v>1</v>
      </c>
      <c r="CK749" s="7">
        <v>3</v>
      </c>
      <c r="CL749" s="7">
        <v>40</v>
      </c>
      <c r="CM749" s="7">
        <v>1</v>
      </c>
      <c r="CN749" s="7">
        <v>34</v>
      </c>
      <c r="CO749" s="7">
        <v>14</v>
      </c>
      <c r="CP749" s="7">
        <v>19</v>
      </c>
      <c r="CQ749" s="7">
        <v>41</v>
      </c>
      <c r="CR749" s="27">
        <v>2017</v>
      </c>
      <c r="CS749" s="27">
        <v>6</v>
      </c>
      <c r="CT749" s="27">
        <v>10</v>
      </c>
      <c r="CU749" s="27">
        <v>1</v>
      </c>
      <c r="CV749" s="27">
        <v>23</v>
      </c>
      <c r="CW749" s="27" t="s">
        <v>18858</v>
      </c>
      <c r="CX749" s="27" t="s">
        <v>24168</v>
      </c>
      <c r="CY749" s="27" t="s">
        <v>18858</v>
      </c>
      <c r="CZ749" s="27" t="s">
        <v>24317</v>
      </c>
      <c r="DA749" s="27" t="s">
        <v>24453</v>
      </c>
      <c r="DB749" s="27" t="s">
        <v>24458</v>
      </c>
      <c r="DC749" s="27">
        <v>1</v>
      </c>
      <c r="DD749" s="27">
        <v>90</v>
      </c>
    </row>
    <row r="750" spans="1:108" customFormat="1" hidden="1" x14ac:dyDescent="0.25">
      <c r="A750" s="7" t="s">
        <v>17658</v>
      </c>
      <c r="B750" s="12">
        <v>42942</v>
      </c>
      <c r="C750" s="7" t="s">
        <v>75</v>
      </c>
      <c r="D750" s="7" t="s">
        <v>558</v>
      </c>
      <c r="E750" s="7" t="s">
        <v>32</v>
      </c>
      <c r="F750" t="s">
        <v>14123</v>
      </c>
      <c r="G750" t="s">
        <v>20791</v>
      </c>
      <c r="H750" t="s">
        <v>20792</v>
      </c>
      <c r="J750" t="s">
        <v>20793</v>
      </c>
      <c r="K750" s="1">
        <v>41346</v>
      </c>
      <c r="L750" s="7" t="s">
        <v>17659</v>
      </c>
      <c r="M750" s="7">
        <v>4</v>
      </c>
      <c r="N750" s="7">
        <v>3</v>
      </c>
      <c r="O750" s="7" t="s">
        <v>979</v>
      </c>
      <c r="P750" t="s">
        <v>19785</v>
      </c>
      <c r="Q750" s="12">
        <v>42891</v>
      </c>
      <c r="R750" s="12">
        <v>42891</v>
      </c>
      <c r="T750" s="1"/>
      <c r="W750" t="s">
        <v>75</v>
      </c>
      <c r="X750" t="s">
        <v>17</v>
      </c>
      <c r="Y750" t="s">
        <v>17</v>
      </c>
      <c r="Z750" s="1"/>
      <c r="AA750" t="s">
        <v>75</v>
      </c>
      <c r="AB750" t="s">
        <v>17</v>
      </c>
      <c r="AC750" s="12">
        <v>42888</v>
      </c>
      <c r="AD750" t="s">
        <v>75</v>
      </c>
      <c r="AE750" t="s">
        <v>75</v>
      </c>
      <c r="AF750" s="7" t="s">
        <v>75</v>
      </c>
      <c r="AG750" t="s">
        <v>75</v>
      </c>
      <c r="AH750" t="s">
        <v>75</v>
      </c>
      <c r="AI750" s="7">
        <v>4</v>
      </c>
      <c r="AJ750" s="1">
        <v>41367</v>
      </c>
      <c r="AK750" s="1">
        <v>41315</v>
      </c>
      <c r="AL750" s="1">
        <v>41649</v>
      </c>
      <c r="AM750" s="1">
        <v>41374</v>
      </c>
      <c r="AN750" s="1">
        <v>41496</v>
      </c>
      <c r="AO750" s="1"/>
      <c r="AP750" s="12">
        <v>42892</v>
      </c>
      <c r="AQ750" s="12">
        <v>42893</v>
      </c>
      <c r="AR750" s="12">
        <v>42941</v>
      </c>
      <c r="AS750" t="s">
        <v>75</v>
      </c>
      <c r="AT750" s="1">
        <v>42975</v>
      </c>
      <c r="AU750" s="1">
        <v>42942</v>
      </c>
      <c r="AV750" s="7" t="s">
        <v>18</v>
      </c>
      <c r="AZ750" s="1">
        <v>42975</v>
      </c>
      <c r="BA750" s="1">
        <v>42975</v>
      </c>
      <c r="BB750" t="s">
        <v>17</v>
      </c>
      <c r="BC750" t="s">
        <v>17</v>
      </c>
      <c r="BD750" t="s">
        <v>17</v>
      </c>
      <c r="BE750" t="s">
        <v>17</v>
      </c>
      <c r="BF750" t="s">
        <v>17</v>
      </c>
      <c r="BG750" t="s">
        <v>17</v>
      </c>
      <c r="BH750" s="1">
        <v>42975</v>
      </c>
      <c r="BI750" s="1">
        <v>42956</v>
      </c>
      <c r="BJ750" t="s">
        <v>17</v>
      </c>
      <c r="BK750" t="s">
        <v>17</v>
      </c>
      <c r="BL750" t="s">
        <v>17</v>
      </c>
      <c r="BM750" t="s">
        <v>1004</v>
      </c>
      <c r="BN750" t="s">
        <v>17</v>
      </c>
      <c r="BO750" s="12"/>
      <c r="BP750" t="b">
        <v>0</v>
      </c>
      <c r="BQ750" t="b">
        <v>0</v>
      </c>
      <c r="BR750" s="7"/>
      <c r="BS750" s="7" t="s">
        <v>13</v>
      </c>
      <c r="BT750" t="b">
        <v>0</v>
      </c>
      <c r="BU750" t="b">
        <v>0</v>
      </c>
      <c r="BV750">
        <v>743</v>
      </c>
      <c r="BW750">
        <v>1</v>
      </c>
      <c r="CC750" s="1"/>
      <c r="CH750" s="7">
        <v>3</v>
      </c>
      <c r="CI750" s="7">
        <v>5</v>
      </c>
      <c r="CJ750" s="7">
        <v>0</v>
      </c>
      <c r="CK750" s="7">
        <v>2</v>
      </c>
      <c r="CL750" s="7">
        <v>48</v>
      </c>
      <c r="CM750" s="7">
        <v>1</v>
      </c>
      <c r="CN750" s="7">
        <v>34</v>
      </c>
      <c r="CO750" s="7">
        <v>14</v>
      </c>
      <c r="CP750" s="7">
        <v>19</v>
      </c>
      <c r="CQ750" s="7">
        <v>49</v>
      </c>
      <c r="CR750" s="27">
        <v>2017</v>
      </c>
      <c r="CS750" s="27">
        <v>6</v>
      </c>
      <c r="CT750" s="27">
        <v>10</v>
      </c>
      <c r="CU750" s="27">
        <v>1</v>
      </c>
      <c r="CV750" s="27">
        <v>22</v>
      </c>
      <c r="CW750" s="27" t="s">
        <v>18858</v>
      </c>
      <c r="CX750" s="27" t="s">
        <v>24168</v>
      </c>
      <c r="CY750" s="27" t="s">
        <v>18858</v>
      </c>
      <c r="CZ750" s="27" t="s">
        <v>24317</v>
      </c>
      <c r="DA750" s="27" t="s">
        <v>24453</v>
      </c>
      <c r="DB750" s="27" t="s">
        <v>24458</v>
      </c>
      <c r="DC750" s="27">
        <v>1</v>
      </c>
      <c r="DD750" s="27">
        <v>90</v>
      </c>
    </row>
    <row r="751" spans="1:108" customFormat="1" hidden="1" x14ac:dyDescent="0.25">
      <c r="A751" s="7" t="s">
        <v>17660</v>
      </c>
      <c r="B751" s="12">
        <v>42941</v>
      </c>
      <c r="C751" s="7" t="s">
        <v>75</v>
      </c>
      <c r="D751" s="7" t="s">
        <v>107</v>
      </c>
      <c r="E751" s="7" t="s">
        <v>73</v>
      </c>
      <c r="F751" t="s">
        <v>20794</v>
      </c>
      <c r="G751" t="s">
        <v>20795</v>
      </c>
      <c r="J751" t="s">
        <v>20796</v>
      </c>
      <c r="K751" s="1">
        <v>38163</v>
      </c>
      <c r="L751" s="7" t="s">
        <v>17661</v>
      </c>
      <c r="M751" s="7">
        <v>13</v>
      </c>
      <c r="N751" s="7">
        <v>1</v>
      </c>
      <c r="O751" s="7" t="s">
        <v>1011</v>
      </c>
      <c r="P751" t="s">
        <v>20797</v>
      </c>
      <c r="Q751" s="12">
        <v>42936</v>
      </c>
      <c r="R751" s="12">
        <v>42936</v>
      </c>
      <c r="T751" s="1"/>
      <c r="W751" t="s">
        <v>75</v>
      </c>
      <c r="X751" t="s">
        <v>75</v>
      </c>
      <c r="Y751" t="s">
        <v>17</v>
      </c>
      <c r="Z751" s="1"/>
      <c r="AA751" t="s">
        <v>17</v>
      </c>
      <c r="AB751" t="s">
        <v>75</v>
      </c>
      <c r="AC751" s="12">
        <v>42932</v>
      </c>
      <c r="AD751" t="s">
        <v>75</v>
      </c>
      <c r="AE751" t="s">
        <v>75</v>
      </c>
      <c r="AF751" s="7" t="s">
        <v>75</v>
      </c>
      <c r="AG751" t="s">
        <v>75</v>
      </c>
      <c r="AH751" t="s">
        <v>75</v>
      </c>
      <c r="AI751" s="7">
        <v>99</v>
      </c>
      <c r="AJ751" s="1"/>
      <c r="AK751" s="1"/>
      <c r="AL751" s="1"/>
      <c r="AM751" s="1"/>
      <c r="AN751" s="1"/>
      <c r="AO751" s="1"/>
      <c r="AP751" s="12">
        <v>42938</v>
      </c>
      <c r="AQ751" s="12">
        <v>42939</v>
      </c>
      <c r="AR751" s="12">
        <v>42941</v>
      </c>
      <c r="AS751" t="s">
        <v>75</v>
      </c>
      <c r="AT751" s="1">
        <v>42975</v>
      </c>
      <c r="AU751" s="1">
        <v>42941</v>
      </c>
      <c r="AV751" s="7" t="s">
        <v>18</v>
      </c>
      <c r="AZ751" s="1">
        <v>42975</v>
      </c>
      <c r="BA751" s="1">
        <v>42975</v>
      </c>
      <c r="BB751" t="s">
        <v>17</v>
      </c>
      <c r="BC751" t="s">
        <v>17</v>
      </c>
      <c r="BD751" t="s">
        <v>17</v>
      </c>
      <c r="BE751" t="s">
        <v>17</v>
      </c>
      <c r="BF751" t="s">
        <v>17</v>
      </c>
      <c r="BG751" t="s">
        <v>17</v>
      </c>
      <c r="BH751" s="1">
        <v>42975</v>
      </c>
      <c r="BI751" s="1">
        <v>42956</v>
      </c>
      <c r="BJ751" t="s">
        <v>17</v>
      </c>
      <c r="BK751" t="s">
        <v>17</v>
      </c>
      <c r="BL751" t="s">
        <v>17</v>
      </c>
      <c r="BM751" t="s">
        <v>1004</v>
      </c>
      <c r="BN751" t="s">
        <v>17</v>
      </c>
      <c r="BO751" s="12"/>
      <c r="BP751" t="b">
        <v>0</v>
      </c>
      <c r="BQ751" t="b">
        <v>0</v>
      </c>
      <c r="BR751" s="7"/>
      <c r="BS751" s="7" t="s">
        <v>13</v>
      </c>
      <c r="BT751" t="b">
        <v>0</v>
      </c>
      <c r="BU751" t="b">
        <v>0</v>
      </c>
      <c r="BV751">
        <v>744</v>
      </c>
      <c r="BW751">
        <v>1</v>
      </c>
      <c r="CC751" s="1"/>
      <c r="CH751" s="7">
        <v>4</v>
      </c>
      <c r="CI751" s="7">
        <v>7</v>
      </c>
      <c r="CJ751" s="7">
        <v>0</v>
      </c>
      <c r="CK751" s="7">
        <v>3</v>
      </c>
      <c r="CL751" s="7">
        <v>2</v>
      </c>
      <c r="CM751" s="7">
        <v>0</v>
      </c>
      <c r="CN751" s="7">
        <v>34</v>
      </c>
      <c r="CO751" s="7">
        <v>15</v>
      </c>
      <c r="CP751" s="7">
        <v>19</v>
      </c>
      <c r="CQ751" s="7">
        <v>2</v>
      </c>
      <c r="CR751" s="27">
        <v>2017</v>
      </c>
      <c r="CS751" s="27">
        <v>7</v>
      </c>
      <c r="CT751" s="27">
        <v>10</v>
      </c>
      <c r="CU751" s="27">
        <v>1</v>
      </c>
      <c r="CV751" s="27">
        <v>28</v>
      </c>
      <c r="CW751" s="27" t="s">
        <v>18858</v>
      </c>
      <c r="CX751" s="27" t="s">
        <v>24322</v>
      </c>
      <c r="CY751" s="27" t="s">
        <v>18858</v>
      </c>
      <c r="CZ751" s="27" t="s">
        <v>24317</v>
      </c>
      <c r="DA751" s="27" t="s">
        <v>24453</v>
      </c>
      <c r="DB751" s="27" t="s">
        <v>24450</v>
      </c>
      <c r="DC751" s="27">
        <v>1</v>
      </c>
      <c r="DD751" s="27">
        <v>90</v>
      </c>
    </row>
    <row r="752" spans="1:108" customFormat="1" hidden="1" x14ac:dyDescent="0.25">
      <c r="A752" s="7" t="s">
        <v>20798</v>
      </c>
      <c r="B752" s="12">
        <v>42937</v>
      </c>
      <c r="C752" s="7" t="s">
        <v>75</v>
      </c>
      <c r="D752" s="7" t="s">
        <v>59</v>
      </c>
      <c r="E752" s="7" t="s">
        <v>73</v>
      </c>
      <c r="F752" t="s">
        <v>3839</v>
      </c>
      <c r="G752" t="s">
        <v>20799</v>
      </c>
      <c r="J752" t="s">
        <v>20800</v>
      </c>
      <c r="K752" s="1">
        <v>42655</v>
      </c>
      <c r="L752" s="7" t="s">
        <v>20801</v>
      </c>
      <c r="M752" s="7">
        <v>0</v>
      </c>
      <c r="N752" s="7">
        <v>9</v>
      </c>
      <c r="O752" s="7" t="s">
        <v>1011</v>
      </c>
      <c r="P752" t="s">
        <v>20802</v>
      </c>
      <c r="Q752" s="12">
        <v>42928</v>
      </c>
      <c r="R752" s="12">
        <v>42928</v>
      </c>
      <c r="T752" s="1"/>
      <c r="W752" t="s">
        <v>75</v>
      </c>
      <c r="X752" t="s">
        <v>75</v>
      </c>
      <c r="Y752" t="s">
        <v>17</v>
      </c>
      <c r="Z752" s="1"/>
      <c r="AA752" t="s">
        <v>75</v>
      </c>
      <c r="AB752" t="s">
        <v>75</v>
      </c>
      <c r="AC752" s="12">
        <v>42913</v>
      </c>
      <c r="AD752" t="s">
        <v>75</v>
      </c>
      <c r="AE752" t="s">
        <v>75</v>
      </c>
      <c r="AF752" s="7" t="s">
        <v>17</v>
      </c>
      <c r="AG752" t="s">
        <v>17</v>
      </c>
      <c r="AH752" t="s">
        <v>17</v>
      </c>
      <c r="AI752" s="7">
        <v>3</v>
      </c>
      <c r="AJ752" s="1">
        <v>42655</v>
      </c>
      <c r="AK752" s="1">
        <v>42747</v>
      </c>
      <c r="AL752" s="1"/>
      <c r="AM752" s="1">
        <v>42716</v>
      </c>
      <c r="AN752" s="1">
        <v>42779</v>
      </c>
      <c r="AO752" s="1"/>
      <c r="AP752" s="12">
        <v>42934</v>
      </c>
      <c r="AQ752" s="12">
        <v>42935</v>
      </c>
      <c r="AR752" s="12">
        <v>42937</v>
      </c>
      <c r="AS752" t="s">
        <v>75</v>
      </c>
      <c r="AT752" s="1">
        <v>42975</v>
      </c>
      <c r="AU752" s="1">
        <v>42937</v>
      </c>
      <c r="AV752" s="7" t="s">
        <v>18</v>
      </c>
      <c r="AZ752" s="1">
        <v>42975</v>
      </c>
      <c r="BA752" s="1">
        <v>42975</v>
      </c>
      <c r="BB752" t="s">
        <v>17</v>
      </c>
      <c r="BC752" t="s">
        <v>17</v>
      </c>
      <c r="BD752" t="s">
        <v>17</v>
      </c>
      <c r="BE752" t="s">
        <v>17</v>
      </c>
      <c r="BF752" t="s">
        <v>17</v>
      </c>
      <c r="BG752" t="s">
        <v>17</v>
      </c>
      <c r="BH752" s="1">
        <v>42975</v>
      </c>
      <c r="BI752" s="1">
        <v>42956</v>
      </c>
      <c r="BJ752" t="s">
        <v>17</v>
      </c>
      <c r="BK752" t="s">
        <v>17</v>
      </c>
      <c r="BL752" t="s">
        <v>17</v>
      </c>
      <c r="BM752" t="s">
        <v>1004</v>
      </c>
      <c r="BN752" t="s">
        <v>17</v>
      </c>
      <c r="BO752" s="12">
        <v>42991</v>
      </c>
      <c r="BP752" t="b">
        <v>1</v>
      </c>
      <c r="BQ752" t="b">
        <v>1</v>
      </c>
      <c r="BR752" s="7" t="s">
        <v>75</v>
      </c>
      <c r="BS752" s="7" t="s">
        <v>19346</v>
      </c>
      <c r="BT752" t="b">
        <v>1</v>
      </c>
      <c r="BU752" t="b">
        <v>1</v>
      </c>
      <c r="BV752">
        <v>745</v>
      </c>
      <c r="BW752">
        <v>1</v>
      </c>
      <c r="CC752" s="1"/>
      <c r="CH752" s="7">
        <v>15</v>
      </c>
      <c r="CI752" s="7">
        <v>22</v>
      </c>
      <c r="CJ752" s="7">
        <v>0</v>
      </c>
      <c r="CK752" s="7">
        <v>7</v>
      </c>
      <c r="CL752" s="7">
        <v>2</v>
      </c>
      <c r="CM752" s="7">
        <v>0</v>
      </c>
      <c r="CN752" s="7">
        <v>38</v>
      </c>
      <c r="CO752" s="7">
        <v>19</v>
      </c>
      <c r="CP752" s="7">
        <v>19</v>
      </c>
      <c r="CQ752" s="7">
        <v>2</v>
      </c>
      <c r="CR752" s="27">
        <v>2017</v>
      </c>
      <c r="CS752" s="27">
        <v>6</v>
      </c>
      <c r="CT752" s="27">
        <v>10</v>
      </c>
      <c r="CU752" s="27">
        <v>1</v>
      </c>
      <c r="CV752" s="27">
        <v>26</v>
      </c>
      <c r="CW752" s="27" t="s">
        <v>18857</v>
      </c>
      <c r="CX752" s="27" t="s">
        <v>24322</v>
      </c>
      <c r="CY752" s="27" t="s">
        <v>18857</v>
      </c>
      <c r="CZ752" s="27" t="s">
        <v>24317</v>
      </c>
      <c r="DA752" s="27" t="s">
        <v>24453</v>
      </c>
      <c r="DB752" s="27" t="s">
        <v>18773</v>
      </c>
      <c r="DC752" s="27">
        <v>2</v>
      </c>
      <c r="DD752" s="27">
        <v>90</v>
      </c>
    </row>
    <row r="753" spans="1:108" customFormat="1" hidden="1" x14ac:dyDescent="0.25">
      <c r="A753" s="7" t="s">
        <v>17662</v>
      </c>
      <c r="B753" s="12">
        <v>42956</v>
      </c>
      <c r="C753" s="7" t="s">
        <v>75</v>
      </c>
      <c r="D753" s="7" t="s">
        <v>609</v>
      </c>
      <c r="E753" s="7" t="s">
        <v>72</v>
      </c>
      <c r="F753" t="s">
        <v>20456</v>
      </c>
      <c r="G753" t="s">
        <v>20803</v>
      </c>
      <c r="J753" t="s">
        <v>20804</v>
      </c>
      <c r="K753" s="1">
        <v>39112</v>
      </c>
      <c r="L753" s="7" t="s">
        <v>17663</v>
      </c>
      <c r="M753" s="7">
        <v>7</v>
      </c>
      <c r="N753" s="7">
        <v>6</v>
      </c>
      <c r="O753" s="7" t="s">
        <v>1011</v>
      </c>
      <c r="P753" t="s">
        <v>20805</v>
      </c>
      <c r="Q753" s="12">
        <v>42951</v>
      </c>
      <c r="R753" s="12">
        <v>42951</v>
      </c>
      <c r="T753" s="1"/>
      <c r="W753" t="s">
        <v>17</v>
      </c>
      <c r="X753" t="s">
        <v>75</v>
      </c>
      <c r="Y753" t="s">
        <v>75</v>
      </c>
      <c r="Z753" s="1">
        <v>42951</v>
      </c>
      <c r="AA753" t="s">
        <v>17</v>
      </c>
      <c r="AB753" t="s">
        <v>75</v>
      </c>
      <c r="AC753" s="12">
        <v>42945</v>
      </c>
      <c r="AD753" t="s">
        <v>75</v>
      </c>
      <c r="AE753" t="s">
        <v>75</v>
      </c>
      <c r="AF753" s="7" t="s">
        <v>75</v>
      </c>
      <c r="AG753" t="s">
        <v>75</v>
      </c>
      <c r="AH753" t="s">
        <v>75</v>
      </c>
      <c r="AI753" s="7">
        <v>3</v>
      </c>
      <c r="AJ753" s="1">
        <v>39112</v>
      </c>
      <c r="AK753" s="1">
        <v>39190</v>
      </c>
      <c r="AL753" s="1"/>
      <c r="AM753" s="1">
        <v>39164</v>
      </c>
      <c r="AN753" s="1">
        <v>39262</v>
      </c>
      <c r="AO753" s="1"/>
      <c r="AP753" s="12">
        <v>42952</v>
      </c>
      <c r="AQ753" s="12">
        <v>42953</v>
      </c>
      <c r="AR753" s="12">
        <v>42956</v>
      </c>
      <c r="AS753" t="s">
        <v>75</v>
      </c>
      <c r="AT753" s="1">
        <v>42975</v>
      </c>
      <c r="AU753" s="1">
        <v>42956</v>
      </c>
      <c r="AV753" s="7" t="s">
        <v>18</v>
      </c>
      <c r="AZ753" s="1">
        <v>42975</v>
      </c>
      <c r="BA753" s="1">
        <v>42975</v>
      </c>
      <c r="BB753" t="s">
        <v>17</v>
      </c>
      <c r="BC753" t="s">
        <v>17</v>
      </c>
      <c r="BD753" t="s">
        <v>17</v>
      </c>
      <c r="BE753" t="s">
        <v>17</v>
      </c>
      <c r="BF753" t="s">
        <v>17</v>
      </c>
      <c r="BG753" t="s">
        <v>17</v>
      </c>
      <c r="BH753" s="1">
        <v>42975</v>
      </c>
      <c r="BI753" s="1">
        <v>42957</v>
      </c>
      <c r="BJ753" t="s">
        <v>17</v>
      </c>
      <c r="BK753" t="s">
        <v>17</v>
      </c>
      <c r="BL753" t="s">
        <v>17</v>
      </c>
      <c r="BM753" t="s">
        <v>1004</v>
      </c>
      <c r="BN753" t="s">
        <v>17</v>
      </c>
      <c r="BO753" s="12"/>
      <c r="BP753" t="b">
        <v>0</v>
      </c>
      <c r="BQ753" t="b">
        <v>0</v>
      </c>
      <c r="BR753" s="7"/>
      <c r="BS753" s="7" t="s">
        <v>13</v>
      </c>
      <c r="BT753" t="b">
        <v>0</v>
      </c>
      <c r="BU753" t="b">
        <v>0</v>
      </c>
      <c r="BV753">
        <v>746</v>
      </c>
      <c r="BW753">
        <v>1</v>
      </c>
      <c r="CC753" s="1"/>
      <c r="CH753" s="7">
        <v>6</v>
      </c>
      <c r="CI753" s="7">
        <v>8</v>
      </c>
      <c r="CJ753" s="7">
        <v>0</v>
      </c>
      <c r="CK753" s="7">
        <v>2</v>
      </c>
      <c r="CL753" s="7">
        <v>3</v>
      </c>
      <c r="CM753" s="7">
        <v>0</v>
      </c>
      <c r="CN753" s="7">
        <v>19</v>
      </c>
      <c r="CO753" s="7">
        <v>1</v>
      </c>
      <c r="CP753" s="7">
        <v>18</v>
      </c>
      <c r="CQ753" s="7">
        <v>3</v>
      </c>
      <c r="CR753" s="27">
        <v>2017</v>
      </c>
      <c r="CS753" s="27">
        <v>7</v>
      </c>
      <c r="CT753" s="27">
        <v>10</v>
      </c>
      <c r="CU753" s="27">
        <v>1</v>
      </c>
      <c r="CV753" s="27">
        <v>30</v>
      </c>
      <c r="CW753" s="27" t="s">
        <v>18858</v>
      </c>
      <c r="CX753" s="27" t="s">
        <v>24323</v>
      </c>
      <c r="CY753" s="27" t="s">
        <v>18858</v>
      </c>
      <c r="CZ753" s="27" t="s">
        <v>24318</v>
      </c>
      <c r="DA753" s="27" t="s">
        <v>24453</v>
      </c>
      <c r="DB753" s="27" t="s">
        <v>18773</v>
      </c>
      <c r="DC753" s="27">
        <v>1</v>
      </c>
      <c r="DD753" s="27">
        <v>90</v>
      </c>
    </row>
    <row r="754" spans="1:108" customFormat="1" hidden="1" x14ac:dyDescent="0.25">
      <c r="A754" s="7" t="s">
        <v>17664</v>
      </c>
      <c r="B754" s="12">
        <v>42977</v>
      </c>
      <c r="C754" s="7" t="s">
        <v>75</v>
      </c>
      <c r="D754" s="7" t="s">
        <v>301</v>
      </c>
      <c r="E754" s="7" t="s">
        <v>72</v>
      </c>
      <c r="F754" t="s">
        <v>1928</v>
      </c>
      <c r="G754" t="s">
        <v>20806</v>
      </c>
      <c r="J754" t="s">
        <v>20807</v>
      </c>
      <c r="K754" s="1">
        <v>38232</v>
      </c>
      <c r="L754" s="7" t="s">
        <v>17665</v>
      </c>
      <c r="M754" s="7">
        <v>13</v>
      </c>
      <c r="N754" s="7"/>
      <c r="O754" s="7" t="s">
        <v>979</v>
      </c>
      <c r="P754" t="s">
        <v>20808</v>
      </c>
      <c r="Q754" s="12">
        <v>42943</v>
      </c>
      <c r="R754" s="12">
        <v>42943</v>
      </c>
      <c r="T754" s="1"/>
      <c r="W754" t="s">
        <v>75</v>
      </c>
      <c r="X754" t="s">
        <v>75</v>
      </c>
      <c r="Y754" t="s">
        <v>17</v>
      </c>
      <c r="Z754" s="1"/>
      <c r="AA754" t="s">
        <v>75</v>
      </c>
      <c r="AB754" t="s">
        <v>75</v>
      </c>
      <c r="AC754" s="12">
        <v>42933</v>
      </c>
      <c r="AD754" t="s">
        <v>75</v>
      </c>
      <c r="AE754" t="s">
        <v>75</v>
      </c>
      <c r="AF754" s="7" t="s">
        <v>17</v>
      </c>
      <c r="AG754" t="s">
        <v>75</v>
      </c>
      <c r="AH754" t="s">
        <v>75</v>
      </c>
      <c r="AI754" s="7">
        <v>99</v>
      </c>
      <c r="AJ754" s="1"/>
      <c r="AK754" s="1"/>
      <c r="AL754" s="1"/>
      <c r="AM754" s="1"/>
      <c r="AN754" s="1"/>
      <c r="AO754" s="1"/>
      <c r="AP754" s="12"/>
      <c r="AQ754" s="12"/>
      <c r="AR754" s="12">
        <v>42977</v>
      </c>
      <c r="AS754" t="s">
        <v>75</v>
      </c>
      <c r="AT754" s="1"/>
      <c r="AU754" s="1">
        <v>42977</v>
      </c>
      <c r="AV754" s="7"/>
      <c r="AZ754" s="1"/>
      <c r="BA754" s="1"/>
      <c r="BH754" s="1"/>
      <c r="BI754" s="1"/>
      <c r="BO754" s="12"/>
      <c r="BP754" t="b">
        <v>0</v>
      </c>
      <c r="BQ754" t="b">
        <v>0</v>
      </c>
      <c r="BR754" s="7"/>
      <c r="BS754" s="7" t="s">
        <v>18474</v>
      </c>
      <c r="BT754" t="b">
        <v>0</v>
      </c>
      <c r="BU754" t="b">
        <v>0</v>
      </c>
      <c r="BV754">
        <v>747</v>
      </c>
      <c r="BW754">
        <v>1</v>
      </c>
      <c r="CC754" s="1"/>
      <c r="CH754" s="7">
        <v>10</v>
      </c>
      <c r="CI754" s="7">
        <v>-42933</v>
      </c>
      <c r="CJ754" s="7">
        <v>0</v>
      </c>
      <c r="CK754" s="7">
        <v>-42943</v>
      </c>
      <c r="CL754" s="7">
        <v>42977</v>
      </c>
      <c r="CM754" s="7">
        <v>0</v>
      </c>
      <c r="CN754" s="7">
        <v>-42977</v>
      </c>
      <c r="CO754" s="7">
        <v>-42977</v>
      </c>
      <c r="CP754" s="7">
        <v>0</v>
      </c>
      <c r="CQ754" s="7">
        <v>42977</v>
      </c>
      <c r="CR754" s="27">
        <v>2017</v>
      </c>
      <c r="CS754" s="27">
        <v>7</v>
      </c>
      <c r="CT754" s="27">
        <v>10</v>
      </c>
      <c r="CU754" s="27">
        <v>1</v>
      </c>
      <c r="CV754" s="27">
        <v>29</v>
      </c>
      <c r="CW754" s="27" t="s">
        <v>18858</v>
      </c>
      <c r="CX754" s="27" t="s">
        <v>18859</v>
      </c>
      <c r="CY754" s="27" t="s">
        <v>18858</v>
      </c>
      <c r="CZ754" s="27" t="s">
        <v>24318</v>
      </c>
      <c r="DA754" s="27" t="s">
        <v>24325</v>
      </c>
      <c r="DB754" s="27" t="s">
        <v>24450</v>
      </c>
      <c r="DC754" s="27">
        <v>1</v>
      </c>
      <c r="DD754" s="27">
        <v>90</v>
      </c>
    </row>
    <row r="755" spans="1:108" customFormat="1" hidden="1" x14ac:dyDescent="0.25">
      <c r="A755" s="7" t="s">
        <v>17666</v>
      </c>
      <c r="B755" s="12">
        <v>42977</v>
      </c>
      <c r="C755" s="7" t="s">
        <v>75</v>
      </c>
      <c r="D755" s="7" t="s">
        <v>301</v>
      </c>
      <c r="E755" s="7" t="s">
        <v>72</v>
      </c>
      <c r="F755" t="s">
        <v>1928</v>
      </c>
      <c r="G755" t="s">
        <v>20809</v>
      </c>
      <c r="J755" t="s">
        <v>20810</v>
      </c>
      <c r="K755" s="1">
        <v>42295</v>
      </c>
      <c r="L755" s="7" t="s">
        <v>17667</v>
      </c>
      <c r="M755" s="7">
        <v>1</v>
      </c>
      <c r="N755" s="7">
        <v>6</v>
      </c>
      <c r="O755" s="7" t="s">
        <v>979</v>
      </c>
      <c r="P755" t="s">
        <v>20808</v>
      </c>
      <c r="Q755" s="12">
        <v>42941</v>
      </c>
      <c r="R755" s="12">
        <v>42941</v>
      </c>
      <c r="T755" s="1"/>
      <c r="W755" t="s">
        <v>75</v>
      </c>
      <c r="X755" t="s">
        <v>17</v>
      </c>
      <c r="Y755" t="s">
        <v>17</v>
      </c>
      <c r="Z755" s="1"/>
      <c r="AA755" t="s">
        <v>17</v>
      </c>
      <c r="AB755" t="s">
        <v>75</v>
      </c>
      <c r="AC755" s="12">
        <v>42931</v>
      </c>
      <c r="AD755" t="s">
        <v>75</v>
      </c>
      <c r="AE755" t="s">
        <v>75</v>
      </c>
      <c r="AF755" s="7" t="s">
        <v>17</v>
      </c>
      <c r="AG755" t="s">
        <v>75</v>
      </c>
      <c r="AH755" t="s">
        <v>75</v>
      </c>
      <c r="AI755" s="7">
        <v>99</v>
      </c>
      <c r="AJ755" s="1"/>
      <c r="AK755" s="1"/>
      <c r="AL755" s="1"/>
      <c r="AM755" s="1"/>
      <c r="AN755" s="1"/>
      <c r="AO755" s="1"/>
      <c r="AP755" s="12">
        <v>42942</v>
      </c>
      <c r="AQ755" s="12">
        <v>42943</v>
      </c>
      <c r="AR755" s="12">
        <v>42977</v>
      </c>
      <c r="AS755" t="s">
        <v>75</v>
      </c>
      <c r="AT755" s="1">
        <v>42975</v>
      </c>
      <c r="AU755" s="1">
        <v>42977</v>
      </c>
      <c r="AV755" s="7" t="s">
        <v>18</v>
      </c>
      <c r="AZ755" s="1">
        <v>42975</v>
      </c>
      <c r="BA755" s="1">
        <v>42975</v>
      </c>
      <c r="BB755" t="s">
        <v>17</v>
      </c>
      <c r="BC755" t="s">
        <v>17</v>
      </c>
      <c r="BD755" t="s">
        <v>17</v>
      </c>
      <c r="BE755" t="s">
        <v>17</v>
      </c>
      <c r="BF755" t="s">
        <v>17</v>
      </c>
      <c r="BG755" t="s">
        <v>17</v>
      </c>
      <c r="BH755" s="1">
        <v>42975</v>
      </c>
      <c r="BI755" s="1">
        <v>42958</v>
      </c>
      <c r="BJ755" t="s">
        <v>17</v>
      </c>
      <c r="BK755" t="s">
        <v>17</v>
      </c>
      <c r="BL755" t="s">
        <v>17</v>
      </c>
      <c r="BM755" t="s">
        <v>1004</v>
      </c>
      <c r="BN755" t="s">
        <v>17</v>
      </c>
      <c r="BO755" s="12"/>
      <c r="BP755" t="b">
        <v>0</v>
      </c>
      <c r="BQ755" t="b">
        <v>0</v>
      </c>
      <c r="BR755" s="7"/>
      <c r="BS755" s="7" t="s">
        <v>13</v>
      </c>
      <c r="BT755" t="b">
        <v>0</v>
      </c>
      <c r="BU755" t="b">
        <v>0</v>
      </c>
      <c r="BV755">
        <v>748</v>
      </c>
      <c r="BW755">
        <v>1</v>
      </c>
      <c r="CA755">
        <v>3</v>
      </c>
      <c r="CB755">
        <v>1</v>
      </c>
      <c r="CC755" s="1">
        <v>42870</v>
      </c>
      <c r="CH755" s="7">
        <v>10</v>
      </c>
      <c r="CI755" s="7">
        <v>12</v>
      </c>
      <c r="CJ755" s="7">
        <v>0</v>
      </c>
      <c r="CK755" s="7">
        <v>2</v>
      </c>
      <c r="CL755" s="7">
        <v>34</v>
      </c>
      <c r="CM755" s="7">
        <v>0</v>
      </c>
      <c r="CN755" s="7">
        <v>-2</v>
      </c>
      <c r="CO755" s="7">
        <v>-19</v>
      </c>
      <c r="CP755" s="7">
        <v>17</v>
      </c>
      <c r="CQ755" s="7">
        <v>34</v>
      </c>
      <c r="CR755" s="27">
        <v>2017</v>
      </c>
      <c r="CS755" s="27">
        <v>7</v>
      </c>
      <c r="CT755" s="27">
        <v>10</v>
      </c>
      <c r="CU755" s="27">
        <v>1</v>
      </c>
      <c r="CV755" s="27">
        <v>28</v>
      </c>
      <c r="CW755" s="27" t="s">
        <v>18858</v>
      </c>
      <c r="CX755" s="27" t="s">
        <v>24168</v>
      </c>
      <c r="CY755" s="27" t="s">
        <v>18858</v>
      </c>
      <c r="CZ755" s="27" t="s">
        <v>24318</v>
      </c>
      <c r="DA755" s="27" t="s">
        <v>24453</v>
      </c>
      <c r="DB755" s="27" t="s">
        <v>24450</v>
      </c>
      <c r="DC755" s="27">
        <v>1</v>
      </c>
      <c r="DD755" s="27">
        <v>90</v>
      </c>
    </row>
    <row r="756" spans="1:108" customFormat="1" hidden="1" x14ac:dyDescent="0.25">
      <c r="A756" s="7" t="s">
        <v>17668</v>
      </c>
      <c r="B756" s="12">
        <v>42963</v>
      </c>
      <c r="C756" s="7" t="s">
        <v>75</v>
      </c>
      <c r="D756" s="7" t="s">
        <v>3842</v>
      </c>
      <c r="E756" s="7" t="s">
        <v>32</v>
      </c>
      <c r="F756" t="s">
        <v>16161</v>
      </c>
      <c r="G756" t="s">
        <v>20811</v>
      </c>
      <c r="H756" t="s">
        <v>20812</v>
      </c>
      <c r="J756" t="s">
        <v>20813</v>
      </c>
      <c r="K756" s="1">
        <v>42243</v>
      </c>
      <c r="L756" s="7" t="s">
        <v>17669</v>
      </c>
      <c r="M756" s="7">
        <v>1</v>
      </c>
      <c r="N756" s="7">
        <v>11</v>
      </c>
      <c r="O756" s="7" t="s">
        <v>979</v>
      </c>
      <c r="P756" t="s">
        <v>20814</v>
      </c>
      <c r="Q756" s="12">
        <v>42940</v>
      </c>
      <c r="R756" s="12">
        <v>42940</v>
      </c>
      <c r="T756" s="1"/>
      <c r="W756" t="s">
        <v>75</v>
      </c>
      <c r="X756" t="s">
        <v>17</v>
      </c>
      <c r="Y756" t="s">
        <v>17</v>
      </c>
      <c r="Z756" s="1"/>
      <c r="AA756" t="s">
        <v>17</v>
      </c>
      <c r="AB756" t="s">
        <v>17</v>
      </c>
      <c r="AC756" s="12">
        <v>42938</v>
      </c>
      <c r="AD756" t="s">
        <v>75</v>
      </c>
      <c r="AE756" t="s">
        <v>75</v>
      </c>
      <c r="AF756" s="7" t="s">
        <v>75</v>
      </c>
      <c r="AG756" t="s">
        <v>75</v>
      </c>
      <c r="AH756" t="s">
        <v>75</v>
      </c>
      <c r="AI756" s="7">
        <v>3</v>
      </c>
      <c r="AJ756" s="1">
        <v>42245</v>
      </c>
      <c r="AK756" s="1">
        <v>42305</v>
      </c>
      <c r="AL756" s="1"/>
      <c r="AM756" s="1">
        <v>42275</v>
      </c>
      <c r="AN756" s="1">
        <v>42399</v>
      </c>
      <c r="AO756" s="1"/>
      <c r="AP756" s="12">
        <v>42939</v>
      </c>
      <c r="AQ756" s="12">
        <v>42940</v>
      </c>
      <c r="AR756" s="12">
        <v>42962</v>
      </c>
      <c r="AS756" t="s">
        <v>75</v>
      </c>
      <c r="AT756" s="1">
        <v>42989</v>
      </c>
      <c r="AU756" s="1">
        <v>42963</v>
      </c>
      <c r="AV756" s="7" t="s">
        <v>18</v>
      </c>
      <c r="AZ756" s="1">
        <v>42989</v>
      </c>
      <c r="BA756" s="1">
        <v>42989</v>
      </c>
      <c r="BB756" t="s">
        <v>17</v>
      </c>
      <c r="BC756" t="s">
        <v>17</v>
      </c>
      <c r="BD756" t="s">
        <v>17</v>
      </c>
      <c r="BE756" t="s">
        <v>17</v>
      </c>
      <c r="BF756" t="s">
        <v>17</v>
      </c>
      <c r="BG756" t="s">
        <v>17</v>
      </c>
      <c r="BH756" s="1">
        <v>42989</v>
      </c>
      <c r="BI756" s="1">
        <v>42969</v>
      </c>
      <c r="BJ756" t="s">
        <v>17</v>
      </c>
      <c r="BK756" t="s">
        <v>17</v>
      </c>
      <c r="BL756" t="s">
        <v>17</v>
      </c>
      <c r="BM756" t="s">
        <v>1004</v>
      </c>
      <c r="BN756" t="s">
        <v>17</v>
      </c>
      <c r="BO756" s="12"/>
      <c r="BP756" t="b">
        <v>0</v>
      </c>
      <c r="BQ756" t="b">
        <v>0</v>
      </c>
      <c r="BR756" s="7"/>
      <c r="BS756" s="7" t="s">
        <v>13</v>
      </c>
      <c r="BT756" t="b">
        <v>0</v>
      </c>
      <c r="BU756" t="b">
        <v>0</v>
      </c>
      <c r="BV756">
        <v>749</v>
      </c>
      <c r="BW756">
        <v>1</v>
      </c>
      <c r="CC756" s="1"/>
      <c r="CH756" s="7">
        <v>2</v>
      </c>
      <c r="CI756" s="7">
        <v>2</v>
      </c>
      <c r="CJ756" s="7">
        <v>0</v>
      </c>
      <c r="CK756" s="7">
        <v>0</v>
      </c>
      <c r="CL756" s="7">
        <v>22</v>
      </c>
      <c r="CM756" s="7">
        <v>1</v>
      </c>
      <c r="CN756" s="7">
        <v>27</v>
      </c>
      <c r="CO756" s="7">
        <v>6</v>
      </c>
      <c r="CP756" s="7">
        <v>20</v>
      </c>
      <c r="CQ756" s="7">
        <v>23</v>
      </c>
      <c r="CR756" s="27">
        <v>2017</v>
      </c>
      <c r="CS756" s="27">
        <v>7</v>
      </c>
      <c r="CT756" s="27">
        <v>10</v>
      </c>
      <c r="CU756" s="27">
        <v>1</v>
      </c>
      <c r="CV756" s="27">
        <v>29</v>
      </c>
      <c r="CW756" s="27" t="s">
        <v>18858</v>
      </c>
      <c r="CX756" s="27" t="s">
        <v>24167</v>
      </c>
      <c r="CY756" s="27" t="s">
        <v>18858</v>
      </c>
      <c r="CZ756" s="27" t="s">
        <v>24457</v>
      </c>
      <c r="DA756" s="27" t="s">
        <v>24453</v>
      </c>
      <c r="DB756" s="27" t="s">
        <v>18773</v>
      </c>
      <c r="DC756" s="27">
        <v>1</v>
      </c>
      <c r="DD756" s="27">
        <v>90</v>
      </c>
    </row>
    <row r="757" spans="1:108" customFormat="1" hidden="1" x14ac:dyDescent="0.25">
      <c r="A757" s="7" t="s">
        <v>17670</v>
      </c>
      <c r="B757" s="12">
        <v>42963</v>
      </c>
      <c r="C757" s="7" t="s">
        <v>75</v>
      </c>
      <c r="D757" s="7" t="s">
        <v>3842</v>
      </c>
      <c r="E757" s="7" t="s">
        <v>32</v>
      </c>
      <c r="F757" t="s">
        <v>20815</v>
      </c>
      <c r="G757" t="s">
        <v>20816</v>
      </c>
      <c r="J757" t="s">
        <v>20817</v>
      </c>
      <c r="K757" s="1"/>
      <c r="L757" s="7" t="s">
        <v>17671</v>
      </c>
      <c r="M757" s="7">
        <v>2</v>
      </c>
      <c r="N757" s="7">
        <v>2</v>
      </c>
      <c r="O757" s="7" t="s">
        <v>1011</v>
      </c>
      <c r="P757" t="s">
        <v>20818</v>
      </c>
      <c r="Q757" s="12">
        <v>42940</v>
      </c>
      <c r="R757" s="12">
        <v>42940</v>
      </c>
      <c r="T757" s="1"/>
      <c r="W757" t="s">
        <v>75</v>
      </c>
      <c r="X757" t="s">
        <v>17</v>
      </c>
      <c r="Y757" t="s">
        <v>17</v>
      </c>
      <c r="Z757" s="1"/>
      <c r="AA757" t="s">
        <v>17</v>
      </c>
      <c r="AB757" t="s">
        <v>75</v>
      </c>
      <c r="AC757" s="12">
        <v>42939</v>
      </c>
      <c r="AD757" t="s">
        <v>337</v>
      </c>
      <c r="AE757" t="s">
        <v>75</v>
      </c>
      <c r="AF757" s="7" t="s">
        <v>17</v>
      </c>
      <c r="AG757" t="s">
        <v>75</v>
      </c>
      <c r="AH757" t="s">
        <v>75</v>
      </c>
      <c r="AI757" s="7">
        <v>3</v>
      </c>
      <c r="AJ757" s="1"/>
      <c r="AK757" s="1">
        <v>42237</v>
      </c>
      <c r="AL757" s="1"/>
      <c r="AM757" s="1">
        <v>42201</v>
      </c>
      <c r="AN757" s="1">
        <v>42269</v>
      </c>
      <c r="AO757" s="1"/>
      <c r="AP757" s="12">
        <v>42948</v>
      </c>
      <c r="AQ757" s="12">
        <v>42949</v>
      </c>
      <c r="AR757" s="12">
        <v>42962</v>
      </c>
      <c r="AS757" t="s">
        <v>75</v>
      </c>
      <c r="AT757" s="1">
        <v>42989</v>
      </c>
      <c r="AU757" s="1">
        <v>42963</v>
      </c>
      <c r="AV757" s="7" t="s">
        <v>18</v>
      </c>
      <c r="AZ757" s="1">
        <v>42989</v>
      </c>
      <c r="BA757" s="1">
        <v>42989</v>
      </c>
      <c r="BB757" t="s">
        <v>17</v>
      </c>
      <c r="BC757" t="s">
        <v>17</v>
      </c>
      <c r="BD757" t="s">
        <v>17</v>
      </c>
      <c r="BE757" t="s">
        <v>17</v>
      </c>
      <c r="BF757" t="s">
        <v>17</v>
      </c>
      <c r="BG757" t="s">
        <v>17</v>
      </c>
      <c r="BH757" s="1">
        <v>42989</v>
      </c>
      <c r="BI757" s="1">
        <v>42969</v>
      </c>
      <c r="BJ757" t="s">
        <v>17</v>
      </c>
      <c r="BK757" t="s">
        <v>17</v>
      </c>
      <c r="BL757" t="s">
        <v>17</v>
      </c>
      <c r="BM757" t="s">
        <v>1004</v>
      </c>
      <c r="BN757" t="s">
        <v>17</v>
      </c>
      <c r="BO757" s="12"/>
      <c r="BP757" t="b">
        <v>0</v>
      </c>
      <c r="BQ757" t="b">
        <v>0</v>
      </c>
      <c r="BR757" s="7"/>
      <c r="BS757" s="7" t="s">
        <v>13</v>
      </c>
      <c r="BT757" t="b">
        <v>0</v>
      </c>
      <c r="BU757" t="b">
        <v>0</v>
      </c>
      <c r="BV757">
        <v>750</v>
      </c>
      <c r="BW757">
        <v>1</v>
      </c>
      <c r="CB757">
        <v>1</v>
      </c>
      <c r="CC757" s="1">
        <v>42690</v>
      </c>
      <c r="CH757" s="7">
        <v>1</v>
      </c>
      <c r="CI757" s="7">
        <v>10</v>
      </c>
      <c r="CJ757" s="7">
        <v>0</v>
      </c>
      <c r="CK757" s="7">
        <v>9</v>
      </c>
      <c r="CL757" s="7">
        <v>13</v>
      </c>
      <c r="CM757" s="7">
        <v>1</v>
      </c>
      <c r="CN757" s="7">
        <v>27</v>
      </c>
      <c r="CO757" s="7">
        <v>6</v>
      </c>
      <c r="CP757" s="7">
        <v>20</v>
      </c>
      <c r="CQ757" s="7">
        <v>14</v>
      </c>
      <c r="CR757" s="27">
        <v>2017</v>
      </c>
      <c r="CS757" s="27">
        <v>7</v>
      </c>
      <c r="CT757" s="27">
        <v>10</v>
      </c>
      <c r="CU757" s="27">
        <v>1</v>
      </c>
      <c r="CV757" s="27">
        <v>29</v>
      </c>
      <c r="CW757" s="27" t="s">
        <v>18858</v>
      </c>
      <c r="CX757" s="27" t="s">
        <v>24167</v>
      </c>
      <c r="CY757" s="27" t="s">
        <v>18858</v>
      </c>
      <c r="CZ757" s="27" t="s">
        <v>24457</v>
      </c>
      <c r="DA757" s="27" t="s">
        <v>24453</v>
      </c>
      <c r="DB757" s="27" t="s">
        <v>18773</v>
      </c>
      <c r="DC757" s="27">
        <v>1</v>
      </c>
      <c r="DD757" s="27">
        <v>90</v>
      </c>
    </row>
    <row r="758" spans="1:108" customFormat="1" hidden="1" x14ac:dyDescent="0.25">
      <c r="A758" s="7" t="s">
        <v>17672</v>
      </c>
      <c r="B758" s="12">
        <v>42941</v>
      </c>
      <c r="C758" s="7" t="s">
        <v>75</v>
      </c>
      <c r="D758" s="7" t="s">
        <v>10</v>
      </c>
      <c r="E758" s="7" t="s">
        <v>9</v>
      </c>
      <c r="F758" t="s">
        <v>16441</v>
      </c>
      <c r="G758" t="s">
        <v>20819</v>
      </c>
      <c r="H758" t="s">
        <v>6673</v>
      </c>
      <c r="J758" t="s">
        <v>20820</v>
      </c>
      <c r="K758" s="1">
        <v>42631</v>
      </c>
      <c r="L758" s="7" t="s">
        <v>17673</v>
      </c>
      <c r="M758" s="7">
        <v>0</v>
      </c>
      <c r="N758" s="7">
        <v>10</v>
      </c>
      <c r="O758" s="7" t="s">
        <v>979</v>
      </c>
      <c r="P758" t="s">
        <v>16452</v>
      </c>
      <c r="Q758" s="12">
        <v>42935</v>
      </c>
      <c r="R758" s="12">
        <v>42935</v>
      </c>
      <c r="T758" s="1"/>
      <c r="W758" t="s">
        <v>17</v>
      </c>
      <c r="X758" t="s">
        <v>75</v>
      </c>
      <c r="Y758" t="s">
        <v>17</v>
      </c>
      <c r="Z758" s="1"/>
      <c r="AA758" t="s">
        <v>75</v>
      </c>
      <c r="AB758" t="s">
        <v>17</v>
      </c>
      <c r="AC758" s="12">
        <v>42907</v>
      </c>
      <c r="AD758" t="s">
        <v>75</v>
      </c>
      <c r="AE758" t="s">
        <v>75</v>
      </c>
      <c r="AF758" s="7" t="s">
        <v>17</v>
      </c>
      <c r="AG758" t="s">
        <v>75</v>
      </c>
      <c r="AH758" t="s">
        <v>75</v>
      </c>
      <c r="AI758" s="7">
        <v>1</v>
      </c>
      <c r="AJ758" s="1">
        <v>42646</v>
      </c>
      <c r="AK758" s="1"/>
      <c r="AL758" s="1"/>
      <c r="AM758" s="1">
        <v>42745</v>
      </c>
      <c r="AN758" s="1"/>
      <c r="AO758" s="1"/>
      <c r="AP758" s="12">
        <v>42935</v>
      </c>
      <c r="AQ758" s="12">
        <v>42936</v>
      </c>
      <c r="AR758" s="12">
        <v>42940</v>
      </c>
      <c r="AS758" t="s">
        <v>75</v>
      </c>
      <c r="AT758" s="1">
        <v>42976</v>
      </c>
      <c r="AU758" s="1">
        <v>42941</v>
      </c>
      <c r="AV758" s="7" t="s">
        <v>22</v>
      </c>
      <c r="AZ758" s="1">
        <v>42976</v>
      </c>
      <c r="BA758" s="1">
        <v>42976</v>
      </c>
      <c r="BB758" t="s">
        <v>17</v>
      </c>
      <c r="BC758" t="s">
        <v>17</v>
      </c>
      <c r="BD758" t="s">
        <v>17</v>
      </c>
      <c r="BE758" t="s">
        <v>17</v>
      </c>
      <c r="BF758" t="s">
        <v>17</v>
      </c>
      <c r="BG758" t="s">
        <v>17</v>
      </c>
      <c r="BH758" s="1">
        <v>42976</v>
      </c>
      <c r="BI758" s="1">
        <v>42956</v>
      </c>
      <c r="BJ758" t="s">
        <v>17</v>
      </c>
      <c r="BK758" t="s">
        <v>17</v>
      </c>
      <c r="BL758" t="s">
        <v>17</v>
      </c>
      <c r="BM758" t="s">
        <v>1004</v>
      </c>
      <c r="BN758" t="s">
        <v>17</v>
      </c>
      <c r="BO758" s="12">
        <v>43000</v>
      </c>
      <c r="BP758" t="b">
        <v>0</v>
      </c>
      <c r="BQ758" t="b">
        <v>0</v>
      </c>
      <c r="BR758" s="7" t="s">
        <v>17</v>
      </c>
      <c r="BS758" s="7" t="s">
        <v>13</v>
      </c>
      <c r="BT758" t="b">
        <v>0</v>
      </c>
      <c r="BU758" t="b">
        <v>0</v>
      </c>
      <c r="BV758">
        <v>751</v>
      </c>
      <c r="BW758">
        <v>1</v>
      </c>
      <c r="CC758" s="1"/>
      <c r="CH758" s="7">
        <v>28</v>
      </c>
      <c r="CI758" s="7">
        <v>29</v>
      </c>
      <c r="CJ758" s="7">
        <v>0</v>
      </c>
      <c r="CK758" s="7">
        <v>1</v>
      </c>
      <c r="CL758" s="7">
        <v>4</v>
      </c>
      <c r="CM758" s="7">
        <v>1</v>
      </c>
      <c r="CN758" s="7">
        <v>36</v>
      </c>
      <c r="CO758" s="7">
        <v>15</v>
      </c>
      <c r="CP758" s="7">
        <v>20</v>
      </c>
      <c r="CQ758" s="7">
        <v>5</v>
      </c>
      <c r="CR758" s="27">
        <v>2017</v>
      </c>
      <c r="CS758" s="27">
        <v>6</v>
      </c>
      <c r="CT758" s="27">
        <v>10</v>
      </c>
      <c r="CU758" s="27">
        <v>1</v>
      </c>
      <c r="CV758" s="27">
        <v>25</v>
      </c>
      <c r="CW758" s="27" t="s">
        <v>18857</v>
      </c>
      <c r="CX758" s="27" t="s">
        <v>24324</v>
      </c>
      <c r="CY758" s="27" t="s">
        <v>18857</v>
      </c>
      <c r="CZ758" s="27" t="s">
        <v>24317</v>
      </c>
      <c r="DA758" s="27" t="s">
        <v>24453</v>
      </c>
      <c r="DB758" s="27" t="s">
        <v>24326</v>
      </c>
      <c r="DC758" s="27">
        <v>2</v>
      </c>
      <c r="DD758" s="27">
        <v>90</v>
      </c>
    </row>
    <row r="759" spans="1:108" customFormat="1" hidden="1" x14ac:dyDescent="0.25">
      <c r="A759" s="7" t="s">
        <v>17674</v>
      </c>
      <c r="B759" s="12">
        <v>42956</v>
      </c>
      <c r="C759" s="7" t="s">
        <v>75</v>
      </c>
      <c r="D759" s="7" t="s">
        <v>81</v>
      </c>
      <c r="E759" s="7" t="s">
        <v>29</v>
      </c>
      <c r="F759" t="s">
        <v>8134</v>
      </c>
      <c r="H759" t="s">
        <v>20821</v>
      </c>
      <c r="J759" t="s">
        <v>20822</v>
      </c>
      <c r="K759" s="1">
        <v>42697</v>
      </c>
      <c r="L759" s="7" t="s">
        <v>17675</v>
      </c>
      <c r="M759" s="7">
        <v>0</v>
      </c>
      <c r="N759" s="7">
        <v>7</v>
      </c>
      <c r="O759" s="7" t="s">
        <v>1011</v>
      </c>
      <c r="P759" t="s">
        <v>20823</v>
      </c>
      <c r="Q759" s="12">
        <v>42946</v>
      </c>
      <c r="R759" s="12">
        <v>42946</v>
      </c>
      <c r="T759" s="1"/>
      <c r="W759" t="s">
        <v>75</v>
      </c>
      <c r="X759" t="s">
        <v>17</v>
      </c>
      <c r="Y759" t="s">
        <v>75</v>
      </c>
      <c r="Z759" s="1">
        <v>42946</v>
      </c>
      <c r="AA759" t="s">
        <v>17</v>
      </c>
      <c r="AB759" t="s">
        <v>75</v>
      </c>
      <c r="AC759" s="12">
        <v>42944</v>
      </c>
      <c r="AD759" t="s">
        <v>75</v>
      </c>
      <c r="AE759" t="s">
        <v>75</v>
      </c>
      <c r="AF759" s="7" t="s">
        <v>17</v>
      </c>
      <c r="AG759" t="s">
        <v>75</v>
      </c>
      <c r="AH759" t="s">
        <v>75</v>
      </c>
      <c r="AI759" s="7">
        <v>3</v>
      </c>
      <c r="AJ759" s="1"/>
      <c r="AK759" s="1">
        <v>42839</v>
      </c>
      <c r="AL759" s="1"/>
      <c r="AM759" s="1">
        <v>42779</v>
      </c>
      <c r="AN759" s="1">
        <v>42870</v>
      </c>
      <c r="AO759" s="1"/>
      <c r="AP759" s="12">
        <v>42947</v>
      </c>
      <c r="AQ759" s="12">
        <v>42948</v>
      </c>
      <c r="AR759" s="12">
        <v>42955</v>
      </c>
      <c r="AS759" t="s">
        <v>75</v>
      </c>
      <c r="AT759" s="1">
        <v>42975</v>
      </c>
      <c r="AU759" s="1">
        <v>42956</v>
      </c>
      <c r="AV759" s="7" t="s">
        <v>22</v>
      </c>
      <c r="AZ759" s="1">
        <v>42975</v>
      </c>
      <c r="BA759" s="1">
        <v>42975</v>
      </c>
      <c r="BB759" t="s">
        <v>17</v>
      </c>
      <c r="BC759" t="s">
        <v>17</v>
      </c>
      <c r="BD759" t="s">
        <v>17</v>
      </c>
      <c r="BE759" t="s">
        <v>17</v>
      </c>
      <c r="BF759" t="s">
        <v>17</v>
      </c>
      <c r="BG759" t="s">
        <v>17</v>
      </c>
      <c r="BH759" s="1">
        <v>42975</v>
      </c>
      <c r="BI759" s="1">
        <v>42956</v>
      </c>
      <c r="BJ759" t="s">
        <v>17</v>
      </c>
      <c r="BK759" t="s">
        <v>17</v>
      </c>
      <c r="BL759" t="s">
        <v>17</v>
      </c>
      <c r="BM759" t="s">
        <v>1004</v>
      </c>
      <c r="BN759" t="s">
        <v>17</v>
      </c>
      <c r="BO759" s="12"/>
      <c r="BP759" t="b">
        <v>0</v>
      </c>
      <c r="BQ759" t="b">
        <v>0</v>
      </c>
      <c r="BR759" s="7"/>
      <c r="BS759" s="7" t="s">
        <v>13</v>
      </c>
      <c r="BT759" t="b">
        <v>0</v>
      </c>
      <c r="BU759" t="b">
        <v>0</v>
      </c>
      <c r="BV759">
        <v>752</v>
      </c>
      <c r="BW759">
        <v>1</v>
      </c>
      <c r="CC759" s="1"/>
      <c r="CH759" s="7">
        <v>2</v>
      </c>
      <c r="CI759" s="7">
        <v>4</v>
      </c>
      <c r="CJ759" s="7">
        <v>0</v>
      </c>
      <c r="CK759" s="7">
        <v>2</v>
      </c>
      <c r="CL759" s="7">
        <v>7</v>
      </c>
      <c r="CM759" s="7">
        <v>1</v>
      </c>
      <c r="CN759" s="7">
        <v>20</v>
      </c>
      <c r="CO759" s="7">
        <v>0</v>
      </c>
      <c r="CP759" s="7">
        <v>19</v>
      </c>
      <c r="CQ759" s="7">
        <v>8</v>
      </c>
      <c r="CR759" s="27">
        <v>2017</v>
      </c>
      <c r="CS759" s="27">
        <v>7</v>
      </c>
      <c r="CT759" s="27">
        <v>10</v>
      </c>
      <c r="CU759" s="27">
        <v>1</v>
      </c>
      <c r="CV759" s="27">
        <v>30</v>
      </c>
      <c r="CW759" s="27" t="s">
        <v>18858</v>
      </c>
      <c r="CX759" s="27" t="s">
        <v>24167</v>
      </c>
      <c r="CY759" s="27" t="s">
        <v>18858</v>
      </c>
      <c r="CZ759" s="27" t="s">
        <v>24318</v>
      </c>
      <c r="DA759" s="27" t="s">
        <v>24453</v>
      </c>
      <c r="DB759" s="27" t="s">
        <v>18773</v>
      </c>
      <c r="DC759" s="27">
        <v>1</v>
      </c>
      <c r="DD759" s="27">
        <v>90</v>
      </c>
    </row>
    <row r="760" spans="1:108" customFormat="1" hidden="1" x14ac:dyDescent="0.25">
      <c r="A760" s="7" t="s">
        <v>17676</v>
      </c>
      <c r="B760" s="12">
        <v>42950</v>
      </c>
      <c r="C760" s="7" t="s">
        <v>75</v>
      </c>
      <c r="D760" s="7" t="s">
        <v>135</v>
      </c>
      <c r="E760" s="7" t="s">
        <v>9</v>
      </c>
      <c r="F760" t="s">
        <v>19629</v>
      </c>
      <c r="G760" t="s">
        <v>20824</v>
      </c>
      <c r="H760" t="s">
        <v>20825</v>
      </c>
      <c r="J760" t="s">
        <v>20826</v>
      </c>
      <c r="K760" s="1">
        <v>41675</v>
      </c>
      <c r="L760" s="7" t="s">
        <v>17677</v>
      </c>
      <c r="M760" s="7">
        <v>3</v>
      </c>
      <c r="N760" s="7">
        <v>5</v>
      </c>
      <c r="O760" s="7" t="s">
        <v>1011</v>
      </c>
      <c r="P760" t="s">
        <v>15464</v>
      </c>
      <c r="Q760" s="12">
        <v>42922</v>
      </c>
      <c r="R760" s="12">
        <v>42922</v>
      </c>
      <c r="T760" s="1"/>
      <c r="W760" t="s">
        <v>75</v>
      </c>
      <c r="X760" t="s">
        <v>75</v>
      </c>
      <c r="Y760" t="s">
        <v>75</v>
      </c>
      <c r="Z760" s="1">
        <v>42920</v>
      </c>
      <c r="AA760" t="s">
        <v>75</v>
      </c>
      <c r="AB760" t="s">
        <v>75</v>
      </c>
      <c r="AC760" s="12">
        <v>42920</v>
      </c>
      <c r="AD760" t="s">
        <v>75</v>
      </c>
      <c r="AE760" t="s">
        <v>75</v>
      </c>
      <c r="AF760" s="7" t="s">
        <v>17</v>
      </c>
      <c r="AG760" t="s">
        <v>75</v>
      </c>
      <c r="AH760" t="s">
        <v>75</v>
      </c>
      <c r="AI760" s="7">
        <v>4</v>
      </c>
      <c r="AJ760" s="1">
        <v>41676</v>
      </c>
      <c r="AK760" s="1">
        <v>41764</v>
      </c>
      <c r="AL760" s="1">
        <v>42290</v>
      </c>
      <c r="AM760" s="1">
        <v>41736</v>
      </c>
      <c r="AN760" s="1">
        <v>41800</v>
      </c>
      <c r="AO760" s="1"/>
      <c r="AP760" s="12">
        <v>42920</v>
      </c>
      <c r="AQ760" s="12">
        <v>42921</v>
      </c>
      <c r="AR760" s="12">
        <v>42949</v>
      </c>
      <c r="AS760" t="s">
        <v>75</v>
      </c>
      <c r="AT760" s="1">
        <v>42975</v>
      </c>
      <c r="AU760" s="1">
        <v>42950</v>
      </c>
      <c r="AV760" s="7" t="s">
        <v>18</v>
      </c>
      <c r="AZ760" s="1">
        <v>42975</v>
      </c>
      <c r="BA760" s="1">
        <v>42975</v>
      </c>
      <c r="BB760" t="s">
        <v>17</v>
      </c>
      <c r="BC760" t="s">
        <v>17</v>
      </c>
      <c r="BD760" t="s">
        <v>17</v>
      </c>
      <c r="BE760" t="s">
        <v>17</v>
      </c>
      <c r="BF760" t="s">
        <v>17</v>
      </c>
      <c r="BG760" t="s">
        <v>17</v>
      </c>
      <c r="BH760" s="1">
        <v>42975</v>
      </c>
      <c r="BI760" s="1">
        <v>42956</v>
      </c>
      <c r="BJ760" t="s">
        <v>17</v>
      </c>
      <c r="BK760" t="s">
        <v>17</v>
      </c>
      <c r="BL760" t="s">
        <v>17</v>
      </c>
      <c r="BM760" t="s">
        <v>1004</v>
      </c>
      <c r="BN760" t="s">
        <v>17</v>
      </c>
      <c r="BO760" s="12"/>
      <c r="BP760" t="b">
        <v>0</v>
      </c>
      <c r="BQ760" t="b">
        <v>0</v>
      </c>
      <c r="BR760" s="7"/>
      <c r="BS760" s="7" t="s">
        <v>13</v>
      </c>
      <c r="BT760" t="b">
        <v>0</v>
      </c>
      <c r="BU760" t="b">
        <v>0</v>
      </c>
      <c r="BV760">
        <v>753</v>
      </c>
      <c r="BW760">
        <v>1</v>
      </c>
      <c r="CC760" s="1"/>
      <c r="CH760" s="7">
        <v>2</v>
      </c>
      <c r="CI760" s="7">
        <v>1</v>
      </c>
      <c r="CJ760" s="7">
        <v>0</v>
      </c>
      <c r="CK760" s="7">
        <v>-1</v>
      </c>
      <c r="CL760" s="7">
        <v>28</v>
      </c>
      <c r="CM760" s="7">
        <v>1</v>
      </c>
      <c r="CN760" s="7">
        <v>26</v>
      </c>
      <c r="CO760" s="7">
        <v>6</v>
      </c>
      <c r="CP760" s="7">
        <v>19</v>
      </c>
      <c r="CQ760" s="7">
        <v>29</v>
      </c>
      <c r="CR760" s="27">
        <v>2017</v>
      </c>
      <c r="CS760" s="27">
        <v>7</v>
      </c>
      <c r="CT760" s="27">
        <v>10</v>
      </c>
      <c r="CU760" s="27">
        <v>1</v>
      </c>
      <c r="CV760" s="27">
        <v>27</v>
      </c>
      <c r="CW760" s="27" t="s">
        <v>18858</v>
      </c>
      <c r="CX760" s="27" t="s">
        <v>24168</v>
      </c>
      <c r="CY760" s="27" t="s">
        <v>18858</v>
      </c>
      <c r="CZ760" s="27" t="s">
        <v>24457</v>
      </c>
      <c r="DA760" s="27" t="s">
        <v>24453</v>
      </c>
      <c r="DB760" s="27" t="s">
        <v>24458</v>
      </c>
      <c r="DC760" s="27">
        <v>1</v>
      </c>
      <c r="DD760" s="27">
        <v>90</v>
      </c>
    </row>
    <row r="761" spans="1:108" customFormat="1" hidden="1" x14ac:dyDescent="0.25">
      <c r="A761" s="7" t="s">
        <v>17678</v>
      </c>
      <c r="B761" s="12">
        <v>42950</v>
      </c>
      <c r="C761" s="7" t="s">
        <v>75</v>
      </c>
      <c r="D761" s="7" t="s">
        <v>1475</v>
      </c>
      <c r="E761" s="7" t="s">
        <v>9</v>
      </c>
      <c r="F761" t="s">
        <v>20827</v>
      </c>
      <c r="G761" t="s">
        <v>20828</v>
      </c>
      <c r="J761" t="s">
        <v>20829</v>
      </c>
      <c r="K761" s="1"/>
      <c r="L761" s="7" t="s">
        <v>17679</v>
      </c>
      <c r="M761" s="7">
        <v>1</v>
      </c>
      <c r="N761" s="7">
        <v>9</v>
      </c>
      <c r="O761" s="7" t="s">
        <v>979</v>
      </c>
      <c r="P761" t="s">
        <v>20830</v>
      </c>
      <c r="Q761" s="12">
        <v>42935</v>
      </c>
      <c r="R761" s="12">
        <v>42935</v>
      </c>
      <c r="T761" s="1"/>
      <c r="W761" t="s">
        <v>75</v>
      </c>
      <c r="X761" t="s">
        <v>75</v>
      </c>
      <c r="Y761" t="s">
        <v>17</v>
      </c>
      <c r="Z761" s="1"/>
      <c r="AA761" t="s">
        <v>75</v>
      </c>
      <c r="AB761" t="s">
        <v>75</v>
      </c>
      <c r="AC761" s="12">
        <v>42930</v>
      </c>
      <c r="AD761" t="s">
        <v>75</v>
      </c>
      <c r="AE761" t="s">
        <v>75</v>
      </c>
      <c r="AF761" s="7" t="s">
        <v>17</v>
      </c>
      <c r="AG761" t="s">
        <v>75</v>
      </c>
      <c r="AH761" t="s">
        <v>75</v>
      </c>
      <c r="AI761" s="7">
        <v>3</v>
      </c>
      <c r="AJ761" s="1"/>
      <c r="AK761" s="1">
        <v>42632</v>
      </c>
      <c r="AL761" s="1"/>
      <c r="AM761" s="1">
        <v>42578</v>
      </c>
      <c r="AN761" s="1">
        <v>42690</v>
      </c>
      <c r="AO761" s="1"/>
      <c r="AP761" s="12">
        <v>42935</v>
      </c>
      <c r="AQ761" s="12">
        <v>42936</v>
      </c>
      <c r="AR761" s="12">
        <v>42949</v>
      </c>
      <c r="AS761" t="s">
        <v>75</v>
      </c>
      <c r="AT761" s="1">
        <v>42975</v>
      </c>
      <c r="AU761" s="1">
        <v>42950</v>
      </c>
      <c r="AV761" s="7" t="s">
        <v>18</v>
      </c>
      <c r="AZ761" s="1">
        <v>42975</v>
      </c>
      <c r="BA761" s="1">
        <v>42975</v>
      </c>
      <c r="BB761" t="s">
        <v>17</v>
      </c>
      <c r="BC761" t="s">
        <v>17</v>
      </c>
      <c r="BD761" t="s">
        <v>17</v>
      </c>
      <c r="BE761" t="s">
        <v>17</v>
      </c>
      <c r="BF761" t="s">
        <v>17</v>
      </c>
      <c r="BG761" t="s">
        <v>17</v>
      </c>
      <c r="BH761" s="1">
        <v>42975</v>
      </c>
      <c r="BI761" s="1">
        <v>42956</v>
      </c>
      <c r="BJ761" t="s">
        <v>17</v>
      </c>
      <c r="BK761" t="s">
        <v>17</v>
      </c>
      <c r="BL761" t="s">
        <v>17</v>
      </c>
      <c r="BM761" t="s">
        <v>1004</v>
      </c>
      <c r="BN761" t="s">
        <v>17</v>
      </c>
      <c r="BO761" s="12"/>
      <c r="BP761" t="b">
        <v>0</v>
      </c>
      <c r="BQ761" t="b">
        <v>0</v>
      </c>
      <c r="BR761" s="7"/>
      <c r="BS761" s="7" t="s">
        <v>13</v>
      </c>
      <c r="BT761" t="b">
        <v>0</v>
      </c>
      <c r="BU761" t="b">
        <v>0</v>
      </c>
      <c r="BV761">
        <v>754</v>
      </c>
      <c r="BW761">
        <v>1</v>
      </c>
      <c r="CC761" s="1"/>
      <c r="CH761" s="7">
        <v>5</v>
      </c>
      <c r="CI761" s="7">
        <v>6</v>
      </c>
      <c r="CJ761" s="7">
        <v>0</v>
      </c>
      <c r="CK761" s="7">
        <v>1</v>
      </c>
      <c r="CL761" s="7">
        <v>13</v>
      </c>
      <c r="CM761" s="7">
        <v>1</v>
      </c>
      <c r="CN761" s="7">
        <v>26</v>
      </c>
      <c r="CO761" s="7">
        <v>6</v>
      </c>
      <c r="CP761" s="7">
        <v>19</v>
      </c>
      <c r="CQ761" s="7">
        <v>14</v>
      </c>
      <c r="CR761" s="27">
        <v>2017</v>
      </c>
      <c r="CS761" s="27">
        <v>7</v>
      </c>
      <c r="CT761" s="27">
        <v>10</v>
      </c>
      <c r="CU761" s="27">
        <v>1</v>
      </c>
      <c r="CV761" s="27">
        <v>28</v>
      </c>
      <c r="CW761" s="27" t="s">
        <v>18858</v>
      </c>
      <c r="CX761" s="27" t="s">
        <v>24167</v>
      </c>
      <c r="CY761" s="27" t="s">
        <v>18858</v>
      </c>
      <c r="CZ761" s="27" t="s">
        <v>24457</v>
      </c>
      <c r="DA761" s="27" t="s">
        <v>24453</v>
      </c>
      <c r="DB761" s="27" t="s">
        <v>18773</v>
      </c>
      <c r="DC761" s="27">
        <v>1</v>
      </c>
      <c r="DD761" s="27">
        <v>90</v>
      </c>
    </row>
    <row r="762" spans="1:108" customFormat="1" hidden="1" x14ac:dyDescent="0.25">
      <c r="A762" s="7" t="s">
        <v>17680</v>
      </c>
      <c r="B762" s="12">
        <v>42942</v>
      </c>
      <c r="C762" s="7" t="s">
        <v>75</v>
      </c>
      <c r="D762" s="7" t="s">
        <v>29</v>
      </c>
      <c r="E762" s="7" t="s">
        <v>29</v>
      </c>
      <c r="F762" t="s">
        <v>20831</v>
      </c>
      <c r="G762" t="s">
        <v>20832</v>
      </c>
      <c r="J762" t="s">
        <v>20833</v>
      </c>
      <c r="K762" s="1">
        <v>42071</v>
      </c>
      <c r="L762" s="7" t="s">
        <v>17681</v>
      </c>
      <c r="M762" s="7">
        <v>2</v>
      </c>
      <c r="N762" s="7">
        <v>3</v>
      </c>
      <c r="O762" s="7" t="s">
        <v>979</v>
      </c>
      <c r="P762" t="s">
        <v>20834</v>
      </c>
      <c r="Q762" s="12">
        <v>42927</v>
      </c>
      <c r="R762" s="12">
        <v>42927</v>
      </c>
      <c r="T762" s="1"/>
      <c r="W762" t="s">
        <v>17</v>
      </c>
      <c r="X762" t="s">
        <v>75</v>
      </c>
      <c r="Y762" t="s">
        <v>75</v>
      </c>
      <c r="Z762" s="1">
        <v>42927</v>
      </c>
      <c r="AA762" t="s">
        <v>17</v>
      </c>
      <c r="AB762" t="s">
        <v>75</v>
      </c>
      <c r="AC762" s="12">
        <v>42925</v>
      </c>
      <c r="AD762" t="s">
        <v>75</v>
      </c>
      <c r="AE762" t="s">
        <v>75</v>
      </c>
      <c r="AF762" s="7" t="s">
        <v>75</v>
      </c>
      <c r="AG762" t="s">
        <v>75</v>
      </c>
      <c r="AH762" t="s">
        <v>75</v>
      </c>
      <c r="AI762" s="7">
        <v>3</v>
      </c>
      <c r="AJ762" s="1">
        <v>42235</v>
      </c>
      <c r="AK762" s="1">
        <v>42193</v>
      </c>
      <c r="AL762" s="1"/>
      <c r="AM762" s="1">
        <v>42163</v>
      </c>
      <c r="AN762" s="1">
        <v>42224</v>
      </c>
      <c r="AO762" s="1"/>
      <c r="AP762" s="12">
        <v>42927</v>
      </c>
      <c r="AQ762" s="12">
        <v>42928</v>
      </c>
      <c r="AR762" s="12">
        <v>42941</v>
      </c>
      <c r="AS762" t="s">
        <v>75</v>
      </c>
      <c r="AT762" s="1">
        <v>42975</v>
      </c>
      <c r="AU762" s="1">
        <v>42942</v>
      </c>
      <c r="AV762" s="7" t="s">
        <v>18</v>
      </c>
      <c r="AZ762" s="1">
        <v>42975</v>
      </c>
      <c r="BA762" s="1">
        <v>42975</v>
      </c>
      <c r="BB762" t="s">
        <v>17</v>
      </c>
      <c r="BC762" t="s">
        <v>17</v>
      </c>
      <c r="BD762" t="s">
        <v>17</v>
      </c>
      <c r="BE762" t="s">
        <v>17</v>
      </c>
      <c r="BF762" t="s">
        <v>17</v>
      </c>
      <c r="BG762" t="s">
        <v>17</v>
      </c>
      <c r="BH762" s="1">
        <v>42975</v>
      </c>
      <c r="BI762" s="1">
        <v>42956</v>
      </c>
      <c r="BJ762" t="s">
        <v>17</v>
      </c>
      <c r="BK762" t="s">
        <v>17</v>
      </c>
      <c r="BL762" t="s">
        <v>17</v>
      </c>
      <c r="BM762" t="s">
        <v>1004</v>
      </c>
      <c r="BN762" t="s">
        <v>17</v>
      </c>
      <c r="BO762" s="12"/>
      <c r="BP762" t="b">
        <v>0</v>
      </c>
      <c r="BQ762" t="b">
        <v>0</v>
      </c>
      <c r="BR762" s="7"/>
      <c r="BS762" s="7" t="s">
        <v>13</v>
      </c>
      <c r="BT762" t="b">
        <v>0</v>
      </c>
      <c r="BU762" t="b">
        <v>0</v>
      </c>
      <c r="BV762">
        <v>755</v>
      </c>
      <c r="BW762">
        <v>1</v>
      </c>
      <c r="CC762" s="1"/>
      <c r="CH762" s="7">
        <v>2</v>
      </c>
      <c r="CI762" s="7">
        <v>3</v>
      </c>
      <c r="CJ762" s="7">
        <v>0</v>
      </c>
      <c r="CK762" s="7">
        <v>1</v>
      </c>
      <c r="CL762" s="7">
        <v>13</v>
      </c>
      <c r="CM762" s="7">
        <v>1</v>
      </c>
      <c r="CN762" s="7">
        <v>34</v>
      </c>
      <c r="CO762" s="7">
        <v>14</v>
      </c>
      <c r="CP762" s="7">
        <v>19</v>
      </c>
      <c r="CQ762" s="7">
        <v>14</v>
      </c>
      <c r="CR762" s="27">
        <v>2017</v>
      </c>
      <c r="CS762" s="27">
        <v>7</v>
      </c>
      <c r="CT762" s="27">
        <v>10</v>
      </c>
      <c r="CU762" s="27">
        <v>1</v>
      </c>
      <c r="CV762" s="27">
        <v>27</v>
      </c>
      <c r="CW762" s="27" t="s">
        <v>18858</v>
      </c>
      <c r="CX762" s="27" t="s">
        <v>24167</v>
      </c>
      <c r="CY762" s="27" t="s">
        <v>18858</v>
      </c>
      <c r="CZ762" s="27" t="s">
        <v>24317</v>
      </c>
      <c r="DA762" s="27" t="s">
        <v>24453</v>
      </c>
      <c r="DB762" s="27" t="s">
        <v>18773</v>
      </c>
      <c r="DC762" s="27">
        <v>1</v>
      </c>
      <c r="DD762" s="27">
        <v>90</v>
      </c>
    </row>
    <row r="763" spans="1:108" customFormat="1" hidden="1" x14ac:dyDescent="0.25">
      <c r="A763" s="7" t="s">
        <v>17682</v>
      </c>
      <c r="B763" s="12">
        <v>42933</v>
      </c>
      <c r="C763" s="7" t="s">
        <v>75</v>
      </c>
      <c r="D763" s="7" t="s">
        <v>384</v>
      </c>
      <c r="E763" s="7" t="s">
        <v>74</v>
      </c>
      <c r="F763" t="s">
        <v>1375</v>
      </c>
      <c r="G763" t="s">
        <v>20331</v>
      </c>
      <c r="H763" t="s">
        <v>384</v>
      </c>
      <c r="J763" t="s">
        <v>14444</v>
      </c>
      <c r="K763" s="1">
        <v>42060</v>
      </c>
      <c r="L763" s="7" t="s">
        <v>17683</v>
      </c>
      <c r="M763" s="7">
        <v>2</v>
      </c>
      <c r="N763" s="7">
        <v>4</v>
      </c>
      <c r="O763" s="7" t="s">
        <v>979</v>
      </c>
      <c r="P763" t="s">
        <v>16111</v>
      </c>
      <c r="Q763" s="12">
        <v>42915</v>
      </c>
      <c r="R763" s="12">
        <v>42915</v>
      </c>
      <c r="T763" s="1"/>
      <c r="W763" t="s">
        <v>75</v>
      </c>
      <c r="X763" t="s">
        <v>17</v>
      </c>
      <c r="Y763" t="s">
        <v>75</v>
      </c>
      <c r="Z763" s="1">
        <v>42915</v>
      </c>
      <c r="AA763" t="s">
        <v>17</v>
      </c>
      <c r="AB763" t="s">
        <v>75</v>
      </c>
      <c r="AC763" s="12">
        <v>42907</v>
      </c>
      <c r="AD763" t="s">
        <v>75</v>
      </c>
      <c r="AE763" t="s">
        <v>75</v>
      </c>
      <c r="AF763" s="7" t="s">
        <v>17</v>
      </c>
      <c r="AG763" t="s">
        <v>75</v>
      </c>
      <c r="AH763" t="s">
        <v>75</v>
      </c>
      <c r="AI763" s="7">
        <v>3</v>
      </c>
      <c r="AJ763" s="1">
        <v>42060</v>
      </c>
      <c r="AK763" s="1">
        <v>42146</v>
      </c>
      <c r="AL763" s="1"/>
      <c r="AM763" s="1">
        <v>42107</v>
      </c>
      <c r="AN763" s="1">
        <v>42202</v>
      </c>
      <c r="AO763" s="1"/>
      <c r="AP763" s="12">
        <v>42915</v>
      </c>
      <c r="AQ763" s="12">
        <v>42916</v>
      </c>
      <c r="AR763" s="12">
        <v>42928</v>
      </c>
      <c r="AS763" t="s">
        <v>75</v>
      </c>
      <c r="AT763" s="1">
        <v>42950</v>
      </c>
      <c r="AU763" s="1">
        <v>42933</v>
      </c>
      <c r="AV763" s="7" t="s">
        <v>18</v>
      </c>
      <c r="AZ763" s="1">
        <v>42950</v>
      </c>
      <c r="BA763" s="1">
        <v>42950</v>
      </c>
      <c r="BB763" t="s">
        <v>17</v>
      </c>
      <c r="BC763" t="s">
        <v>17</v>
      </c>
      <c r="BD763" t="s">
        <v>17</v>
      </c>
      <c r="BE763" t="s">
        <v>17</v>
      </c>
      <c r="BF763" t="s">
        <v>17</v>
      </c>
      <c r="BG763" t="s">
        <v>17</v>
      </c>
      <c r="BH763" s="1">
        <v>42950</v>
      </c>
      <c r="BI763" s="1">
        <v>42935</v>
      </c>
      <c r="BJ763" t="s">
        <v>17</v>
      </c>
      <c r="BK763" t="s">
        <v>17</v>
      </c>
      <c r="BL763" t="s">
        <v>17</v>
      </c>
      <c r="BM763" t="s">
        <v>1004</v>
      </c>
      <c r="BN763" t="s">
        <v>17</v>
      </c>
      <c r="BO763" s="12"/>
      <c r="BP763" t="b">
        <v>0</v>
      </c>
      <c r="BQ763" t="b">
        <v>0</v>
      </c>
      <c r="BR763" s="7"/>
      <c r="BS763" s="7" t="s">
        <v>13</v>
      </c>
      <c r="BT763" t="b">
        <v>0</v>
      </c>
      <c r="BU763" t="b">
        <v>0</v>
      </c>
      <c r="BV763">
        <v>756</v>
      </c>
      <c r="BW763">
        <v>1</v>
      </c>
      <c r="CC763" s="1"/>
      <c r="CH763" s="7">
        <v>8</v>
      </c>
      <c r="CI763" s="7">
        <v>9</v>
      </c>
      <c r="CJ763" s="7">
        <v>0</v>
      </c>
      <c r="CK763" s="7">
        <v>1</v>
      </c>
      <c r="CL763" s="7">
        <v>12</v>
      </c>
      <c r="CM763" s="7">
        <v>5</v>
      </c>
      <c r="CN763" s="7">
        <v>22</v>
      </c>
      <c r="CO763" s="7">
        <v>2</v>
      </c>
      <c r="CP763" s="7">
        <v>15</v>
      </c>
      <c r="CQ763" s="7">
        <v>17</v>
      </c>
      <c r="CR763" s="27">
        <v>2017</v>
      </c>
      <c r="CS763" s="27">
        <v>6</v>
      </c>
      <c r="CT763" s="27">
        <v>10</v>
      </c>
      <c r="CU763" s="27">
        <v>1</v>
      </c>
      <c r="CV763" s="27">
        <v>25</v>
      </c>
      <c r="CW763" s="27" t="s">
        <v>18858</v>
      </c>
      <c r="CX763" s="27" t="s">
        <v>24167</v>
      </c>
      <c r="CY763" s="27" t="s">
        <v>18858</v>
      </c>
      <c r="CZ763" s="27" t="s">
        <v>24455</v>
      </c>
      <c r="DA763" s="27" t="s">
        <v>24453</v>
      </c>
      <c r="DB763" s="27" t="s">
        <v>18773</v>
      </c>
      <c r="DC763" s="27">
        <v>1</v>
      </c>
      <c r="DD763" s="27">
        <v>90</v>
      </c>
    </row>
    <row r="764" spans="1:108" customFormat="1" hidden="1" x14ac:dyDescent="0.25">
      <c r="A764" s="7" t="s">
        <v>17684</v>
      </c>
      <c r="B764" s="12">
        <v>42934</v>
      </c>
      <c r="C764" s="7" t="s">
        <v>75</v>
      </c>
      <c r="D764" s="7" t="s">
        <v>162</v>
      </c>
      <c r="E764" s="7" t="s">
        <v>73</v>
      </c>
      <c r="F764" t="s">
        <v>9225</v>
      </c>
      <c r="J764" t="s">
        <v>20835</v>
      </c>
      <c r="K764" s="1">
        <v>42025</v>
      </c>
      <c r="L764" s="7" t="s">
        <v>17685</v>
      </c>
      <c r="M764" s="7">
        <v>2</v>
      </c>
      <c r="N764" s="7">
        <v>5</v>
      </c>
      <c r="O764" s="7" t="s">
        <v>1011</v>
      </c>
      <c r="P764" t="s">
        <v>20836</v>
      </c>
      <c r="Q764" s="12">
        <v>42921</v>
      </c>
      <c r="R764" s="12">
        <v>42921</v>
      </c>
      <c r="T764" s="1"/>
      <c r="W764" t="s">
        <v>75</v>
      </c>
      <c r="X764" t="s">
        <v>17</v>
      </c>
      <c r="Y764" t="s">
        <v>17</v>
      </c>
      <c r="Z764" s="1"/>
      <c r="AA764" t="s">
        <v>17</v>
      </c>
      <c r="AB764" t="s">
        <v>75</v>
      </c>
      <c r="AC764" s="12">
        <v>42916</v>
      </c>
      <c r="AD764" t="s">
        <v>17</v>
      </c>
      <c r="AE764" t="s">
        <v>75</v>
      </c>
      <c r="AF764" s="7" t="s">
        <v>17</v>
      </c>
      <c r="AG764" t="s">
        <v>75</v>
      </c>
      <c r="AH764" t="s">
        <v>75</v>
      </c>
      <c r="AI764" s="7">
        <v>3</v>
      </c>
      <c r="AJ764" s="1">
        <v>42025</v>
      </c>
      <c r="AK764" s="1">
        <v>42121</v>
      </c>
      <c r="AL764" s="1"/>
      <c r="AM764" s="1">
        <v>42078</v>
      </c>
      <c r="AN764" s="1">
        <v>42150</v>
      </c>
      <c r="AO764" s="1"/>
      <c r="AP764" s="12">
        <v>42922</v>
      </c>
      <c r="AQ764" s="12">
        <v>42923</v>
      </c>
      <c r="AR764" s="12">
        <v>42934</v>
      </c>
      <c r="AS764" t="s">
        <v>75</v>
      </c>
      <c r="AT764" s="1">
        <v>42950</v>
      </c>
      <c r="AU764" s="1">
        <v>42934</v>
      </c>
      <c r="AV764" s="7" t="s">
        <v>18</v>
      </c>
      <c r="AZ764" s="1">
        <v>42950</v>
      </c>
      <c r="BA764" s="1">
        <v>42950</v>
      </c>
      <c r="BB764" t="s">
        <v>17</v>
      </c>
      <c r="BC764" t="s">
        <v>17</v>
      </c>
      <c r="BD764" t="s">
        <v>17</v>
      </c>
      <c r="BE764" t="s">
        <v>17</v>
      </c>
      <c r="BF764" t="s">
        <v>17</v>
      </c>
      <c r="BG764" t="s">
        <v>17</v>
      </c>
      <c r="BH764" s="1">
        <v>42950</v>
      </c>
      <c r="BI764" s="1">
        <v>42935</v>
      </c>
      <c r="BJ764" t="s">
        <v>17</v>
      </c>
      <c r="BK764" t="s">
        <v>17</v>
      </c>
      <c r="BL764" t="s">
        <v>17</v>
      </c>
      <c r="BM764" t="s">
        <v>1004</v>
      </c>
      <c r="BN764" t="s">
        <v>17</v>
      </c>
      <c r="BO764" s="12"/>
      <c r="BP764" t="b">
        <v>0</v>
      </c>
      <c r="BQ764" t="b">
        <v>0</v>
      </c>
      <c r="BR764" s="7"/>
      <c r="BS764" s="7" t="s">
        <v>13</v>
      </c>
      <c r="BT764" t="b">
        <v>0</v>
      </c>
      <c r="BU764" t="b">
        <v>0</v>
      </c>
      <c r="BV764">
        <v>757</v>
      </c>
      <c r="BW764">
        <v>1</v>
      </c>
      <c r="CC764" s="1"/>
      <c r="CH764" s="7">
        <v>5</v>
      </c>
      <c r="CI764" s="7">
        <v>7</v>
      </c>
      <c r="CJ764" s="7">
        <v>0</v>
      </c>
      <c r="CK764" s="7">
        <v>2</v>
      </c>
      <c r="CL764" s="7">
        <v>11</v>
      </c>
      <c r="CM764" s="7">
        <v>0</v>
      </c>
      <c r="CN764" s="7">
        <v>16</v>
      </c>
      <c r="CO764" s="7">
        <v>1</v>
      </c>
      <c r="CP764" s="7">
        <v>15</v>
      </c>
      <c r="CQ764" s="7">
        <v>11</v>
      </c>
      <c r="CR764" s="27">
        <v>2017</v>
      </c>
      <c r="CS764" s="27">
        <v>6</v>
      </c>
      <c r="CT764" s="27">
        <v>10</v>
      </c>
      <c r="CU764" s="27">
        <v>1</v>
      </c>
      <c r="CV764" s="27">
        <v>26</v>
      </c>
      <c r="CW764" s="27" t="s">
        <v>18858</v>
      </c>
      <c r="CX764" s="27" t="s">
        <v>24167</v>
      </c>
      <c r="CY764" s="27" t="s">
        <v>18858</v>
      </c>
      <c r="CZ764" s="27" t="s">
        <v>24318</v>
      </c>
      <c r="DA764" s="27" t="s">
        <v>24453</v>
      </c>
      <c r="DB764" s="27" t="s">
        <v>18773</v>
      </c>
      <c r="DC764" s="27">
        <v>1</v>
      </c>
      <c r="DD764" s="27">
        <v>90</v>
      </c>
    </row>
    <row r="765" spans="1:108" customFormat="1" hidden="1" x14ac:dyDescent="0.25">
      <c r="A765" s="7" t="s">
        <v>17686</v>
      </c>
      <c r="B765" s="12">
        <v>42934</v>
      </c>
      <c r="C765" s="7" t="s">
        <v>75</v>
      </c>
      <c r="D765" s="7" t="s">
        <v>107</v>
      </c>
      <c r="E765" s="7" t="s">
        <v>73</v>
      </c>
      <c r="F765" t="s">
        <v>20837</v>
      </c>
      <c r="G765" t="s">
        <v>20838</v>
      </c>
      <c r="J765" t="s">
        <v>20839</v>
      </c>
      <c r="K765" s="1"/>
      <c r="L765" s="7" t="s">
        <v>17687</v>
      </c>
      <c r="M765" s="7">
        <v>9</v>
      </c>
      <c r="N765" s="7">
        <v>4</v>
      </c>
      <c r="O765" s="7" t="s">
        <v>979</v>
      </c>
      <c r="P765" t="s">
        <v>20840</v>
      </c>
      <c r="Q765" s="12">
        <v>42929</v>
      </c>
      <c r="R765" s="12">
        <v>42929</v>
      </c>
      <c r="T765" s="1"/>
      <c r="W765" t="s">
        <v>75</v>
      </c>
      <c r="X765" t="s">
        <v>17</v>
      </c>
      <c r="Y765" t="s">
        <v>17</v>
      </c>
      <c r="Z765" s="1"/>
      <c r="AA765" t="s">
        <v>17</v>
      </c>
      <c r="AB765" t="s">
        <v>17</v>
      </c>
      <c r="AC765" s="12">
        <v>42928</v>
      </c>
      <c r="AD765" t="s">
        <v>75</v>
      </c>
      <c r="AE765" t="s">
        <v>75</v>
      </c>
      <c r="AF765" s="7" t="s">
        <v>75</v>
      </c>
      <c r="AG765" t="s">
        <v>75</v>
      </c>
      <c r="AH765" t="s">
        <v>75</v>
      </c>
      <c r="AI765" s="7">
        <v>99</v>
      </c>
      <c r="AJ765" s="1"/>
      <c r="AK765" s="1"/>
      <c r="AL765" s="1"/>
      <c r="AM765" s="1"/>
      <c r="AN765" s="1"/>
      <c r="AO765" s="1"/>
      <c r="AP765" s="12">
        <v>42931</v>
      </c>
      <c r="AQ765" s="12">
        <v>42932</v>
      </c>
      <c r="AR765" s="12">
        <v>42933</v>
      </c>
      <c r="AS765" t="s">
        <v>75</v>
      </c>
      <c r="AT765" s="1">
        <v>42950</v>
      </c>
      <c r="AU765" s="1">
        <v>42934</v>
      </c>
      <c r="AV765" s="7" t="s">
        <v>18</v>
      </c>
      <c r="AZ765" s="1">
        <v>42950</v>
      </c>
      <c r="BA765" s="1">
        <v>42950</v>
      </c>
      <c r="BB765" t="s">
        <v>17</v>
      </c>
      <c r="BC765" t="s">
        <v>17</v>
      </c>
      <c r="BD765" t="s">
        <v>17</v>
      </c>
      <c r="BE765" t="s">
        <v>17</v>
      </c>
      <c r="BF765" t="s">
        <v>17</v>
      </c>
      <c r="BG765" t="s">
        <v>17</v>
      </c>
      <c r="BH765" s="1">
        <v>42950</v>
      </c>
      <c r="BI765" s="1">
        <v>42935</v>
      </c>
      <c r="BJ765" t="s">
        <v>17</v>
      </c>
      <c r="BK765" t="s">
        <v>17</v>
      </c>
      <c r="BL765" t="s">
        <v>17</v>
      </c>
      <c r="BM765" t="s">
        <v>1004</v>
      </c>
      <c r="BN765" t="s">
        <v>17</v>
      </c>
      <c r="BO765" s="12"/>
      <c r="BP765" t="b">
        <v>0</v>
      </c>
      <c r="BQ765" t="b">
        <v>0</v>
      </c>
      <c r="BR765" s="7"/>
      <c r="BS765" s="7" t="s">
        <v>13</v>
      </c>
      <c r="BT765" t="b">
        <v>0</v>
      </c>
      <c r="BU765" t="b">
        <v>0</v>
      </c>
      <c r="BV765">
        <v>758</v>
      </c>
      <c r="BW765">
        <v>1</v>
      </c>
      <c r="CC765" s="1"/>
      <c r="CH765" s="7">
        <v>1</v>
      </c>
      <c r="CI765" s="7">
        <v>4</v>
      </c>
      <c r="CJ765" s="7">
        <v>0</v>
      </c>
      <c r="CK765" s="7">
        <v>3</v>
      </c>
      <c r="CL765" s="7">
        <v>1</v>
      </c>
      <c r="CM765" s="7">
        <v>1</v>
      </c>
      <c r="CN765" s="7">
        <v>17</v>
      </c>
      <c r="CO765" s="7">
        <v>1</v>
      </c>
      <c r="CP765" s="7">
        <v>15</v>
      </c>
      <c r="CQ765" s="7">
        <v>2</v>
      </c>
      <c r="CR765" s="27">
        <v>2017</v>
      </c>
      <c r="CS765" s="27">
        <v>7</v>
      </c>
      <c r="CT765" s="27">
        <v>10</v>
      </c>
      <c r="CU765" s="27">
        <v>1</v>
      </c>
      <c r="CV765" s="27">
        <v>28</v>
      </c>
      <c r="CW765" s="27" t="s">
        <v>18858</v>
      </c>
      <c r="CX765" s="27" t="s">
        <v>24322</v>
      </c>
      <c r="CY765" s="27" t="s">
        <v>18858</v>
      </c>
      <c r="CZ765" s="27" t="s">
        <v>24318</v>
      </c>
      <c r="DA765" s="27" t="s">
        <v>24453</v>
      </c>
      <c r="DB765" s="27" t="s">
        <v>24450</v>
      </c>
      <c r="DC765" s="27">
        <v>1</v>
      </c>
      <c r="DD765" s="27">
        <v>90</v>
      </c>
    </row>
    <row r="766" spans="1:108" customFormat="1" hidden="1" x14ac:dyDescent="0.25">
      <c r="A766" s="7" t="s">
        <v>17688</v>
      </c>
      <c r="B766" s="12">
        <v>42934</v>
      </c>
      <c r="C766" s="7" t="s">
        <v>17</v>
      </c>
      <c r="D766" s="7" t="s">
        <v>61</v>
      </c>
      <c r="E766" s="7" t="s">
        <v>9</v>
      </c>
      <c r="F766" t="s">
        <v>8761</v>
      </c>
      <c r="G766" t="s">
        <v>20841</v>
      </c>
      <c r="H766" t="s">
        <v>20842</v>
      </c>
      <c r="J766" t="s">
        <v>20843</v>
      </c>
      <c r="K766" s="1">
        <v>42648</v>
      </c>
      <c r="L766" s="7" t="s">
        <v>17689</v>
      </c>
      <c r="M766" s="7">
        <v>0</v>
      </c>
      <c r="N766" s="7">
        <v>9</v>
      </c>
      <c r="O766" s="7" t="s">
        <v>1011</v>
      </c>
      <c r="P766" t="s">
        <v>20844</v>
      </c>
      <c r="Q766" s="12"/>
      <c r="R766" s="12"/>
      <c r="S766" t="s">
        <v>75</v>
      </c>
      <c r="T766" s="1">
        <v>42929</v>
      </c>
      <c r="U766" t="s">
        <v>75</v>
      </c>
      <c r="V766" t="s">
        <v>17</v>
      </c>
      <c r="Z766" s="1"/>
      <c r="AC766" s="12"/>
      <c r="AF766" s="7"/>
      <c r="AH766" t="s">
        <v>17</v>
      </c>
      <c r="AI766" s="7">
        <v>99</v>
      </c>
      <c r="AJ766" s="1"/>
      <c r="AK766" s="1"/>
      <c r="AL766" s="1"/>
      <c r="AM766" s="1"/>
      <c r="AN766" s="1"/>
      <c r="AO766" s="1"/>
      <c r="AP766" s="12"/>
      <c r="AQ766" s="12"/>
      <c r="AR766" s="12">
        <v>42933</v>
      </c>
      <c r="AS766" t="s">
        <v>75</v>
      </c>
      <c r="AT766" s="1">
        <v>42950</v>
      </c>
      <c r="AU766" s="1">
        <v>42934</v>
      </c>
      <c r="AV766" s="7" t="s">
        <v>18</v>
      </c>
      <c r="AZ766" s="1">
        <v>42950</v>
      </c>
      <c r="BA766" s="1">
        <v>42950</v>
      </c>
      <c r="BB766" t="s">
        <v>17</v>
      </c>
      <c r="BC766" t="s">
        <v>17</v>
      </c>
      <c r="BD766" t="s">
        <v>17</v>
      </c>
      <c r="BE766" t="s">
        <v>17</v>
      </c>
      <c r="BF766" t="s">
        <v>17</v>
      </c>
      <c r="BG766" t="s">
        <v>17</v>
      </c>
      <c r="BH766" s="1">
        <v>42950</v>
      </c>
      <c r="BI766" s="1">
        <v>42935</v>
      </c>
      <c r="BJ766" t="s">
        <v>17</v>
      </c>
      <c r="BK766" t="s">
        <v>17</v>
      </c>
      <c r="BL766" t="s">
        <v>17</v>
      </c>
      <c r="BM766" t="s">
        <v>1004</v>
      </c>
      <c r="BN766" t="s">
        <v>17</v>
      </c>
      <c r="BO766" s="12"/>
      <c r="BP766" t="b">
        <v>0</v>
      </c>
      <c r="BQ766" t="b">
        <v>0</v>
      </c>
      <c r="BR766" s="7"/>
      <c r="BS766" s="7"/>
      <c r="BT766" t="b">
        <v>0</v>
      </c>
      <c r="BU766" t="b">
        <v>0</v>
      </c>
      <c r="BV766">
        <v>759</v>
      </c>
      <c r="BW766">
        <v>1</v>
      </c>
      <c r="CB766">
        <v>1</v>
      </c>
      <c r="CC766" s="1">
        <v>42388</v>
      </c>
      <c r="CH766" s="7">
        <v>0</v>
      </c>
      <c r="CI766" s="7">
        <v>0</v>
      </c>
      <c r="CJ766" s="7">
        <v>0</v>
      </c>
      <c r="CK766" s="7">
        <v>0</v>
      </c>
      <c r="CL766" s="7">
        <v>42933</v>
      </c>
      <c r="CM766" s="7">
        <v>1</v>
      </c>
      <c r="CN766" s="7">
        <v>17</v>
      </c>
      <c r="CO766" s="7">
        <v>1</v>
      </c>
      <c r="CP766" s="7">
        <v>15</v>
      </c>
      <c r="CQ766" s="7">
        <v>42934</v>
      </c>
      <c r="CR766" s="27">
        <v>1900</v>
      </c>
      <c r="CS766" s="27">
        <v>1</v>
      </c>
      <c r="CT766" s="27">
        <v>10</v>
      </c>
      <c r="CU766" s="27">
        <v>1</v>
      </c>
      <c r="CV766" s="27">
        <v>52</v>
      </c>
      <c r="CW766" s="27" t="s">
        <v>18858</v>
      </c>
      <c r="CX766" s="27" t="s">
        <v>18859</v>
      </c>
      <c r="CY766" s="27" t="s">
        <v>18858</v>
      </c>
      <c r="CZ766" s="27" t="s">
        <v>24318</v>
      </c>
      <c r="DA766" s="27" t="s">
        <v>24453</v>
      </c>
      <c r="DB766" s="27" t="s">
        <v>24450</v>
      </c>
      <c r="DC766" s="27">
        <v>1</v>
      </c>
      <c r="DD766" s="27">
        <v>90</v>
      </c>
    </row>
    <row r="767" spans="1:108" customFormat="1" hidden="1" x14ac:dyDescent="0.25">
      <c r="A767" s="7" t="s">
        <v>17690</v>
      </c>
      <c r="B767" s="12">
        <v>42934</v>
      </c>
      <c r="C767" s="7" t="s">
        <v>17</v>
      </c>
      <c r="D767" s="7" t="s">
        <v>61</v>
      </c>
      <c r="E767" s="7" t="s">
        <v>9</v>
      </c>
      <c r="F767" t="s">
        <v>8761</v>
      </c>
      <c r="G767" t="s">
        <v>20845</v>
      </c>
      <c r="J767" t="s">
        <v>20846</v>
      </c>
      <c r="K767" s="1">
        <v>42095</v>
      </c>
      <c r="L767" s="7" t="s">
        <v>17691</v>
      </c>
      <c r="M767" s="7">
        <v>2</v>
      </c>
      <c r="N767" s="7">
        <v>3</v>
      </c>
      <c r="O767" s="7" t="s">
        <v>979</v>
      </c>
      <c r="P767" t="s">
        <v>20844</v>
      </c>
      <c r="Q767" s="12"/>
      <c r="R767" s="12"/>
      <c r="S767" t="s">
        <v>75</v>
      </c>
      <c r="T767" s="1">
        <v>42929</v>
      </c>
      <c r="U767" t="s">
        <v>75</v>
      </c>
      <c r="V767" t="s">
        <v>17</v>
      </c>
      <c r="Z767" s="1"/>
      <c r="AC767" s="12"/>
      <c r="AF767" s="7"/>
      <c r="AH767" t="s">
        <v>17</v>
      </c>
      <c r="AI767" s="7">
        <v>99</v>
      </c>
      <c r="AJ767" s="1"/>
      <c r="AK767" s="1"/>
      <c r="AL767" s="1"/>
      <c r="AM767" s="1"/>
      <c r="AN767" s="1"/>
      <c r="AO767" s="1"/>
      <c r="AP767" s="12"/>
      <c r="AQ767" s="12"/>
      <c r="AR767" s="12">
        <v>42933</v>
      </c>
      <c r="AS767" t="s">
        <v>75</v>
      </c>
      <c r="AT767" s="1">
        <v>42950</v>
      </c>
      <c r="AU767" s="1">
        <v>42934</v>
      </c>
      <c r="AV767" s="7" t="s">
        <v>18</v>
      </c>
      <c r="AZ767" s="1">
        <v>42950</v>
      </c>
      <c r="BA767" s="1">
        <v>42950</v>
      </c>
      <c r="BB767" t="s">
        <v>17</v>
      </c>
      <c r="BC767" t="s">
        <v>17</v>
      </c>
      <c r="BD767" t="s">
        <v>17</v>
      </c>
      <c r="BE767" t="s">
        <v>17</v>
      </c>
      <c r="BF767" t="s">
        <v>17</v>
      </c>
      <c r="BG767" t="s">
        <v>17</v>
      </c>
      <c r="BH767" s="1">
        <v>42950</v>
      </c>
      <c r="BI767" s="1">
        <v>42935</v>
      </c>
      <c r="BJ767" t="s">
        <v>17</v>
      </c>
      <c r="BK767" t="s">
        <v>17</v>
      </c>
      <c r="BL767" t="s">
        <v>17</v>
      </c>
      <c r="BM767" t="s">
        <v>1004</v>
      </c>
      <c r="BN767" t="s">
        <v>17</v>
      </c>
      <c r="BO767" s="12"/>
      <c r="BP767" t="b">
        <v>0</v>
      </c>
      <c r="BQ767" t="b">
        <v>0</v>
      </c>
      <c r="BR767" s="7"/>
      <c r="BS767" s="7"/>
      <c r="BT767" t="b">
        <v>0</v>
      </c>
      <c r="BU767" t="b">
        <v>0</v>
      </c>
      <c r="BV767">
        <v>760</v>
      </c>
      <c r="BW767">
        <v>1</v>
      </c>
      <c r="CC767" s="1"/>
      <c r="CH767" s="7">
        <v>0</v>
      </c>
      <c r="CI767" s="7">
        <v>0</v>
      </c>
      <c r="CJ767" s="7">
        <v>0</v>
      </c>
      <c r="CK767" s="7">
        <v>0</v>
      </c>
      <c r="CL767" s="7">
        <v>42933</v>
      </c>
      <c r="CM767" s="7">
        <v>1</v>
      </c>
      <c r="CN767" s="7">
        <v>17</v>
      </c>
      <c r="CO767" s="7">
        <v>1</v>
      </c>
      <c r="CP767" s="7">
        <v>15</v>
      </c>
      <c r="CQ767" s="7">
        <v>42934</v>
      </c>
      <c r="CR767" s="27">
        <v>1900</v>
      </c>
      <c r="CS767" s="27">
        <v>1</v>
      </c>
      <c r="CT767" s="27">
        <v>10</v>
      </c>
      <c r="CU767" s="27">
        <v>1</v>
      </c>
      <c r="CV767" s="27">
        <v>52</v>
      </c>
      <c r="CW767" s="27" t="s">
        <v>18858</v>
      </c>
      <c r="CX767" s="27" t="s">
        <v>18859</v>
      </c>
      <c r="CY767" s="27" t="s">
        <v>18858</v>
      </c>
      <c r="CZ767" s="27" t="s">
        <v>24318</v>
      </c>
      <c r="DA767" s="27" t="s">
        <v>24453</v>
      </c>
      <c r="DB767" s="27" t="s">
        <v>24450</v>
      </c>
      <c r="DC767" s="27">
        <v>1</v>
      </c>
      <c r="DD767" s="27">
        <v>90</v>
      </c>
    </row>
    <row r="768" spans="1:108" customFormat="1" hidden="1" x14ac:dyDescent="0.25">
      <c r="A768" s="7" t="s">
        <v>17692</v>
      </c>
      <c r="B768" s="12">
        <v>42934</v>
      </c>
      <c r="C768" s="7" t="s">
        <v>17</v>
      </c>
      <c r="D768" s="7" t="s">
        <v>61</v>
      </c>
      <c r="E768" s="7" t="s">
        <v>9</v>
      </c>
      <c r="F768" t="s">
        <v>8761</v>
      </c>
      <c r="G768" t="s">
        <v>20841</v>
      </c>
      <c r="J768" t="s">
        <v>20847</v>
      </c>
      <c r="K768" s="1">
        <v>40591</v>
      </c>
      <c r="L768" s="7" t="s">
        <v>17693</v>
      </c>
      <c r="M768" s="7">
        <v>6</v>
      </c>
      <c r="N768" s="7">
        <v>5</v>
      </c>
      <c r="O768" s="7" t="s">
        <v>979</v>
      </c>
      <c r="P768" t="s">
        <v>20844</v>
      </c>
      <c r="Q768" s="12"/>
      <c r="R768" s="12"/>
      <c r="S768" t="s">
        <v>75</v>
      </c>
      <c r="T768" s="1">
        <v>42929</v>
      </c>
      <c r="U768" t="s">
        <v>335</v>
      </c>
      <c r="V768" t="s">
        <v>17</v>
      </c>
      <c r="Z768" s="1"/>
      <c r="AC768" s="12"/>
      <c r="AF768" s="7"/>
      <c r="AH768" t="s">
        <v>17</v>
      </c>
      <c r="AI768" s="7">
        <v>99</v>
      </c>
      <c r="AJ768" s="1"/>
      <c r="AK768" s="1"/>
      <c r="AL768" s="1"/>
      <c r="AM768" s="1"/>
      <c r="AN768" s="1"/>
      <c r="AO768" s="1"/>
      <c r="AP768" s="12"/>
      <c r="AQ768" s="12"/>
      <c r="AR768" s="12">
        <v>42933</v>
      </c>
      <c r="AS768" t="s">
        <v>75</v>
      </c>
      <c r="AT768" s="1">
        <v>42950</v>
      </c>
      <c r="AU768" s="1">
        <v>42934</v>
      </c>
      <c r="AV768" s="7" t="s">
        <v>18</v>
      </c>
      <c r="AZ768" s="1">
        <v>42950</v>
      </c>
      <c r="BA768" s="1">
        <v>42950</v>
      </c>
      <c r="BB768" t="s">
        <v>17</v>
      </c>
      <c r="BC768" t="s">
        <v>17</v>
      </c>
      <c r="BD768" t="s">
        <v>17</v>
      </c>
      <c r="BE768" t="s">
        <v>17</v>
      </c>
      <c r="BF768" t="s">
        <v>17</v>
      </c>
      <c r="BG768" t="s">
        <v>17</v>
      </c>
      <c r="BH768" s="1">
        <v>42950</v>
      </c>
      <c r="BI768" s="1">
        <v>42935</v>
      </c>
      <c r="BJ768" t="s">
        <v>17</v>
      </c>
      <c r="BK768" t="s">
        <v>17</v>
      </c>
      <c r="BL768" t="s">
        <v>17</v>
      </c>
      <c r="BM768" t="s">
        <v>1004</v>
      </c>
      <c r="BN768" t="s">
        <v>17</v>
      </c>
      <c r="BO768" s="12"/>
      <c r="BP768" t="b">
        <v>0</v>
      </c>
      <c r="BQ768" t="b">
        <v>0</v>
      </c>
      <c r="BR768" s="7"/>
      <c r="BS768" s="7"/>
      <c r="BT768" t="b">
        <v>0</v>
      </c>
      <c r="BU768" t="b">
        <v>0</v>
      </c>
      <c r="BV768">
        <v>761</v>
      </c>
      <c r="BW768">
        <v>1</v>
      </c>
      <c r="CA768">
        <v>3</v>
      </c>
      <c r="CB768">
        <v>1</v>
      </c>
      <c r="CC768" s="1">
        <v>42663</v>
      </c>
      <c r="CH768" s="7">
        <v>0</v>
      </c>
      <c r="CI768" s="7">
        <v>0</v>
      </c>
      <c r="CJ768" s="7">
        <v>0</v>
      </c>
      <c r="CK768" s="7">
        <v>0</v>
      </c>
      <c r="CL768" s="7">
        <v>42933</v>
      </c>
      <c r="CM768" s="7">
        <v>1</v>
      </c>
      <c r="CN768" s="7">
        <v>17</v>
      </c>
      <c r="CO768" s="7">
        <v>1</v>
      </c>
      <c r="CP768" s="7">
        <v>15</v>
      </c>
      <c r="CQ768" s="7">
        <v>42934</v>
      </c>
      <c r="CR768" s="27">
        <v>1900</v>
      </c>
      <c r="CS768" s="27">
        <v>1</v>
      </c>
      <c r="CT768" s="27">
        <v>10</v>
      </c>
      <c r="CU768" s="27">
        <v>1</v>
      </c>
      <c r="CV768" s="27">
        <v>52</v>
      </c>
      <c r="CW768" s="27" t="s">
        <v>18858</v>
      </c>
      <c r="CX768" s="27" t="s">
        <v>18859</v>
      </c>
      <c r="CY768" s="27" t="s">
        <v>18858</v>
      </c>
      <c r="CZ768" s="27" t="s">
        <v>24318</v>
      </c>
      <c r="DA768" s="27" t="s">
        <v>24453</v>
      </c>
      <c r="DB768" s="27" t="s">
        <v>24450</v>
      </c>
      <c r="DC768" s="27">
        <v>1</v>
      </c>
      <c r="DD768" s="27">
        <v>90</v>
      </c>
    </row>
    <row r="769" spans="1:108" customFormat="1" hidden="1" x14ac:dyDescent="0.25">
      <c r="A769" s="7" t="s">
        <v>17694</v>
      </c>
      <c r="B769" s="12">
        <v>42933</v>
      </c>
      <c r="C769" s="7" t="s">
        <v>75</v>
      </c>
      <c r="D769" s="7" t="s">
        <v>135</v>
      </c>
      <c r="E769" s="7" t="s">
        <v>9</v>
      </c>
      <c r="F769" t="s">
        <v>1731</v>
      </c>
      <c r="G769" t="s">
        <v>20848</v>
      </c>
      <c r="J769" t="s">
        <v>20849</v>
      </c>
      <c r="K769" s="1">
        <v>42163</v>
      </c>
      <c r="L769" s="7" t="s">
        <v>17695</v>
      </c>
      <c r="M769" s="7">
        <v>2</v>
      </c>
      <c r="N769" s="7">
        <v>1</v>
      </c>
      <c r="O769" s="7" t="s">
        <v>979</v>
      </c>
      <c r="P769" t="s">
        <v>20850</v>
      </c>
      <c r="Q769" s="12">
        <v>42919</v>
      </c>
      <c r="R769" s="12">
        <v>42920</v>
      </c>
      <c r="T769" s="1"/>
      <c r="W769" t="s">
        <v>75</v>
      </c>
      <c r="X769" t="s">
        <v>75</v>
      </c>
      <c r="Y769" t="s">
        <v>17</v>
      </c>
      <c r="Z769" s="1"/>
      <c r="AA769" t="s">
        <v>75</v>
      </c>
      <c r="AB769" t="s">
        <v>75</v>
      </c>
      <c r="AC769" s="12">
        <v>42918</v>
      </c>
      <c r="AD769" t="s">
        <v>75</v>
      </c>
      <c r="AE769" t="s">
        <v>75</v>
      </c>
      <c r="AF769" s="7" t="s">
        <v>17</v>
      </c>
      <c r="AG769" t="s">
        <v>75</v>
      </c>
      <c r="AH769" t="s">
        <v>75</v>
      </c>
      <c r="AI769" s="7">
        <v>4</v>
      </c>
      <c r="AJ769" s="1">
        <v>42164</v>
      </c>
      <c r="AK769" s="1">
        <v>42259</v>
      </c>
      <c r="AL769" s="1">
        <v>42436</v>
      </c>
      <c r="AM769" s="1">
        <v>42225</v>
      </c>
      <c r="AN769" s="1">
        <v>42286</v>
      </c>
      <c r="AO769" s="1"/>
      <c r="AP769" s="12">
        <v>42919</v>
      </c>
      <c r="AQ769" s="12">
        <v>42920</v>
      </c>
      <c r="AR769" s="12">
        <v>42928</v>
      </c>
      <c r="AS769" t="s">
        <v>75</v>
      </c>
      <c r="AT769" s="1">
        <v>42950</v>
      </c>
      <c r="AU769" s="1">
        <v>42933</v>
      </c>
      <c r="AV769" s="7" t="s">
        <v>18</v>
      </c>
      <c r="AZ769" s="1">
        <v>42950</v>
      </c>
      <c r="BA769" s="1">
        <v>42950</v>
      </c>
      <c r="BB769" t="s">
        <v>17</v>
      </c>
      <c r="BC769" t="s">
        <v>17</v>
      </c>
      <c r="BD769" t="s">
        <v>17</v>
      </c>
      <c r="BE769" t="s">
        <v>17</v>
      </c>
      <c r="BF769" t="s">
        <v>17</v>
      </c>
      <c r="BG769" t="s">
        <v>17</v>
      </c>
      <c r="BH769" s="1">
        <v>42950</v>
      </c>
      <c r="BI769" s="1">
        <v>42935</v>
      </c>
      <c r="BJ769" t="s">
        <v>17</v>
      </c>
      <c r="BK769" t="s">
        <v>17</v>
      </c>
      <c r="BL769" t="s">
        <v>17</v>
      </c>
      <c r="BM769" t="s">
        <v>1004</v>
      </c>
      <c r="BN769" t="s">
        <v>17</v>
      </c>
      <c r="BO769" s="12"/>
      <c r="BP769" t="b">
        <v>0</v>
      </c>
      <c r="BQ769" t="b">
        <v>0</v>
      </c>
      <c r="BR769" s="7"/>
      <c r="BS769" s="7" t="s">
        <v>13</v>
      </c>
      <c r="BT769" t="b">
        <v>0</v>
      </c>
      <c r="BU769" t="b">
        <v>0</v>
      </c>
      <c r="BV769">
        <v>762</v>
      </c>
      <c r="BW769">
        <v>1</v>
      </c>
      <c r="CC769" s="1"/>
      <c r="CH769" s="7">
        <v>1</v>
      </c>
      <c r="CI769" s="7">
        <v>2</v>
      </c>
      <c r="CJ769" s="7">
        <v>1</v>
      </c>
      <c r="CK769" s="7">
        <v>0</v>
      </c>
      <c r="CL769" s="7">
        <v>8</v>
      </c>
      <c r="CM769" s="7">
        <v>5</v>
      </c>
      <c r="CN769" s="7">
        <v>22</v>
      </c>
      <c r="CO769" s="7">
        <v>2</v>
      </c>
      <c r="CP769" s="7">
        <v>15</v>
      </c>
      <c r="CQ769" s="7">
        <v>13</v>
      </c>
      <c r="CR769" s="27">
        <v>2017</v>
      </c>
      <c r="CS769" s="27">
        <v>7</v>
      </c>
      <c r="CT769" s="27">
        <v>10</v>
      </c>
      <c r="CU769" s="27">
        <v>1</v>
      </c>
      <c r="CV769" s="27">
        <v>26</v>
      </c>
      <c r="CW769" s="27" t="s">
        <v>18858</v>
      </c>
      <c r="CX769" s="27" t="s">
        <v>24167</v>
      </c>
      <c r="CY769" s="27" t="s">
        <v>18858</v>
      </c>
      <c r="CZ769" s="27" t="s">
        <v>24455</v>
      </c>
      <c r="DA769" s="27" t="s">
        <v>24453</v>
      </c>
      <c r="DB769" s="27" t="s">
        <v>24458</v>
      </c>
      <c r="DC769" s="27">
        <v>1</v>
      </c>
      <c r="DD769" s="27">
        <v>90</v>
      </c>
    </row>
    <row r="770" spans="1:108" customFormat="1" hidden="1" x14ac:dyDescent="0.25">
      <c r="A770" s="7" t="s">
        <v>17696</v>
      </c>
      <c r="B770" s="12">
        <v>42933</v>
      </c>
      <c r="C770" s="7" t="s">
        <v>75</v>
      </c>
      <c r="D770" s="7" t="s">
        <v>318</v>
      </c>
      <c r="E770" s="7" t="s">
        <v>39</v>
      </c>
      <c r="F770" t="s">
        <v>11476</v>
      </c>
      <c r="G770" t="s">
        <v>20851</v>
      </c>
      <c r="J770" t="s">
        <v>20852</v>
      </c>
      <c r="K770" s="1">
        <v>42215</v>
      </c>
      <c r="L770" s="7" t="s">
        <v>17697</v>
      </c>
      <c r="M770" s="7">
        <v>1</v>
      </c>
      <c r="N770" s="7">
        <v>11</v>
      </c>
      <c r="O770" s="7" t="s">
        <v>1011</v>
      </c>
      <c r="P770" t="s">
        <v>20853</v>
      </c>
      <c r="Q770" s="12">
        <v>42915</v>
      </c>
      <c r="R770" s="12">
        <v>42916</v>
      </c>
      <c r="T770" s="1"/>
      <c r="W770" t="s">
        <v>75</v>
      </c>
      <c r="X770" t="s">
        <v>17</v>
      </c>
      <c r="Y770" t="s">
        <v>17</v>
      </c>
      <c r="Z770" s="1"/>
      <c r="AA770" t="s">
        <v>17</v>
      </c>
      <c r="AB770" t="s">
        <v>17</v>
      </c>
      <c r="AC770" s="12">
        <v>42913</v>
      </c>
      <c r="AD770" t="s">
        <v>75</v>
      </c>
      <c r="AE770" t="s">
        <v>75</v>
      </c>
      <c r="AF770" s="7" t="s">
        <v>75</v>
      </c>
      <c r="AG770" t="s">
        <v>75</v>
      </c>
      <c r="AH770" t="s">
        <v>75</v>
      </c>
      <c r="AI770" s="7">
        <v>3</v>
      </c>
      <c r="AJ770" s="1">
        <v>42224</v>
      </c>
      <c r="AK770" s="1">
        <v>42353</v>
      </c>
      <c r="AL770" s="1"/>
      <c r="AM770" s="1">
        <v>42282</v>
      </c>
      <c r="AN770" s="1">
        <v>42388</v>
      </c>
      <c r="AO770" s="1"/>
      <c r="AP770" s="12">
        <v>42916</v>
      </c>
      <c r="AQ770" s="12">
        <v>42917</v>
      </c>
      <c r="AR770" s="12">
        <v>42927</v>
      </c>
      <c r="AS770" t="s">
        <v>75</v>
      </c>
      <c r="AT770" s="1">
        <v>42950</v>
      </c>
      <c r="AU770" s="1">
        <v>42933</v>
      </c>
      <c r="AV770" s="7" t="s">
        <v>18</v>
      </c>
      <c r="AZ770" s="1">
        <v>42950</v>
      </c>
      <c r="BA770" s="1">
        <v>42950</v>
      </c>
      <c r="BB770" t="s">
        <v>17</v>
      </c>
      <c r="BC770" t="s">
        <v>17</v>
      </c>
      <c r="BD770" t="s">
        <v>17</v>
      </c>
      <c r="BE770" t="s">
        <v>17</v>
      </c>
      <c r="BF770" t="s">
        <v>17</v>
      </c>
      <c r="BG770" t="s">
        <v>17</v>
      </c>
      <c r="BH770" s="1">
        <v>42950</v>
      </c>
      <c r="BI770" s="1">
        <v>42935</v>
      </c>
      <c r="BJ770" t="s">
        <v>17</v>
      </c>
      <c r="BK770" t="s">
        <v>17</v>
      </c>
      <c r="BL770" t="s">
        <v>17</v>
      </c>
      <c r="BM770" t="s">
        <v>1004</v>
      </c>
      <c r="BN770" t="s">
        <v>17</v>
      </c>
      <c r="BO770" s="12"/>
      <c r="BP770" t="b">
        <v>0</v>
      </c>
      <c r="BQ770" t="b">
        <v>0</v>
      </c>
      <c r="BR770" s="7"/>
      <c r="BS770" s="7" t="s">
        <v>13</v>
      </c>
      <c r="BT770" t="b">
        <v>0</v>
      </c>
      <c r="BU770" t="b">
        <v>0</v>
      </c>
      <c r="BV770">
        <v>763</v>
      </c>
      <c r="BW770">
        <v>1</v>
      </c>
      <c r="CC770" s="1"/>
      <c r="CH770" s="7">
        <v>2</v>
      </c>
      <c r="CI770" s="7">
        <v>4</v>
      </c>
      <c r="CJ770" s="7">
        <v>1</v>
      </c>
      <c r="CK770" s="7">
        <v>1</v>
      </c>
      <c r="CL770" s="7">
        <v>10</v>
      </c>
      <c r="CM770" s="7">
        <v>6</v>
      </c>
      <c r="CN770" s="7">
        <v>23</v>
      </c>
      <c r="CO770" s="7">
        <v>2</v>
      </c>
      <c r="CP770" s="7">
        <v>15</v>
      </c>
      <c r="CQ770" s="7">
        <v>16</v>
      </c>
      <c r="CR770" s="27">
        <v>2017</v>
      </c>
      <c r="CS770" s="27">
        <v>6</v>
      </c>
      <c r="CT770" s="27">
        <v>10</v>
      </c>
      <c r="CU770" s="27">
        <v>1</v>
      </c>
      <c r="CV770" s="27">
        <v>26</v>
      </c>
      <c r="CW770" s="27" t="s">
        <v>18858</v>
      </c>
      <c r="CX770" s="27" t="s">
        <v>24167</v>
      </c>
      <c r="CY770" s="27" t="s">
        <v>18858</v>
      </c>
      <c r="CZ770" s="27" t="s">
        <v>24455</v>
      </c>
      <c r="DA770" s="27" t="s">
        <v>24453</v>
      </c>
      <c r="DB770" s="27" t="s">
        <v>18773</v>
      </c>
      <c r="DC770" s="27">
        <v>1</v>
      </c>
      <c r="DD770" s="27">
        <v>90</v>
      </c>
    </row>
    <row r="771" spans="1:108" customFormat="1" hidden="1" x14ac:dyDescent="0.25">
      <c r="A771" s="7" t="s">
        <v>17698</v>
      </c>
      <c r="B771" s="12">
        <v>42933</v>
      </c>
      <c r="C771" s="7" t="s">
        <v>75</v>
      </c>
      <c r="D771" s="7" t="s">
        <v>644</v>
      </c>
      <c r="E771" s="7" t="s">
        <v>74</v>
      </c>
      <c r="F771" t="s">
        <v>1731</v>
      </c>
      <c r="G771" t="s">
        <v>20854</v>
      </c>
      <c r="H771" t="s">
        <v>20855</v>
      </c>
      <c r="J771" t="s">
        <v>20856</v>
      </c>
      <c r="K771" s="1">
        <v>41866</v>
      </c>
      <c r="L771" s="7" t="s">
        <v>17699</v>
      </c>
      <c r="M771" s="7">
        <v>2</v>
      </c>
      <c r="N771" s="7">
        <v>10</v>
      </c>
      <c r="O771" s="7" t="s">
        <v>979</v>
      </c>
      <c r="P771" t="s">
        <v>20857</v>
      </c>
      <c r="Q771" s="12">
        <v>42909</v>
      </c>
      <c r="R771" s="12">
        <v>42909</v>
      </c>
      <c r="T771" s="1"/>
      <c r="W771" t="s">
        <v>75</v>
      </c>
      <c r="X771" t="s">
        <v>17</v>
      </c>
      <c r="Y771" t="s">
        <v>17</v>
      </c>
      <c r="Z771" s="1"/>
      <c r="AA771" t="s">
        <v>75</v>
      </c>
      <c r="AB771" t="s">
        <v>17</v>
      </c>
      <c r="AC771" s="12">
        <v>42906</v>
      </c>
      <c r="AD771" t="s">
        <v>75</v>
      </c>
      <c r="AE771" t="s">
        <v>75</v>
      </c>
      <c r="AF771" s="7" t="s">
        <v>75</v>
      </c>
      <c r="AG771" t="s">
        <v>75</v>
      </c>
      <c r="AH771" t="s">
        <v>75</v>
      </c>
      <c r="AI771" s="7">
        <v>2</v>
      </c>
      <c r="AJ771" s="1">
        <v>41872</v>
      </c>
      <c r="AK771" s="1">
        <v>42182</v>
      </c>
      <c r="AL771" s="1"/>
      <c r="AM771" s="1">
        <v>41915</v>
      </c>
      <c r="AN771" s="1"/>
      <c r="AO771" s="1"/>
      <c r="AP771" s="12">
        <v>42910</v>
      </c>
      <c r="AQ771" s="12">
        <v>42911</v>
      </c>
      <c r="AR771" s="12">
        <v>42928</v>
      </c>
      <c r="AS771" t="s">
        <v>75</v>
      </c>
      <c r="AT771" s="1">
        <v>42950</v>
      </c>
      <c r="AU771" s="1">
        <v>42933</v>
      </c>
      <c r="AV771" s="7" t="s">
        <v>18</v>
      </c>
      <c r="AZ771" s="1">
        <v>42950</v>
      </c>
      <c r="BA771" s="1">
        <v>42950</v>
      </c>
      <c r="BB771" t="s">
        <v>17</v>
      </c>
      <c r="BC771" t="s">
        <v>17</v>
      </c>
      <c r="BD771" t="s">
        <v>17</v>
      </c>
      <c r="BE771" t="s">
        <v>17</v>
      </c>
      <c r="BF771" t="s">
        <v>17</v>
      </c>
      <c r="BG771" t="s">
        <v>17</v>
      </c>
      <c r="BH771" s="1">
        <v>42950</v>
      </c>
      <c r="BI771" s="1">
        <v>42935</v>
      </c>
      <c r="BJ771" t="s">
        <v>17</v>
      </c>
      <c r="BK771" t="s">
        <v>17</v>
      </c>
      <c r="BL771" t="s">
        <v>17</v>
      </c>
      <c r="BM771" t="s">
        <v>1004</v>
      </c>
      <c r="BN771" t="s">
        <v>17</v>
      </c>
      <c r="BO771" s="12"/>
      <c r="BP771" t="b">
        <v>0</v>
      </c>
      <c r="BQ771" t="b">
        <v>0</v>
      </c>
      <c r="BR771" s="7"/>
      <c r="BS771" s="7" t="s">
        <v>13</v>
      </c>
      <c r="BT771" t="b">
        <v>0</v>
      </c>
      <c r="BU771" t="b">
        <v>0</v>
      </c>
      <c r="BV771">
        <v>764</v>
      </c>
      <c r="BW771">
        <v>1</v>
      </c>
      <c r="CB771">
        <v>1</v>
      </c>
      <c r="CC771" s="1">
        <v>42441</v>
      </c>
      <c r="CH771" s="7">
        <v>3</v>
      </c>
      <c r="CI771" s="7">
        <v>5</v>
      </c>
      <c r="CJ771" s="7">
        <v>0</v>
      </c>
      <c r="CK771" s="7">
        <v>2</v>
      </c>
      <c r="CL771" s="7">
        <v>17</v>
      </c>
      <c r="CM771" s="7">
        <v>5</v>
      </c>
      <c r="CN771" s="7">
        <v>22</v>
      </c>
      <c r="CO771" s="7">
        <v>2</v>
      </c>
      <c r="CP771" s="7">
        <v>15</v>
      </c>
      <c r="CQ771" s="7">
        <v>22</v>
      </c>
      <c r="CR771" s="27">
        <v>2017</v>
      </c>
      <c r="CS771" s="27">
        <v>6</v>
      </c>
      <c r="CT771" s="27">
        <v>10</v>
      </c>
      <c r="CU771" s="27">
        <v>1</v>
      </c>
      <c r="CV771" s="27">
        <v>25</v>
      </c>
      <c r="CW771" s="27" t="s">
        <v>18858</v>
      </c>
      <c r="CX771" s="27" t="s">
        <v>24167</v>
      </c>
      <c r="CY771" s="27" t="s">
        <v>18858</v>
      </c>
      <c r="CZ771" s="27" t="s">
        <v>24455</v>
      </c>
      <c r="DA771" s="27" t="s">
        <v>24453</v>
      </c>
      <c r="DB771" s="27" t="s">
        <v>24326</v>
      </c>
      <c r="DC771" s="27">
        <v>1</v>
      </c>
      <c r="DD771" s="27">
        <v>90</v>
      </c>
    </row>
    <row r="772" spans="1:108" customFormat="1" hidden="1" x14ac:dyDescent="0.25">
      <c r="A772" s="7" t="s">
        <v>17700</v>
      </c>
      <c r="B772" s="12">
        <v>42933</v>
      </c>
      <c r="C772" s="7" t="s">
        <v>75</v>
      </c>
      <c r="D772" s="7" t="s">
        <v>210</v>
      </c>
      <c r="E772" s="7" t="s">
        <v>74</v>
      </c>
      <c r="F772" t="s">
        <v>20858</v>
      </c>
      <c r="G772" t="s">
        <v>20859</v>
      </c>
      <c r="J772" t="s">
        <v>20860</v>
      </c>
      <c r="K772" s="1">
        <v>42440</v>
      </c>
      <c r="L772" s="7" t="s">
        <v>17701</v>
      </c>
      <c r="M772" s="7">
        <v>1</v>
      </c>
      <c r="N772" s="7">
        <v>3</v>
      </c>
      <c r="O772" s="7" t="s">
        <v>1011</v>
      </c>
      <c r="P772" t="s">
        <v>20861</v>
      </c>
      <c r="Q772" s="12">
        <v>42905</v>
      </c>
      <c r="R772" s="12">
        <v>42905</v>
      </c>
      <c r="T772" s="1"/>
      <c r="W772" t="s">
        <v>17</v>
      </c>
      <c r="X772" t="s">
        <v>75</v>
      </c>
      <c r="Y772" t="s">
        <v>17</v>
      </c>
      <c r="Z772" s="1"/>
      <c r="AA772" t="s">
        <v>17</v>
      </c>
      <c r="AB772" t="s">
        <v>75</v>
      </c>
      <c r="AC772" s="12">
        <v>42902</v>
      </c>
      <c r="AD772" t="s">
        <v>75</v>
      </c>
      <c r="AE772" t="s">
        <v>75</v>
      </c>
      <c r="AF772" s="7" t="s">
        <v>75</v>
      </c>
      <c r="AG772" t="s">
        <v>75</v>
      </c>
      <c r="AH772" t="s">
        <v>75</v>
      </c>
      <c r="AI772" s="7">
        <v>3</v>
      </c>
      <c r="AJ772" s="1">
        <v>42443</v>
      </c>
      <c r="AK772" s="1">
        <v>42564</v>
      </c>
      <c r="AL772" s="1"/>
      <c r="AM772" s="1">
        <v>42534</v>
      </c>
      <c r="AN772" s="1">
        <v>42663</v>
      </c>
      <c r="AO772" s="1"/>
      <c r="AP772" s="12">
        <v>42905</v>
      </c>
      <c r="AQ772" s="12">
        <v>42906</v>
      </c>
      <c r="AR772" s="12">
        <v>42928</v>
      </c>
      <c r="AS772" t="s">
        <v>75</v>
      </c>
      <c r="AT772" s="1">
        <v>42950</v>
      </c>
      <c r="AU772" s="1">
        <v>42933</v>
      </c>
      <c r="AV772" s="7" t="s">
        <v>18</v>
      </c>
      <c r="AZ772" s="1">
        <v>42950</v>
      </c>
      <c r="BA772" s="1">
        <v>42950</v>
      </c>
      <c r="BB772" t="s">
        <v>17</v>
      </c>
      <c r="BC772" t="s">
        <v>17</v>
      </c>
      <c r="BD772" t="s">
        <v>17</v>
      </c>
      <c r="BE772" t="s">
        <v>17</v>
      </c>
      <c r="BF772" t="s">
        <v>17</v>
      </c>
      <c r="BG772" t="s">
        <v>17</v>
      </c>
      <c r="BH772" s="1">
        <v>42950</v>
      </c>
      <c r="BI772" s="1">
        <v>42935</v>
      </c>
      <c r="BJ772" t="s">
        <v>17</v>
      </c>
      <c r="BK772" t="s">
        <v>17</v>
      </c>
      <c r="BL772" t="s">
        <v>17</v>
      </c>
      <c r="BM772" t="s">
        <v>1004</v>
      </c>
      <c r="BN772" t="s">
        <v>17</v>
      </c>
      <c r="BO772" s="12"/>
      <c r="BP772" t="b">
        <v>0</v>
      </c>
      <c r="BQ772" t="b">
        <v>0</v>
      </c>
      <c r="BR772" s="7"/>
      <c r="BS772" s="7" t="s">
        <v>13</v>
      </c>
      <c r="BT772" t="b">
        <v>0</v>
      </c>
      <c r="BU772" t="b">
        <v>0</v>
      </c>
      <c r="BV772">
        <v>765</v>
      </c>
      <c r="BW772">
        <v>1</v>
      </c>
      <c r="CC772" s="1"/>
      <c r="CH772" s="7">
        <v>3</v>
      </c>
      <c r="CI772" s="7">
        <v>4</v>
      </c>
      <c r="CJ772" s="7">
        <v>0</v>
      </c>
      <c r="CK772" s="7">
        <v>1</v>
      </c>
      <c r="CL772" s="7">
        <v>22</v>
      </c>
      <c r="CM772" s="7">
        <v>5</v>
      </c>
      <c r="CN772" s="7">
        <v>22</v>
      </c>
      <c r="CO772" s="7">
        <v>2</v>
      </c>
      <c r="CP772" s="7">
        <v>15</v>
      </c>
      <c r="CQ772" s="7">
        <v>27</v>
      </c>
      <c r="CR772" s="27">
        <v>2017</v>
      </c>
      <c r="CS772" s="27">
        <v>6</v>
      </c>
      <c r="CT772" s="27">
        <v>10</v>
      </c>
      <c r="CU772" s="27">
        <v>1</v>
      </c>
      <c r="CV772" s="27">
        <v>24</v>
      </c>
      <c r="CW772" s="27" t="s">
        <v>18858</v>
      </c>
      <c r="CX772" s="27" t="s">
        <v>24167</v>
      </c>
      <c r="CY772" s="27" t="s">
        <v>18858</v>
      </c>
      <c r="CZ772" s="27" t="s">
        <v>24455</v>
      </c>
      <c r="DA772" s="27" t="s">
        <v>24453</v>
      </c>
      <c r="DB772" s="27" t="s">
        <v>18773</v>
      </c>
      <c r="DC772" s="27">
        <v>1</v>
      </c>
      <c r="DD772" s="27">
        <v>90</v>
      </c>
    </row>
    <row r="773" spans="1:108" customFormat="1" hidden="1" x14ac:dyDescent="0.25">
      <c r="A773" s="7" t="s">
        <v>17702</v>
      </c>
      <c r="B773" s="12">
        <v>42934</v>
      </c>
      <c r="C773" s="7" t="s">
        <v>75</v>
      </c>
      <c r="D773" s="7" t="s">
        <v>3512</v>
      </c>
      <c r="E773" s="7" t="s">
        <v>24</v>
      </c>
      <c r="F773" t="s">
        <v>11503</v>
      </c>
      <c r="G773" t="s">
        <v>20862</v>
      </c>
      <c r="H773" t="s">
        <v>20863</v>
      </c>
      <c r="J773" t="s">
        <v>20864</v>
      </c>
      <c r="K773" s="1">
        <v>39630</v>
      </c>
      <c r="L773" s="7" t="s">
        <v>17703</v>
      </c>
      <c r="M773" s="7">
        <v>9</v>
      </c>
      <c r="N773" s="7">
        <v>0</v>
      </c>
      <c r="O773" s="7" t="s">
        <v>979</v>
      </c>
      <c r="P773" t="s">
        <v>11598</v>
      </c>
      <c r="Q773" s="12">
        <v>42921</v>
      </c>
      <c r="R773" s="12">
        <v>42921</v>
      </c>
      <c r="T773" s="1"/>
      <c r="W773" t="s">
        <v>75</v>
      </c>
      <c r="X773" t="s">
        <v>75</v>
      </c>
      <c r="Y773" t="s">
        <v>17</v>
      </c>
      <c r="Z773" s="1"/>
      <c r="AA773" t="s">
        <v>75</v>
      </c>
      <c r="AB773" t="s">
        <v>75</v>
      </c>
      <c r="AC773" s="12">
        <v>42917</v>
      </c>
      <c r="AD773" t="s">
        <v>75</v>
      </c>
      <c r="AE773" t="s">
        <v>75</v>
      </c>
      <c r="AF773" s="7" t="s">
        <v>17</v>
      </c>
      <c r="AG773" t="s">
        <v>75</v>
      </c>
      <c r="AH773" t="s">
        <v>75</v>
      </c>
      <c r="AI773" s="7">
        <v>99</v>
      </c>
      <c r="AJ773" s="1"/>
      <c r="AK773" s="1"/>
      <c r="AL773" s="1"/>
      <c r="AM773" s="1"/>
      <c r="AN773" s="1"/>
      <c r="AO773" s="1"/>
      <c r="AP773" s="12">
        <v>42921</v>
      </c>
      <c r="AQ773" s="12">
        <v>42922</v>
      </c>
      <c r="AR773" s="12">
        <v>42934</v>
      </c>
      <c r="AS773" t="s">
        <v>75</v>
      </c>
      <c r="AT773" s="1">
        <v>42950</v>
      </c>
      <c r="AU773" s="1">
        <v>42934</v>
      </c>
      <c r="AV773" s="7" t="s">
        <v>18</v>
      </c>
      <c r="AZ773" s="1">
        <v>42950</v>
      </c>
      <c r="BA773" s="1">
        <v>42950</v>
      </c>
      <c r="BB773" t="s">
        <v>17</v>
      </c>
      <c r="BC773" t="s">
        <v>17</v>
      </c>
      <c r="BD773" t="s">
        <v>17</v>
      </c>
      <c r="BE773" t="s">
        <v>17</v>
      </c>
      <c r="BF773" t="s">
        <v>17</v>
      </c>
      <c r="BG773" t="s">
        <v>17</v>
      </c>
      <c r="BH773" s="1">
        <v>42950</v>
      </c>
      <c r="BI773" s="1">
        <v>42935</v>
      </c>
      <c r="BJ773" t="s">
        <v>17</v>
      </c>
      <c r="BK773" t="s">
        <v>17</v>
      </c>
      <c r="BL773" t="s">
        <v>17</v>
      </c>
      <c r="BM773" t="s">
        <v>1004</v>
      </c>
      <c r="BN773" t="s">
        <v>17</v>
      </c>
      <c r="BO773" s="12"/>
      <c r="BP773" t="b">
        <v>0</v>
      </c>
      <c r="BQ773" t="b">
        <v>0</v>
      </c>
      <c r="BR773" s="7"/>
      <c r="BS773" s="7" t="s">
        <v>13</v>
      </c>
      <c r="BT773" t="b">
        <v>0</v>
      </c>
      <c r="BU773" t="b">
        <v>0</v>
      </c>
      <c r="BV773">
        <v>766</v>
      </c>
      <c r="BW773">
        <v>1</v>
      </c>
      <c r="CC773" s="1"/>
      <c r="CH773" s="7">
        <v>4</v>
      </c>
      <c r="CI773" s="7">
        <v>5</v>
      </c>
      <c r="CJ773" s="7">
        <v>0</v>
      </c>
      <c r="CK773" s="7">
        <v>1</v>
      </c>
      <c r="CL773" s="7">
        <v>12</v>
      </c>
      <c r="CM773" s="7">
        <v>0</v>
      </c>
      <c r="CN773" s="7">
        <v>16</v>
      </c>
      <c r="CO773" s="7">
        <v>1</v>
      </c>
      <c r="CP773" s="7">
        <v>15</v>
      </c>
      <c r="CQ773" s="7">
        <v>12</v>
      </c>
      <c r="CR773" s="27">
        <v>2017</v>
      </c>
      <c r="CS773" s="27">
        <v>7</v>
      </c>
      <c r="CT773" s="27">
        <v>10</v>
      </c>
      <c r="CU773" s="27">
        <v>1</v>
      </c>
      <c r="CV773" s="27">
        <v>26</v>
      </c>
      <c r="CW773" s="27" t="s">
        <v>18858</v>
      </c>
      <c r="CX773" s="27" t="s">
        <v>24167</v>
      </c>
      <c r="CY773" s="27" t="s">
        <v>18858</v>
      </c>
      <c r="CZ773" s="27" t="s">
        <v>24318</v>
      </c>
      <c r="DA773" s="27" t="s">
        <v>24453</v>
      </c>
      <c r="DB773" s="27" t="s">
        <v>24450</v>
      </c>
      <c r="DC773" s="27">
        <v>1</v>
      </c>
      <c r="DD773" s="27">
        <v>90</v>
      </c>
    </row>
    <row r="774" spans="1:108" customFormat="1" hidden="1" x14ac:dyDescent="0.25">
      <c r="A774" s="7" t="s">
        <v>17704</v>
      </c>
      <c r="B774" s="12">
        <v>42933</v>
      </c>
      <c r="C774" s="7" t="s">
        <v>75</v>
      </c>
      <c r="D774" s="7" t="s">
        <v>241</v>
      </c>
      <c r="E774" s="7" t="s">
        <v>74</v>
      </c>
      <c r="F774" t="s">
        <v>8162</v>
      </c>
      <c r="G774" t="s">
        <v>20865</v>
      </c>
      <c r="H774" t="s">
        <v>19890</v>
      </c>
      <c r="J774" t="s">
        <v>20866</v>
      </c>
      <c r="K774" s="1">
        <v>41461</v>
      </c>
      <c r="L774" s="7" t="s">
        <v>17705</v>
      </c>
      <c r="M774" s="7">
        <v>3</v>
      </c>
      <c r="N774" s="7">
        <v>11</v>
      </c>
      <c r="O774" s="7" t="s">
        <v>1011</v>
      </c>
      <c r="P774" t="s">
        <v>16360</v>
      </c>
      <c r="Q774" s="12">
        <v>42914</v>
      </c>
      <c r="R774" s="12">
        <v>42914</v>
      </c>
      <c r="T774" s="1"/>
      <c r="W774" t="s">
        <v>75</v>
      </c>
      <c r="X774" t="s">
        <v>17</v>
      </c>
      <c r="Y774" t="s">
        <v>17</v>
      </c>
      <c r="Z774" s="1"/>
      <c r="AA774" t="s">
        <v>17</v>
      </c>
      <c r="AB774" t="s">
        <v>75</v>
      </c>
      <c r="AC774" s="12">
        <v>42911</v>
      </c>
      <c r="AD774" t="s">
        <v>75</v>
      </c>
      <c r="AE774" t="s">
        <v>75</v>
      </c>
      <c r="AF774" s="7" t="s">
        <v>17</v>
      </c>
      <c r="AG774" t="s">
        <v>75</v>
      </c>
      <c r="AH774" t="s">
        <v>75</v>
      </c>
      <c r="AI774" s="7">
        <v>4</v>
      </c>
      <c r="AJ774" s="1"/>
      <c r="AK774" s="1">
        <v>41548</v>
      </c>
      <c r="AL774" s="1">
        <v>41619</v>
      </c>
      <c r="AM774" s="1">
        <v>41526</v>
      </c>
      <c r="AN774" s="1">
        <v>41589</v>
      </c>
      <c r="AO774" s="1"/>
      <c r="AP774" s="12">
        <v>42914</v>
      </c>
      <c r="AQ774" s="12">
        <v>42915</v>
      </c>
      <c r="AR774" s="12">
        <v>42928</v>
      </c>
      <c r="AS774" t="s">
        <v>75</v>
      </c>
      <c r="AT774" s="1">
        <v>42950</v>
      </c>
      <c r="AU774" s="1">
        <v>42933</v>
      </c>
      <c r="AV774" s="7" t="s">
        <v>18</v>
      </c>
      <c r="AZ774" s="1">
        <v>42950</v>
      </c>
      <c r="BA774" s="1">
        <v>42950</v>
      </c>
      <c r="BB774" t="s">
        <v>17</v>
      </c>
      <c r="BC774" t="s">
        <v>17</v>
      </c>
      <c r="BD774" t="s">
        <v>17</v>
      </c>
      <c r="BE774" t="s">
        <v>17</v>
      </c>
      <c r="BF774" t="s">
        <v>17</v>
      </c>
      <c r="BG774" t="s">
        <v>17</v>
      </c>
      <c r="BH774" s="1">
        <v>42950</v>
      </c>
      <c r="BI774" s="1">
        <v>42935</v>
      </c>
      <c r="BJ774" t="s">
        <v>17</v>
      </c>
      <c r="BK774" t="s">
        <v>17</v>
      </c>
      <c r="BL774" t="s">
        <v>17</v>
      </c>
      <c r="BM774" t="s">
        <v>1004</v>
      </c>
      <c r="BN774" t="s">
        <v>17</v>
      </c>
      <c r="BO774" s="12"/>
      <c r="BP774" t="b">
        <v>0</v>
      </c>
      <c r="BQ774" t="b">
        <v>0</v>
      </c>
      <c r="BR774" s="7"/>
      <c r="BS774" s="7" t="s">
        <v>13</v>
      </c>
      <c r="BT774" t="b">
        <v>0</v>
      </c>
      <c r="BU774" t="b">
        <v>0</v>
      </c>
      <c r="BV774">
        <v>767</v>
      </c>
      <c r="BW774">
        <v>1</v>
      </c>
      <c r="CC774" s="1"/>
      <c r="CH774" s="7">
        <v>3</v>
      </c>
      <c r="CI774" s="7">
        <v>4</v>
      </c>
      <c r="CJ774" s="7">
        <v>0</v>
      </c>
      <c r="CK774" s="7">
        <v>1</v>
      </c>
      <c r="CL774" s="7">
        <v>13</v>
      </c>
      <c r="CM774" s="7">
        <v>5</v>
      </c>
      <c r="CN774" s="7">
        <v>22</v>
      </c>
      <c r="CO774" s="7">
        <v>2</v>
      </c>
      <c r="CP774" s="7">
        <v>15</v>
      </c>
      <c r="CQ774" s="7">
        <v>18</v>
      </c>
      <c r="CR774" s="27">
        <v>2017</v>
      </c>
      <c r="CS774" s="27">
        <v>6</v>
      </c>
      <c r="CT774" s="27">
        <v>10</v>
      </c>
      <c r="CU774" s="27">
        <v>1</v>
      </c>
      <c r="CV774" s="27">
        <v>25</v>
      </c>
      <c r="CW774" s="27" t="s">
        <v>18858</v>
      </c>
      <c r="CX774" s="27" t="s">
        <v>24167</v>
      </c>
      <c r="CY774" s="27" t="s">
        <v>18858</v>
      </c>
      <c r="CZ774" s="27" t="s">
        <v>24455</v>
      </c>
      <c r="DA774" s="27" t="s">
        <v>24453</v>
      </c>
      <c r="DB774" s="27" t="s">
        <v>24458</v>
      </c>
      <c r="DC774" s="27">
        <v>1</v>
      </c>
      <c r="DD774" s="27">
        <v>90</v>
      </c>
    </row>
    <row r="775" spans="1:108" customFormat="1" hidden="1" x14ac:dyDescent="0.25">
      <c r="A775" s="7" t="s">
        <v>17706</v>
      </c>
      <c r="B775" s="12">
        <v>42963</v>
      </c>
      <c r="C775" s="7" t="s">
        <v>75</v>
      </c>
      <c r="D775" s="7" t="s">
        <v>70</v>
      </c>
      <c r="E775" s="7" t="s">
        <v>32</v>
      </c>
      <c r="F775" t="s">
        <v>20867</v>
      </c>
      <c r="G775" t="s">
        <v>20868</v>
      </c>
      <c r="H775" t="s">
        <v>20869</v>
      </c>
      <c r="J775" t="s">
        <v>20870</v>
      </c>
      <c r="K775" s="1">
        <v>42066</v>
      </c>
      <c r="L775" s="7" t="s">
        <v>17707</v>
      </c>
      <c r="M775" s="7">
        <v>2</v>
      </c>
      <c r="N775" s="7">
        <v>4</v>
      </c>
      <c r="O775" s="7" t="s">
        <v>1011</v>
      </c>
      <c r="P775" t="s">
        <v>20871</v>
      </c>
      <c r="Q775" s="12">
        <v>42944</v>
      </c>
      <c r="R775" s="12">
        <v>42944</v>
      </c>
      <c r="T775" s="1"/>
      <c r="W775" t="s">
        <v>75</v>
      </c>
      <c r="X775" t="s">
        <v>17</v>
      </c>
      <c r="Y775" t="s">
        <v>17</v>
      </c>
      <c r="Z775" s="1"/>
      <c r="AA775" t="s">
        <v>17</v>
      </c>
      <c r="AB775" t="s">
        <v>75</v>
      </c>
      <c r="AC775" s="12">
        <v>42931</v>
      </c>
      <c r="AD775" t="s">
        <v>75</v>
      </c>
      <c r="AE775" t="s">
        <v>75</v>
      </c>
      <c r="AF775" s="7" t="s">
        <v>17</v>
      </c>
      <c r="AG775" t="s">
        <v>75</v>
      </c>
      <c r="AH775" t="s">
        <v>75</v>
      </c>
      <c r="AI775" s="7">
        <v>3</v>
      </c>
      <c r="AJ775" s="1">
        <v>42067</v>
      </c>
      <c r="AK775" s="1">
        <v>42381</v>
      </c>
      <c r="AL775" s="1"/>
      <c r="AM775" s="1">
        <v>42198</v>
      </c>
      <c r="AN775" s="1">
        <v>42441</v>
      </c>
      <c r="AO775" s="1"/>
      <c r="AP775" s="12">
        <v>42946</v>
      </c>
      <c r="AQ775" s="12">
        <v>42947</v>
      </c>
      <c r="AR775" s="12">
        <v>42962</v>
      </c>
      <c r="AS775" t="s">
        <v>75</v>
      </c>
      <c r="AT775" s="1">
        <v>42989</v>
      </c>
      <c r="AU775" s="1">
        <v>42963</v>
      </c>
      <c r="AV775" s="7" t="s">
        <v>18</v>
      </c>
      <c r="AZ775" s="1">
        <v>42989</v>
      </c>
      <c r="BA775" s="1">
        <v>42989</v>
      </c>
      <c r="BB775" t="s">
        <v>17</v>
      </c>
      <c r="BC775" t="s">
        <v>17</v>
      </c>
      <c r="BD775" t="s">
        <v>17</v>
      </c>
      <c r="BE775" t="s">
        <v>17</v>
      </c>
      <c r="BF775" t="s">
        <v>17</v>
      </c>
      <c r="BG775" t="s">
        <v>17</v>
      </c>
      <c r="BH775" s="1">
        <v>42989</v>
      </c>
      <c r="BI775" s="1">
        <v>42969</v>
      </c>
      <c r="BJ775" t="s">
        <v>17</v>
      </c>
      <c r="BK775" t="s">
        <v>17</v>
      </c>
      <c r="BL775" t="s">
        <v>17</v>
      </c>
      <c r="BM775" t="s">
        <v>1004</v>
      </c>
      <c r="BN775" t="s">
        <v>17</v>
      </c>
      <c r="BO775" s="12">
        <v>43005</v>
      </c>
      <c r="BP775" t="b">
        <v>0</v>
      </c>
      <c r="BQ775" t="b">
        <v>0</v>
      </c>
      <c r="BR775" s="7" t="s">
        <v>17</v>
      </c>
      <c r="BS775" s="7" t="s">
        <v>13</v>
      </c>
      <c r="BT775" t="b">
        <v>0</v>
      </c>
      <c r="BU775" t="b">
        <v>0</v>
      </c>
      <c r="BV775">
        <v>768</v>
      </c>
      <c r="BW775">
        <v>1</v>
      </c>
      <c r="CC775" s="1"/>
      <c r="CH775" s="7">
        <v>13</v>
      </c>
      <c r="CI775" s="7">
        <v>16</v>
      </c>
      <c r="CJ775" s="7">
        <v>0</v>
      </c>
      <c r="CK775" s="7">
        <v>3</v>
      </c>
      <c r="CL775" s="7">
        <v>15</v>
      </c>
      <c r="CM775" s="7">
        <v>1</v>
      </c>
      <c r="CN775" s="7">
        <v>27</v>
      </c>
      <c r="CO775" s="7">
        <v>6</v>
      </c>
      <c r="CP775" s="7">
        <v>20</v>
      </c>
      <c r="CQ775" s="7">
        <v>16</v>
      </c>
      <c r="CR775" s="27">
        <v>2017</v>
      </c>
      <c r="CS775" s="27">
        <v>7</v>
      </c>
      <c r="CT775" s="27">
        <v>10</v>
      </c>
      <c r="CU775" s="27">
        <v>1</v>
      </c>
      <c r="CV775" s="27">
        <v>28</v>
      </c>
      <c r="CW775" s="27" t="s">
        <v>18857</v>
      </c>
      <c r="CX775" s="27" t="s">
        <v>24167</v>
      </c>
      <c r="CY775" s="27" t="s">
        <v>18858</v>
      </c>
      <c r="CZ775" s="27" t="s">
        <v>24457</v>
      </c>
      <c r="DA775" s="27" t="s">
        <v>24453</v>
      </c>
      <c r="DB775" s="27" t="s">
        <v>18773</v>
      </c>
      <c r="DC775" s="27">
        <v>2</v>
      </c>
      <c r="DD775" s="27">
        <v>90</v>
      </c>
    </row>
    <row r="776" spans="1:108" customFormat="1" hidden="1" x14ac:dyDescent="0.25">
      <c r="A776" s="7" t="s">
        <v>17708</v>
      </c>
      <c r="B776" s="12">
        <v>42968</v>
      </c>
      <c r="C776" s="7" t="s">
        <v>75</v>
      </c>
      <c r="D776" s="7" t="s">
        <v>38</v>
      </c>
      <c r="E776" s="7" t="s">
        <v>72</v>
      </c>
      <c r="F776" t="s">
        <v>2089</v>
      </c>
      <c r="G776" t="s">
        <v>20872</v>
      </c>
      <c r="J776" t="s">
        <v>20873</v>
      </c>
      <c r="K776" s="1">
        <v>41883</v>
      </c>
      <c r="L776" s="7" t="s">
        <v>17709</v>
      </c>
      <c r="M776" s="7">
        <v>2</v>
      </c>
      <c r="N776" s="7">
        <v>11</v>
      </c>
      <c r="O776" s="7" t="s">
        <v>979</v>
      </c>
      <c r="P776" t="s">
        <v>20874</v>
      </c>
      <c r="Q776" s="12">
        <v>42962</v>
      </c>
      <c r="R776" s="12">
        <v>42962</v>
      </c>
      <c r="T776" s="1"/>
      <c r="W776" t="s">
        <v>75</v>
      </c>
      <c r="X776" t="s">
        <v>17</v>
      </c>
      <c r="Y776" t="s">
        <v>17</v>
      </c>
      <c r="Z776" s="1"/>
      <c r="AA776" t="s">
        <v>75</v>
      </c>
      <c r="AB776" t="s">
        <v>17</v>
      </c>
      <c r="AC776" s="12">
        <v>42957</v>
      </c>
      <c r="AD776" t="s">
        <v>75</v>
      </c>
      <c r="AE776" t="s">
        <v>75</v>
      </c>
      <c r="AF776" s="7" t="s">
        <v>75</v>
      </c>
      <c r="AG776" t="s">
        <v>75</v>
      </c>
      <c r="AH776" t="s">
        <v>75</v>
      </c>
      <c r="AI776" s="7">
        <v>99</v>
      </c>
      <c r="AJ776" s="1"/>
      <c r="AK776" s="1"/>
      <c r="AL776" s="1"/>
      <c r="AM776" s="1"/>
      <c r="AN776" s="1"/>
      <c r="AO776" s="1"/>
      <c r="AP776" s="12">
        <v>42965</v>
      </c>
      <c r="AQ776" s="12">
        <v>42966</v>
      </c>
      <c r="AR776" s="12">
        <v>42968</v>
      </c>
      <c r="AS776" t="s">
        <v>75</v>
      </c>
      <c r="AT776" s="1">
        <v>42989</v>
      </c>
      <c r="AU776" s="1">
        <v>42968</v>
      </c>
      <c r="AV776" s="7" t="s">
        <v>18</v>
      </c>
      <c r="AZ776" s="1">
        <v>42989</v>
      </c>
      <c r="BA776" s="1">
        <v>42989</v>
      </c>
      <c r="BB776" t="s">
        <v>17</v>
      </c>
      <c r="BC776" t="s">
        <v>17</v>
      </c>
      <c r="BD776" t="s">
        <v>17</v>
      </c>
      <c r="BE776" t="s">
        <v>17</v>
      </c>
      <c r="BF776" t="s">
        <v>17</v>
      </c>
      <c r="BG776" t="s">
        <v>17</v>
      </c>
      <c r="BH776" s="1">
        <v>42989</v>
      </c>
      <c r="BI776" s="1">
        <v>42969</v>
      </c>
      <c r="BJ776" t="s">
        <v>17</v>
      </c>
      <c r="BK776" t="s">
        <v>17</v>
      </c>
      <c r="BL776" t="s">
        <v>17</v>
      </c>
      <c r="BM776" t="s">
        <v>1004</v>
      </c>
      <c r="BN776" t="s">
        <v>17</v>
      </c>
      <c r="BO776" s="12"/>
      <c r="BP776" t="b">
        <v>0</v>
      </c>
      <c r="BQ776" t="b">
        <v>0</v>
      </c>
      <c r="BR776" s="7"/>
      <c r="BS776" s="7" t="s">
        <v>13</v>
      </c>
      <c r="BT776" t="b">
        <v>0</v>
      </c>
      <c r="BU776" t="b">
        <v>0</v>
      </c>
      <c r="BV776">
        <v>769</v>
      </c>
      <c r="BW776">
        <v>1</v>
      </c>
      <c r="CC776" s="1"/>
      <c r="CH776" s="7">
        <v>5</v>
      </c>
      <c r="CI776" s="7">
        <v>9</v>
      </c>
      <c r="CJ776" s="7">
        <v>0</v>
      </c>
      <c r="CK776" s="7">
        <v>4</v>
      </c>
      <c r="CL776" s="7">
        <v>2</v>
      </c>
      <c r="CM776" s="7">
        <v>0</v>
      </c>
      <c r="CN776" s="7">
        <v>21</v>
      </c>
      <c r="CO776" s="7">
        <v>1</v>
      </c>
      <c r="CP776" s="7">
        <v>20</v>
      </c>
      <c r="CQ776" s="7">
        <v>2</v>
      </c>
      <c r="CR776" s="27">
        <v>2017</v>
      </c>
      <c r="CS776" s="27">
        <v>8</v>
      </c>
      <c r="CT776" s="27">
        <v>10</v>
      </c>
      <c r="CU776" s="27">
        <v>1</v>
      </c>
      <c r="CV776" s="27">
        <v>32</v>
      </c>
      <c r="CW776" s="27" t="s">
        <v>18858</v>
      </c>
      <c r="CX776" s="27" t="s">
        <v>24322</v>
      </c>
      <c r="CY776" s="27" t="s">
        <v>18858</v>
      </c>
      <c r="CZ776" s="27" t="s">
        <v>24318</v>
      </c>
      <c r="DA776" s="27" t="s">
        <v>24453</v>
      </c>
      <c r="DB776" s="27" t="s">
        <v>24450</v>
      </c>
      <c r="DC776" s="27">
        <v>1</v>
      </c>
      <c r="DD776" s="27">
        <v>90</v>
      </c>
    </row>
    <row r="777" spans="1:108" customFormat="1" hidden="1" x14ac:dyDescent="0.25">
      <c r="A777" s="7" t="s">
        <v>17710</v>
      </c>
      <c r="B777" s="12">
        <v>42962</v>
      </c>
      <c r="C777" s="7" t="s">
        <v>75</v>
      </c>
      <c r="D777" s="7" t="s">
        <v>609</v>
      </c>
      <c r="E777" s="7" t="s">
        <v>72</v>
      </c>
      <c r="F777" t="s">
        <v>1497</v>
      </c>
      <c r="G777" t="s">
        <v>3436</v>
      </c>
      <c r="J777" t="s">
        <v>20875</v>
      </c>
      <c r="K777" s="1">
        <v>40687</v>
      </c>
      <c r="L777" s="7" t="s">
        <v>17711</v>
      </c>
      <c r="M777" s="7">
        <v>6</v>
      </c>
      <c r="N777" s="7">
        <v>2</v>
      </c>
      <c r="O777" s="7" t="s">
        <v>1011</v>
      </c>
      <c r="P777" t="s">
        <v>14189</v>
      </c>
      <c r="Q777" s="12">
        <v>42957</v>
      </c>
      <c r="R777" s="12">
        <v>42957</v>
      </c>
      <c r="T777" s="1"/>
      <c r="W777" t="s">
        <v>17</v>
      </c>
      <c r="X777" t="s">
        <v>17</v>
      </c>
      <c r="Y777" t="s">
        <v>17</v>
      </c>
      <c r="Z777" s="1"/>
      <c r="AA777" t="s">
        <v>17</v>
      </c>
      <c r="AB777" t="s">
        <v>75</v>
      </c>
      <c r="AC777" s="12">
        <v>42955</v>
      </c>
      <c r="AD777" t="s">
        <v>75</v>
      </c>
      <c r="AE777" t="s">
        <v>75</v>
      </c>
      <c r="AF777" s="7" t="s">
        <v>75</v>
      </c>
      <c r="AG777" t="s">
        <v>75</v>
      </c>
      <c r="AH777" t="s">
        <v>75</v>
      </c>
      <c r="AI777" s="7">
        <v>3</v>
      </c>
      <c r="AJ777" s="1">
        <v>40688</v>
      </c>
      <c r="AK777" s="1">
        <v>40780</v>
      </c>
      <c r="AL777" s="1"/>
      <c r="AM777" s="1">
        <v>40750</v>
      </c>
      <c r="AN777" s="1">
        <v>40814</v>
      </c>
      <c r="AO777" s="1"/>
      <c r="AP777" s="12">
        <v>42958</v>
      </c>
      <c r="AQ777" s="12">
        <v>42959</v>
      </c>
      <c r="AR777" s="12">
        <v>42962</v>
      </c>
      <c r="AS777" t="s">
        <v>75</v>
      </c>
      <c r="AT777" s="1">
        <v>42989</v>
      </c>
      <c r="AU777" s="1">
        <v>42962</v>
      </c>
      <c r="AV777" s="7" t="s">
        <v>18</v>
      </c>
      <c r="AZ777" s="1">
        <v>42989</v>
      </c>
      <c r="BA777" s="1">
        <v>42989</v>
      </c>
      <c r="BB777" t="s">
        <v>17</v>
      </c>
      <c r="BC777" t="s">
        <v>17</v>
      </c>
      <c r="BD777" t="s">
        <v>17</v>
      </c>
      <c r="BE777" t="s">
        <v>17</v>
      </c>
      <c r="BF777" t="s">
        <v>17</v>
      </c>
      <c r="BG777" t="s">
        <v>17</v>
      </c>
      <c r="BH777" s="1">
        <v>42989</v>
      </c>
      <c r="BI777" s="1">
        <v>42969</v>
      </c>
      <c r="BJ777" t="s">
        <v>17</v>
      </c>
      <c r="BK777" t="s">
        <v>17</v>
      </c>
      <c r="BL777" t="s">
        <v>17</v>
      </c>
      <c r="BM777" t="s">
        <v>1004</v>
      </c>
      <c r="BN777" t="s">
        <v>17</v>
      </c>
      <c r="BO777" s="12"/>
      <c r="BP777" t="b">
        <v>0</v>
      </c>
      <c r="BQ777" t="b">
        <v>0</v>
      </c>
      <c r="BR777" s="7"/>
      <c r="BS777" s="7" t="s">
        <v>13</v>
      </c>
      <c r="BT777" t="b">
        <v>0</v>
      </c>
      <c r="BU777" t="b">
        <v>0</v>
      </c>
      <c r="BV777">
        <v>770</v>
      </c>
      <c r="BW777">
        <v>1</v>
      </c>
      <c r="CC777" s="1"/>
      <c r="CH777" s="7">
        <v>2</v>
      </c>
      <c r="CI777" s="7">
        <v>4</v>
      </c>
      <c r="CJ777" s="7">
        <v>0</v>
      </c>
      <c r="CK777" s="7">
        <v>2</v>
      </c>
      <c r="CL777" s="7">
        <v>3</v>
      </c>
      <c r="CM777" s="7">
        <v>0</v>
      </c>
      <c r="CN777" s="7">
        <v>27</v>
      </c>
      <c r="CO777" s="7">
        <v>7</v>
      </c>
      <c r="CP777" s="7">
        <v>20</v>
      </c>
      <c r="CQ777" s="7">
        <v>3</v>
      </c>
      <c r="CR777" s="27">
        <v>2017</v>
      </c>
      <c r="CS777" s="27">
        <v>8</v>
      </c>
      <c r="CT777" s="27">
        <v>10</v>
      </c>
      <c r="CU777" s="27">
        <v>1</v>
      </c>
      <c r="CV777" s="27">
        <v>32</v>
      </c>
      <c r="CW777" s="27" t="s">
        <v>18858</v>
      </c>
      <c r="CX777" s="27" t="s">
        <v>24323</v>
      </c>
      <c r="CY777" s="27" t="s">
        <v>18858</v>
      </c>
      <c r="CZ777" s="27" t="s">
        <v>24457</v>
      </c>
      <c r="DA777" s="27" t="s">
        <v>24453</v>
      </c>
      <c r="DB777" s="27" t="s">
        <v>18773</v>
      </c>
      <c r="DC777" s="27">
        <v>1</v>
      </c>
      <c r="DD777" s="27">
        <v>90</v>
      </c>
    </row>
    <row r="778" spans="1:108" customFormat="1" hidden="1" x14ac:dyDescent="0.25">
      <c r="A778" s="7" t="s">
        <v>17712</v>
      </c>
      <c r="B778" s="12">
        <v>42984</v>
      </c>
      <c r="C778" s="7" t="s">
        <v>75</v>
      </c>
      <c r="D778" s="7" t="s">
        <v>409</v>
      </c>
      <c r="E778" s="7" t="s">
        <v>32</v>
      </c>
      <c r="F778" t="s">
        <v>20876</v>
      </c>
      <c r="G778" t="s">
        <v>20877</v>
      </c>
      <c r="J778" t="s">
        <v>20878</v>
      </c>
      <c r="K778" s="1">
        <v>42178</v>
      </c>
      <c r="L778" s="7" t="s">
        <v>17713</v>
      </c>
      <c r="M778" s="7">
        <v>2</v>
      </c>
      <c r="N778" s="7">
        <v>2</v>
      </c>
      <c r="O778" s="7" t="s">
        <v>1011</v>
      </c>
      <c r="P778" t="s">
        <v>20879</v>
      </c>
      <c r="Q778" s="12">
        <v>42969</v>
      </c>
      <c r="R778" s="12">
        <v>42969</v>
      </c>
      <c r="T778" s="1"/>
      <c r="W778" t="s">
        <v>75</v>
      </c>
      <c r="X778" t="s">
        <v>17</v>
      </c>
      <c r="Y778" t="s">
        <v>75</v>
      </c>
      <c r="Z778" s="1">
        <v>42969</v>
      </c>
      <c r="AA778" t="s">
        <v>17</v>
      </c>
      <c r="AB778" t="s">
        <v>75</v>
      </c>
      <c r="AC778" s="12">
        <v>42967</v>
      </c>
      <c r="AD778" t="s">
        <v>75</v>
      </c>
      <c r="AE778" t="s">
        <v>337</v>
      </c>
      <c r="AF778" s="7" t="s">
        <v>17</v>
      </c>
      <c r="AG778" t="s">
        <v>75</v>
      </c>
      <c r="AH778" t="s">
        <v>75</v>
      </c>
      <c r="AI778" s="7">
        <v>0</v>
      </c>
      <c r="AJ778" s="1">
        <v>42200</v>
      </c>
      <c r="AK778" s="1"/>
      <c r="AL778" s="1"/>
      <c r="AM778" s="1"/>
      <c r="AN778" s="1"/>
      <c r="AO778" s="1"/>
      <c r="AP778" s="12">
        <v>42969</v>
      </c>
      <c r="AQ778" s="12">
        <v>42970</v>
      </c>
      <c r="AR778" s="12">
        <v>42983</v>
      </c>
      <c r="AS778" t="s">
        <v>75</v>
      </c>
      <c r="AT778" s="1">
        <v>43010</v>
      </c>
      <c r="AU778" s="1">
        <v>42984</v>
      </c>
      <c r="AV778" s="7" t="s">
        <v>18</v>
      </c>
      <c r="AZ778" s="1">
        <v>43010</v>
      </c>
      <c r="BA778" s="1"/>
      <c r="BB778" t="s">
        <v>17</v>
      </c>
      <c r="BC778" t="s">
        <v>17</v>
      </c>
      <c r="BD778" t="s">
        <v>17</v>
      </c>
      <c r="BE778" t="s">
        <v>17</v>
      </c>
      <c r="BF778" t="s">
        <v>17</v>
      </c>
      <c r="BG778" t="s">
        <v>17</v>
      </c>
      <c r="BH778" s="1"/>
      <c r="BI778" s="1"/>
      <c r="BJ778" t="s">
        <v>17</v>
      </c>
      <c r="BK778" t="s">
        <v>17</v>
      </c>
      <c r="BL778" t="s">
        <v>17</v>
      </c>
      <c r="BM778" t="s">
        <v>1004</v>
      </c>
      <c r="BN778" t="s">
        <v>17</v>
      </c>
      <c r="BO778" s="12"/>
      <c r="BP778" t="b">
        <v>0</v>
      </c>
      <c r="BQ778" t="b">
        <v>0</v>
      </c>
      <c r="BR778" s="7"/>
      <c r="BS778" s="7" t="s">
        <v>13</v>
      </c>
      <c r="BT778" t="b">
        <v>0</v>
      </c>
      <c r="BU778" t="b">
        <v>0</v>
      </c>
      <c r="BV778">
        <v>771</v>
      </c>
      <c r="BW778">
        <v>1</v>
      </c>
      <c r="CC778" s="1"/>
      <c r="CH778" s="7">
        <v>2</v>
      </c>
      <c r="CI778" s="7">
        <v>3</v>
      </c>
      <c r="CJ778" s="7">
        <v>0</v>
      </c>
      <c r="CK778" s="7">
        <v>1</v>
      </c>
      <c r="CL778" s="7">
        <v>13</v>
      </c>
      <c r="CM778" s="7">
        <v>1</v>
      </c>
      <c r="CN778" s="7">
        <v>27</v>
      </c>
      <c r="CO778" s="7">
        <v>-42984</v>
      </c>
      <c r="CP778" s="7">
        <v>43010</v>
      </c>
      <c r="CQ778" s="7">
        <v>14</v>
      </c>
      <c r="CR778" s="27">
        <v>2017</v>
      </c>
      <c r="CS778" s="27">
        <v>8</v>
      </c>
      <c r="CT778" s="27">
        <v>10</v>
      </c>
      <c r="CU778" s="27">
        <v>1</v>
      </c>
      <c r="CV778" s="27">
        <v>33</v>
      </c>
      <c r="CW778" s="27" t="s">
        <v>18858</v>
      </c>
      <c r="CX778" s="27" t="s">
        <v>24167</v>
      </c>
      <c r="CY778" s="27" t="s">
        <v>18858</v>
      </c>
      <c r="CZ778" s="27" t="s">
        <v>24318</v>
      </c>
      <c r="DA778" s="27" t="s">
        <v>24319</v>
      </c>
      <c r="DB778" s="27" t="s">
        <v>18772</v>
      </c>
      <c r="DC778" s="27">
        <v>1</v>
      </c>
      <c r="DD778" s="27">
        <v>90</v>
      </c>
    </row>
    <row r="779" spans="1:108" customFormat="1" hidden="1" x14ac:dyDescent="0.25">
      <c r="A779" s="7" t="s">
        <v>17714</v>
      </c>
      <c r="B779" s="12">
        <v>42984</v>
      </c>
      <c r="C779" s="7" t="s">
        <v>75</v>
      </c>
      <c r="D779" s="7" t="s">
        <v>401</v>
      </c>
      <c r="E779" s="7" t="s">
        <v>32</v>
      </c>
      <c r="F779" t="s">
        <v>14303</v>
      </c>
      <c r="G779" t="s">
        <v>20880</v>
      </c>
      <c r="J779" t="s">
        <v>20881</v>
      </c>
      <c r="K779" s="1">
        <v>41836</v>
      </c>
      <c r="L779" s="7" t="s">
        <v>17715</v>
      </c>
      <c r="M779" s="7">
        <v>3</v>
      </c>
      <c r="N779" s="7">
        <v>1</v>
      </c>
      <c r="O779" s="7" t="s">
        <v>1011</v>
      </c>
      <c r="P779" t="s">
        <v>20882</v>
      </c>
      <c r="Q779" s="12">
        <v>42972</v>
      </c>
      <c r="R779" s="12">
        <v>42972</v>
      </c>
      <c r="T779" s="1"/>
      <c r="W779" t="s">
        <v>75</v>
      </c>
      <c r="X779" t="s">
        <v>17</v>
      </c>
      <c r="Y779" t="s">
        <v>17</v>
      </c>
      <c r="Z779" s="1"/>
      <c r="AA779" t="s">
        <v>17</v>
      </c>
      <c r="AB779" t="s">
        <v>75</v>
      </c>
      <c r="AC779" s="12">
        <v>42967</v>
      </c>
      <c r="AD779" t="s">
        <v>75</v>
      </c>
      <c r="AE779" t="s">
        <v>75</v>
      </c>
      <c r="AF779" s="7" t="s">
        <v>17</v>
      </c>
      <c r="AG779" t="s">
        <v>75</v>
      </c>
      <c r="AH779" t="s">
        <v>75</v>
      </c>
      <c r="AI779" s="7">
        <v>3</v>
      </c>
      <c r="AJ779" s="1">
        <v>41841</v>
      </c>
      <c r="AK779" s="1">
        <v>41936</v>
      </c>
      <c r="AL779" s="1"/>
      <c r="AM779" s="1">
        <v>41906</v>
      </c>
      <c r="AN779" s="1">
        <v>41971</v>
      </c>
      <c r="AO779" s="1"/>
      <c r="AP779" s="12">
        <v>42974</v>
      </c>
      <c r="AQ779" s="12">
        <v>42975</v>
      </c>
      <c r="AR779" s="12">
        <v>42983</v>
      </c>
      <c r="AS779" t="s">
        <v>75</v>
      </c>
      <c r="AT779" s="1">
        <v>43010</v>
      </c>
      <c r="AU779" s="1">
        <v>42984</v>
      </c>
      <c r="AV779" s="7" t="s">
        <v>18</v>
      </c>
      <c r="AZ779" s="1">
        <v>43010</v>
      </c>
      <c r="BA779" s="1"/>
      <c r="BB779" t="s">
        <v>17</v>
      </c>
      <c r="BC779" t="s">
        <v>17</v>
      </c>
      <c r="BD779" t="s">
        <v>17</v>
      </c>
      <c r="BE779" t="s">
        <v>17</v>
      </c>
      <c r="BF779" t="s">
        <v>17</v>
      </c>
      <c r="BG779" t="s">
        <v>17</v>
      </c>
      <c r="BH779" s="1"/>
      <c r="BI779" s="1"/>
      <c r="BJ779" t="s">
        <v>17</v>
      </c>
      <c r="BK779" t="s">
        <v>17</v>
      </c>
      <c r="BL779" t="s">
        <v>17</v>
      </c>
      <c r="BM779" t="s">
        <v>1004</v>
      </c>
      <c r="BN779" t="s">
        <v>17</v>
      </c>
      <c r="BO779" s="12"/>
      <c r="BP779" t="b">
        <v>0</v>
      </c>
      <c r="BQ779" t="b">
        <v>0</v>
      </c>
      <c r="BR779" s="7"/>
      <c r="BS779" s="7" t="s">
        <v>13</v>
      </c>
      <c r="BT779" t="b">
        <v>0</v>
      </c>
      <c r="BU779" t="b">
        <v>0</v>
      </c>
      <c r="BV779">
        <v>772</v>
      </c>
      <c r="BW779">
        <v>1</v>
      </c>
      <c r="CC779" s="1"/>
      <c r="CH779" s="7">
        <v>5</v>
      </c>
      <c r="CI779" s="7">
        <v>8</v>
      </c>
      <c r="CJ779" s="7">
        <v>0</v>
      </c>
      <c r="CK779" s="7">
        <v>3</v>
      </c>
      <c r="CL779" s="7">
        <v>8</v>
      </c>
      <c r="CM779" s="7">
        <v>1</v>
      </c>
      <c r="CN779" s="7">
        <v>27</v>
      </c>
      <c r="CO779" s="7">
        <v>-42984</v>
      </c>
      <c r="CP779" s="7">
        <v>43010</v>
      </c>
      <c r="CQ779" s="7">
        <v>9</v>
      </c>
      <c r="CR779" s="27">
        <v>2017</v>
      </c>
      <c r="CS779" s="27">
        <v>8</v>
      </c>
      <c r="CT779" s="27">
        <v>10</v>
      </c>
      <c r="CU779" s="27">
        <v>1</v>
      </c>
      <c r="CV779" s="27">
        <v>33</v>
      </c>
      <c r="CW779" s="27" t="s">
        <v>18858</v>
      </c>
      <c r="CX779" s="27" t="s">
        <v>24167</v>
      </c>
      <c r="CY779" s="27" t="s">
        <v>18858</v>
      </c>
      <c r="CZ779" s="27" t="s">
        <v>24318</v>
      </c>
      <c r="DA779" s="27" t="s">
        <v>24319</v>
      </c>
      <c r="DB779" s="27" t="s">
        <v>18773</v>
      </c>
      <c r="DC779" s="27">
        <v>1</v>
      </c>
      <c r="DD779" s="27">
        <v>90</v>
      </c>
    </row>
    <row r="780" spans="1:108" customFormat="1" hidden="1" x14ac:dyDescent="0.25">
      <c r="A780" s="7" t="s">
        <v>17716</v>
      </c>
      <c r="B780" s="12">
        <v>42984</v>
      </c>
      <c r="C780" s="7" t="s">
        <v>75</v>
      </c>
      <c r="D780" s="7" t="s">
        <v>681</v>
      </c>
      <c r="E780" s="7" t="s">
        <v>29</v>
      </c>
      <c r="F780" t="s">
        <v>2509</v>
      </c>
      <c r="G780" t="s">
        <v>20883</v>
      </c>
      <c r="J780" t="s">
        <v>20884</v>
      </c>
      <c r="K780" s="1">
        <v>38824</v>
      </c>
      <c r="L780" s="7" t="s">
        <v>17717</v>
      </c>
      <c r="M780" s="7">
        <v>11</v>
      </c>
      <c r="N780" s="7">
        <v>4</v>
      </c>
      <c r="O780" s="7" t="s">
        <v>1011</v>
      </c>
      <c r="P780" t="s">
        <v>20885</v>
      </c>
      <c r="Q780" s="12">
        <v>42975</v>
      </c>
      <c r="R780" s="12">
        <v>42975</v>
      </c>
      <c r="T780" s="1"/>
      <c r="W780" t="s">
        <v>17</v>
      </c>
      <c r="X780" t="s">
        <v>75</v>
      </c>
      <c r="Y780" t="s">
        <v>75</v>
      </c>
      <c r="Z780" s="1">
        <v>42972</v>
      </c>
      <c r="AA780" t="s">
        <v>17</v>
      </c>
      <c r="AB780" t="s">
        <v>75</v>
      </c>
      <c r="AC780" s="12">
        <v>42965</v>
      </c>
      <c r="AD780" t="s">
        <v>75</v>
      </c>
      <c r="AE780" t="s">
        <v>75</v>
      </c>
      <c r="AF780" s="7" t="s">
        <v>75</v>
      </c>
      <c r="AG780" t="s">
        <v>75</v>
      </c>
      <c r="AH780" t="s">
        <v>75</v>
      </c>
      <c r="AI780" s="7">
        <v>3</v>
      </c>
      <c r="AJ780" s="1">
        <v>38824</v>
      </c>
      <c r="AK780" s="1">
        <v>38922</v>
      </c>
      <c r="AL780" s="1"/>
      <c r="AM780" s="1">
        <v>38887</v>
      </c>
      <c r="AN780" s="1">
        <v>38953</v>
      </c>
      <c r="AO780" s="1"/>
      <c r="AP780" s="12">
        <v>42975</v>
      </c>
      <c r="AQ780" s="12">
        <v>42976</v>
      </c>
      <c r="AR780" s="12">
        <v>42983</v>
      </c>
      <c r="AS780" t="s">
        <v>75</v>
      </c>
      <c r="AT780" s="1">
        <v>43010</v>
      </c>
      <c r="AU780" s="1">
        <v>42984</v>
      </c>
      <c r="AV780" s="7" t="s">
        <v>18</v>
      </c>
      <c r="AZ780" s="1">
        <v>43010</v>
      </c>
      <c r="BA780" s="1"/>
      <c r="BB780" t="s">
        <v>17</v>
      </c>
      <c r="BC780" t="s">
        <v>17</v>
      </c>
      <c r="BD780" t="s">
        <v>17</v>
      </c>
      <c r="BE780" t="s">
        <v>17</v>
      </c>
      <c r="BF780" t="s">
        <v>17</v>
      </c>
      <c r="BG780" t="s">
        <v>17</v>
      </c>
      <c r="BH780" s="1"/>
      <c r="BI780" s="1"/>
      <c r="BJ780" t="s">
        <v>17</v>
      </c>
      <c r="BK780" t="s">
        <v>17</v>
      </c>
      <c r="BL780" t="s">
        <v>17</v>
      </c>
      <c r="BM780" t="s">
        <v>1004</v>
      </c>
      <c r="BN780" t="s">
        <v>17</v>
      </c>
      <c r="BO780" s="12"/>
      <c r="BP780" t="b">
        <v>0</v>
      </c>
      <c r="BQ780" t="b">
        <v>0</v>
      </c>
      <c r="BR780" s="7"/>
      <c r="BS780" s="7" t="s">
        <v>13</v>
      </c>
      <c r="BT780" t="b">
        <v>0</v>
      </c>
      <c r="BU780" t="b">
        <v>0</v>
      </c>
      <c r="BV780">
        <v>773</v>
      </c>
      <c r="BW780">
        <v>1</v>
      </c>
      <c r="CC780" s="1"/>
      <c r="CH780" s="7">
        <v>10</v>
      </c>
      <c r="CI780" s="7">
        <v>11</v>
      </c>
      <c r="CJ780" s="7">
        <v>0</v>
      </c>
      <c r="CK780" s="7">
        <v>1</v>
      </c>
      <c r="CL780" s="7">
        <v>7</v>
      </c>
      <c r="CM780" s="7">
        <v>1</v>
      </c>
      <c r="CN780" s="7">
        <v>27</v>
      </c>
      <c r="CO780" s="7">
        <v>-42984</v>
      </c>
      <c r="CP780" s="7">
        <v>43010</v>
      </c>
      <c r="CQ780" s="7">
        <v>8</v>
      </c>
      <c r="CR780" s="27">
        <v>2017</v>
      </c>
      <c r="CS780" s="27">
        <v>8</v>
      </c>
      <c r="CT780" s="27">
        <v>10</v>
      </c>
      <c r="CU780" s="27">
        <v>1</v>
      </c>
      <c r="CV780" s="27">
        <v>33</v>
      </c>
      <c r="CW780" s="27" t="s">
        <v>18858</v>
      </c>
      <c r="CX780" s="27" t="s">
        <v>24167</v>
      </c>
      <c r="CY780" s="27" t="s">
        <v>18858</v>
      </c>
      <c r="CZ780" s="27" t="s">
        <v>24318</v>
      </c>
      <c r="DA780" s="27" t="s">
        <v>24319</v>
      </c>
      <c r="DB780" s="27" t="s">
        <v>18773</v>
      </c>
      <c r="DC780" s="27">
        <v>1</v>
      </c>
      <c r="DD780" s="27">
        <v>90</v>
      </c>
    </row>
    <row r="781" spans="1:108" customFormat="1" hidden="1" x14ac:dyDescent="0.25">
      <c r="A781" s="7" t="s">
        <v>17718</v>
      </c>
      <c r="B781" s="12">
        <v>42984</v>
      </c>
      <c r="C781" s="7" t="s">
        <v>75</v>
      </c>
      <c r="D781" s="7" t="s">
        <v>498</v>
      </c>
      <c r="E781" s="7" t="s">
        <v>29</v>
      </c>
      <c r="F781" t="s">
        <v>3166</v>
      </c>
      <c r="G781" t="s">
        <v>20886</v>
      </c>
      <c r="J781" t="s">
        <v>20887</v>
      </c>
      <c r="K781" s="1">
        <v>41783</v>
      </c>
      <c r="L781" s="7" t="s">
        <v>17719</v>
      </c>
      <c r="M781" s="7">
        <v>3</v>
      </c>
      <c r="N781" s="7">
        <v>3</v>
      </c>
      <c r="O781" s="7" t="s">
        <v>979</v>
      </c>
      <c r="P781" t="s">
        <v>20888</v>
      </c>
      <c r="Q781" s="12">
        <v>42955</v>
      </c>
      <c r="R781" s="12">
        <v>42955</v>
      </c>
      <c r="T781" s="1"/>
      <c r="W781" t="s">
        <v>75</v>
      </c>
      <c r="X781" t="s">
        <v>17</v>
      </c>
      <c r="Y781" t="s">
        <v>17</v>
      </c>
      <c r="Z781" s="1"/>
      <c r="AA781" t="s">
        <v>75</v>
      </c>
      <c r="AB781" t="s">
        <v>17</v>
      </c>
      <c r="AC781" s="12">
        <v>42949</v>
      </c>
      <c r="AD781" t="s">
        <v>17</v>
      </c>
      <c r="AE781" t="s">
        <v>75</v>
      </c>
      <c r="AF781" s="7" t="s">
        <v>75</v>
      </c>
      <c r="AG781" t="s">
        <v>75</v>
      </c>
      <c r="AH781" t="s">
        <v>75</v>
      </c>
      <c r="AI781" s="7">
        <v>3</v>
      </c>
      <c r="AJ781" s="1">
        <v>41783</v>
      </c>
      <c r="AK781" s="1">
        <v>41876</v>
      </c>
      <c r="AL781" s="1"/>
      <c r="AM781" s="1">
        <v>41846</v>
      </c>
      <c r="AN781" s="1">
        <v>41913</v>
      </c>
      <c r="AO781" s="1"/>
      <c r="AP781" s="12">
        <v>42955</v>
      </c>
      <c r="AQ781" s="12">
        <v>42956</v>
      </c>
      <c r="AR781" s="12">
        <v>42983</v>
      </c>
      <c r="AS781" t="s">
        <v>75</v>
      </c>
      <c r="AT781" s="1">
        <v>43010</v>
      </c>
      <c r="AU781" s="1">
        <v>42984</v>
      </c>
      <c r="AV781" s="7" t="s">
        <v>18</v>
      </c>
      <c r="AZ781" s="1">
        <v>43010</v>
      </c>
      <c r="BA781" s="1"/>
      <c r="BB781" t="s">
        <v>17</v>
      </c>
      <c r="BC781" t="s">
        <v>17</v>
      </c>
      <c r="BD781" t="s">
        <v>17</v>
      </c>
      <c r="BE781" t="s">
        <v>17</v>
      </c>
      <c r="BF781" t="s">
        <v>17</v>
      </c>
      <c r="BG781" t="s">
        <v>17</v>
      </c>
      <c r="BH781" s="1"/>
      <c r="BI781" s="1"/>
      <c r="BJ781" t="s">
        <v>17</v>
      </c>
      <c r="BK781" t="s">
        <v>17</v>
      </c>
      <c r="BL781" t="s">
        <v>17</v>
      </c>
      <c r="BM781" t="s">
        <v>1004</v>
      </c>
      <c r="BN781" t="s">
        <v>17</v>
      </c>
      <c r="BO781" s="12"/>
      <c r="BP781" t="b">
        <v>0</v>
      </c>
      <c r="BQ781" t="b">
        <v>0</v>
      </c>
      <c r="BR781" s="7"/>
      <c r="BS781" s="7" t="s">
        <v>13</v>
      </c>
      <c r="BT781" t="b">
        <v>0</v>
      </c>
      <c r="BU781" t="b">
        <v>0</v>
      </c>
      <c r="BV781">
        <v>774</v>
      </c>
      <c r="BW781">
        <v>1</v>
      </c>
      <c r="CC781" s="1"/>
      <c r="CH781" s="7">
        <v>6</v>
      </c>
      <c r="CI781" s="7">
        <v>7</v>
      </c>
      <c r="CJ781" s="7">
        <v>0</v>
      </c>
      <c r="CK781" s="7">
        <v>1</v>
      </c>
      <c r="CL781" s="7">
        <v>27</v>
      </c>
      <c r="CM781" s="7">
        <v>1</v>
      </c>
      <c r="CN781" s="7">
        <v>27</v>
      </c>
      <c r="CO781" s="7">
        <v>-42984</v>
      </c>
      <c r="CP781" s="7">
        <v>43010</v>
      </c>
      <c r="CQ781" s="7">
        <v>28</v>
      </c>
      <c r="CR781" s="27">
        <v>2017</v>
      </c>
      <c r="CS781" s="27">
        <v>8</v>
      </c>
      <c r="CT781" s="27">
        <v>10</v>
      </c>
      <c r="CU781" s="27">
        <v>1</v>
      </c>
      <c r="CV781" s="27">
        <v>31</v>
      </c>
      <c r="CW781" s="27" t="s">
        <v>18858</v>
      </c>
      <c r="CX781" s="27" t="s">
        <v>24167</v>
      </c>
      <c r="CY781" s="27" t="s">
        <v>18858</v>
      </c>
      <c r="CZ781" s="27" t="s">
        <v>24318</v>
      </c>
      <c r="DA781" s="27" t="s">
        <v>24319</v>
      </c>
      <c r="DB781" s="27" t="s">
        <v>18773</v>
      </c>
      <c r="DC781" s="27">
        <v>1</v>
      </c>
      <c r="DD781" s="27">
        <v>90</v>
      </c>
    </row>
    <row r="782" spans="1:108" customFormat="1" hidden="1" x14ac:dyDescent="0.25">
      <c r="A782" s="7" t="s">
        <v>17720</v>
      </c>
      <c r="B782" s="12">
        <v>42983</v>
      </c>
      <c r="C782" s="7" t="s">
        <v>75</v>
      </c>
      <c r="D782" s="7" t="s">
        <v>65</v>
      </c>
      <c r="E782" s="7" t="s">
        <v>29</v>
      </c>
      <c r="F782" t="s">
        <v>3120</v>
      </c>
      <c r="G782" t="s">
        <v>20889</v>
      </c>
      <c r="J782" t="s">
        <v>20890</v>
      </c>
      <c r="K782" s="1">
        <v>41800</v>
      </c>
      <c r="L782" s="7" t="s">
        <v>17721</v>
      </c>
      <c r="M782" s="7">
        <v>3</v>
      </c>
      <c r="N782" s="7">
        <v>3</v>
      </c>
      <c r="O782" s="7" t="s">
        <v>1011</v>
      </c>
      <c r="P782" t="s">
        <v>20891</v>
      </c>
      <c r="Q782" s="12">
        <v>42965</v>
      </c>
      <c r="R782" s="12">
        <v>42968</v>
      </c>
      <c r="T782" s="1"/>
      <c r="W782" t="s">
        <v>75</v>
      </c>
      <c r="X782" t="s">
        <v>17</v>
      </c>
      <c r="Y782" t="s">
        <v>17</v>
      </c>
      <c r="Z782" s="1"/>
      <c r="AA782" t="s">
        <v>17</v>
      </c>
      <c r="AB782" t="s">
        <v>75</v>
      </c>
      <c r="AC782" s="12">
        <v>42964</v>
      </c>
      <c r="AD782" t="s">
        <v>75</v>
      </c>
      <c r="AE782" t="s">
        <v>75</v>
      </c>
      <c r="AF782" s="7" t="s">
        <v>17</v>
      </c>
      <c r="AG782" t="s">
        <v>75</v>
      </c>
      <c r="AH782" t="s">
        <v>75</v>
      </c>
      <c r="AI782" s="7">
        <v>2</v>
      </c>
      <c r="AJ782" s="1">
        <v>41802</v>
      </c>
      <c r="AK782" s="1">
        <v>41897</v>
      </c>
      <c r="AL782" s="1"/>
      <c r="AM782" s="1">
        <v>41865</v>
      </c>
      <c r="AN782" s="1"/>
      <c r="AO782" s="1"/>
      <c r="AP782" s="12">
        <v>42971</v>
      </c>
      <c r="AQ782" s="12">
        <v>42972</v>
      </c>
      <c r="AR782" s="12">
        <v>42984</v>
      </c>
      <c r="AS782" t="s">
        <v>75</v>
      </c>
      <c r="AT782" s="1">
        <v>43010</v>
      </c>
      <c r="AU782" s="1">
        <v>42983</v>
      </c>
      <c r="AV782" s="7" t="s">
        <v>18</v>
      </c>
      <c r="AZ782" s="1">
        <v>43010</v>
      </c>
      <c r="BA782" s="1"/>
      <c r="BB782" t="s">
        <v>17</v>
      </c>
      <c r="BC782" t="s">
        <v>17</v>
      </c>
      <c r="BD782" t="s">
        <v>17</v>
      </c>
      <c r="BE782" t="s">
        <v>17</v>
      </c>
      <c r="BF782" t="s">
        <v>17</v>
      </c>
      <c r="BG782" t="s">
        <v>17</v>
      </c>
      <c r="BH782" s="1"/>
      <c r="BI782" s="1"/>
      <c r="BJ782" t="s">
        <v>17</v>
      </c>
      <c r="BK782" t="s">
        <v>17</v>
      </c>
      <c r="BL782" t="s">
        <v>17</v>
      </c>
      <c r="BM782" t="s">
        <v>1004</v>
      </c>
      <c r="BN782" t="s">
        <v>17</v>
      </c>
      <c r="BO782" s="12"/>
      <c r="BP782" t="b">
        <v>0</v>
      </c>
      <c r="BQ782" t="b">
        <v>0</v>
      </c>
      <c r="BR782" s="7"/>
      <c r="BS782" s="7" t="s">
        <v>13</v>
      </c>
      <c r="BT782" t="b">
        <v>0</v>
      </c>
      <c r="BU782" t="b">
        <v>0</v>
      </c>
      <c r="BV782">
        <v>775</v>
      </c>
      <c r="BW782">
        <v>1</v>
      </c>
      <c r="CC782" s="1"/>
      <c r="CH782" s="7">
        <v>1</v>
      </c>
      <c r="CI782" s="7">
        <v>8</v>
      </c>
      <c r="CJ782" s="7">
        <v>3</v>
      </c>
      <c r="CK782" s="7">
        <v>4</v>
      </c>
      <c r="CL782" s="7">
        <v>12</v>
      </c>
      <c r="CM782" s="7">
        <v>-1</v>
      </c>
      <c r="CN782" s="7">
        <v>26</v>
      </c>
      <c r="CO782" s="7">
        <v>-42983</v>
      </c>
      <c r="CP782" s="7">
        <v>43010</v>
      </c>
      <c r="CQ782" s="7">
        <v>11</v>
      </c>
      <c r="CR782" s="27">
        <v>2017</v>
      </c>
      <c r="CS782" s="27">
        <v>8</v>
      </c>
      <c r="CT782" s="27">
        <v>10</v>
      </c>
      <c r="CU782" s="27">
        <v>1</v>
      </c>
      <c r="CV782" s="27">
        <v>33</v>
      </c>
      <c r="CW782" s="27" t="s">
        <v>18858</v>
      </c>
      <c r="CX782" s="27" t="s">
        <v>24167</v>
      </c>
      <c r="CY782" s="27" t="s">
        <v>18858</v>
      </c>
      <c r="CZ782" s="27" t="s">
        <v>24318</v>
      </c>
      <c r="DA782" s="27" t="s">
        <v>24319</v>
      </c>
      <c r="DB782" s="27" t="s">
        <v>24326</v>
      </c>
      <c r="DC782" s="27">
        <v>1</v>
      </c>
      <c r="DD782" s="27">
        <v>90</v>
      </c>
    </row>
    <row r="783" spans="1:108" customFormat="1" hidden="1" x14ac:dyDescent="0.25">
      <c r="A783" s="7" t="s">
        <v>20892</v>
      </c>
      <c r="B783" s="12">
        <v>42984</v>
      </c>
      <c r="C783" s="7" t="s">
        <v>75</v>
      </c>
      <c r="D783" s="7" t="s">
        <v>52</v>
      </c>
      <c r="E783" s="7" t="s">
        <v>35</v>
      </c>
      <c r="F783" t="s">
        <v>6030</v>
      </c>
      <c r="G783" t="s">
        <v>20893</v>
      </c>
      <c r="J783" t="s">
        <v>20894</v>
      </c>
      <c r="K783" s="1">
        <v>41643</v>
      </c>
      <c r="L783" s="7" t="s">
        <v>20895</v>
      </c>
      <c r="M783" s="7">
        <v>3</v>
      </c>
      <c r="N783" s="7">
        <v>6</v>
      </c>
      <c r="O783" s="7" t="s">
        <v>1011</v>
      </c>
      <c r="P783" t="s">
        <v>20896</v>
      </c>
      <c r="Q783" s="12">
        <v>42938</v>
      </c>
      <c r="R783" s="12">
        <v>42938</v>
      </c>
      <c r="T783" s="1"/>
      <c r="W783" t="s">
        <v>17</v>
      </c>
      <c r="X783" t="s">
        <v>75</v>
      </c>
      <c r="Y783" t="s">
        <v>17</v>
      </c>
      <c r="Z783" s="1">
        <v>42937</v>
      </c>
      <c r="AA783" t="s">
        <v>17</v>
      </c>
      <c r="AB783" t="s">
        <v>75</v>
      </c>
      <c r="AC783" s="12">
        <v>42930</v>
      </c>
      <c r="AD783" t="s">
        <v>75</v>
      </c>
      <c r="AE783" t="s">
        <v>75</v>
      </c>
      <c r="AF783" s="7" t="s">
        <v>75</v>
      </c>
      <c r="AG783" t="s">
        <v>17</v>
      </c>
      <c r="AH783" t="s">
        <v>17</v>
      </c>
      <c r="AI783" s="7">
        <v>99</v>
      </c>
      <c r="AJ783" s="1"/>
      <c r="AK783" s="1"/>
      <c r="AL783" s="1"/>
      <c r="AM783" s="1"/>
      <c r="AN783" s="1"/>
      <c r="AO783" s="1"/>
      <c r="AP783" s="12">
        <v>42939</v>
      </c>
      <c r="AQ783" s="12">
        <v>42940</v>
      </c>
      <c r="AR783" s="12">
        <v>42983</v>
      </c>
      <c r="AS783" t="s">
        <v>75</v>
      </c>
      <c r="AT783" s="1">
        <v>43010</v>
      </c>
      <c r="AU783" s="1">
        <v>42984</v>
      </c>
      <c r="AV783" s="7" t="s">
        <v>18</v>
      </c>
      <c r="AZ783" s="1">
        <v>43010</v>
      </c>
      <c r="BA783" s="1"/>
      <c r="BB783" t="s">
        <v>17</v>
      </c>
      <c r="BC783" t="s">
        <v>17</v>
      </c>
      <c r="BD783" t="s">
        <v>17</v>
      </c>
      <c r="BE783" t="s">
        <v>17</v>
      </c>
      <c r="BF783" t="s">
        <v>17</v>
      </c>
      <c r="BG783" t="s">
        <v>17</v>
      </c>
      <c r="BH783" s="1"/>
      <c r="BI783" s="1"/>
      <c r="BJ783" t="s">
        <v>17</v>
      </c>
      <c r="BK783" t="s">
        <v>17</v>
      </c>
      <c r="BL783" t="s">
        <v>17</v>
      </c>
      <c r="BM783" t="s">
        <v>1004</v>
      </c>
      <c r="BN783" t="s">
        <v>17</v>
      </c>
      <c r="BO783" s="12"/>
      <c r="BP783" t="b">
        <v>0</v>
      </c>
      <c r="BQ783" t="b">
        <v>0</v>
      </c>
      <c r="BR783" s="7"/>
      <c r="BS783" s="7" t="s">
        <v>19346</v>
      </c>
      <c r="BT783" t="b">
        <v>0</v>
      </c>
      <c r="BU783" t="b">
        <v>0</v>
      </c>
      <c r="BV783">
        <v>776</v>
      </c>
      <c r="BW783">
        <v>1</v>
      </c>
      <c r="CA783">
        <v>3</v>
      </c>
      <c r="CB783">
        <v>1</v>
      </c>
      <c r="CC783" s="1">
        <v>42690</v>
      </c>
      <c r="CH783" s="7">
        <v>8</v>
      </c>
      <c r="CI783" s="7">
        <v>10</v>
      </c>
      <c r="CJ783" s="7">
        <v>0</v>
      </c>
      <c r="CK783" s="7">
        <v>2</v>
      </c>
      <c r="CL783" s="7">
        <v>43</v>
      </c>
      <c r="CM783" s="7">
        <v>1</v>
      </c>
      <c r="CN783" s="7">
        <v>27</v>
      </c>
      <c r="CO783" s="7">
        <v>-42984</v>
      </c>
      <c r="CP783" s="7">
        <v>43010</v>
      </c>
      <c r="CQ783" s="7">
        <v>44</v>
      </c>
      <c r="CR783" s="27">
        <v>2017</v>
      </c>
      <c r="CS783" s="27">
        <v>7</v>
      </c>
      <c r="CT783" s="27">
        <v>10</v>
      </c>
      <c r="CU783" s="27">
        <v>1</v>
      </c>
      <c r="CV783" s="27">
        <v>28</v>
      </c>
      <c r="CW783" s="27" t="s">
        <v>18858</v>
      </c>
      <c r="CX783" s="27" t="s">
        <v>24168</v>
      </c>
      <c r="CY783" s="27" t="s">
        <v>18858</v>
      </c>
      <c r="CZ783" s="27" t="s">
        <v>24318</v>
      </c>
      <c r="DA783" s="27" t="s">
        <v>24319</v>
      </c>
      <c r="DB783" s="27" t="s">
        <v>24450</v>
      </c>
      <c r="DC783" s="27">
        <v>1</v>
      </c>
      <c r="DD783" s="27">
        <v>90</v>
      </c>
    </row>
    <row r="784" spans="1:108" customFormat="1" hidden="1" x14ac:dyDescent="0.25">
      <c r="A784" s="7" t="s">
        <v>17722</v>
      </c>
      <c r="B784" s="12">
        <v>42984</v>
      </c>
      <c r="C784" s="7" t="s">
        <v>75</v>
      </c>
      <c r="D784" s="7" t="s">
        <v>36</v>
      </c>
      <c r="E784" s="7" t="s">
        <v>35</v>
      </c>
      <c r="F784" t="s">
        <v>20897</v>
      </c>
      <c r="G784" t="s">
        <v>20898</v>
      </c>
      <c r="J784" t="s">
        <v>20899</v>
      </c>
      <c r="K784" s="1"/>
      <c r="L784" s="7" t="s">
        <v>17723</v>
      </c>
      <c r="M784" s="7">
        <v>5</v>
      </c>
      <c r="N784" s="7">
        <v>0</v>
      </c>
      <c r="O784" s="7" t="s">
        <v>1011</v>
      </c>
      <c r="P784" t="s">
        <v>20900</v>
      </c>
      <c r="Q784" s="12">
        <v>42943</v>
      </c>
      <c r="R784" s="12">
        <v>42943</v>
      </c>
      <c r="T784" s="1"/>
      <c r="W784" t="s">
        <v>75</v>
      </c>
      <c r="X784" t="s">
        <v>17</v>
      </c>
      <c r="Y784" t="s">
        <v>17</v>
      </c>
      <c r="Z784" s="1"/>
      <c r="AA784" t="s">
        <v>17</v>
      </c>
      <c r="AB784" t="s">
        <v>75</v>
      </c>
      <c r="AC784" s="12">
        <v>42941</v>
      </c>
      <c r="AD784" t="s">
        <v>17</v>
      </c>
      <c r="AE784" t="s">
        <v>17</v>
      </c>
      <c r="AF784" s="7" t="s">
        <v>17</v>
      </c>
      <c r="AG784" t="s">
        <v>75</v>
      </c>
      <c r="AH784" t="s">
        <v>75</v>
      </c>
      <c r="AI784" s="7">
        <v>99</v>
      </c>
      <c r="AJ784" s="1"/>
      <c r="AK784" s="1"/>
      <c r="AL784" s="1"/>
      <c r="AM784" s="1"/>
      <c r="AN784" s="1"/>
      <c r="AO784" s="1"/>
      <c r="AP784" s="12">
        <v>42944</v>
      </c>
      <c r="AQ784" s="12">
        <v>42945</v>
      </c>
      <c r="AR784" s="12">
        <v>42983</v>
      </c>
      <c r="AS784" t="s">
        <v>75</v>
      </c>
      <c r="AT784" s="1">
        <v>43010</v>
      </c>
      <c r="AU784" s="1">
        <v>42984</v>
      </c>
      <c r="AV784" s="7" t="s">
        <v>22</v>
      </c>
      <c r="AZ784" s="1">
        <v>43010</v>
      </c>
      <c r="BA784" s="1"/>
      <c r="BB784" t="s">
        <v>17</v>
      </c>
      <c r="BC784" t="s">
        <v>17</v>
      </c>
      <c r="BD784" t="s">
        <v>17</v>
      </c>
      <c r="BE784" t="s">
        <v>17</v>
      </c>
      <c r="BF784" t="s">
        <v>17</v>
      </c>
      <c r="BG784" t="s">
        <v>17</v>
      </c>
      <c r="BH784" s="1"/>
      <c r="BI784" s="1"/>
      <c r="BJ784" t="s">
        <v>17</v>
      </c>
      <c r="BK784" t="s">
        <v>17</v>
      </c>
      <c r="BL784" t="s">
        <v>17</v>
      </c>
      <c r="BM784" t="s">
        <v>1004</v>
      </c>
      <c r="BN784" t="s">
        <v>17</v>
      </c>
      <c r="BO784" s="12"/>
      <c r="BP784" t="b">
        <v>0</v>
      </c>
      <c r="BQ784" t="b">
        <v>0</v>
      </c>
      <c r="BR784" s="7"/>
      <c r="BS784" s="7" t="s">
        <v>13</v>
      </c>
      <c r="BT784" t="b">
        <v>0</v>
      </c>
      <c r="BU784" t="b">
        <v>0</v>
      </c>
      <c r="BV784">
        <v>777</v>
      </c>
      <c r="BW784">
        <v>1</v>
      </c>
      <c r="CC784" s="1"/>
      <c r="CH784" s="7">
        <v>2</v>
      </c>
      <c r="CI784" s="7">
        <v>4</v>
      </c>
      <c r="CJ784" s="7">
        <v>0</v>
      </c>
      <c r="CK784" s="7">
        <v>2</v>
      </c>
      <c r="CL784" s="7">
        <v>38</v>
      </c>
      <c r="CM784" s="7">
        <v>1</v>
      </c>
      <c r="CN784" s="7">
        <v>27</v>
      </c>
      <c r="CO784" s="7">
        <v>-42984</v>
      </c>
      <c r="CP784" s="7">
        <v>43010</v>
      </c>
      <c r="CQ784" s="7">
        <v>39</v>
      </c>
      <c r="CR784" s="27">
        <v>2017</v>
      </c>
      <c r="CS784" s="27">
        <v>7</v>
      </c>
      <c r="CT784" s="27">
        <v>10</v>
      </c>
      <c r="CU784" s="27">
        <v>1</v>
      </c>
      <c r="CV784" s="27">
        <v>30</v>
      </c>
      <c r="CW784" s="27" t="s">
        <v>18858</v>
      </c>
      <c r="CX784" s="27" t="s">
        <v>24168</v>
      </c>
      <c r="CY784" s="27" t="s">
        <v>18858</v>
      </c>
      <c r="CZ784" s="27" t="s">
        <v>24318</v>
      </c>
      <c r="DA784" s="27" t="s">
        <v>24319</v>
      </c>
      <c r="DB784" s="27" t="s">
        <v>24450</v>
      </c>
      <c r="DC784" s="27">
        <v>1</v>
      </c>
      <c r="DD784" s="27">
        <v>90</v>
      </c>
    </row>
    <row r="785" spans="1:108" customFormat="1" hidden="1" x14ac:dyDescent="0.25">
      <c r="A785" s="7" t="s">
        <v>17724</v>
      </c>
      <c r="B785" s="12">
        <v>42978</v>
      </c>
      <c r="C785" s="7" t="s">
        <v>75</v>
      </c>
      <c r="D785" s="7" t="s">
        <v>465</v>
      </c>
      <c r="E785" s="7" t="s">
        <v>24</v>
      </c>
      <c r="F785" t="s">
        <v>20901</v>
      </c>
      <c r="J785" t="s">
        <v>20902</v>
      </c>
      <c r="K785" s="1">
        <v>39504</v>
      </c>
      <c r="L785" s="7" t="s">
        <v>17725</v>
      </c>
      <c r="M785" s="7">
        <v>9</v>
      </c>
      <c r="N785" s="7">
        <v>7</v>
      </c>
      <c r="O785" s="7" t="s">
        <v>979</v>
      </c>
      <c r="P785" t="s">
        <v>20903</v>
      </c>
      <c r="Q785" s="12">
        <v>42970</v>
      </c>
      <c r="R785" s="12">
        <v>42970</v>
      </c>
      <c r="T785" s="1"/>
      <c r="W785" t="s">
        <v>75</v>
      </c>
      <c r="X785" t="s">
        <v>17</v>
      </c>
      <c r="Y785" t="s">
        <v>17</v>
      </c>
      <c r="Z785" s="1"/>
      <c r="AA785" t="s">
        <v>75</v>
      </c>
      <c r="AB785" t="s">
        <v>17</v>
      </c>
      <c r="AC785" s="12">
        <v>42963</v>
      </c>
      <c r="AD785" t="s">
        <v>75</v>
      </c>
      <c r="AE785" t="s">
        <v>75</v>
      </c>
      <c r="AF785" s="7" t="s">
        <v>75</v>
      </c>
      <c r="AG785" t="s">
        <v>75</v>
      </c>
      <c r="AH785" t="s">
        <v>75</v>
      </c>
      <c r="AI785" s="7">
        <v>1</v>
      </c>
      <c r="AJ785" s="1"/>
      <c r="AK785" s="1"/>
      <c r="AL785" s="1"/>
      <c r="AM785" s="1">
        <v>39676</v>
      </c>
      <c r="AN785" s="1"/>
      <c r="AO785" s="1"/>
      <c r="AP785" s="12">
        <v>42970</v>
      </c>
      <c r="AQ785" s="12">
        <v>42971</v>
      </c>
      <c r="AR785" s="12">
        <v>42978</v>
      </c>
      <c r="AS785" t="s">
        <v>75</v>
      </c>
      <c r="AT785" s="1">
        <v>43038</v>
      </c>
      <c r="AU785" s="1">
        <v>42978</v>
      </c>
      <c r="AV785" s="7" t="s">
        <v>18</v>
      </c>
      <c r="AZ785" s="1">
        <v>43038</v>
      </c>
      <c r="BA785" s="1"/>
      <c r="BB785" t="s">
        <v>17</v>
      </c>
      <c r="BC785" t="s">
        <v>17</v>
      </c>
      <c r="BD785" t="s">
        <v>17</v>
      </c>
      <c r="BE785" t="s">
        <v>17</v>
      </c>
      <c r="BF785" t="s">
        <v>17</v>
      </c>
      <c r="BG785" t="s">
        <v>17</v>
      </c>
      <c r="BH785" s="1"/>
      <c r="BI785" s="1"/>
      <c r="BJ785" t="s">
        <v>17</v>
      </c>
      <c r="BK785" t="s">
        <v>17</v>
      </c>
      <c r="BL785" t="s">
        <v>17</v>
      </c>
      <c r="BM785" t="s">
        <v>1004</v>
      </c>
      <c r="BN785" t="s">
        <v>17</v>
      </c>
      <c r="BO785" s="12"/>
      <c r="BP785" t="b">
        <v>0</v>
      </c>
      <c r="BQ785" t="b">
        <v>0</v>
      </c>
      <c r="BR785" s="7"/>
      <c r="BS785" s="7" t="s">
        <v>13</v>
      </c>
      <c r="BT785" t="b">
        <v>0</v>
      </c>
      <c r="BU785" t="b">
        <v>0</v>
      </c>
      <c r="BV785">
        <v>778</v>
      </c>
      <c r="BW785">
        <v>1</v>
      </c>
      <c r="CC785" s="1"/>
      <c r="CH785" s="7">
        <v>7</v>
      </c>
      <c r="CI785" s="7">
        <v>8</v>
      </c>
      <c r="CJ785" s="7">
        <v>0</v>
      </c>
      <c r="CK785" s="7">
        <v>1</v>
      </c>
      <c r="CL785" s="7">
        <v>7</v>
      </c>
      <c r="CM785" s="7">
        <v>0</v>
      </c>
      <c r="CN785" s="7">
        <v>60</v>
      </c>
      <c r="CO785" s="7">
        <v>-42978</v>
      </c>
      <c r="CP785" s="7">
        <v>43038</v>
      </c>
      <c r="CQ785" s="7">
        <v>7</v>
      </c>
      <c r="CR785" s="27">
        <v>2017</v>
      </c>
      <c r="CS785" s="27">
        <v>8</v>
      </c>
      <c r="CT785" s="27">
        <v>10</v>
      </c>
      <c r="CU785" s="27">
        <v>1</v>
      </c>
      <c r="CV785" s="27">
        <v>33</v>
      </c>
      <c r="CW785" s="27" t="s">
        <v>18858</v>
      </c>
      <c r="CX785" s="27" t="s">
        <v>24324</v>
      </c>
      <c r="CY785" s="27" t="s">
        <v>18858</v>
      </c>
      <c r="CZ785" s="27" t="s">
        <v>24318</v>
      </c>
      <c r="DA785" s="27" t="s">
        <v>24319</v>
      </c>
      <c r="DB785" s="27" t="s">
        <v>24326</v>
      </c>
      <c r="DC785" s="27">
        <v>1</v>
      </c>
      <c r="DD785" s="27">
        <v>90</v>
      </c>
    </row>
    <row r="786" spans="1:108" customFormat="1" hidden="1" x14ac:dyDescent="0.25">
      <c r="A786" s="7" t="s">
        <v>17726</v>
      </c>
      <c r="B786" s="12">
        <v>42978</v>
      </c>
      <c r="C786" s="7" t="s">
        <v>75</v>
      </c>
      <c r="D786" s="7" t="s">
        <v>465</v>
      </c>
      <c r="E786" s="7" t="s">
        <v>24</v>
      </c>
      <c r="F786" t="s">
        <v>20904</v>
      </c>
      <c r="H786" t="s">
        <v>20905</v>
      </c>
      <c r="J786" t="s">
        <v>20906</v>
      </c>
      <c r="K786" s="1">
        <v>38825</v>
      </c>
      <c r="L786" s="7" t="s">
        <v>17727</v>
      </c>
      <c r="M786" s="7">
        <v>11</v>
      </c>
      <c r="N786" s="7"/>
      <c r="O786" s="7" t="s">
        <v>1011</v>
      </c>
      <c r="P786" t="s">
        <v>20907</v>
      </c>
      <c r="Q786" s="12">
        <v>42970</v>
      </c>
      <c r="R786" s="12">
        <v>42970</v>
      </c>
      <c r="T786" s="1"/>
      <c r="W786" t="s">
        <v>75</v>
      </c>
      <c r="X786" t="s">
        <v>17</v>
      </c>
      <c r="Y786" t="s">
        <v>17</v>
      </c>
      <c r="Z786" s="1"/>
      <c r="AA786" t="s">
        <v>75</v>
      </c>
      <c r="AB786" t="s">
        <v>17</v>
      </c>
      <c r="AC786" s="12">
        <v>42958</v>
      </c>
      <c r="AD786" t="s">
        <v>75</v>
      </c>
      <c r="AE786" t="s">
        <v>75</v>
      </c>
      <c r="AF786" s="7" t="s">
        <v>75</v>
      </c>
      <c r="AG786" t="s">
        <v>75</v>
      </c>
      <c r="AH786" t="s">
        <v>75</v>
      </c>
      <c r="AI786" s="7">
        <v>0</v>
      </c>
      <c r="AJ786" s="1">
        <v>38825</v>
      </c>
      <c r="AK786" s="1"/>
      <c r="AL786" s="1"/>
      <c r="AM786" s="1"/>
      <c r="AN786" s="1"/>
      <c r="AO786" s="1"/>
      <c r="AP786" s="12">
        <v>42970</v>
      </c>
      <c r="AQ786" s="12">
        <v>42971</v>
      </c>
      <c r="AR786" s="12">
        <v>42978</v>
      </c>
      <c r="AS786" t="s">
        <v>75</v>
      </c>
      <c r="AT786" s="1">
        <v>43010</v>
      </c>
      <c r="AU786" s="1">
        <v>42978</v>
      </c>
      <c r="AV786" s="7" t="s">
        <v>18</v>
      </c>
      <c r="AZ786" s="1">
        <v>43010</v>
      </c>
      <c r="BA786" s="1"/>
      <c r="BB786" t="s">
        <v>17</v>
      </c>
      <c r="BC786" t="s">
        <v>17</v>
      </c>
      <c r="BD786" t="s">
        <v>17</v>
      </c>
      <c r="BE786" t="s">
        <v>17</v>
      </c>
      <c r="BF786" t="s">
        <v>17</v>
      </c>
      <c r="BG786" t="s">
        <v>17</v>
      </c>
      <c r="BH786" s="1"/>
      <c r="BI786" s="1"/>
      <c r="BJ786" t="s">
        <v>17</v>
      </c>
      <c r="BK786" t="s">
        <v>17</v>
      </c>
      <c r="BL786" t="s">
        <v>17</v>
      </c>
      <c r="BM786" t="s">
        <v>1004</v>
      </c>
      <c r="BN786" t="s">
        <v>17</v>
      </c>
      <c r="BO786" s="12"/>
      <c r="BP786" t="b">
        <v>0</v>
      </c>
      <c r="BQ786" t="b">
        <v>0</v>
      </c>
      <c r="BR786" s="7"/>
      <c r="BS786" s="7" t="s">
        <v>13</v>
      </c>
      <c r="BT786" t="b">
        <v>0</v>
      </c>
      <c r="BU786" t="b">
        <v>0</v>
      </c>
      <c r="BV786">
        <v>779</v>
      </c>
      <c r="BW786">
        <v>1</v>
      </c>
      <c r="CB786">
        <v>1</v>
      </c>
      <c r="CC786" s="1">
        <v>42403</v>
      </c>
      <c r="CH786" s="7">
        <v>12</v>
      </c>
      <c r="CI786" s="7">
        <v>13</v>
      </c>
      <c r="CJ786" s="7">
        <v>0</v>
      </c>
      <c r="CK786" s="7">
        <v>1</v>
      </c>
      <c r="CL786" s="7">
        <v>7</v>
      </c>
      <c r="CM786" s="7">
        <v>0</v>
      </c>
      <c r="CN786" s="7">
        <v>32</v>
      </c>
      <c r="CO786" s="7">
        <v>-42978</v>
      </c>
      <c r="CP786" s="7">
        <v>43010</v>
      </c>
      <c r="CQ786" s="7">
        <v>7</v>
      </c>
      <c r="CR786" s="27">
        <v>2017</v>
      </c>
      <c r="CS786" s="27">
        <v>8</v>
      </c>
      <c r="CT786" s="27">
        <v>10</v>
      </c>
      <c r="CU786" s="27">
        <v>1</v>
      </c>
      <c r="CV786" s="27">
        <v>32</v>
      </c>
      <c r="CW786" s="27" t="s">
        <v>18858</v>
      </c>
      <c r="CX786" s="27" t="s">
        <v>24324</v>
      </c>
      <c r="CY786" s="27" t="s">
        <v>18858</v>
      </c>
      <c r="CZ786" s="27" t="s">
        <v>24318</v>
      </c>
      <c r="DA786" s="27" t="s">
        <v>24319</v>
      </c>
      <c r="DB786" s="27" t="s">
        <v>18772</v>
      </c>
      <c r="DC786" s="27">
        <v>1</v>
      </c>
      <c r="DD786" s="27">
        <v>90</v>
      </c>
    </row>
    <row r="787" spans="1:108" customFormat="1" hidden="1" x14ac:dyDescent="0.25">
      <c r="A787" s="7" t="s">
        <v>17728</v>
      </c>
      <c r="B787" s="12">
        <v>42978</v>
      </c>
      <c r="C787" s="7" t="s">
        <v>75</v>
      </c>
      <c r="D787" s="7" t="s">
        <v>181</v>
      </c>
      <c r="E787" s="7" t="s">
        <v>24</v>
      </c>
      <c r="F787" t="s">
        <v>7642</v>
      </c>
      <c r="J787" t="s">
        <v>20908</v>
      </c>
      <c r="K787" s="1">
        <v>42567</v>
      </c>
      <c r="L787" s="7" t="s">
        <v>17729</v>
      </c>
      <c r="M787" s="7">
        <v>1</v>
      </c>
      <c r="N787" s="7">
        <v>1</v>
      </c>
      <c r="O787" s="7" t="s">
        <v>979</v>
      </c>
      <c r="P787" t="s">
        <v>20909</v>
      </c>
      <c r="Q787" s="12">
        <v>42975</v>
      </c>
      <c r="R787" s="12">
        <v>42975</v>
      </c>
      <c r="T787" s="1"/>
      <c r="W787" t="s">
        <v>75</v>
      </c>
      <c r="X787" t="s">
        <v>17</v>
      </c>
      <c r="Y787" t="s">
        <v>17</v>
      </c>
      <c r="Z787" s="1"/>
      <c r="AA787" t="s">
        <v>17</v>
      </c>
      <c r="AB787" t="s">
        <v>75</v>
      </c>
      <c r="AC787" s="12">
        <v>42972</v>
      </c>
      <c r="AD787" t="s">
        <v>17</v>
      </c>
      <c r="AE787" t="s">
        <v>75</v>
      </c>
      <c r="AF787" s="7" t="s">
        <v>17</v>
      </c>
      <c r="AG787" t="s">
        <v>75</v>
      </c>
      <c r="AH787" t="s">
        <v>75</v>
      </c>
      <c r="AI787" s="7">
        <v>3</v>
      </c>
      <c r="AJ787" s="1">
        <v>42569</v>
      </c>
      <c r="AK787" s="1">
        <v>42660</v>
      </c>
      <c r="AL787" s="1"/>
      <c r="AM787" s="1">
        <v>42629</v>
      </c>
      <c r="AN787" s="1">
        <v>42690</v>
      </c>
      <c r="AO787" s="1"/>
      <c r="AP787" s="12">
        <v>42975</v>
      </c>
      <c r="AQ787" s="12">
        <v>42976</v>
      </c>
      <c r="AR787" s="12">
        <v>42978</v>
      </c>
      <c r="AS787" t="s">
        <v>75</v>
      </c>
      <c r="AT787" s="1">
        <v>43011</v>
      </c>
      <c r="AU787" s="1">
        <v>42978</v>
      </c>
      <c r="AV787" s="7" t="s">
        <v>22</v>
      </c>
      <c r="AZ787" s="1">
        <v>43040</v>
      </c>
      <c r="BA787" s="1"/>
      <c r="BH787" s="1"/>
      <c r="BI787" s="1"/>
      <c r="BO787" s="12"/>
      <c r="BP787" t="b">
        <v>0</v>
      </c>
      <c r="BQ787" t="b">
        <v>0</v>
      </c>
      <c r="BR787" s="7"/>
      <c r="BS787" s="7" t="s">
        <v>13</v>
      </c>
      <c r="BT787" t="b">
        <v>0</v>
      </c>
      <c r="BU787" t="b">
        <v>0</v>
      </c>
      <c r="BV787">
        <v>780</v>
      </c>
      <c r="BW787">
        <v>1</v>
      </c>
      <c r="CC787" s="1"/>
      <c r="CH787" s="7">
        <v>3</v>
      </c>
      <c r="CI787" s="7">
        <v>4</v>
      </c>
      <c r="CJ787" s="7">
        <v>0</v>
      </c>
      <c r="CK787" s="7">
        <v>1</v>
      </c>
      <c r="CL787" s="7">
        <v>2</v>
      </c>
      <c r="CM787" s="7">
        <v>0</v>
      </c>
      <c r="CN787" s="7">
        <v>62</v>
      </c>
      <c r="CO787" s="7">
        <v>-42978</v>
      </c>
      <c r="CP787" s="7">
        <v>43040</v>
      </c>
      <c r="CQ787" s="7">
        <v>2</v>
      </c>
      <c r="CR787" s="27">
        <v>2017</v>
      </c>
      <c r="CS787" s="27">
        <v>8</v>
      </c>
      <c r="CT787" s="27">
        <v>10</v>
      </c>
      <c r="CU787" s="27">
        <v>1</v>
      </c>
      <c r="CV787" s="27">
        <v>34</v>
      </c>
      <c r="CW787" s="27" t="s">
        <v>18858</v>
      </c>
      <c r="CX787" s="27" t="s">
        <v>24322</v>
      </c>
      <c r="CY787" s="27" t="s">
        <v>18858</v>
      </c>
      <c r="CZ787" s="27" t="s">
        <v>24318</v>
      </c>
      <c r="DA787" s="27" t="s">
        <v>24319</v>
      </c>
      <c r="DB787" s="27" t="s">
        <v>18773</v>
      </c>
      <c r="DC787" s="27">
        <v>1</v>
      </c>
      <c r="DD787" s="27">
        <v>90</v>
      </c>
    </row>
    <row r="788" spans="1:108" customFormat="1" hidden="1" x14ac:dyDescent="0.25">
      <c r="A788" s="7" t="s">
        <v>17730</v>
      </c>
      <c r="B788" s="12">
        <v>42969</v>
      </c>
      <c r="C788" s="7" t="s">
        <v>75</v>
      </c>
      <c r="D788" s="7" t="s">
        <v>107</v>
      </c>
      <c r="E788" s="7" t="s">
        <v>73</v>
      </c>
      <c r="F788" t="s">
        <v>20837</v>
      </c>
      <c r="G788" t="s">
        <v>20910</v>
      </c>
      <c r="J788" t="s">
        <v>20911</v>
      </c>
      <c r="K788" s="1">
        <v>37636</v>
      </c>
      <c r="L788" s="7" t="s">
        <v>17731</v>
      </c>
      <c r="M788" s="7">
        <v>14</v>
      </c>
      <c r="N788" s="7"/>
      <c r="O788" s="7"/>
      <c r="P788" t="s">
        <v>979</v>
      </c>
      <c r="Q788" s="12">
        <v>42965</v>
      </c>
      <c r="R788" s="12">
        <v>42965</v>
      </c>
      <c r="T788" s="1"/>
      <c r="W788" t="s">
        <v>17</v>
      </c>
      <c r="X788" t="s">
        <v>17</v>
      </c>
      <c r="Y788" t="s">
        <v>17</v>
      </c>
      <c r="Z788" s="1"/>
      <c r="AA788" t="s">
        <v>75</v>
      </c>
      <c r="AB788" t="s">
        <v>17</v>
      </c>
      <c r="AC788" s="12">
        <v>42960</v>
      </c>
      <c r="AD788" t="s">
        <v>75</v>
      </c>
      <c r="AE788" t="s">
        <v>75</v>
      </c>
      <c r="AF788" s="7" t="s">
        <v>75</v>
      </c>
      <c r="AG788" t="s">
        <v>75</v>
      </c>
      <c r="AH788" t="s">
        <v>75</v>
      </c>
      <c r="AI788" s="7">
        <v>99</v>
      </c>
      <c r="AJ788" s="1"/>
      <c r="AK788" s="1"/>
      <c r="AL788" s="1"/>
      <c r="AM788" s="1"/>
      <c r="AN788" s="1"/>
      <c r="AO788" s="1"/>
      <c r="AP788" s="12">
        <v>42967</v>
      </c>
      <c r="AQ788" s="12">
        <v>42968</v>
      </c>
      <c r="AR788" s="12">
        <v>42969</v>
      </c>
      <c r="AS788" t="s">
        <v>75</v>
      </c>
      <c r="AT788" s="1">
        <v>42989</v>
      </c>
      <c r="AU788" s="1">
        <v>42969</v>
      </c>
      <c r="AV788" s="7" t="s">
        <v>18</v>
      </c>
      <c r="AZ788" s="1">
        <v>42989</v>
      </c>
      <c r="BA788" s="1">
        <v>42989</v>
      </c>
      <c r="BB788" t="s">
        <v>17</v>
      </c>
      <c r="BC788" t="s">
        <v>17</v>
      </c>
      <c r="BD788" t="s">
        <v>17</v>
      </c>
      <c r="BE788" t="s">
        <v>17</v>
      </c>
      <c r="BF788" t="s">
        <v>17</v>
      </c>
      <c r="BG788" t="s">
        <v>17</v>
      </c>
      <c r="BH788" s="1">
        <v>42989</v>
      </c>
      <c r="BI788" s="1">
        <v>42978</v>
      </c>
      <c r="BJ788" t="s">
        <v>17</v>
      </c>
      <c r="BK788" t="s">
        <v>17</v>
      </c>
      <c r="BL788" t="s">
        <v>17</v>
      </c>
      <c r="BM788" t="s">
        <v>1004</v>
      </c>
      <c r="BN788" t="s">
        <v>17</v>
      </c>
      <c r="BO788" s="12"/>
      <c r="BP788" t="b">
        <v>0</v>
      </c>
      <c r="BQ788" t="b">
        <v>0</v>
      </c>
      <c r="BR788" s="7"/>
      <c r="BS788" s="7" t="s">
        <v>13</v>
      </c>
      <c r="BT788" t="b">
        <v>0</v>
      </c>
      <c r="BU788" t="b">
        <v>0</v>
      </c>
      <c r="BV788">
        <v>781</v>
      </c>
      <c r="BW788">
        <v>1</v>
      </c>
      <c r="CC788" s="1"/>
      <c r="CH788" s="7">
        <v>5</v>
      </c>
      <c r="CI788" s="7">
        <v>8</v>
      </c>
      <c r="CJ788" s="7">
        <v>0</v>
      </c>
      <c r="CK788" s="7">
        <v>3</v>
      </c>
      <c r="CL788" s="7">
        <v>1</v>
      </c>
      <c r="CM788" s="7">
        <v>0</v>
      </c>
      <c r="CN788" s="7">
        <v>20</v>
      </c>
      <c r="CO788" s="7">
        <v>9</v>
      </c>
      <c r="CP788" s="7">
        <v>11</v>
      </c>
      <c r="CQ788" s="7">
        <v>1</v>
      </c>
      <c r="CR788" s="27">
        <v>2017</v>
      </c>
      <c r="CS788" s="27">
        <v>8</v>
      </c>
      <c r="CT788" s="27">
        <v>10</v>
      </c>
      <c r="CU788" s="27">
        <v>1</v>
      </c>
      <c r="CV788" s="27">
        <v>32</v>
      </c>
      <c r="CW788" s="27" t="s">
        <v>18858</v>
      </c>
      <c r="CX788" s="27" t="s">
        <v>24322</v>
      </c>
      <c r="CY788" s="27" t="s">
        <v>18858</v>
      </c>
      <c r="CZ788" s="27" t="s">
        <v>24452</v>
      </c>
      <c r="DA788" s="27" t="s">
        <v>24325</v>
      </c>
      <c r="DB788" s="27" t="s">
        <v>24450</v>
      </c>
      <c r="DC788" s="27">
        <v>1</v>
      </c>
      <c r="DD788" s="27">
        <v>90</v>
      </c>
    </row>
    <row r="789" spans="1:108" customFormat="1" hidden="1" x14ac:dyDescent="0.25">
      <c r="A789" s="7" t="s">
        <v>17732</v>
      </c>
      <c r="B789" s="12">
        <v>42969</v>
      </c>
      <c r="C789" s="7" t="s">
        <v>75</v>
      </c>
      <c r="D789" s="7" t="s">
        <v>626</v>
      </c>
      <c r="E789" s="7" t="s">
        <v>39</v>
      </c>
      <c r="F789" t="s">
        <v>1841</v>
      </c>
      <c r="G789" t="s">
        <v>20912</v>
      </c>
      <c r="J789" t="s">
        <v>20913</v>
      </c>
      <c r="K789" s="1">
        <v>41966</v>
      </c>
      <c r="L789" s="7" t="s">
        <v>17733</v>
      </c>
      <c r="M789" s="7">
        <v>2</v>
      </c>
      <c r="N789" s="7">
        <v>8</v>
      </c>
      <c r="O789" s="7" t="s">
        <v>1011</v>
      </c>
      <c r="P789" t="s">
        <v>20914</v>
      </c>
      <c r="Q789" s="12">
        <v>42956</v>
      </c>
      <c r="R789" s="12">
        <v>42956</v>
      </c>
      <c r="T789" s="1"/>
      <c r="W789" t="s">
        <v>75</v>
      </c>
      <c r="X789" t="s">
        <v>17</v>
      </c>
      <c r="Y789" t="s">
        <v>17</v>
      </c>
      <c r="Z789" s="1"/>
      <c r="AA789" t="s">
        <v>17</v>
      </c>
      <c r="AB789" t="s">
        <v>17</v>
      </c>
      <c r="AC789" s="12">
        <v>42946</v>
      </c>
      <c r="AD789" t="s">
        <v>75</v>
      </c>
      <c r="AE789" t="s">
        <v>75</v>
      </c>
      <c r="AF789" s="7" t="s">
        <v>75</v>
      </c>
      <c r="AG789" t="s">
        <v>75</v>
      </c>
      <c r="AH789" t="s">
        <v>75</v>
      </c>
      <c r="AI789" s="7">
        <v>3</v>
      </c>
      <c r="AJ789" s="1"/>
      <c r="AK789" s="1">
        <v>42061</v>
      </c>
      <c r="AL789" s="1"/>
      <c r="AM789" s="1">
        <v>42030</v>
      </c>
      <c r="AN789" s="1">
        <v>42091</v>
      </c>
      <c r="AO789" s="1"/>
      <c r="AP789" s="12">
        <v>42957</v>
      </c>
      <c r="AQ789" s="12">
        <v>42958</v>
      </c>
      <c r="AR789" s="12">
        <v>42968</v>
      </c>
      <c r="AS789" t="s">
        <v>75</v>
      </c>
      <c r="AT789" s="1">
        <v>42989</v>
      </c>
      <c r="AU789" s="1">
        <v>42969</v>
      </c>
      <c r="AV789" s="7" t="s">
        <v>22</v>
      </c>
      <c r="AZ789" s="1">
        <v>42989</v>
      </c>
      <c r="BA789" s="1"/>
      <c r="BH789" s="1"/>
      <c r="BI789" s="1"/>
      <c r="BO789" s="12"/>
      <c r="BP789" t="b">
        <v>0</v>
      </c>
      <c r="BQ789" t="b">
        <v>0</v>
      </c>
      <c r="BR789" s="7"/>
      <c r="BS789" s="7" t="s">
        <v>13</v>
      </c>
      <c r="BT789" t="b">
        <v>0</v>
      </c>
      <c r="BU789" t="b">
        <v>0</v>
      </c>
      <c r="BV789">
        <v>782</v>
      </c>
      <c r="BW789">
        <v>1</v>
      </c>
      <c r="CC789" s="1"/>
      <c r="CH789" s="7">
        <v>10</v>
      </c>
      <c r="CI789" s="7">
        <v>12</v>
      </c>
      <c r="CJ789" s="7">
        <v>0</v>
      </c>
      <c r="CK789" s="7">
        <v>2</v>
      </c>
      <c r="CL789" s="7">
        <v>10</v>
      </c>
      <c r="CM789" s="7">
        <v>1</v>
      </c>
      <c r="CN789" s="7">
        <v>21</v>
      </c>
      <c r="CO789" s="7">
        <v>-42969</v>
      </c>
      <c r="CP789" s="7">
        <v>42989</v>
      </c>
      <c r="CQ789" s="7">
        <v>11</v>
      </c>
      <c r="CR789" s="27">
        <v>2017</v>
      </c>
      <c r="CS789" s="27">
        <v>7</v>
      </c>
      <c r="CT789" s="27">
        <v>10</v>
      </c>
      <c r="CU789" s="27">
        <v>1</v>
      </c>
      <c r="CV789" s="27">
        <v>30</v>
      </c>
      <c r="CW789" s="27" t="s">
        <v>18858</v>
      </c>
      <c r="CX789" s="27" t="s">
        <v>24167</v>
      </c>
      <c r="CY789" s="27" t="s">
        <v>18858</v>
      </c>
      <c r="CZ789" s="27" t="s">
        <v>24318</v>
      </c>
      <c r="DA789" s="27" t="s">
        <v>24319</v>
      </c>
      <c r="DB789" s="27" t="s">
        <v>18773</v>
      </c>
      <c r="DC789" s="27">
        <v>1</v>
      </c>
      <c r="DD789" s="27">
        <v>90</v>
      </c>
    </row>
    <row r="790" spans="1:108" customFormat="1" hidden="1" x14ac:dyDescent="0.25">
      <c r="A790" s="7" t="s">
        <v>17734</v>
      </c>
      <c r="B790" s="12">
        <v>42969</v>
      </c>
      <c r="C790" s="7" t="s">
        <v>75</v>
      </c>
      <c r="D790" s="7" t="s">
        <v>623</v>
      </c>
      <c r="E790" s="7" t="s">
        <v>39</v>
      </c>
      <c r="F790" t="s">
        <v>7457</v>
      </c>
      <c r="G790" t="s">
        <v>20915</v>
      </c>
      <c r="J790" t="s">
        <v>20916</v>
      </c>
      <c r="K790" s="1">
        <v>42218</v>
      </c>
      <c r="L790" s="7" t="s">
        <v>17735</v>
      </c>
      <c r="M790" s="7">
        <v>2</v>
      </c>
      <c r="N790" s="7"/>
      <c r="O790" s="7" t="s">
        <v>979</v>
      </c>
      <c r="P790" t="s">
        <v>20917</v>
      </c>
      <c r="Q790" s="12">
        <v>42963</v>
      </c>
      <c r="R790" s="12">
        <v>42964</v>
      </c>
      <c r="T790" s="1"/>
      <c r="W790" t="s">
        <v>75</v>
      </c>
      <c r="X790" t="s">
        <v>17</v>
      </c>
      <c r="Y790" t="s">
        <v>17</v>
      </c>
      <c r="Z790" s="1"/>
      <c r="AA790" t="s">
        <v>17</v>
      </c>
      <c r="AB790" t="s">
        <v>75</v>
      </c>
      <c r="AC790" s="12">
        <v>42960</v>
      </c>
      <c r="AD790" t="s">
        <v>75</v>
      </c>
      <c r="AE790" t="s">
        <v>75</v>
      </c>
      <c r="AF790" s="7" t="s">
        <v>17</v>
      </c>
      <c r="AG790" t="s">
        <v>75</v>
      </c>
      <c r="AH790" t="s">
        <v>75</v>
      </c>
      <c r="AI790" s="7">
        <v>3</v>
      </c>
      <c r="AJ790" s="1"/>
      <c r="AK790" s="1">
        <v>42310</v>
      </c>
      <c r="AL790" s="1"/>
      <c r="AM790" s="1">
        <v>42279</v>
      </c>
      <c r="AN790" s="1">
        <v>42403</v>
      </c>
      <c r="AO790" s="1"/>
      <c r="AP790" s="12">
        <v>42964</v>
      </c>
      <c r="AQ790" s="12">
        <v>42965</v>
      </c>
      <c r="AR790" s="12">
        <v>42968</v>
      </c>
      <c r="AS790" t="s">
        <v>75</v>
      </c>
      <c r="AT790" s="1">
        <v>42989</v>
      </c>
      <c r="AU790" s="1">
        <v>42969</v>
      </c>
      <c r="AV790" s="7" t="s">
        <v>18</v>
      </c>
      <c r="AZ790" s="1">
        <v>42989</v>
      </c>
      <c r="BA790" s="1">
        <v>42989</v>
      </c>
      <c r="BB790" t="s">
        <v>17</v>
      </c>
      <c r="BC790" t="s">
        <v>17</v>
      </c>
      <c r="BD790" t="s">
        <v>17</v>
      </c>
      <c r="BE790" t="s">
        <v>17</v>
      </c>
      <c r="BF790" t="s">
        <v>17</v>
      </c>
      <c r="BG790" t="s">
        <v>17</v>
      </c>
      <c r="BH790" s="1">
        <v>42989</v>
      </c>
      <c r="BI790" s="1">
        <v>42978</v>
      </c>
      <c r="BJ790" t="s">
        <v>17</v>
      </c>
      <c r="BK790" t="s">
        <v>17</v>
      </c>
      <c r="BL790" t="s">
        <v>17</v>
      </c>
      <c r="BM790" t="s">
        <v>1004</v>
      </c>
      <c r="BN790" t="s">
        <v>17</v>
      </c>
      <c r="BO790" s="12"/>
      <c r="BP790" t="b">
        <v>0</v>
      </c>
      <c r="BQ790" t="b">
        <v>0</v>
      </c>
      <c r="BR790" s="7"/>
      <c r="BS790" s="7" t="s">
        <v>13</v>
      </c>
      <c r="BT790" t="b">
        <v>0</v>
      </c>
      <c r="BU790" t="b">
        <v>0</v>
      </c>
      <c r="BV790">
        <v>783</v>
      </c>
      <c r="BW790">
        <v>1</v>
      </c>
      <c r="CC790" s="1"/>
      <c r="CH790" s="7">
        <v>3</v>
      </c>
      <c r="CI790" s="7">
        <v>5</v>
      </c>
      <c r="CJ790" s="7">
        <v>1</v>
      </c>
      <c r="CK790" s="7">
        <v>1</v>
      </c>
      <c r="CL790" s="7">
        <v>3</v>
      </c>
      <c r="CM790" s="7">
        <v>1</v>
      </c>
      <c r="CN790" s="7">
        <v>21</v>
      </c>
      <c r="CO790" s="7">
        <v>9</v>
      </c>
      <c r="CP790" s="7">
        <v>11</v>
      </c>
      <c r="CQ790" s="7">
        <v>4</v>
      </c>
      <c r="CR790" s="27">
        <v>2017</v>
      </c>
      <c r="CS790" s="27">
        <v>8</v>
      </c>
      <c r="CT790" s="27">
        <v>10</v>
      </c>
      <c r="CU790" s="27">
        <v>1</v>
      </c>
      <c r="CV790" s="27">
        <v>32</v>
      </c>
      <c r="CW790" s="27" t="s">
        <v>18858</v>
      </c>
      <c r="CX790" s="27" t="s">
        <v>24324</v>
      </c>
      <c r="CY790" s="27" t="s">
        <v>18858</v>
      </c>
      <c r="CZ790" s="27" t="s">
        <v>24452</v>
      </c>
      <c r="DA790" s="27" t="s">
        <v>24325</v>
      </c>
      <c r="DB790" s="27" t="s">
        <v>18773</v>
      </c>
      <c r="DC790" s="27">
        <v>1</v>
      </c>
      <c r="DD790" s="27">
        <v>90</v>
      </c>
    </row>
    <row r="791" spans="1:108" customFormat="1" hidden="1" x14ac:dyDescent="0.25">
      <c r="A791" s="7" t="s">
        <v>17736</v>
      </c>
      <c r="B791" s="12">
        <v>42992</v>
      </c>
      <c r="C791" s="7" t="s">
        <v>75</v>
      </c>
      <c r="D791" s="7" t="s">
        <v>482</v>
      </c>
      <c r="E791" s="7" t="s">
        <v>39</v>
      </c>
      <c r="F791" t="s">
        <v>7775</v>
      </c>
      <c r="G791" t="s">
        <v>20918</v>
      </c>
      <c r="H791" t="s">
        <v>20919</v>
      </c>
      <c r="J791" t="s">
        <v>20920</v>
      </c>
      <c r="K791" s="1">
        <v>41803</v>
      </c>
      <c r="L791" s="7" t="s">
        <v>17737</v>
      </c>
      <c r="M791" s="7">
        <v>3</v>
      </c>
      <c r="N791" s="7">
        <v>2</v>
      </c>
      <c r="O791" s="7" t="s">
        <v>979</v>
      </c>
      <c r="P791" t="s">
        <v>20921</v>
      </c>
      <c r="Q791" s="12">
        <v>42975</v>
      </c>
      <c r="R791" s="12">
        <v>42975</v>
      </c>
      <c r="T791" s="1"/>
      <c r="W791" t="s">
        <v>75</v>
      </c>
      <c r="X791" t="s">
        <v>17</v>
      </c>
      <c r="Y791" t="s">
        <v>17</v>
      </c>
      <c r="Z791" s="1"/>
      <c r="AA791" t="s">
        <v>17</v>
      </c>
      <c r="AB791" t="s">
        <v>75</v>
      </c>
      <c r="AC791" s="12">
        <v>42969</v>
      </c>
      <c r="AD791" t="s">
        <v>75</v>
      </c>
      <c r="AE791" t="s">
        <v>75</v>
      </c>
      <c r="AF791" s="7" t="s">
        <v>17</v>
      </c>
      <c r="AG791" t="s">
        <v>75</v>
      </c>
      <c r="AH791" t="s">
        <v>75</v>
      </c>
      <c r="AI791" s="7">
        <v>3</v>
      </c>
      <c r="AJ791" s="1">
        <v>41804</v>
      </c>
      <c r="AK791" s="1">
        <v>41904</v>
      </c>
      <c r="AL791" s="1"/>
      <c r="AM791" s="1">
        <v>41871</v>
      </c>
      <c r="AN791" s="1">
        <v>41934</v>
      </c>
      <c r="AO791" s="1"/>
      <c r="AP791" s="12">
        <v>42975</v>
      </c>
      <c r="AQ791" s="12"/>
      <c r="AR791" s="12">
        <v>42990</v>
      </c>
      <c r="AS791" t="s">
        <v>75</v>
      </c>
      <c r="AT791" s="1">
        <v>43010</v>
      </c>
      <c r="AU791" s="1">
        <v>42992</v>
      </c>
      <c r="AV791" s="7" t="s">
        <v>18</v>
      </c>
      <c r="AZ791" s="1">
        <v>43010</v>
      </c>
      <c r="BA791" s="1"/>
      <c r="BH791" s="1"/>
      <c r="BI791" s="1"/>
      <c r="BO791" s="12">
        <v>43171</v>
      </c>
      <c r="BP791" t="b">
        <v>0</v>
      </c>
      <c r="BQ791" t="b">
        <v>0</v>
      </c>
      <c r="BR791" s="7" t="s">
        <v>85</v>
      </c>
      <c r="BS791" s="7" t="s">
        <v>13</v>
      </c>
      <c r="BT791" t="b">
        <v>0</v>
      </c>
      <c r="BU791" t="b">
        <v>0</v>
      </c>
      <c r="BV791">
        <v>784</v>
      </c>
      <c r="BW791">
        <v>1</v>
      </c>
      <c r="BZ791">
        <v>0</v>
      </c>
      <c r="CA791">
        <v>3</v>
      </c>
      <c r="CB791">
        <v>1</v>
      </c>
      <c r="CC791" s="1">
        <v>42873</v>
      </c>
      <c r="CH791" s="7">
        <v>6</v>
      </c>
      <c r="CI791" s="7">
        <v>-42969</v>
      </c>
      <c r="CJ791" s="7">
        <v>0</v>
      </c>
      <c r="CK791" s="7">
        <v>-42975</v>
      </c>
      <c r="CL791" s="7">
        <v>42990</v>
      </c>
      <c r="CM791" s="7">
        <v>2</v>
      </c>
      <c r="CN791" s="7">
        <v>20</v>
      </c>
      <c r="CO791" s="7">
        <v>-42992</v>
      </c>
      <c r="CP791" s="7">
        <v>43010</v>
      </c>
      <c r="CQ791" s="7">
        <v>42992</v>
      </c>
      <c r="CR791" s="27">
        <v>2017</v>
      </c>
      <c r="CS791" s="27">
        <v>8</v>
      </c>
      <c r="CT791" s="27">
        <v>10</v>
      </c>
      <c r="CU791" s="27">
        <v>1</v>
      </c>
      <c r="CV791" s="27">
        <v>34</v>
      </c>
      <c r="CW791" s="27" t="s">
        <v>18858</v>
      </c>
      <c r="CX791" s="27" t="s">
        <v>18859</v>
      </c>
      <c r="CY791" s="27" t="s">
        <v>18858</v>
      </c>
      <c r="CZ791" s="27" t="s">
        <v>24318</v>
      </c>
      <c r="DA791" s="27" t="s">
        <v>24319</v>
      </c>
      <c r="DB791" s="27" t="s">
        <v>18773</v>
      </c>
      <c r="DC791" s="27">
        <v>1</v>
      </c>
      <c r="DD791" s="27">
        <v>90</v>
      </c>
    </row>
    <row r="792" spans="1:108" customFormat="1" hidden="1" x14ac:dyDescent="0.25">
      <c r="A792" s="7" t="s">
        <v>17738</v>
      </c>
      <c r="B792" s="12">
        <v>42991</v>
      </c>
      <c r="C792" s="7" t="s">
        <v>75</v>
      </c>
      <c r="D792" s="7" t="s">
        <v>282</v>
      </c>
      <c r="E792" s="7" t="s">
        <v>9</v>
      </c>
      <c r="F792" t="s">
        <v>20922</v>
      </c>
      <c r="G792" t="s">
        <v>20923</v>
      </c>
      <c r="H792" t="s">
        <v>249</v>
      </c>
      <c r="I792" t="s">
        <v>282</v>
      </c>
      <c r="J792" t="s">
        <v>20924</v>
      </c>
      <c r="K792" s="1">
        <v>41576</v>
      </c>
      <c r="L792" s="7" t="s">
        <v>17739</v>
      </c>
      <c r="M792" s="7">
        <v>3</v>
      </c>
      <c r="N792" s="7">
        <v>7</v>
      </c>
      <c r="O792" s="7" t="s">
        <v>979</v>
      </c>
      <c r="P792" t="s">
        <v>20925</v>
      </c>
      <c r="Q792" s="12">
        <v>42963</v>
      </c>
      <c r="R792" s="12">
        <v>42963</v>
      </c>
      <c r="T792" s="1"/>
      <c r="W792" t="s">
        <v>75</v>
      </c>
      <c r="X792" t="s">
        <v>17</v>
      </c>
      <c r="Y792" t="s">
        <v>75</v>
      </c>
      <c r="Z792" s="1">
        <v>42957</v>
      </c>
      <c r="AA792" t="s">
        <v>17</v>
      </c>
      <c r="AB792" t="s">
        <v>75</v>
      </c>
      <c r="AC792" s="12">
        <v>42953</v>
      </c>
      <c r="AD792" t="s">
        <v>75</v>
      </c>
      <c r="AE792" t="s">
        <v>75</v>
      </c>
      <c r="AF792" s="7" t="s">
        <v>17</v>
      </c>
      <c r="AG792" t="s">
        <v>75</v>
      </c>
      <c r="AH792" t="s">
        <v>75</v>
      </c>
      <c r="AI792" s="7">
        <v>3</v>
      </c>
      <c r="AJ792" s="1">
        <v>41577</v>
      </c>
      <c r="AK792" s="1">
        <v>41663</v>
      </c>
      <c r="AL792" s="1"/>
      <c r="AM792" s="1">
        <v>41626</v>
      </c>
      <c r="AN792" s="1">
        <v>41695</v>
      </c>
      <c r="AO792" s="1"/>
      <c r="AP792" s="12">
        <v>42963</v>
      </c>
      <c r="AQ792" s="12">
        <v>42964</v>
      </c>
      <c r="AR792" s="12">
        <v>42990</v>
      </c>
      <c r="AS792" t="s">
        <v>75</v>
      </c>
      <c r="AT792" s="1">
        <v>43010</v>
      </c>
      <c r="AU792" s="1">
        <v>42991</v>
      </c>
      <c r="AV792" s="7" t="s">
        <v>18</v>
      </c>
      <c r="AZ792" s="1">
        <v>43010</v>
      </c>
      <c r="BA792" s="1"/>
      <c r="BB792" t="s">
        <v>17</v>
      </c>
      <c r="BC792" t="s">
        <v>17</v>
      </c>
      <c r="BD792" t="s">
        <v>17</v>
      </c>
      <c r="BE792" t="s">
        <v>17</v>
      </c>
      <c r="BF792" t="s">
        <v>17</v>
      </c>
      <c r="BG792" t="s">
        <v>17</v>
      </c>
      <c r="BH792" s="1"/>
      <c r="BI792" s="1"/>
      <c r="BJ792" t="s">
        <v>17</v>
      </c>
      <c r="BK792" t="s">
        <v>17</v>
      </c>
      <c r="BL792" t="s">
        <v>17</v>
      </c>
      <c r="BM792" t="s">
        <v>1004</v>
      </c>
      <c r="BN792" t="s">
        <v>17</v>
      </c>
      <c r="BO792" s="12"/>
      <c r="BP792" t="b">
        <v>0</v>
      </c>
      <c r="BQ792" t="b">
        <v>0</v>
      </c>
      <c r="BR792" s="7"/>
      <c r="BS792" s="7" t="s">
        <v>13</v>
      </c>
      <c r="BT792" t="b">
        <v>0</v>
      </c>
      <c r="BU792" t="b">
        <v>0</v>
      </c>
      <c r="BV792">
        <v>785</v>
      </c>
      <c r="BW792">
        <v>1</v>
      </c>
      <c r="CC792" s="1"/>
      <c r="CH792" s="7">
        <v>10</v>
      </c>
      <c r="CI792" s="7">
        <v>11</v>
      </c>
      <c r="CJ792" s="7">
        <v>0</v>
      </c>
      <c r="CK792" s="7">
        <v>1</v>
      </c>
      <c r="CL792" s="7">
        <v>26</v>
      </c>
      <c r="CM792" s="7">
        <v>1</v>
      </c>
      <c r="CN792" s="7">
        <v>20</v>
      </c>
      <c r="CO792" s="7">
        <v>-42991</v>
      </c>
      <c r="CP792" s="7">
        <v>43010</v>
      </c>
      <c r="CQ792" s="7">
        <v>27</v>
      </c>
      <c r="CR792" s="27">
        <v>2017</v>
      </c>
      <c r="CS792" s="27">
        <v>8</v>
      </c>
      <c r="CT792" s="27">
        <v>10</v>
      </c>
      <c r="CU792" s="27">
        <v>1</v>
      </c>
      <c r="CV792" s="27">
        <v>31</v>
      </c>
      <c r="CW792" s="27" t="s">
        <v>18858</v>
      </c>
      <c r="CX792" s="27" t="s">
        <v>24167</v>
      </c>
      <c r="CY792" s="27" t="s">
        <v>18858</v>
      </c>
      <c r="CZ792" s="27" t="s">
        <v>24318</v>
      </c>
      <c r="DA792" s="27" t="s">
        <v>24319</v>
      </c>
      <c r="DB792" s="27" t="s">
        <v>18773</v>
      </c>
      <c r="DC792" s="27">
        <v>1</v>
      </c>
      <c r="DD792" s="27">
        <v>90</v>
      </c>
    </row>
    <row r="793" spans="1:108" customFormat="1" hidden="1" x14ac:dyDescent="0.25">
      <c r="A793" s="7" t="s">
        <v>17740</v>
      </c>
      <c r="B793" s="12">
        <v>42991</v>
      </c>
      <c r="C793" s="7" t="s">
        <v>75</v>
      </c>
      <c r="D793" s="7" t="s">
        <v>5304</v>
      </c>
      <c r="E793" s="7" t="s">
        <v>41</v>
      </c>
      <c r="F793" t="s">
        <v>5305</v>
      </c>
      <c r="G793" t="s">
        <v>20926</v>
      </c>
      <c r="H793" t="s">
        <v>3583</v>
      </c>
      <c r="J793" t="s">
        <v>20927</v>
      </c>
      <c r="K793" s="1">
        <v>41347</v>
      </c>
      <c r="L793" s="7" t="s">
        <v>17741</v>
      </c>
      <c r="M793" s="7">
        <v>4</v>
      </c>
      <c r="N793" s="7">
        <v>5</v>
      </c>
      <c r="O793" s="7" t="s">
        <v>979</v>
      </c>
      <c r="P793" t="s">
        <v>20928</v>
      </c>
      <c r="Q793" s="12">
        <v>42951</v>
      </c>
      <c r="R793" s="12">
        <v>42951</v>
      </c>
      <c r="T793" s="1"/>
      <c r="W793" t="s">
        <v>75</v>
      </c>
      <c r="X793" t="s">
        <v>17</v>
      </c>
      <c r="Y793" t="s">
        <v>17</v>
      </c>
      <c r="Z793" s="1"/>
      <c r="AA793" t="s">
        <v>17</v>
      </c>
      <c r="AB793" t="s">
        <v>75</v>
      </c>
      <c r="AC793" s="12">
        <v>42947</v>
      </c>
      <c r="AD793" t="s">
        <v>75</v>
      </c>
      <c r="AE793" t="s">
        <v>75</v>
      </c>
      <c r="AF793" s="7" t="s">
        <v>17</v>
      </c>
      <c r="AG793" t="s">
        <v>75</v>
      </c>
      <c r="AH793" t="s">
        <v>75</v>
      </c>
      <c r="AI793" s="7">
        <v>3</v>
      </c>
      <c r="AJ793" s="1">
        <v>41348</v>
      </c>
      <c r="AK793" s="1">
        <v>41440</v>
      </c>
      <c r="AL793" s="1"/>
      <c r="AM793" s="1">
        <v>41401</v>
      </c>
      <c r="AN793" s="1">
        <v>41474</v>
      </c>
      <c r="AO793" s="1"/>
      <c r="AP793" s="12">
        <v>42956</v>
      </c>
      <c r="AQ793" s="12">
        <v>42957</v>
      </c>
      <c r="AR793" s="12">
        <v>42991</v>
      </c>
      <c r="AS793" t="s">
        <v>75</v>
      </c>
      <c r="AT793" s="1">
        <v>43010</v>
      </c>
      <c r="AU793" s="1">
        <v>42991</v>
      </c>
      <c r="AV793" s="7" t="s">
        <v>18</v>
      </c>
      <c r="AZ793" s="1">
        <v>43010</v>
      </c>
      <c r="BA793" s="1"/>
      <c r="BB793" t="s">
        <v>17</v>
      </c>
      <c r="BC793" t="s">
        <v>17</v>
      </c>
      <c r="BD793" t="s">
        <v>17</v>
      </c>
      <c r="BE793" t="s">
        <v>17</v>
      </c>
      <c r="BF793" t="s">
        <v>17</v>
      </c>
      <c r="BG793" t="s">
        <v>17</v>
      </c>
      <c r="BH793" s="1"/>
      <c r="BI793" s="1"/>
      <c r="BJ793" t="s">
        <v>17</v>
      </c>
      <c r="BK793" t="s">
        <v>17</v>
      </c>
      <c r="BL793" t="s">
        <v>17</v>
      </c>
      <c r="BM793" t="s">
        <v>1004</v>
      </c>
      <c r="BN793" t="s">
        <v>17</v>
      </c>
      <c r="BO793" s="12"/>
      <c r="BP793" t="b">
        <v>0</v>
      </c>
      <c r="BQ793" t="b">
        <v>0</v>
      </c>
      <c r="BR793" s="7"/>
      <c r="BS793" s="7" t="s">
        <v>13</v>
      </c>
      <c r="BT793" t="b">
        <v>0</v>
      </c>
      <c r="BU793" t="b">
        <v>0</v>
      </c>
      <c r="BV793">
        <v>786</v>
      </c>
      <c r="BW793">
        <v>1</v>
      </c>
      <c r="CC793" s="1"/>
      <c r="CH793" s="7">
        <v>4</v>
      </c>
      <c r="CI793" s="7">
        <v>10</v>
      </c>
      <c r="CJ793" s="7">
        <v>0</v>
      </c>
      <c r="CK793" s="7">
        <v>6</v>
      </c>
      <c r="CL793" s="7">
        <v>34</v>
      </c>
      <c r="CM793" s="7">
        <v>0</v>
      </c>
      <c r="CN793" s="7">
        <v>19</v>
      </c>
      <c r="CO793" s="7">
        <v>-42991</v>
      </c>
      <c r="CP793" s="7">
        <v>43010</v>
      </c>
      <c r="CQ793" s="7">
        <v>34</v>
      </c>
      <c r="CR793" s="27">
        <v>2017</v>
      </c>
      <c r="CS793" s="27">
        <v>7</v>
      </c>
      <c r="CT793" s="27">
        <v>10</v>
      </c>
      <c r="CU793" s="27">
        <v>1</v>
      </c>
      <c r="CV793" s="27">
        <v>31</v>
      </c>
      <c r="CW793" s="27" t="s">
        <v>18858</v>
      </c>
      <c r="CX793" s="27" t="s">
        <v>24168</v>
      </c>
      <c r="CY793" s="27" t="s">
        <v>18858</v>
      </c>
      <c r="CZ793" s="27" t="s">
        <v>24318</v>
      </c>
      <c r="DA793" s="27" t="s">
        <v>24319</v>
      </c>
      <c r="DB793" s="27" t="s">
        <v>18773</v>
      </c>
      <c r="DC793" s="27">
        <v>1</v>
      </c>
      <c r="DD793" s="27">
        <v>90</v>
      </c>
    </row>
    <row r="794" spans="1:108" customFormat="1" hidden="1" x14ac:dyDescent="0.25">
      <c r="A794" s="7" t="s">
        <v>17742</v>
      </c>
      <c r="B794" s="12">
        <v>42991</v>
      </c>
      <c r="C794" s="7" t="s">
        <v>75</v>
      </c>
      <c r="D794" s="7" t="s">
        <v>48</v>
      </c>
      <c r="E794" s="7" t="s">
        <v>41</v>
      </c>
      <c r="F794" t="s">
        <v>6003</v>
      </c>
      <c r="G794" t="s">
        <v>20929</v>
      </c>
      <c r="H794" t="s">
        <v>20930</v>
      </c>
      <c r="I794" t="s">
        <v>41</v>
      </c>
      <c r="J794" t="s">
        <v>20931</v>
      </c>
      <c r="K794" s="1">
        <v>42122</v>
      </c>
      <c r="L794" s="7" t="s">
        <v>17743</v>
      </c>
      <c r="M794" s="7">
        <v>2</v>
      </c>
      <c r="N794" s="7">
        <v>4</v>
      </c>
      <c r="O794" s="7" t="s">
        <v>1011</v>
      </c>
      <c r="P794" t="s">
        <v>20932</v>
      </c>
      <c r="Q794" s="12">
        <v>42975</v>
      </c>
      <c r="R794" s="12">
        <v>42975</v>
      </c>
      <c r="T794" s="1"/>
      <c r="W794" t="s">
        <v>17</v>
      </c>
      <c r="X794" t="s">
        <v>17</v>
      </c>
      <c r="Y794" t="s">
        <v>17</v>
      </c>
      <c r="Z794" s="1"/>
      <c r="AA794" t="s">
        <v>17</v>
      </c>
      <c r="AB794" t="s">
        <v>75</v>
      </c>
      <c r="AC794" s="12">
        <v>42964</v>
      </c>
      <c r="AD794" t="s">
        <v>17</v>
      </c>
      <c r="AE794" t="s">
        <v>75</v>
      </c>
      <c r="AF794" s="7" t="s">
        <v>75</v>
      </c>
      <c r="AG794" t="s">
        <v>75</v>
      </c>
      <c r="AH794" t="s">
        <v>75</v>
      </c>
      <c r="AI794" s="7">
        <v>3</v>
      </c>
      <c r="AJ794" s="1">
        <v>42123</v>
      </c>
      <c r="AK794" s="1">
        <v>42213</v>
      </c>
      <c r="AL794" s="1"/>
      <c r="AM794" s="1">
        <v>42184</v>
      </c>
      <c r="AN794" s="1">
        <v>42244</v>
      </c>
      <c r="AO794" s="1"/>
      <c r="AP794" s="12">
        <v>42975</v>
      </c>
      <c r="AQ794" s="12">
        <v>42977</v>
      </c>
      <c r="AR794" s="12">
        <v>42991</v>
      </c>
      <c r="AS794" t="s">
        <v>75</v>
      </c>
      <c r="AT794" s="1">
        <v>43010</v>
      </c>
      <c r="AU794" s="1">
        <v>42991</v>
      </c>
      <c r="AV794" s="7" t="s">
        <v>22</v>
      </c>
      <c r="AZ794" s="1">
        <v>43010</v>
      </c>
      <c r="BA794" s="1"/>
      <c r="BB794" t="s">
        <v>17</v>
      </c>
      <c r="BC794" t="s">
        <v>17</v>
      </c>
      <c r="BD794" t="s">
        <v>17</v>
      </c>
      <c r="BE794" t="s">
        <v>17</v>
      </c>
      <c r="BF794" t="s">
        <v>17</v>
      </c>
      <c r="BG794" t="s">
        <v>17</v>
      </c>
      <c r="BH794" s="1"/>
      <c r="BI794" s="1"/>
      <c r="BJ794" t="s">
        <v>17</v>
      </c>
      <c r="BK794" t="s">
        <v>17</v>
      </c>
      <c r="BL794" t="s">
        <v>17</v>
      </c>
      <c r="BM794" t="s">
        <v>1004</v>
      </c>
      <c r="BN794" t="s">
        <v>17</v>
      </c>
      <c r="BO794" s="12"/>
      <c r="BP794" t="b">
        <v>0</v>
      </c>
      <c r="BQ794" t="b">
        <v>0</v>
      </c>
      <c r="BR794" s="7"/>
      <c r="BS794" s="7" t="s">
        <v>13</v>
      </c>
      <c r="BT794" t="b">
        <v>0</v>
      </c>
      <c r="BU794" t="b">
        <v>0</v>
      </c>
      <c r="BV794">
        <v>787</v>
      </c>
      <c r="BW794">
        <v>1</v>
      </c>
      <c r="CC794" s="1"/>
      <c r="CH794" s="7">
        <v>11</v>
      </c>
      <c r="CI794" s="7">
        <v>13</v>
      </c>
      <c r="CJ794" s="7">
        <v>0</v>
      </c>
      <c r="CK794" s="7">
        <v>2</v>
      </c>
      <c r="CL794" s="7">
        <v>14</v>
      </c>
      <c r="CM794" s="7">
        <v>0</v>
      </c>
      <c r="CN794" s="7">
        <v>19</v>
      </c>
      <c r="CO794" s="7">
        <v>-42991</v>
      </c>
      <c r="CP794" s="7">
        <v>43010</v>
      </c>
      <c r="CQ794" s="7">
        <v>14</v>
      </c>
      <c r="CR794" s="27">
        <v>2017</v>
      </c>
      <c r="CS794" s="27">
        <v>8</v>
      </c>
      <c r="CT794" s="27">
        <v>10</v>
      </c>
      <c r="CU794" s="27">
        <v>1</v>
      </c>
      <c r="CV794" s="27">
        <v>33</v>
      </c>
      <c r="CW794" s="27" t="s">
        <v>18858</v>
      </c>
      <c r="CX794" s="27" t="s">
        <v>24167</v>
      </c>
      <c r="CY794" s="27" t="s">
        <v>18858</v>
      </c>
      <c r="CZ794" s="27" t="s">
        <v>24318</v>
      </c>
      <c r="DA794" s="27" t="s">
        <v>24319</v>
      </c>
      <c r="DB794" s="27" t="s">
        <v>18773</v>
      </c>
      <c r="DC794" s="27">
        <v>1</v>
      </c>
      <c r="DD794" s="27">
        <v>90</v>
      </c>
    </row>
    <row r="795" spans="1:108" customFormat="1" hidden="1" x14ac:dyDescent="0.25">
      <c r="A795" s="7" t="s">
        <v>17744</v>
      </c>
      <c r="B795" s="12">
        <v>42991</v>
      </c>
      <c r="C795" s="7" t="s">
        <v>75</v>
      </c>
      <c r="D795" s="7" t="s">
        <v>115</v>
      </c>
      <c r="E795" s="7" t="s">
        <v>41</v>
      </c>
      <c r="F795" t="s">
        <v>14017</v>
      </c>
      <c r="G795" t="s">
        <v>20933</v>
      </c>
      <c r="H795" t="s">
        <v>7824</v>
      </c>
      <c r="J795" t="s">
        <v>20934</v>
      </c>
      <c r="K795" s="1">
        <v>42721</v>
      </c>
      <c r="L795" s="7" t="s">
        <v>17745</v>
      </c>
      <c r="M795" s="7">
        <v>0</v>
      </c>
      <c r="N795" s="7">
        <v>8</v>
      </c>
      <c r="O795" s="7" t="s">
        <v>1011</v>
      </c>
      <c r="P795" t="s">
        <v>20935</v>
      </c>
      <c r="Q795" s="12">
        <v>42970</v>
      </c>
      <c r="R795" s="12">
        <v>42970</v>
      </c>
      <c r="T795" s="1"/>
      <c r="W795" t="s">
        <v>75</v>
      </c>
      <c r="X795" t="s">
        <v>75</v>
      </c>
      <c r="Y795" t="s">
        <v>17</v>
      </c>
      <c r="Z795" s="1"/>
      <c r="AA795" t="s">
        <v>75</v>
      </c>
      <c r="AB795" t="s">
        <v>75</v>
      </c>
      <c r="AC795" s="12">
        <v>42966</v>
      </c>
      <c r="AD795" t="s">
        <v>75</v>
      </c>
      <c r="AE795" t="s">
        <v>75</v>
      </c>
      <c r="AF795" s="7" t="s">
        <v>17</v>
      </c>
      <c r="AG795" t="s">
        <v>75</v>
      </c>
      <c r="AH795" t="s">
        <v>75</v>
      </c>
      <c r="AI795" s="7">
        <v>3</v>
      </c>
      <c r="AJ795" s="1">
        <v>42723</v>
      </c>
      <c r="AK795" s="1">
        <v>42828</v>
      </c>
      <c r="AL795" s="1"/>
      <c r="AM795" s="1">
        <v>42793</v>
      </c>
      <c r="AN795" s="1">
        <v>42873</v>
      </c>
      <c r="AO795" s="1"/>
      <c r="AP795" s="12">
        <v>42970</v>
      </c>
      <c r="AQ795" s="12">
        <v>42971</v>
      </c>
      <c r="AR795" s="12">
        <v>42991</v>
      </c>
      <c r="AS795" t="s">
        <v>75</v>
      </c>
      <c r="AT795" s="1">
        <v>43010</v>
      </c>
      <c r="AU795" s="1">
        <v>42991</v>
      </c>
      <c r="AV795" s="7" t="s">
        <v>18</v>
      </c>
      <c r="AZ795" s="1">
        <v>43010</v>
      </c>
      <c r="BA795" s="1"/>
      <c r="BB795" t="s">
        <v>17</v>
      </c>
      <c r="BC795" t="s">
        <v>17</v>
      </c>
      <c r="BD795" t="s">
        <v>17</v>
      </c>
      <c r="BE795" t="s">
        <v>17</v>
      </c>
      <c r="BF795" t="s">
        <v>17</v>
      </c>
      <c r="BG795" t="s">
        <v>17</v>
      </c>
      <c r="BH795" s="1"/>
      <c r="BI795" s="1"/>
      <c r="BJ795" t="s">
        <v>17</v>
      </c>
      <c r="BK795" t="s">
        <v>17</v>
      </c>
      <c r="BL795" t="s">
        <v>17</v>
      </c>
      <c r="BM795" t="s">
        <v>1004</v>
      </c>
      <c r="BN795" t="s">
        <v>17</v>
      </c>
      <c r="BO795" s="12"/>
      <c r="BP795" t="b">
        <v>0</v>
      </c>
      <c r="BQ795" t="b">
        <v>0</v>
      </c>
      <c r="BR795" s="7"/>
      <c r="BS795" s="7" t="s">
        <v>13</v>
      </c>
      <c r="BT795" t="b">
        <v>0</v>
      </c>
      <c r="BU795" t="b">
        <v>0</v>
      </c>
      <c r="BV795">
        <v>788</v>
      </c>
      <c r="BW795">
        <v>1</v>
      </c>
      <c r="CA795">
        <v>3</v>
      </c>
      <c r="CB795">
        <v>1</v>
      </c>
      <c r="CC795" s="1">
        <v>42566</v>
      </c>
      <c r="CH795" s="7">
        <v>4</v>
      </c>
      <c r="CI795" s="7">
        <v>5</v>
      </c>
      <c r="CJ795" s="7">
        <v>0</v>
      </c>
      <c r="CK795" s="7">
        <v>1</v>
      </c>
      <c r="CL795" s="7">
        <v>20</v>
      </c>
      <c r="CM795" s="7">
        <v>0</v>
      </c>
      <c r="CN795" s="7">
        <v>19</v>
      </c>
      <c r="CO795" s="7">
        <v>-42991</v>
      </c>
      <c r="CP795" s="7">
        <v>43010</v>
      </c>
      <c r="CQ795" s="7">
        <v>20</v>
      </c>
      <c r="CR795" s="27">
        <v>2017</v>
      </c>
      <c r="CS795" s="27">
        <v>8</v>
      </c>
      <c r="CT795" s="27">
        <v>10</v>
      </c>
      <c r="CU795" s="27">
        <v>1</v>
      </c>
      <c r="CV795" s="27">
        <v>33</v>
      </c>
      <c r="CW795" s="27" t="s">
        <v>18858</v>
      </c>
      <c r="CX795" s="27" t="s">
        <v>24167</v>
      </c>
      <c r="CY795" s="27" t="s">
        <v>18858</v>
      </c>
      <c r="CZ795" s="27" t="s">
        <v>24318</v>
      </c>
      <c r="DA795" s="27" t="s">
        <v>24319</v>
      </c>
      <c r="DB795" s="27" t="s">
        <v>18773</v>
      </c>
      <c r="DC795" s="27">
        <v>1</v>
      </c>
      <c r="DD795" s="27">
        <v>90</v>
      </c>
    </row>
    <row r="796" spans="1:108" customFormat="1" hidden="1" x14ac:dyDescent="0.25">
      <c r="A796" s="7" t="s">
        <v>17746</v>
      </c>
      <c r="B796" s="12">
        <v>42991</v>
      </c>
      <c r="C796" s="7" t="s">
        <v>17</v>
      </c>
      <c r="D796" s="7" t="s">
        <v>10</v>
      </c>
      <c r="E796" s="7" t="s">
        <v>9</v>
      </c>
      <c r="F796" t="s">
        <v>16441</v>
      </c>
      <c r="G796" t="s">
        <v>6673</v>
      </c>
      <c r="J796" t="s">
        <v>20936</v>
      </c>
      <c r="K796" s="1">
        <v>40914</v>
      </c>
      <c r="L796" s="7" t="s">
        <v>17747</v>
      </c>
      <c r="M796" s="7">
        <v>5</v>
      </c>
      <c r="N796" s="7">
        <v>8</v>
      </c>
      <c r="O796" s="7" t="s">
        <v>979</v>
      </c>
      <c r="P796" t="s">
        <v>16452</v>
      </c>
      <c r="Q796" s="12">
        <v>42935</v>
      </c>
      <c r="R796" s="12">
        <v>42935</v>
      </c>
      <c r="S796" t="s">
        <v>75</v>
      </c>
      <c r="T796" s="1">
        <v>42979</v>
      </c>
      <c r="U796" t="s">
        <v>75</v>
      </c>
      <c r="V796" t="s">
        <v>17</v>
      </c>
      <c r="Z796" s="1"/>
      <c r="AC796" s="12"/>
      <c r="AF796" s="7"/>
      <c r="AH796" t="s">
        <v>17</v>
      </c>
      <c r="AI796" s="7">
        <v>1</v>
      </c>
      <c r="AJ796" s="1">
        <v>42741</v>
      </c>
      <c r="AK796" s="1"/>
      <c r="AL796" s="1"/>
      <c r="AM796" s="1">
        <v>40977</v>
      </c>
      <c r="AN796" s="1"/>
      <c r="AO796" s="1"/>
      <c r="AP796" s="12"/>
      <c r="AQ796" s="12"/>
      <c r="AR796" s="12">
        <v>42990</v>
      </c>
      <c r="AS796" t="s">
        <v>75</v>
      </c>
      <c r="AT796" s="1">
        <v>43010</v>
      </c>
      <c r="AU796" s="1">
        <v>42991</v>
      </c>
      <c r="AV796" s="7" t="s">
        <v>18</v>
      </c>
      <c r="AZ796" s="1">
        <v>43010</v>
      </c>
      <c r="BA796" s="1"/>
      <c r="BB796" t="s">
        <v>17</v>
      </c>
      <c r="BC796" t="s">
        <v>17</v>
      </c>
      <c r="BD796" t="s">
        <v>17</v>
      </c>
      <c r="BE796" t="s">
        <v>17</v>
      </c>
      <c r="BF796" t="s">
        <v>17</v>
      </c>
      <c r="BG796" t="s">
        <v>17</v>
      </c>
      <c r="BH796" s="1"/>
      <c r="BI796" s="1"/>
      <c r="BJ796" t="s">
        <v>17</v>
      </c>
      <c r="BK796" t="s">
        <v>17</v>
      </c>
      <c r="BL796" t="s">
        <v>17</v>
      </c>
      <c r="BM796" t="s">
        <v>1004</v>
      </c>
      <c r="BN796" t="s">
        <v>17</v>
      </c>
      <c r="BO796" s="12"/>
      <c r="BP796" t="b">
        <v>0</v>
      </c>
      <c r="BQ796" t="b">
        <v>0</v>
      </c>
      <c r="BR796" s="7"/>
      <c r="BS796" s="7"/>
      <c r="BT796" t="b">
        <v>0</v>
      </c>
      <c r="BU796" t="b">
        <v>0</v>
      </c>
      <c r="BV796">
        <v>789</v>
      </c>
      <c r="BW796">
        <v>1</v>
      </c>
      <c r="CC796" s="1"/>
      <c r="CH796" s="7">
        <v>42935</v>
      </c>
      <c r="CI796" s="7">
        <v>0</v>
      </c>
      <c r="CJ796" s="7">
        <v>0</v>
      </c>
      <c r="CK796" s="7">
        <v>-42935</v>
      </c>
      <c r="CL796" s="7">
        <v>42990</v>
      </c>
      <c r="CM796" s="7">
        <v>1</v>
      </c>
      <c r="CN796" s="7">
        <v>20</v>
      </c>
      <c r="CO796" s="7">
        <v>-42991</v>
      </c>
      <c r="CP796" s="7">
        <v>43010</v>
      </c>
      <c r="CQ796" s="7">
        <v>42991</v>
      </c>
      <c r="CR796" s="27">
        <v>1900</v>
      </c>
      <c r="CS796" s="27">
        <v>1</v>
      </c>
      <c r="CT796" s="27">
        <v>10</v>
      </c>
      <c r="CU796" s="27">
        <v>1</v>
      </c>
      <c r="CV796" s="27">
        <v>52</v>
      </c>
      <c r="CW796" s="27" t="s">
        <v>18858</v>
      </c>
      <c r="CX796" s="27" t="s">
        <v>18859</v>
      </c>
      <c r="CY796" s="27" t="s">
        <v>24460</v>
      </c>
      <c r="CZ796" s="27" t="s">
        <v>24318</v>
      </c>
      <c r="DA796" s="27" t="s">
        <v>24319</v>
      </c>
      <c r="DB796" s="27" t="s">
        <v>24326</v>
      </c>
      <c r="DC796" s="27">
        <v>1</v>
      </c>
      <c r="DD796" s="27">
        <v>90</v>
      </c>
    </row>
    <row r="797" spans="1:108" customFormat="1" hidden="1" x14ac:dyDescent="0.25">
      <c r="A797" s="7" t="s">
        <v>17748</v>
      </c>
      <c r="B797" s="12">
        <v>42991</v>
      </c>
      <c r="C797" s="7" t="s">
        <v>17</v>
      </c>
      <c r="D797" s="7" t="s">
        <v>10</v>
      </c>
      <c r="E797" s="7" t="s">
        <v>9</v>
      </c>
      <c r="F797" t="s">
        <v>16441</v>
      </c>
      <c r="G797" t="s">
        <v>6673</v>
      </c>
      <c r="J797" t="s">
        <v>20937</v>
      </c>
      <c r="K797" s="1">
        <v>41233</v>
      </c>
      <c r="L797" s="7" t="s">
        <v>17749</v>
      </c>
      <c r="M797" s="7">
        <v>4</v>
      </c>
      <c r="N797" s="7">
        <v>9</v>
      </c>
      <c r="O797" s="7" t="s">
        <v>979</v>
      </c>
      <c r="P797" t="s">
        <v>20938</v>
      </c>
      <c r="Q797" s="12">
        <v>42935</v>
      </c>
      <c r="R797" s="12">
        <v>42935</v>
      </c>
      <c r="S797" t="s">
        <v>75</v>
      </c>
      <c r="T797" s="1">
        <v>42979</v>
      </c>
      <c r="U797" t="s">
        <v>17</v>
      </c>
      <c r="V797" t="s">
        <v>17</v>
      </c>
      <c r="Z797" s="1"/>
      <c r="AC797" s="12"/>
      <c r="AF797" s="7"/>
      <c r="AH797" t="s">
        <v>17</v>
      </c>
      <c r="AI797" s="7">
        <v>3</v>
      </c>
      <c r="AJ797" s="1"/>
      <c r="AK797" s="1">
        <v>41341</v>
      </c>
      <c r="AL797" s="1"/>
      <c r="AM797" s="1">
        <v>41306</v>
      </c>
      <c r="AN797" s="1">
        <v>41390</v>
      </c>
      <c r="AO797" s="1"/>
      <c r="AP797" s="12"/>
      <c r="AQ797" s="12"/>
      <c r="AR797" s="12">
        <v>42990</v>
      </c>
      <c r="AS797" t="s">
        <v>75</v>
      </c>
      <c r="AT797" s="1">
        <v>43010</v>
      </c>
      <c r="AU797" s="1">
        <v>42991</v>
      </c>
      <c r="AV797" s="7" t="s">
        <v>18</v>
      </c>
      <c r="AZ797" s="1">
        <v>43010</v>
      </c>
      <c r="BA797" s="1"/>
      <c r="BB797" t="s">
        <v>17</v>
      </c>
      <c r="BC797" t="s">
        <v>17</v>
      </c>
      <c r="BD797" t="s">
        <v>17</v>
      </c>
      <c r="BE797" t="s">
        <v>17</v>
      </c>
      <c r="BF797" t="s">
        <v>17</v>
      </c>
      <c r="BG797" t="s">
        <v>17</v>
      </c>
      <c r="BH797" s="1"/>
      <c r="BI797" s="1"/>
      <c r="BJ797" t="s">
        <v>17</v>
      </c>
      <c r="BK797" t="s">
        <v>17</v>
      </c>
      <c r="BL797" t="s">
        <v>17</v>
      </c>
      <c r="BM797" t="s">
        <v>1004</v>
      </c>
      <c r="BN797" t="s">
        <v>17</v>
      </c>
      <c r="BO797" s="12"/>
      <c r="BP797" t="b">
        <v>0</v>
      </c>
      <c r="BQ797" t="b">
        <v>0</v>
      </c>
      <c r="BR797" s="7"/>
      <c r="BS797" s="7"/>
      <c r="BT797" t="b">
        <v>0</v>
      </c>
      <c r="BU797" t="b">
        <v>0</v>
      </c>
      <c r="BV797">
        <v>790</v>
      </c>
      <c r="BW797">
        <v>1</v>
      </c>
      <c r="CC797" s="1"/>
      <c r="CH797" s="7">
        <v>42935</v>
      </c>
      <c r="CI797" s="7">
        <v>0</v>
      </c>
      <c r="CJ797" s="7">
        <v>0</v>
      </c>
      <c r="CK797" s="7">
        <v>-42935</v>
      </c>
      <c r="CL797" s="7">
        <v>42990</v>
      </c>
      <c r="CM797" s="7">
        <v>1</v>
      </c>
      <c r="CN797" s="7">
        <v>20</v>
      </c>
      <c r="CO797" s="7">
        <v>-42991</v>
      </c>
      <c r="CP797" s="7">
        <v>43010</v>
      </c>
      <c r="CQ797" s="7">
        <v>42991</v>
      </c>
      <c r="CR797" s="27">
        <v>1900</v>
      </c>
      <c r="CS797" s="27">
        <v>1</v>
      </c>
      <c r="CT797" s="27">
        <v>10</v>
      </c>
      <c r="CU797" s="27">
        <v>1</v>
      </c>
      <c r="CV797" s="27">
        <v>52</v>
      </c>
      <c r="CW797" s="27" t="s">
        <v>18858</v>
      </c>
      <c r="CX797" s="27" t="s">
        <v>18859</v>
      </c>
      <c r="CY797" s="27" t="s">
        <v>24460</v>
      </c>
      <c r="CZ797" s="27" t="s">
        <v>24318</v>
      </c>
      <c r="DA797" s="27" t="s">
        <v>24319</v>
      </c>
      <c r="DB797" s="27" t="s">
        <v>18773</v>
      </c>
      <c r="DC797" s="27">
        <v>1</v>
      </c>
      <c r="DD797" s="27">
        <v>90</v>
      </c>
    </row>
    <row r="798" spans="1:108" customFormat="1" hidden="1" x14ac:dyDescent="0.25">
      <c r="A798" s="7" t="s">
        <v>17750</v>
      </c>
      <c r="B798" s="12">
        <v>42991</v>
      </c>
      <c r="C798" s="7" t="s">
        <v>17</v>
      </c>
      <c r="D798" s="7" t="s">
        <v>10</v>
      </c>
      <c r="E798" s="7" t="s">
        <v>9</v>
      </c>
      <c r="F798" t="s">
        <v>16441</v>
      </c>
      <c r="G798" t="s">
        <v>6673</v>
      </c>
      <c r="J798" t="s">
        <v>20939</v>
      </c>
      <c r="K798" s="1">
        <v>42789</v>
      </c>
      <c r="L798" s="7" t="s">
        <v>17751</v>
      </c>
      <c r="M798" s="7">
        <v>0</v>
      </c>
      <c r="N798" s="7">
        <v>6</v>
      </c>
      <c r="O798" s="7" t="s">
        <v>1011</v>
      </c>
      <c r="P798" t="s">
        <v>16452</v>
      </c>
      <c r="Q798" s="12">
        <v>42935</v>
      </c>
      <c r="R798" s="12">
        <v>42935</v>
      </c>
      <c r="S798" t="s">
        <v>75</v>
      </c>
      <c r="T798" s="1">
        <v>42979</v>
      </c>
      <c r="U798" t="s">
        <v>17</v>
      </c>
      <c r="V798" t="s">
        <v>17</v>
      </c>
      <c r="Z798" s="1"/>
      <c r="AC798" s="12"/>
      <c r="AF798" s="7"/>
      <c r="AH798" t="s">
        <v>17</v>
      </c>
      <c r="AI798" s="7">
        <v>2</v>
      </c>
      <c r="AJ798" s="1"/>
      <c r="AK798" s="1">
        <v>42921</v>
      </c>
      <c r="AL798" s="1"/>
      <c r="AM798" s="1">
        <v>42867</v>
      </c>
      <c r="AN798" s="1"/>
      <c r="AO798" s="1"/>
      <c r="AP798" s="12"/>
      <c r="AQ798" s="12"/>
      <c r="AR798" s="12">
        <v>42990</v>
      </c>
      <c r="AS798" t="s">
        <v>75</v>
      </c>
      <c r="AT798" s="1">
        <v>43010</v>
      </c>
      <c r="AU798" s="1">
        <v>42991</v>
      </c>
      <c r="AV798" s="7" t="s">
        <v>18</v>
      </c>
      <c r="AZ798" s="1">
        <v>43010</v>
      </c>
      <c r="BA798" s="1"/>
      <c r="BB798" t="s">
        <v>17</v>
      </c>
      <c r="BC798" t="s">
        <v>17</v>
      </c>
      <c r="BD798" t="s">
        <v>17</v>
      </c>
      <c r="BE798" t="s">
        <v>17</v>
      </c>
      <c r="BF798" t="s">
        <v>17</v>
      </c>
      <c r="BG798" t="s">
        <v>17</v>
      </c>
      <c r="BH798" s="1"/>
      <c r="BI798" s="1"/>
      <c r="BJ798" t="s">
        <v>17</v>
      </c>
      <c r="BK798" t="s">
        <v>17</v>
      </c>
      <c r="BL798" t="s">
        <v>17</v>
      </c>
      <c r="BM798" t="s">
        <v>1004</v>
      </c>
      <c r="BN798" t="s">
        <v>17</v>
      </c>
      <c r="BO798" s="12"/>
      <c r="BP798" t="b">
        <v>0</v>
      </c>
      <c r="BQ798" t="b">
        <v>0</v>
      </c>
      <c r="BR798" s="7"/>
      <c r="BS798" s="7"/>
      <c r="BT798" t="b">
        <v>0</v>
      </c>
      <c r="BU798" t="b">
        <v>0</v>
      </c>
      <c r="BV798">
        <v>791</v>
      </c>
      <c r="BW798">
        <v>1</v>
      </c>
      <c r="CB798">
        <v>1</v>
      </c>
      <c r="CC798" s="1">
        <v>42534</v>
      </c>
      <c r="CH798" s="7">
        <v>42935</v>
      </c>
      <c r="CI798" s="7">
        <v>0</v>
      </c>
      <c r="CJ798" s="7">
        <v>0</v>
      </c>
      <c r="CK798" s="7">
        <v>-42935</v>
      </c>
      <c r="CL798" s="7">
        <v>42990</v>
      </c>
      <c r="CM798" s="7">
        <v>1</v>
      </c>
      <c r="CN798" s="7">
        <v>20</v>
      </c>
      <c r="CO798" s="7">
        <v>-42991</v>
      </c>
      <c r="CP798" s="7">
        <v>43010</v>
      </c>
      <c r="CQ798" s="7">
        <v>42991</v>
      </c>
      <c r="CR798" s="27">
        <v>1900</v>
      </c>
      <c r="CS798" s="27">
        <v>1</v>
      </c>
      <c r="CT798" s="27">
        <v>10</v>
      </c>
      <c r="CU798" s="27">
        <v>1</v>
      </c>
      <c r="CV798" s="27">
        <v>52</v>
      </c>
      <c r="CW798" s="27" t="s">
        <v>18858</v>
      </c>
      <c r="CX798" s="27" t="s">
        <v>18859</v>
      </c>
      <c r="CY798" s="27" t="s">
        <v>24460</v>
      </c>
      <c r="CZ798" s="27" t="s">
        <v>24318</v>
      </c>
      <c r="DA798" s="27" t="s">
        <v>24319</v>
      </c>
      <c r="DB798" s="27" t="s">
        <v>24326</v>
      </c>
      <c r="DC798" s="27">
        <v>1</v>
      </c>
      <c r="DD798" s="27">
        <v>90</v>
      </c>
    </row>
    <row r="799" spans="1:108" customFormat="1" hidden="1" x14ac:dyDescent="0.25">
      <c r="A799" s="7" t="s">
        <v>17752</v>
      </c>
      <c r="B799" s="12">
        <v>42984</v>
      </c>
      <c r="C799" s="7" t="s">
        <v>17</v>
      </c>
      <c r="D799" s="7" t="s">
        <v>29</v>
      </c>
      <c r="E799" s="7" t="s">
        <v>29</v>
      </c>
      <c r="F799" t="s">
        <v>1602</v>
      </c>
      <c r="G799" t="s">
        <v>20940</v>
      </c>
      <c r="H799" t="s">
        <v>20941</v>
      </c>
      <c r="J799" t="s">
        <v>20942</v>
      </c>
      <c r="K799" s="1">
        <v>42421</v>
      </c>
      <c r="L799" s="7" t="s">
        <v>17753</v>
      </c>
      <c r="M799" s="7">
        <v>1</v>
      </c>
      <c r="N799" s="7">
        <v>5</v>
      </c>
      <c r="O799" s="7" t="s">
        <v>1011</v>
      </c>
      <c r="P799" t="s">
        <v>3268</v>
      </c>
      <c r="Q799" s="12">
        <v>42947</v>
      </c>
      <c r="R799" s="12">
        <v>42947</v>
      </c>
      <c r="S799" t="s">
        <v>75</v>
      </c>
      <c r="T799" s="1">
        <v>42948</v>
      </c>
      <c r="U799" t="s">
        <v>335</v>
      </c>
      <c r="V799" t="s">
        <v>17</v>
      </c>
      <c r="Z799" s="1"/>
      <c r="AC799" s="12"/>
      <c r="AF799" s="7"/>
      <c r="AH799" t="s">
        <v>17</v>
      </c>
      <c r="AI799" s="7">
        <v>3</v>
      </c>
      <c r="AJ799" s="1">
        <v>42422</v>
      </c>
      <c r="AK799" s="1">
        <v>42534</v>
      </c>
      <c r="AL799" s="1"/>
      <c r="AM799" s="1">
        <v>42503</v>
      </c>
      <c r="AN799" s="1">
        <v>42566</v>
      </c>
      <c r="AO799" s="1"/>
      <c r="AP799" s="12"/>
      <c r="AQ799" s="12"/>
      <c r="AR799" s="12">
        <v>42983</v>
      </c>
      <c r="AS799" t="s">
        <v>75</v>
      </c>
      <c r="AT799" s="1">
        <v>43010</v>
      </c>
      <c r="AU799" s="1">
        <v>42984</v>
      </c>
      <c r="AV799" s="7" t="s">
        <v>18</v>
      </c>
      <c r="AZ799" s="1">
        <v>43010</v>
      </c>
      <c r="BA799" s="1"/>
      <c r="BB799" t="s">
        <v>17</v>
      </c>
      <c r="BC799" t="s">
        <v>17</v>
      </c>
      <c r="BD799" t="s">
        <v>17</v>
      </c>
      <c r="BE799" t="s">
        <v>17</v>
      </c>
      <c r="BF799" t="s">
        <v>17</v>
      </c>
      <c r="BG799" t="s">
        <v>17</v>
      </c>
      <c r="BH799" s="1"/>
      <c r="BI799" s="1"/>
      <c r="BJ799" t="s">
        <v>17</v>
      </c>
      <c r="BK799" t="s">
        <v>17</v>
      </c>
      <c r="BL799" t="s">
        <v>17</v>
      </c>
      <c r="BM799" t="s">
        <v>1004</v>
      </c>
      <c r="BN799" t="s">
        <v>17</v>
      </c>
      <c r="BO799" s="12"/>
      <c r="BP799" t="b">
        <v>0</v>
      </c>
      <c r="BQ799" t="b">
        <v>0</v>
      </c>
      <c r="BR799" s="7"/>
      <c r="BS799" s="7"/>
      <c r="BT799" t="b">
        <v>0</v>
      </c>
      <c r="BU799" t="b">
        <v>0</v>
      </c>
      <c r="BV799">
        <v>792</v>
      </c>
      <c r="BW799">
        <v>1</v>
      </c>
      <c r="CC799" s="1"/>
      <c r="CH799" s="7">
        <v>42947</v>
      </c>
      <c r="CI799" s="7">
        <v>0</v>
      </c>
      <c r="CJ799" s="7">
        <v>0</v>
      </c>
      <c r="CK799" s="7">
        <v>-42947</v>
      </c>
      <c r="CL799" s="7">
        <v>42983</v>
      </c>
      <c r="CM799" s="7">
        <v>1</v>
      </c>
      <c r="CN799" s="7">
        <v>27</v>
      </c>
      <c r="CO799" s="7">
        <v>-42984</v>
      </c>
      <c r="CP799" s="7">
        <v>43010</v>
      </c>
      <c r="CQ799" s="7">
        <v>42984</v>
      </c>
      <c r="CR799" s="27">
        <v>1900</v>
      </c>
      <c r="CS799" s="27">
        <v>1</v>
      </c>
      <c r="CT799" s="27">
        <v>10</v>
      </c>
      <c r="CU799" s="27">
        <v>1</v>
      </c>
      <c r="CV799" s="27">
        <v>52</v>
      </c>
      <c r="CW799" s="27" t="s">
        <v>18858</v>
      </c>
      <c r="CX799" s="27" t="s">
        <v>18859</v>
      </c>
      <c r="CY799" s="27" t="s">
        <v>24460</v>
      </c>
      <c r="CZ799" s="27" t="s">
        <v>24318</v>
      </c>
      <c r="DA799" s="27" t="s">
        <v>24319</v>
      </c>
      <c r="DB799" s="27" t="s">
        <v>18773</v>
      </c>
      <c r="DC799" s="27">
        <v>1</v>
      </c>
      <c r="DD799" s="27">
        <v>90</v>
      </c>
    </row>
    <row r="800" spans="1:108" customFormat="1" hidden="1" x14ac:dyDescent="0.25">
      <c r="A800" s="7" t="s">
        <v>17754</v>
      </c>
      <c r="B800" s="12">
        <v>42984</v>
      </c>
      <c r="C800" s="7" t="s">
        <v>17</v>
      </c>
      <c r="D800" s="7" t="s">
        <v>29</v>
      </c>
      <c r="E800" s="7" t="s">
        <v>29</v>
      </c>
      <c r="F800" t="s">
        <v>1602</v>
      </c>
      <c r="G800" t="s">
        <v>20940</v>
      </c>
      <c r="J800" t="s">
        <v>20943</v>
      </c>
      <c r="K800" s="1">
        <v>41814</v>
      </c>
      <c r="L800" s="7" t="s">
        <v>17755</v>
      </c>
      <c r="M800" s="7">
        <v>3</v>
      </c>
      <c r="N800" s="7">
        <v>1</v>
      </c>
      <c r="O800" s="7" t="s">
        <v>979</v>
      </c>
      <c r="P800" t="s">
        <v>3268</v>
      </c>
      <c r="Q800" s="12">
        <v>42947</v>
      </c>
      <c r="R800" s="12">
        <v>42947</v>
      </c>
      <c r="S800" t="s">
        <v>75</v>
      </c>
      <c r="T800" s="1">
        <v>42948</v>
      </c>
      <c r="U800" t="s">
        <v>335</v>
      </c>
      <c r="V800" t="s">
        <v>17</v>
      </c>
      <c r="Z800" s="1"/>
      <c r="AC800" s="12"/>
      <c r="AF800" s="7"/>
      <c r="AH800" t="s">
        <v>17</v>
      </c>
      <c r="AI800" s="7">
        <v>3</v>
      </c>
      <c r="AJ800" s="1">
        <v>41815</v>
      </c>
      <c r="AK800" s="1">
        <v>42115</v>
      </c>
      <c r="AL800" s="1"/>
      <c r="AM800" s="1">
        <v>42076</v>
      </c>
      <c r="AN800" s="1">
        <v>42145</v>
      </c>
      <c r="AO800" s="1"/>
      <c r="AP800" s="12"/>
      <c r="AQ800" s="12"/>
      <c r="AR800" s="12">
        <v>42983</v>
      </c>
      <c r="AS800" t="s">
        <v>75</v>
      </c>
      <c r="AT800" s="1">
        <v>43010</v>
      </c>
      <c r="AU800" s="1">
        <v>42984</v>
      </c>
      <c r="AV800" s="7" t="s">
        <v>18</v>
      </c>
      <c r="AZ800" s="1">
        <v>43010</v>
      </c>
      <c r="BA800" s="1"/>
      <c r="BB800" t="s">
        <v>17</v>
      </c>
      <c r="BC800" t="s">
        <v>17</v>
      </c>
      <c r="BD800" t="s">
        <v>17</v>
      </c>
      <c r="BE800" t="s">
        <v>17</v>
      </c>
      <c r="BF800" t="s">
        <v>17</v>
      </c>
      <c r="BG800" t="s">
        <v>17</v>
      </c>
      <c r="BH800" s="1"/>
      <c r="BI800" s="1"/>
      <c r="BJ800" t="s">
        <v>17</v>
      </c>
      <c r="BK800" t="s">
        <v>17</v>
      </c>
      <c r="BL800" t="s">
        <v>17</v>
      </c>
      <c r="BM800" t="s">
        <v>1004</v>
      </c>
      <c r="BN800" t="s">
        <v>17</v>
      </c>
      <c r="BO800" s="12"/>
      <c r="BP800" t="b">
        <v>0</v>
      </c>
      <c r="BQ800" t="b">
        <v>0</v>
      </c>
      <c r="BR800" s="7"/>
      <c r="BS800" s="7"/>
      <c r="BT800" t="b">
        <v>0</v>
      </c>
      <c r="BU800" t="b">
        <v>0</v>
      </c>
      <c r="BV800">
        <v>793</v>
      </c>
      <c r="BW800">
        <v>1</v>
      </c>
      <c r="CB800">
        <v>1</v>
      </c>
      <c r="CC800" s="1">
        <v>42810</v>
      </c>
      <c r="CH800" s="7">
        <v>42947</v>
      </c>
      <c r="CI800" s="7">
        <v>0</v>
      </c>
      <c r="CJ800" s="7">
        <v>0</v>
      </c>
      <c r="CK800" s="7">
        <v>-42947</v>
      </c>
      <c r="CL800" s="7">
        <v>42983</v>
      </c>
      <c r="CM800" s="7">
        <v>1</v>
      </c>
      <c r="CN800" s="7">
        <v>27</v>
      </c>
      <c r="CO800" s="7">
        <v>-42984</v>
      </c>
      <c r="CP800" s="7">
        <v>43010</v>
      </c>
      <c r="CQ800" s="7">
        <v>42984</v>
      </c>
      <c r="CR800" s="27">
        <v>1900</v>
      </c>
      <c r="CS800" s="27">
        <v>1</v>
      </c>
      <c r="CT800" s="27">
        <v>10</v>
      </c>
      <c r="CU800" s="27">
        <v>1</v>
      </c>
      <c r="CV800" s="27">
        <v>52</v>
      </c>
      <c r="CW800" s="27" t="s">
        <v>18858</v>
      </c>
      <c r="CX800" s="27" t="s">
        <v>18859</v>
      </c>
      <c r="CY800" s="27" t="s">
        <v>24460</v>
      </c>
      <c r="CZ800" s="27" t="s">
        <v>24318</v>
      </c>
      <c r="DA800" s="27" t="s">
        <v>24319</v>
      </c>
      <c r="DB800" s="27" t="s">
        <v>18773</v>
      </c>
      <c r="DC800" s="27">
        <v>1</v>
      </c>
      <c r="DD800" s="27">
        <v>90</v>
      </c>
    </row>
    <row r="801" spans="1:108" customFormat="1" hidden="1" x14ac:dyDescent="0.25">
      <c r="A801" s="7" t="s">
        <v>17756</v>
      </c>
      <c r="B801" s="12">
        <v>42984</v>
      </c>
      <c r="C801" s="7" t="s">
        <v>17</v>
      </c>
      <c r="D801" s="7" t="s">
        <v>29</v>
      </c>
      <c r="E801" s="7" t="s">
        <v>29</v>
      </c>
      <c r="F801" t="s">
        <v>1602</v>
      </c>
      <c r="G801" t="s">
        <v>20940</v>
      </c>
      <c r="J801" t="s">
        <v>20942</v>
      </c>
      <c r="K801" s="1">
        <v>41220</v>
      </c>
      <c r="L801" s="7" t="s">
        <v>17757</v>
      </c>
      <c r="M801" s="7">
        <v>4</v>
      </c>
      <c r="N801" s="7">
        <v>8</v>
      </c>
      <c r="O801" s="7" t="s">
        <v>979</v>
      </c>
      <c r="P801" t="s">
        <v>3268</v>
      </c>
      <c r="Q801" s="12">
        <v>42947</v>
      </c>
      <c r="R801" s="12">
        <v>42947</v>
      </c>
      <c r="S801" t="s">
        <v>75</v>
      </c>
      <c r="T801" s="1">
        <v>42948</v>
      </c>
      <c r="U801" t="s">
        <v>335</v>
      </c>
      <c r="V801" t="s">
        <v>17</v>
      </c>
      <c r="Z801" s="1"/>
      <c r="AC801" s="12"/>
      <c r="AF801" s="7"/>
      <c r="AH801" t="s">
        <v>17</v>
      </c>
      <c r="AI801" s="7">
        <v>3</v>
      </c>
      <c r="AJ801" s="1">
        <v>41231</v>
      </c>
      <c r="AK801" s="1">
        <v>41384</v>
      </c>
      <c r="AL801" s="1"/>
      <c r="AM801" s="1">
        <v>41325</v>
      </c>
      <c r="AN801" s="1">
        <v>41415</v>
      </c>
      <c r="AO801" s="1"/>
      <c r="AP801" s="12"/>
      <c r="AQ801" s="12"/>
      <c r="AR801" s="12">
        <v>42983</v>
      </c>
      <c r="AS801" t="s">
        <v>75</v>
      </c>
      <c r="AT801" s="1">
        <v>43010</v>
      </c>
      <c r="AU801" s="1">
        <v>42984</v>
      </c>
      <c r="AV801" s="7" t="s">
        <v>18</v>
      </c>
      <c r="AZ801" s="1">
        <v>43010</v>
      </c>
      <c r="BA801" s="1"/>
      <c r="BB801" t="s">
        <v>17</v>
      </c>
      <c r="BC801" t="s">
        <v>17</v>
      </c>
      <c r="BD801" t="s">
        <v>17</v>
      </c>
      <c r="BE801" t="s">
        <v>17</v>
      </c>
      <c r="BF801" t="s">
        <v>17</v>
      </c>
      <c r="BG801" t="s">
        <v>17</v>
      </c>
      <c r="BH801" s="1"/>
      <c r="BI801" s="1"/>
      <c r="BJ801" t="s">
        <v>17</v>
      </c>
      <c r="BK801" t="s">
        <v>17</v>
      </c>
      <c r="BL801" t="s">
        <v>17</v>
      </c>
      <c r="BM801" t="s">
        <v>1004</v>
      </c>
      <c r="BN801" t="s">
        <v>17</v>
      </c>
      <c r="BO801" s="12"/>
      <c r="BP801" t="b">
        <v>0</v>
      </c>
      <c r="BQ801" t="b">
        <v>0</v>
      </c>
      <c r="BR801" s="7"/>
      <c r="BS801" s="7"/>
      <c r="BT801" t="b">
        <v>0</v>
      </c>
      <c r="BU801" t="b">
        <v>0</v>
      </c>
      <c r="BV801">
        <v>794</v>
      </c>
      <c r="BW801">
        <v>1</v>
      </c>
      <c r="CC801" s="1"/>
      <c r="CH801" s="7">
        <v>42947</v>
      </c>
      <c r="CI801" s="7">
        <v>0</v>
      </c>
      <c r="CJ801" s="7">
        <v>0</v>
      </c>
      <c r="CK801" s="7">
        <v>-42947</v>
      </c>
      <c r="CL801" s="7">
        <v>42983</v>
      </c>
      <c r="CM801" s="7">
        <v>1</v>
      </c>
      <c r="CN801" s="7">
        <v>27</v>
      </c>
      <c r="CO801" s="7">
        <v>-42984</v>
      </c>
      <c r="CP801" s="7">
        <v>43010</v>
      </c>
      <c r="CQ801" s="7">
        <v>42984</v>
      </c>
      <c r="CR801" s="27">
        <v>1900</v>
      </c>
      <c r="CS801" s="27">
        <v>1</v>
      </c>
      <c r="CT801" s="27">
        <v>10</v>
      </c>
      <c r="CU801" s="27">
        <v>1</v>
      </c>
      <c r="CV801" s="27">
        <v>52</v>
      </c>
      <c r="CW801" s="27" t="s">
        <v>18858</v>
      </c>
      <c r="CX801" s="27" t="s">
        <v>18859</v>
      </c>
      <c r="CY801" s="27" t="s">
        <v>24460</v>
      </c>
      <c r="CZ801" s="27" t="s">
        <v>24318</v>
      </c>
      <c r="DA801" s="27" t="s">
        <v>24319</v>
      </c>
      <c r="DB801" s="27" t="s">
        <v>18773</v>
      </c>
      <c r="DC801" s="27">
        <v>1</v>
      </c>
      <c r="DD801" s="27">
        <v>90</v>
      </c>
    </row>
    <row r="802" spans="1:108" customFormat="1" hidden="1" x14ac:dyDescent="0.25">
      <c r="A802" s="7" t="s">
        <v>17758</v>
      </c>
      <c r="B802" s="12">
        <v>42976</v>
      </c>
      <c r="C802" s="7" t="s">
        <v>75</v>
      </c>
      <c r="D802" s="7" t="s">
        <v>103</v>
      </c>
      <c r="E802" s="7" t="s">
        <v>73</v>
      </c>
      <c r="F802" t="s">
        <v>1142</v>
      </c>
      <c r="G802" t="s">
        <v>20944</v>
      </c>
      <c r="J802" t="s">
        <v>15537</v>
      </c>
      <c r="K802" s="1">
        <v>42358</v>
      </c>
      <c r="L802" s="7" t="s">
        <v>17759</v>
      </c>
      <c r="M802" s="7">
        <v>1</v>
      </c>
      <c r="N802" s="7">
        <v>8</v>
      </c>
      <c r="O802" s="7" t="s">
        <v>979</v>
      </c>
      <c r="P802" t="s">
        <v>20945</v>
      </c>
      <c r="Q802" s="12">
        <v>42969</v>
      </c>
      <c r="R802" s="12">
        <v>42969</v>
      </c>
      <c r="T802" s="1"/>
      <c r="W802" t="s">
        <v>75</v>
      </c>
      <c r="X802" t="s">
        <v>17</v>
      </c>
      <c r="Y802" t="s">
        <v>75</v>
      </c>
      <c r="Z802" s="1">
        <v>42962</v>
      </c>
      <c r="AA802" t="s">
        <v>17</v>
      </c>
      <c r="AB802" t="s">
        <v>75</v>
      </c>
      <c r="AC802" s="12">
        <v>42961</v>
      </c>
      <c r="AD802" t="s">
        <v>17</v>
      </c>
      <c r="AE802" t="s">
        <v>75</v>
      </c>
      <c r="AF802" s="7" t="s">
        <v>17</v>
      </c>
      <c r="AG802" t="s">
        <v>75</v>
      </c>
      <c r="AH802" t="s">
        <v>75</v>
      </c>
      <c r="AI802" s="7">
        <v>3</v>
      </c>
      <c r="AJ802" s="1">
        <v>42358</v>
      </c>
      <c r="AK802" s="1">
        <v>42501</v>
      </c>
      <c r="AL802" s="1"/>
      <c r="AM802" s="1">
        <v>42468</v>
      </c>
      <c r="AN802" s="1">
        <v>42534</v>
      </c>
      <c r="AO802" s="1"/>
      <c r="AP802" s="12">
        <v>42969</v>
      </c>
      <c r="AQ802" s="12">
        <v>42970</v>
      </c>
      <c r="AR802" s="12">
        <v>42976</v>
      </c>
      <c r="AS802" t="s">
        <v>75</v>
      </c>
      <c r="AT802" s="1">
        <v>43010</v>
      </c>
      <c r="AU802" s="1">
        <v>42976</v>
      </c>
      <c r="AV802" s="7" t="s">
        <v>18</v>
      </c>
      <c r="AZ802" s="1">
        <v>43010</v>
      </c>
      <c r="BA802" s="1"/>
      <c r="BB802" t="s">
        <v>17</v>
      </c>
      <c r="BC802" t="s">
        <v>17</v>
      </c>
      <c r="BD802" t="s">
        <v>17</v>
      </c>
      <c r="BE802" t="s">
        <v>17</v>
      </c>
      <c r="BF802" t="s">
        <v>17</v>
      </c>
      <c r="BG802" t="s">
        <v>17</v>
      </c>
      <c r="BH802" s="1"/>
      <c r="BI802" s="1"/>
      <c r="BJ802" t="s">
        <v>17</v>
      </c>
      <c r="BK802" t="s">
        <v>17</v>
      </c>
      <c r="BL802" t="s">
        <v>17</v>
      </c>
      <c r="BM802" t="s">
        <v>1004</v>
      </c>
      <c r="BN802" t="s">
        <v>17</v>
      </c>
      <c r="BO802" s="12"/>
      <c r="BP802" t="b">
        <v>0</v>
      </c>
      <c r="BQ802" t="b">
        <v>0</v>
      </c>
      <c r="BR802" s="7"/>
      <c r="BS802" s="7" t="s">
        <v>13</v>
      </c>
      <c r="BT802" t="b">
        <v>0</v>
      </c>
      <c r="BU802" t="b">
        <v>0</v>
      </c>
      <c r="BV802">
        <v>795</v>
      </c>
      <c r="BW802">
        <v>1</v>
      </c>
      <c r="CA802">
        <v>2</v>
      </c>
      <c r="CB802">
        <v>0</v>
      </c>
      <c r="CC802" s="1"/>
      <c r="CH802" s="7">
        <v>8</v>
      </c>
      <c r="CI802" s="7">
        <v>9</v>
      </c>
      <c r="CJ802" s="7">
        <v>0</v>
      </c>
      <c r="CK802" s="7">
        <v>1</v>
      </c>
      <c r="CL802" s="7">
        <v>6</v>
      </c>
      <c r="CM802" s="7">
        <v>0</v>
      </c>
      <c r="CN802" s="7">
        <v>34</v>
      </c>
      <c r="CO802" s="7">
        <v>-42976</v>
      </c>
      <c r="CP802" s="7">
        <v>43010</v>
      </c>
      <c r="CQ802" s="7">
        <v>6</v>
      </c>
      <c r="CR802" s="27">
        <v>2017</v>
      </c>
      <c r="CS802" s="27">
        <v>8</v>
      </c>
      <c r="CT802" s="27">
        <v>10</v>
      </c>
      <c r="CU802" s="27">
        <v>1</v>
      </c>
      <c r="CV802" s="27">
        <v>33</v>
      </c>
      <c r="CW802" s="27" t="s">
        <v>18858</v>
      </c>
      <c r="CX802" s="27" t="s">
        <v>24324</v>
      </c>
      <c r="CY802" s="27" t="s">
        <v>18858</v>
      </c>
      <c r="CZ802" s="27" t="s">
        <v>24318</v>
      </c>
      <c r="DA802" s="27" t="s">
        <v>24319</v>
      </c>
      <c r="DB802" s="27" t="s">
        <v>18773</v>
      </c>
      <c r="DC802" s="27">
        <v>1</v>
      </c>
      <c r="DD802" s="27">
        <v>90</v>
      </c>
    </row>
    <row r="803" spans="1:108" customFormat="1" hidden="1" x14ac:dyDescent="0.25">
      <c r="A803" s="7" t="s">
        <v>17760</v>
      </c>
      <c r="B803" s="12">
        <v>42996</v>
      </c>
      <c r="C803" s="7" t="s">
        <v>75</v>
      </c>
      <c r="D803" s="7" t="s">
        <v>107</v>
      </c>
      <c r="E803" s="7" t="s">
        <v>73</v>
      </c>
      <c r="F803" t="s">
        <v>8111</v>
      </c>
      <c r="G803" t="s">
        <v>20946</v>
      </c>
      <c r="J803" t="s">
        <v>20947</v>
      </c>
      <c r="K803" s="1">
        <v>38921</v>
      </c>
      <c r="L803" s="7" t="s">
        <v>17761</v>
      </c>
      <c r="M803" s="7">
        <v>11</v>
      </c>
      <c r="N803" s="7">
        <v>1</v>
      </c>
      <c r="O803" s="7" t="s">
        <v>979</v>
      </c>
      <c r="P803" t="s">
        <v>20948</v>
      </c>
      <c r="Q803" s="12">
        <v>42991</v>
      </c>
      <c r="R803" s="12">
        <v>42991</v>
      </c>
      <c r="T803" s="1"/>
      <c r="W803" t="s">
        <v>75</v>
      </c>
      <c r="X803" t="s">
        <v>17</v>
      </c>
      <c r="Y803" t="s">
        <v>75</v>
      </c>
      <c r="Z803" s="1">
        <v>42991</v>
      </c>
      <c r="AA803" t="s">
        <v>17</v>
      </c>
      <c r="AB803" t="s">
        <v>75</v>
      </c>
      <c r="AC803" s="12">
        <v>42990</v>
      </c>
      <c r="AD803" t="s">
        <v>75</v>
      </c>
      <c r="AE803" t="s">
        <v>75</v>
      </c>
      <c r="AF803" s="7" t="s">
        <v>17</v>
      </c>
      <c r="AG803" t="s">
        <v>75</v>
      </c>
      <c r="AH803" t="s">
        <v>75</v>
      </c>
      <c r="AI803" s="7">
        <v>99</v>
      </c>
      <c r="AJ803" s="1"/>
      <c r="AK803" s="1"/>
      <c r="AL803" s="1"/>
      <c r="AM803" s="1"/>
      <c r="AN803" s="1"/>
      <c r="AO803" s="1"/>
      <c r="AP803" s="12">
        <v>42994</v>
      </c>
      <c r="AQ803" s="12"/>
      <c r="AR803" s="12">
        <v>42996</v>
      </c>
      <c r="AS803" t="s">
        <v>75</v>
      </c>
      <c r="AT803" s="1"/>
      <c r="AU803" s="1">
        <v>42996</v>
      </c>
      <c r="AV803" s="7" t="s">
        <v>22</v>
      </c>
      <c r="AZ803" s="1">
        <v>43011</v>
      </c>
      <c r="BA803" s="1"/>
      <c r="BH803" s="1"/>
      <c r="BI803" s="1"/>
      <c r="BO803" s="12">
        <v>43040</v>
      </c>
      <c r="BP803" t="b">
        <v>0</v>
      </c>
      <c r="BQ803" t="b">
        <v>0</v>
      </c>
      <c r="BR803" s="7" t="s">
        <v>75</v>
      </c>
      <c r="BS803" s="7" t="s">
        <v>13</v>
      </c>
      <c r="BT803" t="b">
        <v>1</v>
      </c>
      <c r="BU803" t="b">
        <v>1</v>
      </c>
      <c r="BV803">
        <v>796</v>
      </c>
      <c r="BW803">
        <v>1</v>
      </c>
      <c r="CC803" s="1"/>
      <c r="CH803" s="7">
        <v>1</v>
      </c>
      <c r="CI803" s="7">
        <v>-42990</v>
      </c>
      <c r="CJ803" s="7">
        <v>0</v>
      </c>
      <c r="CK803" s="7">
        <v>-42991</v>
      </c>
      <c r="CL803" s="7">
        <v>42996</v>
      </c>
      <c r="CM803" s="7">
        <v>0</v>
      </c>
      <c r="CN803" s="7">
        <v>15</v>
      </c>
      <c r="CO803" s="7">
        <v>-42996</v>
      </c>
      <c r="CP803" s="7">
        <v>43011</v>
      </c>
      <c r="CQ803" s="7">
        <v>42996</v>
      </c>
      <c r="CR803" s="27">
        <v>2017</v>
      </c>
      <c r="CS803" s="27">
        <v>9</v>
      </c>
      <c r="CT803" s="27">
        <v>10</v>
      </c>
      <c r="CU803" s="27">
        <v>1</v>
      </c>
      <c r="CV803" s="27">
        <v>37</v>
      </c>
      <c r="CW803" s="27" t="s">
        <v>18858</v>
      </c>
      <c r="CX803" s="27" t="s">
        <v>18859</v>
      </c>
      <c r="CY803" s="27" t="s">
        <v>18858</v>
      </c>
      <c r="CZ803" s="27" t="s">
        <v>24318</v>
      </c>
      <c r="DA803" s="27" t="s">
        <v>24319</v>
      </c>
      <c r="DB803" s="27" t="s">
        <v>24450</v>
      </c>
      <c r="DC803" s="27">
        <v>1</v>
      </c>
      <c r="DD803" s="27">
        <v>90</v>
      </c>
    </row>
    <row r="804" spans="1:108" customFormat="1" hidden="1" x14ac:dyDescent="0.25">
      <c r="A804" s="7" t="s">
        <v>17762</v>
      </c>
      <c r="B804" s="12">
        <v>42998</v>
      </c>
      <c r="C804" s="7" t="s">
        <v>75</v>
      </c>
      <c r="D804" s="7" t="s">
        <v>609</v>
      </c>
      <c r="E804" s="7" t="s">
        <v>72</v>
      </c>
      <c r="F804" t="s">
        <v>3435</v>
      </c>
      <c r="G804" t="s">
        <v>20949</v>
      </c>
      <c r="J804" t="s">
        <v>20950</v>
      </c>
      <c r="K804" s="1">
        <v>42321</v>
      </c>
      <c r="L804" s="7" t="s">
        <v>17763</v>
      </c>
      <c r="M804" s="7">
        <v>1</v>
      </c>
      <c r="N804" s="7">
        <v>10</v>
      </c>
      <c r="O804" s="7" t="s">
        <v>1011</v>
      </c>
      <c r="P804" t="s">
        <v>20951</v>
      </c>
      <c r="Q804" s="12">
        <v>42990</v>
      </c>
      <c r="R804" s="12">
        <v>42990</v>
      </c>
      <c r="T804" s="1"/>
      <c r="W804" t="s">
        <v>17</v>
      </c>
      <c r="X804" t="s">
        <v>75</v>
      </c>
      <c r="Y804" t="s">
        <v>17</v>
      </c>
      <c r="Z804" s="1"/>
      <c r="AA804" t="s">
        <v>17</v>
      </c>
      <c r="AB804" t="s">
        <v>75</v>
      </c>
      <c r="AC804" s="12">
        <v>42989</v>
      </c>
      <c r="AD804" t="s">
        <v>75</v>
      </c>
      <c r="AE804" t="s">
        <v>75</v>
      </c>
      <c r="AF804" s="7" t="s">
        <v>75</v>
      </c>
      <c r="AG804" t="s">
        <v>75</v>
      </c>
      <c r="AH804" t="s">
        <v>75</v>
      </c>
      <c r="AI804" s="7">
        <v>3</v>
      </c>
      <c r="AJ804" s="1">
        <v>42324</v>
      </c>
      <c r="AK804" s="1">
        <v>42415</v>
      </c>
      <c r="AL804" s="1"/>
      <c r="AM804" s="1">
        <v>42382</v>
      </c>
      <c r="AN804" s="1">
        <v>42445</v>
      </c>
      <c r="AO804" s="1"/>
      <c r="AP804" s="12">
        <v>42993</v>
      </c>
      <c r="AQ804" s="12">
        <v>42994</v>
      </c>
      <c r="AR804" s="12">
        <v>42997</v>
      </c>
      <c r="AS804" t="s">
        <v>75</v>
      </c>
      <c r="AT804" s="1">
        <v>43031</v>
      </c>
      <c r="AU804" s="1">
        <v>42998</v>
      </c>
      <c r="AV804" s="7" t="s">
        <v>18</v>
      </c>
      <c r="AZ804" s="1">
        <v>43031</v>
      </c>
      <c r="BA804" s="1"/>
      <c r="BB804" t="s">
        <v>17</v>
      </c>
      <c r="BC804" t="s">
        <v>17</v>
      </c>
      <c r="BD804" t="s">
        <v>17</v>
      </c>
      <c r="BE804" t="s">
        <v>17</v>
      </c>
      <c r="BF804" t="s">
        <v>17</v>
      </c>
      <c r="BG804" t="s">
        <v>17</v>
      </c>
      <c r="BH804" s="1"/>
      <c r="BI804" s="1"/>
      <c r="BJ804" t="s">
        <v>17</v>
      </c>
      <c r="BK804" t="s">
        <v>17</v>
      </c>
      <c r="BL804" t="s">
        <v>17</v>
      </c>
      <c r="BM804" t="s">
        <v>1004</v>
      </c>
      <c r="BN804" t="s">
        <v>17</v>
      </c>
      <c r="BO804" s="12"/>
      <c r="BP804" t="b">
        <v>0</v>
      </c>
      <c r="BQ804" t="b">
        <v>0</v>
      </c>
      <c r="BR804" s="7"/>
      <c r="BS804" s="7" t="s">
        <v>13</v>
      </c>
      <c r="BT804" t="b">
        <v>0</v>
      </c>
      <c r="BU804" t="b">
        <v>0</v>
      </c>
      <c r="BV804">
        <v>797</v>
      </c>
      <c r="BW804">
        <v>1</v>
      </c>
      <c r="CC804" s="1"/>
      <c r="CH804" s="7">
        <v>1</v>
      </c>
      <c r="CI804" s="7">
        <v>5</v>
      </c>
      <c r="CJ804" s="7">
        <v>0</v>
      </c>
      <c r="CK804" s="7">
        <v>4</v>
      </c>
      <c r="CL804" s="7">
        <v>3</v>
      </c>
      <c r="CM804" s="7">
        <v>1</v>
      </c>
      <c r="CN804" s="7">
        <v>34</v>
      </c>
      <c r="CO804" s="7">
        <v>-42998</v>
      </c>
      <c r="CP804" s="7">
        <v>43031</v>
      </c>
      <c r="CQ804" s="7">
        <v>4</v>
      </c>
      <c r="CR804" s="27">
        <v>2017</v>
      </c>
      <c r="CS804" s="27">
        <v>9</v>
      </c>
      <c r="CT804" s="27">
        <v>10</v>
      </c>
      <c r="CU804" s="27">
        <v>1</v>
      </c>
      <c r="CV804" s="27">
        <v>37</v>
      </c>
      <c r="CW804" s="27" t="s">
        <v>18858</v>
      </c>
      <c r="CX804" s="27" t="s">
        <v>24324</v>
      </c>
      <c r="CY804" s="27" t="s">
        <v>18858</v>
      </c>
      <c r="CZ804" s="27" t="s">
        <v>24318</v>
      </c>
      <c r="DA804" s="27" t="s">
        <v>24319</v>
      </c>
      <c r="DB804" s="27" t="s">
        <v>18773</v>
      </c>
      <c r="DC804" s="27">
        <v>1</v>
      </c>
      <c r="DD804" s="27">
        <v>90</v>
      </c>
    </row>
    <row r="805" spans="1:108" customFormat="1" hidden="1" x14ac:dyDescent="0.25">
      <c r="A805" s="7" t="s">
        <v>17764</v>
      </c>
      <c r="B805" s="12">
        <v>42999</v>
      </c>
      <c r="C805" s="7" t="s">
        <v>75</v>
      </c>
      <c r="D805" s="7" t="s">
        <v>118</v>
      </c>
      <c r="E805" s="7" t="s">
        <v>9</v>
      </c>
      <c r="F805" t="s">
        <v>15696</v>
      </c>
      <c r="G805" t="s">
        <v>20952</v>
      </c>
      <c r="J805" t="s">
        <v>20953</v>
      </c>
      <c r="K805" s="1">
        <v>41349</v>
      </c>
      <c r="L805" s="7" t="s">
        <v>17765</v>
      </c>
      <c r="M805" s="7">
        <v>4</v>
      </c>
      <c r="N805" s="7">
        <v>6</v>
      </c>
      <c r="O805" s="7" t="s">
        <v>1011</v>
      </c>
      <c r="P805" t="s">
        <v>20954</v>
      </c>
      <c r="Q805" s="12">
        <v>42983</v>
      </c>
      <c r="R805" s="12">
        <v>42983</v>
      </c>
      <c r="T805" s="1"/>
      <c r="W805" t="s">
        <v>75</v>
      </c>
      <c r="X805" t="s">
        <v>17</v>
      </c>
      <c r="Y805" t="s">
        <v>17</v>
      </c>
      <c r="Z805" s="1"/>
      <c r="AA805" t="s">
        <v>17</v>
      </c>
      <c r="AB805" t="s">
        <v>75</v>
      </c>
      <c r="AC805" s="12">
        <v>42980</v>
      </c>
      <c r="AD805" t="s">
        <v>75</v>
      </c>
      <c r="AE805" t="s">
        <v>75</v>
      </c>
      <c r="AF805" s="7" t="s">
        <v>17</v>
      </c>
      <c r="AG805" t="s">
        <v>75</v>
      </c>
      <c r="AH805" t="s">
        <v>75</v>
      </c>
      <c r="AI805" s="7">
        <v>99</v>
      </c>
      <c r="AJ805" s="1"/>
      <c r="AK805" s="1"/>
      <c r="AL805" s="1"/>
      <c r="AM805" s="1"/>
      <c r="AN805" s="1"/>
      <c r="AO805" s="1"/>
      <c r="AP805" s="12">
        <v>42983</v>
      </c>
      <c r="AQ805" s="12">
        <v>42984</v>
      </c>
      <c r="AR805" s="12">
        <v>42998</v>
      </c>
      <c r="AS805" t="s">
        <v>75</v>
      </c>
      <c r="AT805" s="1">
        <v>43031</v>
      </c>
      <c r="AU805" s="1">
        <v>42999</v>
      </c>
      <c r="AV805" s="7" t="s">
        <v>18</v>
      </c>
      <c r="AZ805" s="1">
        <v>43031</v>
      </c>
      <c r="BA805" s="1"/>
      <c r="BB805" t="s">
        <v>17</v>
      </c>
      <c r="BC805" t="s">
        <v>17</v>
      </c>
      <c r="BD805" t="s">
        <v>17</v>
      </c>
      <c r="BE805" t="s">
        <v>17</v>
      </c>
      <c r="BF805" t="s">
        <v>17</v>
      </c>
      <c r="BG805" t="s">
        <v>17</v>
      </c>
      <c r="BH805" s="1"/>
      <c r="BI805" s="1"/>
      <c r="BJ805" t="s">
        <v>17</v>
      </c>
      <c r="BK805" t="s">
        <v>17</v>
      </c>
      <c r="BL805" t="s">
        <v>17</v>
      </c>
      <c r="BM805" t="s">
        <v>1004</v>
      </c>
      <c r="BN805" t="s">
        <v>17</v>
      </c>
      <c r="BO805" s="12"/>
      <c r="BP805" t="b">
        <v>0</v>
      </c>
      <c r="BQ805" t="b">
        <v>0</v>
      </c>
      <c r="BR805" s="7"/>
      <c r="BS805" s="7" t="s">
        <v>13</v>
      </c>
      <c r="BT805" t="b">
        <v>0</v>
      </c>
      <c r="BU805" t="b">
        <v>0</v>
      </c>
      <c r="BV805">
        <v>798</v>
      </c>
      <c r="BW805">
        <v>1</v>
      </c>
      <c r="CC805" s="1"/>
      <c r="CH805" s="7">
        <v>3</v>
      </c>
      <c r="CI805" s="7">
        <v>4</v>
      </c>
      <c r="CJ805" s="7">
        <v>0</v>
      </c>
      <c r="CK805" s="7">
        <v>1</v>
      </c>
      <c r="CL805" s="7">
        <v>14</v>
      </c>
      <c r="CM805" s="7">
        <v>1</v>
      </c>
      <c r="CN805" s="7">
        <v>33</v>
      </c>
      <c r="CO805" s="7">
        <v>-42999</v>
      </c>
      <c r="CP805" s="7">
        <v>43031</v>
      </c>
      <c r="CQ805" s="7">
        <v>15</v>
      </c>
      <c r="CR805" s="27">
        <v>2017</v>
      </c>
      <c r="CS805" s="27">
        <v>9</v>
      </c>
      <c r="CT805" s="27">
        <v>10</v>
      </c>
      <c r="CU805" s="27">
        <v>1</v>
      </c>
      <c r="CV805" s="27">
        <v>35</v>
      </c>
      <c r="CW805" s="27" t="s">
        <v>18858</v>
      </c>
      <c r="CX805" s="27" t="s">
        <v>24167</v>
      </c>
      <c r="CY805" s="27" t="s">
        <v>18858</v>
      </c>
      <c r="CZ805" s="27" t="s">
        <v>24318</v>
      </c>
      <c r="DA805" s="27" t="s">
        <v>24319</v>
      </c>
      <c r="DB805" s="27" t="s">
        <v>24450</v>
      </c>
      <c r="DC805" s="27">
        <v>1</v>
      </c>
      <c r="DD805" s="27">
        <v>90</v>
      </c>
    </row>
    <row r="806" spans="1:108" customFormat="1" hidden="1" x14ac:dyDescent="0.25">
      <c r="A806" s="7" t="s">
        <v>17766</v>
      </c>
      <c r="B806" s="12">
        <v>42999</v>
      </c>
      <c r="C806" s="7" t="s">
        <v>75</v>
      </c>
      <c r="D806" s="7" t="s">
        <v>21</v>
      </c>
      <c r="E806" s="7" t="s">
        <v>9</v>
      </c>
      <c r="F806" t="s">
        <v>20955</v>
      </c>
      <c r="G806" t="s">
        <v>20956</v>
      </c>
      <c r="J806" t="s">
        <v>20957</v>
      </c>
      <c r="K806" s="1">
        <v>42884</v>
      </c>
      <c r="L806" s="7" t="s">
        <v>17767</v>
      </c>
      <c r="M806" s="7">
        <v>0</v>
      </c>
      <c r="N806" s="7">
        <v>3</v>
      </c>
      <c r="O806" s="7" t="s">
        <v>979</v>
      </c>
      <c r="P806" t="s">
        <v>20958</v>
      </c>
      <c r="Q806" s="12">
        <v>42971</v>
      </c>
      <c r="R806" s="12">
        <v>42971</v>
      </c>
      <c r="T806" s="1"/>
      <c r="W806" t="s">
        <v>17</v>
      </c>
      <c r="X806" t="s">
        <v>75</v>
      </c>
      <c r="Y806" t="s">
        <v>17</v>
      </c>
      <c r="Z806" s="1"/>
      <c r="AA806" t="s">
        <v>17</v>
      </c>
      <c r="AB806" t="s">
        <v>17</v>
      </c>
      <c r="AC806" s="12">
        <v>42970</v>
      </c>
      <c r="AD806" t="s">
        <v>75</v>
      </c>
      <c r="AE806" t="s">
        <v>75</v>
      </c>
      <c r="AF806" s="7" t="s">
        <v>75</v>
      </c>
      <c r="AG806" t="s">
        <v>75</v>
      </c>
      <c r="AH806" t="s">
        <v>75</v>
      </c>
      <c r="AI806" s="7">
        <v>2</v>
      </c>
      <c r="AJ806" s="1">
        <v>42900</v>
      </c>
      <c r="AK806" s="1">
        <v>42961</v>
      </c>
      <c r="AL806" s="1"/>
      <c r="AM806" s="1">
        <v>42930</v>
      </c>
      <c r="AN806" s="1"/>
      <c r="AO806" s="1"/>
      <c r="AP806" s="12">
        <v>42976</v>
      </c>
      <c r="AQ806" s="12">
        <v>42977</v>
      </c>
      <c r="AR806" s="12">
        <v>42998</v>
      </c>
      <c r="AS806" t="s">
        <v>75</v>
      </c>
      <c r="AT806" s="1">
        <v>43031</v>
      </c>
      <c r="AU806" s="1">
        <v>42999</v>
      </c>
      <c r="AV806" s="7" t="s">
        <v>18</v>
      </c>
      <c r="AZ806" s="1">
        <v>43031</v>
      </c>
      <c r="BA806" s="1"/>
      <c r="BB806" t="s">
        <v>17</v>
      </c>
      <c r="BC806" t="s">
        <v>17</v>
      </c>
      <c r="BD806" t="s">
        <v>17</v>
      </c>
      <c r="BE806" t="s">
        <v>17</v>
      </c>
      <c r="BF806" t="s">
        <v>17</v>
      </c>
      <c r="BG806" t="s">
        <v>17</v>
      </c>
      <c r="BH806" s="1"/>
      <c r="BI806" s="1"/>
      <c r="BJ806" t="s">
        <v>17</v>
      </c>
      <c r="BK806" t="s">
        <v>17</v>
      </c>
      <c r="BL806" t="s">
        <v>17</v>
      </c>
      <c r="BM806" t="s">
        <v>1004</v>
      </c>
      <c r="BN806" t="s">
        <v>17</v>
      </c>
      <c r="BO806" s="12"/>
      <c r="BP806" t="b">
        <v>0</v>
      </c>
      <c r="BQ806" t="b">
        <v>0</v>
      </c>
      <c r="BR806" s="7"/>
      <c r="BS806" s="7" t="s">
        <v>13</v>
      </c>
      <c r="BT806" t="b">
        <v>0</v>
      </c>
      <c r="BU806" t="b">
        <v>0</v>
      </c>
      <c r="BV806">
        <v>799</v>
      </c>
      <c r="BW806">
        <v>1</v>
      </c>
      <c r="BY806" t="s">
        <v>75</v>
      </c>
      <c r="CC806" s="1"/>
      <c r="CH806" s="7">
        <v>1</v>
      </c>
      <c r="CI806" s="7">
        <v>7</v>
      </c>
      <c r="CJ806" s="7">
        <v>0</v>
      </c>
      <c r="CK806" s="7">
        <v>6</v>
      </c>
      <c r="CL806" s="7">
        <v>21</v>
      </c>
      <c r="CM806" s="7">
        <v>1</v>
      </c>
      <c r="CN806" s="7">
        <v>33</v>
      </c>
      <c r="CO806" s="7">
        <v>-42999</v>
      </c>
      <c r="CP806" s="7">
        <v>43031</v>
      </c>
      <c r="CQ806" s="7">
        <v>22</v>
      </c>
      <c r="CR806" s="27">
        <v>2017</v>
      </c>
      <c r="CS806" s="27">
        <v>8</v>
      </c>
      <c r="CT806" s="27">
        <v>10</v>
      </c>
      <c r="CU806" s="27">
        <v>1</v>
      </c>
      <c r="CV806" s="27">
        <v>34</v>
      </c>
      <c r="CW806" s="27" t="s">
        <v>18858</v>
      </c>
      <c r="CX806" s="27" t="s">
        <v>24167</v>
      </c>
      <c r="CY806" s="27" t="s">
        <v>18858</v>
      </c>
      <c r="CZ806" s="27" t="s">
        <v>24318</v>
      </c>
      <c r="DA806" s="27" t="s">
        <v>24319</v>
      </c>
      <c r="DB806" s="27" t="s">
        <v>24326</v>
      </c>
      <c r="DC806" s="27">
        <v>1</v>
      </c>
      <c r="DD806" s="27">
        <v>90</v>
      </c>
    </row>
    <row r="807" spans="1:108" customFormat="1" hidden="1" x14ac:dyDescent="0.25">
      <c r="A807" s="7" t="s">
        <v>17768</v>
      </c>
      <c r="B807" s="12">
        <v>42999</v>
      </c>
      <c r="C807" s="7" t="s">
        <v>75</v>
      </c>
      <c r="D807" s="7" t="s">
        <v>472</v>
      </c>
      <c r="E807" s="7" t="s">
        <v>9</v>
      </c>
      <c r="F807" t="s">
        <v>3378</v>
      </c>
      <c r="G807" t="s">
        <v>20959</v>
      </c>
      <c r="J807" t="s">
        <v>20960</v>
      </c>
      <c r="K807" s="1">
        <v>41746</v>
      </c>
      <c r="L807" s="7" t="s">
        <v>17769</v>
      </c>
      <c r="M807" s="7">
        <v>3</v>
      </c>
      <c r="N807" s="7">
        <v>4</v>
      </c>
      <c r="O807" s="7" t="s">
        <v>979</v>
      </c>
      <c r="P807" t="s">
        <v>20961</v>
      </c>
      <c r="Q807" s="12">
        <v>42961</v>
      </c>
      <c r="R807" s="12">
        <v>42961</v>
      </c>
      <c r="T807" s="1"/>
      <c r="W807" t="s">
        <v>75</v>
      </c>
      <c r="X807" t="s">
        <v>17</v>
      </c>
      <c r="Y807" t="s">
        <v>17</v>
      </c>
      <c r="Z807" s="1"/>
      <c r="AA807" t="s">
        <v>75</v>
      </c>
      <c r="AB807" t="s">
        <v>17</v>
      </c>
      <c r="AC807" s="12">
        <v>42958</v>
      </c>
      <c r="AD807" t="s">
        <v>75</v>
      </c>
      <c r="AE807" t="s">
        <v>75</v>
      </c>
      <c r="AF807" s="7" t="s">
        <v>75</v>
      </c>
      <c r="AG807" t="s">
        <v>75</v>
      </c>
      <c r="AH807" t="s">
        <v>75</v>
      </c>
      <c r="AI807" s="7">
        <v>3</v>
      </c>
      <c r="AJ807" s="1">
        <v>41749</v>
      </c>
      <c r="AK807" s="1">
        <v>41842</v>
      </c>
      <c r="AL807" s="1"/>
      <c r="AM807" s="1">
        <v>41808</v>
      </c>
      <c r="AN807" s="1">
        <v>41901</v>
      </c>
      <c r="AO807" s="1"/>
      <c r="AP807" s="12">
        <v>42963</v>
      </c>
      <c r="AQ807" s="12">
        <v>42964</v>
      </c>
      <c r="AR807" s="12">
        <v>42998</v>
      </c>
      <c r="AS807" t="s">
        <v>75</v>
      </c>
      <c r="AT807" s="1">
        <v>43031</v>
      </c>
      <c r="AU807" s="1">
        <v>42999</v>
      </c>
      <c r="AV807" s="7" t="s">
        <v>22</v>
      </c>
      <c r="AZ807" s="1">
        <v>43031</v>
      </c>
      <c r="BA807" s="1"/>
      <c r="BB807" t="s">
        <v>17</v>
      </c>
      <c r="BC807" t="s">
        <v>17</v>
      </c>
      <c r="BD807" t="s">
        <v>17</v>
      </c>
      <c r="BE807" t="s">
        <v>17</v>
      </c>
      <c r="BF807" t="s">
        <v>17</v>
      </c>
      <c r="BG807" t="s">
        <v>17</v>
      </c>
      <c r="BH807" s="1"/>
      <c r="BI807" s="1"/>
      <c r="BJ807" t="s">
        <v>17</v>
      </c>
      <c r="BK807" t="s">
        <v>17</v>
      </c>
      <c r="BL807" t="s">
        <v>17</v>
      </c>
      <c r="BM807" t="s">
        <v>1004</v>
      </c>
      <c r="BN807" t="s">
        <v>17</v>
      </c>
      <c r="BO807" s="12"/>
      <c r="BP807" t="b">
        <v>0</v>
      </c>
      <c r="BQ807" t="b">
        <v>0</v>
      </c>
      <c r="BR807" s="7"/>
      <c r="BS807" s="7" t="s">
        <v>13</v>
      </c>
      <c r="BT807" t="b">
        <v>0</v>
      </c>
      <c r="BU807" t="b">
        <v>0</v>
      </c>
      <c r="BV807">
        <v>800</v>
      </c>
      <c r="BW807">
        <v>1</v>
      </c>
      <c r="CC807" s="1"/>
      <c r="CH807" s="7">
        <v>3</v>
      </c>
      <c r="CI807" s="7">
        <v>6</v>
      </c>
      <c r="CJ807" s="7">
        <v>0</v>
      </c>
      <c r="CK807" s="7">
        <v>3</v>
      </c>
      <c r="CL807" s="7">
        <v>34</v>
      </c>
      <c r="CM807" s="7">
        <v>1</v>
      </c>
      <c r="CN807" s="7">
        <v>33</v>
      </c>
      <c r="CO807" s="7">
        <v>-42999</v>
      </c>
      <c r="CP807" s="7">
        <v>43031</v>
      </c>
      <c r="CQ807" s="7">
        <v>35</v>
      </c>
      <c r="CR807" s="27">
        <v>2017</v>
      </c>
      <c r="CS807" s="27">
        <v>8</v>
      </c>
      <c r="CT807" s="27">
        <v>10</v>
      </c>
      <c r="CU807" s="27">
        <v>1</v>
      </c>
      <c r="CV807" s="27">
        <v>32</v>
      </c>
      <c r="CW807" s="27" t="s">
        <v>18858</v>
      </c>
      <c r="CX807" s="27" t="s">
        <v>24168</v>
      </c>
      <c r="CY807" s="27" t="s">
        <v>18858</v>
      </c>
      <c r="CZ807" s="27" t="s">
        <v>24318</v>
      </c>
      <c r="DA807" s="27" t="s">
        <v>24319</v>
      </c>
      <c r="DB807" s="27" t="s">
        <v>18773</v>
      </c>
      <c r="DC807" s="27">
        <v>1</v>
      </c>
      <c r="DD807" s="27">
        <v>90</v>
      </c>
    </row>
    <row r="808" spans="1:108" customFormat="1" hidden="1" x14ac:dyDescent="0.25">
      <c r="A808" s="7" t="s">
        <v>17770</v>
      </c>
      <c r="B808" s="12">
        <v>42999</v>
      </c>
      <c r="C808" s="7" t="s">
        <v>75</v>
      </c>
      <c r="D808" s="7" t="s">
        <v>1629</v>
      </c>
      <c r="E808" s="7" t="s">
        <v>9</v>
      </c>
      <c r="F808" t="s">
        <v>20962</v>
      </c>
      <c r="G808" t="s">
        <v>20963</v>
      </c>
      <c r="J808" t="s">
        <v>20964</v>
      </c>
      <c r="K808" s="1">
        <v>39833</v>
      </c>
      <c r="L808" s="7" t="s">
        <v>17771</v>
      </c>
      <c r="M808" s="7">
        <v>8</v>
      </c>
      <c r="N808" s="7">
        <v>7</v>
      </c>
      <c r="O808" s="7" t="s">
        <v>1011</v>
      </c>
      <c r="P808" t="s">
        <v>20965</v>
      </c>
      <c r="Q808" s="12">
        <v>42965</v>
      </c>
      <c r="R808" s="12">
        <v>42965</v>
      </c>
      <c r="T808" s="1"/>
      <c r="W808" t="s">
        <v>75</v>
      </c>
      <c r="X808" t="s">
        <v>17</v>
      </c>
      <c r="Y808" t="s">
        <v>75</v>
      </c>
      <c r="Z808" s="1">
        <v>42965</v>
      </c>
      <c r="AA808" t="s">
        <v>17</v>
      </c>
      <c r="AB808" t="s">
        <v>75</v>
      </c>
      <c r="AC808" s="12">
        <v>42961</v>
      </c>
      <c r="AD808" t="s">
        <v>75</v>
      </c>
      <c r="AE808" t="s">
        <v>75</v>
      </c>
      <c r="AF808" s="7" t="s">
        <v>17</v>
      </c>
      <c r="AG808" t="s">
        <v>75</v>
      </c>
      <c r="AH808" t="s">
        <v>75</v>
      </c>
      <c r="AI808" s="7">
        <v>3</v>
      </c>
      <c r="AJ808" s="1"/>
      <c r="AK808" s="1">
        <v>39933</v>
      </c>
      <c r="AL808" s="1"/>
      <c r="AM808" s="1">
        <v>39902</v>
      </c>
      <c r="AN808" s="1">
        <v>39969</v>
      </c>
      <c r="AO808" s="1"/>
      <c r="AP808" s="12">
        <v>42965</v>
      </c>
      <c r="AQ808" s="12">
        <v>42966</v>
      </c>
      <c r="AR808" s="12">
        <v>42998</v>
      </c>
      <c r="AS808" t="s">
        <v>75</v>
      </c>
      <c r="AT808" s="1">
        <v>43031</v>
      </c>
      <c r="AU808" s="1">
        <v>42999</v>
      </c>
      <c r="AV808" s="7" t="s">
        <v>18</v>
      </c>
      <c r="AZ808" s="1">
        <v>43031</v>
      </c>
      <c r="BA808" s="1"/>
      <c r="BB808" t="s">
        <v>17</v>
      </c>
      <c r="BC808" t="s">
        <v>17</v>
      </c>
      <c r="BD808" t="s">
        <v>17</v>
      </c>
      <c r="BE808" t="s">
        <v>17</v>
      </c>
      <c r="BF808" t="s">
        <v>17</v>
      </c>
      <c r="BG808" t="s">
        <v>17</v>
      </c>
      <c r="BH808" s="1"/>
      <c r="BI808" s="1"/>
      <c r="BJ808" t="s">
        <v>17</v>
      </c>
      <c r="BK808" t="s">
        <v>17</v>
      </c>
      <c r="BL808" t="s">
        <v>17</v>
      </c>
      <c r="BM808" t="s">
        <v>1004</v>
      </c>
      <c r="BN808" t="s">
        <v>17</v>
      </c>
      <c r="BO808" s="12"/>
      <c r="BP808" t="b">
        <v>0</v>
      </c>
      <c r="BQ808" t="b">
        <v>0</v>
      </c>
      <c r="BR808" s="7"/>
      <c r="BS808" s="7" t="s">
        <v>13</v>
      </c>
      <c r="BT808" t="b">
        <v>0</v>
      </c>
      <c r="BU808" t="b">
        <v>0</v>
      </c>
      <c r="BV808">
        <v>801</v>
      </c>
      <c r="BW808">
        <v>1</v>
      </c>
      <c r="CC808" s="1"/>
      <c r="CH808" s="7">
        <v>4</v>
      </c>
      <c r="CI808" s="7">
        <v>5</v>
      </c>
      <c r="CJ808" s="7">
        <v>0</v>
      </c>
      <c r="CK808" s="7">
        <v>1</v>
      </c>
      <c r="CL808" s="7">
        <v>32</v>
      </c>
      <c r="CM808" s="7">
        <v>1</v>
      </c>
      <c r="CN808" s="7">
        <v>33</v>
      </c>
      <c r="CO808" s="7">
        <v>-42999</v>
      </c>
      <c r="CP808" s="7">
        <v>43031</v>
      </c>
      <c r="CQ808" s="7">
        <v>33</v>
      </c>
      <c r="CR808" s="27">
        <v>2017</v>
      </c>
      <c r="CS808" s="27">
        <v>8</v>
      </c>
      <c r="CT808" s="27">
        <v>10</v>
      </c>
      <c r="CU808" s="27">
        <v>1</v>
      </c>
      <c r="CV808" s="27">
        <v>33</v>
      </c>
      <c r="CW808" s="27" t="s">
        <v>18858</v>
      </c>
      <c r="CX808" s="27" t="s">
        <v>24168</v>
      </c>
      <c r="CY808" s="27" t="s">
        <v>18858</v>
      </c>
      <c r="CZ808" s="27" t="s">
        <v>24318</v>
      </c>
      <c r="DA808" s="27" t="s">
        <v>24319</v>
      </c>
      <c r="DB808" s="27" t="s">
        <v>18773</v>
      </c>
      <c r="DC808" s="27">
        <v>1</v>
      </c>
      <c r="DD808" s="27">
        <v>90</v>
      </c>
    </row>
    <row r="809" spans="1:108" customFormat="1" hidden="1" x14ac:dyDescent="0.25">
      <c r="A809" s="7" t="s">
        <v>17772</v>
      </c>
      <c r="B809" s="12">
        <v>42999</v>
      </c>
      <c r="C809" s="7" t="s">
        <v>75</v>
      </c>
      <c r="D809" s="7" t="s">
        <v>1629</v>
      </c>
      <c r="E809" s="7" t="s">
        <v>9</v>
      </c>
      <c r="F809" t="s">
        <v>20962</v>
      </c>
      <c r="G809" t="s">
        <v>20966</v>
      </c>
      <c r="J809" t="s">
        <v>20967</v>
      </c>
      <c r="K809" s="1">
        <v>41965</v>
      </c>
      <c r="L809" s="7" t="s">
        <v>17773</v>
      </c>
      <c r="M809" s="7">
        <v>2</v>
      </c>
      <c r="N809" s="7">
        <v>9</v>
      </c>
      <c r="O809" s="7" t="s">
        <v>979</v>
      </c>
      <c r="P809" t="s">
        <v>20968</v>
      </c>
      <c r="Q809" s="12">
        <v>42976</v>
      </c>
      <c r="R809" s="12">
        <v>42976</v>
      </c>
      <c r="T809" s="1"/>
      <c r="W809" t="s">
        <v>75</v>
      </c>
      <c r="X809" t="s">
        <v>17</v>
      </c>
      <c r="Y809" t="s">
        <v>17</v>
      </c>
      <c r="Z809" s="1"/>
      <c r="AA809" t="s">
        <v>17</v>
      </c>
      <c r="AB809" t="s">
        <v>75</v>
      </c>
      <c r="AC809" s="12">
        <v>42967</v>
      </c>
      <c r="AD809" t="s">
        <v>75</v>
      </c>
      <c r="AE809" t="s">
        <v>75</v>
      </c>
      <c r="AF809" s="7" t="s">
        <v>17</v>
      </c>
      <c r="AG809" t="s">
        <v>75</v>
      </c>
      <c r="AH809" t="s">
        <v>75</v>
      </c>
      <c r="AI809" s="7">
        <v>3</v>
      </c>
      <c r="AJ809" s="1">
        <v>41971</v>
      </c>
      <c r="AK809" s="1">
        <v>42058</v>
      </c>
      <c r="AL809" s="1"/>
      <c r="AM809" s="1">
        <v>42026</v>
      </c>
      <c r="AN809" s="1">
        <v>42086</v>
      </c>
      <c r="AO809" s="1"/>
      <c r="AP809" s="12">
        <v>42976</v>
      </c>
      <c r="AQ809" s="12">
        <v>42977</v>
      </c>
      <c r="AR809" s="12">
        <v>42998</v>
      </c>
      <c r="AS809" t="s">
        <v>75</v>
      </c>
      <c r="AT809" s="1">
        <v>43032</v>
      </c>
      <c r="AU809" s="1">
        <v>42999</v>
      </c>
      <c r="AV809" s="7" t="s">
        <v>22</v>
      </c>
      <c r="AZ809" s="1">
        <v>43031</v>
      </c>
      <c r="BA809" s="1"/>
      <c r="BB809" t="s">
        <v>17</v>
      </c>
      <c r="BC809" t="s">
        <v>17</v>
      </c>
      <c r="BD809" t="s">
        <v>17</v>
      </c>
      <c r="BE809" t="s">
        <v>17</v>
      </c>
      <c r="BF809" t="s">
        <v>17</v>
      </c>
      <c r="BG809" t="s">
        <v>17</v>
      </c>
      <c r="BH809" s="1"/>
      <c r="BI809" s="1"/>
      <c r="BJ809" t="s">
        <v>17</v>
      </c>
      <c r="BK809" t="s">
        <v>17</v>
      </c>
      <c r="BL809" t="s">
        <v>17</v>
      </c>
      <c r="BM809" t="s">
        <v>1004</v>
      </c>
      <c r="BN809" t="s">
        <v>17</v>
      </c>
      <c r="BO809" s="12"/>
      <c r="BP809" t="b">
        <v>0</v>
      </c>
      <c r="BQ809" t="b">
        <v>0</v>
      </c>
      <c r="BR809" s="7"/>
      <c r="BS809" s="7" t="s">
        <v>13</v>
      </c>
      <c r="BT809" t="b">
        <v>0</v>
      </c>
      <c r="BU809" t="b">
        <v>0</v>
      </c>
      <c r="BV809">
        <v>802</v>
      </c>
      <c r="BW809">
        <v>1</v>
      </c>
      <c r="CC809" s="1"/>
      <c r="CH809" s="7">
        <v>9</v>
      </c>
      <c r="CI809" s="7">
        <v>10</v>
      </c>
      <c r="CJ809" s="7">
        <v>0</v>
      </c>
      <c r="CK809" s="7">
        <v>1</v>
      </c>
      <c r="CL809" s="7">
        <v>21</v>
      </c>
      <c r="CM809" s="7">
        <v>1</v>
      </c>
      <c r="CN809" s="7">
        <v>33</v>
      </c>
      <c r="CO809" s="7">
        <v>-42999</v>
      </c>
      <c r="CP809" s="7">
        <v>43031</v>
      </c>
      <c r="CQ809" s="7">
        <v>22</v>
      </c>
      <c r="CR809" s="27">
        <v>2017</v>
      </c>
      <c r="CS809" s="27">
        <v>8</v>
      </c>
      <c r="CT809" s="27">
        <v>10</v>
      </c>
      <c r="CU809" s="27">
        <v>1</v>
      </c>
      <c r="CV809" s="27">
        <v>33</v>
      </c>
      <c r="CW809" s="27" t="s">
        <v>18858</v>
      </c>
      <c r="CX809" s="27" t="s">
        <v>24167</v>
      </c>
      <c r="CY809" s="27" t="s">
        <v>18858</v>
      </c>
      <c r="CZ809" s="27" t="s">
        <v>24318</v>
      </c>
      <c r="DA809" s="27" t="s">
        <v>24319</v>
      </c>
      <c r="DB809" s="27" t="s">
        <v>18773</v>
      </c>
      <c r="DC809" s="27">
        <v>1</v>
      </c>
      <c r="DD809" s="27">
        <v>90</v>
      </c>
    </row>
    <row r="810" spans="1:108" customFormat="1" hidden="1" x14ac:dyDescent="0.25">
      <c r="A810" s="7" t="s">
        <v>17774</v>
      </c>
      <c r="B810" s="12">
        <v>42998</v>
      </c>
      <c r="C810" s="7" t="s">
        <v>75</v>
      </c>
      <c r="D810" s="7" t="s">
        <v>2573</v>
      </c>
      <c r="E810" s="7" t="s">
        <v>14</v>
      </c>
      <c r="F810" t="s">
        <v>20969</v>
      </c>
      <c r="G810" t="s">
        <v>20970</v>
      </c>
      <c r="J810" t="s">
        <v>20971</v>
      </c>
      <c r="K810" s="1">
        <v>38905</v>
      </c>
      <c r="L810" s="7" t="s">
        <v>17775</v>
      </c>
      <c r="M810" s="7">
        <v>11</v>
      </c>
      <c r="N810" s="7"/>
      <c r="O810" s="7" t="s">
        <v>979</v>
      </c>
      <c r="P810" t="s">
        <v>20972</v>
      </c>
      <c r="Q810" s="12">
        <v>42968</v>
      </c>
      <c r="R810" s="12">
        <v>42968</v>
      </c>
      <c r="T810" s="1"/>
      <c r="W810" t="s">
        <v>75</v>
      </c>
      <c r="X810" t="s">
        <v>17</v>
      </c>
      <c r="Y810" t="s">
        <v>17</v>
      </c>
      <c r="Z810" s="1"/>
      <c r="AA810" t="s">
        <v>17</v>
      </c>
      <c r="AB810" t="s">
        <v>75</v>
      </c>
      <c r="AC810" s="12">
        <v>42951</v>
      </c>
      <c r="AD810" t="s">
        <v>75</v>
      </c>
      <c r="AE810" t="s">
        <v>75</v>
      </c>
      <c r="AF810" s="7" t="s">
        <v>17</v>
      </c>
      <c r="AG810" t="s">
        <v>75</v>
      </c>
      <c r="AH810" t="s">
        <v>75</v>
      </c>
      <c r="AI810" s="7">
        <v>99</v>
      </c>
      <c r="AJ810" s="1"/>
      <c r="AK810" s="1"/>
      <c r="AL810" s="1"/>
      <c r="AM810" s="1"/>
      <c r="AN810" s="1"/>
      <c r="AO810" s="1"/>
      <c r="AP810" s="12">
        <v>42969</v>
      </c>
      <c r="AQ810" s="12"/>
      <c r="AR810" s="12">
        <v>42997</v>
      </c>
      <c r="AS810" t="s">
        <v>75</v>
      </c>
      <c r="AT810" s="1">
        <v>43031</v>
      </c>
      <c r="AU810" s="1">
        <v>42998</v>
      </c>
      <c r="AV810" s="7" t="s">
        <v>18</v>
      </c>
      <c r="AZ810" s="1">
        <v>43031</v>
      </c>
      <c r="BA810" s="1"/>
      <c r="BB810" t="s">
        <v>17</v>
      </c>
      <c r="BC810" t="s">
        <v>17</v>
      </c>
      <c r="BD810" t="s">
        <v>17</v>
      </c>
      <c r="BE810" t="s">
        <v>17</v>
      </c>
      <c r="BF810" t="s">
        <v>17</v>
      </c>
      <c r="BG810" t="s">
        <v>17</v>
      </c>
      <c r="BH810" s="1"/>
      <c r="BI810" s="1"/>
      <c r="BJ810" t="s">
        <v>17</v>
      </c>
      <c r="BK810" t="s">
        <v>17</v>
      </c>
      <c r="BL810" t="s">
        <v>17</v>
      </c>
      <c r="BM810" t="s">
        <v>1004</v>
      </c>
      <c r="BN810" t="s">
        <v>17</v>
      </c>
      <c r="BO810" s="12">
        <v>43096</v>
      </c>
      <c r="BP810" t="b">
        <v>0</v>
      </c>
      <c r="BQ810" t="b">
        <v>0</v>
      </c>
      <c r="BR810" s="7" t="s">
        <v>17</v>
      </c>
      <c r="BS810" s="7" t="s">
        <v>13</v>
      </c>
      <c r="BT810" t="b">
        <v>0</v>
      </c>
      <c r="BU810" t="b">
        <v>0</v>
      </c>
      <c r="BV810">
        <v>803</v>
      </c>
      <c r="BW810">
        <v>1</v>
      </c>
      <c r="CA810">
        <v>3</v>
      </c>
      <c r="CB810">
        <v>1</v>
      </c>
      <c r="CC810" s="1">
        <v>42913</v>
      </c>
      <c r="CH810" s="7">
        <v>17</v>
      </c>
      <c r="CI810" s="7">
        <v>-42951</v>
      </c>
      <c r="CJ810" s="7">
        <v>0</v>
      </c>
      <c r="CK810" s="7">
        <v>-42968</v>
      </c>
      <c r="CL810" s="7">
        <v>42997</v>
      </c>
      <c r="CM810" s="7">
        <v>1</v>
      </c>
      <c r="CN810" s="7">
        <v>34</v>
      </c>
      <c r="CO810" s="7">
        <v>-42998</v>
      </c>
      <c r="CP810" s="7">
        <v>43031</v>
      </c>
      <c r="CQ810" s="7">
        <v>42998</v>
      </c>
      <c r="CR810" s="27">
        <v>2017</v>
      </c>
      <c r="CS810" s="27">
        <v>8</v>
      </c>
      <c r="CT810" s="27">
        <v>10</v>
      </c>
      <c r="CU810" s="27">
        <v>1</v>
      </c>
      <c r="CV810" s="27">
        <v>31</v>
      </c>
      <c r="CW810" s="27" t="s">
        <v>18858</v>
      </c>
      <c r="CX810" s="27" t="s">
        <v>18859</v>
      </c>
      <c r="CY810" s="27" t="s">
        <v>18857</v>
      </c>
      <c r="CZ810" s="27" t="s">
        <v>24318</v>
      </c>
      <c r="DA810" s="27" t="s">
        <v>24319</v>
      </c>
      <c r="DB810" s="27" t="s">
        <v>24450</v>
      </c>
      <c r="DC810" s="27">
        <v>1</v>
      </c>
      <c r="DD810" s="27">
        <v>90</v>
      </c>
    </row>
    <row r="811" spans="1:108" customFormat="1" hidden="1" x14ac:dyDescent="0.25">
      <c r="A811" s="7" t="s">
        <v>17776</v>
      </c>
      <c r="B811" s="12">
        <v>42998</v>
      </c>
      <c r="C811" s="7" t="s">
        <v>75</v>
      </c>
      <c r="D811" s="7" t="s">
        <v>110</v>
      </c>
      <c r="E811" s="7" t="s">
        <v>14</v>
      </c>
      <c r="F811" t="s">
        <v>4113</v>
      </c>
      <c r="G811" t="s">
        <v>9826</v>
      </c>
      <c r="J811" t="s">
        <v>20973</v>
      </c>
      <c r="K811" s="1">
        <v>40825</v>
      </c>
      <c r="L811" s="7" t="s">
        <v>17777</v>
      </c>
      <c r="M811" s="7">
        <v>5</v>
      </c>
      <c r="N811" s="7">
        <v>11</v>
      </c>
      <c r="O811" s="7" t="s">
        <v>979</v>
      </c>
      <c r="P811" t="s">
        <v>20974</v>
      </c>
      <c r="Q811" s="12">
        <v>42984</v>
      </c>
      <c r="R811" s="12">
        <v>42984</v>
      </c>
      <c r="T811" s="1"/>
      <c r="W811" t="s">
        <v>75</v>
      </c>
      <c r="X811" t="s">
        <v>17</v>
      </c>
      <c r="Y811" t="s">
        <v>17</v>
      </c>
      <c r="Z811" s="1"/>
      <c r="AA811" t="s">
        <v>17</v>
      </c>
      <c r="AB811" t="s">
        <v>75</v>
      </c>
      <c r="AC811" s="12">
        <v>42975</v>
      </c>
      <c r="AD811" t="s">
        <v>75</v>
      </c>
      <c r="AE811" t="s">
        <v>75</v>
      </c>
      <c r="AF811" s="7" t="s">
        <v>17</v>
      </c>
      <c r="AG811" t="s">
        <v>75</v>
      </c>
      <c r="AH811" t="s">
        <v>75</v>
      </c>
      <c r="AI811" s="7">
        <v>4</v>
      </c>
      <c r="AJ811" s="1">
        <v>40826</v>
      </c>
      <c r="AK811" s="1">
        <v>40922</v>
      </c>
      <c r="AL811" s="1">
        <v>40984</v>
      </c>
      <c r="AM811" s="1">
        <v>40889</v>
      </c>
      <c r="AN811" s="1">
        <v>40953</v>
      </c>
      <c r="AO811" s="1"/>
      <c r="AP811" s="12">
        <v>42984</v>
      </c>
      <c r="AQ811" s="12">
        <v>42985</v>
      </c>
      <c r="AR811" s="12">
        <v>42997</v>
      </c>
      <c r="AS811" t="s">
        <v>75</v>
      </c>
      <c r="AT811" s="1">
        <v>43031</v>
      </c>
      <c r="AU811" s="1">
        <v>42998</v>
      </c>
      <c r="AV811" s="7" t="s">
        <v>18</v>
      </c>
      <c r="AZ811" s="1">
        <v>43031</v>
      </c>
      <c r="BA811" s="1"/>
      <c r="BB811" t="s">
        <v>17</v>
      </c>
      <c r="BC811" t="s">
        <v>17</v>
      </c>
      <c r="BD811" t="s">
        <v>17</v>
      </c>
      <c r="BE811" t="s">
        <v>17</v>
      </c>
      <c r="BF811" t="s">
        <v>17</v>
      </c>
      <c r="BG811" t="s">
        <v>17</v>
      </c>
      <c r="BH811" s="1"/>
      <c r="BI811" s="1"/>
      <c r="BJ811" t="s">
        <v>17</v>
      </c>
      <c r="BK811" t="s">
        <v>17</v>
      </c>
      <c r="BL811" t="s">
        <v>17</v>
      </c>
      <c r="BM811" t="s">
        <v>1004</v>
      </c>
      <c r="BN811" t="s">
        <v>17</v>
      </c>
      <c r="BO811" s="12"/>
      <c r="BP811" t="b">
        <v>0</v>
      </c>
      <c r="BQ811" t="b">
        <v>0</v>
      </c>
      <c r="BR811" s="7"/>
      <c r="BS811" s="7" t="s">
        <v>13</v>
      </c>
      <c r="BT811" t="b">
        <v>0</v>
      </c>
      <c r="BU811" t="b">
        <v>0</v>
      </c>
      <c r="BV811">
        <v>804</v>
      </c>
      <c r="BW811">
        <v>1</v>
      </c>
      <c r="CC811" s="1"/>
      <c r="CH811" s="7">
        <v>9</v>
      </c>
      <c r="CI811" s="7">
        <v>10</v>
      </c>
      <c r="CJ811" s="7">
        <v>0</v>
      </c>
      <c r="CK811" s="7">
        <v>1</v>
      </c>
      <c r="CL811" s="7">
        <v>12</v>
      </c>
      <c r="CM811" s="7">
        <v>1</v>
      </c>
      <c r="CN811" s="7">
        <v>34</v>
      </c>
      <c r="CO811" s="7">
        <v>-42998</v>
      </c>
      <c r="CP811" s="7">
        <v>43031</v>
      </c>
      <c r="CQ811" s="7">
        <v>13</v>
      </c>
      <c r="CR811" s="27">
        <v>2017</v>
      </c>
      <c r="CS811" s="27">
        <v>8</v>
      </c>
      <c r="CT811" s="27">
        <v>10</v>
      </c>
      <c r="CU811" s="27">
        <v>1</v>
      </c>
      <c r="CV811" s="27">
        <v>35</v>
      </c>
      <c r="CW811" s="27" t="s">
        <v>18858</v>
      </c>
      <c r="CX811" s="27" t="s">
        <v>24167</v>
      </c>
      <c r="CY811" s="27" t="s">
        <v>18858</v>
      </c>
      <c r="CZ811" s="27" t="s">
        <v>24318</v>
      </c>
      <c r="DA811" s="27" t="s">
        <v>24319</v>
      </c>
      <c r="DB811" s="27" t="s">
        <v>24458</v>
      </c>
      <c r="DC811" s="27">
        <v>1</v>
      </c>
      <c r="DD811" s="27">
        <v>90</v>
      </c>
    </row>
    <row r="812" spans="1:108" customFormat="1" hidden="1" x14ac:dyDescent="0.25">
      <c r="A812" s="7" t="s">
        <v>17778</v>
      </c>
      <c r="B812" s="12">
        <v>42998</v>
      </c>
      <c r="C812" s="7" t="s">
        <v>75</v>
      </c>
      <c r="D812" s="7" t="s">
        <v>271</v>
      </c>
      <c r="E812" s="7" t="s">
        <v>14</v>
      </c>
      <c r="F812" t="s">
        <v>20975</v>
      </c>
      <c r="G812" t="s">
        <v>20976</v>
      </c>
      <c r="H812" t="s">
        <v>20977</v>
      </c>
      <c r="J812" t="s">
        <v>20978</v>
      </c>
      <c r="K812" s="1">
        <v>42565</v>
      </c>
      <c r="L812" s="7" t="s">
        <v>17779</v>
      </c>
      <c r="M812" s="7">
        <v>1</v>
      </c>
      <c r="N812" s="7">
        <v>2</v>
      </c>
      <c r="O812" s="7" t="s">
        <v>979</v>
      </c>
      <c r="P812" t="s">
        <v>20979</v>
      </c>
      <c r="Q812" s="12">
        <v>42976</v>
      </c>
      <c r="R812" s="12">
        <v>42976</v>
      </c>
      <c r="T812" s="1"/>
      <c r="W812" t="s">
        <v>75</v>
      </c>
      <c r="X812" t="s">
        <v>17</v>
      </c>
      <c r="Y812" t="s">
        <v>17</v>
      </c>
      <c r="Z812" s="1"/>
      <c r="AA812" t="s">
        <v>17</v>
      </c>
      <c r="AB812" t="s">
        <v>75</v>
      </c>
      <c r="AC812" s="12">
        <v>42974</v>
      </c>
      <c r="AD812" t="s">
        <v>75</v>
      </c>
      <c r="AE812" t="s">
        <v>75</v>
      </c>
      <c r="AF812" s="7" t="s">
        <v>17</v>
      </c>
      <c r="AG812" t="s">
        <v>75</v>
      </c>
      <c r="AH812" t="s">
        <v>75</v>
      </c>
      <c r="AI812" s="7">
        <v>3</v>
      </c>
      <c r="AJ812" s="1"/>
      <c r="AK812" s="1"/>
      <c r="AL812" s="1"/>
      <c r="AM812" s="1"/>
      <c r="AN812" s="1"/>
      <c r="AO812" s="1"/>
      <c r="AP812" s="12">
        <v>42976</v>
      </c>
      <c r="AQ812" s="12">
        <v>42977</v>
      </c>
      <c r="AR812" s="12">
        <v>42997</v>
      </c>
      <c r="AS812" t="s">
        <v>75</v>
      </c>
      <c r="AT812" s="1">
        <v>43031</v>
      </c>
      <c r="AU812" s="1">
        <v>42998</v>
      </c>
      <c r="AV812" s="7" t="s">
        <v>18</v>
      </c>
      <c r="AZ812" s="1">
        <v>43031</v>
      </c>
      <c r="BA812" s="1"/>
      <c r="BB812" t="s">
        <v>17</v>
      </c>
      <c r="BC812" t="s">
        <v>17</v>
      </c>
      <c r="BD812" t="s">
        <v>17</v>
      </c>
      <c r="BE812" t="s">
        <v>17</v>
      </c>
      <c r="BF812" t="s">
        <v>17</v>
      </c>
      <c r="BG812" t="s">
        <v>17</v>
      </c>
      <c r="BH812" s="1"/>
      <c r="BI812" s="1"/>
      <c r="BJ812" t="s">
        <v>17</v>
      </c>
      <c r="BK812" t="s">
        <v>17</v>
      </c>
      <c r="BL812" t="s">
        <v>17</v>
      </c>
      <c r="BM812" t="s">
        <v>1004</v>
      </c>
      <c r="BN812" t="s">
        <v>17</v>
      </c>
      <c r="BO812" s="12"/>
      <c r="BP812" t="b">
        <v>0</v>
      </c>
      <c r="BQ812" t="b">
        <v>0</v>
      </c>
      <c r="BR812" s="7"/>
      <c r="BS812" s="7" t="s">
        <v>13</v>
      </c>
      <c r="BT812" t="b">
        <v>0</v>
      </c>
      <c r="BU812" t="b">
        <v>0</v>
      </c>
      <c r="BV812">
        <v>805</v>
      </c>
      <c r="BW812">
        <v>1</v>
      </c>
      <c r="CB812">
        <v>1</v>
      </c>
      <c r="CC812" s="1">
        <v>42417</v>
      </c>
      <c r="CH812" s="7">
        <v>2</v>
      </c>
      <c r="CI812" s="7">
        <v>3</v>
      </c>
      <c r="CJ812" s="7">
        <v>0</v>
      </c>
      <c r="CK812" s="7">
        <v>1</v>
      </c>
      <c r="CL812" s="7">
        <v>20</v>
      </c>
      <c r="CM812" s="7">
        <v>1</v>
      </c>
      <c r="CN812" s="7">
        <v>34</v>
      </c>
      <c r="CO812" s="7">
        <v>-42998</v>
      </c>
      <c r="CP812" s="7">
        <v>43031</v>
      </c>
      <c r="CQ812" s="7">
        <v>21</v>
      </c>
      <c r="CR812" s="27">
        <v>2017</v>
      </c>
      <c r="CS812" s="27">
        <v>8</v>
      </c>
      <c r="CT812" s="27">
        <v>10</v>
      </c>
      <c r="CU812" s="27">
        <v>1</v>
      </c>
      <c r="CV812" s="27">
        <v>34</v>
      </c>
      <c r="CW812" s="27" t="s">
        <v>18858</v>
      </c>
      <c r="CX812" s="27" t="s">
        <v>24167</v>
      </c>
      <c r="CY812" s="27" t="s">
        <v>18858</v>
      </c>
      <c r="CZ812" s="27" t="s">
        <v>24318</v>
      </c>
      <c r="DA812" s="27" t="s">
        <v>24319</v>
      </c>
      <c r="DB812" s="27" t="s">
        <v>18773</v>
      </c>
      <c r="DC812" s="27">
        <v>1</v>
      </c>
      <c r="DD812" s="27">
        <v>90</v>
      </c>
    </row>
    <row r="813" spans="1:108" customFormat="1" hidden="1" x14ac:dyDescent="0.25">
      <c r="A813" s="7" t="s">
        <v>17780</v>
      </c>
      <c r="B813" s="12">
        <v>42998</v>
      </c>
      <c r="C813" s="7" t="s">
        <v>75</v>
      </c>
      <c r="D813" s="7" t="s">
        <v>623</v>
      </c>
      <c r="E813" s="7" t="s">
        <v>39</v>
      </c>
      <c r="F813" t="s">
        <v>7457</v>
      </c>
      <c r="G813" t="s">
        <v>20980</v>
      </c>
      <c r="J813" t="s">
        <v>20981</v>
      </c>
      <c r="K813" s="1">
        <v>41781</v>
      </c>
      <c r="L813" s="7" t="s">
        <v>17781</v>
      </c>
      <c r="M813" s="7">
        <v>3</v>
      </c>
      <c r="N813" s="7">
        <v>4</v>
      </c>
      <c r="O813" s="7" t="s">
        <v>1011</v>
      </c>
      <c r="P813" t="s">
        <v>14803</v>
      </c>
      <c r="Q813" s="12">
        <v>42983</v>
      </c>
      <c r="R813" s="12">
        <v>42986</v>
      </c>
      <c r="T813" s="1"/>
      <c r="W813" t="s">
        <v>75</v>
      </c>
      <c r="X813" t="s">
        <v>17</v>
      </c>
      <c r="Y813" t="s">
        <v>17</v>
      </c>
      <c r="Z813" s="1"/>
      <c r="AA813" t="s">
        <v>75</v>
      </c>
      <c r="AB813" t="s">
        <v>17</v>
      </c>
      <c r="AC813" s="12">
        <v>42980</v>
      </c>
      <c r="AD813" t="s">
        <v>75</v>
      </c>
      <c r="AE813" t="s">
        <v>75</v>
      </c>
      <c r="AF813" s="7" t="s">
        <v>75</v>
      </c>
      <c r="AG813" t="s">
        <v>75</v>
      </c>
      <c r="AH813" t="s">
        <v>75</v>
      </c>
      <c r="AI813" s="7">
        <v>99</v>
      </c>
      <c r="AJ813" s="1"/>
      <c r="AK813" s="1"/>
      <c r="AL813" s="1"/>
      <c r="AM813" s="1"/>
      <c r="AN813" s="1"/>
      <c r="AO813" s="1"/>
      <c r="AP813" s="12">
        <v>42986</v>
      </c>
      <c r="AQ813" s="12">
        <v>42987</v>
      </c>
      <c r="AR813" s="12">
        <v>42997</v>
      </c>
      <c r="AS813" t="s">
        <v>75</v>
      </c>
      <c r="AT813" s="1">
        <v>43039</v>
      </c>
      <c r="AU813" s="1">
        <v>42998</v>
      </c>
      <c r="AV813" s="7" t="s">
        <v>22</v>
      </c>
      <c r="AZ813" s="1">
        <v>43039</v>
      </c>
      <c r="BA813" s="1"/>
      <c r="BB813" t="s">
        <v>17</v>
      </c>
      <c r="BC813" t="s">
        <v>17</v>
      </c>
      <c r="BD813" t="s">
        <v>17</v>
      </c>
      <c r="BE813" t="s">
        <v>17</v>
      </c>
      <c r="BF813" t="s">
        <v>17</v>
      </c>
      <c r="BG813" t="s">
        <v>17</v>
      </c>
      <c r="BH813" s="1"/>
      <c r="BI813" s="1"/>
      <c r="BJ813" t="s">
        <v>17</v>
      </c>
      <c r="BK813" t="s">
        <v>17</v>
      </c>
      <c r="BL813" t="s">
        <v>17</v>
      </c>
      <c r="BM813" t="s">
        <v>1004</v>
      </c>
      <c r="BN813" t="s">
        <v>17</v>
      </c>
      <c r="BO813" s="12"/>
      <c r="BP813" t="b">
        <v>0</v>
      </c>
      <c r="BQ813" t="b">
        <v>0</v>
      </c>
      <c r="BR813" s="7"/>
      <c r="BS813" s="7" t="s">
        <v>13</v>
      </c>
      <c r="BT813" t="b">
        <v>0</v>
      </c>
      <c r="BU813" t="b">
        <v>0</v>
      </c>
      <c r="BV813">
        <v>806</v>
      </c>
      <c r="BW813">
        <v>1</v>
      </c>
      <c r="CC813" s="1"/>
      <c r="CH813" s="7">
        <v>3</v>
      </c>
      <c r="CI813" s="7">
        <v>7</v>
      </c>
      <c r="CJ813" s="7">
        <v>3</v>
      </c>
      <c r="CK813" s="7">
        <v>1</v>
      </c>
      <c r="CL813" s="7">
        <v>10</v>
      </c>
      <c r="CM813" s="7">
        <v>1</v>
      </c>
      <c r="CN813" s="7">
        <v>42</v>
      </c>
      <c r="CO813" s="7">
        <v>-42998</v>
      </c>
      <c r="CP813" s="7">
        <v>43039</v>
      </c>
      <c r="CQ813" s="7">
        <v>11</v>
      </c>
      <c r="CR813" s="27">
        <v>2017</v>
      </c>
      <c r="CS813" s="27">
        <v>9</v>
      </c>
      <c r="CT813" s="27">
        <v>10</v>
      </c>
      <c r="CU813" s="27">
        <v>1</v>
      </c>
      <c r="CV813" s="27">
        <v>35</v>
      </c>
      <c r="CW813" s="27" t="s">
        <v>18858</v>
      </c>
      <c r="CX813" s="27" t="s">
        <v>24167</v>
      </c>
      <c r="CY813" s="27" t="s">
        <v>18858</v>
      </c>
      <c r="CZ813" s="27" t="s">
        <v>24318</v>
      </c>
      <c r="DA813" s="27" t="s">
        <v>24319</v>
      </c>
      <c r="DB813" s="27" t="s">
        <v>24450</v>
      </c>
      <c r="DC813" s="27">
        <v>1</v>
      </c>
      <c r="DD813" s="27">
        <v>90</v>
      </c>
    </row>
    <row r="814" spans="1:108" customFormat="1" hidden="1" x14ac:dyDescent="0.25">
      <c r="A814" s="7" t="s">
        <v>17782</v>
      </c>
      <c r="B814" s="12">
        <v>42997</v>
      </c>
      <c r="C814" s="7" t="s">
        <v>75</v>
      </c>
      <c r="D814" s="7" t="s">
        <v>18921</v>
      </c>
      <c r="E814" s="7" t="s">
        <v>72</v>
      </c>
      <c r="F814" t="s">
        <v>20982</v>
      </c>
      <c r="G814" t="s">
        <v>8613</v>
      </c>
      <c r="J814" t="s">
        <v>20983</v>
      </c>
      <c r="K814" s="1">
        <v>42794</v>
      </c>
      <c r="L814" s="7" t="s">
        <v>17783</v>
      </c>
      <c r="M814" s="7">
        <v>0</v>
      </c>
      <c r="N814" s="7">
        <v>7</v>
      </c>
      <c r="O814" s="7" t="s">
        <v>979</v>
      </c>
      <c r="P814" t="s">
        <v>20984</v>
      </c>
      <c r="Q814" s="12">
        <v>42990</v>
      </c>
      <c r="R814" s="12">
        <v>42990</v>
      </c>
      <c r="T814" s="1"/>
      <c r="W814" t="s">
        <v>75</v>
      </c>
      <c r="X814" t="s">
        <v>17</v>
      </c>
      <c r="Y814" t="s">
        <v>17</v>
      </c>
      <c r="Z814" s="1"/>
      <c r="AA814" t="s">
        <v>17</v>
      </c>
      <c r="AB814" t="s">
        <v>75</v>
      </c>
      <c r="AC814" s="12">
        <v>42980</v>
      </c>
      <c r="AD814" t="s">
        <v>75</v>
      </c>
      <c r="AE814" t="s">
        <v>75</v>
      </c>
      <c r="AF814" s="7" t="s">
        <v>17</v>
      </c>
      <c r="AG814" t="s">
        <v>75</v>
      </c>
      <c r="AH814" t="s">
        <v>75</v>
      </c>
      <c r="AI814" s="7">
        <v>3</v>
      </c>
      <c r="AJ814" s="1">
        <v>42794</v>
      </c>
      <c r="AK814" s="1">
        <v>42880</v>
      </c>
      <c r="AL814" s="1"/>
      <c r="AM814" s="1">
        <v>42850</v>
      </c>
      <c r="AN814" s="1">
        <v>42913</v>
      </c>
      <c r="AO814" s="1"/>
      <c r="AP814" s="12"/>
      <c r="AQ814" s="12"/>
      <c r="AR814" s="12">
        <v>42996</v>
      </c>
      <c r="AS814" t="s">
        <v>75</v>
      </c>
      <c r="AT814" s="1"/>
      <c r="AU814" s="1">
        <v>42997</v>
      </c>
      <c r="AV814" s="7"/>
      <c r="AZ814" s="1"/>
      <c r="BA814" s="1"/>
      <c r="BH814" s="1"/>
      <c r="BI814" s="1"/>
      <c r="BO814" s="12">
        <v>43130</v>
      </c>
      <c r="BP814" t="b">
        <v>0</v>
      </c>
      <c r="BQ814" t="b">
        <v>0</v>
      </c>
      <c r="BR814" s="7" t="s">
        <v>75</v>
      </c>
      <c r="BS814" s="7"/>
      <c r="BT814" t="b">
        <v>1</v>
      </c>
      <c r="BU814" t="b">
        <v>1</v>
      </c>
      <c r="BV814">
        <v>807</v>
      </c>
      <c r="BW814">
        <v>1</v>
      </c>
      <c r="CC814" s="1"/>
      <c r="CH814" s="7">
        <v>10</v>
      </c>
      <c r="CI814" s="7">
        <v>-42980</v>
      </c>
      <c r="CJ814" s="7">
        <v>0</v>
      </c>
      <c r="CK814" s="7">
        <v>-42990</v>
      </c>
      <c r="CL814" s="7">
        <v>42996</v>
      </c>
      <c r="CM814" s="7">
        <v>1</v>
      </c>
      <c r="CN814" s="7">
        <v>-42996</v>
      </c>
      <c r="CO814" s="7">
        <v>-42997</v>
      </c>
      <c r="CP814" s="7">
        <v>0</v>
      </c>
      <c r="CQ814" s="7">
        <v>42997</v>
      </c>
      <c r="CR814" s="27">
        <v>2017</v>
      </c>
      <c r="CS814" s="27">
        <v>9</v>
      </c>
      <c r="CT814" s="27">
        <v>10</v>
      </c>
      <c r="CU814" s="27">
        <v>1</v>
      </c>
      <c r="CV814" s="27">
        <v>35</v>
      </c>
      <c r="CW814" s="27" t="s">
        <v>18858</v>
      </c>
      <c r="CX814" s="27" t="s">
        <v>18859</v>
      </c>
      <c r="CY814" s="27" t="s">
        <v>18858</v>
      </c>
      <c r="CZ814" s="27" t="s">
        <v>24318</v>
      </c>
      <c r="DA814" s="27" t="s">
        <v>24325</v>
      </c>
      <c r="DB814" s="27" t="s">
        <v>18773</v>
      </c>
      <c r="DC814" s="27">
        <v>1</v>
      </c>
      <c r="DD814" s="27">
        <v>90</v>
      </c>
    </row>
    <row r="815" spans="1:108" customFormat="1" hidden="1" x14ac:dyDescent="0.25">
      <c r="A815" s="7" t="s">
        <v>17784</v>
      </c>
      <c r="B815" s="12">
        <v>43007</v>
      </c>
      <c r="C815" s="7" t="s">
        <v>75</v>
      </c>
      <c r="D815" s="7" t="s">
        <v>55</v>
      </c>
      <c r="E815" s="7" t="s">
        <v>32</v>
      </c>
      <c r="F815" t="s">
        <v>6231</v>
      </c>
      <c r="G815" t="s">
        <v>20985</v>
      </c>
      <c r="J815" t="s">
        <v>20986</v>
      </c>
      <c r="K815" s="1">
        <v>41326</v>
      </c>
      <c r="L815" s="7" t="s">
        <v>17785</v>
      </c>
      <c r="M815" s="7">
        <v>4</v>
      </c>
      <c r="N815" s="7">
        <v>7</v>
      </c>
      <c r="O815" s="7" t="s">
        <v>1011</v>
      </c>
      <c r="P815" t="s">
        <v>16480</v>
      </c>
      <c r="Q815" s="12">
        <v>42985</v>
      </c>
      <c r="R815" s="12">
        <v>42985</v>
      </c>
      <c r="T815" s="1"/>
      <c r="W815" t="s">
        <v>75</v>
      </c>
      <c r="X815" t="s">
        <v>17</v>
      </c>
      <c r="Y815" t="s">
        <v>75</v>
      </c>
      <c r="Z815" s="1">
        <v>42984</v>
      </c>
      <c r="AA815" t="s">
        <v>17</v>
      </c>
      <c r="AB815" t="s">
        <v>75</v>
      </c>
      <c r="AC815" s="12">
        <v>42980</v>
      </c>
      <c r="AD815" t="s">
        <v>75</v>
      </c>
      <c r="AE815" t="s">
        <v>75</v>
      </c>
      <c r="AF815" s="7" t="s">
        <v>17</v>
      </c>
      <c r="AG815" t="s">
        <v>75</v>
      </c>
      <c r="AH815" t="s">
        <v>75</v>
      </c>
      <c r="AI815" s="7">
        <v>99</v>
      </c>
      <c r="AJ815" s="1"/>
      <c r="AK815" s="1"/>
      <c r="AL815" s="1"/>
      <c r="AM815" s="1"/>
      <c r="AN815" s="1"/>
      <c r="AO815" s="1"/>
      <c r="AP815" s="12">
        <v>42985</v>
      </c>
      <c r="AQ815" s="12">
        <v>42986</v>
      </c>
      <c r="AR815" s="12">
        <v>43006</v>
      </c>
      <c r="AS815" t="s">
        <v>75</v>
      </c>
      <c r="AT815" s="1">
        <v>43031</v>
      </c>
      <c r="AU815" s="1">
        <v>43007</v>
      </c>
      <c r="AV815" s="7" t="s">
        <v>18</v>
      </c>
      <c r="AZ815" s="1">
        <v>43031</v>
      </c>
      <c r="BA815" s="1"/>
      <c r="BB815" t="s">
        <v>17</v>
      </c>
      <c r="BC815" t="s">
        <v>17</v>
      </c>
      <c r="BD815" t="s">
        <v>17</v>
      </c>
      <c r="BE815" t="s">
        <v>17</v>
      </c>
      <c r="BF815" t="s">
        <v>17</v>
      </c>
      <c r="BG815" t="s">
        <v>17</v>
      </c>
      <c r="BH815" s="1"/>
      <c r="BI815" s="1"/>
      <c r="BJ815" t="s">
        <v>17</v>
      </c>
      <c r="BK815" t="s">
        <v>17</v>
      </c>
      <c r="BL815" t="s">
        <v>17</v>
      </c>
      <c r="BM815" t="s">
        <v>1004</v>
      </c>
      <c r="BN815" t="s">
        <v>17</v>
      </c>
      <c r="BO815" s="12"/>
      <c r="BP815" t="b">
        <v>0</v>
      </c>
      <c r="BQ815" t="b">
        <v>0</v>
      </c>
      <c r="BR815" s="7"/>
      <c r="BS815" s="7" t="s">
        <v>13</v>
      </c>
      <c r="BT815" t="b">
        <v>0</v>
      </c>
      <c r="BU815" t="b">
        <v>0</v>
      </c>
      <c r="BV815">
        <v>808</v>
      </c>
      <c r="BW815">
        <v>1</v>
      </c>
      <c r="CB815">
        <v>1</v>
      </c>
      <c r="CC815" s="1">
        <v>42413</v>
      </c>
      <c r="CH815" s="7">
        <v>5</v>
      </c>
      <c r="CI815" s="7">
        <v>6</v>
      </c>
      <c r="CJ815" s="7">
        <v>0</v>
      </c>
      <c r="CK815" s="7">
        <v>1</v>
      </c>
      <c r="CL815" s="7">
        <v>20</v>
      </c>
      <c r="CM815" s="7">
        <v>1</v>
      </c>
      <c r="CN815" s="7">
        <v>25</v>
      </c>
      <c r="CO815" s="7">
        <v>-43007</v>
      </c>
      <c r="CP815" s="7">
        <v>43031</v>
      </c>
      <c r="CQ815" s="7">
        <v>21</v>
      </c>
      <c r="CR815" s="27">
        <v>2017</v>
      </c>
      <c r="CS815" s="27">
        <v>9</v>
      </c>
      <c r="CT815" s="27">
        <v>10</v>
      </c>
      <c r="CU815" s="27">
        <v>1</v>
      </c>
      <c r="CV815" s="27">
        <v>35</v>
      </c>
      <c r="CW815" s="27" t="s">
        <v>18858</v>
      </c>
      <c r="CX815" s="27" t="s">
        <v>24167</v>
      </c>
      <c r="CY815" s="27" t="s">
        <v>18858</v>
      </c>
      <c r="CZ815" s="27" t="s">
        <v>24318</v>
      </c>
      <c r="DA815" s="27" t="s">
        <v>24319</v>
      </c>
      <c r="DB815" s="27" t="s">
        <v>24450</v>
      </c>
      <c r="DC815" s="27">
        <v>1</v>
      </c>
      <c r="DD815" s="27">
        <v>90</v>
      </c>
    </row>
    <row r="816" spans="1:108" customFormat="1" hidden="1" x14ac:dyDescent="0.25">
      <c r="A816" s="7" t="s">
        <v>17786</v>
      </c>
      <c r="B816" s="12">
        <v>43007</v>
      </c>
      <c r="C816" s="7" t="s">
        <v>75</v>
      </c>
      <c r="D816" s="7" t="s">
        <v>1853</v>
      </c>
      <c r="E816" s="7" t="s">
        <v>32</v>
      </c>
      <c r="F816" t="s">
        <v>1731</v>
      </c>
      <c r="G816" t="s">
        <v>20987</v>
      </c>
      <c r="J816" t="s">
        <v>20988</v>
      </c>
      <c r="K816" s="1">
        <v>42240</v>
      </c>
      <c r="L816" s="7" t="s">
        <v>17787</v>
      </c>
      <c r="M816" s="7">
        <v>2</v>
      </c>
      <c r="N816" s="7">
        <v>1</v>
      </c>
      <c r="O816" s="7" t="s">
        <v>979</v>
      </c>
      <c r="P816" t="s">
        <v>20989</v>
      </c>
      <c r="Q816" s="12">
        <v>42986</v>
      </c>
      <c r="R816" s="12">
        <v>42986</v>
      </c>
      <c r="T816" s="1"/>
      <c r="W816" t="s">
        <v>17</v>
      </c>
      <c r="X816" t="s">
        <v>75</v>
      </c>
      <c r="Y816" t="s">
        <v>17</v>
      </c>
      <c r="Z816" s="1"/>
      <c r="AA816" t="s">
        <v>17</v>
      </c>
      <c r="AB816" t="s">
        <v>75</v>
      </c>
      <c r="AC816" s="12">
        <v>42979</v>
      </c>
      <c r="AD816" t="s">
        <v>75</v>
      </c>
      <c r="AE816" t="s">
        <v>75</v>
      </c>
      <c r="AF816" s="7" t="s">
        <v>75</v>
      </c>
      <c r="AG816" t="s">
        <v>75</v>
      </c>
      <c r="AH816" t="s">
        <v>75</v>
      </c>
      <c r="AI816" s="7">
        <v>3</v>
      </c>
      <c r="AJ816" s="1">
        <v>42286</v>
      </c>
      <c r="AK816" s="1">
        <v>42368</v>
      </c>
      <c r="AL816" s="1"/>
      <c r="AM816" s="1">
        <v>42317</v>
      </c>
      <c r="AN816" s="1">
        <v>42417</v>
      </c>
      <c r="AO816" s="1"/>
      <c r="AP816" s="12">
        <v>42986</v>
      </c>
      <c r="AQ816" s="12">
        <v>42987</v>
      </c>
      <c r="AR816" s="12">
        <v>43006</v>
      </c>
      <c r="AS816" t="s">
        <v>75</v>
      </c>
      <c r="AT816" s="1">
        <v>43031</v>
      </c>
      <c r="AU816" s="1">
        <v>43007</v>
      </c>
      <c r="AV816" s="7" t="s">
        <v>18</v>
      </c>
      <c r="AZ816" s="1">
        <v>43031</v>
      </c>
      <c r="BA816" s="1"/>
      <c r="BB816" t="s">
        <v>17</v>
      </c>
      <c r="BC816" t="s">
        <v>17</v>
      </c>
      <c r="BD816" t="s">
        <v>17</v>
      </c>
      <c r="BE816" t="s">
        <v>17</v>
      </c>
      <c r="BF816" t="s">
        <v>17</v>
      </c>
      <c r="BG816" t="s">
        <v>17</v>
      </c>
      <c r="BH816" s="1"/>
      <c r="BI816" s="1"/>
      <c r="BJ816" t="s">
        <v>17</v>
      </c>
      <c r="BK816" t="s">
        <v>17</v>
      </c>
      <c r="BL816" t="s">
        <v>17</v>
      </c>
      <c r="BM816" t="s">
        <v>1004</v>
      </c>
      <c r="BN816" t="s">
        <v>17</v>
      </c>
      <c r="BO816" s="12"/>
      <c r="BP816" t="b">
        <v>0</v>
      </c>
      <c r="BQ816" t="b">
        <v>0</v>
      </c>
      <c r="BR816" s="7"/>
      <c r="BS816" s="7" t="s">
        <v>13</v>
      </c>
      <c r="BT816" t="b">
        <v>0</v>
      </c>
      <c r="BU816" t="b">
        <v>0</v>
      </c>
      <c r="BV816">
        <v>809</v>
      </c>
      <c r="BW816">
        <v>1</v>
      </c>
      <c r="CC816" s="1"/>
      <c r="CH816" s="7">
        <v>7</v>
      </c>
      <c r="CI816" s="7">
        <v>8</v>
      </c>
      <c r="CJ816" s="7">
        <v>0</v>
      </c>
      <c r="CK816" s="7">
        <v>1</v>
      </c>
      <c r="CL816" s="7">
        <v>19</v>
      </c>
      <c r="CM816" s="7">
        <v>1</v>
      </c>
      <c r="CN816" s="7">
        <v>25</v>
      </c>
      <c r="CO816" s="7">
        <v>-43007</v>
      </c>
      <c r="CP816" s="7">
        <v>43031</v>
      </c>
      <c r="CQ816" s="7">
        <v>20</v>
      </c>
      <c r="CR816" s="27">
        <v>2017</v>
      </c>
      <c r="CS816" s="27">
        <v>9</v>
      </c>
      <c r="CT816" s="27">
        <v>10</v>
      </c>
      <c r="CU816" s="27">
        <v>1</v>
      </c>
      <c r="CV816" s="27">
        <v>35</v>
      </c>
      <c r="CW816" s="27" t="s">
        <v>18858</v>
      </c>
      <c r="CX816" s="27" t="s">
        <v>24167</v>
      </c>
      <c r="CY816" s="27" t="s">
        <v>18858</v>
      </c>
      <c r="CZ816" s="27" t="s">
        <v>24318</v>
      </c>
      <c r="DA816" s="27" t="s">
        <v>24319</v>
      </c>
      <c r="DB816" s="27" t="s">
        <v>18773</v>
      </c>
      <c r="DC816" s="27">
        <v>1</v>
      </c>
      <c r="DD816" s="27">
        <v>90</v>
      </c>
    </row>
    <row r="817" spans="1:108" customFormat="1" hidden="1" x14ac:dyDescent="0.25">
      <c r="A817" s="7" t="s">
        <v>17788</v>
      </c>
      <c r="B817" s="12">
        <v>43007</v>
      </c>
      <c r="C817" s="7" t="s">
        <v>75</v>
      </c>
      <c r="D817" s="7" t="s">
        <v>3842</v>
      </c>
      <c r="E817" s="7" t="s">
        <v>32</v>
      </c>
      <c r="F817" t="s">
        <v>16161</v>
      </c>
      <c r="G817" t="s">
        <v>20990</v>
      </c>
      <c r="J817" t="s">
        <v>20991</v>
      </c>
      <c r="K817" s="1">
        <v>41999</v>
      </c>
      <c r="L817" s="7" t="s">
        <v>17789</v>
      </c>
      <c r="M817" s="7">
        <v>2</v>
      </c>
      <c r="N817" s="7">
        <v>8</v>
      </c>
      <c r="O817" s="7" t="s">
        <v>1011</v>
      </c>
      <c r="P817" t="s">
        <v>13659</v>
      </c>
      <c r="Q817" s="12">
        <v>42997</v>
      </c>
      <c r="R817" s="12">
        <v>42997</v>
      </c>
      <c r="T817" s="1"/>
      <c r="W817" t="s">
        <v>75</v>
      </c>
      <c r="X817" t="s">
        <v>17</v>
      </c>
      <c r="Y817" t="s">
        <v>17</v>
      </c>
      <c r="Z817" s="1"/>
      <c r="AA817" t="s">
        <v>17</v>
      </c>
      <c r="AB817" t="s">
        <v>75</v>
      </c>
      <c r="AC817" s="12">
        <v>42988</v>
      </c>
      <c r="AD817" t="s">
        <v>75</v>
      </c>
      <c r="AE817" t="s">
        <v>75</v>
      </c>
      <c r="AF817" s="7" t="s">
        <v>17</v>
      </c>
      <c r="AG817" t="s">
        <v>75</v>
      </c>
      <c r="AH817" t="s">
        <v>75</v>
      </c>
      <c r="AI817" s="7">
        <v>99</v>
      </c>
      <c r="AJ817" s="1"/>
      <c r="AK817" s="1"/>
      <c r="AL817" s="1"/>
      <c r="AM817" s="1"/>
      <c r="AN817" s="1"/>
      <c r="AO817" s="1"/>
      <c r="AP817" s="12">
        <v>42997</v>
      </c>
      <c r="AQ817" s="12">
        <v>42998</v>
      </c>
      <c r="AR817" s="12">
        <v>43006</v>
      </c>
      <c r="AS817" t="s">
        <v>75</v>
      </c>
      <c r="AT817" s="1">
        <v>43031</v>
      </c>
      <c r="AU817" s="1">
        <v>43007</v>
      </c>
      <c r="AV817" s="7" t="s">
        <v>18</v>
      </c>
      <c r="AZ817" s="1">
        <v>43031</v>
      </c>
      <c r="BA817" s="1"/>
      <c r="BB817" t="s">
        <v>17</v>
      </c>
      <c r="BC817" t="s">
        <v>17</v>
      </c>
      <c r="BD817" t="s">
        <v>17</v>
      </c>
      <c r="BE817" t="s">
        <v>17</v>
      </c>
      <c r="BF817" t="s">
        <v>17</v>
      </c>
      <c r="BG817" t="s">
        <v>17</v>
      </c>
      <c r="BH817" s="1"/>
      <c r="BI817" s="1"/>
      <c r="BJ817" t="s">
        <v>17</v>
      </c>
      <c r="BK817" t="s">
        <v>17</v>
      </c>
      <c r="BL817" t="s">
        <v>17</v>
      </c>
      <c r="BM817" t="s">
        <v>1004</v>
      </c>
      <c r="BN817" t="s">
        <v>17</v>
      </c>
      <c r="BO817" s="12"/>
      <c r="BP817" t="b">
        <v>0</v>
      </c>
      <c r="BQ817" t="b">
        <v>0</v>
      </c>
      <c r="BR817" s="7"/>
      <c r="BS817" s="7" t="s">
        <v>13</v>
      </c>
      <c r="BT817" t="b">
        <v>0</v>
      </c>
      <c r="BU817" t="b">
        <v>0</v>
      </c>
      <c r="BV817">
        <v>810</v>
      </c>
      <c r="BW817">
        <v>1</v>
      </c>
      <c r="CC817" s="1"/>
      <c r="CH817" s="7">
        <v>9</v>
      </c>
      <c r="CI817" s="7">
        <v>10</v>
      </c>
      <c r="CJ817" s="7">
        <v>0</v>
      </c>
      <c r="CK817" s="7">
        <v>1</v>
      </c>
      <c r="CL817" s="7">
        <v>8</v>
      </c>
      <c r="CM817" s="7">
        <v>1</v>
      </c>
      <c r="CN817" s="7">
        <v>25</v>
      </c>
      <c r="CO817" s="7">
        <v>-43007</v>
      </c>
      <c r="CP817" s="7">
        <v>43031</v>
      </c>
      <c r="CQ817" s="7">
        <v>9</v>
      </c>
      <c r="CR817" s="27">
        <v>2017</v>
      </c>
      <c r="CS817" s="27">
        <v>9</v>
      </c>
      <c r="CT817" s="27">
        <v>10</v>
      </c>
      <c r="CU817" s="27">
        <v>1</v>
      </c>
      <c r="CV817" s="27">
        <v>36</v>
      </c>
      <c r="CW817" s="27" t="s">
        <v>18858</v>
      </c>
      <c r="CX817" s="27" t="s">
        <v>24167</v>
      </c>
      <c r="CY817" s="27" t="s">
        <v>18858</v>
      </c>
      <c r="CZ817" s="27" t="s">
        <v>24318</v>
      </c>
      <c r="DA817" s="27" t="s">
        <v>24319</v>
      </c>
      <c r="DB817" s="27" t="s">
        <v>24450</v>
      </c>
      <c r="DC817" s="27">
        <v>1</v>
      </c>
      <c r="DD817" s="27">
        <v>90</v>
      </c>
    </row>
    <row r="818" spans="1:108" customFormat="1" hidden="1" x14ac:dyDescent="0.25">
      <c r="A818" s="7" t="s">
        <v>17790</v>
      </c>
      <c r="B818" s="12">
        <v>43007</v>
      </c>
      <c r="C818" s="7" t="s">
        <v>75</v>
      </c>
      <c r="D818" s="7" t="s">
        <v>3842</v>
      </c>
      <c r="E818" s="7" t="s">
        <v>32</v>
      </c>
      <c r="F818" t="s">
        <v>16161</v>
      </c>
      <c r="G818" t="s">
        <v>20992</v>
      </c>
      <c r="H818" t="s">
        <v>20993</v>
      </c>
      <c r="J818" t="s">
        <v>20994</v>
      </c>
      <c r="K818" s="1">
        <v>40741</v>
      </c>
      <c r="L818" s="7" t="s">
        <v>17791</v>
      </c>
      <c r="M818" s="7">
        <v>6</v>
      </c>
      <c r="N818" s="7">
        <v>2</v>
      </c>
      <c r="O818" s="7" t="s">
        <v>979</v>
      </c>
      <c r="P818" t="s">
        <v>13659</v>
      </c>
      <c r="Q818" s="12">
        <v>42997</v>
      </c>
      <c r="R818" s="12">
        <v>42997</v>
      </c>
      <c r="T818" s="1"/>
      <c r="W818" t="s">
        <v>75</v>
      </c>
      <c r="X818" t="s">
        <v>17</v>
      </c>
      <c r="Y818" t="s">
        <v>17</v>
      </c>
      <c r="Z818" s="1"/>
      <c r="AA818" t="s">
        <v>17</v>
      </c>
      <c r="AB818" t="s">
        <v>75</v>
      </c>
      <c r="AC818" s="12">
        <v>42990</v>
      </c>
      <c r="AD818" t="s">
        <v>75</v>
      </c>
      <c r="AE818" t="s">
        <v>75</v>
      </c>
      <c r="AF818" s="7" t="s">
        <v>17</v>
      </c>
      <c r="AG818" t="s">
        <v>75</v>
      </c>
      <c r="AH818" t="s">
        <v>75</v>
      </c>
      <c r="AI818" s="7">
        <v>99</v>
      </c>
      <c r="AJ818" s="1"/>
      <c r="AK818" s="1"/>
      <c r="AL818" s="1"/>
      <c r="AM818" s="1"/>
      <c r="AN818" s="1"/>
      <c r="AO818" s="1"/>
      <c r="AP818" s="12">
        <v>42997</v>
      </c>
      <c r="AQ818" s="12">
        <v>42998</v>
      </c>
      <c r="AR818" s="12">
        <v>43006</v>
      </c>
      <c r="AS818" t="s">
        <v>75</v>
      </c>
      <c r="AT818" s="1">
        <v>43038</v>
      </c>
      <c r="AU818" s="1">
        <v>43007</v>
      </c>
      <c r="AV818" s="7" t="s">
        <v>18</v>
      </c>
      <c r="AZ818" s="1">
        <v>43038</v>
      </c>
      <c r="BA818" s="1"/>
      <c r="BB818" t="s">
        <v>17</v>
      </c>
      <c r="BC818" t="s">
        <v>17</v>
      </c>
      <c r="BD818" t="s">
        <v>17</v>
      </c>
      <c r="BE818" t="s">
        <v>17</v>
      </c>
      <c r="BF818" t="s">
        <v>17</v>
      </c>
      <c r="BG818" t="s">
        <v>17</v>
      </c>
      <c r="BH818" s="1"/>
      <c r="BI818" s="1"/>
      <c r="BJ818" t="s">
        <v>17</v>
      </c>
      <c r="BK818" t="s">
        <v>17</v>
      </c>
      <c r="BL818" t="s">
        <v>17</v>
      </c>
      <c r="BM818" t="s">
        <v>1004</v>
      </c>
      <c r="BN818" t="s">
        <v>17</v>
      </c>
      <c r="BO818" s="12"/>
      <c r="BP818" t="b">
        <v>0</v>
      </c>
      <c r="BQ818" t="b">
        <v>0</v>
      </c>
      <c r="BR818" s="7"/>
      <c r="BS818" s="7" t="s">
        <v>13</v>
      </c>
      <c r="BT818" t="b">
        <v>0</v>
      </c>
      <c r="BU818" t="b">
        <v>0</v>
      </c>
      <c r="BV818">
        <v>811</v>
      </c>
      <c r="BW818">
        <v>1</v>
      </c>
      <c r="CC818" s="1"/>
      <c r="CH818" s="7">
        <v>7</v>
      </c>
      <c r="CI818" s="7">
        <v>8</v>
      </c>
      <c r="CJ818" s="7">
        <v>0</v>
      </c>
      <c r="CK818" s="7">
        <v>1</v>
      </c>
      <c r="CL818" s="7">
        <v>8</v>
      </c>
      <c r="CM818" s="7">
        <v>1</v>
      </c>
      <c r="CN818" s="7">
        <v>32</v>
      </c>
      <c r="CO818" s="7">
        <v>-43007</v>
      </c>
      <c r="CP818" s="7">
        <v>43038</v>
      </c>
      <c r="CQ818" s="7">
        <v>9</v>
      </c>
      <c r="CR818" s="27">
        <v>2017</v>
      </c>
      <c r="CS818" s="27">
        <v>9</v>
      </c>
      <c r="CT818" s="27">
        <v>10</v>
      </c>
      <c r="CU818" s="27">
        <v>1</v>
      </c>
      <c r="CV818" s="27">
        <v>37</v>
      </c>
      <c r="CW818" s="27" t="s">
        <v>18858</v>
      </c>
      <c r="CX818" s="27" t="s">
        <v>24167</v>
      </c>
      <c r="CY818" s="27" t="s">
        <v>18858</v>
      </c>
      <c r="CZ818" s="27" t="s">
        <v>24318</v>
      </c>
      <c r="DA818" s="27" t="s">
        <v>24319</v>
      </c>
      <c r="DB818" s="27" t="s">
        <v>24450</v>
      </c>
      <c r="DC818" s="27">
        <v>1</v>
      </c>
      <c r="DD818" s="27">
        <v>90</v>
      </c>
    </row>
    <row r="819" spans="1:108" customFormat="1" hidden="1" x14ac:dyDescent="0.25">
      <c r="A819" s="7" t="s">
        <v>17792</v>
      </c>
      <c r="B819" s="12">
        <v>43007</v>
      </c>
      <c r="C819" s="7" t="s">
        <v>75</v>
      </c>
      <c r="D819" s="7" t="s">
        <v>32</v>
      </c>
      <c r="E819" s="7" t="s">
        <v>32</v>
      </c>
      <c r="F819" t="s">
        <v>20995</v>
      </c>
      <c r="G819" t="s">
        <v>20996</v>
      </c>
      <c r="J819" t="s">
        <v>20997</v>
      </c>
      <c r="K819" s="1">
        <v>42285</v>
      </c>
      <c r="L819" s="7" t="s">
        <v>17793</v>
      </c>
      <c r="M819" s="7">
        <v>1</v>
      </c>
      <c r="N819" s="7">
        <v>11</v>
      </c>
      <c r="O819" s="7" t="s">
        <v>1011</v>
      </c>
      <c r="P819" t="s">
        <v>20998</v>
      </c>
      <c r="Q819" s="12">
        <v>42999</v>
      </c>
      <c r="R819" s="12">
        <v>42999</v>
      </c>
      <c r="T819" s="1"/>
      <c r="W819" t="s">
        <v>17</v>
      </c>
      <c r="X819" t="s">
        <v>17</v>
      </c>
      <c r="Y819" t="s">
        <v>17</v>
      </c>
      <c r="Z819" s="1"/>
      <c r="AA819" t="s">
        <v>17</v>
      </c>
      <c r="AB819" t="s">
        <v>75</v>
      </c>
      <c r="AC819" s="12">
        <v>42990</v>
      </c>
      <c r="AD819" t="s">
        <v>75</v>
      </c>
      <c r="AE819" t="s">
        <v>17</v>
      </c>
      <c r="AF819" s="7" t="s">
        <v>75</v>
      </c>
      <c r="AG819" t="s">
        <v>75</v>
      </c>
      <c r="AH819" t="s">
        <v>75</v>
      </c>
      <c r="AI819" s="7">
        <v>3</v>
      </c>
      <c r="AJ819" s="1">
        <v>42287</v>
      </c>
      <c r="AK819" s="1">
        <v>42382</v>
      </c>
      <c r="AL819" s="1"/>
      <c r="AM819" s="1">
        <v>42347</v>
      </c>
      <c r="AN819" s="1">
        <v>42413</v>
      </c>
      <c r="AO819" s="1"/>
      <c r="AP819" s="12">
        <v>42991</v>
      </c>
      <c r="AQ819" s="12">
        <v>42992</v>
      </c>
      <c r="AR819" s="12">
        <v>43006</v>
      </c>
      <c r="AS819" t="s">
        <v>75</v>
      </c>
      <c r="AT819" s="1">
        <v>43031</v>
      </c>
      <c r="AU819" s="1">
        <v>43007</v>
      </c>
      <c r="AV819" s="7" t="s">
        <v>18</v>
      </c>
      <c r="AZ819" s="1">
        <v>43031</v>
      </c>
      <c r="BA819" s="1"/>
      <c r="BB819" t="s">
        <v>17</v>
      </c>
      <c r="BC819" t="s">
        <v>17</v>
      </c>
      <c r="BD819" t="s">
        <v>17</v>
      </c>
      <c r="BE819" t="s">
        <v>17</v>
      </c>
      <c r="BF819" t="s">
        <v>17</v>
      </c>
      <c r="BG819" t="s">
        <v>17</v>
      </c>
      <c r="BH819" s="1"/>
      <c r="BI819" s="1"/>
      <c r="BJ819" t="s">
        <v>17</v>
      </c>
      <c r="BK819" t="s">
        <v>17</v>
      </c>
      <c r="BL819" t="s">
        <v>17</v>
      </c>
      <c r="BM819" t="s">
        <v>1004</v>
      </c>
      <c r="BN819" t="s">
        <v>17</v>
      </c>
      <c r="BO819" s="12"/>
      <c r="BP819" t="b">
        <v>0</v>
      </c>
      <c r="BQ819" t="b">
        <v>0</v>
      </c>
      <c r="BR819" s="7"/>
      <c r="BS819" s="7" t="s">
        <v>13</v>
      </c>
      <c r="BT819" t="b">
        <v>0</v>
      </c>
      <c r="BU819" t="b">
        <v>0</v>
      </c>
      <c r="BV819">
        <v>812</v>
      </c>
      <c r="BW819">
        <v>1</v>
      </c>
      <c r="CA819">
        <v>3</v>
      </c>
      <c r="CB819">
        <v>1</v>
      </c>
      <c r="CC819" s="1">
        <v>42587</v>
      </c>
      <c r="CH819" s="7">
        <v>9</v>
      </c>
      <c r="CI819" s="7">
        <v>2</v>
      </c>
      <c r="CJ819" s="7">
        <v>0</v>
      </c>
      <c r="CK819" s="7">
        <v>-7</v>
      </c>
      <c r="CL819" s="7">
        <v>14</v>
      </c>
      <c r="CM819" s="7">
        <v>1</v>
      </c>
      <c r="CN819" s="7">
        <v>25</v>
      </c>
      <c r="CO819" s="7">
        <v>-43007</v>
      </c>
      <c r="CP819" s="7">
        <v>43031</v>
      </c>
      <c r="CQ819" s="7">
        <v>15</v>
      </c>
      <c r="CR819" s="27">
        <v>2017</v>
      </c>
      <c r="CS819" s="27">
        <v>9</v>
      </c>
      <c r="CT819" s="27">
        <v>10</v>
      </c>
      <c r="CU819" s="27">
        <v>1</v>
      </c>
      <c r="CV819" s="27">
        <v>37</v>
      </c>
      <c r="CW819" s="27" t="s">
        <v>18858</v>
      </c>
      <c r="CX819" s="27" t="s">
        <v>24167</v>
      </c>
      <c r="CY819" s="27" t="s">
        <v>18858</v>
      </c>
      <c r="CZ819" s="27" t="s">
        <v>24318</v>
      </c>
      <c r="DA819" s="27" t="s">
        <v>24319</v>
      </c>
      <c r="DB819" s="27" t="s">
        <v>18773</v>
      </c>
      <c r="DC819" s="27">
        <v>1</v>
      </c>
      <c r="DD819" s="27">
        <v>90</v>
      </c>
    </row>
    <row r="820" spans="1:108" customFormat="1" hidden="1" x14ac:dyDescent="0.25">
      <c r="A820" s="7" t="s">
        <v>17794</v>
      </c>
      <c r="B820" s="12">
        <v>43007</v>
      </c>
      <c r="C820" s="7" t="s">
        <v>75</v>
      </c>
      <c r="D820" s="7" t="s">
        <v>32</v>
      </c>
      <c r="E820" s="7" t="s">
        <v>32</v>
      </c>
      <c r="F820" t="s">
        <v>5561</v>
      </c>
      <c r="G820" t="s">
        <v>20999</v>
      </c>
      <c r="J820" t="s">
        <v>21000</v>
      </c>
      <c r="K820" s="1">
        <v>41343</v>
      </c>
      <c r="L820" s="7" t="s">
        <v>17795</v>
      </c>
      <c r="M820" s="7">
        <v>4</v>
      </c>
      <c r="N820" s="7">
        <v>6</v>
      </c>
      <c r="O820" s="7" t="s">
        <v>1011</v>
      </c>
      <c r="P820" t="s">
        <v>20998</v>
      </c>
      <c r="Q820" s="12">
        <v>42999</v>
      </c>
      <c r="R820" s="12">
        <v>42999</v>
      </c>
      <c r="T820" s="1"/>
      <c r="W820" t="s">
        <v>17</v>
      </c>
      <c r="X820" t="s">
        <v>17</v>
      </c>
      <c r="Y820" t="s">
        <v>17</v>
      </c>
      <c r="Z820" s="1"/>
      <c r="AA820" t="s">
        <v>75</v>
      </c>
      <c r="AB820" t="s">
        <v>17</v>
      </c>
      <c r="AC820" s="12">
        <v>42994</v>
      </c>
      <c r="AD820" t="s">
        <v>75</v>
      </c>
      <c r="AE820" t="s">
        <v>75</v>
      </c>
      <c r="AF820" s="7" t="s">
        <v>75</v>
      </c>
      <c r="AG820" t="s">
        <v>75</v>
      </c>
      <c r="AH820" t="s">
        <v>75</v>
      </c>
      <c r="AI820" s="7">
        <v>3</v>
      </c>
      <c r="AJ820" s="1">
        <v>41353</v>
      </c>
      <c r="AK820" s="1">
        <v>41429</v>
      </c>
      <c r="AL820" s="1"/>
      <c r="AM820" s="1">
        <v>41396</v>
      </c>
      <c r="AN820" s="1">
        <v>41458</v>
      </c>
      <c r="AO820" s="1"/>
      <c r="AP820" s="12">
        <v>42999</v>
      </c>
      <c r="AQ820" s="12">
        <v>43000</v>
      </c>
      <c r="AR820" s="12">
        <v>43006</v>
      </c>
      <c r="AS820" t="s">
        <v>75</v>
      </c>
      <c r="AT820" s="1">
        <v>43031</v>
      </c>
      <c r="AU820" s="1">
        <v>43007</v>
      </c>
      <c r="AV820" s="7" t="s">
        <v>18</v>
      </c>
      <c r="AZ820" s="1">
        <v>43031</v>
      </c>
      <c r="BA820" s="1"/>
      <c r="BB820" t="s">
        <v>17</v>
      </c>
      <c r="BC820" t="s">
        <v>17</v>
      </c>
      <c r="BD820" t="s">
        <v>17</v>
      </c>
      <c r="BE820" t="s">
        <v>17</v>
      </c>
      <c r="BF820" t="s">
        <v>17</v>
      </c>
      <c r="BG820" t="s">
        <v>17</v>
      </c>
      <c r="BH820" s="1"/>
      <c r="BI820" s="1"/>
      <c r="BJ820" t="s">
        <v>17</v>
      </c>
      <c r="BK820" t="s">
        <v>17</v>
      </c>
      <c r="BL820" t="s">
        <v>17</v>
      </c>
      <c r="BM820" t="s">
        <v>1004</v>
      </c>
      <c r="BN820" t="s">
        <v>17</v>
      </c>
      <c r="BO820" s="12"/>
      <c r="BP820" t="b">
        <v>0</v>
      </c>
      <c r="BQ820" t="b">
        <v>0</v>
      </c>
      <c r="BR820" s="7"/>
      <c r="BS820" s="7" t="s">
        <v>13</v>
      </c>
      <c r="BT820" t="b">
        <v>0</v>
      </c>
      <c r="BU820" t="b">
        <v>0</v>
      </c>
      <c r="BV820">
        <v>813</v>
      </c>
      <c r="BW820">
        <v>1</v>
      </c>
      <c r="CA820">
        <v>2</v>
      </c>
      <c r="CB820">
        <v>1</v>
      </c>
      <c r="CC820" s="1">
        <v>42835</v>
      </c>
      <c r="CH820" s="7">
        <v>5</v>
      </c>
      <c r="CI820" s="7">
        <v>6</v>
      </c>
      <c r="CJ820" s="7">
        <v>0</v>
      </c>
      <c r="CK820" s="7">
        <v>1</v>
      </c>
      <c r="CL820" s="7">
        <v>6</v>
      </c>
      <c r="CM820" s="7">
        <v>1</v>
      </c>
      <c r="CN820" s="7">
        <v>25</v>
      </c>
      <c r="CO820" s="7">
        <v>-43007</v>
      </c>
      <c r="CP820" s="7">
        <v>43031</v>
      </c>
      <c r="CQ820" s="7">
        <v>7</v>
      </c>
      <c r="CR820" s="27">
        <v>2017</v>
      </c>
      <c r="CS820" s="27">
        <v>9</v>
      </c>
      <c r="CT820" s="27">
        <v>10</v>
      </c>
      <c r="CU820" s="27">
        <v>1</v>
      </c>
      <c r="CV820" s="27">
        <v>37</v>
      </c>
      <c r="CW820" s="27" t="s">
        <v>18858</v>
      </c>
      <c r="CX820" s="27" t="s">
        <v>24324</v>
      </c>
      <c r="CY820" s="27" t="s">
        <v>18858</v>
      </c>
      <c r="CZ820" s="27" t="s">
        <v>24318</v>
      </c>
      <c r="DA820" s="27" t="s">
        <v>24319</v>
      </c>
      <c r="DB820" s="27" t="s">
        <v>18773</v>
      </c>
      <c r="DC820" s="27">
        <v>1</v>
      </c>
      <c r="DD820" s="27">
        <v>90</v>
      </c>
    </row>
    <row r="821" spans="1:108" customFormat="1" hidden="1" x14ac:dyDescent="0.25">
      <c r="A821" s="7" t="s">
        <v>17796</v>
      </c>
      <c r="B821" s="12">
        <v>43007</v>
      </c>
      <c r="C821" s="7" t="s">
        <v>75</v>
      </c>
      <c r="D821" s="7" t="s">
        <v>274</v>
      </c>
      <c r="E821" s="7" t="s">
        <v>32</v>
      </c>
      <c r="F821" t="s">
        <v>19412</v>
      </c>
      <c r="G821" t="s">
        <v>21001</v>
      </c>
      <c r="H821" t="s">
        <v>21001</v>
      </c>
      <c r="J821" t="s">
        <v>21002</v>
      </c>
      <c r="K821" s="1">
        <v>40071</v>
      </c>
      <c r="L821" s="7" t="s">
        <v>17797</v>
      </c>
      <c r="M821" s="7">
        <v>8</v>
      </c>
      <c r="N821" s="7">
        <v>0</v>
      </c>
      <c r="O821" s="7" t="s">
        <v>1011</v>
      </c>
      <c r="P821" t="s">
        <v>21003</v>
      </c>
      <c r="Q821" s="12">
        <v>42998</v>
      </c>
      <c r="R821" s="12">
        <v>42998</v>
      </c>
      <c r="T821" s="1"/>
      <c r="W821" t="s">
        <v>75</v>
      </c>
      <c r="X821" t="s">
        <v>17</v>
      </c>
      <c r="Y821" t="s">
        <v>17</v>
      </c>
      <c r="Z821" s="1"/>
      <c r="AA821" t="s">
        <v>17</v>
      </c>
      <c r="AB821" t="s">
        <v>17</v>
      </c>
      <c r="AC821" s="12">
        <v>42994</v>
      </c>
      <c r="AD821" t="s">
        <v>75</v>
      </c>
      <c r="AE821" t="s">
        <v>75</v>
      </c>
      <c r="AF821" s="7" t="s">
        <v>75</v>
      </c>
      <c r="AG821" t="s">
        <v>75</v>
      </c>
      <c r="AH821" t="s">
        <v>75</v>
      </c>
      <c r="AI821" s="7">
        <v>99</v>
      </c>
      <c r="AJ821" s="1"/>
      <c r="AK821" s="1"/>
      <c r="AL821" s="1"/>
      <c r="AM821" s="1"/>
      <c r="AN821" s="1"/>
      <c r="AO821" s="1"/>
      <c r="AP821" s="12">
        <v>42998</v>
      </c>
      <c r="AQ821" s="12">
        <v>42999</v>
      </c>
      <c r="AR821" s="12">
        <v>43006</v>
      </c>
      <c r="AS821" t="s">
        <v>75</v>
      </c>
      <c r="AT821" s="1">
        <v>43031</v>
      </c>
      <c r="AU821" s="1">
        <v>43007</v>
      </c>
      <c r="AV821" s="7" t="s">
        <v>18</v>
      </c>
      <c r="AZ821" s="1">
        <v>43031</v>
      </c>
      <c r="BA821" s="1"/>
      <c r="BB821" t="s">
        <v>17</v>
      </c>
      <c r="BC821" t="s">
        <v>17</v>
      </c>
      <c r="BD821" t="s">
        <v>17</v>
      </c>
      <c r="BE821" t="s">
        <v>17</v>
      </c>
      <c r="BF821" t="s">
        <v>17</v>
      </c>
      <c r="BG821" t="s">
        <v>17</v>
      </c>
      <c r="BH821" s="1"/>
      <c r="BI821" s="1"/>
      <c r="BJ821" t="s">
        <v>17</v>
      </c>
      <c r="BK821" t="s">
        <v>17</v>
      </c>
      <c r="BL821" t="s">
        <v>17</v>
      </c>
      <c r="BM821" t="s">
        <v>1004</v>
      </c>
      <c r="BN821" t="s">
        <v>17</v>
      </c>
      <c r="BO821" s="12"/>
      <c r="BP821" t="b">
        <v>0</v>
      </c>
      <c r="BQ821" t="b">
        <v>0</v>
      </c>
      <c r="BR821" s="7"/>
      <c r="BS821" s="7" t="s">
        <v>13</v>
      </c>
      <c r="BT821" t="b">
        <v>0</v>
      </c>
      <c r="BU821" t="b">
        <v>0</v>
      </c>
      <c r="BV821">
        <v>814</v>
      </c>
      <c r="BW821">
        <v>1</v>
      </c>
      <c r="CA821">
        <v>3</v>
      </c>
      <c r="CB821">
        <v>1</v>
      </c>
      <c r="CC821" s="1">
        <v>42451</v>
      </c>
      <c r="CH821" s="7">
        <v>4</v>
      </c>
      <c r="CI821" s="7">
        <v>5</v>
      </c>
      <c r="CJ821" s="7">
        <v>0</v>
      </c>
      <c r="CK821" s="7">
        <v>1</v>
      </c>
      <c r="CL821" s="7">
        <v>7</v>
      </c>
      <c r="CM821" s="7">
        <v>1</v>
      </c>
      <c r="CN821" s="7">
        <v>25</v>
      </c>
      <c r="CO821" s="7">
        <v>-43007</v>
      </c>
      <c r="CP821" s="7">
        <v>43031</v>
      </c>
      <c r="CQ821" s="7">
        <v>8</v>
      </c>
      <c r="CR821" s="27">
        <v>2017</v>
      </c>
      <c r="CS821" s="27">
        <v>9</v>
      </c>
      <c r="CT821" s="27">
        <v>10</v>
      </c>
      <c r="CU821" s="27">
        <v>1</v>
      </c>
      <c r="CV821" s="27">
        <v>37</v>
      </c>
      <c r="CW821" s="27" t="s">
        <v>18858</v>
      </c>
      <c r="CX821" s="27" t="s">
        <v>24167</v>
      </c>
      <c r="CY821" s="27" t="s">
        <v>18858</v>
      </c>
      <c r="CZ821" s="27" t="s">
        <v>24318</v>
      </c>
      <c r="DA821" s="27" t="s">
        <v>24319</v>
      </c>
      <c r="DB821" s="27" t="s">
        <v>24450</v>
      </c>
      <c r="DC821" s="27">
        <v>1</v>
      </c>
      <c r="DD821" s="27">
        <v>90</v>
      </c>
    </row>
    <row r="822" spans="1:108" customFormat="1" hidden="1" x14ac:dyDescent="0.25">
      <c r="A822" s="7" t="s">
        <v>17798</v>
      </c>
      <c r="B822" s="12">
        <v>43013</v>
      </c>
      <c r="C822" s="7" t="s">
        <v>75</v>
      </c>
      <c r="D822" s="7" t="s">
        <v>16349</v>
      </c>
      <c r="E822" s="7" t="s">
        <v>74</v>
      </c>
      <c r="F822" t="s">
        <v>21004</v>
      </c>
      <c r="J822" t="s">
        <v>9431</v>
      </c>
      <c r="K822" s="1">
        <v>42124</v>
      </c>
      <c r="L822" s="7" t="s">
        <v>17799</v>
      </c>
      <c r="M822" s="7">
        <v>2</v>
      </c>
      <c r="N822" s="7">
        <v>5</v>
      </c>
      <c r="O822" s="7" t="s">
        <v>979</v>
      </c>
      <c r="P822" t="s">
        <v>21005</v>
      </c>
      <c r="Q822" s="12">
        <v>42989</v>
      </c>
      <c r="R822" s="12">
        <v>42989</v>
      </c>
      <c r="T822" s="1"/>
      <c r="W822" t="s">
        <v>75</v>
      </c>
      <c r="X822" t="s">
        <v>17</v>
      </c>
      <c r="Y822" t="s">
        <v>17</v>
      </c>
      <c r="Z822" s="1"/>
      <c r="AA822" t="s">
        <v>17</v>
      </c>
      <c r="AB822" t="s">
        <v>75</v>
      </c>
      <c r="AC822" s="12">
        <v>42985</v>
      </c>
      <c r="AD822" t="s">
        <v>75</v>
      </c>
      <c r="AE822" t="s">
        <v>75</v>
      </c>
      <c r="AF822" s="7" t="s">
        <v>17</v>
      </c>
      <c r="AG822" t="s">
        <v>75</v>
      </c>
      <c r="AH822" t="s">
        <v>75</v>
      </c>
      <c r="AI822" s="7">
        <v>3</v>
      </c>
      <c r="AJ822" s="1"/>
      <c r="AK822" s="1">
        <v>42251</v>
      </c>
      <c r="AL822" s="1"/>
      <c r="AM822" s="1">
        <v>42193</v>
      </c>
      <c r="AN822" s="1">
        <v>42314</v>
      </c>
      <c r="AO822" s="1"/>
      <c r="AP822" s="12">
        <v>42990</v>
      </c>
      <c r="AQ822" s="12">
        <v>42991</v>
      </c>
      <c r="AR822" s="12">
        <v>43006</v>
      </c>
      <c r="AS822" t="s">
        <v>75</v>
      </c>
      <c r="AT822" s="1">
        <v>43038</v>
      </c>
      <c r="AU822" s="1">
        <v>43013</v>
      </c>
      <c r="AV822" s="7" t="s">
        <v>18</v>
      </c>
      <c r="AZ822" s="1">
        <v>43039</v>
      </c>
      <c r="BA822" s="1"/>
      <c r="BB822" t="s">
        <v>17</v>
      </c>
      <c r="BC822" t="s">
        <v>17</v>
      </c>
      <c r="BD822" t="s">
        <v>17</v>
      </c>
      <c r="BE822" t="s">
        <v>17</v>
      </c>
      <c r="BF822" t="s">
        <v>17</v>
      </c>
      <c r="BG822" t="s">
        <v>17</v>
      </c>
      <c r="BH822" s="1"/>
      <c r="BI822" s="1"/>
      <c r="BJ822" t="s">
        <v>17</v>
      </c>
      <c r="BK822" t="s">
        <v>17</v>
      </c>
      <c r="BL822" t="s">
        <v>17</v>
      </c>
      <c r="BM822" t="s">
        <v>1004</v>
      </c>
      <c r="BN822" t="s">
        <v>17</v>
      </c>
      <c r="BO822" s="12"/>
      <c r="BP822" t="b">
        <v>0</v>
      </c>
      <c r="BQ822" t="b">
        <v>0</v>
      </c>
      <c r="BR822" s="7"/>
      <c r="BS822" s="7" t="s">
        <v>13</v>
      </c>
      <c r="BT822" t="b">
        <v>0</v>
      </c>
      <c r="BU822" t="b">
        <v>0</v>
      </c>
      <c r="BV822">
        <v>815</v>
      </c>
      <c r="BW822">
        <v>1</v>
      </c>
      <c r="CA822">
        <v>3</v>
      </c>
      <c r="CB822">
        <v>1</v>
      </c>
      <c r="CC822" s="1">
        <v>42541</v>
      </c>
      <c r="CH822" s="7">
        <v>4</v>
      </c>
      <c r="CI822" s="7">
        <v>6</v>
      </c>
      <c r="CJ822" s="7">
        <v>0</v>
      </c>
      <c r="CK822" s="7">
        <v>2</v>
      </c>
      <c r="CL822" s="7">
        <v>15</v>
      </c>
      <c r="CM822" s="7">
        <v>7</v>
      </c>
      <c r="CN822" s="7">
        <v>33</v>
      </c>
      <c r="CO822" s="7">
        <v>-43013</v>
      </c>
      <c r="CP822" s="7">
        <v>43039</v>
      </c>
      <c r="CQ822" s="7">
        <v>22</v>
      </c>
      <c r="CR822" s="27">
        <v>2017</v>
      </c>
      <c r="CS822" s="27">
        <v>9</v>
      </c>
      <c r="CT822" s="27">
        <v>10</v>
      </c>
      <c r="CU822" s="27">
        <v>1</v>
      </c>
      <c r="CV822" s="27">
        <v>36</v>
      </c>
      <c r="CW822" s="27" t="s">
        <v>18858</v>
      </c>
      <c r="CX822" s="27" t="s">
        <v>24167</v>
      </c>
      <c r="CY822" s="27" t="s">
        <v>18858</v>
      </c>
      <c r="CZ822" s="27" t="s">
        <v>24318</v>
      </c>
      <c r="DA822" s="27" t="s">
        <v>24319</v>
      </c>
      <c r="DB822" s="27" t="s">
        <v>18773</v>
      </c>
      <c r="DC822" s="27">
        <v>1</v>
      </c>
      <c r="DD822" s="27">
        <v>90</v>
      </c>
    </row>
    <row r="823" spans="1:108" customFormat="1" hidden="1" x14ac:dyDescent="0.25">
      <c r="A823" s="7" t="s">
        <v>17800</v>
      </c>
      <c r="B823" s="12">
        <v>43013</v>
      </c>
      <c r="C823" s="7" t="s">
        <v>75</v>
      </c>
      <c r="D823" s="7" t="s">
        <v>210</v>
      </c>
      <c r="E823" s="7" t="s">
        <v>74</v>
      </c>
      <c r="F823" t="s">
        <v>21006</v>
      </c>
      <c r="G823" t="s">
        <v>10611</v>
      </c>
      <c r="H823" t="s">
        <v>21007</v>
      </c>
      <c r="J823" t="s">
        <v>21008</v>
      </c>
      <c r="K823" s="1">
        <v>42401</v>
      </c>
      <c r="L823" s="7" t="s">
        <v>17801</v>
      </c>
      <c r="M823" s="7">
        <v>1</v>
      </c>
      <c r="N823" s="7">
        <v>7</v>
      </c>
      <c r="O823" s="7" t="s">
        <v>979</v>
      </c>
      <c r="P823" t="s">
        <v>3743</v>
      </c>
      <c r="Q823" s="12">
        <v>42995</v>
      </c>
      <c r="R823" s="12">
        <v>42995</v>
      </c>
      <c r="T823" s="1"/>
      <c r="W823" t="s">
        <v>17</v>
      </c>
      <c r="X823" t="s">
        <v>17</v>
      </c>
      <c r="Y823" t="s">
        <v>17</v>
      </c>
      <c r="Z823" s="1"/>
      <c r="AA823" t="s">
        <v>17</v>
      </c>
      <c r="AB823" t="s">
        <v>75</v>
      </c>
      <c r="AC823" s="12">
        <v>42988</v>
      </c>
      <c r="AD823" t="s">
        <v>75</v>
      </c>
      <c r="AE823" t="s">
        <v>75</v>
      </c>
      <c r="AF823" s="7" t="s">
        <v>75</v>
      </c>
      <c r="AG823" t="s">
        <v>75</v>
      </c>
      <c r="AH823" t="s">
        <v>75</v>
      </c>
      <c r="AI823" s="7">
        <v>3</v>
      </c>
      <c r="AJ823" s="1">
        <v>42408</v>
      </c>
      <c r="AK823" s="1">
        <v>42556</v>
      </c>
      <c r="AL823" s="1"/>
      <c r="AM823" s="1">
        <v>42461</v>
      </c>
      <c r="AN823" s="1">
        <v>42587</v>
      </c>
      <c r="AO823" s="1"/>
      <c r="AP823" s="12">
        <v>42995</v>
      </c>
      <c r="AQ823" s="12">
        <v>42996</v>
      </c>
      <c r="AR823" s="12">
        <v>43006</v>
      </c>
      <c r="AS823" t="s">
        <v>75</v>
      </c>
      <c r="AT823" s="1">
        <v>43039</v>
      </c>
      <c r="AU823" s="1">
        <v>43013</v>
      </c>
      <c r="AV823" s="7" t="s">
        <v>22</v>
      </c>
      <c r="AZ823" s="1">
        <v>43038</v>
      </c>
      <c r="BA823" s="1"/>
      <c r="BB823" t="s">
        <v>17</v>
      </c>
      <c r="BC823" t="s">
        <v>17</v>
      </c>
      <c r="BD823" t="s">
        <v>17</v>
      </c>
      <c r="BE823" t="s">
        <v>17</v>
      </c>
      <c r="BF823" t="s">
        <v>17</v>
      </c>
      <c r="BG823" t="s">
        <v>17</v>
      </c>
      <c r="BH823" s="1"/>
      <c r="BI823" s="1"/>
      <c r="BJ823" t="s">
        <v>17</v>
      </c>
      <c r="BK823" t="s">
        <v>17</v>
      </c>
      <c r="BL823" t="s">
        <v>17</v>
      </c>
      <c r="BM823" t="s">
        <v>1004</v>
      </c>
      <c r="BN823" t="s">
        <v>17</v>
      </c>
      <c r="BO823" s="12"/>
      <c r="BP823" t="b">
        <v>0</v>
      </c>
      <c r="BQ823" t="b">
        <v>0</v>
      </c>
      <c r="BR823" s="7"/>
      <c r="BS823" s="7" t="s">
        <v>13</v>
      </c>
      <c r="BT823" t="b">
        <v>0</v>
      </c>
      <c r="BU823" t="b">
        <v>0</v>
      </c>
      <c r="BV823">
        <v>816</v>
      </c>
      <c r="BW823">
        <v>1</v>
      </c>
      <c r="CC823" s="1"/>
      <c r="CH823" s="7">
        <v>7</v>
      </c>
      <c r="CI823" s="7">
        <v>8</v>
      </c>
      <c r="CJ823" s="7">
        <v>0</v>
      </c>
      <c r="CK823" s="7">
        <v>1</v>
      </c>
      <c r="CL823" s="7">
        <v>10</v>
      </c>
      <c r="CM823" s="7">
        <v>7</v>
      </c>
      <c r="CN823" s="7">
        <v>32</v>
      </c>
      <c r="CO823" s="7">
        <v>-43013</v>
      </c>
      <c r="CP823" s="7">
        <v>43038</v>
      </c>
      <c r="CQ823" s="7">
        <v>17</v>
      </c>
      <c r="CR823" s="27">
        <v>2017</v>
      </c>
      <c r="CS823" s="27">
        <v>9</v>
      </c>
      <c r="CT823" s="27">
        <v>10</v>
      </c>
      <c r="CU823" s="27">
        <v>1</v>
      </c>
      <c r="CV823" s="27">
        <v>36</v>
      </c>
      <c r="CW823" s="27" t="s">
        <v>18858</v>
      </c>
      <c r="CX823" s="27" t="s">
        <v>24167</v>
      </c>
      <c r="CY823" s="27" t="s">
        <v>18858</v>
      </c>
      <c r="CZ823" s="27" t="s">
        <v>24318</v>
      </c>
      <c r="DA823" s="27" t="s">
        <v>24319</v>
      </c>
      <c r="DB823" s="27" t="s">
        <v>18773</v>
      </c>
      <c r="DC823" s="27">
        <v>1</v>
      </c>
      <c r="DD823" s="27">
        <v>90</v>
      </c>
    </row>
    <row r="824" spans="1:108" customFormat="1" hidden="1" x14ac:dyDescent="0.25">
      <c r="A824" s="7" t="s">
        <v>17802</v>
      </c>
      <c r="B824" s="12">
        <v>43013</v>
      </c>
      <c r="C824" s="7" t="s">
        <v>75</v>
      </c>
      <c r="D824" s="7" t="s">
        <v>210</v>
      </c>
      <c r="E824" s="7" t="s">
        <v>74</v>
      </c>
      <c r="F824" t="s">
        <v>21006</v>
      </c>
      <c r="G824" t="s">
        <v>21009</v>
      </c>
      <c r="H824" t="s">
        <v>10611</v>
      </c>
      <c r="J824" t="s">
        <v>21010</v>
      </c>
      <c r="K824" s="1">
        <v>42597</v>
      </c>
      <c r="L824" s="7" t="s">
        <v>17803</v>
      </c>
      <c r="M824" s="7">
        <v>1</v>
      </c>
      <c r="N824" s="7">
        <v>1</v>
      </c>
      <c r="O824" s="7" t="s">
        <v>979</v>
      </c>
      <c r="P824" t="s">
        <v>3743</v>
      </c>
      <c r="Q824" s="12">
        <v>42996</v>
      </c>
      <c r="R824" s="12">
        <v>42996</v>
      </c>
      <c r="T824" s="1"/>
      <c r="W824" t="s">
        <v>17</v>
      </c>
      <c r="X824" t="s">
        <v>75</v>
      </c>
      <c r="Y824" t="s">
        <v>17</v>
      </c>
      <c r="Z824" s="1"/>
      <c r="AA824" t="s">
        <v>75</v>
      </c>
      <c r="AB824" t="s">
        <v>75</v>
      </c>
      <c r="AC824" s="12">
        <v>42986</v>
      </c>
      <c r="AD824" t="s">
        <v>75</v>
      </c>
      <c r="AE824" t="s">
        <v>75</v>
      </c>
      <c r="AF824" s="7" t="s">
        <v>75</v>
      </c>
      <c r="AG824" t="s">
        <v>75</v>
      </c>
      <c r="AH824" t="s">
        <v>75</v>
      </c>
      <c r="AI824" s="7">
        <v>2</v>
      </c>
      <c r="AJ824" s="1"/>
      <c r="AK824" s="1">
        <v>42972</v>
      </c>
      <c r="AL824" s="1"/>
      <c r="AM824" s="1">
        <v>42835</v>
      </c>
      <c r="AN824" s="1"/>
      <c r="AO824" s="1"/>
      <c r="AP824" s="12">
        <v>42996</v>
      </c>
      <c r="AQ824" s="12">
        <v>42997</v>
      </c>
      <c r="AR824" s="12">
        <v>43006</v>
      </c>
      <c r="AS824" t="s">
        <v>75</v>
      </c>
      <c r="AT824" s="1">
        <v>43038</v>
      </c>
      <c r="AU824" s="1">
        <v>43013</v>
      </c>
      <c r="AV824" s="7" t="s">
        <v>18</v>
      </c>
      <c r="AZ824" s="1">
        <v>43038</v>
      </c>
      <c r="BA824" s="1"/>
      <c r="BB824" t="s">
        <v>17</v>
      </c>
      <c r="BC824" t="s">
        <v>17</v>
      </c>
      <c r="BD824" t="s">
        <v>17</v>
      </c>
      <c r="BE824" t="s">
        <v>17</v>
      </c>
      <c r="BF824" t="s">
        <v>17</v>
      </c>
      <c r="BG824" t="s">
        <v>17</v>
      </c>
      <c r="BH824" s="1"/>
      <c r="BI824" s="1"/>
      <c r="BJ824" t="s">
        <v>17</v>
      </c>
      <c r="BK824" t="s">
        <v>17</v>
      </c>
      <c r="BL824" t="s">
        <v>17</v>
      </c>
      <c r="BM824" t="s">
        <v>1004</v>
      </c>
      <c r="BN824" t="s">
        <v>17</v>
      </c>
      <c r="BO824" s="12"/>
      <c r="BP824" t="b">
        <v>0</v>
      </c>
      <c r="BQ824" t="b">
        <v>0</v>
      </c>
      <c r="BR824" s="7"/>
      <c r="BS824" s="7" t="s">
        <v>13</v>
      </c>
      <c r="BT824" t="b">
        <v>0</v>
      </c>
      <c r="BU824" t="b">
        <v>0</v>
      </c>
      <c r="BV824">
        <v>817</v>
      </c>
      <c r="BW824">
        <v>1</v>
      </c>
      <c r="CC824" s="1"/>
      <c r="CH824" s="7">
        <v>10</v>
      </c>
      <c r="CI824" s="7">
        <v>11</v>
      </c>
      <c r="CJ824" s="7">
        <v>0</v>
      </c>
      <c r="CK824" s="7">
        <v>1</v>
      </c>
      <c r="CL824" s="7">
        <v>9</v>
      </c>
      <c r="CM824" s="7">
        <v>7</v>
      </c>
      <c r="CN824" s="7">
        <v>32</v>
      </c>
      <c r="CO824" s="7">
        <v>-43013</v>
      </c>
      <c r="CP824" s="7">
        <v>43038</v>
      </c>
      <c r="CQ824" s="7">
        <v>16</v>
      </c>
      <c r="CR824" s="27">
        <v>2017</v>
      </c>
      <c r="CS824" s="27">
        <v>9</v>
      </c>
      <c r="CT824" s="27">
        <v>10</v>
      </c>
      <c r="CU824" s="27">
        <v>1</v>
      </c>
      <c r="CV824" s="27">
        <v>36</v>
      </c>
      <c r="CW824" s="27" t="s">
        <v>18858</v>
      </c>
      <c r="CX824" s="27" t="s">
        <v>24167</v>
      </c>
      <c r="CY824" s="27" t="s">
        <v>18858</v>
      </c>
      <c r="CZ824" s="27" t="s">
        <v>24318</v>
      </c>
      <c r="DA824" s="27" t="s">
        <v>24319</v>
      </c>
      <c r="DB824" s="27" t="s">
        <v>24326</v>
      </c>
      <c r="DC824" s="27">
        <v>1</v>
      </c>
      <c r="DD824" s="27">
        <v>90</v>
      </c>
    </row>
    <row r="825" spans="1:108" customFormat="1" hidden="1" x14ac:dyDescent="0.25">
      <c r="A825" s="7" t="s">
        <v>17804</v>
      </c>
      <c r="B825" s="12">
        <v>43013</v>
      </c>
      <c r="C825" s="7" t="s">
        <v>75</v>
      </c>
      <c r="D825" s="7" t="s">
        <v>121</v>
      </c>
      <c r="E825" s="7" t="s">
        <v>74</v>
      </c>
      <c r="F825" t="s">
        <v>2258</v>
      </c>
      <c r="H825" t="s">
        <v>21011</v>
      </c>
      <c r="J825" t="s">
        <v>21012</v>
      </c>
      <c r="K825" s="1">
        <v>42317</v>
      </c>
      <c r="L825" s="7" t="s">
        <v>17805</v>
      </c>
      <c r="M825" s="7">
        <v>1</v>
      </c>
      <c r="N825" s="7">
        <v>10</v>
      </c>
      <c r="O825" s="7" t="s">
        <v>1011</v>
      </c>
      <c r="P825" t="s">
        <v>21013</v>
      </c>
      <c r="Q825" s="12">
        <v>42992</v>
      </c>
      <c r="R825" s="12">
        <v>42992</v>
      </c>
      <c r="T825" s="1"/>
      <c r="W825" t="s">
        <v>75</v>
      </c>
      <c r="X825" t="s">
        <v>17</v>
      </c>
      <c r="Y825" t="s">
        <v>17</v>
      </c>
      <c r="Z825" s="1"/>
      <c r="AA825" t="s">
        <v>17</v>
      </c>
      <c r="AB825" t="s">
        <v>75</v>
      </c>
      <c r="AC825" s="12">
        <v>42982</v>
      </c>
      <c r="AD825" t="s">
        <v>75</v>
      </c>
      <c r="AE825" t="s">
        <v>75</v>
      </c>
      <c r="AF825" s="7" t="s">
        <v>17</v>
      </c>
      <c r="AG825" t="s">
        <v>75</v>
      </c>
      <c r="AH825" t="s">
        <v>75</v>
      </c>
      <c r="AI825" s="7">
        <v>3</v>
      </c>
      <c r="AJ825" s="1">
        <v>42319</v>
      </c>
      <c r="AK825" s="1">
        <v>42414</v>
      </c>
      <c r="AL825" s="1"/>
      <c r="AM825" s="1">
        <v>42380</v>
      </c>
      <c r="AN825" s="1">
        <v>42451</v>
      </c>
      <c r="AO825" s="1"/>
      <c r="AP825" s="12">
        <v>42992</v>
      </c>
      <c r="AQ825" s="12">
        <v>42993</v>
      </c>
      <c r="AR825" s="12">
        <v>43006</v>
      </c>
      <c r="AS825" t="s">
        <v>75</v>
      </c>
      <c r="AT825" s="1">
        <v>43038</v>
      </c>
      <c r="AU825" s="1">
        <v>43013</v>
      </c>
      <c r="AV825" s="7" t="s">
        <v>18</v>
      </c>
      <c r="AZ825" s="1">
        <v>43038</v>
      </c>
      <c r="BA825" s="1"/>
      <c r="BB825" t="s">
        <v>17</v>
      </c>
      <c r="BC825" t="s">
        <v>17</v>
      </c>
      <c r="BD825" t="s">
        <v>17</v>
      </c>
      <c r="BE825" t="s">
        <v>17</v>
      </c>
      <c r="BF825" t="s">
        <v>17</v>
      </c>
      <c r="BG825" t="s">
        <v>17</v>
      </c>
      <c r="BH825" s="1"/>
      <c r="BI825" s="1"/>
      <c r="BJ825" t="s">
        <v>17</v>
      </c>
      <c r="BK825" t="s">
        <v>17</v>
      </c>
      <c r="BL825" t="s">
        <v>17</v>
      </c>
      <c r="BM825" t="s">
        <v>1004</v>
      </c>
      <c r="BN825" t="s">
        <v>17</v>
      </c>
      <c r="BO825" s="12"/>
      <c r="BP825" t="b">
        <v>0</v>
      </c>
      <c r="BQ825" t="b">
        <v>0</v>
      </c>
      <c r="BR825" s="7"/>
      <c r="BS825" s="7" t="s">
        <v>13</v>
      </c>
      <c r="BT825" t="b">
        <v>0</v>
      </c>
      <c r="BU825" t="b">
        <v>0</v>
      </c>
      <c r="BV825">
        <v>818</v>
      </c>
      <c r="BW825">
        <v>1</v>
      </c>
      <c r="CC825" s="1"/>
      <c r="CH825" s="7">
        <v>10</v>
      </c>
      <c r="CI825" s="7">
        <v>11</v>
      </c>
      <c r="CJ825" s="7">
        <v>0</v>
      </c>
      <c r="CK825" s="7">
        <v>1</v>
      </c>
      <c r="CL825" s="7">
        <v>13</v>
      </c>
      <c r="CM825" s="7">
        <v>7</v>
      </c>
      <c r="CN825" s="7">
        <v>32</v>
      </c>
      <c r="CO825" s="7">
        <v>-43013</v>
      </c>
      <c r="CP825" s="7">
        <v>43038</v>
      </c>
      <c r="CQ825" s="7">
        <v>20</v>
      </c>
      <c r="CR825" s="27">
        <v>2017</v>
      </c>
      <c r="CS825" s="27">
        <v>9</v>
      </c>
      <c r="CT825" s="27">
        <v>10</v>
      </c>
      <c r="CU825" s="27">
        <v>1</v>
      </c>
      <c r="CV825" s="27">
        <v>36</v>
      </c>
      <c r="CW825" s="27" t="s">
        <v>18858</v>
      </c>
      <c r="CX825" s="27" t="s">
        <v>24167</v>
      </c>
      <c r="CY825" s="27" t="s">
        <v>18858</v>
      </c>
      <c r="CZ825" s="27" t="s">
        <v>24318</v>
      </c>
      <c r="DA825" s="27" t="s">
        <v>24319</v>
      </c>
      <c r="DB825" s="27" t="s">
        <v>18773</v>
      </c>
      <c r="DC825" s="27">
        <v>1</v>
      </c>
      <c r="DD825" s="27">
        <v>90</v>
      </c>
    </row>
    <row r="826" spans="1:108" customFormat="1" hidden="1" x14ac:dyDescent="0.25">
      <c r="A826" s="7" t="s">
        <v>17806</v>
      </c>
      <c r="B826" s="12">
        <v>43013</v>
      </c>
      <c r="C826" s="7" t="s">
        <v>75</v>
      </c>
      <c r="D826" s="7" t="s">
        <v>517</v>
      </c>
      <c r="E826" s="7" t="s">
        <v>74</v>
      </c>
      <c r="F826" t="s">
        <v>16378</v>
      </c>
      <c r="G826" t="s">
        <v>21014</v>
      </c>
      <c r="J826" t="s">
        <v>21015</v>
      </c>
      <c r="K826" s="1">
        <v>42415</v>
      </c>
      <c r="L826" s="7" t="s">
        <v>17807</v>
      </c>
      <c r="M826" s="7">
        <v>1</v>
      </c>
      <c r="N826" s="7">
        <v>7</v>
      </c>
      <c r="O826" s="7" t="s">
        <v>979</v>
      </c>
      <c r="P826" t="s">
        <v>21016</v>
      </c>
      <c r="Q826" s="12">
        <v>42993</v>
      </c>
      <c r="R826" s="12">
        <v>42993</v>
      </c>
      <c r="T826" s="1"/>
      <c r="W826" t="s">
        <v>75</v>
      </c>
      <c r="X826" t="s">
        <v>17</v>
      </c>
      <c r="Y826" t="s">
        <v>17</v>
      </c>
      <c r="Z826" s="1"/>
      <c r="AA826" t="s">
        <v>17</v>
      </c>
      <c r="AB826" t="s">
        <v>75</v>
      </c>
      <c r="AC826" s="12">
        <v>42989</v>
      </c>
      <c r="AD826" t="s">
        <v>75</v>
      </c>
      <c r="AE826" t="s">
        <v>75</v>
      </c>
      <c r="AF826" s="7" t="s">
        <v>17</v>
      </c>
      <c r="AG826" t="s">
        <v>75</v>
      </c>
      <c r="AH826" t="s">
        <v>75</v>
      </c>
      <c r="AI826" s="7">
        <v>3</v>
      </c>
      <c r="AJ826" s="1">
        <v>42419</v>
      </c>
      <c r="AK826" s="1">
        <v>42508</v>
      </c>
      <c r="AL826" s="1"/>
      <c r="AM826" s="1">
        <v>42478</v>
      </c>
      <c r="AN826" s="1">
        <v>42541</v>
      </c>
      <c r="AO826" s="1"/>
      <c r="AP826" s="12">
        <v>42993</v>
      </c>
      <c r="AQ826" s="12">
        <v>42994</v>
      </c>
      <c r="AR826" s="12">
        <v>43006</v>
      </c>
      <c r="AS826" t="s">
        <v>75</v>
      </c>
      <c r="AT826" s="1">
        <v>43038</v>
      </c>
      <c r="AU826" s="1">
        <v>43013</v>
      </c>
      <c r="AV826" s="7" t="s">
        <v>18</v>
      </c>
      <c r="AZ826" s="1">
        <v>43038</v>
      </c>
      <c r="BA826" s="1"/>
      <c r="BB826" t="s">
        <v>17</v>
      </c>
      <c r="BC826" t="s">
        <v>17</v>
      </c>
      <c r="BD826" t="s">
        <v>17</v>
      </c>
      <c r="BE826" t="s">
        <v>17</v>
      </c>
      <c r="BF826" t="s">
        <v>17</v>
      </c>
      <c r="BG826" t="s">
        <v>17</v>
      </c>
      <c r="BH826" s="1"/>
      <c r="BI826" s="1"/>
      <c r="BJ826" t="s">
        <v>17</v>
      </c>
      <c r="BK826" t="s">
        <v>17</v>
      </c>
      <c r="BL826" t="s">
        <v>17</v>
      </c>
      <c r="BM826" t="s">
        <v>1004</v>
      </c>
      <c r="BN826" t="s">
        <v>17</v>
      </c>
      <c r="BO826" s="12"/>
      <c r="BP826" t="b">
        <v>0</v>
      </c>
      <c r="BQ826" t="b">
        <v>0</v>
      </c>
      <c r="BR826" s="7"/>
      <c r="BS826" s="7" t="s">
        <v>13</v>
      </c>
      <c r="BT826" t="b">
        <v>0</v>
      </c>
      <c r="BU826" t="b">
        <v>0</v>
      </c>
      <c r="BV826">
        <v>819</v>
      </c>
      <c r="BW826">
        <v>1</v>
      </c>
      <c r="CC826" s="1"/>
      <c r="CH826" s="7">
        <v>4</v>
      </c>
      <c r="CI826" s="7">
        <v>5</v>
      </c>
      <c r="CJ826" s="7">
        <v>0</v>
      </c>
      <c r="CK826" s="7">
        <v>1</v>
      </c>
      <c r="CL826" s="7">
        <v>12</v>
      </c>
      <c r="CM826" s="7">
        <v>7</v>
      </c>
      <c r="CN826" s="7">
        <v>32</v>
      </c>
      <c r="CO826" s="7">
        <v>-43013</v>
      </c>
      <c r="CP826" s="7">
        <v>43038</v>
      </c>
      <c r="CQ826" s="7">
        <v>19</v>
      </c>
      <c r="CR826" s="27">
        <v>2017</v>
      </c>
      <c r="CS826" s="27">
        <v>9</v>
      </c>
      <c r="CT826" s="27">
        <v>10</v>
      </c>
      <c r="CU826" s="27">
        <v>1</v>
      </c>
      <c r="CV826" s="27">
        <v>37</v>
      </c>
      <c r="CW826" s="27" t="s">
        <v>18858</v>
      </c>
      <c r="CX826" s="27" t="s">
        <v>24167</v>
      </c>
      <c r="CY826" s="27" t="s">
        <v>18858</v>
      </c>
      <c r="CZ826" s="27" t="s">
        <v>24318</v>
      </c>
      <c r="DA826" s="27" t="s">
        <v>24319</v>
      </c>
      <c r="DB826" s="27" t="s">
        <v>18773</v>
      </c>
      <c r="DC826" s="27">
        <v>1</v>
      </c>
      <c r="DD826" s="27">
        <v>90</v>
      </c>
    </row>
    <row r="827" spans="1:108" customFormat="1" hidden="1" x14ac:dyDescent="0.25">
      <c r="A827" s="7" t="s">
        <v>17808</v>
      </c>
      <c r="B827" s="12">
        <v>43013</v>
      </c>
      <c r="C827" s="7" t="s">
        <v>75</v>
      </c>
      <c r="D827" s="7" t="s">
        <v>545</v>
      </c>
      <c r="E827" s="7" t="s">
        <v>29</v>
      </c>
      <c r="F827" t="s">
        <v>21017</v>
      </c>
      <c r="G827" t="s">
        <v>21018</v>
      </c>
      <c r="H827" t="s">
        <v>13244</v>
      </c>
      <c r="J827" t="s">
        <v>21019</v>
      </c>
      <c r="K827" s="1"/>
      <c r="L827" s="7" t="s">
        <v>17809</v>
      </c>
      <c r="M827" s="7">
        <v>4</v>
      </c>
      <c r="N827" s="7"/>
      <c r="O827" s="7" t="s">
        <v>1011</v>
      </c>
      <c r="P827" t="s">
        <v>19956</v>
      </c>
      <c r="Q827" s="12">
        <v>42989</v>
      </c>
      <c r="R827" s="12">
        <v>42989</v>
      </c>
      <c r="T827" s="1"/>
      <c r="W827" t="s">
        <v>75</v>
      </c>
      <c r="X827" t="s">
        <v>17</v>
      </c>
      <c r="Y827" t="s">
        <v>17</v>
      </c>
      <c r="Z827" s="1"/>
      <c r="AA827" t="s">
        <v>17</v>
      </c>
      <c r="AB827" t="s">
        <v>75</v>
      </c>
      <c r="AC827" s="12">
        <v>42984</v>
      </c>
      <c r="AD827" t="s">
        <v>75</v>
      </c>
      <c r="AE827" t="s">
        <v>75</v>
      </c>
      <c r="AF827" s="7" t="s">
        <v>17</v>
      </c>
      <c r="AG827" t="s">
        <v>75</v>
      </c>
      <c r="AH827" t="s">
        <v>75</v>
      </c>
      <c r="AI827" s="7">
        <v>2</v>
      </c>
      <c r="AJ827" s="1"/>
      <c r="AK827" s="1"/>
      <c r="AL827" s="1"/>
      <c r="AM827" s="1"/>
      <c r="AN827" s="1"/>
      <c r="AO827" s="1"/>
      <c r="AP827" s="12">
        <v>42990</v>
      </c>
      <c r="AQ827" s="12">
        <v>42991</v>
      </c>
      <c r="AR827" s="12">
        <v>43011</v>
      </c>
      <c r="AS827" t="s">
        <v>75</v>
      </c>
      <c r="AT827" s="1">
        <v>43038</v>
      </c>
      <c r="AU827" s="1">
        <v>43013</v>
      </c>
      <c r="AV827" s="7" t="s">
        <v>18</v>
      </c>
      <c r="AZ827" s="1">
        <v>43038</v>
      </c>
      <c r="BA827" s="1"/>
      <c r="BB827" t="s">
        <v>17</v>
      </c>
      <c r="BC827" t="s">
        <v>17</v>
      </c>
      <c r="BD827" t="s">
        <v>17</v>
      </c>
      <c r="BE827" t="s">
        <v>17</v>
      </c>
      <c r="BF827" t="s">
        <v>17</v>
      </c>
      <c r="BG827" t="s">
        <v>17</v>
      </c>
      <c r="BH827" s="1"/>
      <c r="BI827" s="1"/>
      <c r="BJ827" t="s">
        <v>17</v>
      </c>
      <c r="BK827" t="s">
        <v>17</v>
      </c>
      <c r="BL827" t="s">
        <v>17</v>
      </c>
      <c r="BM827" t="s">
        <v>1004</v>
      </c>
      <c r="BN827" t="s">
        <v>17</v>
      </c>
      <c r="BO827" s="12"/>
      <c r="BP827" t="b">
        <v>0</v>
      </c>
      <c r="BQ827" t="b">
        <v>0</v>
      </c>
      <c r="BR827" s="7"/>
      <c r="BS827" s="7" t="s">
        <v>13</v>
      </c>
      <c r="BT827" t="b">
        <v>0</v>
      </c>
      <c r="BU827" t="b">
        <v>0</v>
      </c>
      <c r="BV827">
        <v>820</v>
      </c>
      <c r="BW827">
        <v>1</v>
      </c>
      <c r="CC827" s="1"/>
      <c r="CH827" s="7">
        <v>5</v>
      </c>
      <c r="CI827" s="7">
        <v>7</v>
      </c>
      <c r="CJ827" s="7">
        <v>0</v>
      </c>
      <c r="CK827" s="7">
        <v>2</v>
      </c>
      <c r="CL827" s="7">
        <v>20</v>
      </c>
      <c r="CM827" s="7">
        <v>2</v>
      </c>
      <c r="CN827" s="7">
        <v>27</v>
      </c>
      <c r="CO827" s="7">
        <v>-43013</v>
      </c>
      <c r="CP827" s="7">
        <v>43038</v>
      </c>
      <c r="CQ827" s="7">
        <v>22</v>
      </c>
      <c r="CR827" s="27">
        <v>2017</v>
      </c>
      <c r="CS827" s="27">
        <v>9</v>
      </c>
      <c r="CT827" s="27">
        <v>10</v>
      </c>
      <c r="CU827" s="27">
        <v>1</v>
      </c>
      <c r="CV827" s="27">
        <v>36</v>
      </c>
      <c r="CW827" s="27" t="s">
        <v>18858</v>
      </c>
      <c r="CX827" s="27" t="s">
        <v>24167</v>
      </c>
      <c r="CY827" s="27" t="s">
        <v>18858</v>
      </c>
      <c r="CZ827" s="27" t="s">
        <v>24318</v>
      </c>
      <c r="DA827" s="27" t="s">
        <v>24319</v>
      </c>
      <c r="DB827" s="27" t="s">
        <v>24326</v>
      </c>
      <c r="DC827" s="27">
        <v>1</v>
      </c>
      <c r="DD827" s="27">
        <v>90</v>
      </c>
    </row>
    <row r="828" spans="1:108" customFormat="1" hidden="1" x14ac:dyDescent="0.25">
      <c r="A828" s="7" t="s">
        <v>17810</v>
      </c>
      <c r="B828" s="12">
        <v>43013</v>
      </c>
      <c r="C828" s="7" t="s">
        <v>75</v>
      </c>
      <c r="D828" s="7" t="s">
        <v>65</v>
      </c>
      <c r="E828" s="7" t="s">
        <v>29</v>
      </c>
      <c r="F828" t="s">
        <v>3120</v>
      </c>
      <c r="G828" t="s">
        <v>21020</v>
      </c>
      <c r="H828" t="s">
        <v>21021</v>
      </c>
      <c r="J828" t="s">
        <v>21022</v>
      </c>
      <c r="K828" s="1">
        <v>39683</v>
      </c>
      <c r="L828" s="7" t="s">
        <v>17811</v>
      </c>
      <c r="M828" s="7">
        <v>9</v>
      </c>
      <c r="N828" s="7">
        <v>0</v>
      </c>
      <c r="O828" s="7" t="s">
        <v>1011</v>
      </c>
      <c r="P828" t="s">
        <v>21023</v>
      </c>
      <c r="Q828" s="12">
        <v>42979</v>
      </c>
      <c r="R828" s="12">
        <v>42980</v>
      </c>
      <c r="T828" s="1"/>
      <c r="W828" t="s">
        <v>17</v>
      </c>
      <c r="X828" t="s">
        <v>75</v>
      </c>
      <c r="Y828" t="s">
        <v>75</v>
      </c>
      <c r="Z828" s="1">
        <v>42979</v>
      </c>
      <c r="AA828" t="s">
        <v>17</v>
      </c>
      <c r="AB828" t="s">
        <v>75</v>
      </c>
      <c r="AC828" s="12">
        <v>42975</v>
      </c>
      <c r="AD828" t="s">
        <v>75</v>
      </c>
      <c r="AE828" t="s">
        <v>75</v>
      </c>
      <c r="AF828" s="7" t="s">
        <v>75</v>
      </c>
      <c r="AG828" t="s">
        <v>75</v>
      </c>
      <c r="AH828" t="s">
        <v>75</v>
      </c>
      <c r="AI828" s="7">
        <v>3</v>
      </c>
      <c r="AJ828" s="1">
        <v>39694</v>
      </c>
      <c r="AK828" s="1">
        <v>39782</v>
      </c>
      <c r="AL828" s="1"/>
      <c r="AM828" s="1">
        <v>39751</v>
      </c>
      <c r="AN828" s="1">
        <v>39812</v>
      </c>
      <c r="AO828" s="1"/>
      <c r="AP828" s="12">
        <v>42982</v>
      </c>
      <c r="AQ828" s="12">
        <v>42983</v>
      </c>
      <c r="AR828" s="12">
        <v>43011</v>
      </c>
      <c r="AS828" t="s">
        <v>75</v>
      </c>
      <c r="AT828" s="1">
        <v>43038</v>
      </c>
      <c r="AU828" s="1">
        <v>43013</v>
      </c>
      <c r="AV828" s="7" t="s">
        <v>18</v>
      </c>
      <c r="AZ828" s="1">
        <v>43038</v>
      </c>
      <c r="BA828" s="1"/>
      <c r="BB828" t="s">
        <v>17</v>
      </c>
      <c r="BC828" t="s">
        <v>17</v>
      </c>
      <c r="BD828" t="s">
        <v>17</v>
      </c>
      <c r="BE828" t="s">
        <v>17</v>
      </c>
      <c r="BF828" t="s">
        <v>17</v>
      </c>
      <c r="BG828" t="s">
        <v>17</v>
      </c>
      <c r="BH828" s="1"/>
      <c r="BI828" s="1"/>
      <c r="BJ828" t="s">
        <v>17</v>
      </c>
      <c r="BK828" t="s">
        <v>17</v>
      </c>
      <c r="BL828" t="s">
        <v>17</v>
      </c>
      <c r="BM828" t="s">
        <v>1004</v>
      </c>
      <c r="BN828" t="s">
        <v>17</v>
      </c>
      <c r="BO828" s="12"/>
      <c r="BP828" t="b">
        <v>0</v>
      </c>
      <c r="BQ828" t="b">
        <v>0</v>
      </c>
      <c r="BR828" s="7"/>
      <c r="BS828" s="7" t="s">
        <v>13</v>
      </c>
      <c r="BT828" t="b">
        <v>0</v>
      </c>
      <c r="BU828" t="b">
        <v>0</v>
      </c>
      <c r="BV828">
        <v>821</v>
      </c>
      <c r="BW828">
        <v>1</v>
      </c>
      <c r="CB828">
        <v>1</v>
      </c>
      <c r="CC828" s="1">
        <v>42444</v>
      </c>
      <c r="CH828" s="7">
        <v>4</v>
      </c>
      <c r="CI828" s="7">
        <v>8</v>
      </c>
      <c r="CJ828" s="7">
        <v>1</v>
      </c>
      <c r="CK828" s="7">
        <v>3</v>
      </c>
      <c r="CL828" s="7">
        <v>28</v>
      </c>
      <c r="CM828" s="7">
        <v>2</v>
      </c>
      <c r="CN828" s="7">
        <v>27</v>
      </c>
      <c r="CO828" s="7">
        <v>-43013</v>
      </c>
      <c r="CP828" s="7">
        <v>43038</v>
      </c>
      <c r="CQ828" s="7">
        <v>30</v>
      </c>
      <c r="CR828" s="27">
        <v>2017</v>
      </c>
      <c r="CS828" s="27">
        <v>8</v>
      </c>
      <c r="CT828" s="27">
        <v>10</v>
      </c>
      <c r="CU828" s="27">
        <v>1</v>
      </c>
      <c r="CV828" s="27">
        <v>35</v>
      </c>
      <c r="CW828" s="27" t="s">
        <v>18858</v>
      </c>
      <c r="CX828" s="27" t="s">
        <v>24168</v>
      </c>
      <c r="CY828" s="27" t="s">
        <v>18858</v>
      </c>
      <c r="CZ828" s="27" t="s">
        <v>24318</v>
      </c>
      <c r="DA828" s="27" t="s">
        <v>24319</v>
      </c>
      <c r="DB828" s="27" t="s">
        <v>18773</v>
      </c>
      <c r="DC828" s="27">
        <v>1</v>
      </c>
      <c r="DD828" s="27">
        <v>90</v>
      </c>
    </row>
    <row r="829" spans="1:108" customFormat="1" hidden="1" x14ac:dyDescent="0.25">
      <c r="A829" s="7" t="s">
        <v>17812</v>
      </c>
      <c r="B829" s="12">
        <v>43013</v>
      </c>
      <c r="C829" s="7" t="s">
        <v>75</v>
      </c>
      <c r="D829" s="7" t="s">
        <v>373</v>
      </c>
      <c r="E829" s="7" t="s">
        <v>29</v>
      </c>
      <c r="F829" t="s">
        <v>21024</v>
      </c>
      <c r="G829" t="s">
        <v>21025</v>
      </c>
      <c r="H829" t="s">
        <v>21026</v>
      </c>
      <c r="J829" t="s">
        <v>21027</v>
      </c>
      <c r="K829" s="1"/>
      <c r="L829" s="7" t="s">
        <v>17813</v>
      </c>
      <c r="M829" s="7">
        <v>4</v>
      </c>
      <c r="N829" s="7"/>
      <c r="O829" s="7" t="s">
        <v>979</v>
      </c>
      <c r="P829" t="s">
        <v>21028</v>
      </c>
      <c r="Q829" s="12">
        <v>42972</v>
      </c>
      <c r="R829" s="12">
        <v>42972</v>
      </c>
      <c r="T829" s="1"/>
      <c r="W829" t="s">
        <v>75</v>
      </c>
      <c r="X829" t="s">
        <v>17</v>
      </c>
      <c r="Y829" t="s">
        <v>17</v>
      </c>
      <c r="Z829" s="1"/>
      <c r="AA829" t="s">
        <v>17</v>
      </c>
      <c r="AB829" t="s">
        <v>75</v>
      </c>
      <c r="AC829" s="12">
        <v>42970</v>
      </c>
      <c r="AD829" t="s">
        <v>75</v>
      </c>
      <c r="AE829" t="s">
        <v>75</v>
      </c>
      <c r="AF829" s="7" t="s">
        <v>17</v>
      </c>
      <c r="AG829" t="s">
        <v>75</v>
      </c>
      <c r="AH829" t="s">
        <v>75</v>
      </c>
      <c r="AI829" s="7">
        <v>3</v>
      </c>
      <c r="AJ829" s="1">
        <v>41351</v>
      </c>
      <c r="AK829" s="1">
        <v>41428</v>
      </c>
      <c r="AL829" s="1"/>
      <c r="AM829" s="1">
        <v>41401</v>
      </c>
      <c r="AN829" s="1">
        <v>41458</v>
      </c>
      <c r="AO829" s="1"/>
      <c r="AP829" s="12">
        <v>42975</v>
      </c>
      <c r="AQ829" s="12">
        <v>42976</v>
      </c>
      <c r="AR829" s="12">
        <v>43011</v>
      </c>
      <c r="AS829" t="s">
        <v>75</v>
      </c>
      <c r="AT829" s="1">
        <v>43038</v>
      </c>
      <c r="AU829" s="1">
        <v>43013</v>
      </c>
      <c r="AV829" s="7" t="s">
        <v>18</v>
      </c>
      <c r="AZ829" s="1">
        <v>43038</v>
      </c>
      <c r="BA829" s="1"/>
      <c r="BB829" t="s">
        <v>17</v>
      </c>
      <c r="BC829" t="s">
        <v>17</v>
      </c>
      <c r="BD829" t="s">
        <v>17</v>
      </c>
      <c r="BE829" t="s">
        <v>17</v>
      </c>
      <c r="BF829" t="s">
        <v>17</v>
      </c>
      <c r="BG829" t="s">
        <v>17</v>
      </c>
      <c r="BH829" s="1"/>
      <c r="BI829" s="1"/>
      <c r="BJ829" t="s">
        <v>17</v>
      </c>
      <c r="BK829" t="s">
        <v>17</v>
      </c>
      <c r="BL829" t="s">
        <v>17</v>
      </c>
      <c r="BM829" t="s">
        <v>1004</v>
      </c>
      <c r="BN829" t="s">
        <v>17</v>
      </c>
      <c r="BO829" s="12"/>
      <c r="BP829" t="b">
        <v>0</v>
      </c>
      <c r="BQ829" t="b">
        <v>0</v>
      </c>
      <c r="BR829" s="7"/>
      <c r="BS829" s="7" t="s">
        <v>13</v>
      </c>
      <c r="BT829" t="b">
        <v>0</v>
      </c>
      <c r="BU829" t="b">
        <v>0</v>
      </c>
      <c r="BV829">
        <v>822</v>
      </c>
      <c r="BW829">
        <v>1</v>
      </c>
      <c r="CA829">
        <v>2</v>
      </c>
      <c r="CB829">
        <v>1</v>
      </c>
      <c r="CC829" s="1">
        <v>42514</v>
      </c>
      <c r="CH829" s="7">
        <v>2</v>
      </c>
      <c r="CI829" s="7">
        <v>6</v>
      </c>
      <c r="CJ829" s="7">
        <v>0</v>
      </c>
      <c r="CK829" s="7">
        <v>4</v>
      </c>
      <c r="CL829" s="7">
        <v>35</v>
      </c>
      <c r="CM829" s="7">
        <v>2</v>
      </c>
      <c r="CN829" s="7">
        <v>27</v>
      </c>
      <c r="CO829" s="7">
        <v>-43013</v>
      </c>
      <c r="CP829" s="7">
        <v>43038</v>
      </c>
      <c r="CQ829" s="7">
        <v>37</v>
      </c>
      <c r="CR829" s="27">
        <v>2017</v>
      </c>
      <c r="CS829" s="27">
        <v>8</v>
      </c>
      <c r="CT829" s="27">
        <v>10</v>
      </c>
      <c r="CU829" s="27">
        <v>1</v>
      </c>
      <c r="CV829" s="27">
        <v>34</v>
      </c>
      <c r="CW829" s="27" t="s">
        <v>18858</v>
      </c>
      <c r="CX829" s="27" t="s">
        <v>24168</v>
      </c>
      <c r="CY829" s="27" t="s">
        <v>18858</v>
      </c>
      <c r="CZ829" s="27" t="s">
        <v>24318</v>
      </c>
      <c r="DA829" s="27" t="s">
        <v>24319</v>
      </c>
      <c r="DB829" s="27" t="s">
        <v>18773</v>
      </c>
      <c r="DC829" s="27">
        <v>1</v>
      </c>
      <c r="DD829" s="27">
        <v>90</v>
      </c>
    </row>
    <row r="830" spans="1:108" customFormat="1" hidden="1" x14ac:dyDescent="0.25">
      <c r="A830" s="7" t="s">
        <v>17814</v>
      </c>
      <c r="B830" s="12">
        <v>43017</v>
      </c>
      <c r="C830" s="7" t="s">
        <v>75</v>
      </c>
      <c r="D830" s="7" t="s">
        <v>18919</v>
      </c>
      <c r="E830" s="7" t="s">
        <v>24</v>
      </c>
      <c r="F830" t="s">
        <v>1731</v>
      </c>
      <c r="G830" t="s">
        <v>21029</v>
      </c>
      <c r="J830" t="s">
        <v>21030</v>
      </c>
      <c r="K830" s="1">
        <v>42135</v>
      </c>
      <c r="L830" s="7" t="s">
        <v>17815</v>
      </c>
      <c r="M830" s="7">
        <v>2</v>
      </c>
      <c r="N830" s="7">
        <v>4</v>
      </c>
      <c r="O830" s="7" t="s">
        <v>1011</v>
      </c>
      <c r="P830" t="s">
        <v>21031</v>
      </c>
      <c r="Q830" s="12">
        <v>42997</v>
      </c>
      <c r="R830" s="12">
        <v>42997</v>
      </c>
      <c r="T830" s="1"/>
      <c r="W830" t="s">
        <v>75</v>
      </c>
      <c r="X830" t="s">
        <v>17</v>
      </c>
      <c r="Y830" t="s">
        <v>17</v>
      </c>
      <c r="Z830" s="1"/>
      <c r="AA830" t="s">
        <v>17</v>
      </c>
      <c r="AB830" t="s">
        <v>75</v>
      </c>
      <c r="AC830" s="12">
        <v>42982</v>
      </c>
      <c r="AD830" t="s">
        <v>75</v>
      </c>
      <c r="AE830" t="s">
        <v>75</v>
      </c>
      <c r="AF830" s="7" t="s">
        <v>17</v>
      </c>
      <c r="AG830" t="s">
        <v>75</v>
      </c>
      <c r="AH830" t="s">
        <v>75</v>
      </c>
      <c r="AI830" s="7">
        <v>3</v>
      </c>
      <c r="AJ830" s="1">
        <v>42135</v>
      </c>
      <c r="AK830" s="1">
        <v>42233</v>
      </c>
      <c r="AL830" s="1"/>
      <c r="AM830" s="1">
        <v>42198</v>
      </c>
      <c r="AN830" s="1">
        <v>42267</v>
      </c>
      <c r="AO830" s="1"/>
      <c r="AP830" s="12">
        <v>42997</v>
      </c>
      <c r="AQ830" s="12">
        <v>42998</v>
      </c>
      <c r="AR830" s="12">
        <v>43017</v>
      </c>
      <c r="AS830" t="s">
        <v>75</v>
      </c>
      <c r="AT830" s="1">
        <v>43052</v>
      </c>
      <c r="AU830" s="1">
        <v>43017</v>
      </c>
      <c r="AV830" s="7" t="s">
        <v>18</v>
      </c>
      <c r="AZ830" s="1">
        <v>43052</v>
      </c>
      <c r="BA830" s="1"/>
      <c r="BH830" s="1"/>
      <c r="BI830" s="1"/>
      <c r="BO830" s="12">
        <v>43074</v>
      </c>
      <c r="BP830" t="b">
        <v>0</v>
      </c>
      <c r="BQ830" t="b">
        <v>0</v>
      </c>
      <c r="BR830" s="7" t="s">
        <v>17</v>
      </c>
      <c r="BS830" s="7" t="s">
        <v>13</v>
      </c>
      <c r="BT830" t="b">
        <v>0</v>
      </c>
      <c r="BU830" t="b">
        <v>0</v>
      </c>
      <c r="BV830">
        <v>823</v>
      </c>
      <c r="BW830">
        <v>1</v>
      </c>
      <c r="CC830" s="1"/>
      <c r="CH830" s="7">
        <v>15</v>
      </c>
      <c r="CI830" s="7">
        <v>16</v>
      </c>
      <c r="CJ830" s="7">
        <v>0</v>
      </c>
      <c r="CK830" s="7">
        <v>1</v>
      </c>
      <c r="CL830" s="7">
        <v>19</v>
      </c>
      <c r="CM830" s="7">
        <v>0</v>
      </c>
      <c r="CN830" s="7">
        <v>35</v>
      </c>
      <c r="CO830" s="7">
        <v>-43017</v>
      </c>
      <c r="CP830" s="7">
        <v>43052</v>
      </c>
      <c r="CQ830" s="7">
        <v>19</v>
      </c>
      <c r="CR830" s="27">
        <v>2017</v>
      </c>
      <c r="CS830" s="27">
        <v>9</v>
      </c>
      <c r="CT830" s="27">
        <v>10</v>
      </c>
      <c r="CU830" s="27">
        <v>1</v>
      </c>
      <c r="CV830" s="27">
        <v>36</v>
      </c>
      <c r="CW830" s="27" t="s">
        <v>18857</v>
      </c>
      <c r="CX830" s="27" t="s">
        <v>24167</v>
      </c>
      <c r="CY830" s="27" t="s">
        <v>18857</v>
      </c>
      <c r="CZ830" s="27" t="s">
        <v>24318</v>
      </c>
      <c r="DA830" s="27" t="s">
        <v>24319</v>
      </c>
      <c r="DB830" s="27" t="s">
        <v>18773</v>
      </c>
      <c r="DC830" s="27">
        <v>2</v>
      </c>
      <c r="DD830" s="27">
        <v>90</v>
      </c>
    </row>
    <row r="831" spans="1:108" customFormat="1" hidden="1" x14ac:dyDescent="0.25">
      <c r="A831" s="7" t="s">
        <v>17816</v>
      </c>
      <c r="B831" s="12">
        <v>43028</v>
      </c>
      <c r="C831" s="7" t="s">
        <v>75</v>
      </c>
      <c r="D831" s="7" t="s">
        <v>48</v>
      </c>
      <c r="E831" s="7" t="s">
        <v>41</v>
      </c>
      <c r="F831" t="s">
        <v>10255</v>
      </c>
      <c r="G831" t="s">
        <v>10257</v>
      </c>
      <c r="H831" t="s">
        <v>10257</v>
      </c>
      <c r="J831" t="s">
        <v>21032</v>
      </c>
      <c r="K831" s="1">
        <v>38987</v>
      </c>
      <c r="L831" s="7" t="s">
        <v>17817</v>
      </c>
      <c r="M831" s="7">
        <v>11</v>
      </c>
      <c r="N831" s="7">
        <v>0</v>
      </c>
      <c r="O831" s="7" t="s">
        <v>1011</v>
      </c>
      <c r="P831" t="s">
        <v>21033</v>
      </c>
      <c r="Q831" s="12">
        <v>42983</v>
      </c>
      <c r="R831" s="12">
        <v>42983</v>
      </c>
      <c r="T831" s="1"/>
      <c r="W831" t="s">
        <v>75</v>
      </c>
      <c r="X831" t="s">
        <v>75</v>
      </c>
      <c r="Y831" t="s">
        <v>75</v>
      </c>
      <c r="Z831" s="1">
        <v>42983</v>
      </c>
      <c r="AA831" t="s">
        <v>75</v>
      </c>
      <c r="AB831" t="s">
        <v>75</v>
      </c>
      <c r="AC831" s="12">
        <v>42972</v>
      </c>
      <c r="AD831" t="s">
        <v>337</v>
      </c>
      <c r="AE831" t="s">
        <v>75</v>
      </c>
      <c r="AF831" s="7" t="s">
        <v>17</v>
      </c>
      <c r="AG831" t="s">
        <v>75</v>
      </c>
      <c r="AH831" t="s">
        <v>75</v>
      </c>
      <c r="AI831" s="7">
        <v>2</v>
      </c>
      <c r="AJ831" s="1">
        <v>38989</v>
      </c>
      <c r="AK831" s="1">
        <v>39111</v>
      </c>
      <c r="AL831" s="1"/>
      <c r="AM831" s="1">
        <v>39078</v>
      </c>
      <c r="AN831" s="1"/>
      <c r="AO831" s="1"/>
      <c r="AP831" s="12">
        <v>42985</v>
      </c>
      <c r="AQ831" s="12">
        <v>42986</v>
      </c>
      <c r="AR831" s="12">
        <v>43028</v>
      </c>
      <c r="AS831" t="s">
        <v>75</v>
      </c>
      <c r="AT831" s="1">
        <v>43059</v>
      </c>
      <c r="AU831" s="1">
        <v>43028</v>
      </c>
      <c r="AV831" s="7" t="s">
        <v>18</v>
      </c>
      <c r="AZ831" s="1">
        <v>43059</v>
      </c>
      <c r="BA831" s="1"/>
      <c r="BH831" s="1"/>
      <c r="BI831" s="1"/>
      <c r="BO831" s="12"/>
      <c r="BP831" t="b">
        <v>0</v>
      </c>
      <c r="BQ831" t="b">
        <v>0</v>
      </c>
      <c r="BR831" s="7"/>
      <c r="BS831" s="7" t="s">
        <v>13</v>
      </c>
      <c r="BT831" t="b">
        <v>0</v>
      </c>
      <c r="BU831" t="b">
        <v>0</v>
      </c>
      <c r="BV831">
        <v>824</v>
      </c>
      <c r="BW831">
        <v>1</v>
      </c>
      <c r="CC831" s="1"/>
      <c r="CH831" s="7">
        <v>11</v>
      </c>
      <c r="CI831" s="7">
        <v>14</v>
      </c>
      <c r="CJ831" s="7">
        <v>0</v>
      </c>
      <c r="CK831" s="7">
        <v>3</v>
      </c>
      <c r="CL831" s="7">
        <v>42</v>
      </c>
      <c r="CM831" s="7">
        <v>0</v>
      </c>
      <c r="CN831" s="7">
        <v>31</v>
      </c>
      <c r="CO831" s="7">
        <v>-43028</v>
      </c>
      <c r="CP831" s="7">
        <v>43059</v>
      </c>
      <c r="CQ831" s="7">
        <v>42</v>
      </c>
      <c r="CR831" s="27">
        <v>2017</v>
      </c>
      <c r="CS831" s="27">
        <v>8</v>
      </c>
      <c r="CT831" s="27">
        <v>10</v>
      </c>
      <c r="CU831" s="27">
        <v>1</v>
      </c>
      <c r="CV831" s="27">
        <v>34</v>
      </c>
      <c r="CW831" s="27" t="s">
        <v>24451</v>
      </c>
      <c r="CX831" s="27" t="s">
        <v>24168</v>
      </c>
      <c r="CY831" s="27" t="s">
        <v>18858</v>
      </c>
      <c r="CZ831" s="27" t="s">
        <v>24318</v>
      </c>
      <c r="DA831" s="27" t="s">
        <v>24319</v>
      </c>
      <c r="DB831" s="27" t="s">
        <v>24326</v>
      </c>
      <c r="DC831" s="27">
        <v>1</v>
      </c>
      <c r="DD831" s="27">
        <v>90</v>
      </c>
    </row>
    <row r="832" spans="1:108" customFormat="1" hidden="1" x14ac:dyDescent="0.25">
      <c r="A832" s="7" t="s">
        <v>17818</v>
      </c>
      <c r="B832" s="12">
        <v>43028</v>
      </c>
      <c r="C832" s="7" t="s">
        <v>75</v>
      </c>
      <c r="D832" s="7" t="s">
        <v>48</v>
      </c>
      <c r="E832" s="7" t="s">
        <v>41</v>
      </c>
      <c r="F832" t="s">
        <v>5136</v>
      </c>
      <c r="G832" t="s">
        <v>21034</v>
      </c>
      <c r="J832" t="s">
        <v>21035</v>
      </c>
      <c r="K832" s="1">
        <v>42320</v>
      </c>
      <c r="L832" s="7" t="s">
        <v>17819</v>
      </c>
      <c r="M832" s="7">
        <v>1</v>
      </c>
      <c r="N832" s="7">
        <v>11</v>
      </c>
      <c r="O832" s="7" t="s">
        <v>1011</v>
      </c>
      <c r="P832" t="s">
        <v>16354</v>
      </c>
      <c r="Q832" s="12">
        <v>43006</v>
      </c>
      <c r="R832" s="12">
        <v>43007</v>
      </c>
      <c r="T832" s="1"/>
      <c r="W832" t="s">
        <v>75</v>
      </c>
      <c r="X832" t="s">
        <v>17</v>
      </c>
      <c r="Y832" t="s">
        <v>75</v>
      </c>
      <c r="Z832" s="1">
        <v>43006</v>
      </c>
      <c r="AA832" t="s">
        <v>17</v>
      </c>
      <c r="AB832" t="s">
        <v>75</v>
      </c>
      <c r="AC832" s="12">
        <v>43003</v>
      </c>
      <c r="AD832" t="s">
        <v>75</v>
      </c>
      <c r="AE832" t="s">
        <v>75</v>
      </c>
      <c r="AF832" s="7" t="s">
        <v>17</v>
      </c>
      <c r="AG832" t="s">
        <v>75</v>
      </c>
      <c r="AH832" t="s">
        <v>75</v>
      </c>
      <c r="AI832" s="7">
        <v>3</v>
      </c>
      <c r="AJ832" s="1">
        <v>42321</v>
      </c>
      <c r="AK832" s="1">
        <v>42383</v>
      </c>
      <c r="AL832" s="1"/>
      <c r="AM832" s="1">
        <v>42383</v>
      </c>
      <c r="AN832" s="1">
        <v>42444</v>
      </c>
      <c r="AO832" s="1"/>
      <c r="AP832" s="12">
        <v>43010</v>
      </c>
      <c r="AQ832" s="12">
        <v>43012</v>
      </c>
      <c r="AR832" s="12">
        <v>43028</v>
      </c>
      <c r="AS832" t="s">
        <v>75</v>
      </c>
      <c r="AT832" s="1">
        <v>43059</v>
      </c>
      <c r="AU832" s="1">
        <v>43028</v>
      </c>
      <c r="AV832" s="7" t="s">
        <v>22</v>
      </c>
      <c r="AZ832" s="1">
        <v>43059</v>
      </c>
      <c r="BA832" s="1"/>
      <c r="BH832" s="1"/>
      <c r="BI832" s="1"/>
      <c r="BO832" s="12"/>
      <c r="BP832" t="b">
        <v>0</v>
      </c>
      <c r="BQ832" t="b">
        <v>0</v>
      </c>
      <c r="BR832" s="7"/>
      <c r="BS832" s="7" t="s">
        <v>13</v>
      </c>
      <c r="BT832" t="b">
        <v>0</v>
      </c>
      <c r="BU832" t="b">
        <v>0</v>
      </c>
      <c r="BV832">
        <v>825</v>
      </c>
      <c r="BW832">
        <v>1</v>
      </c>
      <c r="CC832" s="1"/>
      <c r="CH832" s="7">
        <v>3</v>
      </c>
      <c r="CI832" s="7">
        <v>9</v>
      </c>
      <c r="CJ832" s="7">
        <v>1</v>
      </c>
      <c r="CK832" s="7">
        <v>5</v>
      </c>
      <c r="CL832" s="7">
        <v>16</v>
      </c>
      <c r="CM832" s="7">
        <v>0</v>
      </c>
      <c r="CN832" s="7">
        <v>31</v>
      </c>
      <c r="CO832" s="7">
        <v>-43028</v>
      </c>
      <c r="CP832" s="7">
        <v>43059</v>
      </c>
      <c r="CQ832" s="7">
        <v>16</v>
      </c>
      <c r="CR832" s="27">
        <v>2017</v>
      </c>
      <c r="CS832" s="27">
        <v>9</v>
      </c>
      <c r="CT832" s="27">
        <v>10</v>
      </c>
      <c r="CU832" s="27">
        <v>1</v>
      </c>
      <c r="CV832" s="27">
        <v>39</v>
      </c>
      <c r="CW832" s="27" t="s">
        <v>18858</v>
      </c>
      <c r="CX832" s="27" t="s">
        <v>24167</v>
      </c>
      <c r="CY832" s="27" t="s">
        <v>18858</v>
      </c>
      <c r="CZ832" s="27" t="s">
        <v>24318</v>
      </c>
      <c r="DA832" s="27" t="s">
        <v>24319</v>
      </c>
      <c r="DB832" s="27" t="s">
        <v>18773</v>
      </c>
      <c r="DC832" s="27">
        <v>1</v>
      </c>
      <c r="DD832" s="27">
        <v>90</v>
      </c>
    </row>
    <row r="833" spans="1:108" customFormat="1" hidden="1" x14ac:dyDescent="0.25">
      <c r="A833" s="7" t="s">
        <v>17820</v>
      </c>
      <c r="B833" s="12">
        <v>43028</v>
      </c>
      <c r="C833" s="7" t="s">
        <v>75</v>
      </c>
      <c r="D833" s="7" t="s">
        <v>140</v>
      </c>
      <c r="E833" s="7" t="s">
        <v>41</v>
      </c>
      <c r="F833" t="s">
        <v>21036</v>
      </c>
      <c r="G833" t="s">
        <v>21037</v>
      </c>
      <c r="J833" t="s">
        <v>21038</v>
      </c>
      <c r="K833" s="1">
        <v>42391</v>
      </c>
      <c r="L833" s="7" t="s">
        <v>17821</v>
      </c>
      <c r="M833" s="7">
        <v>1</v>
      </c>
      <c r="N833" s="7">
        <v>8</v>
      </c>
      <c r="O833" s="7" t="s">
        <v>1011</v>
      </c>
      <c r="P833" t="s">
        <v>21039</v>
      </c>
      <c r="Q833" s="12">
        <v>43010</v>
      </c>
      <c r="R833" s="12">
        <v>43010</v>
      </c>
      <c r="T833" s="1"/>
      <c r="W833" t="s">
        <v>17</v>
      </c>
      <c r="X833" t="s">
        <v>17</v>
      </c>
      <c r="Y833" t="s">
        <v>75</v>
      </c>
      <c r="Z833" s="1">
        <v>43010</v>
      </c>
      <c r="AA833" t="s">
        <v>75</v>
      </c>
      <c r="AB833" t="s">
        <v>75</v>
      </c>
      <c r="AC833" s="12">
        <v>43008</v>
      </c>
      <c r="AD833" t="s">
        <v>75</v>
      </c>
      <c r="AE833" t="s">
        <v>75</v>
      </c>
      <c r="AF833" s="7" t="s">
        <v>75</v>
      </c>
      <c r="AG833" t="s">
        <v>75</v>
      </c>
      <c r="AH833" t="s">
        <v>75</v>
      </c>
      <c r="AI833" s="7">
        <v>3</v>
      </c>
      <c r="AJ833" s="1">
        <v>42393</v>
      </c>
      <c r="AK833" s="1">
        <v>42482</v>
      </c>
      <c r="AL833" s="1"/>
      <c r="AM833" s="1">
        <v>42451</v>
      </c>
      <c r="AN833" s="1">
        <v>42514</v>
      </c>
      <c r="AO833" s="1"/>
      <c r="AP833" s="12">
        <v>43011</v>
      </c>
      <c r="AQ833" s="12">
        <v>43012</v>
      </c>
      <c r="AR833" s="12">
        <v>43028</v>
      </c>
      <c r="AS833" t="s">
        <v>75</v>
      </c>
      <c r="AT833" s="1">
        <v>43059</v>
      </c>
      <c r="AU833" s="1">
        <v>43028</v>
      </c>
      <c r="AV833" s="7" t="s">
        <v>22</v>
      </c>
      <c r="AZ833" s="1">
        <v>43059</v>
      </c>
      <c r="BA833" s="1"/>
      <c r="BH833" s="1"/>
      <c r="BI833" s="1"/>
      <c r="BO833" s="12"/>
      <c r="BP833" t="b">
        <v>0</v>
      </c>
      <c r="BQ833" t="b">
        <v>0</v>
      </c>
      <c r="BR833" s="7"/>
      <c r="BS833" s="7" t="s">
        <v>13</v>
      </c>
      <c r="BT833" t="b">
        <v>0</v>
      </c>
      <c r="BU833" t="b">
        <v>0</v>
      </c>
      <c r="BV833">
        <v>826</v>
      </c>
      <c r="BW833">
        <v>1</v>
      </c>
      <c r="CC833" s="1"/>
      <c r="CH833" s="7">
        <v>2</v>
      </c>
      <c r="CI833" s="7">
        <v>4</v>
      </c>
      <c r="CJ833" s="7">
        <v>0</v>
      </c>
      <c r="CK833" s="7">
        <v>2</v>
      </c>
      <c r="CL833" s="7">
        <v>16</v>
      </c>
      <c r="CM833" s="7">
        <v>0</v>
      </c>
      <c r="CN833" s="7">
        <v>31</v>
      </c>
      <c r="CO833" s="7">
        <v>-43028</v>
      </c>
      <c r="CP833" s="7">
        <v>43059</v>
      </c>
      <c r="CQ833" s="7">
        <v>16</v>
      </c>
      <c r="CR833" s="27">
        <v>2017</v>
      </c>
      <c r="CS833" s="27">
        <v>9</v>
      </c>
      <c r="CT833" s="27">
        <v>10</v>
      </c>
      <c r="CU833" s="27">
        <v>1</v>
      </c>
      <c r="CV833" s="27">
        <v>39</v>
      </c>
      <c r="CW833" s="27" t="s">
        <v>18858</v>
      </c>
      <c r="CX833" s="27" t="s">
        <v>24167</v>
      </c>
      <c r="CY833" s="27" t="s">
        <v>18858</v>
      </c>
      <c r="CZ833" s="27" t="s">
        <v>24318</v>
      </c>
      <c r="DA833" s="27" t="s">
        <v>24319</v>
      </c>
      <c r="DB833" s="27" t="s">
        <v>18773</v>
      </c>
      <c r="DC833" s="27">
        <v>1</v>
      </c>
      <c r="DD833" s="27">
        <v>90</v>
      </c>
    </row>
    <row r="834" spans="1:108" customFormat="1" hidden="1" x14ac:dyDescent="0.25">
      <c r="A834" s="7" t="s">
        <v>17822</v>
      </c>
      <c r="B834" s="12">
        <v>43028</v>
      </c>
      <c r="C834" s="7" t="s">
        <v>75</v>
      </c>
      <c r="D834" s="7" t="s">
        <v>18920</v>
      </c>
      <c r="E834" s="7" t="s">
        <v>41</v>
      </c>
      <c r="F834" t="s">
        <v>1731</v>
      </c>
      <c r="G834" t="s">
        <v>21040</v>
      </c>
      <c r="J834" t="s">
        <v>21041</v>
      </c>
      <c r="K834" s="1">
        <v>38367</v>
      </c>
      <c r="L834" s="7" t="s">
        <v>17823</v>
      </c>
      <c r="M834" s="7">
        <v>12</v>
      </c>
      <c r="N834" s="7"/>
      <c r="O834" s="7" t="s">
        <v>979</v>
      </c>
      <c r="P834" t="s">
        <v>21042</v>
      </c>
      <c r="Q834" s="12">
        <v>43013</v>
      </c>
      <c r="R834" s="12">
        <v>43013</v>
      </c>
      <c r="T834" s="1"/>
      <c r="W834" t="s">
        <v>75</v>
      </c>
      <c r="X834" t="s">
        <v>17</v>
      </c>
      <c r="Y834" t="s">
        <v>17</v>
      </c>
      <c r="Z834" s="1"/>
      <c r="AA834" t="s">
        <v>17</v>
      </c>
      <c r="AB834" t="s">
        <v>75</v>
      </c>
      <c r="AC834" s="12">
        <v>43003</v>
      </c>
      <c r="AD834" t="s">
        <v>75</v>
      </c>
      <c r="AE834" t="s">
        <v>75</v>
      </c>
      <c r="AF834" s="7" t="s">
        <v>17</v>
      </c>
      <c r="AG834" t="s">
        <v>75</v>
      </c>
      <c r="AH834" t="s">
        <v>75</v>
      </c>
      <c r="AI834" s="7">
        <v>3</v>
      </c>
      <c r="AJ834" s="1"/>
      <c r="AK834" s="1"/>
      <c r="AL834" s="1"/>
      <c r="AM834" s="1"/>
      <c r="AN834" s="1"/>
      <c r="AO834" s="1"/>
      <c r="AP834" s="12">
        <v>43013</v>
      </c>
      <c r="AQ834" s="12">
        <v>43014</v>
      </c>
      <c r="AR834" s="12">
        <v>43028</v>
      </c>
      <c r="AS834" t="s">
        <v>75</v>
      </c>
      <c r="AT834" s="1">
        <v>43059</v>
      </c>
      <c r="AU834" s="1">
        <v>43028</v>
      </c>
      <c r="AV834" s="7" t="s">
        <v>18</v>
      </c>
      <c r="AZ834" s="1">
        <v>43059</v>
      </c>
      <c r="BA834" s="1"/>
      <c r="BH834" s="1"/>
      <c r="BI834" s="1"/>
      <c r="BO834" s="12"/>
      <c r="BP834" t="b">
        <v>0</v>
      </c>
      <c r="BQ834" t="b">
        <v>0</v>
      </c>
      <c r="BR834" s="7"/>
      <c r="BS834" s="7" t="s">
        <v>13</v>
      </c>
      <c r="BT834" t="b">
        <v>0</v>
      </c>
      <c r="BU834" t="b">
        <v>0</v>
      </c>
      <c r="BV834">
        <v>827</v>
      </c>
      <c r="BW834">
        <v>1</v>
      </c>
      <c r="CC834" s="1"/>
      <c r="CH834" s="7">
        <v>10</v>
      </c>
      <c r="CI834" s="7">
        <v>11</v>
      </c>
      <c r="CJ834" s="7">
        <v>0</v>
      </c>
      <c r="CK834" s="7">
        <v>1</v>
      </c>
      <c r="CL834" s="7">
        <v>14</v>
      </c>
      <c r="CM834" s="7">
        <v>0</v>
      </c>
      <c r="CN834" s="7">
        <v>31</v>
      </c>
      <c r="CO834" s="7">
        <v>-43028</v>
      </c>
      <c r="CP834" s="7">
        <v>43059</v>
      </c>
      <c r="CQ834" s="7">
        <v>14</v>
      </c>
      <c r="CR834" s="27">
        <v>2017</v>
      </c>
      <c r="CS834" s="27">
        <v>9</v>
      </c>
      <c r="CT834" s="27">
        <v>10</v>
      </c>
      <c r="CU834" s="27">
        <v>1</v>
      </c>
      <c r="CV834" s="27">
        <v>39</v>
      </c>
      <c r="CW834" s="27" t="s">
        <v>18858</v>
      </c>
      <c r="CX834" s="27" t="s">
        <v>24167</v>
      </c>
      <c r="CY834" s="27" t="s">
        <v>18858</v>
      </c>
      <c r="CZ834" s="27" t="s">
        <v>24318</v>
      </c>
      <c r="DA834" s="27" t="s">
        <v>24319</v>
      </c>
      <c r="DB834" s="27" t="s">
        <v>18773</v>
      </c>
      <c r="DC834" s="27">
        <v>1</v>
      </c>
      <c r="DD834" s="27">
        <v>90</v>
      </c>
    </row>
    <row r="835" spans="1:108" customFormat="1" hidden="1" x14ac:dyDescent="0.25">
      <c r="A835" s="7" t="s">
        <v>17824</v>
      </c>
      <c r="B835" s="12">
        <v>43021</v>
      </c>
      <c r="C835" s="7" t="s">
        <v>75</v>
      </c>
      <c r="D835" s="7" t="s">
        <v>333</v>
      </c>
      <c r="E835" s="7" t="s">
        <v>14</v>
      </c>
      <c r="F835" t="s">
        <v>21043</v>
      </c>
      <c r="G835" t="s">
        <v>21044</v>
      </c>
      <c r="J835" t="s">
        <v>21045</v>
      </c>
      <c r="K835" s="1"/>
      <c r="L835" s="7" t="s">
        <v>17825</v>
      </c>
      <c r="M835" s="7">
        <v>5</v>
      </c>
      <c r="N835" s="7"/>
      <c r="O835" s="7" t="s">
        <v>979</v>
      </c>
      <c r="P835" t="s">
        <v>21046</v>
      </c>
      <c r="Q835" s="12">
        <v>43010</v>
      </c>
      <c r="R835" s="12">
        <v>43010</v>
      </c>
      <c r="T835" s="1"/>
      <c r="W835" t="s">
        <v>75</v>
      </c>
      <c r="X835" t="s">
        <v>17</v>
      </c>
      <c r="Y835" t="s">
        <v>17</v>
      </c>
      <c r="Z835" s="1"/>
      <c r="AA835" t="s">
        <v>17</v>
      </c>
      <c r="AB835" t="s">
        <v>75</v>
      </c>
      <c r="AC835" s="12">
        <v>42973</v>
      </c>
      <c r="AD835" t="s">
        <v>75</v>
      </c>
      <c r="AE835" t="s">
        <v>75</v>
      </c>
      <c r="AF835" s="7" t="s">
        <v>17</v>
      </c>
      <c r="AG835" t="s">
        <v>75</v>
      </c>
      <c r="AH835" t="s">
        <v>75</v>
      </c>
      <c r="AI835" s="7">
        <v>99</v>
      </c>
      <c r="AJ835" s="1"/>
      <c r="AK835" s="1"/>
      <c r="AL835" s="1"/>
      <c r="AM835" s="1"/>
      <c r="AN835" s="1"/>
      <c r="AO835" s="1"/>
      <c r="AP835" s="12">
        <v>43011</v>
      </c>
      <c r="AQ835" s="12">
        <v>43012</v>
      </c>
      <c r="AR835" s="12">
        <v>43020</v>
      </c>
      <c r="AS835" t="s">
        <v>75</v>
      </c>
      <c r="AT835" s="1">
        <v>43059</v>
      </c>
      <c r="AU835" s="1">
        <v>43021</v>
      </c>
      <c r="AV835" s="7" t="s">
        <v>18</v>
      </c>
      <c r="AZ835" s="1">
        <v>43059</v>
      </c>
      <c r="BA835" s="1"/>
      <c r="BH835" s="1"/>
      <c r="BI835" s="1"/>
      <c r="BO835" s="12">
        <v>43179</v>
      </c>
      <c r="BP835" t="b">
        <v>0</v>
      </c>
      <c r="BQ835" t="b">
        <v>0</v>
      </c>
      <c r="BR835" s="7" t="s">
        <v>17</v>
      </c>
      <c r="BS835" s="7" t="s">
        <v>13</v>
      </c>
      <c r="BT835" t="b">
        <v>0</v>
      </c>
      <c r="BU835" t="b">
        <v>0</v>
      </c>
      <c r="BV835">
        <v>828</v>
      </c>
      <c r="BW835">
        <v>1</v>
      </c>
      <c r="CC835" s="1"/>
      <c r="CH835" s="7">
        <v>37</v>
      </c>
      <c r="CI835" s="7">
        <v>39</v>
      </c>
      <c r="CJ835" s="7">
        <v>0</v>
      </c>
      <c r="CK835" s="7">
        <v>2</v>
      </c>
      <c r="CL835" s="7">
        <v>8</v>
      </c>
      <c r="CM835" s="7">
        <v>1</v>
      </c>
      <c r="CN835" s="7">
        <v>39</v>
      </c>
      <c r="CO835" s="7">
        <v>-43021</v>
      </c>
      <c r="CP835" s="7">
        <v>43059</v>
      </c>
      <c r="CQ835" s="7">
        <v>9</v>
      </c>
      <c r="CR835" s="27">
        <v>2017</v>
      </c>
      <c r="CS835" s="27">
        <v>8</v>
      </c>
      <c r="CT835" s="27">
        <v>10</v>
      </c>
      <c r="CU835" s="27">
        <v>1</v>
      </c>
      <c r="CV835" s="27">
        <v>34</v>
      </c>
      <c r="CW835" s="27" t="s">
        <v>18857</v>
      </c>
      <c r="CX835" s="27" t="s">
        <v>24167</v>
      </c>
      <c r="CY835" s="27" t="s">
        <v>18857</v>
      </c>
      <c r="CZ835" s="27" t="s">
        <v>24318</v>
      </c>
      <c r="DA835" s="27" t="s">
        <v>24319</v>
      </c>
      <c r="DB835" s="27" t="s">
        <v>24450</v>
      </c>
      <c r="DC835" s="27">
        <v>2</v>
      </c>
      <c r="DD835" s="27">
        <v>90</v>
      </c>
    </row>
    <row r="836" spans="1:108" customFormat="1" hidden="1" x14ac:dyDescent="0.25">
      <c r="A836" s="7" t="s">
        <v>17826</v>
      </c>
      <c r="B836" s="12">
        <v>43021</v>
      </c>
      <c r="C836" s="7" t="s">
        <v>75</v>
      </c>
      <c r="D836" s="7" t="s">
        <v>2807</v>
      </c>
      <c r="E836" s="7" t="s">
        <v>14</v>
      </c>
      <c r="F836" t="s">
        <v>21047</v>
      </c>
      <c r="G836" t="s">
        <v>21048</v>
      </c>
      <c r="J836" t="s">
        <v>21049</v>
      </c>
      <c r="K836" s="1">
        <v>41674</v>
      </c>
      <c r="L836" s="7" t="s">
        <v>17827</v>
      </c>
      <c r="M836" s="7">
        <v>3</v>
      </c>
      <c r="N836" s="7">
        <v>7</v>
      </c>
      <c r="O836" s="7" t="s">
        <v>979</v>
      </c>
      <c r="P836" t="s">
        <v>21050</v>
      </c>
      <c r="Q836" s="12">
        <v>42997</v>
      </c>
      <c r="R836" s="12">
        <v>42997</v>
      </c>
      <c r="T836" s="1"/>
      <c r="W836" t="s">
        <v>75</v>
      </c>
      <c r="X836" t="s">
        <v>17</v>
      </c>
      <c r="Y836" t="s">
        <v>17</v>
      </c>
      <c r="Z836" s="1"/>
      <c r="AA836" t="s">
        <v>75</v>
      </c>
      <c r="AB836" t="s">
        <v>17</v>
      </c>
      <c r="AC836" s="12">
        <v>42990</v>
      </c>
      <c r="AD836" t="s">
        <v>75</v>
      </c>
      <c r="AE836" t="s">
        <v>75</v>
      </c>
      <c r="AF836" s="7" t="s">
        <v>75</v>
      </c>
      <c r="AG836" t="s">
        <v>75</v>
      </c>
      <c r="AH836" t="s">
        <v>75</v>
      </c>
      <c r="AI836" s="7">
        <v>1</v>
      </c>
      <c r="AJ836" s="1">
        <v>41733</v>
      </c>
      <c r="AK836" s="1"/>
      <c r="AL836" s="1"/>
      <c r="AM836" s="1">
        <v>41795</v>
      </c>
      <c r="AN836" s="1"/>
      <c r="AO836" s="1"/>
      <c r="AP836" s="12">
        <v>42997</v>
      </c>
      <c r="AQ836" s="12">
        <v>42998</v>
      </c>
      <c r="AR836" s="12">
        <v>43020</v>
      </c>
      <c r="AS836" t="s">
        <v>75</v>
      </c>
      <c r="AT836" s="1">
        <v>43059</v>
      </c>
      <c r="AU836" s="1">
        <v>43021</v>
      </c>
      <c r="AV836" s="7" t="s">
        <v>18</v>
      </c>
      <c r="AZ836" s="1">
        <v>43059</v>
      </c>
      <c r="BA836" s="1"/>
      <c r="BH836" s="1"/>
      <c r="BI836" s="1"/>
      <c r="BO836" s="12"/>
      <c r="BP836" t="b">
        <v>0</v>
      </c>
      <c r="BQ836" t="b">
        <v>0</v>
      </c>
      <c r="BR836" s="7"/>
      <c r="BS836" s="7" t="s">
        <v>13</v>
      </c>
      <c r="BT836" t="b">
        <v>0</v>
      </c>
      <c r="BU836" t="b">
        <v>0</v>
      </c>
      <c r="BV836">
        <v>829</v>
      </c>
      <c r="BW836">
        <v>1</v>
      </c>
      <c r="CA836">
        <v>3</v>
      </c>
      <c r="CB836">
        <v>1</v>
      </c>
      <c r="CC836" s="1">
        <v>42654</v>
      </c>
      <c r="CH836" s="7">
        <v>7</v>
      </c>
      <c r="CI836" s="7">
        <v>8</v>
      </c>
      <c r="CJ836" s="7">
        <v>0</v>
      </c>
      <c r="CK836" s="7">
        <v>1</v>
      </c>
      <c r="CL836" s="7">
        <v>22</v>
      </c>
      <c r="CM836" s="7">
        <v>1</v>
      </c>
      <c r="CN836" s="7">
        <v>39</v>
      </c>
      <c r="CO836" s="7">
        <v>-43021</v>
      </c>
      <c r="CP836" s="7">
        <v>43059</v>
      </c>
      <c r="CQ836" s="7">
        <v>23</v>
      </c>
      <c r="CR836" s="27">
        <v>2017</v>
      </c>
      <c r="CS836" s="27">
        <v>9</v>
      </c>
      <c r="CT836" s="27">
        <v>10</v>
      </c>
      <c r="CU836" s="27">
        <v>1</v>
      </c>
      <c r="CV836" s="27">
        <v>37</v>
      </c>
      <c r="CW836" s="27" t="s">
        <v>18858</v>
      </c>
      <c r="CX836" s="27" t="s">
        <v>24167</v>
      </c>
      <c r="CY836" s="27" t="s">
        <v>18858</v>
      </c>
      <c r="CZ836" s="27" t="s">
        <v>24318</v>
      </c>
      <c r="DA836" s="27" t="s">
        <v>24319</v>
      </c>
      <c r="DB836" s="27" t="s">
        <v>24326</v>
      </c>
      <c r="DC836" s="27">
        <v>1</v>
      </c>
      <c r="DD836" s="27">
        <v>90</v>
      </c>
    </row>
    <row r="837" spans="1:108" customFormat="1" hidden="1" x14ac:dyDescent="0.25">
      <c r="A837" s="7" t="s">
        <v>17828</v>
      </c>
      <c r="B837" s="12">
        <v>43021</v>
      </c>
      <c r="C837" s="7" t="s">
        <v>75</v>
      </c>
      <c r="D837" s="7" t="s">
        <v>198</v>
      </c>
      <c r="E837" s="7" t="s">
        <v>9</v>
      </c>
      <c r="F837" t="s">
        <v>9932</v>
      </c>
      <c r="J837" t="s">
        <v>21051</v>
      </c>
      <c r="K837" s="1"/>
      <c r="L837" s="7" t="s">
        <v>17829</v>
      </c>
      <c r="M837" s="7">
        <v>12</v>
      </c>
      <c r="N837" s="7"/>
      <c r="O837" s="7" t="s">
        <v>979</v>
      </c>
      <c r="P837" t="s">
        <v>21052</v>
      </c>
      <c r="Q837" s="12">
        <v>42997</v>
      </c>
      <c r="R837" s="12">
        <v>42997</v>
      </c>
      <c r="T837" s="1"/>
      <c r="W837" t="s">
        <v>75</v>
      </c>
      <c r="X837" t="s">
        <v>17</v>
      </c>
      <c r="Y837" t="s">
        <v>75</v>
      </c>
      <c r="Z837" s="1">
        <v>42989</v>
      </c>
      <c r="AA837" t="s">
        <v>17</v>
      </c>
      <c r="AB837" t="s">
        <v>75</v>
      </c>
      <c r="AC837" s="12">
        <v>42993</v>
      </c>
      <c r="AD837" t="s">
        <v>75</v>
      </c>
      <c r="AE837" t="s">
        <v>75</v>
      </c>
      <c r="AF837" s="7" t="s">
        <v>17</v>
      </c>
      <c r="AG837" t="s">
        <v>75</v>
      </c>
      <c r="AH837" t="s">
        <v>75</v>
      </c>
      <c r="AI837" s="7">
        <v>99</v>
      </c>
      <c r="AJ837" s="1"/>
      <c r="AK837" s="1"/>
      <c r="AL837" s="1"/>
      <c r="AM837" s="1"/>
      <c r="AN837" s="1"/>
      <c r="AO837" s="1"/>
      <c r="AP837" s="12">
        <v>42998</v>
      </c>
      <c r="AQ837" s="12">
        <v>42999</v>
      </c>
      <c r="AR837" s="12">
        <v>43020</v>
      </c>
      <c r="AS837" t="s">
        <v>75</v>
      </c>
      <c r="AT837" s="1">
        <v>43059</v>
      </c>
      <c r="AU837" s="1">
        <v>43021</v>
      </c>
      <c r="AV837" s="7" t="s">
        <v>18</v>
      </c>
      <c r="AZ837" s="1">
        <v>43059</v>
      </c>
      <c r="BA837" s="1"/>
      <c r="BH837" s="1"/>
      <c r="BI837" s="1"/>
      <c r="BO837" s="12"/>
      <c r="BP837" t="b">
        <v>0</v>
      </c>
      <c r="BQ837" t="b">
        <v>0</v>
      </c>
      <c r="BR837" s="7"/>
      <c r="BS837" s="7" t="s">
        <v>13</v>
      </c>
      <c r="BT837" t="b">
        <v>0</v>
      </c>
      <c r="BU837" t="b">
        <v>0</v>
      </c>
      <c r="BV837">
        <v>830</v>
      </c>
      <c r="BW837">
        <v>1</v>
      </c>
      <c r="CB837">
        <v>1</v>
      </c>
      <c r="CC837" s="1">
        <v>42479</v>
      </c>
      <c r="CH837" s="7">
        <v>4</v>
      </c>
      <c r="CI837" s="7">
        <v>6</v>
      </c>
      <c r="CJ837" s="7">
        <v>0</v>
      </c>
      <c r="CK837" s="7">
        <v>2</v>
      </c>
      <c r="CL837" s="7">
        <v>21</v>
      </c>
      <c r="CM837" s="7">
        <v>1</v>
      </c>
      <c r="CN837" s="7">
        <v>39</v>
      </c>
      <c r="CO837" s="7">
        <v>-43021</v>
      </c>
      <c r="CP837" s="7">
        <v>43059</v>
      </c>
      <c r="CQ837" s="7">
        <v>22</v>
      </c>
      <c r="CR837" s="27">
        <v>2017</v>
      </c>
      <c r="CS837" s="27">
        <v>9</v>
      </c>
      <c r="CT837" s="27">
        <v>10</v>
      </c>
      <c r="CU837" s="27">
        <v>1</v>
      </c>
      <c r="CV837" s="27">
        <v>37</v>
      </c>
      <c r="CW837" s="27" t="s">
        <v>18858</v>
      </c>
      <c r="CX837" s="27" t="s">
        <v>24167</v>
      </c>
      <c r="CY837" s="27" t="s">
        <v>18858</v>
      </c>
      <c r="CZ837" s="27" t="s">
        <v>24318</v>
      </c>
      <c r="DA837" s="27" t="s">
        <v>24319</v>
      </c>
      <c r="DB837" s="27" t="s">
        <v>24450</v>
      </c>
      <c r="DC837" s="27">
        <v>1</v>
      </c>
      <c r="DD837" s="27">
        <v>90</v>
      </c>
    </row>
    <row r="838" spans="1:108" customFormat="1" hidden="1" x14ac:dyDescent="0.25">
      <c r="A838" s="7" t="s">
        <v>17830</v>
      </c>
      <c r="B838" s="12">
        <v>43021</v>
      </c>
      <c r="C838" s="7" t="s">
        <v>75</v>
      </c>
      <c r="D838" s="7" t="s">
        <v>118</v>
      </c>
      <c r="E838" s="7" t="s">
        <v>9</v>
      </c>
      <c r="F838" t="s">
        <v>21053</v>
      </c>
      <c r="G838" t="s">
        <v>21054</v>
      </c>
      <c r="H838" t="s">
        <v>21055</v>
      </c>
      <c r="J838" t="s">
        <v>21056</v>
      </c>
      <c r="K838" s="1"/>
      <c r="L838" s="7" t="s">
        <v>17831</v>
      </c>
      <c r="M838" s="7">
        <v>9</v>
      </c>
      <c r="N838" s="7"/>
      <c r="O838" s="7" t="s">
        <v>979</v>
      </c>
      <c r="P838" t="s">
        <v>21057</v>
      </c>
      <c r="Q838" s="12">
        <v>43006</v>
      </c>
      <c r="R838" s="12">
        <v>43006</v>
      </c>
      <c r="T838" s="1"/>
      <c r="W838" t="s">
        <v>75</v>
      </c>
      <c r="X838" t="s">
        <v>17</v>
      </c>
      <c r="Y838" t="s">
        <v>17</v>
      </c>
      <c r="Z838" s="1"/>
      <c r="AA838" t="s">
        <v>17</v>
      </c>
      <c r="AB838" t="s">
        <v>75</v>
      </c>
      <c r="AC838" s="12">
        <v>43000</v>
      </c>
      <c r="AD838" t="s">
        <v>75</v>
      </c>
      <c r="AE838" t="s">
        <v>75</v>
      </c>
      <c r="AF838" s="7" t="s">
        <v>17</v>
      </c>
      <c r="AG838" t="s">
        <v>75</v>
      </c>
      <c r="AH838" t="s">
        <v>75</v>
      </c>
      <c r="AI838" s="7">
        <v>99</v>
      </c>
      <c r="AJ838" s="1"/>
      <c r="AK838" s="1"/>
      <c r="AL838" s="1"/>
      <c r="AM838" s="1"/>
      <c r="AN838" s="1"/>
      <c r="AO838" s="1"/>
      <c r="AP838" s="12"/>
      <c r="AQ838" s="12"/>
      <c r="AR838" s="12">
        <v>43020</v>
      </c>
      <c r="AS838" t="s">
        <v>75</v>
      </c>
      <c r="AT838" s="1"/>
      <c r="AU838" s="1">
        <v>43021</v>
      </c>
      <c r="AV838" s="7"/>
      <c r="AZ838" s="1"/>
      <c r="BA838" s="1"/>
      <c r="BH838" s="1"/>
      <c r="BI838" s="1"/>
      <c r="BO838" s="12">
        <v>43174</v>
      </c>
      <c r="BP838" t="b">
        <v>0</v>
      </c>
      <c r="BQ838" t="b">
        <v>0</v>
      </c>
      <c r="BR838" s="7" t="s">
        <v>17</v>
      </c>
      <c r="BS838" s="7" t="s">
        <v>13</v>
      </c>
      <c r="BT838" t="b">
        <v>0</v>
      </c>
      <c r="BU838" t="b">
        <v>0</v>
      </c>
      <c r="BV838">
        <v>831</v>
      </c>
      <c r="BW838">
        <v>1</v>
      </c>
      <c r="CC838" s="1"/>
      <c r="CH838" s="7">
        <v>6</v>
      </c>
      <c r="CI838" s="7">
        <v>-43000</v>
      </c>
      <c r="CJ838" s="7">
        <v>0</v>
      </c>
      <c r="CK838" s="7">
        <v>-43006</v>
      </c>
      <c r="CL838" s="7">
        <v>43020</v>
      </c>
      <c r="CM838" s="7">
        <v>1</v>
      </c>
      <c r="CN838" s="7">
        <v>-43020</v>
      </c>
      <c r="CO838" s="7">
        <v>-43021</v>
      </c>
      <c r="CP838" s="7">
        <v>0</v>
      </c>
      <c r="CQ838" s="7">
        <v>43021</v>
      </c>
      <c r="CR838" s="27">
        <v>2017</v>
      </c>
      <c r="CS838" s="27">
        <v>9</v>
      </c>
      <c r="CT838" s="27">
        <v>10</v>
      </c>
      <c r="CU838" s="27">
        <v>1</v>
      </c>
      <c r="CV838" s="27">
        <v>38</v>
      </c>
      <c r="CW838" s="27" t="s">
        <v>18858</v>
      </c>
      <c r="CX838" s="27" t="s">
        <v>18859</v>
      </c>
      <c r="CY838" s="27" t="s">
        <v>18858</v>
      </c>
      <c r="CZ838" s="27" t="s">
        <v>24318</v>
      </c>
      <c r="DA838" s="27" t="s">
        <v>24325</v>
      </c>
      <c r="DB838" s="27" t="s">
        <v>24450</v>
      </c>
      <c r="DC838" s="27">
        <v>1</v>
      </c>
      <c r="DD838" s="27">
        <v>90</v>
      </c>
    </row>
    <row r="839" spans="1:108" customFormat="1" hidden="1" x14ac:dyDescent="0.25">
      <c r="A839" s="7" t="s">
        <v>17832</v>
      </c>
      <c r="B839" s="12">
        <v>43025</v>
      </c>
      <c r="C839" s="7" t="s">
        <v>75</v>
      </c>
      <c r="D839" s="7" t="s">
        <v>378</v>
      </c>
      <c r="E839" s="7" t="s">
        <v>35</v>
      </c>
      <c r="F839" t="s">
        <v>14504</v>
      </c>
      <c r="G839" t="s">
        <v>21058</v>
      </c>
      <c r="H839" t="s">
        <v>21059</v>
      </c>
      <c r="J839" t="s">
        <v>21060</v>
      </c>
      <c r="K839" s="1">
        <v>39127</v>
      </c>
      <c r="L839" s="7" t="s">
        <v>17833</v>
      </c>
      <c r="M839" s="7">
        <v>10</v>
      </c>
      <c r="N839" s="7">
        <v>8</v>
      </c>
      <c r="O839" s="7" t="s">
        <v>1011</v>
      </c>
      <c r="P839" t="s">
        <v>21061</v>
      </c>
      <c r="Q839" s="12">
        <v>43009</v>
      </c>
      <c r="R839" s="12">
        <v>43010</v>
      </c>
      <c r="T839" s="1"/>
      <c r="W839" t="s">
        <v>75</v>
      </c>
      <c r="X839" t="s">
        <v>17</v>
      </c>
      <c r="Y839" t="s">
        <v>75</v>
      </c>
      <c r="Z839" s="1">
        <v>43009</v>
      </c>
      <c r="AA839" t="s">
        <v>17</v>
      </c>
      <c r="AB839" t="s">
        <v>75</v>
      </c>
      <c r="AC839" s="12">
        <v>43006</v>
      </c>
      <c r="AD839" t="s">
        <v>75</v>
      </c>
      <c r="AE839" t="s">
        <v>75</v>
      </c>
      <c r="AF839" s="7" t="s">
        <v>17</v>
      </c>
      <c r="AG839" t="s">
        <v>75</v>
      </c>
      <c r="AH839" t="s">
        <v>75</v>
      </c>
      <c r="AI839" s="7">
        <v>3</v>
      </c>
      <c r="AJ839" s="1">
        <v>39129</v>
      </c>
      <c r="AK839" s="1">
        <v>39207</v>
      </c>
      <c r="AL839" s="1"/>
      <c r="AM839" s="1">
        <v>39193</v>
      </c>
      <c r="AN839" s="1">
        <v>39242</v>
      </c>
      <c r="AO839" s="1"/>
      <c r="AP839" s="12">
        <v>43011</v>
      </c>
      <c r="AQ839" s="12">
        <v>43012</v>
      </c>
      <c r="AR839" s="12">
        <v>43024</v>
      </c>
      <c r="AS839" t="s">
        <v>75</v>
      </c>
      <c r="AT839" s="1">
        <v>43059</v>
      </c>
      <c r="AU839" s="1">
        <v>43025</v>
      </c>
      <c r="AV839" s="7" t="s">
        <v>18</v>
      </c>
      <c r="AZ839" s="1">
        <v>43059</v>
      </c>
      <c r="BA839" s="1"/>
      <c r="BH839" s="1"/>
      <c r="BI839" s="1"/>
      <c r="BO839" s="12"/>
      <c r="BP839" t="b">
        <v>0</v>
      </c>
      <c r="BQ839" t="b">
        <v>0</v>
      </c>
      <c r="BR839" s="7"/>
      <c r="BS839" s="7" t="s">
        <v>13</v>
      </c>
      <c r="BT839" t="b">
        <v>0</v>
      </c>
      <c r="BU839" t="b">
        <v>0</v>
      </c>
      <c r="BV839">
        <v>832</v>
      </c>
      <c r="BW839">
        <v>1</v>
      </c>
      <c r="CB839">
        <v>1</v>
      </c>
      <c r="CC839" s="1">
        <v>42723</v>
      </c>
      <c r="CH839" s="7">
        <v>3</v>
      </c>
      <c r="CI839" s="7">
        <v>6</v>
      </c>
      <c r="CJ839" s="7">
        <v>1</v>
      </c>
      <c r="CK839" s="7">
        <v>2</v>
      </c>
      <c r="CL839" s="7">
        <v>12</v>
      </c>
      <c r="CM839" s="7">
        <v>1</v>
      </c>
      <c r="CN839" s="7">
        <v>35</v>
      </c>
      <c r="CO839" s="7">
        <v>-43025</v>
      </c>
      <c r="CP839" s="7">
        <v>43059</v>
      </c>
      <c r="CQ839" s="7">
        <v>13</v>
      </c>
      <c r="CR839" s="27">
        <v>2017</v>
      </c>
      <c r="CS839" s="27">
        <v>9</v>
      </c>
      <c r="CT839" s="27">
        <v>10</v>
      </c>
      <c r="CU839" s="27">
        <v>1</v>
      </c>
      <c r="CV839" s="27">
        <v>39</v>
      </c>
      <c r="CW839" s="27" t="s">
        <v>18858</v>
      </c>
      <c r="CX839" s="27" t="s">
        <v>24167</v>
      </c>
      <c r="CY839" s="27" t="s">
        <v>18858</v>
      </c>
      <c r="CZ839" s="27" t="s">
        <v>24318</v>
      </c>
      <c r="DA839" s="27" t="s">
        <v>24319</v>
      </c>
      <c r="DB839" s="27" t="s">
        <v>18773</v>
      </c>
      <c r="DC839" s="27">
        <v>1</v>
      </c>
      <c r="DD839" s="27">
        <v>90</v>
      </c>
    </row>
    <row r="840" spans="1:108" customFormat="1" hidden="1" x14ac:dyDescent="0.25">
      <c r="A840" s="7" t="s">
        <v>17834</v>
      </c>
      <c r="B840" s="12">
        <v>43025</v>
      </c>
      <c r="C840" s="7" t="s">
        <v>75</v>
      </c>
      <c r="D840" s="7" t="s">
        <v>1203</v>
      </c>
      <c r="E840" s="7" t="s">
        <v>35</v>
      </c>
      <c r="F840" t="s">
        <v>21062</v>
      </c>
      <c r="G840" t="s">
        <v>21063</v>
      </c>
      <c r="J840" t="s">
        <v>21064</v>
      </c>
      <c r="K840" s="1">
        <v>42532</v>
      </c>
      <c r="L840" s="7" t="s">
        <v>17835</v>
      </c>
      <c r="M840" s="7">
        <v>1</v>
      </c>
      <c r="N840" s="7">
        <v>3</v>
      </c>
      <c r="O840" s="7" t="s">
        <v>1011</v>
      </c>
      <c r="P840" t="s">
        <v>21065</v>
      </c>
      <c r="Q840" s="12">
        <v>42999</v>
      </c>
      <c r="R840" s="12">
        <v>42999</v>
      </c>
      <c r="T840" s="1"/>
      <c r="W840" t="s">
        <v>75</v>
      </c>
      <c r="X840" t="s">
        <v>17</v>
      </c>
      <c r="Y840" t="s">
        <v>75</v>
      </c>
      <c r="Z840" s="1">
        <v>42999</v>
      </c>
      <c r="AA840" t="s">
        <v>17</v>
      </c>
      <c r="AB840" t="s">
        <v>75</v>
      </c>
      <c r="AC840" s="12">
        <v>42996</v>
      </c>
      <c r="AD840" t="s">
        <v>75</v>
      </c>
      <c r="AE840" t="s">
        <v>75</v>
      </c>
      <c r="AF840" s="7" t="s">
        <v>17</v>
      </c>
      <c r="AG840" t="s">
        <v>75</v>
      </c>
      <c r="AH840" t="s">
        <v>75</v>
      </c>
      <c r="AI840" s="7">
        <v>3</v>
      </c>
      <c r="AJ840" s="1">
        <v>42534</v>
      </c>
      <c r="AK840" s="1">
        <v>42625</v>
      </c>
      <c r="AL840" s="1"/>
      <c r="AM840" s="1">
        <v>42593</v>
      </c>
      <c r="AN840" s="1">
        <v>42654</v>
      </c>
      <c r="AO840" s="1"/>
      <c r="AP840" s="12">
        <v>42999</v>
      </c>
      <c r="AQ840" s="12">
        <v>43000</v>
      </c>
      <c r="AR840" s="12">
        <v>43024</v>
      </c>
      <c r="AS840" t="s">
        <v>75</v>
      </c>
      <c r="AT840" s="1">
        <v>43059</v>
      </c>
      <c r="AU840" s="1">
        <v>43025</v>
      </c>
      <c r="AV840" s="7" t="s">
        <v>18</v>
      </c>
      <c r="AZ840" s="1">
        <v>43059</v>
      </c>
      <c r="BA840" s="1"/>
      <c r="BH840" s="1"/>
      <c r="BI840" s="1"/>
      <c r="BO840" s="12"/>
      <c r="BP840" t="b">
        <v>0</v>
      </c>
      <c r="BQ840" t="b">
        <v>0</v>
      </c>
      <c r="BR840" s="7"/>
      <c r="BS840" s="7" t="s">
        <v>13</v>
      </c>
      <c r="BT840" t="b">
        <v>0</v>
      </c>
      <c r="BU840" t="b">
        <v>0</v>
      </c>
      <c r="BV840">
        <v>833</v>
      </c>
      <c r="BW840">
        <v>1</v>
      </c>
      <c r="CC840" s="1"/>
      <c r="CH840" s="7">
        <v>3</v>
      </c>
      <c r="CI840" s="7">
        <v>4</v>
      </c>
      <c r="CJ840" s="7">
        <v>0</v>
      </c>
      <c r="CK840" s="7">
        <v>1</v>
      </c>
      <c r="CL840" s="7">
        <v>24</v>
      </c>
      <c r="CM840" s="7">
        <v>1</v>
      </c>
      <c r="CN840" s="7">
        <v>35</v>
      </c>
      <c r="CO840" s="7">
        <v>-43025</v>
      </c>
      <c r="CP840" s="7">
        <v>43059</v>
      </c>
      <c r="CQ840" s="7">
        <v>25</v>
      </c>
      <c r="CR840" s="27">
        <v>2017</v>
      </c>
      <c r="CS840" s="27">
        <v>9</v>
      </c>
      <c r="CT840" s="27">
        <v>10</v>
      </c>
      <c r="CU840" s="27">
        <v>1</v>
      </c>
      <c r="CV840" s="27">
        <v>38</v>
      </c>
      <c r="CW840" s="27" t="s">
        <v>18858</v>
      </c>
      <c r="CX840" s="27" t="s">
        <v>24167</v>
      </c>
      <c r="CY840" s="27" t="s">
        <v>18858</v>
      </c>
      <c r="CZ840" s="27" t="s">
        <v>24318</v>
      </c>
      <c r="DA840" s="27" t="s">
        <v>24319</v>
      </c>
      <c r="DB840" s="27" t="s">
        <v>18773</v>
      </c>
      <c r="DC840" s="27">
        <v>1</v>
      </c>
      <c r="DD840" s="27">
        <v>90</v>
      </c>
    </row>
    <row r="841" spans="1:108" customFormat="1" hidden="1" x14ac:dyDescent="0.25">
      <c r="A841" s="7" t="s">
        <v>17836</v>
      </c>
      <c r="B841" s="12">
        <v>43025</v>
      </c>
      <c r="C841" s="7" t="s">
        <v>75</v>
      </c>
      <c r="D841" s="7" t="s">
        <v>220</v>
      </c>
      <c r="E841" s="7" t="s">
        <v>35</v>
      </c>
      <c r="F841" t="s">
        <v>21066</v>
      </c>
      <c r="G841" t="s">
        <v>10678</v>
      </c>
      <c r="H841" t="s">
        <v>11026</v>
      </c>
      <c r="J841" t="s">
        <v>21067</v>
      </c>
      <c r="K841" s="1">
        <v>42349</v>
      </c>
      <c r="L841" s="7" t="s">
        <v>17837</v>
      </c>
      <c r="M841" s="7">
        <v>1</v>
      </c>
      <c r="N841" s="7">
        <v>9</v>
      </c>
      <c r="O841" s="7" t="s">
        <v>1011</v>
      </c>
      <c r="P841" t="s">
        <v>21068</v>
      </c>
      <c r="Q841" s="12">
        <v>43014</v>
      </c>
      <c r="R841" s="12">
        <v>43015</v>
      </c>
      <c r="T841" s="1"/>
      <c r="W841" t="s">
        <v>75</v>
      </c>
      <c r="X841" t="s">
        <v>75</v>
      </c>
      <c r="Y841" t="s">
        <v>17</v>
      </c>
      <c r="Z841" s="1"/>
      <c r="AA841" t="s">
        <v>75</v>
      </c>
      <c r="AB841" t="s">
        <v>75</v>
      </c>
      <c r="AC841" s="12">
        <v>43003</v>
      </c>
      <c r="AD841" t="s">
        <v>75</v>
      </c>
      <c r="AE841" t="s">
        <v>75</v>
      </c>
      <c r="AF841" s="7" t="s">
        <v>17</v>
      </c>
      <c r="AG841" t="s">
        <v>75</v>
      </c>
      <c r="AH841" t="s">
        <v>75</v>
      </c>
      <c r="AI841" s="7">
        <v>2</v>
      </c>
      <c r="AJ841" s="1"/>
      <c r="AK841" s="1">
        <v>42479</v>
      </c>
      <c r="AL841" s="1"/>
      <c r="AM841" s="1">
        <v>42411</v>
      </c>
      <c r="AN841" s="1"/>
      <c r="AO841" s="1"/>
      <c r="AP841" s="12">
        <v>43014</v>
      </c>
      <c r="AQ841" s="12"/>
      <c r="AR841" s="12">
        <v>43024</v>
      </c>
      <c r="AS841" t="s">
        <v>75</v>
      </c>
      <c r="AT841" s="1">
        <v>43059</v>
      </c>
      <c r="AU841" s="1">
        <v>43025</v>
      </c>
      <c r="AV841" s="7" t="s">
        <v>18</v>
      </c>
      <c r="AZ841" s="1">
        <v>43059</v>
      </c>
      <c r="BA841" s="1"/>
      <c r="BH841" s="1"/>
      <c r="BI841" s="1"/>
      <c r="BO841" s="12">
        <v>43106</v>
      </c>
      <c r="BP841" t="b">
        <v>1</v>
      </c>
      <c r="BQ841" t="b">
        <v>1</v>
      </c>
      <c r="BR841" s="7" t="s">
        <v>75</v>
      </c>
      <c r="BS841" s="7" t="s">
        <v>13</v>
      </c>
      <c r="BT841" t="b">
        <v>1</v>
      </c>
      <c r="BU841" t="b">
        <v>1</v>
      </c>
      <c r="BV841">
        <v>834</v>
      </c>
      <c r="BW841">
        <v>1</v>
      </c>
      <c r="CC841" s="1"/>
      <c r="CH841" s="7">
        <v>11</v>
      </c>
      <c r="CI841" s="7">
        <v>-43003</v>
      </c>
      <c r="CJ841" s="7">
        <v>1</v>
      </c>
      <c r="CK841" s="7">
        <v>-43015</v>
      </c>
      <c r="CL841" s="7">
        <v>43024</v>
      </c>
      <c r="CM841" s="7">
        <v>1</v>
      </c>
      <c r="CN841" s="7">
        <v>35</v>
      </c>
      <c r="CO841" s="7">
        <v>-43025</v>
      </c>
      <c r="CP841" s="7">
        <v>43059</v>
      </c>
      <c r="CQ841" s="7">
        <v>43025</v>
      </c>
      <c r="CR841" s="27">
        <v>2017</v>
      </c>
      <c r="CS841" s="27">
        <v>9</v>
      </c>
      <c r="CT841" s="27">
        <v>10</v>
      </c>
      <c r="CU841" s="27">
        <v>1</v>
      </c>
      <c r="CV841" s="27">
        <v>39</v>
      </c>
      <c r="CW841" s="27" t="s">
        <v>18858</v>
      </c>
      <c r="CX841" s="27" t="s">
        <v>18859</v>
      </c>
      <c r="CY841" s="27" t="s">
        <v>18858</v>
      </c>
      <c r="CZ841" s="27" t="s">
        <v>24318</v>
      </c>
      <c r="DA841" s="27" t="s">
        <v>24319</v>
      </c>
      <c r="DB841" s="27" t="s">
        <v>24326</v>
      </c>
      <c r="DC841" s="27">
        <v>1</v>
      </c>
      <c r="DD841" s="27">
        <v>90</v>
      </c>
    </row>
    <row r="842" spans="1:108" customFormat="1" hidden="1" x14ac:dyDescent="0.25">
      <c r="A842" s="7" t="s">
        <v>17838</v>
      </c>
      <c r="B842" s="12">
        <v>43021</v>
      </c>
      <c r="C842" s="7" t="s">
        <v>75</v>
      </c>
      <c r="D842" s="7" t="s">
        <v>59</v>
      </c>
      <c r="E842" s="7" t="s">
        <v>73</v>
      </c>
      <c r="F842" t="s">
        <v>2714</v>
      </c>
      <c r="G842" t="s">
        <v>21069</v>
      </c>
      <c r="H842" t="s">
        <v>21070</v>
      </c>
      <c r="J842" t="s">
        <v>21071</v>
      </c>
      <c r="K842" s="1">
        <v>42190</v>
      </c>
      <c r="L842" s="7" t="s">
        <v>17839</v>
      </c>
      <c r="M842" s="7">
        <v>2</v>
      </c>
      <c r="N842" s="7">
        <v>3</v>
      </c>
      <c r="O842" s="7" t="s">
        <v>1011</v>
      </c>
      <c r="P842" t="s">
        <v>21072</v>
      </c>
      <c r="Q842" s="12">
        <v>43017</v>
      </c>
      <c r="R842" s="12">
        <v>43017</v>
      </c>
      <c r="T842" s="1"/>
      <c r="W842" t="s">
        <v>75</v>
      </c>
      <c r="X842" t="s">
        <v>17</v>
      </c>
      <c r="Y842" t="s">
        <v>17</v>
      </c>
      <c r="Z842" s="1"/>
      <c r="AA842" t="s">
        <v>17</v>
      </c>
      <c r="AB842" t="s">
        <v>75</v>
      </c>
      <c r="AC842" s="12">
        <v>43001</v>
      </c>
      <c r="AD842" t="s">
        <v>75</v>
      </c>
      <c r="AE842" t="s">
        <v>75</v>
      </c>
      <c r="AF842" s="7" t="s">
        <v>17</v>
      </c>
      <c r="AG842" t="s">
        <v>75</v>
      </c>
      <c r="AH842" t="s">
        <v>75</v>
      </c>
      <c r="AI842" s="7">
        <v>3</v>
      </c>
      <c r="AJ842" s="1">
        <v>42190</v>
      </c>
      <c r="AK842" s="1">
        <v>42285</v>
      </c>
      <c r="AL842" s="1"/>
      <c r="AM842" s="1">
        <v>42255</v>
      </c>
      <c r="AN842" s="1">
        <v>42317</v>
      </c>
      <c r="AO842" s="1"/>
      <c r="AP842" s="12">
        <v>43018</v>
      </c>
      <c r="AQ842" s="12">
        <v>43020</v>
      </c>
      <c r="AR842" s="12">
        <v>43021</v>
      </c>
      <c r="AS842" t="s">
        <v>75</v>
      </c>
      <c r="AT842" s="1">
        <v>43059</v>
      </c>
      <c r="AU842" s="1">
        <v>43021</v>
      </c>
      <c r="AV842" s="7" t="s">
        <v>18</v>
      </c>
      <c r="AZ842" s="1">
        <v>43059</v>
      </c>
      <c r="BA842" s="1"/>
      <c r="BH842" s="1"/>
      <c r="BI842" s="1"/>
      <c r="BO842" s="12">
        <v>43080</v>
      </c>
      <c r="BP842" t="b">
        <v>0</v>
      </c>
      <c r="BQ842" t="b">
        <v>0</v>
      </c>
      <c r="BR842" s="7" t="s">
        <v>75</v>
      </c>
      <c r="BS842" s="7" t="s">
        <v>18474</v>
      </c>
      <c r="BT842" t="b">
        <v>1</v>
      </c>
      <c r="BU842" t="b">
        <v>1</v>
      </c>
      <c r="BV842">
        <v>835</v>
      </c>
      <c r="BW842">
        <v>1</v>
      </c>
      <c r="CC842" s="1"/>
      <c r="CH842" s="7">
        <v>16</v>
      </c>
      <c r="CI842" s="7">
        <v>19</v>
      </c>
      <c r="CJ842" s="7">
        <v>0</v>
      </c>
      <c r="CK842" s="7">
        <v>3</v>
      </c>
      <c r="CL842" s="7">
        <v>1</v>
      </c>
      <c r="CM842" s="7">
        <v>0</v>
      </c>
      <c r="CN842" s="7">
        <v>38</v>
      </c>
      <c r="CO842" s="7">
        <v>-43021</v>
      </c>
      <c r="CP842" s="7">
        <v>43059</v>
      </c>
      <c r="CQ842" s="7">
        <v>1</v>
      </c>
      <c r="CR842" s="27">
        <v>2017</v>
      </c>
      <c r="CS842" s="27">
        <v>9</v>
      </c>
      <c r="CT842" s="27">
        <v>10</v>
      </c>
      <c r="CU842" s="27">
        <v>1</v>
      </c>
      <c r="CV842" s="27">
        <v>38</v>
      </c>
      <c r="CW842" s="27" t="s">
        <v>18857</v>
      </c>
      <c r="CX842" s="27" t="s">
        <v>24322</v>
      </c>
      <c r="CY842" s="27" t="s">
        <v>18857</v>
      </c>
      <c r="CZ842" s="27" t="s">
        <v>24318</v>
      </c>
      <c r="DA842" s="27" t="s">
        <v>24319</v>
      </c>
      <c r="DB842" s="27" t="s">
        <v>18773</v>
      </c>
      <c r="DC842" s="27">
        <v>2</v>
      </c>
      <c r="DD842" s="27">
        <v>90</v>
      </c>
    </row>
    <row r="843" spans="1:108" customFormat="1" hidden="1" x14ac:dyDescent="0.25">
      <c r="A843" s="7" t="s">
        <v>17840</v>
      </c>
      <c r="B843" s="12">
        <v>43021</v>
      </c>
      <c r="C843" s="7" t="s">
        <v>17</v>
      </c>
      <c r="D843" s="7" t="s">
        <v>59</v>
      </c>
      <c r="E843" s="7" t="s">
        <v>73</v>
      </c>
      <c r="F843" t="s">
        <v>2714</v>
      </c>
      <c r="G843" t="s">
        <v>21070</v>
      </c>
      <c r="H843" t="s">
        <v>21070</v>
      </c>
      <c r="J843" t="s">
        <v>21073</v>
      </c>
      <c r="K843" s="1">
        <v>42600</v>
      </c>
      <c r="L843" s="7" t="s">
        <v>17841</v>
      </c>
      <c r="M843" s="7">
        <v>1</v>
      </c>
      <c r="N843" s="7">
        <v>2</v>
      </c>
      <c r="O843" s="7" t="s">
        <v>979</v>
      </c>
      <c r="P843" t="s">
        <v>21072</v>
      </c>
      <c r="Q843" s="12">
        <v>43017</v>
      </c>
      <c r="R843" s="12">
        <v>43017</v>
      </c>
      <c r="S843" t="s">
        <v>75</v>
      </c>
      <c r="T843" s="1">
        <v>43017</v>
      </c>
      <c r="U843" t="s">
        <v>75</v>
      </c>
      <c r="V843" t="s">
        <v>17</v>
      </c>
      <c r="Z843" s="1"/>
      <c r="AC843" s="12"/>
      <c r="AF843" s="7"/>
      <c r="AH843" t="s">
        <v>17</v>
      </c>
      <c r="AI843" s="7">
        <v>3</v>
      </c>
      <c r="AJ843" s="1">
        <v>42601</v>
      </c>
      <c r="AK843" s="1">
        <v>42692</v>
      </c>
      <c r="AL843" s="1"/>
      <c r="AM843" s="1">
        <v>42661</v>
      </c>
      <c r="AN843" s="1">
        <v>42723</v>
      </c>
      <c r="AO843" s="1"/>
      <c r="AP843" s="12"/>
      <c r="AQ843" s="12"/>
      <c r="AR843" s="12">
        <v>43021</v>
      </c>
      <c r="AS843" t="s">
        <v>75</v>
      </c>
      <c r="AT843" s="1">
        <v>43059</v>
      </c>
      <c r="AU843" s="1">
        <v>43021</v>
      </c>
      <c r="AV843" s="7" t="s">
        <v>18</v>
      </c>
      <c r="AZ843" s="1">
        <v>43059</v>
      </c>
      <c r="BA843" s="1"/>
      <c r="BH843" s="1"/>
      <c r="BI843" s="1"/>
      <c r="BO843" s="12"/>
      <c r="BP843" t="b">
        <v>0</v>
      </c>
      <c r="BQ843" t="b">
        <v>0</v>
      </c>
      <c r="BR843" s="7"/>
      <c r="BS843" s="7"/>
      <c r="BT843" t="b">
        <v>0</v>
      </c>
      <c r="BU843" t="b">
        <v>0</v>
      </c>
      <c r="BV843">
        <v>836</v>
      </c>
      <c r="BW843">
        <v>1</v>
      </c>
      <c r="CC843" s="1"/>
      <c r="CH843" s="7">
        <v>43017</v>
      </c>
      <c r="CI843" s="7">
        <v>0</v>
      </c>
      <c r="CJ843" s="7">
        <v>0</v>
      </c>
      <c r="CK843" s="7">
        <v>-43017</v>
      </c>
      <c r="CL843" s="7">
        <v>43021</v>
      </c>
      <c r="CM843" s="7">
        <v>0</v>
      </c>
      <c r="CN843" s="7">
        <v>38</v>
      </c>
      <c r="CO843" s="7">
        <v>-43021</v>
      </c>
      <c r="CP843" s="7">
        <v>43059</v>
      </c>
      <c r="CQ843" s="7">
        <v>43021</v>
      </c>
      <c r="CR843" s="27">
        <v>1900</v>
      </c>
      <c r="CS843" s="27">
        <v>1</v>
      </c>
      <c r="CT843" s="27">
        <v>10</v>
      </c>
      <c r="CU843" s="27">
        <v>1</v>
      </c>
      <c r="CV843" s="27">
        <v>52</v>
      </c>
      <c r="CW843" s="27" t="s">
        <v>18858</v>
      </c>
      <c r="CX843" s="27" t="s">
        <v>18859</v>
      </c>
      <c r="CY843" s="27" t="s">
        <v>24460</v>
      </c>
      <c r="CZ843" s="27" t="s">
        <v>24318</v>
      </c>
      <c r="DA843" s="27" t="s">
        <v>24319</v>
      </c>
      <c r="DB843" s="27" t="s">
        <v>18773</v>
      </c>
      <c r="DC843" s="27">
        <v>1</v>
      </c>
      <c r="DD843" s="27">
        <v>90</v>
      </c>
    </row>
    <row r="844" spans="1:108" customFormat="1" hidden="1" x14ac:dyDescent="0.25">
      <c r="A844" s="7" t="s">
        <v>17842</v>
      </c>
      <c r="B844" s="12">
        <v>43021</v>
      </c>
      <c r="C844" s="7" t="s">
        <v>17</v>
      </c>
      <c r="D844" s="7" t="s">
        <v>59</v>
      </c>
      <c r="E844" s="7" t="s">
        <v>73</v>
      </c>
      <c r="F844" t="s">
        <v>2714</v>
      </c>
      <c r="G844" t="s">
        <v>21070</v>
      </c>
      <c r="H844" t="s">
        <v>21070</v>
      </c>
      <c r="J844" t="s">
        <v>21074</v>
      </c>
      <c r="K844" s="1">
        <v>41461</v>
      </c>
      <c r="L844" s="7" t="s">
        <v>17843</v>
      </c>
      <c r="M844" s="7">
        <v>4</v>
      </c>
      <c r="N844" s="7">
        <v>3</v>
      </c>
      <c r="O844" s="7" t="s">
        <v>1011</v>
      </c>
      <c r="P844" t="s">
        <v>21072</v>
      </c>
      <c r="Q844" s="12">
        <v>43017</v>
      </c>
      <c r="R844" s="12">
        <v>43017</v>
      </c>
      <c r="S844" t="s">
        <v>75</v>
      </c>
      <c r="T844" s="1">
        <v>43017</v>
      </c>
      <c r="U844" t="s">
        <v>335</v>
      </c>
      <c r="V844" t="s">
        <v>17</v>
      </c>
      <c r="Z844" s="1"/>
      <c r="AC844" s="12"/>
      <c r="AF844" s="7"/>
      <c r="AH844" t="s">
        <v>17</v>
      </c>
      <c r="AI844" s="7">
        <v>99</v>
      </c>
      <c r="AJ844" s="1"/>
      <c r="AK844" s="1"/>
      <c r="AL844" s="1"/>
      <c r="AM844" s="1"/>
      <c r="AN844" s="1"/>
      <c r="AO844" s="1"/>
      <c r="AP844" s="12"/>
      <c r="AQ844" s="12"/>
      <c r="AR844" s="12">
        <v>43021</v>
      </c>
      <c r="AS844" t="s">
        <v>75</v>
      </c>
      <c r="AT844" s="1">
        <v>43059</v>
      </c>
      <c r="AU844" s="1">
        <v>43021</v>
      </c>
      <c r="AV844" s="7" t="s">
        <v>18</v>
      </c>
      <c r="AZ844" s="1">
        <v>43059</v>
      </c>
      <c r="BA844" s="1"/>
      <c r="BH844" s="1"/>
      <c r="BI844" s="1"/>
      <c r="BO844" s="12"/>
      <c r="BP844" t="b">
        <v>0</v>
      </c>
      <c r="BQ844" t="b">
        <v>0</v>
      </c>
      <c r="BR844" s="7"/>
      <c r="BS844" s="7"/>
      <c r="BT844" t="b">
        <v>0</v>
      </c>
      <c r="BU844" t="b">
        <v>0</v>
      </c>
      <c r="BV844">
        <v>837</v>
      </c>
      <c r="BW844">
        <v>1</v>
      </c>
      <c r="CA844">
        <v>3</v>
      </c>
      <c r="CB844">
        <v>1</v>
      </c>
      <c r="CC844" s="1">
        <v>42705</v>
      </c>
      <c r="CH844" s="7">
        <v>43017</v>
      </c>
      <c r="CI844" s="7">
        <v>0</v>
      </c>
      <c r="CJ844" s="7">
        <v>0</v>
      </c>
      <c r="CK844" s="7">
        <v>-43017</v>
      </c>
      <c r="CL844" s="7">
        <v>43021</v>
      </c>
      <c r="CM844" s="7">
        <v>0</v>
      </c>
      <c r="CN844" s="7">
        <v>38</v>
      </c>
      <c r="CO844" s="7">
        <v>-43021</v>
      </c>
      <c r="CP844" s="7">
        <v>43059</v>
      </c>
      <c r="CQ844" s="7">
        <v>43021</v>
      </c>
      <c r="CR844" s="27">
        <v>1900</v>
      </c>
      <c r="CS844" s="27">
        <v>1</v>
      </c>
      <c r="CT844" s="27">
        <v>10</v>
      </c>
      <c r="CU844" s="27">
        <v>1</v>
      </c>
      <c r="CV844" s="27">
        <v>52</v>
      </c>
      <c r="CW844" s="27" t="s">
        <v>18858</v>
      </c>
      <c r="CX844" s="27" t="s">
        <v>18859</v>
      </c>
      <c r="CY844" s="27" t="s">
        <v>24460</v>
      </c>
      <c r="CZ844" s="27" t="s">
        <v>24318</v>
      </c>
      <c r="DA844" s="27" t="s">
        <v>24319</v>
      </c>
      <c r="DB844" s="27" t="s">
        <v>24450</v>
      </c>
      <c r="DC844" s="27">
        <v>1</v>
      </c>
      <c r="DD844" s="27">
        <v>90</v>
      </c>
    </row>
    <row r="845" spans="1:108" customFormat="1" hidden="1" x14ac:dyDescent="0.25">
      <c r="A845" s="7" t="s">
        <v>17844</v>
      </c>
      <c r="B845" s="12">
        <v>43021</v>
      </c>
      <c r="C845" s="7" t="s">
        <v>17</v>
      </c>
      <c r="D845" s="7" t="s">
        <v>59</v>
      </c>
      <c r="E845" s="7" t="s">
        <v>73</v>
      </c>
      <c r="F845" t="s">
        <v>2714</v>
      </c>
      <c r="G845" t="s">
        <v>21070</v>
      </c>
      <c r="H845" t="s">
        <v>21070</v>
      </c>
      <c r="J845" t="s">
        <v>21074</v>
      </c>
      <c r="K845" s="1">
        <v>41584</v>
      </c>
      <c r="L845" s="7" t="s">
        <v>17845</v>
      </c>
      <c r="M845" s="7">
        <v>3</v>
      </c>
      <c r="N845" s="7">
        <v>11</v>
      </c>
      <c r="O845" s="7" t="s">
        <v>1011</v>
      </c>
      <c r="P845" t="s">
        <v>21072</v>
      </c>
      <c r="Q845" s="12">
        <v>43017</v>
      </c>
      <c r="R845" s="12">
        <v>43017</v>
      </c>
      <c r="S845" t="s">
        <v>75</v>
      </c>
      <c r="T845" s="1">
        <v>43017</v>
      </c>
      <c r="U845" t="s">
        <v>335</v>
      </c>
      <c r="V845" t="s">
        <v>17</v>
      </c>
      <c r="Z845" s="1"/>
      <c r="AC845" s="12"/>
      <c r="AF845" s="7"/>
      <c r="AH845" t="s">
        <v>17</v>
      </c>
      <c r="AI845" s="7">
        <v>99</v>
      </c>
      <c r="AJ845" s="1"/>
      <c r="AK845" s="1"/>
      <c r="AL845" s="1"/>
      <c r="AM845" s="1"/>
      <c r="AN845" s="1"/>
      <c r="AO845" s="1"/>
      <c r="AP845" s="12"/>
      <c r="AQ845" s="12"/>
      <c r="AR845" s="12">
        <v>43021</v>
      </c>
      <c r="AS845" t="s">
        <v>75</v>
      </c>
      <c r="AT845" s="1">
        <v>43059</v>
      </c>
      <c r="AU845" s="1">
        <v>43021</v>
      </c>
      <c r="AV845" s="7" t="s">
        <v>18</v>
      </c>
      <c r="AZ845" s="1">
        <v>43059</v>
      </c>
      <c r="BA845" s="1"/>
      <c r="BH845" s="1"/>
      <c r="BI845" s="1"/>
      <c r="BO845" s="12"/>
      <c r="BP845" t="b">
        <v>0</v>
      </c>
      <c r="BQ845" t="b">
        <v>0</v>
      </c>
      <c r="BR845" s="7"/>
      <c r="BS845" s="7"/>
      <c r="BT845" t="b">
        <v>0</v>
      </c>
      <c r="BU845" t="b">
        <v>0</v>
      </c>
      <c r="BV845">
        <v>838</v>
      </c>
      <c r="BW845">
        <v>1</v>
      </c>
      <c r="CC845" s="1"/>
      <c r="CH845" s="7">
        <v>43017</v>
      </c>
      <c r="CI845" s="7">
        <v>0</v>
      </c>
      <c r="CJ845" s="7">
        <v>0</v>
      </c>
      <c r="CK845" s="7">
        <v>-43017</v>
      </c>
      <c r="CL845" s="7">
        <v>43021</v>
      </c>
      <c r="CM845" s="7">
        <v>0</v>
      </c>
      <c r="CN845" s="7">
        <v>38</v>
      </c>
      <c r="CO845" s="7">
        <v>-43021</v>
      </c>
      <c r="CP845" s="7">
        <v>43059</v>
      </c>
      <c r="CQ845" s="7">
        <v>43021</v>
      </c>
      <c r="CR845" s="27">
        <v>1900</v>
      </c>
      <c r="CS845" s="27">
        <v>1</v>
      </c>
      <c r="CT845" s="27">
        <v>10</v>
      </c>
      <c r="CU845" s="27">
        <v>1</v>
      </c>
      <c r="CV845" s="27">
        <v>52</v>
      </c>
      <c r="CW845" s="27" t="s">
        <v>18858</v>
      </c>
      <c r="CX845" s="27" t="s">
        <v>18859</v>
      </c>
      <c r="CY845" s="27" t="s">
        <v>24460</v>
      </c>
      <c r="CZ845" s="27" t="s">
        <v>24318</v>
      </c>
      <c r="DA845" s="27" t="s">
        <v>24319</v>
      </c>
      <c r="DB845" s="27" t="s">
        <v>24450</v>
      </c>
      <c r="DC845" s="27">
        <v>1</v>
      </c>
      <c r="DD845" s="27">
        <v>90</v>
      </c>
    </row>
    <row r="846" spans="1:108" customFormat="1" hidden="1" x14ac:dyDescent="0.25">
      <c r="A846" s="7" t="s">
        <v>17846</v>
      </c>
      <c r="B846" s="12">
        <v>43034</v>
      </c>
      <c r="C846" s="7" t="s">
        <v>75</v>
      </c>
      <c r="D846" s="7" t="s">
        <v>6362</v>
      </c>
      <c r="E846" s="7" t="s">
        <v>9</v>
      </c>
      <c r="F846" t="s">
        <v>21075</v>
      </c>
      <c r="G846" t="s">
        <v>21076</v>
      </c>
      <c r="H846" t="s">
        <v>21076</v>
      </c>
      <c r="J846" t="s">
        <v>21077</v>
      </c>
      <c r="K846" s="1">
        <v>40143</v>
      </c>
      <c r="L846" s="7" t="s">
        <v>4158</v>
      </c>
      <c r="M846" s="7">
        <v>8</v>
      </c>
      <c r="N846" s="7">
        <v>0</v>
      </c>
      <c r="O846" s="7" t="s">
        <v>1011</v>
      </c>
      <c r="P846" t="s">
        <v>21078</v>
      </c>
      <c r="Q846" s="12">
        <v>43020</v>
      </c>
      <c r="R846" s="12">
        <v>43021</v>
      </c>
      <c r="T846" s="1"/>
      <c r="W846" t="s">
        <v>17</v>
      </c>
      <c r="X846" t="s">
        <v>75</v>
      </c>
      <c r="Y846" t="s">
        <v>75</v>
      </c>
      <c r="Z846" s="1">
        <v>43020</v>
      </c>
      <c r="AA846" t="s">
        <v>17</v>
      </c>
      <c r="AB846" t="s">
        <v>75</v>
      </c>
      <c r="AC846" s="12">
        <v>43012</v>
      </c>
      <c r="AD846" t="s">
        <v>75</v>
      </c>
      <c r="AE846" t="s">
        <v>75</v>
      </c>
      <c r="AF846" s="7" t="s">
        <v>75</v>
      </c>
      <c r="AG846" t="s">
        <v>75</v>
      </c>
      <c r="AH846" t="s">
        <v>75</v>
      </c>
      <c r="AI846" s="7">
        <v>3</v>
      </c>
      <c r="AJ846" s="1">
        <v>40154</v>
      </c>
      <c r="AK846" s="1">
        <v>40312</v>
      </c>
      <c r="AL846" s="1"/>
      <c r="AM846" s="1">
        <v>40248</v>
      </c>
      <c r="AN846" s="1">
        <v>40382</v>
      </c>
      <c r="AO846" s="1"/>
      <c r="AP846" s="12">
        <v>43020</v>
      </c>
      <c r="AQ846" s="12">
        <v>43021</v>
      </c>
      <c r="AR846" s="12">
        <v>43032</v>
      </c>
      <c r="AS846" t="s">
        <v>75</v>
      </c>
      <c r="AT846" s="1">
        <v>43052</v>
      </c>
      <c r="AU846" s="1">
        <v>43034</v>
      </c>
      <c r="AV846" s="7" t="s">
        <v>18</v>
      </c>
      <c r="AZ846" s="1">
        <v>43052</v>
      </c>
      <c r="BA846" s="1"/>
      <c r="BH846" s="1"/>
      <c r="BI846" s="1"/>
      <c r="BO846" s="12"/>
      <c r="BP846" t="b">
        <v>0</v>
      </c>
      <c r="BQ846" t="b">
        <v>0</v>
      </c>
      <c r="BR846" s="7"/>
      <c r="BS846" s="7" t="s">
        <v>13</v>
      </c>
      <c r="BT846" t="b">
        <v>0</v>
      </c>
      <c r="BU846" t="b">
        <v>0</v>
      </c>
      <c r="BV846">
        <v>839</v>
      </c>
      <c r="BW846">
        <v>1</v>
      </c>
      <c r="CA846">
        <v>3</v>
      </c>
      <c r="CB846">
        <v>1</v>
      </c>
      <c r="CC846" s="1">
        <v>42569</v>
      </c>
      <c r="CH846" s="7">
        <v>8</v>
      </c>
      <c r="CI846" s="7">
        <v>9</v>
      </c>
      <c r="CJ846" s="7">
        <v>1</v>
      </c>
      <c r="CK846" s="7">
        <v>0</v>
      </c>
      <c r="CL846" s="7">
        <v>11</v>
      </c>
      <c r="CM846" s="7">
        <v>2</v>
      </c>
      <c r="CN846" s="7">
        <v>20</v>
      </c>
      <c r="CO846" s="7">
        <v>-43034</v>
      </c>
      <c r="CP846" s="7">
        <v>43052</v>
      </c>
      <c r="CQ846" s="7">
        <v>13</v>
      </c>
      <c r="CR846" s="27">
        <v>2017</v>
      </c>
      <c r="CS846" s="27">
        <v>10</v>
      </c>
      <c r="CT846" s="27">
        <v>10</v>
      </c>
      <c r="CU846" s="27">
        <v>1</v>
      </c>
      <c r="CV846" s="27">
        <v>40</v>
      </c>
      <c r="CW846" s="27" t="s">
        <v>18858</v>
      </c>
      <c r="CX846" s="27" t="s">
        <v>24167</v>
      </c>
      <c r="CY846" s="27" t="s">
        <v>18858</v>
      </c>
      <c r="CZ846" s="27" t="s">
        <v>24318</v>
      </c>
      <c r="DA846" s="27" t="s">
        <v>24319</v>
      </c>
      <c r="DB846" s="27" t="s">
        <v>18773</v>
      </c>
      <c r="DC846" s="27">
        <v>1</v>
      </c>
      <c r="DD846" s="27">
        <v>90</v>
      </c>
    </row>
    <row r="847" spans="1:108" customFormat="1" hidden="1" x14ac:dyDescent="0.25">
      <c r="A847" s="7" t="s">
        <v>17847</v>
      </c>
      <c r="B847" s="12">
        <v>43033</v>
      </c>
      <c r="C847" s="7" t="s">
        <v>75</v>
      </c>
      <c r="D847" s="7" t="s">
        <v>1114</v>
      </c>
      <c r="E847" s="7" t="s">
        <v>39</v>
      </c>
      <c r="F847" t="s">
        <v>4731</v>
      </c>
      <c r="G847" t="s">
        <v>21079</v>
      </c>
      <c r="H847" t="s">
        <v>21080</v>
      </c>
      <c r="J847" t="s">
        <v>21081</v>
      </c>
      <c r="K847" s="1"/>
      <c r="L847" s="7" t="s">
        <v>17848</v>
      </c>
      <c r="M847" s="7">
        <v>14</v>
      </c>
      <c r="N847" s="7"/>
      <c r="O847" s="7" t="s">
        <v>979</v>
      </c>
      <c r="P847" t="s">
        <v>21082</v>
      </c>
      <c r="Q847" s="12">
        <v>43024</v>
      </c>
      <c r="R847" s="12">
        <v>43024</v>
      </c>
      <c r="T847" s="1"/>
      <c r="W847" t="s">
        <v>17</v>
      </c>
      <c r="X847" t="s">
        <v>75</v>
      </c>
      <c r="Y847" t="s">
        <v>75</v>
      </c>
      <c r="Z847" s="1">
        <v>43024</v>
      </c>
      <c r="AA847" t="s">
        <v>17</v>
      </c>
      <c r="AB847" t="s">
        <v>75</v>
      </c>
      <c r="AC847" s="12">
        <v>43022</v>
      </c>
      <c r="AD847" t="s">
        <v>75</v>
      </c>
      <c r="AE847" t="s">
        <v>75</v>
      </c>
      <c r="AF847" s="7" t="s">
        <v>75</v>
      </c>
      <c r="AG847" t="s">
        <v>75</v>
      </c>
      <c r="AH847" t="s">
        <v>75</v>
      </c>
      <c r="AI847" s="7">
        <v>99</v>
      </c>
      <c r="AJ847" s="1"/>
      <c r="AK847" s="1"/>
      <c r="AL847" s="1"/>
      <c r="AM847" s="1"/>
      <c r="AN847" s="1"/>
      <c r="AO847" s="1"/>
      <c r="AP847" s="12">
        <v>43024</v>
      </c>
      <c r="AQ847" s="12">
        <v>43025</v>
      </c>
      <c r="AR847" s="12">
        <v>43031</v>
      </c>
      <c r="AS847" t="s">
        <v>75</v>
      </c>
      <c r="AT847" s="1">
        <v>43052</v>
      </c>
      <c r="AU847" s="1">
        <v>43033</v>
      </c>
      <c r="AV847" s="7" t="s">
        <v>18</v>
      </c>
      <c r="AZ847" s="1">
        <v>43052</v>
      </c>
      <c r="BA847" s="1"/>
      <c r="BH847" s="1"/>
      <c r="BI847" s="1"/>
      <c r="BO847" s="12"/>
      <c r="BP847" t="b">
        <v>0</v>
      </c>
      <c r="BQ847" t="b">
        <v>0</v>
      </c>
      <c r="BR847" s="7"/>
      <c r="BS847" s="7" t="s">
        <v>13</v>
      </c>
      <c r="BT847" t="b">
        <v>0</v>
      </c>
      <c r="BU847" t="b">
        <v>0</v>
      </c>
      <c r="BV847">
        <v>840</v>
      </c>
      <c r="BW847">
        <v>1</v>
      </c>
      <c r="CC847" s="1"/>
      <c r="CH847" s="7">
        <v>2</v>
      </c>
      <c r="CI847" s="7">
        <v>3</v>
      </c>
      <c r="CJ847" s="7">
        <v>0</v>
      </c>
      <c r="CK847" s="7">
        <v>1</v>
      </c>
      <c r="CL847" s="7">
        <v>6</v>
      </c>
      <c r="CM847" s="7">
        <v>2</v>
      </c>
      <c r="CN847" s="7">
        <v>21</v>
      </c>
      <c r="CO847" s="7">
        <v>-43033</v>
      </c>
      <c r="CP847" s="7">
        <v>43052</v>
      </c>
      <c r="CQ847" s="7">
        <v>8</v>
      </c>
      <c r="CR847" s="27">
        <v>2017</v>
      </c>
      <c r="CS847" s="27">
        <v>10</v>
      </c>
      <c r="CT847" s="27">
        <v>10</v>
      </c>
      <c r="CU847" s="27">
        <v>1</v>
      </c>
      <c r="CV847" s="27">
        <v>41</v>
      </c>
      <c r="CW847" s="27" t="s">
        <v>18858</v>
      </c>
      <c r="CX847" s="27" t="s">
        <v>24167</v>
      </c>
      <c r="CY847" s="27" t="s">
        <v>18858</v>
      </c>
      <c r="CZ847" s="27" t="s">
        <v>24318</v>
      </c>
      <c r="DA847" s="27" t="s">
        <v>24319</v>
      </c>
      <c r="DB847" s="27" t="s">
        <v>24450</v>
      </c>
      <c r="DC847" s="27">
        <v>1</v>
      </c>
      <c r="DD847" s="27">
        <v>90</v>
      </c>
    </row>
    <row r="848" spans="1:108" customFormat="1" hidden="1" x14ac:dyDescent="0.25">
      <c r="A848" s="7" t="s">
        <v>17849</v>
      </c>
      <c r="B848" s="12">
        <v>43025</v>
      </c>
      <c r="C848" s="7" t="s">
        <v>75</v>
      </c>
      <c r="D848" s="7" t="s">
        <v>17091</v>
      </c>
      <c r="E848" s="7" t="s">
        <v>72</v>
      </c>
      <c r="F848" t="s">
        <v>6907</v>
      </c>
      <c r="G848" t="s">
        <v>21083</v>
      </c>
      <c r="J848" t="s">
        <v>21084</v>
      </c>
      <c r="K848" s="1">
        <v>42581</v>
      </c>
      <c r="L848" s="7" t="s">
        <v>17850</v>
      </c>
      <c r="M848" s="7">
        <v>1</v>
      </c>
      <c r="N848" s="7">
        <v>3</v>
      </c>
      <c r="O848" s="7" t="s">
        <v>979</v>
      </c>
      <c r="P848" t="s">
        <v>21085</v>
      </c>
      <c r="Q848" s="12">
        <v>43019</v>
      </c>
      <c r="R848" s="12">
        <v>43019</v>
      </c>
      <c r="T848" s="1"/>
      <c r="W848" t="s">
        <v>75</v>
      </c>
      <c r="X848" t="s">
        <v>75</v>
      </c>
      <c r="Y848" t="s">
        <v>17</v>
      </c>
      <c r="Z848" s="1"/>
      <c r="AA848" t="s">
        <v>75</v>
      </c>
      <c r="AB848" t="s">
        <v>75</v>
      </c>
      <c r="AC848" s="12">
        <v>43019</v>
      </c>
      <c r="AD848" t="s">
        <v>75</v>
      </c>
      <c r="AE848" t="s">
        <v>75</v>
      </c>
      <c r="AF848" s="7" t="s">
        <v>17</v>
      </c>
      <c r="AG848" t="s">
        <v>75</v>
      </c>
      <c r="AH848" t="s">
        <v>75</v>
      </c>
      <c r="AI848" s="7">
        <v>3</v>
      </c>
      <c r="AJ848" s="1">
        <v>42584</v>
      </c>
      <c r="AK848" s="1">
        <v>42674</v>
      </c>
      <c r="AL848" s="1"/>
      <c r="AM848" s="1">
        <v>42643</v>
      </c>
      <c r="AN848" s="1">
        <v>42705</v>
      </c>
      <c r="AO848" s="1"/>
      <c r="AP848" s="12">
        <v>43020</v>
      </c>
      <c r="AQ848" s="12">
        <v>43021</v>
      </c>
      <c r="AR848" s="12">
        <v>43025</v>
      </c>
      <c r="AS848" t="s">
        <v>75</v>
      </c>
      <c r="AT848" s="1"/>
      <c r="AU848" s="1">
        <v>43025</v>
      </c>
      <c r="AV848" s="7" t="s">
        <v>18</v>
      </c>
      <c r="AZ848" s="1">
        <v>43052</v>
      </c>
      <c r="BA848" s="1"/>
      <c r="BH848" s="1"/>
      <c r="BI848" s="1"/>
      <c r="BO848" s="12"/>
      <c r="BP848" t="b">
        <v>0</v>
      </c>
      <c r="BQ848" t="b">
        <v>0</v>
      </c>
      <c r="BR848" s="7"/>
      <c r="BS848" s="7" t="s">
        <v>13</v>
      </c>
      <c r="BT848" t="b">
        <v>0</v>
      </c>
      <c r="BU848" t="b">
        <v>0</v>
      </c>
      <c r="BV848">
        <v>841</v>
      </c>
      <c r="BW848">
        <v>1</v>
      </c>
      <c r="CA848">
        <v>3</v>
      </c>
      <c r="CB848">
        <v>1</v>
      </c>
      <c r="CC848" s="1">
        <v>42697</v>
      </c>
      <c r="CH848" s="7">
        <v>0</v>
      </c>
      <c r="CI848" s="7">
        <v>2</v>
      </c>
      <c r="CJ848" s="7">
        <v>0</v>
      </c>
      <c r="CK848" s="7">
        <v>2</v>
      </c>
      <c r="CL848" s="7">
        <v>4</v>
      </c>
      <c r="CM848" s="7">
        <v>0</v>
      </c>
      <c r="CN848" s="7">
        <v>27</v>
      </c>
      <c r="CO848" s="7">
        <v>-43025</v>
      </c>
      <c r="CP848" s="7">
        <v>43052</v>
      </c>
      <c r="CQ848" s="7">
        <v>4</v>
      </c>
      <c r="CR848" s="27">
        <v>2017</v>
      </c>
      <c r="CS848" s="27">
        <v>10</v>
      </c>
      <c r="CT848" s="27">
        <v>10</v>
      </c>
      <c r="CU848" s="27">
        <v>1</v>
      </c>
      <c r="CV848" s="27">
        <v>41</v>
      </c>
      <c r="CW848" s="27" t="s">
        <v>18858</v>
      </c>
      <c r="CX848" s="27" t="s">
        <v>24324</v>
      </c>
      <c r="CY848" s="27" t="s">
        <v>18858</v>
      </c>
      <c r="CZ848" s="27" t="s">
        <v>24318</v>
      </c>
      <c r="DA848" s="27" t="s">
        <v>24319</v>
      </c>
      <c r="DB848" s="27" t="s">
        <v>18773</v>
      </c>
      <c r="DC848" s="27">
        <v>1</v>
      </c>
      <c r="DD848" s="27">
        <v>90</v>
      </c>
    </row>
    <row r="849" spans="1:108" customFormat="1" hidden="1" x14ac:dyDescent="0.25">
      <c r="A849" s="7" t="s">
        <v>17851</v>
      </c>
      <c r="B849" s="12">
        <v>43035</v>
      </c>
      <c r="C849" s="7" t="s">
        <v>75</v>
      </c>
      <c r="D849" s="7" t="s">
        <v>29</v>
      </c>
      <c r="E849" s="7" t="s">
        <v>29</v>
      </c>
      <c r="F849" t="s">
        <v>21086</v>
      </c>
      <c r="G849" t="s">
        <v>21087</v>
      </c>
      <c r="H849" t="s">
        <v>21088</v>
      </c>
      <c r="J849" t="s">
        <v>21089</v>
      </c>
      <c r="K849" s="1">
        <v>42187</v>
      </c>
      <c r="L849" s="7" t="s">
        <v>17852</v>
      </c>
      <c r="M849" s="7">
        <v>2</v>
      </c>
      <c r="N849" s="7">
        <v>2</v>
      </c>
      <c r="O849" s="7" t="s">
        <v>979</v>
      </c>
      <c r="P849" t="s">
        <v>21090</v>
      </c>
      <c r="Q849" s="12">
        <v>43007</v>
      </c>
      <c r="R849" s="12">
        <v>43007</v>
      </c>
      <c r="T849" s="1"/>
      <c r="W849" t="s">
        <v>17</v>
      </c>
      <c r="X849" t="s">
        <v>75</v>
      </c>
      <c r="Y849" t="s">
        <v>17</v>
      </c>
      <c r="Z849" s="1"/>
      <c r="AA849" t="s">
        <v>17</v>
      </c>
      <c r="AB849" t="s">
        <v>75</v>
      </c>
      <c r="AC849" s="12">
        <v>43004</v>
      </c>
      <c r="AD849" t="s">
        <v>75</v>
      </c>
      <c r="AE849" t="s">
        <v>75</v>
      </c>
      <c r="AF849" s="7" t="s">
        <v>75</v>
      </c>
      <c r="AG849" t="s">
        <v>75</v>
      </c>
      <c r="AH849" t="s">
        <v>75</v>
      </c>
      <c r="AI849" s="7">
        <v>3</v>
      </c>
      <c r="AJ849" s="1">
        <v>42191</v>
      </c>
      <c r="AK849" s="1">
        <v>42290</v>
      </c>
      <c r="AL849" s="1"/>
      <c r="AM849" s="1">
        <v>42253</v>
      </c>
      <c r="AN849" s="1">
        <v>42436</v>
      </c>
      <c r="AO849" s="1"/>
      <c r="AP849" s="12">
        <v>43009</v>
      </c>
      <c r="AQ849" s="12">
        <v>43010</v>
      </c>
      <c r="AR849" s="12">
        <v>43034</v>
      </c>
      <c r="AS849" t="s">
        <v>75</v>
      </c>
      <c r="AT849" s="1">
        <v>43052</v>
      </c>
      <c r="AU849" s="1">
        <v>43035</v>
      </c>
      <c r="AV849" s="7" t="s">
        <v>18</v>
      </c>
      <c r="AZ849" s="1">
        <v>43052</v>
      </c>
      <c r="BA849" s="1"/>
      <c r="BH849" s="1"/>
      <c r="BI849" s="1"/>
      <c r="BO849" s="12"/>
      <c r="BP849" t="b">
        <v>0</v>
      </c>
      <c r="BQ849" t="b">
        <v>0</v>
      </c>
      <c r="BR849" s="7"/>
      <c r="BS849" s="7" t="s">
        <v>13</v>
      </c>
      <c r="BT849" t="b">
        <v>0</v>
      </c>
      <c r="BU849" t="b">
        <v>0</v>
      </c>
      <c r="BV849">
        <v>842</v>
      </c>
      <c r="BW849">
        <v>1</v>
      </c>
      <c r="CC849" s="1"/>
      <c r="CH849" s="7">
        <v>3</v>
      </c>
      <c r="CI849" s="7">
        <v>6</v>
      </c>
      <c r="CJ849" s="7">
        <v>0</v>
      </c>
      <c r="CK849" s="7">
        <v>3</v>
      </c>
      <c r="CL849" s="7">
        <v>24</v>
      </c>
      <c r="CM849" s="7">
        <v>1</v>
      </c>
      <c r="CN849" s="7">
        <v>18</v>
      </c>
      <c r="CO849" s="7">
        <v>-43035</v>
      </c>
      <c r="CP849" s="7">
        <v>43052</v>
      </c>
      <c r="CQ849" s="7">
        <v>25</v>
      </c>
      <c r="CR849" s="27">
        <v>2017</v>
      </c>
      <c r="CS849" s="27">
        <v>9</v>
      </c>
      <c r="CT849" s="27">
        <v>10</v>
      </c>
      <c r="CU849" s="27">
        <v>1</v>
      </c>
      <c r="CV849" s="27">
        <v>39</v>
      </c>
      <c r="CW849" s="27" t="s">
        <v>18858</v>
      </c>
      <c r="CX849" s="27" t="s">
        <v>24167</v>
      </c>
      <c r="CY849" s="27" t="s">
        <v>18858</v>
      </c>
      <c r="CZ849" s="27" t="s">
        <v>24318</v>
      </c>
      <c r="DA849" s="27" t="s">
        <v>24319</v>
      </c>
      <c r="DB849" s="27" t="s">
        <v>18773</v>
      </c>
      <c r="DC849" s="27">
        <v>1</v>
      </c>
      <c r="DD849" s="27">
        <v>90</v>
      </c>
    </row>
    <row r="850" spans="1:108" customFormat="1" hidden="1" x14ac:dyDescent="0.25">
      <c r="A850" s="7" t="s">
        <v>17853</v>
      </c>
      <c r="B850" s="12">
        <v>43035</v>
      </c>
      <c r="C850" s="7" t="s">
        <v>75</v>
      </c>
      <c r="D850" s="7" t="s">
        <v>709</v>
      </c>
      <c r="E850" s="7" t="s">
        <v>14</v>
      </c>
      <c r="F850" t="s">
        <v>21091</v>
      </c>
      <c r="G850" t="s">
        <v>6743</v>
      </c>
      <c r="H850" t="s">
        <v>21092</v>
      </c>
      <c r="J850" t="s">
        <v>21093</v>
      </c>
      <c r="K850" s="1">
        <v>42408</v>
      </c>
      <c r="L850" s="7" t="s">
        <v>17854</v>
      </c>
      <c r="M850" s="7">
        <v>1</v>
      </c>
      <c r="N850" s="7">
        <v>6</v>
      </c>
      <c r="O850" s="7" t="s">
        <v>979</v>
      </c>
      <c r="P850" t="s">
        <v>21094</v>
      </c>
      <c r="Q850" s="12">
        <v>43027</v>
      </c>
      <c r="R850" s="12">
        <v>43027</v>
      </c>
      <c r="T850" s="1"/>
      <c r="W850" t="s">
        <v>75</v>
      </c>
      <c r="X850" t="s">
        <v>17</v>
      </c>
      <c r="Y850" t="s">
        <v>17</v>
      </c>
      <c r="Z850" s="1"/>
      <c r="AA850" t="s">
        <v>17</v>
      </c>
      <c r="AB850" t="s">
        <v>75</v>
      </c>
      <c r="AC850" s="12">
        <v>43022</v>
      </c>
      <c r="AD850" t="s">
        <v>75</v>
      </c>
      <c r="AE850" t="s">
        <v>75</v>
      </c>
      <c r="AF850" s="7" t="s">
        <v>17</v>
      </c>
      <c r="AG850" t="s">
        <v>75</v>
      </c>
      <c r="AH850" t="s">
        <v>75</v>
      </c>
      <c r="AI850" s="7">
        <v>3</v>
      </c>
      <c r="AJ850" s="1">
        <v>42409</v>
      </c>
      <c r="AK850" s="1">
        <v>42537</v>
      </c>
      <c r="AL850" s="1"/>
      <c r="AM850" s="1">
        <v>42506</v>
      </c>
      <c r="AN850" s="1">
        <v>42569</v>
      </c>
      <c r="AO850" s="1"/>
      <c r="AP850" s="12">
        <v>43027</v>
      </c>
      <c r="AQ850" s="12">
        <v>43028</v>
      </c>
      <c r="AR850" s="12">
        <v>43034</v>
      </c>
      <c r="AS850" t="s">
        <v>75</v>
      </c>
      <c r="AT850" s="1">
        <v>43052</v>
      </c>
      <c r="AU850" s="1">
        <v>43035</v>
      </c>
      <c r="AV850" s="7" t="s">
        <v>18</v>
      </c>
      <c r="AZ850" s="1">
        <v>43052</v>
      </c>
      <c r="BA850" s="1"/>
      <c r="BH850" s="1"/>
      <c r="BI850" s="1"/>
      <c r="BO850" s="12"/>
      <c r="BP850" t="b">
        <v>0</v>
      </c>
      <c r="BQ850" t="b">
        <v>0</v>
      </c>
      <c r="BR850" s="7"/>
      <c r="BS850" s="7" t="s">
        <v>13</v>
      </c>
      <c r="BT850" t="b">
        <v>0</v>
      </c>
      <c r="BU850" t="b">
        <v>0</v>
      </c>
      <c r="BV850">
        <v>843</v>
      </c>
      <c r="BW850">
        <v>1</v>
      </c>
      <c r="CA850">
        <v>2</v>
      </c>
      <c r="CB850">
        <v>1</v>
      </c>
      <c r="CC850" s="1">
        <v>42523</v>
      </c>
      <c r="CH850" s="7">
        <v>5</v>
      </c>
      <c r="CI850" s="7">
        <v>6</v>
      </c>
      <c r="CJ850" s="7">
        <v>0</v>
      </c>
      <c r="CK850" s="7">
        <v>1</v>
      </c>
      <c r="CL850" s="7">
        <v>6</v>
      </c>
      <c r="CM850" s="7">
        <v>1</v>
      </c>
      <c r="CN850" s="7">
        <v>18</v>
      </c>
      <c r="CO850" s="7">
        <v>-43035</v>
      </c>
      <c r="CP850" s="7">
        <v>43052</v>
      </c>
      <c r="CQ850" s="7">
        <v>7</v>
      </c>
      <c r="CR850" s="27">
        <v>2017</v>
      </c>
      <c r="CS850" s="27">
        <v>10</v>
      </c>
      <c r="CT850" s="27">
        <v>10</v>
      </c>
      <c r="CU850" s="27">
        <v>1</v>
      </c>
      <c r="CV850" s="27">
        <v>41</v>
      </c>
      <c r="CW850" s="27" t="s">
        <v>18858</v>
      </c>
      <c r="CX850" s="27" t="s">
        <v>24324</v>
      </c>
      <c r="CY850" s="27" t="s">
        <v>18858</v>
      </c>
      <c r="CZ850" s="27" t="s">
        <v>24318</v>
      </c>
      <c r="DA850" s="27" t="s">
        <v>24319</v>
      </c>
      <c r="DB850" s="27" t="s">
        <v>18773</v>
      </c>
      <c r="DC850" s="27">
        <v>1</v>
      </c>
      <c r="DD850" s="27">
        <v>90</v>
      </c>
    </row>
    <row r="851" spans="1:108" customFormat="1" hidden="1" x14ac:dyDescent="0.25">
      <c r="A851" s="7" t="s">
        <v>17855</v>
      </c>
      <c r="B851" s="12">
        <v>43035</v>
      </c>
      <c r="C851" s="7" t="s">
        <v>75</v>
      </c>
      <c r="D851" s="7" t="s">
        <v>2565</v>
      </c>
      <c r="E851" s="7" t="s">
        <v>14</v>
      </c>
      <c r="F851" t="s">
        <v>2880</v>
      </c>
      <c r="H851" t="s">
        <v>21095</v>
      </c>
      <c r="J851" t="s">
        <v>6507</v>
      </c>
      <c r="K851" s="1">
        <v>42175</v>
      </c>
      <c r="L851" s="7" t="s">
        <v>17856</v>
      </c>
      <c r="M851" s="7">
        <v>2</v>
      </c>
      <c r="N851" s="7">
        <v>4</v>
      </c>
      <c r="O851" s="7" t="s">
        <v>979</v>
      </c>
      <c r="P851" t="s">
        <v>21096</v>
      </c>
      <c r="Q851" s="12">
        <v>43017</v>
      </c>
      <c r="R851" s="12">
        <v>43017</v>
      </c>
      <c r="T851" s="1"/>
      <c r="W851" t="s">
        <v>75</v>
      </c>
      <c r="X851" t="s">
        <v>17</v>
      </c>
      <c r="Y851" t="s">
        <v>75</v>
      </c>
      <c r="Z851" s="1">
        <v>43015</v>
      </c>
      <c r="AA851" t="s">
        <v>17</v>
      </c>
      <c r="AB851" t="s">
        <v>17</v>
      </c>
      <c r="AC851" s="12">
        <v>43009</v>
      </c>
      <c r="AD851" t="s">
        <v>75</v>
      </c>
      <c r="AE851" t="s">
        <v>75</v>
      </c>
      <c r="AF851" s="7" t="s">
        <v>75</v>
      </c>
      <c r="AG851" t="s">
        <v>75</v>
      </c>
      <c r="AH851" t="s">
        <v>75</v>
      </c>
      <c r="AI851" s="7">
        <v>99</v>
      </c>
      <c r="AJ851" s="1"/>
      <c r="AK851" s="1"/>
      <c r="AL851" s="1"/>
      <c r="AM851" s="1"/>
      <c r="AN851" s="1"/>
      <c r="AO851" s="1"/>
      <c r="AP851" s="12">
        <v>43017</v>
      </c>
      <c r="AQ851" s="12">
        <v>43018</v>
      </c>
      <c r="AR851" s="12">
        <v>43034</v>
      </c>
      <c r="AS851" t="s">
        <v>75</v>
      </c>
      <c r="AT851" s="1">
        <v>43052</v>
      </c>
      <c r="AU851" s="1">
        <v>43035</v>
      </c>
      <c r="AV851" s="7" t="s">
        <v>18</v>
      </c>
      <c r="AZ851" s="1">
        <v>43052</v>
      </c>
      <c r="BA851" s="1"/>
      <c r="BH851" s="1"/>
      <c r="BI851" s="1"/>
      <c r="BO851" s="12"/>
      <c r="BP851" t="b">
        <v>0</v>
      </c>
      <c r="BQ851" t="b">
        <v>0</v>
      </c>
      <c r="BR851" s="7"/>
      <c r="BS851" s="7" t="s">
        <v>13</v>
      </c>
      <c r="BT851" t="b">
        <v>0</v>
      </c>
      <c r="BU851" t="b">
        <v>0</v>
      </c>
      <c r="BV851">
        <v>844</v>
      </c>
      <c r="BW851">
        <v>1</v>
      </c>
      <c r="CC851" s="1"/>
      <c r="CH851" s="7">
        <v>8</v>
      </c>
      <c r="CI851" s="7">
        <v>9</v>
      </c>
      <c r="CJ851" s="7">
        <v>0</v>
      </c>
      <c r="CK851" s="7">
        <v>1</v>
      </c>
      <c r="CL851" s="7">
        <v>16</v>
      </c>
      <c r="CM851" s="7">
        <v>1</v>
      </c>
      <c r="CN851" s="7">
        <v>18</v>
      </c>
      <c r="CO851" s="7">
        <v>-43035</v>
      </c>
      <c r="CP851" s="7">
        <v>43052</v>
      </c>
      <c r="CQ851" s="7">
        <v>17</v>
      </c>
      <c r="CR851" s="27">
        <v>2017</v>
      </c>
      <c r="CS851" s="27">
        <v>10</v>
      </c>
      <c r="CT851" s="27">
        <v>10</v>
      </c>
      <c r="CU851" s="27">
        <v>1</v>
      </c>
      <c r="CV851" s="27">
        <v>39</v>
      </c>
      <c r="CW851" s="27" t="s">
        <v>18858</v>
      </c>
      <c r="CX851" s="27" t="s">
        <v>24167</v>
      </c>
      <c r="CY851" s="27" t="s">
        <v>18858</v>
      </c>
      <c r="CZ851" s="27" t="s">
        <v>24318</v>
      </c>
      <c r="DA851" s="27" t="s">
        <v>24319</v>
      </c>
      <c r="DB851" s="27" t="s">
        <v>24450</v>
      </c>
      <c r="DC851" s="27">
        <v>1</v>
      </c>
      <c r="DD851" s="27">
        <v>90</v>
      </c>
    </row>
    <row r="852" spans="1:108" customFormat="1" hidden="1" x14ac:dyDescent="0.25">
      <c r="A852" s="7" t="s">
        <v>17857</v>
      </c>
      <c r="B852" s="12">
        <v>43035</v>
      </c>
      <c r="C852" s="7" t="s">
        <v>75</v>
      </c>
      <c r="D852" s="7" t="s">
        <v>2565</v>
      </c>
      <c r="E852" s="7" t="s">
        <v>14</v>
      </c>
      <c r="F852" t="s">
        <v>21097</v>
      </c>
      <c r="J852" t="s">
        <v>21098</v>
      </c>
      <c r="K852" s="1">
        <v>42537</v>
      </c>
      <c r="L852" s="7" t="s">
        <v>17858</v>
      </c>
      <c r="M852" s="7">
        <v>1</v>
      </c>
      <c r="N852" s="7">
        <v>3</v>
      </c>
      <c r="O852" s="7" t="s">
        <v>1011</v>
      </c>
      <c r="P852" t="s">
        <v>21099</v>
      </c>
      <c r="Q852" s="12">
        <v>43024</v>
      </c>
      <c r="R852" s="12">
        <v>43024</v>
      </c>
      <c r="T852" s="1"/>
      <c r="W852" t="s">
        <v>75</v>
      </c>
      <c r="X852" t="s">
        <v>17</v>
      </c>
      <c r="Y852" t="s">
        <v>17</v>
      </c>
      <c r="Z852" s="1"/>
      <c r="AA852" t="s">
        <v>17</v>
      </c>
      <c r="AB852" t="s">
        <v>17</v>
      </c>
      <c r="AC852" s="12">
        <v>43021</v>
      </c>
      <c r="AD852" t="s">
        <v>75</v>
      </c>
      <c r="AE852" t="s">
        <v>75</v>
      </c>
      <c r="AF852" s="7" t="s">
        <v>75</v>
      </c>
      <c r="AG852" t="s">
        <v>75</v>
      </c>
      <c r="AH852" t="s">
        <v>75</v>
      </c>
      <c r="AI852" s="7">
        <v>3</v>
      </c>
      <c r="AJ852" s="1">
        <v>42537</v>
      </c>
      <c r="AK852" s="1">
        <v>42654</v>
      </c>
      <c r="AL852" s="1"/>
      <c r="AM852" s="1">
        <v>42629</v>
      </c>
      <c r="AN852" s="1">
        <v>42697</v>
      </c>
      <c r="AO852" s="1"/>
      <c r="AP852" s="12">
        <v>43024</v>
      </c>
      <c r="AQ852" s="12">
        <v>43025</v>
      </c>
      <c r="AR852" s="12">
        <v>43034</v>
      </c>
      <c r="AS852" t="s">
        <v>75</v>
      </c>
      <c r="AT852" s="1">
        <v>43052</v>
      </c>
      <c r="AU852" s="1">
        <v>43035</v>
      </c>
      <c r="AV852" s="7" t="s">
        <v>18</v>
      </c>
      <c r="AZ852" s="1">
        <v>43052</v>
      </c>
      <c r="BA852" s="1"/>
      <c r="BH852" s="1"/>
      <c r="BI852" s="1"/>
      <c r="BO852" s="12"/>
      <c r="BP852" t="b">
        <v>0</v>
      </c>
      <c r="BQ852" t="b">
        <v>0</v>
      </c>
      <c r="BR852" s="7"/>
      <c r="BS852" s="7" t="s">
        <v>13</v>
      </c>
      <c r="BT852" t="b">
        <v>0</v>
      </c>
      <c r="BU852" t="b">
        <v>0</v>
      </c>
      <c r="BV852">
        <v>845</v>
      </c>
      <c r="BW852">
        <v>1</v>
      </c>
      <c r="CC852" s="1"/>
      <c r="CH852" s="7">
        <v>3</v>
      </c>
      <c r="CI852" s="7">
        <v>4</v>
      </c>
      <c r="CJ852" s="7">
        <v>0</v>
      </c>
      <c r="CK852" s="7">
        <v>1</v>
      </c>
      <c r="CL852" s="7">
        <v>9</v>
      </c>
      <c r="CM852" s="7">
        <v>1</v>
      </c>
      <c r="CN852" s="7">
        <v>18</v>
      </c>
      <c r="CO852" s="7">
        <v>-43035</v>
      </c>
      <c r="CP852" s="7">
        <v>43052</v>
      </c>
      <c r="CQ852" s="7">
        <v>10</v>
      </c>
      <c r="CR852" s="27">
        <v>2017</v>
      </c>
      <c r="CS852" s="27">
        <v>10</v>
      </c>
      <c r="CT852" s="27">
        <v>10</v>
      </c>
      <c r="CU852" s="27">
        <v>1</v>
      </c>
      <c r="CV852" s="27">
        <v>41</v>
      </c>
      <c r="CW852" s="27" t="s">
        <v>18858</v>
      </c>
      <c r="CX852" s="27" t="s">
        <v>24167</v>
      </c>
      <c r="CY852" s="27" t="s">
        <v>18858</v>
      </c>
      <c r="CZ852" s="27" t="s">
        <v>24318</v>
      </c>
      <c r="DA852" s="27" t="s">
        <v>24319</v>
      </c>
      <c r="DB852" s="27" t="s">
        <v>18773</v>
      </c>
      <c r="DC852" s="27">
        <v>1</v>
      </c>
      <c r="DD852" s="27">
        <v>90</v>
      </c>
    </row>
    <row r="853" spans="1:108" customFormat="1" hidden="1" x14ac:dyDescent="0.25">
      <c r="A853" s="7" t="s">
        <v>17859</v>
      </c>
      <c r="B853" s="12">
        <v>43035</v>
      </c>
      <c r="C853" s="7" t="s">
        <v>75</v>
      </c>
      <c r="D853" s="7" t="s">
        <v>15895</v>
      </c>
      <c r="E853" s="7" t="s">
        <v>14</v>
      </c>
      <c r="F853" t="s">
        <v>11423</v>
      </c>
      <c r="G853" t="s">
        <v>20181</v>
      </c>
      <c r="H853" t="s">
        <v>21100</v>
      </c>
      <c r="J853" t="s">
        <v>21101</v>
      </c>
      <c r="K853" s="1">
        <v>42246</v>
      </c>
      <c r="L853" s="7" t="s">
        <v>17860</v>
      </c>
      <c r="M853" s="7">
        <v>2</v>
      </c>
      <c r="N853" s="7">
        <v>1</v>
      </c>
      <c r="O853" s="7" t="s">
        <v>1011</v>
      </c>
      <c r="P853" t="s">
        <v>21102</v>
      </c>
      <c r="Q853" s="12">
        <v>43004</v>
      </c>
      <c r="R853" s="12">
        <v>43004</v>
      </c>
      <c r="T853" s="1"/>
      <c r="W853" t="s">
        <v>75</v>
      </c>
      <c r="X853" t="s">
        <v>17</v>
      </c>
      <c r="Y853" t="s">
        <v>17</v>
      </c>
      <c r="Z853" s="1"/>
      <c r="AA853" t="s">
        <v>17</v>
      </c>
      <c r="AB853" t="s">
        <v>75</v>
      </c>
      <c r="AC853" s="12">
        <v>42994</v>
      </c>
      <c r="AD853" t="s">
        <v>75</v>
      </c>
      <c r="AE853" t="s">
        <v>75</v>
      </c>
      <c r="AF853" s="7" t="s">
        <v>17</v>
      </c>
      <c r="AG853" t="s">
        <v>75</v>
      </c>
      <c r="AH853" t="s">
        <v>75</v>
      </c>
      <c r="AI853" s="7">
        <v>3</v>
      </c>
      <c r="AJ853" s="1"/>
      <c r="AK853" s="1">
        <v>42327</v>
      </c>
      <c r="AL853" s="1"/>
      <c r="AM853" s="1">
        <v>42293</v>
      </c>
      <c r="AN853" s="1">
        <v>42349</v>
      </c>
      <c r="AO853" s="1"/>
      <c r="AP853" s="12">
        <v>43005</v>
      </c>
      <c r="AQ853" s="12">
        <v>43006</v>
      </c>
      <c r="AR853" s="12">
        <v>43034</v>
      </c>
      <c r="AS853" t="s">
        <v>75</v>
      </c>
      <c r="AT853" s="1">
        <v>43052</v>
      </c>
      <c r="AU853" s="1">
        <v>43035</v>
      </c>
      <c r="AV853" s="7" t="s">
        <v>18</v>
      </c>
      <c r="AZ853" s="1">
        <v>43052</v>
      </c>
      <c r="BA853" s="1"/>
      <c r="BH853" s="1"/>
      <c r="BI853" s="1"/>
      <c r="BO853" s="12"/>
      <c r="BP853" t="b">
        <v>0</v>
      </c>
      <c r="BQ853" t="b">
        <v>0</v>
      </c>
      <c r="BR853" s="7"/>
      <c r="BS853" s="7" t="s">
        <v>13</v>
      </c>
      <c r="BT853" t="b">
        <v>0</v>
      </c>
      <c r="BU853" t="b">
        <v>0</v>
      </c>
      <c r="BV853">
        <v>846</v>
      </c>
      <c r="BW853">
        <v>1</v>
      </c>
      <c r="CC853" s="1"/>
      <c r="CH853" s="7">
        <v>10</v>
      </c>
      <c r="CI853" s="7">
        <v>12</v>
      </c>
      <c r="CJ853" s="7">
        <v>0</v>
      </c>
      <c r="CK853" s="7">
        <v>2</v>
      </c>
      <c r="CL853" s="7">
        <v>28</v>
      </c>
      <c r="CM853" s="7">
        <v>1</v>
      </c>
      <c r="CN853" s="7">
        <v>18</v>
      </c>
      <c r="CO853" s="7">
        <v>-43035</v>
      </c>
      <c r="CP853" s="7">
        <v>43052</v>
      </c>
      <c r="CQ853" s="7">
        <v>29</v>
      </c>
      <c r="CR853" s="27">
        <v>2017</v>
      </c>
      <c r="CS853" s="27">
        <v>9</v>
      </c>
      <c r="CT853" s="27">
        <v>10</v>
      </c>
      <c r="CU853" s="27">
        <v>1</v>
      </c>
      <c r="CV853" s="27">
        <v>37</v>
      </c>
      <c r="CW853" s="27" t="s">
        <v>18858</v>
      </c>
      <c r="CX853" s="27" t="s">
        <v>24168</v>
      </c>
      <c r="CY853" s="27" t="s">
        <v>18858</v>
      </c>
      <c r="CZ853" s="27" t="s">
        <v>24318</v>
      </c>
      <c r="DA853" s="27" t="s">
        <v>24319</v>
      </c>
      <c r="DB853" s="27" t="s">
        <v>18773</v>
      </c>
      <c r="DC853" s="27">
        <v>1</v>
      </c>
      <c r="DD853" s="27">
        <v>90</v>
      </c>
    </row>
    <row r="854" spans="1:108" customFormat="1" hidden="1" x14ac:dyDescent="0.25">
      <c r="A854" s="7" t="s">
        <v>17861</v>
      </c>
      <c r="B854" s="12">
        <v>43035</v>
      </c>
      <c r="C854" s="7" t="s">
        <v>75</v>
      </c>
      <c r="D854" s="7" t="s">
        <v>15895</v>
      </c>
      <c r="E854" s="7" t="s">
        <v>14</v>
      </c>
      <c r="F854" t="s">
        <v>21103</v>
      </c>
      <c r="G854" t="s">
        <v>20722</v>
      </c>
      <c r="H854" t="s">
        <v>21100</v>
      </c>
      <c r="J854" t="s">
        <v>21104</v>
      </c>
      <c r="K854" s="1">
        <v>42272</v>
      </c>
      <c r="L854" s="7" t="s">
        <v>17862</v>
      </c>
      <c r="M854" s="7">
        <v>2</v>
      </c>
      <c r="N854" s="7">
        <v>1</v>
      </c>
      <c r="O854" s="7" t="s">
        <v>1011</v>
      </c>
      <c r="P854" t="s">
        <v>21105</v>
      </c>
      <c r="Q854" s="12">
        <v>43018</v>
      </c>
      <c r="R854" s="12">
        <v>43018</v>
      </c>
      <c r="T854" s="1"/>
      <c r="W854" t="s">
        <v>17</v>
      </c>
      <c r="X854" t="s">
        <v>17</v>
      </c>
      <c r="Y854" t="s">
        <v>17</v>
      </c>
      <c r="Z854" s="1"/>
      <c r="AA854" t="s">
        <v>17</v>
      </c>
      <c r="AB854" t="s">
        <v>75</v>
      </c>
      <c r="AC854" s="12">
        <v>43012</v>
      </c>
      <c r="AD854" t="s">
        <v>75</v>
      </c>
      <c r="AE854" t="s">
        <v>75</v>
      </c>
      <c r="AF854" s="7" t="s">
        <v>75</v>
      </c>
      <c r="AG854" t="s">
        <v>75</v>
      </c>
      <c r="AH854" t="s">
        <v>75</v>
      </c>
      <c r="AI854" s="7">
        <v>3</v>
      </c>
      <c r="AJ854" s="1"/>
      <c r="AK854" s="1">
        <v>42492</v>
      </c>
      <c r="AL854" s="1"/>
      <c r="AM854" s="1">
        <v>42453</v>
      </c>
      <c r="AN854" s="1">
        <v>42523</v>
      </c>
      <c r="AO854" s="1"/>
      <c r="AP854" s="12">
        <v>43018</v>
      </c>
      <c r="AQ854" s="12">
        <v>43019</v>
      </c>
      <c r="AR854" s="12">
        <v>43034</v>
      </c>
      <c r="AS854" t="s">
        <v>75</v>
      </c>
      <c r="AT854" s="1">
        <v>43052</v>
      </c>
      <c r="AU854" s="1">
        <v>43035</v>
      </c>
      <c r="AV854" s="7" t="s">
        <v>18</v>
      </c>
      <c r="AZ854" s="1">
        <v>43052</v>
      </c>
      <c r="BA854" s="1"/>
      <c r="BH854" s="1"/>
      <c r="BI854" s="1"/>
      <c r="BO854" s="12"/>
      <c r="BP854" t="b">
        <v>0</v>
      </c>
      <c r="BQ854" t="b">
        <v>0</v>
      </c>
      <c r="BR854" s="7"/>
      <c r="BS854" s="7" t="s">
        <v>13</v>
      </c>
      <c r="BT854" t="b">
        <v>0</v>
      </c>
      <c r="BU854" t="b">
        <v>0</v>
      </c>
      <c r="BV854">
        <v>847</v>
      </c>
      <c r="BW854">
        <v>1</v>
      </c>
      <c r="CC854" s="1"/>
      <c r="CH854" s="7">
        <v>6</v>
      </c>
      <c r="CI854" s="7">
        <v>7</v>
      </c>
      <c r="CJ854" s="7">
        <v>0</v>
      </c>
      <c r="CK854" s="7">
        <v>1</v>
      </c>
      <c r="CL854" s="7">
        <v>15</v>
      </c>
      <c r="CM854" s="7">
        <v>1</v>
      </c>
      <c r="CN854" s="7">
        <v>18</v>
      </c>
      <c r="CO854" s="7">
        <v>-43035</v>
      </c>
      <c r="CP854" s="7">
        <v>43052</v>
      </c>
      <c r="CQ854" s="7">
        <v>16</v>
      </c>
      <c r="CR854" s="27">
        <v>2017</v>
      </c>
      <c r="CS854" s="27">
        <v>10</v>
      </c>
      <c r="CT854" s="27">
        <v>10</v>
      </c>
      <c r="CU854" s="27">
        <v>1</v>
      </c>
      <c r="CV854" s="27">
        <v>40</v>
      </c>
      <c r="CW854" s="27" t="s">
        <v>18858</v>
      </c>
      <c r="CX854" s="27" t="s">
        <v>24167</v>
      </c>
      <c r="CY854" s="27" t="s">
        <v>18858</v>
      </c>
      <c r="CZ854" s="27" t="s">
        <v>24318</v>
      </c>
      <c r="DA854" s="27" t="s">
        <v>24319</v>
      </c>
      <c r="DB854" s="27" t="s">
        <v>18773</v>
      </c>
      <c r="DC854" s="27">
        <v>1</v>
      </c>
      <c r="DD854" s="27">
        <v>90</v>
      </c>
    </row>
    <row r="855" spans="1:108" customFormat="1" hidden="1" x14ac:dyDescent="0.25">
      <c r="A855" s="7" t="s">
        <v>17863</v>
      </c>
      <c r="B855" s="12">
        <v>43035</v>
      </c>
      <c r="C855" s="7" t="s">
        <v>75</v>
      </c>
      <c r="D855" s="7" t="s">
        <v>15895</v>
      </c>
      <c r="E855" s="7" t="s">
        <v>14</v>
      </c>
      <c r="F855" t="s">
        <v>21103</v>
      </c>
      <c r="G855" t="s">
        <v>20722</v>
      </c>
      <c r="H855" t="s">
        <v>21100</v>
      </c>
      <c r="J855" t="s">
        <v>21106</v>
      </c>
      <c r="K855" s="1">
        <v>41678</v>
      </c>
      <c r="L855" s="7" t="s">
        <v>17864</v>
      </c>
      <c r="M855" s="7">
        <v>3</v>
      </c>
      <c r="N855" s="7">
        <v>9</v>
      </c>
      <c r="O855" s="7" t="s">
        <v>1011</v>
      </c>
      <c r="P855" t="s">
        <v>21107</v>
      </c>
      <c r="Q855" s="12">
        <v>43018</v>
      </c>
      <c r="R855" s="12">
        <v>43018</v>
      </c>
      <c r="T855" s="1"/>
      <c r="W855" t="s">
        <v>75</v>
      </c>
      <c r="X855" t="s">
        <v>17</v>
      </c>
      <c r="Y855" t="s">
        <v>17</v>
      </c>
      <c r="Z855" s="1"/>
      <c r="AA855" t="s">
        <v>17</v>
      </c>
      <c r="AB855" t="s">
        <v>17</v>
      </c>
      <c r="AC855" s="12">
        <v>43011</v>
      </c>
      <c r="AD855" t="s">
        <v>75</v>
      </c>
      <c r="AE855" t="s">
        <v>75</v>
      </c>
      <c r="AF855" s="7" t="s">
        <v>75</v>
      </c>
      <c r="AG855" t="s">
        <v>75</v>
      </c>
      <c r="AH855" t="s">
        <v>75</v>
      </c>
      <c r="AI855" s="7">
        <v>1</v>
      </c>
      <c r="AJ855" s="1">
        <v>41696</v>
      </c>
      <c r="AK855" s="1"/>
      <c r="AL855" s="1"/>
      <c r="AM855" s="1">
        <v>41773</v>
      </c>
      <c r="AN855" s="1"/>
      <c r="AO855" s="1"/>
      <c r="AP855" s="12">
        <v>43018</v>
      </c>
      <c r="AQ855" s="12">
        <v>43019</v>
      </c>
      <c r="AR855" s="12">
        <v>43034</v>
      </c>
      <c r="AS855" t="s">
        <v>75</v>
      </c>
      <c r="AT855" s="1">
        <v>43052</v>
      </c>
      <c r="AU855" s="1">
        <v>43035</v>
      </c>
      <c r="AV855" s="7" t="s">
        <v>18</v>
      </c>
      <c r="AZ855" s="1">
        <v>43052</v>
      </c>
      <c r="BA855" s="1"/>
      <c r="BH855" s="1"/>
      <c r="BI855" s="1"/>
      <c r="BO855" s="12"/>
      <c r="BP855" t="b">
        <v>0</v>
      </c>
      <c r="BQ855" t="b">
        <v>0</v>
      </c>
      <c r="BR855" s="7"/>
      <c r="BS855" s="7" t="s">
        <v>13</v>
      </c>
      <c r="BT855" t="b">
        <v>0</v>
      </c>
      <c r="BU855" t="b">
        <v>0</v>
      </c>
      <c r="BV855">
        <v>848</v>
      </c>
      <c r="BW855">
        <v>1</v>
      </c>
      <c r="CC855" s="1"/>
      <c r="CH855" s="7">
        <v>7</v>
      </c>
      <c r="CI855" s="7">
        <v>8</v>
      </c>
      <c r="CJ855" s="7">
        <v>0</v>
      </c>
      <c r="CK855" s="7">
        <v>1</v>
      </c>
      <c r="CL855" s="7">
        <v>15</v>
      </c>
      <c r="CM855" s="7">
        <v>1</v>
      </c>
      <c r="CN855" s="7">
        <v>18</v>
      </c>
      <c r="CO855" s="7">
        <v>-43035</v>
      </c>
      <c r="CP855" s="7">
        <v>43052</v>
      </c>
      <c r="CQ855" s="7">
        <v>16</v>
      </c>
      <c r="CR855" s="27">
        <v>2017</v>
      </c>
      <c r="CS855" s="27">
        <v>10</v>
      </c>
      <c r="CT855" s="27">
        <v>10</v>
      </c>
      <c r="CU855" s="27">
        <v>1</v>
      </c>
      <c r="CV855" s="27">
        <v>40</v>
      </c>
      <c r="CW855" s="27" t="s">
        <v>18858</v>
      </c>
      <c r="CX855" s="27" t="s">
        <v>24167</v>
      </c>
      <c r="CY855" s="27" t="s">
        <v>18858</v>
      </c>
      <c r="CZ855" s="27" t="s">
        <v>24318</v>
      </c>
      <c r="DA855" s="27" t="s">
        <v>24319</v>
      </c>
      <c r="DB855" s="27" t="s">
        <v>24326</v>
      </c>
      <c r="DC855" s="27">
        <v>1</v>
      </c>
      <c r="DD855" s="27">
        <v>90</v>
      </c>
    </row>
    <row r="856" spans="1:108" customFormat="1" hidden="1" x14ac:dyDescent="0.25">
      <c r="A856" s="7" t="s">
        <v>17865</v>
      </c>
      <c r="B856" s="12">
        <v>43039</v>
      </c>
      <c r="C856" s="7" t="s">
        <v>75</v>
      </c>
      <c r="D856" s="7" t="s">
        <v>381</v>
      </c>
      <c r="E856" s="7" t="s">
        <v>24</v>
      </c>
      <c r="F856" t="s">
        <v>7402</v>
      </c>
      <c r="G856" t="s">
        <v>21108</v>
      </c>
      <c r="H856" t="s">
        <v>21108</v>
      </c>
      <c r="J856" t="s">
        <v>21109</v>
      </c>
      <c r="K856" s="1"/>
      <c r="L856" s="7" t="s">
        <v>17866</v>
      </c>
      <c r="M856" s="7">
        <v>12</v>
      </c>
      <c r="N856" s="7"/>
      <c r="O856" s="7" t="s">
        <v>979</v>
      </c>
      <c r="P856" t="s">
        <v>21110</v>
      </c>
      <c r="Q856" s="12">
        <v>43031</v>
      </c>
      <c r="R856" s="12">
        <v>43033</v>
      </c>
      <c r="T856" s="1"/>
      <c r="W856" t="s">
        <v>17</v>
      </c>
      <c r="X856" t="s">
        <v>17</v>
      </c>
      <c r="Y856" t="s">
        <v>75</v>
      </c>
      <c r="Z856" s="1">
        <v>43031</v>
      </c>
      <c r="AA856" t="s">
        <v>17</v>
      </c>
      <c r="AB856" t="s">
        <v>75</v>
      </c>
      <c r="AC856" s="12">
        <v>43028</v>
      </c>
      <c r="AD856" t="s">
        <v>75</v>
      </c>
      <c r="AE856" t="s">
        <v>75</v>
      </c>
      <c r="AF856" s="7" t="s">
        <v>75</v>
      </c>
      <c r="AG856" t="s">
        <v>75</v>
      </c>
      <c r="AH856" t="s">
        <v>75</v>
      </c>
      <c r="AI856" s="7">
        <v>99</v>
      </c>
      <c r="AJ856" s="1"/>
      <c r="AK856" s="1"/>
      <c r="AL856" s="1"/>
      <c r="AM856" s="1"/>
      <c r="AN856" s="1"/>
      <c r="AO856" s="1"/>
      <c r="AP856" s="12">
        <v>43033</v>
      </c>
      <c r="AQ856" s="12">
        <v>43034</v>
      </c>
      <c r="AR856" s="12">
        <v>43039</v>
      </c>
      <c r="AS856" t="s">
        <v>75</v>
      </c>
      <c r="AT856" s="1">
        <v>43052</v>
      </c>
      <c r="AU856" s="1">
        <v>43039</v>
      </c>
      <c r="AV856" s="7" t="s">
        <v>22</v>
      </c>
      <c r="AZ856" s="1">
        <v>43052</v>
      </c>
      <c r="BA856" s="1"/>
      <c r="BH856" s="1"/>
      <c r="BI856" s="1"/>
      <c r="BO856" s="12"/>
      <c r="BP856" t="b">
        <v>0</v>
      </c>
      <c r="BQ856" t="b">
        <v>0</v>
      </c>
      <c r="BR856" s="7"/>
      <c r="BS856" s="7" t="s">
        <v>13</v>
      </c>
      <c r="BT856" t="b">
        <v>0</v>
      </c>
      <c r="BU856" t="b">
        <v>0</v>
      </c>
      <c r="BV856">
        <v>849</v>
      </c>
      <c r="BW856">
        <v>1</v>
      </c>
      <c r="CC856" s="1"/>
      <c r="CH856" s="7">
        <v>3</v>
      </c>
      <c r="CI856" s="7">
        <v>6</v>
      </c>
      <c r="CJ856" s="7">
        <v>2</v>
      </c>
      <c r="CK856" s="7">
        <v>1</v>
      </c>
      <c r="CL856" s="7">
        <v>5</v>
      </c>
      <c r="CM856" s="7">
        <v>0</v>
      </c>
      <c r="CN856" s="7">
        <v>13</v>
      </c>
      <c r="CO856" s="7">
        <v>-43039</v>
      </c>
      <c r="CP856" s="7">
        <v>43052</v>
      </c>
      <c r="CQ856" s="7">
        <v>5</v>
      </c>
      <c r="CR856" s="27">
        <v>2017</v>
      </c>
      <c r="CS856" s="27">
        <v>10</v>
      </c>
      <c r="CT856" s="27">
        <v>10</v>
      </c>
      <c r="CU856" s="27">
        <v>1</v>
      </c>
      <c r="CV856" s="27">
        <v>42</v>
      </c>
      <c r="CW856" s="27" t="s">
        <v>18858</v>
      </c>
      <c r="CX856" s="27" t="s">
        <v>24324</v>
      </c>
      <c r="CY856" s="27" t="s">
        <v>18858</v>
      </c>
      <c r="CZ856" s="27" t="s">
        <v>24318</v>
      </c>
      <c r="DA856" s="27" t="s">
        <v>24319</v>
      </c>
      <c r="DB856" s="27" t="s">
        <v>24450</v>
      </c>
      <c r="DC856" s="27">
        <v>1</v>
      </c>
      <c r="DD856" s="27">
        <v>90</v>
      </c>
    </row>
    <row r="857" spans="1:108" customFormat="1" hidden="1" x14ac:dyDescent="0.25">
      <c r="A857" s="7" t="s">
        <v>17867</v>
      </c>
      <c r="B857" s="12">
        <v>43040</v>
      </c>
      <c r="C857" s="7" t="s">
        <v>75</v>
      </c>
      <c r="D857" s="7" t="s">
        <v>482</v>
      </c>
      <c r="E857" s="7" t="s">
        <v>39</v>
      </c>
      <c r="F857" t="s">
        <v>1731</v>
      </c>
      <c r="G857" t="s">
        <v>7558</v>
      </c>
      <c r="H857" t="s">
        <v>21111</v>
      </c>
      <c r="J857" t="s">
        <v>21112</v>
      </c>
      <c r="K857" s="1"/>
      <c r="L857" s="7" t="s">
        <v>17868</v>
      </c>
      <c r="M857" s="7">
        <v>6</v>
      </c>
      <c r="N857" s="7"/>
      <c r="O857" s="7" t="s">
        <v>979</v>
      </c>
      <c r="P857" t="s">
        <v>21113</v>
      </c>
      <c r="Q857" s="12">
        <v>43019</v>
      </c>
      <c r="R857" s="12">
        <v>43019</v>
      </c>
      <c r="T857" s="1"/>
      <c r="W857" t="s">
        <v>75</v>
      </c>
      <c r="X857" t="s">
        <v>17</v>
      </c>
      <c r="Y857" t="s">
        <v>17</v>
      </c>
      <c r="Z857" s="1"/>
      <c r="AA857" t="s">
        <v>17</v>
      </c>
      <c r="AB857" t="s">
        <v>75</v>
      </c>
      <c r="AC857" s="12">
        <v>43009</v>
      </c>
      <c r="AD857" t="s">
        <v>17</v>
      </c>
      <c r="AE857" t="s">
        <v>75</v>
      </c>
      <c r="AF857" s="7" t="s">
        <v>17</v>
      </c>
      <c r="AG857" t="s">
        <v>75</v>
      </c>
      <c r="AH857" t="s">
        <v>75</v>
      </c>
      <c r="AI857" s="7">
        <v>99</v>
      </c>
      <c r="AJ857" s="1"/>
      <c r="AK857" s="1"/>
      <c r="AL857" s="1"/>
      <c r="AM857" s="1"/>
      <c r="AN857" s="1"/>
      <c r="AO857" s="1"/>
      <c r="AP857" s="12">
        <v>43019</v>
      </c>
      <c r="AQ857" s="12">
        <v>43020</v>
      </c>
      <c r="AR857" s="12">
        <v>43039</v>
      </c>
      <c r="AS857" t="s">
        <v>75</v>
      </c>
      <c r="AT857" s="1">
        <v>43052</v>
      </c>
      <c r="AU857" s="1">
        <v>43040</v>
      </c>
      <c r="AV857" s="7" t="s">
        <v>18</v>
      </c>
      <c r="AZ857" s="1">
        <v>43052</v>
      </c>
      <c r="BA857" s="1"/>
      <c r="BH857" s="1"/>
      <c r="BI857" s="1"/>
      <c r="BO857" s="12"/>
      <c r="BP857" t="b">
        <v>0</v>
      </c>
      <c r="BQ857" t="b">
        <v>0</v>
      </c>
      <c r="BR857" s="7"/>
      <c r="BS857" s="7" t="s">
        <v>13</v>
      </c>
      <c r="BT857" t="b">
        <v>0</v>
      </c>
      <c r="BU857" t="b">
        <v>0</v>
      </c>
      <c r="BV857">
        <v>850</v>
      </c>
      <c r="BW857">
        <v>1</v>
      </c>
      <c r="CC857" s="1"/>
      <c r="CH857" s="7">
        <v>10</v>
      </c>
      <c r="CI857" s="7">
        <v>11</v>
      </c>
      <c r="CJ857" s="7">
        <v>0</v>
      </c>
      <c r="CK857" s="7">
        <v>1</v>
      </c>
      <c r="CL857" s="7">
        <v>19</v>
      </c>
      <c r="CM857" s="7">
        <v>1</v>
      </c>
      <c r="CN857" s="7">
        <v>13</v>
      </c>
      <c r="CO857" s="7">
        <v>-43040</v>
      </c>
      <c r="CP857" s="7">
        <v>43052</v>
      </c>
      <c r="CQ857" s="7">
        <v>20</v>
      </c>
      <c r="CR857" s="27">
        <v>2017</v>
      </c>
      <c r="CS857" s="27">
        <v>10</v>
      </c>
      <c r="CT857" s="27">
        <v>10</v>
      </c>
      <c r="CU857" s="27">
        <v>1</v>
      </c>
      <c r="CV857" s="27">
        <v>39</v>
      </c>
      <c r="CW857" s="27" t="s">
        <v>18858</v>
      </c>
      <c r="CX857" s="27" t="s">
        <v>24167</v>
      </c>
      <c r="CY857" s="27" t="s">
        <v>18858</v>
      </c>
      <c r="CZ857" s="27" t="s">
        <v>24318</v>
      </c>
      <c r="DA857" s="27" t="s">
        <v>24319</v>
      </c>
      <c r="DB857" s="27" t="s">
        <v>24450</v>
      </c>
      <c r="DC857" s="27">
        <v>1</v>
      </c>
      <c r="DD857" s="27">
        <v>90</v>
      </c>
    </row>
    <row r="858" spans="1:108" customFormat="1" hidden="1" x14ac:dyDescent="0.25">
      <c r="A858" s="7" t="s">
        <v>17869</v>
      </c>
      <c r="B858" s="12">
        <v>43042</v>
      </c>
      <c r="C858" s="7" t="s">
        <v>75</v>
      </c>
      <c r="D858" s="7" t="s">
        <v>356</v>
      </c>
      <c r="E858" s="7" t="s">
        <v>41</v>
      </c>
      <c r="F858" t="s">
        <v>21114</v>
      </c>
      <c r="G858" t="s">
        <v>19633</v>
      </c>
      <c r="H858" t="s">
        <v>21115</v>
      </c>
      <c r="J858" t="s">
        <v>21116</v>
      </c>
      <c r="K858" s="1">
        <v>43006</v>
      </c>
      <c r="L858" s="7" t="s">
        <v>17870</v>
      </c>
      <c r="M858" s="7">
        <v>0</v>
      </c>
      <c r="N858" s="7">
        <v>1</v>
      </c>
      <c r="O858" s="7" t="s">
        <v>979</v>
      </c>
      <c r="P858" t="s">
        <v>21117</v>
      </c>
      <c r="Q858" s="12">
        <v>43024</v>
      </c>
      <c r="R858" s="12">
        <v>43024</v>
      </c>
      <c r="T858" s="1"/>
      <c r="W858" t="s">
        <v>17</v>
      </c>
      <c r="X858" t="s">
        <v>17</v>
      </c>
      <c r="Y858" t="s">
        <v>75</v>
      </c>
      <c r="Z858" s="1">
        <v>43024</v>
      </c>
      <c r="AA858" t="s">
        <v>75</v>
      </c>
      <c r="AB858" t="s">
        <v>17</v>
      </c>
      <c r="AC858" s="12">
        <v>43015</v>
      </c>
      <c r="AD858" t="s">
        <v>17</v>
      </c>
      <c r="AE858" t="s">
        <v>75</v>
      </c>
      <c r="AF858" s="7" t="s">
        <v>75</v>
      </c>
      <c r="AG858" t="s">
        <v>75</v>
      </c>
      <c r="AH858" t="s">
        <v>75</v>
      </c>
      <c r="AI858" s="7">
        <v>0</v>
      </c>
      <c r="AJ858" s="1">
        <v>43011</v>
      </c>
      <c r="AK858" s="1"/>
      <c r="AL858" s="1"/>
      <c r="AM858" s="1"/>
      <c r="AN858" s="1"/>
      <c r="AO858" s="1"/>
      <c r="AP858" s="12">
        <v>43025</v>
      </c>
      <c r="AQ858" s="12">
        <v>43026</v>
      </c>
      <c r="AR858" s="12">
        <v>43042</v>
      </c>
      <c r="AS858" t="s">
        <v>75</v>
      </c>
      <c r="AT858" s="1">
        <v>43061</v>
      </c>
      <c r="AU858" s="1">
        <v>43042</v>
      </c>
      <c r="AV858" s="7" t="s">
        <v>23</v>
      </c>
      <c r="AZ858" s="1">
        <v>43061</v>
      </c>
      <c r="BA858" s="1">
        <v>43073</v>
      </c>
      <c r="BB858" t="s">
        <v>17</v>
      </c>
      <c r="BC858" t="s">
        <v>17</v>
      </c>
      <c r="BD858" t="s">
        <v>17</v>
      </c>
      <c r="BE858" t="s">
        <v>17</v>
      </c>
      <c r="BF858" t="s">
        <v>17</v>
      </c>
      <c r="BG858" t="s">
        <v>75</v>
      </c>
      <c r="BH858" s="1">
        <v>43066</v>
      </c>
      <c r="BI858" s="1">
        <v>43061</v>
      </c>
      <c r="BJ858" t="s">
        <v>17</v>
      </c>
      <c r="BK858" t="s">
        <v>17</v>
      </c>
      <c r="BL858" t="s">
        <v>17</v>
      </c>
      <c r="BM858" t="s">
        <v>1004</v>
      </c>
      <c r="BN858" t="s">
        <v>17</v>
      </c>
      <c r="BO858" s="12"/>
      <c r="BP858" t="b">
        <v>0</v>
      </c>
      <c r="BQ858" t="b">
        <v>0</v>
      </c>
      <c r="BR858" s="7"/>
      <c r="BS858" s="7" t="s">
        <v>13</v>
      </c>
      <c r="BT858" t="b">
        <v>0</v>
      </c>
      <c r="BU858" t="b">
        <v>0</v>
      </c>
      <c r="BV858">
        <v>851</v>
      </c>
      <c r="BW858">
        <v>1</v>
      </c>
      <c r="CC858" s="1"/>
      <c r="CH858" s="7">
        <v>9</v>
      </c>
      <c r="CI858" s="7">
        <v>11</v>
      </c>
      <c r="CJ858" s="7">
        <v>0</v>
      </c>
      <c r="CK858" s="7">
        <v>2</v>
      </c>
      <c r="CL858" s="7">
        <v>16</v>
      </c>
      <c r="CM858" s="7">
        <v>0</v>
      </c>
      <c r="CN858" s="7">
        <v>19</v>
      </c>
      <c r="CO858" s="7">
        <v>19</v>
      </c>
      <c r="CP858" s="7">
        <v>0</v>
      </c>
      <c r="CQ858" s="7">
        <v>16</v>
      </c>
      <c r="CR858" s="27">
        <v>2017</v>
      </c>
      <c r="CS858" s="27">
        <v>10</v>
      </c>
      <c r="CT858" s="27">
        <v>10</v>
      </c>
      <c r="CU858" s="27">
        <v>1</v>
      </c>
      <c r="CV858" s="27">
        <v>40</v>
      </c>
      <c r="CW858" s="27" t="s">
        <v>18858</v>
      </c>
      <c r="CX858" s="27" t="s">
        <v>24167</v>
      </c>
      <c r="CY858" s="27" t="s">
        <v>18858</v>
      </c>
      <c r="CZ858" s="27" t="s">
        <v>24317</v>
      </c>
      <c r="DA858" s="27" t="s">
        <v>24325</v>
      </c>
      <c r="DB858" s="27" t="s">
        <v>18772</v>
      </c>
      <c r="DC858" s="27">
        <v>1</v>
      </c>
      <c r="DD858" s="27">
        <v>90</v>
      </c>
    </row>
    <row r="859" spans="1:108" customFormat="1" hidden="1" x14ac:dyDescent="0.25">
      <c r="A859" s="7" t="s">
        <v>17871</v>
      </c>
      <c r="B859" s="12">
        <v>43042</v>
      </c>
      <c r="C859" s="7" t="s">
        <v>75</v>
      </c>
      <c r="D859" s="7" t="s">
        <v>739</v>
      </c>
      <c r="E859" s="7" t="s">
        <v>41</v>
      </c>
      <c r="F859" t="s">
        <v>1776</v>
      </c>
      <c r="H859" t="s">
        <v>739</v>
      </c>
      <c r="J859" t="s">
        <v>21118</v>
      </c>
      <c r="K859" s="1">
        <v>43026</v>
      </c>
      <c r="L859" s="7" t="s">
        <v>17872</v>
      </c>
      <c r="M859" s="7">
        <v>0</v>
      </c>
      <c r="N859" s="7">
        <v>1</v>
      </c>
      <c r="O859" s="7" t="s">
        <v>1011</v>
      </c>
      <c r="P859" t="s">
        <v>21119</v>
      </c>
      <c r="Q859" s="12">
        <v>43033</v>
      </c>
      <c r="R859" s="12">
        <v>43033</v>
      </c>
      <c r="T859" s="1"/>
      <c r="W859" t="s">
        <v>17</v>
      </c>
      <c r="X859" t="s">
        <v>75</v>
      </c>
      <c r="Y859" t="s">
        <v>75</v>
      </c>
      <c r="Z859" s="1">
        <v>43033</v>
      </c>
      <c r="AA859" t="s">
        <v>17</v>
      </c>
      <c r="AB859" t="s">
        <v>17</v>
      </c>
      <c r="AC859" s="12">
        <v>43030</v>
      </c>
      <c r="AD859" t="s">
        <v>17</v>
      </c>
      <c r="AE859" t="s">
        <v>75</v>
      </c>
      <c r="AF859" s="7" t="s">
        <v>75</v>
      </c>
      <c r="AG859" t="s">
        <v>75</v>
      </c>
      <c r="AH859" t="s">
        <v>75</v>
      </c>
      <c r="AI859" s="7">
        <v>0</v>
      </c>
      <c r="AJ859" s="1">
        <v>43027</v>
      </c>
      <c r="AK859" s="1"/>
      <c r="AL859" s="1"/>
      <c r="AM859" s="1"/>
      <c r="AN859" s="1"/>
      <c r="AO859" s="1"/>
      <c r="AP859" s="12">
        <v>43033</v>
      </c>
      <c r="AQ859" s="12">
        <v>43034</v>
      </c>
      <c r="AR859" s="12">
        <v>43042</v>
      </c>
      <c r="AS859" t="s">
        <v>75</v>
      </c>
      <c r="AT859" s="1">
        <v>43061</v>
      </c>
      <c r="AU859" s="1">
        <v>43042</v>
      </c>
      <c r="AV859" s="7" t="s">
        <v>23</v>
      </c>
      <c r="AZ859" s="1">
        <v>43061</v>
      </c>
      <c r="BA859" s="1">
        <v>43073</v>
      </c>
      <c r="BB859" t="s">
        <v>17</v>
      </c>
      <c r="BC859" t="s">
        <v>17</v>
      </c>
      <c r="BD859" t="s">
        <v>17</v>
      </c>
      <c r="BE859" t="s">
        <v>75</v>
      </c>
      <c r="BF859" t="s">
        <v>17</v>
      </c>
      <c r="BG859" t="s">
        <v>75</v>
      </c>
      <c r="BH859" s="1">
        <v>43066</v>
      </c>
      <c r="BI859" s="1">
        <v>43061</v>
      </c>
      <c r="BJ859" t="s">
        <v>17</v>
      </c>
      <c r="BK859" t="s">
        <v>17</v>
      </c>
      <c r="BL859" t="s">
        <v>17</v>
      </c>
      <c r="BM859" t="s">
        <v>1004</v>
      </c>
      <c r="BN859" t="s">
        <v>17</v>
      </c>
      <c r="BO859" s="12"/>
      <c r="BP859" t="b">
        <v>0</v>
      </c>
      <c r="BQ859" t="b">
        <v>0</v>
      </c>
      <c r="BR859" s="7"/>
      <c r="BS859" s="7" t="s">
        <v>13</v>
      </c>
      <c r="BT859" t="b">
        <v>0</v>
      </c>
      <c r="BU859" t="b">
        <v>0</v>
      </c>
      <c r="BV859">
        <v>852</v>
      </c>
      <c r="BW859">
        <v>1</v>
      </c>
      <c r="CC859" s="1"/>
      <c r="CH859" s="7">
        <v>3</v>
      </c>
      <c r="CI859" s="7">
        <v>4</v>
      </c>
      <c r="CJ859" s="7">
        <v>0</v>
      </c>
      <c r="CK859" s="7">
        <v>1</v>
      </c>
      <c r="CL859" s="7">
        <v>8</v>
      </c>
      <c r="CM859" s="7">
        <v>0</v>
      </c>
      <c r="CN859" s="7">
        <v>19</v>
      </c>
      <c r="CO859" s="7">
        <v>19</v>
      </c>
      <c r="CP859" s="7">
        <v>0</v>
      </c>
      <c r="CQ859" s="7">
        <v>8</v>
      </c>
      <c r="CR859" s="27">
        <v>2017</v>
      </c>
      <c r="CS859" s="27">
        <v>10</v>
      </c>
      <c r="CT859" s="27">
        <v>10</v>
      </c>
      <c r="CU859" s="27">
        <v>1</v>
      </c>
      <c r="CV859" s="27">
        <v>42</v>
      </c>
      <c r="CW859" s="27" t="s">
        <v>18858</v>
      </c>
      <c r="CX859" s="27" t="s">
        <v>24167</v>
      </c>
      <c r="CY859" s="27" t="s">
        <v>18858</v>
      </c>
      <c r="CZ859" s="27" t="s">
        <v>24317</v>
      </c>
      <c r="DA859" s="27" t="s">
        <v>24325</v>
      </c>
      <c r="DB859" s="27" t="s">
        <v>18772</v>
      </c>
      <c r="DC859" s="27">
        <v>1</v>
      </c>
      <c r="DD859" s="27">
        <v>90</v>
      </c>
    </row>
    <row r="860" spans="1:108" customFormat="1" hidden="1" x14ac:dyDescent="0.25">
      <c r="A860" s="7" t="s">
        <v>17873</v>
      </c>
      <c r="B860" s="12">
        <v>43042</v>
      </c>
      <c r="C860" s="7" t="s">
        <v>75</v>
      </c>
      <c r="D860" s="7" t="s">
        <v>558</v>
      </c>
      <c r="E860" s="7" t="s">
        <v>32</v>
      </c>
      <c r="F860" t="s">
        <v>8895</v>
      </c>
      <c r="G860" t="s">
        <v>21120</v>
      </c>
      <c r="H860" t="s">
        <v>21120</v>
      </c>
      <c r="J860" t="s">
        <v>21121</v>
      </c>
      <c r="K860" s="1">
        <v>42593</v>
      </c>
      <c r="L860" s="7" t="s">
        <v>17874</v>
      </c>
      <c r="M860" s="7">
        <v>1</v>
      </c>
      <c r="N860" s="7">
        <v>2</v>
      </c>
      <c r="O860" s="7" t="s">
        <v>979</v>
      </c>
      <c r="P860" t="s">
        <v>21122</v>
      </c>
      <c r="Q860" s="12">
        <v>43021</v>
      </c>
      <c r="R860" s="12">
        <v>43021</v>
      </c>
      <c r="T860" s="1"/>
      <c r="W860" t="s">
        <v>17</v>
      </c>
      <c r="X860" t="s">
        <v>17</v>
      </c>
      <c r="Y860" t="s">
        <v>17</v>
      </c>
      <c r="Z860" s="1"/>
      <c r="AA860" t="s">
        <v>17</v>
      </c>
      <c r="AB860" t="s">
        <v>75</v>
      </c>
      <c r="AC860" s="12">
        <v>43017</v>
      </c>
      <c r="AD860" t="s">
        <v>75</v>
      </c>
      <c r="AE860" t="s">
        <v>75</v>
      </c>
      <c r="AF860" s="7" t="s">
        <v>75</v>
      </c>
      <c r="AG860" t="s">
        <v>75</v>
      </c>
      <c r="AH860" t="s">
        <v>75</v>
      </c>
      <c r="AI860" s="7">
        <v>0</v>
      </c>
      <c r="AJ860" s="1">
        <v>42958</v>
      </c>
      <c r="AK860" s="1"/>
      <c r="AL860" s="1"/>
      <c r="AM860" s="1"/>
      <c r="AN860" s="1"/>
      <c r="AO860" s="1"/>
      <c r="AP860" s="12">
        <v>43022</v>
      </c>
      <c r="AQ860" s="12">
        <v>43023</v>
      </c>
      <c r="AR860" s="12">
        <v>43041</v>
      </c>
      <c r="AS860" t="s">
        <v>75</v>
      </c>
      <c r="AT860" s="1">
        <v>43066</v>
      </c>
      <c r="AU860" s="1">
        <v>43042</v>
      </c>
      <c r="AV860" s="7" t="s">
        <v>18</v>
      </c>
      <c r="AZ860" s="1">
        <v>43066</v>
      </c>
      <c r="BA860" s="1"/>
      <c r="BH860" s="1"/>
      <c r="BI860" s="1"/>
      <c r="BO860" s="12"/>
      <c r="BP860" t="b">
        <v>0</v>
      </c>
      <c r="BQ860" t="b">
        <v>0</v>
      </c>
      <c r="BR860" s="7"/>
      <c r="BS860" s="7" t="s">
        <v>13</v>
      </c>
      <c r="BT860" t="b">
        <v>0</v>
      </c>
      <c r="BU860" t="b">
        <v>0</v>
      </c>
      <c r="BV860">
        <v>853</v>
      </c>
      <c r="BW860">
        <v>1</v>
      </c>
      <c r="CC860" s="1"/>
      <c r="CH860" s="7">
        <v>4</v>
      </c>
      <c r="CI860" s="7">
        <v>6</v>
      </c>
      <c r="CJ860" s="7">
        <v>0</v>
      </c>
      <c r="CK860" s="7">
        <v>2</v>
      </c>
      <c r="CL860" s="7">
        <v>18</v>
      </c>
      <c r="CM860" s="7">
        <v>1</v>
      </c>
      <c r="CN860" s="7">
        <v>25</v>
      </c>
      <c r="CO860" s="7">
        <v>-43042</v>
      </c>
      <c r="CP860" s="7">
        <v>43066</v>
      </c>
      <c r="CQ860" s="7">
        <v>19</v>
      </c>
      <c r="CR860" s="27">
        <v>2017</v>
      </c>
      <c r="CS860" s="27">
        <v>10</v>
      </c>
      <c r="CT860" s="27">
        <v>10</v>
      </c>
      <c r="CU860" s="27">
        <v>1</v>
      </c>
      <c r="CV860" s="27">
        <v>41</v>
      </c>
      <c r="CW860" s="27" t="s">
        <v>18858</v>
      </c>
      <c r="CX860" s="27" t="s">
        <v>24167</v>
      </c>
      <c r="CY860" s="27" t="s">
        <v>18858</v>
      </c>
      <c r="CZ860" s="27" t="s">
        <v>24318</v>
      </c>
      <c r="DA860" s="27" t="s">
        <v>24319</v>
      </c>
      <c r="DB860" s="27" t="s">
        <v>18772</v>
      </c>
      <c r="DC860" s="27">
        <v>1</v>
      </c>
      <c r="DD860" s="27">
        <v>90</v>
      </c>
    </row>
    <row r="861" spans="1:108" customFormat="1" hidden="1" x14ac:dyDescent="0.25">
      <c r="A861" s="7" t="s">
        <v>17875</v>
      </c>
      <c r="B861" s="12">
        <v>43042</v>
      </c>
      <c r="C861" s="7" t="s">
        <v>75</v>
      </c>
      <c r="D861" s="7" t="s">
        <v>33</v>
      </c>
      <c r="E861" s="7" t="s">
        <v>32</v>
      </c>
      <c r="F861" t="s">
        <v>2658</v>
      </c>
      <c r="J861" t="s">
        <v>21123</v>
      </c>
      <c r="K861" s="1">
        <v>39926</v>
      </c>
      <c r="L861" s="7" t="s">
        <v>17876</v>
      </c>
      <c r="M861" s="7">
        <v>8</v>
      </c>
      <c r="N861" s="7">
        <v>4</v>
      </c>
      <c r="O861" s="7" t="s">
        <v>1011</v>
      </c>
      <c r="P861" t="s">
        <v>21124</v>
      </c>
      <c r="Q861" s="12">
        <v>43010</v>
      </c>
      <c r="R861" s="12">
        <v>43010</v>
      </c>
      <c r="T861" s="1"/>
      <c r="W861" t="s">
        <v>75</v>
      </c>
      <c r="X861" t="s">
        <v>17</v>
      </c>
      <c r="Y861" t="s">
        <v>17</v>
      </c>
      <c r="Z861" s="1"/>
      <c r="AA861" t="s">
        <v>17</v>
      </c>
      <c r="AB861" t="s">
        <v>75</v>
      </c>
      <c r="AC861" s="12">
        <v>43007</v>
      </c>
      <c r="AD861" t="s">
        <v>75</v>
      </c>
      <c r="AE861" t="s">
        <v>75</v>
      </c>
      <c r="AF861" s="7" t="s">
        <v>17</v>
      </c>
      <c r="AG861" t="s">
        <v>75</v>
      </c>
      <c r="AH861" t="s">
        <v>75</v>
      </c>
      <c r="AI861" s="7">
        <v>99</v>
      </c>
      <c r="AJ861" s="1"/>
      <c r="AK861" s="1"/>
      <c r="AL861" s="1"/>
      <c r="AM861" s="1"/>
      <c r="AN861" s="1"/>
      <c r="AO861" s="1"/>
      <c r="AP861" s="12">
        <v>43010</v>
      </c>
      <c r="AQ861" s="12">
        <v>43011</v>
      </c>
      <c r="AR861" s="12">
        <v>43041</v>
      </c>
      <c r="AS861" t="s">
        <v>75</v>
      </c>
      <c r="AT861" s="1">
        <v>43069</v>
      </c>
      <c r="AU861" s="1">
        <v>43042</v>
      </c>
      <c r="AV861" s="7" t="s">
        <v>23</v>
      </c>
      <c r="AZ861" s="1">
        <v>43073</v>
      </c>
      <c r="BA861" s="1"/>
      <c r="BB861" t="s">
        <v>17</v>
      </c>
      <c r="BC861" t="s">
        <v>17</v>
      </c>
      <c r="BD861" t="s">
        <v>17</v>
      </c>
      <c r="BE861" t="s">
        <v>17</v>
      </c>
      <c r="BF861" t="s">
        <v>17</v>
      </c>
      <c r="BG861" t="s">
        <v>17</v>
      </c>
      <c r="BH861" s="1"/>
      <c r="BI861" s="1"/>
      <c r="BJ861" t="s">
        <v>17</v>
      </c>
      <c r="BK861" t="s">
        <v>17</v>
      </c>
      <c r="BL861" t="s">
        <v>17</v>
      </c>
      <c r="BM861" t="s">
        <v>1004</v>
      </c>
      <c r="BN861" t="s">
        <v>75</v>
      </c>
      <c r="BO861" s="12"/>
      <c r="BP861" t="b">
        <v>0</v>
      </c>
      <c r="BQ861" t="b">
        <v>0</v>
      </c>
      <c r="BR861" s="7"/>
      <c r="BS861" s="7" t="s">
        <v>13</v>
      </c>
      <c r="BT861" t="b">
        <v>0</v>
      </c>
      <c r="BU861" t="b">
        <v>0</v>
      </c>
      <c r="BV861">
        <v>854</v>
      </c>
      <c r="BW861">
        <v>1</v>
      </c>
      <c r="CC861" s="1"/>
      <c r="CH861" s="7">
        <v>3</v>
      </c>
      <c r="CI861" s="7">
        <v>4</v>
      </c>
      <c r="CJ861" s="7">
        <v>0</v>
      </c>
      <c r="CK861" s="7">
        <v>1</v>
      </c>
      <c r="CL861" s="7">
        <v>30</v>
      </c>
      <c r="CM861" s="7">
        <v>1</v>
      </c>
      <c r="CN861" s="7">
        <v>32</v>
      </c>
      <c r="CO861" s="7">
        <v>-43042</v>
      </c>
      <c r="CP861" s="7">
        <v>43073</v>
      </c>
      <c r="CQ861" s="7">
        <v>31</v>
      </c>
      <c r="CR861" s="27">
        <v>2017</v>
      </c>
      <c r="CS861" s="27">
        <v>9</v>
      </c>
      <c r="CT861" s="27">
        <v>10</v>
      </c>
      <c r="CU861" s="27">
        <v>1</v>
      </c>
      <c r="CV861" s="27">
        <v>39</v>
      </c>
      <c r="CW861" s="27" t="s">
        <v>18858</v>
      </c>
      <c r="CX861" s="27" t="s">
        <v>24168</v>
      </c>
      <c r="CY861" s="27" t="s">
        <v>18858</v>
      </c>
      <c r="CZ861" s="27" t="s">
        <v>24318</v>
      </c>
      <c r="DA861" s="27" t="s">
        <v>24319</v>
      </c>
      <c r="DB861" s="27" t="s">
        <v>24450</v>
      </c>
      <c r="DC861" s="27">
        <v>1</v>
      </c>
      <c r="DD861" s="27">
        <v>90</v>
      </c>
    </row>
    <row r="862" spans="1:108" customFormat="1" hidden="1" x14ac:dyDescent="0.25">
      <c r="A862" s="7" t="s">
        <v>17877</v>
      </c>
      <c r="B862" s="12">
        <v>43042</v>
      </c>
      <c r="C862" s="7" t="s">
        <v>75</v>
      </c>
      <c r="D862" s="7" t="s">
        <v>33</v>
      </c>
      <c r="E862" s="7" t="s">
        <v>32</v>
      </c>
      <c r="F862" t="s">
        <v>2349</v>
      </c>
      <c r="G862" t="s">
        <v>21125</v>
      </c>
      <c r="J862" t="s">
        <v>21126</v>
      </c>
      <c r="K862" s="1">
        <v>41910</v>
      </c>
      <c r="L862" s="7" t="s">
        <v>17878</v>
      </c>
      <c r="M862" s="7">
        <v>3</v>
      </c>
      <c r="N862" s="7">
        <v>1</v>
      </c>
      <c r="O862" s="7" t="s">
        <v>979</v>
      </c>
      <c r="P862" t="s">
        <v>21127</v>
      </c>
      <c r="Q862" s="12">
        <v>43010</v>
      </c>
      <c r="R862" s="12">
        <v>43010</v>
      </c>
      <c r="T862" s="1"/>
      <c r="W862" t="s">
        <v>17</v>
      </c>
      <c r="X862" t="s">
        <v>17</v>
      </c>
      <c r="Y862" t="s">
        <v>17</v>
      </c>
      <c r="Z862" s="1"/>
      <c r="AA862" t="s">
        <v>17</v>
      </c>
      <c r="AB862" t="s">
        <v>75</v>
      </c>
      <c r="AC862" s="12">
        <v>43003</v>
      </c>
      <c r="AD862" t="s">
        <v>337</v>
      </c>
      <c r="AE862" t="s">
        <v>75</v>
      </c>
      <c r="AF862" s="7" t="s">
        <v>75</v>
      </c>
      <c r="AG862" t="s">
        <v>75</v>
      </c>
      <c r="AH862" t="s">
        <v>75</v>
      </c>
      <c r="AI862" s="7">
        <v>3</v>
      </c>
      <c r="AJ862" s="1">
        <v>41914</v>
      </c>
      <c r="AK862" s="1">
        <v>42017</v>
      </c>
      <c r="AL862" s="1"/>
      <c r="AM862" s="1">
        <v>41971</v>
      </c>
      <c r="AN862" s="1">
        <v>42049</v>
      </c>
      <c r="AO862" s="1"/>
      <c r="AP862" s="12">
        <v>43011</v>
      </c>
      <c r="AQ862" s="12">
        <v>43012</v>
      </c>
      <c r="AR862" s="12">
        <v>43041</v>
      </c>
      <c r="AS862" t="s">
        <v>75</v>
      </c>
      <c r="AT862" s="1">
        <v>43066</v>
      </c>
      <c r="AU862" s="1">
        <v>43042</v>
      </c>
      <c r="AV862" s="7" t="s">
        <v>18</v>
      </c>
      <c r="AZ862" s="1">
        <v>43073</v>
      </c>
      <c r="BA862" s="1"/>
      <c r="BH862" s="1"/>
      <c r="BI862" s="1"/>
      <c r="BO862" s="12"/>
      <c r="BP862" t="b">
        <v>0</v>
      </c>
      <c r="BQ862" t="b">
        <v>0</v>
      </c>
      <c r="BR862" s="7"/>
      <c r="BS862" s="7" t="s">
        <v>13</v>
      </c>
      <c r="BT862" t="b">
        <v>0</v>
      </c>
      <c r="BU862" t="b">
        <v>0</v>
      </c>
      <c r="BV862">
        <v>855</v>
      </c>
      <c r="BW862">
        <v>1</v>
      </c>
      <c r="CA862">
        <v>3</v>
      </c>
      <c r="CB862">
        <v>1</v>
      </c>
      <c r="CC862" s="1">
        <v>42641</v>
      </c>
      <c r="CH862" s="7">
        <v>7</v>
      </c>
      <c r="CI862" s="7">
        <v>9</v>
      </c>
      <c r="CJ862" s="7">
        <v>0</v>
      </c>
      <c r="CK862" s="7">
        <v>2</v>
      </c>
      <c r="CL862" s="7">
        <v>29</v>
      </c>
      <c r="CM862" s="7">
        <v>1</v>
      </c>
      <c r="CN862" s="7">
        <v>32</v>
      </c>
      <c r="CO862" s="7">
        <v>-43042</v>
      </c>
      <c r="CP862" s="7">
        <v>43073</v>
      </c>
      <c r="CQ862" s="7">
        <v>30</v>
      </c>
      <c r="CR862" s="27">
        <v>2017</v>
      </c>
      <c r="CS862" s="27">
        <v>9</v>
      </c>
      <c r="CT862" s="27">
        <v>10</v>
      </c>
      <c r="CU862" s="27">
        <v>1</v>
      </c>
      <c r="CV862" s="27">
        <v>39</v>
      </c>
      <c r="CW862" s="27" t="s">
        <v>18858</v>
      </c>
      <c r="CX862" s="27" t="s">
        <v>24168</v>
      </c>
      <c r="CY862" s="27" t="s">
        <v>18858</v>
      </c>
      <c r="CZ862" s="27" t="s">
        <v>24318</v>
      </c>
      <c r="DA862" s="27" t="s">
        <v>24319</v>
      </c>
      <c r="DB862" s="27" t="s">
        <v>18773</v>
      </c>
      <c r="DC862" s="27">
        <v>1</v>
      </c>
      <c r="DD862" s="27">
        <v>90</v>
      </c>
    </row>
    <row r="863" spans="1:108" customFormat="1" hidden="1" x14ac:dyDescent="0.25">
      <c r="A863" s="7" t="s">
        <v>17879</v>
      </c>
      <c r="B863" s="12">
        <v>43042</v>
      </c>
      <c r="C863" s="7" t="s">
        <v>75</v>
      </c>
      <c r="D863" s="7" t="s">
        <v>455</v>
      </c>
      <c r="E863" s="7" t="s">
        <v>32</v>
      </c>
      <c r="F863" t="s">
        <v>21128</v>
      </c>
      <c r="H863" t="s">
        <v>21129</v>
      </c>
      <c r="J863" t="s">
        <v>21130</v>
      </c>
      <c r="K863" s="1">
        <v>42789</v>
      </c>
      <c r="L863" s="7" t="s">
        <v>17880</v>
      </c>
      <c r="M863" s="7">
        <v>0</v>
      </c>
      <c r="N863" s="7">
        <v>8</v>
      </c>
      <c r="O863" s="7" t="s">
        <v>1011</v>
      </c>
      <c r="P863" t="s">
        <v>21131</v>
      </c>
      <c r="Q863" s="12">
        <v>43022</v>
      </c>
      <c r="R863" s="12">
        <v>43022</v>
      </c>
      <c r="T863" s="1"/>
      <c r="W863" t="s">
        <v>75</v>
      </c>
      <c r="X863" t="s">
        <v>17</v>
      </c>
      <c r="Y863" t="s">
        <v>17</v>
      </c>
      <c r="Z863" s="1"/>
      <c r="AA863" t="s">
        <v>75</v>
      </c>
      <c r="AB863" t="s">
        <v>17</v>
      </c>
      <c r="AC863" s="12">
        <v>43016</v>
      </c>
      <c r="AD863" t="s">
        <v>75</v>
      </c>
      <c r="AE863" t="s">
        <v>75</v>
      </c>
      <c r="AF863" s="7" t="s">
        <v>75</v>
      </c>
      <c r="AG863" t="s">
        <v>75</v>
      </c>
      <c r="AH863" t="s">
        <v>75</v>
      </c>
      <c r="AI863" s="7">
        <v>99</v>
      </c>
      <c r="AJ863" s="1"/>
      <c r="AK863" s="1"/>
      <c r="AL863" s="1"/>
      <c r="AM863" s="1"/>
      <c r="AN863" s="1"/>
      <c r="AO863" s="1"/>
      <c r="AP863" s="12">
        <v>43026</v>
      </c>
      <c r="AQ863" s="12">
        <v>43027</v>
      </c>
      <c r="AR863" s="12">
        <v>43041</v>
      </c>
      <c r="AS863" t="s">
        <v>75</v>
      </c>
      <c r="AT863" s="1">
        <v>43066</v>
      </c>
      <c r="AU863" s="1">
        <v>43042</v>
      </c>
      <c r="AV863" s="7" t="s">
        <v>18</v>
      </c>
      <c r="AZ863" s="1">
        <v>43073</v>
      </c>
      <c r="BA863" s="1"/>
      <c r="BH863" s="1"/>
      <c r="BI863" s="1"/>
      <c r="BO863" s="12"/>
      <c r="BP863" t="b">
        <v>0</v>
      </c>
      <c r="BQ863" t="b">
        <v>0</v>
      </c>
      <c r="BR863" s="7"/>
      <c r="BS863" s="7" t="s">
        <v>13</v>
      </c>
      <c r="BT863" t="b">
        <v>0</v>
      </c>
      <c r="BU863" t="b">
        <v>0</v>
      </c>
      <c r="BV863">
        <v>856</v>
      </c>
      <c r="BW863">
        <v>1</v>
      </c>
      <c r="CC863" s="1"/>
      <c r="CH863" s="7">
        <v>6</v>
      </c>
      <c r="CI863" s="7">
        <v>11</v>
      </c>
      <c r="CJ863" s="7">
        <v>0</v>
      </c>
      <c r="CK863" s="7">
        <v>5</v>
      </c>
      <c r="CL863" s="7">
        <v>14</v>
      </c>
      <c r="CM863" s="7">
        <v>1</v>
      </c>
      <c r="CN863" s="7">
        <v>32</v>
      </c>
      <c r="CO863" s="7">
        <v>-43042</v>
      </c>
      <c r="CP863" s="7">
        <v>43073</v>
      </c>
      <c r="CQ863" s="7">
        <v>15</v>
      </c>
      <c r="CR863" s="27">
        <v>2017</v>
      </c>
      <c r="CS863" s="27">
        <v>10</v>
      </c>
      <c r="CT863" s="27">
        <v>10</v>
      </c>
      <c r="CU863" s="27">
        <v>1</v>
      </c>
      <c r="CV863" s="27">
        <v>40</v>
      </c>
      <c r="CW863" s="27" t="s">
        <v>18858</v>
      </c>
      <c r="CX863" s="27" t="s">
        <v>24167</v>
      </c>
      <c r="CY863" s="27" t="s">
        <v>18858</v>
      </c>
      <c r="CZ863" s="27" t="s">
        <v>24318</v>
      </c>
      <c r="DA863" s="27" t="s">
        <v>24319</v>
      </c>
      <c r="DB863" s="27" t="s">
        <v>24450</v>
      </c>
      <c r="DC863" s="27">
        <v>1</v>
      </c>
      <c r="DD863" s="27">
        <v>90</v>
      </c>
    </row>
    <row r="864" spans="1:108" customFormat="1" hidden="1" x14ac:dyDescent="0.25">
      <c r="A864" s="7" t="s">
        <v>17881</v>
      </c>
      <c r="B864" s="12">
        <v>43042</v>
      </c>
      <c r="C864" s="7" t="s">
        <v>75</v>
      </c>
      <c r="D864" s="7" t="s">
        <v>455</v>
      </c>
      <c r="E864" s="7" t="s">
        <v>32</v>
      </c>
      <c r="F864" t="s">
        <v>16280</v>
      </c>
      <c r="G864" t="s">
        <v>21132</v>
      </c>
      <c r="H864" t="s">
        <v>21133</v>
      </c>
      <c r="J864" t="s">
        <v>21134</v>
      </c>
      <c r="K864" s="1">
        <v>41842</v>
      </c>
      <c r="L864" s="7" t="s">
        <v>17882</v>
      </c>
      <c r="M864" s="7">
        <v>3</v>
      </c>
      <c r="N864" s="7">
        <v>3</v>
      </c>
      <c r="O864" s="7" t="s">
        <v>979</v>
      </c>
      <c r="P864" t="s">
        <v>21135</v>
      </c>
      <c r="Q864" s="12">
        <v>43033</v>
      </c>
      <c r="R864" s="12">
        <v>43033</v>
      </c>
      <c r="T864" s="1"/>
      <c r="W864" t="s">
        <v>75</v>
      </c>
      <c r="X864" t="s">
        <v>75</v>
      </c>
      <c r="Y864" t="s">
        <v>17</v>
      </c>
      <c r="Z864" s="1"/>
      <c r="AA864" t="s">
        <v>75</v>
      </c>
      <c r="AB864" t="s">
        <v>75</v>
      </c>
      <c r="AC864" s="12">
        <v>43022</v>
      </c>
      <c r="AD864" t="s">
        <v>75</v>
      </c>
      <c r="AE864" t="s">
        <v>75</v>
      </c>
      <c r="AF864" s="7" t="s">
        <v>17</v>
      </c>
      <c r="AG864" t="s">
        <v>75</v>
      </c>
      <c r="AH864" t="s">
        <v>75</v>
      </c>
      <c r="AI864" s="7">
        <v>3</v>
      </c>
      <c r="AJ864" s="1"/>
      <c r="AK864" s="1">
        <v>41970</v>
      </c>
      <c r="AL864" s="1"/>
      <c r="AM864" s="1">
        <v>41918</v>
      </c>
      <c r="AN864" s="1">
        <v>42009</v>
      </c>
      <c r="AO864" s="1"/>
      <c r="AP864" s="12">
        <v>43034</v>
      </c>
      <c r="AQ864" s="12">
        <v>43035</v>
      </c>
      <c r="AR864" s="12">
        <v>43041</v>
      </c>
      <c r="AS864" t="s">
        <v>75</v>
      </c>
      <c r="AT864" s="1">
        <v>43066</v>
      </c>
      <c r="AU864" s="1">
        <v>43042</v>
      </c>
      <c r="AV864" s="7" t="s">
        <v>22</v>
      </c>
      <c r="AZ864" s="1">
        <v>43073</v>
      </c>
      <c r="BA864" s="1"/>
      <c r="BH864" s="1"/>
      <c r="BI864" s="1"/>
      <c r="BO864" s="12"/>
      <c r="BP864" t="b">
        <v>0</v>
      </c>
      <c r="BQ864" t="b">
        <v>0</v>
      </c>
      <c r="BR864" s="7"/>
      <c r="BS864" s="7" t="s">
        <v>13</v>
      </c>
      <c r="BT864" t="b">
        <v>0</v>
      </c>
      <c r="BU864" t="b">
        <v>0</v>
      </c>
      <c r="BV864">
        <v>857</v>
      </c>
      <c r="BW864">
        <v>1</v>
      </c>
      <c r="CC864" s="1"/>
      <c r="CH864" s="7">
        <v>11</v>
      </c>
      <c r="CI864" s="7">
        <v>13</v>
      </c>
      <c r="CJ864" s="7">
        <v>0</v>
      </c>
      <c r="CK864" s="7">
        <v>2</v>
      </c>
      <c r="CL864" s="7">
        <v>6</v>
      </c>
      <c r="CM864" s="7">
        <v>1</v>
      </c>
      <c r="CN864" s="7">
        <v>32</v>
      </c>
      <c r="CO864" s="7">
        <v>-43042</v>
      </c>
      <c r="CP864" s="7">
        <v>43073</v>
      </c>
      <c r="CQ864" s="7">
        <v>7</v>
      </c>
      <c r="CR864" s="27">
        <v>2017</v>
      </c>
      <c r="CS864" s="27">
        <v>10</v>
      </c>
      <c r="CT864" s="27">
        <v>10</v>
      </c>
      <c r="CU864" s="27">
        <v>1</v>
      </c>
      <c r="CV864" s="27">
        <v>41</v>
      </c>
      <c r="CW864" s="27" t="s">
        <v>18858</v>
      </c>
      <c r="CX864" s="27" t="s">
        <v>24324</v>
      </c>
      <c r="CY864" s="27" t="s">
        <v>18858</v>
      </c>
      <c r="CZ864" s="27" t="s">
        <v>24318</v>
      </c>
      <c r="DA864" s="27" t="s">
        <v>24319</v>
      </c>
      <c r="DB864" s="27" t="s">
        <v>18773</v>
      </c>
      <c r="DC864" s="27">
        <v>1</v>
      </c>
      <c r="DD864" s="27">
        <v>90</v>
      </c>
    </row>
    <row r="865" spans="1:108" customFormat="1" hidden="1" x14ac:dyDescent="0.25">
      <c r="A865" s="7" t="s">
        <v>17883</v>
      </c>
      <c r="B865" s="12">
        <v>43042</v>
      </c>
      <c r="C865" s="7" t="s">
        <v>75</v>
      </c>
      <c r="D865" s="7" t="s">
        <v>279</v>
      </c>
      <c r="E865" s="7" t="s">
        <v>32</v>
      </c>
      <c r="F865" t="s">
        <v>1731</v>
      </c>
      <c r="H865" t="s">
        <v>21136</v>
      </c>
      <c r="J865" t="s">
        <v>21137</v>
      </c>
      <c r="K865" s="1">
        <v>42293</v>
      </c>
      <c r="L865" s="7" t="s">
        <v>17884</v>
      </c>
      <c r="M865" s="7">
        <v>1</v>
      </c>
      <c r="N865" s="7">
        <v>11</v>
      </c>
      <c r="O865" s="7" t="s">
        <v>1011</v>
      </c>
      <c r="P865" t="s">
        <v>21138</v>
      </c>
      <c r="Q865" s="12">
        <v>43011</v>
      </c>
      <c r="R865" s="12">
        <v>43011</v>
      </c>
      <c r="T865" s="1"/>
      <c r="W865" t="s">
        <v>17</v>
      </c>
      <c r="X865" t="s">
        <v>17</v>
      </c>
      <c r="Y865" t="s">
        <v>75</v>
      </c>
      <c r="Z865" s="1">
        <v>43011</v>
      </c>
      <c r="AA865" t="s">
        <v>17</v>
      </c>
      <c r="AB865" t="s">
        <v>75</v>
      </c>
      <c r="AC865" s="12">
        <v>43006</v>
      </c>
      <c r="AD865" t="s">
        <v>75</v>
      </c>
      <c r="AE865" t="s">
        <v>75</v>
      </c>
      <c r="AF865" s="7" t="s">
        <v>75</v>
      </c>
      <c r="AG865" t="s">
        <v>75</v>
      </c>
      <c r="AH865" t="s">
        <v>75</v>
      </c>
      <c r="AI865" s="7">
        <v>99</v>
      </c>
      <c r="AJ865" s="1"/>
      <c r="AK865" s="1"/>
      <c r="AL865" s="1"/>
      <c r="AM865" s="1"/>
      <c r="AN865" s="1"/>
      <c r="AO865" s="1"/>
      <c r="AP865" s="12">
        <v>43012</v>
      </c>
      <c r="AQ865" s="12">
        <v>43013</v>
      </c>
      <c r="AR865" s="12">
        <v>43041</v>
      </c>
      <c r="AS865" t="s">
        <v>75</v>
      </c>
      <c r="AT865" s="1">
        <v>43066</v>
      </c>
      <c r="AU865" s="1">
        <v>43042</v>
      </c>
      <c r="AV865" s="7" t="s">
        <v>18</v>
      </c>
      <c r="AZ865" s="1">
        <v>43073</v>
      </c>
      <c r="BA865" s="1"/>
      <c r="BH865" s="1"/>
      <c r="BI865" s="1"/>
      <c r="BO865" s="12"/>
      <c r="BP865" t="b">
        <v>0</v>
      </c>
      <c r="BQ865" t="b">
        <v>0</v>
      </c>
      <c r="BR865" s="7"/>
      <c r="BS865" s="7" t="s">
        <v>13</v>
      </c>
      <c r="BT865" t="b">
        <v>0</v>
      </c>
      <c r="BU865" t="b">
        <v>0</v>
      </c>
      <c r="BV865">
        <v>858</v>
      </c>
      <c r="BW865">
        <v>1</v>
      </c>
      <c r="CA865">
        <v>3</v>
      </c>
      <c r="CB865">
        <v>1</v>
      </c>
      <c r="CC865" s="1">
        <v>42537</v>
      </c>
      <c r="CH865" s="7">
        <v>5</v>
      </c>
      <c r="CI865" s="7">
        <v>7</v>
      </c>
      <c r="CJ865" s="7">
        <v>0</v>
      </c>
      <c r="CK865" s="7">
        <v>2</v>
      </c>
      <c r="CL865" s="7">
        <v>28</v>
      </c>
      <c r="CM865" s="7">
        <v>1</v>
      </c>
      <c r="CN865" s="7">
        <v>32</v>
      </c>
      <c r="CO865" s="7">
        <v>-43042</v>
      </c>
      <c r="CP865" s="7">
        <v>43073</v>
      </c>
      <c r="CQ865" s="7">
        <v>29</v>
      </c>
      <c r="CR865" s="27">
        <v>2017</v>
      </c>
      <c r="CS865" s="27">
        <v>9</v>
      </c>
      <c r="CT865" s="27">
        <v>10</v>
      </c>
      <c r="CU865" s="27">
        <v>1</v>
      </c>
      <c r="CV865" s="27">
        <v>39</v>
      </c>
      <c r="CW865" s="27" t="s">
        <v>18858</v>
      </c>
      <c r="CX865" s="27" t="s">
        <v>24168</v>
      </c>
      <c r="CY865" s="27" t="s">
        <v>18858</v>
      </c>
      <c r="CZ865" s="27" t="s">
        <v>24318</v>
      </c>
      <c r="DA865" s="27" t="s">
        <v>24319</v>
      </c>
      <c r="DB865" s="27" t="s">
        <v>24450</v>
      </c>
      <c r="DC865" s="27">
        <v>1</v>
      </c>
      <c r="DD865" s="27">
        <v>90</v>
      </c>
    </row>
    <row r="866" spans="1:108" customFormat="1" hidden="1" x14ac:dyDescent="0.25">
      <c r="A866" s="7" t="s">
        <v>17885</v>
      </c>
      <c r="B866" s="12">
        <v>43042</v>
      </c>
      <c r="C866" s="7" t="s">
        <v>75</v>
      </c>
      <c r="D866" s="7" t="s">
        <v>3842</v>
      </c>
      <c r="E866" s="7" t="s">
        <v>32</v>
      </c>
      <c r="F866" t="s">
        <v>12312</v>
      </c>
      <c r="G866" t="s">
        <v>21139</v>
      </c>
      <c r="H866" t="s">
        <v>3842</v>
      </c>
      <c r="J866" t="s">
        <v>21140</v>
      </c>
      <c r="K866" s="1">
        <v>42385</v>
      </c>
      <c r="L866" s="7" t="s">
        <v>17886</v>
      </c>
      <c r="M866" s="7">
        <v>1</v>
      </c>
      <c r="N866" s="7">
        <v>9</v>
      </c>
      <c r="O866" s="7"/>
      <c r="P866" t="s">
        <v>21141</v>
      </c>
      <c r="Q866" s="12">
        <v>43011</v>
      </c>
      <c r="R866" s="12">
        <v>43011</v>
      </c>
      <c r="T866" s="1"/>
      <c r="W866" t="s">
        <v>75</v>
      </c>
      <c r="X866" t="s">
        <v>75</v>
      </c>
      <c r="Y866" t="s">
        <v>17</v>
      </c>
      <c r="Z866" s="1"/>
      <c r="AA866" t="s">
        <v>75</v>
      </c>
      <c r="AB866" t="s">
        <v>75</v>
      </c>
      <c r="AC866" s="12">
        <v>43005</v>
      </c>
      <c r="AD866" t="s">
        <v>17</v>
      </c>
      <c r="AE866" t="s">
        <v>17</v>
      </c>
      <c r="AF866" s="7" t="s">
        <v>17</v>
      </c>
      <c r="AG866" t="s">
        <v>337</v>
      </c>
      <c r="AH866" t="s">
        <v>75</v>
      </c>
      <c r="AI866" s="7">
        <v>3</v>
      </c>
      <c r="AJ866" s="1">
        <v>42426</v>
      </c>
      <c r="AK866" s="1">
        <v>42507</v>
      </c>
      <c r="AL866" s="1"/>
      <c r="AM866" s="1">
        <v>42478</v>
      </c>
      <c r="AN866" s="1">
        <v>42641</v>
      </c>
      <c r="AO866" s="1"/>
      <c r="AP866" s="12">
        <v>43011</v>
      </c>
      <c r="AQ866" s="12">
        <v>43012</v>
      </c>
      <c r="AR866" s="12">
        <v>43041</v>
      </c>
      <c r="AS866" t="s">
        <v>75</v>
      </c>
      <c r="AT866" s="1">
        <v>43066</v>
      </c>
      <c r="AU866" s="1">
        <v>43042</v>
      </c>
      <c r="AV866" s="7" t="s">
        <v>18</v>
      </c>
      <c r="AZ866" s="1">
        <v>43073</v>
      </c>
      <c r="BA866" s="1"/>
      <c r="BH866" s="1"/>
      <c r="BI866" s="1"/>
      <c r="BO866" s="12"/>
      <c r="BP866" t="b">
        <v>0</v>
      </c>
      <c r="BQ866" t="b">
        <v>0</v>
      </c>
      <c r="BR866" s="7"/>
      <c r="BS866" s="7" t="s">
        <v>13</v>
      </c>
      <c r="BT866" t="b">
        <v>0</v>
      </c>
      <c r="BU866" t="b">
        <v>0</v>
      </c>
      <c r="BV866">
        <v>859</v>
      </c>
      <c r="BW866">
        <v>1</v>
      </c>
      <c r="CA866">
        <v>2</v>
      </c>
      <c r="CB866">
        <v>1</v>
      </c>
      <c r="CC866" s="1">
        <v>42541</v>
      </c>
      <c r="CH866" s="7">
        <v>6</v>
      </c>
      <c r="CI866" s="7">
        <v>7</v>
      </c>
      <c r="CJ866" s="7">
        <v>0</v>
      </c>
      <c r="CK866" s="7">
        <v>1</v>
      </c>
      <c r="CL866" s="7">
        <v>29</v>
      </c>
      <c r="CM866" s="7">
        <v>1</v>
      </c>
      <c r="CN866" s="7">
        <v>32</v>
      </c>
      <c r="CO866" s="7">
        <v>-43042</v>
      </c>
      <c r="CP866" s="7">
        <v>43073</v>
      </c>
      <c r="CQ866" s="7">
        <v>30</v>
      </c>
      <c r="CR866" s="27">
        <v>2017</v>
      </c>
      <c r="CS866" s="27">
        <v>9</v>
      </c>
      <c r="CT866" s="27">
        <v>10</v>
      </c>
      <c r="CU866" s="27">
        <v>1</v>
      </c>
      <c r="CV866" s="27">
        <v>39</v>
      </c>
      <c r="CW866" s="27" t="s">
        <v>18858</v>
      </c>
      <c r="CX866" s="27" t="s">
        <v>24168</v>
      </c>
      <c r="CY866" s="27" t="s">
        <v>18858</v>
      </c>
      <c r="CZ866" s="27" t="s">
        <v>24318</v>
      </c>
      <c r="DA866" s="27" t="s">
        <v>24319</v>
      </c>
      <c r="DB866" s="27" t="s">
        <v>18773</v>
      </c>
      <c r="DC866" s="27">
        <v>1</v>
      </c>
      <c r="DD866" s="27">
        <v>90</v>
      </c>
    </row>
    <row r="867" spans="1:108" customFormat="1" hidden="1" x14ac:dyDescent="0.25">
      <c r="A867" s="7" t="s">
        <v>17887</v>
      </c>
      <c r="B867" s="12">
        <v>43047</v>
      </c>
      <c r="C867" s="7" t="s">
        <v>75</v>
      </c>
      <c r="D867" s="7" t="s">
        <v>3530</v>
      </c>
      <c r="E867" s="7" t="s">
        <v>35</v>
      </c>
      <c r="F867" t="s">
        <v>21142</v>
      </c>
      <c r="G867" t="s">
        <v>21143</v>
      </c>
      <c r="H867" t="s">
        <v>21144</v>
      </c>
      <c r="J867" t="s">
        <v>21145</v>
      </c>
      <c r="K867" s="1"/>
      <c r="L867" s="7" t="s">
        <v>17888</v>
      </c>
      <c r="M867" s="7">
        <v>5</v>
      </c>
      <c r="N867" s="7">
        <v>0</v>
      </c>
      <c r="O867" s="7" t="s">
        <v>979</v>
      </c>
      <c r="P867" t="s">
        <v>20680</v>
      </c>
      <c r="Q867" s="12">
        <v>43024</v>
      </c>
      <c r="R867" s="12">
        <v>43024</v>
      </c>
      <c r="T867" s="1"/>
      <c r="W867" t="s">
        <v>75</v>
      </c>
      <c r="X867" t="s">
        <v>17</v>
      </c>
      <c r="Y867" t="s">
        <v>75</v>
      </c>
      <c r="Z867" s="1">
        <v>43024</v>
      </c>
      <c r="AA867" t="s">
        <v>17</v>
      </c>
      <c r="AB867" t="s">
        <v>75</v>
      </c>
      <c r="AC867" s="12">
        <v>43021</v>
      </c>
      <c r="AD867" t="s">
        <v>75</v>
      </c>
      <c r="AE867" t="s">
        <v>75</v>
      </c>
      <c r="AF867" s="7" t="s">
        <v>17</v>
      </c>
      <c r="AG867" t="s">
        <v>75</v>
      </c>
      <c r="AH867" t="s">
        <v>75</v>
      </c>
      <c r="AI867" s="7">
        <v>99</v>
      </c>
      <c r="AJ867" s="1"/>
      <c r="AK867" s="1"/>
      <c r="AL867" s="1"/>
      <c r="AM867" s="1"/>
      <c r="AN867" s="1"/>
      <c r="AO867" s="1"/>
      <c r="AP867" s="12">
        <v>43025</v>
      </c>
      <c r="AQ867" s="12">
        <v>43026</v>
      </c>
      <c r="AR867" s="12">
        <v>43046</v>
      </c>
      <c r="AS867" t="s">
        <v>75</v>
      </c>
      <c r="AT867" s="1">
        <v>43066</v>
      </c>
      <c r="AU867" s="1">
        <v>43047</v>
      </c>
      <c r="AV867" s="7" t="s">
        <v>18</v>
      </c>
      <c r="AZ867" s="1">
        <v>43073</v>
      </c>
      <c r="BA867" s="1"/>
      <c r="BH867" s="1"/>
      <c r="BI867" s="1"/>
      <c r="BO867" s="12"/>
      <c r="BP867" t="b">
        <v>0</v>
      </c>
      <c r="BQ867" t="b">
        <v>0</v>
      </c>
      <c r="BR867" s="7"/>
      <c r="BS867" s="7" t="s">
        <v>13</v>
      </c>
      <c r="BT867" t="b">
        <v>0</v>
      </c>
      <c r="BU867" t="b">
        <v>0</v>
      </c>
      <c r="BV867">
        <v>860</v>
      </c>
      <c r="BW867">
        <v>1</v>
      </c>
      <c r="CC867" s="1"/>
      <c r="CH867" s="7">
        <v>3</v>
      </c>
      <c r="CI867" s="7">
        <v>5</v>
      </c>
      <c r="CJ867" s="7">
        <v>0</v>
      </c>
      <c r="CK867" s="7">
        <v>2</v>
      </c>
      <c r="CL867" s="7">
        <v>20</v>
      </c>
      <c r="CM867" s="7">
        <v>1</v>
      </c>
      <c r="CN867" s="7">
        <v>27</v>
      </c>
      <c r="CO867" s="7">
        <v>-43047</v>
      </c>
      <c r="CP867" s="7">
        <v>43073</v>
      </c>
      <c r="CQ867" s="7">
        <v>21</v>
      </c>
      <c r="CR867" s="27">
        <v>2017</v>
      </c>
      <c r="CS867" s="27">
        <v>10</v>
      </c>
      <c r="CT867" s="27">
        <v>10</v>
      </c>
      <c r="CU867" s="27">
        <v>1</v>
      </c>
      <c r="CV867" s="27">
        <v>41</v>
      </c>
      <c r="CW867" s="27" t="s">
        <v>18858</v>
      </c>
      <c r="CX867" s="27" t="s">
        <v>24167</v>
      </c>
      <c r="CY867" s="27" t="s">
        <v>18858</v>
      </c>
      <c r="CZ867" s="27" t="s">
        <v>24318</v>
      </c>
      <c r="DA867" s="27" t="s">
        <v>24319</v>
      </c>
      <c r="DB867" s="27" t="s">
        <v>24450</v>
      </c>
      <c r="DC867" s="27">
        <v>1</v>
      </c>
      <c r="DD867" s="27">
        <v>90</v>
      </c>
    </row>
    <row r="868" spans="1:108" customFormat="1" hidden="1" x14ac:dyDescent="0.25">
      <c r="A868" s="7" t="s">
        <v>17889</v>
      </c>
      <c r="B868" s="12">
        <v>43047</v>
      </c>
      <c r="C868" s="7" t="s">
        <v>75</v>
      </c>
      <c r="D868" s="7" t="s">
        <v>68</v>
      </c>
      <c r="E868" s="7" t="s">
        <v>35</v>
      </c>
      <c r="F868" t="s">
        <v>20772</v>
      </c>
      <c r="G868" t="s">
        <v>21146</v>
      </c>
      <c r="H868" t="s">
        <v>21146</v>
      </c>
      <c r="J868" t="s">
        <v>21147</v>
      </c>
      <c r="K868" s="1">
        <v>41852</v>
      </c>
      <c r="L868" s="7" t="s">
        <v>17890</v>
      </c>
      <c r="M868" s="7">
        <v>3</v>
      </c>
      <c r="N868" s="7">
        <v>2</v>
      </c>
      <c r="O868" s="7" t="s">
        <v>979</v>
      </c>
      <c r="P868" t="s">
        <v>21148</v>
      </c>
      <c r="Q868" s="12">
        <v>43018</v>
      </c>
      <c r="R868" s="12">
        <v>43019</v>
      </c>
      <c r="T868" s="1"/>
      <c r="W868" t="s">
        <v>75</v>
      </c>
      <c r="X868" t="s">
        <v>17</v>
      </c>
      <c r="Y868" t="s">
        <v>17</v>
      </c>
      <c r="Z868" s="1"/>
      <c r="AA868" t="s">
        <v>17</v>
      </c>
      <c r="AB868" t="s">
        <v>75</v>
      </c>
      <c r="AC868" s="12">
        <v>43017</v>
      </c>
      <c r="AD868" t="s">
        <v>75</v>
      </c>
      <c r="AE868" t="s">
        <v>75</v>
      </c>
      <c r="AF868" s="7" t="s">
        <v>17</v>
      </c>
      <c r="AG868" t="s">
        <v>75</v>
      </c>
      <c r="AH868" t="s">
        <v>75</v>
      </c>
      <c r="AI868" s="7">
        <v>3</v>
      </c>
      <c r="AJ868" s="1">
        <v>41853</v>
      </c>
      <c r="AK868" s="1">
        <v>41954</v>
      </c>
      <c r="AL868" s="1"/>
      <c r="AM868" s="1">
        <v>41921</v>
      </c>
      <c r="AN868" s="1">
        <v>41987</v>
      </c>
      <c r="AO868" s="1"/>
      <c r="AP868" s="12">
        <v>43018</v>
      </c>
      <c r="AQ868" s="12">
        <v>43019</v>
      </c>
      <c r="AR868" s="12">
        <v>43046</v>
      </c>
      <c r="AS868" t="s">
        <v>75</v>
      </c>
      <c r="AT868" s="1">
        <v>43066</v>
      </c>
      <c r="AU868" s="1">
        <v>43047</v>
      </c>
      <c r="AV868" s="7" t="s">
        <v>18</v>
      </c>
      <c r="AZ868" s="1">
        <v>43073</v>
      </c>
      <c r="BA868" s="1"/>
      <c r="BH868" s="1"/>
      <c r="BI868" s="1"/>
      <c r="BO868" s="12"/>
      <c r="BP868" t="b">
        <v>0</v>
      </c>
      <c r="BQ868" t="b">
        <v>0</v>
      </c>
      <c r="BR868" s="7"/>
      <c r="BS868" s="7" t="s">
        <v>13</v>
      </c>
      <c r="BT868" t="b">
        <v>0</v>
      </c>
      <c r="BU868" t="b">
        <v>0</v>
      </c>
      <c r="BV868">
        <v>861</v>
      </c>
      <c r="BW868">
        <v>1</v>
      </c>
      <c r="CA868">
        <v>3</v>
      </c>
      <c r="CB868">
        <v>1</v>
      </c>
      <c r="CC868" s="1">
        <v>42723</v>
      </c>
      <c r="CH868" s="7">
        <v>1</v>
      </c>
      <c r="CI868" s="7">
        <v>2</v>
      </c>
      <c r="CJ868" s="7">
        <v>1</v>
      </c>
      <c r="CK868" s="7">
        <v>0</v>
      </c>
      <c r="CL868" s="7">
        <v>27</v>
      </c>
      <c r="CM868" s="7">
        <v>1</v>
      </c>
      <c r="CN868" s="7">
        <v>27</v>
      </c>
      <c r="CO868" s="7">
        <v>-43047</v>
      </c>
      <c r="CP868" s="7">
        <v>43073</v>
      </c>
      <c r="CQ868" s="7">
        <v>28</v>
      </c>
      <c r="CR868" s="27">
        <v>2017</v>
      </c>
      <c r="CS868" s="27">
        <v>10</v>
      </c>
      <c r="CT868" s="27">
        <v>10</v>
      </c>
      <c r="CU868" s="27">
        <v>1</v>
      </c>
      <c r="CV868" s="27">
        <v>41</v>
      </c>
      <c r="CW868" s="27" t="s">
        <v>18858</v>
      </c>
      <c r="CX868" s="27" t="s">
        <v>24167</v>
      </c>
      <c r="CY868" s="27" t="s">
        <v>18858</v>
      </c>
      <c r="CZ868" s="27" t="s">
        <v>24318</v>
      </c>
      <c r="DA868" s="27" t="s">
        <v>24319</v>
      </c>
      <c r="DB868" s="27" t="s">
        <v>18773</v>
      </c>
      <c r="DC868" s="27">
        <v>1</v>
      </c>
      <c r="DD868" s="27">
        <v>90</v>
      </c>
    </row>
    <row r="869" spans="1:108" customFormat="1" hidden="1" x14ac:dyDescent="0.25">
      <c r="A869" s="7" t="s">
        <v>17891</v>
      </c>
      <c r="B869" s="12">
        <v>43048</v>
      </c>
      <c r="C869" s="7" t="s">
        <v>75</v>
      </c>
      <c r="D869" s="7" t="s">
        <v>1629</v>
      </c>
      <c r="E869" s="7" t="s">
        <v>9</v>
      </c>
      <c r="F869" t="s">
        <v>21149</v>
      </c>
      <c r="J869" t="s">
        <v>21150</v>
      </c>
      <c r="K869" s="1">
        <v>42370</v>
      </c>
      <c r="L869" s="7" t="s">
        <v>17892</v>
      </c>
      <c r="M869" s="7">
        <v>1</v>
      </c>
      <c r="N869" s="7">
        <v>10</v>
      </c>
      <c r="O869" s="7" t="s">
        <v>979</v>
      </c>
      <c r="P869" t="s">
        <v>21151</v>
      </c>
      <c r="Q869" s="12">
        <v>43040</v>
      </c>
      <c r="R869" s="12">
        <v>43040</v>
      </c>
      <c r="T869" s="1"/>
      <c r="W869" t="s">
        <v>75</v>
      </c>
      <c r="X869" t="s">
        <v>75</v>
      </c>
      <c r="Y869" t="s">
        <v>17</v>
      </c>
      <c r="Z869" s="1"/>
      <c r="AA869" t="s">
        <v>75</v>
      </c>
      <c r="AB869" t="s">
        <v>75</v>
      </c>
      <c r="AC869" s="12">
        <v>43028</v>
      </c>
      <c r="AD869" t="s">
        <v>75</v>
      </c>
      <c r="AE869" t="s">
        <v>75</v>
      </c>
      <c r="AF869" s="7" t="s">
        <v>17</v>
      </c>
      <c r="AG869" t="s">
        <v>75</v>
      </c>
      <c r="AH869" t="s">
        <v>75</v>
      </c>
      <c r="AI869" s="7">
        <v>3</v>
      </c>
      <c r="AJ869" s="1">
        <v>42380</v>
      </c>
      <c r="AK869" s="1">
        <v>42494</v>
      </c>
      <c r="AL869" s="1"/>
      <c r="AM869" s="1">
        <v>42431</v>
      </c>
      <c r="AN869" s="1">
        <v>42537</v>
      </c>
      <c r="AO869" s="1"/>
      <c r="AP869" s="12">
        <v>43040</v>
      </c>
      <c r="AQ869" s="12">
        <v>43041</v>
      </c>
      <c r="AR869" s="12">
        <v>43047</v>
      </c>
      <c r="AS869" t="s">
        <v>75</v>
      </c>
      <c r="AT869" s="1">
        <v>43066</v>
      </c>
      <c r="AU869" s="1">
        <v>43048</v>
      </c>
      <c r="AV869" s="7" t="s">
        <v>22</v>
      </c>
      <c r="AZ869" s="1">
        <v>43073</v>
      </c>
      <c r="BA869" s="1"/>
      <c r="BH869" s="1"/>
      <c r="BI869" s="1"/>
      <c r="BO869" s="12"/>
      <c r="BP869" t="b">
        <v>0</v>
      </c>
      <c r="BQ869" t="b">
        <v>0</v>
      </c>
      <c r="BR869" s="7"/>
      <c r="BS869" s="7" t="s">
        <v>13</v>
      </c>
      <c r="BT869" t="b">
        <v>0</v>
      </c>
      <c r="BU869" t="b">
        <v>0</v>
      </c>
      <c r="BV869">
        <v>862</v>
      </c>
      <c r="BW869">
        <v>1</v>
      </c>
      <c r="CA869">
        <v>3</v>
      </c>
      <c r="CB869">
        <v>1</v>
      </c>
      <c r="CC869" s="1">
        <v>42761</v>
      </c>
      <c r="CH869" s="7">
        <v>12</v>
      </c>
      <c r="CI869" s="7">
        <v>13</v>
      </c>
      <c r="CJ869" s="7">
        <v>0</v>
      </c>
      <c r="CK869" s="7">
        <v>1</v>
      </c>
      <c r="CL869" s="7">
        <v>6</v>
      </c>
      <c r="CM869" s="7">
        <v>1</v>
      </c>
      <c r="CN869" s="7">
        <v>26</v>
      </c>
      <c r="CO869" s="7">
        <v>-43048</v>
      </c>
      <c r="CP869" s="7">
        <v>43073</v>
      </c>
      <c r="CQ869" s="7">
        <v>7</v>
      </c>
      <c r="CR869" s="27">
        <v>2017</v>
      </c>
      <c r="CS869" s="27">
        <v>10</v>
      </c>
      <c r="CT869" s="27">
        <v>10</v>
      </c>
      <c r="CU869" s="27">
        <v>1</v>
      </c>
      <c r="CV869" s="27">
        <v>42</v>
      </c>
      <c r="CW869" s="27" t="s">
        <v>18858</v>
      </c>
      <c r="CX869" s="27" t="s">
        <v>24324</v>
      </c>
      <c r="CY869" s="27" t="s">
        <v>18858</v>
      </c>
      <c r="CZ869" s="27" t="s">
        <v>24318</v>
      </c>
      <c r="DA869" s="27" t="s">
        <v>24319</v>
      </c>
      <c r="DB869" s="27" t="s">
        <v>18773</v>
      </c>
      <c r="DC869" s="27">
        <v>1</v>
      </c>
      <c r="DD869" s="27">
        <v>90</v>
      </c>
    </row>
    <row r="870" spans="1:108" customFormat="1" hidden="1" x14ac:dyDescent="0.25">
      <c r="A870" s="7" t="s">
        <v>17893</v>
      </c>
      <c r="B870" s="12">
        <v>43048</v>
      </c>
      <c r="C870" s="7" t="s">
        <v>75</v>
      </c>
      <c r="D870" s="7" t="s">
        <v>61</v>
      </c>
      <c r="E870" s="7" t="s">
        <v>9</v>
      </c>
      <c r="F870" t="s">
        <v>4666</v>
      </c>
      <c r="G870" t="s">
        <v>21152</v>
      </c>
      <c r="H870" t="s">
        <v>21152</v>
      </c>
      <c r="J870" t="s">
        <v>21153</v>
      </c>
      <c r="K870" s="1">
        <v>41658</v>
      </c>
      <c r="L870" s="7" t="s">
        <v>17894</v>
      </c>
      <c r="M870" s="7">
        <v>3</v>
      </c>
      <c r="N870" s="7">
        <v>9</v>
      </c>
      <c r="O870" s="7" t="s">
        <v>979</v>
      </c>
      <c r="P870" t="s">
        <v>21154</v>
      </c>
      <c r="Q870" s="12">
        <v>43021</v>
      </c>
      <c r="R870" s="12">
        <v>43021</v>
      </c>
      <c r="T870" s="1"/>
      <c r="W870" t="s">
        <v>75</v>
      </c>
      <c r="X870" t="s">
        <v>17</v>
      </c>
      <c r="Y870" t="s">
        <v>75</v>
      </c>
      <c r="Z870" s="1">
        <v>43021</v>
      </c>
      <c r="AA870" t="s">
        <v>17</v>
      </c>
      <c r="AB870" t="s">
        <v>75</v>
      </c>
      <c r="AC870" s="12">
        <v>43002</v>
      </c>
      <c r="AD870" t="s">
        <v>75</v>
      </c>
      <c r="AE870" t="s">
        <v>75</v>
      </c>
      <c r="AF870" s="7" t="s">
        <v>17</v>
      </c>
      <c r="AG870" t="s">
        <v>75</v>
      </c>
      <c r="AH870" t="s">
        <v>75</v>
      </c>
      <c r="AI870" s="7">
        <v>2</v>
      </c>
      <c r="AJ870" s="1"/>
      <c r="AK870" s="1">
        <v>42709</v>
      </c>
      <c r="AL870" s="1"/>
      <c r="AM870" s="1">
        <v>42541</v>
      </c>
      <c r="AN870" s="1"/>
      <c r="AO870" s="1"/>
      <c r="AP870" s="12">
        <v>43022</v>
      </c>
      <c r="AQ870" s="12">
        <v>43023</v>
      </c>
      <c r="AR870" s="12">
        <v>43047</v>
      </c>
      <c r="AS870" t="s">
        <v>75</v>
      </c>
      <c r="AT870" s="1">
        <v>43066</v>
      </c>
      <c r="AU870" s="1">
        <v>43048</v>
      </c>
      <c r="AV870" s="7" t="s">
        <v>22</v>
      </c>
      <c r="AZ870" s="1">
        <v>43073</v>
      </c>
      <c r="BA870" s="1"/>
      <c r="BH870" s="1"/>
      <c r="BI870" s="1"/>
      <c r="BO870" s="12">
        <v>43113</v>
      </c>
      <c r="BP870" t="b">
        <v>0</v>
      </c>
      <c r="BQ870" t="b">
        <v>0</v>
      </c>
      <c r="BR870" s="7" t="s">
        <v>75</v>
      </c>
      <c r="BS870" s="7" t="s">
        <v>18474</v>
      </c>
      <c r="BT870" t="b">
        <v>1</v>
      </c>
      <c r="BU870" t="b">
        <v>1</v>
      </c>
      <c r="BV870">
        <v>863</v>
      </c>
      <c r="BW870">
        <v>1</v>
      </c>
      <c r="CC870" s="1"/>
      <c r="CH870" s="7">
        <v>19</v>
      </c>
      <c r="CI870" s="7">
        <v>21</v>
      </c>
      <c r="CJ870" s="7">
        <v>0</v>
      </c>
      <c r="CK870" s="7">
        <v>2</v>
      </c>
      <c r="CL870" s="7">
        <v>24</v>
      </c>
      <c r="CM870" s="7">
        <v>1</v>
      </c>
      <c r="CN870" s="7">
        <v>26</v>
      </c>
      <c r="CO870" s="7">
        <v>-43048</v>
      </c>
      <c r="CP870" s="7">
        <v>43073</v>
      </c>
      <c r="CQ870" s="7">
        <v>25</v>
      </c>
      <c r="CR870" s="27">
        <v>2017</v>
      </c>
      <c r="CS870" s="27">
        <v>9</v>
      </c>
      <c r="CT870" s="27">
        <v>10</v>
      </c>
      <c r="CU870" s="27">
        <v>1</v>
      </c>
      <c r="CV870" s="27">
        <v>38</v>
      </c>
      <c r="CW870" s="27" t="s">
        <v>18857</v>
      </c>
      <c r="CX870" s="27" t="s">
        <v>24167</v>
      </c>
      <c r="CY870" s="27" t="s">
        <v>18857</v>
      </c>
      <c r="CZ870" s="27" t="s">
        <v>24318</v>
      </c>
      <c r="DA870" s="27" t="s">
        <v>24319</v>
      </c>
      <c r="DB870" s="27" t="s">
        <v>24326</v>
      </c>
      <c r="DC870" s="27">
        <v>2</v>
      </c>
      <c r="DD870" s="27">
        <v>90</v>
      </c>
    </row>
    <row r="871" spans="1:108" customFormat="1" hidden="1" x14ac:dyDescent="0.25">
      <c r="A871" s="7" t="s">
        <v>17895</v>
      </c>
      <c r="B871" s="12">
        <v>43048</v>
      </c>
      <c r="C871" s="7" t="s">
        <v>75</v>
      </c>
      <c r="D871" s="7" t="s">
        <v>304</v>
      </c>
      <c r="E871" s="7" t="s">
        <v>73</v>
      </c>
      <c r="F871" t="s">
        <v>21155</v>
      </c>
      <c r="G871" t="s">
        <v>21156</v>
      </c>
      <c r="J871" t="s">
        <v>21157</v>
      </c>
      <c r="K871" s="1">
        <v>42112</v>
      </c>
      <c r="L871" s="7" t="s">
        <v>17896</v>
      </c>
      <c r="M871" s="7">
        <v>2</v>
      </c>
      <c r="N871" s="7">
        <v>6</v>
      </c>
      <c r="O871" s="7"/>
      <c r="P871" t="s">
        <v>21158</v>
      </c>
      <c r="Q871" s="12">
        <v>43047</v>
      </c>
      <c r="R871" s="12">
        <v>43047</v>
      </c>
      <c r="T871" s="1"/>
      <c r="W871" t="s">
        <v>75</v>
      </c>
      <c r="X871" t="s">
        <v>17</v>
      </c>
      <c r="Y871" t="s">
        <v>75</v>
      </c>
      <c r="Z871" s="1">
        <v>43042</v>
      </c>
      <c r="AA871" t="s">
        <v>17</v>
      </c>
      <c r="AB871" t="s">
        <v>17</v>
      </c>
      <c r="AC871" s="12">
        <v>43010</v>
      </c>
      <c r="AD871" t="s">
        <v>75</v>
      </c>
      <c r="AE871" t="s">
        <v>75</v>
      </c>
      <c r="AF871" s="7" t="s">
        <v>75</v>
      </c>
      <c r="AG871" t="s">
        <v>75</v>
      </c>
      <c r="AH871" t="s">
        <v>75</v>
      </c>
      <c r="AI871" s="7">
        <v>3</v>
      </c>
      <c r="AJ871" s="1">
        <v>42112</v>
      </c>
      <c r="AK871" s="1">
        <v>42208</v>
      </c>
      <c r="AL871" s="1"/>
      <c r="AM871" s="1">
        <v>42173</v>
      </c>
      <c r="AN871" s="1">
        <v>42240</v>
      </c>
      <c r="AO871" s="1"/>
      <c r="AP871" s="12">
        <v>43047</v>
      </c>
      <c r="AQ871" s="12"/>
      <c r="AR871" s="12">
        <v>43048</v>
      </c>
      <c r="AS871" t="s">
        <v>75</v>
      </c>
      <c r="AT871" s="1">
        <v>43073</v>
      </c>
      <c r="AU871" s="1">
        <v>43048</v>
      </c>
      <c r="AV871" s="7" t="s">
        <v>18</v>
      </c>
      <c r="AZ871" s="1">
        <v>43073</v>
      </c>
      <c r="BA871" s="1"/>
      <c r="BH871" s="1"/>
      <c r="BI871" s="1"/>
      <c r="BO871" s="12"/>
      <c r="BP871" t="b">
        <v>0</v>
      </c>
      <c r="BQ871" t="b">
        <v>0</v>
      </c>
      <c r="BR871" s="7"/>
      <c r="BS871" s="7" t="s">
        <v>18474</v>
      </c>
      <c r="BT871" t="b">
        <v>0</v>
      </c>
      <c r="BU871" t="b">
        <v>0</v>
      </c>
      <c r="BV871">
        <v>864</v>
      </c>
      <c r="BW871">
        <v>1</v>
      </c>
      <c r="CC871" s="1"/>
      <c r="CH871" s="7">
        <v>37</v>
      </c>
      <c r="CI871" s="7">
        <v>-43010</v>
      </c>
      <c r="CJ871" s="7">
        <v>0</v>
      </c>
      <c r="CK871" s="7">
        <v>-43047</v>
      </c>
      <c r="CL871" s="7">
        <v>43048</v>
      </c>
      <c r="CM871" s="7">
        <v>0</v>
      </c>
      <c r="CN871" s="7">
        <v>25</v>
      </c>
      <c r="CO871" s="7">
        <v>-43048</v>
      </c>
      <c r="CP871" s="7">
        <v>43073</v>
      </c>
      <c r="CQ871" s="7">
        <v>43048</v>
      </c>
      <c r="CR871" s="27">
        <v>2017</v>
      </c>
      <c r="CS871" s="27">
        <v>10</v>
      </c>
      <c r="CT871" s="27">
        <v>10</v>
      </c>
      <c r="CU871" s="27">
        <v>1</v>
      </c>
      <c r="CV871" s="27">
        <v>40</v>
      </c>
      <c r="CW871" s="27" t="s">
        <v>18858</v>
      </c>
      <c r="CX871" s="27" t="s">
        <v>18859</v>
      </c>
      <c r="CY871" s="27" t="s">
        <v>18857</v>
      </c>
      <c r="CZ871" s="27" t="s">
        <v>24318</v>
      </c>
      <c r="DA871" s="27" t="s">
        <v>24319</v>
      </c>
      <c r="DB871" s="27" t="s">
        <v>18773</v>
      </c>
      <c r="DC871" s="27">
        <v>1</v>
      </c>
      <c r="DD871" s="27">
        <v>90</v>
      </c>
    </row>
    <row r="872" spans="1:108" customFormat="1" hidden="1" x14ac:dyDescent="0.25">
      <c r="A872" s="7" t="s">
        <v>17897</v>
      </c>
      <c r="B872" s="12">
        <v>43052</v>
      </c>
      <c r="C872" s="7" t="s">
        <v>75</v>
      </c>
      <c r="D872" s="7" t="s">
        <v>545</v>
      </c>
      <c r="E872" s="7" t="s">
        <v>29</v>
      </c>
      <c r="F872" t="s">
        <v>21159</v>
      </c>
      <c r="H872" t="s">
        <v>2305</v>
      </c>
      <c r="J872" t="s">
        <v>21160</v>
      </c>
      <c r="K872" s="1">
        <v>42597</v>
      </c>
      <c r="L872" s="7" t="s">
        <v>17898</v>
      </c>
      <c r="M872" s="7">
        <v>1</v>
      </c>
      <c r="N872" s="7">
        <v>2</v>
      </c>
      <c r="O872" s="7" t="s">
        <v>1011</v>
      </c>
      <c r="P872" t="s">
        <v>21161</v>
      </c>
      <c r="Q872" s="12">
        <v>43032</v>
      </c>
      <c r="R872" s="12">
        <v>43033</v>
      </c>
      <c r="T872" s="1"/>
      <c r="W872" t="s">
        <v>75</v>
      </c>
      <c r="X872" t="s">
        <v>17</v>
      </c>
      <c r="Y872" t="s">
        <v>17</v>
      </c>
      <c r="Z872" s="1"/>
      <c r="AA872" t="s">
        <v>17</v>
      </c>
      <c r="AB872" t="s">
        <v>75</v>
      </c>
      <c r="AC872" s="12">
        <v>43025</v>
      </c>
      <c r="AD872" t="s">
        <v>75</v>
      </c>
      <c r="AE872" t="s">
        <v>75</v>
      </c>
      <c r="AF872" s="7" t="s">
        <v>17</v>
      </c>
      <c r="AG872" t="s">
        <v>75</v>
      </c>
      <c r="AH872" t="s">
        <v>75</v>
      </c>
      <c r="AI872" s="7">
        <v>3</v>
      </c>
      <c r="AJ872" s="1">
        <v>42598</v>
      </c>
      <c r="AK872" s="1">
        <v>42691</v>
      </c>
      <c r="AL872" s="1"/>
      <c r="AM872" s="1">
        <v>42660</v>
      </c>
      <c r="AN872" s="1">
        <v>42723</v>
      </c>
      <c r="AO872" s="1"/>
      <c r="AP872" s="12">
        <v>43033</v>
      </c>
      <c r="AQ872" s="12">
        <v>43034</v>
      </c>
      <c r="AR872" s="12">
        <v>43048</v>
      </c>
      <c r="AS872" t="s">
        <v>75</v>
      </c>
      <c r="AT872" s="1">
        <v>43073</v>
      </c>
      <c r="AU872" s="1">
        <v>43052</v>
      </c>
      <c r="AV872" s="7" t="s">
        <v>18</v>
      </c>
      <c r="AZ872" s="1">
        <v>43073</v>
      </c>
      <c r="BA872" s="1"/>
      <c r="BH872" s="1"/>
      <c r="BI872" s="1"/>
      <c r="BO872" s="12"/>
      <c r="BP872" t="b">
        <v>0</v>
      </c>
      <c r="BQ872" t="b">
        <v>0</v>
      </c>
      <c r="BR872" s="7"/>
      <c r="BS872" s="7" t="s">
        <v>13</v>
      </c>
      <c r="BT872" t="b">
        <v>0</v>
      </c>
      <c r="BU872" t="b">
        <v>0</v>
      </c>
      <c r="BV872">
        <v>865</v>
      </c>
      <c r="BW872">
        <v>1</v>
      </c>
      <c r="CC872" s="1"/>
      <c r="CH872" s="7">
        <v>7</v>
      </c>
      <c r="CI872" s="7">
        <v>9</v>
      </c>
      <c r="CJ872" s="7">
        <v>1</v>
      </c>
      <c r="CK872" s="7">
        <v>1</v>
      </c>
      <c r="CL872" s="7">
        <v>14</v>
      </c>
      <c r="CM872" s="7">
        <v>4</v>
      </c>
      <c r="CN872" s="7">
        <v>25</v>
      </c>
      <c r="CO872" s="7">
        <v>-43052</v>
      </c>
      <c r="CP872" s="7">
        <v>43073</v>
      </c>
      <c r="CQ872" s="7">
        <v>18</v>
      </c>
      <c r="CR872" s="27">
        <v>2017</v>
      </c>
      <c r="CS872" s="27">
        <v>10</v>
      </c>
      <c r="CT872" s="27">
        <v>10</v>
      </c>
      <c r="CU872" s="27">
        <v>1</v>
      </c>
      <c r="CV872" s="27">
        <v>42</v>
      </c>
      <c r="CW872" s="27" t="s">
        <v>18858</v>
      </c>
      <c r="CX872" s="27" t="s">
        <v>24167</v>
      </c>
      <c r="CY872" s="27" t="s">
        <v>18858</v>
      </c>
      <c r="CZ872" s="27" t="s">
        <v>24318</v>
      </c>
      <c r="DA872" s="27" t="s">
        <v>24319</v>
      </c>
      <c r="DB872" s="27" t="s">
        <v>18773</v>
      </c>
      <c r="DC872" s="27">
        <v>1</v>
      </c>
      <c r="DD872" s="27">
        <v>90</v>
      </c>
    </row>
    <row r="873" spans="1:108" customFormat="1" hidden="1" x14ac:dyDescent="0.25">
      <c r="A873" s="7" t="s">
        <v>17899</v>
      </c>
      <c r="B873" s="12">
        <v>43052</v>
      </c>
      <c r="C873" s="7" t="s">
        <v>75</v>
      </c>
      <c r="D873" s="7" t="s">
        <v>498</v>
      </c>
      <c r="E873" s="7" t="s">
        <v>29</v>
      </c>
      <c r="F873" t="s">
        <v>3166</v>
      </c>
      <c r="G873" t="s">
        <v>21162</v>
      </c>
      <c r="J873" t="s">
        <v>21163</v>
      </c>
      <c r="K873" s="1">
        <v>42608</v>
      </c>
      <c r="L873" s="7" t="s">
        <v>17900</v>
      </c>
      <c r="M873" s="7">
        <v>1</v>
      </c>
      <c r="N873" s="7">
        <v>2</v>
      </c>
      <c r="O873" s="7" t="s">
        <v>979</v>
      </c>
      <c r="P873" t="s">
        <v>20888</v>
      </c>
      <c r="Q873" s="12">
        <v>43038</v>
      </c>
      <c r="R873" s="12">
        <v>43038</v>
      </c>
      <c r="T873" s="1"/>
      <c r="W873" t="s">
        <v>75</v>
      </c>
      <c r="X873" t="s">
        <v>17</v>
      </c>
      <c r="Y873" t="s">
        <v>17</v>
      </c>
      <c r="Z873" s="1"/>
      <c r="AA873" t="s">
        <v>75</v>
      </c>
      <c r="AB873" t="s">
        <v>17</v>
      </c>
      <c r="AC873" s="12">
        <v>43035</v>
      </c>
      <c r="AD873" t="s">
        <v>17</v>
      </c>
      <c r="AE873" t="s">
        <v>75</v>
      </c>
      <c r="AF873" s="7" t="s">
        <v>75</v>
      </c>
      <c r="AG873" t="s">
        <v>75</v>
      </c>
      <c r="AH873" t="s">
        <v>75</v>
      </c>
      <c r="AI873" s="7">
        <v>3</v>
      </c>
      <c r="AJ873" s="1">
        <v>42610</v>
      </c>
      <c r="AK873" s="1">
        <v>42702</v>
      </c>
      <c r="AL873" s="1"/>
      <c r="AM873" s="1">
        <v>42669</v>
      </c>
      <c r="AN873" s="1">
        <v>42761</v>
      </c>
      <c r="AO873" s="1"/>
      <c r="AP873" s="12">
        <v>43039</v>
      </c>
      <c r="AQ873" s="12">
        <v>43040</v>
      </c>
      <c r="AR873" s="12">
        <v>43048</v>
      </c>
      <c r="AS873" t="s">
        <v>75</v>
      </c>
      <c r="AT873" s="1">
        <v>43073</v>
      </c>
      <c r="AU873" s="1">
        <v>43052</v>
      </c>
      <c r="AV873" s="7" t="s">
        <v>18</v>
      </c>
      <c r="AZ873" s="1">
        <v>43073</v>
      </c>
      <c r="BA873" s="1"/>
      <c r="BH873" s="1"/>
      <c r="BI873" s="1"/>
      <c r="BO873" s="12"/>
      <c r="BP873" t="b">
        <v>0</v>
      </c>
      <c r="BQ873" t="b">
        <v>0</v>
      </c>
      <c r="BR873" s="7"/>
      <c r="BS873" s="7" t="s">
        <v>13</v>
      </c>
      <c r="BT873" t="b">
        <v>0</v>
      </c>
      <c r="BU873" t="b">
        <v>0</v>
      </c>
      <c r="BV873">
        <v>866</v>
      </c>
      <c r="BW873">
        <v>1</v>
      </c>
      <c r="CC873" s="1"/>
      <c r="CH873" s="7">
        <v>3</v>
      </c>
      <c r="CI873" s="7">
        <v>5</v>
      </c>
      <c r="CJ873" s="7">
        <v>0</v>
      </c>
      <c r="CK873" s="7">
        <v>2</v>
      </c>
      <c r="CL873" s="7">
        <v>8</v>
      </c>
      <c r="CM873" s="7">
        <v>4</v>
      </c>
      <c r="CN873" s="7">
        <v>25</v>
      </c>
      <c r="CO873" s="7">
        <v>-43052</v>
      </c>
      <c r="CP873" s="7">
        <v>43073</v>
      </c>
      <c r="CQ873" s="7">
        <v>12</v>
      </c>
      <c r="CR873" s="27">
        <v>2017</v>
      </c>
      <c r="CS873" s="27">
        <v>10</v>
      </c>
      <c r="CT873" s="27">
        <v>10</v>
      </c>
      <c r="CU873" s="27">
        <v>1</v>
      </c>
      <c r="CV873" s="27">
        <v>43</v>
      </c>
      <c r="CW873" s="27" t="s">
        <v>18858</v>
      </c>
      <c r="CX873" s="27" t="s">
        <v>24167</v>
      </c>
      <c r="CY873" s="27" t="s">
        <v>18858</v>
      </c>
      <c r="CZ873" s="27" t="s">
        <v>24318</v>
      </c>
      <c r="DA873" s="27" t="s">
        <v>24319</v>
      </c>
      <c r="DB873" s="27" t="s">
        <v>18773</v>
      </c>
      <c r="DC873" s="27">
        <v>1</v>
      </c>
      <c r="DD873" s="27">
        <v>90</v>
      </c>
    </row>
    <row r="874" spans="1:108" customFormat="1" hidden="1" x14ac:dyDescent="0.25">
      <c r="A874" s="7" t="s">
        <v>17901</v>
      </c>
      <c r="B874" s="12">
        <v>43052</v>
      </c>
      <c r="C874" s="7" t="s">
        <v>75</v>
      </c>
      <c r="D874" s="7" t="s">
        <v>121</v>
      </c>
      <c r="E874" s="7" t="s">
        <v>74</v>
      </c>
      <c r="F874" t="s">
        <v>20585</v>
      </c>
      <c r="G874" t="s">
        <v>21164</v>
      </c>
      <c r="H874" t="s">
        <v>21165</v>
      </c>
      <c r="J874" t="s">
        <v>21166</v>
      </c>
      <c r="K874" s="1"/>
      <c r="L874" s="7" t="s">
        <v>17902</v>
      </c>
      <c r="M874" s="7">
        <v>4</v>
      </c>
      <c r="N874" s="7">
        <v>2</v>
      </c>
      <c r="O874" s="7" t="s">
        <v>979</v>
      </c>
      <c r="P874" t="s">
        <v>21167</v>
      </c>
      <c r="Q874" s="12">
        <v>43041</v>
      </c>
      <c r="R874" s="12">
        <v>43041</v>
      </c>
      <c r="T874" s="1"/>
      <c r="W874" t="s">
        <v>75</v>
      </c>
      <c r="X874" t="s">
        <v>17</v>
      </c>
      <c r="Y874" t="s">
        <v>17</v>
      </c>
      <c r="Z874" s="1"/>
      <c r="AA874" t="s">
        <v>17</v>
      </c>
      <c r="AB874" t="s">
        <v>75</v>
      </c>
      <c r="AC874" s="12">
        <v>43036</v>
      </c>
      <c r="AD874" t="s">
        <v>75</v>
      </c>
      <c r="AE874" t="s">
        <v>75</v>
      </c>
      <c r="AF874" s="7" t="s">
        <v>17</v>
      </c>
      <c r="AG874" t="s">
        <v>75</v>
      </c>
      <c r="AH874" t="s">
        <v>75</v>
      </c>
      <c r="AI874" s="7">
        <v>3</v>
      </c>
      <c r="AJ874" s="1"/>
      <c r="AK874" s="1"/>
      <c r="AL874" s="1"/>
      <c r="AM874" s="1"/>
      <c r="AN874" s="1"/>
      <c r="AO874" s="1"/>
      <c r="AP874" s="12">
        <v>43041</v>
      </c>
      <c r="AQ874" s="12">
        <v>43042</v>
      </c>
      <c r="AR874" s="12">
        <v>43048</v>
      </c>
      <c r="AS874" t="s">
        <v>75</v>
      </c>
      <c r="AT874" s="1">
        <v>43073</v>
      </c>
      <c r="AU874" s="1">
        <v>43052</v>
      </c>
      <c r="AV874" s="7" t="s">
        <v>22</v>
      </c>
      <c r="AZ874" s="1">
        <v>43073</v>
      </c>
      <c r="BA874" s="1"/>
      <c r="BH874" s="1"/>
      <c r="BI874" s="1"/>
      <c r="BO874" s="12"/>
      <c r="BP874" t="b">
        <v>0</v>
      </c>
      <c r="BQ874" t="b">
        <v>0</v>
      </c>
      <c r="BR874" s="7"/>
      <c r="BS874" s="7" t="s">
        <v>13</v>
      </c>
      <c r="BT874" t="b">
        <v>0</v>
      </c>
      <c r="BU874" t="b">
        <v>0</v>
      </c>
      <c r="BV874">
        <v>867</v>
      </c>
      <c r="BW874">
        <v>1</v>
      </c>
      <c r="CC874" s="1"/>
      <c r="CH874" s="7">
        <v>5</v>
      </c>
      <c r="CI874" s="7">
        <v>6</v>
      </c>
      <c r="CJ874" s="7">
        <v>0</v>
      </c>
      <c r="CK874" s="7">
        <v>1</v>
      </c>
      <c r="CL874" s="7">
        <v>6</v>
      </c>
      <c r="CM874" s="7">
        <v>4</v>
      </c>
      <c r="CN874" s="7">
        <v>25</v>
      </c>
      <c r="CO874" s="7">
        <v>-43052</v>
      </c>
      <c r="CP874" s="7">
        <v>43073</v>
      </c>
      <c r="CQ874" s="7">
        <v>10</v>
      </c>
      <c r="CR874" s="27">
        <v>2017</v>
      </c>
      <c r="CS874" s="27">
        <v>10</v>
      </c>
      <c r="CT874" s="27">
        <v>10</v>
      </c>
      <c r="CU874" s="27">
        <v>1</v>
      </c>
      <c r="CV874" s="27">
        <v>43</v>
      </c>
      <c r="CW874" s="27" t="s">
        <v>18858</v>
      </c>
      <c r="CX874" s="27" t="s">
        <v>24167</v>
      </c>
      <c r="CY874" s="27" t="s">
        <v>18858</v>
      </c>
      <c r="CZ874" s="27" t="s">
        <v>24318</v>
      </c>
      <c r="DA874" s="27" t="s">
        <v>24319</v>
      </c>
      <c r="DB874" s="27" t="s">
        <v>18773</v>
      </c>
      <c r="DC874" s="27">
        <v>1</v>
      </c>
      <c r="DD874" s="27">
        <v>90</v>
      </c>
    </row>
    <row r="875" spans="1:108" customFormat="1" hidden="1" x14ac:dyDescent="0.25">
      <c r="A875" s="7" t="s">
        <v>17903</v>
      </c>
      <c r="B875" s="12">
        <v>43052</v>
      </c>
      <c r="C875" s="7" t="s">
        <v>75</v>
      </c>
      <c r="D875" s="7" t="s">
        <v>121</v>
      </c>
      <c r="E875" s="7" t="s">
        <v>74</v>
      </c>
      <c r="F875" t="s">
        <v>21168</v>
      </c>
      <c r="G875" t="s">
        <v>21169</v>
      </c>
      <c r="H875" t="s">
        <v>21170</v>
      </c>
      <c r="J875" t="s">
        <v>21171</v>
      </c>
      <c r="K875" s="1">
        <v>42537</v>
      </c>
      <c r="L875" s="7" t="s">
        <v>17904</v>
      </c>
      <c r="M875" s="7">
        <v>1</v>
      </c>
      <c r="N875" s="7">
        <v>4</v>
      </c>
      <c r="O875" s="7" t="s">
        <v>979</v>
      </c>
      <c r="P875" t="s">
        <v>21172</v>
      </c>
      <c r="Q875" s="12">
        <v>43041</v>
      </c>
      <c r="R875" s="12">
        <v>43041</v>
      </c>
      <c r="T875" s="1"/>
      <c r="W875" t="s">
        <v>17</v>
      </c>
      <c r="X875" t="s">
        <v>17</v>
      </c>
      <c r="Y875" t="s">
        <v>17</v>
      </c>
      <c r="Z875" s="1"/>
      <c r="AA875" t="s">
        <v>17</v>
      </c>
      <c r="AB875" t="s">
        <v>75</v>
      </c>
      <c r="AC875" s="12">
        <v>43032</v>
      </c>
      <c r="AD875" t="s">
        <v>75</v>
      </c>
      <c r="AE875" t="s">
        <v>75</v>
      </c>
      <c r="AF875" s="7" t="s">
        <v>75</v>
      </c>
      <c r="AG875" t="s">
        <v>75</v>
      </c>
      <c r="AH875" t="s">
        <v>75</v>
      </c>
      <c r="AI875" s="7">
        <v>4</v>
      </c>
      <c r="AJ875" s="1"/>
      <c r="AK875" s="1"/>
      <c r="AL875" s="1"/>
      <c r="AM875" s="1"/>
      <c r="AN875" s="1"/>
      <c r="AO875" s="1"/>
      <c r="AP875" s="12">
        <v>43041</v>
      </c>
      <c r="AQ875" s="12">
        <v>43042</v>
      </c>
      <c r="AR875" s="12">
        <v>43048</v>
      </c>
      <c r="AS875" t="s">
        <v>75</v>
      </c>
      <c r="AT875" s="1">
        <v>43073</v>
      </c>
      <c r="AU875" s="1">
        <v>43052</v>
      </c>
      <c r="AV875" s="7" t="s">
        <v>22</v>
      </c>
      <c r="AZ875" s="1">
        <v>43073</v>
      </c>
      <c r="BA875" s="1"/>
      <c r="BH875" s="1"/>
      <c r="BI875" s="1"/>
      <c r="BO875" s="12"/>
      <c r="BP875" t="b">
        <v>0</v>
      </c>
      <c r="BQ875" t="b">
        <v>0</v>
      </c>
      <c r="BR875" s="7"/>
      <c r="BS875" s="7" t="s">
        <v>13</v>
      </c>
      <c r="BT875" t="b">
        <v>0</v>
      </c>
      <c r="BU875" t="b">
        <v>0</v>
      </c>
      <c r="BV875">
        <v>868</v>
      </c>
      <c r="BW875">
        <v>1</v>
      </c>
      <c r="CA875">
        <v>3</v>
      </c>
      <c r="CB875">
        <v>1</v>
      </c>
      <c r="CC875" s="1">
        <v>42485</v>
      </c>
      <c r="CH875" s="7">
        <v>9</v>
      </c>
      <c r="CI875" s="7">
        <v>10</v>
      </c>
      <c r="CJ875" s="7">
        <v>0</v>
      </c>
      <c r="CK875" s="7">
        <v>1</v>
      </c>
      <c r="CL875" s="7">
        <v>6</v>
      </c>
      <c r="CM875" s="7">
        <v>4</v>
      </c>
      <c r="CN875" s="7">
        <v>25</v>
      </c>
      <c r="CO875" s="7">
        <v>-43052</v>
      </c>
      <c r="CP875" s="7">
        <v>43073</v>
      </c>
      <c r="CQ875" s="7">
        <v>10</v>
      </c>
      <c r="CR875" s="27">
        <v>2017</v>
      </c>
      <c r="CS875" s="27">
        <v>10</v>
      </c>
      <c r="CT875" s="27">
        <v>10</v>
      </c>
      <c r="CU875" s="27">
        <v>1</v>
      </c>
      <c r="CV875" s="27">
        <v>43</v>
      </c>
      <c r="CW875" s="27" t="s">
        <v>18858</v>
      </c>
      <c r="CX875" s="27" t="s">
        <v>24167</v>
      </c>
      <c r="CY875" s="27" t="s">
        <v>18858</v>
      </c>
      <c r="CZ875" s="27" t="s">
        <v>24318</v>
      </c>
      <c r="DA875" s="27" t="s">
        <v>24319</v>
      </c>
      <c r="DB875" s="27" t="s">
        <v>24458</v>
      </c>
      <c r="DC875" s="27">
        <v>1</v>
      </c>
      <c r="DD875" s="27">
        <v>90</v>
      </c>
    </row>
    <row r="876" spans="1:108" customFormat="1" hidden="1" x14ac:dyDescent="0.25">
      <c r="A876" s="7" t="s">
        <v>17905</v>
      </c>
      <c r="B876" s="12">
        <v>43052</v>
      </c>
      <c r="C876" s="7" t="s">
        <v>75</v>
      </c>
      <c r="D876" s="7" t="s">
        <v>384</v>
      </c>
      <c r="E876" s="7" t="s">
        <v>74</v>
      </c>
      <c r="F876" t="s">
        <v>1375</v>
      </c>
      <c r="G876" t="s">
        <v>21173</v>
      </c>
      <c r="H876" t="s">
        <v>21174</v>
      </c>
      <c r="J876" t="s">
        <v>21175</v>
      </c>
      <c r="K876" s="1">
        <v>39235</v>
      </c>
      <c r="L876" s="7" t="s">
        <v>17906</v>
      </c>
      <c r="M876" s="7">
        <v>10</v>
      </c>
      <c r="N876" s="7">
        <v>5</v>
      </c>
      <c r="O876" s="7" t="s">
        <v>1011</v>
      </c>
      <c r="P876" t="s">
        <v>16111</v>
      </c>
      <c r="Q876" s="12">
        <v>43041</v>
      </c>
      <c r="R876" s="12">
        <v>43041</v>
      </c>
      <c r="T876" s="1"/>
      <c r="W876" t="s">
        <v>75</v>
      </c>
      <c r="X876" t="s">
        <v>17</v>
      </c>
      <c r="Y876" t="s">
        <v>17</v>
      </c>
      <c r="Z876" s="1"/>
      <c r="AA876" t="s">
        <v>75</v>
      </c>
      <c r="AB876" t="s">
        <v>17</v>
      </c>
      <c r="AC876" s="12">
        <v>43039</v>
      </c>
      <c r="AD876" t="s">
        <v>75</v>
      </c>
      <c r="AE876" t="s">
        <v>75</v>
      </c>
      <c r="AF876" s="7" t="s">
        <v>75</v>
      </c>
      <c r="AG876" t="s">
        <v>75</v>
      </c>
      <c r="AH876" t="s">
        <v>75</v>
      </c>
      <c r="AI876" s="7">
        <v>3</v>
      </c>
      <c r="AJ876" s="1">
        <v>39248</v>
      </c>
      <c r="AK876" s="1">
        <v>39328</v>
      </c>
      <c r="AL876" s="1"/>
      <c r="AM876" s="1">
        <v>39296</v>
      </c>
      <c r="AN876" s="1">
        <v>39357</v>
      </c>
      <c r="AO876" s="1"/>
      <c r="AP876" s="12">
        <v>43041</v>
      </c>
      <c r="AQ876" s="12">
        <v>43042</v>
      </c>
      <c r="AR876" s="12">
        <v>43048</v>
      </c>
      <c r="AS876" t="s">
        <v>75</v>
      </c>
      <c r="AT876" s="1">
        <v>43073</v>
      </c>
      <c r="AU876" s="1">
        <v>43052</v>
      </c>
      <c r="AV876" s="7" t="s">
        <v>18</v>
      </c>
      <c r="AZ876" s="1">
        <v>43073</v>
      </c>
      <c r="BA876" s="1"/>
      <c r="BH876" s="1"/>
      <c r="BI876" s="1"/>
      <c r="BO876" s="12"/>
      <c r="BP876" t="b">
        <v>0</v>
      </c>
      <c r="BQ876" t="b">
        <v>0</v>
      </c>
      <c r="BR876" s="7"/>
      <c r="BS876" s="7" t="s">
        <v>13</v>
      </c>
      <c r="BT876" t="b">
        <v>0</v>
      </c>
      <c r="BU876" t="b">
        <v>0</v>
      </c>
      <c r="BV876">
        <v>869</v>
      </c>
      <c r="BW876">
        <v>1</v>
      </c>
      <c r="CC876" s="1"/>
      <c r="CH876" s="7">
        <v>2</v>
      </c>
      <c r="CI876" s="7">
        <v>3</v>
      </c>
      <c r="CJ876" s="7">
        <v>0</v>
      </c>
      <c r="CK876" s="7">
        <v>1</v>
      </c>
      <c r="CL876" s="7">
        <v>6</v>
      </c>
      <c r="CM876" s="7">
        <v>4</v>
      </c>
      <c r="CN876" s="7">
        <v>25</v>
      </c>
      <c r="CO876" s="7">
        <v>-43052</v>
      </c>
      <c r="CP876" s="7">
        <v>43073</v>
      </c>
      <c r="CQ876" s="7">
        <v>10</v>
      </c>
      <c r="CR876" s="27">
        <v>2017</v>
      </c>
      <c r="CS876" s="27">
        <v>10</v>
      </c>
      <c r="CT876" s="27">
        <v>10</v>
      </c>
      <c r="CU876" s="27">
        <v>1</v>
      </c>
      <c r="CV876" s="27">
        <v>44</v>
      </c>
      <c r="CW876" s="27" t="s">
        <v>18858</v>
      </c>
      <c r="CX876" s="27" t="s">
        <v>24167</v>
      </c>
      <c r="CY876" s="27" t="s">
        <v>18858</v>
      </c>
      <c r="CZ876" s="27" t="s">
        <v>24318</v>
      </c>
      <c r="DA876" s="27" t="s">
        <v>24319</v>
      </c>
      <c r="DB876" s="27" t="s">
        <v>18773</v>
      </c>
      <c r="DC876" s="27">
        <v>1</v>
      </c>
      <c r="DD876" s="27">
        <v>90</v>
      </c>
    </row>
    <row r="877" spans="1:108" customFormat="1" hidden="1" x14ac:dyDescent="0.25">
      <c r="A877" s="7" t="s">
        <v>17907</v>
      </c>
      <c r="B877" s="12">
        <v>43052</v>
      </c>
      <c r="C877" s="7" t="s">
        <v>75</v>
      </c>
      <c r="D877" s="7" t="s">
        <v>384</v>
      </c>
      <c r="E877" s="7" t="s">
        <v>74</v>
      </c>
      <c r="F877" t="s">
        <v>1375</v>
      </c>
      <c r="G877" t="s">
        <v>21176</v>
      </c>
      <c r="H877" t="s">
        <v>21177</v>
      </c>
      <c r="J877" t="s">
        <v>21178</v>
      </c>
      <c r="K877" s="1">
        <v>39070</v>
      </c>
      <c r="L877" s="7" t="s">
        <v>17908</v>
      </c>
      <c r="M877" s="7">
        <v>10</v>
      </c>
      <c r="N877" s="7">
        <v>10</v>
      </c>
      <c r="O877" s="7" t="s">
        <v>1011</v>
      </c>
      <c r="P877" t="s">
        <v>16111</v>
      </c>
      <c r="Q877" s="12">
        <v>43041</v>
      </c>
      <c r="R877" s="12">
        <v>43041</v>
      </c>
      <c r="T877" s="1"/>
      <c r="W877" t="s">
        <v>75</v>
      </c>
      <c r="X877" t="s">
        <v>17</v>
      </c>
      <c r="Y877" t="s">
        <v>17</v>
      </c>
      <c r="Z877" s="1"/>
      <c r="AA877" t="s">
        <v>75</v>
      </c>
      <c r="AB877" t="s">
        <v>17</v>
      </c>
      <c r="AC877" s="12">
        <v>43036</v>
      </c>
      <c r="AD877" t="s">
        <v>75</v>
      </c>
      <c r="AE877" t="s">
        <v>75</v>
      </c>
      <c r="AF877" s="7" t="s">
        <v>75</v>
      </c>
      <c r="AG877" t="s">
        <v>75</v>
      </c>
      <c r="AH877" t="s">
        <v>75</v>
      </c>
      <c r="AI877" s="7">
        <v>3</v>
      </c>
      <c r="AJ877" s="1">
        <v>39071</v>
      </c>
      <c r="AK877" s="1">
        <v>39164</v>
      </c>
      <c r="AL877" s="1"/>
      <c r="AM877" s="1">
        <v>39135</v>
      </c>
      <c r="AN877" s="1">
        <v>39198</v>
      </c>
      <c r="AO877" s="1"/>
      <c r="AP877" s="12">
        <v>43041</v>
      </c>
      <c r="AQ877" s="12">
        <v>43042</v>
      </c>
      <c r="AR877" s="12">
        <v>43048</v>
      </c>
      <c r="AS877" t="s">
        <v>75</v>
      </c>
      <c r="AT877" s="1">
        <v>43073</v>
      </c>
      <c r="AU877" s="1">
        <v>43052</v>
      </c>
      <c r="AV877" s="7" t="s">
        <v>18</v>
      </c>
      <c r="AZ877" s="1">
        <v>43073</v>
      </c>
      <c r="BA877" s="1"/>
      <c r="BH877" s="1"/>
      <c r="BI877" s="1"/>
      <c r="BO877" s="12"/>
      <c r="BP877" t="b">
        <v>0</v>
      </c>
      <c r="BQ877" t="b">
        <v>0</v>
      </c>
      <c r="BR877" s="7"/>
      <c r="BS877" s="7" t="s">
        <v>13</v>
      </c>
      <c r="BT877" t="b">
        <v>0</v>
      </c>
      <c r="BU877" t="b">
        <v>0</v>
      </c>
      <c r="BV877">
        <v>870</v>
      </c>
      <c r="BW877">
        <v>1</v>
      </c>
      <c r="CC877" s="1"/>
      <c r="CH877" s="7">
        <v>5</v>
      </c>
      <c r="CI877" s="7">
        <v>6</v>
      </c>
      <c r="CJ877" s="7">
        <v>0</v>
      </c>
      <c r="CK877" s="7">
        <v>1</v>
      </c>
      <c r="CL877" s="7">
        <v>6</v>
      </c>
      <c r="CM877" s="7">
        <v>4</v>
      </c>
      <c r="CN877" s="7">
        <v>25</v>
      </c>
      <c r="CO877" s="7">
        <v>-43052</v>
      </c>
      <c r="CP877" s="7">
        <v>43073</v>
      </c>
      <c r="CQ877" s="7">
        <v>10</v>
      </c>
      <c r="CR877" s="27">
        <v>2017</v>
      </c>
      <c r="CS877" s="27">
        <v>10</v>
      </c>
      <c r="CT877" s="27">
        <v>10</v>
      </c>
      <c r="CU877" s="27">
        <v>1</v>
      </c>
      <c r="CV877" s="27">
        <v>43</v>
      </c>
      <c r="CW877" s="27" t="s">
        <v>18858</v>
      </c>
      <c r="CX877" s="27" t="s">
        <v>24167</v>
      </c>
      <c r="CY877" s="27" t="s">
        <v>18858</v>
      </c>
      <c r="CZ877" s="27" t="s">
        <v>24318</v>
      </c>
      <c r="DA877" s="27" t="s">
        <v>24319</v>
      </c>
      <c r="DB877" s="27" t="s">
        <v>18773</v>
      </c>
      <c r="DC877" s="27">
        <v>1</v>
      </c>
      <c r="DD877" s="27">
        <v>90</v>
      </c>
    </row>
    <row r="878" spans="1:108" customFormat="1" hidden="1" x14ac:dyDescent="0.25">
      <c r="A878" s="7" t="s">
        <v>17909</v>
      </c>
      <c r="B878" s="12">
        <v>43052</v>
      </c>
      <c r="C878" s="7" t="s">
        <v>75</v>
      </c>
      <c r="D878" s="7" t="s">
        <v>210</v>
      </c>
      <c r="E878" s="7" t="s">
        <v>74</v>
      </c>
      <c r="F878" t="s">
        <v>21179</v>
      </c>
      <c r="G878" t="s">
        <v>21180</v>
      </c>
      <c r="H878" t="s">
        <v>1384</v>
      </c>
      <c r="J878" t="s">
        <v>21181</v>
      </c>
      <c r="K878" s="1">
        <v>42546</v>
      </c>
      <c r="L878" s="7" t="s">
        <v>17910</v>
      </c>
      <c r="M878" s="7">
        <v>1</v>
      </c>
      <c r="N878" s="7">
        <v>3</v>
      </c>
      <c r="O878" s="7" t="s">
        <v>979</v>
      </c>
      <c r="P878" t="s">
        <v>3743</v>
      </c>
      <c r="Q878" s="12">
        <v>43042</v>
      </c>
      <c r="R878" s="12">
        <v>43042</v>
      </c>
      <c r="T878" s="1"/>
      <c r="W878" t="s">
        <v>17</v>
      </c>
      <c r="X878" t="s">
        <v>75</v>
      </c>
      <c r="Y878" t="s">
        <v>17</v>
      </c>
      <c r="Z878" s="1"/>
      <c r="AA878" t="s">
        <v>75</v>
      </c>
      <c r="AB878" t="s">
        <v>17</v>
      </c>
      <c r="AC878" s="12">
        <v>43039</v>
      </c>
      <c r="AD878" t="s">
        <v>75</v>
      </c>
      <c r="AE878" t="s">
        <v>75</v>
      </c>
      <c r="AF878" s="7" t="s">
        <v>17</v>
      </c>
      <c r="AG878" t="s">
        <v>75</v>
      </c>
      <c r="AH878" t="s">
        <v>75</v>
      </c>
      <c r="AI878" s="7">
        <v>3</v>
      </c>
      <c r="AJ878" s="1">
        <v>42548</v>
      </c>
      <c r="AK878" s="1">
        <v>42640</v>
      </c>
      <c r="AL878" s="1"/>
      <c r="AM878" s="1">
        <v>42608</v>
      </c>
      <c r="AN878" s="1">
        <v>42731</v>
      </c>
      <c r="AO878" s="1"/>
      <c r="AP878" s="12">
        <v>43043</v>
      </c>
      <c r="AQ878" s="12">
        <v>43044</v>
      </c>
      <c r="AR878" s="12">
        <v>43048</v>
      </c>
      <c r="AS878" t="s">
        <v>75</v>
      </c>
      <c r="AT878" s="1">
        <v>43073</v>
      </c>
      <c r="AU878" s="1">
        <v>43052</v>
      </c>
      <c r="AV878" s="7" t="s">
        <v>18</v>
      </c>
      <c r="AZ878" s="1">
        <v>43073</v>
      </c>
      <c r="BA878" s="1"/>
      <c r="BH878" s="1"/>
      <c r="BI878" s="1"/>
      <c r="BO878" s="12"/>
      <c r="BP878" t="b">
        <v>0</v>
      </c>
      <c r="BQ878" t="b">
        <v>0</v>
      </c>
      <c r="BR878" s="7"/>
      <c r="BS878" s="7" t="s">
        <v>13</v>
      </c>
      <c r="BT878" t="b">
        <v>0</v>
      </c>
      <c r="BU878" t="b">
        <v>0</v>
      </c>
      <c r="BV878">
        <v>871</v>
      </c>
      <c r="BW878">
        <v>1</v>
      </c>
      <c r="CB878">
        <v>1</v>
      </c>
      <c r="CC878" s="1">
        <v>42429</v>
      </c>
      <c r="CH878" s="7">
        <v>3</v>
      </c>
      <c r="CI878" s="7">
        <v>5</v>
      </c>
      <c r="CJ878" s="7">
        <v>0</v>
      </c>
      <c r="CK878" s="7">
        <v>2</v>
      </c>
      <c r="CL878" s="7">
        <v>4</v>
      </c>
      <c r="CM878" s="7">
        <v>4</v>
      </c>
      <c r="CN878" s="7">
        <v>25</v>
      </c>
      <c r="CO878" s="7">
        <v>-43052</v>
      </c>
      <c r="CP878" s="7">
        <v>43073</v>
      </c>
      <c r="CQ878" s="7">
        <v>8</v>
      </c>
      <c r="CR878" s="27">
        <v>2017</v>
      </c>
      <c r="CS878" s="27">
        <v>10</v>
      </c>
      <c r="CT878" s="27">
        <v>10</v>
      </c>
      <c r="CU878" s="27">
        <v>1</v>
      </c>
      <c r="CV878" s="27">
        <v>44</v>
      </c>
      <c r="CW878" s="27" t="s">
        <v>18858</v>
      </c>
      <c r="CX878" s="27" t="s">
        <v>24167</v>
      </c>
      <c r="CY878" s="27" t="s">
        <v>18858</v>
      </c>
      <c r="CZ878" s="27" t="s">
        <v>24318</v>
      </c>
      <c r="DA878" s="27" t="s">
        <v>24319</v>
      </c>
      <c r="DB878" s="27" t="s">
        <v>18773</v>
      </c>
      <c r="DC878" s="27">
        <v>1</v>
      </c>
      <c r="DD878" s="27">
        <v>90</v>
      </c>
    </row>
    <row r="879" spans="1:108" customFormat="1" hidden="1" x14ac:dyDescent="0.25">
      <c r="A879" s="7" t="s">
        <v>17911</v>
      </c>
      <c r="B879" s="12">
        <v>43052</v>
      </c>
      <c r="C879" s="7" t="s">
        <v>75</v>
      </c>
      <c r="D879" s="7" t="s">
        <v>210</v>
      </c>
      <c r="E879" s="7" t="s">
        <v>74</v>
      </c>
      <c r="F879" t="s">
        <v>21179</v>
      </c>
      <c r="G879" t="s">
        <v>21182</v>
      </c>
      <c r="H879" t="s">
        <v>21183</v>
      </c>
      <c r="J879" t="s">
        <v>21184</v>
      </c>
      <c r="K879" s="1">
        <v>42253</v>
      </c>
      <c r="L879" s="7" t="s">
        <v>17912</v>
      </c>
      <c r="M879" s="7">
        <v>2</v>
      </c>
      <c r="N879" s="7">
        <v>1</v>
      </c>
      <c r="O879" s="7" t="s">
        <v>1011</v>
      </c>
      <c r="P879" t="s">
        <v>21185</v>
      </c>
      <c r="Q879" s="12">
        <v>43039</v>
      </c>
      <c r="R879" s="12">
        <v>43039</v>
      </c>
      <c r="T879" s="1"/>
      <c r="W879" t="s">
        <v>17</v>
      </c>
      <c r="X879" t="s">
        <v>75</v>
      </c>
      <c r="Y879" t="s">
        <v>17</v>
      </c>
      <c r="Z879" s="1"/>
      <c r="AA879" t="s">
        <v>75</v>
      </c>
      <c r="AB879" t="s">
        <v>17</v>
      </c>
      <c r="AC879" s="12">
        <v>43028</v>
      </c>
      <c r="AD879" t="s">
        <v>75</v>
      </c>
      <c r="AE879" t="s">
        <v>75</v>
      </c>
      <c r="AF879" s="7" t="s">
        <v>17</v>
      </c>
      <c r="AG879" t="s">
        <v>75</v>
      </c>
      <c r="AH879" t="s">
        <v>75</v>
      </c>
      <c r="AI879" s="7">
        <v>3</v>
      </c>
      <c r="AJ879" s="1">
        <v>42275</v>
      </c>
      <c r="AK879" s="1">
        <v>42515</v>
      </c>
      <c r="AL879" s="1"/>
      <c r="AM879" s="1">
        <v>42485</v>
      </c>
      <c r="AN879" s="1">
        <v>42531</v>
      </c>
      <c r="AO879" s="1"/>
      <c r="AP879" s="12">
        <v>43040</v>
      </c>
      <c r="AQ879" s="12">
        <v>43041</v>
      </c>
      <c r="AR879" s="12">
        <v>43048</v>
      </c>
      <c r="AS879" t="s">
        <v>75</v>
      </c>
      <c r="AT879" s="1">
        <v>43073</v>
      </c>
      <c r="AU879" s="1">
        <v>43052</v>
      </c>
      <c r="AV879" s="7" t="s">
        <v>18</v>
      </c>
      <c r="AZ879" s="1">
        <v>43073</v>
      </c>
      <c r="BA879" s="1"/>
      <c r="BH879" s="1"/>
      <c r="BI879" s="1"/>
      <c r="BO879" s="12"/>
      <c r="BP879" t="b">
        <v>0</v>
      </c>
      <c r="BQ879" t="b">
        <v>0</v>
      </c>
      <c r="BR879" s="7"/>
      <c r="BS879" s="7" t="s">
        <v>13</v>
      </c>
      <c r="BT879" t="b">
        <v>0</v>
      </c>
      <c r="BU879" t="b">
        <v>0</v>
      </c>
      <c r="BV879">
        <v>872</v>
      </c>
      <c r="BW879">
        <v>1</v>
      </c>
      <c r="CC879" s="1"/>
      <c r="CH879" s="7">
        <v>11</v>
      </c>
      <c r="CI879" s="7">
        <v>13</v>
      </c>
      <c r="CJ879" s="7">
        <v>0</v>
      </c>
      <c r="CK879" s="7">
        <v>2</v>
      </c>
      <c r="CL879" s="7">
        <v>7</v>
      </c>
      <c r="CM879" s="7">
        <v>4</v>
      </c>
      <c r="CN879" s="7">
        <v>25</v>
      </c>
      <c r="CO879" s="7">
        <v>-43052</v>
      </c>
      <c r="CP879" s="7">
        <v>43073</v>
      </c>
      <c r="CQ879" s="7">
        <v>11</v>
      </c>
      <c r="CR879" s="27">
        <v>2017</v>
      </c>
      <c r="CS879" s="27">
        <v>10</v>
      </c>
      <c r="CT879" s="27">
        <v>10</v>
      </c>
      <c r="CU879" s="27">
        <v>1</v>
      </c>
      <c r="CV879" s="27">
        <v>42</v>
      </c>
      <c r="CW879" s="27" t="s">
        <v>18858</v>
      </c>
      <c r="CX879" s="27" t="s">
        <v>24167</v>
      </c>
      <c r="CY879" s="27" t="s">
        <v>18858</v>
      </c>
      <c r="CZ879" s="27" t="s">
        <v>24318</v>
      </c>
      <c r="DA879" s="27" t="s">
        <v>24319</v>
      </c>
      <c r="DB879" s="27" t="s">
        <v>18773</v>
      </c>
      <c r="DC879" s="27">
        <v>1</v>
      </c>
      <c r="DD879" s="27">
        <v>90</v>
      </c>
    </row>
    <row r="880" spans="1:108" customFormat="1" hidden="1" x14ac:dyDescent="0.25">
      <c r="A880" s="7" t="s">
        <v>17913</v>
      </c>
      <c r="B880" s="12">
        <v>43052</v>
      </c>
      <c r="C880" s="7" t="s">
        <v>75</v>
      </c>
      <c r="D880" s="7" t="s">
        <v>190</v>
      </c>
      <c r="E880" s="7" t="s">
        <v>74</v>
      </c>
      <c r="F880" t="s">
        <v>12156</v>
      </c>
      <c r="G880" t="s">
        <v>21186</v>
      </c>
      <c r="H880" t="s">
        <v>21187</v>
      </c>
      <c r="J880" t="s">
        <v>21188</v>
      </c>
      <c r="K880" s="1">
        <v>40484</v>
      </c>
      <c r="L880" s="7" t="s">
        <v>17914</v>
      </c>
      <c r="M880" s="7">
        <v>7</v>
      </c>
      <c r="N880" s="7">
        <v>0</v>
      </c>
      <c r="O880" s="7" t="s">
        <v>1011</v>
      </c>
      <c r="P880" t="s">
        <v>21189</v>
      </c>
      <c r="Q880" s="12">
        <v>43042</v>
      </c>
      <c r="R880" s="12">
        <v>43042</v>
      </c>
      <c r="T880" s="1"/>
      <c r="W880" t="s">
        <v>75</v>
      </c>
      <c r="X880" t="s">
        <v>75</v>
      </c>
      <c r="Y880" t="s">
        <v>17</v>
      </c>
      <c r="Z880" s="1"/>
      <c r="AA880" t="s">
        <v>75</v>
      </c>
      <c r="AB880" t="s">
        <v>75</v>
      </c>
      <c r="AC880" s="12">
        <v>43039</v>
      </c>
      <c r="AD880" t="s">
        <v>75</v>
      </c>
      <c r="AE880" t="s">
        <v>75</v>
      </c>
      <c r="AF880" s="7" t="s">
        <v>17</v>
      </c>
      <c r="AG880" t="s">
        <v>75</v>
      </c>
      <c r="AH880" t="s">
        <v>75</v>
      </c>
      <c r="AI880" s="7">
        <v>3</v>
      </c>
      <c r="AJ880" s="1"/>
      <c r="AK880" s="1"/>
      <c r="AL880" s="1"/>
      <c r="AM880" s="1"/>
      <c r="AN880" s="1"/>
      <c r="AO880" s="1"/>
      <c r="AP880" s="12">
        <v>43043</v>
      </c>
      <c r="AQ880" s="12">
        <v>43044</v>
      </c>
      <c r="AR880" s="12">
        <v>43048</v>
      </c>
      <c r="AS880" t="s">
        <v>75</v>
      </c>
      <c r="AT880" s="1">
        <v>43073</v>
      </c>
      <c r="AU880" s="1">
        <v>43052</v>
      </c>
      <c r="AV880" s="7" t="s">
        <v>18</v>
      </c>
      <c r="AZ880" s="1">
        <v>43073</v>
      </c>
      <c r="BA880" s="1"/>
      <c r="BH880" s="1"/>
      <c r="BI880" s="1"/>
      <c r="BO880" s="12"/>
      <c r="BP880" t="b">
        <v>0</v>
      </c>
      <c r="BQ880" t="b">
        <v>0</v>
      </c>
      <c r="BR880" s="7"/>
      <c r="BS880" s="7" t="s">
        <v>13</v>
      </c>
      <c r="BT880" t="b">
        <v>0</v>
      </c>
      <c r="BU880" t="b">
        <v>0</v>
      </c>
      <c r="BV880">
        <v>873</v>
      </c>
      <c r="BW880">
        <v>1</v>
      </c>
      <c r="CC880" s="1"/>
      <c r="CH880" s="7">
        <v>3</v>
      </c>
      <c r="CI880" s="7">
        <v>5</v>
      </c>
      <c r="CJ880" s="7">
        <v>0</v>
      </c>
      <c r="CK880" s="7">
        <v>2</v>
      </c>
      <c r="CL880" s="7">
        <v>4</v>
      </c>
      <c r="CM880" s="7">
        <v>4</v>
      </c>
      <c r="CN880" s="7">
        <v>25</v>
      </c>
      <c r="CO880" s="7">
        <v>-43052</v>
      </c>
      <c r="CP880" s="7">
        <v>43073</v>
      </c>
      <c r="CQ880" s="7">
        <v>8</v>
      </c>
      <c r="CR880" s="27">
        <v>2017</v>
      </c>
      <c r="CS880" s="27">
        <v>10</v>
      </c>
      <c r="CT880" s="27">
        <v>10</v>
      </c>
      <c r="CU880" s="27">
        <v>1</v>
      </c>
      <c r="CV880" s="27">
        <v>44</v>
      </c>
      <c r="CW880" s="27" t="s">
        <v>18858</v>
      </c>
      <c r="CX880" s="27" t="s">
        <v>24167</v>
      </c>
      <c r="CY880" s="27" t="s">
        <v>18858</v>
      </c>
      <c r="CZ880" s="27" t="s">
        <v>24318</v>
      </c>
      <c r="DA880" s="27" t="s">
        <v>24319</v>
      </c>
      <c r="DB880" s="27" t="s">
        <v>18773</v>
      </c>
      <c r="DC880" s="27">
        <v>1</v>
      </c>
      <c r="DD880" s="27">
        <v>90</v>
      </c>
    </row>
    <row r="881" spans="1:108" customFormat="1" hidden="1" x14ac:dyDescent="0.25">
      <c r="A881" s="7" t="s">
        <v>17915</v>
      </c>
      <c r="B881" s="12">
        <v>43054</v>
      </c>
      <c r="C881" s="7" t="s">
        <v>75</v>
      </c>
      <c r="D881" s="7" t="s">
        <v>162</v>
      </c>
      <c r="E881" s="7" t="s">
        <v>73</v>
      </c>
      <c r="F881" t="s">
        <v>9225</v>
      </c>
      <c r="H881" t="s">
        <v>11315</v>
      </c>
      <c r="J881" t="s">
        <v>21190</v>
      </c>
      <c r="K881" s="1">
        <v>42086</v>
      </c>
      <c r="L881" s="7" t="s">
        <v>17916</v>
      </c>
      <c r="M881" s="7">
        <v>2</v>
      </c>
      <c r="N881" s="7">
        <v>8</v>
      </c>
      <c r="O881" s="7" t="s">
        <v>979</v>
      </c>
      <c r="P881" t="s">
        <v>21191</v>
      </c>
      <c r="Q881" s="12">
        <v>43053</v>
      </c>
      <c r="R881" s="12">
        <v>43053</v>
      </c>
      <c r="T881" s="1"/>
      <c r="W881" t="s">
        <v>75</v>
      </c>
      <c r="X881" t="s">
        <v>75</v>
      </c>
      <c r="Y881" t="s">
        <v>75</v>
      </c>
      <c r="Z881" s="1">
        <v>43041</v>
      </c>
      <c r="AA881" t="s">
        <v>75</v>
      </c>
      <c r="AB881" t="s">
        <v>75</v>
      </c>
      <c r="AC881" s="12">
        <v>43040</v>
      </c>
      <c r="AD881" t="s">
        <v>75</v>
      </c>
      <c r="AE881" t="s">
        <v>75</v>
      </c>
      <c r="AF881" s="7" t="s">
        <v>17</v>
      </c>
      <c r="AG881" t="s">
        <v>75</v>
      </c>
      <c r="AH881" t="s">
        <v>75</v>
      </c>
      <c r="AI881" s="7">
        <v>3</v>
      </c>
      <c r="AJ881" s="1">
        <v>42086</v>
      </c>
      <c r="AK881" s="1">
        <v>42184</v>
      </c>
      <c r="AL881" s="1"/>
      <c r="AM881" s="1">
        <v>42151</v>
      </c>
      <c r="AN881" s="1">
        <v>42213</v>
      </c>
      <c r="AO881" s="1"/>
      <c r="AP881" s="12">
        <v>43053</v>
      </c>
      <c r="AQ881" s="12"/>
      <c r="AR881" s="12">
        <v>43054</v>
      </c>
      <c r="AS881" t="s">
        <v>75</v>
      </c>
      <c r="AT881" s="1">
        <v>43073</v>
      </c>
      <c r="AU881" s="1">
        <v>43054</v>
      </c>
      <c r="AV881" s="7" t="s">
        <v>18</v>
      </c>
      <c r="AZ881" s="1">
        <v>43073</v>
      </c>
      <c r="BA881" s="1"/>
      <c r="BH881" s="1"/>
      <c r="BI881" s="1"/>
      <c r="BO881" s="12">
        <v>43104</v>
      </c>
      <c r="BP881" t="b">
        <v>1</v>
      </c>
      <c r="BQ881" t="b">
        <v>1</v>
      </c>
      <c r="BR881" s="7" t="s">
        <v>75</v>
      </c>
      <c r="BS881" s="7" t="s">
        <v>13</v>
      </c>
      <c r="BT881" t="b">
        <v>1</v>
      </c>
      <c r="BU881" t="b">
        <v>1</v>
      </c>
      <c r="BV881">
        <v>874</v>
      </c>
      <c r="BW881">
        <v>1</v>
      </c>
      <c r="CC881" s="1"/>
      <c r="CH881" s="7">
        <v>13</v>
      </c>
      <c r="CI881" s="7">
        <v>-43040</v>
      </c>
      <c r="CJ881" s="7">
        <v>0</v>
      </c>
      <c r="CK881" s="7">
        <v>-43053</v>
      </c>
      <c r="CL881" s="7">
        <v>43054</v>
      </c>
      <c r="CM881" s="7">
        <v>0</v>
      </c>
      <c r="CN881" s="7">
        <v>19</v>
      </c>
      <c r="CO881" s="7">
        <v>-43054</v>
      </c>
      <c r="CP881" s="7">
        <v>43073</v>
      </c>
      <c r="CQ881" s="7">
        <v>43054</v>
      </c>
      <c r="CR881" s="27">
        <v>2017</v>
      </c>
      <c r="CS881" s="27">
        <v>11</v>
      </c>
      <c r="CT881" s="27">
        <v>10</v>
      </c>
      <c r="CU881" s="27">
        <v>0</v>
      </c>
      <c r="CV881" s="27">
        <v>44</v>
      </c>
      <c r="CW881" s="27" t="s">
        <v>18858</v>
      </c>
      <c r="CX881" s="27" t="s">
        <v>18859</v>
      </c>
      <c r="CY881" s="27" t="s">
        <v>18858</v>
      </c>
      <c r="CZ881" s="27" t="s">
        <v>24318</v>
      </c>
      <c r="DA881" s="27" t="s">
        <v>24319</v>
      </c>
      <c r="DB881" s="27" t="s">
        <v>18773</v>
      </c>
      <c r="DC881" s="27">
        <v>1</v>
      </c>
      <c r="DD881" s="27">
        <v>90</v>
      </c>
    </row>
    <row r="882" spans="1:108" customFormat="1" hidden="1" x14ac:dyDescent="0.25">
      <c r="A882" s="7" t="s">
        <v>17917</v>
      </c>
      <c r="B882" s="12">
        <v>43054</v>
      </c>
      <c r="C882" s="7" t="s">
        <v>75</v>
      </c>
      <c r="D882" s="7" t="s">
        <v>107</v>
      </c>
      <c r="E882" s="7" t="s">
        <v>73</v>
      </c>
      <c r="F882" t="s">
        <v>5626</v>
      </c>
      <c r="G882" t="s">
        <v>21192</v>
      </c>
      <c r="H882" t="s">
        <v>2857</v>
      </c>
      <c r="K882" s="1">
        <v>42243</v>
      </c>
      <c r="L882" s="7" t="s">
        <v>17918</v>
      </c>
      <c r="M882" s="7">
        <v>2</v>
      </c>
      <c r="N882" s="7">
        <v>3</v>
      </c>
      <c r="O882" s="7" t="s">
        <v>1011</v>
      </c>
      <c r="P882" t="s">
        <v>21191</v>
      </c>
      <c r="Q882" s="12">
        <v>43053</v>
      </c>
      <c r="R882" s="12">
        <v>43053</v>
      </c>
      <c r="T882" s="1"/>
      <c r="W882" t="s">
        <v>75</v>
      </c>
      <c r="X882" t="s">
        <v>17</v>
      </c>
      <c r="Y882" t="s">
        <v>75</v>
      </c>
      <c r="Z882" s="1">
        <v>43045</v>
      </c>
      <c r="AA882" t="s">
        <v>17</v>
      </c>
      <c r="AB882" t="s">
        <v>75</v>
      </c>
      <c r="AC882" s="12">
        <v>43045</v>
      </c>
      <c r="AD882" t="s">
        <v>75</v>
      </c>
      <c r="AE882" t="s">
        <v>75</v>
      </c>
      <c r="AF882" s="7" t="s">
        <v>17</v>
      </c>
      <c r="AG882" t="s">
        <v>75</v>
      </c>
      <c r="AH882" t="s">
        <v>75</v>
      </c>
      <c r="AI882" s="7">
        <v>3</v>
      </c>
      <c r="AJ882" s="1">
        <v>42244</v>
      </c>
      <c r="AK882" s="1">
        <v>42335</v>
      </c>
      <c r="AL882" s="1"/>
      <c r="AM882" s="1">
        <v>42304</v>
      </c>
      <c r="AN882" s="1">
        <v>42429</v>
      </c>
      <c r="AO882" s="1"/>
      <c r="AP882" s="12">
        <v>43053</v>
      </c>
      <c r="AQ882" s="12"/>
      <c r="AR882" s="12">
        <v>43054</v>
      </c>
      <c r="AS882" t="s">
        <v>75</v>
      </c>
      <c r="AT882" s="1">
        <v>43073</v>
      </c>
      <c r="AU882" s="1">
        <v>43054</v>
      </c>
      <c r="AV882" s="7" t="s">
        <v>18</v>
      </c>
      <c r="AZ882" s="1">
        <v>43073</v>
      </c>
      <c r="BA882" s="1"/>
      <c r="BH882" s="1"/>
      <c r="BI882" s="1"/>
      <c r="BO882" s="12"/>
      <c r="BP882" t="b">
        <v>0</v>
      </c>
      <c r="BQ882" t="b">
        <v>0</v>
      </c>
      <c r="BR882" s="7"/>
      <c r="BS882" s="7" t="s">
        <v>13</v>
      </c>
      <c r="BT882" t="b">
        <v>0</v>
      </c>
      <c r="BU882" t="b">
        <v>0</v>
      </c>
      <c r="BV882">
        <v>875</v>
      </c>
      <c r="BW882">
        <v>1</v>
      </c>
      <c r="CC882" s="1"/>
      <c r="CH882" s="7">
        <v>8</v>
      </c>
      <c r="CI882" s="7">
        <v>-43045</v>
      </c>
      <c r="CJ882" s="7">
        <v>0</v>
      </c>
      <c r="CK882" s="7">
        <v>-43053</v>
      </c>
      <c r="CL882" s="7">
        <v>43054</v>
      </c>
      <c r="CM882" s="7">
        <v>0</v>
      </c>
      <c r="CN882" s="7">
        <v>19</v>
      </c>
      <c r="CO882" s="7">
        <v>-43054</v>
      </c>
      <c r="CP882" s="7">
        <v>43073</v>
      </c>
      <c r="CQ882" s="7">
        <v>43054</v>
      </c>
      <c r="CR882" s="27">
        <v>2017</v>
      </c>
      <c r="CS882" s="27">
        <v>11</v>
      </c>
      <c r="CT882" s="27">
        <v>10</v>
      </c>
      <c r="CU882" s="27">
        <v>0</v>
      </c>
      <c r="CV882" s="27">
        <v>45</v>
      </c>
      <c r="CW882" s="27" t="s">
        <v>18858</v>
      </c>
      <c r="CX882" s="27" t="s">
        <v>18859</v>
      </c>
      <c r="CY882" s="27" t="s">
        <v>18858</v>
      </c>
      <c r="CZ882" s="27" t="s">
        <v>24318</v>
      </c>
      <c r="DA882" s="27" t="s">
        <v>24319</v>
      </c>
      <c r="DB882" s="27" t="s">
        <v>18773</v>
      </c>
      <c r="DC882" s="27">
        <v>1</v>
      </c>
      <c r="DD882" s="27">
        <v>90</v>
      </c>
    </row>
    <row r="883" spans="1:108" customFormat="1" hidden="1" x14ac:dyDescent="0.25">
      <c r="A883" s="7" t="s">
        <v>17919</v>
      </c>
      <c r="B883" s="12">
        <v>43062</v>
      </c>
      <c r="C883" s="7" t="s">
        <v>75</v>
      </c>
      <c r="D883" s="7" t="s">
        <v>249</v>
      </c>
      <c r="E883" s="7" t="s">
        <v>9</v>
      </c>
      <c r="F883" t="s">
        <v>1731</v>
      </c>
      <c r="G883" t="s">
        <v>14293</v>
      </c>
      <c r="H883" t="s">
        <v>2305</v>
      </c>
      <c r="J883" t="s">
        <v>21193</v>
      </c>
      <c r="K883" s="1">
        <v>41636</v>
      </c>
      <c r="L883" s="7" t="s">
        <v>17920</v>
      </c>
      <c r="M883" s="7">
        <v>3</v>
      </c>
      <c r="N883" s="7">
        <v>11</v>
      </c>
      <c r="O883" s="7" t="s">
        <v>979</v>
      </c>
      <c r="P883" t="s">
        <v>15927</v>
      </c>
      <c r="Q883" s="12">
        <v>43045</v>
      </c>
      <c r="R883" s="12">
        <v>43045</v>
      </c>
      <c r="T883" s="1"/>
      <c r="W883" t="s">
        <v>75</v>
      </c>
      <c r="X883" t="s">
        <v>17</v>
      </c>
      <c r="Y883" t="s">
        <v>75</v>
      </c>
      <c r="Z883" s="1">
        <v>43045</v>
      </c>
      <c r="AA883" t="s">
        <v>17</v>
      </c>
      <c r="AB883" t="s">
        <v>75</v>
      </c>
      <c r="AC883" s="12">
        <v>43045</v>
      </c>
      <c r="AD883" t="s">
        <v>75</v>
      </c>
      <c r="AE883" t="s">
        <v>75</v>
      </c>
      <c r="AF883" s="7" t="s">
        <v>17</v>
      </c>
      <c r="AG883" t="s">
        <v>75</v>
      </c>
      <c r="AH883" t="s">
        <v>75</v>
      </c>
      <c r="AI883" s="7">
        <v>99</v>
      </c>
      <c r="AJ883" s="1"/>
      <c r="AK883" s="1"/>
      <c r="AL883" s="1"/>
      <c r="AM883" s="1"/>
      <c r="AN883" s="1"/>
      <c r="AO883" s="1"/>
      <c r="AP883" s="12">
        <v>43045</v>
      </c>
      <c r="AQ883" s="12">
        <v>43046</v>
      </c>
      <c r="AR883" s="12">
        <v>43061</v>
      </c>
      <c r="AS883" t="s">
        <v>75</v>
      </c>
      <c r="AT883" s="1">
        <v>43080</v>
      </c>
      <c r="AU883" s="1">
        <v>43062</v>
      </c>
      <c r="AV883" s="7" t="s">
        <v>22</v>
      </c>
      <c r="AZ883" s="1">
        <v>43080</v>
      </c>
      <c r="BA883" s="1"/>
      <c r="BH883" s="1"/>
      <c r="BI883" s="1"/>
      <c r="BO883" s="12"/>
      <c r="BP883" t="b">
        <v>0</v>
      </c>
      <c r="BQ883" t="b">
        <v>0</v>
      </c>
      <c r="BR883" s="7"/>
      <c r="BS883" s="7" t="s">
        <v>13</v>
      </c>
      <c r="BT883" t="b">
        <v>0</v>
      </c>
      <c r="BU883" t="b">
        <v>0</v>
      </c>
      <c r="BV883">
        <v>876</v>
      </c>
      <c r="BW883">
        <v>1</v>
      </c>
      <c r="CC883" s="1"/>
      <c r="CH883" s="7">
        <v>0</v>
      </c>
      <c r="CI883" s="7">
        <v>1</v>
      </c>
      <c r="CJ883" s="7">
        <v>0</v>
      </c>
      <c r="CK883" s="7">
        <v>1</v>
      </c>
      <c r="CL883" s="7">
        <v>15</v>
      </c>
      <c r="CM883" s="7">
        <v>1</v>
      </c>
      <c r="CN883" s="7">
        <v>19</v>
      </c>
      <c r="CO883" s="7">
        <v>-43062</v>
      </c>
      <c r="CP883" s="7">
        <v>43080</v>
      </c>
      <c r="CQ883" s="7">
        <v>16</v>
      </c>
      <c r="CR883" s="27">
        <v>2017</v>
      </c>
      <c r="CS883" s="27">
        <v>11</v>
      </c>
      <c r="CT883" s="27">
        <v>10</v>
      </c>
      <c r="CU883" s="27">
        <v>0</v>
      </c>
      <c r="CV883" s="27">
        <v>45</v>
      </c>
      <c r="CW883" s="27" t="s">
        <v>18858</v>
      </c>
      <c r="CX883" s="27" t="s">
        <v>24167</v>
      </c>
      <c r="CY883" s="27" t="s">
        <v>18858</v>
      </c>
      <c r="CZ883" s="27" t="s">
        <v>24318</v>
      </c>
      <c r="DA883" s="27" t="s">
        <v>24319</v>
      </c>
      <c r="DB883" s="27" t="s">
        <v>24450</v>
      </c>
      <c r="DC883" s="27">
        <v>1</v>
      </c>
      <c r="DD883" s="27">
        <v>90</v>
      </c>
    </row>
    <row r="884" spans="1:108" customFormat="1" hidden="1" x14ac:dyDescent="0.25">
      <c r="A884" s="7" t="s">
        <v>17921</v>
      </c>
      <c r="B884" s="12">
        <v>43062</v>
      </c>
      <c r="C884" s="7" t="s">
        <v>75</v>
      </c>
      <c r="D884" s="7" t="s">
        <v>249</v>
      </c>
      <c r="E884" s="7" t="s">
        <v>9</v>
      </c>
      <c r="F884" t="s">
        <v>1731</v>
      </c>
      <c r="G884" t="s">
        <v>21194</v>
      </c>
      <c r="J884" t="s">
        <v>21195</v>
      </c>
      <c r="K884" s="1">
        <v>39390</v>
      </c>
      <c r="L884" s="7" t="s">
        <v>17922</v>
      </c>
      <c r="M884" s="7">
        <v>10</v>
      </c>
      <c r="N884" s="7"/>
      <c r="O884" s="7" t="s">
        <v>1011</v>
      </c>
      <c r="P884" t="s">
        <v>15927</v>
      </c>
      <c r="Q884" s="12">
        <v>43043</v>
      </c>
      <c r="R884" s="12">
        <v>43043</v>
      </c>
      <c r="T884" s="1"/>
      <c r="W884" t="s">
        <v>75</v>
      </c>
      <c r="X884" t="s">
        <v>17</v>
      </c>
      <c r="Y884" t="s">
        <v>75</v>
      </c>
      <c r="Z884" s="1">
        <v>43043</v>
      </c>
      <c r="AA884" t="s">
        <v>17</v>
      </c>
      <c r="AB884" t="s">
        <v>75</v>
      </c>
      <c r="AC884" s="12">
        <v>43042</v>
      </c>
      <c r="AD884" t="s">
        <v>75</v>
      </c>
      <c r="AE884" t="s">
        <v>75</v>
      </c>
      <c r="AF884" s="7" t="s">
        <v>17</v>
      </c>
      <c r="AG884" t="s">
        <v>75</v>
      </c>
      <c r="AH884" t="s">
        <v>75</v>
      </c>
      <c r="AI884" s="7">
        <v>99</v>
      </c>
      <c r="AJ884" s="1"/>
      <c r="AK884" s="1"/>
      <c r="AL884" s="1"/>
      <c r="AM884" s="1"/>
      <c r="AN884" s="1"/>
      <c r="AO884" s="1"/>
      <c r="AP884" s="12">
        <v>43043</v>
      </c>
      <c r="AQ884" s="12">
        <v>43044</v>
      </c>
      <c r="AR884" s="12">
        <v>43061</v>
      </c>
      <c r="AS884" t="s">
        <v>75</v>
      </c>
      <c r="AT884" s="1">
        <v>43080</v>
      </c>
      <c r="AU884" s="1">
        <v>43062</v>
      </c>
      <c r="AV884" s="7" t="s">
        <v>23</v>
      </c>
      <c r="AZ884" s="1">
        <v>43080</v>
      </c>
      <c r="BA884" s="1">
        <v>43081</v>
      </c>
      <c r="BB884" t="s">
        <v>17</v>
      </c>
      <c r="BC884" t="s">
        <v>17</v>
      </c>
      <c r="BD884" t="s">
        <v>17</v>
      </c>
      <c r="BE884" t="s">
        <v>75</v>
      </c>
      <c r="BF884" t="s">
        <v>17</v>
      </c>
      <c r="BG884" t="s">
        <v>17</v>
      </c>
      <c r="BH884" s="1">
        <v>43080</v>
      </c>
      <c r="BI884" s="1">
        <v>43080</v>
      </c>
      <c r="BJ884" t="s">
        <v>17</v>
      </c>
      <c r="BK884" t="s">
        <v>17</v>
      </c>
      <c r="BL884" t="s">
        <v>17</v>
      </c>
      <c r="BM884" t="s">
        <v>1004</v>
      </c>
      <c r="BN884" t="s">
        <v>17</v>
      </c>
      <c r="BO884" s="12"/>
      <c r="BP884" t="b">
        <v>0</v>
      </c>
      <c r="BQ884" t="b">
        <v>0</v>
      </c>
      <c r="BR884" s="7"/>
      <c r="BS884" s="7" t="s">
        <v>13</v>
      </c>
      <c r="BT884" t="b">
        <v>0</v>
      </c>
      <c r="BU884" t="b">
        <v>0</v>
      </c>
      <c r="BV884">
        <v>877</v>
      </c>
      <c r="BW884">
        <v>1</v>
      </c>
      <c r="CC884" s="1"/>
      <c r="CH884" s="7">
        <v>1</v>
      </c>
      <c r="CI884" s="7">
        <v>2</v>
      </c>
      <c r="CJ884" s="7">
        <v>0</v>
      </c>
      <c r="CK884" s="7">
        <v>1</v>
      </c>
      <c r="CL884" s="7">
        <v>17</v>
      </c>
      <c r="CM884" s="7">
        <v>1</v>
      </c>
      <c r="CN884" s="7">
        <v>19</v>
      </c>
      <c r="CO884" s="7">
        <v>18</v>
      </c>
      <c r="CP884" s="7">
        <v>0</v>
      </c>
      <c r="CQ884" s="7">
        <v>18</v>
      </c>
      <c r="CR884" s="27">
        <v>2017</v>
      </c>
      <c r="CS884" s="27">
        <v>11</v>
      </c>
      <c r="CT884" s="27">
        <v>10</v>
      </c>
      <c r="CU884" s="27">
        <v>0</v>
      </c>
      <c r="CV884" s="27">
        <v>44</v>
      </c>
      <c r="CW884" s="27" t="s">
        <v>18858</v>
      </c>
      <c r="CX884" s="27" t="s">
        <v>24167</v>
      </c>
      <c r="CY884" s="27" t="s">
        <v>18858</v>
      </c>
      <c r="CZ884" s="27" t="s">
        <v>24317</v>
      </c>
      <c r="DA884" s="27" t="s">
        <v>24325</v>
      </c>
      <c r="DB884" s="27" t="s">
        <v>24450</v>
      </c>
      <c r="DC884" s="27">
        <v>1</v>
      </c>
      <c r="DD884" s="27">
        <v>90</v>
      </c>
    </row>
    <row r="885" spans="1:108" customFormat="1" hidden="1" x14ac:dyDescent="0.25">
      <c r="A885" s="7" t="s">
        <v>17923</v>
      </c>
      <c r="B885" s="12">
        <v>43061</v>
      </c>
      <c r="C885" s="7" t="s">
        <v>75</v>
      </c>
      <c r="D885" s="7" t="s">
        <v>266</v>
      </c>
      <c r="E885" s="7" t="s">
        <v>14</v>
      </c>
      <c r="F885" t="s">
        <v>6504</v>
      </c>
      <c r="G885" t="s">
        <v>21196</v>
      </c>
      <c r="H885" t="s">
        <v>21197</v>
      </c>
      <c r="J885" t="s">
        <v>21198</v>
      </c>
      <c r="K885" s="1">
        <v>42544</v>
      </c>
      <c r="L885" s="7" t="s">
        <v>17924</v>
      </c>
      <c r="M885" s="7">
        <v>1</v>
      </c>
      <c r="N885" s="7">
        <v>4</v>
      </c>
      <c r="O885" s="7" t="s">
        <v>1011</v>
      </c>
      <c r="P885" t="s">
        <v>21199</v>
      </c>
      <c r="Q885" s="12">
        <v>43019</v>
      </c>
      <c r="R885" s="12">
        <v>43019</v>
      </c>
      <c r="T885" s="1"/>
      <c r="W885" t="s">
        <v>75</v>
      </c>
      <c r="X885" t="s">
        <v>75</v>
      </c>
      <c r="Y885" t="s">
        <v>75</v>
      </c>
      <c r="Z885" s="1">
        <v>43019</v>
      </c>
      <c r="AA885" t="s">
        <v>75</v>
      </c>
      <c r="AB885" t="s">
        <v>75</v>
      </c>
      <c r="AC885" s="12">
        <v>43013</v>
      </c>
      <c r="AD885" t="s">
        <v>75</v>
      </c>
      <c r="AE885" t="s">
        <v>75</v>
      </c>
      <c r="AF885" s="7" t="s">
        <v>17</v>
      </c>
      <c r="AG885" t="s">
        <v>75</v>
      </c>
      <c r="AH885" t="s">
        <v>75</v>
      </c>
      <c r="AI885" s="7">
        <v>99</v>
      </c>
      <c r="AJ885" s="1"/>
      <c r="AK885" s="1"/>
      <c r="AL885" s="1"/>
      <c r="AM885" s="1"/>
      <c r="AN885" s="1"/>
      <c r="AO885" s="1"/>
      <c r="AP885" s="12">
        <v>43019</v>
      </c>
      <c r="AQ885" s="12">
        <v>43020</v>
      </c>
      <c r="AR885" s="12">
        <v>43060</v>
      </c>
      <c r="AS885" t="s">
        <v>75</v>
      </c>
      <c r="AT885" s="1">
        <v>43080</v>
      </c>
      <c r="AU885" s="1">
        <v>43061</v>
      </c>
      <c r="AV885" s="7" t="s">
        <v>18</v>
      </c>
      <c r="AZ885" s="1">
        <v>43080</v>
      </c>
      <c r="BA885" s="1"/>
      <c r="BH885" s="1"/>
      <c r="BI885" s="1"/>
      <c r="BO885" s="12"/>
      <c r="BP885" t="b">
        <v>0</v>
      </c>
      <c r="BQ885" t="b">
        <v>0</v>
      </c>
      <c r="BR885" s="7"/>
      <c r="BS885" s="7" t="s">
        <v>13</v>
      </c>
      <c r="BT885" t="b">
        <v>0</v>
      </c>
      <c r="BU885" t="b">
        <v>0</v>
      </c>
      <c r="BV885">
        <v>878</v>
      </c>
      <c r="BW885">
        <v>1</v>
      </c>
      <c r="CC885" s="1"/>
      <c r="CH885" s="7">
        <v>6</v>
      </c>
      <c r="CI885" s="7">
        <v>7</v>
      </c>
      <c r="CJ885" s="7">
        <v>0</v>
      </c>
      <c r="CK885" s="7">
        <v>1</v>
      </c>
      <c r="CL885" s="7">
        <v>40</v>
      </c>
      <c r="CM885" s="7">
        <v>1</v>
      </c>
      <c r="CN885" s="7">
        <v>20</v>
      </c>
      <c r="CO885" s="7">
        <v>-43061</v>
      </c>
      <c r="CP885" s="7">
        <v>43080</v>
      </c>
      <c r="CQ885" s="7">
        <v>41</v>
      </c>
      <c r="CR885" s="27">
        <v>2017</v>
      </c>
      <c r="CS885" s="27">
        <v>10</v>
      </c>
      <c r="CT885" s="27">
        <v>10</v>
      </c>
      <c r="CU885" s="27">
        <v>1</v>
      </c>
      <c r="CV885" s="27">
        <v>40</v>
      </c>
      <c r="CW885" s="27" t="s">
        <v>18858</v>
      </c>
      <c r="CX885" s="27" t="s">
        <v>24168</v>
      </c>
      <c r="CY885" s="27" t="s">
        <v>18858</v>
      </c>
      <c r="CZ885" s="27" t="s">
        <v>24318</v>
      </c>
      <c r="DA885" s="27" t="s">
        <v>24319</v>
      </c>
      <c r="DB885" s="27" t="s">
        <v>24450</v>
      </c>
      <c r="DC885" s="27">
        <v>1</v>
      </c>
      <c r="DD885" s="27">
        <v>90</v>
      </c>
    </row>
    <row r="886" spans="1:108" customFormat="1" hidden="1" x14ac:dyDescent="0.25">
      <c r="A886" s="7" t="s">
        <v>17925</v>
      </c>
      <c r="B886" s="12">
        <v>43061</v>
      </c>
      <c r="C886" s="7" t="s">
        <v>75</v>
      </c>
      <c r="D886" s="7" t="s">
        <v>266</v>
      </c>
      <c r="E886" s="7" t="s">
        <v>14</v>
      </c>
      <c r="F886" t="s">
        <v>15358</v>
      </c>
      <c r="G886" t="s">
        <v>21200</v>
      </c>
      <c r="H886" t="s">
        <v>11646</v>
      </c>
      <c r="J886" t="s">
        <v>21201</v>
      </c>
      <c r="K886" s="1"/>
      <c r="L886" s="7" t="s">
        <v>17926</v>
      </c>
      <c r="M886" s="7">
        <v>3</v>
      </c>
      <c r="N886" s="7"/>
      <c r="O886" s="7" t="s">
        <v>979</v>
      </c>
      <c r="P886" t="s">
        <v>21202</v>
      </c>
      <c r="Q886" s="12">
        <v>43034</v>
      </c>
      <c r="R886" s="12">
        <v>43035</v>
      </c>
      <c r="T886" s="1"/>
      <c r="W886" t="s">
        <v>75</v>
      </c>
      <c r="X886" t="s">
        <v>75</v>
      </c>
      <c r="Y886" t="s">
        <v>75</v>
      </c>
      <c r="Z886" s="1">
        <v>43035</v>
      </c>
      <c r="AA886" t="s">
        <v>75</v>
      </c>
      <c r="AB886" t="s">
        <v>75</v>
      </c>
      <c r="AC886" s="12">
        <v>43029</v>
      </c>
      <c r="AD886" t="s">
        <v>75</v>
      </c>
      <c r="AE886" t="s">
        <v>17</v>
      </c>
      <c r="AF886" s="7" t="s">
        <v>17</v>
      </c>
      <c r="AG886" t="s">
        <v>75</v>
      </c>
      <c r="AH886" t="s">
        <v>75</v>
      </c>
      <c r="AI886" s="7">
        <v>99</v>
      </c>
      <c r="AJ886" s="1"/>
      <c r="AK886" s="1"/>
      <c r="AL886" s="1"/>
      <c r="AM886" s="1"/>
      <c r="AN886" s="1"/>
      <c r="AO886" s="1"/>
      <c r="AP886" s="12">
        <v>43034</v>
      </c>
      <c r="AQ886" s="12">
        <v>43035</v>
      </c>
      <c r="AR886" s="12">
        <v>43060</v>
      </c>
      <c r="AS886" t="s">
        <v>75</v>
      </c>
      <c r="AT886" s="1">
        <v>43080</v>
      </c>
      <c r="AU886" s="1">
        <v>43061</v>
      </c>
      <c r="AV886" s="7" t="s">
        <v>18</v>
      </c>
      <c r="AZ886" s="1">
        <v>43080</v>
      </c>
      <c r="BA886" s="1"/>
      <c r="BH886" s="1"/>
      <c r="BI886" s="1"/>
      <c r="BO886" s="12"/>
      <c r="BP886" t="b">
        <v>0</v>
      </c>
      <c r="BQ886" t="b">
        <v>0</v>
      </c>
      <c r="BR886" s="7"/>
      <c r="BS886" s="7" t="s">
        <v>13</v>
      </c>
      <c r="BT886" t="b">
        <v>0</v>
      </c>
      <c r="BU886" t="b">
        <v>0</v>
      </c>
      <c r="BV886">
        <v>879</v>
      </c>
      <c r="BW886">
        <v>1</v>
      </c>
      <c r="CC886" s="1"/>
      <c r="CH886" s="7">
        <v>5</v>
      </c>
      <c r="CI886" s="7">
        <v>6</v>
      </c>
      <c r="CJ886" s="7">
        <v>1</v>
      </c>
      <c r="CK886" s="7">
        <v>0</v>
      </c>
      <c r="CL886" s="7">
        <v>25</v>
      </c>
      <c r="CM886" s="7">
        <v>1</v>
      </c>
      <c r="CN886" s="7">
        <v>20</v>
      </c>
      <c r="CO886" s="7">
        <v>-43061</v>
      </c>
      <c r="CP886" s="7">
        <v>43080</v>
      </c>
      <c r="CQ886" s="7">
        <v>26</v>
      </c>
      <c r="CR886" s="27">
        <v>2017</v>
      </c>
      <c r="CS886" s="27">
        <v>10</v>
      </c>
      <c r="CT886" s="27">
        <v>10</v>
      </c>
      <c r="CU886" s="27">
        <v>1</v>
      </c>
      <c r="CV886" s="27">
        <v>42</v>
      </c>
      <c r="CW886" s="27" t="s">
        <v>18858</v>
      </c>
      <c r="CX886" s="27" t="s">
        <v>24167</v>
      </c>
      <c r="CY886" s="27" t="s">
        <v>18858</v>
      </c>
      <c r="CZ886" s="27" t="s">
        <v>24318</v>
      </c>
      <c r="DA886" s="27" t="s">
        <v>24319</v>
      </c>
      <c r="DB886" s="27" t="s">
        <v>24450</v>
      </c>
      <c r="DC886" s="27">
        <v>1</v>
      </c>
      <c r="DD886" s="27">
        <v>90</v>
      </c>
    </row>
    <row r="887" spans="1:108" customFormat="1" hidden="1" x14ac:dyDescent="0.25">
      <c r="A887" s="7" t="s">
        <v>17927</v>
      </c>
      <c r="B887" s="12">
        <v>43061</v>
      </c>
      <c r="C887" s="7" t="s">
        <v>75</v>
      </c>
      <c r="D887" s="7" t="s">
        <v>3061</v>
      </c>
      <c r="E887" s="7" t="s">
        <v>14</v>
      </c>
      <c r="F887" t="s">
        <v>21203</v>
      </c>
      <c r="G887" t="s">
        <v>21204</v>
      </c>
      <c r="H887" t="s">
        <v>21205</v>
      </c>
      <c r="J887" t="s">
        <v>21206</v>
      </c>
      <c r="K887" s="1">
        <v>41948</v>
      </c>
      <c r="L887" s="7" t="s">
        <v>17928</v>
      </c>
      <c r="M887" s="7">
        <v>3</v>
      </c>
      <c r="N887" s="7">
        <v>0</v>
      </c>
      <c r="O887" s="7" t="s">
        <v>1011</v>
      </c>
      <c r="P887" t="s">
        <v>21207</v>
      </c>
      <c r="Q887" s="12">
        <v>43042</v>
      </c>
      <c r="R887" s="12">
        <v>43042</v>
      </c>
      <c r="T887" s="1"/>
      <c r="W887" t="s">
        <v>17</v>
      </c>
      <c r="X887" t="s">
        <v>17</v>
      </c>
      <c r="Y887" t="s">
        <v>17</v>
      </c>
      <c r="Z887" s="1"/>
      <c r="AA887" t="s">
        <v>17</v>
      </c>
      <c r="AB887" t="s">
        <v>75</v>
      </c>
      <c r="AC887" s="12">
        <v>43035</v>
      </c>
      <c r="AD887" t="s">
        <v>75</v>
      </c>
      <c r="AE887" t="s">
        <v>75</v>
      </c>
      <c r="AF887" s="7" t="s">
        <v>75</v>
      </c>
      <c r="AG887" t="s">
        <v>75</v>
      </c>
      <c r="AH887" t="s">
        <v>75</v>
      </c>
      <c r="AI887" s="7">
        <v>3</v>
      </c>
      <c r="AJ887" s="1"/>
      <c r="AK887" s="1"/>
      <c r="AL887" s="1"/>
      <c r="AM887" s="1"/>
      <c r="AN887" s="1"/>
      <c r="AO887" s="1"/>
      <c r="AP887" s="12">
        <v>43046</v>
      </c>
      <c r="AQ887" s="12">
        <v>43047</v>
      </c>
      <c r="AR887" s="12">
        <v>43060</v>
      </c>
      <c r="AS887" t="s">
        <v>75</v>
      </c>
      <c r="AT887" s="1">
        <v>43080</v>
      </c>
      <c r="AU887" s="1">
        <v>43061</v>
      </c>
      <c r="AV887" s="7" t="s">
        <v>18</v>
      </c>
      <c r="AZ887" s="1">
        <v>43080</v>
      </c>
      <c r="BA887" s="1"/>
      <c r="BH887" s="1"/>
      <c r="BI887" s="1"/>
      <c r="BO887" s="12"/>
      <c r="BP887" t="b">
        <v>0</v>
      </c>
      <c r="BQ887" t="b">
        <v>0</v>
      </c>
      <c r="BR887" s="7"/>
      <c r="BS887" s="7" t="s">
        <v>13</v>
      </c>
      <c r="BT887" t="b">
        <v>0</v>
      </c>
      <c r="BU887" t="b">
        <v>0</v>
      </c>
      <c r="BV887">
        <v>880</v>
      </c>
      <c r="BW887">
        <v>1</v>
      </c>
      <c r="CC887" s="1"/>
      <c r="CH887" s="7">
        <v>7</v>
      </c>
      <c r="CI887" s="7">
        <v>12</v>
      </c>
      <c r="CJ887" s="7">
        <v>0</v>
      </c>
      <c r="CK887" s="7">
        <v>5</v>
      </c>
      <c r="CL887" s="7">
        <v>13</v>
      </c>
      <c r="CM887" s="7">
        <v>1</v>
      </c>
      <c r="CN887" s="7">
        <v>20</v>
      </c>
      <c r="CO887" s="7">
        <v>-43061</v>
      </c>
      <c r="CP887" s="7">
        <v>43080</v>
      </c>
      <c r="CQ887" s="7">
        <v>14</v>
      </c>
      <c r="CR887" s="27">
        <v>2017</v>
      </c>
      <c r="CS887" s="27">
        <v>10</v>
      </c>
      <c r="CT887" s="27">
        <v>10</v>
      </c>
      <c r="CU887" s="27">
        <v>1</v>
      </c>
      <c r="CV887" s="27">
        <v>43</v>
      </c>
      <c r="CW887" s="27" t="s">
        <v>18858</v>
      </c>
      <c r="CX887" s="27" t="s">
        <v>24167</v>
      </c>
      <c r="CY887" s="27" t="s">
        <v>18858</v>
      </c>
      <c r="CZ887" s="27" t="s">
        <v>24318</v>
      </c>
      <c r="DA887" s="27" t="s">
        <v>24319</v>
      </c>
      <c r="DB887" s="27" t="s">
        <v>18773</v>
      </c>
      <c r="DC887" s="27">
        <v>1</v>
      </c>
      <c r="DD887" s="27">
        <v>90</v>
      </c>
    </row>
    <row r="888" spans="1:108" customFormat="1" hidden="1" x14ac:dyDescent="0.25">
      <c r="A888" s="7" t="s">
        <v>17929</v>
      </c>
      <c r="B888" s="12">
        <v>43061</v>
      </c>
      <c r="C888" s="7" t="s">
        <v>75</v>
      </c>
      <c r="D888" s="7" t="s">
        <v>3061</v>
      </c>
      <c r="E888" s="7" t="s">
        <v>14</v>
      </c>
      <c r="F888" t="s">
        <v>21203</v>
      </c>
      <c r="G888" t="s">
        <v>15710</v>
      </c>
      <c r="H888" t="s">
        <v>15710</v>
      </c>
      <c r="J888" t="s">
        <v>21208</v>
      </c>
      <c r="K888" s="1">
        <v>42051</v>
      </c>
      <c r="L888" s="7" t="s">
        <v>17930</v>
      </c>
      <c r="M888" s="7">
        <v>2</v>
      </c>
      <c r="N888" s="7">
        <v>9</v>
      </c>
      <c r="O888" s="7" t="s">
        <v>1011</v>
      </c>
      <c r="P888" t="s">
        <v>21209</v>
      </c>
      <c r="Q888" s="12">
        <v>43042</v>
      </c>
      <c r="R888" s="12">
        <v>43042</v>
      </c>
      <c r="T888" s="1"/>
      <c r="W888" t="s">
        <v>75</v>
      </c>
      <c r="X888" t="s">
        <v>17</v>
      </c>
      <c r="Y888" t="s">
        <v>17</v>
      </c>
      <c r="Z888" s="1"/>
      <c r="AA888" t="s">
        <v>75</v>
      </c>
      <c r="AB888" t="s">
        <v>17</v>
      </c>
      <c r="AC888" s="12">
        <v>43038</v>
      </c>
      <c r="AD888" t="s">
        <v>75</v>
      </c>
      <c r="AE888" t="s">
        <v>75</v>
      </c>
      <c r="AF888" s="7" t="s">
        <v>75</v>
      </c>
      <c r="AG888" t="s">
        <v>75</v>
      </c>
      <c r="AH888" t="s">
        <v>75</v>
      </c>
      <c r="AI888" s="7">
        <v>3</v>
      </c>
      <c r="AJ888" s="1">
        <v>42080</v>
      </c>
      <c r="AK888" s="1">
        <v>42233</v>
      </c>
      <c r="AL888" s="1"/>
      <c r="AM888" s="1">
        <v>42111</v>
      </c>
      <c r="AN888" s="1">
        <v>42263</v>
      </c>
      <c r="AO888" s="1"/>
      <c r="AP888" s="12">
        <v>43044</v>
      </c>
      <c r="AQ888" s="12">
        <v>43045</v>
      </c>
      <c r="AR888" s="12">
        <v>43060</v>
      </c>
      <c r="AS888" t="s">
        <v>75</v>
      </c>
      <c r="AT888" s="1">
        <v>43069</v>
      </c>
      <c r="AU888" s="1">
        <v>43061</v>
      </c>
      <c r="AV888" s="7" t="s">
        <v>23</v>
      </c>
      <c r="AZ888" s="1">
        <v>43069</v>
      </c>
      <c r="BA888" s="1">
        <v>43080</v>
      </c>
      <c r="BB888" t="s">
        <v>17</v>
      </c>
      <c r="BC888" t="s">
        <v>17</v>
      </c>
      <c r="BD888" t="s">
        <v>17</v>
      </c>
      <c r="BH888" s="1">
        <v>43080</v>
      </c>
      <c r="BI888" s="1">
        <v>43070</v>
      </c>
      <c r="BO888" s="12"/>
      <c r="BP888" t="b">
        <v>0</v>
      </c>
      <c r="BQ888" t="b">
        <v>0</v>
      </c>
      <c r="BR888" s="7"/>
      <c r="BS888" s="7" t="s">
        <v>13</v>
      </c>
      <c r="BT888" t="b">
        <v>0</v>
      </c>
      <c r="BU888" t="b">
        <v>0</v>
      </c>
      <c r="BV888">
        <v>881</v>
      </c>
      <c r="BW888">
        <v>1</v>
      </c>
      <c r="CA888">
        <v>3</v>
      </c>
      <c r="CB888">
        <v>1</v>
      </c>
      <c r="CC888" s="1">
        <v>42744</v>
      </c>
      <c r="CH888" s="7">
        <v>4</v>
      </c>
      <c r="CI888" s="7">
        <v>7</v>
      </c>
      <c r="CJ888" s="7">
        <v>0</v>
      </c>
      <c r="CK888" s="7">
        <v>3</v>
      </c>
      <c r="CL888" s="7">
        <v>15</v>
      </c>
      <c r="CM888" s="7">
        <v>1</v>
      </c>
      <c r="CN888" s="7">
        <v>9</v>
      </c>
      <c r="CO888" s="7">
        <v>9</v>
      </c>
      <c r="CP888" s="7">
        <v>-1</v>
      </c>
      <c r="CQ888" s="7">
        <v>16</v>
      </c>
      <c r="CR888" s="27">
        <v>2017</v>
      </c>
      <c r="CS888" s="27">
        <v>10</v>
      </c>
      <c r="CT888" s="27">
        <v>10</v>
      </c>
      <c r="CU888" s="27">
        <v>1</v>
      </c>
      <c r="CV888" s="27">
        <v>44</v>
      </c>
      <c r="CW888" s="27" t="s">
        <v>18858</v>
      </c>
      <c r="CX888" s="27" t="s">
        <v>24167</v>
      </c>
      <c r="CY888" s="27" t="s">
        <v>18858</v>
      </c>
      <c r="CZ888" s="27" t="s">
        <v>24452</v>
      </c>
      <c r="DA888" s="27" t="s">
        <v>24325</v>
      </c>
      <c r="DB888" s="27" t="s">
        <v>18773</v>
      </c>
      <c r="DC888" s="27">
        <v>1</v>
      </c>
      <c r="DD888" s="27">
        <v>90</v>
      </c>
    </row>
    <row r="889" spans="1:108" customFormat="1" hidden="1" x14ac:dyDescent="0.25">
      <c r="A889" s="7" t="s">
        <v>17931</v>
      </c>
      <c r="B889" s="12">
        <v>43061</v>
      </c>
      <c r="C889" s="7" t="s">
        <v>75</v>
      </c>
      <c r="D889" s="7" t="s">
        <v>3061</v>
      </c>
      <c r="E889" s="7" t="s">
        <v>14</v>
      </c>
      <c r="F889" t="s">
        <v>21203</v>
      </c>
      <c r="G889" t="s">
        <v>21210</v>
      </c>
      <c r="H889" t="s">
        <v>21211</v>
      </c>
      <c r="J889" t="s">
        <v>21212</v>
      </c>
      <c r="K889" s="1">
        <v>41976</v>
      </c>
      <c r="L889" s="7" t="s">
        <v>17932</v>
      </c>
      <c r="M889" s="7">
        <v>3</v>
      </c>
      <c r="N889" s="7"/>
      <c r="O889" s="7" t="s">
        <v>979</v>
      </c>
      <c r="P889" t="s">
        <v>15631</v>
      </c>
      <c r="Q889" s="12">
        <v>43044</v>
      </c>
      <c r="R889" s="12">
        <v>43044</v>
      </c>
      <c r="T889" s="1"/>
      <c r="W889" t="s">
        <v>75</v>
      </c>
      <c r="X889" t="s">
        <v>17</v>
      </c>
      <c r="Y889" t="s">
        <v>17</v>
      </c>
      <c r="Z889" s="1"/>
      <c r="AA889" t="s">
        <v>17</v>
      </c>
      <c r="AB889" t="s">
        <v>75</v>
      </c>
      <c r="AC889" s="12">
        <v>43038</v>
      </c>
      <c r="AD889" t="s">
        <v>75</v>
      </c>
      <c r="AE889" t="s">
        <v>75</v>
      </c>
      <c r="AF889" s="7" t="s">
        <v>17</v>
      </c>
      <c r="AG889" t="s">
        <v>75</v>
      </c>
      <c r="AH889" t="s">
        <v>75</v>
      </c>
      <c r="AI889" s="7">
        <v>99</v>
      </c>
      <c r="AJ889" s="1"/>
      <c r="AK889" s="1"/>
      <c r="AL889" s="1"/>
      <c r="AM889" s="1"/>
      <c r="AN889" s="1"/>
      <c r="AO889" s="1"/>
      <c r="AP889" s="12">
        <v>43044</v>
      </c>
      <c r="AQ889" s="12">
        <v>43045</v>
      </c>
      <c r="AR889" s="12">
        <v>43060</v>
      </c>
      <c r="AS889" t="s">
        <v>75</v>
      </c>
      <c r="AT889" s="1">
        <v>43080</v>
      </c>
      <c r="AU889" s="1">
        <v>43061</v>
      </c>
      <c r="AV889" s="7" t="s">
        <v>22</v>
      </c>
      <c r="AZ889" s="1">
        <v>43080</v>
      </c>
      <c r="BA889" s="1"/>
      <c r="BH889" s="1"/>
      <c r="BI889" s="1">
        <v>43634</v>
      </c>
      <c r="BO889" s="12"/>
      <c r="BP889" t="b">
        <v>0</v>
      </c>
      <c r="BQ889" t="b">
        <v>0</v>
      </c>
      <c r="BR889" s="7"/>
      <c r="BS889" s="7" t="s">
        <v>13</v>
      </c>
      <c r="BT889" t="b">
        <v>0</v>
      </c>
      <c r="BU889" t="b">
        <v>0</v>
      </c>
      <c r="BV889">
        <v>882</v>
      </c>
      <c r="BW889">
        <v>1</v>
      </c>
      <c r="CA889">
        <v>3</v>
      </c>
      <c r="CB889">
        <v>1</v>
      </c>
      <c r="CC889" s="1">
        <v>42915</v>
      </c>
      <c r="CH889" s="7">
        <v>6</v>
      </c>
      <c r="CI889" s="7">
        <v>7</v>
      </c>
      <c r="CJ889" s="7">
        <v>0</v>
      </c>
      <c r="CK889" s="7">
        <v>1</v>
      </c>
      <c r="CL889" s="7">
        <v>15</v>
      </c>
      <c r="CM889" s="7">
        <v>1</v>
      </c>
      <c r="CN889" s="7">
        <v>20</v>
      </c>
      <c r="CO889" s="7">
        <v>573</v>
      </c>
      <c r="CP889" s="7">
        <v>-554</v>
      </c>
      <c r="CQ889" s="7">
        <v>16</v>
      </c>
      <c r="CR889" s="27">
        <v>2017</v>
      </c>
      <c r="CS889" s="27">
        <v>10</v>
      </c>
      <c r="CT889" s="27">
        <v>10</v>
      </c>
      <c r="CU889" s="27">
        <v>1</v>
      </c>
      <c r="CV889" s="27">
        <v>44</v>
      </c>
      <c r="CW889" s="27" t="s">
        <v>18858</v>
      </c>
      <c r="CX889" s="27" t="s">
        <v>24167</v>
      </c>
      <c r="CY889" s="27" t="s">
        <v>18858</v>
      </c>
      <c r="CZ889" s="27" t="s">
        <v>24319</v>
      </c>
      <c r="DA889" s="27" t="s">
        <v>24325</v>
      </c>
      <c r="DB889" s="27" t="s">
        <v>24450</v>
      </c>
      <c r="DC889" s="27">
        <v>1</v>
      </c>
      <c r="DD889" s="27">
        <v>90</v>
      </c>
    </row>
    <row r="890" spans="1:108" customFormat="1" hidden="1" x14ac:dyDescent="0.25">
      <c r="A890" s="7" t="s">
        <v>17933</v>
      </c>
      <c r="B890" s="12">
        <v>43061</v>
      </c>
      <c r="C890" s="7" t="s">
        <v>75</v>
      </c>
      <c r="D890" s="7" t="s">
        <v>3061</v>
      </c>
      <c r="E890" s="7" t="s">
        <v>14</v>
      </c>
      <c r="F890" t="s">
        <v>21213</v>
      </c>
      <c r="G890" t="s">
        <v>21214</v>
      </c>
      <c r="H890" t="s">
        <v>21214</v>
      </c>
      <c r="J890" t="s">
        <v>21215</v>
      </c>
      <c r="K890" s="1">
        <v>41712</v>
      </c>
      <c r="L890" s="7" t="s">
        <v>17934</v>
      </c>
      <c r="M890" s="7">
        <v>3</v>
      </c>
      <c r="N890" s="7">
        <v>8</v>
      </c>
      <c r="O890" s="7" t="s">
        <v>1011</v>
      </c>
      <c r="P890" t="s">
        <v>21216</v>
      </c>
      <c r="Q890" s="12">
        <v>43048</v>
      </c>
      <c r="R890" s="12">
        <v>43048</v>
      </c>
      <c r="T890" s="1"/>
      <c r="W890" t="s">
        <v>75</v>
      </c>
      <c r="X890" t="s">
        <v>17</v>
      </c>
      <c r="Y890" t="s">
        <v>17</v>
      </c>
      <c r="Z890" s="1"/>
      <c r="AA890" t="s">
        <v>17</v>
      </c>
      <c r="AB890" t="s">
        <v>75</v>
      </c>
      <c r="AC890" s="12">
        <v>43042</v>
      </c>
      <c r="AD890" t="s">
        <v>75</v>
      </c>
      <c r="AE890" t="s">
        <v>75</v>
      </c>
      <c r="AF890" s="7" t="s">
        <v>17</v>
      </c>
      <c r="AG890" t="s">
        <v>75</v>
      </c>
      <c r="AH890" t="s">
        <v>75</v>
      </c>
      <c r="AI890" s="7">
        <v>3</v>
      </c>
      <c r="AJ890" s="1"/>
      <c r="AK890" s="1"/>
      <c r="AL890" s="1"/>
      <c r="AM890" s="1"/>
      <c r="AN890" s="1"/>
      <c r="AO890" s="1"/>
      <c r="AP890" s="12">
        <v>43048</v>
      </c>
      <c r="AQ890" s="12">
        <v>43049</v>
      </c>
      <c r="AR890" s="12">
        <v>43060</v>
      </c>
      <c r="AS890" t="s">
        <v>75</v>
      </c>
      <c r="AT890" s="1">
        <v>43080</v>
      </c>
      <c r="AU890" s="1">
        <v>43061</v>
      </c>
      <c r="AV890" s="7" t="s">
        <v>18</v>
      </c>
      <c r="AZ890" s="1">
        <v>43080</v>
      </c>
      <c r="BA890" s="1"/>
      <c r="BH890" s="1"/>
      <c r="BI890" s="1"/>
      <c r="BO890" s="12"/>
      <c r="BP890" t="b">
        <v>0</v>
      </c>
      <c r="BQ890" t="b">
        <v>0</v>
      </c>
      <c r="BR890" s="7"/>
      <c r="BS890" s="7" t="s">
        <v>13</v>
      </c>
      <c r="BT890" t="b">
        <v>0</v>
      </c>
      <c r="BU890" t="b">
        <v>0</v>
      </c>
      <c r="BV890">
        <v>883</v>
      </c>
      <c r="BW890">
        <v>1</v>
      </c>
      <c r="CA890">
        <v>2</v>
      </c>
      <c r="CB890">
        <v>1</v>
      </c>
      <c r="CC890" s="1">
        <v>42730</v>
      </c>
      <c r="CH890" s="7">
        <v>6</v>
      </c>
      <c r="CI890" s="7">
        <v>7</v>
      </c>
      <c r="CJ890" s="7">
        <v>0</v>
      </c>
      <c r="CK890" s="7">
        <v>1</v>
      </c>
      <c r="CL890" s="7">
        <v>11</v>
      </c>
      <c r="CM890" s="7">
        <v>1</v>
      </c>
      <c r="CN890" s="7">
        <v>20</v>
      </c>
      <c r="CO890" s="7">
        <v>-43061</v>
      </c>
      <c r="CP890" s="7">
        <v>43080</v>
      </c>
      <c r="CQ890" s="7">
        <v>12</v>
      </c>
      <c r="CR890" s="27">
        <v>2017</v>
      </c>
      <c r="CS890" s="27">
        <v>11</v>
      </c>
      <c r="CT890" s="27">
        <v>10</v>
      </c>
      <c r="CU890" s="27">
        <v>0</v>
      </c>
      <c r="CV890" s="27">
        <v>44</v>
      </c>
      <c r="CW890" s="27" t="s">
        <v>18858</v>
      </c>
      <c r="CX890" s="27" t="s">
        <v>24167</v>
      </c>
      <c r="CY890" s="27" t="s">
        <v>18858</v>
      </c>
      <c r="CZ890" s="27" t="s">
        <v>24318</v>
      </c>
      <c r="DA890" s="27" t="s">
        <v>24319</v>
      </c>
      <c r="DB890" s="27" t="s">
        <v>18773</v>
      </c>
      <c r="DC890" s="27">
        <v>1</v>
      </c>
      <c r="DD890" s="27">
        <v>90</v>
      </c>
    </row>
    <row r="891" spans="1:108" customFormat="1" hidden="1" x14ac:dyDescent="0.25">
      <c r="A891" s="7" t="s">
        <v>17935</v>
      </c>
      <c r="B891" s="12">
        <v>43062</v>
      </c>
      <c r="C891" s="7" t="s">
        <v>75</v>
      </c>
      <c r="D891" s="7" t="s">
        <v>44</v>
      </c>
      <c r="E891" s="7" t="s">
        <v>24</v>
      </c>
      <c r="F891" t="s">
        <v>14278</v>
      </c>
      <c r="H891" t="s">
        <v>21217</v>
      </c>
      <c r="J891" t="s">
        <v>21218</v>
      </c>
      <c r="K891" s="1"/>
      <c r="L891" s="7" t="s">
        <v>17936</v>
      </c>
      <c r="M891" s="7">
        <v>2</v>
      </c>
      <c r="N891" s="7">
        <v>1</v>
      </c>
      <c r="O891" s="7" t="s">
        <v>979</v>
      </c>
      <c r="P891" t="s">
        <v>12103</v>
      </c>
      <c r="Q891" s="12">
        <v>43059</v>
      </c>
      <c r="R891" s="12">
        <v>43060</v>
      </c>
      <c r="T891" s="1"/>
      <c r="W891" t="s">
        <v>17</v>
      </c>
      <c r="X891" t="s">
        <v>75</v>
      </c>
      <c r="Y891" t="s">
        <v>75</v>
      </c>
      <c r="Z891" s="1">
        <v>43057</v>
      </c>
      <c r="AA891" t="s">
        <v>17</v>
      </c>
      <c r="AB891" t="s">
        <v>75</v>
      </c>
      <c r="AC891" s="12">
        <v>43049</v>
      </c>
      <c r="AD891" t="s">
        <v>75</v>
      </c>
      <c r="AE891" t="s">
        <v>17</v>
      </c>
      <c r="AF891" s="7" t="s">
        <v>75</v>
      </c>
      <c r="AG891" t="s">
        <v>75</v>
      </c>
      <c r="AH891" t="s">
        <v>75</v>
      </c>
      <c r="AI891" s="7">
        <v>3</v>
      </c>
      <c r="AJ891" s="1"/>
      <c r="AK891" s="1"/>
      <c r="AL891" s="1"/>
      <c r="AM891" s="1"/>
      <c r="AN891" s="1"/>
      <c r="AO891" s="1"/>
      <c r="AP891" s="12">
        <v>43060</v>
      </c>
      <c r="AQ891" s="12">
        <v>43061</v>
      </c>
      <c r="AR891" s="12">
        <v>43062</v>
      </c>
      <c r="AS891" t="s">
        <v>75</v>
      </c>
      <c r="AT891" s="1">
        <v>43080</v>
      </c>
      <c r="AU891" s="1">
        <v>43062</v>
      </c>
      <c r="AV891" s="7" t="s">
        <v>18</v>
      </c>
      <c r="AZ891" s="1">
        <v>43080</v>
      </c>
      <c r="BA891" s="1"/>
      <c r="BH891" s="1"/>
      <c r="BI891" s="1"/>
      <c r="BO891" s="12"/>
      <c r="BP891" t="b">
        <v>0</v>
      </c>
      <c r="BQ891" t="b">
        <v>0</v>
      </c>
      <c r="BR891" s="7"/>
      <c r="BS891" s="7" t="s">
        <v>13</v>
      </c>
      <c r="BT891" t="b">
        <v>0</v>
      </c>
      <c r="BU891" t="b">
        <v>0</v>
      </c>
      <c r="BV891">
        <v>884</v>
      </c>
      <c r="BW891">
        <v>1</v>
      </c>
      <c r="CA891">
        <v>3</v>
      </c>
      <c r="CB891">
        <v>1</v>
      </c>
      <c r="CC891" s="1">
        <v>42800</v>
      </c>
      <c r="CH891" s="7">
        <v>10</v>
      </c>
      <c r="CI891" s="7">
        <v>12</v>
      </c>
      <c r="CJ891" s="7">
        <v>1</v>
      </c>
      <c r="CK891" s="7">
        <v>1</v>
      </c>
      <c r="CL891" s="7">
        <v>1</v>
      </c>
      <c r="CM891" s="7">
        <v>0</v>
      </c>
      <c r="CN891" s="7">
        <v>18</v>
      </c>
      <c r="CO891" s="7">
        <v>-43062</v>
      </c>
      <c r="CP891" s="7">
        <v>43080</v>
      </c>
      <c r="CQ891" s="7">
        <v>1</v>
      </c>
      <c r="CR891" s="27">
        <v>2017</v>
      </c>
      <c r="CS891" s="27">
        <v>11</v>
      </c>
      <c r="CT891" s="27">
        <v>10</v>
      </c>
      <c r="CU891" s="27">
        <v>0</v>
      </c>
      <c r="CV891" s="27">
        <v>45</v>
      </c>
      <c r="CW891" s="27" t="s">
        <v>18858</v>
      </c>
      <c r="CX891" s="27" t="s">
        <v>24322</v>
      </c>
      <c r="CY891" s="27" t="s">
        <v>18858</v>
      </c>
      <c r="CZ891" s="27" t="s">
        <v>24318</v>
      </c>
      <c r="DA891" s="27" t="s">
        <v>24319</v>
      </c>
      <c r="DB891" s="27" t="s">
        <v>18773</v>
      </c>
      <c r="DC891" s="27">
        <v>1</v>
      </c>
      <c r="DD891" s="27">
        <v>90</v>
      </c>
    </row>
    <row r="892" spans="1:108" customFormat="1" hidden="1" x14ac:dyDescent="0.25">
      <c r="A892" s="7" t="s">
        <v>17937</v>
      </c>
      <c r="B892" s="12">
        <v>43062</v>
      </c>
      <c r="C892" s="7" t="s">
        <v>75</v>
      </c>
      <c r="D892" s="7" t="s">
        <v>9364</v>
      </c>
      <c r="E892" s="7" t="s">
        <v>72</v>
      </c>
      <c r="F892" t="s">
        <v>16482</v>
      </c>
      <c r="G892" t="s">
        <v>21219</v>
      </c>
      <c r="J892" t="s">
        <v>21220</v>
      </c>
      <c r="K892" s="1">
        <v>42621</v>
      </c>
      <c r="L892" s="7" t="s">
        <v>17938</v>
      </c>
      <c r="M892" s="7">
        <v>1</v>
      </c>
      <c r="N892" s="7">
        <v>2</v>
      </c>
      <c r="O892" s="7" t="s">
        <v>1011</v>
      </c>
      <c r="P892" t="s">
        <v>21221</v>
      </c>
      <c r="Q892" s="12">
        <v>43060</v>
      </c>
      <c r="R892" s="12">
        <v>43060</v>
      </c>
      <c r="T892" s="1"/>
      <c r="W892" t="s">
        <v>75</v>
      </c>
      <c r="X892" t="s">
        <v>17</v>
      </c>
      <c r="Y892" t="s">
        <v>17</v>
      </c>
      <c r="Z892" s="1"/>
      <c r="AA892" t="s">
        <v>17</v>
      </c>
      <c r="AB892" t="s">
        <v>17</v>
      </c>
      <c r="AC892" s="12">
        <v>43047</v>
      </c>
      <c r="AD892" t="s">
        <v>75</v>
      </c>
      <c r="AE892" t="s">
        <v>75</v>
      </c>
      <c r="AF892" s="7" t="s">
        <v>75</v>
      </c>
      <c r="AG892" t="s">
        <v>75</v>
      </c>
      <c r="AH892" t="s">
        <v>75</v>
      </c>
      <c r="AI892" s="7">
        <v>3</v>
      </c>
      <c r="AJ892" s="1">
        <v>42622</v>
      </c>
      <c r="AK892" s="1">
        <v>42713</v>
      </c>
      <c r="AL892" s="1"/>
      <c r="AM892" s="1">
        <v>42682</v>
      </c>
      <c r="AN892" s="1">
        <v>42744</v>
      </c>
      <c r="AO892" s="1"/>
      <c r="AP892" s="12">
        <v>43060</v>
      </c>
      <c r="AQ892" s="12">
        <v>43061</v>
      </c>
      <c r="AR892" s="12">
        <v>43062</v>
      </c>
      <c r="AS892" t="s">
        <v>75</v>
      </c>
      <c r="AT892" s="1">
        <v>43080</v>
      </c>
      <c r="AU892" s="1">
        <v>43062</v>
      </c>
      <c r="AV892" s="7" t="s">
        <v>18</v>
      </c>
      <c r="AZ892" s="1">
        <v>43080</v>
      </c>
      <c r="BA892" s="1"/>
      <c r="BH892" s="1"/>
      <c r="BI892" s="1"/>
      <c r="BO892" s="12"/>
      <c r="BP892" t="b">
        <v>0</v>
      </c>
      <c r="BQ892" t="b">
        <v>0</v>
      </c>
      <c r="BR892" s="7"/>
      <c r="BS892" s="7" t="s">
        <v>13</v>
      </c>
      <c r="BT892" t="b">
        <v>0</v>
      </c>
      <c r="BU892" t="b">
        <v>0</v>
      </c>
      <c r="BV892">
        <v>885</v>
      </c>
      <c r="BW892">
        <v>1</v>
      </c>
      <c r="CC892" s="1"/>
      <c r="CH892" s="7">
        <v>13</v>
      </c>
      <c r="CI892" s="7">
        <v>14</v>
      </c>
      <c r="CJ892" s="7">
        <v>0</v>
      </c>
      <c r="CK892" s="7">
        <v>1</v>
      </c>
      <c r="CL892" s="7">
        <v>1</v>
      </c>
      <c r="CM892" s="7">
        <v>0</v>
      </c>
      <c r="CN892" s="7">
        <v>18</v>
      </c>
      <c r="CO892" s="7">
        <v>-43062</v>
      </c>
      <c r="CP892" s="7">
        <v>43080</v>
      </c>
      <c r="CQ892" s="7">
        <v>1</v>
      </c>
      <c r="CR892" s="27">
        <v>2017</v>
      </c>
      <c r="CS892" s="27">
        <v>11</v>
      </c>
      <c r="CT892" s="27">
        <v>10</v>
      </c>
      <c r="CU892" s="27">
        <v>0</v>
      </c>
      <c r="CV892" s="27">
        <v>45</v>
      </c>
      <c r="CW892" s="27" t="s">
        <v>24451</v>
      </c>
      <c r="CX892" s="27" t="s">
        <v>24322</v>
      </c>
      <c r="CY892" s="27" t="s">
        <v>18858</v>
      </c>
      <c r="CZ892" s="27" t="s">
        <v>24318</v>
      </c>
      <c r="DA892" s="27" t="s">
        <v>24319</v>
      </c>
      <c r="DB892" s="27" t="s">
        <v>18773</v>
      </c>
      <c r="DC892" s="27">
        <v>1</v>
      </c>
      <c r="DD892" s="27">
        <v>90</v>
      </c>
    </row>
    <row r="893" spans="1:108" customFormat="1" hidden="1" x14ac:dyDescent="0.25">
      <c r="A893" s="7" t="s">
        <v>17939</v>
      </c>
      <c r="B893" s="12">
        <v>43062</v>
      </c>
      <c r="C893" s="7" t="s">
        <v>75</v>
      </c>
      <c r="D893" s="7" t="s">
        <v>16739</v>
      </c>
      <c r="E893" s="7" t="s">
        <v>9</v>
      </c>
      <c r="F893" t="s">
        <v>21222</v>
      </c>
      <c r="G893" t="s">
        <v>21223</v>
      </c>
      <c r="H893" t="s">
        <v>21224</v>
      </c>
      <c r="J893" t="s">
        <v>21225</v>
      </c>
      <c r="K893" s="1">
        <v>42764</v>
      </c>
      <c r="L893" s="7" t="s">
        <v>17940</v>
      </c>
      <c r="M893" s="7">
        <v>0</v>
      </c>
      <c r="N893" s="7">
        <v>10</v>
      </c>
      <c r="O893" s="7" t="s">
        <v>1011</v>
      </c>
      <c r="P893" t="s">
        <v>21226</v>
      </c>
      <c r="Q893" s="12">
        <v>43054</v>
      </c>
      <c r="R893" s="12">
        <v>43054</v>
      </c>
      <c r="T893" s="1"/>
      <c r="W893" t="s">
        <v>17</v>
      </c>
      <c r="X893" t="s">
        <v>75</v>
      </c>
      <c r="Y893" t="s">
        <v>17</v>
      </c>
      <c r="Z893" s="1"/>
      <c r="AA893" t="s">
        <v>17</v>
      </c>
      <c r="AB893" t="s">
        <v>75</v>
      </c>
      <c r="AC893" s="12">
        <v>43053</v>
      </c>
      <c r="AD893" t="s">
        <v>75</v>
      </c>
      <c r="AE893" t="s">
        <v>75</v>
      </c>
      <c r="AF893" s="7" t="s">
        <v>17</v>
      </c>
      <c r="AG893" t="s">
        <v>75</v>
      </c>
      <c r="AH893" t="s">
        <v>75</v>
      </c>
      <c r="AI893" s="7">
        <v>3</v>
      </c>
      <c r="AJ893" s="1"/>
      <c r="AK893" s="1">
        <v>42873</v>
      </c>
      <c r="AL893" s="1"/>
      <c r="AM893" s="1">
        <v>42846</v>
      </c>
      <c r="AN893" s="1">
        <v>42915</v>
      </c>
      <c r="AO893" s="1"/>
      <c r="AP893" s="12">
        <v>43059</v>
      </c>
      <c r="AQ893" s="12">
        <v>43060</v>
      </c>
      <c r="AR893" s="12">
        <v>43061</v>
      </c>
      <c r="AS893" t="s">
        <v>75</v>
      </c>
      <c r="AT893" s="1">
        <v>43080</v>
      </c>
      <c r="AU893" s="1">
        <v>43062</v>
      </c>
      <c r="AV893" s="7" t="s">
        <v>22</v>
      </c>
      <c r="AZ893" s="1">
        <v>43080</v>
      </c>
      <c r="BA893" s="1"/>
      <c r="BH893" s="1"/>
      <c r="BI893" s="1"/>
      <c r="BO893" s="12"/>
      <c r="BP893" t="b">
        <v>0</v>
      </c>
      <c r="BQ893" t="b">
        <v>0</v>
      </c>
      <c r="BR893" s="7"/>
      <c r="BS893" s="7" t="s">
        <v>13</v>
      </c>
      <c r="BT893" t="b">
        <v>0</v>
      </c>
      <c r="BU893" t="b">
        <v>0</v>
      </c>
      <c r="BV893">
        <v>886</v>
      </c>
      <c r="BW893">
        <v>1</v>
      </c>
      <c r="CA893">
        <v>0</v>
      </c>
      <c r="CB893">
        <v>0</v>
      </c>
      <c r="CC893" s="1"/>
      <c r="CH893" s="7">
        <v>1</v>
      </c>
      <c r="CI893" s="7">
        <v>7</v>
      </c>
      <c r="CJ893" s="7">
        <v>0</v>
      </c>
      <c r="CK893" s="7">
        <v>6</v>
      </c>
      <c r="CL893" s="7">
        <v>1</v>
      </c>
      <c r="CM893" s="7">
        <v>1</v>
      </c>
      <c r="CN893" s="7">
        <v>19</v>
      </c>
      <c r="CO893" s="7">
        <v>-43062</v>
      </c>
      <c r="CP893" s="7">
        <v>43080</v>
      </c>
      <c r="CQ893" s="7">
        <v>2</v>
      </c>
      <c r="CR893" s="27">
        <v>2017</v>
      </c>
      <c r="CS893" s="27">
        <v>11</v>
      </c>
      <c r="CT893" s="27">
        <v>10</v>
      </c>
      <c r="CU893" s="27">
        <v>0</v>
      </c>
      <c r="CV893" s="27">
        <v>46</v>
      </c>
      <c r="CW893" s="27" t="s">
        <v>18858</v>
      </c>
      <c r="CX893" s="27" t="s">
        <v>24322</v>
      </c>
      <c r="CY893" s="27" t="s">
        <v>18858</v>
      </c>
      <c r="CZ893" s="27" t="s">
        <v>24318</v>
      </c>
      <c r="DA893" s="27" t="s">
        <v>24319</v>
      </c>
      <c r="DB893" s="27" t="s">
        <v>18773</v>
      </c>
      <c r="DC893" s="27">
        <v>1</v>
      </c>
      <c r="DD893" s="27">
        <v>90</v>
      </c>
    </row>
    <row r="894" spans="1:108" customFormat="1" hidden="1" x14ac:dyDescent="0.25">
      <c r="A894" s="7" t="s">
        <v>17941</v>
      </c>
      <c r="B894" s="12">
        <v>43062</v>
      </c>
      <c r="C894" s="7" t="s">
        <v>75</v>
      </c>
      <c r="D894" s="7" t="s">
        <v>61</v>
      </c>
      <c r="E894" s="7" t="s">
        <v>9</v>
      </c>
      <c r="F894" t="s">
        <v>1731</v>
      </c>
      <c r="G894" t="s">
        <v>21227</v>
      </c>
      <c r="H894" t="s">
        <v>21228</v>
      </c>
      <c r="J894" t="s">
        <v>21229</v>
      </c>
      <c r="K894" s="1"/>
      <c r="L894" s="7" t="s">
        <v>17942</v>
      </c>
      <c r="M894" s="7">
        <v>5</v>
      </c>
      <c r="N894" s="7">
        <v>3</v>
      </c>
      <c r="O894" s="7" t="s">
        <v>979</v>
      </c>
      <c r="P894" t="s">
        <v>20539</v>
      </c>
      <c r="Q894" s="12">
        <v>43044</v>
      </c>
      <c r="R894" s="12">
        <v>43044</v>
      </c>
      <c r="T894" s="1"/>
      <c r="W894" t="s">
        <v>75</v>
      </c>
      <c r="X894" t="s">
        <v>17</v>
      </c>
      <c r="Y894" t="s">
        <v>75</v>
      </c>
      <c r="Z894" s="1">
        <v>43044</v>
      </c>
      <c r="AA894" t="s">
        <v>75</v>
      </c>
      <c r="AB894" t="s">
        <v>75</v>
      </c>
      <c r="AC894" s="12">
        <v>43028</v>
      </c>
      <c r="AD894" t="s">
        <v>75</v>
      </c>
      <c r="AE894" t="s">
        <v>75</v>
      </c>
      <c r="AF894" s="7" t="s">
        <v>75</v>
      </c>
      <c r="AG894" t="s">
        <v>75</v>
      </c>
      <c r="AH894" t="s">
        <v>75</v>
      </c>
      <c r="AI894" s="7">
        <v>2</v>
      </c>
      <c r="AJ894" s="1">
        <v>41161</v>
      </c>
      <c r="AK894" s="1">
        <v>42730</v>
      </c>
      <c r="AL894" s="1"/>
      <c r="AM894" s="1">
        <v>42700</v>
      </c>
      <c r="AN894" s="1"/>
      <c r="AO894" s="1"/>
      <c r="AP894" s="12">
        <v>43043</v>
      </c>
      <c r="AQ894" s="12">
        <v>43044</v>
      </c>
      <c r="AR894" s="12">
        <v>43061</v>
      </c>
      <c r="AS894" t="s">
        <v>75</v>
      </c>
      <c r="AT894" s="1">
        <v>43080</v>
      </c>
      <c r="AU894" s="1">
        <v>43062</v>
      </c>
      <c r="AV894" s="7" t="s">
        <v>18</v>
      </c>
      <c r="AZ894" s="1">
        <v>43080</v>
      </c>
      <c r="BA894" s="1"/>
      <c r="BH894" s="1"/>
      <c r="BI894" s="1"/>
      <c r="BO894" s="12">
        <v>43110</v>
      </c>
      <c r="BP894" t="b">
        <v>1</v>
      </c>
      <c r="BQ894" t="b">
        <v>0</v>
      </c>
      <c r="BR894" s="7" t="s">
        <v>17</v>
      </c>
      <c r="BS894" s="7" t="s">
        <v>13</v>
      </c>
      <c r="BT894" t="b">
        <v>1</v>
      </c>
      <c r="BU894" t="b">
        <v>1</v>
      </c>
      <c r="BV894">
        <v>887</v>
      </c>
      <c r="BW894">
        <v>1</v>
      </c>
      <c r="CC894" s="1"/>
      <c r="CH894" s="7">
        <v>16</v>
      </c>
      <c r="CI894" s="7">
        <v>16</v>
      </c>
      <c r="CJ894" s="7">
        <v>0</v>
      </c>
      <c r="CK894" s="7">
        <v>0</v>
      </c>
      <c r="CL894" s="7">
        <v>17</v>
      </c>
      <c r="CM894" s="7">
        <v>1</v>
      </c>
      <c r="CN894" s="7">
        <v>19</v>
      </c>
      <c r="CO894" s="7">
        <v>-43062</v>
      </c>
      <c r="CP894" s="7">
        <v>43080</v>
      </c>
      <c r="CQ894" s="7">
        <v>18</v>
      </c>
      <c r="CR894" s="27">
        <v>2017</v>
      </c>
      <c r="CS894" s="27">
        <v>10</v>
      </c>
      <c r="CT894" s="27">
        <v>10</v>
      </c>
      <c r="CU894" s="27">
        <v>1</v>
      </c>
      <c r="CV894" s="27">
        <v>42</v>
      </c>
      <c r="CW894" s="27" t="s">
        <v>18857</v>
      </c>
      <c r="CX894" s="27" t="s">
        <v>24167</v>
      </c>
      <c r="CY894" s="27" t="s">
        <v>18857</v>
      </c>
      <c r="CZ894" s="27" t="s">
        <v>24318</v>
      </c>
      <c r="DA894" s="27" t="s">
        <v>24319</v>
      </c>
      <c r="DB894" s="27" t="s">
        <v>24326</v>
      </c>
      <c r="DC894" s="27">
        <v>2</v>
      </c>
      <c r="DD894" s="27">
        <v>90</v>
      </c>
    </row>
    <row r="895" spans="1:108" customFormat="1" hidden="1" x14ac:dyDescent="0.25">
      <c r="A895" s="7" t="s">
        <v>17943</v>
      </c>
      <c r="B895" s="12">
        <v>43069</v>
      </c>
      <c r="C895" s="7" t="s">
        <v>75</v>
      </c>
      <c r="D895" s="7" t="s">
        <v>1470</v>
      </c>
      <c r="E895" s="7" t="s">
        <v>9</v>
      </c>
      <c r="F895" t="s">
        <v>2873</v>
      </c>
      <c r="G895" t="s">
        <v>21230</v>
      </c>
      <c r="H895" t="s">
        <v>2829</v>
      </c>
      <c r="J895" t="s">
        <v>21231</v>
      </c>
      <c r="K895" s="1">
        <v>42662</v>
      </c>
      <c r="L895" s="7" t="s">
        <v>17944</v>
      </c>
      <c r="M895" s="7">
        <v>1</v>
      </c>
      <c r="N895" s="7">
        <v>1</v>
      </c>
      <c r="O895" s="7" t="s">
        <v>979</v>
      </c>
      <c r="Q895" s="12">
        <v>43061</v>
      </c>
      <c r="R895" s="12">
        <v>43061</v>
      </c>
      <c r="T895" s="1"/>
      <c r="W895" t="s">
        <v>17</v>
      </c>
      <c r="X895" t="s">
        <v>17</v>
      </c>
      <c r="Y895" t="s">
        <v>17</v>
      </c>
      <c r="Z895" s="1"/>
      <c r="AA895" t="s">
        <v>17</v>
      </c>
      <c r="AB895" t="s">
        <v>75</v>
      </c>
      <c r="AC895" s="12">
        <v>43055</v>
      </c>
      <c r="AD895" t="s">
        <v>75</v>
      </c>
      <c r="AE895" t="s">
        <v>75</v>
      </c>
      <c r="AF895" s="7" t="s">
        <v>75</v>
      </c>
      <c r="AG895" t="s">
        <v>75</v>
      </c>
      <c r="AH895" t="s">
        <v>75</v>
      </c>
      <c r="AI895" s="7">
        <v>3</v>
      </c>
      <c r="AJ895" s="1">
        <v>42663</v>
      </c>
      <c r="AK895" s="1">
        <v>42772</v>
      </c>
      <c r="AL895" s="1"/>
      <c r="AM895" s="1">
        <v>42740</v>
      </c>
      <c r="AN895" s="1">
        <v>42800</v>
      </c>
      <c r="AO895" s="1"/>
      <c r="AP895" s="12">
        <v>43061</v>
      </c>
      <c r="AQ895" s="12">
        <v>43062</v>
      </c>
      <c r="AR895" s="12">
        <v>43068</v>
      </c>
      <c r="AS895" t="s">
        <v>75</v>
      </c>
      <c r="AT895" s="1">
        <v>43102</v>
      </c>
      <c r="AU895" s="1">
        <v>43069</v>
      </c>
      <c r="AV895" s="7" t="s">
        <v>18</v>
      </c>
      <c r="AZ895" s="1">
        <v>43102</v>
      </c>
      <c r="BA895" s="1"/>
      <c r="BH895" s="1"/>
      <c r="BI895" s="1"/>
      <c r="BO895" s="12"/>
      <c r="BP895" t="b">
        <v>0</v>
      </c>
      <c r="BQ895" t="b">
        <v>0</v>
      </c>
      <c r="BR895" s="7"/>
      <c r="BS895" s="7" t="s">
        <v>13</v>
      </c>
      <c r="BT895" t="b">
        <v>0</v>
      </c>
      <c r="BU895" t="b">
        <v>0</v>
      </c>
      <c r="BV895">
        <v>888</v>
      </c>
      <c r="BW895">
        <v>1</v>
      </c>
      <c r="CC895" s="1"/>
      <c r="CH895" s="7">
        <v>6</v>
      </c>
      <c r="CI895" s="7">
        <v>7</v>
      </c>
      <c r="CJ895" s="7">
        <v>0</v>
      </c>
      <c r="CK895" s="7">
        <v>1</v>
      </c>
      <c r="CL895" s="7">
        <v>6</v>
      </c>
      <c r="CM895" s="7">
        <v>1</v>
      </c>
      <c r="CN895" s="7">
        <v>34</v>
      </c>
      <c r="CO895" s="7">
        <v>-43069</v>
      </c>
      <c r="CP895" s="7">
        <v>43102</v>
      </c>
      <c r="CQ895" s="7">
        <v>7</v>
      </c>
      <c r="CR895" s="27">
        <v>2017</v>
      </c>
      <c r="CS895" s="27">
        <v>11</v>
      </c>
      <c r="CT895" s="27">
        <v>10</v>
      </c>
      <c r="CU895" s="27">
        <v>0</v>
      </c>
      <c r="CV895" s="27">
        <v>46</v>
      </c>
      <c r="CW895" s="27" t="s">
        <v>18858</v>
      </c>
      <c r="CX895" s="27" t="s">
        <v>24324</v>
      </c>
      <c r="CY895" s="27" t="s">
        <v>18858</v>
      </c>
      <c r="CZ895" s="27" t="s">
        <v>24318</v>
      </c>
      <c r="DA895" s="27" t="s">
        <v>24319</v>
      </c>
      <c r="DB895" s="27" t="s">
        <v>18773</v>
      </c>
      <c r="DC895" s="27">
        <v>1</v>
      </c>
      <c r="DD895" s="27">
        <v>90</v>
      </c>
    </row>
    <row r="896" spans="1:108" customFormat="1" hidden="1" x14ac:dyDescent="0.25">
      <c r="A896" s="7" t="s">
        <v>17945</v>
      </c>
      <c r="B896" s="12">
        <v>43069</v>
      </c>
      <c r="C896" s="7" t="s">
        <v>75</v>
      </c>
      <c r="D896" s="7" t="s">
        <v>16739</v>
      </c>
      <c r="E896" s="7" t="s">
        <v>9</v>
      </c>
      <c r="F896" t="s">
        <v>21232</v>
      </c>
      <c r="G896" t="s">
        <v>21233</v>
      </c>
      <c r="J896" t="s">
        <v>21234</v>
      </c>
      <c r="K896" s="1">
        <v>42837</v>
      </c>
      <c r="L896" s="7" t="s">
        <v>17946</v>
      </c>
      <c r="M896" s="7">
        <v>0</v>
      </c>
      <c r="N896" s="7">
        <v>7</v>
      </c>
      <c r="O896" s="7" t="s">
        <v>979</v>
      </c>
      <c r="P896" t="s">
        <v>21235</v>
      </c>
      <c r="Q896" s="12">
        <v>43039</v>
      </c>
      <c r="R896" s="12">
        <v>43039</v>
      </c>
      <c r="T896" s="1"/>
      <c r="W896" t="s">
        <v>75</v>
      </c>
      <c r="X896" t="s">
        <v>17</v>
      </c>
      <c r="Y896" t="s">
        <v>17</v>
      </c>
      <c r="Z896" s="1"/>
      <c r="AA896" t="s">
        <v>17</v>
      </c>
      <c r="AB896" t="s">
        <v>17</v>
      </c>
      <c r="AC896" s="12">
        <v>43033</v>
      </c>
      <c r="AD896" t="s">
        <v>75</v>
      </c>
      <c r="AE896" t="s">
        <v>75</v>
      </c>
      <c r="AF896" s="7" t="s">
        <v>75</v>
      </c>
      <c r="AG896" t="s">
        <v>75</v>
      </c>
      <c r="AH896" t="s">
        <v>75</v>
      </c>
      <c r="AI896" s="7">
        <v>99</v>
      </c>
      <c r="AJ896" s="1"/>
      <c r="AK896" s="1"/>
      <c r="AL896" s="1"/>
      <c r="AM896" s="1"/>
      <c r="AN896" s="1"/>
      <c r="AO896" s="1"/>
      <c r="AP896" s="12">
        <v>43039</v>
      </c>
      <c r="AQ896" s="12"/>
      <c r="AR896" s="12">
        <v>43068</v>
      </c>
      <c r="AS896" t="s">
        <v>75</v>
      </c>
      <c r="AT896" s="1">
        <v>43102</v>
      </c>
      <c r="AU896" s="1">
        <v>43069</v>
      </c>
      <c r="AV896" s="7" t="s">
        <v>18</v>
      </c>
      <c r="AZ896" s="1">
        <v>43102</v>
      </c>
      <c r="BA896" s="1"/>
      <c r="BH896" s="1"/>
      <c r="BI896" s="1"/>
      <c r="BO896" s="12">
        <v>43088</v>
      </c>
      <c r="BP896" t="b">
        <v>0</v>
      </c>
      <c r="BQ896" t="b">
        <v>0</v>
      </c>
      <c r="BR896" s="7" t="s">
        <v>17</v>
      </c>
      <c r="BS896" s="7" t="s">
        <v>13</v>
      </c>
      <c r="BT896" t="b">
        <v>0</v>
      </c>
      <c r="BU896" t="b">
        <v>0</v>
      </c>
      <c r="BV896">
        <v>889</v>
      </c>
      <c r="BW896">
        <v>1</v>
      </c>
      <c r="CA896">
        <v>2</v>
      </c>
      <c r="CB896">
        <v>1</v>
      </c>
      <c r="CC896" s="1">
        <v>42580</v>
      </c>
      <c r="CH896" s="7">
        <v>6</v>
      </c>
      <c r="CI896" s="7">
        <v>-43033</v>
      </c>
      <c r="CJ896" s="7">
        <v>0</v>
      </c>
      <c r="CK896" s="7">
        <v>-43039</v>
      </c>
      <c r="CL896" s="7">
        <v>43068</v>
      </c>
      <c r="CM896" s="7">
        <v>1</v>
      </c>
      <c r="CN896" s="7">
        <v>34</v>
      </c>
      <c r="CO896" s="7">
        <v>-43069</v>
      </c>
      <c r="CP896" s="7">
        <v>43102</v>
      </c>
      <c r="CQ896" s="7">
        <v>43069</v>
      </c>
      <c r="CR896" s="27">
        <v>2017</v>
      </c>
      <c r="CS896" s="27">
        <v>10</v>
      </c>
      <c r="CT896" s="27">
        <v>10</v>
      </c>
      <c r="CU896" s="27">
        <v>1</v>
      </c>
      <c r="CV896" s="27">
        <v>43</v>
      </c>
      <c r="CW896" s="27" t="s">
        <v>18858</v>
      </c>
      <c r="CX896" s="27" t="s">
        <v>18859</v>
      </c>
      <c r="CY896" s="27" t="s">
        <v>18858</v>
      </c>
      <c r="CZ896" s="27" t="s">
        <v>24318</v>
      </c>
      <c r="DA896" s="27" t="s">
        <v>24319</v>
      </c>
      <c r="DB896" s="27" t="s">
        <v>24450</v>
      </c>
      <c r="DC896" s="27">
        <v>1</v>
      </c>
      <c r="DD896" s="27">
        <v>90</v>
      </c>
    </row>
    <row r="897" spans="1:108" customFormat="1" hidden="1" x14ac:dyDescent="0.25">
      <c r="A897" s="7" t="s">
        <v>17947</v>
      </c>
      <c r="B897" s="12">
        <v>43074</v>
      </c>
      <c r="C897" s="7" t="s">
        <v>75</v>
      </c>
      <c r="D897" s="7" t="s">
        <v>370</v>
      </c>
      <c r="E897" s="7" t="s">
        <v>24</v>
      </c>
      <c r="F897" t="s">
        <v>21236</v>
      </c>
      <c r="G897" t="s">
        <v>21237</v>
      </c>
      <c r="J897" t="s">
        <v>21238</v>
      </c>
      <c r="K897" s="1">
        <v>41176</v>
      </c>
      <c r="L897" s="7" t="s">
        <v>17948</v>
      </c>
      <c r="M897" s="7">
        <v>5</v>
      </c>
      <c r="N897" s="7">
        <v>2</v>
      </c>
      <c r="O897" s="7" t="s">
        <v>979</v>
      </c>
      <c r="P897" t="s">
        <v>21239</v>
      </c>
      <c r="Q897" s="12">
        <v>43061</v>
      </c>
      <c r="R897" s="12">
        <v>43061</v>
      </c>
      <c r="T897" s="1"/>
      <c r="W897" t="s">
        <v>75</v>
      </c>
      <c r="X897" t="s">
        <v>17</v>
      </c>
      <c r="Y897" t="s">
        <v>17</v>
      </c>
      <c r="Z897" s="1"/>
      <c r="AA897" t="s">
        <v>17</v>
      </c>
      <c r="AB897" t="s">
        <v>75</v>
      </c>
      <c r="AC897" s="12">
        <v>43058</v>
      </c>
      <c r="AD897" t="s">
        <v>75</v>
      </c>
      <c r="AE897" t="s">
        <v>75</v>
      </c>
      <c r="AF897" s="7" t="s">
        <v>17</v>
      </c>
      <c r="AG897" t="s">
        <v>75</v>
      </c>
      <c r="AH897" t="s">
        <v>75</v>
      </c>
      <c r="AI897" s="7">
        <v>3</v>
      </c>
      <c r="AJ897" s="1">
        <v>41177</v>
      </c>
      <c r="AK897" s="1">
        <v>41268</v>
      </c>
      <c r="AL897" s="1"/>
      <c r="AM897" s="1">
        <v>41239</v>
      </c>
      <c r="AN897" s="1">
        <v>41299</v>
      </c>
      <c r="AO897" s="1"/>
      <c r="AP897" s="12">
        <v>43061</v>
      </c>
      <c r="AQ897" s="12">
        <v>43062</v>
      </c>
      <c r="AR897" s="12">
        <v>43074</v>
      </c>
      <c r="AS897" t="s">
        <v>75</v>
      </c>
      <c r="AT897" s="1">
        <v>43102</v>
      </c>
      <c r="AU897" s="1">
        <v>43074</v>
      </c>
      <c r="AV897" s="7" t="s">
        <v>18</v>
      </c>
      <c r="AZ897" s="1">
        <v>43102</v>
      </c>
      <c r="BA897" s="1"/>
      <c r="BH897" s="1"/>
      <c r="BI897" s="1"/>
      <c r="BO897" s="12"/>
      <c r="BP897" t="b">
        <v>0</v>
      </c>
      <c r="BQ897" t="b">
        <v>0</v>
      </c>
      <c r="BR897" s="7"/>
      <c r="BS897" s="7" t="s">
        <v>13</v>
      </c>
      <c r="BT897" t="b">
        <v>0</v>
      </c>
      <c r="BU897" t="b">
        <v>0</v>
      </c>
      <c r="BV897">
        <v>890</v>
      </c>
      <c r="BW897">
        <v>1</v>
      </c>
      <c r="CA897">
        <v>3</v>
      </c>
      <c r="CB897">
        <v>1</v>
      </c>
      <c r="CC897" s="1">
        <v>42755</v>
      </c>
      <c r="CH897" s="7">
        <v>3</v>
      </c>
      <c r="CI897" s="7">
        <v>4</v>
      </c>
      <c r="CJ897" s="7">
        <v>0</v>
      </c>
      <c r="CK897" s="7">
        <v>1</v>
      </c>
      <c r="CL897" s="7">
        <v>12</v>
      </c>
      <c r="CM897" s="7">
        <v>0</v>
      </c>
      <c r="CN897" s="7">
        <v>28</v>
      </c>
      <c r="CO897" s="7">
        <v>-43074</v>
      </c>
      <c r="CP897" s="7">
        <v>43102</v>
      </c>
      <c r="CQ897" s="7">
        <v>12</v>
      </c>
      <c r="CR897" s="27">
        <v>2017</v>
      </c>
      <c r="CS897" s="27">
        <v>11</v>
      </c>
      <c r="CT897" s="27">
        <v>10</v>
      </c>
      <c r="CU897" s="27">
        <v>0</v>
      </c>
      <c r="CV897" s="27">
        <v>46</v>
      </c>
      <c r="CW897" s="27" t="s">
        <v>18858</v>
      </c>
      <c r="CX897" s="27" t="s">
        <v>24167</v>
      </c>
      <c r="CY897" s="27" t="s">
        <v>18858</v>
      </c>
      <c r="CZ897" s="27" t="s">
        <v>24318</v>
      </c>
      <c r="DA897" s="27" t="s">
        <v>24319</v>
      </c>
      <c r="DB897" s="27" t="s">
        <v>18773</v>
      </c>
      <c r="DC897" s="27">
        <v>1</v>
      </c>
      <c r="DD897" s="27">
        <v>90</v>
      </c>
    </row>
    <row r="898" spans="1:108" customFormat="1" hidden="1" x14ac:dyDescent="0.25">
      <c r="A898" s="7" t="s">
        <v>17949</v>
      </c>
      <c r="B898" s="12">
        <v>43080</v>
      </c>
      <c r="C898" s="7" t="s">
        <v>75</v>
      </c>
      <c r="D898" s="7" t="s">
        <v>107</v>
      </c>
      <c r="E898" s="7" t="s">
        <v>73</v>
      </c>
      <c r="F898" t="s">
        <v>20794</v>
      </c>
      <c r="G898" t="s">
        <v>21240</v>
      </c>
      <c r="J898" t="s">
        <v>21241</v>
      </c>
      <c r="K898" s="1">
        <v>39553</v>
      </c>
      <c r="L898" s="7" t="s">
        <v>17950</v>
      </c>
      <c r="M898" s="7">
        <v>9</v>
      </c>
      <c r="N898" s="7">
        <v>6</v>
      </c>
      <c r="O898" s="7" t="s">
        <v>979</v>
      </c>
      <c r="P898" t="s">
        <v>21242</v>
      </c>
      <c r="Q898" s="12">
        <v>43069</v>
      </c>
      <c r="R898" s="12">
        <v>43070</v>
      </c>
      <c r="T898" s="1"/>
      <c r="W898" t="s">
        <v>75</v>
      </c>
      <c r="X898" t="s">
        <v>75</v>
      </c>
      <c r="Y898" t="s">
        <v>75</v>
      </c>
      <c r="Z898" s="1">
        <v>43069</v>
      </c>
      <c r="AA898" t="s">
        <v>17</v>
      </c>
      <c r="AB898" t="s">
        <v>75</v>
      </c>
      <c r="AC898" s="12">
        <v>43067</v>
      </c>
      <c r="AD898" t="s">
        <v>75</v>
      </c>
      <c r="AE898" t="s">
        <v>75</v>
      </c>
      <c r="AF898" s="7" t="s">
        <v>75</v>
      </c>
      <c r="AG898" t="s">
        <v>75</v>
      </c>
      <c r="AH898" t="s">
        <v>75</v>
      </c>
      <c r="AI898" s="7">
        <v>99</v>
      </c>
      <c r="AJ898" s="1"/>
      <c r="AK898" s="1"/>
      <c r="AL898" s="1"/>
      <c r="AM898" s="1"/>
      <c r="AN898" s="1"/>
      <c r="AO898" s="1"/>
      <c r="AP898" s="12">
        <v>43077</v>
      </c>
      <c r="AQ898" s="12">
        <v>43078</v>
      </c>
      <c r="AR898" s="12">
        <v>43080</v>
      </c>
      <c r="AS898" t="s">
        <v>75</v>
      </c>
      <c r="AT898" s="1">
        <v>43102</v>
      </c>
      <c r="AU898" s="1">
        <v>43080</v>
      </c>
      <c r="AV898" s="7" t="s">
        <v>18</v>
      </c>
      <c r="AZ898" s="1">
        <v>43102</v>
      </c>
      <c r="BA898" s="1"/>
      <c r="BH898" s="1"/>
      <c r="BI898" s="1"/>
      <c r="BO898" s="12"/>
      <c r="BP898" t="b">
        <v>0</v>
      </c>
      <c r="BQ898" t="b">
        <v>0</v>
      </c>
      <c r="BR898" s="7"/>
      <c r="BS898" s="7" t="s">
        <v>13</v>
      </c>
      <c r="BT898" t="b">
        <v>0</v>
      </c>
      <c r="BU898" t="b">
        <v>0</v>
      </c>
      <c r="BV898">
        <v>891</v>
      </c>
      <c r="BW898">
        <v>1</v>
      </c>
      <c r="CC898" s="1"/>
      <c r="CH898" s="7">
        <v>2</v>
      </c>
      <c r="CI898" s="7">
        <v>11</v>
      </c>
      <c r="CJ898" s="7">
        <v>1</v>
      </c>
      <c r="CK898" s="7">
        <v>8</v>
      </c>
      <c r="CL898" s="7">
        <v>2</v>
      </c>
      <c r="CM898" s="7">
        <v>0</v>
      </c>
      <c r="CN898" s="7">
        <v>22</v>
      </c>
      <c r="CO898" s="7">
        <v>-43080</v>
      </c>
      <c r="CP898" s="7">
        <v>43102</v>
      </c>
      <c r="CQ898" s="7">
        <v>2</v>
      </c>
      <c r="CR898" s="27">
        <v>2017</v>
      </c>
      <c r="CS898" s="27">
        <v>11</v>
      </c>
      <c r="CT898" s="27">
        <v>10</v>
      </c>
      <c r="CU898" s="27">
        <v>0</v>
      </c>
      <c r="CV898" s="27">
        <v>48</v>
      </c>
      <c r="CW898" s="27" t="s">
        <v>18858</v>
      </c>
      <c r="CX898" s="27" t="s">
        <v>24322</v>
      </c>
      <c r="CY898" s="27" t="s">
        <v>18858</v>
      </c>
      <c r="CZ898" s="27" t="s">
        <v>24318</v>
      </c>
      <c r="DA898" s="27" t="s">
        <v>24319</v>
      </c>
      <c r="DB898" s="27" t="s">
        <v>24450</v>
      </c>
      <c r="DC898" s="27">
        <v>1</v>
      </c>
      <c r="DD898" s="27">
        <v>90</v>
      </c>
    </row>
    <row r="899" spans="1:108" customFormat="1" hidden="1" x14ac:dyDescent="0.25">
      <c r="A899" s="7" t="s">
        <v>17951</v>
      </c>
      <c r="B899" s="12">
        <v>43083</v>
      </c>
      <c r="C899" s="7" t="s">
        <v>75</v>
      </c>
      <c r="D899" s="7" t="s">
        <v>198</v>
      </c>
      <c r="E899" s="7" t="s">
        <v>9</v>
      </c>
      <c r="F899" t="s">
        <v>3166</v>
      </c>
      <c r="G899" t="s">
        <v>21243</v>
      </c>
      <c r="H899" t="s">
        <v>21244</v>
      </c>
      <c r="J899" t="s">
        <v>21245</v>
      </c>
      <c r="K899" s="1"/>
      <c r="L899" s="7" t="s">
        <v>17952</v>
      </c>
      <c r="M899" s="7">
        <v>10</v>
      </c>
      <c r="N899" s="7"/>
      <c r="O899" s="7" t="s">
        <v>979</v>
      </c>
      <c r="P899" t="s">
        <v>21246</v>
      </c>
      <c r="Q899" s="12">
        <v>43065</v>
      </c>
      <c r="R899" s="12">
        <v>43065</v>
      </c>
      <c r="T899" s="1"/>
      <c r="W899" t="s">
        <v>17</v>
      </c>
      <c r="X899" t="s">
        <v>17</v>
      </c>
      <c r="Y899" t="s">
        <v>17</v>
      </c>
      <c r="Z899" s="1"/>
      <c r="AA899" t="s">
        <v>17</v>
      </c>
      <c r="AB899" t="s">
        <v>75</v>
      </c>
      <c r="AC899" s="12">
        <v>43063</v>
      </c>
      <c r="AD899" t="s">
        <v>75</v>
      </c>
      <c r="AE899" t="s">
        <v>75</v>
      </c>
      <c r="AF899" s="7" t="s">
        <v>75</v>
      </c>
      <c r="AH899" t="s">
        <v>75</v>
      </c>
      <c r="AI899" s="7">
        <v>99</v>
      </c>
      <c r="AJ899" s="1"/>
      <c r="AK899" s="1"/>
      <c r="AL899" s="1"/>
      <c r="AM899" s="1"/>
      <c r="AN899" s="1"/>
      <c r="AO899" s="1"/>
      <c r="AP899" s="12">
        <v>43067</v>
      </c>
      <c r="AQ899" s="12">
        <v>43068</v>
      </c>
      <c r="AR899" s="12">
        <v>43082</v>
      </c>
      <c r="AS899" t="s">
        <v>75</v>
      </c>
      <c r="AT899" s="1">
        <v>43102</v>
      </c>
      <c r="AU899" s="1">
        <v>43083</v>
      </c>
      <c r="AV899" s="7" t="s">
        <v>18</v>
      </c>
      <c r="AZ899" s="1">
        <v>43102</v>
      </c>
      <c r="BA899" s="1"/>
      <c r="BH899" s="1"/>
      <c r="BI899" s="1"/>
      <c r="BO899" s="12"/>
      <c r="BP899" t="b">
        <v>0</v>
      </c>
      <c r="BQ899" t="b">
        <v>0</v>
      </c>
      <c r="BR899" s="7"/>
      <c r="BS899" s="7" t="s">
        <v>13</v>
      </c>
      <c r="BT899" t="b">
        <v>0</v>
      </c>
      <c r="BU899" t="b">
        <v>0</v>
      </c>
      <c r="BV899">
        <v>892</v>
      </c>
      <c r="BW899">
        <v>1</v>
      </c>
      <c r="CA899">
        <v>0</v>
      </c>
      <c r="CB899">
        <v>0</v>
      </c>
      <c r="CC899" s="1"/>
      <c r="CH899" s="7">
        <v>2</v>
      </c>
      <c r="CI899" s="7">
        <v>5</v>
      </c>
      <c r="CJ899" s="7">
        <v>0</v>
      </c>
      <c r="CK899" s="7">
        <v>3</v>
      </c>
      <c r="CL899" s="7">
        <v>14</v>
      </c>
      <c r="CM899" s="7">
        <v>1</v>
      </c>
      <c r="CN899" s="7">
        <v>20</v>
      </c>
      <c r="CO899" s="7">
        <v>-43083</v>
      </c>
      <c r="CP899" s="7">
        <v>43102</v>
      </c>
      <c r="CQ899" s="7">
        <v>15</v>
      </c>
      <c r="CR899" s="27">
        <v>2017</v>
      </c>
      <c r="CS899" s="27">
        <v>11</v>
      </c>
      <c r="CT899" s="27">
        <v>10</v>
      </c>
      <c r="CU899" s="27">
        <v>0</v>
      </c>
      <c r="CV899" s="27">
        <v>47</v>
      </c>
      <c r="CW899" s="27" t="s">
        <v>18858</v>
      </c>
      <c r="CX899" s="27" t="s">
        <v>24167</v>
      </c>
      <c r="CY899" s="27" t="s">
        <v>18858</v>
      </c>
      <c r="CZ899" s="27" t="s">
        <v>24318</v>
      </c>
      <c r="DA899" s="27" t="s">
        <v>24319</v>
      </c>
      <c r="DB899" s="27" t="s">
        <v>24450</v>
      </c>
      <c r="DC899" s="27">
        <v>1</v>
      </c>
      <c r="DD899" s="27">
        <v>90</v>
      </c>
    </row>
    <row r="900" spans="1:108" customFormat="1" hidden="1" x14ac:dyDescent="0.25">
      <c r="A900" s="7" t="s">
        <v>17953</v>
      </c>
      <c r="B900" s="12">
        <v>43083</v>
      </c>
      <c r="C900" s="7" t="s">
        <v>75</v>
      </c>
      <c r="D900" s="7" t="s">
        <v>12234</v>
      </c>
      <c r="E900" s="7" t="s">
        <v>9</v>
      </c>
      <c r="F900" t="s">
        <v>21247</v>
      </c>
      <c r="G900" t="s">
        <v>21248</v>
      </c>
      <c r="H900" t="s">
        <v>21249</v>
      </c>
      <c r="J900" t="s">
        <v>21250</v>
      </c>
      <c r="K900" s="1">
        <v>42007</v>
      </c>
      <c r="L900" s="7" t="s">
        <v>17954</v>
      </c>
      <c r="M900" s="7">
        <v>2</v>
      </c>
      <c r="N900" s="7">
        <v>10</v>
      </c>
      <c r="O900" s="7" t="s">
        <v>979</v>
      </c>
      <c r="P900" t="s">
        <v>21251</v>
      </c>
      <c r="Q900" s="12">
        <v>43064</v>
      </c>
      <c r="R900" s="12">
        <v>43071</v>
      </c>
      <c r="T900" s="1"/>
      <c r="W900" t="s">
        <v>75</v>
      </c>
      <c r="X900" t="s">
        <v>17</v>
      </c>
      <c r="Y900" t="s">
        <v>17</v>
      </c>
      <c r="Z900" s="1"/>
      <c r="AA900" t="s">
        <v>17</v>
      </c>
      <c r="AB900" t="s">
        <v>75</v>
      </c>
      <c r="AC900" s="12">
        <v>43042</v>
      </c>
      <c r="AD900" t="s">
        <v>75</v>
      </c>
      <c r="AE900" t="s">
        <v>75</v>
      </c>
      <c r="AF900" s="7" t="s">
        <v>75</v>
      </c>
      <c r="AG900" t="s">
        <v>75</v>
      </c>
      <c r="AH900" t="s">
        <v>75</v>
      </c>
      <c r="AI900" s="7">
        <v>2</v>
      </c>
      <c r="AJ900" s="1"/>
      <c r="AK900" s="1">
        <v>42767</v>
      </c>
      <c r="AL900" s="1"/>
      <c r="AM900" s="1">
        <v>42580</v>
      </c>
      <c r="AN900" s="1"/>
      <c r="AO900" s="1"/>
      <c r="AP900" s="12">
        <v>43073</v>
      </c>
      <c r="AQ900" s="12">
        <v>43074</v>
      </c>
      <c r="AR900" s="12">
        <v>43082</v>
      </c>
      <c r="AS900" t="s">
        <v>75</v>
      </c>
      <c r="AT900" s="1">
        <v>43102</v>
      </c>
      <c r="AU900" s="1">
        <v>43083</v>
      </c>
      <c r="AV900" s="7" t="s">
        <v>22</v>
      </c>
      <c r="AZ900" s="1">
        <v>43102</v>
      </c>
      <c r="BA900" s="1"/>
      <c r="BH900" s="1"/>
      <c r="BI900" s="1"/>
      <c r="BO900" s="12">
        <v>43174</v>
      </c>
      <c r="BP900" t="b">
        <v>0</v>
      </c>
      <c r="BQ900" t="b">
        <v>0</v>
      </c>
      <c r="BR900" s="7" t="s">
        <v>17</v>
      </c>
      <c r="BS900" s="7" t="s">
        <v>13</v>
      </c>
      <c r="BT900" t="b">
        <v>0</v>
      </c>
      <c r="BU900" t="b">
        <v>0</v>
      </c>
      <c r="BV900">
        <v>893</v>
      </c>
      <c r="BW900">
        <v>1</v>
      </c>
      <c r="CA900">
        <v>3</v>
      </c>
      <c r="CB900">
        <v>1</v>
      </c>
      <c r="CC900" s="1">
        <v>42629</v>
      </c>
      <c r="CH900" s="7">
        <v>22</v>
      </c>
      <c r="CI900" s="7">
        <v>32</v>
      </c>
      <c r="CJ900" s="7">
        <v>7</v>
      </c>
      <c r="CK900" s="7">
        <v>3</v>
      </c>
      <c r="CL900" s="7">
        <v>8</v>
      </c>
      <c r="CM900" s="7">
        <v>1</v>
      </c>
      <c r="CN900" s="7">
        <v>20</v>
      </c>
      <c r="CO900" s="7">
        <v>-43083</v>
      </c>
      <c r="CP900" s="7">
        <v>43102</v>
      </c>
      <c r="CQ900" s="7">
        <v>9</v>
      </c>
      <c r="CR900" s="27">
        <v>2017</v>
      </c>
      <c r="CS900" s="27">
        <v>11</v>
      </c>
      <c r="CT900" s="27">
        <v>10</v>
      </c>
      <c r="CU900" s="27">
        <v>0</v>
      </c>
      <c r="CV900" s="27">
        <v>44</v>
      </c>
      <c r="CW900" s="27" t="s">
        <v>18857</v>
      </c>
      <c r="CX900" s="27" t="s">
        <v>24167</v>
      </c>
      <c r="CY900" s="27" t="s">
        <v>18857</v>
      </c>
      <c r="CZ900" s="27" t="s">
        <v>24318</v>
      </c>
      <c r="DA900" s="27" t="s">
        <v>24319</v>
      </c>
      <c r="DB900" s="27" t="s">
        <v>24326</v>
      </c>
      <c r="DC900" s="27">
        <v>2</v>
      </c>
      <c r="DD900" s="27">
        <v>90</v>
      </c>
    </row>
    <row r="901" spans="1:108" customFormat="1" hidden="1" x14ac:dyDescent="0.25">
      <c r="A901" s="7" t="s">
        <v>17955</v>
      </c>
      <c r="B901" s="12">
        <v>43083</v>
      </c>
      <c r="C901" s="7" t="s">
        <v>75</v>
      </c>
      <c r="D901" s="7" t="s">
        <v>12234</v>
      </c>
      <c r="E901" s="7" t="s">
        <v>9</v>
      </c>
      <c r="F901" t="s">
        <v>15041</v>
      </c>
      <c r="G901" t="s">
        <v>21252</v>
      </c>
      <c r="J901" t="s">
        <v>21253</v>
      </c>
      <c r="K901" s="1">
        <v>42621</v>
      </c>
      <c r="L901" s="7" t="s">
        <v>17956</v>
      </c>
      <c r="M901" s="7">
        <v>1</v>
      </c>
      <c r="N901" s="7">
        <v>2</v>
      </c>
      <c r="O901" s="7" t="s">
        <v>1011</v>
      </c>
      <c r="P901" t="s">
        <v>21254</v>
      </c>
      <c r="Q901" s="12">
        <v>43069</v>
      </c>
      <c r="R901" s="12">
        <v>43070</v>
      </c>
      <c r="T901" s="1"/>
      <c r="W901" t="s">
        <v>75</v>
      </c>
      <c r="X901" t="s">
        <v>17</v>
      </c>
      <c r="Y901" t="s">
        <v>17</v>
      </c>
      <c r="Z901" s="1"/>
      <c r="AA901" t="s">
        <v>17</v>
      </c>
      <c r="AB901" t="s">
        <v>75</v>
      </c>
      <c r="AC901" s="12">
        <v>43067</v>
      </c>
      <c r="AD901" t="s">
        <v>75</v>
      </c>
      <c r="AE901" t="s">
        <v>75</v>
      </c>
      <c r="AF901" s="7" t="s">
        <v>17</v>
      </c>
      <c r="AG901" t="s">
        <v>75</v>
      </c>
      <c r="AH901" t="s">
        <v>75</v>
      </c>
      <c r="AI901" s="7">
        <v>3</v>
      </c>
      <c r="AJ901" s="1">
        <v>42643</v>
      </c>
      <c r="AK901" s="1">
        <v>42908</v>
      </c>
      <c r="AL901" s="1"/>
      <c r="AM901" s="1">
        <v>42755</v>
      </c>
      <c r="AN901" s="1">
        <v>42937</v>
      </c>
      <c r="AO901" s="1"/>
      <c r="AP901" s="12">
        <v>43075</v>
      </c>
      <c r="AQ901" s="12">
        <v>43076</v>
      </c>
      <c r="AR901" s="12">
        <v>43082</v>
      </c>
      <c r="AS901" t="s">
        <v>75</v>
      </c>
      <c r="AT901" s="1">
        <v>43102</v>
      </c>
      <c r="AU901" s="1">
        <v>43083</v>
      </c>
      <c r="AV901" s="7" t="s">
        <v>18</v>
      </c>
      <c r="AZ901" s="1">
        <v>43102</v>
      </c>
      <c r="BA901" s="1"/>
      <c r="BH901" s="1"/>
      <c r="BI901" s="1"/>
      <c r="BO901" s="12"/>
      <c r="BP901" t="b">
        <v>0</v>
      </c>
      <c r="BQ901" t="b">
        <v>0</v>
      </c>
      <c r="BR901" s="7"/>
      <c r="BS901" s="7" t="s">
        <v>13</v>
      </c>
      <c r="BT901" t="b">
        <v>0</v>
      </c>
      <c r="BU901" t="b">
        <v>0</v>
      </c>
      <c r="BV901">
        <v>894</v>
      </c>
      <c r="BW901">
        <v>1</v>
      </c>
      <c r="CC901" s="1"/>
      <c r="CH901" s="7">
        <v>2</v>
      </c>
      <c r="CI901" s="7">
        <v>9</v>
      </c>
      <c r="CJ901" s="7">
        <v>1</v>
      </c>
      <c r="CK901" s="7">
        <v>6</v>
      </c>
      <c r="CL901" s="7">
        <v>6</v>
      </c>
      <c r="CM901" s="7">
        <v>1</v>
      </c>
      <c r="CN901" s="7">
        <v>20</v>
      </c>
      <c r="CO901" s="7">
        <v>-43083</v>
      </c>
      <c r="CP901" s="7">
        <v>43102</v>
      </c>
      <c r="CQ901" s="7">
        <v>7</v>
      </c>
      <c r="CR901" s="27">
        <v>2017</v>
      </c>
      <c r="CS901" s="27">
        <v>11</v>
      </c>
      <c r="CT901" s="27">
        <v>10</v>
      </c>
      <c r="CU901" s="27">
        <v>0</v>
      </c>
      <c r="CV901" s="27">
        <v>48</v>
      </c>
      <c r="CW901" s="27" t="s">
        <v>18858</v>
      </c>
      <c r="CX901" s="27" t="s">
        <v>24324</v>
      </c>
      <c r="CY901" s="27" t="s">
        <v>18858</v>
      </c>
      <c r="CZ901" s="27" t="s">
        <v>24318</v>
      </c>
      <c r="DA901" s="27" t="s">
        <v>24319</v>
      </c>
      <c r="DB901" s="27" t="s">
        <v>18773</v>
      </c>
      <c r="DC901" s="27">
        <v>1</v>
      </c>
      <c r="DD901" s="27">
        <v>90</v>
      </c>
    </row>
    <row r="902" spans="1:108" customFormat="1" hidden="1" x14ac:dyDescent="0.25">
      <c r="A902" s="7" t="s">
        <v>17957</v>
      </c>
      <c r="B902" s="12">
        <v>43077</v>
      </c>
      <c r="C902" s="7" t="s">
        <v>75</v>
      </c>
      <c r="D902" s="7" t="s">
        <v>449</v>
      </c>
      <c r="E902" s="7" t="s">
        <v>35</v>
      </c>
      <c r="F902" t="s">
        <v>21255</v>
      </c>
      <c r="G902" t="s">
        <v>21256</v>
      </c>
      <c r="H902" t="s">
        <v>21257</v>
      </c>
      <c r="J902" t="s">
        <v>21258</v>
      </c>
      <c r="K902" s="1"/>
      <c r="L902" s="7" t="s">
        <v>17958</v>
      </c>
      <c r="M902" s="7">
        <v>2</v>
      </c>
      <c r="N902" s="7"/>
      <c r="O902" s="7" t="s">
        <v>979</v>
      </c>
      <c r="P902" t="s">
        <v>21259</v>
      </c>
      <c r="Q902" s="12">
        <v>43049</v>
      </c>
      <c r="R902" s="12">
        <v>43049</v>
      </c>
      <c r="T902" s="1"/>
      <c r="W902" t="s">
        <v>75</v>
      </c>
      <c r="X902" t="s">
        <v>17</v>
      </c>
      <c r="Y902" t="s">
        <v>17</v>
      </c>
      <c r="Z902" s="1"/>
      <c r="AA902" t="s">
        <v>17</v>
      </c>
      <c r="AB902" t="s">
        <v>75</v>
      </c>
      <c r="AC902" s="12">
        <v>43046</v>
      </c>
      <c r="AD902" t="s">
        <v>75</v>
      </c>
      <c r="AE902" t="s">
        <v>75</v>
      </c>
      <c r="AF902" s="7" t="s">
        <v>17</v>
      </c>
      <c r="AG902" t="s">
        <v>75</v>
      </c>
      <c r="AH902" t="s">
        <v>75</v>
      </c>
      <c r="AI902" s="7">
        <v>99</v>
      </c>
      <c r="AJ902" s="1"/>
      <c r="AK902" s="1"/>
      <c r="AL902" s="1"/>
      <c r="AM902" s="1"/>
      <c r="AN902" s="1"/>
      <c r="AO902" s="1"/>
      <c r="AP902" s="12">
        <v>43062</v>
      </c>
      <c r="AQ902" s="12">
        <v>43063</v>
      </c>
      <c r="AR902" s="12">
        <v>43075</v>
      </c>
      <c r="AS902" t="s">
        <v>75</v>
      </c>
      <c r="AT902" s="1">
        <v>43102</v>
      </c>
      <c r="AU902" s="1">
        <v>43077</v>
      </c>
      <c r="AV902" s="7" t="s">
        <v>18</v>
      </c>
      <c r="AZ902" s="1">
        <v>43102</v>
      </c>
      <c r="BA902" s="1"/>
      <c r="BH902" s="1"/>
      <c r="BI902" s="1"/>
      <c r="BO902" s="12">
        <v>43109</v>
      </c>
      <c r="BP902" t="b">
        <v>0</v>
      </c>
      <c r="BQ902" t="b">
        <v>0</v>
      </c>
      <c r="BR902" s="7" t="s">
        <v>17</v>
      </c>
      <c r="BS902" s="7" t="s">
        <v>13</v>
      </c>
      <c r="BT902" t="b">
        <v>0</v>
      </c>
      <c r="BU902" t="b">
        <v>0</v>
      </c>
      <c r="BV902">
        <v>895</v>
      </c>
      <c r="BW902">
        <v>1</v>
      </c>
      <c r="CC902" s="1"/>
      <c r="CH902" s="7">
        <v>3</v>
      </c>
      <c r="CI902" s="7">
        <v>17</v>
      </c>
      <c r="CJ902" s="7">
        <v>0</v>
      </c>
      <c r="CK902" s="7">
        <v>14</v>
      </c>
      <c r="CL902" s="7">
        <v>12</v>
      </c>
      <c r="CM902" s="7">
        <v>2</v>
      </c>
      <c r="CN902" s="7">
        <v>27</v>
      </c>
      <c r="CO902" s="7">
        <v>-43077</v>
      </c>
      <c r="CP902" s="7">
        <v>43102</v>
      </c>
      <c r="CQ902" s="7">
        <v>14</v>
      </c>
      <c r="CR902" s="27">
        <v>2017</v>
      </c>
      <c r="CS902" s="27">
        <v>11</v>
      </c>
      <c r="CT902" s="27">
        <v>10</v>
      </c>
      <c r="CU902" s="27">
        <v>0</v>
      </c>
      <c r="CV902" s="27">
        <v>45</v>
      </c>
      <c r="CW902" s="27" t="s">
        <v>18857</v>
      </c>
      <c r="CX902" s="27" t="s">
        <v>24167</v>
      </c>
      <c r="CY902" s="27" t="s">
        <v>18858</v>
      </c>
      <c r="CZ902" s="27" t="s">
        <v>24318</v>
      </c>
      <c r="DA902" s="27" t="s">
        <v>24319</v>
      </c>
      <c r="DB902" s="27" t="s">
        <v>24450</v>
      </c>
      <c r="DC902" s="27">
        <v>2</v>
      </c>
      <c r="DD902" s="27">
        <v>90</v>
      </c>
    </row>
    <row r="903" spans="1:108" customFormat="1" hidden="1" x14ac:dyDescent="0.25">
      <c r="A903" s="7" t="s">
        <v>17959</v>
      </c>
      <c r="B903" s="12">
        <v>43078</v>
      </c>
      <c r="C903" s="7" t="s">
        <v>75</v>
      </c>
      <c r="D903" s="7" t="s">
        <v>266</v>
      </c>
      <c r="E903" s="7" t="s">
        <v>14</v>
      </c>
      <c r="F903" t="s">
        <v>21260</v>
      </c>
      <c r="G903" t="s">
        <v>21261</v>
      </c>
      <c r="H903" t="s">
        <v>21262</v>
      </c>
      <c r="J903" t="s">
        <v>21263</v>
      </c>
      <c r="K903" s="1">
        <v>41207</v>
      </c>
      <c r="L903" s="7" t="s">
        <v>17960</v>
      </c>
      <c r="M903" s="7">
        <v>5</v>
      </c>
      <c r="N903" s="7">
        <v>1</v>
      </c>
      <c r="O903" s="7" t="s">
        <v>979</v>
      </c>
      <c r="P903" t="s">
        <v>21264</v>
      </c>
      <c r="Q903" s="12">
        <v>43049</v>
      </c>
      <c r="R903" s="12">
        <v>43050</v>
      </c>
      <c r="T903" s="1"/>
      <c r="W903" t="s">
        <v>75</v>
      </c>
      <c r="X903" t="s">
        <v>75</v>
      </c>
      <c r="Y903" t="s">
        <v>75</v>
      </c>
      <c r="Z903" s="1">
        <v>43049</v>
      </c>
      <c r="AA903" t="s">
        <v>75</v>
      </c>
      <c r="AB903" t="s">
        <v>75</v>
      </c>
      <c r="AC903" s="12">
        <v>43049</v>
      </c>
      <c r="AD903" t="s">
        <v>75</v>
      </c>
      <c r="AE903" t="s">
        <v>75</v>
      </c>
      <c r="AF903" s="7" t="s">
        <v>17</v>
      </c>
      <c r="AG903" t="s">
        <v>75</v>
      </c>
      <c r="AH903" t="s">
        <v>75</v>
      </c>
      <c r="AI903" s="7">
        <v>3</v>
      </c>
      <c r="AJ903" s="1"/>
      <c r="AK903" s="1">
        <v>41311</v>
      </c>
      <c r="AL903" s="1"/>
      <c r="AM903" s="1">
        <v>41278</v>
      </c>
      <c r="AN903" s="1">
        <v>41345</v>
      </c>
      <c r="AO903" s="1"/>
      <c r="AP903" s="12">
        <v>43080</v>
      </c>
      <c r="AQ903" s="12">
        <v>43051</v>
      </c>
      <c r="AR903" s="12">
        <v>43077</v>
      </c>
      <c r="AS903" t="s">
        <v>75</v>
      </c>
      <c r="AT903" s="1">
        <v>43102</v>
      </c>
      <c r="AU903" s="1">
        <v>43078</v>
      </c>
      <c r="AV903" s="7" t="s">
        <v>18</v>
      </c>
      <c r="AZ903" s="1">
        <v>43102</v>
      </c>
      <c r="BA903" s="1"/>
      <c r="BH903" s="1"/>
      <c r="BI903" s="1"/>
      <c r="BO903" s="12"/>
      <c r="BP903" t="b">
        <v>0</v>
      </c>
      <c r="BQ903" t="b">
        <v>0</v>
      </c>
      <c r="BR903" s="7"/>
      <c r="BS903" s="7" t="s">
        <v>13</v>
      </c>
      <c r="BT903" t="b">
        <v>0</v>
      </c>
      <c r="BU903" t="b">
        <v>0</v>
      </c>
      <c r="BV903">
        <v>896</v>
      </c>
      <c r="BW903">
        <v>1</v>
      </c>
      <c r="CC903" s="1"/>
      <c r="CH903" s="7">
        <v>0</v>
      </c>
      <c r="CI903" s="7">
        <v>2</v>
      </c>
      <c r="CJ903" s="7">
        <v>1</v>
      </c>
      <c r="CK903" s="7">
        <v>1</v>
      </c>
      <c r="CL903" s="7">
        <v>26</v>
      </c>
      <c r="CM903" s="7">
        <v>1</v>
      </c>
      <c r="CN903" s="7">
        <v>25</v>
      </c>
      <c r="CO903" s="7">
        <v>-43078</v>
      </c>
      <c r="CP903" s="7">
        <v>43102</v>
      </c>
      <c r="CQ903" s="7">
        <v>27</v>
      </c>
      <c r="CR903" s="27">
        <v>2017</v>
      </c>
      <c r="CS903" s="27">
        <v>11</v>
      </c>
      <c r="CT903" s="27">
        <v>10</v>
      </c>
      <c r="CU903" s="27">
        <v>0</v>
      </c>
      <c r="CV903" s="27">
        <v>45</v>
      </c>
      <c r="CW903" s="27" t="s">
        <v>18858</v>
      </c>
      <c r="CX903" s="27" t="s">
        <v>24167</v>
      </c>
      <c r="CY903" s="27" t="s">
        <v>18858</v>
      </c>
      <c r="CZ903" s="27" t="s">
        <v>24318</v>
      </c>
      <c r="DA903" s="27" t="s">
        <v>24319</v>
      </c>
      <c r="DB903" s="27" t="s">
        <v>18773</v>
      </c>
      <c r="DC903" s="27">
        <v>1</v>
      </c>
      <c r="DD903" s="27">
        <v>90</v>
      </c>
    </row>
    <row r="904" spans="1:108" customFormat="1" hidden="1" x14ac:dyDescent="0.25">
      <c r="A904" s="7" t="s">
        <v>17961</v>
      </c>
      <c r="B904" s="12">
        <v>43078</v>
      </c>
      <c r="C904" s="7" t="s">
        <v>75</v>
      </c>
      <c r="D904" s="7" t="s">
        <v>256</v>
      </c>
      <c r="E904" s="7" t="s">
        <v>14</v>
      </c>
      <c r="F904" t="s">
        <v>21265</v>
      </c>
      <c r="G904" t="s">
        <v>21266</v>
      </c>
      <c r="H904" t="s">
        <v>21266</v>
      </c>
      <c r="J904" t="s">
        <v>21267</v>
      </c>
      <c r="K904" s="1"/>
      <c r="L904" s="7" t="s">
        <v>17962</v>
      </c>
      <c r="M904" s="7">
        <v>2</v>
      </c>
      <c r="N904" s="7">
        <v>7</v>
      </c>
      <c r="O904" s="7" t="s">
        <v>1011</v>
      </c>
      <c r="P904" t="s">
        <v>21268</v>
      </c>
      <c r="Q904" s="12">
        <v>43066</v>
      </c>
      <c r="R904" s="12">
        <v>43066</v>
      </c>
      <c r="T904" s="1"/>
      <c r="W904" t="s">
        <v>75</v>
      </c>
      <c r="X904" t="s">
        <v>75</v>
      </c>
      <c r="Y904" t="s">
        <v>17</v>
      </c>
      <c r="Z904" s="1"/>
      <c r="AA904" t="s">
        <v>75</v>
      </c>
      <c r="AB904" t="s">
        <v>75</v>
      </c>
      <c r="AC904" s="12">
        <v>43063</v>
      </c>
      <c r="AD904" t="s">
        <v>75</v>
      </c>
      <c r="AE904" t="s">
        <v>75</v>
      </c>
      <c r="AF904" s="7" t="s">
        <v>17</v>
      </c>
      <c r="AG904" t="s">
        <v>75</v>
      </c>
      <c r="AH904" t="s">
        <v>75</v>
      </c>
      <c r="AI904" s="7">
        <v>3</v>
      </c>
      <c r="AJ904" s="1">
        <v>42114</v>
      </c>
      <c r="AK904" s="1">
        <v>42500</v>
      </c>
      <c r="AL904" s="1"/>
      <c r="AM904" s="1">
        <v>42321</v>
      </c>
      <c r="AN904" s="1">
        <v>42629</v>
      </c>
      <c r="AO904" s="1"/>
      <c r="AP904" s="12">
        <v>43066</v>
      </c>
      <c r="AQ904" s="12">
        <v>43067</v>
      </c>
      <c r="AR904" s="12">
        <v>43077</v>
      </c>
      <c r="AS904" t="s">
        <v>75</v>
      </c>
      <c r="AT904" s="1">
        <v>43102</v>
      </c>
      <c r="AU904" s="1">
        <v>43078</v>
      </c>
      <c r="AV904" s="7" t="s">
        <v>18</v>
      </c>
      <c r="AZ904" s="1">
        <v>43102</v>
      </c>
      <c r="BA904" s="1"/>
      <c r="BH904" s="1"/>
      <c r="BI904" s="1"/>
      <c r="BO904" s="12"/>
      <c r="BP904" t="b">
        <v>0</v>
      </c>
      <c r="BQ904" t="b">
        <v>0</v>
      </c>
      <c r="BR904" s="7"/>
      <c r="BS904" s="7" t="s">
        <v>13</v>
      </c>
      <c r="BT904" t="b">
        <v>0</v>
      </c>
      <c r="BU904" t="b">
        <v>0</v>
      </c>
      <c r="BV904">
        <v>897</v>
      </c>
      <c r="BW904">
        <v>1</v>
      </c>
      <c r="CC904" s="1"/>
      <c r="CH904" s="7">
        <v>3</v>
      </c>
      <c r="CI904" s="7">
        <v>4</v>
      </c>
      <c r="CJ904" s="7">
        <v>0</v>
      </c>
      <c r="CK904" s="7">
        <v>1</v>
      </c>
      <c r="CL904" s="7">
        <v>10</v>
      </c>
      <c r="CM904" s="7">
        <v>1</v>
      </c>
      <c r="CN904" s="7">
        <v>25</v>
      </c>
      <c r="CO904" s="7">
        <v>-43078</v>
      </c>
      <c r="CP904" s="7">
        <v>43102</v>
      </c>
      <c r="CQ904" s="7">
        <v>11</v>
      </c>
      <c r="CR904" s="27">
        <v>2017</v>
      </c>
      <c r="CS904" s="27">
        <v>11</v>
      </c>
      <c r="CT904" s="27">
        <v>10</v>
      </c>
      <c r="CU904" s="27">
        <v>0</v>
      </c>
      <c r="CV904" s="27">
        <v>47</v>
      </c>
      <c r="CW904" s="27" t="s">
        <v>18858</v>
      </c>
      <c r="CX904" s="27" t="s">
        <v>24167</v>
      </c>
      <c r="CY904" s="27" t="s">
        <v>18858</v>
      </c>
      <c r="CZ904" s="27" t="s">
        <v>24318</v>
      </c>
      <c r="DA904" s="27" t="s">
        <v>24319</v>
      </c>
      <c r="DB904" s="27" t="s">
        <v>18773</v>
      </c>
      <c r="DC904" s="27">
        <v>1</v>
      </c>
      <c r="DD904" s="27">
        <v>90</v>
      </c>
    </row>
    <row r="905" spans="1:108" customFormat="1" hidden="1" x14ac:dyDescent="0.25">
      <c r="A905" s="7" t="s">
        <v>17963</v>
      </c>
      <c r="B905" s="12">
        <v>43078</v>
      </c>
      <c r="C905" s="7" t="s">
        <v>75</v>
      </c>
      <c r="D905" s="7" t="s">
        <v>256</v>
      </c>
      <c r="E905" s="7" t="s">
        <v>14</v>
      </c>
      <c r="F905" t="s">
        <v>21269</v>
      </c>
      <c r="G905" t="s">
        <v>21270</v>
      </c>
      <c r="H905" t="s">
        <v>21271</v>
      </c>
      <c r="J905" t="s">
        <v>21272</v>
      </c>
      <c r="K905" s="1">
        <v>41562</v>
      </c>
      <c r="L905" s="7" t="s">
        <v>17964</v>
      </c>
      <c r="M905" s="7">
        <v>3</v>
      </c>
      <c r="N905" s="7">
        <v>11</v>
      </c>
      <c r="O905" s="7" t="s">
        <v>979</v>
      </c>
      <c r="P905" t="s">
        <v>8099</v>
      </c>
      <c r="Q905" s="12">
        <v>43066</v>
      </c>
      <c r="R905" s="12">
        <v>43067</v>
      </c>
      <c r="T905" s="1"/>
      <c r="W905" t="s">
        <v>75</v>
      </c>
      <c r="X905" t="s">
        <v>17</v>
      </c>
      <c r="Y905" t="s">
        <v>17</v>
      </c>
      <c r="Z905" s="1"/>
      <c r="AA905" t="s">
        <v>17</v>
      </c>
      <c r="AB905" t="s">
        <v>75</v>
      </c>
      <c r="AC905" s="12">
        <v>43065</v>
      </c>
      <c r="AD905" t="s">
        <v>75</v>
      </c>
      <c r="AE905" t="s">
        <v>75</v>
      </c>
      <c r="AF905" s="7" t="s">
        <v>17</v>
      </c>
      <c r="AG905" t="s">
        <v>75</v>
      </c>
      <c r="AH905" t="s">
        <v>75</v>
      </c>
      <c r="AI905" s="7">
        <v>3</v>
      </c>
      <c r="AJ905" s="1"/>
      <c r="AK905" s="1"/>
      <c r="AL905" s="1"/>
      <c r="AM905" s="1"/>
      <c r="AN905" s="1"/>
      <c r="AO905" s="1"/>
      <c r="AP905" s="12">
        <v>43066</v>
      </c>
      <c r="AQ905" s="12">
        <v>43067</v>
      </c>
      <c r="AR905" s="12">
        <v>43077</v>
      </c>
      <c r="AS905" t="s">
        <v>75</v>
      </c>
      <c r="AT905" s="1">
        <v>43102</v>
      </c>
      <c r="AU905" s="1">
        <v>43078</v>
      </c>
      <c r="AV905" s="7" t="s">
        <v>18</v>
      </c>
      <c r="AZ905" s="1">
        <v>43102</v>
      </c>
      <c r="BA905" s="1"/>
      <c r="BH905" s="1"/>
      <c r="BI905" s="1"/>
      <c r="BO905" s="12"/>
      <c r="BP905" t="b">
        <v>0</v>
      </c>
      <c r="BQ905" t="b">
        <v>0</v>
      </c>
      <c r="BR905" s="7"/>
      <c r="BS905" s="7" t="s">
        <v>13</v>
      </c>
      <c r="BT905" t="b">
        <v>0</v>
      </c>
      <c r="BU905" t="b">
        <v>0</v>
      </c>
      <c r="BV905">
        <v>898</v>
      </c>
      <c r="BW905">
        <v>1</v>
      </c>
      <c r="CC905" s="1"/>
      <c r="CH905" s="7">
        <v>1</v>
      </c>
      <c r="CI905" s="7">
        <v>2</v>
      </c>
      <c r="CJ905" s="7">
        <v>1</v>
      </c>
      <c r="CK905" s="7">
        <v>0</v>
      </c>
      <c r="CL905" s="7">
        <v>10</v>
      </c>
      <c r="CM905" s="7">
        <v>1</v>
      </c>
      <c r="CN905" s="7">
        <v>25</v>
      </c>
      <c r="CO905" s="7">
        <v>-43078</v>
      </c>
      <c r="CP905" s="7">
        <v>43102</v>
      </c>
      <c r="CQ905" s="7">
        <v>11</v>
      </c>
      <c r="CR905" s="27">
        <v>2017</v>
      </c>
      <c r="CS905" s="27">
        <v>11</v>
      </c>
      <c r="CT905" s="27">
        <v>10</v>
      </c>
      <c r="CU905" s="27">
        <v>0</v>
      </c>
      <c r="CV905" s="27">
        <v>47</v>
      </c>
      <c r="CW905" s="27" t="s">
        <v>18858</v>
      </c>
      <c r="CX905" s="27" t="s">
        <v>24167</v>
      </c>
      <c r="CY905" s="27" t="s">
        <v>18858</v>
      </c>
      <c r="CZ905" s="27" t="s">
        <v>24318</v>
      </c>
      <c r="DA905" s="27" t="s">
        <v>24319</v>
      </c>
      <c r="DB905" s="27" t="s">
        <v>18773</v>
      </c>
      <c r="DC905" s="27">
        <v>1</v>
      </c>
      <c r="DD905" s="27">
        <v>90</v>
      </c>
    </row>
    <row r="906" spans="1:108" customFormat="1" hidden="1" x14ac:dyDescent="0.25">
      <c r="A906" s="7" t="s">
        <v>17965</v>
      </c>
      <c r="B906" s="12">
        <v>43078</v>
      </c>
      <c r="C906" s="7" t="s">
        <v>75</v>
      </c>
      <c r="D906" s="7" t="s">
        <v>256</v>
      </c>
      <c r="E906" s="7" t="s">
        <v>14</v>
      </c>
      <c r="F906" t="s">
        <v>1048</v>
      </c>
      <c r="G906" t="s">
        <v>21273</v>
      </c>
      <c r="H906" t="s">
        <v>21274</v>
      </c>
      <c r="J906" t="s">
        <v>21275</v>
      </c>
      <c r="K906" s="1">
        <v>41085</v>
      </c>
      <c r="L906" s="7" t="s">
        <v>17966</v>
      </c>
      <c r="M906" s="7">
        <v>5</v>
      </c>
      <c r="N906" s="7">
        <v>5</v>
      </c>
      <c r="O906" s="7" t="s">
        <v>1011</v>
      </c>
      <c r="P906" t="s">
        <v>21276</v>
      </c>
      <c r="Q906" s="12">
        <v>43068</v>
      </c>
      <c r="R906" s="12">
        <v>43068</v>
      </c>
      <c r="T906" s="1"/>
      <c r="W906" t="s">
        <v>75</v>
      </c>
      <c r="X906" t="s">
        <v>75</v>
      </c>
      <c r="Y906" t="s">
        <v>17</v>
      </c>
      <c r="Z906" s="1"/>
      <c r="AA906" t="s">
        <v>75</v>
      </c>
      <c r="AB906" t="s">
        <v>75</v>
      </c>
      <c r="AC906" s="12">
        <v>43066</v>
      </c>
      <c r="AD906" t="s">
        <v>75</v>
      </c>
      <c r="AE906" t="s">
        <v>75</v>
      </c>
      <c r="AF906" s="7" t="s">
        <v>17</v>
      </c>
      <c r="AG906" t="s">
        <v>75</v>
      </c>
      <c r="AH906" t="s">
        <v>75</v>
      </c>
      <c r="AI906" s="7">
        <v>3</v>
      </c>
      <c r="AJ906" s="1">
        <v>41086</v>
      </c>
      <c r="AK906" s="1">
        <v>41212</v>
      </c>
      <c r="AL906" s="1"/>
      <c r="AM906" s="1">
        <v>41179</v>
      </c>
      <c r="AN906" s="1">
        <v>41246</v>
      </c>
      <c r="AO906" s="1"/>
      <c r="AP906" s="12">
        <v>43068</v>
      </c>
      <c r="AQ906" s="12">
        <v>43069</v>
      </c>
      <c r="AR906" s="12">
        <v>43077</v>
      </c>
      <c r="AS906" t="s">
        <v>75</v>
      </c>
      <c r="AT906" s="1">
        <v>43102</v>
      </c>
      <c r="AU906" s="1">
        <v>43078</v>
      </c>
      <c r="AV906" s="7" t="s">
        <v>22</v>
      </c>
      <c r="AZ906" s="1">
        <v>43102</v>
      </c>
      <c r="BA906" s="1"/>
      <c r="BH906" s="1"/>
      <c r="BI906" s="1"/>
      <c r="BO906" s="12"/>
      <c r="BP906" t="b">
        <v>0</v>
      </c>
      <c r="BQ906" t="b">
        <v>0</v>
      </c>
      <c r="BR906" s="7"/>
      <c r="BS906" s="7" t="s">
        <v>13</v>
      </c>
      <c r="BT906" t="b">
        <v>0</v>
      </c>
      <c r="BU906" t="b">
        <v>0</v>
      </c>
      <c r="BV906">
        <v>899</v>
      </c>
      <c r="BW906">
        <v>1</v>
      </c>
      <c r="CC906" s="1"/>
      <c r="CH906" s="7">
        <v>2</v>
      </c>
      <c r="CI906" s="7">
        <v>3</v>
      </c>
      <c r="CJ906" s="7">
        <v>0</v>
      </c>
      <c r="CK906" s="7">
        <v>1</v>
      </c>
      <c r="CL906" s="7">
        <v>8</v>
      </c>
      <c r="CM906" s="7">
        <v>1</v>
      </c>
      <c r="CN906" s="7">
        <v>25</v>
      </c>
      <c r="CO906" s="7">
        <v>-43078</v>
      </c>
      <c r="CP906" s="7">
        <v>43102</v>
      </c>
      <c r="CQ906" s="7">
        <v>9</v>
      </c>
      <c r="CR906" s="27">
        <v>2017</v>
      </c>
      <c r="CS906" s="27">
        <v>11</v>
      </c>
      <c r="CT906" s="27">
        <v>10</v>
      </c>
      <c r="CU906" s="27">
        <v>0</v>
      </c>
      <c r="CV906" s="27">
        <v>48</v>
      </c>
      <c r="CW906" s="27" t="s">
        <v>18858</v>
      </c>
      <c r="CX906" s="27" t="s">
        <v>24167</v>
      </c>
      <c r="CY906" s="27" t="s">
        <v>18858</v>
      </c>
      <c r="CZ906" s="27" t="s">
        <v>24318</v>
      </c>
      <c r="DA906" s="27" t="s">
        <v>24319</v>
      </c>
      <c r="DB906" s="27" t="s">
        <v>18773</v>
      </c>
      <c r="DC906" s="27">
        <v>1</v>
      </c>
      <c r="DD906" s="27">
        <v>90</v>
      </c>
    </row>
    <row r="907" spans="1:108" customFormat="1" hidden="1" x14ac:dyDescent="0.25">
      <c r="A907" s="7" t="s">
        <v>17967</v>
      </c>
      <c r="B907" s="12">
        <v>43077</v>
      </c>
      <c r="C907" s="7" t="s">
        <v>17</v>
      </c>
      <c r="D907" s="7" t="s">
        <v>16739</v>
      </c>
      <c r="E907" s="7" t="s">
        <v>9</v>
      </c>
      <c r="F907" t="s">
        <v>21222</v>
      </c>
      <c r="G907" t="s">
        <v>21233</v>
      </c>
      <c r="H907" t="s">
        <v>21277</v>
      </c>
      <c r="J907" t="s">
        <v>21278</v>
      </c>
      <c r="K907" s="1">
        <v>42316</v>
      </c>
      <c r="L907" s="7" t="s">
        <v>17968</v>
      </c>
      <c r="M907" s="7">
        <v>2</v>
      </c>
      <c r="N907" s="7">
        <v>0</v>
      </c>
      <c r="O907" s="7" t="s">
        <v>979</v>
      </c>
      <c r="P907" t="s">
        <v>21279</v>
      </c>
      <c r="Q907" s="12">
        <v>43069</v>
      </c>
      <c r="R907" s="12">
        <v>43069</v>
      </c>
      <c r="S907" t="s">
        <v>75</v>
      </c>
      <c r="T907" s="1">
        <v>43069</v>
      </c>
      <c r="U907" t="s">
        <v>335</v>
      </c>
      <c r="V907" t="s">
        <v>17</v>
      </c>
      <c r="Z907" s="1"/>
      <c r="AC907" s="12"/>
      <c r="AF907" s="7"/>
      <c r="AH907" t="s">
        <v>17</v>
      </c>
      <c r="AI907" s="7">
        <v>3</v>
      </c>
      <c r="AJ907" s="1">
        <v>42320</v>
      </c>
      <c r="AK907" s="1">
        <v>42422</v>
      </c>
      <c r="AL907" s="1"/>
      <c r="AM907" s="1">
        <v>42387</v>
      </c>
      <c r="AN907" s="1">
        <v>42461</v>
      </c>
      <c r="AO907" s="1"/>
      <c r="AP907" s="12"/>
      <c r="AQ907" s="12"/>
      <c r="AR907" s="12">
        <v>43076</v>
      </c>
      <c r="AS907" t="s">
        <v>75</v>
      </c>
      <c r="AT907" s="1">
        <v>43102</v>
      </c>
      <c r="AU907" s="1">
        <v>43077</v>
      </c>
      <c r="AV907" s="7" t="s">
        <v>18</v>
      </c>
      <c r="AZ907" s="1">
        <v>43102</v>
      </c>
      <c r="BA907" s="1"/>
      <c r="BH907" s="1"/>
      <c r="BI907" s="1"/>
      <c r="BO907" s="12"/>
      <c r="BP907" t="b">
        <v>0</v>
      </c>
      <c r="BQ907" t="b">
        <v>0</v>
      </c>
      <c r="BR907" s="7"/>
      <c r="BS907" s="7"/>
      <c r="BT907" t="b">
        <v>0</v>
      </c>
      <c r="BU907" t="b">
        <v>0</v>
      </c>
      <c r="BV907">
        <v>900</v>
      </c>
      <c r="BW907">
        <v>1</v>
      </c>
      <c r="CC907" s="1"/>
      <c r="CH907" s="7">
        <v>43069</v>
      </c>
      <c r="CI907" s="7">
        <v>0</v>
      </c>
      <c r="CJ907" s="7">
        <v>0</v>
      </c>
      <c r="CK907" s="7">
        <v>-43069</v>
      </c>
      <c r="CL907" s="7">
        <v>43076</v>
      </c>
      <c r="CM907" s="7">
        <v>1</v>
      </c>
      <c r="CN907" s="7">
        <v>26</v>
      </c>
      <c r="CO907" s="7">
        <v>-43077</v>
      </c>
      <c r="CP907" s="7">
        <v>43102</v>
      </c>
      <c r="CQ907" s="7">
        <v>43077</v>
      </c>
      <c r="CR907" s="27">
        <v>1900</v>
      </c>
      <c r="CS907" s="27">
        <v>1</v>
      </c>
      <c r="CT907" s="27">
        <v>10</v>
      </c>
      <c r="CU907" s="27">
        <v>1</v>
      </c>
      <c r="CV907" s="27">
        <v>52</v>
      </c>
      <c r="CW907" s="27" t="s">
        <v>18858</v>
      </c>
      <c r="CX907" s="27" t="s">
        <v>18859</v>
      </c>
      <c r="CY907" s="27" t="s">
        <v>24460</v>
      </c>
      <c r="CZ907" s="27" t="s">
        <v>24318</v>
      </c>
      <c r="DA907" s="27" t="s">
        <v>24319</v>
      </c>
      <c r="DB907" s="27" t="s">
        <v>18773</v>
      </c>
      <c r="DC907" s="27">
        <v>1</v>
      </c>
      <c r="DD907" s="27">
        <v>90</v>
      </c>
    </row>
    <row r="908" spans="1:108" customFormat="1" hidden="1" x14ac:dyDescent="0.25">
      <c r="A908" s="7" t="s">
        <v>17969</v>
      </c>
      <c r="B908" s="12">
        <v>43077</v>
      </c>
      <c r="C908" s="7" t="s">
        <v>17</v>
      </c>
      <c r="D908" s="7" t="s">
        <v>16739</v>
      </c>
      <c r="E908" s="7" t="s">
        <v>9</v>
      </c>
      <c r="F908" t="s">
        <v>21222</v>
      </c>
      <c r="G908" t="s">
        <v>21233</v>
      </c>
      <c r="H908" t="s">
        <v>21277</v>
      </c>
      <c r="J908" t="s">
        <v>21280</v>
      </c>
      <c r="K908" s="1">
        <v>41307</v>
      </c>
      <c r="L908" s="7" t="s">
        <v>17970</v>
      </c>
      <c r="M908" s="7">
        <v>4</v>
      </c>
      <c r="N908" s="7">
        <v>9</v>
      </c>
      <c r="O908" s="7" t="s">
        <v>979</v>
      </c>
      <c r="P908" t="s">
        <v>4682</v>
      </c>
      <c r="Q908" s="12">
        <v>43069</v>
      </c>
      <c r="R908" s="12">
        <v>43069</v>
      </c>
      <c r="S908" t="s">
        <v>75</v>
      </c>
      <c r="T908" s="1">
        <v>43069</v>
      </c>
      <c r="U908" t="s">
        <v>335</v>
      </c>
      <c r="V908" t="s">
        <v>17</v>
      </c>
      <c r="Z908" s="1"/>
      <c r="AC908" s="12"/>
      <c r="AF908" s="7"/>
      <c r="AH908" t="s">
        <v>17</v>
      </c>
      <c r="AI908" s="7">
        <v>99</v>
      </c>
      <c r="AJ908" s="1"/>
      <c r="AK908" s="1"/>
      <c r="AL908" s="1"/>
      <c r="AM908" s="1"/>
      <c r="AN908" s="1"/>
      <c r="AO908" s="1"/>
      <c r="AP908" s="12"/>
      <c r="AQ908" s="12"/>
      <c r="AR908" s="12">
        <v>43076</v>
      </c>
      <c r="AS908" t="s">
        <v>75</v>
      </c>
      <c r="AT908" s="1">
        <v>43102</v>
      </c>
      <c r="AU908" s="1">
        <v>43077</v>
      </c>
      <c r="AV908" s="7" t="s">
        <v>22</v>
      </c>
      <c r="AZ908" s="1">
        <v>43102</v>
      </c>
      <c r="BA908" s="1"/>
      <c r="BH908" s="1"/>
      <c r="BI908" s="1"/>
      <c r="BO908" s="12"/>
      <c r="BP908" t="b">
        <v>0</v>
      </c>
      <c r="BQ908" t="b">
        <v>0</v>
      </c>
      <c r="BR908" s="7"/>
      <c r="BS908" s="7" t="s">
        <v>13</v>
      </c>
      <c r="BT908" t="b">
        <v>0</v>
      </c>
      <c r="BU908" t="b">
        <v>0</v>
      </c>
      <c r="BV908">
        <v>901</v>
      </c>
      <c r="BW908">
        <v>1</v>
      </c>
      <c r="CA908">
        <v>3</v>
      </c>
      <c r="CB908">
        <v>1</v>
      </c>
      <c r="CC908" s="1">
        <v>42767</v>
      </c>
      <c r="CH908" s="7">
        <v>43069</v>
      </c>
      <c r="CI908" s="7">
        <v>0</v>
      </c>
      <c r="CJ908" s="7">
        <v>0</v>
      </c>
      <c r="CK908" s="7">
        <v>-43069</v>
      </c>
      <c r="CL908" s="7">
        <v>43076</v>
      </c>
      <c r="CM908" s="7">
        <v>1</v>
      </c>
      <c r="CN908" s="7">
        <v>26</v>
      </c>
      <c r="CO908" s="7">
        <v>-43077</v>
      </c>
      <c r="CP908" s="7">
        <v>43102</v>
      </c>
      <c r="CQ908" s="7">
        <v>43077</v>
      </c>
      <c r="CR908" s="27">
        <v>1900</v>
      </c>
      <c r="CS908" s="27">
        <v>1</v>
      </c>
      <c r="CT908" s="27">
        <v>10</v>
      </c>
      <c r="CU908" s="27">
        <v>1</v>
      </c>
      <c r="CV908" s="27">
        <v>52</v>
      </c>
      <c r="CW908" s="27" t="s">
        <v>18858</v>
      </c>
      <c r="CX908" s="27" t="s">
        <v>18859</v>
      </c>
      <c r="CY908" s="27" t="s">
        <v>24460</v>
      </c>
      <c r="CZ908" s="27" t="s">
        <v>24318</v>
      </c>
      <c r="DA908" s="27" t="s">
        <v>24319</v>
      </c>
      <c r="DB908" s="27" t="s">
        <v>24450</v>
      </c>
      <c r="DC908" s="27">
        <v>1</v>
      </c>
      <c r="DD908" s="27">
        <v>90</v>
      </c>
    </row>
    <row r="909" spans="1:108" customFormat="1" hidden="1" x14ac:dyDescent="0.25">
      <c r="A909" s="7" t="s">
        <v>17971</v>
      </c>
      <c r="B909" s="12">
        <v>43082</v>
      </c>
      <c r="C909" s="7" t="s">
        <v>17</v>
      </c>
      <c r="D909" s="7" t="s">
        <v>107</v>
      </c>
      <c r="E909" s="7" t="s">
        <v>73</v>
      </c>
      <c r="F909" t="s">
        <v>5626</v>
      </c>
      <c r="G909" t="s">
        <v>21281</v>
      </c>
      <c r="H909" t="s">
        <v>21282</v>
      </c>
      <c r="J909" t="s">
        <v>21283</v>
      </c>
      <c r="K909" s="1">
        <v>41398</v>
      </c>
      <c r="L909" s="7" t="s">
        <v>17972</v>
      </c>
      <c r="M909" s="7">
        <v>4</v>
      </c>
      <c r="N909" s="7">
        <v>6</v>
      </c>
      <c r="O909" s="7" t="s">
        <v>979</v>
      </c>
      <c r="P909" t="s">
        <v>21284</v>
      </c>
      <c r="Q909" s="12">
        <v>43081</v>
      </c>
      <c r="R909" s="12">
        <v>43081</v>
      </c>
      <c r="S909" t="s">
        <v>75</v>
      </c>
      <c r="T909" s="1">
        <v>43081</v>
      </c>
      <c r="U909" t="s">
        <v>335</v>
      </c>
      <c r="V909" t="s">
        <v>17</v>
      </c>
      <c r="Z909" s="1"/>
      <c r="AC909" s="12"/>
      <c r="AF909" s="7"/>
      <c r="AH909" t="s">
        <v>17</v>
      </c>
      <c r="AI909" s="7">
        <v>3</v>
      </c>
      <c r="AJ909" s="1">
        <v>41407</v>
      </c>
      <c r="AK909" s="1">
        <v>41491</v>
      </c>
      <c r="AL909" s="1"/>
      <c r="AM909" s="1">
        <v>41460</v>
      </c>
      <c r="AN909" s="1">
        <v>41522</v>
      </c>
      <c r="AO909" s="1">
        <v>41522</v>
      </c>
      <c r="AP909" s="12"/>
      <c r="AQ909" s="12"/>
      <c r="AR909" s="12">
        <v>43082</v>
      </c>
      <c r="AS909" t="s">
        <v>75</v>
      </c>
      <c r="AT909" s="1">
        <v>43102</v>
      </c>
      <c r="AU909" s="1">
        <v>43082</v>
      </c>
      <c r="AV909" s="7" t="s">
        <v>18</v>
      </c>
      <c r="AZ909" s="1">
        <v>43102</v>
      </c>
      <c r="BA909" s="1"/>
      <c r="BH909" s="1"/>
      <c r="BI909" s="1"/>
      <c r="BO909" s="12"/>
      <c r="BP909" t="b">
        <v>0</v>
      </c>
      <c r="BQ909" t="b">
        <v>0</v>
      </c>
      <c r="BR909" s="7"/>
      <c r="BS909" s="7"/>
      <c r="BT909" t="b">
        <v>0</v>
      </c>
      <c r="BU909" t="b">
        <v>0</v>
      </c>
      <c r="BV909">
        <v>902</v>
      </c>
      <c r="BW909">
        <v>1</v>
      </c>
      <c r="CA909">
        <v>3</v>
      </c>
      <c r="CB909">
        <v>1</v>
      </c>
      <c r="CC909" s="1">
        <v>42992</v>
      </c>
      <c r="CH909" s="7">
        <v>43081</v>
      </c>
      <c r="CI909" s="7">
        <v>0</v>
      </c>
      <c r="CJ909" s="7">
        <v>0</v>
      </c>
      <c r="CK909" s="7">
        <v>-43081</v>
      </c>
      <c r="CL909" s="7">
        <v>43082</v>
      </c>
      <c r="CM909" s="7">
        <v>0</v>
      </c>
      <c r="CN909" s="7">
        <v>20</v>
      </c>
      <c r="CO909" s="7">
        <v>-43082</v>
      </c>
      <c r="CP909" s="7">
        <v>43102</v>
      </c>
      <c r="CQ909" s="7">
        <v>43082</v>
      </c>
      <c r="CR909" s="27">
        <v>1900</v>
      </c>
      <c r="CS909" s="27">
        <v>1</v>
      </c>
      <c r="CT909" s="27">
        <v>10</v>
      </c>
      <c r="CU909" s="27">
        <v>1</v>
      </c>
      <c r="CV909" s="27">
        <v>52</v>
      </c>
      <c r="CW909" s="27" t="s">
        <v>18858</v>
      </c>
      <c r="CX909" s="27" t="s">
        <v>18859</v>
      </c>
      <c r="CY909" s="27" t="s">
        <v>24460</v>
      </c>
      <c r="CZ909" s="27" t="s">
        <v>24318</v>
      </c>
      <c r="DA909" s="27" t="s">
        <v>24319</v>
      </c>
      <c r="DB909" s="27" t="s">
        <v>18773</v>
      </c>
      <c r="DC909" s="27">
        <v>1</v>
      </c>
      <c r="DD909" s="27">
        <v>90</v>
      </c>
    </row>
    <row r="910" spans="1:108" customFormat="1" hidden="1" x14ac:dyDescent="0.25">
      <c r="A910" s="7" t="s">
        <v>17973</v>
      </c>
      <c r="B910" s="12">
        <v>43082</v>
      </c>
      <c r="C910" s="7" t="s">
        <v>17</v>
      </c>
      <c r="D910" s="7" t="s">
        <v>107</v>
      </c>
      <c r="E910" s="7" t="s">
        <v>73</v>
      </c>
      <c r="F910" t="s">
        <v>5626</v>
      </c>
      <c r="G910" t="s">
        <v>21285</v>
      </c>
      <c r="H910" t="s">
        <v>21282</v>
      </c>
      <c r="K910" s="1">
        <v>41286</v>
      </c>
      <c r="L910" s="7" t="s">
        <v>17974</v>
      </c>
      <c r="M910" s="7">
        <v>4</v>
      </c>
      <c r="N910" s="7">
        <v>11</v>
      </c>
      <c r="O910" s="7" t="s">
        <v>1011</v>
      </c>
      <c r="P910" t="s">
        <v>21284</v>
      </c>
      <c r="Q910" s="12">
        <v>43081</v>
      </c>
      <c r="R910" s="12">
        <v>43081</v>
      </c>
      <c r="S910" t="s">
        <v>75</v>
      </c>
      <c r="T910" s="1">
        <v>43081</v>
      </c>
      <c r="U910" t="s">
        <v>75</v>
      </c>
      <c r="V910" t="s">
        <v>17</v>
      </c>
      <c r="Z910" s="1"/>
      <c r="AC910" s="12"/>
      <c r="AF910" s="7"/>
      <c r="AH910" t="s">
        <v>17</v>
      </c>
      <c r="AI910" s="7">
        <v>3</v>
      </c>
      <c r="AJ910" s="1">
        <v>41288</v>
      </c>
      <c r="AK910" s="1">
        <v>41377</v>
      </c>
      <c r="AL910" s="1"/>
      <c r="AM910" s="1">
        <v>41348</v>
      </c>
      <c r="AN910" s="1">
        <v>41411</v>
      </c>
      <c r="AO910" s="1"/>
      <c r="AP910" s="12"/>
      <c r="AQ910" s="12"/>
      <c r="AR910" s="12">
        <v>43082</v>
      </c>
      <c r="AS910" t="s">
        <v>75</v>
      </c>
      <c r="AT910" s="1">
        <v>43102</v>
      </c>
      <c r="AU910" s="1">
        <v>43082</v>
      </c>
      <c r="AV910" s="7" t="s">
        <v>22</v>
      </c>
      <c r="AZ910" s="1">
        <v>43102</v>
      </c>
      <c r="BA910" s="1"/>
      <c r="BH910" s="1"/>
      <c r="BI910" s="1"/>
      <c r="BO910" s="12"/>
      <c r="BP910" t="b">
        <v>0</v>
      </c>
      <c r="BQ910" t="b">
        <v>0</v>
      </c>
      <c r="BR910" s="7"/>
      <c r="BS910" s="7" t="s">
        <v>13</v>
      </c>
      <c r="BT910" t="b">
        <v>0</v>
      </c>
      <c r="BU910" t="b">
        <v>0</v>
      </c>
      <c r="BV910">
        <v>903</v>
      </c>
      <c r="BW910">
        <v>1</v>
      </c>
      <c r="CC910" s="1"/>
      <c r="CH910" s="7">
        <v>43081</v>
      </c>
      <c r="CI910" s="7">
        <v>0</v>
      </c>
      <c r="CJ910" s="7">
        <v>0</v>
      </c>
      <c r="CK910" s="7">
        <v>-43081</v>
      </c>
      <c r="CL910" s="7">
        <v>43082</v>
      </c>
      <c r="CM910" s="7">
        <v>0</v>
      </c>
      <c r="CN910" s="7">
        <v>20</v>
      </c>
      <c r="CO910" s="7">
        <v>-43082</v>
      </c>
      <c r="CP910" s="7">
        <v>43102</v>
      </c>
      <c r="CQ910" s="7">
        <v>43082</v>
      </c>
      <c r="CR910" s="27">
        <v>1900</v>
      </c>
      <c r="CS910" s="27">
        <v>1</v>
      </c>
      <c r="CT910" s="27">
        <v>10</v>
      </c>
      <c r="CU910" s="27">
        <v>1</v>
      </c>
      <c r="CV910" s="27">
        <v>52</v>
      </c>
      <c r="CW910" s="27" t="s">
        <v>18858</v>
      </c>
      <c r="CX910" s="27" t="s">
        <v>18859</v>
      </c>
      <c r="CY910" s="27" t="s">
        <v>24460</v>
      </c>
      <c r="CZ910" s="27" t="s">
        <v>24318</v>
      </c>
      <c r="DA910" s="27" t="s">
        <v>24319</v>
      </c>
      <c r="DB910" s="27" t="s">
        <v>18773</v>
      </c>
      <c r="DC910" s="27">
        <v>1</v>
      </c>
      <c r="DD910" s="27">
        <v>90</v>
      </c>
    </row>
    <row r="911" spans="1:108" customFormat="1" hidden="1" x14ac:dyDescent="0.25">
      <c r="A911" s="7" t="s">
        <v>17975</v>
      </c>
      <c r="B911" s="12">
        <v>43082</v>
      </c>
      <c r="C911" s="7" t="s">
        <v>17</v>
      </c>
      <c r="D911" s="7" t="s">
        <v>107</v>
      </c>
      <c r="E911" s="7" t="s">
        <v>73</v>
      </c>
      <c r="F911" t="s">
        <v>5626</v>
      </c>
      <c r="G911" t="s">
        <v>21286</v>
      </c>
      <c r="H911" t="s">
        <v>21282</v>
      </c>
      <c r="J911" t="s">
        <v>21287</v>
      </c>
      <c r="K911" s="1">
        <v>41899</v>
      </c>
      <c r="L911" s="7" t="s">
        <v>17976</v>
      </c>
      <c r="M911" s="7">
        <v>3</v>
      </c>
      <c r="N911" s="7">
        <v>3</v>
      </c>
      <c r="O911" s="7" t="s">
        <v>1011</v>
      </c>
      <c r="P911" t="s">
        <v>21284</v>
      </c>
      <c r="Q911" s="12">
        <v>43081</v>
      </c>
      <c r="R911" s="12">
        <v>43081</v>
      </c>
      <c r="S911" t="s">
        <v>75</v>
      </c>
      <c r="T911" s="1">
        <v>43081</v>
      </c>
      <c r="U911" t="s">
        <v>335</v>
      </c>
      <c r="V911" t="s">
        <v>17</v>
      </c>
      <c r="Z911" s="1"/>
      <c r="AC911" s="12"/>
      <c r="AF911" s="7"/>
      <c r="AH911" t="s">
        <v>17</v>
      </c>
      <c r="AI911" s="7">
        <v>99</v>
      </c>
      <c r="AJ911" s="1"/>
      <c r="AK911" s="1"/>
      <c r="AL911" s="1"/>
      <c r="AM911" s="1"/>
      <c r="AN911" s="1"/>
      <c r="AO911" s="1"/>
      <c r="AP911" s="12"/>
      <c r="AQ911" s="12"/>
      <c r="AR911" s="12">
        <v>43082</v>
      </c>
      <c r="AS911" t="s">
        <v>75</v>
      </c>
      <c r="AT911" s="1">
        <v>43102</v>
      </c>
      <c r="AU911" s="1">
        <v>43082</v>
      </c>
      <c r="AV911" s="7" t="s">
        <v>18</v>
      </c>
      <c r="AZ911" s="1">
        <v>43102</v>
      </c>
      <c r="BA911" s="1"/>
      <c r="BH911" s="1"/>
      <c r="BI911" s="1"/>
      <c r="BO911" s="12"/>
      <c r="BP911" t="b">
        <v>0</v>
      </c>
      <c r="BQ911" t="b">
        <v>0</v>
      </c>
      <c r="BR911" s="7"/>
      <c r="BS911" s="7"/>
      <c r="BT911" t="b">
        <v>0</v>
      </c>
      <c r="BU911" t="b">
        <v>0</v>
      </c>
      <c r="BV911">
        <v>904</v>
      </c>
      <c r="BW911">
        <v>1</v>
      </c>
      <c r="CC911" s="1"/>
      <c r="CH911" s="7">
        <v>43081</v>
      </c>
      <c r="CI911" s="7">
        <v>0</v>
      </c>
      <c r="CJ911" s="7">
        <v>0</v>
      </c>
      <c r="CK911" s="7">
        <v>-43081</v>
      </c>
      <c r="CL911" s="7">
        <v>43082</v>
      </c>
      <c r="CM911" s="7">
        <v>0</v>
      </c>
      <c r="CN911" s="7">
        <v>20</v>
      </c>
      <c r="CO911" s="7">
        <v>-43082</v>
      </c>
      <c r="CP911" s="7">
        <v>43102</v>
      </c>
      <c r="CQ911" s="7">
        <v>43082</v>
      </c>
      <c r="CR911" s="27">
        <v>1900</v>
      </c>
      <c r="CS911" s="27">
        <v>1</v>
      </c>
      <c r="CT911" s="27">
        <v>10</v>
      </c>
      <c r="CU911" s="27">
        <v>1</v>
      </c>
      <c r="CV911" s="27">
        <v>52</v>
      </c>
      <c r="CW911" s="27" t="s">
        <v>18858</v>
      </c>
      <c r="CX911" s="27" t="s">
        <v>18859</v>
      </c>
      <c r="CY911" s="27" t="s">
        <v>24460</v>
      </c>
      <c r="CZ911" s="27" t="s">
        <v>24318</v>
      </c>
      <c r="DA911" s="27" t="s">
        <v>24319</v>
      </c>
      <c r="DB911" s="27" t="s">
        <v>24450</v>
      </c>
      <c r="DC911" s="27">
        <v>1</v>
      </c>
      <c r="DD911" s="27">
        <v>90</v>
      </c>
    </row>
    <row r="912" spans="1:108" customFormat="1" hidden="1" x14ac:dyDescent="0.25">
      <c r="A912" s="7" t="s">
        <v>17977</v>
      </c>
      <c r="B912" s="12">
        <v>43083</v>
      </c>
      <c r="C912" s="7" t="s">
        <v>17</v>
      </c>
      <c r="D912" s="7" t="s">
        <v>12234</v>
      </c>
      <c r="E912" s="7" t="s">
        <v>9</v>
      </c>
      <c r="F912" t="s">
        <v>21288</v>
      </c>
      <c r="G912" t="s">
        <v>21289</v>
      </c>
      <c r="H912" t="s">
        <v>21290</v>
      </c>
      <c r="J912" t="s">
        <v>21291</v>
      </c>
      <c r="K912" s="1">
        <v>42445</v>
      </c>
      <c r="L912" s="7" t="s">
        <v>17978</v>
      </c>
      <c r="M912" s="7">
        <v>1</v>
      </c>
      <c r="N912" s="7">
        <v>9</v>
      </c>
      <c r="O912" s="7" t="s">
        <v>979</v>
      </c>
      <c r="P912" t="s">
        <v>21292</v>
      </c>
      <c r="Q912" s="12">
        <v>43064</v>
      </c>
      <c r="R912" s="12">
        <v>43071</v>
      </c>
      <c r="S912" t="s">
        <v>75</v>
      </c>
      <c r="T912" s="1">
        <v>43073</v>
      </c>
      <c r="U912" t="s">
        <v>335</v>
      </c>
      <c r="V912" t="s">
        <v>17</v>
      </c>
      <c r="Z912" s="1"/>
      <c r="AC912" s="12"/>
      <c r="AF912" s="7"/>
      <c r="AH912" t="s">
        <v>17</v>
      </c>
      <c r="AI912" s="7">
        <v>3</v>
      </c>
      <c r="AJ912" s="1"/>
      <c r="AK912" s="1">
        <v>42578</v>
      </c>
      <c r="AL912" s="1"/>
      <c r="AM912" s="1">
        <v>42510</v>
      </c>
      <c r="AN912" s="1">
        <v>42767</v>
      </c>
      <c r="AO912" s="1"/>
      <c r="AP912" s="12"/>
      <c r="AQ912" s="12"/>
      <c r="AR912" s="12">
        <v>43082</v>
      </c>
      <c r="AS912" t="s">
        <v>75</v>
      </c>
      <c r="AT912" s="1">
        <v>43102</v>
      </c>
      <c r="AU912" s="1">
        <v>43083</v>
      </c>
      <c r="AV912" s="7" t="s">
        <v>18</v>
      </c>
      <c r="AZ912" s="1">
        <v>43102</v>
      </c>
      <c r="BA912" s="1"/>
      <c r="BH912" s="1"/>
      <c r="BI912" s="1"/>
      <c r="BO912" s="12"/>
      <c r="BP912" t="b">
        <v>0</v>
      </c>
      <c r="BQ912" t="b">
        <v>0</v>
      </c>
      <c r="BR912" s="7"/>
      <c r="BS912" s="7"/>
      <c r="BT912" t="b">
        <v>0</v>
      </c>
      <c r="BU912" t="b">
        <v>0</v>
      </c>
      <c r="BV912">
        <v>905</v>
      </c>
      <c r="BW912">
        <v>1</v>
      </c>
      <c r="CC912" s="1"/>
      <c r="CH912" s="7">
        <v>43064</v>
      </c>
      <c r="CI912" s="7">
        <v>0</v>
      </c>
      <c r="CJ912" s="7">
        <v>7</v>
      </c>
      <c r="CK912" s="7">
        <v>-43071</v>
      </c>
      <c r="CL912" s="7">
        <v>43082</v>
      </c>
      <c r="CM912" s="7">
        <v>1</v>
      </c>
      <c r="CN912" s="7">
        <v>20</v>
      </c>
      <c r="CO912" s="7">
        <v>-43083</v>
      </c>
      <c r="CP912" s="7">
        <v>43102</v>
      </c>
      <c r="CQ912" s="7">
        <v>43083</v>
      </c>
      <c r="CR912" s="27">
        <v>1900</v>
      </c>
      <c r="CS912" s="27">
        <v>1</v>
      </c>
      <c r="CT912" s="27">
        <v>10</v>
      </c>
      <c r="CU912" s="27">
        <v>1</v>
      </c>
      <c r="CV912" s="27">
        <v>52</v>
      </c>
      <c r="CW912" s="27" t="s">
        <v>18858</v>
      </c>
      <c r="CX912" s="27" t="s">
        <v>18859</v>
      </c>
      <c r="CY912" s="27" t="s">
        <v>24460</v>
      </c>
      <c r="CZ912" s="27" t="s">
        <v>24318</v>
      </c>
      <c r="DA912" s="27" t="s">
        <v>24319</v>
      </c>
      <c r="DB912" s="27" t="s">
        <v>18773</v>
      </c>
      <c r="DC912" s="27">
        <v>1</v>
      </c>
      <c r="DD912" s="27">
        <v>90</v>
      </c>
    </row>
    <row r="913" spans="1:108" customFormat="1" hidden="1" x14ac:dyDescent="0.25">
      <c r="A913" s="7" t="s">
        <v>17979</v>
      </c>
      <c r="B913" s="12">
        <v>43083</v>
      </c>
      <c r="C913" s="7" t="s">
        <v>17</v>
      </c>
      <c r="D913" s="7" t="s">
        <v>12234</v>
      </c>
      <c r="E913" s="7" t="s">
        <v>9</v>
      </c>
      <c r="F913" t="s">
        <v>21293</v>
      </c>
      <c r="G913" t="s">
        <v>21294</v>
      </c>
      <c r="H913" t="s">
        <v>21290</v>
      </c>
      <c r="J913" t="s">
        <v>21295</v>
      </c>
      <c r="K913" s="1">
        <v>42676</v>
      </c>
      <c r="L913" s="7" t="s">
        <v>17980</v>
      </c>
      <c r="M913" s="7">
        <v>1</v>
      </c>
      <c r="N913" s="7">
        <v>1</v>
      </c>
      <c r="O913" s="7" t="s">
        <v>979</v>
      </c>
      <c r="P913" t="s">
        <v>21292</v>
      </c>
      <c r="Q913" s="12">
        <v>43064</v>
      </c>
      <c r="R913" s="12">
        <v>43071</v>
      </c>
      <c r="S913" t="s">
        <v>75</v>
      </c>
      <c r="T913" s="1">
        <v>43073</v>
      </c>
      <c r="U913" t="s">
        <v>335</v>
      </c>
      <c r="V913" t="s">
        <v>17</v>
      </c>
      <c r="Z913" s="1"/>
      <c r="AC913" s="12"/>
      <c r="AF913" s="7"/>
      <c r="AH913" t="s">
        <v>17</v>
      </c>
      <c r="AI913" s="7">
        <v>3</v>
      </c>
      <c r="AJ913" s="1">
        <v>42681</v>
      </c>
      <c r="AK913" s="1">
        <v>42899</v>
      </c>
      <c r="AL913" s="1"/>
      <c r="AM913" s="1">
        <v>42751</v>
      </c>
      <c r="AN913" s="1">
        <v>42992</v>
      </c>
      <c r="AO913" s="1"/>
      <c r="AP913" s="12"/>
      <c r="AQ913" s="12"/>
      <c r="AR913" s="12">
        <v>43082</v>
      </c>
      <c r="AS913" t="s">
        <v>75</v>
      </c>
      <c r="AT913" s="1">
        <v>43102</v>
      </c>
      <c r="AU913" s="1">
        <v>43083</v>
      </c>
      <c r="AV913" s="7" t="s">
        <v>18</v>
      </c>
      <c r="AZ913" s="1">
        <v>43102</v>
      </c>
      <c r="BA913" s="1"/>
      <c r="BH913" s="1"/>
      <c r="BI913" s="1"/>
      <c r="BO913" s="12"/>
      <c r="BP913" t="b">
        <v>0</v>
      </c>
      <c r="BQ913" t="b">
        <v>0</v>
      </c>
      <c r="BR913" s="7"/>
      <c r="BS913" s="7"/>
      <c r="BT913" t="b">
        <v>0</v>
      </c>
      <c r="BU913" t="b">
        <v>0</v>
      </c>
      <c r="BV913">
        <v>906</v>
      </c>
      <c r="BW913">
        <v>1</v>
      </c>
      <c r="CC913" s="1"/>
      <c r="CH913" s="7">
        <v>43064</v>
      </c>
      <c r="CI913" s="7">
        <v>0</v>
      </c>
      <c r="CJ913" s="7">
        <v>7</v>
      </c>
      <c r="CK913" s="7">
        <v>-43071</v>
      </c>
      <c r="CL913" s="7">
        <v>43082</v>
      </c>
      <c r="CM913" s="7">
        <v>1</v>
      </c>
      <c r="CN913" s="7">
        <v>20</v>
      </c>
      <c r="CO913" s="7">
        <v>-43083</v>
      </c>
      <c r="CP913" s="7">
        <v>43102</v>
      </c>
      <c r="CQ913" s="7">
        <v>43083</v>
      </c>
      <c r="CR913" s="27">
        <v>1900</v>
      </c>
      <c r="CS913" s="27">
        <v>1</v>
      </c>
      <c r="CT913" s="27">
        <v>10</v>
      </c>
      <c r="CU913" s="27">
        <v>1</v>
      </c>
      <c r="CV913" s="27">
        <v>52</v>
      </c>
      <c r="CW913" s="27" t="s">
        <v>18858</v>
      </c>
      <c r="CX913" s="27" t="s">
        <v>18859</v>
      </c>
      <c r="CY913" s="27" t="s">
        <v>24460</v>
      </c>
      <c r="CZ913" s="27" t="s">
        <v>24318</v>
      </c>
      <c r="DA913" s="27" t="s">
        <v>24319</v>
      </c>
      <c r="DB913" s="27" t="s">
        <v>18773</v>
      </c>
      <c r="DC913" s="27">
        <v>1</v>
      </c>
      <c r="DD913" s="27">
        <v>90</v>
      </c>
    </row>
    <row r="914" spans="1:108" customFormat="1" hidden="1" x14ac:dyDescent="0.25">
      <c r="A914" s="7" t="s">
        <v>17981</v>
      </c>
      <c r="B914" s="12">
        <v>43077</v>
      </c>
      <c r="C914" s="7" t="s">
        <v>17</v>
      </c>
      <c r="D914" s="7" t="s">
        <v>61</v>
      </c>
      <c r="E914" s="7" t="s">
        <v>9</v>
      </c>
      <c r="F914" t="s">
        <v>16429</v>
      </c>
      <c r="G914" t="s">
        <v>21296</v>
      </c>
      <c r="H914" t="s">
        <v>21296</v>
      </c>
      <c r="J914" t="s">
        <v>21297</v>
      </c>
      <c r="K914" s="1">
        <v>42014</v>
      </c>
      <c r="L914" s="7" t="s">
        <v>17982</v>
      </c>
      <c r="M914" s="7">
        <v>2</v>
      </c>
      <c r="N914" s="7">
        <v>9</v>
      </c>
      <c r="O914" s="7" t="s">
        <v>979</v>
      </c>
      <c r="P914" t="s">
        <v>21298</v>
      </c>
      <c r="Q914" s="12">
        <v>43059</v>
      </c>
      <c r="R914" s="12">
        <v>43059</v>
      </c>
      <c r="S914" t="s">
        <v>75</v>
      </c>
      <c r="T914" s="1">
        <v>43059</v>
      </c>
      <c r="U914" t="s">
        <v>335</v>
      </c>
      <c r="V914" t="s">
        <v>17</v>
      </c>
      <c r="Z914" s="1"/>
      <c r="AC914" s="12"/>
      <c r="AF914" s="7"/>
      <c r="AH914" t="s">
        <v>17</v>
      </c>
      <c r="AI914" s="7">
        <v>99</v>
      </c>
      <c r="AJ914" s="1"/>
      <c r="AK914" s="1"/>
      <c r="AL914" s="1"/>
      <c r="AM914" s="1"/>
      <c r="AN914" s="1"/>
      <c r="AO914" s="1"/>
      <c r="AP914" s="12"/>
      <c r="AQ914" s="12"/>
      <c r="AR914" s="12">
        <v>43075</v>
      </c>
      <c r="AS914" t="s">
        <v>75</v>
      </c>
      <c r="AT914" s="1">
        <v>43129</v>
      </c>
      <c r="AU914" s="1">
        <v>43077</v>
      </c>
      <c r="AV914" s="7" t="s">
        <v>18</v>
      </c>
      <c r="AZ914" s="1">
        <v>43129</v>
      </c>
      <c r="BA914" s="1"/>
      <c r="BH914" s="1"/>
      <c r="BI914" s="1"/>
      <c r="BO914" s="12"/>
      <c r="BP914" t="b">
        <v>0</v>
      </c>
      <c r="BQ914" t="b">
        <v>0</v>
      </c>
      <c r="BR914" s="7"/>
      <c r="BS914" s="7"/>
      <c r="BT914" t="b">
        <v>0</v>
      </c>
      <c r="BU914" t="b">
        <v>0</v>
      </c>
      <c r="BV914">
        <v>907</v>
      </c>
      <c r="BW914">
        <v>1</v>
      </c>
      <c r="CC914" s="1"/>
      <c r="CH914" s="7">
        <v>43059</v>
      </c>
      <c r="CI914" s="7">
        <v>0</v>
      </c>
      <c r="CJ914" s="7">
        <v>0</v>
      </c>
      <c r="CK914" s="7">
        <v>-43059</v>
      </c>
      <c r="CL914" s="7">
        <v>43075</v>
      </c>
      <c r="CM914" s="7">
        <v>2</v>
      </c>
      <c r="CN914" s="7">
        <v>54</v>
      </c>
      <c r="CO914" s="7">
        <v>-43077</v>
      </c>
      <c r="CP914" s="7">
        <v>43129</v>
      </c>
      <c r="CQ914" s="7">
        <v>43077</v>
      </c>
      <c r="CR914" s="27">
        <v>1900</v>
      </c>
      <c r="CS914" s="27">
        <v>1</v>
      </c>
      <c r="CT914" s="27">
        <v>10</v>
      </c>
      <c r="CU914" s="27">
        <v>1</v>
      </c>
      <c r="CV914" s="27">
        <v>52</v>
      </c>
      <c r="CW914" s="27" t="s">
        <v>18858</v>
      </c>
      <c r="CX914" s="27" t="s">
        <v>18859</v>
      </c>
      <c r="CY914" s="27" t="s">
        <v>24460</v>
      </c>
      <c r="CZ914" s="27" t="s">
        <v>24318</v>
      </c>
      <c r="DA914" s="27" t="s">
        <v>24319</v>
      </c>
      <c r="DB914" s="27" t="s">
        <v>24450</v>
      </c>
      <c r="DC914" s="27">
        <v>1</v>
      </c>
      <c r="DD914" s="27">
        <v>90</v>
      </c>
    </row>
    <row r="915" spans="1:108" customFormat="1" hidden="1" x14ac:dyDescent="0.25">
      <c r="A915" s="7" t="s">
        <v>17983</v>
      </c>
      <c r="B915" s="12">
        <v>43077</v>
      </c>
      <c r="C915" s="7" t="s">
        <v>17</v>
      </c>
      <c r="D915" s="7" t="s">
        <v>61</v>
      </c>
      <c r="E915" s="7" t="s">
        <v>9</v>
      </c>
      <c r="F915" t="s">
        <v>16429</v>
      </c>
      <c r="G915" t="s">
        <v>21296</v>
      </c>
      <c r="H915" t="s">
        <v>21296</v>
      </c>
      <c r="J915" t="s">
        <v>21299</v>
      </c>
      <c r="K915" s="1">
        <v>41641</v>
      </c>
      <c r="L915" s="7" t="s">
        <v>17984</v>
      </c>
      <c r="M915" s="7">
        <v>3</v>
      </c>
      <c r="N915" s="7">
        <v>9</v>
      </c>
      <c r="O915" s="7" t="s">
        <v>979</v>
      </c>
      <c r="P915" t="s">
        <v>21298</v>
      </c>
      <c r="Q915" s="12">
        <v>43059</v>
      </c>
      <c r="R915" s="12">
        <v>43059</v>
      </c>
      <c r="S915" t="s">
        <v>75</v>
      </c>
      <c r="T915" s="1">
        <v>43059</v>
      </c>
      <c r="U915" t="s">
        <v>335</v>
      </c>
      <c r="V915" t="s">
        <v>17</v>
      </c>
      <c r="Z915" s="1"/>
      <c r="AC915" s="12"/>
      <c r="AF915" s="7"/>
      <c r="AH915" t="s">
        <v>17</v>
      </c>
      <c r="AI915" s="7">
        <v>99</v>
      </c>
      <c r="AJ915" s="1"/>
      <c r="AK915" s="1"/>
      <c r="AL915" s="1"/>
      <c r="AM915" s="1"/>
      <c r="AN915" s="1"/>
      <c r="AO915" s="1"/>
      <c r="AP915" s="12"/>
      <c r="AQ915" s="12"/>
      <c r="AR915" s="12">
        <v>43075</v>
      </c>
      <c r="AS915" t="s">
        <v>75</v>
      </c>
      <c r="AT915" s="1">
        <v>43129</v>
      </c>
      <c r="AU915" s="1">
        <v>43077</v>
      </c>
      <c r="AV915" s="7" t="s">
        <v>18</v>
      </c>
      <c r="AZ915" s="1">
        <v>43129</v>
      </c>
      <c r="BA915" s="1"/>
      <c r="BH915" s="1"/>
      <c r="BI915" s="1"/>
      <c r="BO915" s="12"/>
      <c r="BP915" t="b">
        <v>0</v>
      </c>
      <c r="BQ915" t="b">
        <v>0</v>
      </c>
      <c r="BR915" s="7"/>
      <c r="BS915" s="7"/>
      <c r="BT915" t="b">
        <v>0</v>
      </c>
      <c r="BU915" t="b">
        <v>0</v>
      </c>
      <c r="BV915">
        <v>908</v>
      </c>
      <c r="BW915">
        <v>1</v>
      </c>
      <c r="CC915" s="1"/>
      <c r="CH915" s="7">
        <v>43059</v>
      </c>
      <c r="CI915" s="7">
        <v>0</v>
      </c>
      <c r="CJ915" s="7">
        <v>0</v>
      </c>
      <c r="CK915" s="7">
        <v>-43059</v>
      </c>
      <c r="CL915" s="7">
        <v>43075</v>
      </c>
      <c r="CM915" s="7">
        <v>2</v>
      </c>
      <c r="CN915" s="7">
        <v>54</v>
      </c>
      <c r="CO915" s="7">
        <v>-43077</v>
      </c>
      <c r="CP915" s="7">
        <v>43129</v>
      </c>
      <c r="CQ915" s="7">
        <v>43077</v>
      </c>
      <c r="CR915" s="27">
        <v>1900</v>
      </c>
      <c r="CS915" s="27">
        <v>1</v>
      </c>
      <c r="CT915" s="27">
        <v>10</v>
      </c>
      <c r="CU915" s="27">
        <v>1</v>
      </c>
      <c r="CV915" s="27">
        <v>52</v>
      </c>
      <c r="CW915" s="27" t="s">
        <v>18858</v>
      </c>
      <c r="CX915" s="27" t="s">
        <v>18859</v>
      </c>
      <c r="CY915" s="27" t="s">
        <v>24460</v>
      </c>
      <c r="CZ915" s="27" t="s">
        <v>24318</v>
      </c>
      <c r="DA915" s="27" t="s">
        <v>24319</v>
      </c>
      <c r="DB915" s="27" t="s">
        <v>24450</v>
      </c>
      <c r="DC915" s="27">
        <v>1</v>
      </c>
      <c r="DD915" s="27">
        <v>90</v>
      </c>
    </row>
    <row r="916" spans="1:108" customFormat="1" hidden="1" x14ac:dyDescent="0.25">
      <c r="A916" s="7" t="s">
        <v>17985</v>
      </c>
      <c r="B916" s="12">
        <v>43077</v>
      </c>
      <c r="C916" s="7" t="s">
        <v>17</v>
      </c>
      <c r="D916" s="7" t="s">
        <v>61</v>
      </c>
      <c r="E916" s="7" t="s">
        <v>9</v>
      </c>
      <c r="F916" t="s">
        <v>16429</v>
      </c>
      <c r="G916" t="s">
        <v>21296</v>
      </c>
      <c r="H916" t="s">
        <v>21296</v>
      </c>
      <c r="J916" t="s">
        <v>21300</v>
      </c>
      <c r="K916" s="1">
        <v>42426</v>
      </c>
      <c r="L916" s="7" t="s">
        <v>17986</v>
      </c>
      <c r="M916" s="7">
        <v>1</v>
      </c>
      <c r="N916" s="7">
        <v>10</v>
      </c>
      <c r="O916" s="7" t="s">
        <v>979</v>
      </c>
      <c r="P916" t="s">
        <v>20539</v>
      </c>
      <c r="Q916" s="12">
        <v>43059</v>
      </c>
      <c r="R916" s="12">
        <v>43059</v>
      </c>
      <c r="S916" t="s">
        <v>75</v>
      </c>
      <c r="T916" s="1">
        <v>43059</v>
      </c>
      <c r="U916" t="s">
        <v>335</v>
      </c>
      <c r="V916" t="s">
        <v>17</v>
      </c>
      <c r="Z916" s="1"/>
      <c r="AC916" s="12"/>
      <c r="AF916" s="7"/>
      <c r="AH916" t="s">
        <v>17</v>
      </c>
      <c r="AI916" s="7">
        <v>99</v>
      </c>
      <c r="AJ916" s="1"/>
      <c r="AK916" s="1"/>
      <c r="AL916" s="1"/>
      <c r="AM916" s="1"/>
      <c r="AN916" s="1"/>
      <c r="AO916" s="1"/>
      <c r="AP916" s="12"/>
      <c r="AQ916" s="12"/>
      <c r="AR916" s="12">
        <v>43075</v>
      </c>
      <c r="AS916" t="s">
        <v>75</v>
      </c>
      <c r="AT916" s="1">
        <v>43129</v>
      </c>
      <c r="AU916" s="1">
        <v>43077</v>
      </c>
      <c r="AV916" s="7" t="s">
        <v>22</v>
      </c>
      <c r="AZ916" s="1">
        <v>43129</v>
      </c>
      <c r="BA916" s="1"/>
      <c r="BH916" s="1"/>
      <c r="BI916" s="1"/>
      <c r="BO916" s="12"/>
      <c r="BP916" t="b">
        <v>0</v>
      </c>
      <c r="BQ916" t="b">
        <v>0</v>
      </c>
      <c r="BR916" s="7"/>
      <c r="BS916" s="7" t="s">
        <v>13</v>
      </c>
      <c r="BT916" t="b">
        <v>0</v>
      </c>
      <c r="BU916" t="b">
        <v>0</v>
      </c>
      <c r="BV916">
        <v>909</v>
      </c>
      <c r="BW916">
        <v>1</v>
      </c>
      <c r="CC916" s="1"/>
      <c r="CH916" s="7">
        <v>43059</v>
      </c>
      <c r="CI916" s="7">
        <v>0</v>
      </c>
      <c r="CJ916" s="7">
        <v>0</v>
      </c>
      <c r="CK916" s="7">
        <v>-43059</v>
      </c>
      <c r="CL916" s="7">
        <v>43075</v>
      </c>
      <c r="CM916" s="7">
        <v>2</v>
      </c>
      <c r="CN916" s="7">
        <v>54</v>
      </c>
      <c r="CO916" s="7">
        <v>-43077</v>
      </c>
      <c r="CP916" s="7">
        <v>43129</v>
      </c>
      <c r="CQ916" s="7">
        <v>43077</v>
      </c>
      <c r="CR916" s="27">
        <v>1900</v>
      </c>
      <c r="CS916" s="27">
        <v>1</v>
      </c>
      <c r="CT916" s="27">
        <v>10</v>
      </c>
      <c r="CU916" s="27">
        <v>1</v>
      </c>
      <c r="CV916" s="27">
        <v>52</v>
      </c>
      <c r="CW916" s="27" t="s">
        <v>18858</v>
      </c>
      <c r="CX916" s="27" t="s">
        <v>18859</v>
      </c>
      <c r="CY916" s="27" t="s">
        <v>24460</v>
      </c>
      <c r="CZ916" s="27" t="s">
        <v>24318</v>
      </c>
      <c r="DA916" s="27" t="s">
        <v>24319</v>
      </c>
      <c r="DB916" s="27" t="s">
        <v>24450</v>
      </c>
      <c r="DC916" s="27">
        <v>1</v>
      </c>
      <c r="DD916" s="27">
        <v>90</v>
      </c>
    </row>
    <row r="917" spans="1:108" customFormat="1" hidden="1" x14ac:dyDescent="0.25">
      <c r="A917" s="7" t="s">
        <v>17987</v>
      </c>
      <c r="B917" s="12">
        <v>43096</v>
      </c>
      <c r="C917" s="7" t="s">
        <v>75</v>
      </c>
      <c r="D917" s="7" t="s">
        <v>25</v>
      </c>
      <c r="E917" s="7" t="s">
        <v>24</v>
      </c>
      <c r="F917" t="s">
        <v>10146</v>
      </c>
      <c r="G917" t="s">
        <v>21301</v>
      </c>
      <c r="H917" t="s">
        <v>25</v>
      </c>
      <c r="J917" t="s">
        <v>21302</v>
      </c>
      <c r="K917" s="1">
        <v>39150</v>
      </c>
      <c r="L917" s="7" t="s">
        <v>17988</v>
      </c>
      <c r="M917" s="7">
        <v>10</v>
      </c>
      <c r="N917" s="7">
        <v>9</v>
      </c>
      <c r="O917" s="7" t="s">
        <v>979</v>
      </c>
      <c r="P917" t="s">
        <v>21303</v>
      </c>
      <c r="Q917" s="12">
        <v>43087</v>
      </c>
      <c r="R917" s="12">
        <v>43088</v>
      </c>
      <c r="T917" s="1"/>
      <c r="W917" t="s">
        <v>75</v>
      </c>
      <c r="X917" t="s">
        <v>17</v>
      </c>
      <c r="Y917" t="s">
        <v>75</v>
      </c>
      <c r="Z917" s="1">
        <v>43084</v>
      </c>
      <c r="AA917" t="s">
        <v>17</v>
      </c>
      <c r="AB917" t="s">
        <v>75</v>
      </c>
      <c r="AC917" s="12">
        <v>43083</v>
      </c>
      <c r="AD917" t="s">
        <v>75</v>
      </c>
      <c r="AE917" t="s">
        <v>75</v>
      </c>
      <c r="AF917" s="7" t="s">
        <v>17</v>
      </c>
      <c r="AG917" t="s">
        <v>75</v>
      </c>
      <c r="AH917" t="s">
        <v>75</v>
      </c>
      <c r="AI917" s="7">
        <v>99</v>
      </c>
      <c r="AJ917" s="1"/>
      <c r="AK917" s="1"/>
      <c r="AL917" s="1"/>
      <c r="AM917" s="1"/>
      <c r="AN917" s="1"/>
      <c r="AO917" s="1"/>
      <c r="AP917" s="12">
        <v>43088</v>
      </c>
      <c r="AQ917" s="12">
        <v>43089</v>
      </c>
      <c r="AR917" s="12">
        <v>43096</v>
      </c>
      <c r="AS917" t="s">
        <v>75</v>
      </c>
      <c r="AT917" s="1">
        <v>43129</v>
      </c>
      <c r="AU917" s="1">
        <v>43096</v>
      </c>
      <c r="AV917" s="7" t="s">
        <v>18</v>
      </c>
      <c r="AZ917" s="1">
        <v>43129</v>
      </c>
      <c r="BA917" s="1"/>
      <c r="BH917" s="1"/>
      <c r="BI917" s="1"/>
      <c r="BO917" s="12"/>
      <c r="BP917" t="b">
        <v>0</v>
      </c>
      <c r="BQ917" t="b">
        <v>0</v>
      </c>
      <c r="BR917" s="7"/>
      <c r="BS917" s="7" t="s">
        <v>13</v>
      </c>
      <c r="BT917" t="b">
        <v>0</v>
      </c>
      <c r="BU917" t="b">
        <v>0</v>
      </c>
      <c r="BV917">
        <v>910</v>
      </c>
      <c r="BW917">
        <v>1</v>
      </c>
      <c r="CA917">
        <v>3</v>
      </c>
      <c r="CB917">
        <v>1</v>
      </c>
      <c r="CC917" s="1">
        <v>42559</v>
      </c>
      <c r="CH917" s="7">
        <v>4</v>
      </c>
      <c r="CI917" s="7">
        <v>6</v>
      </c>
      <c r="CJ917" s="7">
        <v>1</v>
      </c>
      <c r="CK917" s="7">
        <v>1</v>
      </c>
      <c r="CL917" s="7">
        <v>7</v>
      </c>
      <c r="CM917" s="7">
        <v>0</v>
      </c>
      <c r="CN917" s="7">
        <v>33</v>
      </c>
      <c r="CO917" s="7">
        <v>-43096</v>
      </c>
      <c r="CP917" s="7">
        <v>43129</v>
      </c>
      <c r="CQ917" s="7">
        <v>7</v>
      </c>
      <c r="CR917" s="27">
        <v>2017</v>
      </c>
      <c r="CS917" s="27">
        <v>12</v>
      </c>
      <c r="CT917" s="27">
        <v>10</v>
      </c>
      <c r="CU917" s="27">
        <v>0</v>
      </c>
      <c r="CV917" s="27">
        <v>50</v>
      </c>
      <c r="CW917" s="27" t="s">
        <v>18858</v>
      </c>
      <c r="CX917" s="27" t="s">
        <v>24324</v>
      </c>
      <c r="CY917" s="27" t="s">
        <v>18858</v>
      </c>
      <c r="CZ917" s="27" t="s">
        <v>24318</v>
      </c>
      <c r="DA917" s="27" t="s">
        <v>24319</v>
      </c>
      <c r="DB917" s="27" t="s">
        <v>24450</v>
      </c>
      <c r="DC917" s="27">
        <v>1</v>
      </c>
      <c r="DD917" s="27">
        <v>90</v>
      </c>
    </row>
    <row r="918" spans="1:108" customFormat="1" hidden="1" x14ac:dyDescent="0.25">
      <c r="A918" s="7" t="s">
        <v>17989</v>
      </c>
      <c r="B918" s="12">
        <v>43088</v>
      </c>
      <c r="C918" s="7" t="s">
        <v>75</v>
      </c>
      <c r="D918" s="7" t="s">
        <v>165</v>
      </c>
      <c r="E918" s="7" t="s">
        <v>24</v>
      </c>
      <c r="F918" t="s">
        <v>21304</v>
      </c>
      <c r="H918" t="s">
        <v>21305</v>
      </c>
      <c r="J918" t="s">
        <v>21306</v>
      </c>
      <c r="K918" s="1">
        <v>38319</v>
      </c>
      <c r="L918" s="7" t="s">
        <v>17990</v>
      </c>
      <c r="M918" s="7">
        <v>13</v>
      </c>
      <c r="N918" s="7">
        <v>1</v>
      </c>
      <c r="O918" s="7" t="s">
        <v>979</v>
      </c>
      <c r="P918" t="s">
        <v>21307</v>
      </c>
      <c r="Q918" s="12">
        <v>43080</v>
      </c>
      <c r="R918" s="12">
        <v>43082</v>
      </c>
      <c r="T918" s="1"/>
      <c r="W918" t="s">
        <v>75</v>
      </c>
      <c r="X918" t="s">
        <v>17</v>
      </c>
      <c r="Y918" t="s">
        <v>75</v>
      </c>
      <c r="Z918" s="1">
        <v>43077</v>
      </c>
      <c r="AA918" t="s">
        <v>17</v>
      </c>
      <c r="AB918" t="s">
        <v>75</v>
      </c>
      <c r="AC918" s="12">
        <v>43079</v>
      </c>
      <c r="AD918" t="s">
        <v>75</v>
      </c>
      <c r="AE918" t="s">
        <v>75</v>
      </c>
      <c r="AF918" s="7" t="s">
        <v>17</v>
      </c>
      <c r="AG918" t="s">
        <v>75</v>
      </c>
      <c r="AH918" t="s">
        <v>75</v>
      </c>
      <c r="AI918" s="7">
        <v>3</v>
      </c>
      <c r="AJ918" s="1"/>
      <c r="AK918" s="1"/>
      <c r="AL918" s="1"/>
      <c r="AM918" s="1"/>
      <c r="AN918" s="1"/>
      <c r="AO918" s="1"/>
      <c r="AP918" s="12">
        <v>43082</v>
      </c>
      <c r="AQ918" s="12">
        <v>43083</v>
      </c>
      <c r="AR918" s="12">
        <v>43088</v>
      </c>
      <c r="AS918" t="s">
        <v>75</v>
      </c>
      <c r="AT918" s="1">
        <v>43129</v>
      </c>
      <c r="AU918" s="1">
        <v>43088</v>
      </c>
      <c r="AV918" s="7" t="s">
        <v>18</v>
      </c>
      <c r="AZ918" s="1">
        <v>43129</v>
      </c>
      <c r="BA918" s="1"/>
      <c r="BH918" s="1"/>
      <c r="BI918" s="1"/>
      <c r="BO918" s="12"/>
      <c r="BP918" t="b">
        <v>0</v>
      </c>
      <c r="BQ918" t="b">
        <v>0</v>
      </c>
      <c r="BR918" s="7"/>
      <c r="BS918" s="7" t="s">
        <v>13</v>
      </c>
      <c r="BT918" t="b">
        <v>0</v>
      </c>
      <c r="BU918" t="b">
        <v>0</v>
      </c>
      <c r="BV918">
        <v>911</v>
      </c>
      <c r="BW918">
        <v>1</v>
      </c>
      <c r="CA918">
        <v>3</v>
      </c>
      <c r="CB918">
        <v>1</v>
      </c>
      <c r="CC918" s="1">
        <v>43046</v>
      </c>
      <c r="CH918" s="7">
        <v>1</v>
      </c>
      <c r="CI918" s="7">
        <v>4</v>
      </c>
      <c r="CJ918" s="7">
        <v>2</v>
      </c>
      <c r="CK918" s="7">
        <v>1</v>
      </c>
      <c r="CL918" s="7">
        <v>5</v>
      </c>
      <c r="CM918" s="7">
        <v>0</v>
      </c>
      <c r="CN918" s="7">
        <v>41</v>
      </c>
      <c r="CO918" s="7">
        <v>-43088</v>
      </c>
      <c r="CP918" s="7">
        <v>43129</v>
      </c>
      <c r="CQ918" s="7">
        <v>5</v>
      </c>
      <c r="CR918" s="27">
        <v>2017</v>
      </c>
      <c r="CS918" s="27">
        <v>12</v>
      </c>
      <c r="CT918" s="27">
        <v>10</v>
      </c>
      <c r="CU918" s="27">
        <v>0</v>
      </c>
      <c r="CV918" s="27">
        <v>49</v>
      </c>
      <c r="CW918" s="27" t="s">
        <v>18858</v>
      </c>
      <c r="CX918" s="27" t="s">
        <v>24324</v>
      </c>
      <c r="CY918" s="27" t="s">
        <v>18858</v>
      </c>
      <c r="CZ918" s="27" t="s">
        <v>24318</v>
      </c>
      <c r="DA918" s="27" t="s">
        <v>24319</v>
      </c>
      <c r="DB918" s="27" t="s">
        <v>18773</v>
      </c>
      <c r="DC918" s="27">
        <v>1</v>
      </c>
      <c r="DD918" s="27">
        <v>90</v>
      </c>
    </row>
    <row r="919" spans="1:108" customFormat="1" hidden="1" x14ac:dyDescent="0.25">
      <c r="A919" s="7" t="s">
        <v>17991</v>
      </c>
      <c r="B919" s="12">
        <v>43088</v>
      </c>
      <c r="C919" s="7" t="s">
        <v>75</v>
      </c>
      <c r="D919" s="7" t="s">
        <v>27</v>
      </c>
      <c r="E919" s="7" t="s">
        <v>24</v>
      </c>
      <c r="F919" t="s">
        <v>4612</v>
      </c>
      <c r="G919" t="s">
        <v>6099</v>
      </c>
      <c r="H919" t="s">
        <v>21308</v>
      </c>
      <c r="J919" t="s">
        <v>21309</v>
      </c>
      <c r="K919" s="1"/>
      <c r="L919" s="7" t="s">
        <v>17992</v>
      </c>
      <c r="M919" s="7">
        <v>6</v>
      </c>
      <c r="N919" s="7"/>
      <c r="O919" s="7" t="s">
        <v>979</v>
      </c>
      <c r="P919" t="s">
        <v>21310</v>
      </c>
      <c r="Q919" s="12">
        <v>43073</v>
      </c>
      <c r="R919" s="12">
        <v>43073</v>
      </c>
      <c r="T919" s="1"/>
      <c r="W919" t="s">
        <v>75</v>
      </c>
      <c r="X919" t="s">
        <v>17</v>
      </c>
      <c r="Y919" t="s">
        <v>17</v>
      </c>
      <c r="Z919" s="1"/>
      <c r="AA919" t="s">
        <v>17</v>
      </c>
      <c r="AB919" t="s">
        <v>75</v>
      </c>
      <c r="AC919" s="12">
        <v>43049</v>
      </c>
      <c r="AD919" t="s">
        <v>75</v>
      </c>
      <c r="AE919" t="s">
        <v>75</v>
      </c>
      <c r="AF919" s="7" t="s">
        <v>17</v>
      </c>
      <c r="AG919" t="s">
        <v>75</v>
      </c>
      <c r="AH919" t="s">
        <v>75</v>
      </c>
      <c r="AI919" s="7">
        <v>99</v>
      </c>
      <c r="AJ919" s="1"/>
      <c r="AK919" s="1"/>
      <c r="AL919" s="1"/>
      <c r="AM919" s="1"/>
      <c r="AN919" s="1"/>
      <c r="AO919" s="1"/>
      <c r="AP919" s="12">
        <v>43074</v>
      </c>
      <c r="AQ919" s="12">
        <v>43075</v>
      </c>
      <c r="AR919" s="12">
        <v>43088</v>
      </c>
      <c r="AS919" t="s">
        <v>75</v>
      </c>
      <c r="AT919" s="1">
        <v>43129</v>
      </c>
      <c r="AU919" s="1">
        <v>43088</v>
      </c>
      <c r="AV919" s="7" t="s">
        <v>18</v>
      </c>
      <c r="AZ919" s="1">
        <v>43129</v>
      </c>
      <c r="BA919" s="1"/>
      <c r="BH919" s="1"/>
      <c r="BI919" s="1"/>
      <c r="BO919" s="12">
        <v>43173</v>
      </c>
      <c r="BP919" t="b">
        <v>0</v>
      </c>
      <c r="BQ919" t="b">
        <v>0</v>
      </c>
      <c r="BR919" s="7" t="s">
        <v>75</v>
      </c>
      <c r="BS919" s="7" t="s">
        <v>13</v>
      </c>
      <c r="BT919" t="b">
        <v>1</v>
      </c>
      <c r="BU919" t="b">
        <v>1</v>
      </c>
      <c r="BV919">
        <v>912</v>
      </c>
      <c r="BW919">
        <v>1</v>
      </c>
      <c r="CA919">
        <v>1</v>
      </c>
      <c r="CB919">
        <v>1</v>
      </c>
      <c r="CC919" s="1">
        <v>42628</v>
      </c>
      <c r="CH919" s="7">
        <v>24</v>
      </c>
      <c r="CI919" s="7">
        <v>26</v>
      </c>
      <c r="CJ919" s="7">
        <v>0</v>
      </c>
      <c r="CK919" s="7">
        <v>2</v>
      </c>
      <c r="CL919" s="7">
        <v>13</v>
      </c>
      <c r="CM919" s="7">
        <v>0</v>
      </c>
      <c r="CN919" s="7">
        <v>41</v>
      </c>
      <c r="CO919" s="7">
        <v>-43088</v>
      </c>
      <c r="CP919" s="7">
        <v>43129</v>
      </c>
      <c r="CQ919" s="7">
        <v>13</v>
      </c>
      <c r="CR919" s="27">
        <v>2017</v>
      </c>
      <c r="CS919" s="27">
        <v>11</v>
      </c>
      <c r="CT919" s="27">
        <v>10</v>
      </c>
      <c r="CU919" s="27">
        <v>0</v>
      </c>
      <c r="CV919" s="27">
        <v>45</v>
      </c>
      <c r="CW919" s="27" t="s">
        <v>18857</v>
      </c>
      <c r="CX919" s="27" t="s">
        <v>24167</v>
      </c>
      <c r="CY919" s="27" t="s">
        <v>18857</v>
      </c>
      <c r="CZ919" s="27" t="s">
        <v>24318</v>
      </c>
      <c r="DA919" s="27" t="s">
        <v>24319</v>
      </c>
      <c r="DB919" s="27" t="s">
        <v>24450</v>
      </c>
      <c r="DC919" s="27">
        <v>2</v>
      </c>
      <c r="DD919" s="27">
        <v>90</v>
      </c>
    </row>
    <row r="920" spans="1:108" customFormat="1" hidden="1" x14ac:dyDescent="0.25">
      <c r="A920" s="7" t="s">
        <v>17993</v>
      </c>
      <c r="B920" s="12">
        <v>43088</v>
      </c>
      <c r="C920" s="7" t="s">
        <v>17</v>
      </c>
      <c r="D920" s="7" t="s">
        <v>27</v>
      </c>
      <c r="E920" s="7" t="s">
        <v>24</v>
      </c>
      <c r="F920" t="s">
        <v>4612</v>
      </c>
      <c r="G920" t="s">
        <v>6099</v>
      </c>
      <c r="H920" t="s">
        <v>21308</v>
      </c>
      <c r="J920" t="s">
        <v>21311</v>
      </c>
      <c r="K920" s="1">
        <v>41164</v>
      </c>
      <c r="L920" s="7" t="s">
        <v>17994</v>
      </c>
      <c r="M920" s="7">
        <v>5</v>
      </c>
      <c r="N920" s="7">
        <v>3</v>
      </c>
      <c r="O920" s="7" t="s">
        <v>979</v>
      </c>
      <c r="P920" t="s">
        <v>21310</v>
      </c>
      <c r="Q920" s="12">
        <v>43082</v>
      </c>
      <c r="R920" s="12">
        <v>43082</v>
      </c>
      <c r="S920" t="s">
        <v>75</v>
      </c>
      <c r="T920" s="1">
        <v>43083</v>
      </c>
      <c r="U920" t="s">
        <v>75</v>
      </c>
      <c r="V920" t="s">
        <v>17</v>
      </c>
      <c r="Z920" s="1"/>
      <c r="AC920" s="12"/>
      <c r="AF920" s="7"/>
      <c r="AH920" t="s">
        <v>17</v>
      </c>
      <c r="AI920" s="7">
        <v>99</v>
      </c>
      <c r="AJ920" s="1"/>
      <c r="AK920" s="1"/>
      <c r="AL920" s="1"/>
      <c r="AM920" s="1"/>
      <c r="AN920" s="1"/>
      <c r="AO920" s="1"/>
      <c r="AP920" s="12"/>
      <c r="AQ920" s="12"/>
      <c r="AR920" s="12">
        <v>43088</v>
      </c>
      <c r="AS920" t="s">
        <v>75</v>
      </c>
      <c r="AT920" s="1">
        <v>43129</v>
      </c>
      <c r="AU920" s="1">
        <v>43088</v>
      </c>
      <c r="AV920" s="7" t="s">
        <v>22</v>
      </c>
      <c r="AZ920" s="1">
        <v>43129</v>
      </c>
      <c r="BA920" s="1"/>
      <c r="BH920" s="1"/>
      <c r="BI920" s="1"/>
      <c r="BO920" s="12"/>
      <c r="BP920" t="b">
        <v>0</v>
      </c>
      <c r="BQ920" t="b">
        <v>0</v>
      </c>
      <c r="BR920" s="7"/>
      <c r="BS920" s="7" t="s">
        <v>13</v>
      </c>
      <c r="BT920" t="b">
        <v>0</v>
      </c>
      <c r="BU920" t="b">
        <v>0</v>
      </c>
      <c r="BV920">
        <v>913</v>
      </c>
      <c r="BW920">
        <v>1</v>
      </c>
      <c r="CC920" s="1"/>
      <c r="CH920" s="7">
        <v>43082</v>
      </c>
      <c r="CI920" s="7">
        <v>0</v>
      </c>
      <c r="CJ920" s="7">
        <v>0</v>
      </c>
      <c r="CK920" s="7">
        <v>-43082</v>
      </c>
      <c r="CL920" s="7">
        <v>43088</v>
      </c>
      <c r="CM920" s="7">
        <v>0</v>
      </c>
      <c r="CN920" s="7">
        <v>41</v>
      </c>
      <c r="CO920" s="7">
        <v>-43088</v>
      </c>
      <c r="CP920" s="7">
        <v>43129</v>
      </c>
      <c r="CQ920" s="7">
        <v>43088</v>
      </c>
      <c r="CR920" s="27">
        <v>1900</v>
      </c>
      <c r="CS920" s="27">
        <v>1</v>
      </c>
      <c r="CT920" s="27">
        <v>10</v>
      </c>
      <c r="CU920" s="27">
        <v>1</v>
      </c>
      <c r="CV920" s="27">
        <v>52</v>
      </c>
      <c r="CW920" s="27" t="s">
        <v>18858</v>
      </c>
      <c r="CX920" s="27" t="s">
        <v>18859</v>
      </c>
      <c r="CY920" s="27" t="s">
        <v>24460</v>
      </c>
      <c r="CZ920" s="27" t="s">
        <v>24318</v>
      </c>
      <c r="DA920" s="27" t="s">
        <v>24319</v>
      </c>
      <c r="DB920" s="27" t="s">
        <v>24450</v>
      </c>
      <c r="DC920" s="27">
        <v>1</v>
      </c>
      <c r="DD920" s="27">
        <v>90</v>
      </c>
    </row>
    <row r="921" spans="1:108" customFormat="1" hidden="1" x14ac:dyDescent="0.25">
      <c r="A921" s="7" t="s">
        <v>17995</v>
      </c>
      <c r="B921" s="12">
        <v>43088</v>
      </c>
      <c r="C921" s="7" t="s">
        <v>17</v>
      </c>
      <c r="D921" s="7" t="s">
        <v>27</v>
      </c>
      <c r="E921" s="7" t="s">
        <v>24</v>
      </c>
      <c r="F921" t="s">
        <v>4612</v>
      </c>
      <c r="G921" t="s">
        <v>6099</v>
      </c>
      <c r="H921" t="s">
        <v>21308</v>
      </c>
      <c r="J921" t="s">
        <v>21312</v>
      </c>
      <c r="K921" s="1">
        <v>42437</v>
      </c>
      <c r="L921" s="7" t="s">
        <v>17996</v>
      </c>
      <c r="M921" s="7">
        <v>1</v>
      </c>
      <c r="N921" s="7">
        <v>9</v>
      </c>
      <c r="O921" s="7" t="s">
        <v>979</v>
      </c>
      <c r="P921" t="s">
        <v>21310</v>
      </c>
      <c r="Q921" s="12">
        <v>43082</v>
      </c>
      <c r="R921" s="12">
        <v>43082</v>
      </c>
      <c r="S921" t="s">
        <v>75</v>
      </c>
      <c r="T921" s="1">
        <v>43083</v>
      </c>
      <c r="U921" t="s">
        <v>335</v>
      </c>
      <c r="V921" t="s">
        <v>17</v>
      </c>
      <c r="Z921" s="1"/>
      <c r="AC921" s="12"/>
      <c r="AF921" s="7"/>
      <c r="AH921" t="s">
        <v>17</v>
      </c>
      <c r="AI921" s="7">
        <v>3</v>
      </c>
      <c r="AJ921" s="1">
        <v>42441</v>
      </c>
      <c r="AK921" s="1">
        <v>42530</v>
      </c>
      <c r="AL921" s="1"/>
      <c r="AM921" s="1">
        <v>42499</v>
      </c>
      <c r="AN921" s="1">
        <v>42559</v>
      </c>
      <c r="AO921" s="1"/>
      <c r="AP921" s="12"/>
      <c r="AQ921" s="12"/>
      <c r="AR921" s="12">
        <v>43088</v>
      </c>
      <c r="AS921" t="s">
        <v>75</v>
      </c>
      <c r="AT921" s="1">
        <v>43129</v>
      </c>
      <c r="AU921" s="1">
        <v>43088</v>
      </c>
      <c r="AV921" s="7" t="s">
        <v>18</v>
      </c>
      <c r="AZ921" s="1">
        <v>43129</v>
      </c>
      <c r="BA921" s="1"/>
      <c r="BH921" s="1"/>
      <c r="BI921" s="1"/>
      <c r="BO921" s="12"/>
      <c r="BP921" t="b">
        <v>0</v>
      </c>
      <c r="BQ921" t="b">
        <v>0</v>
      </c>
      <c r="BR921" s="7"/>
      <c r="BS921" s="7"/>
      <c r="BT921" t="b">
        <v>0</v>
      </c>
      <c r="BU921" t="b">
        <v>0</v>
      </c>
      <c r="BV921">
        <v>914</v>
      </c>
      <c r="BW921">
        <v>1</v>
      </c>
      <c r="CC921" s="1"/>
      <c r="CH921" s="7">
        <v>43082</v>
      </c>
      <c r="CI921" s="7">
        <v>0</v>
      </c>
      <c r="CJ921" s="7">
        <v>0</v>
      </c>
      <c r="CK921" s="7">
        <v>-43082</v>
      </c>
      <c r="CL921" s="7">
        <v>43088</v>
      </c>
      <c r="CM921" s="7">
        <v>0</v>
      </c>
      <c r="CN921" s="7">
        <v>41</v>
      </c>
      <c r="CO921" s="7">
        <v>-43088</v>
      </c>
      <c r="CP921" s="7">
        <v>43129</v>
      </c>
      <c r="CQ921" s="7">
        <v>43088</v>
      </c>
      <c r="CR921" s="27">
        <v>1900</v>
      </c>
      <c r="CS921" s="27">
        <v>1</v>
      </c>
      <c r="CT921" s="27">
        <v>10</v>
      </c>
      <c r="CU921" s="27">
        <v>1</v>
      </c>
      <c r="CV921" s="27">
        <v>52</v>
      </c>
      <c r="CW921" s="27" t="s">
        <v>18858</v>
      </c>
      <c r="CX921" s="27" t="s">
        <v>18859</v>
      </c>
      <c r="CY921" s="27" t="s">
        <v>24460</v>
      </c>
      <c r="CZ921" s="27" t="s">
        <v>24318</v>
      </c>
      <c r="DA921" s="27" t="s">
        <v>24319</v>
      </c>
      <c r="DB921" s="27" t="s">
        <v>18773</v>
      </c>
      <c r="DC921" s="27">
        <v>1</v>
      </c>
      <c r="DD921" s="27">
        <v>90</v>
      </c>
    </row>
    <row r="922" spans="1:108" customFormat="1" hidden="1" x14ac:dyDescent="0.25">
      <c r="A922" s="7" t="s">
        <v>17997</v>
      </c>
      <c r="B922" s="12">
        <v>43088</v>
      </c>
      <c r="C922" s="7" t="s">
        <v>17</v>
      </c>
      <c r="D922" s="7" t="s">
        <v>27</v>
      </c>
      <c r="E922" s="7" t="s">
        <v>24</v>
      </c>
      <c r="F922" t="s">
        <v>4612</v>
      </c>
      <c r="G922" t="s">
        <v>6099</v>
      </c>
      <c r="H922" t="s">
        <v>21308</v>
      </c>
      <c r="J922" t="s">
        <v>21312</v>
      </c>
      <c r="K922" s="1">
        <v>42918</v>
      </c>
      <c r="L922" s="7" t="s">
        <v>17998</v>
      </c>
      <c r="M922" s="7">
        <v>0</v>
      </c>
      <c r="N922" s="7">
        <v>5</v>
      </c>
      <c r="O922" s="7" t="s">
        <v>1011</v>
      </c>
      <c r="P922" t="s">
        <v>21310</v>
      </c>
      <c r="Q922" s="12">
        <v>43082</v>
      </c>
      <c r="R922" s="12">
        <v>43082</v>
      </c>
      <c r="S922" t="s">
        <v>75</v>
      </c>
      <c r="T922" s="1">
        <v>43083</v>
      </c>
      <c r="U922" t="s">
        <v>335</v>
      </c>
      <c r="V922" t="s">
        <v>17</v>
      </c>
      <c r="Z922" s="1"/>
      <c r="AC922" s="12"/>
      <c r="AF922" s="7"/>
      <c r="AH922" t="s">
        <v>17</v>
      </c>
      <c r="AI922" s="7">
        <v>3</v>
      </c>
      <c r="AJ922" s="1">
        <v>42919</v>
      </c>
      <c r="AK922" s="1">
        <v>43013</v>
      </c>
      <c r="AL922" s="1"/>
      <c r="AM922" s="1">
        <v>42982</v>
      </c>
      <c r="AN922" s="1">
        <v>43046</v>
      </c>
      <c r="AO922" s="1"/>
      <c r="AP922" s="12"/>
      <c r="AQ922" s="12"/>
      <c r="AR922" s="12">
        <v>43088</v>
      </c>
      <c r="AS922" t="s">
        <v>75</v>
      </c>
      <c r="AT922" s="1">
        <v>43129</v>
      </c>
      <c r="AU922" s="1">
        <v>43088</v>
      </c>
      <c r="AV922" s="7" t="s">
        <v>18</v>
      </c>
      <c r="AZ922" s="1">
        <v>43129</v>
      </c>
      <c r="BA922" s="1"/>
      <c r="BH922" s="1"/>
      <c r="BI922" s="1"/>
      <c r="BO922" s="12"/>
      <c r="BP922" t="b">
        <v>0</v>
      </c>
      <c r="BQ922" t="b">
        <v>0</v>
      </c>
      <c r="BR922" s="7"/>
      <c r="BS922" s="7"/>
      <c r="BT922" t="b">
        <v>0</v>
      </c>
      <c r="BU922" t="b">
        <v>0</v>
      </c>
      <c r="BV922">
        <v>915</v>
      </c>
      <c r="BW922">
        <v>1</v>
      </c>
      <c r="CC922" s="1"/>
      <c r="CH922" s="7">
        <v>43082</v>
      </c>
      <c r="CI922" s="7">
        <v>0</v>
      </c>
      <c r="CJ922" s="7">
        <v>0</v>
      </c>
      <c r="CK922" s="7">
        <v>-43082</v>
      </c>
      <c r="CL922" s="7">
        <v>43088</v>
      </c>
      <c r="CM922" s="7">
        <v>0</v>
      </c>
      <c r="CN922" s="7">
        <v>41</v>
      </c>
      <c r="CO922" s="7">
        <v>-43088</v>
      </c>
      <c r="CP922" s="7">
        <v>43129</v>
      </c>
      <c r="CQ922" s="7">
        <v>43088</v>
      </c>
      <c r="CR922" s="27">
        <v>1900</v>
      </c>
      <c r="CS922" s="27">
        <v>1</v>
      </c>
      <c r="CT922" s="27">
        <v>10</v>
      </c>
      <c r="CU922" s="27">
        <v>1</v>
      </c>
      <c r="CV922" s="27">
        <v>52</v>
      </c>
      <c r="CW922" s="27" t="s">
        <v>18858</v>
      </c>
      <c r="CX922" s="27" t="s">
        <v>18859</v>
      </c>
      <c r="CY922" s="27" t="s">
        <v>24460</v>
      </c>
      <c r="CZ922" s="27" t="s">
        <v>24318</v>
      </c>
      <c r="DA922" s="27" t="s">
        <v>24319</v>
      </c>
      <c r="DB922" s="27" t="s">
        <v>18773</v>
      </c>
      <c r="DC922" s="27">
        <v>1</v>
      </c>
      <c r="DD922" s="27">
        <v>90</v>
      </c>
    </row>
    <row r="923" spans="1:108" customFormat="1" hidden="1" x14ac:dyDescent="0.25">
      <c r="A923" s="7" t="s">
        <v>17999</v>
      </c>
      <c r="B923" s="12">
        <v>43097</v>
      </c>
      <c r="C923" s="7" t="s">
        <v>75</v>
      </c>
      <c r="D923" s="7" t="s">
        <v>3061</v>
      </c>
      <c r="E923" s="7" t="s">
        <v>14</v>
      </c>
      <c r="F923" t="s">
        <v>1731</v>
      </c>
      <c r="J923" t="s">
        <v>4538</v>
      </c>
      <c r="K923" s="1">
        <v>42341</v>
      </c>
      <c r="L923" s="7" t="s">
        <v>18000</v>
      </c>
      <c r="M923" s="7">
        <v>3</v>
      </c>
      <c r="N923" s="7">
        <v>9</v>
      </c>
      <c r="O923" s="7" t="s">
        <v>1011</v>
      </c>
      <c r="P923" t="s">
        <v>21313</v>
      </c>
      <c r="Q923" s="12">
        <v>43075</v>
      </c>
      <c r="R923" s="12">
        <v>43075</v>
      </c>
      <c r="T923" s="1"/>
      <c r="W923" t="s">
        <v>75</v>
      </c>
      <c r="X923" t="s">
        <v>17</v>
      </c>
      <c r="Y923" t="s">
        <v>17</v>
      </c>
      <c r="Z923" s="1"/>
      <c r="AA923" t="s">
        <v>17</v>
      </c>
      <c r="AB923" t="s">
        <v>75</v>
      </c>
      <c r="AC923" s="12">
        <v>43070</v>
      </c>
      <c r="AD923" t="s">
        <v>75</v>
      </c>
      <c r="AE923" t="s">
        <v>75</v>
      </c>
      <c r="AF923" s="7" t="s">
        <v>17</v>
      </c>
      <c r="AG923" t="s">
        <v>75</v>
      </c>
      <c r="AH923" t="s">
        <v>75</v>
      </c>
      <c r="AI923" s="7">
        <v>1</v>
      </c>
      <c r="AJ923" s="1"/>
      <c r="AK923" s="1"/>
      <c r="AL923" s="1"/>
      <c r="AM923" s="1">
        <v>42628</v>
      </c>
      <c r="AN923" s="1"/>
      <c r="AO923" s="1"/>
      <c r="AP923" s="12">
        <v>43075</v>
      </c>
      <c r="AQ923" s="12">
        <v>43076</v>
      </c>
      <c r="AR923" s="12">
        <v>43096</v>
      </c>
      <c r="AS923" t="s">
        <v>75</v>
      </c>
      <c r="AT923" s="1">
        <v>43129</v>
      </c>
      <c r="AU923" s="1">
        <v>43097</v>
      </c>
      <c r="AV923" s="7" t="s">
        <v>22</v>
      </c>
      <c r="AZ923" s="1">
        <v>43129</v>
      </c>
      <c r="BA923" s="1"/>
      <c r="BH923" s="1"/>
      <c r="BI923" s="1"/>
      <c r="BO923" s="12"/>
      <c r="BP923" t="b">
        <v>0</v>
      </c>
      <c r="BQ923" t="b">
        <v>0</v>
      </c>
      <c r="BR923" s="7"/>
      <c r="BS923" s="7" t="s">
        <v>13</v>
      </c>
      <c r="BT923" t="b">
        <v>0</v>
      </c>
      <c r="BU923" t="b">
        <v>0</v>
      </c>
      <c r="BV923">
        <v>916</v>
      </c>
      <c r="BW923">
        <v>1</v>
      </c>
      <c r="CC923" s="1"/>
      <c r="CH923" s="7">
        <v>5</v>
      </c>
      <c r="CI923" s="7">
        <v>6</v>
      </c>
      <c r="CJ923" s="7">
        <v>0</v>
      </c>
      <c r="CK923" s="7">
        <v>1</v>
      </c>
      <c r="CL923" s="7">
        <v>20</v>
      </c>
      <c r="CM923" s="7">
        <v>1</v>
      </c>
      <c r="CN923" s="7">
        <v>33</v>
      </c>
      <c r="CO923" s="7">
        <v>-43097</v>
      </c>
      <c r="CP923" s="7">
        <v>43129</v>
      </c>
      <c r="CQ923" s="7">
        <v>21</v>
      </c>
      <c r="CR923" s="27">
        <v>2017</v>
      </c>
      <c r="CS923" s="27">
        <v>12</v>
      </c>
      <c r="CT923" s="27">
        <v>10</v>
      </c>
      <c r="CU923" s="27">
        <v>0</v>
      </c>
      <c r="CV923" s="27">
        <v>48</v>
      </c>
      <c r="CW923" s="27" t="s">
        <v>18858</v>
      </c>
      <c r="CX923" s="27" t="s">
        <v>24167</v>
      </c>
      <c r="CY923" s="27" t="s">
        <v>18858</v>
      </c>
      <c r="CZ923" s="27" t="s">
        <v>24318</v>
      </c>
      <c r="DA923" s="27" t="s">
        <v>24319</v>
      </c>
      <c r="DB923" s="27" t="s">
        <v>24326</v>
      </c>
      <c r="DC923" s="27">
        <v>1</v>
      </c>
      <c r="DD923" s="27">
        <v>90</v>
      </c>
    </row>
    <row r="924" spans="1:108" customFormat="1" hidden="1" x14ac:dyDescent="0.25">
      <c r="A924" s="7" t="s">
        <v>18001</v>
      </c>
      <c r="B924" s="12">
        <v>43090</v>
      </c>
      <c r="C924" s="7" t="s">
        <v>75</v>
      </c>
      <c r="D924" s="7" t="s">
        <v>237</v>
      </c>
      <c r="E924" s="7" t="s">
        <v>74</v>
      </c>
      <c r="F924" t="s">
        <v>2399</v>
      </c>
      <c r="G924" t="s">
        <v>21314</v>
      </c>
      <c r="J924" t="s">
        <v>21315</v>
      </c>
      <c r="K924" s="1">
        <v>40330</v>
      </c>
      <c r="L924" s="7" t="s">
        <v>18002</v>
      </c>
      <c r="M924" s="7">
        <v>7</v>
      </c>
      <c r="N924" s="7">
        <v>6</v>
      </c>
      <c r="O924" s="7" t="s">
        <v>979</v>
      </c>
      <c r="P924" t="s">
        <v>21316</v>
      </c>
      <c r="Q924" s="12">
        <v>43079</v>
      </c>
      <c r="R924" s="12">
        <v>43079</v>
      </c>
      <c r="T924" s="1"/>
      <c r="W924" t="s">
        <v>75</v>
      </c>
      <c r="X924" t="s">
        <v>17</v>
      </c>
      <c r="Y924" t="s">
        <v>17</v>
      </c>
      <c r="Z924" s="1"/>
      <c r="AA924" t="s">
        <v>75</v>
      </c>
      <c r="AB924" t="s">
        <v>17</v>
      </c>
      <c r="AC924" s="12">
        <v>43070</v>
      </c>
      <c r="AD924" t="s">
        <v>75</v>
      </c>
      <c r="AE924" t="s">
        <v>75</v>
      </c>
      <c r="AF924" s="7" t="s">
        <v>75</v>
      </c>
      <c r="AG924" t="s">
        <v>75</v>
      </c>
      <c r="AH924" t="s">
        <v>75</v>
      </c>
      <c r="AI924" s="7">
        <v>3</v>
      </c>
      <c r="AJ924" s="1"/>
      <c r="AK924" s="1"/>
      <c r="AL924" s="1"/>
      <c r="AM924" s="1"/>
      <c r="AN924" s="1"/>
      <c r="AO924" s="1"/>
      <c r="AP924" s="12">
        <v>43080</v>
      </c>
      <c r="AQ924" s="12">
        <v>43081</v>
      </c>
      <c r="AR924" s="12">
        <v>43089</v>
      </c>
      <c r="AS924" t="s">
        <v>75</v>
      </c>
      <c r="AT924" s="1">
        <v>43129</v>
      </c>
      <c r="AU924" s="1">
        <v>43090</v>
      </c>
      <c r="AV924" s="7" t="s">
        <v>18</v>
      </c>
      <c r="AZ924" s="1">
        <v>43129</v>
      </c>
      <c r="BA924" s="1"/>
      <c r="BH924" s="1"/>
      <c r="BI924" s="1"/>
      <c r="BO924" s="12"/>
      <c r="BP924" t="b">
        <v>0</v>
      </c>
      <c r="BQ924" t="b">
        <v>0</v>
      </c>
      <c r="BR924" s="7"/>
      <c r="BS924" s="7" t="s">
        <v>13</v>
      </c>
      <c r="BT924" t="b">
        <v>0</v>
      </c>
      <c r="BU924" t="b">
        <v>0</v>
      </c>
      <c r="BV924">
        <v>917</v>
      </c>
      <c r="BW924">
        <v>1</v>
      </c>
      <c r="CC924" s="1"/>
      <c r="CH924" s="7">
        <v>9</v>
      </c>
      <c r="CI924" s="7">
        <v>11</v>
      </c>
      <c r="CJ924" s="7">
        <v>0</v>
      </c>
      <c r="CK924" s="7">
        <v>2</v>
      </c>
      <c r="CL924" s="7">
        <v>8</v>
      </c>
      <c r="CM924" s="7">
        <v>1</v>
      </c>
      <c r="CN924" s="7">
        <v>40</v>
      </c>
      <c r="CO924" s="7">
        <v>-43090</v>
      </c>
      <c r="CP924" s="7">
        <v>43129</v>
      </c>
      <c r="CQ924" s="7">
        <v>9</v>
      </c>
      <c r="CR924" s="27">
        <v>2017</v>
      </c>
      <c r="CS924" s="27">
        <v>12</v>
      </c>
      <c r="CT924" s="27">
        <v>10</v>
      </c>
      <c r="CU924" s="27">
        <v>0</v>
      </c>
      <c r="CV924" s="27">
        <v>48</v>
      </c>
      <c r="CW924" s="27" t="s">
        <v>18858</v>
      </c>
      <c r="CX924" s="27" t="s">
        <v>24167</v>
      </c>
      <c r="CY924" s="27" t="s">
        <v>18858</v>
      </c>
      <c r="CZ924" s="27" t="s">
        <v>24318</v>
      </c>
      <c r="DA924" s="27" t="s">
        <v>24319</v>
      </c>
      <c r="DB924" s="27" t="s">
        <v>18773</v>
      </c>
      <c r="DC924" s="27">
        <v>1</v>
      </c>
      <c r="DD924" s="27">
        <v>90</v>
      </c>
    </row>
    <row r="925" spans="1:108" customFormat="1" hidden="1" x14ac:dyDescent="0.25">
      <c r="A925" s="7" t="s">
        <v>18003</v>
      </c>
      <c r="B925" s="12">
        <v>43090</v>
      </c>
      <c r="C925" s="7" t="s">
        <v>75</v>
      </c>
      <c r="D925" s="7" t="s">
        <v>391</v>
      </c>
      <c r="E925" s="7" t="s">
        <v>74</v>
      </c>
      <c r="F925" t="s">
        <v>20595</v>
      </c>
      <c r="G925" t="s">
        <v>8182</v>
      </c>
      <c r="H925" t="s">
        <v>8182</v>
      </c>
      <c r="J925" t="s">
        <v>21317</v>
      </c>
      <c r="K925" s="1">
        <v>41763</v>
      </c>
      <c r="L925" s="7" t="s">
        <v>18004</v>
      </c>
      <c r="M925" s="7">
        <v>3</v>
      </c>
      <c r="N925" s="7">
        <v>7</v>
      </c>
      <c r="O925" s="7" t="s">
        <v>979</v>
      </c>
      <c r="P925" t="s">
        <v>10614</v>
      </c>
      <c r="Q925" s="12">
        <v>43080</v>
      </c>
      <c r="R925" s="12">
        <v>43080</v>
      </c>
      <c r="T925" s="1"/>
      <c r="W925" t="s">
        <v>75</v>
      </c>
      <c r="X925" t="s">
        <v>17</v>
      </c>
      <c r="Y925" t="s">
        <v>17</v>
      </c>
      <c r="Z925" s="1"/>
      <c r="AA925" t="s">
        <v>17</v>
      </c>
      <c r="AB925" t="s">
        <v>75</v>
      </c>
      <c r="AC925" s="12">
        <v>43075</v>
      </c>
      <c r="AD925" t="s">
        <v>75</v>
      </c>
      <c r="AE925" t="s">
        <v>75</v>
      </c>
      <c r="AF925" s="7" t="s">
        <v>17</v>
      </c>
      <c r="AG925" t="s">
        <v>75</v>
      </c>
      <c r="AH925" t="s">
        <v>75</v>
      </c>
      <c r="AI925" s="7">
        <v>3</v>
      </c>
      <c r="AJ925" s="1"/>
      <c r="AK925" s="1"/>
      <c r="AL925" s="1"/>
      <c r="AM925" s="1"/>
      <c r="AN925" s="1"/>
      <c r="AO925" s="1"/>
      <c r="AP925" s="12">
        <v>43081</v>
      </c>
      <c r="AQ925" s="12">
        <v>43082</v>
      </c>
      <c r="AR925" s="12">
        <v>43089</v>
      </c>
      <c r="AS925" t="s">
        <v>75</v>
      </c>
      <c r="AT925" s="1">
        <v>43129</v>
      </c>
      <c r="AU925" s="1">
        <v>43090</v>
      </c>
      <c r="AV925" s="7" t="s">
        <v>18</v>
      </c>
      <c r="AZ925" s="1">
        <v>43129</v>
      </c>
      <c r="BA925" s="1"/>
      <c r="BH925" s="1"/>
      <c r="BI925" s="1"/>
      <c r="BO925" s="12"/>
      <c r="BP925" t="b">
        <v>0</v>
      </c>
      <c r="BQ925" t="b">
        <v>0</v>
      </c>
      <c r="BR925" s="7"/>
      <c r="BS925" s="7" t="s">
        <v>13</v>
      </c>
      <c r="BT925" t="b">
        <v>0</v>
      </c>
      <c r="BU925" t="b">
        <v>0</v>
      </c>
      <c r="BV925">
        <v>918</v>
      </c>
      <c r="BW925">
        <v>1</v>
      </c>
      <c r="CC925" s="1"/>
      <c r="CH925" s="7">
        <v>5</v>
      </c>
      <c r="CI925" s="7">
        <v>7</v>
      </c>
      <c r="CJ925" s="7">
        <v>0</v>
      </c>
      <c r="CK925" s="7">
        <v>2</v>
      </c>
      <c r="CL925" s="7">
        <v>7</v>
      </c>
      <c r="CM925" s="7">
        <v>1</v>
      </c>
      <c r="CN925" s="7">
        <v>40</v>
      </c>
      <c r="CO925" s="7">
        <v>-43090</v>
      </c>
      <c r="CP925" s="7">
        <v>43129</v>
      </c>
      <c r="CQ925" s="7">
        <v>8</v>
      </c>
      <c r="CR925" s="27">
        <v>2017</v>
      </c>
      <c r="CS925" s="27">
        <v>12</v>
      </c>
      <c r="CT925" s="27">
        <v>10</v>
      </c>
      <c r="CU925" s="27">
        <v>0</v>
      </c>
      <c r="CV925" s="27">
        <v>49</v>
      </c>
      <c r="CW925" s="27" t="s">
        <v>18858</v>
      </c>
      <c r="CX925" s="27" t="s">
        <v>24167</v>
      </c>
      <c r="CY925" s="27" t="s">
        <v>18858</v>
      </c>
      <c r="CZ925" s="27" t="s">
        <v>24318</v>
      </c>
      <c r="DA925" s="27" t="s">
        <v>24319</v>
      </c>
      <c r="DB925" s="27" t="s">
        <v>18773</v>
      </c>
      <c r="DC925" s="27">
        <v>1</v>
      </c>
      <c r="DD925" s="27">
        <v>90</v>
      </c>
    </row>
    <row r="926" spans="1:108" customFormat="1" hidden="1" x14ac:dyDescent="0.25">
      <c r="A926" s="7" t="s">
        <v>18005</v>
      </c>
      <c r="B926" s="12">
        <v>43090</v>
      </c>
      <c r="C926" s="7" t="s">
        <v>75</v>
      </c>
      <c r="D926" s="7" t="s">
        <v>646</v>
      </c>
      <c r="E926" s="7" t="s">
        <v>74</v>
      </c>
      <c r="F926" t="s">
        <v>6473</v>
      </c>
      <c r="G926" t="s">
        <v>21318</v>
      </c>
      <c r="H926" t="s">
        <v>21318</v>
      </c>
      <c r="J926" t="s">
        <v>21319</v>
      </c>
      <c r="K926" s="1">
        <v>38498</v>
      </c>
      <c r="L926" s="7" t="s">
        <v>18006</v>
      </c>
      <c r="M926" s="7">
        <v>12</v>
      </c>
      <c r="N926" s="7">
        <v>7</v>
      </c>
      <c r="O926" s="7" t="s">
        <v>1011</v>
      </c>
      <c r="P926" t="s">
        <v>21320</v>
      </c>
      <c r="Q926" s="12">
        <v>43085</v>
      </c>
      <c r="R926" s="12">
        <v>43085</v>
      </c>
      <c r="T926" s="1"/>
      <c r="W926" t="s">
        <v>75</v>
      </c>
      <c r="X926" t="s">
        <v>17</v>
      </c>
      <c r="Y926" t="s">
        <v>17</v>
      </c>
      <c r="Z926" s="1"/>
      <c r="AA926" t="s">
        <v>17</v>
      </c>
      <c r="AB926" t="s">
        <v>75</v>
      </c>
      <c r="AC926" s="12">
        <v>43079</v>
      </c>
      <c r="AD926" t="s">
        <v>75</v>
      </c>
      <c r="AE926" t="s">
        <v>75</v>
      </c>
      <c r="AF926" s="7" t="s">
        <v>17</v>
      </c>
      <c r="AG926" t="s">
        <v>75</v>
      </c>
      <c r="AH926" t="s">
        <v>75</v>
      </c>
      <c r="AI926" s="7">
        <v>3</v>
      </c>
      <c r="AJ926" s="1"/>
      <c r="AK926" s="1"/>
      <c r="AL926" s="1"/>
      <c r="AM926" s="1"/>
      <c r="AN926" s="1"/>
      <c r="AO926" s="1"/>
      <c r="AP926" s="12">
        <v>43085</v>
      </c>
      <c r="AQ926" s="12">
        <v>43086</v>
      </c>
      <c r="AR926" s="12">
        <v>43089</v>
      </c>
      <c r="AS926" t="s">
        <v>75</v>
      </c>
      <c r="AT926" s="1">
        <v>43129</v>
      </c>
      <c r="AU926" s="1">
        <v>43090</v>
      </c>
      <c r="AV926" s="7" t="s">
        <v>18</v>
      </c>
      <c r="AZ926" s="1">
        <v>43129</v>
      </c>
      <c r="BA926" s="1"/>
      <c r="BH926" s="1"/>
      <c r="BI926" s="1"/>
      <c r="BO926" s="12"/>
      <c r="BP926" t="b">
        <v>0</v>
      </c>
      <c r="BQ926" t="b">
        <v>0</v>
      </c>
      <c r="BR926" s="7"/>
      <c r="BS926" s="7" t="s">
        <v>13</v>
      </c>
      <c r="BT926" t="b">
        <v>0</v>
      </c>
      <c r="BU926" t="b">
        <v>0</v>
      </c>
      <c r="BV926">
        <v>919</v>
      </c>
      <c r="BW926">
        <v>1</v>
      </c>
      <c r="CA926">
        <v>3</v>
      </c>
      <c r="CB926">
        <v>1</v>
      </c>
      <c r="CC926" s="1">
        <v>42614</v>
      </c>
      <c r="CH926" s="7">
        <v>6</v>
      </c>
      <c r="CI926" s="7">
        <v>7</v>
      </c>
      <c r="CJ926" s="7">
        <v>0</v>
      </c>
      <c r="CK926" s="7">
        <v>1</v>
      </c>
      <c r="CL926" s="7">
        <v>3</v>
      </c>
      <c r="CM926" s="7">
        <v>1</v>
      </c>
      <c r="CN926" s="7">
        <v>40</v>
      </c>
      <c r="CO926" s="7">
        <v>-43090</v>
      </c>
      <c r="CP926" s="7">
        <v>43129</v>
      </c>
      <c r="CQ926" s="7">
        <v>4</v>
      </c>
      <c r="CR926" s="27">
        <v>2017</v>
      </c>
      <c r="CS926" s="27">
        <v>12</v>
      </c>
      <c r="CT926" s="27">
        <v>10</v>
      </c>
      <c r="CU926" s="27">
        <v>0</v>
      </c>
      <c r="CV926" s="27">
        <v>49</v>
      </c>
      <c r="CW926" s="27" t="s">
        <v>18858</v>
      </c>
      <c r="CX926" s="27" t="s">
        <v>24324</v>
      </c>
      <c r="CY926" s="27" t="s">
        <v>18858</v>
      </c>
      <c r="CZ926" s="27" t="s">
        <v>24318</v>
      </c>
      <c r="DA926" s="27" t="s">
        <v>24319</v>
      </c>
      <c r="DB926" s="27" t="s">
        <v>18773</v>
      </c>
      <c r="DC926" s="27">
        <v>1</v>
      </c>
      <c r="DD926" s="27">
        <v>90</v>
      </c>
    </row>
    <row r="927" spans="1:108" customFormat="1" hidden="1" x14ac:dyDescent="0.25">
      <c r="A927" s="7" t="s">
        <v>18007</v>
      </c>
      <c r="B927" s="12">
        <v>43090</v>
      </c>
      <c r="C927" s="7" t="s">
        <v>75</v>
      </c>
      <c r="D927" s="7" t="s">
        <v>205</v>
      </c>
      <c r="E927" s="7" t="s">
        <v>74</v>
      </c>
      <c r="F927" t="s">
        <v>21321</v>
      </c>
      <c r="G927" t="s">
        <v>21322</v>
      </c>
      <c r="H927" t="s">
        <v>21322</v>
      </c>
      <c r="J927" t="s">
        <v>21323</v>
      </c>
      <c r="K927" s="1">
        <v>40308</v>
      </c>
      <c r="L927" s="7" t="s">
        <v>18008</v>
      </c>
      <c r="M927" s="7">
        <v>7</v>
      </c>
      <c r="N927" s="7">
        <v>7</v>
      </c>
      <c r="O927" s="7" t="s">
        <v>1011</v>
      </c>
      <c r="P927" t="s">
        <v>21324</v>
      </c>
      <c r="Q927" s="12">
        <v>43085</v>
      </c>
      <c r="R927" s="12">
        <v>43086</v>
      </c>
      <c r="T927" s="1"/>
      <c r="W927" t="s">
        <v>17</v>
      </c>
      <c r="X927" t="s">
        <v>75</v>
      </c>
      <c r="Y927" t="s">
        <v>17</v>
      </c>
      <c r="Z927" s="1"/>
      <c r="AA927" t="s">
        <v>75</v>
      </c>
      <c r="AB927" t="s">
        <v>17</v>
      </c>
      <c r="AC927" s="12">
        <v>43083</v>
      </c>
      <c r="AD927" t="s">
        <v>75</v>
      </c>
      <c r="AE927" t="s">
        <v>75</v>
      </c>
      <c r="AF927" s="7" t="s">
        <v>17</v>
      </c>
      <c r="AG927" t="s">
        <v>75</v>
      </c>
      <c r="AH927" t="s">
        <v>75</v>
      </c>
      <c r="AI927" s="7">
        <v>3</v>
      </c>
      <c r="AJ927" s="1">
        <v>40310</v>
      </c>
      <c r="AK927" s="1">
        <v>40404</v>
      </c>
      <c r="AL927" s="1"/>
      <c r="AM927" s="1">
        <v>40371</v>
      </c>
      <c r="AN927" s="1">
        <v>40437</v>
      </c>
      <c r="AO927" s="1"/>
      <c r="AP927" s="12">
        <v>43086</v>
      </c>
      <c r="AQ927" s="12">
        <v>43087</v>
      </c>
      <c r="AR927" s="12">
        <v>43089</v>
      </c>
      <c r="AS927" t="s">
        <v>75</v>
      </c>
      <c r="AT927" s="1">
        <v>43129</v>
      </c>
      <c r="AU927" s="1">
        <v>43090</v>
      </c>
      <c r="AV927" s="7" t="s">
        <v>18</v>
      </c>
      <c r="AZ927" s="1">
        <v>43129</v>
      </c>
      <c r="BA927" s="1"/>
      <c r="BH927" s="1"/>
      <c r="BI927" s="1"/>
      <c r="BO927" s="12"/>
      <c r="BP927" t="b">
        <v>0</v>
      </c>
      <c r="BQ927" t="b">
        <v>0</v>
      </c>
      <c r="BR927" s="7"/>
      <c r="BS927" s="7" t="s">
        <v>13</v>
      </c>
      <c r="BT927" t="b">
        <v>0</v>
      </c>
      <c r="BU927" t="b">
        <v>0</v>
      </c>
      <c r="BV927">
        <v>920</v>
      </c>
      <c r="BW927">
        <v>1</v>
      </c>
      <c r="CC927" s="1"/>
      <c r="CH927" s="7">
        <v>2</v>
      </c>
      <c r="CI927" s="7">
        <v>4</v>
      </c>
      <c r="CJ927" s="7">
        <v>1</v>
      </c>
      <c r="CK927" s="7">
        <v>1</v>
      </c>
      <c r="CL927" s="7">
        <v>2</v>
      </c>
      <c r="CM927" s="7">
        <v>1</v>
      </c>
      <c r="CN927" s="7">
        <v>40</v>
      </c>
      <c r="CO927" s="7">
        <v>-43090</v>
      </c>
      <c r="CP927" s="7">
        <v>43129</v>
      </c>
      <c r="CQ927" s="7">
        <v>3</v>
      </c>
      <c r="CR927" s="27">
        <v>2017</v>
      </c>
      <c r="CS927" s="27">
        <v>12</v>
      </c>
      <c r="CT927" s="27">
        <v>10</v>
      </c>
      <c r="CU927" s="27">
        <v>0</v>
      </c>
      <c r="CV927" s="27">
        <v>50</v>
      </c>
      <c r="CW927" s="27" t="s">
        <v>18858</v>
      </c>
      <c r="CX927" s="27" t="s">
        <v>24323</v>
      </c>
      <c r="CY927" s="27" t="s">
        <v>18858</v>
      </c>
      <c r="CZ927" s="27" t="s">
        <v>24318</v>
      </c>
      <c r="DA927" s="27" t="s">
        <v>24319</v>
      </c>
      <c r="DB927" s="27" t="s">
        <v>18773</v>
      </c>
      <c r="DC927" s="27">
        <v>1</v>
      </c>
      <c r="DD927" s="27">
        <v>90</v>
      </c>
    </row>
    <row r="928" spans="1:108" customFormat="1" hidden="1" x14ac:dyDescent="0.25">
      <c r="A928" s="7" t="s">
        <v>18009</v>
      </c>
      <c r="B928" s="12">
        <v>43097</v>
      </c>
      <c r="C928" s="7" t="s">
        <v>75</v>
      </c>
      <c r="D928" s="7" t="s">
        <v>190</v>
      </c>
      <c r="E928" s="7" t="s">
        <v>74</v>
      </c>
      <c r="F928" t="s">
        <v>21325</v>
      </c>
      <c r="G928" t="s">
        <v>21326</v>
      </c>
      <c r="H928" t="s">
        <v>2395</v>
      </c>
      <c r="J928" t="s">
        <v>21327</v>
      </c>
      <c r="K928" s="1">
        <v>40501</v>
      </c>
      <c r="L928" s="7" t="s">
        <v>18010</v>
      </c>
      <c r="M928" s="7">
        <v>7</v>
      </c>
      <c r="N928" s="7">
        <v>0</v>
      </c>
      <c r="O928" s="7" t="s">
        <v>1011</v>
      </c>
      <c r="P928" t="s">
        <v>7689</v>
      </c>
      <c r="Q928" s="12">
        <v>43074</v>
      </c>
      <c r="R928" s="12">
        <v>43074</v>
      </c>
      <c r="T928" s="1"/>
      <c r="W928" t="s">
        <v>75</v>
      </c>
      <c r="X928" t="s">
        <v>17</v>
      </c>
      <c r="Y928" t="s">
        <v>17</v>
      </c>
      <c r="Z928" s="1"/>
      <c r="AA928" t="s">
        <v>17</v>
      </c>
      <c r="AB928" t="s">
        <v>75</v>
      </c>
      <c r="AC928" s="12">
        <v>43072</v>
      </c>
      <c r="AD928" t="s">
        <v>75</v>
      </c>
      <c r="AE928" t="s">
        <v>75</v>
      </c>
      <c r="AF928" s="7" t="s">
        <v>17</v>
      </c>
      <c r="AG928" t="s">
        <v>75</v>
      </c>
      <c r="AH928" t="s">
        <v>75</v>
      </c>
      <c r="AI928" s="7">
        <v>3</v>
      </c>
      <c r="AJ928" s="1">
        <v>40516</v>
      </c>
      <c r="AK928" s="1">
        <v>40594</v>
      </c>
      <c r="AL928" s="1"/>
      <c r="AM928" s="1">
        <v>40563</v>
      </c>
      <c r="AN928" s="1">
        <v>40622</v>
      </c>
      <c r="AO928" s="1"/>
      <c r="AP928" s="12">
        <v>43075</v>
      </c>
      <c r="AQ928" s="12">
        <v>43076</v>
      </c>
      <c r="AR928" s="12">
        <v>43096</v>
      </c>
      <c r="AS928" t="s">
        <v>75</v>
      </c>
      <c r="AT928" s="1">
        <v>43129</v>
      </c>
      <c r="AU928" s="1">
        <v>43097</v>
      </c>
      <c r="AV928" s="7" t="s">
        <v>18</v>
      </c>
      <c r="AZ928" s="1">
        <v>43129</v>
      </c>
      <c r="BA928" s="1"/>
      <c r="BH928" s="1"/>
      <c r="BI928" s="1"/>
      <c r="BO928" s="12"/>
      <c r="BP928" t="b">
        <v>0</v>
      </c>
      <c r="BQ928" t="b">
        <v>0</v>
      </c>
      <c r="BR928" s="7"/>
      <c r="BS928" s="7" t="s">
        <v>13</v>
      </c>
      <c r="BT928" t="b">
        <v>0</v>
      </c>
      <c r="BU928" t="b">
        <v>0</v>
      </c>
      <c r="BV928">
        <v>921</v>
      </c>
      <c r="BW928">
        <v>1</v>
      </c>
      <c r="CA928">
        <v>3</v>
      </c>
      <c r="CB928">
        <v>1</v>
      </c>
      <c r="CC928" s="1">
        <v>42996</v>
      </c>
      <c r="CH928" s="7">
        <v>2</v>
      </c>
      <c r="CI928" s="7">
        <v>4</v>
      </c>
      <c r="CJ928" s="7">
        <v>0</v>
      </c>
      <c r="CK928" s="7">
        <v>2</v>
      </c>
      <c r="CL928" s="7">
        <v>20</v>
      </c>
      <c r="CM928" s="7">
        <v>1</v>
      </c>
      <c r="CN928" s="7">
        <v>33</v>
      </c>
      <c r="CO928" s="7">
        <v>-43097</v>
      </c>
      <c r="CP928" s="7">
        <v>43129</v>
      </c>
      <c r="CQ928" s="7">
        <v>21</v>
      </c>
      <c r="CR928" s="27">
        <v>2017</v>
      </c>
      <c r="CS928" s="27">
        <v>12</v>
      </c>
      <c r="CT928" s="27">
        <v>10</v>
      </c>
      <c r="CU928" s="27">
        <v>0</v>
      </c>
      <c r="CV928" s="27">
        <v>48</v>
      </c>
      <c r="CW928" s="27" t="s">
        <v>18858</v>
      </c>
      <c r="CX928" s="27" t="s">
        <v>24167</v>
      </c>
      <c r="CY928" s="27" t="s">
        <v>18858</v>
      </c>
      <c r="CZ928" s="27" t="s">
        <v>24318</v>
      </c>
      <c r="DA928" s="27" t="s">
        <v>24319</v>
      </c>
      <c r="DB928" s="27" t="s">
        <v>18773</v>
      </c>
      <c r="DC928" s="27">
        <v>1</v>
      </c>
      <c r="DD928" s="27">
        <v>90</v>
      </c>
    </row>
    <row r="929" spans="1:108" customFormat="1" hidden="1" x14ac:dyDescent="0.25">
      <c r="A929" s="7" t="s">
        <v>18011</v>
      </c>
      <c r="B929" s="12">
        <v>43097</v>
      </c>
      <c r="C929" s="7" t="s">
        <v>75</v>
      </c>
      <c r="D929" s="7" t="s">
        <v>190</v>
      </c>
      <c r="E929" s="7" t="s">
        <v>74</v>
      </c>
      <c r="F929" t="s">
        <v>21328</v>
      </c>
      <c r="G929" t="s">
        <v>21329</v>
      </c>
      <c r="H929" t="s">
        <v>21330</v>
      </c>
      <c r="J929" t="s">
        <v>21331</v>
      </c>
      <c r="K929" s="1">
        <v>41444</v>
      </c>
      <c r="L929" s="7" t="s">
        <v>18012</v>
      </c>
      <c r="M929" s="7">
        <v>4</v>
      </c>
      <c r="N929" s="7">
        <v>6</v>
      </c>
      <c r="O929" s="7" t="s">
        <v>1011</v>
      </c>
      <c r="P929" t="s">
        <v>7689</v>
      </c>
      <c r="Q929" s="12">
        <v>43079</v>
      </c>
      <c r="R929" s="12">
        <v>43079</v>
      </c>
      <c r="T929" s="1"/>
      <c r="W929" t="s">
        <v>17</v>
      </c>
      <c r="X929" t="s">
        <v>75</v>
      </c>
      <c r="Y929" t="s">
        <v>17</v>
      </c>
      <c r="Z929" s="1"/>
      <c r="AA929" t="s">
        <v>75</v>
      </c>
      <c r="AB929" t="s">
        <v>17</v>
      </c>
      <c r="AC929" s="12">
        <v>43074</v>
      </c>
      <c r="AD929" t="s">
        <v>75</v>
      </c>
      <c r="AE929" t="s">
        <v>75</v>
      </c>
      <c r="AF929" s="7" t="s">
        <v>17</v>
      </c>
      <c r="AG929" t="s">
        <v>75</v>
      </c>
      <c r="AH929" t="s">
        <v>75</v>
      </c>
      <c r="AI929" s="7">
        <v>3</v>
      </c>
      <c r="AJ929" s="1">
        <v>41445</v>
      </c>
      <c r="AK929" s="1">
        <v>41538</v>
      </c>
      <c r="AL929" s="1"/>
      <c r="AM929" s="1">
        <v>41506</v>
      </c>
      <c r="AN929" s="1">
        <v>41570</v>
      </c>
      <c r="AO929" s="1"/>
      <c r="AP929" s="12">
        <v>43080</v>
      </c>
      <c r="AQ929" s="12">
        <v>43081</v>
      </c>
      <c r="AR929" s="12">
        <v>43096</v>
      </c>
      <c r="AS929" t="s">
        <v>75</v>
      </c>
      <c r="AT929" s="1">
        <v>43129</v>
      </c>
      <c r="AU929" s="1">
        <v>43097</v>
      </c>
      <c r="AV929" s="7" t="s">
        <v>18</v>
      </c>
      <c r="AZ929" s="1">
        <v>43129</v>
      </c>
      <c r="BA929" s="1"/>
      <c r="BH929" s="1"/>
      <c r="BI929" s="1"/>
      <c r="BO929" s="12"/>
      <c r="BP929" t="b">
        <v>0</v>
      </c>
      <c r="BQ929" t="b">
        <v>0</v>
      </c>
      <c r="BR929" s="7"/>
      <c r="BS929" s="7" t="s">
        <v>13</v>
      </c>
      <c r="BT929" t="b">
        <v>0</v>
      </c>
      <c r="BU929" t="b">
        <v>0</v>
      </c>
      <c r="BV929">
        <v>922</v>
      </c>
      <c r="BW929">
        <v>1</v>
      </c>
      <c r="CC929" s="1"/>
      <c r="CH929" s="7">
        <v>5</v>
      </c>
      <c r="CI929" s="7">
        <v>7</v>
      </c>
      <c r="CJ929" s="7">
        <v>0</v>
      </c>
      <c r="CK929" s="7">
        <v>2</v>
      </c>
      <c r="CL929" s="7">
        <v>15</v>
      </c>
      <c r="CM929" s="7">
        <v>1</v>
      </c>
      <c r="CN929" s="7">
        <v>33</v>
      </c>
      <c r="CO929" s="7">
        <v>-43097</v>
      </c>
      <c r="CP929" s="7">
        <v>43129</v>
      </c>
      <c r="CQ929" s="7">
        <v>16</v>
      </c>
      <c r="CR929" s="27">
        <v>2017</v>
      </c>
      <c r="CS929" s="27">
        <v>12</v>
      </c>
      <c r="CT929" s="27">
        <v>10</v>
      </c>
      <c r="CU929" s="27">
        <v>0</v>
      </c>
      <c r="CV929" s="27">
        <v>49</v>
      </c>
      <c r="CW929" s="27" t="s">
        <v>18858</v>
      </c>
      <c r="CX929" s="27" t="s">
        <v>24167</v>
      </c>
      <c r="CY929" s="27" t="s">
        <v>18858</v>
      </c>
      <c r="CZ929" s="27" t="s">
        <v>24318</v>
      </c>
      <c r="DA929" s="27" t="s">
        <v>24319</v>
      </c>
      <c r="DB929" s="27" t="s">
        <v>18773</v>
      </c>
      <c r="DC929" s="27">
        <v>1</v>
      </c>
      <c r="DD929" s="27">
        <v>90</v>
      </c>
    </row>
    <row r="930" spans="1:108" customFormat="1" hidden="1" x14ac:dyDescent="0.25">
      <c r="A930" s="7" t="s">
        <v>18013</v>
      </c>
      <c r="B930" s="12">
        <v>43097</v>
      </c>
      <c r="C930" s="7" t="s">
        <v>75</v>
      </c>
      <c r="D930" s="7" t="s">
        <v>987</v>
      </c>
      <c r="E930" s="7" t="s">
        <v>35</v>
      </c>
      <c r="F930" t="s">
        <v>2368</v>
      </c>
      <c r="G930" t="s">
        <v>21332</v>
      </c>
      <c r="J930" t="s">
        <v>21333</v>
      </c>
      <c r="K930" s="1">
        <v>42488</v>
      </c>
      <c r="L930" s="7" t="s">
        <v>9421</v>
      </c>
      <c r="M930" s="7">
        <v>1</v>
      </c>
      <c r="N930" s="7">
        <v>8</v>
      </c>
      <c r="O930" s="7" t="s">
        <v>979</v>
      </c>
      <c r="P930" t="s">
        <v>4637</v>
      </c>
      <c r="Q930" s="12">
        <v>43080</v>
      </c>
      <c r="R930" s="12">
        <v>43080</v>
      </c>
      <c r="T930" s="1"/>
      <c r="W930" t="s">
        <v>75</v>
      </c>
      <c r="X930" t="s">
        <v>75</v>
      </c>
      <c r="Y930" t="s">
        <v>75</v>
      </c>
      <c r="Z930" s="1">
        <v>43073</v>
      </c>
      <c r="AA930" t="s">
        <v>75</v>
      </c>
      <c r="AB930" t="s">
        <v>75</v>
      </c>
      <c r="AC930" s="12">
        <v>43070</v>
      </c>
      <c r="AD930" t="s">
        <v>17</v>
      </c>
      <c r="AE930" t="s">
        <v>75</v>
      </c>
      <c r="AF930" s="7" t="s">
        <v>17</v>
      </c>
      <c r="AG930" t="s">
        <v>75</v>
      </c>
      <c r="AH930" t="s">
        <v>75</v>
      </c>
      <c r="AI930" s="7">
        <v>3</v>
      </c>
      <c r="AJ930" s="1">
        <v>42488</v>
      </c>
      <c r="AK930" s="1">
        <v>42583</v>
      </c>
      <c r="AL930" s="1"/>
      <c r="AM930" s="1">
        <v>42551</v>
      </c>
      <c r="AN930" s="1">
        <v>42614</v>
      </c>
      <c r="AO930" s="1"/>
      <c r="AP930" s="12">
        <v>43081</v>
      </c>
      <c r="AQ930" s="12">
        <v>43082</v>
      </c>
      <c r="AR930" s="12">
        <v>43096</v>
      </c>
      <c r="AS930" t="s">
        <v>75</v>
      </c>
      <c r="AT930" s="1">
        <v>43129</v>
      </c>
      <c r="AU930" s="1">
        <v>43097</v>
      </c>
      <c r="AV930" s="7" t="s">
        <v>18</v>
      </c>
      <c r="AZ930" s="1">
        <v>43129</v>
      </c>
      <c r="BA930" s="1"/>
      <c r="BH930" s="1"/>
      <c r="BI930" s="1"/>
      <c r="BO930" s="12"/>
      <c r="BP930" t="b">
        <v>0</v>
      </c>
      <c r="BQ930" t="b">
        <v>0</v>
      </c>
      <c r="BR930" s="7"/>
      <c r="BS930" s="7" t="s">
        <v>13</v>
      </c>
      <c r="BT930" t="b">
        <v>0</v>
      </c>
      <c r="BU930" t="b">
        <v>0</v>
      </c>
      <c r="BV930">
        <v>923</v>
      </c>
      <c r="BW930">
        <v>1</v>
      </c>
      <c r="CA930">
        <v>3</v>
      </c>
      <c r="CB930">
        <v>1</v>
      </c>
      <c r="CC930" s="1">
        <v>42931</v>
      </c>
      <c r="CH930" s="7">
        <v>10</v>
      </c>
      <c r="CI930" s="7">
        <v>12</v>
      </c>
      <c r="CJ930" s="7">
        <v>0</v>
      </c>
      <c r="CK930" s="7">
        <v>2</v>
      </c>
      <c r="CL930" s="7">
        <v>14</v>
      </c>
      <c r="CM930" s="7">
        <v>1</v>
      </c>
      <c r="CN930" s="7">
        <v>33</v>
      </c>
      <c r="CO930" s="7">
        <v>-43097</v>
      </c>
      <c r="CP930" s="7">
        <v>43129</v>
      </c>
      <c r="CQ930" s="7">
        <v>15</v>
      </c>
      <c r="CR930" s="27">
        <v>2017</v>
      </c>
      <c r="CS930" s="27">
        <v>12</v>
      </c>
      <c r="CT930" s="27">
        <v>10</v>
      </c>
      <c r="CU930" s="27">
        <v>0</v>
      </c>
      <c r="CV930" s="27">
        <v>48</v>
      </c>
      <c r="CW930" s="27" t="s">
        <v>18858</v>
      </c>
      <c r="CX930" s="27" t="s">
        <v>24167</v>
      </c>
      <c r="CY930" s="27" t="s">
        <v>18858</v>
      </c>
      <c r="CZ930" s="27" t="s">
        <v>24318</v>
      </c>
      <c r="DA930" s="27" t="s">
        <v>24319</v>
      </c>
      <c r="DB930" s="27" t="s">
        <v>18773</v>
      </c>
      <c r="DC930" s="27">
        <v>1</v>
      </c>
      <c r="DD930" s="27">
        <v>90</v>
      </c>
    </row>
    <row r="931" spans="1:108" customFormat="1" hidden="1" x14ac:dyDescent="0.25">
      <c r="A931" s="7" t="s">
        <v>18014</v>
      </c>
      <c r="B931" s="12">
        <v>43097</v>
      </c>
      <c r="C931" s="7" t="s">
        <v>75</v>
      </c>
      <c r="D931" s="7" t="s">
        <v>68</v>
      </c>
      <c r="E931" s="7" t="s">
        <v>35</v>
      </c>
      <c r="F931" t="s">
        <v>1731</v>
      </c>
      <c r="G931" t="s">
        <v>21334</v>
      </c>
      <c r="J931" t="s">
        <v>21335</v>
      </c>
      <c r="K931" s="1">
        <v>39777</v>
      </c>
      <c r="L931" s="7" t="s">
        <v>18015</v>
      </c>
      <c r="M931" s="7">
        <v>9</v>
      </c>
      <c r="N931" s="7">
        <v>0</v>
      </c>
      <c r="O931" s="7" t="s">
        <v>979</v>
      </c>
      <c r="P931" t="s">
        <v>21336</v>
      </c>
      <c r="Q931" s="12">
        <v>43068</v>
      </c>
      <c r="R931" s="12">
        <v>43068</v>
      </c>
      <c r="T931" s="1"/>
      <c r="W931" t="s">
        <v>75</v>
      </c>
      <c r="X931" t="s">
        <v>17</v>
      </c>
      <c r="Y931" t="s">
        <v>17</v>
      </c>
      <c r="Z931" s="1"/>
      <c r="AA931" t="s">
        <v>17</v>
      </c>
      <c r="AB931" t="s">
        <v>75</v>
      </c>
      <c r="AC931" s="12">
        <v>43066</v>
      </c>
      <c r="AD931" t="s">
        <v>75</v>
      </c>
      <c r="AE931" t="s">
        <v>75</v>
      </c>
      <c r="AF931" s="7" t="s">
        <v>17</v>
      </c>
      <c r="AG931" t="s">
        <v>75</v>
      </c>
      <c r="AH931" t="s">
        <v>75</v>
      </c>
      <c r="AI931" s="7">
        <v>99</v>
      </c>
      <c r="AJ931" s="1"/>
      <c r="AK931" s="1"/>
      <c r="AL931" s="1"/>
      <c r="AM931" s="1"/>
      <c r="AN931" s="1"/>
      <c r="AO931" s="1"/>
      <c r="AP931" s="12">
        <v>43069</v>
      </c>
      <c r="AQ931" s="12">
        <v>43070</v>
      </c>
      <c r="AR931" s="12">
        <v>43096</v>
      </c>
      <c r="AS931" t="s">
        <v>75</v>
      </c>
      <c r="AT931" s="1">
        <v>43129</v>
      </c>
      <c r="AU931" s="1">
        <v>43097</v>
      </c>
      <c r="AV931" s="7" t="s">
        <v>18</v>
      </c>
      <c r="AZ931" s="1">
        <v>43129</v>
      </c>
      <c r="BA931" s="1"/>
      <c r="BH931" s="1"/>
      <c r="BI931" s="1"/>
      <c r="BO931" s="12"/>
      <c r="BP931" t="b">
        <v>0</v>
      </c>
      <c r="BQ931" t="b">
        <v>0</v>
      </c>
      <c r="BR931" s="7"/>
      <c r="BS931" s="7" t="s">
        <v>13</v>
      </c>
      <c r="BT931" t="b">
        <v>0</v>
      </c>
      <c r="BU931" t="b">
        <v>0</v>
      </c>
      <c r="BV931">
        <v>924</v>
      </c>
      <c r="BW931">
        <v>1</v>
      </c>
      <c r="CC931" s="1"/>
      <c r="CH931" s="7">
        <v>2</v>
      </c>
      <c r="CI931" s="7">
        <v>4</v>
      </c>
      <c r="CJ931" s="7">
        <v>0</v>
      </c>
      <c r="CK931" s="7">
        <v>2</v>
      </c>
      <c r="CL931" s="7">
        <v>26</v>
      </c>
      <c r="CM931" s="7">
        <v>1</v>
      </c>
      <c r="CN931" s="7">
        <v>33</v>
      </c>
      <c r="CO931" s="7">
        <v>-43097</v>
      </c>
      <c r="CP931" s="7">
        <v>43129</v>
      </c>
      <c r="CQ931" s="7">
        <v>27</v>
      </c>
      <c r="CR931" s="27">
        <v>2017</v>
      </c>
      <c r="CS931" s="27">
        <v>11</v>
      </c>
      <c r="CT931" s="27">
        <v>10</v>
      </c>
      <c r="CU931" s="27">
        <v>0</v>
      </c>
      <c r="CV931" s="27">
        <v>48</v>
      </c>
      <c r="CW931" s="27" t="s">
        <v>18858</v>
      </c>
      <c r="CX931" s="27" t="s">
        <v>24167</v>
      </c>
      <c r="CY931" s="27" t="s">
        <v>18858</v>
      </c>
      <c r="CZ931" s="27" t="s">
        <v>24318</v>
      </c>
      <c r="DA931" s="27" t="s">
        <v>24319</v>
      </c>
      <c r="DB931" s="27" t="s">
        <v>24450</v>
      </c>
      <c r="DC931" s="27">
        <v>1</v>
      </c>
      <c r="DD931" s="27">
        <v>90</v>
      </c>
    </row>
    <row r="932" spans="1:108" customFormat="1" hidden="1" x14ac:dyDescent="0.25">
      <c r="A932" s="7" t="s">
        <v>18016</v>
      </c>
      <c r="B932" s="12">
        <v>43097</v>
      </c>
      <c r="C932" s="7" t="s">
        <v>75</v>
      </c>
      <c r="D932" s="7" t="s">
        <v>12234</v>
      </c>
      <c r="E932" s="7" t="s">
        <v>9</v>
      </c>
      <c r="F932" t="s">
        <v>2075</v>
      </c>
      <c r="G932" t="s">
        <v>21337</v>
      </c>
      <c r="H932" t="s">
        <v>21338</v>
      </c>
      <c r="J932" t="s">
        <v>21339</v>
      </c>
      <c r="K932" s="1">
        <v>42438</v>
      </c>
      <c r="L932" s="7" t="s">
        <v>9964</v>
      </c>
      <c r="M932" s="7">
        <v>1</v>
      </c>
      <c r="N932" s="7">
        <v>9</v>
      </c>
      <c r="O932" s="7" t="s">
        <v>979</v>
      </c>
      <c r="P932" t="s">
        <v>21340</v>
      </c>
      <c r="Q932" s="12">
        <v>43084</v>
      </c>
      <c r="R932" s="12">
        <v>43086</v>
      </c>
      <c r="T932" s="1"/>
      <c r="W932" t="s">
        <v>75</v>
      </c>
      <c r="X932" t="s">
        <v>17</v>
      </c>
      <c r="Y932" t="s">
        <v>17</v>
      </c>
      <c r="Z932" s="1"/>
      <c r="AA932" t="s">
        <v>17</v>
      </c>
      <c r="AB932" t="s">
        <v>75</v>
      </c>
      <c r="AC932" s="12">
        <v>43075</v>
      </c>
      <c r="AD932" t="s">
        <v>75</v>
      </c>
      <c r="AE932" t="s">
        <v>75</v>
      </c>
      <c r="AF932" s="7" t="s">
        <v>17</v>
      </c>
      <c r="AG932" t="s">
        <v>75</v>
      </c>
      <c r="AH932" t="s">
        <v>75</v>
      </c>
      <c r="AI932" s="7">
        <v>3</v>
      </c>
      <c r="AJ932" s="1">
        <v>42438</v>
      </c>
      <c r="AK932" s="1">
        <v>42602</v>
      </c>
      <c r="AL932" s="1"/>
      <c r="AM932" s="1">
        <v>42579</v>
      </c>
      <c r="AN932" s="1">
        <v>42996</v>
      </c>
      <c r="AO932" s="1"/>
      <c r="AP932" s="12">
        <v>43083</v>
      </c>
      <c r="AQ932" s="12">
        <v>43084</v>
      </c>
      <c r="AR932" s="12">
        <v>43096</v>
      </c>
      <c r="AS932" t="s">
        <v>75</v>
      </c>
      <c r="AT932" s="1">
        <v>43129</v>
      </c>
      <c r="AU932" s="1">
        <v>43097</v>
      </c>
      <c r="AV932" s="7" t="s">
        <v>22</v>
      </c>
      <c r="AZ932" s="1">
        <v>43129</v>
      </c>
      <c r="BA932" s="1"/>
      <c r="BH932" s="1"/>
      <c r="BI932" s="1"/>
      <c r="BO932" s="12"/>
      <c r="BP932" t="b">
        <v>0</v>
      </c>
      <c r="BQ932" t="b">
        <v>0</v>
      </c>
      <c r="BR932" s="7"/>
      <c r="BS932" s="7" t="s">
        <v>13</v>
      </c>
      <c r="BT932" t="b">
        <v>0</v>
      </c>
      <c r="BU932" t="b">
        <v>0</v>
      </c>
      <c r="BV932">
        <v>925</v>
      </c>
      <c r="BW932">
        <v>1</v>
      </c>
      <c r="CC932" s="1"/>
      <c r="CH932" s="7">
        <v>9</v>
      </c>
      <c r="CI932" s="7">
        <v>9</v>
      </c>
      <c r="CJ932" s="7">
        <v>2</v>
      </c>
      <c r="CK932" s="7">
        <v>-2</v>
      </c>
      <c r="CL932" s="7">
        <v>12</v>
      </c>
      <c r="CM932" s="7">
        <v>1</v>
      </c>
      <c r="CN932" s="7">
        <v>33</v>
      </c>
      <c r="CO932" s="7">
        <v>-43097</v>
      </c>
      <c r="CP932" s="7">
        <v>43129</v>
      </c>
      <c r="CQ932" s="7">
        <v>13</v>
      </c>
      <c r="CR932" s="27">
        <v>2017</v>
      </c>
      <c r="CS932" s="27">
        <v>12</v>
      </c>
      <c r="CT932" s="27">
        <v>10</v>
      </c>
      <c r="CU932" s="27">
        <v>0</v>
      </c>
      <c r="CV932" s="27">
        <v>49</v>
      </c>
      <c r="CW932" s="27" t="s">
        <v>18858</v>
      </c>
      <c r="CX932" s="27" t="s">
        <v>24167</v>
      </c>
      <c r="CY932" s="27" t="s">
        <v>18858</v>
      </c>
      <c r="CZ932" s="27" t="s">
        <v>24318</v>
      </c>
      <c r="DA932" s="27" t="s">
        <v>24319</v>
      </c>
      <c r="DB932" s="27" t="s">
        <v>18773</v>
      </c>
      <c r="DC932" s="27">
        <v>1</v>
      </c>
      <c r="DD932" s="27">
        <v>90</v>
      </c>
    </row>
    <row r="933" spans="1:108" customFormat="1" hidden="1" x14ac:dyDescent="0.25">
      <c r="A933" s="7" t="s">
        <v>18017</v>
      </c>
      <c r="B933" s="12">
        <v>43104</v>
      </c>
      <c r="C933" s="7" t="s">
        <v>75</v>
      </c>
      <c r="D933" s="7" t="s">
        <v>21</v>
      </c>
      <c r="E933" s="7" t="s">
        <v>9</v>
      </c>
      <c r="F933" t="s">
        <v>14204</v>
      </c>
      <c r="G933" t="s">
        <v>21341</v>
      </c>
      <c r="H933" t="s">
        <v>21342</v>
      </c>
      <c r="J933" t="s">
        <v>21343</v>
      </c>
      <c r="K933" s="1"/>
      <c r="L933" s="7" t="s">
        <v>18018</v>
      </c>
      <c r="M933" s="7">
        <v>1</v>
      </c>
      <c r="N933" s="7">
        <v>0</v>
      </c>
      <c r="O933" s="7" t="s">
        <v>979</v>
      </c>
      <c r="P933" t="s">
        <v>21344</v>
      </c>
      <c r="Q933" s="12">
        <v>43077</v>
      </c>
      <c r="R933" s="12">
        <v>43077</v>
      </c>
      <c r="T933" s="1"/>
      <c r="W933" t="s">
        <v>75</v>
      </c>
      <c r="X933" t="s">
        <v>17</v>
      </c>
      <c r="Y933" t="s">
        <v>17</v>
      </c>
      <c r="Z933" s="1"/>
      <c r="AA933" t="s">
        <v>75</v>
      </c>
      <c r="AB933" t="s">
        <v>17</v>
      </c>
      <c r="AC933" s="12">
        <v>43069</v>
      </c>
      <c r="AD933" t="s">
        <v>75</v>
      </c>
      <c r="AE933" t="s">
        <v>75</v>
      </c>
      <c r="AF933" s="7" t="s">
        <v>75</v>
      </c>
      <c r="AG933" t="s">
        <v>75</v>
      </c>
      <c r="AH933" t="s">
        <v>75</v>
      </c>
      <c r="AI933" s="7">
        <v>99</v>
      </c>
      <c r="AJ933" s="1"/>
      <c r="AK933" s="1"/>
      <c r="AL933" s="1"/>
      <c r="AM933" s="1"/>
      <c r="AN933" s="1"/>
      <c r="AO933" s="1"/>
      <c r="AP933" s="12">
        <v>43077</v>
      </c>
      <c r="AQ933" s="12">
        <v>43078</v>
      </c>
      <c r="AR933" s="12">
        <v>43103</v>
      </c>
      <c r="AS933" t="s">
        <v>75</v>
      </c>
      <c r="AT933" s="1">
        <v>43129</v>
      </c>
      <c r="AU933" s="1">
        <v>43104</v>
      </c>
      <c r="AV933" s="7" t="s">
        <v>18</v>
      </c>
      <c r="AZ933" s="1">
        <v>43129</v>
      </c>
      <c r="BA933" s="1"/>
      <c r="BH933" s="1"/>
      <c r="BI933" s="1"/>
      <c r="BO933" s="12"/>
      <c r="BP933" t="b">
        <v>0</v>
      </c>
      <c r="BQ933" t="b">
        <v>0</v>
      </c>
      <c r="BR933" s="7"/>
      <c r="BS933" s="7" t="s">
        <v>13</v>
      </c>
      <c r="BT933" t="b">
        <v>0</v>
      </c>
      <c r="BU933" t="b">
        <v>0</v>
      </c>
      <c r="BV933">
        <v>926</v>
      </c>
      <c r="BW933">
        <v>1</v>
      </c>
      <c r="CC933" s="1"/>
      <c r="CH933" s="7">
        <v>8</v>
      </c>
      <c r="CI933" s="7">
        <v>9</v>
      </c>
      <c r="CJ933" s="7">
        <v>0</v>
      </c>
      <c r="CK933" s="7">
        <v>1</v>
      </c>
      <c r="CL933" s="7">
        <v>25</v>
      </c>
      <c r="CM933" s="7">
        <v>1</v>
      </c>
      <c r="CN933" s="7">
        <v>26</v>
      </c>
      <c r="CO933" s="7">
        <v>-43104</v>
      </c>
      <c r="CP933" s="7">
        <v>43129</v>
      </c>
      <c r="CQ933" s="7">
        <v>26</v>
      </c>
      <c r="CR933" s="27">
        <v>2017</v>
      </c>
      <c r="CS933" s="27">
        <v>11</v>
      </c>
      <c r="CT933" s="27">
        <v>10</v>
      </c>
      <c r="CU933" s="27">
        <v>0</v>
      </c>
      <c r="CV933" s="27">
        <v>48</v>
      </c>
      <c r="CW933" s="27" t="s">
        <v>18858</v>
      </c>
      <c r="CX933" s="27" t="s">
        <v>24167</v>
      </c>
      <c r="CY933" s="27" t="s">
        <v>18858</v>
      </c>
      <c r="CZ933" s="27" t="s">
        <v>24318</v>
      </c>
      <c r="DA933" s="27" t="s">
        <v>24319</v>
      </c>
      <c r="DB933" s="27" t="s">
        <v>24450</v>
      </c>
      <c r="DC933" s="27">
        <v>1</v>
      </c>
      <c r="DD933" s="27">
        <v>90</v>
      </c>
    </row>
    <row r="934" spans="1:108" customFormat="1" hidden="1" x14ac:dyDescent="0.25">
      <c r="A934" s="7" t="s">
        <v>18019</v>
      </c>
      <c r="B934" s="12">
        <v>43104</v>
      </c>
      <c r="C934" s="7" t="s">
        <v>75</v>
      </c>
      <c r="D934" s="7" t="s">
        <v>21</v>
      </c>
      <c r="E934" s="7" t="s">
        <v>9</v>
      </c>
      <c r="F934" t="s">
        <v>21345</v>
      </c>
      <c r="G934" t="s">
        <v>21346</v>
      </c>
      <c r="H934" t="s">
        <v>21347</v>
      </c>
      <c r="J934" t="s">
        <v>21348</v>
      </c>
      <c r="K934" s="1">
        <v>42839</v>
      </c>
      <c r="L934" s="7" t="s">
        <v>18020</v>
      </c>
      <c r="M934" s="7">
        <v>0</v>
      </c>
      <c r="N934" s="7">
        <v>8</v>
      </c>
      <c r="O934" s="7" t="s">
        <v>979</v>
      </c>
      <c r="P934" t="s">
        <v>21349</v>
      </c>
      <c r="Q934" s="12">
        <v>43081</v>
      </c>
      <c r="R934" s="12">
        <v>43081</v>
      </c>
      <c r="T934" s="1"/>
      <c r="W934" t="s">
        <v>75</v>
      </c>
      <c r="X934" t="s">
        <v>17</v>
      </c>
      <c r="Y934" t="s">
        <v>17</v>
      </c>
      <c r="Z934" s="1"/>
      <c r="AA934" t="s">
        <v>75</v>
      </c>
      <c r="AB934" t="s">
        <v>17</v>
      </c>
      <c r="AC934" s="12">
        <v>43069</v>
      </c>
      <c r="AD934" t="s">
        <v>75</v>
      </c>
      <c r="AE934" t="s">
        <v>75</v>
      </c>
      <c r="AF934" s="7" t="s">
        <v>75</v>
      </c>
      <c r="AG934" t="s">
        <v>75</v>
      </c>
      <c r="AH934" t="s">
        <v>75</v>
      </c>
      <c r="AI934" s="7">
        <v>3</v>
      </c>
      <c r="AJ934" s="1">
        <v>42840</v>
      </c>
      <c r="AK934" s="1">
        <v>42901</v>
      </c>
      <c r="AL934" s="1"/>
      <c r="AM934" s="1">
        <v>42870</v>
      </c>
      <c r="AN934" s="1">
        <v>42931</v>
      </c>
      <c r="AO934" s="1"/>
      <c r="AP934" s="12">
        <v>43081</v>
      </c>
      <c r="AQ934" s="12">
        <v>43082</v>
      </c>
      <c r="AR934" s="12">
        <v>43103</v>
      </c>
      <c r="AS934" t="s">
        <v>75</v>
      </c>
      <c r="AT934" s="1">
        <v>43129</v>
      </c>
      <c r="AU934" s="1">
        <v>43104</v>
      </c>
      <c r="AV934" s="7" t="s">
        <v>18</v>
      </c>
      <c r="AZ934" s="1">
        <v>43129</v>
      </c>
      <c r="BA934" s="1"/>
      <c r="BH934" s="1"/>
      <c r="BI934" s="1"/>
      <c r="BO934" s="12"/>
      <c r="BP934" t="b">
        <v>0</v>
      </c>
      <c r="BQ934" t="b">
        <v>0</v>
      </c>
      <c r="BR934" s="7"/>
      <c r="BS934" s="7" t="s">
        <v>13</v>
      </c>
      <c r="BT934" t="b">
        <v>0</v>
      </c>
      <c r="BU934" t="b">
        <v>0</v>
      </c>
      <c r="BV934">
        <v>927</v>
      </c>
      <c r="BW934">
        <v>1</v>
      </c>
      <c r="CC934" s="1"/>
      <c r="CH934" s="7">
        <v>12</v>
      </c>
      <c r="CI934" s="7">
        <v>13</v>
      </c>
      <c r="CJ934" s="7">
        <v>0</v>
      </c>
      <c r="CK934" s="7">
        <v>1</v>
      </c>
      <c r="CL934" s="7">
        <v>21</v>
      </c>
      <c r="CM934" s="7">
        <v>1</v>
      </c>
      <c r="CN934" s="7">
        <v>26</v>
      </c>
      <c r="CO934" s="7">
        <v>-43104</v>
      </c>
      <c r="CP934" s="7">
        <v>43129</v>
      </c>
      <c r="CQ934" s="7">
        <v>22</v>
      </c>
      <c r="CR934" s="27">
        <v>2017</v>
      </c>
      <c r="CS934" s="27">
        <v>11</v>
      </c>
      <c r="CT934" s="27">
        <v>10</v>
      </c>
      <c r="CU934" s="27">
        <v>0</v>
      </c>
      <c r="CV934" s="27">
        <v>48</v>
      </c>
      <c r="CW934" s="27" t="s">
        <v>18858</v>
      </c>
      <c r="CX934" s="27" t="s">
        <v>24167</v>
      </c>
      <c r="CY934" s="27" t="s">
        <v>18858</v>
      </c>
      <c r="CZ934" s="27" t="s">
        <v>24318</v>
      </c>
      <c r="DA934" s="27" t="s">
        <v>24319</v>
      </c>
      <c r="DB934" s="27" t="s">
        <v>18773</v>
      </c>
      <c r="DC934" s="27">
        <v>1</v>
      </c>
      <c r="DD934" s="27">
        <v>90</v>
      </c>
    </row>
    <row r="935" spans="1:108" customFormat="1" hidden="1" x14ac:dyDescent="0.25">
      <c r="A935" s="7" t="s">
        <v>18021</v>
      </c>
      <c r="B935" s="12">
        <v>43104</v>
      </c>
      <c r="C935" s="7" t="s">
        <v>75</v>
      </c>
      <c r="D935" s="7" t="s">
        <v>61</v>
      </c>
      <c r="E935" s="7" t="s">
        <v>9</v>
      </c>
      <c r="F935" t="s">
        <v>21350</v>
      </c>
      <c r="G935" t="s">
        <v>21351</v>
      </c>
      <c r="H935" t="s">
        <v>21352</v>
      </c>
      <c r="J935" t="s">
        <v>21353</v>
      </c>
      <c r="K935" s="1">
        <v>41925</v>
      </c>
      <c r="L935" s="7" t="s">
        <v>18022</v>
      </c>
      <c r="M935" s="7">
        <v>3</v>
      </c>
      <c r="N935" s="7">
        <v>1</v>
      </c>
      <c r="O935" s="7" t="s">
        <v>1011</v>
      </c>
      <c r="P935" t="s">
        <v>21354</v>
      </c>
      <c r="Q935" s="12">
        <v>43053</v>
      </c>
      <c r="R935" s="12">
        <v>43053</v>
      </c>
      <c r="T935" s="1"/>
      <c r="W935" t="s">
        <v>75</v>
      </c>
      <c r="X935" t="s">
        <v>17</v>
      </c>
      <c r="Y935" t="s">
        <v>75</v>
      </c>
      <c r="Z935" s="1">
        <v>43053</v>
      </c>
      <c r="AA935" t="s">
        <v>17</v>
      </c>
      <c r="AB935" t="s">
        <v>75</v>
      </c>
      <c r="AC935" s="12">
        <v>43043</v>
      </c>
      <c r="AD935" t="s">
        <v>17</v>
      </c>
      <c r="AE935" t="s">
        <v>75</v>
      </c>
      <c r="AF935" s="7" t="s">
        <v>17</v>
      </c>
      <c r="AG935" t="s">
        <v>75</v>
      </c>
      <c r="AH935" t="s">
        <v>75</v>
      </c>
      <c r="AI935" s="7">
        <v>3</v>
      </c>
      <c r="AJ935" s="1">
        <v>41936</v>
      </c>
      <c r="AK935" s="1">
        <v>42027</v>
      </c>
      <c r="AL935" s="1"/>
      <c r="AM935" s="1">
        <v>41996</v>
      </c>
      <c r="AN935" s="1">
        <v>42059</v>
      </c>
      <c r="AO935" s="1"/>
      <c r="AP935" s="12">
        <v>43053</v>
      </c>
      <c r="AQ935" s="12">
        <v>43054</v>
      </c>
      <c r="AR935" s="12">
        <v>43103</v>
      </c>
      <c r="AS935" t="s">
        <v>75</v>
      </c>
      <c r="AT935" s="1">
        <v>43129</v>
      </c>
      <c r="AU935" s="1">
        <v>43104</v>
      </c>
      <c r="AV935" s="7" t="s">
        <v>22</v>
      </c>
      <c r="AZ935" s="1">
        <v>43129</v>
      </c>
      <c r="BA935" s="1"/>
      <c r="BH935" s="1"/>
      <c r="BI935" s="1"/>
      <c r="BO935" s="12"/>
      <c r="BP935" t="b">
        <v>0</v>
      </c>
      <c r="BQ935" t="b">
        <v>0</v>
      </c>
      <c r="BR935" s="7"/>
      <c r="BS935" s="7" t="s">
        <v>13</v>
      </c>
      <c r="BT935" t="b">
        <v>0</v>
      </c>
      <c r="BU935" t="b">
        <v>0</v>
      </c>
      <c r="BV935">
        <v>928</v>
      </c>
      <c r="BW935">
        <v>1</v>
      </c>
      <c r="CA935">
        <v>1</v>
      </c>
      <c r="CB935">
        <v>1</v>
      </c>
      <c r="CC935" s="1">
        <v>42899</v>
      </c>
      <c r="CH935" s="7">
        <v>10</v>
      </c>
      <c r="CI935" s="7">
        <v>11</v>
      </c>
      <c r="CJ935" s="7">
        <v>0</v>
      </c>
      <c r="CK935" s="7">
        <v>1</v>
      </c>
      <c r="CL935" s="7">
        <v>49</v>
      </c>
      <c r="CM935" s="7">
        <v>1</v>
      </c>
      <c r="CN935" s="7">
        <v>26</v>
      </c>
      <c r="CO935" s="7">
        <v>-43104</v>
      </c>
      <c r="CP935" s="7">
        <v>43129</v>
      </c>
      <c r="CQ935" s="7">
        <v>50</v>
      </c>
      <c r="CR935" s="27">
        <v>2017</v>
      </c>
      <c r="CS935" s="27">
        <v>11</v>
      </c>
      <c r="CT935" s="27">
        <v>10</v>
      </c>
      <c r="CU935" s="27">
        <v>0</v>
      </c>
      <c r="CV935" s="27">
        <v>44</v>
      </c>
      <c r="CW935" s="27" t="s">
        <v>18858</v>
      </c>
      <c r="CX935" s="27" t="s">
        <v>24168</v>
      </c>
      <c r="CY935" s="27" t="s">
        <v>18858</v>
      </c>
      <c r="CZ935" s="27" t="s">
        <v>24318</v>
      </c>
      <c r="DA935" s="27" t="s">
        <v>24319</v>
      </c>
      <c r="DB935" s="27" t="s">
        <v>18773</v>
      </c>
      <c r="DC935" s="27">
        <v>1</v>
      </c>
      <c r="DD935" s="27">
        <v>90</v>
      </c>
    </row>
    <row r="936" spans="1:108" customFormat="1" hidden="1" x14ac:dyDescent="0.25">
      <c r="A936" s="7" t="s">
        <v>18023</v>
      </c>
      <c r="B936" s="12">
        <v>43098</v>
      </c>
      <c r="C936" s="7" t="s">
        <v>75</v>
      </c>
      <c r="D936" s="7" t="s">
        <v>3842</v>
      </c>
      <c r="E936" s="7" t="s">
        <v>32</v>
      </c>
      <c r="F936" t="s">
        <v>21355</v>
      </c>
      <c r="J936" t="s">
        <v>21356</v>
      </c>
      <c r="K936" s="1">
        <v>41076</v>
      </c>
      <c r="L936" s="7" t="s">
        <v>18024</v>
      </c>
      <c r="M936" s="7">
        <v>5</v>
      </c>
      <c r="N936" s="7">
        <v>6</v>
      </c>
      <c r="O936" s="7" t="s">
        <v>1011</v>
      </c>
      <c r="P936" t="s">
        <v>21357</v>
      </c>
      <c r="Q936" s="12">
        <v>43075</v>
      </c>
      <c r="R936" s="12">
        <v>43075</v>
      </c>
      <c r="T936" s="1"/>
      <c r="W936" t="s">
        <v>75</v>
      </c>
      <c r="X936" t="s">
        <v>75</v>
      </c>
      <c r="Y936" t="s">
        <v>75</v>
      </c>
      <c r="Z936" s="1">
        <v>43075</v>
      </c>
      <c r="AA936" t="s">
        <v>75</v>
      </c>
      <c r="AB936" t="s">
        <v>75</v>
      </c>
      <c r="AC936" s="12">
        <v>43067</v>
      </c>
      <c r="AD936" t="s">
        <v>75</v>
      </c>
      <c r="AE936" t="s">
        <v>17</v>
      </c>
      <c r="AF936" s="7" t="s">
        <v>17</v>
      </c>
      <c r="AG936" t="s">
        <v>75</v>
      </c>
      <c r="AH936" t="s">
        <v>75</v>
      </c>
      <c r="AI936" s="7">
        <v>3</v>
      </c>
      <c r="AJ936" s="1">
        <v>41077</v>
      </c>
      <c r="AK936" s="1">
        <v>41174</v>
      </c>
      <c r="AL936" s="1"/>
      <c r="AM936" s="1">
        <v>41137</v>
      </c>
      <c r="AN936" s="1">
        <v>41202</v>
      </c>
      <c r="AO936" s="1"/>
      <c r="AP936" s="12">
        <v>43076</v>
      </c>
      <c r="AQ936" s="12">
        <v>43077</v>
      </c>
      <c r="AR936" s="12">
        <v>43097</v>
      </c>
      <c r="AS936" t="s">
        <v>75</v>
      </c>
      <c r="AT936" s="1">
        <v>43129</v>
      </c>
      <c r="AU936" s="1">
        <v>43098</v>
      </c>
      <c r="AV936" s="7" t="s">
        <v>18</v>
      </c>
      <c r="AZ936" s="1">
        <v>43129</v>
      </c>
      <c r="BA936" s="1"/>
      <c r="BH936" s="1"/>
      <c r="BI936" s="1"/>
      <c r="BO936" s="12"/>
      <c r="BP936" t="b">
        <v>0</v>
      </c>
      <c r="BQ936" t="b">
        <v>0</v>
      </c>
      <c r="BR936" s="7"/>
      <c r="BS936" s="7" t="s">
        <v>13</v>
      </c>
      <c r="BT936" t="b">
        <v>0</v>
      </c>
      <c r="BU936" t="b">
        <v>0</v>
      </c>
      <c r="BV936">
        <v>929</v>
      </c>
      <c r="BW936">
        <v>1</v>
      </c>
      <c r="CC936" s="1"/>
      <c r="CH936" s="7">
        <v>8</v>
      </c>
      <c r="CI936" s="7">
        <v>10</v>
      </c>
      <c r="CJ936" s="7">
        <v>0</v>
      </c>
      <c r="CK936" s="7">
        <v>2</v>
      </c>
      <c r="CL936" s="7">
        <v>20</v>
      </c>
      <c r="CM936" s="7">
        <v>1</v>
      </c>
      <c r="CN936" s="7">
        <v>32</v>
      </c>
      <c r="CO936" s="7">
        <v>-43098</v>
      </c>
      <c r="CP936" s="7">
        <v>43129</v>
      </c>
      <c r="CQ936" s="7">
        <v>21</v>
      </c>
      <c r="CR936" s="27">
        <v>2017</v>
      </c>
      <c r="CS936" s="27">
        <v>11</v>
      </c>
      <c r="CT936" s="27">
        <v>10</v>
      </c>
      <c r="CU936" s="27">
        <v>0</v>
      </c>
      <c r="CV936" s="27">
        <v>48</v>
      </c>
      <c r="CW936" s="27" t="s">
        <v>18858</v>
      </c>
      <c r="CX936" s="27" t="s">
        <v>24167</v>
      </c>
      <c r="CY936" s="27" t="s">
        <v>18858</v>
      </c>
      <c r="CZ936" s="27" t="s">
        <v>24318</v>
      </c>
      <c r="DA936" s="27" t="s">
        <v>24319</v>
      </c>
      <c r="DB936" s="27" t="s">
        <v>18773</v>
      </c>
      <c r="DC936" s="27">
        <v>1</v>
      </c>
      <c r="DD936" s="27">
        <v>90</v>
      </c>
    </row>
    <row r="937" spans="1:108" customFormat="1" hidden="1" x14ac:dyDescent="0.25">
      <c r="A937" s="7" t="s">
        <v>18025</v>
      </c>
      <c r="B937" s="12">
        <v>43098</v>
      </c>
      <c r="C937" s="7" t="s">
        <v>75</v>
      </c>
      <c r="D937" s="7" t="s">
        <v>279</v>
      </c>
      <c r="E937" s="7" t="s">
        <v>32</v>
      </c>
      <c r="F937" t="s">
        <v>4940</v>
      </c>
      <c r="G937" t="s">
        <v>21358</v>
      </c>
      <c r="H937" t="s">
        <v>21359</v>
      </c>
      <c r="J937" t="s">
        <v>21360</v>
      </c>
      <c r="K937" s="1">
        <v>42073</v>
      </c>
      <c r="L937" s="7" t="s">
        <v>18026</v>
      </c>
      <c r="M937" s="7">
        <v>2</v>
      </c>
      <c r="N937" s="7">
        <v>8</v>
      </c>
      <c r="O937" s="7" t="s">
        <v>979</v>
      </c>
      <c r="P937" t="s">
        <v>21361</v>
      </c>
      <c r="Q937" s="12">
        <v>43088</v>
      </c>
      <c r="R937" s="12">
        <v>43088</v>
      </c>
      <c r="T937" s="1"/>
      <c r="W937" t="s">
        <v>17</v>
      </c>
      <c r="X937" t="s">
        <v>75</v>
      </c>
      <c r="Y937" t="s">
        <v>75</v>
      </c>
      <c r="Z937" s="1">
        <v>43087</v>
      </c>
      <c r="AA937" t="s">
        <v>17</v>
      </c>
      <c r="AB937" t="s">
        <v>75</v>
      </c>
      <c r="AC937" s="12">
        <v>43084</v>
      </c>
      <c r="AD937" t="s">
        <v>75</v>
      </c>
      <c r="AE937" t="s">
        <v>17</v>
      </c>
      <c r="AF937" s="7" t="s">
        <v>75</v>
      </c>
      <c r="AG937" t="s">
        <v>75</v>
      </c>
      <c r="AH937" t="s">
        <v>75</v>
      </c>
      <c r="AI937" s="7">
        <v>99</v>
      </c>
      <c r="AJ937" s="1"/>
      <c r="AK937" s="1"/>
      <c r="AL937" s="1"/>
      <c r="AM937" s="1"/>
      <c r="AN937" s="1"/>
      <c r="AO937" s="1"/>
      <c r="AP937" s="12">
        <v>43088</v>
      </c>
      <c r="AQ937" s="12">
        <v>43089</v>
      </c>
      <c r="AR937" s="12">
        <v>43097</v>
      </c>
      <c r="AS937" t="s">
        <v>75</v>
      </c>
      <c r="AT937" s="1">
        <v>43129</v>
      </c>
      <c r="AU937" s="1">
        <v>43098</v>
      </c>
      <c r="AV937" s="7" t="s">
        <v>22</v>
      </c>
      <c r="AZ937" s="1">
        <v>43129</v>
      </c>
      <c r="BA937" s="1"/>
      <c r="BH937" s="1"/>
      <c r="BI937" s="1"/>
      <c r="BO937" s="12"/>
      <c r="BP937" t="b">
        <v>0</v>
      </c>
      <c r="BQ937" t="b">
        <v>0</v>
      </c>
      <c r="BR937" s="7"/>
      <c r="BS937" s="7" t="s">
        <v>13</v>
      </c>
      <c r="BT937" t="b">
        <v>0</v>
      </c>
      <c r="BU937" t="b">
        <v>0</v>
      </c>
      <c r="BV937">
        <v>930</v>
      </c>
      <c r="BW937">
        <v>1</v>
      </c>
      <c r="CC937" s="1"/>
      <c r="CH937" s="7">
        <v>4</v>
      </c>
      <c r="CI937" s="7">
        <v>5</v>
      </c>
      <c r="CJ937" s="7">
        <v>0</v>
      </c>
      <c r="CK937" s="7">
        <v>1</v>
      </c>
      <c r="CL937" s="7">
        <v>8</v>
      </c>
      <c r="CM937" s="7">
        <v>1</v>
      </c>
      <c r="CN937" s="7">
        <v>32</v>
      </c>
      <c r="CO937" s="7">
        <v>-43098</v>
      </c>
      <c r="CP937" s="7">
        <v>43129</v>
      </c>
      <c r="CQ937" s="7">
        <v>9</v>
      </c>
      <c r="CR937" s="27">
        <v>2017</v>
      </c>
      <c r="CS937" s="27">
        <v>12</v>
      </c>
      <c r="CT937" s="27">
        <v>10</v>
      </c>
      <c r="CU937" s="27">
        <v>0</v>
      </c>
      <c r="CV937" s="27">
        <v>50</v>
      </c>
      <c r="CW937" s="27" t="s">
        <v>18858</v>
      </c>
      <c r="CX937" s="27" t="s">
        <v>24167</v>
      </c>
      <c r="CY937" s="27" t="s">
        <v>18858</v>
      </c>
      <c r="CZ937" s="27" t="s">
        <v>24318</v>
      </c>
      <c r="DA937" s="27" t="s">
        <v>24319</v>
      </c>
      <c r="DB937" s="27" t="s">
        <v>24450</v>
      </c>
      <c r="DC937" s="27">
        <v>1</v>
      </c>
      <c r="DD937" s="27">
        <v>90</v>
      </c>
    </row>
    <row r="938" spans="1:108" customFormat="1" hidden="1" x14ac:dyDescent="0.25">
      <c r="A938" s="7" t="s">
        <v>17210</v>
      </c>
      <c r="B938" s="12">
        <v>43119</v>
      </c>
      <c r="C938" s="7" t="s">
        <v>75</v>
      </c>
      <c r="D938" s="7" t="s">
        <v>50</v>
      </c>
      <c r="E938" s="7" t="s">
        <v>41</v>
      </c>
      <c r="F938" t="s">
        <v>20412</v>
      </c>
      <c r="G938" t="s">
        <v>21362</v>
      </c>
      <c r="H938" t="s">
        <v>21363</v>
      </c>
      <c r="J938" t="s">
        <v>21364</v>
      </c>
      <c r="K938" s="1">
        <v>37944</v>
      </c>
      <c r="L938" s="7" t="s">
        <v>17211</v>
      </c>
      <c r="M938" s="7">
        <v>14</v>
      </c>
      <c r="N938" s="7">
        <v>1</v>
      </c>
      <c r="O938" s="7" t="s">
        <v>979</v>
      </c>
      <c r="P938" t="s">
        <v>21365</v>
      </c>
      <c r="Q938" s="12">
        <v>43087</v>
      </c>
      <c r="R938" s="12">
        <v>43087</v>
      </c>
      <c r="T938" s="1"/>
      <c r="W938" t="s">
        <v>75</v>
      </c>
      <c r="X938" t="s">
        <v>17</v>
      </c>
      <c r="Y938" t="s">
        <v>75</v>
      </c>
      <c r="Z938" s="1">
        <v>43085</v>
      </c>
      <c r="AA938" t="s">
        <v>17</v>
      </c>
      <c r="AB938" t="s">
        <v>75</v>
      </c>
      <c r="AC938" s="12">
        <v>43083</v>
      </c>
      <c r="AD938" t="s">
        <v>75</v>
      </c>
      <c r="AE938" t="s">
        <v>75</v>
      </c>
      <c r="AF938" s="7" t="s">
        <v>17</v>
      </c>
      <c r="AG938" t="s">
        <v>75</v>
      </c>
      <c r="AH938" t="s">
        <v>75</v>
      </c>
      <c r="AI938" s="7">
        <v>99</v>
      </c>
      <c r="AJ938" s="1"/>
      <c r="AK938" s="1"/>
      <c r="AL938" s="1"/>
      <c r="AM938" s="1"/>
      <c r="AN938" s="1"/>
      <c r="AO938" s="1"/>
      <c r="AP938" s="12">
        <v>43089</v>
      </c>
      <c r="AQ938" s="12">
        <v>43090</v>
      </c>
      <c r="AR938" s="12">
        <v>43119</v>
      </c>
      <c r="AS938" t="s">
        <v>75</v>
      </c>
      <c r="AT938" s="1">
        <v>43150</v>
      </c>
      <c r="AU938" s="1">
        <v>43119</v>
      </c>
      <c r="AV938" s="7" t="s">
        <v>18</v>
      </c>
      <c r="AZ938" s="1"/>
      <c r="BA938" s="1"/>
      <c r="BH938" s="1"/>
      <c r="BI938" s="1"/>
      <c r="BO938" s="12"/>
      <c r="BP938" t="b">
        <v>0</v>
      </c>
      <c r="BQ938" t="b">
        <v>0</v>
      </c>
      <c r="BR938" s="7"/>
      <c r="BS938" s="7" t="s">
        <v>13</v>
      </c>
      <c r="BT938" t="b">
        <v>0</v>
      </c>
      <c r="BU938" t="b">
        <v>0</v>
      </c>
      <c r="BV938">
        <v>931</v>
      </c>
      <c r="BW938">
        <v>1</v>
      </c>
      <c r="CC938" s="1"/>
      <c r="CH938" s="7">
        <v>4</v>
      </c>
      <c r="CI938" s="7">
        <v>7</v>
      </c>
      <c r="CJ938" s="7">
        <v>0</v>
      </c>
      <c r="CK938" s="7">
        <v>3</v>
      </c>
      <c r="CL938" s="7">
        <v>29</v>
      </c>
      <c r="CM938" s="7">
        <v>0</v>
      </c>
      <c r="CN938" s="7">
        <v>-43119</v>
      </c>
      <c r="CO938" s="7">
        <v>-43119</v>
      </c>
      <c r="CP938" s="7">
        <v>0</v>
      </c>
      <c r="CQ938" s="7">
        <v>29</v>
      </c>
      <c r="CR938" s="27">
        <v>2017</v>
      </c>
      <c r="CS938" s="27">
        <v>12</v>
      </c>
      <c r="CT938" s="27">
        <v>10</v>
      </c>
      <c r="CU938" s="27">
        <v>0</v>
      </c>
      <c r="CV938" s="27">
        <v>50</v>
      </c>
      <c r="CW938" s="27" t="s">
        <v>18858</v>
      </c>
      <c r="CX938" s="27" t="s">
        <v>24168</v>
      </c>
      <c r="CY938" s="27" t="s">
        <v>18858</v>
      </c>
      <c r="CZ938" s="27" t="s">
        <v>24318</v>
      </c>
      <c r="DA938" s="27" t="s">
        <v>24325</v>
      </c>
      <c r="DB938" s="27" t="s">
        <v>24450</v>
      </c>
      <c r="DC938" s="27">
        <v>1</v>
      </c>
      <c r="DD938" s="27">
        <v>90</v>
      </c>
    </row>
    <row r="939" spans="1:108" customFormat="1" hidden="1" x14ac:dyDescent="0.25">
      <c r="A939" s="7" t="s">
        <v>17212</v>
      </c>
      <c r="B939" s="12">
        <v>43119</v>
      </c>
      <c r="C939" s="7" t="s">
        <v>75</v>
      </c>
      <c r="D939" s="7" t="s">
        <v>115</v>
      </c>
      <c r="E939" s="7" t="s">
        <v>41</v>
      </c>
      <c r="F939" t="s">
        <v>5344</v>
      </c>
      <c r="G939" t="s">
        <v>21366</v>
      </c>
      <c r="J939" t="s">
        <v>17192</v>
      </c>
      <c r="K939" s="1">
        <v>42713</v>
      </c>
      <c r="L939" s="7" t="s">
        <v>17213</v>
      </c>
      <c r="M939" s="7">
        <v>1</v>
      </c>
      <c r="N939" s="7">
        <v>0</v>
      </c>
      <c r="O939" s="7" t="s">
        <v>1011</v>
      </c>
      <c r="P939" t="s">
        <v>21367</v>
      </c>
      <c r="Q939" s="12">
        <v>43077</v>
      </c>
      <c r="R939" s="12">
        <v>43077</v>
      </c>
      <c r="T939" s="1"/>
      <c r="W939" t="s">
        <v>75</v>
      </c>
      <c r="X939" t="s">
        <v>17</v>
      </c>
      <c r="Y939" t="s">
        <v>75</v>
      </c>
      <c r="Z939" s="1">
        <v>43077</v>
      </c>
      <c r="AA939" t="s">
        <v>17</v>
      </c>
      <c r="AB939" t="s">
        <v>17</v>
      </c>
      <c r="AC939" s="12">
        <v>43075</v>
      </c>
      <c r="AD939" t="s">
        <v>17</v>
      </c>
      <c r="AE939" t="s">
        <v>75</v>
      </c>
      <c r="AF939" s="7" t="s">
        <v>75</v>
      </c>
      <c r="AG939" t="s">
        <v>75</v>
      </c>
      <c r="AH939" t="s">
        <v>75</v>
      </c>
      <c r="AI939" s="7">
        <v>1</v>
      </c>
      <c r="AJ939" s="1"/>
      <c r="AK939" s="1"/>
      <c r="AL939" s="1"/>
      <c r="AM939" s="1">
        <v>42899</v>
      </c>
      <c r="AN939" s="1"/>
      <c r="AO939" s="1"/>
      <c r="AP939" s="12">
        <v>43081</v>
      </c>
      <c r="AQ939" s="12">
        <v>43082</v>
      </c>
      <c r="AR939" s="12">
        <v>43119</v>
      </c>
      <c r="AS939" t="s">
        <v>75</v>
      </c>
      <c r="AT939" s="1">
        <v>43150</v>
      </c>
      <c r="AU939" s="1">
        <v>43119</v>
      </c>
      <c r="AV939" s="7" t="s">
        <v>18</v>
      </c>
      <c r="AZ939" s="1"/>
      <c r="BA939" s="1"/>
      <c r="BH939" s="1"/>
      <c r="BI939" s="1"/>
      <c r="BO939" s="12"/>
      <c r="BP939" t="b">
        <v>0</v>
      </c>
      <c r="BQ939" t="b">
        <v>0</v>
      </c>
      <c r="BR939" s="7"/>
      <c r="BS939" s="7" t="s">
        <v>13</v>
      </c>
      <c r="BT939" t="b">
        <v>0</v>
      </c>
      <c r="BU939" t="b">
        <v>0</v>
      </c>
      <c r="BV939">
        <v>932</v>
      </c>
      <c r="BW939">
        <v>1</v>
      </c>
      <c r="CC939" s="1"/>
      <c r="CH939" s="7">
        <v>2</v>
      </c>
      <c r="CI939" s="7">
        <v>7</v>
      </c>
      <c r="CJ939" s="7">
        <v>0</v>
      </c>
      <c r="CK939" s="7">
        <v>5</v>
      </c>
      <c r="CL939" s="7">
        <v>37</v>
      </c>
      <c r="CM939" s="7">
        <v>0</v>
      </c>
      <c r="CN939" s="7">
        <v>-43119</v>
      </c>
      <c r="CO939" s="7">
        <v>-43119</v>
      </c>
      <c r="CP939" s="7">
        <v>0</v>
      </c>
      <c r="CQ939" s="7">
        <v>37</v>
      </c>
      <c r="CR939" s="27">
        <v>2017</v>
      </c>
      <c r="CS939" s="27">
        <v>12</v>
      </c>
      <c r="CT939" s="27">
        <v>10</v>
      </c>
      <c r="CU939" s="27">
        <v>0</v>
      </c>
      <c r="CV939" s="27">
        <v>49</v>
      </c>
      <c r="CW939" s="27" t="s">
        <v>18858</v>
      </c>
      <c r="CX939" s="27" t="s">
        <v>24168</v>
      </c>
      <c r="CY939" s="27" t="s">
        <v>18858</v>
      </c>
      <c r="CZ939" s="27" t="s">
        <v>24318</v>
      </c>
      <c r="DA939" s="27" t="s">
        <v>24325</v>
      </c>
      <c r="DB939" s="27" t="s">
        <v>24326</v>
      </c>
      <c r="DC939" s="27">
        <v>1</v>
      </c>
      <c r="DD939" s="27">
        <v>90</v>
      </c>
    </row>
    <row r="940" spans="1:108" customFormat="1" hidden="1" x14ac:dyDescent="0.25">
      <c r="A940" s="7" t="s">
        <v>17214</v>
      </c>
      <c r="B940" s="12">
        <v>43117</v>
      </c>
      <c r="C940" s="7" t="s">
        <v>75</v>
      </c>
      <c r="D940" s="7" t="s">
        <v>61</v>
      </c>
      <c r="E940" s="7" t="s">
        <v>9</v>
      </c>
      <c r="F940" t="s">
        <v>21368</v>
      </c>
      <c r="G940" t="s">
        <v>21369</v>
      </c>
      <c r="H940" t="s">
        <v>21370</v>
      </c>
      <c r="J940" t="s">
        <v>21371</v>
      </c>
      <c r="K940" s="1"/>
      <c r="L940" s="7" t="s">
        <v>17215</v>
      </c>
      <c r="M940" s="7">
        <v>5</v>
      </c>
      <c r="N940" s="7">
        <v>7</v>
      </c>
      <c r="O940" s="7" t="s">
        <v>979</v>
      </c>
      <c r="P940" t="s">
        <v>20539</v>
      </c>
      <c r="Q940" s="12">
        <v>43104</v>
      </c>
      <c r="R940" s="12">
        <v>43104</v>
      </c>
      <c r="T940" s="1"/>
      <c r="W940" t="s">
        <v>75</v>
      </c>
      <c r="X940" t="s">
        <v>17</v>
      </c>
      <c r="Y940" t="s">
        <v>17</v>
      </c>
      <c r="Z940" s="1"/>
      <c r="AA940" t="s">
        <v>17</v>
      </c>
      <c r="AB940" t="s">
        <v>75</v>
      </c>
      <c r="AC940" s="12">
        <v>43073</v>
      </c>
      <c r="AD940" t="s">
        <v>75</v>
      </c>
      <c r="AE940" t="s">
        <v>17</v>
      </c>
      <c r="AF940" s="7" t="s">
        <v>75</v>
      </c>
      <c r="AG940" t="s">
        <v>75</v>
      </c>
      <c r="AH940" t="s">
        <v>75</v>
      </c>
      <c r="AI940" s="7">
        <v>99</v>
      </c>
      <c r="AJ940" s="1"/>
      <c r="AK940" s="1"/>
      <c r="AL940" s="1"/>
      <c r="AM940" s="1"/>
      <c r="AN940" s="1"/>
      <c r="AO940" s="1"/>
      <c r="AP940" s="12">
        <v>43102</v>
      </c>
      <c r="AQ940" s="12">
        <v>43103</v>
      </c>
      <c r="AR940" s="12">
        <v>43116</v>
      </c>
      <c r="AS940" t="s">
        <v>75</v>
      </c>
      <c r="AT940" s="1">
        <v>43150</v>
      </c>
      <c r="AU940" s="1">
        <v>43117</v>
      </c>
      <c r="AV940" s="7" t="s">
        <v>22</v>
      </c>
      <c r="AZ940" s="1"/>
      <c r="BA940" s="1"/>
      <c r="BH940" s="1"/>
      <c r="BI940" s="1"/>
      <c r="BO940" s="12">
        <v>43173</v>
      </c>
      <c r="BP940" t="b">
        <v>0</v>
      </c>
      <c r="BQ940" t="b">
        <v>0</v>
      </c>
      <c r="BR940" s="7" t="s">
        <v>75</v>
      </c>
      <c r="BS940" s="7" t="s">
        <v>13</v>
      </c>
      <c r="BT940" t="b">
        <v>1</v>
      </c>
      <c r="BU940" t="b">
        <v>1</v>
      </c>
      <c r="BV940">
        <v>933</v>
      </c>
      <c r="BW940">
        <v>1</v>
      </c>
      <c r="CA940">
        <v>3</v>
      </c>
      <c r="CB940">
        <v>1</v>
      </c>
      <c r="CC940" s="1">
        <v>42961</v>
      </c>
      <c r="CH940" s="7">
        <v>31</v>
      </c>
      <c r="CI940" s="7">
        <v>30</v>
      </c>
      <c r="CJ940" s="7">
        <v>0</v>
      </c>
      <c r="CK940" s="7">
        <v>-1</v>
      </c>
      <c r="CL940" s="7">
        <v>13</v>
      </c>
      <c r="CM940" s="7">
        <v>1</v>
      </c>
      <c r="CN940" s="7">
        <v>-43116</v>
      </c>
      <c r="CO940" s="7">
        <v>-43117</v>
      </c>
      <c r="CP940" s="7">
        <v>0</v>
      </c>
      <c r="CQ940" s="7">
        <v>14</v>
      </c>
      <c r="CR940" s="27">
        <v>2017</v>
      </c>
      <c r="CS940" s="27">
        <v>12</v>
      </c>
      <c r="CT940" s="27">
        <v>10</v>
      </c>
      <c r="CU940" s="27">
        <v>0</v>
      </c>
      <c r="CV940" s="27">
        <v>49</v>
      </c>
      <c r="CW940" s="27" t="s">
        <v>18857</v>
      </c>
      <c r="CX940" s="27" t="s">
        <v>24167</v>
      </c>
      <c r="CY940" s="27" t="s">
        <v>18857</v>
      </c>
      <c r="CZ940" s="27" t="s">
        <v>24318</v>
      </c>
      <c r="DA940" s="27" t="s">
        <v>24325</v>
      </c>
      <c r="DB940" s="27" t="s">
        <v>24450</v>
      </c>
      <c r="DC940" s="27">
        <v>2</v>
      </c>
      <c r="DD940" s="27">
        <v>90</v>
      </c>
    </row>
    <row r="941" spans="1:108" customFormat="1" hidden="1" x14ac:dyDescent="0.25">
      <c r="A941" s="7" t="s">
        <v>17216</v>
      </c>
      <c r="B941" s="12">
        <v>43124</v>
      </c>
      <c r="C941" s="7" t="s">
        <v>75</v>
      </c>
      <c r="D941" s="7" t="s">
        <v>3061</v>
      </c>
      <c r="E941" s="7" t="s">
        <v>14</v>
      </c>
      <c r="F941" t="s">
        <v>21372</v>
      </c>
      <c r="G941" t="s">
        <v>21373</v>
      </c>
      <c r="J941" t="s">
        <v>21374</v>
      </c>
      <c r="K941" s="1">
        <v>42374</v>
      </c>
      <c r="L941" s="7" t="s">
        <v>17217</v>
      </c>
      <c r="M941" s="7">
        <v>1</v>
      </c>
      <c r="N941" s="7">
        <v>11</v>
      </c>
      <c r="O941" s="7" t="s">
        <v>979</v>
      </c>
      <c r="P941" t="s">
        <v>21313</v>
      </c>
      <c r="Q941" s="12">
        <v>43103</v>
      </c>
      <c r="R941" s="12">
        <v>43103</v>
      </c>
      <c r="T941" s="1"/>
      <c r="W941" t="s">
        <v>75</v>
      </c>
      <c r="X941" t="s">
        <v>17</v>
      </c>
      <c r="Y941" t="s">
        <v>17</v>
      </c>
      <c r="Z941" s="1"/>
      <c r="AA941" t="s">
        <v>17</v>
      </c>
      <c r="AB941" t="s">
        <v>75</v>
      </c>
      <c r="AC941" s="12">
        <v>43095</v>
      </c>
      <c r="AD941" t="s">
        <v>75</v>
      </c>
      <c r="AE941" t="s">
        <v>75</v>
      </c>
      <c r="AF941" s="7" t="s">
        <v>17</v>
      </c>
      <c r="AG941" t="s">
        <v>75</v>
      </c>
      <c r="AH941" t="s">
        <v>75</v>
      </c>
      <c r="AI941" s="7">
        <v>99</v>
      </c>
      <c r="AJ941" s="1"/>
      <c r="AK941" s="1"/>
      <c r="AL941" s="1"/>
      <c r="AM941" s="1"/>
      <c r="AN941" s="1"/>
      <c r="AO941" s="1"/>
      <c r="AP941" s="12">
        <v>43104</v>
      </c>
      <c r="AQ941" s="12">
        <v>43105</v>
      </c>
      <c r="AR941" s="12">
        <v>43123</v>
      </c>
      <c r="AS941" t="s">
        <v>75</v>
      </c>
      <c r="AT941" s="1">
        <v>43150</v>
      </c>
      <c r="AU941" s="1">
        <v>43124</v>
      </c>
      <c r="AV941" s="7" t="s">
        <v>18</v>
      </c>
      <c r="AZ941" s="1"/>
      <c r="BA941" s="1"/>
      <c r="BH941" s="1"/>
      <c r="BI941" s="1"/>
      <c r="BO941" s="12"/>
      <c r="BP941" t="b">
        <v>0</v>
      </c>
      <c r="BQ941" t="b">
        <v>0</v>
      </c>
      <c r="BR941" s="7"/>
      <c r="BS941" s="7" t="s">
        <v>13</v>
      </c>
      <c r="BT941" t="b">
        <v>0</v>
      </c>
      <c r="BU941" t="b">
        <v>0</v>
      </c>
      <c r="BV941">
        <v>934</v>
      </c>
      <c r="BW941">
        <v>1</v>
      </c>
      <c r="CA941">
        <v>3</v>
      </c>
      <c r="CB941">
        <v>1</v>
      </c>
      <c r="CC941" s="1">
        <v>42878</v>
      </c>
      <c r="CH941" s="7">
        <v>8</v>
      </c>
      <c r="CI941" s="7">
        <v>10</v>
      </c>
      <c r="CJ941" s="7">
        <v>0</v>
      </c>
      <c r="CK941" s="7">
        <v>2</v>
      </c>
      <c r="CL941" s="7">
        <v>18</v>
      </c>
      <c r="CM941" s="7">
        <v>1</v>
      </c>
      <c r="CN941" s="7">
        <v>-43123</v>
      </c>
      <c r="CO941" s="7">
        <v>-43124</v>
      </c>
      <c r="CP941" s="7">
        <v>0</v>
      </c>
      <c r="CQ941" s="7">
        <v>19</v>
      </c>
      <c r="CR941" s="27">
        <v>2017</v>
      </c>
      <c r="CS941" s="27">
        <v>12</v>
      </c>
      <c r="CT941" s="27">
        <v>10</v>
      </c>
      <c r="CU941" s="27">
        <v>0</v>
      </c>
      <c r="CV941" s="27">
        <v>52</v>
      </c>
      <c r="CW941" s="27" t="s">
        <v>18858</v>
      </c>
      <c r="CX941" s="27" t="s">
        <v>24167</v>
      </c>
      <c r="CY941" s="27" t="s">
        <v>18858</v>
      </c>
      <c r="CZ941" s="27" t="s">
        <v>24318</v>
      </c>
      <c r="DA941" s="27" t="s">
        <v>24325</v>
      </c>
      <c r="DB941" s="27" t="s">
        <v>24450</v>
      </c>
      <c r="DC941" s="27">
        <v>1</v>
      </c>
      <c r="DD941" s="27">
        <v>90</v>
      </c>
    </row>
    <row r="942" spans="1:108" customFormat="1" hidden="1" x14ac:dyDescent="0.25">
      <c r="A942" s="7" t="s">
        <v>17218</v>
      </c>
      <c r="B942" s="12">
        <v>43124</v>
      </c>
      <c r="C942" s="7" t="s">
        <v>75</v>
      </c>
      <c r="D942" s="7" t="s">
        <v>256</v>
      </c>
      <c r="E942" s="7" t="s">
        <v>14</v>
      </c>
      <c r="F942" t="s">
        <v>1048</v>
      </c>
      <c r="G942" t="s">
        <v>21375</v>
      </c>
      <c r="H942" t="s">
        <v>21376</v>
      </c>
      <c r="J942" t="s">
        <v>21377</v>
      </c>
      <c r="K942" s="1">
        <v>41870</v>
      </c>
      <c r="L942" s="7" t="s">
        <v>17219</v>
      </c>
      <c r="M942" s="7">
        <v>3</v>
      </c>
      <c r="N942" s="7">
        <v>4</v>
      </c>
      <c r="O942" s="7" t="s">
        <v>1011</v>
      </c>
      <c r="P942" t="s">
        <v>21378</v>
      </c>
      <c r="Q942" s="12">
        <v>43109</v>
      </c>
      <c r="R942" s="12">
        <v>43109</v>
      </c>
      <c r="T942" s="1"/>
      <c r="W942" t="s">
        <v>75</v>
      </c>
      <c r="X942" t="s">
        <v>75</v>
      </c>
      <c r="Y942" t="s">
        <v>17</v>
      </c>
      <c r="Z942" s="1"/>
      <c r="AA942" t="s">
        <v>75</v>
      </c>
      <c r="AB942" t="s">
        <v>75</v>
      </c>
      <c r="AC942" s="12">
        <v>43100</v>
      </c>
      <c r="AD942" t="s">
        <v>75</v>
      </c>
      <c r="AE942" t="s">
        <v>75</v>
      </c>
      <c r="AF942" s="7" t="s">
        <v>17</v>
      </c>
      <c r="AG942" t="s">
        <v>75</v>
      </c>
      <c r="AH942" t="s">
        <v>75</v>
      </c>
      <c r="AI942" s="7">
        <v>3</v>
      </c>
      <c r="AJ942" s="1">
        <v>41870</v>
      </c>
      <c r="AK942" s="1">
        <v>41984</v>
      </c>
      <c r="AL942" s="1"/>
      <c r="AM942" s="1">
        <v>41954</v>
      </c>
      <c r="AN942" s="1">
        <v>42058</v>
      </c>
      <c r="AO942" s="1"/>
      <c r="AP942" s="12">
        <v>43109</v>
      </c>
      <c r="AQ942" s="12">
        <v>43110</v>
      </c>
      <c r="AR942" s="12">
        <v>43123</v>
      </c>
      <c r="AS942" t="s">
        <v>75</v>
      </c>
      <c r="AT942" s="1">
        <v>43150</v>
      </c>
      <c r="AU942" s="1">
        <v>43124</v>
      </c>
      <c r="AV942" s="7" t="s">
        <v>18</v>
      </c>
      <c r="AZ942" s="1"/>
      <c r="BA942" s="1"/>
      <c r="BH942" s="1"/>
      <c r="BI942" s="1"/>
      <c r="BO942" s="12"/>
      <c r="BP942" t="b">
        <v>0</v>
      </c>
      <c r="BQ942" t="b">
        <v>0</v>
      </c>
      <c r="BR942" s="7"/>
      <c r="BS942" s="7" t="s">
        <v>13</v>
      </c>
      <c r="BT942" t="b">
        <v>0</v>
      </c>
      <c r="BU942" t="b">
        <v>0</v>
      </c>
      <c r="BV942">
        <v>935</v>
      </c>
      <c r="BW942">
        <v>1</v>
      </c>
      <c r="CA942">
        <v>3</v>
      </c>
      <c r="CB942">
        <v>1</v>
      </c>
      <c r="CC942" s="1">
        <v>42900</v>
      </c>
      <c r="CH942" s="7">
        <v>9</v>
      </c>
      <c r="CI942" s="7">
        <v>10</v>
      </c>
      <c r="CJ942" s="7">
        <v>0</v>
      </c>
      <c r="CK942" s="7">
        <v>1</v>
      </c>
      <c r="CL942" s="7">
        <v>13</v>
      </c>
      <c r="CM942" s="7">
        <v>1</v>
      </c>
      <c r="CN942" s="7">
        <v>-43123</v>
      </c>
      <c r="CO942" s="7">
        <v>-43124</v>
      </c>
      <c r="CP942" s="7">
        <v>0</v>
      </c>
      <c r="CQ942" s="7">
        <v>14</v>
      </c>
      <c r="CR942" s="27">
        <v>2017</v>
      </c>
      <c r="CS942" s="27">
        <v>12</v>
      </c>
      <c r="CT942" s="27">
        <v>10</v>
      </c>
      <c r="CU942" s="27">
        <v>0</v>
      </c>
      <c r="CV942" s="27">
        <v>52</v>
      </c>
      <c r="CW942" s="27" t="s">
        <v>18858</v>
      </c>
      <c r="CX942" s="27" t="s">
        <v>24167</v>
      </c>
      <c r="CY942" s="27" t="s">
        <v>18858</v>
      </c>
      <c r="CZ942" s="27" t="s">
        <v>24318</v>
      </c>
      <c r="DA942" s="27" t="s">
        <v>24325</v>
      </c>
      <c r="DB942" s="27" t="s">
        <v>18773</v>
      </c>
      <c r="DC942" s="27">
        <v>1</v>
      </c>
      <c r="DD942" s="27">
        <v>90</v>
      </c>
    </row>
    <row r="943" spans="1:108" customFormat="1" hidden="1" x14ac:dyDescent="0.25">
      <c r="A943" s="7" t="s">
        <v>340</v>
      </c>
      <c r="B943" s="12">
        <v>43117</v>
      </c>
      <c r="C943" s="7" t="s">
        <v>75</v>
      </c>
      <c r="D943" s="7" t="s">
        <v>301</v>
      </c>
      <c r="E943" s="7" t="s">
        <v>72</v>
      </c>
      <c r="F943" t="s">
        <v>21379</v>
      </c>
      <c r="G943" t="s">
        <v>21380</v>
      </c>
      <c r="J943" t="s">
        <v>21381</v>
      </c>
      <c r="K943" s="1">
        <v>42328</v>
      </c>
      <c r="L943" s="7" t="s">
        <v>341</v>
      </c>
      <c r="M943" s="7">
        <v>2</v>
      </c>
      <c r="N943" s="7">
        <v>2</v>
      </c>
      <c r="O943" s="7" t="s">
        <v>1011</v>
      </c>
      <c r="P943" t="s">
        <v>21382</v>
      </c>
      <c r="Q943" s="12">
        <v>43116</v>
      </c>
      <c r="R943" s="12">
        <v>43116</v>
      </c>
      <c r="T943" s="1"/>
      <c r="W943" t="s">
        <v>75</v>
      </c>
      <c r="X943" t="s">
        <v>75</v>
      </c>
      <c r="Y943" t="s">
        <v>17</v>
      </c>
      <c r="Z943" s="1"/>
      <c r="AA943" t="s">
        <v>75</v>
      </c>
      <c r="AB943" t="s">
        <v>75</v>
      </c>
      <c r="AC943" s="12">
        <v>43102</v>
      </c>
      <c r="AD943" t="s">
        <v>17</v>
      </c>
      <c r="AE943" t="s">
        <v>75</v>
      </c>
      <c r="AF943" s="7" t="s">
        <v>17</v>
      </c>
      <c r="AG943" t="s">
        <v>75</v>
      </c>
      <c r="AH943" t="s">
        <v>75</v>
      </c>
      <c r="AI943" s="7">
        <v>3</v>
      </c>
      <c r="AJ943" s="1">
        <v>42328</v>
      </c>
      <c r="AK943" s="1">
        <v>42422</v>
      </c>
      <c r="AL943" s="1"/>
      <c r="AM943" s="1">
        <v>42391</v>
      </c>
      <c r="AN943" s="1">
        <v>42450</v>
      </c>
      <c r="AO943" s="1"/>
      <c r="AP943" s="12">
        <v>43116</v>
      </c>
      <c r="AQ943" s="12">
        <v>43117</v>
      </c>
      <c r="AR943" s="12">
        <v>43117</v>
      </c>
      <c r="AS943" t="s">
        <v>75</v>
      </c>
      <c r="AT943" s="1">
        <v>43150</v>
      </c>
      <c r="AU943" s="1">
        <v>43117</v>
      </c>
      <c r="AV943" s="7" t="s">
        <v>18</v>
      </c>
      <c r="AZ943" s="1">
        <v>43150</v>
      </c>
      <c r="BA943" s="1"/>
      <c r="BH943" s="1"/>
      <c r="BI943" s="1"/>
      <c r="BO943" s="12">
        <v>43285</v>
      </c>
      <c r="BP943" t="b">
        <v>0</v>
      </c>
      <c r="BQ943" t="b">
        <v>0</v>
      </c>
      <c r="BR943" s="7" t="s">
        <v>17</v>
      </c>
      <c r="BS943" s="7" t="s">
        <v>13</v>
      </c>
      <c r="BT943" t="b">
        <v>0</v>
      </c>
      <c r="BU943" t="b">
        <v>0</v>
      </c>
      <c r="BV943">
        <v>936</v>
      </c>
      <c r="BW943">
        <v>1</v>
      </c>
      <c r="CA943">
        <v>3</v>
      </c>
      <c r="CB943">
        <v>1</v>
      </c>
      <c r="CC943" s="1">
        <v>42754</v>
      </c>
      <c r="CH943" s="7">
        <v>14</v>
      </c>
      <c r="CI943" s="7">
        <v>15</v>
      </c>
      <c r="CJ943" s="7">
        <v>0</v>
      </c>
      <c r="CK943" s="7">
        <v>1</v>
      </c>
      <c r="CL943" s="7">
        <v>0</v>
      </c>
      <c r="CM943" s="7">
        <v>0</v>
      </c>
      <c r="CN943" s="7">
        <v>33</v>
      </c>
      <c r="CO943" s="7">
        <v>-43117</v>
      </c>
      <c r="CP943" s="7">
        <v>43150</v>
      </c>
      <c r="CQ943" s="7">
        <v>0</v>
      </c>
      <c r="CR943" s="27">
        <v>2018</v>
      </c>
      <c r="CS943" s="27">
        <v>1</v>
      </c>
      <c r="CT943" s="27">
        <v>10</v>
      </c>
      <c r="CU943" s="27">
        <v>1</v>
      </c>
      <c r="CV943" s="27">
        <v>1</v>
      </c>
      <c r="CW943" s="27" t="s">
        <v>18857</v>
      </c>
      <c r="CX943" s="27" t="s">
        <v>24322</v>
      </c>
      <c r="CY943" s="27" t="s">
        <v>24451</v>
      </c>
      <c r="CZ943" s="27" t="s">
        <v>24318</v>
      </c>
      <c r="DA943" s="27" t="s">
        <v>24319</v>
      </c>
      <c r="DB943" s="27" t="s">
        <v>18773</v>
      </c>
      <c r="DC943" s="27">
        <v>2</v>
      </c>
      <c r="DD943" s="27">
        <v>90</v>
      </c>
    </row>
    <row r="944" spans="1:108" customFormat="1" hidden="1" x14ac:dyDescent="0.25">
      <c r="A944" s="7" t="s">
        <v>342</v>
      </c>
      <c r="B944" s="12">
        <v>43125</v>
      </c>
      <c r="C944" s="7" t="s">
        <v>75</v>
      </c>
      <c r="D944" s="7" t="s">
        <v>151</v>
      </c>
      <c r="E944" s="7" t="s">
        <v>9</v>
      </c>
      <c r="F944" t="s">
        <v>21383</v>
      </c>
      <c r="G944" t="s">
        <v>21384</v>
      </c>
      <c r="H944" t="s">
        <v>21385</v>
      </c>
      <c r="J944" t="s">
        <v>21386</v>
      </c>
      <c r="K944" s="1">
        <v>42833</v>
      </c>
      <c r="L944" s="7" t="s">
        <v>343</v>
      </c>
      <c r="M944" s="7">
        <v>0</v>
      </c>
      <c r="N944" s="7">
        <v>9</v>
      </c>
      <c r="O944" s="7" t="s">
        <v>1011</v>
      </c>
      <c r="P944" t="s">
        <v>21387</v>
      </c>
      <c r="Q944" s="12">
        <v>43109</v>
      </c>
      <c r="R944" s="12">
        <v>43109</v>
      </c>
      <c r="T944" s="1"/>
      <c r="W944" t="s">
        <v>17</v>
      </c>
      <c r="X944" t="s">
        <v>75</v>
      </c>
      <c r="Y944" t="s">
        <v>17</v>
      </c>
      <c r="Z944" s="1"/>
      <c r="AA944" t="s">
        <v>17</v>
      </c>
      <c r="AB944" t="s">
        <v>75</v>
      </c>
      <c r="AC944" s="12">
        <v>43107</v>
      </c>
      <c r="AD944" t="s">
        <v>75</v>
      </c>
      <c r="AE944" t="s">
        <v>75</v>
      </c>
      <c r="AF944" s="7" t="s">
        <v>75</v>
      </c>
      <c r="AG944" t="s">
        <v>75</v>
      </c>
      <c r="AH944" t="s">
        <v>75</v>
      </c>
      <c r="AI944" s="7">
        <v>3</v>
      </c>
      <c r="AJ944" s="1">
        <v>42833</v>
      </c>
      <c r="AK944" s="1">
        <v>42930</v>
      </c>
      <c r="AL944" s="1"/>
      <c r="AM944" s="1">
        <v>42891</v>
      </c>
      <c r="AN944" s="1">
        <v>42961</v>
      </c>
      <c r="AO944" s="1"/>
      <c r="AP944" s="12">
        <v>43109</v>
      </c>
      <c r="AQ944" s="12">
        <v>43110</v>
      </c>
      <c r="AR944" s="12">
        <v>43124</v>
      </c>
      <c r="AS944" t="s">
        <v>75</v>
      </c>
      <c r="AT944" s="1">
        <v>43150</v>
      </c>
      <c r="AU944" s="1">
        <v>43125</v>
      </c>
      <c r="AV944" s="7" t="s">
        <v>18</v>
      </c>
      <c r="AZ944" s="1">
        <v>43150</v>
      </c>
      <c r="BA944" s="1"/>
      <c r="BH944" s="1"/>
      <c r="BI944" s="1"/>
      <c r="BO944" s="12"/>
      <c r="BP944" t="b">
        <v>0</v>
      </c>
      <c r="BQ944" t="b">
        <v>0</v>
      </c>
      <c r="BR944" s="7"/>
      <c r="BS944" s="7" t="s">
        <v>13</v>
      </c>
      <c r="BT944" t="b">
        <v>0</v>
      </c>
      <c r="BU944" t="b">
        <v>0</v>
      </c>
      <c r="BV944">
        <v>937</v>
      </c>
      <c r="BW944">
        <v>1</v>
      </c>
      <c r="CC944" s="1"/>
      <c r="CH944" s="7">
        <v>2</v>
      </c>
      <c r="CI944" s="7">
        <v>3</v>
      </c>
      <c r="CJ944" s="7">
        <v>0</v>
      </c>
      <c r="CK944" s="7">
        <v>1</v>
      </c>
      <c r="CL944" s="7">
        <v>14</v>
      </c>
      <c r="CM944" s="7">
        <v>1</v>
      </c>
      <c r="CN944" s="7">
        <v>26</v>
      </c>
      <c r="CO944" s="7">
        <v>-43125</v>
      </c>
      <c r="CP944" s="7">
        <v>43150</v>
      </c>
      <c r="CQ944" s="7">
        <v>15</v>
      </c>
      <c r="CR944" s="27">
        <v>2018</v>
      </c>
      <c r="CS944" s="27">
        <v>1</v>
      </c>
      <c r="CT944" s="27">
        <v>10</v>
      </c>
      <c r="CU944" s="27">
        <v>1</v>
      </c>
      <c r="CV944" s="27">
        <v>1</v>
      </c>
      <c r="CW944" s="27" t="s">
        <v>18858</v>
      </c>
      <c r="CX944" s="27" t="s">
        <v>24167</v>
      </c>
      <c r="CY944" s="27" t="s">
        <v>18858</v>
      </c>
      <c r="CZ944" s="27" t="s">
        <v>24318</v>
      </c>
      <c r="DA944" s="27" t="s">
        <v>24319</v>
      </c>
      <c r="DB944" s="27" t="s">
        <v>18773</v>
      </c>
      <c r="DC944" s="27">
        <v>1</v>
      </c>
      <c r="DD944" s="27">
        <v>90</v>
      </c>
    </row>
    <row r="945" spans="1:108" customFormat="1" hidden="1" x14ac:dyDescent="0.25">
      <c r="A945" s="7" t="s">
        <v>344</v>
      </c>
      <c r="B945" s="12">
        <v>43112</v>
      </c>
      <c r="C945" s="7" t="s">
        <v>75</v>
      </c>
      <c r="D945" s="7" t="s">
        <v>107</v>
      </c>
      <c r="E945" s="7" t="s">
        <v>73</v>
      </c>
      <c r="F945" t="s">
        <v>8111</v>
      </c>
      <c r="G945" t="s">
        <v>21388</v>
      </c>
      <c r="J945" t="s">
        <v>21389</v>
      </c>
      <c r="K945" s="1">
        <v>42654</v>
      </c>
      <c r="L945" s="7" t="s">
        <v>345</v>
      </c>
      <c r="M945" s="7">
        <v>1</v>
      </c>
      <c r="N945" s="7">
        <v>3</v>
      </c>
      <c r="O945" s="7" t="s">
        <v>979</v>
      </c>
      <c r="P945" t="s">
        <v>20004</v>
      </c>
      <c r="Q945" s="12">
        <v>43108</v>
      </c>
      <c r="R945" s="12">
        <v>43108</v>
      </c>
      <c r="T945" s="1"/>
      <c r="W945" t="s">
        <v>75</v>
      </c>
      <c r="X945" t="s">
        <v>17</v>
      </c>
      <c r="Y945" t="s">
        <v>17</v>
      </c>
      <c r="Z945" s="1"/>
      <c r="AA945" t="s">
        <v>17</v>
      </c>
      <c r="AB945" t="s">
        <v>17</v>
      </c>
      <c r="AC945" s="12">
        <v>43106</v>
      </c>
      <c r="AD945" t="s">
        <v>75</v>
      </c>
      <c r="AE945" t="s">
        <v>75</v>
      </c>
      <c r="AF945" s="7" t="s">
        <v>75</v>
      </c>
      <c r="AG945" t="s">
        <v>75</v>
      </c>
      <c r="AH945" t="s">
        <v>75</v>
      </c>
      <c r="AI945" s="7">
        <v>3</v>
      </c>
      <c r="AJ945" s="1"/>
      <c r="AK945" s="1">
        <v>42849</v>
      </c>
      <c r="AL945" s="1"/>
      <c r="AM945" s="1">
        <v>42748</v>
      </c>
      <c r="AN945" s="1">
        <v>42878</v>
      </c>
      <c r="AO945" s="1"/>
      <c r="AP945" s="12">
        <v>43108</v>
      </c>
      <c r="AQ945" s="12">
        <v>43109</v>
      </c>
      <c r="AR945" s="12">
        <v>43112</v>
      </c>
      <c r="AS945" t="s">
        <v>75</v>
      </c>
      <c r="AT945" s="1">
        <v>43150</v>
      </c>
      <c r="AU945" s="1">
        <v>43112</v>
      </c>
      <c r="AV945" s="7" t="s">
        <v>18</v>
      </c>
      <c r="AZ945" s="1">
        <v>43150</v>
      </c>
      <c r="BA945" s="1"/>
      <c r="BH945" s="1"/>
      <c r="BI945" s="1"/>
      <c r="BO945" s="12"/>
      <c r="BP945" t="b">
        <v>0</v>
      </c>
      <c r="BQ945" t="b">
        <v>0</v>
      </c>
      <c r="BR945" s="7"/>
      <c r="BS945" s="7" t="s">
        <v>13</v>
      </c>
      <c r="BT945" t="b">
        <v>0</v>
      </c>
      <c r="BU945" t="b">
        <v>0</v>
      </c>
      <c r="BV945">
        <v>938</v>
      </c>
      <c r="BW945">
        <v>1</v>
      </c>
      <c r="CC945" s="1"/>
      <c r="CH945" s="7">
        <v>2</v>
      </c>
      <c r="CI945" s="7">
        <v>3</v>
      </c>
      <c r="CJ945" s="7">
        <v>0</v>
      </c>
      <c r="CK945" s="7">
        <v>1</v>
      </c>
      <c r="CL945" s="7">
        <v>3</v>
      </c>
      <c r="CM945" s="7">
        <v>0</v>
      </c>
      <c r="CN945" s="7">
        <v>38</v>
      </c>
      <c r="CO945" s="7">
        <v>-43112</v>
      </c>
      <c r="CP945" s="7">
        <v>43150</v>
      </c>
      <c r="CQ945" s="7">
        <v>3</v>
      </c>
      <c r="CR945" s="27">
        <v>2018</v>
      </c>
      <c r="CS945" s="27">
        <v>1</v>
      </c>
      <c r="CT945" s="27">
        <v>10</v>
      </c>
      <c r="CU945" s="27">
        <v>1</v>
      </c>
      <c r="CV945" s="27">
        <v>1</v>
      </c>
      <c r="CW945" s="27" t="s">
        <v>18858</v>
      </c>
      <c r="CX945" s="27" t="s">
        <v>24323</v>
      </c>
      <c r="CY945" s="27" t="s">
        <v>18858</v>
      </c>
      <c r="CZ945" s="27" t="s">
        <v>24318</v>
      </c>
      <c r="DA945" s="27" t="s">
        <v>24319</v>
      </c>
      <c r="DB945" s="27" t="s">
        <v>18773</v>
      </c>
      <c r="DC945" s="27">
        <v>1</v>
      </c>
      <c r="DD945" s="27">
        <v>90</v>
      </c>
    </row>
    <row r="946" spans="1:108" customFormat="1" hidden="1" x14ac:dyDescent="0.25">
      <c r="A946" s="7" t="s">
        <v>346</v>
      </c>
      <c r="B946" s="12">
        <v>43132</v>
      </c>
      <c r="C946" s="7" t="s">
        <v>75</v>
      </c>
      <c r="D946" s="7" t="s">
        <v>107</v>
      </c>
      <c r="E946" s="7" t="s">
        <v>73</v>
      </c>
      <c r="F946" t="s">
        <v>8111</v>
      </c>
      <c r="G946" t="s">
        <v>21390</v>
      </c>
      <c r="J946" t="s">
        <v>21391</v>
      </c>
      <c r="K946" s="1">
        <v>42729</v>
      </c>
      <c r="L946" s="7" t="s">
        <v>347</v>
      </c>
      <c r="M946" s="7">
        <v>1</v>
      </c>
      <c r="N946" s="7">
        <v>1</v>
      </c>
      <c r="O946" s="7" t="s">
        <v>979</v>
      </c>
      <c r="P946" t="s">
        <v>21392</v>
      </c>
      <c r="Q946" s="12">
        <v>43129</v>
      </c>
      <c r="R946" s="12">
        <v>43129</v>
      </c>
      <c r="T946" s="1"/>
      <c r="W946" t="s">
        <v>75</v>
      </c>
      <c r="X946" t="s">
        <v>17</v>
      </c>
      <c r="Y946" t="s">
        <v>17</v>
      </c>
      <c r="Z946" s="1"/>
      <c r="AA946" t="s">
        <v>17</v>
      </c>
      <c r="AB946" t="s">
        <v>75</v>
      </c>
      <c r="AC946" s="12">
        <v>43125</v>
      </c>
      <c r="AD946" t="s">
        <v>75</v>
      </c>
      <c r="AE946" t="s">
        <v>75</v>
      </c>
      <c r="AF946" s="7" t="s">
        <v>17</v>
      </c>
      <c r="AG946" t="s">
        <v>75</v>
      </c>
      <c r="AH946" t="s">
        <v>75</v>
      </c>
      <c r="AI946" s="7">
        <v>3</v>
      </c>
      <c r="AJ946" s="1">
        <v>42730</v>
      </c>
      <c r="AK946" s="1">
        <v>42838</v>
      </c>
      <c r="AL946" s="1"/>
      <c r="AM946" s="1">
        <v>42793</v>
      </c>
      <c r="AN946" s="1">
        <v>42900</v>
      </c>
      <c r="AO946" s="1"/>
      <c r="AP946" s="12">
        <v>43129</v>
      </c>
      <c r="AQ946" s="12">
        <v>43130</v>
      </c>
      <c r="AR946" s="12">
        <v>43132</v>
      </c>
      <c r="AS946" t="s">
        <v>75</v>
      </c>
      <c r="AT946" s="1">
        <v>43153</v>
      </c>
      <c r="AU946" s="1">
        <v>43132</v>
      </c>
      <c r="AV946" s="7" t="s">
        <v>18</v>
      </c>
      <c r="AZ946" s="1">
        <v>43153</v>
      </c>
      <c r="BA946" s="1"/>
      <c r="BH946" s="1"/>
      <c r="BI946" s="1"/>
      <c r="BO946" s="12"/>
      <c r="BP946" t="b">
        <v>0</v>
      </c>
      <c r="BQ946" t="b">
        <v>0</v>
      </c>
      <c r="BR946" s="7"/>
      <c r="BS946" s="7" t="s">
        <v>13</v>
      </c>
      <c r="BT946" t="b">
        <v>0</v>
      </c>
      <c r="BU946" t="b">
        <v>0</v>
      </c>
      <c r="BV946">
        <v>939</v>
      </c>
      <c r="BW946">
        <v>1</v>
      </c>
      <c r="BY946" t="s">
        <v>21393</v>
      </c>
      <c r="CA946">
        <v>3</v>
      </c>
      <c r="CB946">
        <v>1</v>
      </c>
      <c r="CC946" s="1">
        <v>42780</v>
      </c>
      <c r="CG946" t="s">
        <v>21394</v>
      </c>
      <c r="CH946" s="7">
        <v>4</v>
      </c>
      <c r="CI946" s="7">
        <v>5</v>
      </c>
      <c r="CJ946" s="7">
        <v>0</v>
      </c>
      <c r="CK946" s="7">
        <v>1</v>
      </c>
      <c r="CL946" s="7">
        <v>2</v>
      </c>
      <c r="CM946" s="7">
        <v>0</v>
      </c>
      <c r="CN946" s="7">
        <v>21</v>
      </c>
      <c r="CO946" s="7">
        <v>-43132</v>
      </c>
      <c r="CP946" s="7">
        <v>43153</v>
      </c>
      <c r="CQ946" s="7">
        <v>2</v>
      </c>
      <c r="CR946" s="27">
        <v>2018</v>
      </c>
      <c r="CS946" s="27">
        <v>1</v>
      </c>
      <c r="CT946" s="27">
        <v>10</v>
      </c>
      <c r="CU946" s="27">
        <v>1</v>
      </c>
      <c r="CV946" s="27">
        <v>4</v>
      </c>
      <c r="CW946" s="27" t="s">
        <v>18858</v>
      </c>
      <c r="CX946" s="27" t="s">
        <v>24322</v>
      </c>
      <c r="CY946" s="27" t="s">
        <v>18858</v>
      </c>
      <c r="CZ946" s="27" t="s">
        <v>24318</v>
      </c>
      <c r="DA946" s="27" t="s">
        <v>24319</v>
      </c>
      <c r="DB946" s="27" t="s">
        <v>18773</v>
      </c>
      <c r="DC946" s="27">
        <v>1</v>
      </c>
      <c r="DD946" s="27">
        <v>90</v>
      </c>
    </row>
    <row r="947" spans="1:108" customFormat="1" hidden="1" x14ac:dyDescent="0.25">
      <c r="A947" s="7" t="s">
        <v>348</v>
      </c>
      <c r="B947" s="12">
        <v>43133</v>
      </c>
      <c r="C947" s="7" t="s">
        <v>75</v>
      </c>
      <c r="D947" s="7" t="s">
        <v>304</v>
      </c>
      <c r="E947" s="7" t="s">
        <v>73</v>
      </c>
      <c r="F947" t="s">
        <v>9136</v>
      </c>
      <c r="G947" t="s">
        <v>21395</v>
      </c>
      <c r="J947" t="s">
        <v>21396</v>
      </c>
      <c r="K947" s="1">
        <v>42602</v>
      </c>
      <c r="L947" s="7" t="s">
        <v>349</v>
      </c>
      <c r="M947" s="7">
        <v>1</v>
      </c>
      <c r="N947" s="7">
        <v>5</v>
      </c>
      <c r="O947" s="7" t="s">
        <v>979</v>
      </c>
      <c r="P947" t="s">
        <v>21397</v>
      </c>
      <c r="Q947" s="12">
        <v>43122</v>
      </c>
      <c r="R947" s="12">
        <v>43122</v>
      </c>
      <c r="T947" s="1"/>
      <c r="W947" t="s">
        <v>75</v>
      </c>
      <c r="X947" t="s">
        <v>17</v>
      </c>
      <c r="Y947" t="s">
        <v>17</v>
      </c>
      <c r="Z947" s="1"/>
      <c r="AA947" t="s">
        <v>17</v>
      </c>
      <c r="AB947" t="s">
        <v>17</v>
      </c>
      <c r="AC947" s="12">
        <v>43119</v>
      </c>
      <c r="AD947" t="s">
        <v>17</v>
      </c>
      <c r="AE947" t="s">
        <v>75</v>
      </c>
      <c r="AF947" s="7" t="s">
        <v>75</v>
      </c>
      <c r="AG947" t="s">
        <v>75</v>
      </c>
      <c r="AH947" t="s">
        <v>75</v>
      </c>
      <c r="AI947" s="7">
        <v>3</v>
      </c>
      <c r="AJ947" s="1">
        <v>42603</v>
      </c>
      <c r="AK947" s="1">
        <v>42689</v>
      </c>
      <c r="AL947" s="1"/>
      <c r="AM947" s="1">
        <v>42655</v>
      </c>
      <c r="AN947" s="1">
        <v>42754</v>
      </c>
      <c r="AO947" s="1"/>
      <c r="AP947" s="12">
        <v>43130</v>
      </c>
      <c r="AQ947" s="12">
        <v>43131</v>
      </c>
      <c r="AR947" s="12">
        <v>43133</v>
      </c>
      <c r="AS947" t="s">
        <v>75</v>
      </c>
      <c r="AT947" s="1">
        <v>43153</v>
      </c>
      <c r="AU947" s="1">
        <v>43133</v>
      </c>
      <c r="AV947" s="7" t="s">
        <v>22</v>
      </c>
      <c r="AZ947" s="1">
        <v>43153</v>
      </c>
      <c r="BA947" s="1"/>
      <c r="BH947" s="1"/>
      <c r="BI947" s="1"/>
      <c r="BO947" s="12"/>
      <c r="BP947" t="b">
        <v>0</v>
      </c>
      <c r="BQ947" t="b">
        <v>0</v>
      </c>
      <c r="BR947" s="7"/>
      <c r="BS947" s="7" t="s">
        <v>13</v>
      </c>
      <c r="BT947" t="b">
        <v>0</v>
      </c>
      <c r="BU947" t="b">
        <v>0</v>
      </c>
      <c r="BV947">
        <v>940</v>
      </c>
      <c r="BW947">
        <v>1</v>
      </c>
      <c r="CA947">
        <v>0</v>
      </c>
      <c r="CB947">
        <v>0</v>
      </c>
      <c r="CC947" s="1"/>
      <c r="CH947" s="7">
        <v>3</v>
      </c>
      <c r="CI947" s="7">
        <v>12</v>
      </c>
      <c r="CJ947" s="7">
        <v>0</v>
      </c>
      <c r="CK947" s="7">
        <v>9</v>
      </c>
      <c r="CL947" s="7">
        <v>2</v>
      </c>
      <c r="CM947" s="7">
        <v>0</v>
      </c>
      <c r="CN947" s="7">
        <v>20</v>
      </c>
      <c r="CO947" s="7">
        <v>-43133</v>
      </c>
      <c r="CP947" s="7">
        <v>43153</v>
      </c>
      <c r="CQ947" s="7">
        <v>2</v>
      </c>
      <c r="CR947" s="27">
        <v>2018</v>
      </c>
      <c r="CS947" s="27">
        <v>1</v>
      </c>
      <c r="CT947" s="27">
        <v>10</v>
      </c>
      <c r="CU947" s="27">
        <v>1</v>
      </c>
      <c r="CV947" s="27">
        <v>3</v>
      </c>
      <c r="CW947" s="27" t="s">
        <v>18858</v>
      </c>
      <c r="CX947" s="27" t="s">
        <v>24322</v>
      </c>
      <c r="CY947" s="27" t="s">
        <v>18858</v>
      </c>
      <c r="CZ947" s="27" t="s">
        <v>24318</v>
      </c>
      <c r="DA947" s="27" t="s">
        <v>24319</v>
      </c>
      <c r="DB947" s="27" t="s">
        <v>18773</v>
      </c>
      <c r="DC947" s="27">
        <v>1</v>
      </c>
      <c r="DD947" s="27">
        <v>90</v>
      </c>
    </row>
    <row r="948" spans="1:108" customFormat="1" hidden="1" x14ac:dyDescent="0.25">
      <c r="A948" s="7" t="s">
        <v>350</v>
      </c>
      <c r="B948" s="12">
        <v>43133</v>
      </c>
      <c r="C948" s="7" t="s">
        <v>75</v>
      </c>
      <c r="D948" s="7" t="s">
        <v>256</v>
      </c>
      <c r="E948" s="7" t="s">
        <v>14</v>
      </c>
      <c r="F948" t="s">
        <v>15421</v>
      </c>
      <c r="G948" t="s">
        <v>10865</v>
      </c>
      <c r="J948" t="s">
        <v>21398</v>
      </c>
      <c r="K948" s="1"/>
      <c r="L948" s="7" t="s">
        <v>351</v>
      </c>
      <c r="M948" s="7">
        <v>13</v>
      </c>
      <c r="N948" s="7"/>
      <c r="O948" s="7" t="s">
        <v>1011</v>
      </c>
      <c r="P948" t="s">
        <v>15972</v>
      </c>
      <c r="Q948" s="12">
        <v>43124</v>
      </c>
      <c r="R948" s="12">
        <v>43124</v>
      </c>
      <c r="T948" s="1"/>
      <c r="W948" t="s">
        <v>75</v>
      </c>
      <c r="X948" t="s">
        <v>17</v>
      </c>
      <c r="Y948" t="s">
        <v>75</v>
      </c>
      <c r="Z948" s="1">
        <v>43123</v>
      </c>
      <c r="AA948" t="s">
        <v>75</v>
      </c>
      <c r="AB948" t="s">
        <v>17</v>
      </c>
      <c r="AC948" s="12">
        <v>43120</v>
      </c>
      <c r="AD948" t="s">
        <v>75</v>
      </c>
      <c r="AE948" t="s">
        <v>75</v>
      </c>
      <c r="AF948" s="7" t="s">
        <v>75</v>
      </c>
      <c r="AG948" t="s">
        <v>75</v>
      </c>
      <c r="AH948" t="s">
        <v>75</v>
      </c>
      <c r="AI948" s="7">
        <v>99</v>
      </c>
      <c r="AJ948" s="1"/>
      <c r="AK948" s="1"/>
      <c r="AL948" s="1"/>
      <c r="AM948" s="1"/>
      <c r="AN948" s="1"/>
      <c r="AO948" s="1"/>
      <c r="AP948" s="12">
        <v>43124</v>
      </c>
      <c r="AQ948" s="12">
        <v>43125</v>
      </c>
      <c r="AR948" s="12">
        <v>43132</v>
      </c>
      <c r="AS948" t="s">
        <v>75</v>
      </c>
      <c r="AT948" s="1">
        <v>43153</v>
      </c>
      <c r="AU948" s="1">
        <v>43133</v>
      </c>
      <c r="AV948" s="7" t="s">
        <v>18</v>
      </c>
      <c r="AZ948" s="1">
        <v>43153</v>
      </c>
      <c r="BA948" s="1"/>
      <c r="BH948" s="1"/>
      <c r="BI948" s="1"/>
      <c r="BO948" s="12"/>
      <c r="BP948" t="b">
        <v>0</v>
      </c>
      <c r="BQ948" t="b">
        <v>0</v>
      </c>
      <c r="BR948" s="7"/>
      <c r="BS948" s="7" t="s">
        <v>13</v>
      </c>
      <c r="BT948" t="b">
        <v>0</v>
      </c>
      <c r="BU948" t="b">
        <v>0</v>
      </c>
      <c r="BV948">
        <v>941</v>
      </c>
      <c r="BW948">
        <v>1</v>
      </c>
      <c r="CC948" s="1"/>
      <c r="CH948" s="7">
        <v>4</v>
      </c>
      <c r="CI948" s="7">
        <v>5</v>
      </c>
      <c r="CJ948" s="7">
        <v>0</v>
      </c>
      <c r="CK948" s="7">
        <v>1</v>
      </c>
      <c r="CL948" s="7">
        <v>7</v>
      </c>
      <c r="CM948" s="7">
        <v>1</v>
      </c>
      <c r="CN948" s="7">
        <v>21</v>
      </c>
      <c r="CO948" s="7">
        <v>-43133</v>
      </c>
      <c r="CP948" s="7">
        <v>43153</v>
      </c>
      <c r="CQ948" s="7">
        <v>8</v>
      </c>
      <c r="CR948" s="27">
        <v>2018</v>
      </c>
      <c r="CS948" s="27">
        <v>1</v>
      </c>
      <c r="CT948" s="27">
        <v>10</v>
      </c>
      <c r="CU948" s="27">
        <v>1</v>
      </c>
      <c r="CV948" s="27">
        <v>3</v>
      </c>
      <c r="CW948" s="27" t="s">
        <v>18858</v>
      </c>
      <c r="CX948" s="27" t="s">
        <v>24167</v>
      </c>
      <c r="CY948" s="27" t="s">
        <v>18858</v>
      </c>
      <c r="CZ948" s="27" t="s">
        <v>24318</v>
      </c>
      <c r="DA948" s="27" t="s">
        <v>24319</v>
      </c>
      <c r="DB948" s="27" t="s">
        <v>24450</v>
      </c>
      <c r="DC948" s="27">
        <v>1</v>
      </c>
      <c r="DD948" s="27">
        <v>90</v>
      </c>
    </row>
    <row r="949" spans="1:108" customFormat="1" hidden="1" x14ac:dyDescent="0.25">
      <c r="A949" s="7" t="s">
        <v>352</v>
      </c>
      <c r="B949" s="12">
        <v>43133</v>
      </c>
      <c r="C949" s="7" t="s">
        <v>75</v>
      </c>
      <c r="D949" s="7" t="s">
        <v>256</v>
      </c>
      <c r="E949" s="7" t="s">
        <v>14</v>
      </c>
      <c r="F949" t="s">
        <v>6778</v>
      </c>
      <c r="G949" t="s">
        <v>21399</v>
      </c>
      <c r="J949" t="s">
        <v>21400</v>
      </c>
      <c r="K949" s="1"/>
      <c r="L949" s="7" t="s">
        <v>353</v>
      </c>
      <c r="M949" s="7">
        <v>9</v>
      </c>
      <c r="N949" s="7"/>
      <c r="O949" s="7" t="s">
        <v>979</v>
      </c>
      <c r="P949" t="s">
        <v>21401</v>
      </c>
      <c r="Q949" s="12">
        <v>43125</v>
      </c>
      <c r="R949" s="12">
        <v>43125</v>
      </c>
      <c r="T949" s="1"/>
      <c r="W949" t="s">
        <v>75</v>
      </c>
      <c r="X949" t="s">
        <v>17</v>
      </c>
      <c r="Y949" t="s">
        <v>17</v>
      </c>
      <c r="Z949" s="1"/>
      <c r="AA949" t="s">
        <v>75</v>
      </c>
      <c r="AB949" t="s">
        <v>17</v>
      </c>
      <c r="AC949" s="12">
        <v>43118</v>
      </c>
      <c r="AD949" t="s">
        <v>75</v>
      </c>
      <c r="AE949" t="s">
        <v>75</v>
      </c>
      <c r="AF949" s="7" t="s">
        <v>75</v>
      </c>
      <c r="AG949" t="s">
        <v>75</v>
      </c>
      <c r="AH949" t="s">
        <v>75</v>
      </c>
      <c r="AI949" s="7">
        <v>99</v>
      </c>
      <c r="AJ949" s="1"/>
      <c r="AK949" s="1"/>
      <c r="AL949" s="1"/>
      <c r="AM949" s="1"/>
      <c r="AN949" s="1"/>
      <c r="AO949" s="1"/>
      <c r="AP949" s="12">
        <v>43125</v>
      </c>
      <c r="AQ949" s="12">
        <v>43126</v>
      </c>
      <c r="AR949" s="12">
        <v>43132</v>
      </c>
      <c r="AS949" t="s">
        <v>75</v>
      </c>
      <c r="AT949" s="1">
        <v>43153</v>
      </c>
      <c r="AU949" s="1">
        <v>43133</v>
      </c>
      <c r="AV949" s="7" t="s">
        <v>18</v>
      </c>
      <c r="AZ949" s="1">
        <v>43153</v>
      </c>
      <c r="BA949" s="1"/>
      <c r="BH949" s="1"/>
      <c r="BI949" s="1"/>
      <c r="BO949" s="12"/>
      <c r="BP949" t="b">
        <v>0</v>
      </c>
      <c r="BQ949" t="b">
        <v>0</v>
      </c>
      <c r="BR949" s="7"/>
      <c r="BS949" s="7" t="s">
        <v>13</v>
      </c>
      <c r="BT949" t="b">
        <v>0</v>
      </c>
      <c r="BU949" t="b">
        <v>0</v>
      </c>
      <c r="BV949">
        <v>942</v>
      </c>
      <c r="BW949">
        <v>1</v>
      </c>
      <c r="CC949" s="1"/>
      <c r="CH949" s="7">
        <v>7</v>
      </c>
      <c r="CI949" s="7">
        <v>8</v>
      </c>
      <c r="CJ949" s="7">
        <v>0</v>
      </c>
      <c r="CK949" s="7">
        <v>1</v>
      </c>
      <c r="CL949" s="7">
        <v>6</v>
      </c>
      <c r="CM949" s="7">
        <v>1</v>
      </c>
      <c r="CN949" s="7">
        <v>21</v>
      </c>
      <c r="CO949" s="7">
        <v>-43133</v>
      </c>
      <c r="CP949" s="7">
        <v>43153</v>
      </c>
      <c r="CQ949" s="7">
        <v>7</v>
      </c>
      <c r="CR949" s="27">
        <v>2018</v>
      </c>
      <c r="CS949" s="27">
        <v>1</v>
      </c>
      <c r="CT949" s="27">
        <v>10</v>
      </c>
      <c r="CU949" s="27">
        <v>1</v>
      </c>
      <c r="CV949" s="27">
        <v>3</v>
      </c>
      <c r="CW949" s="27" t="s">
        <v>18858</v>
      </c>
      <c r="CX949" s="27" t="s">
        <v>24324</v>
      </c>
      <c r="CY949" s="27" t="s">
        <v>18858</v>
      </c>
      <c r="CZ949" s="27" t="s">
        <v>24318</v>
      </c>
      <c r="DA949" s="27" t="s">
        <v>24319</v>
      </c>
      <c r="DB949" s="27" t="s">
        <v>24450</v>
      </c>
      <c r="DC949" s="27">
        <v>1</v>
      </c>
      <c r="DD949" s="27">
        <v>90</v>
      </c>
    </row>
    <row r="950" spans="1:108" customFormat="1" hidden="1" x14ac:dyDescent="0.25">
      <c r="A950" s="7" t="s">
        <v>18027</v>
      </c>
      <c r="B950" s="12">
        <v>43140</v>
      </c>
      <c r="C950" s="7" t="s">
        <v>75</v>
      </c>
      <c r="D950" s="7" t="s">
        <v>79</v>
      </c>
      <c r="E950" s="7" t="s">
        <v>29</v>
      </c>
      <c r="F950" t="s">
        <v>10935</v>
      </c>
      <c r="G950" t="s">
        <v>21402</v>
      </c>
      <c r="J950" t="s">
        <v>21403</v>
      </c>
      <c r="K950" s="1">
        <v>42471</v>
      </c>
      <c r="L950" s="7" t="s">
        <v>18028</v>
      </c>
      <c r="M950" s="7">
        <v>1</v>
      </c>
      <c r="N950" s="7">
        <v>8</v>
      </c>
      <c r="O950" s="7" t="s">
        <v>979</v>
      </c>
      <c r="P950" t="s">
        <v>21404</v>
      </c>
      <c r="Q950" s="12">
        <v>43074</v>
      </c>
      <c r="R950" s="12">
        <v>43074</v>
      </c>
      <c r="T950" s="1"/>
      <c r="W950" t="s">
        <v>17</v>
      </c>
      <c r="X950" t="s">
        <v>17</v>
      </c>
      <c r="Y950" t="s">
        <v>17</v>
      </c>
      <c r="Z950" s="1"/>
      <c r="AA950" t="s">
        <v>17</v>
      </c>
      <c r="AB950" t="s">
        <v>75</v>
      </c>
      <c r="AC950" s="12">
        <v>43068</v>
      </c>
      <c r="AD950" t="s">
        <v>75</v>
      </c>
      <c r="AE950" t="s">
        <v>75</v>
      </c>
      <c r="AF950" s="7" t="s">
        <v>75</v>
      </c>
      <c r="AG950" t="s">
        <v>75</v>
      </c>
      <c r="AH950" t="s">
        <v>75</v>
      </c>
      <c r="AI950" s="7">
        <v>3</v>
      </c>
      <c r="AJ950" s="1">
        <v>42478</v>
      </c>
      <c r="AK950" s="1">
        <v>42653</v>
      </c>
      <c r="AL950" s="1"/>
      <c r="AM950" s="1">
        <v>42562</v>
      </c>
      <c r="AN950" s="1">
        <v>42780</v>
      </c>
      <c r="AO950" s="1"/>
      <c r="AP950" s="12">
        <v>43074</v>
      </c>
      <c r="AQ950" s="12">
        <v>43075</v>
      </c>
      <c r="AR950" s="12">
        <v>43139</v>
      </c>
      <c r="AS950" t="s">
        <v>75</v>
      </c>
      <c r="AT950" s="1">
        <v>43164</v>
      </c>
      <c r="AU950" s="1">
        <v>43140</v>
      </c>
      <c r="AV950" s="7" t="s">
        <v>22</v>
      </c>
      <c r="AZ950" s="1">
        <v>43166</v>
      </c>
      <c r="BA950" s="1"/>
      <c r="BH950" s="1"/>
      <c r="BI950" s="1"/>
      <c r="BO950" s="12"/>
      <c r="BP950" t="b">
        <v>0</v>
      </c>
      <c r="BQ950" t="b">
        <v>0</v>
      </c>
      <c r="BR950" s="7"/>
      <c r="BS950" s="7" t="s">
        <v>13</v>
      </c>
      <c r="BT950" t="b">
        <v>0</v>
      </c>
      <c r="BU950" t="b">
        <v>0</v>
      </c>
      <c r="BV950">
        <v>943</v>
      </c>
      <c r="BW950">
        <v>1</v>
      </c>
      <c r="CA950">
        <v>0</v>
      </c>
      <c r="CB950">
        <v>0</v>
      </c>
      <c r="CC950" s="1"/>
      <c r="CH950" s="7">
        <v>6</v>
      </c>
      <c r="CI950" s="7">
        <v>7</v>
      </c>
      <c r="CJ950" s="7">
        <v>0</v>
      </c>
      <c r="CK950" s="7">
        <v>1</v>
      </c>
      <c r="CL950" s="7">
        <v>64</v>
      </c>
      <c r="CM950" s="7">
        <v>1</v>
      </c>
      <c r="CN950" s="7">
        <v>27</v>
      </c>
      <c r="CO950" s="7">
        <v>-43140</v>
      </c>
      <c r="CP950" s="7">
        <v>43166</v>
      </c>
      <c r="CQ950" s="7">
        <v>65</v>
      </c>
      <c r="CR950" s="27">
        <v>2017</v>
      </c>
      <c r="CS950" s="27">
        <v>11</v>
      </c>
      <c r="CT950" s="27">
        <v>10</v>
      </c>
      <c r="CU950" s="27">
        <v>0</v>
      </c>
      <c r="CV950" s="27">
        <v>48</v>
      </c>
      <c r="CW950" s="27" t="s">
        <v>18858</v>
      </c>
      <c r="CX950" s="27" t="s">
        <v>24168</v>
      </c>
      <c r="CY950" s="27" t="s">
        <v>18858</v>
      </c>
      <c r="CZ950" s="27" t="s">
        <v>24318</v>
      </c>
      <c r="DA950" s="27" t="s">
        <v>24319</v>
      </c>
      <c r="DB950" s="27" t="s">
        <v>18773</v>
      </c>
      <c r="DC950" s="27">
        <v>1</v>
      </c>
      <c r="DD950" s="27">
        <v>90</v>
      </c>
    </row>
    <row r="951" spans="1:108" customFormat="1" hidden="1" x14ac:dyDescent="0.25">
      <c r="A951" s="7" t="s">
        <v>18029</v>
      </c>
      <c r="B951" s="12">
        <v>43140</v>
      </c>
      <c r="C951" s="7" t="s">
        <v>75</v>
      </c>
      <c r="D951" s="7" t="s">
        <v>229</v>
      </c>
      <c r="E951" s="7" t="s">
        <v>29</v>
      </c>
      <c r="F951" t="s">
        <v>9861</v>
      </c>
      <c r="G951" t="s">
        <v>9863</v>
      </c>
      <c r="H951" t="s">
        <v>7949</v>
      </c>
      <c r="J951" t="s">
        <v>21405</v>
      </c>
      <c r="K951" s="1">
        <v>41389</v>
      </c>
      <c r="L951" s="7" t="s">
        <v>18030</v>
      </c>
      <c r="M951" s="7">
        <v>4</v>
      </c>
      <c r="N951" s="7">
        <v>7</v>
      </c>
      <c r="O951" s="7" t="s">
        <v>1011</v>
      </c>
      <c r="P951" t="s">
        <v>21406</v>
      </c>
      <c r="Q951" s="12">
        <v>43047</v>
      </c>
      <c r="R951" s="12">
        <v>43047</v>
      </c>
      <c r="T951" s="1"/>
      <c r="W951" t="s">
        <v>75</v>
      </c>
      <c r="X951" t="s">
        <v>17</v>
      </c>
      <c r="Y951" t="s">
        <v>75</v>
      </c>
      <c r="Z951" s="1">
        <v>43047</v>
      </c>
      <c r="AA951" t="s">
        <v>75</v>
      </c>
      <c r="AB951" t="s">
        <v>17</v>
      </c>
      <c r="AC951" s="12">
        <v>43025</v>
      </c>
      <c r="AD951" t="s">
        <v>75</v>
      </c>
      <c r="AE951" t="s">
        <v>75</v>
      </c>
      <c r="AF951" s="7" t="s">
        <v>75</v>
      </c>
      <c r="AG951" t="s">
        <v>75</v>
      </c>
      <c r="AH951" t="s">
        <v>75</v>
      </c>
      <c r="AI951" s="7">
        <v>3</v>
      </c>
      <c r="AJ951" s="1">
        <v>41404</v>
      </c>
      <c r="AK951" s="1">
        <v>41558</v>
      </c>
      <c r="AL951" s="1"/>
      <c r="AM951" s="1">
        <v>41488</v>
      </c>
      <c r="AN951" s="1">
        <v>41589</v>
      </c>
      <c r="AO951" s="1"/>
      <c r="AP951" s="12">
        <v>43048</v>
      </c>
      <c r="AQ951" s="12">
        <v>43049</v>
      </c>
      <c r="AR951" s="12">
        <v>43139</v>
      </c>
      <c r="AS951" t="s">
        <v>75</v>
      </c>
      <c r="AT951" s="1">
        <v>43164</v>
      </c>
      <c r="AU951" s="1">
        <v>43140</v>
      </c>
      <c r="AV951" s="7" t="s">
        <v>18</v>
      </c>
      <c r="AZ951" s="1">
        <v>43164</v>
      </c>
      <c r="BA951" s="1"/>
      <c r="BH951" s="1"/>
      <c r="BI951" s="1"/>
      <c r="BO951" s="12">
        <v>43181</v>
      </c>
      <c r="BP951" t="b">
        <v>1</v>
      </c>
      <c r="BQ951" t="b">
        <v>0</v>
      </c>
      <c r="BR951" s="7" t="s">
        <v>75</v>
      </c>
      <c r="BS951" s="7" t="s">
        <v>18474</v>
      </c>
      <c r="BT951" t="b">
        <v>0</v>
      </c>
      <c r="BU951" t="b">
        <v>1</v>
      </c>
      <c r="BV951">
        <v>944</v>
      </c>
      <c r="BW951">
        <v>1</v>
      </c>
      <c r="CC951" s="1"/>
      <c r="CH951" s="7">
        <v>22</v>
      </c>
      <c r="CI951" s="7">
        <v>24</v>
      </c>
      <c r="CJ951" s="7">
        <v>0</v>
      </c>
      <c r="CK951" s="7">
        <v>2</v>
      </c>
      <c r="CL951" s="7">
        <v>90</v>
      </c>
      <c r="CM951" s="7">
        <v>1</v>
      </c>
      <c r="CN951" s="7">
        <v>25</v>
      </c>
      <c r="CO951" s="7">
        <v>-43140</v>
      </c>
      <c r="CP951" s="7">
        <v>43164</v>
      </c>
      <c r="CQ951" s="7">
        <v>91</v>
      </c>
      <c r="CR951" s="27">
        <v>2017</v>
      </c>
      <c r="CS951" s="27">
        <v>10</v>
      </c>
      <c r="CT951" s="27">
        <v>10</v>
      </c>
      <c r="CU951" s="27">
        <v>1</v>
      </c>
      <c r="CV951" s="27">
        <v>42</v>
      </c>
      <c r="CW951" s="27" t="s">
        <v>18857</v>
      </c>
      <c r="CX951" s="27" t="s">
        <v>18859</v>
      </c>
      <c r="CY951" s="27" t="s">
        <v>18857</v>
      </c>
      <c r="CZ951" s="27" t="s">
        <v>24318</v>
      </c>
      <c r="DA951" s="27" t="s">
        <v>24319</v>
      </c>
      <c r="DB951" s="27" t="s">
        <v>18773</v>
      </c>
      <c r="DC951" s="27">
        <v>2</v>
      </c>
      <c r="DD951" s="27">
        <v>90</v>
      </c>
    </row>
    <row r="952" spans="1:108" customFormat="1" hidden="1" x14ac:dyDescent="0.25">
      <c r="A952" s="7" t="s">
        <v>18031</v>
      </c>
      <c r="B952" s="12">
        <v>43140</v>
      </c>
      <c r="C952" s="7" t="s">
        <v>75</v>
      </c>
      <c r="D952" s="7" t="s">
        <v>229</v>
      </c>
      <c r="E952" s="7" t="s">
        <v>29</v>
      </c>
      <c r="F952" t="s">
        <v>16259</v>
      </c>
      <c r="G952" t="s">
        <v>21407</v>
      </c>
      <c r="H952" t="s">
        <v>16260</v>
      </c>
      <c r="J952" t="s">
        <v>21408</v>
      </c>
      <c r="K952" s="1">
        <v>42055</v>
      </c>
      <c r="L952" s="7" t="s">
        <v>18032</v>
      </c>
      <c r="M952" s="7">
        <v>2</v>
      </c>
      <c r="N952" s="7">
        <v>9</v>
      </c>
      <c r="O952" s="7" t="s">
        <v>979</v>
      </c>
      <c r="P952" t="s">
        <v>21409</v>
      </c>
      <c r="Q952" s="12">
        <v>43047</v>
      </c>
      <c r="R952" s="12">
        <v>43047</v>
      </c>
      <c r="T952" s="1"/>
      <c r="W952" t="s">
        <v>75</v>
      </c>
      <c r="X952" t="s">
        <v>17</v>
      </c>
      <c r="Y952" t="s">
        <v>75</v>
      </c>
      <c r="Z952" s="1">
        <v>43047</v>
      </c>
      <c r="AA952" t="s">
        <v>17</v>
      </c>
      <c r="AB952" t="s">
        <v>75</v>
      </c>
      <c r="AC952" s="12">
        <v>43042</v>
      </c>
      <c r="AD952" t="s">
        <v>75</v>
      </c>
      <c r="AE952" t="s">
        <v>75</v>
      </c>
      <c r="AF952" s="7" t="s">
        <v>75</v>
      </c>
      <c r="AG952" t="s">
        <v>75</v>
      </c>
      <c r="AH952" t="s">
        <v>75</v>
      </c>
      <c r="AI952" s="7">
        <v>3</v>
      </c>
      <c r="AJ952" s="1"/>
      <c r="AK952" s="1">
        <v>42111</v>
      </c>
      <c r="AL952" s="1"/>
      <c r="AM952" s="1">
        <v>42076</v>
      </c>
      <c r="AN952" s="1">
        <v>42153</v>
      </c>
      <c r="AO952" s="1"/>
      <c r="AP952" s="12">
        <v>43047</v>
      </c>
      <c r="AQ952" s="12">
        <v>43048</v>
      </c>
      <c r="AR952" s="12">
        <v>43139</v>
      </c>
      <c r="AS952" t="s">
        <v>75</v>
      </c>
      <c r="AT952" s="1">
        <v>43164</v>
      </c>
      <c r="AU952" s="1">
        <v>43140</v>
      </c>
      <c r="AV952" s="7" t="s">
        <v>18</v>
      </c>
      <c r="AZ952" s="1">
        <v>43164</v>
      </c>
      <c r="BA952" s="1"/>
      <c r="BH952" s="1"/>
      <c r="BI952" s="1"/>
      <c r="BO952" s="12"/>
      <c r="BP952" t="b">
        <v>0</v>
      </c>
      <c r="BQ952" t="b">
        <v>0</v>
      </c>
      <c r="BR952" s="7"/>
      <c r="BS952" s="7" t="s">
        <v>13</v>
      </c>
      <c r="BT952" t="b">
        <v>0</v>
      </c>
      <c r="BU952" t="b">
        <v>0</v>
      </c>
      <c r="BV952">
        <v>945</v>
      </c>
      <c r="BW952">
        <v>1</v>
      </c>
      <c r="CC952" s="1"/>
      <c r="CD952" t="s">
        <v>21410</v>
      </c>
      <c r="CH952" s="7">
        <v>5</v>
      </c>
      <c r="CI952" s="7">
        <v>6</v>
      </c>
      <c r="CJ952" s="7">
        <v>0</v>
      </c>
      <c r="CK952" s="7">
        <v>1</v>
      </c>
      <c r="CL952" s="7">
        <v>91</v>
      </c>
      <c r="CM952" s="7">
        <v>1</v>
      </c>
      <c r="CN952" s="7">
        <v>25</v>
      </c>
      <c r="CO952" s="7">
        <v>-43140</v>
      </c>
      <c r="CP952" s="7">
        <v>43164</v>
      </c>
      <c r="CQ952" s="7">
        <v>92</v>
      </c>
      <c r="CR952" s="27">
        <v>2017</v>
      </c>
      <c r="CS952" s="27">
        <v>11</v>
      </c>
      <c r="CT952" s="27">
        <v>10</v>
      </c>
      <c r="CU952" s="27">
        <v>0</v>
      </c>
      <c r="CV952" s="27">
        <v>44</v>
      </c>
      <c r="CW952" s="27" t="s">
        <v>18858</v>
      </c>
      <c r="CX952" s="27" t="s">
        <v>18859</v>
      </c>
      <c r="CY952" s="27" t="s">
        <v>18858</v>
      </c>
      <c r="CZ952" s="27" t="s">
        <v>24318</v>
      </c>
      <c r="DA952" s="27" t="s">
        <v>24319</v>
      </c>
      <c r="DB952" s="27" t="s">
        <v>18773</v>
      </c>
      <c r="DC952" s="27">
        <v>1</v>
      </c>
      <c r="DD952" s="27">
        <v>90</v>
      </c>
    </row>
    <row r="953" spans="1:108" customFormat="1" hidden="1" x14ac:dyDescent="0.25">
      <c r="A953" s="7" t="s">
        <v>18033</v>
      </c>
      <c r="B953" s="12">
        <v>43140</v>
      </c>
      <c r="C953" s="7" t="s">
        <v>75</v>
      </c>
      <c r="D953" s="7" t="s">
        <v>62</v>
      </c>
      <c r="E953" s="7" t="s">
        <v>29</v>
      </c>
      <c r="F953" t="s">
        <v>11212</v>
      </c>
      <c r="G953" t="s">
        <v>21411</v>
      </c>
      <c r="H953" t="s">
        <v>21411</v>
      </c>
      <c r="J953" t="s">
        <v>21412</v>
      </c>
      <c r="K953" s="1">
        <v>42143</v>
      </c>
      <c r="L953" s="7" t="s">
        <v>18034</v>
      </c>
      <c r="M953" s="7">
        <v>2</v>
      </c>
      <c r="N953" s="7">
        <v>6</v>
      </c>
      <c r="O953" s="7" t="s">
        <v>1011</v>
      </c>
      <c r="P953" t="s">
        <v>21413</v>
      </c>
      <c r="Q953" s="12">
        <v>43048</v>
      </c>
      <c r="R953" s="12">
        <v>43049</v>
      </c>
      <c r="T953" s="1"/>
      <c r="W953" t="s">
        <v>75</v>
      </c>
      <c r="X953" t="s">
        <v>17</v>
      </c>
      <c r="Y953" t="s">
        <v>17</v>
      </c>
      <c r="Z953" s="1"/>
      <c r="AA953" t="s">
        <v>75</v>
      </c>
      <c r="AB953" t="s">
        <v>17</v>
      </c>
      <c r="AC953" s="12">
        <v>43038</v>
      </c>
      <c r="AD953" t="s">
        <v>75</v>
      </c>
      <c r="AE953" t="s">
        <v>75</v>
      </c>
      <c r="AF953" s="7" t="s">
        <v>75</v>
      </c>
      <c r="AG953" t="s">
        <v>75</v>
      </c>
      <c r="AH953" t="s">
        <v>75</v>
      </c>
      <c r="AI953" s="7">
        <v>99</v>
      </c>
      <c r="AJ953" s="1"/>
      <c r="AK953" s="1"/>
      <c r="AL953" s="1"/>
      <c r="AM953" s="1"/>
      <c r="AN953" s="1"/>
      <c r="AO953" s="1"/>
      <c r="AP953" s="12">
        <v>43049</v>
      </c>
      <c r="AQ953" s="12">
        <v>43050</v>
      </c>
      <c r="AR953" s="12">
        <v>43139</v>
      </c>
      <c r="AS953" t="s">
        <v>75</v>
      </c>
      <c r="AT953" s="1">
        <v>43164</v>
      </c>
      <c r="AU953" s="1">
        <v>43140</v>
      </c>
      <c r="AV953" s="7" t="s">
        <v>18</v>
      </c>
      <c r="AZ953" s="1">
        <v>43164</v>
      </c>
      <c r="BA953" s="1"/>
      <c r="BH953" s="1"/>
      <c r="BI953" s="1"/>
      <c r="BO953" s="12"/>
      <c r="BP953" t="b">
        <v>0</v>
      </c>
      <c r="BQ953" t="b">
        <v>0</v>
      </c>
      <c r="BR953" s="7"/>
      <c r="BS953" s="7" t="s">
        <v>13</v>
      </c>
      <c r="BT953" t="b">
        <v>0</v>
      </c>
      <c r="BU953" t="b">
        <v>0</v>
      </c>
      <c r="BV953">
        <v>946</v>
      </c>
      <c r="BW953">
        <v>1</v>
      </c>
      <c r="CC953" s="1"/>
      <c r="CH953" s="7">
        <v>10</v>
      </c>
      <c r="CI953" s="7">
        <v>12</v>
      </c>
      <c r="CJ953" s="7">
        <v>1</v>
      </c>
      <c r="CK953" s="7">
        <v>1</v>
      </c>
      <c r="CL953" s="7">
        <v>89</v>
      </c>
      <c r="CM953" s="7">
        <v>1</v>
      </c>
      <c r="CN953" s="7">
        <v>25</v>
      </c>
      <c r="CO953" s="7">
        <v>-43140</v>
      </c>
      <c r="CP953" s="7">
        <v>43164</v>
      </c>
      <c r="CQ953" s="7">
        <v>90</v>
      </c>
      <c r="CR953" s="27">
        <v>2017</v>
      </c>
      <c r="CS953" s="27">
        <v>10</v>
      </c>
      <c r="CT953" s="27">
        <v>10</v>
      </c>
      <c r="CU953" s="27">
        <v>1</v>
      </c>
      <c r="CV953" s="27">
        <v>44</v>
      </c>
      <c r="CW953" s="27" t="s">
        <v>18858</v>
      </c>
      <c r="CX953" s="27" t="s">
        <v>24461</v>
      </c>
      <c r="CY953" s="27" t="s">
        <v>18858</v>
      </c>
      <c r="CZ953" s="27" t="s">
        <v>24318</v>
      </c>
      <c r="DA953" s="27" t="s">
        <v>24319</v>
      </c>
      <c r="DB953" s="27" t="s">
        <v>24450</v>
      </c>
      <c r="DC953" s="27">
        <v>1</v>
      </c>
      <c r="DD953" s="27">
        <v>90</v>
      </c>
    </row>
    <row r="954" spans="1:108" customFormat="1" hidden="1" x14ac:dyDescent="0.25">
      <c r="A954" s="7" t="s">
        <v>18035</v>
      </c>
      <c r="B954" s="12">
        <v>43140</v>
      </c>
      <c r="C954" s="7" t="s">
        <v>75</v>
      </c>
      <c r="D954" s="7" t="s">
        <v>545</v>
      </c>
      <c r="E954" s="7" t="s">
        <v>29</v>
      </c>
      <c r="F954" t="s">
        <v>10329</v>
      </c>
      <c r="G954" t="s">
        <v>21414</v>
      </c>
      <c r="H954" t="s">
        <v>21415</v>
      </c>
      <c r="J954" t="s">
        <v>21416</v>
      </c>
      <c r="K954" s="1">
        <v>39023</v>
      </c>
      <c r="L954" s="7" t="s">
        <v>18036</v>
      </c>
      <c r="M954" s="7">
        <v>11</v>
      </c>
      <c r="N954" s="7">
        <v>0</v>
      </c>
      <c r="O954" s="7" t="s">
        <v>979</v>
      </c>
      <c r="P954" t="s">
        <v>21417</v>
      </c>
      <c r="Q954" s="12">
        <v>43048</v>
      </c>
      <c r="R954" s="12">
        <v>43048</v>
      </c>
      <c r="T954" s="1"/>
      <c r="W954" t="s">
        <v>17</v>
      </c>
      <c r="X954" t="s">
        <v>17</v>
      </c>
      <c r="Y954" t="s">
        <v>17</v>
      </c>
      <c r="Z954" s="1"/>
      <c r="AA954" t="s">
        <v>17</v>
      </c>
      <c r="AB954" t="s">
        <v>75</v>
      </c>
      <c r="AC954" s="12">
        <v>43039</v>
      </c>
      <c r="AD954" t="s">
        <v>75</v>
      </c>
      <c r="AE954" t="s">
        <v>75</v>
      </c>
      <c r="AF954" s="7" t="s">
        <v>75</v>
      </c>
      <c r="AG954" t="s">
        <v>75</v>
      </c>
      <c r="AH954" t="s">
        <v>75</v>
      </c>
      <c r="AI954" s="7">
        <v>2</v>
      </c>
      <c r="AJ954" s="1"/>
      <c r="AK954" s="1">
        <v>39147</v>
      </c>
      <c r="AL954" s="1"/>
      <c r="AM954" s="1">
        <v>39116</v>
      </c>
      <c r="AN954" s="1"/>
      <c r="AO954" s="1"/>
      <c r="AP954" s="12">
        <v>43048</v>
      </c>
      <c r="AQ954" s="12">
        <v>43049</v>
      </c>
      <c r="AR954" s="12">
        <v>43139</v>
      </c>
      <c r="AS954" t="s">
        <v>75</v>
      </c>
      <c r="AT954" s="1">
        <v>43164</v>
      </c>
      <c r="AU954" s="1">
        <v>43140</v>
      </c>
      <c r="AV954" s="7" t="s">
        <v>18</v>
      </c>
      <c r="AZ954" s="1">
        <v>43164</v>
      </c>
      <c r="BA954" s="1"/>
      <c r="BH954" s="1"/>
      <c r="BI954" s="1"/>
      <c r="BO954" s="12"/>
      <c r="BP954" t="b">
        <v>0</v>
      </c>
      <c r="BQ954" t="b">
        <v>0</v>
      </c>
      <c r="BR954" s="7"/>
      <c r="BS954" s="7" t="s">
        <v>13</v>
      </c>
      <c r="BT954" t="b">
        <v>0</v>
      </c>
      <c r="BU954" t="b">
        <v>0</v>
      </c>
      <c r="BV954">
        <v>947</v>
      </c>
      <c r="BW954">
        <v>1</v>
      </c>
      <c r="CC954" s="1"/>
      <c r="CH954" s="7">
        <v>9</v>
      </c>
      <c r="CI954" s="7">
        <v>10</v>
      </c>
      <c r="CJ954" s="7">
        <v>0</v>
      </c>
      <c r="CK954" s="7">
        <v>1</v>
      </c>
      <c r="CL954" s="7">
        <v>90</v>
      </c>
      <c r="CM954" s="7">
        <v>1</v>
      </c>
      <c r="CN954" s="7">
        <v>25</v>
      </c>
      <c r="CO954" s="7">
        <v>-43140</v>
      </c>
      <c r="CP954" s="7">
        <v>43164</v>
      </c>
      <c r="CQ954" s="7">
        <v>91</v>
      </c>
      <c r="CR954" s="27">
        <v>2017</v>
      </c>
      <c r="CS954" s="27">
        <v>10</v>
      </c>
      <c r="CT954" s="27">
        <v>10</v>
      </c>
      <c r="CU954" s="27">
        <v>1</v>
      </c>
      <c r="CV954" s="27">
        <v>44</v>
      </c>
      <c r="CW954" s="27" t="s">
        <v>18858</v>
      </c>
      <c r="CX954" s="27" t="s">
        <v>18859</v>
      </c>
      <c r="CY954" s="27" t="s">
        <v>18858</v>
      </c>
      <c r="CZ954" s="27" t="s">
        <v>24318</v>
      </c>
      <c r="DA954" s="27" t="s">
        <v>24319</v>
      </c>
      <c r="DB954" s="27" t="s">
        <v>24326</v>
      </c>
      <c r="DC954" s="27">
        <v>1</v>
      </c>
      <c r="DD954" s="27">
        <v>90</v>
      </c>
    </row>
    <row r="955" spans="1:108" customFormat="1" hidden="1" x14ac:dyDescent="0.25">
      <c r="A955" s="7" t="s">
        <v>354</v>
      </c>
      <c r="B955" s="12">
        <v>43144</v>
      </c>
      <c r="C955" s="7" t="s">
        <v>75</v>
      </c>
      <c r="D955" s="7" t="s">
        <v>18919</v>
      </c>
      <c r="E955" s="7" t="s">
        <v>24</v>
      </c>
      <c r="F955" t="s">
        <v>1731</v>
      </c>
      <c r="G955" t="s">
        <v>21418</v>
      </c>
      <c r="H955" t="s">
        <v>21419</v>
      </c>
      <c r="J955" t="s">
        <v>21420</v>
      </c>
      <c r="K955" s="1">
        <v>41972</v>
      </c>
      <c r="L955" s="7" t="s">
        <v>355</v>
      </c>
      <c r="M955" s="7">
        <v>3</v>
      </c>
      <c r="N955" s="7">
        <v>2</v>
      </c>
      <c r="O955" s="7" t="s">
        <v>1011</v>
      </c>
      <c r="P955" t="s">
        <v>21421</v>
      </c>
      <c r="Q955" s="12">
        <v>43133</v>
      </c>
      <c r="R955" s="12">
        <v>43133</v>
      </c>
      <c r="T955" s="1"/>
      <c r="W955" t="s">
        <v>75</v>
      </c>
      <c r="X955" t="s">
        <v>17</v>
      </c>
      <c r="Y955" t="s">
        <v>17</v>
      </c>
      <c r="Z955" s="1"/>
      <c r="AA955" t="s">
        <v>17</v>
      </c>
      <c r="AB955" t="s">
        <v>75</v>
      </c>
      <c r="AC955" s="12">
        <v>43131</v>
      </c>
      <c r="AD955" t="s">
        <v>75</v>
      </c>
      <c r="AE955" t="s">
        <v>75</v>
      </c>
      <c r="AF955" s="7" t="s">
        <v>17</v>
      </c>
      <c r="AG955" t="s">
        <v>75</v>
      </c>
      <c r="AH955" t="s">
        <v>75</v>
      </c>
      <c r="AI955" s="7">
        <v>3</v>
      </c>
      <c r="AJ955" s="1">
        <v>41974</v>
      </c>
      <c r="AK955" s="1">
        <v>42062</v>
      </c>
      <c r="AL955" s="1"/>
      <c r="AM955" s="1">
        <v>42033</v>
      </c>
      <c r="AN955" s="1">
        <v>42093</v>
      </c>
      <c r="AO955" s="1"/>
      <c r="AP955" s="12">
        <v>43133</v>
      </c>
      <c r="AQ955" s="12">
        <v>43134</v>
      </c>
      <c r="AR955" s="12">
        <v>43144</v>
      </c>
      <c r="AS955" t="s">
        <v>75</v>
      </c>
      <c r="AT955" s="1">
        <v>43178</v>
      </c>
      <c r="AU955" s="1">
        <v>43144</v>
      </c>
      <c r="AV955" s="7" t="s">
        <v>18</v>
      </c>
      <c r="AZ955" s="1">
        <v>43178</v>
      </c>
      <c r="BA955" s="1"/>
      <c r="BH955" s="1"/>
      <c r="BI955" s="1"/>
      <c r="BO955" s="12"/>
      <c r="BP955" t="b">
        <v>0</v>
      </c>
      <c r="BQ955" t="b">
        <v>0</v>
      </c>
      <c r="BR955" s="7"/>
      <c r="BS955" s="7" t="s">
        <v>13</v>
      </c>
      <c r="BT955" t="b">
        <v>0</v>
      </c>
      <c r="BU955" t="b">
        <v>0</v>
      </c>
      <c r="BV955">
        <v>948</v>
      </c>
      <c r="BW955">
        <v>1</v>
      </c>
      <c r="CC955" s="1"/>
      <c r="CH955" s="7">
        <v>2</v>
      </c>
      <c r="CI955" s="7">
        <v>3</v>
      </c>
      <c r="CJ955" s="7">
        <v>0</v>
      </c>
      <c r="CK955" s="7">
        <v>1</v>
      </c>
      <c r="CL955" s="7">
        <v>10</v>
      </c>
      <c r="CM955" s="7">
        <v>0</v>
      </c>
      <c r="CN955" s="7">
        <v>34</v>
      </c>
      <c r="CO955" s="7">
        <v>-43144</v>
      </c>
      <c r="CP955" s="7">
        <v>43178</v>
      </c>
      <c r="CQ955" s="7">
        <v>10</v>
      </c>
      <c r="CR955" s="27">
        <v>2018</v>
      </c>
      <c r="CS955" s="27">
        <v>1</v>
      </c>
      <c r="CT955" s="27">
        <v>10</v>
      </c>
      <c r="CU955" s="27">
        <v>1</v>
      </c>
      <c r="CV955" s="27">
        <v>5</v>
      </c>
      <c r="CW955" s="27" t="s">
        <v>18858</v>
      </c>
      <c r="CX955" s="27" t="s">
        <v>24167</v>
      </c>
      <c r="CY955" s="27" t="s">
        <v>18858</v>
      </c>
      <c r="CZ955" s="27" t="s">
        <v>24318</v>
      </c>
      <c r="DA955" s="27" t="s">
        <v>24319</v>
      </c>
      <c r="DB955" s="27" t="s">
        <v>18773</v>
      </c>
      <c r="DC955" s="27">
        <v>1</v>
      </c>
      <c r="DD955" s="27">
        <v>90</v>
      </c>
    </row>
    <row r="956" spans="1:108" customFormat="1" hidden="1" x14ac:dyDescent="0.25">
      <c r="A956" s="7" t="s">
        <v>21422</v>
      </c>
      <c r="B956" s="12">
        <v>43145</v>
      </c>
      <c r="C956" s="7" t="s">
        <v>75</v>
      </c>
      <c r="D956" s="7" t="s">
        <v>356</v>
      </c>
      <c r="E956" s="7" t="s">
        <v>41</v>
      </c>
      <c r="F956" t="s">
        <v>4986</v>
      </c>
      <c r="G956" t="s">
        <v>21423</v>
      </c>
      <c r="J956" t="s">
        <v>21424</v>
      </c>
      <c r="K956" s="1">
        <v>43113</v>
      </c>
      <c r="L956" s="7" t="s">
        <v>21425</v>
      </c>
      <c r="M956" s="7">
        <v>0</v>
      </c>
      <c r="N956" s="7">
        <v>1</v>
      </c>
      <c r="O956" s="7" t="s">
        <v>979</v>
      </c>
      <c r="P956" t="s">
        <v>21426</v>
      </c>
      <c r="Q956" s="12">
        <v>43119</v>
      </c>
      <c r="R956" s="12">
        <v>43119</v>
      </c>
      <c r="T956" s="1"/>
      <c r="W956" t="s">
        <v>17</v>
      </c>
      <c r="X956" t="s">
        <v>75</v>
      </c>
      <c r="Y956" t="s">
        <v>17</v>
      </c>
      <c r="Z956" s="1"/>
      <c r="AA956" t="s">
        <v>17</v>
      </c>
      <c r="AB956" t="s">
        <v>17</v>
      </c>
      <c r="AC956" s="12">
        <v>43116</v>
      </c>
      <c r="AD956" t="s">
        <v>17</v>
      </c>
      <c r="AE956" t="s">
        <v>75</v>
      </c>
      <c r="AF956" s="7" t="s">
        <v>75</v>
      </c>
      <c r="AG956" t="s">
        <v>75</v>
      </c>
      <c r="AH956" t="s">
        <v>75</v>
      </c>
      <c r="AI956" s="7">
        <v>0</v>
      </c>
      <c r="AJ956" s="1">
        <v>43113</v>
      </c>
      <c r="AK956" s="1"/>
      <c r="AL956" s="1"/>
      <c r="AM956" s="1"/>
      <c r="AN956" s="1"/>
      <c r="AO956" s="1"/>
      <c r="AP956" s="12">
        <v>43119</v>
      </c>
      <c r="AQ956" s="12">
        <v>43120</v>
      </c>
      <c r="AR956" s="12">
        <v>43144</v>
      </c>
      <c r="AS956" t="s">
        <v>75</v>
      </c>
      <c r="AT956" s="1">
        <v>43173</v>
      </c>
      <c r="AU956" s="1">
        <v>43145</v>
      </c>
      <c r="AV956" s="7" t="s">
        <v>23</v>
      </c>
      <c r="AZ956" s="1">
        <v>43173</v>
      </c>
      <c r="BA956" s="1">
        <v>43173</v>
      </c>
      <c r="BB956" t="s">
        <v>17</v>
      </c>
      <c r="BC956" t="s">
        <v>17</v>
      </c>
      <c r="BD956" t="s">
        <v>17</v>
      </c>
      <c r="BE956" t="s">
        <v>75</v>
      </c>
      <c r="BF956" t="s">
        <v>17</v>
      </c>
      <c r="BG956" t="s">
        <v>75</v>
      </c>
      <c r="BH956" s="1">
        <v>43173</v>
      </c>
      <c r="BI956" s="1"/>
      <c r="BJ956" t="s">
        <v>17</v>
      </c>
      <c r="BK956" t="s">
        <v>17</v>
      </c>
      <c r="BL956" t="s">
        <v>17</v>
      </c>
      <c r="BM956" t="s">
        <v>1004</v>
      </c>
      <c r="BN956" t="s">
        <v>17</v>
      </c>
      <c r="BO956" s="12"/>
      <c r="BP956" t="b">
        <v>0</v>
      </c>
      <c r="BQ956" t="b">
        <v>0</v>
      </c>
      <c r="BR956" s="7"/>
      <c r="BS956" s="7" t="s">
        <v>19346</v>
      </c>
      <c r="BT956" t="b">
        <v>0</v>
      </c>
      <c r="BU956" t="b">
        <v>0</v>
      </c>
      <c r="BV956">
        <v>949</v>
      </c>
      <c r="BW956">
        <v>1</v>
      </c>
      <c r="CA956">
        <v>4</v>
      </c>
      <c r="CB956">
        <v>1</v>
      </c>
      <c r="CC956" s="1">
        <v>42817</v>
      </c>
      <c r="CH956" s="7">
        <v>3</v>
      </c>
      <c r="CI956" s="7">
        <v>4</v>
      </c>
      <c r="CJ956" s="7">
        <v>0</v>
      </c>
      <c r="CK956" s="7">
        <v>1</v>
      </c>
      <c r="CL956" s="7">
        <v>24</v>
      </c>
      <c r="CM956" s="7">
        <v>1</v>
      </c>
      <c r="CN956" s="7">
        <v>29</v>
      </c>
      <c r="CO956" s="7">
        <v>-43145</v>
      </c>
      <c r="CP956" s="7">
        <v>43173</v>
      </c>
      <c r="CQ956" s="7">
        <v>25</v>
      </c>
      <c r="CR956" s="27">
        <v>2018</v>
      </c>
      <c r="CS956" s="27">
        <v>1</v>
      </c>
      <c r="CT956" s="27">
        <v>10</v>
      </c>
      <c r="CU956" s="27">
        <v>1</v>
      </c>
      <c r="CV956" s="27">
        <v>3</v>
      </c>
      <c r="CW956" s="27" t="s">
        <v>18858</v>
      </c>
      <c r="CX956" s="27" t="s">
        <v>24167</v>
      </c>
      <c r="CY956" s="27" t="s">
        <v>18858</v>
      </c>
      <c r="CZ956" s="27" t="s">
        <v>24318</v>
      </c>
      <c r="DA956" s="27" t="s">
        <v>24319</v>
      </c>
      <c r="DB956" s="27" t="s">
        <v>18772</v>
      </c>
      <c r="DC956" s="27">
        <v>1</v>
      </c>
      <c r="DD956" s="27">
        <v>90</v>
      </c>
    </row>
    <row r="957" spans="1:108" customFormat="1" hidden="1" x14ac:dyDescent="0.25">
      <c r="A957" s="7" t="s">
        <v>357</v>
      </c>
      <c r="B957" s="12">
        <v>43145</v>
      </c>
      <c r="C957" s="7" t="s">
        <v>75</v>
      </c>
      <c r="D957" s="7" t="s">
        <v>18920</v>
      </c>
      <c r="E957" s="7" t="s">
        <v>41</v>
      </c>
      <c r="F957" t="s">
        <v>5305</v>
      </c>
      <c r="G957" t="s">
        <v>21427</v>
      </c>
      <c r="J957" t="s">
        <v>21428</v>
      </c>
      <c r="K957" s="1">
        <v>40698</v>
      </c>
      <c r="L957" s="7" t="s">
        <v>359</v>
      </c>
      <c r="M957" s="7">
        <v>6</v>
      </c>
      <c r="N957" s="7">
        <v>7</v>
      </c>
      <c r="O957" s="7" t="s">
        <v>1011</v>
      </c>
      <c r="P957" t="s">
        <v>21429</v>
      </c>
      <c r="Q957" s="12">
        <v>43122</v>
      </c>
      <c r="R957" s="12">
        <v>43122</v>
      </c>
      <c r="T957" s="1"/>
      <c r="W957" t="s">
        <v>75</v>
      </c>
      <c r="X957" t="s">
        <v>17</v>
      </c>
      <c r="Y957" t="s">
        <v>17</v>
      </c>
      <c r="Z957" s="1"/>
      <c r="AA957" t="s">
        <v>17</v>
      </c>
      <c r="AB957" t="s">
        <v>75</v>
      </c>
      <c r="AC957" s="12">
        <v>43120</v>
      </c>
      <c r="AD957" t="s">
        <v>75</v>
      </c>
      <c r="AE957" t="s">
        <v>75</v>
      </c>
      <c r="AF957" s="7" t="s">
        <v>17</v>
      </c>
      <c r="AG957" t="s">
        <v>75</v>
      </c>
      <c r="AH957" t="s">
        <v>75</v>
      </c>
      <c r="AI957" s="7">
        <v>3</v>
      </c>
      <c r="AJ957" s="1">
        <v>40698</v>
      </c>
      <c r="AK957" s="1">
        <v>40790</v>
      </c>
      <c r="AL957" s="1"/>
      <c r="AM957" s="1">
        <v>40759</v>
      </c>
      <c r="AN957" s="1">
        <v>40820</v>
      </c>
      <c r="AO957" s="1"/>
      <c r="AP957" s="12">
        <v>43122</v>
      </c>
      <c r="AQ957" s="12">
        <v>43123</v>
      </c>
      <c r="AR957" s="12">
        <v>43144</v>
      </c>
      <c r="AS957" t="s">
        <v>75</v>
      </c>
      <c r="AT957" s="1">
        <v>43178</v>
      </c>
      <c r="AU957" s="1">
        <v>43145</v>
      </c>
      <c r="AV957" s="7" t="s">
        <v>18</v>
      </c>
      <c r="AZ957" s="1">
        <v>43178</v>
      </c>
      <c r="BA957" s="1"/>
      <c r="BH957" s="1"/>
      <c r="BI957" s="1"/>
      <c r="BO957" s="12"/>
      <c r="BP957" t="b">
        <v>0</v>
      </c>
      <c r="BQ957" t="b">
        <v>0</v>
      </c>
      <c r="BR957" s="7"/>
      <c r="BS957" s="7" t="s">
        <v>13</v>
      </c>
      <c r="BT957" t="b">
        <v>0</v>
      </c>
      <c r="BU957" t="b">
        <v>0</v>
      </c>
      <c r="BV957">
        <v>950</v>
      </c>
      <c r="BW957">
        <v>1</v>
      </c>
      <c r="CA957">
        <v>3</v>
      </c>
      <c r="CB957">
        <v>1</v>
      </c>
      <c r="CC957" s="1">
        <v>42986</v>
      </c>
      <c r="CH957" s="7">
        <v>2</v>
      </c>
      <c r="CI957" s="7">
        <v>3</v>
      </c>
      <c r="CJ957" s="7">
        <v>0</v>
      </c>
      <c r="CK957" s="7">
        <v>1</v>
      </c>
      <c r="CL957" s="7">
        <v>21</v>
      </c>
      <c r="CM957" s="7">
        <v>1</v>
      </c>
      <c r="CN957" s="7">
        <v>34</v>
      </c>
      <c r="CO957" s="7">
        <v>-43145</v>
      </c>
      <c r="CP957" s="7">
        <v>43178</v>
      </c>
      <c r="CQ957" s="7">
        <v>22</v>
      </c>
      <c r="CR957" s="27">
        <v>2018</v>
      </c>
      <c r="CS957" s="27">
        <v>1</v>
      </c>
      <c r="CT957" s="27">
        <v>10</v>
      </c>
      <c r="CU957" s="27">
        <v>1</v>
      </c>
      <c r="CV957" s="27">
        <v>3</v>
      </c>
      <c r="CW957" s="27" t="s">
        <v>18858</v>
      </c>
      <c r="CX957" s="27" t="s">
        <v>24167</v>
      </c>
      <c r="CY957" s="27" t="s">
        <v>18858</v>
      </c>
      <c r="CZ957" s="27" t="s">
        <v>24318</v>
      </c>
      <c r="DA957" s="27" t="s">
        <v>24319</v>
      </c>
      <c r="DB957" s="27" t="s">
        <v>18773</v>
      </c>
      <c r="DC957" s="27">
        <v>1</v>
      </c>
      <c r="DD957" s="27">
        <v>90</v>
      </c>
    </row>
    <row r="958" spans="1:108" customFormat="1" hidden="1" x14ac:dyDescent="0.25">
      <c r="A958" s="7" t="s">
        <v>360</v>
      </c>
      <c r="B958" s="12">
        <v>43145</v>
      </c>
      <c r="C958" s="7" t="s">
        <v>75</v>
      </c>
      <c r="D958" s="7" t="s">
        <v>21</v>
      </c>
      <c r="E958" s="7" t="s">
        <v>9</v>
      </c>
      <c r="F958" t="s">
        <v>21430</v>
      </c>
      <c r="G958" t="s">
        <v>21431</v>
      </c>
      <c r="J958" t="s">
        <v>21432</v>
      </c>
      <c r="K958" s="1">
        <v>42062</v>
      </c>
      <c r="L958" s="7" t="s">
        <v>361</v>
      </c>
      <c r="M958" s="7">
        <v>2</v>
      </c>
      <c r="N958" s="7">
        <v>11</v>
      </c>
      <c r="O958" s="7" t="s">
        <v>1011</v>
      </c>
      <c r="P958" t="s">
        <v>21433</v>
      </c>
      <c r="Q958" s="12">
        <v>43130</v>
      </c>
      <c r="R958" s="12">
        <v>43130</v>
      </c>
      <c r="T958" s="1"/>
      <c r="W958" t="s">
        <v>75</v>
      </c>
      <c r="X958" t="s">
        <v>75</v>
      </c>
      <c r="Y958" t="s">
        <v>75</v>
      </c>
      <c r="Z958" s="1">
        <v>43130</v>
      </c>
      <c r="AA958" t="s">
        <v>75</v>
      </c>
      <c r="AB958" t="s">
        <v>75</v>
      </c>
      <c r="AC958" s="12">
        <v>43128</v>
      </c>
      <c r="AD958" t="s">
        <v>75</v>
      </c>
      <c r="AE958" t="s">
        <v>75</v>
      </c>
      <c r="AF958" s="7" t="s">
        <v>17</v>
      </c>
      <c r="AG958" t="s">
        <v>75</v>
      </c>
      <c r="AH958" t="s">
        <v>75</v>
      </c>
      <c r="AI958" s="7">
        <v>3</v>
      </c>
      <c r="AJ958" s="1">
        <v>42066</v>
      </c>
      <c r="AK958" s="1">
        <v>42174</v>
      </c>
      <c r="AL958" s="1"/>
      <c r="AM958" s="1">
        <v>42144</v>
      </c>
      <c r="AN958" s="1">
        <v>42207</v>
      </c>
      <c r="AO958" s="1"/>
      <c r="AP958" s="12">
        <v>43130</v>
      </c>
      <c r="AQ958" s="12">
        <v>43131</v>
      </c>
      <c r="AR958" s="12">
        <v>43144</v>
      </c>
      <c r="AS958" t="s">
        <v>75</v>
      </c>
      <c r="AT958" s="1">
        <v>43178</v>
      </c>
      <c r="AU958" s="1">
        <v>43145</v>
      </c>
      <c r="AV958" s="7" t="s">
        <v>18</v>
      </c>
      <c r="AZ958" s="1">
        <v>43178</v>
      </c>
      <c r="BA958" s="1"/>
      <c r="BH958" s="1"/>
      <c r="BI958" s="1"/>
      <c r="BO958" s="12"/>
      <c r="BP958" t="b">
        <v>0</v>
      </c>
      <c r="BQ958" t="b">
        <v>0</v>
      </c>
      <c r="BR958" s="7"/>
      <c r="BS958" s="7" t="s">
        <v>13</v>
      </c>
      <c r="BT958" t="b">
        <v>0</v>
      </c>
      <c r="BU958" t="b">
        <v>0</v>
      </c>
      <c r="BV958">
        <v>951</v>
      </c>
      <c r="BW958">
        <v>1</v>
      </c>
      <c r="CC958" s="1"/>
      <c r="CH958" s="7">
        <v>2</v>
      </c>
      <c r="CI958" s="7">
        <v>3</v>
      </c>
      <c r="CJ958" s="7">
        <v>0</v>
      </c>
      <c r="CK958" s="7">
        <v>1</v>
      </c>
      <c r="CL958" s="7">
        <v>13</v>
      </c>
      <c r="CM958" s="7">
        <v>1</v>
      </c>
      <c r="CN958" s="7">
        <v>34</v>
      </c>
      <c r="CO958" s="7">
        <v>-43145</v>
      </c>
      <c r="CP958" s="7">
        <v>43178</v>
      </c>
      <c r="CQ958" s="7">
        <v>14</v>
      </c>
      <c r="CR958" s="27">
        <v>2018</v>
      </c>
      <c r="CS958" s="27">
        <v>1</v>
      </c>
      <c r="CT958" s="27">
        <v>10</v>
      </c>
      <c r="CU958" s="27">
        <v>1</v>
      </c>
      <c r="CV958" s="27">
        <v>4</v>
      </c>
      <c r="CW958" s="27" t="s">
        <v>18858</v>
      </c>
      <c r="CX958" s="27" t="s">
        <v>24167</v>
      </c>
      <c r="CY958" s="27" t="s">
        <v>18858</v>
      </c>
      <c r="CZ958" s="27" t="s">
        <v>24318</v>
      </c>
      <c r="DA958" s="27" t="s">
        <v>24319</v>
      </c>
      <c r="DB958" s="27" t="s">
        <v>18773</v>
      </c>
      <c r="DC958" s="27">
        <v>1</v>
      </c>
      <c r="DD958" s="27">
        <v>90</v>
      </c>
    </row>
    <row r="959" spans="1:108" customFormat="1" hidden="1" x14ac:dyDescent="0.25">
      <c r="A959" s="7" t="s">
        <v>362</v>
      </c>
      <c r="B959" s="12">
        <v>43145</v>
      </c>
      <c r="C959" s="7" t="s">
        <v>75</v>
      </c>
      <c r="D959" s="7" t="s">
        <v>249</v>
      </c>
      <c r="E959" s="7" t="s">
        <v>9</v>
      </c>
      <c r="F959" t="s">
        <v>1731</v>
      </c>
      <c r="G959" t="s">
        <v>21434</v>
      </c>
      <c r="J959" t="s">
        <v>21435</v>
      </c>
      <c r="K959" s="1">
        <v>41285</v>
      </c>
      <c r="L959" s="7" t="s">
        <v>363</v>
      </c>
      <c r="M959" s="7">
        <v>5</v>
      </c>
      <c r="N959" s="7">
        <v>0</v>
      </c>
      <c r="O959" s="7" t="s">
        <v>979</v>
      </c>
      <c r="P959" t="s">
        <v>16750</v>
      </c>
      <c r="Q959" s="12">
        <v>43123</v>
      </c>
      <c r="R959" s="12">
        <v>43125</v>
      </c>
      <c r="T959" s="1"/>
      <c r="W959" t="s">
        <v>75</v>
      </c>
      <c r="X959" t="s">
        <v>17</v>
      </c>
      <c r="Y959" t="s">
        <v>75</v>
      </c>
      <c r="Z959" s="1">
        <v>43123</v>
      </c>
      <c r="AA959" t="s">
        <v>17</v>
      </c>
      <c r="AB959" t="s">
        <v>75</v>
      </c>
      <c r="AC959" s="12">
        <v>43121</v>
      </c>
      <c r="AD959" t="s">
        <v>75</v>
      </c>
      <c r="AE959" t="s">
        <v>75</v>
      </c>
      <c r="AF959" s="7" t="s">
        <v>17</v>
      </c>
      <c r="AG959" t="s">
        <v>75</v>
      </c>
      <c r="AH959" t="s">
        <v>75</v>
      </c>
      <c r="AI959" s="7">
        <v>3</v>
      </c>
      <c r="AJ959" s="1">
        <v>41285</v>
      </c>
      <c r="AK959" s="1">
        <v>41379</v>
      </c>
      <c r="AL959" s="1"/>
      <c r="AM959" s="1">
        <v>41348</v>
      </c>
      <c r="AN959" s="1">
        <v>41449</v>
      </c>
      <c r="AO959" s="1"/>
      <c r="AP959" s="12">
        <v>43125</v>
      </c>
      <c r="AQ959" s="12">
        <v>43126</v>
      </c>
      <c r="AR959" s="12">
        <v>43144</v>
      </c>
      <c r="AS959" t="s">
        <v>75</v>
      </c>
      <c r="AT959" s="1">
        <v>43178</v>
      </c>
      <c r="AU959" s="1">
        <v>43145</v>
      </c>
      <c r="AV959" s="7" t="s">
        <v>18</v>
      </c>
      <c r="AZ959" s="1">
        <v>43178</v>
      </c>
      <c r="BA959" s="1"/>
      <c r="BH959" s="1"/>
      <c r="BI959" s="1"/>
      <c r="BO959" s="12"/>
      <c r="BP959" t="b">
        <v>0</v>
      </c>
      <c r="BQ959" t="b">
        <v>0</v>
      </c>
      <c r="BR959" s="7"/>
      <c r="BS959" s="7" t="s">
        <v>13</v>
      </c>
      <c r="BT959" t="b">
        <v>0</v>
      </c>
      <c r="BU959" t="b">
        <v>0</v>
      </c>
      <c r="BV959">
        <v>952</v>
      </c>
      <c r="BW959">
        <v>1</v>
      </c>
      <c r="CC959" s="1"/>
      <c r="CH959" s="7">
        <v>2</v>
      </c>
      <c r="CI959" s="7">
        <v>5</v>
      </c>
      <c r="CJ959" s="7">
        <v>2</v>
      </c>
      <c r="CK959" s="7">
        <v>1</v>
      </c>
      <c r="CL959" s="7">
        <v>18</v>
      </c>
      <c r="CM959" s="7">
        <v>1</v>
      </c>
      <c r="CN959" s="7">
        <v>34</v>
      </c>
      <c r="CO959" s="7">
        <v>-43145</v>
      </c>
      <c r="CP959" s="7">
        <v>43178</v>
      </c>
      <c r="CQ959" s="7">
        <v>19</v>
      </c>
      <c r="CR959" s="27">
        <v>2018</v>
      </c>
      <c r="CS959" s="27">
        <v>1</v>
      </c>
      <c r="CT959" s="27">
        <v>10</v>
      </c>
      <c r="CU959" s="27">
        <v>1</v>
      </c>
      <c r="CV959" s="27">
        <v>3</v>
      </c>
      <c r="CW959" s="27" t="s">
        <v>18858</v>
      </c>
      <c r="CX959" s="27" t="s">
        <v>24167</v>
      </c>
      <c r="CY959" s="27" t="s">
        <v>18858</v>
      </c>
      <c r="CZ959" s="27" t="s">
        <v>24318</v>
      </c>
      <c r="DA959" s="27" t="s">
        <v>24319</v>
      </c>
      <c r="DB959" s="27" t="s">
        <v>18773</v>
      </c>
      <c r="DC959" s="27">
        <v>1</v>
      </c>
      <c r="DD959" s="27">
        <v>90</v>
      </c>
    </row>
    <row r="960" spans="1:108" customFormat="1" hidden="1" x14ac:dyDescent="0.25">
      <c r="A960" s="7" t="s">
        <v>364</v>
      </c>
      <c r="B960" s="12">
        <v>43152</v>
      </c>
      <c r="C960" s="7" t="s">
        <v>75</v>
      </c>
      <c r="D960" s="7" t="s">
        <v>174</v>
      </c>
      <c r="E960" s="7" t="s">
        <v>39</v>
      </c>
      <c r="F960" t="s">
        <v>13474</v>
      </c>
      <c r="G960" t="s">
        <v>21436</v>
      </c>
      <c r="J960" t="s">
        <v>21437</v>
      </c>
      <c r="K960" s="1">
        <v>42642</v>
      </c>
      <c r="L960" s="7" t="s">
        <v>365</v>
      </c>
      <c r="M960" s="7">
        <v>1</v>
      </c>
      <c r="N960" s="7">
        <v>4</v>
      </c>
      <c r="O960" s="7" t="s">
        <v>979</v>
      </c>
      <c r="P960" t="s">
        <v>21438</v>
      </c>
      <c r="Q960" s="12">
        <v>43143</v>
      </c>
      <c r="R960" s="12">
        <v>43143</v>
      </c>
      <c r="T960" s="1"/>
      <c r="W960" t="s">
        <v>75</v>
      </c>
      <c r="X960" t="s">
        <v>17</v>
      </c>
      <c r="Y960" t="s">
        <v>75</v>
      </c>
      <c r="Z960" s="1">
        <v>43143</v>
      </c>
      <c r="AA960" t="s">
        <v>75</v>
      </c>
      <c r="AB960" t="s">
        <v>75</v>
      </c>
      <c r="AC960" s="12">
        <v>43138</v>
      </c>
      <c r="AD960" t="s">
        <v>75</v>
      </c>
      <c r="AE960" t="s">
        <v>75</v>
      </c>
      <c r="AF960" s="7" t="s">
        <v>75</v>
      </c>
      <c r="AG960" t="s">
        <v>75</v>
      </c>
      <c r="AH960" t="s">
        <v>75</v>
      </c>
      <c r="AI960" s="7">
        <v>4</v>
      </c>
      <c r="AJ960" s="1">
        <v>42642</v>
      </c>
      <c r="AK960" s="1">
        <v>42789</v>
      </c>
      <c r="AL960" s="1">
        <v>42909</v>
      </c>
      <c r="AM960" s="1">
        <v>42759</v>
      </c>
      <c r="AN960" s="1">
        <v>42817</v>
      </c>
      <c r="AO960" s="1"/>
      <c r="AP960" s="12">
        <v>43143</v>
      </c>
      <c r="AQ960" s="12">
        <v>43144</v>
      </c>
      <c r="AR960" s="12">
        <v>43151</v>
      </c>
      <c r="AS960" t="s">
        <v>75</v>
      </c>
      <c r="AT960" s="1">
        <v>43178</v>
      </c>
      <c r="AU960" s="1">
        <v>43152</v>
      </c>
      <c r="AV960" s="7" t="s">
        <v>18</v>
      </c>
      <c r="AZ960" s="1">
        <v>43178</v>
      </c>
      <c r="BA960" s="1"/>
      <c r="BH960" s="1"/>
      <c r="BI960" s="1"/>
      <c r="BO960" s="12"/>
      <c r="BP960" t="b">
        <v>0</v>
      </c>
      <c r="BQ960" t="b">
        <v>0</v>
      </c>
      <c r="BR960" s="7"/>
      <c r="BS960" s="7" t="s">
        <v>13</v>
      </c>
      <c r="BT960" t="b">
        <v>0</v>
      </c>
      <c r="BU960" t="b">
        <v>0</v>
      </c>
      <c r="BV960">
        <v>953</v>
      </c>
      <c r="BW960">
        <v>1</v>
      </c>
      <c r="CC960" s="1"/>
      <c r="CH960" s="7">
        <v>5</v>
      </c>
      <c r="CI960" s="7">
        <v>6</v>
      </c>
      <c r="CJ960" s="7">
        <v>0</v>
      </c>
      <c r="CK960" s="7">
        <v>1</v>
      </c>
      <c r="CL960" s="7">
        <v>7</v>
      </c>
      <c r="CM960" s="7">
        <v>1</v>
      </c>
      <c r="CN960" s="7">
        <v>27</v>
      </c>
      <c r="CO960" s="7">
        <v>-43152</v>
      </c>
      <c r="CP960" s="7">
        <v>43178</v>
      </c>
      <c r="CQ960" s="7">
        <v>8</v>
      </c>
      <c r="CR960" s="27">
        <v>2018</v>
      </c>
      <c r="CS960" s="27">
        <v>2</v>
      </c>
      <c r="CT960" s="27">
        <v>10</v>
      </c>
      <c r="CU960" s="27">
        <v>1</v>
      </c>
      <c r="CV960" s="27">
        <v>6</v>
      </c>
      <c r="CW960" s="27" t="s">
        <v>18858</v>
      </c>
      <c r="CX960" s="27" t="s">
        <v>24167</v>
      </c>
      <c r="CY960" s="27" t="s">
        <v>18858</v>
      </c>
      <c r="CZ960" s="27" t="s">
        <v>24318</v>
      </c>
      <c r="DA960" s="27" t="s">
        <v>24319</v>
      </c>
      <c r="DB960" s="27" t="s">
        <v>24458</v>
      </c>
      <c r="DC960" s="27">
        <v>1</v>
      </c>
      <c r="DD960" s="27">
        <v>90</v>
      </c>
    </row>
    <row r="961" spans="1:108" customFormat="1" hidden="1" x14ac:dyDescent="0.25">
      <c r="A961" s="7" t="s">
        <v>366</v>
      </c>
      <c r="B961" s="12">
        <v>43152</v>
      </c>
      <c r="C961" s="7" t="s">
        <v>75</v>
      </c>
      <c r="D961" s="7" t="s">
        <v>367</v>
      </c>
      <c r="E961" s="7" t="s">
        <v>39</v>
      </c>
      <c r="F961" t="s">
        <v>6003</v>
      </c>
      <c r="G961" t="s">
        <v>21439</v>
      </c>
      <c r="J961" t="s">
        <v>21440</v>
      </c>
      <c r="K961" s="1">
        <v>42835</v>
      </c>
      <c r="L961" s="7" t="s">
        <v>368</v>
      </c>
      <c r="M961" s="7">
        <v>0</v>
      </c>
      <c r="N961" s="7">
        <v>9</v>
      </c>
      <c r="O961" s="7" t="s">
        <v>1011</v>
      </c>
      <c r="P961" t="s">
        <v>21441</v>
      </c>
      <c r="Q961" s="12">
        <v>43139</v>
      </c>
      <c r="R961" s="12">
        <v>43139</v>
      </c>
      <c r="T961" s="1"/>
      <c r="W961" t="s">
        <v>75</v>
      </c>
      <c r="X961" t="s">
        <v>17</v>
      </c>
      <c r="Y961" t="s">
        <v>17</v>
      </c>
      <c r="Z961" s="1"/>
      <c r="AA961" t="s">
        <v>75</v>
      </c>
      <c r="AB961" t="s">
        <v>17</v>
      </c>
      <c r="AC961" s="12">
        <v>43135</v>
      </c>
      <c r="AD961" t="s">
        <v>75</v>
      </c>
      <c r="AE961" t="s">
        <v>75</v>
      </c>
      <c r="AF961" s="7" t="s">
        <v>75</v>
      </c>
      <c r="AG961" t="s">
        <v>75</v>
      </c>
      <c r="AH961" t="s">
        <v>75</v>
      </c>
      <c r="AI961" s="7">
        <v>3</v>
      </c>
      <c r="AJ961" s="1"/>
      <c r="AK961" s="1">
        <v>42955</v>
      </c>
      <c r="AL961" s="1"/>
      <c r="AM961" s="1">
        <v>42926</v>
      </c>
      <c r="AN961" s="1">
        <v>42986</v>
      </c>
      <c r="AO961" s="1"/>
      <c r="AP961" s="12">
        <v>43142</v>
      </c>
      <c r="AQ961" s="12">
        <v>43143</v>
      </c>
      <c r="AR961" s="12">
        <v>43151</v>
      </c>
      <c r="AS961" t="s">
        <v>75</v>
      </c>
      <c r="AT961" s="1">
        <v>43178</v>
      </c>
      <c r="AU961" s="1">
        <v>43152</v>
      </c>
      <c r="AV961" s="7" t="s">
        <v>22</v>
      </c>
      <c r="AZ961" s="1">
        <v>43178</v>
      </c>
      <c r="BA961" s="1"/>
      <c r="BH961" s="1"/>
      <c r="BI961" s="1"/>
      <c r="BO961" s="12"/>
      <c r="BP961" t="b">
        <v>0</v>
      </c>
      <c r="BQ961" t="b">
        <v>0</v>
      </c>
      <c r="BR961" s="7"/>
      <c r="BS961" s="7" t="s">
        <v>13</v>
      </c>
      <c r="BT961" t="b">
        <v>0</v>
      </c>
      <c r="BU961" t="b">
        <v>0</v>
      </c>
      <c r="BV961">
        <v>954</v>
      </c>
      <c r="BW961">
        <v>1</v>
      </c>
      <c r="CA961">
        <v>4</v>
      </c>
      <c r="CB961">
        <v>1</v>
      </c>
      <c r="CC961" s="1">
        <v>42913</v>
      </c>
      <c r="CH961" s="7">
        <v>4</v>
      </c>
      <c r="CI961" s="7">
        <v>8</v>
      </c>
      <c r="CJ961" s="7">
        <v>0</v>
      </c>
      <c r="CK961" s="7">
        <v>4</v>
      </c>
      <c r="CL961" s="7">
        <v>8</v>
      </c>
      <c r="CM961" s="7">
        <v>1</v>
      </c>
      <c r="CN961" s="7">
        <v>27</v>
      </c>
      <c r="CO961" s="7">
        <v>-43152</v>
      </c>
      <c r="CP961" s="7">
        <v>43178</v>
      </c>
      <c r="CQ961" s="7">
        <v>9</v>
      </c>
      <c r="CR961" s="27">
        <v>2018</v>
      </c>
      <c r="CS961" s="27">
        <v>2</v>
      </c>
      <c r="CT961" s="27">
        <v>10</v>
      </c>
      <c r="CU961" s="27">
        <v>1</v>
      </c>
      <c r="CV961" s="27">
        <v>5</v>
      </c>
      <c r="CW961" s="27" t="s">
        <v>18858</v>
      </c>
      <c r="CX961" s="27" t="s">
        <v>24167</v>
      </c>
      <c r="CY961" s="27" t="s">
        <v>18858</v>
      </c>
      <c r="CZ961" s="27" t="s">
        <v>24318</v>
      </c>
      <c r="DA961" s="27" t="s">
        <v>24319</v>
      </c>
      <c r="DB961" s="27" t="s">
        <v>18773</v>
      </c>
      <c r="DC961" s="27">
        <v>1</v>
      </c>
      <c r="DD961" s="27">
        <v>90</v>
      </c>
    </row>
    <row r="962" spans="1:108" customFormat="1" hidden="1" x14ac:dyDescent="0.25">
      <c r="A962" s="7" t="s">
        <v>369</v>
      </c>
      <c r="B962" s="12">
        <v>43168</v>
      </c>
      <c r="C962" s="7" t="s">
        <v>75</v>
      </c>
      <c r="D962" s="7" t="s">
        <v>370</v>
      </c>
      <c r="E962" s="7" t="s">
        <v>24</v>
      </c>
      <c r="F962" t="s">
        <v>21442</v>
      </c>
      <c r="G962" t="s">
        <v>21443</v>
      </c>
      <c r="H962" t="s">
        <v>21444</v>
      </c>
      <c r="J962" t="s">
        <v>21445</v>
      </c>
      <c r="K962" s="1">
        <v>41563</v>
      </c>
      <c r="L962" s="7" t="s">
        <v>371</v>
      </c>
      <c r="M962" s="7">
        <v>4</v>
      </c>
      <c r="N962" s="7">
        <v>5</v>
      </c>
      <c r="O962" s="7" t="s">
        <v>979</v>
      </c>
      <c r="P962" t="s">
        <v>21239</v>
      </c>
      <c r="Q962" s="12">
        <v>43164</v>
      </c>
      <c r="R962" s="12">
        <v>43164</v>
      </c>
      <c r="T962" s="1"/>
      <c r="W962" t="s">
        <v>75</v>
      </c>
      <c r="X962" t="s">
        <v>17</v>
      </c>
      <c r="Y962" t="s">
        <v>17</v>
      </c>
      <c r="Z962" s="1"/>
      <c r="AA962" t="s">
        <v>17</v>
      </c>
      <c r="AB962" t="s">
        <v>75</v>
      </c>
      <c r="AC962" s="12">
        <v>43162</v>
      </c>
      <c r="AD962" t="s">
        <v>75</v>
      </c>
      <c r="AE962" t="s">
        <v>75</v>
      </c>
      <c r="AF962" s="7" t="s">
        <v>17</v>
      </c>
      <c r="AG962" t="s">
        <v>75</v>
      </c>
      <c r="AH962" t="s">
        <v>75</v>
      </c>
      <c r="AI962" s="7">
        <v>3</v>
      </c>
      <c r="AJ962" s="1">
        <v>41564</v>
      </c>
      <c r="AK962" s="1">
        <v>41687</v>
      </c>
      <c r="AL962" s="1"/>
      <c r="AM962" s="1">
        <v>41624</v>
      </c>
      <c r="AN962" s="1">
        <v>41715</v>
      </c>
      <c r="AO962" s="1"/>
      <c r="AP962" s="12">
        <v>43164</v>
      </c>
      <c r="AQ962" s="12">
        <v>43165</v>
      </c>
      <c r="AR962" s="12">
        <v>43168</v>
      </c>
      <c r="AS962" t="s">
        <v>75</v>
      </c>
      <c r="AT962" s="1">
        <v>43192</v>
      </c>
      <c r="AU962" s="1">
        <v>43168</v>
      </c>
      <c r="AV962" s="7" t="s">
        <v>18</v>
      </c>
      <c r="AZ962" s="1">
        <v>43193</v>
      </c>
      <c r="BA962" s="1"/>
      <c r="BH962" s="1"/>
      <c r="BI962" s="1"/>
      <c r="BO962" s="12"/>
      <c r="BP962" t="b">
        <v>0</v>
      </c>
      <c r="BQ962" t="b">
        <v>0</v>
      </c>
      <c r="BR962" s="7"/>
      <c r="BS962" s="7" t="s">
        <v>13</v>
      </c>
      <c r="BT962" t="b">
        <v>0</v>
      </c>
      <c r="BU962" t="b">
        <v>0</v>
      </c>
      <c r="BV962">
        <v>955</v>
      </c>
      <c r="BW962">
        <v>1</v>
      </c>
      <c r="CA962">
        <v>3</v>
      </c>
      <c r="CB962">
        <v>1</v>
      </c>
      <c r="CC962" s="1">
        <v>42489</v>
      </c>
      <c r="CH962" s="7">
        <v>2</v>
      </c>
      <c r="CI962" s="7">
        <v>3</v>
      </c>
      <c r="CJ962" s="7">
        <v>0</v>
      </c>
      <c r="CK962" s="7">
        <v>1</v>
      </c>
      <c r="CL962" s="7">
        <v>3</v>
      </c>
      <c r="CM962" s="7">
        <v>0</v>
      </c>
      <c r="CN962" s="7">
        <v>25</v>
      </c>
      <c r="CO962" s="7">
        <v>-43168</v>
      </c>
      <c r="CP962" s="7">
        <v>43193</v>
      </c>
      <c r="CQ962" s="7">
        <v>3</v>
      </c>
      <c r="CR962" s="27">
        <v>2018</v>
      </c>
      <c r="CS962" s="27">
        <v>3</v>
      </c>
      <c r="CT962" s="27">
        <v>10</v>
      </c>
      <c r="CU962" s="27">
        <v>1</v>
      </c>
      <c r="CV962" s="27">
        <v>9</v>
      </c>
      <c r="CW962" s="27" t="s">
        <v>18858</v>
      </c>
      <c r="CX962" s="27" t="s">
        <v>24323</v>
      </c>
      <c r="CY962" s="27" t="s">
        <v>18858</v>
      </c>
      <c r="CZ962" s="27" t="s">
        <v>24318</v>
      </c>
      <c r="DA962" s="27" t="s">
        <v>24319</v>
      </c>
      <c r="DB962" s="27" t="s">
        <v>18773</v>
      </c>
      <c r="DC962" s="27">
        <v>1</v>
      </c>
      <c r="DD962" s="27">
        <v>90</v>
      </c>
    </row>
    <row r="963" spans="1:108" customFormat="1" hidden="1" x14ac:dyDescent="0.25">
      <c r="A963" s="7" t="s">
        <v>372</v>
      </c>
      <c r="B963" s="12">
        <v>43168</v>
      </c>
      <c r="C963" s="7" t="s">
        <v>75</v>
      </c>
      <c r="D963" s="7" t="s">
        <v>373</v>
      </c>
      <c r="E963" s="7" t="s">
        <v>29</v>
      </c>
      <c r="F963" t="s">
        <v>8731</v>
      </c>
      <c r="G963" t="s">
        <v>21446</v>
      </c>
      <c r="J963" t="s">
        <v>21447</v>
      </c>
      <c r="K963" s="1">
        <v>41189</v>
      </c>
      <c r="L963" s="7" t="s">
        <v>374</v>
      </c>
      <c r="M963" s="7">
        <v>5</v>
      </c>
      <c r="N963" s="7">
        <v>4</v>
      </c>
      <c r="O963" s="7" t="s">
        <v>979</v>
      </c>
      <c r="P963" t="s">
        <v>21448</v>
      </c>
      <c r="Q963" s="12">
        <v>43143</v>
      </c>
      <c r="R963" s="12">
        <v>43143</v>
      </c>
      <c r="T963" s="1"/>
      <c r="W963" t="s">
        <v>75</v>
      </c>
      <c r="X963" t="s">
        <v>17</v>
      </c>
      <c r="Y963" t="s">
        <v>17</v>
      </c>
      <c r="Z963" s="1"/>
      <c r="AA963" t="s">
        <v>17</v>
      </c>
      <c r="AB963" t="s">
        <v>75</v>
      </c>
      <c r="AC963" s="12">
        <v>43137</v>
      </c>
      <c r="AD963" t="s">
        <v>75</v>
      </c>
      <c r="AE963" t="s">
        <v>75</v>
      </c>
      <c r="AF963" s="7" t="s">
        <v>17</v>
      </c>
      <c r="AG963" t="s">
        <v>75</v>
      </c>
      <c r="AH963" t="s">
        <v>75</v>
      </c>
      <c r="AI963" s="7">
        <v>2</v>
      </c>
      <c r="AJ963" s="1">
        <v>41190</v>
      </c>
      <c r="AK963" s="1">
        <v>41283</v>
      </c>
      <c r="AL963" s="1"/>
      <c r="AM963" s="1">
        <v>41252</v>
      </c>
      <c r="AN963" s="1"/>
      <c r="AO963" s="1"/>
      <c r="AP963" s="12">
        <v>43144</v>
      </c>
      <c r="AQ963" s="12">
        <v>43145</v>
      </c>
      <c r="AR963" s="12">
        <v>43167</v>
      </c>
      <c r="AS963" t="s">
        <v>75</v>
      </c>
      <c r="AT963" s="1">
        <v>43192</v>
      </c>
      <c r="AU963" s="1">
        <v>43168</v>
      </c>
      <c r="AV963" s="7" t="s">
        <v>22</v>
      </c>
      <c r="AZ963" s="1">
        <v>43193</v>
      </c>
      <c r="BA963" s="1"/>
      <c r="BH963" s="1"/>
      <c r="BI963" s="1"/>
      <c r="BO963" s="12"/>
      <c r="BP963" t="b">
        <v>0</v>
      </c>
      <c r="BQ963" t="b">
        <v>0</v>
      </c>
      <c r="BR963" s="7"/>
      <c r="BS963" s="7" t="s">
        <v>13</v>
      </c>
      <c r="BT963" t="b">
        <v>0</v>
      </c>
      <c r="BU963" t="b">
        <v>0</v>
      </c>
      <c r="BV963">
        <v>956</v>
      </c>
      <c r="BW963">
        <v>1</v>
      </c>
      <c r="CA963">
        <v>3</v>
      </c>
      <c r="CB963">
        <v>1</v>
      </c>
      <c r="CC963" s="1">
        <v>42484</v>
      </c>
      <c r="CH963" s="7">
        <v>6</v>
      </c>
      <c r="CI963" s="7">
        <v>8</v>
      </c>
      <c r="CJ963" s="7">
        <v>0</v>
      </c>
      <c r="CK963" s="7">
        <v>2</v>
      </c>
      <c r="CL963" s="7">
        <v>22</v>
      </c>
      <c r="CM963" s="7">
        <v>1</v>
      </c>
      <c r="CN963" s="7">
        <v>26</v>
      </c>
      <c r="CO963" s="7">
        <v>-43168</v>
      </c>
      <c r="CP963" s="7">
        <v>43193</v>
      </c>
      <c r="CQ963" s="7">
        <v>23</v>
      </c>
      <c r="CR963" s="27">
        <v>2018</v>
      </c>
      <c r="CS963" s="27">
        <v>2</v>
      </c>
      <c r="CT963" s="27">
        <v>10</v>
      </c>
      <c r="CU963" s="27">
        <v>1</v>
      </c>
      <c r="CV963" s="27">
        <v>6</v>
      </c>
      <c r="CW963" s="27" t="s">
        <v>18858</v>
      </c>
      <c r="CX963" s="27" t="s">
        <v>24167</v>
      </c>
      <c r="CY963" s="27" t="s">
        <v>18858</v>
      </c>
      <c r="CZ963" s="27" t="s">
        <v>24318</v>
      </c>
      <c r="DA963" s="27" t="s">
        <v>24319</v>
      </c>
      <c r="DB963" s="27" t="s">
        <v>24326</v>
      </c>
      <c r="DC963" s="27">
        <v>1</v>
      </c>
      <c r="DD963" s="27">
        <v>90</v>
      </c>
    </row>
    <row r="964" spans="1:108" customFormat="1" hidden="1" x14ac:dyDescent="0.25">
      <c r="A964" s="7" t="s">
        <v>21449</v>
      </c>
      <c r="B964" s="12">
        <v>43171</v>
      </c>
      <c r="C964" s="7" t="s">
        <v>75</v>
      </c>
      <c r="D964" s="7" t="s">
        <v>52</v>
      </c>
      <c r="E964" s="7" t="s">
        <v>35</v>
      </c>
      <c r="F964" t="s">
        <v>6030</v>
      </c>
      <c r="G964" t="s">
        <v>21450</v>
      </c>
      <c r="J964" t="s">
        <v>21451</v>
      </c>
      <c r="K964" s="1">
        <v>42563</v>
      </c>
      <c r="L964" s="7" t="s">
        <v>21452</v>
      </c>
      <c r="M964" s="7">
        <v>1</v>
      </c>
      <c r="N964" s="7">
        <v>7</v>
      </c>
      <c r="O964" s="7" t="s">
        <v>1011</v>
      </c>
      <c r="P964" t="s">
        <v>21453</v>
      </c>
      <c r="Q964" s="12">
        <v>43142</v>
      </c>
      <c r="R964" s="12">
        <v>43142</v>
      </c>
      <c r="T964" s="1"/>
      <c r="W964" t="s">
        <v>75</v>
      </c>
      <c r="X964" t="s">
        <v>17</v>
      </c>
      <c r="Y964" t="s">
        <v>17</v>
      </c>
      <c r="Z964" s="1"/>
      <c r="AA964" t="s">
        <v>17</v>
      </c>
      <c r="AB964" t="s">
        <v>75</v>
      </c>
      <c r="AC964" s="12">
        <v>43131</v>
      </c>
      <c r="AD964" t="s">
        <v>75</v>
      </c>
      <c r="AE964" t="s">
        <v>75</v>
      </c>
      <c r="AF964" s="7" t="s">
        <v>17</v>
      </c>
      <c r="AG964" t="s">
        <v>75</v>
      </c>
      <c r="AH964" t="s">
        <v>75</v>
      </c>
      <c r="AI964" s="7">
        <v>0</v>
      </c>
      <c r="AJ964" s="1">
        <v>42563</v>
      </c>
      <c r="AK964" s="1"/>
      <c r="AL964" s="1"/>
      <c r="AM964" s="1"/>
      <c r="AN964" s="1"/>
      <c r="AO964" s="1"/>
      <c r="AP964" s="12">
        <v>43143</v>
      </c>
      <c r="AQ964" s="12">
        <v>43144</v>
      </c>
      <c r="AR964" s="12">
        <v>43168</v>
      </c>
      <c r="AS964" t="s">
        <v>75</v>
      </c>
      <c r="AT964" s="1">
        <v>43192</v>
      </c>
      <c r="AU964" s="1">
        <v>43171</v>
      </c>
      <c r="AV964" s="7" t="s">
        <v>22</v>
      </c>
      <c r="AZ964" s="1">
        <v>43193</v>
      </c>
      <c r="BA964" s="1"/>
      <c r="BH964" s="1"/>
      <c r="BI964" s="1"/>
      <c r="BO964" s="12"/>
      <c r="BP964" t="b">
        <v>0</v>
      </c>
      <c r="BQ964" t="b">
        <v>0</v>
      </c>
      <c r="BR964" s="7"/>
      <c r="BS964" s="7" t="s">
        <v>19346</v>
      </c>
      <c r="BT964" t="b">
        <v>0</v>
      </c>
      <c r="BU964" t="b">
        <v>0</v>
      </c>
      <c r="BV964">
        <v>957</v>
      </c>
      <c r="BW964">
        <v>1</v>
      </c>
      <c r="CC964" s="1"/>
      <c r="CH964" s="7">
        <v>11</v>
      </c>
      <c r="CI964" s="7">
        <v>13</v>
      </c>
      <c r="CJ964" s="7">
        <v>0</v>
      </c>
      <c r="CK964" s="7">
        <v>2</v>
      </c>
      <c r="CL964" s="7">
        <v>24</v>
      </c>
      <c r="CM964" s="7">
        <v>3</v>
      </c>
      <c r="CN964" s="7">
        <v>25</v>
      </c>
      <c r="CO964" s="7">
        <v>-43171</v>
      </c>
      <c r="CP964" s="7">
        <v>43193</v>
      </c>
      <c r="CQ964" s="7">
        <v>27</v>
      </c>
      <c r="CR964" s="27">
        <v>2018</v>
      </c>
      <c r="CS964" s="27">
        <v>1</v>
      </c>
      <c r="CT964" s="27">
        <v>10</v>
      </c>
      <c r="CU964" s="27">
        <v>1</v>
      </c>
      <c r="CV964" s="27">
        <v>5</v>
      </c>
      <c r="CW964" s="27" t="s">
        <v>18858</v>
      </c>
      <c r="CX964" s="27" t="s">
        <v>24167</v>
      </c>
      <c r="CY964" s="27" t="s">
        <v>18858</v>
      </c>
      <c r="CZ964" s="27" t="s">
        <v>24318</v>
      </c>
      <c r="DA964" s="27" t="s">
        <v>24319</v>
      </c>
      <c r="DB964" s="27" t="s">
        <v>18772</v>
      </c>
      <c r="DC964" s="27">
        <v>1</v>
      </c>
      <c r="DD964" s="27">
        <v>90</v>
      </c>
    </row>
    <row r="965" spans="1:108" customFormat="1" hidden="1" x14ac:dyDescent="0.25">
      <c r="A965" s="7" t="s">
        <v>375</v>
      </c>
      <c r="B965" s="12">
        <v>43171</v>
      </c>
      <c r="C965" s="7" t="s">
        <v>75</v>
      </c>
      <c r="D965" s="7" t="s">
        <v>52</v>
      </c>
      <c r="E965" s="7" t="s">
        <v>35</v>
      </c>
      <c r="F965" t="s">
        <v>21454</v>
      </c>
      <c r="G965" t="s">
        <v>21455</v>
      </c>
      <c r="H965" t="s">
        <v>21144</v>
      </c>
      <c r="J965" t="s">
        <v>21456</v>
      </c>
      <c r="K965" s="1">
        <v>42747</v>
      </c>
      <c r="L965" s="7" t="s">
        <v>376</v>
      </c>
      <c r="M965" s="7">
        <v>1</v>
      </c>
      <c r="N965" s="7">
        <v>1</v>
      </c>
      <c r="O965" s="7" t="s">
        <v>1011</v>
      </c>
      <c r="P965" t="s">
        <v>21457</v>
      </c>
      <c r="Q965" s="12">
        <v>43151</v>
      </c>
      <c r="R965" s="12">
        <v>43151</v>
      </c>
      <c r="T965" s="1"/>
      <c r="W965" t="s">
        <v>75</v>
      </c>
      <c r="X965" t="s">
        <v>17</v>
      </c>
      <c r="Y965" t="s">
        <v>17</v>
      </c>
      <c r="Z965" s="1"/>
      <c r="AA965" t="s">
        <v>17</v>
      </c>
      <c r="AB965" t="s">
        <v>17</v>
      </c>
      <c r="AC965" s="12">
        <v>43138</v>
      </c>
      <c r="AD965" t="s">
        <v>17</v>
      </c>
      <c r="AE965" t="s">
        <v>75</v>
      </c>
      <c r="AF965" s="7" t="s">
        <v>75</v>
      </c>
      <c r="AG965" t="s">
        <v>17</v>
      </c>
      <c r="AH965" t="s">
        <v>75</v>
      </c>
      <c r="AI965" s="7">
        <v>4</v>
      </c>
      <c r="AJ965" s="1">
        <v>42748</v>
      </c>
      <c r="AK965" s="1">
        <v>42838</v>
      </c>
      <c r="AL965" s="1">
        <v>42940</v>
      </c>
      <c r="AM965" s="1">
        <v>42807</v>
      </c>
      <c r="AN965" s="1">
        <v>42913</v>
      </c>
      <c r="AO965" s="1"/>
      <c r="AP965" s="12">
        <v>43152</v>
      </c>
      <c r="AQ965" s="12">
        <v>43153</v>
      </c>
      <c r="AR965" s="12">
        <v>43168</v>
      </c>
      <c r="AS965" t="s">
        <v>75</v>
      </c>
      <c r="AT965" s="1">
        <v>43192</v>
      </c>
      <c r="AU965" s="1">
        <v>43171</v>
      </c>
      <c r="AV965" s="7" t="s">
        <v>22</v>
      </c>
      <c r="AZ965" s="1">
        <v>43193</v>
      </c>
      <c r="BA965" s="1"/>
      <c r="BH965" s="1"/>
      <c r="BI965" s="1"/>
      <c r="BO965" s="12">
        <v>43345</v>
      </c>
      <c r="BP965" t="b">
        <v>0</v>
      </c>
      <c r="BQ965" t="b">
        <v>0</v>
      </c>
      <c r="BR965" s="7" t="s">
        <v>17</v>
      </c>
      <c r="BS965" s="7" t="s">
        <v>13</v>
      </c>
      <c r="BT965" t="b">
        <v>0</v>
      </c>
      <c r="BU965" t="b">
        <v>0</v>
      </c>
      <c r="BV965">
        <v>958</v>
      </c>
      <c r="BW965">
        <v>1</v>
      </c>
      <c r="CC965" s="1"/>
      <c r="CH965" s="7">
        <v>13</v>
      </c>
      <c r="CI965" s="7">
        <v>15</v>
      </c>
      <c r="CJ965" s="7">
        <v>0</v>
      </c>
      <c r="CK965" s="7">
        <v>2</v>
      </c>
      <c r="CL965" s="7">
        <v>15</v>
      </c>
      <c r="CM965" s="7">
        <v>3</v>
      </c>
      <c r="CN965" s="7">
        <v>25</v>
      </c>
      <c r="CO965" s="7">
        <v>-43171</v>
      </c>
      <c r="CP965" s="7">
        <v>43193</v>
      </c>
      <c r="CQ965" s="7">
        <v>18</v>
      </c>
      <c r="CR965" s="27">
        <v>2018</v>
      </c>
      <c r="CS965" s="27">
        <v>2</v>
      </c>
      <c r="CT965" s="27">
        <v>10</v>
      </c>
      <c r="CU965" s="27">
        <v>1</v>
      </c>
      <c r="CV965" s="27">
        <v>6</v>
      </c>
      <c r="CW965" s="27" t="s">
        <v>18857</v>
      </c>
      <c r="CX965" s="27" t="s">
        <v>24167</v>
      </c>
      <c r="CY965" s="27" t="s">
        <v>18858</v>
      </c>
      <c r="CZ965" s="27" t="s">
        <v>24318</v>
      </c>
      <c r="DA965" s="27" t="s">
        <v>24319</v>
      </c>
      <c r="DB965" s="27" t="s">
        <v>24458</v>
      </c>
      <c r="DC965" s="27">
        <v>2</v>
      </c>
      <c r="DD965" s="27">
        <v>90</v>
      </c>
    </row>
    <row r="966" spans="1:108" customFormat="1" hidden="1" x14ac:dyDescent="0.25">
      <c r="A966" s="7" t="s">
        <v>377</v>
      </c>
      <c r="B966" s="12">
        <v>43171</v>
      </c>
      <c r="C966" s="7" t="s">
        <v>75</v>
      </c>
      <c r="D966" s="7" t="s">
        <v>378</v>
      </c>
      <c r="E966" s="7" t="s">
        <v>35</v>
      </c>
      <c r="F966" t="s">
        <v>5187</v>
      </c>
      <c r="G966" t="s">
        <v>21458</v>
      </c>
      <c r="J966" t="s">
        <v>21459</v>
      </c>
      <c r="K966" s="1">
        <v>42361</v>
      </c>
      <c r="L966" s="7" t="s">
        <v>379</v>
      </c>
      <c r="M966" s="7">
        <v>2</v>
      </c>
      <c r="N966" s="7">
        <v>2</v>
      </c>
      <c r="O966" s="7" t="s">
        <v>1011</v>
      </c>
      <c r="P966" t="s">
        <v>21460</v>
      </c>
      <c r="Q966" s="12">
        <v>43157</v>
      </c>
      <c r="R966" s="12">
        <v>43157</v>
      </c>
      <c r="T966" s="1"/>
      <c r="W966" t="s">
        <v>75</v>
      </c>
      <c r="X966" t="s">
        <v>17</v>
      </c>
      <c r="Y966" t="s">
        <v>75</v>
      </c>
      <c r="Z966" s="1">
        <v>43157</v>
      </c>
      <c r="AA966" t="s">
        <v>17</v>
      </c>
      <c r="AB966" t="s">
        <v>17</v>
      </c>
      <c r="AC966" s="12">
        <v>43151</v>
      </c>
      <c r="AD966" t="s">
        <v>75</v>
      </c>
      <c r="AE966" t="s">
        <v>337</v>
      </c>
      <c r="AF966" s="7" t="s">
        <v>75</v>
      </c>
      <c r="AG966" t="s">
        <v>75</v>
      </c>
      <c r="AH966" t="s">
        <v>75</v>
      </c>
      <c r="AI966" s="7">
        <v>3</v>
      </c>
      <c r="AJ966" s="1">
        <v>42361</v>
      </c>
      <c r="AK966" s="1">
        <v>42458</v>
      </c>
      <c r="AL966" s="1"/>
      <c r="AM966" s="1">
        <v>42427</v>
      </c>
      <c r="AN966" s="1">
        <v>42489</v>
      </c>
      <c r="AO966" s="1"/>
      <c r="AP966" s="12">
        <v>43158</v>
      </c>
      <c r="AQ966" s="12">
        <v>43159</v>
      </c>
      <c r="AR966" s="12">
        <v>43168</v>
      </c>
      <c r="AS966" t="s">
        <v>75</v>
      </c>
      <c r="AT966" s="1">
        <v>43192</v>
      </c>
      <c r="AU966" s="1">
        <v>43171</v>
      </c>
      <c r="AV966" s="7" t="s">
        <v>22</v>
      </c>
      <c r="AZ966" s="1">
        <v>43193</v>
      </c>
      <c r="BA966" s="1"/>
      <c r="BH966" s="1"/>
      <c r="BI966" s="1"/>
      <c r="BO966" s="12"/>
      <c r="BP966" t="b">
        <v>0</v>
      </c>
      <c r="BQ966" t="b">
        <v>0</v>
      </c>
      <c r="BR966" s="7"/>
      <c r="BS966" s="7" t="s">
        <v>13</v>
      </c>
      <c r="BT966" t="b">
        <v>0</v>
      </c>
      <c r="BU966" t="b">
        <v>0</v>
      </c>
      <c r="BV966">
        <v>959</v>
      </c>
      <c r="BW966">
        <v>1</v>
      </c>
      <c r="CC966" s="1"/>
      <c r="CH966" s="7">
        <v>6</v>
      </c>
      <c r="CI966" s="7">
        <v>8</v>
      </c>
      <c r="CJ966" s="7">
        <v>0</v>
      </c>
      <c r="CK966" s="7">
        <v>2</v>
      </c>
      <c r="CL966" s="7">
        <v>9</v>
      </c>
      <c r="CM966" s="7">
        <v>3</v>
      </c>
      <c r="CN966" s="7">
        <v>25</v>
      </c>
      <c r="CO966" s="7">
        <v>-43171</v>
      </c>
      <c r="CP966" s="7">
        <v>43193</v>
      </c>
      <c r="CQ966" s="7">
        <v>12</v>
      </c>
      <c r="CR966" s="27">
        <v>2018</v>
      </c>
      <c r="CS966" s="27">
        <v>2</v>
      </c>
      <c r="CT966" s="27">
        <v>10</v>
      </c>
      <c r="CU966" s="27">
        <v>1</v>
      </c>
      <c r="CV966" s="27">
        <v>8</v>
      </c>
      <c r="CW966" s="27" t="s">
        <v>18858</v>
      </c>
      <c r="CX966" s="27" t="s">
        <v>24167</v>
      </c>
      <c r="CY966" s="27" t="s">
        <v>18858</v>
      </c>
      <c r="CZ966" s="27" t="s">
        <v>24318</v>
      </c>
      <c r="DA966" s="27" t="s">
        <v>24319</v>
      </c>
      <c r="DB966" s="27" t="s">
        <v>18773</v>
      </c>
      <c r="DC966" s="27">
        <v>1</v>
      </c>
      <c r="DD966" s="27">
        <v>90</v>
      </c>
    </row>
    <row r="967" spans="1:108" customFormat="1" hidden="1" x14ac:dyDescent="0.25">
      <c r="A967" s="7" t="s">
        <v>380</v>
      </c>
      <c r="B967" s="12">
        <v>43165</v>
      </c>
      <c r="C967" s="7" t="s">
        <v>75</v>
      </c>
      <c r="D967" s="7" t="s">
        <v>381</v>
      </c>
      <c r="E967" s="7" t="s">
        <v>24</v>
      </c>
      <c r="F967" t="s">
        <v>21461</v>
      </c>
      <c r="G967" t="s">
        <v>21462</v>
      </c>
      <c r="H967" t="s">
        <v>21463</v>
      </c>
      <c r="J967" t="s">
        <v>21464</v>
      </c>
      <c r="K967" s="1">
        <v>42360</v>
      </c>
      <c r="L967" s="7" t="s">
        <v>382</v>
      </c>
      <c r="M967" s="7">
        <v>2</v>
      </c>
      <c r="N967" s="7">
        <v>3</v>
      </c>
      <c r="O967" s="7" t="s">
        <v>979</v>
      </c>
      <c r="P967" t="s">
        <v>21465</v>
      </c>
      <c r="Q967" s="12">
        <v>43159</v>
      </c>
      <c r="R967" s="12">
        <v>43159</v>
      </c>
      <c r="T967" s="1"/>
      <c r="W967" t="s">
        <v>17</v>
      </c>
      <c r="X967" t="s">
        <v>75</v>
      </c>
      <c r="Y967" t="s">
        <v>75</v>
      </c>
      <c r="Z967" s="1">
        <v>43159</v>
      </c>
      <c r="AA967" t="s">
        <v>17</v>
      </c>
      <c r="AB967" t="s">
        <v>75</v>
      </c>
      <c r="AC967" s="12">
        <v>43155</v>
      </c>
      <c r="AD967" t="s">
        <v>75</v>
      </c>
      <c r="AE967" t="s">
        <v>75</v>
      </c>
      <c r="AF967" s="7" t="s">
        <v>75</v>
      </c>
      <c r="AG967" t="s">
        <v>75</v>
      </c>
      <c r="AH967" t="s">
        <v>75</v>
      </c>
      <c r="AI967" s="7">
        <v>3</v>
      </c>
      <c r="AJ967" s="1">
        <v>42361</v>
      </c>
      <c r="AK967" s="1">
        <v>42450</v>
      </c>
      <c r="AL967" s="1"/>
      <c r="AM967" s="1">
        <v>42419</v>
      </c>
      <c r="AN967" s="1">
        <v>42484</v>
      </c>
      <c r="AO967" s="1"/>
      <c r="AP967" s="12">
        <v>43159</v>
      </c>
      <c r="AQ967" s="12">
        <v>43160</v>
      </c>
      <c r="AR967" s="12">
        <v>43165</v>
      </c>
      <c r="AS967" t="s">
        <v>75</v>
      </c>
      <c r="AT967" s="1">
        <v>43178</v>
      </c>
      <c r="AU967" s="1">
        <v>43165</v>
      </c>
      <c r="AV967" s="7" t="s">
        <v>18</v>
      </c>
      <c r="AZ967" s="1">
        <v>43178</v>
      </c>
      <c r="BA967" s="1"/>
      <c r="BH967" s="1"/>
      <c r="BI967" s="1"/>
      <c r="BO967" s="12"/>
      <c r="BP967" t="b">
        <v>0</v>
      </c>
      <c r="BQ967" t="b">
        <v>0</v>
      </c>
      <c r="BR967" s="7"/>
      <c r="BS967" s="7" t="s">
        <v>13</v>
      </c>
      <c r="BT967" t="b">
        <v>0</v>
      </c>
      <c r="BU967" t="b">
        <v>0</v>
      </c>
      <c r="BV967">
        <v>960</v>
      </c>
      <c r="BW967">
        <v>1</v>
      </c>
      <c r="CA967">
        <v>3</v>
      </c>
      <c r="CB967">
        <v>1</v>
      </c>
      <c r="CC967" s="1">
        <v>42872</v>
      </c>
      <c r="CH967" s="7">
        <v>4</v>
      </c>
      <c r="CI967" s="7">
        <v>5</v>
      </c>
      <c r="CJ967" s="7">
        <v>0</v>
      </c>
      <c r="CK967" s="7">
        <v>1</v>
      </c>
      <c r="CL967" s="7">
        <v>5</v>
      </c>
      <c r="CM967" s="7">
        <v>0</v>
      </c>
      <c r="CN967" s="7">
        <v>13</v>
      </c>
      <c r="CO967" s="7">
        <v>-43165</v>
      </c>
      <c r="CP967" s="7">
        <v>43178</v>
      </c>
      <c r="CQ967" s="7">
        <v>5</v>
      </c>
      <c r="CR967" s="27">
        <v>2018</v>
      </c>
      <c r="CS967" s="27">
        <v>2</v>
      </c>
      <c r="CT967" s="27">
        <v>10</v>
      </c>
      <c r="CU967" s="27">
        <v>1</v>
      </c>
      <c r="CV967" s="27">
        <v>8</v>
      </c>
      <c r="CW967" s="27" t="s">
        <v>18858</v>
      </c>
      <c r="CX967" s="27" t="s">
        <v>24324</v>
      </c>
      <c r="CY967" s="27" t="s">
        <v>18858</v>
      </c>
      <c r="CZ967" s="27" t="s">
        <v>24318</v>
      </c>
      <c r="DA967" s="27" t="s">
        <v>24319</v>
      </c>
      <c r="DB967" s="27" t="s">
        <v>18773</v>
      </c>
      <c r="DC967" s="27">
        <v>1</v>
      </c>
      <c r="DD967" s="27">
        <v>90</v>
      </c>
    </row>
    <row r="968" spans="1:108" customFormat="1" hidden="1" x14ac:dyDescent="0.25">
      <c r="A968" s="7" t="s">
        <v>383</v>
      </c>
      <c r="B968" s="12">
        <v>43153</v>
      </c>
      <c r="C968" s="7" t="s">
        <v>75</v>
      </c>
      <c r="D968" s="7" t="s">
        <v>384</v>
      </c>
      <c r="E968" s="7" t="s">
        <v>74</v>
      </c>
      <c r="F968" t="s">
        <v>1375</v>
      </c>
      <c r="G968" t="s">
        <v>21466</v>
      </c>
      <c r="H968" t="s">
        <v>4167</v>
      </c>
      <c r="J968" t="s">
        <v>21467</v>
      </c>
      <c r="K968" s="1">
        <v>41747</v>
      </c>
      <c r="L968" s="7" t="s">
        <v>385</v>
      </c>
      <c r="M968" s="7">
        <v>3</v>
      </c>
      <c r="N968" s="7">
        <v>10</v>
      </c>
      <c r="O968" s="7" t="s">
        <v>979</v>
      </c>
      <c r="P968" t="s">
        <v>13540</v>
      </c>
      <c r="Q968" s="12">
        <v>43131</v>
      </c>
      <c r="R968" s="12">
        <v>43131</v>
      </c>
      <c r="T968" s="1"/>
      <c r="W968" t="s">
        <v>75</v>
      </c>
      <c r="X968" t="s">
        <v>17</v>
      </c>
      <c r="Y968" t="s">
        <v>17</v>
      </c>
      <c r="Z968" s="1"/>
      <c r="AA968" t="s">
        <v>75</v>
      </c>
      <c r="AB968" t="s">
        <v>17</v>
      </c>
      <c r="AC968" s="12">
        <v>43128</v>
      </c>
      <c r="AD968" t="s">
        <v>75</v>
      </c>
      <c r="AE968" t="s">
        <v>75</v>
      </c>
      <c r="AF968" s="7" t="s">
        <v>75</v>
      </c>
      <c r="AG968" t="s">
        <v>75</v>
      </c>
      <c r="AH968" t="s">
        <v>75</v>
      </c>
      <c r="AI968" s="7">
        <v>3</v>
      </c>
      <c r="AJ968" s="1"/>
      <c r="AK968" s="1"/>
      <c r="AL968" s="1"/>
      <c r="AM968" s="1"/>
      <c r="AN968" s="1"/>
      <c r="AO968" s="1"/>
      <c r="AP968" s="12">
        <v>43136</v>
      </c>
      <c r="AQ968" s="12">
        <v>43137</v>
      </c>
      <c r="AR968" s="12">
        <v>43152</v>
      </c>
      <c r="AS968" t="s">
        <v>75</v>
      </c>
      <c r="AT968" s="1">
        <v>43178</v>
      </c>
      <c r="AU968" s="1">
        <v>43153</v>
      </c>
      <c r="AV968" s="7" t="s">
        <v>18</v>
      </c>
      <c r="AZ968" s="1">
        <v>43178</v>
      </c>
      <c r="BA968" s="1"/>
      <c r="BH968" s="1"/>
      <c r="BI968" s="1"/>
      <c r="BO968" s="12"/>
      <c r="BP968" t="b">
        <v>0</v>
      </c>
      <c r="BQ968" t="b">
        <v>0</v>
      </c>
      <c r="BR968" s="7"/>
      <c r="BS968" s="7" t="s">
        <v>13</v>
      </c>
      <c r="BT968" t="b">
        <v>0</v>
      </c>
      <c r="BU968" t="b">
        <v>0</v>
      </c>
      <c r="BV968">
        <v>961</v>
      </c>
      <c r="BW968">
        <v>1</v>
      </c>
      <c r="CC968" s="1"/>
      <c r="CH968" s="7">
        <v>3</v>
      </c>
      <c r="CI968" s="7">
        <v>9</v>
      </c>
      <c r="CJ968" s="7">
        <v>0</v>
      </c>
      <c r="CK968" s="7">
        <v>6</v>
      </c>
      <c r="CL968" s="7">
        <v>15</v>
      </c>
      <c r="CM968" s="7">
        <v>1</v>
      </c>
      <c r="CN968" s="7">
        <v>26</v>
      </c>
      <c r="CO968" s="7">
        <v>-43153</v>
      </c>
      <c r="CP968" s="7">
        <v>43178</v>
      </c>
      <c r="CQ968" s="7">
        <v>16</v>
      </c>
      <c r="CR968" s="27">
        <v>2018</v>
      </c>
      <c r="CS968" s="27">
        <v>1</v>
      </c>
      <c r="CT968" s="27">
        <v>10</v>
      </c>
      <c r="CU968" s="27">
        <v>1</v>
      </c>
      <c r="CV968" s="27">
        <v>4</v>
      </c>
      <c r="CW968" s="27" t="s">
        <v>18858</v>
      </c>
      <c r="CX968" s="27" t="s">
        <v>24167</v>
      </c>
      <c r="CY968" s="27" t="s">
        <v>18858</v>
      </c>
      <c r="CZ968" s="27" t="s">
        <v>24318</v>
      </c>
      <c r="DA968" s="27" t="s">
        <v>24319</v>
      </c>
      <c r="DB968" s="27" t="s">
        <v>18773</v>
      </c>
      <c r="DC968" s="27">
        <v>1</v>
      </c>
      <c r="DD968" s="27">
        <v>90</v>
      </c>
    </row>
    <row r="969" spans="1:108" customFormat="1" hidden="1" x14ac:dyDescent="0.25">
      <c r="A969" s="7" t="s">
        <v>386</v>
      </c>
      <c r="B969" s="12">
        <v>43153</v>
      </c>
      <c r="C969" s="7" t="s">
        <v>75</v>
      </c>
      <c r="D969" s="7" t="s">
        <v>384</v>
      </c>
      <c r="E969" s="7" t="s">
        <v>74</v>
      </c>
      <c r="F969" t="s">
        <v>21468</v>
      </c>
      <c r="G969" t="s">
        <v>21469</v>
      </c>
      <c r="J969" t="s">
        <v>21470</v>
      </c>
      <c r="K969" s="1">
        <v>41285</v>
      </c>
      <c r="L969" s="7" t="s">
        <v>387</v>
      </c>
      <c r="M969" s="7">
        <v>5</v>
      </c>
      <c r="N969" s="7">
        <v>2</v>
      </c>
      <c r="O969" s="7" t="s">
        <v>979</v>
      </c>
      <c r="P969" t="s">
        <v>21471</v>
      </c>
      <c r="Q969" s="12">
        <v>43141</v>
      </c>
      <c r="R969" s="12">
        <v>43141</v>
      </c>
      <c r="T969" s="1"/>
      <c r="W969" t="s">
        <v>75</v>
      </c>
      <c r="X969" t="s">
        <v>17</v>
      </c>
      <c r="Y969" t="s">
        <v>17</v>
      </c>
      <c r="Z969" s="1"/>
      <c r="AA969" t="s">
        <v>17</v>
      </c>
      <c r="AB969" t="s">
        <v>75</v>
      </c>
      <c r="AC969" s="12">
        <v>43136</v>
      </c>
      <c r="AD969" t="s">
        <v>75</v>
      </c>
      <c r="AE969" t="s">
        <v>75</v>
      </c>
      <c r="AF969" s="7" t="s">
        <v>17</v>
      </c>
      <c r="AG969" t="s">
        <v>75</v>
      </c>
      <c r="AH969" t="s">
        <v>75</v>
      </c>
      <c r="AI969" s="7">
        <v>3</v>
      </c>
      <c r="AJ969" s="1"/>
      <c r="AK969" s="1"/>
      <c r="AL969" s="1"/>
      <c r="AM969" s="1"/>
      <c r="AN969" s="1"/>
      <c r="AO969" s="1"/>
      <c r="AP969" s="12">
        <v>43143</v>
      </c>
      <c r="AQ969" s="12">
        <v>43144</v>
      </c>
      <c r="AR969" s="12">
        <v>43152</v>
      </c>
      <c r="AS969" t="s">
        <v>75</v>
      </c>
      <c r="AT969" s="1">
        <v>43178</v>
      </c>
      <c r="AU969" s="1">
        <v>43153</v>
      </c>
      <c r="AV969" s="7" t="s">
        <v>18</v>
      </c>
      <c r="AZ969" s="1">
        <v>43178</v>
      </c>
      <c r="BA969" s="1"/>
      <c r="BH969" s="1"/>
      <c r="BI969" s="1"/>
      <c r="BO969" s="12"/>
      <c r="BP969" t="b">
        <v>0</v>
      </c>
      <c r="BQ969" t="b">
        <v>0</v>
      </c>
      <c r="BR969" s="7"/>
      <c r="BS969" s="7" t="s">
        <v>13</v>
      </c>
      <c r="BT969" t="b">
        <v>0</v>
      </c>
      <c r="BU969" t="b">
        <v>0</v>
      </c>
      <c r="BV969">
        <v>962</v>
      </c>
      <c r="BW969">
        <v>1</v>
      </c>
      <c r="CC969" s="1"/>
      <c r="CH969" s="7">
        <v>5</v>
      </c>
      <c r="CI969" s="7">
        <v>8</v>
      </c>
      <c r="CJ969" s="7">
        <v>0</v>
      </c>
      <c r="CK969" s="7">
        <v>3</v>
      </c>
      <c r="CL969" s="7">
        <v>8</v>
      </c>
      <c r="CM969" s="7">
        <v>1</v>
      </c>
      <c r="CN969" s="7">
        <v>26</v>
      </c>
      <c r="CO969" s="7">
        <v>-43153</v>
      </c>
      <c r="CP969" s="7">
        <v>43178</v>
      </c>
      <c r="CQ969" s="7">
        <v>9</v>
      </c>
      <c r="CR969" s="27">
        <v>2018</v>
      </c>
      <c r="CS969" s="27">
        <v>2</v>
      </c>
      <c r="CT969" s="27">
        <v>10</v>
      </c>
      <c r="CU969" s="27">
        <v>1</v>
      </c>
      <c r="CV969" s="27">
        <v>6</v>
      </c>
      <c r="CW969" s="27" t="s">
        <v>18858</v>
      </c>
      <c r="CX969" s="27" t="s">
        <v>24167</v>
      </c>
      <c r="CY969" s="27" t="s">
        <v>18858</v>
      </c>
      <c r="CZ969" s="27" t="s">
        <v>24318</v>
      </c>
      <c r="DA969" s="27" t="s">
        <v>24319</v>
      </c>
      <c r="DB969" s="27" t="s">
        <v>18773</v>
      </c>
      <c r="DC969" s="27">
        <v>1</v>
      </c>
      <c r="DD969" s="27">
        <v>90</v>
      </c>
    </row>
    <row r="970" spans="1:108" customFormat="1" hidden="1" x14ac:dyDescent="0.25">
      <c r="A970" s="7" t="s">
        <v>388</v>
      </c>
      <c r="B970" s="12">
        <v>43153</v>
      </c>
      <c r="C970" s="7" t="s">
        <v>75</v>
      </c>
      <c r="D970" s="7" t="s">
        <v>205</v>
      </c>
      <c r="E970" s="7" t="s">
        <v>74</v>
      </c>
      <c r="F970" t="s">
        <v>16392</v>
      </c>
      <c r="G970" t="s">
        <v>21472</v>
      </c>
      <c r="H970" t="s">
        <v>21472</v>
      </c>
      <c r="J970" t="s">
        <v>21473</v>
      </c>
      <c r="K970" s="1">
        <v>42017</v>
      </c>
      <c r="L970" s="7" t="s">
        <v>389</v>
      </c>
      <c r="M970" s="7">
        <v>3</v>
      </c>
      <c r="N970" s="7">
        <v>1</v>
      </c>
      <c r="O970" s="7" t="s">
        <v>979</v>
      </c>
      <c r="P970" t="s">
        <v>21474</v>
      </c>
      <c r="Q970" s="12">
        <v>43141</v>
      </c>
      <c r="R970" s="12">
        <v>43141</v>
      </c>
      <c r="T970" s="1"/>
      <c r="W970" t="s">
        <v>75</v>
      </c>
      <c r="X970" t="s">
        <v>17</v>
      </c>
      <c r="Y970" t="s">
        <v>17</v>
      </c>
      <c r="Z970" s="1"/>
      <c r="AA970" t="s">
        <v>17</v>
      </c>
      <c r="AB970" t="s">
        <v>75</v>
      </c>
      <c r="AC970" s="12">
        <v>43136</v>
      </c>
      <c r="AD970" t="s">
        <v>75</v>
      </c>
      <c r="AE970" t="s">
        <v>75</v>
      </c>
      <c r="AF970" s="7" t="s">
        <v>17</v>
      </c>
      <c r="AG970" t="s">
        <v>75</v>
      </c>
      <c r="AH970" t="s">
        <v>75</v>
      </c>
      <c r="AI970" s="7">
        <v>3</v>
      </c>
      <c r="AJ970" s="1"/>
      <c r="AK970" s="1"/>
      <c r="AL970" s="1"/>
      <c r="AM970" s="1"/>
      <c r="AN970" s="1"/>
      <c r="AO970" s="1"/>
      <c r="AP970" s="12">
        <v>43142</v>
      </c>
      <c r="AQ970" s="12">
        <v>43143</v>
      </c>
      <c r="AR970" s="12">
        <v>43152</v>
      </c>
      <c r="AS970" t="s">
        <v>75</v>
      </c>
      <c r="AT970" s="1">
        <v>43178</v>
      </c>
      <c r="AU970" s="1">
        <v>43153</v>
      </c>
      <c r="AV970" s="7" t="s">
        <v>18</v>
      </c>
      <c r="AZ970" s="1">
        <v>43178</v>
      </c>
      <c r="BA970" s="1"/>
      <c r="BH970" s="1"/>
      <c r="BI970" s="1"/>
      <c r="BO970" s="12"/>
      <c r="BP970" t="b">
        <v>0</v>
      </c>
      <c r="BQ970" t="b">
        <v>0</v>
      </c>
      <c r="BR970" s="7"/>
      <c r="BS970" s="7" t="s">
        <v>13</v>
      </c>
      <c r="BT970" t="b">
        <v>0</v>
      </c>
      <c r="BU970" t="b">
        <v>0</v>
      </c>
      <c r="BV970">
        <v>963</v>
      </c>
      <c r="BW970">
        <v>1</v>
      </c>
      <c r="CC970" s="1"/>
      <c r="CH970" s="7">
        <v>5</v>
      </c>
      <c r="CI970" s="7">
        <v>7</v>
      </c>
      <c r="CJ970" s="7">
        <v>0</v>
      </c>
      <c r="CK970" s="7">
        <v>2</v>
      </c>
      <c r="CL970" s="7">
        <v>9</v>
      </c>
      <c r="CM970" s="7">
        <v>1</v>
      </c>
      <c r="CN970" s="7">
        <v>26</v>
      </c>
      <c r="CO970" s="7">
        <v>-43153</v>
      </c>
      <c r="CP970" s="7">
        <v>43178</v>
      </c>
      <c r="CQ970" s="7">
        <v>10</v>
      </c>
      <c r="CR970" s="27">
        <v>2018</v>
      </c>
      <c r="CS970" s="27">
        <v>2</v>
      </c>
      <c r="CT970" s="27">
        <v>10</v>
      </c>
      <c r="CU970" s="27">
        <v>1</v>
      </c>
      <c r="CV970" s="27">
        <v>6</v>
      </c>
      <c r="CW970" s="27" t="s">
        <v>18858</v>
      </c>
      <c r="CX970" s="27" t="s">
        <v>24167</v>
      </c>
      <c r="CY970" s="27" t="s">
        <v>18858</v>
      </c>
      <c r="CZ970" s="27" t="s">
        <v>24318</v>
      </c>
      <c r="DA970" s="27" t="s">
        <v>24319</v>
      </c>
      <c r="DB970" s="27" t="s">
        <v>18773</v>
      </c>
      <c r="DC970" s="27">
        <v>1</v>
      </c>
      <c r="DD970" s="27">
        <v>90</v>
      </c>
    </row>
    <row r="971" spans="1:108" customFormat="1" hidden="1" x14ac:dyDescent="0.25">
      <c r="A971" s="7" t="s">
        <v>390</v>
      </c>
      <c r="B971" s="12">
        <v>43153</v>
      </c>
      <c r="C971" s="7" t="s">
        <v>75</v>
      </c>
      <c r="D971" s="7" t="s">
        <v>391</v>
      </c>
      <c r="E971" s="7" t="s">
        <v>74</v>
      </c>
      <c r="F971" t="s">
        <v>4510</v>
      </c>
      <c r="G971" t="s">
        <v>21475</v>
      </c>
      <c r="H971" t="s">
        <v>14465</v>
      </c>
      <c r="J971" t="s">
        <v>21476</v>
      </c>
      <c r="K971" s="1">
        <v>42748</v>
      </c>
      <c r="L971" s="7" t="s">
        <v>392</v>
      </c>
      <c r="M971" s="7">
        <v>1</v>
      </c>
      <c r="N971" s="7">
        <v>1</v>
      </c>
      <c r="O971" s="7" t="s">
        <v>979</v>
      </c>
      <c r="P971" t="s">
        <v>16342</v>
      </c>
      <c r="Q971" s="12">
        <v>43149</v>
      </c>
      <c r="R971" s="12">
        <v>43149</v>
      </c>
      <c r="T971" s="1"/>
      <c r="W971" t="s">
        <v>75</v>
      </c>
      <c r="X971" t="s">
        <v>17</v>
      </c>
      <c r="Y971" t="s">
        <v>17</v>
      </c>
      <c r="Z971" s="1"/>
      <c r="AA971" t="s">
        <v>75</v>
      </c>
      <c r="AB971" t="s">
        <v>17</v>
      </c>
      <c r="AC971" s="12">
        <v>43142</v>
      </c>
      <c r="AD971" t="s">
        <v>75</v>
      </c>
      <c r="AE971" t="s">
        <v>75</v>
      </c>
      <c r="AF971" s="7" t="s">
        <v>75</v>
      </c>
      <c r="AG971" t="s">
        <v>75</v>
      </c>
      <c r="AH971" t="s">
        <v>75</v>
      </c>
      <c r="AI971" s="7">
        <v>3</v>
      </c>
      <c r="AJ971" s="1">
        <v>42751</v>
      </c>
      <c r="AK971" s="1">
        <v>42842</v>
      </c>
      <c r="AL971" s="1"/>
      <c r="AM971" s="1">
        <v>42811</v>
      </c>
      <c r="AN971" s="1">
        <v>42872</v>
      </c>
      <c r="AO971" s="1"/>
      <c r="AP971" s="12">
        <v>43149</v>
      </c>
      <c r="AQ971" s="12">
        <v>43150</v>
      </c>
      <c r="AR971" s="12">
        <v>43152</v>
      </c>
      <c r="AS971" t="s">
        <v>75</v>
      </c>
      <c r="AT971" s="1">
        <v>43178</v>
      </c>
      <c r="AU971" s="1">
        <v>43153</v>
      </c>
      <c r="AV971" s="7" t="s">
        <v>22</v>
      </c>
      <c r="AZ971" s="1">
        <v>43178</v>
      </c>
      <c r="BA971" s="1"/>
      <c r="BH971" s="1"/>
      <c r="BI971" s="1"/>
      <c r="BO971" s="12"/>
      <c r="BP971" t="b">
        <v>0</v>
      </c>
      <c r="BQ971" t="b">
        <v>0</v>
      </c>
      <c r="BR971" s="7"/>
      <c r="BS971" s="7" t="s">
        <v>13</v>
      </c>
      <c r="BT971" t="b">
        <v>0</v>
      </c>
      <c r="BU971" t="b">
        <v>0</v>
      </c>
      <c r="BV971">
        <v>964</v>
      </c>
      <c r="BW971">
        <v>1</v>
      </c>
      <c r="CA971">
        <v>1</v>
      </c>
      <c r="CB971">
        <v>1</v>
      </c>
      <c r="CC971" s="1">
        <v>42892</v>
      </c>
      <c r="CH971" s="7">
        <v>7</v>
      </c>
      <c r="CI971" s="7">
        <v>8</v>
      </c>
      <c r="CJ971" s="7">
        <v>0</v>
      </c>
      <c r="CK971" s="7">
        <v>1</v>
      </c>
      <c r="CL971" s="7">
        <v>2</v>
      </c>
      <c r="CM971" s="7">
        <v>1</v>
      </c>
      <c r="CN971" s="7">
        <v>26</v>
      </c>
      <c r="CO971" s="7">
        <v>-43153</v>
      </c>
      <c r="CP971" s="7">
        <v>43178</v>
      </c>
      <c r="CQ971" s="7">
        <v>3</v>
      </c>
      <c r="CR971" s="27">
        <v>2018</v>
      </c>
      <c r="CS971" s="27">
        <v>2</v>
      </c>
      <c r="CT971" s="27">
        <v>10</v>
      </c>
      <c r="CU971" s="27">
        <v>1</v>
      </c>
      <c r="CV971" s="27">
        <v>6</v>
      </c>
      <c r="CW971" s="27" t="s">
        <v>18858</v>
      </c>
      <c r="CX971" s="27" t="s">
        <v>24323</v>
      </c>
      <c r="CY971" s="27" t="s">
        <v>18858</v>
      </c>
      <c r="CZ971" s="27" t="s">
        <v>24318</v>
      </c>
      <c r="DA971" s="27" t="s">
        <v>24319</v>
      </c>
      <c r="DB971" s="27" t="s">
        <v>18773</v>
      </c>
      <c r="DC971" s="27">
        <v>1</v>
      </c>
      <c r="DD971" s="27">
        <v>90</v>
      </c>
    </row>
    <row r="972" spans="1:108" customFormat="1" hidden="1" x14ac:dyDescent="0.25">
      <c r="A972" s="7" t="s">
        <v>393</v>
      </c>
      <c r="B972" s="12">
        <v>43153</v>
      </c>
      <c r="C972" s="7" t="s">
        <v>75</v>
      </c>
      <c r="D972" s="7" t="s">
        <v>241</v>
      </c>
      <c r="E972" s="7" t="s">
        <v>74</v>
      </c>
      <c r="F972" t="s">
        <v>4072</v>
      </c>
      <c r="G972" t="s">
        <v>21477</v>
      </c>
      <c r="J972" t="s">
        <v>21478</v>
      </c>
      <c r="K972" s="1">
        <v>40210</v>
      </c>
      <c r="L972" s="7" t="s">
        <v>394</v>
      </c>
      <c r="M972" s="7">
        <v>7</v>
      </c>
      <c r="N972" s="7">
        <v>1</v>
      </c>
      <c r="O972" s="7" t="s">
        <v>979</v>
      </c>
      <c r="P972" t="s">
        <v>21479</v>
      </c>
      <c r="Q972" s="12">
        <v>43143</v>
      </c>
      <c r="R972" s="12">
        <v>43143</v>
      </c>
      <c r="T972" s="1"/>
      <c r="W972" t="s">
        <v>17</v>
      </c>
      <c r="X972" t="s">
        <v>75</v>
      </c>
      <c r="Y972" t="s">
        <v>17</v>
      </c>
      <c r="Z972" s="1"/>
      <c r="AA972" t="s">
        <v>17</v>
      </c>
      <c r="AB972" t="s">
        <v>75</v>
      </c>
      <c r="AC972" s="12">
        <v>43140</v>
      </c>
      <c r="AD972" t="s">
        <v>75</v>
      </c>
      <c r="AE972" t="s">
        <v>75</v>
      </c>
      <c r="AF972" s="7" t="s">
        <v>75</v>
      </c>
      <c r="AG972" t="s">
        <v>75</v>
      </c>
      <c r="AH972" t="s">
        <v>75</v>
      </c>
      <c r="AI972" s="7">
        <v>3</v>
      </c>
      <c r="AJ972" s="1">
        <v>40210</v>
      </c>
      <c r="AK972" s="1">
        <v>40302</v>
      </c>
      <c r="AL972" s="1"/>
      <c r="AM972" s="1">
        <v>40271</v>
      </c>
      <c r="AN972" s="1">
        <v>40334</v>
      </c>
      <c r="AO972" s="1"/>
      <c r="AP972" s="12">
        <v>43144</v>
      </c>
      <c r="AQ972" s="12">
        <v>43145</v>
      </c>
      <c r="AR972" s="12">
        <v>43152</v>
      </c>
      <c r="AS972" t="s">
        <v>75</v>
      </c>
      <c r="AT972" s="1">
        <v>43178</v>
      </c>
      <c r="AU972" s="1">
        <v>43153</v>
      </c>
      <c r="AV972" s="7" t="s">
        <v>18</v>
      </c>
      <c r="AZ972" s="1">
        <v>43178</v>
      </c>
      <c r="BA972" s="1"/>
      <c r="BH972" s="1"/>
      <c r="BI972" s="1"/>
      <c r="BO972" s="12"/>
      <c r="BP972" t="b">
        <v>0</v>
      </c>
      <c r="BQ972" t="b">
        <v>0</v>
      </c>
      <c r="BR972" s="7"/>
      <c r="BS972" s="7" t="s">
        <v>13</v>
      </c>
      <c r="BT972" t="b">
        <v>0</v>
      </c>
      <c r="BU972" t="b">
        <v>0</v>
      </c>
      <c r="BV972">
        <v>965</v>
      </c>
      <c r="BW972">
        <v>1</v>
      </c>
      <c r="CA972">
        <v>3</v>
      </c>
      <c r="CB972">
        <v>1</v>
      </c>
      <c r="CC972" s="1">
        <v>42676</v>
      </c>
      <c r="CH972" s="7">
        <v>3</v>
      </c>
      <c r="CI972" s="7">
        <v>5</v>
      </c>
      <c r="CJ972" s="7">
        <v>0</v>
      </c>
      <c r="CK972" s="7">
        <v>2</v>
      </c>
      <c r="CL972" s="7">
        <v>7</v>
      </c>
      <c r="CM972" s="7">
        <v>1</v>
      </c>
      <c r="CN972" s="7">
        <v>26</v>
      </c>
      <c r="CO972" s="7">
        <v>-43153</v>
      </c>
      <c r="CP972" s="7">
        <v>43178</v>
      </c>
      <c r="CQ972" s="7">
        <v>8</v>
      </c>
      <c r="CR972" s="27">
        <v>2018</v>
      </c>
      <c r="CS972" s="27">
        <v>2</v>
      </c>
      <c r="CT972" s="27">
        <v>10</v>
      </c>
      <c r="CU972" s="27">
        <v>1</v>
      </c>
      <c r="CV972" s="27">
        <v>6</v>
      </c>
      <c r="CW972" s="27" t="s">
        <v>18858</v>
      </c>
      <c r="CX972" s="27" t="s">
        <v>24167</v>
      </c>
      <c r="CY972" s="27" t="s">
        <v>18858</v>
      </c>
      <c r="CZ972" s="27" t="s">
        <v>24318</v>
      </c>
      <c r="DA972" s="27" t="s">
        <v>24319</v>
      </c>
      <c r="DB972" s="27" t="s">
        <v>18773</v>
      </c>
      <c r="DC972" s="27">
        <v>1</v>
      </c>
      <c r="DD972" s="27">
        <v>90</v>
      </c>
    </row>
    <row r="973" spans="1:108" customFormat="1" hidden="1" x14ac:dyDescent="0.25">
      <c r="A973" s="7" t="s">
        <v>395</v>
      </c>
      <c r="B973" s="12">
        <v>43153</v>
      </c>
      <c r="C973" s="7" t="s">
        <v>75</v>
      </c>
      <c r="D973" s="7" t="s">
        <v>135</v>
      </c>
      <c r="E973" s="7" t="s">
        <v>9</v>
      </c>
      <c r="F973" t="s">
        <v>19629</v>
      </c>
      <c r="G973" t="s">
        <v>21480</v>
      </c>
      <c r="J973" t="s">
        <v>21481</v>
      </c>
      <c r="K973" s="1">
        <v>39400</v>
      </c>
      <c r="L973" s="7" t="s">
        <v>396</v>
      </c>
      <c r="M973" s="7">
        <v>10</v>
      </c>
      <c r="N973" s="7">
        <v>3</v>
      </c>
      <c r="O973" s="7" t="s">
        <v>979</v>
      </c>
      <c r="P973" t="s">
        <v>21482</v>
      </c>
      <c r="Q973" s="12">
        <v>43132</v>
      </c>
      <c r="R973" s="12">
        <v>43132</v>
      </c>
      <c r="T973" s="1"/>
      <c r="W973" t="s">
        <v>75</v>
      </c>
      <c r="X973" t="s">
        <v>75</v>
      </c>
      <c r="Y973" t="s">
        <v>17</v>
      </c>
      <c r="Z973" s="1"/>
      <c r="AA973" t="s">
        <v>75</v>
      </c>
      <c r="AB973" t="s">
        <v>75</v>
      </c>
      <c r="AC973" s="12">
        <v>43126</v>
      </c>
      <c r="AD973" t="s">
        <v>75</v>
      </c>
      <c r="AE973" t="s">
        <v>75</v>
      </c>
      <c r="AF973" s="7" t="s">
        <v>17</v>
      </c>
      <c r="AG973" t="s">
        <v>75</v>
      </c>
      <c r="AH973" t="s">
        <v>75</v>
      </c>
      <c r="AI973" s="7">
        <v>99</v>
      </c>
      <c r="AJ973" s="1"/>
      <c r="AK973" s="1"/>
      <c r="AL973" s="1"/>
      <c r="AM973" s="1"/>
      <c r="AN973" s="1"/>
      <c r="AO973" s="1"/>
      <c r="AP973" s="12">
        <v>43133</v>
      </c>
      <c r="AQ973" s="12">
        <v>43134</v>
      </c>
      <c r="AR973" s="12">
        <v>43152</v>
      </c>
      <c r="AS973" t="s">
        <v>75</v>
      </c>
      <c r="AT973" s="1">
        <v>43178</v>
      </c>
      <c r="AU973" s="1">
        <v>43153</v>
      </c>
      <c r="AV973" s="7" t="s">
        <v>18</v>
      </c>
      <c r="AZ973" s="1">
        <v>43178</v>
      </c>
      <c r="BA973" s="1"/>
      <c r="BH973" s="1"/>
      <c r="BI973" s="1"/>
      <c r="BO973" s="12"/>
      <c r="BP973" t="b">
        <v>0</v>
      </c>
      <c r="BQ973" t="b">
        <v>0</v>
      </c>
      <c r="BR973" s="7"/>
      <c r="BS973" s="7" t="s">
        <v>13</v>
      </c>
      <c r="BT973" t="b">
        <v>0</v>
      </c>
      <c r="BU973" t="b">
        <v>0</v>
      </c>
      <c r="BV973">
        <v>966</v>
      </c>
      <c r="BW973">
        <v>1</v>
      </c>
      <c r="CA973">
        <v>3</v>
      </c>
      <c r="CB973">
        <v>1</v>
      </c>
      <c r="CC973" s="1">
        <v>43029</v>
      </c>
      <c r="CH973" s="7">
        <v>6</v>
      </c>
      <c r="CI973" s="7">
        <v>8</v>
      </c>
      <c r="CJ973" s="7">
        <v>0</v>
      </c>
      <c r="CK973" s="7">
        <v>2</v>
      </c>
      <c r="CL973" s="7">
        <v>18</v>
      </c>
      <c r="CM973" s="7">
        <v>1</v>
      </c>
      <c r="CN973" s="7">
        <v>26</v>
      </c>
      <c r="CO973" s="7">
        <v>-43153</v>
      </c>
      <c r="CP973" s="7">
        <v>43178</v>
      </c>
      <c r="CQ973" s="7">
        <v>19</v>
      </c>
      <c r="CR973" s="27">
        <v>2018</v>
      </c>
      <c r="CS973" s="27">
        <v>1</v>
      </c>
      <c r="CT973" s="27">
        <v>10</v>
      </c>
      <c r="CU973" s="27">
        <v>1</v>
      </c>
      <c r="CV973" s="27">
        <v>4</v>
      </c>
      <c r="CW973" s="27" t="s">
        <v>18858</v>
      </c>
      <c r="CX973" s="27" t="s">
        <v>24167</v>
      </c>
      <c r="CY973" s="27" t="s">
        <v>18858</v>
      </c>
      <c r="CZ973" s="27" t="s">
        <v>24318</v>
      </c>
      <c r="DA973" s="27" t="s">
        <v>24319</v>
      </c>
      <c r="DB973" s="27" t="s">
        <v>24450</v>
      </c>
      <c r="DC973" s="27">
        <v>1</v>
      </c>
      <c r="DD973" s="27">
        <v>90</v>
      </c>
    </row>
    <row r="974" spans="1:108" customFormat="1" hidden="1" x14ac:dyDescent="0.25">
      <c r="A974" s="7" t="s">
        <v>397</v>
      </c>
      <c r="B974" s="12">
        <v>43161</v>
      </c>
      <c r="C974" s="7" t="s">
        <v>75</v>
      </c>
      <c r="D974" s="7" t="s">
        <v>1470</v>
      </c>
      <c r="E974" s="7" t="s">
        <v>9</v>
      </c>
      <c r="F974" t="s">
        <v>15643</v>
      </c>
      <c r="G974" t="s">
        <v>21483</v>
      </c>
      <c r="H974" t="s">
        <v>21484</v>
      </c>
      <c r="J974" t="s">
        <v>21485</v>
      </c>
      <c r="K974" s="1">
        <v>38377</v>
      </c>
      <c r="L974" s="7" t="s">
        <v>399</v>
      </c>
      <c r="M974" s="7">
        <v>13</v>
      </c>
      <c r="N974" s="7"/>
      <c r="O974" s="7" t="s">
        <v>979</v>
      </c>
      <c r="P974" t="s">
        <v>21486</v>
      </c>
      <c r="Q974" s="12">
        <v>43151</v>
      </c>
      <c r="R974" s="12">
        <v>43151</v>
      </c>
      <c r="T974" s="1"/>
      <c r="W974" t="s">
        <v>75</v>
      </c>
      <c r="X974" t="s">
        <v>75</v>
      </c>
      <c r="Y974" t="s">
        <v>75</v>
      </c>
      <c r="Z974" s="1">
        <v>43143</v>
      </c>
      <c r="AA974" t="s">
        <v>75</v>
      </c>
      <c r="AB974" t="s">
        <v>75</v>
      </c>
      <c r="AC974" s="12">
        <v>43143</v>
      </c>
      <c r="AD974" t="s">
        <v>75</v>
      </c>
      <c r="AE974" t="s">
        <v>75</v>
      </c>
      <c r="AF974" s="7" t="s">
        <v>17</v>
      </c>
      <c r="AG974" t="s">
        <v>75</v>
      </c>
      <c r="AH974" t="s">
        <v>75</v>
      </c>
      <c r="AI974" s="7">
        <v>99</v>
      </c>
      <c r="AJ974" s="1"/>
      <c r="AK974" s="1"/>
      <c r="AL974" s="1"/>
      <c r="AM974" s="1"/>
      <c r="AN974" s="1"/>
      <c r="AO974" s="1"/>
      <c r="AP974" s="12">
        <v>43151</v>
      </c>
      <c r="AQ974" s="12">
        <v>43152</v>
      </c>
      <c r="AR974" s="12">
        <v>43160</v>
      </c>
      <c r="AS974" t="s">
        <v>75</v>
      </c>
      <c r="AT974" s="1">
        <v>43178</v>
      </c>
      <c r="AU974" s="1">
        <v>43161</v>
      </c>
      <c r="AV974" s="7" t="s">
        <v>18</v>
      </c>
      <c r="AZ974" s="1">
        <v>43178</v>
      </c>
      <c r="BA974" s="1"/>
      <c r="BH974" s="1"/>
      <c r="BI974" s="1"/>
      <c r="BO974" s="12"/>
      <c r="BP974" t="b">
        <v>0</v>
      </c>
      <c r="BQ974" t="b">
        <v>0</v>
      </c>
      <c r="BR974" s="7"/>
      <c r="BS974" s="7" t="s">
        <v>13</v>
      </c>
      <c r="BT974" t="b">
        <v>0</v>
      </c>
      <c r="BU974" t="b">
        <v>0</v>
      </c>
      <c r="BV974">
        <v>967</v>
      </c>
      <c r="BW974">
        <v>1</v>
      </c>
      <c r="CA974">
        <v>3</v>
      </c>
      <c r="CB974">
        <v>1</v>
      </c>
      <c r="CC974" s="1">
        <v>42825</v>
      </c>
      <c r="CH974" s="7">
        <v>8</v>
      </c>
      <c r="CI974" s="7">
        <v>9</v>
      </c>
      <c r="CJ974" s="7">
        <v>0</v>
      </c>
      <c r="CK974" s="7">
        <v>1</v>
      </c>
      <c r="CL974" s="7">
        <v>8</v>
      </c>
      <c r="CM974" s="7">
        <v>1</v>
      </c>
      <c r="CN974" s="7">
        <v>18</v>
      </c>
      <c r="CO974" s="7">
        <v>-43161</v>
      </c>
      <c r="CP974" s="7">
        <v>43178</v>
      </c>
      <c r="CQ974" s="7">
        <v>9</v>
      </c>
      <c r="CR974" s="27">
        <v>2018</v>
      </c>
      <c r="CS974" s="27">
        <v>2</v>
      </c>
      <c r="CT974" s="27">
        <v>10</v>
      </c>
      <c r="CU974" s="27">
        <v>1</v>
      </c>
      <c r="CV974" s="27">
        <v>7</v>
      </c>
      <c r="CW974" s="27" t="s">
        <v>18858</v>
      </c>
      <c r="CX974" s="27" t="s">
        <v>24167</v>
      </c>
      <c r="CY974" s="27" t="s">
        <v>18858</v>
      </c>
      <c r="CZ974" s="27" t="s">
        <v>24318</v>
      </c>
      <c r="DA974" s="27" t="s">
        <v>24319</v>
      </c>
      <c r="DB974" s="27" t="s">
        <v>24450</v>
      </c>
      <c r="DC974" s="27">
        <v>1</v>
      </c>
      <c r="DD974" s="27">
        <v>90</v>
      </c>
    </row>
    <row r="975" spans="1:108" customFormat="1" hidden="1" x14ac:dyDescent="0.25">
      <c r="A975" s="7" t="s">
        <v>400</v>
      </c>
      <c r="B975" s="12">
        <v>43122</v>
      </c>
      <c r="C975" s="7" t="s">
        <v>75</v>
      </c>
      <c r="D975" s="7" t="s">
        <v>401</v>
      </c>
      <c r="E975" s="7" t="s">
        <v>32</v>
      </c>
      <c r="F975" t="s">
        <v>6345</v>
      </c>
      <c r="G975" t="s">
        <v>21487</v>
      </c>
      <c r="J975" t="s">
        <v>21488</v>
      </c>
      <c r="K975" s="1">
        <v>42755</v>
      </c>
      <c r="L975" s="7" t="s">
        <v>402</v>
      </c>
      <c r="M975" s="7">
        <v>1</v>
      </c>
      <c r="N975" s="7">
        <v>0</v>
      </c>
      <c r="O975" s="7" t="s">
        <v>979</v>
      </c>
      <c r="P975" t="s">
        <v>21489</v>
      </c>
      <c r="Q975" s="12">
        <v>43115</v>
      </c>
      <c r="R975" s="12">
        <v>43115</v>
      </c>
      <c r="T975" s="1"/>
      <c r="W975" t="s">
        <v>17</v>
      </c>
      <c r="X975" t="s">
        <v>17</v>
      </c>
      <c r="Y975" t="s">
        <v>17</v>
      </c>
      <c r="Z975" s="1"/>
      <c r="AA975" t="s">
        <v>75</v>
      </c>
      <c r="AB975" t="s">
        <v>17</v>
      </c>
      <c r="AC975" s="12">
        <v>43102</v>
      </c>
      <c r="AD975" t="s">
        <v>75</v>
      </c>
      <c r="AE975" t="s">
        <v>75</v>
      </c>
      <c r="AF975" s="7" t="s">
        <v>75</v>
      </c>
      <c r="AG975" t="s">
        <v>75</v>
      </c>
      <c r="AH975" t="s">
        <v>75</v>
      </c>
      <c r="AI975" s="7">
        <v>1</v>
      </c>
      <c r="AJ975" s="1">
        <v>42758</v>
      </c>
      <c r="AK975" s="1"/>
      <c r="AL975" s="1"/>
      <c r="AM975" s="1">
        <v>42892</v>
      </c>
      <c r="AN975" s="1"/>
      <c r="AO975" s="1"/>
      <c r="AP975" s="12">
        <v>43115</v>
      </c>
      <c r="AQ975" s="12">
        <v>43116</v>
      </c>
      <c r="AR975" s="12">
        <v>43121</v>
      </c>
      <c r="AS975" t="s">
        <v>75</v>
      </c>
      <c r="AT975" s="1">
        <v>43179</v>
      </c>
      <c r="AU975" s="1">
        <v>43122</v>
      </c>
      <c r="AV975" s="7" t="s">
        <v>22</v>
      </c>
      <c r="AZ975" s="1">
        <v>43179</v>
      </c>
      <c r="BA975" s="1"/>
      <c r="BH975" s="1"/>
      <c r="BI975" s="1"/>
      <c r="BO975" s="12"/>
      <c r="BP975" t="b">
        <v>0</v>
      </c>
      <c r="BQ975" t="b">
        <v>0</v>
      </c>
      <c r="BR975" s="7"/>
      <c r="BS975" s="7" t="s">
        <v>13</v>
      </c>
      <c r="BT975" t="b">
        <v>0</v>
      </c>
      <c r="BU975" t="b">
        <v>0</v>
      </c>
      <c r="BV975">
        <v>968</v>
      </c>
      <c r="BW975">
        <v>1</v>
      </c>
      <c r="CA975">
        <v>1</v>
      </c>
      <c r="CB975">
        <v>1</v>
      </c>
      <c r="CC975" s="1">
        <v>42485</v>
      </c>
      <c r="CH975" s="7">
        <v>13</v>
      </c>
      <c r="CI975" s="7">
        <v>14</v>
      </c>
      <c r="CJ975" s="7">
        <v>0</v>
      </c>
      <c r="CK975" s="7">
        <v>1</v>
      </c>
      <c r="CL975" s="7">
        <v>5</v>
      </c>
      <c r="CM975" s="7">
        <v>1</v>
      </c>
      <c r="CN975" s="7">
        <v>58</v>
      </c>
      <c r="CO975" s="7">
        <v>-43122</v>
      </c>
      <c r="CP975" s="7">
        <v>43179</v>
      </c>
      <c r="CQ975" s="7">
        <v>6</v>
      </c>
      <c r="CR975" s="27">
        <v>2018</v>
      </c>
      <c r="CS975" s="27">
        <v>1</v>
      </c>
      <c r="CT975" s="27">
        <v>10</v>
      </c>
      <c r="CU975" s="27">
        <v>1</v>
      </c>
      <c r="CV975" s="27">
        <v>1</v>
      </c>
      <c r="CW975" s="27" t="s">
        <v>24451</v>
      </c>
      <c r="CX975" s="27" t="s">
        <v>24324</v>
      </c>
      <c r="CY975" s="27" t="s">
        <v>18858</v>
      </c>
      <c r="CZ975" s="27" t="s">
        <v>24318</v>
      </c>
      <c r="DA975" s="27" t="s">
        <v>24319</v>
      </c>
      <c r="DB975" s="27" t="s">
        <v>24326</v>
      </c>
      <c r="DC975" s="27">
        <v>1</v>
      </c>
      <c r="DD975" s="27">
        <v>90</v>
      </c>
    </row>
    <row r="976" spans="1:108" customFormat="1" hidden="1" x14ac:dyDescent="0.25">
      <c r="A976" s="7" t="s">
        <v>18037</v>
      </c>
      <c r="B976" s="12">
        <v>43140</v>
      </c>
      <c r="C976" s="7" t="s">
        <v>75</v>
      </c>
      <c r="D976" s="7" t="s">
        <v>29</v>
      </c>
      <c r="E976" s="7" t="s">
        <v>29</v>
      </c>
      <c r="F976" t="s">
        <v>21086</v>
      </c>
      <c r="G976" t="s">
        <v>21490</v>
      </c>
      <c r="J976" t="s">
        <v>21491</v>
      </c>
      <c r="K976" s="1">
        <v>42553</v>
      </c>
      <c r="L976" s="7" t="s">
        <v>18038</v>
      </c>
      <c r="M976" s="7">
        <v>1</v>
      </c>
      <c r="N976" s="7">
        <v>5</v>
      </c>
      <c r="O976" s="7" t="s">
        <v>979</v>
      </c>
      <c r="P976" t="s">
        <v>21492</v>
      </c>
      <c r="Q976" s="12">
        <v>43087</v>
      </c>
      <c r="R976" s="12">
        <v>43087</v>
      </c>
      <c r="T976" s="1"/>
      <c r="W976" t="s">
        <v>17</v>
      </c>
      <c r="X976" t="s">
        <v>75</v>
      </c>
      <c r="Y976" t="s">
        <v>17</v>
      </c>
      <c r="Z976" s="1"/>
      <c r="AA976" t="s">
        <v>17</v>
      </c>
      <c r="AB976" t="s">
        <v>75</v>
      </c>
      <c r="AC976" s="12">
        <v>43084</v>
      </c>
      <c r="AD976" t="s">
        <v>75</v>
      </c>
      <c r="AE976" t="s">
        <v>75</v>
      </c>
      <c r="AF976" s="7" t="s">
        <v>75</v>
      </c>
      <c r="AG976" t="s">
        <v>75</v>
      </c>
      <c r="AH976" t="s">
        <v>75</v>
      </c>
      <c r="AI976" s="7">
        <v>3</v>
      </c>
      <c r="AJ976" s="1">
        <v>42584</v>
      </c>
      <c r="AK976" s="1">
        <v>42706</v>
      </c>
      <c r="AL976" s="1"/>
      <c r="AM976" s="1">
        <v>42676</v>
      </c>
      <c r="AN976" s="1">
        <v>42741</v>
      </c>
      <c r="AO976" s="1"/>
      <c r="AP976" s="12">
        <v>43453</v>
      </c>
      <c r="AQ976" s="12">
        <v>43454</v>
      </c>
      <c r="AR976" s="12">
        <v>43139</v>
      </c>
      <c r="AS976" t="s">
        <v>75</v>
      </c>
      <c r="AT976" s="1">
        <v>43178</v>
      </c>
      <c r="AU976" s="1">
        <v>43140</v>
      </c>
      <c r="AV976" s="7" t="s">
        <v>18</v>
      </c>
      <c r="AZ976" s="1">
        <v>43178</v>
      </c>
      <c r="BA976" s="1"/>
      <c r="BH976" s="1"/>
      <c r="BI976" s="1"/>
      <c r="BO976" s="12"/>
      <c r="BP976" t="b">
        <v>0</v>
      </c>
      <c r="BQ976" t="b">
        <v>0</v>
      </c>
      <c r="BR976" s="7"/>
      <c r="BS976" s="7" t="s">
        <v>13</v>
      </c>
      <c r="BT976" t="b">
        <v>0</v>
      </c>
      <c r="BU976" t="b">
        <v>0</v>
      </c>
      <c r="BV976">
        <v>969</v>
      </c>
      <c r="BW976">
        <v>1</v>
      </c>
      <c r="CA976">
        <v>3</v>
      </c>
      <c r="CB976">
        <v>1</v>
      </c>
      <c r="CC976" s="1">
        <v>42948</v>
      </c>
      <c r="CH976" s="7">
        <v>3</v>
      </c>
      <c r="CI976" s="7">
        <v>370</v>
      </c>
      <c r="CJ976" s="7">
        <v>0</v>
      </c>
      <c r="CK976" s="7">
        <v>367</v>
      </c>
      <c r="CL976" s="7">
        <v>-315</v>
      </c>
      <c r="CM976" s="7">
        <v>1</v>
      </c>
      <c r="CN976" s="7">
        <v>39</v>
      </c>
      <c r="CO976" s="7">
        <v>-43140</v>
      </c>
      <c r="CP976" s="7">
        <v>43178</v>
      </c>
      <c r="CQ976" s="7">
        <v>-314</v>
      </c>
      <c r="CR976" s="27">
        <v>2017</v>
      </c>
      <c r="CS976" s="27">
        <v>12</v>
      </c>
      <c r="CT976" s="27">
        <v>10</v>
      </c>
      <c r="CU976" s="27">
        <v>0</v>
      </c>
      <c r="CV976" s="27">
        <v>50</v>
      </c>
      <c r="CW976" s="27" t="s">
        <v>18859</v>
      </c>
      <c r="CX976" s="27" t="s">
        <v>24322</v>
      </c>
      <c r="CY976" s="27" t="s">
        <v>18858</v>
      </c>
      <c r="CZ976" s="27" t="s">
        <v>24318</v>
      </c>
      <c r="DA976" s="27" t="s">
        <v>24319</v>
      </c>
      <c r="DB976" s="27" t="s">
        <v>18773</v>
      </c>
      <c r="DC976" s="27">
        <v>2</v>
      </c>
      <c r="DD976" s="27">
        <v>90</v>
      </c>
    </row>
    <row r="977" spans="1:108" customFormat="1" hidden="1" x14ac:dyDescent="0.25">
      <c r="A977" s="7" t="s">
        <v>403</v>
      </c>
      <c r="B977" s="12">
        <v>43153</v>
      </c>
      <c r="C977" s="7" t="s">
        <v>75</v>
      </c>
      <c r="D977" s="7" t="s">
        <v>1470</v>
      </c>
      <c r="E977" s="7" t="s">
        <v>9</v>
      </c>
      <c r="F977" t="s">
        <v>21493</v>
      </c>
      <c r="G977" t="s">
        <v>21494</v>
      </c>
      <c r="J977" t="s">
        <v>1473</v>
      </c>
      <c r="K977" s="1">
        <v>42883</v>
      </c>
      <c r="L977" s="7" t="s">
        <v>404</v>
      </c>
      <c r="M977" s="7">
        <v>0</v>
      </c>
      <c r="N977" s="7">
        <v>8</v>
      </c>
      <c r="O977" s="7" t="s">
        <v>979</v>
      </c>
      <c r="P977" t="s">
        <v>21495</v>
      </c>
      <c r="Q977" s="12">
        <v>43136</v>
      </c>
      <c r="R977" s="12">
        <v>43136</v>
      </c>
      <c r="T977" s="1"/>
      <c r="W977" t="s">
        <v>75</v>
      </c>
      <c r="X977" t="s">
        <v>17</v>
      </c>
      <c r="Y977" t="s">
        <v>17</v>
      </c>
      <c r="Z977" s="1"/>
      <c r="AA977" t="s">
        <v>75</v>
      </c>
      <c r="AB977" t="s">
        <v>17</v>
      </c>
      <c r="AC977" s="12">
        <v>43131</v>
      </c>
      <c r="AD977" t="s">
        <v>75</v>
      </c>
      <c r="AE977" t="s">
        <v>75</v>
      </c>
      <c r="AF977" s="7" t="s">
        <v>75</v>
      </c>
      <c r="AG977" t="s">
        <v>75</v>
      </c>
      <c r="AH977" t="s">
        <v>75</v>
      </c>
      <c r="AI977" s="7">
        <v>3</v>
      </c>
      <c r="AJ977" s="1">
        <v>42888</v>
      </c>
      <c r="AK977" s="1">
        <v>43029</v>
      </c>
      <c r="AL977" s="1"/>
      <c r="AM977" s="1">
        <v>42975</v>
      </c>
      <c r="AN977" s="1">
        <v>43072</v>
      </c>
      <c r="AO977" s="1"/>
      <c r="AP977" s="12">
        <v>43137</v>
      </c>
      <c r="AQ977" s="12">
        <v>43138</v>
      </c>
      <c r="AR977" s="12">
        <v>43152</v>
      </c>
      <c r="AS977" t="s">
        <v>75</v>
      </c>
      <c r="AT977" s="1">
        <v>43178</v>
      </c>
      <c r="AU977" s="1">
        <v>43153</v>
      </c>
      <c r="AV977" s="7" t="s">
        <v>18</v>
      </c>
      <c r="AZ977" s="1">
        <v>43178</v>
      </c>
      <c r="BA977" s="1"/>
      <c r="BH977" s="1"/>
      <c r="BI977" s="1"/>
      <c r="BO977" s="12"/>
      <c r="BP977" t="b">
        <v>0</v>
      </c>
      <c r="BQ977" t="b">
        <v>0</v>
      </c>
      <c r="BR977" s="7"/>
      <c r="BS977" s="7" t="s">
        <v>13</v>
      </c>
      <c r="BT977" t="b">
        <v>0</v>
      </c>
      <c r="BU977" t="b">
        <v>0</v>
      </c>
      <c r="BV977">
        <v>970</v>
      </c>
      <c r="BW977">
        <v>1</v>
      </c>
      <c r="CC977" s="1"/>
      <c r="CH977" s="7">
        <v>5</v>
      </c>
      <c r="CI977" s="7">
        <v>7</v>
      </c>
      <c r="CJ977" s="7">
        <v>0</v>
      </c>
      <c r="CK977" s="7">
        <v>2</v>
      </c>
      <c r="CL977" s="7">
        <v>14</v>
      </c>
      <c r="CM977" s="7">
        <v>1</v>
      </c>
      <c r="CN977" s="7">
        <v>26</v>
      </c>
      <c r="CO977" s="7">
        <v>-43153</v>
      </c>
      <c r="CP977" s="7">
        <v>43178</v>
      </c>
      <c r="CQ977" s="7">
        <v>15</v>
      </c>
      <c r="CR977" s="27">
        <v>2018</v>
      </c>
      <c r="CS977" s="27">
        <v>1</v>
      </c>
      <c r="CT977" s="27">
        <v>10</v>
      </c>
      <c r="CU977" s="27">
        <v>1</v>
      </c>
      <c r="CV977" s="27">
        <v>5</v>
      </c>
      <c r="CW977" s="27" t="s">
        <v>18858</v>
      </c>
      <c r="CX977" s="27" t="s">
        <v>24167</v>
      </c>
      <c r="CY977" s="27" t="s">
        <v>18858</v>
      </c>
      <c r="CZ977" s="27" t="s">
        <v>24318</v>
      </c>
      <c r="DA977" s="27" t="s">
        <v>24319</v>
      </c>
      <c r="DB977" s="27" t="s">
        <v>18773</v>
      </c>
      <c r="DC977" s="27">
        <v>1</v>
      </c>
      <c r="DD977" s="27">
        <v>90</v>
      </c>
    </row>
    <row r="978" spans="1:108" customFormat="1" hidden="1" x14ac:dyDescent="0.25">
      <c r="A978" s="7" t="s">
        <v>405</v>
      </c>
      <c r="B978" s="12">
        <v>43153</v>
      </c>
      <c r="C978" s="7" t="s">
        <v>75</v>
      </c>
      <c r="D978" s="7" t="s">
        <v>128</v>
      </c>
      <c r="E978" s="7" t="s">
        <v>74</v>
      </c>
      <c r="F978" t="s">
        <v>21496</v>
      </c>
      <c r="G978" t="s">
        <v>21497</v>
      </c>
      <c r="H978" t="s">
        <v>21498</v>
      </c>
      <c r="J978" t="s">
        <v>21499</v>
      </c>
      <c r="K978" s="1">
        <v>42766</v>
      </c>
      <c r="L978" s="7" t="s">
        <v>406</v>
      </c>
      <c r="M978" s="7">
        <v>1</v>
      </c>
      <c r="N978" s="7">
        <v>0</v>
      </c>
      <c r="O978" s="7" t="s">
        <v>979</v>
      </c>
      <c r="P978" t="s">
        <v>21500</v>
      </c>
      <c r="Q978" s="12">
        <v>43143</v>
      </c>
      <c r="R978" s="12">
        <v>43143</v>
      </c>
      <c r="T978" s="1"/>
      <c r="W978" t="s">
        <v>75</v>
      </c>
      <c r="X978" t="s">
        <v>75</v>
      </c>
      <c r="Y978" t="s">
        <v>17</v>
      </c>
      <c r="Z978" s="1"/>
      <c r="AA978" t="s">
        <v>75</v>
      </c>
      <c r="AB978" t="s">
        <v>75</v>
      </c>
      <c r="AC978" s="12">
        <v>43141</v>
      </c>
      <c r="AD978" t="s">
        <v>75</v>
      </c>
      <c r="AE978" t="s">
        <v>75</v>
      </c>
      <c r="AF978" s="7" t="s">
        <v>17</v>
      </c>
      <c r="AG978" t="s">
        <v>75</v>
      </c>
      <c r="AH978" t="s">
        <v>75</v>
      </c>
      <c r="AI978" s="7">
        <v>3</v>
      </c>
      <c r="AJ978" s="1">
        <v>42767</v>
      </c>
      <c r="AK978" s="1">
        <v>42857</v>
      </c>
      <c r="AL978" s="1"/>
      <c r="AM978" s="1">
        <v>42888</v>
      </c>
      <c r="AN978" s="1">
        <v>42825</v>
      </c>
      <c r="AO978" s="1"/>
      <c r="AP978" s="12">
        <v>43144</v>
      </c>
      <c r="AQ978" s="12">
        <v>43145</v>
      </c>
      <c r="AR978" s="12">
        <v>43152</v>
      </c>
      <c r="AS978" t="s">
        <v>75</v>
      </c>
      <c r="AT978" s="1">
        <v>43178</v>
      </c>
      <c r="AU978" s="1">
        <v>43153</v>
      </c>
      <c r="AV978" s="7" t="s">
        <v>18</v>
      </c>
      <c r="AZ978" s="1">
        <v>43178</v>
      </c>
      <c r="BA978" s="1"/>
      <c r="BH978" s="1"/>
      <c r="BI978" s="1"/>
      <c r="BO978" s="12"/>
      <c r="BP978" t="b">
        <v>0</v>
      </c>
      <c r="BQ978" t="b">
        <v>0</v>
      </c>
      <c r="BR978" s="7"/>
      <c r="BS978" s="7" t="s">
        <v>13</v>
      </c>
      <c r="BT978" t="b">
        <v>0</v>
      </c>
      <c r="BU978" t="b">
        <v>0</v>
      </c>
      <c r="BV978">
        <v>971</v>
      </c>
      <c r="BW978">
        <v>1</v>
      </c>
      <c r="CC978" s="1"/>
      <c r="CH978" s="7">
        <v>2</v>
      </c>
      <c r="CI978" s="7">
        <v>4</v>
      </c>
      <c r="CJ978" s="7">
        <v>0</v>
      </c>
      <c r="CK978" s="7">
        <v>2</v>
      </c>
      <c r="CL978" s="7">
        <v>7</v>
      </c>
      <c r="CM978" s="7">
        <v>1</v>
      </c>
      <c r="CN978" s="7">
        <v>26</v>
      </c>
      <c r="CO978" s="7">
        <v>-43153</v>
      </c>
      <c r="CP978" s="7">
        <v>43178</v>
      </c>
      <c r="CQ978" s="7">
        <v>8</v>
      </c>
      <c r="CR978" s="27">
        <v>2018</v>
      </c>
      <c r="CS978" s="27">
        <v>2</v>
      </c>
      <c r="CT978" s="27">
        <v>10</v>
      </c>
      <c r="CU978" s="27">
        <v>1</v>
      </c>
      <c r="CV978" s="27">
        <v>6</v>
      </c>
      <c r="CW978" s="27" t="s">
        <v>18858</v>
      </c>
      <c r="CX978" s="27" t="s">
        <v>24167</v>
      </c>
      <c r="CY978" s="27" t="s">
        <v>18858</v>
      </c>
      <c r="CZ978" s="27" t="s">
        <v>24318</v>
      </c>
      <c r="DA978" s="27" t="s">
        <v>24319</v>
      </c>
      <c r="DB978" s="27" t="s">
        <v>18773</v>
      </c>
      <c r="DC978" s="27">
        <v>1</v>
      </c>
      <c r="DD978" s="27">
        <v>90</v>
      </c>
    </row>
    <row r="979" spans="1:108" customFormat="1" hidden="1" x14ac:dyDescent="0.25">
      <c r="A979" s="7" t="s">
        <v>407</v>
      </c>
      <c r="B979" s="12">
        <v>43153</v>
      </c>
      <c r="C979" s="7" t="s">
        <v>75</v>
      </c>
      <c r="D979" s="7" t="s">
        <v>118</v>
      </c>
      <c r="E979" s="7" t="s">
        <v>9</v>
      </c>
      <c r="F979" t="s">
        <v>16586</v>
      </c>
      <c r="G979" t="s">
        <v>21501</v>
      </c>
      <c r="H979" t="s">
        <v>21502</v>
      </c>
      <c r="J979" t="s">
        <v>21503</v>
      </c>
      <c r="K979" s="1">
        <v>42332</v>
      </c>
      <c r="L979" s="7" t="s">
        <v>408</v>
      </c>
      <c r="M979" s="7">
        <v>2</v>
      </c>
      <c r="N979" s="7">
        <v>2</v>
      </c>
      <c r="O979" s="7" t="s">
        <v>1011</v>
      </c>
      <c r="P979" t="s">
        <v>15252</v>
      </c>
      <c r="Q979" s="12">
        <v>43144</v>
      </c>
      <c r="R979" s="12">
        <v>43144</v>
      </c>
      <c r="T979" s="1"/>
      <c r="W979" t="s">
        <v>75</v>
      </c>
      <c r="X979" t="s">
        <v>17</v>
      </c>
      <c r="Y979" t="s">
        <v>17</v>
      </c>
      <c r="Z979" s="1"/>
      <c r="AA979" t="s">
        <v>17</v>
      </c>
      <c r="AB979" t="s">
        <v>75</v>
      </c>
      <c r="AC979" s="12">
        <v>43141</v>
      </c>
      <c r="AD979" t="s">
        <v>75</v>
      </c>
      <c r="AE979" t="s">
        <v>75</v>
      </c>
      <c r="AF979" s="7" t="s">
        <v>17</v>
      </c>
      <c r="AG979" t="s">
        <v>75</v>
      </c>
      <c r="AH979" t="s">
        <v>75</v>
      </c>
      <c r="AI979" s="7">
        <v>3</v>
      </c>
      <c r="AJ979" s="1">
        <v>42344</v>
      </c>
      <c r="AK979" s="1">
        <v>42454</v>
      </c>
      <c r="AL979" s="1"/>
      <c r="AM979" s="1">
        <v>42394</v>
      </c>
      <c r="AN979" s="1">
        <v>42485</v>
      </c>
      <c r="AO979" s="1"/>
      <c r="AP979" s="12">
        <v>43145</v>
      </c>
      <c r="AQ979" s="12">
        <v>43146</v>
      </c>
      <c r="AR979" s="12">
        <v>43152</v>
      </c>
      <c r="AS979" t="s">
        <v>75</v>
      </c>
      <c r="AT979" s="1">
        <v>43178</v>
      </c>
      <c r="AU979" s="1">
        <v>43153</v>
      </c>
      <c r="AV979" s="7" t="s">
        <v>22</v>
      </c>
      <c r="AZ979" s="1">
        <v>43178</v>
      </c>
      <c r="BA979" s="1"/>
      <c r="BH979" s="1"/>
      <c r="BI979" s="1"/>
      <c r="BO979" s="12"/>
      <c r="BP979" t="b">
        <v>0</v>
      </c>
      <c r="BQ979" t="b">
        <v>0</v>
      </c>
      <c r="BR979" s="7"/>
      <c r="BS979" s="7" t="s">
        <v>13</v>
      </c>
      <c r="BT979" t="b">
        <v>0</v>
      </c>
      <c r="BU979" t="b">
        <v>0</v>
      </c>
      <c r="BV979">
        <v>972</v>
      </c>
      <c r="BW979">
        <v>1</v>
      </c>
      <c r="CA979">
        <v>3</v>
      </c>
      <c r="CB979">
        <v>1</v>
      </c>
      <c r="CC979" s="1">
        <v>42594</v>
      </c>
      <c r="CH979" s="7">
        <v>3</v>
      </c>
      <c r="CI979" s="7">
        <v>5</v>
      </c>
      <c r="CJ979" s="7">
        <v>0</v>
      </c>
      <c r="CK979" s="7">
        <v>2</v>
      </c>
      <c r="CL979" s="7">
        <v>6</v>
      </c>
      <c r="CM979" s="7">
        <v>1</v>
      </c>
      <c r="CN979" s="7">
        <v>26</v>
      </c>
      <c r="CO979" s="7">
        <v>-43153</v>
      </c>
      <c r="CP979" s="7">
        <v>43178</v>
      </c>
      <c r="CQ979" s="7">
        <v>7</v>
      </c>
      <c r="CR979" s="27">
        <v>2018</v>
      </c>
      <c r="CS979" s="27">
        <v>2</v>
      </c>
      <c r="CT979" s="27">
        <v>10</v>
      </c>
      <c r="CU979" s="27">
        <v>1</v>
      </c>
      <c r="CV979" s="27">
        <v>6</v>
      </c>
      <c r="CW979" s="27" t="s">
        <v>18858</v>
      </c>
      <c r="CX979" s="27" t="s">
        <v>24324</v>
      </c>
      <c r="CY979" s="27" t="s">
        <v>18858</v>
      </c>
      <c r="CZ979" s="27" t="s">
        <v>24318</v>
      </c>
      <c r="DA979" s="27" t="s">
        <v>24319</v>
      </c>
      <c r="DB979" s="27" t="s">
        <v>18773</v>
      </c>
      <c r="DC979" s="27">
        <v>1</v>
      </c>
      <c r="DD979" s="27">
        <v>90</v>
      </c>
    </row>
    <row r="980" spans="1:108" customFormat="1" hidden="1" x14ac:dyDescent="0.25">
      <c r="A980" s="7" t="s">
        <v>21504</v>
      </c>
      <c r="B980" s="12">
        <v>43153</v>
      </c>
      <c r="C980" s="7" t="s">
        <v>75</v>
      </c>
      <c r="D980" s="7" t="s">
        <v>409</v>
      </c>
      <c r="E980" s="7" t="s">
        <v>32</v>
      </c>
      <c r="F980" t="s">
        <v>1061</v>
      </c>
      <c r="G980" t="s">
        <v>19945</v>
      </c>
      <c r="J980" t="s">
        <v>21505</v>
      </c>
      <c r="K980" s="1">
        <v>42677</v>
      </c>
      <c r="L980" s="7" t="s">
        <v>21506</v>
      </c>
      <c r="M980" s="7">
        <v>1</v>
      </c>
      <c r="N980" s="7">
        <v>3</v>
      </c>
      <c r="O980" s="7" t="s">
        <v>1011</v>
      </c>
      <c r="P980" t="s">
        <v>21507</v>
      </c>
      <c r="Q980" s="12">
        <v>43117</v>
      </c>
      <c r="R980" s="12">
        <v>43117</v>
      </c>
      <c r="T980" s="1"/>
      <c r="W980" t="s">
        <v>75</v>
      </c>
      <c r="X980" t="s">
        <v>17</v>
      </c>
      <c r="Y980" t="s">
        <v>17</v>
      </c>
      <c r="Z980" s="1"/>
      <c r="AA980" t="s">
        <v>17</v>
      </c>
      <c r="AB980" t="s">
        <v>75</v>
      </c>
      <c r="AC980" s="12">
        <v>43114</v>
      </c>
      <c r="AD980" t="s">
        <v>75</v>
      </c>
      <c r="AE980" t="s">
        <v>75</v>
      </c>
      <c r="AF980" s="7" t="s">
        <v>17</v>
      </c>
      <c r="AG980" t="s">
        <v>75</v>
      </c>
      <c r="AH980" t="s">
        <v>75</v>
      </c>
      <c r="AI980" s="7">
        <v>3</v>
      </c>
      <c r="AJ980" s="1">
        <v>42710</v>
      </c>
      <c r="AK980" s="1">
        <v>42916</v>
      </c>
      <c r="AL980" s="1"/>
      <c r="AM980" s="1">
        <v>42807</v>
      </c>
      <c r="AN980" s="1">
        <v>42948</v>
      </c>
      <c r="AO980" s="1"/>
      <c r="AP980" s="12">
        <v>43117</v>
      </c>
      <c r="AQ980" s="12">
        <v>43118</v>
      </c>
      <c r="AR980" s="12">
        <v>43152</v>
      </c>
      <c r="AS980" t="s">
        <v>75</v>
      </c>
      <c r="AT980" s="1">
        <v>43178</v>
      </c>
      <c r="AU980" s="1">
        <v>43153</v>
      </c>
      <c r="AV980" s="7" t="s">
        <v>18</v>
      </c>
      <c r="AZ980" s="1">
        <v>43178</v>
      </c>
      <c r="BA980" s="1"/>
      <c r="BH980" s="1"/>
      <c r="BI980" s="1"/>
      <c r="BO980" s="12"/>
      <c r="BP980" t="b">
        <v>0</v>
      </c>
      <c r="BQ980" t="b">
        <v>0</v>
      </c>
      <c r="BR980" s="7"/>
      <c r="BS980" s="7" t="s">
        <v>19346</v>
      </c>
      <c r="BT980" t="b">
        <v>0</v>
      </c>
      <c r="BU980" t="b">
        <v>0</v>
      </c>
      <c r="BV980">
        <v>973</v>
      </c>
      <c r="BW980">
        <v>1</v>
      </c>
      <c r="CA980">
        <v>3</v>
      </c>
      <c r="CB980">
        <v>1</v>
      </c>
      <c r="CC980" s="1">
        <v>42642</v>
      </c>
      <c r="CH980" s="7">
        <v>3</v>
      </c>
      <c r="CI980" s="7">
        <v>4</v>
      </c>
      <c r="CJ980" s="7">
        <v>0</v>
      </c>
      <c r="CK980" s="7">
        <v>1</v>
      </c>
      <c r="CL980" s="7">
        <v>34</v>
      </c>
      <c r="CM980" s="7">
        <v>1</v>
      </c>
      <c r="CN980" s="7">
        <v>26</v>
      </c>
      <c r="CO980" s="7">
        <v>-43153</v>
      </c>
      <c r="CP980" s="7">
        <v>43178</v>
      </c>
      <c r="CQ980" s="7">
        <v>35</v>
      </c>
      <c r="CR980" s="27">
        <v>2018</v>
      </c>
      <c r="CS980" s="27">
        <v>1</v>
      </c>
      <c r="CT980" s="27">
        <v>10</v>
      </c>
      <c r="CU980" s="27">
        <v>1</v>
      </c>
      <c r="CV980" s="27">
        <v>2</v>
      </c>
      <c r="CW980" s="27" t="s">
        <v>18858</v>
      </c>
      <c r="CX980" s="27" t="s">
        <v>24168</v>
      </c>
      <c r="CY980" s="27" t="s">
        <v>18858</v>
      </c>
      <c r="CZ980" s="27" t="s">
        <v>24318</v>
      </c>
      <c r="DA980" s="27" t="s">
        <v>24319</v>
      </c>
      <c r="DB980" s="27" t="s">
        <v>18773</v>
      </c>
      <c r="DC980" s="27">
        <v>1</v>
      </c>
      <c r="DD980" s="27">
        <v>90</v>
      </c>
    </row>
    <row r="981" spans="1:108" customFormat="1" hidden="1" x14ac:dyDescent="0.25">
      <c r="A981" s="7" t="s">
        <v>410</v>
      </c>
      <c r="B981" s="12">
        <v>43161</v>
      </c>
      <c r="C981" s="7" t="s">
        <v>75</v>
      </c>
      <c r="D981" s="7" t="s">
        <v>21</v>
      </c>
      <c r="E981" s="7" t="s">
        <v>9</v>
      </c>
      <c r="F981" t="s">
        <v>21508</v>
      </c>
      <c r="G981" t="s">
        <v>21509</v>
      </c>
      <c r="J981" t="s">
        <v>21510</v>
      </c>
      <c r="K981" s="1">
        <v>41957</v>
      </c>
      <c r="L981" s="7" t="s">
        <v>411</v>
      </c>
      <c r="M981" s="7">
        <v>3</v>
      </c>
      <c r="N981" s="7">
        <v>3</v>
      </c>
      <c r="O981" s="7" t="s">
        <v>979</v>
      </c>
      <c r="P981" t="s">
        <v>21511</v>
      </c>
      <c r="Q981" s="12">
        <v>43145</v>
      </c>
      <c r="R981" s="12">
        <v>43145</v>
      </c>
      <c r="T981" s="1"/>
      <c r="W981" t="s">
        <v>17</v>
      </c>
      <c r="X981" t="s">
        <v>75</v>
      </c>
      <c r="Y981" t="s">
        <v>17</v>
      </c>
      <c r="Z981" s="1"/>
      <c r="AA981" t="s">
        <v>17</v>
      </c>
      <c r="AB981" t="s">
        <v>75</v>
      </c>
      <c r="AC981" s="12">
        <v>43144</v>
      </c>
      <c r="AD981" t="s">
        <v>75</v>
      </c>
      <c r="AE981" t="s">
        <v>75</v>
      </c>
      <c r="AF981" s="7" t="s">
        <v>75</v>
      </c>
      <c r="AG981" t="s">
        <v>75</v>
      </c>
      <c r="AH981" t="s">
        <v>75</v>
      </c>
      <c r="AI981" s="7">
        <v>99</v>
      </c>
      <c r="AJ981" s="1"/>
      <c r="AK981" s="1"/>
      <c r="AL981" s="1"/>
      <c r="AM981" s="1"/>
      <c r="AN981" s="1"/>
      <c r="AO981" s="1"/>
      <c r="AP981" s="12">
        <v>43145</v>
      </c>
      <c r="AQ981" s="12">
        <v>43146</v>
      </c>
      <c r="AR981" s="12">
        <v>43160</v>
      </c>
      <c r="AS981" t="s">
        <v>75</v>
      </c>
      <c r="AT981" s="1">
        <v>43178</v>
      </c>
      <c r="AU981" s="1">
        <v>43161</v>
      </c>
      <c r="AV981" s="7" t="s">
        <v>18</v>
      </c>
      <c r="AZ981" s="1">
        <v>43178</v>
      </c>
      <c r="BA981" s="1"/>
      <c r="BH981" s="1"/>
      <c r="BI981" s="1"/>
      <c r="BO981" s="12"/>
      <c r="BP981" t="b">
        <v>0</v>
      </c>
      <c r="BQ981" t="b">
        <v>0</v>
      </c>
      <c r="BR981" s="7"/>
      <c r="BS981" s="7" t="s">
        <v>13</v>
      </c>
      <c r="BT981" t="b">
        <v>0</v>
      </c>
      <c r="BU981" t="b">
        <v>0</v>
      </c>
      <c r="BV981">
        <v>974</v>
      </c>
      <c r="BW981">
        <v>1</v>
      </c>
      <c r="CA981">
        <v>3</v>
      </c>
      <c r="CB981">
        <v>1</v>
      </c>
      <c r="CC981" s="1">
        <v>42450</v>
      </c>
      <c r="CH981" s="7">
        <v>1</v>
      </c>
      <c r="CI981" s="7">
        <v>2</v>
      </c>
      <c r="CJ981" s="7">
        <v>0</v>
      </c>
      <c r="CK981" s="7">
        <v>1</v>
      </c>
      <c r="CL981" s="7">
        <v>14</v>
      </c>
      <c r="CM981" s="7">
        <v>1</v>
      </c>
      <c r="CN981" s="7">
        <v>18</v>
      </c>
      <c r="CO981" s="7">
        <v>-43161</v>
      </c>
      <c r="CP981" s="7">
        <v>43178</v>
      </c>
      <c r="CQ981" s="7">
        <v>15</v>
      </c>
      <c r="CR981" s="27">
        <v>2018</v>
      </c>
      <c r="CS981" s="27">
        <v>2</v>
      </c>
      <c r="CT981" s="27">
        <v>10</v>
      </c>
      <c r="CU981" s="27">
        <v>1</v>
      </c>
      <c r="CV981" s="27">
        <v>7</v>
      </c>
      <c r="CW981" s="27" t="s">
        <v>18858</v>
      </c>
      <c r="CX981" s="27" t="s">
        <v>24167</v>
      </c>
      <c r="CY981" s="27" t="s">
        <v>18858</v>
      </c>
      <c r="CZ981" s="27" t="s">
        <v>24318</v>
      </c>
      <c r="DA981" s="27" t="s">
        <v>24319</v>
      </c>
      <c r="DB981" s="27" t="s">
        <v>24450</v>
      </c>
      <c r="DC981" s="27">
        <v>1</v>
      </c>
      <c r="DD981" s="27">
        <v>90</v>
      </c>
    </row>
    <row r="982" spans="1:108" customFormat="1" hidden="1" x14ac:dyDescent="0.25">
      <c r="A982" s="7" t="s">
        <v>412</v>
      </c>
      <c r="B982" s="12">
        <v>43153</v>
      </c>
      <c r="C982" s="7" t="s">
        <v>75</v>
      </c>
      <c r="D982" s="7" t="s">
        <v>29</v>
      </c>
      <c r="E982" s="7" t="s">
        <v>29</v>
      </c>
      <c r="F982" t="s">
        <v>21512</v>
      </c>
      <c r="G982" t="s">
        <v>21513</v>
      </c>
      <c r="J982" t="s">
        <v>21514</v>
      </c>
      <c r="K982" s="1">
        <v>40946</v>
      </c>
      <c r="L982" s="7" t="s">
        <v>413</v>
      </c>
      <c r="M982" s="7">
        <v>6</v>
      </c>
      <c r="N982" s="7">
        <v>0</v>
      </c>
      <c r="O982" s="7" t="s">
        <v>979</v>
      </c>
      <c r="P982" t="s">
        <v>21515</v>
      </c>
      <c r="Q982" s="12">
        <v>43133</v>
      </c>
      <c r="R982" s="12">
        <v>43133</v>
      </c>
      <c r="T982" s="1"/>
      <c r="W982" t="s">
        <v>75</v>
      </c>
      <c r="X982" t="s">
        <v>75</v>
      </c>
      <c r="Y982" t="s">
        <v>75</v>
      </c>
      <c r="Z982" s="1">
        <v>43125</v>
      </c>
      <c r="AA982" t="s">
        <v>75</v>
      </c>
      <c r="AB982" t="s">
        <v>75</v>
      </c>
      <c r="AC982" s="12">
        <v>43123</v>
      </c>
      <c r="AD982" t="s">
        <v>75</v>
      </c>
      <c r="AE982" t="s">
        <v>75</v>
      </c>
      <c r="AF982" s="7" t="s">
        <v>17</v>
      </c>
      <c r="AG982" t="s">
        <v>75</v>
      </c>
      <c r="AH982" t="s">
        <v>75</v>
      </c>
      <c r="AI982" s="7">
        <v>3</v>
      </c>
      <c r="AJ982" s="1">
        <v>40948</v>
      </c>
      <c r="AK982" s="1">
        <v>41046</v>
      </c>
      <c r="AL982" s="1"/>
      <c r="AM982" s="1">
        <v>41016</v>
      </c>
      <c r="AN982" s="1">
        <v>41080</v>
      </c>
      <c r="AO982" s="1"/>
      <c r="AP982" s="12">
        <v>43134</v>
      </c>
      <c r="AQ982" s="12">
        <v>43135</v>
      </c>
      <c r="AR982" s="12">
        <v>43152</v>
      </c>
      <c r="AS982" t="s">
        <v>75</v>
      </c>
      <c r="AT982" s="1">
        <v>43178</v>
      </c>
      <c r="AU982" s="1">
        <v>43153</v>
      </c>
      <c r="AV982" s="7" t="s">
        <v>18</v>
      </c>
      <c r="AZ982" s="1">
        <v>43178</v>
      </c>
      <c r="BA982" s="1"/>
      <c r="BH982" s="1"/>
      <c r="BI982" s="1"/>
      <c r="BO982" s="12"/>
      <c r="BP982" t="b">
        <v>0</v>
      </c>
      <c r="BQ982" t="b">
        <v>0</v>
      </c>
      <c r="BR982" s="7"/>
      <c r="BS982" s="7" t="s">
        <v>13</v>
      </c>
      <c r="BT982" t="b">
        <v>0</v>
      </c>
      <c r="BU982" t="b">
        <v>0</v>
      </c>
      <c r="BV982">
        <v>975</v>
      </c>
      <c r="BW982">
        <v>1</v>
      </c>
      <c r="CA982">
        <v>3</v>
      </c>
      <c r="CB982">
        <v>1</v>
      </c>
      <c r="CC982" s="1">
        <v>43052</v>
      </c>
      <c r="CH982" s="7">
        <v>10</v>
      </c>
      <c r="CI982" s="7">
        <v>12</v>
      </c>
      <c r="CJ982" s="7">
        <v>0</v>
      </c>
      <c r="CK982" s="7">
        <v>2</v>
      </c>
      <c r="CL982" s="7">
        <v>17</v>
      </c>
      <c r="CM982" s="7">
        <v>1</v>
      </c>
      <c r="CN982" s="7">
        <v>26</v>
      </c>
      <c r="CO982" s="7">
        <v>-43153</v>
      </c>
      <c r="CP982" s="7">
        <v>43178</v>
      </c>
      <c r="CQ982" s="7">
        <v>18</v>
      </c>
      <c r="CR982" s="27">
        <v>2018</v>
      </c>
      <c r="CS982" s="27">
        <v>1</v>
      </c>
      <c r="CT982" s="27">
        <v>10</v>
      </c>
      <c r="CU982" s="27">
        <v>1</v>
      </c>
      <c r="CV982" s="27">
        <v>4</v>
      </c>
      <c r="CW982" s="27" t="s">
        <v>18858</v>
      </c>
      <c r="CX982" s="27" t="s">
        <v>24167</v>
      </c>
      <c r="CY982" s="27" t="s">
        <v>18858</v>
      </c>
      <c r="CZ982" s="27" t="s">
        <v>24318</v>
      </c>
      <c r="DA982" s="27" t="s">
        <v>24319</v>
      </c>
      <c r="DB982" s="27" t="s">
        <v>18773</v>
      </c>
      <c r="DC982" s="27">
        <v>1</v>
      </c>
      <c r="DD982" s="27">
        <v>90</v>
      </c>
    </row>
    <row r="983" spans="1:108" customFormat="1" hidden="1" x14ac:dyDescent="0.25">
      <c r="A983" s="7" t="s">
        <v>414</v>
      </c>
      <c r="B983" s="12">
        <v>43158</v>
      </c>
      <c r="C983" s="7" t="s">
        <v>75</v>
      </c>
      <c r="D983" s="7" t="s">
        <v>107</v>
      </c>
      <c r="E983" s="7" t="s">
        <v>73</v>
      </c>
      <c r="F983" t="s">
        <v>20837</v>
      </c>
      <c r="G983" t="s">
        <v>21516</v>
      </c>
      <c r="J983" t="s">
        <v>21517</v>
      </c>
      <c r="K983" s="1">
        <v>42472</v>
      </c>
      <c r="L983" s="7" t="s">
        <v>415</v>
      </c>
      <c r="M983" s="7">
        <v>1</v>
      </c>
      <c r="N983" s="7">
        <v>10</v>
      </c>
      <c r="O983" s="7" t="s">
        <v>979</v>
      </c>
      <c r="P983" t="s">
        <v>5297</v>
      </c>
      <c r="Q983" s="12">
        <v>43153</v>
      </c>
      <c r="R983" s="12">
        <v>43153</v>
      </c>
      <c r="T983" s="1"/>
      <c r="W983" t="s">
        <v>17</v>
      </c>
      <c r="X983" t="s">
        <v>17</v>
      </c>
      <c r="Y983" t="s">
        <v>17</v>
      </c>
      <c r="Z983" s="1"/>
      <c r="AA983" t="s">
        <v>17</v>
      </c>
      <c r="AB983" t="s">
        <v>75</v>
      </c>
      <c r="AC983" s="12">
        <v>43144</v>
      </c>
      <c r="AD983" t="s">
        <v>75</v>
      </c>
      <c r="AE983" t="s">
        <v>75</v>
      </c>
      <c r="AF983" s="7" t="s">
        <v>75</v>
      </c>
      <c r="AG983" t="s">
        <v>75</v>
      </c>
      <c r="AH983" t="s">
        <v>75</v>
      </c>
      <c r="AI983" s="7">
        <v>3</v>
      </c>
      <c r="AJ983" s="1">
        <v>42473</v>
      </c>
      <c r="AK983" s="1">
        <v>42564</v>
      </c>
      <c r="AL983" s="1"/>
      <c r="AM983" s="1">
        <v>42524</v>
      </c>
      <c r="AN983" s="1">
        <v>42594</v>
      </c>
      <c r="AO983" s="1"/>
      <c r="AP983" s="12">
        <v>43156</v>
      </c>
      <c r="AQ983" s="12">
        <v>43157</v>
      </c>
      <c r="AR983" s="12">
        <v>43158</v>
      </c>
      <c r="AS983" t="s">
        <v>75</v>
      </c>
      <c r="AT983" s="1">
        <v>43178</v>
      </c>
      <c r="AU983" s="1">
        <v>43158</v>
      </c>
      <c r="AV983" s="7" t="s">
        <v>18</v>
      </c>
      <c r="AZ983" s="1">
        <v>43178</v>
      </c>
      <c r="BA983" s="1"/>
      <c r="BH983" s="1"/>
      <c r="BI983" s="1"/>
      <c r="BO983" s="12"/>
      <c r="BP983" t="b">
        <v>0</v>
      </c>
      <c r="BQ983" t="b">
        <v>0</v>
      </c>
      <c r="BR983" s="7"/>
      <c r="BS983" s="7" t="s">
        <v>13</v>
      </c>
      <c r="BT983" t="b">
        <v>0</v>
      </c>
      <c r="BU983" t="b">
        <v>0</v>
      </c>
      <c r="BV983">
        <v>976</v>
      </c>
      <c r="BW983">
        <v>1</v>
      </c>
      <c r="CC983" s="1"/>
      <c r="CH983" s="7">
        <v>9</v>
      </c>
      <c r="CI983" s="7">
        <v>13</v>
      </c>
      <c r="CJ983" s="7">
        <v>0</v>
      </c>
      <c r="CK983" s="7">
        <v>4</v>
      </c>
      <c r="CL983" s="7">
        <v>1</v>
      </c>
      <c r="CM983" s="7">
        <v>0</v>
      </c>
      <c r="CN983" s="7">
        <v>20</v>
      </c>
      <c r="CO983" s="7">
        <v>-43158</v>
      </c>
      <c r="CP983" s="7">
        <v>43178</v>
      </c>
      <c r="CQ983" s="7">
        <v>1</v>
      </c>
      <c r="CR983" s="27">
        <v>2018</v>
      </c>
      <c r="CS983" s="27">
        <v>2</v>
      </c>
      <c r="CT983" s="27">
        <v>10</v>
      </c>
      <c r="CU983" s="27">
        <v>1</v>
      </c>
      <c r="CV983" s="27">
        <v>7</v>
      </c>
      <c r="CW983" s="27" t="s">
        <v>18858</v>
      </c>
      <c r="CX983" s="27" t="s">
        <v>24322</v>
      </c>
      <c r="CY983" s="27" t="s">
        <v>18858</v>
      </c>
      <c r="CZ983" s="27" t="s">
        <v>24318</v>
      </c>
      <c r="DA983" s="27" t="s">
        <v>24319</v>
      </c>
      <c r="DB983" s="27" t="s">
        <v>18773</v>
      </c>
      <c r="DC983" s="27">
        <v>1</v>
      </c>
      <c r="DD983" s="27">
        <v>90</v>
      </c>
    </row>
    <row r="984" spans="1:108" customFormat="1" hidden="1" x14ac:dyDescent="0.25">
      <c r="A984" s="7" t="s">
        <v>416</v>
      </c>
      <c r="B984" s="12">
        <v>43158</v>
      </c>
      <c r="C984" s="7" t="s">
        <v>75</v>
      </c>
      <c r="D984" s="7" t="s">
        <v>107</v>
      </c>
      <c r="E984" s="7" t="s">
        <v>73</v>
      </c>
      <c r="F984" t="s">
        <v>21518</v>
      </c>
      <c r="G984" t="s">
        <v>21519</v>
      </c>
      <c r="J984" t="s">
        <v>21520</v>
      </c>
      <c r="K984" s="1">
        <v>42517</v>
      </c>
      <c r="L984" s="7" t="s">
        <v>417</v>
      </c>
      <c r="M984" s="7">
        <v>1</v>
      </c>
      <c r="N984" s="7">
        <v>8</v>
      </c>
      <c r="O984" s="7" t="s">
        <v>1011</v>
      </c>
      <c r="P984" t="s">
        <v>21521</v>
      </c>
      <c r="Q984" s="12">
        <v>43150</v>
      </c>
      <c r="R984" s="12">
        <v>43151</v>
      </c>
      <c r="T984" s="1"/>
      <c r="W984" t="s">
        <v>75</v>
      </c>
      <c r="X984" t="s">
        <v>17</v>
      </c>
      <c r="Y984" t="s">
        <v>75</v>
      </c>
      <c r="Z984" s="1">
        <v>43150</v>
      </c>
      <c r="AA984" t="s">
        <v>17</v>
      </c>
      <c r="AB984" t="s">
        <v>75</v>
      </c>
      <c r="AC984" s="12">
        <v>43144</v>
      </c>
      <c r="AD984" t="s">
        <v>75</v>
      </c>
      <c r="AE984" t="s">
        <v>75</v>
      </c>
      <c r="AF984" s="7" t="s">
        <v>17</v>
      </c>
      <c r="AG984" t="s">
        <v>75</v>
      </c>
      <c r="AH984" t="s">
        <v>75</v>
      </c>
      <c r="AI984" s="7">
        <v>2</v>
      </c>
      <c r="AJ984" s="1">
        <v>42518</v>
      </c>
      <c r="AK984" s="1">
        <v>42608</v>
      </c>
      <c r="AL984" s="1"/>
      <c r="AM984" s="1">
        <v>42568</v>
      </c>
      <c r="AN984" s="1"/>
      <c r="AO984" s="1"/>
      <c r="AP984" s="12">
        <v>43151</v>
      </c>
      <c r="AQ984" s="12">
        <v>43152</v>
      </c>
      <c r="AR984" s="12">
        <v>43158</v>
      </c>
      <c r="AS984" t="s">
        <v>75</v>
      </c>
      <c r="AT984" s="1">
        <v>43178</v>
      </c>
      <c r="AU984" s="1">
        <v>43158</v>
      </c>
      <c r="AV984" s="7" t="s">
        <v>22</v>
      </c>
      <c r="AZ984" s="1">
        <v>43178</v>
      </c>
      <c r="BA984" s="1"/>
      <c r="BH984" s="1"/>
      <c r="BI984" s="1"/>
      <c r="BO984" s="12"/>
      <c r="BP984" t="b">
        <v>0</v>
      </c>
      <c r="BQ984" t="b">
        <v>0</v>
      </c>
      <c r="BR984" s="7"/>
      <c r="BS984" s="7" t="s">
        <v>13</v>
      </c>
      <c r="BT984" t="b">
        <v>0</v>
      </c>
      <c r="BU984" t="b">
        <v>0</v>
      </c>
      <c r="BV984">
        <v>977</v>
      </c>
      <c r="BW984">
        <v>1</v>
      </c>
      <c r="CC984" s="1"/>
      <c r="CH984" s="7">
        <v>6</v>
      </c>
      <c r="CI984" s="7">
        <v>8</v>
      </c>
      <c r="CJ984" s="7">
        <v>1</v>
      </c>
      <c r="CK984" s="7">
        <v>1</v>
      </c>
      <c r="CL984" s="7">
        <v>6</v>
      </c>
      <c r="CM984" s="7">
        <v>0</v>
      </c>
      <c r="CN984" s="7">
        <v>20</v>
      </c>
      <c r="CO984" s="7">
        <v>-43158</v>
      </c>
      <c r="CP984" s="7">
        <v>43178</v>
      </c>
      <c r="CQ984" s="7">
        <v>6</v>
      </c>
      <c r="CR984" s="27">
        <v>2018</v>
      </c>
      <c r="CS984" s="27">
        <v>2</v>
      </c>
      <c r="CT984" s="27">
        <v>10</v>
      </c>
      <c r="CU984" s="27">
        <v>1</v>
      </c>
      <c r="CV984" s="27">
        <v>7</v>
      </c>
      <c r="CW984" s="27" t="s">
        <v>18858</v>
      </c>
      <c r="CX984" s="27" t="s">
        <v>24324</v>
      </c>
      <c r="CY984" s="27" t="s">
        <v>18858</v>
      </c>
      <c r="CZ984" s="27" t="s">
        <v>24318</v>
      </c>
      <c r="DA984" s="27" t="s">
        <v>24319</v>
      </c>
      <c r="DB984" s="27" t="s">
        <v>24326</v>
      </c>
      <c r="DC984" s="27">
        <v>1</v>
      </c>
      <c r="DD984" s="27">
        <v>90</v>
      </c>
    </row>
    <row r="985" spans="1:108" customFormat="1" hidden="1" x14ac:dyDescent="0.25">
      <c r="A985" s="7" t="s">
        <v>418</v>
      </c>
      <c r="B985" s="12">
        <v>43153</v>
      </c>
      <c r="C985" s="7" t="s">
        <v>75</v>
      </c>
      <c r="D985" s="7" t="s">
        <v>409</v>
      </c>
      <c r="E985" s="7" t="s">
        <v>32</v>
      </c>
      <c r="F985" t="s">
        <v>1061</v>
      </c>
      <c r="G985" t="s">
        <v>21522</v>
      </c>
      <c r="J985" t="s">
        <v>21523</v>
      </c>
      <c r="K985" s="1">
        <v>42301</v>
      </c>
      <c r="L985" s="7" t="s">
        <v>419</v>
      </c>
      <c r="M985" s="7">
        <v>2</v>
      </c>
      <c r="N985" s="7">
        <v>1</v>
      </c>
      <c r="O985" s="7" t="s">
        <v>1011</v>
      </c>
      <c r="P985" t="s">
        <v>21524</v>
      </c>
      <c r="Q985" s="12">
        <v>43117</v>
      </c>
      <c r="R985" s="12">
        <v>43117</v>
      </c>
      <c r="T985" s="1"/>
      <c r="W985" t="s">
        <v>17</v>
      </c>
      <c r="X985" t="s">
        <v>75</v>
      </c>
      <c r="Y985" t="s">
        <v>17</v>
      </c>
      <c r="Z985" s="1"/>
      <c r="AA985" t="s">
        <v>17</v>
      </c>
      <c r="AB985" t="s">
        <v>75</v>
      </c>
      <c r="AC985" s="12">
        <v>43105</v>
      </c>
      <c r="AD985" t="s">
        <v>75</v>
      </c>
      <c r="AE985" t="s">
        <v>75</v>
      </c>
      <c r="AF985" s="7" t="s">
        <v>75</v>
      </c>
      <c r="AG985" t="s">
        <v>75</v>
      </c>
      <c r="AH985" t="s">
        <v>75</v>
      </c>
      <c r="AI985" s="7">
        <v>3</v>
      </c>
      <c r="AJ985" s="1">
        <v>42324</v>
      </c>
      <c r="AK985" s="1">
        <v>42418</v>
      </c>
      <c r="AL985" s="1"/>
      <c r="AM985" s="1">
        <v>42356</v>
      </c>
      <c r="AN985" s="1">
        <v>42450</v>
      </c>
      <c r="AO985" s="1"/>
      <c r="AP985" s="12">
        <v>43117</v>
      </c>
      <c r="AQ985" s="12">
        <v>43118</v>
      </c>
      <c r="AR985" s="12">
        <v>43152</v>
      </c>
      <c r="AS985" t="s">
        <v>75</v>
      </c>
      <c r="AT985" s="1">
        <v>43178</v>
      </c>
      <c r="AU985" s="1">
        <v>43153</v>
      </c>
      <c r="AV985" s="7" t="s">
        <v>18</v>
      </c>
      <c r="AZ985" s="1">
        <v>43178</v>
      </c>
      <c r="BA985" s="1"/>
      <c r="BH985" s="1"/>
      <c r="BI985" s="1"/>
      <c r="BO985" s="12"/>
      <c r="BP985" t="b">
        <v>0</v>
      </c>
      <c r="BQ985" t="b">
        <v>0</v>
      </c>
      <c r="BR985" s="7"/>
      <c r="BS985" s="7" t="s">
        <v>13</v>
      </c>
      <c r="BT985" t="b">
        <v>0</v>
      </c>
      <c r="BU985" t="b">
        <v>0</v>
      </c>
      <c r="BV985">
        <v>978</v>
      </c>
      <c r="BW985">
        <v>1</v>
      </c>
      <c r="CC985" s="1"/>
      <c r="CH985" s="7">
        <v>12</v>
      </c>
      <c r="CI985" s="7">
        <v>13</v>
      </c>
      <c r="CJ985" s="7">
        <v>0</v>
      </c>
      <c r="CK985" s="7">
        <v>1</v>
      </c>
      <c r="CL985" s="7">
        <v>34</v>
      </c>
      <c r="CM985" s="7">
        <v>1</v>
      </c>
      <c r="CN985" s="7">
        <v>26</v>
      </c>
      <c r="CO985" s="7">
        <v>-43153</v>
      </c>
      <c r="CP985" s="7">
        <v>43178</v>
      </c>
      <c r="CQ985" s="7">
        <v>35</v>
      </c>
      <c r="CR985" s="27">
        <v>2018</v>
      </c>
      <c r="CS985" s="27">
        <v>1</v>
      </c>
      <c r="CT985" s="27">
        <v>10</v>
      </c>
      <c r="CU985" s="27">
        <v>1</v>
      </c>
      <c r="CV985" s="27">
        <v>1</v>
      </c>
      <c r="CW985" s="27" t="s">
        <v>18858</v>
      </c>
      <c r="CX985" s="27" t="s">
        <v>24168</v>
      </c>
      <c r="CY985" s="27" t="s">
        <v>18858</v>
      </c>
      <c r="CZ985" s="27" t="s">
        <v>24318</v>
      </c>
      <c r="DA985" s="27" t="s">
        <v>24319</v>
      </c>
      <c r="DB985" s="27" t="s">
        <v>18773</v>
      </c>
      <c r="DC985" s="27">
        <v>1</v>
      </c>
      <c r="DD985" s="27">
        <v>90</v>
      </c>
    </row>
    <row r="986" spans="1:108" customFormat="1" hidden="1" x14ac:dyDescent="0.25">
      <c r="A986" s="7" t="s">
        <v>420</v>
      </c>
      <c r="B986" s="12">
        <v>43153</v>
      </c>
      <c r="C986" s="7" t="s">
        <v>75</v>
      </c>
      <c r="D986" s="7" t="s">
        <v>32</v>
      </c>
      <c r="E986" s="7" t="s">
        <v>32</v>
      </c>
      <c r="F986" t="s">
        <v>21525</v>
      </c>
      <c r="G986" t="s">
        <v>21526</v>
      </c>
      <c r="J986" t="s">
        <v>21527</v>
      </c>
      <c r="K986" s="1">
        <v>42930</v>
      </c>
      <c r="L986" s="7" t="s">
        <v>421</v>
      </c>
      <c r="M986" s="7">
        <v>6</v>
      </c>
      <c r="N986" s="7">
        <v>0</v>
      </c>
      <c r="O986" s="7" t="s">
        <v>1011</v>
      </c>
      <c r="P986" t="s">
        <v>21528</v>
      </c>
      <c r="Q986" s="12">
        <v>43122</v>
      </c>
      <c r="R986" s="12">
        <v>43122</v>
      </c>
      <c r="T986" s="1"/>
      <c r="W986" t="s">
        <v>17</v>
      </c>
      <c r="X986" t="s">
        <v>17</v>
      </c>
      <c r="Y986" t="s">
        <v>75</v>
      </c>
      <c r="Z986" s="1"/>
      <c r="AA986" t="s">
        <v>17</v>
      </c>
      <c r="AB986" t="s">
        <v>75</v>
      </c>
      <c r="AC986" s="12">
        <v>43115</v>
      </c>
      <c r="AD986" t="s">
        <v>17</v>
      </c>
      <c r="AE986" t="s">
        <v>75</v>
      </c>
      <c r="AF986" s="7" t="s">
        <v>75</v>
      </c>
      <c r="AG986" t="s">
        <v>75</v>
      </c>
      <c r="AH986" t="s">
        <v>75</v>
      </c>
      <c r="AI986" s="7">
        <v>3</v>
      </c>
      <c r="AJ986" s="1">
        <v>42930</v>
      </c>
      <c r="AK986" s="1">
        <v>43021</v>
      </c>
      <c r="AL986" s="1"/>
      <c r="AM986" s="1">
        <v>42992</v>
      </c>
      <c r="AN986" s="1">
        <v>43052</v>
      </c>
      <c r="AO986" s="1"/>
      <c r="AP986" s="12">
        <v>43122</v>
      </c>
      <c r="AQ986" s="12">
        <v>43123</v>
      </c>
      <c r="AR986" s="12">
        <v>43152</v>
      </c>
      <c r="AS986" t="s">
        <v>75</v>
      </c>
      <c r="AT986" s="1">
        <v>43178</v>
      </c>
      <c r="AU986" s="1">
        <v>43153</v>
      </c>
      <c r="AV986" s="7" t="s">
        <v>18</v>
      </c>
      <c r="AZ986" s="1">
        <v>43178</v>
      </c>
      <c r="BA986" s="1"/>
      <c r="BH986" s="1"/>
      <c r="BI986" s="1"/>
      <c r="BO986" s="12"/>
      <c r="BP986" t="b">
        <v>0</v>
      </c>
      <c r="BQ986" t="b">
        <v>0</v>
      </c>
      <c r="BR986" s="7"/>
      <c r="BS986" s="7" t="s">
        <v>13</v>
      </c>
      <c r="BT986" t="b">
        <v>0</v>
      </c>
      <c r="BU986" t="b">
        <v>0</v>
      </c>
      <c r="BV986">
        <v>979</v>
      </c>
      <c r="BW986">
        <v>1</v>
      </c>
      <c r="CC986" s="1"/>
      <c r="CH986" s="7">
        <v>7</v>
      </c>
      <c r="CI986" s="7">
        <v>8</v>
      </c>
      <c r="CJ986" s="7">
        <v>0</v>
      </c>
      <c r="CK986" s="7">
        <v>1</v>
      </c>
      <c r="CL986" s="7">
        <v>29</v>
      </c>
      <c r="CM986" s="7">
        <v>1</v>
      </c>
      <c r="CN986" s="7">
        <v>26</v>
      </c>
      <c r="CO986" s="7">
        <v>-43153</v>
      </c>
      <c r="CP986" s="7">
        <v>43178</v>
      </c>
      <c r="CQ986" s="7">
        <v>30</v>
      </c>
      <c r="CR986" s="27">
        <v>2018</v>
      </c>
      <c r="CS986" s="27">
        <v>1</v>
      </c>
      <c r="CT986" s="27">
        <v>10</v>
      </c>
      <c r="CU986" s="27">
        <v>1</v>
      </c>
      <c r="CV986" s="27">
        <v>3</v>
      </c>
      <c r="CW986" s="27" t="s">
        <v>18858</v>
      </c>
      <c r="CX986" s="27" t="s">
        <v>24168</v>
      </c>
      <c r="CY986" s="27" t="s">
        <v>18858</v>
      </c>
      <c r="CZ986" s="27" t="s">
        <v>24318</v>
      </c>
      <c r="DA986" s="27" t="s">
        <v>24319</v>
      </c>
      <c r="DB986" s="27" t="s">
        <v>18773</v>
      </c>
      <c r="DC986" s="27">
        <v>1</v>
      </c>
      <c r="DD986" s="27">
        <v>90</v>
      </c>
    </row>
    <row r="987" spans="1:108" customFormat="1" hidden="1" x14ac:dyDescent="0.25">
      <c r="A987" s="7" t="s">
        <v>422</v>
      </c>
      <c r="B987" s="12">
        <v>43153</v>
      </c>
      <c r="C987" s="7" t="s">
        <v>75</v>
      </c>
      <c r="D987" s="7" t="s">
        <v>266</v>
      </c>
      <c r="E987" s="7" t="s">
        <v>14</v>
      </c>
      <c r="F987" t="s">
        <v>11019</v>
      </c>
      <c r="G987" t="s">
        <v>21529</v>
      </c>
      <c r="H987" t="s">
        <v>21530</v>
      </c>
      <c r="J987" t="s">
        <v>21531</v>
      </c>
      <c r="K987" s="1">
        <v>41903</v>
      </c>
      <c r="L987" s="7" t="s">
        <v>423</v>
      </c>
      <c r="M987" s="7">
        <v>3</v>
      </c>
      <c r="N987" s="7">
        <v>4</v>
      </c>
      <c r="O987" s="7" t="s">
        <v>1011</v>
      </c>
      <c r="P987" t="s">
        <v>21532</v>
      </c>
      <c r="Q987" s="12">
        <v>43123</v>
      </c>
      <c r="R987" s="12">
        <v>43123</v>
      </c>
      <c r="T987" s="1"/>
      <c r="W987" t="s">
        <v>17</v>
      </c>
      <c r="X987" t="s">
        <v>75</v>
      </c>
      <c r="Y987" t="s">
        <v>75</v>
      </c>
      <c r="Z987" s="1">
        <v>43124</v>
      </c>
      <c r="AA987" t="s">
        <v>17</v>
      </c>
      <c r="AB987" t="s">
        <v>75</v>
      </c>
      <c r="AC987" s="12">
        <v>43119</v>
      </c>
      <c r="AD987" t="s">
        <v>75</v>
      </c>
      <c r="AE987" t="s">
        <v>75</v>
      </c>
      <c r="AF987" s="7" t="s">
        <v>75</v>
      </c>
      <c r="AG987" t="s">
        <v>75</v>
      </c>
      <c r="AH987" t="s">
        <v>75</v>
      </c>
      <c r="AI987" s="7">
        <v>3</v>
      </c>
      <c r="AJ987" s="1">
        <v>41904</v>
      </c>
      <c r="AK987" s="1">
        <v>41999</v>
      </c>
      <c r="AL987" s="1"/>
      <c r="AM987" s="1">
        <v>41967</v>
      </c>
      <c r="AN987" s="1">
        <v>42031</v>
      </c>
      <c r="AO987" s="1"/>
      <c r="AP987" s="12">
        <v>43123</v>
      </c>
      <c r="AQ987" s="12">
        <v>43124</v>
      </c>
      <c r="AR987" s="12">
        <v>43152</v>
      </c>
      <c r="AS987" t="s">
        <v>75</v>
      </c>
      <c r="AT987" s="1">
        <v>43178</v>
      </c>
      <c r="AU987" s="1">
        <v>43153</v>
      </c>
      <c r="AV987" s="7" t="s">
        <v>18</v>
      </c>
      <c r="AZ987" s="1">
        <v>43178</v>
      </c>
      <c r="BA987" s="1"/>
      <c r="BH987" s="1"/>
      <c r="BI987" s="1"/>
      <c r="BO987" s="12"/>
      <c r="BP987" t="b">
        <v>0</v>
      </c>
      <c r="BQ987" t="b">
        <v>0</v>
      </c>
      <c r="BR987" s="7"/>
      <c r="BS987" s="7" t="s">
        <v>13</v>
      </c>
      <c r="BT987" t="b">
        <v>0</v>
      </c>
      <c r="BU987" t="b">
        <v>0</v>
      </c>
      <c r="BV987">
        <v>980</v>
      </c>
      <c r="BW987">
        <v>1</v>
      </c>
      <c r="CA987">
        <v>3</v>
      </c>
      <c r="CB987">
        <v>1</v>
      </c>
      <c r="CC987" s="1">
        <v>42999</v>
      </c>
      <c r="CH987" s="7">
        <v>4</v>
      </c>
      <c r="CI987" s="7">
        <v>5</v>
      </c>
      <c r="CJ987" s="7">
        <v>0</v>
      </c>
      <c r="CK987" s="7">
        <v>1</v>
      </c>
      <c r="CL987" s="7">
        <v>28</v>
      </c>
      <c r="CM987" s="7">
        <v>1</v>
      </c>
      <c r="CN987" s="7">
        <v>26</v>
      </c>
      <c r="CO987" s="7">
        <v>-43153</v>
      </c>
      <c r="CP987" s="7">
        <v>43178</v>
      </c>
      <c r="CQ987" s="7">
        <v>29</v>
      </c>
      <c r="CR987" s="27">
        <v>2018</v>
      </c>
      <c r="CS987" s="27">
        <v>1</v>
      </c>
      <c r="CT987" s="27">
        <v>10</v>
      </c>
      <c r="CU987" s="27">
        <v>1</v>
      </c>
      <c r="CV987" s="27">
        <v>3</v>
      </c>
      <c r="CW987" s="27" t="s">
        <v>18858</v>
      </c>
      <c r="CX987" s="27" t="s">
        <v>24168</v>
      </c>
      <c r="CY987" s="27" t="s">
        <v>18858</v>
      </c>
      <c r="CZ987" s="27" t="s">
        <v>24318</v>
      </c>
      <c r="DA987" s="27" t="s">
        <v>24319</v>
      </c>
      <c r="DB987" s="27" t="s">
        <v>18773</v>
      </c>
      <c r="DC987" s="27">
        <v>1</v>
      </c>
      <c r="DD987" s="27">
        <v>90</v>
      </c>
    </row>
    <row r="988" spans="1:108" customFormat="1" hidden="1" x14ac:dyDescent="0.25">
      <c r="A988" s="7" t="s">
        <v>424</v>
      </c>
      <c r="B988" s="12">
        <v>43153</v>
      </c>
      <c r="C988" s="7" t="s">
        <v>75</v>
      </c>
      <c r="D988" s="7" t="s">
        <v>266</v>
      </c>
      <c r="E988" s="7" t="s">
        <v>14</v>
      </c>
      <c r="F988" t="s">
        <v>11019</v>
      </c>
      <c r="G988" t="s">
        <v>21196</v>
      </c>
      <c r="H988" t="s">
        <v>21533</v>
      </c>
      <c r="J988" t="s">
        <v>21534</v>
      </c>
      <c r="K988" s="1">
        <v>42001</v>
      </c>
      <c r="L988" s="7" t="s">
        <v>425</v>
      </c>
      <c r="M988" s="7">
        <v>3</v>
      </c>
      <c r="N988" s="7">
        <v>1</v>
      </c>
      <c r="O988" s="7" t="s">
        <v>1011</v>
      </c>
      <c r="P988" t="s">
        <v>21532</v>
      </c>
      <c r="Q988" s="12">
        <v>43123</v>
      </c>
      <c r="R988" s="12">
        <v>43123</v>
      </c>
      <c r="T988" s="1"/>
      <c r="W988" t="s">
        <v>75</v>
      </c>
      <c r="X988" t="s">
        <v>17</v>
      </c>
      <c r="Y988" t="s">
        <v>75</v>
      </c>
      <c r="Z988" s="1">
        <v>43122</v>
      </c>
      <c r="AA988" t="s">
        <v>17</v>
      </c>
      <c r="AB988" t="s">
        <v>75</v>
      </c>
      <c r="AC988" s="12">
        <v>43117</v>
      </c>
      <c r="AD988" t="s">
        <v>75</v>
      </c>
      <c r="AE988" t="s">
        <v>75</v>
      </c>
      <c r="AF988" s="7" t="s">
        <v>17</v>
      </c>
      <c r="AG988" t="s">
        <v>75</v>
      </c>
      <c r="AH988" t="s">
        <v>75</v>
      </c>
      <c r="AI988" s="7">
        <v>3</v>
      </c>
      <c r="AJ988" s="1">
        <v>42002</v>
      </c>
      <c r="AK988" s="1">
        <v>42093</v>
      </c>
      <c r="AL988" s="1"/>
      <c r="AM988" s="1">
        <v>42063</v>
      </c>
      <c r="AN988" s="1">
        <v>42124</v>
      </c>
      <c r="AO988" s="1"/>
      <c r="AP988" s="12">
        <v>43123</v>
      </c>
      <c r="AQ988" s="12">
        <v>43124</v>
      </c>
      <c r="AR988" s="12">
        <v>43152</v>
      </c>
      <c r="AS988" t="s">
        <v>75</v>
      </c>
      <c r="AT988" s="1">
        <v>43178</v>
      </c>
      <c r="AU988" s="1">
        <v>43153</v>
      </c>
      <c r="AV988" s="7" t="s">
        <v>18</v>
      </c>
      <c r="AZ988" s="1">
        <v>43178</v>
      </c>
      <c r="BA988" s="1"/>
      <c r="BH988" s="1"/>
      <c r="BI988" s="1"/>
      <c r="BO988" s="12"/>
      <c r="BP988" t="b">
        <v>0</v>
      </c>
      <c r="BQ988" t="b">
        <v>0</v>
      </c>
      <c r="BR988" s="7"/>
      <c r="BS988" s="7" t="s">
        <v>13</v>
      </c>
      <c r="BT988" t="b">
        <v>0</v>
      </c>
      <c r="BU988" t="b">
        <v>0</v>
      </c>
      <c r="BV988">
        <v>981</v>
      </c>
      <c r="BW988">
        <v>1</v>
      </c>
      <c r="CA988">
        <v>2</v>
      </c>
      <c r="CB988">
        <v>1</v>
      </c>
      <c r="CC988" s="1">
        <v>43111</v>
      </c>
      <c r="CH988" s="7">
        <v>6</v>
      </c>
      <c r="CI988" s="7">
        <v>7</v>
      </c>
      <c r="CJ988" s="7">
        <v>0</v>
      </c>
      <c r="CK988" s="7">
        <v>1</v>
      </c>
      <c r="CL988" s="7">
        <v>28</v>
      </c>
      <c r="CM988" s="7">
        <v>1</v>
      </c>
      <c r="CN988" s="7">
        <v>26</v>
      </c>
      <c r="CO988" s="7">
        <v>-43153</v>
      </c>
      <c r="CP988" s="7">
        <v>43178</v>
      </c>
      <c r="CQ988" s="7">
        <v>29</v>
      </c>
      <c r="CR988" s="27">
        <v>2018</v>
      </c>
      <c r="CS988" s="27">
        <v>1</v>
      </c>
      <c r="CT988" s="27">
        <v>10</v>
      </c>
      <c r="CU988" s="27">
        <v>1</v>
      </c>
      <c r="CV988" s="27">
        <v>3</v>
      </c>
      <c r="CW988" s="27" t="s">
        <v>18858</v>
      </c>
      <c r="CX988" s="27" t="s">
        <v>24168</v>
      </c>
      <c r="CY988" s="27" t="s">
        <v>18858</v>
      </c>
      <c r="CZ988" s="27" t="s">
        <v>24318</v>
      </c>
      <c r="DA988" s="27" t="s">
        <v>24319</v>
      </c>
      <c r="DB988" s="27" t="s">
        <v>18773</v>
      </c>
      <c r="DC988" s="27">
        <v>1</v>
      </c>
      <c r="DD988" s="27">
        <v>90</v>
      </c>
    </row>
    <row r="989" spans="1:108" customFormat="1" hidden="1" x14ac:dyDescent="0.25">
      <c r="A989" s="7" t="s">
        <v>426</v>
      </c>
      <c r="B989" s="12">
        <v>43173</v>
      </c>
      <c r="C989" s="7" t="s">
        <v>75</v>
      </c>
      <c r="D989" s="7" t="s">
        <v>21</v>
      </c>
      <c r="E989" s="7" t="s">
        <v>9</v>
      </c>
      <c r="F989" t="s">
        <v>5739</v>
      </c>
      <c r="G989" t="s">
        <v>21535</v>
      </c>
      <c r="H989" t="s">
        <v>21536</v>
      </c>
      <c r="J989" t="s">
        <v>21537</v>
      </c>
      <c r="K989" s="1"/>
      <c r="L989" s="7" t="s">
        <v>427</v>
      </c>
      <c r="M989" s="7">
        <v>1</v>
      </c>
      <c r="N989" s="7">
        <v>1</v>
      </c>
      <c r="O989" s="7" t="s">
        <v>1011</v>
      </c>
      <c r="P989" t="s">
        <v>21538</v>
      </c>
      <c r="Q989" s="12">
        <v>43153</v>
      </c>
      <c r="R989" s="12">
        <v>43153</v>
      </c>
      <c r="T989" s="1"/>
      <c r="W989" t="s">
        <v>75</v>
      </c>
      <c r="X989" t="s">
        <v>17</v>
      </c>
      <c r="Y989" t="s">
        <v>17</v>
      </c>
      <c r="Z989" s="1"/>
      <c r="AA989" t="s">
        <v>75</v>
      </c>
      <c r="AB989" t="s">
        <v>17</v>
      </c>
      <c r="AC989" s="12">
        <v>43141</v>
      </c>
      <c r="AD989" t="s">
        <v>75</v>
      </c>
      <c r="AE989" t="s">
        <v>75</v>
      </c>
      <c r="AF989" s="7" t="s">
        <v>75</v>
      </c>
      <c r="AG989" t="s">
        <v>75</v>
      </c>
      <c r="AH989" t="s">
        <v>75</v>
      </c>
      <c r="AI989" s="7">
        <v>99</v>
      </c>
      <c r="AJ989" s="1"/>
      <c r="AK989" s="1"/>
      <c r="AL989" s="1"/>
      <c r="AM989" s="1"/>
      <c r="AN989" s="1"/>
      <c r="AO989" s="1"/>
      <c r="AP989" s="12">
        <v>43153</v>
      </c>
      <c r="AQ989" s="12">
        <v>43154</v>
      </c>
      <c r="AR989" s="12">
        <v>43172</v>
      </c>
      <c r="AS989" t="s">
        <v>75</v>
      </c>
      <c r="AT989" s="1">
        <v>43192</v>
      </c>
      <c r="AU989" s="1">
        <v>43173</v>
      </c>
      <c r="AV989" s="7" t="s">
        <v>18</v>
      </c>
      <c r="AZ989" s="1">
        <v>43193</v>
      </c>
      <c r="BA989" s="1"/>
      <c r="BH989" s="1"/>
      <c r="BI989" s="1"/>
      <c r="BO989" s="12"/>
      <c r="BP989" t="b">
        <v>0</v>
      </c>
      <c r="BQ989" t="b">
        <v>0</v>
      </c>
      <c r="BR989" s="7"/>
      <c r="BS989" s="7" t="s">
        <v>13</v>
      </c>
      <c r="BT989" t="b">
        <v>0</v>
      </c>
      <c r="BU989" t="b">
        <v>0</v>
      </c>
      <c r="BV989">
        <v>982</v>
      </c>
      <c r="BW989">
        <v>1</v>
      </c>
      <c r="CA989">
        <v>3</v>
      </c>
      <c r="CB989">
        <v>1</v>
      </c>
      <c r="CC989" s="1">
        <v>42684</v>
      </c>
      <c r="CH989" s="7">
        <v>12</v>
      </c>
      <c r="CI989" s="7">
        <v>13</v>
      </c>
      <c r="CJ989" s="7">
        <v>0</v>
      </c>
      <c r="CK989" s="7">
        <v>1</v>
      </c>
      <c r="CL989" s="7">
        <v>18</v>
      </c>
      <c r="CM989" s="7">
        <v>1</v>
      </c>
      <c r="CN989" s="7">
        <v>21</v>
      </c>
      <c r="CO989" s="7">
        <v>-43173</v>
      </c>
      <c r="CP989" s="7">
        <v>43193</v>
      </c>
      <c r="CQ989" s="7">
        <v>19</v>
      </c>
      <c r="CR989" s="27">
        <v>2018</v>
      </c>
      <c r="CS989" s="27">
        <v>2</v>
      </c>
      <c r="CT989" s="27">
        <v>10</v>
      </c>
      <c r="CU989" s="27">
        <v>1</v>
      </c>
      <c r="CV989" s="27">
        <v>6</v>
      </c>
      <c r="CW989" s="27" t="s">
        <v>18858</v>
      </c>
      <c r="CX989" s="27" t="s">
        <v>24167</v>
      </c>
      <c r="CY989" s="27" t="s">
        <v>18858</v>
      </c>
      <c r="CZ989" s="27" t="s">
        <v>24318</v>
      </c>
      <c r="DA989" s="27" t="s">
        <v>24319</v>
      </c>
      <c r="DB989" s="27" t="s">
        <v>24450</v>
      </c>
      <c r="DC989" s="27">
        <v>1</v>
      </c>
      <c r="DD989" s="27">
        <v>90</v>
      </c>
    </row>
    <row r="990" spans="1:108" customFormat="1" hidden="1" x14ac:dyDescent="0.25">
      <c r="A990" s="7" t="s">
        <v>428</v>
      </c>
      <c r="B990" s="12">
        <v>43173</v>
      </c>
      <c r="C990" s="7" t="s">
        <v>75</v>
      </c>
      <c r="D990" s="7" t="s">
        <v>154</v>
      </c>
      <c r="E990" s="7" t="s">
        <v>9</v>
      </c>
      <c r="F990" t="s">
        <v>21539</v>
      </c>
      <c r="J990" t="s">
        <v>21540</v>
      </c>
      <c r="K990" s="1"/>
      <c r="L990" s="7" t="s">
        <v>429</v>
      </c>
      <c r="M990" s="7">
        <v>8</v>
      </c>
      <c r="N990" s="7"/>
      <c r="O990" s="7" t="s">
        <v>1011</v>
      </c>
      <c r="P990" t="s">
        <v>21541</v>
      </c>
      <c r="Q990" s="12">
        <v>43165</v>
      </c>
      <c r="R990" s="12">
        <v>43165</v>
      </c>
      <c r="T990" s="1"/>
      <c r="W990" t="s">
        <v>75</v>
      </c>
      <c r="X990" t="s">
        <v>17</v>
      </c>
      <c r="Y990" t="s">
        <v>75</v>
      </c>
      <c r="Z990" s="1">
        <v>43165</v>
      </c>
      <c r="AA990" t="s">
        <v>17</v>
      </c>
      <c r="AB990" t="s">
        <v>75</v>
      </c>
      <c r="AC990" s="12">
        <v>43163</v>
      </c>
      <c r="AD990" t="s">
        <v>75</v>
      </c>
      <c r="AE990" t="s">
        <v>75</v>
      </c>
      <c r="AF990" s="7" t="s">
        <v>17</v>
      </c>
      <c r="AG990" t="s">
        <v>75</v>
      </c>
      <c r="AH990" t="s">
        <v>75</v>
      </c>
      <c r="AI990" s="7">
        <v>99</v>
      </c>
      <c r="AJ990" s="1"/>
      <c r="AK990" s="1"/>
      <c r="AL990" s="1"/>
      <c r="AM990" s="1"/>
      <c r="AN990" s="1"/>
      <c r="AO990" s="1"/>
      <c r="AP990" s="12">
        <v>43166</v>
      </c>
      <c r="AQ990" s="12">
        <v>43167</v>
      </c>
      <c r="AR990" s="12">
        <v>43172</v>
      </c>
      <c r="AS990" t="s">
        <v>75</v>
      </c>
      <c r="AT990" s="1">
        <v>43192</v>
      </c>
      <c r="AU990" s="1">
        <v>43173</v>
      </c>
      <c r="AV990" s="7" t="s">
        <v>18</v>
      </c>
      <c r="AZ990" s="1">
        <v>43193</v>
      </c>
      <c r="BA990" s="1"/>
      <c r="BH990" s="1"/>
      <c r="BI990" s="1"/>
      <c r="BO990" s="12"/>
      <c r="BP990" t="b">
        <v>0</v>
      </c>
      <c r="BQ990" t="b">
        <v>0</v>
      </c>
      <c r="BR990" s="7"/>
      <c r="BS990" s="7" t="s">
        <v>13</v>
      </c>
      <c r="BT990" t="b">
        <v>0</v>
      </c>
      <c r="BU990" t="b">
        <v>0</v>
      </c>
      <c r="BV990">
        <v>983</v>
      </c>
      <c r="BW990">
        <v>1</v>
      </c>
      <c r="CC990" s="1"/>
      <c r="CH990" s="7">
        <v>2</v>
      </c>
      <c r="CI990" s="7">
        <v>4</v>
      </c>
      <c r="CJ990" s="7">
        <v>0</v>
      </c>
      <c r="CK990" s="7">
        <v>2</v>
      </c>
      <c r="CL990" s="7">
        <v>5</v>
      </c>
      <c r="CM990" s="7">
        <v>1</v>
      </c>
      <c r="CN990" s="7">
        <v>21</v>
      </c>
      <c r="CO990" s="7">
        <v>-43173</v>
      </c>
      <c r="CP990" s="7">
        <v>43193</v>
      </c>
      <c r="CQ990" s="7">
        <v>6</v>
      </c>
      <c r="CR990" s="27">
        <v>2018</v>
      </c>
      <c r="CS990" s="27">
        <v>3</v>
      </c>
      <c r="CT990" s="27">
        <v>10</v>
      </c>
      <c r="CU990" s="27">
        <v>1</v>
      </c>
      <c r="CV990" s="27">
        <v>9</v>
      </c>
      <c r="CW990" s="27" t="s">
        <v>18858</v>
      </c>
      <c r="CX990" s="27" t="s">
        <v>24324</v>
      </c>
      <c r="CY990" s="27" t="s">
        <v>18858</v>
      </c>
      <c r="CZ990" s="27" t="s">
        <v>24318</v>
      </c>
      <c r="DA990" s="27" t="s">
        <v>24319</v>
      </c>
      <c r="DB990" s="27" t="s">
        <v>24450</v>
      </c>
      <c r="DC990" s="27">
        <v>1</v>
      </c>
      <c r="DD990" s="27">
        <v>90</v>
      </c>
    </row>
    <row r="991" spans="1:108" customFormat="1" hidden="1" x14ac:dyDescent="0.25">
      <c r="A991" s="7" t="s">
        <v>21542</v>
      </c>
      <c r="B991" s="12">
        <v>43174</v>
      </c>
      <c r="C991" s="7" t="s">
        <v>75</v>
      </c>
      <c r="D991" s="7" t="s">
        <v>107</v>
      </c>
      <c r="E991" s="7" t="s">
        <v>73</v>
      </c>
      <c r="F991" t="s">
        <v>10555</v>
      </c>
      <c r="G991" t="s">
        <v>21543</v>
      </c>
      <c r="J991" t="s">
        <v>21544</v>
      </c>
      <c r="K991" s="1">
        <v>42876</v>
      </c>
      <c r="L991" s="7" t="s">
        <v>21545</v>
      </c>
      <c r="M991" s="7">
        <v>0</v>
      </c>
      <c r="N991" s="7">
        <v>9</v>
      </c>
      <c r="O991" s="7" t="s">
        <v>979</v>
      </c>
      <c r="P991" t="s">
        <v>19711</v>
      </c>
      <c r="Q991" s="12">
        <v>43168</v>
      </c>
      <c r="R991" s="12">
        <v>43168</v>
      </c>
      <c r="T991" s="1"/>
      <c r="W991" t="s">
        <v>75</v>
      </c>
      <c r="X991" t="s">
        <v>17</v>
      </c>
      <c r="Y991" t="s">
        <v>17</v>
      </c>
      <c r="Z991" s="1"/>
      <c r="AA991" t="s">
        <v>75</v>
      </c>
      <c r="AB991" t="s">
        <v>17</v>
      </c>
      <c r="AC991" s="12">
        <v>43153</v>
      </c>
      <c r="AD991" t="s">
        <v>75</v>
      </c>
      <c r="AE991" t="s">
        <v>75</v>
      </c>
      <c r="AF991" s="7" t="s">
        <v>75</v>
      </c>
      <c r="AG991" t="s">
        <v>75</v>
      </c>
      <c r="AH991" t="s">
        <v>75</v>
      </c>
      <c r="AI991" s="7">
        <v>3</v>
      </c>
      <c r="AJ991" s="1">
        <v>42877</v>
      </c>
      <c r="AK991" s="1">
        <v>42968</v>
      </c>
      <c r="AL991" s="1"/>
      <c r="AM991" s="1">
        <v>42937</v>
      </c>
      <c r="AN991" s="1">
        <v>42999</v>
      </c>
      <c r="AO991" s="1"/>
      <c r="AP991" s="12">
        <v>43169</v>
      </c>
      <c r="AQ991" s="12">
        <v>43170</v>
      </c>
      <c r="AR991" s="12">
        <v>43174</v>
      </c>
      <c r="AS991" t="s">
        <v>75</v>
      </c>
      <c r="AT991" s="1">
        <v>43192</v>
      </c>
      <c r="AU991" s="1">
        <v>43174</v>
      </c>
      <c r="AV991" s="7" t="s">
        <v>22</v>
      </c>
      <c r="AZ991" s="1">
        <v>43193</v>
      </c>
      <c r="BA991" s="1"/>
      <c r="BH991" s="1"/>
      <c r="BI991" s="1"/>
      <c r="BO991" s="12">
        <v>43350</v>
      </c>
      <c r="BP991" t="b">
        <v>0</v>
      </c>
      <c r="BQ991" t="b">
        <v>0</v>
      </c>
      <c r="BR991" s="7" t="s">
        <v>17</v>
      </c>
      <c r="BS991" s="7" t="s">
        <v>19346</v>
      </c>
      <c r="BT991" t="b">
        <v>0</v>
      </c>
      <c r="BU991" t="b">
        <v>0</v>
      </c>
      <c r="BV991">
        <v>984</v>
      </c>
      <c r="BW991">
        <v>1</v>
      </c>
      <c r="CC991" s="1"/>
      <c r="CH991" s="7">
        <v>15</v>
      </c>
      <c r="CI991" s="7">
        <v>17</v>
      </c>
      <c r="CJ991" s="7">
        <v>0</v>
      </c>
      <c r="CK991" s="7">
        <v>2</v>
      </c>
      <c r="CL991" s="7">
        <v>4</v>
      </c>
      <c r="CM991" s="7">
        <v>0</v>
      </c>
      <c r="CN991" s="7">
        <v>19</v>
      </c>
      <c r="CO991" s="7">
        <v>-43174</v>
      </c>
      <c r="CP991" s="7">
        <v>43193</v>
      </c>
      <c r="CQ991" s="7">
        <v>4</v>
      </c>
      <c r="CR991" s="27">
        <v>2018</v>
      </c>
      <c r="CS991" s="27">
        <v>2</v>
      </c>
      <c r="CT991" s="27">
        <v>10</v>
      </c>
      <c r="CU991" s="27">
        <v>1</v>
      </c>
      <c r="CV991" s="27">
        <v>8</v>
      </c>
      <c r="CW991" s="27" t="s">
        <v>18857</v>
      </c>
      <c r="CX991" s="27" t="s">
        <v>24324</v>
      </c>
      <c r="CY991" s="27" t="s">
        <v>18857</v>
      </c>
      <c r="CZ991" s="27" t="s">
        <v>24318</v>
      </c>
      <c r="DA991" s="27" t="s">
        <v>24319</v>
      </c>
      <c r="DB991" s="27" t="s">
        <v>18773</v>
      </c>
      <c r="DC991" s="27">
        <v>2</v>
      </c>
      <c r="DD991" s="27">
        <v>90</v>
      </c>
    </row>
    <row r="992" spans="1:108" customFormat="1" hidden="1" x14ac:dyDescent="0.25">
      <c r="A992" s="7" t="s">
        <v>21546</v>
      </c>
      <c r="B992" s="12">
        <v>43171</v>
      </c>
      <c r="C992" s="7" t="s">
        <v>75</v>
      </c>
      <c r="D992" s="7" t="s">
        <v>32</v>
      </c>
      <c r="E992" s="7" t="s">
        <v>32</v>
      </c>
      <c r="F992" t="s">
        <v>21547</v>
      </c>
      <c r="G992" t="s">
        <v>21548</v>
      </c>
      <c r="J992" t="s">
        <v>21549</v>
      </c>
      <c r="K992" s="1">
        <v>42893</v>
      </c>
      <c r="L992" s="7" t="s">
        <v>21550</v>
      </c>
      <c r="M992" s="7">
        <v>0</v>
      </c>
      <c r="N992" s="7">
        <v>9</v>
      </c>
      <c r="O992" s="7" t="s">
        <v>979</v>
      </c>
      <c r="P992" t="s">
        <v>21551</v>
      </c>
      <c r="Q992" s="12">
        <v>43137</v>
      </c>
      <c r="R992" s="12">
        <v>43137</v>
      </c>
      <c r="T992" s="1"/>
      <c r="W992" t="s">
        <v>75</v>
      </c>
      <c r="X992" t="s">
        <v>17</v>
      </c>
      <c r="Y992" t="s">
        <v>17</v>
      </c>
      <c r="Z992" s="1"/>
      <c r="AA992" t="s">
        <v>75</v>
      </c>
      <c r="AB992" t="s">
        <v>75</v>
      </c>
      <c r="AC992" s="12">
        <v>43136</v>
      </c>
      <c r="AD992" t="s">
        <v>75</v>
      </c>
      <c r="AE992" t="s">
        <v>75</v>
      </c>
      <c r="AF992" s="7" t="s">
        <v>75</v>
      </c>
      <c r="AG992" t="s">
        <v>75</v>
      </c>
      <c r="AH992" t="s">
        <v>75</v>
      </c>
      <c r="AI992" s="7">
        <v>2</v>
      </c>
      <c r="AJ992" s="1">
        <v>42894</v>
      </c>
      <c r="AK992" s="1">
        <v>43111</v>
      </c>
      <c r="AL992" s="1"/>
      <c r="AM992" s="1">
        <v>43014</v>
      </c>
      <c r="AN992" s="1"/>
      <c r="AO992" s="1"/>
      <c r="AP992" s="12">
        <v>43137</v>
      </c>
      <c r="AQ992" s="12">
        <v>43138</v>
      </c>
      <c r="AR992" s="12">
        <v>43168</v>
      </c>
      <c r="AS992" t="s">
        <v>75</v>
      </c>
      <c r="AT992" s="1">
        <v>43192</v>
      </c>
      <c r="AU992" s="1">
        <v>43171</v>
      </c>
      <c r="AV992" s="7" t="s">
        <v>18</v>
      </c>
      <c r="AZ992" s="1">
        <v>43193</v>
      </c>
      <c r="BA992" s="1"/>
      <c r="BH992" s="1"/>
      <c r="BI992" s="1"/>
      <c r="BO992" s="12"/>
      <c r="BP992" t="b">
        <v>0</v>
      </c>
      <c r="BQ992" t="b">
        <v>0</v>
      </c>
      <c r="BR992" s="7"/>
      <c r="BS992" s="7" t="s">
        <v>19346</v>
      </c>
      <c r="BT992" t="b">
        <v>0</v>
      </c>
      <c r="BU992" t="b">
        <v>0</v>
      </c>
      <c r="BV992">
        <v>985</v>
      </c>
      <c r="BW992">
        <v>1</v>
      </c>
      <c r="CA992">
        <v>3</v>
      </c>
      <c r="CB992">
        <v>1</v>
      </c>
      <c r="CC992" s="1">
        <v>42908</v>
      </c>
      <c r="CH992" s="7">
        <v>1</v>
      </c>
      <c r="CI992" s="7">
        <v>2</v>
      </c>
      <c r="CJ992" s="7">
        <v>0</v>
      </c>
      <c r="CK992" s="7">
        <v>1</v>
      </c>
      <c r="CL992" s="7">
        <v>30</v>
      </c>
      <c r="CM992" s="7">
        <v>3</v>
      </c>
      <c r="CN992" s="7">
        <v>25</v>
      </c>
      <c r="CO992" s="7">
        <v>-43171</v>
      </c>
      <c r="CP992" s="7">
        <v>43193</v>
      </c>
      <c r="CQ992" s="7">
        <v>33</v>
      </c>
      <c r="CR992" s="27">
        <v>2018</v>
      </c>
      <c r="CS992" s="27">
        <v>2</v>
      </c>
      <c r="CT992" s="27">
        <v>10</v>
      </c>
      <c r="CU992" s="27">
        <v>1</v>
      </c>
      <c r="CV992" s="27">
        <v>6</v>
      </c>
      <c r="CW992" s="27" t="s">
        <v>18858</v>
      </c>
      <c r="CX992" s="27" t="s">
        <v>24168</v>
      </c>
      <c r="CY992" s="27" t="s">
        <v>18858</v>
      </c>
      <c r="CZ992" s="27" t="s">
        <v>24318</v>
      </c>
      <c r="DA992" s="27" t="s">
        <v>24319</v>
      </c>
      <c r="DB992" s="27" t="s">
        <v>24326</v>
      </c>
      <c r="DC992" s="27">
        <v>1</v>
      </c>
      <c r="DD992" s="27">
        <v>90</v>
      </c>
    </row>
    <row r="993" spans="1:108" customFormat="1" hidden="1" x14ac:dyDescent="0.25">
      <c r="A993" s="7" t="s">
        <v>430</v>
      </c>
      <c r="B993" s="12">
        <v>43171</v>
      </c>
      <c r="C993" s="7" t="s">
        <v>75</v>
      </c>
      <c r="D993" s="7" t="s">
        <v>3842</v>
      </c>
      <c r="E993" s="7" t="s">
        <v>32</v>
      </c>
      <c r="F993" t="s">
        <v>12312</v>
      </c>
      <c r="G993" t="s">
        <v>21552</v>
      </c>
      <c r="J993" t="s">
        <v>21553</v>
      </c>
      <c r="K993" s="1">
        <v>42558</v>
      </c>
      <c r="L993" s="7" t="s">
        <v>431</v>
      </c>
      <c r="M993" s="7">
        <v>1</v>
      </c>
      <c r="N993" s="7">
        <v>7</v>
      </c>
      <c r="O993" s="7" t="s">
        <v>1011</v>
      </c>
      <c r="P993" t="s">
        <v>21554</v>
      </c>
      <c r="Q993" s="12">
        <v>43147</v>
      </c>
      <c r="R993" s="12">
        <v>43147</v>
      </c>
      <c r="T993" s="1"/>
      <c r="W993" t="s">
        <v>75</v>
      </c>
      <c r="X993" t="s">
        <v>17</v>
      </c>
      <c r="Y993" t="s">
        <v>17</v>
      </c>
      <c r="Z993" s="1"/>
      <c r="AA993" t="s">
        <v>17</v>
      </c>
      <c r="AB993" t="s">
        <v>75</v>
      </c>
      <c r="AC993" s="12">
        <v>43141</v>
      </c>
      <c r="AD993" t="s">
        <v>75</v>
      </c>
      <c r="AE993" t="s">
        <v>75</v>
      </c>
      <c r="AF993" s="7" t="s">
        <v>17</v>
      </c>
      <c r="AG993" t="s">
        <v>75</v>
      </c>
      <c r="AH993" t="s">
        <v>75</v>
      </c>
      <c r="AI993" s="7">
        <v>3</v>
      </c>
      <c r="AJ993" s="1">
        <v>42562</v>
      </c>
      <c r="AK993" s="1">
        <v>42653</v>
      </c>
      <c r="AL993" s="1"/>
      <c r="AM993" s="1">
        <v>42622</v>
      </c>
      <c r="AN993" s="1">
        <v>42684</v>
      </c>
      <c r="AO993" s="1"/>
      <c r="AP993" s="12">
        <v>43149</v>
      </c>
      <c r="AQ993" s="12">
        <v>43150</v>
      </c>
      <c r="AR993" s="12">
        <v>43168</v>
      </c>
      <c r="AS993" t="s">
        <v>75</v>
      </c>
      <c r="AT993" s="1">
        <v>43192</v>
      </c>
      <c r="AU993" s="1">
        <v>43171</v>
      </c>
      <c r="AV993" s="7" t="s">
        <v>18</v>
      </c>
      <c r="AZ993" s="1">
        <v>43193</v>
      </c>
      <c r="BA993" s="1"/>
      <c r="BH993" s="1"/>
      <c r="BI993" s="1"/>
      <c r="BO993" s="12"/>
      <c r="BP993" t="b">
        <v>0</v>
      </c>
      <c r="BQ993" t="b">
        <v>0</v>
      </c>
      <c r="BR993" s="7"/>
      <c r="BS993" s="7" t="s">
        <v>13</v>
      </c>
      <c r="BT993" t="b">
        <v>0</v>
      </c>
      <c r="BU993" t="b">
        <v>0</v>
      </c>
      <c r="BV993">
        <v>986</v>
      </c>
      <c r="BW993">
        <v>1</v>
      </c>
      <c r="CC993" s="1"/>
      <c r="CH993" s="7">
        <v>6</v>
      </c>
      <c r="CI993" s="7">
        <v>9</v>
      </c>
      <c r="CJ993" s="7">
        <v>0</v>
      </c>
      <c r="CK993" s="7">
        <v>3</v>
      </c>
      <c r="CL993" s="7">
        <v>18</v>
      </c>
      <c r="CM993" s="7">
        <v>3</v>
      </c>
      <c r="CN993" s="7">
        <v>25</v>
      </c>
      <c r="CO993" s="7">
        <v>-43171</v>
      </c>
      <c r="CP993" s="7">
        <v>43193</v>
      </c>
      <c r="CQ993" s="7">
        <v>21</v>
      </c>
      <c r="CR993" s="27">
        <v>2018</v>
      </c>
      <c r="CS993" s="27">
        <v>2</v>
      </c>
      <c r="CT993" s="27">
        <v>10</v>
      </c>
      <c r="CU993" s="27">
        <v>1</v>
      </c>
      <c r="CV993" s="27">
        <v>6</v>
      </c>
      <c r="CW993" s="27" t="s">
        <v>18858</v>
      </c>
      <c r="CX993" s="27" t="s">
        <v>24167</v>
      </c>
      <c r="CY993" s="27" t="s">
        <v>18858</v>
      </c>
      <c r="CZ993" s="27" t="s">
        <v>24318</v>
      </c>
      <c r="DA993" s="27" t="s">
        <v>24319</v>
      </c>
      <c r="DB993" s="27" t="s">
        <v>18773</v>
      </c>
      <c r="DC993" s="27">
        <v>1</v>
      </c>
      <c r="DD993" s="27">
        <v>90</v>
      </c>
    </row>
    <row r="994" spans="1:108" customFormat="1" hidden="1" x14ac:dyDescent="0.25">
      <c r="A994" s="7" t="s">
        <v>432</v>
      </c>
      <c r="B994" s="12">
        <v>43175</v>
      </c>
      <c r="C994" s="7" t="s">
        <v>75</v>
      </c>
      <c r="D994" s="7" t="s">
        <v>25</v>
      </c>
      <c r="E994" s="7" t="s">
        <v>24</v>
      </c>
      <c r="F994" t="s">
        <v>21555</v>
      </c>
      <c r="G994" t="s">
        <v>21556</v>
      </c>
      <c r="H994" t="s">
        <v>21557</v>
      </c>
      <c r="J994" t="s">
        <v>21558</v>
      </c>
      <c r="K994" s="1"/>
      <c r="L994" s="7" t="s">
        <v>433</v>
      </c>
      <c r="M994" s="7">
        <v>6</v>
      </c>
      <c r="N994" s="7">
        <v>0</v>
      </c>
      <c r="O994" s="7" t="s">
        <v>979</v>
      </c>
      <c r="P994" t="s">
        <v>13922</v>
      </c>
      <c r="Q994" s="12">
        <v>43164</v>
      </c>
      <c r="R994" s="12">
        <v>43164</v>
      </c>
      <c r="T994" s="1"/>
      <c r="W994" t="s">
        <v>75</v>
      </c>
      <c r="X994" t="s">
        <v>75</v>
      </c>
      <c r="Y994" t="s">
        <v>17</v>
      </c>
      <c r="Z994" s="1"/>
      <c r="AA994" t="s">
        <v>75</v>
      </c>
      <c r="AB994" t="s">
        <v>75</v>
      </c>
      <c r="AC994" s="12">
        <v>43162</v>
      </c>
      <c r="AD994" t="s">
        <v>17</v>
      </c>
      <c r="AE994" t="s">
        <v>75</v>
      </c>
      <c r="AF994" s="7" t="s">
        <v>17</v>
      </c>
      <c r="AG994" t="s">
        <v>75</v>
      </c>
      <c r="AH994" t="s">
        <v>75</v>
      </c>
      <c r="AI994" s="7">
        <v>99</v>
      </c>
      <c r="AJ994" s="1"/>
      <c r="AK994" s="1"/>
      <c r="AL994" s="1"/>
      <c r="AM994" s="1"/>
      <c r="AN994" s="1"/>
      <c r="AO994" s="1"/>
      <c r="AP994" s="12">
        <v>43168</v>
      </c>
      <c r="AQ994" s="12">
        <v>43169</v>
      </c>
      <c r="AR994" s="12">
        <v>43175</v>
      </c>
      <c r="AS994" t="s">
        <v>75</v>
      </c>
      <c r="AT994" s="1">
        <v>43192</v>
      </c>
      <c r="AU994" s="1">
        <v>43175</v>
      </c>
      <c r="AV994" s="7" t="s">
        <v>22</v>
      </c>
      <c r="AZ994" s="1">
        <v>43193</v>
      </c>
      <c r="BA994" s="1"/>
      <c r="BH994" s="1"/>
      <c r="BI994" s="1"/>
      <c r="BO994" s="12"/>
      <c r="BP994" t="b">
        <v>0</v>
      </c>
      <c r="BQ994" t="b">
        <v>0</v>
      </c>
      <c r="BR994" s="7"/>
      <c r="BS994" s="7" t="s">
        <v>13</v>
      </c>
      <c r="BT994" t="b">
        <v>0</v>
      </c>
      <c r="BU994" t="b">
        <v>0</v>
      </c>
      <c r="BV994">
        <v>987</v>
      </c>
      <c r="BW994">
        <v>1</v>
      </c>
      <c r="CC994" s="1"/>
      <c r="CH994" s="7">
        <v>2</v>
      </c>
      <c r="CI994" s="7">
        <v>7</v>
      </c>
      <c r="CJ994" s="7">
        <v>0</v>
      </c>
      <c r="CK994" s="7">
        <v>5</v>
      </c>
      <c r="CL994" s="7">
        <v>6</v>
      </c>
      <c r="CM994" s="7">
        <v>0</v>
      </c>
      <c r="CN994" s="7">
        <v>18</v>
      </c>
      <c r="CO994" s="7">
        <v>-43175</v>
      </c>
      <c r="CP994" s="7">
        <v>43193</v>
      </c>
      <c r="CQ994" s="7">
        <v>6</v>
      </c>
      <c r="CR994" s="27">
        <v>2018</v>
      </c>
      <c r="CS994" s="27">
        <v>3</v>
      </c>
      <c r="CT994" s="27">
        <v>10</v>
      </c>
      <c r="CU994" s="27">
        <v>1</v>
      </c>
      <c r="CV994" s="27">
        <v>9</v>
      </c>
      <c r="CW994" s="27" t="s">
        <v>18858</v>
      </c>
      <c r="CX994" s="27" t="s">
        <v>24324</v>
      </c>
      <c r="CY994" s="27" t="s">
        <v>18858</v>
      </c>
      <c r="CZ994" s="27" t="s">
        <v>24318</v>
      </c>
      <c r="DA994" s="27" t="s">
        <v>24319</v>
      </c>
      <c r="DB994" s="27" t="s">
        <v>24450</v>
      </c>
      <c r="DC994" s="27">
        <v>1</v>
      </c>
      <c r="DD994" s="27">
        <v>90</v>
      </c>
    </row>
    <row r="995" spans="1:108" customFormat="1" hidden="1" x14ac:dyDescent="0.25">
      <c r="A995" s="7" t="s">
        <v>434</v>
      </c>
      <c r="B995" s="12">
        <v>43175</v>
      </c>
      <c r="C995" s="7" t="s">
        <v>75</v>
      </c>
      <c r="D995" s="7" t="s">
        <v>381</v>
      </c>
      <c r="E995" s="7" t="s">
        <v>24</v>
      </c>
      <c r="F995" t="s">
        <v>8447</v>
      </c>
      <c r="G995" t="s">
        <v>21559</v>
      </c>
      <c r="H995" t="s">
        <v>21463</v>
      </c>
      <c r="J995" t="s">
        <v>21560</v>
      </c>
      <c r="K995" s="1">
        <v>41440</v>
      </c>
      <c r="L995" s="7" t="s">
        <v>435</v>
      </c>
      <c r="M995" s="7">
        <v>4</v>
      </c>
      <c r="N995" s="7">
        <v>8</v>
      </c>
      <c r="O995" s="7" t="s">
        <v>1011</v>
      </c>
      <c r="P995" t="s">
        <v>21561</v>
      </c>
      <c r="Q995" s="12">
        <v>43160</v>
      </c>
      <c r="R995" s="12">
        <v>43160</v>
      </c>
      <c r="T995" s="1"/>
      <c r="W995" t="s">
        <v>75</v>
      </c>
      <c r="X995" t="s">
        <v>17</v>
      </c>
      <c r="Y995" t="s">
        <v>17</v>
      </c>
      <c r="Z995" s="1"/>
      <c r="AA995" t="s">
        <v>75</v>
      </c>
      <c r="AB995" t="s">
        <v>17</v>
      </c>
      <c r="AC995" s="12">
        <v>43157</v>
      </c>
      <c r="AD995" t="s">
        <v>75</v>
      </c>
      <c r="AE995" t="s">
        <v>75</v>
      </c>
      <c r="AF995" s="7" t="s">
        <v>75</v>
      </c>
      <c r="AG995" t="s">
        <v>75</v>
      </c>
      <c r="AH995" t="s">
        <v>75</v>
      </c>
      <c r="AI995" s="7">
        <v>99</v>
      </c>
      <c r="AJ995" s="1"/>
      <c r="AK995" s="1"/>
      <c r="AL995" s="1"/>
      <c r="AM995" s="1"/>
      <c r="AN995" s="1"/>
      <c r="AO995" s="1"/>
      <c r="AP995" s="12">
        <v>43163</v>
      </c>
      <c r="AQ995" s="12">
        <v>43164</v>
      </c>
      <c r="AR995" s="12">
        <v>43182</v>
      </c>
      <c r="AS995" t="s">
        <v>75</v>
      </c>
      <c r="AT995" s="1">
        <v>43208</v>
      </c>
      <c r="AU995" s="1">
        <v>43182</v>
      </c>
      <c r="AV995" s="7" t="s">
        <v>22</v>
      </c>
      <c r="AZ995" s="1">
        <v>43208</v>
      </c>
      <c r="BA995" s="1"/>
      <c r="BH995" s="1"/>
      <c r="BI995" s="1"/>
      <c r="BO995" s="12"/>
      <c r="BP995" t="b">
        <v>0</v>
      </c>
      <c r="BQ995" t="b">
        <v>0</v>
      </c>
      <c r="BR995" s="7"/>
      <c r="BS995" s="7" t="s">
        <v>13</v>
      </c>
      <c r="BT995" t="b">
        <v>0</v>
      </c>
      <c r="BU995" t="b">
        <v>0</v>
      </c>
      <c r="BV995">
        <v>988</v>
      </c>
      <c r="BW995">
        <v>1</v>
      </c>
      <c r="CC995" s="1"/>
      <c r="CH995" s="7">
        <v>3</v>
      </c>
      <c r="CI995" s="7">
        <v>7</v>
      </c>
      <c r="CJ995" s="7">
        <v>0</v>
      </c>
      <c r="CK995" s="7">
        <v>4</v>
      </c>
      <c r="CL995" s="7">
        <v>18</v>
      </c>
      <c r="CM995" s="7">
        <v>0</v>
      </c>
      <c r="CN995" s="7">
        <v>26</v>
      </c>
      <c r="CO995" s="7">
        <v>-43175</v>
      </c>
      <c r="CP995" s="7">
        <v>43208</v>
      </c>
      <c r="CQ995" s="7">
        <v>11</v>
      </c>
      <c r="CR995" s="27">
        <v>2018</v>
      </c>
      <c r="CS995" s="27">
        <v>2</v>
      </c>
      <c r="CT995" s="27">
        <v>10</v>
      </c>
      <c r="CU995" s="27">
        <v>1</v>
      </c>
      <c r="CV995" s="27">
        <v>9</v>
      </c>
      <c r="CW995" s="27" t="s">
        <v>18858</v>
      </c>
      <c r="CX995" s="27" t="s">
        <v>24167</v>
      </c>
      <c r="CY995" s="27" t="s">
        <v>18858</v>
      </c>
      <c r="CZ995" s="27" t="s">
        <v>24318</v>
      </c>
      <c r="DA995" s="27" t="s">
        <v>24319</v>
      </c>
      <c r="DB995" s="27" t="s">
        <v>24450</v>
      </c>
      <c r="DC995" s="27">
        <v>1</v>
      </c>
      <c r="DD995" s="27">
        <v>90</v>
      </c>
    </row>
    <row r="996" spans="1:108" customFormat="1" hidden="1" x14ac:dyDescent="0.25">
      <c r="A996" s="7" t="s">
        <v>436</v>
      </c>
      <c r="B996" s="12">
        <v>43144</v>
      </c>
      <c r="C996" s="7" t="s">
        <v>75</v>
      </c>
      <c r="D996" s="7" t="s">
        <v>59</v>
      </c>
      <c r="E996" s="7" t="s">
        <v>73</v>
      </c>
      <c r="F996" t="s">
        <v>2714</v>
      </c>
      <c r="G996" t="s">
        <v>21562</v>
      </c>
      <c r="H996" t="s">
        <v>9592</v>
      </c>
      <c r="J996" t="s">
        <v>21563</v>
      </c>
      <c r="K996" s="1">
        <v>42787</v>
      </c>
      <c r="L996" s="7" t="s">
        <v>437</v>
      </c>
      <c r="M996" s="7">
        <v>0</v>
      </c>
      <c r="N996" s="7">
        <v>11</v>
      </c>
      <c r="O996" s="7" t="s">
        <v>979</v>
      </c>
      <c r="P996" t="s">
        <v>20086</v>
      </c>
      <c r="Q996" s="12">
        <v>43132</v>
      </c>
      <c r="R996" s="12">
        <v>43132</v>
      </c>
      <c r="T996" s="1"/>
      <c r="W996" t="s">
        <v>75</v>
      </c>
      <c r="X996" t="s">
        <v>17</v>
      </c>
      <c r="Y996" t="s">
        <v>17</v>
      </c>
      <c r="Z996" s="1"/>
      <c r="AA996" t="s">
        <v>17</v>
      </c>
      <c r="AB996" t="s">
        <v>75</v>
      </c>
      <c r="AC996" s="12">
        <v>43120</v>
      </c>
      <c r="AD996" t="s">
        <v>75</v>
      </c>
      <c r="AE996" t="s">
        <v>75</v>
      </c>
      <c r="AF996" s="7" t="s">
        <v>17</v>
      </c>
      <c r="AG996" t="s">
        <v>75</v>
      </c>
      <c r="AH996" t="s">
        <v>75</v>
      </c>
      <c r="AI996" s="7">
        <v>3</v>
      </c>
      <c r="AJ996" s="1">
        <v>42786</v>
      </c>
      <c r="AK996" s="1">
        <v>42877</v>
      </c>
      <c r="AL996" s="1"/>
      <c r="AM996" s="1">
        <v>42846</v>
      </c>
      <c r="AN996" s="1">
        <v>42908</v>
      </c>
      <c r="AO996" s="1"/>
      <c r="AP996" s="12">
        <v>43140</v>
      </c>
      <c r="AQ996" s="12">
        <v>43141</v>
      </c>
      <c r="AR996" s="12">
        <v>43144</v>
      </c>
      <c r="AS996" t="s">
        <v>75</v>
      </c>
      <c r="AT996" s="1">
        <v>43178</v>
      </c>
      <c r="AU996" s="1">
        <v>43144</v>
      </c>
      <c r="AV996" s="7" t="s">
        <v>22</v>
      </c>
      <c r="AZ996" s="1">
        <v>43178</v>
      </c>
      <c r="BA996" s="1"/>
      <c r="BH996" s="1"/>
      <c r="BI996" s="1"/>
      <c r="BO996" s="12">
        <v>43354</v>
      </c>
      <c r="BP996" t="b">
        <v>0</v>
      </c>
      <c r="BQ996" t="b">
        <v>0</v>
      </c>
      <c r="BR996" s="7" t="s">
        <v>17</v>
      </c>
      <c r="BS996" s="7" t="s">
        <v>13</v>
      </c>
      <c r="BT996" t="b">
        <v>0</v>
      </c>
      <c r="BU996" t="b">
        <v>0</v>
      </c>
      <c r="BV996">
        <v>989</v>
      </c>
      <c r="BW996">
        <v>1</v>
      </c>
      <c r="CC996" s="1"/>
      <c r="CH996" s="7">
        <v>12</v>
      </c>
      <c r="CI996" s="7">
        <v>21</v>
      </c>
      <c r="CJ996" s="7">
        <v>0</v>
      </c>
      <c r="CK996" s="7">
        <v>9</v>
      </c>
      <c r="CL996" s="7">
        <v>3</v>
      </c>
      <c r="CM996" s="7">
        <v>0</v>
      </c>
      <c r="CN996" s="7">
        <v>34</v>
      </c>
      <c r="CO996" s="7">
        <v>-43144</v>
      </c>
      <c r="CP996" s="7">
        <v>43178</v>
      </c>
      <c r="CQ996" s="7">
        <v>3</v>
      </c>
      <c r="CR996" s="27">
        <v>2018</v>
      </c>
      <c r="CS996" s="27">
        <v>1</v>
      </c>
      <c r="CT996" s="27">
        <v>10</v>
      </c>
      <c r="CU996" s="27">
        <v>1</v>
      </c>
      <c r="CV996" s="27">
        <v>3</v>
      </c>
      <c r="CW996" s="27" t="s">
        <v>18857</v>
      </c>
      <c r="CX996" s="27" t="s">
        <v>24323</v>
      </c>
      <c r="CY996" s="27" t="s">
        <v>18858</v>
      </c>
      <c r="CZ996" s="27" t="s">
        <v>24318</v>
      </c>
      <c r="DA996" s="27" t="s">
        <v>24319</v>
      </c>
      <c r="DB996" s="27" t="s">
        <v>18773</v>
      </c>
      <c r="DC996" s="27">
        <v>2</v>
      </c>
      <c r="DD996" s="27">
        <v>90</v>
      </c>
    </row>
    <row r="997" spans="1:108" customFormat="1" hidden="1" x14ac:dyDescent="0.25">
      <c r="A997" s="7" t="s">
        <v>438</v>
      </c>
      <c r="B997" s="12">
        <v>43180</v>
      </c>
      <c r="C997" s="7" t="s">
        <v>75</v>
      </c>
      <c r="D997" s="7" t="s">
        <v>135</v>
      </c>
      <c r="E997" s="7" t="s">
        <v>9</v>
      </c>
      <c r="F997" t="s">
        <v>21564</v>
      </c>
      <c r="G997" t="s">
        <v>21565</v>
      </c>
      <c r="H997" t="s">
        <v>21566</v>
      </c>
      <c r="J997" t="s">
        <v>21567</v>
      </c>
      <c r="K997" s="1"/>
      <c r="L997" s="7" t="s">
        <v>439</v>
      </c>
      <c r="M997" s="7">
        <v>4</v>
      </c>
      <c r="N997" s="7">
        <v>0</v>
      </c>
      <c r="O997" s="7" t="s">
        <v>1011</v>
      </c>
      <c r="P997" t="s">
        <v>21568</v>
      </c>
      <c r="Q997" s="12">
        <v>43154</v>
      </c>
      <c r="R997" s="12">
        <v>43154</v>
      </c>
      <c r="T997" s="1"/>
      <c r="W997" t="s">
        <v>75</v>
      </c>
      <c r="X997" t="s">
        <v>17</v>
      </c>
      <c r="Y997" t="s">
        <v>17</v>
      </c>
      <c r="Z997" s="1"/>
      <c r="AA997" t="s">
        <v>17</v>
      </c>
      <c r="AB997" t="s">
        <v>75</v>
      </c>
      <c r="AC997" s="12">
        <v>43150</v>
      </c>
      <c r="AD997" t="s">
        <v>75</v>
      </c>
      <c r="AE997" t="s">
        <v>75</v>
      </c>
      <c r="AF997" s="7" t="s">
        <v>17</v>
      </c>
      <c r="AG997" t="s">
        <v>75</v>
      </c>
      <c r="AH997" t="s">
        <v>75</v>
      </c>
      <c r="AI997" s="7">
        <v>99</v>
      </c>
      <c r="AJ997" s="1"/>
      <c r="AK997" s="1"/>
      <c r="AL997" s="1"/>
      <c r="AM997" s="1"/>
      <c r="AN997" s="1"/>
      <c r="AO997" s="1"/>
      <c r="AP997" s="12">
        <v>43154</v>
      </c>
      <c r="AQ997" s="12">
        <v>43155</v>
      </c>
      <c r="AR997" s="12">
        <v>43179</v>
      </c>
      <c r="AS997" t="s">
        <v>75</v>
      </c>
      <c r="AT997" s="1">
        <v>43199</v>
      </c>
      <c r="AU997" s="1">
        <v>43180</v>
      </c>
      <c r="AV997" s="7" t="s">
        <v>18</v>
      </c>
      <c r="AZ997" s="1">
        <v>43199</v>
      </c>
      <c r="BA997" s="1"/>
      <c r="BH997" s="1"/>
      <c r="BI997" s="1"/>
      <c r="BO997" s="12"/>
      <c r="BP997" t="b">
        <v>0</v>
      </c>
      <c r="BQ997" t="b">
        <v>0</v>
      </c>
      <c r="BR997" s="7"/>
      <c r="BS997" s="7" t="s">
        <v>13</v>
      </c>
      <c r="BT997" t="b">
        <v>0</v>
      </c>
      <c r="BU997" t="b">
        <v>0</v>
      </c>
      <c r="BV997">
        <v>990</v>
      </c>
      <c r="BW997">
        <v>1</v>
      </c>
      <c r="CC997" s="1"/>
      <c r="CH997" s="7">
        <v>4</v>
      </c>
      <c r="CI997" s="7">
        <v>5</v>
      </c>
      <c r="CJ997" s="7">
        <v>0</v>
      </c>
      <c r="CK997" s="7">
        <v>1</v>
      </c>
      <c r="CL997" s="7">
        <v>24</v>
      </c>
      <c r="CM997" s="7">
        <v>1</v>
      </c>
      <c r="CN997" s="7">
        <v>20</v>
      </c>
      <c r="CO997" s="7">
        <v>-43180</v>
      </c>
      <c r="CP997" s="7">
        <v>43199</v>
      </c>
      <c r="CQ997" s="7">
        <v>25</v>
      </c>
      <c r="CR997" s="27">
        <v>2018</v>
      </c>
      <c r="CS997" s="27">
        <v>2</v>
      </c>
      <c r="CT997" s="27">
        <v>10</v>
      </c>
      <c r="CU997" s="27">
        <v>1</v>
      </c>
      <c r="CV997" s="27">
        <v>8</v>
      </c>
      <c r="CW997" s="27" t="s">
        <v>18858</v>
      </c>
      <c r="CX997" s="27" t="s">
        <v>24167</v>
      </c>
      <c r="CY997" s="27" t="s">
        <v>18858</v>
      </c>
      <c r="CZ997" s="27" t="s">
        <v>24318</v>
      </c>
      <c r="DA997" s="27" t="s">
        <v>24319</v>
      </c>
      <c r="DB997" s="27" t="s">
        <v>24450</v>
      </c>
      <c r="DC997" s="27">
        <v>1</v>
      </c>
      <c r="DD997" s="27">
        <v>90</v>
      </c>
    </row>
    <row r="998" spans="1:108" customFormat="1" hidden="1" x14ac:dyDescent="0.25">
      <c r="A998" s="7" t="s">
        <v>440</v>
      </c>
      <c r="B998" s="12">
        <v>43180</v>
      </c>
      <c r="C998" s="7" t="s">
        <v>75</v>
      </c>
      <c r="D998" s="7" t="s">
        <v>256</v>
      </c>
      <c r="E998" s="7" t="s">
        <v>14</v>
      </c>
      <c r="F998" t="s">
        <v>14515</v>
      </c>
      <c r="G998" t="s">
        <v>21569</v>
      </c>
      <c r="H998" t="s">
        <v>21570</v>
      </c>
      <c r="J998" t="s">
        <v>21571</v>
      </c>
      <c r="K998" s="1"/>
      <c r="L998" s="7" t="s">
        <v>441</v>
      </c>
      <c r="M998" s="7">
        <v>4</v>
      </c>
      <c r="N998" s="7"/>
      <c r="O998" s="7" t="s">
        <v>1011</v>
      </c>
      <c r="P998" t="s">
        <v>14520</v>
      </c>
      <c r="Q998" s="12">
        <v>43164</v>
      </c>
      <c r="R998" s="12">
        <v>43164</v>
      </c>
      <c r="T998" s="1"/>
      <c r="W998" t="s">
        <v>75</v>
      </c>
      <c r="X998" t="s">
        <v>17</v>
      </c>
      <c r="Y998" t="s">
        <v>17</v>
      </c>
      <c r="Z998" s="1"/>
      <c r="AA998" t="s">
        <v>75</v>
      </c>
      <c r="AB998" t="s">
        <v>17</v>
      </c>
      <c r="AC998" s="12">
        <v>43159</v>
      </c>
      <c r="AD998" t="s">
        <v>75</v>
      </c>
      <c r="AE998" t="s">
        <v>75</v>
      </c>
      <c r="AF998" s="7" t="s">
        <v>75</v>
      </c>
      <c r="AG998" t="s">
        <v>75</v>
      </c>
      <c r="AH998" t="s">
        <v>75</v>
      </c>
      <c r="AI998" s="7">
        <v>3</v>
      </c>
      <c r="AJ998" s="1">
        <v>41757</v>
      </c>
      <c r="AK998" s="1">
        <v>41874</v>
      </c>
      <c r="AL998" s="1"/>
      <c r="AM998" s="1">
        <v>41822</v>
      </c>
      <c r="AN998" s="1">
        <v>41968</v>
      </c>
      <c r="AO998" s="1"/>
      <c r="AP998" s="12">
        <v>43164</v>
      </c>
      <c r="AQ998" s="12">
        <v>43165</v>
      </c>
      <c r="AR998" s="12">
        <v>43179</v>
      </c>
      <c r="AS998" t="s">
        <v>75</v>
      </c>
      <c r="AT998" s="1">
        <v>43200</v>
      </c>
      <c r="AU998" s="1">
        <v>43180</v>
      </c>
      <c r="AV998" s="7" t="s">
        <v>22</v>
      </c>
      <c r="AZ998" s="1">
        <v>43200</v>
      </c>
      <c r="BA998" s="1"/>
      <c r="BH998" s="1"/>
      <c r="BI998" s="1"/>
      <c r="BO998" s="12"/>
      <c r="BP998" t="b">
        <v>0</v>
      </c>
      <c r="BQ998" t="b">
        <v>0</v>
      </c>
      <c r="BR998" s="7"/>
      <c r="BS998" s="7" t="s">
        <v>13</v>
      </c>
      <c r="BT998" t="b">
        <v>0</v>
      </c>
      <c r="BU998" t="b">
        <v>0</v>
      </c>
      <c r="BV998">
        <v>991</v>
      </c>
      <c r="BW998">
        <v>1</v>
      </c>
      <c r="CC998" s="1"/>
      <c r="CH998" s="7">
        <v>5</v>
      </c>
      <c r="CI998" s="7">
        <v>6</v>
      </c>
      <c r="CJ998" s="7">
        <v>0</v>
      </c>
      <c r="CK998" s="7">
        <v>1</v>
      </c>
      <c r="CL998" s="7">
        <v>14</v>
      </c>
      <c r="CM998" s="7">
        <v>1</v>
      </c>
      <c r="CN998" s="7">
        <v>21</v>
      </c>
      <c r="CO998" s="7">
        <v>-43180</v>
      </c>
      <c r="CP998" s="7">
        <v>43200</v>
      </c>
      <c r="CQ998" s="7">
        <v>15</v>
      </c>
      <c r="CR998" s="27">
        <v>2018</v>
      </c>
      <c r="CS998" s="27">
        <v>2</v>
      </c>
      <c r="CT998" s="27">
        <v>10</v>
      </c>
      <c r="CU998" s="27">
        <v>1</v>
      </c>
      <c r="CV998" s="27">
        <v>9</v>
      </c>
      <c r="CW998" s="27" t="s">
        <v>18858</v>
      </c>
      <c r="CX998" s="27" t="s">
        <v>24167</v>
      </c>
      <c r="CY998" s="27" t="s">
        <v>18858</v>
      </c>
      <c r="CZ998" s="27" t="s">
        <v>24318</v>
      </c>
      <c r="DA998" s="27" t="s">
        <v>24319</v>
      </c>
      <c r="DB998" s="27" t="s">
        <v>18773</v>
      </c>
      <c r="DC998" s="27">
        <v>1</v>
      </c>
      <c r="DD998" s="27">
        <v>90</v>
      </c>
    </row>
    <row r="999" spans="1:108" customFormat="1" hidden="1" x14ac:dyDescent="0.25">
      <c r="A999" s="7" t="s">
        <v>442</v>
      </c>
      <c r="B999" s="12">
        <v>43180</v>
      </c>
      <c r="C999" s="7" t="s">
        <v>75</v>
      </c>
      <c r="D999" s="7" t="s">
        <v>256</v>
      </c>
      <c r="E999" s="7" t="s">
        <v>14</v>
      </c>
      <c r="F999" t="s">
        <v>21265</v>
      </c>
      <c r="G999" t="s">
        <v>21572</v>
      </c>
      <c r="J999" t="s">
        <v>21573</v>
      </c>
      <c r="K999" s="1"/>
      <c r="L999" s="7" t="s">
        <v>443</v>
      </c>
      <c r="M999" s="7">
        <v>1</v>
      </c>
      <c r="N999" s="7">
        <v>4</v>
      </c>
      <c r="O999" s="7" t="s">
        <v>979</v>
      </c>
      <c r="P999" t="s">
        <v>21574</v>
      </c>
      <c r="Q999" s="12">
        <v>43164</v>
      </c>
      <c r="R999" s="12">
        <v>43164</v>
      </c>
      <c r="T999" s="1"/>
      <c r="W999" t="s">
        <v>75</v>
      </c>
      <c r="X999" t="s">
        <v>17</v>
      </c>
      <c r="Y999" t="s">
        <v>17</v>
      </c>
      <c r="Z999" s="1"/>
      <c r="AA999" t="s">
        <v>17</v>
      </c>
      <c r="AB999" t="s">
        <v>75</v>
      </c>
      <c r="AC999" s="12">
        <v>43156</v>
      </c>
      <c r="AD999" t="s">
        <v>75</v>
      </c>
      <c r="AE999" t="s">
        <v>75</v>
      </c>
      <c r="AF999" s="7" t="s">
        <v>17</v>
      </c>
      <c r="AG999" t="s">
        <v>75</v>
      </c>
      <c r="AH999" t="s">
        <v>75</v>
      </c>
      <c r="AI999" s="7">
        <v>3</v>
      </c>
      <c r="AJ999" s="1"/>
      <c r="AK999" s="1"/>
      <c r="AL999" s="1"/>
      <c r="AM999" s="1"/>
      <c r="AN999" s="1"/>
      <c r="AO999" s="1"/>
      <c r="AP999" s="12">
        <v>43164</v>
      </c>
      <c r="AQ999" s="12">
        <v>43165</v>
      </c>
      <c r="AR999" s="12">
        <v>43179</v>
      </c>
      <c r="AS999" t="s">
        <v>75</v>
      </c>
      <c r="AT999" s="1">
        <v>43199</v>
      </c>
      <c r="AU999" s="1">
        <v>43180</v>
      </c>
      <c r="AV999" s="7" t="s">
        <v>22</v>
      </c>
      <c r="AZ999" s="1">
        <v>43199</v>
      </c>
      <c r="BA999" s="1"/>
      <c r="BH999" s="1"/>
      <c r="BI999" s="1"/>
      <c r="BO999" s="12"/>
      <c r="BP999" t="b">
        <v>0</v>
      </c>
      <c r="BQ999" t="b">
        <v>0</v>
      </c>
      <c r="BR999" s="7"/>
      <c r="BS999" s="7" t="s">
        <v>13</v>
      </c>
      <c r="BT999" t="b">
        <v>0</v>
      </c>
      <c r="BU999" t="b">
        <v>0</v>
      </c>
      <c r="BV999">
        <v>992</v>
      </c>
      <c r="BW999">
        <v>1</v>
      </c>
      <c r="CA999">
        <v>2</v>
      </c>
      <c r="CB999">
        <v>1</v>
      </c>
      <c r="CC999" s="1">
        <v>42702</v>
      </c>
      <c r="CH999" s="7">
        <v>8</v>
      </c>
      <c r="CI999" s="7">
        <v>9</v>
      </c>
      <c r="CJ999" s="7">
        <v>0</v>
      </c>
      <c r="CK999" s="7">
        <v>1</v>
      </c>
      <c r="CL999" s="7">
        <v>14</v>
      </c>
      <c r="CM999" s="7">
        <v>1</v>
      </c>
      <c r="CN999" s="7">
        <v>20</v>
      </c>
      <c r="CO999" s="7">
        <v>-43180</v>
      </c>
      <c r="CP999" s="7">
        <v>43199</v>
      </c>
      <c r="CQ999" s="7">
        <v>15</v>
      </c>
      <c r="CR999" s="27">
        <v>2018</v>
      </c>
      <c r="CS999" s="27">
        <v>2</v>
      </c>
      <c r="CT999" s="27">
        <v>10</v>
      </c>
      <c r="CU999" s="27">
        <v>1</v>
      </c>
      <c r="CV999" s="27">
        <v>8</v>
      </c>
      <c r="CW999" s="27" t="s">
        <v>18858</v>
      </c>
      <c r="CX999" s="27" t="s">
        <v>24167</v>
      </c>
      <c r="CY999" s="27" t="s">
        <v>18858</v>
      </c>
      <c r="CZ999" s="27" t="s">
        <v>24318</v>
      </c>
      <c r="DA999" s="27" t="s">
        <v>24319</v>
      </c>
      <c r="DB999" s="27" t="s">
        <v>18773</v>
      </c>
      <c r="DC999" s="27">
        <v>1</v>
      </c>
      <c r="DD999" s="27">
        <v>90</v>
      </c>
    </row>
    <row r="1000" spans="1:108" customFormat="1" hidden="1" x14ac:dyDescent="0.25">
      <c r="A1000" s="7" t="s">
        <v>444</v>
      </c>
      <c r="B1000" s="12">
        <v>43181</v>
      </c>
      <c r="C1000" s="7" t="s">
        <v>75</v>
      </c>
      <c r="D1000" s="7" t="s">
        <v>333</v>
      </c>
      <c r="E1000" s="7" t="s">
        <v>14</v>
      </c>
      <c r="F1000" t="s">
        <v>1334</v>
      </c>
      <c r="G1000" t="s">
        <v>21575</v>
      </c>
      <c r="H1000" t="s">
        <v>21576</v>
      </c>
      <c r="J1000" t="s">
        <v>21577</v>
      </c>
      <c r="K1000" s="1">
        <v>40761</v>
      </c>
      <c r="L1000" s="7" t="s">
        <v>445</v>
      </c>
      <c r="M1000" s="7">
        <v>6</v>
      </c>
      <c r="N1000" s="7">
        <v>7</v>
      </c>
      <c r="O1000" s="7" t="s">
        <v>979</v>
      </c>
      <c r="P1000" t="s">
        <v>19687</v>
      </c>
      <c r="Q1000" s="12">
        <v>43151</v>
      </c>
      <c r="R1000" s="12">
        <v>43152</v>
      </c>
      <c r="T1000" s="1"/>
      <c r="W1000" t="s">
        <v>75</v>
      </c>
      <c r="X1000" t="s">
        <v>17</v>
      </c>
      <c r="Y1000" t="s">
        <v>17</v>
      </c>
      <c r="Z1000" s="1"/>
      <c r="AA1000" t="s">
        <v>17</v>
      </c>
      <c r="AB1000" t="s">
        <v>75</v>
      </c>
      <c r="AC1000" s="12">
        <v>43147</v>
      </c>
      <c r="AD1000" t="s">
        <v>75</v>
      </c>
      <c r="AE1000" t="s">
        <v>75</v>
      </c>
      <c r="AF1000" s="7" t="s">
        <v>17</v>
      </c>
      <c r="AG1000" t="s">
        <v>75</v>
      </c>
      <c r="AH1000" t="s">
        <v>75</v>
      </c>
      <c r="AI1000" s="7">
        <v>3</v>
      </c>
      <c r="AJ1000" s="1">
        <v>40761</v>
      </c>
      <c r="AK1000" s="1">
        <v>40859</v>
      </c>
      <c r="AL1000" s="1"/>
      <c r="AM1000" s="1">
        <v>40829</v>
      </c>
      <c r="AN1000" s="1">
        <v>40982</v>
      </c>
      <c r="AO1000" s="1"/>
      <c r="AP1000" s="12">
        <v>43153</v>
      </c>
      <c r="AQ1000" s="12">
        <v>43154</v>
      </c>
      <c r="AR1000" s="12">
        <v>43179</v>
      </c>
      <c r="AS1000" t="s">
        <v>75</v>
      </c>
      <c r="AT1000" s="1">
        <v>43199</v>
      </c>
      <c r="AU1000" s="1">
        <v>43181</v>
      </c>
      <c r="AV1000" s="7" t="s">
        <v>18</v>
      </c>
      <c r="AZ1000" s="1">
        <v>43199</v>
      </c>
      <c r="BA1000" s="1"/>
      <c r="BH1000" s="1"/>
      <c r="BI1000" s="1"/>
      <c r="BO1000" s="12"/>
      <c r="BP1000" t="b">
        <v>0</v>
      </c>
      <c r="BQ1000" t="b">
        <v>0</v>
      </c>
      <c r="BR1000" s="7"/>
      <c r="BS1000" s="7" t="s">
        <v>13</v>
      </c>
      <c r="BT1000" t="b">
        <v>0</v>
      </c>
      <c r="BU1000" t="b">
        <v>0</v>
      </c>
      <c r="BV1000">
        <v>993</v>
      </c>
      <c r="BW1000">
        <v>1</v>
      </c>
      <c r="CC1000" s="1"/>
      <c r="CH1000" s="7">
        <v>4</v>
      </c>
      <c r="CI1000" s="7">
        <v>7</v>
      </c>
      <c r="CJ1000" s="7">
        <v>1</v>
      </c>
      <c r="CK1000" s="7">
        <v>2</v>
      </c>
      <c r="CL1000" s="7">
        <v>25</v>
      </c>
      <c r="CM1000" s="7">
        <v>2</v>
      </c>
      <c r="CN1000" s="7">
        <v>20</v>
      </c>
      <c r="CO1000" s="7">
        <v>-43181</v>
      </c>
      <c r="CP1000" s="7">
        <v>43199</v>
      </c>
      <c r="CQ1000" s="7">
        <v>27</v>
      </c>
      <c r="CR1000" s="27">
        <v>2018</v>
      </c>
      <c r="CS1000" s="27">
        <v>2</v>
      </c>
      <c r="CT1000" s="27">
        <v>10</v>
      </c>
      <c r="CU1000" s="27">
        <v>1</v>
      </c>
      <c r="CV1000" s="27">
        <v>7</v>
      </c>
      <c r="CW1000" s="27" t="s">
        <v>18858</v>
      </c>
      <c r="CX1000" s="27" t="s">
        <v>24167</v>
      </c>
      <c r="CY1000" s="27" t="s">
        <v>18858</v>
      </c>
      <c r="CZ1000" s="27" t="s">
        <v>24318</v>
      </c>
      <c r="DA1000" s="27" t="s">
        <v>24319</v>
      </c>
      <c r="DB1000" s="27" t="s">
        <v>18773</v>
      </c>
      <c r="DC1000" s="27">
        <v>1</v>
      </c>
      <c r="DD1000" s="27">
        <v>90</v>
      </c>
    </row>
    <row r="1001" spans="1:108" customFormat="1" hidden="1" x14ac:dyDescent="0.25">
      <c r="A1001" s="7" t="s">
        <v>446</v>
      </c>
      <c r="B1001" s="12">
        <v>43181</v>
      </c>
      <c r="C1001" s="7" t="s">
        <v>75</v>
      </c>
      <c r="D1001" s="7" t="s">
        <v>333</v>
      </c>
      <c r="E1001" s="7" t="s">
        <v>14</v>
      </c>
      <c r="F1001" t="s">
        <v>21578</v>
      </c>
      <c r="G1001" t="s">
        <v>21579</v>
      </c>
      <c r="H1001" t="s">
        <v>21580</v>
      </c>
      <c r="J1001" t="s">
        <v>21581</v>
      </c>
      <c r="K1001" s="1"/>
      <c r="L1001" s="7" t="s">
        <v>447</v>
      </c>
      <c r="M1001" s="7">
        <v>7</v>
      </c>
      <c r="N1001" s="7"/>
      <c r="O1001" s="7" t="s">
        <v>979</v>
      </c>
      <c r="P1001" t="s">
        <v>19687</v>
      </c>
      <c r="Q1001" s="12">
        <v>43158</v>
      </c>
      <c r="R1001" s="12">
        <v>43159</v>
      </c>
      <c r="T1001" s="1"/>
      <c r="W1001" t="s">
        <v>75</v>
      </c>
      <c r="X1001" t="s">
        <v>17</v>
      </c>
      <c r="Y1001" t="s">
        <v>17</v>
      </c>
      <c r="Z1001" s="1"/>
      <c r="AA1001" t="s">
        <v>17</v>
      </c>
      <c r="AB1001" t="s">
        <v>75</v>
      </c>
      <c r="AC1001" s="12">
        <v>43151</v>
      </c>
      <c r="AD1001" t="s">
        <v>75</v>
      </c>
      <c r="AE1001" t="s">
        <v>75</v>
      </c>
      <c r="AF1001" s="7" t="s">
        <v>17</v>
      </c>
      <c r="AG1001" t="s">
        <v>75</v>
      </c>
      <c r="AH1001" t="s">
        <v>75</v>
      </c>
      <c r="AI1001" s="7">
        <v>99</v>
      </c>
      <c r="AJ1001" s="1"/>
      <c r="AK1001" s="1"/>
      <c r="AL1001" s="1"/>
      <c r="AM1001" s="1"/>
      <c r="AN1001" s="1"/>
      <c r="AO1001" s="1"/>
      <c r="AP1001" s="12">
        <v>43160</v>
      </c>
      <c r="AQ1001" s="12">
        <v>43161</v>
      </c>
      <c r="AR1001" s="12">
        <v>43179</v>
      </c>
      <c r="AS1001" t="s">
        <v>75</v>
      </c>
      <c r="AT1001" s="1">
        <v>43199</v>
      </c>
      <c r="AU1001" s="1">
        <v>43181</v>
      </c>
      <c r="AV1001" s="7" t="s">
        <v>18</v>
      </c>
      <c r="AZ1001" s="1">
        <v>43199</v>
      </c>
      <c r="BA1001" s="1"/>
      <c r="BH1001" s="1"/>
      <c r="BI1001" s="1"/>
      <c r="BO1001" s="12"/>
      <c r="BP1001" t="b">
        <v>0</v>
      </c>
      <c r="BQ1001" t="b">
        <v>0</v>
      </c>
      <c r="BR1001" s="7"/>
      <c r="BS1001" s="7" t="s">
        <v>13</v>
      </c>
      <c r="BT1001" t="b">
        <v>0</v>
      </c>
      <c r="BU1001" t="b">
        <v>0</v>
      </c>
      <c r="BV1001">
        <v>994</v>
      </c>
      <c r="BW1001">
        <v>1</v>
      </c>
      <c r="CC1001" s="1"/>
      <c r="CH1001" s="7">
        <v>7</v>
      </c>
      <c r="CI1001" s="7">
        <v>10</v>
      </c>
      <c r="CJ1001" s="7">
        <v>1</v>
      </c>
      <c r="CK1001" s="7">
        <v>2</v>
      </c>
      <c r="CL1001" s="7">
        <v>18</v>
      </c>
      <c r="CM1001" s="7">
        <v>2</v>
      </c>
      <c r="CN1001" s="7">
        <v>20</v>
      </c>
      <c r="CO1001" s="7">
        <v>-43181</v>
      </c>
      <c r="CP1001" s="7">
        <v>43199</v>
      </c>
      <c r="CQ1001" s="7">
        <v>20</v>
      </c>
      <c r="CR1001" s="27">
        <v>2018</v>
      </c>
      <c r="CS1001" s="27">
        <v>2</v>
      </c>
      <c r="CT1001" s="27">
        <v>10</v>
      </c>
      <c r="CU1001" s="27">
        <v>1</v>
      </c>
      <c r="CV1001" s="27">
        <v>8</v>
      </c>
      <c r="CW1001" s="27" t="s">
        <v>18858</v>
      </c>
      <c r="CX1001" s="27" t="s">
        <v>24167</v>
      </c>
      <c r="CY1001" s="27" t="s">
        <v>18858</v>
      </c>
      <c r="CZ1001" s="27" t="s">
        <v>24318</v>
      </c>
      <c r="DA1001" s="27" t="s">
        <v>24319</v>
      </c>
      <c r="DB1001" s="27" t="s">
        <v>24450</v>
      </c>
      <c r="DC1001" s="27">
        <v>1</v>
      </c>
      <c r="DD1001" s="27">
        <v>90</v>
      </c>
    </row>
    <row r="1002" spans="1:108" customFormat="1" hidden="1" x14ac:dyDescent="0.25">
      <c r="A1002" s="7" t="s">
        <v>448</v>
      </c>
      <c r="B1002" s="12">
        <v>43181</v>
      </c>
      <c r="C1002" s="7" t="s">
        <v>75</v>
      </c>
      <c r="D1002" s="7" t="s">
        <v>449</v>
      </c>
      <c r="E1002" s="7" t="s">
        <v>35</v>
      </c>
      <c r="F1002" t="s">
        <v>21582</v>
      </c>
      <c r="G1002" t="s">
        <v>10996</v>
      </c>
      <c r="H1002" t="s">
        <v>21583</v>
      </c>
      <c r="J1002" t="s">
        <v>450</v>
      </c>
      <c r="K1002" s="1">
        <v>39916</v>
      </c>
      <c r="L1002" s="7" t="s">
        <v>450</v>
      </c>
      <c r="M1002" s="7">
        <v>9</v>
      </c>
      <c r="N1002" s="7"/>
      <c r="O1002" s="7" t="s">
        <v>1011</v>
      </c>
      <c r="P1002" t="s">
        <v>21584</v>
      </c>
      <c r="Q1002" s="12">
        <v>43146</v>
      </c>
      <c r="R1002" s="12">
        <v>43147</v>
      </c>
      <c r="T1002" s="1"/>
      <c r="W1002" t="s">
        <v>75</v>
      </c>
      <c r="X1002" t="s">
        <v>17</v>
      </c>
      <c r="Y1002" t="s">
        <v>17</v>
      </c>
      <c r="Z1002" s="1"/>
      <c r="AA1002" t="s">
        <v>17</v>
      </c>
      <c r="AB1002" t="s">
        <v>75</v>
      </c>
      <c r="AC1002" s="12">
        <v>43142</v>
      </c>
      <c r="AD1002" t="s">
        <v>75</v>
      </c>
      <c r="AE1002" t="s">
        <v>75</v>
      </c>
      <c r="AF1002" s="7" t="s">
        <v>17</v>
      </c>
      <c r="AG1002" t="s">
        <v>75</v>
      </c>
      <c r="AH1002" t="s">
        <v>75</v>
      </c>
      <c r="AI1002" s="7">
        <v>99</v>
      </c>
      <c r="AJ1002" s="1"/>
      <c r="AK1002" s="1"/>
      <c r="AL1002" s="1"/>
      <c r="AM1002" s="1"/>
      <c r="AN1002" s="1"/>
      <c r="AO1002" s="1"/>
      <c r="AP1002" s="12">
        <v>43148</v>
      </c>
      <c r="AQ1002" s="12">
        <v>43149</v>
      </c>
      <c r="AR1002" s="12">
        <v>43179</v>
      </c>
      <c r="AS1002" t="s">
        <v>75</v>
      </c>
      <c r="AT1002" s="1">
        <v>43199</v>
      </c>
      <c r="AU1002" s="1">
        <v>43181</v>
      </c>
      <c r="AV1002" s="7" t="s">
        <v>18</v>
      </c>
      <c r="AZ1002" s="1">
        <v>43199</v>
      </c>
      <c r="BA1002" s="1"/>
      <c r="BH1002" s="1"/>
      <c r="BI1002" s="1"/>
      <c r="BO1002" s="12"/>
      <c r="BP1002" t="b">
        <v>0</v>
      </c>
      <c r="BQ1002" t="b">
        <v>0</v>
      </c>
      <c r="BR1002" s="7"/>
      <c r="BS1002" s="7" t="s">
        <v>13</v>
      </c>
      <c r="BT1002" t="b">
        <v>0</v>
      </c>
      <c r="BU1002" t="b">
        <v>0</v>
      </c>
      <c r="BV1002">
        <v>995</v>
      </c>
      <c r="BW1002">
        <v>1</v>
      </c>
      <c r="CA1002">
        <v>3</v>
      </c>
      <c r="CB1002">
        <v>1</v>
      </c>
      <c r="CC1002" s="1">
        <v>42774</v>
      </c>
      <c r="CH1002" s="7">
        <v>4</v>
      </c>
      <c r="CI1002" s="7">
        <v>7</v>
      </c>
      <c r="CJ1002" s="7">
        <v>1</v>
      </c>
      <c r="CK1002" s="7">
        <v>2</v>
      </c>
      <c r="CL1002" s="7">
        <v>30</v>
      </c>
      <c r="CM1002" s="7">
        <v>2</v>
      </c>
      <c r="CN1002" s="7">
        <v>20</v>
      </c>
      <c r="CO1002" s="7">
        <v>-43181</v>
      </c>
      <c r="CP1002" s="7">
        <v>43199</v>
      </c>
      <c r="CQ1002" s="7">
        <v>32</v>
      </c>
      <c r="CR1002" s="27">
        <v>2018</v>
      </c>
      <c r="CS1002" s="27">
        <v>2</v>
      </c>
      <c r="CT1002" s="27">
        <v>10</v>
      </c>
      <c r="CU1002" s="27">
        <v>1</v>
      </c>
      <c r="CV1002" s="27">
        <v>6</v>
      </c>
      <c r="CW1002" s="27" t="s">
        <v>18858</v>
      </c>
      <c r="CX1002" s="27" t="s">
        <v>24168</v>
      </c>
      <c r="CY1002" s="27" t="s">
        <v>18858</v>
      </c>
      <c r="CZ1002" s="27" t="s">
        <v>24318</v>
      </c>
      <c r="DA1002" s="27" t="s">
        <v>24319</v>
      </c>
      <c r="DB1002" s="27" t="s">
        <v>24450</v>
      </c>
      <c r="DC1002" s="27">
        <v>1</v>
      </c>
      <c r="DD1002" s="27">
        <v>90</v>
      </c>
    </row>
    <row r="1003" spans="1:108" customFormat="1" hidden="1" x14ac:dyDescent="0.25">
      <c r="A1003" s="7" t="s">
        <v>451</v>
      </c>
      <c r="B1003" s="12">
        <v>43181</v>
      </c>
      <c r="C1003" s="7" t="s">
        <v>75</v>
      </c>
      <c r="D1003" s="7" t="s">
        <v>987</v>
      </c>
      <c r="E1003" s="7" t="s">
        <v>35</v>
      </c>
      <c r="F1003" t="s">
        <v>1042</v>
      </c>
      <c r="G1003" t="s">
        <v>21585</v>
      </c>
      <c r="J1003" t="s">
        <v>21586</v>
      </c>
      <c r="K1003" s="1">
        <v>42451</v>
      </c>
      <c r="L1003" s="7" t="s">
        <v>453</v>
      </c>
      <c r="M1003" s="7">
        <v>1</v>
      </c>
      <c r="N1003" s="7">
        <v>11</v>
      </c>
      <c r="O1003" s="7" t="s">
        <v>1011</v>
      </c>
      <c r="P1003" t="s">
        <v>4637</v>
      </c>
      <c r="Q1003" s="12">
        <v>43166</v>
      </c>
      <c r="R1003" s="12">
        <v>43166</v>
      </c>
      <c r="T1003" s="1"/>
      <c r="W1003" t="s">
        <v>75</v>
      </c>
      <c r="X1003" t="s">
        <v>17</v>
      </c>
      <c r="Y1003" t="s">
        <v>75</v>
      </c>
      <c r="Z1003" s="1">
        <v>43164</v>
      </c>
      <c r="AA1003" t="s">
        <v>75</v>
      </c>
      <c r="AB1003" t="s">
        <v>17</v>
      </c>
      <c r="AC1003" s="12">
        <v>43164</v>
      </c>
      <c r="AD1003" t="s">
        <v>75</v>
      </c>
      <c r="AE1003" t="s">
        <v>75</v>
      </c>
      <c r="AF1003" s="7" t="s">
        <v>75</v>
      </c>
      <c r="AG1003" t="s">
        <v>75</v>
      </c>
      <c r="AH1003" t="s">
        <v>75</v>
      </c>
      <c r="AI1003" s="7">
        <v>2</v>
      </c>
      <c r="AJ1003" s="1">
        <v>42452</v>
      </c>
      <c r="AK1003" s="1">
        <v>43129</v>
      </c>
      <c r="AL1003" s="1"/>
      <c r="AM1003" s="1">
        <v>42702</v>
      </c>
      <c r="AN1003" s="1"/>
      <c r="AO1003" s="1"/>
      <c r="AP1003" s="12">
        <v>43166</v>
      </c>
      <c r="AQ1003" s="12">
        <v>43167</v>
      </c>
      <c r="AR1003" s="12">
        <v>43180</v>
      </c>
      <c r="AS1003" t="s">
        <v>75</v>
      </c>
      <c r="AT1003" s="1">
        <v>43199</v>
      </c>
      <c r="AU1003" s="1">
        <v>43181</v>
      </c>
      <c r="AV1003" s="7" t="s">
        <v>18</v>
      </c>
      <c r="AZ1003" s="1">
        <v>43199</v>
      </c>
      <c r="BA1003" s="1"/>
      <c r="BH1003" s="1"/>
      <c r="BI1003" s="1"/>
      <c r="BO1003" s="12"/>
      <c r="BP1003" t="b">
        <v>0</v>
      </c>
      <c r="BQ1003" t="b">
        <v>0</v>
      </c>
      <c r="BR1003" s="7"/>
      <c r="BS1003" s="7" t="s">
        <v>13</v>
      </c>
      <c r="BT1003" t="b">
        <v>0</v>
      </c>
      <c r="BU1003" t="b">
        <v>0</v>
      </c>
      <c r="BV1003">
        <v>996</v>
      </c>
      <c r="BW1003">
        <v>1</v>
      </c>
      <c r="CB1003">
        <v>1</v>
      </c>
      <c r="CC1003" s="1">
        <v>42412</v>
      </c>
      <c r="CH1003" s="7">
        <v>2</v>
      </c>
      <c r="CI1003" s="7">
        <v>3</v>
      </c>
      <c r="CJ1003" s="7">
        <v>0</v>
      </c>
      <c r="CK1003" s="7">
        <v>1</v>
      </c>
      <c r="CL1003" s="7">
        <v>13</v>
      </c>
      <c r="CM1003" s="7">
        <v>1</v>
      </c>
      <c r="CN1003" s="7">
        <v>19</v>
      </c>
      <c r="CO1003" s="7">
        <v>-43181</v>
      </c>
      <c r="CP1003" s="7">
        <v>43199</v>
      </c>
      <c r="CQ1003" s="7">
        <v>14</v>
      </c>
      <c r="CR1003" s="27">
        <v>2018</v>
      </c>
      <c r="CS1003" s="27">
        <v>3</v>
      </c>
      <c r="CT1003" s="27">
        <v>10</v>
      </c>
      <c r="CU1003" s="27">
        <v>1</v>
      </c>
      <c r="CV1003" s="27">
        <v>10</v>
      </c>
      <c r="CW1003" s="27" t="s">
        <v>18858</v>
      </c>
      <c r="CX1003" s="27" t="s">
        <v>24167</v>
      </c>
      <c r="CY1003" s="27" t="s">
        <v>18858</v>
      </c>
      <c r="CZ1003" s="27" t="s">
        <v>24318</v>
      </c>
      <c r="DA1003" s="27" t="s">
        <v>24319</v>
      </c>
      <c r="DB1003" s="27" t="s">
        <v>24326</v>
      </c>
      <c r="DC1003" s="27">
        <v>1</v>
      </c>
      <c r="DD1003" s="27">
        <v>90</v>
      </c>
    </row>
    <row r="1004" spans="1:108" customFormat="1" hidden="1" x14ac:dyDescent="0.25">
      <c r="A1004" s="7" t="s">
        <v>454</v>
      </c>
      <c r="B1004" s="12">
        <v>43181</v>
      </c>
      <c r="C1004" s="7" t="s">
        <v>75</v>
      </c>
      <c r="D1004" s="7" t="s">
        <v>455</v>
      </c>
      <c r="E1004" s="7" t="s">
        <v>32</v>
      </c>
      <c r="F1004" t="s">
        <v>21587</v>
      </c>
      <c r="G1004" t="s">
        <v>21588</v>
      </c>
      <c r="H1004" t="s">
        <v>21589</v>
      </c>
      <c r="J1004" t="s">
        <v>7312</v>
      </c>
      <c r="K1004" s="1"/>
      <c r="L1004" s="7" t="s">
        <v>456</v>
      </c>
      <c r="M1004" s="7">
        <v>2</v>
      </c>
      <c r="N1004" s="7"/>
      <c r="O1004" s="7" t="s">
        <v>979</v>
      </c>
      <c r="P1004" t="s">
        <v>21590</v>
      </c>
      <c r="Q1004" s="12">
        <v>43157</v>
      </c>
      <c r="R1004" s="12">
        <v>43157</v>
      </c>
      <c r="T1004" s="1"/>
      <c r="W1004" t="s">
        <v>75</v>
      </c>
      <c r="X1004" t="s">
        <v>17</v>
      </c>
      <c r="Y1004" t="s">
        <v>75</v>
      </c>
      <c r="Z1004" s="1">
        <v>43157</v>
      </c>
      <c r="AA1004" t="s">
        <v>17</v>
      </c>
      <c r="AB1004" t="s">
        <v>75</v>
      </c>
      <c r="AC1004" s="12">
        <v>43148</v>
      </c>
      <c r="AD1004" t="s">
        <v>75</v>
      </c>
      <c r="AE1004" t="s">
        <v>75</v>
      </c>
      <c r="AF1004" s="7" t="s">
        <v>17</v>
      </c>
      <c r="AG1004" t="s">
        <v>75</v>
      </c>
      <c r="AH1004" t="s">
        <v>75</v>
      </c>
      <c r="AI1004" s="7">
        <v>99</v>
      </c>
      <c r="AJ1004" s="1"/>
      <c r="AK1004" s="1"/>
      <c r="AL1004" s="1"/>
      <c r="AM1004" s="1"/>
      <c r="AN1004" s="1"/>
      <c r="AO1004" s="1"/>
      <c r="AP1004" s="12">
        <v>43157</v>
      </c>
      <c r="AQ1004" s="12">
        <v>43158</v>
      </c>
      <c r="AR1004" s="12">
        <v>43179</v>
      </c>
      <c r="AS1004" t="s">
        <v>75</v>
      </c>
      <c r="AT1004" s="1">
        <v>43199</v>
      </c>
      <c r="AU1004" s="1">
        <v>43181</v>
      </c>
      <c r="AV1004" s="7" t="s">
        <v>18</v>
      </c>
      <c r="AZ1004" s="1">
        <v>43199</v>
      </c>
      <c r="BA1004" s="1"/>
      <c r="BH1004" s="1"/>
      <c r="BI1004" s="1"/>
      <c r="BO1004" s="12"/>
      <c r="BP1004" t="b">
        <v>0</v>
      </c>
      <c r="BQ1004" t="b">
        <v>0</v>
      </c>
      <c r="BR1004" s="7"/>
      <c r="BS1004" s="7" t="s">
        <v>13</v>
      </c>
      <c r="BT1004" t="b">
        <v>0</v>
      </c>
      <c r="BU1004" t="b">
        <v>0</v>
      </c>
      <c r="BV1004">
        <v>997</v>
      </c>
      <c r="BW1004">
        <v>1</v>
      </c>
      <c r="CC1004" s="1"/>
      <c r="CH1004" s="7">
        <v>9</v>
      </c>
      <c r="CI1004" s="7">
        <v>10</v>
      </c>
      <c r="CJ1004" s="7">
        <v>0</v>
      </c>
      <c r="CK1004" s="7">
        <v>1</v>
      </c>
      <c r="CL1004" s="7">
        <v>21</v>
      </c>
      <c r="CM1004" s="7">
        <v>2</v>
      </c>
      <c r="CN1004" s="7">
        <v>20</v>
      </c>
      <c r="CO1004" s="7">
        <v>-43181</v>
      </c>
      <c r="CP1004" s="7">
        <v>43199</v>
      </c>
      <c r="CQ1004" s="7">
        <v>23</v>
      </c>
      <c r="CR1004" s="27">
        <v>2018</v>
      </c>
      <c r="CS1004" s="27">
        <v>2</v>
      </c>
      <c r="CT1004" s="27">
        <v>10</v>
      </c>
      <c r="CU1004" s="27">
        <v>1</v>
      </c>
      <c r="CV1004" s="27">
        <v>7</v>
      </c>
      <c r="CW1004" s="27" t="s">
        <v>18858</v>
      </c>
      <c r="CX1004" s="27" t="s">
        <v>24167</v>
      </c>
      <c r="CY1004" s="27" t="s">
        <v>18858</v>
      </c>
      <c r="CZ1004" s="27" t="s">
        <v>24318</v>
      </c>
      <c r="DA1004" s="27" t="s">
        <v>24319</v>
      </c>
      <c r="DB1004" s="27" t="s">
        <v>24450</v>
      </c>
      <c r="DC1004" s="27">
        <v>1</v>
      </c>
      <c r="DD1004" s="27">
        <v>90</v>
      </c>
    </row>
    <row r="1005" spans="1:108" customFormat="1" hidden="1" x14ac:dyDescent="0.25">
      <c r="A1005" s="7" t="s">
        <v>21591</v>
      </c>
      <c r="B1005" s="12">
        <v>43181</v>
      </c>
      <c r="C1005" s="7" t="s">
        <v>75</v>
      </c>
      <c r="D1005" s="7" t="s">
        <v>455</v>
      </c>
      <c r="E1005" s="7" t="s">
        <v>32</v>
      </c>
      <c r="F1005" t="s">
        <v>21592</v>
      </c>
      <c r="H1005" t="s">
        <v>21593</v>
      </c>
      <c r="J1005" t="s">
        <v>21594</v>
      </c>
      <c r="K1005" s="1">
        <v>41705</v>
      </c>
      <c r="L1005" s="7" t="s">
        <v>21595</v>
      </c>
      <c r="M1005" s="7">
        <v>3</v>
      </c>
      <c r="N1005" s="7">
        <v>2</v>
      </c>
      <c r="O1005" s="7" t="s">
        <v>1011</v>
      </c>
      <c r="P1005" t="s">
        <v>21596</v>
      </c>
      <c r="Q1005" s="12">
        <v>43165</v>
      </c>
      <c r="R1005" s="12">
        <v>43165</v>
      </c>
      <c r="T1005" s="1"/>
      <c r="W1005" t="s">
        <v>75</v>
      </c>
      <c r="X1005" t="s">
        <v>75</v>
      </c>
      <c r="Y1005" t="s">
        <v>17</v>
      </c>
      <c r="Z1005" s="1"/>
      <c r="AA1005" t="s">
        <v>75</v>
      </c>
      <c r="AB1005" t="s">
        <v>75</v>
      </c>
      <c r="AC1005" s="12">
        <v>43154</v>
      </c>
      <c r="AD1005" t="s">
        <v>75</v>
      </c>
      <c r="AE1005" t="s">
        <v>75</v>
      </c>
      <c r="AF1005" s="7" t="s">
        <v>17</v>
      </c>
      <c r="AG1005" t="s">
        <v>75</v>
      </c>
      <c r="AH1005" t="s">
        <v>75</v>
      </c>
      <c r="AI1005" s="7">
        <v>2</v>
      </c>
      <c r="AJ1005" s="1">
        <v>41821</v>
      </c>
      <c r="AK1005" s="1">
        <v>42009</v>
      </c>
      <c r="AL1005" s="1"/>
      <c r="AM1005" s="1">
        <v>41942</v>
      </c>
      <c r="AN1005" s="1"/>
      <c r="AO1005" s="1"/>
      <c r="AP1005" s="12">
        <v>43165</v>
      </c>
      <c r="AQ1005" s="12">
        <v>43166</v>
      </c>
      <c r="AR1005" s="12">
        <v>43179</v>
      </c>
      <c r="AS1005" t="s">
        <v>75</v>
      </c>
      <c r="AT1005" s="1">
        <v>43199</v>
      </c>
      <c r="AU1005" s="1">
        <v>43181</v>
      </c>
      <c r="AV1005" s="7" t="s">
        <v>18</v>
      </c>
      <c r="AZ1005" s="1">
        <v>43199</v>
      </c>
      <c r="BA1005" s="1"/>
      <c r="BH1005" s="1"/>
      <c r="BI1005" s="1"/>
      <c r="BO1005" s="12"/>
      <c r="BP1005" t="b">
        <v>0</v>
      </c>
      <c r="BQ1005" t="b">
        <v>0</v>
      </c>
      <c r="BR1005" s="7"/>
      <c r="BS1005" s="7" t="s">
        <v>19346</v>
      </c>
      <c r="BT1005" t="b">
        <v>0</v>
      </c>
      <c r="BU1005" t="b">
        <v>0</v>
      </c>
      <c r="BV1005">
        <v>998</v>
      </c>
      <c r="BW1005">
        <v>1</v>
      </c>
      <c r="CC1005" s="1"/>
      <c r="CH1005" s="7">
        <v>11</v>
      </c>
      <c r="CI1005" s="7">
        <v>12</v>
      </c>
      <c r="CJ1005" s="7">
        <v>0</v>
      </c>
      <c r="CK1005" s="7">
        <v>1</v>
      </c>
      <c r="CL1005" s="7">
        <v>13</v>
      </c>
      <c r="CM1005" s="7">
        <v>2</v>
      </c>
      <c r="CN1005" s="7">
        <v>20</v>
      </c>
      <c r="CO1005" s="7">
        <v>-43181</v>
      </c>
      <c r="CP1005" s="7">
        <v>43199</v>
      </c>
      <c r="CQ1005" s="7">
        <v>15</v>
      </c>
      <c r="CR1005" s="27">
        <v>2018</v>
      </c>
      <c r="CS1005" s="27">
        <v>2</v>
      </c>
      <c r="CT1005" s="27">
        <v>10</v>
      </c>
      <c r="CU1005" s="27">
        <v>1</v>
      </c>
      <c r="CV1005" s="27">
        <v>8</v>
      </c>
      <c r="CW1005" s="27" t="s">
        <v>18858</v>
      </c>
      <c r="CX1005" s="27" t="s">
        <v>24167</v>
      </c>
      <c r="CY1005" s="27" t="s">
        <v>18858</v>
      </c>
      <c r="CZ1005" s="27" t="s">
        <v>24318</v>
      </c>
      <c r="DA1005" s="27" t="s">
        <v>24319</v>
      </c>
      <c r="DB1005" s="27" t="s">
        <v>24326</v>
      </c>
      <c r="DC1005" s="27">
        <v>1</v>
      </c>
      <c r="DD1005" s="27">
        <v>90</v>
      </c>
    </row>
    <row r="1006" spans="1:108" customFormat="1" hidden="1" x14ac:dyDescent="0.25">
      <c r="A1006" s="7" t="s">
        <v>21597</v>
      </c>
      <c r="B1006" s="12">
        <v>43181</v>
      </c>
      <c r="C1006" s="7" t="s">
        <v>75</v>
      </c>
      <c r="D1006" s="7" t="s">
        <v>3842</v>
      </c>
      <c r="E1006" s="7" t="s">
        <v>32</v>
      </c>
      <c r="F1006" t="s">
        <v>3839</v>
      </c>
      <c r="G1006" t="s">
        <v>21598</v>
      </c>
      <c r="H1006" t="s">
        <v>3842</v>
      </c>
      <c r="J1006" t="s">
        <v>21599</v>
      </c>
      <c r="K1006" s="1">
        <v>42712</v>
      </c>
      <c r="L1006" s="7" t="s">
        <v>21600</v>
      </c>
      <c r="M1006" s="7">
        <v>1</v>
      </c>
      <c r="N1006" s="7">
        <v>2</v>
      </c>
      <c r="O1006" s="7" t="s">
        <v>979</v>
      </c>
      <c r="P1006" t="s">
        <v>21601</v>
      </c>
      <c r="Q1006" s="12">
        <v>43157</v>
      </c>
      <c r="R1006" s="12">
        <v>43157</v>
      </c>
      <c r="T1006" s="1"/>
      <c r="W1006" t="s">
        <v>75</v>
      </c>
      <c r="X1006" t="s">
        <v>75</v>
      </c>
      <c r="Y1006" t="s">
        <v>17</v>
      </c>
      <c r="Z1006" s="1"/>
      <c r="AA1006" t="s">
        <v>75</v>
      </c>
      <c r="AB1006" t="s">
        <v>75</v>
      </c>
      <c r="AC1006" s="12">
        <v>43155</v>
      </c>
      <c r="AD1006" t="s">
        <v>75</v>
      </c>
      <c r="AE1006" t="s">
        <v>75</v>
      </c>
      <c r="AF1006" s="7" t="s">
        <v>17</v>
      </c>
      <c r="AG1006" t="s">
        <v>75</v>
      </c>
      <c r="AH1006" t="s">
        <v>75</v>
      </c>
      <c r="AI1006" s="7">
        <v>3</v>
      </c>
      <c r="AJ1006" s="1">
        <v>42409</v>
      </c>
      <c r="AK1006" s="1">
        <v>42803</v>
      </c>
      <c r="AL1006" s="1"/>
      <c r="AM1006" s="1">
        <v>42774</v>
      </c>
      <c r="AN1006" s="1">
        <v>43050</v>
      </c>
      <c r="AO1006" s="1"/>
      <c r="AP1006" s="12">
        <v>43159</v>
      </c>
      <c r="AQ1006" s="12">
        <v>43160</v>
      </c>
      <c r="AR1006" s="12">
        <v>43179</v>
      </c>
      <c r="AS1006" t="s">
        <v>75</v>
      </c>
      <c r="AT1006" s="1">
        <v>43199</v>
      </c>
      <c r="AU1006" s="1">
        <v>43181</v>
      </c>
      <c r="AV1006" s="7" t="s">
        <v>18</v>
      </c>
      <c r="AZ1006" s="1">
        <v>43199</v>
      </c>
      <c r="BA1006" s="1"/>
      <c r="BH1006" s="1"/>
      <c r="BI1006" s="1"/>
      <c r="BO1006" s="12"/>
      <c r="BP1006" t="b">
        <v>0</v>
      </c>
      <c r="BQ1006" t="b">
        <v>0</v>
      </c>
      <c r="BR1006" s="7"/>
      <c r="BS1006" s="7" t="s">
        <v>19346</v>
      </c>
      <c r="BT1006" t="b">
        <v>0</v>
      </c>
      <c r="BU1006" t="b">
        <v>0</v>
      </c>
      <c r="BV1006">
        <v>999</v>
      </c>
      <c r="BW1006">
        <v>1</v>
      </c>
      <c r="CC1006" s="1"/>
      <c r="CH1006" s="7">
        <v>2</v>
      </c>
      <c r="CI1006" s="7">
        <v>5</v>
      </c>
      <c r="CJ1006" s="7">
        <v>0</v>
      </c>
      <c r="CK1006" s="7">
        <v>3</v>
      </c>
      <c r="CL1006" s="7">
        <v>19</v>
      </c>
      <c r="CM1006" s="7">
        <v>2</v>
      </c>
      <c r="CN1006" s="7">
        <v>20</v>
      </c>
      <c r="CO1006" s="7">
        <v>-43181</v>
      </c>
      <c r="CP1006" s="7">
        <v>43199</v>
      </c>
      <c r="CQ1006" s="7">
        <v>21</v>
      </c>
      <c r="CR1006" s="27">
        <v>2018</v>
      </c>
      <c r="CS1006" s="27">
        <v>2</v>
      </c>
      <c r="CT1006" s="27">
        <v>10</v>
      </c>
      <c r="CU1006" s="27">
        <v>1</v>
      </c>
      <c r="CV1006" s="27">
        <v>8</v>
      </c>
      <c r="CW1006" s="27" t="s">
        <v>18858</v>
      </c>
      <c r="CX1006" s="27" t="s">
        <v>24167</v>
      </c>
      <c r="CY1006" s="27" t="s">
        <v>18858</v>
      </c>
      <c r="CZ1006" s="27" t="s">
        <v>24318</v>
      </c>
      <c r="DA1006" s="27" t="s">
        <v>24319</v>
      </c>
      <c r="DB1006" s="27" t="s">
        <v>18773</v>
      </c>
      <c r="DC1006" s="27">
        <v>1</v>
      </c>
      <c r="DD1006" s="27">
        <v>90</v>
      </c>
    </row>
    <row r="1007" spans="1:108" customFormat="1" hidden="1" x14ac:dyDescent="0.25">
      <c r="A1007" s="7" t="s">
        <v>21602</v>
      </c>
      <c r="B1007" s="12">
        <v>43182</v>
      </c>
      <c r="C1007" s="7" t="s">
        <v>75</v>
      </c>
      <c r="D1007" s="7" t="s">
        <v>457</v>
      </c>
      <c r="E1007" s="7" t="s">
        <v>41</v>
      </c>
      <c r="F1007" t="s">
        <v>1368</v>
      </c>
      <c r="J1007" t="s">
        <v>21603</v>
      </c>
      <c r="K1007" s="1">
        <v>42289</v>
      </c>
      <c r="L1007" s="7" t="s">
        <v>21604</v>
      </c>
      <c r="M1007" s="7">
        <v>2</v>
      </c>
      <c r="N1007" s="7">
        <v>4</v>
      </c>
      <c r="O1007" s="7" t="s">
        <v>1011</v>
      </c>
      <c r="P1007" t="s">
        <v>20637</v>
      </c>
      <c r="Q1007" s="12">
        <v>43143</v>
      </c>
      <c r="R1007" s="12">
        <v>43143</v>
      </c>
      <c r="T1007" s="1"/>
      <c r="W1007" t="s">
        <v>75</v>
      </c>
      <c r="X1007" t="s">
        <v>17</v>
      </c>
      <c r="Y1007" t="s">
        <v>17</v>
      </c>
      <c r="Z1007" s="1"/>
      <c r="AA1007" t="s">
        <v>17</v>
      </c>
      <c r="AB1007" t="s">
        <v>75</v>
      </c>
      <c r="AC1007" s="12">
        <v>43142</v>
      </c>
      <c r="AD1007" t="s">
        <v>17</v>
      </c>
      <c r="AE1007" t="s">
        <v>17</v>
      </c>
      <c r="AF1007" s="7" t="s">
        <v>17</v>
      </c>
      <c r="AG1007" t="s">
        <v>75</v>
      </c>
      <c r="AH1007" t="s">
        <v>17</v>
      </c>
      <c r="AI1007" s="7">
        <v>3</v>
      </c>
      <c r="AJ1007" s="1"/>
      <c r="AK1007" s="1">
        <v>42382</v>
      </c>
      <c r="AL1007" s="1"/>
      <c r="AM1007" s="1">
        <v>42349</v>
      </c>
      <c r="AN1007" s="1">
        <v>42412</v>
      </c>
      <c r="AO1007" s="1"/>
      <c r="AP1007" s="12"/>
      <c r="AQ1007" s="12"/>
      <c r="AR1007" s="12">
        <v>43182</v>
      </c>
      <c r="AT1007" s="1"/>
      <c r="AU1007" s="1">
        <v>43182</v>
      </c>
      <c r="AV1007" s="7"/>
      <c r="AZ1007" s="1"/>
      <c r="BA1007" s="1"/>
      <c r="BH1007" s="1"/>
      <c r="BI1007" s="1"/>
      <c r="BO1007" s="12">
        <v>43498</v>
      </c>
      <c r="BP1007" t="b">
        <v>0</v>
      </c>
      <c r="BQ1007" t="b">
        <v>0</v>
      </c>
      <c r="BR1007" s="7" t="s">
        <v>17</v>
      </c>
      <c r="BS1007" s="7" t="s">
        <v>19346</v>
      </c>
      <c r="BT1007" t="b">
        <v>0</v>
      </c>
      <c r="BU1007" t="b">
        <v>0</v>
      </c>
      <c r="BV1007">
        <v>1000</v>
      </c>
      <c r="BW1007">
        <v>1</v>
      </c>
      <c r="CC1007" s="1"/>
      <c r="CH1007" s="7">
        <v>1</v>
      </c>
      <c r="CI1007" s="7">
        <v>-43142</v>
      </c>
      <c r="CJ1007" s="7">
        <v>0</v>
      </c>
      <c r="CK1007" s="7">
        <v>-43143</v>
      </c>
      <c r="CL1007" s="7">
        <v>43182</v>
      </c>
      <c r="CM1007" s="7">
        <v>0</v>
      </c>
      <c r="CN1007" s="7">
        <v>-43182</v>
      </c>
      <c r="CO1007" s="7">
        <v>-43182</v>
      </c>
      <c r="CP1007" s="7">
        <v>0</v>
      </c>
      <c r="CQ1007" s="7">
        <v>43182</v>
      </c>
      <c r="CR1007" s="27">
        <v>2018</v>
      </c>
      <c r="CS1007" s="27">
        <v>2</v>
      </c>
      <c r="CT1007" s="27">
        <v>10</v>
      </c>
      <c r="CU1007" s="27">
        <v>1</v>
      </c>
      <c r="CV1007" s="27">
        <v>6</v>
      </c>
      <c r="CW1007" s="27" t="s">
        <v>18858</v>
      </c>
      <c r="CX1007" s="27" t="s">
        <v>18859</v>
      </c>
      <c r="CY1007" s="27" t="s">
        <v>18858</v>
      </c>
      <c r="CZ1007" s="27" t="s">
        <v>24318</v>
      </c>
      <c r="DA1007" s="27" t="s">
        <v>24325</v>
      </c>
      <c r="DB1007" s="27" t="s">
        <v>18773</v>
      </c>
      <c r="DC1007" s="27">
        <v>1</v>
      </c>
      <c r="DD1007" s="27">
        <v>90</v>
      </c>
    </row>
    <row r="1008" spans="1:108" customFormat="1" hidden="1" x14ac:dyDescent="0.25">
      <c r="A1008" s="7" t="s">
        <v>458</v>
      </c>
      <c r="B1008" s="12">
        <v>43186</v>
      </c>
      <c r="C1008" s="7" t="s">
        <v>75</v>
      </c>
      <c r="D1008" s="7" t="s">
        <v>249</v>
      </c>
      <c r="E1008" s="7" t="s">
        <v>9</v>
      </c>
      <c r="F1008" t="s">
        <v>9881</v>
      </c>
      <c r="H1008" t="s">
        <v>21605</v>
      </c>
      <c r="J1008" t="s">
        <v>21606</v>
      </c>
      <c r="K1008" s="1"/>
      <c r="L1008" s="7" t="s">
        <v>459</v>
      </c>
      <c r="M1008" s="7">
        <v>9</v>
      </c>
      <c r="N1008" s="7">
        <v>3</v>
      </c>
      <c r="O1008" s="7" t="s">
        <v>1011</v>
      </c>
      <c r="P1008" t="s">
        <v>21607</v>
      </c>
      <c r="Q1008" s="12">
        <v>43175</v>
      </c>
      <c r="R1008" s="12">
        <v>43175</v>
      </c>
      <c r="T1008" s="1"/>
      <c r="W1008" t="s">
        <v>75</v>
      </c>
      <c r="X1008" t="s">
        <v>17</v>
      </c>
      <c r="Y1008" t="s">
        <v>17</v>
      </c>
      <c r="Z1008" s="1"/>
      <c r="AA1008" t="s">
        <v>17</v>
      </c>
      <c r="AB1008" t="s">
        <v>75</v>
      </c>
      <c r="AC1008" s="12">
        <v>43174</v>
      </c>
      <c r="AD1008" t="s">
        <v>75</v>
      </c>
      <c r="AE1008" t="s">
        <v>75</v>
      </c>
      <c r="AF1008" s="7" t="s">
        <v>17</v>
      </c>
      <c r="AG1008" t="s">
        <v>75</v>
      </c>
      <c r="AH1008" t="s">
        <v>75</v>
      </c>
      <c r="AI1008" s="7">
        <v>99</v>
      </c>
      <c r="AJ1008" s="1"/>
      <c r="AK1008" s="1"/>
      <c r="AL1008" s="1"/>
      <c r="AM1008" s="1"/>
      <c r="AN1008" s="1"/>
      <c r="AO1008" s="1"/>
      <c r="AP1008" s="12">
        <v>43175</v>
      </c>
      <c r="AQ1008" s="12">
        <v>43176</v>
      </c>
      <c r="AR1008" s="12">
        <v>43185</v>
      </c>
      <c r="AS1008" t="s">
        <v>75</v>
      </c>
      <c r="AT1008" s="1">
        <v>43206</v>
      </c>
      <c r="AU1008" s="1">
        <v>43186</v>
      </c>
      <c r="AV1008" s="7" t="s">
        <v>18</v>
      </c>
      <c r="AZ1008" s="1">
        <v>43206</v>
      </c>
      <c r="BA1008" s="1"/>
      <c r="BH1008" s="1"/>
      <c r="BI1008" s="1"/>
      <c r="BO1008" s="12"/>
      <c r="BP1008" t="b">
        <v>0</v>
      </c>
      <c r="BQ1008" t="b">
        <v>0</v>
      </c>
      <c r="BR1008" s="7"/>
      <c r="BS1008" s="7" t="s">
        <v>13</v>
      </c>
      <c r="BT1008" t="b">
        <v>0</v>
      </c>
      <c r="BU1008" t="b">
        <v>0</v>
      </c>
      <c r="BV1008">
        <v>1001</v>
      </c>
      <c r="BW1008">
        <v>1</v>
      </c>
      <c r="CC1008" s="1"/>
      <c r="CH1008" s="7">
        <v>1</v>
      </c>
      <c r="CI1008" s="7">
        <v>2</v>
      </c>
      <c r="CJ1008" s="7">
        <v>0</v>
      </c>
      <c r="CK1008" s="7">
        <v>1</v>
      </c>
      <c r="CL1008" s="7">
        <v>9</v>
      </c>
      <c r="CM1008" s="7">
        <v>1</v>
      </c>
      <c r="CN1008" s="7">
        <v>21</v>
      </c>
      <c r="CO1008" s="7">
        <v>-43186</v>
      </c>
      <c r="CP1008" s="7">
        <v>43206</v>
      </c>
      <c r="CQ1008" s="7">
        <v>10</v>
      </c>
      <c r="CR1008" s="27">
        <v>2018</v>
      </c>
      <c r="CS1008" s="27">
        <v>3</v>
      </c>
      <c r="CT1008" s="27">
        <v>10</v>
      </c>
      <c r="CU1008" s="27">
        <v>1</v>
      </c>
      <c r="CV1008" s="27">
        <v>11</v>
      </c>
      <c r="CW1008" s="27" t="s">
        <v>18858</v>
      </c>
      <c r="CX1008" s="27" t="s">
        <v>24167</v>
      </c>
      <c r="CY1008" s="27" t="s">
        <v>18858</v>
      </c>
      <c r="CZ1008" s="27" t="s">
        <v>24318</v>
      </c>
      <c r="DA1008" s="27" t="s">
        <v>24319</v>
      </c>
      <c r="DB1008" s="27" t="s">
        <v>24450</v>
      </c>
      <c r="DC1008" s="27">
        <v>1</v>
      </c>
      <c r="DD1008" s="27">
        <v>90</v>
      </c>
    </row>
    <row r="1009" spans="1:108" customFormat="1" hidden="1" x14ac:dyDescent="0.25">
      <c r="A1009" s="7" t="s">
        <v>460</v>
      </c>
      <c r="B1009" s="12">
        <v>43186</v>
      </c>
      <c r="C1009" s="7" t="s">
        <v>75</v>
      </c>
      <c r="D1009" s="7" t="s">
        <v>249</v>
      </c>
      <c r="E1009" s="7" t="s">
        <v>9</v>
      </c>
      <c r="F1009" t="s">
        <v>9881</v>
      </c>
      <c r="G1009" t="s">
        <v>21608</v>
      </c>
      <c r="H1009" t="s">
        <v>21609</v>
      </c>
      <c r="J1009" t="s">
        <v>21610</v>
      </c>
      <c r="K1009" s="1">
        <v>42078</v>
      </c>
      <c r="L1009" s="7" t="s">
        <v>461</v>
      </c>
      <c r="M1009" s="7">
        <v>3</v>
      </c>
      <c r="N1009" s="7">
        <v>3</v>
      </c>
      <c r="O1009" s="7" t="s">
        <v>979</v>
      </c>
      <c r="P1009" t="s">
        <v>21607</v>
      </c>
      <c r="Q1009" s="12">
        <v>43175</v>
      </c>
      <c r="R1009" s="12">
        <v>43175</v>
      </c>
      <c r="T1009" s="1"/>
      <c r="W1009" t="s">
        <v>75</v>
      </c>
      <c r="X1009" t="s">
        <v>17</v>
      </c>
      <c r="Y1009" t="s">
        <v>17</v>
      </c>
      <c r="Z1009" s="1"/>
      <c r="AA1009" t="s">
        <v>17</v>
      </c>
      <c r="AB1009" t="s">
        <v>75</v>
      </c>
      <c r="AC1009" s="12">
        <v>43174</v>
      </c>
      <c r="AD1009" t="s">
        <v>75</v>
      </c>
      <c r="AE1009" t="s">
        <v>75</v>
      </c>
      <c r="AF1009" s="7" t="s">
        <v>17</v>
      </c>
      <c r="AG1009" t="s">
        <v>75</v>
      </c>
      <c r="AH1009" t="s">
        <v>75</v>
      </c>
      <c r="AI1009" s="7">
        <v>2</v>
      </c>
      <c r="AJ1009" s="1">
        <v>42087</v>
      </c>
      <c r="AK1009" s="1">
        <v>42177</v>
      </c>
      <c r="AL1009" s="1"/>
      <c r="AM1009" s="1">
        <v>42145</v>
      </c>
      <c r="AN1009" s="1"/>
      <c r="AO1009" s="1"/>
      <c r="AP1009" s="12">
        <v>43175</v>
      </c>
      <c r="AQ1009" s="12">
        <v>43176</v>
      </c>
      <c r="AR1009" s="12">
        <v>43185</v>
      </c>
      <c r="AS1009" t="s">
        <v>75</v>
      </c>
      <c r="AT1009" s="1">
        <v>43206</v>
      </c>
      <c r="AU1009" s="1">
        <v>43186</v>
      </c>
      <c r="AV1009" s="7" t="s">
        <v>18</v>
      </c>
      <c r="AZ1009" s="1">
        <v>43206</v>
      </c>
      <c r="BA1009" s="1"/>
      <c r="BH1009" s="1"/>
      <c r="BI1009" s="1"/>
      <c r="BO1009" s="12"/>
      <c r="BP1009" t="b">
        <v>0</v>
      </c>
      <c r="BQ1009" t="b">
        <v>0</v>
      </c>
      <c r="BR1009" s="7"/>
      <c r="BS1009" s="7" t="s">
        <v>13</v>
      </c>
      <c r="BT1009" t="b">
        <v>0</v>
      </c>
      <c r="BU1009" t="b">
        <v>0</v>
      </c>
      <c r="BV1009">
        <v>1002</v>
      </c>
      <c r="BW1009">
        <v>1</v>
      </c>
      <c r="CA1009">
        <v>3</v>
      </c>
      <c r="CB1009">
        <v>1</v>
      </c>
      <c r="CC1009" s="1">
        <v>42534</v>
      </c>
      <c r="CH1009" s="7">
        <v>1</v>
      </c>
      <c r="CI1009" s="7">
        <v>2</v>
      </c>
      <c r="CJ1009" s="7">
        <v>0</v>
      </c>
      <c r="CK1009" s="7">
        <v>1</v>
      </c>
      <c r="CL1009" s="7">
        <v>9</v>
      </c>
      <c r="CM1009" s="7">
        <v>1</v>
      </c>
      <c r="CN1009" s="7">
        <v>21</v>
      </c>
      <c r="CO1009" s="7">
        <v>-43186</v>
      </c>
      <c r="CP1009" s="7">
        <v>43206</v>
      </c>
      <c r="CQ1009" s="7">
        <v>10</v>
      </c>
      <c r="CR1009" s="27">
        <v>2018</v>
      </c>
      <c r="CS1009" s="27">
        <v>3</v>
      </c>
      <c r="CT1009" s="27">
        <v>10</v>
      </c>
      <c r="CU1009" s="27">
        <v>1</v>
      </c>
      <c r="CV1009" s="27">
        <v>11</v>
      </c>
      <c r="CW1009" s="27" t="s">
        <v>18858</v>
      </c>
      <c r="CX1009" s="27" t="s">
        <v>24167</v>
      </c>
      <c r="CY1009" s="27" t="s">
        <v>18858</v>
      </c>
      <c r="CZ1009" s="27" t="s">
        <v>24318</v>
      </c>
      <c r="DA1009" s="27" t="s">
        <v>24319</v>
      </c>
      <c r="DB1009" s="27" t="s">
        <v>24326</v>
      </c>
      <c r="DC1009" s="27">
        <v>1</v>
      </c>
      <c r="DD1009" s="27">
        <v>90</v>
      </c>
    </row>
    <row r="1010" spans="1:108" customFormat="1" hidden="1" x14ac:dyDescent="0.25">
      <c r="A1010" s="7" t="s">
        <v>462</v>
      </c>
      <c r="B1010" s="12">
        <v>43186</v>
      </c>
      <c r="C1010" s="7" t="s">
        <v>75</v>
      </c>
      <c r="D1010" s="7" t="s">
        <v>10</v>
      </c>
      <c r="E1010" s="7" t="s">
        <v>9</v>
      </c>
      <c r="F1010" t="s">
        <v>21611</v>
      </c>
      <c r="G1010" t="s">
        <v>19751</v>
      </c>
      <c r="H1010" t="s">
        <v>21611</v>
      </c>
      <c r="J1010" t="s">
        <v>21612</v>
      </c>
      <c r="K1010" s="1">
        <v>40364</v>
      </c>
      <c r="L1010" s="7" t="s">
        <v>463</v>
      </c>
      <c r="M1010" s="7">
        <v>7</v>
      </c>
      <c r="N1010" s="7"/>
      <c r="O1010" s="7" t="s">
        <v>1011</v>
      </c>
      <c r="P1010" t="s">
        <v>21613</v>
      </c>
      <c r="Q1010" s="12">
        <v>43182</v>
      </c>
      <c r="R1010" s="12">
        <v>43182</v>
      </c>
      <c r="T1010" s="1"/>
      <c r="X1010" t="s">
        <v>75</v>
      </c>
      <c r="Y1010" t="s">
        <v>75</v>
      </c>
      <c r="Z1010" s="1">
        <v>43175</v>
      </c>
      <c r="AB1010" t="s">
        <v>75</v>
      </c>
      <c r="AC1010" s="12">
        <v>43177</v>
      </c>
      <c r="AD1010" t="s">
        <v>75</v>
      </c>
      <c r="AE1010" t="s">
        <v>75</v>
      </c>
      <c r="AF1010" s="7" t="s">
        <v>75</v>
      </c>
      <c r="AG1010" t="s">
        <v>75</v>
      </c>
      <c r="AH1010" t="s">
        <v>75</v>
      </c>
      <c r="AI1010" s="7">
        <v>0</v>
      </c>
      <c r="AJ1010" s="1"/>
      <c r="AK1010" s="1"/>
      <c r="AL1010" s="1"/>
      <c r="AM1010" s="1"/>
      <c r="AN1010" s="1"/>
      <c r="AO1010" s="1"/>
      <c r="AP1010" s="12">
        <v>43182</v>
      </c>
      <c r="AQ1010" s="12">
        <v>43183</v>
      </c>
      <c r="AR1010" s="12">
        <v>43185</v>
      </c>
      <c r="AS1010" t="s">
        <v>75</v>
      </c>
      <c r="AT1010" s="1">
        <v>43206</v>
      </c>
      <c r="AU1010" s="1">
        <v>43186</v>
      </c>
      <c r="AV1010" s="7" t="s">
        <v>18</v>
      </c>
      <c r="AZ1010" s="1">
        <v>43206</v>
      </c>
      <c r="BA1010" s="1"/>
      <c r="BH1010" s="1"/>
      <c r="BI1010" s="1"/>
      <c r="BO1010" s="12"/>
      <c r="BP1010" t="b">
        <v>0</v>
      </c>
      <c r="BQ1010" t="b">
        <v>0</v>
      </c>
      <c r="BR1010" s="7"/>
      <c r="BS1010" s="7" t="s">
        <v>13</v>
      </c>
      <c r="BT1010" t="b">
        <v>0</v>
      </c>
      <c r="BU1010" t="b">
        <v>0</v>
      </c>
      <c r="BV1010">
        <v>1003</v>
      </c>
      <c r="BW1010">
        <v>1</v>
      </c>
      <c r="CC1010" s="1"/>
      <c r="CH1010" s="7">
        <v>5</v>
      </c>
      <c r="CI1010" s="7">
        <v>6</v>
      </c>
      <c r="CJ1010" s="7">
        <v>0</v>
      </c>
      <c r="CK1010" s="7">
        <v>1</v>
      </c>
      <c r="CL1010" s="7">
        <v>2</v>
      </c>
      <c r="CM1010" s="7">
        <v>1</v>
      </c>
      <c r="CN1010" s="7">
        <v>21</v>
      </c>
      <c r="CO1010" s="7">
        <v>-43186</v>
      </c>
      <c r="CP1010" s="7">
        <v>43206</v>
      </c>
      <c r="CQ1010" s="7">
        <v>3</v>
      </c>
      <c r="CR1010" s="27">
        <v>2018</v>
      </c>
      <c r="CS1010" s="27">
        <v>3</v>
      </c>
      <c r="CT1010" s="27">
        <v>10</v>
      </c>
      <c r="CU1010" s="27">
        <v>1</v>
      </c>
      <c r="CV1010" s="27">
        <v>11</v>
      </c>
      <c r="CW1010" s="27" t="s">
        <v>18858</v>
      </c>
      <c r="CX1010" s="27" t="s">
        <v>24323</v>
      </c>
      <c r="CY1010" s="27" t="s">
        <v>18858</v>
      </c>
      <c r="CZ1010" s="27" t="s">
        <v>24318</v>
      </c>
      <c r="DA1010" s="27" t="s">
        <v>24319</v>
      </c>
      <c r="DB1010" s="27" t="s">
        <v>18772</v>
      </c>
      <c r="DC1010" s="27">
        <v>1</v>
      </c>
      <c r="DD1010" s="27">
        <v>90</v>
      </c>
    </row>
    <row r="1011" spans="1:108" customFormat="1" hidden="1" x14ac:dyDescent="0.25">
      <c r="A1011" s="7" t="s">
        <v>464</v>
      </c>
      <c r="B1011" s="12">
        <v>43182</v>
      </c>
      <c r="C1011" s="7" t="s">
        <v>75</v>
      </c>
      <c r="D1011" s="7" t="s">
        <v>465</v>
      </c>
      <c r="E1011" s="7" t="s">
        <v>24</v>
      </c>
      <c r="F1011" t="s">
        <v>21614</v>
      </c>
      <c r="H1011" t="s">
        <v>21615</v>
      </c>
      <c r="J1011" t="s">
        <v>21616</v>
      </c>
      <c r="K1011" s="1">
        <v>40803</v>
      </c>
      <c r="L1011" s="7" t="s">
        <v>466</v>
      </c>
      <c r="M1011" s="7">
        <v>6</v>
      </c>
      <c r="N1011" s="7"/>
      <c r="O1011" s="7" t="s">
        <v>1011</v>
      </c>
      <c r="P1011" t="s">
        <v>4806</v>
      </c>
      <c r="Q1011" s="12">
        <v>43173</v>
      </c>
      <c r="R1011" s="12">
        <v>43173</v>
      </c>
      <c r="T1011" s="1"/>
      <c r="W1011" t="s">
        <v>75</v>
      </c>
      <c r="X1011" t="s">
        <v>17</v>
      </c>
      <c r="Y1011" t="s">
        <v>17</v>
      </c>
      <c r="Z1011" s="1"/>
      <c r="AA1011" t="s">
        <v>75</v>
      </c>
      <c r="AB1011" t="s">
        <v>17</v>
      </c>
      <c r="AC1011" s="12">
        <v>43172</v>
      </c>
      <c r="AD1011" t="s">
        <v>75</v>
      </c>
      <c r="AE1011" t="s">
        <v>75</v>
      </c>
      <c r="AF1011" s="7" t="s">
        <v>75</v>
      </c>
      <c r="AG1011" t="s">
        <v>75</v>
      </c>
      <c r="AH1011" t="s">
        <v>75</v>
      </c>
      <c r="AI1011" s="7">
        <v>0</v>
      </c>
      <c r="AJ1011" s="1"/>
      <c r="AK1011" s="1"/>
      <c r="AL1011" s="1"/>
      <c r="AM1011" s="1"/>
      <c r="AN1011" s="1"/>
      <c r="AO1011" s="1"/>
      <c r="AP1011" s="12">
        <v>43177</v>
      </c>
      <c r="AQ1011" s="12">
        <v>43178</v>
      </c>
      <c r="AR1011" s="12">
        <v>43186</v>
      </c>
      <c r="AS1011" t="s">
        <v>75</v>
      </c>
      <c r="AT1011" s="1">
        <v>43206</v>
      </c>
      <c r="AU1011" s="1">
        <v>43186</v>
      </c>
      <c r="AV1011" s="7" t="s">
        <v>18</v>
      </c>
      <c r="AZ1011" s="1">
        <v>43206</v>
      </c>
      <c r="BA1011" s="1"/>
      <c r="BH1011" s="1"/>
      <c r="BI1011" s="1"/>
      <c r="BO1011" s="12"/>
      <c r="BP1011" t="b">
        <v>0</v>
      </c>
      <c r="BQ1011" t="b">
        <v>0</v>
      </c>
      <c r="BR1011" s="7"/>
      <c r="BS1011" s="7" t="s">
        <v>13</v>
      </c>
      <c r="BT1011" t="b">
        <v>0</v>
      </c>
      <c r="BU1011" t="b">
        <v>0</v>
      </c>
      <c r="BV1011">
        <v>1004</v>
      </c>
      <c r="BW1011">
        <v>1</v>
      </c>
      <c r="CC1011" s="1"/>
      <c r="CH1011" s="7">
        <v>1</v>
      </c>
      <c r="CI1011" s="7">
        <v>6</v>
      </c>
      <c r="CJ1011" s="7">
        <v>0</v>
      </c>
      <c r="CK1011" s="7">
        <v>5</v>
      </c>
      <c r="CL1011" s="7">
        <v>8</v>
      </c>
      <c r="CM1011" s="7">
        <v>0</v>
      </c>
      <c r="CN1011" s="7">
        <v>20</v>
      </c>
      <c r="CO1011" s="7">
        <v>-43182</v>
      </c>
      <c r="CP1011" s="7">
        <v>43206</v>
      </c>
      <c r="CQ1011" s="7">
        <v>4</v>
      </c>
      <c r="CR1011" s="27">
        <v>2018</v>
      </c>
      <c r="CS1011" s="27">
        <v>3</v>
      </c>
      <c r="CT1011" s="27">
        <v>10</v>
      </c>
      <c r="CU1011" s="27">
        <v>1</v>
      </c>
      <c r="CV1011" s="27">
        <v>11</v>
      </c>
      <c r="CW1011" s="27" t="s">
        <v>18858</v>
      </c>
      <c r="CX1011" s="27" t="s">
        <v>24324</v>
      </c>
      <c r="CY1011" s="27" t="s">
        <v>18858</v>
      </c>
      <c r="CZ1011" s="27" t="s">
        <v>24318</v>
      </c>
      <c r="DA1011" s="27" t="s">
        <v>24319</v>
      </c>
      <c r="DB1011" s="27" t="s">
        <v>18772</v>
      </c>
      <c r="DC1011" s="27">
        <v>1</v>
      </c>
      <c r="DD1011" s="27">
        <v>90</v>
      </c>
    </row>
    <row r="1012" spans="1:108" customFormat="1" hidden="1" x14ac:dyDescent="0.25">
      <c r="A1012" s="7" t="s">
        <v>467</v>
      </c>
      <c r="B1012" s="12">
        <v>43186</v>
      </c>
      <c r="C1012" s="7" t="s">
        <v>75</v>
      </c>
      <c r="D1012" s="7" t="s">
        <v>1470</v>
      </c>
      <c r="E1012" s="7" t="s">
        <v>9</v>
      </c>
      <c r="F1012" t="s">
        <v>2873</v>
      </c>
      <c r="J1012" t="s">
        <v>21617</v>
      </c>
      <c r="K1012" s="1">
        <v>43138</v>
      </c>
      <c r="L1012" s="7" t="s">
        <v>468</v>
      </c>
      <c r="M1012" s="7"/>
      <c r="N1012" s="7">
        <v>2</v>
      </c>
      <c r="O1012" s="7" t="s">
        <v>979</v>
      </c>
      <c r="P1012" t="s">
        <v>7282</v>
      </c>
      <c r="Q1012" s="12">
        <v>43180</v>
      </c>
      <c r="R1012" s="12">
        <v>43180</v>
      </c>
      <c r="T1012" s="1"/>
      <c r="W1012" t="s">
        <v>75</v>
      </c>
      <c r="X1012" t="s">
        <v>17</v>
      </c>
      <c r="Y1012" t="s">
        <v>17</v>
      </c>
      <c r="Z1012" s="1"/>
      <c r="AA1012" t="s">
        <v>17</v>
      </c>
      <c r="AB1012" t="s">
        <v>17</v>
      </c>
      <c r="AC1012" s="12">
        <v>43177</v>
      </c>
      <c r="AD1012" t="s">
        <v>75</v>
      </c>
      <c r="AE1012" t="s">
        <v>75</v>
      </c>
      <c r="AF1012" s="7" t="s">
        <v>75</v>
      </c>
      <c r="AG1012" t="s">
        <v>75</v>
      </c>
      <c r="AH1012" t="s">
        <v>75</v>
      </c>
      <c r="AI1012" s="7">
        <v>0</v>
      </c>
      <c r="AJ1012" s="1">
        <v>43148</v>
      </c>
      <c r="AK1012" s="1"/>
      <c r="AL1012" s="1"/>
      <c r="AM1012" s="1"/>
      <c r="AN1012" s="1"/>
      <c r="AO1012" s="1"/>
      <c r="AP1012" s="12">
        <v>43180</v>
      </c>
      <c r="AQ1012" s="12">
        <v>43181</v>
      </c>
      <c r="AR1012" s="12">
        <v>43186</v>
      </c>
      <c r="AS1012" t="s">
        <v>75</v>
      </c>
      <c r="AT1012" s="1">
        <v>43206</v>
      </c>
      <c r="AU1012" s="1">
        <v>43186</v>
      </c>
      <c r="AV1012" s="7" t="s">
        <v>18</v>
      </c>
      <c r="AZ1012" s="1">
        <v>43206</v>
      </c>
      <c r="BA1012" s="1"/>
      <c r="BH1012" s="1"/>
      <c r="BI1012" s="1"/>
      <c r="BO1012" s="12"/>
      <c r="BP1012" t="b">
        <v>0</v>
      </c>
      <c r="BQ1012" t="b">
        <v>0</v>
      </c>
      <c r="BR1012" s="7"/>
      <c r="BS1012" s="7" t="s">
        <v>13</v>
      </c>
      <c r="BT1012" t="b">
        <v>0</v>
      </c>
      <c r="BU1012" t="b">
        <v>0</v>
      </c>
      <c r="BV1012">
        <v>1005</v>
      </c>
      <c r="BW1012">
        <v>1</v>
      </c>
      <c r="CB1012">
        <v>1</v>
      </c>
      <c r="CC1012" s="1">
        <v>42412</v>
      </c>
      <c r="CH1012" s="7">
        <v>3</v>
      </c>
      <c r="CI1012" s="7">
        <v>4</v>
      </c>
      <c r="CJ1012" s="7">
        <v>0</v>
      </c>
      <c r="CK1012" s="7">
        <v>1</v>
      </c>
      <c r="CL1012" s="7">
        <v>5</v>
      </c>
      <c r="CM1012" s="7">
        <v>0</v>
      </c>
      <c r="CN1012" s="7">
        <v>20</v>
      </c>
      <c r="CO1012" s="7">
        <v>-43186</v>
      </c>
      <c r="CP1012" s="7">
        <v>43206</v>
      </c>
      <c r="CQ1012" s="7">
        <v>5</v>
      </c>
      <c r="CR1012" s="27">
        <v>2018</v>
      </c>
      <c r="CS1012" s="27">
        <v>3</v>
      </c>
      <c r="CT1012" s="27">
        <v>10</v>
      </c>
      <c r="CU1012" s="27">
        <v>1</v>
      </c>
      <c r="CV1012" s="27">
        <v>11</v>
      </c>
      <c r="CW1012" s="27" t="s">
        <v>18858</v>
      </c>
      <c r="CX1012" s="27" t="s">
        <v>24324</v>
      </c>
      <c r="CY1012" s="27" t="s">
        <v>18858</v>
      </c>
      <c r="CZ1012" s="27" t="s">
        <v>24318</v>
      </c>
      <c r="DA1012" s="27" t="s">
        <v>24319</v>
      </c>
      <c r="DB1012" s="27" t="s">
        <v>18772</v>
      </c>
      <c r="DC1012" s="27">
        <v>1</v>
      </c>
      <c r="DD1012" s="27">
        <v>90</v>
      </c>
    </row>
    <row r="1013" spans="1:108" customFormat="1" hidden="1" x14ac:dyDescent="0.25">
      <c r="A1013" s="7" t="s">
        <v>469</v>
      </c>
      <c r="B1013" s="12">
        <v>43186</v>
      </c>
      <c r="C1013" s="7" t="s">
        <v>75</v>
      </c>
      <c r="D1013" s="7" t="s">
        <v>1470</v>
      </c>
      <c r="E1013" s="7" t="s">
        <v>9</v>
      </c>
      <c r="F1013" t="s">
        <v>1517</v>
      </c>
      <c r="G1013" t="s">
        <v>21618</v>
      </c>
      <c r="H1013" t="s">
        <v>1470</v>
      </c>
      <c r="J1013" t="s">
        <v>21619</v>
      </c>
      <c r="K1013" s="1">
        <v>42412</v>
      </c>
      <c r="L1013" s="7" t="s">
        <v>470</v>
      </c>
      <c r="M1013" s="7">
        <v>2</v>
      </c>
      <c r="N1013" s="7">
        <v>1</v>
      </c>
      <c r="O1013" s="7" t="s">
        <v>1011</v>
      </c>
      <c r="P1013" t="s">
        <v>20115</v>
      </c>
      <c r="Q1013" s="12">
        <v>43169</v>
      </c>
      <c r="R1013" s="12">
        <v>43169</v>
      </c>
      <c r="T1013" s="1"/>
      <c r="W1013" t="s">
        <v>75</v>
      </c>
      <c r="X1013" t="s">
        <v>17</v>
      </c>
      <c r="Y1013" t="s">
        <v>75</v>
      </c>
      <c r="Z1013" s="1">
        <v>43169</v>
      </c>
      <c r="AA1013" t="s">
        <v>75</v>
      </c>
      <c r="AB1013" t="s">
        <v>17</v>
      </c>
      <c r="AC1013" s="12">
        <v>43164</v>
      </c>
      <c r="AD1013" t="s">
        <v>75</v>
      </c>
      <c r="AE1013" t="s">
        <v>75</v>
      </c>
      <c r="AF1013" s="7" t="s">
        <v>75</v>
      </c>
      <c r="AG1013" t="s">
        <v>75</v>
      </c>
      <c r="AH1013" t="s">
        <v>75</v>
      </c>
      <c r="AI1013" s="7">
        <v>3</v>
      </c>
      <c r="AJ1013" s="1">
        <v>42412</v>
      </c>
      <c r="AK1013" s="1">
        <v>42503</v>
      </c>
      <c r="AL1013" s="1"/>
      <c r="AM1013" s="1">
        <v>42473</v>
      </c>
      <c r="AN1013" s="1">
        <v>42534</v>
      </c>
      <c r="AO1013" s="1"/>
      <c r="AP1013" s="12">
        <v>43169</v>
      </c>
      <c r="AQ1013" s="12">
        <v>43170</v>
      </c>
      <c r="AR1013" s="12">
        <v>43185</v>
      </c>
      <c r="AS1013" t="s">
        <v>75</v>
      </c>
      <c r="AT1013" s="1">
        <v>43206</v>
      </c>
      <c r="AU1013" s="1">
        <v>43186</v>
      </c>
      <c r="AV1013" s="7" t="s">
        <v>18</v>
      </c>
      <c r="AZ1013" s="1">
        <v>43206</v>
      </c>
      <c r="BA1013" s="1"/>
      <c r="BH1013" s="1"/>
      <c r="BI1013" s="1"/>
      <c r="BO1013" s="12"/>
      <c r="BP1013" t="b">
        <v>0</v>
      </c>
      <c r="BQ1013" t="b">
        <v>0</v>
      </c>
      <c r="BR1013" s="7"/>
      <c r="BS1013" s="7" t="s">
        <v>13</v>
      </c>
      <c r="BT1013" t="b">
        <v>0</v>
      </c>
      <c r="BU1013" t="b">
        <v>0</v>
      </c>
      <c r="BV1013">
        <v>1006</v>
      </c>
      <c r="BW1013">
        <v>1</v>
      </c>
      <c r="CA1013">
        <v>2</v>
      </c>
      <c r="CC1013" s="1"/>
      <c r="CH1013" s="7">
        <v>5</v>
      </c>
      <c r="CI1013" s="7">
        <v>6</v>
      </c>
      <c r="CJ1013" s="7">
        <v>0</v>
      </c>
      <c r="CK1013" s="7">
        <v>1</v>
      </c>
      <c r="CL1013" s="7">
        <v>15</v>
      </c>
      <c r="CM1013" s="7">
        <v>1</v>
      </c>
      <c r="CN1013" s="7">
        <v>21</v>
      </c>
      <c r="CO1013" s="7">
        <v>-43186</v>
      </c>
      <c r="CP1013" s="7">
        <v>43206</v>
      </c>
      <c r="CQ1013" s="7">
        <v>16</v>
      </c>
      <c r="CR1013" s="27">
        <v>2018</v>
      </c>
      <c r="CS1013" s="27">
        <v>3</v>
      </c>
      <c r="CT1013" s="27">
        <v>10</v>
      </c>
      <c r="CU1013" s="27">
        <v>1</v>
      </c>
      <c r="CV1013" s="27">
        <v>10</v>
      </c>
      <c r="CW1013" s="27" t="s">
        <v>18858</v>
      </c>
      <c r="CX1013" s="27" t="s">
        <v>24167</v>
      </c>
      <c r="CY1013" s="27" t="s">
        <v>18858</v>
      </c>
      <c r="CZ1013" s="27" t="s">
        <v>24318</v>
      </c>
      <c r="DA1013" s="27" t="s">
        <v>24319</v>
      </c>
      <c r="DB1013" s="27" t="s">
        <v>18773</v>
      </c>
      <c r="DC1013" s="27">
        <v>1</v>
      </c>
      <c r="DD1013" s="27">
        <v>90</v>
      </c>
    </row>
    <row r="1014" spans="1:108" customFormat="1" hidden="1" x14ac:dyDescent="0.25">
      <c r="A1014" s="7" t="s">
        <v>471</v>
      </c>
      <c r="B1014" s="12">
        <v>43186</v>
      </c>
      <c r="C1014" s="7" t="s">
        <v>75</v>
      </c>
      <c r="D1014" s="7" t="s">
        <v>472</v>
      </c>
      <c r="E1014" s="7" t="s">
        <v>9</v>
      </c>
      <c r="F1014" t="s">
        <v>21620</v>
      </c>
      <c r="H1014" t="s">
        <v>21621</v>
      </c>
      <c r="J1014" t="s">
        <v>21622</v>
      </c>
      <c r="K1014" s="1"/>
      <c r="L1014" s="7" t="s">
        <v>473</v>
      </c>
      <c r="M1014" s="7">
        <v>4</v>
      </c>
      <c r="N1014" s="7">
        <v>1</v>
      </c>
      <c r="O1014" s="7" t="s">
        <v>1011</v>
      </c>
      <c r="P1014" t="s">
        <v>21623</v>
      </c>
      <c r="Q1014" s="12">
        <v>43175</v>
      </c>
      <c r="R1014" s="12">
        <v>43175</v>
      </c>
      <c r="T1014" s="1"/>
      <c r="W1014" t="s">
        <v>75</v>
      </c>
      <c r="X1014" t="s">
        <v>17</v>
      </c>
      <c r="Y1014" t="s">
        <v>17</v>
      </c>
      <c r="Z1014" s="1"/>
      <c r="AA1014" t="s">
        <v>17</v>
      </c>
      <c r="AB1014" t="s">
        <v>17</v>
      </c>
      <c r="AC1014" s="12">
        <v>43172</v>
      </c>
      <c r="AD1014" t="s">
        <v>75</v>
      </c>
      <c r="AE1014" t="s">
        <v>75</v>
      </c>
      <c r="AF1014" s="7" t="s">
        <v>75</v>
      </c>
      <c r="AG1014" t="s">
        <v>75</v>
      </c>
      <c r="AH1014" t="s">
        <v>75</v>
      </c>
      <c r="AI1014" s="7">
        <v>99</v>
      </c>
      <c r="AJ1014" s="1"/>
      <c r="AK1014" s="1"/>
      <c r="AL1014" s="1"/>
      <c r="AM1014" s="1"/>
      <c r="AN1014" s="1"/>
      <c r="AO1014" s="1"/>
      <c r="AP1014" s="12">
        <v>43177</v>
      </c>
      <c r="AQ1014" s="12">
        <v>43178</v>
      </c>
      <c r="AR1014" s="12">
        <v>43185</v>
      </c>
      <c r="AS1014" t="s">
        <v>75</v>
      </c>
      <c r="AT1014" s="1">
        <v>43206</v>
      </c>
      <c r="AU1014" s="1">
        <v>43186</v>
      </c>
      <c r="AV1014" s="7" t="s">
        <v>18</v>
      </c>
      <c r="AZ1014" s="1">
        <v>43206</v>
      </c>
      <c r="BA1014" s="1"/>
      <c r="BH1014" s="1"/>
      <c r="BI1014" s="1"/>
      <c r="BO1014" s="12"/>
      <c r="BP1014" t="b">
        <v>0</v>
      </c>
      <c r="BQ1014" t="b">
        <v>0</v>
      </c>
      <c r="BR1014" s="7"/>
      <c r="BS1014" s="7" t="s">
        <v>13</v>
      </c>
      <c r="BT1014" t="b">
        <v>0</v>
      </c>
      <c r="BU1014" t="b">
        <v>0</v>
      </c>
      <c r="BV1014">
        <v>1007</v>
      </c>
      <c r="BW1014">
        <v>1</v>
      </c>
      <c r="CC1014" s="1"/>
      <c r="CH1014" s="7">
        <v>3</v>
      </c>
      <c r="CI1014" s="7">
        <v>6</v>
      </c>
      <c r="CJ1014" s="7">
        <v>0</v>
      </c>
      <c r="CK1014" s="7">
        <v>3</v>
      </c>
      <c r="CL1014" s="7">
        <v>7</v>
      </c>
      <c r="CM1014" s="7">
        <v>1</v>
      </c>
      <c r="CN1014" s="7">
        <v>21</v>
      </c>
      <c r="CO1014" s="7">
        <v>-43186</v>
      </c>
      <c r="CP1014" s="7">
        <v>43206</v>
      </c>
      <c r="CQ1014" s="7">
        <v>8</v>
      </c>
      <c r="CR1014" s="27">
        <v>2018</v>
      </c>
      <c r="CS1014" s="27">
        <v>3</v>
      </c>
      <c r="CT1014" s="27">
        <v>10</v>
      </c>
      <c r="CU1014" s="27">
        <v>1</v>
      </c>
      <c r="CV1014" s="27">
        <v>11</v>
      </c>
      <c r="CW1014" s="27" t="s">
        <v>18858</v>
      </c>
      <c r="CX1014" s="27" t="s">
        <v>24167</v>
      </c>
      <c r="CY1014" s="27" t="s">
        <v>18858</v>
      </c>
      <c r="CZ1014" s="27" t="s">
        <v>24318</v>
      </c>
      <c r="DA1014" s="27" t="s">
        <v>24319</v>
      </c>
      <c r="DB1014" s="27" t="s">
        <v>24450</v>
      </c>
      <c r="DC1014" s="27">
        <v>1</v>
      </c>
      <c r="DD1014" s="27">
        <v>90</v>
      </c>
    </row>
    <row r="1015" spans="1:108" customFormat="1" hidden="1" x14ac:dyDescent="0.25">
      <c r="A1015" s="7" t="s">
        <v>474</v>
      </c>
      <c r="B1015" s="12">
        <v>43186</v>
      </c>
      <c r="C1015" s="7" t="s">
        <v>75</v>
      </c>
      <c r="D1015" s="7" t="s">
        <v>472</v>
      </c>
      <c r="E1015" s="7" t="s">
        <v>9</v>
      </c>
      <c r="F1015" t="s">
        <v>21620</v>
      </c>
      <c r="G1015" t="s">
        <v>21624</v>
      </c>
      <c r="H1015" t="s">
        <v>21625</v>
      </c>
      <c r="J1015" t="s">
        <v>21626</v>
      </c>
      <c r="K1015" s="1"/>
      <c r="L1015" s="7" t="s">
        <v>475</v>
      </c>
      <c r="M1015" s="7">
        <v>6</v>
      </c>
      <c r="N1015" s="7">
        <v>0</v>
      </c>
      <c r="O1015" s="7" t="s">
        <v>979</v>
      </c>
      <c r="P1015" t="s">
        <v>21623</v>
      </c>
      <c r="Q1015" s="12">
        <v>43174</v>
      </c>
      <c r="R1015" s="12">
        <v>43175</v>
      </c>
      <c r="T1015" s="1"/>
      <c r="W1015" t="s">
        <v>17</v>
      </c>
      <c r="X1015" t="s">
        <v>17</v>
      </c>
      <c r="Y1015" t="s">
        <v>17</v>
      </c>
      <c r="Z1015" s="1"/>
      <c r="AA1015" t="s">
        <v>75</v>
      </c>
      <c r="AB1015" t="s">
        <v>75</v>
      </c>
      <c r="AC1015" s="12">
        <v>43170</v>
      </c>
      <c r="AD1015" t="s">
        <v>75</v>
      </c>
      <c r="AE1015" t="s">
        <v>75</v>
      </c>
      <c r="AF1015" s="7" t="s">
        <v>75</v>
      </c>
      <c r="AG1015" t="s">
        <v>75</v>
      </c>
      <c r="AH1015" t="s">
        <v>75</v>
      </c>
      <c r="AI1015" s="7">
        <v>99</v>
      </c>
      <c r="AJ1015" s="1"/>
      <c r="AK1015" s="1"/>
      <c r="AL1015" s="1"/>
      <c r="AM1015" s="1"/>
      <c r="AN1015" s="1"/>
      <c r="AO1015" s="1"/>
      <c r="AP1015" s="12">
        <v>43175</v>
      </c>
      <c r="AQ1015" s="12">
        <v>43176</v>
      </c>
      <c r="AR1015" s="12">
        <v>43185</v>
      </c>
      <c r="AS1015" t="s">
        <v>75</v>
      </c>
      <c r="AT1015" s="1">
        <v>43206</v>
      </c>
      <c r="AU1015" s="1">
        <v>43186</v>
      </c>
      <c r="AV1015" s="7" t="s">
        <v>18</v>
      </c>
      <c r="AZ1015" s="1">
        <v>43206</v>
      </c>
      <c r="BA1015" s="1"/>
      <c r="BH1015" s="1"/>
      <c r="BI1015" s="1"/>
      <c r="BO1015" s="12"/>
      <c r="BP1015" t="b">
        <v>0</v>
      </c>
      <c r="BQ1015" t="b">
        <v>0</v>
      </c>
      <c r="BR1015" s="7"/>
      <c r="BS1015" s="7" t="s">
        <v>13</v>
      </c>
      <c r="BT1015" t="b">
        <v>0</v>
      </c>
      <c r="BU1015" t="b">
        <v>0</v>
      </c>
      <c r="BV1015">
        <v>1008</v>
      </c>
      <c r="BW1015">
        <v>1</v>
      </c>
      <c r="CC1015" s="1"/>
      <c r="CH1015" s="7">
        <v>4</v>
      </c>
      <c r="CI1015" s="7">
        <v>6</v>
      </c>
      <c r="CJ1015" s="7">
        <v>1</v>
      </c>
      <c r="CK1015" s="7">
        <v>1</v>
      </c>
      <c r="CL1015" s="7">
        <v>9</v>
      </c>
      <c r="CM1015" s="7">
        <v>1</v>
      </c>
      <c r="CN1015" s="7">
        <v>21</v>
      </c>
      <c r="CO1015" s="7">
        <v>-43186</v>
      </c>
      <c r="CP1015" s="7">
        <v>43206</v>
      </c>
      <c r="CQ1015" s="7">
        <v>10</v>
      </c>
      <c r="CR1015" s="27">
        <v>2018</v>
      </c>
      <c r="CS1015" s="27">
        <v>3</v>
      </c>
      <c r="CT1015" s="27">
        <v>10</v>
      </c>
      <c r="CU1015" s="27">
        <v>1</v>
      </c>
      <c r="CV1015" s="27">
        <v>10</v>
      </c>
      <c r="CW1015" s="27" t="s">
        <v>18858</v>
      </c>
      <c r="CX1015" s="27" t="s">
        <v>24167</v>
      </c>
      <c r="CY1015" s="27" t="s">
        <v>18858</v>
      </c>
      <c r="CZ1015" s="27" t="s">
        <v>24318</v>
      </c>
      <c r="DA1015" s="27" t="s">
        <v>24319</v>
      </c>
      <c r="DB1015" s="27" t="s">
        <v>24450</v>
      </c>
      <c r="DC1015" s="27">
        <v>1</v>
      </c>
      <c r="DD1015" s="27">
        <v>90</v>
      </c>
    </row>
    <row r="1016" spans="1:108" customFormat="1" hidden="1" x14ac:dyDescent="0.25">
      <c r="A1016" s="7" t="s">
        <v>476</v>
      </c>
      <c r="B1016" s="12">
        <v>43166</v>
      </c>
      <c r="C1016" s="7" t="s">
        <v>75</v>
      </c>
      <c r="D1016" s="7" t="s">
        <v>40</v>
      </c>
      <c r="E1016" s="7" t="s">
        <v>39</v>
      </c>
      <c r="F1016" t="s">
        <v>21627</v>
      </c>
      <c r="G1016" t="s">
        <v>21628</v>
      </c>
      <c r="H1016" t="s">
        <v>21629</v>
      </c>
      <c r="J1016" t="s">
        <v>21630</v>
      </c>
      <c r="K1016" s="1">
        <v>42215</v>
      </c>
      <c r="L1016" s="7" t="s">
        <v>477</v>
      </c>
      <c r="M1016" s="7">
        <v>2</v>
      </c>
      <c r="N1016" s="7">
        <v>7</v>
      </c>
      <c r="O1016" s="7" t="s">
        <v>979</v>
      </c>
      <c r="P1016" t="s">
        <v>21631</v>
      </c>
      <c r="Q1016" s="12">
        <v>43157</v>
      </c>
      <c r="R1016" s="12">
        <v>43157</v>
      </c>
      <c r="T1016" s="1"/>
      <c r="W1016" t="s">
        <v>75</v>
      </c>
      <c r="X1016" t="s">
        <v>17</v>
      </c>
      <c r="Y1016" t="s">
        <v>75</v>
      </c>
      <c r="Z1016" s="1">
        <v>43157</v>
      </c>
      <c r="AA1016" t="s">
        <v>17</v>
      </c>
      <c r="AB1016" t="s">
        <v>75</v>
      </c>
      <c r="AC1016" s="12">
        <v>43149</v>
      </c>
      <c r="AD1016" t="s">
        <v>75</v>
      </c>
      <c r="AE1016" t="s">
        <v>75</v>
      </c>
      <c r="AF1016" s="7" t="s">
        <v>17</v>
      </c>
      <c r="AG1016" t="s">
        <v>75</v>
      </c>
      <c r="AH1016" t="s">
        <v>75</v>
      </c>
      <c r="AI1016" s="7">
        <v>3</v>
      </c>
      <c r="AJ1016" s="1">
        <v>42223</v>
      </c>
      <c r="AK1016" s="1">
        <v>42321</v>
      </c>
      <c r="AL1016" s="1"/>
      <c r="AM1016" s="1">
        <v>42283</v>
      </c>
      <c r="AN1016" s="1">
        <v>42412</v>
      </c>
      <c r="AO1016" s="1"/>
      <c r="AP1016" s="12"/>
      <c r="AQ1016" s="12"/>
      <c r="AR1016" s="12">
        <v>43167</v>
      </c>
      <c r="AT1016" s="1"/>
      <c r="AU1016" s="1">
        <v>43168</v>
      </c>
      <c r="AV1016" s="7"/>
      <c r="AZ1016" s="1"/>
      <c r="BA1016" s="1"/>
      <c r="BH1016" s="1"/>
      <c r="BI1016" s="1"/>
      <c r="BO1016" s="12">
        <v>43466</v>
      </c>
      <c r="BP1016" t="b">
        <v>0</v>
      </c>
      <c r="BQ1016" t="b">
        <v>0</v>
      </c>
      <c r="BR1016" s="7" t="s">
        <v>17</v>
      </c>
      <c r="BS1016" s="7" t="s">
        <v>13</v>
      </c>
      <c r="BT1016" t="b">
        <v>0</v>
      </c>
      <c r="BU1016" t="b">
        <v>0</v>
      </c>
      <c r="BV1016">
        <v>1009</v>
      </c>
      <c r="BW1016">
        <v>1</v>
      </c>
      <c r="CB1016">
        <v>1</v>
      </c>
      <c r="CC1016" s="1">
        <v>42644</v>
      </c>
      <c r="CH1016" s="7">
        <v>8</v>
      </c>
      <c r="CI1016" s="7">
        <v>-43149</v>
      </c>
      <c r="CJ1016" s="7">
        <v>0</v>
      </c>
      <c r="CK1016" s="7">
        <v>-43157</v>
      </c>
      <c r="CL1016" s="7">
        <v>43167</v>
      </c>
      <c r="CM1016" s="7">
        <v>1</v>
      </c>
      <c r="CN1016" s="7">
        <v>-43167</v>
      </c>
      <c r="CO1016" s="7">
        <v>-43166</v>
      </c>
      <c r="CP1016" s="7">
        <v>0</v>
      </c>
      <c r="CQ1016" s="7">
        <v>43166</v>
      </c>
      <c r="CR1016" s="27">
        <v>2018</v>
      </c>
      <c r="CS1016" s="27">
        <v>2</v>
      </c>
      <c r="CT1016" s="27">
        <v>10</v>
      </c>
      <c r="CU1016" s="27">
        <v>1</v>
      </c>
      <c r="CV1016" s="27">
        <v>7</v>
      </c>
      <c r="CW1016" s="27" t="s">
        <v>18858</v>
      </c>
      <c r="CX1016" s="27" t="s">
        <v>18859</v>
      </c>
      <c r="CY1016" s="27" t="s">
        <v>18858</v>
      </c>
      <c r="CZ1016" s="27" t="s">
        <v>24318</v>
      </c>
      <c r="DA1016" s="27" t="s">
        <v>24325</v>
      </c>
      <c r="DB1016" s="27" t="s">
        <v>18773</v>
      </c>
      <c r="DC1016" s="27">
        <v>1</v>
      </c>
      <c r="DD1016" s="27">
        <v>90</v>
      </c>
    </row>
    <row r="1017" spans="1:108" customFormat="1" hidden="1" x14ac:dyDescent="0.25">
      <c r="A1017" s="7" t="s">
        <v>478</v>
      </c>
      <c r="B1017" s="12">
        <v>43188</v>
      </c>
      <c r="C1017" s="7" t="s">
        <v>75</v>
      </c>
      <c r="D1017" s="7" t="s">
        <v>479</v>
      </c>
      <c r="E1017" s="7" t="s">
        <v>39</v>
      </c>
      <c r="F1017" t="s">
        <v>2274</v>
      </c>
      <c r="G1017" t="s">
        <v>21632</v>
      </c>
      <c r="H1017" t="s">
        <v>21633</v>
      </c>
      <c r="J1017" t="s">
        <v>21634</v>
      </c>
      <c r="K1017" s="1">
        <v>42765</v>
      </c>
      <c r="L1017" s="7" t="s">
        <v>480</v>
      </c>
      <c r="M1017" s="7">
        <v>1</v>
      </c>
      <c r="N1017" s="7">
        <v>1</v>
      </c>
      <c r="O1017" s="7" t="s">
        <v>1011</v>
      </c>
      <c r="P1017" t="s">
        <v>12801</v>
      </c>
      <c r="Q1017" s="12">
        <v>43175</v>
      </c>
      <c r="R1017" s="12">
        <v>43175</v>
      </c>
      <c r="T1017" s="1"/>
      <c r="W1017" t="s">
        <v>75</v>
      </c>
      <c r="X1017" t="s">
        <v>75</v>
      </c>
      <c r="Y1017" t="s">
        <v>17</v>
      </c>
      <c r="Z1017" s="1"/>
      <c r="AA1017" t="s">
        <v>75</v>
      </c>
      <c r="AB1017" t="s">
        <v>75</v>
      </c>
      <c r="AC1017" s="12">
        <v>43166</v>
      </c>
      <c r="AD1017" t="s">
        <v>75</v>
      </c>
      <c r="AE1017" t="s">
        <v>75</v>
      </c>
      <c r="AF1017" s="7" t="s">
        <v>17</v>
      </c>
      <c r="AG1017" t="s">
        <v>75</v>
      </c>
      <c r="AH1017" t="s">
        <v>75</v>
      </c>
      <c r="AI1017" s="7">
        <v>2</v>
      </c>
      <c r="AJ1017" s="1">
        <v>43131</v>
      </c>
      <c r="AK1017" s="1">
        <v>42842</v>
      </c>
      <c r="AL1017" s="1"/>
      <c r="AM1017" s="1">
        <v>43173</v>
      </c>
      <c r="AN1017" s="1"/>
      <c r="AO1017" s="1"/>
      <c r="AP1017" s="12">
        <v>43175</v>
      </c>
      <c r="AQ1017" s="12"/>
      <c r="AR1017" s="12">
        <v>43187</v>
      </c>
      <c r="AS1017" t="s">
        <v>75</v>
      </c>
      <c r="AT1017" s="1">
        <v>43220</v>
      </c>
      <c r="AU1017" s="1">
        <v>43188</v>
      </c>
      <c r="AV1017" s="7" t="s">
        <v>18</v>
      </c>
      <c r="AZ1017" s="1">
        <v>43220</v>
      </c>
      <c r="BA1017" s="1"/>
      <c r="BH1017" s="1"/>
      <c r="BI1017" s="1"/>
      <c r="BO1017" s="12">
        <v>43358</v>
      </c>
      <c r="BP1017" t="b">
        <v>0</v>
      </c>
      <c r="BQ1017" t="b">
        <v>0</v>
      </c>
      <c r="BR1017" s="7" t="s">
        <v>17</v>
      </c>
      <c r="BS1017" s="7" t="s">
        <v>13</v>
      </c>
      <c r="BT1017" t="b">
        <v>0</v>
      </c>
      <c r="BU1017" t="b">
        <v>0</v>
      </c>
      <c r="BV1017">
        <v>1010</v>
      </c>
      <c r="BW1017">
        <v>1</v>
      </c>
      <c r="CC1017" s="1"/>
      <c r="CH1017" s="7">
        <v>9</v>
      </c>
      <c r="CI1017" s="7">
        <v>-43166</v>
      </c>
      <c r="CJ1017" s="7">
        <v>0</v>
      </c>
      <c r="CK1017" s="7">
        <v>-43175</v>
      </c>
      <c r="CL1017" s="7">
        <v>43187</v>
      </c>
      <c r="CM1017" s="7">
        <v>1</v>
      </c>
      <c r="CN1017" s="7">
        <v>33</v>
      </c>
      <c r="CO1017" s="7">
        <v>-43188</v>
      </c>
      <c r="CP1017" s="7">
        <v>43220</v>
      </c>
      <c r="CQ1017" s="7">
        <v>43188</v>
      </c>
      <c r="CR1017" s="27">
        <v>2018</v>
      </c>
      <c r="CS1017" s="27">
        <v>3</v>
      </c>
      <c r="CT1017" s="27">
        <v>10</v>
      </c>
      <c r="CU1017" s="27">
        <v>1</v>
      </c>
      <c r="CV1017" s="27">
        <v>10</v>
      </c>
      <c r="CW1017" s="27" t="s">
        <v>18858</v>
      </c>
      <c r="CX1017" s="27" t="s">
        <v>18859</v>
      </c>
      <c r="CY1017" s="27" t="s">
        <v>18858</v>
      </c>
      <c r="CZ1017" s="27" t="s">
        <v>24318</v>
      </c>
      <c r="DA1017" s="27" t="s">
        <v>24319</v>
      </c>
      <c r="DB1017" s="27" t="s">
        <v>24326</v>
      </c>
      <c r="DC1017" s="27">
        <v>1</v>
      </c>
      <c r="DD1017" s="27">
        <v>90</v>
      </c>
    </row>
    <row r="1018" spans="1:108" customFormat="1" hidden="1" x14ac:dyDescent="0.25">
      <c r="A1018" s="7" t="s">
        <v>481</v>
      </c>
      <c r="B1018" s="12">
        <v>43188</v>
      </c>
      <c r="C1018" s="7" t="s">
        <v>75</v>
      </c>
      <c r="D1018" s="7" t="s">
        <v>482</v>
      </c>
      <c r="E1018" s="7" t="s">
        <v>39</v>
      </c>
      <c r="F1018" t="s">
        <v>21635</v>
      </c>
      <c r="G1018" t="s">
        <v>21636</v>
      </c>
      <c r="H1018" t="s">
        <v>21637</v>
      </c>
      <c r="J1018" t="s">
        <v>21638</v>
      </c>
      <c r="K1018" s="1">
        <v>38042</v>
      </c>
      <c r="L1018" s="7" t="s">
        <v>483</v>
      </c>
      <c r="M1018" s="7">
        <v>14</v>
      </c>
      <c r="N1018" s="7">
        <v>1</v>
      </c>
      <c r="O1018" s="7" t="s">
        <v>979</v>
      </c>
      <c r="P1018" t="s">
        <v>21113</v>
      </c>
      <c r="Q1018" s="12">
        <v>43181</v>
      </c>
      <c r="R1018" s="12">
        <v>43181</v>
      </c>
      <c r="T1018" s="1"/>
      <c r="W1018" t="s">
        <v>75</v>
      </c>
      <c r="X1018" t="s">
        <v>17</v>
      </c>
      <c r="Y1018" t="s">
        <v>75</v>
      </c>
      <c r="Z1018" s="1">
        <v>43181</v>
      </c>
      <c r="AA1018" t="s">
        <v>17</v>
      </c>
      <c r="AB1018" t="s">
        <v>75</v>
      </c>
      <c r="AC1018" s="12">
        <v>43170</v>
      </c>
      <c r="AD1018" t="s">
        <v>75</v>
      </c>
      <c r="AE1018" t="s">
        <v>75</v>
      </c>
      <c r="AF1018" s="7" t="s">
        <v>17</v>
      </c>
      <c r="AG1018" t="s">
        <v>75</v>
      </c>
      <c r="AH1018" t="s">
        <v>75</v>
      </c>
      <c r="AI1018" s="7">
        <v>99</v>
      </c>
      <c r="AJ1018" s="1"/>
      <c r="AK1018" s="1"/>
      <c r="AL1018" s="1"/>
      <c r="AM1018" s="1"/>
      <c r="AN1018" s="1"/>
      <c r="AO1018" s="1"/>
      <c r="AP1018" s="12">
        <v>43181</v>
      </c>
      <c r="AQ1018" s="12"/>
      <c r="AR1018" s="12">
        <v>43187</v>
      </c>
      <c r="AS1018" t="s">
        <v>75</v>
      </c>
      <c r="AT1018" s="1">
        <v>43209</v>
      </c>
      <c r="AU1018" s="1">
        <v>43188</v>
      </c>
      <c r="AV1018" s="7" t="s">
        <v>18</v>
      </c>
      <c r="AZ1018" s="1">
        <v>43209</v>
      </c>
      <c r="BA1018" s="1"/>
      <c r="BH1018" s="1"/>
      <c r="BI1018" s="1"/>
      <c r="BO1018" s="12">
        <v>43523</v>
      </c>
      <c r="BP1018" t="b">
        <v>0</v>
      </c>
      <c r="BQ1018" t="b">
        <v>0</v>
      </c>
      <c r="BR1018" s="7" t="s">
        <v>17</v>
      </c>
      <c r="BS1018" s="7" t="s">
        <v>13</v>
      </c>
      <c r="BT1018" t="b">
        <v>0</v>
      </c>
      <c r="BU1018" t="b">
        <v>0</v>
      </c>
      <c r="BV1018">
        <v>1011</v>
      </c>
      <c r="BW1018">
        <v>1</v>
      </c>
      <c r="CA1018">
        <v>3</v>
      </c>
      <c r="CB1018">
        <v>1</v>
      </c>
      <c r="CC1018" s="1">
        <v>42731</v>
      </c>
      <c r="CH1018" s="7">
        <v>11</v>
      </c>
      <c r="CI1018" s="7">
        <v>-43170</v>
      </c>
      <c r="CJ1018" s="7">
        <v>0</v>
      </c>
      <c r="CK1018" s="7">
        <v>-43181</v>
      </c>
      <c r="CL1018" s="7">
        <v>43187</v>
      </c>
      <c r="CM1018" s="7">
        <v>1</v>
      </c>
      <c r="CN1018" s="7">
        <v>22</v>
      </c>
      <c r="CO1018" s="7">
        <v>-43188</v>
      </c>
      <c r="CP1018" s="7">
        <v>43209</v>
      </c>
      <c r="CQ1018" s="7">
        <v>43188</v>
      </c>
      <c r="CR1018" s="27">
        <v>2018</v>
      </c>
      <c r="CS1018" s="27">
        <v>3</v>
      </c>
      <c r="CT1018" s="27">
        <v>10</v>
      </c>
      <c r="CU1018" s="27">
        <v>1</v>
      </c>
      <c r="CV1018" s="27">
        <v>10</v>
      </c>
      <c r="CW1018" s="27" t="s">
        <v>18858</v>
      </c>
      <c r="CX1018" s="27" t="s">
        <v>18859</v>
      </c>
      <c r="CY1018" s="27" t="s">
        <v>18858</v>
      </c>
      <c r="CZ1018" s="27" t="s">
        <v>24318</v>
      </c>
      <c r="DA1018" s="27" t="s">
        <v>24319</v>
      </c>
      <c r="DB1018" s="27" t="s">
        <v>24450</v>
      </c>
      <c r="DC1018" s="27">
        <v>1</v>
      </c>
      <c r="DD1018" s="27">
        <v>90</v>
      </c>
    </row>
    <row r="1019" spans="1:108" customFormat="1" hidden="1" x14ac:dyDescent="0.25">
      <c r="A1019" s="7" t="s">
        <v>484</v>
      </c>
      <c r="B1019" s="12">
        <v>43192</v>
      </c>
      <c r="C1019" s="7" t="s">
        <v>75</v>
      </c>
      <c r="D1019" s="7" t="s">
        <v>1673</v>
      </c>
      <c r="E1019" s="7" t="s">
        <v>24</v>
      </c>
      <c r="F1019" t="s">
        <v>21639</v>
      </c>
      <c r="G1019" t="s">
        <v>21640</v>
      </c>
      <c r="J1019" t="s">
        <v>21641</v>
      </c>
      <c r="K1019" s="1">
        <v>41673</v>
      </c>
      <c r="L1019" s="7" t="s">
        <v>486</v>
      </c>
      <c r="M1019" s="7">
        <v>4</v>
      </c>
      <c r="N1019" s="7">
        <v>1</v>
      </c>
      <c r="O1019" s="7" t="s">
        <v>979</v>
      </c>
      <c r="P1019" t="s">
        <v>21642</v>
      </c>
      <c r="Q1019" s="12">
        <v>43178</v>
      </c>
      <c r="R1019" s="12">
        <v>43179</v>
      </c>
      <c r="T1019" s="1"/>
      <c r="W1019" t="s">
        <v>75</v>
      </c>
      <c r="X1019" t="s">
        <v>75</v>
      </c>
      <c r="Y1019" t="s">
        <v>75</v>
      </c>
      <c r="Z1019" s="1">
        <v>43178</v>
      </c>
      <c r="AA1019" t="s">
        <v>75</v>
      </c>
      <c r="AB1019" t="s">
        <v>75</v>
      </c>
      <c r="AC1019" s="12">
        <v>43171</v>
      </c>
      <c r="AD1019" t="s">
        <v>17</v>
      </c>
      <c r="AE1019" t="s">
        <v>75</v>
      </c>
      <c r="AF1019" s="7" t="s">
        <v>17</v>
      </c>
      <c r="AG1019" t="s">
        <v>75</v>
      </c>
      <c r="AH1019" t="s">
        <v>75</v>
      </c>
      <c r="AI1019" s="7">
        <v>3</v>
      </c>
      <c r="AJ1019" s="1">
        <v>41674</v>
      </c>
      <c r="AK1019" s="1">
        <v>41764</v>
      </c>
      <c r="AL1019" s="1"/>
      <c r="AM1019" s="1">
        <v>41733</v>
      </c>
      <c r="AN1019" s="1">
        <v>41795</v>
      </c>
      <c r="AO1019" s="1"/>
      <c r="AP1019" s="12">
        <v>43179</v>
      </c>
      <c r="AQ1019" s="12">
        <v>43182</v>
      </c>
      <c r="AR1019" s="12">
        <v>43192</v>
      </c>
      <c r="AS1019" t="s">
        <v>75</v>
      </c>
      <c r="AT1019" s="1">
        <v>43209</v>
      </c>
      <c r="AU1019" s="1">
        <v>43192</v>
      </c>
      <c r="AV1019" s="7" t="s">
        <v>18</v>
      </c>
      <c r="AZ1019" s="1">
        <v>43209</v>
      </c>
      <c r="BA1019" s="1"/>
      <c r="BH1019" s="1"/>
      <c r="BI1019" s="1"/>
      <c r="BO1019" s="12"/>
      <c r="BP1019" t="b">
        <v>0</v>
      </c>
      <c r="BQ1019" t="b">
        <v>0</v>
      </c>
      <c r="BR1019" s="7"/>
      <c r="BS1019" s="7" t="s">
        <v>13</v>
      </c>
      <c r="BT1019" t="b">
        <v>0</v>
      </c>
      <c r="BU1019" t="b">
        <v>0</v>
      </c>
      <c r="BV1019">
        <v>1012</v>
      </c>
      <c r="BW1019">
        <v>1</v>
      </c>
      <c r="CA1019">
        <v>2</v>
      </c>
      <c r="CC1019" s="1"/>
      <c r="CH1019" s="7">
        <v>7</v>
      </c>
      <c r="CI1019" s="7">
        <v>11</v>
      </c>
      <c r="CJ1019" s="7">
        <v>1</v>
      </c>
      <c r="CK1019" s="7">
        <v>3</v>
      </c>
      <c r="CL1019" s="7">
        <v>10</v>
      </c>
      <c r="CM1019" s="7">
        <v>0</v>
      </c>
      <c r="CN1019" s="7">
        <v>17</v>
      </c>
      <c r="CO1019" s="7">
        <v>-43192</v>
      </c>
      <c r="CP1019" s="7">
        <v>43209</v>
      </c>
      <c r="CQ1019" s="7">
        <v>10</v>
      </c>
      <c r="CR1019" s="27">
        <v>2018</v>
      </c>
      <c r="CS1019" s="27">
        <v>3</v>
      </c>
      <c r="CT1019" s="27">
        <v>10</v>
      </c>
      <c r="CU1019" s="27">
        <v>1</v>
      </c>
      <c r="CV1019" s="27">
        <v>11</v>
      </c>
      <c r="CW1019" s="27" t="s">
        <v>18858</v>
      </c>
      <c r="CX1019" s="27" t="s">
        <v>24167</v>
      </c>
      <c r="CY1019" s="27" t="s">
        <v>18858</v>
      </c>
      <c r="CZ1019" s="27" t="s">
        <v>24318</v>
      </c>
      <c r="DA1019" s="27" t="s">
        <v>24319</v>
      </c>
      <c r="DB1019" s="27" t="s">
        <v>18773</v>
      </c>
      <c r="DC1019" s="27">
        <v>1</v>
      </c>
      <c r="DD1019" s="27">
        <v>90</v>
      </c>
    </row>
    <row r="1020" spans="1:108" customFormat="1" hidden="1" x14ac:dyDescent="0.25">
      <c r="A1020" s="7" t="s">
        <v>487</v>
      </c>
      <c r="B1020" s="12">
        <v>43192</v>
      </c>
      <c r="C1020" s="7" t="s">
        <v>75</v>
      </c>
      <c r="D1020" s="7" t="s">
        <v>3842</v>
      </c>
      <c r="E1020" s="7" t="s">
        <v>32</v>
      </c>
      <c r="F1020" t="s">
        <v>21355</v>
      </c>
      <c r="J1020" t="s">
        <v>21643</v>
      </c>
      <c r="K1020" s="1">
        <v>41891</v>
      </c>
      <c r="L1020" s="7" t="s">
        <v>488</v>
      </c>
      <c r="M1020" s="7">
        <v>4</v>
      </c>
      <c r="N1020" s="7"/>
      <c r="O1020" s="7" t="s">
        <v>1011</v>
      </c>
      <c r="P1020" t="s">
        <v>21644</v>
      </c>
      <c r="Q1020" s="12">
        <v>43179</v>
      </c>
      <c r="R1020" s="12">
        <v>43181</v>
      </c>
      <c r="T1020" s="1"/>
      <c r="W1020" t="s">
        <v>75</v>
      </c>
      <c r="X1020" t="s">
        <v>17</v>
      </c>
      <c r="Y1020" t="s">
        <v>75</v>
      </c>
      <c r="Z1020" s="1">
        <v>43179</v>
      </c>
      <c r="AA1020" t="s">
        <v>75</v>
      </c>
      <c r="AB1020" t="s">
        <v>17</v>
      </c>
      <c r="AC1020" s="12">
        <v>43178</v>
      </c>
      <c r="AD1020" t="s">
        <v>75</v>
      </c>
      <c r="AE1020" t="s">
        <v>75</v>
      </c>
      <c r="AF1020" s="7" t="s">
        <v>75</v>
      </c>
      <c r="AG1020" t="s">
        <v>75</v>
      </c>
      <c r="AH1020" t="s">
        <v>75</v>
      </c>
      <c r="AI1020" s="7">
        <v>3</v>
      </c>
      <c r="AJ1020" s="1">
        <v>41895</v>
      </c>
      <c r="AK1020" s="1">
        <v>42053</v>
      </c>
      <c r="AL1020" s="1"/>
      <c r="AM1020" s="1">
        <v>41831</v>
      </c>
      <c r="AN1020" s="1">
        <v>42644</v>
      </c>
      <c r="AO1020" s="1"/>
      <c r="AP1020" s="12">
        <v>43184</v>
      </c>
      <c r="AQ1020" s="12">
        <v>43185</v>
      </c>
      <c r="AR1020" s="12">
        <v>43188</v>
      </c>
      <c r="AS1020" t="s">
        <v>75</v>
      </c>
      <c r="AT1020" s="1">
        <v>43209</v>
      </c>
      <c r="AU1020" s="1">
        <v>43192</v>
      </c>
      <c r="AV1020" s="7" t="s">
        <v>18</v>
      </c>
      <c r="AZ1020" s="1">
        <v>43209</v>
      </c>
      <c r="BA1020" s="1"/>
      <c r="BH1020" s="1"/>
      <c r="BI1020" s="1"/>
      <c r="BO1020" s="12"/>
      <c r="BP1020" t="b">
        <v>0</v>
      </c>
      <c r="BQ1020" t="b">
        <v>0</v>
      </c>
      <c r="BR1020" s="7"/>
      <c r="BS1020" s="7" t="s">
        <v>13</v>
      </c>
      <c r="BT1020" t="b">
        <v>0</v>
      </c>
      <c r="BU1020" t="b">
        <v>0</v>
      </c>
      <c r="BV1020">
        <v>1013</v>
      </c>
      <c r="BW1020">
        <v>1</v>
      </c>
      <c r="CC1020" s="1"/>
      <c r="CH1020" s="7">
        <v>1</v>
      </c>
      <c r="CI1020" s="7">
        <v>7</v>
      </c>
      <c r="CJ1020" s="7">
        <v>2</v>
      </c>
      <c r="CK1020" s="7">
        <v>4</v>
      </c>
      <c r="CL1020" s="7">
        <v>3</v>
      </c>
      <c r="CM1020" s="7">
        <v>4</v>
      </c>
      <c r="CN1020" s="7">
        <v>21</v>
      </c>
      <c r="CO1020" s="7">
        <v>-43192</v>
      </c>
      <c r="CP1020" s="7">
        <v>43209</v>
      </c>
      <c r="CQ1020" s="7">
        <v>7</v>
      </c>
      <c r="CR1020" s="27">
        <v>2018</v>
      </c>
      <c r="CS1020" s="27">
        <v>3</v>
      </c>
      <c r="CT1020" s="27">
        <v>10</v>
      </c>
      <c r="CU1020" s="27">
        <v>1</v>
      </c>
      <c r="CV1020" s="27">
        <v>12</v>
      </c>
      <c r="CW1020" s="27" t="s">
        <v>18858</v>
      </c>
      <c r="CX1020" s="27" t="s">
        <v>24324</v>
      </c>
      <c r="CY1020" s="27" t="s">
        <v>18858</v>
      </c>
      <c r="CZ1020" s="27" t="s">
        <v>24318</v>
      </c>
      <c r="DA1020" s="27" t="s">
        <v>24319</v>
      </c>
      <c r="DB1020" s="27" t="s">
        <v>18773</v>
      </c>
      <c r="DC1020" s="27">
        <v>1</v>
      </c>
      <c r="DD1020" s="27">
        <v>90</v>
      </c>
    </row>
    <row r="1021" spans="1:108" customFormat="1" hidden="1" x14ac:dyDescent="0.25">
      <c r="A1021" s="7" t="s">
        <v>489</v>
      </c>
      <c r="B1021" s="12">
        <v>43192</v>
      </c>
      <c r="C1021" s="7" t="s">
        <v>75</v>
      </c>
      <c r="D1021" s="7" t="s">
        <v>274</v>
      </c>
      <c r="E1021" s="7" t="s">
        <v>32</v>
      </c>
      <c r="F1021" t="s">
        <v>19412</v>
      </c>
      <c r="G1021" t="s">
        <v>21645</v>
      </c>
      <c r="J1021" t="s">
        <v>21646</v>
      </c>
      <c r="K1021" s="1">
        <v>42572</v>
      </c>
      <c r="L1021" s="7" t="s">
        <v>490</v>
      </c>
      <c r="M1021" s="7">
        <v>1</v>
      </c>
      <c r="N1021" s="7">
        <v>7</v>
      </c>
      <c r="O1021" s="7" t="s">
        <v>1011</v>
      </c>
      <c r="P1021" t="s">
        <v>21647</v>
      </c>
      <c r="Q1021" s="12">
        <v>43180</v>
      </c>
      <c r="R1021" s="12">
        <v>43180</v>
      </c>
      <c r="T1021" s="1"/>
      <c r="W1021" t="s">
        <v>17</v>
      </c>
      <c r="X1021" t="s">
        <v>17</v>
      </c>
      <c r="Y1021" t="s">
        <v>17</v>
      </c>
      <c r="Z1021" s="1"/>
      <c r="AA1021" t="s">
        <v>17</v>
      </c>
      <c r="AB1021" t="s">
        <v>75</v>
      </c>
      <c r="AC1021" s="12">
        <v>43171</v>
      </c>
      <c r="AD1021" t="s">
        <v>75</v>
      </c>
      <c r="AE1021" t="s">
        <v>75</v>
      </c>
      <c r="AF1021" s="7" t="s">
        <v>75</v>
      </c>
      <c r="AG1021" t="s">
        <v>75</v>
      </c>
      <c r="AH1021" t="s">
        <v>75</v>
      </c>
      <c r="AI1021" s="7">
        <v>99</v>
      </c>
      <c r="AJ1021" s="1"/>
      <c r="AK1021" s="1"/>
      <c r="AL1021" s="1"/>
      <c r="AM1021" s="1"/>
      <c r="AN1021" s="1"/>
      <c r="AO1021" s="1"/>
      <c r="AP1021" s="12">
        <v>43180</v>
      </c>
      <c r="AQ1021" s="12">
        <v>43181</v>
      </c>
      <c r="AR1021" s="12">
        <v>43188</v>
      </c>
      <c r="AS1021" t="s">
        <v>75</v>
      </c>
      <c r="AT1021" s="1">
        <v>43209</v>
      </c>
      <c r="AU1021" s="1">
        <v>43192</v>
      </c>
      <c r="AV1021" s="7" t="s">
        <v>18</v>
      </c>
      <c r="AZ1021" s="1">
        <v>43209</v>
      </c>
      <c r="BA1021" s="1"/>
      <c r="BH1021" s="1"/>
      <c r="BI1021" s="1"/>
      <c r="BO1021" s="12"/>
      <c r="BP1021" t="b">
        <v>0</v>
      </c>
      <c r="BQ1021" t="b">
        <v>0</v>
      </c>
      <c r="BR1021" s="7"/>
      <c r="BS1021" s="7" t="s">
        <v>13</v>
      </c>
      <c r="BT1021" t="b">
        <v>0</v>
      </c>
      <c r="BU1021" t="b">
        <v>0</v>
      </c>
      <c r="BV1021">
        <v>1014</v>
      </c>
      <c r="BW1021">
        <v>1</v>
      </c>
      <c r="BZ1021">
        <v>1</v>
      </c>
      <c r="CA1021">
        <v>5</v>
      </c>
      <c r="CC1021" s="1"/>
      <c r="CH1021" s="7">
        <v>9</v>
      </c>
      <c r="CI1021" s="7">
        <v>10</v>
      </c>
      <c r="CJ1021" s="7">
        <v>0</v>
      </c>
      <c r="CK1021" s="7">
        <v>1</v>
      </c>
      <c r="CL1021" s="7">
        <v>7</v>
      </c>
      <c r="CM1021" s="7">
        <v>4</v>
      </c>
      <c r="CN1021" s="7">
        <v>21</v>
      </c>
      <c r="CO1021" s="7">
        <v>-43192</v>
      </c>
      <c r="CP1021" s="7">
        <v>43209</v>
      </c>
      <c r="CQ1021" s="7">
        <v>11</v>
      </c>
      <c r="CR1021" s="27">
        <v>2018</v>
      </c>
      <c r="CS1021" s="27">
        <v>3</v>
      </c>
      <c r="CT1021" s="27">
        <v>10</v>
      </c>
      <c r="CU1021" s="27">
        <v>1</v>
      </c>
      <c r="CV1021" s="27">
        <v>11</v>
      </c>
      <c r="CW1021" s="27" t="s">
        <v>18858</v>
      </c>
      <c r="CX1021" s="27" t="s">
        <v>24167</v>
      </c>
      <c r="CY1021" s="27" t="s">
        <v>18858</v>
      </c>
      <c r="CZ1021" s="27" t="s">
        <v>24318</v>
      </c>
      <c r="DA1021" s="27" t="s">
        <v>24319</v>
      </c>
      <c r="DB1021" s="27" t="s">
        <v>24450</v>
      </c>
      <c r="DC1021" s="27">
        <v>1</v>
      </c>
      <c r="DD1021" s="27">
        <v>90</v>
      </c>
    </row>
    <row r="1022" spans="1:108" customFormat="1" hidden="1" x14ac:dyDescent="0.25">
      <c r="A1022" s="7" t="s">
        <v>491</v>
      </c>
      <c r="B1022" s="12">
        <v>43192</v>
      </c>
      <c r="C1022" s="7" t="s">
        <v>75</v>
      </c>
      <c r="D1022" s="7" t="s">
        <v>33</v>
      </c>
      <c r="E1022" s="7" t="s">
        <v>32</v>
      </c>
      <c r="F1022" t="s">
        <v>2349</v>
      </c>
      <c r="G1022" t="s">
        <v>21648</v>
      </c>
      <c r="H1022" t="s">
        <v>1533</v>
      </c>
      <c r="J1022" t="s">
        <v>21649</v>
      </c>
      <c r="K1022" s="1">
        <v>42607</v>
      </c>
      <c r="L1022" s="7" t="s">
        <v>492</v>
      </c>
      <c r="M1022" s="7">
        <v>1</v>
      </c>
      <c r="N1022" s="7">
        <v>6</v>
      </c>
      <c r="O1022" s="7" t="s">
        <v>1011</v>
      </c>
      <c r="P1022" t="s">
        <v>21650</v>
      </c>
      <c r="Q1022" s="12">
        <v>43178</v>
      </c>
      <c r="R1022" s="12">
        <v>43178</v>
      </c>
      <c r="T1022" s="1"/>
      <c r="W1022" t="s">
        <v>75</v>
      </c>
      <c r="X1022" t="s">
        <v>17</v>
      </c>
      <c r="Y1022" t="s">
        <v>17</v>
      </c>
      <c r="Z1022" s="1"/>
      <c r="AA1022" t="s">
        <v>75</v>
      </c>
      <c r="AB1022" t="s">
        <v>17</v>
      </c>
      <c r="AC1022" s="12">
        <v>43175</v>
      </c>
      <c r="AD1022" t="s">
        <v>75</v>
      </c>
      <c r="AE1022" t="s">
        <v>337</v>
      </c>
      <c r="AF1022" s="7" t="s">
        <v>75</v>
      </c>
      <c r="AG1022" t="s">
        <v>75</v>
      </c>
      <c r="AH1022" t="s">
        <v>75</v>
      </c>
      <c r="AI1022" s="7">
        <v>3</v>
      </c>
      <c r="AJ1022" s="1"/>
      <c r="AK1022" s="1">
        <v>42699</v>
      </c>
      <c r="AL1022" s="1"/>
      <c r="AM1022" s="1">
        <v>42668</v>
      </c>
      <c r="AN1022" s="1">
        <v>42731</v>
      </c>
      <c r="AO1022" s="1"/>
      <c r="AP1022" s="12">
        <v>43178</v>
      </c>
      <c r="AQ1022" s="12">
        <v>43179</v>
      </c>
      <c r="AR1022" s="12">
        <v>43188</v>
      </c>
      <c r="AS1022" t="s">
        <v>75</v>
      </c>
      <c r="AT1022" s="1">
        <v>43209</v>
      </c>
      <c r="AU1022" s="1">
        <v>43192</v>
      </c>
      <c r="AV1022" s="7" t="s">
        <v>18</v>
      </c>
      <c r="AZ1022" s="1">
        <v>43209</v>
      </c>
      <c r="BA1022" s="1"/>
      <c r="BH1022" s="1"/>
      <c r="BI1022" s="1"/>
      <c r="BO1022" s="12"/>
      <c r="BP1022" t="b">
        <v>0</v>
      </c>
      <c r="BQ1022" t="b">
        <v>0</v>
      </c>
      <c r="BR1022" s="7"/>
      <c r="BS1022" s="7" t="s">
        <v>13</v>
      </c>
      <c r="BT1022" t="b">
        <v>0</v>
      </c>
      <c r="BU1022" t="b">
        <v>0</v>
      </c>
      <c r="BV1022">
        <v>1015</v>
      </c>
      <c r="BW1022">
        <v>1</v>
      </c>
      <c r="CC1022" s="1"/>
      <c r="CH1022" s="7">
        <v>3</v>
      </c>
      <c r="CI1022" s="7">
        <v>4</v>
      </c>
      <c r="CJ1022" s="7">
        <v>0</v>
      </c>
      <c r="CK1022" s="7">
        <v>1</v>
      </c>
      <c r="CL1022" s="7">
        <v>9</v>
      </c>
      <c r="CM1022" s="7">
        <v>4</v>
      </c>
      <c r="CN1022" s="7">
        <v>21</v>
      </c>
      <c r="CO1022" s="7">
        <v>-43192</v>
      </c>
      <c r="CP1022" s="7">
        <v>43209</v>
      </c>
      <c r="CQ1022" s="7">
        <v>13</v>
      </c>
      <c r="CR1022" s="27">
        <v>2018</v>
      </c>
      <c r="CS1022" s="27">
        <v>3</v>
      </c>
      <c r="CT1022" s="27">
        <v>10</v>
      </c>
      <c r="CU1022" s="27">
        <v>1</v>
      </c>
      <c r="CV1022" s="27">
        <v>11</v>
      </c>
      <c r="CW1022" s="27" t="s">
        <v>18858</v>
      </c>
      <c r="CX1022" s="27" t="s">
        <v>24167</v>
      </c>
      <c r="CY1022" s="27" t="s">
        <v>18858</v>
      </c>
      <c r="CZ1022" s="27" t="s">
        <v>24318</v>
      </c>
      <c r="DA1022" s="27" t="s">
        <v>24319</v>
      </c>
      <c r="DB1022" s="27" t="s">
        <v>18773</v>
      </c>
      <c r="DC1022" s="27">
        <v>1</v>
      </c>
      <c r="DD1022" s="27">
        <v>90</v>
      </c>
    </row>
    <row r="1023" spans="1:108" customFormat="1" hidden="1" x14ac:dyDescent="0.25">
      <c r="A1023" s="7" t="s">
        <v>493</v>
      </c>
      <c r="B1023" s="12">
        <v>43192</v>
      </c>
      <c r="C1023" s="7" t="s">
        <v>75</v>
      </c>
      <c r="D1023" s="7" t="s">
        <v>33</v>
      </c>
      <c r="E1023" s="7" t="s">
        <v>32</v>
      </c>
      <c r="F1023" t="s">
        <v>2349</v>
      </c>
      <c r="G1023" t="s">
        <v>21651</v>
      </c>
      <c r="H1023" t="s">
        <v>21125</v>
      </c>
      <c r="J1023" t="s">
        <v>21652</v>
      </c>
      <c r="K1023" s="1"/>
      <c r="L1023" s="7" t="s">
        <v>494</v>
      </c>
      <c r="M1023" s="7">
        <v>1</v>
      </c>
      <c r="N1023" s="7">
        <v>1</v>
      </c>
      <c r="O1023" s="7" t="s">
        <v>979</v>
      </c>
      <c r="P1023" t="s">
        <v>21650</v>
      </c>
      <c r="Q1023" s="12">
        <v>43178</v>
      </c>
      <c r="R1023" s="12">
        <v>43178</v>
      </c>
      <c r="T1023" s="1"/>
      <c r="W1023" t="s">
        <v>75</v>
      </c>
      <c r="X1023" t="s">
        <v>17</v>
      </c>
      <c r="Y1023" t="s">
        <v>75</v>
      </c>
      <c r="Z1023" s="1">
        <v>43178</v>
      </c>
      <c r="AA1023" t="s">
        <v>75</v>
      </c>
      <c r="AB1023" t="s">
        <v>17</v>
      </c>
      <c r="AC1023" s="12">
        <v>43174</v>
      </c>
      <c r="AD1023" t="s">
        <v>75</v>
      </c>
      <c r="AE1023" t="s">
        <v>75</v>
      </c>
      <c r="AF1023" s="7" t="s">
        <v>75</v>
      </c>
      <c r="AG1023" t="s">
        <v>337</v>
      </c>
      <c r="AH1023" t="s">
        <v>75</v>
      </c>
      <c r="AI1023" s="7">
        <v>2</v>
      </c>
      <c r="AJ1023" s="1"/>
      <c r="AK1023" s="1">
        <v>42878</v>
      </c>
      <c r="AL1023" s="1"/>
      <c r="AM1023" s="1">
        <v>42845</v>
      </c>
      <c r="AN1023" s="1"/>
      <c r="AO1023" s="1"/>
      <c r="AP1023" s="12">
        <v>43178</v>
      </c>
      <c r="AQ1023" s="12">
        <v>43179</v>
      </c>
      <c r="AR1023" s="12">
        <v>43188</v>
      </c>
      <c r="AS1023" t="s">
        <v>75</v>
      </c>
      <c r="AT1023" s="1">
        <v>43209</v>
      </c>
      <c r="AU1023" s="1">
        <v>43192</v>
      </c>
      <c r="AV1023" s="7" t="s">
        <v>18</v>
      </c>
      <c r="AZ1023" s="1">
        <v>43209</v>
      </c>
      <c r="BA1023" s="1"/>
      <c r="BH1023" s="1"/>
      <c r="BI1023" s="1"/>
      <c r="BO1023" s="12"/>
      <c r="BP1023" t="b">
        <v>0</v>
      </c>
      <c r="BQ1023" t="b">
        <v>0</v>
      </c>
      <c r="BR1023" s="7"/>
      <c r="BS1023" s="7" t="s">
        <v>13</v>
      </c>
      <c r="BT1023" t="b">
        <v>0</v>
      </c>
      <c r="BU1023" t="b">
        <v>0</v>
      </c>
      <c r="BV1023">
        <v>1016</v>
      </c>
      <c r="BW1023">
        <v>1</v>
      </c>
      <c r="CC1023" s="1"/>
      <c r="CH1023" s="7">
        <v>4</v>
      </c>
      <c r="CI1023" s="7">
        <v>5</v>
      </c>
      <c r="CJ1023" s="7">
        <v>0</v>
      </c>
      <c r="CK1023" s="7">
        <v>1</v>
      </c>
      <c r="CL1023" s="7">
        <v>9</v>
      </c>
      <c r="CM1023" s="7">
        <v>4</v>
      </c>
      <c r="CN1023" s="7">
        <v>21</v>
      </c>
      <c r="CO1023" s="7">
        <v>-43192</v>
      </c>
      <c r="CP1023" s="7">
        <v>43209</v>
      </c>
      <c r="CQ1023" s="7">
        <v>13</v>
      </c>
      <c r="CR1023" s="27">
        <v>2018</v>
      </c>
      <c r="CS1023" s="27">
        <v>3</v>
      </c>
      <c r="CT1023" s="27">
        <v>10</v>
      </c>
      <c r="CU1023" s="27">
        <v>1</v>
      </c>
      <c r="CV1023" s="27">
        <v>11</v>
      </c>
      <c r="CW1023" s="27" t="s">
        <v>18858</v>
      </c>
      <c r="CX1023" s="27" t="s">
        <v>24167</v>
      </c>
      <c r="CY1023" s="27" t="s">
        <v>18858</v>
      </c>
      <c r="CZ1023" s="27" t="s">
        <v>24318</v>
      </c>
      <c r="DA1023" s="27" t="s">
        <v>24319</v>
      </c>
      <c r="DB1023" s="27" t="s">
        <v>24326</v>
      </c>
      <c r="DC1023" s="27">
        <v>1</v>
      </c>
      <c r="DD1023" s="27">
        <v>90</v>
      </c>
    </row>
    <row r="1024" spans="1:108" customFormat="1" hidden="1" x14ac:dyDescent="0.25">
      <c r="A1024" s="7" t="s">
        <v>495</v>
      </c>
      <c r="B1024" s="12">
        <v>43196</v>
      </c>
      <c r="C1024" s="7" t="s">
        <v>75</v>
      </c>
      <c r="D1024" s="7" t="s">
        <v>59</v>
      </c>
      <c r="E1024" s="7" t="s">
        <v>73</v>
      </c>
      <c r="F1024" t="s">
        <v>1731</v>
      </c>
      <c r="G1024" t="s">
        <v>21653</v>
      </c>
      <c r="H1024" t="s">
        <v>21654</v>
      </c>
      <c r="I1024" t="s">
        <v>107</v>
      </c>
      <c r="J1024" t="s">
        <v>21655</v>
      </c>
      <c r="K1024" s="1">
        <v>41694</v>
      </c>
      <c r="L1024" s="7" t="s">
        <v>496</v>
      </c>
      <c r="M1024" s="7">
        <v>4</v>
      </c>
      <c r="N1024" s="7"/>
      <c r="O1024" s="7" t="s">
        <v>1011</v>
      </c>
      <c r="P1024" t="s">
        <v>21656</v>
      </c>
      <c r="Q1024" s="12">
        <v>43187</v>
      </c>
      <c r="R1024" s="12">
        <v>43187</v>
      </c>
      <c r="T1024" s="1"/>
      <c r="W1024" t="s">
        <v>17</v>
      </c>
      <c r="X1024" t="s">
        <v>17</v>
      </c>
      <c r="Y1024" t="s">
        <v>17</v>
      </c>
      <c r="Z1024" s="1"/>
      <c r="AA1024" t="s">
        <v>75</v>
      </c>
      <c r="AB1024" t="s">
        <v>75</v>
      </c>
      <c r="AC1024" s="12">
        <v>43186</v>
      </c>
      <c r="AD1024" t="s">
        <v>17</v>
      </c>
      <c r="AE1024" t="s">
        <v>75</v>
      </c>
      <c r="AF1024" s="7" t="s">
        <v>17</v>
      </c>
      <c r="AG1024" t="s">
        <v>75</v>
      </c>
      <c r="AH1024" t="s">
        <v>75</v>
      </c>
      <c r="AI1024" s="7">
        <v>3</v>
      </c>
      <c r="AJ1024" s="1">
        <v>41698</v>
      </c>
      <c r="AK1024" s="1">
        <v>41789</v>
      </c>
      <c r="AL1024" s="1"/>
      <c r="AM1024" s="1">
        <v>41754</v>
      </c>
      <c r="AN1024" s="1">
        <v>42551</v>
      </c>
      <c r="AO1024" s="1"/>
      <c r="AP1024" s="12">
        <v>43195</v>
      </c>
      <c r="AQ1024" s="12">
        <v>43196</v>
      </c>
      <c r="AR1024" s="12">
        <v>43196</v>
      </c>
      <c r="AS1024" t="s">
        <v>75</v>
      </c>
      <c r="AT1024" s="1">
        <v>43220</v>
      </c>
      <c r="AU1024" s="1">
        <v>43196</v>
      </c>
      <c r="AV1024" s="7" t="s">
        <v>18</v>
      </c>
      <c r="AZ1024" s="1">
        <v>43220</v>
      </c>
      <c r="BA1024" s="1"/>
      <c r="BH1024" s="1"/>
      <c r="BI1024" s="1"/>
      <c r="BO1024" s="12"/>
      <c r="BP1024" t="b">
        <v>0</v>
      </c>
      <c r="BQ1024" t="b">
        <v>0</v>
      </c>
      <c r="BR1024" s="7"/>
      <c r="BS1024" s="7" t="s">
        <v>13</v>
      </c>
      <c r="BT1024" t="b">
        <v>0</v>
      </c>
      <c r="BU1024" t="b">
        <v>0</v>
      </c>
      <c r="BV1024">
        <v>1017</v>
      </c>
      <c r="BW1024">
        <v>1</v>
      </c>
      <c r="CC1024" s="1"/>
      <c r="CH1024" s="7">
        <v>1</v>
      </c>
      <c r="CI1024" s="7">
        <v>10</v>
      </c>
      <c r="CJ1024" s="7">
        <v>0</v>
      </c>
      <c r="CK1024" s="7">
        <v>9</v>
      </c>
      <c r="CL1024" s="7">
        <v>0</v>
      </c>
      <c r="CM1024" s="7">
        <v>0</v>
      </c>
      <c r="CN1024" s="7">
        <v>24</v>
      </c>
      <c r="CO1024" s="7">
        <v>-43196</v>
      </c>
      <c r="CP1024" s="7">
        <v>43220</v>
      </c>
      <c r="CQ1024" s="7">
        <v>0</v>
      </c>
      <c r="CR1024" s="27">
        <v>2018</v>
      </c>
      <c r="CS1024" s="27">
        <v>3</v>
      </c>
      <c r="CT1024" s="27">
        <v>10</v>
      </c>
      <c r="CU1024" s="27">
        <v>1</v>
      </c>
      <c r="CV1024" s="27">
        <v>13</v>
      </c>
      <c r="CW1024" s="27" t="s">
        <v>18858</v>
      </c>
      <c r="CX1024" s="27" t="s">
        <v>24322</v>
      </c>
      <c r="CY1024" s="27" t="s">
        <v>18858</v>
      </c>
      <c r="CZ1024" s="27" t="s">
        <v>24318</v>
      </c>
      <c r="DA1024" s="27" t="s">
        <v>24319</v>
      </c>
      <c r="DB1024" s="27" t="s">
        <v>18773</v>
      </c>
      <c r="DC1024" s="27">
        <v>1</v>
      </c>
      <c r="DD1024" s="27">
        <v>90</v>
      </c>
    </row>
    <row r="1025" spans="1:108" customFormat="1" hidden="1" x14ac:dyDescent="0.25">
      <c r="A1025" s="7" t="s">
        <v>497</v>
      </c>
      <c r="B1025" s="12">
        <v>43196</v>
      </c>
      <c r="C1025" s="7" t="s">
        <v>75</v>
      </c>
      <c r="D1025" s="7" t="s">
        <v>498</v>
      </c>
      <c r="E1025" s="7" t="s">
        <v>29</v>
      </c>
      <c r="F1025" t="s">
        <v>21657</v>
      </c>
      <c r="G1025" t="s">
        <v>19751</v>
      </c>
      <c r="H1025" t="s">
        <v>21658</v>
      </c>
      <c r="I1025" t="s">
        <v>21659</v>
      </c>
      <c r="J1025" t="s">
        <v>21660</v>
      </c>
      <c r="K1025" s="1">
        <v>42380</v>
      </c>
      <c r="L1025" s="7" t="s">
        <v>499</v>
      </c>
      <c r="M1025" s="7">
        <v>2</v>
      </c>
      <c r="N1025" s="7"/>
      <c r="O1025" s="7" t="s">
        <v>1011</v>
      </c>
      <c r="P1025" t="s">
        <v>21661</v>
      </c>
      <c r="Q1025" s="12">
        <v>43176</v>
      </c>
      <c r="R1025" s="12">
        <v>43176</v>
      </c>
      <c r="T1025" s="1"/>
      <c r="W1025" t="s">
        <v>75</v>
      </c>
      <c r="X1025" t="s">
        <v>17</v>
      </c>
      <c r="Y1025" t="s">
        <v>17</v>
      </c>
      <c r="Z1025" s="1"/>
      <c r="AA1025" t="s">
        <v>75</v>
      </c>
      <c r="AB1025" t="s">
        <v>17</v>
      </c>
      <c r="AC1025" s="12">
        <v>43176</v>
      </c>
      <c r="AD1025" t="s">
        <v>75</v>
      </c>
      <c r="AE1025" t="s">
        <v>75</v>
      </c>
      <c r="AF1025" s="7" t="s">
        <v>75</v>
      </c>
      <c r="AG1025" t="s">
        <v>75</v>
      </c>
      <c r="AH1025" t="s">
        <v>75</v>
      </c>
      <c r="AI1025" s="7">
        <v>4</v>
      </c>
      <c r="AJ1025" s="1">
        <v>42408</v>
      </c>
      <c r="AK1025" s="1">
        <v>42485</v>
      </c>
      <c r="AL1025" s="1">
        <v>42546</v>
      </c>
      <c r="AM1025" s="1">
        <v>42450</v>
      </c>
      <c r="AN1025" s="1">
        <v>42515</v>
      </c>
      <c r="AO1025" s="1"/>
      <c r="AP1025" s="12">
        <v>43177</v>
      </c>
      <c r="AQ1025" s="12">
        <v>43178</v>
      </c>
      <c r="AR1025" s="12">
        <v>43195</v>
      </c>
      <c r="AS1025" t="s">
        <v>75</v>
      </c>
      <c r="AT1025" s="1">
        <v>43220</v>
      </c>
      <c r="AU1025" s="1">
        <v>43196</v>
      </c>
      <c r="AV1025" s="7" t="s">
        <v>18</v>
      </c>
      <c r="AZ1025" s="1">
        <v>43220</v>
      </c>
      <c r="BA1025" s="1"/>
      <c r="BH1025" s="1"/>
      <c r="BI1025" s="1"/>
      <c r="BO1025" s="12"/>
      <c r="BP1025" t="b">
        <v>0</v>
      </c>
      <c r="BQ1025" t="b">
        <v>0</v>
      </c>
      <c r="BR1025" s="7"/>
      <c r="BS1025" s="7" t="s">
        <v>13</v>
      </c>
      <c r="BT1025" t="b">
        <v>0</v>
      </c>
      <c r="BU1025" t="b">
        <v>0</v>
      </c>
      <c r="BV1025">
        <v>1018</v>
      </c>
      <c r="BW1025">
        <v>1</v>
      </c>
      <c r="BZ1025">
        <v>99</v>
      </c>
      <c r="CA1025">
        <v>99</v>
      </c>
      <c r="CB1025">
        <v>99</v>
      </c>
      <c r="CC1025" s="1"/>
      <c r="CH1025" s="7">
        <v>0</v>
      </c>
      <c r="CI1025" s="7">
        <v>2</v>
      </c>
      <c r="CJ1025" s="7">
        <v>0</v>
      </c>
      <c r="CK1025" s="7">
        <v>2</v>
      </c>
      <c r="CL1025" s="7">
        <v>17</v>
      </c>
      <c r="CM1025" s="7">
        <v>1</v>
      </c>
      <c r="CN1025" s="7">
        <v>25</v>
      </c>
      <c r="CO1025" s="7">
        <v>-43196</v>
      </c>
      <c r="CP1025" s="7">
        <v>43220</v>
      </c>
      <c r="CQ1025" s="7">
        <v>18</v>
      </c>
      <c r="CR1025" s="27">
        <v>2018</v>
      </c>
      <c r="CS1025" s="27">
        <v>3</v>
      </c>
      <c r="CT1025" s="27">
        <v>10</v>
      </c>
      <c r="CU1025" s="27">
        <v>1</v>
      </c>
      <c r="CV1025" s="27">
        <v>11</v>
      </c>
      <c r="CW1025" s="27" t="s">
        <v>18858</v>
      </c>
      <c r="CX1025" s="27" t="s">
        <v>24167</v>
      </c>
      <c r="CY1025" s="27" t="s">
        <v>18858</v>
      </c>
      <c r="CZ1025" s="27" t="s">
        <v>24318</v>
      </c>
      <c r="DA1025" s="27" t="s">
        <v>24319</v>
      </c>
      <c r="DB1025" s="27" t="s">
        <v>24458</v>
      </c>
      <c r="DC1025" s="27">
        <v>1</v>
      </c>
      <c r="DD1025" s="27">
        <v>90</v>
      </c>
    </row>
    <row r="1026" spans="1:108" customFormat="1" hidden="1" x14ac:dyDescent="0.25">
      <c r="A1026" s="7" t="s">
        <v>500</v>
      </c>
      <c r="B1026" s="12">
        <v>43196</v>
      </c>
      <c r="C1026" s="7" t="s">
        <v>75</v>
      </c>
      <c r="D1026" s="7" t="s">
        <v>21</v>
      </c>
      <c r="E1026" s="7" t="s">
        <v>9</v>
      </c>
      <c r="F1026" t="s">
        <v>21662</v>
      </c>
      <c r="J1026" t="s">
        <v>21663</v>
      </c>
      <c r="K1026" s="1">
        <v>42219</v>
      </c>
      <c r="L1026" s="7" t="s">
        <v>501</v>
      </c>
      <c r="M1026" s="7">
        <v>2</v>
      </c>
      <c r="N1026" s="7"/>
      <c r="O1026" s="7" t="s">
        <v>979</v>
      </c>
      <c r="P1026" t="s">
        <v>21664</v>
      </c>
      <c r="Q1026" s="12">
        <v>43172</v>
      </c>
      <c r="R1026" s="12">
        <v>43172</v>
      </c>
      <c r="T1026" s="1"/>
      <c r="W1026" t="s">
        <v>75</v>
      </c>
      <c r="X1026" t="s">
        <v>75</v>
      </c>
      <c r="Y1026" t="s">
        <v>17</v>
      </c>
      <c r="Z1026" s="1"/>
      <c r="AA1026" t="s">
        <v>75</v>
      </c>
      <c r="AB1026" t="s">
        <v>75</v>
      </c>
      <c r="AC1026" s="12">
        <v>43159</v>
      </c>
      <c r="AD1026" t="s">
        <v>75</v>
      </c>
      <c r="AE1026" t="s">
        <v>75</v>
      </c>
      <c r="AF1026" s="7" t="s">
        <v>17</v>
      </c>
      <c r="AG1026" t="s">
        <v>75</v>
      </c>
      <c r="AH1026" t="s">
        <v>75</v>
      </c>
      <c r="AI1026" s="7">
        <v>2</v>
      </c>
      <c r="AJ1026" s="1">
        <v>42256</v>
      </c>
      <c r="AK1026" s="1">
        <v>42016</v>
      </c>
      <c r="AL1026" s="1"/>
      <c r="AM1026" s="1">
        <v>42298</v>
      </c>
      <c r="AN1026" s="1"/>
      <c r="AO1026" s="1"/>
      <c r="AP1026" s="12">
        <v>43172</v>
      </c>
      <c r="AQ1026" s="12">
        <v>43173</v>
      </c>
      <c r="AR1026" s="12">
        <v>43195</v>
      </c>
      <c r="AS1026" t="s">
        <v>75</v>
      </c>
      <c r="AT1026" s="1">
        <v>43220</v>
      </c>
      <c r="AU1026" s="1">
        <v>43196</v>
      </c>
      <c r="AV1026" s="7" t="s">
        <v>18</v>
      </c>
      <c r="AZ1026" s="1">
        <v>43220</v>
      </c>
      <c r="BA1026" s="1"/>
      <c r="BH1026" s="1"/>
      <c r="BI1026" s="1"/>
      <c r="BO1026" s="12"/>
      <c r="BP1026" t="b">
        <v>0</v>
      </c>
      <c r="BQ1026" t="b">
        <v>0</v>
      </c>
      <c r="BR1026" s="7"/>
      <c r="BS1026" s="7" t="s">
        <v>13</v>
      </c>
      <c r="BT1026" t="b">
        <v>0</v>
      </c>
      <c r="BU1026" t="b">
        <v>0</v>
      </c>
      <c r="BV1026">
        <v>1019</v>
      </c>
      <c r="BW1026">
        <v>1</v>
      </c>
      <c r="BZ1026">
        <v>4</v>
      </c>
      <c r="CA1026">
        <v>4</v>
      </c>
      <c r="CC1026" s="1">
        <v>42821</v>
      </c>
      <c r="CH1026" s="7">
        <v>13</v>
      </c>
      <c r="CI1026" s="7">
        <v>14</v>
      </c>
      <c r="CJ1026" s="7">
        <v>0</v>
      </c>
      <c r="CK1026" s="7">
        <v>1</v>
      </c>
      <c r="CL1026" s="7">
        <v>22</v>
      </c>
      <c r="CM1026" s="7">
        <v>1</v>
      </c>
      <c r="CN1026" s="7">
        <v>25</v>
      </c>
      <c r="CO1026" s="7">
        <v>-43196</v>
      </c>
      <c r="CP1026" s="7">
        <v>43220</v>
      </c>
      <c r="CQ1026" s="7">
        <v>23</v>
      </c>
      <c r="CR1026" s="27">
        <v>2018</v>
      </c>
      <c r="CS1026" s="27">
        <v>2</v>
      </c>
      <c r="CT1026" s="27">
        <v>10</v>
      </c>
      <c r="CU1026" s="27">
        <v>1</v>
      </c>
      <c r="CV1026" s="27">
        <v>9</v>
      </c>
      <c r="CW1026" s="27" t="s">
        <v>24451</v>
      </c>
      <c r="CX1026" s="27" t="s">
        <v>24167</v>
      </c>
      <c r="CY1026" s="27" t="s">
        <v>18858</v>
      </c>
      <c r="CZ1026" s="27" t="s">
        <v>24318</v>
      </c>
      <c r="DA1026" s="27" t="s">
        <v>24319</v>
      </c>
      <c r="DB1026" s="27" t="s">
        <v>24326</v>
      </c>
      <c r="DC1026" s="27">
        <v>1</v>
      </c>
      <c r="DD1026" s="27">
        <v>90</v>
      </c>
    </row>
    <row r="1027" spans="1:108" customFormat="1" x14ac:dyDescent="0.25">
      <c r="A1027" s="7" t="s">
        <v>502</v>
      </c>
      <c r="B1027" s="12">
        <v>43193</v>
      </c>
      <c r="C1027" s="7" t="s">
        <v>75</v>
      </c>
      <c r="D1027" s="7" t="s">
        <v>185</v>
      </c>
      <c r="E1027" s="7" t="s">
        <v>9</v>
      </c>
      <c r="F1027" t="s">
        <v>21665</v>
      </c>
      <c r="J1027" t="s">
        <v>21666</v>
      </c>
      <c r="K1027" s="1">
        <v>42338</v>
      </c>
      <c r="L1027" s="7" t="s">
        <v>503</v>
      </c>
      <c r="M1027" s="7">
        <v>2</v>
      </c>
      <c r="N1027" s="7"/>
      <c r="O1027" s="7" t="s">
        <v>1011</v>
      </c>
      <c r="P1027" t="s">
        <v>12315</v>
      </c>
      <c r="Q1027" s="12">
        <v>43178</v>
      </c>
      <c r="R1027" s="12">
        <v>43178</v>
      </c>
      <c r="T1027" s="1"/>
      <c r="W1027" t="s">
        <v>75</v>
      </c>
      <c r="X1027" t="s">
        <v>75</v>
      </c>
      <c r="Y1027" t="s">
        <v>17</v>
      </c>
      <c r="Z1027" s="1"/>
      <c r="AA1027" t="s">
        <v>75</v>
      </c>
      <c r="AB1027" t="s">
        <v>75</v>
      </c>
      <c r="AC1027" s="12">
        <v>43173</v>
      </c>
      <c r="AD1027" t="s">
        <v>75</v>
      </c>
      <c r="AE1027" t="s">
        <v>75</v>
      </c>
      <c r="AF1027" s="7" t="s">
        <v>17</v>
      </c>
      <c r="AG1027" t="s">
        <v>75</v>
      </c>
      <c r="AH1027" t="s">
        <v>75</v>
      </c>
      <c r="AI1027" s="7">
        <v>2</v>
      </c>
      <c r="AJ1027" s="1">
        <v>42338</v>
      </c>
      <c r="AK1027" s="1">
        <v>42469</v>
      </c>
      <c r="AL1027" s="1"/>
      <c r="AM1027" s="1">
        <v>42405</v>
      </c>
      <c r="AN1027" s="1"/>
      <c r="AO1027" s="1"/>
      <c r="AP1027" s="12">
        <v>43178</v>
      </c>
      <c r="AQ1027" s="12">
        <v>43179</v>
      </c>
      <c r="AR1027" s="12">
        <v>43188</v>
      </c>
      <c r="AS1027" t="s">
        <v>75</v>
      </c>
      <c r="AT1027" s="1">
        <v>43220</v>
      </c>
      <c r="AU1027" s="1">
        <v>43193</v>
      </c>
      <c r="AV1027" s="7" t="s">
        <v>18</v>
      </c>
      <c r="AZ1027" s="1">
        <v>43220</v>
      </c>
      <c r="BA1027" s="1"/>
      <c r="BH1027" s="1"/>
      <c r="BI1027" s="1"/>
      <c r="BO1027" s="12"/>
      <c r="BP1027" t="b">
        <v>0</v>
      </c>
      <c r="BQ1027" t="b">
        <v>0</v>
      </c>
      <c r="BR1027" s="7"/>
      <c r="BS1027" s="7" t="s">
        <v>13</v>
      </c>
      <c r="BT1027" t="b">
        <v>0</v>
      </c>
      <c r="BU1027" t="b">
        <v>0</v>
      </c>
      <c r="BV1027">
        <v>1020</v>
      </c>
      <c r="BW1027">
        <v>1</v>
      </c>
      <c r="BZ1027">
        <v>4</v>
      </c>
      <c r="CA1027">
        <v>4</v>
      </c>
      <c r="CB1027">
        <v>1</v>
      </c>
      <c r="CC1027" s="1">
        <v>42798</v>
      </c>
      <c r="CH1027" s="7">
        <v>5</v>
      </c>
      <c r="CI1027" s="7">
        <v>6</v>
      </c>
      <c r="CJ1027" s="7">
        <v>0</v>
      </c>
      <c r="CK1027" s="7">
        <v>1</v>
      </c>
      <c r="CL1027" s="7">
        <v>9</v>
      </c>
      <c r="CM1027" s="7">
        <v>5</v>
      </c>
      <c r="CN1027" s="7">
        <v>32</v>
      </c>
      <c r="CO1027" s="7">
        <v>-43193</v>
      </c>
      <c r="CP1027" s="7">
        <v>43220</v>
      </c>
      <c r="CQ1027" s="7">
        <v>14</v>
      </c>
      <c r="CR1027" s="27">
        <v>2018</v>
      </c>
      <c r="CS1027" s="27">
        <v>3</v>
      </c>
      <c r="CT1027" s="27">
        <v>10</v>
      </c>
      <c r="CU1027" s="27">
        <v>1</v>
      </c>
      <c r="CV1027" s="27">
        <v>11</v>
      </c>
      <c r="CW1027" s="27" t="s">
        <v>18858</v>
      </c>
      <c r="CX1027" s="27" t="s">
        <v>24167</v>
      </c>
      <c r="CY1027" s="27" t="s">
        <v>18858</v>
      </c>
      <c r="CZ1027" s="27" t="s">
        <v>24318</v>
      </c>
      <c r="DA1027" s="27" t="s">
        <v>24319</v>
      </c>
      <c r="DB1027" s="27" t="s">
        <v>24326</v>
      </c>
      <c r="DC1027" s="27">
        <v>1</v>
      </c>
      <c r="DD1027" s="27">
        <v>90</v>
      </c>
    </row>
    <row r="1028" spans="1:108" customFormat="1" x14ac:dyDescent="0.25">
      <c r="A1028" s="7" t="s">
        <v>504</v>
      </c>
      <c r="B1028" s="12">
        <v>43193</v>
      </c>
      <c r="C1028" s="7" t="s">
        <v>75</v>
      </c>
      <c r="D1028" s="7" t="s">
        <v>185</v>
      </c>
      <c r="E1028" s="7" t="s">
        <v>9</v>
      </c>
      <c r="F1028" s="25" t="s">
        <v>1731</v>
      </c>
      <c r="J1028" t="s">
        <v>21667</v>
      </c>
      <c r="K1028" s="1">
        <v>41338</v>
      </c>
      <c r="L1028" s="7" t="s">
        <v>505</v>
      </c>
      <c r="M1028" s="7">
        <v>5</v>
      </c>
      <c r="N1028" s="7"/>
      <c r="O1028" s="7" t="s">
        <v>979</v>
      </c>
      <c r="P1028" t="s">
        <v>7049</v>
      </c>
      <c r="Q1028" s="12">
        <v>43179</v>
      </c>
      <c r="R1028" s="12">
        <v>43179</v>
      </c>
      <c r="T1028" s="1"/>
      <c r="W1028" t="s">
        <v>17</v>
      </c>
      <c r="X1028" t="s">
        <v>17</v>
      </c>
      <c r="Y1028" t="s">
        <v>17</v>
      </c>
      <c r="Z1028" s="1"/>
      <c r="AA1028" t="s">
        <v>75</v>
      </c>
      <c r="AB1028" t="s">
        <v>75</v>
      </c>
      <c r="AC1028" s="12">
        <v>43168</v>
      </c>
      <c r="AD1028" t="s">
        <v>75</v>
      </c>
      <c r="AE1028" t="s">
        <v>75</v>
      </c>
      <c r="AF1028" s="7" t="s">
        <v>17</v>
      </c>
      <c r="AG1028" t="s">
        <v>75</v>
      </c>
      <c r="AH1028" t="s">
        <v>75</v>
      </c>
      <c r="AI1028" s="7">
        <v>1</v>
      </c>
      <c r="AJ1028" s="1">
        <v>41339</v>
      </c>
      <c r="AK1028" s="1"/>
      <c r="AL1028" s="1"/>
      <c r="AM1028" s="1">
        <v>41409</v>
      </c>
      <c r="AN1028" s="1"/>
      <c r="AO1028" s="1"/>
      <c r="AP1028" s="12">
        <v>43179</v>
      </c>
      <c r="AQ1028" s="12">
        <v>43180</v>
      </c>
      <c r="AR1028" s="12">
        <v>43188</v>
      </c>
      <c r="AS1028" t="s">
        <v>75</v>
      </c>
      <c r="AT1028" s="1">
        <v>43220</v>
      </c>
      <c r="AU1028" s="1">
        <v>43193</v>
      </c>
      <c r="AV1028" s="7" t="s">
        <v>18</v>
      </c>
      <c r="AZ1028" s="1">
        <v>43220</v>
      </c>
      <c r="BA1028" s="1"/>
      <c r="BH1028" s="1"/>
      <c r="BI1028" s="1"/>
      <c r="BO1028" s="12"/>
      <c r="BP1028" t="b">
        <v>0</v>
      </c>
      <c r="BQ1028" t="b">
        <v>0</v>
      </c>
      <c r="BR1028" s="7"/>
      <c r="BS1028" s="7" t="s">
        <v>13</v>
      </c>
      <c r="BT1028" t="b">
        <v>0</v>
      </c>
      <c r="BU1028" t="b">
        <v>0</v>
      </c>
      <c r="BV1028">
        <v>1021</v>
      </c>
      <c r="BW1028">
        <v>1</v>
      </c>
      <c r="BZ1028">
        <v>3</v>
      </c>
      <c r="CA1028">
        <v>4</v>
      </c>
      <c r="CB1028">
        <v>1</v>
      </c>
      <c r="CC1028" s="1">
        <v>42879</v>
      </c>
      <c r="CH1028" s="7">
        <v>11</v>
      </c>
      <c r="CI1028" s="7">
        <v>12</v>
      </c>
      <c r="CJ1028" s="7">
        <v>0</v>
      </c>
      <c r="CK1028" s="7">
        <v>1</v>
      </c>
      <c r="CL1028" s="7">
        <v>8</v>
      </c>
      <c r="CM1028" s="7">
        <v>5</v>
      </c>
      <c r="CN1028" s="7">
        <v>32</v>
      </c>
      <c r="CO1028" s="7">
        <v>-43193</v>
      </c>
      <c r="CP1028" s="7">
        <v>43220</v>
      </c>
      <c r="CQ1028" s="7">
        <v>13</v>
      </c>
      <c r="CR1028" s="27">
        <v>2018</v>
      </c>
      <c r="CS1028" s="27">
        <v>3</v>
      </c>
      <c r="CT1028" s="27">
        <v>10</v>
      </c>
      <c r="CU1028" s="27">
        <v>1</v>
      </c>
      <c r="CV1028" s="27">
        <v>10</v>
      </c>
      <c r="CW1028" s="27" t="s">
        <v>18858</v>
      </c>
      <c r="CX1028" s="27" t="s">
        <v>24167</v>
      </c>
      <c r="CY1028" s="27" t="s">
        <v>18858</v>
      </c>
      <c r="CZ1028" s="27" t="s">
        <v>24318</v>
      </c>
      <c r="DA1028" s="27" t="s">
        <v>24319</v>
      </c>
      <c r="DB1028" s="27" t="s">
        <v>24326</v>
      </c>
      <c r="DC1028" s="27">
        <v>1</v>
      </c>
      <c r="DD1028" s="27">
        <v>90</v>
      </c>
    </row>
    <row r="1029" spans="1:108" customFormat="1" hidden="1" x14ac:dyDescent="0.25">
      <c r="A1029" s="7" t="s">
        <v>506</v>
      </c>
      <c r="B1029" s="12">
        <v>43200</v>
      </c>
      <c r="C1029" s="7" t="s">
        <v>75</v>
      </c>
      <c r="D1029" s="7" t="s">
        <v>18919</v>
      </c>
      <c r="E1029" s="7" t="s">
        <v>24</v>
      </c>
      <c r="F1029" t="s">
        <v>21668</v>
      </c>
      <c r="G1029" t="s">
        <v>21653</v>
      </c>
      <c r="H1029" t="s">
        <v>21669</v>
      </c>
      <c r="J1029" t="s">
        <v>21670</v>
      </c>
      <c r="K1029" s="1">
        <v>40886</v>
      </c>
      <c r="L1029" s="7" t="s">
        <v>507</v>
      </c>
      <c r="M1029" s="7">
        <v>6</v>
      </c>
      <c r="N1029" s="7"/>
      <c r="O1029" s="7" t="s">
        <v>979</v>
      </c>
      <c r="P1029" t="s">
        <v>21671</v>
      </c>
      <c r="Q1029" s="12">
        <v>43195</v>
      </c>
      <c r="R1029" s="12">
        <v>43195</v>
      </c>
      <c r="T1029" s="1"/>
      <c r="W1029" t="s">
        <v>17</v>
      </c>
      <c r="X1029" t="s">
        <v>75</v>
      </c>
      <c r="Y1029" t="s">
        <v>17</v>
      </c>
      <c r="Z1029" s="1"/>
      <c r="AA1029" t="s">
        <v>17</v>
      </c>
      <c r="AB1029" t="s">
        <v>75</v>
      </c>
      <c r="AC1029" s="12">
        <v>43186</v>
      </c>
      <c r="AD1029" t="s">
        <v>75</v>
      </c>
      <c r="AE1029" t="s">
        <v>75</v>
      </c>
      <c r="AF1029" s="7" t="s">
        <v>75</v>
      </c>
      <c r="AG1029" t="s">
        <v>75</v>
      </c>
      <c r="AH1029" t="s">
        <v>75</v>
      </c>
      <c r="AI1029" s="7">
        <v>99</v>
      </c>
      <c r="AJ1029" s="1"/>
      <c r="AK1029" s="1"/>
      <c r="AL1029" s="1"/>
      <c r="AM1029" s="1"/>
      <c r="AN1029" s="1"/>
      <c r="AO1029" s="1"/>
      <c r="AP1029" s="12">
        <v>43195</v>
      </c>
      <c r="AQ1029" s="12">
        <v>43196</v>
      </c>
      <c r="AR1029" s="12">
        <v>43200</v>
      </c>
      <c r="AS1029" t="s">
        <v>75</v>
      </c>
      <c r="AT1029" s="1">
        <v>43220</v>
      </c>
      <c r="AU1029" s="1">
        <v>43200</v>
      </c>
      <c r="AV1029" s="7" t="s">
        <v>18</v>
      </c>
      <c r="AZ1029" s="1">
        <v>43220</v>
      </c>
      <c r="BA1029" s="1"/>
      <c r="BH1029" s="1"/>
      <c r="BI1029" s="1"/>
      <c r="BO1029" s="12"/>
      <c r="BP1029" t="b">
        <v>0</v>
      </c>
      <c r="BQ1029" t="b">
        <v>0</v>
      </c>
      <c r="BR1029" s="7"/>
      <c r="BS1029" s="7" t="s">
        <v>13</v>
      </c>
      <c r="BT1029" t="b">
        <v>0</v>
      </c>
      <c r="BU1029" t="b">
        <v>0</v>
      </c>
      <c r="BV1029">
        <v>1022</v>
      </c>
      <c r="BW1029">
        <v>1</v>
      </c>
      <c r="BZ1029">
        <v>4</v>
      </c>
      <c r="CA1029">
        <v>4</v>
      </c>
      <c r="CB1029">
        <v>1</v>
      </c>
      <c r="CC1029" s="1"/>
      <c r="CH1029" s="7">
        <v>9</v>
      </c>
      <c r="CI1029" s="7">
        <v>10</v>
      </c>
      <c r="CJ1029" s="7">
        <v>0</v>
      </c>
      <c r="CK1029" s="7">
        <v>1</v>
      </c>
      <c r="CL1029" s="7">
        <v>4</v>
      </c>
      <c r="CM1029" s="7">
        <v>0</v>
      </c>
      <c r="CN1029" s="7">
        <v>20</v>
      </c>
      <c r="CO1029" s="7">
        <v>-43200</v>
      </c>
      <c r="CP1029" s="7">
        <v>43220</v>
      </c>
      <c r="CQ1029" s="7">
        <v>4</v>
      </c>
      <c r="CR1029" s="27">
        <v>2018</v>
      </c>
      <c r="CS1029" s="27">
        <v>3</v>
      </c>
      <c r="CT1029" s="27">
        <v>10</v>
      </c>
      <c r="CU1029" s="27">
        <v>1</v>
      </c>
      <c r="CV1029" s="27">
        <v>13</v>
      </c>
      <c r="CW1029" s="27" t="s">
        <v>18858</v>
      </c>
      <c r="CX1029" s="27" t="s">
        <v>24324</v>
      </c>
      <c r="CY1029" s="27" t="s">
        <v>18858</v>
      </c>
      <c r="CZ1029" s="27" t="s">
        <v>24318</v>
      </c>
      <c r="DA1029" s="27" t="s">
        <v>24319</v>
      </c>
      <c r="DB1029" s="27" t="s">
        <v>24450</v>
      </c>
      <c r="DC1029" s="27">
        <v>1</v>
      </c>
      <c r="DD1029" s="27">
        <v>90</v>
      </c>
    </row>
    <row r="1030" spans="1:108" customFormat="1" hidden="1" x14ac:dyDescent="0.25">
      <c r="A1030" s="7" t="s">
        <v>508</v>
      </c>
      <c r="B1030" s="12">
        <v>43200</v>
      </c>
      <c r="C1030" s="7" t="s">
        <v>75</v>
      </c>
      <c r="D1030" s="7" t="s">
        <v>92</v>
      </c>
      <c r="E1030" s="7" t="s">
        <v>74</v>
      </c>
      <c r="F1030" t="s">
        <v>21672</v>
      </c>
      <c r="I1030" t="s">
        <v>92</v>
      </c>
      <c r="J1030" t="s">
        <v>21673</v>
      </c>
      <c r="K1030" s="1">
        <v>42647</v>
      </c>
      <c r="L1030" s="7" t="s">
        <v>509</v>
      </c>
      <c r="M1030" s="7">
        <v>1</v>
      </c>
      <c r="N1030" s="7"/>
      <c r="O1030" s="7" t="s">
        <v>1011</v>
      </c>
      <c r="P1030" t="s">
        <v>21674</v>
      </c>
      <c r="Q1030" s="12">
        <v>43182</v>
      </c>
      <c r="R1030" s="12">
        <v>43182</v>
      </c>
      <c r="T1030" s="1"/>
      <c r="W1030" t="s">
        <v>17</v>
      </c>
      <c r="X1030" t="s">
        <v>75</v>
      </c>
      <c r="Y1030" t="s">
        <v>17</v>
      </c>
      <c r="Z1030" s="1"/>
      <c r="AA1030" t="s">
        <v>17</v>
      </c>
      <c r="AB1030" t="s">
        <v>75</v>
      </c>
      <c r="AC1030" s="12">
        <v>43180</v>
      </c>
      <c r="AD1030" t="s">
        <v>75</v>
      </c>
      <c r="AE1030" t="s">
        <v>75</v>
      </c>
      <c r="AF1030" s="7" t="s">
        <v>75</v>
      </c>
      <c r="AG1030" t="s">
        <v>75</v>
      </c>
      <c r="AH1030" t="s">
        <v>75</v>
      </c>
      <c r="AI1030" s="7">
        <v>3</v>
      </c>
      <c r="AJ1030" s="1">
        <v>42682</v>
      </c>
      <c r="AK1030" s="1">
        <v>43048</v>
      </c>
      <c r="AL1030" s="1"/>
      <c r="AM1030" s="1">
        <v>42709</v>
      </c>
      <c r="AN1030" s="1">
        <v>43186</v>
      </c>
      <c r="AO1030" s="1"/>
      <c r="AP1030" s="12">
        <v>43182</v>
      </c>
      <c r="AQ1030" s="12">
        <v>43183</v>
      </c>
      <c r="AR1030" s="12">
        <v>43199</v>
      </c>
      <c r="AS1030" t="s">
        <v>75</v>
      </c>
      <c r="AT1030" s="1">
        <v>43220</v>
      </c>
      <c r="AU1030" s="1">
        <v>43200</v>
      </c>
      <c r="AV1030" s="7" t="s">
        <v>18</v>
      </c>
      <c r="AZ1030" s="1">
        <v>43220</v>
      </c>
      <c r="BA1030" s="1"/>
      <c r="BH1030" s="1"/>
      <c r="BI1030" s="1"/>
      <c r="BO1030" s="12"/>
      <c r="BP1030" t="b">
        <v>0</v>
      </c>
      <c r="BQ1030" t="b">
        <v>0</v>
      </c>
      <c r="BR1030" s="7"/>
      <c r="BS1030" s="7" t="s">
        <v>13</v>
      </c>
      <c r="BT1030" t="b">
        <v>0</v>
      </c>
      <c r="BU1030" t="b">
        <v>0</v>
      </c>
      <c r="BV1030">
        <v>1023</v>
      </c>
      <c r="BW1030">
        <v>1</v>
      </c>
      <c r="BZ1030">
        <v>3</v>
      </c>
      <c r="CA1030">
        <v>2</v>
      </c>
      <c r="CC1030" s="1"/>
      <c r="CH1030" s="7">
        <v>2</v>
      </c>
      <c r="CI1030" s="7">
        <v>3</v>
      </c>
      <c r="CJ1030" s="7">
        <v>0</v>
      </c>
      <c r="CK1030" s="7">
        <v>1</v>
      </c>
      <c r="CL1030" s="7">
        <v>16</v>
      </c>
      <c r="CM1030" s="7">
        <v>1</v>
      </c>
      <c r="CN1030" s="7">
        <v>21</v>
      </c>
      <c r="CO1030" s="7">
        <v>-43200</v>
      </c>
      <c r="CP1030" s="7">
        <v>43220</v>
      </c>
      <c r="CQ1030" s="7">
        <v>17</v>
      </c>
      <c r="CR1030" s="27">
        <v>2018</v>
      </c>
      <c r="CS1030" s="27">
        <v>3</v>
      </c>
      <c r="CT1030" s="27">
        <v>10</v>
      </c>
      <c r="CU1030" s="27">
        <v>1</v>
      </c>
      <c r="CV1030" s="27">
        <v>12</v>
      </c>
      <c r="CW1030" s="27" t="s">
        <v>18858</v>
      </c>
      <c r="CX1030" s="27" t="s">
        <v>24167</v>
      </c>
      <c r="CY1030" s="27" t="s">
        <v>18858</v>
      </c>
      <c r="CZ1030" s="27" t="s">
        <v>24318</v>
      </c>
      <c r="DA1030" s="27" t="s">
        <v>24319</v>
      </c>
      <c r="DB1030" s="27" t="s">
        <v>18773</v>
      </c>
      <c r="DC1030" s="27">
        <v>1</v>
      </c>
      <c r="DD1030" s="27">
        <v>90</v>
      </c>
    </row>
    <row r="1031" spans="1:108" customFormat="1" hidden="1" x14ac:dyDescent="0.25">
      <c r="A1031" s="7" t="s">
        <v>510</v>
      </c>
      <c r="B1031" s="12">
        <v>43200</v>
      </c>
      <c r="C1031" s="7" t="s">
        <v>75</v>
      </c>
      <c r="D1031" s="7" t="s">
        <v>92</v>
      </c>
      <c r="E1031" s="7" t="s">
        <v>74</v>
      </c>
      <c r="F1031" t="s">
        <v>21675</v>
      </c>
      <c r="J1031" t="s">
        <v>21676</v>
      </c>
      <c r="K1031" s="1">
        <v>42639</v>
      </c>
      <c r="L1031" s="7" t="s">
        <v>511</v>
      </c>
      <c r="M1031" s="7">
        <v>1</v>
      </c>
      <c r="N1031" s="7"/>
      <c r="O1031" s="7" t="s">
        <v>1011</v>
      </c>
      <c r="P1031" t="s">
        <v>12403</v>
      </c>
      <c r="Q1031" s="12">
        <v>43184</v>
      </c>
      <c r="R1031" s="12">
        <v>43184</v>
      </c>
      <c r="T1031" s="1"/>
      <c r="W1031" t="s">
        <v>75</v>
      </c>
      <c r="X1031" t="s">
        <v>75</v>
      </c>
      <c r="Y1031" t="s">
        <v>17</v>
      </c>
      <c r="Z1031" s="1"/>
      <c r="AA1031" t="s">
        <v>75</v>
      </c>
      <c r="AB1031" t="s">
        <v>75</v>
      </c>
      <c r="AC1031" s="12">
        <v>43179</v>
      </c>
      <c r="AD1031" t="s">
        <v>75</v>
      </c>
      <c r="AE1031" t="s">
        <v>75</v>
      </c>
      <c r="AF1031" s="7" t="s">
        <v>17</v>
      </c>
      <c r="AG1031" t="s">
        <v>75</v>
      </c>
      <c r="AH1031" t="s">
        <v>75</v>
      </c>
      <c r="AI1031" s="7">
        <v>3</v>
      </c>
      <c r="AJ1031" s="1">
        <v>42660</v>
      </c>
      <c r="AK1031" s="1">
        <v>42765</v>
      </c>
      <c r="AL1031" s="1"/>
      <c r="AM1031" s="1">
        <v>42706</v>
      </c>
      <c r="AN1031" s="1">
        <v>42815</v>
      </c>
      <c r="AO1031" s="1"/>
      <c r="AP1031" s="12">
        <v>43184</v>
      </c>
      <c r="AQ1031" s="12">
        <v>43185</v>
      </c>
      <c r="AR1031" s="12">
        <v>43199</v>
      </c>
      <c r="AS1031" t="s">
        <v>75</v>
      </c>
      <c r="AT1031" s="1">
        <v>43220</v>
      </c>
      <c r="AU1031" s="1">
        <v>43200</v>
      </c>
      <c r="AV1031" s="7" t="s">
        <v>22</v>
      </c>
      <c r="AZ1031" s="1">
        <v>43220</v>
      </c>
      <c r="BA1031" s="1"/>
      <c r="BH1031" s="1"/>
      <c r="BI1031" s="1"/>
      <c r="BO1031" s="12"/>
      <c r="BP1031" t="b">
        <v>0</v>
      </c>
      <c r="BQ1031" t="b">
        <v>0</v>
      </c>
      <c r="BR1031" s="7"/>
      <c r="BS1031" s="7" t="s">
        <v>13</v>
      </c>
      <c r="BT1031" t="b">
        <v>0</v>
      </c>
      <c r="BU1031" t="b">
        <v>0</v>
      </c>
      <c r="BV1031">
        <v>1024</v>
      </c>
      <c r="BW1031">
        <v>1</v>
      </c>
      <c r="CB1031">
        <v>1</v>
      </c>
      <c r="CC1031" s="1">
        <v>43062</v>
      </c>
      <c r="CH1031" s="7">
        <v>5</v>
      </c>
      <c r="CI1031" s="7">
        <v>6</v>
      </c>
      <c r="CJ1031" s="7">
        <v>0</v>
      </c>
      <c r="CK1031" s="7">
        <v>1</v>
      </c>
      <c r="CL1031" s="7">
        <v>14</v>
      </c>
      <c r="CM1031" s="7">
        <v>1</v>
      </c>
      <c r="CN1031" s="7">
        <v>21</v>
      </c>
      <c r="CO1031" s="7">
        <v>-43200</v>
      </c>
      <c r="CP1031" s="7">
        <v>43220</v>
      </c>
      <c r="CQ1031" s="7">
        <v>15</v>
      </c>
      <c r="CR1031" s="27">
        <v>2018</v>
      </c>
      <c r="CS1031" s="27">
        <v>3</v>
      </c>
      <c r="CT1031" s="27">
        <v>10</v>
      </c>
      <c r="CU1031" s="27">
        <v>1</v>
      </c>
      <c r="CV1031" s="27">
        <v>12</v>
      </c>
      <c r="CW1031" s="27" t="s">
        <v>18858</v>
      </c>
      <c r="CX1031" s="27" t="s">
        <v>24167</v>
      </c>
      <c r="CY1031" s="27" t="s">
        <v>18858</v>
      </c>
      <c r="CZ1031" s="27" t="s">
        <v>24318</v>
      </c>
      <c r="DA1031" s="27" t="s">
        <v>24319</v>
      </c>
      <c r="DB1031" s="27" t="s">
        <v>18773</v>
      </c>
      <c r="DC1031" s="27">
        <v>1</v>
      </c>
      <c r="DD1031" s="27">
        <v>90</v>
      </c>
    </row>
    <row r="1032" spans="1:108" customFormat="1" hidden="1" x14ac:dyDescent="0.25">
      <c r="A1032" s="7" t="s">
        <v>512</v>
      </c>
      <c r="B1032" s="12">
        <v>43200</v>
      </c>
      <c r="C1032" s="7" t="s">
        <v>75</v>
      </c>
      <c r="D1032" s="7" t="s">
        <v>92</v>
      </c>
      <c r="E1032" s="7" t="s">
        <v>74</v>
      </c>
      <c r="F1032" t="s">
        <v>15843</v>
      </c>
      <c r="J1032" t="s">
        <v>21677</v>
      </c>
      <c r="K1032" s="1">
        <v>42668</v>
      </c>
      <c r="L1032" s="7" t="s">
        <v>513</v>
      </c>
      <c r="M1032" s="7">
        <v>1</v>
      </c>
      <c r="N1032" s="7"/>
      <c r="O1032" s="7" t="s">
        <v>1011</v>
      </c>
      <c r="P1032" t="s">
        <v>12403</v>
      </c>
      <c r="Q1032" s="12">
        <v>43173</v>
      </c>
      <c r="R1032" s="12">
        <v>43173</v>
      </c>
      <c r="T1032" s="1"/>
      <c r="W1032" t="s">
        <v>75</v>
      </c>
      <c r="X1032" t="s">
        <v>75</v>
      </c>
      <c r="Y1032" t="s">
        <v>17</v>
      </c>
      <c r="Z1032" s="1"/>
      <c r="AA1032" t="s">
        <v>75</v>
      </c>
      <c r="AB1032" t="s">
        <v>75</v>
      </c>
      <c r="AC1032" s="12">
        <v>43171</v>
      </c>
      <c r="AD1032" t="s">
        <v>75</v>
      </c>
      <c r="AE1032" t="s">
        <v>75</v>
      </c>
      <c r="AF1032" s="7" t="s">
        <v>17</v>
      </c>
      <c r="AG1032" t="s">
        <v>75</v>
      </c>
      <c r="AH1032" t="s">
        <v>75</v>
      </c>
      <c r="AI1032" s="7">
        <v>3</v>
      </c>
      <c r="AJ1032" s="1">
        <v>42717</v>
      </c>
      <c r="AK1032" s="1">
        <v>42998</v>
      </c>
      <c r="AL1032" s="1"/>
      <c r="AM1032" s="1">
        <v>42741</v>
      </c>
      <c r="AN1032" s="1">
        <v>43017</v>
      </c>
      <c r="AO1032" s="1"/>
      <c r="AP1032" s="12">
        <v>43173</v>
      </c>
      <c r="AQ1032" s="12">
        <v>43174</v>
      </c>
      <c r="AR1032" s="12">
        <v>43199</v>
      </c>
      <c r="AS1032" t="s">
        <v>75</v>
      </c>
      <c r="AT1032" s="1">
        <v>43220</v>
      </c>
      <c r="AU1032" s="1">
        <v>43200</v>
      </c>
      <c r="AV1032" s="7" t="s">
        <v>22</v>
      </c>
      <c r="AZ1032" s="1">
        <v>43220</v>
      </c>
      <c r="BA1032" s="1"/>
      <c r="BH1032" s="1"/>
      <c r="BI1032" s="1"/>
      <c r="BO1032" s="12"/>
      <c r="BP1032" t="b">
        <v>0</v>
      </c>
      <c r="BQ1032" t="b">
        <v>0</v>
      </c>
      <c r="BR1032" s="7"/>
      <c r="BS1032" s="7" t="s">
        <v>13</v>
      </c>
      <c r="BT1032" t="b">
        <v>0</v>
      </c>
      <c r="BU1032" t="b">
        <v>0</v>
      </c>
      <c r="BV1032">
        <v>1025</v>
      </c>
      <c r="BW1032">
        <v>1</v>
      </c>
      <c r="BZ1032">
        <v>4</v>
      </c>
      <c r="CA1032">
        <v>4</v>
      </c>
      <c r="CB1032">
        <v>1</v>
      </c>
      <c r="CC1032" s="1">
        <v>42576</v>
      </c>
      <c r="CH1032" s="7">
        <v>2</v>
      </c>
      <c r="CI1032" s="7">
        <v>3</v>
      </c>
      <c r="CJ1032" s="7">
        <v>0</v>
      </c>
      <c r="CK1032" s="7">
        <v>1</v>
      </c>
      <c r="CL1032" s="7">
        <v>25</v>
      </c>
      <c r="CM1032" s="7">
        <v>1</v>
      </c>
      <c r="CN1032" s="7">
        <v>21</v>
      </c>
      <c r="CO1032" s="7">
        <v>-43200</v>
      </c>
      <c r="CP1032" s="7">
        <v>43220</v>
      </c>
      <c r="CQ1032" s="7">
        <v>26</v>
      </c>
      <c r="CR1032" s="27">
        <v>2018</v>
      </c>
      <c r="CS1032" s="27">
        <v>3</v>
      </c>
      <c r="CT1032" s="27">
        <v>10</v>
      </c>
      <c r="CU1032" s="27">
        <v>1</v>
      </c>
      <c r="CV1032" s="27">
        <v>11</v>
      </c>
      <c r="CW1032" s="27" t="s">
        <v>18858</v>
      </c>
      <c r="CX1032" s="27" t="s">
        <v>24167</v>
      </c>
      <c r="CY1032" s="27" t="s">
        <v>18858</v>
      </c>
      <c r="CZ1032" s="27" t="s">
        <v>24318</v>
      </c>
      <c r="DA1032" s="27" t="s">
        <v>24319</v>
      </c>
      <c r="DB1032" s="27" t="s">
        <v>18773</v>
      </c>
      <c r="DC1032" s="27">
        <v>1</v>
      </c>
      <c r="DD1032" s="27">
        <v>90</v>
      </c>
    </row>
    <row r="1033" spans="1:108" customFormat="1" hidden="1" x14ac:dyDescent="0.25">
      <c r="A1033" s="7" t="s">
        <v>514</v>
      </c>
      <c r="B1033" s="12">
        <v>43200</v>
      </c>
      <c r="C1033" s="7" t="s">
        <v>75</v>
      </c>
      <c r="D1033" s="7" t="s">
        <v>190</v>
      </c>
      <c r="E1033" s="7" t="s">
        <v>74</v>
      </c>
      <c r="F1033" t="s">
        <v>21678</v>
      </c>
      <c r="J1033" t="s">
        <v>21679</v>
      </c>
      <c r="K1033" s="1">
        <v>40454</v>
      </c>
      <c r="L1033" s="7" t="s">
        <v>515</v>
      </c>
      <c r="M1033" s="7">
        <v>7</v>
      </c>
      <c r="N1033" s="7"/>
      <c r="O1033" s="7" t="s">
        <v>1011</v>
      </c>
      <c r="P1033" t="s">
        <v>7689</v>
      </c>
      <c r="Q1033" s="12">
        <v>43177</v>
      </c>
      <c r="R1033" s="12">
        <v>43177</v>
      </c>
      <c r="T1033" s="1"/>
      <c r="W1033" t="s">
        <v>75</v>
      </c>
      <c r="X1033" t="s">
        <v>75</v>
      </c>
      <c r="Y1033" t="s">
        <v>17</v>
      </c>
      <c r="Z1033" s="1"/>
      <c r="AA1033" t="s">
        <v>17</v>
      </c>
      <c r="AB1033" t="s">
        <v>17</v>
      </c>
      <c r="AC1033" s="12">
        <v>43170</v>
      </c>
      <c r="AD1033" t="s">
        <v>75</v>
      </c>
      <c r="AE1033" t="s">
        <v>75</v>
      </c>
      <c r="AF1033" s="7" t="s">
        <v>17</v>
      </c>
      <c r="AG1033" t="s">
        <v>75</v>
      </c>
      <c r="AH1033" t="s">
        <v>75</v>
      </c>
      <c r="AI1033" s="7">
        <v>4</v>
      </c>
      <c r="AJ1033" s="1"/>
      <c r="AK1033" s="1"/>
      <c r="AL1033" s="1"/>
      <c r="AM1033" s="1"/>
      <c r="AN1033" s="1"/>
      <c r="AO1033" s="1"/>
      <c r="AP1033" s="12">
        <v>43178</v>
      </c>
      <c r="AQ1033" s="12">
        <v>43179</v>
      </c>
      <c r="AR1033" s="12">
        <v>43199</v>
      </c>
      <c r="AS1033" t="s">
        <v>75</v>
      </c>
      <c r="AT1033" s="1">
        <v>43220</v>
      </c>
      <c r="AU1033" s="1">
        <v>43200</v>
      </c>
      <c r="AV1033" s="7" t="s">
        <v>18</v>
      </c>
      <c r="AZ1033" s="1">
        <v>43220</v>
      </c>
      <c r="BA1033" s="1"/>
      <c r="BH1033" s="1"/>
      <c r="BI1033" s="1"/>
      <c r="BO1033" s="12"/>
      <c r="BP1033" t="b">
        <v>0</v>
      </c>
      <c r="BQ1033" t="b">
        <v>0</v>
      </c>
      <c r="BR1033" s="7"/>
      <c r="BS1033" s="7" t="s">
        <v>13</v>
      </c>
      <c r="BT1033" t="b">
        <v>0</v>
      </c>
      <c r="BU1033" t="b">
        <v>0</v>
      </c>
      <c r="BV1033">
        <v>1026</v>
      </c>
      <c r="BW1033">
        <v>1</v>
      </c>
      <c r="CC1033" s="1"/>
      <c r="CH1033" s="7">
        <v>7</v>
      </c>
      <c r="CI1033" s="7">
        <v>9</v>
      </c>
      <c r="CJ1033" s="7">
        <v>0</v>
      </c>
      <c r="CK1033" s="7">
        <v>2</v>
      </c>
      <c r="CL1033" s="7">
        <v>20</v>
      </c>
      <c r="CM1033" s="7">
        <v>1</v>
      </c>
      <c r="CN1033" s="7">
        <v>21</v>
      </c>
      <c r="CO1033" s="7">
        <v>-43200</v>
      </c>
      <c r="CP1033" s="7">
        <v>43220</v>
      </c>
      <c r="CQ1033" s="7">
        <v>21</v>
      </c>
      <c r="CR1033" s="27">
        <v>2018</v>
      </c>
      <c r="CS1033" s="27">
        <v>3</v>
      </c>
      <c r="CT1033" s="27">
        <v>10</v>
      </c>
      <c r="CU1033" s="27">
        <v>1</v>
      </c>
      <c r="CV1033" s="27">
        <v>10</v>
      </c>
      <c r="CW1033" s="27" t="s">
        <v>18858</v>
      </c>
      <c r="CX1033" s="27" t="s">
        <v>24167</v>
      </c>
      <c r="CY1033" s="27" t="s">
        <v>18858</v>
      </c>
      <c r="CZ1033" s="27" t="s">
        <v>24318</v>
      </c>
      <c r="DA1033" s="27" t="s">
        <v>24319</v>
      </c>
      <c r="DB1033" s="27" t="s">
        <v>24458</v>
      </c>
      <c r="DC1033" s="27">
        <v>1</v>
      </c>
      <c r="DD1033" s="27">
        <v>90</v>
      </c>
    </row>
    <row r="1034" spans="1:108" customFormat="1" hidden="1" x14ac:dyDescent="0.25">
      <c r="A1034" s="7" t="s">
        <v>516</v>
      </c>
      <c r="B1034" s="12">
        <v>43200</v>
      </c>
      <c r="C1034" s="7" t="s">
        <v>75</v>
      </c>
      <c r="D1034" s="7" t="s">
        <v>517</v>
      </c>
      <c r="E1034" s="7" t="s">
        <v>74</v>
      </c>
      <c r="F1034" t="s">
        <v>21680</v>
      </c>
      <c r="J1034" t="s">
        <v>21681</v>
      </c>
      <c r="K1034" s="1">
        <v>42393</v>
      </c>
      <c r="L1034" s="7" t="s">
        <v>518</v>
      </c>
      <c r="M1034" s="7">
        <v>2</v>
      </c>
      <c r="N1034" s="7"/>
      <c r="O1034" s="7" t="s">
        <v>1011</v>
      </c>
      <c r="P1034" t="s">
        <v>21682</v>
      </c>
      <c r="Q1034" s="12">
        <v>43179</v>
      </c>
      <c r="R1034" s="12">
        <v>43179</v>
      </c>
      <c r="T1034" s="1"/>
      <c r="W1034" t="s">
        <v>17</v>
      </c>
      <c r="X1034" t="s">
        <v>75</v>
      </c>
      <c r="Y1034" t="s">
        <v>17</v>
      </c>
      <c r="Z1034" s="1"/>
      <c r="AA1034" t="s">
        <v>17</v>
      </c>
      <c r="AB1034" t="s">
        <v>17</v>
      </c>
      <c r="AC1034" s="12">
        <v>43169</v>
      </c>
      <c r="AD1034" t="s">
        <v>75</v>
      </c>
      <c r="AE1034" t="s">
        <v>75</v>
      </c>
      <c r="AF1034" s="7" t="s">
        <v>75</v>
      </c>
      <c r="AG1034" t="s">
        <v>75</v>
      </c>
      <c r="AH1034" t="s">
        <v>75</v>
      </c>
      <c r="AI1034" s="7">
        <v>3</v>
      </c>
      <c r="AJ1034" s="1"/>
      <c r="AK1034" s="1">
        <v>42508</v>
      </c>
      <c r="AL1034" s="1"/>
      <c r="AM1034" s="1">
        <v>42478</v>
      </c>
      <c r="AN1034" s="1">
        <v>42536</v>
      </c>
      <c r="AO1034" s="1"/>
      <c r="AP1034" s="12">
        <v>43179</v>
      </c>
      <c r="AQ1034" s="12">
        <v>43180</v>
      </c>
      <c r="AR1034" s="12">
        <v>43199</v>
      </c>
      <c r="AS1034" t="s">
        <v>75</v>
      </c>
      <c r="AT1034" s="1">
        <v>43220</v>
      </c>
      <c r="AU1034" s="1">
        <v>43200</v>
      </c>
      <c r="AV1034" s="7" t="s">
        <v>18</v>
      </c>
      <c r="AZ1034" s="1">
        <v>43220</v>
      </c>
      <c r="BA1034" s="1"/>
      <c r="BH1034" s="1"/>
      <c r="BI1034" s="1"/>
      <c r="BO1034" s="12"/>
      <c r="BP1034" t="b">
        <v>0</v>
      </c>
      <c r="BQ1034" t="b">
        <v>0</v>
      </c>
      <c r="BR1034" s="7"/>
      <c r="BS1034" s="7" t="s">
        <v>13</v>
      </c>
      <c r="BT1034" t="b">
        <v>0</v>
      </c>
      <c r="BU1034" t="b">
        <v>0</v>
      </c>
      <c r="BV1034">
        <v>1027</v>
      </c>
      <c r="BW1034">
        <v>1</v>
      </c>
      <c r="CC1034" s="1"/>
      <c r="CH1034" s="7">
        <v>10</v>
      </c>
      <c r="CI1034" s="7">
        <v>11</v>
      </c>
      <c r="CJ1034" s="7">
        <v>0</v>
      </c>
      <c r="CK1034" s="7">
        <v>1</v>
      </c>
      <c r="CL1034" s="7">
        <v>19</v>
      </c>
      <c r="CM1034" s="7">
        <v>1</v>
      </c>
      <c r="CN1034" s="7">
        <v>21</v>
      </c>
      <c r="CO1034" s="7">
        <v>-43200</v>
      </c>
      <c r="CP1034" s="7">
        <v>43220</v>
      </c>
      <c r="CQ1034" s="7">
        <v>20</v>
      </c>
      <c r="CR1034" s="27">
        <v>2018</v>
      </c>
      <c r="CS1034" s="27">
        <v>3</v>
      </c>
      <c r="CT1034" s="27">
        <v>10</v>
      </c>
      <c r="CU1034" s="27">
        <v>1</v>
      </c>
      <c r="CV1034" s="27">
        <v>10</v>
      </c>
      <c r="CW1034" s="27" t="s">
        <v>18858</v>
      </c>
      <c r="CX1034" s="27" t="s">
        <v>24167</v>
      </c>
      <c r="CY1034" s="27" t="s">
        <v>18858</v>
      </c>
      <c r="CZ1034" s="27" t="s">
        <v>24318</v>
      </c>
      <c r="DA1034" s="27" t="s">
        <v>24319</v>
      </c>
      <c r="DB1034" s="27" t="s">
        <v>18773</v>
      </c>
      <c r="DC1034" s="27">
        <v>1</v>
      </c>
      <c r="DD1034" s="27">
        <v>90</v>
      </c>
    </row>
    <row r="1035" spans="1:108" customFormat="1" hidden="1" x14ac:dyDescent="0.25">
      <c r="A1035" s="7" t="s">
        <v>519</v>
      </c>
      <c r="B1035" s="12">
        <v>43200</v>
      </c>
      <c r="C1035" s="7" t="s">
        <v>75</v>
      </c>
      <c r="D1035" s="7" t="s">
        <v>128</v>
      </c>
      <c r="E1035" s="7" t="s">
        <v>74</v>
      </c>
      <c r="F1035" t="s">
        <v>1731</v>
      </c>
      <c r="J1035" t="s">
        <v>21683</v>
      </c>
      <c r="K1035" s="1">
        <v>42911</v>
      </c>
      <c r="L1035" s="7" t="s">
        <v>520</v>
      </c>
      <c r="M1035" s="7"/>
      <c r="N1035" s="7">
        <v>9</v>
      </c>
      <c r="O1035" s="7" t="s">
        <v>979</v>
      </c>
      <c r="P1035" t="s">
        <v>21684</v>
      </c>
      <c r="Q1035" s="12">
        <v>43185</v>
      </c>
      <c r="R1035" s="12">
        <v>43186</v>
      </c>
      <c r="T1035" s="1"/>
      <c r="W1035" t="s">
        <v>17</v>
      </c>
      <c r="X1035" t="s">
        <v>17</v>
      </c>
      <c r="Y1035" t="s">
        <v>17</v>
      </c>
      <c r="Z1035" s="1"/>
      <c r="AA1035" t="s">
        <v>75</v>
      </c>
      <c r="AB1035" t="s">
        <v>17</v>
      </c>
      <c r="AC1035" s="12">
        <v>43177</v>
      </c>
      <c r="AD1035" t="s">
        <v>75</v>
      </c>
      <c r="AE1035" t="s">
        <v>75</v>
      </c>
      <c r="AF1035" s="7" t="s">
        <v>17</v>
      </c>
      <c r="AG1035" t="s">
        <v>75</v>
      </c>
      <c r="AH1035" t="s">
        <v>75</v>
      </c>
      <c r="AI1035" s="7">
        <v>3</v>
      </c>
      <c r="AJ1035" s="1">
        <v>42912</v>
      </c>
      <c r="AK1035" s="1">
        <v>42989</v>
      </c>
      <c r="AL1035" s="1"/>
      <c r="AM1035" s="1">
        <v>42958</v>
      </c>
      <c r="AN1035" s="1">
        <v>43062</v>
      </c>
      <c r="AO1035" s="1"/>
      <c r="AP1035" s="12">
        <v>43186</v>
      </c>
      <c r="AQ1035" s="12">
        <v>43187</v>
      </c>
      <c r="AR1035" s="12">
        <v>43199</v>
      </c>
      <c r="AS1035" t="s">
        <v>75</v>
      </c>
      <c r="AT1035" s="1">
        <v>43220</v>
      </c>
      <c r="AU1035" s="1">
        <v>43200</v>
      </c>
      <c r="AV1035" s="7" t="s">
        <v>18</v>
      </c>
      <c r="AZ1035" s="1">
        <v>43220</v>
      </c>
      <c r="BA1035" s="1"/>
      <c r="BH1035" s="1"/>
      <c r="BI1035" s="1"/>
      <c r="BO1035" s="12"/>
      <c r="BP1035" t="b">
        <v>0</v>
      </c>
      <c r="BQ1035" t="b">
        <v>0</v>
      </c>
      <c r="BR1035" s="7"/>
      <c r="BS1035" s="7" t="s">
        <v>13</v>
      </c>
      <c r="BT1035" t="b">
        <v>0</v>
      </c>
      <c r="BU1035" t="b">
        <v>0</v>
      </c>
      <c r="BV1035">
        <v>1028</v>
      </c>
      <c r="BW1035">
        <v>1</v>
      </c>
      <c r="CC1035" s="1"/>
      <c r="CH1035" s="7">
        <v>8</v>
      </c>
      <c r="CI1035" s="7">
        <v>10</v>
      </c>
      <c r="CJ1035" s="7">
        <v>1</v>
      </c>
      <c r="CK1035" s="7">
        <v>1</v>
      </c>
      <c r="CL1035" s="7">
        <v>12</v>
      </c>
      <c r="CM1035" s="7">
        <v>1</v>
      </c>
      <c r="CN1035" s="7">
        <v>21</v>
      </c>
      <c r="CO1035" s="7">
        <v>-43200</v>
      </c>
      <c r="CP1035" s="7">
        <v>43220</v>
      </c>
      <c r="CQ1035" s="7">
        <v>13</v>
      </c>
      <c r="CR1035" s="27">
        <v>2018</v>
      </c>
      <c r="CS1035" s="27">
        <v>3</v>
      </c>
      <c r="CT1035" s="27">
        <v>10</v>
      </c>
      <c r="CU1035" s="27">
        <v>1</v>
      </c>
      <c r="CV1035" s="27">
        <v>11</v>
      </c>
      <c r="CW1035" s="27" t="s">
        <v>18858</v>
      </c>
      <c r="CX1035" s="27" t="s">
        <v>24167</v>
      </c>
      <c r="CY1035" s="27" t="s">
        <v>18858</v>
      </c>
      <c r="CZ1035" s="27" t="s">
        <v>24318</v>
      </c>
      <c r="DA1035" s="27" t="s">
        <v>24319</v>
      </c>
      <c r="DB1035" s="27" t="s">
        <v>18773</v>
      </c>
      <c r="DC1035" s="27">
        <v>1</v>
      </c>
      <c r="DD1035" s="27">
        <v>90</v>
      </c>
    </row>
    <row r="1036" spans="1:108" customFormat="1" hidden="1" x14ac:dyDescent="0.25">
      <c r="A1036" s="7" t="s">
        <v>521</v>
      </c>
      <c r="B1036" s="12">
        <v>43200</v>
      </c>
      <c r="C1036" s="7" t="s">
        <v>75</v>
      </c>
      <c r="D1036" s="7" t="s">
        <v>522</v>
      </c>
      <c r="E1036" s="7" t="s">
        <v>74</v>
      </c>
      <c r="F1036" t="s">
        <v>21685</v>
      </c>
      <c r="J1036" t="s">
        <v>21686</v>
      </c>
      <c r="K1036" s="1">
        <v>42443</v>
      </c>
      <c r="L1036" s="7" t="s">
        <v>523</v>
      </c>
      <c r="M1036" s="7">
        <v>2</v>
      </c>
      <c r="N1036" s="7"/>
      <c r="O1036" s="7" t="s">
        <v>1011</v>
      </c>
      <c r="P1036" t="s">
        <v>21687</v>
      </c>
      <c r="Q1036" s="12">
        <v>43174</v>
      </c>
      <c r="R1036" s="12">
        <v>43174</v>
      </c>
      <c r="T1036" s="1"/>
      <c r="W1036" t="s">
        <v>75</v>
      </c>
      <c r="X1036" t="s">
        <v>75</v>
      </c>
      <c r="Y1036" t="s">
        <v>17</v>
      </c>
      <c r="Z1036" s="1"/>
      <c r="AA1036" t="s">
        <v>75</v>
      </c>
      <c r="AB1036" t="s">
        <v>75</v>
      </c>
      <c r="AC1036" s="12">
        <v>43173</v>
      </c>
      <c r="AD1036" t="s">
        <v>75</v>
      </c>
      <c r="AE1036" t="s">
        <v>75</v>
      </c>
      <c r="AF1036" s="7" t="s">
        <v>17</v>
      </c>
      <c r="AG1036" t="s">
        <v>75</v>
      </c>
      <c r="AH1036" t="s">
        <v>75</v>
      </c>
      <c r="AI1036" s="7">
        <v>3</v>
      </c>
      <c r="AJ1036" s="1">
        <v>42416</v>
      </c>
      <c r="AK1036" s="1">
        <v>42544</v>
      </c>
      <c r="AL1036" s="1"/>
      <c r="AM1036" s="1">
        <v>42513</v>
      </c>
      <c r="AN1036" s="1">
        <v>42576</v>
      </c>
      <c r="AO1036" s="1"/>
      <c r="AP1036" s="12">
        <v>43174</v>
      </c>
      <c r="AQ1036" s="12">
        <v>43175</v>
      </c>
      <c r="AR1036" s="12">
        <v>43199</v>
      </c>
      <c r="AS1036" t="s">
        <v>75</v>
      </c>
      <c r="AT1036" s="1">
        <v>43220</v>
      </c>
      <c r="AU1036" s="1">
        <v>43200</v>
      </c>
      <c r="AV1036" s="7" t="s">
        <v>18</v>
      </c>
      <c r="AZ1036" s="1">
        <v>43220</v>
      </c>
      <c r="BA1036" s="1"/>
      <c r="BH1036" s="1"/>
      <c r="BI1036" s="1"/>
      <c r="BO1036" s="12"/>
      <c r="BP1036" t="b">
        <v>0</v>
      </c>
      <c r="BQ1036" t="b">
        <v>0</v>
      </c>
      <c r="BR1036" s="7"/>
      <c r="BS1036" s="7" t="s">
        <v>13</v>
      </c>
      <c r="BT1036" t="b">
        <v>0</v>
      </c>
      <c r="BU1036" t="b">
        <v>0</v>
      </c>
      <c r="BV1036">
        <v>1029</v>
      </c>
      <c r="BW1036">
        <v>1</v>
      </c>
      <c r="BZ1036">
        <v>3</v>
      </c>
      <c r="CB1036">
        <v>1</v>
      </c>
      <c r="CC1036" s="1"/>
      <c r="CH1036" s="7">
        <v>1</v>
      </c>
      <c r="CI1036" s="7">
        <v>2</v>
      </c>
      <c r="CJ1036" s="7">
        <v>0</v>
      </c>
      <c r="CK1036" s="7">
        <v>1</v>
      </c>
      <c r="CL1036" s="7">
        <v>24</v>
      </c>
      <c r="CM1036" s="7">
        <v>1</v>
      </c>
      <c r="CN1036" s="7">
        <v>21</v>
      </c>
      <c r="CO1036" s="7">
        <v>-43200</v>
      </c>
      <c r="CP1036" s="7">
        <v>43220</v>
      </c>
      <c r="CQ1036" s="7">
        <v>25</v>
      </c>
      <c r="CR1036" s="27">
        <v>2018</v>
      </c>
      <c r="CS1036" s="27">
        <v>3</v>
      </c>
      <c r="CT1036" s="27">
        <v>10</v>
      </c>
      <c r="CU1036" s="27">
        <v>1</v>
      </c>
      <c r="CV1036" s="27">
        <v>11</v>
      </c>
      <c r="CW1036" s="27" t="s">
        <v>18858</v>
      </c>
      <c r="CX1036" s="27" t="s">
        <v>24167</v>
      </c>
      <c r="CY1036" s="27" t="s">
        <v>18858</v>
      </c>
      <c r="CZ1036" s="27" t="s">
        <v>24318</v>
      </c>
      <c r="DA1036" s="27" t="s">
        <v>24319</v>
      </c>
      <c r="DB1036" s="27" t="s">
        <v>18773</v>
      </c>
      <c r="DC1036" s="27">
        <v>1</v>
      </c>
      <c r="DD1036" s="27">
        <v>90</v>
      </c>
    </row>
    <row r="1037" spans="1:108" customFormat="1" hidden="1" x14ac:dyDescent="0.25">
      <c r="A1037" s="7" t="s">
        <v>21688</v>
      </c>
      <c r="B1037" s="12">
        <v>43200</v>
      </c>
      <c r="C1037" s="7" t="s">
        <v>75</v>
      </c>
      <c r="D1037" s="7" t="s">
        <v>220</v>
      </c>
      <c r="E1037" s="7" t="s">
        <v>35</v>
      </c>
      <c r="F1037" t="s">
        <v>21689</v>
      </c>
      <c r="J1037" t="s">
        <v>21690</v>
      </c>
      <c r="K1037" s="1">
        <v>42405</v>
      </c>
      <c r="L1037" s="7" t="s">
        <v>21691</v>
      </c>
      <c r="M1037" s="7">
        <v>2</v>
      </c>
      <c r="N1037" s="7"/>
      <c r="O1037" s="7" t="s">
        <v>979</v>
      </c>
      <c r="P1037" t="s">
        <v>21692</v>
      </c>
      <c r="Q1037" s="12">
        <v>43178</v>
      </c>
      <c r="R1037" s="12">
        <v>43178</v>
      </c>
      <c r="T1037" s="1"/>
      <c r="W1037" t="s">
        <v>75</v>
      </c>
      <c r="X1037" t="s">
        <v>75</v>
      </c>
      <c r="Y1037" t="s">
        <v>17</v>
      </c>
      <c r="Z1037" s="1"/>
      <c r="AA1037" t="s">
        <v>17</v>
      </c>
      <c r="AB1037" t="s">
        <v>17</v>
      </c>
      <c r="AC1037" s="12">
        <v>43175</v>
      </c>
      <c r="AD1037" t="s">
        <v>75</v>
      </c>
      <c r="AE1037" t="s">
        <v>75</v>
      </c>
      <c r="AF1037" s="7" t="s">
        <v>17</v>
      </c>
      <c r="AG1037" t="s">
        <v>75</v>
      </c>
      <c r="AH1037" t="s">
        <v>75</v>
      </c>
      <c r="AI1037" s="7">
        <v>3</v>
      </c>
      <c r="AJ1037" s="1">
        <v>42478</v>
      </c>
      <c r="AK1037" s="1">
        <v>42564</v>
      </c>
      <c r="AL1037" s="1"/>
      <c r="AM1037" s="1">
        <v>42478</v>
      </c>
      <c r="AN1037" s="1">
        <v>42755</v>
      </c>
      <c r="AO1037" s="1"/>
      <c r="AP1037" s="12">
        <v>43180</v>
      </c>
      <c r="AQ1037" s="12">
        <v>43181</v>
      </c>
      <c r="AR1037" s="12">
        <v>43200</v>
      </c>
      <c r="AS1037" t="s">
        <v>75</v>
      </c>
      <c r="AT1037" s="1">
        <v>43220</v>
      </c>
      <c r="AU1037" s="1">
        <v>43201</v>
      </c>
      <c r="AV1037" s="7" t="s">
        <v>18</v>
      </c>
      <c r="AZ1037" s="1">
        <v>43220</v>
      </c>
      <c r="BA1037" s="1"/>
      <c r="BH1037" s="1"/>
      <c r="BI1037" s="1"/>
      <c r="BO1037" s="12"/>
      <c r="BP1037" t="b">
        <v>0</v>
      </c>
      <c r="BQ1037" t="b">
        <v>0</v>
      </c>
      <c r="BR1037" s="7"/>
      <c r="BS1037" s="7" t="s">
        <v>19346</v>
      </c>
      <c r="BT1037" t="b">
        <v>0</v>
      </c>
      <c r="BU1037" t="b">
        <v>0</v>
      </c>
      <c r="BV1037">
        <v>1030</v>
      </c>
      <c r="BW1037">
        <v>1</v>
      </c>
      <c r="CC1037" s="1">
        <v>43010</v>
      </c>
      <c r="CH1037" s="7">
        <v>3</v>
      </c>
      <c r="CI1037" s="7">
        <v>6</v>
      </c>
      <c r="CJ1037" s="7">
        <v>0</v>
      </c>
      <c r="CK1037" s="7">
        <v>3</v>
      </c>
      <c r="CL1037" s="7">
        <v>19</v>
      </c>
      <c r="CM1037" s="7">
        <v>1</v>
      </c>
      <c r="CN1037" s="7">
        <v>20</v>
      </c>
      <c r="CO1037" s="7">
        <v>-43200</v>
      </c>
      <c r="CP1037" s="7">
        <v>43220</v>
      </c>
      <c r="CQ1037" s="7">
        <v>19</v>
      </c>
      <c r="CR1037" s="27">
        <v>2018</v>
      </c>
      <c r="CS1037" s="27">
        <v>3</v>
      </c>
      <c r="CT1037" s="27">
        <v>10</v>
      </c>
      <c r="CU1037" s="27">
        <v>1</v>
      </c>
      <c r="CV1037" s="27">
        <v>11</v>
      </c>
      <c r="CW1037" s="27" t="s">
        <v>18858</v>
      </c>
      <c r="CX1037" s="27" t="s">
        <v>24167</v>
      </c>
      <c r="CY1037" s="27" t="s">
        <v>18858</v>
      </c>
      <c r="CZ1037" s="27" t="s">
        <v>24318</v>
      </c>
      <c r="DA1037" s="27" t="s">
        <v>24319</v>
      </c>
      <c r="DB1037" s="27" t="s">
        <v>18773</v>
      </c>
      <c r="DC1037" s="27">
        <v>1</v>
      </c>
      <c r="DD1037" s="27">
        <v>90</v>
      </c>
    </row>
    <row r="1038" spans="1:108" customFormat="1" hidden="1" x14ac:dyDescent="0.25">
      <c r="A1038" s="7" t="s">
        <v>524</v>
      </c>
      <c r="B1038" s="12">
        <v>43200</v>
      </c>
      <c r="C1038" s="7" t="s">
        <v>75</v>
      </c>
      <c r="D1038" s="7" t="s">
        <v>987</v>
      </c>
      <c r="E1038" s="7" t="s">
        <v>35</v>
      </c>
      <c r="F1038" t="s">
        <v>21693</v>
      </c>
      <c r="J1038" t="s">
        <v>21694</v>
      </c>
      <c r="K1038" s="1">
        <v>42051</v>
      </c>
      <c r="L1038" s="7" t="s">
        <v>525</v>
      </c>
      <c r="M1038" s="7">
        <v>2</v>
      </c>
      <c r="N1038" s="7"/>
      <c r="O1038" s="7" t="s">
        <v>979</v>
      </c>
      <c r="P1038" t="s">
        <v>21695</v>
      </c>
      <c r="Q1038" s="12">
        <v>43192</v>
      </c>
      <c r="R1038" s="12">
        <v>43192</v>
      </c>
      <c r="T1038" s="1"/>
      <c r="W1038" t="s">
        <v>17</v>
      </c>
      <c r="X1038" t="s">
        <v>17</v>
      </c>
      <c r="Y1038" t="s">
        <v>17</v>
      </c>
      <c r="Z1038" s="1"/>
      <c r="AA1038" t="s">
        <v>17</v>
      </c>
      <c r="AB1038" t="s">
        <v>75</v>
      </c>
      <c r="AC1038" s="12">
        <v>43191</v>
      </c>
      <c r="AD1038" t="s">
        <v>17</v>
      </c>
      <c r="AE1038" t="s">
        <v>75</v>
      </c>
      <c r="AF1038" s="7" t="s">
        <v>75</v>
      </c>
      <c r="AG1038" t="s">
        <v>75</v>
      </c>
      <c r="AH1038" t="s">
        <v>75</v>
      </c>
      <c r="AI1038" s="7">
        <v>3</v>
      </c>
      <c r="AJ1038" s="1">
        <v>42052</v>
      </c>
      <c r="AK1038" s="1">
        <v>42139</v>
      </c>
      <c r="AL1038" s="1"/>
      <c r="AM1038" s="1">
        <v>42110</v>
      </c>
      <c r="AN1038" s="1">
        <v>42171</v>
      </c>
      <c r="AO1038" s="1"/>
      <c r="AP1038" s="12">
        <v>43193</v>
      </c>
      <c r="AQ1038" s="12">
        <v>43194</v>
      </c>
      <c r="AR1038" s="12">
        <v>43200</v>
      </c>
      <c r="AS1038" t="s">
        <v>75</v>
      </c>
      <c r="AT1038" s="1">
        <v>43220</v>
      </c>
      <c r="AU1038" s="1">
        <v>43201</v>
      </c>
      <c r="AV1038" s="7" t="s">
        <v>18</v>
      </c>
      <c r="AZ1038" s="1">
        <v>43220</v>
      </c>
      <c r="BA1038" s="1"/>
      <c r="BH1038" s="1"/>
      <c r="BI1038" s="1"/>
      <c r="BO1038" s="12"/>
      <c r="BP1038" t="b">
        <v>0</v>
      </c>
      <c r="BQ1038" t="b">
        <v>0</v>
      </c>
      <c r="BR1038" s="7"/>
      <c r="BS1038" s="7" t="s">
        <v>13</v>
      </c>
      <c r="BT1038" t="b">
        <v>0</v>
      </c>
      <c r="BU1038" t="b">
        <v>0</v>
      </c>
      <c r="BV1038">
        <v>1031</v>
      </c>
      <c r="BW1038">
        <v>1</v>
      </c>
      <c r="CC1038" s="1"/>
      <c r="CH1038" s="7">
        <v>1</v>
      </c>
      <c r="CI1038" s="7">
        <v>3</v>
      </c>
      <c r="CJ1038" s="7">
        <v>0</v>
      </c>
      <c r="CK1038" s="7">
        <v>2</v>
      </c>
      <c r="CL1038" s="7">
        <v>6</v>
      </c>
      <c r="CM1038" s="7">
        <v>1</v>
      </c>
      <c r="CN1038" s="7">
        <v>20</v>
      </c>
      <c r="CO1038" s="7">
        <v>-43200</v>
      </c>
      <c r="CP1038" s="7">
        <v>43220</v>
      </c>
      <c r="CQ1038" s="7">
        <v>6</v>
      </c>
      <c r="CR1038" s="27">
        <v>2018</v>
      </c>
      <c r="CS1038" s="27">
        <v>4</v>
      </c>
      <c r="CT1038" s="27">
        <v>10</v>
      </c>
      <c r="CU1038" s="27">
        <v>1</v>
      </c>
      <c r="CV1038" s="27">
        <v>13</v>
      </c>
      <c r="CW1038" s="27" t="s">
        <v>18858</v>
      </c>
      <c r="CX1038" s="27" t="s">
        <v>24324</v>
      </c>
      <c r="CY1038" s="27" t="s">
        <v>18858</v>
      </c>
      <c r="CZ1038" s="27" t="s">
        <v>24318</v>
      </c>
      <c r="DA1038" s="27" t="s">
        <v>24319</v>
      </c>
      <c r="DB1038" s="27" t="s">
        <v>18773</v>
      </c>
      <c r="DC1038" s="27">
        <v>1</v>
      </c>
      <c r="DD1038" s="27">
        <v>90</v>
      </c>
    </row>
    <row r="1039" spans="1:108" customFormat="1" hidden="1" x14ac:dyDescent="0.25">
      <c r="A1039" s="7" t="s">
        <v>526</v>
      </c>
      <c r="B1039" s="12">
        <v>43200</v>
      </c>
      <c r="C1039" s="7" t="s">
        <v>75</v>
      </c>
      <c r="D1039" s="7" t="s">
        <v>987</v>
      </c>
      <c r="E1039" s="7" t="s">
        <v>35</v>
      </c>
      <c r="F1039" t="s">
        <v>21696</v>
      </c>
      <c r="J1039" t="s">
        <v>21697</v>
      </c>
      <c r="K1039" s="1">
        <v>41404</v>
      </c>
      <c r="L1039" s="7" t="s">
        <v>527</v>
      </c>
      <c r="M1039" s="7">
        <v>4</v>
      </c>
      <c r="N1039" s="7"/>
      <c r="O1039" s="7" t="s">
        <v>1011</v>
      </c>
      <c r="P1039" t="s">
        <v>21698</v>
      </c>
      <c r="Q1039" s="12">
        <v>43195</v>
      </c>
      <c r="R1039" s="12">
        <v>43195</v>
      </c>
      <c r="T1039" s="1"/>
      <c r="W1039" t="s">
        <v>75</v>
      </c>
      <c r="X1039" t="s">
        <v>17</v>
      </c>
      <c r="Y1039" t="s">
        <v>17</v>
      </c>
      <c r="Z1039" s="1"/>
      <c r="AA1039" t="s">
        <v>75</v>
      </c>
      <c r="AB1039" t="s">
        <v>17</v>
      </c>
      <c r="AC1039" s="12">
        <v>43193</v>
      </c>
      <c r="AD1039" t="s">
        <v>75</v>
      </c>
      <c r="AE1039" t="s">
        <v>75</v>
      </c>
      <c r="AF1039" s="7" t="s">
        <v>75</v>
      </c>
      <c r="AG1039" t="s">
        <v>75</v>
      </c>
      <c r="AH1039" t="s">
        <v>75</v>
      </c>
      <c r="AI1039" s="7">
        <v>3</v>
      </c>
      <c r="AJ1039" s="1">
        <v>41405</v>
      </c>
      <c r="AK1039" s="1">
        <v>41500</v>
      </c>
      <c r="AL1039" s="1"/>
      <c r="AM1039" s="1">
        <v>41470</v>
      </c>
      <c r="AN1039" s="1">
        <v>41532</v>
      </c>
      <c r="AO1039" s="1"/>
      <c r="AP1039" s="12">
        <v>43196</v>
      </c>
      <c r="AQ1039" s="12">
        <v>43197</v>
      </c>
      <c r="AR1039" s="12">
        <v>43200</v>
      </c>
      <c r="AS1039" t="s">
        <v>75</v>
      </c>
      <c r="AT1039" s="1">
        <v>43220</v>
      </c>
      <c r="AU1039" s="1">
        <v>43201</v>
      </c>
      <c r="AV1039" s="7" t="s">
        <v>18</v>
      </c>
      <c r="AZ1039" s="1">
        <v>43220</v>
      </c>
      <c r="BA1039" s="1"/>
      <c r="BH1039" s="1"/>
      <c r="BI1039" s="1"/>
      <c r="BO1039" s="12"/>
      <c r="BP1039" t="b">
        <v>0</v>
      </c>
      <c r="BQ1039" t="b">
        <v>0</v>
      </c>
      <c r="BR1039" s="7"/>
      <c r="BS1039" s="7" t="s">
        <v>13</v>
      </c>
      <c r="BT1039" t="b">
        <v>0</v>
      </c>
      <c r="BU1039" t="b">
        <v>0</v>
      </c>
      <c r="BV1039">
        <v>1032</v>
      </c>
      <c r="BW1039">
        <v>1</v>
      </c>
      <c r="BZ1039">
        <v>3</v>
      </c>
      <c r="CA1039">
        <v>3</v>
      </c>
      <c r="CB1039">
        <v>1</v>
      </c>
      <c r="CC1039" s="1"/>
      <c r="CH1039" s="7">
        <v>2</v>
      </c>
      <c r="CI1039" s="7">
        <v>4</v>
      </c>
      <c r="CJ1039" s="7">
        <v>0</v>
      </c>
      <c r="CK1039" s="7">
        <v>2</v>
      </c>
      <c r="CL1039" s="7">
        <v>3</v>
      </c>
      <c r="CM1039" s="7">
        <v>1</v>
      </c>
      <c r="CN1039" s="7">
        <v>20</v>
      </c>
      <c r="CO1039" s="7">
        <v>-43200</v>
      </c>
      <c r="CP1039" s="7">
        <v>43220</v>
      </c>
      <c r="CQ1039" s="7">
        <v>3</v>
      </c>
      <c r="CR1039" s="27">
        <v>2018</v>
      </c>
      <c r="CS1039" s="27">
        <v>4</v>
      </c>
      <c r="CT1039" s="27">
        <v>10</v>
      </c>
      <c r="CU1039" s="27">
        <v>1</v>
      </c>
      <c r="CV1039" s="27">
        <v>14</v>
      </c>
      <c r="CW1039" s="27" t="s">
        <v>18858</v>
      </c>
      <c r="CX1039" s="27" t="s">
        <v>24323</v>
      </c>
      <c r="CY1039" s="27" t="s">
        <v>18858</v>
      </c>
      <c r="CZ1039" s="27" t="s">
        <v>24318</v>
      </c>
      <c r="DA1039" s="27" t="s">
        <v>24319</v>
      </c>
      <c r="DB1039" s="27" t="s">
        <v>18773</v>
      </c>
      <c r="DC1039" s="27">
        <v>1</v>
      </c>
      <c r="DD1039" s="27">
        <v>90</v>
      </c>
    </row>
    <row r="1040" spans="1:108" customFormat="1" hidden="1" x14ac:dyDescent="0.25">
      <c r="A1040" s="7" t="s">
        <v>528</v>
      </c>
      <c r="B1040" s="12">
        <v>43207</v>
      </c>
      <c r="C1040" s="7" t="s">
        <v>75</v>
      </c>
      <c r="D1040" s="7" t="s">
        <v>529</v>
      </c>
      <c r="E1040" s="7" t="s">
        <v>24</v>
      </c>
      <c r="F1040" t="s">
        <v>6645</v>
      </c>
      <c r="G1040" t="s">
        <v>19751</v>
      </c>
      <c r="H1040" t="s">
        <v>6645</v>
      </c>
      <c r="J1040" t="s">
        <v>21699</v>
      </c>
      <c r="K1040" s="1">
        <v>42454</v>
      </c>
      <c r="L1040" s="7" t="s">
        <v>530</v>
      </c>
      <c r="M1040" s="7">
        <v>2</v>
      </c>
      <c r="N1040" s="7"/>
      <c r="O1040" s="7" t="s">
        <v>979</v>
      </c>
      <c r="P1040" t="s">
        <v>21700</v>
      </c>
      <c r="Q1040" s="12">
        <v>43201</v>
      </c>
      <c r="R1040" s="12">
        <v>43201</v>
      </c>
      <c r="T1040" s="1"/>
      <c r="W1040" t="s">
        <v>17</v>
      </c>
      <c r="X1040" t="s">
        <v>75</v>
      </c>
      <c r="Y1040" t="s">
        <v>17</v>
      </c>
      <c r="Z1040" s="1"/>
      <c r="AA1040" t="s">
        <v>17</v>
      </c>
      <c r="AB1040" t="s">
        <v>75</v>
      </c>
      <c r="AC1040" s="12">
        <v>43198</v>
      </c>
      <c r="AD1040" t="s">
        <v>75</v>
      </c>
      <c r="AE1040" t="s">
        <v>75</v>
      </c>
      <c r="AF1040" s="7" t="s">
        <v>75</v>
      </c>
      <c r="AG1040" t="s">
        <v>75</v>
      </c>
      <c r="AH1040" t="s">
        <v>75</v>
      </c>
      <c r="AI1040" s="7">
        <v>3</v>
      </c>
      <c r="AJ1040" s="1"/>
      <c r="AK1040" s="1"/>
      <c r="AL1040" s="1"/>
      <c r="AM1040" s="1"/>
      <c r="AN1040" s="1"/>
      <c r="AO1040" s="1"/>
      <c r="AP1040" s="12">
        <v>43201</v>
      </c>
      <c r="AQ1040" s="12">
        <v>43202</v>
      </c>
      <c r="AR1040" s="12">
        <v>43207</v>
      </c>
      <c r="AS1040" t="s">
        <v>75</v>
      </c>
      <c r="AT1040" s="1">
        <v>43333</v>
      </c>
      <c r="AU1040" s="1">
        <v>43207</v>
      </c>
      <c r="AV1040" s="7" t="s">
        <v>18</v>
      </c>
      <c r="AZ1040" s="1">
        <v>43333</v>
      </c>
      <c r="BA1040" s="1"/>
      <c r="BH1040" s="1"/>
      <c r="BI1040" s="1"/>
      <c r="BO1040" s="12"/>
      <c r="BP1040" t="b">
        <v>0</v>
      </c>
      <c r="BQ1040" t="b">
        <v>0</v>
      </c>
      <c r="BR1040" s="7"/>
      <c r="BS1040" s="7" t="s">
        <v>13</v>
      </c>
      <c r="BT1040" t="b">
        <v>0</v>
      </c>
      <c r="BU1040" t="b">
        <v>0</v>
      </c>
      <c r="BV1040">
        <v>1033</v>
      </c>
      <c r="BW1040">
        <v>1</v>
      </c>
      <c r="CC1040" s="1"/>
      <c r="CH1040" s="7">
        <v>3</v>
      </c>
      <c r="CI1040" s="7">
        <v>4</v>
      </c>
      <c r="CJ1040" s="7">
        <v>0</v>
      </c>
      <c r="CK1040" s="7">
        <v>1</v>
      </c>
      <c r="CL1040" s="7">
        <v>5</v>
      </c>
      <c r="CM1040" s="7">
        <v>0</v>
      </c>
      <c r="CN1040" s="7">
        <v>126</v>
      </c>
      <c r="CO1040" s="7">
        <v>-43207</v>
      </c>
      <c r="CP1040" s="7">
        <v>43333</v>
      </c>
      <c r="CQ1040" s="7">
        <v>5</v>
      </c>
      <c r="CR1040" s="27">
        <v>2018</v>
      </c>
      <c r="CS1040" s="27">
        <v>4</v>
      </c>
      <c r="CT1040" s="27">
        <v>10</v>
      </c>
      <c r="CU1040" s="27">
        <v>1</v>
      </c>
      <c r="CV1040" s="27">
        <v>14</v>
      </c>
      <c r="CW1040" s="27" t="s">
        <v>18858</v>
      </c>
      <c r="CX1040" s="27" t="s">
        <v>24324</v>
      </c>
      <c r="CY1040" s="27" t="s">
        <v>18858</v>
      </c>
      <c r="CZ1040" s="27" t="s">
        <v>24318</v>
      </c>
      <c r="DA1040" s="27" t="s">
        <v>24319</v>
      </c>
      <c r="DB1040" s="27" t="s">
        <v>18773</v>
      </c>
      <c r="DC1040" s="27">
        <v>1</v>
      </c>
      <c r="DD1040" s="27">
        <v>90</v>
      </c>
    </row>
    <row r="1041" spans="1:108" customFormat="1" hidden="1" x14ac:dyDescent="0.25">
      <c r="A1041" s="7" t="s">
        <v>21701</v>
      </c>
      <c r="B1041" s="12">
        <v>43207</v>
      </c>
      <c r="C1041" s="7" t="s">
        <v>75</v>
      </c>
      <c r="D1041" s="7" t="s">
        <v>181</v>
      </c>
      <c r="E1041" s="7" t="s">
        <v>24</v>
      </c>
      <c r="F1041" t="s">
        <v>1731</v>
      </c>
      <c r="H1041" t="s">
        <v>21702</v>
      </c>
      <c r="J1041" t="s">
        <v>21703</v>
      </c>
      <c r="K1041" s="1">
        <v>42885</v>
      </c>
      <c r="L1041" s="7" t="s">
        <v>21704</v>
      </c>
      <c r="M1041" s="7"/>
      <c r="N1041" s="7">
        <v>9</v>
      </c>
      <c r="O1041" s="7" t="s">
        <v>979</v>
      </c>
      <c r="P1041" t="s">
        <v>6296</v>
      </c>
      <c r="Q1041" s="12">
        <v>43196</v>
      </c>
      <c r="R1041" s="12">
        <v>43196</v>
      </c>
      <c r="T1041" s="1"/>
      <c r="W1041" t="s">
        <v>75</v>
      </c>
      <c r="X1041" t="s">
        <v>75</v>
      </c>
      <c r="Y1041" t="s">
        <v>75</v>
      </c>
      <c r="Z1041" s="1"/>
      <c r="AA1041" t="s">
        <v>75</v>
      </c>
      <c r="AB1041" t="s">
        <v>75</v>
      </c>
      <c r="AC1041" s="12">
        <v>43187</v>
      </c>
      <c r="AD1041" t="s">
        <v>75</v>
      </c>
      <c r="AE1041" t="s">
        <v>17</v>
      </c>
      <c r="AF1041" s="7" t="s">
        <v>17</v>
      </c>
      <c r="AG1041" t="s">
        <v>75</v>
      </c>
      <c r="AH1041" t="s">
        <v>75</v>
      </c>
      <c r="AI1041" s="7">
        <v>3</v>
      </c>
      <c r="AJ1041" s="1">
        <v>42893</v>
      </c>
      <c r="AK1041" s="1">
        <v>42978</v>
      </c>
      <c r="AL1041" s="1"/>
      <c r="AM1041" s="1">
        <v>42947</v>
      </c>
      <c r="AN1041" s="1">
        <v>43010</v>
      </c>
      <c r="AO1041" s="1"/>
      <c r="AP1041" s="12">
        <v>43198</v>
      </c>
      <c r="AQ1041" s="12">
        <v>43199</v>
      </c>
      <c r="AR1041" s="12">
        <v>43207</v>
      </c>
      <c r="AS1041" t="s">
        <v>75</v>
      </c>
      <c r="AT1041" s="1">
        <v>43234</v>
      </c>
      <c r="AU1041" s="1">
        <v>43207</v>
      </c>
      <c r="AV1041" s="7" t="s">
        <v>18</v>
      </c>
      <c r="AZ1041" s="1">
        <v>43234</v>
      </c>
      <c r="BA1041" s="1"/>
      <c r="BH1041" s="1"/>
      <c r="BI1041" s="1"/>
      <c r="BO1041" s="12"/>
      <c r="BP1041" t="b">
        <v>0</v>
      </c>
      <c r="BQ1041" t="b">
        <v>0</v>
      </c>
      <c r="BR1041" s="7"/>
      <c r="BS1041" s="7" t="s">
        <v>19346</v>
      </c>
      <c r="BT1041" t="b">
        <v>0</v>
      </c>
      <c r="BU1041" t="b">
        <v>0</v>
      </c>
      <c r="BV1041">
        <v>1034</v>
      </c>
      <c r="BW1041">
        <v>1</v>
      </c>
      <c r="CC1041" s="1"/>
      <c r="CH1041" s="7">
        <v>9</v>
      </c>
      <c r="CI1041" s="7">
        <v>12</v>
      </c>
      <c r="CJ1041" s="7">
        <v>0</v>
      </c>
      <c r="CK1041" s="7">
        <v>3</v>
      </c>
      <c r="CL1041" s="7">
        <v>8</v>
      </c>
      <c r="CM1041" s="7">
        <v>0</v>
      </c>
      <c r="CN1041" s="7">
        <v>27</v>
      </c>
      <c r="CO1041" s="7">
        <v>-43207</v>
      </c>
      <c r="CP1041" s="7">
        <v>43234</v>
      </c>
      <c r="CQ1041" s="7">
        <v>8</v>
      </c>
      <c r="CR1041" s="27">
        <v>2018</v>
      </c>
      <c r="CS1041" s="27">
        <v>3</v>
      </c>
      <c r="CT1041" s="27">
        <v>10</v>
      </c>
      <c r="CU1041" s="27">
        <v>1</v>
      </c>
      <c r="CV1041" s="27">
        <v>13</v>
      </c>
      <c r="CW1041" s="27" t="s">
        <v>18858</v>
      </c>
      <c r="CX1041" s="27" t="s">
        <v>24167</v>
      </c>
      <c r="CY1041" s="27" t="s">
        <v>18858</v>
      </c>
      <c r="CZ1041" s="27" t="s">
        <v>24318</v>
      </c>
      <c r="DA1041" s="27" t="s">
        <v>24319</v>
      </c>
      <c r="DB1041" s="27" t="s">
        <v>18773</v>
      </c>
      <c r="DC1041" s="27">
        <v>1</v>
      </c>
      <c r="DD1041" s="27">
        <v>90</v>
      </c>
    </row>
    <row r="1042" spans="1:108" customFormat="1" hidden="1" x14ac:dyDescent="0.25">
      <c r="A1042" s="7" t="s">
        <v>531</v>
      </c>
      <c r="B1042" s="12">
        <v>43207</v>
      </c>
      <c r="C1042" s="7" t="s">
        <v>75</v>
      </c>
      <c r="D1042" s="7" t="s">
        <v>532</v>
      </c>
      <c r="E1042" s="7" t="s">
        <v>24</v>
      </c>
      <c r="F1042" t="s">
        <v>21705</v>
      </c>
      <c r="H1042" t="s">
        <v>21705</v>
      </c>
      <c r="I1042" t="s">
        <v>21706</v>
      </c>
      <c r="J1042" t="s">
        <v>21707</v>
      </c>
      <c r="K1042" s="1">
        <v>42443</v>
      </c>
      <c r="L1042" s="7" t="s">
        <v>533</v>
      </c>
      <c r="M1042" s="7">
        <v>2</v>
      </c>
      <c r="N1042" s="7"/>
      <c r="O1042" s="7" t="s">
        <v>1011</v>
      </c>
      <c r="P1042" t="s">
        <v>15289</v>
      </c>
      <c r="Q1042" s="12">
        <v>43200</v>
      </c>
      <c r="R1042" s="12">
        <v>43200</v>
      </c>
      <c r="T1042" s="1"/>
      <c r="W1042" t="s">
        <v>17</v>
      </c>
      <c r="X1042" t="s">
        <v>17</v>
      </c>
      <c r="Y1042" t="s">
        <v>17</v>
      </c>
      <c r="Z1042" s="1"/>
      <c r="AA1042" t="s">
        <v>75</v>
      </c>
      <c r="AB1042" t="s">
        <v>75</v>
      </c>
      <c r="AC1042" s="12">
        <v>43200</v>
      </c>
      <c r="AD1042" t="s">
        <v>75</v>
      </c>
      <c r="AE1042" t="s">
        <v>75</v>
      </c>
      <c r="AF1042" s="7" t="s">
        <v>17</v>
      </c>
      <c r="AG1042" t="s">
        <v>75</v>
      </c>
      <c r="AH1042" t="s">
        <v>75</v>
      </c>
      <c r="AI1042" s="7">
        <v>3</v>
      </c>
      <c r="AJ1042" s="1">
        <v>42443</v>
      </c>
      <c r="AK1042" s="1">
        <v>42537</v>
      </c>
      <c r="AL1042" s="1"/>
      <c r="AM1042" s="1">
        <v>42504</v>
      </c>
      <c r="AN1042" s="1">
        <v>42567</v>
      </c>
      <c r="AO1042" s="1"/>
      <c r="AP1042" s="12">
        <v>43200</v>
      </c>
      <c r="AQ1042" s="12">
        <v>43201</v>
      </c>
      <c r="AR1042" s="12">
        <v>43207</v>
      </c>
      <c r="AS1042" t="s">
        <v>75</v>
      </c>
      <c r="AT1042" s="1">
        <v>43234</v>
      </c>
      <c r="AU1042" s="1">
        <v>43207</v>
      </c>
      <c r="AV1042" s="7" t="s">
        <v>22</v>
      </c>
      <c r="AZ1042" s="1">
        <v>43234</v>
      </c>
      <c r="BA1042" s="1"/>
      <c r="BH1042" s="1"/>
      <c r="BI1042" s="1"/>
      <c r="BO1042" s="12"/>
      <c r="BP1042" t="b">
        <v>0</v>
      </c>
      <c r="BQ1042" t="b">
        <v>0</v>
      </c>
      <c r="BR1042" s="7"/>
      <c r="BS1042" s="7" t="s">
        <v>13</v>
      </c>
      <c r="BT1042" t="b">
        <v>0</v>
      </c>
      <c r="BU1042" t="b">
        <v>0</v>
      </c>
      <c r="BV1042">
        <v>1035</v>
      </c>
      <c r="BW1042">
        <v>1</v>
      </c>
      <c r="CC1042" s="1"/>
      <c r="CH1042" s="7">
        <v>0</v>
      </c>
      <c r="CI1042" s="7">
        <v>1</v>
      </c>
      <c r="CJ1042" s="7">
        <v>0</v>
      </c>
      <c r="CK1042" s="7">
        <v>1</v>
      </c>
      <c r="CL1042" s="7">
        <v>6</v>
      </c>
      <c r="CM1042" s="7">
        <v>0</v>
      </c>
      <c r="CN1042" s="7">
        <v>27</v>
      </c>
      <c r="CO1042" s="7">
        <v>-43207</v>
      </c>
      <c r="CP1042" s="7">
        <v>43234</v>
      </c>
      <c r="CQ1042" s="7">
        <v>6</v>
      </c>
      <c r="CR1042" s="27">
        <v>2018</v>
      </c>
      <c r="CS1042" s="27">
        <v>4</v>
      </c>
      <c r="CT1042" s="27">
        <v>10</v>
      </c>
      <c r="CU1042" s="27">
        <v>1</v>
      </c>
      <c r="CV1042" s="27">
        <v>15</v>
      </c>
      <c r="CW1042" s="27" t="s">
        <v>18858</v>
      </c>
      <c r="CX1042" s="27" t="s">
        <v>24324</v>
      </c>
      <c r="CY1042" s="27" t="s">
        <v>18858</v>
      </c>
      <c r="CZ1042" s="27" t="s">
        <v>24318</v>
      </c>
      <c r="DA1042" s="27" t="s">
        <v>24319</v>
      </c>
      <c r="DB1042" s="27" t="s">
        <v>18773</v>
      </c>
      <c r="DC1042" s="27">
        <v>1</v>
      </c>
      <c r="DD1042" s="27">
        <v>90</v>
      </c>
    </row>
    <row r="1043" spans="1:108" customFormat="1" hidden="1" x14ac:dyDescent="0.25">
      <c r="A1043" s="7" t="s">
        <v>534</v>
      </c>
      <c r="B1043" s="12">
        <v>43207</v>
      </c>
      <c r="C1043" s="7" t="s">
        <v>75</v>
      </c>
      <c r="D1043" s="7" t="s">
        <v>274</v>
      </c>
      <c r="E1043" s="7" t="s">
        <v>32</v>
      </c>
      <c r="F1043" t="s">
        <v>19412</v>
      </c>
      <c r="J1043" t="s">
        <v>21708</v>
      </c>
      <c r="K1043" s="1">
        <v>42524</v>
      </c>
      <c r="L1043" s="7" t="s">
        <v>535</v>
      </c>
      <c r="M1043" s="7">
        <v>1</v>
      </c>
      <c r="N1043" s="7">
        <v>10</v>
      </c>
      <c r="O1043" s="7" t="s">
        <v>1011</v>
      </c>
      <c r="P1043" t="s">
        <v>21709</v>
      </c>
      <c r="Q1043" s="12">
        <v>43188</v>
      </c>
      <c r="R1043" s="12">
        <v>43188</v>
      </c>
      <c r="T1043" s="1"/>
      <c r="W1043" t="s">
        <v>17</v>
      </c>
      <c r="X1043" t="s">
        <v>17</v>
      </c>
      <c r="Y1043" t="s">
        <v>17</v>
      </c>
      <c r="Z1043" s="1"/>
      <c r="AA1043" t="s">
        <v>75</v>
      </c>
      <c r="AB1043" t="s">
        <v>75</v>
      </c>
      <c r="AC1043" s="12">
        <v>43184</v>
      </c>
      <c r="AE1043" t="s">
        <v>75</v>
      </c>
      <c r="AF1043" s="7" t="s">
        <v>17</v>
      </c>
      <c r="AG1043" t="s">
        <v>75</v>
      </c>
      <c r="AH1043" t="s">
        <v>75</v>
      </c>
      <c r="AI1043" s="7">
        <v>3</v>
      </c>
      <c r="AJ1043" s="1">
        <v>42578</v>
      </c>
      <c r="AK1043" s="1">
        <v>42682</v>
      </c>
      <c r="AL1043" s="1"/>
      <c r="AM1043" s="1">
        <v>42613</v>
      </c>
      <c r="AN1043" s="1">
        <v>43152</v>
      </c>
      <c r="AO1043" s="1"/>
      <c r="AP1043" s="12">
        <v>43191</v>
      </c>
      <c r="AQ1043" s="12">
        <v>43192</v>
      </c>
      <c r="AR1043" s="12">
        <v>43206</v>
      </c>
      <c r="AS1043" t="s">
        <v>75</v>
      </c>
      <c r="AT1043" s="1">
        <v>43234</v>
      </c>
      <c r="AU1043" s="1">
        <v>43207</v>
      </c>
      <c r="AV1043" s="7" t="s">
        <v>18</v>
      </c>
      <c r="AZ1043" s="1">
        <v>43234</v>
      </c>
      <c r="BA1043" s="1"/>
      <c r="BH1043" s="1"/>
      <c r="BI1043" s="1"/>
      <c r="BO1043" s="12"/>
      <c r="BP1043" t="b">
        <v>0</v>
      </c>
      <c r="BQ1043" t="b">
        <v>0</v>
      </c>
      <c r="BR1043" s="7"/>
      <c r="BS1043" s="7" t="s">
        <v>13</v>
      </c>
      <c r="BT1043" t="b">
        <v>0</v>
      </c>
      <c r="BU1043" t="b">
        <v>0</v>
      </c>
      <c r="BV1043">
        <v>1036</v>
      </c>
      <c r="BW1043">
        <v>1</v>
      </c>
      <c r="CC1043" s="1">
        <v>42716</v>
      </c>
      <c r="CH1043" s="7">
        <v>4</v>
      </c>
      <c r="CI1043" s="7">
        <v>8</v>
      </c>
      <c r="CJ1043" s="7">
        <v>0</v>
      </c>
      <c r="CK1043" s="7">
        <v>4</v>
      </c>
      <c r="CL1043" s="7">
        <v>14</v>
      </c>
      <c r="CM1043" s="7">
        <v>1</v>
      </c>
      <c r="CN1043" s="7">
        <v>28</v>
      </c>
      <c r="CO1043" s="7">
        <v>-43207</v>
      </c>
      <c r="CP1043" s="7">
        <v>43234</v>
      </c>
      <c r="CQ1043" s="7">
        <v>15</v>
      </c>
      <c r="CR1043" s="27">
        <v>2018</v>
      </c>
      <c r="CS1043" s="27">
        <v>3</v>
      </c>
      <c r="CT1043" s="27">
        <v>10</v>
      </c>
      <c r="CU1043" s="27">
        <v>1</v>
      </c>
      <c r="CV1043" s="27">
        <v>12</v>
      </c>
      <c r="CW1043" s="27" t="s">
        <v>18858</v>
      </c>
      <c r="CX1043" s="27" t="s">
        <v>24167</v>
      </c>
      <c r="CY1043" s="27" t="s">
        <v>18858</v>
      </c>
      <c r="CZ1043" s="27" t="s">
        <v>24318</v>
      </c>
      <c r="DA1043" s="27" t="s">
        <v>24319</v>
      </c>
      <c r="DB1043" s="27" t="s">
        <v>18773</v>
      </c>
      <c r="DC1043" s="27">
        <v>1</v>
      </c>
      <c r="DD1043" s="27">
        <v>90</v>
      </c>
    </row>
    <row r="1044" spans="1:108" customFormat="1" hidden="1" x14ac:dyDescent="0.25">
      <c r="A1044" s="7" t="s">
        <v>536</v>
      </c>
      <c r="B1044" s="12">
        <v>43208</v>
      </c>
      <c r="C1044" s="7" t="s">
        <v>75</v>
      </c>
      <c r="D1044" s="7" t="s">
        <v>110</v>
      </c>
      <c r="E1044" s="7" t="s">
        <v>14</v>
      </c>
      <c r="F1044" t="s">
        <v>4113</v>
      </c>
      <c r="J1044" t="s">
        <v>21710</v>
      </c>
      <c r="K1044" s="1">
        <v>42723</v>
      </c>
      <c r="L1044" s="7" t="s">
        <v>537</v>
      </c>
      <c r="M1044" s="7">
        <v>1</v>
      </c>
      <c r="N1044" s="7"/>
      <c r="O1044" s="7" t="s">
        <v>979</v>
      </c>
      <c r="P1044" t="s">
        <v>21711</v>
      </c>
      <c r="Q1044" s="12">
        <v>43178</v>
      </c>
      <c r="R1044" s="12">
        <v>43178</v>
      </c>
      <c r="T1044" s="1"/>
      <c r="W1044" t="s">
        <v>17</v>
      </c>
      <c r="X1044" t="s">
        <v>17</v>
      </c>
      <c r="Y1044" t="s">
        <v>17</v>
      </c>
      <c r="Z1044" s="1"/>
      <c r="AA1044" t="s">
        <v>75</v>
      </c>
      <c r="AB1044" t="s">
        <v>75</v>
      </c>
      <c r="AC1044" s="12">
        <v>43172</v>
      </c>
      <c r="AD1044" t="s">
        <v>75</v>
      </c>
      <c r="AE1044" t="s">
        <v>75</v>
      </c>
      <c r="AF1044" s="7" t="s">
        <v>75</v>
      </c>
      <c r="AG1044" t="s">
        <v>75</v>
      </c>
      <c r="AH1044" t="s">
        <v>75</v>
      </c>
      <c r="AI1044" s="7">
        <v>1</v>
      </c>
      <c r="AJ1044" s="1">
        <v>42731</v>
      </c>
      <c r="AK1044" s="1"/>
      <c r="AL1044" s="1"/>
      <c r="AM1044" s="1"/>
      <c r="AN1044" s="1"/>
      <c r="AO1044" s="1"/>
      <c r="AP1044" s="12">
        <v>43201</v>
      </c>
      <c r="AQ1044" s="12">
        <v>43202</v>
      </c>
      <c r="AR1044" s="12">
        <v>43207</v>
      </c>
      <c r="AS1044" t="s">
        <v>75</v>
      </c>
      <c r="AT1044" s="1">
        <v>43234</v>
      </c>
      <c r="AU1044" s="1">
        <v>43208</v>
      </c>
      <c r="AV1044" s="7" t="s">
        <v>18</v>
      </c>
      <c r="AZ1044" s="1">
        <v>43234</v>
      </c>
      <c r="BA1044" s="1"/>
      <c r="BH1044" s="1"/>
      <c r="BI1044" s="1"/>
      <c r="BO1044" s="12"/>
      <c r="BP1044" t="b">
        <v>0</v>
      </c>
      <c r="BQ1044" t="b">
        <v>0</v>
      </c>
      <c r="BR1044" s="7"/>
      <c r="BS1044" s="7" t="s">
        <v>13</v>
      </c>
      <c r="BT1044" t="b">
        <v>0</v>
      </c>
      <c r="BU1044" t="b">
        <v>0</v>
      </c>
      <c r="BV1044">
        <v>1037</v>
      </c>
      <c r="BW1044">
        <v>1</v>
      </c>
      <c r="CC1044" s="1"/>
      <c r="CH1044" s="7">
        <v>6</v>
      </c>
      <c r="CI1044" s="7">
        <v>30</v>
      </c>
      <c r="CJ1044" s="7">
        <v>0</v>
      </c>
      <c r="CK1044" s="7">
        <v>24</v>
      </c>
      <c r="CL1044" s="7">
        <v>5</v>
      </c>
      <c r="CM1044" s="7">
        <v>1</v>
      </c>
      <c r="CN1044" s="7">
        <v>27</v>
      </c>
      <c r="CO1044" s="7">
        <v>-43208</v>
      </c>
      <c r="CP1044" s="7">
        <v>43234</v>
      </c>
      <c r="CQ1044" s="7">
        <v>6</v>
      </c>
      <c r="CR1044" s="27">
        <v>2018</v>
      </c>
      <c r="CS1044" s="27">
        <v>3</v>
      </c>
      <c r="CT1044" s="27">
        <v>10</v>
      </c>
      <c r="CU1044" s="27">
        <v>1</v>
      </c>
      <c r="CV1044" s="27">
        <v>11</v>
      </c>
      <c r="CW1044" s="27" t="s">
        <v>18857</v>
      </c>
      <c r="CX1044" s="27" t="s">
        <v>24324</v>
      </c>
      <c r="CY1044" s="27" t="s">
        <v>18858</v>
      </c>
      <c r="CZ1044" s="27" t="s">
        <v>24318</v>
      </c>
      <c r="DA1044" s="27" t="s">
        <v>24319</v>
      </c>
      <c r="DB1044" s="27" t="s">
        <v>24326</v>
      </c>
      <c r="DC1044" s="27">
        <v>2</v>
      </c>
      <c r="DD1044" s="27">
        <v>90</v>
      </c>
    </row>
    <row r="1045" spans="1:108" customFormat="1" hidden="1" x14ac:dyDescent="0.25">
      <c r="A1045" s="7" t="s">
        <v>538</v>
      </c>
      <c r="B1045" s="12">
        <v>43200</v>
      </c>
      <c r="C1045" s="7" t="s">
        <v>75</v>
      </c>
      <c r="D1045" s="7" t="s">
        <v>107</v>
      </c>
      <c r="E1045" s="7" t="s">
        <v>73</v>
      </c>
      <c r="F1045" t="s">
        <v>21712</v>
      </c>
      <c r="J1045" t="s">
        <v>21713</v>
      </c>
      <c r="K1045" s="1">
        <v>41101</v>
      </c>
      <c r="L1045" s="7" t="s">
        <v>539</v>
      </c>
      <c r="M1045" s="7">
        <v>5</v>
      </c>
      <c r="N1045" s="7"/>
      <c r="O1045" s="7" t="s">
        <v>1011</v>
      </c>
      <c r="P1045" t="s">
        <v>21714</v>
      </c>
      <c r="Q1045" s="12">
        <v>43195</v>
      </c>
      <c r="R1045" s="12">
        <v>43195</v>
      </c>
      <c r="T1045" s="1"/>
      <c r="W1045" t="s">
        <v>17</v>
      </c>
      <c r="X1045" t="s">
        <v>75</v>
      </c>
      <c r="Y1045" t="s">
        <v>17</v>
      </c>
      <c r="Z1045" s="1"/>
      <c r="AA1045" t="s">
        <v>75</v>
      </c>
      <c r="AB1045" t="s">
        <v>75</v>
      </c>
      <c r="AC1045" s="12">
        <v>43185</v>
      </c>
      <c r="AD1045" t="s">
        <v>75</v>
      </c>
      <c r="AE1045" t="s">
        <v>75</v>
      </c>
      <c r="AF1045" s="7" t="s">
        <v>75</v>
      </c>
      <c r="AG1045" t="s">
        <v>75</v>
      </c>
      <c r="AH1045" t="s">
        <v>75</v>
      </c>
      <c r="AI1045" s="7">
        <v>4</v>
      </c>
      <c r="AJ1045" s="1">
        <v>41102</v>
      </c>
      <c r="AK1045" s="1">
        <v>41226</v>
      </c>
      <c r="AL1045" s="1"/>
      <c r="AM1045" s="1">
        <v>41163</v>
      </c>
      <c r="AN1045" s="1">
        <v>41257</v>
      </c>
      <c r="AO1045" s="1"/>
      <c r="AP1045" s="12">
        <v>43197</v>
      </c>
      <c r="AQ1045" s="12">
        <v>43198</v>
      </c>
      <c r="AR1045" s="12">
        <v>43200</v>
      </c>
      <c r="AS1045" t="s">
        <v>75</v>
      </c>
      <c r="AT1045" s="1">
        <v>43234</v>
      </c>
      <c r="AU1045" s="1">
        <v>43200</v>
      </c>
      <c r="AV1045" s="7" t="s">
        <v>18</v>
      </c>
      <c r="AZ1045" s="1">
        <v>43204</v>
      </c>
      <c r="BA1045" s="1"/>
      <c r="BH1045" s="1"/>
      <c r="BI1045" s="1"/>
      <c r="BO1045" s="12"/>
      <c r="BP1045" t="b">
        <v>0</v>
      </c>
      <c r="BQ1045" t="b">
        <v>0</v>
      </c>
      <c r="BR1045" s="7"/>
      <c r="BS1045" s="7" t="s">
        <v>13</v>
      </c>
      <c r="BT1045" t="b">
        <v>0</v>
      </c>
      <c r="BU1045" t="b">
        <v>0</v>
      </c>
      <c r="BV1045">
        <v>1038</v>
      </c>
      <c r="BW1045">
        <v>1</v>
      </c>
      <c r="CA1045">
        <v>3</v>
      </c>
      <c r="CB1045">
        <v>1</v>
      </c>
      <c r="CC1045" s="1">
        <v>43041</v>
      </c>
      <c r="CH1045" s="7">
        <v>10</v>
      </c>
      <c r="CI1045" s="7">
        <v>13</v>
      </c>
      <c r="CJ1045" s="7">
        <v>0</v>
      </c>
      <c r="CK1045" s="7">
        <v>3</v>
      </c>
      <c r="CL1045" s="7">
        <v>2</v>
      </c>
      <c r="CM1045" s="7">
        <v>0</v>
      </c>
      <c r="CN1045" s="7">
        <v>4</v>
      </c>
      <c r="CO1045" s="7">
        <v>-43200</v>
      </c>
      <c r="CP1045" s="7">
        <v>43204</v>
      </c>
      <c r="CQ1045" s="7">
        <v>2</v>
      </c>
      <c r="CR1045" s="27">
        <v>2018</v>
      </c>
      <c r="CS1045" s="27">
        <v>3</v>
      </c>
      <c r="CT1045" s="27">
        <v>10</v>
      </c>
      <c r="CU1045" s="27">
        <v>1</v>
      </c>
      <c r="CV1045" s="27">
        <v>13</v>
      </c>
      <c r="CW1045" s="27" t="s">
        <v>18858</v>
      </c>
      <c r="CX1045" s="27" t="s">
        <v>24322</v>
      </c>
      <c r="CY1045" s="27" t="s">
        <v>18858</v>
      </c>
      <c r="CZ1045" s="27" t="s">
        <v>24318</v>
      </c>
      <c r="DA1045" s="27" t="s">
        <v>24319</v>
      </c>
      <c r="DB1045" s="27" t="s">
        <v>24458</v>
      </c>
      <c r="DC1045" s="27">
        <v>1</v>
      </c>
      <c r="DD1045" s="27">
        <v>90</v>
      </c>
    </row>
    <row r="1046" spans="1:108" customFormat="1" hidden="1" x14ac:dyDescent="0.25">
      <c r="A1046" s="7" t="s">
        <v>540</v>
      </c>
      <c r="B1046" s="12">
        <v>43209</v>
      </c>
      <c r="C1046" s="7" t="s">
        <v>75</v>
      </c>
      <c r="D1046" s="7" t="s">
        <v>57</v>
      </c>
      <c r="E1046" s="7" t="s">
        <v>29</v>
      </c>
      <c r="F1046" t="s">
        <v>8688</v>
      </c>
      <c r="J1046" t="s">
        <v>21715</v>
      </c>
      <c r="K1046" s="1"/>
      <c r="L1046" s="7" t="s">
        <v>541</v>
      </c>
      <c r="M1046" s="7">
        <v>4</v>
      </c>
      <c r="N1046" s="7"/>
      <c r="O1046" s="7" t="s">
        <v>1011</v>
      </c>
      <c r="P1046" t="s">
        <v>21716</v>
      </c>
      <c r="Q1046" s="12">
        <v>43195</v>
      </c>
      <c r="R1046" s="12">
        <v>43195</v>
      </c>
      <c r="T1046" s="1"/>
      <c r="W1046" t="s">
        <v>75</v>
      </c>
      <c r="X1046" t="s">
        <v>17</v>
      </c>
      <c r="Y1046" t="s">
        <v>75</v>
      </c>
      <c r="Z1046" s="1"/>
      <c r="AA1046" t="s">
        <v>75</v>
      </c>
      <c r="AB1046" t="s">
        <v>17</v>
      </c>
      <c r="AC1046" s="12">
        <v>43181</v>
      </c>
      <c r="AD1046" t="s">
        <v>75</v>
      </c>
      <c r="AE1046" t="s">
        <v>75</v>
      </c>
      <c r="AF1046" s="7" t="s">
        <v>75</v>
      </c>
      <c r="AG1046" t="s">
        <v>75</v>
      </c>
      <c r="AH1046" t="s">
        <v>75</v>
      </c>
      <c r="AI1046" s="7">
        <v>99</v>
      </c>
      <c r="AJ1046" s="1"/>
      <c r="AK1046" s="1"/>
      <c r="AL1046" s="1"/>
      <c r="AM1046" s="1"/>
      <c r="AN1046" s="1"/>
      <c r="AO1046" s="1"/>
      <c r="AP1046" s="12">
        <v>43195</v>
      </c>
      <c r="AQ1046" s="12">
        <v>43196</v>
      </c>
      <c r="AR1046" s="12">
        <v>43209</v>
      </c>
      <c r="AS1046" t="s">
        <v>75</v>
      </c>
      <c r="AT1046" s="1">
        <v>43234</v>
      </c>
      <c r="AU1046" s="1">
        <v>43210</v>
      </c>
      <c r="AV1046" s="7" t="s">
        <v>18</v>
      </c>
      <c r="AZ1046" s="1">
        <v>43234</v>
      </c>
      <c r="BA1046" s="1"/>
      <c r="BH1046" s="1"/>
      <c r="BI1046" s="1"/>
      <c r="BO1046" s="12">
        <v>43367</v>
      </c>
      <c r="BP1046" t="b">
        <v>0</v>
      </c>
      <c r="BQ1046" t="b">
        <v>0</v>
      </c>
      <c r="BR1046" s="7" t="s">
        <v>17</v>
      </c>
      <c r="BS1046" s="7" t="s">
        <v>13</v>
      </c>
      <c r="BT1046" t="b">
        <v>0</v>
      </c>
      <c r="BU1046" t="b">
        <v>0</v>
      </c>
      <c r="BV1046">
        <v>1039</v>
      </c>
      <c r="BW1046">
        <v>1</v>
      </c>
      <c r="CC1046" s="1"/>
      <c r="CH1046" s="7">
        <v>14</v>
      </c>
      <c r="CI1046" s="7">
        <v>15</v>
      </c>
      <c r="CJ1046" s="7">
        <v>0</v>
      </c>
      <c r="CK1046" s="7">
        <v>1</v>
      </c>
      <c r="CL1046" s="7">
        <v>13</v>
      </c>
      <c r="CM1046" s="7">
        <v>1</v>
      </c>
      <c r="CN1046" s="7">
        <v>25</v>
      </c>
      <c r="CO1046" s="7">
        <v>-43209</v>
      </c>
      <c r="CP1046" s="7">
        <v>43234</v>
      </c>
      <c r="CQ1046" s="7">
        <v>13</v>
      </c>
      <c r="CR1046" s="27">
        <v>2018</v>
      </c>
      <c r="CS1046" s="27">
        <v>3</v>
      </c>
      <c r="CT1046" s="27">
        <v>10</v>
      </c>
      <c r="CU1046" s="27">
        <v>1</v>
      </c>
      <c r="CV1046" s="27">
        <v>12</v>
      </c>
      <c r="CW1046" s="27" t="s">
        <v>18857</v>
      </c>
      <c r="CX1046" s="27" t="s">
        <v>24167</v>
      </c>
      <c r="CY1046" s="27" t="s">
        <v>24451</v>
      </c>
      <c r="CZ1046" s="27" t="s">
        <v>24318</v>
      </c>
      <c r="DA1046" s="27" t="s">
        <v>24319</v>
      </c>
      <c r="DB1046" s="27" t="s">
        <v>24450</v>
      </c>
      <c r="DC1046" s="27">
        <v>2</v>
      </c>
      <c r="DD1046" s="27">
        <v>90</v>
      </c>
    </row>
    <row r="1047" spans="1:108" customFormat="1" hidden="1" x14ac:dyDescent="0.25">
      <c r="A1047" s="7" t="s">
        <v>542</v>
      </c>
      <c r="B1047" s="12">
        <v>43210</v>
      </c>
      <c r="C1047" s="7" t="s">
        <v>75</v>
      </c>
      <c r="D1047" s="7" t="s">
        <v>57</v>
      </c>
      <c r="E1047" s="7" t="s">
        <v>29</v>
      </c>
      <c r="F1047" t="s">
        <v>8688</v>
      </c>
      <c r="J1047" t="s">
        <v>21717</v>
      </c>
      <c r="K1047" s="1">
        <v>42588</v>
      </c>
      <c r="L1047" s="7" t="s">
        <v>543</v>
      </c>
      <c r="M1047" s="7">
        <v>1</v>
      </c>
      <c r="N1047" s="7">
        <v>8</v>
      </c>
      <c r="O1047" s="7" t="s">
        <v>979</v>
      </c>
      <c r="P1047" t="s">
        <v>21718</v>
      </c>
      <c r="Q1047" s="12">
        <v>43193</v>
      </c>
      <c r="R1047" s="12">
        <v>43193</v>
      </c>
      <c r="T1047" s="1"/>
      <c r="W1047" t="s">
        <v>17</v>
      </c>
      <c r="X1047" t="s">
        <v>17</v>
      </c>
      <c r="Y1047" t="s">
        <v>17</v>
      </c>
      <c r="Z1047" s="1"/>
      <c r="AA1047" t="s">
        <v>75</v>
      </c>
      <c r="AB1047" t="s">
        <v>75</v>
      </c>
      <c r="AC1047" s="12">
        <v>43186</v>
      </c>
      <c r="AD1047" t="s">
        <v>75</v>
      </c>
      <c r="AE1047" t="s">
        <v>75</v>
      </c>
      <c r="AF1047" s="7" t="s">
        <v>17</v>
      </c>
      <c r="AG1047" t="s">
        <v>75</v>
      </c>
      <c r="AH1047" t="s">
        <v>75</v>
      </c>
      <c r="AI1047" s="7">
        <v>3</v>
      </c>
      <c r="AJ1047" s="1"/>
      <c r="AK1047" s="1">
        <v>42684</v>
      </c>
      <c r="AL1047" s="1"/>
      <c r="AM1047" s="1">
        <v>42653</v>
      </c>
      <c r="AN1047" s="1">
        <v>42716</v>
      </c>
      <c r="AO1047" s="1"/>
      <c r="AP1047" s="12">
        <v>43193</v>
      </c>
      <c r="AQ1047" s="12">
        <v>43194</v>
      </c>
      <c r="AR1047" s="12">
        <v>43209</v>
      </c>
      <c r="AS1047" t="s">
        <v>75</v>
      </c>
      <c r="AT1047" s="1">
        <v>43234</v>
      </c>
      <c r="AU1047" s="1">
        <v>43210</v>
      </c>
      <c r="AV1047" s="7" t="s">
        <v>18</v>
      </c>
      <c r="AZ1047" s="1">
        <v>43234</v>
      </c>
      <c r="BA1047" s="1"/>
      <c r="BH1047" s="1"/>
      <c r="BI1047" s="1"/>
      <c r="BO1047" s="12"/>
      <c r="BP1047" t="b">
        <v>0</v>
      </c>
      <c r="BQ1047" t="b">
        <v>0</v>
      </c>
      <c r="BR1047" s="7"/>
      <c r="BS1047" s="7" t="s">
        <v>13</v>
      </c>
      <c r="BT1047" t="b">
        <v>0</v>
      </c>
      <c r="BU1047" t="b">
        <v>0</v>
      </c>
      <c r="BV1047">
        <v>1041</v>
      </c>
      <c r="BW1047">
        <v>1</v>
      </c>
      <c r="CC1047" s="1"/>
      <c r="CH1047" s="7">
        <v>7</v>
      </c>
      <c r="CI1047" s="7">
        <v>8</v>
      </c>
      <c r="CJ1047" s="7">
        <v>0</v>
      </c>
      <c r="CK1047" s="7">
        <v>1</v>
      </c>
      <c r="CL1047" s="7">
        <v>15</v>
      </c>
      <c r="CM1047" s="7">
        <v>1</v>
      </c>
      <c r="CN1047" s="7">
        <v>25</v>
      </c>
      <c r="CO1047" s="7">
        <v>-43210</v>
      </c>
      <c r="CP1047" s="7">
        <v>43234</v>
      </c>
      <c r="CQ1047" s="7">
        <v>16</v>
      </c>
      <c r="CR1047" s="27">
        <v>2018</v>
      </c>
      <c r="CS1047" s="27">
        <v>3</v>
      </c>
      <c r="CT1047" s="27">
        <v>10</v>
      </c>
      <c r="CU1047" s="27">
        <v>1</v>
      </c>
      <c r="CV1047" s="27">
        <v>13</v>
      </c>
      <c r="CW1047" s="27" t="s">
        <v>18858</v>
      </c>
      <c r="CX1047" s="27" t="s">
        <v>24167</v>
      </c>
      <c r="CY1047" s="27" t="s">
        <v>18858</v>
      </c>
      <c r="CZ1047" s="27" t="s">
        <v>24318</v>
      </c>
      <c r="DA1047" s="27" t="s">
        <v>24319</v>
      </c>
      <c r="DB1047" s="27" t="s">
        <v>18773</v>
      </c>
      <c r="DC1047" s="27">
        <v>1</v>
      </c>
      <c r="DD1047" s="27">
        <v>90</v>
      </c>
    </row>
    <row r="1048" spans="1:108" customFormat="1" hidden="1" x14ac:dyDescent="0.25">
      <c r="A1048" s="7" t="s">
        <v>544</v>
      </c>
      <c r="B1048" s="12">
        <v>43210</v>
      </c>
      <c r="C1048" s="7" t="s">
        <v>75</v>
      </c>
      <c r="D1048" s="7" t="s">
        <v>545</v>
      </c>
      <c r="E1048" s="7" t="s">
        <v>29</v>
      </c>
      <c r="F1048" t="s">
        <v>21719</v>
      </c>
      <c r="J1048" t="s">
        <v>21720</v>
      </c>
      <c r="K1048" s="1">
        <v>42458</v>
      </c>
      <c r="L1048" s="7" t="s">
        <v>546</v>
      </c>
      <c r="M1048" s="7">
        <v>2</v>
      </c>
      <c r="N1048" s="7">
        <v>1</v>
      </c>
      <c r="O1048" s="7" t="s">
        <v>979</v>
      </c>
      <c r="P1048" t="s">
        <v>21721</v>
      </c>
      <c r="Q1048" s="12">
        <v>43202</v>
      </c>
      <c r="R1048" s="12">
        <v>43202</v>
      </c>
      <c r="T1048" s="1"/>
      <c r="W1048" t="s">
        <v>75</v>
      </c>
      <c r="X1048" t="s">
        <v>17</v>
      </c>
      <c r="Y1048" t="s">
        <v>17</v>
      </c>
      <c r="Z1048" s="1"/>
      <c r="AA1048" t="s">
        <v>75</v>
      </c>
      <c r="AB1048" t="s">
        <v>17</v>
      </c>
      <c r="AC1048" s="12">
        <v>43194</v>
      </c>
      <c r="AD1048" t="s">
        <v>75</v>
      </c>
      <c r="AE1048" t="s">
        <v>75</v>
      </c>
      <c r="AF1048" s="7" t="s">
        <v>75</v>
      </c>
      <c r="AG1048" t="s">
        <v>75</v>
      </c>
      <c r="AH1048" t="s">
        <v>75</v>
      </c>
      <c r="AI1048" s="7">
        <v>0</v>
      </c>
      <c r="AJ1048" s="1"/>
      <c r="AK1048" s="1"/>
      <c r="AL1048" s="1"/>
      <c r="AM1048" s="1"/>
      <c r="AN1048" s="1"/>
      <c r="AO1048" s="1"/>
      <c r="AP1048" s="12">
        <v>43202</v>
      </c>
      <c r="AQ1048" s="12">
        <v>43203</v>
      </c>
      <c r="AR1048" s="12">
        <v>43209</v>
      </c>
      <c r="AS1048" t="s">
        <v>75</v>
      </c>
      <c r="AT1048" s="1">
        <v>43234</v>
      </c>
      <c r="AU1048" s="1">
        <v>43210</v>
      </c>
      <c r="AV1048" s="7" t="s">
        <v>18</v>
      </c>
      <c r="AZ1048" s="1">
        <v>43234</v>
      </c>
      <c r="BA1048" s="1"/>
      <c r="BH1048" s="1"/>
      <c r="BI1048" s="1"/>
      <c r="BO1048" s="12"/>
      <c r="BP1048" t="b">
        <v>0</v>
      </c>
      <c r="BQ1048" t="b">
        <v>0</v>
      </c>
      <c r="BR1048" s="7"/>
      <c r="BS1048" s="7" t="s">
        <v>13</v>
      </c>
      <c r="BT1048" t="b">
        <v>0</v>
      </c>
      <c r="BU1048" t="b">
        <v>0</v>
      </c>
      <c r="BV1048">
        <v>1042</v>
      </c>
      <c r="BW1048">
        <v>1</v>
      </c>
      <c r="BZ1048">
        <v>99</v>
      </c>
      <c r="CA1048">
        <v>999</v>
      </c>
      <c r="CB1048">
        <v>999</v>
      </c>
      <c r="CC1048" s="1"/>
      <c r="CH1048" s="7">
        <v>8</v>
      </c>
      <c r="CI1048" s="7">
        <v>9</v>
      </c>
      <c r="CJ1048" s="7">
        <v>0</v>
      </c>
      <c r="CK1048" s="7">
        <v>1</v>
      </c>
      <c r="CL1048" s="7">
        <v>6</v>
      </c>
      <c r="CM1048" s="7">
        <v>1</v>
      </c>
      <c r="CN1048" s="7">
        <v>25</v>
      </c>
      <c r="CO1048" s="7">
        <v>-43210</v>
      </c>
      <c r="CP1048" s="7">
        <v>43234</v>
      </c>
      <c r="CQ1048" s="7">
        <v>7</v>
      </c>
      <c r="CR1048" s="27">
        <v>2018</v>
      </c>
      <c r="CS1048" s="27">
        <v>4</v>
      </c>
      <c r="CT1048" s="27">
        <v>10</v>
      </c>
      <c r="CU1048" s="27">
        <v>1</v>
      </c>
      <c r="CV1048" s="27">
        <v>14</v>
      </c>
      <c r="CW1048" s="27" t="s">
        <v>18858</v>
      </c>
      <c r="CX1048" s="27" t="s">
        <v>24324</v>
      </c>
      <c r="CY1048" s="27" t="s">
        <v>18858</v>
      </c>
      <c r="CZ1048" s="27" t="s">
        <v>24318</v>
      </c>
      <c r="DA1048" s="27" t="s">
        <v>24319</v>
      </c>
      <c r="DB1048" s="27" t="s">
        <v>18772</v>
      </c>
      <c r="DC1048" s="27">
        <v>1</v>
      </c>
      <c r="DD1048" s="27">
        <v>90</v>
      </c>
    </row>
    <row r="1049" spans="1:108" customFormat="1" hidden="1" x14ac:dyDescent="0.25">
      <c r="A1049" s="7" t="s">
        <v>549</v>
      </c>
      <c r="B1049" s="12">
        <v>43207</v>
      </c>
      <c r="C1049" s="7" t="s">
        <v>75</v>
      </c>
      <c r="D1049" s="7" t="s">
        <v>271</v>
      </c>
      <c r="E1049" s="7" t="s">
        <v>14</v>
      </c>
      <c r="F1049" t="s">
        <v>1731</v>
      </c>
      <c r="J1049" t="s">
        <v>21722</v>
      </c>
      <c r="K1049" s="1">
        <v>42872</v>
      </c>
      <c r="L1049" s="7" t="s">
        <v>550</v>
      </c>
      <c r="M1049" s="7"/>
      <c r="N1049" s="7">
        <v>9</v>
      </c>
      <c r="O1049" s="7" t="s">
        <v>1011</v>
      </c>
      <c r="P1049" t="s">
        <v>21723</v>
      </c>
      <c r="Q1049" s="12">
        <v>43164</v>
      </c>
      <c r="R1049" s="12">
        <v>43164</v>
      </c>
      <c r="T1049" s="1"/>
      <c r="W1049" t="s">
        <v>75</v>
      </c>
      <c r="X1049" t="s">
        <v>75</v>
      </c>
      <c r="Y1049" t="s">
        <v>17</v>
      </c>
      <c r="Z1049" s="1"/>
      <c r="AA1049" t="s">
        <v>75</v>
      </c>
      <c r="AB1049" t="s">
        <v>75</v>
      </c>
      <c r="AC1049" s="12">
        <v>43148</v>
      </c>
      <c r="AD1049" t="s">
        <v>75</v>
      </c>
      <c r="AE1049" t="s">
        <v>75</v>
      </c>
      <c r="AF1049" s="7" t="s">
        <v>17</v>
      </c>
      <c r="AG1049" t="s">
        <v>75</v>
      </c>
      <c r="AH1049" t="s">
        <v>75</v>
      </c>
      <c r="AI1049" s="7">
        <v>3</v>
      </c>
      <c r="AJ1049" s="1"/>
      <c r="AK1049" s="1">
        <v>42979</v>
      </c>
      <c r="AL1049" s="1"/>
      <c r="AM1049" s="1">
        <v>42948</v>
      </c>
      <c r="AN1049" s="1">
        <v>43041</v>
      </c>
      <c r="AO1049" s="1"/>
      <c r="AP1049" s="12">
        <v>43165</v>
      </c>
      <c r="AQ1049" s="12">
        <v>43166</v>
      </c>
      <c r="AR1049" s="12">
        <v>43207</v>
      </c>
      <c r="AS1049" t="s">
        <v>75</v>
      </c>
      <c r="AT1049" s="1">
        <v>43234</v>
      </c>
      <c r="AU1049" s="1">
        <v>43208</v>
      </c>
      <c r="AV1049" s="7" t="s">
        <v>22</v>
      </c>
      <c r="AZ1049" s="1">
        <v>43234</v>
      </c>
      <c r="BA1049" s="1"/>
      <c r="BH1049" s="1"/>
      <c r="BI1049" s="1"/>
      <c r="BO1049" s="12">
        <v>43335</v>
      </c>
      <c r="BP1049" t="b">
        <v>0</v>
      </c>
      <c r="BQ1049" t="b">
        <v>0</v>
      </c>
      <c r="BR1049" s="7" t="s">
        <v>17</v>
      </c>
      <c r="BS1049" s="7" t="s">
        <v>13</v>
      </c>
      <c r="BT1049" t="b">
        <v>0</v>
      </c>
      <c r="BU1049" t="b">
        <v>0</v>
      </c>
      <c r="BV1049">
        <v>1043</v>
      </c>
      <c r="BW1049">
        <v>1</v>
      </c>
      <c r="BZ1049">
        <v>4</v>
      </c>
      <c r="CA1049">
        <v>2</v>
      </c>
      <c r="CB1049">
        <v>2</v>
      </c>
      <c r="CC1049" s="1"/>
      <c r="CH1049" s="7">
        <v>16</v>
      </c>
      <c r="CI1049" s="7">
        <v>18</v>
      </c>
      <c r="CJ1049" s="7">
        <v>0</v>
      </c>
      <c r="CK1049" s="7">
        <v>2</v>
      </c>
      <c r="CL1049" s="7">
        <v>41</v>
      </c>
      <c r="CM1049" s="7">
        <v>1</v>
      </c>
      <c r="CN1049" s="7">
        <v>27</v>
      </c>
      <c r="CO1049" s="7">
        <v>-43207</v>
      </c>
      <c r="CP1049" s="7">
        <v>43234</v>
      </c>
      <c r="CQ1049" s="7">
        <v>41</v>
      </c>
      <c r="CR1049" s="27">
        <v>2018</v>
      </c>
      <c r="CS1049" s="27">
        <v>2</v>
      </c>
      <c r="CT1049" s="27">
        <v>10</v>
      </c>
      <c r="CU1049" s="27">
        <v>1</v>
      </c>
      <c r="CV1049" s="27">
        <v>7</v>
      </c>
      <c r="CW1049" s="27" t="s">
        <v>18857</v>
      </c>
      <c r="CX1049" s="27" t="s">
        <v>24168</v>
      </c>
      <c r="CY1049" s="27" t="s">
        <v>18857</v>
      </c>
      <c r="CZ1049" s="27" t="s">
        <v>24318</v>
      </c>
      <c r="DA1049" s="27" t="s">
        <v>24319</v>
      </c>
      <c r="DB1049" s="27" t="s">
        <v>18773</v>
      </c>
      <c r="DC1049" s="27">
        <v>2</v>
      </c>
      <c r="DD1049" s="27">
        <v>90</v>
      </c>
    </row>
    <row r="1050" spans="1:108" customFormat="1" hidden="1" x14ac:dyDescent="0.25">
      <c r="A1050" s="7" t="s">
        <v>21724</v>
      </c>
      <c r="B1050" s="12">
        <v>43223</v>
      </c>
      <c r="C1050" s="7" t="s">
        <v>75</v>
      </c>
      <c r="D1050" s="7" t="s">
        <v>532</v>
      </c>
      <c r="E1050" s="7" t="s">
        <v>24</v>
      </c>
      <c r="F1050" t="s">
        <v>21705</v>
      </c>
      <c r="J1050" t="s">
        <v>21725</v>
      </c>
      <c r="K1050" s="1">
        <v>42021</v>
      </c>
      <c r="L1050" s="7" t="s">
        <v>21726</v>
      </c>
      <c r="M1050" s="7">
        <v>3</v>
      </c>
      <c r="N1050" s="7">
        <v>3</v>
      </c>
      <c r="O1050" s="7" t="s">
        <v>979</v>
      </c>
      <c r="P1050" t="s">
        <v>21727</v>
      </c>
      <c r="Q1050" s="12">
        <v>43210</v>
      </c>
      <c r="R1050" s="12">
        <v>43210</v>
      </c>
      <c r="T1050" s="1"/>
      <c r="W1050" t="s">
        <v>75</v>
      </c>
      <c r="X1050" t="s">
        <v>17</v>
      </c>
      <c r="Y1050" t="s">
        <v>17</v>
      </c>
      <c r="Z1050" s="1"/>
      <c r="AA1050" t="s">
        <v>75</v>
      </c>
      <c r="AB1050" t="s">
        <v>17</v>
      </c>
      <c r="AC1050" s="12">
        <v>43209</v>
      </c>
      <c r="AD1050" t="s">
        <v>75</v>
      </c>
      <c r="AE1050" t="s">
        <v>337</v>
      </c>
      <c r="AF1050" s="7" t="s">
        <v>17</v>
      </c>
      <c r="AG1050" t="s">
        <v>75</v>
      </c>
      <c r="AH1050" t="s">
        <v>75</v>
      </c>
      <c r="AI1050" s="7">
        <v>3</v>
      </c>
      <c r="AJ1050" s="1">
        <v>42044</v>
      </c>
      <c r="AK1050" s="1">
        <v>42107</v>
      </c>
      <c r="AL1050" s="1"/>
      <c r="AM1050" s="1">
        <v>42079</v>
      </c>
      <c r="AN1050" s="1">
        <v>42212</v>
      </c>
      <c r="AO1050" s="1"/>
      <c r="AP1050" s="12">
        <v>43211</v>
      </c>
      <c r="AQ1050" s="12">
        <v>43212</v>
      </c>
      <c r="AR1050" s="12">
        <v>43223</v>
      </c>
      <c r="AS1050" t="s">
        <v>75</v>
      </c>
      <c r="AT1050" s="1">
        <v>43244</v>
      </c>
      <c r="AU1050" s="1">
        <v>43223</v>
      </c>
      <c r="AV1050" s="7" t="s">
        <v>18</v>
      </c>
      <c r="AZ1050" s="1">
        <v>43244</v>
      </c>
      <c r="BA1050" s="1"/>
      <c r="BH1050" s="1"/>
      <c r="BI1050" s="1"/>
      <c r="BO1050" s="12"/>
      <c r="BP1050" t="b">
        <v>0</v>
      </c>
      <c r="BQ1050" t="b">
        <v>0</v>
      </c>
      <c r="BR1050" s="7"/>
      <c r="BS1050" s="7" t="s">
        <v>19346</v>
      </c>
      <c r="BT1050" t="b">
        <v>0</v>
      </c>
      <c r="BU1050" t="b">
        <v>0</v>
      </c>
      <c r="BV1050">
        <v>1044</v>
      </c>
      <c r="BW1050">
        <v>1</v>
      </c>
      <c r="BZ1050">
        <v>99</v>
      </c>
      <c r="CA1050">
        <v>999</v>
      </c>
      <c r="CB1050">
        <v>999</v>
      </c>
      <c r="CC1050" s="1"/>
      <c r="CH1050" s="7">
        <v>1</v>
      </c>
      <c r="CI1050" s="7">
        <v>3</v>
      </c>
      <c r="CJ1050" s="7">
        <v>0</v>
      </c>
      <c r="CK1050" s="7">
        <v>2</v>
      </c>
      <c r="CL1050" s="7">
        <v>11</v>
      </c>
      <c r="CM1050" s="7">
        <v>0</v>
      </c>
      <c r="CN1050" s="7">
        <v>21</v>
      </c>
      <c r="CO1050" s="7">
        <v>-43223</v>
      </c>
      <c r="CP1050" s="7">
        <v>43244</v>
      </c>
      <c r="CQ1050" s="7">
        <v>11</v>
      </c>
      <c r="CR1050" s="27">
        <v>2018</v>
      </c>
      <c r="CS1050" s="27">
        <v>4</v>
      </c>
      <c r="CT1050" s="27">
        <v>10</v>
      </c>
      <c r="CU1050" s="27">
        <v>1</v>
      </c>
      <c r="CV1050" s="27">
        <v>16</v>
      </c>
      <c r="CW1050" s="27" t="s">
        <v>18858</v>
      </c>
      <c r="CX1050" s="27" t="s">
        <v>24167</v>
      </c>
      <c r="CY1050" s="27" t="s">
        <v>18858</v>
      </c>
      <c r="CZ1050" s="27" t="s">
        <v>24318</v>
      </c>
      <c r="DA1050" s="27" t="s">
        <v>24319</v>
      </c>
      <c r="DB1050" s="27" t="s">
        <v>18773</v>
      </c>
      <c r="DC1050" s="27">
        <v>1</v>
      </c>
      <c r="DD1050" s="27">
        <v>90</v>
      </c>
    </row>
    <row r="1051" spans="1:108" customFormat="1" hidden="1" x14ac:dyDescent="0.25">
      <c r="A1051" s="7" t="s">
        <v>551</v>
      </c>
      <c r="B1051" s="12">
        <v>43216</v>
      </c>
      <c r="C1051" s="7" t="s">
        <v>75</v>
      </c>
      <c r="D1051" s="7" t="s">
        <v>40</v>
      </c>
      <c r="E1051" s="7" t="s">
        <v>39</v>
      </c>
      <c r="F1051" t="s">
        <v>21728</v>
      </c>
      <c r="J1051" t="s">
        <v>21729</v>
      </c>
      <c r="K1051" s="1">
        <v>42485</v>
      </c>
      <c r="L1051" s="7" t="s">
        <v>552</v>
      </c>
      <c r="M1051" s="7">
        <v>2</v>
      </c>
      <c r="N1051" s="7"/>
      <c r="O1051" s="7" t="s">
        <v>979</v>
      </c>
      <c r="P1051" t="s">
        <v>1688</v>
      </c>
      <c r="Q1051" s="12">
        <v>43205</v>
      </c>
      <c r="R1051" s="12">
        <v>43205</v>
      </c>
      <c r="T1051" s="1"/>
      <c r="W1051" t="s">
        <v>17</v>
      </c>
      <c r="X1051" t="s">
        <v>17</v>
      </c>
      <c r="Y1051" t="s">
        <v>17</v>
      </c>
      <c r="Z1051" s="1"/>
      <c r="AA1051" t="s">
        <v>75</v>
      </c>
      <c r="AB1051" t="s">
        <v>17</v>
      </c>
      <c r="AC1051" s="12">
        <v>43195</v>
      </c>
      <c r="AD1051" t="s">
        <v>75</v>
      </c>
      <c r="AE1051" t="s">
        <v>75</v>
      </c>
      <c r="AF1051" s="7" t="s">
        <v>75</v>
      </c>
      <c r="AG1051" t="s">
        <v>75</v>
      </c>
      <c r="AH1051" t="s">
        <v>75</v>
      </c>
      <c r="AI1051" s="7">
        <v>3</v>
      </c>
      <c r="AJ1051" s="1"/>
      <c r="AK1051" s="1">
        <v>42591</v>
      </c>
      <c r="AL1051" s="1"/>
      <c r="AM1051" s="1">
        <v>42552</v>
      </c>
      <c r="AN1051" s="1">
        <v>42487</v>
      </c>
      <c r="AO1051" s="1"/>
      <c r="AP1051" s="12">
        <v>43205</v>
      </c>
      <c r="AQ1051" s="12">
        <v>43206</v>
      </c>
      <c r="AR1051" s="12">
        <v>43215</v>
      </c>
      <c r="AS1051" t="s">
        <v>75</v>
      </c>
      <c r="AT1051" s="1">
        <v>43244</v>
      </c>
      <c r="AU1051" s="1">
        <v>43216</v>
      </c>
      <c r="AV1051" s="7" t="s">
        <v>18</v>
      </c>
      <c r="AZ1051" s="1">
        <v>43244</v>
      </c>
      <c r="BA1051" s="1"/>
      <c r="BH1051" s="1"/>
      <c r="BI1051" s="1"/>
      <c r="BO1051" s="12"/>
      <c r="BP1051" t="b">
        <v>0</v>
      </c>
      <c r="BQ1051" t="b">
        <v>0</v>
      </c>
      <c r="BR1051" s="7"/>
      <c r="BS1051" s="7" t="s">
        <v>13</v>
      </c>
      <c r="BT1051" t="b">
        <v>0</v>
      </c>
      <c r="BU1051" t="b">
        <v>0</v>
      </c>
      <c r="BV1051">
        <v>1045</v>
      </c>
      <c r="BW1051">
        <v>1</v>
      </c>
      <c r="CC1051" s="1"/>
      <c r="CH1051" s="7">
        <v>10</v>
      </c>
      <c r="CI1051" s="7">
        <v>11</v>
      </c>
      <c r="CJ1051" s="7">
        <v>0</v>
      </c>
      <c r="CK1051" s="7">
        <v>1</v>
      </c>
      <c r="CL1051" s="7">
        <v>9</v>
      </c>
      <c r="CM1051" s="7">
        <v>1</v>
      </c>
      <c r="CN1051" s="7">
        <v>29</v>
      </c>
      <c r="CO1051" s="7">
        <v>-43216</v>
      </c>
      <c r="CP1051" s="7">
        <v>43244</v>
      </c>
      <c r="CQ1051" s="7">
        <v>10</v>
      </c>
      <c r="CR1051" s="27">
        <v>2018</v>
      </c>
      <c r="CS1051" s="27">
        <v>4</v>
      </c>
      <c r="CT1051" s="27">
        <v>10</v>
      </c>
      <c r="CU1051" s="27">
        <v>1</v>
      </c>
      <c r="CV1051" s="27">
        <v>14</v>
      </c>
      <c r="CW1051" s="27" t="s">
        <v>18858</v>
      </c>
      <c r="CX1051" s="27" t="s">
        <v>24167</v>
      </c>
      <c r="CY1051" s="27" t="s">
        <v>18858</v>
      </c>
      <c r="CZ1051" s="27" t="s">
        <v>24318</v>
      </c>
      <c r="DA1051" s="27" t="s">
        <v>24319</v>
      </c>
      <c r="DB1051" s="27" t="s">
        <v>18773</v>
      </c>
      <c r="DC1051" s="27">
        <v>1</v>
      </c>
      <c r="DD1051" s="27">
        <v>90</v>
      </c>
    </row>
    <row r="1052" spans="1:108" customFormat="1" hidden="1" x14ac:dyDescent="0.25">
      <c r="A1052" s="7" t="s">
        <v>553</v>
      </c>
      <c r="B1052" s="12">
        <v>43216</v>
      </c>
      <c r="C1052" s="7" t="s">
        <v>75</v>
      </c>
      <c r="D1052" s="7" t="s">
        <v>174</v>
      </c>
      <c r="E1052" s="7" t="s">
        <v>39</v>
      </c>
      <c r="F1052" t="s">
        <v>1130</v>
      </c>
      <c r="J1052" t="s">
        <v>21730</v>
      </c>
      <c r="K1052" s="1">
        <v>42647</v>
      </c>
      <c r="L1052" s="7" t="s">
        <v>554</v>
      </c>
      <c r="M1052" s="7">
        <v>1</v>
      </c>
      <c r="N1052" s="7">
        <v>6</v>
      </c>
      <c r="O1052" s="7" t="s">
        <v>979</v>
      </c>
      <c r="P1052" t="s">
        <v>21731</v>
      </c>
      <c r="Q1052" s="12">
        <v>43204</v>
      </c>
      <c r="R1052" s="12">
        <v>43204</v>
      </c>
      <c r="T1052" s="1"/>
      <c r="W1052" t="s">
        <v>17</v>
      </c>
      <c r="X1052" t="s">
        <v>75</v>
      </c>
      <c r="Y1052" t="s">
        <v>17</v>
      </c>
      <c r="Z1052" s="1"/>
      <c r="AA1052" t="s">
        <v>17</v>
      </c>
      <c r="AB1052" t="s">
        <v>75</v>
      </c>
      <c r="AC1052" s="12">
        <v>43192</v>
      </c>
      <c r="AD1052" t="s">
        <v>75</v>
      </c>
      <c r="AE1052" t="s">
        <v>75</v>
      </c>
      <c r="AF1052" s="7" t="s">
        <v>75</v>
      </c>
      <c r="AG1052" t="s">
        <v>75</v>
      </c>
      <c r="AH1052" t="s">
        <v>75</v>
      </c>
      <c r="AI1052" s="7">
        <v>99</v>
      </c>
      <c r="AJ1052" s="1"/>
      <c r="AK1052" s="1"/>
      <c r="AL1052" s="1"/>
      <c r="AM1052" s="1"/>
      <c r="AN1052" s="1"/>
      <c r="AO1052" s="1"/>
      <c r="AP1052" s="12">
        <v>43204</v>
      </c>
      <c r="AQ1052" s="12">
        <v>43205</v>
      </c>
      <c r="AR1052" s="12">
        <v>43215</v>
      </c>
      <c r="AS1052" t="s">
        <v>75</v>
      </c>
      <c r="AT1052" s="1">
        <v>43244</v>
      </c>
      <c r="AU1052" s="1">
        <v>43216</v>
      </c>
      <c r="AV1052" s="7" t="s">
        <v>18</v>
      </c>
      <c r="AZ1052" s="1">
        <v>43244</v>
      </c>
      <c r="BA1052" s="1"/>
      <c r="BH1052" s="1"/>
      <c r="BI1052" s="1"/>
      <c r="BO1052" s="12"/>
      <c r="BP1052" t="b">
        <v>0</v>
      </c>
      <c r="BQ1052" t="b">
        <v>0</v>
      </c>
      <c r="BR1052" s="7"/>
      <c r="BS1052" s="7" t="s">
        <v>13</v>
      </c>
      <c r="BT1052" t="b">
        <v>0</v>
      </c>
      <c r="BU1052" t="b">
        <v>0</v>
      </c>
      <c r="BV1052">
        <v>1046</v>
      </c>
      <c r="BW1052">
        <v>1</v>
      </c>
      <c r="CC1052" s="1"/>
      <c r="CH1052" s="7">
        <v>12</v>
      </c>
      <c r="CI1052" s="7">
        <v>13</v>
      </c>
      <c r="CJ1052" s="7">
        <v>0</v>
      </c>
      <c r="CK1052" s="7">
        <v>1</v>
      </c>
      <c r="CL1052" s="7">
        <v>10</v>
      </c>
      <c r="CM1052" s="7">
        <v>1</v>
      </c>
      <c r="CN1052" s="7">
        <v>29</v>
      </c>
      <c r="CO1052" s="7">
        <v>-43216</v>
      </c>
      <c r="CP1052" s="7">
        <v>43244</v>
      </c>
      <c r="CQ1052" s="7">
        <v>11</v>
      </c>
      <c r="CR1052" s="27">
        <v>2018</v>
      </c>
      <c r="CS1052" s="27">
        <v>4</v>
      </c>
      <c r="CT1052" s="27">
        <v>10</v>
      </c>
      <c r="CU1052" s="27">
        <v>1</v>
      </c>
      <c r="CV1052" s="27">
        <v>14</v>
      </c>
      <c r="CW1052" s="27" t="s">
        <v>18858</v>
      </c>
      <c r="CX1052" s="27" t="s">
        <v>24167</v>
      </c>
      <c r="CY1052" s="27" t="s">
        <v>18858</v>
      </c>
      <c r="CZ1052" s="27" t="s">
        <v>24318</v>
      </c>
      <c r="DA1052" s="27" t="s">
        <v>24319</v>
      </c>
      <c r="DB1052" s="27" t="s">
        <v>24450</v>
      </c>
      <c r="DC1052" s="27">
        <v>1</v>
      </c>
      <c r="DD1052" s="27">
        <v>90</v>
      </c>
    </row>
    <row r="1053" spans="1:108" customFormat="1" hidden="1" x14ac:dyDescent="0.25">
      <c r="A1053" s="7" t="s">
        <v>555</v>
      </c>
      <c r="B1053" s="12">
        <v>43216</v>
      </c>
      <c r="C1053" s="7" t="s">
        <v>75</v>
      </c>
      <c r="D1053" s="7" t="s">
        <v>33</v>
      </c>
      <c r="E1053" s="7" t="s">
        <v>32</v>
      </c>
      <c r="F1053" t="s">
        <v>2349</v>
      </c>
      <c r="G1053" t="s">
        <v>21732</v>
      </c>
      <c r="J1053" t="s">
        <v>21733</v>
      </c>
      <c r="K1053" s="1">
        <v>40352</v>
      </c>
      <c r="L1053" s="7" t="s">
        <v>556</v>
      </c>
      <c r="M1053" s="7">
        <v>7</v>
      </c>
      <c r="N1053" s="7">
        <v>4</v>
      </c>
      <c r="O1053" s="7" t="s">
        <v>1011</v>
      </c>
      <c r="P1053" t="s">
        <v>21734</v>
      </c>
      <c r="Q1053" s="12">
        <v>43192</v>
      </c>
      <c r="R1053" s="12">
        <v>43192</v>
      </c>
      <c r="T1053" s="1"/>
      <c r="W1053" t="s">
        <v>75</v>
      </c>
      <c r="X1053" t="s">
        <v>75</v>
      </c>
      <c r="Y1053" t="s">
        <v>17</v>
      </c>
      <c r="Z1053" s="1"/>
      <c r="AA1053" t="s">
        <v>17</v>
      </c>
      <c r="AB1053" t="s">
        <v>17</v>
      </c>
      <c r="AC1053" s="12">
        <v>43188</v>
      </c>
      <c r="AD1053" t="s">
        <v>75</v>
      </c>
      <c r="AE1053" t="s">
        <v>75</v>
      </c>
      <c r="AF1053" s="7" t="s">
        <v>17</v>
      </c>
      <c r="AG1053" t="s">
        <v>75</v>
      </c>
      <c r="AH1053" t="s">
        <v>75</v>
      </c>
      <c r="AI1053" s="7">
        <v>3</v>
      </c>
      <c r="AJ1053" s="1">
        <v>40352</v>
      </c>
      <c r="AK1053" s="1">
        <v>40444</v>
      </c>
      <c r="AL1053" s="1"/>
      <c r="AM1053" s="1">
        <v>40413</v>
      </c>
      <c r="AN1053" s="1">
        <v>40476</v>
      </c>
      <c r="AO1053" s="1"/>
      <c r="AP1053" s="12">
        <v>43192</v>
      </c>
      <c r="AQ1053" s="12">
        <v>43193</v>
      </c>
      <c r="AR1053" s="12">
        <v>43215</v>
      </c>
      <c r="AS1053" t="s">
        <v>75</v>
      </c>
      <c r="AT1053" s="1">
        <v>43244</v>
      </c>
      <c r="AU1053" s="1">
        <v>43216</v>
      </c>
      <c r="AV1053" s="7" t="s">
        <v>18</v>
      </c>
      <c r="AZ1053" s="1">
        <v>43244</v>
      </c>
      <c r="BA1053" s="1"/>
      <c r="BH1053" s="1"/>
      <c r="BI1053" s="1"/>
      <c r="BO1053" s="12"/>
      <c r="BP1053" t="b">
        <v>0</v>
      </c>
      <c r="BQ1053" t="b">
        <v>0</v>
      </c>
      <c r="BR1053" s="7"/>
      <c r="BS1053" s="7" t="s">
        <v>13</v>
      </c>
      <c r="BT1053" t="b">
        <v>0</v>
      </c>
      <c r="BU1053" t="b">
        <v>0</v>
      </c>
      <c r="BV1053">
        <v>1047</v>
      </c>
      <c r="BW1053">
        <v>1</v>
      </c>
      <c r="CC1053" s="1"/>
      <c r="CH1053" s="7">
        <v>4</v>
      </c>
      <c r="CI1053" s="7">
        <v>5</v>
      </c>
      <c r="CJ1053" s="7">
        <v>0</v>
      </c>
      <c r="CK1053" s="7">
        <v>1</v>
      </c>
      <c r="CL1053" s="7">
        <v>22</v>
      </c>
      <c r="CM1053" s="7">
        <v>1</v>
      </c>
      <c r="CN1053" s="7">
        <v>29</v>
      </c>
      <c r="CO1053" s="7">
        <v>-43216</v>
      </c>
      <c r="CP1053" s="7">
        <v>43244</v>
      </c>
      <c r="CQ1053" s="7">
        <v>23</v>
      </c>
      <c r="CR1053" s="27">
        <v>2018</v>
      </c>
      <c r="CS1053" s="27">
        <v>3</v>
      </c>
      <c r="CT1053" s="27">
        <v>10</v>
      </c>
      <c r="CU1053" s="27">
        <v>1</v>
      </c>
      <c r="CV1053" s="27">
        <v>13</v>
      </c>
      <c r="CW1053" s="27" t="s">
        <v>18858</v>
      </c>
      <c r="CX1053" s="27" t="s">
        <v>24167</v>
      </c>
      <c r="CY1053" s="27" t="s">
        <v>18858</v>
      </c>
      <c r="CZ1053" s="27" t="s">
        <v>24318</v>
      </c>
      <c r="DA1053" s="27" t="s">
        <v>24319</v>
      </c>
      <c r="DB1053" s="27" t="s">
        <v>18773</v>
      </c>
      <c r="DC1053" s="27">
        <v>1</v>
      </c>
      <c r="DD1053" s="27">
        <v>90</v>
      </c>
    </row>
    <row r="1054" spans="1:108" customFormat="1" hidden="1" x14ac:dyDescent="0.25">
      <c r="A1054" s="7" t="s">
        <v>557</v>
      </c>
      <c r="B1054" s="12">
        <v>43216</v>
      </c>
      <c r="C1054" s="7" t="s">
        <v>75</v>
      </c>
      <c r="D1054" s="7" t="s">
        <v>558</v>
      </c>
      <c r="E1054" s="7" t="s">
        <v>32</v>
      </c>
      <c r="F1054" t="s">
        <v>8895</v>
      </c>
      <c r="J1054" t="s">
        <v>21735</v>
      </c>
      <c r="K1054" s="1"/>
      <c r="L1054" s="7" t="s">
        <v>559</v>
      </c>
      <c r="M1054" s="7">
        <v>2</v>
      </c>
      <c r="N1054" s="7"/>
      <c r="O1054" s="7" t="s">
        <v>979</v>
      </c>
      <c r="P1054" t="s">
        <v>21736</v>
      </c>
      <c r="Q1054" s="12">
        <v>43182</v>
      </c>
      <c r="R1054" s="12">
        <v>43182</v>
      </c>
      <c r="T1054" s="1"/>
      <c r="W1054" t="s">
        <v>17</v>
      </c>
      <c r="X1054" t="s">
        <v>17</v>
      </c>
      <c r="Y1054" t="s">
        <v>17</v>
      </c>
      <c r="Z1054" s="1"/>
      <c r="AA1054" t="s">
        <v>75</v>
      </c>
      <c r="AB1054" t="s">
        <v>75</v>
      </c>
      <c r="AC1054" s="12">
        <v>43178</v>
      </c>
      <c r="AD1054" t="s">
        <v>75</v>
      </c>
      <c r="AE1054" t="s">
        <v>75</v>
      </c>
      <c r="AF1054" s="7" t="s">
        <v>75</v>
      </c>
      <c r="AG1054" t="s">
        <v>75</v>
      </c>
      <c r="AH1054" t="s">
        <v>75</v>
      </c>
      <c r="AI1054" s="7">
        <v>3</v>
      </c>
      <c r="AJ1054" s="1">
        <v>42726</v>
      </c>
      <c r="AK1054" s="1">
        <v>42846</v>
      </c>
      <c r="AL1054" s="1"/>
      <c r="AM1054" s="1">
        <v>42786</v>
      </c>
      <c r="AN1054" s="1">
        <v>43000</v>
      </c>
      <c r="AO1054" s="1"/>
      <c r="AP1054" s="12">
        <v>43182</v>
      </c>
      <c r="AQ1054" s="12">
        <v>43183</v>
      </c>
      <c r="AR1054" s="12">
        <v>43215</v>
      </c>
      <c r="AT1054" s="1">
        <v>43244</v>
      </c>
      <c r="AU1054" s="1">
        <v>43216</v>
      </c>
      <c r="AV1054" s="7" t="s">
        <v>18</v>
      </c>
      <c r="AZ1054" s="1">
        <v>43244</v>
      </c>
      <c r="BA1054" s="1"/>
      <c r="BH1054" s="1"/>
      <c r="BI1054" s="1"/>
      <c r="BO1054" s="12"/>
      <c r="BP1054" t="b">
        <v>0</v>
      </c>
      <c r="BQ1054" t="b">
        <v>0</v>
      </c>
      <c r="BR1054" s="7"/>
      <c r="BS1054" s="7" t="s">
        <v>13</v>
      </c>
      <c r="BT1054" t="b">
        <v>0</v>
      </c>
      <c r="BU1054" t="b">
        <v>0</v>
      </c>
      <c r="BV1054">
        <v>1048</v>
      </c>
      <c r="BW1054">
        <v>1</v>
      </c>
      <c r="BZ1054">
        <v>99</v>
      </c>
      <c r="CA1054">
        <v>99</v>
      </c>
      <c r="CB1054">
        <v>4</v>
      </c>
      <c r="CC1054" s="1"/>
      <c r="CH1054" s="7">
        <v>4</v>
      </c>
      <c r="CI1054" s="7">
        <v>5</v>
      </c>
      <c r="CJ1054" s="7">
        <v>0</v>
      </c>
      <c r="CK1054" s="7">
        <v>1</v>
      </c>
      <c r="CL1054" s="7">
        <v>32</v>
      </c>
      <c r="CM1054" s="7">
        <v>1</v>
      </c>
      <c r="CN1054" s="7">
        <v>29</v>
      </c>
      <c r="CO1054" s="7">
        <v>-43216</v>
      </c>
      <c r="CP1054" s="7">
        <v>43244</v>
      </c>
      <c r="CQ1054" s="7">
        <v>33</v>
      </c>
      <c r="CR1054" s="27">
        <v>2018</v>
      </c>
      <c r="CS1054" s="27">
        <v>3</v>
      </c>
      <c r="CT1054" s="27">
        <v>10</v>
      </c>
      <c r="CU1054" s="27">
        <v>1</v>
      </c>
      <c r="CV1054" s="27">
        <v>12</v>
      </c>
      <c r="CW1054" s="27" t="s">
        <v>18858</v>
      </c>
      <c r="CX1054" s="27" t="s">
        <v>24168</v>
      </c>
      <c r="CY1054" s="27" t="s">
        <v>18858</v>
      </c>
      <c r="CZ1054" s="27" t="s">
        <v>24318</v>
      </c>
      <c r="DA1054" s="27" t="s">
        <v>24319</v>
      </c>
      <c r="DB1054" s="27" t="s">
        <v>18773</v>
      </c>
      <c r="DC1054" s="27">
        <v>1</v>
      </c>
      <c r="DD1054" s="27">
        <v>90</v>
      </c>
    </row>
    <row r="1055" spans="1:108" customFormat="1" hidden="1" x14ac:dyDescent="0.25">
      <c r="A1055" s="7" t="s">
        <v>560</v>
      </c>
      <c r="B1055" s="12">
        <v>43216</v>
      </c>
      <c r="C1055" s="7" t="s">
        <v>75</v>
      </c>
      <c r="D1055" s="7" t="s">
        <v>21</v>
      </c>
      <c r="E1055" s="7" t="s">
        <v>9</v>
      </c>
      <c r="F1055" t="s">
        <v>6003</v>
      </c>
      <c r="J1055" t="s">
        <v>21737</v>
      </c>
      <c r="K1055" s="1">
        <v>42902</v>
      </c>
      <c r="L1055" s="7" t="s">
        <v>561</v>
      </c>
      <c r="M1055" s="7">
        <v>1</v>
      </c>
      <c r="N1055" s="7"/>
      <c r="O1055" s="7" t="s">
        <v>979</v>
      </c>
      <c r="P1055" t="s">
        <v>21738</v>
      </c>
      <c r="Q1055" s="12">
        <v>43187</v>
      </c>
      <c r="R1055" s="12">
        <v>43187</v>
      </c>
      <c r="T1055" s="1"/>
      <c r="W1055" t="s">
        <v>17</v>
      </c>
      <c r="X1055" t="s">
        <v>17</v>
      </c>
      <c r="Y1055" t="s">
        <v>17</v>
      </c>
      <c r="Z1055" s="1"/>
      <c r="AA1055" t="s">
        <v>75</v>
      </c>
      <c r="AB1055" t="s">
        <v>75</v>
      </c>
      <c r="AC1055" s="12">
        <v>43174</v>
      </c>
      <c r="AD1055" t="s">
        <v>75</v>
      </c>
      <c r="AE1055" t="s">
        <v>75</v>
      </c>
      <c r="AF1055" s="7" t="s">
        <v>17</v>
      </c>
      <c r="AG1055" t="s">
        <v>75</v>
      </c>
      <c r="AH1055" t="s">
        <v>75</v>
      </c>
      <c r="AI1055" s="7">
        <v>99</v>
      </c>
      <c r="AJ1055" s="1"/>
      <c r="AK1055" s="1"/>
      <c r="AL1055" s="1"/>
      <c r="AM1055" s="1"/>
      <c r="AN1055" s="1"/>
      <c r="AO1055" s="1"/>
      <c r="AP1055" s="12">
        <v>43187</v>
      </c>
      <c r="AQ1055" s="12">
        <v>43188</v>
      </c>
      <c r="AR1055" s="12">
        <v>43215</v>
      </c>
      <c r="AT1055" s="1">
        <v>43244</v>
      </c>
      <c r="AU1055" s="1">
        <v>43216</v>
      </c>
      <c r="AV1055" s="7" t="s">
        <v>18</v>
      </c>
      <c r="AZ1055" s="1">
        <v>43244</v>
      </c>
      <c r="BA1055" s="1"/>
      <c r="BH1055" s="1"/>
      <c r="BI1055" s="1"/>
      <c r="BO1055" s="12"/>
      <c r="BP1055" t="b">
        <v>0</v>
      </c>
      <c r="BQ1055" t="b">
        <v>0</v>
      </c>
      <c r="BR1055" s="7"/>
      <c r="BS1055" s="7" t="s">
        <v>13</v>
      </c>
      <c r="BT1055" t="b">
        <v>0</v>
      </c>
      <c r="BU1055" t="b">
        <v>0</v>
      </c>
      <c r="BV1055">
        <v>1049</v>
      </c>
      <c r="BW1055">
        <v>1</v>
      </c>
      <c r="CC1055" s="1"/>
      <c r="CH1055" s="7">
        <v>13</v>
      </c>
      <c r="CI1055" s="7">
        <v>14</v>
      </c>
      <c r="CJ1055" s="7">
        <v>0</v>
      </c>
      <c r="CK1055" s="7">
        <v>1</v>
      </c>
      <c r="CL1055" s="7">
        <v>27</v>
      </c>
      <c r="CM1055" s="7">
        <v>1</v>
      </c>
      <c r="CN1055" s="7">
        <v>29</v>
      </c>
      <c r="CO1055" s="7">
        <v>-43216</v>
      </c>
      <c r="CP1055" s="7">
        <v>43244</v>
      </c>
      <c r="CQ1055" s="7">
        <v>28</v>
      </c>
      <c r="CR1055" s="27">
        <v>2018</v>
      </c>
      <c r="CS1055" s="27">
        <v>3</v>
      </c>
      <c r="CT1055" s="27">
        <v>10</v>
      </c>
      <c r="CU1055" s="27">
        <v>1</v>
      </c>
      <c r="CV1055" s="27">
        <v>11</v>
      </c>
      <c r="CW1055" s="27" t="s">
        <v>24451</v>
      </c>
      <c r="CX1055" s="27" t="s">
        <v>24167</v>
      </c>
      <c r="CY1055" s="27" t="s">
        <v>18858</v>
      </c>
      <c r="CZ1055" s="27" t="s">
        <v>24318</v>
      </c>
      <c r="DA1055" s="27" t="s">
        <v>24319</v>
      </c>
      <c r="DB1055" s="27" t="s">
        <v>24450</v>
      </c>
      <c r="DC1055" s="27">
        <v>1</v>
      </c>
      <c r="DD1055" s="27">
        <v>90</v>
      </c>
    </row>
    <row r="1056" spans="1:108" customFormat="1" hidden="1" x14ac:dyDescent="0.25">
      <c r="A1056" s="7" t="s">
        <v>21739</v>
      </c>
      <c r="B1056" s="12">
        <v>43218</v>
      </c>
      <c r="C1056" s="7" t="s">
        <v>75</v>
      </c>
      <c r="D1056" s="7" t="s">
        <v>21</v>
      </c>
      <c r="E1056" s="7" t="s">
        <v>9</v>
      </c>
      <c r="F1056" t="s">
        <v>10771</v>
      </c>
      <c r="J1056" t="s">
        <v>21740</v>
      </c>
      <c r="K1056" s="1">
        <v>42229</v>
      </c>
      <c r="L1056" s="7" t="s">
        <v>21741</v>
      </c>
      <c r="M1056" s="7">
        <v>2</v>
      </c>
      <c r="N1056" s="7"/>
      <c r="O1056" s="7" t="s">
        <v>979</v>
      </c>
      <c r="P1056" t="s">
        <v>21742</v>
      </c>
      <c r="Q1056" s="12">
        <v>43182</v>
      </c>
      <c r="R1056" s="12">
        <v>43182</v>
      </c>
      <c r="T1056" s="1"/>
      <c r="W1056" t="s">
        <v>75</v>
      </c>
      <c r="X1056" t="s">
        <v>75</v>
      </c>
      <c r="Y1056" t="s">
        <v>17</v>
      </c>
      <c r="Z1056" s="1"/>
      <c r="AA1056" t="s">
        <v>75</v>
      </c>
      <c r="AB1056" t="s">
        <v>75</v>
      </c>
      <c r="AC1056" s="12">
        <v>43172</v>
      </c>
      <c r="AD1056" t="s">
        <v>75</v>
      </c>
      <c r="AE1056" t="s">
        <v>75</v>
      </c>
      <c r="AF1056" s="7" t="s">
        <v>17</v>
      </c>
      <c r="AG1056" t="s">
        <v>75</v>
      </c>
      <c r="AH1056" t="s">
        <v>75</v>
      </c>
      <c r="AI1056" s="7">
        <v>2</v>
      </c>
      <c r="AJ1056" s="1">
        <v>42256</v>
      </c>
      <c r="AK1056" s="1">
        <v>42381</v>
      </c>
      <c r="AL1056" s="1"/>
      <c r="AM1056" s="1">
        <v>42298</v>
      </c>
      <c r="AN1056" s="1"/>
      <c r="AO1056" s="1"/>
      <c r="AP1056" s="12">
        <v>43182</v>
      </c>
      <c r="AQ1056" s="12">
        <v>43183</v>
      </c>
      <c r="AR1056" s="12">
        <v>43217</v>
      </c>
      <c r="AT1056" s="1">
        <v>43244</v>
      </c>
      <c r="AU1056" s="1">
        <v>43218</v>
      </c>
      <c r="AV1056" s="7" t="s">
        <v>18</v>
      </c>
      <c r="AZ1056" s="1">
        <v>43244</v>
      </c>
      <c r="BA1056" s="1"/>
      <c r="BH1056" s="1"/>
      <c r="BI1056" s="1"/>
      <c r="BO1056" s="12"/>
      <c r="BP1056" t="b">
        <v>0</v>
      </c>
      <c r="BQ1056" t="b">
        <v>0</v>
      </c>
      <c r="BR1056" s="7"/>
      <c r="BS1056" s="7" t="s">
        <v>19346</v>
      </c>
      <c r="BT1056" t="b">
        <v>0</v>
      </c>
      <c r="BU1056" t="b">
        <v>0</v>
      </c>
      <c r="BV1056">
        <v>1050</v>
      </c>
      <c r="BW1056">
        <v>1</v>
      </c>
      <c r="CC1056" s="1"/>
      <c r="CH1056" s="7">
        <v>10</v>
      </c>
      <c r="CI1056" s="7">
        <v>11</v>
      </c>
      <c r="CJ1056" s="7">
        <v>0</v>
      </c>
      <c r="CK1056" s="7">
        <v>1</v>
      </c>
      <c r="CL1056" s="7">
        <v>34</v>
      </c>
      <c r="CM1056" s="7">
        <v>1</v>
      </c>
      <c r="CN1056" s="7">
        <v>27</v>
      </c>
      <c r="CO1056" s="7">
        <v>-43218</v>
      </c>
      <c r="CP1056" s="7">
        <v>43244</v>
      </c>
      <c r="CQ1056" s="7">
        <v>35</v>
      </c>
      <c r="CR1056" s="27">
        <v>2018</v>
      </c>
      <c r="CS1056" s="27">
        <v>3</v>
      </c>
      <c r="CT1056" s="27">
        <v>10</v>
      </c>
      <c r="CU1056" s="27">
        <v>1</v>
      </c>
      <c r="CV1056" s="27">
        <v>11</v>
      </c>
      <c r="CW1056" s="27" t="s">
        <v>18858</v>
      </c>
      <c r="CX1056" s="27" t="s">
        <v>24168</v>
      </c>
      <c r="CY1056" s="27" t="s">
        <v>18858</v>
      </c>
      <c r="CZ1056" s="27" t="s">
        <v>24318</v>
      </c>
      <c r="DA1056" s="27" t="s">
        <v>24319</v>
      </c>
      <c r="DB1056" s="27" t="s">
        <v>24326</v>
      </c>
      <c r="DC1056" s="27">
        <v>1</v>
      </c>
      <c r="DD1056" s="27">
        <v>90</v>
      </c>
    </row>
    <row r="1057" spans="1:108" customFormat="1" hidden="1" x14ac:dyDescent="0.25">
      <c r="A1057" s="7" t="s">
        <v>562</v>
      </c>
      <c r="B1057" s="12">
        <v>43216</v>
      </c>
      <c r="C1057" s="7" t="s">
        <v>75</v>
      </c>
      <c r="D1057" s="7" t="s">
        <v>563</v>
      </c>
      <c r="E1057" s="7" t="s">
        <v>29</v>
      </c>
      <c r="F1057" t="s">
        <v>21743</v>
      </c>
      <c r="J1057" t="s">
        <v>21744</v>
      </c>
      <c r="K1057" s="1">
        <v>42963</v>
      </c>
      <c r="L1057" s="7" t="s">
        <v>564</v>
      </c>
      <c r="M1057" s="7">
        <v>0</v>
      </c>
      <c r="N1057" s="7">
        <v>7</v>
      </c>
      <c r="O1057" s="7" t="s">
        <v>1011</v>
      </c>
      <c r="P1057" t="s">
        <v>21745</v>
      </c>
      <c r="Q1057" s="12">
        <v>43185</v>
      </c>
      <c r="R1057" s="12">
        <v>43185</v>
      </c>
      <c r="T1057" s="1"/>
      <c r="W1057" t="s">
        <v>17</v>
      </c>
      <c r="X1057" t="s">
        <v>17</v>
      </c>
      <c r="Y1057" t="s">
        <v>17</v>
      </c>
      <c r="Z1057" s="1"/>
      <c r="AA1057" t="s">
        <v>75</v>
      </c>
      <c r="AB1057" t="s">
        <v>17</v>
      </c>
      <c r="AC1057" s="12">
        <v>43171</v>
      </c>
      <c r="AD1057" t="s">
        <v>75</v>
      </c>
      <c r="AE1057" t="s">
        <v>75</v>
      </c>
      <c r="AF1057" s="7" t="s">
        <v>75</v>
      </c>
      <c r="AG1057" t="s">
        <v>75</v>
      </c>
      <c r="AH1057" t="s">
        <v>75</v>
      </c>
      <c r="AI1057" s="7">
        <v>1</v>
      </c>
      <c r="AJ1057" s="1">
        <v>42965</v>
      </c>
      <c r="AK1057" s="1"/>
      <c r="AL1057" s="1"/>
      <c r="AM1057" s="1">
        <v>43028</v>
      </c>
      <c r="AN1057" s="1"/>
      <c r="AO1057" s="1"/>
      <c r="AP1057" s="12">
        <v>43185</v>
      </c>
      <c r="AQ1057" s="12">
        <v>43186</v>
      </c>
      <c r="AR1057" s="12">
        <v>43215</v>
      </c>
      <c r="AT1057" s="1">
        <v>43241</v>
      </c>
      <c r="AU1057" s="1">
        <v>43216</v>
      </c>
      <c r="AV1057" s="7" t="s">
        <v>22</v>
      </c>
      <c r="AZ1057" s="1">
        <v>43241</v>
      </c>
      <c r="BA1057" s="1"/>
      <c r="BH1057" s="1"/>
      <c r="BI1057" s="1"/>
      <c r="BO1057" s="12">
        <v>43366</v>
      </c>
      <c r="BP1057" t="b">
        <v>1</v>
      </c>
      <c r="BQ1057" t="b">
        <v>1</v>
      </c>
      <c r="BR1057" s="7" t="s">
        <v>75</v>
      </c>
      <c r="BS1057" s="7" t="s">
        <v>13</v>
      </c>
      <c r="BT1057" t="b">
        <v>0</v>
      </c>
      <c r="BU1057" t="b">
        <v>0</v>
      </c>
      <c r="BV1057">
        <v>1051</v>
      </c>
      <c r="BW1057">
        <v>1</v>
      </c>
      <c r="CC1057" s="1"/>
      <c r="CH1057" s="7">
        <v>14</v>
      </c>
      <c r="CI1057" s="7">
        <v>15</v>
      </c>
      <c r="CJ1057" s="7">
        <v>0</v>
      </c>
      <c r="CK1057" s="7">
        <v>1</v>
      </c>
      <c r="CL1057" s="7">
        <v>29</v>
      </c>
      <c r="CM1057" s="7">
        <v>1</v>
      </c>
      <c r="CN1057" s="7">
        <v>26</v>
      </c>
      <c r="CO1057" s="7">
        <v>-43216</v>
      </c>
      <c r="CP1057" s="7">
        <v>43241</v>
      </c>
      <c r="CQ1057" s="7">
        <v>30</v>
      </c>
      <c r="CR1057" s="27">
        <v>2018</v>
      </c>
      <c r="CS1057" s="27">
        <v>3</v>
      </c>
      <c r="CT1057" s="27">
        <v>10</v>
      </c>
      <c r="CU1057" s="27">
        <v>1</v>
      </c>
      <c r="CV1057" s="27">
        <v>11</v>
      </c>
      <c r="CW1057" s="27" t="s">
        <v>18857</v>
      </c>
      <c r="CX1057" s="27" t="s">
        <v>24168</v>
      </c>
      <c r="CY1057" s="27" t="s">
        <v>24451</v>
      </c>
      <c r="CZ1057" s="27" t="s">
        <v>24318</v>
      </c>
      <c r="DA1057" s="27" t="s">
        <v>24319</v>
      </c>
      <c r="DB1057" s="27" t="s">
        <v>24326</v>
      </c>
      <c r="DC1057" s="27">
        <v>2</v>
      </c>
      <c r="DD1057" s="27">
        <v>90</v>
      </c>
    </row>
    <row r="1058" spans="1:108" customFormat="1" hidden="1" x14ac:dyDescent="0.25">
      <c r="A1058" s="7" t="s">
        <v>565</v>
      </c>
      <c r="B1058" s="12">
        <v>43216</v>
      </c>
      <c r="C1058" s="7" t="s">
        <v>75</v>
      </c>
      <c r="D1058" s="7" t="s">
        <v>29</v>
      </c>
      <c r="E1058" s="7" t="s">
        <v>29</v>
      </c>
      <c r="F1058" t="s">
        <v>21746</v>
      </c>
      <c r="J1058" t="s">
        <v>21747</v>
      </c>
      <c r="K1058" s="1">
        <v>40247</v>
      </c>
      <c r="L1058" s="7" t="s">
        <v>566</v>
      </c>
      <c r="M1058" s="7">
        <v>8</v>
      </c>
      <c r="N1058" s="7"/>
      <c r="O1058" s="7" t="s">
        <v>979</v>
      </c>
      <c r="P1058" t="s">
        <v>21748</v>
      </c>
      <c r="Q1058" s="12">
        <v>43200</v>
      </c>
      <c r="R1058" s="12">
        <v>43200</v>
      </c>
      <c r="T1058" s="1"/>
      <c r="W1058" t="s">
        <v>17</v>
      </c>
      <c r="X1058" t="s">
        <v>17</v>
      </c>
      <c r="Y1058" t="s">
        <v>17</v>
      </c>
      <c r="Z1058" s="1"/>
      <c r="AA1058" t="s">
        <v>75</v>
      </c>
      <c r="AB1058" t="s">
        <v>75</v>
      </c>
      <c r="AC1058" s="12">
        <v>43195</v>
      </c>
      <c r="AD1058" t="s">
        <v>75</v>
      </c>
      <c r="AE1058" t="s">
        <v>75</v>
      </c>
      <c r="AF1058" s="7" t="s">
        <v>17</v>
      </c>
      <c r="AG1058" t="s">
        <v>75</v>
      </c>
      <c r="AH1058" t="s">
        <v>75</v>
      </c>
      <c r="AI1058" s="7">
        <v>3</v>
      </c>
      <c r="AJ1058" s="1">
        <v>40248</v>
      </c>
      <c r="AK1058" s="1">
        <v>40317</v>
      </c>
      <c r="AL1058" s="1"/>
      <c r="AM1058" s="1">
        <v>40316</v>
      </c>
      <c r="AN1058" s="1">
        <v>40316</v>
      </c>
      <c r="AO1058" s="1"/>
      <c r="AP1058" s="12">
        <v>43201</v>
      </c>
      <c r="AQ1058" s="12">
        <v>43202</v>
      </c>
      <c r="AR1058" s="12">
        <v>43215</v>
      </c>
      <c r="AT1058" s="1">
        <v>43244</v>
      </c>
      <c r="AU1058" s="1">
        <v>43216</v>
      </c>
      <c r="AV1058" s="7" t="s">
        <v>18</v>
      </c>
      <c r="AZ1058" s="1">
        <v>43244</v>
      </c>
      <c r="BA1058" s="1"/>
      <c r="BH1058" s="1"/>
      <c r="BI1058" s="1"/>
      <c r="BO1058" s="12"/>
      <c r="BP1058" t="b">
        <v>0</v>
      </c>
      <c r="BQ1058" t="b">
        <v>0</v>
      </c>
      <c r="BR1058" s="7"/>
      <c r="BS1058" s="7" t="s">
        <v>13</v>
      </c>
      <c r="BT1058" t="b">
        <v>0</v>
      </c>
      <c r="BU1058" t="b">
        <v>0</v>
      </c>
      <c r="BV1058">
        <v>1052</v>
      </c>
      <c r="BW1058">
        <v>1</v>
      </c>
      <c r="CC1058" s="1"/>
      <c r="CH1058" s="7">
        <v>5</v>
      </c>
      <c r="CI1058" s="7">
        <v>7</v>
      </c>
      <c r="CJ1058" s="7">
        <v>0</v>
      </c>
      <c r="CK1058" s="7">
        <v>2</v>
      </c>
      <c r="CL1058" s="7">
        <v>13</v>
      </c>
      <c r="CM1058" s="7">
        <v>1</v>
      </c>
      <c r="CN1058" s="7">
        <v>29</v>
      </c>
      <c r="CO1058" s="7">
        <v>-43216</v>
      </c>
      <c r="CP1058" s="7">
        <v>43244</v>
      </c>
      <c r="CQ1058" s="7">
        <v>14</v>
      </c>
      <c r="CR1058" s="27">
        <v>2018</v>
      </c>
      <c r="CS1058" s="27">
        <v>4</v>
      </c>
      <c r="CT1058" s="27">
        <v>10</v>
      </c>
      <c r="CU1058" s="27">
        <v>1</v>
      </c>
      <c r="CV1058" s="27">
        <v>14</v>
      </c>
      <c r="CW1058" s="27" t="s">
        <v>18858</v>
      </c>
      <c r="CX1058" s="27" t="s">
        <v>24167</v>
      </c>
      <c r="CY1058" s="27" t="s">
        <v>18858</v>
      </c>
      <c r="CZ1058" s="27" t="s">
        <v>24318</v>
      </c>
      <c r="DA1058" s="27" t="s">
        <v>24319</v>
      </c>
      <c r="DB1058" s="27" t="s">
        <v>18773</v>
      </c>
      <c r="DC1058" s="27">
        <v>1</v>
      </c>
      <c r="DD1058" s="27">
        <v>90</v>
      </c>
    </row>
    <row r="1059" spans="1:108" customFormat="1" hidden="1" x14ac:dyDescent="0.25">
      <c r="A1059" s="7" t="s">
        <v>567</v>
      </c>
      <c r="B1059" s="12">
        <v>43216</v>
      </c>
      <c r="C1059" s="7" t="s">
        <v>75</v>
      </c>
      <c r="D1059" s="7" t="s">
        <v>29</v>
      </c>
      <c r="E1059" s="7" t="s">
        <v>29</v>
      </c>
      <c r="F1059" t="s">
        <v>21086</v>
      </c>
      <c r="J1059" t="s">
        <v>6363</v>
      </c>
      <c r="K1059" s="1">
        <v>41465</v>
      </c>
      <c r="L1059" s="7" t="s">
        <v>568</v>
      </c>
      <c r="M1059" s="7">
        <v>4</v>
      </c>
      <c r="N1059" s="7">
        <v>4</v>
      </c>
      <c r="O1059" s="7" t="s">
        <v>1011</v>
      </c>
      <c r="P1059" t="s">
        <v>21749</v>
      </c>
      <c r="Q1059" s="12">
        <v>43202</v>
      </c>
      <c r="R1059" s="12">
        <v>43202</v>
      </c>
      <c r="T1059" s="1"/>
      <c r="W1059" t="s">
        <v>17</v>
      </c>
      <c r="X1059" t="s">
        <v>17</v>
      </c>
      <c r="Y1059" t="s">
        <v>17</v>
      </c>
      <c r="Z1059" s="1"/>
      <c r="AA1059" t="s">
        <v>75</v>
      </c>
      <c r="AB1059" t="s">
        <v>75</v>
      </c>
      <c r="AC1059" s="12">
        <v>43199</v>
      </c>
      <c r="AD1059" t="s">
        <v>75</v>
      </c>
      <c r="AE1059" t="s">
        <v>75</v>
      </c>
      <c r="AF1059" s="7" t="s">
        <v>17</v>
      </c>
      <c r="AG1059" t="s">
        <v>75</v>
      </c>
      <c r="AH1059" t="s">
        <v>75</v>
      </c>
      <c r="AI1059" s="7">
        <v>3</v>
      </c>
      <c r="AJ1059" s="1">
        <v>41502</v>
      </c>
      <c r="AK1059" s="1">
        <v>41610</v>
      </c>
      <c r="AL1059" s="1"/>
      <c r="AM1059" s="1">
        <v>41571</v>
      </c>
      <c r="AN1059" s="1">
        <v>41649</v>
      </c>
      <c r="AO1059" s="1"/>
      <c r="AP1059" s="12">
        <v>43207</v>
      </c>
      <c r="AQ1059" s="12">
        <v>43208</v>
      </c>
      <c r="AR1059" s="12">
        <v>43215</v>
      </c>
      <c r="AT1059" s="1">
        <v>43244</v>
      </c>
      <c r="AU1059" s="1">
        <v>43216</v>
      </c>
      <c r="AV1059" s="7" t="s">
        <v>18</v>
      </c>
      <c r="AZ1059" s="1">
        <v>43244</v>
      </c>
      <c r="BA1059" s="1"/>
      <c r="BH1059" s="1"/>
      <c r="BI1059" s="1"/>
      <c r="BO1059" s="12"/>
      <c r="BP1059" t="b">
        <v>0</v>
      </c>
      <c r="BQ1059" t="b">
        <v>0</v>
      </c>
      <c r="BR1059" s="7"/>
      <c r="BS1059" s="7" t="s">
        <v>13</v>
      </c>
      <c r="BT1059" t="b">
        <v>0</v>
      </c>
      <c r="BU1059" t="b">
        <v>0</v>
      </c>
      <c r="BV1059">
        <v>1053</v>
      </c>
      <c r="BW1059">
        <v>1</v>
      </c>
      <c r="BZ1059">
        <v>3</v>
      </c>
      <c r="CA1059">
        <v>3</v>
      </c>
      <c r="CB1059">
        <v>3</v>
      </c>
      <c r="CC1059" s="1"/>
      <c r="CH1059" s="7">
        <v>3</v>
      </c>
      <c r="CI1059" s="7">
        <v>9</v>
      </c>
      <c r="CJ1059" s="7">
        <v>0</v>
      </c>
      <c r="CK1059" s="7">
        <v>6</v>
      </c>
      <c r="CL1059" s="7">
        <v>7</v>
      </c>
      <c r="CM1059" s="7">
        <v>1</v>
      </c>
      <c r="CN1059" s="7">
        <v>29</v>
      </c>
      <c r="CO1059" s="7">
        <v>-43216</v>
      </c>
      <c r="CP1059" s="7">
        <v>43244</v>
      </c>
      <c r="CQ1059" s="7">
        <v>8</v>
      </c>
      <c r="CR1059" s="27">
        <v>2018</v>
      </c>
      <c r="CS1059" s="27">
        <v>4</v>
      </c>
      <c r="CT1059" s="27">
        <v>10</v>
      </c>
      <c r="CU1059" s="27">
        <v>1</v>
      </c>
      <c r="CV1059" s="27">
        <v>15</v>
      </c>
      <c r="CW1059" s="27" t="s">
        <v>18858</v>
      </c>
      <c r="CX1059" s="27" t="s">
        <v>24167</v>
      </c>
      <c r="CY1059" s="27" t="s">
        <v>18858</v>
      </c>
      <c r="CZ1059" s="27" t="s">
        <v>24318</v>
      </c>
      <c r="DA1059" s="27" t="s">
        <v>24319</v>
      </c>
      <c r="DB1059" s="27" t="s">
        <v>18773</v>
      </c>
      <c r="DC1059" s="27">
        <v>1</v>
      </c>
      <c r="DD1059" s="27">
        <v>90</v>
      </c>
    </row>
    <row r="1060" spans="1:108" customFormat="1" hidden="1" x14ac:dyDescent="0.25">
      <c r="A1060" s="7" t="s">
        <v>21750</v>
      </c>
      <c r="B1060" s="12">
        <v>43216</v>
      </c>
      <c r="C1060" s="7" t="s">
        <v>75</v>
      </c>
      <c r="D1060" s="7" t="s">
        <v>384</v>
      </c>
      <c r="E1060" s="7" t="s">
        <v>74</v>
      </c>
      <c r="F1060" t="s">
        <v>1375</v>
      </c>
      <c r="J1060" t="s">
        <v>21751</v>
      </c>
      <c r="K1060" s="1">
        <v>40159</v>
      </c>
      <c r="L1060" s="7" t="s">
        <v>21752</v>
      </c>
      <c r="M1060" s="7">
        <v>8</v>
      </c>
      <c r="N1060" s="7"/>
      <c r="O1060" s="7" t="s">
        <v>1011</v>
      </c>
      <c r="P1060" t="s">
        <v>21753</v>
      </c>
      <c r="Q1060" s="12">
        <v>43213</v>
      </c>
      <c r="R1060" s="12">
        <v>43213</v>
      </c>
      <c r="T1060" s="1"/>
      <c r="W1060" t="s">
        <v>17</v>
      </c>
      <c r="X1060" t="s">
        <v>17</v>
      </c>
      <c r="Y1060" t="s">
        <v>17</v>
      </c>
      <c r="Z1060" s="1"/>
      <c r="AA1060" t="s">
        <v>75</v>
      </c>
      <c r="AB1060" t="s">
        <v>17</v>
      </c>
      <c r="AC1060" s="12">
        <v>43209</v>
      </c>
      <c r="AD1060" t="s">
        <v>75</v>
      </c>
      <c r="AE1060" t="s">
        <v>75</v>
      </c>
      <c r="AF1060" s="7" t="s">
        <v>17</v>
      </c>
      <c r="AG1060" t="s">
        <v>75</v>
      </c>
      <c r="AH1060" t="s">
        <v>75</v>
      </c>
      <c r="AI1060" s="7">
        <v>3</v>
      </c>
      <c r="AJ1060" s="1"/>
      <c r="AK1060" s="1"/>
      <c r="AL1060" s="1"/>
      <c r="AM1060" s="1"/>
      <c r="AN1060" s="1"/>
      <c r="AO1060" s="1"/>
      <c r="AP1060" s="12">
        <v>43213</v>
      </c>
      <c r="AQ1060" s="12">
        <v>43214</v>
      </c>
      <c r="AR1060" s="12">
        <v>43215</v>
      </c>
      <c r="AT1060" s="1">
        <v>43244</v>
      </c>
      <c r="AU1060" s="1">
        <v>43216</v>
      </c>
      <c r="AV1060" s="7" t="s">
        <v>18</v>
      </c>
      <c r="AZ1060" s="1">
        <v>43244</v>
      </c>
      <c r="BA1060" s="1"/>
      <c r="BH1060" s="1"/>
      <c r="BI1060" s="1"/>
      <c r="BO1060" s="12"/>
      <c r="BP1060" t="b">
        <v>0</v>
      </c>
      <c r="BQ1060" t="b">
        <v>0</v>
      </c>
      <c r="BR1060" s="7"/>
      <c r="BS1060" s="7" t="s">
        <v>19346</v>
      </c>
      <c r="BT1060" t="b">
        <v>0</v>
      </c>
      <c r="BU1060" t="b">
        <v>0</v>
      </c>
      <c r="BV1060">
        <v>1054</v>
      </c>
      <c r="BW1060">
        <v>1</v>
      </c>
      <c r="CC1060" s="1"/>
      <c r="CH1060" s="7">
        <v>4</v>
      </c>
      <c r="CI1060" s="7">
        <v>5</v>
      </c>
      <c r="CJ1060" s="7">
        <v>0</v>
      </c>
      <c r="CK1060" s="7">
        <v>1</v>
      </c>
      <c r="CL1060" s="7">
        <v>1</v>
      </c>
      <c r="CM1060" s="7">
        <v>1</v>
      </c>
      <c r="CN1060" s="7">
        <v>29</v>
      </c>
      <c r="CO1060" s="7">
        <v>-43216</v>
      </c>
      <c r="CP1060" s="7">
        <v>43244</v>
      </c>
      <c r="CQ1060" s="7">
        <v>2</v>
      </c>
      <c r="CR1060" s="27">
        <v>2018</v>
      </c>
      <c r="CS1060" s="27">
        <v>4</v>
      </c>
      <c r="CT1060" s="27">
        <v>10</v>
      </c>
      <c r="CU1060" s="27">
        <v>1</v>
      </c>
      <c r="CV1060" s="27">
        <v>16</v>
      </c>
      <c r="CW1060" s="27" t="s">
        <v>18858</v>
      </c>
      <c r="CX1060" s="27" t="s">
        <v>24322</v>
      </c>
      <c r="CY1060" s="27" t="s">
        <v>18858</v>
      </c>
      <c r="CZ1060" s="27" t="s">
        <v>24318</v>
      </c>
      <c r="DA1060" s="27" t="s">
        <v>24319</v>
      </c>
      <c r="DB1060" s="27" t="s">
        <v>18773</v>
      </c>
      <c r="DC1060" s="27">
        <v>1</v>
      </c>
      <c r="DD1060" s="27">
        <v>90</v>
      </c>
    </row>
    <row r="1061" spans="1:108" customFormat="1" hidden="1" x14ac:dyDescent="0.25">
      <c r="A1061" s="7" t="s">
        <v>569</v>
      </c>
      <c r="B1061" s="12">
        <v>43216</v>
      </c>
      <c r="C1061" s="7" t="s">
        <v>75</v>
      </c>
      <c r="D1061" s="7" t="s">
        <v>121</v>
      </c>
      <c r="E1061" s="7" t="s">
        <v>74</v>
      </c>
      <c r="F1061" t="s">
        <v>2258</v>
      </c>
      <c r="J1061" t="s">
        <v>21754</v>
      </c>
      <c r="K1061" s="1">
        <v>42096</v>
      </c>
      <c r="L1061" s="7" t="s">
        <v>570</v>
      </c>
      <c r="M1061" s="7">
        <v>3</v>
      </c>
      <c r="N1061" s="7"/>
      <c r="O1061" s="7" t="s">
        <v>979</v>
      </c>
      <c r="P1061" t="s">
        <v>21755</v>
      </c>
      <c r="Q1061" s="12">
        <v>43212</v>
      </c>
      <c r="R1061" s="12">
        <v>43212</v>
      </c>
      <c r="T1061" s="1"/>
      <c r="W1061" t="s">
        <v>17</v>
      </c>
      <c r="X1061" t="s">
        <v>17</v>
      </c>
      <c r="Y1061" t="s">
        <v>17</v>
      </c>
      <c r="Z1061" s="1"/>
      <c r="AA1061" t="s">
        <v>75</v>
      </c>
      <c r="AB1061" t="s">
        <v>17</v>
      </c>
      <c r="AC1061" s="12">
        <v>43210</v>
      </c>
      <c r="AD1061" t="s">
        <v>75</v>
      </c>
      <c r="AE1061" t="s">
        <v>75</v>
      </c>
      <c r="AF1061" s="7" t="s">
        <v>75</v>
      </c>
      <c r="AG1061" t="s">
        <v>75</v>
      </c>
      <c r="AH1061" t="s">
        <v>75</v>
      </c>
      <c r="AI1061" s="7">
        <v>99</v>
      </c>
      <c r="AJ1061" s="1"/>
      <c r="AK1061" s="1"/>
      <c r="AL1061" s="1"/>
      <c r="AM1061" s="1"/>
      <c r="AN1061" s="1"/>
      <c r="AO1061" s="1"/>
      <c r="AP1061" s="12">
        <v>43213</v>
      </c>
      <c r="AQ1061" s="12">
        <v>43214</v>
      </c>
      <c r="AR1061" s="12">
        <v>43215</v>
      </c>
      <c r="AT1061" s="1">
        <v>43244</v>
      </c>
      <c r="AU1061" s="1">
        <v>43216</v>
      </c>
      <c r="AV1061" s="7" t="s">
        <v>18</v>
      </c>
      <c r="AZ1061" s="1">
        <v>43244</v>
      </c>
      <c r="BA1061" s="1"/>
      <c r="BH1061" s="1"/>
      <c r="BI1061" s="1"/>
      <c r="BO1061" s="12"/>
      <c r="BP1061" t="b">
        <v>0</v>
      </c>
      <c r="BQ1061" t="b">
        <v>0</v>
      </c>
      <c r="BR1061" s="7"/>
      <c r="BS1061" s="7" t="s">
        <v>13</v>
      </c>
      <c r="BT1061" t="b">
        <v>0</v>
      </c>
      <c r="BU1061" t="b">
        <v>0</v>
      </c>
      <c r="BV1061">
        <v>1055</v>
      </c>
      <c r="BW1061">
        <v>1</v>
      </c>
      <c r="CC1061" s="1"/>
      <c r="CH1061" s="7">
        <v>2</v>
      </c>
      <c r="CI1061" s="7">
        <v>4</v>
      </c>
      <c r="CJ1061" s="7">
        <v>0</v>
      </c>
      <c r="CK1061" s="7">
        <v>2</v>
      </c>
      <c r="CL1061" s="7">
        <v>1</v>
      </c>
      <c r="CM1061" s="7">
        <v>1</v>
      </c>
      <c r="CN1061" s="7">
        <v>29</v>
      </c>
      <c r="CO1061" s="7">
        <v>-43216</v>
      </c>
      <c r="CP1061" s="7">
        <v>43244</v>
      </c>
      <c r="CQ1061" s="7">
        <v>2</v>
      </c>
      <c r="CR1061" s="27">
        <v>2018</v>
      </c>
      <c r="CS1061" s="27">
        <v>4</v>
      </c>
      <c r="CT1061" s="27">
        <v>10</v>
      </c>
      <c r="CU1061" s="27">
        <v>1</v>
      </c>
      <c r="CV1061" s="27">
        <v>16</v>
      </c>
      <c r="CW1061" s="27" t="s">
        <v>18858</v>
      </c>
      <c r="CX1061" s="27" t="s">
        <v>24322</v>
      </c>
      <c r="CY1061" s="27" t="s">
        <v>18858</v>
      </c>
      <c r="CZ1061" s="27" t="s">
        <v>24318</v>
      </c>
      <c r="DA1061" s="27" t="s">
        <v>24319</v>
      </c>
      <c r="DB1061" s="27" t="s">
        <v>24450</v>
      </c>
      <c r="DC1061" s="27">
        <v>1</v>
      </c>
      <c r="DD1061" s="27">
        <v>90</v>
      </c>
    </row>
    <row r="1062" spans="1:108" customFormat="1" hidden="1" x14ac:dyDescent="0.25">
      <c r="A1062" s="7" t="s">
        <v>571</v>
      </c>
      <c r="B1062" s="12">
        <v>43216</v>
      </c>
      <c r="C1062" s="7" t="s">
        <v>75</v>
      </c>
      <c r="D1062" s="7" t="s">
        <v>210</v>
      </c>
      <c r="E1062" s="7" t="s">
        <v>74</v>
      </c>
      <c r="F1062" t="s">
        <v>16094</v>
      </c>
      <c r="J1062" t="s">
        <v>21756</v>
      </c>
      <c r="K1062" s="1">
        <v>41346</v>
      </c>
      <c r="L1062" s="7" t="s">
        <v>572</v>
      </c>
      <c r="M1062" s="7">
        <v>5</v>
      </c>
      <c r="N1062" s="7"/>
      <c r="O1062" s="7" t="s">
        <v>979</v>
      </c>
      <c r="P1062" t="s">
        <v>21757</v>
      </c>
      <c r="Q1062" s="12">
        <v>43211</v>
      </c>
      <c r="R1062" s="12">
        <v>43211</v>
      </c>
      <c r="T1062" s="1"/>
      <c r="W1062" t="s">
        <v>75</v>
      </c>
      <c r="X1062" t="s">
        <v>75</v>
      </c>
      <c r="Y1062" t="s">
        <v>17</v>
      </c>
      <c r="Z1062" s="1"/>
      <c r="AA1062" t="s">
        <v>75</v>
      </c>
      <c r="AB1062" t="s">
        <v>75</v>
      </c>
      <c r="AC1062" s="12">
        <v>43207</v>
      </c>
      <c r="AD1062" t="s">
        <v>75</v>
      </c>
      <c r="AE1062" t="s">
        <v>75</v>
      </c>
      <c r="AF1062" s="7" t="s">
        <v>17</v>
      </c>
      <c r="AG1062" t="s">
        <v>75</v>
      </c>
      <c r="AH1062" t="s">
        <v>75</v>
      </c>
      <c r="AI1062" s="7">
        <v>99</v>
      </c>
      <c r="AJ1062" s="1"/>
      <c r="AK1062" s="1"/>
      <c r="AL1062" s="1"/>
      <c r="AM1062" s="1"/>
      <c r="AN1062" s="1"/>
      <c r="AO1062" s="1"/>
      <c r="AP1062" s="12">
        <v>43212</v>
      </c>
      <c r="AQ1062" s="12">
        <v>43213</v>
      </c>
      <c r="AR1062" s="12">
        <v>43215</v>
      </c>
      <c r="AT1062" s="1">
        <v>43244</v>
      </c>
      <c r="AU1062" s="1">
        <v>43216</v>
      </c>
      <c r="AV1062" s="7" t="s">
        <v>18</v>
      </c>
      <c r="AZ1062" s="1">
        <v>43244</v>
      </c>
      <c r="BA1062" s="1"/>
      <c r="BH1062" s="1"/>
      <c r="BI1062" s="1"/>
      <c r="BO1062" s="12"/>
      <c r="BP1062" t="b">
        <v>0</v>
      </c>
      <c r="BQ1062" t="b">
        <v>0</v>
      </c>
      <c r="BR1062" s="7"/>
      <c r="BS1062" s="7" t="s">
        <v>13</v>
      </c>
      <c r="BT1062" t="b">
        <v>0</v>
      </c>
      <c r="BU1062" t="b">
        <v>0</v>
      </c>
      <c r="BV1062">
        <v>1056</v>
      </c>
      <c r="BW1062">
        <v>1</v>
      </c>
      <c r="CC1062" s="1"/>
      <c r="CH1062" s="7">
        <v>4</v>
      </c>
      <c r="CI1062" s="7">
        <v>6</v>
      </c>
      <c r="CJ1062" s="7">
        <v>0</v>
      </c>
      <c r="CK1062" s="7">
        <v>2</v>
      </c>
      <c r="CL1062" s="7">
        <v>2</v>
      </c>
      <c r="CM1062" s="7">
        <v>1</v>
      </c>
      <c r="CN1062" s="7">
        <v>29</v>
      </c>
      <c r="CO1062" s="7">
        <v>-43216</v>
      </c>
      <c r="CP1062" s="7">
        <v>43244</v>
      </c>
      <c r="CQ1062" s="7">
        <v>3</v>
      </c>
      <c r="CR1062" s="27">
        <v>2018</v>
      </c>
      <c r="CS1062" s="27">
        <v>4</v>
      </c>
      <c r="CT1062" s="27">
        <v>10</v>
      </c>
      <c r="CU1062" s="27">
        <v>1</v>
      </c>
      <c r="CV1062" s="27">
        <v>16</v>
      </c>
      <c r="CW1062" s="27" t="s">
        <v>18858</v>
      </c>
      <c r="CX1062" s="27" t="s">
        <v>24323</v>
      </c>
      <c r="CY1062" s="27" t="s">
        <v>18858</v>
      </c>
      <c r="CZ1062" s="27" t="s">
        <v>24318</v>
      </c>
      <c r="DA1062" s="27" t="s">
        <v>24319</v>
      </c>
      <c r="DB1062" s="27" t="s">
        <v>24450</v>
      </c>
      <c r="DC1062" s="27">
        <v>1</v>
      </c>
      <c r="DD1062" s="27">
        <v>90</v>
      </c>
    </row>
    <row r="1063" spans="1:108" customFormat="1" hidden="1" x14ac:dyDescent="0.25">
      <c r="A1063" s="7" t="s">
        <v>573</v>
      </c>
      <c r="B1063" s="12">
        <v>43216</v>
      </c>
      <c r="C1063" s="7" t="s">
        <v>75</v>
      </c>
      <c r="D1063" s="7" t="s">
        <v>210</v>
      </c>
      <c r="E1063" s="7" t="s">
        <v>74</v>
      </c>
      <c r="F1063" t="s">
        <v>16094</v>
      </c>
      <c r="J1063" t="s">
        <v>21758</v>
      </c>
      <c r="K1063" s="1">
        <v>41434</v>
      </c>
      <c r="L1063" s="7" t="s">
        <v>574</v>
      </c>
      <c r="M1063" s="7">
        <v>4</v>
      </c>
      <c r="N1063" s="7"/>
      <c r="O1063" s="7" t="s">
        <v>1011</v>
      </c>
      <c r="P1063" t="s">
        <v>21757</v>
      </c>
      <c r="Q1063" s="12">
        <v>43212</v>
      </c>
      <c r="R1063" s="12">
        <v>43212</v>
      </c>
      <c r="T1063" s="1"/>
      <c r="W1063" t="s">
        <v>75</v>
      </c>
      <c r="X1063" t="s">
        <v>17</v>
      </c>
      <c r="Y1063" t="s">
        <v>17</v>
      </c>
      <c r="Z1063" s="1"/>
      <c r="AA1063" t="s">
        <v>75</v>
      </c>
      <c r="AB1063" t="s">
        <v>17</v>
      </c>
      <c r="AC1063" s="12">
        <v>43208</v>
      </c>
      <c r="AD1063" t="s">
        <v>75</v>
      </c>
      <c r="AE1063" t="s">
        <v>75</v>
      </c>
      <c r="AF1063" s="7" t="s">
        <v>75</v>
      </c>
      <c r="AG1063" t="s">
        <v>75</v>
      </c>
      <c r="AH1063" t="s">
        <v>75</v>
      </c>
      <c r="AI1063" s="7">
        <v>3</v>
      </c>
      <c r="AJ1063" s="1">
        <v>41434</v>
      </c>
      <c r="AK1063" s="1">
        <v>41530</v>
      </c>
      <c r="AL1063" s="1"/>
      <c r="AM1063" s="1">
        <v>41495</v>
      </c>
      <c r="AN1063" s="1">
        <v>41563</v>
      </c>
      <c r="AO1063" s="1"/>
      <c r="AP1063" s="12">
        <v>43212</v>
      </c>
      <c r="AQ1063" s="12">
        <v>43213</v>
      </c>
      <c r="AR1063" s="12">
        <v>43215</v>
      </c>
      <c r="AT1063" s="1">
        <v>43244</v>
      </c>
      <c r="AU1063" s="1">
        <v>43216</v>
      </c>
      <c r="AV1063" s="7" t="s">
        <v>18</v>
      </c>
      <c r="AZ1063" s="1">
        <v>43244</v>
      </c>
      <c r="BA1063" s="1"/>
      <c r="BH1063" s="1"/>
      <c r="BI1063" s="1"/>
      <c r="BO1063" s="12"/>
      <c r="BP1063" t="b">
        <v>0</v>
      </c>
      <c r="BQ1063" t="b">
        <v>0</v>
      </c>
      <c r="BR1063" s="7"/>
      <c r="BS1063" s="7" t="s">
        <v>13</v>
      </c>
      <c r="BT1063" t="b">
        <v>0</v>
      </c>
      <c r="BU1063" t="b">
        <v>0</v>
      </c>
      <c r="BV1063">
        <v>1057</v>
      </c>
      <c r="BW1063">
        <v>1</v>
      </c>
      <c r="CC1063" s="1"/>
      <c r="CH1063" s="7">
        <v>4</v>
      </c>
      <c r="CI1063" s="7">
        <v>5</v>
      </c>
      <c r="CJ1063" s="7">
        <v>0</v>
      </c>
      <c r="CK1063" s="7">
        <v>1</v>
      </c>
      <c r="CL1063" s="7">
        <v>2</v>
      </c>
      <c r="CM1063" s="7">
        <v>1</v>
      </c>
      <c r="CN1063" s="7">
        <v>29</v>
      </c>
      <c r="CO1063" s="7">
        <v>-43216</v>
      </c>
      <c r="CP1063" s="7">
        <v>43244</v>
      </c>
      <c r="CQ1063" s="7">
        <v>3</v>
      </c>
      <c r="CR1063" s="27">
        <v>2018</v>
      </c>
      <c r="CS1063" s="27">
        <v>4</v>
      </c>
      <c r="CT1063" s="27">
        <v>10</v>
      </c>
      <c r="CU1063" s="27">
        <v>1</v>
      </c>
      <c r="CV1063" s="27">
        <v>16</v>
      </c>
      <c r="CW1063" s="27" t="s">
        <v>18858</v>
      </c>
      <c r="CX1063" s="27" t="s">
        <v>24323</v>
      </c>
      <c r="CY1063" s="27" t="s">
        <v>18858</v>
      </c>
      <c r="CZ1063" s="27" t="s">
        <v>24318</v>
      </c>
      <c r="DA1063" s="27" t="s">
        <v>24319</v>
      </c>
      <c r="DB1063" s="27" t="s">
        <v>18773</v>
      </c>
      <c r="DC1063" s="27">
        <v>1</v>
      </c>
      <c r="DD1063" s="27">
        <v>90</v>
      </c>
    </row>
    <row r="1064" spans="1:108" customFormat="1" hidden="1" x14ac:dyDescent="0.25">
      <c r="A1064" s="7" t="s">
        <v>575</v>
      </c>
      <c r="B1064" s="12">
        <v>43250</v>
      </c>
      <c r="C1064" s="7" t="s">
        <v>75</v>
      </c>
      <c r="D1064" s="7" t="s">
        <v>107</v>
      </c>
      <c r="E1064" s="7" t="s">
        <v>73</v>
      </c>
      <c r="F1064" t="s">
        <v>21759</v>
      </c>
      <c r="G1064" t="s">
        <v>21760</v>
      </c>
      <c r="H1064" t="s">
        <v>107</v>
      </c>
      <c r="J1064" t="s">
        <v>21761</v>
      </c>
      <c r="K1064" s="1">
        <v>41762</v>
      </c>
      <c r="L1064" s="7" t="s">
        <v>576</v>
      </c>
      <c r="M1064" s="7">
        <v>4</v>
      </c>
      <c r="N1064" s="7"/>
      <c r="O1064" s="7" t="s">
        <v>979</v>
      </c>
      <c r="P1064" t="s">
        <v>21762</v>
      </c>
      <c r="Q1064" s="12">
        <v>43245</v>
      </c>
      <c r="R1064" s="12">
        <v>43245</v>
      </c>
      <c r="T1064" s="1"/>
      <c r="W1064" t="s">
        <v>17</v>
      </c>
      <c r="X1064" t="s">
        <v>17</v>
      </c>
      <c r="Y1064" t="s">
        <v>17</v>
      </c>
      <c r="Z1064" s="1"/>
      <c r="AA1064" t="s">
        <v>75</v>
      </c>
      <c r="AB1064" t="s">
        <v>75</v>
      </c>
      <c r="AC1064" s="12">
        <v>43242</v>
      </c>
      <c r="AD1064" t="s">
        <v>17</v>
      </c>
      <c r="AE1064" t="s">
        <v>75</v>
      </c>
      <c r="AF1064" s="7" t="s">
        <v>17</v>
      </c>
      <c r="AG1064" t="s">
        <v>337</v>
      </c>
      <c r="AH1064" t="s">
        <v>75</v>
      </c>
      <c r="AI1064" s="7">
        <v>3</v>
      </c>
      <c r="AJ1064" s="1">
        <v>41765</v>
      </c>
      <c r="AK1064" s="1">
        <v>41885</v>
      </c>
      <c r="AL1064" s="1"/>
      <c r="AM1064" s="1">
        <v>41855</v>
      </c>
      <c r="AN1064" s="1">
        <v>41946</v>
      </c>
      <c r="AO1064" s="1"/>
      <c r="AP1064" s="12">
        <v>43247</v>
      </c>
      <c r="AQ1064" s="12">
        <v>43248</v>
      </c>
      <c r="AR1064" s="12">
        <v>43250</v>
      </c>
      <c r="AS1064" t="s">
        <v>75</v>
      </c>
      <c r="AT1064" s="1">
        <v>43263</v>
      </c>
      <c r="AU1064" s="1">
        <v>43250</v>
      </c>
      <c r="AV1064" s="7" t="s">
        <v>18</v>
      </c>
      <c r="AZ1064" s="1">
        <v>43263</v>
      </c>
      <c r="BA1064" s="1"/>
      <c r="BH1064" s="1"/>
      <c r="BI1064" s="1"/>
      <c r="BO1064" s="12"/>
      <c r="BP1064" t="b">
        <v>0</v>
      </c>
      <c r="BQ1064" t="b">
        <v>0</v>
      </c>
      <c r="BR1064" s="7"/>
      <c r="BS1064" s="7" t="s">
        <v>13</v>
      </c>
      <c r="BT1064" t="b">
        <v>0</v>
      </c>
      <c r="BU1064" t="b">
        <v>0</v>
      </c>
      <c r="BV1064">
        <v>1058</v>
      </c>
      <c r="BW1064">
        <v>1</v>
      </c>
      <c r="CC1064" s="1"/>
      <c r="CH1064" s="7">
        <v>3</v>
      </c>
      <c r="CI1064" s="7">
        <v>6</v>
      </c>
      <c r="CJ1064" s="7">
        <v>0</v>
      </c>
      <c r="CK1064" s="7">
        <v>3</v>
      </c>
      <c r="CL1064" s="7">
        <v>2</v>
      </c>
      <c r="CM1064" s="7">
        <v>0</v>
      </c>
      <c r="CN1064" s="7">
        <v>13</v>
      </c>
      <c r="CO1064" s="7">
        <v>-43250</v>
      </c>
      <c r="CP1064" s="7">
        <v>43263</v>
      </c>
      <c r="CQ1064" s="7">
        <v>2</v>
      </c>
      <c r="CR1064" s="27">
        <v>2018</v>
      </c>
      <c r="CS1064" s="27">
        <v>5</v>
      </c>
      <c r="CT1064" s="27">
        <v>10</v>
      </c>
      <c r="CU1064" s="27">
        <v>1</v>
      </c>
      <c r="CV1064" s="27">
        <v>21</v>
      </c>
      <c r="CW1064" s="27" t="s">
        <v>18858</v>
      </c>
      <c r="CX1064" s="27" t="s">
        <v>24322</v>
      </c>
      <c r="CY1064" s="27" t="s">
        <v>18858</v>
      </c>
      <c r="CZ1064" s="27" t="s">
        <v>24318</v>
      </c>
      <c r="DA1064" s="27" t="s">
        <v>24319</v>
      </c>
      <c r="DB1064" s="27" t="s">
        <v>18773</v>
      </c>
      <c r="DC1064" s="27">
        <v>1</v>
      </c>
      <c r="DD1064" s="27">
        <v>90</v>
      </c>
    </row>
    <row r="1065" spans="1:108" customFormat="1" hidden="1" x14ac:dyDescent="0.25">
      <c r="A1065" s="7" t="s">
        <v>577</v>
      </c>
      <c r="B1065" s="12">
        <v>43250</v>
      </c>
      <c r="C1065" s="7" t="s">
        <v>75</v>
      </c>
      <c r="D1065" s="7" t="s">
        <v>107</v>
      </c>
      <c r="E1065" s="7" t="s">
        <v>73</v>
      </c>
      <c r="F1065" t="s">
        <v>21759</v>
      </c>
      <c r="G1065" t="s">
        <v>107</v>
      </c>
      <c r="H1065" t="s">
        <v>107</v>
      </c>
      <c r="I1065" t="s">
        <v>107</v>
      </c>
      <c r="J1065" t="s">
        <v>21761</v>
      </c>
      <c r="K1065" s="1"/>
      <c r="L1065" s="7" t="s">
        <v>578</v>
      </c>
      <c r="M1065" s="7">
        <v>8</v>
      </c>
      <c r="N1065" s="7"/>
      <c r="O1065" s="7" t="s">
        <v>979</v>
      </c>
      <c r="P1065" t="s">
        <v>21762</v>
      </c>
      <c r="Q1065" s="12">
        <v>43245</v>
      </c>
      <c r="R1065" s="12">
        <v>43245</v>
      </c>
      <c r="T1065" s="1"/>
      <c r="W1065" t="s">
        <v>17</v>
      </c>
      <c r="X1065" t="s">
        <v>17</v>
      </c>
      <c r="Y1065" t="s">
        <v>17</v>
      </c>
      <c r="Z1065" s="1"/>
      <c r="AA1065" t="s">
        <v>75</v>
      </c>
      <c r="AB1065" t="s">
        <v>75</v>
      </c>
      <c r="AC1065" s="12">
        <v>43239</v>
      </c>
      <c r="AD1065" t="s">
        <v>17</v>
      </c>
      <c r="AE1065" t="s">
        <v>75</v>
      </c>
      <c r="AF1065" s="7" t="s">
        <v>17</v>
      </c>
      <c r="AG1065" t="s">
        <v>337</v>
      </c>
      <c r="AH1065" t="s">
        <v>75</v>
      </c>
      <c r="AI1065" s="7">
        <v>3</v>
      </c>
      <c r="AJ1065" s="1">
        <v>40209</v>
      </c>
      <c r="AK1065" s="1">
        <v>40364</v>
      </c>
      <c r="AL1065" s="1"/>
      <c r="AM1065" s="1">
        <v>40331</v>
      </c>
      <c r="AN1065" s="1">
        <v>40427</v>
      </c>
      <c r="AO1065" s="1"/>
      <c r="AP1065" s="12">
        <v>43247</v>
      </c>
      <c r="AQ1065" s="12">
        <v>43248</v>
      </c>
      <c r="AR1065" s="12">
        <v>43250</v>
      </c>
      <c r="AS1065" t="s">
        <v>75</v>
      </c>
      <c r="AT1065" s="1">
        <v>43269</v>
      </c>
      <c r="AU1065" s="1">
        <v>43250</v>
      </c>
      <c r="AV1065" s="7" t="s">
        <v>18</v>
      </c>
      <c r="AZ1065" s="1">
        <v>43269</v>
      </c>
      <c r="BA1065" s="1"/>
      <c r="BH1065" s="1"/>
      <c r="BI1065" s="1"/>
      <c r="BO1065" s="12"/>
      <c r="BP1065" t="b">
        <v>0</v>
      </c>
      <c r="BQ1065" t="b">
        <v>0</v>
      </c>
      <c r="BR1065" s="7"/>
      <c r="BS1065" s="7" t="s">
        <v>13</v>
      </c>
      <c r="BT1065" t="b">
        <v>0</v>
      </c>
      <c r="BU1065" t="b">
        <v>0</v>
      </c>
      <c r="BV1065">
        <v>1059</v>
      </c>
      <c r="BW1065">
        <v>1</v>
      </c>
      <c r="CC1065" s="1"/>
      <c r="CH1065" s="7">
        <v>6</v>
      </c>
      <c r="CI1065" s="7">
        <v>9</v>
      </c>
      <c r="CJ1065" s="7">
        <v>0</v>
      </c>
      <c r="CK1065" s="7">
        <v>3</v>
      </c>
      <c r="CL1065" s="7">
        <v>2</v>
      </c>
      <c r="CM1065" s="7">
        <v>0</v>
      </c>
      <c r="CN1065" s="7">
        <v>19</v>
      </c>
      <c r="CO1065" s="7">
        <v>-43250</v>
      </c>
      <c r="CP1065" s="7">
        <v>43269</v>
      </c>
      <c r="CQ1065" s="7">
        <v>2</v>
      </c>
      <c r="CR1065" s="27">
        <v>2018</v>
      </c>
      <c r="CS1065" s="27">
        <v>5</v>
      </c>
      <c r="CT1065" s="27">
        <v>10</v>
      </c>
      <c r="CU1065" s="27">
        <v>1</v>
      </c>
      <c r="CV1065" s="27">
        <v>20</v>
      </c>
      <c r="CW1065" s="27" t="s">
        <v>18858</v>
      </c>
      <c r="CX1065" s="27" t="s">
        <v>24322</v>
      </c>
      <c r="CY1065" s="27" t="s">
        <v>18858</v>
      </c>
      <c r="CZ1065" s="27" t="s">
        <v>24318</v>
      </c>
      <c r="DA1065" s="27" t="s">
        <v>24319</v>
      </c>
      <c r="DB1065" s="27" t="s">
        <v>18773</v>
      </c>
      <c r="DC1065" s="27">
        <v>1</v>
      </c>
      <c r="DD1065" s="27">
        <v>90</v>
      </c>
    </row>
    <row r="1066" spans="1:108" customFormat="1" hidden="1" x14ac:dyDescent="0.25">
      <c r="A1066" s="7" t="s">
        <v>579</v>
      </c>
      <c r="B1066" s="12">
        <v>43250</v>
      </c>
      <c r="C1066" s="7" t="s">
        <v>75</v>
      </c>
      <c r="D1066" s="7" t="s">
        <v>107</v>
      </c>
      <c r="E1066" s="7" t="s">
        <v>73</v>
      </c>
      <c r="F1066" t="s">
        <v>11128</v>
      </c>
      <c r="H1066" t="s">
        <v>107</v>
      </c>
      <c r="I1066" t="s">
        <v>107</v>
      </c>
      <c r="J1066" t="s">
        <v>21763</v>
      </c>
      <c r="K1066" s="1">
        <v>39604</v>
      </c>
      <c r="L1066" s="7" t="s">
        <v>580</v>
      </c>
      <c r="M1066" s="7">
        <v>9</v>
      </c>
      <c r="N1066" s="7">
        <v>11</v>
      </c>
      <c r="O1066" s="7" t="s">
        <v>1011</v>
      </c>
      <c r="P1066" t="s">
        <v>20004</v>
      </c>
      <c r="Q1066" s="12">
        <v>43248</v>
      </c>
      <c r="R1066" s="12">
        <v>43248</v>
      </c>
      <c r="T1066" s="1"/>
      <c r="W1066" t="s">
        <v>17</v>
      </c>
      <c r="X1066" t="s">
        <v>75</v>
      </c>
      <c r="Y1066" t="s">
        <v>17</v>
      </c>
      <c r="Z1066" s="1"/>
      <c r="AA1066" t="s">
        <v>17</v>
      </c>
      <c r="AB1066" t="s">
        <v>75</v>
      </c>
      <c r="AC1066" s="12">
        <v>43239</v>
      </c>
      <c r="AD1066" t="s">
        <v>17</v>
      </c>
      <c r="AE1066" t="s">
        <v>75</v>
      </c>
      <c r="AF1066" s="7" t="s">
        <v>17</v>
      </c>
      <c r="AG1066" t="s">
        <v>75</v>
      </c>
      <c r="AH1066" t="s">
        <v>75</v>
      </c>
      <c r="AI1066" s="7">
        <v>0</v>
      </c>
      <c r="AJ1066" s="1"/>
      <c r="AK1066" s="1"/>
      <c r="AL1066" s="1"/>
      <c r="AM1066" s="1"/>
      <c r="AN1066" s="1"/>
      <c r="AO1066" s="1"/>
      <c r="AP1066" s="12">
        <v>43248</v>
      </c>
      <c r="AQ1066" s="12">
        <v>43249</v>
      </c>
      <c r="AR1066" s="12">
        <v>43250</v>
      </c>
      <c r="AS1066" t="s">
        <v>75</v>
      </c>
      <c r="AT1066" s="1">
        <v>43269</v>
      </c>
      <c r="AU1066" s="1">
        <v>43250</v>
      </c>
      <c r="AV1066" s="7" t="s">
        <v>18</v>
      </c>
      <c r="AZ1066" s="1">
        <v>43269</v>
      </c>
      <c r="BA1066" s="1"/>
      <c r="BH1066" s="1"/>
      <c r="BI1066" s="1"/>
      <c r="BO1066" s="12"/>
      <c r="BP1066" t="b">
        <v>0</v>
      </c>
      <c r="BQ1066" t="b">
        <v>0</v>
      </c>
      <c r="BR1066" s="7"/>
      <c r="BS1066" s="7" t="s">
        <v>13</v>
      </c>
      <c r="BT1066" t="b">
        <v>0</v>
      </c>
      <c r="BU1066" t="b">
        <v>0</v>
      </c>
      <c r="BV1066">
        <v>1060</v>
      </c>
      <c r="BW1066">
        <v>1</v>
      </c>
      <c r="CC1066" s="1"/>
      <c r="CH1066" s="7">
        <v>9</v>
      </c>
      <c r="CI1066" s="7">
        <v>10</v>
      </c>
      <c r="CJ1066" s="7">
        <v>0</v>
      </c>
      <c r="CK1066" s="7">
        <v>1</v>
      </c>
      <c r="CL1066" s="7">
        <v>1</v>
      </c>
      <c r="CM1066" s="7">
        <v>0</v>
      </c>
      <c r="CN1066" s="7">
        <v>19</v>
      </c>
      <c r="CO1066" s="7">
        <v>-43250</v>
      </c>
      <c r="CP1066" s="7">
        <v>43269</v>
      </c>
      <c r="CQ1066" s="7">
        <v>1</v>
      </c>
      <c r="CR1066" s="27">
        <v>2018</v>
      </c>
      <c r="CS1066" s="27">
        <v>5</v>
      </c>
      <c r="CT1066" s="27">
        <v>10</v>
      </c>
      <c r="CU1066" s="27">
        <v>1</v>
      </c>
      <c r="CV1066" s="27">
        <v>20</v>
      </c>
      <c r="CW1066" s="27" t="s">
        <v>18858</v>
      </c>
      <c r="CX1066" s="27" t="s">
        <v>24322</v>
      </c>
      <c r="CY1066" s="27" t="s">
        <v>18858</v>
      </c>
      <c r="CZ1066" s="27" t="s">
        <v>24318</v>
      </c>
      <c r="DA1066" s="27" t="s">
        <v>24319</v>
      </c>
      <c r="DB1066" s="27" t="s">
        <v>18772</v>
      </c>
      <c r="DC1066" s="27">
        <v>1</v>
      </c>
      <c r="DD1066" s="27">
        <v>90</v>
      </c>
    </row>
    <row r="1067" spans="1:108" customFormat="1" hidden="1" x14ac:dyDescent="0.25">
      <c r="A1067" s="7" t="s">
        <v>581</v>
      </c>
      <c r="B1067" s="12">
        <v>43250</v>
      </c>
      <c r="C1067" s="7" t="s">
        <v>75</v>
      </c>
      <c r="D1067" s="7" t="s">
        <v>582</v>
      </c>
      <c r="E1067" s="7" t="s">
        <v>24</v>
      </c>
      <c r="F1067" t="s">
        <v>5711</v>
      </c>
      <c r="G1067" t="s">
        <v>21764</v>
      </c>
      <c r="I1067" t="s">
        <v>485</v>
      </c>
      <c r="J1067" t="s">
        <v>21765</v>
      </c>
      <c r="K1067" s="1"/>
      <c r="L1067" s="7" t="s">
        <v>583</v>
      </c>
      <c r="M1067" s="7">
        <v>13</v>
      </c>
      <c r="N1067" s="7"/>
      <c r="O1067" s="7" t="s">
        <v>1011</v>
      </c>
      <c r="P1067" t="s">
        <v>21766</v>
      </c>
      <c r="Q1067" s="12">
        <v>43224</v>
      </c>
      <c r="R1067" s="12">
        <v>43224</v>
      </c>
      <c r="T1067" s="1"/>
      <c r="W1067" t="s">
        <v>75</v>
      </c>
      <c r="X1067" t="s">
        <v>17</v>
      </c>
      <c r="Y1067" t="s">
        <v>75</v>
      </c>
      <c r="Z1067" s="1">
        <v>43225</v>
      </c>
      <c r="AA1067" t="s">
        <v>75</v>
      </c>
      <c r="AB1067" t="s">
        <v>17</v>
      </c>
      <c r="AC1067" s="12">
        <v>43224</v>
      </c>
      <c r="AD1067" t="s">
        <v>75</v>
      </c>
      <c r="AE1067" t="s">
        <v>75</v>
      </c>
      <c r="AF1067" s="7" t="s">
        <v>75</v>
      </c>
      <c r="AG1067" t="s">
        <v>17</v>
      </c>
      <c r="AH1067" t="s">
        <v>75</v>
      </c>
      <c r="AI1067" s="7">
        <v>0</v>
      </c>
      <c r="AJ1067" s="1"/>
      <c r="AK1067" s="1"/>
      <c r="AL1067" s="1"/>
      <c r="AM1067" s="1"/>
      <c r="AN1067" s="1"/>
      <c r="AO1067" s="1"/>
      <c r="AP1067" s="12">
        <v>43224</v>
      </c>
      <c r="AQ1067" s="12">
        <v>43225</v>
      </c>
      <c r="AR1067" s="12">
        <v>43250</v>
      </c>
      <c r="AS1067" t="s">
        <v>75</v>
      </c>
      <c r="AT1067" s="1">
        <v>43269</v>
      </c>
      <c r="AU1067" s="1">
        <v>43250</v>
      </c>
      <c r="AV1067" s="7" t="s">
        <v>18</v>
      </c>
      <c r="AZ1067" s="1">
        <v>43269</v>
      </c>
      <c r="BA1067" s="1"/>
      <c r="BH1067" s="1"/>
      <c r="BI1067" s="1"/>
      <c r="BO1067" s="12"/>
      <c r="BP1067" t="b">
        <v>0</v>
      </c>
      <c r="BQ1067" t="b">
        <v>0</v>
      </c>
      <c r="BR1067" s="7"/>
      <c r="BS1067" s="7" t="s">
        <v>13</v>
      </c>
      <c r="BT1067" t="b">
        <v>0</v>
      </c>
      <c r="BU1067" t="b">
        <v>0</v>
      </c>
      <c r="BV1067">
        <v>1061</v>
      </c>
      <c r="BW1067">
        <v>1</v>
      </c>
      <c r="CC1067" s="1"/>
      <c r="CH1067" s="7">
        <v>0</v>
      </c>
      <c r="CI1067" s="7">
        <v>1</v>
      </c>
      <c r="CJ1067" s="7">
        <v>0</v>
      </c>
      <c r="CK1067" s="7">
        <v>1</v>
      </c>
      <c r="CL1067" s="7">
        <v>25</v>
      </c>
      <c r="CM1067" s="7">
        <v>0</v>
      </c>
      <c r="CN1067" s="7">
        <v>19</v>
      </c>
      <c r="CO1067" s="7">
        <v>-43250</v>
      </c>
      <c r="CP1067" s="7">
        <v>43269</v>
      </c>
      <c r="CQ1067" s="7">
        <v>25</v>
      </c>
      <c r="CR1067" s="27">
        <v>2018</v>
      </c>
      <c r="CS1067" s="27">
        <v>5</v>
      </c>
      <c r="CT1067" s="27">
        <v>10</v>
      </c>
      <c r="CU1067" s="27">
        <v>1</v>
      </c>
      <c r="CV1067" s="27">
        <v>18</v>
      </c>
      <c r="CW1067" s="27" t="s">
        <v>18858</v>
      </c>
      <c r="CX1067" s="27" t="s">
        <v>24167</v>
      </c>
      <c r="CY1067" s="27" t="s">
        <v>18858</v>
      </c>
      <c r="CZ1067" s="27" t="s">
        <v>24318</v>
      </c>
      <c r="DA1067" s="27" t="s">
        <v>24319</v>
      </c>
      <c r="DB1067" s="27" t="s">
        <v>18772</v>
      </c>
      <c r="DC1067" s="27">
        <v>1</v>
      </c>
      <c r="DD1067" s="27">
        <v>90</v>
      </c>
    </row>
    <row r="1068" spans="1:108" customFormat="1" hidden="1" x14ac:dyDescent="0.25">
      <c r="A1068" s="7" t="s">
        <v>584</v>
      </c>
      <c r="B1068" s="12">
        <v>43231</v>
      </c>
      <c r="C1068" s="7" t="s">
        <v>75</v>
      </c>
      <c r="D1068" s="7" t="s">
        <v>25</v>
      </c>
      <c r="E1068" s="7" t="s">
        <v>24</v>
      </c>
      <c r="F1068" t="s">
        <v>21767</v>
      </c>
      <c r="J1068" t="s">
        <v>21768</v>
      </c>
      <c r="K1068" s="1">
        <v>41728</v>
      </c>
      <c r="L1068" s="7" t="s">
        <v>585</v>
      </c>
      <c r="M1068" s="7">
        <v>4</v>
      </c>
      <c r="N1068" s="7"/>
      <c r="O1068" s="7" t="s">
        <v>1011</v>
      </c>
      <c r="P1068" t="s">
        <v>21769</v>
      </c>
      <c r="Q1068" s="12">
        <v>43224</v>
      </c>
      <c r="R1068" s="12">
        <v>43224</v>
      </c>
      <c r="T1068" s="1"/>
      <c r="W1068" t="s">
        <v>17</v>
      </c>
      <c r="X1068" t="s">
        <v>17</v>
      </c>
      <c r="Y1068" t="s">
        <v>17</v>
      </c>
      <c r="Z1068" s="1"/>
      <c r="AA1068" t="s">
        <v>75</v>
      </c>
      <c r="AB1068" t="s">
        <v>75</v>
      </c>
      <c r="AC1068" s="12">
        <v>43220</v>
      </c>
      <c r="AD1068" t="s">
        <v>75</v>
      </c>
      <c r="AE1068" t="s">
        <v>17</v>
      </c>
      <c r="AF1068" s="7" t="s">
        <v>17</v>
      </c>
      <c r="AG1068" t="s">
        <v>75</v>
      </c>
      <c r="AH1068" t="s">
        <v>75</v>
      </c>
      <c r="AI1068" s="7">
        <v>3</v>
      </c>
      <c r="AJ1068" s="1">
        <v>41793</v>
      </c>
      <c r="AK1068" s="1">
        <v>41880</v>
      </c>
      <c r="AL1068" s="1"/>
      <c r="AM1068" s="1">
        <v>41849</v>
      </c>
      <c r="AN1068" s="1">
        <v>41911</v>
      </c>
      <c r="AO1068" s="1"/>
      <c r="AP1068" s="12">
        <v>43224</v>
      </c>
      <c r="AQ1068" s="12">
        <v>43225</v>
      </c>
      <c r="AR1068" s="12">
        <v>43231</v>
      </c>
      <c r="AS1068" t="s">
        <v>75</v>
      </c>
      <c r="AT1068" s="1">
        <v>43269</v>
      </c>
      <c r="AU1068" s="1">
        <v>43231</v>
      </c>
      <c r="AV1068" s="7" t="s">
        <v>18</v>
      </c>
      <c r="AZ1068" s="1">
        <v>43269</v>
      </c>
      <c r="BA1068" s="1"/>
      <c r="BH1068" s="1"/>
      <c r="BI1068" s="1"/>
      <c r="BO1068" s="12"/>
      <c r="BP1068" t="b">
        <v>0</v>
      </c>
      <c r="BQ1068" t="b">
        <v>0</v>
      </c>
      <c r="BR1068" s="7"/>
      <c r="BS1068" s="7" t="s">
        <v>13</v>
      </c>
      <c r="BT1068" t="b">
        <v>0</v>
      </c>
      <c r="BU1068" t="b">
        <v>0</v>
      </c>
      <c r="BV1068">
        <v>1062</v>
      </c>
      <c r="BW1068">
        <v>1</v>
      </c>
      <c r="CC1068" s="1"/>
      <c r="CH1068" s="7">
        <v>4</v>
      </c>
      <c r="CI1068" s="7">
        <v>5</v>
      </c>
      <c r="CJ1068" s="7">
        <v>0</v>
      </c>
      <c r="CK1068" s="7">
        <v>1</v>
      </c>
      <c r="CL1068" s="7">
        <v>6</v>
      </c>
      <c r="CM1068" s="7">
        <v>0</v>
      </c>
      <c r="CN1068" s="7">
        <v>38</v>
      </c>
      <c r="CO1068" s="7">
        <v>-43231</v>
      </c>
      <c r="CP1068" s="7">
        <v>43269</v>
      </c>
      <c r="CQ1068" s="7">
        <v>6</v>
      </c>
      <c r="CR1068" s="27">
        <v>2018</v>
      </c>
      <c r="CS1068" s="27">
        <v>4</v>
      </c>
      <c r="CT1068" s="27">
        <v>10</v>
      </c>
      <c r="CU1068" s="27">
        <v>1</v>
      </c>
      <c r="CV1068" s="27">
        <v>18</v>
      </c>
      <c r="CW1068" s="27" t="s">
        <v>18858</v>
      </c>
      <c r="CX1068" s="27" t="s">
        <v>24324</v>
      </c>
      <c r="CY1068" s="27" t="s">
        <v>18858</v>
      </c>
      <c r="CZ1068" s="27" t="s">
        <v>24318</v>
      </c>
      <c r="DA1068" s="27" t="s">
        <v>24319</v>
      </c>
      <c r="DB1068" s="27" t="s">
        <v>18773</v>
      </c>
      <c r="DC1068" s="27">
        <v>1</v>
      </c>
      <c r="DD1068" s="27">
        <v>90</v>
      </c>
    </row>
    <row r="1069" spans="1:108" customFormat="1" hidden="1" x14ac:dyDescent="0.25">
      <c r="A1069" s="7" t="s">
        <v>586</v>
      </c>
      <c r="B1069" s="12">
        <v>43235</v>
      </c>
      <c r="C1069" s="7" t="s">
        <v>75</v>
      </c>
      <c r="D1069" s="7" t="s">
        <v>48</v>
      </c>
      <c r="E1069" s="7" t="s">
        <v>41</v>
      </c>
      <c r="F1069" t="s">
        <v>1731</v>
      </c>
      <c r="J1069" t="s">
        <v>21770</v>
      </c>
      <c r="K1069" s="1">
        <v>42068</v>
      </c>
      <c r="L1069" s="7" t="s">
        <v>587</v>
      </c>
      <c r="M1069" s="7">
        <v>3</v>
      </c>
      <c r="N1069" s="7"/>
      <c r="O1069" s="7" t="s">
        <v>979</v>
      </c>
      <c r="P1069" t="s">
        <v>21771</v>
      </c>
      <c r="Q1069" s="12">
        <v>43229</v>
      </c>
      <c r="R1069" s="12">
        <v>43229</v>
      </c>
      <c r="T1069" s="1"/>
      <c r="W1069" t="s">
        <v>17</v>
      </c>
      <c r="X1069" t="s">
        <v>17</v>
      </c>
      <c r="Y1069" t="s">
        <v>17</v>
      </c>
      <c r="Z1069" s="1"/>
      <c r="AA1069" t="s">
        <v>75</v>
      </c>
      <c r="AB1069" t="s">
        <v>75</v>
      </c>
      <c r="AC1069" s="12">
        <v>43229</v>
      </c>
      <c r="AD1069" t="s">
        <v>75</v>
      </c>
      <c r="AE1069" t="s">
        <v>337</v>
      </c>
      <c r="AF1069" s="7" t="s">
        <v>17</v>
      </c>
      <c r="AG1069" t="s">
        <v>17</v>
      </c>
      <c r="AH1069" t="s">
        <v>75</v>
      </c>
      <c r="AI1069" s="7">
        <v>3</v>
      </c>
      <c r="AJ1069" s="1">
        <v>42069</v>
      </c>
      <c r="AK1069" s="1">
        <v>42206</v>
      </c>
      <c r="AL1069" s="1"/>
      <c r="AM1069" s="1">
        <v>42163</v>
      </c>
      <c r="AN1069" s="1">
        <v>42262</v>
      </c>
      <c r="AO1069" s="1"/>
      <c r="AP1069" s="12">
        <v>43229</v>
      </c>
      <c r="AQ1069" s="12">
        <v>43230</v>
      </c>
      <c r="AR1069" s="12">
        <v>43234</v>
      </c>
      <c r="AS1069" t="s">
        <v>75</v>
      </c>
      <c r="AT1069" s="1">
        <v>43269</v>
      </c>
      <c r="AU1069" s="1">
        <v>43235</v>
      </c>
      <c r="AV1069" s="7" t="s">
        <v>18</v>
      </c>
      <c r="AZ1069" s="1">
        <v>43269</v>
      </c>
      <c r="BA1069" s="1"/>
      <c r="BH1069" s="1"/>
      <c r="BI1069" s="1"/>
      <c r="BO1069" s="12"/>
      <c r="BP1069" t="b">
        <v>0</v>
      </c>
      <c r="BQ1069" t="b">
        <v>0</v>
      </c>
      <c r="BR1069" s="7"/>
      <c r="BS1069" s="7" t="s">
        <v>13</v>
      </c>
      <c r="BT1069" t="b">
        <v>0</v>
      </c>
      <c r="BU1069" t="b">
        <v>0</v>
      </c>
      <c r="BV1069">
        <v>1063</v>
      </c>
      <c r="BW1069">
        <v>1</v>
      </c>
      <c r="CC1069" s="1"/>
      <c r="CH1069" s="7">
        <v>0</v>
      </c>
      <c r="CI1069" s="7">
        <v>1</v>
      </c>
      <c r="CJ1069" s="7">
        <v>0</v>
      </c>
      <c r="CK1069" s="7">
        <v>1</v>
      </c>
      <c r="CL1069" s="7">
        <v>4</v>
      </c>
      <c r="CM1069" s="7">
        <v>1</v>
      </c>
      <c r="CN1069" s="7">
        <v>35</v>
      </c>
      <c r="CO1069" s="7">
        <v>-43235</v>
      </c>
      <c r="CP1069" s="7">
        <v>43269</v>
      </c>
      <c r="CQ1069" s="7">
        <v>5</v>
      </c>
      <c r="CR1069" s="27">
        <v>2018</v>
      </c>
      <c r="CS1069" s="27">
        <v>5</v>
      </c>
      <c r="CT1069" s="27">
        <v>10</v>
      </c>
      <c r="CU1069" s="27">
        <v>1</v>
      </c>
      <c r="CV1069" s="27">
        <v>19</v>
      </c>
      <c r="CW1069" s="27" t="s">
        <v>18858</v>
      </c>
      <c r="CX1069" s="27" t="s">
        <v>24324</v>
      </c>
      <c r="CY1069" s="27" t="s">
        <v>18858</v>
      </c>
      <c r="CZ1069" s="27" t="s">
        <v>24318</v>
      </c>
      <c r="DA1069" s="27" t="s">
        <v>24319</v>
      </c>
      <c r="DB1069" s="27" t="s">
        <v>18773</v>
      </c>
      <c r="DC1069" s="27">
        <v>1</v>
      </c>
      <c r="DD1069" s="27">
        <v>90</v>
      </c>
    </row>
    <row r="1070" spans="1:108" customFormat="1" hidden="1" x14ac:dyDescent="0.25">
      <c r="A1070" s="7" t="s">
        <v>588</v>
      </c>
      <c r="B1070" s="12">
        <v>43250</v>
      </c>
      <c r="C1070" s="7" t="s">
        <v>75</v>
      </c>
      <c r="D1070" s="7" t="s">
        <v>282</v>
      </c>
      <c r="E1070" s="7" t="s">
        <v>9</v>
      </c>
      <c r="F1070" t="s">
        <v>21772</v>
      </c>
      <c r="J1070" t="s">
        <v>21773</v>
      </c>
      <c r="K1070" s="1">
        <v>41796</v>
      </c>
      <c r="L1070" s="7" t="s">
        <v>589</v>
      </c>
      <c r="M1070" s="7">
        <v>3</v>
      </c>
      <c r="N1070" s="7"/>
      <c r="O1070" s="7" t="s">
        <v>979</v>
      </c>
      <c r="P1070" t="s">
        <v>21774</v>
      </c>
      <c r="Q1070" s="12">
        <v>43223</v>
      </c>
      <c r="R1070" s="12">
        <v>43223</v>
      </c>
      <c r="T1070" s="1"/>
      <c r="W1070" t="s">
        <v>17</v>
      </c>
      <c r="X1070" t="s">
        <v>75</v>
      </c>
      <c r="Y1070" t="s">
        <v>75</v>
      </c>
      <c r="Z1070" s="1">
        <v>43223</v>
      </c>
      <c r="AA1070" t="s">
        <v>17</v>
      </c>
      <c r="AB1070" t="s">
        <v>75</v>
      </c>
      <c r="AC1070" s="12">
        <v>43220</v>
      </c>
      <c r="AD1070" t="s">
        <v>75</v>
      </c>
      <c r="AE1070" t="s">
        <v>75</v>
      </c>
      <c r="AF1070" s="7" t="s">
        <v>17</v>
      </c>
      <c r="AG1070" t="s">
        <v>75</v>
      </c>
      <c r="AH1070" t="s">
        <v>75</v>
      </c>
      <c r="AI1070" s="7">
        <v>0</v>
      </c>
      <c r="AJ1070" s="1"/>
      <c r="AK1070" s="1"/>
      <c r="AL1070" s="1"/>
      <c r="AM1070" s="1"/>
      <c r="AN1070" s="1"/>
      <c r="AO1070" s="1"/>
      <c r="AP1070" s="12">
        <v>43223</v>
      </c>
      <c r="AQ1070" s="12">
        <v>43224</v>
      </c>
      <c r="AR1070" s="12">
        <v>43250</v>
      </c>
      <c r="AS1070" t="s">
        <v>75</v>
      </c>
      <c r="AT1070" s="1">
        <v>43269</v>
      </c>
      <c r="AU1070" s="1">
        <v>43250</v>
      </c>
      <c r="AV1070" s="7" t="s">
        <v>18</v>
      </c>
      <c r="AZ1070" s="1">
        <v>43269</v>
      </c>
      <c r="BA1070" s="1"/>
      <c r="BH1070" s="1"/>
      <c r="BI1070" s="1"/>
      <c r="BO1070" s="12"/>
      <c r="BP1070" t="b">
        <v>0</v>
      </c>
      <c r="BQ1070" t="b">
        <v>0</v>
      </c>
      <c r="BR1070" s="7"/>
      <c r="BS1070" s="7" t="s">
        <v>13</v>
      </c>
      <c r="BT1070" t="b">
        <v>0</v>
      </c>
      <c r="BU1070" t="b">
        <v>0</v>
      </c>
      <c r="BV1070">
        <v>1064</v>
      </c>
      <c r="BW1070">
        <v>1</v>
      </c>
      <c r="CC1070" s="1"/>
      <c r="CH1070" s="7">
        <v>3</v>
      </c>
      <c r="CI1070" s="7">
        <v>4</v>
      </c>
      <c r="CJ1070" s="7">
        <v>0</v>
      </c>
      <c r="CK1070" s="7">
        <v>1</v>
      </c>
      <c r="CL1070" s="7">
        <v>26</v>
      </c>
      <c r="CM1070" s="7">
        <v>0</v>
      </c>
      <c r="CN1070" s="7">
        <v>19</v>
      </c>
      <c r="CO1070" s="7">
        <v>-43250</v>
      </c>
      <c r="CP1070" s="7">
        <v>43269</v>
      </c>
      <c r="CQ1070" s="7">
        <v>26</v>
      </c>
      <c r="CR1070" s="27">
        <v>2018</v>
      </c>
      <c r="CS1070" s="27">
        <v>4</v>
      </c>
      <c r="CT1070" s="27">
        <v>10</v>
      </c>
      <c r="CU1070" s="27">
        <v>1</v>
      </c>
      <c r="CV1070" s="27">
        <v>18</v>
      </c>
      <c r="CW1070" s="27" t="s">
        <v>18858</v>
      </c>
      <c r="CX1070" s="27" t="s">
        <v>24167</v>
      </c>
      <c r="CY1070" s="27" t="s">
        <v>18858</v>
      </c>
      <c r="CZ1070" s="27" t="s">
        <v>24318</v>
      </c>
      <c r="DA1070" s="27" t="s">
        <v>24319</v>
      </c>
      <c r="DB1070" s="27" t="s">
        <v>18772</v>
      </c>
      <c r="DC1070" s="27">
        <v>1</v>
      </c>
      <c r="DD1070" s="27">
        <v>90</v>
      </c>
    </row>
    <row r="1071" spans="1:108" customFormat="1" hidden="1" x14ac:dyDescent="0.25">
      <c r="A1071" s="7" t="s">
        <v>590</v>
      </c>
      <c r="B1071" s="12">
        <v>43251</v>
      </c>
      <c r="C1071" s="7" t="s">
        <v>75</v>
      </c>
      <c r="D1071" s="7" t="s">
        <v>64</v>
      </c>
      <c r="E1071" s="7" t="s">
        <v>9</v>
      </c>
      <c r="F1071" t="s">
        <v>5194</v>
      </c>
      <c r="J1071" t="s">
        <v>21775</v>
      </c>
      <c r="K1071" s="1">
        <v>42616</v>
      </c>
      <c r="L1071" s="7" t="s">
        <v>591</v>
      </c>
      <c r="M1071" s="7">
        <v>1</v>
      </c>
      <c r="N1071" s="7"/>
      <c r="O1071" s="7" t="s">
        <v>1011</v>
      </c>
      <c r="P1071" t="s">
        <v>21776</v>
      </c>
      <c r="Q1071" s="12">
        <v>43210</v>
      </c>
      <c r="R1071" s="12">
        <v>43210</v>
      </c>
      <c r="T1071" s="1"/>
      <c r="W1071" t="s">
        <v>17</v>
      </c>
      <c r="X1071" t="s">
        <v>17</v>
      </c>
      <c r="Y1071" t="s">
        <v>17</v>
      </c>
      <c r="Z1071" s="1"/>
      <c r="AA1071" t="s">
        <v>17</v>
      </c>
      <c r="AB1071" t="s">
        <v>75</v>
      </c>
      <c r="AC1071" s="12">
        <v>43205</v>
      </c>
      <c r="AD1071" t="s">
        <v>75</v>
      </c>
      <c r="AE1071" t="s">
        <v>75</v>
      </c>
      <c r="AF1071" s="7" t="s">
        <v>75</v>
      </c>
      <c r="AG1071" t="s">
        <v>75</v>
      </c>
      <c r="AH1071" t="s">
        <v>75</v>
      </c>
      <c r="AI1071" s="7">
        <v>3</v>
      </c>
      <c r="AJ1071" s="1">
        <v>42629</v>
      </c>
      <c r="AK1071" s="1">
        <v>42773</v>
      </c>
      <c r="AL1071" s="1"/>
      <c r="AM1071" s="1">
        <v>42740</v>
      </c>
      <c r="AN1071" s="1">
        <v>42836</v>
      </c>
      <c r="AO1071" s="1"/>
      <c r="AP1071" s="12">
        <v>43210</v>
      </c>
      <c r="AQ1071" s="12">
        <v>43211</v>
      </c>
      <c r="AR1071" s="12">
        <v>43250</v>
      </c>
      <c r="AS1071" t="s">
        <v>75</v>
      </c>
      <c r="AT1071" s="1">
        <v>43269</v>
      </c>
      <c r="AU1071" s="1">
        <v>43251</v>
      </c>
      <c r="AV1071" s="7" t="s">
        <v>18</v>
      </c>
      <c r="AZ1071" s="1">
        <v>43269</v>
      </c>
      <c r="BA1071" s="1"/>
      <c r="BH1071" s="1"/>
      <c r="BI1071" s="1"/>
      <c r="BO1071" s="12"/>
      <c r="BP1071" t="b">
        <v>0</v>
      </c>
      <c r="BQ1071" t="b">
        <v>0</v>
      </c>
      <c r="BR1071" s="7"/>
      <c r="BS1071" s="7" t="s">
        <v>13</v>
      </c>
      <c r="BT1071" t="b">
        <v>0</v>
      </c>
      <c r="BU1071" t="b">
        <v>0</v>
      </c>
      <c r="BV1071">
        <v>1065</v>
      </c>
      <c r="BW1071">
        <v>1</v>
      </c>
      <c r="CC1071" s="1"/>
      <c r="CH1071" s="7">
        <v>5</v>
      </c>
      <c r="CI1071" s="7">
        <v>6</v>
      </c>
      <c r="CJ1071" s="7">
        <v>0</v>
      </c>
      <c r="CK1071" s="7">
        <v>1</v>
      </c>
      <c r="CL1071" s="7">
        <v>39</v>
      </c>
      <c r="CM1071" s="7">
        <v>1</v>
      </c>
      <c r="CN1071" s="7">
        <v>19</v>
      </c>
      <c r="CO1071" s="7">
        <v>-43251</v>
      </c>
      <c r="CP1071" s="7">
        <v>43269</v>
      </c>
      <c r="CQ1071" s="7">
        <v>40</v>
      </c>
      <c r="CR1071" s="27">
        <v>2018</v>
      </c>
      <c r="CS1071" s="27">
        <v>4</v>
      </c>
      <c r="CT1071" s="27">
        <v>10</v>
      </c>
      <c r="CU1071" s="27">
        <v>1</v>
      </c>
      <c r="CV1071" s="27">
        <v>15</v>
      </c>
      <c r="CW1071" s="27" t="s">
        <v>18858</v>
      </c>
      <c r="CX1071" s="27" t="s">
        <v>24168</v>
      </c>
      <c r="CY1071" s="27" t="s">
        <v>18858</v>
      </c>
      <c r="CZ1071" s="27" t="s">
        <v>24318</v>
      </c>
      <c r="DA1071" s="27" t="s">
        <v>24319</v>
      </c>
      <c r="DB1071" s="27" t="s">
        <v>18773</v>
      </c>
      <c r="DC1071" s="27">
        <v>1</v>
      </c>
      <c r="DD1071" s="27">
        <v>90</v>
      </c>
    </row>
    <row r="1072" spans="1:108" customFormat="1" hidden="1" x14ac:dyDescent="0.25">
      <c r="A1072" s="7" t="s">
        <v>592</v>
      </c>
      <c r="B1072" s="12">
        <v>43223</v>
      </c>
      <c r="C1072" s="7" t="s">
        <v>75</v>
      </c>
      <c r="D1072" s="7" t="s">
        <v>64</v>
      </c>
      <c r="E1072" s="7" t="s">
        <v>9</v>
      </c>
      <c r="F1072" t="s">
        <v>1731</v>
      </c>
      <c r="J1072" t="s">
        <v>21777</v>
      </c>
      <c r="K1072" s="1">
        <v>42475</v>
      </c>
      <c r="L1072" s="7" t="s">
        <v>593</v>
      </c>
      <c r="M1072" s="7">
        <v>1</v>
      </c>
      <c r="N1072" s="7"/>
      <c r="O1072" s="7" t="s">
        <v>979</v>
      </c>
      <c r="P1072" t="s">
        <v>21778</v>
      </c>
      <c r="Q1072" s="12">
        <v>43213</v>
      </c>
      <c r="R1072" s="12">
        <v>43213</v>
      </c>
      <c r="T1072" s="1"/>
      <c r="W1072" t="s">
        <v>17</v>
      </c>
      <c r="X1072" t="s">
        <v>75</v>
      </c>
      <c r="Y1072" t="s">
        <v>17</v>
      </c>
      <c r="Z1072" s="1"/>
      <c r="AA1072" t="s">
        <v>17</v>
      </c>
      <c r="AB1072" t="s">
        <v>75</v>
      </c>
      <c r="AC1072" s="12">
        <v>43212</v>
      </c>
      <c r="AD1072" t="s">
        <v>75</v>
      </c>
      <c r="AE1072" t="s">
        <v>75</v>
      </c>
      <c r="AF1072" s="7" t="s">
        <v>75</v>
      </c>
      <c r="AG1072" t="s">
        <v>75</v>
      </c>
      <c r="AH1072" t="s">
        <v>75</v>
      </c>
      <c r="AI1072" s="7">
        <v>3</v>
      </c>
      <c r="AJ1072" s="1">
        <v>42478</v>
      </c>
      <c r="AK1072" s="1">
        <v>42566</v>
      </c>
      <c r="AL1072" s="1"/>
      <c r="AM1072" s="1">
        <v>42536</v>
      </c>
      <c r="AN1072" s="1">
        <v>42597</v>
      </c>
      <c r="AO1072" s="1"/>
      <c r="AP1072" s="12">
        <v>43213</v>
      </c>
      <c r="AQ1072" s="12">
        <v>43214</v>
      </c>
      <c r="AR1072" s="12">
        <v>43222</v>
      </c>
      <c r="AS1072" t="s">
        <v>75</v>
      </c>
      <c r="AT1072" s="1">
        <v>43263</v>
      </c>
      <c r="AU1072" s="1">
        <v>43223</v>
      </c>
      <c r="AV1072" s="7" t="s">
        <v>22</v>
      </c>
      <c r="AZ1072" s="1">
        <v>43263</v>
      </c>
      <c r="BA1072" s="1"/>
      <c r="BH1072" s="1"/>
      <c r="BI1072" s="1"/>
      <c r="BO1072" s="12"/>
      <c r="BP1072" t="b">
        <v>0</v>
      </c>
      <c r="BQ1072" t="b">
        <v>0</v>
      </c>
      <c r="BR1072" s="7"/>
      <c r="BS1072" s="7" t="s">
        <v>13</v>
      </c>
      <c r="BT1072" t="b">
        <v>0</v>
      </c>
      <c r="BU1072" t="b">
        <v>0</v>
      </c>
      <c r="BV1072">
        <v>1066</v>
      </c>
      <c r="BW1072">
        <v>1</v>
      </c>
      <c r="BZ1072">
        <v>99</v>
      </c>
      <c r="CA1072">
        <v>4</v>
      </c>
      <c r="CB1072">
        <v>999</v>
      </c>
      <c r="CC1072" s="1">
        <v>42865</v>
      </c>
      <c r="CH1072" s="7">
        <v>1</v>
      </c>
      <c r="CI1072" s="7">
        <v>2</v>
      </c>
      <c r="CJ1072" s="7">
        <v>0</v>
      </c>
      <c r="CK1072" s="7">
        <v>1</v>
      </c>
      <c r="CL1072" s="7">
        <v>8</v>
      </c>
      <c r="CM1072" s="7">
        <v>1</v>
      </c>
      <c r="CN1072" s="7">
        <v>41</v>
      </c>
      <c r="CO1072" s="7">
        <v>-43223</v>
      </c>
      <c r="CP1072" s="7">
        <v>43263</v>
      </c>
      <c r="CQ1072" s="7">
        <v>9</v>
      </c>
      <c r="CR1072" s="27">
        <v>2018</v>
      </c>
      <c r="CS1072" s="27">
        <v>4</v>
      </c>
      <c r="CT1072" s="27">
        <v>10</v>
      </c>
      <c r="CU1072" s="27">
        <v>1</v>
      </c>
      <c r="CV1072" s="27">
        <v>16</v>
      </c>
      <c r="CW1072" s="27" t="s">
        <v>18858</v>
      </c>
      <c r="CX1072" s="27" t="s">
        <v>24167</v>
      </c>
      <c r="CY1072" s="27" t="s">
        <v>18858</v>
      </c>
      <c r="CZ1072" s="27" t="s">
        <v>24318</v>
      </c>
      <c r="DA1072" s="27" t="s">
        <v>24319</v>
      </c>
      <c r="DB1072" s="27" t="s">
        <v>18773</v>
      </c>
      <c r="DC1072" s="27">
        <v>1</v>
      </c>
      <c r="DD1072" s="27">
        <v>90</v>
      </c>
    </row>
    <row r="1073" spans="1:108" customFormat="1" hidden="1" x14ac:dyDescent="0.25">
      <c r="A1073" s="7" t="s">
        <v>594</v>
      </c>
      <c r="B1073" s="12">
        <v>43254</v>
      </c>
      <c r="C1073" s="7" t="s">
        <v>75</v>
      </c>
      <c r="D1073" s="7" t="s">
        <v>21</v>
      </c>
      <c r="E1073" s="7" t="s">
        <v>9</v>
      </c>
      <c r="F1073" t="s">
        <v>21779</v>
      </c>
      <c r="K1073" s="1">
        <v>42547</v>
      </c>
      <c r="L1073" s="7" t="s">
        <v>595</v>
      </c>
      <c r="M1073" s="7">
        <v>1</v>
      </c>
      <c r="N1073" s="7">
        <v>11</v>
      </c>
      <c r="O1073" s="7" t="s">
        <v>979</v>
      </c>
      <c r="P1073" t="s">
        <v>21780</v>
      </c>
      <c r="Q1073" s="12">
        <v>43227</v>
      </c>
      <c r="R1073" s="12">
        <v>43228</v>
      </c>
      <c r="T1073" s="1"/>
      <c r="W1073" t="s">
        <v>17</v>
      </c>
      <c r="X1073" t="s">
        <v>17</v>
      </c>
      <c r="Y1073" t="s">
        <v>17</v>
      </c>
      <c r="Z1073" s="1"/>
      <c r="AA1073" t="s">
        <v>17</v>
      </c>
      <c r="AB1073" t="s">
        <v>75</v>
      </c>
      <c r="AC1073" s="12">
        <v>43224</v>
      </c>
      <c r="AD1073" t="s">
        <v>75</v>
      </c>
      <c r="AE1073" t="s">
        <v>75</v>
      </c>
      <c r="AF1073" s="7" t="s">
        <v>75</v>
      </c>
      <c r="AG1073" t="s">
        <v>75</v>
      </c>
      <c r="AH1073" t="s">
        <v>75</v>
      </c>
      <c r="AI1073" s="7">
        <v>3</v>
      </c>
      <c r="AJ1073" s="1"/>
      <c r="AK1073" s="1">
        <v>42829</v>
      </c>
      <c r="AL1073" s="1"/>
      <c r="AM1073" s="1">
        <v>42786</v>
      </c>
      <c r="AN1073" s="1">
        <v>42866</v>
      </c>
      <c r="AO1073" s="1"/>
      <c r="AP1073" s="12">
        <v>43228</v>
      </c>
      <c r="AQ1073" s="12">
        <v>43229</v>
      </c>
      <c r="AR1073" s="12">
        <v>43253</v>
      </c>
      <c r="AS1073" t="s">
        <v>75</v>
      </c>
      <c r="AT1073" s="1">
        <v>43263</v>
      </c>
      <c r="AU1073" s="1">
        <v>43254</v>
      </c>
      <c r="AV1073" s="7" t="s">
        <v>18</v>
      </c>
      <c r="AZ1073" s="1">
        <v>43263</v>
      </c>
      <c r="BA1073" s="1"/>
      <c r="BH1073" s="1"/>
      <c r="BI1073" s="1"/>
      <c r="BO1073" s="12"/>
      <c r="BP1073" t="b">
        <v>0</v>
      </c>
      <c r="BQ1073" t="b">
        <v>0</v>
      </c>
      <c r="BR1073" s="7"/>
      <c r="BS1073" s="7" t="s">
        <v>13</v>
      </c>
      <c r="BT1073" t="b">
        <v>0</v>
      </c>
      <c r="BU1073" t="b">
        <v>0</v>
      </c>
      <c r="BV1073">
        <v>1067</v>
      </c>
      <c r="BW1073">
        <v>1</v>
      </c>
      <c r="BZ1073">
        <v>0</v>
      </c>
      <c r="CA1073">
        <v>4</v>
      </c>
      <c r="CB1073">
        <v>0</v>
      </c>
      <c r="CC1073" s="1"/>
      <c r="CH1073" s="7">
        <v>3</v>
      </c>
      <c r="CI1073" s="7">
        <v>5</v>
      </c>
      <c r="CJ1073" s="7">
        <v>1</v>
      </c>
      <c r="CK1073" s="7">
        <v>1</v>
      </c>
      <c r="CL1073" s="7">
        <v>24</v>
      </c>
      <c r="CM1073" s="7">
        <v>1</v>
      </c>
      <c r="CN1073" s="7">
        <v>10</v>
      </c>
      <c r="CO1073" s="7">
        <v>-43254</v>
      </c>
      <c r="CP1073" s="7">
        <v>43263</v>
      </c>
      <c r="CQ1073" s="7">
        <v>25</v>
      </c>
      <c r="CR1073" s="27">
        <v>2018</v>
      </c>
      <c r="CS1073" s="27">
        <v>5</v>
      </c>
      <c r="CT1073" s="27">
        <v>10</v>
      </c>
      <c r="CU1073" s="27">
        <v>1</v>
      </c>
      <c r="CV1073" s="27">
        <v>18</v>
      </c>
      <c r="CW1073" s="27" t="s">
        <v>18858</v>
      </c>
      <c r="CX1073" s="27" t="s">
        <v>24167</v>
      </c>
      <c r="CY1073" s="27" t="s">
        <v>18858</v>
      </c>
      <c r="CZ1073" s="27" t="s">
        <v>24318</v>
      </c>
      <c r="DA1073" s="27" t="s">
        <v>24319</v>
      </c>
      <c r="DB1073" s="27" t="s">
        <v>18773</v>
      </c>
      <c r="DC1073" s="27">
        <v>1</v>
      </c>
      <c r="DD1073" s="27">
        <v>90</v>
      </c>
    </row>
    <row r="1074" spans="1:108" customFormat="1" hidden="1" x14ac:dyDescent="0.25">
      <c r="A1074" s="7" t="s">
        <v>596</v>
      </c>
      <c r="B1074" s="12">
        <v>43250</v>
      </c>
      <c r="C1074" s="7" t="s">
        <v>75</v>
      </c>
      <c r="D1074" s="7" t="s">
        <v>118</v>
      </c>
      <c r="E1074" s="7" t="s">
        <v>9</v>
      </c>
      <c r="F1074" t="s">
        <v>21781</v>
      </c>
      <c r="G1074" t="s">
        <v>21782</v>
      </c>
      <c r="J1074" t="s">
        <v>21783</v>
      </c>
      <c r="K1074" s="1">
        <v>42361</v>
      </c>
      <c r="L1074" s="7" t="s">
        <v>597</v>
      </c>
      <c r="M1074" s="7">
        <v>2</v>
      </c>
      <c r="N1074" s="7"/>
      <c r="O1074" s="7" t="s">
        <v>979</v>
      </c>
      <c r="P1074" t="s">
        <v>21784</v>
      </c>
      <c r="Q1074" s="12">
        <v>43223</v>
      </c>
      <c r="R1074" s="12">
        <v>43223</v>
      </c>
      <c r="T1074" s="1"/>
      <c r="W1074" t="s">
        <v>17</v>
      </c>
      <c r="X1074" t="s">
        <v>17</v>
      </c>
      <c r="Y1074" t="s">
        <v>17</v>
      </c>
      <c r="Z1074" s="1"/>
      <c r="AA1074" t="s">
        <v>75</v>
      </c>
      <c r="AB1074" t="s">
        <v>75</v>
      </c>
      <c r="AC1074" s="12">
        <v>43213</v>
      </c>
      <c r="AD1074" t="s">
        <v>75</v>
      </c>
      <c r="AE1074" t="s">
        <v>75</v>
      </c>
      <c r="AF1074" s="7" t="s">
        <v>17</v>
      </c>
      <c r="AG1074" t="s">
        <v>75</v>
      </c>
      <c r="AH1074" t="s">
        <v>75</v>
      </c>
      <c r="AI1074" s="7">
        <v>3</v>
      </c>
      <c r="AJ1074" s="1">
        <v>42368</v>
      </c>
      <c r="AK1074" s="1">
        <v>42453</v>
      </c>
      <c r="AL1074" s="1"/>
      <c r="AM1074" s="1">
        <v>42424</v>
      </c>
      <c r="AN1074" s="1">
        <v>42529</v>
      </c>
      <c r="AO1074" s="1"/>
      <c r="AP1074" s="12">
        <v>43223</v>
      </c>
      <c r="AQ1074" s="12">
        <v>43224</v>
      </c>
      <c r="AR1074" s="12">
        <v>43250</v>
      </c>
      <c r="AS1074" t="s">
        <v>75</v>
      </c>
      <c r="AT1074" s="1">
        <v>43263</v>
      </c>
      <c r="AU1074" s="1">
        <v>43251</v>
      </c>
      <c r="AV1074" s="7" t="s">
        <v>18</v>
      </c>
      <c r="AZ1074" s="1">
        <v>43263</v>
      </c>
      <c r="BA1074" s="1"/>
      <c r="BH1074" s="1"/>
      <c r="BI1074" s="1"/>
      <c r="BO1074" s="12"/>
      <c r="BP1074" t="b">
        <v>0</v>
      </c>
      <c r="BQ1074" t="b">
        <v>0</v>
      </c>
      <c r="BR1074" s="7"/>
      <c r="BS1074" s="7" t="s">
        <v>13</v>
      </c>
      <c r="BT1074" t="b">
        <v>0</v>
      </c>
      <c r="BU1074" t="b">
        <v>0</v>
      </c>
      <c r="BV1074">
        <v>1068</v>
      </c>
      <c r="BW1074">
        <v>1</v>
      </c>
      <c r="BZ1074">
        <v>0</v>
      </c>
      <c r="CA1074">
        <v>2</v>
      </c>
      <c r="CB1074">
        <v>0</v>
      </c>
      <c r="CC1074" s="1"/>
      <c r="CH1074" s="7">
        <v>10</v>
      </c>
      <c r="CI1074" s="7">
        <v>11</v>
      </c>
      <c r="CJ1074" s="7">
        <v>0</v>
      </c>
      <c r="CK1074" s="7">
        <v>1</v>
      </c>
      <c r="CL1074" s="7">
        <v>26</v>
      </c>
      <c r="CM1074" s="7">
        <v>1</v>
      </c>
      <c r="CN1074" s="7">
        <v>13</v>
      </c>
      <c r="CO1074" s="7">
        <v>-43250</v>
      </c>
      <c r="CP1074" s="7">
        <v>43263</v>
      </c>
      <c r="CQ1074" s="7">
        <v>26</v>
      </c>
      <c r="CR1074" s="27">
        <v>2018</v>
      </c>
      <c r="CS1074" s="27">
        <v>4</v>
      </c>
      <c r="CT1074" s="27">
        <v>10</v>
      </c>
      <c r="CU1074" s="27">
        <v>1</v>
      </c>
      <c r="CV1074" s="27">
        <v>17</v>
      </c>
      <c r="CW1074" s="27" t="s">
        <v>18858</v>
      </c>
      <c r="CX1074" s="27" t="s">
        <v>24167</v>
      </c>
      <c r="CY1074" s="27" t="s">
        <v>18858</v>
      </c>
      <c r="CZ1074" s="27" t="s">
        <v>24318</v>
      </c>
      <c r="DA1074" s="27" t="s">
        <v>24319</v>
      </c>
      <c r="DB1074" s="27" t="s">
        <v>18773</v>
      </c>
      <c r="DC1074" s="27">
        <v>1</v>
      </c>
      <c r="DD1074" s="27">
        <v>90</v>
      </c>
    </row>
    <row r="1075" spans="1:108" customFormat="1" hidden="1" x14ac:dyDescent="0.25">
      <c r="A1075" s="7" t="s">
        <v>598</v>
      </c>
      <c r="B1075" s="12">
        <v>43251</v>
      </c>
      <c r="C1075" s="7" t="s">
        <v>75</v>
      </c>
      <c r="D1075" s="7" t="s">
        <v>118</v>
      </c>
      <c r="E1075" s="7" t="s">
        <v>9</v>
      </c>
      <c r="F1075" t="s">
        <v>21785</v>
      </c>
      <c r="J1075" t="s">
        <v>21786</v>
      </c>
      <c r="K1075" s="1">
        <v>42080</v>
      </c>
      <c r="L1075" s="7" t="s">
        <v>599</v>
      </c>
      <c r="M1075" s="7">
        <v>3</v>
      </c>
      <c r="N1075" s="7"/>
      <c r="O1075" s="7" t="s">
        <v>979</v>
      </c>
      <c r="P1075" t="s">
        <v>21787</v>
      </c>
      <c r="Q1075" s="12">
        <v>43223</v>
      </c>
      <c r="R1075" s="12">
        <v>43223</v>
      </c>
      <c r="T1075" s="1"/>
      <c r="W1075" t="s">
        <v>17</v>
      </c>
      <c r="X1075" t="s">
        <v>17</v>
      </c>
      <c r="Y1075" t="s">
        <v>17</v>
      </c>
      <c r="Z1075" s="1"/>
      <c r="AA1075" t="s">
        <v>75</v>
      </c>
      <c r="AB1075" t="s">
        <v>75</v>
      </c>
      <c r="AC1075" s="12">
        <v>43217</v>
      </c>
      <c r="AD1075" t="s">
        <v>75</v>
      </c>
      <c r="AE1075" t="s">
        <v>75</v>
      </c>
      <c r="AF1075" s="7" t="s">
        <v>75</v>
      </c>
      <c r="AG1075" t="s">
        <v>75</v>
      </c>
      <c r="AH1075" t="s">
        <v>75</v>
      </c>
      <c r="AI1075" s="7">
        <v>0</v>
      </c>
      <c r="AJ1075" s="1"/>
      <c r="AK1075" s="1"/>
      <c r="AL1075" s="1"/>
      <c r="AM1075" s="1"/>
      <c r="AN1075" s="1"/>
      <c r="AO1075" s="1"/>
      <c r="AP1075" s="12">
        <v>43226</v>
      </c>
      <c r="AQ1075" s="12">
        <v>43227</v>
      </c>
      <c r="AR1075" s="12">
        <v>43250</v>
      </c>
      <c r="AS1075" t="s">
        <v>75</v>
      </c>
      <c r="AT1075" s="1">
        <v>43263</v>
      </c>
      <c r="AU1075" s="1">
        <v>43251</v>
      </c>
      <c r="AV1075" s="7" t="s">
        <v>18</v>
      </c>
      <c r="AZ1075" s="1">
        <v>43263</v>
      </c>
      <c r="BA1075" s="1"/>
      <c r="BH1075" s="1"/>
      <c r="BI1075" s="1"/>
      <c r="BO1075" s="12"/>
      <c r="BP1075" t="b">
        <v>0</v>
      </c>
      <c r="BQ1075" t="b">
        <v>0</v>
      </c>
      <c r="BR1075" s="7"/>
      <c r="BS1075" s="7" t="s">
        <v>13</v>
      </c>
      <c r="BT1075" t="b">
        <v>0</v>
      </c>
      <c r="BU1075" t="b">
        <v>0</v>
      </c>
      <c r="BV1075">
        <v>1069</v>
      </c>
      <c r="BW1075">
        <v>1</v>
      </c>
      <c r="BZ1075">
        <v>999</v>
      </c>
      <c r="CA1075">
        <v>3</v>
      </c>
      <c r="CB1075">
        <v>999</v>
      </c>
      <c r="CC1075" s="1"/>
      <c r="CH1075" s="7">
        <v>6</v>
      </c>
      <c r="CI1075" s="7">
        <v>10</v>
      </c>
      <c r="CJ1075" s="7">
        <v>0</v>
      </c>
      <c r="CK1075" s="7">
        <v>4</v>
      </c>
      <c r="CL1075" s="7">
        <v>23</v>
      </c>
      <c r="CM1075" s="7">
        <v>1</v>
      </c>
      <c r="CN1075" s="7">
        <v>13</v>
      </c>
      <c r="CO1075" s="7">
        <v>-43251</v>
      </c>
      <c r="CP1075" s="7">
        <v>43263</v>
      </c>
      <c r="CQ1075" s="7">
        <v>24</v>
      </c>
      <c r="CR1075" s="27">
        <v>2018</v>
      </c>
      <c r="CS1075" s="27">
        <v>4</v>
      </c>
      <c r="CT1075" s="27">
        <v>10</v>
      </c>
      <c r="CU1075" s="27">
        <v>1</v>
      </c>
      <c r="CV1075" s="27">
        <v>17</v>
      </c>
      <c r="CW1075" s="27" t="s">
        <v>18858</v>
      </c>
      <c r="CX1075" s="27" t="s">
        <v>24167</v>
      </c>
      <c r="CY1075" s="27" t="s">
        <v>18858</v>
      </c>
      <c r="CZ1075" s="27" t="s">
        <v>24318</v>
      </c>
      <c r="DA1075" s="27" t="s">
        <v>24319</v>
      </c>
      <c r="DB1075" s="27" t="s">
        <v>18772</v>
      </c>
      <c r="DC1075" s="27">
        <v>1</v>
      </c>
      <c r="DD1075" s="27">
        <v>90</v>
      </c>
    </row>
    <row r="1076" spans="1:108" customFormat="1" hidden="1" x14ac:dyDescent="0.25">
      <c r="A1076" s="7" t="s">
        <v>600</v>
      </c>
      <c r="B1076" s="12">
        <v>43245</v>
      </c>
      <c r="C1076" s="7" t="s">
        <v>75</v>
      </c>
      <c r="D1076" s="7" t="s">
        <v>29</v>
      </c>
      <c r="E1076" s="7" t="s">
        <v>29</v>
      </c>
      <c r="F1076" t="s">
        <v>9861</v>
      </c>
      <c r="I1076" t="s">
        <v>30</v>
      </c>
      <c r="J1076" t="s">
        <v>21788</v>
      </c>
      <c r="K1076" s="1">
        <v>42737</v>
      </c>
      <c r="L1076" s="7" t="s">
        <v>601</v>
      </c>
      <c r="M1076" s="7">
        <v>1</v>
      </c>
      <c r="N1076" s="7"/>
      <c r="O1076" s="7" t="s">
        <v>1011</v>
      </c>
      <c r="P1076" t="s">
        <v>21789</v>
      </c>
      <c r="Q1076" s="12">
        <v>43238</v>
      </c>
      <c r="R1076" s="12">
        <v>43238</v>
      </c>
      <c r="T1076" s="1"/>
      <c r="W1076" t="s">
        <v>17</v>
      </c>
      <c r="X1076" t="s">
        <v>17</v>
      </c>
      <c r="Y1076" t="s">
        <v>17</v>
      </c>
      <c r="Z1076" s="1"/>
      <c r="AA1076" t="s">
        <v>75</v>
      </c>
      <c r="AB1076" t="s">
        <v>17</v>
      </c>
      <c r="AC1076" s="12">
        <v>43237</v>
      </c>
      <c r="AD1076" t="s">
        <v>75</v>
      </c>
      <c r="AE1076" t="s">
        <v>75</v>
      </c>
      <c r="AF1076" s="7" t="s">
        <v>75</v>
      </c>
      <c r="AG1076" t="s">
        <v>75</v>
      </c>
      <c r="AH1076" t="s">
        <v>75</v>
      </c>
      <c r="AI1076" s="7">
        <v>3</v>
      </c>
      <c r="AJ1076" s="1">
        <v>42745</v>
      </c>
      <c r="AK1076" s="1">
        <v>42836</v>
      </c>
      <c r="AL1076" s="1"/>
      <c r="AM1076" s="1">
        <v>43165</v>
      </c>
      <c r="AN1076" s="1"/>
      <c r="AO1076" s="1"/>
      <c r="AP1076" s="12">
        <v>43239</v>
      </c>
      <c r="AQ1076" s="12">
        <v>43240</v>
      </c>
      <c r="AR1076" s="12">
        <v>43244</v>
      </c>
      <c r="AS1076" t="s">
        <v>75</v>
      </c>
      <c r="AT1076" s="1">
        <v>43269</v>
      </c>
      <c r="AU1076" s="1">
        <v>43245</v>
      </c>
      <c r="AV1076" s="7" t="s">
        <v>22</v>
      </c>
      <c r="AZ1076" s="1">
        <v>43269</v>
      </c>
      <c r="BA1076" s="1"/>
      <c r="BH1076" s="1"/>
      <c r="BI1076" s="1"/>
      <c r="BO1076" s="12"/>
      <c r="BP1076" t="b">
        <v>0</v>
      </c>
      <c r="BQ1076" t="b">
        <v>0</v>
      </c>
      <c r="BR1076" s="7"/>
      <c r="BS1076" s="7" t="s">
        <v>13</v>
      </c>
      <c r="BT1076" t="b">
        <v>0</v>
      </c>
      <c r="BU1076" t="b">
        <v>0</v>
      </c>
      <c r="BV1076">
        <v>1070</v>
      </c>
      <c r="BW1076">
        <v>1</v>
      </c>
      <c r="CC1076" s="1"/>
      <c r="CH1076" s="7">
        <v>1</v>
      </c>
      <c r="CI1076" s="7">
        <v>3</v>
      </c>
      <c r="CJ1076" s="7">
        <v>0</v>
      </c>
      <c r="CK1076" s="7">
        <v>2</v>
      </c>
      <c r="CL1076" s="7">
        <v>4</v>
      </c>
      <c r="CM1076" s="7">
        <v>1</v>
      </c>
      <c r="CN1076" s="7">
        <v>25</v>
      </c>
      <c r="CO1076" s="7">
        <v>-43245</v>
      </c>
      <c r="CP1076" s="7">
        <v>43269</v>
      </c>
      <c r="CQ1076" s="7">
        <v>5</v>
      </c>
      <c r="CR1076" s="27">
        <v>2018</v>
      </c>
      <c r="CS1076" s="27">
        <v>5</v>
      </c>
      <c r="CT1076" s="27">
        <v>10</v>
      </c>
      <c r="CU1076" s="27">
        <v>1</v>
      </c>
      <c r="CV1076" s="27">
        <v>20</v>
      </c>
      <c r="CW1076" s="27" t="s">
        <v>18858</v>
      </c>
      <c r="CX1076" s="27" t="s">
        <v>24324</v>
      </c>
      <c r="CY1076" s="27" t="s">
        <v>18858</v>
      </c>
      <c r="CZ1076" s="27" t="s">
        <v>24318</v>
      </c>
      <c r="DA1076" s="27" t="s">
        <v>24319</v>
      </c>
      <c r="DB1076" s="27" t="s">
        <v>18773</v>
      </c>
      <c r="DC1076" s="27">
        <v>1</v>
      </c>
      <c r="DD1076" s="27">
        <v>90</v>
      </c>
    </row>
    <row r="1077" spans="1:108" customFormat="1" hidden="1" x14ac:dyDescent="0.25">
      <c r="A1077" s="7" t="s">
        <v>602</v>
      </c>
      <c r="B1077" s="12">
        <v>43235</v>
      </c>
      <c r="C1077" s="7" t="s">
        <v>75</v>
      </c>
      <c r="D1077" s="7" t="s">
        <v>81</v>
      </c>
      <c r="E1077" s="7" t="s">
        <v>29</v>
      </c>
      <c r="F1077" t="s">
        <v>21790</v>
      </c>
      <c r="J1077" t="s">
        <v>21791</v>
      </c>
      <c r="K1077" s="1">
        <v>42526</v>
      </c>
      <c r="L1077" s="7" t="s">
        <v>603</v>
      </c>
      <c r="M1077" s="7">
        <v>1</v>
      </c>
      <c r="N1077" s="7"/>
      <c r="O1077" s="7" t="s">
        <v>1011</v>
      </c>
      <c r="P1077" t="s">
        <v>21792</v>
      </c>
      <c r="Q1077" s="12">
        <v>43222</v>
      </c>
      <c r="R1077" s="12">
        <v>43222</v>
      </c>
      <c r="T1077" s="1"/>
      <c r="W1077" t="s">
        <v>75</v>
      </c>
      <c r="X1077" t="s">
        <v>17</v>
      </c>
      <c r="Y1077" t="s">
        <v>17</v>
      </c>
      <c r="Z1077" s="1"/>
      <c r="AA1077" t="s">
        <v>75</v>
      </c>
      <c r="AB1077" t="s">
        <v>17</v>
      </c>
      <c r="AC1077" s="12">
        <v>43219</v>
      </c>
      <c r="AD1077" t="s">
        <v>75</v>
      </c>
      <c r="AE1077" t="s">
        <v>75</v>
      </c>
      <c r="AF1077" s="7" t="s">
        <v>75</v>
      </c>
      <c r="AG1077" t="s">
        <v>75</v>
      </c>
      <c r="AH1077" t="s">
        <v>75</v>
      </c>
      <c r="AI1077" s="7">
        <v>3</v>
      </c>
      <c r="AJ1077" s="1">
        <v>42541</v>
      </c>
      <c r="AK1077" s="1">
        <v>42640</v>
      </c>
      <c r="AL1077" s="1"/>
      <c r="AM1077" s="1">
        <v>42608</v>
      </c>
      <c r="AN1077" s="1">
        <v>42669</v>
      </c>
      <c r="AO1077" s="1"/>
      <c r="AP1077" s="12">
        <v>43222</v>
      </c>
      <c r="AQ1077" s="12">
        <v>43223</v>
      </c>
      <c r="AR1077" s="12">
        <v>43235</v>
      </c>
      <c r="AS1077" t="s">
        <v>75</v>
      </c>
      <c r="AT1077" s="1">
        <v>43263</v>
      </c>
      <c r="AU1077" s="1">
        <v>43236</v>
      </c>
      <c r="AV1077" s="7" t="s">
        <v>18</v>
      </c>
      <c r="AZ1077" s="1">
        <v>43263</v>
      </c>
      <c r="BA1077" s="1"/>
      <c r="BH1077" s="1"/>
      <c r="BI1077" s="1"/>
      <c r="BO1077" s="12"/>
      <c r="BP1077" t="b">
        <v>0</v>
      </c>
      <c r="BQ1077" t="b">
        <v>0</v>
      </c>
      <c r="BR1077" s="7"/>
      <c r="BS1077" s="7" t="s">
        <v>13</v>
      </c>
      <c r="BT1077" t="b">
        <v>0</v>
      </c>
      <c r="BU1077" t="b">
        <v>0</v>
      </c>
      <c r="BV1077">
        <v>1071</v>
      </c>
      <c r="BW1077">
        <v>1</v>
      </c>
      <c r="CC1077" s="1"/>
      <c r="CH1077" s="7">
        <v>3</v>
      </c>
      <c r="CI1077" s="7">
        <v>4</v>
      </c>
      <c r="CJ1077" s="7">
        <v>0</v>
      </c>
      <c r="CK1077" s="7">
        <v>1</v>
      </c>
      <c r="CL1077" s="7">
        <v>12</v>
      </c>
      <c r="CM1077" s="7">
        <v>1</v>
      </c>
      <c r="CN1077" s="7">
        <v>28</v>
      </c>
      <c r="CO1077" s="7">
        <v>-43235</v>
      </c>
      <c r="CP1077" s="7">
        <v>43263</v>
      </c>
      <c r="CQ1077" s="7">
        <v>12</v>
      </c>
      <c r="CR1077" s="27">
        <v>2018</v>
      </c>
      <c r="CS1077" s="27">
        <v>4</v>
      </c>
      <c r="CT1077" s="27">
        <v>10</v>
      </c>
      <c r="CU1077" s="27">
        <v>1</v>
      </c>
      <c r="CV1077" s="27">
        <v>17</v>
      </c>
      <c r="CW1077" s="27" t="s">
        <v>18858</v>
      </c>
      <c r="CX1077" s="27" t="s">
        <v>24167</v>
      </c>
      <c r="CY1077" s="27" t="s">
        <v>18858</v>
      </c>
      <c r="CZ1077" s="27" t="s">
        <v>24318</v>
      </c>
      <c r="DA1077" s="27" t="s">
        <v>24319</v>
      </c>
      <c r="DB1077" s="27" t="s">
        <v>18773</v>
      </c>
      <c r="DC1077" s="27">
        <v>1</v>
      </c>
      <c r="DD1077" s="27">
        <v>90</v>
      </c>
    </row>
    <row r="1078" spans="1:108" customFormat="1" hidden="1" x14ac:dyDescent="0.25">
      <c r="A1078" s="7" t="s">
        <v>604</v>
      </c>
      <c r="B1078" s="12">
        <v>43236</v>
      </c>
      <c r="C1078" s="7" t="s">
        <v>75</v>
      </c>
      <c r="D1078" s="7" t="s">
        <v>29</v>
      </c>
      <c r="E1078" s="7" t="s">
        <v>29</v>
      </c>
      <c r="F1078" t="s">
        <v>1731</v>
      </c>
      <c r="J1078" t="s">
        <v>21793</v>
      </c>
      <c r="K1078" s="1">
        <v>43099</v>
      </c>
      <c r="L1078" s="7" t="s">
        <v>605</v>
      </c>
      <c r="M1078" s="7">
        <v>0</v>
      </c>
      <c r="N1078" s="7">
        <v>4</v>
      </c>
      <c r="O1078" s="7" t="s">
        <v>1011</v>
      </c>
      <c r="P1078" t="s">
        <v>21794</v>
      </c>
      <c r="Q1078" s="12">
        <v>43216</v>
      </c>
      <c r="R1078" s="12">
        <v>43216</v>
      </c>
      <c r="T1078" s="1"/>
      <c r="W1078" t="s">
        <v>17</v>
      </c>
      <c r="X1078" t="s">
        <v>75</v>
      </c>
      <c r="Y1078" t="s">
        <v>17</v>
      </c>
      <c r="Z1078" s="1"/>
      <c r="AA1078" t="s">
        <v>17</v>
      </c>
      <c r="AB1078" t="s">
        <v>75</v>
      </c>
      <c r="AC1078" s="12">
        <v>43208</v>
      </c>
      <c r="AD1078" t="s">
        <v>75</v>
      </c>
      <c r="AE1078" t="s">
        <v>75</v>
      </c>
      <c r="AF1078" s="7" t="s">
        <v>75</v>
      </c>
      <c r="AG1078" t="s">
        <v>75</v>
      </c>
      <c r="AH1078" t="s">
        <v>75</v>
      </c>
      <c r="AI1078" s="7">
        <v>1</v>
      </c>
      <c r="AJ1078" s="1">
        <v>43100</v>
      </c>
      <c r="AK1078" s="1"/>
      <c r="AL1078" s="1"/>
      <c r="AM1078" s="1">
        <v>43165</v>
      </c>
      <c r="AN1078" s="1"/>
      <c r="AO1078" s="1"/>
      <c r="AP1078" s="12">
        <v>43220</v>
      </c>
      <c r="AQ1078" s="12">
        <v>43221</v>
      </c>
      <c r="AR1078" s="12">
        <v>43235</v>
      </c>
      <c r="AS1078" t="s">
        <v>75</v>
      </c>
      <c r="AT1078" s="1">
        <v>43269</v>
      </c>
      <c r="AU1078" s="1">
        <v>43236</v>
      </c>
      <c r="AV1078" s="7" t="s">
        <v>22</v>
      </c>
      <c r="AZ1078" s="1">
        <v>43269</v>
      </c>
      <c r="BA1078" s="1"/>
      <c r="BH1078" s="1"/>
      <c r="BI1078" s="1"/>
      <c r="BO1078" s="12"/>
      <c r="BP1078" t="b">
        <v>0</v>
      </c>
      <c r="BQ1078" t="b">
        <v>0</v>
      </c>
      <c r="BR1078" s="7"/>
      <c r="BS1078" s="7" t="s">
        <v>13</v>
      </c>
      <c r="BT1078" t="b">
        <v>0</v>
      </c>
      <c r="BU1078" t="b">
        <v>0</v>
      </c>
      <c r="BV1078">
        <v>1072</v>
      </c>
      <c r="BW1078">
        <v>1</v>
      </c>
      <c r="CC1078" s="1"/>
      <c r="CH1078" s="7">
        <v>8</v>
      </c>
      <c r="CI1078" s="7">
        <v>13</v>
      </c>
      <c r="CJ1078" s="7">
        <v>0</v>
      </c>
      <c r="CK1078" s="7">
        <v>5</v>
      </c>
      <c r="CL1078" s="7">
        <v>14</v>
      </c>
      <c r="CM1078" s="7">
        <v>1</v>
      </c>
      <c r="CN1078" s="7">
        <v>34</v>
      </c>
      <c r="CO1078" s="7">
        <v>-43236</v>
      </c>
      <c r="CP1078" s="7">
        <v>43269</v>
      </c>
      <c r="CQ1078" s="7">
        <v>15</v>
      </c>
      <c r="CR1078" s="27">
        <v>2018</v>
      </c>
      <c r="CS1078" s="27">
        <v>4</v>
      </c>
      <c r="CT1078" s="27">
        <v>10</v>
      </c>
      <c r="CU1078" s="27">
        <v>1</v>
      </c>
      <c r="CV1078" s="27">
        <v>16</v>
      </c>
      <c r="CW1078" s="27" t="s">
        <v>18858</v>
      </c>
      <c r="CX1078" s="27" t="s">
        <v>24167</v>
      </c>
      <c r="CY1078" s="27" t="s">
        <v>18858</v>
      </c>
      <c r="CZ1078" s="27" t="s">
        <v>24318</v>
      </c>
      <c r="DA1078" s="27" t="s">
        <v>24319</v>
      </c>
      <c r="DB1078" s="27" t="s">
        <v>24326</v>
      </c>
      <c r="DC1078" s="27">
        <v>1</v>
      </c>
      <c r="DD1078" s="27">
        <v>90</v>
      </c>
    </row>
    <row r="1079" spans="1:108" customFormat="1" hidden="1" x14ac:dyDescent="0.25">
      <c r="A1079" s="7" t="s">
        <v>606</v>
      </c>
      <c r="B1079" s="12">
        <v>43243</v>
      </c>
      <c r="C1079" s="7" t="s">
        <v>75</v>
      </c>
      <c r="D1079" s="7" t="s">
        <v>29</v>
      </c>
      <c r="E1079" s="7" t="s">
        <v>29</v>
      </c>
      <c r="F1079" t="s">
        <v>21086</v>
      </c>
      <c r="J1079" t="s">
        <v>21795</v>
      </c>
      <c r="K1079" s="1">
        <v>42659</v>
      </c>
      <c r="L1079" s="7" t="s">
        <v>607</v>
      </c>
      <c r="M1079" s="7">
        <v>1</v>
      </c>
      <c r="N1079" s="7"/>
      <c r="O1079" s="7" t="s">
        <v>1011</v>
      </c>
      <c r="P1079" t="s">
        <v>21796</v>
      </c>
      <c r="Q1079" s="12">
        <v>43231</v>
      </c>
      <c r="R1079" s="12">
        <v>43231</v>
      </c>
      <c r="T1079" s="1"/>
      <c r="W1079" t="s">
        <v>17</v>
      </c>
      <c r="X1079" t="s">
        <v>75</v>
      </c>
      <c r="Y1079" t="s">
        <v>17</v>
      </c>
      <c r="Z1079" s="1"/>
      <c r="AA1079" t="s">
        <v>17</v>
      </c>
      <c r="AB1079" t="s">
        <v>75</v>
      </c>
      <c r="AC1079" s="12">
        <v>43218</v>
      </c>
      <c r="AD1079" t="s">
        <v>75</v>
      </c>
      <c r="AE1079" t="s">
        <v>75</v>
      </c>
      <c r="AF1079" s="7" t="s">
        <v>75</v>
      </c>
      <c r="AG1079" t="s">
        <v>75</v>
      </c>
      <c r="AH1079" t="s">
        <v>75</v>
      </c>
      <c r="AI1079" s="7">
        <v>3</v>
      </c>
      <c r="AJ1079" s="1">
        <v>42724</v>
      </c>
      <c r="AK1079" s="1">
        <v>42781</v>
      </c>
      <c r="AL1079" s="1"/>
      <c r="AM1079" s="1">
        <v>42745</v>
      </c>
      <c r="AN1079" s="1">
        <v>42784</v>
      </c>
      <c r="AO1079" s="1"/>
      <c r="AP1079" s="12">
        <v>43232</v>
      </c>
      <c r="AQ1079" s="12">
        <v>43233</v>
      </c>
      <c r="AR1079" s="12">
        <v>43242</v>
      </c>
      <c r="AS1079" t="s">
        <v>75</v>
      </c>
      <c r="AT1079" s="1">
        <v>43263</v>
      </c>
      <c r="AU1079" s="1">
        <v>43243</v>
      </c>
      <c r="AV1079" s="7" t="s">
        <v>18</v>
      </c>
      <c r="AZ1079" s="1">
        <v>43263</v>
      </c>
      <c r="BA1079" s="1"/>
      <c r="BH1079" s="1"/>
      <c r="BI1079" s="1"/>
      <c r="BO1079" s="12"/>
      <c r="BP1079" t="b">
        <v>0</v>
      </c>
      <c r="BQ1079" t="b">
        <v>0</v>
      </c>
      <c r="BR1079" s="7"/>
      <c r="BS1079" s="7" t="s">
        <v>13</v>
      </c>
      <c r="BT1079" t="b">
        <v>0</v>
      </c>
      <c r="BU1079" t="b">
        <v>0</v>
      </c>
      <c r="BV1079">
        <v>1073</v>
      </c>
      <c r="BW1079">
        <v>1</v>
      </c>
      <c r="CC1079" s="1"/>
      <c r="CH1079" s="7">
        <v>13</v>
      </c>
      <c r="CI1079" s="7">
        <v>15</v>
      </c>
      <c r="CJ1079" s="7">
        <v>0</v>
      </c>
      <c r="CK1079" s="7">
        <v>2</v>
      </c>
      <c r="CL1079" s="7">
        <v>9</v>
      </c>
      <c r="CM1079" s="7">
        <v>1</v>
      </c>
      <c r="CN1079" s="7">
        <v>21</v>
      </c>
      <c r="CO1079" s="7">
        <v>-43243</v>
      </c>
      <c r="CP1079" s="7">
        <v>43263</v>
      </c>
      <c r="CQ1079" s="7">
        <v>10</v>
      </c>
      <c r="CR1079" s="27">
        <v>2018</v>
      </c>
      <c r="CS1079" s="27">
        <v>4</v>
      </c>
      <c r="CT1079" s="27">
        <v>10</v>
      </c>
      <c r="CU1079" s="27">
        <v>1</v>
      </c>
      <c r="CV1079" s="27">
        <v>17</v>
      </c>
      <c r="CW1079" s="27" t="s">
        <v>18857</v>
      </c>
      <c r="CX1079" s="27" t="s">
        <v>24167</v>
      </c>
      <c r="CY1079" s="27" t="s">
        <v>18858</v>
      </c>
      <c r="CZ1079" s="27" t="s">
        <v>24318</v>
      </c>
      <c r="DA1079" s="27" t="s">
        <v>24319</v>
      </c>
      <c r="DB1079" s="27" t="s">
        <v>18773</v>
      </c>
      <c r="DC1079" s="27">
        <v>2</v>
      </c>
      <c r="DD1079" s="27">
        <v>90</v>
      </c>
    </row>
    <row r="1080" spans="1:108" customFormat="1" hidden="1" x14ac:dyDescent="0.25">
      <c r="A1080" s="7" t="s">
        <v>608</v>
      </c>
      <c r="B1080" s="12">
        <v>43257</v>
      </c>
      <c r="C1080" s="7" t="s">
        <v>75</v>
      </c>
      <c r="D1080" s="7" t="s">
        <v>609</v>
      </c>
      <c r="E1080" s="7" t="s">
        <v>72</v>
      </c>
      <c r="F1080" t="s">
        <v>1497</v>
      </c>
      <c r="K1080" s="1">
        <v>37145</v>
      </c>
      <c r="L1080" s="7" t="s">
        <v>610</v>
      </c>
      <c r="M1080" s="7">
        <v>16</v>
      </c>
      <c r="N1080" s="7">
        <v>8</v>
      </c>
      <c r="O1080" s="7" t="s">
        <v>979</v>
      </c>
      <c r="P1080" t="s">
        <v>21797</v>
      </c>
      <c r="Q1080" s="12">
        <v>43244</v>
      </c>
      <c r="R1080" s="12">
        <v>43245</v>
      </c>
      <c r="T1080" s="1"/>
      <c r="W1080" t="s">
        <v>17</v>
      </c>
      <c r="X1080" t="s">
        <v>17</v>
      </c>
      <c r="Y1080" t="s">
        <v>17</v>
      </c>
      <c r="Z1080" s="1"/>
      <c r="AA1080" t="s">
        <v>75</v>
      </c>
      <c r="AB1080" t="s">
        <v>75</v>
      </c>
      <c r="AC1080" s="12">
        <v>43240</v>
      </c>
      <c r="AD1080" t="s">
        <v>75</v>
      </c>
      <c r="AE1080" t="s">
        <v>75</v>
      </c>
      <c r="AF1080" s="7" t="s">
        <v>75</v>
      </c>
      <c r="AG1080" t="s">
        <v>75</v>
      </c>
      <c r="AH1080" t="s">
        <v>75</v>
      </c>
      <c r="AI1080" s="7">
        <v>3</v>
      </c>
      <c r="AJ1080" s="1">
        <v>37146</v>
      </c>
      <c r="AK1080" s="1">
        <v>37240</v>
      </c>
      <c r="AL1080" s="1"/>
      <c r="AM1080" s="1">
        <v>37209</v>
      </c>
      <c r="AN1080" s="1">
        <v>37240</v>
      </c>
      <c r="AO1080" s="1"/>
      <c r="AP1080" s="12">
        <v>43248</v>
      </c>
      <c r="AQ1080" s="12">
        <v>43249</v>
      </c>
      <c r="AR1080" s="12">
        <v>43257</v>
      </c>
      <c r="AS1080" t="s">
        <v>75</v>
      </c>
      <c r="AT1080" s="1">
        <v>43276</v>
      </c>
      <c r="AU1080" s="1">
        <v>43257</v>
      </c>
      <c r="AV1080" s="7" t="s">
        <v>18</v>
      </c>
      <c r="AZ1080" s="1">
        <v>43276</v>
      </c>
      <c r="BA1080" s="1"/>
      <c r="BH1080" s="1"/>
      <c r="BI1080" s="1"/>
      <c r="BO1080" s="12"/>
      <c r="BP1080" t="b">
        <v>0</v>
      </c>
      <c r="BQ1080" t="b">
        <v>0</v>
      </c>
      <c r="BR1080" s="7"/>
      <c r="BS1080" s="7" t="s">
        <v>13</v>
      </c>
      <c r="BT1080" t="b">
        <v>0</v>
      </c>
      <c r="BU1080" t="b">
        <v>0</v>
      </c>
      <c r="BV1080">
        <v>1074</v>
      </c>
      <c r="BW1080">
        <v>1</v>
      </c>
      <c r="CC1080" s="1"/>
      <c r="CH1080" s="7">
        <v>4</v>
      </c>
      <c r="CI1080" s="7">
        <v>9</v>
      </c>
      <c r="CJ1080" s="7">
        <v>1</v>
      </c>
      <c r="CK1080" s="7">
        <v>4</v>
      </c>
      <c r="CL1080" s="7">
        <v>8</v>
      </c>
      <c r="CM1080" s="7">
        <v>0</v>
      </c>
      <c r="CN1080" s="7">
        <v>19</v>
      </c>
      <c r="CO1080" s="7">
        <v>-43257</v>
      </c>
      <c r="CP1080" s="7">
        <v>43276</v>
      </c>
      <c r="CQ1080" s="7">
        <v>8</v>
      </c>
      <c r="CR1080" s="27">
        <v>2018</v>
      </c>
      <c r="CS1080" s="27">
        <v>5</v>
      </c>
      <c r="CT1080" s="27">
        <v>10</v>
      </c>
      <c r="CU1080" s="27">
        <v>1</v>
      </c>
      <c r="CV1080" s="27">
        <v>20</v>
      </c>
      <c r="CW1080" s="27" t="s">
        <v>18858</v>
      </c>
      <c r="CX1080" s="27" t="s">
        <v>24167</v>
      </c>
      <c r="CY1080" s="27" t="s">
        <v>18858</v>
      </c>
      <c r="CZ1080" s="27" t="s">
        <v>24318</v>
      </c>
      <c r="DA1080" s="27" t="s">
        <v>24319</v>
      </c>
      <c r="DB1080" s="27" t="s">
        <v>18773</v>
      </c>
      <c r="DC1080" s="27">
        <v>1</v>
      </c>
      <c r="DD1080" s="27">
        <v>90</v>
      </c>
    </row>
    <row r="1081" spans="1:108" customFormat="1" hidden="1" x14ac:dyDescent="0.25">
      <c r="A1081" s="7" t="s">
        <v>611</v>
      </c>
      <c r="B1081" s="12">
        <v>43251</v>
      </c>
      <c r="C1081" s="7" t="s">
        <v>75</v>
      </c>
      <c r="D1081" s="7" t="s">
        <v>55</v>
      </c>
      <c r="E1081" s="7" t="s">
        <v>32</v>
      </c>
      <c r="F1081" t="s">
        <v>6231</v>
      </c>
      <c r="J1081" t="s">
        <v>21798</v>
      </c>
      <c r="K1081" s="1">
        <v>41022</v>
      </c>
      <c r="L1081" s="7" t="s">
        <v>612</v>
      </c>
      <c r="M1081" s="7">
        <v>6</v>
      </c>
      <c r="N1081" s="7"/>
      <c r="O1081" s="7" t="s">
        <v>1011</v>
      </c>
      <c r="P1081" t="s">
        <v>20392</v>
      </c>
      <c r="Q1081" s="12">
        <v>43237</v>
      </c>
      <c r="R1081" s="12">
        <v>43237</v>
      </c>
      <c r="T1081" s="1"/>
      <c r="W1081" t="s">
        <v>75</v>
      </c>
      <c r="X1081" t="s">
        <v>17</v>
      </c>
      <c r="Y1081" t="s">
        <v>75</v>
      </c>
      <c r="Z1081" s="1">
        <v>43236</v>
      </c>
      <c r="AA1081" t="s">
        <v>75</v>
      </c>
      <c r="AB1081" t="s">
        <v>17</v>
      </c>
      <c r="AC1081" s="12">
        <v>43236</v>
      </c>
      <c r="AD1081" t="s">
        <v>75</v>
      </c>
      <c r="AE1081" t="s">
        <v>75</v>
      </c>
      <c r="AF1081" s="7" t="s">
        <v>17</v>
      </c>
      <c r="AG1081" t="s">
        <v>75</v>
      </c>
      <c r="AH1081" t="s">
        <v>75</v>
      </c>
      <c r="AI1081" s="7">
        <v>0</v>
      </c>
      <c r="AJ1081" s="1"/>
      <c r="AK1081" s="1"/>
      <c r="AL1081" s="1"/>
      <c r="AM1081" s="1"/>
      <c r="AN1081" s="1"/>
      <c r="AO1081" s="1"/>
      <c r="AP1081" s="12">
        <v>43237</v>
      </c>
      <c r="AQ1081" s="12">
        <v>43238</v>
      </c>
      <c r="AR1081" s="12">
        <v>43250</v>
      </c>
      <c r="AS1081" t="s">
        <v>75</v>
      </c>
      <c r="AT1081" s="1">
        <v>43276</v>
      </c>
      <c r="AU1081" s="1">
        <v>43251</v>
      </c>
      <c r="AV1081" s="7" t="s">
        <v>18</v>
      </c>
      <c r="AZ1081" s="1">
        <v>43277</v>
      </c>
      <c r="BA1081" s="1"/>
      <c r="BH1081" s="1"/>
      <c r="BI1081" s="1"/>
      <c r="BO1081" s="12"/>
      <c r="BP1081" t="b">
        <v>0</v>
      </c>
      <c r="BQ1081" t="b">
        <v>0</v>
      </c>
      <c r="BR1081" s="7"/>
      <c r="BS1081" s="7" t="s">
        <v>13</v>
      </c>
      <c r="BT1081" t="b">
        <v>0</v>
      </c>
      <c r="BU1081" t="b">
        <v>0</v>
      </c>
      <c r="BV1081">
        <v>1075</v>
      </c>
      <c r="BW1081">
        <v>1</v>
      </c>
      <c r="BZ1081">
        <v>4</v>
      </c>
      <c r="CA1081">
        <v>4</v>
      </c>
      <c r="CB1081">
        <v>9</v>
      </c>
      <c r="CC1081" s="1">
        <v>39139</v>
      </c>
      <c r="CH1081" s="7">
        <v>1</v>
      </c>
      <c r="CI1081" s="7">
        <v>2</v>
      </c>
      <c r="CJ1081" s="7">
        <v>0</v>
      </c>
      <c r="CK1081" s="7">
        <v>1</v>
      </c>
      <c r="CL1081" s="7">
        <v>12</v>
      </c>
      <c r="CM1081" s="7">
        <v>1</v>
      </c>
      <c r="CN1081" s="7">
        <v>27</v>
      </c>
      <c r="CO1081" s="7">
        <v>-43251</v>
      </c>
      <c r="CP1081" s="7">
        <v>43277</v>
      </c>
      <c r="CQ1081" s="7">
        <v>13</v>
      </c>
      <c r="CR1081" s="27">
        <v>2018</v>
      </c>
      <c r="CS1081" s="27">
        <v>5</v>
      </c>
      <c r="CT1081" s="27">
        <v>10</v>
      </c>
      <c r="CU1081" s="27">
        <v>1</v>
      </c>
      <c r="CV1081" s="27">
        <v>20</v>
      </c>
      <c r="CW1081" s="27" t="s">
        <v>18858</v>
      </c>
      <c r="CX1081" s="27" t="s">
        <v>24167</v>
      </c>
      <c r="CY1081" s="27" t="s">
        <v>18858</v>
      </c>
      <c r="CZ1081" s="27" t="s">
        <v>24318</v>
      </c>
      <c r="DA1081" s="27" t="s">
        <v>24319</v>
      </c>
      <c r="DB1081" s="27" t="s">
        <v>18772</v>
      </c>
      <c r="DC1081" s="27">
        <v>1</v>
      </c>
      <c r="DD1081" s="27">
        <v>90</v>
      </c>
    </row>
    <row r="1082" spans="1:108" customFormat="1" hidden="1" x14ac:dyDescent="0.25">
      <c r="A1082" s="7" t="s">
        <v>613</v>
      </c>
      <c r="B1082" s="12">
        <v>43251</v>
      </c>
      <c r="C1082" s="7" t="s">
        <v>75</v>
      </c>
      <c r="D1082" s="7" t="s">
        <v>32</v>
      </c>
      <c r="E1082" s="7" t="s">
        <v>32</v>
      </c>
      <c r="F1082" t="s">
        <v>7592</v>
      </c>
      <c r="J1082" t="s">
        <v>21799</v>
      </c>
      <c r="K1082" s="1">
        <v>42491</v>
      </c>
      <c r="L1082" s="7" t="s">
        <v>614</v>
      </c>
      <c r="M1082" s="7">
        <v>2</v>
      </c>
      <c r="N1082" s="7"/>
      <c r="O1082" s="7" t="s">
        <v>979</v>
      </c>
      <c r="P1082" t="s">
        <v>21800</v>
      </c>
      <c r="Q1082" s="12">
        <v>43235</v>
      </c>
      <c r="R1082" s="12">
        <v>43235</v>
      </c>
      <c r="T1082" s="1"/>
      <c r="W1082" t="s">
        <v>75</v>
      </c>
      <c r="X1082" t="s">
        <v>75</v>
      </c>
      <c r="Y1082" t="s">
        <v>17</v>
      </c>
      <c r="Z1082" s="1"/>
      <c r="AA1082" t="s">
        <v>75</v>
      </c>
      <c r="AB1082" t="s">
        <v>75</v>
      </c>
      <c r="AC1082" s="12">
        <v>43230</v>
      </c>
      <c r="AD1082" t="s">
        <v>17</v>
      </c>
      <c r="AE1082" t="s">
        <v>17</v>
      </c>
      <c r="AF1082" s="7" t="s">
        <v>17</v>
      </c>
      <c r="AG1082" t="s">
        <v>75</v>
      </c>
      <c r="AH1082" t="s">
        <v>75</v>
      </c>
      <c r="AI1082" s="7">
        <v>0</v>
      </c>
      <c r="AJ1082" s="1"/>
      <c r="AK1082" s="1"/>
      <c r="AL1082" s="1"/>
      <c r="AM1082" s="1"/>
      <c r="AN1082" s="1"/>
      <c r="AO1082" s="1"/>
      <c r="AP1082" s="12">
        <v>43235</v>
      </c>
      <c r="AQ1082" s="12">
        <v>43236</v>
      </c>
      <c r="AR1082" s="12">
        <v>43251</v>
      </c>
      <c r="AS1082" t="s">
        <v>75</v>
      </c>
      <c r="AT1082" s="1">
        <v>43276</v>
      </c>
      <c r="AU1082" s="1">
        <v>43251</v>
      </c>
      <c r="AV1082" s="7" t="s">
        <v>18</v>
      </c>
      <c r="AZ1082" s="1">
        <v>43276</v>
      </c>
      <c r="BA1082" s="1"/>
      <c r="BH1082" s="1"/>
      <c r="BI1082" s="1"/>
      <c r="BO1082" s="12"/>
      <c r="BP1082" t="b">
        <v>0</v>
      </c>
      <c r="BQ1082" t="b">
        <v>0</v>
      </c>
      <c r="BR1082" s="7"/>
      <c r="BS1082" s="7" t="s">
        <v>13</v>
      </c>
      <c r="BT1082" t="b">
        <v>0</v>
      </c>
      <c r="BU1082" t="b">
        <v>0</v>
      </c>
      <c r="BV1082">
        <v>1076</v>
      </c>
      <c r="BW1082">
        <v>1</v>
      </c>
      <c r="CC1082" s="1"/>
      <c r="CH1082" s="7">
        <v>5</v>
      </c>
      <c r="CI1082" s="7">
        <v>6</v>
      </c>
      <c r="CJ1082" s="7">
        <v>0</v>
      </c>
      <c r="CK1082" s="7">
        <v>1</v>
      </c>
      <c r="CL1082" s="7">
        <v>15</v>
      </c>
      <c r="CM1082" s="7">
        <v>0</v>
      </c>
      <c r="CN1082" s="7">
        <v>25</v>
      </c>
      <c r="CO1082" s="7">
        <v>-43251</v>
      </c>
      <c r="CP1082" s="7">
        <v>43276</v>
      </c>
      <c r="CQ1082" s="7">
        <v>15</v>
      </c>
      <c r="CR1082" s="27">
        <v>2018</v>
      </c>
      <c r="CS1082" s="27">
        <v>5</v>
      </c>
      <c r="CT1082" s="27">
        <v>10</v>
      </c>
      <c r="CU1082" s="27">
        <v>1</v>
      </c>
      <c r="CV1082" s="27">
        <v>19</v>
      </c>
      <c r="CW1082" s="27" t="s">
        <v>18858</v>
      </c>
      <c r="CX1082" s="27" t="s">
        <v>24167</v>
      </c>
      <c r="CY1082" s="27" t="s">
        <v>18858</v>
      </c>
      <c r="CZ1082" s="27" t="s">
        <v>24318</v>
      </c>
      <c r="DA1082" s="27" t="s">
        <v>24319</v>
      </c>
      <c r="DB1082" s="27" t="s">
        <v>18772</v>
      </c>
      <c r="DC1082" s="27">
        <v>1</v>
      </c>
      <c r="DD1082" s="27">
        <v>90</v>
      </c>
    </row>
    <row r="1083" spans="1:108" customFormat="1" hidden="1" x14ac:dyDescent="0.25">
      <c r="A1083" s="7" t="s">
        <v>615</v>
      </c>
      <c r="B1083" s="12">
        <v>43250</v>
      </c>
      <c r="C1083" s="7" t="s">
        <v>75</v>
      </c>
      <c r="D1083" s="7" t="s">
        <v>32</v>
      </c>
      <c r="E1083" s="7" t="s">
        <v>32</v>
      </c>
      <c r="F1083" t="s">
        <v>7592</v>
      </c>
      <c r="J1083" t="s">
        <v>21801</v>
      </c>
      <c r="K1083" s="1">
        <v>42809</v>
      </c>
      <c r="L1083" s="7" t="s">
        <v>616</v>
      </c>
      <c r="M1083" s="7">
        <v>1</v>
      </c>
      <c r="N1083" s="7"/>
      <c r="O1083" s="7" t="s">
        <v>1011</v>
      </c>
      <c r="P1083" t="s">
        <v>21802</v>
      </c>
      <c r="Q1083" s="12">
        <v>43235</v>
      </c>
      <c r="R1083" s="12">
        <v>43235</v>
      </c>
      <c r="T1083" s="1"/>
      <c r="W1083" t="s">
        <v>75</v>
      </c>
      <c r="X1083" t="s">
        <v>75</v>
      </c>
      <c r="Y1083" t="s">
        <v>17</v>
      </c>
      <c r="Z1083" s="1"/>
      <c r="AA1083" t="s">
        <v>17</v>
      </c>
      <c r="AB1083" t="s">
        <v>17</v>
      </c>
      <c r="AC1083" s="12">
        <v>43229</v>
      </c>
      <c r="AD1083" t="s">
        <v>75</v>
      </c>
      <c r="AE1083" t="s">
        <v>75</v>
      </c>
      <c r="AF1083" s="7" t="s">
        <v>75</v>
      </c>
      <c r="AG1083" t="s">
        <v>75</v>
      </c>
      <c r="AH1083" t="s">
        <v>75</v>
      </c>
      <c r="AI1083" s="7">
        <v>3</v>
      </c>
      <c r="AJ1083" s="1">
        <v>42809</v>
      </c>
      <c r="AK1083" s="1">
        <v>42901</v>
      </c>
      <c r="AL1083" s="1"/>
      <c r="AM1083" s="1">
        <v>42870</v>
      </c>
      <c r="AN1083" s="1">
        <v>42931</v>
      </c>
      <c r="AO1083" s="1"/>
      <c r="AP1083" s="12">
        <v>43236</v>
      </c>
      <c r="AQ1083" s="12">
        <v>43237</v>
      </c>
      <c r="AR1083" s="12">
        <v>43250</v>
      </c>
      <c r="AS1083" t="s">
        <v>75</v>
      </c>
      <c r="AT1083" s="1">
        <v>43276</v>
      </c>
      <c r="AU1083" s="1">
        <v>43251</v>
      </c>
      <c r="AV1083" s="7" t="s">
        <v>18</v>
      </c>
      <c r="AZ1083" s="1">
        <v>43276</v>
      </c>
      <c r="BA1083" s="1"/>
      <c r="BH1083" s="1"/>
      <c r="BI1083" s="1"/>
      <c r="BO1083" s="12"/>
      <c r="BP1083" t="b">
        <v>0</v>
      </c>
      <c r="BQ1083" t="b">
        <v>0</v>
      </c>
      <c r="BR1083" s="7"/>
      <c r="BS1083" s="7" t="s">
        <v>13</v>
      </c>
      <c r="BT1083" t="b">
        <v>0</v>
      </c>
      <c r="BU1083" t="b">
        <v>0</v>
      </c>
      <c r="BV1083">
        <v>1077</v>
      </c>
      <c r="BW1083">
        <v>1</v>
      </c>
      <c r="BZ1083">
        <v>99</v>
      </c>
      <c r="CA1083">
        <v>1</v>
      </c>
      <c r="CB1083">
        <v>999</v>
      </c>
      <c r="CC1083" s="1">
        <v>42548</v>
      </c>
      <c r="CH1083" s="7">
        <v>6</v>
      </c>
      <c r="CI1083" s="7">
        <v>8</v>
      </c>
      <c r="CJ1083" s="7">
        <v>0</v>
      </c>
      <c r="CK1083" s="7">
        <v>2</v>
      </c>
      <c r="CL1083" s="7">
        <v>13</v>
      </c>
      <c r="CM1083" s="7">
        <v>1</v>
      </c>
      <c r="CN1083" s="7">
        <v>26</v>
      </c>
      <c r="CO1083" s="7">
        <v>-43250</v>
      </c>
      <c r="CP1083" s="7">
        <v>43276</v>
      </c>
      <c r="CQ1083" s="7">
        <v>13</v>
      </c>
      <c r="CR1083" s="27">
        <v>2018</v>
      </c>
      <c r="CS1083" s="27">
        <v>5</v>
      </c>
      <c r="CT1083" s="27">
        <v>10</v>
      </c>
      <c r="CU1083" s="27">
        <v>1</v>
      </c>
      <c r="CV1083" s="27">
        <v>19</v>
      </c>
      <c r="CW1083" s="27" t="s">
        <v>18858</v>
      </c>
      <c r="CX1083" s="27" t="s">
        <v>24167</v>
      </c>
      <c r="CY1083" s="27" t="s">
        <v>18858</v>
      </c>
      <c r="CZ1083" s="27" t="s">
        <v>24318</v>
      </c>
      <c r="DA1083" s="27" t="s">
        <v>24319</v>
      </c>
      <c r="DB1083" s="27" t="s">
        <v>18773</v>
      </c>
      <c r="DC1083" s="27">
        <v>1</v>
      </c>
      <c r="DD1083" s="27">
        <v>90</v>
      </c>
    </row>
    <row r="1084" spans="1:108" customFormat="1" hidden="1" x14ac:dyDescent="0.25">
      <c r="A1084" s="7" t="s">
        <v>617</v>
      </c>
      <c r="B1084" s="12">
        <v>43251</v>
      </c>
      <c r="C1084" s="7" t="s">
        <v>75</v>
      </c>
      <c r="D1084" s="7" t="s">
        <v>32</v>
      </c>
      <c r="E1084" s="7" t="s">
        <v>32</v>
      </c>
      <c r="F1084" t="s">
        <v>7592</v>
      </c>
      <c r="J1084" t="s">
        <v>21803</v>
      </c>
      <c r="K1084" s="1">
        <v>42489</v>
      </c>
      <c r="L1084" s="7" t="s">
        <v>618</v>
      </c>
      <c r="M1084" s="7">
        <v>2</v>
      </c>
      <c r="N1084" s="7"/>
      <c r="O1084" s="7" t="s">
        <v>1011</v>
      </c>
      <c r="P1084" t="s">
        <v>21804</v>
      </c>
      <c r="Q1084" s="12">
        <v>43235</v>
      </c>
      <c r="R1084" s="12">
        <v>43235</v>
      </c>
      <c r="T1084" s="1"/>
      <c r="W1084" t="s">
        <v>17</v>
      </c>
      <c r="X1084" t="s">
        <v>17</v>
      </c>
      <c r="Y1084" t="s">
        <v>17</v>
      </c>
      <c r="Z1084" s="1"/>
      <c r="AA1084" t="s">
        <v>75</v>
      </c>
      <c r="AB1084" t="s">
        <v>75</v>
      </c>
      <c r="AC1084" s="12">
        <v>43227</v>
      </c>
      <c r="AD1084" t="s">
        <v>75</v>
      </c>
      <c r="AE1084" t="s">
        <v>75</v>
      </c>
      <c r="AF1084" s="7" t="s">
        <v>75</v>
      </c>
      <c r="AG1084" t="s">
        <v>75</v>
      </c>
      <c r="AH1084" t="s">
        <v>75</v>
      </c>
      <c r="AI1084" s="7">
        <v>3</v>
      </c>
      <c r="AJ1084" s="1">
        <v>42490</v>
      </c>
      <c r="AK1084" s="1">
        <v>42580</v>
      </c>
      <c r="AL1084" s="1"/>
      <c r="AM1084" s="1">
        <v>42550</v>
      </c>
      <c r="AN1084" s="1">
        <v>42611</v>
      </c>
      <c r="AO1084" s="1"/>
      <c r="AP1084" s="12">
        <v>43236</v>
      </c>
      <c r="AQ1084" s="12">
        <v>43237</v>
      </c>
      <c r="AR1084" s="12">
        <v>43250</v>
      </c>
      <c r="AS1084" t="s">
        <v>75</v>
      </c>
      <c r="AT1084" s="1">
        <v>43276</v>
      </c>
      <c r="AU1084" s="1">
        <v>43251</v>
      </c>
      <c r="AV1084" s="7" t="s">
        <v>18</v>
      </c>
      <c r="AZ1084" s="1">
        <v>43277</v>
      </c>
      <c r="BA1084" s="1"/>
      <c r="BH1084" s="1"/>
      <c r="BI1084" s="1"/>
      <c r="BO1084" s="12"/>
      <c r="BP1084" t="b">
        <v>0</v>
      </c>
      <c r="BQ1084" t="b">
        <v>0</v>
      </c>
      <c r="BR1084" s="7"/>
      <c r="BS1084" s="7" t="s">
        <v>13</v>
      </c>
      <c r="BT1084" t="b">
        <v>0</v>
      </c>
      <c r="BU1084" t="b">
        <v>0</v>
      </c>
      <c r="BV1084">
        <v>1078</v>
      </c>
      <c r="BW1084">
        <v>1</v>
      </c>
      <c r="BZ1084">
        <v>999</v>
      </c>
      <c r="CA1084">
        <v>999</v>
      </c>
      <c r="CB1084">
        <v>999</v>
      </c>
      <c r="CC1084" s="1"/>
      <c r="CH1084" s="7">
        <v>8</v>
      </c>
      <c r="CI1084" s="7">
        <v>10</v>
      </c>
      <c r="CJ1084" s="7">
        <v>0</v>
      </c>
      <c r="CK1084" s="7">
        <v>2</v>
      </c>
      <c r="CL1084" s="7">
        <v>13</v>
      </c>
      <c r="CM1084" s="7">
        <v>1</v>
      </c>
      <c r="CN1084" s="7">
        <v>27</v>
      </c>
      <c r="CO1084" s="7">
        <v>-43251</v>
      </c>
      <c r="CP1084" s="7">
        <v>43277</v>
      </c>
      <c r="CQ1084" s="7">
        <v>14</v>
      </c>
      <c r="CR1084" s="27">
        <v>2018</v>
      </c>
      <c r="CS1084" s="27">
        <v>5</v>
      </c>
      <c r="CT1084" s="27">
        <v>10</v>
      </c>
      <c r="CU1084" s="27">
        <v>1</v>
      </c>
      <c r="CV1084" s="27">
        <v>19</v>
      </c>
      <c r="CW1084" s="27" t="s">
        <v>18858</v>
      </c>
      <c r="CX1084" s="27" t="s">
        <v>24167</v>
      </c>
      <c r="CY1084" s="27" t="s">
        <v>18858</v>
      </c>
      <c r="CZ1084" s="27" t="s">
        <v>24318</v>
      </c>
      <c r="DA1084" s="27" t="s">
        <v>24319</v>
      </c>
      <c r="DB1084" s="27" t="s">
        <v>18773</v>
      </c>
      <c r="DC1084" s="27">
        <v>1</v>
      </c>
      <c r="DD1084" s="27">
        <v>90</v>
      </c>
    </row>
    <row r="1085" spans="1:108" customFormat="1" hidden="1" x14ac:dyDescent="0.25">
      <c r="A1085" s="7" t="s">
        <v>619</v>
      </c>
      <c r="B1085" s="12">
        <v>43252</v>
      </c>
      <c r="C1085" s="7" t="s">
        <v>75</v>
      </c>
      <c r="D1085" s="7" t="s">
        <v>620</v>
      </c>
      <c r="E1085" s="7" t="s">
        <v>39</v>
      </c>
      <c r="F1085" t="s">
        <v>8720</v>
      </c>
      <c r="J1085" t="s">
        <v>21805</v>
      </c>
      <c r="K1085" s="1">
        <v>38934</v>
      </c>
      <c r="L1085" s="7" t="s">
        <v>621</v>
      </c>
      <c r="M1085" s="7">
        <v>8</v>
      </c>
      <c r="N1085" s="7"/>
      <c r="O1085" s="7" t="s">
        <v>979</v>
      </c>
      <c r="P1085" t="s">
        <v>21806</v>
      </c>
      <c r="Q1085" s="12">
        <v>43244</v>
      </c>
      <c r="R1085" s="12">
        <v>43244</v>
      </c>
      <c r="T1085" s="1"/>
      <c r="W1085" t="s">
        <v>75</v>
      </c>
      <c r="X1085" t="s">
        <v>75</v>
      </c>
      <c r="Y1085" t="s">
        <v>17</v>
      </c>
      <c r="Z1085" s="1"/>
      <c r="AA1085" t="s">
        <v>75</v>
      </c>
      <c r="AB1085" t="s">
        <v>75</v>
      </c>
      <c r="AC1085" s="12">
        <v>43237</v>
      </c>
      <c r="AD1085" t="s">
        <v>75</v>
      </c>
      <c r="AE1085" t="s">
        <v>75</v>
      </c>
      <c r="AF1085" s="7" t="s">
        <v>17</v>
      </c>
      <c r="AG1085" t="s">
        <v>75</v>
      </c>
      <c r="AH1085" t="s">
        <v>75</v>
      </c>
      <c r="AI1085" s="7">
        <v>3</v>
      </c>
      <c r="AJ1085" s="1">
        <v>38943</v>
      </c>
      <c r="AK1085" s="1">
        <v>39099</v>
      </c>
      <c r="AL1085" s="1"/>
      <c r="AM1085" s="1">
        <v>39038</v>
      </c>
      <c r="AN1085" s="1">
        <v>39139</v>
      </c>
      <c r="AO1085" s="1"/>
      <c r="AP1085" s="12">
        <v>43246</v>
      </c>
      <c r="AQ1085" s="12">
        <v>43247</v>
      </c>
      <c r="AR1085" s="12">
        <v>43251</v>
      </c>
      <c r="AS1085" t="s">
        <v>75</v>
      </c>
      <c r="AT1085" s="1">
        <v>43276</v>
      </c>
      <c r="AU1085" s="1">
        <v>43252</v>
      </c>
      <c r="AV1085" s="7" t="s">
        <v>18</v>
      </c>
      <c r="AZ1085" s="1">
        <v>43277</v>
      </c>
      <c r="BA1085" s="1"/>
      <c r="BH1085" s="1"/>
      <c r="BI1085" s="1"/>
      <c r="BO1085" s="12"/>
      <c r="BP1085" t="b">
        <v>0</v>
      </c>
      <c r="BQ1085" t="b">
        <v>0</v>
      </c>
      <c r="BR1085" s="7"/>
      <c r="BS1085" s="7" t="s">
        <v>13</v>
      </c>
      <c r="BT1085" t="b">
        <v>0</v>
      </c>
      <c r="BU1085" t="b">
        <v>0</v>
      </c>
      <c r="BV1085">
        <v>1079</v>
      </c>
      <c r="BW1085">
        <v>1</v>
      </c>
      <c r="CC1085" s="1"/>
      <c r="CH1085" s="7">
        <v>7</v>
      </c>
      <c r="CI1085" s="7">
        <v>10</v>
      </c>
      <c r="CJ1085" s="7">
        <v>0</v>
      </c>
      <c r="CK1085" s="7">
        <v>3</v>
      </c>
      <c r="CL1085" s="7">
        <v>4</v>
      </c>
      <c r="CM1085" s="7">
        <v>1</v>
      </c>
      <c r="CN1085" s="7">
        <v>26</v>
      </c>
      <c r="CO1085" s="7">
        <v>-43252</v>
      </c>
      <c r="CP1085" s="7">
        <v>43277</v>
      </c>
      <c r="CQ1085" s="7">
        <v>5</v>
      </c>
      <c r="CR1085" s="27">
        <v>2018</v>
      </c>
      <c r="CS1085" s="27">
        <v>5</v>
      </c>
      <c r="CT1085" s="27">
        <v>10</v>
      </c>
      <c r="CU1085" s="27">
        <v>1</v>
      </c>
      <c r="CV1085" s="27">
        <v>20</v>
      </c>
      <c r="CW1085" s="27" t="s">
        <v>18858</v>
      </c>
      <c r="CX1085" s="27" t="s">
        <v>24324</v>
      </c>
      <c r="CY1085" s="27" t="s">
        <v>18858</v>
      </c>
      <c r="CZ1085" s="27" t="s">
        <v>24318</v>
      </c>
      <c r="DA1085" s="27" t="s">
        <v>24319</v>
      </c>
      <c r="DB1085" s="27" t="s">
        <v>18773</v>
      </c>
      <c r="DC1085" s="27">
        <v>1</v>
      </c>
      <c r="DD1085" s="27">
        <v>90</v>
      </c>
    </row>
    <row r="1086" spans="1:108" customFormat="1" hidden="1" x14ac:dyDescent="0.25">
      <c r="A1086" s="7" t="s">
        <v>622</v>
      </c>
      <c r="B1086" s="12">
        <v>43249</v>
      </c>
      <c r="C1086" s="7" t="s">
        <v>75</v>
      </c>
      <c r="D1086" s="7" t="s">
        <v>623</v>
      </c>
      <c r="E1086" s="7" t="s">
        <v>39</v>
      </c>
      <c r="F1086" t="s">
        <v>6997</v>
      </c>
      <c r="J1086" t="s">
        <v>21807</v>
      </c>
      <c r="K1086" s="1">
        <v>42575</v>
      </c>
      <c r="L1086" s="7" t="s">
        <v>624</v>
      </c>
      <c r="M1086" s="7">
        <v>1</v>
      </c>
      <c r="N1086" s="7"/>
      <c r="O1086" s="7" t="s">
        <v>1011</v>
      </c>
      <c r="P1086" t="s">
        <v>14803</v>
      </c>
      <c r="Q1086" s="12">
        <v>43236</v>
      </c>
      <c r="R1086" s="12">
        <v>43236</v>
      </c>
      <c r="T1086" s="1"/>
      <c r="W1086" t="s">
        <v>17</v>
      </c>
      <c r="X1086" t="s">
        <v>17</v>
      </c>
      <c r="Y1086" t="s">
        <v>75</v>
      </c>
      <c r="Z1086" s="1">
        <v>43230</v>
      </c>
      <c r="AA1086" t="s">
        <v>75</v>
      </c>
      <c r="AB1086" t="s">
        <v>75</v>
      </c>
      <c r="AC1086" s="12">
        <v>43229</v>
      </c>
      <c r="AD1086" t="s">
        <v>75</v>
      </c>
      <c r="AE1086" t="s">
        <v>75</v>
      </c>
      <c r="AF1086" s="7" t="s">
        <v>17</v>
      </c>
      <c r="AG1086" t="s">
        <v>75</v>
      </c>
      <c r="AH1086" t="s">
        <v>75</v>
      </c>
      <c r="AI1086" s="7">
        <v>0</v>
      </c>
      <c r="AJ1086" s="1"/>
      <c r="AK1086" s="1"/>
      <c r="AL1086" s="1"/>
      <c r="AM1086" s="1"/>
      <c r="AN1086" s="1"/>
      <c r="AO1086" s="1"/>
      <c r="AP1086" s="12">
        <v>43242</v>
      </c>
      <c r="AQ1086" s="12">
        <v>43243</v>
      </c>
      <c r="AR1086" s="12">
        <v>43248</v>
      </c>
      <c r="AS1086" t="s">
        <v>75</v>
      </c>
      <c r="AT1086" s="1">
        <v>43276</v>
      </c>
      <c r="AU1086" s="1">
        <v>43249</v>
      </c>
      <c r="AV1086" s="7" t="s">
        <v>18</v>
      </c>
      <c r="AZ1086" s="1">
        <v>43277</v>
      </c>
      <c r="BA1086" s="1"/>
      <c r="BH1086" s="1"/>
      <c r="BI1086" s="1"/>
      <c r="BO1086" s="12"/>
      <c r="BP1086" t="b">
        <v>0</v>
      </c>
      <c r="BQ1086" t="b">
        <v>0</v>
      </c>
      <c r="BR1086" s="7"/>
      <c r="BS1086" s="7" t="s">
        <v>13</v>
      </c>
      <c r="BT1086" t="b">
        <v>0</v>
      </c>
      <c r="BU1086" t="b">
        <v>0</v>
      </c>
      <c r="BV1086">
        <v>1080</v>
      </c>
      <c r="BW1086">
        <v>1</v>
      </c>
      <c r="CC1086" s="1"/>
      <c r="CH1086" s="7">
        <v>7</v>
      </c>
      <c r="CI1086" s="7">
        <v>14</v>
      </c>
      <c r="CJ1086" s="7">
        <v>0</v>
      </c>
      <c r="CK1086" s="7">
        <v>7</v>
      </c>
      <c r="CL1086" s="7">
        <v>5</v>
      </c>
      <c r="CM1086" s="7">
        <v>1</v>
      </c>
      <c r="CN1086" s="7">
        <v>29</v>
      </c>
      <c r="CO1086" s="7">
        <v>-43249</v>
      </c>
      <c r="CP1086" s="7">
        <v>43277</v>
      </c>
      <c r="CQ1086" s="7">
        <v>6</v>
      </c>
      <c r="CR1086" s="27">
        <v>2018</v>
      </c>
      <c r="CS1086" s="27">
        <v>5</v>
      </c>
      <c r="CT1086" s="27">
        <v>10</v>
      </c>
      <c r="CU1086" s="27">
        <v>1</v>
      </c>
      <c r="CV1086" s="27">
        <v>19</v>
      </c>
      <c r="CW1086" s="27" t="s">
        <v>24451</v>
      </c>
      <c r="CX1086" s="27" t="s">
        <v>24324</v>
      </c>
      <c r="CY1086" s="27" t="s">
        <v>18858</v>
      </c>
      <c r="CZ1086" s="27" t="s">
        <v>24318</v>
      </c>
      <c r="DA1086" s="27" t="s">
        <v>24319</v>
      </c>
      <c r="DB1086" s="27" t="s">
        <v>18772</v>
      </c>
      <c r="DC1086" s="27">
        <v>1</v>
      </c>
      <c r="DD1086" s="27">
        <v>90</v>
      </c>
    </row>
    <row r="1087" spans="1:108" customFormat="1" hidden="1" x14ac:dyDescent="0.25">
      <c r="A1087" s="7" t="s">
        <v>625</v>
      </c>
      <c r="B1087" s="12">
        <v>43249</v>
      </c>
      <c r="C1087" s="7" t="s">
        <v>75</v>
      </c>
      <c r="D1087" s="7" t="s">
        <v>626</v>
      </c>
      <c r="E1087" s="7" t="s">
        <v>39</v>
      </c>
      <c r="F1087" t="s">
        <v>1731</v>
      </c>
      <c r="J1087" t="s">
        <v>21808</v>
      </c>
      <c r="K1087" s="1">
        <v>42425</v>
      </c>
      <c r="L1087" s="7" t="s">
        <v>627</v>
      </c>
      <c r="M1087" s="7">
        <v>2</v>
      </c>
      <c r="N1087" s="7"/>
      <c r="O1087" s="7" t="s">
        <v>979</v>
      </c>
      <c r="P1087" t="s">
        <v>8358</v>
      </c>
      <c r="Q1087" s="12">
        <v>43245</v>
      </c>
      <c r="R1087" s="12">
        <v>43245</v>
      </c>
      <c r="T1087" s="1"/>
      <c r="W1087" t="s">
        <v>17</v>
      </c>
      <c r="X1087" t="s">
        <v>17</v>
      </c>
      <c r="Y1087" t="s">
        <v>17</v>
      </c>
      <c r="Z1087" s="1"/>
      <c r="AA1087" t="s">
        <v>75</v>
      </c>
      <c r="AB1087" t="s">
        <v>75</v>
      </c>
      <c r="AC1087" s="12">
        <v>43235</v>
      </c>
      <c r="AD1087" t="s">
        <v>75</v>
      </c>
      <c r="AE1087" t="s">
        <v>75</v>
      </c>
      <c r="AF1087" s="7" t="s">
        <v>17</v>
      </c>
      <c r="AG1087" t="s">
        <v>75</v>
      </c>
      <c r="AH1087" t="s">
        <v>75</v>
      </c>
      <c r="AI1087" s="7">
        <v>3</v>
      </c>
      <c r="AJ1087" s="1">
        <v>42426</v>
      </c>
      <c r="AK1087" s="1">
        <v>42515</v>
      </c>
      <c r="AL1087" s="1"/>
      <c r="AM1087" s="1">
        <v>42485</v>
      </c>
      <c r="AN1087" s="1">
        <v>42548</v>
      </c>
      <c r="AO1087" s="1"/>
      <c r="AP1087" s="12">
        <v>43245</v>
      </c>
      <c r="AQ1087" s="12">
        <v>43246</v>
      </c>
      <c r="AR1087" s="12">
        <v>43248</v>
      </c>
      <c r="AS1087" t="s">
        <v>75</v>
      </c>
      <c r="AT1087" s="1">
        <v>43276</v>
      </c>
      <c r="AU1087" s="1">
        <v>43249</v>
      </c>
      <c r="AV1087" s="7" t="s">
        <v>22</v>
      </c>
      <c r="AZ1087" s="1">
        <v>43276</v>
      </c>
      <c r="BA1087" s="1"/>
      <c r="BH1087" s="1"/>
      <c r="BI1087" s="1"/>
      <c r="BO1087" s="12"/>
      <c r="BP1087" t="b">
        <v>0</v>
      </c>
      <c r="BQ1087" t="b">
        <v>0</v>
      </c>
      <c r="BR1087" s="7"/>
      <c r="BS1087" s="7" t="s">
        <v>13</v>
      </c>
      <c r="BT1087" t="b">
        <v>0</v>
      </c>
      <c r="BU1087" t="b">
        <v>0</v>
      </c>
      <c r="BV1087">
        <v>1081</v>
      </c>
      <c r="BW1087">
        <v>1</v>
      </c>
      <c r="CC1087" s="1"/>
      <c r="CH1087" s="7">
        <v>10</v>
      </c>
      <c r="CI1087" s="7">
        <v>11</v>
      </c>
      <c r="CJ1087" s="7">
        <v>0</v>
      </c>
      <c r="CK1087" s="7">
        <v>1</v>
      </c>
      <c r="CL1087" s="7">
        <v>2</v>
      </c>
      <c r="CM1087" s="7">
        <v>1</v>
      </c>
      <c r="CN1087" s="7">
        <v>28</v>
      </c>
      <c r="CO1087" s="7">
        <v>-43249</v>
      </c>
      <c r="CP1087" s="7">
        <v>43276</v>
      </c>
      <c r="CQ1087" s="7">
        <v>3</v>
      </c>
      <c r="CR1087" s="27">
        <v>2018</v>
      </c>
      <c r="CS1087" s="27">
        <v>5</v>
      </c>
      <c r="CT1087" s="27">
        <v>10</v>
      </c>
      <c r="CU1087" s="27">
        <v>1</v>
      </c>
      <c r="CV1087" s="27">
        <v>20</v>
      </c>
      <c r="CW1087" s="27" t="s">
        <v>18858</v>
      </c>
      <c r="CX1087" s="27" t="s">
        <v>24323</v>
      </c>
      <c r="CY1087" s="27" t="s">
        <v>18858</v>
      </c>
      <c r="CZ1087" s="27" t="s">
        <v>24318</v>
      </c>
      <c r="DA1087" s="27" t="s">
        <v>24319</v>
      </c>
      <c r="DB1087" s="27" t="s">
        <v>18773</v>
      </c>
      <c r="DC1087" s="27">
        <v>1</v>
      </c>
      <c r="DD1087" s="27">
        <v>90</v>
      </c>
    </row>
    <row r="1088" spans="1:108" customFormat="1" hidden="1" x14ac:dyDescent="0.25">
      <c r="A1088" s="7" t="s">
        <v>628</v>
      </c>
      <c r="B1088" s="12">
        <v>43250</v>
      </c>
      <c r="C1088" s="7" t="s">
        <v>75</v>
      </c>
      <c r="D1088" s="7" t="s">
        <v>81</v>
      </c>
      <c r="E1088" s="7" t="s">
        <v>29</v>
      </c>
      <c r="F1088" t="s">
        <v>21809</v>
      </c>
      <c r="J1088" t="s">
        <v>21810</v>
      </c>
      <c r="K1088" s="1">
        <v>42343</v>
      </c>
      <c r="L1088" s="7" t="s">
        <v>629</v>
      </c>
      <c r="M1088" s="7">
        <v>2</v>
      </c>
      <c r="N1088" s="7"/>
      <c r="O1088" s="7" t="s">
        <v>979</v>
      </c>
      <c r="P1088" t="s">
        <v>21792</v>
      </c>
      <c r="Q1088" s="12">
        <v>43234</v>
      </c>
      <c r="R1088" s="12">
        <v>43234</v>
      </c>
      <c r="T1088" s="1"/>
      <c r="W1088" t="s">
        <v>17</v>
      </c>
      <c r="X1088" t="s">
        <v>17</v>
      </c>
      <c r="Y1088" t="s">
        <v>17</v>
      </c>
      <c r="Z1088" s="1"/>
      <c r="AA1088" t="s">
        <v>17</v>
      </c>
      <c r="AB1088" t="s">
        <v>75</v>
      </c>
      <c r="AC1088" s="12">
        <v>43232</v>
      </c>
      <c r="AD1088" t="s">
        <v>75</v>
      </c>
      <c r="AE1088" t="s">
        <v>75</v>
      </c>
      <c r="AF1088" s="7" t="s">
        <v>75</v>
      </c>
      <c r="AG1088" t="s">
        <v>75</v>
      </c>
      <c r="AH1088" t="s">
        <v>75</v>
      </c>
      <c r="AI1088" s="7">
        <v>3</v>
      </c>
      <c r="AJ1088" s="1">
        <v>42354</v>
      </c>
      <c r="AK1088" s="1">
        <v>42454</v>
      </c>
      <c r="AL1088" s="1"/>
      <c r="AM1088" s="1">
        <v>42060</v>
      </c>
      <c r="AN1088" s="1">
        <v>43218</v>
      </c>
      <c r="AO1088" s="1"/>
      <c r="AP1088" s="12">
        <v>43235</v>
      </c>
      <c r="AQ1088" s="12">
        <v>43236</v>
      </c>
      <c r="AR1088" s="12">
        <v>43249</v>
      </c>
      <c r="AS1088" t="s">
        <v>75</v>
      </c>
      <c r="AT1088" s="1">
        <v>43276</v>
      </c>
      <c r="AU1088" s="1">
        <v>43250</v>
      </c>
      <c r="AV1088" s="7" t="s">
        <v>22</v>
      </c>
      <c r="AZ1088" s="1">
        <v>43277</v>
      </c>
      <c r="BA1088" s="1"/>
      <c r="BH1088" s="1"/>
      <c r="BI1088" s="1"/>
      <c r="BO1088" s="12"/>
      <c r="BP1088" t="b">
        <v>0</v>
      </c>
      <c r="BQ1088" t="b">
        <v>0</v>
      </c>
      <c r="BR1088" s="7"/>
      <c r="BS1088" s="7" t="s">
        <v>13</v>
      </c>
      <c r="BT1088" t="b">
        <v>0</v>
      </c>
      <c r="BU1088" t="b">
        <v>0</v>
      </c>
      <c r="BV1088">
        <v>1082</v>
      </c>
      <c r="BW1088">
        <v>1</v>
      </c>
      <c r="CC1088" s="1"/>
      <c r="CH1088" s="7">
        <v>2</v>
      </c>
      <c r="CI1088" s="7">
        <v>4</v>
      </c>
      <c r="CJ1088" s="7">
        <v>0</v>
      </c>
      <c r="CK1088" s="7">
        <v>2</v>
      </c>
      <c r="CL1088" s="7">
        <v>13</v>
      </c>
      <c r="CM1088" s="7">
        <v>1</v>
      </c>
      <c r="CN1088" s="7">
        <v>28</v>
      </c>
      <c r="CO1088" s="7">
        <v>-43250</v>
      </c>
      <c r="CP1088" s="7">
        <v>43277</v>
      </c>
      <c r="CQ1088" s="7">
        <v>14</v>
      </c>
      <c r="CR1088" s="27">
        <v>2018</v>
      </c>
      <c r="CS1088" s="27">
        <v>5</v>
      </c>
      <c r="CT1088" s="27">
        <v>10</v>
      </c>
      <c r="CU1088" s="27">
        <v>1</v>
      </c>
      <c r="CV1088" s="27">
        <v>19</v>
      </c>
      <c r="CW1088" s="27" t="s">
        <v>18858</v>
      </c>
      <c r="CX1088" s="27" t="s">
        <v>24167</v>
      </c>
      <c r="CY1088" s="27" t="s">
        <v>18858</v>
      </c>
      <c r="CZ1088" s="27" t="s">
        <v>24318</v>
      </c>
      <c r="DA1088" s="27" t="s">
        <v>24319</v>
      </c>
      <c r="DB1088" s="27" t="s">
        <v>18773</v>
      </c>
      <c r="DC1088" s="27">
        <v>1</v>
      </c>
      <c r="DD1088" s="27">
        <v>90</v>
      </c>
    </row>
    <row r="1089" spans="1:108" customFormat="1" hidden="1" x14ac:dyDescent="0.25">
      <c r="A1089" s="7" t="s">
        <v>630</v>
      </c>
      <c r="B1089" s="12">
        <v>43250</v>
      </c>
      <c r="C1089" s="7" t="s">
        <v>75</v>
      </c>
      <c r="D1089" s="7" t="s">
        <v>631</v>
      </c>
      <c r="E1089" s="7" t="s">
        <v>29</v>
      </c>
      <c r="F1089" t="s">
        <v>21811</v>
      </c>
      <c r="J1089" t="s">
        <v>21812</v>
      </c>
      <c r="K1089" s="1">
        <v>42874</v>
      </c>
      <c r="L1089" s="7" t="s">
        <v>632</v>
      </c>
      <c r="M1089" s="7">
        <v>0</v>
      </c>
      <c r="N1089" s="7"/>
      <c r="O1089" s="7" t="s">
        <v>1011</v>
      </c>
      <c r="P1089" t="s">
        <v>10288</v>
      </c>
      <c r="Q1089" s="12">
        <v>43234</v>
      </c>
      <c r="R1089" s="12">
        <v>43234</v>
      </c>
      <c r="T1089" s="1"/>
      <c r="W1089" t="s">
        <v>17</v>
      </c>
      <c r="X1089" t="s">
        <v>17</v>
      </c>
      <c r="Y1089" t="s">
        <v>17</v>
      </c>
      <c r="Z1089" s="1"/>
      <c r="AA1089" t="s">
        <v>17</v>
      </c>
      <c r="AB1089" t="s">
        <v>75</v>
      </c>
      <c r="AC1089" s="12">
        <v>43231</v>
      </c>
      <c r="AD1089" t="s">
        <v>75</v>
      </c>
      <c r="AE1089" t="s">
        <v>75</v>
      </c>
      <c r="AF1089" s="7" t="s">
        <v>75</v>
      </c>
      <c r="AG1089" t="s">
        <v>75</v>
      </c>
      <c r="AH1089" t="s">
        <v>75</v>
      </c>
      <c r="AI1089" s="7">
        <v>0</v>
      </c>
      <c r="AJ1089" s="1"/>
      <c r="AK1089" s="1"/>
      <c r="AL1089" s="1"/>
      <c r="AM1089" s="1"/>
      <c r="AN1089" s="1"/>
      <c r="AO1089" s="1"/>
      <c r="AP1089" s="12">
        <v>43235</v>
      </c>
      <c r="AQ1089" s="12">
        <v>43236</v>
      </c>
      <c r="AR1089" s="12">
        <v>43249</v>
      </c>
      <c r="AS1089" t="s">
        <v>75</v>
      </c>
      <c r="AT1089" s="1">
        <v>43276</v>
      </c>
      <c r="AU1089" s="1">
        <v>43250</v>
      </c>
      <c r="AV1089" s="7" t="s">
        <v>18</v>
      </c>
      <c r="AZ1089" s="1">
        <v>43277</v>
      </c>
      <c r="BA1089" s="1"/>
      <c r="BH1089" s="1"/>
      <c r="BI1089" s="1"/>
      <c r="BO1089" s="12"/>
      <c r="BP1089" t="b">
        <v>0</v>
      </c>
      <c r="BQ1089" t="b">
        <v>0</v>
      </c>
      <c r="BR1089" s="7"/>
      <c r="BS1089" s="7" t="s">
        <v>13</v>
      </c>
      <c r="BT1089" t="b">
        <v>0</v>
      </c>
      <c r="BU1089" t="b">
        <v>0</v>
      </c>
      <c r="BV1089">
        <v>1083</v>
      </c>
      <c r="BW1089">
        <v>1</v>
      </c>
      <c r="CC1089" s="1"/>
      <c r="CH1089" s="7">
        <v>3</v>
      </c>
      <c r="CI1089" s="7">
        <v>5</v>
      </c>
      <c r="CJ1089" s="7">
        <v>0</v>
      </c>
      <c r="CK1089" s="7">
        <v>2</v>
      </c>
      <c r="CL1089" s="7">
        <v>13</v>
      </c>
      <c r="CM1089" s="7">
        <v>1</v>
      </c>
      <c r="CN1089" s="7">
        <v>28</v>
      </c>
      <c r="CO1089" s="7">
        <v>-43250</v>
      </c>
      <c r="CP1089" s="7">
        <v>43277</v>
      </c>
      <c r="CQ1089" s="7">
        <v>14</v>
      </c>
      <c r="CR1089" s="27">
        <v>2018</v>
      </c>
      <c r="CS1089" s="27">
        <v>5</v>
      </c>
      <c r="CT1089" s="27">
        <v>10</v>
      </c>
      <c r="CU1089" s="27">
        <v>1</v>
      </c>
      <c r="CV1089" s="27">
        <v>19</v>
      </c>
      <c r="CW1089" s="27" t="s">
        <v>18858</v>
      </c>
      <c r="CX1089" s="27" t="s">
        <v>24167</v>
      </c>
      <c r="CY1089" s="27" t="s">
        <v>18858</v>
      </c>
      <c r="CZ1089" s="27" t="s">
        <v>24318</v>
      </c>
      <c r="DA1089" s="27" t="s">
        <v>24319</v>
      </c>
      <c r="DB1089" s="27" t="s">
        <v>18772</v>
      </c>
      <c r="DC1089" s="27">
        <v>1</v>
      </c>
      <c r="DD1089" s="27">
        <v>90</v>
      </c>
    </row>
    <row r="1090" spans="1:108" customFormat="1" hidden="1" x14ac:dyDescent="0.25">
      <c r="A1090" s="7" t="s">
        <v>633</v>
      </c>
      <c r="B1090" s="12">
        <v>43223</v>
      </c>
      <c r="C1090" s="7" t="s">
        <v>75</v>
      </c>
      <c r="D1090" s="7" t="s">
        <v>61</v>
      </c>
      <c r="E1090" s="7" t="s">
        <v>9</v>
      </c>
      <c r="F1090" t="s">
        <v>1731</v>
      </c>
      <c r="J1090" t="s">
        <v>21813</v>
      </c>
      <c r="K1090" s="1">
        <v>41065</v>
      </c>
      <c r="L1090" s="7" t="s">
        <v>634</v>
      </c>
      <c r="M1090" s="7">
        <v>5</v>
      </c>
      <c r="N1090" s="7"/>
      <c r="O1090" s="7" t="s">
        <v>1011</v>
      </c>
      <c r="P1090" t="s">
        <v>21814</v>
      </c>
      <c r="Q1090" s="12">
        <v>43201</v>
      </c>
      <c r="R1090" s="12">
        <v>43202</v>
      </c>
      <c r="T1090" s="1"/>
      <c r="W1090" t="s">
        <v>75</v>
      </c>
      <c r="X1090" t="s">
        <v>75</v>
      </c>
      <c r="Y1090" t="s">
        <v>17</v>
      </c>
      <c r="Z1090" s="1"/>
      <c r="AA1090" t="s">
        <v>75</v>
      </c>
      <c r="AB1090" t="s">
        <v>75</v>
      </c>
      <c r="AC1090" s="12">
        <v>43200</v>
      </c>
      <c r="AD1090" t="s">
        <v>75</v>
      </c>
      <c r="AE1090" t="s">
        <v>75</v>
      </c>
      <c r="AF1090" s="7" t="s">
        <v>17</v>
      </c>
      <c r="AG1090" t="s">
        <v>75</v>
      </c>
      <c r="AH1090" t="s">
        <v>75</v>
      </c>
      <c r="AI1090" s="7">
        <v>0</v>
      </c>
      <c r="AJ1090" s="1"/>
      <c r="AK1090" s="1"/>
      <c r="AL1090" s="1"/>
      <c r="AM1090" s="1"/>
      <c r="AN1090" s="1"/>
      <c r="AO1090" s="1"/>
      <c r="AP1090" s="12">
        <v>43211</v>
      </c>
      <c r="AQ1090" s="12">
        <v>43212</v>
      </c>
      <c r="AR1090" s="12">
        <v>43222</v>
      </c>
      <c r="AS1090" t="s">
        <v>75</v>
      </c>
      <c r="AT1090" s="1">
        <v>43269</v>
      </c>
      <c r="AU1090" s="1">
        <v>43223</v>
      </c>
      <c r="AV1090" s="7" t="s">
        <v>22</v>
      </c>
      <c r="AZ1090" s="1">
        <v>43269</v>
      </c>
      <c r="BA1090" s="1"/>
      <c r="BH1090" s="1"/>
      <c r="BI1090" s="1"/>
      <c r="BO1090" s="12"/>
      <c r="BP1090" t="b">
        <v>0</v>
      </c>
      <c r="BQ1090" t="b">
        <v>0</v>
      </c>
      <c r="BR1090" s="7"/>
      <c r="BS1090" s="7" t="s">
        <v>13</v>
      </c>
      <c r="BT1090" t="b">
        <v>0</v>
      </c>
      <c r="BU1090" t="b">
        <v>0</v>
      </c>
      <c r="BV1090">
        <v>1084</v>
      </c>
      <c r="BW1090">
        <v>1</v>
      </c>
      <c r="BZ1090">
        <v>3</v>
      </c>
      <c r="CA1090">
        <v>3</v>
      </c>
      <c r="CB1090">
        <v>3</v>
      </c>
      <c r="CC1090" s="1"/>
      <c r="CH1090" s="7">
        <v>1</v>
      </c>
      <c r="CI1090" s="7">
        <v>12</v>
      </c>
      <c r="CJ1090" s="7">
        <v>1</v>
      </c>
      <c r="CK1090" s="7">
        <v>10</v>
      </c>
      <c r="CL1090" s="7">
        <v>10</v>
      </c>
      <c r="CM1090" s="7">
        <v>1</v>
      </c>
      <c r="CN1090" s="7">
        <v>47</v>
      </c>
      <c r="CO1090" s="7">
        <v>-43223</v>
      </c>
      <c r="CP1090" s="7">
        <v>43269</v>
      </c>
      <c r="CQ1090" s="7">
        <v>11</v>
      </c>
      <c r="CR1090" s="27">
        <v>2018</v>
      </c>
      <c r="CS1090" s="27">
        <v>4</v>
      </c>
      <c r="CT1090" s="27">
        <v>10</v>
      </c>
      <c r="CU1090" s="27">
        <v>1</v>
      </c>
      <c r="CV1090" s="27">
        <v>15</v>
      </c>
      <c r="CW1090" s="27" t="s">
        <v>18858</v>
      </c>
      <c r="CX1090" s="27" t="s">
        <v>24167</v>
      </c>
      <c r="CY1090" s="27" t="s">
        <v>18858</v>
      </c>
      <c r="CZ1090" s="27" t="s">
        <v>24318</v>
      </c>
      <c r="DA1090" s="27" t="s">
        <v>24319</v>
      </c>
      <c r="DB1090" s="27" t="s">
        <v>18772</v>
      </c>
      <c r="DC1090" s="27">
        <v>1</v>
      </c>
      <c r="DD1090" s="27">
        <v>90</v>
      </c>
    </row>
    <row r="1091" spans="1:108" customFormat="1" hidden="1" x14ac:dyDescent="0.25">
      <c r="A1091" s="7" t="s">
        <v>635</v>
      </c>
      <c r="B1091" s="12">
        <v>43223</v>
      </c>
      <c r="C1091" s="7" t="s">
        <v>75</v>
      </c>
      <c r="D1091" s="7" t="s">
        <v>19</v>
      </c>
      <c r="E1091" s="7" t="s">
        <v>9</v>
      </c>
      <c r="F1091" t="s">
        <v>9793</v>
      </c>
      <c r="J1091" t="s">
        <v>21815</v>
      </c>
      <c r="K1091" s="1">
        <v>41620</v>
      </c>
      <c r="L1091" s="7" t="s">
        <v>636</v>
      </c>
      <c r="M1091" s="7">
        <v>4</v>
      </c>
      <c r="N1091" s="7"/>
      <c r="O1091" s="7" t="s">
        <v>1011</v>
      </c>
      <c r="P1091" t="s">
        <v>21816</v>
      </c>
      <c r="Q1091" s="12">
        <v>43210</v>
      </c>
      <c r="R1091" s="12">
        <v>43210</v>
      </c>
      <c r="T1091" s="1"/>
      <c r="W1091" t="s">
        <v>17</v>
      </c>
      <c r="X1091" t="s">
        <v>17</v>
      </c>
      <c r="Y1091" t="s">
        <v>17</v>
      </c>
      <c r="Z1091" s="1"/>
      <c r="AA1091" t="s">
        <v>75</v>
      </c>
      <c r="AB1091" t="s">
        <v>75</v>
      </c>
      <c r="AC1091" s="12">
        <v>43206</v>
      </c>
      <c r="AD1091" t="s">
        <v>75</v>
      </c>
      <c r="AE1091" t="s">
        <v>75</v>
      </c>
      <c r="AF1091" s="7" t="s">
        <v>17</v>
      </c>
      <c r="AG1091" t="s">
        <v>75</v>
      </c>
      <c r="AH1091" t="s">
        <v>75</v>
      </c>
      <c r="AI1091" s="7">
        <v>2</v>
      </c>
      <c r="AJ1091" s="1">
        <v>42500</v>
      </c>
      <c r="AK1091" s="1">
        <v>42643</v>
      </c>
      <c r="AL1091" s="1"/>
      <c r="AM1091" s="1">
        <v>42578</v>
      </c>
      <c r="AN1091" s="1"/>
      <c r="AO1091" s="1"/>
      <c r="AP1091" s="12">
        <v>43211</v>
      </c>
      <c r="AQ1091" s="12">
        <v>43212</v>
      </c>
      <c r="AR1091" s="12">
        <v>43222</v>
      </c>
      <c r="AS1091" t="s">
        <v>75</v>
      </c>
      <c r="AT1091" s="1">
        <v>43269</v>
      </c>
      <c r="AU1091" s="1">
        <v>43223</v>
      </c>
      <c r="AV1091" s="7" t="s">
        <v>22</v>
      </c>
      <c r="AZ1091" s="1">
        <v>43269</v>
      </c>
      <c r="BA1091" s="1"/>
      <c r="BH1091" s="1"/>
      <c r="BI1091" s="1"/>
      <c r="BO1091" s="12"/>
      <c r="BP1091" t="b">
        <v>0</v>
      </c>
      <c r="BQ1091" t="b">
        <v>0</v>
      </c>
      <c r="BR1091" s="7"/>
      <c r="BS1091" s="7" t="s">
        <v>13</v>
      </c>
      <c r="BT1091" t="b">
        <v>0</v>
      </c>
      <c r="BU1091" t="b">
        <v>0</v>
      </c>
      <c r="BV1091">
        <v>1085</v>
      </c>
      <c r="BW1091">
        <v>1</v>
      </c>
      <c r="CC1091" s="1"/>
      <c r="CH1091" s="7">
        <v>4</v>
      </c>
      <c r="CI1091" s="7">
        <v>6</v>
      </c>
      <c r="CJ1091" s="7">
        <v>0</v>
      </c>
      <c r="CK1091" s="7">
        <v>2</v>
      </c>
      <c r="CL1091" s="7">
        <v>10</v>
      </c>
      <c r="CM1091" s="7">
        <v>1</v>
      </c>
      <c r="CN1091" s="7">
        <v>47</v>
      </c>
      <c r="CO1091" s="7">
        <v>-43223</v>
      </c>
      <c r="CP1091" s="7">
        <v>43269</v>
      </c>
      <c r="CQ1091" s="7">
        <v>11</v>
      </c>
      <c r="CR1091" s="27">
        <v>2018</v>
      </c>
      <c r="CS1091" s="27">
        <v>4</v>
      </c>
      <c r="CT1091" s="27">
        <v>10</v>
      </c>
      <c r="CU1091" s="27">
        <v>1</v>
      </c>
      <c r="CV1091" s="27">
        <v>16</v>
      </c>
      <c r="CW1091" s="27" t="s">
        <v>18858</v>
      </c>
      <c r="CX1091" s="27" t="s">
        <v>24167</v>
      </c>
      <c r="CY1091" s="27" t="s">
        <v>18858</v>
      </c>
      <c r="CZ1091" s="27" t="s">
        <v>24318</v>
      </c>
      <c r="DA1091" s="27" t="s">
        <v>24319</v>
      </c>
      <c r="DB1091" s="27" t="s">
        <v>24326</v>
      </c>
      <c r="DC1091" s="27">
        <v>1</v>
      </c>
      <c r="DD1091" s="27">
        <v>90</v>
      </c>
    </row>
    <row r="1092" spans="1:108" customFormat="1" hidden="1" x14ac:dyDescent="0.25">
      <c r="A1092" s="7" t="s">
        <v>637</v>
      </c>
      <c r="B1092" s="12">
        <v>43223</v>
      </c>
      <c r="C1092" s="7" t="s">
        <v>75</v>
      </c>
      <c r="D1092" s="7" t="s">
        <v>19</v>
      </c>
      <c r="E1092" s="7" t="s">
        <v>9</v>
      </c>
      <c r="F1092" t="s">
        <v>21817</v>
      </c>
      <c r="J1092" t="s">
        <v>21818</v>
      </c>
      <c r="K1092" s="1">
        <v>41620</v>
      </c>
      <c r="L1092" s="7" t="s">
        <v>638</v>
      </c>
      <c r="M1092" s="7">
        <v>4</v>
      </c>
      <c r="N1092" s="7"/>
      <c r="O1092" s="7" t="s">
        <v>1011</v>
      </c>
      <c r="P1092" t="s">
        <v>21816</v>
      </c>
      <c r="Q1092" s="12">
        <v>43207</v>
      </c>
      <c r="R1092" s="12">
        <v>43207</v>
      </c>
      <c r="T1092" s="1"/>
      <c r="W1092" t="s">
        <v>17</v>
      </c>
      <c r="X1092" t="s">
        <v>17</v>
      </c>
      <c r="Y1092" t="s">
        <v>17</v>
      </c>
      <c r="Z1092" s="1"/>
      <c r="AA1092" t="s">
        <v>75</v>
      </c>
      <c r="AB1092" t="s">
        <v>75</v>
      </c>
      <c r="AC1092" s="12">
        <v>43200</v>
      </c>
      <c r="AD1092" t="s">
        <v>75</v>
      </c>
      <c r="AE1092" t="s">
        <v>75</v>
      </c>
      <c r="AF1092" s="7" t="s">
        <v>17</v>
      </c>
      <c r="AG1092" t="s">
        <v>75</v>
      </c>
      <c r="AH1092" t="s">
        <v>75</v>
      </c>
      <c r="AI1092" s="7">
        <v>1</v>
      </c>
      <c r="AJ1092" s="1">
        <v>41630</v>
      </c>
      <c r="AK1092" s="1"/>
      <c r="AL1092" s="1"/>
      <c r="AM1092" s="1">
        <v>41661</v>
      </c>
      <c r="AN1092" s="1"/>
      <c r="AO1092" s="1"/>
      <c r="AP1092" s="12">
        <v>43207</v>
      </c>
      <c r="AQ1092" s="12">
        <v>43208</v>
      </c>
      <c r="AR1092" s="12">
        <v>43222</v>
      </c>
      <c r="AS1092" t="s">
        <v>75</v>
      </c>
      <c r="AT1092" s="1">
        <v>43269</v>
      </c>
      <c r="AU1092" s="1">
        <v>43223</v>
      </c>
      <c r="AV1092" s="7" t="s">
        <v>18</v>
      </c>
      <c r="AZ1092" s="1">
        <v>43269</v>
      </c>
      <c r="BA1092" s="1"/>
      <c r="BH1092" s="1"/>
      <c r="BI1092" s="1"/>
      <c r="BO1092" s="12"/>
      <c r="BP1092" t="b">
        <v>0</v>
      </c>
      <c r="BQ1092" t="b">
        <v>0</v>
      </c>
      <c r="BR1092" s="7"/>
      <c r="BS1092" s="7" t="s">
        <v>13</v>
      </c>
      <c r="BT1092" t="b">
        <v>0</v>
      </c>
      <c r="BU1092" t="b">
        <v>0</v>
      </c>
      <c r="BV1092">
        <v>1086</v>
      </c>
      <c r="BW1092">
        <v>1</v>
      </c>
      <c r="CC1092" s="1"/>
      <c r="CH1092" s="7">
        <v>7</v>
      </c>
      <c r="CI1092" s="7">
        <v>8</v>
      </c>
      <c r="CJ1092" s="7">
        <v>0</v>
      </c>
      <c r="CK1092" s="7">
        <v>1</v>
      </c>
      <c r="CL1092" s="7">
        <v>14</v>
      </c>
      <c r="CM1092" s="7">
        <v>1</v>
      </c>
      <c r="CN1092" s="7">
        <v>47</v>
      </c>
      <c r="CO1092" s="7">
        <v>-43223</v>
      </c>
      <c r="CP1092" s="7">
        <v>43269</v>
      </c>
      <c r="CQ1092" s="7">
        <v>15</v>
      </c>
      <c r="CR1092" s="27">
        <v>2018</v>
      </c>
      <c r="CS1092" s="27">
        <v>4</v>
      </c>
      <c r="CT1092" s="27">
        <v>10</v>
      </c>
      <c r="CU1092" s="27">
        <v>1</v>
      </c>
      <c r="CV1092" s="27">
        <v>15</v>
      </c>
      <c r="CW1092" s="27" t="s">
        <v>18858</v>
      </c>
      <c r="CX1092" s="27" t="s">
        <v>24167</v>
      </c>
      <c r="CY1092" s="27" t="s">
        <v>18858</v>
      </c>
      <c r="CZ1092" s="27" t="s">
        <v>24318</v>
      </c>
      <c r="DA1092" s="27" t="s">
        <v>24319</v>
      </c>
      <c r="DB1092" s="27" t="s">
        <v>24326</v>
      </c>
      <c r="DC1092" s="27">
        <v>1</v>
      </c>
      <c r="DD1092" s="27">
        <v>90</v>
      </c>
    </row>
    <row r="1093" spans="1:108" customFormat="1" hidden="1" x14ac:dyDescent="0.25">
      <c r="A1093" s="7" t="s">
        <v>639</v>
      </c>
      <c r="B1093" s="12">
        <v>43256</v>
      </c>
      <c r="C1093" s="7" t="s">
        <v>75</v>
      </c>
      <c r="D1093" s="7" t="s">
        <v>159</v>
      </c>
      <c r="E1093" s="7" t="s">
        <v>9</v>
      </c>
      <c r="F1093" t="s">
        <v>21819</v>
      </c>
      <c r="J1093" t="s">
        <v>21820</v>
      </c>
      <c r="K1093" s="1">
        <v>41563</v>
      </c>
      <c r="L1093" s="7" t="s">
        <v>640</v>
      </c>
      <c r="M1093" s="7">
        <v>4</v>
      </c>
      <c r="N1093" s="7"/>
      <c r="O1093" s="7" t="s">
        <v>979</v>
      </c>
      <c r="P1093" t="s">
        <v>21821</v>
      </c>
      <c r="Q1093" s="12">
        <v>43245</v>
      </c>
      <c r="R1093" s="12">
        <v>43245</v>
      </c>
      <c r="T1093" s="1"/>
      <c r="W1093" t="s">
        <v>75</v>
      </c>
      <c r="X1093" t="s">
        <v>17</v>
      </c>
      <c r="Y1093" t="s">
        <v>17</v>
      </c>
      <c r="Z1093" s="1"/>
      <c r="AA1093" t="s">
        <v>75</v>
      </c>
      <c r="AB1093" t="s">
        <v>75</v>
      </c>
      <c r="AC1093" s="12">
        <v>43243</v>
      </c>
      <c r="AD1093" t="s">
        <v>75</v>
      </c>
      <c r="AE1093" t="s">
        <v>75</v>
      </c>
      <c r="AF1093" s="7" t="s">
        <v>75</v>
      </c>
      <c r="AG1093" t="s">
        <v>75</v>
      </c>
      <c r="AH1093" t="s">
        <v>75</v>
      </c>
      <c r="AI1093" s="7">
        <v>0</v>
      </c>
      <c r="AJ1093" s="1"/>
      <c r="AK1093" s="1"/>
      <c r="AL1093" s="1"/>
      <c r="AM1093" s="1"/>
      <c r="AN1093" s="1"/>
      <c r="AO1093" s="1"/>
      <c r="AP1093" s="12">
        <v>43247</v>
      </c>
      <c r="AQ1093" s="12">
        <v>43248</v>
      </c>
      <c r="AR1093" s="12">
        <v>43255</v>
      </c>
      <c r="AS1093" t="s">
        <v>75</v>
      </c>
      <c r="AT1093" s="1">
        <v>43276</v>
      </c>
      <c r="AU1093" s="1">
        <v>43256</v>
      </c>
      <c r="AV1093" s="7" t="s">
        <v>18</v>
      </c>
      <c r="AZ1093" s="1">
        <v>43277</v>
      </c>
      <c r="BA1093" s="1"/>
      <c r="BH1093" s="1"/>
      <c r="BI1093" s="1"/>
      <c r="BO1093" s="12"/>
      <c r="BP1093" t="b">
        <v>0</v>
      </c>
      <c r="BQ1093" t="b">
        <v>0</v>
      </c>
      <c r="BR1093" s="7"/>
      <c r="BS1093" s="7" t="s">
        <v>13</v>
      </c>
      <c r="BT1093" t="b">
        <v>0</v>
      </c>
      <c r="BU1093" t="b">
        <v>0</v>
      </c>
      <c r="BV1093">
        <v>1087</v>
      </c>
      <c r="BW1093">
        <v>1</v>
      </c>
      <c r="CC1093" s="1"/>
      <c r="CH1093" s="7">
        <v>2</v>
      </c>
      <c r="CI1093" s="7">
        <v>5</v>
      </c>
      <c r="CJ1093" s="7">
        <v>0</v>
      </c>
      <c r="CK1093" s="7">
        <v>3</v>
      </c>
      <c r="CL1093" s="7">
        <v>7</v>
      </c>
      <c r="CM1093" s="7">
        <v>1</v>
      </c>
      <c r="CN1093" s="7">
        <v>22</v>
      </c>
      <c r="CO1093" s="7">
        <v>-43256</v>
      </c>
      <c r="CP1093" s="7">
        <v>43277</v>
      </c>
      <c r="CQ1093" s="7">
        <v>8</v>
      </c>
      <c r="CR1093" s="27">
        <v>2018</v>
      </c>
      <c r="CS1093" s="27">
        <v>5</v>
      </c>
      <c r="CT1093" s="27">
        <v>10</v>
      </c>
      <c r="CU1093" s="27">
        <v>1</v>
      </c>
      <c r="CV1093" s="27">
        <v>21</v>
      </c>
      <c r="CW1093" s="27" t="s">
        <v>18858</v>
      </c>
      <c r="CX1093" s="27" t="s">
        <v>24167</v>
      </c>
      <c r="CY1093" s="27" t="s">
        <v>18858</v>
      </c>
      <c r="CZ1093" s="27" t="s">
        <v>24318</v>
      </c>
      <c r="DA1093" s="27" t="s">
        <v>24319</v>
      </c>
      <c r="DB1093" s="27" t="s">
        <v>18772</v>
      </c>
      <c r="DC1093" s="27">
        <v>1</v>
      </c>
      <c r="DD1093" s="27">
        <v>90</v>
      </c>
    </row>
    <row r="1094" spans="1:108" customFormat="1" hidden="1" x14ac:dyDescent="0.25">
      <c r="A1094" s="7" t="s">
        <v>641</v>
      </c>
      <c r="B1094" s="12">
        <v>43240</v>
      </c>
      <c r="C1094" s="7" t="s">
        <v>75</v>
      </c>
      <c r="D1094" s="7" t="s">
        <v>210</v>
      </c>
      <c r="E1094" s="7" t="s">
        <v>74</v>
      </c>
      <c r="F1094" t="s">
        <v>21822</v>
      </c>
      <c r="J1094" t="s">
        <v>21823</v>
      </c>
      <c r="K1094" s="1">
        <v>40740</v>
      </c>
      <c r="L1094" s="7" t="s">
        <v>642</v>
      </c>
      <c r="M1094" s="7">
        <v>6</v>
      </c>
      <c r="N1094" s="7"/>
      <c r="O1094" s="7" t="s">
        <v>979</v>
      </c>
      <c r="P1094" t="s">
        <v>20861</v>
      </c>
      <c r="Q1094" s="12">
        <v>43220</v>
      </c>
      <c r="R1094" s="12">
        <v>43220</v>
      </c>
      <c r="T1094" s="1"/>
      <c r="W1094" t="s">
        <v>75</v>
      </c>
      <c r="X1094" t="s">
        <v>75</v>
      </c>
      <c r="Y1094" t="s">
        <v>17</v>
      </c>
      <c r="Z1094" s="1"/>
      <c r="AA1094" t="s">
        <v>75</v>
      </c>
      <c r="AB1094" t="s">
        <v>75</v>
      </c>
      <c r="AC1094" s="12">
        <v>43187</v>
      </c>
      <c r="AD1094" t="s">
        <v>75</v>
      </c>
      <c r="AE1094" t="s">
        <v>75</v>
      </c>
      <c r="AF1094" s="7" t="s">
        <v>17</v>
      </c>
      <c r="AG1094" t="s">
        <v>75</v>
      </c>
      <c r="AH1094" t="s">
        <v>75</v>
      </c>
      <c r="AI1094" s="7">
        <v>3</v>
      </c>
      <c r="AJ1094" s="1">
        <v>40795</v>
      </c>
      <c r="AK1094" s="1">
        <v>40905</v>
      </c>
      <c r="AL1094" s="1"/>
      <c r="AM1094" s="1">
        <v>40865</v>
      </c>
      <c r="AN1094" s="1">
        <v>40935</v>
      </c>
      <c r="AO1094" s="1"/>
      <c r="AP1094" s="12">
        <v>43227</v>
      </c>
      <c r="AQ1094" s="12">
        <v>43228</v>
      </c>
      <c r="AR1094" s="12">
        <v>43240</v>
      </c>
      <c r="AS1094" t="s">
        <v>75</v>
      </c>
      <c r="AT1094" s="1">
        <v>43269</v>
      </c>
      <c r="AU1094" s="1">
        <v>43241</v>
      </c>
      <c r="AV1094" s="7" t="s">
        <v>18</v>
      </c>
      <c r="AZ1094" s="1">
        <v>43269</v>
      </c>
      <c r="BA1094" s="1"/>
      <c r="BH1094" s="1"/>
      <c r="BI1094" s="1"/>
      <c r="BO1094" s="12">
        <v>43436</v>
      </c>
      <c r="BP1094" t="b">
        <v>0</v>
      </c>
      <c r="BQ1094" t="b">
        <v>0</v>
      </c>
      <c r="BR1094" s="7" t="s">
        <v>85</v>
      </c>
      <c r="BS1094" s="7" t="s">
        <v>13</v>
      </c>
      <c r="BT1094" t="b">
        <v>0</v>
      </c>
      <c r="BU1094" t="b">
        <v>0</v>
      </c>
      <c r="BV1094">
        <v>1088</v>
      </c>
      <c r="BW1094">
        <v>1</v>
      </c>
      <c r="CA1094">
        <v>3</v>
      </c>
      <c r="CB1094">
        <v>1</v>
      </c>
      <c r="CC1094" s="1">
        <v>42947</v>
      </c>
      <c r="CH1094" s="7">
        <v>33</v>
      </c>
      <c r="CI1094" s="7">
        <v>41</v>
      </c>
      <c r="CJ1094" s="7">
        <v>0</v>
      </c>
      <c r="CK1094" s="7">
        <v>8</v>
      </c>
      <c r="CL1094" s="7">
        <v>12</v>
      </c>
      <c r="CM1094" s="7">
        <v>1</v>
      </c>
      <c r="CN1094" s="7">
        <v>29</v>
      </c>
      <c r="CO1094" s="7">
        <v>-43240</v>
      </c>
      <c r="CP1094" s="7">
        <v>43269</v>
      </c>
      <c r="CQ1094" s="7">
        <v>12</v>
      </c>
      <c r="CR1094" s="27">
        <v>2018</v>
      </c>
      <c r="CS1094" s="27">
        <v>3</v>
      </c>
      <c r="CT1094" s="27">
        <v>10</v>
      </c>
      <c r="CU1094" s="27">
        <v>1</v>
      </c>
      <c r="CV1094" s="27">
        <v>13</v>
      </c>
      <c r="CW1094" s="27" t="s">
        <v>18857</v>
      </c>
      <c r="CX1094" s="27" t="s">
        <v>24167</v>
      </c>
      <c r="CY1094" s="27" t="s">
        <v>18857</v>
      </c>
      <c r="CZ1094" s="27" t="s">
        <v>24318</v>
      </c>
      <c r="DA1094" s="27" t="s">
        <v>24319</v>
      </c>
      <c r="DB1094" s="27" t="s">
        <v>18773</v>
      </c>
      <c r="DC1094" s="27">
        <v>2</v>
      </c>
      <c r="DD1094" s="27">
        <v>90</v>
      </c>
    </row>
    <row r="1095" spans="1:108" customFormat="1" hidden="1" x14ac:dyDescent="0.25">
      <c r="A1095" s="7" t="s">
        <v>643</v>
      </c>
      <c r="B1095" s="12">
        <v>43241</v>
      </c>
      <c r="C1095" s="7" t="s">
        <v>75</v>
      </c>
      <c r="D1095" s="7" t="s">
        <v>644</v>
      </c>
      <c r="E1095" s="7" t="s">
        <v>74</v>
      </c>
      <c r="F1095" t="s">
        <v>21824</v>
      </c>
      <c r="J1095" t="s">
        <v>21825</v>
      </c>
      <c r="K1095" s="1">
        <v>39207</v>
      </c>
      <c r="L1095" s="7" t="s">
        <v>645</v>
      </c>
      <c r="M1095" s="7">
        <v>11</v>
      </c>
      <c r="N1095" s="7"/>
      <c r="O1095" s="7" t="s">
        <v>979</v>
      </c>
      <c r="P1095" t="s">
        <v>21826</v>
      </c>
      <c r="Q1095" s="12">
        <v>43227</v>
      </c>
      <c r="R1095" s="12">
        <v>43227</v>
      </c>
      <c r="T1095" s="1"/>
      <c r="W1095" t="s">
        <v>17</v>
      </c>
      <c r="X1095" t="s">
        <v>75</v>
      </c>
      <c r="Y1095" t="s">
        <v>17</v>
      </c>
      <c r="Z1095" s="1"/>
      <c r="AA1095" t="s">
        <v>17</v>
      </c>
      <c r="AB1095" t="s">
        <v>75</v>
      </c>
      <c r="AC1095" s="12">
        <v>43225</v>
      </c>
      <c r="AD1095" t="s">
        <v>75</v>
      </c>
      <c r="AE1095" t="s">
        <v>75</v>
      </c>
      <c r="AF1095" s="7" t="s">
        <v>75</v>
      </c>
      <c r="AG1095" t="s">
        <v>75</v>
      </c>
      <c r="AH1095" t="s">
        <v>75</v>
      </c>
      <c r="AI1095" s="7">
        <v>3</v>
      </c>
      <c r="AJ1095" s="1">
        <v>39227</v>
      </c>
      <c r="AK1095" s="1">
        <v>39317</v>
      </c>
      <c r="AL1095" s="1"/>
      <c r="AM1095" s="1">
        <v>39293</v>
      </c>
      <c r="AN1095" s="1">
        <v>39353</v>
      </c>
      <c r="AO1095" s="1"/>
      <c r="AP1095" s="12">
        <v>43227</v>
      </c>
      <c r="AQ1095" s="12">
        <v>43228</v>
      </c>
      <c r="AR1095" s="12">
        <v>43240</v>
      </c>
      <c r="AS1095" t="s">
        <v>75</v>
      </c>
      <c r="AT1095" s="1">
        <v>43269</v>
      </c>
      <c r="AU1095" s="1">
        <v>43241</v>
      </c>
      <c r="AV1095" s="7" t="s">
        <v>18</v>
      </c>
      <c r="AZ1095" s="1">
        <v>43269</v>
      </c>
      <c r="BA1095" s="1"/>
      <c r="BH1095" s="1"/>
      <c r="BI1095" s="1"/>
      <c r="BO1095" s="12"/>
      <c r="BP1095" t="b">
        <v>0</v>
      </c>
      <c r="BQ1095" t="b">
        <v>0</v>
      </c>
      <c r="BR1095" s="7"/>
      <c r="BS1095" s="7" t="s">
        <v>13</v>
      </c>
      <c r="BT1095" t="b">
        <v>0</v>
      </c>
      <c r="BU1095" t="b">
        <v>0</v>
      </c>
      <c r="BV1095">
        <v>1089</v>
      </c>
      <c r="BW1095">
        <v>1</v>
      </c>
      <c r="CC1095" s="1"/>
      <c r="CH1095" s="7">
        <v>2</v>
      </c>
      <c r="CI1095" s="7">
        <v>3</v>
      </c>
      <c r="CJ1095" s="7">
        <v>0</v>
      </c>
      <c r="CK1095" s="7">
        <v>1</v>
      </c>
      <c r="CL1095" s="7">
        <v>12</v>
      </c>
      <c r="CM1095" s="7">
        <v>1</v>
      </c>
      <c r="CN1095" s="7">
        <v>29</v>
      </c>
      <c r="CO1095" s="7">
        <v>-43241</v>
      </c>
      <c r="CP1095" s="7">
        <v>43269</v>
      </c>
      <c r="CQ1095" s="7">
        <v>13</v>
      </c>
      <c r="CR1095" s="27">
        <v>2018</v>
      </c>
      <c r="CS1095" s="27">
        <v>5</v>
      </c>
      <c r="CT1095" s="27">
        <v>10</v>
      </c>
      <c r="CU1095" s="27">
        <v>1</v>
      </c>
      <c r="CV1095" s="27">
        <v>18</v>
      </c>
      <c r="CW1095" s="27" t="s">
        <v>18858</v>
      </c>
      <c r="CX1095" s="27" t="s">
        <v>24167</v>
      </c>
      <c r="CY1095" s="27" t="s">
        <v>18858</v>
      </c>
      <c r="CZ1095" s="27" t="s">
        <v>24318</v>
      </c>
      <c r="DA1095" s="27" t="s">
        <v>24319</v>
      </c>
      <c r="DB1095" s="27" t="s">
        <v>18773</v>
      </c>
      <c r="DC1095" s="27">
        <v>1</v>
      </c>
      <c r="DD1095" s="27">
        <v>90</v>
      </c>
    </row>
    <row r="1096" spans="1:108" customFormat="1" hidden="1" x14ac:dyDescent="0.25">
      <c r="A1096" s="7" t="s">
        <v>21827</v>
      </c>
      <c r="B1096" s="12">
        <v>43223</v>
      </c>
      <c r="C1096" s="7" t="s">
        <v>75</v>
      </c>
      <c r="D1096" s="7" t="s">
        <v>646</v>
      </c>
      <c r="E1096" s="7" t="s">
        <v>74</v>
      </c>
      <c r="F1096" t="s">
        <v>21828</v>
      </c>
      <c r="J1096" t="s">
        <v>21829</v>
      </c>
      <c r="K1096" s="1">
        <v>39678</v>
      </c>
      <c r="L1096" s="7" t="s">
        <v>21830</v>
      </c>
      <c r="M1096" s="7">
        <v>9</v>
      </c>
      <c r="N1096" s="7"/>
      <c r="O1096" s="7" t="s">
        <v>979</v>
      </c>
      <c r="P1096" t="s">
        <v>21831</v>
      </c>
      <c r="Q1096" s="12">
        <v>43216</v>
      </c>
      <c r="R1096" s="12">
        <v>43216</v>
      </c>
      <c r="T1096" s="1"/>
      <c r="W1096" t="s">
        <v>17</v>
      </c>
      <c r="X1096" t="s">
        <v>17</v>
      </c>
      <c r="Y1096" t="s">
        <v>17</v>
      </c>
      <c r="Z1096" s="1"/>
      <c r="AA1096" t="s">
        <v>75</v>
      </c>
      <c r="AB1096" t="s">
        <v>17</v>
      </c>
      <c r="AC1096" s="12">
        <v>43211</v>
      </c>
      <c r="AD1096" t="s">
        <v>75</v>
      </c>
      <c r="AE1096" t="s">
        <v>75</v>
      </c>
      <c r="AF1096" s="7" t="s">
        <v>75</v>
      </c>
      <c r="AG1096" t="s">
        <v>75</v>
      </c>
      <c r="AH1096" t="s">
        <v>75</v>
      </c>
      <c r="AI1096" s="7">
        <v>3</v>
      </c>
      <c r="AJ1096" s="1"/>
      <c r="AK1096" s="1"/>
      <c r="AL1096" s="1"/>
      <c r="AM1096" s="1"/>
      <c r="AN1096" s="1"/>
      <c r="AO1096" s="1"/>
      <c r="AP1096" s="12">
        <v>43217</v>
      </c>
      <c r="AQ1096" s="12">
        <v>43218</v>
      </c>
      <c r="AR1096" s="12">
        <v>43222</v>
      </c>
      <c r="AS1096" t="s">
        <v>75</v>
      </c>
      <c r="AT1096" s="1">
        <v>43269</v>
      </c>
      <c r="AU1096" s="1">
        <v>43223</v>
      </c>
      <c r="AV1096" s="7" t="s">
        <v>18</v>
      </c>
      <c r="AZ1096" s="1">
        <v>43269</v>
      </c>
      <c r="BA1096" s="1"/>
      <c r="BH1096" s="1"/>
      <c r="BI1096" s="1"/>
      <c r="BO1096" s="12"/>
      <c r="BP1096" t="b">
        <v>0</v>
      </c>
      <c r="BQ1096" t="b">
        <v>0</v>
      </c>
      <c r="BR1096" s="7"/>
      <c r="BS1096" s="7" t="s">
        <v>19346</v>
      </c>
      <c r="BT1096" t="b">
        <v>0</v>
      </c>
      <c r="BU1096" t="b">
        <v>0</v>
      </c>
      <c r="BV1096">
        <v>1090</v>
      </c>
      <c r="BW1096">
        <v>1</v>
      </c>
      <c r="CC1096" s="1"/>
      <c r="CH1096" s="7">
        <v>5</v>
      </c>
      <c r="CI1096" s="7">
        <v>7</v>
      </c>
      <c r="CJ1096" s="7">
        <v>0</v>
      </c>
      <c r="CK1096" s="7">
        <v>2</v>
      </c>
      <c r="CL1096" s="7">
        <v>4</v>
      </c>
      <c r="CM1096" s="7">
        <v>1</v>
      </c>
      <c r="CN1096" s="7">
        <v>47</v>
      </c>
      <c r="CO1096" s="7">
        <v>-43223</v>
      </c>
      <c r="CP1096" s="7">
        <v>43269</v>
      </c>
      <c r="CQ1096" s="7">
        <v>5</v>
      </c>
      <c r="CR1096" s="27">
        <v>2018</v>
      </c>
      <c r="CS1096" s="27">
        <v>4</v>
      </c>
      <c r="CT1096" s="27">
        <v>10</v>
      </c>
      <c r="CU1096" s="27">
        <v>1</v>
      </c>
      <c r="CV1096" s="27">
        <v>16</v>
      </c>
      <c r="CW1096" s="27" t="s">
        <v>18858</v>
      </c>
      <c r="CX1096" s="27" t="s">
        <v>24324</v>
      </c>
      <c r="CY1096" s="27" t="s">
        <v>18858</v>
      </c>
      <c r="CZ1096" s="27" t="s">
        <v>24318</v>
      </c>
      <c r="DA1096" s="27" t="s">
        <v>24319</v>
      </c>
      <c r="DB1096" s="27" t="s">
        <v>18773</v>
      </c>
      <c r="DC1096" s="27">
        <v>1</v>
      </c>
      <c r="DD1096" s="27">
        <v>90</v>
      </c>
    </row>
    <row r="1097" spans="1:108" customFormat="1" hidden="1" x14ac:dyDescent="0.25">
      <c r="A1097" s="7" t="s">
        <v>647</v>
      </c>
      <c r="B1097" s="12">
        <v>43258</v>
      </c>
      <c r="C1097" s="7" t="s">
        <v>75</v>
      </c>
      <c r="D1097" s="7" t="s">
        <v>449</v>
      </c>
      <c r="E1097" s="7" t="s">
        <v>35</v>
      </c>
      <c r="F1097" t="s">
        <v>21832</v>
      </c>
      <c r="J1097" t="s">
        <v>21833</v>
      </c>
      <c r="K1097" s="1">
        <v>42086</v>
      </c>
      <c r="L1097" s="7" t="s">
        <v>648</v>
      </c>
      <c r="M1097" s="7">
        <v>3</v>
      </c>
      <c r="N1097" s="7"/>
      <c r="O1097" s="7" t="s">
        <v>979</v>
      </c>
      <c r="P1097" t="s">
        <v>21834</v>
      </c>
      <c r="Q1097" s="12">
        <v>43229</v>
      </c>
      <c r="R1097" s="12">
        <v>43230</v>
      </c>
      <c r="T1097" s="1"/>
      <c r="W1097" t="s">
        <v>75</v>
      </c>
      <c r="X1097" t="s">
        <v>75</v>
      </c>
      <c r="Y1097" t="s">
        <v>17</v>
      </c>
      <c r="Z1097" s="1"/>
      <c r="AA1097" t="s">
        <v>75</v>
      </c>
      <c r="AB1097" t="s">
        <v>75</v>
      </c>
      <c r="AC1097" s="12">
        <v>43227</v>
      </c>
      <c r="AD1097" t="s">
        <v>75</v>
      </c>
      <c r="AE1097" t="s">
        <v>75</v>
      </c>
      <c r="AF1097" s="7" t="s">
        <v>17</v>
      </c>
      <c r="AG1097" t="s">
        <v>75</v>
      </c>
      <c r="AH1097" t="s">
        <v>75</v>
      </c>
      <c r="AI1097" s="7">
        <v>3</v>
      </c>
      <c r="AJ1097" s="1">
        <v>42086</v>
      </c>
      <c r="AK1097" s="1">
        <v>42176</v>
      </c>
      <c r="AL1097" s="1"/>
      <c r="AM1097" s="1">
        <v>42145</v>
      </c>
      <c r="AN1097" s="1">
        <v>42214</v>
      </c>
      <c r="AO1097" s="1"/>
      <c r="AP1097" s="12">
        <v>43232</v>
      </c>
      <c r="AQ1097" s="12">
        <v>43233</v>
      </c>
      <c r="AR1097" s="12">
        <v>43257</v>
      </c>
      <c r="AS1097" t="s">
        <v>75</v>
      </c>
      <c r="AT1097" s="1">
        <v>43276</v>
      </c>
      <c r="AU1097" s="1">
        <v>43258</v>
      </c>
      <c r="AV1097" s="7" t="s">
        <v>22</v>
      </c>
      <c r="AZ1097" s="1">
        <v>43276</v>
      </c>
      <c r="BA1097" s="1"/>
      <c r="BH1097" s="1"/>
      <c r="BI1097" s="1"/>
      <c r="BO1097" s="12"/>
      <c r="BP1097" t="b">
        <v>0</v>
      </c>
      <c r="BQ1097" t="b">
        <v>0</v>
      </c>
      <c r="BR1097" s="7"/>
      <c r="BS1097" s="7" t="s">
        <v>13</v>
      </c>
      <c r="BT1097" t="b">
        <v>0</v>
      </c>
      <c r="BU1097" t="b">
        <v>0</v>
      </c>
      <c r="BV1097">
        <v>1091</v>
      </c>
      <c r="BW1097">
        <v>1</v>
      </c>
      <c r="CC1097" s="1"/>
      <c r="CH1097" s="7">
        <v>2</v>
      </c>
      <c r="CI1097" s="7">
        <v>6</v>
      </c>
      <c r="CJ1097" s="7">
        <v>1</v>
      </c>
      <c r="CK1097" s="7">
        <v>3</v>
      </c>
      <c r="CL1097" s="7">
        <v>24</v>
      </c>
      <c r="CM1097" s="7">
        <v>1</v>
      </c>
      <c r="CN1097" s="7">
        <v>19</v>
      </c>
      <c r="CO1097" s="7">
        <v>-43258</v>
      </c>
      <c r="CP1097" s="7">
        <v>43276</v>
      </c>
      <c r="CQ1097" s="7">
        <v>25</v>
      </c>
      <c r="CR1097" s="27">
        <v>2018</v>
      </c>
      <c r="CS1097" s="27">
        <v>5</v>
      </c>
      <c r="CT1097" s="27">
        <v>10</v>
      </c>
      <c r="CU1097" s="27">
        <v>1</v>
      </c>
      <c r="CV1097" s="27">
        <v>19</v>
      </c>
      <c r="CW1097" s="27" t="s">
        <v>18858</v>
      </c>
      <c r="CX1097" s="27" t="s">
        <v>24167</v>
      </c>
      <c r="CY1097" s="27" t="s">
        <v>18858</v>
      </c>
      <c r="CZ1097" s="27" t="s">
        <v>24318</v>
      </c>
      <c r="DA1097" s="27" t="s">
        <v>24319</v>
      </c>
      <c r="DB1097" s="27" t="s">
        <v>18773</v>
      </c>
      <c r="DC1097" s="27">
        <v>1</v>
      </c>
      <c r="DD1097" s="27">
        <v>90</v>
      </c>
    </row>
    <row r="1098" spans="1:108" customFormat="1" hidden="1" x14ac:dyDescent="0.25">
      <c r="A1098" s="7" t="s">
        <v>649</v>
      </c>
      <c r="B1098" s="12">
        <v>43258</v>
      </c>
      <c r="C1098" s="7" t="s">
        <v>75</v>
      </c>
      <c r="D1098" s="7" t="s">
        <v>378</v>
      </c>
      <c r="E1098" s="7" t="s">
        <v>35</v>
      </c>
      <c r="F1098" t="s">
        <v>21835</v>
      </c>
      <c r="J1098" t="s">
        <v>21836</v>
      </c>
      <c r="K1098" s="1">
        <v>42823</v>
      </c>
      <c r="L1098" s="7" t="s">
        <v>650</v>
      </c>
      <c r="M1098" s="7">
        <v>1</v>
      </c>
      <c r="N1098" s="7"/>
      <c r="O1098" s="7" t="s">
        <v>979</v>
      </c>
      <c r="P1098" t="s">
        <v>21837</v>
      </c>
      <c r="Q1098" s="12">
        <v>43217</v>
      </c>
      <c r="R1098" s="12">
        <v>43217</v>
      </c>
      <c r="T1098" s="1"/>
      <c r="W1098" t="s">
        <v>17</v>
      </c>
      <c r="X1098" t="s">
        <v>17</v>
      </c>
      <c r="Y1098" t="s">
        <v>75</v>
      </c>
      <c r="Z1098" s="1">
        <v>43217</v>
      </c>
      <c r="AA1098" t="s">
        <v>75</v>
      </c>
      <c r="AB1098" t="s">
        <v>75</v>
      </c>
      <c r="AC1098" s="12">
        <v>43215</v>
      </c>
      <c r="AD1098" t="s">
        <v>75</v>
      </c>
      <c r="AE1098" t="s">
        <v>75</v>
      </c>
      <c r="AF1098" s="7" t="s">
        <v>17</v>
      </c>
      <c r="AG1098" t="s">
        <v>75</v>
      </c>
      <c r="AH1098" t="s">
        <v>75</v>
      </c>
      <c r="AI1098" s="7">
        <v>3</v>
      </c>
      <c r="AJ1098" s="1">
        <v>42828</v>
      </c>
      <c r="AK1098" s="1">
        <v>42916</v>
      </c>
      <c r="AL1098" s="1"/>
      <c r="AM1098" s="1">
        <v>42884</v>
      </c>
      <c r="AN1098" s="1">
        <v>42947</v>
      </c>
      <c r="AO1098" s="1"/>
      <c r="AP1098" s="12">
        <v>43218</v>
      </c>
      <c r="AQ1098" s="12">
        <v>43223</v>
      </c>
      <c r="AR1098" s="12">
        <v>43257</v>
      </c>
      <c r="AS1098" t="s">
        <v>75</v>
      </c>
      <c r="AT1098" s="1">
        <v>43276</v>
      </c>
      <c r="AU1098" s="1">
        <v>43258</v>
      </c>
      <c r="AV1098" s="7" t="s">
        <v>18</v>
      </c>
      <c r="AZ1098" s="1">
        <v>43277</v>
      </c>
      <c r="BA1098" s="1"/>
      <c r="BH1098" s="1"/>
      <c r="BI1098" s="1"/>
      <c r="BO1098" s="12"/>
      <c r="BP1098" t="b">
        <v>0</v>
      </c>
      <c r="BQ1098" t="b">
        <v>0</v>
      </c>
      <c r="BR1098" s="7"/>
      <c r="BS1098" s="7" t="s">
        <v>13</v>
      </c>
      <c r="BT1098" t="b">
        <v>0</v>
      </c>
      <c r="BU1098" t="b">
        <v>0</v>
      </c>
      <c r="BV1098">
        <v>1092</v>
      </c>
      <c r="BW1098">
        <v>1</v>
      </c>
      <c r="CC1098" s="1"/>
      <c r="CH1098" s="7">
        <v>2</v>
      </c>
      <c r="CI1098" s="7">
        <v>8</v>
      </c>
      <c r="CJ1098" s="7">
        <v>0</v>
      </c>
      <c r="CK1098" s="7">
        <v>6</v>
      </c>
      <c r="CL1098" s="7">
        <v>34</v>
      </c>
      <c r="CM1098" s="7">
        <v>1</v>
      </c>
      <c r="CN1098" s="7">
        <v>20</v>
      </c>
      <c r="CO1098" s="7">
        <v>-43258</v>
      </c>
      <c r="CP1098" s="7">
        <v>43277</v>
      </c>
      <c r="CQ1098" s="7">
        <v>35</v>
      </c>
      <c r="CR1098" s="27">
        <v>2018</v>
      </c>
      <c r="CS1098" s="27">
        <v>4</v>
      </c>
      <c r="CT1098" s="27">
        <v>10</v>
      </c>
      <c r="CU1098" s="27">
        <v>1</v>
      </c>
      <c r="CV1098" s="27">
        <v>17</v>
      </c>
      <c r="CW1098" s="27" t="s">
        <v>18858</v>
      </c>
      <c r="CX1098" s="27" t="s">
        <v>24168</v>
      </c>
      <c r="CY1098" s="27" t="s">
        <v>18858</v>
      </c>
      <c r="CZ1098" s="27" t="s">
        <v>24318</v>
      </c>
      <c r="DA1098" s="27" t="s">
        <v>24319</v>
      </c>
      <c r="DB1098" s="27" t="s">
        <v>18773</v>
      </c>
      <c r="DC1098" s="27">
        <v>1</v>
      </c>
      <c r="DD1098" s="27">
        <v>90</v>
      </c>
    </row>
    <row r="1099" spans="1:108" customFormat="1" hidden="1" x14ac:dyDescent="0.25">
      <c r="A1099" s="7" t="s">
        <v>21838</v>
      </c>
      <c r="B1099" s="12">
        <v>43258</v>
      </c>
      <c r="C1099" s="7" t="s">
        <v>75</v>
      </c>
      <c r="D1099" s="7" t="s">
        <v>987</v>
      </c>
      <c r="E1099" s="7" t="s">
        <v>35</v>
      </c>
      <c r="F1099" t="s">
        <v>2330</v>
      </c>
      <c r="J1099" t="s">
        <v>21839</v>
      </c>
      <c r="K1099" s="1">
        <v>42945</v>
      </c>
      <c r="L1099" s="7" t="s">
        <v>21840</v>
      </c>
      <c r="M1099" s="7">
        <v>0</v>
      </c>
      <c r="N1099" s="7"/>
      <c r="O1099" s="7" t="s">
        <v>1011</v>
      </c>
      <c r="P1099" t="s">
        <v>21841</v>
      </c>
      <c r="Q1099" s="12">
        <v>43223</v>
      </c>
      <c r="R1099" s="12">
        <v>43223</v>
      </c>
      <c r="T1099" s="1"/>
      <c r="W1099" t="s">
        <v>75</v>
      </c>
      <c r="X1099" t="s">
        <v>75</v>
      </c>
      <c r="Y1099" t="s">
        <v>17</v>
      </c>
      <c r="Z1099" s="1"/>
      <c r="AA1099" t="s">
        <v>75</v>
      </c>
      <c r="AB1099" t="s">
        <v>75</v>
      </c>
      <c r="AC1099" s="12">
        <v>43218</v>
      </c>
      <c r="AD1099" t="s">
        <v>17</v>
      </c>
      <c r="AE1099" t="s">
        <v>17</v>
      </c>
      <c r="AF1099" s="7" t="s">
        <v>17</v>
      </c>
      <c r="AG1099" t="s">
        <v>17</v>
      </c>
      <c r="AH1099" t="s">
        <v>75</v>
      </c>
      <c r="AI1099" s="7">
        <v>3</v>
      </c>
      <c r="AJ1099" s="1">
        <v>42945</v>
      </c>
      <c r="AK1099" s="1">
        <v>43010</v>
      </c>
      <c r="AL1099" s="1"/>
      <c r="AM1099" s="1">
        <v>43007</v>
      </c>
      <c r="AN1099" s="1">
        <v>43073</v>
      </c>
      <c r="AO1099" s="1"/>
      <c r="AP1099" s="12">
        <v>43224</v>
      </c>
      <c r="AQ1099" s="12">
        <v>43225</v>
      </c>
      <c r="AR1099" s="12">
        <v>43257</v>
      </c>
      <c r="AT1099" s="1">
        <v>43276</v>
      </c>
      <c r="AU1099" s="1">
        <v>43258</v>
      </c>
      <c r="AV1099" s="7" t="s">
        <v>18</v>
      </c>
      <c r="AZ1099" s="1">
        <v>43277</v>
      </c>
      <c r="BA1099" s="1"/>
      <c r="BH1099" s="1"/>
      <c r="BI1099" s="1"/>
      <c r="BO1099" s="12"/>
      <c r="BP1099" t="b">
        <v>0</v>
      </c>
      <c r="BQ1099" t="b">
        <v>0</v>
      </c>
      <c r="BR1099" s="7"/>
      <c r="BS1099" s="7" t="s">
        <v>19346</v>
      </c>
      <c r="BT1099" t="b">
        <v>0</v>
      </c>
      <c r="BU1099" t="b">
        <v>0</v>
      </c>
      <c r="BV1099">
        <v>1093</v>
      </c>
      <c r="BW1099">
        <v>1</v>
      </c>
      <c r="CC1099" s="1"/>
      <c r="CH1099" s="7">
        <v>5</v>
      </c>
      <c r="CI1099" s="7">
        <v>7</v>
      </c>
      <c r="CJ1099" s="7">
        <v>0</v>
      </c>
      <c r="CK1099" s="7">
        <v>2</v>
      </c>
      <c r="CL1099" s="7">
        <v>32</v>
      </c>
      <c r="CM1099" s="7">
        <v>1</v>
      </c>
      <c r="CN1099" s="7">
        <v>20</v>
      </c>
      <c r="CO1099" s="7">
        <v>-43258</v>
      </c>
      <c r="CP1099" s="7">
        <v>43277</v>
      </c>
      <c r="CQ1099" s="7">
        <v>33</v>
      </c>
      <c r="CR1099" s="27">
        <v>2018</v>
      </c>
      <c r="CS1099" s="27">
        <v>4</v>
      </c>
      <c r="CT1099" s="27">
        <v>10</v>
      </c>
      <c r="CU1099" s="27">
        <v>1</v>
      </c>
      <c r="CV1099" s="27">
        <v>17</v>
      </c>
      <c r="CW1099" s="27" t="s">
        <v>18858</v>
      </c>
      <c r="CX1099" s="27" t="s">
        <v>24168</v>
      </c>
      <c r="CY1099" s="27" t="s">
        <v>18858</v>
      </c>
      <c r="CZ1099" s="27" t="s">
        <v>24318</v>
      </c>
      <c r="DA1099" s="27" t="s">
        <v>24319</v>
      </c>
      <c r="DB1099" s="27" t="s">
        <v>18773</v>
      </c>
      <c r="DC1099" s="27">
        <v>1</v>
      </c>
      <c r="DD1099" s="27">
        <v>90</v>
      </c>
    </row>
    <row r="1100" spans="1:108" customFormat="1" hidden="1" x14ac:dyDescent="0.25">
      <c r="A1100" s="7" t="s">
        <v>18039</v>
      </c>
      <c r="B1100" s="12">
        <v>43241</v>
      </c>
      <c r="C1100" s="7" t="s">
        <v>17</v>
      </c>
      <c r="D1100" s="7" t="s">
        <v>987</v>
      </c>
      <c r="E1100" s="7" t="s">
        <v>35</v>
      </c>
      <c r="F1100" t="s">
        <v>1042</v>
      </c>
      <c r="J1100" t="s">
        <v>21842</v>
      </c>
      <c r="K1100" s="1">
        <v>42536</v>
      </c>
      <c r="L1100" s="7" t="s">
        <v>18040</v>
      </c>
      <c r="M1100" s="7">
        <v>2</v>
      </c>
      <c r="N1100" s="7"/>
      <c r="O1100" s="7" t="s">
        <v>979</v>
      </c>
      <c r="P1100" t="s">
        <v>21843</v>
      </c>
      <c r="Q1100" s="12">
        <v>43220</v>
      </c>
      <c r="R1100" s="12">
        <v>43220</v>
      </c>
      <c r="S1100" t="s">
        <v>75</v>
      </c>
      <c r="T1100" s="1"/>
      <c r="U1100" t="s">
        <v>75</v>
      </c>
      <c r="V1100" t="s">
        <v>75</v>
      </c>
      <c r="Z1100" s="1"/>
      <c r="AC1100" s="12"/>
      <c r="AF1100" s="7"/>
      <c r="AH1100" t="s">
        <v>75</v>
      </c>
      <c r="AI1100" s="7">
        <v>3</v>
      </c>
      <c r="AJ1100" s="1">
        <v>40372</v>
      </c>
      <c r="AK1100" s="1">
        <v>40470</v>
      </c>
      <c r="AL1100" s="1"/>
      <c r="AM1100" s="1">
        <v>40434</v>
      </c>
      <c r="AN1100" s="1">
        <v>40497</v>
      </c>
      <c r="AO1100" s="1"/>
      <c r="AP1100" s="12">
        <v>43220</v>
      </c>
      <c r="AQ1100" s="12"/>
      <c r="AR1100" s="12">
        <v>43240</v>
      </c>
      <c r="AS1100" t="s">
        <v>75</v>
      </c>
      <c r="AT1100" s="1">
        <v>43269</v>
      </c>
      <c r="AU1100" s="1">
        <v>43241</v>
      </c>
      <c r="AV1100" s="7" t="s">
        <v>18</v>
      </c>
      <c r="AZ1100" s="1">
        <v>43269</v>
      </c>
      <c r="BA1100" s="1">
        <v>43269</v>
      </c>
      <c r="BH1100" s="1"/>
      <c r="BI1100" s="1"/>
      <c r="BO1100" s="12"/>
      <c r="BP1100" t="b">
        <v>0</v>
      </c>
      <c r="BQ1100" t="b">
        <v>0</v>
      </c>
      <c r="BR1100" s="7"/>
      <c r="BS1100" s="7" t="s">
        <v>13</v>
      </c>
      <c r="BT1100" t="b">
        <v>0</v>
      </c>
      <c r="BU1100" t="b">
        <v>0</v>
      </c>
      <c r="BV1100">
        <v>1094</v>
      </c>
      <c r="BW1100">
        <v>1</v>
      </c>
      <c r="CC1100" s="1"/>
      <c r="CH1100" s="7">
        <v>43220</v>
      </c>
      <c r="CI1100" s="7">
        <v>0</v>
      </c>
      <c r="CJ1100" s="7">
        <v>0</v>
      </c>
      <c r="CK1100" s="7">
        <v>-43220</v>
      </c>
      <c r="CL1100" s="7">
        <v>43240</v>
      </c>
      <c r="CM1100" s="7">
        <v>1</v>
      </c>
      <c r="CN1100" s="7">
        <v>29</v>
      </c>
      <c r="CO1100" s="7">
        <v>-43241</v>
      </c>
      <c r="CP1100" s="7">
        <v>43269</v>
      </c>
      <c r="CQ1100" s="7">
        <v>43241</v>
      </c>
      <c r="CR1100" s="27">
        <v>1900</v>
      </c>
      <c r="CS1100" s="27">
        <v>1</v>
      </c>
      <c r="CT1100" s="27">
        <v>10</v>
      </c>
      <c r="CU1100" s="27">
        <v>1</v>
      </c>
      <c r="CV1100" s="27">
        <v>52</v>
      </c>
      <c r="CW1100" s="27" t="s">
        <v>18858</v>
      </c>
      <c r="CX1100" s="27" t="s">
        <v>18859</v>
      </c>
      <c r="CY1100" s="27" t="s">
        <v>24460</v>
      </c>
      <c r="CZ1100" s="27" t="s">
        <v>24318</v>
      </c>
      <c r="DA1100" s="27" t="s">
        <v>24319</v>
      </c>
      <c r="DB1100" s="27" t="s">
        <v>18773</v>
      </c>
      <c r="DC1100" s="27">
        <v>1</v>
      </c>
      <c r="DD1100" s="27">
        <v>90</v>
      </c>
    </row>
    <row r="1101" spans="1:108" customFormat="1" hidden="1" x14ac:dyDescent="0.25">
      <c r="A1101" s="7" t="s">
        <v>18041</v>
      </c>
      <c r="B1101" s="12">
        <v>43241</v>
      </c>
      <c r="C1101" s="7" t="s">
        <v>17</v>
      </c>
      <c r="D1101" s="7" t="s">
        <v>987</v>
      </c>
      <c r="E1101" s="7" t="s">
        <v>35</v>
      </c>
      <c r="F1101" t="s">
        <v>1042</v>
      </c>
      <c r="J1101" t="s">
        <v>21842</v>
      </c>
      <c r="K1101" s="1">
        <v>42278</v>
      </c>
      <c r="L1101" s="7" t="s">
        <v>18042</v>
      </c>
      <c r="M1101" s="7">
        <v>3</v>
      </c>
      <c r="N1101" s="7"/>
      <c r="O1101" s="7" t="s">
        <v>1011</v>
      </c>
      <c r="P1101" t="s">
        <v>21843</v>
      </c>
      <c r="Q1101" s="12">
        <v>43220</v>
      </c>
      <c r="R1101" s="12">
        <v>43220</v>
      </c>
      <c r="S1101" t="s">
        <v>75</v>
      </c>
      <c r="T1101" s="1">
        <v>43220</v>
      </c>
      <c r="U1101" t="s">
        <v>75</v>
      </c>
      <c r="V1101" t="s">
        <v>75</v>
      </c>
      <c r="Z1101" s="1"/>
      <c r="AC1101" s="12"/>
      <c r="AF1101" s="7"/>
      <c r="AH1101" t="s">
        <v>75</v>
      </c>
      <c r="AI1101" s="7">
        <v>3</v>
      </c>
      <c r="AJ1101" s="1">
        <v>41184</v>
      </c>
      <c r="AK1101" s="1">
        <v>41277</v>
      </c>
      <c r="AL1101" s="1"/>
      <c r="AM1101" s="1">
        <v>41246</v>
      </c>
      <c r="AN1101" s="1">
        <v>41310</v>
      </c>
      <c r="AO1101" s="1"/>
      <c r="AP1101" s="12">
        <v>43220</v>
      </c>
      <c r="AQ1101" s="12"/>
      <c r="AR1101" s="12">
        <v>43240</v>
      </c>
      <c r="AS1101" t="s">
        <v>75</v>
      </c>
      <c r="AT1101" s="1">
        <v>43263</v>
      </c>
      <c r="AU1101" s="1">
        <v>43241</v>
      </c>
      <c r="AV1101" s="7" t="s">
        <v>18</v>
      </c>
      <c r="AZ1101" s="1">
        <v>43263</v>
      </c>
      <c r="BA1101" s="1">
        <v>43263</v>
      </c>
      <c r="BH1101" s="1"/>
      <c r="BI1101" s="1"/>
      <c r="BO1101" s="12"/>
      <c r="BP1101" t="b">
        <v>0</v>
      </c>
      <c r="BQ1101" t="b">
        <v>0</v>
      </c>
      <c r="BR1101" s="7"/>
      <c r="BS1101" s="7" t="s">
        <v>13</v>
      </c>
      <c r="BT1101" t="b">
        <v>0</v>
      </c>
      <c r="BU1101" t="b">
        <v>0</v>
      </c>
      <c r="BV1101">
        <v>1095</v>
      </c>
      <c r="BW1101">
        <v>1</v>
      </c>
      <c r="BZ1101">
        <v>999</v>
      </c>
      <c r="CA1101">
        <v>999</v>
      </c>
      <c r="CB1101">
        <v>3</v>
      </c>
      <c r="CC1101" s="1"/>
      <c r="CH1101" s="7">
        <v>43220</v>
      </c>
      <c r="CI1101" s="7">
        <v>0</v>
      </c>
      <c r="CJ1101" s="7">
        <v>0</v>
      </c>
      <c r="CK1101" s="7">
        <v>-43220</v>
      </c>
      <c r="CL1101" s="7">
        <v>43240</v>
      </c>
      <c r="CM1101" s="7">
        <v>1</v>
      </c>
      <c r="CN1101" s="7">
        <v>23</v>
      </c>
      <c r="CO1101" s="7">
        <v>-43241</v>
      </c>
      <c r="CP1101" s="7">
        <v>43263</v>
      </c>
      <c r="CQ1101" s="7">
        <v>43241</v>
      </c>
      <c r="CR1101" s="27">
        <v>1900</v>
      </c>
      <c r="CS1101" s="27">
        <v>1</v>
      </c>
      <c r="CT1101" s="27">
        <v>10</v>
      </c>
      <c r="CU1101" s="27">
        <v>1</v>
      </c>
      <c r="CV1101" s="27">
        <v>52</v>
      </c>
      <c r="CW1101" s="27" t="s">
        <v>18858</v>
      </c>
      <c r="CX1101" s="27" t="s">
        <v>18859</v>
      </c>
      <c r="CY1101" s="27" t="s">
        <v>24460</v>
      </c>
      <c r="CZ1101" s="27" t="s">
        <v>24318</v>
      </c>
      <c r="DA1101" s="27" t="s">
        <v>24319</v>
      </c>
      <c r="DB1101" s="27" t="s">
        <v>18773</v>
      </c>
      <c r="DC1101" s="27">
        <v>1</v>
      </c>
      <c r="DD1101" s="27">
        <v>90</v>
      </c>
    </row>
    <row r="1102" spans="1:108" customFormat="1" hidden="1" x14ac:dyDescent="0.25">
      <c r="A1102" s="7" t="s">
        <v>18043</v>
      </c>
      <c r="B1102" s="12">
        <v>43241</v>
      </c>
      <c r="C1102" s="7" t="s">
        <v>17</v>
      </c>
      <c r="D1102" s="7" t="s">
        <v>987</v>
      </c>
      <c r="E1102" s="7" t="s">
        <v>35</v>
      </c>
      <c r="F1102" t="s">
        <v>2633</v>
      </c>
      <c r="J1102" t="s">
        <v>21842</v>
      </c>
      <c r="K1102" s="1">
        <v>41832</v>
      </c>
      <c r="L1102" s="7" t="s">
        <v>18044</v>
      </c>
      <c r="M1102" s="7">
        <v>3</v>
      </c>
      <c r="N1102" s="7"/>
      <c r="O1102" s="7" t="s">
        <v>1011</v>
      </c>
      <c r="P1102" t="s">
        <v>21843</v>
      </c>
      <c r="Q1102" s="12">
        <v>43220</v>
      </c>
      <c r="R1102" s="12">
        <v>43220</v>
      </c>
      <c r="S1102" t="s">
        <v>75</v>
      </c>
      <c r="T1102" s="1">
        <v>43220</v>
      </c>
      <c r="U1102" t="s">
        <v>75</v>
      </c>
      <c r="V1102" t="s">
        <v>75</v>
      </c>
      <c r="Z1102" s="1"/>
      <c r="AC1102" s="12"/>
      <c r="AF1102" s="7"/>
      <c r="AH1102" t="s">
        <v>75</v>
      </c>
      <c r="AI1102" s="7">
        <v>0</v>
      </c>
      <c r="AJ1102" s="1"/>
      <c r="AK1102" s="1"/>
      <c r="AL1102" s="1"/>
      <c r="AM1102" s="1"/>
      <c r="AN1102" s="1"/>
      <c r="AO1102" s="1"/>
      <c r="AP1102" s="12">
        <v>43220</v>
      </c>
      <c r="AQ1102" s="12"/>
      <c r="AR1102" s="12">
        <v>43210</v>
      </c>
      <c r="AS1102" t="s">
        <v>75</v>
      </c>
      <c r="AT1102" s="1">
        <v>43263</v>
      </c>
      <c r="AU1102" s="1">
        <v>43241</v>
      </c>
      <c r="AV1102" s="7" t="s">
        <v>18</v>
      </c>
      <c r="AZ1102" s="1">
        <v>43263</v>
      </c>
      <c r="BA1102" s="1">
        <v>43263</v>
      </c>
      <c r="BH1102" s="1"/>
      <c r="BI1102" s="1"/>
      <c r="BO1102" s="12"/>
      <c r="BP1102" t="b">
        <v>0</v>
      </c>
      <c r="BQ1102" t="b">
        <v>0</v>
      </c>
      <c r="BR1102" s="7"/>
      <c r="BS1102" s="7" t="s">
        <v>13</v>
      </c>
      <c r="BT1102" t="b">
        <v>0</v>
      </c>
      <c r="BU1102" t="b">
        <v>0</v>
      </c>
      <c r="BV1102">
        <v>1096</v>
      </c>
      <c r="BW1102">
        <v>1</v>
      </c>
      <c r="CC1102" s="1"/>
      <c r="CH1102" s="7">
        <v>43220</v>
      </c>
      <c r="CI1102" s="7">
        <v>0</v>
      </c>
      <c r="CJ1102" s="7">
        <v>0</v>
      </c>
      <c r="CK1102" s="7">
        <v>-43220</v>
      </c>
      <c r="CL1102" s="7">
        <v>43210</v>
      </c>
      <c r="CM1102" s="7">
        <v>31</v>
      </c>
      <c r="CN1102" s="7">
        <v>53</v>
      </c>
      <c r="CO1102" s="7">
        <v>-43241</v>
      </c>
      <c r="CP1102" s="7">
        <v>43263</v>
      </c>
      <c r="CQ1102" s="7">
        <v>43241</v>
      </c>
      <c r="CR1102" s="27">
        <v>1900</v>
      </c>
      <c r="CS1102" s="27">
        <v>1</v>
      </c>
      <c r="CT1102" s="27">
        <v>10</v>
      </c>
      <c r="CU1102" s="27">
        <v>1</v>
      </c>
      <c r="CV1102" s="27">
        <v>52</v>
      </c>
      <c r="CW1102" s="27" t="s">
        <v>18858</v>
      </c>
      <c r="CX1102" s="27" t="s">
        <v>18859</v>
      </c>
      <c r="CY1102" s="27" t="s">
        <v>24460</v>
      </c>
      <c r="CZ1102" s="27" t="s">
        <v>24318</v>
      </c>
      <c r="DA1102" s="27" t="s">
        <v>24319</v>
      </c>
      <c r="DB1102" s="27" t="s">
        <v>18772</v>
      </c>
      <c r="DC1102" s="27">
        <v>1</v>
      </c>
      <c r="DD1102" s="27">
        <v>90</v>
      </c>
    </row>
    <row r="1103" spans="1:108" customFormat="1" hidden="1" x14ac:dyDescent="0.25">
      <c r="A1103" s="7" t="s">
        <v>18045</v>
      </c>
      <c r="B1103" s="12">
        <v>43241</v>
      </c>
      <c r="C1103" s="7" t="s">
        <v>17</v>
      </c>
      <c r="D1103" s="7" t="s">
        <v>987</v>
      </c>
      <c r="E1103" s="7" t="s">
        <v>35</v>
      </c>
      <c r="F1103" t="s">
        <v>2633</v>
      </c>
      <c r="J1103" t="s">
        <v>21844</v>
      </c>
      <c r="K1103" s="1">
        <v>41847</v>
      </c>
      <c r="L1103" s="7" t="s">
        <v>18046</v>
      </c>
      <c r="M1103" s="7">
        <v>3</v>
      </c>
      <c r="N1103" s="7"/>
      <c r="O1103" s="7" t="s">
        <v>1011</v>
      </c>
      <c r="P1103" t="s">
        <v>21843</v>
      </c>
      <c r="Q1103" s="12">
        <v>43220</v>
      </c>
      <c r="R1103" s="12">
        <v>43220</v>
      </c>
      <c r="S1103" t="s">
        <v>75</v>
      </c>
      <c r="T1103" s="1">
        <v>43220</v>
      </c>
      <c r="U1103" t="s">
        <v>335</v>
      </c>
      <c r="V1103" t="s">
        <v>75</v>
      </c>
      <c r="Z1103" s="1"/>
      <c r="AC1103" s="12"/>
      <c r="AF1103" s="7"/>
      <c r="AH1103" t="s">
        <v>75</v>
      </c>
      <c r="AI1103" s="7">
        <v>0</v>
      </c>
      <c r="AJ1103" s="1"/>
      <c r="AK1103" s="1"/>
      <c r="AL1103" s="1"/>
      <c r="AM1103" s="1"/>
      <c r="AN1103" s="1"/>
      <c r="AO1103" s="1"/>
      <c r="AP1103" s="12">
        <v>43220</v>
      </c>
      <c r="AQ1103" s="12"/>
      <c r="AR1103" s="12">
        <v>43210</v>
      </c>
      <c r="AS1103" t="s">
        <v>75</v>
      </c>
      <c r="AT1103" s="1">
        <v>43263</v>
      </c>
      <c r="AU1103" s="1">
        <v>43241</v>
      </c>
      <c r="AV1103" s="7" t="s">
        <v>18</v>
      </c>
      <c r="AZ1103" s="1">
        <v>43263</v>
      </c>
      <c r="BA1103" s="1">
        <v>43263</v>
      </c>
      <c r="BH1103" s="1"/>
      <c r="BI1103" s="1"/>
      <c r="BO1103" s="12"/>
      <c r="BP1103" t="b">
        <v>0</v>
      </c>
      <c r="BQ1103" t="b">
        <v>0</v>
      </c>
      <c r="BR1103" s="7"/>
      <c r="BS1103" s="7" t="s">
        <v>13</v>
      </c>
      <c r="BT1103" t="b">
        <v>0</v>
      </c>
      <c r="BU1103" t="b">
        <v>0</v>
      </c>
      <c r="BV1103">
        <v>1097</v>
      </c>
      <c r="BW1103">
        <v>1</v>
      </c>
      <c r="CC1103" s="1"/>
      <c r="CH1103" s="7">
        <v>43220</v>
      </c>
      <c r="CI1103" s="7">
        <v>0</v>
      </c>
      <c r="CJ1103" s="7">
        <v>0</v>
      </c>
      <c r="CK1103" s="7">
        <v>-43220</v>
      </c>
      <c r="CL1103" s="7">
        <v>43210</v>
      </c>
      <c r="CM1103" s="7">
        <v>31</v>
      </c>
      <c r="CN1103" s="7">
        <v>53</v>
      </c>
      <c r="CO1103" s="7">
        <v>-43241</v>
      </c>
      <c r="CP1103" s="7">
        <v>43263</v>
      </c>
      <c r="CQ1103" s="7">
        <v>43241</v>
      </c>
      <c r="CR1103" s="27">
        <v>1900</v>
      </c>
      <c r="CS1103" s="27">
        <v>1</v>
      </c>
      <c r="CT1103" s="27">
        <v>10</v>
      </c>
      <c r="CU1103" s="27">
        <v>1</v>
      </c>
      <c r="CV1103" s="27">
        <v>52</v>
      </c>
      <c r="CW1103" s="27" t="s">
        <v>18858</v>
      </c>
      <c r="CX1103" s="27" t="s">
        <v>18859</v>
      </c>
      <c r="CY1103" s="27" t="s">
        <v>24460</v>
      </c>
      <c r="CZ1103" s="27" t="s">
        <v>24318</v>
      </c>
      <c r="DA1103" s="27" t="s">
        <v>24319</v>
      </c>
      <c r="DB1103" s="27" t="s">
        <v>18772</v>
      </c>
      <c r="DC1103" s="27">
        <v>1</v>
      </c>
      <c r="DD1103" s="27">
        <v>90</v>
      </c>
    </row>
    <row r="1104" spans="1:108" customFormat="1" hidden="1" x14ac:dyDescent="0.25">
      <c r="A1104" s="7" t="s">
        <v>18047</v>
      </c>
      <c r="B1104" s="12">
        <v>43241</v>
      </c>
      <c r="C1104" s="7" t="s">
        <v>17</v>
      </c>
      <c r="D1104" s="7" t="s">
        <v>987</v>
      </c>
      <c r="E1104" s="7" t="s">
        <v>35</v>
      </c>
      <c r="F1104" t="s">
        <v>2633</v>
      </c>
      <c r="J1104" t="s">
        <v>21845</v>
      </c>
      <c r="K1104" s="1">
        <v>42453</v>
      </c>
      <c r="L1104" s="7" t="s">
        <v>18048</v>
      </c>
      <c r="M1104" s="7">
        <v>2</v>
      </c>
      <c r="N1104" s="7"/>
      <c r="O1104" s="7" t="s">
        <v>1011</v>
      </c>
      <c r="P1104" t="s">
        <v>21843</v>
      </c>
      <c r="Q1104" s="12">
        <v>43220</v>
      </c>
      <c r="R1104" s="12">
        <v>43220</v>
      </c>
      <c r="S1104" t="s">
        <v>75</v>
      </c>
      <c r="T1104" s="1">
        <v>43220</v>
      </c>
      <c r="U1104" t="s">
        <v>75</v>
      </c>
      <c r="V1104" t="s">
        <v>75</v>
      </c>
      <c r="Z1104" s="1"/>
      <c r="AC1104" s="12"/>
      <c r="AF1104" s="7"/>
      <c r="AH1104" t="s">
        <v>75</v>
      </c>
      <c r="AI1104" s="7">
        <v>3</v>
      </c>
      <c r="AJ1104" s="1">
        <v>42485</v>
      </c>
      <c r="AK1104" s="1">
        <v>42516</v>
      </c>
      <c r="AL1104" s="1"/>
      <c r="AM1104" s="1">
        <v>42514</v>
      </c>
      <c r="AN1104" s="1">
        <v>42577</v>
      </c>
      <c r="AO1104" s="1"/>
      <c r="AP1104" s="12">
        <v>43220</v>
      </c>
      <c r="AQ1104" s="12"/>
      <c r="AR1104" s="12">
        <v>43210</v>
      </c>
      <c r="AS1104" t="s">
        <v>75</v>
      </c>
      <c r="AT1104" s="1">
        <v>43263</v>
      </c>
      <c r="AU1104" s="1">
        <v>43241</v>
      </c>
      <c r="AV1104" s="7" t="s">
        <v>18</v>
      </c>
      <c r="AZ1104" s="1">
        <v>43263</v>
      </c>
      <c r="BA1104" s="1">
        <v>43263</v>
      </c>
      <c r="BH1104" s="1"/>
      <c r="BI1104" s="1"/>
      <c r="BO1104" s="12"/>
      <c r="BP1104" t="b">
        <v>0</v>
      </c>
      <c r="BQ1104" t="b">
        <v>0</v>
      </c>
      <c r="BR1104" s="7"/>
      <c r="BS1104" s="7" t="s">
        <v>13</v>
      </c>
      <c r="BT1104" t="b">
        <v>0</v>
      </c>
      <c r="BU1104" t="b">
        <v>0</v>
      </c>
      <c r="BV1104">
        <v>1098</v>
      </c>
      <c r="BW1104">
        <v>1</v>
      </c>
      <c r="CC1104" s="1"/>
      <c r="CH1104" s="7">
        <v>43220</v>
      </c>
      <c r="CI1104" s="7">
        <v>0</v>
      </c>
      <c r="CJ1104" s="7">
        <v>0</v>
      </c>
      <c r="CK1104" s="7">
        <v>-43220</v>
      </c>
      <c r="CL1104" s="7">
        <v>43210</v>
      </c>
      <c r="CM1104" s="7">
        <v>31</v>
      </c>
      <c r="CN1104" s="7">
        <v>53</v>
      </c>
      <c r="CO1104" s="7">
        <v>-43241</v>
      </c>
      <c r="CP1104" s="7">
        <v>43263</v>
      </c>
      <c r="CQ1104" s="7">
        <v>43241</v>
      </c>
      <c r="CR1104" s="27">
        <v>1900</v>
      </c>
      <c r="CS1104" s="27">
        <v>1</v>
      </c>
      <c r="CT1104" s="27">
        <v>10</v>
      </c>
      <c r="CU1104" s="27">
        <v>1</v>
      </c>
      <c r="CV1104" s="27">
        <v>52</v>
      </c>
      <c r="CW1104" s="27" t="s">
        <v>18858</v>
      </c>
      <c r="CX1104" s="27" t="s">
        <v>18859</v>
      </c>
      <c r="CY1104" s="27" t="s">
        <v>24460</v>
      </c>
      <c r="CZ1104" s="27" t="s">
        <v>24318</v>
      </c>
      <c r="DA1104" s="27" t="s">
        <v>24319</v>
      </c>
      <c r="DB1104" s="27" t="s">
        <v>18773</v>
      </c>
      <c r="DC1104" s="27">
        <v>1</v>
      </c>
      <c r="DD1104" s="27">
        <v>90</v>
      </c>
    </row>
    <row r="1105" spans="1:108" customFormat="1" hidden="1" x14ac:dyDescent="0.25">
      <c r="A1105" s="7" t="s">
        <v>651</v>
      </c>
      <c r="B1105" s="12">
        <v>43236</v>
      </c>
      <c r="C1105" s="7" t="s">
        <v>75</v>
      </c>
      <c r="D1105" s="7" t="s">
        <v>652</v>
      </c>
      <c r="E1105" s="7" t="s">
        <v>29</v>
      </c>
      <c r="F1105" t="s">
        <v>1731</v>
      </c>
      <c r="J1105" t="s">
        <v>21846</v>
      </c>
      <c r="K1105" s="1">
        <v>42439</v>
      </c>
      <c r="L1105" s="7" t="s">
        <v>653</v>
      </c>
      <c r="M1105" s="7">
        <v>2</v>
      </c>
      <c r="N1105" s="7"/>
      <c r="O1105" s="7" t="s">
        <v>979</v>
      </c>
      <c r="P1105" t="s">
        <v>21413</v>
      </c>
      <c r="Q1105" s="12">
        <v>43201</v>
      </c>
      <c r="R1105" s="12">
        <v>43201</v>
      </c>
      <c r="T1105" s="1"/>
      <c r="W1105" t="s">
        <v>75</v>
      </c>
      <c r="X1105" t="s">
        <v>17</v>
      </c>
      <c r="Y1105" t="s">
        <v>17</v>
      </c>
      <c r="Z1105" s="1"/>
      <c r="AA1105" t="s">
        <v>75</v>
      </c>
      <c r="AB1105" t="s">
        <v>17</v>
      </c>
      <c r="AC1105" s="12">
        <v>43196</v>
      </c>
      <c r="AD1105" t="s">
        <v>75</v>
      </c>
      <c r="AE1105" t="s">
        <v>75</v>
      </c>
      <c r="AF1105" s="7" t="s">
        <v>75</v>
      </c>
      <c r="AG1105" t="s">
        <v>75</v>
      </c>
      <c r="AH1105" t="s">
        <v>75</v>
      </c>
      <c r="AI1105" s="7">
        <v>3</v>
      </c>
      <c r="AJ1105" s="1">
        <v>42439</v>
      </c>
      <c r="AK1105" s="1">
        <v>42567</v>
      </c>
      <c r="AL1105" s="1"/>
      <c r="AM1105" s="1">
        <v>42445</v>
      </c>
      <c r="AN1105" s="1">
        <v>42611</v>
      </c>
      <c r="AO1105" s="1"/>
      <c r="AP1105" s="12">
        <v>43201</v>
      </c>
      <c r="AQ1105" s="12">
        <v>43202</v>
      </c>
      <c r="AR1105" s="12">
        <v>43235</v>
      </c>
      <c r="AS1105" t="s">
        <v>75</v>
      </c>
      <c r="AT1105" s="1">
        <v>43263</v>
      </c>
      <c r="AU1105" s="1">
        <v>43236</v>
      </c>
      <c r="AV1105" s="7" t="s">
        <v>18</v>
      </c>
      <c r="AZ1105" s="1">
        <v>43263</v>
      </c>
      <c r="BA1105" s="1"/>
      <c r="BH1105" s="1"/>
      <c r="BI1105" s="1"/>
      <c r="BO1105" s="12"/>
      <c r="BP1105" t="b">
        <v>0</v>
      </c>
      <c r="BQ1105" t="b">
        <v>0</v>
      </c>
      <c r="BR1105" s="7"/>
      <c r="BS1105" s="7" t="s">
        <v>13</v>
      </c>
      <c r="BT1105" t="b">
        <v>0</v>
      </c>
      <c r="BU1105" t="b">
        <v>0</v>
      </c>
      <c r="BV1105">
        <v>1099</v>
      </c>
      <c r="BW1105">
        <v>1</v>
      </c>
      <c r="CC1105" s="1"/>
      <c r="CH1105" s="7">
        <v>5</v>
      </c>
      <c r="CI1105" s="7">
        <v>6</v>
      </c>
      <c r="CJ1105" s="7">
        <v>0</v>
      </c>
      <c r="CK1105" s="7">
        <v>1</v>
      </c>
      <c r="CL1105" s="7">
        <v>33</v>
      </c>
      <c r="CM1105" s="7">
        <v>1</v>
      </c>
      <c r="CN1105" s="7">
        <v>28</v>
      </c>
      <c r="CO1105" s="7">
        <v>-43236</v>
      </c>
      <c r="CP1105" s="7">
        <v>43263</v>
      </c>
      <c r="CQ1105" s="7">
        <v>34</v>
      </c>
      <c r="CR1105" s="27">
        <v>2018</v>
      </c>
      <c r="CS1105" s="27">
        <v>4</v>
      </c>
      <c r="CT1105" s="27">
        <v>10</v>
      </c>
      <c r="CU1105" s="27">
        <v>1</v>
      </c>
      <c r="CV1105" s="27">
        <v>14</v>
      </c>
      <c r="CW1105" s="27" t="s">
        <v>18858</v>
      </c>
      <c r="CX1105" s="27" t="s">
        <v>24168</v>
      </c>
      <c r="CY1105" s="27" t="s">
        <v>18858</v>
      </c>
      <c r="CZ1105" s="27" t="s">
        <v>24318</v>
      </c>
      <c r="DA1105" s="27" t="s">
        <v>24319</v>
      </c>
      <c r="DB1105" s="27" t="s">
        <v>18773</v>
      </c>
      <c r="DC1105" s="27">
        <v>1</v>
      </c>
      <c r="DD1105" s="27">
        <v>90</v>
      </c>
    </row>
    <row r="1106" spans="1:108" customFormat="1" hidden="1" x14ac:dyDescent="0.25">
      <c r="A1106" s="7" t="s">
        <v>654</v>
      </c>
      <c r="B1106" s="12">
        <v>43246</v>
      </c>
      <c r="C1106" s="7" t="s">
        <v>75</v>
      </c>
      <c r="D1106" s="7" t="s">
        <v>229</v>
      </c>
      <c r="E1106" s="7" t="s">
        <v>29</v>
      </c>
      <c r="F1106" t="s">
        <v>21847</v>
      </c>
      <c r="J1106" t="s">
        <v>21848</v>
      </c>
      <c r="K1106" s="1">
        <v>42435</v>
      </c>
      <c r="L1106" s="7" t="s">
        <v>655</v>
      </c>
      <c r="M1106" s="7">
        <v>2</v>
      </c>
      <c r="N1106" s="7"/>
      <c r="O1106" s="7" t="s">
        <v>1011</v>
      </c>
      <c r="P1106" t="s">
        <v>21849</v>
      </c>
      <c r="Q1106" s="12">
        <v>43244</v>
      </c>
      <c r="R1106" s="12">
        <v>43244</v>
      </c>
      <c r="T1106" s="1"/>
      <c r="W1106" t="s">
        <v>17</v>
      </c>
      <c r="X1106" t="s">
        <v>75</v>
      </c>
      <c r="Y1106" t="s">
        <v>75</v>
      </c>
      <c r="Z1106" s="1">
        <v>43195</v>
      </c>
      <c r="AA1106" t="s">
        <v>17</v>
      </c>
      <c r="AB1106" t="s">
        <v>75</v>
      </c>
      <c r="AC1106" s="12">
        <v>43204</v>
      </c>
      <c r="AD1106" t="s">
        <v>75</v>
      </c>
      <c r="AE1106" t="s">
        <v>75</v>
      </c>
      <c r="AF1106" s="7" t="s">
        <v>75</v>
      </c>
      <c r="AG1106" t="s">
        <v>75</v>
      </c>
      <c r="AH1106" t="s">
        <v>75</v>
      </c>
      <c r="AI1106" s="7">
        <v>3</v>
      </c>
      <c r="AJ1106" s="1">
        <v>42477</v>
      </c>
      <c r="AK1106" s="1">
        <v>42537</v>
      </c>
      <c r="AL1106" s="1"/>
      <c r="AM1106" s="1">
        <v>42507</v>
      </c>
      <c r="AN1106" s="1">
        <v>42598</v>
      </c>
      <c r="AO1106" s="1"/>
      <c r="AP1106" s="12">
        <v>43244</v>
      </c>
      <c r="AQ1106" s="12">
        <v>43245</v>
      </c>
      <c r="AR1106" s="12">
        <v>43245</v>
      </c>
      <c r="AS1106" t="s">
        <v>75</v>
      </c>
      <c r="AT1106" s="1">
        <v>43273</v>
      </c>
      <c r="AU1106" s="1">
        <v>43246</v>
      </c>
      <c r="AV1106" s="7" t="s">
        <v>18</v>
      </c>
      <c r="AZ1106" s="1">
        <v>43263</v>
      </c>
      <c r="BA1106" s="1"/>
      <c r="BH1106" s="1"/>
      <c r="BI1106" s="1"/>
      <c r="BO1106" s="12"/>
      <c r="BP1106" t="b">
        <v>0</v>
      </c>
      <c r="BQ1106" t="b">
        <v>0</v>
      </c>
      <c r="BR1106" s="7"/>
      <c r="BS1106" s="7" t="s">
        <v>13</v>
      </c>
      <c r="BT1106" t="b">
        <v>0</v>
      </c>
      <c r="BU1106" t="b">
        <v>0</v>
      </c>
      <c r="BV1106">
        <v>1100</v>
      </c>
      <c r="BW1106">
        <v>1</v>
      </c>
      <c r="CA1106">
        <v>3</v>
      </c>
      <c r="CB1106">
        <v>1</v>
      </c>
      <c r="CC1106" s="1">
        <v>42914</v>
      </c>
      <c r="CH1106" s="7">
        <v>40</v>
      </c>
      <c r="CI1106" s="7">
        <v>41</v>
      </c>
      <c r="CJ1106" s="7">
        <v>0</v>
      </c>
      <c r="CK1106" s="7">
        <v>1</v>
      </c>
      <c r="CL1106" s="7">
        <v>0</v>
      </c>
      <c r="CM1106" s="7">
        <v>1</v>
      </c>
      <c r="CN1106" s="7">
        <v>18</v>
      </c>
      <c r="CO1106" s="7">
        <v>-43246</v>
      </c>
      <c r="CP1106" s="7">
        <v>43263</v>
      </c>
      <c r="CQ1106" s="7">
        <v>1</v>
      </c>
      <c r="CR1106" s="27">
        <v>2018</v>
      </c>
      <c r="CS1106" s="27">
        <v>4</v>
      </c>
      <c r="CT1106" s="27">
        <v>10</v>
      </c>
      <c r="CU1106" s="27">
        <v>1</v>
      </c>
      <c r="CV1106" s="27">
        <v>15</v>
      </c>
      <c r="CW1106" s="27" t="s">
        <v>18857</v>
      </c>
      <c r="CX1106" s="27" t="s">
        <v>24322</v>
      </c>
      <c r="CY1106" s="27" t="s">
        <v>18857</v>
      </c>
      <c r="CZ1106" s="27" t="s">
        <v>24318</v>
      </c>
      <c r="DA1106" s="27" t="s">
        <v>24319</v>
      </c>
      <c r="DB1106" s="27" t="s">
        <v>18773</v>
      </c>
      <c r="DC1106" s="27">
        <v>2</v>
      </c>
      <c r="DD1106" s="27">
        <v>90</v>
      </c>
    </row>
    <row r="1107" spans="1:108" customFormat="1" hidden="1" x14ac:dyDescent="0.25">
      <c r="A1107" s="7" t="s">
        <v>656</v>
      </c>
      <c r="B1107" s="12">
        <v>43245</v>
      </c>
      <c r="C1107" s="7" t="s">
        <v>75</v>
      </c>
      <c r="D1107" s="7" t="s">
        <v>229</v>
      </c>
      <c r="E1107" s="7" t="s">
        <v>29</v>
      </c>
      <c r="F1107" t="s">
        <v>3159</v>
      </c>
      <c r="J1107" t="s">
        <v>21850</v>
      </c>
      <c r="K1107" s="1">
        <v>39448</v>
      </c>
      <c r="L1107" s="7" t="s">
        <v>657</v>
      </c>
      <c r="M1107" s="7">
        <v>10</v>
      </c>
      <c r="N1107" s="7"/>
      <c r="O1107" s="7" t="s">
        <v>979</v>
      </c>
      <c r="P1107" t="s">
        <v>21851</v>
      </c>
      <c r="Q1107" s="12">
        <v>43240</v>
      </c>
      <c r="R1107" s="12">
        <v>43240</v>
      </c>
      <c r="T1107" s="1"/>
      <c r="W1107" t="s">
        <v>17</v>
      </c>
      <c r="X1107" t="s">
        <v>17</v>
      </c>
      <c r="Y1107" t="s">
        <v>75</v>
      </c>
      <c r="Z1107" s="1">
        <v>43241</v>
      </c>
      <c r="AA1107" t="s">
        <v>75</v>
      </c>
      <c r="AB1107" t="s">
        <v>17</v>
      </c>
      <c r="AC1107" s="12">
        <v>43238</v>
      </c>
      <c r="AD1107" t="s">
        <v>75</v>
      </c>
      <c r="AE1107" t="s">
        <v>75</v>
      </c>
      <c r="AF1107" s="7" t="s">
        <v>75</v>
      </c>
      <c r="AG1107" t="s">
        <v>75</v>
      </c>
      <c r="AH1107" t="s">
        <v>75</v>
      </c>
      <c r="AI1107" s="7">
        <v>0</v>
      </c>
      <c r="AJ1107" s="1"/>
      <c r="AK1107" s="1"/>
      <c r="AL1107" s="1"/>
      <c r="AM1107" s="1"/>
      <c r="AN1107" s="1"/>
      <c r="AO1107" s="1"/>
      <c r="AP1107" s="12">
        <v>43242</v>
      </c>
      <c r="AQ1107" s="12">
        <v>43243</v>
      </c>
      <c r="AR1107" s="12">
        <v>43244</v>
      </c>
      <c r="AS1107" t="s">
        <v>75</v>
      </c>
      <c r="AT1107" s="1">
        <v>43263</v>
      </c>
      <c r="AU1107" s="1">
        <v>43245</v>
      </c>
      <c r="AV1107" s="7" t="s">
        <v>18</v>
      </c>
      <c r="AZ1107" s="1">
        <v>43263</v>
      </c>
      <c r="BA1107" s="1"/>
      <c r="BH1107" s="1"/>
      <c r="BI1107" s="1"/>
      <c r="BO1107" s="12"/>
      <c r="BP1107" t="b">
        <v>0</v>
      </c>
      <c r="BQ1107" t="b">
        <v>0</v>
      </c>
      <c r="BR1107" s="7"/>
      <c r="BS1107" s="7" t="s">
        <v>13</v>
      </c>
      <c r="BT1107" t="b">
        <v>0</v>
      </c>
      <c r="BU1107" t="b">
        <v>0</v>
      </c>
      <c r="BV1107">
        <v>1101</v>
      </c>
      <c r="BW1107">
        <v>1</v>
      </c>
      <c r="CC1107" s="1"/>
      <c r="CH1107" s="7">
        <v>2</v>
      </c>
      <c r="CI1107" s="7">
        <v>5</v>
      </c>
      <c r="CJ1107" s="7">
        <v>0</v>
      </c>
      <c r="CK1107" s="7">
        <v>3</v>
      </c>
      <c r="CL1107" s="7">
        <v>1</v>
      </c>
      <c r="CM1107" s="7">
        <v>1</v>
      </c>
      <c r="CN1107" s="7">
        <v>19</v>
      </c>
      <c r="CO1107" s="7">
        <v>-43245</v>
      </c>
      <c r="CP1107" s="7">
        <v>43263</v>
      </c>
      <c r="CQ1107" s="7">
        <v>2</v>
      </c>
      <c r="CR1107" s="27">
        <v>2018</v>
      </c>
      <c r="CS1107" s="27">
        <v>5</v>
      </c>
      <c r="CT1107" s="27">
        <v>10</v>
      </c>
      <c r="CU1107" s="27">
        <v>1</v>
      </c>
      <c r="CV1107" s="27">
        <v>20</v>
      </c>
      <c r="CW1107" s="27" t="s">
        <v>18858</v>
      </c>
      <c r="CX1107" s="27" t="s">
        <v>24322</v>
      </c>
      <c r="CY1107" s="27" t="s">
        <v>18858</v>
      </c>
      <c r="CZ1107" s="27" t="s">
        <v>24318</v>
      </c>
      <c r="DA1107" s="27" t="s">
        <v>24319</v>
      </c>
      <c r="DB1107" s="27" t="s">
        <v>18772</v>
      </c>
      <c r="DC1107" s="27">
        <v>1</v>
      </c>
      <c r="DD1107" s="27">
        <v>90</v>
      </c>
    </row>
    <row r="1108" spans="1:108" customFormat="1" hidden="1" x14ac:dyDescent="0.25">
      <c r="A1108" s="7" t="s">
        <v>21852</v>
      </c>
      <c r="B1108" s="12">
        <v>43236</v>
      </c>
      <c r="C1108" s="7" t="s">
        <v>75</v>
      </c>
      <c r="D1108" s="7" t="s">
        <v>545</v>
      </c>
      <c r="E1108" s="7" t="s">
        <v>29</v>
      </c>
      <c r="F1108" t="s">
        <v>20623</v>
      </c>
      <c r="J1108" t="s">
        <v>21853</v>
      </c>
      <c r="K1108" s="1">
        <v>42746</v>
      </c>
      <c r="L1108" s="7" t="s">
        <v>21854</v>
      </c>
      <c r="M1108" s="7">
        <v>1</v>
      </c>
      <c r="N1108" s="7"/>
      <c r="O1108" s="7" t="s">
        <v>979</v>
      </c>
      <c r="P1108" t="s">
        <v>21855</v>
      </c>
      <c r="Q1108" s="12">
        <v>43230</v>
      </c>
      <c r="R1108" s="12">
        <v>43230</v>
      </c>
      <c r="T1108" s="1"/>
      <c r="W1108" t="s">
        <v>17</v>
      </c>
      <c r="X1108" t="s">
        <v>17</v>
      </c>
      <c r="Y1108" t="s">
        <v>75</v>
      </c>
      <c r="Z1108" s="1">
        <v>43230</v>
      </c>
      <c r="AA1108" t="s">
        <v>75</v>
      </c>
      <c r="AB1108" t="s">
        <v>17</v>
      </c>
      <c r="AC1108" s="12">
        <v>43220</v>
      </c>
      <c r="AD1108" t="s">
        <v>75</v>
      </c>
      <c r="AE1108" t="s">
        <v>75</v>
      </c>
      <c r="AF1108" s="7" t="s">
        <v>17</v>
      </c>
      <c r="AG1108" t="s">
        <v>75</v>
      </c>
      <c r="AH1108" t="s">
        <v>75</v>
      </c>
      <c r="AI1108" s="7">
        <v>1</v>
      </c>
      <c r="AJ1108" s="1">
        <v>42755</v>
      </c>
      <c r="AK1108" s="1"/>
      <c r="AL1108" s="1"/>
      <c r="AM1108" s="1">
        <v>42852</v>
      </c>
      <c r="AN1108" s="1"/>
      <c r="AO1108" s="1"/>
      <c r="AP1108" s="12">
        <v>43230</v>
      </c>
      <c r="AQ1108" s="12">
        <v>43231</v>
      </c>
      <c r="AR1108" s="12">
        <v>43235</v>
      </c>
      <c r="AS1108" t="s">
        <v>75</v>
      </c>
      <c r="AT1108" s="1">
        <v>43263</v>
      </c>
      <c r="AU1108" s="1">
        <v>43236</v>
      </c>
      <c r="AV1108" s="7" t="s">
        <v>18</v>
      </c>
      <c r="AZ1108" s="1">
        <v>43263</v>
      </c>
      <c r="BA1108" s="1"/>
      <c r="BH1108" s="1"/>
      <c r="BI1108" s="1"/>
      <c r="BO1108" s="12"/>
      <c r="BP1108" t="b">
        <v>0</v>
      </c>
      <c r="BQ1108" t="b">
        <v>0</v>
      </c>
      <c r="BR1108" s="7"/>
      <c r="BS1108" s="7" t="s">
        <v>19346</v>
      </c>
      <c r="BT1108" t="b">
        <v>0</v>
      </c>
      <c r="BU1108" t="b">
        <v>0</v>
      </c>
      <c r="BV1108">
        <v>1102</v>
      </c>
      <c r="BW1108">
        <v>1</v>
      </c>
      <c r="CC1108" s="1"/>
      <c r="CH1108" s="7">
        <v>10</v>
      </c>
      <c r="CI1108" s="7">
        <v>11</v>
      </c>
      <c r="CJ1108" s="7">
        <v>0</v>
      </c>
      <c r="CK1108" s="7">
        <v>1</v>
      </c>
      <c r="CL1108" s="7">
        <v>4</v>
      </c>
      <c r="CM1108" s="7">
        <v>1</v>
      </c>
      <c r="CN1108" s="7">
        <v>28</v>
      </c>
      <c r="CO1108" s="7">
        <v>-43236</v>
      </c>
      <c r="CP1108" s="7">
        <v>43263</v>
      </c>
      <c r="CQ1108" s="7">
        <v>5</v>
      </c>
      <c r="CR1108" s="27">
        <v>2018</v>
      </c>
      <c r="CS1108" s="27">
        <v>4</v>
      </c>
      <c r="CT1108" s="27">
        <v>10</v>
      </c>
      <c r="CU1108" s="27">
        <v>1</v>
      </c>
      <c r="CV1108" s="27">
        <v>18</v>
      </c>
      <c r="CW1108" s="27" t="s">
        <v>18858</v>
      </c>
      <c r="CX1108" s="27" t="s">
        <v>24324</v>
      </c>
      <c r="CY1108" s="27" t="s">
        <v>18858</v>
      </c>
      <c r="CZ1108" s="27" t="s">
        <v>24318</v>
      </c>
      <c r="DA1108" s="27" t="s">
        <v>24319</v>
      </c>
      <c r="DB1108" s="27" t="s">
        <v>24326</v>
      </c>
      <c r="DC1108" s="27">
        <v>1</v>
      </c>
      <c r="DD1108" s="27">
        <v>90</v>
      </c>
    </row>
    <row r="1109" spans="1:108" customFormat="1" hidden="1" x14ac:dyDescent="0.25">
      <c r="A1109" s="7" t="s">
        <v>658</v>
      </c>
      <c r="B1109" s="12">
        <v>43246</v>
      </c>
      <c r="C1109" s="7" t="s">
        <v>75</v>
      </c>
      <c r="D1109" s="7" t="s">
        <v>545</v>
      </c>
      <c r="E1109" s="7" t="s">
        <v>29</v>
      </c>
      <c r="F1109" t="s">
        <v>21856</v>
      </c>
      <c r="J1109" t="s">
        <v>21857</v>
      </c>
      <c r="K1109" s="1">
        <v>43036</v>
      </c>
      <c r="L1109" s="7" t="s">
        <v>659</v>
      </c>
      <c r="M1109" s="7">
        <v>0</v>
      </c>
      <c r="N1109" s="7"/>
      <c r="O1109" s="7" t="s">
        <v>1011</v>
      </c>
      <c r="P1109" t="s">
        <v>21858</v>
      </c>
      <c r="Q1109" s="12">
        <v>43213</v>
      </c>
      <c r="R1109" s="12">
        <v>43213</v>
      </c>
      <c r="T1109" s="1"/>
      <c r="W1109" t="s">
        <v>17</v>
      </c>
      <c r="X1109" t="s">
        <v>17</v>
      </c>
      <c r="Y1109" t="s">
        <v>17</v>
      </c>
      <c r="Z1109" s="1"/>
      <c r="AA1109" t="s">
        <v>75</v>
      </c>
      <c r="AB1109" t="s">
        <v>75</v>
      </c>
      <c r="AC1109" s="12">
        <v>43209</v>
      </c>
      <c r="AD1109" t="s">
        <v>75</v>
      </c>
      <c r="AE1109" t="s">
        <v>75</v>
      </c>
      <c r="AF1109" s="7" t="s">
        <v>17</v>
      </c>
      <c r="AG1109" t="s">
        <v>75</v>
      </c>
      <c r="AH1109" t="s">
        <v>75</v>
      </c>
      <c r="AI1109" s="7">
        <v>0</v>
      </c>
      <c r="AJ1109" s="1"/>
      <c r="AK1109" s="1"/>
      <c r="AL1109" s="1"/>
      <c r="AM1109" s="1"/>
      <c r="AN1109" s="1"/>
      <c r="AO1109" s="1"/>
      <c r="AP1109" s="12">
        <v>43214</v>
      </c>
      <c r="AQ1109" s="12">
        <v>43215</v>
      </c>
      <c r="AR1109" s="12">
        <v>43245</v>
      </c>
      <c r="AS1109" t="s">
        <v>75</v>
      </c>
      <c r="AT1109" s="1">
        <v>43263</v>
      </c>
      <c r="AU1109" s="1">
        <v>43246</v>
      </c>
      <c r="AV1109" s="7" t="s">
        <v>18</v>
      </c>
      <c r="AZ1109" s="1">
        <v>43263</v>
      </c>
      <c r="BA1109" s="1"/>
      <c r="BH1109" s="1"/>
      <c r="BI1109" s="1"/>
      <c r="BO1109" s="12"/>
      <c r="BP1109" t="b">
        <v>0</v>
      </c>
      <c r="BQ1109" t="b">
        <v>0</v>
      </c>
      <c r="BR1109" s="7"/>
      <c r="BS1109" s="7" t="s">
        <v>13</v>
      </c>
      <c r="BT1109" t="b">
        <v>0</v>
      </c>
      <c r="BU1109" t="b">
        <v>0</v>
      </c>
      <c r="BV1109">
        <v>1103</v>
      </c>
      <c r="BW1109">
        <v>1</v>
      </c>
      <c r="CC1109" s="1"/>
      <c r="CH1109" s="7">
        <v>4</v>
      </c>
      <c r="CI1109" s="7">
        <v>6</v>
      </c>
      <c r="CJ1109" s="7">
        <v>0</v>
      </c>
      <c r="CK1109" s="7">
        <v>2</v>
      </c>
      <c r="CL1109" s="7">
        <v>30</v>
      </c>
      <c r="CM1109" s="7">
        <v>1</v>
      </c>
      <c r="CN1109" s="7">
        <v>18</v>
      </c>
      <c r="CO1109" s="7">
        <v>-43246</v>
      </c>
      <c r="CP1109" s="7">
        <v>43263</v>
      </c>
      <c r="CQ1109" s="7">
        <v>31</v>
      </c>
      <c r="CR1109" s="27">
        <v>2018</v>
      </c>
      <c r="CS1109" s="27">
        <v>4</v>
      </c>
      <c r="CT1109" s="27">
        <v>10</v>
      </c>
      <c r="CU1109" s="27">
        <v>1</v>
      </c>
      <c r="CV1109" s="27">
        <v>16</v>
      </c>
      <c r="CW1109" s="27" t="s">
        <v>18858</v>
      </c>
      <c r="CX1109" s="27" t="s">
        <v>24168</v>
      </c>
      <c r="CY1109" s="27" t="s">
        <v>18858</v>
      </c>
      <c r="CZ1109" s="27" t="s">
        <v>24318</v>
      </c>
      <c r="DA1109" s="27" t="s">
        <v>24319</v>
      </c>
      <c r="DB1109" s="27" t="s">
        <v>18772</v>
      </c>
      <c r="DC1109" s="27">
        <v>1</v>
      </c>
      <c r="DD1109" s="27">
        <v>90</v>
      </c>
    </row>
    <row r="1110" spans="1:108" customFormat="1" hidden="1" x14ac:dyDescent="0.25">
      <c r="A1110" s="7" t="s">
        <v>547</v>
      </c>
      <c r="B1110" s="12">
        <v>43263</v>
      </c>
      <c r="C1110" s="7" t="s">
        <v>75</v>
      </c>
      <c r="D1110" s="7" t="s">
        <v>151</v>
      </c>
      <c r="E1110" s="7" t="s">
        <v>9</v>
      </c>
      <c r="F1110" t="s">
        <v>1731</v>
      </c>
      <c r="J1110" t="s">
        <v>21859</v>
      </c>
      <c r="K1110" s="1">
        <v>43011</v>
      </c>
      <c r="L1110" s="7" t="s">
        <v>548</v>
      </c>
      <c r="M1110" s="7">
        <v>0</v>
      </c>
      <c r="N1110" s="7">
        <v>7</v>
      </c>
      <c r="O1110" s="7" t="s">
        <v>979</v>
      </c>
      <c r="P1110" t="s">
        <v>21860</v>
      </c>
      <c r="Q1110" s="12">
        <v>43244</v>
      </c>
      <c r="R1110" s="12">
        <v>43248</v>
      </c>
      <c r="T1110" s="1"/>
      <c r="W1110" t="s">
        <v>75</v>
      </c>
      <c r="X1110" t="s">
        <v>17</v>
      </c>
      <c r="Y1110" t="s">
        <v>17</v>
      </c>
      <c r="Z1110" s="1"/>
      <c r="AA1110" t="s">
        <v>75</v>
      </c>
      <c r="AB1110" t="s">
        <v>17</v>
      </c>
      <c r="AC1110" s="12">
        <v>43241</v>
      </c>
      <c r="AD1110" t="s">
        <v>75</v>
      </c>
      <c r="AE1110" t="s">
        <v>75</v>
      </c>
      <c r="AF1110" s="7" t="s">
        <v>75</v>
      </c>
      <c r="AG1110" t="s">
        <v>75</v>
      </c>
      <c r="AH1110" t="s">
        <v>75</v>
      </c>
      <c r="AI1110" s="7">
        <v>3</v>
      </c>
      <c r="AJ1110" s="1">
        <v>42765</v>
      </c>
      <c r="AK1110" s="1">
        <v>42852</v>
      </c>
      <c r="AL1110" s="1"/>
      <c r="AM1110" s="1">
        <v>42821</v>
      </c>
      <c r="AN1110" s="1">
        <v>42821</v>
      </c>
      <c r="AO1110" s="1"/>
      <c r="AP1110" s="12">
        <v>43248</v>
      </c>
      <c r="AQ1110" s="12">
        <v>43249</v>
      </c>
      <c r="AR1110" s="12">
        <v>43263</v>
      </c>
      <c r="AS1110" t="s">
        <v>75</v>
      </c>
      <c r="AT1110" s="1">
        <v>43293</v>
      </c>
      <c r="AU1110" s="1">
        <v>43264</v>
      </c>
      <c r="AV1110" s="7" t="s">
        <v>18</v>
      </c>
      <c r="AZ1110" s="1">
        <v>43293</v>
      </c>
      <c r="BA1110" s="1"/>
      <c r="BH1110" s="1"/>
      <c r="BI1110" s="1"/>
      <c r="BO1110" s="12"/>
      <c r="BP1110" t="b">
        <v>0</v>
      </c>
      <c r="BQ1110" t="b">
        <v>0</v>
      </c>
      <c r="BR1110" s="7"/>
      <c r="BS1110" s="7" t="s">
        <v>13</v>
      </c>
      <c r="BT1110" t="b">
        <v>0</v>
      </c>
      <c r="BU1110" t="b">
        <v>0</v>
      </c>
      <c r="BV1110">
        <v>1104</v>
      </c>
      <c r="BW1110">
        <v>1</v>
      </c>
      <c r="CC1110" s="1"/>
      <c r="CH1110" s="7">
        <v>3</v>
      </c>
      <c r="CI1110" s="7">
        <v>8</v>
      </c>
      <c r="CJ1110" s="7">
        <v>4</v>
      </c>
      <c r="CK1110" s="7">
        <v>1</v>
      </c>
      <c r="CL1110" s="7">
        <v>14</v>
      </c>
      <c r="CM1110" s="7">
        <v>1</v>
      </c>
      <c r="CN1110" s="7">
        <v>30</v>
      </c>
      <c r="CO1110" s="7">
        <v>-43263</v>
      </c>
      <c r="CP1110" s="7">
        <v>43293</v>
      </c>
      <c r="CQ1110" s="7">
        <v>14</v>
      </c>
      <c r="CR1110" s="27">
        <v>2018</v>
      </c>
      <c r="CS1110" s="27">
        <v>5</v>
      </c>
      <c r="CT1110" s="27">
        <v>10</v>
      </c>
      <c r="CU1110" s="27">
        <v>1</v>
      </c>
      <c r="CV1110" s="27">
        <v>21</v>
      </c>
      <c r="CW1110" s="27" t="s">
        <v>18858</v>
      </c>
      <c r="CX1110" s="27" t="s">
        <v>24167</v>
      </c>
      <c r="CY1110" s="27" t="s">
        <v>18858</v>
      </c>
      <c r="CZ1110" s="27" t="s">
        <v>24318</v>
      </c>
      <c r="DA1110" s="27" t="s">
        <v>24319</v>
      </c>
      <c r="DB1110" s="27" t="s">
        <v>18773</v>
      </c>
      <c r="DC1110" s="27">
        <v>1</v>
      </c>
      <c r="DD1110" s="27">
        <v>90</v>
      </c>
    </row>
    <row r="1111" spans="1:108" customFormat="1" hidden="1" x14ac:dyDescent="0.25">
      <c r="A1111" s="7" t="s">
        <v>660</v>
      </c>
      <c r="B1111" s="12">
        <v>43264</v>
      </c>
      <c r="C1111" s="7" t="s">
        <v>75</v>
      </c>
      <c r="D1111" s="7" t="s">
        <v>64</v>
      </c>
      <c r="E1111" s="7" t="s">
        <v>9</v>
      </c>
      <c r="F1111" t="s">
        <v>1731</v>
      </c>
      <c r="J1111" t="s">
        <v>21861</v>
      </c>
      <c r="K1111" s="1">
        <v>42759</v>
      </c>
      <c r="L1111" s="7" t="s">
        <v>661</v>
      </c>
      <c r="M1111" s="7">
        <v>1</v>
      </c>
      <c r="N1111" s="7">
        <v>4</v>
      </c>
      <c r="O1111" s="7" t="s">
        <v>979</v>
      </c>
      <c r="P1111" t="s">
        <v>21862</v>
      </c>
      <c r="Q1111" s="12">
        <v>43255</v>
      </c>
      <c r="R1111" s="12">
        <v>43255</v>
      </c>
      <c r="T1111" s="1"/>
      <c r="W1111" t="s">
        <v>17</v>
      </c>
      <c r="X1111" t="s">
        <v>75</v>
      </c>
      <c r="Y1111" t="s">
        <v>17</v>
      </c>
      <c r="Z1111" s="1"/>
      <c r="AA1111" t="s">
        <v>17</v>
      </c>
      <c r="AB1111" t="s">
        <v>75</v>
      </c>
      <c r="AC1111" s="12">
        <v>43243</v>
      </c>
      <c r="AD1111" t="s">
        <v>75</v>
      </c>
      <c r="AE1111" t="s">
        <v>75</v>
      </c>
      <c r="AF1111" s="7" t="s">
        <v>75</v>
      </c>
      <c r="AG1111" t="s">
        <v>75</v>
      </c>
      <c r="AH1111" t="s">
        <v>75</v>
      </c>
      <c r="AI1111" s="7">
        <v>3</v>
      </c>
      <c r="AJ1111" s="1">
        <v>42760</v>
      </c>
      <c r="AK1111" s="1">
        <v>42882</v>
      </c>
      <c r="AL1111" s="1"/>
      <c r="AM1111" s="1">
        <v>42854</v>
      </c>
      <c r="AN1111" s="1">
        <v>42915</v>
      </c>
      <c r="AO1111" s="1"/>
      <c r="AP1111" s="12">
        <v>43255</v>
      </c>
      <c r="AQ1111" s="12">
        <v>43256</v>
      </c>
      <c r="AR1111" s="12">
        <v>43263</v>
      </c>
      <c r="AS1111" t="s">
        <v>75</v>
      </c>
      <c r="AT1111" s="1">
        <v>43291</v>
      </c>
      <c r="AU1111" s="1">
        <v>43264</v>
      </c>
      <c r="AV1111" s="7" t="s">
        <v>22</v>
      </c>
      <c r="AZ1111" s="1">
        <v>43291</v>
      </c>
      <c r="BA1111" s="1"/>
      <c r="BH1111" s="1"/>
      <c r="BI1111" s="1"/>
      <c r="BO1111" s="12"/>
      <c r="BP1111" t="b">
        <v>0</v>
      </c>
      <c r="BQ1111" t="b">
        <v>0</v>
      </c>
      <c r="BR1111" s="7"/>
      <c r="BS1111" s="7" t="s">
        <v>13</v>
      </c>
      <c r="BT1111" t="b">
        <v>0</v>
      </c>
      <c r="BU1111" t="b">
        <v>0</v>
      </c>
      <c r="BV1111">
        <v>1105</v>
      </c>
      <c r="BW1111">
        <v>1</v>
      </c>
      <c r="CC1111" s="1"/>
      <c r="CH1111" s="7">
        <v>12</v>
      </c>
      <c r="CI1111" s="7">
        <v>13</v>
      </c>
      <c r="CJ1111" s="7">
        <v>0</v>
      </c>
      <c r="CK1111" s="7">
        <v>1</v>
      </c>
      <c r="CL1111" s="7">
        <v>7</v>
      </c>
      <c r="CM1111" s="7">
        <v>1</v>
      </c>
      <c r="CN1111" s="7">
        <v>28</v>
      </c>
      <c r="CO1111" s="7">
        <v>-43264</v>
      </c>
      <c r="CP1111" s="7">
        <v>43291</v>
      </c>
      <c r="CQ1111" s="7">
        <v>8</v>
      </c>
      <c r="CR1111" s="27">
        <v>2018</v>
      </c>
      <c r="CS1111" s="27">
        <v>5</v>
      </c>
      <c r="CT1111" s="27">
        <v>10</v>
      </c>
      <c r="CU1111" s="27">
        <v>1</v>
      </c>
      <c r="CV1111" s="27">
        <v>21</v>
      </c>
      <c r="CW1111" s="27" t="s">
        <v>18858</v>
      </c>
      <c r="CX1111" s="27" t="s">
        <v>24167</v>
      </c>
      <c r="CY1111" s="27" t="s">
        <v>18858</v>
      </c>
      <c r="CZ1111" s="27" t="s">
        <v>24318</v>
      </c>
      <c r="DA1111" s="27" t="s">
        <v>24319</v>
      </c>
      <c r="DB1111" s="27" t="s">
        <v>18773</v>
      </c>
      <c r="DC1111" s="27">
        <v>1</v>
      </c>
      <c r="DD1111" s="27">
        <v>90</v>
      </c>
    </row>
    <row r="1112" spans="1:108" customFormat="1" hidden="1" x14ac:dyDescent="0.25">
      <c r="A1112" s="7" t="s">
        <v>662</v>
      </c>
      <c r="B1112" s="12">
        <v>43271</v>
      </c>
      <c r="C1112" s="7" t="s">
        <v>75</v>
      </c>
      <c r="D1112" s="7" t="s">
        <v>21</v>
      </c>
      <c r="E1112" s="7" t="s">
        <v>9</v>
      </c>
      <c r="F1112" t="s">
        <v>6003</v>
      </c>
      <c r="J1112" t="s">
        <v>21863</v>
      </c>
      <c r="K1112" s="1"/>
      <c r="L1112" s="7" t="s">
        <v>663</v>
      </c>
      <c r="M1112" s="7">
        <v>6</v>
      </c>
      <c r="N1112" s="7"/>
      <c r="O1112" s="7" t="s">
        <v>1011</v>
      </c>
      <c r="P1112" t="s">
        <v>21864</v>
      </c>
      <c r="Q1112" s="12">
        <v>43242</v>
      </c>
      <c r="R1112" s="12">
        <v>43242</v>
      </c>
      <c r="T1112" s="1"/>
      <c r="W1112" t="s">
        <v>17</v>
      </c>
      <c r="X1112" t="s">
        <v>17</v>
      </c>
      <c r="Y1112" t="s">
        <v>17</v>
      </c>
      <c r="Z1112" s="1"/>
      <c r="AA1112" t="s">
        <v>75</v>
      </c>
      <c r="AB1112" t="s">
        <v>75</v>
      </c>
      <c r="AC1112" s="12">
        <v>43240</v>
      </c>
      <c r="AD1112" t="s">
        <v>75</v>
      </c>
      <c r="AE1112" t="s">
        <v>75</v>
      </c>
      <c r="AF1112" s="7" t="s">
        <v>75</v>
      </c>
      <c r="AG1112" t="s">
        <v>75</v>
      </c>
      <c r="AH1112" t="s">
        <v>75</v>
      </c>
      <c r="AI1112" s="7">
        <v>0</v>
      </c>
      <c r="AJ1112" s="1"/>
      <c r="AK1112" s="1"/>
      <c r="AL1112" s="1"/>
      <c r="AM1112" s="1"/>
      <c r="AN1112" s="1"/>
      <c r="AO1112" s="1"/>
      <c r="AP1112" s="12">
        <v>43243</v>
      </c>
      <c r="AQ1112" s="12">
        <v>43244</v>
      </c>
      <c r="AR1112" s="12">
        <v>43270</v>
      </c>
      <c r="AS1112" t="s">
        <v>75</v>
      </c>
      <c r="AT1112" s="1">
        <v>43297</v>
      </c>
      <c r="AU1112" s="1">
        <v>43271</v>
      </c>
      <c r="AV1112" s="7" t="s">
        <v>22</v>
      </c>
      <c r="AZ1112" s="1">
        <v>43297</v>
      </c>
      <c r="BA1112" s="1"/>
      <c r="BH1112" s="1"/>
      <c r="BI1112" s="1"/>
      <c r="BO1112" s="12"/>
      <c r="BP1112" t="b">
        <v>0</v>
      </c>
      <c r="BQ1112" t="b">
        <v>0</v>
      </c>
      <c r="BR1112" s="7"/>
      <c r="BS1112" s="7" t="s">
        <v>13</v>
      </c>
      <c r="BT1112" t="b">
        <v>0</v>
      </c>
      <c r="BU1112" t="b">
        <v>0</v>
      </c>
      <c r="BV1112">
        <v>1106</v>
      </c>
      <c r="BW1112">
        <v>1</v>
      </c>
      <c r="CC1112" s="1"/>
      <c r="CH1112" s="7">
        <v>2</v>
      </c>
      <c r="CI1112" s="7">
        <v>4</v>
      </c>
      <c r="CJ1112" s="7">
        <v>0</v>
      </c>
      <c r="CK1112" s="7">
        <v>2</v>
      </c>
      <c r="CL1112" s="7">
        <v>26</v>
      </c>
      <c r="CM1112" s="7">
        <v>1</v>
      </c>
      <c r="CN1112" s="7">
        <v>27</v>
      </c>
      <c r="CO1112" s="7">
        <v>-43271</v>
      </c>
      <c r="CP1112" s="7">
        <v>43297</v>
      </c>
      <c r="CQ1112" s="7">
        <v>27</v>
      </c>
      <c r="CR1112" s="27">
        <v>2018</v>
      </c>
      <c r="CS1112" s="27">
        <v>5</v>
      </c>
      <c r="CT1112" s="27">
        <v>10</v>
      </c>
      <c r="CU1112" s="27">
        <v>1</v>
      </c>
      <c r="CV1112" s="27">
        <v>20</v>
      </c>
      <c r="CW1112" s="27" t="s">
        <v>18858</v>
      </c>
      <c r="CX1112" s="27" t="s">
        <v>24167</v>
      </c>
      <c r="CY1112" s="27" t="s">
        <v>18858</v>
      </c>
      <c r="CZ1112" s="27" t="s">
        <v>24318</v>
      </c>
      <c r="DA1112" s="27" t="s">
        <v>24319</v>
      </c>
      <c r="DB1112" s="27" t="s">
        <v>18772</v>
      </c>
      <c r="DC1112" s="27">
        <v>1</v>
      </c>
      <c r="DD1112" s="27">
        <v>90</v>
      </c>
    </row>
    <row r="1113" spans="1:108" customFormat="1" hidden="1" x14ac:dyDescent="0.25">
      <c r="A1113" s="7" t="s">
        <v>18049</v>
      </c>
      <c r="B1113" s="12">
        <v>43271</v>
      </c>
      <c r="C1113" s="7" t="s">
        <v>75</v>
      </c>
      <c r="D1113" s="7" t="s">
        <v>455</v>
      </c>
      <c r="E1113" s="7" t="s">
        <v>32</v>
      </c>
      <c r="F1113" t="s">
        <v>21865</v>
      </c>
      <c r="J1113" t="s">
        <v>21866</v>
      </c>
      <c r="K1113" s="1">
        <v>37993</v>
      </c>
      <c r="L1113" s="7" t="s">
        <v>18050</v>
      </c>
      <c r="M1113" s="7">
        <v>14</v>
      </c>
      <c r="N1113" s="7">
        <v>5</v>
      </c>
      <c r="O1113" s="7" t="s">
        <v>979</v>
      </c>
      <c r="P1113" t="s">
        <v>21867</v>
      </c>
      <c r="Q1113" s="12">
        <v>43262</v>
      </c>
      <c r="R1113" s="12">
        <v>43262</v>
      </c>
      <c r="T1113" s="1"/>
      <c r="W1113" t="s">
        <v>17</v>
      </c>
      <c r="X1113" t="s">
        <v>17</v>
      </c>
      <c r="Y1113" t="s">
        <v>75</v>
      </c>
      <c r="Z1113" s="1">
        <v>43257</v>
      </c>
      <c r="AA1113" t="s">
        <v>75</v>
      </c>
      <c r="AB1113" t="s">
        <v>75</v>
      </c>
      <c r="AC1113" s="12">
        <v>43255</v>
      </c>
      <c r="AD1113" t="s">
        <v>75</v>
      </c>
      <c r="AE1113" t="s">
        <v>75</v>
      </c>
      <c r="AF1113" s="7" t="s">
        <v>17</v>
      </c>
      <c r="AG1113" t="s">
        <v>17</v>
      </c>
      <c r="AH1113" t="s">
        <v>75</v>
      </c>
      <c r="AI1113" s="7">
        <v>0</v>
      </c>
      <c r="AJ1113" s="1"/>
      <c r="AK1113" s="1"/>
      <c r="AL1113" s="1"/>
      <c r="AM1113" s="1"/>
      <c r="AN1113" s="1"/>
      <c r="AO1113" s="1"/>
      <c r="AP1113" s="12">
        <v>43262</v>
      </c>
      <c r="AQ1113" s="12">
        <v>43263</v>
      </c>
      <c r="AR1113" s="12">
        <v>43270</v>
      </c>
      <c r="AS1113" t="s">
        <v>75</v>
      </c>
      <c r="AT1113" s="1">
        <v>43291</v>
      </c>
      <c r="AU1113" s="1">
        <v>43271</v>
      </c>
      <c r="AV1113" s="7" t="s">
        <v>18</v>
      </c>
      <c r="AZ1113" s="1">
        <v>43291</v>
      </c>
      <c r="BA1113" s="1"/>
      <c r="BH1113" s="1"/>
      <c r="BI1113" s="1"/>
      <c r="BO1113" s="12"/>
      <c r="BP1113" t="b">
        <v>0</v>
      </c>
      <c r="BQ1113" t="b">
        <v>0</v>
      </c>
      <c r="BR1113" s="7"/>
      <c r="BS1113" s="7" t="s">
        <v>13</v>
      </c>
      <c r="BT1113" t="b">
        <v>0</v>
      </c>
      <c r="BU1113" t="b">
        <v>0</v>
      </c>
      <c r="BV1113">
        <v>1107</v>
      </c>
      <c r="BW1113">
        <v>1</v>
      </c>
      <c r="CC1113" s="1"/>
      <c r="CH1113" s="7">
        <v>7</v>
      </c>
      <c r="CI1113" s="7">
        <v>8</v>
      </c>
      <c r="CJ1113" s="7">
        <v>0</v>
      </c>
      <c r="CK1113" s="7">
        <v>1</v>
      </c>
      <c r="CL1113" s="7">
        <v>7</v>
      </c>
      <c r="CM1113" s="7">
        <v>1</v>
      </c>
      <c r="CN1113" s="7">
        <v>21</v>
      </c>
      <c r="CO1113" s="7">
        <v>-43271</v>
      </c>
      <c r="CP1113" s="7">
        <v>43291</v>
      </c>
      <c r="CQ1113" s="7">
        <v>8</v>
      </c>
      <c r="CR1113" s="27">
        <v>2018</v>
      </c>
      <c r="CS1113" s="27">
        <v>6</v>
      </c>
      <c r="CT1113" s="27">
        <v>10</v>
      </c>
      <c r="CU1113" s="27">
        <v>1</v>
      </c>
      <c r="CV1113" s="27">
        <v>23</v>
      </c>
      <c r="CW1113" s="27" t="s">
        <v>18858</v>
      </c>
      <c r="CX1113" s="27" t="s">
        <v>24167</v>
      </c>
      <c r="CY1113" s="27" t="s">
        <v>18858</v>
      </c>
      <c r="CZ1113" s="27" t="s">
        <v>24318</v>
      </c>
      <c r="DA1113" s="27" t="s">
        <v>24319</v>
      </c>
      <c r="DB1113" s="27" t="s">
        <v>18772</v>
      </c>
      <c r="DC1113" s="27">
        <v>1</v>
      </c>
      <c r="DD1113" s="27">
        <v>90</v>
      </c>
    </row>
    <row r="1114" spans="1:108" customFormat="1" hidden="1" x14ac:dyDescent="0.25">
      <c r="A1114" s="7" t="s">
        <v>664</v>
      </c>
      <c r="B1114" s="12">
        <v>43271</v>
      </c>
      <c r="C1114" s="7" t="s">
        <v>75</v>
      </c>
      <c r="D1114" s="7" t="s">
        <v>279</v>
      </c>
      <c r="E1114" s="7" t="s">
        <v>32</v>
      </c>
      <c r="F1114" t="s">
        <v>1731</v>
      </c>
      <c r="J1114" t="s">
        <v>21868</v>
      </c>
      <c r="K1114" s="1">
        <v>42921</v>
      </c>
      <c r="L1114" s="7" t="s">
        <v>665</v>
      </c>
      <c r="M1114" s="7">
        <v>0</v>
      </c>
      <c r="N1114" s="7">
        <v>9</v>
      </c>
      <c r="O1114" s="7" t="s">
        <v>979</v>
      </c>
      <c r="P1114" t="s">
        <v>21138</v>
      </c>
      <c r="Q1114" s="12">
        <v>43248</v>
      </c>
      <c r="R1114" s="12">
        <v>43248</v>
      </c>
      <c r="T1114" s="1"/>
      <c r="W1114" t="s">
        <v>75</v>
      </c>
      <c r="X1114" t="s">
        <v>17</v>
      </c>
      <c r="Y1114" t="s">
        <v>17</v>
      </c>
      <c r="Z1114" s="1"/>
      <c r="AA1114" t="s">
        <v>17</v>
      </c>
      <c r="AB1114" t="s">
        <v>75</v>
      </c>
      <c r="AC1114" s="12">
        <v>43243</v>
      </c>
      <c r="AD1114" t="s">
        <v>75</v>
      </c>
      <c r="AE1114" t="s">
        <v>75</v>
      </c>
      <c r="AF1114" s="7" t="s">
        <v>75</v>
      </c>
      <c r="AG1114" t="s">
        <v>75</v>
      </c>
      <c r="AH1114" t="s">
        <v>75</v>
      </c>
      <c r="AI1114" s="7">
        <v>3</v>
      </c>
      <c r="AJ1114" s="1">
        <v>42986</v>
      </c>
      <c r="AK1114" s="1">
        <v>43052</v>
      </c>
      <c r="AL1114" s="1"/>
      <c r="AM1114" s="1">
        <v>43018</v>
      </c>
      <c r="AN1114" s="1">
        <v>43084</v>
      </c>
      <c r="AO1114" s="1"/>
      <c r="AP1114" s="12">
        <v>43248</v>
      </c>
      <c r="AQ1114" s="12">
        <v>43249</v>
      </c>
      <c r="AR1114" s="12">
        <v>43270</v>
      </c>
      <c r="AS1114" t="s">
        <v>75</v>
      </c>
      <c r="AT1114" s="1">
        <v>43291</v>
      </c>
      <c r="AU1114" s="1">
        <v>43271</v>
      </c>
      <c r="AV1114" s="7" t="s">
        <v>18</v>
      </c>
      <c r="AZ1114" s="1">
        <v>43291</v>
      </c>
      <c r="BA1114" s="1"/>
      <c r="BH1114" s="1"/>
      <c r="BI1114" s="1"/>
      <c r="BO1114" s="12"/>
      <c r="BP1114" t="b">
        <v>0</v>
      </c>
      <c r="BQ1114" t="b">
        <v>0</v>
      </c>
      <c r="BR1114" s="7"/>
      <c r="BS1114" s="7" t="s">
        <v>13</v>
      </c>
      <c r="BT1114" t="b">
        <v>0</v>
      </c>
      <c r="BU1114" t="b">
        <v>0</v>
      </c>
      <c r="BV1114">
        <v>1108</v>
      </c>
      <c r="BW1114">
        <v>1</v>
      </c>
      <c r="CC1114" s="1"/>
      <c r="CH1114" s="7">
        <v>5</v>
      </c>
      <c r="CI1114" s="7">
        <v>6</v>
      </c>
      <c r="CJ1114" s="7">
        <v>0</v>
      </c>
      <c r="CK1114" s="7">
        <v>1</v>
      </c>
      <c r="CL1114" s="7">
        <v>21</v>
      </c>
      <c r="CM1114" s="7">
        <v>1</v>
      </c>
      <c r="CN1114" s="7">
        <v>21</v>
      </c>
      <c r="CO1114" s="7">
        <v>-43271</v>
      </c>
      <c r="CP1114" s="7">
        <v>43291</v>
      </c>
      <c r="CQ1114" s="7">
        <v>22</v>
      </c>
      <c r="CR1114" s="27">
        <v>2018</v>
      </c>
      <c r="CS1114" s="27">
        <v>5</v>
      </c>
      <c r="CT1114" s="27">
        <v>10</v>
      </c>
      <c r="CU1114" s="27">
        <v>1</v>
      </c>
      <c r="CV1114" s="27">
        <v>21</v>
      </c>
      <c r="CW1114" s="27" t="s">
        <v>18858</v>
      </c>
      <c r="CX1114" s="27" t="s">
        <v>24167</v>
      </c>
      <c r="CY1114" s="27" t="s">
        <v>18858</v>
      </c>
      <c r="CZ1114" s="27" t="s">
        <v>24318</v>
      </c>
      <c r="DA1114" s="27" t="s">
        <v>24319</v>
      </c>
      <c r="DB1114" s="27" t="s">
        <v>18773</v>
      </c>
      <c r="DC1114" s="27">
        <v>1</v>
      </c>
      <c r="DD1114" s="27">
        <v>90</v>
      </c>
    </row>
    <row r="1115" spans="1:108" customFormat="1" hidden="1" x14ac:dyDescent="0.25">
      <c r="A1115" s="7" t="s">
        <v>666</v>
      </c>
      <c r="B1115" s="12">
        <v>43271</v>
      </c>
      <c r="C1115" s="7" t="s">
        <v>75</v>
      </c>
      <c r="D1115" s="7" t="s">
        <v>279</v>
      </c>
      <c r="E1115" s="7" t="s">
        <v>32</v>
      </c>
      <c r="F1115" t="s">
        <v>1731</v>
      </c>
      <c r="J1115" t="s">
        <v>21869</v>
      </c>
      <c r="K1115" s="1">
        <v>42074</v>
      </c>
      <c r="L1115" s="7" t="s">
        <v>667</v>
      </c>
      <c r="M1115" s="7">
        <v>3</v>
      </c>
      <c r="N1115" s="7">
        <v>2</v>
      </c>
      <c r="O1115" s="7" t="s">
        <v>1011</v>
      </c>
      <c r="P1115" t="s">
        <v>21138</v>
      </c>
      <c r="Q1115" s="12">
        <v>43258</v>
      </c>
      <c r="R1115" s="12">
        <v>43258</v>
      </c>
      <c r="T1115" s="1"/>
      <c r="W1115" t="s">
        <v>17</v>
      </c>
      <c r="X1115" t="s">
        <v>17</v>
      </c>
      <c r="Y1115" t="s">
        <v>75</v>
      </c>
      <c r="Z1115" s="1">
        <v>43257</v>
      </c>
      <c r="AA1115" t="s">
        <v>75</v>
      </c>
      <c r="AB1115" t="s">
        <v>75</v>
      </c>
      <c r="AC1115" s="12">
        <v>43250</v>
      </c>
      <c r="AD1115" t="s">
        <v>75</v>
      </c>
      <c r="AE1115" t="s">
        <v>75</v>
      </c>
      <c r="AF1115" s="7" t="s">
        <v>75</v>
      </c>
      <c r="AG1115" t="s">
        <v>75</v>
      </c>
      <c r="AH1115" t="s">
        <v>75</v>
      </c>
      <c r="AI1115" s="7">
        <v>3</v>
      </c>
      <c r="AJ1115" s="1">
        <v>42076</v>
      </c>
      <c r="AK1115" s="1">
        <v>42172</v>
      </c>
      <c r="AL1115" s="1"/>
      <c r="AM1115" s="1">
        <v>42139</v>
      </c>
      <c r="AN1115" s="1">
        <v>42205</v>
      </c>
      <c r="AO1115" s="1"/>
      <c r="AP1115" s="12">
        <v>43258</v>
      </c>
      <c r="AQ1115" s="12">
        <v>43259</v>
      </c>
      <c r="AR1115" s="12">
        <v>43270</v>
      </c>
      <c r="AS1115" t="s">
        <v>75</v>
      </c>
      <c r="AT1115" s="1">
        <v>43290</v>
      </c>
      <c r="AU1115" s="1">
        <v>43271</v>
      </c>
      <c r="AV1115" s="7" t="s">
        <v>22</v>
      </c>
      <c r="AZ1115" s="1">
        <v>43290</v>
      </c>
      <c r="BA1115" s="1"/>
      <c r="BH1115" s="1"/>
      <c r="BI1115" s="1"/>
      <c r="BO1115" s="12"/>
      <c r="BP1115" t="b">
        <v>0</v>
      </c>
      <c r="BQ1115" t="b">
        <v>0</v>
      </c>
      <c r="BR1115" s="7"/>
      <c r="BS1115" s="7" t="s">
        <v>13</v>
      </c>
      <c r="BT1115" t="b">
        <v>0</v>
      </c>
      <c r="BU1115" t="b">
        <v>0</v>
      </c>
      <c r="BV1115">
        <v>1109</v>
      </c>
      <c r="BW1115">
        <v>1</v>
      </c>
      <c r="CC1115" s="1"/>
      <c r="CH1115" s="7">
        <v>8</v>
      </c>
      <c r="CI1115" s="7">
        <v>9</v>
      </c>
      <c r="CJ1115" s="7">
        <v>0</v>
      </c>
      <c r="CK1115" s="7">
        <v>1</v>
      </c>
      <c r="CL1115" s="7">
        <v>11</v>
      </c>
      <c r="CM1115" s="7">
        <v>1</v>
      </c>
      <c r="CN1115" s="7">
        <v>20</v>
      </c>
      <c r="CO1115" s="7">
        <v>-43271</v>
      </c>
      <c r="CP1115" s="7">
        <v>43290</v>
      </c>
      <c r="CQ1115" s="7">
        <v>12</v>
      </c>
      <c r="CR1115" s="27">
        <v>2018</v>
      </c>
      <c r="CS1115" s="27">
        <v>5</v>
      </c>
      <c r="CT1115" s="27">
        <v>10</v>
      </c>
      <c r="CU1115" s="27">
        <v>1</v>
      </c>
      <c r="CV1115" s="27">
        <v>22</v>
      </c>
      <c r="CW1115" s="27" t="s">
        <v>18858</v>
      </c>
      <c r="CX1115" s="27" t="s">
        <v>24167</v>
      </c>
      <c r="CY1115" s="27" t="s">
        <v>18858</v>
      </c>
      <c r="CZ1115" s="27" t="s">
        <v>24318</v>
      </c>
      <c r="DA1115" s="27" t="s">
        <v>24319</v>
      </c>
      <c r="DB1115" s="27" t="s">
        <v>18773</v>
      </c>
      <c r="DC1115" s="27">
        <v>1</v>
      </c>
      <c r="DD1115" s="27">
        <v>90</v>
      </c>
    </row>
    <row r="1116" spans="1:108" customFormat="1" hidden="1" x14ac:dyDescent="0.25">
      <c r="A1116" s="7" t="s">
        <v>668</v>
      </c>
      <c r="B1116" s="12">
        <v>43271</v>
      </c>
      <c r="C1116" s="7" t="s">
        <v>75</v>
      </c>
      <c r="D1116" s="7" t="s">
        <v>70</v>
      </c>
      <c r="E1116" s="7" t="s">
        <v>32</v>
      </c>
      <c r="F1116" t="s">
        <v>1731</v>
      </c>
      <c r="J1116" t="s">
        <v>2264</v>
      </c>
      <c r="K1116" s="1">
        <v>42267</v>
      </c>
      <c r="L1116" s="7" t="s">
        <v>669</v>
      </c>
      <c r="M1116" s="7">
        <v>2</v>
      </c>
      <c r="N1116" s="7">
        <v>8</v>
      </c>
      <c r="O1116" s="7" t="s">
        <v>1011</v>
      </c>
      <c r="P1116" t="s">
        <v>21870</v>
      </c>
      <c r="Q1116" s="12">
        <v>43253</v>
      </c>
      <c r="R1116" s="12">
        <v>43253</v>
      </c>
      <c r="T1116" s="1"/>
      <c r="W1116" t="s">
        <v>75</v>
      </c>
      <c r="X1116" t="s">
        <v>17</v>
      </c>
      <c r="Y1116" t="s">
        <v>75</v>
      </c>
      <c r="Z1116" s="1">
        <v>43252</v>
      </c>
      <c r="AA1116" t="s">
        <v>75</v>
      </c>
      <c r="AB1116" t="s">
        <v>17</v>
      </c>
      <c r="AC1116" s="12">
        <v>43249</v>
      </c>
      <c r="AD1116" t="s">
        <v>75</v>
      </c>
      <c r="AE1116" t="s">
        <v>75</v>
      </c>
      <c r="AF1116" s="7" t="s">
        <v>75</v>
      </c>
      <c r="AG1116" t="s">
        <v>75</v>
      </c>
      <c r="AH1116" t="s">
        <v>75</v>
      </c>
      <c r="AI1116" s="7">
        <v>3</v>
      </c>
      <c r="AJ1116" s="1">
        <v>42268</v>
      </c>
      <c r="AK1116" s="1">
        <v>42362</v>
      </c>
      <c r="AL1116" s="1"/>
      <c r="AM1116" s="1">
        <v>42331</v>
      </c>
      <c r="AN1116" s="1">
        <v>42395</v>
      </c>
      <c r="AO1116" s="1"/>
      <c r="AP1116" s="12">
        <v>43253</v>
      </c>
      <c r="AQ1116" s="12">
        <v>43254</v>
      </c>
      <c r="AR1116" s="12">
        <v>43270</v>
      </c>
      <c r="AS1116" t="s">
        <v>75</v>
      </c>
      <c r="AT1116" s="1">
        <v>43290</v>
      </c>
      <c r="AU1116" s="1">
        <v>43271</v>
      </c>
      <c r="AV1116" s="7" t="s">
        <v>22</v>
      </c>
      <c r="AZ1116" s="1">
        <v>43290</v>
      </c>
      <c r="BA1116" s="1"/>
      <c r="BH1116" s="1"/>
      <c r="BI1116" s="1"/>
      <c r="BO1116" s="12"/>
      <c r="BP1116" t="b">
        <v>0</v>
      </c>
      <c r="BQ1116" t="b">
        <v>0</v>
      </c>
      <c r="BR1116" s="7"/>
      <c r="BS1116" s="7" t="s">
        <v>13</v>
      </c>
      <c r="BT1116" t="b">
        <v>0</v>
      </c>
      <c r="BU1116" t="b">
        <v>0</v>
      </c>
      <c r="BV1116">
        <v>1110</v>
      </c>
      <c r="BW1116">
        <v>1</v>
      </c>
      <c r="CC1116" s="1"/>
      <c r="CH1116" s="7">
        <v>4</v>
      </c>
      <c r="CI1116" s="7">
        <v>5</v>
      </c>
      <c r="CJ1116" s="7">
        <v>0</v>
      </c>
      <c r="CK1116" s="7">
        <v>1</v>
      </c>
      <c r="CL1116" s="7">
        <v>16</v>
      </c>
      <c r="CM1116" s="7">
        <v>1</v>
      </c>
      <c r="CN1116" s="7">
        <v>20</v>
      </c>
      <c r="CO1116" s="7">
        <v>-43271</v>
      </c>
      <c r="CP1116" s="7">
        <v>43290</v>
      </c>
      <c r="CQ1116" s="7">
        <v>17</v>
      </c>
      <c r="CR1116" s="27">
        <v>2018</v>
      </c>
      <c r="CS1116" s="27">
        <v>5</v>
      </c>
      <c r="CT1116" s="27">
        <v>10</v>
      </c>
      <c r="CU1116" s="27">
        <v>1</v>
      </c>
      <c r="CV1116" s="27">
        <v>22</v>
      </c>
      <c r="CW1116" s="27" t="s">
        <v>18858</v>
      </c>
      <c r="CX1116" s="27" t="s">
        <v>24167</v>
      </c>
      <c r="CY1116" s="27" t="s">
        <v>18858</v>
      </c>
      <c r="CZ1116" s="27" t="s">
        <v>24318</v>
      </c>
      <c r="DA1116" s="27" t="s">
        <v>24319</v>
      </c>
      <c r="DB1116" s="27" t="s">
        <v>18773</v>
      </c>
      <c r="DC1116" s="27">
        <v>1</v>
      </c>
      <c r="DD1116" s="27">
        <v>90</v>
      </c>
    </row>
    <row r="1117" spans="1:108" customFormat="1" hidden="1" x14ac:dyDescent="0.25">
      <c r="A1117" s="7" t="s">
        <v>18051</v>
      </c>
      <c r="B1117" s="12">
        <v>43271</v>
      </c>
      <c r="C1117" s="7" t="s">
        <v>75</v>
      </c>
      <c r="D1117" s="7" t="s">
        <v>70</v>
      </c>
      <c r="E1117" s="7" t="s">
        <v>32</v>
      </c>
      <c r="F1117" t="s">
        <v>1731</v>
      </c>
      <c r="J1117" t="s">
        <v>21871</v>
      </c>
      <c r="K1117" s="1">
        <v>42946</v>
      </c>
      <c r="L1117" s="7" t="s">
        <v>18052</v>
      </c>
      <c r="M1117" s="7">
        <v>0</v>
      </c>
      <c r="N1117" s="7"/>
      <c r="O1117" s="7" t="s">
        <v>1011</v>
      </c>
      <c r="P1117" t="s">
        <v>16625</v>
      </c>
      <c r="Q1117" s="12">
        <v>43261</v>
      </c>
      <c r="R1117" s="12">
        <v>43261</v>
      </c>
      <c r="T1117" s="1"/>
      <c r="W1117" t="s">
        <v>75</v>
      </c>
      <c r="X1117" t="s">
        <v>17</v>
      </c>
      <c r="Y1117" t="s">
        <v>75</v>
      </c>
      <c r="Z1117" s="1">
        <v>43260</v>
      </c>
      <c r="AA1117" t="s">
        <v>75</v>
      </c>
      <c r="AB1117" t="s">
        <v>17</v>
      </c>
      <c r="AC1117" s="12">
        <v>43256</v>
      </c>
      <c r="AD1117" t="s">
        <v>75</v>
      </c>
      <c r="AE1117" t="s">
        <v>75</v>
      </c>
      <c r="AF1117" s="7" t="s">
        <v>75</v>
      </c>
      <c r="AG1117" t="s">
        <v>75</v>
      </c>
      <c r="AH1117" t="s">
        <v>75</v>
      </c>
      <c r="AI1117" s="7">
        <v>3</v>
      </c>
      <c r="AJ1117" s="1">
        <v>42948</v>
      </c>
      <c r="AK1117" s="1">
        <v>43039</v>
      </c>
      <c r="AL1117" s="1"/>
      <c r="AM1117" s="1">
        <v>43006</v>
      </c>
      <c r="AN1117" s="1">
        <v>43070</v>
      </c>
      <c r="AO1117" s="1"/>
      <c r="AP1117" s="12">
        <v>43261</v>
      </c>
      <c r="AQ1117" s="12">
        <v>43262</v>
      </c>
      <c r="AR1117" s="12">
        <v>43270</v>
      </c>
      <c r="AS1117" t="s">
        <v>75</v>
      </c>
      <c r="AT1117" s="1">
        <v>43291</v>
      </c>
      <c r="AU1117" s="1">
        <v>43271</v>
      </c>
      <c r="AV1117" s="7" t="s">
        <v>18</v>
      </c>
      <c r="AZ1117" s="1">
        <v>43291</v>
      </c>
      <c r="BA1117" s="1"/>
      <c r="BH1117" s="1"/>
      <c r="BI1117" s="1"/>
      <c r="BO1117" s="12"/>
      <c r="BP1117" t="b">
        <v>0</v>
      </c>
      <c r="BQ1117" t="b">
        <v>0</v>
      </c>
      <c r="BR1117" s="7"/>
      <c r="BS1117" s="7" t="s">
        <v>13</v>
      </c>
      <c r="BT1117" t="b">
        <v>0</v>
      </c>
      <c r="BU1117" t="b">
        <v>0</v>
      </c>
      <c r="BV1117">
        <v>1111</v>
      </c>
      <c r="BW1117">
        <v>1</v>
      </c>
      <c r="CC1117" s="1"/>
      <c r="CH1117" s="7">
        <v>5</v>
      </c>
      <c r="CI1117" s="7">
        <v>6</v>
      </c>
      <c r="CJ1117" s="7">
        <v>0</v>
      </c>
      <c r="CK1117" s="7">
        <v>1</v>
      </c>
      <c r="CL1117" s="7">
        <v>8</v>
      </c>
      <c r="CM1117" s="7">
        <v>1</v>
      </c>
      <c r="CN1117" s="7">
        <v>21</v>
      </c>
      <c r="CO1117" s="7">
        <v>-43271</v>
      </c>
      <c r="CP1117" s="7">
        <v>43291</v>
      </c>
      <c r="CQ1117" s="7">
        <v>9</v>
      </c>
      <c r="CR1117" s="27">
        <v>2018</v>
      </c>
      <c r="CS1117" s="27">
        <v>6</v>
      </c>
      <c r="CT1117" s="27">
        <v>10</v>
      </c>
      <c r="CU1117" s="27">
        <v>1</v>
      </c>
      <c r="CV1117" s="27">
        <v>23</v>
      </c>
      <c r="CW1117" s="27" t="s">
        <v>18858</v>
      </c>
      <c r="CX1117" s="27" t="s">
        <v>24167</v>
      </c>
      <c r="CY1117" s="27" t="s">
        <v>18858</v>
      </c>
      <c r="CZ1117" s="27" t="s">
        <v>24318</v>
      </c>
      <c r="DA1117" s="27" t="s">
        <v>24319</v>
      </c>
      <c r="DB1117" s="27" t="s">
        <v>18773</v>
      </c>
      <c r="DC1117" s="27">
        <v>1</v>
      </c>
      <c r="DD1117" s="27">
        <v>90</v>
      </c>
    </row>
    <row r="1118" spans="1:108" customFormat="1" hidden="1" x14ac:dyDescent="0.25">
      <c r="A1118" s="7" t="s">
        <v>670</v>
      </c>
      <c r="B1118" s="12">
        <v>43271</v>
      </c>
      <c r="C1118" s="7" t="s">
        <v>75</v>
      </c>
      <c r="D1118" s="7" t="s">
        <v>32</v>
      </c>
      <c r="E1118" s="7" t="s">
        <v>32</v>
      </c>
      <c r="F1118" t="s">
        <v>1731</v>
      </c>
      <c r="J1118" t="s">
        <v>21872</v>
      </c>
      <c r="K1118" s="1">
        <v>41813</v>
      </c>
      <c r="L1118" s="7" t="s">
        <v>671</v>
      </c>
      <c r="M1118" s="7">
        <v>3</v>
      </c>
      <c r="N1118" s="7"/>
      <c r="O1118" s="7" t="s">
        <v>979</v>
      </c>
      <c r="P1118" t="s">
        <v>21873</v>
      </c>
      <c r="Q1118" s="12">
        <v>43223</v>
      </c>
      <c r="R1118" s="12">
        <v>43223</v>
      </c>
      <c r="T1118" s="1"/>
      <c r="W1118" t="s">
        <v>75</v>
      </c>
      <c r="X1118" t="s">
        <v>75</v>
      </c>
      <c r="Y1118" t="s">
        <v>17</v>
      </c>
      <c r="Z1118" s="1"/>
      <c r="AA1118" t="s">
        <v>75</v>
      </c>
      <c r="AB1118" t="s">
        <v>75</v>
      </c>
      <c r="AC1118" s="12">
        <v>43216</v>
      </c>
      <c r="AD1118" t="s">
        <v>17</v>
      </c>
      <c r="AE1118" t="s">
        <v>75</v>
      </c>
      <c r="AF1118" s="7" t="s">
        <v>75</v>
      </c>
      <c r="AG1118" t="s">
        <v>337</v>
      </c>
      <c r="AH1118" t="s">
        <v>75</v>
      </c>
      <c r="AI1118" s="7">
        <v>0</v>
      </c>
      <c r="AJ1118" s="1"/>
      <c r="AK1118" s="1"/>
      <c r="AL1118" s="1"/>
      <c r="AM1118" s="1"/>
      <c r="AN1118" s="1"/>
      <c r="AO1118" s="1"/>
      <c r="AP1118" s="12">
        <v>43223</v>
      </c>
      <c r="AQ1118" s="12">
        <v>43224</v>
      </c>
      <c r="AR1118" s="12">
        <v>43270</v>
      </c>
      <c r="AS1118" t="s">
        <v>75</v>
      </c>
      <c r="AT1118" s="1">
        <v>43291</v>
      </c>
      <c r="AU1118" s="1">
        <v>43271</v>
      </c>
      <c r="AV1118" s="7" t="s">
        <v>18</v>
      </c>
      <c r="AZ1118" s="1">
        <v>43291</v>
      </c>
      <c r="BA1118" s="1"/>
      <c r="BH1118" s="1"/>
      <c r="BI1118" s="1"/>
      <c r="BO1118" s="12"/>
      <c r="BP1118" t="b">
        <v>0</v>
      </c>
      <c r="BQ1118" t="b">
        <v>0</v>
      </c>
      <c r="BR1118" s="7"/>
      <c r="BS1118" s="7" t="s">
        <v>13</v>
      </c>
      <c r="BT1118" t="b">
        <v>0</v>
      </c>
      <c r="BU1118" t="b">
        <v>0</v>
      </c>
      <c r="BV1118">
        <v>1112</v>
      </c>
      <c r="BW1118">
        <v>1</v>
      </c>
      <c r="CC1118" s="1"/>
      <c r="CH1118" s="7">
        <v>7</v>
      </c>
      <c r="CI1118" s="7">
        <v>8</v>
      </c>
      <c r="CJ1118" s="7">
        <v>0</v>
      </c>
      <c r="CK1118" s="7">
        <v>1</v>
      </c>
      <c r="CL1118" s="7">
        <v>46</v>
      </c>
      <c r="CM1118" s="7">
        <v>1</v>
      </c>
      <c r="CN1118" s="7">
        <v>21</v>
      </c>
      <c r="CO1118" s="7">
        <v>-43271</v>
      </c>
      <c r="CP1118" s="7">
        <v>43291</v>
      </c>
      <c r="CQ1118" s="7">
        <v>47</v>
      </c>
      <c r="CR1118" s="27">
        <v>2018</v>
      </c>
      <c r="CS1118" s="27">
        <v>4</v>
      </c>
      <c r="CT1118" s="27">
        <v>10</v>
      </c>
      <c r="CU1118" s="27">
        <v>1</v>
      </c>
      <c r="CV1118" s="27">
        <v>17</v>
      </c>
      <c r="CW1118" s="27" t="s">
        <v>18858</v>
      </c>
      <c r="CX1118" s="27" t="s">
        <v>24168</v>
      </c>
      <c r="CY1118" s="27" t="s">
        <v>18858</v>
      </c>
      <c r="CZ1118" s="27" t="s">
        <v>24318</v>
      </c>
      <c r="DA1118" s="27" t="s">
        <v>24319</v>
      </c>
      <c r="DB1118" s="27" t="s">
        <v>18772</v>
      </c>
      <c r="DC1118" s="27">
        <v>1</v>
      </c>
      <c r="DD1118" s="27">
        <v>90</v>
      </c>
    </row>
    <row r="1119" spans="1:108" customFormat="1" hidden="1" x14ac:dyDescent="0.25">
      <c r="A1119" s="7" t="s">
        <v>672</v>
      </c>
      <c r="B1119" s="12">
        <v>43271</v>
      </c>
      <c r="C1119" s="7" t="s">
        <v>75</v>
      </c>
      <c r="D1119" s="7" t="s">
        <v>558</v>
      </c>
      <c r="E1119" s="7" t="s">
        <v>32</v>
      </c>
      <c r="F1119" t="s">
        <v>1731</v>
      </c>
      <c r="J1119" t="s">
        <v>21874</v>
      </c>
      <c r="K1119" s="1">
        <v>42736</v>
      </c>
      <c r="L1119" s="7" t="s">
        <v>673</v>
      </c>
      <c r="M1119" s="7">
        <v>1</v>
      </c>
      <c r="N1119" s="7"/>
      <c r="O1119" s="7" t="s">
        <v>1011</v>
      </c>
      <c r="P1119" t="s">
        <v>21875</v>
      </c>
      <c r="Q1119" s="12">
        <v>43210</v>
      </c>
      <c r="R1119" s="12">
        <v>43210</v>
      </c>
      <c r="T1119" s="1"/>
      <c r="W1119" t="s">
        <v>17</v>
      </c>
      <c r="X1119" t="s">
        <v>17</v>
      </c>
      <c r="Y1119" t="s">
        <v>17</v>
      </c>
      <c r="Z1119" s="1"/>
      <c r="AA1119" t="s">
        <v>75</v>
      </c>
      <c r="AB1119" t="s">
        <v>75</v>
      </c>
      <c r="AC1119" s="12">
        <v>43208</v>
      </c>
      <c r="AD1119" t="s">
        <v>75</v>
      </c>
      <c r="AE1119" t="s">
        <v>75</v>
      </c>
      <c r="AF1119" s="7" t="s">
        <v>17</v>
      </c>
      <c r="AG1119" t="s">
        <v>75</v>
      </c>
      <c r="AH1119" t="s">
        <v>75</v>
      </c>
      <c r="AI1119" s="7">
        <v>3</v>
      </c>
      <c r="AJ1119" s="1">
        <v>42736</v>
      </c>
      <c r="AK1119" s="1">
        <v>42797</v>
      </c>
      <c r="AL1119" s="1"/>
      <c r="AM1119" s="1">
        <v>42769</v>
      </c>
      <c r="AN1119" s="1">
        <v>42828</v>
      </c>
      <c r="AO1119" s="1"/>
      <c r="AP1119" s="12">
        <v>43211</v>
      </c>
      <c r="AQ1119" s="12">
        <v>43212</v>
      </c>
      <c r="AR1119" s="12">
        <v>43270</v>
      </c>
      <c r="AS1119" t="s">
        <v>75</v>
      </c>
      <c r="AT1119" s="1">
        <v>43293</v>
      </c>
      <c r="AU1119" s="1">
        <v>43271</v>
      </c>
      <c r="AV1119" s="7" t="s">
        <v>18</v>
      </c>
      <c r="AZ1119" s="1">
        <v>43293</v>
      </c>
      <c r="BA1119" s="1"/>
      <c r="BH1119" s="1"/>
      <c r="BI1119" s="1"/>
      <c r="BO1119" s="12"/>
      <c r="BP1119" t="b">
        <v>0</v>
      </c>
      <c r="BQ1119" t="b">
        <v>0</v>
      </c>
      <c r="BR1119" s="7"/>
      <c r="BS1119" s="7" t="s">
        <v>13</v>
      </c>
      <c r="BT1119" t="b">
        <v>0</v>
      </c>
      <c r="BU1119" t="b">
        <v>0</v>
      </c>
      <c r="BV1119">
        <v>1113</v>
      </c>
      <c r="BW1119">
        <v>1</v>
      </c>
      <c r="CC1119" s="1"/>
      <c r="CH1119" s="7">
        <v>2</v>
      </c>
      <c r="CI1119" s="7">
        <v>4</v>
      </c>
      <c r="CJ1119" s="7">
        <v>0</v>
      </c>
      <c r="CK1119" s="7">
        <v>2</v>
      </c>
      <c r="CL1119" s="7">
        <v>58</v>
      </c>
      <c r="CM1119" s="7">
        <v>1</v>
      </c>
      <c r="CN1119" s="7">
        <v>23</v>
      </c>
      <c r="CO1119" s="7">
        <v>-43271</v>
      </c>
      <c r="CP1119" s="7">
        <v>43293</v>
      </c>
      <c r="CQ1119" s="7">
        <v>59</v>
      </c>
      <c r="CR1119" s="27">
        <v>2018</v>
      </c>
      <c r="CS1119" s="27">
        <v>4</v>
      </c>
      <c r="CT1119" s="27">
        <v>10</v>
      </c>
      <c r="CU1119" s="27">
        <v>1</v>
      </c>
      <c r="CV1119" s="27">
        <v>16</v>
      </c>
      <c r="CW1119" s="27" t="s">
        <v>18858</v>
      </c>
      <c r="CX1119" s="27" t="s">
        <v>24168</v>
      </c>
      <c r="CY1119" s="27" t="s">
        <v>18858</v>
      </c>
      <c r="CZ1119" s="27" t="s">
        <v>24318</v>
      </c>
      <c r="DA1119" s="27" t="s">
        <v>24319</v>
      </c>
      <c r="DB1119" s="27" t="s">
        <v>18773</v>
      </c>
      <c r="DC1119" s="27">
        <v>1</v>
      </c>
      <c r="DD1119" s="27">
        <v>90</v>
      </c>
    </row>
    <row r="1120" spans="1:108" customFormat="1" hidden="1" x14ac:dyDescent="0.25">
      <c r="A1120" s="7" t="s">
        <v>674</v>
      </c>
      <c r="B1120" s="12">
        <v>43271</v>
      </c>
      <c r="C1120" s="7" t="s">
        <v>75</v>
      </c>
      <c r="D1120" s="7" t="s">
        <v>55</v>
      </c>
      <c r="E1120" s="7" t="s">
        <v>32</v>
      </c>
      <c r="F1120" t="s">
        <v>1731</v>
      </c>
      <c r="J1120" t="s">
        <v>21876</v>
      </c>
      <c r="K1120" s="1"/>
      <c r="L1120" s="7" t="s">
        <v>675</v>
      </c>
      <c r="M1120" s="7">
        <v>6</v>
      </c>
      <c r="N1120" s="7"/>
      <c r="O1120" s="7" t="s">
        <v>979</v>
      </c>
      <c r="P1120" t="s">
        <v>21877</v>
      </c>
      <c r="Q1120" s="12">
        <v>43226</v>
      </c>
      <c r="R1120" s="12">
        <v>43226</v>
      </c>
      <c r="T1120" s="1"/>
      <c r="W1120" t="s">
        <v>75</v>
      </c>
      <c r="X1120" t="s">
        <v>17</v>
      </c>
      <c r="Y1120" t="s">
        <v>75</v>
      </c>
      <c r="Z1120" s="1"/>
      <c r="AA1120" t="s">
        <v>75</v>
      </c>
      <c r="AB1120" t="s">
        <v>17</v>
      </c>
      <c r="AC1120" s="12">
        <v>43226</v>
      </c>
      <c r="AD1120" t="s">
        <v>75</v>
      </c>
      <c r="AE1120" t="s">
        <v>75</v>
      </c>
      <c r="AF1120" s="7" t="s">
        <v>75</v>
      </c>
      <c r="AG1120" t="s">
        <v>75</v>
      </c>
      <c r="AH1120" t="s">
        <v>75</v>
      </c>
      <c r="AI1120" s="7">
        <v>0</v>
      </c>
      <c r="AJ1120" s="1"/>
      <c r="AK1120" s="1"/>
      <c r="AL1120" s="1"/>
      <c r="AM1120" s="1"/>
      <c r="AN1120" s="1"/>
      <c r="AO1120" s="1"/>
      <c r="AP1120" s="12">
        <v>43226</v>
      </c>
      <c r="AQ1120" s="12">
        <v>43227</v>
      </c>
      <c r="AR1120" s="12">
        <v>43270</v>
      </c>
      <c r="AS1120" t="s">
        <v>75</v>
      </c>
      <c r="AT1120" s="1">
        <v>43291</v>
      </c>
      <c r="AU1120" s="1">
        <v>43271</v>
      </c>
      <c r="AV1120" s="7" t="s">
        <v>18</v>
      </c>
      <c r="AZ1120" s="1">
        <v>43291</v>
      </c>
      <c r="BA1120" s="1"/>
      <c r="BH1120" s="1"/>
      <c r="BI1120" s="1"/>
      <c r="BO1120" s="12"/>
      <c r="BP1120" t="b">
        <v>0</v>
      </c>
      <c r="BQ1120" t="b">
        <v>0</v>
      </c>
      <c r="BR1120" s="7"/>
      <c r="BS1120" s="7" t="s">
        <v>13</v>
      </c>
      <c r="BT1120" t="b">
        <v>0</v>
      </c>
      <c r="BU1120" t="b">
        <v>0</v>
      </c>
      <c r="BV1120">
        <v>1114</v>
      </c>
      <c r="BW1120">
        <v>1</v>
      </c>
      <c r="BZ1120">
        <v>99</v>
      </c>
      <c r="CA1120">
        <v>4</v>
      </c>
      <c r="CB1120">
        <v>999</v>
      </c>
      <c r="CC1120" s="1"/>
      <c r="CH1120" s="7">
        <v>0</v>
      </c>
      <c r="CI1120" s="7">
        <v>1</v>
      </c>
      <c r="CJ1120" s="7">
        <v>0</v>
      </c>
      <c r="CK1120" s="7">
        <v>1</v>
      </c>
      <c r="CL1120" s="7">
        <v>43</v>
      </c>
      <c r="CM1120" s="7">
        <v>1</v>
      </c>
      <c r="CN1120" s="7">
        <v>21</v>
      </c>
      <c r="CO1120" s="7">
        <v>-43271</v>
      </c>
      <c r="CP1120" s="7">
        <v>43291</v>
      </c>
      <c r="CQ1120" s="7">
        <v>44</v>
      </c>
      <c r="CR1120" s="27">
        <v>2018</v>
      </c>
      <c r="CS1120" s="27">
        <v>5</v>
      </c>
      <c r="CT1120" s="27">
        <v>10</v>
      </c>
      <c r="CU1120" s="27">
        <v>1</v>
      </c>
      <c r="CV1120" s="27">
        <v>18</v>
      </c>
      <c r="CW1120" s="27" t="s">
        <v>18858</v>
      </c>
      <c r="CX1120" s="27" t="s">
        <v>24168</v>
      </c>
      <c r="CY1120" s="27" t="s">
        <v>18858</v>
      </c>
      <c r="CZ1120" s="27" t="s">
        <v>24318</v>
      </c>
      <c r="DA1120" s="27" t="s">
        <v>24319</v>
      </c>
      <c r="DB1120" s="27" t="s">
        <v>18772</v>
      </c>
      <c r="DC1120" s="27">
        <v>1</v>
      </c>
      <c r="DD1120" s="27">
        <v>90</v>
      </c>
    </row>
    <row r="1121" spans="1:108" customFormat="1" hidden="1" x14ac:dyDescent="0.25">
      <c r="A1121" s="7" t="s">
        <v>676</v>
      </c>
      <c r="B1121" s="12">
        <v>43264</v>
      </c>
      <c r="C1121" s="7" t="s">
        <v>75</v>
      </c>
      <c r="D1121" s="7" t="s">
        <v>3842</v>
      </c>
      <c r="E1121" s="7" t="s">
        <v>32</v>
      </c>
      <c r="F1121" t="s">
        <v>19999</v>
      </c>
      <c r="J1121" t="s">
        <v>21878</v>
      </c>
      <c r="K1121" s="1">
        <v>39578</v>
      </c>
      <c r="L1121" s="7" t="s">
        <v>677</v>
      </c>
      <c r="M1121" s="7">
        <v>10</v>
      </c>
      <c r="N1121" s="7"/>
      <c r="O1121" s="7" t="s">
        <v>979</v>
      </c>
      <c r="P1121" t="s">
        <v>21879</v>
      </c>
      <c r="Q1121" s="12">
        <v>43245</v>
      </c>
      <c r="R1121" s="12">
        <v>43245</v>
      </c>
      <c r="T1121" s="1"/>
      <c r="W1121" t="s">
        <v>17</v>
      </c>
      <c r="X1121" t="s">
        <v>17</v>
      </c>
      <c r="Y1121" t="s">
        <v>17</v>
      </c>
      <c r="Z1121" s="1"/>
      <c r="AA1121" t="s">
        <v>75</v>
      </c>
      <c r="AB1121" t="s">
        <v>75</v>
      </c>
      <c r="AC1121" s="12">
        <v>43237</v>
      </c>
      <c r="AD1121" t="s">
        <v>17</v>
      </c>
      <c r="AE1121" t="s">
        <v>17</v>
      </c>
      <c r="AF1121" s="7" t="s">
        <v>75</v>
      </c>
      <c r="AG1121" t="s">
        <v>75</v>
      </c>
      <c r="AH1121" t="s">
        <v>75</v>
      </c>
      <c r="AI1121" s="7">
        <v>3</v>
      </c>
      <c r="AJ1121" s="1">
        <v>39694</v>
      </c>
      <c r="AK1121" s="1">
        <v>39794</v>
      </c>
      <c r="AL1121" s="1"/>
      <c r="AM1121" s="1">
        <v>39762</v>
      </c>
      <c r="AN1121" s="1">
        <v>39832</v>
      </c>
      <c r="AO1121" s="1"/>
      <c r="AP1121" s="12">
        <v>43245</v>
      </c>
      <c r="AQ1121" s="12">
        <v>43246</v>
      </c>
      <c r="AR1121" s="12">
        <v>43263</v>
      </c>
      <c r="AS1121" t="s">
        <v>75</v>
      </c>
      <c r="AT1121" s="1">
        <v>43293</v>
      </c>
      <c r="AU1121" s="1">
        <v>43264</v>
      </c>
      <c r="AV1121" s="7" t="s">
        <v>18</v>
      </c>
      <c r="AZ1121" s="1">
        <v>43293</v>
      </c>
      <c r="BA1121" s="1"/>
      <c r="BH1121" s="1"/>
      <c r="BI1121" s="1"/>
      <c r="BO1121" s="12"/>
      <c r="BP1121" t="b">
        <v>0</v>
      </c>
      <c r="BQ1121" t="b">
        <v>0</v>
      </c>
      <c r="BR1121" s="7"/>
      <c r="BS1121" s="7" t="s">
        <v>13</v>
      </c>
      <c r="BT1121" t="b">
        <v>0</v>
      </c>
      <c r="BU1121" t="b">
        <v>0</v>
      </c>
      <c r="BV1121">
        <v>1115</v>
      </c>
      <c r="BW1121">
        <v>1</v>
      </c>
      <c r="CC1121" s="1"/>
      <c r="CH1121" s="7">
        <v>8</v>
      </c>
      <c r="CI1121" s="7">
        <v>9</v>
      </c>
      <c r="CJ1121" s="7">
        <v>0</v>
      </c>
      <c r="CK1121" s="7">
        <v>1</v>
      </c>
      <c r="CL1121" s="7">
        <v>17</v>
      </c>
      <c r="CM1121" s="7">
        <v>1</v>
      </c>
      <c r="CN1121" s="7">
        <v>30</v>
      </c>
      <c r="CO1121" s="7">
        <v>-43264</v>
      </c>
      <c r="CP1121" s="7">
        <v>43293</v>
      </c>
      <c r="CQ1121" s="7">
        <v>18</v>
      </c>
      <c r="CR1121" s="27">
        <v>2018</v>
      </c>
      <c r="CS1121" s="27">
        <v>5</v>
      </c>
      <c r="CT1121" s="27">
        <v>10</v>
      </c>
      <c r="CU1121" s="27">
        <v>1</v>
      </c>
      <c r="CV1121" s="27">
        <v>20</v>
      </c>
      <c r="CW1121" s="27" t="s">
        <v>18858</v>
      </c>
      <c r="CX1121" s="27" t="s">
        <v>24167</v>
      </c>
      <c r="CY1121" s="27" t="s">
        <v>18858</v>
      </c>
      <c r="CZ1121" s="27" t="s">
        <v>24318</v>
      </c>
      <c r="DA1121" s="27" t="s">
        <v>24319</v>
      </c>
      <c r="DB1121" s="27" t="s">
        <v>18773</v>
      </c>
      <c r="DC1121" s="27">
        <v>1</v>
      </c>
      <c r="DD1121" s="27">
        <v>90</v>
      </c>
    </row>
    <row r="1122" spans="1:108" customFormat="1" hidden="1" x14ac:dyDescent="0.25">
      <c r="A1122" s="7" t="s">
        <v>678</v>
      </c>
      <c r="B1122" s="12">
        <v>43264</v>
      </c>
      <c r="C1122" s="7" t="s">
        <v>75</v>
      </c>
      <c r="D1122" s="7" t="s">
        <v>3842</v>
      </c>
      <c r="E1122" s="7" t="s">
        <v>32</v>
      </c>
      <c r="F1122" t="s">
        <v>19999</v>
      </c>
      <c r="J1122" t="s">
        <v>21880</v>
      </c>
      <c r="K1122" s="1">
        <v>42796</v>
      </c>
      <c r="L1122" s="7" t="s">
        <v>679</v>
      </c>
      <c r="M1122" s="7">
        <v>1</v>
      </c>
      <c r="N1122" s="7"/>
      <c r="O1122" s="7" t="s">
        <v>1011</v>
      </c>
      <c r="P1122" t="s">
        <v>21881</v>
      </c>
      <c r="Q1122" s="12">
        <v>43245</v>
      </c>
      <c r="R1122" s="12">
        <v>43245</v>
      </c>
      <c r="T1122" s="1"/>
      <c r="W1122" t="s">
        <v>75</v>
      </c>
      <c r="X1122" t="s">
        <v>75</v>
      </c>
      <c r="Y1122" t="s">
        <v>17</v>
      </c>
      <c r="Z1122" s="1"/>
      <c r="AA1122" t="s">
        <v>75</v>
      </c>
      <c r="AB1122" t="s">
        <v>75</v>
      </c>
      <c r="AC1122" s="12">
        <v>43240</v>
      </c>
      <c r="AD1122" t="s">
        <v>17</v>
      </c>
      <c r="AE1122" t="s">
        <v>17</v>
      </c>
      <c r="AF1122" s="7" t="s">
        <v>75</v>
      </c>
      <c r="AG1122" t="s">
        <v>75</v>
      </c>
      <c r="AH1122" t="s">
        <v>75</v>
      </c>
      <c r="AI1122" s="7">
        <v>3</v>
      </c>
      <c r="AJ1122" s="1">
        <v>42807</v>
      </c>
      <c r="AK1122" s="1">
        <v>42921</v>
      </c>
      <c r="AL1122" s="1"/>
      <c r="AM1122" s="1">
        <v>42892</v>
      </c>
      <c r="AN1122" s="1">
        <v>42958</v>
      </c>
      <c r="AO1122" s="1"/>
      <c r="AP1122" s="12">
        <v>43245</v>
      </c>
      <c r="AQ1122" s="12">
        <v>43246</v>
      </c>
      <c r="AR1122" s="12">
        <v>43263</v>
      </c>
      <c r="AS1122" t="s">
        <v>75</v>
      </c>
      <c r="AT1122" s="1">
        <v>43297</v>
      </c>
      <c r="AU1122" s="1">
        <v>43264</v>
      </c>
      <c r="AV1122" s="7" t="s">
        <v>22</v>
      </c>
      <c r="AZ1122" s="1">
        <v>43297</v>
      </c>
      <c r="BA1122" s="1"/>
      <c r="BH1122" s="1"/>
      <c r="BI1122" s="1"/>
      <c r="BO1122" s="12"/>
      <c r="BP1122" t="b">
        <v>0</v>
      </c>
      <c r="BQ1122" t="b">
        <v>0</v>
      </c>
      <c r="BR1122" s="7"/>
      <c r="BS1122" s="7" t="s">
        <v>13</v>
      </c>
      <c r="BT1122" t="b">
        <v>0</v>
      </c>
      <c r="BU1122" t="b">
        <v>0</v>
      </c>
      <c r="BV1122">
        <v>1116</v>
      </c>
      <c r="BW1122">
        <v>1</v>
      </c>
      <c r="CC1122" s="1"/>
      <c r="CH1122" s="7">
        <v>5</v>
      </c>
      <c r="CI1122" s="7">
        <v>6</v>
      </c>
      <c r="CJ1122" s="7">
        <v>0</v>
      </c>
      <c r="CK1122" s="7">
        <v>1</v>
      </c>
      <c r="CL1122" s="7">
        <v>17</v>
      </c>
      <c r="CM1122" s="7">
        <v>1</v>
      </c>
      <c r="CN1122" s="7">
        <v>34</v>
      </c>
      <c r="CO1122" s="7">
        <v>-43264</v>
      </c>
      <c r="CP1122" s="7">
        <v>43297</v>
      </c>
      <c r="CQ1122" s="7">
        <v>18</v>
      </c>
      <c r="CR1122" s="27">
        <v>2018</v>
      </c>
      <c r="CS1122" s="27">
        <v>5</v>
      </c>
      <c r="CT1122" s="27">
        <v>10</v>
      </c>
      <c r="CU1122" s="27">
        <v>1</v>
      </c>
      <c r="CV1122" s="27">
        <v>20</v>
      </c>
      <c r="CW1122" s="27" t="s">
        <v>18858</v>
      </c>
      <c r="CX1122" s="27" t="s">
        <v>24167</v>
      </c>
      <c r="CY1122" s="27" t="s">
        <v>18858</v>
      </c>
      <c r="CZ1122" s="27" t="s">
        <v>24318</v>
      </c>
      <c r="DA1122" s="27" t="s">
        <v>24319</v>
      </c>
      <c r="DB1122" s="27" t="s">
        <v>18773</v>
      </c>
      <c r="DC1122" s="27">
        <v>1</v>
      </c>
      <c r="DD1122" s="27">
        <v>90</v>
      </c>
    </row>
    <row r="1123" spans="1:108" customFormat="1" hidden="1" x14ac:dyDescent="0.25">
      <c r="A1123" s="7" t="s">
        <v>18053</v>
      </c>
      <c r="B1123" s="12">
        <v>43264</v>
      </c>
      <c r="C1123" s="7" t="s">
        <v>75</v>
      </c>
      <c r="D1123" s="7" t="s">
        <v>3842</v>
      </c>
      <c r="E1123" s="7" t="s">
        <v>32</v>
      </c>
      <c r="F1123" t="s">
        <v>12312</v>
      </c>
      <c r="J1123" t="s">
        <v>21882</v>
      </c>
      <c r="K1123" s="1"/>
      <c r="L1123" s="7" t="s">
        <v>18054</v>
      </c>
      <c r="M1123" s="7">
        <v>11</v>
      </c>
      <c r="N1123" s="7"/>
      <c r="O1123" s="7" t="s">
        <v>1011</v>
      </c>
      <c r="P1123" t="s">
        <v>21883</v>
      </c>
      <c r="Q1123" s="12">
        <v>43253</v>
      </c>
      <c r="R1123" s="12">
        <v>43253</v>
      </c>
      <c r="T1123" s="1"/>
      <c r="W1123" t="s">
        <v>17</v>
      </c>
      <c r="X1123" t="s">
        <v>75</v>
      </c>
      <c r="Y1123" t="s">
        <v>17</v>
      </c>
      <c r="Z1123" s="1"/>
      <c r="AA1123" t="s">
        <v>75</v>
      </c>
      <c r="AB1123" t="s">
        <v>75</v>
      </c>
      <c r="AC1123" s="12">
        <v>43252</v>
      </c>
      <c r="AD1123" t="s">
        <v>75</v>
      </c>
      <c r="AE1123" t="s">
        <v>75</v>
      </c>
      <c r="AF1123" s="7" t="s">
        <v>17</v>
      </c>
      <c r="AG1123" t="s">
        <v>75</v>
      </c>
      <c r="AH1123" t="s">
        <v>75</v>
      </c>
      <c r="AI1123" s="7">
        <v>0</v>
      </c>
      <c r="AJ1123" s="1"/>
      <c r="AK1123" s="1"/>
      <c r="AL1123" s="1"/>
      <c r="AM1123" s="1"/>
      <c r="AN1123" s="1"/>
      <c r="AO1123" s="1"/>
      <c r="AP1123" s="12">
        <v>43259</v>
      </c>
      <c r="AQ1123" s="12">
        <v>43260</v>
      </c>
      <c r="AR1123" s="12">
        <v>43263</v>
      </c>
      <c r="AS1123" t="s">
        <v>75</v>
      </c>
      <c r="AT1123" s="1">
        <v>43292</v>
      </c>
      <c r="AU1123" s="1">
        <v>43264</v>
      </c>
      <c r="AV1123" s="7" t="s">
        <v>22</v>
      </c>
      <c r="AZ1123" s="1">
        <v>43292</v>
      </c>
      <c r="BA1123" s="1"/>
      <c r="BH1123" s="1"/>
      <c r="BI1123" s="1"/>
      <c r="BO1123" s="12"/>
      <c r="BP1123" t="b">
        <v>0</v>
      </c>
      <c r="BQ1123" t="b">
        <v>0</v>
      </c>
      <c r="BR1123" s="7"/>
      <c r="BS1123" s="7" t="s">
        <v>13</v>
      </c>
      <c r="BT1123" t="b">
        <v>0</v>
      </c>
      <c r="BU1123" t="b">
        <v>0</v>
      </c>
      <c r="BV1123">
        <v>1117</v>
      </c>
      <c r="BW1123">
        <v>1</v>
      </c>
      <c r="CC1123" s="1"/>
      <c r="CH1123" s="7">
        <v>1</v>
      </c>
      <c r="CI1123" s="7">
        <v>8</v>
      </c>
      <c r="CJ1123" s="7">
        <v>0</v>
      </c>
      <c r="CK1123" s="7">
        <v>7</v>
      </c>
      <c r="CL1123" s="7">
        <v>3</v>
      </c>
      <c r="CM1123" s="7">
        <v>1</v>
      </c>
      <c r="CN1123" s="7">
        <v>29</v>
      </c>
      <c r="CO1123" s="7">
        <v>-43264</v>
      </c>
      <c r="CP1123" s="7">
        <v>43292</v>
      </c>
      <c r="CQ1123" s="7">
        <v>4</v>
      </c>
      <c r="CR1123" s="27">
        <v>2018</v>
      </c>
      <c r="CS1123" s="27">
        <v>6</v>
      </c>
      <c r="CT1123" s="27">
        <v>10</v>
      </c>
      <c r="CU1123" s="27">
        <v>1</v>
      </c>
      <c r="CV1123" s="27">
        <v>22</v>
      </c>
      <c r="CW1123" s="27" t="s">
        <v>18858</v>
      </c>
      <c r="CX1123" s="27" t="s">
        <v>24324</v>
      </c>
      <c r="CY1123" s="27" t="s">
        <v>18858</v>
      </c>
      <c r="CZ1123" s="27" t="s">
        <v>24318</v>
      </c>
      <c r="DA1123" s="27" t="s">
        <v>24319</v>
      </c>
      <c r="DB1123" s="27" t="s">
        <v>18772</v>
      </c>
      <c r="DC1123" s="27">
        <v>1</v>
      </c>
      <c r="DD1123" s="27">
        <v>90</v>
      </c>
    </row>
    <row r="1124" spans="1:108" customFormat="1" hidden="1" x14ac:dyDescent="0.25">
      <c r="A1124" s="7" t="s">
        <v>18055</v>
      </c>
      <c r="B1124" s="12">
        <v>43271</v>
      </c>
      <c r="C1124" s="7" t="s">
        <v>75</v>
      </c>
      <c r="D1124" s="7" t="s">
        <v>498</v>
      </c>
      <c r="E1124" s="7" t="s">
        <v>29</v>
      </c>
      <c r="F1124" t="s">
        <v>21884</v>
      </c>
      <c r="J1124" t="s">
        <v>21885</v>
      </c>
      <c r="K1124" s="1">
        <v>42745</v>
      </c>
      <c r="L1124" s="7" t="s">
        <v>18056</v>
      </c>
      <c r="M1124" s="7">
        <v>1</v>
      </c>
      <c r="N1124" s="7"/>
      <c r="O1124" s="7" t="s">
        <v>979</v>
      </c>
      <c r="P1124" t="s">
        <v>21886</v>
      </c>
      <c r="Q1124" s="12">
        <v>43263</v>
      </c>
      <c r="R1124" s="12">
        <v>43263</v>
      </c>
      <c r="T1124" s="1"/>
      <c r="W1124" t="s">
        <v>17</v>
      </c>
      <c r="X1124" t="s">
        <v>17</v>
      </c>
      <c r="Y1124" t="s">
        <v>75</v>
      </c>
      <c r="Z1124" s="1">
        <v>43263</v>
      </c>
      <c r="AA1124" t="s">
        <v>75</v>
      </c>
      <c r="AB1124" t="s">
        <v>17</v>
      </c>
      <c r="AC1124" s="12">
        <v>43261</v>
      </c>
      <c r="AD1124" t="s">
        <v>17</v>
      </c>
      <c r="AE1124" t="s">
        <v>75</v>
      </c>
      <c r="AF1124" s="7" t="s">
        <v>75</v>
      </c>
      <c r="AG1124" t="s">
        <v>75</v>
      </c>
      <c r="AH1124" t="s">
        <v>75</v>
      </c>
      <c r="AI1124" s="7">
        <v>3</v>
      </c>
      <c r="AJ1124" s="1">
        <v>42751</v>
      </c>
      <c r="AK1124" s="1">
        <v>42857</v>
      </c>
      <c r="AL1124" s="1"/>
      <c r="AM1124" s="1">
        <v>42810</v>
      </c>
      <c r="AN1124" s="1">
        <v>42891</v>
      </c>
      <c r="AO1124" s="1"/>
      <c r="AP1124" s="12">
        <v>43263</v>
      </c>
      <c r="AQ1124" s="12">
        <v>43264</v>
      </c>
      <c r="AR1124" s="12">
        <v>43270</v>
      </c>
      <c r="AS1124" t="s">
        <v>75</v>
      </c>
      <c r="AT1124" s="1">
        <v>43291</v>
      </c>
      <c r="AU1124" s="1">
        <v>43271</v>
      </c>
      <c r="AV1124" s="7" t="s">
        <v>18</v>
      </c>
      <c r="AZ1124" s="1">
        <v>43291</v>
      </c>
      <c r="BA1124" s="1"/>
      <c r="BH1124" s="1"/>
      <c r="BI1124" s="1"/>
      <c r="BO1124" s="12"/>
      <c r="BP1124" t="b">
        <v>0</v>
      </c>
      <c r="BQ1124" t="b">
        <v>0</v>
      </c>
      <c r="BR1124" s="7"/>
      <c r="BS1124" s="7" t="s">
        <v>13</v>
      </c>
      <c r="BT1124" t="b">
        <v>0</v>
      </c>
      <c r="BU1124" t="b">
        <v>0</v>
      </c>
      <c r="BV1124">
        <v>1118</v>
      </c>
      <c r="BW1124">
        <v>1</v>
      </c>
      <c r="CC1124" s="1"/>
      <c r="CH1124" s="7">
        <v>2</v>
      </c>
      <c r="CI1124" s="7">
        <v>3</v>
      </c>
      <c r="CJ1124" s="7">
        <v>0</v>
      </c>
      <c r="CK1124" s="7">
        <v>1</v>
      </c>
      <c r="CL1124" s="7">
        <v>6</v>
      </c>
      <c r="CM1124" s="7">
        <v>1</v>
      </c>
      <c r="CN1124" s="7">
        <v>21</v>
      </c>
      <c r="CO1124" s="7">
        <v>-43271</v>
      </c>
      <c r="CP1124" s="7">
        <v>43291</v>
      </c>
      <c r="CQ1124" s="7">
        <v>7</v>
      </c>
      <c r="CR1124" s="27">
        <v>2018</v>
      </c>
      <c r="CS1124" s="27">
        <v>6</v>
      </c>
      <c r="CT1124" s="27">
        <v>10</v>
      </c>
      <c r="CU1124" s="27">
        <v>1</v>
      </c>
      <c r="CV1124" s="27">
        <v>23</v>
      </c>
      <c r="CW1124" s="27" t="s">
        <v>18858</v>
      </c>
      <c r="CX1124" s="27" t="s">
        <v>24324</v>
      </c>
      <c r="CY1124" s="27" t="s">
        <v>18858</v>
      </c>
      <c r="CZ1124" s="27" t="s">
        <v>24318</v>
      </c>
      <c r="DA1124" s="27" t="s">
        <v>24319</v>
      </c>
      <c r="DB1124" s="27" t="s">
        <v>18773</v>
      </c>
      <c r="DC1124" s="27">
        <v>1</v>
      </c>
      <c r="DD1124" s="27">
        <v>90</v>
      </c>
    </row>
    <row r="1125" spans="1:108" customFormat="1" hidden="1" x14ac:dyDescent="0.25">
      <c r="A1125" s="7" t="s">
        <v>680</v>
      </c>
      <c r="B1125" s="12">
        <v>43271</v>
      </c>
      <c r="C1125" s="7" t="s">
        <v>75</v>
      </c>
      <c r="D1125" s="7" t="s">
        <v>681</v>
      </c>
      <c r="E1125" s="7" t="s">
        <v>29</v>
      </c>
      <c r="F1125" t="s">
        <v>21887</v>
      </c>
      <c r="J1125" t="s">
        <v>21888</v>
      </c>
      <c r="K1125" s="1">
        <v>42183</v>
      </c>
      <c r="L1125" s="7" t="s">
        <v>682</v>
      </c>
      <c r="M1125" s="7">
        <v>2</v>
      </c>
      <c r="N1125" s="7"/>
      <c r="O1125" s="7" t="s">
        <v>1011</v>
      </c>
      <c r="P1125" t="s">
        <v>21889</v>
      </c>
      <c r="Q1125" s="12">
        <v>43245</v>
      </c>
      <c r="R1125" s="12">
        <v>43245</v>
      </c>
      <c r="T1125" s="1"/>
      <c r="W1125" t="s">
        <v>75</v>
      </c>
      <c r="X1125" t="s">
        <v>17</v>
      </c>
      <c r="Y1125" t="s">
        <v>75</v>
      </c>
      <c r="Z1125" s="1">
        <v>43245</v>
      </c>
      <c r="AA1125" t="s">
        <v>75</v>
      </c>
      <c r="AB1125" t="s">
        <v>17</v>
      </c>
      <c r="AC1125" s="12">
        <v>43238</v>
      </c>
      <c r="AD1125" t="s">
        <v>75</v>
      </c>
      <c r="AE1125" t="s">
        <v>75</v>
      </c>
      <c r="AF1125" s="7" t="s">
        <v>17</v>
      </c>
      <c r="AG1125" t="s">
        <v>75</v>
      </c>
      <c r="AH1125" t="s">
        <v>75</v>
      </c>
      <c r="AI1125" s="7">
        <v>3</v>
      </c>
      <c r="AJ1125" s="1">
        <v>42184</v>
      </c>
      <c r="AK1125" s="1">
        <v>42297</v>
      </c>
      <c r="AL1125" s="1"/>
      <c r="AM1125" s="1">
        <v>42244</v>
      </c>
      <c r="AN1125" s="1">
        <v>42333</v>
      </c>
      <c r="AO1125" s="1"/>
      <c r="AP1125" s="12">
        <v>43246</v>
      </c>
      <c r="AQ1125" s="12">
        <v>43247</v>
      </c>
      <c r="AR1125" s="12">
        <v>43270</v>
      </c>
      <c r="AS1125" t="s">
        <v>75</v>
      </c>
      <c r="AT1125" s="1">
        <v>43291</v>
      </c>
      <c r="AU1125" s="1">
        <v>43271</v>
      </c>
      <c r="AV1125" s="7" t="s">
        <v>18</v>
      </c>
      <c r="AZ1125" s="1">
        <v>43291</v>
      </c>
      <c r="BA1125" s="1"/>
      <c r="BH1125" s="1"/>
      <c r="BI1125" s="1"/>
      <c r="BO1125" s="12"/>
      <c r="BP1125" t="b">
        <v>0</v>
      </c>
      <c r="BQ1125" t="b">
        <v>0</v>
      </c>
      <c r="BR1125" s="7"/>
      <c r="BS1125" s="7" t="s">
        <v>13</v>
      </c>
      <c r="BT1125" t="b">
        <v>0</v>
      </c>
      <c r="BU1125" t="b">
        <v>0</v>
      </c>
      <c r="BV1125">
        <v>1119</v>
      </c>
      <c r="BW1125">
        <v>1</v>
      </c>
      <c r="CB1125">
        <v>2</v>
      </c>
      <c r="CC1125" s="1"/>
      <c r="CH1125" s="7">
        <v>7</v>
      </c>
      <c r="CI1125" s="7">
        <v>9</v>
      </c>
      <c r="CJ1125" s="7">
        <v>0</v>
      </c>
      <c r="CK1125" s="7">
        <v>2</v>
      </c>
      <c r="CL1125" s="7">
        <v>23</v>
      </c>
      <c r="CM1125" s="7">
        <v>1</v>
      </c>
      <c r="CN1125" s="7">
        <v>21</v>
      </c>
      <c r="CO1125" s="7">
        <v>-43271</v>
      </c>
      <c r="CP1125" s="7">
        <v>43291</v>
      </c>
      <c r="CQ1125" s="7">
        <v>24</v>
      </c>
      <c r="CR1125" s="27">
        <v>2018</v>
      </c>
      <c r="CS1125" s="27">
        <v>5</v>
      </c>
      <c r="CT1125" s="27">
        <v>10</v>
      </c>
      <c r="CU1125" s="27">
        <v>1</v>
      </c>
      <c r="CV1125" s="27">
        <v>20</v>
      </c>
      <c r="CW1125" s="27" t="s">
        <v>18858</v>
      </c>
      <c r="CX1125" s="27" t="s">
        <v>24167</v>
      </c>
      <c r="CY1125" s="27" t="s">
        <v>18858</v>
      </c>
      <c r="CZ1125" s="27" t="s">
        <v>24318</v>
      </c>
      <c r="DA1125" s="27" t="s">
        <v>24319</v>
      </c>
      <c r="DB1125" s="27" t="s">
        <v>18773</v>
      </c>
      <c r="DC1125" s="27">
        <v>1</v>
      </c>
      <c r="DD1125" s="27">
        <v>90</v>
      </c>
    </row>
    <row r="1126" spans="1:108" customFormat="1" hidden="1" x14ac:dyDescent="0.25">
      <c r="A1126" s="7" t="s">
        <v>683</v>
      </c>
      <c r="B1126" s="12">
        <v>43271</v>
      </c>
      <c r="C1126" s="7" t="s">
        <v>75</v>
      </c>
      <c r="D1126" s="7" t="s">
        <v>545</v>
      </c>
      <c r="E1126" s="7" t="s">
        <v>29</v>
      </c>
      <c r="F1126" t="s">
        <v>20623</v>
      </c>
      <c r="J1126" t="s">
        <v>21890</v>
      </c>
      <c r="K1126" s="1">
        <v>41640</v>
      </c>
      <c r="L1126" s="7" t="s">
        <v>684</v>
      </c>
      <c r="M1126" s="7">
        <v>4</v>
      </c>
      <c r="N1126" s="7"/>
      <c r="O1126" s="7" t="s">
        <v>1011</v>
      </c>
      <c r="P1126" t="s">
        <v>21891</v>
      </c>
      <c r="Q1126" s="12">
        <v>43262</v>
      </c>
      <c r="R1126" s="12">
        <v>43262</v>
      </c>
      <c r="T1126" s="1"/>
      <c r="W1126" t="s">
        <v>17</v>
      </c>
      <c r="X1126" t="s">
        <v>17</v>
      </c>
      <c r="Y1126" t="s">
        <v>17</v>
      </c>
      <c r="Z1126" s="1"/>
      <c r="AA1126" t="s">
        <v>75</v>
      </c>
      <c r="AB1126" t="s">
        <v>75</v>
      </c>
      <c r="AC1126" s="12">
        <v>43251</v>
      </c>
      <c r="AD1126" t="s">
        <v>75</v>
      </c>
      <c r="AE1126" t="s">
        <v>75</v>
      </c>
      <c r="AF1126" s="7" t="s">
        <v>17</v>
      </c>
      <c r="AG1126" t="s">
        <v>75</v>
      </c>
      <c r="AH1126" t="s">
        <v>75</v>
      </c>
      <c r="AI1126" s="7">
        <v>0</v>
      </c>
      <c r="AJ1126" s="1"/>
      <c r="AK1126" s="1"/>
      <c r="AL1126" s="1"/>
      <c r="AM1126" s="1"/>
      <c r="AN1126" s="1"/>
      <c r="AO1126" s="1"/>
      <c r="AP1126" s="12">
        <v>43264</v>
      </c>
      <c r="AQ1126" s="12">
        <v>43265</v>
      </c>
      <c r="AR1126" s="12">
        <v>43270</v>
      </c>
      <c r="AS1126" t="s">
        <v>75</v>
      </c>
      <c r="AT1126" s="1">
        <v>43293</v>
      </c>
      <c r="AU1126" s="1">
        <v>43271</v>
      </c>
      <c r="AV1126" s="7" t="s">
        <v>18</v>
      </c>
      <c r="AZ1126" s="1">
        <v>43293</v>
      </c>
      <c r="BA1126" s="1"/>
      <c r="BH1126" s="1"/>
      <c r="BI1126" s="1"/>
      <c r="BO1126" s="12"/>
      <c r="BP1126" t="b">
        <v>0</v>
      </c>
      <c r="BQ1126" t="b">
        <v>0</v>
      </c>
      <c r="BR1126" s="7"/>
      <c r="BS1126" s="7" t="s">
        <v>13</v>
      </c>
      <c r="BT1126" t="b">
        <v>0</v>
      </c>
      <c r="BU1126" t="b">
        <v>0</v>
      </c>
      <c r="BV1126">
        <v>1120</v>
      </c>
      <c r="BW1126">
        <v>1</v>
      </c>
      <c r="CC1126" s="1"/>
      <c r="CD1126" t="s">
        <v>21410</v>
      </c>
      <c r="CH1126" s="7">
        <v>11</v>
      </c>
      <c r="CI1126" s="7">
        <v>14</v>
      </c>
      <c r="CJ1126" s="7">
        <v>0</v>
      </c>
      <c r="CK1126" s="7">
        <v>3</v>
      </c>
      <c r="CL1126" s="7">
        <v>5</v>
      </c>
      <c r="CM1126" s="7">
        <v>1</v>
      </c>
      <c r="CN1126" s="7">
        <v>23</v>
      </c>
      <c r="CO1126" s="7">
        <v>-43271</v>
      </c>
      <c r="CP1126" s="7">
        <v>43293</v>
      </c>
      <c r="CQ1126" s="7">
        <v>6</v>
      </c>
      <c r="CR1126" s="27">
        <v>2018</v>
      </c>
      <c r="CS1126" s="27">
        <v>5</v>
      </c>
      <c r="CT1126" s="27">
        <v>10</v>
      </c>
      <c r="CU1126" s="27">
        <v>1</v>
      </c>
      <c r="CV1126" s="27">
        <v>22</v>
      </c>
      <c r="CW1126" s="27" t="s">
        <v>24451</v>
      </c>
      <c r="CX1126" s="27" t="s">
        <v>24324</v>
      </c>
      <c r="CY1126" s="27" t="s">
        <v>18858</v>
      </c>
      <c r="CZ1126" s="27" t="s">
        <v>24318</v>
      </c>
      <c r="DA1126" s="27" t="s">
        <v>24319</v>
      </c>
      <c r="DB1126" s="27" t="s">
        <v>18772</v>
      </c>
      <c r="DC1126" s="27">
        <v>1</v>
      </c>
      <c r="DD1126" s="27">
        <v>90</v>
      </c>
    </row>
    <row r="1127" spans="1:108" customFormat="1" hidden="1" x14ac:dyDescent="0.25">
      <c r="A1127" s="7" t="s">
        <v>685</v>
      </c>
      <c r="B1127" s="12">
        <v>43264</v>
      </c>
      <c r="C1127" s="7" t="s">
        <v>75</v>
      </c>
      <c r="D1127" s="7" t="s">
        <v>686</v>
      </c>
      <c r="E1127" s="7" t="s">
        <v>29</v>
      </c>
      <c r="F1127" t="s">
        <v>6238</v>
      </c>
      <c r="J1127" t="s">
        <v>21892</v>
      </c>
      <c r="K1127" s="1">
        <v>42598</v>
      </c>
      <c r="L1127" s="7" t="s">
        <v>687</v>
      </c>
      <c r="M1127" s="7">
        <v>1</v>
      </c>
      <c r="N1127" s="7"/>
      <c r="O1127" s="7" t="s">
        <v>979</v>
      </c>
      <c r="P1127" t="s">
        <v>21893</v>
      </c>
      <c r="Q1127" s="12">
        <v>43242</v>
      </c>
      <c r="R1127" s="12">
        <v>43242</v>
      </c>
      <c r="T1127" s="1"/>
      <c r="W1127" t="s">
        <v>17</v>
      </c>
      <c r="X1127" t="s">
        <v>17</v>
      </c>
      <c r="Y1127" t="s">
        <v>75</v>
      </c>
      <c r="Z1127" s="1"/>
      <c r="AA1127" t="s">
        <v>75</v>
      </c>
      <c r="AB1127" t="s">
        <v>75</v>
      </c>
      <c r="AC1127" s="12">
        <v>43237</v>
      </c>
      <c r="AD1127" t="s">
        <v>75</v>
      </c>
      <c r="AE1127" t="s">
        <v>75</v>
      </c>
      <c r="AF1127" s="7" t="s">
        <v>17</v>
      </c>
      <c r="AG1127" t="s">
        <v>75</v>
      </c>
      <c r="AH1127" t="s">
        <v>75</v>
      </c>
      <c r="AI1127" s="7">
        <v>1</v>
      </c>
      <c r="AJ1127" s="1">
        <v>42604</v>
      </c>
      <c r="AK1127" s="1"/>
      <c r="AL1127" s="1"/>
      <c r="AM1127" s="1">
        <v>42661</v>
      </c>
      <c r="AN1127" s="1"/>
      <c r="AO1127" s="1"/>
      <c r="AP1127" s="12">
        <v>43243</v>
      </c>
      <c r="AQ1127" s="12">
        <v>43244</v>
      </c>
      <c r="AR1127" s="12">
        <v>43263</v>
      </c>
      <c r="AS1127" t="s">
        <v>75</v>
      </c>
      <c r="AT1127" s="1">
        <v>43291</v>
      </c>
      <c r="AU1127" s="1">
        <v>43264</v>
      </c>
      <c r="AV1127" s="7" t="s">
        <v>18</v>
      </c>
      <c r="AZ1127" s="1">
        <v>43291</v>
      </c>
      <c r="BA1127" s="1"/>
      <c r="BH1127" s="1"/>
      <c r="BI1127" s="1"/>
      <c r="BO1127" s="12"/>
      <c r="BP1127" t="b">
        <v>0</v>
      </c>
      <c r="BQ1127" t="b">
        <v>0</v>
      </c>
      <c r="BR1127" s="7"/>
      <c r="BS1127" s="7" t="s">
        <v>13</v>
      </c>
      <c r="BT1127" t="b">
        <v>0</v>
      </c>
      <c r="BU1127" t="b">
        <v>0</v>
      </c>
      <c r="BV1127">
        <v>1121</v>
      </c>
      <c r="BW1127">
        <v>1</v>
      </c>
      <c r="BZ1127">
        <v>4</v>
      </c>
      <c r="CA1127">
        <v>3</v>
      </c>
      <c r="CC1127" s="1"/>
      <c r="CH1127" s="7">
        <v>5</v>
      </c>
      <c r="CI1127" s="7">
        <v>7</v>
      </c>
      <c r="CJ1127" s="7">
        <v>0</v>
      </c>
      <c r="CK1127" s="7">
        <v>2</v>
      </c>
      <c r="CL1127" s="7">
        <v>19</v>
      </c>
      <c r="CM1127" s="7">
        <v>1</v>
      </c>
      <c r="CN1127" s="7">
        <v>28</v>
      </c>
      <c r="CO1127" s="7">
        <v>-43264</v>
      </c>
      <c r="CP1127" s="7">
        <v>43291</v>
      </c>
      <c r="CQ1127" s="7">
        <v>20</v>
      </c>
      <c r="CR1127" s="27">
        <v>2018</v>
      </c>
      <c r="CS1127" s="27">
        <v>5</v>
      </c>
      <c r="CT1127" s="27">
        <v>10</v>
      </c>
      <c r="CU1127" s="27">
        <v>1</v>
      </c>
      <c r="CV1127" s="27">
        <v>20</v>
      </c>
      <c r="CW1127" s="27" t="s">
        <v>18858</v>
      </c>
      <c r="CX1127" s="27" t="s">
        <v>24167</v>
      </c>
      <c r="CY1127" s="27" t="s">
        <v>18858</v>
      </c>
      <c r="CZ1127" s="27" t="s">
        <v>24318</v>
      </c>
      <c r="DA1127" s="27" t="s">
        <v>24319</v>
      </c>
      <c r="DB1127" s="27" t="s">
        <v>24326</v>
      </c>
      <c r="DC1127" s="27">
        <v>1</v>
      </c>
      <c r="DD1127" s="27">
        <v>90</v>
      </c>
    </row>
    <row r="1128" spans="1:108" customFormat="1" hidden="1" x14ac:dyDescent="0.25">
      <c r="A1128" s="7" t="s">
        <v>688</v>
      </c>
      <c r="B1128" s="12">
        <v>43264</v>
      </c>
      <c r="C1128" s="7" t="s">
        <v>75</v>
      </c>
      <c r="D1128" s="7" t="s">
        <v>686</v>
      </c>
      <c r="E1128" s="7" t="s">
        <v>29</v>
      </c>
      <c r="F1128" t="s">
        <v>1731</v>
      </c>
      <c r="J1128" t="s">
        <v>21894</v>
      </c>
      <c r="K1128" s="1">
        <v>42583</v>
      </c>
      <c r="L1128" s="7" t="s">
        <v>689</v>
      </c>
      <c r="M1128" s="7">
        <v>1</v>
      </c>
      <c r="N1128" s="7"/>
      <c r="O1128" s="7" t="s">
        <v>1011</v>
      </c>
      <c r="P1128" t="s">
        <v>21895</v>
      </c>
      <c r="Q1128" s="12">
        <v>43249</v>
      </c>
      <c r="R1128" s="12">
        <v>43249</v>
      </c>
      <c r="T1128" s="1"/>
      <c r="W1128" t="s">
        <v>17</v>
      </c>
      <c r="X1128" t="s">
        <v>17</v>
      </c>
      <c r="Y1128" t="s">
        <v>17</v>
      </c>
      <c r="Z1128" s="1"/>
      <c r="AA1128" t="s">
        <v>75</v>
      </c>
      <c r="AB1128" t="s">
        <v>75</v>
      </c>
      <c r="AC1128" s="12">
        <v>43242</v>
      </c>
      <c r="AD1128" t="s">
        <v>75</v>
      </c>
      <c r="AE1128" t="s">
        <v>75</v>
      </c>
      <c r="AF1128" s="7" t="s">
        <v>17</v>
      </c>
      <c r="AG1128" t="s">
        <v>75</v>
      </c>
      <c r="AH1128" t="s">
        <v>75</v>
      </c>
      <c r="AI1128" s="7">
        <v>3</v>
      </c>
      <c r="AJ1128" s="1">
        <v>42604</v>
      </c>
      <c r="AK1128" s="1">
        <v>42696</v>
      </c>
      <c r="AL1128" s="1"/>
      <c r="AM1128" s="1">
        <v>42664</v>
      </c>
      <c r="AN1128" s="1">
        <v>42744</v>
      </c>
      <c r="AO1128" s="1"/>
      <c r="AP1128" s="12">
        <v>43249</v>
      </c>
      <c r="AQ1128" s="12">
        <v>43250</v>
      </c>
      <c r="AR1128" s="12">
        <v>43263</v>
      </c>
      <c r="AS1128" t="s">
        <v>75</v>
      </c>
      <c r="AT1128" s="1">
        <v>43291</v>
      </c>
      <c r="AU1128" s="1">
        <v>43264</v>
      </c>
      <c r="AV1128" s="7" t="s">
        <v>18</v>
      </c>
      <c r="AZ1128" s="1">
        <v>43291</v>
      </c>
      <c r="BA1128" s="1"/>
      <c r="BH1128" s="1"/>
      <c r="BI1128" s="1"/>
      <c r="BO1128" s="12"/>
      <c r="BP1128" t="b">
        <v>0</v>
      </c>
      <c r="BQ1128" t="b">
        <v>0</v>
      </c>
      <c r="BR1128" s="7"/>
      <c r="BS1128" s="7" t="s">
        <v>13</v>
      </c>
      <c r="BT1128" t="b">
        <v>0</v>
      </c>
      <c r="BU1128" t="b">
        <v>0</v>
      </c>
      <c r="BV1128">
        <v>1122</v>
      </c>
      <c r="BW1128">
        <v>1</v>
      </c>
      <c r="BZ1128">
        <v>999</v>
      </c>
      <c r="CA1128">
        <v>3</v>
      </c>
      <c r="CB1128">
        <v>1</v>
      </c>
      <c r="CC1128" s="1"/>
      <c r="CH1128" s="7">
        <v>7</v>
      </c>
      <c r="CI1128" s="7">
        <v>8</v>
      </c>
      <c r="CJ1128" s="7">
        <v>0</v>
      </c>
      <c r="CK1128" s="7">
        <v>1</v>
      </c>
      <c r="CL1128" s="7">
        <v>13</v>
      </c>
      <c r="CM1128" s="7">
        <v>1</v>
      </c>
      <c r="CN1128" s="7">
        <v>28</v>
      </c>
      <c r="CO1128" s="7">
        <v>-43264</v>
      </c>
      <c r="CP1128" s="7">
        <v>43291</v>
      </c>
      <c r="CQ1128" s="7">
        <v>14</v>
      </c>
      <c r="CR1128" s="27">
        <v>2018</v>
      </c>
      <c r="CS1128" s="27">
        <v>5</v>
      </c>
      <c r="CT1128" s="27">
        <v>10</v>
      </c>
      <c r="CU1128" s="27">
        <v>1</v>
      </c>
      <c r="CV1128" s="27">
        <v>21</v>
      </c>
      <c r="CW1128" s="27" t="s">
        <v>18858</v>
      </c>
      <c r="CX1128" s="27" t="s">
        <v>24167</v>
      </c>
      <c r="CY1128" s="27" t="s">
        <v>18858</v>
      </c>
      <c r="CZ1128" s="27" t="s">
        <v>24318</v>
      </c>
      <c r="DA1128" s="27" t="s">
        <v>24319</v>
      </c>
      <c r="DB1128" s="27" t="s">
        <v>18773</v>
      </c>
      <c r="DC1128" s="27">
        <v>1</v>
      </c>
      <c r="DD1128" s="27">
        <v>90</v>
      </c>
    </row>
    <row r="1129" spans="1:108" customFormat="1" hidden="1" x14ac:dyDescent="0.25">
      <c r="A1129" s="7" t="s">
        <v>690</v>
      </c>
      <c r="B1129" s="12">
        <v>43264</v>
      </c>
      <c r="C1129" s="7" t="s">
        <v>75</v>
      </c>
      <c r="D1129" s="7" t="s">
        <v>29</v>
      </c>
      <c r="E1129" s="7" t="s">
        <v>29</v>
      </c>
      <c r="F1129" t="s">
        <v>21896</v>
      </c>
      <c r="J1129" t="s">
        <v>21897</v>
      </c>
      <c r="K1129" s="1">
        <v>40258</v>
      </c>
      <c r="L1129" s="7" t="s">
        <v>691</v>
      </c>
      <c r="M1129" s="7">
        <v>8</v>
      </c>
      <c r="N1129" s="7"/>
      <c r="O1129" s="7" t="s">
        <v>979</v>
      </c>
      <c r="P1129" t="s">
        <v>21898</v>
      </c>
      <c r="Q1129" s="12">
        <v>43231</v>
      </c>
      <c r="R1129" s="12">
        <v>43234</v>
      </c>
      <c r="T1129" s="1"/>
      <c r="W1129" t="s">
        <v>17</v>
      </c>
      <c r="X1129" t="s">
        <v>17</v>
      </c>
      <c r="Y1129" t="s">
        <v>75</v>
      </c>
      <c r="Z1129" s="1">
        <v>43231</v>
      </c>
      <c r="AA1129" t="s">
        <v>75</v>
      </c>
      <c r="AB1129" t="s">
        <v>75</v>
      </c>
      <c r="AC1129" s="12">
        <v>43218</v>
      </c>
      <c r="AD1129" t="s">
        <v>75</v>
      </c>
      <c r="AE1129" t="s">
        <v>75</v>
      </c>
      <c r="AF1129" s="7" t="s">
        <v>17</v>
      </c>
      <c r="AG1129" t="s">
        <v>75</v>
      </c>
      <c r="AH1129" t="s">
        <v>75</v>
      </c>
      <c r="AI1129" s="7">
        <v>2</v>
      </c>
      <c r="AJ1129" s="1">
        <v>40280</v>
      </c>
      <c r="AK1129" s="1">
        <v>43322</v>
      </c>
      <c r="AL1129" s="1"/>
      <c r="AM1129" s="1"/>
      <c r="AN1129" s="1"/>
      <c r="AO1129" s="1"/>
      <c r="AP1129" s="12">
        <v>43247</v>
      </c>
      <c r="AQ1129" s="12">
        <v>43248</v>
      </c>
      <c r="AR1129" s="12">
        <v>43263</v>
      </c>
      <c r="AS1129" t="s">
        <v>75</v>
      </c>
      <c r="AT1129" s="1">
        <v>43291</v>
      </c>
      <c r="AU1129" s="1">
        <v>43264</v>
      </c>
      <c r="AV1129" s="7" t="s">
        <v>18</v>
      </c>
      <c r="AZ1129" s="1">
        <v>43291</v>
      </c>
      <c r="BA1129" s="1"/>
      <c r="BH1129" s="1"/>
      <c r="BI1129" s="1"/>
      <c r="BO1129" s="12"/>
      <c r="BP1129" t="b">
        <v>0</v>
      </c>
      <c r="BQ1129" t="b">
        <v>0</v>
      </c>
      <c r="BR1129" s="7"/>
      <c r="BS1129" s="7" t="s">
        <v>13</v>
      </c>
      <c r="BT1129" t="b">
        <v>0</v>
      </c>
      <c r="BU1129" t="b">
        <v>0</v>
      </c>
      <c r="BV1129">
        <v>1123</v>
      </c>
      <c r="BW1129">
        <v>1</v>
      </c>
      <c r="CC1129" s="1"/>
      <c r="CH1129" s="7">
        <v>13</v>
      </c>
      <c r="CI1129" s="7">
        <v>30</v>
      </c>
      <c r="CJ1129" s="7">
        <v>3</v>
      </c>
      <c r="CK1129" s="7">
        <v>14</v>
      </c>
      <c r="CL1129" s="7">
        <v>15</v>
      </c>
      <c r="CM1129" s="7">
        <v>1</v>
      </c>
      <c r="CN1129" s="7">
        <v>28</v>
      </c>
      <c r="CO1129" s="7">
        <v>-43264</v>
      </c>
      <c r="CP1129" s="7">
        <v>43291</v>
      </c>
      <c r="CQ1129" s="7">
        <v>16</v>
      </c>
      <c r="CR1129" s="27">
        <v>2018</v>
      </c>
      <c r="CS1129" s="27">
        <v>4</v>
      </c>
      <c r="CT1129" s="27">
        <v>10</v>
      </c>
      <c r="CU1129" s="27">
        <v>1</v>
      </c>
      <c r="CV1129" s="27">
        <v>17</v>
      </c>
      <c r="CW1129" s="27" t="s">
        <v>18857</v>
      </c>
      <c r="CX1129" s="27" t="s">
        <v>24167</v>
      </c>
      <c r="CY1129" s="27" t="s">
        <v>18858</v>
      </c>
      <c r="CZ1129" s="27" t="s">
        <v>24318</v>
      </c>
      <c r="DA1129" s="27" t="s">
        <v>24319</v>
      </c>
      <c r="DB1129" s="27" t="s">
        <v>24326</v>
      </c>
      <c r="DC1129" s="27">
        <v>2</v>
      </c>
      <c r="DD1129" s="27">
        <v>90</v>
      </c>
    </row>
    <row r="1130" spans="1:108" customFormat="1" hidden="1" x14ac:dyDescent="0.25">
      <c r="A1130" s="7" t="s">
        <v>692</v>
      </c>
      <c r="B1130" s="12">
        <v>43264</v>
      </c>
      <c r="C1130" s="7" t="s">
        <v>75</v>
      </c>
      <c r="D1130" s="7" t="s">
        <v>563</v>
      </c>
      <c r="E1130" s="7" t="s">
        <v>29</v>
      </c>
      <c r="F1130" t="s">
        <v>1731</v>
      </c>
      <c r="J1130" t="s">
        <v>21899</v>
      </c>
      <c r="K1130" s="1">
        <v>43162</v>
      </c>
      <c r="L1130" s="7" t="s">
        <v>693</v>
      </c>
      <c r="M1130" s="7">
        <v>0</v>
      </c>
      <c r="N1130" s="7"/>
      <c r="O1130" s="7" t="s">
        <v>979</v>
      </c>
      <c r="P1130" t="s">
        <v>21900</v>
      </c>
      <c r="Q1130" s="12">
        <v>43255</v>
      </c>
      <c r="R1130" s="12">
        <v>43255</v>
      </c>
      <c r="T1130" s="1"/>
      <c r="W1130" t="s">
        <v>17</v>
      </c>
      <c r="X1130" t="s">
        <v>17</v>
      </c>
      <c r="Y1130" t="s">
        <v>17</v>
      </c>
      <c r="Z1130" s="1"/>
      <c r="AA1130" t="s">
        <v>75</v>
      </c>
      <c r="AB1130" t="s">
        <v>17</v>
      </c>
      <c r="AC1130" s="12">
        <v>43246</v>
      </c>
      <c r="AD1130" t="s">
        <v>75</v>
      </c>
      <c r="AE1130" t="s">
        <v>75</v>
      </c>
      <c r="AF1130" s="7" t="s">
        <v>75</v>
      </c>
      <c r="AG1130" t="s">
        <v>75</v>
      </c>
      <c r="AH1130" t="s">
        <v>75</v>
      </c>
      <c r="AI1130" s="7">
        <v>0</v>
      </c>
      <c r="AJ1130" s="1"/>
      <c r="AK1130" s="1"/>
      <c r="AL1130" s="1"/>
      <c r="AM1130" s="1"/>
      <c r="AN1130" s="1"/>
      <c r="AO1130" s="1"/>
      <c r="AP1130" s="12">
        <v>43255</v>
      </c>
      <c r="AQ1130" s="12">
        <v>43256</v>
      </c>
      <c r="AR1130" s="12">
        <v>43263</v>
      </c>
      <c r="AS1130" t="s">
        <v>75</v>
      </c>
      <c r="AT1130" s="1">
        <v>43293</v>
      </c>
      <c r="AU1130" s="1">
        <v>43264</v>
      </c>
      <c r="AV1130" s="7" t="s">
        <v>23</v>
      </c>
      <c r="AZ1130" s="1">
        <v>43293</v>
      </c>
      <c r="BA1130" s="1">
        <v>43297</v>
      </c>
      <c r="BB1130" t="s">
        <v>17</v>
      </c>
      <c r="BC1130" t="s">
        <v>17</v>
      </c>
      <c r="BD1130" t="s">
        <v>17</v>
      </c>
      <c r="BE1130" t="s">
        <v>17</v>
      </c>
      <c r="BF1130" t="s">
        <v>17</v>
      </c>
      <c r="BG1130" t="s">
        <v>75</v>
      </c>
      <c r="BH1130" s="1">
        <v>43297</v>
      </c>
      <c r="BI1130" s="1"/>
      <c r="BJ1130" t="s">
        <v>17</v>
      </c>
      <c r="BK1130" t="s">
        <v>17</v>
      </c>
      <c r="BL1130" t="s">
        <v>17</v>
      </c>
      <c r="BM1130" t="s">
        <v>1004</v>
      </c>
      <c r="BN1130" t="s">
        <v>17</v>
      </c>
      <c r="BO1130" s="12"/>
      <c r="BP1130" t="b">
        <v>0</v>
      </c>
      <c r="BQ1130" t="b">
        <v>0</v>
      </c>
      <c r="BR1130" s="7"/>
      <c r="BS1130" s="7" t="s">
        <v>13</v>
      </c>
      <c r="BT1130" t="b">
        <v>0</v>
      </c>
      <c r="BU1130" t="b">
        <v>0</v>
      </c>
      <c r="BV1130">
        <v>1124</v>
      </c>
      <c r="BW1130">
        <v>1</v>
      </c>
      <c r="CC1130" s="1"/>
      <c r="CH1130" s="7">
        <v>9</v>
      </c>
      <c r="CI1130" s="7">
        <v>10</v>
      </c>
      <c r="CJ1130" s="7">
        <v>0</v>
      </c>
      <c r="CK1130" s="7">
        <v>1</v>
      </c>
      <c r="CL1130" s="7">
        <v>7</v>
      </c>
      <c r="CM1130" s="7">
        <v>1</v>
      </c>
      <c r="CN1130" s="7">
        <v>30</v>
      </c>
      <c r="CO1130" s="7">
        <v>-43264</v>
      </c>
      <c r="CP1130" s="7">
        <v>43293</v>
      </c>
      <c r="CQ1130" s="7">
        <v>8</v>
      </c>
      <c r="CR1130" s="27">
        <v>2018</v>
      </c>
      <c r="CS1130" s="27">
        <v>5</v>
      </c>
      <c r="CT1130" s="27">
        <v>10</v>
      </c>
      <c r="CU1130" s="27">
        <v>1</v>
      </c>
      <c r="CV1130" s="27">
        <v>21</v>
      </c>
      <c r="CW1130" s="27" t="s">
        <v>18858</v>
      </c>
      <c r="CX1130" s="27" t="s">
        <v>24167</v>
      </c>
      <c r="CY1130" s="27" t="s">
        <v>18858</v>
      </c>
      <c r="CZ1130" s="27" t="s">
        <v>24318</v>
      </c>
      <c r="DA1130" s="27" t="s">
        <v>24319</v>
      </c>
      <c r="DB1130" s="27" t="s">
        <v>18772</v>
      </c>
      <c r="DC1130" s="27">
        <v>1</v>
      </c>
      <c r="DD1130" s="27">
        <v>90</v>
      </c>
    </row>
    <row r="1131" spans="1:108" customFormat="1" hidden="1" x14ac:dyDescent="0.25">
      <c r="A1131" s="7" t="s">
        <v>694</v>
      </c>
      <c r="B1131" s="12">
        <v>43263</v>
      </c>
      <c r="C1131" s="7" t="s">
        <v>75</v>
      </c>
      <c r="D1131" s="7" t="s">
        <v>631</v>
      </c>
      <c r="E1131" s="7" t="s">
        <v>29</v>
      </c>
      <c r="F1131" t="s">
        <v>21901</v>
      </c>
      <c r="J1131" t="s">
        <v>21902</v>
      </c>
      <c r="K1131" s="1">
        <v>41669</v>
      </c>
      <c r="L1131" s="7" t="s">
        <v>695</v>
      </c>
      <c r="M1131" s="7">
        <v>4</v>
      </c>
      <c r="N1131" s="7"/>
      <c r="O1131" s="7" t="s">
        <v>1011</v>
      </c>
      <c r="P1131" t="s">
        <v>21903</v>
      </c>
      <c r="Q1131" s="12">
        <v>43250</v>
      </c>
      <c r="R1131" s="12">
        <v>43250</v>
      </c>
      <c r="T1131" s="1"/>
      <c r="W1131" t="s">
        <v>17</v>
      </c>
      <c r="X1131" t="s">
        <v>17</v>
      </c>
      <c r="Y1131" t="s">
        <v>17</v>
      </c>
      <c r="Z1131" s="1"/>
      <c r="AA1131" t="s">
        <v>75</v>
      </c>
      <c r="AB1131" t="s">
        <v>75</v>
      </c>
      <c r="AC1131" s="12">
        <v>43247</v>
      </c>
      <c r="AD1131" t="s">
        <v>75</v>
      </c>
      <c r="AE1131" t="s">
        <v>75</v>
      </c>
      <c r="AF1131" s="7" t="s">
        <v>17</v>
      </c>
      <c r="AG1131" t="s">
        <v>75</v>
      </c>
      <c r="AH1131" t="s">
        <v>75</v>
      </c>
      <c r="AI1131" s="7">
        <v>3</v>
      </c>
      <c r="AJ1131" s="1">
        <v>41670</v>
      </c>
      <c r="AK1131" s="1">
        <v>41751</v>
      </c>
      <c r="AL1131" s="1"/>
      <c r="AM1131" s="1">
        <v>41712</v>
      </c>
      <c r="AN1131" s="1">
        <v>41780</v>
      </c>
      <c r="AO1131" s="1"/>
      <c r="AP1131" s="12">
        <v>43251</v>
      </c>
      <c r="AQ1131" s="12">
        <v>43252</v>
      </c>
      <c r="AR1131" s="12">
        <v>43263</v>
      </c>
      <c r="AS1131" t="s">
        <v>75</v>
      </c>
      <c r="AT1131" s="1">
        <v>43291</v>
      </c>
      <c r="AU1131" s="1">
        <v>43264</v>
      </c>
      <c r="AV1131" s="7" t="s">
        <v>18</v>
      </c>
      <c r="AZ1131" s="1">
        <v>43291</v>
      </c>
      <c r="BA1131" s="1"/>
      <c r="BH1131" s="1"/>
      <c r="BI1131" s="1"/>
      <c r="BO1131" s="12"/>
      <c r="BP1131" t="b">
        <v>0</v>
      </c>
      <c r="BQ1131" t="b">
        <v>0</v>
      </c>
      <c r="BR1131" s="7"/>
      <c r="BS1131" s="7" t="s">
        <v>13</v>
      </c>
      <c r="BT1131" t="b">
        <v>0</v>
      </c>
      <c r="BU1131" t="b">
        <v>0</v>
      </c>
      <c r="BV1131">
        <v>1125</v>
      </c>
      <c r="BW1131">
        <v>1</v>
      </c>
      <c r="CC1131" s="1"/>
      <c r="CH1131" s="7">
        <v>3</v>
      </c>
      <c r="CI1131" s="7">
        <v>5</v>
      </c>
      <c r="CJ1131" s="7">
        <v>0</v>
      </c>
      <c r="CK1131" s="7">
        <v>2</v>
      </c>
      <c r="CL1131" s="7">
        <v>11</v>
      </c>
      <c r="CM1131" s="7">
        <v>1</v>
      </c>
      <c r="CN1131" s="7">
        <v>28</v>
      </c>
      <c r="CO1131" s="7">
        <v>-43263</v>
      </c>
      <c r="CP1131" s="7">
        <v>43291</v>
      </c>
      <c r="CQ1131" s="7">
        <v>11</v>
      </c>
      <c r="CR1131" s="27">
        <v>2018</v>
      </c>
      <c r="CS1131" s="27">
        <v>5</v>
      </c>
      <c r="CT1131" s="27">
        <v>10</v>
      </c>
      <c r="CU1131" s="27">
        <v>1</v>
      </c>
      <c r="CV1131" s="27">
        <v>21</v>
      </c>
      <c r="CW1131" s="27" t="s">
        <v>18858</v>
      </c>
      <c r="CX1131" s="27" t="s">
        <v>24167</v>
      </c>
      <c r="CY1131" s="27" t="s">
        <v>18858</v>
      </c>
      <c r="CZ1131" s="27" t="s">
        <v>24318</v>
      </c>
      <c r="DA1131" s="27" t="s">
        <v>24319</v>
      </c>
      <c r="DB1131" s="27" t="s">
        <v>18773</v>
      </c>
      <c r="DC1131" s="27">
        <v>1</v>
      </c>
      <c r="DD1131" s="27">
        <v>90</v>
      </c>
    </row>
    <row r="1132" spans="1:108" customFormat="1" hidden="1" x14ac:dyDescent="0.25">
      <c r="A1132" s="7" t="s">
        <v>696</v>
      </c>
      <c r="B1132" s="12">
        <v>43264</v>
      </c>
      <c r="C1132" s="7" t="s">
        <v>75</v>
      </c>
      <c r="D1132" s="7" t="s">
        <v>620</v>
      </c>
      <c r="E1132" s="7" t="s">
        <v>39</v>
      </c>
      <c r="F1132" t="s">
        <v>1731</v>
      </c>
      <c r="J1132" t="s">
        <v>21904</v>
      </c>
      <c r="K1132" s="1">
        <v>42434</v>
      </c>
      <c r="L1132" s="7" t="s">
        <v>697</v>
      </c>
      <c r="M1132" s="7">
        <v>2</v>
      </c>
      <c r="N1132" s="7"/>
      <c r="O1132" s="7" t="s">
        <v>1011</v>
      </c>
      <c r="P1132" t="s">
        <v>21806</v>
      </c>
      <c r="Q1132" s="12">
        <v>43248</v>
      </c>
      <c r="R1132" s="12">
        <v>43248</v>
      </c>
      <c r="T1132" s="1"/>
      <c r="W1132" t="s">
        <v>75</v>
      </c>
      <c r="X1132" t="s">
        <v>75</v>
      </c>
      <c r="Y1132" t="s">
        <v>17</v>
      </c>
      <c r="Z1132" s="1"/>
      <c r="AA1132" t="s">
        <v>75</v>
      </c>
      <c r="AB1132" t="s">
        <v>75</v>
      </c>
      <c r="AC1132" s="12">
        <v>43244</v>
      </c>
      <c r="AD1132" t="s">
        <v>75</v>
      </c>
      <c r="AE1132" t="s">
        <v>75</v>
      </c>
      <c r="AF1132" s="7" t="s">
        <v>17</v>
      </c>
      <c r="AG1132" t="s">
        <v>75</v>
      </c>
      <c r="AH1132" t="s">
        <v>75</v>
      </c>
      <c r="AI1132" s="7">
        <v>3</v>
      </c>
      <c r="AJ1132" s="1"/>
      <c r="AK1132" s="1">
        <v>42580</v>
      </c>
      <c r="AL1132" s="1"/>
      <c r="AM1132" s="1">
        <v>42531</v>
      </c>
      <c r="AN1132" s="1">
        <v>42690</v>
      </c>
      <c r="AO1132" s="1"/>
      <c r="AP1132" s="12">
        <v>43249</v>
      </c>
      <c r="AQ1132" s="12">
        <v>43250</v>
      </c>
      <c r="AR1132" s="12">
        <v>43263</v>
      </c>
      <c r="AS1132" t="s">
        <v>75</v>
      </c>
      <c r="AT1132" s="1">
        <v>43291</v>
      </c>
      <c r="AU1132" s="1">
        <v>43264</v>
      </c>
      <c r="AV1132" s="7" t="s">
        <v>18</v>
      </c>
      <c r="AZ1132" s="1">
        <v>43291</v>
      </c>
      <c r="BA1132" s="1"/>
      <c r="BH1132" s="1"/>
      <c r="BI1132" s="1"/>
      <c r="BO1132" s="12"/>
      <c r="BP1132" t="b">
        <v>0</v>
      </c>
      <c r="BQ1132" t="b">
        <v>0</v>
      </c>
      <c r="BR1132" s="7"/>
      <c r="BS1132" s="7" t="s">
        <v>13</v>
      </c>
      <c r="BT1132" t="b">
        <v>0</v>
      </c>
      <c r="BU1132" t="b">
        <v>0</v>
      </c>
      <c r="BV1132">
        <v>1126</v>
      </c>
      <c r="BW1132">
        <v>1</v>
      </c>
      <c r="BZ1132">
        <v>4</v>
      </c>
      <c r="CC1132" s="1"/>
      <c r="CH1132" s="7">
        <v>4</v>
      </c>
      <c r="CI1132" s="7">
        <v>6</v>
      </c>
      <c r="CJ1132" s="7">
        <v>0</v>
      </c>
      <c r="CK1132" s="7">
        <v>2</v>
      </c>
      <c r="CL1132" s="7">
        <v>13</v>
      </c>
      <c r="CM1132" s="7">
        <v>1</v>
      </c>
      <c r="CN1132" s="7">
        <v>28</v>
      </c>
      <c r="CO1132" s="7">
        <v>-43264</v>
      </c>
      <c r="CP1132" s="7">
        <v>43291</v>
      </c>
      <c r="CQ1132" s="7">
        <v>14</v>
      </c>
      <c r="CR1132" s="27">
        <v>2018</v>
      </c>
      <c r="CS1132" s="27">
        <v>5</v>
      </c>
      <c r="CT1132" s="27">
        <v>10</v>
      </c>
      <c r="CU1132" s="27">
        <v>1</v>
      </c>
      <c r="CV1132" s="27">
        <v>21</v>
      </c>
      <c r="CW1132" s="27" t="s">
        <v>18858</v>
      </c>
      <c r="CX1132" s="27" t="s">
        <v>24167</v>
      </c>
      <c r="CY1132" s="27" t="s">
        <v>18858</v>
      </c>
      <c r="CZ1132" s="27" t="s">
        <v>24318</v>
      </c>
      <c r="DA1132" s="27" t="s">
        <v>24319</v>
      </c>
      <c r="DB1132" s="27" t="s">
        <v>18773</v>
      </c>
      <c r="DC1132" s="27">
        <v>1</v>
      </c>
      <c r="DD1132" s="27">
        <v>90</v>
      </c>
    </row>
    <row r="1133" spans="1:108" customFormat="1" hidden="1" x14ac:dyDescent="0.25">
      <c r="A1133" s="7" t="s">
        <v>698</v>
      </c>
      <c r="B1133" s="12">
        <v>43264</v>
      </c>
      <c r="C1133" s="7" t="s">
        <v>75</v>
      </c>
      <c r="D1133" s="7" t="s">
        <v>48</v>
      </c>
      <c r="E1133" s="7" t="s">
        <v>41</v>
      </c>
      <c r="F1133" t="s">
        <v>21905</v>
      </c>
      <c r="J1133" t="s">
        <v>21906</v>
      </c>
      <c r="K1133" s="1">
        <v>37953</v>
      </c>
      <c r="L1133" s="7" t="s">
        <v>699</v>
      </c>
      <c r="M1133" s="7">
        <v>14</v>
      </c>
      <c r="N1133" s="7"/>
      <c r="O1133" s="7" t="s">
        <v>979</v>
      </c>
      <c r="P1133" t="s">
        <v>21771</v>
      </c>
      <c r="Q1133" s="12">
        <v>43251</v>
      </c>
      <c r="R1133" s="12">
        <v>43251</v>
      </c>
      <c r="T1133" s="1"/>
      <c r="W1133" t="s">
        <v>17</v>
      </c>
      <c r="X1133" t="s">
        <v>17</v>
      </c>
      <c r="Y1133" t="s">
        <v>75</v>
      </c>
      <c r="Z1133" s="1">
        <v>43250</v>
      </c>
      <c r="AA1133" t="s">
        <v>75</v>
      </c>
      <c r="AB1133" t="s">
        <v>75</v>
      </c>
      <c r="AC1133" s="12">
        <v>43225</v>
      </c>
      <c r="AD1133" t="s">
        <v>75</v>
      </c>
      <c r="AE1133" t="s">
        <v>75</v>
      </c>
      <c r="AF1133" s="7" t="s">
        <v>17</v>
      </c>
      <c r="AG1133" t="s">
        <v>75</v>
      </c>
      <c r="AH1133" t="s">
        <v>75</v>
      </c>
      <c r="AI1133" s="7">
        <v>0</v>
      </c>
      <c r="AJ1133" s="1"/>
      <c r="AK1133" s="1"/>
      <c r="AL1133" s="1"/>
      <c r="AM1133" s="1"/>
      <c r="AN1133" s="1"/>
      <c r="AO1133" s="1"/>
      <c r="AP1133" s="12">
        <v>43252</v>
      </c>
      <c r="AQ1133" s="12">
        <v>43254</v>
      </c>
      <c r="AR1133" s="12">
        <v>43263</v>
      </c>
      <c r="AS1133" t="s">
        <v>75</v>
      </c>
      <c r="AT1133" s="1">
        <v>43291</v>
      </c>
      <c r="AU1133" s="1">
        <v>43264</v>
      </c>
      <c r="AV1133" s="7" t="s">
        <v>18</v>
      </c>
      <c r="AZ1133" s="1">
        <v>43291</v>
      </c>
      <c r="BA1133" s="1"/>
      <c r="BH1133" s="1"/>
      <c r="BI1133" s="1"/>
      <c r="BO1133" s="12">
        <v>43483</v>
      </c>
      <c r="BP1133" t="b">
        <v>0</v>
      </c>
      <c r="BQ1133" t="b">
        <v>0</v>
      </c>
      <c r="BR1133" s="7" t="s">
        <v>17</v>
      </c>
      <c r="BS1133" s="7" t="s">
        <v>13</v>
      </c>
      <c r="BT1133" t="b">
        <v>0</v>
      </c>
      <c r="BU1133" t="b">
        <v>0</v>
      </c>
      <c r="BV1133">
        <v>1127</v>
      </c>
      <c r="BW1133">
        <v>1</v>
      </c>
      <c r="CC1133" s="1"/>
      <c r="CH1133" s="7">
        <v>26</v>
      </c>
      <c r="CI1133" s="7">
        <v>29</v>
      </c>
      <c r="CJ1133" s="7">
        <v>0</v>
      </c>
      <c r="CK1133" s="7">
        <v>3</v>
      </c>
      <c r="CL1133" s="7">
        <v>9</v>
      </c>
      <c r="CM1133" s="7">
        <v>1</v>
      </c>
      <c r="CN1133" s="7">
        <v>28</v>
      </c>
      <c r="CO1133" s="7">
        <v>-43264</v>
      </c>
      <c r="CP1133" s="7">
        <v>43291</v>
      </c>
      <c r="CQ1133" s="7">
        <v>10</v>
      </c>
      <c r="CR1133" s="27">
        <v>2018</v>
      </c>
      <c r="CS1133" s="27">
        <v>5</v>
      </c>
      <c r="CT1133" s="27">
        <v>10</v>
      </c>
      <c r="CU1133" s="27">
        <v>1</v>
      </c>
      <c r="CV1133" s="27">
        <v>18</v>
      </c>
      <c r="CW1133" s="27" t="s">
        <v>18857</v>
      </c>
      <c r="CX1133" s="27" t="s">
        <v>24167</v>
      </c>
      <c r="CY1133" s="27" t="s">
        <v>18857</v>
      </c>
      <c r="CZ1133" s="27" t="s">
        <v>24318</v>
      </c>
      <c r="DA1133" s="27" t="s">
        <v>24319</v>
      </c>
      <c r="DB1133" s="27" t="s">
        <v>18772</v>
      </c>
      <c r="DC1133" s="27">
        <v>2</v>
      </c>
      <c r="DD1133" s="27">
        <v>90</v>
      </c>
    </row>
    <row r="1134" spans="1:108" customFormat="1" hidden="1" x14ac:dyDescent="0.25">
      <c r="A1134" s="7" t="s">
        <v>18057</v>
      </c>
      <c r="B1134" s="12">
        <v>43273</v>
      </c>
      <c r="C1134" s="7" t="s">
        <v>75</v>
      </c>
      <c r="D1134" s="7" t="s">
        <v>103</v>
      </c>
      <c r="E1134" s="7" t="s">
        <v>73</v>
      </c>
      <c r="F1134" t="s">
        <v>1731</v>
      </c>
      <c r="J1134" t="s">
        <v>21907</v>
      </c>
      <c r="K1134" s="1">
        <v>42752</v>
      </c>
      <c r="L1134" s="7" t="s">
        <v>18058</v>
      </c>
      <c r="M1134" s="7">
        <v>1</v>
      </c>
      <c r="N1134" s="7"/>
      <c r="O1134" s="7" t="s">
        <v>1011</v>
      </c>
      <c r="P1134" t="s">
        <v>21908</v>
      </c>
      <c r="Q1134" s="12">
        <v>43262</v>
      </c>
      <c r="R1134" s="12">
        <v>43262</v>
      </c>
      <c r="T1134" s="1"/>
      <c r="W1134" t="s">
        <v>17</v>
      </c>
      <c r="X1134" t="s">
        <v>17</v>
      </c>
      <c r="Y1134" t="s">
        <v>75</v>
      </c>
      <c r="Z1134" s="1">
        <v>43231</v>
      </c>
      <c r="AA1134" t="s">
        <v>75</v>
      </c>
      <c r="AB1134" t="s">
        <v>75</v>
      </c>
      <c r="AC1134" s="12">
        <v>43261</v>
      </c>
      <c r="AD1134" t="s">
        <v>75</v>
      </c>
      <c r="AE1134" t="s">
        <v>17</v>
      </c>
      <c r="AF1134" s="7" t="s">
        <v>75</v>
      </c>
      <c r="AG1134" t="s">
        <v>75</v>
      </c>
      <c r="AH1134" t="s">
        <v>75</v>
      </c>
      <c r="AI1134" s="7">
        <v>3</v>
      </c>
      <c r="AJ1134" s="1">
        <v>42752</v>
      </c>
      <c r="AK1134" s="1">
        <v>42849</v>
      </c>
      <c r="AL1134" s="1"/>
      <c r="AM1134" s="1">
        <v>42814</v>
      </c>
      <c r="AN1134" s="1">
        <v>42910</v>
      </c>
      <c r="AO1134" s="1"/>
      <c r="AP1134" s="12">
        <v>43271</v>
      </c>
      <c r="AQ1134" s="12">
        <v>43272</v>
      </c>
      <c r="AR1134" s="12">
        <v>43272</v>
      </c>
      <c r="AS1134" t="s">
        <v>75</v>
      </c>
      <c r="AT1134" s="1">
        <v>43293</v>
      </c>
      <c r="AU1134" s="1">
        <v>43273</v>
      </c>
      <c r="AV1134" s="7" t="s">
        <v>18</v>
      </c>
      <c r="AZ1134" s="1">
        <v>43293</v>
      </c>
      <c r="BA1134" s="1"/>
      <c r="BH1134" s="1"/>
      <c r="BI1134" s="1"/>
      <c r="BO1134" s="12"/>
      <c r="BP1134" t="b">
        <v>0</v>
      </c>
      <c r="BQ1134" t="b">
        <v>0</v>
      </c>
      <c r="BR1134" s="7"/>
      <c r="BS1134" s="7" t="s">
        <v>13</v>
      </c>
      <c r="BT1134" t="b">
        <v>0</v>
      </c>
      <c r="BU1134" t="b">
        <v>0</v>
      </c>
      <c r="BV1134">
        <v>1128</v>
      </c>
      <c r="BW1134">
        <v>1</v>
      </c>
      <c r="CA1134">
        <v>3</v>
      </c>
      <c r="CC1134" s="1"/>
      <c r="CH1134" s="7">
        <v>1</v>
      </c>
      <c r="CI1134" s="7">
        <v>11</v>
      </c>
      <c r="CJ1134" s="7">
        <v>0</v>
      </c>
      <c r="CK1134" s="7">
        <v>10</v>
      </c>
      <c r="CL1134" s="7">
        <v>0</v>
      </c>
      <c r="CM1134" s="7">
        <v>1</v>
      </c>
      <c r="CN1134" s="7">
        <v>21</v>
      </c>
      <c r="CO1134" s="7">
        <v>-43273</v>
      </c>
      <c r="CP1134" s="7">
        <v>43293</v>
      </c>
      <c r="CQ1134" s="7">
        <v>1</v>
      </c>
      <c r="CR1134" s="27">
        <v>2018</v>
      </c>
      <c r="CS1134" s="27">
        <v>6</v>
      </c>
      <c r="CT1134" s="27">
        <v>10</v>
      </c>
      <c r="CU1134" s="27">
        <v>1</v>
      </c>
      <c r="CV1134" s="27">
        <v>23</v>
      </c>
      <c r="CW1134" s="27" t="s">
        <v>18858</v>
      </c>
      <c r="CX1134" s="27" t="s">
        <v>24322</v>
      </c>
      <c r="CY1134" s="27" t="s">
        <v>18858</v>
      </c>
      <c r="CZ1134" s="27" t="s">
        <v>24318</v>
      </c>
      <c r="DA1134" s="27" t="s">
        <v>24319</v>
      </c>
      <c r="DB1134" s="27" t="s">
        <v>18773</v>
      </c>
      <c r="DC1134" s="27">
        <v>1</v>
      </c>
      <c r="DD1134" s="27">
        <v>90</v>
      </c>
    </row>
    <row r="1135" spans="1:108" customFormat="1" hidden="1" x14ac:dyDescent="0.25">
      <c r="A1135" s="7" t="s">
        <v>700</v>
      </c>
      <c r="B1135" s="12">
        <v>43259</v>
      </c>
      <c r="C1135" s="7" t="s">
        <v>75</v>
      </c>
      <c r="D1135" s="7" t="s">
        <v>162</v>
      </c>
      <c r="E1135" s="7" t="s">
        <v>73</v>
      </c>
      <c r="F1135" t="s">
        <v>21909</v>
      </c>
      <c r="J1135" t="s">
        <v>21910</v>
      </c>
      <c r="K1135" s="1">
        <v>42303</v>
      </c>
      <c r="L1135" s="7" t="s">
        <v>701</v>
      </c>
      <c r="M1135" s="7">
        <v>2</v>
      </c>
      <c r="N1135" s="7"/>
      <c r="O1135" s="7" t="s">
        <v>1011</v>
      </c>
      <c r="P1135" t="s">
        <v>6966</v>
      </c>
      <c r="Q1135" s="12">
        <v>43248</v>
      </c>
      <c r="R1135" s="12">
        <v>43248</v>
      </c>
      <c r="T1135" s="1"/>
      <c r="W1135" t="s">
        <v>75</v>
      </c>
      <c r="X1135" t="s">
        <v>17</v>
      </c>
      <c r="Y1135" t="s">
        <v>17</v>
      </c>
      <c r="Z1135" s="1"/>
      <c r="AA1135" t="s">
        <v>75</v>
      </c>
      <c r="AB1135" t="s">
        <v>17</v>
      </c>
      <c r="AC1135" s="12">
        <v>43244</v>
      </c>
      <c r="AD1135" t="s">
        <v>17</v>
      </c>
      <c r="AE1135" t="s">
        <v>17</v>
      </c>
      <c r="AF1135" s="7" t="s">
        <v>17</v>
      </c>
      <c r="AG1135" t="s">
        <v>75</v>
      </c>
      <c r="AH1135" t="s">
        <v>75</v>
      </c>
      <c r="AI1135" s="7">
        <v>3</v>
      </c>
      <c r="AJ1135" s="1">
        <v>42303</v>
      </c>
      <c r="AK1135" s="1">
        <v>42396</v>
      </c>
      <c r="AL1135" s="1"/>
      <c r="AM1135" s="1">
        <v>42364</v>
      </c>
      <c r="AN1135" s="1">
        <v>42430</v>
      </c>
      <c r="AO1135" s="1"/>
      <c r="AP1135" s="12">
        <v>43255</v>
      </c>
      <c r="AQ1135" s="12">
        <v>43256</v>
      </c>
      <c r="AR1135" s="12">
        <v>43259</v>
      </c>
      <c r="AS1135" t="s">
        <v>75</v>
      </c>
      <c r="AT1135" s="1">
        <v>43292</v>
      </c>
      <c r="AU1135" s="1">
        <v>43259</v>
      </c>
      <c r="AV1135" s="7" t="s">
        <v>22</v>
      </c>
      <c r="AZ1135" s="1">
        <v>43292</v>
      </c>
      <c r="BA1135" s="1"/>
      <c r="BH1135" s="1"/>
      <c r="BI1135" s="1"/>
      <c r="BO1135" s="12"/>
      <c r="BP1135" t="b">
        <v>0</v>
      </c>
      <c r="BQ1135" t="b">
        <v>0</v>
      </c>
      <c r="BR1135" s="7"/>
      <c r="BS1135" s="7" t="s">
        <v>13</v>
      </c>
      <c r="BT1135" t="b">
        <v>0</v>
      </c>
      <c r="BU1135" t="b">
        <v>0</v>
      </c>
      <c r="BV1135">
        <v>1129</v>
      </c>
      <c r="BW1135">
        <v>1</v>
      </c>
      <c r="CC1135" s="1"/>
      <c r="CH1135" s="7">
        <v>4</v>
      </c>
      <c r="CI1135" s="7">
        <v>12</v>
      </c>
      <c r="CJ1135" s="7">
        <v>0</v>
      </c>
      <c r="CK1135" s="7">
        <v>8</v>
      </c>
      <c r="CL1135" s="7">
        <v>3</v>
      </c>
      <c r="CM1135" s="7">
        <v>0</v>
      </c>
      <c r="CN1135" s="7">
        <v>33</v>
      </c>
      <c r="CO1135" s="7">
        <v>-43259</v>
      </c>
      <c r="CP1135" s="7">
        <v>43292</v>
      </c>
      <c r="CQ1135" s="7">
        <v>3</v>
      </c>
      <c r="CR1135" s="27">
        <v>2018</v>
      </c>
      <c r="CS1135" s="27">
        <v>5</v>
      </c>
      <c r="CT1135" s="27">
        <v>10</v>
      </c>
      <c r="CU1135" s="27">
        <v>1</v>
      </c>
      <c r="CV1135" s="27">
        <v>21</v>
      </c>
      <c r="CW1135" s="27" t="s">
        <v>18858</v>
      </c>
      <c r="CX1135" s="27" t="s">
        <v>24323</v>
      </c>
      <c r="CY1135" s="27" t="s">
        <v>18858</v>
      </c>
      <c r="CZ1135" s="27" t="s">
        <v>24318</v>
      </c>
      <c r="DA1135" s="27" t="s">
        <v>24319</v>
      </c>
      <c r="DB1135" s="27" t="s">
        <v>18773</v>
      </c>
      <c r="DC1135" s="27">
        <v>1</v>
      </c>
      <c r="DD1135" s="27">
        <v>90</v>
      </c>
    </row>
    <row r="1136" spans="1:108" customFormat="1" hidden="1" x14ac:dyDescent="0.25">
      <c r="A1136" s="7" t="s">
        <v>702</v>
      </c>
      <c r="B1136" s="12">
        <v>43259</v>
      </c>
      <c r="C1136" s="7" t="s">
        <v>75</v>
      </c>
      <c r="D1136" s="7" t="s">
        <v>162</v>
      </c>
      <c r="E1136" s="7" t="s">
        <v>73</v>
      </c>
      <c r="F1136" t="s">
        <v>21909</v>
      </c>
      <c r="J1136" t="s">
        <v>21911</v>
      </c>
      <c r="K1136" s="1">
        <v>42385</v>
      </c>
      <c r="L1136" s="7" t="s">
        <v>703</v>
      </c>
      <c r="M1136" s="7">
        <v>2</v>
      </c>
      <c r="N1136" s="7"/>
      <c r="O1136" s="7" t="s">
        <v>979</v>
      </c>
      <c r="P1136" t="s">
        <v>6966</v>
      </c>
      <c r="Q1136" s="12">
        <v>43246</v>
      </c>
      <c r="R1136" s="12">
        <v>43248</v>
      </c>
      <c r="T1136" s="1"/>
      <c r="W1136" t="s">
        <v>75</v>
      </c>
      <c r="X1136" t="s">
        <v>75</v>
      </c>
      <c r="Y1136" t="s">
        <v>17</v>
      </c>
      <c r="Z1136" s="1"/>
      <c r="AA1136" t="s">
        <v>75</v>
      </c>
      <c r="AB1136" t="s">
        <v>75</v>
      </c>
      <c r="AC1136" s="12">
        <v>43245</v>
      </c>
      <c r="AD1136" t="s">
        <v>17</v>
      </c>
      <c r="AE1136" t="s">
        <v>75</v>
      </c>
      <c r="AF1136" s="7" t="s">
        <v>17</v>
      </c>
      <c r="AG1136" t="s">
        <v>75</v>
      </c>
      <c r="AH1136" t="s">
        <v>75</v>
      </c>
      <c r="AI1136" s="7">
        <v>3</v>
      </c>
      <c r="AJ1136" s="1">
        <v>42752</v>
      </c>
      <c r="AK1136" s="1">
        <v>42479</v>
      </c>
      <c r="AL1136" s="1"/>
      <c r="AM1136" s="1">
        <v>42447</v>
      </c>
      <c r="AN1136" s="1">
        <v>42509</v>
      </c>
      <c r="AO1136" s="1"/>
      <c r="AP1136" s="12">
        <v>43253</v>
      </c>
      <c r="AQ1136" s="12">
        <v>43254</v>
      </c>
      <c r="AR1136" s="12">
        <v>43259</v>
      </c>
      <c r="AS1136" t="s">
        <v>75</v>
      </c>
      <c r="AT1136" s="1">
        <v>43297</v>
      </c>
      <c r="AU1136" s="1">
        <v>43259</v>
      </c>
      <c r="AV1136" s="7" t="s">
        <v>22</v>
      </c>
      <c r="AZ1136" s="1">
        <v>43297</v>
      </c>
      <c r="BA1136" s="1"/>
      <c r="BH1136" s="1"/>
      <c r="BI1136" s="1"/>
      <c r="BO1136" s="12"/>
      <c r="BP1136" t="b">
        <v>0</v>
      </c>
      <c r="BQ1136" t="b">
        <v>0</v>
      </c>
      <c r="BR1136" s="7"/>
      <c r="BS1136" s="7" t="s">
        <v>13</v>
      </c>
      <c r="BT1136" t="b">
        <v>0</v>
      </c>
      <c r="BU1136" t="b">
        <v>0</v>
      </c>
      <c r="BV1136">
        <v>1130</v>
      </c>
      <c r="BW1136">
        <v>1</v>
      </c>
      <c r="CC1136" s="1"/>
      <c r="CH1136" s="7">
        <v>1</v>
      </c>
      <c r="CI1136" s="7">
        <v>9</v>
      </c>
      <c r="CJ1136" s="7">
        <v>2</v>
      </c>
      <c r="CK1136" s="7">
        <v>6</v>
      </c>
      <c r="CL1136" s="7">
        <v>5</v>
      </c>
      <c r="CM1136" s="7">
        <v>0</v>
      </c>
      <c r="CN1136" s="7">
        <v>38</v>
      </c>
      <c r="CO1136" s="7">
        <v>-43259</v>
      </c>
      <c r="CP1136" s="7">
        <v>43297</v>
      </c>
      <c r="CQ1136" s="7">
        <v>5</v>
      </c>
      <c r="CR1136" s="27">
        <v>2018</v>
      </c>
      <c r="CS1136" s="27">
        <v>5</v>
      </c>
      <c r="CT1136" s="27">
        <v>10</v>
      </c>
      <c r="CU1136" s="27">
        <v>1</v>
      </c>
      <c r="CV1136" s="27">
        <v>21</v>
      </c>
      <c r="CW1136" s="27" t="s">
        <v>18858</v>
      </c>
      <c r="CX1136" s="27" t="s">
        <v>24324</v>
      </c>
      <c r="CY1136" s="27" t="s">
        <v>18858</v>
      </c>
      <c r="CZ1136" s="27" t="s">
        <v>24318</v>
      </c>
      <c r="DA1136" s="27" t="s">
        <v>24319</v>
      </c>
      <c r="DB1136" s="27" t="s">
        <v>18773</v>
      </c>
      <c r="DC1136" s="27">
        <v>1</v>
      </c>
      <c r="DD1136" s="27">
        <v>90</v>
      </c>
    </row>
    <row r="1137" spans="1:108" customFormat="1" hidden="1" x14ac:dyDescent="0.25">
      <c r="A1137" s="7" t="s">
        <v>704</v>
      </c>
      <c r="B1137" s="12">
        <v>43271</v>
      </c>
      <c r="C1137" s="7" t="s">
        <v>75</v>
      </c>
      <c r="D1137" s="7" t="s">
        <v>38</v>
      </c>
      <c r="E1137" s="7" t="s">
        <v>72</v>
      </c>
      <c r="F1137" t="s">
        <v>21912</v>
      </c>
      <c r="J1137" t="s">
        <v>21913</v>
      </c>
      <c r="K1137" s="1">
        <v>42358</v>
      </c>
      <c r="L1137" s="7" t="s">
        <v>705</v>
      </c>
      <c r="M1137" s="7">
        <v>2</v>
      </c>
      <c r="N1137" s="7"/>
      <c r="O1137" s="7" t="s">
        <v>1011</v>
      </c>
      <c r="P1137" t="s">
        <v>21914</v>
      </c>
      <c r="Q1137" s="12">
        <v>43264</v>
      </c>
      <c r="R1137" s="12">
        <v>43264</v>
      </c>
      <c r="T1137" s="1"/>
      <c r="W1137" t="s">
        <v>17</v>
      </c>
      <c r="X1137" t="s">
        <v>17</v>
      </c>
      <c r="Y1137" t="s">
        <v>75</v>
      </c>
      <c r="Z1137" s="1">
        <v>43264</v>
      </c>
      <c r="AA1137" t="s">
        <v>75</v>
      </c>
      <c r="AB1137" t="s">
        <v>75</v>
      </c>
      <c r="AC1137" s="12">
        <v>43249</v>
      </c>
      <c r="AD1137" t="s">
        <v>17</v>
      </c>
      <c r="AE1137" t="s">
        <v>75</v>
      </c>
      <c r="AF1137" s="7" t="s">
        <v>75</v>
      </c>
      <c r="AG1137" t="s">
        <v>75</v>
      </c>
      <c r="AH1137" t="s">
        <v>75</v>
      </c>
      <c r="AI1137" s="7">
        <v>3</v>
      </c>
      <c r="AJ1137" s="1">
        <v>41264</v>
      </c>
      <c r="AK1137" s="1">
        <v>41327</v>
      </c>
      <c r="AL1137" s="1"/>
      <c r="AM1137" s="1">
        <v>41296</v>
      </c>
      <c r="AN1137" s="1">
        <v>41355</v>
      </c>
      <c r="AO1137" s="1"/>
      <c r="AP1137" s="12">
        <v>43264</v>
      </c>
      <c r="AQ1137" s="12">
        <v>43265</v>
      </c>
      <c r="AR1137" s="12">
        <v>43270</v>
      </c>
      <c r="AS1137" t="s">
        <v>75</v>
      </c>
      <c r="AT1137" s="1">
        <v>43293</v>
      </c>
      <c r="AU1137" s="1">
        <v>43271</v>
      </c>
      <c r="AV1137" s="7" t="s">
        <v>18</v>
      </c>
      <c r="AZ1137" s="1">
        <v>43293</v>
      </c>
      <c r="BA1137" s="1"/>
      <c r="BH1137" s="1"/>
      <c r="BI1137" s="1"/>
      <c r="BO1137" s="12"/>
      <c r="BP1137" t="b">
        <v>0</v>
      </c>
      <c r="BQ1137" t="b">
        <v>0</v>
      </c>
      <c r="BR1137" s="7"/>
      <c r="BS1137" s="7" t="s">
        <v>13</v>
      </c>
      <c r="BT1137" t="b">
        <v>0</v>
      </c>
      <c r="BU1137" t="b">
        <v>0</v>
      </c>
      <c r="BV1137">
        <v>1131</v>
      </c>
      <c r="BW1137">
        <v>1</v>
      </c>
      <c r="CC1137" s="1"/>
      <c r="CH1137" s="7">
        <v>15</v>
      </c>
      <c r="CI1137" s="7">
        <v>16</v>
      </c>
      <c r="CJ1137" s="7">
        <v>0</v>
      </c>
      <c r="CK1137" s="7">
        <v>1</v>
      </c>
      <c r="CL1137" s="7">
        <v>5</v>
      </c>
      <c r="CM1137" s="7">
        <v>1</v>
      </c>
      <c r="CN1137" s="7">
        <v>23</v>
      </c>
      <c r="CO1137" s="7">
        <v>-43271</v>
      </c>
      <c r="CP1137" s="7">
        <v>43293</v>
      </c>
      <c r="CQ1137" s="7">
        <v>6</v>
      </c>
      <c r="CR1137" s="27">
        <v>2018</v>
      </c>
      <c r="CS1137" s="27">
        <v>5</v>
      </c>
      <c r="CT1137" s="27">
        <v>10</v>
      </c>
      <c r="CU1137" s="27">
        <v>1</v>
      </c>
      <c r="CV1137" s="27">
        <v>22</v>
      </c>
      <c r="CW1137" s="27" t="s">
        <v>18857</v>
      </c>
      <c r="CX1137" s="27" t="s">
        <v>24324</v>
      </c>
      <c r="CY1137" s="27" t="s">
        <v>18857</v>
      </c>
      <c r="CZ1137" s="27" t="s">
        <v>24318</v>
      </c>
      <c r="DA1137" s="27" t="s">
        <v>24319</v>
      </c>
      <c r="DB1137" s="27" t="s">
        <v>18773</v>
      </c>
      <c r="DC1137" s="27">
        <v>2</v>
      </c>
      <c r="DD1137" s="27">
        <v>90</v>
      </c>
    </row>
    <row r="1138" spans="1:108" customFormat="1" hidden="1" x14ac:dyDescent="0.25">
      <c r="A1138" s="7" t="s">
        <v>18059</v>
      </c>
      <c r="B1138" s="12">
        <v>43259</v>
      </c>
      <c r="C1138" s="7" t="s">
        <v>75</v>
      </c>
      <c r="D1138" s="7" t="s">
        <v>9364</v>
      </c>
      <c r="E1138" s="7" t="s">
        <v>72</v>
      </c>
      <c r="F1138" t="s">
        <v>1731</v>
      </c>
      <c r="J1138" t="s">
        <v>21915</v>
      </c>
      <c r="K1138" s="1">
        <v>42471</v>
      </c>
      <c r="L1138" s="7" t="s">
        <v>18060</v>
      </c>
      <c r="M1138" s="7">
        <v>2</v>
      </c>
      <c r="N1138" s="7"/>
      <c r="O1138" s="7" t="s">
        <v>979</v>
      </c>
      <c r="P1138" t="s">
        <v>21916</v>
      </c>
      <c r="Q1138" s="12">
        <v>43256</v>
      </c>
      <c r="R1138" s="12">
        <v>43256</v>
      </c>
      <c r="T1138" s="1"/>
      <c r="W1138" t="s">
        <v>17</v>
      </c>
      <c r="X1138" t="s">
        <v>75</v>
      </c>
      <c r="Y1138" t="s">
        <v>17</v>
      </c>
      <c r="Z1138" s="1"/>
      <c r="AA1138" t="s">
        <v>17</v>
      </c>
      <c r="AB1138" t="s">
        <v>75</v>
      </c>
      <c r="AC1138" s="12">
        <v>43253</v>
      </c>
      <c r="AD1138" t="s">
        <v>17</v>
      </c>
      <c r="AE1138" t="s">
        <v>75</v>
      </c>
      <c r="AF1138" s="7" t="s">
        <v>75</v>
      </c>
      <c r="AG1138" t="s">
        <v>75</v>
      </c>
      <c r="AH1138" t="s">
        <v>75</v>
      </c>
      <c r="AI1138" s="7">
        <v>3</v>
      </c>
      <c r="AJ1138" s="1">
        <v>42472</v>
      </c>
      <c r="AK1138" s="1">
        <v>42562</v>
      </c>
      <c r="AL1138" s="1"/>
      <c r="AM1138" s="1">
        <v>42534</v>
      </c>
      <c r="AN1138" s="1">
        <v>42593</v>
      </c>
      <c r="AO1138" s="1"/>
      <c r="AP1138" s="12">
        <v>43257</v>
      </c>
      <c r="AQ1138" s="12">
        <v>43258</v>
      </c>
      <c r="AR1138" s="12">
        <v>43259</v>
      </c>
      <c r="AS1138" t="s">
        <v>75</v>
      </c>
      <c r="AT1138" s="1">
        <v>43291</v>
      </c>
      <c r="AU1138" s="1">
        <v>43259</v>
      </c>
      <c r="AV1138" s="7" t="s">
        <v>18</v>
      </c>
      <c r="AZ1138" s="1">
        <v>43291</v>
      </c>
      <c r="BA1138" s="1"/>
      <c r="BH1138" s="1"/>
      <c r="BI1138" s="1"/>
      <c r="BO1138" s="12"/>
      <c r="BP1138" t="b">
        <v>0</v>
      </c>
      <c r="BQ1138" t="b">
        <v>0</v>
      </c>
      <c r="BR1138" s="7"/>
      <c r="BS1138" s="7" t="s">
        <v>13</v>
      </c>
      <c r="BT1138" t="b">
        <v>0</v>
      </c>
      <c r="BU1138" t="b">
        <v>0</v>
      </c>
      <c r="BV1138">
        <v>1132</v>
      </c>
      <c r="BW1138">
        <v>1</v>
      </c>
      <c r="CC1138" s="1"/>
      <c r="CH1138" s="7">
        <v>3</v>
      </c>
      <c r="CI1138" s="7">
        <v>5</v>
      </c>
      <c r="CJ1138" s="7">
        <v>0</v>
      </c>
      <c r="CK1138" s="7">
        <v>2</v>
      </c>
      <c r="CL1138" s="7">
        <v>1</v>
      </c>
      <c r="CM1138" s="7">
        <v>0</v>
      </c>
      <c r="CN1138" s="7">
        <v>32</v>
      </c>
      <c r="CO1138" s="7">
        <v>-43259</v>
      </c>
      <c r="CP1138" s="7">
        <v>43291</v>
      </c>
      <c r="CQ1138" s="7">
        <v>1</v>
      </c>
      <c r="CR1138" s="27">
        <v>2018</v>
      </c>
      <c r="CS1138" s="27">
        <v>6</v>
      </c>
      <c r="CT1138" s="27">
        <v>10</v>
      </c>
      <c r="CU1138" s="27">
        <v>1</v>
      </c>
      <c r="CV1138" s="27">
        <v>22</v>
      </c>
      <c r="CW1138" s="27" t="s">
        <v>18858</v>
      </c>
      <c r="CX1138" s="27" t="s">
        <v>24322</v>
      </c>
      <c r="CY1138" s="27" t="s">
        <v>18858</v>
      </c>
      <c r="CZ1138" s="27" t="s">
        <v>24318</v>
      </c>
      <c r="DA1138" s="27" t="s">
        <v>24319</v>
      </c>
      <c r="DB1138" s="27" t="s">
        <v>18773</v>
      </c>
      <c r="DC1138" s="27">
        <v>1</v>
      </c>
      <c r="DD1138" s="27">
        <v>90</v>
      </c>
    </row>
    <row r="1139" spans="1:108" customFormat="1" hidden="1" x14ac:dyDescent="0.25">
      <c r="A1139" s="7" t="s">
        <v>18061</v>
      </c>
      <c r="B1139" s="12">
        <v>43285</v>
      </c>
      <c r="C1139" s="7" t="s">
        <v>75</v>
      </c>
      <c r="D1139" s="7" t="s">
        <v>103</v>
      </c>
      <c r="E1139" s="7" t="s">
        <v>73</v>
      </c>
      <c r="F1139" t="s">
        <v>1731</v>
      </c>
      <c r="J1139" t="s">
        <v>21917</v>
      </c>
      <c r="K1139" s="1">
        <v>42817</v>
      </c>
      <c r="L1139" s="7" t="s">
        <v>18062</v>
      </c>
      <c r="M1139" s="7">
        <v>1</v>
      </c>
      <c r="N1139" s="7"/>
      <c r="O1139" s="7" t="s">
        <v>1011</v>
      </c>
      <c r="P1139" t="s">
        <v>21918</v>
      </c>
      <c r="Q1139" s="12">
        <v>43273</v>
      </c>
      <c r="R1139" s="12">
        <v>43273</v>
      </c>
      <c r="T1139" s="1"/>
      <c r="W1139" t="s">
        <v>17</v>
      </c>
      <c r="X1139" t="s">
        <v>17</v>
      </c>
      <c r="Y1139" t="s">
        <v>75</v>
      </c>
      <c r="Z1139" s="1">
        <v>43273</v>
      </c>
      <c r="AA1139" t="s">
        <v>75</v>
      </c>
      <c r="AB1139" t="s">
        <v>75</v>
      </c>
      <c r="AC1139" s="12">
        <v>43272</v>
      </c>
      <c r="AD1139" t="s">
        <v>17</v>
      </c>
      <c r="AE1139" t="s">
        <v>17</v>
      </c>
      <c r="AF1139" s="7" t="s">
        <v>75</v>
      </c>
      <c r="AG1139" t="s">
        <v>75</v>
      </c>
      <c r="AH1139" t="s">
        <v>75</v>
      </c>
      <c r="AI1139" s="7">
        <v>5</v>
      </c>
      <c r="AJ1139" s="1">
        <v>42817</v>
      </c>
      <c r="AK1139" s="1">
        <v>42915</v>
      </c>
      <c r="AL1139" s="1">
        <v>43098</v>
      </c>
      <c r="AM1139" s="1">
        <v>42884</v>
      </c>
      <c r="AN1139" s="1">
        <v>42944</v>
      </c>
      <c r="AO1139" s="1">
        <v>43245</v>
      </c>
      <c r="AP1139" s="12">
        <v>43273</v>
      </c>
      <c r="AQ1139" s="12">
        <v>43274</v>
      </c>
      <c r="AR1139" s="12">
        <v>43284</v>
      </c>
      <c r="AS1139" t="s">
        <v>75</v>
      </c>
      <c r="AT1139" s="1">
        <v>43304</v>
      </c>
      <c r="AU1139" s="1">
        <v>43285</v>
      </c>
      <c r="AV1139" s="7" t="s">
        <v>18</v>
      </c>
      <c r="AZ1139" s="1">
        <v>43304</v>
      </c>
      <c r="BA1139" s="1"/>
      <c r="BH1139" s="1"/>
      <c r="BI1139" s="1"/>
      <c r="BO1139" s="12"/>
      <c r="BP1139" t="b">
        <v>0</v>
      </c>
      <c r="BQ1139" t="b">
        <v>0</v>
      </c>
      <c r="BR1139" s="7"/>
      <c r="BS1139" s="7" t="s">
        <v>13</v>
      </c>
      <c r="BT1139" t="b">
        <v>0</v>
      </c>
      <c r="BU1139" t="b">
        <v>0</v>
      </c>
      <c r="BV1139">
        <v>1133</v>
      </c>
      <c r="BW1139">
        <v>1</v>
      </c>
      <c r="BZ1139">
        <v>3</v>
      </c>
      <c r="CA1139">
        <v>3</v>
      </c>
      <c r="CC1139" s="1"/>
      <c r="CH1139" s="7">
        <v>1</v>
      </c>
      <c r="CI1139" s="7">
        <v>2</v>
      </c>
      <c r="CJ1139" s="7">
        <v>0</v>
      </c>
      <c r="CK1139" s="7">
        <v>1</v>
      </c>
      <c r="CL1139" s="7">
        <v>10</v>
      </c>
      <c r="CM1139" s="7">
        <v>1</v>
      </c>
      <c r="CN1139" s="7">
        <v>20</v>
      </c>
      <c r="CO1139" s="7">
        <v>-43285</v>
      </c>
      <c r="CP1139" s="7">
        <v>43304</v>
      </c>
      <c r="CQ1139" s="7">
        <v>11</v>
      </c>
      <c r="CR1139" s="27">
        <v>2018</v>
      </c>
      <c r="CS1139" s="27">
        <v>6</v>
      </c>
      <c r="CT1139" s="27">
        <v>10</v>
      </c>
      <c r="CU1139" s="27">
        <v>1</v>
      </c>
      <c r="CV1139" s="27">
        <v>25</v>
      </c>
      <c r="CW1139" s="27" t="s">
        <v>18858</v>
      </c>
      <c r="CX1139" s="27" t="s">
        <v>24167</v>
      </c>
      <c r="CY1139" s="27" t="s">
        <v>18858</v>
      </c>
      <c r="CZ1139" s="27" t="s">
        <v>24318</v>
      </c>
      <c r="DA1139" s="27" t="s">
        <v>24319</v>
      </c>
      <c r="DB1139" s="27" t="s">
        <v>24458</v>
      </c>
      <c r="DC1139" s="27">
        <v>1</v>
      </c>
      <c r="DD1139" s="27">
        <v>90</v>
      </c>
    </row>
    <row r="1140" spans="1:108" customFormat="1" hidden="1" x14ac:dyDescent="0.25">
      <c r="A1140" s="7" t="s">
        <v>18063</v>
      </c>
      <c r="B1140" s="12">
        <v>43285</v>
      </c>
      <c r="C1140" s="7" t="s">
        <v>75</v>
      </c>
      <c r="D1140" s="7" t="s">
        <v>401</v>
      </c>
      <c r="E1140" s="7" t="s">
        <v>32</v>
      </c>
      <c r="F1140" t="s">
        <v>1731</v>
      </c>
      <c r="J1140" t="s">
        <v>21919</v>
      </c>
      <c r="K1140" s="1">
        <v>42828</v>
      </c>
      <c r="L1140" s="7" t="s">
        <v>18064</v>
      </c>
      <c r="M1140" s="7">
        <v>1</v>
      </c>
      <c r="N1140" s="7"/>
      <c r="O1140" s="7" t="s">
        <v>979</v>
      </c>
      <c r="P1140" t="s">
        <v>21920</v>
      </c>
      <c r="Q1140" s="12">
        <v>43273</v>
      </c>
      <c r="R1140" s="12">
        <v>43273</v>
      </c>
      <c r="T1140" s="1"/>
      <c r="W1140" t="s">
        <v>17</v>
      </c>
      <c r="X1140" t="s">
        <v>75</v>
      </c>
      <c r="Y1140" t="s">
        <v>17</v>
      </c>
      <c r="Z1140" s="1"/>
      <c r="AA1140" t="s">
        <v>75</v>
      </c>
      <c r="AB1140" t="s">
        <v>17</v>
      </c>
      <c r="AC1140" s="12">
        <v>43267</v>
      </c>
      <c r="AD1140" t="s">
        <v>75</v>
      </c>
      <c r="AE1140" t="s">
        <v>75</v>
      </c>
      <c r="AF1140" s="7" t="s">
        <v>75</v>
      </c>
      <c r="AG1140" t="s">
        <v>75</v>
      </c>
      <c r="AH1140" t="s">
        <v>75</v>
      </c>
      <c r="AI1140" s="7">
        <v>2</v>
      </c>
      <c r="AJ1140" s="1"/>
      <c r="AK1140" s="1">
        <v>43040</v>
      </c>
      <c r="AL1140" s="1"/>
      <c r="AM1140" s="1">
        <v>42986</v>
      </c>
      <c r="AN1140" s="1"/>
      <c r="AO1140" s="1"/>
      <c r="AP1140" s="12">
        <v>43273</v>
      </c>
      <c r="AQ1140" s="12">
        <v>43274</v>
      </c>
      <c r="AR1140" s="12">
        <v>43284</v>
      </c>
      <c r="AS1140" t="s">
        <v>75</v>
      </c>
      <c r="AT1140" s="1">
        <v>43304</v>
      </c>
      <c r="AU1140" s="1">
        <v>43285</v>
      </c>
      <c r="AV1140" s="7" t="s">
        <v>18</v>
      </c>
      <c r="AZ1140" s="1">
        <v>43304</v>
      </c>
      <c r="BA1140" s="1"/>
      <c r="BH1140" s="1"/>
      <c r="BI1140" s="1"/>
      <c r="BO1140" s="12"/>
      <c r="BP1140" t="b">
        <v>0</v>
      </c>
      <c r="BQ1140" t="b">
        <v>0</v>
      </c>
      <c r="BR1140" s="7"/>
      <c r="BS1140" s="7" t="s">
        <v>13</v>
      </c>
      <c r="BT1140" t="b">
        <v>0</v>
      </c>
      <c r="BU1140" t="b">
        <v>0</v>
      </c>
      <c r="BV1140">
        <v>1134</v>
      </c>
      <c r="BW1140">
        <v>1</v>
      </c>
      <c r="CC1140" s="1"/>
      <c r="CH1140" s="7">
        <v>6</v>
      </c>
      <c r="CI1140" s="7">
        <v>7</v>
      </c>
      <c r="CJ1140" s="7">
        <v>0</v>
      </c>
      <c r="CK1140" s="7">
        <v>1</v>
      </c>
      <c r="CL1140" s="7">
        <v>10</v>
      </c>
      <c r="CM1140" s="7">
        <v>1</v>
      </c>
      <c r="CN1140" s="7">
        <v>20</v>
      </c>
      <c r="CO1140" s="7">
        <v>-43285</v>
      </c>
      <c r="CP1140" s="7">
        <v>43304</v>
      </c>
      <c r="CQ1140" s="7">
        <v>11</v>
      </c>
      <c r="CR1140" s="27">
        <v>2018</v>
      </c>
      <c r="CS1140" s="27">
        <v>6</v>
      </c>
      <c r="CT1140" s="27">
        <v>10</v>
      </c>
      <c r="CU1140" s="27">
        <v>1</v>
      </c>
      <c r="CV1140" s="27">
        <v>24</v>
      </c>
      <c r="CW1140" s="27" t="s">
        <v>18858</v>
      </c>
      <c r="CX1140" s="27" t="s">
        <v>24167</v>
      </c>
      <c r="CY1140" s="27" t="s">
        <v>18858</v>
      </c>
      <c r="CZ1140" s="27" t="s">
        <v>24318</v>
      </c>
      <c r="DA1140" s="27" t="s">
        <v>24319</v>
      </c>
      <c r="DB1140" s="27" t="s">
        <v>24326</v>
      </c>
      <c r="DC1140" s="27">
        <v>1</v>
      </c>
      <c r="DD1140" s="27">
        <v>90</v>
      </c>
    </row>
    <row r="1141" spans="1:108" customFormat="1" hidden="1" x14ac:dyDescent="0.25">
      <c r="A1141" s="7" t="s">
        <v>18065</v>
      </c>
      <c r="B1141" s="12">
        <v>43285</v>
      </c>
      <c r="C1141" s="7" t="s">
        <v>75</v>
      </c>
      <c r="D1141" s="7" t="s">
        <v>401</v>
      </c>
      <c r="E1141" s="7" t="s">
        <v>32</v>
      </c>
      <c r="F1141" t="s">
        <v>1731</v>
      </c>
      <c r="J1141" t="s">
        <v>21921</v>
      </c>
      <c r="K1141" s="1">
        <v>42489</v>
      </c>
      <c r="L1141" s="7" t="s">
        <v>5972</v>
      </c>
      <c r="M1141" s="7">
        <v>2</v>
      </c>
      <c r="N1141" s="7"/>
      <c r="O1141" s="7" t="s">
        <v>1011</v>
      </c>
      <c r="P1141" t="s">
        <v>21920</v>
      </c>
      <c r="Q1141" s="12">
        <v>43263</v>
      </c>
      <c r="R1141" s="12">
        <v>43263</v>
      </c>
      <c r="T1141" s="1"/>
      <c r="W1141" t="s">
        <v>75</v>
      </c>
      <c r="X1141" t="s">
        <v>17</v>
      </c>
      <c r="Y1141" t="s">
        <v>75</v>
      </c>
      <c r="Z1141" s="1">
        <v>43255</v>
      </c>
      <c r="AA1141" t="s">
        <v>75</v>
      </c>
      <c r="AB1141" t="s">
        <v>75</v>
      </c>
      <c r="AC1141" s="12">
        <v>43261</v>
      </c>
      <c r="AD1141" t="s">
        <v>75</v>
      </c>
      <c r="AE1141" t="s">
        <v>75</v>
      </c>
      <c r="AF1141" s="7" t="s">
        <v>75</v>
      </c>
      <c r="AG1141" t="s">
        <v>75</v>
      </c>
      <c r="AH1141" t="s">
        <v>75</v>
      </c>
      <c r="AI1141" s="7">
        <v>3</v>
      </c>
      <c r="AJ1141" s="1"/>
      <c r="AK1141" s="1">
        <v>42577</v>
      </c>
      <c r="AL1141" s="1"/>
      <c r="AM1141" s="1">
        <v>42524</v>
      </c>
      <c r="AN1141" s="1">
        <v>42622</v>
      </c>
      <c r="AO1141" s="1"/>
      <c r="AP1141" s="12">
        <v>43272</v>
      </c>
      <c r="AQ1141" s="12">
        <v>43273</v>
      </c>
      <c r="AR1141" s="12">
        <v>43284</v>
      </c>
      <c r="AS1141" t="s">
        <v>75</v>
      </c>
      <c r="AT1141" s="1">
        <v>43304</v>
      </c>
      <c r="AU1141" s="1">
        <v>43285</v>
      </c>
      <c r="AV1141" s="7" t="s">
        <v>18</v>
      </c>
      <c r="AZ1141" s="1">
        <v>43304</v>
      </c>
      <c r="BA1141" s="1"/>
      <c r="BH1141" s="1"/>
      <c r="BI1141" s="1"/>
      <c r="BO1141" s="12"/>
      <c r="BP1141" t="b">
        <v>0</v>
      </c>
      <c r="BQ1141" t="b">
        <v>0</v>
      </c>
      <c r="BR1141" s="7"/>
      <c r="BS1141" s="7" t="s">
        <v>13</v>
      </c>
      <c r="BT1141" t="b">
        <v>0</v>
      </c>
      <c r="BU1141" t="b">
        <v>0</v>
      </c>
      <c r="BV1141">
        <v>1135</v>
      </c>
      <c r="BW1141">
        <v>1</v>
      </c>
      <c r="BZ1141">
        <v>3</v>
      </c>
      <c r="CA1141">
        <v>3</v>
      </c>
      <c r="CB1141">
        <v>3</v>
      </c>
      <c r="CC1141" s="1"/>
      <c r="CH1141" s="7">
        <v>2</v>
      </c>
      <c r="CI1141" s="7">
        <v>12</v>
      </c>
      <c r="CJ1141" s="7">
        <v>0</v>
      </c>
      <c r="CK1141" s="7">
        <v>10</v>
      </c>
      <c r="CL1141" s="7">
        <v>11</v>
      </c>
      <c r="CM1141" s="7">
        <v>1</v>
      </c>
      <c r="CN1141" s="7">
        <v>20</v>
      </c>
      <c r="CO1141" s="7">
        <v>-43285</v>
      </c>
      <c r="CP1141" s="7">
        <v>43304</v>
      </c>
      <c r="CQ1141" s="7">
        <v>12</v>
      </c>
      <c r="CR1141" s="27">
        <v>2018</v>
      </c>
      <c r="CS1141" s="27">
        <v>6</v>
      </c>
      <c r="CT1141" s="27">
        <v>10</v>
      </c>
      <c r="CU1141" s="27">
        <v>1</v>
      </c>
      <c r="CV1141" s="27">
        <v>23</v>
      </c>
      <c r="CW1141" s="27" t="s">
        <v>18858</v>
      </c>
      <c r="CX1141" s="27" t="s">
        <v>24167</v>
      </c>
      <c r="CY1141" s="27" t="s">
        <v>18858</v>
      </c>
      <c r="CZ1141" s="27" t="s">
        <v>24318</v>
      </c>
      <c r="DA1141" s="27" t="s">
        <v>24319</v>
      </c>
      <c r="DB1141" s="27" t="s">
        <v>18773</v>
      </c>
      <c r="DC1141" s="27">
        <v>1</v>
      </c>
      <c r="DD1141" s="27">
        <v>90</v>
      </c>
    </row>
    <row r="1142" spans="1:108" customFormat="1" hidden="1" x14ac:dyDescent="0.25">
      <c r="A1142" s="7" t="s">
        <v>18066</v>
      </c>
      <c r="B1142" s="12">
        <v>43280</v>
      </c>
      <c r="C1142" s="7" t="s">
        <v>75</v>
      </c>
      <c r="D1142" s="7" t="s">
        <v>190</v>
      </c>
      <c r="E1142" s="7" t="s">
        <v>74</v>
      </c>
      <c r="F1142" t="s">
        <v>21922</v>
      </c>
      <c r="J1142" t="s">
        <v>21923</v>
      </c>
      <c r="K1142" s="1">
        <v>42594</v>
      </c>
      <c r="L1142" s="7" t="s">
        <v>18067</v>
      </c>
      <c r="M1142" s="7">
        <v>1</v>
      </c>
      <c r="N1142" s="7"/>
      <c r="O1142" s="7" t="s">
        <v>979</v>
      </c>
      <c r="P1142" t="s">
        <v>21924</v>
      </c>
      <c r="Q1142" s="12">
        <v>43272</v>
      </c>
      <c r="R1142" s="12">
        <v>43272</v>
      </c>
      <c r="T1142" s="1"/>
      <c r="W1142" t="s">
        <v>75</v>
      </c>
      <c r="X1142" t="s">
        <v>75</v>
      </c>
      <c r="Y1142" t="s">
        <v>17</v>
      </c>
      <c r="Z1142" s="1"/>
      <c r="AA1142" t="s">
        <v>75</v>
      </c>
      <c r="AB1142" t="s">
        <v>75</v>
      </c>
      <c r="AC1142" s="12">
        <v>43269</v>
      </c>
      <c r="AD1142" t="s">
        <v>75</v>
      </c>
      <c r="AE1142" t="s">
        <v>75</v>
      </c>
      <c r="AF1142" s="7" t="s">
        <v>17</v>
      </c>
      <c r="AG1142" t="s">
        <v>75</v>
      </c>
      <c r="AH1142" t="s">
        <v>75</v>
      </c>
      <c r="AI1142" s="7">
        <v>0</v>
      </c>
      <c r="AJ1142" s="1"/>
      <c r="AK1142" s="1"/>
      <c r="AL1142" s="1"/>
      <c r="AM1142" s="1"/>
      <c r="AN1142" s="1"/>
      <c r="AO1142" s="1"/>
      <c r="AP1142" s="12">
        <v>43273</v>
      </c>
      <c r="AQ1142" s="12">
        <v>43274</v>
      </c>
      <c r="AR1142" s="12">
        <v>43279</v>
      </c>
      <c r="AS1142" t="s">
        <v>75</v>
      </c>
      <c r="AT1142" s="1">
        <v>43304</v>
      </c>
      <c r="AU1142" s="1">
        <v>43280</v>
      </c>
      <c r="AV1142" s="7" t="s">
        <v>18</v>
      </c>
      <c r="AZ1142" s="1">
        <v>43304</v>
      </c>
      <c r="BA1142" s="1"/>
      <c r="BH1142" s="1"/>
      <c r="BI1142" s="1"/>
      <c r="BO1142" s="12"/>
      <c r="BP1142" t="b">
        <v>0</v>
      </c>
      <c r="BQ1142" t="b">
        <v>0</v>
      </c>
      <c r="BR1142" s="7"/>
      <c r="BS1142" s="7" t="s">
        <v>13</v>
      </c>
      <c r="BT1142" t="b">
        <v>0</v>
      </c>
      <c r="BU1142" t="b">
        <v>0</v>
      </c>
      <c r="BV1142">
        <v>1136</v>
      </c>
      <c r="BW1142">
        <v>1</v>
      </c>
      <c r="CC1142" s="1"/>
      <c r="CH1142" s="7">
        <v>3</v>
      </c>
      <c r="CI1142" s="7">
        <v>5</v>
      </c>
      <c r="CJ1142" s="7">
        <v>0</v>
      </c>
      <c r="CK1142" s="7">
        <v>2</v>
      </c>
      <c r="CL1142" s="7">
        <v>5</v>
      </c>
      <c r="CM1142" s="7">
        <v>1</v>
      </c>
      <c r="CN1142" s="7">
        <v>25</v>
      </c>
      <c r="CO1142" s="7">
        <v>-43280</v>
      </c>
      <c r="CP1142" s="7">
        <v>43304</v>
      </c>
      <c r="CQ1142" s="7">
        <v>6</v>
      </c>
      <c r="CR1142" s="27">
        <v>2018</v>
      </c>
      <c r="CS1142" s="27">
        <v>6</v>
      </c>
      <c r="CT1142" s="27">
        <v>10</v>
      </c>
      <c r="CU1142" s="27">
        <v>1</v>
      </c>
      <c r="CV1142" s="27">
        <v>25</v>
      </c>
      <c r="CW1142" s="27" t="s">
        <v>18858</v>
      </c>
      <c r="CX1142" s="27" t="s">
        <v>24324</v>
      </c>
      <c r="CY1142" s="27" t="s">
        <v>18858</v>
      </c>
      <c r="CZ1142" s="27" t="s">
        <v>24318</v>
      </c>
      <c r="DA1142" s="27" t="s">
        <v>24319</v>
      </c>
      <c r="DB1142" s="27" t="s">
        <v>18772</v>
      </c>
      <c r="DC1142" s="27">
        <v>1</v>
      </c>
      <c r="DD1142" s="27">
        <v>90</v>
      </c>
    </row>
    <row r="1143" spans="1:108" customFormat="1" hidden="1" x14ac:dyDescent="0.25">
      <c r="A1143" s="7" t="s">
        <v>18068</v>
      </c>
      <c r="B1143" s="12">
        <v>43280</v>
      </c>
      <c r="C1143" s="7" t="s">
        <v>75</v>
      </c>
      <c r="D1143" s="7" t="s">
        <v>210</v>
      </c>
      <c r="E1143" s="7" t="s">
        <v>74</v>
      </c>
      <c r="F1143" t="s">
        <v>10341</v>
      </c>
      <c r="J1143" t="s">
        <v>21925</v>
      </c>
      <c r="K1143" s="1">
        <v>42851</v>
      </c>
      <c r="L1143" s="7" t="s">
        <v>18069</v>
      </c>
      <c r="M1143" s="7">
        <v>1</v>
      </c>
      <c r="N1143" s="7"/>
      <c r="O1143" s="7" t="s">
        <v>979</v>
      </c>
      <c r="P1143" t="s">
        <v>21926</v>
      </c>
      <c r="Q1143" s="12">
        <v>43274</v>
      </c>
      <c r="R1143" s="12">
        <v>43274</v>
      </c>
      <c r="T1143" s="1"/>
      <c r="W1143" t="s">
        <v>17</v>
      </c>
      <c r="X1143" t="s">
        <v>17</v>
      </c>
      <c r="Y1143" t="s">
        <v>17</v>
      </c>
      <c r="Z1143" s="1"/>
      <c r="AA1143" t="s">
        <v>75</v>
      </c>
      <c r="AB1143" t="s">
        <v>75</v>
      </c>
      <c r="AC1143" s="12">
        <v>43271</v>
      </c>
      <c r="AD1143" t="s">
        <v>75</v>
      </c>
      <c r="AE1143" t="s">
        <v>75</v>
      </c>
      <c r="AF1143" s="7" t="s">
        <v>17</v>
      </c>
      <c r="AG1143" t="s">
        <v>75</v>
      </c>
      <c r="AH1143" t="s">
        <v>75</v>
      </c>
      <c r="AI1143" s="7">
        <v>3</v>
      </c>
      <c r="AJ1143" s="1"/>
      <c r="AK1143" s="1">
        <v>42989</v>
      </c>
      <c r="AL1143" s="1"/>
      <c r="AM1143" s="1">
        <v>42949</v>
      </c>
      <c r="AN1143" s="1">
        <v>43041</v>
      </c>
      <c r="AO1143" s="1"/>
      <c r="AP1143" s="12">
        <v>43275</v>
      </c>
      <c r="AQ1143" s="12">
        <v>43276</v>
      </c>
      <c r="AR1143" s="12">
        <v>43279</v>
      </c>
      <c r="AS1143" t="s">
        <v>75</v>
      </c>
      <c r="AT1143" s="1">
        <v>43304</v>
      </c>
      <c r="AU1143" s="1">
        <v>43280</v>
      </c>
      <c r="AV1143" s="7" t="s">
        <v>18</v>
      </c>
      <c r="AZ1143" s="1">
        <v>43304</v>
      </c>
      <c r="BA1143" s="1"/>
      <c r="BH1143" s="1"/>
      <c r="BI1143" s="1"/>
      <c r="BO1143" s="12"/>
      <c r="BP1143" t="b">
        <v>0</v>
      </c>
      <c r="BQ1143" t="b">
        <v>0</v>
      </c>
      <c r="BR1143" s="7"/>
      <c r="BS1143" s="7" t="s">
        <v>13</v>
      </c>
      <c r="BT1143" t="b">
        <v>0</v>
      </c>
      <c r="BU1143" t="b">
        <v>0</v>
      </c>
      <c r="BV1143">
        <v>1137</v>
      </c>
      <c r="BW1143">
        <v>1</v>
      </c>
      <c r="CC1143" s="1"/>
      <c r="CH1143" s="7">
        <v>3</v>
      </c>
      <c r="CI1143" s="7">
        <v>5</v>
      </c>
      <c r="CJ1143" s="7">
        <v>0</v>
      </c>
      <c r="CK1143" s="7">
        <v>2</v>
      </c>
      <c r="CL1143" s="7">
        <v>3</v>
      </c>
      <c r="CM1143" s="7">
        <v>1</v>
      </c>
      <c r="CN1143" s="7">
        <v>25</v>
      </c>
      <c r="CO1143" s="7">
        <v>-43280</v>
      </c>
      <c r="CP1143" s="7">
        <v>43304</v>
      </c>
      <c r="CQ1143" s="7">
        <v>4</v>
      </c>
      <c r="CR1143" s="27">
        <v>2018</v>
      </c>
      <c r="CS1143" s="27">
        <v>6</v>
      </c>
      <c r="CT1143" s="27">
        <v>10</v>
      </c>
      <c r="CU1143" s="27">
        <v>1</v>
      </c>
      <c r="CV1143" s="27">
        <v>25</v>
      </c>
      <c r="CW1143" s="27" t="s">
        <v>18858</v>
      </c>
      <c r="CX1143" s="27" t="s">
        <v>24324</v>
      </c>
      <c r="CY1143" s="27" t="s">
        <v>18858</v>
      </c>
      <c r="CZ1143" s="27" t="s">
        <v>24318</v>
      </c>
      <c r="DA1143" s="27" t="s">
        <v>24319</v>
      </c>
      <c r="DB1143" s="27" t="s">
        <v>18773</v>
      </c>
      <c r="DC1143" s="27">
        <v>1</v>
      </c>
      <c r="DD1143" s="27">
        <v>90</v>
      </c>
    </row>
    <row r="1144" spans="1:108" customFormat="1" hidden="1" x14ac:dyDescent="0.25">
      <c r="A1144" s="7" t="s">
        <v>18070</v>
      </c>
      <c r="B1144" s="12">
        <v>43279</v>
      </c>
      <c r="C1144" s="7" t="s">
        <v>75</v>
      </c>
      <c r="D1144" s="7" t="s">
        <v>391</v>
      </c>
      <c r="E1144" s="7" t="s">
        <v>74</v>
      </c>
      <c r="F1144" t="s">
        <v>20595</v>
      </c>
      <c r="J1144" t="s">
        <v>21927</v>
      </c>
      <c r="K1144" s="1">
        <v>41444</v>
      </c>
      <c r="L1144" s="7" t="s">
        <v>18071</v>
      </c>
      <c r="M1144" s="7">
        <v>4</v>
      </c>
      <c r="N1144" s="7"/>
      <c r="O1144" s="7" t="s">
        <v>979</v>
      </c>
      <c r="P1144" t="s">
        <v>21928</v>
      </c>
      <c r="Q1144" s="12">
        <v>43271</v>
      </c>
      <c r="R1144" s="12">
        <v>43271</v>
      </c>
      <c r="T1144" s="1"/>
      <c r="W1144" t="s">
        <v>17</v>
      </c>
      <c r="X1144" t="s">
        <v>17</v>
      </c>
      <c r="Y1144" t="s">
        <v>17</v>
      </c>
      <c r="Z1144" s="1"/>
      <c r="AA1144" t="s">
        <v>75</v>
      </c>
      <c r="AB1144" t="s">
        <v>17</v>
      </c>
      <c r="AC1144" s="12">
        <v>43269</v>
      </c>
      <c r="AD1144" t="s">
        <v>75</v>
      </c>
      <c r="AE1144" t="s">
        <v>75</v>
      </c>
      <c r="AF1144" s="7" t="s">
        <v>75</v>
      </c>
      <c r="AG1144" t="s">
        <v>75</v>
      </c>
      <c r="AH1144" t="s">
        <v>75</v>
      </c>
      <c r="AI1144" s="7">
        <v>0</v>
      </c>
      <c r="AJ1144" s="1"/>
      <c r="AK1144" s="1"/>
      <c r="AL1144" s="1"/>
      <c r="AM1144" s="1"/>
      <c r="AN1144" s="1"/>
      <c r="AO1144" s="1"/>
      <c r="AP1144" s="12">
        <v>43272</v>
      </c>
      <c r="AQ1144" s="12">
        <v>43273</v>
      </c>
      <c r="AR1144" s="12">
        <v>43279</v>
      </c>
      <c r="AS1144" t="s">
        <v>75</v>
      </c>
      <c r="AT1144" s="1">
        <v>43304</v>
      </c>
      <c r="AU1144" s="1">
        <v>43280</v>
      </c>
      <c r="AV1144" s="7" t="s">
        <v>18</v>
      </c>
      <c r="AZ1144" s="1">
        <v>43304</v>
      </c>
      <c r="BA1144" s="1"/>
      <c r="BH1144" s="1"/>
      <c r="BI1144" s="1"/>
      <c r="BO1144" s="12"/>
      <c r="BP1144" t="b">
        <v>0</v>
      </c>
      <c r="BQ1144" t="b">
        <v>0</v>
      </c>
      <c r="BR1144" s="7"/>
      <c r="BS1144" s="7" t="s">
        <v>13</v>
      </c>
      <c r="BT1144" t="b">
        <v>0</v>
      </c>
      <c r="BU1144" t="b">
        <v>0</v>
      </c>
      <c r="BV1144">
        <v>1138</v>
      </c>
      <c r="BW1144">
        <v>1</v>
      </c>
      <c r="CC1144" s="1"/>
      <c r="CH1144" s="7">
        <v>2</v>
      </c>
      <c r="CI1144" s="7">
        <v>4</v>
      </c>
      <c r="CJ1144" s="7">
        <v>0</v>
      </c>
      <c r="CK1144" s="7">
        <v>2</v>
      </c>
      <c r="CL1144" s="7">
        <v>6</v>
      </c>
      <c r="CM1144" s="7">
        <v>1</v>
      </c>
      <c r="CN1144" s="7">
        <v>25</v>
      </c>
      <c r="CO1144" s="7">
        <v>-43279</v>
      </c>
      <c r="CP1144" s="7">
        <v>43304</v>
      </c>
      <c r="CQ1144" s="7">
        <v>6</v>
      </c>
      <c r="CR1144" s="27">
        <v>2018</v>
      </c>
      <c r="CS1144" s="27">
        <v>6</v>
      </c>
      <c r="CT1144" s="27">
        <v>10</v>
      </c>
      <c r="CU1144" s="27">
        <v>1</v>
      </c>
      <c r="CV1144" s="27">
        <v>25</v>
      </c>
      <c r="CW1144" s="27" t="s">
        <v>18858</v>
      </c>
      <c r="CX1144" s="27" t="s">
        <v>24324</v>
      </c>
      <c r="CY1144" s="27" t="s">
        <v>18858</v>
      </c>
      <c r="CZ1144" s="27" t="s">
        <v>24318</v>
      </c>
      <c r="DA1144" s="27" t="s">
        <v>24319</v>
      </c>
      <c r="DB1144" s="27" t="s">
        <v>18772</v>
      </c>
      <c r="DC1144" s="27">
        <v>1</v>
      </c>
      <c r="DD1144" s="27">
        <v>90</v>
      </c>
    </row>
    <row r="1145" spans="1:108" customFormat="1" hidden="1" x14ac:dyDescent="0.25">
      <c r="A1145" s="7" t="s">
        <v>18072</v>
      </c>
      <c r="B1145" s="12">
        <v>43280</v>
      </c>
      <c r="C1145" s="7" t="s">
        <v>75</v>
      </c>
      <c r="D1145" s="7" t="s">
        <v>644</v>
      </c>
      <c r="E1145" s="7" t="s">
        <v>74</v>
      </c>
      <c r="F1145" t="s">
        <v>1570</v>
      </c>
      <c r="J1145" t="s">
        <v>21929</v>
      </c>
      <c r="K1145" s="1">
        <v>41748</v>
      </c>
      <c r="L1145" s="7" t="s">
        <v>18073</v>
      </c>
      <c r="M1145" s="7">
        <v>4</v>
      </c>
      <c r="N1145" s="7"/>
      <c r="O1145" s="7" t="s">
        <v>979</v>
      </c>
      <c r="P1145" t="s">
        <v>21930</v>
      </c>
      <c r="Q1145" s="12">
        <v>43276</v>
      </c>
      <c r="R1145" s="12">
        <v>43276</v>
      </c>
      <c r="T1145" s="1"/>
      <c r="W1145" t="s">
        <v>17</v>
      </c>
      <c r="X1145" t="s">
        <v>17</v>
      </c>
      <c r="Y1145" t="s">
        <v>17</v>
      </c>
      <c r="Z1145" s="1"/>
      <c r="AA1145" t="s">
        <v>75</v>
      </c>
      <c r="AB1145" t="s">
        <v>75</v>
      </c>
      <c r="AC1145" s="12">
        <v>43271</v>
      </c>
      <c r="AD1145" t="s">
        <v>75</v>
      </c>
      <c r="AE1145" t="s">
        <v>75</v>
      </c>
      <c r="AF1145" s="7" t="s">
        <v>17</v>
      </c>
      <c r="AG1145" t="s">
        <v>75</v>
      </c>
      <c r="AH1145" t="s">
        <v>75</v>
      </c>
      <c r="AI1145" s="7">
        <v>3</v>
      </c>
      <c r="AJ1145" s="1">
        <v>41753</v>
      </c>
      <c r="AK1145" s="1">
        <v>42995</v>
      </c>
      <c r="AL1145" s="1"/>
      <c r="AM1145" s="1">
        <v>41864</v>
      </c>
      <c r="AN1145" s="1">
        <v>41932</v>
      </c>
      <c r="AO1145" s="1"/>
      <c r="AP1145" s="12">
        <v>43277</v>
      </c>
      <c r="AQ1145" s="12">
        <v>43278</v>
      </c>
      <c r="AR1145" s="12">
        <v>43279</v>
      </c>
      <c r="AS1145" t="s">
        <v>75</v>
      </c>
      <c r="AT1145" s="1">
        <v>43304</v>
      </c>
      <c r="AU1145" s="1">
        <v>43280</v>
      </c>
      <c r="AV1145" s="7" t="s">
        <v>18</v>
      </c>
      <c r="AZ1145" s="1">
        <v>43304</v>
      </c>
      <c r="BA1145" s="1"/>
      <c r="BH1145" s="1"/>
      <c r="BI1145" s="1"/>
      <c r="BO1145" s="12"/>
      <c r="BP1145" t="b">
        <v>0</v>
      </c>
      <c r="BQ1145" t="b">
        <v>0</v>
      </c>
      <c r="BR1145" s="7"/>
      <c r="BS1145" s="7" t="s">
        <v>13</v>
      </c>
      <c r="BT1145" t="b">
        <v>0</v>
      </c>
      <c r="BU1145" t="b">
        <v>0</v>
      </c>
      <c r="BV1145">
        <v>1139</v>
      </c>
      <c r="BW1145">
        <v>1</v>
      </c>
      <c r="CC1145" s="1"/>
      <c r="CH1145" s="7">
        <v>5</v>
      </c>
      <c r="CI1145" s="7">
        <v>7</v>
      </c>
      <c r="CJ1145" s="7">
        <v>0</v>
      </c>
      <c r="CK1145" s="7">
        <v>2</v>
      </c>
      <c r="CL1145" s="7">
        <v>1</v>
      </c>
      <c r="CM1145" s="7">
        <v>1</v>
      </c>
      <c r="CN1145" s="7">
        <v>25</v>
      </c>
      <c r="CO1145" s="7">
        <v>-43280</v>
      </c>
      <c r="CP1145" s="7">
        <v>43304</v>
      </c>
      <c r="CQ1145" s="7">
        <v>2</v>
      </c>
      <c r="CR1145" s="27">
        <v>2018</v>
      </c>
      <c r="CS1145" s="27">
        <v>6</v>
      </c>
      <c r="CT1145" s="27">
        <v>10</v>
      </c>
      <c r="CU1145" s="27">
        <v>1</v>
      </c>
      <c r="CV1145" s="27">
        <v>25</v>
      </c>
      <c r="CW1145" s="27" t="s">
        <v>18858</v>
      </c>
      <c r="CX1145" s="27" t="s">
        <v>24322</v>
      </c>
      <c r="CY1145" s="27" t="s">
        <v>18858</v>
      </c>
      <c r="CZ1145" s="27" t="s">
        <v>24318</v>
      </c>
      <c r="DA1145" s="27" t="s">
        <v>24319</v>
      </c>
      <c r="DB1145" s="27" t="s">
        <v>18773</v>
      </c>
      <c r="DC1145" s="27">
        <v>1</v>
      </c>
      <c r="DD1145" s="27">
        <v>90</v>
      </c>
    </row>
    <row r="1146" spans="1:108" customFormat="1" hidden="1" x14ac:dyDescent="0.25">
      <c r="A1146" s="7" t="s">
        <v>18074</v>
      </c>
      <c r="B1146" s="12">
        <v>43284</v>
      </c>
      <c r="C1146" s="7" t="s">
        <v>75</v>
      </c>
      <c r="D1146" s="7" t="s">
        <v>1114</v>
      </c>
      <c r="E1146" s="7" t="s">
        <v>39</v>
      </c>
      <c r="F1146" t="s">
        <v>21931</v>
      </c>
      <c r="J1146" t="s">
        <v>21932</v>
      </c>
      <c r="K1146" s="1">
        <v>43084</v>
      </c>
      <c r="L1146" s="7" t="s">
        <v>18075</v>
      </c>
      <c r="M1146" s="7">
        <v>0</v>
      </c>
      <c r="N1146" s="7"/>
      <c r="O1146" s="7" t="s">
        <v>979</v>
      </c>
      <c r="P1146" t="s">
        <v>21933</v>
      </c>
      <c r="Q1146" s="12">
        <v>43271</v>
      </c>
      <c r="R1146" s="12">
        <v>43271</v>
      </c>
      <c r="T1146" s="1"/>
      <c r="W1146" t="s">
        <v>17</v>
      </c>
      <c r="X1146" t="s">
        <v>17</v>
      </c>
      <c r="Y1146" t="s">
        <v>17</v>
      </c>
      <c r="Z1146" s="1"/>
      <c r="AA1146" t="s">
        <v>75</v>
      </c>
      <c r="AB1146" t="s">
        <v>75</v>
      </c>
      <c r="AC1146" s="12">
        <v>43260</v>
      </c>
      <c r="AD1146" t="s">
        <v>75</v>
      </c>
      <c r="AE1146" t="s">
        <v>75</v>
      </c>
      <c r="AF1146" s="7" t="s">
        <v>17</v>
      </c>
      <c r="AG1146" t="s">
        <v>75</v>
      </c>
      <c r="AH1146" t="s">
        <v>75</v>
      </c>
      <c r="AI1146" s="7">
        <v>3</v>
      </c>
      <c r="AJ1146" s="1"/>
      <c r="AK1146" s="1">
        <v>43180</v>
      </c>
      <c r="AL1146" s="1"/>
      <c r="AM1146" s="1">
        <v>43150</v>
      </c>
      <c r="AN1146" s="1">
        <v>43213</v>
      </c>
      <c r="AO1146" s="1"/>
      <c r="AP1146" s="12">
        <v>43272</v>
      </c>
      <c r="AQ1146" s="12">
        <v>43273</v>
      </c>
      <c r="AR1146" s="12">
        <v>43283</v>
      </c>
      <c r="AS1146" t="s">
        <v>75</v>
      </c>
      <c r="AT1146" s="1">
        <v>43304</v>
      </c>
      <c r="AU1146" s="1">
        <v>43284</v>
      </c>
      <c r="AV1146" s="7" t="s">
        <v>18</v>
      </c>
      <c r="AZ1146" s="1">
        <v>43304</v>
      </c>
      <c r="BA1146" s="1"/>
      <c r="BH1146" s="1"/>
      <c r="BI1146" s="1"/>
      <c r="BO1146" s="12"/>
      <c r="BP1146" t="b">
        <v>0</v>
      </c>
      <c r="BQ1146" t="b">
        <v>0</v>
      </c>
      <c r="BR1146" s="7"/>
      <c r="BS1146" s="7" t="s">
        <v>13</v>
      </c>
      <c r="BT1146" t="b">
        <v>0</v>
      </c>
      <c r="BU1146" t="b">
        <v>0</v>
      </c>
      <c r="BV1146">
        <v>1140</v>
      </c>
      <c r="BW1146">
        <v>1</v>
      </c>
      <c r="CC1146" s="1"/>
      <c r="CH1146" s="7">
        <v>11</v>
      </c>
      <c r="CI1146" s="7">
        <v>13</v>
      </c>
      <c r="CJ1146" s="7">
        <v>0</v>
      </c>
      <c r="CK1146" s="7">
        <v>2</v>
      </c>
      <c r="CL1146" s="7">
        <v>10</v>
      </c>
      <c r="CM1146" s="7">
        <v>1</v>
      </c>
      <c r="CN1146" s="7">
        <v>21</v>
      </c>
      <c r="CO1146" s="7">
        <v>-43284</v>
      </c>
      <c r="CP1146" s="7">
        <v>43304</v>
      </c>
      <c r="CQ1146" s="7">
        <v>11</v>
      </c>
      <c r="CR1146" s="27">
        <v>2018</v>
      </c>
      <c r="CS1146" s="27">
        <v>6</v>
      </c>
      <c r="CT1146" s="27">
        <v>10</v>
      </c>
      <c r="CU1146" s="27">
        <v>1</v>
      </c>
      <c r="CV1146" s="27">
        <v>23</v>
      </c>
      <c r="CW1146" s="27" t="s">
        <v>18858</v>
      </c>
      <c r="CX1146" s="27" t="s">
        <v>24167</v>
      </c>
      <c r="CY1146" s="27" t="s">
        <v>18858</v>
      </c>
      <c r="CZ1146" s="27" t="s">
        <v>24318</v>
      </c>
      <c r="DA1146" s="27" t="s">
        <v>24319</v>
      </c>
      <c r="DB1146" s="27" t="s">
        <v>18773</v>
      </c>
      <c r="DC1146" s="27">
        <v>1</v>
      </c>
      <c r="DD1146" s="27">
        <v>90</v>
      </c>
    </row>
    <row r="1147" spans="1:108" customFormat="1" hidden="1" x14ac:dyDescent="0.25">
      <c r="A1147" s="7" t="s">
        <v>18076</v>
      </c>
      <c r="B1147" s="12">
        <v>43285</v>
      </c>
      <c r="C1147" s="7" t="s">
        <v>75</v>
      </c>
      <c r="D1147" s="7" t="s">
        <v>4318</v>
      </c>
      <c r="E1147" s="7" t="s">
        <v>39</v>
      </c>
      <c r="F1147" t="s">
        <v>1731</v>
      </c>
      <c r="J1147" t="s">
        <v>21934</v>
      </c>
      <c r="K1147" s="1">
        <v>42793</v>
      </c>
      <c r="L1147" s="7" t="s">
        <v>18077</v>
      </c>
      <c r="M1147" s="7">
        <v>1</v>
      </c>
      <c r="N1147" s="7"/>
      <c r="O1147" s="7" t="s">
        <v>1011</v>
      </c>
      <c r="P1147" t="s">
        <v>21935</v>
      </c>
      <c r="Q1147" s="12">
        <v>43278</v>
      </c>
      <c r="R1147" s="12">
        <v>43278</v>
      </c>
      <c r="T1147" s="1"/>
      <c r="W1147" t="s">
        <v>17</v>
      </c>
      <c r="X1147" t="s">
        <v>17</v>
      </c>
      <c r="Y1147" t="s">
        <v>17</v>
      </c>
      <c r="Z1147" s="1"/>
      <c r="AA1147" t="s">
        <v>75</v>
      </c>
      <c r="AB1147" t="s">
        <v>75</v>
      </c>
      <c r="AC1147" s="12">
        <v>43271</v>
      </c>
      <c r="AD1147" t="s">
        <v>75</v>
      </c>
      <c r="AE1147" t="s">
        <v>75</v>
      </c>
      <c r="AF1147" s="7" t="s">
        <v>17</v>
      </c>
      <c r="AG1147" t="s">
        <v>75</v>
      </c>
      <c r="AH1147" t="s">
        <v>75</v>
      </c>
      <c r="AI1147" s="7">
        <v>3</v>
      </c>
      <c r="AJ1147" s="1">
        <v>42786</v>
      </c>
      <c r="AK1147" s="1">
        <v>42919</v>
      </c>
      <c r="AL1147" s="1"/>
      <c r="AM1147" s="1">
        <v>42863</v>
      </c>
      <c r="AN1147" s="1">
        <v>42986</v>
      </c>
      <c r="AO1147" s="1"/>
      <c r="AP1147" s="12">
        <v>43278</v>
      </c>
      <c r="AQ1147" s="12">
        <v>43279</v>
      </c>
      <c r="AR1147" s="12">
        <v>43284</v>
      </c>
      <c r="AS1147" t="s">
        <v>75</v>
      </c>
      <c r="AT1147" s="1">
        <v>43304</v>
      </c>
      <c r="AU1147" s="1">
        <v>43285</v>
      </c>
      <c r="AV1147" s="7" t="s">
        <v>22</v>
      </c>
      <c r="AZ1147" s="1">
        <v>43304</v>
      </c>
      <c r="BA1147" s="1"/>
      <c r="BH1147" s="1"/>
      <c r="BI1147" s="1"/>
      <c r="BO1147" s="12"/>
      <c r="BP1147" t="b">
        <v>0</v>
      </c>
      <c r="BQ1147" t="b">
        <v>0</v>
      </c>
      <c r="BR1147" s="7"/>
      <c r="BS1147" s="7" t="s">
        <v>13</v>
      </c>
      <c r="BT1147" t="b">
        <v>0</v>
      </c>
      <c r="BU1147" t="b">
        <v>0</v>
      </c>
      <c r="BV1147">
        <v>1141</v>
      </c>
      <c r="BW1147">
        <v>1</v>
      </c>
      <c r="CC1147" s="1"/>
      <c r="CH1147" s="7">
        <v>7</v>
      </c>
      <c r="CI1147" s="7">
        <v>8</v>
      </c>
      <c r="CJ1147" s="7">
        <v>0</v>
      </c>
      <c r="CK1147" s="7">
        <v>1</v>
      </c>
      <c r="CL1147" s="7">
        <v>5</v>
      </c>
      <c r="CM1147" s="7">
        <v>1</v>
      </c>
      <c r="CN1147" s="7">
        <v>20</v>
      </c>
      <c r="CO1147" s="7">
        <v>-43285</v>
      </c>
      <c r="CP1147" s="7">
        <v>43304</v>
      </c>
      <c r="CQ1147" s="7">
        <v>6</v>
      </c>
      <c r="CR1147" s="27">
        <v>2018</v>
      </c>
      <c r="CS1147" s="27">
        <v>6</v>
      </c>
      <c r="CT1147" s="27">
        <v>10</v>
      </c>
      <c r="CU1147" s="27">
        <v>1</v>
      </c>
      <c r="CV1147" s="27">
        <v>25</v>
      </c>
      <c r="CW1147" s="27" t="s">
        <v>18858</v>
      </c>
      <c r="CX1147" s="27" t="s">
        <v>24324</v>
      </c>
      <c r="CY1147" s="27" t="s">
        <v>18858</v>
      </c>
      <c r="CZ1147" s="27" t="s">
        <v>24318</v>
      </c>
      <c r="DA1147" s="27" t="s">
        <v>24319</v>
      </c>
      <c r="DB1147" s="27" t="s">
        <v>18773</v>
      </c>
      <c r="DC1147" s="27">
        <v>1</v>
      </c>
      <c r="DD1147" s="27">
        <v>90</v>
      </c>
    </row>
    <row r="1148" spans="1:108" customFormat="1" hidden="1" x14ac:dyDescent="0.25">
      <c r="A1148" s="7" t="s">
        <v>18078</v>
      </c>
      <c r="B1148" s="12">
        <v>43279</v>
      </c>
      <c r="C1148" s="7" t="s">
        <v>75</v>
      </c>
      <c r="D1148" s="7" t="s">
        <v>1673</v>
      </c>
      <c r="E1148" s="7" t="s">
        <v>24</v>
      </c>
      <c r="F1148" t="s">
        <v>1868</v>
      </c>
      <c r="J1148" t="s">
        <v>21936</v>
      </c>
      <c r="K1148" s="1">
        <v>41009</v>
      </c>
      <c r="L1148" s="7" t="s">
        <v>18079</v>
      </c>
      <c r="M1148" s="7">
        <v>6</v>
      </c>
      <c r="N1148" s="7"/>
      <c r="O1148" s="7" t="s">
        <v>979</v>
      </c>
      <c r="P1148" t="s">
        <v>21937</v>
      </c>
      <c r="Q1148" s="12">
        <v>43273</v>
      </c>
      <c r="R1148" s="12">
        <v>43273</v>
      </c>
      <c r="T1148" s="1"/>
      <c r="W1148" t="s">
        <v>17</v>
      </c>
      <c r="X1148" t="s">
        <v>75</v>
      </c>
      <c r="Y1148" t="s">
        <v>17</v>
      </c>
      <c r="Z1148" s="1"/>
      <c r="AA1148" t="s">
        <v>17</v>
      </c>
      <c r="AB1148" t="s">
        <v>75</v>
      </c>
      <c r="AC1148" s="12">
        <v>43266</v>
      </c>
      <c r="AD1148" t="s">
        <v>75</v>
      </c>
      <c r="AE1148" t="s">
        <v>75</v>
      </c>
      <c r="AF1148" s="7" t="s">
        <v>75</v>
      </c>
      <c r="AG1148" t="s">
        <v>75</v>
      </c>
      <c r="AH1148" t="s">
        <v>75</v>
      </c>
      <c r="AI1148" s="7">
        <v>0</v>
      </c>
      <c r="AJ1148" s="1"/>
      <c r="AK1148" s="1"/>
      <c r="AL1148" s="1"/>
      <c r="AM1148" s="1"/>
      <c r="AN1148" s="1"/>
      <c r="AO1148" s="1"/>
      <c r="AP1148" s="12">
        <v>43273</v>
      </c>
      <c r="AQ1148" s="12">
        <v>43274</v>
      </c>
      <c r="AR1148" s="12">
        <v>43278</v>
      </c>
      <c r="AS1148" t="s">
        <v>75</v>
      </c>
      <c r="AT1148" s="1">
        <v>43308</v>
      </c>
      <c r="AU1148" s="1">
        <v>43279</v>
      </c>
      <c r="AV1148" s="7" t="s">
        <v>22</v>
      </c>
      <c r="AZ1148" s="1">
        <v>43308</v>
      </c>
      <c r="BA1148" s="1"/>
      <c r="BH1148" s="1"/>
      <c r="BI1148" s="1"/>
      <c r="BO1148" s="12"/>
      <c r="BP1148" t="b">
        <v>0</v>
      </c>
      <c r="BQ1148" t="b">
        <v>0</v>
      </c>
      <c r="BR1148" s="7"/>
      <c r="BS1148" s="7" t="s">
        <v>13</v>
      </c>
      <c r="BT1148" t="b">
        <v>0</v>
      </c>
      <c r="BU1148" t="b">
        <v>0</v>
      </c>
      <c r="BV1148">
        <v>1142</v>
      </c>
      <c r="BW1148">
        <v>1</v>
      </c>
      <c r="CC1148" s="1"/>
      <c r="CH1148" s="7">
        <v>7</v>
      </c>
      <c r="CI1148" s="7">
        <v>8</v>
      </c>
      <c r="CJ1148" s="7">
        <v>0</v>
      </c>
      <c r="CK1148" s="7">
        <v>1</v>
      </c>
      <c r="CL1148" s="7">
        <v>4</v>
      </c>
      <c r="CM1148" s="7">
        <v>1</v>
      </c>
      <c r="CN1148" s="7">
        <v>30</v>
      </c>
      <c r="CO1148" s="7">
        <v>-43279</v>
      </c>
      <c r="CP1148" s="7">
        <v>43308</v>
      </c>
      <c r="CQ1148" s="7">
        <v>5</v>
      </c>
      <c r="CR1148" s="27">
        <v>2018</v>
      </c>
      <c r="CS1148" s="27">
        <v>6</v>
      </c>
      <c r="CT1148" s="27">
        <v>10</v>
      </c>
      <c r="CU1148" s="27">
        <v>1</v>
      </c>
      <c r="CV1148" s="27">
        <v>24</v>
      </c>
      <c r="CW1148" s="27" t="s">
        <v>18858</v>
      </c>
      <c r="CX1148" s="27" t="s">
        <v>24324</v>
      </c>
      <c r="CY1148" s="27" t="s">
        <v>18858</v>
      </c>
      <c r="CZ1148" s="27" t="s">
        <v>24318</v>
      </c>
      <c r="DA1148" s="27" t="s">
        <v>24319</v>
      </c>
      <c r="DB1148" s="27" t="s">
        <v>18772</v>
      </c>
      <c r="DC1148" s="27">
        <v>1</v>
      </c>
      <c r="DD1148" s="27">
        <v>90</v>
      </c>
    </row>
    <row r="1149" spans="1:108" customFormat="1" hidden="1" x14ac:dyDescent="0.25">
      <c r="A1149" s="7" t="s">
        <v>706</v>
      </c>
      <c r="B1149" s="12">
        <v>43279</v>
      </c>
      <c r="C1149" s="7" t="s">
        <v>75</v>
      </c>
      <c r="D1149" s="7" t="s">
        <v>381</v>
      </c>
      <c r="E1149" s="7" t="s">
        <v>24</v>
      </c>
      <c r="F1149" t="s">
        <v>8447</v>
      </c>
      <c r="J1149" t="s">
        <v>21938</v>
      </c>
      <c r="K1149" s="1">
        <v>42829</v>
      </c>
      <c r="L1149" s="7" t="s">
        <v>707</v>
      </c>
      <c r="M1149" s="7">
        <v>1</v>
      </c>
      <c r="N1149" s="7"/>
      <c r="O1149" s="7" t="s">
        <v>1011</v>
      </c>
      <c r="P1149" t="s">
        <v>21561</v>
      </c>
      <c r="Q1149" s="12">
        <v>43244</v>
      </c>
      <c r="R1149" s="12">
        <v>43244</v>
      </c>
      <c r="T1149" s="1"/>
      <c r="W1149" t="s">
        <v>75</v>
      </c>
      <c r="X1149" t="s">
        <v>75</v>
      </c>
      <c r="Y1149" t="s">
        <v>17</v>
      </c>
      <c r="Z1149" s="1"/>
      <c r="AA1149" t="s">
        <v>75</v>
      </c>
      <c r="AB1149" t="s">
        <v>75</v>
      </c>
      <c r="AC1149" s="12">
        <v>43234</v>
      </c>
      <c r="AD1149" t="s">
        <v>75</v>
      </c>
      <c r="AE1149" t="s">
        <v>75</v>
      </c>
      <c r="AF1149" s="7" t="s">
        <v>75</v>
      </c>
      <c r="AG1149" t="s">
        <v>75</v>
      </c>
      <c r="AH1149" t="s">
        <v>75</v>
      </c>
      <c r="AI1149" s="7">
        <v>3</v>
      </c>
      <c r="AJ1149" s="1">
        <v>42829</v>
      </c>
      <c r="AK1149" s="1">
        <v>42922</v>
      </c>
      <c r="AL1149" s="1"/>
      <c r="AM1149" s="1">
        <v>42887</v>
      </c>
      <c r="AN1149" s="1">
        <v>42956</v>
      </c>
      <c r="AO1149" s="1"/>
      <c r="AP1149" s="12">
        <v>43263</v>
      </c>
      <c r="AQ1149" s="12">
        <v>43264</v>
      </c>
      <c r="AR1149" s="12">
        <v>43278</v>
      </c>
      <c r="AS1149" t="s">
        <v>75</v>
      </c>
      <c r="AT1149" s="1">
        <v>43304</v>
      </c>
      <c r="AU1149" s="1">
        <v>43279</v>
      </c>
      <c r="AV1149" s="7" t="s">
        <v>18</v>
      </c>
      <c r="AZ1149" s="1">
        <v>43304</v>
      </c>
      <c r="BA1149" s="1"/>
      <c r="BH1149" s="1"/>
      <c r="BI1149" s="1"/>
      <c r="BO1149" s="12">
        <v>43410</v>
      </c>
      <c r="BP1149" t="b">
        <v>0</v>
      </c>
      <c r="BQ1149" t="b">
        <v>0</v>
      </c>
      <c r="BR1149" s="7" t="s">
        <v>17</v>
      </c>
      <c r="BS1149" s="7" t="s">
        <v>13</v>
      </c>
      <c r="BT1149" t="b">
        <v>0</v>
      </c>
      <c r="BU1149" t="b">
        <v>0</v>
      </c>
      <c r="BV1149">
        <v>1143</v>
      </c>
      <c r="BW1149">
        <v>1</v>
      </c>
      <c r="CC1149" s="1"/>
      <c r="CH1149" s="7">
        <v>10</v>
      </c>
      <c r="CI1149" s="7">
        <v>30</v>
      </c>
      <c r="CJ1149" s="7">
        <v>0</v>
      </c>
      <c r="CK1149" s="7">
        <v>20</v>
      </c>
      <c r="CL1149" s="7">
        <v>14</v>
      </c>
      <c r="CM1149" s="7">
        <v>1</v>
      </c>
      <c r="CN1149" s="7">
        <v>26</v>
      </c>
      <c r="CO1149" s="7">
        <v>-43279</v>
      </c>
      <c r="CP1149" s="7">
        <v>43304</v>
      </c>
      <c r="CQ1149" s="7">
        <v>15</v>
      </c>
      <c r="CR1149" s="27">
        <v>2018</v>
      </c>
      <c r="CS1149" s="27">
        <v>5</v>
      </c>
      <c r="CT1149" s="27">
        <v>10</v>
      </c>
      <c r="CU1149" s="27">
        <v>1</v>
      </c>
      <c r="CV1149" s="27">
        <v>20</v>
      </c>
      <c r="CW1149" s="27" t="s">
        <v>18857</v>
      </c>
      <c r="CX1149" s="27" t="s">
        <v>24167</v>
      </c>
      <c r="CY1149" s="27" t="s">
        <v>18858</v>
      </c>
      <c r="CZ1149" s="27" t="s">
        <v>24318</v>
      </c>
      <c r="DA1149" s="27" t="s">
        <v>24319</v>
      </c>
      <c r="DB1149" s="27" t="s">
        <v>18773</v>
      </c>
      <c r="DC1149" s="27">
        <v>2</v>
      </c>
      <c r="DD1149" s="27">
        <v>90</v>
      </c>
    </row>
    <row r="1150" spans="1:108" customFormat="1" hidden="1" x14ac:dyDescent="0.25">
      <c r="A1150" s="7" t="s">
        <v>708</v>
      </c>
      <c r="B1150" s="12">
        <v>43272</v>
      </c>
      <c r="C1150" s="7" t="s">
        <v>75</v>
      </c>
      <c r="D1150" s="7" t="s">
        <v>709</v>
      </c>
      <c r="E1150" s="7" t="s">
        <v>14</v>
      </c>
      <c r="F1150" t="s">
        <v>1731</v>
      </c>
      <c r="J1150" t="s">
        <v>21939</v>
      </c>
      <c r="K1150" s="1">
        <v>40637</v>
      </c>
      <c r="L1150" s="7" t="s">
        <v>710</v>
      </c>
      <c r="M1150" s="7">
        <v>7</v>
      </c>
      <c r="N1150" s="7"/>
      <c r="O1150" s="7" t="s">
        <v>979</v>
      </c>
      <c r="P1150" t="s">
        <v>21940</v>
      </c>
      <c r="Q1150" s="12">
        <v>43246</v>
      </c>
      <c r="R1150" s="12">
        <v>43248</v>
      </c>
      <c r="T1150" s="1"/>
      <c r="W1150" t="s">
        <v>17</v>
      </c>
      <c r="X1150" t="s">
        <v>17</v>
      </c>
      <c r="Y1150" t="s">
        <v>75</v>
      </c>
      <c r="Z1150" s="1">
        <v>43246</v>
      </c>
      <c r="AA1150" t="s">
        <v>75</v>
      </c>
      <c r="AB1150" t="s">
        <v>75</v>
      </c>
      <c r="AC1150" s="12">
        <v>43243</v>
      </c>
      <c r="AD1150" t="s">
        <v>75</v>
      </c>
      <c r="AE1150" t="s">
        <v>75</v>
      </c>
      <c r="AF1150" s="7" t="s">
        <v>75</v>
      </c>
      <c r="AG1150" t="s">
        <v>75</v>
      </c>
      <c r="AH1150" t="s">
        <v>75</v>
      </c>
      <c r="AI1150" s="7">
        <v>0</v>
      </c>
      <c r="AJ1150" s="1"/>
      <c r="AK1150" s="1"/>
      <c r="AL1150" s="1"/>
      <c r="AM1150" s="1"/>
      <c r="AN1150" s="1"/>
      <c r="AO1150" s="1"/>
      <c r="AP1150" s="12">
        <v>43248</v>
      </c>
      <c r="AQ1150" s="12">
        <v>43249</v>
      </c>
      <c r="AR1150" s="12">
        <v>43271</v>
      </c>
      <c r="AS1150" t="s">
        <v>75</v>
      </c>
      <c r="AT1150" s="1">
        <v>43304</v>
      </c>
      <c r="AU1150" s="1">
        <v>43272</v>
      </c>
      <c r="AV1150" s="7" t="s">
        <v>18</v>
      </c>
      <c r="AZ1150" s="1">
        <v>43304</v>
      </c>
      <c r="BA1150" s="1"/>
      <c r="BH1150" s="1"/>
      <c r="BI1150" s="1"/>
      <c r="BO1150" s="12"/>
      <c r="BP1150" t="b">
        <v>0</v>
      </c>
      <c r="BQ1150" t="b">
        <v>0</v>
      </c>
      <c r="BR1150" s="7"/>
      <c r="BS1150" s="7" t="s">
        <v>13</v>
      </c>
      <c r="BT1150" t="b">
        <v>0</v>
      </c>
      <c r="BU1150" t="b">
        <v>0</v>
      </c>
      <c r="BV1150">
        <v>1144</v>
      </c>
      <c r="BW1150">
        <v>1</v>
      </c>
      <c r="CC1150" s="1"/>
      <c r="CH1150" s="7">
        <v>3</v>
      </c>
      <c r="CI1150" s="7">
        <v>6</v>
      </c>
      <c r="CJ1150" s="7">
        <v>2</v>
      </c>
      <c r="CK1150" s="7">
        <v>1</v>
      </c>
      <c r="CL1150" s="7">
        <v>22</v>
      </c>
      <c r="CM1150" s="7">
        <v>1</v>
      </c>
      <c r="CN1150" s="7">
        <v>33</v>
      </c>
      <c r="CO1150" s="7">
        <v>-43272</v>
      </c>
      <c r="CP1150" s="7">
        <v>43304</v>
      </c>
      <c r="CQ1150" s="7">
        <v>23</v>
      </c>
      <c r="CR1150" s="27">
        <v>2018</v>
      </c>
      <c r="CS1150" s="27">
        <v>5</v>
      </c>
      <c r="CT1150" s="27">
        <v>10</v>
      </c>
      <c r="CU1150" s="27">
        <v>1</v>
      </c>
      <c r="CV1150" s="27">
        <v>21</v>
      </c>
      <c r="CW1150" s="27" t="s">
        <v>18858</v>
      </c>
      <c r="CX1150" s="27" t="s">
        <v>24167</v>
      </c>
      <c r="CY1150" s="27" t="s">
        <v>18858</v>
      </c>
      <c r="CZ1150" s="27" t="s">
        <v>24318</v>
      </c>
      <c r="DA1150" s="27" t="s">
        <v>24319</v>
      </c>
      <c r="DB1150" s="27" t="s">
        <v>18772</v>
      </c>
      <c r="DC1150" s="27">
        <v>1</v>
      </c>
      <c r="DD1150" s="27">
        <v>90</v>
      </c>
    </row>
    <row r="1151" spans="1:108" customFormat="1" hidden="1" x14ac:dyDescent="0.25">
      <c r="A1151" s="7" t="s">
        <v>18080</v>
      </c>
      <c r="B1151" s="12">
        <v>43278</v>
      </c>
      <c r="C1151" s="7" t="s">
        <v>75</v>
      </c>
      <c r="D1151" s="7" t="s">
        <v>734</v>
      </c>
      <c r="E1151" s="7" t="s">
        <v>29</v>
      </c>
      <c r="F1151" t="s">
        <v>21941</v>
      </c>
      <c r="J1151" t="s">
        <v>21942</v>
      </c>
      <c r="K1151" s="1">
        <v>42240</v>
      </c>
      <c r="L1151" s="7" t="s">
        <v>18081</v>
      </c>
      <c r="M1151" s="7">
        <v>2</v>
      </c>
      <c r="N1151" s="7"/>
      <c r="O1151" s="7" t="s">
        <v>979</v>
      </c>
      <c r="P1151" t="s">
        <v>21943</v>
      </c>
      <c r="Q1151" s="12">
        <v>43265</v>
      </c>
      <c r="R1151" s="12">
        <v>43266</v>
      </c>
      <c r="T1151" s="1"/>
      <c r="W1151" t="s">
        <v>75</v>
      </c>
      <c r="X1151" t="s">
        <v>75</v>
      </c>
      <c r="Y1151" t="s">
        <v>17</v>
      </c>
      <c r="Z1151" s="1"/>
      <c r="AA1151" t="s">
        <v>75</v>
      </c>
      <c r="AB1151" t="s">
        <v>75</v>
      </c>
      <c r="AC1151" s="12">
        <v>43260</v>
      </c>
      <c r="AD1151" t="s">
        <v>75</v>
      </c>
      <c r="AE1151" t="s">
        <v>75</v>
      </c>
      <c r="AF1151" s="7" t="s">
        <v>75</v>
      </c>
      <c r="AG1151" t="s">
        <v>17</v>
      </c>
      <c r="AH1151" t="s">
        <v>75</v>
      </c>
      <c r="AI1151" s="7">
        <v>3</v>
      </c>
      <c r="AJ1151" s="1">
        <v>42971</v>
      </c>
      <c r="AK1151" s="1">
        <v>43110</v>
      </c>
      <c r="AL1151" s="1"/>
      <c r="AM1151" s="1">
        <v>43081</v>
      </c>
      <c r="AN1151" s="1">
        <v>43168</v>
      </c>
      <c r="AO1151" s="1"/>
      <c r="AP1151" s="12">
        <v>43266</v>
      </c>
      <c r="AQ1151" s="12">
        <v>43267</v>
      </c>
      <c r="AR1151" s="12">
        <v>43277</v>
      </c>
      <c r="AS1151" t="s">
        <v>75</v>
      </c>
      <c r="AT1151" s="1">
        <v>43304</v>
      </c>
      <c r="AU1151" s="1">
        <v>43278</v>
      </c>
      <c r="AV1151" s="7" t="s">
        <v>18</v>
      </c>
      <c r="AZ1151" s="1">
        <v>43304</v>
      </c>
      <c r="BA1151" s="1"/>
      <c r="BH1151" s="1"/>
      <c r="BI1151" s="1"/>
      <c r="BO1151" s="12"/>
      <c r="BP1151" t="b">
        <v>0</v>
      </c>
      <c r="BQ1151" t="b">
        <v>0</v>
      </c>
      <c r="BR1151" s="7"/>
      <c r="BS1151" s="7" t="s">
        <v>13</v>
      </c>
      <c r="BT1151" t="b">
        <v>0</v>
      </c>
      <c r="BU1151" t="b">
        <v>0</v>
      </c>
      <c r="BV1151">
        <v>1145</v>
      </c>
      <c r="BW1151">
        <v>1</v>
      </c>
      <c r="CB1151">
        <v>190</v>
      </c>
      <c r="CC1151" s="1"/>
      <c r="CH1151" s="7">
        <v>5</v>
      </c>
      <c r="CI1151" s="7">
        <v>7</v>
      </c>
      <c r="CJ1151" s="7">
        <v>1</v>
      </c>
      <c r="CK1151" s="7">
        <v>1</v>
      </c>
      <c r="CL1151" s="7">
        <v>10</v>
      </c>
      <c r="CM1151" s="7">
        <v>1</v>
      </c>
      <c r="CN1151" s="7">
        <v>27</v>
      </c>
      <c r="CO1151" s="7">
        <v>-43278</v>
      </c>
      <c r="CP1151" s="7">
        <v>43304</v>
      </c>
      <c r="CQ1151" s="7">
        <v>11</v>
      </c>
      <c r="CR1151" s="27">
        <v>2018</v>
      </c>
      <c r="CS1151" s="27">
        <v>6</v>
      </c>
      <c r="CT1151" s="27">
        <v>10</v>
      </c>
      <c r="CU1151" s="27">
        <v>1</v>
      </c>
      <c r="CV1151" s="27">
        <v>23</v>
      </c>
      <c r="CW1151" s="27" t="s">
        <v>18858</v>
      </c>
      <c r="CX1151" s="27" t="s">
        <v>24167</v>
      </c>
      <c r="CY1151" s="27" t="s">
        <v>18858</v>
      </c>
      <c r="CZ1151" s="27" t="s">
        <v>24318</v>
      </c>
      <c r="DA1151" s="27" t="s">
        <v>24319</v>
      </c>
      <c r="DB1151" s="27" t="s">
        <v>18773</v>
      </c>
      <c r="DC1151" s="27">
        <v>1</v>
      </c>
      <c r="DD1151" s="27">
        <v>90</v>
      </c>
    </row>
    <row r="1152" spans="1:108" customFormat="1" hidden="1" x14ac:dyDescent="0.25">
      <c r="A1152" s="7" t="s">
        <v>18082</v>
      </c>
      <c r="B1152" s="12">
        <v>43278</v>
      </c>
      <c r="C1152" s="7" t="s">
        <v>75</v>
      </c>
      <c r="D1152" s="7" t="s">
        <v>652</v>
      </c>
      <c r="E1152" s="7" t="s">
        <v>29</v>
      </c>
      <c r="F1152" t="s">
        <v>1731</v>
      </c>
      <c r="J1152" t="s">
        <v>21944</v>
      </c>
      <c r="K1152" s="1">
        <v>42842</v>
      </c>
      <c r="L1152" s="7" t="s">
        <v>18083</v>
      </c>
      <c r="M1152" s="7">
        <v>1</v>
      </c>
      <c r="N1152" s="7"/>
      <c r="O1152" s="7" t="s">
        <v>1011</v>
      </c>
      <c r="P1152" t="s">
        <v>21945</v>
      </c>
      <c r="Q1152" s="12">
        <v>43263</v>
      </c>
      <c r="R1152" s="12">
        <v>43263</v>
      </c>
      <c r="T1152" s="1"/>
      <c r="W1152" t="s">
        <v>75</v>
      </c>
      <c r="X1152" t="s">
        <v>75</v>
      </c>
      <c r="Y1152" t="s">
        <v>17</v>
      </c>
      <c r="Z1152" s="1"/>
      <c r="AA1152" t="s">
        <v>17</v>
      </c>
      <c r="AB1152" t="s">
        <v>17</v>
      </c>
      <c r="AC1152" s="12">
        <v>43257</v>
      </c>
      <c r="AD1152" t="s">
        <v>75</v>
      </c>
      <c r="AE1152" t="s">
        <v>75</v>
      </c>
      <c r="AF1152" s="7" t="s">
        <v>17</v>
      </c>
      <c r="AG1152" t="s">
        <v>75</v>
      </c>
      <c r="AH1152" t="s">
        <v>75</v>
      </c>
      <c r="AI1152" s="7">
        <v>3</v>
      </c>
      <c r="AJ1152" s="1">
        <v>42842</v>
      </c>
      <c r="AK1152" s="1">
        <v>42891</v>
      </c>
      <c r="AL1152" s="1"/>
      <c r="AM1152" s="1">
        <v>42880</v>
      </c>
      <c r="AN1152" s="1">
        <v>42944</v>
      </c>
      <c r="AO1152" s="1"/>
      <c r="AP1152" s="12">
        <v>43263</v>
      </c>
      <c r="AQ1152" s="12">
        <v>43264</v>
      </c>
      <c r="AR1152" s="12">
        <v>43277</v>
      </c>
      <c r="AS1152" t="s">
        <v>75</v>
      </c>
      <c r="AT1152" s="1">
        <v>43304</v>
      </c>
      <c r="AU1152" s="1">
        <v>43278</v>
      </c>
      <c r="AV1152" s="7" t="s">
        <v>18</v>
      </c>
      <c r="AZ1152" s="1">
        <v>43304</v>
      </c>
      <c r="BA1152" s="1"/>
      <c r="BH1152" s="1"/>
      <c r="BI1152" s="1"/>
      <c r="BO1152" s="12"/>
      <c r="BP1152" t="b">
        <v>0</v>
      </c>
      <c r="BQ1152" t="b">
        <v>0</v>
      </c>
      <c r="BR1152" s="7"/>
      <c r="BS1152" s="7" t="s">
        <v>13</v>
      </c>
      <c r="BT1152" t="b">
        <v>0</v>
      </c>
      <c r="BU1152" t="b">
        <v>0</v>
      </c>
      <c r="BV1152">
        <v>1146</v>
      </c>
      <c r="BW1152">
        <v>1</v>
      </c>
      <c r="CC1152" s="1"/>
      <c r="CH1152" s="7">
        <v>6</v>
      </c>
      <c r="CI1152" s="7">
        <v>7</v>
      </c>
      <c r="CJ1152" s="7">
        <v>0</v>
      </c>
      <c r="CK1152" s="7">
        <v>1</v>
      </c>
      <c r="CL1152" s="7">
        <v>13</v>
      </c>
      <c r="CM1152" s="7">
        <v>1</v>
      </c>
      <c r="CN1152" s="7">
        <v>27</v>
      </c>
      <c r="CO1152" s="7">
        <v>-43278</v>
      </c>
      <c r="CP1152" s="7">
        <v>43304</v>
      </c>
      <c r="CQ1152" s="7">
        <v>14</v>
      </c>
      <c r="CR1152" s="27">
        <v>2018</v>
      </c>
      <c r="CS1152" s="27">
        <v>6</v>
      </c>
      <c r="CT1152" s="27">
        <v>10</v>
      </c>
      <c r="CU1152" s="27">
        <v>1</v>
      </c>
      <c r="CV1152" s="27">
        <v>23</v>
      </c>
      <c r="CW1152" s="27" t="s">
        <v>18858</v>
      </c>
      <c r="CX1152" s="27" t="s">
        <v>24167</v>
      </c>
      <c r="CY1152" s="27" t="s">
        <v>18858</v>
      </c>
      <c r="CZ1152" s="27" t="s">
        <v>24318</v>
      </c>
      <c r="DA1152" s="27" t="s">
        <v>24319</v>
      </c>
      <c r="DB1152" s="27" t="s">
        <v>18773</v>
      </c>
      <c r="DC1152" s="27">
        <v>1</v>
      </c>
      <c r="DD1152" s="27">
        <v>90</v>
      </c>
    </row>
    <row r="1153" spans="1:108" customFormat="1" hidden="1" x14ac:dyDescent="0.25">
      <c r="A1153" s="7" t="s">
        <v>711</v>
      </c>
      <c r="B1153" s="12">
        <v>43278</v>
      </c>
      <c r="C1153" s="7" t="s">
        <v>75</v>
      </c>
      <c r="D1153" s="7" t="s">
        <v>712</v>
      </c>
      <c r="E1153" s="7" t="s">
        <v>29</v>
      </c>
      <c r="F1153" t="s">
        <v>1731</v>
      </c>
      <c r="J1153" t="s">
        <v>21946</v>
      </c>
      <c r="K1153" s="1">
        <v>42440</v>
      </c>
      <c r="L1153" s="7" t="s">
        <v>713</v>
      </c>
      <c r="M1153" s="7">
        <v>2</v>
      </c>
      <c r="N1153" s="7"/>
      <c r="O1153" s="7" t="s">
        <v>1011</v>
      </c>
      <c r="P1153" t="s">
        <v>21947</v>
      </c>
      <c r="Q1153" s="12">
        <v>43235</v>
      </c>
      <c r="R1153" s="12">
        <v>43235</v>
      </c>
      <c r="T1153" s="1"/>
      <c r="W1153" t="s">
        <v>75</v>
      </c>
      <c r="X1153" t="s">
        <v>17</v>
      </c>
      <c r="Y1153" t="s">
        <v>17</v>
      </c>
      <c r="Z1153" s="1"/>
      <c r="AA1153" t="s">
        <v>17</v>
      </c>
      <c r="AB1153" t="s">
        <v>17</v>
      </c>
      <c r="AC1153" s="12">
        <v>43226</v>
      </c>
      <c r="AD1153" t="s">
        <v>75</v>
      </c>
      <c r="AE1153" t="s">
        <v>75</v>
      </c>
      <c r="AF1153" s="7" t="s">
        <v>75</v>
      </c>
      <c r="AG1153" t="s">
        <v>75</v>
      </c>
      <c r="AH1153" t="s">
        <v>75</v>
      </c>
      <c r="AI1153" s="7">
        <v>0</v>
      </c>
      <c r="AJ1153" s="1"/>
      <c r="AK1153" s="1"/>
      <c r="AL1153" s="1"/>
      <c r="AM1153" s="1"/>
      <c r="AN1153" s="1"/>
      <c r="AO1153" s="1"/>
      <c r="AP1153" s="12">
        <v>43235</v>
      </c>
      <c r="AQ1153" s="12">
        <v>43236</v>
      </c>
      <c r="AR1153" s="12">
        <v>43277</v>
      </c>
      <c r="AS1153" t="s">
        <v>75</v>
      </c>
      <c r="AT1153" s="1">
        <v>43304</v>
      </c>
      <c r="AU1153" s="1">
        <v>43278</v>
      </c>
      <c r="AV1153" s="7" t="s">
        <v>18</v>
      </c>
      <c r="AZ1153" s="1">
        <v>43304</v>
      </c>
      <c r="BA1153" s="1"/>
      <c r="BH1153" s="1"/>
      <c r="BI1153" s="1"/>
      <c r="BO1153" s="12"/>
      <c r="BP1153" t="b">
        <v>0</v>
      </c>
      <c r="BQ1153" t="b">
        <v>0</v>
      </c>
      <c r="BR1153" s="7"/>
      <c r="BS1153" s="7" t="s">
        <v>13</v>
      </c>
      <c r="BT1153" t="b">
        <v>0</v>
      </c>
      <c r="BU1153" t="b">
        <v>0</v>
      </c>
      <c r="BV1153">
        <v>1147</v>
      </c>
      <c r="BW1153">
        <v>1</v>
      </c>
      <c r="BZ1153">
        <v>1</v>
      </c>
      <c r="CA1153">
        <v>3</v>
      </c>
      <c r="CC1153" s="1"/>
      <c r="CH1153" s="7">
        <v>9</v>
      </c>
      <c r="CI1153" s="7">
        <v>10</v>
      </c>
      <c r="CJ1153" s="7">
        <v>0</v>
      </c>
      <c r="CK1153" s="7">
        <v>1</v>
      </c>
      <c r="CL1153" s="7">
        <v>41</v>
      </c>
      <c r="CM1153" s="7">
        <v>1</v>
      </c>
      <c r="CN1153" s="7">
        <v>27</v>
      </c>
      <c r="CO1153" s="7">
        <v>-43278</v>
      </c>
      <c r="CP1153" s="7">
        <v>43304</v>
      </c>
      <c r="CQ1153" s="7">
        <v>42</v>
      </c>
      <c r="CR1153" s="27">
        <v>2018</v>
      </c>
      <c r="CS1153" s="27">
        <v>5</v>
      </c>
      <c r="CT1153" s="27">
        <v>10</v>
      </c>
      <c r="CU1153" s="27">
        <v>1</v>
      </c>
      <c r="CV1153" s="27">
        <v>18</v>
      </c>
      <c r="CW1153" s="27" t="s">
        <v>18858</v>
      </c>
      <c r="CX1153" s="27" t="s">
        <v>24168</v>
      </c>
      <c r="CY1153" s="27" t="s">
        <v>18858</v>
      </c>
      <c r="CZ1153" s="27" t="s">
        <v>24318</v>
      </c>
      <c r="DA1153" s="27" t="s">
        <v>24319</v>
      </c>
      <c r="DB1153" s="27" t="s">
        <v>18772</v>
      </c>
      <c r="DC1153" s="27">
        <v>1</v>
      </c>
      <c r="DD1153" s="27">
        <v>90</v>
      </c>
    </row>
    <row r="1154" spans="1:108" customFormat="1" hidden="1" x14ac:dyDescent="0.25">
      <c r="A1154" s="7" t="s">
        <v>18084</v>
      </c>
      <c r="B1154" s="12">
        <v>43278</v>
      </c>
      <c r="C1154" s="7" t="s">
        <v>75</v>
      </c>
      <c r="D1154" s="7" t="s">
        <v>3966</v>
      </c>
      <c r="E1154" s="7" t="s">
        <v>29</v>
      </c>
      <c r="F1154" t="s">
        <v>1731</v>
      </c>
      <c r="J1154" t="s">
        <v>21948</v>
      </c>
      <c r="K1154" s="1">
        <v>42132</v>
      </c>
      <c r="L1154" s="7" t="s">
        <v>18085</v>
      </c>
      <c r="M1154" s="7">
        <v>3</v>
      </c>
      <c r="N1154" s="7"/>
      <c r="O1154" s="7" t="s">
        <v>1011</v>
      </c>
      <c r="P1154" t="s">
        <v>4142</v>
      </c>
      <c r="Q1154" s="12">
        <v>43270</v>
      </c>
      <c r="R1154" s="12">
        <v>43270</v>
      </c>
      <c r="T1154" s="1"/>
      <c r="W1154" t="s">
        <v>75</v>
      </c>
      <c r="X1154" t="s">
        <v>75</v>
      </c>
      <c r="Y1154" t="s">
        <v>17</v>
      </c>
      <c r="Z1154" s="1"/>
      <c r="AA1154" t="s">
        <v>75</v>
      </c>
      <c r="AB1154" t="s">
        <v>75</v>
      </c>
      <c r="AC1154" s="12">
        <v>43262</v>
      </c>
      <c r="AD1154" t="s">
        <v>75</v>
      </c>
      <c r="AE1154" t="s">
        <v>75</v>
      </c>
      <c r="AF1154" s="7" t="s">
        <v>17</v>
      </c>
      <c r="AG1154" t="s">
        <v>75</v>
      </c>
      <c r="AH1154" t="s">
        <v>75</v>
      </c>
      <c r="AI1154" s="7">
        <v>3</v>
      </c>
      <c r="AJ1154" s="1"/>
      <c r="AK1154" s="1">
        <v>42231</v>
      </c>
      <c r="AL1154" s="1"/>
      <c r="AM1154" s="1">
        <v>42197</v>
      </c>
      <c r="AN1154" s="1">
        <v>42267</v>
      </c>
      <c r="AO1154" s="1"/>
      <c r="AP1154" s="12">
        <v>43270</v>
      </c>
      <c r="AQ1154" s="12">
        <v>43271</v>
      </c>
      <c r="AR1154" s="12">
        <v>43277</v>
      </c>
      <c r="AS1154" t="s">
        <v>75</v>
      </c>
      <c r="AT1154" s="1">
        <v>43304</v>
      </c>
      <c r="AU1154" s="1">
        <v>43278</v>
      </c>
      <c r="AV1154" s="7" t="s">
        <v>18</v>
      </c>
      <c r="AZ1154" s="1">
        <v>43304</v>
      </c>
      <c r="BA1154" s="1"/>
      <c r="BH1154" s="1"/>
      <c r="BI1154" s="1"/>
      <c r="BO1154" s="12"/>
      <c r="BP1154" t="b">
        <v>0</v>
      </c>
      <c r="BQ1154" t="b">
        <v>0</v>
      </c>
      <c r="BR1154" s="7"/>
      <c r="BS1154" s="7" t="s">
        <v>13</v>
      </c>
      <c r="BT1154" t="b">
        <v>0</v>
      </c>
      <c r="BU1154" t="b">
        <v>0</v>
      </c>
      <c r="BV1154">
        <v>1148</v>
      </c>
      <c r="BW1154">
        <v>1</v>
      </c>
      <c r="CC1154" s="1"/>
      <c r="CH1154" s="7">
        <v>8</v>
      </c>
      <c r="CI1154" s="7">
        <v>9</v>
      </c>
      <c r="CJ1154" s="7">
        <v>0</v>
      </c>
      <c r="CK1154" s="7">
        <v>1</v>
      </c>
      <c r="CL1154" s="7">
        <v>6</v>
      </c>
      <c r="CM1154" s="7">
        <v>1</v>
      </c>
      <c r="CN1154" s="7">
        <v>27</v>
      </c>
      <c r="CO1154" s="7">
        <v>-43278</v>
      </c>
      <c r="CP1154" s="7">
        <v>43304</v>
      </c>
      <c r="CQ1154" s="7">
        <v>7</v>
      </c>
      <c r="CR1154" s="27">
        <v>2018</v>
      </c>
      <c r="CS1154" s="27">
        <v>6</v>
      </c>
      <c r="CT1154" s="27">
        <v>10</v>
      </c>
      <c r="CU1154" s="27">
        <v>1</v>
      </c>
      <c r="CV1154" s="27">
        <v>24</v>
      </c>
      <c r="CW1154" s="27" t="s">
        <v>18858</v>
      </c>
      <c r="CX1154" s="27" t="s">
        <v>24324</v>
      </c>
      <c r="CY1154" s="27" t="s">
        <v>18858</v>
      </c>
      <c r="CZ1154" s="27" t="s">
        <v>24318</v>
      </c>
      <c r="DA1154" s="27" t="s">
        <v>24319</v>
      </c>
      <c r="DB1154" s="27" t="s">
        <v>18773</v>
      </c>
      <c r="DC1154" s="27">
        <v>1</v>
      </c>
      <c r="DD1154" s="27">
        <v>90</v>
      </c>
    </row>
    <row r="1155" spans="1:108" customFormat="1" hidden="1" x14ac:dyDescent="0.25">
      <c r="A1155" s="7" t="s">
        <v>21949</v>
      </c>
      <c r="B1155" s="12">
        <v>43278</v>
      </c>
      <c r="C1155" s="7" t="s">
        <v>75</v>
      </c>
      <c r="D1155" s="7" t="s">
        <v>3966</v>
      </c>
      <c r="E1155" s="7" t="s">
        <v>29</v>
      </c>
      <c r="F1155" t="s">
        <v>7420</v>
      </c>
      <c r="J1155" t="s">
        <v>21950</v>
      </c>
      <c r="K1155" s="1">
        <v>41743</v>
      </c>
      <c r="L1155" s="7" t="s">
        <v>21951</v>
      </c>
      <c r="M1155" s="7">
        <v>4</v>
      </c>
      <c r="N1155" s="7"/>
      <c r="O1155" s="7" t="s">
        <v>979</v>
      </c>
      <c r="P1155" t="s">
        <v>4142</v>
      </c>
      <c r="Q1155" s="12">
        <v>43269</v>
      </c>
      <c r="R1155" s="12">
        <v>43270</v>
      </c>
      <c r="T1155" s="1"/>
      <c r="W1155" t="s">
        <v>17</v>
      </c>
      <c r="X1155" t="s">
        <v>75</v>
      </c>
      <c r="Y1155" t="s">
        <v>17</v>
      </c>
      <c r="Z1155" s="1"/>
      <c r="AA1155" t="s">
        <v>17</v>
      </c>
      <c r="AB1155" t="s">
        <v>75</v>
      </c>
      <c r="AC1155" s="12">
        <v>43265</v>
      </c>
      <c r="AD1155" t="s">
        <v>75</v>
      </c>
      <c r="AE1155" t="s">
        <v>75</v>
      </c>
      <c r="AF1155" s="7" t="s">
        <v>75</v>
      </c>
      <c r="AG1155" t="s">
        <v>75</v>
      </c>
      <c r="AH1155" t="s">
        <v>75</v>
      </c>
      <c r="AI1155" s="7">
        <v>2</v>
      </c>
      <c r="AJ1155" s="1"/>
      <c r="AK1155" s="1">
        <v>41837</v>
      </c>
      <c r="AL1155" s="1"/>
      <c r="AM1155" s="1">
        <v>41806</v>
      </c>
      <c r="AN1155" s="1"/>
      <c r="AO1155" s="1"/>
      <c r="AP1155" s="12">
        <v>43270</v>
      </c>
      <c r="AQ1155" s="12">
        <v>43271</v>
      </c>
      <c r="AR1155" s="12">
        <v>43277</v>
      </c>
      <c r="AS1155" t="s">
        <v>75</v>
      </c>
      <c r="AT1155" s="1">
        <v>43304</v>
      </c>
      <c r="AU1155" s="1">
        <v>43278</v>
      </c>
      <c r="AV1155" s="7" t="s">
        <v>18</v>
      </c>
      <c r="AZ1155" s="1">
        <v>43304</v>
      </c>
      <c r="BA1155" s="1"/>
      <c r="BH1155" s="1"/>
      <c r="BI1155" s="1"/>
      <c r="BO1155" s="12"/>
      <c r="BP1155" t="b">
        <v>0</v>
      </c>
      <c r="BQ1155" t="b">
        <v>0</v>
      </c>
      <c r="BR1155" s="7"/>
      <c r="BS1155" s="7" t="s">
        <v>19346</v>
      </c>
      <c r="BT1155" t="b">
        <v>0</v>
      </c>
      <c r="BU1155" t="b">
        <v>0</v>
      </c>
      <c r="BV1155">
        <v>1149</v>
      </c>
      <c r="BW1155">
        <v>1</v>
      </c>
      <c r="CC1155" s="1"/>
      <c r="CH1155" s="7">
        <v>4</v>
      </c>
      <c r="CI1155" s="7">
        <v>6</v>
      </c>
      <c r="CJ1155" s="7">
        <v>1</v>
      </c>
      <c r="CK1155" s="7">
        <v>1</v>
      </c>
      <c r="CL1155" s="7">
        <v>6</v>
      </c>
      <c r="CM1155" s="7">
        <v>1</v>
      </c>
      <c r="CN1155" s="7">
        <v>27</v>
      </c>
      <c r="CO1155" s="7">
        <v>-43278</v>
      </c>
      <c r="CP1155" s="7">
        <v>43304</v>
      </c>
      <c r="CQ1155" s="7">
        <v>7</v>
      </c>
      <c r="CR1155" s="27">
        <v>2018</v>
      </c>
      <c r="CS1155" s="27">
        <v>6</v>
      </c>
      <c r="CT1155" s="27">
        <v>10</v>
      </c>
      <c r="CU1155" s="27">
        <v>1</v>
      </c>
      <c r="CV1155" s="27">
        <v>24</v>
      </c>
      <c r="CW1155" s="27" t="s">
        <v>18858</v>
      </c>
      <c r="CX1155" s="27" t="s">
        <v>24324</v>
      </c>
      <c r="CY1155" s="27" t="s">
        <v>18858</v>
      </c>
      <c r="CZ1155" s="27" t="s">
        <v>24318</v>
      </c>
      <c r="DA1155" s="27" t="s">
        <v>24319</v>
      </c>
      <c r="DB1155" s="27" t="s">
        <v>24326</v>
      </c>
      <c r="DC1155" s="27">
        <v>1</v>
      </c>
      <c r="DD1155" s="27">
        <v>90</v>
      </c>
    </row>
    <row r="1156" spans="1:108" customFormat="1" hidden="1" x14ac:dyDescent="0.25">
      <c r="A1156" s="7" t="s">
        <v>714</v>
      </c>
      <c r="B1156" s="12">
        <v>43278</v>
      </c>
      <c r="C1156" s="7" t="s">
        <v>75</v>
      </c>
      <c r="D1156" s="7" t="s">
        <v>715</v>
      </c>
      <c r="E1156" s="7" t="s">
        <v>29</v>
      </c>
      <c r="F1156" t="s">
        <v>21952</v>
      </c>
      <c r="J1156" t="s">
        <v>21953</v>
      </c>
      <c r="K1156" s="1">
        <v>42663</v>
      </c>
      <c r="L1156" s="7" t="s">
        <v>716</v>
      </c>
      <c r="M1156" s="7">
        <v>1</v>
      </c>
      <c r="N1156" s="7"/>
      <c r="O1156" s="7" t="s">
        <v>1011</v>
      </c>
      <c r="P1156" t="s">
        <v>21954</v>
      </c>
      <c r="Q1156" s="12">
        <v>43253</v>
      </c>
      <c r="R1156" s="12">
        <v>43253</v>
      </c>
      <c r="T1156" s="1"/>
      <c r="W1156" t="s">
        <v>17</v>
      </c>
      <c r="X1156" t="s">
        <v>75</v>
      </c>
      <c r="Y1156" t="s">
        <v>17</v>
      </c>
      <c r="Z1156" s="1"/>
      <c r="AA1156" t="s">
        <v>17</v>
      </c>
      <c r="AB1156" t="s">
        <v>75</v>
      </c>
      <c r="AC1156" s="12">
        <v>43227</v>
      </c>
      <c r="AD1156" t="s">
        <v>75</v>
      </c>
      <c r="AE1156" t="s">
        <v>75</v>
      </c>
      <c r="AF1156" s="7" t="s">
        <v>75</v>
      </c>
      <c r="AG1156" t="s">
        <v>75</v>
      </c>
      <c r="AH1156" t="s">
        <v>75</v>
      </c>
      <c r="AI1156" s="7">
        <v>3</v>
      </c>
      <c r="AJ1156" s="1">
        <v>42674</v>
      </c>
      <c r="AK1156" s="1">
        <v>43047</v>
      </c>
      <c r="AL1156" s="1"/>
      <c r="AM1156" s="1">
        <v>42762</v>
      </c>
      <c r="AN1156" s="1">
        <v>43159</v>
      </c>
      <c r="AO1156" s="1"/>
      <c r="AP1156" s="12">
        <v>43263</v>
      </c>
      <c r="AQ1156" s="12">
        <v>43264</v>
      </c>
      <c r="AR1156" s="12">
        <v>43277</v>
      </c>
      <c r="AS1156" t="s">
        <v>75</v>
      </c>
      <c r="AT1156" s="1">
        <v>43306</v>
      </c>
      <c r="AU1156" s="1">
        <v>43278</v>
      </c>
      <c r="AV1156" s="7" t="s">
        <v>18</v>
      </c>
      <c r="AZ1156" s="1">
        <v>43306</v>
      </c>
      <c r="BA1156" s="1"/>
      <c r="BH1156" s="1"/>
      <c r="BI1156" s="1"/>
      <c r="BO1156" s="12">
        <v>43420</v>
      </c>
      <c r="BP1156" t="b">
        <v>0</v>
      </c>
      <c r="BQ1156" t="b">
        <v>0</v>
      </c>
      <c r="BR1156" s="7" t="s">
        <v>85</v>
      </c>
      <c r="BS1156" s="7" t="s">
        <v>13</v>
      </c>
      <c r="BT1156" t="b">
        <v>0</v>
      </c>
      <c r="BU1156" t="b">
        <v>0</v>
      </c>
      <c r="BV1156">
        <v>1150</v>
      </c>
      <c r="BW1156">
        <v>1</v>
      </c>
      <c r="CC1156" s="1"/>
      <c r="CH1156" s="7">
        <v>26</v>
      </c>
      <c r="CI1156" s="7">
        <v>37</v>
      </c>
      <c r="CJ1156" s="7">
        <v>0</v>
      </c>
      <c r="CK1156" s="7">
        <v>11</v>
      </c>
      <c r="CL1156" s="7">
        <v>13</v>
      </c>
      <c r="CM1156" s="7">
        <v>1</v>
      </c>
      <c r="CN1156" s="7">
        <v>29</v>
      </c>
      <c r="CO1156" s="7">
        <v>-43278</v>
      </c>
      <c r="CP1156" s="7">
        <v>43306</v>
      </c>
      <c r="CQ1156" s="7">
        <v>14</v>
      </c>
      <c r="CR1156" s="27">
        <v>2018</v>
      </c>
      <c r="CS1156" s="27">
        <v>5</v>
      </c>
      <c r="CT1156" s="27">
        <v>10</v>
      </c>
      <c r="CU1156" s="27">
        <v>1</v>
      </c>
      <c r="CV1156" s="27">
        <v>19</v>
      </c>
      <c r="CW1156" s="27" t="s">
        <v>18857</v>
      </c>
      <c r="CX1156" s="27" t="s">
        <v>24167</v>
      </c>
      <c r="CY1156" s="27" t="s">
        <v>18857</v>
      </c>
      <c r="CZ1156" s="27" t="s">
        <v>24318</v>
      </c>
      <c r="DA1156" s="27" t="s">
        <v>24319</v>
      </c>
      <c r="DB1156" s="27" t="s">
        <v>18773</v>
      </c>
      <c r="DC1156" s="27">
        <v>2</v>
      </c>
      <c r="DD1156" s="27">
        <v>90</v>
      </c>
    </row>
    <row r="1157" spans="1:108" customFormat="1" hidden="1" x14ac:dyDescent="0.25">
      <c r="A1157" s="7" t="s">
        <v>717</v>
      </c>
      <c r="B1157" s="12">
        <v>43299</v>
      </c>
      <c r="C1157" s="7" t="s">
        <v>75</v>
      </c>
      <c r="D1157" s="7" t="s">
        <v>19</v>
      </c>
      <c r="E1157" s="7" t="s">
        <v>9</v>
      </c>
      <c r="F1157" t="s">
        <v>21955</v>
      </c>
      <c r="J1157" t="s">
        <v>21956</v>
      </c>
      <c r="K1157" s="1">
        <v>42633</v>
      </c>
      <c r="L1157" s="7" t="s">
        <v>718</v>
      </c>
      <c r="M1157" s="7">
        <v>1</v>
      </c>
      <c r="N1157" s="7"/>
      <c r="O1157" s="7" t="s">
        <v>979</v>
      </c>
      <c r="P1157" t="s">
        <v>16154</v>
      </c>
      <c r="Q1157" s="12">
        <v>43248</v>
      </c>
      <c r="R1157" s="12">
        <v>43248</v>
      </c>
      <c r="T1157" s="1"/>
      <c r="W1157" t="s">
        <v>75</v>
      </c>
      <c r="X1157" t="s">
        <v>17</v>
      </c>
      <c r="Y1157" t="s">
        <v>17</v>
      </c>
      <c r="Z1157" s="1"/>
      <c r="AA1157" t="s">
        <v>17</v>
      </c>
      <c r="AB1157" t="s">
        <v>17</v>
      </c>
      <c r="AC1157" s="12">
        <v>43240</v>
      </c>
      <c r="AD1157" t="s">
        <v>75</v>
      </c>
      <c r="AE1157" t="s">
        <v>75</v>
      </c>
      <c r="AF1157" s="7" t="s">
        <v>75</v>
      </c>
      <c r="AG1157" t="s">
        <v>75</v>
      </c>
      <c r="AH1157" t="s">
        <v>75</v>
      </c>
      <c r="AI1157" s="7">
        <v>3</v>
      </c>
      <c r="AJ1157" s="1">
        <v>42640</v>
      </c>
      <c r="AK1157" s="1">
        <v>42738</v>
      </c>
      <c r="AL1157" s="1"/>
      <c r="AM1157" s="1">
        <v>42682</v>
      </c>
      <c r="AN1157" s="1">
        <v>42834</v>
      </c>
      <c r="AO1157" s="1"/>
      <c r="AP1157" s="12">
        <v>43248</v>
      </c>
      <c r="AQ1157" s="12">
        <v>43249</v>
      </c>
      <c r="AR1157" s="12">
        <v>43298</v>
      </c>
      <c r="AS1157" t="s">
        <v>75</v>
      </c>
      <c r="AT1157" s="1">
        <v>43311</v>
      </c>
      <c r="AU1157" s="1">
        <v>43299</v>
      </c>
      <c r="AV1157" s="7" t="s">
        <v>18</v>
      </c>
      <c r="AZ1157" s="1">
        <v>43311</v>
      </c>
      <c r="BA1157" s="1"/>
      <c r="BH1157" s="1"/>
      <c r="BI1157" s="1"/>
      <c r="BO1157" s="12"/>
      <c r="BP1157" t="b">
        <v>0</v>
      </c>
      <c r="BQ1157" t="b">
        <v>0</v>
      </c>
      <c r="BR1157" s="7"/>
      <c r="BS1157" s="7" t="s">
        <v>13</v>
      </c>
      <c r="BT1157" t="b">
        <v>0</v>
      </c>
      <c r="BU1157" t="b">
        <v>0</v>
      </c>
      <c r="BV1157">
        <v>1151</v>
      </c>
      <c r="BW1157">
        <v>1</v>
      </c>
      <c r="CC1157" s="1"/>
      <c r="CH1157" s="7">
        <v>8</v>
      </c>
      <c r="CI1157" s="7">
        <v>9</v>
      </c>
      <c r="CJ1157" s="7">
        <v>0</v>
      </c>
      <c r="CK1157" s="7">
        <v>1</v>
      </c>
      <c r="CL1157" s="7">
        <v>49</v>
      </c>
      <c r="CM1157" s="7">
        <v>1</v>
      </c>
      <c r="CN1157" s="7">
        <v>13</v>
      </c>
      <c r="CO1157" s="7">
        <v>-43299</v>
      </c>
      <c r="CP1157" s="7">
        <v>43311</v>
      </c>
      <c r="CQ1157" s="7">
        <v>50</v>
      </c>
      <c r="CR1157" s="27">
        <v>2018</v>
      </c>
      <c r="CS1157" s="27">
        <v>5</v>
      </c>
      <c r="CT1157" s="27">
        <v>10</v>
      </c>
      <c r="CU1157" s="27">
        <v>1</v>
      </c>
      <c r="CV1157" s="27">
        <v>20</v>
      </c>
      <c r="CW1157" s="27" t="s">
        <v>18858</v>
      </c>
      <c r="CX1157" s="27" t="s">
        <v>24168</v>
      </c>
      <c r="CY1157" s="27" t="s">
        <v>18858</v>
      </c>
      <c r="CZ1157" s="27" t="s">
        <v>24318</v>
      </c>
      <c r="DA1157" s="27" t="s">
        <v>24319</v>
      </c>
      <c r="DB1157" s="27" t="s">
        <v>18773</v>
      </c>
      <c r="DC1157" s="27">
        <v>1</v>
      </c>
      <c r="DD1157" s="27">
        <v>90</v>
      </c>
    </row>
    <row r="1158" spans="1:108" customFormat="1" hidden="1" x14ac:dyDescent="0.25">
      <c r="A1158" s="7" t="s">
        <v>719</v>
      </c>
      <c r="B1158" s="12">
        <v>43299</v>
      </c>
      <c r="C1158" s="7" t="s">
        <v>75</v>
      </c>
      <c r="D1158" s="7" t="s">
        <v>19</v>
      </c>
      <c r="E1158" s="7" t="s">
        <v>9</v>
      </c>
      <c r="F1158" t="s">
        <v>19967</v>
      </c>
      <c r="J1158" t="s">
        <v>21957</v>
      </c>
      <c r="K1158" s="1">
        <v>40756</v>
      </c>
      <c r="L1158" s="7" t="s">
        <v>720</v>
      </c>
      <c r="M1158" s="7">
        <v>6</v>
      </c>
      <c r="N1158" s="7"/>
      <c r="O1158" s="7" t="s">
        <v>979</v>
      </c>
      <c r="P1158" t="s">
        <v>16154</v>
      </c>
      <c r="Q1158" s="12">
        <v>43230</v>
      </c>
      <c r="R1158" s="12">
        <v>43230</v>
      </c>
      <c r="T1158" s="1"/>
      <c r="W1158" t="s">
        <v>17</v>
      </c>
      <c r="X1158" t="s">
        <v>75</v>
      </c>
      <c r="Y1158" t="s">
        <v>17</v>
      </c>
      <c r="Z1158" s="1"/>
      <c r="AA1158" t="s">
        <v>17</v>
      </c>
      <c r="AB1158" t="s">
        <v>75</v>
      </c>
      <c r="AC1158" s="12">
        <v>43222</v>
      </c>
      <c r="AD1158" t="s">
        <v>75</v>
      </c>
      <c r="AE1158" t="s">
        <v>75</v>
      </c>
      <c r="AF1158" s="7" t="s">
        <v>75</v>
      </c>
      <c r="AG1158" t="s">
        <v>75</v>
      </c>
      <c r="AH1158" t="s">
        <v>75</v>
      </c>
      <c r="AI1158" s="7">
        <v>0</v>
      </c>
      <c r="AJ1158" s="1"/>
      <c r="AK1158" s="1"/>
      <c r="AL1158" s="1"/>
      <c r="AM1158" s="1"/>
      <c r="AN1158" s="1"/>
      <c r="AO1158" s="1"/>
      <c r="AP1158" s="12">
        <v>43230</v>
      </c>
      <c r="AQ1158" s="12">
        <v>43231</v>
      </c>
      <c r="AR1158" s="12">
        <v>43298</v>
      </c>
      <c r="AS1158" t="s">
        <v>75</v>
      </c>
      <c r="AT1158" s="1">
        <v>43311</v>
      </c>
      <c r="AU1158" s="1">
        <v>43299</v>
      </c>
      <c r="AV1158" s="7" t="s">
        <v>18</v>
      </c>
      <c r="AZ1158" s="1">
        <v>43311</v>
      </c>
      <c r="BA1158" s="1"/>
      <c r="BH1158" s="1"/>
      <c r="BI1158" s="1"/>
      <c r="BO1158" s="12"/>
      <c r="BP1158" t="b">
        <v>0</v>
      </c>
      <c r="BQ1158" t="b">
        <v>0</v>
      </c>
      <c r="BR1158" s="7"/>
      <c r="BS1158" s="7" t="s">
        <v>13</v>
      </c>
      <c r="BT1158" t="b">
        <v>0</v>
      </c>
      <c r="BU1158" t="b">
        <v>0</v>
      </c>
      <c r="BV1158">
        <v>1152</v>
      </c>
      <c r="BW1158">
        <v>1</v>
      </c>
      <c r="CC1158" s="1"/>
      <c r="CH1158" s="7">
        <v>8</v>
      </c>
      <c r="CI1158" s="7">
        <v>9</v>
      </c>
      <c r="CJ1158" s="7">
        <v>0</v>
      </c>
      <c r="CK1158" s="7">
        <v>1</v>
      </c>
      <c r="CL1158" s="7">
        <v>67</v>
      </c>
      <c r="CM1158" s="7">
        <v>1</v>
      </c>
      <c r="CN1158" s="7">
        <v>13</v>
      </c>
      <c r="CO1158" s="7">
        <v>-43299</v>
      </c>
      <c r="CP1158" s="7">
        <v>43311</v>
      </c>
      <c r="CQ1158" s="7">
        <v>68</v>
      </c>
      <c r="CR1158" s="27">
        <v>2018</v>
      </c>
      <c r="CS1158" s="27">
        <v>5</v>
      </c>
      <c r="CT1158" s="27">
        <v>10</v>
      </c>
      <c r="CU1158" s="27">
        <v>1</v>
      </c>
      <c r="CV1158" s="27">
        <v>18</v>
      </c>
      <c r="CW1158" s="27" t="s">
        <v>18858</v>
      </c>
      <c r="CX1158" s="27" t="s">
        <v>24168</v>
      </c>
      <c r="CY1158" s="27" t="s">
        <v>18858</v>
      </c>
      <c r="CZ1158" s="27" t="s">
        <v>24318</v>
      </c>
      <c r="DA1158" s="27" t="s">
        <v>24319</v>
      </c>
      <c r="DB1158" s="27" t="s">
        <v>18772</v>
      </c>
      <c r="DC1158" s="27">
        <v>1</v>
      </c>
      <c r="DD1158" s="27">
        <v>90</v>
      </c>
    </row>
    <row r="1159" spans="1:108" customFormat="1" hidden="1" x14ac:dyDescent="0.25">
      <c r="A1159" s="7" t="s">
        <v>721</v>
      </c>
      <c r="B1159" s="12">
        <v>43299</v>
      </c>
      <c r="C1159" s="7" t="s">
        <v>75</v>
      </c>
      <c r="D1159" s="7" t="s">
        <v>19</v>
      </c>
      <c r="E1159" s="7" t="s">
        <v>9</v>
      </c>
      <c r="F1159" t="s">
        <v>7678</v>
      </c>
      <c r="J1159" t="s">
        <v>21958</v>
      </c>
      <c r="K1159" s="1">
        <v>41467</v>
      </c>
      <c r="L1159" s="7" t="s">
        <v>722</v>
      </c>
      <c r="M1159" s="7">
        <v>4</v>
      </c>
      <c r="N1159" s="7"/>
      <c r="O1159" s="7" t="s">
        <v>1011</v>
      </c>
      <c r="P1159" t="s">
        <v>20210</v>
      </c>
      <c r="Q1159" s="12">
        <v>43248</v>
      </c>
      <c r="R1159" s="12">
        <v>43248</v>
      </c>
      <c r="T1159" s="1"/>
      <c r="W1159" t="s">
        <v>75</v>
      </c>
      <c r="X1159" t="s">
        <v>17</v>
      </c>
      <c r="Y1159" t="s">
        <v>17</v>
      </c>
      <c r="Z1159" s="1"/>
      <c r="AA1159" t="s">
        <v>75</v>
      </c>
      <c r="AB1159" t="s">
        <v>17</v>
      </c>
      <c r="AC1159" s="12">
        <v>43245</v>
      </c>
      <c r="AD1159" t="s">
        <v>75</v>
      </c>
      <c r="AE1159" t="s">
        <v>75</v>
      </c>
      <c r="AF1159" s="7" t="s">
        <v>75</v>
      </c>
      <c r="AG1159" t="s">
        <v>75</v>
      </c>
      <c r="AH1159" t="s">
        <v>75</v>
      </c>
      <c r="AI1159" s="7">
        <v>3</v>
      </c>
      <c r="AJ1159" s="1">
        <v>41498</v>
      </c>
      <c r="AK1159" s="1">
        <v>41579</v>
      </c>
      <c r="AL1159" s="1"/>
      <c r="AM1159" s="1">
        <v>41537</v>
      </c>
      <c r="AN1159" s="1">
        <v>41613</v>
      </c>
      <c r="AO1159" s="1"/>
      <c r="AP1159" s="12">
        <v>43248</v>
      </c>
      <c r="AQ1159" s="12">
        <v>43249</v>
      </c>
      <c r="AR1159" s="12">
        <v>43298</v>
      </c>
      <c r="AS1159" t="s">
        <v>75</v>
      </c>
      <c r="AT1159" s="1">
        <v>43311</v>
      </c>
      <c r="AU1159" s="1">
        <v>43299</v>
      </c>
      <c r="AV1159" s="7" t="s">
        <v>18</v>
      </c>
      <c r="AZ1159" s="1">
        <v>43311</v>
      </c>
      <c r="BA1159" s="1"/>
      <c r="BH1159" s="1"/>
      <c r="BI1159" s="1"/>
      <c r="BO1159" s="12"/>
      <c r="BP1159" t="b">
        <v>0</v>
      </c>
      <c r="BQ1159" t="b">
        <v>0</v>
      </c>
      <c r="BR1159" s="7"/>
      <c r="BS1159" s="7" t="s">
        <v>13</v>
      </c>
      <c r="BT1159" t="b">
        <v>0</v>
      </c>
      <c r="BU1159" t="b">
        <v>0</v>
      </c>
      <c r="BV1159">
        <v>1153</v>
      </c>
      <c r="BW1159">
        <v>1</v>
      </c>
      <c r="CC1159" s="1"/>
      <c r="CH1159" s="7">
        <v>3</v>
      </c>
      <c r="CI1159" s="7">
        <v>4</v>
      </c>
      <c r="CJ1159" s="7">
        <v>0</v>
      </c>
      <c r="CK1159" s="7">
        <v>1</v>
      </c>
      <c r="CL1159" s="7">
        <v>49</v>
      </c>
      <c r="CM1159" s="7">
        <v>1</v>
      </c>
      <c r="CN1159" s="7">
        <v>13</v>
      </c>
      <c r="CO1159" s="7">
        <v>-43299</v>
      </c>
      <c r="CP1159" s="7">
        <v>43311</v>
      </c>
      <c r="CQ1159" s="7">
        <v>50</v>
      </c>
      <c r="CR1159" s="27">
        <v>2018</v>
      </c>
      <c r="CS1159" s="27">
        <v>5</v>
      </c>
      <c r="CT1159" s="27">
        <v>10</v>
      </c>
      <c r="CU1159" s="27">
        <v>1</v>
      </c>
      <c r="CV1159" s="27">
        <v>21</v>
      </c>
      <c r="CW1159" s="27" t="s">
        <v>18858</v>
      </c>
      <c r="CX1159" s="27" t="s">
        <v>24168</v>
      </c>
      <c r="CY1159" s="27" t="s">
        <v>18858</v>
      </c>
      <c r="CZ1159" s="27" t="s">
        <v>24318</v>
      </c>
      <c r="DA1159" s="27" t="s">
        <v>24319</v>
      </c>
      <c r="DB1159" s="27" t="s">
        <v>18773</v>
      </c>
      <c r="DC1159" s="27">
        <v>1</v>
      </c>
      <c r="DD1159" s="27">
        <v>90</v>
      </c>
    </row>
    <row r="1160" spans="1:108" customFormat="1" hidden="1" x14ac:dyDescent="0.25">
      <c r="A1160" s="7" t="s">
        <v>723</v>
      </c>
      <c r="B1160" s="12">
        <v>43299</v>
      </c>
      <c r="C1160" s="7" t="s">
        <v>75</v>
      </c>
      <c r="D1160" s="7" t="s">
        <v>19</v>
      </c>
      <c r="E1160" s="7" t="s">
        <v>9</v>
      </c>
      <c r="F1160" t="s">
        <v>21959</v>
      </c>
      <c r="J1160" t="s">
        <v>21960</v>
      </c>
      <c r="K1160" s="1">
        <v>42333</v>
      </c>
      <c r="L1160" s="7" t="s">
        <v>724</v>
      </c>
      <c r="M1160" s="7">
        <v>2</v>
      </c>
      <c r="N1160" s="7"/>
      <c r="O1160" s="7" t="s">
        <v>979</v>
      </c>
      <c r="P1160" t="s">
        <v>21816</v>
      </c>
      <c r="Q1160" s="12">
        <v>43240</v>
      </c>
      <c r="R1160" s="12">
        <v>43240</v>
      </c>
      <c r="T1160" s="1"/>
      <c r="W1160" t="s">
        <v>75</v>
      </c>
      <c r="X1160" t="s">
        <v>17</v>
      </c>
      <c r="Y1160" t="s">
        <v>17</v>
      </c>
      <c r="Z1160" s="1"/>
      <c r="AA1160" t="s">
        <v>75</v>
      </c>
      <c r="AB1160" t="s">
        <v>17</v>
      </c>
      <c r="AC1160" s="12">
        <v>43236</v>
      </c>
      <c r="AD1160" t="s">
        <v>75</v>
      </c>
      <c r="AE1160" t="s">
        <v>75</v>
      </c>
      <c r="AF1160" s="7" t="s">
        <v>75</v>
      </c>
      <c r="AG1160" t="s">
        <v>75</v>
      </c>
      <c r="AH1160" t="s">
        <v>75</v>
      </c>
      <c r="AI1160" s="7">
        <v>3</v>
      </c>
      <c r="AJ1160" s="1">
        <v>42501</v>
      </c>
      <c r="AK1160" s="1">
        <v>42642</v>
      </c>
      <c r="AL1160" s="1"/>
      <c r="AM1160" s="1">
        <v>42579</v>
      </c>
      <c r="AN1160" s="1">
        <v>42672</v>
      </c>
      <c r="AO1160" s="1"/>
      <c r="AP1160" s="12">
        <v>43240</v>
      </c>
      <c r="AQ1160" s="12">
        <v>43241</v>
      </c>
      <c r="AR1160" s="12">
        <v>43298</v>
      </c>
      <c r="AS1160" t="s">
        <v>75</v>
      </c>
      <c r="AT1160" s="1">
        <v>43311</v>
      </c>
      <c r="AU1160" s="1">
        <v>43299</v>
      </c>
      <c r="AV1160" s="7" t="s">
        <v>18</v>
      </c>
      <c r="AZ1160" s="1">
        <v>43311</v>
      </c>
      <c r="BA1160" s="1"/>
      <c r="BH1160" s="1"/>
      <c r="BI1160" s="1"/>
      <c r="BO1160" s="12"/>
      <c r="BP1160" t="b">
        <v>0</v>
      </c>
      <c r="BQ1160" t="b">
        <v>0</v>
      </c>
      <c r="BR1160" s="7"/>
      <c r="BS1160" s="7" t="s">
        <v>13</v>
      </c>
      <c r="BT1160" t="b">
        <v>0</v>
      </c>
      <c r="BU1160" t="b">
        <v>0</v>
      </c>
      <c r="BV1160">
        <v>1154</v>
      </c>
      <c r="BW1160">
        <v>1</v>
      </c>
      <c r="CC1160" s="1"/>
      <c r="CH1160" s="7">
        <v>4</v>
      </c>
      <c r="CI1160" s="7">
        <v>5</v>
      </c>
      <c r="CJ1160" s="7">
        <v>0</v>
      </c>
      <c r="CK1160" s="7">
        <v>1</v>
      </c>
      <c r="CL1160" s="7">
        <v>57</v>
      </c>
      <c r="CM1160" s="7">
        <v>1</v>
      </c>
      <c r="CN1160" s="7">
        <v>13</v>
      </c>
      <c r="CO1160" s="7">
        <v>-43299</v>
      </c>
      <c r="CP1160" s="7">
        <v>43311</v>
      </c>
      <c r="CQ1160" s="7">
        <v>58</v>
      </c>
      <c r="CR1160" s="27">
        <v>2018</v>
      </c>
      <c r="CS1160" s="27">
        <v>5</v>
      </c>
      <c r="CT1160" s="27">
        <v>10</v>
      </c>
      <c r="CU1160" s="27">
        <v>1</v>
      </c>
      <c r="CV1160" s="27">
        <v>20</v>
      </c>
      <c r="CW1160" s="27" t="s">
        <v>18858</v>
      </c>
      <c r="CX1160" s="27" t="s">
        <v>24168</v>
      </c>
      <c r="CY1160" s="27" t="s">
        <v>18858</v>
      </c>
      <c r="CZ1160" s="27" t="s">
        <v>24318</v>
      </c>
      <c r="DA1160" s="27" t="s">
        <v>24319</v>
      </c>
      <c r="DB1160" s="27" t="s">
        <v>18773</v>
      </c>
      <c r="DC1160" s="27">
        <v>1</v>
      </c>
      <c r="DD1160" s="27">
        <v>90</v>
      </c>
    </row>
    <row r="1161" spans="1:108" customFormat="1" hidden="1" x14ac:dyDescent="0.25">
      <c r="A1161" s="7" t="s">
        <v>18086</v>
      </c>
      <c r="B1161" s="12">
        <v>43299</v>
      </c>
      <c r="C1161" s="7" t="s">
        <v>75</v>
      </c>
      <c r="D1161" s="7" t="s">
        <v>19</v>
      </c>
      <c r="E1161" s="7" t="s">
        <v>9</v>
      </c>
      <c r="F1161" t="s">
        <v>7678</v>
      </c>
      <c r="J1161" t="s">
        <v>21961</v>
      </c>
      <c r="K1161" s="1"/>
      <c r="L1161" s="7" t="s">
        <v>18087</v>
      </c>
      <c r="M1161" s="7">
        <v>4</v>
      </c>
      <c r="N1161" s="7"/>
      <c r="O1161" s="7" t="s">
        <v>979</v>
      </c>
      <c r="P1161" t="s">
        <v>21816</v>
      </c>
      <c r="Q1161" s="12">
        <v>43260</v>
      </c>
      <c r="R1161" s="12">
        <v>43260</v>
      </c>
      <c r="T1161" s="1"/>
      <c r="W1161" t="s">
        <v>17</v>
      </c>
      <c r="X1161" t="s">
        <v>75</v>
      </c>
      <c r="Y1161" t="s">
        <v>17</v>
      </c>
      <c r="Z1161" s="1"/>
      <c r="AA1161" t="s">
        <v>17</v>
      </c>
      <c r="AB1161" t="s">
        <v>75</v>
      </c>
      <c r="AC1161" s="12">
        <v>43252</v>
      </c>
      <c r="AD1161" t="s">
        <v>75</v>
      </c>
      <c r="AE1161" t="s">
        <v>75</v>
      </c>
      <c r="AF1161" s="7" t="s">
        <v>75</v>
      </c>
      <c r="AG1161" t="s">
        <v>75</v>
      </c>
      <c r="AH1161" t="s">
        <v>75</v>
      </c>
      <c r="AI1161" s="7">
        <v>0</v>
      </c>
      <c r="AJ1161" s="1"/>
      <c r="AK1161" s="1"/>
      <c r="AL1161" s="1"/>
      <c r="AM1161" s="1"/>
      <c r="AN1161" s="1"/>
      <c r="AO1161" s="1"/>
      <c r="AP1161" s="12">
        <v>43260</v>
      </c>
      <c r="AQ1161" s="12">
        <v>43261</v>
      </c>
      <c r="AR1161" s="12">
        <v>43298</v>
      </c>
      <c r="AS1161" t="s">
        <v>75</v>
      </c>
      <c r="AT1161" s="1">
        <v>43311</v>
      </c>
      <c r="AU1161" s="1">
        <v>43299</v>
      </c>
      <c r="AV1161" s="7" t="s">
        <v>18</v>
      </c>
      <c r="AZ1161" s="1">
        <v>43311</v>
      </c>
      <c r="BA1161" s="1"/>
      <c r="BH1161" s="1"/>
      <c r="BI1161" s="1"/>
      <c r="BO1161" s="12"/>
      <c r="BP1161" t="b">
        <v>0</v>
      </c>
      <c r="BQ1161" t="b">
        <v>0</v>
      </c>
      <c r="BR1161" s="7"/>
      <c r="BS1161" s="7" t="s">
        <v>13</v>
      </c>
      <c r="BT1161" t="b">
        <v>0</v>
      </c>
      <c r="BU1161" t="b">
        <v>0</v>
      </c>
      <c r="BV1161">
        <v>1155</v>
      </c>
      <c r="BW1161">
        <v>1</v>
      </c>
      <c r="CC1161" s="1"/>
      <c r="CH1161" s="7">
        <v>8</v>
      </c>
      <c r="CI1161" s="7">
        <v>9</v>
      </c>
      <c r="CJ1161" s="7">
        <v>0</v>
      </c>
      <c r="CK1161" s="7">
        <v>1</v>
      </c>
      <c r="CL1161" s="7">
        <v>37</v>
      </c>
      <c r="CM1161" s="7">
        <v>1</v>
      </c>
      <c r="CN1161" s="7">
        <v>13</v>
      </c>
      <c r="CO1161" s="7">
        <v>-43299</v>
      </c>
      <c r="CP1161" s="7">
        <v>43311</v>
      </c>
      <c r="CQ1161" s="7">
        <v>38</v>
      </c>
      <c r="CR1161" s="27">
        <v>2018</v>
      </c>
      <c r="CS1161" s="27">
        <v>6</v>
      </c>
      <c r="CT1161" s="27">
        <v>10</v>
      </c>
      <c r="CU1161" s="27">
        <v>1</v>
      </c>
      <c r="CV1161" s="27">
        <v>22</v>
      </c>
      <c r="CW1161" s="27" t="s">
        <v>18858</v>
      </c>
      <c r="CX1161" s="27" t="s">
        <v>24168</v>
      </c>
      <c r="CY1161" s="27" t="s">
        <v>18858</v>
      </c>
      <c r="CZ1161" s="27" t="s">
        <v>24318</v>
      </c>
      <c r="DA1161" s="27" t="s">
        <v>24319</v>
      </c>
      <c r="DB1161" s="27" t="s">
        <v>18772</v>
      </c>
      <c r="DC1161" s="27">
        <v>1</v>
      </c>
      <c r="DD1161" s="27">
        <v>90</v>
      </c>
    </row>
    <row r="1162" spans="1:108" customFormat="1" hidden="1" x14ac:dyDescent="0.25">
      <c r="A1162" s="7" t="s">
        <v>18088</v>
      </c>
      <c r="B1162" s="12">
        <v>43299</v>
      </c>
      <c r="C1162" s="7" t="s">
        <v>75</v>
      </c>
      <c r="D1162" s="7" t="s">
        <v>198</v>
      </c>
      <c r="E1162" s="7" t="s">
        <v>9</v>
      </c>
      <c r="F1162" t="s">
        <v>3166</v>
      </c>
      <c r="J1162" t="s">
        <v>21962</v>
      </c>
      <c r="K1162" s="1">
        <v>42531</v>
      </c>
      <c r="L1162" s="7" t="s">
        <v>18089</v>
      </c>
      <c r="M1162" s="7">
        <v>2</v>
      </c>
      <c r="N1162" s="7"/>
      <c r="O1162" s="7" t="s">
        <v>979</v>
      </c>
      <c r="P1162" t="s">
        <v>21963</v>
      </c>
      <c r="Q1162" s="12">
        <v>43269</v>
      </c>
      <c r="R1162" s="12">
        <v>43269</v>
      </c>
      <c r="T1162" s="1"/>
      <c r="W1162" t="s">
        <v>17</v>
      </c>
      <c r="X1162" t="s">
        <v>17</v>
      </c>
      <c r="Y1162" t="s">
        <v>17</v>
      </c>
      <c r="Z1162" s="1"/>
      <c r="AA1162" t="s">
        <v>75</v>
      </c>
      <c r="AB1162" t="s">
        <v>75</v>
      </c>
      <c r="AC1162" s="12">
        <v>43266</v>
      </c>
      <c r="AD1162" t="s">
        <v>75</v>
      </c>
      <c r="AE1162" t="s">
        <v>75</v>
      </c>
      <c r="AF1162" s="7" t="s">
        <v>17</v>
      </c>
      <c r="AG1162" t="s">
        <v>75</v>
      </c>
      <c r="AH1162" t="s">
        <v>75</v>
      </c>
      <c r="AI1162" s="7">
        <v>3</v>
      </c>
      <c r="AJ1162" s="1">
        <v>42533</v>
      </c>
      <c r="AK1162" s="1">
        <v>42657</v>
      </c>
      <c r="AL1162" s="1"/>
      <c r="AM1162" s="1">
        <v>42625</v>
      </c>
      <c r="AN1162" s="1">
        <v>42689</v>
      </c>
      <c r="AO1162" s="1"/>
      <c r="AP1162" s="12">
        <v>43276</v>
      </c>
      <c r="AQ1162" s="12">
        <v>43277</v>
      </c>
      <c r="AR1162" s="12">
        <v>43298</v>
      </c>
      <c r="AS1162" t="s">
        <v>75</v>
      </c>
      <c r="AT1162" s="1">
        <v>43314</v>
      </c>
      <c r="AU1162" s="1">
        <v>43299</v>
      </c>
      <c r="AV1162" s="7" t="s">
        <v>18</v>
      </c>
      <c r="AZ1162" s="1">
        <v>43314</v>
      </c>
      <c r="BA1162" s="1"/>
      <c r="BH1162" s="1"/>
      <c r="BI1162" s="1"/>
      <c r="BO1162" s="12"/>
      <c r="BP1162" t="b">
        <v>0</v>
      </c>
      <c r="BQ1162" t="b">
        <v>0</v>
      </c>
      <c r="BR1162" s="7"/>
      <c r="BS1162" s="7" t="s">
        <v>13</v>
      </c>
      <c r="BT1162" t="b">
        <v>0</v>
      </c>
      <c r="BU1162" t="b">
        <v>0</v>
      </c>
      <c r="BV1162">
        <v>1156</v>
      </c>
      <c r="BW1162">
        <v>1</v>
      </c>
      <c r="CC1162" s="1"/>
      <c r="CH1162" s="7">
        <v>3</v>
      </c>
      <c r="CI1162" s="7">
        <v>11</v>
      </c>
      <c r="CJ1162" s="7">
        <v>0</v>
      </c>
      <c r="CK1162" s="7">
        <v>8</v>
      </c>
      <c r="CL1162" s="7">
        <v>21</v>
      </c>
      <c r="CM1162" s="7">
        <v>1</v>
      </c>
      <c r="CN1162" s="7">
        <v>16</v>
      </c>
      <c r="CO1162" s="7">
        <v>-43299</v>
      </c>
      <c r="CP1162" s="7">
        <v>43314</v>
      </c>
      <c r="CQ1162" s="7">
        <v>22</v>
      </c>
      <c r="CR1162" s="27">
        <v>2018</v>
      </c>
      <c r="CS1162" s="27">
        <v>6</v>
      </c>
      <c r="CT1162" s="27">
        <v>10</v>
      </c>
      <c r="CU1162" s="27">
        <v>1</v>
      </c>
      <c r="CV1162" s="27">
        <v>24</v>
      </c>
      <c r="CW1162" s="27" t="s">
        <v>18858</v>
      </c>
      <c r="CX1162" s="27" t="s">
        <v>24167</v>
      </c>
      <c r="CY1162" s="27" t="s">
        <v>18858</v>
      </c>
      <c r="CZ1162" s="27" t="s">
        <v>24318</v>
      </c>
      <c r="DA1162" s="27" t="s">
        <v>24319</v>
      </c>
      <c r="DB1162" s="27" t="s">
        <v>18773</v>
      </c>
      <c r="DC1162" s="27">
        <v>1</v>
      </c>
      <c r="DD1162" s="27">
        <v>90</v>
      </c>
    </row>
    <row r="1163" spans="1:108" customFormat="1" hidden="1" x14ac:dyDescent="0.25">
      <c r="A1163" s="7" t="s">
        <v>18090</v>
      </c>
      <c r="B1163" s="12">
        <v>43298</v>
      </c>
      <c r="C1163" s="7" t="s">
        <v>75</v>
      </c>
      <c r="D1163" s="7" t="s">
        <v>198</v>
      </c>
      <c r="E1163" s="7" t="s">
        <v>9</v>
      </c>
      <c r="F1163" t="s">
        <v>2082</v>
      </c>
      <c r="J1163" t="s">
        <v>21964</v>
      </c>
      <c r="K1163" s="1">
        <v>41255</v>
      </c>
      <c r="L1163" s="7" t="s">
        <v>18091</v>
      </c>
      <c r="M1163" s="7">
        <v>5</v>
      </c>
      <c r="N1163" s="7"/>
      <c r="O1163" s="7" t="s">
        <v>979</v>
      </c>
      <c r="P1163" t="s">
        <v>21965</v>
      </c>
      <c r="Q1163" s="12">
        <v>43270</v>
      </c>
      <c r="R1163" s="12">
        <v>43273</v>
      </c>
      <c r="T1163" s="1"/>
      <c r="W1163" t="s">
        <v>17</v>
      </c>
      <c r="X1163" t="s">
        <v>17</v>
      </c>
      <c r="Y1163" t="s">
        <v>17</v>
      </c>
      <c r="Z1163" s="1"/>
      <c r="AA1163" t="s">
        <v>17</v>
      </c>
      <c r="AB1163" t="s">
        <v>75</v>
      </c>
      <c r="AC1163" s="12">
        <v>43267</v>
      </c>
      <c r="AD1163" t="s">
        <v>75</v>
      </c>
      <c r="AE1163" t="s">
        <v>75</v>
      </c>
      <c r="AF1163" s="7" t="s">
        <v>75</v>
      </c>
      <c r="AG1163" t="s">
        <v>75</v>
      </c>
      <c r="AH1163" t="s">
        <v>75</v>
      </c>
      <c r="AI1163" s="7">
        <v>0</v>
      </c>
      <c r="AJ1163" s="1"/>
      <c r="AK1163" s="1"/>
      <c r="AL1163" s="1"/>
      <c r="AM1163" s="1"/>
      <c r="AN1163" s="1"/>
      <c r="AO1163" s="1"/>
      <c r="AP1163" s="12">
        <v>43277</v>
      </c>
      <c r="AQ1163" s="12">
        <v>43278</v>
      </c>
      <c r="AR1163" s="12">
        <v>43298</v>
      </c>
      <c r="AS1163" t="s">
        <v>75</v>
      </c>
      <c r="AT1163" s="1">
        <v>43314</v>
      </c>
      <c r="AU1163" s="1">
        <v>43299</v>
      </c>
      <c r="AV1163" s="7" t="s">
        <v>18</v>
      </c>
      <c r="AZ1163" s="1">
        <v>43314</v>
      </c>
      <c r="BA1163" s="1"/>
      <c r="BH1163" s="1"/>
      <c r="BI1163" s="1"/>
      <c r="BO1163" s="12"/>
      <c r="BP1163" t="b">
        <v>0</v>
      </c>
      <c r="BQ1163" t="b">
        <v>0</v>
      </c>
      <c r="BR1163" s="7"/>
      <c r="BS1163" s="7" t="s">
        <v>13</v>
      </c>
      <c r="BT1163" t="b">
        <v>0</v>
      </c>
      <c r="BU1163" t="b">
        <v>0</v>
      </c>
      <c r="BV1163">
        <v>1157</v>
      </c>
      <c r="BW1163">
        <v>1</v>
      </c>
      <c r="CC1163" s="1"/>
      <c r="CH1163" s="7">
        <v>3</v>
      </c>
      <c r="CI1163" s="7">
        <v>11</v>
      </c>
      <c r="CJ1163" s="7">
        <v>3</v>
      </c>
      <c r="CK1163" s="7">
        <v>5</v>
      </c>
      <c r="CL1163" s="7">
        <v>20</v>
      </c>
      <c r="CM1163" s="7">
        <v>1</v>
      </c>
      <c r="CN1163" s="7">
        <v>16</v>
      </c>
      <c r="CO1163" s="7">
        <v>-43298</v>
      </c>
      <c r="CP1163" s="7">
        <v>43314</v>
      </c>
      <c r="CQ1163" s="7">
        <v>20</v>
      </c>
      <c r="CR1163" s="27">
        <v>2018</v>
      </c>
      <c r="CS1163" s="27">
        <v>6</v>
      </c>
      <c r="CT1163" s="27">
        <v>10</v>
      </c>
      <c r="CU1163" s="27">
        <v>1</v>
      </c>
      <c r="CV1163" s="27">
        <v>24</v>
      </c>
      <c r="CW1163" s="27" t="s">
        <v>18858</v>
      </c>
      <c r="CX1163" s="27" t="s">
        <v>24167</v>
      </c>
      <c r="CY1163" s="27" t="s">
        <v>18858</v>
      </c>
      <c r="CZ1163" s="27" t="s">
        <v>24318</v>
      </c>
      <c r="DA1163" s="27" t="s">
        <v>24319</v>
      </c>
      <c r="DB1163" s="27" t="s">
        <v>18772</v>
      </c>
      <c r="DC1163" s="27">
        <v>1</v>
      </c>
      <c r="DD1163" s="27">
        <v>90</v>
      </c>
    </row>
    <row r="1164" spans="1:108" customFormat="1" hidden="1" x14ac:dyDescent="0.25">
      <c r="A1164" s="7" t="s">
        <v>18092</v>
      </c>
      <c r="B1164" s="12">
        <v>43299</v>
      </c>
      <c r="C1164" s="7" t="s">
        <v>75</v>
      </c>
      <c r="D1164" s="7" t="s">
        <v>12234</v>
      </c>
      <c r="E1164" s="7" t="s">
        <v>9</v>
      </c>
      <c r="F1164" t="s">
        <v>15041</v>
      </c>
      <c r="K1164" s="1">
        <v>42734</v>
      </c>
      <c r="L1164" s="7" t="s">
        <v>18093</v>
      </c>
      <c r="M1164" s="7">
        <v>1</v>
      </c>
      <c r="N1164" s="7"/>
      <c r="O1164" s="7" t="s">
        <v>1011</v>
      </c>
      <c r="P1164" t="s">
        <v>21966</v>
      </c>
      <c r="Q1164" s="12">
        <v>43265</v>
      </c>
      <c r="R1164" s="12">
        <v>43265</v>
      </c>
      <c r="T1164" s="1"/>
      <c r="W1164" t="s">
        <v>75</v>
      </c>
      <c r="X1164" t="s">
        <v>75</v>
      </c>
      <c r="Y1164" t="s">
        <v>17</v>
      </c>
      <c r="Z1164" s="1"/>
      <c r="AA1164" t="s">
        <v>75</v>
      </c>
      <c r="AB1164" t="s">
        <v>75</v>
      </c>
      <c r="AC1164" s="12">
        <v>43265</v>
      </c>
      <c r="AD1164" t="s">
        <v>75</v>
      </c>
      <c r="AE1164" t="s">
        <v>75</v>
      </c>
      <c r="AF1164" s="7" t="s">
        <v>17</v>
      </c>
      <c r="AG1164" t="s">
        <v>75</v>
      </c>
      <c r="AH1164" t="s">
        <v>75</v>
      </c>
      <c r="AI1164" s="7">
        <v>0</v>
      </c>
      <c r="AJ1164" s="1"/>
      <c r="AK1164" s="1"/>
      <c r="AL1164" s="1"/>
      <c r="AM1164" s="1"/>
      <c r="AN1164" s="1"/>
      <c r="AO1164" s="1"/>
      <c r="AP1164" s="12">
        <v>43274</v>
      </c>
      <c r="AQ1164" s="12">
        <v>43275</v>
      </c>
      <c r="AR1164" s="12">
        <v>43298</v>
      </c>
      <c r="AS1164" t="s">
        <v>75</v>
      </c>
      <c r="AT1164" s="1">
        <v>43314</v>
      </c>
      <c r="AU1164" s="1">
        <v>43299</v>
      </c>
      <c r="AV1164" s="7" t="s">
        <v>18</v>
      </c>
      <c r="AZ1164" s="1">
        <v>43314</v>
      </c>
      <c r="BA1164" s="1"/>
      <c r="BH1164" s="1"/>
      <c r="BI1164" s="1"/>
      <c r="BO1164" s="12"/>
      <c r="BP1164" t="b">
        <v>0</v>
      </c>
      <c r="BQ1164" t="b">
        <v>0</v>
      </c>
      <c r="BR1164" s="7"/>
      <c r="BS1164" s="7" t="s">
        <v>13</v>
      </c>
      <c r="BT1164" t="b">
        <v>0</v>
      </c>
      <c r="BU1164" t="b">
        <v>0</v>
      </c>
      <c r="BV1164">
        <v>1158</v>
      </c>
      <c r="BW1164">
        <v>1</v>
      </c>
      <c r="CC1164" s="1"/>
      <c r="CH1164" s="7">
        <v>0</v>
      </c>
      <c r="CI1164" s="7">
        <v>10</v>
      </c>
      <c r="CJ1164" s="7">
        <v>0</v>
      </c>
      <c r="CK1164" s="7">
        <v>10</v>
      </c>
      <c r="CL1164" s="7">
        <v>23</v>
      </c>
      <c r="CM1164" s="7">
        <v>1</v>
      </c>
      <c r="CN1164" s="7">
        <v>16</v>
      </c>
      <c r="CO1164" s="7">
        <v>-43299</v>
      </c>
      <c r="CP1164" s="7">
        <v>43314</v>
      </c>
      <c r="CQ1164" s="7">
        <v>24</v>
      </c>
      <c r="CR1164" s="27">
        <v>2018</v>
      </c>
      <c r="CS1164" s="27">
        <v>6</v>
      </c>
      <c r="CT1164" s="27">
        <v>10</v>
      </c>
      <c r="CU1164" s="27">
        <v>1</v>
      </c>
      <c r="CV1164" s="27">
        <v>24</v>
      </c>
      <c r="CW1164" s="27" t="s">
        <v>18858</v>
      </c>
      <c r="CX1164" s="27" t="s">
        <v>24167</v>
      </c>
      <c r="CY1164" s="27" t="s">
        <v>18858</v>
      </c>
      <c r="CZ1164" s="27" t="s">
        <v>24318</v>
      </c>
      <c r="DA1164" s="27" t="s">
        <v>24319</v>
      </c>
      <c r="DB1164" s="27" t="s">
        <v>18772</v>
      </c>
      <c r="DC1164" s="27">
        <v>1</v>
      </c>
      <c r="DD1164" s="27">
        <v>90</v>
      </c>
    </row>
    <row r="1165" spans="1:108" customFormat="1" hidden="1" x14ac:dyDescent="0.25">
      <c r="A1165" s="7" t="s">
        <v>18094</v>
      </c>
      <c r="B1165" s="12">
        <v>43299</v>
      </c>
      <c r="C1165" s="7" t="s">
        <v>75</v>
      </c>
      <c r="D1165" s="7" t="s">
        <v>154</v>
      </c>
      <c r="E1165" s="7" t="s">
        <v>9</v>
      </c>
      <c r="F1165" t="s">
        <v>21967</v>
      </c>
      <c r="J1165" t="s">
        <v>21968</v>
      </c>
      <c r="K1165" s="1">
        <v>41242</v>
      </c>
      <c r="L1165" s="7" t="s">
        <v>18095</v>
      </c>
      <c r="M1165" s="7">
        <v>5</v>
      </c>
      <c r="N1165" s="7"/>
      <c r="O1165" s="7" t="s">
        <v>979</v>
      </c>
      <c r="P1165" t="s">
        <v>21969</v>
      </c>
      <c r="Q1165" s="12">
        <v>43269</v>
      </c>
      <c r="R1165" s="12">
        <v>43269</v>
      </c>
      <c r="T1165" s="1"/>
      <c r="W1165" t="s">
        <v>17</v>
      </c>
      <c r="X1165" t="s">
        <v>17</v>
      </c>
      <c r="Y1165" t="s">
        <v>17</v>
      </c>
      <c r="Z1165" s="1"/>
      <c r="AA1165" t="s">
        <v>17</v>
      </c>
      <c r="AB1165" t="s">
        <v>75</v>
      </c>
      <c r="AC1165" s="12">
        <v>43265</v>
      </c>
      <c r="AD1165" t="s">
        <v>75</v>
      </c>
      <c r="AE1165" t="s">
        <v>75</v>
      </c>
      <c r="AF1165" s="7" t="s">
        <v>75</v>
      </c>
      <c r="AG1165" t="s">
        <v>75</v>
      </c>
      <c r="AH1165" t="s">
        <v>75</v>
      </c>
      <c r="AI1165" s="7">
        <v>0</v>
      </c>
      <c r="AJ1165" s="1"/>
      <c r="AK1165" s="1"/>
      <c r="AL1165" s="1"/>
      <c r="AM1165" s="1"/>
      <c r="AN1165" s="1"/>
      <c r="AO1165" s="1"/>
      <c r="AP1165" s="12">
        <v>43271</v>
      </c>
      <c r="AQ1165" s="12">
        <v>43272</v>
      </c>
      <c r="AR1165" s="12">
        <v>43298</v>
      </c>
      <c r="AS1165" t="s">
        <v>75</v>
      </c>
      <c r="AT1165" s="1">
        <v>43311</v>
      </c>
      <c r="AU1165" s="1">
        <v>43299</v>
      </c>
      <c r="AV1165" s="7" t="s">
        <v>18</v>
      </c>
      <c r="AZ1165" s="1">
        <v>43311</v>
      </c>
      <c r="BA1165" s="1"/>
      <c r="BH1165" s="1"/>
      <c r="BI1165" s="1"/>
      <c r="BO1165" s="12"/>
      <c r="BP1165" t="b">
        <v>0</v>
      </c>
      <c r="BQ1165" t="b">
        <v>0</v>
      </c>
      <c r="BR1165" s="7"/>
      <c r="BS1165" s="7" t="s">
        <v>13</v>
      </c>
      <c r="BT1165" t="b">
        <v>0</v>
      </c>
      <c r="BU1165" t="b">
        <v>0</v>
      </c>
      <c r="BV1165">
        <v>1159</v>
      </c>
      <c r="BW1165">
        <v>1</v>
      </c>
      <c r="CC1165" s="1"/>
      <c r="CH1165" s="7">
        <v>4</v>
      </c>
      <c r="CI1165" s="7">
        <v>7</v>
      </c>
      <c r="CJ1165" s="7">
        <v>0</v>
      </c>
      <c r="CK1165" s="7">
        <v>3</v>
      </c>
      <c r="CL1165" s="7">
        <v>26</v>
      </c>
      <c r="CM1165" s="7">
        <v>1</v>
      </c>
      <c r="CN1165" s="7">
        <v>13</v>
      </c>
      <c r="CO1165" s="7">
        <v>-43299</v>
      </c>
      <c r="CP1165" s="7">
        <v>43311</v>
      </c>
      <c r="CQ1165" s="7">
        <v>27</v>
      </c>
      <c r="CR1165" s="27">
        <v>2018</v>
      </c>
      <c r="CS1165" s="27">
        <v>6</v>
      </c>
      <c r="CT1165" s="27">
        <v>10</v>
      </c>
      <c r="CU1165" s="27">
        <v>1</v>
      </c>
      <c r="CV1165" s="27">
        <v>24</v>
      </c>
      <c r="CW1165" s="27" t="s">
        <v>18858</v>
      </c>
      <c r="CX1165" s="27" t="s">
        <v>24167</v>
      </c>
      <c r="CY1165" s="27" t="s">
        <v>18858</v>
      </c>
      <c r="CZ1165" s="27" t="s">
        <v>24318</v>
      </c>
      <c r="DA1165" s="27" t="s">
        <v>24319</v>
      </c>
      <c r="DB1165" s="27" t="s">
        <v>18772</v>
      </c>
      <c r="DC1165" s="27">
        <v>1</v>
      </c>
      <c r="DD1165" s="27">
        <v>90</v>
      </c>
    </row>
    <row r="1166" spans="1:108" customFormat="1" hidden="1" x14ac:dyDescent="0.25">
      <c r="A1166" s="7" t="s">
        <v>18096</v>
      </c>
      <c r="B1166" s="12">
        <v>43299</v>
      </c>
      <c r="C1166" s="7" t="s">
        <v>75</v>
      </c>
      <c r="D1166" s="7" t="s">
        <v>378</v>
      </c>
      <c r="E1166" s="7" t="s">
        <v>35</v>
      </c>
      <c r="F1166" t="s">
        <v>5187</v>
      </c>
      <c r="J1166" t="s">
        <v>21970</v>
      </c>
      <c r="K1166" s="1">
        <v>42898</v>
      </c>
      <c r="L1166" s="7" t="s">
        <v>18097</v>
      </c>
      <c r="M1166" s="7">
        <v>0</v>
      </c>
      <c r="N1166" s="7"/>
      <c r="O1166" s="7" t="s">
        <v>1011</v>
      </c>
      <c r="P1166" t="s">
        <v>21971</v>
      </c>
      <c r="Q1166" s="12">
        <v>43259</v>
      </c>
      <c r="R1166" s="12">
        <v>43259</v>
      </c>
      <c r="T1166" s="1"/>
      <c r="W1166" t="s">
        <v>75</v>
      </c>
      <c r="X1166" t="s">
        <v>75</v>
      </c>
      <c r="Y1166" t="s">
        <v>75</v>
      </c>
      <c r="Z1166" s="1">
        <v>43259</v>
      </c>
      <c r="AA1166" t="s">
        <v>75</v>
      </c>
      <c r="AB1166" t="s">
        <v>75</v>
      </c>
      <c r="AC1166" s="12">
        <v>43259</v>
      </c>
      <c r="AD1166" t="s">
        <v>75</v>
      </c>
      <c r="AE1166" t="s">
        <v>75</v>
      </c>
      <c r="AF1166" s="7" t="s">
        <v>17</v>
      </c>
      <c r="AG1166" t="s">
        <v>75</v>
      </c>
      <c r="AH1166" t="s">
        <v>75</v>
      </c>
      <c r="AI1166" s="7">
        <v>0</v>
      </c>
      <c r="AJ1166" s="1"/>
      <c r="AK1166" s="1"/>
      <c r="AL1166" s="1"/>
      <c r="AM1166" s="1"/>
      <c r="AN1166" s="1"/>
      <c r="AO1166" s="1"/>
      <c r="AP1166" s="12">
        <v>43260</v>
      </c>
      <c r="AQ1166" s="12">
        <v>43261</v>
      </c>
      <c r="AR1166" s="12">
        <v>43298</v>
      </c>
      <c r="AS1166" t="s">
        <v>75</v>
      </c>
      <c r="AT1166" s="1">
        <v>43311</v>
      </c>
      <c r="AU1166" s="1">
        <v>43299</v>
      </c>
      <c r="AV1166" s="7" t="s">
        <v>18</v>
      </c>
      <c r="AZ1166" s="1">
        <v>43311</v>
      </c>
      <c r="BA1166" s="1"/>
      <c r="BH1166" s="1"/>
      <c r="BI1166" s="1"/>
      <c r="BO1166" s="12"/>
      <c r="BP1166" t="b">
        <v>0</v>
      </c>
      <c r="BQ1166" t="b">
        <v>0</v>
      </c>
      <c r="BR1166" s="7"/>
      <c r="BS1166" s="7" t="s">
        <v>13</v>
      </c>
      <c r="BT1166" t="b">
        <v>0</v>
      </c>
      <c r="BU1166" t="b">
        <v>0</v>
      </c>
      <c r="BV1166">
        <v>1160</v>
      </c>
      <c r="BW1166">
        <v>1</v>
      </c>
      <c r="CC1166" s="1"/>
      <c r="CH1166" s="7">
        <v>0</v>
      </c>
      <c r="CI1166" s="7">
        <v>2</v>
      </c>
      <c r="CJ1166" s="7">
        <v>0</v>
      </c>
      <c r="CK1166" s="7">
        <v>2</v>
      </c>
      <c r="CL1166" s="7">
        <v>37</v>
      </c>
      <c r="CM1166" s="7">
        <v>1</v>
      </c>
      <c r="CN1166" s="7">
        <v>13</v>
      </c>
      <c r="CO1166" s="7">
        <v>-43299</v>
      </c>
      <c r="CP1166" s="7">
        <v>43311</v>
      </c>
      <c r="CQ1166" s="7">
        <v>38</v>
      </c>
      <c r="CR1166" s="27">
        <v>2018</v>
      </c>
      <c r="CS1166" s="27">
        <v>6</v>
      </c>
      <c r="CT1166" s="27">
        <v>10</v>
      </c>
      <c r="CU1166" s="27">
        <v>1</v>
      </c>
      <c r="CV1166" s="27">
        <v>23</v>
      </c>
      <c r="CW1166" s="27" t="s">
        <v>18858</v>
      </c>
      <c r="CX1166" s="27" t="s">
        <v>24168</v>
      </c>
      <c r="CY1166" s="27" t="s">
        <v>18858</v>
      </c>
      <c r="CZ1166" s="27" t="s">
        <v>24318</v>
      </c>
      <c r="DA1166" s="27" t="s">
        <v>24319</v>
      </c>
      <c r="DB1166" s="27" t="s">
        <v>18772</v>
      </c>
      <c r="DC1166" s="27">
        <v>1</v>
      </c>
      <c r="DD1166" s="27">
        <v>90</v>
      </c>
    </row>
    <row r="1167" spans="1:108" customFormat="1" hidden="1" x14ac:dyDescent="0.25">
      <c r="A1167" s="7" t="s">
        <v>725</v>
      </c>
      <c r="B1167" s="12">
        <v>43299</v>
      </c>
      <c r="C1167" s="7" t="s">
        <v>75</v>
      </c>
      <c r="D1167" s="7" t="s">
        <v>378</v>
      </c>
      <c r="E1167" s="7" t="s">
        <v>35</v>
      </c>
      <c r="F1167" t="s">
        <v>9920</v>
      </c>
      <c r="J1167" t="s">
        <v>21972</v>
      </c>
      <c r="K1167" s="1">
        <v>42490</v>
      </c>
      <c r="L1167" s="7" t="s">
        <v>726</v>
      </c>
      <c r="M1167" s="7">
        <v>2</v>
      </c>
      <c r="N1167" s="7"/>
      <c r="O1167" s="7" t="s">
        <v>1011</v>
      </c>
      <c r="P1167" t="s">
        <v>21973</v>
      </c>
      <c r="Q1167" s="12">
        <v>43274</v>
      </c>
      <c r="R1167" s="12">
        <v>43274</v>
      </c>
      <c r="T1167" s="1"/>
      <c r="W1167" t="s">
        <v>17</v>
      </c>
      <c r="X1167" t="s">
        <v>17</v>
      </c>
      <c r="Y1167" t="s">
        <v>17</v>
      </c>
      <c r="Z1167" s="1"/>
      <c r="AA1167" t="s">
        <v>75</v>
      </c>
      <c r="AB1167" t="s">
        <v>75</v>
      </c>
      <c r="AC1167" s="12">
        <v>43249</v>
      </c>
      <c r="AD1167" t="s">
        <v>75</v>
      </c>
      <c r="AE1167" t="s">
        <v>75</v>
      </c>
      <c r="AF1167" s="7" t="s">
        <v>75</v>
      </c>
      <c r="AG1167" t="s">
        <v>75</v>
      </c>
      <c r="AH1167" t="s">
        <v>75</v>
      </c>
      <c r="AI1167" s="7">
        <v>3</v>
      </c>
      <c r="AJ1167" s="1">
        <v>42490</v>
      </c>
      <c r="AK1167" s="1">
        <v>42584</v>
      </c>
      <c r="AL1167" s="1"/>
      <c r="AM1167" s="1">
        <v>42552</v>
      </c>
      <c r="AN1167" s="1">
        <v>42615</v>
      </c>
      <c r="AO1167" s="1"/>
      <c r="AP1167" s="12">
        <v>43275</v>
      </c>
      <c r="AQ1167" s="12">
        <v>43276</v>
      </c>
      <c r="AR1167" s="12">
        <v>43298</v>
      </c>
      <c r="AS1167" t="s">
        <v>75</v>
      </c>
      <c r="AT1167" s="1">
        <v>43314</v>
      </c>
      <c r="AU1167" s="1">
        <v>43299</v>
      </c>
      <c r="AV1167" s="7" t="s">
        <v>18</v>
      </c>
      <c r="AZ1167" s="1">
        <v>43139</v>
      </c>
      <c r="BA1167" s="1"/>
      <c r="BH1167" s="1"/>
      <c r="BI1167" s="1"/>
      <c r="BO1167" s="12">
        <v>43438</v>
      </c>
      <c r="BP1167" t="b">
        <v>0</v>
      </c>
      <c r="BQ1167" t="b">
        <v>0</v>
      </c>
      <c r="BR1167" s="7" t="s">
        <v>75</v>
      </c>
      <c r="BS1167" s="7" t="s">
        <v>13</v>
      </c>
      <c r="BT1167" t="b">
        <v>1</v>
      </c>
      <c r="BU1167" t="b">
        <v>1</v>
      </c>
      <c r="BV1167">
        <v>1161</v>
      </c>
      <c r="BW1167">
        <v>1</v>
      </c>
      <c r="CC1167" s="1"/>
      <c r="CH1167" s="7">
        <v>25</v>
      </c>
      <c r="CI1167" s="7">
        <v>27</v>
      </c>
      <c r="CJ1167" s="7">
        <v>0</v>
      </c>
      <c r="CK1167" s="7">
        <v>2</v>
      </c>
      <c r="CL1167" s="7">
        <v>22</v>
      </c>
      <c r="CM1167" s="7">
        <v>1</v>
      </c>
      <c r="CN1167" s="7">
        <v>-159</v>
      </c>
      <c r="CO1167" s="7">
        <v>-43299</v>
      </c>
      <c r="CP1167" s="7">
        <v>43139</v>
      </c>
      <c r="CQ1167" s="7">
        <v>23</v>
      </c>
      <c r="CR1167" s="27">
        <v>2018</v>
      </c>
      <c r="CS1167" s="27">
        <v>5</v>
      </c>
      <c r="CT1167" s="27">
        <v>10</v>
      </c>
      <c r="CU1167" s="27">
        <v>1</v>
      </c>
      <c r="CV1167" s="27">
        <v>22</v>
      </c>
      <c r="CW1167" s="27" t="s">
        <v>18857</v>
      </c>
      <c r="CX1167" s="27" t="s">
        <v>24167</v>
      </c>
      <c r="CY1167" s="27" t="s">
        <v>18857</v>
      </c>
      <c r="CZ1167" s="27" t="s">
        <v>24318</v>
      </c>
      <c r="DA1167" s="27" t="s">
        <v>24319</v>
      </c>
      <c r="DB1167" s="27" t="s">
        <v>18773</v>
      </c>
      <c r="DC1167" s="27">
        <v>2</v>
      </c>
      <c r="DD1167" s="27">
        <v>90</v>
      </c>
    </row>
    <row r="1168" spans="1:108" customFormat="1" hidden="1" x14ac:dyDescent="0.25">
      <c r="A1168" s="7" t="s">
        <v>18098</v>
      </c>
      <c r="B1168" s="12">
        <v>43299</v>
      </c>
      <c r="C1168" s="7" t="s">
        <v>75</v>
      </c>
      <c r="D1168" s="7" t="s">
        <v>378</v>
      </c>
      <c r="E1168" s="7" t="s">
        <v>35</v>
      </c>
      <c r="F1168" t="s">
        <v>8634</v>
      </c>
      <c r="J1168" t="s">
        <v>21974</v>
      </c>
      <c r="K1168" s="1">
        <v>42313</v>
      </c>
      <c r="L1168" s="7" t="s">
        <v>18099</v>
      </c>
      <c r="M1168" s="7">
        <v>2</v>
      </c>
      <c r="N1168" s="7"/>
      <c r="O1168" s="7" t="s">
        <v>1011</v>
      </c>
      <c r="P1168" t="s">
        <v>21975</v>
      </c>
      <c r="Q1168" s="12">
        <v>43264</v>
      </c>
      <c r="R1168" s="12">
        <v>43265</v>
      </c>
      <c r="T1168" s="1"/>
      <c r="W1168" t="s">
        <v>17</v>
      </c>
      <c r="X1168" t="s">
        <v>75</v>
      </c>
      <c r="Y1168" t="s">
        <v>17</v>
      </c>
      <c r="Z1168" s="1"/>
      <c r="AA1168" t="s">
        <v>17</v>
      </c>
      <c r="AB1168" t="s">
        <v>75</v>
      </c>
      <c r="AC1168" s="12">
        <v>43255</v>
      </c>
      <c r="AD1168" t="s">
        <v>75</v>
      </c>
      <c r="AE1168" t="s">
        <v>75</v>
      </c>
      <c r="AF1168" s="7" t="s">
        <v>75</v>
      </c>
      <c r="AG1168" t="s">
        <v>75</v>
      </c>
      <c r="AH1168" t="s">
        <v>75</v>
      </c>
      <c r="AI1168" s="7">
        <v>0</v>
      </c>
      <c r="AJ1168" s="1"/>
      <c r="AK1168" s="1"/>
      <c r="AL1168" s="1"/>
      <c r="AM1168" s="1"/>
      <c r="AN1168" s="1"/>
      <c r="AO1168" s="1"/>
      <c r="AP1168" s="12">
        <v>43265</v>
      </c>
      <c r="AQ1168" s="12">
        <v>43266</v>
      </c>
      <c r="AR1168" s="12">
        <v>43298</v>
      </c>
      <c r="AS1168" t="s">
        <v>75</v>
      </c>
      <c r="AT1168" s="1">
        <v>43311</v>
      </c>
      <c r="AU1168" s="1">
        <v>43299</v>
      </c>
      <c r="AV1168" s="7" t="s">
        <v>18</v>
      </c>
      <c r="AZ1168" s="1">
        <v>43311</v>
      </c>
      <c r="BA1168" s="1"/>
      <c r="BH1168" s="1"/>
      <c r="BI1168" s="1"/>
      <c r="BO1168" s="12"/>
      <c r="BP1168" t="b">
        <v>0</v>
      </c>
      <c r="BQ1168" t="b">
        <v>0</v>
      </c>
      <c r="BR1168" s="7"/>
      <c r="BS1168" s="7" t="s">
        <v>13</v>
      </c>
      <c r="BT1168" t="b">
        <v>0</v>
      </c>
      <c r="BU1168" t="b">
        <v>0</v>
      </c>
      <c r="BV1168">
        <v>1162</v>
      </c>
      <c r="BW1168">
        <v>1</v>
      </c>
      <c r="CC1168" s="1"/>
      <c r="CH1168" s="7">
        <v>9</v>
      </c>
      <c r="CI1168" s="7">
        <v>11</v>
      </c>
      <c r="CJ1168" s="7">
        <v>1</v>
      </c>
      <c r="CK1168" s="7">
        <v>1</v>
      </c>
      <c r="CL1168" s="7">
        <v>32</v>
      </c>
      <c r="CM1168" s="7">
        <v>1</v>
      </c>
      <c r="CN1168" s="7">
        <v>13</v>
      </c>
      <c r="CO1168" s="7">
        <v>-43299</v>
      </c>
      <c r="CP1168" s="7">
        <v>43311</v>
      </c>
      <c r="CQ1168" s="7">
        <v>33</v>
      </c>
      <c r="CR1168" s="27">
        <v>2018</v>
      </c>
      <c r="CS1168" s="27">
        <v>6</v>
      </c>
      <c r="CT1168" s="27">
        <v>10</v>
      </c>
      <c r="CU1168" s="27">
        <v>1</v>
      </c>
      <c r="CV1168" s="27">
        <v>23</v>
      </c>
      <c r="CW1168" s="27" t="s">
        <v>18858</v>
      </c>
      <c r="CX1168" s="27" t="s">
        <v>24168</v>
      </c>
      <c r="CY1168" s="27" t="s">
        <v>18858</v>
      </c>
      <c r="CZ1168" s="27" t="s">
        <v>24318</v>
      </c>
      <c r="DA1168" s="27" t="s">
        <v>24319</v>
      </c>
      <c r="DB1168" s="27" t="s">
        <v>18772</v>
      </c>
      <c r="DC1168" s="27">
        <v>1</v>
      </c>
      <c r="DD1168" s="27">
        <v>90</v>
      </c>
    </row>
    <row r="1169" spans="1:108" customFormat="1" hidden="1" x14ac:dyDescent="0.25">
      <c r="A1169" s="7" t="s">
        <v>727</v>
      </c>
      <c r="B1169" s="12">
        <v>43299</v>
      </c>
      <c r="C1169" s="7" t="s">
        <v>75</v>
      </c>
      <c r="D1169" s="7" t="s">
        <v>68</v>
      </c>
      <c r="E1169" s="7" t="s">
        <v>35</v>
      </c>
      <c r="F1169" t="s">
        <v>3757</v>
      </c>
      <c r="J1169" t="s">
        <v>21976</v>
      </c>
      <c r="K1169" s="1">
        <v>42829</v>
      </c>
      <c r="L1169" s="7" t="s">
        <v>728</v>
      </c>
      <c r="M1169" s="7">
        <v>1</v>
      </c>
      <c r="N1169" s="7"/>
      <c r="O1169" s="7" t="s">
        <v>979</v>
      </c>
      <c r="P1169" t="s">
        <v>2016</v>
      </c>
      <c r="Q1169" s="12">
        <v>43243</v>
      </c>
      <c r="R1169" s="12">
        <v>43243</v>
      </c>
      <c r="T1169" s="1"/>
      <c r="W1169" t="s">
        <v>17</v>
      </c>
      <c r="X1169" t="s">
        <v>17</v>
      </c>
      <c r="Y1169" t="s">
        <v>17</v>
      </c>
      <c r="Z1169" s="1"/>
      <c r="AA1169" t="s">
        <v>75</v>
      </c>
      <c r="AB1169" t="s">
        <v>75</v>
      </c>
      <c r="AC1169" s="12">
        <v>43230</v>
      </c>
      <c r="AD1169" t="s">
        <v>75</v>
      </c>
      <c r="AE1169" t="s">
        <v>75</v>
      </c>
      <c r="AF1169" s="7" t="s">
        <v>17</v>
      </c>
      <c r="AG1169" t="s">
        <v>75</v>
      </c>
      <c r="AH1169" t="s">
        <v>75</v>
      </c>
      <c r="AI1169" s="7">
        <v>3</v>
      </c>
      <c r="AJ1169" s="1">
        <v>42829</v>
      </c>
      <c r="AK1169" s="1">
        <v>42933</v>
      </c>
      <c r="AL1169" s="1"/>
      <c r="AM1169" s="1">
        <v>42887</v>
      </c>
      <c r="AN1169" s="1">
        <v>42975</v>
      </c>
      <c r="AO1169" s="1"/>
      <c r="AP1169" s="12">
        <v>43244</v>
      </c>
      <c r="AQ1169" s="12">
        <v>43245</v>
      </c>
      <c r="AR1169" s="12">
        <v>43298</v>
      </c>
      <c r="AS1169" t="s">
        <v>75</v>
      </c>
      <c r="AT1169" s="1">
        <v>43314</v>
      </c>
      <c r="AU1169" s="1">
        <v>43299</v>
      </c>
      <c r="AV1169" s="7" t="s">
        <v>18</v>
      </c>
      <c r="AZ1169" s="1">
        <v>43314</v>
      </c>
      <c r="BA1169" s="1"/>
      <c r="BH1169" s="1"/>
      <c r="BI1169" s="1"/>
      <c r="BO1169" s="12">
        <v>43438</v>
      </c>
      <c r="BP1169" t="b">
        <v>0</v>
      </c>
      <c r="BQ1169" t="b">
        <v>0</v>
      </c>
      <c r="BR1169" s="7" t="s">
        <v>17</v>
      </c>
      <c r="BS1169" s="7" t="s">
        <v>13</v>
      </c>
      <c r="BT1169" t="b">
        <v>0</v>
      </c>
      <c r="BU1169" t="b">
        <v>0</v>
      </c>
      <c r="BV1169">
        <v>1163</v>
      </c>
      <c r="BW1169">
        <v>1</v>
      </c>
      <c r="CC1169" s="1"/>
      <c r="CH1169" s="7">
        <v>13</v>
      </c>
      <c r="CI1169" s="7">
        <v>15</v>
      </c>
      <c r="CJ1169" s="7">
        <v>0</v>
      </c>
      <c r="CK1169" s="7">
        <v>2</v>
      </c>
      <c r="CL1169" s="7">
        <v>53</v>
      </c>
      <c r="CM1169" s="7">
        <v>1</v>
      </c>
      <c r="CN1169" s="7">
        <v>16</v>
      </c>
      <c r="CO1169" s="7">
        <v>-43299</v>
      </c>
      <c r="CP1169" s="7">
        <v>43314</v>
      </c>
      <c r="CQ1169" s="7">
        <v>54</v>
      </c>
      <c r="CR1169" s="27">
        <v>2018</v>
      </c>
      <c r="CS1169" s="27">
        <v>5</v>
      </c>
      <c r="CT1169" s="27">
        <v>10</v>
      </c>
      <c r="CU1169" s="27">
        <v>1</v>
      </c>
      <c r="CV1169" s="27">
        <v>19</v>
      </c>
      <c r="CW1169" s="27" t="s">
        <v>18857</v>
      </c>
      <c r="CX1169" s="27" t="s">
        <v>24168</v>
      </c>
      <c r="CY1169" s="27" t="s">
        <v>18858</v>
      </c>
      <c r="CZ1169" s="27" t="s">
        <v>24318</v>
      </c>
      <c r="DA1169" s="27" t="s">
        <v>24319</v>
      </c>
      <c r="DB1169" s="27" t="s">
        <v>18773</v>
      </c>
      <c r="DC1169" s="27">
        <v>2</v>
      </c>
      <c r="DD1169" s="27">
        <v>90</v>
      </c>
    </row>
    <row r="1170" spans="1:108" customFormat="1" hidden="1" x14ac:dyDescent="0.25">
      <c r="A1170" s="7" t="s">
        <v>18100</v>
      </c>
      <c r="B1170" s="12">
        <v>43299</v>
      </c>
      <c r="C1170" s="7" t="s">
        <v>75</v>
      </c>
      <c r="D1170" s="7" t="s">
        <v>68</v>
      </c>
      <c r="E1170" s="7" t="s">
        <v>35</v>
      </c>
      <c r="F1170" t="s">
        <v>3340</v>
      </c>
      <c r="J1170" t="s">
        <v>21977</v>
      </c>
      <c r="K1170" s="1">
        <v>41828</v>
      </c>
      <c r="L1170" s="7" t="s">
        <v>18101</v>
      </c>
      <c r="M1170" s="7">
        <v>3</v>
      </c>
      <c r="N1170" s="7"/>
      <c r="O1170" s="7" t="s">
        <v>979</v>
      </c>
      <c r="P1170" t="s">
        <v>21978</v>
      </c>
      <c r="Q1170" s="12">
        <v>43262</v>
      </c>
      <c r="R1170" s="12">
        <v>43262</v>
      </c>
      <c r="T1170" s="1"/>
      <c r="W1170" t="s">
        <v>17</v>
      </c>
      <c r="X1170" t="s">
        <v>17</v>
      </c>
      <c r="Y1170" t="s">
        <v>17</v>
      </c>
      <c r="Z1170" s="1"/>
      <c r="AA1170" t="s">
        <v>17</v>
      </c>
      <c r="AB1170" t="s">
        <v>75</v>
      </c>
      <c r="AC1170" s="12">
        <v>43254</v>
      </c>
      <c r="AD1170" t="s">
        <v>75</v>
      </c>
      <c r="AE1170" t="s">
        <v>75</v>
      </c>
      <c r="AF1170" s="7" t="s">
        <v>75</v>
      </c>
      <c r="AG1170" t="s">
        <v>75</v>
      </c>
      <c r="AH1170" t="s">
        <v>75</v>
      </c>
      <c r="AI1170" s="7">
        <v>0</v>
      </c>
      <c r="AJ1170" s="1"/>
      <c r="AK1170" s="1"/>
      <c r="AL1170" s="1"/>
      <c r="AM1170" s="1"/>
      <c r="AN1170" s="1"/>
      <c r="AO1170" s="1"/>
      <c r="AP1170" s="12">
        <v>43262</v>
      </c>
      <c r="AQ1170" s="12">
        <v>43263</v>
      </c>
      <c r="AR1170" s="12">
        <v>43298</v>
      </c>
      <c r="AS1170" t="s">
        <v>75</v>
      </c>
      <c r="AT1170" s="1">
        <v>43311</v>
      </c>
      <c r="AU1170" s="1">
        <v>43299</v>
      </c>
      <c r="AV1170" s="7" t="s">
        <v>18</v>
      </c>
      <c r="AZ1170" s="1">
        <v>43311</v>
      </c>
      <c r="BA1170" s="1"/>
      <c r="BH1170" s="1"/>
      <c r="BI1170" s="1"/>
      <c r="BO1170" s="12"/>
      <c r="BP1170" t="b">
        <v>0</v>
      </c>
      <c r="BQ1170" t="b">
        <v>0</v>
      </c>
      <c r="BR1170" s="7"/>
      <c r="BS1170" s="7" t="s">
        <v>13</v>
      </c>
      <c r="BT1170" t="b">
        <v>0</v>
      </c>
      <c r="BU1170" t="b">
        <v>0</v>
      </c>
      <c r="BV1170">
        <v>1164</v>
      </c>
      <c r="BW1170">
        <v>1</v>
      </c>
      <c r="CC1170" s="1"/>
      <c r="CH1170" s="7">
        <v>8</v>
      </c>
      <c r="CI1170" s="7">
        <v>9</v>
      </c>
      <c r="CJ1170" s="7">
        <v>0</v>
      </c>
      <c r="CK1170" s="7">
        <v>1</v>
      </c>
      <c r="CL1170" s="7">
        <v>35</v>
      </c>
      <c r="CM1170" s="7">
        <v>1</v>
      </c>
      <c r="CN1170" s="7">
        <v>13</v>
      </c>
      <c r="CO1170" s="7">
        <v>-43299</v>
      </c>
      <c r="CP1170" s="7">
        <v>43311</v>
      </c>
      <c r="CQ1170" s="7">
        <v>36</v>
      </c>
      <c r="CR1170" s="27">
        <v>2018</v>
      </c>
      <c r="CS1170" s="27">
        <v>6</v>
      </c>
      <c r="CT1170" s="27">
        <v>10</v>
      </c>
      <c r="CU1170" s="27">
        <v>1</v>
      </c>
      <c r="CV1170" s="27">
        <v>22</v>
      </c>
      <c r="CW1170" s="27" t="s">
        <v>18858</v>
      </c>
      <c r="CX1170" s="27" t="s">
        <v>24168</v>
      </c>
      <c r="CY1170" s="27" t="s">
        <v>18858</v>
      </c>
      <c r="CZ1170" s="27" t="s">
        <v>24318</v>
      </c>
      <c r="DA1170" s="27" t="s">
        <v>24319</v>
      </c>
      <c r="DB1170" s="27" t="s">
        <v>18772</v>
      </c>
      <c r="DC1170" s="27">
        <v>1</v>
      </c>
      <c r="DD1170" s="27">
        <v>90</v>
      </c>
    </row>
    <row r="1171" spans="1:108" customFormat="1" hidden="1" x14ac:dyDescent="0.25">
      <c r="A1171" s="7" t="s">
        <v>729</v>
      </c>
      <c r="B1171" s="12">
        <v>43299</v>
      </c>
      <c r="C1171" s="7" t="s">
        <v>75</v>
      </c>
      <c r="D1171" s="7" t="s">
        <v>449</v>
      </c>
      <c r="E1171" s="7" t="s">
        <v>35</v>
      </c>
      <c r="F1171" t="s">
        <v>3955</v>
      </c>
      <c r="J1171" t="s">
        <v>21979</v>
      </c>
      <c r="K1171" s="1">
        <v>39916</v>
      </c>
      <c r="L1171" s="7" t="s">
        <v>730</v>
      </c>
      <c r="M1171" s="7">
        <v>8</v>
      </c>
      <c r="N1171" s="7"/>
      <c r="O1171" s="7" t="s">
        <v>1011</v>
      </c>
      <c r="P1171" t="s">
        <v>21980</v>
      </c>
      <c r="Q1171" s="12">
        <v>43146</v>
      </c>
      <c r="R1171" s="12">
        <v>43147</v>
      </c>
      <c r="T1171" s="1"/>
      <c r="W1171" t="s">
        <v>17</v>
      </c>
      <c r="X1171" t="s">
        <v>17</v>
      </c>
      <c r="Y1171" t="s">
        <v>17</v>
      </c>
      <c r="Z1171" s="1"/>
      <c r="AA1171" t="s">
        <v>75</v>
      </c>
      <c r="AB1171" t="s">
        <v>75</v>
      </c>
      <c r="AC1171" s="12">
        <v>43142</v>
      </c>
      <c r="AD1171" t="s">
        <v>75</v>
      </c>
      <c r="AE1171" t="s">
        <v>75</v>
      </c>
      <c r="AF1171" s="7" t="s">
        <v>17</v>
      </c>
      <c r="AG1171" t="s">
        <v>75</v>
      </c>
      <c r="AH1171" t="s">
        <v>75</v>
      </c>
      <c r="AI1171" s="7">
        <v>0</v>
      </c>
      <c r="AJ1171" s="1"/>
      <c r="AK1171" s="1"/>
      <c r="AL1171" s="1"/>
      <c r="AM1171" s="1"/>
      <c r="AN1171" s="1"/>
      <c r="AO1171" s="1"/>
      <c r="AP1171" s="12">
        <v>43152</v>
      </c>
      <c r="AQ1171" s="12">
        <v>43153</v>
      </c>
      <c r="AR1171" s="12">
        <v>43298</v>
      </c>
      <c r="AS1171" t="s">
        <v>75</v>
      </c>
      <c r="AT1171" s="1">
        <v>43311</v>
      </c>
      <c r="AU1171" s="1">
        <v>43299</v>
      </c>
      <c r="AV1171" s="7" t="s">
        <v>18</v>
      </c>
      <c r="AZ1171" s="1">
        <v>43311</v>
      </c>
      <c r="BA1171" s="1"/>
      <c r="BH1171" s="1"/>
      <c r="BI1171" s="1"/>
      <c r="BO1171" s="12"/>
      <c r="BP1171" t="b">
        <v>0</v>
      </c>
      <c r="BQ1171" t="b">
        <v>0</v>
      </c>
      <c r="BR1171" s="7"/>
      <c r="BS1171" s="7" t="s">
        <v>13</v>
      </c>
      <c r="BT1171" t="b">
        <v>0</v>
      </c>
      <c r="BU1171" t="b">
        <v>0</v>
      </c>
      <c r="BV1171">
        <v>1165</v>
      </c>
      <c r="BW1171">
        <v>1</v>
      </c>
      <c r="CC1171" s="1"/>
      <c r="CH1171" s="7">
        <v>4</v>
      </c>
      <c r="CI1171" s="7">
        <v>11</v>
      </c>
      <c r="CJ1171" s="7">
        <v>1</v>
      </c>
      <c r="CK1171" s="7">
        <v>6</v>
      </c>
      <c r="CL1171" s="7">
        <v>145</v>
      </c>
      <c r="CM1171" s="7">
        <v>1</v>
      </c>
      <c r="CN1171" s="7">
        <v>13</v>
      </c>
      <c r="CO1171" s="7">
        <v>-43299</v>
      </c>
      <c r="CP1171" s="7">
        <v>43311</v>
      </c>
      <c r="CQ1171" s="7">
        <v>146</v>
      </c>
      <c r="CR1171" s="27">
        <v>2018</v>
      </c>
      <c r="CS1171" s="27">
        <v>2</v>
      </c>
      <c r="CT1171" s="27">
        <v>10</v>
      </c>
      <c r="CU1171" s="27">
        <v>1</v>
      </c>
      <c r="CV1171" s="27">
        <v>6</v>
      </c>
      <c r="CW1171" s="27" t="s">
        <v>18858</v>
      </c>
      <c r="CX1171" s="27" t="s">
        <v>18859</v>
      </c>
      <c r="CY1171" s="27" t="s">
        <v>18858</v>
      </c>
      <c r="CZ1171" s="27" t="s">
        <v>24318</v>
      </c>
      <c r="DA1171" s="27" t="s">
        <v>24319</v>
      </c>
      <c r="DB1171" s="27" t="s">
        <v>18772</v>
      </c>
      <c r="DC1171" s="27">
        <v>1</v>
      </c>
      <c r="DD1171" s="27">
        <v>90</v>
      </c>
    </row>
    <row r="1172" spans="1:108" customFormat="1" hidden="1" x14ac:dyDescent="0.25">
      <c r="A1172" s="7" t="s">
        <v>18102</v>
      </c>
      <c r="B1172" s="12">
        <v>43299</v>
      </c>
      <c r="C1172" s="7" t="s">
        <v>75</v>
      </c>
      <c r="D1172" s="7" t="s">
        <v>987</v>
      </c>
      <c r="E1172" s="7" t="s">
        <v>35</v>
      </c>
      <c r="F1172" t="s">
        <v>21981</v>
      </c>
      <c r="J1172" t="s">
        <v>21982</v>
      </c>
      <c r="K1172" s="1">
        <v>40236</v>
      </c>
      <c r="L1172" s="7" t="s">
        <v>18103</v>
      </c>
      <c r="M1172" s="7">
        <v>8</v>
      </c>
      <c r="N1172" s="7"/>
      <c r="O1172" s="7" t="s">
        <v>1011</v>
      </c>
      <c r="P1172" t="s">
        <v>4637</v>
      </c>
      <c r="Q1172" s="12">
        <v>43286</v>
      </c>
      <c r="R1172" s="12">
        <v>43286</v>
      </c>
      <c r="T1172" s="1"/>
      <c r="W1172" t="s">
        <v>75</v>
      </c>
      <c r="X1172" t="s">
        <v>75</v>
      </c>
      <c r="Y1172" t="s">
        <v>75</v>
      </c>
      <c r="Z1172" s="1">
        <v>43286</v>
      </c>
      <c r="AA1172" t="s">
        <v>75</v>
      </c>
      <c r="AB1172" t="s">
        <v>75</v>
      </c>
      <c r="AC1172" s="12">
        <v>43262</v>
      </c>
      <c r="AD1172" t="s">
        <v>75</v>
      </c>
      <c r="AE1172" t="s">
        <v>75</v>
      </c>
      <c r="AF1172" s="7" t="s">
        <v>17</v>
      </c>
      <c r="AG1172" t="s">
        <v>75</v>
      </c>
      <c r="AH1172" t="s">
        <v>75</v>
      </c>
      <c r="AI1172" s="7">
        <v>0</v>
      </c>
      <c r="AJ1172" s="1"/>
      <c r="AK1172" s="1"/>
      <c r="AL1172" s="1"/>
      <c r="AM1172" s="1"/>
      <c r="AN1172" s="1"/>
      <c r="AO1172" s="1"/>
      <c r="AP1172" s="12">
        <v>43286</v>
      </c>
      <c r="AQ1172" s="12">
        <v>43287</v>
      </c>
      <c r="AR1172" s="12">
        <v>43298</v>
      </c>
      <c r="AS1172" t="s">
        <v>75</v>
      </c>
      <c r="AT1172" s="1">
        <v>43311</v>
      </c>
      <c r="AU1172" s="1">
        <v>43299</v>
      </c>
      <c r="AV1172" s="7" t="s">
        <v>18</v>
      </c>
      <c r="AZ1172" s="1">
        <v>43311</v>
      </c>
      <c r="BA1172" s="1"/>
      <c r="BH1172" s="1"/>
      <c r="BI1172" s="1"/>
      <c r="BO1172" s="12"/>
      <c r="BP1172" t="b">
        <v>0</v>
      </c>
      <c r="BQ1172" t="b">
        <v>0</v>
      </c>
      <c r="BR1172" s="7"/>
      <c r="BS1172" s="7" t="s">
        <v>13</v>
      </c>
      <c r="BT1172" t="b">
        <v>0</v>
      </c>
      <c r="BU1172" t="b">
        <v>0</v>
      </c>
      <c r="BV1172">
        <v>1166</v>
      </c>
      <c r="BW1172">
        <v>1</v>
      </c>
      <c r="CC1172" s="1"/>
      <c r="CH1172" s="7">
        <v>24</v>
      </c>
      <c r="CI1172" s="7">
        <v>25</v>
      </c>
      <c r="CJ1172" s="7">
        <v>0</v>
      </c>
      <c r="CK1172" s="7">
        <v>1</v>
      </c>
      <c r="CL1172" s="7">
        <v>11</v>
      </c>
      <c r="CM1172" s="7">
        <v>1</v>
      </c>
      <c r="CN1172" s="7">
        <v>13</v>
      </c>
      <c r="CO1172" s="7">
        <v>-43299</v>
      </c>
      <c r="CP1172" s="7">
        <v>43311</v>
      </c>
      <c r="CQ1172" s="7">
        <v>12</v>
      </c>
      <c r="CR1172" s="27">
        <v>2018</v>
      </c>
      <c r="CS1172" s="27">
        <v>6</v>
      </c>
      <c r="CT1172" s="27">
        <v>10</v>
      </c>
      <c r="CU1172" s="27">
        <v>1</v>
      </c>
      <c r="CV1172" s="27">
        <v>24</v>
      </c>
      <c r="CW1172" s="27" t="s">
        <v>18857</v>
      </c>
      <c r="CX1172" s="27" t="s">
        <v>24167</v>
      </c>
      <c r="CY1172" s="27" t="s">
        <v>18857</v>
      </c>
      <c r="CZ1172" s="27" t="s">
        <v>24318</v>
      </c>
      <c r="DA1172" s="27" t="s">
        <v>24319</v>
      </c>
      <c r="DB1172" s="27" t="s">
        <v>18772</v>
      </c>
      <c r="DC1172" s="27">
        <v>2</v>
      </c>
      <c r="DD1172" s="27">
        <v>90</v>
      </c>
    </row>
    <row r="1173" spans="1:108" customFormat="1" hidden="1" x14ac:dyDescent="0.25">
      <c r="A1173" s="7" t="s">
        <v>18104</v>
      </c>
      <c r="B1173" s="12">
        <v>43299</v>
      </c>
      <c r="C1173" s="7" t="s">
        <v>75</v>
      </c>
      <c r="D1173" s="7" t="s">
        <v>1203</v>
      </c>
      <c r="E1173" s="7" t="s">
        <v>35</v>
      </c>
      <c r="F1173" t="s">
        <v>6634</v>
      </c>
      <c r="J1173" t="s">
        <v>21983</v>
      </c>
      <c r="K1173" s="1">
        <v>42767</v>
      </c>
      <c r="L1173" s="7" t="s">
        <v>18105</v>
      </c>
      <c r="M1173" s="7">
        <v>1</v>
      </c>
      <c r="N1173" s="7"/>
      <c r="O1173" s="7" t="s">
        <v>1011</v>
      </c>
      <c r="P1173" t="s">
        <v>4637</v>
      </c>
      <c r="Q1173" s="12">
        <v>43286</v>
      </c>
      <c r="R1173" s="12">
        <v>43286</v>
      </c>
      <c r="T1173" s="1"/>
      <c r="W1173" t="s">
        <v>75</v>
      </c>
      <c r="X1173" t="s">
        <v>75</v>
      </c>
      <c r="Y1173" t="s">
        <v>75</v>
      </c>
      <c r="Z1173" s="1">
        <v>43283</v>
      </c>
      <c r="AA1173" t="s">
        <v>75</v>
      </c>
      <c r="AB1173" t="s">
        <v>75</v>
      </c>
      <c r="AC1173" s="12">
        <v>43280</v>
      </c>
      <c r="AD1173" t="s">
        <v>17</v>
      </c>
      <c r="AE1173" t="s">
        <v>75</v>
      </c>
      <c r="AF1173" s="7" t="s">
        <v>17</v>
      </c>
      <c r="AG1173" t="s">
        <v>75</v>
      </c>
      <c r="AH1173" t="s">
        <v>75</v>
      </c>
      <c r="AI1173" s="7">
        <v>3</v>
      </c>
      <c r="AJ1173" s="1">
        <v>42768</v>
      </c>
      <c r="AK1173" s="1">
        <v>42829</v>
      </c>
      <c r="AL1173" s="1"/>
      <c r="AM1173" s="1">
        <v>42796</v>
      </c>
      <c r="AN1173" s="1">
        <v>42859</v>
      </c>
      <c r="AO1173" s="1"/>
      <c r="AP1173" s="12">
        <v>43286</v>
      </c>
      <c r="AQ1173" s="12">
        <v>43287</v>
      </c>
      <c r="AR1173" s="12">
        <v>43298</v>
      </c>
      <c r="AS1173" t="s">
        <v>75</v>
      </c>
      <c r="AT1173" s="1">
        <v>43311</v>
      </c>
      <c r="AU1173" s="1">
        <v>43299</v>
      </c>
      <c r="AV1173" s="7" t="s">
        <v>18</v>
      </c>
      <c r="AZ1173" s="1">
        <v>43311</v>
      </c>
      <c r="BA1173" s="1"/>
      <c r="BH1173" s="1"/>
      <c r="BI1173" s="1"/>
      <c r="BO1173" s="12"/>
      <c r="BP1173" t="b">
        <v>0</v>
      </c>
      <c r="BQ1173" t="b">
        <v>0</v>
      </c>
      <c r="BR1173" s="7"/>
      <c r="BS1173" s="7" t="s">
        <v>13</v>
      </c>
      <c r="BT1173" t="b">
        <v>0</v>
      </c>
      <c r="BU1173" t="b">
        <v>0</v>
      </c>
      <c r="BV1173">
        <v>1167</v>
      </c>
      <c r="BW1173">
        <v>1</v>
      </c>
      <c r="CC1173" s="1"/>
      <c r="CH1173" s="7">
        <v>6</v>
      </c>
      <c r="CI1173" s="7">
        <v>7</v>
      </c>
      <c r="CJ1173" s="7">
        <v>0</v>
      </c>
      <c r="CK1173" s="7">
        <v>1</v>
      </c>
      <c r="CL1173" s="7">
        <v>11</v>
      </c>
      <c r="CM1173" s="7">
        <v>1</v>
      </c>
      <c r="CN1173" s="7">
        <v>13</v>
      </c>
      <c r="CO1173" s="7">
        <v>-43299</v>
      </c>
      <c r="CP1173" s="7">
        <v>43311</v>
      </c>
      <c r="CQ1173" s="7">
        <v>12</v>
      </c>
      <c r="CR1173" s="27">
        <v>2018</v>
      </c>
      <c r="CS1173" s="27">
        <v>6</v>
      </c>
      <c r="CT1173" s="27">
        <v>10</v>
      </c>
      <c r="CU1173" s="27">
        <v>1</v>
      </c>
      <c r="CV1173" s="27">
        <v>26</v>
      </c>
      <c r="CW1173" s="27" t="s">
        <v>18858</v>
      </c>
      <c r="CX1173" s="27" t="s">
        <v>24167</v>
      </c>
      <c r="CY1173" s="27" t="s">
        <v>18858</v>
      </c>
      <c r="CZ1173" s="27" t="s">
        <v>24318</v>
      </c>
      <c r="DA1173" s="27" t="s">
        <v>24319</v>
      </c>
      <c r="DB1173" s="27" t="s">
        <v>18773</v>
      </c>
      <c r="DC1173" s="27">
        <v>1</v>
      </c>
      <c r="DD1173" s="27">
        <v>90</v>
      </c>
    </row>
    <row r="1174" spans="1:108" customFormat="1" hidden="1" x14ac:dyDescent="0.25">
      <c r="A1174" s="7" t="s">
        <v>18106</v>
      </c>
      <c r="B1174" s="12">
        <v>43295</v>
      </c>
      <c r="C1174" s="7" t="s">
        <v>75</v>
      </c>
      <c r="D1174" s="7" t="s">
        <v>1121</v>
      </c>
      <c r="E1174" s="7" t="s">
        <v>39</v>
      </c>
      <c r="F1174" t="s">
        <v>6804</v>
      </c>
      <c r="J1174" t="s">
        <v>21984</v>
      </c>
      <c r="K1174" s="1">
        <v>39992</v>
      </c>
      <c r="L1174" s="7" t="s">
        <v>18107</v>
      </c>
      <c r="M1174" s="7">
        <v>8</v>
      </c>
      <c r="N1174" s="7"/>
      <c r="O1174" s="7" t="s">
        <v>1011</v>
      </c>
      <c r="P1174" t="s">
        <v>21985</v>
      </c>
      <c r="Q1174" s="12">
        <v>43284</v>
      </c>
      <c r="R1174" s="12">
        <v>43284</v>
      </c>
      <c r="T1174" s="1"/>
      <c r="W1174" t="s">
        <v>17</v>
      </c>
      <c r="X1174" t="s">
        <v>17</v>
      </c>
      <c r="Y1174" t="s">
        <v>17</v>
      </c>
      <c r="Z1174" s="1"/>
      <c r="AA1174" t="s">
        <v>75</v>
      </c>
      <c r="AB1174" t="s">
        <v>75</v>
      </c>
      <c r="AC1174" s="12">
        <v>43275</v>
      </c>
      <c r="AD1174" t="s">
        <v>17</v>
      </c>
      <c r="AE1174" t="s">
        <v>75</v>
      </c>
      <c r="AF1174" s="7" t="s">
        <v>17</v>
      </c>
      <c r="AG1174" t="s">
        <v>75</v>
      </c>
      <c r="AH1174" t="s">
        <v>75</v>
      </c>
      <c r="AI1174" s="7">
        <v>0</v>
      </c>
      <c r="AJ1174" s="1"/>
      <c r="AK1174" s="1"/>
      <c r="AL1174" s="1"/>
      <c r="AM1174" s="1"/>
      <c r="AN1174" s="1"/>
      <c r="AO1174" s="1"/>
      <c r="AP1174" s="12">
        <v>43284</v>
      </c>
      <c r="AQ1174" s="12">
        <v>43285</v>
      </c>
      <c r="AR1174" s="12">
        <v>43294</v>
      </c>
      <c r="AS1174" t="s">
        <v>75</v>
      </c>
      <c r="AT1174" s="1">
        <v>43311</v>
      </c>
      <c r="AU1174" s="1">
        <v>43295</v>
      </c>
      <c r="AV1174" s="7" t="s">
        <v>18</v>
      </c>
      <c r="AZ1174" s="1">
        <v>43311</v>
      </c>
      <c r="BA1174" s="1"/>
      <c r="BH1174" s="1"/>
      <c r="BI1174" s="1"/>
      <c r="BO1174" s="12"/>
      <c r="BP1174" t="b">
        <v>0</v>
      </c>
      <c r="BQ1174" t="b">
        <v>0</v>
      </c>
      <c r="BR1174" s="7"/>
      <c r="BS1174" s="7" t="s">
        <v>13</v>
      </c>
      <c r="BT1174" t="b">
        <v>0</v>
      </c>
      <c r="BU1174" t="b">
        <v>0</v>
      </c>
      <c r="BV1174">
        <v>1168</v>
      </c>
      <c r="BW1174">
        <v>1</v>
      </c>
      <c r="CC1174" s="1"/>
      <c r="CH1174" s="7">
        <v>9</v>
      </c>
      <c r="CI1174" s="7">
        <v>10</v>
      </c>
      <c r="CJ1174" s="7">
        <v>0</v>
      </c>
      <c r="CK1174" s="7">
        <v>1</v>
      </c>
      <c r="CL1174" s="7">
        <v>9</v>
      </c>
      <c r="CM1174" s="7">
        <v>1</v>
      </c>
      <c r="CN1174" s="7">
        <v>17</v>
      </c>
      <c r="CO1174" s="7">
        <v>-43295</v>
      </c>
      <c r="CP1174" s="7">
        <v>43311</v>
      </c>
      <c r="CQ1174" s="7">
        <v>10</v>
      </c>
      <c r="CR1174" s="27">
        <v>2018</v>
      </c>
      <c r="CS1174" s="27">
        <v>6</v>
      </c>
      <c r="CT1174" s="27">
        <v>10</v>
      </c>
      <c r="CU1174" s="27">
        <v>1</v>
      </c>
      <c r="CV1174" s="27">
        <v>25</v>
      </c>
      <c r="CW1174" s="27" t="s">
        <v>18858</v>
      </c>
      <c r="CX1174" s="27" t="s">
        <v>24167</v>
      </c>
      <c r="CY1174" s="27" t="s">
        <v>18858</v>
      </c>
      <c r="CZ1174" s="27" t="s">
        <v>24318</v>
      </c>
      <c r="DA1174" s="27" t="s">
        <v>24319</v>
      </c>
      <c r="DB1174" s="27" t="s">
        <v>18772</v>
      </c>
      <c r="DC1174" s="27">
        <v>1</v>
      </c>
      <c r="DD1174" s="27">
        <v>90</v>
      </c>
    </row>
    <row r="1175" spans="1:108" customFormat="1" hidden="1" x14ac:dyDescent="0.25">
      <c r="A1175" s="7" t="s">
        <v>18108</v>
      </c>
      <c r="B1175" s="12">
        <v>43298</v>
      </c>
      <c r="C1175" s="7" t="s">
        <v>75</v>
      </c>
      <c r="D1175" s="7" t="s">
        <v>165</v>
      </c>
      <c r="E1175" s="7" t="s">
        <v>24</v>
      </c>
      <c r="F1175" t="s">
        <v>21986</v>
      </c>
      <c r="J1175" t="s">
        <v>21987</v>
      </c>
      <c r="K1175" s="1">
        <v>38659</v>
      </c>
      <c r="L1175" s="7" t="s">
        <v>18109</v>
      </c>
      <c r="M1175" s="7">
        <v>12</v>
      </c>
      <c r="N1175" s="7"/>
      <c r="O1175" s="7" t="s">
        <v>979</v>
      </c>
      <c r="P1175" t="s">
        <v>21988</v>
      </c>
      <c r="Q1175" s="12">
        <v>43282</v>
      </c>
      <c r="R1175" s="12">
        <v>43284</v>
      </c>
      <c r="T1175" s="1"/>
      <c r="W1175" t="s">
        <v>17</v>
      </c>
      <c r="X1175" t="s">
        <v>17</v>
      </c>
      <c r="Y1175" t="s">
        <v>75</v>
      </c>
      <c r="Z1175" s="1">
        <v>43283</v>
      </c>
      <c r="AA1175" t="s">
        <v>75</v>
      </c>
      <c r="AB1175" t="s">
        <v>75</v>
      </c>
      <c r="AC1175" s="12">
        <v>43281</v>
      </c>
      <c r="AD1175" t="s">
        <v>75</v>
      </c>
      <c r="AE1175" t="s">
        <v>75</v>
      </c>
      <c r="AF1175" s="7" t="s">
        <v>75</v>
      </c>
      <c r="AG1175" t="s">
        <v>75</v>
      </c>
      <c r="AH1175" t="s">
        <v>75</v>
      </c>
      <c r="AI1175" s="7">
        <v>0</v>
      </c>
      <c r="AJ1175" s="1"/>
      <c r="AK1175" s="1"/>
      <c r="AL1175" s="1"/>
      <c r="AM1175" s="1"/>
      <c r="AN1175" s="1"/>
      <c r="AO1175" s="1"/>
      <c r="AP1175" s="12">
        <v>43285</v>
      </c>
      <c r="AQ1175" s="12">
        <v>43286</v>
      </c>
      <c r="AR1175" s="12">
        <v>43297</v>
      </c>
      <c r="AS1175" t="s">
        <v>75</v>
      </c>
      <c r="AT1175" s="1">
        <v>43311</v>
      </c>
      <c r="AU1175" s="1">
        <v>43298</v>
      </c>
      <c r="AV1175" s="7" t="s">
        <v>18</v>
      </c>
      <c r="AZ1175" s="1">
        <v>42581</v>
      </c>
      <c r="BA1175" s="1"/>
      <c r="BH1175" s="1"/>
      <c r="BI1175" s="1"/>
      <c r="BO1175" s="12"/>
      <c r="BP1175" t="b">
        <v>0</v>
      </c>
      <c r="BQ1175" t="b">
        <v>0</v>
      </c>
      <c r="BR1175" s="7"/>
      <c r="BS1175" s="7" t="s">
        <v>13</v>
      </c>
      <c r="BT1175" t="b">
        <v>0</v>
      </c>
      <c r="BU1175" t="b">
        <v>0</v>
      </c>
      <c r="BV1175">
        <v>1169</v>
      </c>
      <c r="BW1175">
        <v>1</v>
      </c>
      <c r="CC1175" s="1"/>
      <c r="CH1175" s="7">
        <v>1</v>
      </c>
      <c r="CI1175" s="7">
        <v>5</v>
      </c>
      <c r="CJ1175" s="7">
        <v>2</v>
      </c>
      <c r="CK1175" s="7">
        <v>2</v>
      </c>
      <c r="CL1175" s="7">
        <v>11</v>
      </c>
      <c r="CM1175" s="7">
        <v>1</v>
      </c>
      <c r="CN1175" s="7">
        <v>-716</v>
      </c>
      <c r="CO1175" s="7">
        <v>-43298</v>
      </c>
      <c r="CP1175" s="7">
        <v>42581</v>
      </c>
      <c r="CQ1175" s="7">
        <v>12</v>
      </c>
      <c r="CR1175" s="27">
        <v>2018</v>
      </c>
      <c r="CS1175" s="27">
        <v>6</v>
      </c>
      <c r="CT1175" s="27">
        <v>10</v>
      </c>
      <c r="CU1175" s="27">
        <v>1</v>
      </c>
      <c r="CV1175" s="27">
        <v>26</v>
      </c>
      <c r="CW1175" s="27" t="s">
        <v>18858</v>
      </c>
      <c r="CX1175" s="27" t="s">
        <v>24167</v>
      </c>
      <c r="CY1175" s="27" t="s">
        <v>18858</v>
      </c>
      <c r="CZ1175" s="27" t="s">
        <v>24318</v>
      </c>
      <c r="DA1175" s="27" t="s">
        <v>24319</v>
      </c>
      <c r="DB1175" s="27" t="s">
        <v>18772</v>
      </c>
      <c r="DC1175" s="27">
        <v>1</v>
      </c>
      <c r="DD1175" s="27">
        <v>90</v>
      </c>
    </row>
    <row r="1176" spans="1:108" customFormat="1" hidden="1" x14ac:dyDescent="0.25">
      <c r="A1176" s="7" t="s">
        <v>18110</v>
      </c>
      <c r="B1176" s="12">
        <v>43298</v>
      </c>
      <c r="C1176" s="7" t="s">
        <v>75</v>
      </c>
      <c r="D1176" s="7" t="s">
        <v>25</v>
      </c>
      <c r="E1176" s="7" t="s">
        <v>24</v>
      </c>
      <c r="F1176" t="s">
        <v>21989</v>
      </c>
      <c r="J1176" t="s">
        <v>21990</v>
      </c>
      <c r="K1176" s="1">
        <v>41176</v>
      </c>
      <c r="L1176" s="7" t="s">
        <v>18111</v>
      </c>
      <c r="M1176" s="7">
        <v>5</v>
      </c>
      <c r="N1176" s="7"/>
      <c r="O1176" s="7" t="s">
        <v>979</v>
      </c>
      <c r="P1176" t="s">
        <v>21991</v>
      </c>
      <c r="Q1176" s="12">
        <v>43291</v>
      </c>
      <c r="R1176" s="12">
        <v>43291</v>
      </c>
      <c r="T1176" s="1"/>
      <c r="W1176" t="s">
        <v>17</v>
      </c>
      <c r="X1176" t="s">
        <v>17</v>
      </c>
      <c r="Y1176" t="s">
        <v>75</v>
      </c>
      <c r="Z1176" s="1">
        <v>43291</v>
      </c>
      <c r="AA1176" t="s">
        <v>75</v>
      </c>
      <c r="AB1176" t="s">
        <v>75</v>
      </c>
      <c r="AC1176" s="12">
        <v>43285</v>
      </c>
      <c r="AD1176" t="s">
        <v>17</v>
      </c>
      <c r="AE1176" t="s">
        <v>75</v>
      </c>
      <c r="AF1176" s="7" t="s">
        <v>17</v>
      </c>
      <c r="AG1176" t="s">
        <v>75</v>
      </c>
      <c r="AH1176" t="s">
        <v>75</v>
      </c>
      <c r="AI1176" s="7">
        <v>3</v>
      </c>
      <c r="AJ1176" s="1">
        <v>41183</v>
      </c>
      <c r="AK1176" s="1">
        <v>41268</v>
      </c>
      <c r="AL1176" s="1"/>
      <c r="AM1176" s="1">
        <v>41239</v>
      </c>
      <c r="AN1176" s="1">
        <v>41299</v>
      </c>
      <c r="AO1176" s="1"/>
      <c r="AP1176" s="12">
        <v>43291</v>
      </c>
      <c r="AQ1176" s="12">
        <v>43292</v>
      </c>
      <c r="AR1176" s="12">
        <v>43297</v>
      </c>
      <c r="AS1176" t="s">
        <v>75</v>
      </c>
      <c r="AT1176" s="1">
        <v>43313</v>
      </c>
      <c r="AU1176" s="1">
        <v>43298</v>
      </c>
      <c r="AV1176" s="7" t="s">
        <v>22</v>
      </c>
      <c r="AZ1176" s="1">
        <v>43313</v>
      </c>
      <c r="BA1176" s="1"/>
      <c r="BH1176" s="1"/>
      <c r="BI1176" s="1"/>
      <c r="BO1176" s="12"/>
      <c r="BP1176" t="b">
        <v>0</v>
      </c>
      <c r="BQ1176" t="b">
        <v>0</v>
      </c>
      <c r="BR1176" s="7"/>
      <c r="BS1176" s="7" t="s">
        <v>13</v>
      </c>
      <c r="BT1176" t="b">
        <v>0</v>
      </c>
      <c r="BU1176" t="b">
        <v>0</v>
      </c>
      <c r="BV1176">
        <v>1170</v>
      </c>
      <c r="BW1176">
        <v>1</v>
      </c>
      <c r="CC1176" s="1"/>
      <c r="CH1176" s="7">
        <v>6</v>
      </c>
      <c r="CI1176" s="7">
        <v>7</v>
      </c>
      <c r="CJ1176" s="7">
        <v>0</v>
      </c>
      <c r="CK1176" s="7">
        <v>1</v>
      </c>
      <c r="CL1176" s="7">
        <v>5</v>
      </c>
      <c r="CM1176" s="7">
        <v>1</v>
      </c>
      <c r="CN1176" s="7">
        <v>16</v>
      </c>
      <c r="CO1176" s="7">
        <v>-43298</v>
      </c>
      <c r="CP1176" s="7">
        <v>43313</v>
      </c>
      <c r="CQ1176" s="7">
        <v>6</v>
      </c>
      <c r="CR1176" s="27">
        <v>2018</v>
      </c>
      <c r="CS1176" s="27">
        <v>7</v>
      </c>
      <c r="CT1176" s="27">
        <v>10</v>
      </c>
      <c r="CU1176" s="27">
        <v>1</v>
      </c>
      <c r="CV1176" s="27">
        <v>27</v>
      </c>
      <c r="CW1176" s="27" t="s">
        <v>18858</v>
      </c>
      <c r="CX1176" s="27" t="s">
        <v>24324</v>
      </c>
      <c r="CY1176" s="27" t="s">
        <v>18858</v>
      </c>
      <c r="CZ1176" s="27" t="s">
        <v>24318</v>
      </c>
      <c r="DA1176" s="27" t="s">
        <v>24319</v>
      </c>
      <c r="DB1176" s="27" t="s">
        <v>18773</v>
      </c>
      <c r="DC1176" s="27">
        <v>1</v>
      </c>
      <c r="DD1176" s="27">
        <v>90</v>
      </c>
    </row>
    <row r="1177" spans="1:108" customFormat="1" hidden="1" x14ac:dyDescent="0.25">
      <c r="A1177" s="7" t="s">
        <v>18112</v>
      </c>
      <c r="B1177" s="12">
        <v>43295</v>
      </c>
      <c r="C1177" s="7" t="s">
        <v>75</v>
      </c>
      <c r="D1177" s="7" t="s">
        <v>1439</v>
      </c>
      <c r="E1177" s="7" t="s">
        <v>73</v>
      </c>
      <c r="F1177" t="s">
        <v>2620</v>
      </c>
      <c r="J1177" t="s">
        <v>21992</v>
      </c>
      <c r="K1177" s="1">
        <v>40794</v>
      </c>
      <c r="L1177" s="7" t="s">
        <v>18113</v>
      </c>
      <c r="M1177" s="7">
        <v>6</v>
      </c>
      <c r="N1177" s="7"/>
      <c r="O1177" s="7" t="s">
        <v>979</v>
      </c>
      <c r="P1177" t="s">
        <v>2636</v>
      </c>
      <c r="Q1177" s="12">
        <v>43284</v>
      </c>
      <c r="R1177" s="12">
        <v>43284</v>
      </c>
      <c r="T1177" s="1"/>
      <c r="W1177" t="s">
        <v>17</v>
      </c>
      <c r="X1177" t="s">
        <v>17</v>
      </c>
      <c r="Y1177" t="s">
        <v>75</v>
      </c>
      <c r="Z1177" s="1">
        <v>43283</v>
      </c>
      <c r="AA1177" t="s">
        <v>75</v>
      </c>
      <c r="AB1177" t="s">
        <v>75</v>
      </c>
      <c r="AC1177" s="12">
        <v>43283</v>
      </c>
      <c r="AD1177" t="s">
        <v>75</v>
      </c>
      <c r="AE1177" t="s">
        <v>75</v>
      </c>
      <c r="AF1177" s="7" t="s">
        <v>75</v>
      </c>
      <c r="AG1177" t="s">
        <v>75</v>
      </c>
      <c r="AH1177" t="s">
        <v>75</v>
      </c>
      <c r="AI1177" s="7">
        <v>3</v>
      </c>
      <c r="AJ1177" s="1">
        <v>40795</v>
      </c>
      <c r="AK1177" s="1">
        <v>40901</v>
      </c>
      <c r="AL1177" s="1"/>
      <c r="AM1177" s="1">
        <v>40839</v>
      </c>
      <c r="AN1177" s="1">
        <v>40934</v>
      </c>
      <c r="AO1177" s="1"/>
      <c r="AP1177" s="12">
        <v>43284</v>
      </c>
      <c r="AQ1177" s="12">
        <v>43285</v>
      </c>
      <c r="AR1177" s="12">
        <v>43294</v>
      </c>
      <c r="AS1177" t="s">
        <v>75</v>
      </c>
      <c r="AT1177" s="1">
        <v>43311</v>
      </c>
      <c r="AU1177" s="1">
        <v>43295</v>
      </c>
      <c r="AV1177" s="7" t="s">
        <v>18</v>
      </c>
      <c r="AZ1177" s="1">
        <v>43311</v>
      </c>
      <c r="BA1177" s="1"/>
      <c r="BH1177" s="1"/>
      <c r="BI1177" s="1"/>
      <c r="BO1177" s="12"/>
      <c r="BP1177" t="b">
        <v>0</v>
      </c>
      <c r="BQ1177" t="b">
        <v>0</v>
      </c>
      <c r="BR1177" s="7"/>
      <c r="BS1177" s="7" t="s">
        <v>13</v>
      </c>
      <c r="BT1177" t="b">
        <v>0</v>
      </c>
      <c r="BU1177" t="b">
        <v>0</v>
      </c>
      <c r="BV1177">
        <v>1171</v>
      </c>
      <c r="BW1177">
        <v>1</v>
      </c>
      <c r="CC1177" s="1"/>
      <c r="CH1177" s="7">
        <v>1</v>
      </c>
      <c r="CI1177" s="7">
        <v>2</v>
      </c>
      <c r="CJ1177" s="7">
        <v>0</v>
      </c>
      <c r="CK1177" s="7">
        <v>1</v>
      </c>
      <c r="CL1177" s="7">
        <v>9</v>
      </c>
      <c r="CM1177" s="7">
        <v>1</v>
      </c>
      <c r="CN1177" s="7">
        <v>17</v>
      </c>
      <c r="CO1177" s="7">
        <v>-43295</v>
      </c>
      <c r="CP1177" s="7">
        <v>43311</v>
      </c>
      <c r="CQ1177" s="7">
        <v>10</v>
      </c>
      <c r="CR1177" s="27">
        <v>2018</v>
      </c>
      <c r="CS1177" s="27">
        <v>7</v>
      </c>
      <c r="CT1177" s="27">
        <v>10</v>
      </c>
      <c r="CU1177" s="27">
        <v>1</v>
      </c>
      <c r="CV1177" s="27">
        <v>27</v>
      </c>
      <c r="CW1177" s="27" t="s">
        <v>18858</v>
      </c>
      <c r="CX1177" s="27" t="s">
        <v>24167</v>
      </c>
      <c r="CY1177" s="27" t="s">
        <v>18858</v>
      </c>
      <c r="CZ1177" s="27" t="s">
        <v>24318</v>
      </c>
      <c r="DA1177" s="27" t="s">
        <v>24319</v>
      </c>
      <c r="DB1177" s="27" t="s">
        <v>18773</v>
      </c>
      <c r="DC1177" s="27">
        <v>1</v>
      </c>
      <c r="DD1177" s="27">
        <v>90</v>
      </c>
    </row>
    <row r="1178" spans="1:108" customFormat="1" hidden="1" x14ac:dyDescent="0.25">
      <c r="A1178" s="7" t="s">
        <v>18114</v>
      </c>
      <c r="B1178" s="12">
        <v>43299</v>
      </c>
      <c r="C1178" s="7" t="s">
        <v>75</v>
      </c>
      <c r="D1178" s="7" t="s">
        <v>107</v>
      </c>
      <c r="E1178" s="7" t="s">
        <v>73</v>
      </c>
      <c r="F1178" t="s">
        <v>5626</v>
      </c>
      <c r="J1178" t="s">
        <v>21993</v>
      </c>
      <c r="K1178" s="1">
        <v>42844</v>
      </c>
      <c r="L1178" s="7" t="s">
        <v>18115</v>
      </c>
      <c r="M1178" s="7">
        <v>1</v>
      </c>
      <c r="N1178" s="7"/>
      <c r="O1178" s="7" t="s">
        <v>1011</v>
      </c>
      <c r="P1178" t="s">
        <v>21994</v>
      </c>
      <c r="Q1178" s="12">
        <v>43292</v>
      </c>
      <c r="R1178" s="12">
        <v>43292</v>
      </c>
      <c r="T1178" s="1"/>
      <c r="W1178" t="s">
        <v>17</v>
      </c>
      <c r="X1178" t="s">
        <v>17</v>
      </c>
      <c r="Y1178" t="s">
        <v>75</v>
      </c>
      <c r="Z1178" s="1">
        <v>43290</v>
      </c>
      <c r="AA1178" t="s">
        <v>75</v>
      </c>
      <c r="AB1178" t="s">
        <v>75</v>
      </c>
      <c r="AC1178" s="12">
        <v>43289</v>
      </c>
      <c r="AD1178" t="s">
        <v>75</v>
      </c>
      <c r="AE1178" t="s">
        <v>75</v>
      </c>
      <c r="AF1178" s="7" t="s">
        <v>75</v>
      </c>
      <c r="AG1178" t="s">
        <v>75</v>
      </c>
      <c r="AH1178" t="s">
        <v>75</v>
      </c>
      <c r="AI1178" s="7">
        <v>0</v>
      </c>
      <c r="AJ1178" s="1"/>
      <c r="AK1178" s="1"/>
      <c r="AL1178" s="1"/>
      <c r="AM1178" s="1"/>
      <c r="AN1178" s="1"/>
      <c r="AO1178" s="1"/>
      <c r="AP1178" s="12">
        <v>43293</v>
      </c>
      <c r="AQ1178" s="12">
        <v>43294</v>
      </c>
      <c r="AR1178" s="12">
        <v>43298</v>
      </c>
      <c r="AS1178" t="s">
        <v>75</v>
      </c>
      <c r="AT1178" s="1">
        <v>43314</v>
      </c>
      <c r="AU1178" s="1">
        <v>43299</v>
      </c>
      <c r="AV1178" s="7" t="s">
        <v>18</v>
      </c>
      <c r="AZ1178" s="1">
        <v>43314</v>
      </c>
      <c r="BA1178" s="1"/>
      <c r="BH1178" s="1"/>
      <c r="BI1178" s="1"/>
      <c r="BO1178" s="12"/>
      <c r="BP1178" t="b">
        <v>0</v>
      </c>
      <c r="BQ1178" t="b">
        <v>0</v>
      </c>
      <c r="BR1178" s="7"/>
      <c r="BS1178" s="7" t="s">
        <v>13</v>
      </c>
      <c r="BT1178" t="b">
        <v>0</v>
      </c>
      <c r="BU1178" t="b">
        <v>0</v>
      </c>
      <c r="BV1178">
        <v>1172</v>
      </c>
      <c r="BW1178">
        <v>1</v>
      </c>
      <c r="BZ1178">
        <v>1</v>
      </c>
      <c r="CA1178">
        <v>4</v>
      </c>
      <c r="CC1178" s="1"/>
      <c r="CH1178" s="7">
        <v>3</v>
      </c>
      <c r="CI1178" s="7">
        <v>5</v>
      </c>
      <c r="CJ1178" s="7">
        <v>0</v>
      </c>
      <c r="CK1178" s="7">
        <v>2</v>
      </c>
      <c r="CL1178" s="7">
        <v>4</v>
      </c>
      <c r="CM1178" s="7">
        <v>1</v>
      </c>
      <c r="CN1178" s="7">
        <v>16</v>
      </c>
      <c r="CO1178" s="7">
        <v>-43299</v>
      </c>
      <c r="CP1178" s="7">
        <v>43314</v>
      </c>
      <c r="CQ1178" s="7">
        <v>5</v>
      </c>
      <c r="CR1178" s="27">
        <v>2018</v>
      </c>
      <c r="CS1178" s="27">
        <v>7</v>
      </c>
      <c r="CT1178" s="27">
        <v>10</v>
      </c>
      <c r="CU1178" s="27">
        <v>1</v>
      </c>
      <c r="CV1178" s="27">
        <v>27</v>
      </c>
      <c r="CW1178" s="27" t="s">
        <v>18858</v>
      </c>
      <c r="CX1178" s="27" t="s">
        <v>24324</v>
      </c>
      <c r="CY1178" s="27" t="s">
        <v>18858</v>
      </c>
      <c r="CZ1178" s="27" t="s">
        <v>24318</v>
      </c>
      <c r="DA1178" s="27" t="s">
        <v>24319</v>
      </c>
      <c r="DB1178" s="27" t="s">
        <v>18772</v>
      </c>
      <c r="DC1178" s="27">
        <v>1</v>
      </c>
      <c r="DD1178" s="27">
        <v>90</v>
      </c>
    </row>
    <row r="1179" spans="1:108" customFormat="1" hidden="1" x14ac:dyDescent="0.25">
      <c r="A1179" s="7" t="s">
        <v>18116</v>
      </c>
      <c r="B1179" s="12">
        <v>43292</v>
      </c>
      <c r="C1179" s="7" t="s">
        <v>75</v>
      </c>
      <c r="D1179" s="7" t="s">
        <v>79</v>
      </c>
      <c r="E1179" s="7" t="s">
        <v>29</v>
      </c>
      <c r="F1179" t="s">
        <v>1731</v>
      </c>
      <c r="J1179" t="s">
        <v>21995</v>
      </c>
      <c r="K1179" s="1">
        <v>42690</v>
      </c>
      <c r="L1179" s="7" t="s">
        <v>18117</v>
      </c>
      <c r="M1179" s="7">
        <v>1</v>
      </c>
      <c r="N1179" s="7"/>
      <c r="O1179" s="7" t="s">
        <v>1011</v>
      </c>
      <c r="P1179" t="s">
        <v>21996</v>
      </c>
      <c r="Q1179" s="12">
        <v>43285</v>
      </c>
      <c r="R1179" s="12">
        <v>43285</v>
      </c>
      <c r="T1179" s="1"/>
      <c r="W1179" t="s">
        <v>17</v>
      </c>
      <c r="X1179" t="s">
        <v>17</v>
      </c>
      <c r="Y1179" t="s">
        <v>17</v>
      </c>
      <c r="Z1179" s="1"/>
      <c r="AA1179" t="s">
        <v>75</v>
      </c>
      <c r="AB1179" t="s">
        <v>75</v>
      </c>
      <c r="AC1179" s="12">
        <v>43283</v>
      </c>
      <c r="AD1179" t="s">
        <v>75</v>
      </c>
      <c r="AE1179" t="s">
        <v>75</v>
      </c>
      <c r="AF1179" s="7" t="s">
        <v>17</v>
      </c>
      <c r="AG1179" t="s">
        <v>75</v>
      </c>
      <c r="AH1179" t="s">
        <v>75</v>
      </c>
      <c r="AI1179" s="7">
        <v>3</v>
      </c>
      <c r="AJ1179" s="1">
        <v>42691</v>
      </c>
      <c r="AK1179" s="1">
        <v>42782</v>
      </c>
      <c r="AL1179" s="1"/>
      <c r="AM1179" s="1">
        <v>42751</v>
      </c>
      <c r="AN1179" s="1">
        <v>42810</v>
      </c>
      <c r="AO1179" s="1"/>
      <c r="AP1179" s="12">
        <v>43285</v>
      </c>
      <c r="AQ1179" s="12">
        <v>43286</v>
      </c>
      <c r="AR1179" s="12">
        <v>43291</v>
      </c>
      <c r="AS1179" t="s">
        <v>75</v>
      </c>
      <c r="AT1179" s="1">
        <v>43311</v>
      </c>
      <c r="AU1179" s="1">
        <v>43292</v>
      </c>
      <c r="AV1179" s="7" t="s">
        <v>18</v>
      </c>
      <c r="AZ1179" s="1">
        <v>43311</v>
      </c>
      <c r="BA1179" s="1"/>
      <c r="BH1179" s="1"/>
      <c r="BI1179" s="1"/>
      <c r="BO1179" s="12"/>
      <c r="BP1179" t="b">
        <v>0</v>
      </c>
      <c r="BQ1179" t="b">
        <v>0</v>
      </c>
      <c r="BR1179" s="7"/>
      <c r="BS1179" s="7" t="s">
        <v>13</v>
      </c>
      <c r="BT1179" t="b">
        <v>0</v>
      </c>
      <c r="BU1179" t="b">
        <v>0</v>
      </c>
      <c r="BV1179">
        <v>1173</v>
      </c>
      <c r="BW1179">
        <v>1</v>
      </c>
      <c r="CC1179" s="1"/>
      <c r="CH1179" s="7">
        <v>2</v>
      </c>
      <c r="CI1179" s="7">
        <v>3</v>
      </c>
      <c r="CJ1179" s="7">
        <v>0</v>
      </c>
      <c r="CK1179" s="7">
        <v>1</v>
      </c>
      <c r="CL1179" s="7">
        <v>5</v>
      </c>
      <c r="CM1179" s="7">
        <v>1</v>
      </c>
      <c r="CN1179" s="7">
        <v>20</v>
      </c>
      <c r="CO1179" s="7">
        <v>-43292</v>
      </c>
      <c r="CP1179" s="7">
        <v>43311</v>
      </c>
      <c r="CQ1179" s="7">
        <v>6</v>
      </c>
      <c r="CR1179" s="27">
        <v>2018</v>
      </c>
      <c r="CS1179" s="27">
        <v>7</v>
      </c>
      <c r="CT1179" s="27">
        <v>10</v>
      </c>
      <c r="CU1179" s="27">
        <v>1</v>
      </c>
      <c r="CV1179" s="27">
        <v>27</v>
      </c>
      <c r="CW1179" s="27" t="s">
        <v>18858</v>
      </c>
      <c r="CX1179" s="27" t="s">
        <v>24324</v>
      </c>
      <c r="CY1179" s="27" t="s">
        <v>18858</v>
      </c>
      <c r="CZ1179" s="27" t="s">
        <v>24318</v>
      </c>
      <c r="DA1179" s="27" t="s">
        <v>24319</v>
      </c>
      <c r="DB1179" s="27" t="s">
        <v>18773</v>
      </c>
      <c r="DC1179" s="27">
        <v>1</v>
      </c>
      <c r="DD1179" s="27">
        <v>90</v>
      </c>
    </row>
    <row r="1180" spans="1:108" customFormat="1" hidden="1" x14ac:dyDescent="0.25">
      <c r="A1180" s="7" t="s">
        <v>18118</v>
      </c>
      <c r="B1180" s="12">
        <v>43292</v>
      </c>
      <c r="C1180" s="7" t="s">
        <v>75</v>
      </c>
      <c r="D1180" s="7" t="s">
        <v>681</v>
      </c>
      <c r="E1180" s="7" t="s">
        <v>29</v>
      </c>
      <c r="F1180" t="s">
        <v>1731</v>
      </c>
      <c r="J1180" t="s">
        <v>21997</v>
      </c>
      <c r="K1180" s="1"/>
      <c r="L1180" s="7" t="s">
        <v>18119</v>
      </c>
      <c r="M1180" s="7">
        <v>6</v>
      </c>
      <c r="N1180" s="7"/>
      <c r="O1180" s="7" t="s">
        <v>979</v>
      </c>
      <c r="P1180" t="s">
        <v>21998</v>
      </c>
      <c r="Q1180" s="12">
        <v>43262</v>
      </c>
      <c r="R1180" s="12">
        <v>43262</v>
      </c>
      <c r="T1180" s="1"/>
      <c r="W1180" t="s">
        <v>17</v>
      </c>
      <c r="X1180" t="s">
        <v>17</v>
      </c>
      <c r="Y1180" t="s">
        <v>75</v>
      </c>
      <c r="Z1180" s="1">
        <v>43262</v>
      </c>
      <c r="AA1180" t="s">
        <v>75</v>
      </c>
      <c r="AB1180" t="s">
        <v>75</v>
      </c>
      <c r="AC1180" s="12">
        <v>43252</v>
      </c>
      <c r="AD1180" t="s">
        <v>75</v>
      </c>
      <c r="AE1180" t="s">
        <v>75</v>
      </c>
      <c r="AF1180" s="7" t="s">
        <v>75</v>
      </c>
      <c r="AG1180" t="s">
        <v>75</v>
      </c>
      <c r="AH1180" t="s">
        <v>75</v>
      </c>
      <c r="AI1180" s="7">
        <v>0</v>
      </c>
      <c r="AJ1180" s="1"/>
      <c r="AK1180" s="1"/>
      <c r="AL1180" s="1"/>
      <c r="AM1180" s="1"/>
      <c r="AN1180" s="1"/>
      <c r="AO1180" s="1"/>
      <c r="AP1180" s="12">
        <v>43265</v>
      </c>
      <c r="AQ1180" s="12">
        <v>43266</v>
      </c>
      <c r="AR1180" s="12">
        <v>43291</v>
      </c>
      <c r="AS1180" t="s">
        <v>75</v>
      </c>
      <c r="AT1180" s="1">
        <v>43311</v>
      </c>
      <c r="AU1180" s="1">
        <v>43292</v>
      </c>
      <c r="AV1180" s="7" t="s">
        <v>18</v>
      </c>
      <c r="AZ1180" s="1">
        <v>43311</v>
      </c>
      <c r="BA1180" s="1"/>
      <c r="BH1180" s="1"/>
      <c r="BI1180" s="1"/>
      <c r="BO1180" s="12"/>
      <c r="BP1180" t="b">
        <v>0</v>
      </c>
      <c r="BQ1180" t="b">
        <v>0</v>
      </c>
      <c r="BR1180" s="7"/>
      <c r="BS1180" s="7" t="s">
        <v>13</v>
      </c>
      <c r="BT1180" t="b">
        <v>0</v>
      </c>
      <c r="BU1180" t="b">
        <v>0</v>
      </c>
      <c r="BV1180">
        <v>1174</v>
      </c>
      <c r="BW1180">
        <v>1</v>
      </c>
      <c r="CC1180" s="1"/>
      <c r="CH1180" s="7">
        <v>10</v>
      </c>
      <c r="CI1180" s="7">
        <v>14</v>
      </c>
      <c r="CJ1180" s="7">
        <v>0</v>
      </c>
      <c r="CK1180" s="7">
        <v>4</v>
      </c>
      <c r="CL1180" s="7">
        <v>25</v>
      </c>
      <c r="CM1180" s="7">
        <v>1</v>
      </c>
      <c r="CN1180" s="7">
        <v>20</v>
      </c>
      <c r="CO1180" s="7">
        <v>-43292</v>
      </c>
      <c r="CP1180" s="7">
        <v>43311</v>
      </c>
      <c r="CQ1180" s="7">
        <v>26</v>
      </c>
      <c r="CR1180" s="27">
        <v>2018</v>
      </c>
      <c r="CS1180" s="27">
        <v>6</v>
      </c>
      <c r="CT1180" s="27">
        <v>10</v>
      </c>
      <c r="CU1180" s="27">
        <v>1</v>
      </c>
      <c r="CV1180" s="27">
        <v>22</v>
      </c>
      <c r="CW1180" s="27" t="s">
        <v>24451</v>
      </c>
      <c r="CX1180" s="27" t="s">
        <v>24167</v>
      </c>
      <c r="CY1180" s="27" t="s">
        <v>18858</v>
      </c>
      <c r="CZ1180" s="27" t="s">
        <v>24318</v>
      </c>
      <c r="DA1180" s="27" t="s">
        <v>24319</v>
      </c>
      <c r="DB1180" s="27" t="s">
        <v>18772</v>
      </c>
      <c r="DC1180" s="27">
        <v>1</v>
      </c>
      <c r="DD1180" s="27">
        <v>90</v>
      </c>
    </row>
    <row r="1181" spans="1:108" customFormat="1" hidden="1" x14ac:dyDescent="0.25">
      <c r="A1181" s="7" t="s">
        <v>21999</v>
      </c>
      <c r="B1181" s="12">
        <v>43292</v>
      </c>
      <c r="C1181" s="7" t="s">
        <v>75</v>
      </c>
      <c r="D1181" s="7" t="s">
        <v>29</v>
      </c>
      <c r="E1181" s="7" t="s">
        <v>29</v>
      </c>
      <c r="F1181" t="s">
        <v>22000</v>
      </c>
      <c r="J1181" t="s">
        <v>22001</v>
      </c>
      <c r="K1181" s="1">
        <v>43040</v>
      </c>
      <c r="L1181" s="7" t="s">
        <v>22002</v>
      </c>
      <c r="M1181" s="7">
        <v>0</v>
      </c>
      <c r="N1181" s="7"/>
      <c r="O1181" s="7" t="s">
        <v>979</v>
      </c>
      <c r="P1181" t="s">
        <v>22003</v>
      </c>
      <c r="Q1181" s="12">
        <v>43270</v>
      </c>
      <c r="R1181" s="12">
        <v>43270</v>
      </c>
      <c r="T1181" s="1"/>
      <c r="W1181" t="s">
        <v>75</v>
      </c>
      <c r="X1181" t="s">
        <v>75</v>
      </c>
      <c r="Y1181" t="s">
        <v>17</v>
      </c>
      <c r="Z1181" s="1"/>
      <c r="AA1181" t="s">
        <v>75</v>
      </c>
      <c r="AB1181" t="s">
        <v>75</v>
      </c>
      <c r="AC1181" s="12">
        <v>43261</v>
      </c>
      <c r="AD1181" t="s">
        <v>75</v>
      </c>
      <c r="AE1181" t="s">
        <v>75</v>
      </c>
      <c r="AF1181" s="7" t="s">
        <v>17</v>
      </c>
      <c r="AG1181" t="s">
        <v>75</v>
      </c>
      <c r="AH1181" t="s">
        <v>75</v>
      </c>
      <c r="AI1181" s="7">
        <v>2</v>
      </c>
      <c r="AJ1181" s="1">
        <v>43048</v>
      </c>
      <c r="AK1181" s="1">
        <v>43136</v>
      </c>
      <c r="AL1181" s="1"/>
      <c r="AM1181" s="1">
        <v>43103</v>
      </c>
      <c r="AN1181" s="1"/>
      <c r="AO1181" s="1"/>
      <c r="AP1181" s="12">
        <v>43271</v>
      </c>
      <c r="AQ1181" s="12">
        <v>43272</v>
      </c>
      <c r="AR1181" s="12">
        <v>43291</v>
      </c>
      <c r="AS1181" t="s">
        <v>75</v>
      </c>
      <c r="AT1181" s="1">
        <v>43311</v>
      </c>
      <c r="AU1181" s="1">
        <v>43292</v>
      </c>
      <c r="AV1181" s="7" t="s">
        <v>18</v>
      </c>
      <c r="AZ1181" s="1">
        <v>43311</v>
      </c>
      <c r="BA1181" s="1"/>
      <c r="BH1181" s="1"/>
      <c r="BI1181" s="1"/>
      <c r="BO1181" s="12"/>
      <c r="BP1181" t="b">
        <v>0</v>
      </c>
      <c r="BQ1181" t="b">
        <v>0</v>
      </c>
      <c r="BR1181" s="7"/>
      <c r="BS1181" s="7" t="s">
        <v>19346</v>
      </c>
      <c r="BT1181" t="b">
        <v>0</v>
      </c>
      <c r="BU1181" t="b">
        <v>0</v>
      </c>
      <c r="BV1181">
        <v>1175</v>
      </c>
      <c r="BW1181">
        <v>1</v>
      </c>
      <c r="CC1181" s="1"/>
      <c r="CH1181" s="7">
        <v>9</v>
      </c>
      <c r="CI1181" s="7">
        <v>11</v>
      </c>
      <c r="CJ1181" s="7">
        <v>0</v>
      </c>
      <c r="CK1181" s="7">
        <v>2</v>
      </c>
      <c r="CL1181" s="7">
        <v>19</v>
      </c>
      <c r="CM1181" s="7">
        <v>1</v>
      </c>
      <c r="CN1181" s="7">
        <v>20</v>
      </c>
      <c r="CO1181" s="7">
        <v>-43292</v>
      </c>
      <c r="CP1181" s="7">
        <v>43311</v>
      </c>
      <c r="CQ1181" s="7">
        <v>20</v>
      </c>
      <c r="CR1181" s="27">
        <v>2018</v>
      </c>
      <c r="CS1181" s="27">
        <v>6</v>
      </c>
      <c r="CT1181" s="27">
        <v>10</v>
      </c>
      <c r="CU1181" s="27">
        <v>1</v>
      </c>
      <c r="CV1181" s="27">
        <v>23</v>
      </c>
      <c r="CW1181" s="27" t="s">
        <v>18858</v>
      </c>
      <c r="CX1181" s="27" t="s">
        <v>24167</v>
      </c>
      <c r="CY1181" s="27" t="s">
        <v>18858</v>
      </c>
      <c r="CZ1181" s="27" t="s">
        <v>24318</v>
      </c>
      <c r="DA1181" s="27" t="s">
        <v>24319</v>
      </c>
      <c r="DB1181" s="27" t="s">
        <v>24326</v>
      </c>
      <c r="DC1181" s="27">
        <v>1</v>
      </c>
      <c r="DD1181" s="27">
        <v>90</v>
      </c>
    </row>
    <row r="1182" spans="1:108" customFormat="1" hidden="1" x14ac:dyDescent="0.25">
      <c r="A1182" s="7" t="s">
        <v>18120</v>
      </c>
      <c r="B1182" s="12">
        <v>43292</v>
      </c>
      <c r="C1182" s="7" t="s">
        <v>75</v>
      </c>
      <c r="D1182" s="7" t="s">
        <v>29</v>
      </c>
      <c r="E1182" s="7" t="s">
        <v>29</v>
      </c>
      <c r="F1182" t="s">
        <v>22004</v>
      </c>
      <c r="J1182" t="s">
        <v>12886</v>
      </c>
      <c r="K1182" s="1">
        <v>40687</v>
      </c>
      <c r="L1182" s="7" t="s">
        <v>18121</v>
      </c>
      <c r="M1182" s="7">
        <v>7</v>
      </c>
      <c r="N1182" s="7"/>
      <c r="O1182" s="7" t="s">
        <v>979</v>
      </c>
      <c r="P1182" t="s">
        <v>22005</v>
      </c>
      <c r="Q1182" s="12">
        <v>43283</v>
      </c>
      <c r="R1182" s="12">
        <v>43283</v>
      </c>
      <c r="T1182" s="1"/>
      <c r="W1182" t="s">
        <v>17</v>
      </c>
      <c r="X1182" t="s">
        <v>17</v>
      </c>
      <c r="Y1182" t="s">
        <v>17</v>
      </c>
      <c r="Z1182" s="1"/>
      <c r="AA1182" t="s">
        <v>75</v>
      </c>
      <c r="AB1182" t="s">
        <v>75</v>
      </c>
      <c r="AC1182" s="12">
        <v>43280</v>
      </c>
      <c r="AD1182" t="s">
        <v>75</v>
      </c>
      <c r="AE1182" t="s">
        <v>75</v>
      </c>
      <c r="AF1182" s="7" t="s">
        <v>17</v>
      </c>
      <c r="AG1182" t="s">
        <v>75</v>
      </c>
      <c r="AH1182" t="s">
        <v>75</v>
      </c>
      <c r="AI1182" s="7">
        <v>4</v>
      </c>
      <c r="AJ1182" s="1">
        <v>40687</v>
      </c>
      <c r="AK1182" s="1">
        <v>40779</v>
      </c>
      <c r="AL1182" s="1">
        <v>41404</v>
      </c>
      <c r="AM1182" s="1">
        <v>40748</v>
      </c>
      <c r="AN1182" s="1">
        <v>40810</v>
      </c>
      <c r="AO1182" s="1"/>
      <c r="AP1182" s="12">
        <v>43285</v>
      </c>
      <c r="AQ1182" s="12">
        <v>43286</v>
      </c>
      <c r="AR1182" s="12">
        <v>43291</v>
      </c>
      <c r="AS1182" t="s">
        <v>75</v>
      </c>
      <c r="AT1182" s="1">
        <v>43311</v>
      </c>
      <c r="AU1182" s="1">
        <v>43292</v>
      </c>
      <c r="AV1182" s="7" t="s">
        <v>18</v>
      </c>
      <c r="AZ1182" s="1">
        <v>43311</v>
      </c>
      <c r="BA1182" s="1"/>
      <c r="BH1182" s="1"/>
      <c r="BI1182" s="1"/>
      <c r="BO1182" s="12"/>
      <c r="BP1182" t="b">
        <v>0</v>
      </c>
      <c r="BQ1182" t="b">
        <v>0</v>
      </c>
      <c r="BR1182" s="7"/>
      <c r="BS1182" s="7" t="s">
        <v>13</v>
      </c>
      <c r="BT1182" t="b">
        <v>0</v>
      </c>
      <c r="BU1182" t="b">
        <v>0</v>
      </c>
      <c r="BV1182">
        <v>1176</v>
      </c>
      <c r="BW1182">
        <v>1</v>
      </c>
      <c r="CC1182" s="1"/>
      <c r="CH1182" s="7">
        <v>3</v>
      </c>
      <c r="CI1182" s="7">
        <v>6</v>
      </c>
      <c r="CJ1182" s="7">
        <v>0</v>
      </c>
      <c r="CK1182" s="7">
        <v>3</v>
      </c>
      <c r="CL1182" s="7">
        <v>5</v>
      </c>
      <c r="CM1182" s="7">
        <v>1</v>
      </c>
      <c r="CN1182" s="7">
        <v>20</v>
      </c>
      <c r="CO1182" s="7">
        <v>-43292</v>
      </c>
      <c r="CP1182" s="7">
        <v>43311</v>
      </c>
      <c r="CQ1182" s="7">
        <v>6</v>
      </c>
      <c r="CR1182" s="27">
        <v>2018</v>
      </c>
      <c r="CS1182" s="27">
        <v>6</v>
      </c>
      <c r="CT1182" s="27">
        <v>10</v>
      </c>
      <c r="CU1182" s="27">
        <v>1</v>
      </c>
      <c r="CV1182" s="27">
        <v>26</v>
      </c>
      <c r="CW1182" s="27" t="s">
        <v>18858</v>
      </c>
      <c r="CX1182" s="27" t="s">
        <v>24324</v>
      </c>
      <c r="CY1182" s="27" t="s">
        <v>18858</v>
      </c>
      <c r="CZ1182" s="27" t="s">
        <v>24318</v>
      </c>
      <c r="DA1182" s="27" t="s">
        <v>24319</v>
      </c>
      <c r="DB1182" s="27" t="s">
        <v>24458</v>
      </c>
      <c r="DC1182" s="27">
        <v>1</v>
      </c>
      <c r="DD1182" s="27">
        <v>90</v>
      </c>
    </row>
    <row r="1183" spans="1:108" customFormat="1" hidden="1" x14ac:dyDescent="0.25">
      <c r="A1183" s="7" t="s">
        <v>731</v>
      </c>
      <c r="B1183" s="12">
        <v>43292</v>
      </c>
      <c r="C1183" s="7" t="s">
        <v>75</v>
      </c>
      <c r="D1183" s="7" t="s">
        <v>373</v>
      </c>
      <c r="E1183" s="7" t="s">
        <v>29</v>
      </c>
      <c r="F1183" t="s">
        <v>1731</v>
      </c>
      <c r="J1183" t="s">
        <v>22006</v>
      </c>
      <c r="K1183" s="1">
        <v>41370</v>
      </c>
      <c r="L1183" s="7" t="s">
        <v>732</v>
      </c>
      <c r="M1183" s="7">
        <v>5</v>
      </c>
      <c r="N1183" s="7"/>
      <c r="O1183" s="7" t="s">
        <v>979</v>
      </c>
      <c r="P1183" t="s">
        <v>22007</v>
      </c>
      <c r="Q1183" s="12">
        <v>43229</v>
      </c>
      <c r="R1183" s="12">
        <v>43230</v>
      </c>
      <c r="T1183" s="1"/>
      <c r="W1183" t="s">
        <v>75</v>
      </c>
      <c r="X1183" t="s">
        <v>75</v>
      </c>
      <c r="Y1183" t="s">
        <v>75</v>
      </c>
      <c r="Z1183" s="1">
        <v>43229</v>
      </c>
      <c r="AA1183" t="s">
        <v>75</v>
      </c>
      <c r="AB1183" t="s">
        <v>75</v>
      </c>
      <c r="AC1183" s="12">
        <v>43229</v>
      </c>
      <c r="AD1183" t="s">
        <v>75</v>
      </c>
      <c r="AE1183" t="s">
        <v>75</v>
      </c>
      <c r="AF1183" s="7" t="s">
        <v>75</v>
      </c>
      <c r="AG1183" t="s">
        <v>75</v>
      </c>
      <c r="AH1183" t="s">
        <v>75</v>
      </c>
      <c r="AI1183" s="7">
        <v>0</v>
      </c>
      <c r="AJ1183" s="1"/>
      <c r="AK1183" s="1"/>
      <c r="AL1183" s="1"/>
      <c r="AM1183" s="1"/>
      <c r="AN1183" s="1"/>
      <c r="AO1183" s="1"/>
      <c r="AP1183" s="12">
        <v>43230</v>
      </c>
      <c r="AQ1183" s="12">
        <v>43231</v>
      </c>
      <c r="AR1183" s="12">
        <v>43291</v>
      </c>
      <c r="AS1183" t="s">
        <v>75</v>
      </c>
      <c r="AT1183" s="1">
        <v>43311</v>
      </c>
      <c r="AU1183" s="1">
        <v>43292</v>
      </c>
      <c r="AV1183" s="7" t="s">
        <v>18</v>
      </c>
      <c r="AZ1183" s="1">
        <v>43311</v>
      </c>
      <c r="BA1183" s="1"/>
      <c r="BH1183" s="1"/>
      <c r="BI1183" s="1"/>
      <c r="BO1183" s="12"/>
      <c r="BP1183" t="b">
        <v>0</v>
      </c>
      <c r="BQ1183" t="b">
        <v>0</v>
      </c>
      <c r="BR1183" s="7"/>
      <c r="BS1183" s="7" t="s">
        <v>13</v>
      </c>
      <c r="BT1183" t="b">
        <v>0</v>
      </c>
      <c r="BU1183" t="b">
        <v>0</v>
      </c>
      <c r="BV1183">
        <v>1177</v>
      </c>
      <c r="BW1183">
        <v>1</v>
      </c>
      <c r="CC1183" s="1"/>
      <c r="CH1183" s="7">
        <v>0</v>
      </c>
      <c r="CI1183" s="7">
        <v>2</v>
      </c>
      <c r="CJ1183" s="7">
        <v>1</v>
      </c>
      <c r="CK1183" s="7">
        <v>1</v>
      </c>
      <c r="CL1183" s="7">
        <v>60</v>
      </c>
      <c r="CM1183" s="7">
        <v>1</v>
      </c>
      <c r="CN1183" s="7">
        <v>20</v>
      </c>
      <c r="CO1183" s="7">
        <v>-43292</v>
      </c>
      <c r="CP1183" s="7">
        <v>43311</v>
      </c>
      <c r="CQ1183" s="7">
        <v>61</v>
      </c>
      <c r="CR1183" s="27">
        <v>2018</v>
      </c>
      <c r="CS1183" s="27">
        <v>5</v>
      </c>
      <c r="CT1183" s="27">
        <v>10</v>
      </c>
      <c r="CU1183" s="27">
        <v>1</v>
      </c>
      <c r="CV1183" s="27">
        <v>19</v>
      </c>
      <c r="CW1183" s="27" t="s">
        <v>18858</v>
      </c>
      <c r="CX1183" s="27" t="s">
        <v>24168</v>
      </c>
      <c r="CY1183" s="27" t="s">
        <v>18858</v>
      </c>
      <c r="CZ1183" s="27" t="s">
        <v>24318</v>
      </c>
      <c r="DA1183" s="27" t="s">
        <v>24319</v>
      </c>
      <c r="DB1183" s="27" t="s">
        <v>18772</v>
      </c>
      <c r="DC1183" s="27">
        <v>1</v>
      </c>
      <c r="DD1183" s="27">
        <v>90</v>
      </c>
    </row>
    <row r="1184" spans="1:108" customFormat="1" hidden="1" x14ac:dyDescent="0.25">
      <c r="A1184" s="7" t="s">
        <v>18122</v>
      </c>
      <c r="B1184" s="12">
        <v>43292</v>
      </c>
      <c r="C1184" s="7" t="s">
        <v>75</v>
      </c>
      <c r="D1184" s="7" t="s">
        <v>373</v>
      </c>
      <c r="E1184" s="7" t="s">
        <v>29</v>
      </c>
      <c r="F1184" t="s">
        <v>22008</v>
      </c>
      <c r="J1184" t="s">
        <v>22009</v>
      </c>
      <c r="K1184" s="1">
        <v>42583</v>
      </c>
      <c r="L1184" s="7" t="s">
        <v>18123</v>
      </c>
      <c r="M1184" s="7">
        <v>1</v>
      </c>
      <c r="N1184" s="7"/>
      <c r="O1184" s="7" t="s">
        <v>1011</v>
      </c>
      <c r="P1184" t="s">
        <v>22010</v>
      </c>
      <c r="Q1184" s="12">
        <v>43269</v>
      </c>
      <c r="R1184" s="12">
        <v>43269</v>
      </c>
      <c r="T1184" s="1"/>
      <c r="W1184" t="s">
        <v>17</v>
      </c>
      <c r="X1184" t="s">
        <v>75</v>
      </c>
      <c r="Y1184" t="s">
        <v>17</v>
      </c>
      <c r="Z1184" s="1"/>
      <c r="AA1184" t="s">
        <v>17</v>
      </c>
      <c r="AB1184" t="s">
        <v>75</v>
      </c>
      <c r="AC1184" s="12">
        <v>43265</v>
      </c>
      <c r="AD1184" t="s">
        <v>75</v>
      </c>
      <c r="AE1184" t="s">
        <v>75</v>
      </c>
      <c r="AF1184" s="7" t="s">
        <v>75</v>
      </c>
      <c r="AG1184" t="s">
        <v>75</v>
      </c>
      <c r="AH1184" t="s">
        <v>75</v>
      </c>
      <c r="AI1184" s="7">
        <v>3</v>
      </c>
      <c r="AJ1184" s="1">
        <v>42616</v>
      </c>
      <c r="AK1184" s="1">
        <v>42770</v>
      </c>
      <c r="AL1184" s="1"/>
      <c r="AM1184" s="1">
        <v>42714</v>
      </c>
      <c r="AN1184" s="1">
        <v>42904</v>
      </c>
      <c r="AO1184" s="1"/>
      <c r="AP1184" s="12">
        <v>43272</v>
      </c>
      <c r="AQ1184" s="12">
        <v>43273</v>
      </c>
      <c r="AR1184" s="12">
        <v>43291</v>
      </c>
      <c r="AS1184" t="s">
        <v>75</v>
      </c>
      <c r="AT1184" s="1">
        <v>43311</v>
      </c>
      <c r="AU1184" s="1">
        <v>43292</v>
      </c>
      <c r="AV1184" s="7" t="s">
        <v>18</v>
      </c>
      <c r="AZ1184" s="1">
        <v>43311</v>
      </c>
      <c r="BA1184" s="1"/>
      <c r="BH1184" s="1"/>
      <c r="BI1184" s="1"/>
      <c r="BO1184" s="12"/>
      <c r="BP1184" t="b">
        <v>0</v>
      </c>
      <c r="BQ1184" t="b">
        <v>0</v>
      </c>
      <c r="BR1184" s="7"/>
      <c r="BS1184" s="7" t="s">
        <v>13</v>
      </c>
      <c r="BT1184" t="b">
        <v>0</v>
      </c>
      <c r="BU1184" t="b">
        <v>0</v>
      </c>
      <c r="BV1184">
        <v>1178</v>
      </c>
      <c r="BW1184">
        <v>1</v>
      </c>
      <c r="CC1184" s="1"/>
      <c r="CH1184" s="7">
        <v>4</v>
      </c>
      <c r="CI1184" s="7">
        <v>8</v>
      </c>
      <c r="CJ1184" s="7">
        <v>0</v>
      </c>
      <c r="CK1184" s="7">
        <v>4</v>
      </c>
      <c r="CL1184" s="7">
        <v>18</v>
      </c>
      <c r="CM1184" s="7">
        <v>1</v>
      </c>
      <c r="CN1184" s="7">
        <v>20</v>
      </c>
      <c r="CO1184" s="7">
        <v>-43292</v>
      </c>
      <c r="CP1184" s="7">
        <v>43311</v>
      </c>
      <c r="CQ1184" s="7">
        <v>19</v>
      </c>
      <c r="CR1184" s="27">
        <v>2018</v>
      </c>
      <c r="CS1184" s="27">
        <v>6</v>
      </c>
      <c r="CT1184" s="27">
        <v>10</v>
      </c>
      <c r="CU1184" s="27">
        <v>1</v>
      </c>
      <c r="CV1184" s="27">
        <v>24</v>
      </c>
      <c r="CW1184" s="27" t="s">
        <v>18858</v>
      </c>
      <c r="CX1184" s="27" t="s">
        <v>24167</v>
      </c>
      <c r="CY1184" s="27" t="s">
        <v>18858</v>
      </c>
      <c r="CZ1184" s="27" t="s">
        <v>24318</v>
      </c>
      <c r="DA1184" s="27" t="s">
        <v>24319</v>
      </c>
      <c r="DB1184" s="27" t="s">
        <v>18773</v>
      </c>
      <c r="DC1184" s="27">
        <v>1</v>
      </c>
      <c r="DD1184" s="27">
        <v>90</v>
      </c>
    </row>
    <row r="1185" spans="1:108" customFormat="1" hidden="1" x14ac:dyDescent="0.25">
      <c r="A1185" s="7" t="s">
        <v>18124</v>
      </c>
      <c r="B1185" s="12">
        <v>43292</v>
      </c>
      <c r="C1185" s="7" t="s">
        <v>75</v>
      </c>
      <c r="D1185" s="7" t="s">
        <v>373</v>
      </c>
      <c r="E1185" s="7" t="s">
        <v>29</v>
      </c>
      <c r="F1185" t="s">
        <v>1731</v>
      </c>
      <c r="J1185" t="s">
        <v>22011</v>
      </c>
      <c r="K1185" s="1">
        <v>42134</v>
      </c>
      <c r="L1185" s="7" t="s">
        <v>18125</v>
      </c>
      <c r="M1185" s="7">
        <v>3</v>
      </c>
      <c r="N1185" s="7"/>
      <c r="O1185" s="7" t="s">
        <v>979</v>
      </c>
      <c r="P1185" t="s">
        <v>22010</v>
      </c>
      <c r="Q1185" s="12">
        <v>43271</v>
      </c>
      <c r="R1185" s="12">
        <v>43271</v>
      </c>
      <c r="T1185" s="1"/>
      <c r="W1185" t="s">
        <v>17</v>
      </c>
      <c r="X1185" t="s">
        <v>17</v>
      </c>
      <c r="Y1185" t="s">
        <v>17</v>
      </c>
      <c r="Z1185" s="1"/>
      <c r="AA1185" t="s">
        <v>75</v>
      </c>
      <c r="AB1185" t="s">
        <v>75</v>
      </c>
      <c r="AC1185" s="12">
        <v>43263</v>
      </c>
      <c r="AD1185" t="s">
        <v>75</v>
      </c>
      <c r="AE1185" t="s">
        <v>75</v>
      </c>
      <c r="AF1185" s="7" t="s">
        <v>75</v>
      </c>
      <c r="AG1185" t="s">
        <v>75</v>
      </c>
      <c r="AH1185" t="s">
        <v>75</v>
      </c>
      <c r="AI1185" s="7">
        <v>4</v>
      </c>
      <c r="AJ1185" s="1">
        <v>42166</v>
      </c>
      <c r="AK1185" s="1">
        <v>42435</v>
      </c>
      <c r="AL1185" s="1">
        <v>42625</v>
      </c>
      <c r="AM1185" s="1">
        <v>42371</v>
      </c>
      <c r="AN1185" s="1">
        <v>42589</v>
      </c>
      <c r="AO1185" s="1"/>
      <c r="AP1185" s="12">
        <v>43273</v>
      </c>
      <c r="AQ1185" s="12">
        <v>43274</v>
      </c>
      <c r="AR1185" s="12">
        <v>43291</v>
      </c>
      <c r="AS1185" t="s">
        <v>75</v>
      </c>
      <c r="AT1185" s="1">
        <v>43311</v>
      </c>
      <c r="AU1185" s="1">
        <v>43292</v>
      </c>
      <c r="AV1185" s="7" t="s">
        <v>18</v>
      </c>
      <c r="AZ1185" s="1">
        <v>43311</v>
      </c>
      <c r="BA1185" s="1"/>
      <c r="BH1185" s="1"/>
      <c r="BI1185" s="1"/>
      <c r="BO1185" s="12"/>
      <c r="BP1185" t="b">
        <v>0</v>
      </c>
      <c r="BQ1185" t="b">
        <v>0</v>
      </c>
      <c r="BR1185" s="7"/>
      <c r="BS1185" s="7" t="s">
        <v>13</v>
      </c>
      <c r="BT1185" t="b">
        <v>0</v>
      </c>
      <c r="BU1185" t="b">
        <v>0</v>
      </c>
      <c r="BV1185">
        <v>1179</v>
      </c>
      <c r="BW1185">
        <v>1</v>
      </c>
      <c r="CC1185" s="1"/>
      <c r="CH1185" s="7">
        <v>8</v>
      </c>
      <c r="CI1185" s="7">
        <v>11</v>
      </c>
      <c r="CJ1185" s="7">
        <v>0</v>
      </c>
      <c r="CK1185" s="7">
        <v>3</v>
      </c>
      <c r="CL1185" s="7">
        <v>17</v>
      </c>
      <c r="CM1185" s="7">
        <v>1</v>
      </c>
      <c r="CN1185" s="7">
        <v>20</v>
      </c>
      <c r="CO1185" s="7">
        <v>-43292</v>
      </c>
      <c r="CP1185" s="7">
        <v>43311</v>
      </c>
      <c r="CQ1185" s="7">
        <v>18</v>
      </c>
      <c r="CR1185" s="27">
        <v>2018</v>
      </c>
      <c r="CS1185" s="27">
        <v>6</v>
      </c>
      <c r="CT1185" s="27">
        <v>10</v>
      </c>
      <c r="CU1185" s="27">
        <v>1</v>
      </c>
      <c r="CV1185" s="27">
        <v>24</v>
      </c>
      <c r="CW1185" s="27" t="s">
        <v>18858</v>
      </c>
      <c r="CX1185" s="27" t="s">
        <v>24167</v>
      </c>
      <c r="CY1185" s="27" t="s">
        <v>18858</v>
      </c>
      <c r="CZ1185" s="27" t="s">
        <v>24318</v>
      </c>
      <c r="DA1185" s="27" t="s">
        <v>24319</v>
      </c>
      <c r="DB1185" s="27" t="s">
        <v>24458</v>
      </c>
      <c r="DC1185" s="27">
        <v>1</v>
      </c>
      <c r="DD1185" s="27">
        <v>90</v>
      </c>
    </row>
    <row r="1186" spans="1:108" customFormat="1" hidden="1" x14ac:dyDescent="0.25">
      <c r="A1186" s="7" t="s">
        <v>733</v>
      </c>
      <c r="B1186" s="12">
        <v>43295</v>
      </c>
      <c r="C1186" s="7" t="s">
        <v>75</v>
      </c>
      <c r="D1186" s="7" t="s">
        <v>734</v>
      </c>
      <c r="E1186" s="7" t="s">
        <v>29</v>
      </c>
      <c r="F1186" t="s">
        <v>22012</v>
      </c>
      <c r="J1186" t="s">
        <v>2186</v>
      </c>
      <c r="K1186" s="1">
        <v>42621</v>
      </c>
      <c r="L1186" s="7" t="s">
        <v>735</v>
      </c>
      <c r="M1186" s="7">
        <v>1</v>
      </c>
      <c r="N1186" s="7"/>
      <c r="O1186" s="7" t="s">
        <v>1011</v>
      </c>
      <c r="P1186" t="s">
        <v>22013</v>
      </c>
      <c r="Q1186" s="12">
        <v>43248</v>
      </c>
      <c r="R1186" s="12">
        <v>43249</v>
      </c>
      <c r="T1186" s="1"/>
      <c r="W1186" t="s">
        <v>75</v>
      </c>
      <c r="X1186" t="s">
        <v>17</v>
      </c>
      <c r="Y1186" t="s">
        <v>17</v>
      </c>
      <c r="Z1186" s="1"/>
      <c r="AA1186" t="s">
        <v>75</v>
      </c>
      <c r="AB1186" t="s">
        <v>17</v>
      </c>
      <c r="AC1186" s="12">
        <v>43246</v>
      </c>
      <c r="AD1186" t="s">
        <v>75</v>
      </c>
      <c r="AE1186" t="s">
        <v>75</v>
      </c>
      <c r="AF1186" s="7" t="s">
        <v>75</v>
      </c>
      <c r="AG1186" t="s">
        <v>17</v>
      </c>
      <c r="AH1186" t="s">
        <v>75</v>
      </c>
      <c r="AI1186" s="7">
        <v>3</v>
      </c>
      <c r="AJ1186" s="1">
        <v>42621</v>
      </c>
      <c r="AK1186" s="1">
        <v>43196</v>
      </c>
      <c r="AL1186" s="1"/>
      <c r="AM1186" s="1">
        <v>43129</v>
      </c>
      <c r="AN1186" s="1">
        <v>43249</v>
      </c>
      <c r="AO1186" s="1"/>
      <c r="AP1186" s="12">
        <v>43249</v>
      </c>
      <c r="AQ1186" s="12">
        <v>43250</v>
      </c>
      <c r="AR1186" s="12">
        <v>43294</v>
      </c>
      <c r="AS1186" t="s">
        <v>75</v>
      </c>
      <c r="AT1186" s="1">
        <v>43311</v>
      </c>
      <c r="AU1186" s="1">
        <v>43295</v>
      </c>
      <c r="AV1186" s="7" t="s">
        <v>18</v>
      </c>
      <c r="AZ1186" s="1">
        <v>43311</v>
      </c>
      <c r="BA1186" s="1"/>
      <c r="BH1186" s="1"/>
      <c r="BI1186" s="1"/>
      <c r="BO1186" s="12"/>
      <c r="BP1186" t="b">
        <v>0</v>
      </c>
      <c r="BQ1186" t="b">
        <v>0</v>
      </c>
      <c r="BR1186" s="7"/>
      <c r="BS1186" s="7" t="s">
        <v>13</v>
      </c>
      <c r="BT1186" t="b">
        <v>0</v>
      </c>
      <c r="BU1186" t="b">
        <v>0</v>
      </c>
      <c r="BV1186">
        <v>1180</v>
      </c>
      <c r="BW1186">
        <v>1</v>
      </c>
      <c r="CC1186" s="1"/>
      <c r="CH1186" s="7">
        <v>2</v>
      </c>
      <c r="CI1186" s="7">
        <v>4</v>
      </c>
      <c r="CJ1186" s="7">
        <v>1</v>
      </c>
      <c r="CK1186" s="7">
        <v>1</v>
      </c>
      <c r="CL1186" s="7">
        <v>44</v>
      </c>
      <c r="CM1186" s="7">
        <v>1</v>
      </c>
      <c r="CN1186" s="7">
        <v>17</v>
      </c>
      <c r="CO1186" s="7">
        <v>-43295</v>
      </c>
      <c r="CP1186" s="7">
        <v>43311</v>
      </c>
      <c r="CQ1186" s="7">
        <v>45</v>
      </c>
      <c r="CR1186" s="27">
        <v>2018</v>
      </c>
      <c r="CS1186" s="27">
        <v>5</v>
      </c>
      <c r="CT1186" s="27">
        <v>10</v>
      </c>
      <c r="CU1186" s="27">
        <v>1</v>
      </c>
      <c r="CV1186" s="27">
        <v>21</v>
      </c>
      <c r="CW1186" s="27" t="s">
        <v>18858</v>
      </c>
      <c r="CX1186" s="27" t="s">
        <v>24168</v>
      </c>
      <c r="CY1186" s="27" t="s">
        <v>18858</v>
      </c>
      <c r="CZ1186" s="27" t="s">
        <v>24318</v>
      </c>
      <c r="DA1186" s="27" t="s">
        <v>24319</v>
      </c>
      <c r="DB1186" s="27" t="s">
        <v>18773</v>
      </c>
      <c r="DC1186" s="27">
        <v>1</v>
      </c>
      <c r="DD1186" s="27">
        <v>90</v>
      </c>
    </row>
    <row r="1187" spans="1:108" customFormat="1" hidden="1" x14ac:dyDescent="0.25">
      <c r="A1187" s="7" t="s">
        <v>18126</v>
      </c>
      <c r="B1187" s="12">
        <v>43295</v>
      </c>
      <c r="C1187" s="7" t="s">
        <v>75</v>
      </c>
      <c r="D1187" s="7" t="s">
        <v>734</v>
      </c>
      <c r="E1187" s="7" t="s">
        <v>29</v>
      </c>
      <c r="F1187" t="s">
        <v>1731</v>
      </c>
      <c r="J1187" t="s">
        <v>22014</v>
      </c>
      <c r="K1187" s="1">
        <v>41846</v>
      </c>
      <c r="L1187" s="7" t="s">
        <v>18127</v>
      </c>
      <c r="M1187" s="7">
        <v>3</v>
      </c>
      <c r="N1187" s="7"/>
      <c r="O1187" s="7" t="s">
        <v>979</v>
      </c>
      <c r="P1187" t="s">
        <v>21943</v>
      </c>
      <c r="Q1187" s="12">
        <v>43264</v>
      </c>
      <c r="R1187" s="12">
        <v>43265</v>
      </c>
      <c r="T1187" s="1"/>
      <c r="W1187" t="s">
        <v>17</v>
      </c>
      <c r="X1187" t="s">
        <v>17</v>
      </c>
      <c r="Y1187" t="s">
        <v>17</v>
      </c>
      <c r="Z1187" s="1"/>
      <c r="AA1187" t="s">
        <v>75</v>
      </c>
      <c r="AB1187" t="s">
        <v>75</v>
      </c>
      <c r="AC1187" s="12">
        <v>43259</v>
      </c>
      <c r="AD1187" t="s">
        <v>75</v>
      </c>
      <c r="AE1187" t="s">
        <v>75</v>
      </c>
      <c r="AF1187" s="7" t="s">
        <v>75</v>
      </c>
      <c r="AG1187" t="s">
        <v>75</v>
      </c>
      <c r="AH1187" t="s">
        <v>75</v>
      </c>
      <c r="AI1187" s="7">
        <v>3</v>
      </c>
      <c r="AJ1187" s="1">
        <v>42578</v>
      </c>
      <c r="AK1187" s="1">
        <v>42702</v>
      </c>
      <c r="AL1187" s="1"/>
      <c r="AM1187" s="1">
        <v>42672</v>
      </c>
      <c r="AN1187" s="1">
        <v>42755</v>
      </c>
      <c r="AO1187" s="1"/>
      <c r="AP1187" s="12">
        <v>43265</v>
      </c>
      <c r="AQ1187" s="12">
        <v>43266</v>
      </c>
      <c r="AR1187" s="12">
        <v>43294</v>
      </c>
      <c r="AS1187" t="s">
        <v>75</v>
      </c>
      <c r="AT1187" s="1">
        <v>43311</v>
      </c>
      <c r="AU1187" s="1">
        <v>43295</v>
      </c>
      <c r="AV1187" s="7" t="s">
        <v>18</v>
      </c>
      <c r="AZ1187" s="1">
        <v>43311</v>
      </c>
      <c r="BA1187" s="1"/>
      <c r="BH1187" s="1"/>
      <c r="BI1187" s="1"/>
      <c r="BO1187" s="12"/>
      <c r="BP1187" t="b">
        <v>0</v>
      </c>
      <c r="BQ1187" t="b">
        <v>0</v>
      </c>
      <c r="BR1187" s="7"/>
      <c r="BS1187" s="7" t="s">
        <v>13</v>
      </c>
      <c r="BT1187" t="b">
        <v>0</v>
      </c>
      <c r="BU1187" t="b">
        <v>0</v>
      </c>
      <c r="BV1187">
        <v>1181</v>
      </c>
      <c r="BW1187">
        <v>1</v>
      </c>
      <c r="CC1187" s="1"/>
      <c r="CH1187" s="7">
        <v>5</v>
      </c>
      <c r="CI1187" s="7">
        <v>7</v>
      </c>
      <c r="CJ1187" s="7">
        <v>1</v>
      </c>
      <c r="CK1187" s="7">
        <v>1</v>
      </c>
      <c r="CL1187" s="7">
        <v>28</v>
      </c>
      <c r="CM1187" s="7">
        <v>1</v>
      </c>
      <c r="CN1187" s="7">
        <v>17</v>
      </c>
      <c r="CO1187" s="7">
        <v>-43295</v>
      </c>
      <c r="CP1187" s="7">
        <v>43311</v>
      </c>
      <c r="CQ1187" s="7">
        <v>29</v>
      </c>
      <c r="CR1187" s="27">
        <v>2018</v>
      </c>
      <c r="CS1187" s="27">
        <v>6</v>
      </c>
      <c r="CT1187" s="27">
        <v>10</v>
      </c>
      <c r="CU1187" s="27">
        <v>1</v>
      </c>
      <c r="CV1187" s="27">
        <v>23</v>
      </c>
      <c r="CW1187" s="27" t="s">
        <v>18858</v>
      </c>
      <c r="CX1187" s="27" t="s">
        <v>24168</v>
      </c>
      <c r="CY1187" s="27" t="s">
        <v>18858</v>
      </c>
      <c r="CZ1187" s="27" t="s">
        <v>24318</v>
      </c>
      <c r="DA1187" s="27" t="s">
        <v>24319</v>
      </c>
      <c r="DB1187" s="27" t="s">
        <v>18773</v>
      </c>
      <c r="DC1187" s="27">
        <v>1</v>
      </c>
      <c r="DD1187" s="27">
        <v>90</v>
      </c>
    </row>
    <row r="1188" spans="1:108" customFormat="1" hidden="1" x14ac:dyDescent="0.25">
      <c r="A1188" s="7" t="s">
        <v>18128</v>
      </c>
      <c r="B1188" s="12">
        <v>43292</v>
      </c>
      <c r="C1188" s="7" t="s">
        <v>75</v>
      </c>
      <c r="D1188" s="7" t="s">
        <v>712</v>
      </c>
      <c r="E1188" s="7" t="s">
        <v>29</v>
      </c>
      <c r="F1188" t="s">
        <v>19980</v>
      </c>
      <c r="J1188" t="s">
        <v>22015</v>
      </c>
      <c r="K1188" s="1">
        <v>40585</v>
      </c>
      <c r="L1188" s="7" t="s">
        <v>18129</v>
      </c>
      <c r="M1188" s="7">
        <v>7</v>
      </c>
      <c r="N1188" s="7"/>
      <c r="O1188" s="7" t="s">
        <v>1011</v>
      </c>
      <c r="P1188" t="s">
        <v>22016</v>
      </c>
      <c r="Q1188" s="12">
        <v>43269</v>
      </c>
      <c r="R1188" s="12">
        <v>43270</v>
      </c>
      <c r="T1188" s="1"/>
      <c r="W1188" t="s">
        <v>17</v>
      </c>
      <c r="X1188" t="s">
        <v>75</v>
      </c>
      <c r="Y1188" t="s">
        <v>17</v>
      </c>
      <c r="Z1188" s="1"/>
      <c r="AA1188" t="s">
        <v>17</v>
      </c>
      <c r="AB1188" t="s">
        <v>17</v>
      </c>
      <c r="AC1188" s="12">
        <v>43267</v>
      </c>
      <c r="AD1188" t="s">
        <v>75</v>
      </c>
      <c r="AE1188" t="s">
        <v>75</v>
      </c>
      <c r="AF1188" s="7" t="s">
        <v>75</v>
      </c>
      <c r="AG1188" t="s">
        <v>17</v>
      </c>
      <c r="AH1188" t="s">
        <v>75</v>
      </c>
      <c r="AI1188" s="7">
        <v>0</v>
      </c>
      <c r="AJ1188" s="1"/>
      <c r="AK1188" s="1"/>
      <c r="AL1188" s="1"/>
      <c r="AM1188" s="1"/>
      <c r="AN1188" s="1"/>
      <c r="AO1188" s="1"/>
      <c r="AP1188" s="12">
        <v>43270</v>
      </c>
      <c r="AQ1188" s="12">
        <v>43271</v>
      </c>
      <c r="AR1188" s="12">
        <v>43291</v>
      </c>
      <c r="AS1188" t="s">
        <v>75</v>
      </c>
      <c r="AT1188" s="1">
        <v>43311</v>
      </c>
      <c r="AU1188" s="1">
        <v>43292</v>
      </c>
      <c r="AV1188" s="7" t="s">
        <v>18</v>
      </c>
      <c r="AZ1188" s="1">
        <v>43311</v>
      </c>
      <c r="BA1188" s="1"/>
      <c r="BH1188" s="1"/>
      <c r="BI1188" s="1"/>
      <c r="BO1188" s="12"/>
      <c r="BP1188" t="b">
        <v>0</v>
      </c>
      <c r="BQ1188" t="b">
        <v>0</v>
      </c>
      <c r="BR1188" s="7"/>
      <c r="BS1188" s="7" t="s">
        <v>13</v>
      </c>
      <c r="BT1188" t="b">
        <v>0</v>
      </c>
      <c r="BU1188" t="b">
        <v>0</v>
      </c>
      <c r="BV1188">
        <v>1182</v>
      </c>
      <c r="BW1188">
        <v>1</v>
      </c>
      <c r="CC1188" s="1"/>
      <c r="CH1188" s="7">
        <v>2</v>
      </c>
      <c r="CI1188" s="7">
        <v>4</v>
      </c>
      <c r="CJ1188" s="7">
        <v>1</v>
      </c>
      <c r="CK1188" s="7">
        <v>1</v>
      </c>
      <c r="CL1188" s="7">
        <v>20</v>
      </c>
      <c r="CM1188" s="7">
        <v>1</v>
      </c>
      <c r="CN1188" s="7">
        <v>20</v>
      </c>
      <c r="CO1188" s="7">
        <v>-43292</v>
      </c>
      <c r="CP1188" s="7">
        <v>43311</v>
      </c>
      <c r="CQ1188" s="7">
        <v>21</v>
      </c>
      <c r="CR1188" s="27">
        <v>2018</v>
      </c>
      <c r="CS1188" s="27">
        <v>6</v>
      </c>
      <c r="CT1188" s="27">
        <v>10</v>
      </c>
      <c r="CU1188" s="27">
        <v>1</v>
      </c>
      <c r="CV1188" s="27">
        <v>24</v>
      </c>
      <c r="CW1188" s="27" t="s">
        <v>18858</v>
      </c>
      <c r="CX1188" s="27" t="s">
        <v>24167</v>
      </c>
      <c r="CY1188" s="27" t="s">
        <v>18858</v>
      </c>
      <c r="CZ1188" s="27" t="s">
        <v>24318</v>
      </c>
      <c r="DA1188" s="27" t="s">
        <v>24319</v>
      </c>
      <c r="DB1188" s="27" t="s">
        <v>18772</v>
      </c>
      <c r="DC1188" s="27">
        <v>1</v>
      </c>
      <c r="DD1188" s="27">
        <v>90</v>
      </c>
    </row>
    <row r="1189" spans="1:108" customFormat="1" hidden="1" x14ac:dyDescent="0.25">
      <c r="A1189" s="7" t="s">
        <v>18130</v>
      </c>
      <c r="B1189" s="12">
        <v>43292</v>
      </c>
      <c r="C1189" s="7" t="s">
        <v>75</v>
      </c>
      <c r="D1189" s="7" t="s">
        <v>712</v>
      </c>
      <c r="E1189" s="7" t="s">
        <v>29</v>
      </c>
      <c r="F1189" t="s">
        <v>13042</v>
      </c>
      <c r="J1189" t="s">
        <v>22017</v>
      </c>
      <c r="K1189" s="1">
        <v>42650</v>
      </c>
      <c r="L1189" s="7" t="s">
        <v>18131</v>
      </c>
      <c r="M1189" s="7">
        <v>1</v>
      </c>
      <c r="N1189" s="7"/>
      <c r="O1189" s="7" t="s">
        <v>979</v>
      </c>
      <c r="P1189" t="s">
        <v>22016</v>
      </c>
      <c r="Q1189" s="12">
        <v>43271</v>
      </c>
      <c r="R1189" s="12">
        <v>43272</v>
      </c>
      <c r="T1189" s="1"/>
      <c r="W1189" t="s">
        <v>17</v>
      </c>
      <c r="X1189" t="s">
        <v>75</v>
      </c>
      <c r="Y1189" t="s">
        <v>17</v>
      </c>
      <c r="Z1189" s="1"/>
      <c r="AA1189" t="s">
        <v>75</v>
      </c>
      <c r="AB1189" t="s">
        <v>17</v>
      </c>
      <c r="AC1189" s="12">
        <v>43268</v>
      </c>
      <c r="AD1189" t="s">
        <v>75</v>
      </c>
      <c r="AE1189" t="s">
        <v>17</v>
      </c>
      <c r="AF1189" s="7" t="s">
        <v>75</v>
      </c>
      <c r="AG1189" t="s">
        <v>75</v>
      </c>
      <c r="AH1189" t="s">
        <v>75</v>
      </c>
      <c r="AI1189" s="7">
        <v>0</v>
      </c>
      <c r="AJ1189" s="1"/>
      <c r="AK1189" s="1"/>
      <c r="AL1189" s="1"/>
      <c r="AM1189" s="1"/>
      <c r="AN1189" s="1"/>
      <c r="AO1189" s="1"/>
      <c r="AP1189" s="12">
        <v>43272</v>
      </c>
      <c r="AQ1189" s="12">
        <v>43273</v>
      </c>
      <c r="AR1189" s="12">
        <v>43291</v>
      </c>
      <c r="AS1189" t="s">
        <v>75</v>
      </c>
      <c r="AT1189" s="1">
        <v>43311</v>
      </c>
      <c r="AU1189" s="1">
        <v>43292</v>
      </c>
      <c r="AV1189" s="7" t="s">
        <v>18</v>
      </c>
      <c r="AZ1189" s="1">
        <v>43311</v>
      </c>
      <c r="BA1189" s="1"/>
      <c r="BH1189" s="1"/>
      <c r="BI1189" s="1"/>
      <c r="BO1189" s="12"/>
      <c r="BP1189" t="b">
        <v>0</v>
      </c>
      <c r="BQ1189" t="b">
        <v>0</v>
      </c>
      <c r="BR1189" s="7"/>
      <c r="BS1189" s="7" t="s">
        <v>13</v>
      </c>
      <c r="BT1189" t="b">
        <v>0</v>
      </c>
      <c r="BU1189" t="b">
        <v>0</v>
      </c>
      <c r="BV1189">
        <v>1183</v>
      </c>
      <c r="BW1189">
        <v>1</v>
      </c>
      <c r="CC1189" s="1"/>
      <c r="CH1189" s="7">
        <v>3</v>
      </c>
      <c r="CI1189" s="7">
        <v>5</v>
      </c>
      <c r="CJ1189" s="7">
        <v>1</v>
      </c>
      <c r="CK1189" s="7">
        <v>1</v>
      </c>
      <c r="CL1189" s="7">
        <v>18</v>
      </c>
      <c r="CM1189" s="7">
        <v>1</v>
      </c>
      <c r="CN1189" s="7">
        <v>20</v>
      </c>
      <c r="CO1189" s="7">
        <v>-43292</v>
      </c>
      <c r="CP1189" s="7">
        <v>43311</v>
      </c>
      <c r="CQ1189" s="7">
        <v>19</v>
      </c>
      <c r="CR1189" s="27">
        <v>2018</v>
      </c>
      <c r="CS1189" s="27">
        <v>6</v>
      </c>
      <c r="CT1189" s="27">
        <v>10</v>
      </c>
      <c r="CU1189" s="27">
        <v>1</v>
      </c>
      <c r="CV1189" s="27">
        <v>24</v>
      </c>
      <c r="CW1189" s="27" t="s">
        <v>18858</v>
      </c>
      <c r="CX1189" s="27" t="s">
        <v>24167</v>
      </c>
      <c r="CY1189" s="27" t="s">
        <v>18858</v>
      </c>
      <c r="CZ1189" s="27" t="s">
        <v>24318</v>
      </c>
      <c r="DA1189" s="27" t="s">
        <v>24319</v>
      </c>
      <c r="DB1189" s="27" t="s">
        <v>18772</v>
      </c>
      <c r="DC1189" s="27">
        <v>1</v>
      </c>
      <c r="DD1189" s="27">
        <v>90</v>
      </c>
    </row>
    <row r="1190" spans="1:108" customFormat="1" hidden="1" x14ac:dyDescent="0.25">
      <c r="A1190" s="7" t="s">
        <v>18132</v>
      </c>
      <c r="B1190" s="12">
        <v>43292</v>
      </c>
      <c r="C1190" s="7" t="s">
        <v>75</v>
      </c>
      <c r="D1190" s="7" t="s">
        <v>712</v>
      </c>
      <c r="E1190" s="7" t="s">
        <v>29</v>
      </c>
      <c r="F1190" t="s">
        <v>1731</v>
      </c>
      <c r="J1190" t="s">
        <v>22018</v>
      </c>
      <c r="K1190" s="1">
        <v>42069</v>
      </c>
      <c r="L1190" s="7" t="s">
        <v>18133</v>
      </c>
      <c r="M1190" s="7">
        <v>3</v>
      </c>
      <c r="N1190" s="7"/>
      <c r="O1190" s="7" t="s">
        <v>1011</v>
      </c>
      <c r="P1190" t="s">
        <v>22016</v>
      </c>
      <c r="Q1190" s="12">
        <v>43269</v>
      </c>
      <c r="R1190" s="12">
        <v>43270</v>
      </c>
      <c r="T1190" s="1"/>
      <c r="W1190" t="s">
        <v>17</v>
      </c>
      <c r="X1190" t="s">
        <v>75</v>
      </c>
      <c r="Y1190" t="s">
        <v>17</v>
      </c>
      <c r="Z1190" s="1"/>
      <c r="AA1190" t="s">
        <v>17</v>
      </c>
      <c r="AB1190" t="s">
        <v>17</v>
      </c>
      <c r="AC1190" s="12">
        <v>43265</v>
      </c>
      <c r="AD1190" t="s">
        <v>75</v>
      </c>
      <c r="AE1190" t="s">
        <v>75</v>
      </c>
      <c r="AF1190" s="7" t="s">
        <v>75</v>
      </c>
      <c r="AG1190" t="s">
        <v>17</v>
      </c>
      <c r="AH1190" t="s">
        <v>75</v>
      </c>
      <c r="AI1190" s="7">
        <v>0</v>
      </c>
      <c r="AJ1190" s="1"/>
      <c r="AK1190" s="1"/>
      <c r="AL1190" s="1"/>
      <c r="AM1190" s="1"/>
      <c r="AN1190" s="1"/>
      <c r="AO1190" s="1"/>
      <c r="AP1190" s="12">
        <v>43270</v>
      </c>
      <c r="AQ1190" s="12">
        <v>43271</v>
      </c>
      <c r="AR1190" s="12">
        <v>43291</v>
      </c>
      <c r="AS1190" t="s">
        <v>75</v>
      </c>
      <c r="AT1190" s="1">
        <v>43311</v>
      </c>
      <c r="AU1190" s="1">
        <v>43292</v>
      </c>
      <c r="AV1190" s="7" t="s">
        <v>18</v>
      </c>
      <c r="AZ1190" s="1">
        <v>43311</v>
      </c>
      <c r="BA1190" s="1"/>
      <c r="BH1190" s="1"/>
      <c r="BI1190" s="1"/>
      <c r="BO1190" s="12"/>
      <c r="BP1190" t="b">
        <v>0</v>
      </c>
      <c r="BQ1190" t="b">
        <v>0</v>
      </c>
      <c r="BR1190" s="7"/>
      <c r="BS1190" s="7" t="s">
        <v>13</v>
      </c>
      <c r="BT1190" t="b">
        <v>0</v>
      </c>
      <c r="BU1190" t="b">
        <v>0</v>
      </c>
      <c r="BV1190">
        <v>1184</v>
      </c>
      <c r="BW1190">
        <v>1</v>
      </c>
      <c r="CC1190" s="1"/>
      <c r="CH1190" s="7">
        <v>4</v>
      </c>
      <c r="CI1190" s="7">
        <v>6</v>
      </c>
      <c r="CJ1190" s="7">
        <v>1</v>
      </c>
      <c r="CK1190" s="7">
        <v>1</v>
      </c>
      <c r="CL1190" s="7">
        <v>20</v>
      </c>
      <c r="CM1190" s="7">
        <v>1</v>
      </c>
      <c r="CN1190" s="7">
        <v>20</v>
      </c>
      <c r="CO1190" s="7">
        <v>-43292</v>
      </c>
      <c r="CP1190" s="7">
        <v>43311</v>
      </c>
      <c r="CQ1190" s="7">
        <v>21</v>
      </c>
      <c r="CR1190" s="27">
        <v>2018</v>
      </c>
      <c r="CS1190" s="27">
        <v>6</v>
      </c>
      <c r="CT1190" s="27">
        <v>10</v>
      </c>
      <c r="CU1190" s="27">
        <v>1</v>
      </c>
      <c r="CV1190" s="27">
        <v>24</v>
      </c>
      <c r="CW1190" s="27" t="s">
        <v>18858</v>
      </c>
      <c r="CX1190" s="27" t="s">
        <v>24167</v>
      </c>
      <c r="CY1190" s="27" t="s">
        <v>18858</v>
      </c>
      <c r="CZ1190" s="27" t="s">
        <v>24318</v>
      </c>
      <c r="DA1190" s="27" t="s">
        <v>24319</v>
      </c>
      <c r="DB1190" s="27" t="s">
        <v>18772</v>
      </c>
      <c r="DC1190" s="27">
        <v>1</v>
      </c>
      <c r="DD1190" s="27">
        <v>90</v>
      </c>
    </row>
    <row r="1191" spans="1:108" customFormat="1" hidden="1" x14ac:dyDescent="0.25">
      <c r="A1191" s="7" t="s">
        <v>18134</v>
      </c>
      <c r="B1191" s="12">
        <v>43292</v>
      </c>
      <c r="C1191" s="7" t="s">
        <v>75</v>
      </c>
      <c r="D1191" s="7" t="s">
        <v>712</v>
      </c>
      <c r="E1191" s="7" t="s">
        <v>29</v>
      </c>
      <c r="F1191" t="s">
        <v>13042</v>
      </c>
      <c r="J1191" t="s">
        <v>22019</v>
      </c>
      <c r="K1191" s="1">
        <v>40544</v>
      </c>
      <c r="L1191" s="7" t="s">
        <v>18135</v>
      </c>
      <c r="M1191" s="7">
        <v>7</v>
      </c>
      <c r="N1191" s="7"/>
      <c r="O1191" s="7" t="s">
        <v>979</v>
      </c>
      <c r="P1191" t="s">
        <v>22016</v>
      </c>
      <c r="Q1191" s="12">
        <v>43270</v>
      </c>
      <c r="R1191" s="12">
        <v>43271</v>
      </c>
      <c r="T1191" s="1"/>
      <c r="W1191" t="s">
        <v>17</v>
      </c>
      <c r="X1191" t="s">
        <v>75</v>
      </c>
      <c r="Y1191" t="s">
        <v>17</v>
      </c>
      <c r="Z1191" s="1"/>
      <c r="AA1191" t="s">
        <v>17</v>
      </c>
      <c r="AB1191" t="s">
        <v>17</v>
      </c>
      <c r="AC1191" s="12">
        <v>43270</v>
      </c>
      <c r="AD1191" t="s">
        <v>75</v>
      </c>
      <c r="AE1191" t="s">
        <v>75</v>
      </c>
      <c r="AF1191" s="7" t="s">
        <v>75</v>
      </c>
      <c r="AG1191" t="s">
        <v>17</v>
      </c>
      <c r="AH1191" t="s">
        <v>75</v>
      </c>
      <c r="AI1191" s="7">
        <v>0</v>
      </c>
      <c r="AJ1191" s="1"/>
      <c r="AK1191" s="1"/>
      <c r="AL1191" s="1"/>
      <c r="AM1191" s="1"/>
      <c r="AN1191" s="1"/>
      <c r="AO1191" s="1"/>
      <c r="AP1191" s="12">
        <v>43283</v>
      </c>
      <c r="AQ1191" s="12">
        <v>43284</v>
      </c>
      <c r="AR1191" s="12">
        <v>43291</v>
      </c>
      <c r="AS1191" t="s">
        <v>75</v>
      </c>
      <c r="AT1191" s="1">
        <v>43311</v>
      </c>
      <c r="AU1191" s="1">
        <v>43292</v>
      </c>
      <c r="AV1191" s="7" t="s">
        <v>18</v>
      </c>
      <c r="AZ1191" s="1">
        <v>43311</v>
      </c>
      <c r="BA1191" s="1"/>
      <c r="BH1191" s="1"/>
      <c r="BI1191" s="1"/>
      <c r="BO1191" s="12"/>
      <c r="BP1191" t="b">
        <v>0</v>
      </c>
      <c r="BQ1191" t="b">
        <v>0</v>
      </c>
      <c r="BR1191" s="7"/>
      <c r="BS1191" s="7" t="s">
        <v>13</v>
      </c>
      <c r="BT1191" t="b">
        <v>0</v>
      </c>
      <c r="BU1191" t="b">
        <v>0</v>
      </c>
      <c r="BV1191">
        <v>1185</v>
      </c>
      <c r="BW1191">
        <v>1</v>
      </c>
      <c r="CC1191" s="1"/>
      <c r="CH1191" s="7">
        <v>0</v>
      </c>
      <c r="CI1191" s="7">
        <v>14</v>
      </c>
      <c r="CJ1191" s="7">
        <v>1</v>
      </c>
      <c r="CK1191" s="7">
        <v>13</v>
      </c>
      <c r="CL1191" s="7">
        <v>7</v>
      </c>
      <c r="CM1191" s="7">
        <v>1</v>
      </c>
      <c r="CN1191" s="7">
        <v>20</v>
      </c>
      <c r="CO1191" s="7">
        <v>-43292</v>
      </c>
      <c r="CP1191" s="7">
        <v>43311</v>
      </c>
      <c r="CQ1191" s="7">
        <v>8</v>
      </c>
      <c r="CR1191" s="27">
        <v>2018</v>
      </c>
      <c r="CS1191" s="27">
        <v>6</v>
      </c>
      <c r="CT1191" s="27">
        <v>10</v>
      </c>
      <c r="CU1191" s="27">
        <v>1</v>
      </c>
      <c r="CV1191" s="27">
        <v>25</v>
      </c>
      <c r="CW1191" s="27" t="s">
        <v>24451</v>
      </c>
      <c r="CX1191" s="27" t="s">
        <v>24167</v>
      </c>
      <c r="CY1191" s="27" t="s">
        <v>18858</v>
      </c>
      <c r="CZ1191" s="27" t="s">
        <v>24318</v>
      </c>
      <c r="DA1191" s="27" t="s">
        <v>24319</v>
      </c>
      <c r="DB1191" s="27" t="s">
        <v>18772</v>
      </c>
      <c r="DC1191" s="27">
        <v>1</v>
      </c>
      <c r="DD1191" s="27">
        <v>90</v>
      </c>
    </row>
    <row r="1192" spans="1:108" customFormat="1" hidden="1" x14ac:dyDescent="0.25">
      <c r="A1192" s="7" t="s">
        <v>18136</v>
      </c>
      <c r="B1192" s="12">
        <v>43292</v>
      </c>
      <c r="C1192" s="7" t="s">
        <v>75</v>
      </c>
      <c r="D1192" s="7" t="s">
        <v>712</v>
      </c>
      <c r="E1192" s="7" t="s">
        <v>29</v>
      </c>
      <c r="F1192" t="s">
        <v>22020</v>
      </c>
      <c r="J1192" t="s">
        <v>22021</v>
      </c>
      <c r="K1192" s="1">
        <v>42422</v>
      </c>
      <c r="L1192" s="7" t="s">
        <v>18137</v>
      </c>
      <c r="M1192" s="7">
        <v>2</v>
      </c>
      <c r="N1192" s="7"/>
      <c r="O1192" s="7" t="s">
        <v>1011</v>
      </c>
      <c r="P1192" t="s">
        <v>22022</v>
      </c>
      <c r="Q1192" s="12">
        <v>43286</v>
      </c>
      <c r="R1192" s="12">
        <v>43286</v>
      </c>
      <c r="T1192" s="1"/>
      <c r="W1192" t="s">
        <v>17</v>
      </c>
      <c r="X1192" t="s">
        <v>17</v>
      </c>
      <c r="Y1192" t="s">
        <v>17</v>
      </c>
      <c r="Z1192" s="1"/>
      <c r="AA1192" t="s">
        <v>75</v>
      </c>
      <c r="AB1192" t="s">
        <v>75</v>
      </c>
      <c r="AC1192" s="12">
        <v>43276</v>
      </c>
      <c r="AD1192" t="s">
        <v>75</v>
      </c>
      <c r="AE1192" t="s">
        <v>75</v>
      </c>
      <c r="AF1192" s="7" t="s">
        <v>75</v>
      </c>
      <c r="AG1192" t="s">
        <v>75</v>
      </c>
      <c r="AH1192" t="s">
        <v>75</v>
      </c>
      <c r="AI1192" s="7">
        <v>3</v>
      </c>
      <c r="AJ1192" s="1">
        <v>42803</v>
      </c>
      <c r="AK1192" s="1">
        <v>43026</v>
      </c>
      <c r="AL1192" s="1"/>
      <c r="AM1192" s="1">
        <v>42947</v>
      </c>
      <c r="AN1192" s="1">
        <v>43099</v>
      </c>
      <c r="AO1192" s="1"/>
      <c r="AP1192" s="12">
        <v>43286</v>
      </c>
      <c r="AQ1192" s="12">
        <v>43287</v>
      </c>
      <c r="AR1192" s="12">
        <v>43291</v>
      </c>
      <c r="AS1192" t="s">
        <v>75</v>
      </c>
      <c r="AT1192" s="1">
        <v>43311</v>
      </c>
      <c r="AU1192" s="1">
        <v>43292</v>
      </c>
      <c r="AV1192" s="7" t="s">
        <v>18</v>
      </c>
      <c r="AZ1192" s="1">
        <v>43311</v>
      </c>
      <c r="BA1192" s="1"/>
      <c r="BH1192" s="1"/>
      <c r="BI1192" s="1"/>
      <c r="BO1192" s="12"/>
      <c r="BP1192" t="b">
        <v>0</v>
      </c>
      <c r="BQ1192" t="b">
        <v>0</v>
      </c>
      <c r="BR1192" s="7"/>
      <c r="BS1192" s="7" t="s">
        <v>13</v>
      </c>
      <c r="BT1192" t="b">
        <v>0</v>
      </c>
      <c r="BU1192" t="b">
        <v>0</v>
      </c>
      <c r="BV1192">
        <v>1186</v>
      </c>
      <c r="BW1192">
        <v>1</v>
      </c>
      <c r="CC1192" s="1"/>
      <c r="CH1192" s="7">
        <v>10</v>
      </c>
      <c r="CI1192" s="7">
        <v>11</v>
      </c>
      <c r="CJ1192" s="7">
        <v>0</v>
      </c>
      <c r="CK1192" s="7">
        <v>1</v>
      </c>
      <c r="CL1192" s="7">
        <v>4</v>
      </c>
      <c r="CM1192" s="7">
        <v>1</v>
      </c>
      <c r="CN1192" s="7">
        <v>20</v>
      </c>
      <c r="CO1192" s="7">
        <v>-43292</v>
      </c>
      <c r="CP1192" s="7">
        <v>43311</v>
      </c>
      <c r="CQ1192" s="7">
        <v>5</v>
      </c>
      <c r="CR1192" s="27">
        <v>2018</v>
      </c>
      <c r="CS1192" s="27">
        <v>6</v>
      </c>
      <c r="CT1192" s="27">
        <v>10</v>
      </c>
      <c r="CU1192" s="27">
        <v>1</v>
      </c>
      <c r="CV1192" s="27">
        <v>26</v>
      </c>
      <c r="CW1192" s="27" t="s">
        <v>18858</v>
      </c>
      <c r="CX1192" s="27" t="s">
        <v>24324</v>
      </c>
      <c r="CY1192" s="27" t="s">
        <v>18858</v>
      </c>
      <c r="CZ1192" s="27" t="s">
        <v>24318</v>
      </c>
      <c r="DA1192" s="27" t="s">
        <v>24319</v>
      </c>
      <c r="DB1192" s="27" t="s">
        <v>18773</v>
      </c>
      <c r="DC1192" s="27">
        <v>1</v>
      </c>
      <c r="DD1192" s="27">
        <v>90</v>
      </c>
    </row>
    <row r="1193" spans="1:108" customFormat="1" hidden="1" x14ac:dyDescent="0.25">
      <c r="A1193" s="7" t="s">
        <v>18138</v>
      </c>
      <c r="B1193" s="12">
        <v>43310</v>
      </c>
      <c r="C1193" s="7" t="s">
        <v>75</v>
      </c>
      <c r="D1193" s="7" t="s">
        <v>455</v>
      </c>
      <c r="E1193" s="7" t="s">
        <v>32</v>
      </c>
      <c r="F1193" t="s">
        <v>22023</v>
      </c>
      <c r="J1193" t="s">
        <v>22024</v>
      </c>
      <c r="K1193" s="1">
        <v>42803</v>
      </c>
      <c r="L1193" s="7" t="s">
        <v>18139</v>
      </c>
      <c r="M1193" s="7">
        <v>1</v>
      </c>
      <c r="N1193" s="7"/>
      <c r="O1193" s="7" t="s">
        <v>1011</v>
      </c>
      <c r="P1193" t="s">
        <v>22025</v>
      </c>
      <c r="Q1193" s="12">
        <v>43297</v>
      </c>
      <c r="R1193" s="12">
        <v>43297</v>
      </c>
      <c r="T1193" s="1"/>
      <c r="W1193" t="s">
        <v>17</v>
      </c>
      <c r="X1193" t="s">
        <v>17</v>
      </c>
      <c r="Y1193" t="s">
        <v>75</v>
      </c>
      <c r="Z1193" s="1">
        <v>43292</v>
      </c>
      <c r="AA1193" t="s">
        <v>75</v>
      </c>
      <c r="AB1193" t="s">
        <v>75</v>
      </c>
      <c r="AC1193" s="12">
        <v>43290</v>
      </c>
      <c r="AD1193" t="s">
        <v>75</v>
      </c>
      <c r="AE1193" t="s">
        <v>75</v>
      </c>
      <c r="AF1193" s="7" t="s">
        <v>75</v>
      </c>
      <c r="AG1193" t="s">
        <v>75</v>
      </c>
      <c r="AH1193" t="s">
        <v>75</v>
      </c>
      <c r="AI1193" s="7">
        <v>3</v>
      </c>
      <c r="AJ1193" s="1">
        <v>42803</v>
      </c>
      <c r="AK1193" s="1">
        <v>42951</v>
      </c>
      <c r="AL1193" s="1"/>
      <c r="AM1193" s="1">
        <v>42902</v>
      </c>
      <c r="AN1193" s="1">
        <v>42990</v>
      </c>
      <c r="AO1193" s="1"/>
      <c r="AP1193" s="12">
        <v>43297</v>
      </c>
      <c r="AQ1193" s="12">
        <v>43298</v>
      </c>
      <c r="AR1193" s="12">
        <v>43309</v>
      </c>
      <c r="AS1193" t="s">
        <v>75</v>
      </c>
      <c r="AT1193" s="1">
        <v>43333</v>
      </c>
      <c r="AU1193" s="1">
        <v>43310</v>
      </c>
      <c r="AV1193" s="7" t="s">
        <v>18</v>
      </c>
      <c r="AZ1193" s="1">
        <v>43333</v>
      </c>
      <c r="BA1193" s="1"/>
      <c r="BH1193" s="1"/>
      <c r="BI1193" s="1"/>
      <c r="BO1193" s="12"/>
      <c r="BP1193" t="b">
        <v>0</v>
      </c>
      <c r="BQ1193" t="b">
        <v>0</v>
      </c>
      <c r="BR1193" s="7"/>
      <c r="BS1193" s="7" t="s">
        <v>13</v>
      </c>
      <c r="BT1193" t="b">
        <v>0</v>
      </c>
      <c r="BU1193" t="b">
        <v>0</v>
      </c>
      <c r="BV1193">
        <v>1187</v>
      </c>
      <c r="BW1193">
        <v>1</v>
      </c>
      <c r="CC1193" s="1"/>
      <c r="CH1193" s="7">
        <v>7</v>
      </c>
      <c r="CI1193" s="7">
        <v>8</v>
      </c>
      <c r="CJ1193" s="7">
        <v>0</v>
      </c>
      <c r="CK1193" s="7">
        <v>1</v>
      </c>
      <c r="CL1193" s="7">
        <v>11</v>
      </c>
      <c r="CM1193" s="7">
        <v>1</v>
      </c>
      <c r="CN1193" s="7">
        <v>24</v>
      </c>
      <c r="CO1193" s="7">
        <v>-43310</v>
      </c>
      <c r="CP1193" s="7">
        <v>43333</v>
      </c>
      <c r="CQ1193" s="7">
        <v>12</v>
      </c>
      <c r="CR1193" s="27">
        <v>2018</v>
      </c>
      <c r="CS1193" s="27">
        <v>7</v>
      </c>
      <c r="CT1193" s="27">
        <v>10</v>
      </c>
      <c r="CU1193" s="27">
        <v>1</v>
      </c>
      <c r="CV1193" s="27">
        <v>28</v>
      </c>
      <c r="CW1193" s="27" t="s">
        <v>18858</v>
      </c>
      <c r="CX1193" s="27" t="s">
        <v>24167</v>
      </c>
      <c r="CY1193" s="27" t="s">
        <v>18858</v>
      </c>
      <c r="CZ1193" s="27" t="s">
        <v>24318</v>
      </c>
      <c r="DA1193" s="27" t="s">
        <v>24319</v>
      </c>
      <c r="DB1193" s="27" t="s">
        <v>18773</v>
      </c>
      <c r="DC1193" s="27">
        <v>1</v>
      </c>
      <c r="DD1193" s="27">
        <v>90</v>
      </c>
    </row>
    <row r="1194" spans="1:108" customFormat="1" hidden="1" x14ac:dyDescent="0.25">
      <c r="A1194" s="7" t="s">
        <v>18140</v>
      </c>
      <c r="B1194" s="12">
        <v>43310</v>
      </c>
      <c r="C1194" s="7" t="s">
        <v>75</v>
      </c>
      <c r="D1194" s="7" t="s">
        <v>455</v>
      </c>
      <c r="E1194" s="7" t="s">
        <v>32</v>
      </c>
      <c r="F1194" t="s">
        <v>22026</v>
      </c>
      <c r="J1194" t="s">
        <v>22027</v>
      </c>
      <c r="K1194" s="1">
        <v>42501</v>
      </c>
      <c r="L1194" s="7" t="s">
        <v>18141</v>
      </c>
      <c r="M1194" s="7">
        <v>2</v>
      </c>
      <c r="N1194" s="7"/>
      <c r="O1194" s="7" t="s">
        <v>1011</v>
      </c>
      <c r="P1194" t="s">
        <v>22028</v>
      </c>
      <c r="Q1194" s="12">
        <v>43298</v>
      </c>
      <c r="R1194" s="12">
        <v>43298</v>
      </c>
      <c r="T1194" s="1"/>
      <c r="W1194" t="s">
        <v>17</v>
      </c>
      <c r="X1194" t="s">
        <v>17</v>
      </c>
      <c r="Y1194" t="s">
        <v>17</v>
      </c>
      <c r="Z1194" s="1"/>
      <c r="AA1194" t="s">
        <v>75</v>
      </c>
      <c r="AB1194" t="s">
        <v>75</v>
      </c>
      <c r="AC1194" s="12">
        <v>43290</v>
      </c>
      <c r="AD1194" t="s">
        <v>75</v>
      </c>
      <c r="AE1194" t="s">
        <v>75</v>
      </c>
      <c r="AF1194" s="7" t="s">
        <v>75</v>
      </c>
      <c r="AG1194" t="s">
        <v>75</v>
      </c>
      <c r="AH1194" t="s">
        <v>75</v>
      </c>
      <c r="AI1194" s="7">
        <v>0</v>
      </c>
      <c r="AJ1194" s="1"/>
      <c r="AK1194" s="1"/>
      <c r="AL1194" s="1"/>
      <c r="AM1194" s="1"/>
      <c r="AN1194" s="1"/>
      <c r="AO1194" s="1"/>
      <c r="AP1194" s="12">
        <v>43298</v>
      </c>
      <c r="AQ1194" s="12">
        <v>43299</v>
      </c>
      <c r="AR1194" s="12">
        <v>43309</v>
      </c>
      <c r="AS1194" t="s">
        <v>75</v>
      </c>
      <c r="AT1194" s="1">
        <v>43335</v>
      </c>
      <c r="AU1194" s="1">
        <v>43310</v>
      </c>
      <c r="AV1194" s="7" t="s">
        <v>18</v>
      </c>
      <c r="AZ1194" s="1">
        <v>43335</v>
      </c>
      <c r="BA1194" s="1"/>
      <c r="BH1194" s="1"/>
      <c r="BI1194" s="1"/>
      <c r="BO1194" s="12"/>
      <c r="BP1194" t="b">
        <v>0</v>
      </c>
      <c r="BQ1194" t="b">
        <v>0</v>
      </c>
      <c r="BR1194" s="7"/>
      <c r="BS1194" s="7" t="s">
        <v>13</v>
      </c>
      <c r="BT1194" t="b">
        <v>0</v>
      </c>
      <c r="BU1194" t="b">
        <v>0</v>
      </c>
      <c r="BV1194">
        <v>1188</v>
      </c>
      <c r="BW1194">
        <v>1</v>
      </c>
      <c r="CC1194" s="1"/>
      <c r="CH1194" s="7">
        <v>8</v>
      </c>
      <c r="CI1194" s="7">
        <v>9</v>
      </c>
      <c r="CJ1194" s="7">
        <v>0</v>
      </c>
      <c r="CK1194" s="7">
        <v>1</v>
      </c>
      <c r="CL1194" s="7">
        <v>10</v>
      </c>
      <c r="CM1194" s="7">
        <v>1</v>
      </c>
      <c r="CN1194" s="7">
        <v>26</v>
      </c>
      <c r="CO1194" s="7">
        <v>-43310</v>
      </c>
      <c r="CP1194" s="7">
        <v>43335</v>
      </c>
      <c r="CQ1194" s="7">
        <v>11</v>
      </c>
      <c r="CR1194" s="27">
        <v>2018</v>
      </c>
      <c r="CS1194" s="27">
        <v>7</v>
      </c>
      <c r="CT1194" s="27">
        <v>10</v>
      </c>
      <c r="CU1194" s="27">
        <v>1</v>
      </c>
      <c r="CV1194" s="27">
        <v>28</v>
      </c>
      <c r="CW1194" s="27" t="s">
        <v>18858</v>
      </c>
      <c r="CX1194" s="27" t="s">
        <v>24167</v>
      </c>
      <c r="CY1194" s="27" t="s">
        <v>18858</v>
      </c>
      <c r="CZ1194" s="27" t="s">
        <v>24318</v>
      </c>
      <c r="DA1194" s="27" t="s">
        <v>24319</v>
      </c>
      <c r="DB1194" s="27" t="s">
        <v>18772</v>
      </c>
      <c r="DC1194" s="27">
        <v>1</v>
      </c>
      <c r="DD1194" s="27">
        <v>90</v>
      </c>
    </row>
    <row r="1195" spans="1:108" customFormat="1" hidden="1" x14ac:dyDescent="0.25">
      <c r="A1195" s="7" t="s">
        <v>18142</v>
      </c>
      <c r="B1195" s="12">
        <v>43310</v>
      </c>
      <c r="C1195" s="7" t="s">
        <v>75</v>
      </c>
      <c r="D1195" s="7" t="s">
        <v>455</v>
      </c>
      <c r="E1195" s="7" t="s">
        <v>32</v>
      </c>
      <c r="F1195" t="s">
        <v>22029</v>
      </c>
      <c r="J1195" t="s">
        <v>22030</v>
      </c>
      <c r="K1195" s="1">
        <v>40249</v>
      </c>
      <c r="L1195" s="7" t="s">
        <v>18143</v>
      </c>
      <c r="M1195" s="7">
        <v>8</v>
      </c>
      <c r="N1195" s="7"/>
      <c r="O1195" s="7" t="s">
        <v>979</v>
      </c>
      <c r="P1195" t="s">
        <v>22025</v>
      </c>
      <c r="Q1195" s="12">
        <v>43297</v>
      </c>
      <c r="R1195" s="12">
        <v>43297</v>
      </c>
      <c r="T1195" s="1"/>
      <c r="W1195" t="s">
        <v>17</v>
      </c>
      <c r="X1195" t="s">
        <v>17</v>
      </c>
      <c r="Y1195" t="s">
        <v>75</v>
      </c>
      <c r="Z1195" s="1">
        <v>43291</v>
      </c>
      <c r="AA1195" t="s">
        <v>75</v>
      </c>
      <c r="AB1195" t="s">
        <v>75</v>
      </c>
      <c r="AC1195" s="12">
        <v>43291</v>
      </c>
      <c r="AD1195" t="s">
        <v>75</v>
      </c>
      <c r="AE1195" t="s">
        <v>75</v>
      </c>
      <c r="AF1195" s="7" t="s">
        <v>17</v>
      </c>
      <c r="AG1195" t="s">
        <v>75</v>
      </c>
      <c r="AH1195" t="s">
        <v>75</v>
      </c>
      <c r="AI1195" s="7">
        <v>0</v>
      </c>
      <c r="AJ1195" s="1"/>
      <c r="AK1195" s="1"/>
      <c r="AL1195" s="1"/>
      <c r="AM1195" s="1"/>
      <c r="AN1195" s="1"/>
      <c r="AO1195" s="1"/>
      <c r="AP1195" s="12">
        <v>43298</v>
      </c>
      <c r="AQ1195" s="12">
        <v>43299</v>
      </c>
      <c r="AR1195" s="12">
        <v>43309</v>
      </c>
      <c r="AS1195" t="s">
        <v>75</v>
      </c>
      <c r="AT1195" s="1">
        <v>43335</v>
      </c>
      <c r="AU1195" s="1">
        <v>43310</v>
      </c>
      <c r="AV1195" s="7" t="s">
        <v>18</v>
      </c>
      <c r="AZ1195" s="1">
        <v>43335</v>
      </c>
      <c r="BA1195" s="1"/>
      <c r="BH1195" s="1"/>
      <c r="BI1195" s="1"/>
      <c r="BO1195" s="12"/>
      <c r="BP1195" t="b">
        <v>0</v>
      </c>
      <c r="BQ1195" t="b">
        <v>0</v>
      </c>
      <c r="BR1195" s="7"/>
      <c r="BS1195" s="7" t="s">
        <v>13</v>
      </c>
      <c r="BT1195" t="b">
        <v>0</v>
      </c>
      <c r="BU1195" t="b">
        <v>0</v>
      </c>
      <c r="BV1195">
        <v>1189</v>
      </c>
      <c r="BW1195">
        <v>1</v>
      </c>
      <c r="CC1195" s="1"/>
      <c r="CH1195" s="7">
        <v>6</v>
      </c>
      <c r="CI1195" s="7">
        <v>8</v>
      </c>
      <c r="CJ1195" s="7">
        <v>0</v>
      </c>
      <c r="CK1195" s="7">
        <v>2</v>
      </c>
      <c r="CL1195" s="7">
        <v>10</v>
      </c>
      <c r="CM1195" s="7">
        <v>1</v>
      </c>
      <c r="CN1195" s="7">
        <v>26</v>
      </c>
      <c r="CO1195" s="7">
        <v>-43310</v>
      </c>
      <c r="CP1195" s="7">
        <v>43335</v>
      </c>
      <c r="CQ1195" s="7">
        <v>11</v>
      </c>
      <c r="CR1195" s="27">
        <v>2018</v>
      </c>
      <c r="CS1195" s="27">
        <v>7</v>
      </c>
      <c r="CT1195" s="27">
        <v>10</v>
      </c>
      <c r="CU1195" s="27">
        <v>1</v>
      </c>
      <c r="CV1195" s="27">
        <v>28</v>
      </c>
      <c r="CW1195" s="27" t="s">
        <v>18858</v>
      </c>
      <c r="CX1195" s="27" t="s">
        <v>24167</v>
      </c>
      <c r="CY1195" s="27" t="s">
        <v>18858</v>
      </c>
      <c r="CZ1195" s="27" t="s">
        <v>24318</v>
      </c>
      <c r="DA1195" s="27" t="s">
        <v>24319</v>
      </c>
      <c r="DB1195" s="27" t="s">
        <v>18772</v>
      </c>
      <c r="DC1195" s="27">
        <v>1</v>
      </c>
      <c r="DD1195" s="27">
        <v>90</v>
      </c>
    </row>
    <row r="1196" spans="1:108" customFormat="1" hidden="1" x14ac:dyDescent="0.25">
      <c r="A1196" s="7" t="s">
        <v>18144</v>
      </c>
      <c r="B1196" s="12">
        <v>43310</v>
      </c>
      <c r="C1196" s="7" t="s">
        <v>75</v>
      </c>
      <c r="D1196" s="7" t="s">
        <v>455</v>
      </c>
      <c r="E1196" s="7" t="s">
        <v>32</v>
      </c>
      <c r="F1196" t="s">
        <v>20528</v>
      </c>
      <c r="J1196" t="s">
        <v>22031</v>
      </c>
      <c r="K1196" s="1">
        <v>42090</v>
      </c>
      <c r="L1196" s="7" t="s">
        <v>18145</v>
      </c>
      <c r="M1196" s="7">
        <v>3</v>
      </c>
      <c r="N1196" s="7"/>
      <c r="O1196" s="7" t="s">
        <v>1011</v>
      </c>
      <c r="P1196" t="s">
        <v>22032</v>
      </c>
      <c r="Q1196" s="12">
        <v>43297</v>
      </c>
      <c r="R1196" s="12">
        <v>43297</v>
      </c>
      <c r="T1196" s="1"/>
      <c r="W1196" t="s">
        <v>17</v>
      </c>
      <c r="X1196" t="s">
        <v>17</v>
      </c>
      <c r="Y1196" t="s">
        <v>17</v>
      </c>
      <c r="Z1196" s="1"/>
      <c r="AA1196" t="s">
        <v>75</v>
      </c>
      <c r="AB1196" t="s">
        <v>75</v>
      </c>
      <c r="AC1196" s="12">
        <v>43289</v>
      </c>
      <c r="AD1196" t="s">
        <v>75</v>
      </c>
      <c r="AE1196" t="s">
        <v>75</v>
      </c>
      <c r="AF1196" s="7" t="s">
        <v>17</v>
      </c>
      <c r="AG1196" t="s">
        <v>75</v>
      </c>
      <c r="AH1196" t="s">
        <v>75</v>
      </c>
      <c r="AI1196" s="7">
        <v>1</v>
      </c>
      <c r="AJ1196" s="1">
        <v>42097</v>
      </c>
      <c r="AK1196" s="1"/>
      <c r="AL1196" s="1"/>
      <c r="AM1196" s="1">
        <v>42090</v>
      </c>
      <c r="AN1196" s="1"/>
      <c r="AO1196" s="1"/>
      <c r="AP1196" s="12">
        <v>43297</v>
      </c>
      <c r="AQ1196" s="12">
        <v>43299</v>
      </c>
      <c r="AR1196" s="12">
        <v>43309</v>
      </c>
      <c r="AS1196" t="s">
        <v>75</v>
      </c>
      <c r="AT1196" s="1">
        <v>43335</v>
      </c>
      <c r="AU1196" s="1">
        <v>43310</v>
      </c>
      <c r="AV1196" s="7" t="s">
        <v>18</v>
      </c>
      <c r="AZ1196" s="1">
        <v>43335</v>
      </c>
      <c r="BA1196" s="1"/>
      <c r="BH1196" s="1"/>
      <c r="BI1196" s="1"/>
      <c r="BO1196" s="12"/>
      <c r="BP1196" t="b">
        <v>0</v>
      </c>
      <c r="BQ1196" t="b">
        <v>0</v>
      </c>
      <c r="BR1196" s="7"/>
      <c r="BS1196" s="7" t="s">
        <v>13</v>
      </c>
      <c r="BT1196" t="b">
        <v>0</v>
      </c>
      <c r="BU1196" t="b">
        <v>0</v>
      </c>
      <c r="BV1196">
        <v>1190</v>
      </c>
      <c r="BW1196">
        <v>1</v>
      </c>
      <c r="CC1196" s="1"/>
      <c r="CH1196" s="7">
        <v>8</v>
      </c>
      <c r="CI1196" s="7">
        <v>10</v>
      </c>
      <c r="CJ1196" s="7">
        <v>0</v>
      </c>
      <c r="CK1196" s="7">
        <v>2</v>
      </c>
      <c r="CL1196" s="7">
        <v>10</v>
      </c>
      <c r="CM1196" s="7">
        <v>1</v>
      </c>
      <c r="CN1196" s="7">
        <v>26</v>
      </c>
      <c r="CO1196" s="7">
        <v>-43310</v>
      </c>
      <c r="CP1196" s="7">
        <v>43335</v>
      </c>
      <c r="CQ1196" s="7">
        <v>11</v>
      </c>
      <c r="CR1196" s="27">
        <v>2018</v>
      </c>
      <c r="CS1196" s="27">
        <v>7</v>
      </c>
      <c r="CT1196" s="27">
        <v>10</v>
      </c>
      <c r="CU1196" s="27">
        <v>1</v>
      </c>
      <c r="CV1196" s="27">
        <v>27</v>
      </c>
      <c r="CW1196" s="27" t="s">
        <v>18858</v>
      </c>
      <c r="CX1196" s="27" t="s">
        <v>24167</v>
      </c>
      <c r="CY1196" s="27" t="s">
        <v>18858</v>
      </c>
      <c r="CZ1196" s="27" t="s">
        <v>24318</v>
      </c>
      <c r="DA1196" s="27" t="s">
        <v>24319</v>
      </c>
      <c r="DB1196" s="27" t="s">
        <v>24326</v>
      </c>
      <c r="DC1196" s="27">
        <v>1</v>
      </c>
      <c r="DD1196" s="27">
        <v>90</v>
      </c>
    </row>
    <row r="1197" spans="1:108" customFormat="1" hidden="1" x14ac:dyDescent="0.25">
      <c r="A1197" s="7" t="s">
        <v>18146</v>
      </c>
      <c r="B1197" s="12">
        <v>43310</v>
      </c>
      <c r="C1197" s="7" t="s">
        <v>75</v>
      </c>
      <c r="D1197" s="7" t="s">
        <v>455</v>
      </c>
      <c r="E1197" s="7" t="s">
        <v>32</v>
      </c>
      <c r="F1197" t="s">
        <v>22026</v>
      </c>
      <c r="J1197" t="s">
        <v>22033</v>
      </c>
      <c r="K1197" s="1">
        <v>42135</v>
      </c>
      <c r="L1197" s="7" t="s">
        <v>18147</v>
      </c>
      <c r="M1197" s="7">
        <v>3</v>
      </c>
      <c r="N1197" s="7"/>
      <c r="O1197" s="7" t="s">
        <v>979</v>
      </c>
      <c r="P1197" t="s">
        <v>22034</v>
      </c>
      <c r="Q1197" s="12">
        <v>43298</v>
      </c>
      <c r="R1197" s="12">
        <v>43298</v>
      </c>
      <c r="T1197" s="1"/>
      <c r="W1197" t="s">
        <v>17</v>
      </c>
      <c r="X1197" t="s">
        <v>17</v>
      </c>
      <c r="Y1197" t="s">
        <v>17</v>
      </c>
      <c r="Z1197" s="1"/>
      <c r="AA1197" t="s">
        <v>75</v>
      </c>
      <c r="AB1197" t="s">
        <v>75</v>
      </c>
      <c r="AC1197" s="12">
        <v>43293</v>
      </c>
      <c r="AD1197" t="s">
        <v>75</v>
      </c>
      <c r="AE1197" t="s">
        <v>75</v>
      </c>
      <c r="AF1197" s="7" t="s">
        <v>17</v>
      </c>
      <c r="AG1197" t="s">
        <v>75</v>
      </c>
      <c r="AH1197" t="s">
        <v>75</v>
      </c>
      <c r="AI1197" s="7">
        <v>3</v>
      </c>
      <c r="AJ1197" s="1">
        <v>42135</v>
      </c>
      <c r="AK1197" s="1">
        <v>42284</v>
      </c>
      <c r="AL1197" s="1"/>
      <c r="AM1197" s="1">
        <v>42222</v>
      </c>
      <c r="AN1197" s="1">
        <v>42320</v>
      </c>
      <c r="AO1197" s="1"/>
      <c r="AP1197" s="12">
        <v>43298</v>
      </c>
      <c r="AQ1197" s="12">
        <v>43299</v>
      </c>
      <c r="AR1197" s="12">
        <v>43309</v>
      </c>
      <c r="AS1197" t="s">
        <v>75</v>
      </c>
      <c r="AT1197" s="1">
        <v>43335</v>
      </c>
      <c r="AU1197" s="1">
        <v>43310</v>
      </c>
      <c r="AV1197" s="7" t="s">
        <v>18</v>
      </c>
      <c r="AZ1197" s="1">
        <v>43335</v>
      </c>
      <c r="BA1197" s="1"/>
      <c r="BH1197" s="1"/>
      <c r="BI1197" s="1"/>
      <c r="BO1197" s="12"/>
      <c r="BP1197" t="b">
        <v>0</v>
      </c>
      <c r="BQ1197" t="b">
        <v>0</v>
      </c>
      <c r="BR1197" s="7"/>
      <c r="BS1197" s="7" t="s">
        <v>13</v>
      </c>
      <c r="BT1197" t="b">
        <v>0</v>
      </c>
      <c r="BU1197" t="b">
        <v>0</v>
      </c>
      <c r="BV1197">
        <v>1191</v>
      </c>
      <c r="BW1197">
        <v>1</v>
      </c>
      <c r="CC1197" s="1"/>
      <c r="CH1197" s="7">
        <v>5</v>
      </c>
      <c r="CI1197" s="7">
        <v>6</v>
      </c>
      <c r="CJ1197" s="7">
        <v>0</v>
      </c>
      <c r="CK1197" s="7">
        <v>1</v>
      </c>
      <c r="CL1197" s="7">
        <v>10</v>
      </c>
      <c r="CM1197" s="7">
        <v>1</v>
      </c>
      <c r="CN1197" s="7">
        <v>26</v>
      </c>
      <c r="CO1197" s="7">
        <v>-43310</v>
      </c>
      <c r="CP1197" s="7">
        <v>43335</v>
      </c>
      <c r="CQ1197" s="7">
        <v>11</v>
      </c>
      <c r="CR1197" s="27">
        <v>2018</v>
      </c>
      <c r="CS1197" s="27">
        <v>7</v>
      </c>
      <c r="CT1197" s="27">
        <v>10</v>
      </c>
      <c r="CU1197" s="27">
        <v>1</v>
      </c>
      <c r="CV1197" s="27">
        <v>28</v>
      </c>
      <c r="CW1197" s="27" t="s">
        <v>18858</v>
      </c>
      <c r="CX1197" s="27" t="s">
        <v>24167</v>
      </c>
      <c r="CY1197" s="27" t="s">
        <v>18858</v>
      </c>
      <c r="CZ1197" s="27" t="s">
        <v>24318</v>
      </c>
      <c r="DA1197" s="27" t="s">
        <v>24319</v>
      </c>
      <c r="DB1197" s="27" t="s">
        <v>18773</v>
      </c>
      <c r="DC1197" s="27">
        <v>1</v>
      </c>
      <c r="DD1197" s="27">
        <v>90</v>
      </c>
    </row>
    <row r="1198" spans="1:108" customFormat="1" hidden="1" x14ac:dyDescent="0.25">
      <c r="A1198" s="7" t="s">
        <v>18148</v>
      </c>
      <c r="B1198" s="12">
        <v>43310</v>
      </c>
      <c r="C1198" s="7" t="s">
        <v>75</v>
      </c>
      <c r="D1198" s="7" t="s">
        <v>3842</v>
      </c>
      <c r="E1198" s="7" t="s">
        <v>32</v>
      </c>
      <c r="F1198" t="s">
        <v>16161</v>
      </c>
      <c r="J1198" t="s">
        <v>22035</v>
      </c>
      <c r="K1198" s="1">
        <v>40179</v>
      </c>
      <c r="L1198" s="7" t="s">
        <v>18149</v>
      </c>
      <c r="M1198" s="7">
        <v>8</v>
      </c>
      <c r="N1198" s="7"/>
      <c r="O1198" s="7" t="s">
        <v>1011</v>
      </c>
      <c r="P1198" t="s">
        <v>13659</v>
      </c>
      <c r="Q1198" s="12">
        <v>43294</v>
      </c>
      <c r="R1198" s="12">
        <v>43294</v>
      </c>
      <c r="T1198" s="1"/>
      <c r="W1198" t="s">
        <v>17</v>
      </c>
      <c r="X1198" t="s">
        <v>17</v>
      </c>
      <c r="Y1198" t="s">
        <v>75</v>
      </c>
      <c r="Z1198" s="1">
        <v>43297</v>
      </c>
      <c r="AA1198" t="s">
        <v>75</v>
      </c>
      <c r="AB1198" t="s">
        <v>75</v>
      </c>
      <c r="AC1198" s="12">
        <v>43292</v>
      </c>
      <c r="AD1198" t="s">
        <v>75</v>
      </c>
      <c r="AE1198" t="s">
        <v>75</v>
      </c>
      <c r="AF1198" s="7" t="s">
        <v>17</v>
      </c>
      <c r="AG1198" t="s">
        <v>75</v>
      </c>
      <c r="AH1198" t="s">
        <v>75</v>
      </c>
      <c r="AI1198" s="7">
        <v>0</v>
      </c>
      <c r="AJ1198" s="1"/>
      <c r="AK1198" s="1"/>
      <c r="AL1198" s="1"/>
      <c r="AM1198" s="1"/>
      <c r="AN1198" s="1"/>
      <c r="AO1198" s="1"/>
      <c r="AP1198" s="12">
        <v>43296</v>
      </c>
      <c r="AQ1198" s="12">
        <v>43297</v>
      </c>
      <c r="AR1198" s="12">
        <v>43309</v>
      </c>
      <c r="AS1198" t="s">
        <v>75</v>
      </c>
      <c r="AT1198" s="1">
        <v>43333</v>
      </c>
      <c r="AU1198" s="1">
        <v>43310</v>
      </c>
      <c r="AV1198" s="7" t="s">
        <v>18</v>
      </c>
      <c r="AZ1198" s="1">
        <v>43333</v>
      </c>
      <c r="BA1198" s="1"/>
      <c r="BH1198" s="1"/>
      <c r="BI1198" s="1"/>
      <c r="BO1198" s="12"/>
      <c r="BP1198" t="b">
        <v>0</v>
      </c>
      <c r="BQ1198" t="b">
        <v>0</v>
      </c>
      <c r="BR1198" s="7"/>
      <c r="BS1198" s="7" t="s">
        <v>13</v>
      </c>
      <c r="BT1198" t="b">
        <v>0</v>
      </c>
      <c r="BU1198" t="b">
        <v>0</v>
      </c>
      <c r="BV1198">
        <v>1192</v>
      </c>
      <c r="BW1198">
        <v>1</v>
      </c>
      <c r="CC1198" s="1"/>
      <c r="CH1198" s="7">
        <v>2</v>
      </c>
      <c r="CI1198" s="7">
        <v>5</v>
      </c>
      <c r="CJ1198" s="7">
        <v>0</v>
      </c>
      <c r="CK1198" s="7">
        <v>3</v>
      </c>
      <c r="CL1198" s="7">
        <v>12</v>
      </c>
      <c r="CM1198" s="7">
        <v>1</v>
      </c>
      <c r="CN1198" s="7">
        <v>24</v>
      </c>
      <c r="CO1198" s="7">
        <v>-43310</v>
      </c>
      <c r="CP1198" s="7">
        <v>43333</v>
      </c>
      <c r="CQ1198" s="7">
        <v>13</v>
      </c>
      <c r="CR1198" s="27">
        <v>2018</v>
      </c>
      <c r="CS1198" s="27">
        <v>7</v>
      </c>
      <c r="CT1198" s="27">
        <v>10</v>
      </c>
      <c r="CU1198" s="27">
        <v>1</v>
      </c>
      <c r="CV1198" s="27">
        <v>28</v>
      </c>
      <c r="CW1198" s="27" t="s">
        <v>18858</v>
      </c>
      <c r="CX1198" s="27" t="s">
        <v>24167</v>
      </c>
      <c r="CY1198" s="27" t="s">
        <v>18858</v>
      </c>
      <c r="CZ1198" s="27" t="s">
        <v>24318</v>
      </c>
      <c r="DA1198" s="27" t="s">
        <v>24319</v>
      </c>
      <c r="DB1198" s="27" t="s">
        <v>18772</v>
      </c>
      <c r="DC1198" s="27">
        <v>1</v>
      </c>
      <c r="DD1198" s="27">
        <v>90</v>
      </c>
    </row>
    <row r="1199" spans="1:108" customFormat="1" hidden="1" x14ac:dyDescent="0.25">
      <c r="A1199" s="7" t="s">
        <v>18150</v>
      </c>
      <c r="B1199" s="12">
        <v>43310</v>
      </c>
      <c r="C1199" s="7" t="s">
        <v>75</v>
      </c>
      <c r="D1199" s="7" t="s">
        <v>3842</v>
      </c>
      <c r="E1199" s="7" t="s">
        <v>32</v>
      </c>
      <c r="F1199" t="s">
        <v>19999</v>
      </c>
      <c r="J1199" t="s">
        <v>22036</v>
      </c>
      <c r="K1199" s="1">
        <v>41169</v>
      </c>
      <c r="L1199" s="7" t="s">
        <v>18151</v>
      </c>
      <c r="M1199" s="7">
        <v>5</v>
      </c>
      <c r="N1199" s="7"/>
      <c r="O1199" s="7" t="s">
        <v>1011</v>
      </c>
      <c r="P1199" t="s">
        <v>22037</v>
      </c>
      <c r="Q1199" s="12">
        <v>43278</v>
      </c>
      <c r="R1199" s="12">
        <v>43278</v>
      </c>
      <c r="T1199" s="1"/>
      <c r="W1199" t="s">
        <v>17</v>
      </c>
      <c r="X1199" t="s">
        <v>17</v>
      </c>
      <c r="Y1199" t="s">
        <v>17</v>
      </c>
      <c r="Z1199" s="1"/>
      <c r="AA1199" t="s">
        <v>75</v>
      </c>
      <c r="AB1199" t="s">
        <v>75</v>
      </c>
      <c r="AC1199" s="12">
        <v>43274</v>
      </c>
      <c r="AD1199" t="s">
        <v>337</v>
      </c>
      <c r="AE1199" t="s">
        <v>337</v>
      </c>
      <c r="AF1199" s="7" t="s">
        <v>75</v>
      </c>
      <c r="AG1199" t="s">
        <v>75</v>
      </c>
      <c r="AH1199" t="s">
        <v>75</v>
      </c>
      <c r="AI1199" s="7">
        <v>3</v>
      </c>
      <c r="AJ1199" s="1">
        <v>41166</v>
      </c>
      <c r="AK1199" s="1">
        <v>41282</v>
      </c>
      <c r="AL1199" s="1"/>
      <c r="AM1199" s="1">
        <v>41226</v>
      </c>
      <c r="AN1199" s="1">
        <v>41317</v>
      </c>
      <c r="AO1199" s="1"/>
      <c r="AP1199" s="12">
        <v>43278</v>
      </c>
      <c r="AQ1199" s="12">
        <v>43279</v>
      </c>
      <c r="AR1199" s="12">
        <v>43309</v>
      </c>
      <c r="AS1199" t="s">
        <v>75</v>
      </c>
      <c r="AT1199" s="1">
        <v>43335</v>
      </c>
      <c r="AU1199" s="1">
        <v>43310</v>
      </c>
      <c r="AV1199" s="7" t="s">
        <v>18</v>
      </c>
      <c r="AZ1199" s="1">
        <v>43335</v>
      </c>
      <c r="BA1199" s="1"/>
      <c r="BH1199" s="1"/>
      <c r="BI1199" s="1"/>
      <c r="BO1199" s="12"/>
      <c r="BP1199" t="b">
        <v>0</v>
      </c>
      <c r="BQ1199" t="b">
        <v>0</v>
      </c>
      <c r="BR1199" s="7"/>
      <c r="BS1199" s="7" t="s">
        <v>13</v>
      </c>
      <c r="BT1199" t="b">
        <v>0</v>
      </c>
      <c r="BU1199" t="b">
        <v>0</v>
      </c>
      <c r="BV1199">
        <v>1193</v>
      </c>
      <c r="BW1199">
        <v>1</v>
      </c>
      <c r="CC1199" s="1"/>
      <c r="CH1199" s="7">
        <v>4</v>
      </c>
      <c r="CI1199" s="7">
        <v>5</v>
      </c>
      <c r="CJ1199" s="7">
        <v>0</v>
      </c>
      <c r="CK1199" s="7">
        <v>1</v>
      </c>
      <c r="CL1199" s="7">
        <v>30</v>
      </c>
      <c r="CM1199" s="7">
        <v>1</v>
      </c>
      <c r="CN1199" s="7">
        <v>26</v>
      </c>
      <c r="CO1199" s="7">
        <v>-43310</v>
      </c>
      <c r="CP1199" s="7">
        <v>43335</v>
      </c>
      <c r="CQ1199" s="7">
        <v>31</v>
      </c>
      <c r="CR1199" s="27">
        <v>2018</v>
      </c>
      <c r="CS1199" s="27">
        <v>6</v>
      </c>
      <c r="CT1199" s="27">
        <v>10</v>
      </c>
      <c r="CU1199" s="27">
        <v>1</v>
      </c>
      <c r="CV1199" s="27">
        <v>25</v>
      </c>
      <c r="CW1199" s="27" t="s">
        <v>18858</v>
      </c>
      <c r="CX1199" s="27" t="s">
        <v>24168</v>
      </c>
      <c r="CY1199" s="27" t="s">
        <v>18858</v>
      </c>
      <c r="CZ1199" s="27" t="s">
        <v>24318</v>
      </c>
      <c r="DA1199" s="27" t="s">
        <v>24319</v>
      </c>
      <c r="DB1199" s="27" t="s">
        <v>18773</v>
      </c>
      <c r="DC1199" s="27">
        <v>1</v>
      </c>
      <c r="DD1199" s="27">
        <v>90</v>
      </c>
    </row>
    <row r="1200" spans="1:108" customFormat="1" hidden="1" x14ac:dyDescent="0.25">
      <c r="A1200" s="7" t="s">
        <v>22038</v>
      </c>
      <c r="B1200" s="12">
        <v>43310</v>
      </c>
      <c r="C1200" s="7" t="s">
        <v>75</v>
      </c>
      <c r="D1200" s="7" t="s">
        <v>32</v>
      </c>
      <c r="E1200" s="7" t="s">
        <v>32</v>
      </c>
      <c r="F1200" t="s">
        <v>5561</v>
      </c>
      <c r="J1200" t="s">
        <v>22039</v>
      </c>
      <c r="K1200" s="1">
        <v>43286</v>
      </c>
      <c r="L1200" s="7" t="s">
        <v>22040</v>
      </c>
      <c r="M1200" s="7">
        <v>0</v>
      </c>
      <c r="N1200" s="7">
        <v>0</v>
      </c>
      <c r="O1200" s="7" t="s">
        <v>1011</v>
      </c>
      <c r="P1200" t="s">
        <v>22041</v>
      </c>
      <c r="Q1200" s="12">
        <v>43293</v>
      </c>
      <c r="R1200" s="12">
        <v>43293</v>
      </c>
      <c r="T1200" s="1"/>
      <c r="W1200" t="s">
        <v>17</v>
      </c>
      <c r="X1200" t="s">
        <v>75</v>
      </c>
      <c r="Y1200" t="s">
        <v>17</v>
      </c>
      <c r="Z1200" s="1"/>
      <c r="AA1200" t="s">
        <v>17</v>
      </c>
      <c r="AB1200" t="s">
        <v>17</v>
      </c>
      <c r="AC1200" s="12">
        <v>43289</v>
      </c>
      <c r="AD1200" t="s">
        <v>337</v>
      </c>
      <c r="AE1200" t="s">
        <v>75</v>
      </c>
      <c r="AF1200" s="7" t="s">
        <v>75</v>
      </c>
      <c r="AG1200" t="s">
        <v>75</v>
      </c>
      <c r="AH1200" t="s">
        <v>75</v>
      </c>
      <c r="AI1200" s="7">
        <v>1</v>
      </c>
      <c r="AJ1200" s="1">
        <v>43286</v>
      </c>
      <c r="AK1200" s="1"/>
      <c r="AL1200" s="1"/>
      <c r="AM1200" s="1"/>
      <c r="AN1200" s="1"/>
      <c r="AO1200" s="1"/>
      <c r="AP1200" s="12">
        <v>43293</v>
      </c>
      <c r="AQ1200" s="12">
        <v>43294</v>
      </c>
      <c r="AR1200" s="12">
        <v>43309</v>
      </c>
      <c r="AS1200" t="s">
        <v>75</v>
      </c>
      <c r="AT1200" s="1">
        <v>43335</v>
      </c>
      <c r="AU1200" s="1">
        <v>43310</v>
      </c>
      <c r="AV1200" s="7" t="s">
        <v>18</v>
      </c>
      <c r="AZ1200" s="1">
        <v>43335</v>
      </c>
      <c r="BA1200" s="1"/>
      <c r="BH1200" s="1"/>
      <c r="BI1200" s="1"/>
      <c r="BO1200" s="12"/>
      <c r="BP1200" t="b">
        <v>0</v>
      </c>
      <c r="BQ1200" t="b">
        <v>0</v>
      </c>
      <c r="BR1200" s="7"/>
      <c r="BS1200" s="7" t="s">
        <v>19346</v>
      </c>
      <c r="BT1200" t="b">
        <v>0</v>
      </c>
      <c r="BU1200" t="b">
        <v>0</v>
      </c>
      <c r="BV1200">
        <v>1194</v>
      </c>
      <c r="BW1200">
        <v>1</v>
      </c>
      <c r="CC1200" s="1"/>
      <c r="CH1200" s="7">
        <v>4</v>
      </c>
      <c r="CI1200" s="7">
        <v>5</v>
      </c>
      <c r="CJ1200" s="7">
        <v>0</v>
      </c>
      <c r="CK1200" s="7">
        <v>1</v>
      </c>
      <c r="CL1200" s="7">
        <v>15</v>
      </c>
      <c r="CM1200" s="7">
        <v>1</v>
      </c>
      <c r="CN1200" s="7">
        <v>26</v>
      </c>
      <c r="CO1200" s="7">
        <v>-43310</v>
      </c>
      <c r="CP1200" s="7">
        <v>43335</v>
      </c>
      <c r="CQ1200" s="7">
        <v>16</v>
      </c>
      <c r="CR1200" s="27">
        <v>2018</v>
      </c>
      <c r="CS1200" s="27">
        <v>7</v>
      </c>
      <c r="CT1200" s="27">
        <v>10</v>
      </c>
      <c r="CU1200" s="27">
        <v>1</v>
      </c>
      <c r="CV1200" s="27">
        <v>27</v>
      </c>
      <c r="CW1200" s="27" t="s">
        <v>18858</v>
      </c>
      <c r="CX1200" s="27" t="s">
        <v>24167</v>
      </c>
      <c r="CY1200" s="27" t="s">
        <v>18858</v>
      </c>
      <c r="CZ1200" s="27" t="s">
        <v>24318</v>
      </c>
      <c r="DA1200" s="27" t="s">
        <v>24319</v>
      </c>
      <c r="DB1200" s="27" t="s">
        <v>24326</v>
      </c>
      <c r="DC1200" s="27">
        <v>1</v>
      </c>
      <c r="DD1200" s="27">
        <v>90</v>
      </c>
    </row>
    <row r="1201" spans="1:108" customFormat="1" hidden="1" x14ac:dyDescent="0.25">
      <c r="A1201" s="7" t="s">
        <v>22042</v>
      </c>
      <c r="B1201" s="12">
        <v>43310</v>
      </c>
      <c r="C1201" s="7" t="s">
        <v>75</v>
      </c>
      <c r="D1201" s="7" t="s">
        <v>32</v>
      </c>
      <c r="E1201" s="7" t="s">
        <v>32</v>
      </c>
      <c r="F1201" t="s">
        <v>3021</v>
      </c>
      <c r="J1201" t="s">
        <v>22043</v>
      </c>
      <c r="K1201" s="1">
        <v>41676</v>
      </c>
      <c r="L1201" s="7" t="s">
        <v>22044</v>
      </c>
      <c r="M1201" s="7">
        <v>4</v>
      </c>
      <c r="N1201" s="7"/>
      <c r="O1201" s="7" t="s">
        <v>1011</v>
      </c>
      <c r="P1201" t="s">
        <v>22045</v>
      </c>
      <c r="Q1201" s="12">
        <v>43301</v>
      </c>
      <c r="R1201" s="12">
        <v>43301</v>
      </c>
      <c r="T1201" s="1"/>
      <c r="W1201" t="s">
        <v>75</v>
      </c>
      <c r="X1201" t="s">
        <v>17</v>
      </c>
      <c r="Y1201" t="s">
        <v>17</v>
      </c>
      <c r="Z1201" s="1"/>
      <c r="AA1201" t="s">
        <v>17</v>
      </c>
      <c r="AB1201" t="s">
        <v>75</v>
      </c>
      <c r="AC1201" s="12">
        <v>43296</v>
      </c>
      <c r="AD1201" t="s">
        <v>75</v>
      </c>
      <c r="AE1201" t="s">
        <v>75</v>
      </c>
      <c r="AF1201" s="7" t="s">
        <v>17</v>
      </c>
      <c r="AG1201" t="s">
        <v>75</v>
      </c>
      <c r="AH1201" t="s">
        <v>75</v>
      </c>
      <c r="AI1201" s="7">
        <v>3</v>
      </c>
      <c r="AJ1201" s="1">
        <v>41714</v>
      </c>
      <c r="AK1201" s="1">
        <v>41831</v>
      </c>
      <c r="AL1201" s="1"/>
      <c r="AM1201" s="1">
        <v>41768</v>
      </c>
      <c r="AN1201" s="1">
        <v>41892</v>
      </c>
      <c r="AO1201" s="1"/>
      <c r="AP1201" s="12">
        <v>43304</v>
      </c>
      <c r="AQ1201" s="12">
        <v>43305</v>
      </c>
      <c r="AR1201" s="12">
        <v>43309</v>
      </c>
      <c r="AS1201" t="s">
        <v>75</v>
      </c>
      <c r="AT1201" s="1">
        <v>43335</v>
      </c>
      <c r="AU1201" s="1">
        <v>43310</v>
      </c>
      <c r="AV1201" s="7" t="s">
        <v>18</v>
      </c>
      <c r="AZ1201" s="1">
        <v>43335</v>
      </c>
      <c r="BA1201" s="1"/>
      <c r="BH1201" s="1"/>
      <c r="BI1201" s="1"/>
      <c r="BO1201" s="12"/>
      <c r="BP1201" t="b">
        <v>0</v>
      </c>
      <c r="BQ1201" t="b">
        <v>0</v>
      </c>
      <c r="BR1201" s="7"/>
      <c r="BS1201" s="7" t="s">
        <v>19346</v>
      </c>
      <c r="BT1201" t="b">
        <v>0</v>
      </c>
      <c r="BU1201" t="b">
        <v>0</v>
      </c>
      <c r="BV1201">
        <v>1195</v>
      </c>
      <c r="BW1201">
        <v>1</v>
      </c>
      <c r="CC1201" s="1"/>
      <c r="CH1201" s="7">
        <v>5</v>
      </c>
      <c r="CI1201" s="7">
        <v>9</v>
      </c>
      <c r="CJ1201" s="7">
        <v>0</v>
      </c>
      <c r="CK1201" s="7">
        <v>4</v>
      </c>
      <c r="CL1201" s="7">
        <v>4</v>
      </c>
      <c r="CM1201" s="7">
        <v>1</v>
      </c>
      <c r="CN1201" s="7">
        <v>26</v>
      </c>
      <c r="CO1201" s="7">
        <v>-43310</v>
      </c>
      <c r="CP1201" s="7">
        <v>43335</v>
      </c>
      <c r="CQ1201" s="7">
        <v>5</v>
      </c>
      <c r="CR1201" s="27">
        <v>2018</v>
      </c>
      <c r="CS1201" s="27">
        <v>7</v>
      </c>
      <c r="CT1201" s="27">
        <v>10</v>
      </c>
      <c r="CU1201" s="27">
        <v>1</v>
      </c>
      <c r="CV1201" s="27">
        <v>28</v>
      </c>
      <c r="CW1201" s="27" t="s">
        <v>18858</v>
      </c>
      <c r="CX1201" s="27" t="s">
        <v>24324</v>
      </c>
      <c r="CY1201" s="27" t="s">
        <v>18858</v>
      </c>
      <c r="CZ1201" s="27" t="s">
        <v>24318</v>
      </c>
      <c r="DA1201" s="27" t="s">
        <v>24319</v>
      </c>
      <c r="DB1201" s="27" t="s">
        <v>18773</v>
      </c>
      <c r="DC1201" s="27">
        <v>1</v>
      </c>
      <c r="DD1201" s="27">
        <v>90</v>
      </c>
    </row>
    <row r="1202" spans="1:108" customFormat="1" hidden="1" x14ac:dyDescent="0.25">
      <c r="A1202" s="7" t="s">
        <v>18152</v>
      </c>
      <c r="B1202" s="12">
        <v>43310</v>
      </c>
      <c r="C1202" s="7" t="s">
        <v>75</v>
      </c>
      <c r="D1202" s="7" t="s">
        <v>32</v>
      </c>
      <c r="E1202" s="7" t="s">
        <v>32</v>
      </c>
      <c r="F1202" t="s">
        <v>7592</v>
      </c>
      <c r="J1202" t="s">
        <v>22046</v>
      </c>
      <c r="K1202" s="1">
        <v>43074</v>
      </c>
      <c r="L1202" s="7" t="s">
        <v>18153</v>
      </c>
      <c r="M1202" s="7">
        <v>0</v>
      </c>
      <c r="N1202" s="7">
        <v>6</v>
      </c>
      <c r="O1202" s="7" t="s">
        <v>1011</v>
      </c>
      <c r="P1202" t="s">
        <v>22047</v>
      </c>
      <c r="Q1202" s="12">
        <v>43279</v>
      </c>
      <c r="R1202" s="12">
        <v>43279</v>
      </c>
      <c r="T1202" s="1"/>
      <c r="W1202" t="s">
        <v>17</v>
      </c>
      <c r="X1202" t="s">
        <v>75</v>
      </c>
      <c r="Y1202" t="s">
        <v>17</v>
      </c>
      <c r="Z1202" s="1"/>
      <c r="AA1202" t="s">
        <v>75</v>
      </c>
      <c r="AB1202" t="s">
        <v>17</v>
      </c>
      <c r="AC1202" s="12">
        <v>43269</v>
      </c>
      <c r="AD1202" t="s">
        <v>75</v>
      </c>
      <c r="AE1202" t="s">
        <v>17</v>
      </c>
      <c r="AF1202" s="7" t="s">
        <v>17</v>
      </c>
      <c r="AG1202" t="s">
        <v>75</v>
      </c>
      <c r="AH1202" t="s">
        <v>75</v>
      </c>
      <c r="AI1202" s="7">
        <v>3</v>
      </c>
      <c r="AJ1202" s="1">
        <v>43090</v>
      </c>
      <c r="AK1202" s="1">
        <v>43165</v>
      </c>
      <c r="AL1202" s="1"/>
      <c r="AM1202" s="1">
        <v>43136</v>
      </c>
      <c r="AN1202" s="1">
        <v>43195</v>
      </c>
      <c r="AO1202" s="1"/>
      <c r="AP1202" s="12">
        <v>43279</v>
      </c>
      <c r="AQ1202" s="12">
        <v>43280</v>
      </c>
      <c r="AR1202" s="12">
        <v>43309</v>
      </c>
      <c r="AS1202" t="s">
        <v>75</v>
      </c>
      <c r="AT1202" s="1">
        <v>43339</v>
      </c>
      <c r="AU1202" s="1">
        <v>43310</v>
      </c>
      <c r="AV1202" s="7" t="s">
        <v>22</v>
      </c>
      <c r="AZ1202" s="1">
        <v>43339</v>
      </c>
      <c r="BA1202" s="1"/>
      <c r="BH1202" s="1"/>
      <c r="BI1202" s="1"/>
      <c r="BO1202" s="12"/>
      <c r="BP1202" t="b">
        <v>0</v>
      </c>
      <c r="BQ1202" t="b">
        <v>0</v>
      </c>
      <c r="BR1202" s="7"/>
      <c r="BS1202" s="7" t="s">
        <v>13</v>
      </c>
      <c r="BT1202" t="b">
        <v>0</v>
      </c>
      <c r="BU1202" t="b">
        <v>0</v>
      </c>
      <c r="BV1202">
        <v>1196</v>
      </c>
      <c r="BW1202">
        <v>1</v>
      </c>
      <c r="CC1202" s="1"/>
      <c r="CH1202" s="7">
        <v>10</v>
      </c>
      <c r="CI1202" s="7">
        <v>11</v>
      </c>
      <c r="CJ1202" s="7">
        <v>0</v>
      </c>
      <c r="CK1202" s="7">
        <v>1</v>
      </c>
      <c r="CL1202" s="7">
        <v>29</v>
      </c>
      <c r="CM1202" s="7">
        <v>1</v>
      </c>
      <c r="CN1202" s="7">
        <v>30</v>
      </c>
      <c r="CO1202" s="7">
        <v>-43310</v>
      </c>
      <c r="CP1202" s="7">
        <v>43339</v>
      </c>
      <c r="CQ1202" s="7">
        <v>30</v>
      </c>
      <c r="CR1202" s="27">
        <v>2018</v>
      </c>
      <c r="CS1202" s="27">
        <v>6</v>
      </c>
      <c r="CT1202" s="27">
        <v>10</v>
      </c>
      <c r="CU1202" s="27">
        <v>1</v>
      </c>
      <c r="CV1202" s="27">
        <v>25</v>
      </c>
      <c r="CW1202" s="27" t="s">
        <v>18858</v>
      </c>
      <c r="CX1202" s="27" t="s">
        <v>24168</v>
      </c>
      <c r="CY1202" s="27" t="s">
        <v>18858</v>
      </c>
      <c r="CZ1202" s="27" t="s">
        <v>24318</v>
      </c>
      <c r="DA1202" s="27" t="s">
        <v>24319</v>
      </c>
      <c r="DB1202" s="27" t="s">
        <v>18773</v>
      </c>
      <c r="DC1202" s="27">
        <v>1</v>
      </c>
      <c r="DD1202" s="27">
        <v>90</v>
      </c>
    </row>
    <row r="1203" spans="1:108" customFormat="1" hidden="1" x14ac:dyDescent="0.25">
      <c r="A1203" s="7" t="s">
        <v>18154</v>
      </c>
      <c r="B1203" s="12">
        <v>43310</v>
      </c>
      <c r="C1203" s="7" t="s">
        <v>75</v>
      </c>
      <c r="D1203" s="7" t="s">
        <v>32</v>
      </c>
      <c r="E1203" s="7" t="s">
        <v>32</v>
      </c>
      <c r="F1203" t="s">
        <v>5561</v>
      </c>
      <c r="J1203" t="s">
        <v>22048</v>
      </c>
      <c r="K1203" s="1">
        <v>42437</v>
      </c>
      <c r="L1203" s="7" t="s">
        <v>18155</v>
      </c>
      <c r="M1203" s="7">
        <v>2</v>
      </c>
      <c r="N1203" s="7"/>
      <c r="O1203" s="7" t="s">
        <v>1011</v>
      </c>
      <c r="P1203" t="s">
        <v>22049</v>
      </c>
      <c r="Q1203" s="12">
        <v>43283</v>
      </c>
      <c r="R1203" s="12">
        <v>43283</v>
      </c>
      <c r="T1203" s="1"/>
      <c r="W1203" t="s">
        <v>75</v>
      </c>
      <c r="X1203" t="s">
        <v>17</v>
      </c>
      <c r="Y1203" t="s">
        <v>17</v>
      </c>
      <c r="Z1203" s="1"/>
      <c r="AA1203" t="s">
        <v>17</v>
      </c>
      <c r="AB1203" t="s">
        <v>75</v>
      </c>
      <c r="AC1203" s="12">
        <v>43275</v>
      </c>
      <c r="AD1203" t="s">
        <v>75</v>
      </c>
      <c r="AE1203" t="s">
        <v>75</v>
      </c>
      <c r="AF1203" s="7" t="s">
        <v>17</v>
      </c>
      <c r="AG1203" t="s">
        <v>75</v>
      </c>
      <c r="AH1203" t="s">
        <v>75</v>
      </c>
      <c r="AI1203" s="7">
        <v>3</v>
      </c>
      <c r="AJ1203" s="1">
        <v>42437</v>
      </c>
      <c r="AK1203" s="1">
        <v>42532</v>
      </c>
      <c r="AL1203" s="1"/>
      <c r="AM1203" s="1">
        <v>42498</v>
      </c>
      <c r="AN1203" s="1">
        <v>42562</v>
      </c>
      <c r="AO1203" s="1"/>
      <c r="AP1203" s="12">
        <v>43284</v>
      </c>
      <c r="AQ1203" s="12">
        <v>43285</v>
      </c>
      <c r="AR1203" s="12">
        <v>43309</v>
      </c>
      <c r="AS1203" t="s">
        <v>75</v>
      </c>
      <c r="AT1203" s="1">
        <v>43339</v>
      </c>
      <c r="AU1203" s="1">
        <v>43310</v>
      </c>
      <c r="AV1203" s="7" t="s">
        <v>22</v>
      </c>
      <c r="AZ1203" s="1">
        <v>43339</v>
      </c>
      <c r="BA1203" s="1"/>
      <c r="BH1203" s="1"/>
      <c r="BI1203" s="1"/>
      <c r="BO1203" s="12"/>
      <c r="BP1203" t="b">
        <v>0</v>
      </c>
      <c r="BQ1203" t="b">
        <v>0</v>
      </c>
      <c r="BR1203" s="7"/>
      <c r="BS1203" s="7" t="s">
        <v>13</v>
      </c>
      <c r="BT1203" t="b">
        <v>0</v>
      </c>
      <c r="BU1203" t="b">
        <v>0</v>
      </c>
      <c r="BV1203">
        <v>1198</v>
      </c>
      <c r="BW1203">
        <v>1</v>
      </c>
      <c r="CC1203" s="1"/>
      <c r="CH1203" s="7">
        <v>8</v>
      </c>
      <c r="CI1203" s="7">
        <v>10</v>
      </c>
      <c r="CJ1203" s="7">
        <v>0</v>
      </c>
      <c r="CK1203" s="7">
        <v>2</v>
      </c>
      <c r="CL1203" s="7">
        <v>24</v>
      </c>
      <c r="CM1203" s="7">
        <v>1</v>
      </c>
      <c r="CN1203" s="7">
        <v>30</v>
      </c>
      <c r="CO1203" s="7">
        <v>-43310</v>
      </c>
      <c r="CP1203" s="7">
        <v>43339</v>
      </c>
      <c r="CQ1203" s="7">
        <v>25</v>
      </c>
      <c r="CR1203" s="27">
        <v>2018</v>
      </c>
      <c r="CS1203" s="27">
        <v>6</v>
      </c>
      <c r="CT1203" s="27">
        <v>10</v>
      </c>
      <c r="CU1203" s="27">
        <v>1</v>
      </c>
      <c r="CV1203" s="27">
        <v>25</v>
      </c>
      <c r="CW1203" s="27" t="s">
        <v>18858</v>
      </c>
      <c r="CX1203" s="27" t="s">
        <v>24167</v>
      </c>
      <c r="CY1203" s="27" t="s">
        <v>18858</v>
      </c>
      <c r="CZ1203" s="27" t="s">
        <v>24318</v>
      </c>
      <c r="DA1203" s="27" t="s">
        <v>24319</v>
      </c>
      <c r="DB1203" s="27" t="s">
        <v>18773</v>
      </c>
      <c r="DC1203" s="27">
        <v>1</v>
      </c>
      <c r="DD1203" s="27">
        <v>90</v>
      </c>
    </row>
    <row r="1204" spans="1:108" customFormat="1" hidden="1" x14ac:dyDescent="0.25">
      <c r="A1204" s="7" t="s">
        <v>22050</v>
      </c>
      <c r="B1204" s="12">
        <v>43310</v>
      </c>
      <c r="C1204" s="7" t="s">
        <v>75</v>
      </c>
      <c r="D1204" s="7" t="s">
        <v>32</v>
      </c>
      <c r="E1204" s="7" t="s">
        <v>32</v>
      </c>
      <c r="F1204" t="s">
        <v>5561</v>
      </c>
      <c r="J1204" t="s">
        <v>22051</v>
      </c>
      <c r="K1204" s="1">
        <v>39491</v>
      </c>
      <c r="L1204" s="7" t="s">
        <v>22052</v>
      </c>
      <c r="M1204" s="7">
        <v>10</v>
      </c>
      <c r="N1204" s="7"/>
      <c r="O1204" s="7" t="s">
        <v>979</v>
      </c>
      <c r="P1204" t="s">
        <v>21873</v>
      </c>
      <c r="Q1204" s="12">
        <v>43284</v>
      </c>
      <c r="R1204" s="12">
        <v>43284</v>
      </c>
      <c r="T1204" s="1"/>
      <c r="W1204" t="s">
        <v>75</v>
      </c>
      <c r="X1204" t="s">
        <v>17</v>
      </c>
      <c r="Y1204" t="s">
        <v>17</v>
      </c>
      <c r="Z1204" s="1"/>
      <c r="AA1204" t="s">
        <v>17</v>
      </c>
      <c r="AB1204" t="s">
        <v>75</v>
      </c>
      <c r="AC1204" s="12">
        <v>43277</v>
      </c>
      <c r="AD1204" t="s">
        <v>337</v>
      </c>
      <c r="AE1204" t="s">
        <v>17</v>
      </c>
      <c r="AF1204" s="7" t="s">
        <v>17</v>
      </c>
      <c r="AG1204" t="s">
        <v>75</v>
      </c>
      <c r="AH1204" t="s">
        <v>75</v>
      </c>
      <c r="AI1204" s="7">
        <v>3</v>
      </c>
      <c r="AJ1204" s="1">
        <v>39493</v>
      </c>
      <c r="AK1204" s="1">
        <v>39581</v>
      </c>
      <c r="AL1204" s="1"/>
      <c r="AM1204" s="1">
        <v>39549</v>
      </c>
      <c r="AN1204" s="1">
        <v>39612</v>
      </c>
      <c r="AO1204" s="1"/>
      <c r="AP1204" s="12">
        <v>43284</v>
      </c>
      <c r="AQ1204" s="12">
        <v>43285</v>
      </c>
      <c r="AR1204" s="12">
        <v>43309</v>
      </c>
      <c r="AS1204" t="s">
        <v>75</v>
      </c>
      <c r="AT1204" s="1">
        <v>43335</v>
      </c>
      <c r="AU1204" s="1">
        <v>43310</v>
      </c>
      <c r="AV1204" s="7" t="s">
        <v>18</v>
      </c>
      <c r="AZ1204" s="1">
        <v>43335</v>
      </c>
      <c r="BA1204" s="1"/>
      <c r="BH1204" s="1"/>
      <c r="BI1204" s="1"/>
      <c r="BO1204" s="12"/>
      <c r="BP1204" t="b">
        <v>0</v>
      </c>
      <c r="BQ1204" t="b">
        <v>0</v>
      </c>
      <c r="BR1204" s="7"/>
      <c r="BS1204" s="7" t="s">
        <v>19346</v>
      </c>
      <c r="BT1204" t="b">
        <v>0</v>
      </c>
      <c r="BU1204" t="b">
        <v>0</v>
      </c>
      <c r="BV1204">
        <v>1199</v>
      </c>
      <c r="BW1204">
        <v>1</v>
      </c>
      <c r="CC1204" s="1"/>
      <c r="CH1204" s="7">
        <v>7</v>
      </c>
      <c r="CI1204" s="7">
        <v>8</v>
      </c>
      <c r="CJ1204" s="7">
        <v>0</v>
      </c>
      <c r="CK1204" s="7">
        <v>1</v>
      </c>
      <c r="CL1204" s="7">
        <v>24</v>
      </c>
      <c r="CM1204" s="7">
        <v>1</v>
      </c>
      <c r="CN1204" s="7">
        <v>26</v>
      </c>
      <c r="CO1204" s="7">
        <v>-43310</v>
      </c>
      <c r="CP1204" s="7">
        <v>43335</v>
      </c>
      <c r="CQ1204" s="7">
        <v>25</v>
      </c>
      <c r="CR1204" s="27">
        <v>2018</v>
      </c>
      <c r="CS1204" s="27">
        <v>6</v>
      </c>
      <c r="CT1204" s="27">
        <v>10</v>
      </c>
      <c r="CU1204" s="27">
        <v>1</v>
      </c>
      <c r="CV1204" s="27">
        <v>26</v>
      </c>
      <c r="CW1204" s="27" t="s">
        <v>18858</v>
      </c>
      <c r="CX1204" s="27" t="s">
        <v>24167</v>
      </c>
      <c r="CY1204" s="27" t="s">
        <v>18858</v>
      </c>
      <c r="CZ1204" s="27" t="s">
        <v>24318</v>
      </c>
      <c r="DA1204" s="27" t="s">
        <v>24319</v>
      </c>
      <c r="DB1204" s="27" t="s">
        <v>18773</v>
      </c>
      <c r="DC1204" s="27">
        <v>1</v>
      </c>
      <c r="DD1204" s="27">
        <v>90</v>
      </c>
    </row>
    <row r="1205" spans="1:108" customFormat="1" hidden="1" x14ac:dyDescent="0.25">
      <c r="A1205" s="7" t="s">
        <v>18156</v>
      </c>
      <c r="B1205" s="12">
        <v>43310</v>
      </c>
      <c r="C1205" s="7" t="s">
        <v>75</v>
      </c>
      <c r="D1205" s="7" t="s">
        <v>279</v>
      </c>
      <c r="E1205" s="7" t="s">
        <v>32</v>
      </c>
      <c r="F1205" t="s">
        <v>22053</v>
      </c>
      <c r="J1205" t="s">
        <v>22054</v>
      </c>
      <c r="K1205" s="1">
        <v>43076</v>
      </c>
      <c r="L1205" s="7" t="s">
        <v>18157</v>
      </c>
      <c r="M1205" s="7">
        <v>0</v>
      </c>
      <c r="N1205" s="7">
        <v>7</v>
      </c>
      <c r="O1205" s="7" t="s">
        <v>1011</v>
      </c>
      <c r="P1205" t="s">
        <v>22055</v>
      </c>
      <c r="Q1205" s="12">
        <v>43279</v>
      </c>
      <c r="R1205" s="12">
        <v>43279</v>
      </c>
      <c r="T1205" s="1"/>
      <c r="W1205" t="s">
        <v>75</v>
      </c>
      <c r="X1205" t="s">
        <v>17</v>
      </c>
      <c r="Y1205" t="s">
        <v>75</v>
      </c>
      <c r="Z1205" s="1">
        <v>43279</v>
      </c>
      <c r="AA1205" t="s">
        <v>75</v>
      </c>
      <c r="AB1205" t="s">
        <v>17</v>
      </c>
      <c r="AC1205" s="12">
        <v>43276</v>
      </c>
      <c r="AD1205" t="s">
        <v>75</v>
      </c>
      <c r="AE1205" t="s">
        <v>75</v>
      </c>
      <c r="AF1205" s="7" t="s">
        <v>75</v>
      </c>
      <c r="AG1205" t="s">
        <v>75</v>
      </c>
      <c r="AH1205" t="s">
        <v>75</v>
      </c>
      <c r="AI1205" s="7">
        <v>2</v>
      </c>
      <c r="AJ1205" s="1">
        <v>43077</v>
      </c>
      <c r="AK1205" s="1">
        <v>43223</v>
      </c>
      <c r="AL1205" s="1"/>
      <c r="AM1205" s="1">
        <v>43192</v>
      </c>
      <c r="AN1205" s="1"/>
      <c r="AO1205" s="1"/>
      <c r="AP1205" s="12">
        <v>43280</v>
      </c>
      <c r="AQ1205" s="12">
        <v>43281</v>
      </c>
      <c r="AR1205" s="12">
        <v>43309</v>
      </c>
      <c r="AS1205" t="s">
        <v>75</v>
      </c>
      <c r="AT1205" s="1">
        <v>43333</v>
      </c>
      <c r="AU1205" s="1">
        <v>43310</v>
      </c>
      <c r="AV1205" s="7" t="s">
        <v>18</v>
      </c>
      <c r="AZ1205" s="1">
        <v>43333</v>
      </c>
      <c r="BA1205" s="1"/>
      <c r="BH1205" s="1"/>
      <c r="BI1205" s="1"/>
      <c r="BO1205" s="12"/>
      <c r="BP1205" t="b">
        <v>0</v>
      </c>
      <c r="BQ1205" t="b">
        <v>0</v>
      </c>
      <c r="BR1205" s="7"/>
      <c r="BS1205" s="7" t="s">
        <v>13</v>
      </c>
      <c r="BT1205" t="b">
        <v>0</v>
      </c>
      <c r="BU1205" t="b">
        <v>0</v>
      </c>
      <c r="BV1205">
        <v>1200</v>
      </c>
      <c r="BW1205">
        <v>1</v>
      </c>
      <c r="CC1205" s="1"/>
      <c r="CH1205" s="7">
        <v>3</v>
      </c>
      <c r="CI1205" s="7">
        <v>5</v>
      </c>
      <c r="CJ1205" s="7">
        <v>0</v>
      </c>
      <c r="CK1205" s="7">
        <v>2</v>
      </c>
      <c r="CL1205" s="7">
        <v>28</v>
      </c>
      <c r="CM1205" s="7">
        <v>1</v>
      </c>
      <c r="CN1205" s="7">
        <v>24</v>
      </c>
      <c r="CO1205" s="7">
        <v>-43310</v>
      </c>
      <c r="CP1205" s="7">
        <v>43333</v>
      </c>
      <c r="CQ1205" s="7">
        <v>29</v>
      </c>
      <c r="CR1205" s="27">
        <v>2018</v>
      </c>
      <c r="CS1205" s="27">
        <v>6</v>
      </c>
      <c r="CT1205" s="27">
        <v>10</v>
      </c>
      <c r="CU1205" s="27">
        <v>1</v>
      </c>
      <c r="CV1205" s="27">
        <v>26</v>
      </c>
      <c r="CW1205" s="27" t="s">
        <v>18858</v>
      </c>
      <c r="CX1205" s="27" t="s">
        <v>24168</v>
      </c>
      <c r="CY1205" s="27" t="s">
        <v>18858</v>
      </c>
      <c r="CZ1205" s="27" t="s">
        <v>24318</v>
      </c>
      <c r="DA1205" s="27" t="s">
        <v>24319</v>
      </c>
      <c r="DB1205" s="27" t="s">
        <v>24326</v>
      </c>
      <c r="DC1205" s="27">
        <v>1</v>
      </c>
      <c r="DD1205" s="27">
        <v>90</v>
      </c>
    </row>
    <row r="1206" spans="1:108" customFormat="1" hidden="1" x14ac:dyDescent="0.25">
      <c r="A1206" s="7" t="s">
        <v>18158</v>
      </c>
      <c r="B1206" s="12">
        <v>43310</v>
      </c>
      <c r="C1206" s="7" t="s">
        <v>75</v>
      </c>
      <c r="D1206" s="7" t="s">
        <v>1853</v>
      </c>
      <c r="E1206" s="7" t="s">
        <v>32</v>
      </c>
      <c r="F1206" t="s">
        <v>6381</v>
      </c>
      <c r="J1206" t="s">
        <v>22056</v>
      </c>
      <c r="K1206" s="1">
        <v>40857</v>
      </c>
      <c r="L1206" s="7" t="s">
        <v>18159</v>
      </c>
      <c r="M1206" s="7">
        <v>6</v>
      </c>
      <c r="N1206" s="7"/>
      <c r="O1206" s="7" t="s">
        <v>979</v>
      </c>
      <c r="Q1206" s="12">
        <v>43285</v>
      </c>
      <c r="R1206" s="12">
        <v>43285</v>
      </c>
      <c r="T1206" s="1"/>
      <c r="W1206" t="s">
        <v>75</v>
      </c>
      <c r="X1206" t="s">
        <v>17</v>
      </c>
      <c r="Y1206" t="s">
        <v>75</v>
      </c>
      <c r="Z1206" s="1">
        <v>43285</v>
      </c>
      <c r="AA1206" t="s">
        <v>17</v>
      </c>
      <c r="AB1206" t="s">
        <v>75</v>
      </c>
      <c r="AC1206" s="12">
        <v>43284</v>
      </c>
      <c r="AD1206" t="s">
        <v>75</v>
      </c>
      <c r="AE1206" t="s">
        <v>75</v>
      </c>
      <c r="AF1206" s="7" t="s">
        <v>17</v>
      </c>
      <c r="AG1206" t="s">
        <v>75</v>
      </c>
      <c r="AH1206" t="s">
        <v>75</v>
      </c>
      <c r="AI1206" s="7">
        <v>0</v>
      </c>
      <c r="AJ1206" s="1"/>
      <c r="AK1206" s="1"/>
      <c r="AL1206" s="1"/>
      <c r="AM1206" s="1"/>
      <c r="AN1206" s="1"/>
      <c r="AO1206" s="1"/>
      <c r="AP1206" s="12">
        <v>43287</v>
      </c>
      <c r="AQ1206" s="12"/>
      <c r="AR1206" s="12">
        <v>43309</v>
      </c>
      <c r="AS1206" t="s">
        <v>75</v>
      </c>
      <c r="AT1206" s="1">
        <v>43333</v>
      </c>
      <c r="AU1206" s="1">
        <v>43310</v>
      </c>
      <c r="AV1206" s="7" t="s">
        <v>18</v>
      </c>
      <c r="AZ1206" s="1">
        <v>43333</v>
      </c>
      <c r="BA1206" s="1"/>
      <c r="BH1206" s="1"/>
      <c r="BI1206" s="1"/>
      <c r="BO1206" s="12">
        <v>43498</v>
      </c>
      <c r="BP1206" t="b">
        <v>1</v>
      </c>
      <c r="BQ1206" t="b">
        <v>1</v>
      </c>
      <c r="BR1206" s="7" t="s">
        <v>75</v>
      </c>
      <c r="BS1206" s="7" t="s">
        <v>13</v>
      </c>
      <c r="BT1206" t="b">
        <v>0</v>
      </c>
      <c r="BU1206" t="b">
        <v>0</v>
      </c>
      <c r="BV1206">
        <v>1201</v>
      </c>
      <c r="BW1206">
        <v>1</v>
      </c>
      <c r="CC1206" s="1"/>
      <c r="CH1206" s="7">
        <v>1</v>
      </c>
      <c r="CI1206" s="7">
        <v>-43284</v>
      </c>
      <c r="CJ1206" s="7">
        <v>0</v>
      </c>
      <c r="CK1206" s="7">
        <v>-43285</v>
      </c>
      <c r="CL1206" s="7">
        <v>43309</v>
      </c>
      <c r="CM1206" s="7">
        <v>1</v>
      </c>
      <c r="CN1206" s="7">
        <v>24</v>
      </c>
      <c r="CO1206" s="7">
        <v>-43310</v>
      </c>
      <c r="CP1206" s="7">
        <v>43333</v>
      </c>
      <c r="CQ1206" s="7">
        <v>43310</v>
      </c>
      <c r="CR1206" s="27">
        <v>2018</v>
      </c>
      <c r="CS1206" s="27">
        <v>7</v>
      </c>
      <c r="CT1206" s="27">
        <v>10</v>
      </c>
      <c r="CU1206" s="27">
        <v>1</v>
      </c>
      <c r="CV1206" s="27">
        <v>27</v>
      </c>
      <c r="CW1206" s="27" t="s">
        <v>18858</v>
      </c>
      <c r="CX1206" s="27" t="s">
        <v>18859</v>
      </c>
      <c r="CY1206" s="27" t="s">
        <v>18858</v>
      </c>
      <c r="CZ1206" s="27" t="s">
        <v>24318</v>
      </c>
      <c r="DA1206" s="27" t="s">
        <v>24319</v>
      </c>
      <c r="DB1206" s="27" t="s">
        <v>18772</v>
      </c>
      <c r="DC1206" s="27">
        <v>1</v>
      </c>
      <c r="DD1206" s="27">
        <v>90</v>
      </c>
    </row>
    <row r="1207" spans="1:108" customFormat="1" hidden="1" x14ac:dyDescent="0.25">
      <c r="A1207" s="7" t="s">
        <v>18160</v>
      </c>
      <c r="B1207" s="12">
        <v>43310</v>
      </c>
      <c r="C1207" s="7" t="s">
        <v>75</v>
      </c>
      <c r="D1207" s="7" t="s">
        <v>545</v>
      </c>
      <c r="E1207" s="7" t="s">
        <v>29</v>
      </c>
      <c r="F1207" t="s">
        <v>8298</v>
      </c>
      <c r="J1207" t="s">
        <v>22057</v>
      </c>
      <c r="K1207" s="1">
        <v>41074</v>
      </c>
      <c r="L1207" s="7" t="s">
        <v>18161</v>
      </c>
      <c r="M1207" s="7">
        <v>6</v>
      </c>
      <c r="N1207" s="7"/>
      <c r="O1207" s="7" t="s">
        <v>1011</v>
      </c>
      <c r="P1207" t="s">
        <v>22058</v>
      </c>
      <c r="Q1207" s="12">
        <v>43299</v>
      </c>
      <c r="R1207" s="12">
        <v>43299</v>
      </c>
      <c r="T1207" s="1"/>
      <c r="W1207" t="s">
        <v>75</v>
      </c>
      <c r="X1207" t="s">
        <v>17</v>
      </c>
      <c r="Y1207" t="s">
        <v>17</v>
      </c>
      <c r="Z1207" s="1"/>
      <c r="AA1207" t="s">
        <v>17</v>
      </c>
      <c r="AB1207" t="s">
        <v>75</v>
      </c>
      <c r="AC1207" s="12">
        <v>43289</v>
      </c>
      <c r="AD1207" t="s">
        <v>75</v>
      </c>
      <c r="AE1207" t="s">
        <v>75</v>
      </c>
      <c r="AF1207" s="7" t="s">
        <v>17</v>
      </c>
      <c r="AG1207" t="s">
        <v>75</v>
      </c>
      <c r="AH1207" t="s">
        <v>75</v>
      </c>
      <c r="AI1207" s="7">
        <v>0</v>
      </c>
      <c r="AJ1207" s="1"/>
      <c r="AK1207" s="1"/>
      <c r="AL1207" s="1"/>
      <c r="AM1207" s="1"/>
      <c r="AN1207" s="1"/>
      <c r="AO1207" s="1"/>
      <c r="AP1207" s="12">
        <v>43299</v>
      </c>
      <c r="AQ1207" s="12">
        <v>43300</v>
      </c>
      <c r="AR1207" s="12">
        <v>43309</v>
      </c>
      <c r="AS1207" t="s">
        <v>75</v>
      </c>
      <c r="AT1207" s="1">
        <v>43335</v>
      </c>
      <c r="AU1207" s="1">
        <v>43310</v>
      </c>
      <c r="AV1207" s="7" t="s">
        <v>18</v>
      </c>
      <c r="AZ1207" s="1">
        <v>43335</v>
      </c>
      <c r="BA1207" s="1"/>
      <c r="BH1207" s="1"/>
      <c r="BI1207" s="1"/>
      <c r="BO1207" s="12"/>
      <c r="BP1207" t="b">
        <v>0</v>
      </c>
      <c r="BQ1207" t="b">
        <v>0</v>
      </c>
      <c r="BR1207" s="7"/>
      <c r="BS1207" s="7" t="s">
        <v>13</v>
      </c>
      <c r="BT1207" t="b">
        <v>0</v>
      </c>
      <c r="BU1207" t="b">
        <v>0</v>
      </c>
      <c r="BV1207">
        <v>1202</v>
      </c>
      <c r="BW1207">
        <v>1</v>
      </c>
      <c r="CC1207" s="1"/>
      <c r="CH1207" s="7">
        <v>10</v>
      </c>
      <c r="CI1207" s="7">
        <v>11</v>
      </c>
      <c r="CJ1207" s="7">
        <v>0</v>
      </c>
      <c r="CK1207" s="7">
        <v>1</v>
      </c>
      <c r="CL1207" s="7">
        <v>9</v>
      </c>
      <c r="CM1207" s="7">
        <v>1</v>
      </c>
      <c r="CN1207" s="7">
        <v>26</v>
      </c>
      <c r="CO1207" s="7">
        <v>-43310</v>
      </c>
      <c r="CP1207" s="7">
        <v>43335</v>
      </c>
      <c r="CQ1207" s="7">
        <v>10</v>
      </c>
      <c r="CR1207" s="27">
        <v>2018</v>
      </c>
      <c r="CS1207" s="27">
        <v>7</v>
      </c>
      <c r="CT1207" s="27">
        <v>10</v>
      </c>
      <c r="CU1207" s="27">
        <v>1</v>
      </c>
      <c r="CV1207" s="27">
        <v>27</v>
      </c>
      <c r="CW1207" s="27" t="s">
        <v>18858</v>
      </c>
      <c r="CX1207" s="27" t="s">
        <v>24167</v>
      </c>
      <c r="CY1207" s="27" t="s">
        <v>18858</v>
      </c>
      <c r="CZ1207" s="27" t="s">
        <v>24318</v>
      </c>
      <c r="DA1207" s="27" t="s">
        <v>24319</v>
      </c>
      <c r="DB1207" s="27" t="s">
        <v>18772</v>
      </c>
      <c r="DC1207" s="27">
        <v>1</v>
      </c>
      <c r="DD1207" s="27">
        <v>90</v>
      </c>
    </row>
    <row r="1208" spans="1:108" customFormat="1" hidden="1" x14ac:dyDescent="0.25">
      <c r="A1208" s="7" t="s">
        <v>18162</v>
      </c>
      <c r="B1208" s="12">
        <v>43310</v>
      </c>
      <c r="C1208" s="7" t="s">
        <v>75</v>
      </c>
      <c r="D1208" s="7" t="s">
        <v>3134</v>
      </c>
      <c r="E1208" s="7" t="s">
        <v>29</v>
      </c>
      <c r="F1208" t="s">
        <v>1731</v>
      </c>
      <c r="J1208" t="s">
        <v>22059</v>
      </c>
      <c r="K1208" s="1">
        <v>42176</v>
      </c>
      <c r="L1208" s="7" t="s">
        <v>18163</v>
      </c>
      <c r="M1208" s="7">
        <v>3</v>
      </c>
      <c r="N1208" s="7"/>
      <c r="O1208" s="7" t="s">
        <v>1011</v>
      </c>
      <c r="P1208" t="s">
        <v>19399</v>
      </c>
      <c r="Q1208" s="12">
        <v>43297</v>
      </c>
      <c r="R1208" s="12">
        <v>43297</v>
      </c>
      <c r="T1208" s="1"/>
      <c r="W1208" t="s">
        <v>17</v>
      </c>
      <c r="X1208" t="s">
        <v>75</v>
      </c>
      <c r="Y1208" t="s">
        <v>17</v>
      </c>
      <c r="Z1208" s="1"/>
      <c r="AA1208" t="s">
        <v>17</v>
      </c>
      <c r="AB1208" t="s">
        <v>75</v>
      </c>
      <c r="AC1208" s="12">
        <v>43288</v>
      </c>
      <c r="AD1208" t="s">
        <v>75</v>
      </c>
      <c r="AE1208" t="s">
        <v>75</v>
      </c>
      <c r="AF1208" s="7" t="s">
        <v>75</v>
      </c>
      <c r="AG1208" t="s">
        <v>75</v>
      </c>
      <c r="AH1208" t="s">
        <v>75</v>
      </c>
      <c r="AI1208" s="7">
        <v>0</v>
      </c>
      <c r="AJ1208" s="1"/>
      <c r="AK1208" s="1"/>
      <c r="AL1208" s="1"/>
      <c r="AM1208" s="1"/>
      <c r="AN1208" s="1"/>
      <c r="AO1208" s="1"/>
      <c r="AP1208" s="12">
        <v>43299</v>
      </c>
      <c r="AQ1208" s="12">
        <v>43300</v>
      </c>
      <c r="AR1208" s="12">
        <v>43309</v>
      </c>
      <c r="AS1208" t="s">
        <v>75</v>
      </c>
      <c r="AT1208" s="1">
        <v>43333</v>
      </c>
      <c r="AU1208" s="1">
        <v>43310</v>
      </c>
      <c r="AV1208" s="7" t="s">
        <v>18</v>
      </c>
      <c r="AZ1208" s="1">
        <v>43333</v>
      </c>
      <c r="BA1208" s="1"/>
      <c r="BH1208" s="1"/>
      <c r="BI1208" s="1"/>
      <c r="BO1208" s="12"/>
      <c r="BP1208" t="b">
        <v>0</v>
      </c>
      <c r="BQ1208" t="b">
        <v>0</v>
      </c>
      <c r="BR1208" s="7"/>
      <c r="BS1208" s="7" t="s">
        <v>13</v>
      </c>
      <c r="BT1208" t="b">
        <v>0</v>
      </c>
      <c r="BU1208" t="b">
        <v>0</v>
      </c>
      <c r="BV1208">
        <v>1203</v>
      </c>
      <c r="BW1208">
        <v>1</v>
      </c>
      <c r="CC1208" s="1"/>
      <c r="CH1208" s="7">
        <v>9</v>
      </c>
      <c r="CI1208" s="7">
        <v>12</v>
      </c>
      <c r="CJ1208" s="7">
        <v>0</v>
      </c>
      <c r="CK1208" s="7">
        <v>3</v>
      </c>
      <c r="CL1208" s="7">
        <v>9</v>
      </c>
      <c r="CM1208" s="7">
        <v>1</v>
      </c>
      <c r="CN1208" s="7">
        <v>24</v>
      </c>
      <c r="CO1208" s="7">
        <v>-43310</v>
      </c>
      <c r="CP1208" s="7">
        <v>43333</v>
      </c>
      <c r="CQ1208" s="7">
        <v>10</v>
      </c>
      <c r="CR1208" s="27">
        <v>2018</v>
      </c>
      <c r="CS1208" s="27">
        <v>7</v>
      </c>
      <c r="CT1208" s="27">
        <v>10</v>
      </c>
      <c r="CU1208" s="27">
        <v>1</v>
      </c>
      <c r="CV1208" s="27">
        <v>27</v>
      </c>
      <c r="CW1208" s="27" t="s">
        <v>18858</v>
      </c>
      <c r="CX1208" s="27" t="s">
        <v>24167</v>
      </c>
      <c r="CY1208" s="27" t="s">
        <v>18858</v>
      </c>
      <c r="CZ1208" s="27" t="s">
        <v>24318</v>
      </c>
      <c r="DA1208" s="27" t="s">
        <v>24319</v>
      </c>
      <c r="DB1208" s="27" t="s">
        <v>18772</v>
      </c>
      <c r="DC1208" s="27">
        <v>1</v>
      </c>
      <c r="DD1208" s="27">
        <v>90</v>
      </c>
    </row>
    <row r="1209" spans="1:108" customFormat="1" hidden="1" x14ac:dyDescent="0.25">
      <c r="A1209" s="7" t="s">
        <v>18164</v>
      </c>
      <c r="B1209" s="12">
        <v>43310</v>
      </c>
      <c r="C1209" s="7" t="s">
        <v>75</v>
      </c>
      <c r="D1209" s="7" t="s">
        <v>79</v>
      </c>
      <c r="E1209" s="7" t="s">
        <v>29</v>
      </c>
      <c r="F1209" t="s">
        <v>3906</v>
      </c>
      <c r="J1209" t="s">
        <v>22060</v>
      </c>
      <c r="K1209" s="1">
        <v>42656</v>
      </c>
      <c r="L1209" s="7" t="s">
        <v>18165</v>
      </c>
      <c r="M1209" s="7">
        <v>1</v>
      </c>
      <c r="N1209" s="7"/>
      <c r="O1209" s="7" t="s">
        <v>979</v>
      </c>
      <c r="P1209" t="s">
        <v>22061</v>
      </c>
      <c r="Q1209" s="12">
        <v>43265</v>
      </c>
      <c r="R1209" s="12">
        <v>43265</v>
      </c>
      <c r="T1209" s="1"/>
      <c r="W1209" t="s">
        <v>75</v>
      </c>
      <c r="X1209" t="s">
        <v>17</v>
      </c>
      <c r="Y1209" t="s">
        <v>17</v>
      </c>
      <c r="Z1209" s="1"/>
      <c r="AA1209" t="s">
        <v>17</v>
      </c>
      <c r="AB1209" t="s">
        <v>75</v>
      </c>
      <c r="AC1209" s="12">
        <v>43265</v>
      </c>
      <c r="AD1209" t="s">
        <v>75</v>
      </c>
      <c r="AE1209" t="s">
        <v>75</v>
      </c>
      <c r="AF1209" s="7" t="s">
        <v>17</v>
      </c>
      <c r="AG1209" t="s">
        <v>337</v>
      </c>
      <c r="AH1209" t="s">
        <v>75</v>
      </c>
      <c r="AI1209" s="7">
        <v>3</v>
      </c>
      <c r="AJ1209" s="1">
        <v>42674</v>
      </c>
      <c r="AK1209" s="1">
        <v>42744</v>
      </c>
      <c r="AL1209" s="1"/>
      <c r="AM1209" s="1">
        <v>42710</v>
      </c>
      <c r="AN1209" s="1">
        <v>43140</v>
      </c>
      <c r="AO1209" s="1"/>
      <c r="AP1209" s="12">
        <v>43268</v>
      </c>
      <c r="AQ1209" s="12">
        <v>43269</v>
      </c>
      <c r="AR1209" s="12">
        <v>43309</v>
      </c>
      <c r="AS1209" t="s">
        <v>75</v>
      </c>
      <c r="AT1209" s="1">
        <v>43339</v>
      </c>
      <c r="AU1209" s="1">
        <v>43310</v>
      </c>
      <c r="AV1209" s="7" t="s">
        <v>22</v>
      </c>
      <c r="AZ1209" s="1">
        <v>43339</v>
      </c>
      <c r="BA1209" s="1"/>
      <c r="BH1209" s="1"/>
      <c r="BI1209" s="1"/>
      <c r="BO1209" s="12"/>
      <c r="BP1209" t="b">
        <v>0</v>
      </c>
      <c r="BQ1209" t="b">
        <v>0</v>
      </c>
      <c r="BR1209" s="7"/>
      <c r="BS1209" s="7" t="s">
        <v>13</v>
      </c>
      <c r="BT1209" t="b">
        <v>0</v>
      </c>
      <c r="BU1209" t="b">
        <v>0</v>
      </c>
      <c r="BV1209">
        <v>1204</v>
      </c>
      <c r="BW1209">
        <v>1</v>
      </c>
      <c r="CC1209" s="1"/>
      <c r="CH1209" s="7">
        <v>0</v>
      </c>
      <c r="CI1209" s="7">
        <v>4</v>
      </c>
      <c r="CJ1209" s="7">
        <v>0</v>
      </c>
      <c r="CK1209" s="7">
        <v>4</v>
      </c>
      <c r="CL1209" s="7">
        <v>40</v>
      </c>
      <c r="CM1209" s="7">
        <v>1</v>
      </c>
      <c r="CN1209" s="7">
        <v>30</v>
      </c>
      <c r="CO1209" s="7">
        <v>-43310</v>
      </c>
      <c r="CP1209" s="7">
        <v>43339</v>
      </c>
      <c r="CQ1209" s="7">
        <v>41</v>
      </c>
      <c r="CR1209" s="27">
        <v>2018</v>
      </c>
      <c r="CS1209" s="27">
        <v>6</v>
      </c>
      <c r="CT1209" s="27">
        <v>10</v>
      </c>
      <c r="CU1209" s="27">
        <v>1</v>
      </c>
      <c r="CV1209" s="27">
        <v>24</v>
      </c>
      <c r="CW1209" s="27" t="s">
        <v>18858</v>
      </c>
      <c r="CX1209" s="27" t="s">
        <v>24168</v>
      </c>
      <c r="CY1209" s="27" t="s">
        <v>18858</v>
      </c>
      <c r="CZ1209" s="27" t="s">
        <v>24318</v>
      </c>
      <c r="DA1209" s="27" t="s">
        <v>24319</v>
      </c>
      <c r="DB1209" s="27" t="s">
        <v>18773</v>
      </c>
      <c r="DC1209" s="27">
        <v>1</v>
      </c>
      <c r="DD1209" s="27">
        <v>90</v>
      </c>
    </row>
    <row r="1210" spans="1:108" customFormat="1" hidden="1" x14ac:dyDescent="0.25">
      <c r="A1210" s="7" t="s">
        <v>18166</v>
      </c>
      <c r="B1210" s="12">
        <v>43310</v>
      </c>
      <c r="C1210" s="7" t="s">
        <v>75</v>
      </c>
      <c r="D1210" s="7" t="s">
        <v>631</v>
      </c>
      <c r="E1210" s="7" t="s">
        <v>29</v>
      </c>
      <c r="F1210" t="s">
        <v>5371</v>
      </c>
      <c r="J1210" t="s">
        <v>22062</v>
      </c>
      <c r="K1210" s="1">
        <v>42483</v>
      </c>
      <c r="L1210" s="7" t="s">
        <v>18167</v>
      </c>
      <c r="M1210" s="7">
        <v>2</v>
      </c>
      <c r="N1210" s="7"/>
      <c r="O1210" s="7" t="s">
        <v>979</v>
      </c>
      <c r="P1210" t="s">
        <v>22063</v>
      </c>
      <c r="Q1210" s="12">
        <v>43262</v>
      </c>
      <c r="R1210" s="12">
        <v>43262</v>
      </c>
      <c r="T1210" s="1"/>
      <c r="W1210" t="s">
        <v>17</v>
      </c>
      <c r="X1210" t="s">
        <v>17</v>
      </c>
      <c r="Y1210" t="s">
        <v>17</v>
      </c>
      <c r="Z1210" s="1"/>
      <c r="AA1210" t="s">
        <v>17</v>
      </c>
      <c r="AB1210" t="s">
        <v>75</v>
      </c>
      <c r="AC1210" s="12">
        <v>43259</v>
      </c>
      <c r="AD1210" t="s">
        <v>75</v>
      </c>
      <c r="AE1210" t="s">
        <v>75</v>
      </c>
      <c r="AF1210" s="7" t="s">
        <v>75</v>
      </c>
      <c r="AG1210" t="s">
        <v>75</v>
      </c>
      <c r="AH1210" t="s">
        <v>75</v>
      </c>
      <c r="AI1210" s="7">
        <v>0</v>
      </c>
      <c r="AJ1210" s="1"/>
      <c r="AK1210" s="1"/>
      <c r="AL1210" s="1"/>
      <c r="AM1210" s="1"/>
      <c r="AN1210" s="1"/>
      <c r="AO1210" s="1"/>
      <c r="AP1210" s="12">
        <v>43263</v>
      </c>
      <c r="AQ1210" s="12">
        <v>43264</v>
      </c>
      <c r="AR1210" s="12">
        <v>43309</v>
      </c>
      <c r="AS1210" t="s">
        <v>75</v>
      </c>
      <c r="AT1210" s="1">
        <v>43333</v>
      </c>
      <c r="AU1210" s="1">
        <v>43310</v>
      </c>
      <c r="AV1210" s="7" t="s">
        <v>18</v>
      </c>
      <c r="AZ1210" s="1">
        <v>43333</v>
      </c>
      <c r="BA1210" s="1"/>
      <c r="BH1210" s="1"/>
      <c r="BI1210" s="1"/>
      <c r="BO1210" s="12"/>
      <c r="BP1210" t="b">
        <v>0</v>
      </c>
      <c r="BQ1210" t="b">
        <v>0</v>
      </c>
      <c r="BR1210" s="7"/>
      <c r="BS1210" s="7" t="s">
        <v>13</v>
      </c>
      <c r="BT1210" t="b">
        <v>0</v>
      </c>
      <c r="BU1210" t="b">
        <v>0</v>
      </c>
      <c r="BV1210">
        <v>1206</v>
      </c>
      <c r="BW1210">
        <v>1</v>
      </c>
      <c r="CC1210" s="1"/>
      <c r="CH1210" s="7">
        <v>3</v>
      </c>
      <c r="CI1210" s="7">
        <v>5</v>
      </c>
      <c r="CJ1210" s="7">
        <v>0</v>
      </c>
      <c r="CK1210" s="7">
        <v>2</v>
      </c>
      <c r="CL1210" s="7">
        <v>45</v>
      </c>
      <c r="CM1210" s="7">
        <v>1</v>
      </c>
      <c r="CN1210" s="7">
        <v>24</v>
      </c>
      <c r="CO1210" s="7">
        <v>-43310</v>
      </c>
      <c r="CP1210" s="7">
        <v>43333</v>
      </c>
      <c r="CQ1210" s="7">
        <v>46</v>
      </c>
      <c r="CR1210" s="27">
        <v>2018</v>
      </c>
      <c r="CS1210" s="27">
        <v>6</v>
      </c>
      <c r="CT1210" s="27">
        <v>10</v>
      </c>
      <c r="CU1210" s="27">
        <v>1</v>
      </c>
      <c r="CV1210" s="27">
        <v>23</v>
      </c>
      <c r="CW1210" s="27" t="s">
        <v>18858</v>
      </c>
      <c r="CX1210" s="27" t="s">
        <v>24168</v>
      </c>
      <c r="CY1210" s="27" t="s">
        <v>18858</v>
      </c>
      <c r="CZ1210" s="27" t="s">
        <v>24318</v>
      </c>
      <c r="DA1210" s="27" t="s">
        <v>24319</v>
      </c>
      <c r="DB1210" s="27" t="s">
        <v>18772</v>
      </c>
      <c r="DC1210" s="27">
        <v>1</v>
      </c>
      <c r="DD1210" s="27">
        <v>90</v>
      </c>
    </row>
    <row r="1211" spans="1:108" customFormat="1" hidden="1" x14ac:dyDescent="0.25">
      <c r="A1211" s="7" t="s">
        <v>18168</v>
      </c>
      <c r="B1211" s="12">
        <v>43310</v>
      </c>
      <c r="C1211" s="7" t="s">
        <v>75</v>
      </c>
      <c r="D1211" s="7" t="s">
        <v>631</v>
      </c>
      <c r="E1211" s="7" t="s">
        <v>29</v>
      </c>
      <c r="F1211" t="s">
        <v>16493</v>
      </c>
      <c r="J1211" t="s">
        <v>22064</v>
      </c>
      <c r="K1211" s="1">
        <v>42238</v>
      </c>
      <c r="L1211" s="7" t="s">
        <v>18169</v>
      </c>
      <c r="M1211" s="7">
        <v>2</v>
      </c>
      <c r="N1211" s="7"/>
      <c r="O1211" s="7" t="s">
        <v>1011</v>
      </c>
      <c r="P1211" t="s">
        <v>22065</v>
      </c>
      <c r="Q1211" s="12">
        <v>43301</v>
      </c>
      <c r="R1211" s="12">
        <v>43301</v>
      </c>
      <c r="T1211" s="1"/>
      <c r="W1211" t="s">
        <v>75</v>
      </c>
      <c r="X1211" t="s">
        <v>17</v>
      </c>
      <c r="Y1211" t="s">
        <v>17</v>
      </c>
      <c r="Z1211" s="1"/>
      <c r="AA1211" t="s">
        <v>17</v>
      </c>
      <c r="AB1211" t="s">
        <v>17</v>
      </c>
      <c r="AC1211" s="12">
        <v>43298</v>
      </c>
      <c r="AD1211" t="s">
        <v>75</v>
      </c>
      <c r="AE1211" t="s">
        <v>75</v>
      </c>
      <c r="AF1211" s="7" t="s">
        <v>75</v>
      </c>
      <c r="AG1211" t="s">
        <v>75</v>
      </c>
      <c r="AH1211" t="s">
        <v>75</v>
      </c>
      <c r="AI1211" s="7">
        <v>0</v>
      </c>
      <c r="AJ1211" s="1"/>
      <c r="AK1211" s="1"/>
      <c r="AL1211" s="1"/>
      <c r="AM1211" s="1"/>
      <c r="AN1211" s="1"/>
      <c r="AO1211" s="1"/>
      <c r="AP1211" s="12">
        <v>43302</v>
      </c>
      <c r="AQ1211" s="12">
        <v>43303</v>
      </c>
      <c r="AR1211" s="12">
        <v>43309</v>
      </c>
      <c r="AS1211" t="s">
        <v>75</v>
      </c>
      <c r="AT1211" s="1">
        <v>43333</v>
      </c>
      <c r="AU1211" s="1">
        <v>43310</v>
      </c>
      <c r="AV1211" s="7" t="s">
        <v>18</v>
      </c>
      <c r="AZ1211" s="1">
        <v>43333</v>
      </c>
      <c r="BA1211" s="1"/>
      <c r="BH1211" s="1"/>
      <c r="BI1211" s="1"/>
      <c r="BO1211" s="12"/>
      <c r="BP1211" t="b">
        <v>0</v>
      </c>
      <c r="BQ1211" t="b">
        <v>0</v>
      </c>
      <c r="BR1211" s="7"/>
      <c r="BS1211" s="7" t="s">
        <v>13</v>
      </c>
      <c r="BT1211" t="b">
        <v>0</v>
      </c>
      <c r="BU1211" t="b">
        <v>0</v>
      </c>
      <c r="BV1211">
        <v>1207</v>
      </c>
      <c r="BW1211">
        <v>1</v>
      </c>
      <c r="CC1211" s="1"/>
      <c r="CH1211" s="7">
        <v>3</v>
      </c>
      <c r="CI1211" s="7">
        <v>5</v>
      </c>
      <c r="CJ1211" s="7">
        <v>0</v>
      </c>
      <c r="CK1211" s="7">
        <v>2</v>
      </c>
      <c r="CL1211" s="7">
        <v>6</v>
      </c>
      <c r="CM1211" s="7">
        <v>1</v>
      </c>
      <c r="CN1211" s="7">
        <v>24</v>
      </c>
      <c r="CO1211" s="7">
        <v>-43310</v>
      </c>
      <c r="CP1211" s="7">
        <v>43333</v>
      </c>
      <c r="CQ1211" s="7">
        <v>7</v>
      </c>
      <c r="CR1211" s="27">
        <v>2018</v>
      </c>
      <c r="CS1211" s="27">
        <v>7</v>
      </c>
      <c r="CT1211" s="27">
        <v>10</v>
      </c>
      <c r="CU1211" s="27">
        <v>1</v>
      </c>
      <c r="CV1211" s="27">
        <v>29</v>
      </c>
      <c r="CW1211" s="27" t="s">
        <v>18858</v>
      </c>
      <c r="CX1211" s="27" t="s">
        <v>24324</v>
      </c>
      <c r="CY1211" s="27" t="s">
        <v>18858</v>
      </c>
      <c r="CZ1211" s="27" t="s">
        <v>24318</v>
      </c>
      <c r="DA1211" s="27" t="s">
        <v>24319</v>
      </c>
      <c r="DB1211" s="27" t="s">
        <v>18772</v>
      </c>
      <c r="DC1211" s="27">
        <v>1</v>
      </c>
      <c r="DD1211" s="27">
        <v>90</v>
      </c>
    </row>
    <row r="1212" spans="1:108" customFormat="1" hidden="1" x14ac:dyDescent="0.25">
      <c r="A1212" s="7" t="s">
        <v>18172</v>
      </c>
      <c r="B1212" s="12">
        <v>43310</v>
      </c>
      <c r="C1212" s="7" t="s">
        <v>75</v>
      </c>
      <c r="D1212" s="7" t="s">
        <v>62</v>
      </c>
      <c r="E1212" s="7" t="s">
        <v>29</v>
      </c>
      <c r="F1212" t="s">
        <v>22066</v>
      </c>
      <c r="J1212" t="s">
        <v>22067</v>
      </c>
      <c r="K1212" s="1">
        <v>42595</v>
      </c>
      <c r="L1212" s="7" t="s">
        <v>18173</v>
      </c>
      <c r="M1212" s="7">
        <v>1</v>
      </c>
      <c r="N1212" s="7"/>
      <c r="O1212" s="7" t="s">
        <v>1011</v>
      </c>
      <c r="P1212" t="s">
        <v>22068</v>
      </c>
      <c r="Q1212" s="12">
        <v>43300</v>
      </c>
      <c r="R1212" s="12">
        <v>43300</v>
      </c>
      <c r="T1212" s="1"/>
      <c r="W1212" t="s">
        <v>75</v>
      </c>
      <c r="X1212" t="s">
        <v>75</v>
      </c>
      <c r="Y1212" t="s">
        <v>17</v>
      </c>
      <c r="Z1212" s="1"/>
      <c r="AA1212" t="s">
        <v>75</v>
      </c>
      <c r="AB1212" t="s">
        <v>75</v>
      </c>
      <c r="AC1212" s="12">
        <v>43294</v>
      </c>
      <c r="AD1212" t="s">
        <v>75</v>
      </c>
      <c r="AE1212" t="s">
        <v>75</v>
      </c>
      <c r="AF1212" s="7" t="s">
        <v>17</v>
      </c>
      <c r="AG1212" t="s">
        <v>75</v>
      </c>
      <c r="AH1212" t="s">
        <v>75</v>
      </c>
      <c r="AI1212" s="7">
        <v>2</v>
      </c>
      <c r="AJ1212" s="1"/>
      <c r="AK1212" s="1">
        <v>42839</v>
      </c>
      <c r="AL1212" s="1"/>
      <c r="AM1212" s="1">
        <v>42598</v>
      </c>
      <c r="AN1212" s="1"/>
      <c r="AO1212" s="1"/>
      <c r="AP1212" s="12">
        <v>43303</v>
      </c>
      <c r="AQ1212" s="12">
        <v>43304</v>
      </c>
      <c r="AR1212" s="12">
        <v>43309</v>
      </c>
      <c r="AS1212" t="s">
        <v>75</v>
      </c>
      <c r="AT1212" s="1">
        <v>43333</v>
      </c>
      <c r="AU1212" s="1">
        <v>43310</v>
      </c>
      <c r="AV1212" s="7" t="s">
        <v>18</v>
      </c>
      <c r="AZ1212" s="1">
        <v>43333</v>
      </c>
      <c r="BA1212" s="1"/>
      <c r="BH1212" s="1"/>
      <c r="BI1212" s="1"/>
      <c r="BO1212" s="12"/>
      <c r="BP1212" t="b">
        <v>0</v>
      </c>
      <c r="BQ1212" t="b">
        <v>0</v>
      </c>
      <c r="BR1212" s="7"/>
      <c r="BS1212" s="7" t="s">
        <v>13</v>
      </c>
      <c r="BT1212" t="b">
        <v>0</v>
      </c>
      <c r="BU1212" t="b">
        <v>0</v>
      </c>
      <c r="BV1212">
        <v>1208</v>
      </c>
      <c r="BW1212">
        <v>1</v>
      </c>
      <c r="CC1212" s="1"/>
      <c r="CD1212" t="s">
        <v>21410</v>
      </c>
      <c r="CH1212" s="7">
        <v>6</v>
      </c>
      <c r="CI1212" s="7">
        <v>10</v>
      </c>
      <c r="CJ1212" s="7">
        <v>0</v>
      </c>
      <c r="CK1212" s="7">
        <v>4</v>
      </c>
      <c r="CL1212" s="7">
        <v>5</v>
      </c>
      <c r="CM1212" s="7">
        <v>1</v>
      </c>
      <c r="CN1212" s="7">
        <v>24</v>
      </c>
      <c r="CO1212" s="7">
        <v>-43310</v>
      </c>
      <c r="CP1212" s="7">
        <v>43333</v>
      </c>
      <c r="CQ1212" s="7">
        <v>6</v>
      </c>
      <c r="CR1212" s="27">
        <v>2018</v>
      </c>
      <c r="CS1212" s="27">
        <v>7</v>
      </c>
      <c r="CT1212" s="27">
        <v>10</v>
      </c>
      <c r="CU1212" s="27">
        <v>1</v>
      </c>
      <c r="CV1212" s="27">
        <v>28</v>
      </c>
      <c r="CW1212" s="27" t="s">
        <v>18858</v>
      </c>
      <c r="CX1212" s="27" t="s">
        <v>24324</v>
      </c>
      <c r="CY1212" s="27" t="s">
        <v>18858</v>
      </c>
      <c r="CZ1212" s="27" t="s">
        <v>24318</v>
      </c>
      <c r="DA1212" s="27" t="s">
        <v>24319</v>
      </c>
      <c r="DB1212" s="27" t="s">
        <v>24326</v>
      </c>
      <c r="DC1212" s="27">
        <v>1</v>
      </c>
      <c r="DD1212" s="27">
        <v>90</v>
      </c>
    </row>
    <row r="1213" spans="1:108" customFormat="1" hidden="1" x14ac:dyDescent="0.25">
      <c r="A1213" s="7" t="s">
        <v>18174</v>
      </c>
      <c r="B1213" s="12">
        <v>43310</v>
      </c>
      <c r="C1213" s="7" t="s">
        <v>75</v>
      </c>
      <c r="D1213" s="7" t="s">
        <v>6968</v>
      </c>
      <c r="E1213" s="7" t="s">
        <v>29</v>
      </c>
      <c r="F1213" t="s">
        <v>22069</v>
      </c>
      <c r="J1213" t="s">
        <v>22070</v>
      </c>
      <c r="K1213" s="1">
        <v>41656</v>
      </c>
      <c r="L1213" s="7" t="s">
        <v>18175</v>
      </c>
      <c r="M1213" s="7">
        <v>4</v>
      </c>
      <c r="N1213" s="7"/>
      <c r="O1213" s="7" t="s">
        <v>979</v>
      </c>
      <c r="P1213" t="s">
        <v>22071</v>
      </c>
      <c r="Q1213" s="12">
        <v>43286</v>
      </c>
      <c r="R1213" s="12">
        <v>43286</v>
      </c>
      <c r="T1213" s="1"/>
      <c r="W1213" t="s">
        <v>75</v>
      </c>
      <c r="X1213" t="s">
        <v>17</v>
      </c>
      <c r="Y1213" t="s">
        <v>17</v>
      </c>
      <c r="Z1213" s="1"/>
      <c r="AA1213" t="s">
        <v>75</v>
      </c>
      <c r="AB1213" t="s">
        <v>17</v>
      </c>
      <c r="AC1213" s="12">
        <v>43282</v>
      </c>
      <c r="AD1213" t="s">
        <v>75</v>
      </c>
      <c r="AE1213" t="s">
        <v>75</v>
      </c>
      <c r="AF1213" s="7" t="s">
        <v>75</v>
      </c>
      <c r="AG1213" t="s">
        <v>75</v>
      </c>
      <c r="AH1213" t="s">
        <v>75</v>
      </c>
      <c r="AI1213" s="7">
        <v>2</v>
      </c>
      <c r="AJ1213" s="1">
        <v>41664</v>
      </c>
      <c r="AK1213" s="1">
        <v>41750</v>
      </c>
      <c r="AL1213" s="1"/>
      <c r="AM1213" s="1">
        <v>41715</v>
      </c>
      <c r="AN1213" s="1"/>
      <c r="AO1213" s="1"/>
      <c r="AP1213" s="12">
        <v>43286</v>
      </c>
      <c r="AQ1213" s="12">
        <v>43287</v>
      </c>
      <c r="AR1213" s="12">
        <v>43309</v>
      </c>
      <c r="AS1213" t="s">
        <v>75</v>
      </c>
      <c r="AT1213" s="1">
        <v>43333</v>
      </c>
      <c r="AU1213" s="1">
        <v>43310</v>
      </c>
      <c r="AV1213" s="7" t="s">
        <v>18</v>
      </c>
      <c r="AZ1213" s="1">
        <v>43333</v>
      </c>
      <c r="BA1213" s="1"/>
      <c r="BH1213" s="1"/>
      <c r="BI1213" s="1"/>
      <c r="BO1213" s="12"/>
      <c r="BP1213" t="b">
        <v>0</v>
      </c>
      <c r="BQ1213" t="b">
        <v>0</v>
      </c>
      <c r="BR1213" s="7"/>
      <c r="BS1213" s="7" t="s">
        <v>13</v>
      </c>
      <c r="BT1213" t="b">
        <v>0</v>
      </c>
      <c r="BU1213" t="b">
        <v>0</v>
      </c>
      <c r="BV1213">
        <v>1209</v>
      </c>
      <c r="BW1213">
        <v>1</v>
      </c>
      <c r="CC1213" s="1"/>
      <c r="CH1213" s="7">
        <v>4</v>
      </c>
      <c r="CI1213" s="7">
        <v>5</v>
      </c>
      <c r="CJ1213" s="7">
        <v>0</v>
      </c>
      <c r="CK1213" s="7">
        <v>1</v>
      </c>
      <c r="CL1213" s="7">
        <v>22</v>
      </c>
      <c r="CM1213" s="7">
        <v>1</v>
      </c>
      <c r="CN1213" s="7">
        <v>24</v>
      </c>
      <c r="CO1213" s="7">
        <v>-43310</v>
      </c>
      <c r="CP1213" s="7">
        <v>43333</v>
      </c>
      <c r="CQ1213" s="7">
        <v>23</v>
      </c>
      <c r="CR1213" s="27">
        <v>2018</v>
      </c>
      <c r="CS1213" s="27">
        <v>7</v>
      </c>
      <c r="CT1213" s="27">
        <v>10</v>
      </c>
      <c r="CU1213" s="27">
        <v>1</v>
      </c>
      <c r="CV1213" s="27">
        <v>26</v>
      </c>
      <c r="CW1213" s="27" t="s">
        <v>18858</v>
      </c>
      <c r="CX1213" s="27" t="s">
        <v>24167</v>
      </c>
      <c r="CY1213" s="27" t="s">
        <v>18858</v>
      </c>
      <c r="CZ1213" s="27" t="s">
        <v>24318</v>
      </c>
      <c r="DA1213" s="27" t="s">
        <v>24319</v>
      </c>
      <c r="DB1213" s="27" t="s">
        <v>24326</v>
      </c>
      <c r="DC1213" s="27">
        <v>1</v>
      </c>
      <c r="DD1213" s="27">
        <v>90</v>
      </c>
    </row>
    <row r="1214" spans="1:108" customFormat="1" hidden="1" x14ac:dyDescent="0.25">
      <c r="A1214" s="7" t="s">
        <v>18176</v>
      </c>
      <c r="B1214" s="12">
        <v>43310</v>
      </c>
      <c r="C1214" s="7" t="s">
        <v>75</v>
      </c>
      <c r="D1214" s="7" t="s">
        <v>6968</v>
      </c>
      <c r="E1214" s="7" t="s">
        <v>29</v>
      </c>
      <c r="F1214" t="s">
        <v>22069</v>
      </c>
      <c r="J1214" t="s">
        <v>22072</v>
      </c>
      <c r="K1214" s="1"/>
      <c r="L1214" s="7" t="s">
        <v>18177</v>
      </c>
      <c r="M1214" s="7">
        <v>7</v>
      </c>
      <c r="N1214" s="7"/>
      <c r="O1214" s="7" t="s">
        <v>1011</v>
      </c>
      <c r="P1214" t="s">
        <v>22071</v>
      </c>
      <c r="Q1214" s="12">
        <v>43287</v>
      </c>
      <c r="R1214" s="12">
        <v>43287</v>
      </c>
      <c r="T1214" s="1"/>
      <c r="W1214" t="s">
        <v>75</v>
      </c>
      <c r="X1214" t="s">
        <v>17</v>
      </c>
      <c r="Y1214" t="s">
        <v>17</v>
      </c>
      <c r="Z1214" s="1"/>
      <c r="AA1214" t="s">
        <v>75</v>
      </c>
      <c r="AB1214" t="s">
        <v>75</v>
      </c>
      <c r="AC1214" s="12">
        <v>43282</v>
      </c>
      <c r="AD1214" t="s">
        <v>75</v>
      </c>
      <c r="AE1214" t="s">
        <v>75</v>
      </c>
      <c r="AF1214" s="7" t="s">
        <v>75</v>
      </c>
      <c r="AG1214" t="s">
        <v>75</v>
      </c>
      <c r="AH1214" t="s">
        <v>75</v>
      </c>
      <c r="AI1214" s="7">
        <v>0</v>
      </c>
      <c r="AJ1214" s="1"/>
      <c r="AK1214" s="1"/>
      <c r="AL1214" s="1"/>
      <c r="AM1214" s="1"/>
      <c r="AN1214" s="1"/>
      <c r="AO1214" s="1"/>
      <c r="AP1214" s="12">
        <v>43287</v>
      </c>
      <c r="AQ1214" s="12">
        <v>43288</v>
      </c>
      <c r="AR1214" s="12">
        <v>43309</v>
      </c>
      <c r="AS1214" t="s">
        <v>75</v>
      </c>
      <c r="AT1214" s="1">
        <v>43333</v>
      </c>
      <c r="AU1214" s="1">
        <v>43310</v>
      </c>
      <c r="AV1214" s="7" t="s">
        <v>22</v>
      </c>
      <c r="AZ1214" s="1">
        <v>43333</v>
      </c>
      <c r="BA1214" s="1"/>
      <c r="BH1214" s="1"/>
      <c r="BI1214" s="1"/>
      <c r="BO1214" s="12"/>
      <c r="BP1214" t="b">
        <v>0</v>
      </c>
      <c r="BQ1214" t="b">
        <v>0</v>
      </c>
      <c r="BR1214" s="7"/>
      <c r="BS1214" s="7" t="s">
        <v>13</v>
      </c>
      <c r="BT1214" t="b">
        <v>0</v>
      </c>
      <c r="BU1214" t="b">
        <v>0</v>
      </c>
      <c r="BV1214">
        <v>1210</v>
      </c>
      <c r="BW1214">
        <v>1</v>
      </c>
      <c r="CC1214" s="1"/>
      <c r="CH1214" s="7">
        <v>5</v>
      </c>
      <c r="CI1214" s="7">
        <v>6</v>
      </c>
      <c r="CJ1214" s="7">
        <v>0</v>
      </c>
      <c r="CK1214" s="7">
        <v>1</v>
      </c>
      <c r="CL1214" s="7">
        <v>21</v>
      </c>
      <c r="CM1214" s="7">
        <v>1</v>
      </c>
      <c r="CN1214" s="7">
        <v>24</v>
      </c>
      <c r="CO1214" s="7">
        <v>-43310</v>
      </c>
      <c r="CP1214" s="7">
        <v>43333</v>
      </c>
      <c r="CQ1214" s="7">
        <v>22</v>
      </c>
      <c r="CR1214" s="27">
        <v>2018</v>
      </c>
      <c r="CS1214" s="27">
        <v>7</v>
      </c>
      <c r="CT1214" s="27">
        <v>10</v>
      </c>
      <c r="CU1214" s="27">
        <v>1</v>
      </c>
      <c r="CV1214" s="27">
        <v>26</v>
      </c>
      <c r="CW1214" s="27" t="s">
        <v>18858</v>
      </c>
      <c r="CX1214" s="27" t="s">
        <v>24167</v>
      </c>
      <c r="CY1214" s="27" t="s">
        <v>18858</v>
      </c>
      <c r="CZ1214" s="27" t="s">
        <v>24318</v>
      </c>
      <c r="DA1214" s="27" t="s">
        <v>24319</v>
      </c>
      <c r="DB1214" s="27" t="s">
        <v>18772</v>
      </c>
      <c r="DC1214" s="27">
        <v>1</v>
      </c>
      <c r="DD1214" s="27">
        <v>90</v>
      </c>
    </row>
    <row r="1215" spans="1:108" customFormat="1" hidden="1" x14ac:dyDescent="0.25">
      <c r="A1215" s="7" t="s">
        <v>18178</v>
      </c>
      <c r="B1215" s="12">
        <v>43310</v>
      </c>
      <c r="C1215" s="7" t="s">
        <v>75</v>
      </c>
      <c r="D1215" s="7" t="s">
        <v>6968</v>
      </c>
      <c r="E1215" s="7" t="s">
        <v>29</v>
      </c>
      <c r="F1215" t="s">
        <v>22069</v>
      </c>
      <c r="J1215" t="s">
        <v>22073</v>
      </c>
      <c r="K1215" s="1">
        <v>41981</v>
      </c>
      <c r="L1215" s="7" t="s">
        <v>18179</v>
      </c>
      <c r="M1215" s="7">
        <v>3</v>
      </c>
      <c r="N1215" s="7"/>
      <c r="O1215" s="7" t="s">
        <v>979</v>
      </c>
      <c r="P1215" t="s">
        <v>22074</v>
      </c>
      <c r="Q1215" s="12">
        <v>43287</v>
      </c>
      <c r="R1215" s="12">
        <v>43287</v>
      </c>
      <c r="T1215" s="1"/>
      <c r="W1215" t="s">
        <v>75</v>
      </c>
      <c r="X1215" t="s">
        <v>75</v>
      </c>
      <c r="Y1215" t="s">
        <v>17</v>
      </c>
      <c r="Z1215" s="1"/>
      <c r="AA1215" t="s">
        <v>17</v>
      </c>
      <c r="AB1215" t="s">
        <v>75</v>
      </c>
      <c r="AC1215" s="12">
        <v>43284</v>
      </c>
      <c r="AD1215" t="s">
        <v>75</v>
      </c>
      <c r="AE1215" t="s">
        <v>75</v>
      </c>
      <c r="AF1215" s="7" t="s">
        <v>75</v>
      </c>
      <c r="AG1215" t="s">
        <v>75</v>
      </c>
      <c r="AH1215" t="s">
        <v>75</v>
      </c>
      <c r="AI1215" s="7">
        <v>3</v>
      </c>
      <c r="AJ1215" s="1">
        <v>41988</v>
      </c>
      <c r="AK1215" s="1">
        <v>42099</v>
      </c>
      <c r="AL1215" s="1"/>
      <c r="AM1215" s="1">
        <v>42062</v>
      </c>
      <c r="AN1215" s="1">
        <v>42128</v>
      </c>
      <c r="AO1215" s="1"/>
      <c r="AP1215" s="12">
        <v>43287</v>
      </c>
      <c r="AQ1215" s="12"/>
      <c r="AR1215" s="12">
        <v>43309</v>
      </c>
      <c r="AS1215" t="s">
        <v>75</v>
      </c>
      <c r="AT1215" s="1">
        <v>43335</v>
      </c>
      <c r="AU1215" s="1">
        <v>43310</v>
      </c>
      <c r="AV1215" s="7" t="s">
        <v>22</v>
      </c>
      <c r="AZ1215" s="1">
        <v>43335</v>
      </c>
      <c r="BA1215" s="1"/>
      <c r="BH1215" s="1"/>
      <c r="BI1215" s="1"/>
      <c r="BO1215" s="12">
        <v>43435</v>
      </c>
      <c r="BP1215" t="b">
        <v>0</v>
      </c>
      <c r="BQ1215" t="b">
        <v>0</v>
      </c>
      <c r="BR1215" s="7" t="s">
        <v>17</v>
      </c>
      <c r="BS1215" s="7" t="s">
        <v>13</v>
      </c>
      <c r="BT1215" t="b">
        <v>0</v>
      </c>
      <c r="BU1215" t="b">
        <v>0</v>
      </c>
      <c r="BV1215">
        <v>1211</v>
      </c>
      <c r="BW1215">
        <v>1</v>
      </c>
      <c r="CC1215" s="1"/>
      <c r="CH1215" s="7">
        <v>3</v>
      </c>
      <c r="CI1215" s="7">
        <v>-43284</v>
      </c>
      <c r="CJ1215" s="7">
        <v>0</v>
      </c>
      <c r="CK1215" s="7">
        <v>-43287</v>
      </c>
      <c r="CL1215" s="7">
        <v>43309</v>
      </c>
      <c r="CM1215" s="7">
        <v>1</v>
      </c>
      <c r="CN1215" s="7">
        <v>26</v>
      </c>
      <c r="CO1215" s="7">
        <v>-43310</v>
      </c>
      <c r="CP1215" s="7">
        <v>43335</v>
      </c>
      <c r="CQ1215" s="7">
        <v>43310</v>
      </c>
      <c r="CR1215" s="27">
        <v>2018</v>
      </c>
      <c r="CS1215" s="27">
        <v>7</v>
      </c>
      <c r="CT1215" s="27">
        <v>10</v>
      </c>
      <c r="CU1215" s="27">
        <v>1</v>
      </c>
      <c r="CV1215" s="27">
        <v>27</v>
      </c>
      <c r="CW1215" s="27" t="s">
        <v>18858</v>
      </c>
      <c r="CX1215" s="27" t="s">
        <v>18859</v>
      </c>
      <c r="CY1215" s="27" t="s">
        <v>18858</v>
      </c>
      <c r="CZ1215" s="27" t="s">
        <v>24318</v>
      </c>
      <c r="DA1215" s="27" t="s">
        <v>24319</v>
      </c>
      <c r="DB1215" s="27" t="s">
        <v>18773</v>
      </c>
      <c r="DC1215" s="27">
        <v>1</v>
      </c>
      <c r="DD1215" s="27">
        <v>90</v>
      </c>
    </row>
    <row r="1216" spans="1:108" customFormat="1" hidden="1" x14ac:dyDescent="0.25">
      <c r="A1216" s="7" t="s">
        <v>18180</v>
      </c>
      <c r="B1216" s="12">
        <v>43310</v>
      </c>
      <c r="C1216" s="7" t="s">
        <v>75</v>
      </c>
      <c r="D1216" s="7" t="s">
        <v>29</v>
      </c>
      <c r="E1216" s="7" t="s">
        <v>29</v>
      </c>
      <c r="F1216" t="s">
        <v>1602</v>
      </c>
      <c r="J1216" t="s">
        <v>22075</v>
      </c>
      <c r="K1216" s="1">
        <v>43262</v>
      </c>
      <c r="L1216" s="7" t="s">
        <v>18181</v>
      </c>
      <c r="M1216" s="7">
        <v>0</v>
      </c>
      <c r="N1216" s="7"/>
      <c r="O1216" s="7" t="s">
        <v>979</v>
      </c>
      <c r="P1216" t="s">
        <v>22076</v>
      </c>
      <c r="Q1216" s="12">
        <v>43293</v>
      </c>
      <c r="R1216" s="12">
        <v>43293</v>
      </c>
      <c r="T1216" s="1"/>
      <c r="W1216" t="s">
        <v>17</v>
      </c>
      <c r="X1216" t="s">
        <v>75</v>
      </c>
      <c r="Y1216" t="s">
        <v>17</v>
      </c>
      <c r="Z1216" s="1"/>
      <c r="AA1216" t="s">
        <v>17</v>
      </c>
      <c r="AB1216" t="s">
        <v>17</v>
      </c>
      <c r="AC1216" s="12">
        <v>43279</v>
      </c>
      <c r="AD1216" t="s">
        <v>75</v>
      </c>
      <c r="AE1216" t="s">
        <v>75</v>
      </c>
      <c r="AF1216" s="7" t="s">
        <v>75</v>
      </c>
      <c r="AG1216" t="s">
        <v>75</v>
      </c>
      <c r="AH1216" t="s">
        <v>75</v>
      </c>
      <c r="AI1216" s="7">
        <v>1</v>
      </c>
      <c r="AJ1216" s="1">
        <v>43266</v>
      </c>
      <c r="AK1216" s="1"/>
      <c r="AL1216" s="1"/>
      <c r="AM1216" s="1"/>
      <c r="AN1216" s="1"/>
      <c r="AO1216" s="1"/>
      <c r="AP1216" s="12">
        <v>43293</v>
      </c>
      <c r="AQ1216" s="12">
        <v>43294</v>
      </c>
      <c r="AR1216" s="12">
        <v>43309</v>
      </c>
      <c r="AS1216" t="s">
        <v>75</v>
      </c>
      <c r="AT1216" s="1">
        <v>43332</v>
      </c>
      <c r="AU1216" s="1">
        <v>43310</v>
      </c>
      <c r="AV1216" s="7" t="s">
        <v>23</v>
      </c>
      <c r="AZ1216" s="1">
        <v>43332</v>
      </c>
      <c r="BA1216" s="1">
        <v>43332</v>
      </c>
      <c r="BB1216" t="s">
        <v>17</v>
      </c>
      <c r="BC1216" t="s">
        <v>17</v>
      </c>
      <c r="BD1216" t="s">
        <v>17</v>
      </c>
      <c r="BE1216" t="s">
        <v>17</v>
      </c>
      <c r="BF1216" t="s">
        <v>17</v>
      </c>
      <c r="BG1216" t="s">
        <v>75</v>
      </c>
      <c r="BH1216" s="1">
        <v>43332</v>
      </c>
      <c r="BI1216" s="1"/>
      <c r="BJ1216" t="s">
        <v>17</v>
      </c>
      <c r="BK1216" t="s">
        <v>17</v>
      </c>
      <c r="BL1216" t="s">
        <v>17</v>
      </c>
      <c r="BM1216" t="s">
        <v>1004</v>
      </c>
      <c r="BO1216" s="12">
        <v>43457</v>
      </c>
      <c r="BP1216" t="b">
        <v>0</v>
      </c>
      <c r="BQ1216" t="b">
        <v>0</v>
      </c>
      <c r="BR1216" s="7" t="s">
        <v>17</v>
      </c>
      <c r="BS1216" s="7" t="s">
        <v>13</v>
      </c>
      <c r="BT1216" t="b">
        <v>0</v>
      </c>
      <c r="BU1216" t="b">
        <v>0</v>
      </c>
      <c r="BV1216">
        <v>1212</v>
      </c>
      <c r="BW1216">
        <v>1</v>
      </c>
      <c r="CC1216" s="1"/>
      <c r="CH1216" s="7">
        <v>14</v>
      </c>
      <c r="CI1216" s="7">
        <v>15</v>
      </c>
      <c r="CJ1216" s="7">
        <v>0</v>
      </c>
      <c r="CK1216" s="7">
        <v>1</v>
      </c>
      <c r="CL1216" s="7">
        <v>15</v>
      </c>
      <c r="CM1216" s="7">
        <v>1</v>
      </c>
      <c r="CN1216" s="7">
        <v>23</v>
      </c>
      <c r="CO1216" s="7">
        <v>-43310</v>
      </c>
      <c r="CP1216" s="7">
        <v>43332</v>
      </c>
      <c r="CQ1216" s="7">
        <v>16</v>
      </c>
      <c r="CR1216" s="27">
        <v>2018</v>
      </c>
      <c r="CS1216" s="27">
        <v>6</v>
      </c>
      <c r="CT1216" s="27">
        <v>10</v>
      </c>
      <c r="CU1216" s="27">
        <v>1</v>
      </c>
      <c r="CV1216" s="27">
        <v>26</v>
      </c>
      <c r="CW1216" s="27" t="s">
        <v>18857</v>
      </c>
      <c r="CX1216" s="27" t="s">
        <v>24167</v>
      </c>
      <c r="CY1216" s="27" t="s">
        <v>24451</v>
      </c>
      <c r="CZ1216" s="27" t="s">
        <v>24318</v>
      </c>
      <c r="DA1216" s="27" t="s">
        <v>24319</v>
      </c>
      <c r="DB1216" s="27" t="s">
        <v>24326</v>
      </c>
      <c r="DC1216" s="27">
        <v>2</v>
      </c>
      <c r="DD1216" s="27">
        <v>90</v>
      </c>
    </row>
    <row r="1217" spans="1:108" customFormat="1" hidden="1" x14ac:dyDescent="0.25">
      <c r="A1217" s="7" t="s">
        <v>18182</v>
      </c>
      <c r="B1217" s="12">
        <v>43310</v>
      </c>
      <c r="C1217" s="7" t="s">
        <v>75</v>
      </c>
      <c r="D1217" s="7" t="s">
        <v>29</v>
      </c>
      <c r="E1217" s="7" t="s">
        <v>29</v>
      </c>
      <c r="F1217" t="s">
        <v>22077</v>
      </c>
      <c r="J1217" t="s">
        <v>22078</v>
      </c>
      <c r="K1217" s="1">
        <v>39735</v>
      </c>
      <c r="L1217" s="7" t="s">
        <v>18183</v>
      </c>
      <c r="M1217" s="7">
        <v>9</v>
      </c>
      <c r="N1217" s="7"/>
      <c r="O1217" s="7" t="s">
        <v>1011</v>
      </c>
      <c r="P1217" t="s">
        <v>22079</v>
      </c>
      <c r="Q1217" s="12">
        <v>43298</v>
      </c>
      <c r="R1217" s="12">
        <v>43298</v>
      </c>
      <c r="T1217" s="1"/>
      <c r="W1217" t="s">
        <v>17</v>
      </c>
      <c r="X1217" t="s">
        <v>75</v>
      </c>
      <c r="Y1217" t="s">
        <v>17</v>
      </c>
      <c r="Z1217" s="1"/>
      <c r="AA1217" t="s">
        <v>17</v>
      </c>
      <c r="AB1217" t="s">
        <v>75</v>
      </c>
      <c r="AC1217" s="12">
        <v>43294</v>
      </c>
      <c r="AD1217" t="s">
        <v>75</v>
      </c>
      <c r="AE1217" t="s">
        <v>75</v>
      </c>
      <c r="AF1217" s="7" t="s">
        <v>75</v>
      </c>
      <c r="AG1217" t="s">
        <v>75</v>
      </c>
      <c r="AH1217" t="s">
        <v>75</v>
      </c>
      <c r="AI1217" s="7">
        <v>3</v>
      </c>
      <c r="AJ1217" s="1">
        <v>39748</v>
      </c>
      <c r="AK1217" s="1">
        <v>39875</v>
      </c>
      <c r="AL1217" s="1"/>
      <c r="AM1217" s="1">
        <v>40178</v>
      </c>
      <c r="AN1217" s="1">
        <v>39924</v>
      </c>
      <c r="AO1217" s="1"/>
      <c r="AP1217" s="12">
        <v>43299</v>
      </c>
      <c r="AQ1217" s="12">
        <v>43300</v>
      </c>
      <c r="AR1217" s="12">
        <v>43309</v>
      </c>
      <c r="AS1217" t="s">
        <v>75</v>
      </c>
      <c r="AT1217" s="1">
        <v>43335</v>
      </c>
      <c r="AU1217" s="1">
        <v>43310</v>
      </c>
      <c r="AV1217" s="7" t="s">
        <v>18</v>
      </c>
      <c r="AZ1217" s="1">
        <v>43335</v>
      </c>
      <c r="BA1217" s="1"/>
      <c r="BH1217" s="1"/>
      <c r="BI1217" s="1"/>
      <c r="BO1217" s="12"/>
      <c r="BP1217" t="b">
        <v>0</v>
      </c>
      <c r="BQ1217" t="b">
        <v>0</v>
      </c>
      <c r="BR1217" s="7"/>
      <c r="BS1217" s="7" t="s">
        <v>13</v>
      </c>
      <c r="BT1217" t="b">
        <v>0</v>
      </c>
      <c r="BU1217" t="b">
        <v>0</v>
      </c>
      <c r="BV1217">
        <v>1213</v>
      </c>
      <c r="BW1217">
        <v>1</v>
      </c>
      <c r="CC1217" s="1"/>
      <c r="CH1217" s="7">
        <v>4</v>
      </c>
      <c r="CI1217" s="7">
        <v>6</v>
      </c>
      <c r="CJ1217" s="7">
        <v>0</v>
      </c>
      <c r="CK1217" s="7">
        <v>2</v>
      </c>
      <c r="CL1217" s="7">
        <v>9</v>
      </c>
      <c r="CM1217" s="7">
        <v>1</v>
      </c>
      <c r="CN1217" s="7">
        <v>26</v>
      </c>
      <c r="CO1217" s="7">
        <v>-43310</v>
      </c>
      <c r="CP1217" s="7">
        <v>43335</v>
      </c>
      <c r="CQ1217" s="7">
        <v>10</v>
      </c>
      <c r="CR1217" s="27">
        <v>2018</v>
      </c>
      <c r="CS1217" s="27">
        <v>7</v>
      </c>
      <c r="CT1217" s="27">
        <v>10</v>
      </c>
      <c r="CU1217" s="27">
        <v>1</v>
      </c>
      <c r="CV1217" s="27">
        <v>28</v>
      </c>
      <c r="CW1217" s="27" t="s">
        <v>18858</v>
      </c>
      <c r="CX1217" s="27" t="s">
        <v>24167</v>
      </c>
      <c r="CY1217" s="27" t="s">
        <v>18858</v>
      </c>
      <c r="CZ1217" s="27" t="s">
        <v>24318</v>
      </c>
      <c r="DA1217" s="27" t="s">
        <v>24319</v>
      </c>
      <c r="DB1217" s="27" t="s">
        <v>18773</v>
      </c>
      <c r="DC1217" s="27">
        <v>1</v>
      </c>
      <c r="DD1217" s="27">
        <v>90</v>
      </c>
    </row>
    <row r="1218" spans="1:108" customFormat="1" hidden="1" x14ac:dyDescent="0.25">
      <c r="A1218" s="7" t="s">
        <v>18184</v>
      </c>
      <c r="B1218" s="12">
        <v>43310</v>
      </c>
      <c r="C1218" s="7" t="s">
        <v>75</v>
      </c>
      <c r="D1218" s="7" t="s">
        <v>370</v>
      </c>
      <c r="E1218" s="7" t="s">
        <v>24</v>
      </c>
      <c r="F1218" t="s">
        <v>1731</v>
      </c>
      <c r="J1218" t="s">
        <v>22080</v>
      </c>
      <c r="K1218" s="1">
        <v>40875</v>
      </c>
      <c r="L1218" s="7" t="s">
        <v>18185</v>
      </c>
      <c r="M1218" s="7">
        <v>6</v>
      </c>
      <c r="N1218" s="7"/>
      <c r="O1218" s="7" t="s">
        <v>979</v>
      </c>
      <c r="P1218" t="s">
        <v>22081</v>
      </c>
      <c r="Q1218" s="12">
        <v>43298</v>
      </c>
      <c r="R1218" s="12">
        <v>43298</v>
      </c>
      <c r="T1218" s="1"/>
      <c r="W1218" t="s">
        <v>75</v>
      </c>
      <c r="X1218" t="s">
        <v>17</v>
      </c>
      <c r="Y1218" t="s">
        <v>17</v>
      </c>
      <c r="Z1218" s="1"/>
      <c r="AA1218" t="s">
        <v>17</v>
      </c>
      <c r="AB1218" t="s">
        <v>75</v>
      </c>
      <c r="AC1218" s="12">
        <v>43293</v>
      </c>
      <c r="AD1218" t="s">
        <v>75</v>
      </c>
      <c r="AE1218" t="s">
        <v>75</v>
      </c>
      <c r="AF1218" s="7" t="s">
        <v>17</v>
      </c>
      <c r="AG1218" t="s">
        <v>75</v>
      </c>
      <c r="AH1218" t="s">
        <v>75</v>
      </c>
      <c r="AI1218" s="7">
        <v>0</v>
      </c>
      <c r="AJ1218" s="1"/>
      <c r="AK1218" s="1"/>
      <c r="AL1218" s="1"/>
      <c r="AM1218" s="1"/>
      <c r="AN1218" s="1"/>
      <c r="AO1218" s="1"/>
      <c r="AP1218" s="12">
        <v>43300</v>
      </c>
      <c r="AQ1218" s="12">
        <v>43301</v>
      </c>
      <c r="AR1218" s="12">
        <v>43309</v>
      </c>
      <c r="AS1218" t="s">
        <v>75</v>
      </c>
      <c r="AT1218" s="1">
        <v>43333</v>
      </c>
      <c r="AU1218" s="1">
        <v>43310</v>
      </c>
      <c r="AV1218" s="7" t="s">
        <v>18</v>
      </c>
      <c r="AZ1218" s="1">
        <v>43333</v>
      </c>
      <c r="BA1218" s="1"/>
      <c r="BH1218" s="1"/>
      <c r="BI1218" s="1"/>
      <c r="BO1218" s="12"/>
      <c r="BP1218" t="b">
        <v>0</v>
      </c>
      <c r="BQ1218" t="b">
        <v>0</v>
      </c>
      <c r="BR1218" s="7"/>
      <c r="BS1218" s="7" t="s">
        <v>13</v>
      </c>
      <c r="BT1218" t="b">
        <v>0</v>
      </c>
      <c r="BU1218" t="b">
        <v>0</v>
      </c>
      <c r="BV1218">
        <v>1214</v>
      </c>
      <c r="BW1218">
        <v>1</v>
      </c>
      <c r="CC1218" s="1"/>
      <c r="CH1218" s="7">
        <v>5</v>
      </c>
      <c r="CI1218" s="7">
        <v>8</v>
      </c>
      <c r="CJ1218" s="7">
        <v>0</v>
      </c>
      <c r="CK1218" s="7">
        <v>3</v>
      </c>
      <c r="CL1218" s="7">
        <v>8</v>
      </c>
      <c r="CM1218" s="7">
        <v>1</v>
      </c>
      <c r="CN1218" s="7">
        <v>24</v>
      </c>
      <c r="CO1218" s="7">
        <v>-43310</v>
      </c>
      <c r="CP1218" s="7">
        <v>43333</v>
      </c>
      <c r="CQ1218" s="7">
        <v>9</v>
      </c>
      <c r="CR1218" s="27">
        <v>2018</v>
      </c>
      <c r="CS1218" s="27">
        <v>7</v>
      </c>
      <c r="CT1218" s="27">
        <v>10</v>
      </c>
      <c r="CU1218" s="27">
        <v>1</v>
      </c>
      <c r="CV1218" s="27">
        <v>28</v>
      </c>
      <c r="CW1218" s="27" t="s">
        <v>18858</v>
      </c>
      <c r="CX1218" s="27" t="s">
        <v>24167</v>
      </c>
      <c r="CY1218" s="27" t="s">
        <v>18858</v>
      </c>
      <c r="CZ1218" s="27" t="s">
        <v>24318</v>
      </c>
      <c r="DA1218" s="27" t="s">
        <v>24319</v>
      </c>
      <c r="DB1218" s="27" t="s">
        <v>18772</v>
      </c>
      <c r="DC1218" s="27">
        <v>1</v>
      </c>
      <c r="DD1218" s="27">
        <v>90</v>
      </c>
    </row>
    <row r="1219" spans="1:108" customFormat="1" hidden="1" x14ac:dyDescent="0.25">
      <c r="A1219" s="7" t="s">
        <v>736</v>
      </c>
      <c r="B1219" s="12">
        <v>43310</v>
      </c>
      <c r="C1219" s="7" t="s">
        <v>75</v>
      </c>
      <c r="D1219" s="7" t="s">
        <v>20</v>
      </c>
      <c r="E1219" s="7" t="s">
        <v>9</v>
      </c>
      <c r="F1219" t="s">
        <v>1731</v>
      </c>
      <c r="J1219" t="s">
        <v>22082</v>
      </c>
      <c r="K1219" s="1">
        <v>42834</v>
      </c>
      <c r="L1219" s="7" t="s">
        <v>737</v>
      </c>
      <c r="M1219" s="7">
        <v>1</v>
      </c>
      <c r="N1219" s="7"/>
      <c r="O1219" s="7" t="s">
        <v>979</v>
      </c>
      <c r="P1219" t="s">
        <v>22083</v>
      </c>
      <c r="Q1219" s="12">
        <v>43241</v>
      </c>
      <c r="R1219" s="12">
        <v>43241</v>
      </c>
      <c r="T1219" s="1"/>
      <c r="W1219" t="s">
        <v>75</v>
      </c>
      <c r="X1219" t="s">
        <v>75</v>
      </c>
      <c r="Y1219" t="s">
        <v>75</v>
      </c>
      <c r="Z1219" s="1">
        <v>43241</v>
      </c>
      <c r="AA1219" t="s">
        <v>75</v>
      </c>
      <c r="AB1219" t="s">
        <v>75</v>
      </c>
      <c r="AC1219" s="12">
        <v>43237</v>
      </c>
      <c r="AD1219" t="s">
        <v>75</v>
      </c>
      <c r="AE1219" t="s">
        <v>75</v>
      </c>
      <c r="AF1219" s="7" t="s">
        <v>17</v>
      </c>
      <c r="AG1219" t="s">
        <v>75</v>
      </c>
      <c r="AH1219" t="s">
        <v>75</v>
      </c>
      <c r="AI1219" s="7">
        <v>3</v>
      </c>
      <c r="AJ1219" s="1">
        <v>42835</v>
      </c>
      <c r="AK1219" s="1">
        <v>42957</v>
      </c>
      <c r="AL1219" s="1"/>
      <c r="AM1219" s="1">
        <v>42895</v>
      </c>
      <c r="AN1219" s="1">
        <v>42989</v>
      </c>
      <c r="AO1219" s="1"/>
      <c r="AP1219" s="12">
        <v>43242</v>
      </c>
      <c r="AQ1219" s="12">
        <v>43243</v>
      </c>
      <c r="AR1219" s="12">
        <v>43309</v>
      </c>
      <c r="AS1219" t="s">
        <v>75</v>
      </c>
      <c r="AT1219" s="1">
        <v>43339</v>
      </c>
      <c r="AU1219" s="1">
        <v>43310</v>
      </c>
      <c r="AV1219" s="7" t="s">
        <v>22</v>
      </c>
      <c r="AZ1219" s="1">
        <v>43339</v>
      </c>
      <c r="BA1219" s="1"/>
      <c r="BH1219" s="1"/>
      <c r="BI1219" s="1"/>
      <c r="BO1219" s="12"/>
      <c r="BP1219" t="b">
        <v>0</v>
      </c>
      <c r="BQ1219" t="b">
        <v>0</v>
      </c>
      <c r="BR1219" s="7"/>
      <c r="BS1219" s="7" t="s">
        <v>13</v>
      </c>
      <c r="BT1219" t="b">
        <v>0</v>
      </c>
      <c r="BU1219" t="b">
        <v>0</v>
      </c>
      <c r="BV1219">
        <v>1215</v>
      </c>
      <c r="BW1219">
        <v>1</v>
      </c>
      <c r="CC1219" s="1"/>
      <c r="CH1219" s="7">
        <v>4</v>
      </c>
      <c r="CI1219" s="7">
        <v>6</v>
      </c>
      <c r="CJ1219" s="7">
        <v>0</v>
      </c>
      <c r="CK1219" s="7">
        <v>2</v>
      </c>
      <c r="CL1219" s="7">
        <v>66</v>
      </c>
      <c r="CM1219" s="7">
        <v>1</v>
      </c>
      <c r="CN1219" s="7">
        <v>30</v>
      </c>
      <c r="CO1219" s="7">
        <v>-43310</v>
      </c>
      <c r="CP1219" s="7">
        <v>43339</v>
      </c>
      <c r="CQ1219" s="7">
        <v>67</v>
      </c>
      <c r="CR1219" s="27">
        <v>2018</v>
      </c>
      <c r="CS1219" s="27">
        <v>5</v>
      </c>
      <c r="CT1219" s="27">
        <v>10</v>
      </c>
      <c r="CU1219" s="27">
        <v>1</v>
      </c>
      <c r="CV1219" s="27">
        <v>20</v>
      </c>
      <c r="CW1219" s="27" t="s">
        <v>18858</v>
      </c>
      <c r="CX1219" s="27" t="s">
        <v>24168</v>
      </c>
      <c r="CY1219" s="27" t="s">
        <v>18858</v>
      </c>
      <c r="CZ1219" s="27" t="s">
        <v>24318</v>
      </c>
      <c r="DA1219" s="27" t="s">
        <v>24319</v>
      </c>
      <c r="DB1219" s="27" t="s">
        <v>18773</v>
      </c>
      <c r="DC1219" s="27">
        <v>1</v>
      </c>
      <c r="DD1219" s="27">
        <v>90</v>
      </c>
    </row>
    <row r="1220" spans="1:108" customFormat="1" hidden="1" x14ac:dyDescent="0.25">
      <c r="A1220" s="7" t="s">
        <v>18186</v>
      </c>
      <c r="B1220" s="12">
        <v>43310</v>
      </c>
      <c r="C1220" s="7" t="s">
        <v>75</v>
      </c>
      <c r="D1220" s="7" t="s">
        <v>20</v>
      </c>
      <c r="E1220" s="7" t="s">
        <v>9</v>
      </c>
      <c r="F1220" t="s">
        <v>22084</v>
      </c>
      <c r="J1220" t="s">
        <v>22085</v>
      </c>
      <c r="K1220" s="1">
        <v>42767</v>
      </c>
      <c r="L1220" s="7" t="s">
        <v>18187</v>
      </c>
      <c r="M1220" s="7">
        <v>1</v>
      </c>
      <c r="N1220" s="7"/>
      <c r="O1220" s="7" t="s">
        <v>979</v>
      </c>
      <c r="P1220" t="s">
        <v>22086</v>
      </c>
      <c r="Q1220" s="12">
        <v>43280</v>
      </c>
      <c r="R1220" s="12">
        <v>43280</v>
      </c>
      <c r="T1220" s="1"/>
      <c r="W1220" t="s">
        <v>75</v>
      </c>
      <c r="X1220" t="s">
        <v>17</v>
      </c>
      <c r="Y1220" t="s">
        <v>17</v>
      </c>
      <c r="Z1220" s="1"/>
      <c r="AA1220" t="s">
        <v>17</v>
      </c>
      <c r="AB1220" t="s">
        <v>75</v>
      </c>
      <c r="AC1220" s="12">
        <v>43280</v>
      </c>
      <c r="AD1220" t="s">
        <v>75</v>
      </c>
      <c r="AE1220" t="s">
        <v>75</v>
      </c>
      <c r="AF1220" s="7" t="s">
        <v>17</v>
      </c>
      <c r="AG1220" t="s">
        <v>75</v>
      </c>
      <c r="AH1220" t="s">
        <v>75</v>
      </c>
      <c r="AI1220" s="7">
        <v>0</v>
      </c>
      <c r="AJ1220" s="1"/>
      <c r="AK1220" s="1"/>
      <c r="AL1220" s="1"/>
      <c r="AM1220" s="1"/>
      <c r="AN1220" s="1"/>
      <c r="AO1220" s="1"/>
      <c r="AP1220" s="12">
        <v>43288</v>
      </c>
      <c r="AQ1220" s="12">
        <v>43289</v>
      </c>
      <c r="AR1220" s="12">
        <v>43309</v>
      </c>
      <c r="AS1220" t="s">
        <v>75</v>
      </c>
      <c r="AT1220" s="1">
        <v>43335</v>
      </c>
      <c r="AU1220" s="1">
        <v>43310</v>
      </c>
      <c r="AV1220" s="7" t="s">
        <v>18</v>
      </c>
      <c r="AZ1220" s="1">
        <v>43335</v>
      </c>
      <c r="BA1220" s="1"/>
      <c r="BH1220" s="1"/>
      <c r="BI1220" s="1"/>
      <c r="BO1220" s="12"/>
      <c r="BP1220" t="b">
        <v>0</v>
      </c>
      <c r="BQ1220" t="b">
        <v>0</v>
      </c>
      <c r="BR1220" s="7"/>
      <c r="BS1220" s="7" t="s">
        <v>13</v>
      </c>
      <c r="BT1220" t="b">
        <v>0</v>
      </c>
      <c r="BU1220" t="b">
        <v>0</v>
      </c>
      <c r="BV1220">
        <v>1217</v>
      </c>
      <c r="BW1220">
        <v>1</v>
      </c>
      <c r="CC1220" s="1"/>
      <c r="CH1220" s="7">
        <v>0</v>
      </c>
      <c r="CI1220" s="7">
        <v>9</v>
      </c>
      <c r="CJ1220" s="7">
        <v>0</v>
      </c>
      <c r="CK1220" s="7">
        <v>9</v>
      </c>
      <c r="CL1220" s="7">
        <v>20</v>
      </c>
      <c r="CM1220" s="7">
        <v>1</v>
      </c>
      <c r="CN1220" s="7">
        <v>26</v>
      </c>
      <c r="CO1220" s="7">
        <v>-43310</v>
      </c>
      <c r="CP1220" s="7">
        <v>43335</v>
      </c>
      <c r="CQ1220" s="7">
        <v>21</v>
      </c>
      <c r="CR1220" s="27">
        <v>2018</v>
      </c>
      <c r="CS1220" s="27">
        <v>6</v>
      </c>
      <c r="CT1220" s="27">
        <v>10</v>
      </c>
      <c r="CU1220" s="27">
        <v>1</v>
      </c>
      <c r="CV1220" s="27">
        <v>26</v>
      </c>
      <c r="CW1220" s="27" t="s">
        <v>18858</v>
      </c>
      <c r="CX1220" s="27" t="s">
        <v>24167</v>
      </c>
      <c r="CY1220" s="27" t="s">
        <v>18858</v>
      </c>
      <c r="CZ1220" s="27" t="s">
        <v>24318</v>
      </c>
      <c r="DA1220" s="27" t="s">
        <v>24319</v>
      </c>
      <c r="DB1220" s="27" t="s">
        <v>18772</v>
      </c>
      <c r="DC1220" s="27">
        <v>1</v>
      </c>
      <c r="DD1220" s="27">
        <v>90</v>
      </c>
    </row>
    <row r="1221" spans="1:108" customFormat="1" hidden="1" x14ac:dyDescent="0.25">
      <c r="A1221" s="7" t="s">
        <v>18188</v>
      </c>
      <c r="B1221" s="12">
        <v>43310</v>
      </c>
      <c r="C1221" s="7" t="s">
        <v>75</v>
      </c>
      <c r="D1221" s="7" t="s">
        <v>16739</v>
      </c>
      <c r="E1221" s="7" t="s">
        <v>9</v>
      </c>
      <c r="F1221" t="s">
        <v>21232</v>
      </c>
      <c r="J1221" t="s">
        <v>22087</v>
      </c>
      <c r="K1221" s="1">
        <v>41965</v>
      </c>
      <c r="L1221" s="7" t="s">
        <v>18189</v>
      </c>
      <c r="M1221" s="7">
        <v>3</v>
      </c>
      <c r="N1221" s="7"/>
      <c r="O1221" s="7" t="s">
        <v>1011</v>
      </c>
      <c r="P1221" t="s">
        <v>21235</v>
      </c>
      <c r="Q1221" s="12">
        <v>43299</v>
      </c>
      <c r="R1221" s="12">
        <v>43299</v>
      </c>
      <c r="T1221" s="1"/>
      <c r="W1221" t="s">
        <v>75</v>
      </c>
      <c r="X1221" t="s">
        <v>17</v>
      </c>
      <c r="Y1221" t="s">
        <v>17</v>
      </c>
      <c r="Z1221" s="1"/>
      <c r="AA1221" t="s">
        <v>17</v>
      </c>
      <c r="AB1221" t="s">
        <v>75</v>
      </c>
      <c r="AC1221" s="12">
        <v>43292</v>
      </c>
      <c r="AD1221" t="s">
        <v>75</v>
      </c>
      <c r="AE1221" t="s">
        <v>75</v>
      </c>
      <c r="AF1221" s="7" t="s">
        <v>17</v>
      </c>
      <c r="AG1221" t="s">
        <v>75</v>
      </c>
      <c r="AH1221" t="s">
        <v>75</v>
      </c>
      <c r="AI1221" s="7">
        <v>3</v>
      </c>
      <c r="AJ1221" s="1">
        <v>42009</v>
      </c>
      <c r="AK1221" s="1">
        <v>42090</v>
      </c>
      <c r="AL1221" s="1"/>
      <c r="AM1221" s="1">
        <v>42045</v>
      </c>
      <c r="AN1221" s="1">
        <v>42179</v>
      </c>
      <c r="AO1221" s="1"/>
      <c r="AP1221" s="12">
        <v>43299</v>
      </c>
      <c r="AQ1221" s="12">
        <v>43300</v>
      </c>
      <c r="AR1221" s="12">
        <v>43309</v>
      </c>
      <c r="AS1221" t="s">
        <v>75</v>
      </c>
      <c r="AT1221" s="1">
        <v>43346</v>
      </c>
      <c r="AU1221" s="1">
        <v>43310</v>
      </c>
      <c r="AV1221" s="7" t="s">
        <v>22</v>
      </c>
      <c r="AZ1221" s="1">
        <v>43346</v>
      </c>
      <c r="BA1221" s="1"/>
      <c r="BH1221" s="1"/>
      <c r="BI1221" s="1"/>
      <c r="BO1221" s="12"/>
      <c r="BP1221" t="b">
        <v>0</v>
      </c>
      <c r="BQ1221" t="b">
        <v>0</v>
      </c>
      <c r="BR1221" s="7"/>
      <c r="BS1221" s="7" t="s">
        <v>13</v>
      </c>
      <c r="BT1221" t="b">
        <v>0</v>
      </c>
      <c r="BU1221" t="b">
        <v>0</v>
      </c>
      <c r="BV1221">
        <v>1218</v>
      </c>
      <c r="BW1221">
        <v>1</v>
      </c>
      <c r="CC1221" s="1"/>
      <c r="CH1221" s="7">
        <v>7</v>
      </c>
      <c r="CI1221" s="7">
        <v>8</v>
      </c>
      <c r="CJ1221" s="7">
        <v>0</v>
      </c>
      <c r="CK1221" s="7">
        <v>1</v>
      </c>
      <c r="CL1221" s="7">
        <v>9</v>
      </c>
      <c r="CM1221" s="7">
        <v>1</v>
      </c>
      <c r="CN1221" s="7">
        <v>37</v>
      </c>
      <c r="CO1221" s="7">
        <v>-43310</v>
      </c>
      <c r="CP1221" s="7">
        <v>43346</v>
      </c>
      <c r="CQ1221" s="7">
        <v>10</v>
      </c>
      <c r="CR1221" s="27">
        <v>2018</v>
      </c>
      <c r="CS1221" s="27">
        <v>7</v>
      </c>
      <c r="CT1221" s="27">
        <v>10</v>
      </c>
      <c r="CU1221" s="27">
        <v>1</v>
      </c>
      <c r="CV1221" s="27">
        <v>28</v>
      </c>
      <c r="CW1221" s="27" t="s">
        <v>18858</v>
      </c>
      <c r="CX1221" s="27" t="s">
        <v>24167</v>
      </c>
      <c r="CY1221" s="27" t="s">
        <v>18858</v>
      </c>
      <c r="CZ1221" s="27" t="s">
        <v>24318</v>
      </c>
      <c r="DA1221" s="27" t="s">
        <v>24319</v>
      </c>
      <c r="DB1221" s="27" t="s">
        <v>18773</v>
      </c>
      <c r="DC1221" s="27">
        <v>1</v>
      </c>
      <c r="DD1221" s="27">
        <v>90</v>
      </c>
    </row>
    <row r="1222" spans="1:108" customFormat="1" hidden="1" x14ac:dyDescent="0.25">
      <c r="A1222" s="7" t="s">
        <v>18190</v>
      </c>
      <c r="B1222" s="12">
        <v>43310</v>
      </c>
      <c r="C1222" s="7" t="s">
        <v>75</v>
      </c>
      <c r="D1222" s="7" t="s">
        <v>1470</v>
      </c>
      <c r="E1222" s="7" t="s">
        <v>9</v>
      </c>
      <c r="F1222" t="s">
        <v>1731</v>
      </c>
      <c r="J1222" t="s">
        <v>22088</v>
      </c>
      <c r="K1222" s="1"/>
      <c r="L1222" s="7" t="s">
        <v>18191</v>
      </c>
      <c r="M1222" s="7">
        <v>7</v>
      </c>
      <c r="N1222" s="7"/>
      <c r="O1222" s="7" t="s">
        <v>1011</v>
      </c>
      <c r="P1222" t="s">
        <v>22089</v>
      </c>
      <c r="Q1222" s="12">
        <v>43264</v>
      </c>
      <c r="R1222" s="12">
        <v>43264</v>
      </c>
      <c r="T1222" s="1"/>
      <c r="W1222" t="s">
        <v>17</v>
      </c>
      <c r="X1222" t="s">
        <v>17</v>
      </c>
      <c r="Y1222" t="s">
        <v>17</v>
      </c>
      <c r="Z1222" s="1"/>
      <c r="AA1222" t="s">
        <v>17</v>
      </c>
      <c r="AB1222" t="s">
        <v>75</v>
      </c>
      <c r="AC1222" s="12">
        <v>43263</v>
      </c>
      <c r="AD1222" t="s">
        <v>75</v>
      </c>
      <c r="AE1222" t="s">
        <v>75</v>
      </c>
      <c r="AF1222" s="7" t="s">
        <v>75</v>
      </c>
      <c r="AG1222" t="s">
        <v>75</v>
      </c>
      <c r="AH1222" t="s">
        <v>75</v>
      </c>
      <c r="AI1222" s="7">
        <v>0</v>
      </c>
      <c r="AJ1222" s="1"/>
      <c r="AK1222" s="1"/>
      <c r="AL1222" s="1"/>
      <c r="AM1222" s="1"/>
      <c r="AN1222" s="1"/>
      <c r="AO1222" s="1"/>
      <c r="AP1222" s="12">
        <v>43264</v>
      </c>
      <c r="AQ1222" s="12">
        <v>43265</v>
      </c>
      <c r="AR1222" s="12">
        <v>43309</v>
      </c>
      <c r="AS1222" t="s">
        <v>75</v>
      </c>
      <c r="AT1222" s="1">
        <v>43335</v>
      </c>
      <c r="AU1222" s="1">
        <v>43310</v>
      </c>
      <c r="AV1222" s="7" t="s">
        <v>18</v>
      </c>
      <c r="AZ1222" s="1">
        <v>43335</v>
      </c>
      <c r="BA1222" s="1"/>
      <c r="BH1222" s="1"/>
      <c r="BI1222" s="1"/>
      <c r="BO1222" s="12"/>
      <c r="BP1222" t="b">
        <v>0</v>
      </c>
      <c r="BQ1222" t="b">
        <v>0</v>
      </c>
      <c r="BR1222" s="7"/>
      <c r="BS1222" s="7" t="s">
        <v>13</v>
      </c>
      <c r="BT1222" t="b">
        <v>0</v>
      </c>
      <c r="BU1222" t="b">
        <v>0</v>
      </c>
      <c r="BV1222">
        <v>1219</v>
      </c>
      <c r="BW1222">
        <v>1</v>
      </c>
      <c r="CC1222" s="1"/>
      <c r="CH1222" s="7">
        <v>1</v>
      </c>
      <c r="CI1222" s="7">
        <v>2</v>
      </c>
      <c r="CJ1222" s="7">
        <v>0</v>
      </c>
      <c r="CK1222" s="7">
        <v>1</v>
      </c>
      <c r="CL1222" s="7">
        <v>44</v>
      </c>
      <c r="CM1222" s="7">
        <v>1</v>
      </c>
      <c r="CN1222" s="7">
        <v>26</v>
      </c>
      <c r="CO1222" s="7">
        <v>-43310</v>
      </c>
      <c r="CP1222" s="7">
        <v>43335</v>
      </c>
      <c r="CQ1222" s="7">
        <v>45</v>
      </c>
      <c r="CR1222" s="27">
        <v>2018</v>
      </c>
      <c r="CS1222" s="27">
        <v>6</v>
      </c>
      <c r="CT1222" s="27">
        <v>10</v>
      </c>
      <c r="CU1222" s="27">
        <v>1</v>
      </c>
      <c r="CV1222" s="27">
        <v>24</v>
      </c>
      <c r="CW1222" s="27" t="s">
        <v>18858</v>
      </c>
      <c r="CX1222" s="27" t="s">
        <v>24168</v>
      </c>
      <c r="CY1222" s="27" t="s">
        <v>18858</v>
      </c>
      <c r="CZ1222" s="27" t="s">
        <v>24318</v>
      </c>
      <c r="DA1222" s="27" t="s">
        <v>24319</v>
      </c>
      <c r="DB1222" s="27" t="s">
        <v>18772</v>
      </c>
      <c r="DC1222" s="27">
        <v>1</v>
      </c>
      <c r="DD1222" s="27">
        <v>90</v>
      </c>
    </row>
    <row r="1223" spans="1:108" customFormat="1" hidden="1" x14ac:dyDescent="0.25">
      <c r="A1223" s="7" t="s">
        <v>18194</v>
      </c>
      <c r="B1223" s="12">
        <v>43310</v>
      </c>
      <c r="C1223" s="7" t="s">
        <v>75</v>
      </c>
      <c r="D1223" s="7" t="s">
        <v>19</v>
      </c>
      <c r="E1223" s="7" t="s">
        <v>9</v>
      </c>
      <c r="F1223" t="s">
        <v>22090</v>
      </c>
      <c r="J1223" t="s">
        <v>22091</v>
      </c>
      <c r="K1223" s="1">
        <v>41428</v>
      </c>
      <c r="L1223" s="7" t="s">
        <v>18195</v>
      </c>
      <c r="M1223" s="7">
        <v>5</v>
      </c>
      <c r="N1223" s="7"/>
      <c r="O1223" s="7" t="s">
        <v>979</v>
      </c>
      <c r="P1223" t="s">
        <v>20210</v>
      </c>
      <c r="Q1223" s="12">
        <v>43285</v>
      </c>
      <c r="R1223" s="12">
        <v>43285</v>
      </c>
      <c r="T1223" s="1"/>
      <c r="W1223" t="s">
        <v>75</v>
      </c>
      <c r="X1223" t="s">
        <v>17</v>
      </c>
      <c r="Y1223" t="s">
        <v>17</v>
      </c>
      <c r="Z1223" s="1"/>
      <c r="AA1223" t="s">
        <v>17</v>
      </c>
      <c r="AB1223" t="s">
        <v>75</v>
      </c>
      <c r="AC1223" s="12">
        <v>43280</v>
      </c>
      <c r="AD1223" t="s">
        <v>75</v>
      </c>
      <c r="AE1223" t="s">
        <v>75</v>
      </c>
      <c r="AF1223" s="7" t="s">
        <v>17</v>
      </c>
      <c r="AG1223" t="s">
        <v>75</v>
      </c>
      <c r="AH1223" t="s">
        <v>75</v>
      </c>
      <c r="AI1223" s="7">
        <v>0</v>
      </c>
      <c r="AJ1223" s="1"/>
      <c r="AK1223" s="1"/>
      <c r="AL1223" s="1"/>
      <c r="AM1223" s="1"/>
      <c r="AN1223" s="1"/>
      <c r="AO1223" s="1"/>
      <c r="AP1223" s="12">
        <v>43286</v>
      </c>
      <c r="AQ1223" s="12">
        <v>43287</v>
      </c>
      <c r="AR1223" s="12">
        <v>43309</v>
      </c>
      <c r="AS1223" t="s">
        <v>75</v>
      </c>
      <c r="AT1223" s="1">
        <v>43339</v>
      </c>
      <c r="AU1223" s="1">
        <v>43310</v>
      </c>
      <c r="AV1223" s="7" t="s">
        <v>22</v>
      </c>
      <c r="AZ1223" s="1">
        <v>43339</v>
      </c>
      <c r="BA1223" s="1"/>
      <c r="BH1223" s="1"/>
      <c r="BI1223" s="1"/>
      <c r="BO1223" s="12"/>
      <c r="BP1223" t="b">
        <v>0</v>
      </c>
      <c r="BQ1223" t="b">
        <v>0</v>
      </c>
      <c r="BR1223" s="7"/>
      <c r="BS1223" s="7" t="s">
        <v>13</v>
      </c>
      <c r="BT1223" t="b">
        <v>0</v>
      </c>
      <c r="BU1223" t="b">
        <v>0</v>
      </c>
      <c r="BV1223">
        <v>1220</v>
      </c>
      <c r="BW1223">
        <v>1</v>
      </c>
      <c r="CC1223" s="1"/>
      <c r="CH1223" s="7">
        <v>5</v>
      </c>
      <c r="CI1223" s="7">
        <v>7</v>
      </c>
      <c r="CJ1223" s="7">
        <v>0</v>
      </c>
      <c r="CK1223" s="7">
        <v>2</v>
      </c>
      <c r="CL1223" s="7">
        <v>22</v>
      </c>
      <c r="CM1223" s="7">
        <v>1</v>
      </c>
      <c r="CN1223" s="7">
        <v>30</v>
      </c>
      <c r="CO1223" s="7">
        <v>-43310</v>
      </c>
      <c r="CP1223" s="7">
        <v>43339</v>
      </c>
      <c r="CQ1223" s="7">
        <v>23</v>
      </c>
      <c r="CR1223" s="27">
        <v>2018</v>
      </c>
      <c r="CS1223" s="27">
        <v>6</v>
      </c>
      <c r="CT1223" s="27">
        <v>10</v>
      </c>
      <c r="CU1223" s="27">
        <v>1</v>
      </c>
      <c r="CV1223" s="27">
        <v>26</v>
      </c>
      <c r="CW1223" s="27" t="s">
        <v>18858</v>
      </c>
      <c r="CX1223" s="27" t="s">
        <v>24167</v>
      </c>
      <c r="CY1223" s="27" t="s">
        <v>18858</v>
      </c>
      <c r="CZ1223" s="27" t="s">
        <v>24318</v>
      </c>
      <c r="DA1223" s="27" t="s">
        <v>24319</v>
      </c>
      <c r="DB1223" s="27" t="s">
        <v>18772</v>
      </c>
      <c r="DC1223" s="27">
        <v>1</v>
      </c>
      <c r="DD1223" s="27">
        <v>90</v>
      </c>
    </row>
    <row r="1224" spans="1:108" customFormat="1" hidden="1" x14ac:dyDescent="0.25">
      <c r="A1224" s="7" t="s">
        <v>18196</v>
      </c>
      <c r="B1224" s="12">
        <v>43310</v>
      </c>
      <c r="C1224" s="7" t="s">
        <v>75</v>
      </c>
      <c r="D1224" s="7" t="s">
        <v>4893</v>
      </c>
      <c r="E1224" s="7" t="s">
        <v>39</v>
      </c>
      <c r="F1224" t="s">
        <v>8809</v>
      </c>
      <c r="J1224" t="s">
        <v>22092</v>
      </c>
      <c r="K1224" s="1">
        <v>42602</v>
      </c>
      <c r="L1224" s="7" t="s">
        <v>18197</v>
      </c>
      <c r="M1224" s="7">
        <v>1</v>
      </c>
      <c r="N1224" s="7"/>
      <c r="O1224" s="7" t="s">
        <v>1011</v>
      </c>
      <c r="P1224" t="s">
        <v>22093</v>
      </c>
      <c r="Q1224" s="12">
        <v>43293</v>
      </c>
      <c r="R1224" s="12">
        <v>43293</v>
      </c>
      <c r="T1224" s="1"/>
      <c r="W1224" t="s">
        <v>75</v>
      </c>
      <c r="X1224" t="s">
        <v>17</v>
      </c>
      <c r="Y1224" t="s">
        <v>75</v>
      </c>
      <c r="Z1224" s="1">
        <v>43293</v>
      </c>
      <c r="AA1224" t="s">
        <v>17</v>
      </c>
      <c r="AB1224" t="s">
        <v>75</v>
      </c>
      <c r="AC1224" s="12">
        <v>43285</v>
      </c>
      <c r="AD1224" t="s">
        <v>75</v>
      </c>
      <c r="AE1224" t="s">
        <v>75</v>
      </c>
      <c r="AF1224" s="7" t="s">
        <v>17</v>
      </c>
      <c r="AG1224" t="s">
        <v>75</v>
      </c>
      <c r="AH1224" t="s">
        <v>75</v>
      </c>
      <c r="AI1224" s="7">
        <v>0</v>
      </c>
      <c r="AJ1224" s="1"/>
      <c r="AK1224" s="1"/>
      <c r="AL1224" s="1"/>
      <c r="AM1224" s="1"/>
      <c r="AN1224" s="1"/>
      <c r="AO1224" s="1"/>
      <c r="AP1224" s="12">
        <v>43294</v>
      </c>
      <c r="AQ1224" s="12">
        <v>43295</v>
      </c>
      <c r="AR1224" s="12">
        <v>43309</v>
      </c>
      <c r="AS1224" t="s">
        <v>75</v>
      </c>
      <c r="AT1224" s="1">
        <v>43333</v>
      </c>
      <c r="AU1224" s="1">
        <v>43310</v>
      </c>
      <c r="AV1224" s="7" t="s">
        <v>18</v>
      </c>
      <c r="AZ1224" s="1">
        <v>43333</v>
      </c>
      <c r="BA1224" s="1"/>
      <c r="BH1224" s="1"/>
      <c r="BI1224" s="1"/>
      <c r="BO1224" s="12"/>
      <c r="BP1224" t="b">
        <v>0</v>
      </c>
      <c r="BQ1224" t="b">
        <v>0</v>
      </c>
      <c r="BR1224" s="7"/>
      <c r="BS1224" s="7" t="s">
        <v>13</v>
      </c>
      <c r="BT1224" t="b">
        <v>0</v>
      </c>
      <c r="BU1224" t="b">
        <v>0</v>
      </c>
      <c r="BV1224">
        <v>1221</v>
      </c>
      <c r="BW1224">
        <v>1</v>
      </c>
      <c r="CC1224" s="1"/>
      <c r="CH1224" s="7">
        <v>8</v>
      </c>
      <c r="CI1224" s="7">
        <v>10</v>
      </c>
      <c r="CJ1224" s="7">
        <v>0</v>
      </c>
      <c r="CK1224" s="7">
        <v>2</v>
      </c>
      <c r="CL1224" s="7">
        <v>14</v>
      </c>
      <c r="CM1224" s="7">
        <v>1</v>
      </c>
      <c r="CN1224" s="7">
        <v>24</v>
      </c>
      <c r="CO1224" s="7">
        <v>-43310</v>
      </c>
      <c r="CP1224" s="7">
        <v>43333</v>
      </c>
      <c r="CQ1224" s="7">
        <v>15</v>
      </c>
      <c r="CR1224" s="27">
        <v>2018</v>
      </c>
      <c r="CS1224" s="27">
        <v>7</v>
      </c>
      <c r="CT1224" s="27">
        <v>10</v>
      </c>
      <c r="CU1224" s="27">
        <v>1</v>
      </c>
      <c r="CV1224" s="27">
        <v>27</v>
      </c>
      <c r="CW1224" s="27" t="s">
        <v>18858</v>
      </c>
      <c r="CX1224" s="27" t="s">
        <v>24167</v>
      </c>
      <c r="CY1224" s="27" t="s">
        <v>18858</v>
      </c>
      <c r="CZ1224" s="27" t="s">
        <v>24318</v>
      </c>
      <c r="DA1224" s="27" t="s">
        <v>24319</v>
      </c>
      <c r="DB1224" s="27" t="s">
        <v>18772</v>
      </c>
      <c r="DC1224" s="27">
        <v>1</v>
      </c>
      <c r="DD1224" s="27">
        <v>90</v>
      </c>
    </row>
    <row r="1225" spans="1:108" customFormat="1" hidden="1" x14ac:dyDescent="0.25">
      <c r="A1225" s="7" t="s">
        <v>18198</v>
      </c>
      <c r="B1225" s="12">
        <v>43310</v>
      </c>
      <c r="C1225" s="7" t="s">
        <v>75</v>
      </c>
      <c r="D1225" s="7" t="s">
        <v>4318</v>
      </c>
      <c r="E1225" s="7" t="s">
        <v>39</v>
      </c>
      <c r="F1225" t="s">
        <v>4319</v>
      </c>
      <c r="J1225" t="s">
        <v>22094</v>
      </c>
      <c r="K1225" s="1">
        <v>42845</v>
      </c>
      <c r="L1225" s="7" t="s">
        <v>18199</v>
      </c>
      <c r="M1225" s="7">
        <v>1</v>
      </c>
      <c r="N1225" s="7"/>
      <c r="O1225" s="7" t="s">
        <v>1011</v>
      </c>
      <c r="P1225" t="s">
        <v>22095</v>
      </c>
      <c r="Q1225" s="12">
        <v>43294</v>
      </c>
      <c r="R1225" s="12">
        <v>43294</v>
      </c>
      <c r="T1225" s="1"/>
      <c r="W1225" t="s">
        <v>75</v>
      </c>
      <c r="X1225" t="s">
        <v>17</v>
      </c>
      <c r="Y1225" t="s">
        <v>17</v>
      </c>
      <c r="Z1225" s="1"/>
      <c r="AA1225" t="s">
        <v>17</v>
      </c>
      <c r="AB1225" t="s">
        <v>75</v>
      </c>
      <c r="AC1225" s="12">
        <v>43285</v>
      </c>
      <c r="AD1225" t="s">
        <v>75</v>
      </c>
      <c r="AE1225" t="s">
        <v>75</v>
      </c>
      <c r="AF1225" s="7" t="s">
        <v>17</v>
      </c>
      <c r="AG1225" t="s">
        <v>75</v>
      </c>
      <c r="AH1225" t="s">
        <v>75</v>
      </c>
      <c r="AI1225" s="7">
        <v>3</v>
      </c>
      <c r="AJ1225" s="1"/>
      <c r="AK1225" s="1">
        <v>42965</v>
      </c>
      <c r="AL1225" s="1"/>
      <c r="AM1225" s="1">
        <v>42934</v>
      </c>
      <c r="AN1225" s="1">
        <v>43031</v>
      </c>
      <c r="AO1225" s="1"/>
      <c r="AP1225" s="12">
        <v>43294</v>
      </c>
      <c r="AQ1225" s="12">
        <v>43295</v>
      </c>
      <c r="AR1225" s="12">
        <v>43309</v>
      </c>
      <c r="AS1225" t="s">
        <v>75</v>
      </c>
      <c r="AT1225" s="1">
        <v>43335</v>
      </c>
      <c r="AU1225" s="1">
        <v>43310</v>
      </c>
      <c r="AV1225" s="7" t="s">
        <v>18</v>
      </c>
      <c r="AZ1225" s="1">
        <v>43335</v>
      </c>
      <c r="BA1225" s="1"/>
      <c r="BH1225" s="1"/>
      <c r="BI1225" s="1"/>
      <c r="BO1225" s="12"/>
      <c r="BP1225" t="b">
        <v>0</v>
      </c>
      <c r="BQ1225" t="b">
        <v>0</v>
      </c>
      <c r="BR1225" s="7"/>
      <c r="BS1225" s="7" t="s">
        <v>13</v>
      </c>
      <c r="BT1225" t="b">
        <v>0</v>
      </c>
      <c r="BU1225" t="b">
        <v>0</v>
      </c>
      <c r="BV1225">
        <v>1222</v>
      </c>
      <c r="BW1225">
        <v>1</v>
      </c>
      <c r="CC1225" s="1"/>
      <c r="CH1225" s="7">
        <v>9</v>
      </c>
      <c r="CI1225" s="7">
        <v>10</v>
      </c>
      <c r="CJ1225" s="7">
        <v>0</v>
      </c>
      <c r="CK1225" s="7">
        <v>1</v>
      </c>
      <c r="CL1225" s="7">
        <v>14</v>
      </c>
      <c r="CM1225" s="7">
        <v>1</v>
      </c>
      <c r="CN1225" s="7">
        <v>26</v>
      </c>
      <c r="CO1225" s="7">
        <v>-43310</v>
      </c>
      <c r="CP1225" s="7">
        <v>43335</v>
      </c>
      <c r="CQ1225" s="7">
        <v>15</v>
      </c>
      <c r="CR1225" s="27">
        <v>2018</v>
      </c>
      <c r="CS1225" s="27">
        <v>7</v>
      </c>
      <c r="CT1225" s="27">
        <v>10</v>
      </c>
      <c r="CU1225" s="27">
        <v>1</v>
      </c>
      <c r="CV1225" s="27">
        <v>27</v>
      </c>
      <c r="CW1225" s="27" t="s">
        <v>18858</v>
      </c>
      <c r="CX1225" s="27" t="s">
        <v>24167</v>
      </c>
      <c r="CY1225" s="27" t="s">
        <v>18858</v>
      </c>
      <c r="CZ1225" s="27" t="s">
        <v>24318</v>
      </c>
      <c r="DA1225" s="27" t="s">
        <v>24319</v>
      </c>
      <c r="DB1225" s="27" t="s">
        <v>18773</v>
      </c>
      <c r="DC1225" s="27">
        <v>1</v>
      </c>
      <c r="DD1225" s="27">
        <v>90</v>
      </c>
    </row>
    <row r="1226" spans="1:108" customFormat="1" hidden="1" x14ac:dyDescent="0.25">
      <c r="A1226" s="7" t="s">
        <v>18200</v>
      </c>
      <c r="B1226" s="12">
        <v>43310</v>
      </c>
      <c r="C1226" s="7" t="s">
        <v>75</v>
      </c>
      <c r="D1226" s="7" t="s">
        <v>318</v>
      </c>
      <c r="E1226" s="7" t="s">
        <v>39</v>
      </c>
      <c r="F1226" t="s">
        <v>11483</v>
      </c>
      <c r="J1226" t="s">
        <v>22096</v>
      </c>
      <c r="K1226" s="1">
        <v>39491</v>
      </c>
      <c r="L1226" s="7" t="s">
        <v>18201</v>
      </c>
      <c r="M1226" s="7">
        <v>10</v>
      </c>
      <c r="N1226" s="7"/>
      <c r="O1226" s="7" t="s">
        <v>1011</v>
      </c>
      <c r="P1226" t="s">
        <v>22097</v>
      </c>
      <c r="Q1226" s="12">
        <v>43296</v>
      </c>
      <c r="R1226" s="12">
        <v>43296</v>
      </c>
      <c r="T1226" s="1"/>
      <c r="W1226" t="s">
        <v>75</v>
      </c>
      <c r="X1226" t="s">
        <v>17</v>
      </c>
      <c r="Y1226" t="s">
        <v>75</v>
      </c>
      <c r="Z1226" s="1">
        <v>43292</v>
      </c>
      <c r="AA1226" t="s">
        <v>17</v>
      </c>
      <c r="AB1226" t="s">
        <v>75</v>
      </c>
      <c r="AC1226" s="12">
        <v>43291</v>
      </c>
      <c r="AD1226" t="s">
        <v>75</v>
      </c>
      <c r="AE1226" t="s">
        <v>75</v>
      </c>
      <c r="AF1226" s="7" t="s">
        <v>17</v>
      </c>
      <c r="AG1226" t="s">
        <v>75</v>
      </c>
      <c r="AH1226" t="s">
        <v>75</v>
      </c>
      <c r="AI1226" s="7">
        <v>0</v>
      </c>
      <c r="AJ1226" s="1"/>
      <c r="AK1226" s="1"/>
      <c r="AL1226" s="1"/>
      <c r="AM1226" s="1"/>
      <c r="AN1226" s="1"/>
      <c r="AO1226" s="1"/>
      <c r="AP1226" s="12">
        <v>43296</v>
      </c>
      <c r="AQ1226" s="12">
        <v>43297</v>
      </c>
      <c r="AR1226" s="12">
        <v>43309</v>
      </c>
      <c r="AS1226" t="s">
        <v>75</v>
      </c>
      <c r="AT1226" s="1">
        <v>43333</v>
      </c>
      <c r="AU1226" s="1">
        <v>43310</v>
      </c>
      <c r="AV1226" s="7" t="s">
        <v>18</v>
      </c>
      <c r="AZ1226" s="1">
        <v>43333</v>
      </c>
      <c r="BA1226" s="1"/>
      <c r="BH1226" s="1"/>
      <c r="BI1226" s="1"/>
      <c r="BO1226" s="12"/>
      <c r="BP1226" t="b">
        <v>0</v>
      </c>
      <c r="BQ1226" t="b">
        <v>0</v>
      </c>
      <c r="BR1226" s="7"/>
      <c r="BS1226" s="7" t="s">
        <v>13</v>
      </c>
      <c r="BT1226" t="b">
        <v>0</v>
      </c>
      <c r="BU1226" t="b">
        <v>0</v>
      </c>
      <c r="BV1226">
        <v>1223</v>
      </c>
      <c r="BW1226">
        <v>1</v>
      </c>
      <c r="CC1226" s="1"/>
      <c r="CH1226" s="7">
        <v>5</v>
      </c>
      <c r="CI1226" s="7">
        <v>6</v>
      </c>
      <c r="CJ1226" s="7">
        <v>0</v>
      </c>
      <c r="CK1226" s="7">
        <v>1</v>
      </c>
      <c r="CL1226" s="7">
        <v>12</v>
      </c>
      <c r="CM1226" s="7">
        <v>1</v>
      </c>
      <c r="CN1226" s="7">
        <v>24</v>
      </c>
      <c r="CO1226" s="7">
        <v>-43310</v>
      </c>
      <c r="CP1226" s="7">
        <v>43333</v>
      </c>
      <c r="CQ1226" s="7">
        <v>13</v>
      </c>
      <c r="CR1226" s="27">
        <v>2018</v>
      </c>
      <c r="CS1226" s="27">
        <v>7</v>
      </c>
      <c r="CT1226" s="27">
        <v>10</v>
      </c>
      <c r="CU1226" s="27">
        <v>1</v>
      </c>
      <c r="CV1226" s="27">
        <v>28</v>
      </c>
      <c r="CW1226" s="27" t="s">
        <v>18858</v>
      </c>
      <c r="CX1226" s="27" t="s">
        <v>24167</v>
      </c>
      <c r="CY1226" s="27" t="s">
        <v>18858</v>
      </c>
      <c r="CZ1226" s="27" t="s">
        <v>24318</v>
      </c>
      <c r="DA1226" s="27" t="s">
        <v>24319</v>
      </c>
      <c r="DB1226" s="27" t="s">
        <v>18772</v>
      </c>
      <c r="DC1226" s="27">
        <v>1</v>
      </c>
      <c r="DD1226" s="27">
        <v>90</v>
      </c>
    </row>
    <row r="1227" spans="1:108" customFormat="1" hidden="1" x14ac:dyDescent="0.25">
      <c r="A1227" s="7" t="s">
        <v>18202</v>
      </c>
      <c r="B1227" s="12">
        <v>43310</v>
      </c>
      <c r="C1227" s="7" t="s">
        <v>75</v>
      </c>
      <c r="D1227" s="7" t="s">
        <v>15</v>
      </c>
      <c r="E1227" s="7" t="s">
        <v>14</v>
      </c>
      <c r="F1227" t="s">
        <v>6882</v>
      </c>
      <c r="J1227" t="s">
        <v>22098</v>
      </c>
      <c r="K1227" s="1">
        <v>42984</v>
      </c>
      <c r="L1227" s="7" t="s">
        <v>18203</v>
      </c>
      <c r="M1227" s="7">
        <v>0</v>
      </c>
      <c r="N1227" s="7">
        <v>8</v>
      </c>
      <c r="O1227" s="7" t="s">
        <v>979</v>
      </c>
      <c r="P1227" t="s">
        <v>22099</v>
      </c>
      <c r="Q1227" s="12">
        <v>43270</v>
      </c>
      <c r="R1227" s="12">
        <v>43270</v>
      </c>
      <c r="T1227" s="1"/>
      <c r="W1227" t="s">
        <v>75</v>
      </c>
      <c r="X1227" t="s">
        <v>17</v>
      </c>
      <c r="Y1227" t="s">
        <v>17</v>
      </c>
      <c r="Z1227" s="1"/>
      <c r="AA1227" t="s">
        <v>17</v>
      </c>
      <c r="AB1227" t="s">
        <v>75</v>
      </c>
      <c r="AC1227" s="12">
        <v>43258</v>
      </c>
      <c r="AD1227" t="s">
        <v>75</v>
      </c>
      <c r="AE1227" t="s">
        <v>75</v>
      </c>
      <c r="AF1227" s="7" t="s">
        <v>17</v>
      </c>
      <c r="AG1227" t="s">
        <v>75</v>
      </c>
      <c r="AH1227" t="s">
        <v>75</v>
      </c>
      <c r="AI1227" s="7">
        <v>3</v>
      </c>
      <c r="AJ1227" s="1">
        <v>42989</v>
      </c>
      <c r="AK1227" s="1">
        <v>43112</v>
      </c>
      <c r="AL1227" s="1"/>
      <c r="AM1227" s="1">
        <v>43087</v>
      </c>
      <c r="AN1227" s="1">
        <v>43143</v>
      </c>
      <c r="AO1227" s="1"/>
      <c r="AP1227" s="12">
        <v>43270</v>
      </c>
      <c r="AQ1227" s="12">
        <v>43271</v>
      </c>
      <c r="AR1227" s="12">
        <v>43309</v>
      </c>
      <c r="AS1227" t="s">
        <v>75</v>
      </c>
      <c r="AT1227" s="1">
        <v>43333</v>
      </c>
      <c r="AU1227" s="1">
        <v>43310</v>
      </c>
      <c r="AV1227" s="7" t="s">
        <v>18</v>
      </c>
      <c r="AZ1227" s="1">
        <v>43333</v>
      </c>
      <c r="BA1227" s="1"/>
      <c r="BH1227" s="1"/>
      <c r="BI1227" s="1"/>
      <c r="BO1227" s="12"/>
      <c r="BP1227" t="b">
        <v>0</v>
      </c>
      <c r="BQ1227" t="b">
        <v>0</v>
      </c>
      <c r="BR1227" s="7"/>
      <c r="BS1227" s="7" t="s">
        <v>13</v>
      </c>
      <c r="BT1227" t="b">
        <v>0</v>
      </c>
      <c r="BU1227" t="b">
        <v>0</v>
      </c>
      <c r="BV1227">
        <v>1224</v>
      </c>
      <c r="BW1227">
        <v>1</v>
      </c>
      <c r="CC1227" s="1"/>
      <c r="CH1227" s="7">
        <v>12</v>
      </c>
      <c r="CI1227" s="7">
        <v>13</v>
      </c>
      <c r="CJ1227" s="7">
        <v>0</v>
      </c>
      <c r="CK1227" s="7">
        <v>1</v>
      </c>
      <c r="CL1227" s="7">
        <v>38</v>
      </c>
      <c r="CM1227" s="7">
        <v>1</v>
      </c>
      <c r="CN1227" s="7">
        <v>24</v>
      </c>
      <c r="CO1227" s="7">
        <v>-43310</v>
      </c>
      <c r="CP1227" s="7">
        <v>43333</v>
      </c>
      <c r="CQ1227" s="7">
        <v>39</v>
      </c>
      <c r="CR1227" s="27">
        <v>2018</v>
      </c>
      <c r="CS1227" s="27">
        <v>6</v>
      </c>
      <c r="CT1227" s="27">
        <v>10</v>
      </c>
      <c r="CU1227" s="27">
        <v>1</v>
      </c>
      <c r="CV1227" s="27">
        <v>23</v>
      </c>
      <c r="CW1227" s="27" t="s">
        <v>18858</v>
      </c>
      <c r="CX1227" s="27" t="s">
        <v>24168</v>
      </c>
      <c r="CY1227" s="27" t="s">
        <v>18858</v>
      </c>
      <c r="CZ1227" s="27" t="s">
        <v>24318</v>
      </c>
      <c r="DA1227" s="27" t="s">
        <v>24319</v>
      </c>
      <c r="DB1227" s="27" t="s">
        <v>18773</v>
      </c>
      <c r="DC1227" s="27">
        <v>1</v>
      </c>
      <c r="DD1227" s="27">
        <v>90</v>
      </c>
    </row>
    <row r="1228" spans="1:108" customFormat="1" hidden="1" x14ac:dyDescent="0.25">
      <c r="A1228" s="7" t="s">
        <v>18204</v>
      </c>
      <c r="B1228" s="12">
        <v>43310</v>
      </c>
      <c r="C1228" s="7" t="s">
        <v>75</v>
      </c>
      <c r="D1228" s="7" t="s">
        <v>2565</v>
      </c>
      <c r="E1228" s="7" t="s">
        <v>14</v>
      </c>
      <c r="F1228" t="s">
        <v>2880</v>
      </c>
      <c r="J1228" t="s">
        <v>22100</v>
      </c>
      <c r="K1228" s="1">
        <v>42712</v>
      </c>
      <c r="L1228" s="7" t="s">
        <v>18205</v>
      </c>
      <c r="M1228" s="7">
        <v>1</v>
      </c>
      <c r="N1228" s="7"/>
      <c r="O1228" s="7" t="s">
        <v>979</v>
      </c>
      <c r="P1228" t="s">
        <v>22101</v>
      </c>
      <c r="Q1228" s="12">
        <v>43268</v>
      </c>
      <c r="R1228" s="12">
        <v>43269</v>
      </c>
      <c r="T1228" s="1"/>
      <c r="W1228" t="s">
        <v>75</v>
      </c>
      <c r="X1228" t="s">
        <v>17</v>
      </c>
      <c r="Y1228" t="s">
        <v>17</v>
      </c>
      <c r="Z1228" s="1"/>
      <c r="AA1228" t="s">
        <v>17</v>
      </c>
      <c r="AB1228" t="s">
        <v>75</v>
      </c>
      <c r="AC1228" s="12">
        <v>43266</v>
      </c>
      <c r="AD1228" t="s">
        <v>75</v>
      </c>
      <c r="AE1228" t="s">
        <v>75</v>
      </c>
      <c r="AF1228" s="7" t="s">
        <v>17</v>
      </c>
      <c r="AG1228" t="s">
        <v>75</v>
      </c>
      <c r="AH1228" t="s">
        <v>75</v>
      </c>
      <c r="AI1228" s="7">
        <v>3</v>
      </c>
      <c r="AJ1228" s="1">
        <v>42713</v>
      </c>
      <c r="AK1228" s="1">
        <v>42825</v>
      </c>
      <c r="AL1228" s="1"/>
      <c r="AM1228" s="1">
        <v>42776</v>
      </c>
      <c r="AN1228" s="1">
        <v>42880</v>
      </c>
      <c r="AO1228" s="1"/>
      <c r="AP1228" s="12">
        <v>43269</v>
      </c>
      <c r="AQ1228" s="12">
        <v>43270</v>
      </c>
      <c r="AR1228" s="12">
        <v>43309</v>
      </c>
      <c r="AS1228" t="s">
        <v>75</v>
      </c>
      <c r="AT1228" s="1">
        <v>43333</v>
      </c>
      <c r="AU1228" s="1">
        <v>43310</v>
      </c>
      <c r="AV1228" s="7" t="s">
        <v>18</v>
      </c>
      <c r="AZ1228" s="1">
        <v>43333</v>
      </c>
      <c r="BA1228" s="1"/>
      <c r="BH1228" s="1"/>
      <c r="BI1228" s="1"/>
      <c r="BO1228" s="12"/>
      <c r="BP1228" t="b">
        <v>0</v>
      </c>
      <c r="BQ1228" t="b">
        <v>0</v>
      </c>
      <c r="BR1228" s="7"/>
      <c r="BS1228" s="7" t="s">
        <v>13</v>
      </c>
      <c r="BT1228" t="b">
        <v>0</v>
      </c>
      <c r="BU1228" t="b">
        <v>0</v>
      </c>
      <c r="BV1228">
        <v>1225</v>
      </c>
      <c r="BW1228">
        <v>1</v>
      </c>
      <c r="CC1228" s="1"/>
      <c r="CH1228" s="7">
        <v>2</v>
      </c>
      <c r="CI1228" s="7">
        <v>4</v>
      </c>
      <c r="CJ1228" s="7">
        <v>1</v>
      </c>
      <c r="CK1228" s="7">
        <v>1</v>
      </c>
      <c r="CL1228" s="7">
        <v>39</v>
      </c>
      <c r="CM1228" s="7">
        <v>1</v>
      </c>
      <c r="CN1228" s="7">
        <v>24</v>
      </c>
      <c r="CO1228" s="7">
        <v>-43310</v>
      </c>
      <c r="CP1228" s="7">
        <v>43333</v>
      </c>
      <c r="CQ1228" s="7">
        <v>40</v>
      </c>
      <c r="CR1228" s="27">
        <v>2018</v>
      </c>
      <c r="CS1228" s="27">
        <v>6</v>
      </c>
      <c r="CT1228" s="27">
        <v>10</v>
      </c>
      <c r="CU1228" s="27">
        <v>1</v>
      </c>
      <c r="CV1228" s="27">
        <v>24</v>
      </c>
      <c r="CW1228" s="27" t="s">
        <v>18858</v>
      </c>
      <c r="CX1228" s="27" t="s">
        <v>24168</v>
      </c>
      <c r="CY1228" s="27" t="s">
        <v>18858</v>
      </c>
      <c r="CZ1228" s="27" t="s">
        <v>24318</v>
      </c>
      <c r="DA1228" s="27" t="s">
        <v>24319</v>
      </c>
      <c r="DB1228" s="27" t="s">
        <v>18773</v>
      </c>
      <c r="DC1228" s="27">
        <v>1</v>
      </c>
      <c r="DD1228" s="27">
        <v>90</v>
      </c>
    </row>
    <row r="1229" spans="1:108" customFormat="1" hidden="1" x14ac:dyDescent="0.25">
      <c r="A1229" s="7" t="s">
        <v>18206</v>
      </c>
      <c r="B1229" s="12">
        <v>43310</v>
      </c>
      <c r="C1229" s="7" t="s">
        <v>75</v>
      </c>
      <c r="D1229" s="7" t="s">
        <v>2573</v>
      </c>
      <c r="E1229" s="7" t="s">
        <v>14</v>
      </c>
      <c r="F1229" t="s">
        <v>1731</v>
      </c>
      <c r="J1229" t="s">
        <v>22102</v>
      </c>
      <c r="K1229" s="1">
        <v>39619</v>
      </c>
      <c r="L1229" s="7" t="s">
        <v>18207</v>
      </c>
      <c r="M1229" s="7">
        <v>10</v>
      </c>
      <c r="N1229" s="7"/>
      <c r="O1229" s="7" t="s">
        <v>1011</v>
      </c>
      <c r="P1229" t="s">
        <v>22103</v>
      </c>
      <c r="Q1229" s="12">
        <v>43288</v>
      </c>
      <c r="R1229" s="12">
        <v>43288</v>
      </c>
      <c r="T1229" s="1"/>
      <c r="W1229" t="s">
        <v>17</v>
      </c>
      <c r="X1229" t="s">
        <v>75</v>
      </c>
      <c r="Y1229" t="s">
        <v>17</v>
      </c>
      <c r="Z1229" s="1"/>
      <c r="AA1229" t="s">
        <v>17</v>
      </c>
      <c r="AB1229" t="s">
        <v>75</v>
      </c>
      <c r="AC1229" s="12">
        <v>43282</v>
      </c>
      <c r="AD1229" t="s">
        <v>75</v>
      </c>
      <c r="AE1229" t="s">
        <v>75</v>
      </c>
      <c r="AF1229" s="7" t="s">
        <v>75</v>
      </c>
      <c r="AG1229" t="s">
        <v>75</v>
      </c>
      <c r="AH1229" t="s">
        <v>75</v>
      </c>
      <c r="AI1229" s="7">
        <v>0</v>
      </c>
      <c r="AJ1229" s="1"/>
      <c r="AK1229" s="1"/>
      <c r="AL1229" s="1"/>
      <c r="AM1229" s="1"/>
      <c r="AN1229" s="1"/>
      <c r="AO1229" s="1"/>
      <c r="AP1229" s="12">
        <v>43290</v>
      </c>
      <c r="AQ1229" s="12">
        <v>43291</v>
      </c>
      <c r="AR1229" s="12">
        <v>43309</v>
      </c>
      <c r="AS1229" t="s">
        <v>75</v>
      </c>
      <c r="AT1229" s="1">
        <v>43335</v>
      </c>
      <c r="AU1229" s="1">
        <v>43310</v>
      </c>
      <c r="AV1229" s="7" t="s">
        <v>18</v>
      </c>
      <c r="AZ1229" s="1">
        <v>43335</v>
      </c>
      <c r="BA1229" s="1"/>
      <c r="BH1229" s="1"/>
      <c r="BI1229" s="1"/>
      <c r="BO1229" s="12"/>
      <c r="BP1229" t="b">
        <v>0</v>
      </c>
      <c r="BQ1229" t="b">
        <v>0</v>
      </c>
      <c r="BR1229" s="7"/>
      <c r="BS1229" s="7" t="s">
        <v>13</v>
      </c>
      <c r="BT1229" t="b">
        <v>0</v>
      </c>
      <c r="BU1229" t="b">
        <v>0</v>
      </c>
      <c r="BV1229">
        <v>1226</v>
      </c>
      <c r="BW1229">
        <v>1</v>
      </c>
      <c r="CC1229" s="1"/>
      <c r="CH1229" s="7">
        <v>6</v>
      </c>
      <c r="CI1229" s="7">
        <v>9</v>
      </c>
      <c r="CJ1229" s="7">
        <v>0</v>
      </c>
      <c r="CK1229" s="7">
        <v>3</v>
      </c>
      <c r="CL1229" s="7">
        <v>18</v>
      </c>
      <c r="CM1229" s="7">
        <v>1</v>
      </c>
      <c r="CN1229" s="7">
        <v>26</v>
      </c>
      <c r="CO1229" s="7">
        <v>-43310</v>
      </c>
      <c r="CP1229" s="7">
        <v>43335</v>
      </c>
      <c r="CQ1229" s="7">
        <v>19</v>
      </c>
      <c r="CR1229" s="27">
        <v>2018</v>
      </c>
      <c r="CS1229" s="27">
        <v>7</v>
      </c>
      <c r="CT1229" s="27">
        <v>10</v>
      </c>
      <c r="CU1229" s="27">
        <v>1</v>
      </c>
      <c r="CV1229" s="27">
        <v>26</v>
      </c>
      <c r="CW1229" s="27" t="s">
        <v>18858</v>
      </c>
      <c r="CX1229" s="27" t="s">
        <v>24167</v>
      </c>
      <c r="CY1229" s="27" t="s">
        <v>18858</v>
      </c>
      <c r="CZ1229" s="27" t="s">
        <v>24318</v>
      </c>
      <c r="DA1229" s="27" t="s">
        <v>24319</v>
      </c>
      <c r="DB1229" s="27" t="s">
        <v>18772</v>
      </c>
      <c r="DC1229" s="27">
        <v>1</v>
      </c>
      <c r="DD1229" s="27">
        <v>90</v>
      </c>
    </row>
    <row r="1230" spans="1:108" customFormat="1" hidden="1" x14ac:dyDescent="0.25">
      <c r="A1230" s="7" t="s">
        <v>18208</v>
      </c>
      <c r="B1230" s="12">
        <v>43310</v>
      </c>
      <c r="C1230" s="7" t="s">
        <v>75</v>
      </c>
      <c r="D1230" s="7" t="s">
        <v>217</v>
      </c>
      <c r="E1230" s="7" t="s">
        <v>14</v>
      </c>
      <c r="F1230" t="s">
        <v>1731</v>
      </c>
      <c r="J1230" t="s">
        <v>22104</v>
      </c>
      <c r="K1230" s="1">
        <v>42956</v>
      </c>
      <c r="L1230" s="7" t="s">
        <v>18209</v>
      </c>
      <c r="M1230" s="7">
        <v>0</v>
      </c>
      <c r="N1230" s="7">
        <v>9</v>
      </c>
      <c r="O1230" s="7" t="s">
        <v>1011</v>
      </c>
      <c r="P1230" t="s">
        <v>22105</v>
      </c>
      <c r="Q1230" s="12">
        <v>43269</v>
      </c>
      <c r="R1230" s="12">
        <v>43269</v>
      </c>
      <c r="T1230" s="1"/>
      <c r="W1230" t="s">
        <v>75</v>
      </c>
      <c r="X1230" t="s">
        <v>17</v>
      </c>
      <c r="Y1230" t="s">
        <v>17</v>
      </c>
      <c r="Z1230" s="1"/>
      <c r="AA1230" t="s">
        <v>17</v>
      </c>
      <c r="AB1230" t="s">
        <v>75</v>
      </c>
      <c r="AC1230" s="12">
        <v>43259</v>
      </c>
      <c r="AD1230" t="s">
        <v>75</v>
      </c>
      <c r="AE1230" t="s">
        <v>75</v>
      </c>
      <c r="AF1230" s="7" t="s">
        <v>17</v>
      </c>
      <c r="AG1230" t="s">
        <v>75</v>
      </c>
      <c r="AH1230" t="s">
        <v>75</v>
      </c>
      <c r="AI1230" s="7">
        <v>3</v>
      </c>
      <c r="AJ1230" s="1">
        <v>42957</v>
      </c>
      <c r="AK1230" s="1">
        <v>43048</v>
      </c>
      <c r="AL1230" s="1"/>
      <c r="AM1230" s="1">
        <v>43017</v>
      </c>
      <c r="AN1230" s="1">
        <v>43077</v>
      </c>
      <c r="AO1230" s="1"/>
      <c r="AP1230" s="12">
        <v>43270</v>
      </c>
      <c r="AQ1230" s="12">
        <v>43271</v>
      </c>
      <c r="AR1230" s="12">
        <v>43309</v>
      </c>
      <c r="AS1230" t="s">
        <v>75</v>
      </c>
      <c r="AT1230" s="1">
        <v>43339</v>
      </c>
      <c r="AU1230" s="1">
        <v>43310</v>
      </c>
      <c r="AV1230" s="7" t="s">
        <v>22</v>
      </c>
      <c r="AZ1230" s="1">
        <v>43339</v>
      </c>
      <c r="BA1230" s="1"/>
      <c r="BH1230" s="1"/>
      <c r="BI1230" s="1"/>
      <c r="BO1230" s="12"/>
      <c r="BP1230" t="b">
        <v>0</v>
      </c>
      <c r="BQ1230" t="b">
        <v>0</v>
      </c>
      <c r="BR1230" s="7"/>
      <c r="BS1230" s="7" t="s">
        <v>13</v>
      </c>
      <c r="BT1230" t="b">
        <v>0</v>
      </c>
      <c r="BU1230" t="b">
        <v>0</v>
      </c>
      <c r="BV1230">
        <v>1227</v>
      </c>
      <c r="BW1230">
        <v>1</v>
      </c>
      <c r="CC1230" s="1"/>
      <c r="CH1230" s="7">
        <v>10</v>
      </c>
      <c r="CI1230" s="7">
        <v>12</v>
      </c>
      <c r="CJ1230" s="7">
        <v>0</v>
      </c>
      <c r="CK1230" s="7">
        <v>2</v>
      </c>
      <c r="CL1230" s="7">
        <v>38</v>
      </c>
      <c r="CM1230" s="7">
        <v>1</v>
      </c>
      <c r="CN1230" s="7">
        <v>30</v>
      </c>
      <c r="CO1230" s="7">
        <v>-43310</v>
      </c>
      <c r="CP1230" s="7">
        <v>43339</v>
      </c>
      <c r="CQ1230" s="7">
        <v>39</v>
      </c>
      <c r="CR1230" s="27">
        <v>2018</v>
      </c>
      <c r="CS1230" s="27">
        <v>6</v>
      </c>
      <c r="CT1230" s="27">
        <v>10</v>
      </c>
      <c r="CU1230" s="27">
        <v>1</v>
      </c>
      <c r="CV1230" s="27">
        <v>23</v>
      </c>
      <c r="CW1230" s="27" t="s">
        <v>18858</v>
      </c>
      <c r="CX1230" s="27" t="s">
        <v>24168</v>
      </c>
      <c r="CY1230" s="27" t="s">
        <v>18858</v>
      </c>
      <c r="CZ1230" s="27" t="s">
        <v>24318</v>
      </c>
      <c r="DA1230" s="27" t="s">
        <v>24319</v>
      </c>
      <c r="DB1230" s="27" t="s">
        <v>18773</v>
      </c>
      <c r="DC1230" s="27">
        <v>1</v>
      </c>
      <c r="DD1230" s="27">
        <v>90</v>
      </c>
    </row>
    <row r="1231" spans="1:108" customFormat="1" hidden="1" x14ac:dyDescent="0.25">
      <c r="A1231" s="7" t="s">
        <v>18210</v>
      </c>
      <c r="B1231" s="12">
        <v>43310</v>
      </c>
      <c r="C1231" s="7" t="s">
        <v>75</v>
      </c>
      <c r="D1231" s="7" t="s">
        <v>3061</v>
      </c>
      <c r="E1231" s="7" t="s">
        <v>14</v>
      </c>
      <c r="F1231" t="s">
        <v>5461</v>
      </c>
      <c r="J1231" t="s">
        <v>22106</v>
      </c>
      <c r="K1231" s="1">
        <v>42610</v>
      </c>
      <c r="L1231" s="7" t="s">
        <v>18211</v>
      </c>
      <c r="M1231" s="7">
        <v>1</v>
      </c>
      <c r="N1231" s="7"/>
      <c r="O1231" s="7" t="s">
        <v>979</v>
      </c>
      <c r="P1231" t="s">
        <v>22107</v>
      </c>
      <c r="Q1231" s="12">
        <v>43288</v>
      </c>
      <c r="R1231" s="12">
        <v>43291</v>
      </c>
      <c r="T1231" s="1"/>
      <c r="W1231" t="s">
        <v>75</v>
      </c>
      <c r="X1231" t="s">
        <v>17</v>
      </c>
      <c r="Y1231" t="s">
        <v>17</v>
      </c>
      <c r="Z1231" s="1"/>
      <c r="AA1231" t="s">
        <v>17</v>
      </c>
      <c r="AB1231" t="s">
        <v>75</v>
      </c>
      <c r="AC1231" s="12">
        <v>43285</v>
      </c>
      <c r="AD1231" t="s">
        <v>75</v>
      </c>
      <c r="AE1231" t="s">
        <v>75</v>
      </c>
      <c r="AF1231" s="7" t="s">
        <v>17</v>
      </c>
      <c r="AG1231" t="s">
        <v>75</v>
      </c>
      <c r="AH1231" t="s">
        <v>75</v>
      </c>
      <c r="AI1231" s="7">
        <v>3</v>
      </c>
      <c r="AJ1231" s="1">
        <v>42610</v>
      </c>
      <c r="AK1231" s="1">
        <v>42722</v>
      </c>
      <c r="AL1231" s="1"/>
      <c r="AM1231" s="1">
        <v>42677</v>
      </c>
      <c r="AN1231" s="1">
        <v>42761</v>
      </c>
      <c r="AO1231" s="1"/>
      <c r="AP1231" s="12">
        <v>43291</v>
      </c>
      <c r="AQ1231" s="12">
        <v>43292</v>
      </c>
      <c r="AR1231" s="12">
        <v>43309</v>
      </c>
      <c r="AS1231" t="s">
        <v>75</v>
      </c>
      <c r="AT1231" s="1">
        <v>43333</v>
      </c>
      <c r="AU1231" s="1">
        <v>43310</v>
      </c>
      <c r="AV1231" s="7" t="s">
        <v>18</v>
      </c>
      <c r="AZ1231" s="1">
        <v>43333</v>
      </c>
      <c r="BA1231" s="1"/>
      <c r="BH1231" s="1"/>
      <c r="BI1231" s="1"/>
      <c r="BO1231" s="12"/>
      <c r="BP1231" t="b">
        <v>0</v>
      </c>
      <c r="BQ1231" t="b">
        <v>0</v>
      </c>
      <c r="BR1231" s="7"/>
      <c r="BS1231" s="7" t="s">
        <v>13</v>
      </c>
      <c r="BT1231" t="b">
        <v>0</v>
      </c>
      <c r="BU1231" t="b">
        <v>0</v>
      </c>
      <c r="BV1231">
        <v>1228</v>
      </c>
      <c r="BW1231">
        <v>1</v>
      </c>
      <c r="CC1231" s="1"/>
      <c r="CH1231" s="7">
        <v>3</v>
      </c>
      <c r="CI1231" s="7">
        <v>7</v>
      </c>
      <c r="CJ1231" s="7">
        <v>3</v>
      </c>
      <c r="CK1231" s="7">
        <v>1</v>
      </c>
      <c r="CL1231" s="7">
        <v>17</v>
      </c>
      <c r="CM1231" s="7">
        <v>1</v>
      </c>
      <c r="CN1231" s="7">
        <v>24</v>
      </c>
      <c r="CO1231" s="7">
        <v>-43310</v>
      </c>
      <c r="CP1231" s="7">
        <v>43333</v>
      </c>
      <c r="CQ1231" s="7">
        <v>18</v>
      </c>
      <c r="CR1231" s="27">
        <v>2018</v>
      </c>
      <c r="CS1231" s="27">
        <v>7</v>
      </c>
      <c r="CT1231" s="27">
        <v>10</v>
      </c>
      <c r="CU1231" s="27">
        <v>1</v>
      </c>
      <c r="CV1231" s="27">
        <v>27</v>
      </c>
      <c r="CW1231" s="27" t="s">
        <v>18858</v>
      </c>
      <c r="CX1231" s="27" t="s">
        <v>24167</v>
      </c>
      <c r="CY1231" s="27" t="s">
        <v>18858</v>
      </c>
      <c r="CZ1231" s="27" t="s">
        <v>24318</v>
      </c>
      <c r="DA1231" s="27" t="s">
        <v>24319</v>
      </c>
      <c r="DB1231" s="27" t="s">
        <v>18773</v>
      </c>
      <c r="DC1231" s="27">
        <v>1</v>
      </c>
      <c r="DD1231" s="27">
        <v>90</v>
      </c>
    </row>
    <row r="1232" spans="1:108" customFormat="1" hidden="1" x14ac:dyDescent="0.25">
      <c r="A1232" s="7" t="s">
        <v>18170</v>
      </c>
      <c r="B1232" s="12">
        <v>43318</v>
      </c>
      <c r="C1232" s="7" t="s">
        <v>75</v>
      </c>
      <c r="D1232" s="7" t="s">
        <v>235</v>
      </c>
      <c r="E1232" s="7" t="s">
        <v>29</v>
      </c>
      <c r="F1232" t="s">
        <v>22108</v>
      </c>
      <c r="J1232" t="s">
        <v>22109</v>
      </c>
      <c r="K1232" s="1">
        <v>42247</v>
      </c>
      <c r="L1232" s="7" t="s">
        <v>18171</v>
      </c>
      <c r="M1232" s="7">
        <v>2</v>
      </c>
      <c r="N1232" s="7"/>
      <c r="O1232" s="7" t="s">
        <v>979</v>
      </c>
      <c r="P1232" t="s">
        <v>22110</v>
      </c>
      <c r="Q1232" s="12">
        <v>43295</v>
      </c>
      <c r="R1232" s="12">
        <v>43295</v>
      </c>
      <c r="T1232" s="1"/>
      <c r="W1232" t="s">
        <v>17</v>
      </c>
      <c r="X1232" t="s">
        <v>17</v>
      </c>
      <c r="Y1232" t="s">
        <v>17</v>
      </c>
      <c r="Z1232" s="1"/>
      <c r="AA1232" t="s">
        <v>17</v>
      </c>
      <c r="AB1232" t="s">
        <v>75</v>
      </c>
      <c r="AC1232" s="12">
        <v>43291</v>
      </c>
      <c r="AD1232" t="s">
        <v>17</v>
      </c>
      <c r="AE1232" t="s">
        <v>17</v>
      </c>
      <c r="AF1232" s="7" t="s">
        <v>75</v>
      </c>
      <c r="AG1232" t="s">
        <v>75</v>
      </c>
      <c r="AH1232" t="s">
        <v>75</v>
      </c>
      <c r="AI1232" s="7">
        <v>0</v>
      </c>
      <c r="AJ1232" s="1"/>
      <c r="AK1232" s="1"/>
      <c r="AL1232" s="1"/>
      <c r="AM1232" s="1"/>
      <c r="AN1232" s="1"/>
      <c r="AO1232" s="1"/>
      <c r="AP1232" s="12">
        <v>43297</v>
      </c>
      <c r="AQ1232" s="12">
        <v>43298</v>
      </c>
      <c r="AR1232" s="12">
        <v>43317</v>
      </c>
      <c r="AS1232" t="s">
        <v>75</v>
      </c>
      <c r="AT1232" s="1">
        <v>43333</v>
      </c>
      <c r="AU1232" s="1">
        <v>43318</v>
      </c>
      <c r="AV1232" s="7" t="s">
        <v>18</v>
      </c>
      <c r="AZ1232" s="1">
        <v>43333</v>
      </c>
      <c r="BA1232" s="1"/>
      <c r="BH1232" s="1"/>
      <c r="BI1232" s="1"/>
      <c r="BO1232" s="12"/>
      <c r="BP1232" t="b">
        <v>0</v>
      </c>
      <c r="BQ1232" t="b">
        <v>0</v>
      </c>
      <c r="BR1232" s="7"/>
      <c r="BS1232" s="7" t="s">
        <v>13</v>
      </c>
      <c r="BT1232" t="b">
        <v>0</v>
      </c>
      <c r="BU1232" t="b">
        <v>0</v>
      </c>
      <c r="BV1232">
        <v>1229</v>
      </c>
      <c r="BW1232">
        <v>1</v>
      </c>
      <c r="CC1232" s="1"/>
      <c r="CD1232" t="s">
        <v>21410</v>
      </c>
      <c r="CH1232" s="7">
        <v>4</v>
      </c>
      <c r="CI1232" s="7">
        <v>7</v>
      </c>
      <c r="CJ1232" s="7">
        <v>0</v>
      </c>
      <c r="CK1232" s="7">
        <v>3</v>
      </c>
      <c r="CL1232" s="7">
        <v>19</v>
      </c>
      <c r="CM1232" s="7">
        <v>1</v>
      </c>
      <c r="CN1232" s="7">
        <v>16</v>
      </c>
      <c r="CO1232" s="7">
        <v>-43318</v>
      </c>
      <c r="CP1232" s="7">
        <v>43333</v>
      </c>
      <c r="CQ1232" s="7">
        <v>20</v>
      </c>
      <c r="CR1232" s="27">
        <v>2018</v>
      </c>
      <c r="CS1232" s="27">
        <v>7</v>
      </c>
      <c r="CT1232" s="27">
        <v>10</v>
      </c>
      <c r="CU1232" s="27">
        <v>1</v>
      </c>
      <c r="CV1232" s="27">
        <v>28</v>
      </c>
      <c r="CW1232" s="27" t="s">
        <v>18858</v>
      </c>
      <c r="CX1232" s="27" t="s">
        <v>24167</v>
      </c>
      <c r="CY1232" s="27" t="s">
        <v>18858</v>
      </c>
      <c r="CZ1232" s="27" t="s">
        <v>24318</v>
      </c>
      <c r="DA1232" s="27" t="s">
        <v>24319</v>
      </c>
      <c r="DB1232" s="27" t="s">
        <v>18772</v>
      </c>
      <c r="DC1232" s="27">
        <v>1</v>
      </c>
      <c r="DD1232" s="27">
        <v>90</v>
      </c>
    </row>
    <row r="1233" spans="1:108" customFormat="1" hidden="1" x14ac:dyDescent="0.25">
      <c r="A1233" s="7" t="s">
        <v>18192</v>
      </c>
      <c r="B1233" s="12">
        <v>43318</v>
      </c>
      <c r="C1233" s="7" t="s">
        <v>75</v>
      </c>
      <c r="D1233" s="7" t="s">
        <v>235</v>
      </c>
      <c r="E1233" s="7" t="s">
        <v>29</v>
      </c>
      <c r="F1233" t="s">
        <v>22108</v>
      </c>
      <c r="J1233" t="s">
        <v>22111</v>
      </c>
      <c r="K1233" s="1">
        <v>41345</v>
      </c>
      <c r="L1233" s="7" t="s">
        <v>18193</v>
      </c>
      <c r="M1233" s="7">
        <v>5</v>
      </c>
      <c r="N1233" s="7"/>
      <c r="O1233" s="7" t="s">
        <v>979</v>
      </c>
      <c r="P1233" t="s">
        <v>22112</v>
      </c>
      <c r="Q1233" s="12">
        <v>43295</v>
      </c>
      <c r="R1233" s="12">
        <v>43295</v>
      </c>
      <c r="T1233" s="1"/>
      <c r="W1233" t="s">
        <v>75</v>
      </c>
      <c r="X1233" t="s">
        <v>17</v>
      </c>
      <c r="Y1233" t="s">
        <v>17</v>
      </c>
      <c r="Z1233" s="1"/>
      <c r="AA1233" t="s">
        <v>17</v>
      </c>
      <c r="AB1233" t="s">
        <v>17</v>
      </c>
      <c r="AC1233" s="12">
        <v>43290</v>
      </c>
      <c r="AD1233" t="s">
        <v>17</v>
      </c>
      <c r="AE1233" t="s">
        <v>17</v>
      </c>
      <c r="AF1233" s="7" t="s">
        <v>75</v>
      </c>
      <c r="AG1233" t="s">
        <v>75</v>
      </c>
      <c r="AH1233" t="s">
        <v>75</v>
      </c>
      <c r="AI1233" s="7">
        <v>0</v>
      </c>
      <c r="AJ1233" s="1"/>
      <c r="AK1233" s="1"/>
      <c r="AL1233" s="1"/>
      <c r="AM1233" s="1"/>
      <c r="AN1233" s="1"/>
      <c r="AO1233" s="1"/>
      <c r="AP1233" s="12">
        <v>43297</v>
      </c>
      <c r="AQ1233" s="12">
        <v>43298</v>
      </c>
      <c r="AR1233" s="12">
        <v>43317</v>
      </c>
      <c r="AS1233" t="s">
        <v>75</v>
      </c>
      <c r="AT1233" s="1">
        <v>43335</v>
      </c>
      <c r="AU1233" s="1">
        <v>43318</v>
      </c>
      <c r="AV1233" s="7" t="s">
        <v>18</v>
      </c>
      <c r="AZ1233" s="1">
        <v>43335</v>
      </c>
      <c r="BA1233" s="1"/>
      <c r="BH1233" s="1"/>
      <c r="BI1233" s="1"/>
      <c r="BO1233" s="12"/>
      <c r="BP1233" t="b">
        <v>0</v>
      </c>
      <c r="BQ1233" t="b">
        <v>0</v>
      </c>
      <c r="BR1233" s="7"/>
      <c r="BS1233" s="7" t="s">
        <v>13</v>
      </c>
      <c r="BT1233" t="b">
        <v>0</v>
      </c>
      <c r="BU1233" t="b">
        <v>0</v>
      </c>
      <c r="BV1233">
        <v>1230</v>
      </c>
      <c r="BW1233">
        <v>1</v>
      </c>
      <c r="CC1233" s="1"/>
      <c r="CH1233" s="7">
        <v>5</v>
      </c>
      <c r="CI1233" s="7">
        <v>8</v>
      </c>
      <c r="CJ1233" s="7">
        <v>0</v>
      </c>
      <c r="CK1233" s="7">
        <v>3</v>
      </c>
      <c r="CL1233" s="7">
        <v>19</v>
      </c>
      <c r="CM1233" s="7">
        <v>1</v>
      </c>
      <c r="CN1233" s="7">
        <v>18</v>
      </c>
      <c r="CO1233" s="7">
        <v>-43318</v>
      </c>
      <c r="CP1233" s="7">
        <v>43335</v>
      </c>
      <c r="CQ1233" s="7">
        <v>20</v>
      </c>
      <c r="CR1233" s="27">
        <v>2018</v>
      </c>
      <c r="CS1233" s="27">
        <v>7</v>
      </c>
      <c r="CT1233" s="27">
        <v>10</v>
      </c>
      <c r="CU1233" s="27">
        <v>1</v>
      </c>
      <c r="CV1233" s="27">
        <v>28</v>
      </c>
      <c r="CW1233" s="27" t="s">
        <v>18858</v>
      </c>
      <c r="CX1233" s="27" t="s">
        <v>24167</v>
      </c>
      <c r="CY1233" s="27" t="s">
        <v>18858</v>
      </c>
      <c r="CZ1233" s="27" t="s">
        <v>24318</v>
      </c>
      <c r="DA1233" s="27" t="s">
        <v>24319</v>
      </c>
      <c r="DB1233" s="27" t="s">
        <v>18772</v>
      </c>
      <c r="DC1233" s="27">
        <v>1</v>
      </c>
      <c r="DD1233" s="27">
        <v>90</v>
      </c>
    </row>
    <row r="1234" spans="1:108" customFormat="1" hidden="1" x14ac:dyDescent="0.25">
      <c r="A1234" s="7" t="s">
        <v>338</v>
      </c>
      <c r="B1234" s="12">
        <v>43310</v>
      </c>
      <c r="C1234" s="7" t="s">
        <v>75</v>
      </c>
      <c r="D1234" s="7" t="s">
        <v>266</v>
      </c>
      <c r="E1234" s="7" t="s">
        <v>14</v>
      </c>
      <c r="F1234" t="s">
        <v>1731</v>
      </c>
      <c r="J1234" t="s">
        <v>22113</v>
      </c>
      <c r="K1234" s="1">
        <v>42746</v>
      </c>
      <c r="L1234" s="7" t="s">
        <v>339</v>
      </c>
      <c r="M1234" s="7">
        <v>1</v>
      </c>
      <c r="N1234" s="7"/>
      <c r="O1234" s="7" t="s">
        <v>1011</v>
      </c>
      <c r="P1234" t="s">
        <v>22114</v>
      </c>
      <c r="Q1234" s="12">
        <v>43252</v>
      </c>
      <c r="R1234" s="12">
        <v>43252</v>
      </c>
      <c r="T1234" s="1"/>
      <c r="W1234" t="s">
        <v>75</v>
      </c>
      <c r="X1234" t="s">
        <v>75</v>
      </c>
      <c r="Y1234" t="s">
        <v>17</v>
      </c>
      <c r="Z1234" s="1"/>
      <c r="AA1234" t="s">
        <v>75</v>
      </c>
      <c r="AB1234" t="s">
        <v>75</v>
      </c>
      <c r="AC1234" s="12">
        <v>43247</v>
      </c>
      <c r="AD1234" t="s">
        <v>75</v>
      </c>
      <c r="AE1234" t="s">
        <v>75</v>
      </c>
      <c r="AF1234" s="7" t="s">
        <v>17</v>
      </c>
      <c r="AG1234" t="s">
        <v>75</v>
      </c>
      <c r="AH1234" t="s">
        <v>75</v>
      </c>
      <c r="AI1234" s="7">
        <v>3</v>
      </c>
      <c r="AJ1234" s="1">
        <v>42756</v>
      </c>
      <c r="AK1234" s="1">
        <v>42852</v>
      </c>
      <c r="AL1234" s="1"/>
      <c r="AM1234" s="1">
        <v>42807</v>
      </c>
      <c r="AN1234" s="1">
        <v>42885</v>
      </c>
      <c r="AO1234" s="1"/>
      <c r="AP1234" s="12">
        <v>43253</v>
      </c>
      <c r="AQ1234" s="12">
        <v>43254</v>
      </c>
      <c r="AR1234" s="12">
        <v>43309</v>
      </c>
      <c r="AS1234" t="s">
        <v>75</v>
      </c>
      <c r="AT1234" s="1">
        <v>43335</v>
      </c>
      <c r="AU1234" s="1">
        <v>43310</v>
      </c>
      <c r="AV1234" s="7" t="s">
        <v>18</v>
      </c>
      <c r="AZ1234" s="1">
        <v>43335</v>
      </c>
      <c r="BA1234" s="1"/>
      <c r="BH1234" s="1"/>
      <c r="BI1234" s="1"/>
      <c r="BO1234" s="12"/>
      <c r="BP1234" t="b">
        <v>0</v>
      </c>
      <c r="BQ1234" t="b">
        <v>0</v>
      </c>
      <c r="BR1234" s="7"/>
      <c r="BS1234" s="7" t="s">
        <v>13</v>
      </c>
      <c r="BT1234" t="b">
        <v>0</v>
      </c>
      <c r="BU1234" t="b">
        <v>0</v>
      </c>
      <c r="BV1234">
        <v>1231</v>
      </c>
      <c r="BW1234">
        <v>1</v>
      </c>
      <c r="CC1234" s="1"/>
      <c r="CH1234" s="7">
        <v>5</v>
      </c>
      <c r="CI1234" s="7">
        <v>7</v>
      </c>
      <c r="CJ1234" s="7">
        <v>0</v>
      </c>
      <c r="CK1234" s="7">
        <v>2</v>
      </c>
      <c r="CL1234" s="7">
        <v>55</v>
      </c>
      <c r="CM1234" s="7">
        <v>1</v>
      </c>
      <c r="CN1234" s="7">
        <v>26</v>
      </c>
      <c r="CO1234" s="7">
        <v>-43310</v>
      </c>
      <c r="CP1234" s="7">
        <v>43335</v>
      </c>
      <c r="CQ1234" s="7">
        <v>56</v>
      </c>
      <c r="CR1234" s="27">
        <v>2018</v>
      </c>
      <c r="CS1234" s="27">
        <v>5</v>
      </c>
      <c r="CT1234" s="27">
        <v>10</v>
      </c>
      <c r="CU1234" s="27">
        <v>1</v>
      </c>
      <c r="CV1234" s="27">
        <v>21</v>
      </c>
      <c r="CW1234" s="27" t="s">
        <v>18858</v>
      </c>
      <c r="CX1234" s="27" t="s">
        <v>24168</v>
      </c>
      <c r="CY1234" s="27" t="s">
        <v>18858</v>
      </c>
      <c r="CZ1234" s="27" t="s">
        <v>24318</v>
      </c>
      <c r="DA1234" s="27" t="s">
        <v>24319</v>
      </c>
      <c r="DB1234" s="27" t="s">
        <v>18773</v>
      </c>
      <c r="DC1234" s="27">
        <v>1</v>
      </c>
      <c r="DD1234" s="27">
        <v>90</v>
      </c>
    </row>
    <row r="1235" spans="1:108" customFormat="1" hidden="1" x14ac:dyDescent="0.25">
      <c r="A1235" s="7" t="s">
        <v>16844</v>
      </c>
      <c r="B1235" s="12">
        <v>43310</v>
      </c>
      <c r="C1235" s="7" t="s">
        <v>75</v>
      </c>
      <c r="D1235" s="7" t="s">
        <v>62</v>
      </c>
      <c r="E1235" s="7" t="s">
        <v>29</v>
      </c>
      <c r="F1235" t="s">
        <v>9079</v>
      </c>
      <c r="J1235" t="s">
        <v>22115</v>
      </c>
      <c r="K1235" s="1">
        <v>43214</v>
      </c>
      <c r="L1235" s="7" t="s">
        <v>16845</v>
      </c>
      <c r="M1235" s="7">
        <v>0</v>
      </c>
      <c r="N1235" s="7"/>
      <c r="O1235" s="7" t="s">
        <v>979</v>
      </c>
      <c r="P1235" t="s">
        <v>22116</v>
      </c>
      <c r="Q1235" s="12">
        <v>43301</v>
      </c>
      <c r="R1235" s="12">
        <v>43301</v>
      </c>
      <c r="T1235" s="1"/>
      <c r="W1235" t="s">
        <v>75</v>
      </c>
      <c r="X1235" t="s">
        <v>17</v>
      </c>
      <c r="Y1235" t="s">
        <v>17</v>
      </c>
      <c r="Z1235" s="1"/>
      <c r="AA1235" t="s">
        <v>75</v>
      </c>
      <c r="AB1235" t="s">
        <v>75</v>
      </c>
      <c r="AC1235" s="12">
        <v>43291</v>
      </c>
      <c r="AD1235" t="s">
        <v>75</v>
      </c>
      <c r="AE1235" t="s">
        <v>75</v>
      </c>
      <c r="AF1235" s="7" t="s">
        <v>75</v>
      </c>
      <c r="AG1235" t="s">
        <v>75</v>
      </c>
      <c r="AH1235" t="s">
        <v>75</v>
      </c>
      <c r="AI1235" s="7">
        <v>2</v>
      </c>
      <c r="AJ1235" s="1">
        <v>42849</v>
      </c>
      <c r="AK1235" s="1">
        <v>43227</v>
      </c>
      <c r="AL1235" s="1"/>
      <c r="AM1235" s="1">
        <v>42929</v>
      </c>
      <c r="AN1235" s="1"/>
      <c r="AO1235" s="1"/>
      <c r="AP1235" s="12">
        <v>43303</v>
      </c>
      <c r="AQ1235" s="12">
        <v>43304</v>
      </c>
      <c r="AR1235" s="12">
        <v>43309</v>
      </c>
      <c r="AS1235" t="s">
        <v>75</v>
      </c>
      <c r="AT1235" s="1">
        <v>43339</v>
      </c>
      <c r="AU1235" s="1">
        <v>43310</v>
      </c>
      <c r="AV1235" s="7" t="s">
        <v>22</v>
      </c>
      <c r="AZ1235" s="1">
        <v>43339</v>
      </c>
      <c r="BA1235" s="1"/>
      <c r="BH1235" s="1"/>
      <c r="BI1235" s="1"/>
      <c r="BO1235" s="12"/>
      <c r="BP1235" t="b">
        <v>0</v>
      </c>
      <c r="BQ1235" t="b">
        <v>0</v>
      </c>
      <c r="BR1235" s="7"/>
      <c r="BS1235" s="7" t="s">
        <v>13</v>
      </c>
      <c r="BT1235" t="b">
        <v>0</v>
      </c>
      <c r="BU1235" t="b">
        <v>0</v>
      </c>
      <c r="BV1235">
        <v>1232</v>
      </c>
      <c r="BW1235">
        <v>1</v>
      </c>
      <c r="CC1235" s="1"/>
      <c r="CH1235" s="7">
        <v>10</v>
      </c>
      <c r="CI1235" s="7">
        <v>13</v>
      </c>
      <c r="CJ1235" s="7">
        <v>0</v>
      </c>
      <c r="CK1235" s="7">
        <v>3</v>
      </c>
      <c r="CL1235" s="7">
        <v>5</v>
      </c>
      <c r="CM1235" s="7">
        <v>1</v>
      </c>
      <c r="CN1235" s="7">
        <v>30</v>
      </c>
      <c r="CO1235" s="7">
        <v>-43310</v>
      </c>
      <c r="CP1235" s="7">
        <v>43339</v>
      </c>
      <c r="CQ1235" s="7">
        <v>6</v>
      </c>
      <c r="CR1235" s="27">
        <v>2018</v>
      </c>
      <c r="CS1235" s="27">
        <v>7</v>
      </c>
      <c r="CT1235" s="27">
        <v>10</v>
      </c>
      <c r="CU1235" s="27">
        <v>1</v>
      </c>
      <c r="CV1235" s="27">
        <v>28</v>
      </c>
      <c r="CW1235" s="27" t="s">
        <v>18858</v>
      </c>
      <c r="CX1235" s="27" t="s">
        <v>24324</v>
      </c>
      <c r="CY1235" s="27" t="s">
        <v>18858</v>
      </c>
      <c r="CZ1235" s="27" t="s">
        <v>24318</v>
      </c>
      <c r="DA1235" s="27" t="s">
        <v>24319</v>
      </c>
      <c r="DB1235" s="27" t="s">
        <v>24326</v>
      </c>
      <c r="DC1235" s="27">
        <v>1</v>
      </c>
      <c r="DD1235" s="27">
        <v>90</v>
      </c>
    </row>
    <row r="1236" spans="1:108" customFormat="1" hidden="1" x14ac:dyDescent="0.25">
      <c r="A1236" s="7" t="s">
        <v>18212</v>
      </c>
      <c r="B1236" s="12">
        <v>43332</v>
      </c>
      <c r="C1236" s="7" t="s">
        <v>75</v>
      </c>
      <c r="D1236" s="7" t="s">
        <v>558</v>
      </c>
      <c r="E1236" s="7" t="s">
        <v>32</v>
      </c>
      <c r="F1236" t="s">
        <v>1731</v>
      </c>
      <c r="J1236" t="s">
        <v>22117</v>
      </c>
      <c r="K1236" s="1">
        <v>42464</v>
      </c>
      <c r="L1236" s="7" t="s">
        <v>9063</v>
      </c>
      <c r="M1236" s="7">
        <v>2</v>
      </c>
      <c r="N1236" s="7">
        <v>4</v>
      </c>
      <c r="O1236" s="7" t="s">
        <v>1011</v>
      </c>
      <c r="P1236" t="s">
        <v>22118</v>
      </c>
      <c r="Q1236" s="12">
        <v>43305</v>
      </c>
      <c r="R1236" s="12">
        <v>43305</v>
      </c>
      <c r="T1236" s="1"/>
      <c r="W1236" t="s">
        <v>75</v>
      </c>
      <c r="X1236" t="s">
        <v>75</v>
      </c>
      <c r="Y1236" t="s">
        <v>17</v>
      </c>
      <c r="Z1236" s="1"/>
      <c r="AA1236" t="s">
        <v>75</v>
      </c>
      <c r="AB1236" t="s">
        <v>75</v>
      </c>
      <c r="AC1236" s="12">
        <v>43295</v>
      </c>
      <c r="AD1236" t="s">
        <v>75</v>
      </c>
      <c r="AE1236" t="s">
        <v>75</v>
      </c>
      <c r="AF1236" s="7" t="s">
        <v>75</v>
      </c>
      <c r="AG1236" t="s">
        <v>75</v>
      </c>
      <c r="AH1236" t="s">
        <v>75</v>
      </c>
      <c r="AI1236" s="7">
        <v>1</v>
      </c>
      <c r="AJ1236" s="1">
        <v>42541</v>
      </c>
      <c r="AK1236" s="1"/>
      <c r="AL1236" s="1"/>
      <c r="AM1236" s="1">
        <v>42571</v>
      </c>
      <c r="AN1236" s="1"/>
      <c r="AO1236" s="1"/>
      <c r="AP1236" s="12">
        <v>43307</v>
      </c>
      <c r="AQ1236" s="12">
        <v>43308</v>
      </c>
      <c r="AR1236" s="12">
        <v>43331</v>
      </c>
      <c r="AS1236" t="s">
        <v>75</v>
      </c>
      <c r="AT1236" s="1">
        <v>43342</v>
      </c>
      <c r="AU1236" s="1">
        <v>43332</v>
      </c>
      <c r="AV1236" s="7" t="s">
        <v>23</v>
      </c>
      <c r="AZ1236" s="1">
        <v>43342</v>
      </c>
      <c r="BA1236" s="1">
        <v>43342</v>
      </c>
      <c r="BB1236" t="s">
        <v>17</v>
      </c>
      <c r="BC1236" t="s">
        <v>17</v>
      </c>
      <c r="BD1236" t="s">
        <v>17</v>
      </c>
      <c r="BE1236" t="s">
        <v>17</v>
      </c>
      <c r="BF1236" t="s">
        <v>17</v>
      </c>
      <c r="BG1236" t="s">
        <v>75</v>
      </c>
      <c r="BH1236" s="1">
        <v>43342</v>
      </c>
      <c r="BI1236" s="1"/>
      <c r="BJ1236" t="s">
        <v>17</v>
      </c>
      <c r="BK1236" t="s">
        <v>17</v>
      </c>
      <c r="BL1236" t="s">
        <v>17</v>
      </c>
      <c r="BM1236" t="s">
        <v>1004</v>
      </c>
      <c r="BN1236" t="s">
        <v>17</v>
      </c>
      <c r="BO1236" s="12"/>
      <c r="BP1236" t="b">
        <v>0</v>
      </c>
      <c r="BQ1236" t="b">
        <v>0</v>
      </c>
      <c r="BR1236" s="7"/>
      <c r="BS1236" s="7" t="s">
        <v>13</v>
      </c>
      <c r="BT1236" t="b">
        <v>0</v>
      </c>
      <c r="BU1236" t="b">
        <v>0</v>
      </c>
      <c r="BV1236">
        <v>1233</v>
      </c>
      <c r="BW1236">
        <v>1</v>
      </c>
      <c r="CC1236" s="1"/>
      <c r="CH1236" s="7">
        <v>10</v>
      </c>
      <c r="CI1236" s="7">
        <v>13</v>
      </c>
      <c r="CJ1236" s="7">
        <v>0</v>
      </c>
      <c r="CK1236" s="7">
        <v>3</v>
      </c>
      <c r="CL1236" s="7">
        <v>23</v>
      </c>
      <c r="CM1236" s="7">
        <v>1</v>
      </c>
      <c r="CN1236" s="7">
        <v>11</v>
      </c>
      <c r="CO1236" s="7">
        <v>-43332</v>
      </c>
      <c r="CP1236" s="7">
        <v>43342</v>
      </c>
      <c r="CQ1236" s="7">
        <v>24</v>
      </c>
      <c r="CR1236" s="27">
        <v>2018</v>
      </c>
      <c r="CS1236" s="27">
        <v>7</v>
      </c>
      <c r="CT1236" s="27">
        <v>10</v>
      </c>
      <c r="CU1236" s="27">
        <v>1</v>
      </c>
      <c r="CV1236" s="27">
        <v>28</v>
      </c>
      <c r="CW1236" s="27" t="s">
        <v>18858</v>
      </c>
      <c r="CX1236" s="27" t="s">
        <v>24167</v>
      </c>
      <c r="CY1236" s="27" t="s">
        <v>18858</v>
      </c>
      <c r="CZ1236" s="27" t="s">
        <v>24318</v>
      </c>
      <c r="DA1236" s="27" t="s">
        <v>24319</v>
      </c>
      <c r="DB1236" s="27" t="s">
        <v>24326</v>
      </c>
      <c r="DC1236" s="27">
        <v>1</v>
      </c>
      <c r="DD1236" s="27">
        <v>90</v>
      </c>
    </row>
    <row r="1237" spans="1:108" customFormat="1" hidden="1" x14ac:dyDescent="0.25">
      <c r="A1237" s="7" t="s">
        <v>16846</v>
      </c>
      <c r="B1237" s="12">
        <v>43322</v>
      </c>
      <c r="C1237" s="7" t="s">
        <v>75</v>
      </c>
      <c r="D1237" s="7" t="s">
        <v>318</v>
      </c>
      <c r="E1237" s="7" t="s">
        <v>39</v>
      </c>
      <c r="F1237" t="s">
        <v>4808</v>
      </c>
      <c r="J1237" t="s">
        <v>22119</v>
      </c>
      <c r="K1237" s="1"/>
      <c r="L1237" s="7" t="s">
        <v>16847</v>
      </c>
      <c r="M1237" s="7"/>
      <c r="N1237" s="7">
        <v>1</v>
      </c>
      <c r="O1237" s="7" t="s">
        <v>1011</v>
      </c>
      <c r="P1237" t="s">
        <v>22120</v>
      </c>
      <c r="Q1237" s="12">
        <v>43304</v>
      </c>
      <c r="R1237" s="12">
        <v>43304</v>
      </c>
      <c r="T1237" s="1"/>
      <c r="W1237" t="s">
        <v>75</v>
      </c>
      <c r="X1237" t="s">
        <v>17</v>
      </c>
      <c r="Y1237" t="s">
        <v>17</v>
      </c>
      <c r="Z1237" s="1"/>
      <c r="AA1237" t="s">
        <v>75</v>
      </c>
      <c r="AB1237" t="s">
        <v>17</v>
      </c>
      <c r="AC1237" s="12">
        <v>43293</v>
      </c>
      <c r="AD1237" t="s">
        <v>75</v>
      </c>
      <c r="AE1237" t="s">
        <v>75</v>
      </c>
      <c r="AF1237" s="7" t="s">
        <v>75</v>
      </c>
      <c r="AG1237" t="s">
        <v>75</v>
      </c>
      <c r="AH1237" t="s">
        <v>75</v>
      </c>
      <c r="AI1237" s="7">
        <v>0</v>
      </c>
      <c r="AJ1237" s="1"/>
      <c r="AK1237" s="1"/>
      <c r="AL1237" s="1"/>
      <c r="AM1237" s="1"/>
      <c r="AN1237" s="1"/>
      <c r="AO1237" s="1"/>
      <c r="AP1237" s="12">
        <v>43304</v>
      </c>
      <c r="AQ1237" s="12">
        <v>43305</v>
      </c>
      <c r="AR1237" s="12">
        <v>43321</v>
      </c>
      <c r="AS1237" t="s">
        <v>75</v>
      </c>
      <c r="AT1237" s="1">
        <v>43458</v>
      </c>
      <c r="AU1237" s="1">
        <v>43322</v>
      </c>
      <c r="AV1237" s="7" t="s">
        <v>18</v>
      </c>
      <c r="AZ1237" s="1">
        <v>43458</v>
      </c>
      <c r="BA1237" s="1"/>
      <c r="BH1237" s="1"/>
      <c r="BI1237" s="1"/>
      <c r="BO1237" s="12"/>
      <c r="BP1237" t="b">
        <v>0</v>
      </c>
      <c r="BQ1237" t="b">
        <v>0</v>
      </c>
      <c r="BR1237" s="7"/>
      <c r="BS1237" s="7" t="s">
        <v>13</v>
      </c>
      <c r="BT1237" t="b">
        <v>0</v>
      </c>
      <c r="BU1237" t="b">
        <v>0</v>
      </c>
      <c r="BV1237">
        <v>1234</v>
      </c>
      <c r="BW1237">
        <v>1</v>
      </c>
      <c r="CC1237" s="1"/>
      <c r="CH1237" s="7">
        <v>11</v>
      </c>
      <c r="CI1237" s="7">
        <v>12</v>
      </c>
      <c r="CJ1237" s="7">
        <v>0</v>
      </c>
      <c r="CK1237" s="7">
        <v>1</v>
      </c>
      <c r="CL1237" s="7">
        <v>16</v>
      </c>
      <c r="CM1237" s="7">
        <v>1</v>
      </c>
      <c r="CN1237" s="7">
        <v>137</v>
      </c>
      <c r="CO1237" s="7">
        <v>-43322</v>
      </c>
      <c r="CP1237" s="7">
        <v>43458</v>
      </c>
      <c r="CQ1237" s="7">
        <v>17</v>
      </c>
      <c r="CR1237" s="27">
        <v>2018</v>
      </c>
      <c r="CS1237" s="27">
        <v>7</v>
      </c>
      <c r="CT1237" s="27">
        <v>10</v>
      </c>
      <c r="CU1237" s="27">
        <v>1</v>
      </c>
      <c r="CV1237" s="27">
        <v>28</v>
      </c>
      <c r="CW1237" s="27" t="s">
        <v>18858</v>
      </c>
      <c r="CX1237" s="27" t="s">
        <v>24167</v>
      </c>
      <c r="CY1237" s="27" t="s">
        <v>18858</v>
      </c>
      <c r="CZ1237" s="27" t="s">
        <v>24318</v>
      </c>
      <c r="DA1237" s="27" t="s">
        <v>24319</v>
      </c>
      <c r="DB1237" s="27" t="s">
        <v>18772</v>
      </c>
      <c r="DC1237" s="27">
        <v>1</v>
      </c>
      <c r="DD1237" s="27">
        <v>90</v>
      </c>
    </row>
    <row r="1238" spans="1:108" customFormat="1" hidden="1" x14ac:dyDescent="0.25">
      <c r="A1238" s="7" t="s">
        <v>16848</v>
      </c>
      <c r="B1238" s="12">
        <v>43322</v>
      </c>
      <c r="C1238" s="7" t="s">
        <v>75</v>
      </c>
      <c r="D1238" s="7" t="s">
        <v>318</v>
      </c>
      <c r="E1238" s="7" t="s">
        <v>39</v>
      </c>
      <c r="F1238" t="s">
        <v>4808</v>
      </c>
      <c r="J1238" t="s">
        <v>22121</v>
      </c>
      <c r="K1238" s="1">
        <v>42255</v>
      </c>
      <c r="L1238" s="7" t="s">
        <v>16849</v>
      </c>
      <c r="M1238" s="7">
        <v>2</v>
      </c>
      <c r="N1238" s="7"/>
      <c r="O1238" s="7" t="s">
        <v>1011</v>
      </c>
      <c r="P1238" t="s">
        <v>22120</v>
      </c>
      <c r="Q1238" s="12">
        <v>43306</v>
      </c>
      <c r="R1238" s="12">
        <v>43306</v>
      </c>
      <c r="T1238" s="1"/>
      <c r="W1238" t="s">
        <v>17</v>
      </c>
      <c r="X1238" t="s">
        <v>75</v>
      </c>
      <c r="Y1238" t="s">
        <v>17</v>
      </c>
      <c r="Z1238" s="1"/>
      <c r="AA1238" t="s">
        <v>75</v>
      </c>
      <c r="AB1238" t="s">
        <v>75</v>
      </c>
      <c r="AC1238" s="12">
        <v>43294</v>
      </c>
      <c r="AD1238" t="s">
        <v>75</v>
      </c>
      <c r="AE1238" t="s">
        <v>75</v>
      </c>
      <c r="AF1238" s="7" t="s">
        <v>75</v>
      </c>
      <c r="AG1238" t="s">
        <v>75</v>
      </c>
      <c r="AH1238" t="s">
        <v>75</v>
      </c>
      <c r="AI1238" s="7">
        <v>4</v>
      </c>
      <c r="AJ1238" s="1">
        <v>42255</v>
      </c>
      <c r="AK1238" s="1">
        <v>43160</v>
      </c>
      <c r="AL1238" s="1"/>
      <c r="AM1238" s="1">
        <v>42314</v>
      </c>
      <c r="AN1238" s="1">
        <v>42466</v>
      </c>
      <c r="AO1238" s="1"/>
      <c r="AP1238" s="12">
        <v>43306</v>
      </c>
      <c r="AQ1238" s="12">
        <v>43307</v>
      </c>
      <c r="AR1238" s="12">
        <v>43321</v>
      </c>
      <c r="AS1238" t="s">
        <v>75</v>
      </c>
      <c r="AT1238" s="1">
        <v>43458</v>
      </c>
      <c r="AU1238" s="1">
        <v>43322</v>
      </c>
      <c r="AV1238" s="7" t="s">
        <v>18</v>
      </c>
      <c r="AZ1238" s="1">
        <v>43458</v>
      </c>
      <c r="BA1238" s="1"/>
      <c r="BH1238" s="1"/>
      <c r="BI1238" s="1"/>
      <c r="BO1238" s="12"/>
      <c r="BP1238" t="b">
        <v>0</v>
      </c>
      <c r="BQ1238" t="b">
        <v>0</v>
      </c>
      <c r="BR1238" s="7"/>
      <c r="BS1238" s="7" t="s">
        <v>13</v>
      </c>
      <c r="BT1238" t="b">
        <v>0</v>
      </c>
      <c r="BU1238" t="b">
        <v>0</v>
      </c>
      <c r="BV1238">
        <v>1235</v>
      </c>
      <c r="BW1238">
        <v>1</v>
      </c>
      <c r="CC1238" s="1"/>
      <c r="CH1238" s="7">
        <v>12</v>
      </c>
      <c r="CI1238" s="7">
        <v>13</v>
      </c>
      <c r="CJ1238" s="7">
        <v>0</v>
      </c>
      <c r="CK1238" s="7">
        <v>1</v>
      </c>
      <c r="CL1238" s="7">
        <v>14</v>
      </c>
      <c r="CM1238" s="7">
        <v>1</v>
      </c>
      <c r="CN1238" s="7">
        <v>137</v>
      </c>
      <c r="CO1238" s="7">
        <v>-43322</v>
      </c>
      <c r="CP1238" s="7">
        <v>43458</v>
      </c>
      <c r="CQ1238" s="7">
        <v>15</v>
      </c>
      <c r="CR1238" s="27">
        <v>2018</v>
      </c>
      <c r="CS1238" s="27">
        <v>7</v>
      </c>
      <c r="CT1238" s="27">
        <v>10</v>
      </c>
      <c r="CU1238" s="27">
        <v>1</v>
      </c>
      <c r="CV1238" s="27">
        <v>28</v>
      </c>
      <c r="CW1238" s="27" t="s">
        <v>18858</v>
      </c>
      <c r="CX1238" s="27" t="s">
        <v>24167</v>
      </c>
      <c r="CY1238" s="27" t="s">
        <v>18858</v>
      </c>
      <c r="CZ1238" s="27" t="s">
        <v>24318</v>
      </c>
      <c r="DA1238" s="27" t="s">
        <v>24319</v>
      </c>
      <c r="DB1238" s="27" t="s">
        <v>24458</v>
      </c>
      <c r="DC1238" s="27">
        <v>1</v>
      </c>
      <c r="DD1238" s="27">
        <v>90</v>
      </c>
    </row>
    <row r="1239" spans="1:108" customFormat="1" hidden="1" x14ac:dyDescent="0.25">
      <c r="A1239" s="7" t="s">
        <v>16850</v>
      </c>
      <c r="B1239" s="12">
        <v>43343</v>
      </c>
      <c r="C1239" s="7" t="s">
        <v>75</v>
      </c>
      <c r="D1239" s="7" t="s">
        <v>318</v>
      </c>
      <c r="E1239" s="7" t="s">
        <v>39</v>
      </c>
      <c r="F1239" t="s">
        <v>22122</v>
      </c>
      <c r="J1239" t="s">
        <v>22123</v>
      </c>
      <c r="K1239" s="1">
        <v>42556</v>
      </c>
      <c r="L1239" s="7" t="s">
        <v>16851</v>
      </c>
      <c r="M1239" s="7">
        <v>2</v>
      </c>
      <c r="N1239" s="7"/>
      <c r="O1239" s="7" t="s">
        <v>1011</v>
      </c>
      <c r="P1239" t="s">
        <v>22124</v>
      </c>
      <c r="Q1239" s="12">
        <v>43321</v>
      </c>
      <c r="R1239" s="12">
        <v>43321</v>
      </c>
      <c r="T1239" s="1"/>
      <c r="W1239" t="s">
        <v>75</v>
      </c>
      <c r="X1239" t="s">
        <v>17</v>
      </c>
      <c r="Y1239" t="s">
        <v>17</v>
      </c>
      <c r="Z1239" s="1"/>
      <c r="AA1239" t="s">
        <v>17</v>
      </c>
      <c r="AB1239" t="s">
        <v>75</v>
      </c>
      <c r="AC1239" s="12">
        <v>43318</v>
      </c>
      <c r="AD1239" t="s">
        <v>75</v>
      </c>
      <c r="AE1239" t="s">
        <v>75</v>
      </c>
      <c r="AF1239" s="7" t="s">
        <v>17</v>
      </c>
      <c r="AG1239" t="s">
        <v>75</v>
      </c>
      <c r="AH1239" t="s">
        <v>75</v>
      </c>
      <c r="AI1239" s="7">
        <v>3</v>
      </c>
      <c r="AJ1239" s="1">
        <v>42589</v>
      </c>
      <c r="AK1239" s="1">
        <v>42663</v>
      </c>
      <c r="AL1239" s="1"/>
      <c r="AM1239" s="1">
        <v>42622</v>
      </c>
      <c r="AN1239" s="1">
        <v>42704</v>
      </c>
      <c r="AO1239" s="1"/>
      <c r="AP1239" s="12">
        <v>43321</v>
      </c>
      <c r="AQ1239" s="12">
        <v>43322</v>
      </c>
      <c r="AR1239" s="12">
        <v>43342</v>
      </c>
      <c r="AS1239" t="s">
        <v>75</v>
      </c>
      <c r="AT1239" s="1">
        <v>43370</v>
      </c>
      <c r="AU1239" s="1">
        <v>43343</v>
      </c>
      <c r="AV1239" s="7" t="s">
        <v>18</v>
      </c>
      <c r="AZ1239" s="1">
        <v>43370</v>
      </c>
      <c r="BA1239" s="1"/>
      <c r="BH1239" s="1"/>
      <c r="BI1239" s="1"/>
      <c r="BO1239" s="12"/>
      <c r="BP1239" t="b">
        <v>0</v>
      </c>
      <c r="BQ1239" t="b">
        <v>0</v>
      </c>
      <c r="BR1239" s="7"/>
      <c r="BS1239" s="7" t="s">
        <v>13</v>
      </c>
      <c r="BT1239" t="b">
        <v>0</v>
      </c>
      <c r="BU1239" t="b">
        <v>0</v>
      </c>
      <c r="BV1239">
        <v>1236</v>
      </c>
      <c r="BW1239">
        <v>1</v>
      </c>
      <c r="CC1239" s="1"/>
      <c r="CH1239" s="7">
        <v>3</v>
      </c>
      <c r="CI1239" s="7">
        <v>4</v>
      </c>
      <c r="CJ1239" s="7">
        <v>0</v>
      </c>
      <c r="CK1239" s="7">
        <v>1</v>
      </c>
      <c r="CL1239" s="7">
        <v>20</v>
      </c>
      <c r="CM1239" s="7">
        <v>1</v>
      </c>
      <c r="CN1239" s="7">
        <v>28</v>
      </c>
      <c r="CO1239" s="7">
        <v>-43343</v>
      </c>
      <c r="CP1239" s="7">
        <v>43370</v>
      </c>
      <c r="CQ1239" s="7">
        <v>21</v>
      </c>
      <c r="CR1239" s="27">
        <v>2018</v>
      </c>
      <c r="CS1239" s="27">
        <v>8</v>
      </c>
      <c r="CT1239" s="27">
        <v>10</v>
      </c>
      <c r="CU1239" s="27">
        <v>1</v>
      </c>
      <c r="CV1239" s="27">
        <v>32</v>
      </c>
      <c r="CW1239" s="27" t="s">
        <v>18858</v>
      </c>
      <c r="CX1239" s="27" t="s">
        <v>24167</v>
      </c>
      <c r="CY1239" s="27" t="s">
        <v>18858</v>
      </c>
      <c r="CZ1239" s="27" t="s">
        <v>24318</v>
      </c>
      <c r="DA1239" s="27" t="s">
        <v>24319</v>
      </c>
      <c r="DB1239" s="27" t="s">
        <v>18773</v>
      </c>
      <c r="DC1239" s="27">
        <v>1</v>
      </c>
      <c r="DD1239" s="27">
        <v>90</v>
      </c>
    </row>
    <row r="1240" spans="1:108" customFormat="1" hidden="1" x14ac:dyDescent="0.25">
      <c r="A1240" s="7" t="s">
        <v>16852</v>
      </c>
      <c r="B1240" s="12">
        <v>43343</v>
      </c>
      <c r="C1240" s="7" t="s">
        <v>75</v>
      </c>
      <c r="D1240" s="7" t="s">
        <v>318</v>
      </c>
      <c r="E1240" s="7" t="s">
        <v>39</v>
      </c>
      <c r="F1240" t="s">
        <v>22122</v>
      </c>
      <c r="J1240" t="s">
        <v>22125</v>
      </c>
      <c r="K1240" s="1">
        <v>42559</v>
      </c>
      <c r="L1240" s="7" t="s">
        <v>16853</v>
      </c>
      <c r="M1240" s="7">
        <v>2</v>
      </c>
      <c r="N1240" s="7"/>
      <c r="O1240" s="7" t="s">
        <v>979</v>
      </c>
      <c r="P1240" t="s">
        <v>22124</v>
      </c>
      <c r="Q1240" s="12">
        <v>43321</v>
      </c>
      <c r="R1240" s="12">
        <v>43321</v>
      </c>
      <c r="T1240" s="1"/>
      <c r="W1240" t="s">
        <v>75</v>
      </c>
      <c r="X1240" t="s">
        <v>17</v>
      </c>
      <c r="Y1240" t="s">
        <v>17</v>
      </c>
      <c r="Z1240" s="1"/>
      <c r="AA1240" t="s">
        <v>17</v>
      </c>
      <c r="AB1240" t="s">
        <v>75</v>
      </c>
      <c r="AC1240" s="12">
        <v>43318</v>
      </c>
      <c r="AD1240" t="s">
        <v>75</v>
      </c>
      <c r="AE1240" t="s">
        <v>75</v>
      </c>
      <c r="AF1240" s="7" t="s">
        <v>17</v>
      </c>
      <c r="AG1240" t="s">
        <v>75</v>
      </c>
      <c r="AH1240" t="s">
        <v>75</v>
      </c>
      <c r="AI1240" s="7">
        <v>3</v>
      </c>
      <c r="AJ1240" s="1">
        <v>42560</v>
      </c>
      <c r="AK1240" s="1">
        <v>42683</v>
      </c>
      <c r="AL1240" s="1"/>
      <c r="AM1240" s="1">
        <v>42652</v>
      </c>
      <c r="AN1240" s="1">
        <v>42722</v>
      </c>
      <c r="AO1240" s="1"/>
      <c r="AP1240" s="12">
        <v>43321</v>
      </c>
      <c r="AQ1240" s="12">
        <v>43322</v>
      </c>
      <c r="AR1240" s="12">
        <v>43342</v>
      </c>
      <c r="AS1240" t="s">
        <v>75</v>
      </c>
      <c r="AT1240" s="1">
        <v>43370</v>
      </c>
      <c r="AU1240" s="1">
        <v>43343</v>
      </c>
      <c r="AV1240" s="7" t="s">
        <v>18</v>
      </c>
      <c r="AZ1240" s="1">
        <v>43370</v>
      </c>
      <c r="BA1240" s="1"/>
      <c r="BH1240" s="1"/>
      <c r="BI1240" s="1"/>
      <c r="BO1240" s="12"/>
      <c r="BP1240" t="b">
        <v>0</v>
      </c>
      <c r="BQ1240" t="b">
        <v>0</v>
      </c>
      <c r="BR1240" s="7"/>
      <c r="BS1240" s="7" t="s">
        <v>13</v>
      </c>
      <c r="BT1240" t="b">
        <v>0</v>
      </c>
      <c r="BU1240" t="b">
        <v>0</v>
      </c>
      <c r="BV1240">
        <v>1237</v>
      </c>
      <c r="BW1240">
        <v>1</v>
      </c>
      <c r="CC1240" s="1"/>
      <c r="CH1240" s="7">
        <v>3</v>
      </c>
      <c r="CI1240" s="7">
        <v>4</v>
      </c>
      <c r="CJ1240" s="7">
        <v>0</v>
      </c>
      <c r="CK1240" s="7">
        <v>1</v>
      </c>
      <c r="CL1240" s="7">
        <v>20</v>
      </c>
      <c r="CM1240" s="7">
        <v>1</v>
      </c>
      <c r="CN1240" s="7">
        <v>28</v>
      </c>
      <c r="CO1240" s="7">
        <v>-43343</v>
      </c>
      <c r="CP1240" s="7">
        <v>43370</v>
      </c>
      <c r="CQ1240" s="7">
        <v>21</v>
      </c>
      <c r="CR1240" s="27">
        <v>2018</v>
      </c>
      <c r="CS1240" s="27">
        <v>8</v>
      </c>
      <c r="CT1240" s="27">
        <v>10</v>
      </c>
      <c r="CU1240" s="27">
        <v>1</v>
      </c>
      <c r="CV1240" s="27">
        <v>32</v>
      </c>
      <c r="CW1240" s="27" t="s">
        <v>18858</v>
      </c>
      <c r="CX1240" s="27" t="s">
        <v>24167</v>
      </c>
      <c r="CY1240" s="27" t="s">
        <v>18858</v>
      </c>
      <c r="CZ1240" s="27" t="s">
        <v>24318</v>
      </c>
      <c r="DA1240" s="27" t="s">
        <v>24319</v>
      </c>
      <c r="DB1240" s="27" t="s">
        <v>18773</v>
      </c>
      <c r="DC1240" s="27">
        <v>1</v>
      </c>
      <c r="DD1240" s="27">
        <v>90</v>
      </c>
    </row>
    <row r="1241" spans="1:108" customFormat="1" hidden="1" x14ac:dyDescent="0.25">
      <c r="A1241" s="7" t="s">
        <v>18213</v>
      </c>
      <c r="B1241" s="12">
        <v>43343</v>
      </c>
      <c r="C1241" s="7" t="s">
        <v>75</v>
      </c>
      <c r="D1241" s="7" t="s">
        <v>318</v>
      </c>
      <c r="E1241" s="7" t="s">
        <v>39</v>
      </c>
      <c r="F1241" t="s">
        <v>1841</v>
      </c>
      <c r="J1241" t="s">
        <v>22126</v>
      </c>
      <c r="K1241" s="1">
        <v>43000</v>
      </c>
      <c r="L1241" s="7" t="s">
        <v>18214</v>
      </c>
      <c r="M1241" s="7">
        <v>0</v>
      </c>
      <c r="N1241" s="7">
        <v>10</v>
      </c>
      <c r="O1241" s="7" t="s">
        <v>979</v>
      </c>
      <c r="P1241" t="s">
        <v>22127</v>
      </c>
      <c r="Q1241" s="12">
        <v>43322</v>
      </c>
      <c r="R1241" s="12">
        <v>43322</v>
      </c>
      <c r="T1241" s="1"/>
      <c r="W1241" t="s">
        <v>75</v>
      </c>
      <c r="X1241" t="s">
        <v>17</v>
      </c>
      <c r="Y1241" t="s">
        <v>17</v>
      </c>
      <c r="Z1241" s="1"/>
      <c r="AA1241" t="s">
        <v>17</v>
      </c>
      <c r="AB1241" t="s">
        <v>75</v>
      </c>
      <c r="AC1241" s="12">
        <v>43306</v>
      </c>
      <c r="AD1241" t="s">
        <v>75</v>
      </c>
      <c r="AE1241" t="s">
        <v>75</v>
      </c>
      <c r="AF1241" s="7" t="s">
        <v>17</v>
      </c>
      <c r="AG1241" t="s">
        <v>75</v>
      </c>
      <c r="AH1241" t="s">
        <v>75</v>
      </c>
      <c r="AI1241" s="7">
        <v>3</v>
      </c>
      <c r="AJ1241" s="1">
        <v>43001</v>
      </c>
      <c r="AK1241" s="1">
        <v>43064</v>
      </c>
      <c r="AL1241" s="1"/>
      <c r="AM1241" s="1">
        <v>43022</v>
      </c>
      <c r="AN1241" s="1">
        <v>43076</v>
      </c>
      <c r="AO1241" s="1"/>
      <c r="AP1241" s="12">
        <v>43322</v>
      </c>
      <c r="AQ1241" s="12">
        <v>43323</v>
      </c>
      <c r="AR1241" s="12">
        <v>43342</v>
      </c>
      <c r="AS1241" t="s">
        <v>75</v>
      </c>
      <c r="AT1241" s="1">
        <v>43370</v>
      </c>
      <c r="AU1241" s="1">
        <v>43343</v>
      </c>
      <c r="AV1241" s="7" t="s">
        <v>18</v>
      </c>
      <c r="AZ1241" s="1">
        <v>43370</v>
      </c>
      <c r="BA1241" s="1"/>
      <c r="BH1241" s="1"/>
      <c r="BI1241" s="1"/>
      <c r="BO1241" s="12">
        <v>43509</v>
      </c>
      <c r="BP1241" t="b">
        <v>0</v>
      </c>
      <c r="BQ1241" t="b">
        <v>0</v>
      </c>
      <c r="BR1241" s="7" t="s">
        <v>85</v>
      </c>
      <c r="BS1241" s="7" t="s">
        <v>13</v>
      </c>
      <c r="BT1241" t="b">
        <v>0</v>
      </c>
      <c r="BU1241" t="b">
        <v>0</v>
      </c>
      <c r="BV1241">
        <v>1238</v>
      </c>
      <c r="BW1241">
        <v>1</v>
      </c>
      <c r="CC1241" s="1"/>
      <c r="CH1241" s="7">
        <v>16</v>
      </c>
      <c r="CI1241" s="7">
        <v>17</v>
      </c>
      <c r="CJ1241" s="7">
        <v>0</v>
      </c>
      <c r="CK1241" s="7">
        <v>1</v>
      </c>
      <c r="CL1241" s="7">
        <v>19</v>
      </c>
      <c r="CM1241" s="7">
        <v>1</v>
      </c>
      <c r="CN1241" s="7">
        <v>28</v>
      </c>
      <c r="CO1241" s="7">
        <v>-43343</v>
      </c>
      <c r="CP1241" s="7">
        <v>43370</v>
      </c>
      <c r="CQ1241" s="7">
        <v>20</v>
      </c>
      <c r="CR1241" s="27">
        <v>2018</v>
      </c>
      <c r="CS1241" s="27">
        <v>7</v>
      </c>
      <c r="CT1241" s="27">
        <v>10</v>
      </c>
      <c r="CU1241" s="27">
        <v>1</v>
      </c>
      <c r="CV1241" s="27">
        <v>30</v>
      </c>
      <c r="CW1241" s="27" t="s">
        <v>18857</v>
      </c>
      <c r="CX1241" s="27" t="s">
        <v>24167</v>
      </c>
      <c r="CY1241" s="27" t="s">
        <v>18857</v>
      </c>
      <c r="CZ1241" s="27" t="s">
        <v>24318</v>
      </c>
      <c r="DA1241" s="27" t="s">
        <v>24319</v>
      </c>
      <c r="DB1241" s="27" t="s">
        <v>18773</v>
      </c>
      <c r="DC1241" s="27">
        <v>2</v>
      </c>
      <c r="DD1241" s="27">
        <v>90</v>
      </c>
    </row>
    <row r="1242" spans="1:108" customFormat="1" hidden="1" x14ac:dyDescent="0.25">
      <c r="A1242" s="7" t="s">
        <v>18215</v>
      </c>
      <c r="B1242" s="12">
        <v>43329</v>
      </c>
      <c r="C1242" s="7" t="s">
        <v>75</v>
      </c>
      <c r="D1242" s="7" t="s">
        <v>162</v>
      </c>
      <c r="E1242" s="7" t="s">
        <v>73</v>
      </c>
      <c r="F1242" t="s">
        <v>22128</v>
      </c>
      <c r="J1242" t="s">
        <v>22129</v>
      </c>
      <c r="K1242" s="1">
        <v>42430</v>
      </c>
      <c r="L1242" s="7" t="s">
        <v>18216</v>
      </c>
      <c r="M1242" s="7">
        <v>2</v>
      </c>
      <c r="N1242" s="7"/>
      <c r="O1242" s="7" t="s">
        <v>979</v>
      </c>
      <c r="P1242" t="s">
        <v>22130</v>
      </c>
      <c r="Q1242" s="12">
        <v>43326</v>
      </c>
      <c r="R1242" s="12">
        <v>43326</v>
      </c>
      <c r="T1242" s="1"/>
      <c r="W1242" t="s">
        <v>75</v>
      </c>
      <c r="X1242" t="s">
        <v>17</v>
      </c>
      <c r="Y1242" t="s">
        <v>17</v>
      </c>
      <c r="Z1242" s="1"/>
      <c r="AA1242" t="s">
        <v>17</v>
      </c>
      <c r="AB1242" t="s">
        <v>75</v>
      </c>
      <c r="AC1242" s="12">
        <v>43320</v>
      </c>
      <c r="AD1242" t="s">
        <v>17</v>
      </c>
      <c r="AE1242" t="s">
        <v>17</v>
      </c>
      <c r="AF1242" s="7" t="s">
        <v>17</v>
      </c>
      <c r="AG1242" t="s">
        <v>17</v>
      </c>
      <c r="AH1242" t="s">
        <v>75</v>
      </c>
      <c r="AI1242" s="7">
        <v>3</v>
      </c>
      <c r="AJ1242" s="1">
        <v>42492</v>
      </c>
      <c r="AK1242" s="1">
        <v>42591</v>
      </c>
      <c r="AL1242" s="1"/>
      <c r="AM1242" s="1">
        <v>42556</v>
      </c>
      <c r="AN1242" s="1">
        <v>42622</v>
      </c>
      <c r="AO1242" s="1"/>
      <c r="AP1242" s="12">
        <v>43326</v>
      </c>
      <c r="AQ1242" s="12">
        <v>43327</v>
      </c>
      <c r="AR1242" s="12">
        <v>43328</v>
      </c>
      <c r="AS1242" t="s">
        <v>75</v>
      </c>
      <c r="AT1242" s="1">
        <v>43346</v>
      </c>
      <c r="AU1242" s="1">
        <v>43329</v>
      </c>
      <c r="AV1242" s="7" t="s">
        <v>18</v>
      </c>
      <c r="AZ1242" s="1">
        <v>43168</v>
      </c>
      <c r="BA1242" s="1"/>
      <c r="BH1242" s="1"/>
      <c r="BI1242" s="1"/>
      <c r="BO1242" s="12"/>
      <c r="BP1242" t="b">
        <v>0</v>
      </c>
      <c r="BQ1242" t="b">
        <v>0</v>
      </c>
      <c r="BR1242" s="7"/>
      <c r="BS1242" s="7" t="s">
        <v>13</v>
      </c>
      <c r="BT1242" t="b">
        <v>0</v>
      </c>
      <c r="BU1242" t="b">
        <v>0</v>
      </c>
      <c r="BV1242">
        <v>1239</v>
      </c>
      <c r="BW1242">
        <v>1</v>
      </c>
      <c r="CC1242" s="1"/>
      <c r="CH1242" s="7">
        <v>6</v>
      </c>
      <c r="CI1242" s="7">
        <v>7</v>
      </c>
      <c r="CJ1242" s="7">
        <v>0</v>
      </c>
      <c r="CK1242" s="7">
        <v>1</v>
      </c>
      <c r="CL1242" s="7">
        <v>1</v>
      </c>
      <c r="CM1242" s="7">
        <v>1</v>
      </c>
      <c r="CN1242" s="7">
        <v>-160</v>
      </c>
      <c r="CO1242" s="7">
        <v>-43329</v>
      </c>
      <c r="CP1242" s="7">
        <v>43168</v>
      </c>
      <c r="CQ1242" s="7">
        <v>2</v>
      </c>
      <c r="CR1242" s="27">
        <v>2018</v>
      </c>
      <c r="CS1242" s="27">
        <v>8</v>
      </c>
      <c r="CT1242" s="27">
        <v>10</v>
      </c>
      <c r="CU1242" s="27">
        <v>1</v>
      </c>
      <c r="CV1242" s="27">
        <v>32</v>
      </c>
      <c r="CW1242" s="27" t="s">
        <v>18858</v>
      </c>
      <c r="CX1242" s="27" t="s">
        <v>24322</v>
      </c>
      <c r="CY1242" s="27" t="s">
        <v>18858</v>
      </c>
      <c r="CZ1242" s="27" t="s">
        <v>24318</v>
      </c>
      <c r="DA1242" s="27" t="s">
        <v>24319</v>
      </c>
      <c r="DB1242" s="27" t="s">
        <v>18773</v>
      </c>
      <c r="DC1242" s="27">
        <v>1</v>
      </c>
      <c r="DD1242" s="27">
        <v>90</v>
      </c>
    </row>
    <row r="1243" spans="1:108" customFormat="1" hidden="1" x14ac:dyDescent="0.25">
      <c r="A1243" s="7" t="s">
        <v>18217</v>
      </c>
      <c r="B1243" s="12">
        <v>43329</v>
      </c>
      <c r="C1243" s="7" t="s">
        <v>75</v>
      </c>
      <c r="D1243" s="7" t="s">
        <v>107</v>
      </c>
      <c r="E1243" s="7" t="s">
        <v>73</v>
      </c>
      <c r="F1243" t="s">
        <v>22131</v>
      </c>
      <c r="J1243" t="s">
        <v>22132</v>
      </c>
      <c r="K1243" s="1">
        <v>39495</v>
      </c>
      <c r="L1243" s="7" t="s">
        <v>18218</v>
      </c>
      <c r="M1243" s="7">
        <v>10</v>
      </c>
      <c r="N1243" s="7"/>
      <c r="O1243" s="7" t="s">
        <v>1011</v>
      </c>
      <c r="P1243" t="s">
        <v>22133</v>
      </c>
      <c r="Q1243" s="12">
        <v>43311</v>
      </c>
      <c r="R1243" s="12">
        <v>43311</v>
      </c>
      <c r="T1243" s="1"/>
      <c r="W1243" t="s">
        <v>75</v>
      </c>
      <c r="X1243" t="s">
        <v>17</v>
      </c>
      <c r="Y1243" t="s">
        <v>17</v>
      </c>
      <c r="Z1243" s="1"/>
      <c r="AA1243" t="s">
        <v>75</v>
      </c>
      <c r="AB1243" t="s">
        <v>17</v>
      </c>
      <c r="AC1243" s="12">
        <v>43308</v>
      </c>
      <c r="AD1243" t="s">
        <v>17</v>
      </c>
      <c r="AE1243" t="s">
        <v>75</v>
      </c>
      <c r="AF1243" s="7" t="s">
        <v>75</v>
      </c>
      <c r="AG1243" t="s">
        <v>75</v>
      </c>
      <c r="AH1243" t="s">
        <v>75</v>
      </c>
      <c r="AI1243" s="7">
        <v>3</v>
      </c>
      <c r="AJ1243" s="1">
        <v>39496</v>
      </c>
      <c r="AK1243" s="1">
        <v>39586</v>
      </c>
      <c r="AL1243" s="1"/>
      <c r="AM1243" s="1">
        <v>39556</v>
      </c>
      <c r="AN1243" s="1">
        <v>39617</v>
      </c>
      <c r="AO1243" s="1"/>
      <c r="AP1243" s="12">
        <v>43311</v>
      </c>
      <c r="AQ1243" s="12"/>
      <c r="AR1243" s="12">
        <v>43328</v>
      </c>
      <c r="AS1243" t="s">
        <v>75</v>
      </c>
      <c r="AT1243" s="1">
        <v>43346</v>
      </c>
      <c r="AU1243" s="1">
        <v>43329</v>
      </c>
      <c r="AV1243" s="7" t="s">
        <v>18</v>
      </c>
      <c r="AZ1243" s="1">
        <v>43168</v>
      </c>
      <c r="BA1243" s="1"/>
      <c r="BH1243" s="1"/>
      <c r="BI1243" s="1"/>
      <c r="BO1243" s="12"/>
      <c r="BP1243" t="b">
        <v>0</v>
      </c>
      <c r="BQ1243" t="b">
        <v>0</v>
      </c>
      <c r="BR1243" s="7"/>
      <c r="BS1243" s="7" t="s">
        <v>13</v>
      </c>
      <c r="BT1243" t="b">
        <v>0</v>
      </c>
      <c r="BU1243" t="b">
        <v>0</v>
      </c>
      <c r="BV1243">
        <v>1240</v>
      </c>
      <c r="BW1243">
        <v>1</v>
      </c>
      <c r="CC1243" s="1"/>
      <c r="CH1243" s="7">
        <v>3</v>
      </c>
      <c r="CI1243" s="7">
        <v>-43308</v>
      </c>
      <c r="CJ1243" s="7">
        <v>0</v>
      </c>
      <c r="CK1243" s="7">
        <v>-43311</v>
      </c>
      <c r="CL1243" s="7">
        <v>43328</v>
      </c>
      <c r="CM1243" s="7">
        <v>1</v>
      </c>
      <c r="CN1243" s="7">
        <v>-160</v>
      </c>
      <c r="CO1243" s="7">
        <v>-43329</v>
      </c>
      <c r="CP1243" s="7">
        <v>43168</v>
      </c>
      <c r="CQ1243" s="7">
        <v>43329</v>
      </c>
      <c r="CR1243" s="27">
        <v>2018</v>
      </c>
      <c r="CS1243" s="27">
        <v>7</v>
      </c>
      <c r="CT1243" s="27">
        <v>10</v>
      </c>
      <c r="CU1243" s="27">
        <v>1</v>
      </c>
      <c r="CV1243" s="27">
        <v>30</v>
      </c>
      <c r="CW1243" s="27" t="s">
        <v>18858</v>
      </c>
      <c r="CX1243" s="27" t="s">
        <v>18859</v>
      </c>
      <c r="CY1243" s="27" t="s">
        <v>18858</v>
      </c>
      <c r="CZ1243" s="27" t="s">
        <v>24318</v>
      </c>
      <c r="DA1243" s="27" t="s">
        <v>24319</v>
      </c>
      <c r="DB1243" s="27" t="s">
        <v>18773</v>
      </c>
      <c r="DC1243" s="27">
        <v>1</v>
      </c>
      <c r="DD1243" s="27">
        <v>90</v>
      </c>
    </row>
    <row r="1244" spans="1:108" customFormat="1" hidden="1" x14ac:dyDescent="0.25">
      <c r="A1244" s="7" t="s">
        <v>18219</v>
      </c>
      <c r="B1244" s="12">
        <v>43331</v>
      </c>
      <c r="C1244" s="7" t="s">
        <v>75</v>
      </c>
      <c r="D1244" s="7" t="s">
        <v>223</v>
      </c>
      <c r="E1244" s="7" t="s">
        <v>35</v>
      </c>
      <c r="F1244" t="s">
        <v>3322</v>
      </c>
      <c r="J1244" t="s">
        <v>22134</v>
      </c>
      <c r="K1244" s="1"/>
      <c r="L1244" s="7" t="s">
        <v>18220</v>
      </c>
      <c r="M1244" s="7">
        <v>9</v>
      </c>
      <c r="N1244" s="7"/>
      <c r="O1244" s="7" t="s">
        <v>979</v>
      </c>
      <c r="P1244" t="s">
        <v>22135</v>
      </c>
      <c r="Q1244" s="12">
        <v>43292</v>
      </c>
      <c r="R1244" s="12">
        <v>43292</v>
      </c>
      <c r="T1244" s="1"/>
      <c r="W1244" t="s">
        <v>17</v>
      </c>
      <c r="X1244" t="s">
        <v>17</v>
      </c>
      <c r="Y1244" t="s">
        <v>17</v>
      </c>
      <c r="Z1244" s="1"/>
      <c r="AA1244" t="s">
        <v>17</v>
      </c>
      <c r="AB1244" t="s">
        <v>75</v>
      </c>
      <c r="AC1244" s="12">
        <v>43289</v>
      </c>
      <c r="AD1244" t="s">
        <v>75</v>
      </c>
      <c r="AE1244" t="s">
        <v>75</v>
      </c>
      <c r="AF1244" s="7" t="s">
        <v>75</v>
      </c>
      <c r="AG1244" t="s">
        <v>75</v>
      </c>
      <c r="AH1244" t="s">
        <v>75</v>
      </c>
      <c r="AI1244" s="7">
        <v>0</v>
      </c>
      <c r="AJ1244" s="1"/>
      <c r="AK1244" s="1"/>
      <c r="AL1244" s="1"/>
      <c r="AM1244" s="1"/>
      <c r="AN1244" s="1"/>
      <c r="AO1244" s="1"/>
      <c r="AP1244" s="12">
        <v>43301</v>
      </c>
      <c r="AQ1244" s="12">
        <v>43302</v>
      </c>
      <c r="AR1244" s="12">
        <v>43330</v>
      </c>
      <c r="AS1244" t="s">
        <v>75</v>
      </c>
      <c r="AT1244" s="1">
        <v>43346</v>
      </c>
      <c r="AU1244" s="1">
        <v>43331</v>
      </c>
      <c r="AV1244" s="7" t="s">
        <v>22</v>
      </c>
      <c r="AZ1244" s="1">
        <v>43346</v>
      </c>
      <c r="BA1244" s="1"/>
      <c r="BH1244" s="1"/>
      <c r="BI1244" s="1"/>
      <c r="BO1244" s="12"/>
      <c r="BP1244" t="b">
        <v>0</v>
      </c>
      <c r="BQ1244" t="b">
        <v>0</v>
      </c>
      <c r="BR1244" s="7"/>
      <c r="BS1244" s="7" t="s">
        <v>13</v>
      </c>
      <c r="BT1244" t="b">
        <v>0</v>
      </c>
      <c r="BU1244" t="b">
        <v>0</v>
      </c>
      <c r="BV1244">
        <v>1241</v>
      </c>
      <c r="BW1244">
        <v>1</v>
      </c>
      <c r="CC1244" s="1"/>
      <c r="CH1244" s="7">
        <v>3</v>
      </c>
      <c r="CI1244" s="7">
        <v>13</v>
      </c>
      <c r="CJ1244" s="7">
        <v>0</v>
      </c>
      <c r="CK1244" s="7">
        <v>10</v>
      </c>
      <c r="CL1244" s="7">
        <v>28</v>
      </c>
      <c r="CM1244" s="7">
        <v>1</v>
      </c>
      <c r="CN1244" s="7">
        <v>16</v>
      </c>
      <c r="CO1244" s="7">
        <v>-43331</v>
      </c>
      <c r="CP1244" s="7">
        <v>43346</v>
      </c>
      <c r="CQ1244" s="7">
        <v>29</v>
      </c>
      <c r="CR1244" s="27">
        <v>2018</v>
      </c>
      <c r="CS1244" s="27">
        <v>7</v>
      </c>
      <c r="CT1244" s="27">
        <v>10</v>
      </c>
      <c r="CU1244" s="27">
        <v>1</v>
      </c>
      <c r="CV1244" s="27">
        <v>27</v>
      </c>
      <c r="CW1244" s="27" t="s">
        <v>18858</v>
      </c>
      <c r="CX1244" s="27" t="s">
        <v>24168</v>
      </c>
      <c r="CY1244" s="27" t="s">
        <v>18858</v>
      </c>
      <c r="CZ1244" s="27" t="s">
        <v>24318</v>
      </c>
      <c r="DA1244" s="27" t="s">
        <v>24319</v>
      </c>
      <c r="DB1244" s="27" t="s">
        <v>18772</v>
      </c>
      <c r="DC1244" s="27">
        <v>1</v>
      </c>
      <c r="DD1244" s="27">
        <v>90</v>
      </c>
    </row>
    <row r="1245" spans="1:108" customFormat="1" hidden="1" x14ac:dyDescent="0.25">
      <c r="A1245" s="7" t="s">
        <v>18221</v>
      </c>
      <c r="B1245" s="12">
        <v>43331</v>
      </c>
      <c r="C1245" s="7" t="s">
        <v>75</v>
      </c>
      <c r="D1245" s="7" t="s">
        <v>301</v>
      </c>
      <c r="E1245" s="7" t="s">
        <v>72</v>
      </c>
      <c r="F1245" t="s">
        <v>1928</v>
      </c>
      <c r="J1245" t="s">
        <v>22136</v>
      </c>
      <c r="K1245" s="1">
        <v>38144</v>
      </c>
      <c r="L1245" s="7" t="s">
        <v>18222</v>
      </c>
      <c r="M1245" s="7">
        <v>14</v>
      </c>
      <c r="N1245" s="7"/>
      <c r="O1245" s="7" t="s">
        <v>1011</v>
      </c>
      <c r="P1245" t="s">
        <v>20808</v>
      </c>
      <c r="Q1245" s="12">
        <v>43318</v>
      </c>
      <c r="R1245" s="12">
        <v>43318</v>
      </c>
      <c r="T1245" s="1"/>
      <c r="W1245" t="s">
        <v>75</v>
      </c>
      <c r="X1245" t="s">
        <v>75</v>
      </c>
      <c r="Y1245" t="s">
        <v>17</v>
      </c>
      <c r="Z1245" s="1"/>
      <c r="AA1245" t="s">
        <v>75</v>
      </c>
      <c r="AB1245" t="s">
        <v>75</v>
      </c>
      <c r="AC1245" s="12">
        <v>43308</v>
      </c>
      <c r="AE1245" t="s">
        <v>75</v>
      </c>
      <c r="AF1245" s="7" t="s">
        <v>17</v>
      </c>
      <c r="AG1245" t="s">
        <v>75</v>
      </c>
      <c r="AH1245" t="s">
        <v>75</v>
      </c>
      <c r="AI1245" s="7">
        <v>0</v>
      </c>
      <c r="AJ1245" s="1"/>
      <c r="AK1245" s="1"/>
      <c r="AL1245" s="1"/>
      <c r="AM1245" s="1"/>
      <c r="AN1245" s="1"/>
      <c r="AO1245" s="1"/>
      <c r="AP1245" s="12">
        <v>43318</v>
      </c>
      <c r="AQ1245" s="12">
        <v>43319</v>
      </c>
      <c r="AR1245" s="12">
        <v>43330</v>
      </c>
      <c r="AS1245" t="s">
        <v>75</v>
      </c>
      <c r="AT1245" s="1">
        <v>43382</v>
      </c>
      <c r="AU1245" s="1">
        <v>43331</v>
      </c>
      <c r="AV1245" s="7" t="s">
        <v>18</v>
      </c>
      <c r="AZ1245" s="1">
        <v>43382</v>
      </c>
      <c r="BA1245" s="1"/>
      <c r="BH1245" s="1"/>
      <c r="BI1245" s="1"/>
      <c r="BO1245" s="12"/>
      <c r="BP1245" t="b">
        <v>0</v>
      </c>
      <c r="BQ1245" t="b">
        <v>0</v>
      </c>
      <c r="BR1245" s="7"/>
      <c r="BS1245" s="7" t="s">
        <v>13</v>
      </c>
      <c r="BT1245" t="b">
        <v>0</v>
      </c>
      <c r="BU1245" t="b">
        <v>0</v>
      </c>
      <c r="BV1245">
        <v>1242</v>
      </c>
      <c r="BW1245">
        <v>1</v>
      </c>
      <c r="CC1245" s="1"/>
      <c r="CH1245" s="7">
        <v>10</v>
      </c>
      <c r="CI1245" s="7">
        <v>11</v>
      </c>
      <c r="CJ1245" s="7">
        <v>0</v>
      </c>
      <c r="CK1245" s="7">
        <v>1</v>
      </c>
      <c r="CL1245" s="7">
        <v>11</v>
      </c>
      <c r="CM1245" s="7">
        <v>1</v>
      </c>
      <c r="CN1245" s="7">
        <v>52</v>
      </c>
      <c r="CO1245" s="7">
        <v>-43331</v>
      </c>
      <c r="CP1245" s="7">
        <v>43382</v>
      </c>
      <c r="CQ1245" s="7">
        <v>12</v>
      </c>
      <c r="CR1245" s="27">
        <v>2018</v>
      </c>
      <c r="CS1245" s="27">
        <v>7</v>
      </c>
      <c r="CT1245" s="27">
        <v>10</v>
      </c>
      <c r="CU1245" s="27">
        <v>1</v>
      </c>
      <c r="CV1245" s="27">
        <v>30</v>
      </c>
      <c r="CW1245" s="27" t="s">
        <v>18858</v>
      </c>
      <c r="CX1245" s="27" t="s">
        <v>24167</v>
      </c>
      <c r="CY1245" s="27" t="s">
        <v>18858</v>
      </c>
      <c r="CZ1245" s="27" t="s">
        <v>24318</v>
      </c>
      <c r="DA1245" s="27" t="s">
        <v>24319</v>
      </c>
      <c r="DB1245" s="27" t="s">
        <v>18772</v>
      </c>
      <c r="DC1245" s="27">
        <v>1</v>
      </c>
      <c r="DD1245" s="27">
        <v>90</v>
      </c>
    </row>
    <row r="1246" spans="1:108" customFormat="1" hidden="1" x14ac:dyDescent="0.25">
      <c r="A1246" s="7" t="s">
        <v>18223</v>
      </c>
      <c r="B1246" s="12">
        <v>43331</v>
      </c>
      <c r="C1246" s="7" t="s">
        <v>75</v>
      </c>
      <c r="D1246" s="7" t="s">
        <v>3512</v>
      </c>
      <c r="E1246" s="7" t="s">
        <v>24</v>
      </c>
      <c r="F1246" t="s">
        <v>22137</v>
      </c>
      <c r="J1246" t="s">
        <v>22138</v>
      </c>
      <c r="K1246" s="1">
        <v>42831</v>
      </c>
      <c r="L1246" s="7" t="s">
        <v>18224</v>
      </c>
      <c r="M1246" s="7">
        <v>1</v>
      </c>
      <c r="N1246" s="7"/>
      <c r="O1246" s="7" t="s">
        <v>1011</v>
      </c>
      <c r="P1246" t="s">
        <v>22139</v>
      </c>
      <c r="Q1246" s="12">
        <v>43318</v>
      </c>
      <c r="R1246" s="12">
        <v>43318</v>
      </c>
      <c r="T1246" s="1"/>
      <c r="W1246" t="s">
        <v>17</v>
      </c>
      <c r="X1246" t="s">
        <v>17</v>
      </c>
      <c r="Y1246" t="s">
        <v>17</v>
      </c>
      <c r="Z1246" s="1"/>
      <c r="AA1246" t="s">
        <v>17</v>
      </c>
      <c r="AB1246" t="s">
        <v>75</v>
      </c>
      <c r="AC1246" s="12">
        <v>43317</v>
      </c>
      <c r="AD1246" t="s">
        <v>75</v>
      </c>
      <c r="AE1246" t="s">
        <v>75</v>
      </c>
      <c r="AF1246" s="7" t="s">
        <v>75</v>
      </c>
      <c r="AG1246" t="s">
        <v>75</v>
      </c>
      <c r="AH1246" t="s">
        <v>75</v>
      </c>
      <c r="AI1246" s="7">
        <v>3</v>
      </c>
      <c r="AJ1246" s="1">
        <v>42833</v>
      </c>
      <c r="AK1246" s="1">
        <v>42928</v>
      </c>
      <c r="AL1246" s="1"/>
      <c r="AM1246" s="1">
        <v>42898</v>
      </c>
      <c r="AN1246" s="1">
        <v>42961</v>
      </c>
      <c r="AO1246" s="1"/>
      <c r="AP1246" s="12">
        <v>43326</v>
      </c>
      <c r="AQ1246" s="12">
        <v>43327</v>
      </c>
      <c r="AR1246" s="12">
        <v>43330</v>
      </c>
      <c r="AS1246" t="s">
        <v>75</v>
      </c>
      <c r="AT1246" s="1">
        <v>43370</v>
      </c>
      <c r="AU1246" s="1">
        <v>43331</v>
      </c>
      <c r="AV1246" s="7" t="s">
        <v>18</v>
      </c>
      <c r="AZ1246" s="1">
        <v>43370</v>
      </c>
      <c r="BA1246" s="1"/>
      <c r="BH1246" s="1"/>
      <c r="BI1246" s="1"/>
      <c r="BO1246" s="12"/>
      <c r="BP1246" t="b">
        <v>0</v>
      </c>
      <c r="BQ1246" t="b">
        <v>0</v>
      </c>
      <c r="BR1246" s="7"/>
      <c r="BS1246" s="7" t="s">
        <v>13</v>
      </c>
      <c r="BT1246" t="b">
        <v>0</v>
      </c>
      <c r="BU1246" t="b">
        <v>0</v>
      </c>
      <c r="BV1246">
        <v>1243</v>
      </c>
      <c r="BW1246">
        <v>1</v>
      </c>
      <c r="CC1246" s="1"/>
      <c r="CH1246" s="7">
        <v>1</v>
      </c>
      <c r="CI1246" s="7">
        <v>10</v>
      </c>
      <c r="CJ1246" s="7">
        <v>0</v>
      </c>
      <c r="CK1246" s="7">
        <v>9</v>
      </c>
      <c r="CL1246" s="7">
        <v>3</v>
      </c>
      <c r="CM1246" s="7">
        <v>1</v>
      </c>
      <c r="CN1246" s="7">
        <v>40</v>
      </c>
      <c r="CO1246" s="7">
        <v>-43331</v>
      </c>
      <c r="CP1246" s="7">
        <v>43370</v>
      </c>
      <c r="CQ1246" s="7">
        <v>4</v>
      </c>
      <c r="CR1246" s="27">
        <v>2018</v>
      </c>
      <c r="CS1246" s="27">
        <v>8</v>
      </c>
      <c r="CT1246" s="27">
        <v>10</v>
      </c>
      <c r="CU1246" s="27">
        <v>1</v>
      </c>
      <c r="CV1246" s="27">
        <v>31</v>
      </c>
      <c r="CW1246" s="27" t="s">
        <v>18858</v>
      </c>
      <c r="CX1246" s="27" t="s">
        <v>24324</v>
      </c>
      <c r="CY1246" s="27" t="s">
        <v>18858</v>
      </c>
      <c r="CZ1246" s="27" t="s">
        <v>24318</v>
      </c>
      <c r="DA1246" s="27" t="s">
        <v>24319</v>
      </c>
      <c r="DB1246" s="27" t="s">
        <v>18773</v>
      </c>
      <c r="DC1246" s="27">
        <v>1</v>
      </c>
      <c r="DD1246" s="27">
        <v>90</v>
      </c>
    </row>
    <row r="1247" spans="1:108" customFormat="1" hidden="1" x14ac:dyDescent="0.25">
      <c r="A1247" s="7" t="s">
        <v>18225</v>
      </c>
      <c r="B1247" s="12">
        <v>43347</v>
      </c>
      <c r="C1247" s="7" t="s">
        <v>75</v>
      </c>
      <c r="D1247" s="7" t="s">
        <v>65</v>
      </c>
      <c r="E1247" s="7" t="s">
        <v>29</v>
      </c>
      <c r="F1247" t="s">
        <v>22140</v>
      </c>
      <c r="J1247" t="s">
        <v>22141</v>
      </c>
      <c r="K1247" s="1">
        <v>43064</v>
      </c>
      <c r="L1247" s="7" t="s">
        <v>18226</v>
      </c>
      <c r="M1247" s="7">
        <v>0</v>
      </c>
      <c r="N1247" s="7"/>
      <c r="O1247" s="7" t="s">
        <v>979</v>
      </c>
      <c r="P1247" t="s">
        <v>22142</v>
      </c>
      <c r="Q1247" s="12">
        <v>43328</v>
      </c>
      <c r="R1247" s="12">
        <v>43328</v>
      </c>
      <c r="T1247" s="1"/>
      <c r="W1247" t="s">
        <v>75</v>
      </c>
      <c r="X1247" t="s">
        <v>17</v>
      </c>
      <c r="Y1247" t="s">
        <v>17</v>
      </c>
      <c r="Z1247" s="1"/>
      <c r="AA1247" t="s">
        <v>17</v>
      </c>
      <c r="AB1247" t="s">
        <v>17</v>
      </c>
      <c r="AC1247" s="12">
        <v>43318</v>
      </c>
      <c r="AD1247" t="s">
        <v>75</v>
      </c>
      <c r="AE1247" t="s">
        <v>75</v>
      </c>
      <c r="AF1247" s="7" t="s">
        <v>75</v>
      </c>
      <c r="AG1247" t="s">
        <v>75</v>
      </c>
      <c r="AH1247" t="s">
        <v>75</v>
      </c>
      <c r="AI1247" s="7">
        <v>0</v>
      </c>
      <c r="AJ1247" s="1"/>
      <c r="AK1247" s="1"/>
      <c r="AL1247" s="1"/>
      <c r="AM1247" s="1"/>
      <c r="AN1247" s="1"/>
      <c r="AO1247" s="1"/>
      <c r="AP1247" s="12">
        <v>43329</v>
      </c>
      <c r="AQ1247" s="12">
        <v>43330</v>
      </c>
      <c r="AR1247" s="12">
        <v>43346</v>
      </c>
      <c r="AS1247" t="s">
        <v>75</v>
      </c>
      <c r="AT1247" s="1">
        <v>43370</v>
      </c>
      <c r="AU1247" s="1">
        <v>43347</v>
      </c>
      <c r="AV1247" s="7" t="s">
        <v>18</v>
      </c>
      <c r="AZ1247" s="1">
        <v>43370</v>
      </c>
      <c r="BA1247" s="1"/>
      <c r="BH1247" s="1"/>
      <c r="BI1247" s="1"/>
      <c r="BO1247" s="12"/>
      <c r="BP1247" t="b">
        <v>0</v>
      </c>
      <c r="BQ1247" t="b">
        <v>0</v>
      </c>
      <c r="BR1247" s="7"/>
      <c r="BS1247" s="7" t="s">
        <v>13</v>
      </c>
      <c r="BT1247" t="b">
        <v>0</v>
      </c>
      <c r="BU1247" t="b">
        <v>0</v>
      </c>
      <c r="BV1247">
        <v>1244</v>
      </c>
      <c r="BW1247">
        <v>1</v>
      </c>
      <c r="CC1247" s="1"/>
      <c r="CH1247" s="7">
        <v>10</v>
      </c>
      <c r="CI1247" s="7">
        <v>12</v>
      </c>
      <c r="CJ1247" s="7">
        <v>0</v>
      </c>
      <c r="CK1247" s="7">
        <v>2</v>
      </c>
      <c r="CL1247" s="7">
        <v>16</v>
      </c>
      <c r="CM1247" s="7">
        <v>1</v>
      </c>
      <c r="CN1247" s="7">
        <v>24</v>
      </c>
      <c r="CO1247" s="7">
        <v>-43347</v>
      </c>
      <c r="CP1247" s="7">
        <v>43370</v>
      </c>
      <c r="CQ1247" s="7">
        <v>17</v>
      </c>
      <c r="CR1247" s="27">
        <v>2018</v>
      </c>
      <c r="CS1247" s="27">
        <v>8</v>
      </c>
      <c r="CT1247" s="27">
        <v>10</v>
      </c>
      <c r="CU1247" s="27">
        <v>1</v>
      </c>
      <c r="CV1247" s="27">
        <v>32</v>
      </c>
      <c r="CW1247" s="27" t="s">
        <v>18858</v>
      </c>
      <c r="CX1247" s="27" t="s">
        <v>24167</v>
      </c>
      <c r="CY1247" s="27" t="s">
        <v>18858</v>
      </c>
      <c r="CZ1247" s="27" t="s">
        <v>24318</v>
      </c>
      <c r="DA1247" s="27" t="s">
        <v>24319</v>
      </c>
      <c r="DB1247" s="27" t="s">
        <v>18772</v>
      </c>
      <c r="DC1247" s="27">
        <v>1</v>
      </c>
      <c r="DD1247" s="27">
        <v>90</v>
      </c>
    </row>
    <row r="1248" spans="1:108" customFormat="1" hidden="1" x14ac:dyDescent="0.25">
      <c r="A1248" s="7" t="s">
        <v>18227</v>
      </c>
      <c r="B1248" s="12">
        <v>43347</v>
      </c>
      <c r="C1248" s="7" t="s">
        <v>75</v>
      </c>
      <c r="D1248" s="7" t="s">
        <v>15082</v>
      </c>
      <c r="E1248" s="7" t="s">
        <v>29</v>
      </c>
      <c r="F1248" t="s">
        <v>1731</v>
      </c>
      <c r="J1248" t="s">
        <v>22143</v>
      </c>
      <c r="K1248" s="1">
        <v>43018</v>
      </c>
      <c r="L1248" s="7" t="s">
        <v>18228</v>
      </c>
      <c r="M1248" s="7">
        <v>0</v>
      </c>
      <c r="N1248" s="7"/>
      <c r="O1248" s="7" t="s">
        <v>1011</v>
      </c>
      <c r="P1248" t="s">
        <v>22144</v>
      </c>
      <c r="Q1248" s="12">
        <v>43314</v>
      </c>
      <c r="R1248" s="12">
        <v>43314</v>
      </c>
      <c r="T1248" s="1"/>
      <c r="W1248" t="s">
        <v>75</v>
      </c>
      <c r="X1248" t="s">
        <v>17</v>
      </c>
      <c r="Y1248" t="s">
        <v>17</v>
      </c>
      <c r="Z1248" s="1"/>
      <c r="AA1248" t="s">
        <v>17</v>
      </c>
      <c r="AB1248" t="s">
        <v>75</v>
      </c>
      <c r="AC1248" s="12">
        <v>43305</v>
      </c>
      <c r="AD1248" t="s">
        <v>75</v>
      </c>
      <c r="AE1248" t="s">
        <v>75</v>
      </c>
      <c r="AF1248" s="7" t="s">
        <v>17</v>
      </c>
      <c r="AG1248" t="s">
        <v>75</v>
      </c>
      <c r="AH1248" t="s">
        <v>75</v>
      </c>
      <c r="AI1248" s="7">
        <v>2</v>
      </c>
      <c r="AJ1248" s="1">
        <v>43066</v>
      </c>
      <c r="AK1248" s="1">
        <v>43192</v>
      </c>
      <c r="AL1248" s="1"/>
      <c r="AM1248" s="1">
        <v>43122</v>
      </c>
      <c r="AN1248" s="1"/>
      <c r="AO1248" s="1"/>
      <c r="AP1248" s="12">
        <v>43316</v>
      </c>
      <c r="AQ1248" s="12"/>
      <c r="AR1248" s="12">
        <v>43346</v>
      </c>
      <c r="AS1248" t="s">
        <v>75</v>
      </c>
      <c r="AT1248" s="1">
        <v>43370</v>
      </c>
      <c r="AU1248" s="1">
        <v>43347</v>
      </c>
      <c r="AV1248" s="7" t="s">
        <v>18</v>
      </c>
      <c r="AZ1248" s="1">
        <v>43370</v>
      </c>
      <c r="BA1248" s="1"/>
      <c r="BH1248" s="1"/>
      <c r="BI1248" s="1"/>
      <c r="BO1248" s="12">
        <v>43499</v>
      </c>
      <c r="BP1248" t="b">
        <v>0</v>
      </c>
      <c r="BQ1248" t="b">
        <v>0</v>
      </c>
      <c r="BR1248" s="7" t="s">
        <v>17</v>
      </c>
      <c r="BS1248" s="7" t="s">
        <v>13</v>
      </c>
      <c r="BT1248" t="b">
        <v>0</v>
      </c>
      <c r="BU1248" t="b">
        <v>0</v>
      </c>
      <c r="BV1248">
        <v>1245</v>
      </c>
      <c r="BW1248">
        <v>1</v>
      </c>
      <c r="CC1248" s="1"/>
      <c r="CH1248" s="7">
        <v>9</v>
      </c>
      <c r="CI1248" s="7">
        <v>-43305</v>
      </c>
      <c r="CJ1248" s="7">
        <v>0</v>
      </c>
      <c r="CK1248" s="7">
        <v>-43314</v>
      </c>
      <c r="CL1248" s="7">
        <v>43346</v>
      </c>
      <c r="CM1248" s="7">
        <v>1</v>
      </c>
      <c r="CN1248" s="7">
        <v>24</v>
      </c>
      <c r="CO1248" s="7">
        <v>-43347</v>
      </c>
      <c r="CP1248" s="7">
        <v>43370</v>
      </c>
      <c r="CQ1248" s="7">
        <v>43347</v>
      </c>
      <c r="CR1248" s="27">
        <v>2018</v>
      </c>
      <c r="CS1248" s="27">
        <v>7</v>
      </c>
      <c r="CT1248" s="27">
        <v>10</v>
      </c>
      <c r="CU1248" s="27">
        <v>1</v>
      </c>
      <c r="CV1248" s="27">
        <v>30</v>
      </c>
      <c r="CW1248" s="27" t="s">
        <v>18858</v>
      </c>
      <c r="CX1248" s="27" t="s">
        <v>18859</v>
      </c>
      <c r="CY1248" s="27" t="s">
        <v>18858</v>
      </c>
      <c r="CZ1248" s="27" t="s">
        <v>24318</v>
      </c>
      <c r="DA1248" s="27" t="s">
        <v>24319</v>
      </c>
      <c r="DB1248" s="27" t="s">
        <v>24326</v>
      </c>
      <c r="DC1248" s="27">
        <v>1</v>
      </c>
      <c r="DD1248" s="27">
        <v>90</v>
      </c>
    </row>
    <row r="1249" spans="1:108" customFormat="1" hidden="1" x14ac:dyDescent="0.25">
      <c r="A1249" s="7" t="s">
        <v>22145</v>
      </c>
      <c r="B1249" s="12">
        <v>43343</v>
      </c>
      <c r="C1249" s="7" t="s">
        <v>75</v>
      </c>
      <c r="D1249" s="7" t="s">
        <v>1853</v>
      </c>
      <c r="E1249" s="7" t="s">
        <v>32</v>
      </c>
      <c r="F1249" t="s">
        <v>1731</v>
      </c>
      <c r="K1249" s="1">
        <v>40793</v>
      </c>
      <c r="L1249" s="7" t="s">
        <v>22146</v>
      </c>
      <c r="M1249" s="7">
        <v>6</v>
      </c>
      <c r="N1249" s="7"/>
      <c r="O1249" s="7" t="s">
        <v>1011</v>
      </c>
      <c r="P1249" t="s">
        <v>22147</v>
      </c>
      <c r="Q1249" s="12">
        <v>43316</v>
      </c>
      <c r="R1249" s="12">
        <v>43316</v>
      </c>
      <c r="T1249" s="1"/>
      <c r="W1249" t="s">
        <v>17</v>
      </c>
      <c r="X1249" t="s">
        <v>17</v>
      </c>
      <c r="Y1249" t="s">
        <v>17</v>
      </c>
      <c r="Z1249" s="1"/>
      <c r="AA1249" t="s">
        <v>75</v>
      </c>
      <c r="AB1249" t="s">
        <v>17</v>
      </c>
      <c r="AC1249" s="12">
        <v>43305</v>
      </c>
      <c r="AD1249" t="s">
        <v>75</v>
      </c>
      <c r="AE1249" t="s">
        <v>75</v>
      </c>
      <c r="AF1249" s="7" t="s">
        <v>75</v>
      </c>
      <c r="AG1249" t="s">
        <v>75</v>
      </c>
      <c r="AH1249" t="s">
        <v>75</v>
      </c>
      <c r="AI1249" s="7">
        <v>0</v>
      </c>
      <c r="AJ1249" s="1"/>
      <c r="AK1249" s="1"/>
      <c r="AL1249" s="1"/>
      <c r="AM1249" s="1"/>
      <c r="AN1249" s="1"/>
      <c r="AO1249" s="1"/>
      <c r="AP1249" s="12">
        <v>43316</v>
      </c>
      <c r="AQ1249" s="12">
        <v>43317</v>
      </c>
      <c r="AR1249" s="12">
        <v>43342</v>
      </c>
      <c r="AS1249" t="s">
        <v>75</v>
      </c>
      <c r="AT1249" s="1">
        <v>43346</v>
      </c>
      <c r="AU1249" s="1">
        <v>43343</v>
      </c>
      <c r="AV1249" s="7" t="s">
        <v>18</v>
      </c>
      <c r="AZ1249" s="1">
        <v>43168</v>
      </c>
      <c r="BA1249" s="1"/>
      <c r="BH1249" s="1"/>
      <c r="BI1249" s="1"/>
      <c r="BO1249" s="12"/>
      <c r="BP1249" t="b">
        <v>0</v>
      </c>
      <c r="BQ1249" t="b">
        <v>0</v>
      </c>
      <c r="BR1249" s="7"/>
      <c r="BS1249" s="7" t="s">
        <v>19346</v>
      </c>
      <c r="BT1249" t="b">
        <v>0</v>
      </c>
      <c r="BU1249" t="b">
        <v>0</v>
      </c>
      <c r="BV1249">
        <v>1246</v>
      </c>
      <c r="BW1249">
        <v>1</v>
      </c>
      <c r="CC1249" s="1"/>
      <c r="CH1249" s="7">
        <v>11</v>
      </c>
      <c r="CI1249" s="7">
        <v>12</v>
      </c>
      <c r="CJ1249" s="7">
        <v>0</v>
      </c>
      <c r="CK1249" s="7">
        <v>1</v>
      </c>
      <c r="CL1249" s="7">
        <v>25</v>
      </c>
      <c r="CM1249" s="7">
        <v>1</v>
      </c>
      <c r="CN1249" s="7">
        <v>-174</v>
      </c>
      <c r="CO1249" s="7">
        <v>-43343</v>
      </c>
      <c r="CP1249" s="7">
        <v>43168</v>
      </c>
      <c r="CQ1249" s="7">
        <v>26</v>
      </c>
      <c r="CR1249" s="27">
        <v>2018</v>
      </c>
      <c r="CS1249" s="27">
        <v>7</v>
      </c>
      <c r="CT1249" s="27">
        <v>10</v>
      </c>
      <c r="CU1249" s="27">
        <v>1</v>
      </c>
      <c r="CV1249" s="27">
        <v>30</v>
      </c>
      <c r="CW1249" s="27" t="s">
        <v>18858</v>
      </c>
      <c r="CX1249" s="27" t="s">
        <v>24167</v>
      </c>
      <c r="CY1249" s="27" t="s">
        <v>18858</v>
      </c>
      <c r="CZ1249" s="27" t="s">
        <v>24318</v>
      </c>
      <c r="DA1249" s="27" t="s">
        <v>24319</v>
      </c>
      <c r="DB1249" s="27" t="s">
        <v>18772</v>
      </c>
      <c r="DC1249" s="27">
        <v>1</v>
      </c>
      <c r="DD1249" s="27">
        <v>90</v>
      </c>
    </row>
    <row r="1250" spans="1:108" customFormat="1" hidden="1" x14ac:dyDescent="0.25">
      <c r="A1250" s="7" t="s">
        <v>18229</v>
      </c>
      <c r="B1250" s="12">
        <v>43343</v>
      </c>
      <c r="C1250" s="7" t="s">
        <v>75</v>
      </c>
      <c r="D1250" s="7" t="s">
        <v>1853</v>
      </c>
      <c r="E1250" s="7" t="s">
        <v>32</v>
      </c>
      <c r="F1250" t="s">
        <v>1731</v>
      </c>
      <c r="J1250" t="s">
        <v>22148</v>
      </c>
      <c r="K1250" s="1">
        <v>42803</v>
      </c>
      <c r="L1250" s="7" t="s">
        <v>18230</v>
      </c>
      <c r="M1250" s="7">
        <v>1</v>
      </c>
      <c r="N1250" s="7"/>
      <c r="O1250" s="7" t="s">
        <v>979</v>
      </c>
      <c r="P1250" t="s">
        <v>22149</v>
      </c>
      <c r="Q1250" s="12">
        <v>43316</v>
      </c>
      <c r="R1250" s="12">
        <v>43316</v>
      </c>
      <c r="T1250" s="1"/>
      <c r="W1250" t="s">
        <v>75</v>
      </c>
      <c r="X1250" t="s">
        <v>17</v>
      </c>
      <c r="Y1250" t="s">
        <v>75</v>
      </c>
      <c r="Z1250" s="1">
        <v>43314</v>
      </c>
      <c r="AA1250" t="s">
        <v>75</v>
      </c>
      <c r="AB1250" t="s">
        <v>75</v>
      </c>
      <c r="AC1250" s="12">
        <v>43308</v>
      </c>
      <c r="AD1250" t="s">
        <v>75</v>
      </c>
      <c r="AE1250" t="s">
        <v>75</v>
      </c>
      <c r="AF1250" s="7" t="s">
        <v>75</v>
      </c>
      <c r="AG1250" t="s">
        <v>75</v>
      </c>
      <c r="AH1250" t="s">
        <v>75</v>
      </c>
      <c r="AI1250" s="7">
        <v>2</v>
      </c>
      <c r="AJ1250" s="1">
        <v>42811</v>
      </c>
      <c r="AK1250" s="1">
        <v>42920</v>
      </c>
      <c r="AL1250" s="1"/>
      <c r="AM1250" s="1">
        <v>42860</v>
      </c>
      <c r="AN1250" s="1"/>
      <c r="AO1250" s="1"/>
      <c r="AP1250" s="12">
        <v>43316</v>
      </c>
      <c r="AQ1250" s="12">
        <v>43317</v>
      </c>
      <c r="AR1250" s="12">
        <v>43342</v>
      </c>
      <c r="AS1250" t="s">
        <v>75</v>
      </c>
      <c r="AT1250" s="1">
        <v>43346</v>
      </c>
      <c r="AU1250" s="1">
        <v>43343</v>
      </c>
      <c r="AV1250" s="7" t="s">
        <v>18</v>
      </c>
      <c r="AZ1250" s="1">
        <v>43168</v>
      </c>
      <c r="BA1250" s="1"/>
      <c r="BH1250" s="1"/>
      <c r="BI1250" s="1"/>
      <c r="BO1250" s="12"/>
      <c r="BP1250" t="b">
        <v>0</v>
      </c>
      <c r="BQ1250" t="b">
        <v>0</v>
      </c>
      <c r="BR1250" s="7"/>
      <c r="BS1250" s="7" t="s">
        <v>13</v>
      </c>
      <c r="BT1250" t="b">
        <v>0</v>
      </c>
      <c r="BU1250" t="b">
        <v>0</v>
      </c>
      <c r="BV1250">
        <v>1247</v>
      </c>
      <c r="BW1250">
        <v>1</v>
      </c>
      <c r="CC1250" s="1"/>
      <c r="CH1250" s="7">
        <v>8</v>
      </c>
      <c r="CI1250" s="7">
        <v>9</v>
      </c>
      <c r="CJ1250" s="7">
        <v>0</v>
      </c>
      <c r="CK1250" s="7">
        <v>1</v>
      </c>
      <c r="CL1250" s="7">
        <v>25</v>
      </c>
      <c r="CM1250" s="7">
        <v>1</v>
      </c>
      <c r="CN1250" s="7">
        <v>-174</v>
      </c>
      <c r="CO1250" s="7">
        <v>-43343</v>
      </c>
      <c r="CP1250" s="7">
        <v>43168</v>
      </c>
      <c r="CQ1250" s="7">
        <v>26</v>
      </c>
      <c r="CR1250" s="27">
        <v>2018</v>
      </c>
      <c r="CS1250" s="27">
        <v>7</v>
      </c>
      <c r="CT1250" s="27">
        <v>10</v>
      </c>
      <c r="CU1250" s="27">
        <v>1</v>
      </c>
      <c r="CV1250" s="27">
        <v>30</v>
      </c>
      <c r="CW1250" s="27" t="s">
        <v>18858</v>
      </c>
      <c r="CX1250" s="27" t="s">
        <v>24167</v>
      </c>
      <c r="CY1250" s="27" t="s">
        <v>18858</v>
      </c>
      <c r="CZ1250" s="27" t="s">
        <v>24318</v>
      </c>
      <c r="DA1250" s="27" t="s">
        <v>24319</v>
      </c>
      <c r="DB1250" s="27" t="s">
        <v>24326</v>
      </c>
      <c r="DC1250" s="27">
        <v>1</v>
      </c>
      <c r="DD1250" s="27">
        <v>90</v>
      </c>
    </row>
    <row r="1251" spans="1:108" customFormat="1" hidden="1" x14ac:dyDescent="0.25">
      <c r="A1251" s="7" t="s">
        <v>18231</v>
      </c>
      <c r="B1251" s="12">
        <v>43332</v>
      </c>
      <c r="C1251" s="7" t="s">
        <v>75</v>
      </c>
      <c r="D1251" s="7" t="s">
        <v>3842</v>
      </c>
      <c r="E1251" s="7" t="s">
        <v>32</v>
      </c>
      <c r="F1251" t="s">
        <v>12312</v>
      </c>
      <c r="J1251" t="s">
        <v>22150</v>
      </c>
      <c r="K1251" s="1"/>
      <c r="L1251" s="7" t="s">
        <v>18232</v>
      </c>
      <c r="M1251" s="7">
        <v>12</v>
      </c>
      <c r="N1251" s="7"/>
      <c r="O1251" s="7" t="s">
        <v>979</v>
      </c>
      <c r="P1251" t="s">
        <v>22151</v>
      </c>
      <c r="Q1251" s="12">
        <v>43312</v>
      </c>
      <c r="R1251" s="12">
        <v>43312</v>
      </c>
      <c r="T1251" s="1"/>
      <c r="W1251" t="s">
        <v>17</v>
      </c>
      <c r="X1251" t="s">
        <v>17</v>
      </c>
      <c r="Y1251" t="s">
        <v>75</v>
      </c>
      <c r="Z1251" s="1">
        <v>43306</v>
      </c>
      <c r="AA1251" t="s">
        <v>75</v>
      </c>
      <c r="AB1251" t="s">
        <v>17</v>
      </c>
      <c r="AC1251" s="12">
        <v>43305</v>
      </c>
      <c r="AD1251" t="s">
        <v>75</v>
      </c>
      <c r="AE1251" t="s">
        <v>75</v>
      </c>
      <c r="AF1251" s="7" t="s">
        <v>75</v>
      </c>
      <c r="AG1251" t="s">
        <v>75</v>
      </c>
      <c r="AH1251" t="s">
        <v>75</v>
      </c>
      <c r="AI1251" s="7">
        <v>0</v>
      </c>
      <c r="AJ1251" s="1"/>
      <c r="AK1251" s="1"/>
      <c r="AL1251" s="1"/>
      <c r="AM1251" s="1"/>
      <c r="AN1251" s="1"/>
      <c r="AO1251" s="1"/>
      <c r="AP1251" s="12">
        <v>43312</v>
      </c>
      <c r="AQ1251" s="12">
        <v>43313</v>
      </c>
      <c r="AR1251" s="12">
        <v>43331</v>
      </c>
      <c r="AS1251" t="s">
        <v>75</v>
      </c>
      <c r="AT1251" s="1">
        <v>43346</v>
      </c>
      <c r="AU1251" s="1">
        <v>43332</v>
      </c>
      <c r="AV1251" s="7" t="s">
        <v>18</v>
      </c>
      <c r="AZ1251" s="1">
        <v>43168</v>
      </c>
      <c r="BA1251" s="1"/>
      <c r="BH1251" s="1"/>
      <c r="BI1251" s="1"/>
      <c r="BO1251" s="12"/>
      <c r="BP1251" t="b">
        <v>0</v>
      </c>
      <c r="BQ1251" t="b">
        <v>0</v>
      </c>
      <c r="BR1251" s="7"/>
      <c r="BS1251" s="7" t="s">
        <v>13</v>
      </c>
      <c r="BT1251" t="b">
        <v>0</v>
      </c>
      <c r="BU1251" t="b">
        <v>0</v>
      </c>
      <c r="BV1251">
        <v>1248</v>
      </c>
      <c r="BW1251">
        <v>1</v>
      </c>
      <c r="CC1251" s="1"/>
      <c r="CH1251" s="7">
        <v>7</v>
      </c>
      <c r="CI1251" s="7">
        <v>8</v>
      </c>
      <c r="CJ1251" s="7">
        <v>0</v>
      </c>
      <c r="CK1251" s="7">
        <v>1</v>
      </c>
      <c r="CL1251" s="7">
        <v>18</v>
      </c>
      <c r="CM1251" s="7">
        <v>1</v>
      </c>
      <c r="CN1251" s="7">
        <v>-163</v>
      </c>
      <c r="CO1251" s="7">
        <v>-43332</v>
      </c>
      <c r="CP1251" s="7">
        <v>43168</v>
      </c>
      <c r="CQ1251" s="7">
        <v>19</v>
      </c>
      <c r="CR1251" s="27">
        <v>2018</v>
      </c>
      <c r="CS1251" s="27">
        <v>7</v>
      </c>
      <c r="CT1251" s="27">
        <v>10</v>
      </c>
      <c r="CU1251" s="27">
        <v>1</v>
      </c>
      <c r="CV1251" s="27">
        <v>30</v>
      </c>
      <c r="CW1251" s="27" t="s">
        <v>18858</v>
      </c>
      <c r="CX1251" s="27" t="s">
        <v>24167</v>
      </c>
      <c r="CY1251" s="27" t="s">
        <v>18858</v>
      </c>
      <c r="CZ1251" s="27" t="s">
        <v>24318</v>
      </c>
      <c r="DA1251" s="27" t="s">
        <v>24319</v>
      </c>
      <c r="DB1251" s="27" t="s">
        <v>18772</v>
      </c>
      <c r="DC1251" s="27">
        <v>1</v>
      </c>
      <c r="DD1251" s="27">
        <v>90</v>
      </c>
    </row>
    <row r="1252" spans="1:108" customFormat="1" hidden="1" x14ac:dyDescent="0.25">
      <c r="A1252" s="7" t="s">
        <v>22152</v>
      </c>
      <c r="B1252" s="12">
        <v>43332</v>
      </c>
      <c r="C1252" s="7" t="s">
        <v>75</v>
      </c>
      <c r="D1252" s="7" t="s">
        <v>70</v>
      </c>
      <c r="E1252" s="7" t="s">
        <v>32</v>
      </c>
      <c r="F1252" t="s">
        <v>22153</v>
      </c>
      <c r="J1252" t="s">
        <v>22154</v>
      </c>
      <c r="K1252" s="1">
        <v>42575</v>
      </c>
      <c r="L1252" s="7" t="s">
        <v>22155</v>
      </c>
      <c r="M1252" s="7">
        <v>1</v>
      </c>
      <c r="N1252" s="7"/>
      <c r="O1252" s="7" t="s">
        <v>1011</v>
      </c>
      <c r="P1252" t="s">
        <v>22156</v>
      </c>
      <c r="Q1252" s="12">
        <v>43308</v>
      </c>
      <c r="R1252" s="12">
        <v>43308</v>
      </c>
      <c r="T1252" s="1"/>
      <c r="W1252" t="s">
        <v>75</v>
      </c>
      <c r="X1252" t="s">
        <v>17</v>
      </c>
      <c r="Y1252" t="s">
        <v>17</v>
      </c>
      <c r="Z1252" s="1"/>
      <c r="AA1252" t="s">
        <v>17</v>
      </c>
      <c r="AB1252" t="s">
        <v>75</v>
      </c>
      <c r="AC1252" s="12">
        <v>43303</v>
      </c>
      <c r="AD1252" t="s">
        <v>75</v>
      </c>
      <c r="AE1252" t="s">
        <v>75</v>
      </c>
      <c r="AF1252" s="7" t="s">
        <v>17</v>
      </c>
      <c r="AG1252" t="s">
        <v>75</v>
      </c>
      <c r="AH1252" t="s">
        <v>75</v>
      </c>
      <c r="AI1252" s="7">
        <v>3</v>
      </c>
      <c r="AJ1252" s="1">
        <v>42394</v>
      </c>
      <c r="AK1252" s="1">
        <v>42674</v>
      </c>
      <c r="AL1252" s="1"/>
      <c r="AM1252" s="1">
        <v>42640</v>
      </c>
      <c r="AN1252" s="1">
        <v>42704</v>
      </c>
      <c r="AO1252" s="1"/>
      <c r="AP1252" s="12">
        <v>43308</v>
      </c>
      <c r="AQ1252" s="12">
        <v>43309</v>
      </c>
      <c r="AR1252" s="12">
        <v>43331</v>
      </c>
      <c r="AS1252" t="s">
        <v>75</v>
      </c>
      <c r="AT1252" s="1">
        <v>43346</v>
      </c>
      <c r="AU1252" s="1">
        <v>43332</v>
      </c>
      <c r="AV1252" s="7" t="s">
        <v>18</v>
      </c>
      <c r="AZ1252" s="1">
        <v>43168</v>
      </c>
      <c r="BA1252" s="1"/>
      <c r="BH1252" s="1"/>
      <c r="BI1252" s="1"/>
      <c r="BO1252" s="12"/>
      <c r="BP1252" t="b">
        <v>0</v>
      </c>
      <c r="BQ1252" t="b">
        <v>0</v>
      </c>
      <c r="BR1252" s="7"/>
      <c r="BS1252" s="7" t="s">
        <v>19346</v>
      </c>
      <c r="BT1252" t="b">
        <v>0</v>
      </c>
      <c r="BU1252" t="b">
        <v>0</v>
      </c>
      <c r="BV1252">
        <v>1249</v>
      </c>
      <c r="BW1252">
        <v>1</v>
      </c>
      <c r="CC1252" s="1"/>
      <c r="CH1252" s="7">
        <v>5</v>
      </c>
      <c r="CI1252" s="7">
        <v>6</v>
      </c>
      <c r="CJ1252" s="7">
        <v>0</v>
      </c>
      <c r="CK1252" s="7">
        <v>1</v>
      </c>
      <c r="CL1252" s="7">
        <v>22</v>
      </c>
      <c r="CM1252" s="7">
        <v>1</v>
      </c>
      <c r="CN1252" s="7">
        <v>-163</v>
      </c>
      <c r="CO1252" s="7">
        <v>-43332</v>
      </c>
      <c r="CP1252" s="7">
        <v>43168</v>
      </c>
      <c r="CQ1252" s="7">
        <v>23</v>
      </c>
      <c r="CR1252" s="27">
        <v>2018</v>
      </c>
      <c r="CS1252" s="27">
        <v>7</v>
      </c>
      <c r="CT1252" s="27">
        <v>10</v>
      </c>
      <c r="CU1252" s="27">
        <v>1</v>
      </c>
      <c r="CV1252" s="27">
        <v>29</v>
      </c>
      <c r="CW1252" s="27" t="s">
        <v>18858</v>
      </c>
      <c r="CX1252" s="27" t="s">
        <v>24167</v>
      </c>
      <c r="CY1252" s="27" t="s">
        <v>18858</v>
      </c>
      <c r="CZ1252" s="27" t="s">
        <v>24318</v>
      </c>
      <c r="DA1252" s="27" t="s">
        <v>24319</v>
      </c>
      <c r="DB1252" s="27" t="s">
        <v>18773</v>
      </c>
      <c r="DC1252" s="27">
        <v>1</v>
      </c>
      <c r="DD1252" s="27">
        <v>90</v>
      </c>
    </row>
    <row r="1253" spans="1:108" customFormat="1" hidden="1" x14ac:dyDescent="0.25">
      <c r="A1253" s="7" t="s">
        <v>18233</v>
      </c>
      <c r="B1253" s="12">
        <v>43332</v>
      </c>
      <c r="C1253" s="7" t="s">
        <v>75</v>
      </c>
      <c r="D1253" s="7" t="s">
        <v>517</v>
      </c>
      <c r="E1253" s="7" t="s">
        <v>74</v>
      </c>
      <c r="F1253" t="s">
        <v>1731</v>
      </c>
      <c r="J1253" t="s">
        <v>22157</v>
      </c>
      <c r="K1253" s="1">
        <v>40375</v>
      </c>
      <c r="L1253" s="7" t="s">
        <v>18234</v>
      </c>
      <c r="M1253" s="7">
        <v>8</v>
      </c>
      <c r="N1253" s="7"/>
      <c r="O1253" s="7" t="s">
        <v>979</v>
      </c>
      <c r="P1253" t="s">
        <v>22158</v>
      </c>
      <c r="Q1253" s="12">
        <v>43303</v>
      </c>
      <c r="R1253" s="12">
        <v>43303</v>
      </c>
      <c r="T1253" s="1"/>
      <c r="W1253" t="s">
        <v>17</v>
      </c>
      <c r="X1253" t="s">
        <v>17</v>
      </c>
      <c r="Y1253" t="s">
        <v>17</v>
      </c>
      <c r="Z1253" s="1"/>
      <c r="AA1253" t="s">
        <v>75</v>
      </c>
      <c r="AB1253" t="s">
        <v>17</v>
      </c>
      <c r="AC1253" s="12">
        <v>43301</v>
      </c>
      <c r="AD1253" t="s">
        <v>75</v>
      </c>
      <c r="AE1253" t="s">
        <v>75</v>
      </c>
      <c r="AF1253" s="7" t="s">
        <v>75</v>
      </c>
      <c r="AG1253" t="s">
        <v>75</v>
      </c>
      <c r="AH1253" t="s">
        <v>75</v>
      </c>
      <c r="AI1253" s="7">
        <v>2</v>
      </c>
      <c r="AJ1253" s="1">
        <v>40375</v>
      </c>
      <c r="AK1253" s="1">
        <v>40553</v>
      </c>
      <c r="AL1253" s="1"/>
      <c r="AM1253" s="1">
        <v>40487</v>
      </c>
      <c r="AN1253" s="1"/>
      <c r="AO1253" s="1"/>
      <c r="AP1253" s="12">
        <v>43304</v>
      </c>
      <c r="AQ1253" s="12">
        <v>43305</v>
      </c>
      <c r="AR1253" s="12">
        <v>43331</v>
      </c>
      <c r="AS1253" t="s">
        <v>75</v>
      </c>
      <c r="AT1253" s="1">
        <v>43370</v>
      </c>
      <c r="AU1253" s="1">
        <v>43332</v>
      </c>
      <c r="AV1253" s="7" t="s">
        <v>18</v>
      </c>
      <c r="AZ1253" s="1">
        <v>43370</v>
      </c>
      <c r="BA1253" s="1"/>
      <c r="BH1253" s="1"/>
      <c r="BI1253" s="1"/>
      <c r="BO1253" s="12"/>
      <c r="BP1253" t="b">
        <v>0</v>
      </c>
      <c r="BQ1253" t="b">
        <v>0</v>
      </c>
      <c r="BR1253" s="7"/>
      <c r="BS1253" s="7" t="s">
        <v>13</v>
      </c>
      <c r="BT1253" t="b">
        <v>0</v>
      </c>
      <c r="BU1253" t="b">
        <v>0</v>
      </c>
      <c r="BV1253">
        <v>1250</v>
      </c>
      <c r="BW1253">
        <v>1</v>
      </c>
      <c r="CC1253" s="1"/>
      <c r="CH1253" s="7">
        <v>2</v>
      </c>
      <c r="CI1253" s="7">
        <v>4</v>
      </c>
      <c r="CJ1253" s="7">
        <v>0</v>
      </c>
      <c r="CK1253" s="7">
        <v>2</v>
      </c>
      <c r="CL1253" s="7">
        <v>26</v>
      </c>
      <c r="CM1253" s="7">
        <v>1</v>
      </c>
      <c r="CN1253" s="7">
        <v>39</v>
      </c>
      <c r="CO1253" s="7">
        <v>-43332</v>
      </c>
      <c r="CP1253" s="7">
        <v>43370</v>
      </c>
      <c r="CQ1253" s="7">
        <v>27</v>
      </c>
      <c r="CR1253" s="27">
        <v>2018</v>
      </c>
      <c r="CS1253" s="27">
        <v>7</v>
      </c>
      <c r="CT1253" s="27">
        <v>10</v>
      </c>
      <c r="CU1253" s="27">
        <v>1</v>
      </c>
      <c r="CV1253" s="27">
        <v>29</v>
      </c>
      <c r="CW1253" s="27" t="s">
        <v>18858</v>
      </c>
      <c r="CX1253" s="27" t="s">
        <v>24167</v>
      </c>
      <c r="CY1253" s="27" t="s">
        <v>18858</v>
      </c>
      <c r="CZ1253" s="27" t="s">
        <v>24318</v>
      </c>
      <c r="DA1253" s="27" t="s">
        <v>24319</v>
      </c>
      <c r="DB1253" s="27" t="s">
        <v>24326</v>
      </c>
      <c r="DC1253" s="27">
        <v>1</v>
      </c>
      <c r="DD1253" s="27">
        <v>90</v>
      </c>
    </row>
    <row r="1254" spans="1:108" customFormat="1" hidden="1" x14ac:dyDescent="0.25">
      <c r="A1254" s="7" t="s">
        <v>18235</v>
      </c>
      <c r="B1254" s="12">
        <v>43332</v>
      </c>
      <c r="C1254" s="7" t="s">
        <v>75</v>
      </c>
      <c r="D1254" s="7" t="s">
        <v>517</v>
      </c>
      <c r="E1254" s="7" t="s">
        <v>74</v>
      </c>
      <c r="F1254" t="s">
        <v>3648</v>
      </c>
      <c r="J1254" t="s">
        <v>22159</v>
      </c>
      <c r="K1254" s="1">
        <v>40236</v>
      </c>
      <c r="L1254" s="7" t="s">
        <v>18236</v>
      </c>
      <c r="M1254" s="7">
        <v>8</v>
      </c>
      <c r="N1254" s="7"/>
      <c r="O1254" s="7" t="s">
        <v>1011</v>
      </c>
      <c r="P1254" t="s">
        <v>22160</v>
      </c>
      <c r="Q1254" s="12">
        <v>43301</v>
      </c>
      <c r="R1254" s="12">
        <v>43301</v>
      </c>
      <c r="T1254" s="1"/>
      <c r="W1254" t="s">
        <v>17</v>
      </c>
      <c r="X1254" t="s">
        <v>75</v>
      </c>
      <c r="Y1254" t="s">
        <v>17</v>
      </c>
      <c r="Z1254" s="1"/>
      <c r="AA1254" t="s">
        <v>17</v>
      </c>
      <c r="AB1254" t="s">
        <v>17</v>
      </c>
      <c r="AC1254" s="12">
        <v>43299</v>
      </c>
      <c r="AD1254" t="s">
        <v>75</v>
      </c>
      <c r="AE1254" t="s">
        <v>75</v>
      </c>
      <c r="AF1254" s="7" t="s">
        <v>17</v>
      </c>
      <c r="AG1254" t="s">
        <v>75</v>
      </c>
      <c r="AH1254" t="s">
        <v>75</v>
      </c>
      <c r="AI1254" s="7">
        <v>0</v>
      </c>
      <c r="AJ1254" s="1"/>
      <c r="AK1254" s="1"/>
      <c r="AL1254" s="1"/>
      <c r="AM1254" s="1"/>
      <c r="AN1254" s="1"/>
      <c r="AO1254" s="1"/>
      <c r="AP1254" s="12">
        <v>43302</v>
      </c>
      <c r="AQ1254" s="12">
        <v>43303</v>
      </c>
      <c r="AR1254" s="12">
        <v>43331</v>
      </c>
      <c r="AS1254" t="s">
        <v>75</v>
      </c>
      <c r="AT1254" s="1">
        <v>43370</v>
      </c>
      <c r="AU1254" s="1">
        <v>43332</v>
      </c>
      <c r="AV1254" s="7" t="s">
        <v>18</v>
      </c>
      <c r="AZ1254" s="1">
        <v>43370</v>
      </c>
      <c r="BA1254" s="1"/>
      <c r="BH1254" s="1"/>
      <c r="BI1254" s="1"/>
      <c r="BO1254" s="12"/>
      <c r="BP1254" t="b">
        <v>0</v>
      </c>
      <c r="BQ1254" t="b">
        <v>0</v>
      </c>
      <c r="BR1254" s="7"/>
      <c r="BS1254" s="7" t="s">
        <v>13</v>
      </c>
      <c r="BT1254" t="b">
        <v>0</v>
      </c>
      <c r="BU1254" t="b">
        <v>0</v>
      </c>
      <c r="BV1254">
        <v>1251</v>
      </c>
      <c r="BW1254">
        <v>1</v>
      </c>
      <c r="CC1254" s="1"/>
      <c r="CH1254" s="7">
        <v>2</v>
      </c>
      <c r="CI1254" s="7">
        <v>4</v>
      </c>
      <c r="CJ1254" s="7">
        <v>0</v>
      </c>
      <c r="CK1254" s="7">
        <v>2</v>
      </c>
      <c r="CL1254" s="7">
        <v>28</v>
      </c>
      <c r="CM1254" s="7">
        <v>1</v>
      </c>
      <c r="CN1254" s="7">
        <v>39</v>
      </c>
      <c r="CO1254" s="7">
        <v>-43332</v>
      </c>
      <c r="CP1254" s="7">
        <v>43370</v>
      </c>
      <c r="CQ1254" s="7">
        <v>29</v>
      </c>
      <c r="CR1254" s="27">
        <v>2018</v>
      </c>
      <c r="CS1254" s="27">
        <v>7</v>
      </c>
      <c r="CT1254" s="27">
        <v>10</v>
      </c>
      <c r="CU1254" s="27">
        <v>1</v>
      </c>
      <c r="CV1254" s="27">
        <v>29</v>
      </c>
      <c r="CW1254" s="27" t="s">
        <v>18858</v>
      </c>
      <c r="CX1254" s="27" t="s">
        <v>24168</v>
      </c>
      <c r="CY1254" s="27" t="s">
        <v>18858</v>
      </c>
      <c r="CZ1254" s="27" t="s">
        <v>24318</v>
      </c>
      <c r="DA1254" s="27" t="s">
        <v>24319</v>
      </c>
      <c r="DB1254" s="27" t="s">
        <v>18772</v>
      </c>
      <c r="DC1254" s="27">
        <v>1</v>
      </c>
      <c r="DD1254" s="27">
        <v>90</v>
      </c>
    </row>
    <row r="1255" spans="1:108" customFormat="1" hidden="1" x14ac:dyDescent="0.25">
      <c r="A1255" s="7" t="s">
        <v>18237</v>
      </c>
      <c r="B1255" s="12">
        <v>43332</v>
      </c>
      <c r="C1255" s="7" t="s">
        <v>75</v>
      </c>
      <c r="D1255" s="7" t="s">
        <v>237</v>
      </c>
      <c r="E1255" s="7" t="s">
        <v>74</v>
      </c>
      <c r="F1255" t="s">
        <v>22161</v>
      </c>
      <c r="J1255" t="s">
        <v>22162</v>
      </c>
      <c r="K1255" s="1">
        <v>42875</v>
      </c>
      <c r="L1255" s="7" t="s">
        <v>18238</v>
      </c>
      <c r="M1255" s="7">
        <v>1</v>
      </c>
      <c r="N1255" s="7"/>
      <c r="O1255" s="7" t="s">
        <v>1011</v>
      </c>
      <c r="P1255" t="s">
        <v>22163</v>
      </c>
      <c r="Q1255" s="12">
        <v>43310</v>
      </c>
      <c r="R1255" s="12">
        <v>43310</v>
      </c>
      <c r="T1255" s="1"/>
      <c r="W1255" t="s">
        <v>75</v>
      </c>
      <c r="X1255" t="s">
        <v>17</v>
      </c>
      <c r="Y1255" t="s">
        <v>17</v>
      </c>
      <c r="Z1255" s="1"/>
      <c r="AA1255" t="s">
        <v>17</v>
      </c>
      <c r="AB1255" t="s">
        <v>75</v>
      </c>
      <c r="AC1255" s="12">
        <v>43306</v>
      </c>
      <c r="AD1255" t="s">
        <v>75</v>
      </c>
      <c r="AE1255" t="s">
        <v>75</v>
      </c>
      <c r="AF1255" s="7" t="s">
        <v>17</v>
      </c>
      <c r="AG1255" t="s">
        <v>75</v>
      </c>
      <c r="AH1255" t="s">
        <v>75</v>
      </c>
      <c r="AI1255" s="7">
        <v>0</v>
      </c>
      <c r="AJ1255" s="1"/>
      <c r="AK1255" s="1"/>
      <c r="AL1255" s="1"/>
      <c r="AM1255" s="1"/>
      <c r="AN1255" s="1"/>
      <c r="AO1255" s="1"/>
      <c r="AP1255" s="12">
        <v>43311</v>
      </c>
      <c r="AQ1255" s="12">
        <v>43312</v>
      </c>
      <c r="AR1255" s="12">
        <v>43331</v>
      </c>
      <c r="AS1255" t="s">
        <v>75</v>
      </c>
      <c r="AT1255" s="1">
        <v>43370</v>
      </c>
      <c r="AU1255" s="1">
        <v>43332</v>
      </c>
      <c r="AV1255" s="7" t="s">
        <v>18</v>
      </c>
      <c r="AZ1255" s="1">
        <v>43370</v>
      </c>
      <c r="BA1255" s="1"/>
      <c r="BH1255" s="1"/>
      <c r="BI1255" s="1"/>
      <c r="BO1255" s="12"/>
      <c r="BP1255" t="b">
        <v>0</v>
      </c>
      <c r="BQ1255" t="b">
        <v>0</v>
      </c>
      <c r="BR1255" s="7"/>
      <c r="BS1255" s="7" t="s">
        <v>13</v>
      </c>
      <c r="BT1255" t="b">
        <v>0</v>
      </c>
      <c r="BU1255" t="b">
        <v>0</v>
      </c>
      <c r="BV1255">
        <v>1252</v>
      </c>
      <c r="BW1255">
        <v>1</v>
      </c>
      <c r="CC1255" s="1"/>
      <c r="CH1255" s="7">
        <v>4</v>
      </c>
      <c r="CI1255" s="7">
        <v>6</v>
      </c>
      <c r="CJ1255" s="7">
        <v>0</v>
      </c>
      <c r="CK1255" s="7">
        <v>2</v>
      </c>
      <c r="CL1255" s="7">
        <v>19</v>
      </c>
      <c r="CM1255" s="7">
        <v>1</v>
      </c>
      <c r="CN1255" s="7">
        <v>39</v>
      </c>
      <c r="CO1255" s="7">
        <v>-43332</v>
      </c>
      <c r="CP1255" s="7">
        <v>43370</v>
      </c>
      <c r="CQ1255" s="7">
        <v>20</v>
      </c>
      <c r="CR1255" s="27">
        <v>2018</v>
      </c>
      <c r="CS1255" s="27">
        <v>7</v>
      </c>
      <c r="CT1255" s="27">
        <v>10</v>
      </c>
      <c r="CU1255" s="27">
        <v>1</v>
      </c>
      <c r="CV1255" s="27">
        <v>30</v>
      </c>
      <c r="CW1255" s="27" t="s">
        <v>18858</v>
      </c>
      <c r="CX1255" s="27" t="s">
        <v>24167</v>
      </c>
      <c r="CY1255" s="27" t="s">
        <v>18858</v>
      </c>
      <c r="CZ1255" s="27" t="s">
        <v>24318</v>
      </c>
      <c r="DA1255" s="27" t="s">
        <v>24319</v>
      </c>
      <c r="DB1255" s="27" t="s">
        <v>18772</v>
      </c>
      <c r="DC1255" s="27">
        <v>1</v>
      </c>
      <c r="DD1255" s="27">
        <v>90</v>
      </c>
    </row>
    <row r="1256" spans="1:108" customFormat="1" hidden="1" x14ac:dyDescent="0.25">
      <c r="A1256" s="7" t="s">
        <v>18239</v>
      </c>
      <c r="B1256" s="12">
        <v>43332</v>
      </c>
      <c r="C1256" s="7" t="s">
        <v>75</v>
      </c>
      <c r="D1256" s="7" t="s">
        <v>16349</v>
      </c>
      <c r="E1256" s="7" t="s">
        <v>74</v>
      </c>
      <c r="F1256" t="s">
        <v>21004</v>
      </c>
      <c r="J1256" t="s">
        <v>22164</v>
      </c>
      <c r="K1256" s="1">
        <v>43244</v>
      </c>
      <c r="L1256" s="7" t="s">
        <v>18240</v>
      </c>
      <c r="M1256" s="7">
        <v>0</v>
      </c>
      <c r="N1256" s="7"/>
      <c r="O1256" s="7" t="s">
        <v>979</v>
      </c>
      <c r="P1256" t="s">
        <v>22165</v>
      </c>
      <c r="Q1256" s="12">
        <v>43309</v>
      </c>
      <c r="R1256" s="12">
        <v>43309</v>
      </c>
      <c r="T1256" s="1"/>
      <c r="W1256" t="s">
        <v>75</v>
      </c>
      <c r="X1256" t="s">
        <v>75</v>
      </c>
      <c r="Y1256" t="s">
        <v>17</v>
      </c>
      <c r="Z1256" s="1"/>
      <c r="AA1256" t="s">
        <v>75</v>
      </c>
      <c r="AB1256" t="s">
        <v>75</v>
      </c>
      <c r="AC1256" s="12">
        <v>43304</v>
      </c>
      <c r="AD1256" t="s">
        <v>75</v>
      </c>
      <c r="AE1256" t="s">
        <v>75</v>
      </c>
      <c r="AF1256" s="7" t="s">
        <v>17</v>
      </c>
      <c r="AG1256" t="s">
        <v>75</v>
      </c>
      <c r="AH1256" t="s">
        <v>75</v>
      </c>
      <c r="AI1256" s="7">
        <v>3</v>
      </c>
      <c r="AJ1256" s="1">
        <v>42879</v>
      </c>
      <c r="AK1256" s="1">
        <v>42986</v>
      </c>
      <c r="AL1256" s="1"/>
      <c r="AM1256" s="1">
        <v>42950</v>
      </c>
      <c r="AN1256" s="1">
        <v>43055</v>
      </c>
      <c r="AO1256" s="1"/>
      <c r="AP1256" s="12">
        <v>43310</v>
      </c>
      <c r="AQ1256" s="12">
        <v>43311</v>
      </c>
      <c r="AR1256" s="12">
        <v>43331</v>
      </c>
      <c r="AS1256" t="s">
        <v>75</v>
      </c>
      <c r="AT1256" s="1">
        <v>43370</v>
      </c>
      <c r="AU1256" s="1">
        <v>43332</v>
      </c>
      <c r="AV1256" s="7" t="s">
        <v>18</v>
      </c>
      <c r="AZ1256" s="1">
        <v>43370</v>
      </c>
      <c r="BA1256" s="1"/>
      <c r="BH1256" s="1"/>
      <c r="BI1256" s="1"/>
      <c r="BO1256" s="12"/>
      <c r="BP1256" t="b">
        <v>0</v>
      </c>
      <c r="BQ1256" t="b">
        <v>0</v>
      </c>
      <c r="BR1256" s="7"/>
      <c r="BS1256" s="7" t="s">
        <v>13</v>
      </c>
      <c r="BT1256" t="b">
        <v>0</v>
      </c>
      <c r="BU1256" t="b">
        <v>0</v>
      </c>
      <c r="BV1256">
        <v>1253</v>
      </c>
      <c r="BW1256">
        <v>1</v>
      </c>
      <c r="CC1256" s="1"/>
      <c r="CH1256" s="7">
        <v>5</v>
      </c>
      <c r="CI1256" s="7">
        <v>7</v>
      </c>
      <c r="CJ1256" s="7">
        <v>0</v>
      </c>
      <c r="CK1256" s="7">
        <v>2</v>
      </c>
      <c r="CL1256" s="7">
        <v>20</v>
      </c>
      <c r="CM1256" s="7">
        <v>1</v>
      </c>
      <c r="CN1256" s="7">
        <v>39</v>
      </c>
      <c r="CO1256" s="7">
        <v>-43332</v>
      </c>
      <c r="CP1256" s="7">
        <v>43370</v>
      </c>
      <c r="CQ1256" s="7">
        <v>21</v>
      </c>
      <c r="CR1256" s="27">
        <v>2018</v>
      </c>
      <c r="CS1256" s="27">
        <v>7</v>
      </c>
      <c r="CT1256" s="27">
        <v>10</v>
      </c>
      <c r="CU1256" s="27">
        <v>1</v>
      </c>
      <c r="CV1256" s="27">
        <v>30</v>
      </c>
      <c r="CW1256" s="27" t="s">
        <v>18858</v>
      </c>
      <c r="CX1256" s="27" t="s">
        <v>24167</v>
      </c>
      <c r="CY1256" s="27" t="s">
        <v>18858</v>
      </c>
      <c r="CZ1256" s="27" t="s">
        <v>24318</v>
      </c>
      <c r="DA1256" s="27" t="s">
        <v>24319</v>
      </c>
      <c r="DB1256" s="27" t="s">
        <v>18773</v>
      </c>
      <c r="DC1256" s="27">
        <v>1</v>
      </c>
      <c r="DD1256" s="27">
        <v>90</v>
      </c>
    </row>
    <row r="1257" spans="1:108" customFormat="1" hidden="1" x14ac:dyDescent="0.25">
      <c r="A1257" s="7" t="s">
        <v>18241</v>
      </c>
      <c r="B1257" s="12">
        <v>43332</v>
      </c>
      <c r="C1257" s="7" t="s">
        <v>75</v>
      </c>
      <c r="D1257" s="7" t="s">
        <v>241</v>
      </c>
      <c r="E1257" s="7" t="s">
        <v>74</v>
      </c>
      <c r="F1257" t="s">
        <v>1731</v>
      </c>
      <c r="J1257" t="s">
        <v>22166</v>
      </c>
      <c r="K1257" s="1">
        <v>41481</v>
      </c>
      <c r="L1257" s="7" t="s">
        <v>18242</v>
      </c>
      <c r="M1257" s="7">
        <v>5</v>
      </c>
      <c r="N1257" s="7"/>
      <c r="O1257" s="7" t="s">
        <v>979</v>
      </c>
      <c r="P1257" t="s">
        <v>10735</v>
      </c>
      <c r="Q1257" s="12">
        <v>43322</v>
      </c>
      <c r="R1257" s="12">
        <v>43322</v>
      </c>
      <c r="T1257" s="1"/>
      <c r="W1257" t="s">
        <v>75</v>
      </c>
      <c r="X1257" t="s">
        <v>75</v>
      </c>
      <c r="Y1257" t="s">
        <v>17</v>
      </c>
      <c r="Z1257" s="1"/>
      <c r="AA1257" t="s">
        <v>75</v>
      </c>
      <c r="AB1257" t="s">
        <v>75</v>
      </c>
      <c r="AC1257" s="12">
        <v>43314</v>
      </c>
      <c r="AD1257" t="s">
        <v>75</v>
      </c>
      <c r="AE1257" t="s">
        <v>75</v>
      </c>
      <c r="AF1257" s="7" t="s">
        <v>17</v>
      </c>
      <c r="AG1257" t="s">
        <v>75</v>
      </c>
      <c r="AH1257" t="s">
        <v>75</v>
      </c>
      <c r="AI1257" s="7">
        <v>3</v>
      </c>
      <c r="AJ1257" s="1">
        <v>41483</v>
      </c>
      <c r="AK1257" s="1">
        <v>41600</v>
      </c>
      <c r="AL1257" s="1"/>
      <c r="AM1257" s="1">
        <v>41550</v>
      </c>
      <c r="AN1257" s="1">
        <v>41610</v>
      </c>
      <c r="AO1257" s="1"/>
      <c r="AP1257" s="12">
        <v>43323</v>
      </c>
      <c r="AQ1257" s="12">
        <v>43324</v>
      </c>
      <c r="AR1257" s="12">
        <v>43331</v>
      </c>
      <c r="AS1257" t="s">
        <v>75</v>
      </c>
      <c r="AT1257" s="1">
        <v>43370</v>
      </c>
      <c r="AU1257" s="1">
        <v>43332</v>
      </c>
      <c r="AV1257" s="7" t="s">
        <v>18</v>
      </c>
      <c r="AZ1257" s="1">
        <v>43370</v>
      </c>
      <c r="BA1257" s="1"/>
      <c r="BH1257" s="1"/>
      <c r="BI1257" s="1"/>
      <c r="BO1257" s="12"/>
      <c r="BP1257" t="b">
        <v>0</v>
      </c>
      <c r="BQ1257" t="b">
        <v>0</v>
      </c>
      <c r="BR1257" s="7"/>
      <c r="BS1257" s="7" t="s">
        <v>13</v>
      </c>
      <c r="BT1257" t="b">
        <v>0</v>
      </c>
      <c r="BU1257" t="b">
        <v>0</v>
      </c>
      <c r="BV1257">
        <v>1254</v>
      </c>
      <c r="BW1257">
        <v>1</v>
      </c>
      <c r="CC1257" s="1"/>
      <c r="CH1257" s="7">
        <v>8</v>
      </c>
      <c r="CI1257" s="7">
        <v>10</v>
      </c>
      <c r="CJ1257" s="7">
        <v>0</v>
      </c>
      <c r="CK1257" s="7">
        <v>2</v>
      </c>
      <c r="CL1257" s="7">
        <v>7</v>
      </c>
      <c r="CM1257" s="7">
        <v>1</v>
      </c>
      <c r="CN1257" s="7">
        <v>39</v>
      </c>
      <c r="CO1257" s="7">
        <v>-43332</v>
      </c>
      <c r="CP1257" s="7">
        <v>43370</v>
      </c>
      <c r="CQ1257" s="7">
        <v>8</v>
      </c>
      <c r="CR1257" s="27">
        <v>2018</v>
      </c>
      <c r="CS1257" s="27">
        <v>8</v>
      </c>
      <c r="CT1257" s="27">
        <v>10</v>
      </c>
      <c r="CU1257" s="27">
        <v>1</v>
      </c>
      <c r="CV1257" s="27">
        <v>31</v>
      </c>
      <c r="CW1257" s="27" t="s">
        <v>18858</v>
      </c>
      <c r="CX1257" s="27" t="s">
        <v>24167</v>
      </c>
      <c r="CY1257" s="27" t="s">
        <v>18858</v>
      </c>
      <c r="CZ1257" s="27" t="s">
        <v>24318</v>
      </c>
      <c r="DA1257" s="27" t="s">
        <v>24319</v>
      </c>
      <c r="DB1257" s="27" t="s">
        <v>18773</v>
      </c>
      <c r="DC1257" s="27">
        <v>1</v>
      </c>
      <c r="DD1257" s="27">
        <v>90</v>
      </c>
    </row>
    <row r="1258" spans="1:108" customFormat="1" hidden="1" x14ac:dyDescent="0.25">
      <c r="A1258" s="7" t="s">
        <v>18243</v>
      </c>
      <c r="B1258" s="12">
        <v>43294</v>
      </c>
      <c r="C1258" s="7" t="s">
        <v>75</v>
      </c>
      <c r="D1258" s="7" t="s">
        <v>12234</v>
      </c>
      <c r="E1258" s="7" t="s">
        <v>9</v>
      </c>
      <c r="F1258" t="s">
        <v>22167</v>
      </c>
      <c r="J1258" t="s">
        <v>22168</v>
      </c>
      <c r="K1258" s="1">
        <v>42534</v>
      </c>
      <c r="L1258" s="7" t="s">
        <v>18244</v>
      </c>
      <c r="M1258" s="7">
        <v>2</v>
      </c>
      <c r="N1258" s="7"/>
      <c r="O1258" s="7" t="s">
        <v>1011</v>
      </c>
      <c r="P1258" t="s">
        <v>22169</v>
      </c>
      <c r="Q1258" s="12">
        <v>43289</v>
      </c>
      <c r="R1258" s="12">
        <v>43289</v>
      </c>
      <c r="T1258" s="1"/>
      <c r="W1258" t="s">
        <v>75</v>
      </c>
      <c r="X1258" t="s">
        <v>75</v>
      </c>
      <c r="Y1258" t="s">
        <v>17</v>
      </c>
      <c r="Z1258" s="1"/>
      <c r="AA1258" t="s">
        <v>75</v>
      </c>
      <c r="AB1258" t="s">
        <v>75</v>
      </c>
      <c r="AC1258" s="12">
        <v>43283</v>
      </c>
      <c r="AD1258" t="s">
        <v>75</v>
      </c>
      <c r="AE1258" t="s">
        <v>75</v>
      </c>
      <c r="AF1258" s="7" t="s">
        <v>17</v>
      </c>
      <c r="AG1258" t="s">
        <v>75</v>
      </c>
      <c r="AH1258" t="s">
        <v>75</v>
      </c>
      <c r="AI1258" s="7">
        <v>0</v>
      </c>
      <c r="AJ1258" s="1"/>
      <c r="AK1258" s="1"/>
      <c r="AL1258" s="1"/>
      <c r="AM1258" s="1"/>
      <c r="AN1258" s="1"/>
      <c r="AO1258" s="1"/>
      <c r="AP1258" s="12">
        <v>43289</v>
      </c>
      <c r="AQ1258" s="12">
        <v>43290</v>
      </c>
      <c r="AR1258" s="12">
        <v>43293</v>
      </c>
      <c r="AS1258" t="s">
        <v>75</v>
      </c>
      <c r="AT1258" s="1">
        <v>43346</v>
      </c>
      <c r="AU1258" s="1">
        <v>43294</v>
      </c>
      <c r="AV1258" s="7" t="s">
        <v>18</v>
      </c>
      <c r="AZ1258" s="1">
        <v>43346</v>
      </c>
      <c r="BA1258" s="1"/>
      <c r="BH1258" s="1"/>
      <c r="BI1258" s="1"/>
      <c r="BO1258" s="12"/>
      <c r="BP1258" t="b">
        <v>0</v>
      </c>
      <c r="BQ1258" t="b">
        <v>0</v>
      </c>
      <c r="BR1258" s="7"/>
      <c r="BS1258" s="7" t="s">
        <v>13</v>
      </c>
      <c r="BT1258" t="b">
        <v>0</v>
      </c>
      <c r="BU1258" t="b">
        <v>0</v>
      </c>
      <c r="BV1258">
        <v>1255</v>
      </c>
      <c r="BW1258">
        <v>1</v>
      </c>
      <c r="CC1258" s="1"/>
      <c r="CH1258" s="7">
        <v>6</v>
      </c>
      <c r="CI1258" s="7">
        <v>7</v>
      </c>
      <c r="CJ1258" s="7">
        <v>0</v>
      </c>
      <c r="CK1258" s="7">
        <v>1</v>
      </c>
      <c r="CL1258" s="7">
        <v>3</v>
      </c>
      <c r="CM1258" s="7">
        <v>1</v>
      </c>
      <c r="CN1258" s="7">
        <v>53</v>
      </c>
      <c r="CO1258" s="7">
        <v>-43294</v>
      </c>
      <c r="CP1258" s="7">
        <v>43346</v>
      </c>
      <c r="CQ1258" s="7">
        <v>4</v>
      </c>
      <c r="CR1258" s="27">
        <v>2018</v>
      </c>
      <c r="CS1258" s="27">
        <v>7</v>
      </c>
      <c r="CT1258" s="27">
        <v>10</v>
      </c>
      <c r="CU1258" s="27">
        <v>1</v>
      </c>
      <c r="CV1258" s="27">
        <v>27</v>
      </c>
      <c r="CW1258" s="27" t="s">
        <v>18858</v>
      </c>
      <c r="CX1258" s="27" t="s">
        <v>24324</v>
      </c>
      <c r="CY1258" s="27" t="s">
        <v>18858</v>
      </c>
      <c r="CZ1258" s="27" t="s">
        <v>24318</v>
      </c>
      <c r="DA1258" s="27" t="s">
        <v>24319</v>
      </c>
      <c r="DB1258" s="27" t="s">
        <v>18772</v>
      </c>
      <c r="DC1258" s="27">
        <v>1</v>
      </c>
      <c r="DD1258" s="27">
        <v>90</v>
      </c>
    </row>
    <row r="1259" spans="1:108" customFormat="1" hidden="1" x14ac:dyDescent="0.25">
      <c r="A1259" s="7" t="s">
        <v>18245</v>
      </c>
      <c r="B1259" s="12">
        <v>43294</v>
      </c>
      <c r="C1259" s="7" t="s">
        <v>75</v>
      </c>
      <c r="D1259" s="7" t="s">
        <v>6362</v>
      </c>
      <c r="E1259" s="7" t="s">
        <v>9</v>
      </c>
      <c r="F1259" t="s">
        <v>22170</v>
      </c>
      <c r="J1259" t="s">
        <v>22171</v>
      </c>
      <c r="K1259" s="1">
        <v>42528</v>
      </c>
      <c r="L1259" s="7" t="s">
        <v>18246</v>
      </c>
      <c r="M1259" s="7">
        <v>2</v>
      </c>
      <c r="N1259" s="7"/>
      <c r="O1259" s="7" t="s">
        <v>1011</v>
      </c>
      <c r="P1259" t="s">
        <v>22172</v>
      </c>
      <c r="Q1259" s="12">
        <v>43291</v>
      </c>
      <c r="R1259" s="12">
        <v>43291</v>
      </c>
      <c r="T1259" s="1"/>
      <c r="W1259" t="s">
        <v>17</v>
      </c>
      <c r="X1259" t="s">
        <v>17</v>
      </c>
      <c r="Y1259" t="s">
        <v>17</v>
      </c>
      <c r="Z1259" s="1"/>
      <c r="AA1259" t="s">
        <v>75</v>
      </c>
      <c r="AB1259" t="s">
        <v>17</v>
      </c>
      <c r="AC1259" s="12">
        <v>43282</v>
      </c>
      <c r="AD1259" t="s">
        <v>75</v>
      </c>
      <c r="AE1259" t="s">
        <v>75</v>
      </c>
      <c r="AF1259" s="7" t="s">
        <v>75</v>
      </c>
      <c r="AG1259" t="s">
        <v>75</v>
      </c>
      <c r="AH1259" t="s">
        <v>75</v>
      </c>
      <c r="AI1259" s="7">
        <v>3</v>
      </c>
      <c r="AJ1259" s="1">
        <v>42541</v>
      </c>
      <c r="AK1259" s="1">
        <v>42620</v>
      </c>
      <c r="AL1259" s="1"/>
      <c r="AM1259" s="1">
        <v>42590</v>
      </c>
      <c r="AN1259" s="1">
        <v>42650</v>
      </c>
      <c r="AO1259" s="1"/>
      <c r="AP1259" s="12">
        <v>43291</v>
      </c>
      <c r="AQ1259" s="12">
        <v>43292</v>
      </c>
      <c r="AR1259" s="12">
        <v>43293</v>
      </c>
      <c r="AS1259" t="s">
        <v>75</v>
      </c>
      <c r="AT1259" s="1">
        <v>43346</v>
      </c>
      <c r="AU1259" s="1">
        <v>43294</v>
      </c>
      <c r="AV1259" s="7" t="s">
        <v>18</v>
      </c>
      <c r="AZ1259" s="1">
        <v>43346</v>
      </c>
      <c r="BA1259" s="1"/>
      <c r="BH1259" s="1"/>
      <c r="BI1259" s="1"/>
      <c r="BO1259" s="12"/>
      <c r="BP1259" t="b">
        <v>0</v>
      </c>
      <c r="BQ1259" t="b">
        <v>0</v>
      </c>
      <c r="BR1259" s="7"/>
      <c r="BS1259" s="7" t="s">
        <v>13</v>
      </c>
      <c r="BT1259" t="b">
        <v>0</v>
      </c>
      <c r="BU1259" t="b">
        <v>0</v>
      </c>
      <c r="BV1259">
        <v>1256</v>
      </c>
      <c r="BW1259">
        <v>1</v>
      </c>
      <c r="CC1259" s="1"/>
      <c r="CH1259" s="7">
        <v>9</v>
      </c>
      <c r="CI1259" s="7">
        <v>10</v>
      </c>
      <c r="CJ1259" s="7">
        <v>0</v>
      </c>
      <c r="CK1259" s="7">
        <v>1</v>
      </c>
      <c r="CL1259" s="7">
        <v>1</v>
      </c>
      <c r="CM1259" s="7">
        <v>1</v>
      </c>
      <c r="CN1259" s="7">
        <v>53</v>
      </c>
      <c r="CO1259" s="7">
        <v>-43294</v>
      </c>
      <c r="CP1259" s="7">
        <v>43346</v>
      </c>
      <c r="CQ1259" s="7">
        <v>2</v>
      </c>
      <c r="CR1259" s="27">
        <v>2018</v>
      </c>
      <c r="CS1259" s="27">
        <v>7</v>
      </c>
      <c r="CT1259" s="27">
        <v>10</v>
      </c>
      <c r="CU1259" s="27">
        <v>1</v>
      </c>
      <c r="CV1259" s="27">
        <v>26</v>
      </c>
      <c r="CW1259" s="27" t="s">
        <v>18858</v>
      </c>
      <c r="CX1259" s="27" t="s">
        <v>24322</v>
      </c>
      <c r="CY1259" s="27" t="s">
        <v>18858</v>
      </c>
      <c r="CZ1259" s="27" t="s">
        <v>24318</v>
      </c>
      <c r="DA1259" s="27" t="s">
        <v>24319</v>
      </c>
      <c r="DB1259" s="27" t="s">
        <v>18773</v>
      </c>
      <c r="DC1259" s="27">
        <v>1</v>
      </c>
      <c r="DD1259" s="27">
        <v>90</v>
      </c>
    </row>
    <row r="1260" spans="1:108" customFormat="1" hidden="1" x14ac:dyDescent="0.25">
      <c r="A1260" s="7" t="s">
        <v>18247</v>
      </c>
      <c r="B1260" s="12">
        <v>43325</v>
      </c>
      <c r="C1260" s="7" t="s">
        <v>75</v>
      </c>
      <c r="D1260" s="7" t="s">
        <v>1470</v>
      </c>
      <c r="E1260" s="7" t="s">
        <v>9</v>
      </c>
      <c r="F1260" t="s">
        <v>1467</v>
      </c>
      <c r="J1260" t="s">
        <v>22173</v>
      </c>
      <c r="K1260" s="1">
        <v>40698</v>
      </c>
      <c r="L1260" s="7" t="s">
        <v>18248</v>
      </c>
      <c r="M1260" s="7">
        <v>7</v>
      </c>
      <c r="N1260" s="7"/>
      <c r="O1260" s="7" t="s">
        <v>1011</v>
      </c>
      <c r="Q1260" s="12">
        <v>43319</v>
      </c>
      <c r="R1260" s="12">
        <v>43319</v>
      </c>
      <c r="T1260" s="1"/>
      <c r="W1260" t="s">
        <v>75</v>
      </c>
      <c r="X1260" t="s">
        <v>75</v>
      </c>
      <c r="Y1260" t="s">
        <v>17</v>
      </c>
      <c r="Z1260" s="1"/>
      <c r="AA1260" t="s">
        <v>75</v>
      </c>
      <c r="AB1260" t="s">
        <v>75</v>
      </c>
      <c r="AC1260" s="12">
        <v>43314</v>
      </c>
      <c r="AD1260" t="s">
        <v>75</v>
      </c>
      <c r="AE1260" t="s">
        <v>75</v>
      </c>
      <c r="AF1260" s="7" t="s">
        <v>17</v>
      </c>
      <c r="AG1260" t="s">
        <v>75</v>
      </c>
      <c r="AH1260" t="s">
        <v>75</v>
      </c>
      <c r="AI1260" s="7">
        <v>3</v>
      </c>
      <c r="AJ1260" s="1">
        <v>40700</v>
      </c>
      <c r="AK1260" s="1">
        <v>40791</v>
      </c>
      <c r="AL1260" s="1"/>
      <c r="AM1260" s="1">
        <v>40759</v>
      </c>
      <c r="AN1260" s="1">
        <v>40821</v>
      </c>
      <c r="AO1260" s="1"/>
      <c r="AP1260" s="12">
        <v>43319</v>
      </c>
      <c r="AQ1260" s="12">
        <v>43320</v>
      </c>
      <c r="AR1260" s="12">
        <v>43324</v>
      </c>
      <c r="AS1260" t="s">
        <v>75</v>
      </c>
      <c r="AT1260" s="1">
        <v>43346</v>
      </c>
      <c r="AU1260" s="1">
        <v>43325</v>
      </c>
      <c r="AV1260" s="7" t="s">
        <v>18</v>
      </c>
      <c r="AZ1260" s="1">
        <v>43346</v>
      </c>
      <c r="BA1260" s="1"/>
      <c r="BH1260" s="1"/>
      <c r="BI1260" s="1"/>
      <c r="BO1260" s="12"/>
      <c r="BP1260" t="b">
        <v>0</v>
      </c>
      <c r="BQ1260" t="b">
        <v>0</v>
      </c>
      <c r="BR1260" s="7"/>
      <c r="BS1260" s="7" t="s">
        <v>13</v>
      </c>
      <c r="BT1260" t="b">
        <v>0</v>
      </c>
      <c r="BU1260" t="b">
        <v>0</v>
      </c>
      <c r="BV1260">
        <v>1257</v>
      </c>
      <c r="BW1260">
        <v>1</v>
      </c>
      <c r="CC1260" s="1"/>
      <c r="CH1260" s="7">
        <v>5</v>
      </c>
      <c r="CI1260" s="7">
        <v>6</v>
      </c>
      <c r="CJ1260" s="7">
        <v>0</v>
      </c>
      <c r="CK1260" s="7">
        <v>1</v>
      </c>
      <c r="CL1260" s="7">
        <v>4</v>
      </c>
      <c r="CM1260" s="7">
        <v>1</v>
      </c>
      <c r="CN1260" s="7">
        <v>22</v>
      </c>
      <c r="CO1260" s="7">
        <v>-43325</v>
      </c>
      <c r="CP1260" s="7">
        <v>43346</v>
      </c>
      <c r="CQ1260" s="7">
        <v>5</v>
      </c>
      <c r="CR1260" s="27">
        <v>2018</v>
      </c>
      <c r="CS1260" s="27">
        <v>8</v>
      </c>
      <c r="CT1260" s="27">
        <v>10</v>
      </c>
      <c r="CU1260" s="27">
        <v>1</v>
      </c>
      <c r="CV1260" s="27">
        <v>31</v>
      </c>
      <c r="CW1260" s="27" t="s">
        <v>18858</v>
      </c>
      <c r="CX1260" s="27" t="s">
        <v>24324</v>
      </c>
      <c r="CY1260" s="27" t="s">
        <v>18858</v>
      </c>
      <c r="CZ1260" s="27" t="s">
        <v>24318</v>
      </c>
      <c r="DA1260" s="27" t="s">
        <v>24319</v>
      </c>
      <c r="DB1260" s="27" t="s">
        <v>18773</v>
      </c>
      <c r="DC1260" s="27">
        <v>1</v>
      </c>
      <c r="DD1260" s="27">
        <v>90</v>
      </c>
    </row>
    <row r="1261" spans="1:108" customFormat="1" hidden="1" x14ac:dyDescent="0.25">
      <c r="A1261" s="7" t="s">
        <v>18249</v>
      </c>
      <c r="B1261" s="12">
        <v>43346</v>
      </c>
      <c r="C1261" s="7" t="s">
        <v>75</v>
      </c>
      <c r="D1261" s="7" t="s">
        <v>198</v>
      </c>
      <c r="E1261" s="7" t="s">
        <v>9</v>
      </c>
      <c r="F1261" t="s">
        <v>22174</v>
      </c>
      <c r="J1261" t="s">
        <v>22175</v>
      </c>
      <c r="K1261" s="1">
        <v>42653</v>
      </c>
      <c r="L1261" s="7" t="s">
        <v>18250</v>
      </c>
      <c r="M1261" s="7">
        <v>1</v>
      </c>
      <c r="N1261" s="7"/>
      <c r="O1261" s="7" t="s">
        <v>979</v>
      </c>
      <c r="P1261" t="s">
        <v>22176</v>
      </c>
      <c r="Q1261" s="12">
        <v>43333</v>
      </c>
      <c r="R1261" s="12">
        <v>43333</v>
      </c>
      <c r="T1261" s="1"/>
      <c r="W1261" t="s">
        <v>75</v>
      </c>
      <c r="X1261" t="s">
        <v>17</v>
      </c>
      <c r="Y1261" t="s">
        <v>17</v>
      </c>
      <c r="Z1261" s="1"/>
      <c r="AA1261" t="s">
        <v>17</v>
      </c>
      <c r="AB1261" t="s">
        <v>75</v>
      </c>
      <c r="AC1261" s="12">
        <v>43325</v>
      </c>
      <c r="AD1261" t="s">
        <v>75</v>
      </c>
      <c r="AE1261" t="s">
        <v>75</v>
      </c>
      <c r="AF1261" s="7" t="s">
        <v>17</v>
      </c>
      <c r="AG1261" t="s">
        <v>75</v>
      </c>
      <c r="AH1261" t="s">
        <v>75</v>
      </c>
      <c r="AI1261" s="7">
        <v>3</v>
      </c>
      <c r="AJ1261" s="1">
        <v>42662</v>
      </c>
      <c r="AK1261" s="1">
        <v>42849</v>
      </c>
      <c r="AL1261" s="1"/>
      <c r="AM1261" s="1">
        <v>42728</v>
      </c>
      <c r="AN1261" s="1">
        <v>42879</v>
      </c>
      <c r="AO1261" s="1"/>
      <c r="AP1261" s="12">
        <v>43333</v>
      </c>
      <c r="AQ1261" s="12">
        <v>43334</v>
      </c>
      <c r="AR1261" s="12">
        <v>43345</v>
      </c>
      <c r="AS1261" t="s">
        <v>75</v>
      </c>
      <c r="AT1261" s="1">
        <v>43370</v>
      </c>
      <c r="AU1261" s="1">
        <v>43346</v>
      </c>
      <c r="AV1261" s="7" t="s">
        <v>18</v>
      </c>
      <c r="AZ1261" s="1">
        <v>43370</v>
      </c>
      <c r="BA1261" s="1"/>
      <c r="BH1261" s="1"/>
      <c r="BI1261" s="1"/>
      <c r="BO1261" s="12"/>
      <c r="BP1261" t="b">
        <v>0</v>
      </c>
      <c r="BQ1261" t="b">
        <v>0</v>
      </c>
      <c r="BR1261" s="7"/>
      <c r="BS1261" s="7" t="s">
        <v>13</v>
      </c>
      <c r="BT1261" t="b">
        <v>0</v>
      </c>
      <c r="BU1261" t="b">
        <v>0</v>
      </c>
      <c r="BV1261">
        <v>1258</v>
      </c>
      <c r="BW1261">
        <v>1</v>
      </c>
      <c r="CC1261" s="1"/>
      <c r="CH1261" s="7">
        <v>8</v>
      </c>
      <c r="CI1261" s="7">
        <v>9</v>
      </c>
      <c r="CJ1261" s="7">
        <v>0</v>
      </c>
      <c r="CK1261" s="7">
        <v>1</v>
      </c>
      <c r="CL1261" s="7">
        <v>11</v>
      </c>
      <c r="CM1261" s="7">
        <v>1</v>
      </c>
      <c r="CN1261" s="7">
        <v>25</v>
      </c>
      <c r="CO1261" s="7">
        <v>-43346</v>
      </c>
      <c r="CP1261" s="7">
        <v>43370</v>
      </c>
      <c r="CQ1261" s="7">
        <v>12</v>
      </c>
      <c r="CR1261" s="27">
        <v>2018</v>
      </c>
      <c r="CS1261" s="27">
        <v>8</v>
      </c>
      <c r="CT1261" s="27">
        <v>10</v>
      </c>
      <c r="CU1261" s="27">
        <v>1</v>
      </c>
      <c r="CV1261" s="27">
        <v>33</v>
      </c>
      <c r="CW1261" s="27" t="s">
        <v>18858</v>
      </c>
      <c r="CX1261" s="27" t="s">
        <v>24167</v>
      </c>
      <c r="CY1261" s="27" t="s">
        <v>18858</v>
      </c>
      <c r="CZ1261" s="27" t="s">
        <v>24318</v>
      </c>
      <c r="DA1261" s="27" t="s">
        <v>24319</v>
      </c>
      <c r="DB1261" s="27" t="s">
        <v>18773</v>
      </c>
      <c r="DC1261" s="27">
        <v>1</v>
      </c>
      <c r="DD1261" s="27">
        <v>90</v>
      </c>
    </row>
    <row r="1262" spans="1:108" customFormat="1" hidden="1" x14ac:dyDescent="0.25">
      <c r="A1262" s="7" t="s">
        <v>18251</v>
      </c>
      <c r="B1262" s="12">
        <v>43345</v>
      </c>
      <c r="C1262" s="7" t="s">
        <v>75</v>
      </c>
      <c r="D1262" s="7" t="s">
        <v>16739</v>
      </c>
      <c r="E1262" s="7" t="s">
        <v>9</v>
      </c>
      <c r="F1262" t="s">
        <v>22177</v>
      </c>
      <c r="J1262" t="s">
        <v>6296</v>
      </c>
      <c r="K1262" s="1">
        <v>42572</v>
      </c>
      <c r="L1262" s="7" t="s">
        <v>18252</v>
      </c>
      <c r="M1262" s="7">
        <v>2</v>
      </c>
      <c r="N1262" s="7"/>
      <c r="O1262" s="7" t="s">
        <v>979</v>
      </c>
      <c r="P1262" t="s">
        <v>22178</v>
      </c>
      <c r="Q1262" s="12">
        <v>43342</v>
      </c>
      <c r="R1262" s="12">
        <v>43342</v>
      </c>
      <c r="T1262" s="1"/>
      <c r="W1262" t="s">
        <v>17</v>
      </c>
      <c r="X1262" t="s">
        <v>75</v>
      </c>
      <c r="Y1262" t="s">
        <v>17</v>
      </c>
      <c r="Z1262" s="1"/>
      <c r="AA1262" t="s">
        <v>17</v>
      </c>
      <c r="AB1262" t="s">
        <v>17</v>
      </c>
      <c r="AC1262" s="12">
        <v>43333</v>
      </c>
      <c r="AD1262" t="s">
        <v>75</v>
      </c>
      <c r="AF1262" s="7" t="s">
        <v>75</v>
      </c>
      <c r="AG1262" t="s">
        <v>75</v>
      </c>
      <c r="AH1262" t="s">
        <v>75</v>
      </c>
      <c r="AI1262" s="7">
        <v>3</v>
      </c>
      <c r="AJ1262" s="1">
        <v>42572</v>
      </c>
      <c r="AK1262" s="1">
        <v>42734</v>
      </c>
      <c r="AL1262" s="1"/>
      <c r="AM1262" s="1">
        <v>42664</v>
      </c>
      <c r="AN1262" s="1">
        <v>42795</v>
      </c>
      <c r="AO1262" s="1"/>
      <c r="AP1262" s="12">
        <v>43343</v>
      </c>
      <c r="AQ1262" s="12"/>
      <c r="AR1262" s="12">
        <v>43344</v>
      </c>
      <c r="AS1262" t="s">
        <v>75</v>
      </c>
      <c r="AT1262" s="1">
        <v>43370</v>
      </c>
      <c r="AU1262" s="1">
        <v>43345</v>
      </c>
      <c r="AV1262" s="7" t="s">
        <v>18</v>
      </c>
      <c r="AZ1262" s="1">
        <v>43370</v>
      </c>
      <c r="BA1262" s="1"/>
      <c r="BH1262" s="1"/>
      <c r="BI1262" s="1"/>
      <c r="BO1262" s="12">
        <v>43492</v>
      </c>
      <c r="BP1262" t="b">
        <v>1</v>
      </c>
      <c r="BQ1262" t="b">
        <v>1</v>
      </c>
      <c r="BR1262" s="7" t="s">
        <v>75</v>
      </c>
      <c r="BS1262" s="7" t="s">
        <v>13</v>
      </c>
      <c r="BT1262" t="b">
        <v>0</v>
      </c>
      <c r="BU1262" t="b">
        <v>0</v>
      </c>
      <c r="BV1262">
        <v>1259</v>
      </c>
      <c r="BW1262">
        <v>1</v>
      </c>
      <c r="CC1262" s="1"/>
      <c r="CH1262" s="7">
        <v>9</v>
      </c>
      <c r="CI1262" s="7">
        <v>-43333</v>
      </c>
      <c r="CJ1262" s="7">
        <v>0</v>
      </c>
      <c r="CK1262" s="7">
        <v>-43342</v>
      </c>
      <c r="CL1262" s="7">
        <v>43344</v>
      </c>
      <c r="CM1262" s="7">
        <v>1</v>
      </c>
      <c r="CN1262" s="7">
        <v>26</v>
      </c>
      <c r="CO1262" s="7">
        <v>-43345</v>
      </c>
      <c r="CP1262" s="7">
        <v>43370</v>
      </c>
      <c r="CQ1262" s="7">
        <v>43345</v>
      </c>
      <c r="CR1262" s="27">
        <v>2018</v>
      </c>
      <c r="CS1262" s="27">
        <v>8</v>
      </c>
      <c r="CT1262" s="27">
        <v>10</v>
      </c>
      <c r="CU1262" s="27">
        <v>1</v>
      </c>
      <c r="CV1262" s="27">
        <v>34</v>
      </c>
      <c r="CW1262" s="27" t="s">
        <v>18858</v>
      </c>
      <c r="CX1262" s="27" t="s">
        <v>18859</v>
      </c>
      <c r="CY1262" s="27" t="s">
        <v>18858</v>
      </c>
      <c r="CZ1262" s="27" t="s">
        <v>24318</v>
      </c>
      <c r="DA1262" s="27" t="s">
        <v>24319</v>
      </c>
      <c r="DB1262" s="27" t="s">
        <v>18773</v>
      </c>
      <c r="DC1262" s="27">
        <v>1</v>
      </c>
      <c r="DD1262" s="27">
        <v>90</v>
      </c>
    </row>
    <row r="1263" spans="1:108" customFormat="1" hidden="1" x14ac:dyDescent="0.25">
      <c r="A1263" s="7" t="s">
        <v>18253</v>
      </c>
      <c r="B1263" s="12">
        <v>43332</v>
      </c>
      <c r="C1263" s="7" t="s">
        <v>75</v>
      </c>
      <c r="D1263" s="7" t="s">
        <v>266</v>
      </c>
      <c r="E1263" s="7" t="s">
        <v>14</v>
      </c>
      <c r="F1263" t="s">
        <v>1731</v>
      </c>
      <c r="J1263" t="s">
        <v>22179</v>
      </c>
      <c r="K1263" s="1">
        <v>42620</v>
      </c>
      <c r="L1263" s="7" t="s">
        <v>18254</v>
      </c>
      <c r="M1263" s="7">
        <v>1</v>
      </c>
      <c r="N1263" s="7"/>
      <c r="O1263" s="7" t="s">
        <v>979</v>
      </c>
      <c r="P1263" t="s">
        <v>4416</v>
      </c>
      <c r="Q1263" s="12">
        <v>43308</v>
      </c>
      <c r="R1263" s="12">
        <v>43308</v>
      </c>
      <c r="T1263" s="1"/>
      <c r="W1263" t="s">
        <v>75</v>
      </c>
      <c r="X1263" t="s">
        <v>75</v>
      </c>
      <c r="Y1263" t="s">
        <v>17</v>
      </c>
      <c r="Z1263" s="1"/>
      <c r="AA1263" t="s">
        <v>75</v>
      </c>
      <c r="AB1263" t="s">
        <v>75</v>
      </c>
      <c r="AC1263" s="12">
        <v>43303</v>
      </c>
      <c r="AD1263" t="s">
        <v>75</v>
      </c>
      <c r="AE1263" t="s">
        <v>75</v>
      </c>
      <c r="AF1263" s="7" t="s">
        <v>17</v>
      </c>
      <c r="AG1263" t="s">
        <v>75</v>
      </c>
      <c r="AH1263" t="s">
        <v>75</v>
      </c>
      <c r="AI1263" s="7">
        <v>3</v>
      </c>
      <c r="AJ1263" s="1">
        <v>42650</v>
      </c>
      <c r="AK1263" s="1">
        <v>42711</v>
      </c>
      <c r="AL1263" s="1"/>
      <c r="AM1263" s="1">
        <v>42681</v>
      </c>
      <c r="AN1263" s="1">
        <v>42744</v>
      </c>
      <c r="AO1263" s="1"/>
      <c r="AP1263" s="12">
        <v>43311</v>
      </c>
      <c r="AQ1263" s="12">
        <v>43312</v>
      </c>
      <c r="AR1263" s="12">
        <v>43331</v>
      </c>
      <c r="AS1263" t="s">
        <v>75</v>
      </c>
      <c r="AT1263" s="1">
        <v>43346</v>
      </c>
      <c r="AU1263" s="1">
        <v>43332</v>
      </c>
      <c r="AV1263" s="7" t="s">
        <v>18</v>
      </c>
      <c r="AZ1263" s="1">
        <v>43168</v>
      </c>
      <c r="BA1263" s="1"/>
      <c r="BH1263" s="1"/>
      <c r="BI1263" s="1"/>
      <c r="BO1263" s="12"/>
      <c r="BP1263" t="b">
        <v>0</v>
      </c>
      <c r="BQ1263" t="b">
        <v>0</v>
      </c>
      <c r="BR1263" s="7"/>
      <c r="BS1263" s="7" t="s">
        <v>13</v>
      </c>
      <c r="BT1263" t="b">
        <v>0</v>
      </c>
      <c r="BU1263" t="b">
        <v>0</v>
      </c>
      <c r="BV1263">
        <v>1260</v>
      </c>
      <c r="BW1263">
        <v>1</v>
      </c>
      <c r="CC1263" s="1"/>
      <c r="CH1263" s="7">
        <v>5</v>
      </c>
      <c r="CI1263" s="7">
        <v>9</v>
      </c>
      <c r="CJ1263" s="7">
        <v>0</v>
      </c>
      <c r="CK1263" s="7">
        <v>4</v>
      </c>
      <c r="CL1263" s="7">
        <v>19</v>
      </c>
      <c r="CM1263" s="7">
        <v>1</v>
      </c>
      <c r="CN1263" s="7">
        <v>-163</v>
      </c>
      <c r="CO1263" s="7">
        <v>-43332</v>
      </c>
      <c r="CP1263" s="7">
        <v>43168</v>
      </c>
      <c r="CQ1263" s="7">
        <v>20</v>
      </c>
      <c r="CR1263" s="27">
        <v>2018</v>
      </c>
      <c r="CS1263" s="27">
        <v>7</v>
      </c>
      <c r="CT1263" s="27">
        <v>10</v>
      </c>
      <c r="CU1263" s="27">
        <v>1</v>
      </c>
      <c r="CV1263" s="27">
        <v>29</v>
      </c>
      <c r="CW1263" s="27" t="s">
        <v>18858</v>
      </c>
      <c r="CX1263" s="27" t="s">
        <v>24167</v>
      </c>
      <c r="CY1263" s="27" t="s">
        <v>18858</v>
      </c>
      <c r="CZ1263" s="27" t="s">
        <v>24318</v>
      </c>
      <c r="DA1263" s="27" t="s">
        <v>24319</v>
      </c>
      <c r="DB1263" s="27" t="s">
        <v>18773</v>
      </c>
      <c r="DC1263" s="27">
        <v>1</v>
      </c>
      <c r="DD1263" s="27">
        <v>90</v>
      </c>
    </row>
    <row r="1264" spans="1:108" customFormat="1" hidden="1" x14ac:dyDescent="0.25">
      <c r="A1264" s="7" t="s">
        <v>18255</v>
      </c>
      <c r="B1264" s="12">
        <v>43332</v>
      </c>
      <c r="C1264" s="7" t="s">
        <v>75</v>
      </c>
      <c r="D1264" s="7" t="s">
        <v>266</v>
      </c>
      <c r="E1264" s="7" t="s">
        <v>14</v>
      </c>
      <c r="F1264" t="s">
        <v>1731</v>
      </c>
      <c r="J1264" t="s">
        <v>22180</v>
      </c>
      <c r="K1264" s="1">
        <v>39373</v>
      </c>
      <c r="L1264" s="7" t="s">
        <v>18256</v>
      </c>
      <c r="M1264" s="7">
        <v>10</v>
      </c>
      <c r="N1264" s="7"/>
      <c r="O1264" s="7" t="s">
        <v>979</v>
      </c>
      <c r="P1264" t="s">
        <v>22181</v>
      </c>
      <c r="Q1264" s="12">
        <v>43299</v>
      </c>
      <c r="R1264" s="12">
        <v>43299</v>
      </c>
      <c r="T1264" s="1"/>
      <c r="W1264" t="s">
        <v>17</v>
      </c>
      <c r="X1264" t="s">
        <v>17</v>
      </c>
      <c r="Y1264" t="s">
        <v>17</v>
      </c>
      <c r="Z1264" s="1"/>
      <c r="AA1264" t="s">
        <v>17</v>
      </c>
      <c r="AB1264" t="s">
        <v>75</v>
      </c>
      <c r="AC1264" s="12">
        <v>43298</v>
      </c>
      <c r="AD1264" t="s">
        <v>75</v>
      </c>
      <c r="AE1264" t="s">
        <v>75</v>
      </c>
      <c r="AF1264" s="7" t="s">
        <v>75</v>
      </c>
      <c r="AG1264" t="s">
        <v>75</v>
      </c>
      <c r="AH1264" t="s">
        <v>75</v>
      </c>
      <c r="AI1264" s="7">
        <v>3</v>
      </c>
      <c r="AJ1264" s="1">
        <v>39282</v>
      </c>
      <c r="AK1264" s="1">
        <v>39469</v>
      </c>
      <c r="AL1264" s="1"/>
      <c r="AM1264" s="1">
        <v>39437</v>
      </c>
      <c r="AN1264" s="1">
        <v>39517</v>
      </c>
      <c r="AO1264" s="1"/>
      <c r="AP1264" s="12">
        <v>43304</v>
      </c>
      <c r="AQ1264" s="12">
        <v>43305</v>
      </c>
      <c r="AR1264" s="12">
        <v>43331</v>
      </c>
      <c r="AS1264" t="s">
        <v>75</v>
      </c>
      <c r="AT1264" s="1">
        <v>43370</v>
      </c>
      <c r="AU1264" s="1">
        <v>43332</v>
      </c>
      <c r="AV1264" s="7" t="s">
        <v>18</v>
      </c>
      <c r="AZ1264" s="1">
        <v>43370</v>
      </c>
      <c r="BA1264" s="1"/>
      <c r="BH1264" s="1"/>
      <c r="BI1264" s="1"/>
      <c r="BO1264" s="12"/>
      <c r="BP1264" t="b">
        <v>0</v>
      </c>
      <c r="BQ1264" t="b">
        <v>0</v>
      </c>
      <c r="BR1264" s="7"/>
      <c r="BS1264" s="7" t="s">
        <v>13</v>
      </c>
      <c r="BT1264" t="b">
        <v>0</v>
      </c>
      <c r="BU1264" t="b">
        <v>0</v>
      </c>
      <c r="BV1264">
        <v>1261</v>
      </c>
      <c r="BW1264">
        <v>1</v>
      </c>
      <c r="CC1264" s="1"/>
      <c r="CH1264" s="7">
        <v>1</v>
      </c>
      <c r="CI1264" s="7">
        <v>7</v>
      </c>
      <c r="CJ1264" s="7">
        <v>0</v>
      </c>
      <c r="CK1264" s="7">
        <v>6</v>
      </c>
      <c r="CL1264" s="7">
        <v>26</v>
      </c>
      <c r="CM1264" s="7">
        <v>1</v>
      </c>
      <c r="CN1264" s="7">
        <v>39</v>
      </c>
      <c r="CO1264" s="7">
        <v>-43332</v>
      </c>
      <c r="CP1264" s="7">
        <v>43370</v>
      </c>
      <c r="CQ1264" s="7">
        <v>27</v>
      </c>
      <c r="CR1264" s="27">
        <v>2018</v>
      </c>
      <c r="CS1264" s="27">
        <v>7</v>
      </c>
      <c r="CT1264" s="27">
        <v>10</v>
      </c>
      <c r="CU1264" s="27">
        <v>1</v>
      </c>
      <c r="CV1264" s="27">
        <v>29</v>
      </c>
      <c r="CW1264" s="27" t="s">
        <v>18858</v>
      </c>
      <c r="CX1264" s="27" t="s">
        <v>24167</v>
      </c>
      <c r="CY1264" s="27" t="s">
        <v>18858</v>
      </c>
      <c r="CZ1264" s="27" t="s">
        <v>24318</v>
      </c>
      <c r="DA1264" s="27" t="s">
        <v>24319</v>
      </c>
      <c r="DB1264" s="27" t="s">
        <v>18773</v>
      </c>
      <c r="DC1264" s="27">
        <v>1</v>
      </c>
      <c r="DD1264" s="27">
        <v>90</v>
      </c>
    </row>
    <row r="1265" spans="1:108" customFormat="1" hidden="1" x14ac:dyDescent="0.25">
      <c r="A1265" s="7" t="s">
        <v>18257</v>
      </c>
      <c r="B1265" s="12">
        <v>43343</v>
      </c>
      <c r="C1265" s="7" t="s">
        <v>75</v>
      </c>
      <c r="D1265" s="7" t="s">
        <v>256</v>
      </c>
      <c r="E1265" s="7" t="s">
        <v>14</v>
      </c>
      <c r="F1265" t="s">
        <v>14515</v>
      </c>
      <c r="G1265" t="s">
        <v>19751</v>
      </c>
      <c r="J1265" t="s">
        <v>22182</v>
      </c>
      <c r="K1265" s="1">
        <v>42656</v>
      </c>
      <c r="L1265" s="7" t="s">
        <v>18258</v>
      </c>
      <c r="M1265" s="7">
        <v>1</v>
      </c>
      <c r="N1265" s="7">
        <v>10</v>
      </c>
      <c r="O1265" s="7" t="s">
        <v>979</v>
      </c>
      <c r="P1265" t="s">
        <v>14520</v>
      </c>
      <c r="Q1265" s="12">
        <v>43318</v>
      </c>
      <c r="R1265" s="12">
        <v>43318</v>
      </c>
      <c r="T1265" s="1"/>
      <c r="W1265" t="s">
        <v>75</v>
      </c>
      <c r="X1265" t="s">
        <v>17</v>
      </c>
      <c r="Y1265" t="s">
        <v>17</v>
      </c>
      <c r="Z1265" s="1"/>
      <c r="AA1265" t="s">
        <v>75</v>
      </c>
      <c r="AB1265" t="s">
        <v>75</v>
      </c>
      <c r="AC1265" s="12">
        <v>43318</v>
      </c>
      <c r="AD1265" t="s">
        <v>75</v>
      </c>
      <c r="AE1265" t="s">
        <v>337</v>
      </c>
      <c r="AF1265" s="7" t="s">
        <v>75</v>
      </c>
      <c r="AG1265" t="s">
        <v>75</v>
      </c>
      <c r="AH1265" t="s">
        <v>75</v>
      </c>
      <c r="AI1265" s="7">
        <v>4</v>
      </c>
      <c r="AJ1265" s="1">
        <v>42688</v>
      </c>
      <c r="AK1265" s="1">
        <v>42754</v>
      </c>
      <c r="AL1265" s="1"/>
      <c r="AM1265" s="1">
        <v>42723</v>
      </c>
      <c r="AN1265" s="1">
        <v>42787</v>
      </c>
      <c r="AO1265" s="1"/>
      <c r="AP1265" s="12">
        <v>43318</v>
      </c>
      <c r="AQ1265" s="12">
        <v>43319</v>
      </c>
      <c r="AR1265" s="12">
        <v>43342</v>
      </c>
      <c r="AS1265" t="s">
        <v>75</v>
      </c>
      <c r="AT1265" s="1">
        <v>43370</v>
      </c>
      <c r="AU1265" s="1">
        <v>43343</v>
      </c>
      <c r="AV1265" s="7" t="s">
        <v>18</v>
      </c>
      <c r="AZ1265" s="1">
        <v>43370</v>
      </c>
      <c r="BA1265" s="1"/>
      <c r="BH1265" s="1"/>
      <c r="BI1265" s="1"/>
      <c r="BO1265" s="12"/>
      <c r="BP1265" t="b">
        <v>0</v>
      </c>
      <c r="BQ1265" t="b">
        <v>0</v>
      </c>
      <c r="BR1265" s="7"/>
      <c r="BS1265" s="7" t="s">
        <v>13</v>
      </c>
      <c r="BT1265" t="b">
        <v>0</v>
      </c>
      <c r="BU1265" t="b">
        <v>0</v>
      </c>
      <c r="BV1265">
        <v>1262</v>
      </c>
      <c r="BW1265">
        <v>1</v>
      </c>
      <c r="CC1265" s="1"/>
      <c r="CH1265" s="7">
        <v>0</v>
      </c>
      <c r="CI1265" s="7">
        <v>1</v>
      </c>
      <c r="CJ1265" s="7">
        <v>0</v>
      </c>
      <c r="CK1265" s="7">
        <v>1</v>
      </c>
      <c r="CL1265" s="7">
        <v>23</v>
      </c>
      <c r="CM1265" s="7">
        <v>1</v>
      </c>
      <c r="CN1265" s="7">
        <v>28</v>
      </c>
      <c r="CO1265" s="7">
        <v>-43343</v>
      </c>
      <c r="CP1265" s="7">
        <v>43370</v>
      </c>
      <c r="CQ1265" s="7">
        <v>24</v>
      </c>
      <c r="CR1265" s="27">
        <v>2018</v>
      </c>
      <c r="CS1265" s="27">
        <v>8</v>
      </c>
      <c r="CT1265" s="27">
        <v>10</v>
      </c>
      <c r="CU1265" s="27">
        <v>1</v>
      </c>
      <c r="CV1265" s="27">
        <v>32</v>
      </c>
      <c r="CW1265" s="27" t="s">
        <v>18858</v>
      </c>
      <c r="CX1265" s="27" t="s">
        <v>24167</v>
      </c>
      <c r="CY1265" s="27" t="s">
        <v>18858</v>
      </c>
      <c r="CZ1265" s="27" t="s">
        <v>24318</v>
      </c>
      <c r="DA1265" s="27" t="s">
        <v>24319</v>
      </c>
      <c r="DB1265" s="27" t="s">
        <v>24458</v>
      </c>
      <c r="DC1265" s="27">
        <v>1</v>
      </c>
      <c r="DD1265" s="27">
        <v>90</v>
      </c>
    </row>
    <row r="1266" spans="1:108" customFormat="1" hidden="1" x14ac:dyDescent="0.25">
      <c r="A1266" s="7" t="s">
        <v>18259</v>
      </c>
      <c r="B1266" s="12">
        <v>43343</v>
      </c>
      <c r="C1266" s="7" t="s">
        <v>75</v>
      </c>
      <c r="D1266" s="7" t="s">
        <v>256</v>
      </c>
      <c r="E1266" s="7" t="s">
        <v>14</v>
      </c>
      <c r="F1266" t="s">
        <v>14515</v>
      </c>
      <c r="K1266" s="1"/>
      <c r="L1266" s="7" t="s">
        <v>18260</v>
      </c>
      <c r="M1266" s="7">
        <v>7</v>
      </c>
      <c r="N1266" s="7"/>
      <c r="O1266" s="7" t="s">
        <v>1011</v>
      </c>
      <c r="P1266" t="s">
        <v>14520</v>
      </c>
      <c r="Q1266" s="12">
        <v>43321</v>
      </c>
      <c r="R1266" s="12">
        <v>43321</v>
      </c>
      <c r="T1266" s="1"/>
      <c r="W1266" t="s">
        <v>75</v>
      </c>
      <c r="X1266" t="s">
        <v>17</v>
      </c>
      <c r="Y1266" t="s">
        <v>17</v>
      </c>
      <c r="Z1266" s="1"/>
      <c r="AA1266" t="s">
        <v>17</v>
      </c>
      <c r="AB1266" t="s">
        <v>75</v>
      </c>
      <c r="AC1266" s="12">
        <v>43319</v>
      </c>
      <c r="AD1266" t="s">
        <v>75</v>
      </c>
      <c r="AE1266" t="s">
        <v>75</v>
      </c>
      <c r="AF1266" s="7" t="s">
        <v>17</v>
      </c>
      <c r="AG1266" t="s">
        <v>75</v>
      </c>
      <c r="AH1266" t="s">
        <v>75</v>
      </c>
      <c r="AI1266" s="7">
        <v>0</v>
      </c>
      <c r="AJ1266" s="1"/>
      <c r="AK1266" s="1"/>
      <c r="AL1266" s="1"/>
      <c r="AM1266" s="1"/>
      <c r="AN1266" s="1"/>
      <c r="AO1266" s="1"/>
      <c r="AP1266" s="12">
        <v>43321</v>
      </c>
      <c r="AQ1266" s="12">
        <v>43322</v>
      </c>
      <c r="AR1266" s="12">
        <v>43342</v>
      </c>
      <c r="AS1266" t="s">
        <v>75</v>
      </c>
      <c r="AT1266" s="1">
        <v>43370</v>
      </c>
      <c r="AU1266" s="1">
        <v>43343</v>
      </c>
      <c r="AV1266" s="7" t="s">
        <v>18</v>
      </c>
      <c r="AZ1266" s="1">
        <v>43370</v>
      </c>
      <c r="BA1266" s="1"/>
      <c r="BH1266" s="1"/>
      <c r="BI1266" s="1"/>
      <c r="BO1266" s="12"/>
      <c r="BP1266" t="b">
        <v>0</v>
      </c>
      <c r="BQ1266" t="b">
        <v>0</v>
      </c>
      <c r="BR1266" s="7"/>
      <c r="BS1266" s="7" t="s">
        <v>13</v>
      </c>
      <c r="BT1266" t="b">
        <v>0</v>
      </c>
      <c r="BU1266" t="b">
        <v>0</v>
      </c>
      <c r="BV1266">
        <v>1263</v>
      </c>
      <c r="BW1266">
        <v>1</v>
      </c>
      <c r="CC1266" s="1"/>
      <c r="CH1266" s="7">
        <v>2</v>
      </c>
      <c r="CI1266" s="7">
        <v>3</v>
      </c>
      <c r="CJ1266" s="7">
        <v>0</v>
      </c>
      <c r="CK1266" s="7">
        <v>1</v>
      </c>
      <c r="CL1266" s="7">
        <v>20</v>
      </c>
      <c r="CM1266" s="7">
        <v>1</v>
      </c>
      <c r="CN1266" s="7">
        <v>28</v>
      </c>
      <c r="CO1266" s="7">
        <v>-43343</v>
      </c>
      <c r="CP1266" s="7">
        <v>43370</v>
      </c>
      <c r="CQ1266" s="7">
        <v>21</v>
      </c>
      <c r="CR1266" s="27">
        <v>2018</v>
      </c>
      <c r="CS1266" s="27">
        <v>8</v>
      </c>
      <c r="CT1266" s="27">
        <v>10</v>
      </c>
      <c r="CU1266" s="27">
        <v>1</v>
      </c>
      <c r="CV1266" s="27">
        <v>32</v>
      </c>
      <c r="CW1266" s="27" t="s">
        <v>18858</v>
      </c>
      <c r="CX1266" s="27" t="s">
        <v>24167</v>
      </c>
      <c r="CY1266" s="27" t="s">
        <v>18858</v>
      </c>
      <c r="CZ1266" s="27" t="s">
        <v>24318</v>
      </c>
      <c r="DA1266" s="27" t="s">
        <v>24319</v>
      </c>
      <c r="DB1266" s="27" t="s">
        <v>18772</v>
      </c>
      <c r="DC1266" s="27">
        <v>1</v>
      </c>
      <c r="DD1266" s="27">
        <v>90</v>
      </c>
    </row>
    <row r="1267" spans="1:108" customFormat="1" hidden="1" x14ac:dyDescent="0.25">
      <c r="A1267" s="7" t="s">
        <v>18261</v>
      </c>
      <c r="B1267" s="12">
        <v>43343</v>
      </c>
      <c r="C1267" s="7" t="s">
        <v>75</v>
      </c>
      <c r="D1267" s="7" t="s">
        <v>256</v>
      </c>
      <c r="E1267" s="7" t="s">
        <v>14</v>
      </c>
      <c r="F1267" t="s">
        <v>22183</v>
      </c>
      <c r="J1267" t="s">
        <v>22184</v>
      </c>
      <c r="K1267" s="1">
        <v>42399</v>
      </c>
      <c r="L1267" s="7" t="s">
        <v>18262</v>
      </c>
      <c r="M1267" s="7">
        <v>2</v>
      </c>
      <c r="N1267" s="7"/>
      <c r="O1267" s="7" t="s">
        <v>1011</v>
      </c>
      <c r="P1267" t="s">
        <v>22185</v>
      </c>
      <c r="Q1267" s="12">
        <v>43326</v>
      </c>
      <c r="R1267" s="12">
        <v>43326</v>
      </c>
      <c r="T1267" s="1"/>
      <c r="W1267" t="s">
        <v>75</v>
      </c>
      <c r="X1267" t="s">
        <v>17</v>
      </c>
      <c r="Y1267" t="s">
        <v>17</v>
      </c>
      <c r="Z1267" s="1"/>
      <c r="AA1267" t="s">
        <v>75</v>
      </c>
      <c r="AB1267" t="s">
        <v>75</v>
      </c>
      <c r="AC1267" s="12">
        <v>43324</v>
      </c>
      <c r="AD1267" t="s">
        <v>75</v>
      </c>
      <c r="AE1267" t="s">
        <v>75</v>
      </c>
      <c r="AF1267" s="7" t="s">
        <v>75</v>
      </c>
      <c r="AG1267" t="s">
        <v>75</v>
      </c>
      <c r="AH1267" t="s">
        <v>75</v>
      </c>
      <c r="AI1267" s="7">
        <v>3</v>
      </c>
      <c r="AJ1267" s="1">
        <v>42399</v>
      </c>
      <c r="AK1267" s="1">
        <v>42570</v>
      </c>
      <c r="AL1267" s="1"/>
      <c r="AM1267" s="1">
        <v>42471</v>
      </c>
      <c r="AN1267" s="1">
        <v>42606</v>
      </c>
      <c r="AO1267" s="1"/>
      <c r="AP1267" s="12">
        <v>43326</v>
      </c>
      <c r="AQ1267" s="12">
        <v>43327</v>
      </c>
      <c r="AR1267" s="12">
        <v>43342</v>
      </c>
      <c r="AS1267" t="s">
        <v>75</v>
      </c>
      <c r="AT1267" s="1">
        <v>43370</v>
      </c>
      <c r="AU1267" s="1">
        <v>43343</v>
      </c>
      <c r="AV1267" s="7" t="s">
        <v>18</v>
      </c>
      <c r="AZ1267" s="1">
        <v>43370</v>
      </c>
      <c r="BA1267" s="1"/>
      <c r="BH1267" s="1"/>
      <c r="BI1267" s="1"/>
      <c r="BO1267" s="12"/>
      <c r="BP1267" t="b">
        <v>0</v>
      </c>
      <c r="BQ1267" t="b">
        <v>0</v>
      </c>
      <c r="BR1267" s="7"/>
      <c r="BS1267" s="7" t="s">
        <v>13</v>
      </c>
      <c r="BT1267" t="b">
        <v>0</v>
      </c>
      <c r="BU1267" t="b">
        <v>0</v>
      </c>
      <c r="BV1267">
        <v>1264</v>
      </c>
      <c r="BW1267">
        <v>1</v>
      </c>
      <c r="CC1267" s="1"/>
      <c r="CH1267" s="7">
        <v>2</v>
      </c>
      <c r="CI1267" s="7">
        <v>3</v>
      </c>
      <c r="CJ1267" s="7">
        <v>0</v>
      </c>
      <c r="CK1267" s="7">
        <v>1</v>
      </c>
      <c r="CL1267" s="7">
        <v>15</v>
      </c>
      <c r="CM1267" s="7">
        <v>1</v>
      </c>
      <c r="CN1267" s="7">
        <v>28</v>
      </c>
      <c r="CO1267" s="7">
        <v>-43343</v>
      </c>
      <c r="CP1267" s="7">
        <v>43370</v>
      </c>
      <c r="CQ1267" s="7">
        <v>16</v>
      </c>
      <c r="CR1267" s="27">
        <v>2018</v>
      </c>
      <c r="CS1267" s="27">
        <v>8</v>
      </c>
      <c r="CT1267" s="27">
        <v>10</v>
      </c>
      <c r="CU1267" s="27">
        <v>1</v>
      </c>
      <c r="CV1267" s="27">
        <v>32</v>
      </c>
      <c r="CW1267" s="27" t="s">
        <v>18858</v>
      </c>
      <c r="CX1267" s="27" t="s">
        <v>24167</v>
      </c>
      <c r="CY1267" s="27" t="s">
        <v>18858</v>
      </c>
      <c r="CZ1267" s="27" t="s">
        <v>24318</v>
      </c>
      <c r="DA1267" s="27" t="s">
        <v>24319</v>
      </c>
      <c r="DB1267" s="27" t="s">
        <v>18773</v>
      </c>
      <c r="DC1267" s="27">
        <v>1</v>
      </c>
      <c r="DD1267" s="27">
        <v>90</v>
      </c>
    </row>
    <row r="1268" spans="1:108" customFormat="1" hidden="1" x14ac:dyDescent="0.25">
      <c r="A1268" s="7" t="s">
        <v>18263</v>
      </c>
      <c r="B1268" s="12">
        <v>43332</v>
      </c>
      <c r="C1268" s="7" t="s">
        <v>75</v>
      </c>
      <c r="D1268" s="7" t="s">
        <v>271</v>
      </c>
      <c r="E1268" s="7" t="s">
        <v>14</v>
      </c>
      <c r="F1268" t="s">
        <v>1731</v>
      </c>
      <c r="G1268" t="s">
        <v>22186</v>
      </c>
      <c r="J1268" t="s">
        <v>22187</v>
      </c>
      <c r="K1268" s="1">
        <v>42056</v>
      </c>
      <c r="L1268" s="7" t="s">
        <v>18264</v>
      </c>
      <c r="M1268" s="7">
        <v>3</v>
      </c>
      <c r="N1268" s="7"/>
      <c r="O1268" s="7" t="s">
        <v>1011</v>
      </c>
      <c r="P1268" t="s">
        <v>22188</v>
      </c>
      <c r="Q1268" s="12">
        <v>43315</v>
      </c>
      <c r="R1268" s="12">
        <v>43315</v>
      </c>
      <c r="T1268" s="1"/>
      <c r="W1268" t="s">
        <v>75</v>
      </c>
      <c r="X1268" t="s">
        <v>75</v>
      </c>
      <c r="Y1268" t="s">
        <v>75</v>
      </c>
      <c r="Z1268" s="1">
        <v>43314</v>
      </c>
      <c r="AA1268" t="s">
        <v>75</v>
      </c>
      <c r="AB1268" t="s">
        <v>75</v>
      </c>
      <c r="AC1268" s="12">
        <v>43308</v>
      </c>
      <c r="AD1268" t="s">
        <v>75</v>
      </c>
      <c r="AE1268" t="s">
        <v>75</v>
      </c>
      <c r="AF1268" s="7" t="s">
        <v>17</v>
      </c>
      <c r="AG1268" t="s">
        <v>75</v>
      </c>
      <c r="AH1268" t="s">
        <v>75</v>
      </c>
      <c r="AI1268" s="7">
        <v>2</v>
      </c>
      <c r="AJ1268" s="1">
        <v>42074</v>
      </c>
      <c r="AK1268" s="1">
        <v>42208</v>
      </c>
      <c r="AL1268" s="1"/>
      <c r="AM1268" s="1">
        <v>42132</v>
      </c>
      <c r="AN1268" s="1"/>
      <c r="AO1268" s="1"/>
      <c r="AP1268" s="12">
        <v>43315</v>
      </c>
      <c r="AQ1268" s="12">
        <v>43316</v>
      </c>
      <c r="AR1268" s="12">
        <v>43331</v>
      </c>
      <c r="AS1268" t="s">
        <v>75</v>
      </c>
      <c r="AT1268" s="1">
        <v>43346</v>
      </c>
      <c r="AU1268" s="1">
        <v>43332</v>
      </c>
      <c r="AV1268" s="7" t="s">
        <v>18</v>
      </c>
      <c r="AZ1268" s="1">
        <v>43168</v>
      </c>
      <c r="BA1268" s="1"/>
      <c r="BH1268" s="1"/>
      <c r="BI1268" s="1"/>
      <c r="BO1268" s="12"/>
      <c r="BP1268" t="b">
        <v>0</v>
      </c>
      <c r="BQ1268" t="b">
        <v>0</v>
      </c>
      <c r="BR1268" s="7"/>
      <c r="BS1268" s="7" t="s">
        <v>13</v>
      </c>
      <c r="BT1268" t="b">
        <v>0</v>
      </c>
      <c r="BU1268" t="b">
        <v>0</v>
      </c>
      <c r="BV1268">
        <v>1265</v>
      </c>
      <c r="BW1268">
        <v>1</v>
      </c>
      <c r="CC1268" s="1"/>
      <c r="CH1268" s="7">
        <v>7</v>
      </c>
      <c r="CI1268" s="7">
        <v>8</v>
      </c>
      <c r="CJ1268" s="7">
        <v>0</v>
      </c>
      <c r="CK1268" s="7">
        <v>1</v>
      </c>
      <c r="CL1268" s="7">
        <v>15</v>
      </c>
      <c r="CM1268" s="7">
        <v>1</v>
      </c>
      <c r="CN1268" s="7">
        <v>-163</v>
      </c>
      <c r="CO1268" s="7">
        <v>-43332</v>
      </c>
      <c r="CP1268" s="7">
        <v>43168</v>
      </c>
      <c r="CQ1268" s="7">
        <v>16</v>
      </c>
      <c r="CR1268" s="27">
        <v>2018</v>
      </c>
      <c r="CS1268" s="27">
        <v>7</v>
      </c>
      <c r="CT1268" s="27">
        <v>10</v>
      </c>
      <c r="CU1268" s="27">
        <v>1</v>
      </c>
      <c r="CV1268" s="27">
        <v>30</v>
      </c>
      <c r="CW1268" s="27" t="s">
        <v>18858</v>
      </c>
      <c r="CX1268" s="27" t="s">
        <v>24167</v>
      </c>
      <c r="CY1268" s="27" t="s">
        <v>18858</v>
      </c>
      <c r="CZ1268" s="27" t="s">
        <v>24318</v>
      </c>
      <c r="DA1268" s="27" t="s">
        <v>24319</v>
      </c>
      <c r="DB1268" s="27" t="s">
        <v>24326</v>
      </c>
      <c r="DC1268" s="27">
        <v>1</v>
      </c>
      <c r="DD1268" s="27">
        <v>90</v>
      </c>
    </row>
    <row r="1269" spans="1:108" customFormat="1" hidden="1" x14ac:dyDescent="0.25">
      <c r="A1269" s="7" t="s">
        <v>18265</v>
      </c>
      <c r="B1269" s="12">
        <v>43332</v>
      </c>
      <c r="C1269" s="7" t="s">
        <v>75</v>
      </c>
      <c r="D1269" s="7" t="s">
        <v>15895</v>
      </c>
      <c r="E1269" s="7" t="s">
        <v>14</v>
      </c>
      <c r="F1269" t="s">
        <v>22189</v>
      </c>
      <c r="J1269" t="s">
        <v>22190</v>
      </c>
      <c r="K1269" s="1">
        <v>41254</v>
      </c>
      <c r="L1269" s="7" t="s">
        <v>18266</v>
      </c>
      <c r="M1269" s="7">
        <v>5</v>
      </c>
      <c r="N1269" s="7"/>
      <c r="O1269" s="7" t="s">
        <v>979</v>
      </c>
      <c r="P1269" t="s">
        <v>22191</v>
      </c>
      <c r="Q1269" s="12">
        <v>43294</v>
      </c>
      <c r="R1269" s="12">
        <v>43298</v>
      </c>
      <c r="T1269" s="1"/>
      <c r="W1269" t="s">
        <v>75</v>
      </c>
      <c r="X1269" t="s">
        <v>17</v>
      </c>
      <c r="Y1269" t="s">
        <v>17</v>
      </c>
      <c r="Z1269" s="1"/>
      <c r="AA1269" t="s">
        <v>17</v>
      </c>
      <c r="AB1269" t="s">
        <v>75</v>
      </c>
      <c r="AC1269" s="12">
        <v>43293</v>
      </c>
      <c r="AD1269" t="s">
        <v>75</v>
      </c>
      <c r="AE1269" t="s">
        <v>75</v>
      </c>
      <c r="AF1269" s="7" t="s">
        <v>17</v>
      </c>
      <c r="AG1269" t="s">
        <v>75</v>
      </c>
      <c r="AH1269" t="s">
        <v>75</v>
      </c>
      <c r="AI1269" s="7">
        <v>3</v>
      </c>
      <c r="AJ1269" s="1">
        <v>41257</v>
      </c>
      <c r="AK1269" s="1">
        <v>41376</v>
      </c>
      <c r="AL1269" s="1"/>
      <c r="AM1269" s="1">
        <v>41334</v>
      </c>
      <c r="AN1269" s="1">
        <v>41418</v>
      </c>
      <c r="AO1269" s="1"/>
      <c r="AP1269" s="12">
        <v>43298</v>
      </c>
      <c r="AQ1269" s="12">
        <v>43299</v>
      </c>
      <c r="AR1269" s="12">
        <v>43331</v>
      </c>
      <c r="AS1269" t="s">
        <v>75</v>
      </c>
      <c r="AT1269" s="1">
        <v>43346</v>
      </c>
      <c r="AU1269" s="1">
        <v>43332</v>
      </c>
      <c r="AV1269" s="7" t="s">
        <v>18</v>
      </c>
      <c r="AZ1269" s="1">
        <v>43168</v>
      </c>
      <c r="BA1269" s="1"/>
      <c r="BH1269" s="1"/>
      <c r="BI1269" s="1"/>
      <c r="BO1269" s="12"/>
      <c r="BP1269" t="b">
        <v>0</v>
      </c>
      <c r="BQ1269" t="b">
        <v>0</v>
      </c>
      <c r="BR1269" s="7"/>
      <c r="BS1269" s="7" t="s">
        <v>13</v>
      </c>
      <c r="BT1269" t="b">
        <v>0</v>
      </c>
      <c r="BU1269" t="b">
        <v>0</v>
      </c>
      <c r="BV1269">
        <v>1266</v>
      </c>
      <c r="BW1269">
        <v>1</v>
      </c>
      <c r="CC1269" s="1"/>
      <c r="CH1269" s="7">
        <v>1</v>
      </c>
      <c r="CI1269" s="7">
        <v>6</v>
      </c>
      <c r="CJ1269" s="7">
        <v>4</v>
      </c>
      <c r="CK1269" s="7">
        <v>1</v>
      </c>
      <c r="CL1269" s="7">
        <v>32</v>
      </c>
      <c r="CM1269" s="7">
        <v>1</v>
      </c>
      <c r="CN1269" s="7">
        <v>-163</v>
      </c>
      <c r="CO1269" s="7">
        <v>-43332</v>
      </c>
      <c r="CP1269" s="7">
        <v>43168</v>
      </c>
      <c r="CQ1269" s="7">
        <v>33</v>
      </c>
      <c r="CR1269" s="27">
        <v>2018</v>
      </c>
      <c r="CS1269" s="27">
        <v>7</v>
      </c>
      <c r="CT1269" s="27">
        <v>10</v>
      </c>
      <c r="CU1269" s="27">
        <v>1</v>
      </c>
      <c r="CV1269" s="27">
        <v>28</v>
      </c>
      <c r="CW1269" s="27" t="s">
        <v>18858</v>
      </c>
      <c r="CX1269" s="27" t="s">
        <v>24168</v>
      </c>
      <c r="CY1269" s="27" t="s">
        <v>18858</v>
      </c>
      <c r="CZ1269" s="27" t="s">
        <v>24318</v>
      </c>
      <c r="DA1269" s="27" t="s">
        <v>24319</v>
      </c>
      <c r="DB1269" s="27" t="s">
        <v>18773</v>
      </c>
      <c r="DC1269" s="27">
        <v>1</v>
      </c>
      <c r="DD1269" s="27">
        <v>90</v>
      </c>
    </row>
    <row r="1270" spans="1:108" customFormat="1" hidden="1" x14ac:dyDescent="0.25">
      <c r="A1270" s="7" t="s">
        <v>22192</v>
      </c>
      <c r="B1270" s="12">
        <v>43332</v>
      </c>
      <c r="C1270" s="7" t="s">
        <v>75</v>
      </c>
      <c r="D1270" s="7" t="s">
        <v>2800</v>
      </c>
      <c r="E1270" s="7" t="s">
        <v>14</v>
      </c>
      <c r="F1270" t="s">
        <v>15415</v>
      </c>
      <c r="J1270" t="s">
        <v>22193</v>
      </c>
      <c r="K1270" s="1">
        <v>42045</v>
      </c>
      <c r="L1270" s="7" t="s">
        <v>22194</v>
      </c>
      <c r="M1270" s="7">
        <v>3</v>
      </c>
      <c r="N1270" s="7"/>
      <c r="O1270" s="7" t="s">
        <v>979</v>
      </c>
      <c r="P1270" t="s">
        <v>5497</v>
      </c>
      <c r="Q1270" s="12">
        <v>43319</v>
      </c>
      <c r="R1270" s="12">
        <v>43319</v>
      </c>
      <c r="T1270" s="1"/>
      <c r="W1270" t="s">
        <v>75</v>
      </c>
      <c r="X1270" t="s">
        <v>17</v>
      </c>
      <c r="Y1270" t="s">
        <v>17</v>
      </c>
      <c r="Z1270" s="1"/>
      <c r="AA1270" t="s">
        <v>17</v>
      </c>
      <c r="AB1270" t="s">
        <v>75</v>
      </c>
      <c r="AC1270" s="12">
        <v>43307</v>
      </c>
      <c r="AD1270" t="s">
        <v>75</v>
      </c>
      <c r="AE1270" t="s">
        <v>75</v>
      </c>
      <c r="AF1270" s="7" t="s">
        <v>17</v>
      </c>
      <c r="AG1270" t="s">
        <v>75</v>
      </c>
      <c r="AH1270" t="s">
        <v>75</v>
      </c>
      <c r="AI1270" s="7">
        <v>3</v>
      </c>
      <c r="AJ1270" s="1">
        <v>42058</v>
      </c>
      <c r="AK1270" s="1">
        <v>42243</v>
      </c>
      <c r="AL1270" s="1"/>
      <c r="AM1270" s="1">
        <v>42145</v>
      </c>
      <c r="AN1270" s="1">
        <v>42382</v>
      </c>
      <c r="AO1270" s="1"/>
      <c r="AP1270" s="12">
        <v>43320</v>
      </c>
      <c r="AQ1270" s="12">
        <v>43321</v>
      </c>
      <c r="AR1270" s="12">
        <v>43331</v>
      </c>
      <c r="AS1270" t="s">
        <v>75</v>
      </c>
      <c r="AT1270" s="1">
        <v>43347</v>
      </c>
      <c r="AU1270" s="1">
        <v>43332</v>
      </c>
      <c r="AV1270" s="7" t="s">
        <v>22</v>
      </c>
      <c r="AZ1270" s="1">
        <v>43347</v>
      </c>
      <c r="BA1270" s="1"/>
      <c r="BH1270" s="1"/>
      <c r="BI1270" s="1"/>
      <c r="BO1270" s="12"/>
      <c r="BP1270" t="b">
        <v>0</v>
      </c>
      <c r="BQ1270" t="b">
        <v>0</v>
      </c>
      <c r="BR1270" s="7"/>
      <c r="BS1270" s="7" t="s">
        <v>19346</v>
      </c>
      <c r="BT1270" t="b">
        <v>0</v>
      </c>
      <c r="BU1270" t="b">
        <v>0</v>
      </c>
      <c r="BV1270">
        <v>1267</v>
      </c>
      <c r="BW1270">
        <v>1</v>
      </c>
      <c r="CC1270" s="1"/>
      <c r="CH1270" s="7">
        <v>12</v>
      </c>
      <c r="CI1270" s="7">
        <v>14</v>
      </c>
      <c r="CJ1270" s="7">
        <v>0</v>
      </c>
      <c r="CK1270" s="7">
        <v>2</v>
      </c>
      <c r="CL1270" s="7">
        <v>10</v>
      </c>
      <c r="CM1270" s="7">
        <v>1</v>
      </c>
      <c r="CN1270" s="7">
        <v>16</v>
      </c>
      <c r="CO1270" s="7">
        <v>-43332</v>
      </c>
      <c r="CP1270" s="7">
        <v>43347</v>
      </c>
      <c r="CQ1270" s="7">
        <v>11</v>
      </c>
      <c r="CR1270" s="27">
        <v>2018</v>
      </c>
      <c r="CS1270" s="27">
        <v>7</v>
      </c>
      <c r="CT1270" s="27">
        <v>10</v>
      </c>
      <c r="CU1270" s="27">
        <v>1</v>
      </c>
      <c r="CV1270" s="27">
        <v>30</v>
      </c>
      <c r="CW1270" s="27" t="s">
        <v>24451</v>
      </c>
      <c r="CX1270" s="27" t="s">
        <v>24167</v>
      </c>
      <c r="CY1270" s="27" t="s">
        <v>18858</v>
      </c>
      <c r="CZ1270" s="27" t="s">
        <v>24318</v>
      </c>
      <c r="DA1270" s="27" t="s">
        <v>24319</v>
      </c>
      <c r="DB1270" s="27" t="s">
        <v>18773</v>
      </c>
      <c r="DC1270" s="27">
        <v>1</v>
      </c>
      <c r="DD1270" s="27">
        <v>90</v>
      </c>
    </row>
    <row r="1271" spans="1:108" customFormat="1" hidden="1" x14ac:dyDescent="0.25">
      <c r="A1271" s="7" t="s">
        <v>18267</v>
      </c>
      <c r="B1271" s="12">
        <v>43332</v>
      </c>
      <c r="C1271" s="7" t="s">
        <v>75</v>
      </c>
      <c r="D1271" s="7" t="s">
        <v>3061</v>
      </c>
      <c r="E1271" s="7" t="s">
        <v>14</v>
      </c>
      <c r="F1271" t="s">
        <v>21203</v>
      </c>
      <c r="J1271" t="s">
        <v>22195</v>
      </c>
      <c r="K1271" s="1">
        <v>42902</v>
      </c>
      <c r="L1271" s="7" t="s">
        <v>18268</v>
      </c>
      <c r="M1271" s="7">
        <v>1</v>
      </c>
      <c r="N1271" s="7"/>
      <c r="O1271" s="7" t="s">
        <v>1011</v>
      </c>
      <c r="P1271" t="s">
        <v>22196</v>
      </c>
      <c r="Q1271" s="12">
        <v>43297</v>
      </c>
      <c r="R1271" s="12">
        <v>43297</v>
      </c>
      <c r="T1271" s="1"/>
      <c r="W1271" t="s">
        <v>75</v>
      </c>
      <c r="X1271" t="s">
        <v>17</v>
      </c>
      <c r="Y1271" t="s">
        <v>17</v>
      </c>
      <c r="Z1271" s="1"/>
      <c r="AA1271" t="s">
        <v>17</v>
      </c>
      <c r="AB1271" t="s">
        <v>75</v>
      </c>
      <c r="AC1271" s="12">
        <v>43295</v>
      </c>
      <c r="AD1271" t="s">
        <v>75</v>
      </c>
      <c r="AE1271" t="s">
        <v>75</v>
      </c>
      <c r="AF1271" s="7" t="s">
        <v>17</v>
      </c>
      <c r="AG1271" t="s">
        <v>75</v>
      </c>
      <c r="AH1271" t="s">
        <v>75</v>
      </c>
      <c r="AI1271" s="7">
        <v>3</v>
      </c>
      <c r="AJ1271" s="1">
        <v>42902</v>
      </c>
      <c r="AK1271" s="1">
        <v>43026</v>
      </c>
      <c r="AL1271" s="1"/>
      <c r="AM1271" s="1">
        <v>42986</v>
      </c>
      <c r="AN1271" s="1">
        <v>43059</v>
      </c>
      <c r="AO1271" s="1"/>
      <c r="AP1271" s="12">
        <v>43297</v>
      </c>
      <c r="AQ1271" s="12">
        <v>43298</v>
      </c>
      <c r="AR1271" s="12">
        <v>43300</v>
      </c>
      <c r="AS1271" t="s">
        <v>75</v>
      </c>
      <c r="AT1271" s="1">
        <v>43346</v>
      </c>
      <c r="AU1271" s="1">
        <v>43332</v>
      </c>
      <c r="AV1271" s="7" t="s">
        <v>18</v>
      </c>
      <c r="AZ1271" s="1">
        <v>43168</v>
      </c>
      <c r="BA1271" s="1"/>
      <c r="BH1271" s="1"/>
      <c r="BI1271" s="1"/>
      <c r="BO1271" s="12"/>
      <c r="BP1271" t="b">
        <v>0</v>
      </c>
      <c r="BQ1271" t="b">
        <v>0</v>
      </c>
      <c r="BR1271" s="7"/>
      <c r="BS1271" s="7" t="s">
        <v>13</v>
      </c>
      <c r="BT1271" t="b">
        <v>0</v>
      </c>
      <c r="BU1271" t="b">
        <v>0</v>
      </c>
      <c r="BV1271">
        <v>1268</v>
      </c>
      <c r="BW1271">
        <v>1</v>
      </c>
      <c r="CC1271" s="1"/>
      <c r="CH1271" s="7">
        <v>2</v>
      </c>
      <c r="CI1271" s="7">
        <v>3</v>
      </c>
      <c r="CJ1271" s="7">
        <v>0</v>
      </c>
      <c r="CK1271" s="7">
        <v>1</v>
      </c>
      <c r="CL1271" s="7">
        <v>2</v>
      </c>
      <c r="CM1271" s="7">
        <v>32</v>
      </c>
      <c r="CN1271" s="7">
        <v>-132</v>
      </c>
      <c r="CO1271" s="7">
        <v>-43332</v>
      </c>
      <c r="CP1271" s="7">
        <v>43168</v>
      </c>
      <c r="CQ1271" s="7">
        <v>34</v>
      </c>
      <c r="CR1271" s="27">
        <v>2018</v>
      </c>
      <c r="CS1271" s="27">
        <v>7</v>
      </c>
      <c r="CT1271" s="27">
        <v>10</v>
      </c>
      <c r="CU1271" s="27">
        <v>1</v>
      </c>
      <c r="CV1271" s="27">
        <v>28</v>
      </c>
      <c r="CW1271" s="27" t="s">
        <v>18858</v>
      </c>
      <c r="CX1271" s="27" t="s">
        <v>24168</v>
      </c>
      <c r="CY1271" s="27" t="s">
        <v>18858</v>
      </c>
      <c r="CZ1271" s="27" t="s">
        <v>24318</v>
      </c>
      <c r="DA1271" s="27" t="s">
        <v>24319</v>
      </c>
      <c r="DB1271" s="27" t="s">
        <v>18773</v>
      </c>
      <c r="DC1271" s="27">
        <v>1</v>
      </c>
      <c r="DD1271" s="27">
        <v>90</v>
      </c>
    </row>
    <row r="1272" spans="1:108" customFormat="1" hidden="1" x14ac:dyDescent="0.25">
      <c r="A1272" s="7" t="s">
        <v>18269</v>
      </c>
      <c r="B1272" s="12">
        <v>43332</v>
      </c>
      <c r="C1272" s="7" t="s">
        <v>75</v>
      </c>
      <c r="D1272" s="7" t="s">
        <v>2807</v>
      </c>
      <c r="E1272" s="7" t="s">
        <v>14</v>
      </c>
      <c r="F1272" t="s">
        <v>22197</v>
      </c>
      <c r="J1272" t="s">
        <v>22198</v>
      </c>
      <c r="K1272" s="1">
        <v>42672</v>
      </c>
      <c r="L1272" s="7" t="s">
        <v>18270</v>
      </c>
      <c r="M1272" s="7">
        <v>1</v>
      </c>
      <c r="N1272" s="7"/>
      <c r="O1272" s="7" t="s">
        <v>1011</v>
      </c>
      <c r="P1272" t="s">
        <v>11333</v>
      </c>
      <c r="Q1272" s="12">
        <v>43319</v>
      </c>
      <c r="R1272" s="12">
        <v>43319</v>
      </c>
      <c r="T1272" s="1"/>
      <c r="W1272" t="s">
        <v>17</v>
      </c>
      <c r="X1272" t="s">
        <v>17</v>
      </c>
      <c r="Y1272" t="s">
        <v>75</v>
      </c>
      <c r="Z1272" s="1">
        <v>43319</v>
      </c>
      <c r="AA1272" t="s">
        <v>17</v>
      </c>
      <c r="AB1272" t="s">
        <v>75</v>
      </c>
      <c r="AC1272" s="12">
        <v>43313</v>
      </c>
      <c r="AD1272" t="s">
        <v>75</v>
      </c>
      <c r="AE1272" t="s">
        <v>75</v>
      </c>
      <c r="AF1272" s="7" t="s">
        <v>75</v>
      </c>
      <c r="AG1272" t="s">
        <v>75</v>
      </c>
      <c r="AH1272" t="s">
        <v>75</v>
      </c>
      <c r="AI1272" s="7">
        <v>3</v>
      </c>
      <c r="AJ1272" s="1">
        <v>42706</v>
      </c>
      <c r="AK1272" s="1">
        <v>42828</v>
      </c>
      <c r="AL1272" s="1"/>
      <c r="AM1272" s="1">
        <v>42793</v>
      </c>
      <c r="AN1272" s="1">
        <v>42874</v>
      </c>
      <c r="AO1272" s="1"/>
      <c r="AP1272" s="12">
        <v>43320</v>
      </c>
      <c r="AQ1272" s="12">
        <v>43321</v>
      </c>
      <c r="AR1272" s="12">
        <v>43331</v>
      </c>
      <c r="AS1272" t="s">
        <v>75</v>
      </c>
      <c r="AT1272" s="1">
        <v>43370</v>
      </c>
      <c r="AU1272" s="1">
        <v>43332</v>
      </c>
      <c r="AV1272" s="7" t="s">
        <v>18</v>
      </c>
      <c r="AZ1272" s="1">
        <v>43370</v>
      </c>
      <c r="BA1272" s="1"/>
      <c r="BH1272" s="1"/>
      <c r="BI1272" s="1"/>
      <c r="BO1272" s="12"/>
      <c r="BP1272" t="b">
        <v>0</v>
      </c>
      <c r="BQ1272" t="b">
        <v>0</v>
      </c>
      <c r="BR1272" s="7"/>
      <c r="BS1272" s="7" t="s">
        <v>13</v>
      </c>
      <c r="BT1272" t="b">
        <v>0</v>
      </c>
      <c r="BU1272" t="b">
        <v>0</v>
      </c>
      <c r="BV1272">
        <v>1269</v>
      </c>
      <c r="BW1272">
        <v>1</v>
      </c>
      <c r="CA1272">
        <v>4</v>
      </c>
      <c r="CC1272" s="1"/>
      <c r="CH1272" s="7">
        <v>6</v>
      </c>
      <c r="CI1272" s="7">
        <v>8</v>
      </c>
      <c r="CJ1272" s="7">
        <v>0</v>
      </c>
      <c r="CK1272" s="7">
        <v>2</v>
      </c>
      <c r="CL1272" s="7">
        <v>10</v>
      </c>
      <c r="CM1272" s="7">
        <v>1</v>
      </c>
      <c r="CN1272" s="7">
        <v>39</v>
      </c>
      <c r="CO1272" s="7">
        <v>-43332</v>
      </c>
      <c r="CP1272" s="7">
        <v>43370</v>
      </c>
      <c r="CQ1272" s="7">
        <v>11</v>
      </c>
      <c r="CR1272" s="27">
        <v>2018</v>
      </c>
      <c r="CS1272" s="27">
        <v>8</v>
      </c>
      <c r="CT1272" s="27">
        <v>10</v>
      </c>
      <c r="CU1272" s="27">
        <v>1</v>
      </c>
      <c r="CV1272" s="27">
        <v>31</v>
      </c>
      <c r="CW1272" s="27" t="s">
        <v>18858</v>
      </c>
      <c r="CX1272" s="27" t="s">
        <v>24167</v>
      </c>
      <c r="CY1272" s="27" t="s">
        <v>18858</v>
      </c>
      <c r="CZ1272" s="27" t="s">
        <v>24318</v>
      </c>
      <c r="DA1272" s="27" t="s">
        <v>24319</v>
      </c>
      <c r="DB1272" s="27" t="s">
        <v>18773</v>
      </c>
      <c r="DC1272" s="27">
        <v>1</v>
      </c>
      <c r="DD1272" s="27">
        <v>90</v>
      </c>
    </row>
    <row r="1273" spans="1:108" customFormat="1" hidden="1" x14ac:dyDescent="0.25">
      <c r="A1273" s="7" t="s">
        <v>18271</v>
      </c>
      <c r="B1273" s="12">
        <v>43362</v>
      </c>
      <c r="C1273" s="7" t="s">
        <v>17</v>
      </c>
      <c r="D1273" s="7" t="s">
        <v>107</v>
      </c>
      <c r="E1273" s="7" t="s">
        <v>73</v>
      </c>
      <c r="F1273" t="s">
        <v>22199</v>
      </c>
      <c r="J1273" t="s">
        <v>22200</v>
      </c>
      <c r="K1273" s="1">
        <v>41979</v>
      </c>
      <c r="L1273" s="7" t="s">
        <v>18272</v>
      </c>
      <c r="M1273" s="7">
        <v>3</v>
      </c>
      <c r="N1273" s="7"/>
      <c r="O1273" s="7" t="s">
        <v>1011</v>
      </c>
      <c r="P1273" t="s">
        <v>22201</v>
      </c>
      <c r="Q1273" s="12">
        <v>43355</v>
      </c>
      <c r="R1273" s="12">
        <v>43355</v>
      </c>
      <c r="S1273" t="s">
        <v>75</v>
      </c>
      <c r="T1273" s="1">
        <v>43358</v>
      </c>
      <c r="U1273" t="s">
        <v>335</v>
      </c>
      <c r="V1273" t="s">
        <v>17</v>
      </c>
      <c r="Y1273" t="s">
        <v>17</v>
      </c>
      <c r="Z1273" s="1"/>
      <c r="AC1273" s="12"/>
      <c r="AF1273" s="7"/>
      <c r="AH1273" t="s">
        <v>17</v>
      </c>
      <c r="AI1273" s="7">
        <v>3</v>
      </c>
      <c r="AJ1273" s="1">
        <v>41979</v>
      </c>
      <c r="AK1273" s="1">
        <v>42074</v>
      </c>
      <c r="AL1273" s="1"/>
      <c r="AM1273" s="1">
        <v>42046</v>
      </c>
      <c r="AN1273" s="1">
        <v>42107</v>
      </c>
      <c r="AO1273" s="1"/>
      <c r="AP1273" s="12">
        <v>43358</v>
      </c>
      <c r="AQ1273" s="12"/>
      <c r="AR1273" s="12">
        <v>43361</v>
      </c>
      <c r="AS1273" t="s">
        <v>75</v>
      </c>
      <c r="AT1273" s="1">
        <v>43381</v>
      </c>
      <c r="AU1273" s="1">
        <v>43362</v>
      </c>
      <c r="AV1273" s="7" t="s">
        <v>22</v>
      </c>
      <c r="AZ1273" s="1">
        <v>43381</v>
      </c>
      <c r="BA1273" s="1"/>
      <c r="BH1273" s="1"/>
      <c r="BI1273" s="1"/>
      <c r="BO1273" s="12"/>
      <c r="BP1273" t="b">
        <v>0</v>
      </c>
      <c r="BQ1273" t="b">
        <v>0</v>
      </c>
      <c r="BR1273" s="7"/>
      <c r="BS1273" s="7" t="s">
        <v>13</v>
      </c>
      <c r="BT1273" t="b">
        <v>0</v>
      </c>
      <c r="BU1273" t="b">
        <v>0</v>
      </c>
      <c r="BV1273">
        <v>1270</v>
      </c>
      <c r="BW1273">
        <v>1</v>
      </c>
      <c r="CC1273" s="1"/>
      <c r="CH1273" s="7">
        <v>43355</v>
      </c>
      <c r="CI1273" s="7">
        <v>0</v>
      </c>
      <c r="CJ1273" s="7">
        <v>0</v>
      </c>
      <c r="CK1273" s="7">
        <v>-43355</v>
      </c>
      <c r="CL1273" s="7">
        <v>43361</v>
      </c>
      <c r="CM1273" s="7">
        <v>1</v>
      </c>
      <c r="CN1273" s="7">
        <v>20</v>
      </c>
      <c r="CO1273" s="7">
        <v>-43362</v>
      </c>
      <c r="CP1273" s="7">
        <v>43381</v>
      </c>
      <c r="CQ1273" s="7">
        <v>43362</v>
      </c>
      <c r="CR1273" s="27">
        <v>1900</v>
      </c>
      <c r="CS1273" s="27">
        <v>1</v>
      </c>
      <c r="CT1273" s="27">
        <v>10</v>
      </c>
      <c r="CU1273" s="27">
        <v>1</v>
      </c>
      <c r="CV1273" s="27">
        <v>52</v>
      </c>
      <c r="CW1273" s="27" t="s">
        <v>18858</v>
      </c>
      <c r="CX1273" s="27" t="s">
        <v>18859</v>
      </c>
      <c r="CY1273" s="27" t="s">
        <v>24460</v>
      </c>
      <c r="CZ1273" s="27" t="s">
        <v>24318</v>
      </c>
      <c r="DA1273" s="27" t="s">
        <v>24319</v>
      </c>
      <c r="DB1273" s="27" t="s">
        <v>18773</v>
      </c>
      <c r="DC1273" s="27">
        <v>1</v>
      </c>
      <c r="DD1273" s="27">
        <v>90</v>
      </c>
    </row>
    <row r="1274" spans="1:108" customFormat="1" hidden="1" x14ac:dyDescent="0.25">
      <c r="A1274" s="7" t="s">
        <v>18273</v>
      </c>
      <c r="B1274" s="12">
        <v>43362</v>
      </c>
      <c r="C1274" s="7" t="s">
        <v>17</v>
      </c>
      <c r="D1274" s="7" t="s">
        <v>107</v>
      </c>
      <c r="E1274" s="7" t="s">
        <v>73</v>
      </c>
      <c r="F1274" t="s">
        <v>22199</v>
      </c>
      <c r="J1274" t="s">
        <v>22202</v>
      </c>
      <c r="K1274" s="1">
        <v>42402</v>
      </c>
      <c r="L1274" s="7" t="s">
        <v>18274</v>
      </c>
      <c r="M1274" s="7">
        <v>2</v>
      </c>
      <c r="N1274" s="7"/>
      <c r="O1274" s="7" t="s">
        <v>1011</v>
      </c>
      <c r="P1274" t="s">
        <v>22201</v>
      </c>
      <c r="Q1274" s="12">
        <v>43355</v>
      </c>
      <c r="R1274" s="12">
        <v>43355</v>
      </c>
      <c r="S1274" t="s">
        <v>75</v>
      </c>
      <c r="T1274" s="1">
        <v>43357</v>
      </c>
      <c r="U1274" t="s">
        <v>335</v>
      </c>
      <c r="V1274" t="s">
        <v>17</v>
      </c>
      <c r="Y1274" t="s">
        <v>17</v>
      </c>
      <c r="Z1274" s="1"/>
      <c r="AC1274" s="12"/>
      <c r="AF1274" s="7"/>
      <c r="AH1274" t="s">
        <v>17</v>
      </c>
      <c r="AI1274" s="7">
        <v>3</v>
      </c>
      <c r="AJ1274" s="1">
        <v>42402</v>
      </c>
      <c r="AK1274" s="1">
        <v>42508</v>
      </c>
      <c r="AL1274" s="1"/>
      <c r="AM1274" s="1">
        <v>42478</v>
      </c>
      <c r="AN1274" s="1">
        <v>42543</v>
      </c>
      <c r="AO1274" s="1"/>
      <c r="AP1274" s="12">
        <v>43357</v>
      </c>
      <c r="AQ1274" s="12"/>
      <c r="AR1274" s="12">
        <v>43361</v>
      </c>
      <c r="AS1274" t="s">
        <v>75</v>
      </c>
      <c r="AT1274" s="1">
        <v>43381</v>
      </c>
      <c r="AU1274" s="1">
        <v>43362</v>
      </c>
      <c r="AV1274" s="7" t="s">
        <v>22</v>
      </c>
      <c r="AZ1274" s="1">
        <v>43381</v>
      </c>
      <c r="BA1274" s="1"/>
      <c r="BH1274" s="1"/>
      <c r="BI1274" s="1"/>
      <c r="BO1274" s="12"/>
      <c r="BP1274" t="b">
        <v>0</v>
      </c>
      <c r="BQ1274" t="b">
        <v>0</v>
      </c>
      <c r="BR1274" s="7"/>
      <c r="BS1274" s="7" t="s">
        <v>13</v>
      </c>
      <c r="BT1274" t="b">
        <v>0</v>
      </c>
      <c r="BU1274" t="b">
        <v>0</v>
      </c>
      <c r="BV1274">
        <v>1271</v>
      </c>
      <c r="BW1274">
        <v>1</v>
      </c>
      <c r="CC1274" s="1"/>
      <c r="CH1274" s="7">
        <v>43355</v>
      </c>
      <c r="CI1274" s="7">
        <v>0</v>
      </c>
      <c r="CJ1274" s="7">
        <v>0</v>
      </c>
      <c r="CK1274" s="7">
        <v>-43355</v>
      </c>
      <c r="CL1274" s="7">
        <v>43361</v>
      </c>
      <c r="CM1274" s="7">
        <v>1</v>
      </c>
      <c r="CN1274" s="7">
        <v>20</v>
      </c>
      <c r="CO1274" s="7">
        <v>-43362</v>
      </c>
      <c r="CP1274" s="7">
        <v>43381</v>
      </c>
      <c r="CQ1274" s="7">
        <v>43362</v>
      </c>
      <c r="CR1274" s="27">
        <v>1900</v>
      </c>
      <c r="CS1274" s="27">
        <v>1</v>
      </c>
      <c r="CT1274" s="27">
        <v>10</v>
      </c>
      <c r="CU1274" s="27">
        <v>1</v>
      </c>
      <c r="CV1274" s="27">
        <v>52</v>
      </c>
      <c r="CW1274" s="27" t="s">
        <v>18858</v>
      </c>
      <c r="CX1274" s="27" t="s">
        <v>18859</v>
      </c>
      <c r="CY1274" s="27" t="s">
        <v>24460</v>
      </c>
      <c r="CZ1274" s="27" t="s">
        <v>24318</v>
      </c>
      <c r="DA1274" s="27" t="s">
        <v>24319</v>
      </c>
      <c r="DB1274" s="27" t="s">
        <v>18773</v>
      </c>
      <c r="DC1274" s="27">
        <v>1</v>
      </c>
      <c r="DD1274" s="27">
        <v>90</v>
      </c>
    </row>
    <row r="1275" spans="1:108" customFormat="1" hidden="1" x14ac:dyDescent="0.25">
      <c r="A1275" s="7" t="s">
        <v>18275</v>
      </c>
      <c r="B1275" s="12">
        <v>43362</v>
      </c>
      <c r="C1275" s="7" t="s">
        <v>17</v>
      </c>
      <c r="D1275" s="7" t="s">
        <v>107</v>
      </c>
      <c r="E1275" s="7" t="s">
        <v>73</v>
      </c>
      <c r="F1275" t="s">
        <v>22199</v>
      </c>
      <c r="J1275" t="s">
        <v>22203</v>
      </c>
      <c r="K1275" s="1">
        <v>41295</v>
      </c>
      <c r="L1275" s="7" t="s">
        <v>18276</v>
      </c>
      <c r="M1275" s="7">
        <v>3</v>
      </c>
      <c r="N1275" s="7"/>
      <c r="O1275" s="7" t="s">
        <v>979</v>
      </c>
      <c r="P1275" t="s">
        <v>22201</v>
      </c>
      <c r="Q1275" s="12">
        <v>43355</v>
      </c>
      <c r="R1275" s="12">
        <v>43355</v>
      </c>
      <c r="S1275" t="s">
        <v>75</v>
      </c>
      <c r="T1275" s="1">
        <v>43357</v>
      </c>
      <c r="U1275" t="s">
        <v>335</v>
      </c>
      <c r="V1275" t="s">
        <v>17</v>
      </c>
      <c r="Y1275" t="s">
        <v>17</v>
      </c>
      <c r="Z1275" s="1"/>
      <c r="AC1275" s="12"/>
      <c r="AF1275" s="7"/>
      <c r="AH1275" t="s">
        <v>17</v>
      </c>
      <c r="AI1275" s="7">
        <v>3</v>
      </c>
      <c r="AJ1275" s="1">
        <v>41313</v>
      </c>
      <c r="AK1275" s="1">
        <v>41419</v>
      </c>
      <c r="AL1275" s="1"/>
      <c r="AM1275" s="1">
        <v>41386</v>
      </c>
      <c r="AN1275" s="1">
        <v>41470</v>
      </c>
      <c r="AO1275" s="1"/>
      <c r="AP1275" s="12">
        <v>43357</v>
      </c>
      <c r="AQ1275" s="12"/>
      <c r="AR1275" s="12">
        <v>43361</v>
      </c>
      <c r="AS1275" t="s">
        <v>75</v>
      </c>
      <c r="AT1275" s="1">
        <v>43381</v>
      </c>
      <c r="AU1275" s="1">
        <v>43362</v>
      </c>
      <c r="AV1275" s="7" t="s">
        <v>18</v>
      </c>
      <c r="AZ1275" s="1">
        <v>43381</v>
      </c>
      <c r="BA1275" s="1"/>
      <c r="BH1275" s="1"/>
      <c r="BI1275" s="1"/>
      <c r="BO1275" s="12"/>
      <c r="BP1275" t="b">
        <v>0</v>
      </c>
      <c r="BQ1275" t="b">
        <v>0</v>
      </c>
      <c r="BR1275" s="7"/>
      <c r="BS1275" s="7" t="s">
        <v>13</v>
      </c>
      <c r="BT1275" t="b">
        <v>0</v>
      </c>
      <c r="BU1275" t="b">
        <v>0</v>
      </c>
      <c r="BV1275">
        <v>1272</v>
      </c>
      <c r="BW1275">
        <v>1</v>
      </c>
      <c r="CC1275" s="1"/>
      <c r="CH1275" s="7">
        <v>43355</v>
      </c>
      <c r="CI1275" s="7">
        <v>0</v>
      </c>
      <c r="CJ1275" s="7">
        <v>0</v>
      </c>
      <c r="CK1275" s="7">
        <v>-43355</v>
      </c>
      <c r="CL1275" s="7">
        <v>43361</v>
      </c>
      <c r="CM1275" s="7">
        <v>1</v>
      </c>
      <c r="CN1275" s="7">
        <v>20</v>
      </c>
      <c r="CO1275" s="7">
        <v>-43362</v>
      </c>
      <c r="CP1275" s="7">
        <v>43381</v>
      </c>
      <c r="CQ1275" s="7">
        <v>43362</v>
      </c>
      <c r="CR1275" s="27">
        <v>1900</v>
      </c>
      <c r="CS1275" s="27">
        <v>1</v>
      </c>
      <c r="CT1275" s="27">
        <v>10</v>
      </c>
      <c r="CU1275" s="27">
        <v>1</v>
      </c>
      <c r="CV1275" s="27">
        <v>52</v>
      </c>
      <c r="CW1275" s="27" t="s">
        <v>18858</v>
      </c>
      <c r="CX1275" s="27" t="s">
        <v>18859</v>
      </c>
      <c r="CY1275" s="27" t="s">
        <v>24460</v>
      </c>
      <c r="CZ1275" s="27" t="s">
        <v>24318</v>
      </c>
      <c r="DA1275" s="27" t="s">
        <v>24319</v>
      </c>
      <c r="DB1275" s="27" t="s">
        <v>18773</v>
      </c>
      <c r="DC1275" s="27">
        <v>1</v>
      </c>
      <c r="DD1275" s="27">
        <v>90</v>
      </c>
    </row>
    <row r="1276" spans="1:108" customFormat="1" hidden="1" x14ac:dyDescent="0.25">
      <c r="A1276" s="7" t="s">
        <v>18277</v>
      </c>
      <c r="B1276" s="12">
        <v>43362</v>
      </c>
      <c r="C1276" s="7" t="s">
        <v>75</v>
      </c>
      <c r="D1276" s="7" t="s">
        <v>29</v>
      </c>
      <c r="E1276" s="7" t="s">
        <v>29</v>
      </c>
      <c r="F1276" t="s">
        <v>22204</v>
      </c>
      <c r="J1276" t="s">
        <v>22205</v>
      </c>
      <c r="K1276" s="1">
        <v>42801</v>
      </c>
      <c r="L1276" s="7" t="s">
        <v>18278</v>
      </c>
      <c r="M1276" s="7">
        <v>1</v>
      </c>
      <c r="N1276" s="7">
        <v>0</v>
      </c>
      <c r="O1276" s="7" t="s">
        <v>979</v>
      </c>
      <c r="P1276" t="s">
        <v>21492</v>
      </c>
      <c r="Q1276" s="12">
        <v>43349</v>
      </c>
      <c r="R1276" s="12">
        <v>43349</v>
      </c>
      <c r="T1276" s="1"/>
      <c r="W1276" t="s">
        <v>17</v>
      </c>
      <c r="X1276" t="s">
        <v>75</v>
      </c>
      <c r="Y1276" t="s">
        <v>17</v>
      </c>
      <c r="Z1276" s="1"/>
      <c r="AA1276" t="s">
        <v>75</v>
      </c>
      <c r="AB1276" t="s">
        <v>17</v>
      </c>
      <c r="AC1276" s="12">
        <v>43337</v>
      </c>
      <c r="AD1276" t="s">
        <v>75</v>
      </c>
      <c r="AE1276" t="s">
        <v>75</v>
      </c>
      <c r="AF1276" s="7" t="s">
        <v>17</v>
      </c>
      <c r="AG1276" t="s">
        <v>75</v>
      </c>
      <c r="AH1276" t="s">
        <v>75</v>
      </c>
      <c r="AI1276" s="7">
        <v>3</v>
      </c>
      <c r="AJ1276" s="1">
        <v>42843</v>
      </c>
      <c r="AK1276" s="1">
        <v>42927</v>
      </c>
      <c r="AL1276" s="1"/>
      <c r="AM1276" s="1">
        <v>42873</v>
      </c>
      <c r="AN1276" s="1">
        <v>42972</v>
      </c>
      <c r="AO1276" s="1"/>
      <c r="AP1276" s="12">
        <v>43350</v>
      </c>
      <c r="AQ1276" s="12">
        <v>43351</v>
      </c>
      <c r="AR1276" s="12">
        <v>43361</v>
      </c>
      <c r="AS1276" t="s">
        <v>75</v>
      </c>
      <c r="AT1276" s="1">
        <v>43381</v>
      </c>
      <c r="AU1276" s="1">
        <v>43362</v>
      </c>
      <c r="AV1276" s="7" t="s">
        <v>18</v>
      </c>
      <c r="AZ1276" s="1">
        <v>43381</v>
      </c>
      <c r="BA1276" s="1"/>
      <c r="BH1276" s="1"/>
      <c r="BI1276" s="1"/>
      <c r="BO1276" s="12"/>
      <c r="BP1276" t="b">
        <v>0</v>
      </c>
      <c r="BQ1276" t="b">
        <v>0</v>
      </c>
      <c r="BR1276" s="7"/>
      <c r="BS1276" s="7" t="s">
        <v>13</v>
      </c>
      <c r="BT1276" t="b">
        <v>0</v>
      </c>
      <c r="BU1276" t="b">
        <v>0</v>
      </c>
      <c r="BV1276">
        <v>1273</v>
      </c>
      <c r="BW1276">
        <v>1</v>
      </c>
      <c r="CC1276" s="1"/>
      <c r="CH1276" s="7">
        <v>12</v>
      </c>
      <c r="CI1276" s="7">
        <v>14</v>
      </c>
      <c r="CJ1276" s="7">
        <v>0</v>
      </c>
      <c r="CK1276" s="7">
        <v>2</v>
      </c>
      <c r="CL1276" s="7">
        <v>10</v>
      </c>
      <c r="CM1276" s="7">
        <v>1</v>
      </c>
      <c r="CN1276" s="7">
        <v>20</v>
      </c>
      <c r="CO1276" s="7">
        <v>-43362</v>
      </c>
      <c r="CP1276" s="7">
        <v>43381</v>
      </c>
      <c r="CQ1276" s="7">
        <v>11</v>
      </c>
      <c r="CR1276" s="27">
        <v>2018</v>
      </c>
      <c r="CS1276" s="27">
        <v>8</v>
      </c>
      <c r="CT1276" s="27">
        <v>10</v>
      </c>
      <c r="CU1276" s="27">
        <v>1</v>
      </c>
      <c r="CV1276" s="27">
        <v>34</v>
      </c>
      <c r="CW1276" s="27" t="s">
        <v>24451</v>
      </c>
      <c r="CX1276" s="27" t="s">
        <v>24167</v>
      </c>
      <c r="CY1276" s="27" t="s">
        <v>18858</v>
      </c>
      <c r="CZ1276" s="27" t="s">
        <v>24318</v>
      </c>
      <c r="DA1276" s="27" t="s">
        <v>24319</v>
      </c>
      <c r="DB1276" s="27" t="s">
        <v>18773</v>
      </c>
      <c r="DC1276" s="27">
        <v>1</v>
      </c>
      <c r="DD1276" s="27">
        <v>90</v>
      </c>
    </row>
    <row r="1277" spans="1:108" customFormat="1" hidden="1" x14ac:dyDescent="0.25">
      <c r="A1277" s="7" t="s">
        <v>18279</v>
      </c>
      <c r="B1277" s="12">
        <v>43362</v>
      </c>
      <c r="C1277" s="7" t="s">
        <v>75</v>
      </c>
      <c r="D1277" s="7" t="s">
        <v>5232</v>
      </c>
      <c r="E1277" s="7" t="s">
        <v>14</v>
      </c>
      <c r="F1277" t="s">
        <v>1731</v>
      </c>
      <c r="J1277" t="s">
        <v>22206</v>
      </c>
      <c r="K1277" s="1">
        <v>42838</v>
      </c>
      <c r="L1277" s="7" t="s">
        <v>18280</v>
      </c>
      <c r="M1277" s="7"/>
      <c r="N1277" s="7">
        <v>3</v>
      </c>
      <c r="O1277" s="7" t="s">
        <v>979</v>
      </c>
      <c r="P1277" t="s">
        <v>22207</v>
      </c>
      <c r="Q1277" s="12">
        <v>43327</v>
      </c>
      <c r="R1277" s="12">
        <v>43327</v>
      </c>
      <c r="T1277" s="1"/>
      <c r="W1277" t="s">
        <v>75</v>
      </c>
      <c r="X1277" t="s">
        <v>17</v>
      </c>
      <c r="Y1277" t="s">
        <v>17</v>
      </c>
      <c r="Z1277" s="1"/>
      <c r="AA1277" t="s">
        <v>75</v>
      </c>
      <c r="AB1277" t="s">
        <v>17</v>
      </c>
      <c r="AC1277" s="12">
        <v>43320</v>
      </c>
      <c r="AD1277" t="s">
        <v>75</v>
      </c>
      <c r="AE1277" t="s">
        <v>75</v>
      </c>
      <c r="AF1277" s="7" t="s">
        <v>75</v>
      </c>
      <c r="AG1277" t="s">
        <v>75</v>
      </c>
      <c r="AH1277" t="s">
        <v>75</v>
      </c>
      <c r="AI1277" s="7">
        <v>3</v>
      </c>
      <c r="AJ1277" s="1">
        <v>42838</v>
      </c>
      <c r="AK1277" s="1">
        <v>42931</v>
      </c>
      <c r="AL1277" s="1"/>
      <c r="AM1277" s="1">
        <v>42899</v>
      </c>
      <c r="AN1277" s="1">
        <v>42962</v>
      </c>
      <c r="AO1277" s="1"/>
      <c r="AP1277" s="12">
        <v>43327</v>
      </c>
      <c r="AQ1277" s="12">
        <v>43328</v>
      </c>
      <c r="AR1277" s="12">
        <v>43361</v>
      </c>
      <c r="AS1277" t="s">
        <v>75</v>
      </c>
      <c r="AT1277" s="1">
        <v>43370</v>
      </c>
      <c r="AU1277" s="1">
        <v>43362</v>
      </c>
      <c r="AV1277" s="7" t="s">
        <v>18</v>
      </c>
      <c r="AZ1277" s="1">
        <v>43370</v>
      </c>
      <c r="BA1277" s="1"/>
      <c r="BH1277" s="1"/>
      <c r="BI1277" s="1"/>
      <c r="BO1277" s="12"/>
      <c r="BP1277" t="b">
        <v>0</v>
      </c>
      <c r="BQ1277" t="b">
        <v>0</v>
      </c>
      <c r="BR1277" s="7"/>
      <c r="BS1277" s="7" t="s">
        <v>13</v>
      </c>
      <c r="BT1277" t="b">
        <v>0</v>
      </c>
      <c r="BU1277" t="b">
        <v>0</v>
      </c>
      <c r="BV1277">
        <v>1274</v>
      </c>
      <c r="BW1277">
        <v>1</v>
      </c>
      <c r="CC1277" s="1"/>
      <c r="CH1277" s="7">
        <v>7</v>
      </c>
      <c r="CI1277" s="7">
        <v>8</v>
      </c>
      <c r="CJ1277" s="7">
        <v>0</v>
      </c>
      <c r="CK1277" s="7">
        <v>1</v>
      </c>
      <c r="CL1277" s="7">
        <v>33</v>
      </c>
      <c r="CM1277" s="7">
        <v>1</v>
      </c>
      <c r="CN1277" s="7">
        <v>9</v>
      </c>
      <c r="CO1277" s="7">
        <v>-43362</v>
      </c>
      <c r="CP1277" s="7">
        <v>43370</v>
      </c>
      <c r="CQ1277" s="7">
        <v>34</v>
      </c>
      <c r="CR1277" s="27">
        <v>2018</v>
      </c>
      <c r="CS1277" s="27">
        <v>8</v>
      </c>
      <c r="CT1277" s="27">
        <v>10</v>
      </c>
      <c r="CU1277" s="27">
        <v>1</v>
      </c>
      <c r="CV1277" s="27">
        <v>32</v>
      </c>
      <c r="CW1277" s="27" t="s">
        <v>18858</v>
      </c>
      <c r="CX1277" s="27" t="s">
        <v>24168</v>
      </c>
      <c r="CY1277" s="27" t="s">
        <v>18858</v>
      </c>
      <c r="CZ1277" s="27" t="s">
        <v>24318</v>
      </c>
      <c r="DA1277" s="27" t="s">
        <v>24319</v>
      </c>
      <c r="DB1277" s="27" t="s">
        <v>18773</v>
      </c>
      <c r="DC1277" s="27">
        <v>1</v>
      </c>
      <c r="DD1277" s="27">
        <v>90</v>
      </c>
    </row>
    <row r="1278" spans="1:108" customFormat="1" hidden="1" x14ac:dyDescent="0.25">
      <c r="A1278" s="7" t="s">
        <v>18281</v>
      </c>
      <c r="B1278" s="12">
        <v>43362</v>
      </c>
      <c r="C1278" s="7" t="s">
        <v>75</v>
      </c>
      <c r="D1278" s="7" t="s">
        <v>370</v>
      </c>
      <c r="E1278" s="7" t="s">
        <v>24</v>
      </c>
      <c r="F1278" t="s">
        <v>5415</v>
      </c>
      <c r="J1278" t="s">
        <v>22208</v>
      </c>
      <c r="K1278" s="1">
        <v>40583</v>
      </c>
      <c r="L1278" s="7" t="s">
        <v>18282</v>
      </c>
      <c r="M1278" s="7">
        <v>7</v>
      </c>
      <c r="N1278" s="7">
        <v>6</v>
      </c>
      <c r="O1278" s="7" t="s">
        <v>979</v>
      </c>
      <c r="P1278" t="s">
        <v>22209</v>
      </c>
      <c r="Q1278" s="12">
        <v>43347</v>
      </c>
      <c r="R1278" s="12">
        <v>43347</v>
      </c>
      <c r="T1278" s="1"/>
      <c r="W1278" t="s">
        <v>17</v>
      </c>
      <c r="X1278" t="s">
        <v>75</v>
      </c>
      <c r="Y1278" t="s">
        <v>17</v>
      </c>
      <c r="Z1278" s="1"/>
      <c r="AA1278" t="s">
        <v>17</v>
      </c>
      <c r="AB1278" t="s">
        <v>75</v>
      </c>
      <c r="AC1278" s="12">
        <v>43341</v>
      </c>
      <c r="AD1278" t="s">
        <v>75</v>
      </c>
      <c r="AE1278" t="s">
        <v>75</v>
      </c>
      <c r="AF1278" s="7" t="s">
        <v>75</v>
      </c>
      <c r="AG1278" t="s">
        <v>75</v>
      </c>
      <c r="AH1278" t="s">
        <v>75</v>
      </c>
      <c r="AI1278" s="7">
        <v>0</v>
      </c>
      <c r="AJ1278" s="1"/>
      <c r="AK1278" s="1"/>
      <c r="AL1278" s="1"/>
      <c r="AM1278" s="1"/>
      <c r="AN1278" s="1"/>
      <c r="AO1278" s="1"/>
      <c r="AP1278" s="12">
        <v>43348</v>
      </c>
      <c r="AQ1278" s="12">
        <v>43349</v>
      </c>
      <c r="AR1278" s="12">
        <v>43361</v>
      </c>
      <c r="AS1278" t="s">
        <v>75</v>
      </c>
      <c r="AT1278" s="1">
        <v>43381</v>
      </c>
      <c r="AU1278" s="1">
        <v>43362</v>
      </c>
      <c r="AV1278" s="7" t="s">
        <v>22</v>
      </c>
      <c r="AZ1278" s="1">
        <v>43381</v>
      </c>
      <c r="BA1278" s="1"/>
      <c r="BH1278" s="1"/>
      <c r="BI1278" s="1"/>
      <c r="BO1278" s="12"/>
      <c r="BP1278" t="b">
        <v>0</v>
      </c>
      <c r="BQ1278" t="b">
        <v>0</v>
      </c>
      <c r="BR1278" s="7"/>
      <c r="BS1278" s="7" t="s">
        <v>13</v>
      </c>
      <c r="BT1278" t="b">
        <v>0</v>
      </c>
      <c r="BU1278" t="b">
        <v>0</v>
      </c>
      <c r="BV1278">
        <v>1275</v>
      </c>
      <c r="BW1278">
        <v>1</v>
      </c>
      <c r="CC1278" s="1"/>
      <c r="CH1278" s="7">
        <v>6</v>
      </c>
      <c r="CI1278" s="7">
        <v>8</v>
      </c>
      <c r="CJ1278" s="7">
        <v>0</v>
      </c>
      <c r="CK1278" s="7">
        <v>2</v>
      </c>
      <c r="CL1278" s="7">
        <v>12</v>
      </c>
      <c r="CM1278" s="7">
        <v>1</v>
      </c>
      <c r="CN1278" s="7">
        <v>20</v>
      </c>
      <c r="CO1278" s="7">
        <v>-43362</v>
      </c>
      <c r="CP1278" s="7">
        <v>43381</v>
      </c>
      <c r="CQ1278" s="7">
        <v>13</v>
      </c>
      <c r="CR1278" s="27">
        <v>2018</v>
      </c>
      <c r="CS1278" s="27">
        <v>8</v>
      </c>
      <c r="CT1278" s="27">
        <v>10</v>
      </c>
      <c r="CU1278" s="27">
        <v>1</v>
      </c>
      <c r="CV1278" s="27">
        <v>35</v>
      </c>
      <c r="CW1278" s="27" t="s">
        <v>18858</v>
      </c>
      <c r="CX1278" s="27" t="s">
        <v>24167</v>
      </c>
      <c r="CY1278" s="27" t="s">
        <v>18858</v>
      </c>
      <c r="CZ1278" s="27" t="s">
        <v>24318</v>
      </c>
      <c r="DA1278" s="27" t="s">
        <v>24319</v>
      </c>
      <c r="DB1278" s="27" t="s">
        <v>18772</v>
      </c>
      <c r="DC1278" s="27">
        <v>1</v>
      </c>
      <c r="DD1278" s="27">
        <v>90</v>
      </c>
    </row>
    <row r="1279" spans="1:108" customFormat="1" hidden="1" x14ac:dyDescent="0.25">
      <c r="A1279" s="7" t="s">
        <v>18283</v>
      </c>
      <c r="B1279" s="12">
        <v>43362</v>
      </c>
      <c r="C1279" s="7" t="s">
        <v>75</v>
      </c>
      <c r="D1279" s="7" t="s">
        <v>449</v>
      </c>
      <c r="E1279" s="7" t="s">
        <v>35</v>
      </c>
      <c r="F1279" t="s">
        <v>22210</v>
      </c>
      <c r="J1279" t="s">
        <v>22211</v>
      </c>
      <c r="K1279" s="1"/>
      <c r="L1279" s="7" t="s">
        <v>18284</v>
      </c>
      <c r="M1279" s="7"/>
      <c r="N1279" s="7">
        <v>9</v>
      </c>
      <c r="O1279" s="7" t="s">
        <v>979</v>
      </c>
      <c r="P1279" t="s">
        <v>4637</v>
      </c>
      <c r="Q1279" s="12">
        <v>43319</v>
      </c>
      <c r="R1279" s="12">
        <v>43319</v>
      </c>
      <c r="T1279" s="1"/>
      <c r="W1279" t="s">
        <v>75</v>
      </c>
      <c r="X1279" t="s">
        <v>17</v>
      </c>
      <c r="Y1279" t="s">
        <v>17</v>
      </c>
      <c r="Z1279" s="1"/>
      <c r="AA1279" t="s">
        <v>17</v>
      </c>
      <c r="AB1279" t="s">
        <v>75</v>
      </c>
      <c r="AC1279" s="12">
        <v>43316</v>
      </c>
      <c r="AD1279" t="s">
        <v>75</v>
      </c>
      <c r="AE1279" t="s">
        <v>75</v>
      </c>
      <c r="AF1279" s="7" t="s">
        <v>17</v>
      </c>
      <c r="AG1279" t="s">
        <v>75</v>
      </c>
      <c r="AH1279" t="s">
        <v>75</v>
      </c>
      <c r="AI1279" s="7">
        <v>0</v>
      </c>
      <c r="AJ1279" s="1"/>
      <c r="AK1279" s="1"/>
      <c r="AL1279" s="1"/>
      <c r="AM1279" s="1"/>
      <c r="AN1279" s="1"/>
      <c r="AO1279" s="1"/>
      <c r="AP1279" s="12">
        <v>43327</v>
      </c>
      <c r="AQ1279" s="12">
        <v>43328</v>
      </c>
      <c r="AR1279" s="12">
        <v>43361</v>
      </c>
      <c r="AS1279" t="s">
        <v>75</v>
      </c>
      <c r="AT1279" s="1">
        <v>43381</v>
      </c>
      <c r="AU1279" s="1">
        <v>43362</v>
      </c>
      <c r="AV1279" s="7" t="s">
        <v>18</v>
      </c>
      <c r="AZ1279" s="1">
        <v>43381</v>
      </c>
      <c r="BA1279" s="1"/>
      <c r="BH1279" s="1"/>
      <c r="BI1279" s="1"/>
      <c r="BO1279" s="12"/>
      <c r="BP1279" t="b">
        <v>0</v>
      </c>
      <c r="BQ1279" t="b">
        <v>0</v>
      </c>
      <c r="BR1279" s="7"/>
      <c r="BS1279" s="7" t="s">
        <v>13</v>
      </c>
      <c r="BT1279" t="b">
        <v>0</v>
      </c>
      <c r="BU1279" t="b">
        <v>0</v>
      </c>
      <c r="BV1279">
        <v>1276</v>
      </c>
      <c r="BW1279">
        <v>1</v>
      </c>
      <c r="CC1279" s="1"/>
      <c r="CH1279" s="7">
        <v>3</v>
      </c>
      <c r="CI1279" s="7">
        <v>12</v>
      </c>
      <c r="CJ1279" s="7">
        <v>0</v>
      </c>
      <c r="CK1279" s="7">
        <v>9</v>
      </c>
      <c r="CL1279" s="7">
        <v>33</v>
      </c>
      <c r="CM1279" s="7">
        <v>1</v>
      </c>
      <c r="CN1279" s="7">
        <v>20</v>
      </c>
      <c r="CO1279" s="7">
        <v>-43362</v>
      </c>
      <c r="CP1279" s="7">
        <v>43381</v>
      </c>
      <c r="CQ1279" s="7">
        <v>34</v>
      </c>
      <c r="CR1279" s="27">
        <v>2018</v>
      </c>
      <c r="CS1279" s="27">
        <v>8</v>
      </c>
      <c r="CT1279" s="27">
        <v>10</v>
      </c>
      <c r="CU1279" s="27">
        <v>1</v>
      </c>
      <c r="CV1279" s="27">
        <v>31</v>
      </c>
      <c r="CW1279" s="27" t="s">
        <v>18858</v>
      </c>
      <c r="CX1279" s="27" t="s">
        <v>24168</v>
      </c>
      <c r="CY1279" s="27" t="s">
        <v>18858</v>
      </c>
      <c r="CZ1279" s="27" t="s">
        <v>24318</v>
      </c>
      <c r="DA1279" s="27" t="s">
        <v>24319</v>
      </c>
      <c r="DB1279" s="27" t="s">
        <v>18772</v>
      </c>
      <c r="DC1279" s="27">
        <v>1</v>
      </c>
      <c r="DD1279" s="27">
        <v>90</v>
      </c>
    </row>
    <row r="1280" spans="1:108" customFormat="1" hidden="1" x14ac:dyDescent="0.25">
      <c r="A1280" s="7" t="s">
        <v>18285</v>
      </c>
      <c r="B1280" s="12">
        <v>43362</v>
      </c>
      <c r="C1280" s="7" t="s">
        <v>75</v>
      </c>
      <c r="D1280" s="7" t="s">
        <v>987</v>
      </c>
      <c r="E1280" s="7" t="s">
        <v>35</v>
      </c>
      <c r="F1280" t="s">
        <v>22212</v>
      </c>
      <c r="J1280" t="s">
        <v>22213</v>
      </c>
      <c r="K1280" s="1">
        <v>39698</v>
      </c>
      <c r="L1280" s="7" t="s">
        <v>18286</v>
      </c>
      <c r="M1280" s="7">
        <v>9</v>
      </c>
      <c r="N1280" s="7">
        <v>11</v>
      </c>
      <c r="O1280" s="7" t="s">
        <v>979</v>
      </c>
      <c r="P1280" t="s">
        <v>22214</v>
      </c>
      <c r="Q1280" s="12">
        <v>43320</v>
      </c>
      <c r="R1280" s="12">
        <v>43320</v>
      </c>
      <c r="T1280" s="1"/>
      <c r="W1280" t="s">
        <v>75</v>
      </c>
      <c r="X1280" t="s">
        <v>17</v>
      </c>
      <c r="Y1280" t="s">
        <v>75</v>
      </c>
      <c r="Z1280" s="1">
        <v>43318</v>
      </c>
      <c r="AA1280" t="s">
        <v>17</v>
      </c>
      <c r="AB1280" t="s">
        <v>75</v>
      </c>
      <c r="AC1280" s="12">
        <v>43315</v>
      </c>
      <c r="AD1280" t="s">
        <v>75</v>
      </c>
      <c r="AE1280" t="s">
        <v>75</v>
      </c>
      <c r="AF1280" s="7" t="s">
        <v>17</v>
      </c>
      <c r="AG1280" t="s">
        <v>75</v>
      </c>
      <c r="AH1280" t="s">
        <v>75</v>
      </c>
      <c r="AI1280" s="7">
        <v>0</v>
      </c>
      <c r="AJ1280" s="1"/>
      <c r="AK1280" s="1"/>
      <c r="AL1280" s="1"/>
      <c r="AM1280" s="1"/>
      <c r="AN1280" s="1"/>
      <c r="AO1280" s="1"/>
      <c r="AP1280" s="12">
        <v>43320</v>
      </c>
      <c r="AQ1280" s="12">
        <v>43321</v>
      </c>
      <c r="AR1280" s="12">
        <v>43361</v>
      </c>
      <c r="AS1280" t="s">
        <v>75</v>
      </c>
      <c r="AT1280" s="1">
        <v>43381</v>
      </c>
      <c r="AU1280" s="1">
        <v>43362</v>
      </c>
      <c r="AV1280" s="7" t="s">
        <v>22</v>
      </c>
      <c r="AZ1280" s="1">
        <v>43381</v>
      </c>
      <c r="BA1280" s="1"/>
      <c r="BH1280" s="1"/>
      <c r="BI1280" s="1"/>
      <c r="BO1280" s="12"/>
      <c r="BP1280" t="b">
        <v>0</v>
      </c>
      <c r="BQ1280" t="b">
        <v>0</v>
      </c>
      <c r="BR1280" s="7"/>
      <c r="BS1280" s="7" t="s">
        <v>13</v>
      </c>
      <c r="BT1280" t="b">
        <v>0</v>
      </c>
      <c r="BU1280" t="b">
        <v>0</v>
      </c>
      <c r="BV1280">
        <v>1277</v>
      </c>
      <c r="BW1280">
        <v>1</v>
      </c>
      <c r="CC1280" s="1"/>
      <c r="CH1280" s="7">
        <v>5</v>
      </c>
      <c r="CI1280" s="7">
        <v>6</v>
      </c>
      <c r="CJ1280" s="7">
        <v>0</v>
      </c>
      <c r="CK1280" s="7">
        <v>1</v>
      </c>
      <c r="CL1280" s="7">
        <v>40</v>
      </c>
      <c r="CM1280" s="7">
        <v>1</v>
      </c>
      <c r="CN1280" s="7">
        <v>20</v>
      </c>
      <c r="CO1280" s="7">
        <v>-43362</v>
      </c>
      <c r="CP1280" s="7">
        <v>43381</v>
      </c>
      <c r="CQ1280" s="7">
        <v>41</v>
      </c>
      <c r="CR1280" s="27">
        <v>2018</v>
      </c>
      <c r="CS1280" s="27">
        <v>8</v>
      </c>
      <c r="CT1280" s="27">
        <v>10</v>
      </c>
      <c r="CU1280" s="27">
        <v>1</v>
      </c>
      <c r="CV1280" s="27">
        <v>31</v>
      </c>
      <c r="CW1280" s="27" t="s">
        <v>18858</v>
      </c>
      <c r="CX1280" s="27" t="s">
        <v>24168</v>
      </c>
      <c r="CY1280" s="27" t="s">
        <v>18858</v>
      </c>
      <c r="CZ1280" s="27" t="s">
        <v>24318</v>
      </c>
      <c r="DA1280" s="27" t="s">
        <v>24319</v>
      </c>
      <c r="DB1280" s="27" t="s">
        <v>18772</v>
      </c>
      <c r="DC1280" s="27">
        <v>1</v>
      </c>
      <c r="DD1280" s="27">
        <v>90</v>
      </c>
    </row>
    <row r="1281" spans="1:108" customFormat="1" hidden="1" x14ac:dyDescent="0.25">
      <c r="A1281" s="7" t="s">
        <v>18287</v>
      </c>
      <c r="B1281" s="12">
        <v>43331</v>
      </c>
      <c r="C1281" s="7" t="s">
        <v>75</v>
      </c>
      <c r="D1281" s="7" t="s">
        <v>67</v>
      </c>
      <c r="E1281" s="7" t="s">
        <v>35</v>
      </c>
      <c r="F1281" t="s">
        <v>5936</v>
      </c>
      <c r="G1281" t="s">
        <v>22215</v>
      </c>
      <c r="J1281" t="s">
        <v>22216</v>
      </c>
      <c r="K1281" s="1">
        <v>42790</v>
      </c>
      <c r="L1281" s="7" t="s">
        <v>18288</v>
      </c>
      <c r="M1281" s="7">
        <v>1</v>
      </c>
      <c r="N1281" s="7">
        <v>5</v>
      </c>
      <c r="O1281" s="7" t="s">
        <v>1011</v>
      </c>
      <c r="P1281" t="s">
        <v>22217</v>
      </c>
      <c r="Q1281" s="12">
        <v>43311</v>
      </c>
      <c r="R1281" s="12">
        <v>43311</v>
      </c>
      <c r="T1281" s="1"/>
      <c r="W1281" t="s">
        <v>75</v>
      </c>
      <c r="X1281" t="s">
        <v>75</v>
      </c>
      <c r="Y1281" t="s">
        <v>17</v>
      </c>
      <c r="Z1281" s="1"/>
      <c r="AA1281" t="s">
        <v>75</v>
      </c>
      <c r="AB1281" t="s">
        <v>75</v>
      </c>
      <c r="AC1281" s="12">
        <v>43306</v>
      </c>
      <c r="AD1281" t="s">
        <v>75</v>
      </c>
      <c r="AE1281" t="s">
        <v>75</v>
      </c>
      <c r="AF1281" s="7" t="s">
        <v>17</v>
      </c>
      <c r="AG1281" t="s">
        <v>75</v>
      </c>
      <c r="AH1281" t="s">
        <v>75</v>
      </c>
      <c r="AI1281" s="7">
        <v>3</v>
      </c>
      <c r="AJ1281" s="1">
        <v>42790</v>
      </c>
      <c r="AK1281" s="1">
        <v>42909</v>
      </c>
      <c r="AL1281" s="1"/>
      <c r="AM1281" s="1">
        <v>42835</v>
      </c>
      <c r="AN1281" s="1">
        <v>42975</v>
      </c>
      <c r="AO1281" s="1"/>
      <c r="AP1281" s="12">
        <v>43316</v>
      </c>
      <c r="AQ1281" s="12">
        <v>43317</v>
      </c>
      <c r="AR1281" s="12">
        <v>43330</v>
      </c>
      <c r="AS1281" t="s">
        <v>75</v>
      </c>
      <c r="AT1281" s="1">
        <v>43381</v>
      </c>
      <c r="AU1281" s="1">
        <v>43331</v>
      </c>
      <c r="AV1281" s="7" t="s">
        <v>18</v>
      </c>
      <c r="AZ1281" s="1">
        <v>43381</v>
      </c>
      <c r="BA1281" s="1"/>
      <c r="BH1281" s="1"/>
      <c r="BI1281" s="1"/>
      <c r="BO1281" s="12"/>
      <c r="BP1281" t="b">
        <v>0</v>
      </c>
      <c r="BQ1281" t="b">
        <v>0</v>
      </c>
      <c r="BR1281" s="7"/>
      <c r="BS1281" s="7" t="s">
        <v>13</v>
      </c>
      <c r="BT1281" t="b">
        <v>0</v>
      </c>
      <c r="BU1281" t="b">
        <v>0</v>
      </c>
      <c r="BV1281">
        <v>1278</v>
      </c>
      <c r="BW1281">
        <v>1</v>
      </c>
      <c r="CC1281" s="1"/>
      <c r="CH1281" s="7">
        <v>5</v>
      </c>
      <c r="CI1281" s="7">
        <v>11</v>
      </c>
      <c r="CJ1281" s="7">
        <v>0</v>
      </c>
      <c r="CK1281" s="7">
        <v>6</v>
      </c>
      <c r="CL1281" s="7">
        <v>13</v>
      </c>
      <c r="CM1281" s="7">
        <v>1</v>
      </c>
      <c r="CN1281" s="7">
        <v>51</v>
      </c>
      <c r="CO1281" s="7">
        <v>-43331</v>
      </c>
      <c r="CP1281" s="7">
        <v>43381</v>
      </c>
      <c r="CQ1281" s="7">
        <v>14</v>
      </c>
      <c r="CR1281" s="27">
        <v>2018</v>
      </c>
      <c r="CS1281" s="27">
        <v>7</v>
      </c>
      <c r="CT1281" s="27">
        <v>10</v>
      </c>
      <c r="CU1281" s="27">
        <v>1</v>
      </c>
      <c r="CV1281" s="27">
        <v>30</v>
      </c>
      <c r="CW1281" s="27" t="s">
        <v>18858</v>
      </c>
      <c r="CX1281" s="27" t="s">
        <v>24167</v>
      </c>
      <c r="CY1281" s="27" t="s">
        <v>18858</v>
      </c>
      <c r="CZ1281" s="27" t="s">
        <v>24318</v>
      </c>
      <c r="DA1281" s="27" t="s">
        <v>24319</v>
      </c>
      <c r="DB1281" s="27" t="s">
        <v>18773</v>
      </c>
      <c r="DC1281" s="27">
        <v>1</v>
      </c>
      <c r="DD1281" s="27">
        <v>90</v>
      </c>
    </row>
    <row r="1282" spans="1:108" customFormat="1" hidden="1" x14ac:dyDescent="0.25">
      <c r="A1282" s="7" t="s">
        <v>18289</v>
      </c>
      <c r="B1282" s="12">
        <v>43362</v>
      </c>
      <c r="C1282" s="7" t="s">
        <v>75</v>
      </c>
      <c r="D1282" s="7" t="s">
        <v>378</v>
      </c>
      <c r="E1282" s="7" t="s">
        <v>35</v>
      </c>
      <c r="F1282" t="s">
        <v>22218</v>
      </c>
      <c r="J1282" t="s">
        <v>22219</v>
      </c>
      <c r="K1282" s="1"/>
      <c r="L1282" s="7" t="s">
        <v>18290</v>
      </c>
      <c r="M1282" s="7"/>
      <c r="N1282" s="7">
        <v>9</v>
      </c>
      <c r="O1282" s="7" t="s">
        <v>979</v>
      </c>
      <c r="P1282" t="s">
        <v>22220</v>
      </c>
      <c r="Q1282" s="12">
        <v>43311</v>
      </c>
      <c r="R1282" s="12">
        <v>43311</v>
      </c>
      <c r="T1282" s="1"/>
      <c r="W1282" t="s">
        <v>75</v>
      </c>
      <c r="X1282" t="s">
        <v>17</v>
      </c>
      <c r="Y1282" t="s">
        <v>75</v>
      </c>
      <c r="Z1282" s="1">
        <v>43310</v>
      </c>
      <c r="AA1282" t="s">
        <v>17</v>
      </c>
      <c r="AB1282" t="s">
        <v>75</v>
      </c>
      <c r="AC1282" s="12">
        <v>43267</v>
      </c>
      <c r="AD1282" t="s">
        <v>75</v>
      </c>
      <c r="AE1282" t="s">
        <v>75</v>
      </c>
      <c r="AF1282" s="7" t="s">
        <v>17</v>
      </c>
      <c r="AG1282" t="s">
        <v>75</v>
      </c>
      <c r="AH1282" t="s">
        <v>75</v>
      </c>
      <c r="AI1282" s="7">
        <v>0</v>
      </c>
      <c r="AJ1282" s="1"/>
      <c r="AK1282" s="1"/>
      <c r="AL1282" s="1"/>
      <c r="AM1282" s="1"/>
      <c r="AN1282" s="1"/>
      <c r="AO1282" s="1"/>
      <c r="AP1282" s="12">
        <v>43311</v>
      </c>
      <c r="AQ1282" s="12">
        <v>43312</v>
      </c>
      <c r="AR1282" s="12">
        <v>43361</v>
      </c>
      <c r="AS1282" t="s">
        <v>75</v>
      </c>
      <c r="AT1282" s="1">
        <v>43381</v>
      </c>
      <c r="AU1282" s="1">
        <v>43362</v>
      </c>
      <c r="AV1282" s="7" t="s">
        <v>18</v>
      </c>
      <c r="AZ1282" s="1">
        <v>43381</v>
      </c>
      <c r="BA1282" s="1"/>
      <c r="BH1282" s="1"/>
      <c r="BI1282" s="1"/>
      <c r="BO1282" s="12">
        <v>43476</v>
      </c>
      <c r="BP1282" t="b">
        <v>0</v>
      </c>
      <c r="BQ1282" t="b">
        <v>0</v>
      </c>
      <c r="BR1282" s="7" t="s">
        <v>17</v>
      </c>
      <c r="BS1282" s="7" t="s">
        <v>13</v>
      </c>
      <c r="BT1282" t="b">
        <v>0</v>
      </c>
      <c r="BU1282" t="b">
        <v>0</v>
      </c>
      <c r="BV1282">
        <v>1279</v>
      </c>
      <c r="BW1282">
        <v>1</v>
      </c>
      <c r="CC1282" s="1"/>
      <c r="CH1282" s="7">
        <v>44</v>
      </c>
      <c r="CI1282" s="7">
        <v>45</v>
      </c>
      <c r="CJ1282" s="7">
        <v>0</v>
      </c>
      <c r="CK1282" s="7">
        <v>1</v>
      </c>
      <c r="CL1282" s="7">
        <v>49</v>
      </c>
      <c r="CM1282" s="7">
        <v>1</v>
      </c>
      <c r="CN1282" s="7">
        <v>20</v>
      </c>
      <c r="CO1282" s="7">
        <v>-43362</v>
      </c>
      <c r="CP1282" s="7">
        <v>43381</v>
      </c>
      <c r="CQ1282" s="7">
        <v>50</v>
      </c>
      <c r="CR1282" s="27">
        <v>2018</v>
      </c>
      <c r="CS1282" s="27">
        <v>6</v>
      </c>
      <c r="CT1282" s="27">
        <v>10</v>
      </c>
      <c r="CU1282" s="27">
        <v>1</v>
      </c>
      <c r="CV1282" s="27">
        <v>24</v>
      </c>
      <c r="CW1282" s="27" t="s">
        <v>18857</v>
      </c>
      <c r="CX1282" s="27" t="s">
        <v>24168</v>
      </c>
      <c r="CY1282" s="27" t="s">
        <v>18857</v>
      </c>
      <c r="CZ1282" s="27" t="s">
        <v>24318</v>
      </c>
      <c r="DA1282" s="27" t="s">
        <v>24319</v>
      </c>
      <c r="DB1282" s="27" t="s">
        <v>18772</v>
      </c>
      <c r="DC1282" s="27">
        <v>2</v>
      </c>
      <c r="DD1282" s="27">
        <v>90</v>
      </c>
    </row>
    <row r="1283" spans="1:108" customFormat="1" hidden="1" x14ac:dyDescent="0.25">
      <c r="A1283" s="7" t="s">
        <v>18291</v>
      </c>
      <c r="B1283" s="12">
        <v>43362</v>
      </c>
      <c r="C1283" s="7" t="s">
        <v>75</v>
      </c>
      <c r="D1283" s="7" t="s">
        <v>378</v>
      </c>
      <c r="E1283" s="7" t="s">
        <v>35</v>
      </c>
      <c r="F1283" t="s">
        <v>22221</v>
      </c>
      <c r="J1283" t="s">
        <v>16529</v>
      </c>
      <c r="K1283" s="1">
        <v>42545</v>
      </c>
      <c r="L1283" s="7" t="s">
        <v>18292</v>
      </c>
      <c r="M1283" s="7">
        <v>2</v>
      </c>
      <c r="N1283" s="7">
        <v>0</v>
      </c>
      <c r="O1283" s="7" t="s">
        <v>979</v>
      </c>
      <c r="P1283" t="s">
        <v>21837</v>
      </c>
      <c r="Q1283" s="12">
        <v>43325</v>
      </c>
      <c r="R1283" s="12">
        <v>43325</v>
      </c>
      <c r="T1283" s="1"/>
      <c r="W1283" t="s">
        <v>75</v>
      </c>
      <c r="X1283" t="s">
        <v>17</v>
      </c>
      <c r="Y1283" t="s">
        <v>17</v>
      </c>
      <c r="Z1283" s="1"/>
      <c r="AA1283" t="s">
        <v>17</v>
      </c>
      <c r="AB1283" t="s">
        <v>75</v>
      </c>
      <c r="AC1283" s="12">
        <v>43296</v>
      </c>
      <c r="AD1283" t="s">
        <v>75</v>
      </c>
      <c r="AE1283" t="s">
        <v>75</v>
      </c>
      <c r="AF1283" s="7" t="s">
        <v>17</v>
      </c>
      <c r="AG1283" t="s">
        <v>75</v>
      </c>
      <c r="AH1283" t="s">
        <v>75</v>
      </c>
      <c r="AI1283" s="7">
        <v>3</v>
      </c>
      <c r="AJ1283" s="1">
        <v>42552</v>
      </c>
      <c r="AK1283" s="1">
        <v>42643</v>
      </c>
      <c r="AL1283" s="1"/>
      <c r="AM1283" s="1">
        <v>42612</v>
      </c>
      <c r="AN1283" s="1">
        <v>42674</v>
      </c>
      <c r="AO1283" s="1"/>
      <c r="AP1283" s="12">
        <v>43325</v>
      </c>
      <c r="AQ1283" s="12">
        <v>43326</v>
      </c>
      <c r="AR1283" s="12">
        <v>43361</v>
      </c>
      <c r="AS1283" t="s">
        <v>75</v>
      </c>
      <c r="AT1283" s="1">
        <v>43381</v>
      </c>
      <c r="AU1283" s="1">
        <v>43362</v>
      </c>
      <c r="AV1283" s="7" t="s">
        <v>18</v>
      </c>
      <c r="AZ1283" s="1">
        <v>43381</v>
      </c>
      <c r="BA1283" s="1"/>
      <c r="BH1283" s="1"/>
      <c r="BI1283" s="1"/>
      <c r="BO1283" s="12"/>
      <c r="BP1283" t="b">
        <v>0</v>
      </c>
      <c r="BQ1283" t="b">
        <v>0</v>
      </c>
      <c r="BR1283" s="7"/>
      <c r="BS1283" s="7" t="s">
        <v>13</v>
      </c>
      <c r="BT1283" t="b">
        <v>0</v>
      </c>
      <c r="BU1283" t="b">
        <v>0</v>
      </c>
      <c r="BV1283">
        <v>1280</v>
      </c>
      <c r="BW1283">
        <v>1</v>
      </c>
      <c r="CC1283" s="1"/>
      <c r="CH1283" s="7">
        <v>29</v>
      </c>
      <c r="CI1283" s="7">
        <v>30</v>
      </c>
      <c r="CJ1283" s="7">
        <v>0</v>
      </c>
      <c r="CK1283" s="7">
        <v>1</v>
      </c>
      <c r="CL1283" s="7">
        <v>35</v>
      </c>
      <c r="CM1283" s="7">
        <v>1</v>
      </c>
      <c r="CN1283" s="7">
        <v>20</v>
      </c>
      <c r="CO1283" s="7">
        <v>-43362</v>
      </c>
      <c r="CP1283" s="7">
        <v>43381</v>
      </c>
      <c r="CQ1283" s="7">
        <v>36</v>
      </c>
      <c r="CR1283" s="27">
        <v>2018</v>
      </c>
      <c r="CS1283" s="27">
        <v>7</v>
      </c>
      <c r="CT1283" s="27">
        <v>10</v>
      </c>
      <c r="CU1283" s="27">
        <v>1</v>
      </c>
      <c r="CV1283" s="27">
        <v>28</v>
      </c>
      <c r="CW1283" s="27" t="s">
        <v>18857</v>
      </c>
      <c r="CX1283" s="27" t="s">
        <v>24168</v>
      </c>
      <c r="CY1283" s="27" t="s">
        <v>18857</v>
      </c>
      <c r="CZ1283" s="27" t="s">
        <v>24318</v>
      </c>
      <c r="DA1283" s="27" t="s">
        <v>24319</v>
      </c>
      <c r="DB1283" s="27" t="s">
        <v>18773</v>
      </c>
      <c r="DC1283" s="27">
        <v>2</v>
      </c>
      <c r="DD1283" s="27">
        <v>90</v>
      </c>
    </row>
    <row r="1284" spans="1:108" customFormat="1" hidden="1" x14ac:dyDescent="0.25">
      <c r="A1284" s="7" t="s">
        <v>18293</v>
      </c>
      <c r="B1284" s="12">
        <v>43362</v>
      </c>
      <c r="C1284" s="7" t="s">
        <v>75</v>
      </c>
      <c r="D1284" s="7" t="s">
        <v>12234</v>
      </c>
      <c r="E1284" s="7" t="s">
        <v>9</v>
      </c>
      <c r="F1284" t="s">
        <v>15041</v>
      </c>
      <c r="J1284" t="s">
        <v>22222</v>
      </c>
      <c r="K1284" s="1">
        <v>42481</v>
      </c>
      <c r="L1284" s="7" t="s">
        <v>18294</v>
      </c>
      <c r="M1284" s="7">
        <v>2</v>
      </c>
      <c r="N1284" s="7">
        <v>3</v>
      </c>
      <c r="O1284" s="7" t="s">
        <v>979</v>
      </c>
      <c r="P1284" t="s">
        <v>21966</v>
      </c>
      <c r="Q1284" s="12">
        <v>43339</v>
      </c>
      <c r="R1284" s="12">
        <v>43339</v>
      </c>
      <c r="T1284" s="1"/>
      <c r="W1284" t="s">
        <v>75</v>
      </c>
      <c r="X1284" t="s">
        <v>17</v>
      </c>
      <c r="Y1284" t="s">
        <v>17</v>
      </c>
      <c r="Z1284" s="1"/>
      <c r="AA1284" t="s">
        <v>17</v>
      </c>
      <c r="AB1284" t="s">
        <v>75</v>
      </c>
      <c r="AC1284" s="12">
        <v>43331</v>
      </c>
      <c r="AD1284" t="s">
        <v>75</v>
      </c>
      <c r="AE1284" t="s">
        <v>75</v>
      </c>
      <c r="AF1284" s="7" t="s">
        <v>17</v>
      </c>
      <c r="AG1284" t="s">
        <v>75</v>
      </c>
      <c r="AH1284" t="s">
        <v>75</v>
      </c>
      <c r="AI1284" s="7">
        <v>0</v>
      </c>
      <c r="AJ1284" s="1"/>
      <c r="AK1284" s="1"/>
      <c r="AL1284" s="1"/>
      <c r="AM1284" s="1"/>
      <c r="AN1284" s="1"/>
      <c r="AO1284" s="1"/>
      <c r="AP1284" s="12">
        <v>43345</v>
      </c>
      <c r="AQ1284" s="12">
        <v>43346</v>
      </c>
      <c r="AR1284" s="12">
        <v>43361</v>
      </c>
      <c r="AS1284" t="s">
        <v>75</v>
      </c>
      <c r="AT1284" s="1">
        <v>43381</v>
      </c>
      <c r="AU1284" s="1">
        <v>43362</v>
      </c>
      <c r="AV1284" s="7" t="s">
        <v>18</v>
      </c>
      <c r="AZ1284" s="1">
        <v>43381</v>
      </c>
      <c r="BA1284" s="1"/>
      <c r="BH1284" s="1"/>
      <c r="BI1284" s="1"/>
      <c r="BO1284" s="12">
        <v>43473</v>
      </c>
      <c r="BP1284" t="b">
        <v>0</v>
      </c>
      <c r="BQ1284" t="b">
        <v>0</v>
      </c>
      <c r="BR1284" s="7" t="s">
        <v>17</v>
      </c>
      <c r="BS1284" s="7" t="s">
        <v>13</v>
      </c>
      <c r="BT1284" t="b">
        <v>0</v>
      </c>
      <c r="BU1284" t="b">
        <v>0</v>
      </c>
      <c r="BV1284">
        <v>1281</v>
      </c>
      <c r="BW1284">
        <v>1</v>
      </c>
      <c r="CC1284" s="1"/>
      <c r="CH1284" s="7">
        <v>8</v>
      </c>
      <c r="CI1284" s="7">
        <v>15</v>
      </c>
      <c r="CJ1284" s="7">
        <v>0</v>
      </c>
      <c r="CK1284" s="7">
        <v>7</v>
      </c>
      <c r="CL1284" s="7">
        <v>15</v>
      </c>
      <c r="CM1284" s="7">
        <v>1</v>
      </c>
      <c r="CN1284" s="7">
        <v>20</v>
      </c>
      <c r="CO1284" s="7">
        <v>-43362</v>
      </c>
      <c r="CP1284" s="7">
        <v>43381</v>
      </c>
      <c r="CQ1284" s="7">
        <v>16</v>
      </c>
      <c r="CR1284" s="27">
        <v>2018</v>
      </c>
      <c r="CS1284" s="27">
        <v>8</v>
      </c>
      <c r="CT1284" s="27">
        <v>10</v>
      </c>
      <c r="CU1284" s="27">
        <v>1</v>
      </c>
      <c r="CV1284" s="27">
        <v>33</v>
      </c>
      <c r="CW1284" s="27" t="s">
        <v>18857</v>
      </c>
      <c r="CX1284" s="27" t="s">
        <v>24167</v>
      </c>
      <c r="CY1284" s="27" t="s">
        <v>18858</v>
      </c>
      <c r="CZ1284" s="27" t="s">
        <v>24318</v>
      </c>
      <c r="DA1284" s="27" t="s">
        <v>24319</v>
      </c>
      <c r="DB1284" s="27" t="s">
        <v>18772</v>
      </c>
      <c r="DC1284" s="27">
        <v>2</v>
      </c>
      <c r="DD1284" s="27">
        <v>90</v>
      </c>
    </row>
    <row r="1285" spans="1:108" customFormat="1" hidden="1" x14ac:dyDescent="0.25">
      <c r="A1285" s="7" t="s">
        <v>18295</v>
      </c>
      <c r="B1285" s="12">
        <v>43348</v>
      </c>
      <c r="C1285" s="7" t="s">
        <v>17</v>
      </c>
      <c r="D1285" s="7" t="s">
        <v>33</v>
      </c>
      <c r="E1285" s="7" t="s">
        <v>32</v>
      </c>
      <c r="F1285" t="s">
        <v>2349</v>
      </c>
      <c r="J1285" t="s">
        <v>22223</v>
      </c>
      <c r="K1285" s="1">
        <v>42714</v>
      </c>
      <c r="L1285" s="7" t="s">
        <v>13788</v>
      </c>
      <c r="M1285" s="7">
        <v>1</v>
      </c>
      <c r="N1285" s="7">
        <v>8</v>
      </c>
      <c r="O1285" s="7" t="s">
        <v>979</v>
      </c>
      <c r="P1285" t="s">
        <v>22224</v>
      </c>
      <c r="Q1285" s="12">
        <v>43341</v>
      </c>
      <c r="R1285" s="12">
        <v>43341</v>
      </c>
      <c r="S1285" t="s">
        <v>75</v>
      </c>
      <c r="T1285" s="1">
        <v>43341</v>
      </c>
      <c r="U1285" t="s">
        <v>335</v>
      </c>
      <c r="V1285" t="s">
        <v>75</v>
      </c>
      <c r="Z1285" s="1"/>
      <c r="AC1285" s="12"/>
      <c r="AF1285" s="7"/>
      <c r="AH1285" t="s">
        <v>17</v>
      </c>
      <c r="AI1285" s="7">
        <v>3</v>
      </c>
      <c r="AJ1285" s="1">
        <v>42723</v>
      </c>
      <c r="AK1285" s="1">
        <v>42835</v>
      </c>
      <c r="AL1285" s="1"/>
      <c r="AM1285" s="1">
        <v>42804</v>
      </c>
      <c r="AN1285" s="1">
        <v>43230</v>
      </c>
      <c r="AO1285" s="1"/>
      <c r="AP1285" s="12">
        <v>43341</v>
      </c>
      <c r="AQ1285" s="12"/>
      <c r="AR1285" s="12">
        <v>43347</v>
      </c>
      <c r="AS1285" t="s">
        <v>75</v>
      </c>
      <c r="AT1285" s="1">
        <v>43370</v>
      </c>
      <c r="AU1285" s="1">
        <v>43348</v>
      </c>
      <c r="AV1285" s="7" t="s">
        <v>18</v>
      </c>
      <c r="AZ1285" s="1">
        <v>43370</v>
      </c>
      <c r="BA1285" s="1"/>
      <c r="BH1285" s="1"/>
      <c r="BI1285" s="1"/>
      <c r="BO1285" s="12"/>
      <c r="BP1285" t="b">
        <v>0</v>
      </c>
      <c r="BQ1285" t="b">
        <v>0</v>
      </c>
      <c r="BR1285" s="7"/>
      <c r="BS1285" s="7" t="s">
        <v>13</v>
      </c>
      <c r="BT1285" t="b">
        <v>0</v>
      </c>
      <c r="BU1285" t="b">
        <v>0</v>
      </c>
      <c r="BV1285">
        <v>1282</v>
      </c>
      <c r="BW1285">
        <v>1</v>
      </c>
      <c r="CC1285" s="1"/>
      <c r="CH1285" s="7">
        <v>43341</v>
      </c>
      <c r="CI1285" s="7">
        <v>0</v>
      </c>
      <c r="CJ1285" s="7">
        <v>0</v>
      </c>
      <c r="CK1285" s="7">
        <v>-43341</v>
      </c>
      <c r="CL1285" s="7">
        <v>43347</v>
      </c>
      <c r="CM1285" s="7">
        <v>1</v>
      </c>
      <c r="CN1285" s="7">
        <v>23</v>
      </c>
      <c r="CO1285" s="7">
        <v>-43348</v>
      </c>
      <c r="CP1285" s="7">
        <v>43370</v>
      </c>
      <c r="CQ1285" s="7">
        <v>43348</v>
      </c>
      <c r="CR1285" s="27">
        <v>1900</v>
      </c>
      <c r="CS1285" s="27">
        <v>1</v>
      </c>
      <c r="CT1285" s="27">
        <v>10</v>
      </c>
      <c r="CU1285" s="27">
        <v>1</v>
      </c>
      <c r="CV1285" s="27">
        <v>52</v>
      </c>
      <c r="CW1285" s="27" t="s">
        <v>18858</v>
      </c>
      <c r="CX1285" s="27" t="s">
        <v>18859</v>
      </c>
      <c r="CY1285" s="27" t="s">
        <v>24460</v>
      </c>
      <c r="CZ1285" s="27" t="s">
        <v>24318</v>
      </c>
      <c r="DA1285" s="27" t="s">
        <v>24319</v>
      </c>
      <c r="DB1285" s="27" t="s">
        <v>18773</v>
      </c>
      <c r="DC1285" s="27">
        <v>1</v>
      </c>
      <c r="DD1285" s="27">
        <v>90</v>
      </c>
    </row>
    <row r="1286" spans="1:108" customFormat="1" hidden="1" x14ac:dyDescent="0.25">
      <c r="A1286" s="7" t="s">
        <v>18296</v>
      </c>
      <c r="B1286" s="12">
        <v>43348</v>
      </c>
      <c r="C1286" s="7" t="s">
        <v>17</v>
      </c>
      <c r="D1286" s="7" t="s">
        <v>33</v>
      </c>
      <c r="E1286" s="7" t="s">
        <v>32</v>
      </c>
      <c r="F1286" t="s">
        <v>2349</v>
      </c>
      <c r="J1286" t="s">
        <v>22225</v>
      </c>
      <c r="K1286" s="1">
        <v>41709</v>
      </c>
      <c r="L1286" s="7" t="s">
        <v>18297</v>
      </c>
      <c r="M1286" s="7">
        <v>3</v>
      </c>
      <c r="N1286" s="7"/>
      <c r="O1286" s="7" t="s">
        <v>1011</v>
      </c>
      <c r="P1286" t="s">
        <v>22226</v>
      </c>
      <c r="Q1286" s="12">
        <v>43341</v>
      </c>
      <c r="R1286" s="12">
        <v>43341</v>
      </c>
      <c r="S1286" t="s">
        <v>75</v>
      </c>
      <c r="T1286" s="1">
        <v>43341</v>
      </c>
      <c r="U1286" t="s">
        <v>75</v>
      </c>
      <c r="V1286" t="s">
        <v>75</v>
      </c>
      <c r="Y1286" t="s">
        <v>17</v>
      </c>
      <c r="Z1286" s="1"/>
      <c r="AC1286" s="12"/>
      <c r="AF1286" s="7"/>
      <c r="AH1286" t="s">
        <v>17</v>
      </c>
      <c r="AI1286" s="7">
        <v>0</v>
      </c>
      <c r="AJ1286" s="1"/>
      <c r="AK1286" s="1"/>
      <c r="AL1286" s="1"/>
      <c r="AM1286" s="1"/>
      <c r="AN1286" s="1"/>
      <c r="AO1286" s="1"/>
      <c r="AP1286" s="12">
        <v>43341</v>
      </c>
      <c r="AQ1286" s="12"/>
      <c r="AR1286" s="12">
        <v>43347</v>
      </c>
      <c r="AS1286" t="s">
        <v>75</v>
      </c>
      <c r="AT1286" s="1">
        <v>43370</v>
      </c>
      <c r="AU1286" s="1">
        <v>43348</v>
      </c>
      <c r="AV1286" s="7" t="s">
        <v>18</v>
      </c>
      <c r="AZ1286" s="1">
        <v>43370</v>
      </c>
      <c r="BA1286" s="1"/>
      <c r="BH1286" s="1"/>
      <c r="BI1286" s="1"/>
      <c r="BO1286" s="12"/>
      <c r="BP1286" t="b">
        <v>0</v>
      </c>
      <c r="BQ1286" t="b">
        <v>0</v>
      </c>
      <c r="BR1286" s="7"/>
      <c r="BS1286" s="7" t="s">
        <v>13</v>
      </c>
      <c r="BT1286" t="b">
        <v>0</v>
      </c>
      <c r="BU1286" t="b">
        <v>0</v>
      </c>
      <c r="BV1286">
        <v>1283</v>
      </c>
      <c r="BW1286">
        <v>1</v>
      </c>
      <c r="CC1286" s="1"/>
      <c r="CH1286" s="7">
        <v>43341</v>
      </c>
      <c r="CI1286" s="7">
        <v>0</v>
      </c>
      <c r="CJ1286" s="7">
        <v>0</v>
      </c>
      <c r="CK1286" s="7">
        <v>-43341</v>
      </c>
      <c r="CL1286" s="7">
        <v>43347</v>
      </c>
      <c r="CM1286" s="7">
        <v>1</v>
      </c>
      <c r="CN1286" s="7">
        <v>23</v>
      </c>
      <c r="CO1286" s="7">
        <v>-43348</v>
      </c>
      <c r="CP1286" s="7">
        <v>43370</v>
      </c>
      <c r="CQ1286" s="7">
        <v>43348</v>
      </c>
      <c r="CR1286" s="27">
        <v>1900</v>
      </c>
      <c r="CS1286" s="27">
        <v>1</v>
      </c>
      <c r="CT1286" s="27">
        <v>10</v>
      </c>
      <c r="CU1286" s="27">
        <v>1</v>
      </c>
      <c r="CV1286" s="27">
        <v>52</v>
      </c>
      <c r="CW1286" s="27" t="s">
        <v>18858</v>
      </c>
      <c r="CX1286" s="27" t="s">
        <v>18859</v>
      </c>
      <c r="CY1286" s="27" t="s">
        <v>24460</v>
      </c>
      <c r="CZ1286" s="27" t="s">
        <v>24318</v>
      </c>
      <c r="DA1286" s="27" t="s">
        <v>24319</v>
      </c>
      <c r="DB1286" s="27" t="s">
        <v>18772</v>
      </c>
      <c r="DC1286" s="27">
        <v>1</v>
      </c>
      <c r="DD1286" s="27">
        <v>90</v>
      </c>
    </row>
    <row r="1287" spans="1:108" customFormat="1" hidden="1" x14ac:dyDescent="0.25">
      <c r="A1287" s="7" t="s">
        <v>18298</v>
      </c>
      <c r="B1287" s="12">
        <v>43348</v>
      </c>
      <c r="C1287" s="7" t="s">
        <v>17</v>
      </c>
      <c r="D1287" s="7" t="s">
        <v>33</v>
      </c>
      <c r="E1287" s="7" t="s">
        <v>32</v>
      </c>
      <c r="F1287" t="s">
        <v>2349</v>
      </c>
      <c r="J1287" t="s">
        <v>22223</v>
      </c>
      <c r="K1287" s="1">
        <v>41662</v>
      </c>
      <c r="L1287" s="7" t="s">
        <v>18299</v>
      </c>
      <c r="M1287" s="7">
        <v>3</v>
      </c>
      <c r="N1287" s="7"/>
      <c r="O1287" s="7" t="s">
        <v>979</v>
      </c>
      <c r="P1287" t="s">
        <v>22226</v>
      </c>
      <c r="Q1287" s="12">
        <v>43341</v>
      </c>
      <c r="R1287" s="12">
        <v>43341</v>
      </c>
      <c r="S1287" t="s">
        <v>75</v>
      </c>
      <c r="T1287" s="1">
        <v>43341</v>
      </c>
      <c r="U1287" t="s">
        <v>75</v>
      </c>
      <c r="V1287" t="s">
        <v>75</v>
      </c>
      <c r="Z1287" s="1"/>
      <c r="AC1287" s="12"/>
      <c r="AF1287" s="7"/>
      <c r="AH1287" t="s">
        <v>17</v>
      </c>
      <c r="AI1287" s="7">
        <v>3</v>
      </c>
      <c r="AJ1287" s="1">
        <v>41666</v>
      </c>
      <c r="AK1287" s="1">
        <v>41757</v>
      </c>
      <c r="AL1287" s="1"/>
      <c r="AM1287" s="1">
        <v>41725</v>
      </c>
      <c r="AN1287" s="1">
        <v>41787</v>
      </c>
      <c r="AO1287" s="1"/>
      <c r="AP1287" s="12">
        <v>43341</v>
      </c>
      <c r="AQ1287" s="12"/>
      <c r="AR1287" s="12">
        <v>43347</v>
      </c>
      <c r="AS1287" t="s">
        <v>75</v>
      </c>
      <c r="AT1287" s="1">
        <v>43370</v>
      </c>
      <c r="AU1287" s="1">
        <v>43348</v>
      </c>
      <c r="AV1287" s="7" t="s">
        <v>18</v>
      </c>
      <c r="AZ1287" s="1">
        <v>43370</v>
      </c>
      <c r="BA1287" s="1"/>
      <c r="BH1287" s="1"/>
      <c r="BI1287" s="1"/>
      <c r="BO1287" s="12"/>
      <c r="BP1287" t="b">
        <v>0</v>
      </c>
      <c r="BQ1287" t="b">
        <v>0</v>
      </c>
      <c r="BR1287" s="7"/>
      <c r="BS1287" s="7" t="s">
        <v>13</v>
      </c>
      <c r="BT1287" t="b">
        <v>0</v>
      </c>
      <c r="BU1287" t="b">
        <v>0</v>
      </c>
      <c r="BV1287">
        <v>1284</v>
      </c>
      <c r="BW1287">
        <v>1</v>
      </c>
      <c r="CC1287" s="1"/>
      <c r="CH1287" s="7">
        <v>43341</v>
      </c>
      <c r="CI1287" s="7">
        <v>0</v>
      </c>
      <c r="CJ1287" s="7">
        <v>0</v>
      </c>
      <c r="CK1287" s="7">
        <v>-43341</v>
      </c>
      <c r="CL1287" s="7">
        <v>43347</v>
      </c>
      <c r="CM1287" s="7">
        <v>1</v>
      </c>
      <c r="CN1287" s="7">
        <v>23</v>
      </c>
      <c r="CO1287" s="7">
        <v>-43348</v>
      </c>
      <c r="CP1287" s="7">
        <v>43370</v>
      </c>
      <c r="CQ1287" s="7">
        <v>43348</v>
      </c>
      <c r="CR1287" s="27">
        <v>1900</v>
      </c>
      <c r="CS1287" s="27">
        <v>1</v>
      </c>
      <c r="CT1287" s="27">
        <v>10</v>
      </c>
      <c r="CU1287" s="27">
        <v>1</v>
      </c>
      <c r="CV1287" s="27">
        <v>52</v>
      </c>
      <c r="CW1287" s="27" t="s">
        <v>18858</v>
      </c>
      <c r="CX1287" s="27" t="s">
        <v>18859</v>
      </c>
      <c r="CY1287" s="27" t="s">
        <v>24460</v>
      </c>
      <c r="CZ1287" s="27" t="s">
        <v>24318</v>
      </c>
      <c r="DA1287" s="27" t="s">
        <v>24319</v>
      </c>
      <c r="DB1287" s="27" t="s">
        <v>18773</v>
      </c>
      <c r="DC1287" s="27">
        <v>1</v>
      </c>
      <c r="DD1287" s="27">
        <v>90</v>
      </c>
    </row>
    <row r="1288" spans="1:108" customFormat="1" hidden="1" x14ac:dyDescent="0.25">
      <c r="A1288" s="7" t="s">
        <v>18300</v>
      </c>
      <c r="B1288" s="12">
        <v>43348</v>
      </c>
      <c r="C1288" s="7" t="s">
        <v>17</v>
      </c>
      <c r="D1288" s="7" t="s">
        <v>33</v>
      </c>
      <c r="E1288" s="7" t="s">
        <v>32</v>
      </c>
      <c r="F1288" t="s">
        <v>2349</v>
      </c>
      <c r="J1288" t="s">
        <v>22225</v>
      </c>
      <c r="K1288" s="1">
        <v>42026</v>
      </c>
      <c r="L1288" s="7" t="s">
        <v>18301</v>
      </c>
      <c r="M1288" s="7">
        <v>2</v>
      </c>
      <c r="N1288" s="7"/>
      <c r="O1288" s="7" t="s">
        <v>979</v>
      </c>
      <c r="P1288" t="s">
        <v>22226</v>
      </c>
      <c r="Q1288" s="12">
        <v>43341</v>
      </c>
      <c r="R1288" s="12">
        <v>43341</v>
      </c>
      <c r="S1288" t="s">
        <v>75</v>
      </c>
      <c r="T1288" s="1">
        <v>43341</v>
      </c>
      <c r="U1288" t="s">
        <v>75</v>
      </c>
      <c r="V1288" t="s">
        <v>75</v>
      </c>
      <c r="Z1288" s="1"/>
      <c r="AC1288" s="12"/>
      <c r="AF1288" s="7"/>
      <c r="AH1288" t="s">
        <v>17</v>
      </c>
      <c r="AI1288" s="7">
        <v>0</v>
      </c>
      <c r="AJ1288" s="1"/>
      <c r="AK1288" s="1"/>
      <c r="AL1288" s="1"/>
      <c r="AM1288" s="1"/>
      <c r="AN1288" s="1"/>
      <c r="AO1288" s="1"/>
      <c r="AP1288" s="12">
        <v>43341</v>
      </c>
      <c r="AQ1288" s="12"/>
      <c r="AR1288" s="12">
        <v>43347</v>
      </c>
      <c r="AS1288" t="s">
        <v>75</v>
      </c>
      <c r="AT1288" s="1">
        <v>43370</v>
      </c>
      <c r="AU1288" s="1">
        <v>43348</v>
      </c>
      <c r="AV1288" s="7" t="s">
        <v>18</v>
      </c>
      <c r="AZ1288" s="1">
        <v>43370</v>
      </c>
      <c r="BA1288" s="1"/>
      <c r="BH1288" s="1"/>
      <c r="BI1288" s="1"/>
      <c r="BO1288" s="12"/>
      <c r="BP1288" t="b">
        <v>0</v>
      </c>
      <c r="BQ1288" t="b">
        <v>0</v>
      </c>
      <c r="BR1288" s="7"/>
      <c r="BS1288" s="7" t="s">
        <v>13</v>
      </c>
      <c r="BT1288" t="b">
        <v>0</v>
      </c>
      <c r="BU1288" t="b">
        <v>0</v>
      </c>
      <c r="BV1288">
        <v>1285</v>
      </c>
      <c r="BW1288">
        <v>1</v>
      </c>
      <c r="CA1288">
        <v>4</v>
      </c>
      <c r="CC1288" s="1"/>
      <c r="CH1288" s="7">
        <v>43341</v>
      </c>
      <c r="CI1288" s="7">
        <v>0</v>
      </c>
      <c r="CJ1288" s="7">
        <v>0</v>
      </c>
      <c r="CK1288" s="7">
        <v>-43341</v>
      </c>
      <c r="CL1288" s="7">
        <v>43347</v>
      </c>
      <c r="CM1288" s="7">
        <v>1</v>
      </c>
      <c r="CN1288" s="7">
        <v>23</v>
      </c>
      <c r="CO1288" s="7">
        <v>-43348</v>
      </c>
      <c r="CP1288" s="7">
        <v>43370</v>
      </c>
      <c r="CQ1288" s="7">
        <v>43348</v>
      </c>
      <c r="CR1288" s="27">
        <v>1900</v>
      </c>
      <c r="CS1288" s="27">
        <v>1</v>
      </c>
      <c r="CT1288" s="27">
        <v>10</v>
      </c>
      <c r="CU1288" s="27">
        <v>1</v>
      </c>
      <c r="CV1288" s="27">
        <v>52</v>
      </c>
      <c r="CW1288" s="27" t="s">
        <v>18858</v>
      </c>
      <c r="CX1288" s="27" t="s">
        <v>18859</v>
      </c>
      <c r="CY1288" s="27" t="s">
        <v>24460</v>
      </c>
      <c r="CZ1288" s="27" t="s">
        <v>24318</v>
      </c>
      <c r="DA1288" s="27" t="s">
        <v>24319</v>
      </c>
      <c r="DB1288" s="27" t="s">
        <v>18772</v>
      </c>
      <c r="DC1288" s="27">
        <v>1</v>
      </c>
      <c r="DD1288" s="27">
        <v>90</v>
      </c>
    </row>
    <row r="1289" spans="1:108" customFormat="1" hidden="1" x14ac:dyDescent="0.25">
      <c r="A1289" s="7" t="s">
        <v>18302</v>
      </c>
      <c r="B1289" s="12">
        <v>43348</v>
      </c>
      <c r="C1289" s="7" t="s">
        <v>17</v>
      </c>
      <c r="D1289" s="7" t="s">
        <v>33</v>
      </c>
      <c r="E1289" s="7" t="s">
        <v>32</v>
      </c>
      <c r="F1289" t="s">
        <v>2349</v>
      </c>
      <c r="J1289" t="s">
        <v>22225</v>
      </c>
      <c r="K1289" s="1">
        <v>41821</v>
      </c>
      <c r="L1289" s="7" t="s">
        <v>18303</v>
      </c>
      <c r="M1289" s="7">
        <v>4</v>
      </c>
      <c r="N1289" s="7"/>
      <c r="O1289" s="7" t="s">
        <v>979</v>
      </c>
      <c r="P1289" t="s">
        <v>22226</v>
      </c>
      <c r="Q1289" s="12">
        <v>43341</v>
      </c>
      <c r="R1289" s="12">
        <v>43341</v>
      </c>
      <c r="S1289" t="s">
        <v>75</v>
      </c>
      <c r="T1289" s="1">
        <v>43341</v>
      </c>
      <c r="U1289" t="s">
        <v>75</v>
      </c>
      <c r="V1289" t="s">
        <v>75</v>
      </c>
      <c r="Z1289" s="1"/>
      <c r="AC1289" s="12"/>
      <c r="AF1289" s="7"/>
      <c r="AH1289" t="s">
        <v>17</v>
      </c>
      <c r="AI1289" s="7">
        <v>0</v>
      </c>
      <c r="AJ1289" s="1"/>
      <c r="AK1289" s="1"/>
      <c r="AL1289" s="1"/>
      <c r="AM1289" s="1"/>
      <c r="AN1289" s="1"/>
      <c r="AO1289" s="1"/>
      <c r="AP1289" s="12">
        <v>43341</v>
      </c>
      <c r="AQ1289" s="12"/>
      <c r="AR1289" s="12">
        <v>43347</v>
      </c>
      <c r="AS1289" t="s">
        <v>75</v>
      </c>
      <c r="AT1289" s="1">
        <v>43370</v>
      </c>
      <c r="AU1289" s="1">
        <v>43348</v>
      </c>
      <c r="AV1289" s="7" t="s">
        <v>18</v>
      </c>
      <c r="AZ1289" s="1">
        <v>43370</v>
      </c>
      <c r="BA1289" s="1"/>
      <c r="BH1289" s="1"/>
      <c r="BI1289" s="1"/>
      <c r="BO1289" s="12"/>
      <c r="BP1289" t="b">
        <v>0</v>
      </c>
      <c r="BQ1289" t="b">
        <v>0</v>
      </c>
      <c r="BR1289" s="7"/>
      <c r="BS1289" s="7" t="s">
        <v>13</v>
      </c>
      <c r="BT1289" t="b">
        <v>0</v>
      </c>
      <c r="BU1289" t="b">
        <v>0</v>
      </c>
      <c r="BV1289">
        <v>1286</v>
      </c>
      <c r="BW1289">
        <v>1</v>
      </c>
      <c r="CC1289" s="1"/>
      <c r="CH1289" s="7">
        <v>43341</v>
      </c>
      <c r="CI1289" s="7">
        <v>0</v>
      </c>
      <c r="CJ1289" s="7">
        <v>0</v>
      </c>
      <c r="CK1289" s="7">
        <v>-43341</v>
      </c>
      <c r="CL1289" s="7">
        <v>43347</v>
      </c>
      <c r="CM1289" s="7">
        <v>1</v>
      </c>
      <c r="CN1289" s="7">
        <v>23</v>
      </c>
      <c r="CO1289" s="7">
        <v>-43348</v>
      </c>
      <c r="CP1289" s="7">
        <v>43370</v>
      </c>
      <c r="CQ1289" s="7">
        <v>43348</v>
      </c>
      <c r="CR1289" s="27">
        <v>1900</v>
      </c>
      <c r="CS1289" s="27">
        <v>1</v>
      </c>
      <c r="CT1289" s="27">
        <v>10</v>
      </c>
      <c r="CU1289" s="27">
        <v>1</v>
      </c>
      <c r="CV1289" s="27">
        <v>52</v>
      </c>
      <c r="CW1289" s="27" t="s">
        <v>18858</v>
      </c>
      <c r="CX1289" s="27" t="s">
        <v>18859</v>
      </c>
      <c r="CY1289" s="27" t="s">
        <v>24460</v>
      </c>
      <c r="CZ1289" s="27" t="s">
        <v>24318</v>
      </c>
      <c r="DA1289" s="27" t="s">
        <v>24319</v>
      </c>
      <c r="DB1289" s="27" t="s">
        <v>18772</v>
      </c>
      <c r="DC1289" s="27">
        <v>1</v>
      </c>
      <c r="DD1289" s="27">
        <v>90</v>
      </c>
    </row>
    <row r="1290" spans="1:108" customFormat="1" hidden="1" x14ac:dyDescent="0.25">
      <c r="A1290" s="7" t="s">
        <v>18304</v>
      </c>
      <c r="B1290" s="12">
        <v>43349</v>
      </c>
      <c r="C1290" s="7" t="s">
        <v>75</v>
      </c>
      <c r="D1290" s="7" t="s">
        <v>455</v>
      </c>
      <c r="E1290" s="7" t="s">
        <v>32</v>
      </c>
      <c r="F1290" t="s">
        <v>11536</v>
      </c>
      <c r="J1290" t="s">
        <v>22227</v>
      </c>
      <c r="K1290" s="1"/>
      <c r="L1290" s="7" t="s">
        <v>18305</v>
      </c>
      <c r="M1290" s="7"/>
      <c r="N1290" s="7">
        <v>3</v>
      </c>
      <c r="O1290" s="7" t="s">
        <v>1011</v>
      </c>
      <c r="P1290" t="s">
        <v>22228</v>
      </c>
      <c r="Q1290" s="12">
        <v>43314</v>
      </c>
      <c r="R1290" s="12">
        <v>43314</v>
      </c>
      <c r="T1290" s="1"/>
      <c r="W1290" t="s">
        <v>75</v>
      </c>
      <c r="X1290" t="s">
        <v>17</v>
      </c>
      <c r="Y1290" t="s">
        <v>17</v>
      </c>
      <c r="Z1290" s="1"/>
      <c r="AA1290" t="s">
        <v>17</v>
      </c>
      <c r="AB1290" t="s">
        <v>75</v>
      </c>
      <c r="AC1290" s="12">
        <v>43312</v>
      </c>
      <c r="AD1290" t="s">
        <v>75</v>
      </c>
      <c r="AE1290" t="s">
        <v>75</v>
      </c>
      <c r="AF1290" s="7" t="s">
        <v>17</v>
      </c>
      <c r="AG1290" t="s">
        <v>75</v>
      </c>
      <c r="AH1290" t="s">
        <v>75</v>
      </c>
      <c r="AI1290" s="7">
        <v>0</v>
      </c>
      <c r="AJ1290" s="1"/>
      <c r="AK1290" s="1"/>
      <c r="AL1290" s="1"/>
      <c r="AM1290" s="1"/>
      <c r="AN1290" s="1"/>
      <c r="AO1290" s="1"/>
      <c r="AP1290" s="12">
        <v>43314</v>
      </c>
      <c r="AQ1290" s="12">
        <v>43315</v>
      </c>
      <c r="AR1290" s="12">
        <v>43348</v>
      </c>
      <c r="AS1290" t="s">
        <v>75</v>
      </c>
      <c r="AT1290" s="1">
        <v>43370</v>
      </c>
      <c r="AU1290" s="1">
        <v>43349</v>
      </c>
      <c r="AV1290" s="7" t="s">
        <v>18</v>
      </c>
      <c r="AZ1290" s="1">
        <v>43370</v>
      </c>
      <c r="BA1290" s="1"/>
      <c r="BH1290" s="1"/>
      <c r="BI1290" s="1"/>
      <c r="BO1290" s="12"/>
      <c r="BP1290" t="b">
        <v>0</v>
      </c>
      <c r="BQ1290" t="b">
        <v>0</v>
      </c>
      <c r="BR1290" s="7"/>
      <c r="BS1290" s="7" t="s">
        <v>13</v>
      </c>
      <c r="BT1290" t="b">
        <v>0</v>
      </c>
      <c r="BU1290" t="b">
        <v>0</v>
      </c>
      <c r="BV1290">
        <v>1287</v>
      </c>
      <c r="BW1290">
        <v>1</v>
      </c>
      <c r="CC1290" s="1"/>
      <c r="CH1290" s="7">
        <v>2</v>
      </c>
      <c r="CI1290" s="7">
        <v>3</v>
      </c>
      <c r="CJ1290" s="7">
        <v>0</v>
      </c>
      <c r="CK1290" s="7">
        <v>1</v>
      </c>
      <c r="CL1290" s="7">
        <v>33</v>
      </c>
      <c r="CM1290" s="7">
        <v>1</v>
      </c>
      <c r="CN1290" s="7">
        <v>22</v>
      </c>
      <c r="CO1290" s="7">
        <v>-43349</v>
      </c>
      <c r="CP1290" s="7">
        <v>43370</v>
      </c>
      <c r="CQ1290" s="7">
        <v>34</v>
      </c>
      <c r="CR1290" s="27">
        <v>2018</v>
      </c>
      <c r="CS1290" s="27">
        <v>7</v>
      </c>
      <c r="CT1290" s="27">
        <v>10</v>
      </c>
      <c r="CU1290" s="27">
        <v>1</v>
      </c>
      <c r="CV1290" s="27">
        <v>31</v>
      </c>
      <c r="CW1290" s="27" t="s">
        <v>18858</v>
      </c>
      <c r="CX1290" s="27" t="s">
        <v>24168</v>
      </c>
      <c r="CY1290" s="27" t="s">
        <v>18858</v>
      </c>
      <c r="CZ1290" s="27" t="s">
        <v>24318</v>
      </c>
      <c r="DA1290" s="27" t="s">
        <v>24319</v>
      </c>
      <c r="DB1290" s="27" t="s">
        <v>18772</v>
      </c>
      <c r="DC1290" s="27">
        <v>1</v>
      </c>
      <c r="DD1290" s="27">
        <v>90</v>
      </c>
    </row>
    <row r="1291" spans="1:108" customFormat="1" hidden="1" x14ac:dyDescent="0.25">
      <c r="A1291" s="7" t="s">
        <v>18306</v>
      </c>
      <c r="B1291" s="12">
        <v>43349</v>
      </c>
      <c r="C1291" s="7" t="s">
        <v>75</v>
      </c>
      <c r="D1291" s="7" t="s">
        <v>15266</v>
      </c>
      <c r="E1291" s="7" t="s">
        <v>72</v>
      </c>
      <c r="F1291" t="s">
        <v>9302</v>
      </c>
      <c r="J1291" t="s">
        <v>22229</v>
      </c>
      <c r="K1291" s="1">
        <v>40383</v>
      </c>
      <c r="L1291" s="7" t="s">
        <v>18307</v>
      </c>
      <c r="M1291" s="7">
        <v>8</v>
      </c>
      <c r="N1291" s="7">
        <v>1</v>
      </c>
      <c r="O1291" s="7" t="s">
        <v>1011</v>
      </c>
      <c r="P1291" t="s">
        <v>22230</v>
      </c>
      <c r="Q1291" s="12">
        <v>43343</v>
      </c>
      <c r="R1291" s="12">
        <v>43343</v>
      </c>
      <c r="T1291" s="1"/>
      <c r="W1291" t="s">
        <v>75</v>
      </c>
      <c r="X1291" t="s">
        <v>75</v>
      </c>
      <c r="Y1291" t="s">
        <v>17</v>
      </c>
      <c r="Z1291" s="1"/>
      <c r="AA1291" t="s">
        <v>75</v>
      </c>
      <c r="AB1291" t="s">
        <v>75</v>
      </c>
      <c r="AC1291" s="12">
        <v>43337</v>
      </c>
      <c r="AD1291" t="s">
        <v>75</v>
      </c>
      <c r="AE1291" t="s">
        <v>75</v>
      </c>
      <c r="AF1291" s="7" t="s">
        <v>17</v>
      </c>
      <c r="AG1291" t="s">
        <v>75</v>
      </c>
      <c r="AH1291" t="s">
        <v>75</v>
      </c>
      <c r="AI1291" s="7">
        <v>0</v>
      </c>
      <c r="AJ1291" s="1"/>
      <c r="AK1291" s="1"/>
      <c r="AL1291" s="1"/>
      <c r="AM1291" s="1"/>
      <c r="AN1291" s="1"/>
      <c r="AO1291" s="1"/>
      <c r="AP1291" s="12">
        <v>43343</v>
      </c>
      <c r="AQ1291" s="12">
        <v>43344</v>
      </c>
      <c r="AR1291" s="12">
        <v>43349</v>
      </c>
      <c r="AS1291" t="s">
        <v>75</v>
      </c>
      <c r="AT1291" s="1">
        <v>43370</v>
      </c>
      <c r="AU1291" s="1">
        <v>43349</v>
      </c>
      <c r="AV1291" s="7" t="s">
        <v>22</v>
      </c>
      <c r="AZ1291" s="1">
        <v>43370</v>
      </c>
      <c r="BA1291" s="1"/>
      <c r="BH1291" s="1"/>
      <c r="BI1291" s="1"/>
      <c r="BO1291" s="12"/>
      <c r="BP1291" t="b">
        <v>0</v>
      </c>
      <c r="BQ1291" t="b">
        <v>0</v>
      </c>
      <c r="BR1291" s="7"/>
      <c r="BS1291" s="7" t="s">
        <v>13</v>
      </c>
      <c r="BT1291" t="b">
        <v>0</v>
      </c>
      <c r="BU1291" t="b">
        <v>0</v>
      </c>
      <c r="BV1291">
        <v>1288</v>
      </c>
      <c r="BW1291">
        <v>1</v>
      </c>
      <c r="CC1291" s="1"/>
      <c r="CH1291" s="7">
        <v>6</v>
      </c>
      <c r="CI1291" s="7">
        <v>7</v>
      </c>
      <c r="CJ1291" s="7">
        <v>0</v>
      </c>
      <c r="CK1291" s="7">
        <v>1</v>
      </c>
      <c r="CL1291" s="7">
        <v>5</v>
      </c>
      <c r="CM1291" s="7">
        <v>0</v>
      </c>
      <c r="CN1291" s="7">
        <v>21</v>
      </c>
      <c r="CO1291" s="7">
        <v>-43349</v>
      </c>
      <c r="CP1291" s="7">
        <v>43370</v>
      </c>
      <c r="CQ1291" s="7">
        <v>5</v>
      </c>
      <c r="CR1291" s="27">
        <v>2018</v>
      </c>
      <c r="CS1291" s="27">
        <v>8</v>
      </c>
      <c r="CT1291" s="27">
        <v>10</v>
      </c>
      <c r="CU1291" s="27">
        <v>1</v>
      </c>
      <c r="CV1291" s="27">
        <v>34</v>
      </c>
      <c r="CW1291" s="27" t="s">
        <v>18858</v>
      </c>
      <c r="CX1291" s="27" t="s">
        <v>24324</v>
      </c>
      <c r="CY1291" s="27" t="s">
        <v>18858</v>
      </c>
      <c r="CZ1291" s="27" t="s">
        <v>24318</v>
      </c>
      <c r="DA1291" s="27" t="s">
        <v>24319</v>
      </c>
      <c r="DB1291" s="27" t="s">
        <v>18772</v>
      </c>
      <c r="DC1291" s="27">
        <v>1</v>
      </c>
      <c r="DD1291" s="27">
        <v>90</v>
      </c>
    </row>
    <row r="1292" spans="1:108" customFormat="1" hidden="1" x14ac:dyDescent="0.25">
      <c r="A1292" s="7" t="s">
        <v>18308</v>
      </c>
      <c r="B1292" s="12">
        <v>43375</v>
      </c>
      <c r="C1292" s="7" t="s">
        <v>75</v>
      </c>
      <c r="D1292" s="7" t="s">
        <v>44</v>
      </c>
      <c r="E1292" s="7" t="s">
        <v>24</v>
      </c>
      <c r="F1292" t="s">
        <v>22231</v>
      </c>
      <c r="J1292" t="s">
        <v>22232</v>
      </c>
      <c r="K1292" s="1">
        <v>42475</v>
      </c>
      <c r="L1292" s="7" t="s">
        <v>18309</v>
      </c>
      <c r="M1292" s="7">
        <v>2</v>
      </c>
      <c r="N1292" s="7">
        <v>5</v>
      </c>
      <c r="O1292" s="7" t="s">
        <v>979</v>
      </c>
      <c r="P1292" t="s">
        <v>22233</v>
      </c>
      <c r="Q1292" s="12">
        <v>43346</v>
      </c>
      <c r="R1292" s="12">
        <v>43346</v>
      </c>
      <c r="T1292" s="1"/>
      <c r="W1292" t="s">
        <v>75</v>
      </c>
      <c r="X1292" t="s">
        <v>17</v>
      </c>
      <c r="Y1292" t="s">
        <v>17</v>
      </c>
      <c r="Z1292" s="1"/>
      <c r="AA1292" t="s">
        <v>17</v>
      </c>
      <c r="AB1292" t="s">
        <v>75</v>
      </c>
      <c r="AC1292" s="12">
        <v>43344</v>
      </c>
      <c r="AD1292" t="s">
        <v>17</v>
      </c>
      <c r="AE1292" t="s">
        <v>75</v>
      </c>
      <c r="AF1292" s="7" t="s">
        <v>17</v>
      </c>
      <c r="AG1292" t="s">
        <v>75</v>
      </c>
      <c r="AH1292" t="s">
        <v>75</v>
      </c>
      <c r="AI1292" s="7">
        <v>3</v>
      </c>
      <c r="AJ1292" s="1">
        <v>42505</v>
      </c>
      <c r="AK1292" s="1">
        <v>42604</v>
      </c>
      <c r="AL1292" s="1"/>
      <c r="AM1292" s="1">
        <v>42565</v>
      </c>
      <c r="AN1292" s="1">
        <v>42635</v>
      </c>
      <c r="AO1292" s="1"/>
      <c r="AP1292" s="12">
        <v>43346</v>
      </c>
      <c r="AQ1292" s="12">
        <v>43347</v>
      </c>
      <c r="AR1292" s="12">
        <v>43374</v>
      </c>
      <c r="AS1292" t="s">
        <v>75</v>
      </c>
      <c r="AT1292" s="1">
        <v>43388</v>
      </c>
      <c r="AU1292" s="1">
        <v>43375</v>
      </c>
      <c r="AV1292" s="7" t="s">
        <v>18</v>
      </c>
      <c r="AZ1292" s="1">
        <v>43388</v>
      </c>
      <c r="BA1292" s="1"/>
      <c r="BH1292" s="1"/>
      <c r="BI1292" s="1"/>
      <c r="BO1292" s="12"/>
      <c r="BP1292" t="b">
        <v>0</v>
      </c>
      <c r="BQ1292" t="b">
        <v>0</v>
      </c>
      <c r="BR1292" s="7"/>
      <c r="BS1292" s="7" t="s">
        <v>13</v>
      </c>
      <c r="BT1292" t="b">
        <v>0</v>
      </c>
      <c r="BU1292" t="b">
        <v>0</v>
      </c>
      <c r="BV1292">
        <v>1289</v>
      </c>
      <c r="BW1292">
        <v>1</v>
      </c>
      <c r="CC1292" s="1"/>
      <c r="CH1292" s="7">
        <v>2</v>
      </c>
      <c r="CI1292" s="7">
        <v>3</v>
      </c>
      <c r="CJ1292" s="7">
        <v>0</v>
      </c>
      <c r="CK1292" s="7">
        <v>1</v>
      </c>
      <c r="CL1292" s="7">
        <v>27</v>
      </c>
      <c r="CM1292" s="7">
        <v>1</v>
      </c>
      <c r="CN1292" s="7">
        <v>14</v>
      </c>
      <c r="CO1292" s="7">
        <v>-43375</v>
      </c>
      <c r="CP1292" s="7">
        <v>43388</v>
      </c>
      <c r="CQ1292" s="7">
        <v>28</v>
      </c>
      <c r="CR1292" s="27">
        <v>2018</v>
      </c>
      <c r="CS1292" s="27">
        <v>9</v>
      </c>
      <c r="CT1292" s="27">
        <v>10</v>
      </c>
      <c r="CU1292" s="27">
        <v>1</v>
      </c>
      <c r="CV1292" s="27">
        <v>35</v>
      </c>
      <c r="CW1292" s="27" t="s">
        <v>18858</v>
      </c>
      <c r="CX1292" s="27" t="s">
        <v>24167</v>
      </c>
      <c r="CY1292" s="27" t="s">
        <v>18858</v>
      </c>
      <c r="CZ1292" s="27" t="s">
        <v>24318</v>
      </c>
      <c r="DA1292" s="27" t="s">
        <v>24319</v>
      </c>
      <c r="DB1292" s="27" t="s">
        <v>18773</v>
      </c>
      <c r="DC1292" s="27">
        <v>1</v>
      </c>
      <c r="DD1292" s="27">
        <v>90</v>
      </c>
    </row>
    <row r="1293" spans="1:108" customFormat="1" hidden="1" x14ac:dyDescent="0.25">
      <c r="A1293" s="7" t="s">
        <v>18310</v>
      </c>
      <c r="B1293" s="12">
        <v>43375</v>
      </c>
      <c r="C1293" s="7" t="s">
        <v>75</v>
      </c>
      <c r="D1293" s="7" t="s">
        <v>739</v>
      </c>
      <c r="E1293" s="7" t="s">
        <v>41</v>
      </c>
      <c r="F1293" t="s">
        <v>1776</v>
      </c>
      <c r="J1293" t="s">
        <v>22234</v>
      </c>
      <c r="K1293" s="1">
        <v>42792</v>
      </c>
      <c r="L1293" s="7" t="s">
        <v>18311</v>
      </c>
      <c r="M1293" s="7">
        <v>1</v>
      </c>
      <c r="N1293" s="7">
        <v>7</v>
      </c>
      <c r="O1293" s="7" t="s">
        <v>979</v>
      </c>
      <c r="P1293" t="s">
        <v>22235</v>
      </c>
      <c r="Q1293" s="12">
        <v>43340</v>
      </c>
      <c r="R1293" s="12">
        <v>43340</v>
      </c>
      <c r="T1293" s="1"/>
      <c r="W1293" t="s">
        <v>75</v>
      </c>
      <c r="X1293" t="s">
        <v>17</v>
      </c>
      <c r="Y1293" t="s">
        <v>75</v>
      </c>
      <c r="Z1293" s="1">
        <v>43339</v>
      </c>
      <c r="AA1293" t="s">
        <v>17</v>
      </c>
      <c r="AB1293" t="s">
        <v>75</v>
      </c>
      <c r="AC1293" s="12">
        <v>43304</v>
      </c>
      <c r="AD1293" t="s">
        <v>75</v>
      </c>
      <c r="AE1293" t="s">
        <v>75</v>
      </c>
      <c r="AF1293" s="7" t="s">
        <v>75</v>
      </c>
      <c r="AG1293" t="s">
        <v>75</v>
      </c>
      <c r="AH1293" t="s">
        <v>75</v>
      </c>
      <c r="AI1293" s="7">
        <v>3</v>
      </c>
      <c r="AJ1293" s="1">
        <v>42803</v>
      </c>
      <c r="AK1293" s="1">
        <v>42881</v>
      </c>
      <c r="AL1293" s="1"/>
      <c r="AM1293" s="1">
        <v>42851</v>
      </c>
      <c r="AN1293" s="1">
        <v>42912</v>
      </c>
      <c r="AO1293" s="1"/>
      <c r="AP1293" s="12">
        <v>43340</v>
      </c>
      <c r="AQ1293" s="12">
        <v>43341</v>
      </c>
      <c r="AR1293" s="12">
        <v>43374</v>
      </c>
      <c r="AS1293" t="s">
        <v>75</v>
      </c>
      <c r="AT1293" s="1">
        <v>43388</v>
      </c>
      <c r="AU1293" s="1">
        <v>43375</v>
      </c>
      <c r="AV1293" s="7" t="s">
        <v>18</v>
      </c>
      <c r="AZ1293" s="1">
        <v>43388</v>
      </c>
      <c r="BA1293" s="1"/>
      <c r="BH1293" s="1"/>
      <c r="BI1293" s="1"/>
      <c r="BO1293" s="12"/>
      <c r="BP1293" t="b">
        <v>0</v>
      </c>
      <c r="BQ1293" t="b">
        <v>0</v>
      </c>
      <c r="BR1293" s="7"/>
      <c r="BS1293" s="7" t="s">
        <v>13</v>
      </c>
      <c r="BT1293" t="b">
        <v>0</v>
      </c>
      <c r="BU1293" t="b">
        <v>0</v>
      </c>
      <c r="BV1293">
        <v>1290</v>
      </c>
      <c r="BW1293">
        <v>1</v>
      </c>
      <c r="CC1293" s="1"/>
      <c r="CH1293" s="7">
        <v>36</v>
      </c>
      <c r="CI1293" s="7">
        <v>37</v>
      </c>
      <c r="CJ1293" s="7">
        <v>0</v>
      </c>
      <c r="CK1293" s="7">
        <v>1</v>
      </c>
      <c r="CL1293" s="7">
        <v>33</v>
      </c>
      <c r="CM1293" s="7">
        <v>1</v>
      </c>
      <c r="CN1293" s="7">
        <v>14</v>
      </c>
      <c r="CO1293" s="7">
        <v>-43375</v>
      </c>
      <c r="CP1293" s="7">
        <v>43388</v>
      </c>
      <c r="CQ1293" s="7">
        <v>34</v>
      </c>
      <c r="CR1293" s="27">
        <v>2018</v>
      </c>
      <c r="CS1293" s="27">
        <v>7</v>
      </c>
      <c r="CT1293" s="27">
        <v>10</v>
      </c>
      <c r="CU1293" s="27">
        <v>1</v>
      </c>
      <c r="CV1293" s="27">
        <v>30</v>
      </c>
      <c r="CW1293" s="27" t="s">
        <v>18857</v>
      </c>
      <c r="CX1293" s="27" t="s">
        <v>24168</v>
      </c>
      <c r="CY1293" s="27" t="s">
        <v>18857</v>
      </c>
      <c r="CZ1293" s="27" t="s">
        <v>24318</v>
      </c>
      <c r="DA1293" s="27" t="s">
        <v>24319</v>
      </c>
      <c r="DB1293" s="27" t="s">
        <v>18773</v>
      </c>
      <c r="DC1293" s="27">
        <v>2</v>
      </c>
      <c r="DD1293" s="27">
        <v>90</v>
      </c>
    </row>
    <row r="1294" spans="1:108" customFormat="1" hidden="1" x14ac:dyDescent="0.25">
      <c r="A1294" s="7" t="s">
        <v>18312</v>
      </c>
      <c r="B1294" s="12">
        <v>43375</v>
      </c>
      <c r="C1294" s="7" t="s">
        <v>75</v>
      </c>
      <c r="D1294" s="7" t="s">
        <v>50</v>
      </c>
      <c r="E1294" s="7" t="s">
        <v>41</v>
      </c>
      <c r="F1294" t="s">
        <v>16068</v>
      </c>
      <c r="J1294" t="s">
        <v>22236</v>
      </c>
      <c r="K1294" s="1">
        <v>41800</v>
      </c>
      <c r="L1294" s="7" t="s">
        <v>18313</v>
      </c>
      <c r="M1294" s="7">
        <v>4</v>
      </c>
      <c r="N1294" s="7"/>
      <c r="O1294" s="7" t="s">
        <v>1011</v>
      </c>
      <c r="P1294" t="s">
        <v>22237</v>
      </c>
      <c r="Q1294" s="12">
        <v>43354</v>
      </c>
      <c r="R1294" s="12">
        <v>43354</v>
      </c>
      <c r="T1294" s="1"/>
      <c r="W1294" t="s">
        <v>75</v>
      </c>
      <c r="X1294" t="s">
        <v>17</v>
      </c>
      <c r="Y1294" t="s">
        <v>17</v>
      </c>
      <c r="Z1294" s="1"/>
      <c r="AA1294" t="s">
        <v>75</v>
      </c>
      <c r="AB1294" t="s">
        <v>17</v>
      </c>
      <c r="AC1294" s="12">
        <v>43352</v>
      </c>
      <c r="AD1294" t="s">
        <v>75</v>
      </c>
      <c r="AE1294" t="s">
        <v>75</v>
      </c>
      <c r="AF1294" s="7" t="s">
        <v>75</v>
      </c>
      <c r="AG1294" t="s">
        <v>75</v>
      </c>
      <c r="AH1294" t="s">
        <v>75</v>
      </c>
      <c r="AI1294" s="7">
        <v>0</v>
      </c>
      <c r="AJ1294" s="1"/>
      <c r="AK1294" s="1"/>
      <c r="AL1294" s="1"/>
      <c r="AM1294" s="1"/>
      <c r="AN1294" s="1"/>
      <c r="AO1294" s="1"/>
      <c r="AP1294" s="12">
        <v>43355</v>
      </c>
      <c r="AQ1294" s="12">
        <v>43356</v>
      </c>
      <c r="AR1294" s="12">
        <v>43374</v>
      </c>
      <c r="AS1294" t="s">
        <v>75</v>
      </c>
      <c r="AT1294" s="1">
        <v>43388</v>
      </c>
      <c r="AU1294" s="1">
        <v>43375</v>
      </c>
      <c r="AV1294" s="7" t="s">
        <v>18</v>
      </c>
      <c r="AZ1294" s="1">
        <v>43388</v>
      </c>
      <c r="BA1294" s="1"/>
      <c r="BH1294" s="1"/>
      <c r="BI1294" s="1"/>
      <c r="BO1294" s="12"/>
      <c r="BP1294" t="b">
        <v>0</v>
      </c>
      <c r="BQ1294" t="b">
        <v>0</v>
      </c>
      <c r="BR1294" s="7"/>
      <c r="BS1294" s="7" t="s">
        <v>13</v>
      </c>
      <c r="BT1294" t="b">
        <v>0</v>
      </c>
      <c r="BU1294" t="b">
        <v>0</v>
      </c>
      <c r="BV1294">
        <v>1291</v>
      </c>
      <c r="BW1294">
        <v>1</v>
      </c>
      <c r="CC1294" s="1"/>
      <c r="CH1294" s="7">
        <v>2</v>
      </c>
      <c r="CI1294" s="7">
        <v>4</v>
      </c>
      <c r="CJ1294" s="7">
        <v>0</v>
      </c>
      <c r="CK1294" s="7">
        <v>2</v>
      </c>
      <c r="CL1294" s="7">
        <v>18</v>
      </c>
      <c r="CM1294" s="7">
        <v>1</v>
      </c>
      <c r="CN1294" s="7">
        <v>14</v>
      </c>
      <c r="CO1294" s="7">
        <v>-43375</v>
      </c>
      <c r="CP1294" s="7">
        <v>43388</v>
      </c>
      <c r="CQ1294" s="7">
        <v>19</v>
      </c>
      <c r="CR1294" s="27">
        <v>2018</v>
      </c>
      <c r="CS1294" s="27">
        <v>9</v>
      </c>
      <c r="CT1294" s="27">
        <v>10</v>
      </c>
      <c r="CU1294" s="27">
        <v>1</v>
      </c>
      <c r="CV1294" s="27">
        <v>36</v>
      </c>
      <c r="CW1294" s="27" t="s">
        <v>18858</v>
      </c>
      <c r="CX1294" s="27" t="s">
        <v>24167</v>
      </c>
      <c r="CY1294" s="27" t="s">
        <v>18858</v>
      </c>
      <c r="CZ1294" s="27" t="s">
        <v>24318</v>
      </c>
      <c r="DA1294" s="27" t="s">
        <v>24319</v>
      </c>
      <c r="DB1294" s="27" t="s">
        <v>18772</v>
      </c>
      <c r="DC1294" s="27">
        <v>1</v>
      </c>
      <c r="DD1294" s="27">
        <v>90</v>
      </c>
    </row>
    <row r="1295" spans="1:108" customFormat="1" hidden="1" x14ac:dyDescent="0.25">
      <c r="A1295" s="7" t="s">
        <v>18314</v>
      </c>
      <c r="B1295" s="12">
        <v>43375</v>
      </c>
      <c r="C1295" s="7" t="s">
        <v>75</v>
      </c>
      <c r="D1295" s="7" t="s">
        <v>4598</v>
      </c>
      <c r="E1295" s="7" t="s">
        <v>39</v>
      </c>
      <c r="F1295" t="s">
        <v>1731</v>
      </c>
      <c r="J1295" t="s">
        <v>22238</v>
      </c>
      <c r="K1295" s="1">
        <v>42917</v>
      </c>
      <c r="L1295" s="7" t="s">
        <v>18315</v>
      </c>
      <c r="M1295" s="7">
        <v>1</v>
      </c>
      <c r="N1295" s="7">
        <v>0</v>
      </c>
      <c r="O1295" s="7" t="s">
        <v>979</v>
      </c>
      <c r="P1295" t="s">
        <v>22239</v>
      </c>
      <c r="Q1295" s="12">
        <v>43346</v>
      </c>
      <c r="R1295" s="12">
        <v>43346</v>
      </c>
      <c r="T1295" s="1"/>
      <c r="W1295" t="s">
        <v>75</v>
      </c>
      <c r="X1295" t="s">
        <v>75</v>
      </c>
      <c r="Y1295" t="s">
        <v>17</v>
      </c>
      <c r="Z1295" s="1"/>
      <c r="AA1295" t="s">
        <v>75</v>
      </c>
      <c r="AB1295" t="s">
        <v>75</v>
      </c>
      <c r="AC1295" s="12">
        <v>43342</v>
      </c>
      <c r="AD1295" t="s">
        <v>75</v>
      </c>
      <c r="AE1295" t="s">
        <v>75</v>
      </c>
      <c r="AF1295" s="7" t="s">
        <v>17</v>
      </c>
      <c r="AG1295" t="s">
        <v>75</v>
      </c>
      <c r="AH1295" t="s">
        <v>75</v>
      </c>
      <c r="AI1295" s="7">
        <v>3</v>
      </c>
      <c r="AJ1295" s="1">
        <v>42919</v>
      </c>
      <c r="AK1295" s="1">
        <v>43040</v>
      </c>
      <c r="AL1295" s="1"/>
      <c r="AM1295" s="1">
        <v>42982</v>
      </c>
      <c r="AN1295" s="1">
        <v>43070</v>
      </c>
      <c r="AO1295" s="1"/>
      <c r="AP1295" s="12">
        <v>43348</v>
      </c>
      <c r="AQ1295" s="12">
        <v>43349</v>
      </c>
      <c r="AR1295" s="12">
        <v>43374</v>
      </c>
      <c r="AS1295" t="s">
        <v>75</v>
      </c>
      <c r="AT1295" s="1">
        <v>43388</v>
      </c>
      <c r="AU1295" s="1">
        <v>43375</v>
      </c>
      <c r="AV1295" s="7" t="s">
        <v>18</v>
      </c>
      <c r="AZ1295" s="1">
        <v>43388</v>
      </c>
      <c r="BA1295" s="1"/>
      <c r="BH1295" s="1"/>
      <c r="BI1295" s="1"/>
      <c r="BO1295" s="12"/>
      <c r="BP1295" t="b">
        <v>0</v>
      </c>
      <c r="BQ1295" t="b">
        <v>0</v>
      </c>
      <c r="BR1295" s="7"/>
      <c r="BS1295" s="7" t="s">
        <v>13</v>
      </c>
      <c r="BT1295" t="b">
        <v>0</v>
      </c>
      <c r="BU1295" t="b">
        <v>0</v>
      </c>
      <c r="BV1295">
        <v>1292</v>
      </c>
      <c r="BW1295">
        <v>1</v>
      </c>
      <c r="CC1295" s="1"/>
      <c r="CH1295" s="7">
        <v>4</v>
      </c>
      <c r="CI1295" s="7">
        <v>7</v>
      </c>
      <c r="CJ1295" s="7">
        <v>0</v>
      </c>
      <c r="CK1295" s="7">
        <v>3</v>
      </c>
      <c r="CL1295" s="7">
        <v>25</v>
      </c>
      <c r="CM1295" s="7">
        <v>1</v>
      </c>
      <c r="CN1295" s="7">
        <v>14</v>
      </c>
      <c r="CO1295" s="7">
        <v>-43375</v>
      </c>
      <c r="CP1295" s="7">
        <v>43388</v>
      </c>
      <c r="CQ1295" s="7">
        <v>26</v>
      </c>
      <c r="CR1295" s="27">
        <v>2018</v>
      </c>
      <c r="CS1295" s="27">
        <v>8</v>
      </c>
      <c r="CT1295" s="27">
        <v>10</v>
      </c>
      <c r="CU1295" s="27">
        <v>1</v>
      </c>
      <c r="CV1295" s="27">
        <v>35</v>
      </c>
      <c r="CW1295" s="27" t="s">
        <v>18858</v>
      </c>
      <c r="CX1295" s="27" t="s">
        <v>24167</v>
      </c>
      <c r="CY1295" s="27" t="s">
        <v>18858</v>
      </c>
      <c r="CZ1295" s="27" t="s">
        <v>24318</v>
      </c>
      <c r="DA1295" s="27" t="s">
        <v>24319</v>
      </c>
      <c r="DB1295" s="27" t="s">
        <v>18773</v>
      </c>
      <c r="DC1295" s="27">
        <v>1</v>
      </c>
      <c r="DD1295" s="27">
        <v>90</v>
      </c>
    </row>
    <row r="1296" spans="1:108" customFormat="1" hidden="1" x14ac:dyDescent="0.25">
      <c r="A1296" s="7" t="s">
        <v>18316</v>
      </c>
      <c r="B1296" s="12">
        <v>43375</v>
      </c>
      <c r="C1296" s="7" t="s">
        <v>75</v>
      </c>
      <c r="D1296" s="7" t="s">
        <v>3991</v>
      </c>
      <c r="E1296" s="7" t="s">
        <v>39</v>
      </c>
      <c r="F1296" t="s">
        <v>22240</v>
      </c>
      <c r="J1296" t="s">
        <v>22241</v>
      </c>
      <c r="K1296" s="1">
        <v>42642</v>
      </c>
      <c r="L1296" s="7" t="s">
        <v>18317</v>
      </c>
      <c r="M1296" s="7">
        <v>1</v>
      </c>
      <c r="N1296" s="7">
        <v>7</v>
      </c>
      <c r="O1296" s="7" t="s">
        <v>979</v>
      </c>
      <c r="P1296" t="s">
        <v>22242</v>
      </c>
      <c r="Q1296" s="12">
        <v>43358</v>
      </c>
      <c r="R1296" s="12">
        <v>43358</v>
      </c>
      <c r="T1296" s="1"/>
      <c r="W1296" t="s">
        <v>17</v>
      </c>
      <c r="X1296" t="s">
        <v>75</v>
      </c>
      <c r="Y1296" t="s">
        <v>17</v>
      </c>
      <c r="Z1296" s="1"/>
      <c r="AA1296" t="s">
        <v>17</v>
      </c>
      <c r="AB1296" t="s">
        <v>75</v>
      </c>
      <c r="AC1296" s="12">
        <v>43353</v>
      </c>
      <c r="AD1296" t="s">
        <v>75</v>
      </c>
      <c r="AE1296" t="s">
        <v>75</v>
      </c>
      <c r="AF1296" s="7" t="s">
        <v>75</v>
      </c>
      <c r="AG1296" t="s">
        <v>75</v>
      </c>
      <c r="AH1296" t="s">
        <v>75</v>
      </c>
      <c r="AI1296" s="7">
        <v>3</v>
      </c>
      <c r="AJ1296" s="1">
        <v>42642</v>
      </c>
      <c r="AK1296" s="1">
        <v>42741</v>
      </c>
      <c r="AL1296" s="1"/>
      <c r="AM1296" s="1">
        <v>42706</v>
      </c>
      <c r="AN1296" s="1">
        <v>42777</v>
      </c>
      <c r="AO1296" s="1"/>
      <c r="AP1296" s="12">
        <v>43360</v>
      </c>
      <c r="AQ1296" s="12">
        <v>43361</v>
      </c>
      <c r="AR1296" s="12">
        <v>43374</v>
      </c>
      <c r="AS1296" t="s">
        <v>75</v>
      </c>
      <c r="AT1296" s="1">
        <v>43388</v>
      </c>
      <c r="AU1296" s="1">
        <v>43375</v>
      </c>
      <c r="AV1296" s="7" t="s">
        <v>22</v>
      </c>
      <c r="AZ1296" s="1">
        <v>43388</v>
      </c>
      <c r="BA1296" s="1"/>
      <c r="BH1296" s="1"/>
      <c r="BI1296" s="1"/>
      <c r="BO1296" s="12"/>
      <c r="BP1296" t="b">
        <v>0</v>
      </c>
      <c r="BQ1296" t="b">
        <v>0</v>
      </c>
      <c r="BR1296" s="7"/>
      <c r="BS1296" s="7" t="s">
        <v>13</v>
      </c>
      <c r="BT1296" t="b">
        <v>0</v>
      </c>
      <c r="BU1296" t="b">
        <v>0</v>
      </c>
      <c r="BV1296">
        <v>1293</v>
      </c>
      <c r="BW1296">
        <v>1</v>
      </c>
      <c r="CC1296" s="1"/>
      <c r="CD1296" t="s">
        <v>22243</v>
      </c>
      <c r="CH1296" s="7">
        <v>5</v>
      </c>
      <c r="CI1296" s="7">
        <v>8</v>
      </c>
      <c r="CJ1296" s="7">
        <v>0</v>
      </c>
      <c r="CK1296" s="7">
        <v>3</v>
      </c>
      <c r="CL1296" s="7">
        <v>13</v>
      </c>
      <c r="CM1296" s="7">
        <v>1</v>
      </c>
      <c r="CN1296" s="7">
        <v>14</v>
      </c>
      <c r="CO1296" s="7">
        <v>-43375</v>
      </c>
      <c r="CP1296" s="7">
        <v>43388</v>
      </c>
      <c r="CQ1296" s="7">
        <v>14</v>
      </c>
      <c r="CR1296" s="27">
        <v>2018</v>
      </c>
      <c r="CS1296" s="27">
        <v>9</v>
      </c>
      <c r="CT1296" s="27">
        <v>10</v>
      </c>
      <c r="CU1296" s="27">
        <v>1</v>
      </c>
      <c r="CV1296" s="27">
        <v>37</v>
      </c>
      <c r="CW1296" s="27" t="s">
        <v>18858</v>
      </c>
      <c r="CX1296" s="27" t="s">
        <v>24167</v>
      </c>
      <c r="CY1296" s="27" t="s">
        <v>18858</v>
      </c>
      <c r="CZ1296" s="27" t="s">
        <v>24318</v>
      </c>
      <c r="DA1296" s="27" t="s">
        <v>24319</v>
      </c>
      <c r="DB1296" s="27" t="s">
        <v>18773</v>
      </c>
      <c r="DC1296" s="27">
        <v>1</v>
      </c>
      <c r="DD1296" s="27">
        <v>90</v>
      </c>
    </row>
    <row r="1297" spans="1:108" customFormat="1" hidden="1" x14ac:dyDescent="0.25">
      <c r="A1297" s="7" t="s">
        <v>18318</v>
      </c>
      <c r="B1297" s="12">
        <v>43375</v>
      </c>
      <c r="C1297" s="7" t="s">
        <v>75</v>
      </c>
      <c r="D1297" s="7" t="s">
        <v>1114</v>
      </c>
      <c r="E1297" s="7" t="s">
        <v>39</v>
      </c>
      <c r="F1297" t="s">
        <v>11476</v>
      </c>
      <c r="J1297" t="s">
        <v>22244</v>
      </c>
      <c r="K1297" s="1">
        <v>41847</v>
      </c>
      <c r="L1297" s="7" t="s">
        <v>18319</v>
      </c>
      <c r="M1297" s="7">
        <v>4</v>
      </c>
      <c r="N1297" s="7"/>
      <c r="O1297" s="7" t="s">
        <v>979</v>
      </c>
      <c r="P1297" t="s">
        <v>22245</v>
      </c>
      <c r="Q1297" s="12">
        <v>43356</v>
      </c>
      <c r="R1297" s="12">
        <v>43356</v>
      </c>
      <c r="T1297" s="1"/>
      <c r="W1297" t="s">
        <v>75</v>
      </c>
      <c r="X1297" t="s">
        <v>17</v>
      </c>
      <c r="Y1297" t="s">
        <v>75</v>
      </c>
      <c r="Z1297" s="1">
        <v>43356</v>
      </c>
      <c r="AA1297" t="s">
        <v>17</v>
      </c>
      <c r="AB1297" t="s">
        <v>75</v>
      </c>
      <c r="AC1297" s="12">
        <v>43353</v>
      </c>
      <c r="AD1297" t="s">
        <v>75</v>
      </c>
      <c r="AE1297" t="s">
        <v>75</v>
      </c>
      <c r="AF1297" s="7" t="s">
        <v>17</v>
      </c>
      <c r="AG1297" t="s">
        <v>75</v>
      </c>
      <c r="AH1297" t="s">
        <v>75</v>
      </c>
      <c r="AI1297" s="7">
        <v>3</v>
      </c>
      <c r="AJ1297" s="1">
        <v>41756</v>
      </c>
      <c r="AK1297" s="1">
        <v>41969</v>
      </c>
      <c r="AL1297" s="1"/>
      <c r="AM1297" s="1">
        <v>41936</v>
      </c>
      <c r="AN1297" s="1">
        <v>42086</v>
      </c>
      <c r="AO1297" s="1"/>
      <c r="AP1297" s="12">
        <v>43359</v>
      </c>
      <c r="AQ1297" s="12">
        <v>43360</v>
      </c>
      <c r="AR1297" s="12">
        <v>43374</v>
      </c>
      <c r="AS1297" t="s">
        <v>75</v>
      </c>
      <c r="AT1297" s="1">
        <v>43388</v>
      </c>
      <c r="AU1297" s="1">
        <v>43375</v>
      </c>
      <c r="AV1297" s="7" t="s">
        <v>18</v>
      </c>
      <c r="AZ1297" s="1">
        <v>43388</v>
      </c>
      <c r="BA1297" s="1"/>
      <c r="BH1297" s="1"/>
      <c r="BI1297" s="1"/>
      <c r="BO1297" s="12"/>
      <c r="BP1297" t="b">
        <v>0</v>
      </c>
      <c r="BQ1297" t="b">
        <v>0</v>
      </c>
      <c r="BR1297" s="7"/>
      <c r="BS1297" s="7" t="s">
        <v>13</v>
      </c>
      <c r="BT1297" t="b">
        <v>0</v>
      </c>
      <c r="BU1297" t="b">
        <v>0</v>
      </c>
      <c r="BV1297">
        <v>1294</v>
      </c>
      <c r="BW1297">
        <v>1</v>
      </c>
      <c r="CA1297">
        <v>3</v>
      </c>
      <c r="CC1297" s="1"/>
      <c r="CH1297" s="7">
        <v>3</v>
      </c>
      <c r="CI1297" s="7">
        <v>7</v>
      </c>
      <c r="CJ1297" s="7">
        <v>0</v>
      </c>
      <c r="CK1297" s="7">
        <v>4</v>
      </c>
      <c r="CL1297" s="7">
        <v>14</v>
      </c>
      <c r="CM1297" s="7">
        <v>1</v>
      </c>
      <c r="CN1297" s="7">
        <v>14</v>
      </c>
      <c r="CO1297" s="7">
        <v>-43375</v>
      </c>
      <c r="CP1297" s="7">
        <v>43388</v>
      </c>
      <c r="CQ1297" s="7">
        <v>15</v>
      </c>
      <c r="CR1297" s="27">
        <v>2018</v>
      </c>
      <c r="CS1297" s="27">
        <v>9</v>
      </c>
      <c r="CT1297" s="27">
        <v>10</v>
      </c>
      <c r="CU1297" s="27">
        <v>1</v>
      </c>
      <c r="CV1297" s="27">
        <v>37</v>
      </c>
      <c r="CW1297" s="27" t="s">
        <v>18858</v>
      </c>
      <c r="CX1297" s="27" t="s">
        <v>24167</v>
      </c>
      <c r="CY1297" s="27" t="s">
        <v>18858</v>
      </c>
      <c r="CZ1297" s="27" t="s">
        <v>24318</v>
      </c>
      <c r="DA1297" s="27" t="s">
        <v>24319</v>
      </c>
      <c r="DB1297" s="27" t="s">
        <v>18773</v>
      </c>
      <c r="DC1297" s="27">
        <v>1</v>
      </c>
      <c r="DD1297" s="27">
        <v>90</v>
      </c>
    </row>
    <row r="1298" spans="1:108" customFormat="1" hidden="1" x14ac:dyDescent="0.25">
      <c r="A1298" s="7" t="s">
        <v>18320</v>
      </c>
      <c r="B1298" s="12">
        <v>43375</v>
      </c>
      <c r="C1298" s="7" t="s">
        <v>75</v>
      </c>
      <c r="D1298" s="7" t="s">
        <v>739</v>
      </c>
      <c r="E1298" s="7" t="s">
        <v>41</v>
      </c>
      <c r="F1298" t="s">
        <v>7660</v>
      </c>
      <c r="J1298" t="s">
        <v>22246</v>
      </c>
      <c r="K1298" s="1">
        <v>38656</v>
      </c>
      <c r="L1298" s="7" t="s">
        <v>18321</v>
      </c>
      <c r="M1298" s="7">
        <v>12</v>
      </c>
      <c r="N1298" s="7"/>
      <c r="O1298" s="7" t="s">
        <v>1011</v>
      </c>
      <c r="P1298" t="s">
        <v>22247</v>
      </c>
      <c r="Q1298" s="12">
        <v>43355</v>
      </c>
      <c r="R1298" s="12">
        <v>43355</v>
      </c>
      <c r="T1298" s="1"/>
      <c r="W1298" t="s">
        <v>75</v>
      </c>
      <c r="X1298" t="s">
        <v>17</v>
      </c>
      <c r="Y1298" t="s">
        <v>75</v>
      </c>
      <c r="Z1298" s="1">
        <v>43348</v>
      </c>
      <c r="AA1298" t="s">
        <v>17</v>
      </c>
      <c r="AB1298" t="s">
        <v>75</v>
      </c>
      <c r="AC1298" s="12">
        <v>43339</v>
      </c>
      <c r="AD1298" t="s">
        <v>337</v>
      </c>
      <c r="AE1298" t="s">
        <v>75</v>
      </c>
      <c r="AF1298" s="7" t="s">
        <v>17</v>
      </c>
      <c r="AG1298" t="s">
        <v>75</v>
      </c>
      <c r="AH1298" t="s">
        <v>75</v>
      </c>
      <c r="AI1298" s="7">
        <v>3</v>
      </c>
      <c r="AJ1298" s="1">
        <v>38657</v>
      </c>
      <c r="AK1298" s="1">
        <v>38777</v>
      </c>
      <c r="AL1298" s="1"/>
      <c r="AM1298" s="1">
        <v>38721</v>
      </c>
      <c r="AN1298" s="1">
        <v>38810</v>
      </c>
      <c r="AO1298" s="1"/>
      <c r="AP1298" s="12">
        <v>43355</v>
      </c>
      <c r="AQ1298" s="12">
        <v>43356</v>
      </c>
      <c r="AR1298" s="12">
        <v>43374</v>
      </c>
      <c r="AS1298" t="s">
        <v>75</v>
      </c>
      <c r="AT1298" s="1">
        <v>43388</v>
      </c>
      <c r="AU1298" s="1">
        <v>43375</v>
      </c>
      <c r="AV1298" s="7" t="s">
        <v>18</v>
      </c>
      <c r="AZ1298" s="1">
        <v>43388</v>
      </c>
      <c r="BA1298" s="1"/>
      <c r="BH1298" s="1"/>
      <c r="BI1298" s="1"/>
      <c r="BO1298" s="12"/>
      <c r="BP1298" t="b">
        <v>0</v>
      </c>
      <c r="BQ1298" t="b">
        <v>0</v>
      </c>
      <c r="BR1298" s="7"/>
      <c r="BS1298" s="7" t="s">
        <v>13</v>
      </c>
      <c r="BT1298" t="b">
        <v>0</v>
      </c>
      <c r="BU1298" t="b">
        <v>0</v>
      </c>
      <c r="BV1298">
        <v>1295</v>
      </c>
      <c r="BW1298">
        <v>1</v>
      </c>
      <c r="CC1298" s="1"/>
      <c r="CH1298" s="7">
        <v>16</v>
      </c>
      <c r="CI1298" s="7">
        <v>17</v>
      </c>
      <c r="CJ1298" s="7">
        <v>0</v>
      </c>
      <c r="CK1298" s="7">
        <v>1</v>
      </c>
      <c r="CL1298" s="7">
        <v>18</v>
      </c>
      <c r="CM1298" s="7">
        <v>1</v>
      </c>
      <c r="CN1298" s="7">
        <v>14</v>
      </c>
      <c r="CO1298" s="7">
        <v>-43375</v>
      </c>
      <c r="CP1298" s="7">
        <v>43388</v>
      </c>
      <c r="CQ1298" s="7">
        <v>19</v>
      </c>
      <c r="CR1298" s="27">
        <v>2018</v>
      </c>
      <c r="CS1298" s="27">
        <v>8</v>
      </c>
      <c r="CT1298" s="27">
        <v>10</v>
      </c>
      <c r="CU1298" s="27">
        <v>1</v>
      </c>
      <c r="CV1298" s="27">
        <v>35</v>
      </c>
      <c r="CW1298" s="27" t="s">
        <v>18857</v>
      </c>
      <c r="CX1298" s="27" t="s">
        <v>24167</v>
      </c>
      <c r="CY1298" s="27" t="s">
        <v>18857</v>
      </c>
      <c r="CZ1298" s="27" t="s">
        <v>24318</v>
      </c>
      <c r="DA1298" s="27" t="s">
        <v>24319</v>
      </c>
      <c r="DB1298" s="27" t="s">
        <v>18773</v>
      </c>
      <c r="DC1298" s="27">
        <v>2</v>
      </c>
      <c r="DD1298" s="27">
        <v>90</v>
      </c>
    </row>
    <row r="1299" spans="1:108" customFormat="1" hidden="1" x14ac:dyDescent="0.25">
      <c r="A1299" s="7" t="s">
        <v>18450</v>
      </c>
      <c r="B1299" s="12">
        <v>43375</v>
      </c>
      <c r="C1299" s="7" t="s">
        <v>75</v>
      </c>
      <c r="D1299" s="7" t="s">
        <v>50</v>
      </c>
      <c r="E1299" s="7" t="s">
        <v>41</v>
      </c>
      <c r="F1299" t="s">
        <v>22248</v>
      </c>
      <c r="J1299" t="s">
        <v>22249</v>
      </c>
      <c r="K1299" s="1">
        <v>41899</v>
      </c>
      <c r="L1299" s="7" t="s">
        <v>18451</v>
      </c>
      <c r="M1299" s="7">
        <v>3</v>
      </c>
      <c r="N1299" s="7">
        <v>11</v>
      </c>
      <c r="O1299" s="7" t="s">
        <v>979</v>
      </c>
      <c r="P1299" t="s">
        <v>22250</v>
      </c>
      <c r="Q1299" s="12">
        <v>43343</v>
      </c>
      <c r="R1299" s="12">
        <v>43343</v>
      </c>
      <c r="T1299" s="1"/>
      <c r="W1299" t="s">
        <v>75</v>
      </c>
      <c r="X1299" t="s">
        <v>17</v>
      </c>
      <c r="Y1299" t="s">
        <v>17</v>
      </c>
      <c r="Z1299" s="1"/>
      <c r="AA1299" t="s">
        <v>17</v>
      </c>
      <c r="AB1299" t="s">
        <v>75</v>
      </c>
      <c r="AC1299" s="12">
        <v>43330</v>
      </c>
      <c r="AD1299" t="s">
        <v>75</v>
      </c>
      <c r="AE1299" t="s">
        <v>75</v>
      </c>
      <c r="AF1299" s="7" t="s">
        <v>17</v>
      </c>
      <c r="AG1299" t="s">
        <v>75</v>
      </c>
      <c r="AH1299" t="s">
        <v>75</v>
      </c>
      <c r="AI1299" s="7">
        <v>3</v>
      </c>
      <c r="AJ1299" s="1">
        <v>41899</v>
      </c>
      <c r="AK1299" s="1">
        <v>41993</v>
      </c>
      <c r="AL1299" s="1"/>
      <c r="AM1299" s="1">
        <v>41962</v>
      </c>
      <c r="AN1299" s="1">
        <v>42021</v>
      </c>
      <c r="AO1299" s="1"/>
      <c r="AP1299" s="12">
        <v>43343</v>
      </c>
      <c r="AQ1299" s="12">
        <v>43344</v>
      </c>
      <c r="AR1299" s="12">
        <v>43374</v>
      </c>
      <c r="AS1299" t="s">
        <v>75</v>
      </c>
      <c r="AT1299" s="1">
        <v>43388</v>
      </c>
      <c r="AU1299" s="1">
        <v>43375</v>
      </c>
      <c r="AV1299" s="7" t="s">
        <v>18</v>
      </c>
      <c r="AZ1299" s="1">
        <v>43388</v>
      </c>
      <c r="BA1299" s="1"/>
      <c r="BH1299" s="1"/>
      <c r="BI1299" s="1"/>
      <c r="BO1299" s="12"/>
      <c r="BP1299" t="b">
        <v>0</v>
      </c>
      <c r="BQ1299" t="b">
        <v>0</v>
      </c>
      <c r="BR1299" s="7"/>
      <c r="BS1299" s="7" t="s">
        <v>13</v>
      </c>
      <c r="BT1299" t="b">
        <v>0</v>
      </c>
      <c r="BU1299" t="b">
        <v>0</v>
      </c>
      <c r="BV1299">
        <v>1296</v>
      </c>
      <c r="BW1299">
        <v>1</v>
      </c>
      <c r="CC1299" s="1"/>
      <c r="CH1299" s="7">
        <v>13</v>
      </c>
      <c r="CI1299" s="7">
        <v>14</v>
      </c>
      <c r="CJ1299" s="7">
        <v>0</v>
      </c>
      <c r="CK1299" s="7">
        <v>1</v>
      </c>
      <c r="CL1299" s="7">
        <v>30</v>
      </c>
      <c r="CM1299" s="7">
        <v>1</v>
      </c>
      <c r="CN1299" s="7">
        <v>14</v>
      </c>
      <c r="CO1299" s="7">
        <v>-43375</v>
      </c>
      <c r="CP1299" s="7">
        <v>43388</v>
      </c>
      <c r="CQ1299" s="7">
        <v>31</v>
      </c>
      <c r="CR1299" s="27">
        <v>2018</v>
      </c>
      <c r="CS1299" s="27">
        <v>8</v>
      </c>
      <c r="CT1299" s="27">
        <v>10</v>
      </c>
      <c r="CU1299" s="27">
        <v>1</v>
      </c>
      <c r="CV1299" s="27">
        <v>33</v>
      </c>
      <c r="CW1299" s="27" t="s">
        <v>24451</v>
      </c>
      <c r="CX1299" s="27" t="s">
        <v>24168</v>
      </c>
      <c r="CY1299" s="27" t="s">
        <v>18858</v>
      </c>
      <c r="CZ1299" s="27" t="s">
        <v>24318</v>
      </c>
      <c r="DA1299" s="27" t="s">
        <v>24319</v>
      </c>
      <c r="DB1299" s="27" t="s">
        <v>18773</v>
      </c>
      <c r="DC1299" s="27">
        <v>1</v>
      </c>
      <c r="DD1299" s="27">
        <v>90</v>
      </c>
    </row>
    <row r="1300" spans="1:108" customFormat="1" hidden="1" x14ac:dyDescent="0.25">
      <c r="A1300" s="7" t="s">
        <v>18452</v>
      </c>
      <c r="B1300" s="12">
        <v>43375</v>
      </c>
      <c r="C1300" s="7" t="s">
        <v>75</v>
      </c>
      <c r="D1300" s="7" t="s">
        <v>449</v>
      </c>
      <c r="E1300" s="7" t="s">
        <v>35</v>
      </c>
      <c r="F1300" t="s">
        <v>1731</v>
      </c>
      <c r="J1300" t="s">
        <v>22251</v>
      </c>
      <c r="K1300" s="1">
        <v>43176</v>
      </c>
      <c r="L1300" s="7" t="s">
        <v>18453</v>
      </c>
      <c r="M1300" s="7">
        <v>0</v>
      </c>
      <c r="N1300" s="7"/>
      <c r="O1300" s="7" t="s">
        <v>979</v>
      </c>
      <c r="P1300" t="s">
        <v>22252</v>
      </c>
      <c r="Q1300" s="12">
        <v>43346</v>
      </c>
      <c r="R1300" s="12">
        <v>43346</v>
      </c>
      <c r="T1300" s="1"/>
      <c r="W1300" t="s">
        <v>75</v>
      </c>
      <c r="X1300" t="s">
        <v>17</v>
      </c>
      <c r="Y1300" t="s">
        <v>75</v>
      </c>
      <c r="Z1300" s="1">
        <v>43346</v>
      </c>
      <c r="AA1300" t="s">
        <v>17</v>
      </c>
      <c r="AB1300" t="s">
        <v>75</v>
      </c>
      <c r="AC1300" s="12">
        <v>43340</v>
      </c>
      <c r="AD1300" t="s">
        <v>75</v>
      </c>
      <c r="AE1300" t="s">
        <v>75</v>
      </c>
      <c r="AF1300" s="7" t="s">
        <v>17</v>
      </c>
      <c r="AG1300" t="s">
        <v>75</v>
      </c>
      <c r="AH1300" t="s">
        <v>75</v>
      </c>
      <c r="AI1300" s="7">
        <v>0</v>
      </c>
      <c r="AJ1300" s="1"/>
      <c r="AK1300" s="1"/>
      <c r="AL1300" s="1"/>
      <c r="AM1300" s="1"/>
      <c r="AN1300" s="1"/>
      <c r="AO1300" s="1"/>
      <c r="AP1300" s="12">
        <v>43347</v>
      </c>
      <c r="AQ1300" s="12">
        <v>43348</v>
      </c>
      <c r="AR1300" s="12">
        <v>43374</v>
      </c>
      <c r="AS1300" t="s">
        <v>75</v>
      </c>
      <c r="AT1300" s="1">
        <v>43384</v>
      </c>
      <c r="AU1300" s="1">
        <v>43375</v>
      </c>
      <c r="AV1300" s="7" t="s">
        <v>23</v>
      </c>
      <c r="AZ1300" s="1">
        <v>43384</v>
      </c>
      <c r="BA1300" s="1">
        <v>43388</v>
      </c>
      <c r="BB1300" t="s">
        <v>17</v>
      </c>
      <c r="BC1300" t="s">
        <v>17</v>
      </c>
      <c r="BD1300" t="s">
        <v>17</v>
      </c>
      <c r="BE1300" t="s">
        <v>75</v>
      </c>
      <c r="BF1300" t="s">
        <v>17</v>
      </c>
      <c r="BG1300" t="s">
        <v>75</v>
      </c>
      <c r="BH1300" s="1">
        <v>43388</v>
      </c>
      <c r="BI1300" s="1"/>
      <c r="BJ1300" t="s">
        <v>17</v>
      </c>
      <c r="BK1300" t="s">
        <v>17</v>
      </c>
      <c r="BL1300" t="s">
        <v>17</v>
      </c>
      <c r="BM1300" t="s">
        <v>1004</v>
      </c>
      <c r="BN1300" t="s">
        <v>17</v>
      </c>
      <c r="BO1300" s="12"/>
      <c r="BP1300" t="b">
        <v>0</v>
      </c>
      <c r="BQ1300" t="b">
        <v>0</v>
      </c>
      <c r="BR1300" s="7"/>
      <c r="BS1300" s="7" t="s">
        <v>13</v>
      </c>
      <c r="BT1300" t="b">
        <v>0</v>
      </c>
      <c r="BU1300" t="b">
        <v>0</v>
      </c>
      <c r="BV1300">
        <v>1297</v>
      </c>
      <c r="BW1300">
        <v>1</v>
      </c>
      <c r="CC1300" s="1"/>
      <c r="CH1300" s="7">
        <v>6</v>
      </c>
      <c r="CI1300" s="7">
        <v>8</v>
      </c>
      <c r="CJ1300" s="7">
        <v>0</v>
      </c>
      <c r="CK1300" s="7">
        <v>2</v>
      </c>
      <c r="CL1300" s="7">
        <v>26</v>
      </c>
      <c r="CM1300" s="7">
        <v>1</v>
      </c>
      <c r="CN1300" s="7">
        <v>10</v>
      </c>
      <c r="CO1300" s="7">
        <v>-43375</v>
      </c>
      <c r="CP1300" s="7">
        <v>43384</v>
      </c>
      <c r="CQ1300" s="7">
        <v>27</v>
      </c>
      <c r="CR1300" s="27">
        <v>2018</v>
      </c>
      <c r="CS1300" s="27">
        <v>8</v>
      </c>
      <c r="CT1300" s="27">
        <v>10</v>
      </c>
      <c r="CU1300" s="27">
        <v>1</v>
      </c>
      <c r="CV1300" s="27">
        <v>35</v>
      </c>
      <c r="CW1300" s="27" t="s">
        <v>18858</v>
      </c>
      <c r="CX1300" s="27" t="s">
        <v>24167</v>
      </c>
      <c r="CY1300" s="27" t="s">
        <v>18858</v>
      </c>
      <c r="CZ1300" s="27" t="s">
        <v>24318</v>
      </c>
      <c r="DA1300" s="27" t="s">
        <v>24319</v>
      </c>
      <c r="DB1300" s="27" t="s">
        <v>18772</v>
      </c>
      <c r="DC1300" s="27">
        <v>1</v>
      </c>
      <c r="DD1300" s="27">
        <v>90</v>
      </c>
    </row>
    <row r="1301" spans="1:108" customFormat="1" hidden="1" x14ac:dyDescent="0.25">
      <c r="A1301" s="7" t="s">
        <v>18454</v>
      </c>
      <c r="B1301" s="12">
        <v>43375</v>
      </c>
      <c r="C1301" s="7" t="s">
        <v>75</v>
      </c>
      <c r="D1301" s="7" t="s">
        <v>1053</v>
      </c>
      <c r="E1301" s="7" t="s">
        <v>35</v>
      </c>
      <c r="F1301" t="s">
        <v>22253</v>
      </c>
      <c r="J1301" t="s">
        <v>22254</v>
      </c>
      <c r="K1301" s="1">
        <v>41894</v>
      </c>
      <c r="L1301" s="7" t="s">
        <v>18455</v>
      </c>
      <c r="M1301" s="7">
        <v>3</v>
      </c>
      <c r="N1301" s="7">
        <v>3</v>
      </c>
      <c r="O1301" s="7" t="s">
        <v>979</v>
      </c>
      <c r="P1301" t="s">
        <v>10294</v>
      </c>
      <c r="Q1301" s="12">
        <v>43357</v>
      </c>
      <c r="R1301" s="12">
        <v>43357</v>
      </c>
      <c r="T1301" s="1"/>
      <c r="W1301" t="s">
        <v>75</v>
      </c>
      <c r="X1301" t="s">
        <v>17</v>
      </c>
      <c r="Y1301" t="s">
        <v>17</v>
      </c>
      <c r="Z1301" s="1"/>
      <c r="AA1301" t="s">
        <v>17</v>
      </c>
      <c r="AB1301" t="s">
        <v>75</v>
      </c>
      <c r="AC1301" s="12">
        <v>43325</v>
      </c>
      <c r="AD1301" t="s">
        <v>75</v>
      </c>
      <c r="AE1301" t="s">
        <v>75</v>
      </c>
      <c r="AF1301" s="7" t="s">
        <v>17</v>
      </c>
      <c r="AG1301" t="s">
        <v>75</v>
      </c>
      <c r="AH1301" t="s">
        <v>75</v>
      </c>
      <c r="AI1301" s="7">
        <v>3</v>
      </c>
      <c r="AJ1301" s="1">
        <v>41894</v>
      </c>
      <c r="AK1301" s="1">
        <v>42100</v>
      </c>
      <c r="AL1301" s="1"/>
      <c r="AM1301" s="1">
        <v>41967</v>
      </c>
      <c r="AN1301" s="1">
        <v>42145</v>
      </c>
      <c r="AO1301" s="1"/>
      <c r="AP1301" s="12">
        <v>43357</v>
      </c>
      <c r="AQ1301" s="12">
        <v>43358</v>
      </c>
      <c r="AR1301" s="12">
        <v>43374</v>
      </c>
      <c r="AS1301" t="s">
        <v>75</v>
      </c>
      <c r="AT1301" s="1"/>
      <c r="AU1301" s="1">
        <v>43375</v>
      </c>
      <c r="AV1301" s="7"/>
      <c r="AZ1301" s="1"/>
      <c r="BA1301" s="1"/>
      <c r="BH1301" s="1"/>
      <c r="BI1301" s="1"/>
      <c r="BO1301" s="12">
        <v>43553</v>
      </c>
      <c r="BP1301" t="b">
        <v>0</v>
      </c>
      <c r="BQ1301" t="b">
        <v>0</v>
      </c>
      <c r="BR1301" s="7" t="s">
        <v>17</v>
      </c>
      <c r="BS1301" s="7" t="s">
        <v>13</v>
      </c>
      <c r="BT1301" t="b">
        <v>0</v>
      </c>
      <c r="BU1301" t="b">
        <v>0</v>
      </c>
      <c r="BV1301">
        <v>1298</v>
      </c>
      <c r="BW1301">
        <v>1</v>
      </c>
      <c r="CC1301" s="1"/>
      <c r="CH1301" s="7">
        <v>32</v>
      </c>
      <c r="CI1301" s="7">
        <v>33</v>
      </c>
      <c r="CJ1301" s="7">
        <v>0</v>
      </c>
      <c r="CK1301" s="7">
        <v>1</v>
      </c>
      <c r="CL1301" s="7">
        <v>16</v>
      </c>
      <c r="CM1301" s="7">
        <v>1</v>
      </c>
      <c r="CN1301" s="7">
        <v>-43374</v>
      </c>
      <c r="CO1301" s="7">
        <v>-43375</v>
      </c>
      <c r="CP1301" s="7">
        <v>0</v>
      </c>
      <c r="CQ1301" s="7">
        <v>17</v>
      </c>
      <c r="CR1301" s="27">
        <v>2018</v>
      </c>
      <c r="CS1301" s="27">
        <v>8</v>
      </c>
      <c r="CT1301" s="27">
        <v>10</v>
      </c>
      <c r="CU1301" s="27">
        <v>1</v>
      </c>
      <c r="CV1301" s="27">
        <v>33</v>
      </c>
      <c r="CW1301" s="27" t="s">
        <v>18857</v>
      </c>
      <c r="CX1301" s="27" t="s">
        <v>24167</v>
      </c>
      <c r="CY1301" s="27" t="s">
        <v>18857</v>
      </c>
      <c r="CZ1301" s="27" t="s">
        <v>24318</v>
      </c>
      <c r="DA1301" s="27" t="s">
        <v>24325</v>
      </c>
      <c r="DB1301" s="27" t="s">
        <v>18773</v>
      </c>
      <c r="DC1301" s="27">
        <v>2</v>
      </c>
      <c r="DD1301" s="27">
        <v>90</v>
      </c>
    </row>
    <row r="1302" spans="1:108" customFormat="1" hidden="1" x14ac:dyDescent="0.25">
      <c r="A1302" s="7" t="s">
        <v>18456</v>
      </c>
      <c r="B1302" s="12">
        <v>43375</v>
      </c>
      <c r="C1302" s="7" t="s">
        <v>75</v>
      </c>
      <c r="D1302" s="7" t="s">
        <v>987</v>
      </c>
      <c r="E1302" s="7" t="s">
        <v>35</v>
      </c>
      <c r="F1302" t="s">
        <v>1731</v>
      </c>
      <c r="J1302" t="s">
        <v>22255</v>
      </c>
      <c r="K1302" s="1">
        <v>40598</v>
      </c>
      <c r="L1302" s="7" t="s">
        <v>18457</v>
      </c>
      <c r="M1302" s="7">
        <v>7</v>
      </c>
      <c r="N1302" s="7">
        <v>3</v>
      </c>
      <c r="O1302" s="7" t="s">
        <v>1011</v>
      </c>
      <c r="P1302" t="s">
        <v>22256</v>
      </c>
      <c r="Q1302" s="12">
        <v>43349</v>
      </c>
      <c r="R1302" s="12">
        <v>43349</v>
      </c>
      <c r="T1302" s="1"/>
      <c r="W1302" t="s">
        <v>75</v>
      </c>
      <c r="X1302" t="s">
        <v>75</v>
      </c>
      <c r="Y1302" t="s">
        <v>17</v>
      </c>
      <c r="Z1302" s="1"/>
      <c r="AA1302" t="s">
        <v>75</v>
      </c>
      <c r="AB1302" t="s">
        <v>75</v>
      </c>
      <c r="AC1302" s="12">
        <v>43348</v>
      </c>
      <c r="AD1302" t="s">
        <v>75</v>
      </c>
      <c r="AE1302" t="s">
        <v>75</v>
      </c>
      <c r="AF1302" s="7" t="s">
        <v>17</v>
      </c>
      <c r="AG1302" t="s">
        <v>75</v>
      </c>
      <c r="AH1302" t="s">
        <v>75</v>
      </c>
      <c r="AI1302" s="7">
        <v>3</v>
      </c>
      <c r="AJ1302" s="1">
        <v>40599</v>
      </c>
      <c r="AK1302" s="1">
        <v>40753</v>
      </c>
      <c r="AL1302" s="1"/>
      <c r="AM1302" s="1">
        <v>40661</v>
      </c>
      <c r="AN1302" s="1">
        <v>40843</v>
      </c>
      <c r="AO1302" s="1"/>
      <c r="AP1302" s="12">
        <v>43355</v>
      </c>
      <c r="AQ1302" s="12">
        <v>43356</v>
      </c>
      <c r="AR1302" s="12">
        <v>43374</v>
      </c>
      <c r="AS1302" t="s">
        <v>75</v>
      </c>
      <c r="AT1302" s="1">
        <v>43388</v>
      </c>
      <c r="AU1302" s="1">
        <v>43375</v>
      </c>
      <c r="AV1302" s="7" t="s">
        <v>18</v>
      </c>
      <c r="AZ1302" s="1">
        <v>43388</v>
      </c>
      <c r="BA1302" s="1"/>
      <c r="BH1302" s="1"/>
      <c r="BI1302" s="1"/>
      <c r="BO1302" s="12"/>
      <c r="BP1302" t="b">
        <v>0</v>
      </c>
      <c r="BQ1302" t="b">
        <v>0</v>
      </c>
      <c r="BR1302" s="7"/>
      <c r="BS1302" s="7" t="s">
        <v>13</v>
      </c>
      <c r="BT1302" t="b">
        <v>0</v>
      </c>
      <c r="BU1302" t="b">
        <v>0</v>
      </c>
      <c r="BV1302">
        <v>1299</v>
      </c>
      <c r="BW1302">
        <v>1</v>
      </c>
      <c r="CC1302" s="1"/>
      <c r="CH1302" s="7">
        <v>1</v>
      </c>
      <c r="CI1302" s="7">
        <v>8</v>
      </c>
      <c r="CJ1302" s="7">
        <v>0</v>
      </c>
      <c r="CK1302" s="7">
        <v>7</v>
      </c>
      <c r="CL1302" s="7">
        <v>18</v>
      </c>
      <c r="CM1302" s="7">
        <v>1</v>
      </c>
      <c r="CN1302" s="7">
        <v>14</v>
      </c>
      <c r="CO1302" s="7">
        <v>-43375</v>
      </c>
      <c r="CP1302" s="7">
        <v>43388</v>
      </c>
      <c r="CQ1302" s="7">
        <v>19</v>
      </c>
      <c r="CR1302" s="27">
        <v>2018</v>
      </c>
      <c r="CS1302" s="27">
        <v>9</v>
      </c>
      <c r="CT1302" s="27">
        <v>10</v>
      </c>
      <c r="CU1302" s="27">
        <v>1</v>
      </c>
      <c r="CV1302" s="27">
        <v>36</v>
      </c>
      <c r="CW1302" s="27" t="s">
        <v>18858</v>
      </c>
      <c r="CX1302" s="27" t="s">
        <v>24167</v>
      </c>
      <c r="CY1302" s="27" t="s">
        <v>18858</v>
      </c>
      <c r="CZ1302" s="27" t="s">
        <v>24318</v>
      </c>
      <c r="DA1302" s="27" t="s">
        <v>24319</v>
      </c>
      <c r="DB1302" s="27" t="s">
        <v>18773</v>
      </c>
      <c r="DC1302" s="27">
        <v>1</v>
      </c>
      <c r="DD1302" s="27">
        <v>90</v>
      </c>
    </row>
    <row r="1303" spans="1:108" customFormat="1" hidden="1" x14ac:dyDescent="0.25">
      <c r="A1303" s="7" t="s">
        <v>18401</v>
      </c>
      <c r="B1303" s="12">
        <v>43375</v>
      </c>
      <c r="C1303" s="7" t="s">
        <v>75</v>
      </c>
      <c r="D1303" s="7" t="s">
        <v>12234</v>
      </c>
      <c r="E1303" s="7" t="s">
        <v>9</v>
      </c>
      <c r="F1303" t="s">
        <v>1731</v>
      </c>
      <c r="J1303" t="s">
        <v>22257</v>
      </c>
      <c r="K1303" s="1">
        <v>42827</v>
      </c>
      <c r="L1303" s="7" t="s">
        <v>18402</v>
      </c>
      <c r="M1303" s="7">
        <v>1</v>
      </c>
      <c r="N1303" s="7">
        <v>2</v>
      </c>
      <c r="O1303" s="7" t="s">
        <v>1011</v>
      </c>
      <c r="P1303" t="s">
        <v>22258</v>
      </c>
      <c r="Q1303" s="12">
        <v>43308</v>
      </c>
      <c r="R1303" s="12">
        <v>43308</v>
      </c>
      <c r="T1303" s="1"/>
      <c r="W1303" t="s">
        <v>75</v>
      </c>
      <c r="X1303" t="s">
        <v>17</v>
      </c>
      <c r="Y1303" t="s">
        <v>17</v>
      </c>
      <c r="Z1303" s="1"/>
      <c r="AA1303" t="s">
        <v>17</v>
      </c>
      <c r="AB1303" t="s">
        <v>75</v>
      </c>
      <c r="AC1303" s="12">
        <v>43306</v>
      </c>
      <c r="AD1303" t="s">
        <v>75</v>
      </c>
      <c r="AE1303" t="s">
        <v>75</v>
      </c>
      <c r="AF1303" s="7" t="s">
        <v>17</v>
      </c>
      <c r="AG1303" t="s">
        <v>75</v>
      </c>
      <c r="AH1303" t="s">
        <v>75</v>
      </c>
      <c r="AI1303" s="7">
        <v>3</v>
      </c>
      <c r="AJ1303" s="1">
        <v>42843</v>
      </c>
      <c r="AK1303" s="1">
        <v>42929</v>
      </c>
      <c r="AL1303" s="1"/>
      <c r="AM1303" s="1">
        <v>42892</v>
      </c>
      <c r="AN1303" s="1">
        <v>42961</v>
      </c>
      <c r="AO1303" s="1"/>
      <c r="AP1303" s="12">
        <v>43308</v>
      </c>
      <c r="AQ1303" s="12">
        <v>43309</v>
      </c>
      <c r="AR1303" s="12">
        <v>43374</v>
      </c>
      <c r="AS1303" t="s">
        <v>75</v>
      </c>
      <c r="AT1303" s="1">
        <v>43388</v>
      </c>
      <c r="AU1303" s="1">
        <v>43375</v>
      </c>
      <c r="AV1303" s="7" t="s">
        <v>18</v>
      </c>
      <c r="AZ1303" s="1">
        <v>43388</v>
      </c>
      <c r="BA1303" s="1"/>
      <c r="BH1303" s="1"/>
      <c r="BI1303" s="1"/>
      <c r="BO1303" s="12"/>
      <c r="BP1303" t="b">
        <v>0</v>
      </c>
      <c r="BQ1303" t="b">
        <v>0</v>
      </c>
      <c r="BR1303" s="7"/>
      <c r="BS1303" s="7" t="s">
        <v>13</v>
      </c>
      <c r="BT1303" t="b">
        <v>0</v>
      </c>
      <c r="BU1303" t="b">
        <v>0</v>
      </c>
      <c r="BV1303">
        <v>1300</v>
      </c>
      <c r="BW1303">
        <v>1</v>
      </c>
      <c r="CC1303" s="1"/>
      <c r="CH1303" s="7">
        <v>2</v>
      </c>
      <c r="CI1303" s="7">
        <v>3</v>
      </c>
      <c r="CJ1303" s="7">
        <v>0</v>
      </c>
      <c r="CK1303" s="7">
        <v>1</v>
      </c>
      <c r="CL1303" s="7">
        <v>65</v>
      </c>
      <c r="CM1303" s="7">
        <v>1</v>
      </c>
      <c r="CN1303" s="7">
        <v>14</v>
      </c>
      <c r="CO1303" s="7">
        <v>-43375</v>
      </c>
      <c r="CP1303" s="7">
        <v>43388</v>
      </c>
      <c r="CQ1303" s="7">
        <v>66</v>
      </c>
      <c r="CR1303" s="27">
        <v>2018</v>
      </c>
      <c r="CS1303" s="27">
        <v>7</v>
      </c>
      <c r="CT1303" s="27">
        <v>10</v>
      </c>
      <c r="CU1303" s="27">
        <v>1</v>
      </c>
      <c r="CV1303" s="27">
        <v>30</v>
      </c>
      <c r="CW1303" s="27" t="s">
        <v>18858</v>
      </c>
      <c r="CX1303" s="27" t="s">
        <v>24168</v>
      </c>
      <c r="CY1303" s="27" t="s">
        <v>18858</v>
      </c>
      <c r="CZ1303" s="27" t="s">
        <v>24318</v>
      </c>
      <c r="DA1303" s="27" t="s">
        <v>24319</v>
      </c>
      <c r="DB1303" s="27" t="s">
        <v>18773</v>
      </c>
      <c r="DC1303" s="27">
        <v>1</v>
      </c>
      <c r="DD1303" s="27">
        <v>90</v>
      </c>
    </row>
    <row r="1304" spans="1:108" customFormat="1" hidden="1" x14ac:dyDescent="0.25">
      <c r="A1304" s="7" t="s">
        <v>18403</v>
      </c>
      <c r="B1304" s="12">
        <v>43375</v>
      </c>
      <c r="C1304" s="7" t="s">
        <v>75</v>
      </c>
      <c r="D1304" s="7" t="s">
        <v>1470</v>
      </c>
      <c r="E1304" s="7" t="s">
        <v>9</v>
      </c>
      <c r="F1304" t="s">
        <v>1467</v>
      </c>
      <c r="J1304" t="s">
        <v>22259</v>
      </c>
      <c r="K1304" s="1">
        <v>42243</v>
      </c>
      <c r="L1304" s="7" t="s">
        <v>18404</v>
      </c>
      <c r="M1304" s="7">
        <v>3</v>
      </c>
      <c r="N1304" s="7">
        <v>4</v>
      </c>
      <c r="O1304" s="7" t="s">
        <v>1011</v>
      </c>
      <c r="P1304" t="s">
        <v>9903</v>
      </c>
      <c r="Q1304" s="12">
        <v>43353</v>
      </c>
      <c r="R1304" s="12">
        <v>43353</v>
      </c>
      <c r="T1304" s="1"/>
      <c r="W1304" t="s">
        <v>75</v>
      </c>
      <c r="X1304" t="s">
        <v>17</v>
      </c>
      <c r="Y1304" t="s">
        <v>17</v>
      </c>
      <c r="Z1304" s="1"/>
      <c r="AA1304" t="s">
        <v>17</v>
      </c>
      <c r="AB1304" t="s">
        <v>75</v>
      </c>
      <c r="AC1304" s="12">
        <v>43346</v>
      </c>
      <c r="AD1304" t="s">
        <v>75</v>
      </c>
      <c r="AE1304" t="s">
        <v>75</v>
      </c>
      <c r="AF1304" s="7" t="s">
        <v>17</v>
      </c>
      <c r="AG1304" t="s">
        <v>75</v>
      </c>
      <c r="AH1304" t="s">
        <v>75</v>
      </c>
      <c r="AI1304" s="7">
        <v>0</v>
      </c>
      <c r="AJ1304" s="1"/>
      <c r="AK1304" s="1"/>
      <c r="AL1304" s="1"/>
      <c r="AM1304" s="1"/>
      <c r="AN1304" s="1"/>
      <c r="AO1304" s="1"/>
      <c r="AP1304" s="12">
        <v>43356</v>
      </c>
      <c r="AQ1304" s="12">
        <v>43357</v>
      </c>
      <c r="AR1304" s="12">
        <v>43374</v>
      </c>
      <c r="AS1304" t="s">
        <v>75</v>
      </c>
      <c r="AT1304" s="1">
        <v>43388</v>
      </c>
      <c r="AU1304" s="1">
        <v>43375</v>
      </c>
      <c r="AV1304" s="7" t="s">
        <v>18</v>
      </c>
      <c r="AZ1304" s="1">
        <v>43388</v>
      </c>
      <c r="BA1304" s="1"/>
      <c r="BH1304" s="1"/>
      <c r="BI1304" s="1"/>
      <c r="BO1304" s="12"/>
      <c r="BP1304" t="b">
        <v>0</v>
      </c>
      <c r="BQ1304" t="b">
        <v>0</v>
      </c>
      <c r="BR1304" s="7"/>
      <c r="BS1304" s="7" t="s">
        <v>13</v>
      </c>
      <c r="BT1304" t="b">
        <v>0</v>
      </c>
      <c r="BU1304" t="b">
        <v>0</v>
      </c>
      <c r="BV1304">
        <v>1301</v>
      </c>
      <c r="BW1304">
        <v>1</v>
      </c>
      <c r="CC1304" s="1"/>
      <c r="CH1304" s="7">
        <v>7</v>
      </c>
      <c r="CI1304" s="7">
        <v>11</v>
      </c>
      <c r="CJ1304" s="7">
        <v>0</v>
      </c>
      <c r="CK1304" s="7">
        <v>4</v>
      </c>
      <c r="CL1304" s="7">
        <v>17</v>
      </c>
      <c r="CM1304" s="7">
        <v>1</v>
      </c>
      <c r="CN1304" s="7">
        <v>14</v>
      </c>
      <c r="CO1304" s="7">
        <v>-43375</v>
      </c>
      <c r="CP1304" s="7">
        <v>43388</v>
      </c>
      <c r="CQ1304" s="7">
        <v>18</v>
      </c>
      <c r="CR1304" s="27">
        <v>2018</v>
      </c>
      <c r="CS1304" s="27">
        <v>9</v>
      </c>
      <c r="CT1304" s="27">
        <v>10</v>
      </c>
      <c r="CU1304" s="27">
        <v>1</v>
      </c>
      <c r="CV1304" s="27">
        <v>36</v>
      </c>
      <c r="CW1304" s="27" t="s">
        <v>18858</v>
      </c>
      <c r="CX1304" s="27" t="s">
        <v>24167</v>
      </c>
      <c r="CY1304" s="27" t="s">
        <v>18858</v>
      </c>
      <c r="CZ1304" s="27" t="s">
        <v>24318</v>
      </c>
      <c r="DA1304" s="27" t="s">
        <v>24319</v>
      </c>
      <c r="DB1304" s="27" t="s">
        <v>18772</v>
      </c>
      <c r="DC1304" s="27">
        <v>1</v>
      </c>
      <c r="DD1304" s="27">
        <v>90</v>
      </c>
    </row>
    <row r="1305" spans="1:108" customFormat="1" hidden="1" x14ac:dyDescent="0.25">
      <c r="A1305" s="7" t="s">
        <v>18405</v>
      </c>
      <c r="B1305" s="12">
        <v>43375</v>
      </c>
      <c r="C1305" s="7" t="s">
        <v>75</v>
      </c>
      <c r="D1305" s="7" t="s">
        <v>16739</v>
      </c>
      <c r="E1305" s="7" t="s">
        <v>9</v>
      </c>
      <c r="F1305" t="s">
        <v>22260</v>
      </c>
      <c r="J1305" t="s">
        <v>22261</v>
      </c>
      <c r="K1305" s="1">
        <v>42980</v>
      </c>
      <c r="L1305" s="7" t="s">
        <v>18406</v>
      </c>
      <c r="M1305" s="7">
        <v>1</v>
      </c>
      <c r="N1305" s="7"/>
      <c r="O1305" s="7" t="s">
        <v>1011</v>
      </c>
      <c r="P1305" t="s">
        <v>22262</v>
      </c>
      <c r="Q1305" s="12">
        <v>43347</v>
      </c>
      <c r="R1305" s="12">
        <v>43347</v>
      </c>
      <c r="T1305" s="1"/>
      <c r="W1305" t="s">
        <v>17</v>
      </c>
      <c r="X1305" t="s">
        <v>75</v>
      </c>
      <c r="Y1305" t="s">
        <v>17</v>
      </c>
      <c r="Z1305" s="1"/>
      <c r="AA1305" t="s">
        <v>75</v>
      </c>
      <c r="AB1305" t="s">
        <v>17</v>
      </c>
      <c r="AC1305" s="12">
        <v>43346</v>
      </c>
      <c r="AD1305" t="s">
        <v>75</v>
      </c>
      <c r="AE1305" t="s">
        <v>17</v>
      </c>
      <c r="AF1305" s="7" t="s">
        <v>17</v>
      </c>
      <c r="AG1305" t="s">
        <v>75</v>
      </c>
      <c r="AH1305" t="s">
        <v>75</v>
      </c>
      <c r="AI1305" s="7">
        <v>3</v>
      </c>
      <c r="AJ1305" s="1">
        <v>42982</v>
      </c>
      <c r="AK1305" s="1">
        <v>43070</v>
      </c>
      <c r="AL1305" s="1"/>
      <c r="AM1305" s="1">
        <v>43035</v>
      </c>
      <c r="AN1305" s="1">
        <v>43322</v>
      </c>
      <c r="AO1305" s="1"/>
      <c r="AP1305" s="12">
        <v>43350</v>
      </c>
      <c r="AQ1305" s="12">
        <v>43351</v>
      </c>
      <c r="AR1305" s="12">
        <v>43374</v>
      </c>
      <c r="AS1305" t="s">
        <v>75</v>
      </c>
      <c r="AT1305" s="1">
        <v>43388</v>
      </c>
      <c r="AU1305" s="1">
        <v>43375</v>
      </c>
      <c r="AV1305" s="7" t="s">
        <v>18</v>
      </c>
      <c r="AZ1305" s="1">
        <v>43388</v>
      </c>
      <c r="BA1305" s="1"/>
      <c r="BH1305" s="1"/>
      <c r="BI1305" s="1"/>
      <c r="BO1305" s="12"/>
      <c r="BP1305" t="b">
        <v>0</v>
      </c>
      <c r="BQ1305" t="b">
        <v>0</v>
      </c>
      <c r="BR1305" s="7"/>
      <c r="BS1305" s="7" t="s">
        <v>13</v>
      </c>
      <c r="BT1305" t="b">
        <v>0</v>
      </c>
      <c r="BU1305" t="b">
        <v>0</v>
      </c>
      <c r="BV1305">
        <v>1302</v>
      </c>
      <c r="BW1305">
        <v>1</v>
      </c>
      <c r="CC1305" s="1"/>
      <c r="CH1305" s="7">
        <v>1</v>
      </c>
      <c r="CI1305" s="7">
        <v>5</v>
      </c>
      <c r="CJ1305" s="7">
        <v>0</v>
      </c>
      <c r="CK1305" s="7">
        <v>4</v>
      </c>
      <c r="CL1305" s="7">
        <v>23</v>
      </c>
      <c r="CM1305" s="7">
        <v>1</v>
      </c>
      <c r="CN1305" s="7">
        <v>14</v>
      </c>
      <c r="CO1305" s="7">
        <v>-43375</v>
      </c>
      <c r="CP1305" s="7">
        <v>43388</v>
      </c>
      <c r="CQ1305" s="7">
        <v>24</v>
      </c>
      <c r="CR1305" s="27">
        <v>2018</v>
      </c>
      <c r="CS1305" s="27">
        <v>9</v>
      </c>
      <c r="CT1305" s="27">
        <v>10</v>
      </c>
      <c r="CU1305" s="27">
        <v>1</v>
      </c>
      <c r="CV1305" s="27">
        <v>36</v>
      </c>
      <c r="CW1305" s="27" t="s">
        <v>18858</v>
      </c>
      <c r="CX1305" s="27" t="s">
        <v>24167</v>
      </c>
      <c r="CY1305" s="27" t="s">
        <v>18858</v>
      </c>
      <c r="CZ1305" s="27" t="s">
        <v>24318</v>
      </c>
      <c r="DA1305" s="27" t="s">
        <v>24319</v>
      </c>
      <c r="DB1305" s="27" t="s">
        <v>18773</v>
      </c>
      <c r="DC1305" s="27">
        <v>1</v>
      </c>
      <c r="DD1305" s="27">
        <v>90</v>
      </c>
    </row>
    <row r="1306" spans="1:108" customFormat="1" hidden="1" x14ac:dyDescent="0.25">
      <c r="A1306" s="7" t="s">
        <v>18407</v>
      </c>
      <c r="B1306" s="12">
        <v>43375</v>
      </c>
      <c r="C1306" s="7" t="s">
        <v>75</v>
      </c>
      <c r="D1306" s="7" t="s">
        <v>162</v>
      </c>
      <c r="E1306" s="7" t="s">
        <v>73</v>
      </c>
      <c r="F1306" t="s">
        <v>9225</v>
      </c>
      <c r="J1306" t="s">
        <v>22263</v>
      </c>
      <c r="K1306" s="1">
        <v>38190</v>
      </c>
      <c r="L1306" s="7" t="s">
        <v>18408</v>
      </c>
      <c r="M1306" s="7">
        <v>14</v>
      </c>
      <c r="N1306" s="7"/>
      <c r="O1306" s="7" t="s">
        <v>1011</v>
      </c>
      <c r="Q1306" s="12">
        <v>43357</v>
      </c>
      <c r="R1306" s="12">
        <v>43357</v>
      </c>
      <c r="T1306" s="1"/>
      <c r="W1306" t="s">
        <v>75</v>
      </c>
      <c r="X1306" t="s">
        <v>17</v>
      </c>
      <c r="Y1306" t="s">
        <v>17</v>
      </c>
      <c r="Z1306" s="1"/>
      <c r="AB1306" t="s">
        <v>75</v>
      </c>
      <c r="AC1306" s="12">
        <v>43353</v>
      </c>
      <c r="AD1306" t="s">
        <v>75</v>
      </c>
      <c r="AE1306" t="s">
        <v>75</v>
      </c>
      <c r="AF1306" s="7" t="s">
        <v>17</v>
      </c>
      <c r="AG1306" t="s">
        <v>75</v>
      </c>
      <c r="AH1306" t="s">
        <v>75</v>
      </c>
      <c r="AI1306" s="7">
        <v>3</v>
      </c>
      <c r="AJ1306" s="1">
        <v>38161</v>
      </c>
      <c r="AK1306" s="1">
        <v>38248</v>
      </c>
      <c r="AL1306" s="1"/>
      <c r="AM1306" s="1">
        <v>38214</v>
      </c>
      <c r="AN1306" s="1">
        <v>38331</v>
      </c>
      <c r="AO1306" s="1"/>
      <c r="AP1306" s="12">
        <v>43358</v>
      </c>
      <c r="AQ1306" s="12">
        <v>43359</v>
      </c>
      <c r="AR1306" s="12">
        <v>43374</v>
      </c>
      <c r="AS1306" t="s">
        <v>75</v>
      </c>
      <c r="AT1306" s="1">
        <v>43388</v>
      </c>
      <c r="AU1306" s="1">
        <v>43375</v>
      </c>
      <c r="AV1306" s="7" t="s">
        <v>18</v>
      </c>
      <c r="AZ1306" s="1">
        <v>43388</v>
      </c>
      <c r="BA1306" s="1"/>
      <c r="BH1306" s="1"/>
      <c r="BI1306" s="1"/>
      <c r="BO1306" s="12"/>
      <c r="BP1306" t="b">
        <v>0</v>
      </c>
      <c r="BQ1306" t="b">
        <v>0</v>
      </c>
      <c r="BR1306" s="7"/>
      <c r="BS1306" s="7" t="s">
        <v>13</v>
      </c>
      <c r="BT1306" t="b">
        <v>0</v>
      </c>
      <c r="BU1306" t="b">
        <v>0</v>
      </c>
      <c r="BV1306">
        <v>1303</v>
      </c>
      <c r="BW1306">
        <v>1</v>
      </c>
      <c r="CC1306" s="1"/>
      <c r="CH1306" s="7">
        <v>4</v>
      </c>
      <c r="CI1306" s="7">
        <v>6</v>
      </c>
      <c r="CJ1306" s="7">
        <v>0</v>
      </c>
      <c r="CK1306" s="7">
        <v>2</v>
      </c>
      <c r="CL1306" s="7">
        <v>15</v>
      </c>
      <c r="CM1306" s="7">
        <v>1</v>
      </c>
      <c r="CN1306" s="7">
        <v>14</v>
      </c>
      <c r="CO1306" s="7">
        <v>-43375</v>
      </c>
      <c r="CP1306" s="7">
        <v>43388</v>
      </c>
      <c r="CQ1306" s="7">
        <v>16</v>
      </c>
      <c r="CR1306" s="27">
        <v>2018</v>
      </c>
      <c r="CS1306" s="27">
        <v>9</v>
      </c>
      <c r="CT1306" s="27">
        <v>10</v>
      </c>
      <c r="CU1306" s="27">
        <v>1</v>
      </c>
      <c r="CV1306" s="27">
        <v>37</v>
      </c>
      <c r="CW1306" s="27" t="s">
        <v>18858</v>
      </c>
      <c r="CX1306" s="27" t="s">
        <v>24167</v>
      </c>
      <c r="CY1306" s="27" t="s">
        <v>18858</v>
      </c>
      <c r="CZ1306" s="27" t="s">
        <v>24318</v>
      </c>
      <c r="DA1306" s="27" t="s">
        <v>24319</v>
      </c>
      <c r="DB1306" s="27" t="s">
        <v>18773</v>
      </c>
      <c r="DC1306" s="27">
        <v>1</v>
      </c>
      <c r="DD1306" s="27">
        <v>90</v>
      </c>
    </row>
    <row r="1307" spans="1:108" customFormat="1" hidden="1" x14ac:dyDescent="0.25">
      <c r="A1307" s="7" t="s">
        <v>18409</v>
      </c>
      <c r="B1307" s="12">
        <v>43375</v>
      </c>
      <c r="C1307" s="7" t="s">
        <v>75</v>
      </c>
      <c r="D1307" s="7" t="s">
        <v>107</v>
      </c>
      <c r="E1307" s="7" t="s">
        <v>73</v>
      </c>
      <c r="F1307" t="s">
        <v>1731</v>
      </c>
      <c r="J1307" t="s">
        <v>22264</v>
      </c>
      <c r="K1307" s="1">
        <v>42919</v>
      </c>
      <c r="L1307" s="7" t="s">
        <v>18410</v>
      </c>
      <c r="M1307" s="7">
        <v>1</v>
      </c>
      <c r="N1307" s="7"/>
      <c r="O1307" s="7" t="s">
        <v>1011</v>
      </c>
      <c r="P1307" t="s">
        <v>22265</v>
      </c>
      <c r="Q1307" s="12">
        <v>43369</v>
      </c>
      <c r="R1307" s="12">
        <v>43369</v>
      </c>
      <c r="T1307" s="1"/>
      <c r="W1307" t="s">
        <v>75</v>
      </c>
      <c r="X1307" t="s">
        <v>17</v>
      </c>
      <c r="Y1307" t="s">
        <v>17</v>
      </c>
      <c r="Z1307" s="1"/>
      <c r="AA1307" t="s">
        <v>17</v>
      </c>
      <c r="AB1307" t="s">
        <v>75</v>
      </c>
      <c r="AC1307" s="12">
        <v>43363</v>
      </c>
      <c r="AD1307" t="s">
        <v>75</v>
      </c>
      <c r="AE1307" t="s">
        <v>75</v>
      </c>
      <c r="AF1307" s="7" t="s">
        <v>17</v>
      </c>
      <c r="AG1307" t="s">
        <v>75</v>
      </c>
      <c r="AH1307" t="s">
        <v>75</v>
      </c>
      <c r="AI1307" s="7">
        <v>3</v>
      </c>
      <c r="AJ1307" s="1">
        <v>42920</v>
      </c>
      <c r="AK1307" s="1">
        <v>43013</v>
      </c>
      <c r="AL1307" s="1"/>
      <c r="AM1307" s="1">
        <v>42983</v>
      </c>
      <c r="AN1307" s="1">
        <v>43045</v>
      </c>
      <c r="AO1307" s="1"/>
      <c r="AP1307" s="12">
        <v>43370</v>
      </c>
      <c r="AQ1307" s="12">
        <v>43371</v>
      </c>
      <c r="AR1307" s="12">
        <v>43374</v>
      </c>
      <c r="AS1307" t="s">
        <v>75</v>
      </c>
      <c r="AT1307" s="1">
        <v>43388</v>
      </c>
      <c r="AU1307" s="1">
        <v>43375</v>
      </c>
      <c r="AV1307" s="7" t="s">
        <v>18</v>
      </c>
      <c r="AZ1307" s="1">
        <v>43388</v>
      </c>
      <c r="BA1307" s="1"/>
      <c r="BH1307" s="1"/>
      <c r="BI1307" s="1"/>
      <c r="BO1307" s="12"/>
      <c r="BP1307" t="b">
        <v>0</v>
      </c>
      <c r="BQ1307" t="b">
        <v>0</v>
      </c>
      <c r="BR1307" s="7"/>
      <c r="BS1307" s="7" t="s">
        <v>13</v>
      </c>
      <c r="BT1307" t="b">
        <v>0</v>
      </c>
      <c r="BU1307" t="b">
        <v>0</v>
      </c>
      <c r="BV1307">
        <v>1304</v>
      </c>
      <c r="BW1307">
        <v>1</v>
      </c>
      <c r="CC1307" s="1"/>
      <c r="CH1307" s="7">
        <v>6</v>
      </c>
      <c r="CI1307" s="7">
        <v>8</v>
      </c>
      <c r="CJ1307" s="7">
        <v>0</v>
      </c>
      <c r="CK1307" s="7">
        <v>2</v>
      </c>
      <c r="CL1307" s="7">
        <v>3</v>
      </c>
      <c r="CM1307" s="7">
        <v>1</v>
      </c>
      <c r="CN1307" s="7">
        <v>14</v>
      </c>
      <c r="CO1307" s="7">
        <v>-43375</v>
      </c>
      <c r="CP1307" s="7">
        <v>43388</v>
      </c>
      <c r="CQ1307" s="7">
        <v>4</v>
      </c>
      <c r="CR1307" s="27">
        <v>2018</v>
      </c>
      <c r="CS1307" s="27">
        <v>9</v>
      </c>
      <c r="CT1307" s="27">
        <v>10</v>
      </c>
      <c r="CU1307" s="27">
        <v>1</v>
      </c>
      <c r="CV1307" s="27">
        <v>38</v>
      </c>
      <c r="CW1307" s="27" t="s">
        <v>18858</v>
      </c>
      <c r="CX1307" s="27" t="s">
        <v>24324</v>
      </c>
      <c r="CY1307" s="27" t="s">
        <v>18858</v>
      </c>
      <c r="CZ1307" s="27" t="s">
        <v>24318</v>
      </c>
      <c r="DA1307" s="27" t="s">
        <v>24319</v>
      </c>
      <c r="DB1307" s="27" t="s">
        <v>18773</v>
      </c>
      <c r="DC1307" s="27">
        <v>1</v>
      </c>
      <c r="DD1307" s="27">
        <v>90</v>
      </c>
    </row>
    <row r="1308" spans="1:108" customFormat="1" hidden="1" x14ac:dyDescent="0.25">
      <c r="A1308" s="7" t="s">
        <v>18411</v>
      </c>
      <c r="B1308" s="12">
        <v>43375</v>
      </c>
      <c r="C1308" s="7" t="s">
        <v>75</v>
      </c>
      <c r="D1308" s="7" t="s">
        <v>3512</v>
      </c>
      <c r="E1308" s="7" t="s">
        <v>24</v>
      </c>
      <c r="F1308" t="s">
        <v>11503</v>
      </c>
      <c r="J1308" t="s">
        <v>22266</v>
      </c>
      <c r="K1308" s="1">
        <v>41936</v>
      </c>
      <c r="L1308" s="7" t="s">
        <v>18412</v>
      </c>
      <c r="M1308" s="7">
        <v>3</v>
      </c>
      <c r="N1308" s="7"/>
      <c r="O1308" s="7" t="s">
        <v>1011</v>
      </c>
      <c r="P1308" t="s">
        <v>22267</v>
      </c>
      <c r="Q1308" s="12">
        <v>43353</v>
      </c>
      <c r="R1308" s="12">
        <v>43353</v>
      </c>
      <c r="T1308" s="1"/>
      <c r="W1308" t="s">
        <v>75</v>
      </c>
      <c r="X1308" t="s">
        <v>17</v>
      </c>
      <c r="Y1308" t="s">
        <v>17</v>
      </c>
      <c r="Z1308" s="1"/>
      <c r="AA1308" t="s">
        <v>17</v>
      </c>
      <c r="AB1308" t="s">
        <v>75</v>
      </c>
      <c r="AC1308" s="12">
        <v>43352</v>
      </c>
      <c r="AD1308" t="s">
        <v>17</v>
      </c>
      <c r="AE1308" t="s">
        <v>75</v>
      </c>
      <c r="AF1308" s="7" t="s">
        <v>17</v>
      </c>
      <c r="AG1308" t="s">
        <v>75</v>
      </c>
      <c r="AH1308" t="s">
        <v>75</v>
      </c>
      <c r="AI1308" s="7">
        <v>0</v>
      </c>
      <c r="AJ1308" s="1"/>
      <c r="AK1308" s="1"/>
      <c r="AL1308" s="1"/>
      <c r="AM1308" s="1"/>
      <c r="AN1308" s="1"/>
      <c r="AO1308" s="1"/>
      <c r="AP1308" s="12">
        <v>43359</v>
      </c>
      <c r="AQ1308" s="12"/>
      <c r="AR1308" s="12">
        <v>43374</v>
      </c>
      <c r="AS1308" t="s">
        <v>75</v>
      </c>
      <c r="AT1308" s="1">
        <v>43388</v>
      </c>
      <c r="AU1308" s="1">
        <v>43375</v>
      </c>
      <c r="AV1308" s="7" t="s">
        <v>18</v>
      </c>
      <c r="AZ1308" s="1">
        <v>43388</v>
      </c>
      <c r="BA1308" s="1"/>
      <c r="BH1308" s="1"/>
      <c r="BI1308" s="1"/>
      <c r="BO1308" s="12">
        <v>43494</v>
      </c>
      <c r="BP1308" t="b">
        <v>0</v>
      </c>
      <c r="BQ1308" t="b">
        <v>0</v>
      </c>
      <c r="BR1308" s="7" t="s">
        <v>17</v>
      </c>
      <c r="BS1308" s="7" t="s">
        <v>13</v>
      </c>
      <c r="BT1308" t="b">
        <v>0</v>
      </c>
      <c r="BU1308" t="b">
        <v>0</v>
      </c>
      <c r="BV1308">
        <v>1305</v>
      </c>
      <c r="BW1308">
        <v>1</v>
      </c>
      <c r="CC1308" s="1"/>
      <c r="CH1308" s="7">
        <v>1</v>
      </c>
      <c r="CI1308" s="7">
        <v>-43352</v>
      </c>
      <c r="CJ1308" s="7">
        <v>0</v>
      </c>
      <c r="CK1308" s="7">
        <v>-43353</v>
      </c>
      <c r="CL1308" s="7">
        <v>43374</v>
      </c>
      <c r="CM1308" s="7">
        <v>1</v>
      </c>
      <c r="CN1308" s="7">
        <v>14</v>
      </c>
      <c r="CO1308" s="7">
        <v>-43375</v>
      </c>
      <c r="CP1308" s="7">
        <v>43388</v>
      </c>
      <c r="CQ1308" s="7">
        <v>43375</v>
      </c>
      <c r="CR1308" s="27">
        <v>2018</v>
      </c>
      <c r="CS1308" s="27">
        <v>9</v>
      </c>
      <c r="CT1308" s="27">
        <v>10</v>
      </c>
      <c r="CU1308" s="27">
        <v>1</v>
      </c>
      <c r="CV1308" s="27">
        <v>36</v>
      </c>
      <c r="CW1308" s="27" t="s">
        <v>18858</v>
      </c>
      <c r="CX1308" s="27" t="s">
        <v>18859</v>
      </c>
      <c r="CY1308" s="27" t="s">
        <v>18858</v>
      </c>
      <c r="CZ1308" s="27" t="s">
        <v>24318</v>
      </c>
      <c r="DA1308" s="27" t="s">
        <v>24319</v>
      </c>
      <c r="DB1308" s="27" t="s">
        <v>18772</v>
      </c>
      <c r="DC1308" s="27">
        <v>1</v>
      </c>
      <c r="DD1308" s="27">
        <v>90</v>
      </c>
    </row>
    <row r="1309" spans="1:108" customFormat="1" hidden="1" x14ac:dyDescent="0.25">
      <c r="A1309" s="7" t="s">
        <v>18413</v>
      </c>
      <c r="B1309" s="12">
        <v>43375</v>
      </c>
      <c r="C1309" s="7" t="s">
        <v>75</v>
      </c>
      <c r="D1309" s="7" t="s">
        <v>44</v>
      </c>
      <c r="E1309" s="7" t="s">
        <v>24</v>
      </c>
      <c r="F1309" t="s">
        <v>22268</v>
      </c>
      <c r="J1309" t="s">
        <v>22269</v>
      </c>
      <c r="K1309" s="1">
        <v>41556</v>
      </c>
      <c r="L1309" s="7" t="s">
        <v>18414</v>
      </c>
      <c r="M1309" s="7">
        <v>5</v>
      </c>
      <c r="N1309" s="7"/>
      <c r="O1309" s="7" t="s">
        <v>979</v>
      </c>
      <c r="P1309" t="s">
        <v>22233</v>
      </c>
      <c r="Q1309" s="12">
        <v>43354</v>
      </c>
      <c r="R1309" s="12">
        <v>43354</v>
      </c>
      <c r="T1309" s="1"/>
      <c r="W1309" t="s">
        <v>75</v>
      </c>
      <c r="X1309" t="s">
        <v>17</v>
      </c>
      <c r="Y1309" t="s">
        <v>17</v>
      </c>
      <c r="Z1309" s="1"/>
      <c r="AA1309" t="s">
        <v>17</v>
      </c>
      <c r="AB1309" t="s">
        <v>75</v>
      </c>
      <c r="AC1309" s="12">
        <v>43351</v>
      </c>
      <c r="AD1309" t="s">
        <v>75</v>
      </c>
      <c r="AE1309" t="s">
        <v>75</v>
      </c>
      <c r="AF1309" s="7" t="s">
        <v>17</v>
      </c>
      <c r="AG1309" t="s">
        <v>75</v>
      </c>
      <c r="AH1309" t="s">
        <v>75</v>
      </c>
      <c r="AI1309" s="7">
        <v>0</v>
      </c>
      <c r="AJ1309" s="1"/>
      <c r="AK1309" s="1"/>
      <c r="AL1309" s="1"/>
      <c r="AM1309" s="1"/>
      <c r="AN1309" s="1"/>
      <c r="AO1309" s="1"/>
      <c r="AP1309" s="12">
        <v>43354</v>
      </c>
      <c r="AQ1309" s="12">
        <v>43355</v>
      </c>
      <c r="AR1309" s="12">
        <v>43374</v>
      </c>
      <c r="AS1309" t="s">
        <v>75</v>
      </c>
      <c r="AT1309" s="1">
        <v>43388</v>
      </c>
      <c r="AU1309" s="1">
        <v>43375</v>
      </c>
      <c r="AV1309" s="7" t="s">
        <v>18</v>
      </c>
      <c r="AZ1309" s="1">
        <v>43388</v>
      </c>
      <c r="BA1309" s="1"/>
      <c r="BH1309" s="1"/>
      <c r="BI1309" s="1"/>
      <c r="BO1309" s="12"/>
      <c r="BP1309" t="b">
        <v>0</v>
      </c>
      <c r="BQ1309" t="b">
        <v>0</v>
      </c>
      <c r="BR1309" s="7"/>
      <c r="BS1309" s="7" t="s">
        <v>13</v>
      </c>
      <c r="BT1309" t="b">
        <v>0</v>
      </c>
      <c r="BU1309" t="b">
        <v>0</v>
      </c>
      <c r="BV1309">
        <v>1306</v>
      </c>
      <c r="BW1309">
        <v>1</v>
      </c>
      <c r="CC1309" s="1"/>
      <c r="CH1309" s="7">
        <v>3</v>
      </c>
      <c r="CI1309" s="7">
        <v>4</v>
      </c>
      <c r="CJ1309" s="7">
        <v>0</v>
      </c>
      <c r="CK1309" s="7">
        <v>1</v>
      </c>
      <c r="CL1309" s="7">
        <v>19</v>
      </c>
      <c r="CM1309" s="7">
        <v>1</v>
      </c>
      <c r="CN1309" s="7">
        <v>14</v>
      </c>
      <c r="CO1309" s="7">
        <v>-43375</v>
      </c>
      <c r="CP1309" s="7">
        <v>43388</v>
      </c>
      <c r="CQ1309" s="7">
        <v>20</v>
      </c>
      <c r="CR1309" s="27">
        <v>2018</v>
      </c>
      <c r="CS1309" s="27">
        <v>9</v>
      </c>
      <c r="CT1309" s="27">
        <v>10</v>
      </c>
      <c r="CU1309" s="27">
        <v>1</v>
      </c>
      <c r="CV1309" s="27">
        <v>36</v>
      </c>
      <c r="CW1309" s="27" t="s">
        <v>18858</v>
      </c>
      <c r="CX1309" s="27" t="s">
        <v>24167</v>
      </c>
      <c r="CY1309" s="27" t="s">
        <v>18858</v>
      </c>
      <c r="CZ1309" s="27" t="s">
        <v>24318</v>
      </c>
      <c r="DA1309" s="27" t="s">
        <v>24319</v>
      </c>
      <c r="DB1309" s="27" t="s">
        <v>18772</v>
      </c>
      <c r="DC1309" s="27">
        <v>1</v>
      </c>
      <c r="DD1309" s="27">
        <v>90</v>
      </c>
    </row>
    <row r="1310" spans="1:108" customFormat="1" hidden="1" x14ac:dyDescent="0.25">
      <c r="A1310" s="7" t="s">
        <v>18415</v>
      </c>
      <c r="B1310" s="12">
        <v>43375</v>
      </c>
      <c r="C1310" s="7" t="s">
        <v>75</v>
      </c>
      <c r="D1310" s="7" t="s">
        <v>465</v>
      </c>
      <c r="E1310" s="7" t="s">
        <v>24</v>
      </c>
      <c r="F1310" t="s">
        <v>20901</v>
      </c>
      <c r="J1310" t="s">
        <v>22270</v>
      </c>
      <c r="K1310" s="1">
        <v>38580</v>
      </c>
      <c r="L1310" s="7" t="s">
        <v>18416</v>
      </c>
      <c r="M1310" s="7">
        <v>13</v>
      </c>
      <c r="N1310" s="7"/>
      <c r="O1310" s="7" t="s">
        <v>979</v>
      </c>
      <c r="P1310" t="s">
        <v>21110</v>
      </c>
      <c r="Q1310" s="12">
        <v>43360</v>
      </c>
      <c r="R1310" s="12">
        <v>43360</v>
      </c>
      <c r="T1310" s="1"/>
      <c r="W1310" t="s">
        <v>75</v>
      </c>
      <c r="X1310" t="s">
        <v>17</v>
      </c>
      <c r="Y1310" t="s">
        <v>17</v>
      </c>
      <c r="Z1310" s="1"/>
      <c r="AA1310" t="s">
        <v>17</v>
      </c>
      <c r="AB1310" t="s">
        <v>17</v>
      </c>
      <c r="AC1310" s="12">
        <v>43349</v>
      </c>
      <c r="AD1310" t="s">
        <v>75</v>
      </c>
      <c r="AE1310" t="s">
        <v>75</v>
      </c>
      <c r="AF1310" s="7" t="s">
        <v>75</v>
      </c>
      <c r="AG1310" t="s">
        <v>75</v>
      </c>
      <c r="AH1310" t="s">
        <v>75</v>
      </c>
      <c r="AI1310" s="7">
        <v>0</v>
      </c>
      <c r="AJ1310" s="1"/>
      <c r="AK1310" s="1"/>
      <c r="AL1310" s="1"/>
      <c r="AM1310" s="1"/>
      <c r="AN1310" s="1"/>
      <c r="AO1310" s="1"/>
      <c r="AP1310" s="12">
        <v>43360</v>
      </c>
      <c r="AQ1310" s="12">
        <v>43361</v>
      </c>
      <c r="AR1310" s="12">
        <v>43374</v>
      </c>
      <c r="AS1310" t="s">
        <v>75</v>
      </c>
      <c r="AT1310" s="1">
        <v>43388</v>
      </c>
      <c r="AU1310" s="1">
        <v>43375</v>
      </c>
      <c r="AV1310" s="7" t="s">
        <v>18</v>
      </c>
      <c r="AZ1310" s="1">
        <v>43388</v>
      </c>
      <c r="BA1310" s="1"/>
      <c r="BH1310" s="1"/>
      <c r="BI1310" s="1"/>
      <c r="BO1310" s="12"/>
      <c r="BP1310" t="b">
        <v>0</v>
      </c>
      <c r="BQ1310" t="b">
        <v>0</v>
      </c>
      <c r="BR1310" s="7"/>
      <c r="BS1310" s="7" t="s">
        <v>13</v>
      </c>
      <c r="BT1310" t="b">
        <v>0</v>
      </c>
      <c r="BU1310" t="b">
        <v>0</v>
      </c>
      <c r="BV1310">
        <v>1307</v>
      </c>
      <c r="BW1310">
        <v>1</v>
      </c>
      <c r="CC1310" s="1"/>
      <c r="CH1310" s="7">
        <v>11</v>
      </c>
      <c r="CI1310" s="7">
        <v>12</v>
      </c>
      <c r="CJ1310" s="7">
        <v>0</v>
      </c>
      <c r="CK1310" s="7">
        <v>1</v>
      </c>
      <c r="CL1310" s="7">
        <v>13</v>
      </c>
      <c r="CM1310" s="7">
        <v>1</v>
      </c>
      <c r="CN1310" s="7">
        <v>14</v>
      </c>
      <c r="CO1310" s="7">
        <v>-43375</v>
      </c>
      <c r="CP1310" s="7">
        <v>43388</v>
      </c>
      <c r="CQ1310" s="7">
        <v>14</v>
      </c>
      <c r="CR1310" s="27">
        <v>2018</v>
      </c>
      <c r="CS1310" s="27">
        <v>9</v>
      </c>
      <c r="CT1310" s="27">
        <v>10</v>
      </c>
      <c r="CU1310" s="27">
        <v>1</v>
      </c>
      <c r="CV1310" s="27">
        <v>36</v>
      </c>
      <c r="CW1310" s="27" t="s">
        <v>18858</v>
      </c>
      <c r="CX1310" s="27" t="s">
        <v>24167</v>
      </c>
      <c r="CY1310" s="27" t="s">
        <v>18858</v>
      </c>
      <c r="CZ1310" s="27" t="s">
        <v>24318</v>
      </c>
      <c r="DA1310" s="27" t="s">
        <v>24319</v>
      </c>
      <c r="DB1310" s="27" t="s">
        <v>18772</v>
      </c>
      <c r="DC1310" s="27">
        <v>1</v>
      </c>
      <c r="DD1310" s="27">
        <v>90</v>
      </c>
    </row>
    <row r="1311" spans="1:108" customFormat="1" hidden="1" x14ac:dyDescent="0.25">
      <c r="A1311" s="7" t="s">
        <v>18791</v>
      </c>
      <c r="B1311" s="12">
        <v>43375</v>
      </c>
      <c r="C1311" s="7" t="s">
        <v>75</v>
      </c>
      <c r="D1311" s="7" t="s">
        <v>529</v>
      </c>
      <c r="E1311" s="7" t="s">
        <v>24</v>
      </c>
      <c r="F1311" t="s">
        <v>22271</v>
      </c>
      <c r="J1311" t="s">
        <v>22272</v>
      </c>
      <c r="K1311" s="1">
        <v>43026</v>
      </c>
      <c r="L1311" s="7" t="s">
        <v>18792</v>
      </c>
      <c r="M1311" s="7">
        <v>0</v>
      </c>
      <c r="N1311" s="7"/>
      <c r="O1311" s="7" t="s">
        <v>1011</v>
      </c>
      <c r="P1311" t="s">
        <v>22273</v>
      </c>
      <c r="Q1311" s="12">
        <v>43356</v>
      </c>
      <c r="R1311" s="12">
        <v>43356</v>
      </c>
      <c r="T1311" s="1"/>
      <c r="W1311" t="s">
        <v>75</v>
      </c>
      <c r="X1311" t="s">
        <v>75</v>
      </c>
      <c r="Y1311" t="s">
        <v>75</v>
      </c>
      <c r="Z1311" s="1">
        <v>43356</v>
      </c>
      <c r="AA1311" t="s">
        <v>75</v>
      </c>
      <c r="AB1311" t="s">
        <v>75</v>
      </c>
      <c r="AC1311" s="12">
        <v>43351</v>
      </c>
      <c r="AD1311" t="s">
        <v>75</v>
      </c>
      <c r="AE1311" t="s">
        <v>75</v>
      </c>
      <c r="AF1311" s="7" t="s">
        <v>17</v>
      </c>
      <c r="AG1311" t="s">
        <v>75</v>
      </c>
      <c r="AH1311" t="s">
        <v>75</v>
      </c>
      <c r="AI1311" s="7">
        <v>0</v>
      </c>
      <c r="AJ1311" s="1"/>
      <c r="AK1311" s="1"/>
      <c r="AL1311" s="1"/>
      <c r="AM1311" s="1"/>
      <c r="AN1311" s="1"/>
      <c r="AO1311" s="1"/>
      <c r="AP1311" s="12">
        <v>43360</v>
      </c>
      <c r="AQ1311" s="12">
        <v>43361</v>
      </c>
      <c r="AR1311" s="12">
        <v>43374</v>
      </c>
      <c r="AS1311" t="s">
        <v>75</v>
      </c>
      <c r="AT1311" s="1">
        <v>43390</v>
      </c>
      <c r="AU1311" s="1">
        <v>43375</v>
      </c>
      <c r="AV1311" s="7" t="s">
        <v>22</v>
      </c>
      <c r="AZ1311" s="1">
        <v>43390</v>
      </c>
      <c r="BA1311" s="1"/>
      <c r="BH1311" s="1"/>
      <c r="BI1311" s="1"/>
      <c r="BO1311" s="12"/>
      <c r="BP1311" t="b">
        <v>0</v>
      </c>
      <c r="BQ1311" t="b">
        <v>0</v>
      </c>
      <c r="BR1311" s="7"/>
      <c r="BS1311" s="7" t="s">
        <v>13</v>
      </c>
      <c r="BT1311" t="b">
        <v>0</v>
      </c>
      <c r="BU1311" t="b">
        <v>0</v>
      </c>
      <c r="BV1311">
        <v>1308</v>
      </c>
      <c r="BW1311">
        <v>1</v>
      </c>
      <c r="CC1311" s="1"/>
      <c r="CH1311" s="7">
        <v>5</v>
      </c>
      <c r="CI1311" s="7">
        <v>10</v>
      </c>
      <c r="CJ1311" s="7">
        <v>0</v>
      </c>
      <c r="CK1311" s="7">
        <v>5</v>
      </c>
      <c r="CL1311" s="7">
        <v>13</v>
      </c>
      <c r="CM1311" s="7">
        <v>1</v>
      </c>
      <c r="CN1311" s="7">
        <v>16</v>
      </c>
      <c r="CO1311" s="7">
        <v>-43375</v>
      </c>
      <c r="CP1311" s="7">
        <v>43390</v>
      </c>
      <c r="CQ1311" s="7">
        <v>14</v>
      </c>
      <c r="CR1311" s="27">
        <v>2018</v>
      </c>
      <c r="CS1311" s="27">
        <v>9</v>
      </c>
      <c r="CT1311" s="27">
        <v>10</v>
      </c>
      <c r="CU1311" s="27">
        <v>1</v>
      </c>
      <c r="CV1311" s="27">
        <v>36</v>
      </c>
      <c r="CW1311" s="27" t="s">
        <v>18858</v>
      </c>
      <c r="CX1311" s="27" t="s">
        <v>24167</v>
      </c>
      <c r="CY1311" s="27" t="s">
        <v>18858</v>
      </c>
      <c r="CZ1311" s="27" t="s">
        <v>24318</v>
      </c>
      <c r="DA1311" s="27" t="s">
        <v>24319</v>
      </c>
      <c r="DB1311" s="27" t="s">
        <v>18772</v>
      </c>
      <c r="DC1311" s="27">
        <v>1</v>
      </c>
      <c r="DD1311" s="27">
        <v>90</v>
      </c>
    </row>
    <row r="1312" spans="1:108" customFormat="1" hidden="1" x14ac:dyDescent="0.25">
      <c r="A1312" s="7" t="s">
        <v>18417</v>
      </c>
      <c r="B1312" s="12">
        <v>43375</v>
      </c>
      <c r="C1312" s="7" t="s">
        <v>75</v>
      </c>
      <c r="D1312" s="7" t="s">
        <v>274</v>
      </c>
      <c r="E1312" s="7" t="s">
        <v>32</v>
      </c>
      <c r="F1312" t="s">
        <v>19412</v>
      </c>
      <c r="J1312" t="s">
        <v>22274</v>
      </c>
      <c r="K1312" s="1">
        <v>39255</v>
      </c>
      <c r="L1312" s="7" t="s">
        <v>18418</v>
      </c>
      <c r="M1312" s="7">
        <v>11</v>
      </c>
      <c r="N1312" s="7"/>
      <c r="O1312" s="7" t="s">
        <v>979</v>
      </c>
      <c r="P1312" t="s">
        <v>21709</v>
      </c>
      <c r="Q1312" s="12">
        <v>43348</v>
      </c>
      <c r="R1312" s="12">
        <v>43348</v>
      </c>
      <c r="T1312" s="1"/>
      <c r="W1312" t="s">
        <v>17</v>
      </c>
      <c r="X1312" t="s">
        <v>75</v>
      </c>
      <c r="Y1312" t="s">
        <v>17</v>
      </c>
      <c r="Z1312" s="1"/>
      <c r="AA1312" t="s">
        <v>17</v>
      </c>
      <c r="AB1312" t="s">
        <v>75</v>
      </c>
      <c r="AC1312" s="12">
        <v>43346</v>
      </c>
      <c r="AD1312" t="s">
        <v>75</v>
      </c>
      <c r="AE1312" t="s">
        <v>75</v>
      </c>
      <c r="AF1312" s="7" t="s">
        <v>75</v>
      </c>
      <c r="AG1312" t="s">
        <v>75</v>
      </c>
      <c r="AH1312" t="s">
        <v>75</v>
      </c>
      <c r="AI1312" s="7">
        <v>0</v>
      </c>
      <c r="AJ1312" s="1"/>
      <c r="AK1312" s="1"/>
      <c r="AL1312" s="1"/>
      <c r="AM1312" s="1"/>
      <c r="AN1312" s="1"/>
      <c r="AO1312" s="1"/>
      <c r="AP1312" s="12">
        <v>43348</v>
      </c>
      <c r="AQ1312" s="12">
        <v>43349</v>
      </c>
      <c r="AR1312" s="12">
        <v>43374</v>
      </c>
      <c r="AS1312" t="s">
        <v>75</v>
      </c>
      <c r="AT1312" s="1">
        <v>43388</v>
      </c>
      <c r="AU1312" s="1">
        <v>43375</v>
      </c>
      <c r="AV1312" s="7" t="s">
        <v>18</v>
      </c>
      <c r="AZ1312" s="1">
        <v>43388</v>
      </c>
      <c r="BA1312" s="1"/>
      <c r="BH1312" s="1"/>
      <c r="BI1312" s="1"/>
      <c r="BO1312" s="12"/>
      <c r="BP1312" t="b">
        <v>0</v>
      </c>
      <c r="BQ1312" t="b">
        <v>0</v>
      </c>
      <c r="BR1312" s="7"/>
      <c r="BS1312" s="7" t="s">
        <v>13</v>
      </c>
      <c r="BT1312" t="b">
        <v>0</v>
      </c>
      <c r="BU1312" t="b">
        <v>0</v>
      </c>
      <c r="BV1312">
        <v>1309</v>
      </c>
      <c r="BW1312">
        <v>1</v>
      </c>
      <c r="CC1312" s="1"/>
      <c r="CH1312" s="7">
        <v>2</v>
      </c>
      <c r="CI1312" s="7">
        <v>3</v>
      </c>
      <c r="CJ1312" s="7">
        <v>0</v>
      </c>
      <c r="CK1312" s="7">
        <v>1</v>
      </c>
      <c r="CL1312" s="7">
        <v>25</v>
      </c>
      <c r="CM1312" s="7">
        <v>1</v>
      </c>
      <c r="CN1312" s="7">
        <v>14</v>
      </c>
      <c r="CO1312" s="7">
        <v>-43375</v>
      </c>
      <c r="CP1312" s="7">
        <v>43388</v>
      </c>
      <c r="CQ1312" s="7">
        <v>26</v>
      </c>
      <c r="CR1312" s="27">
        <v>2018</v>
      </c>
      <c r="CS1312" s="27">
        <v>9</v>
      </c>
      <c r="CT1312" s="27">
        <v>10</v>
      </c>
      <c r="CU1312" s="27">
        <v>1</v>
      </c>
      <c r="CV1312" s="27">
        <v>36</v>
      </c>
      <c r="CW1312" s="27" t="s">
        <v>18858</v>
      </c>
      <c r="CX1312" s="27" t="s">
        <v>24167</v>
      </c>
      <c r="CY1312" s="27" t="s">
        <v>18858</v>
      </c>
      <c r="CZ1312" s="27" t="s">
        <v>24318</v>
      </c>
      <c r="DA1312" s="27" t="s">
        <v>24319</v>
      </c>
      <c r="DB1312" s="27" t="s">
        <v>18772</v>
      </c>
      <c r="DC1312" s="27">
        <v>1</v>
      </c>
      <c r="DD1312" s="27">
        <v>90</v>
      </c>
    </row>
    <row r="1313" spans="1:108" customFormat="1" hidden="1" x14ac:dyDescent="0.25">
      <c r="A1313" s="7" t="s">
        <v>18419</v>
      </c>
      <c r="B1313" s="12">
        <v>43375</v>
      </c>
      <c r="C1313" s="7" t="s">
        <v>75</v>
      </c>
      <c r="D1313" s="7" t="s">
        <v>190</v>
      </c>
      <c r="E1313" s="7" t="s">
        <v>74</v>
      </c>
      <c r="F1313" t="s">
        <v>1510</v>
      </c>
      <c r="J1313" t="s">
        <v>22275</v>
      </c>
      <c r="K1313" s="1">
        <v>40254</v>
      </c>
      <c r="L1313" s="7" t="s">
        <v>18420</v>
      </c>
      <c r="M1313" s="7">
        <v>8</v>
      </c>
      <c r="N1313" s="7"/>
      <c r="O1313" s="7" t="s">
        <v>979</v>
      </c>
      <c r="P1313" t="s">
        <v>7689</v>
      </c>
      <c r="Q1313" s="12">
        <v>43360</v>
      </c>
      <c r="R1313" s="12">
        <v>43360</v>
      </c>
      <c r="T1313" s="1"/>
      <c r="W1313" t="s">
        <v>75</v>
      </c>
      <c r="X1313" t="s">
        <v>17</v>
      </c>
      <c r="Y1313" t="s">
        <v>17</v>
      </c>
      <c r="Z1313" s="1"/>
      <c r="AA1313" t="s">
        <v>17</v>
      </c>
      <c r="AB1313" t="s">
        <v>17</v>
      </c>
      <c r="AC1313" s="12">
        <v>43353</v>
      </c>
      <c r="AD1313" t="s">
        <v>75</v>
      </c>
      <c r="AE1313" t="s">
        <v>75</v>
      </c>
      <c r="AF1313" s="7" t="s">
        <v>75</v>
      </c>
      <c r="AG1313" t="s">
        <v>75</v>
      </c>
      <c r="AH1313" t="s">
        <v>75</v>
      </c>
      <c r="AI1313" s="7">
        <v>0</v>
      </c>
      <c r="AJ1313" s="1"/>
      <c r="AK1313" s="1"/>
      <c r="AL1313" s="1"/>
      <c r="AM1313" s="1"/>
      <c r="AN1313" s="1"/>
      <c r="AO1313" s="1"/>
      <c r="AP1313" s="12">
        <v>43361</v>
      </c>
      <c r="AQ1313" s="12">
        <v>43362</v>
      </c>
      <c r="AR1313" s="12">
        <v>43374</v>
      </c>
      <c r="AS1313" t="s">
        <v>75</v>
      </c>
      <c r="AT1313" s="1">
        <v>43388</v>
      </c>
      <c r="AU1313" s="1">
        <v>43375</v>
      </c>
      <c r="AV1313" s="7" t="s">
        <v>18</v>
      </c>
      <c r="AZ1313" s="1">
        <v>43388</v>
      </c>
      <c r="BA1313" s="1"/>
      <c r="BH1313" s="1"/>
      <c r="BI1313" s="1"/>
      <c r="BO1313" s="12"/>
      <c r="BP1313" t="b">
        <v>0</v>
      </c>
      <c r="BQ1313" t="b">
        <v>0</v>
      </c>
      <c r="BR1313" s="7"/>
      <c r="BS1313" s="7" t="s">
        <v>13</v>
      </c>
      <c r="BT1313" t="b">
        <v>0</v>
      </c>
      <c r="BU1313" t="b">
        <v>0</v>
      </c>
      <c r="BV1313">
        <v>1310</v>
      </c>
      <c r="BW1313">
        <v>1</v>
      </c>
      <c r="CC1313" s="1"/>
      <c r="CH1313" s="7">
        <v>7</v>
      </c>
      <c r="CI1313" s="7">
        <v>9</v>
      </c>
      <c r="CJ1313" s="7">
        <v>0</v>
      </c>
      <c r="CK1313" s="7">
        <v>2</v>
      </c>
      <c r="CL1313" s="7">
        <v>12</v>
      </c>
      <c r="CM1313" s="7">
        <v>1</v>
      </c>
      <c r="CN1313" s="7">
        <v>14</v>
      </c>
      <c r="CO1313" s="7">
        <v>-43375</v>
      </c>
      <c r="CP1313" s="7">
        <v>43388</v>
      </c>
      <c r="CQ1313" s="7">
        <v>13</v>
      </c>
      <c r="CR1313" s="27">
        <v>2018</v>
      </c>
      <c r="CS1313" s="27">
        <v>9</v>
      </c>
      <c r="CT1313" s="27">
        <v>10</v>
      </c>
      <c r="CU1313" s="27">
        <v>1</v>
      </c>
      <c r="CV1313" s="27">
        <v>37</v>
      </c>
      <c r="CW1313" s="27" t="s">
        <v>18858</v>
      </c>
      <c r="CX1313" s="27" t="s">
        <v>24167</v>
      </c>
      <c r="CY1313" s="27" t="s">
        <v>18858</v>
      </c>
      <c r="CZ1313" s="27" t="s">
        <v>24318</v>
      </c>
      <c r="DA1313" s="27" t="s">
        <v>24319</v>
      </c>
      <c r="DB1313" s="27" t="s">
        <v>18772</v>
      </c>
      <c r="DC1313" s="27">
        <v>1</v>
      </c>
      <c r="DD1313" s="27">
        <v>90</v>
      </c>
    </row>
    <row r="1314" spans="1:108" customFormat="1" hidden="1" x14ac:dyDescent="0.25">
      <c r="A1314" s="7" t="s">
        <v>18421</v>
      </c>
      <c r="B1314" s="12">
        <v>43375</v>
      </c>
      <c r="C1314" s="7" t="s">
        <v>75</v>
      </c>
      <c r="D1314" s="7" t="s">
        <v>522</v>
      </c>
      <c r="E1314" s="7" t="s">
        <v>74</v>
      </c>
      <c r="F1314" t="s">
        <v>5645</v>
      </c>
      <c r="J1314" t="s">
        <v>22276</v>
      </c>
      <c r="K1314" s="1">
        <v>42139</v>
      </c>
      <c r="L1314" s="7" t="s">
        <v>18422</v>
      </c>
      <c r="M1314" s="7">
        <v>3</v>
      </c>
      <c r="N1314" s="7"/>
      <c r="O1314" s="7" t="s">
        <v>979</v>
      </c>
      <c r="P1314" t="s">
        <v>22277</v>
      </c>
      <c r="Q1314" s="12">
        <v>43361</v>
      </c>
      <c r="R1314" s="12">
        <v>43361</v>
      </c>
      <c r="T1314" s="1"/>
      <c r="W1314" t="s">
        <v>75</v>
      </c>
      <c r="X1314" t="s">
        <v>17</v>
      </c>
      <c r="Y1314" t="s">
        <v>17</v>
      </c>
      <c r="Z1314" s="1"/>
      <c r="AA1314" t="s">
        <v>17</v>
      </c>
      <c r="AB1314" t="s">
        <v>75</v>
      </c>
      <c r="AC1314" s="12">
        <v>43357</v>
      </c>
      <c r="AD1314" t="s">
        <v>75</v>
      </c>
      <c r="AE1314" t="s">
        <v>75</v>
      </c>
      <c r="AF1314" s="7" t="s">
        <v>17</v>
      </c>
      <c r="AG1314" t="s">
        <v>75</v>
      </c>
      <c r="AH1314" t="s">
        <v>75</v>
      </c>
      <c r="AI1314" s="7">
        <v>0</v>
      </c>
      <c r="AJ1314" s="1"/>
      <c r="AK1314" s="1"/>
      <c r="AL1314" s="1"/>
      <c r="AM1314" s="1"/>
      <c r="AN1314" s="1"/>
      <c r="AO1314" s="1"/>
      <c r="AP1314" s="12">
        <v>43362</v>
      </c>
      <c r="AQ1314" s="12">
        <v>43363</v>
      </c>
      <c r="AR1314" s="12">
        <v>43374</v>
      </c>
      <c r="AS1314" t="s">
        <v>75</v>
      </c>
      <c r="AT1314" s="1">
        <v>43388</v>
      </c>
      <c r="AU1314" s="1">
        <v>43375</v>
      </c>
      <c r="AV1314" s="7" t="s">
        <v>18</v>
      </c>
      <c r="AZ1314" s="1">
        <v>43388</v>
      </c>
      <c r="BA1314" s="1"/>
      <c r="BH1314" s="1"/>
      <c r="BI1314" s="1"/>
      <c r="BO1314" s="12"/>
      <c r="BP1314" t="b">
        <v>0</v>
      </c>
      <c r="BQ1314" t="b">
        <v>0</v>
      </c>
      <c r="BR1314" s="7"/>
      <c r="BS1314" s="7" t="s">
        <v>13</v>
      </c>
      <c r="BT1314" t="b">
        <v>0</v>
      </c>
      <c r="BU1314" t="b">
        <v>0</v>
      </c>
      <c r="BV1314">
        <v>1311</v>
      </c>
      <c r="BW1314">
        <v>1</v>
      </c>
      <c r="CC1314" s="1"/>
      <c r="CH1314" s="7">
        <v>4</v>
      </c>
      <c r="CI1314" s="7">
        <v>6</v>
      </c>
      <c r="CJ1314" s="7">
        <v>0</v>
      </c>
      <c r="CK1314" s="7">
        <v>2</v>
      </c>
      <c r="CL1314" s="7">
        <v>11</v>
      </c>
      <c r="CM1314" s="7">
        <v>1</v>
      </c>
      <c r="CN1314" s="7">
        <v>14</v>
      </c>
      <c r="CO1314" s="7">
        <v>-43375</v>
      </c>
      <c r="CP1314" s="7">
        <v>43388</v>
      </c>
      <c r="CQ1314" s="7">
        <v>12</v>
      </c>
      <c r="CR1314" s="27">
        <v>2018</v>
      </c>
      <c r="CS1314" s="27">
        <v>9</v>
      </c>
      <c r="CT1314" s="27">
        <v>10</v>
      </c>
      <c r="CU1314" s="27">
        <v>1</v>
      </c>
      <c r="CV1314" s="27">
        <v>37</v>
      </c>
      <c r="CW1314" s="27" t="s">
        <v>18858</v>
      </c>
      <c r="CX1314" s="27" t="s">
        <v>24167</v>
      </c>
      <c r="CY1314" s="27" t="s">
        <v>18858</v>
      </c>
      <c r="CZ1314" s="27" t="s">
        <v>24318</v>
      </c>
      <c r="DA1314" s="27" t="s">
        <v>24319</v>
      </c>
      <c r="DB1314" s="27" t="s">
        <v>18772</v>
      </c>
      <c r="DC1314" s="27">
        <v>1</v>
      </c>
      <c r="DD1314" s="27">
        <v>90</v>
      </c>
    </row>
    <row r="1315" spans="1:108" customFormat="1" hidden="1" x14ac:dyDescent="0.25">
      <c r="A1315" s="7" t="s">
        <v>18423</v>
      </c>
      <c r="B1315" s="12">
        <v>43375</v>
      </c>
      <c r="C1315" s="7" t="s">
        <v>75</v>
      </c>
      <c r="D1315" s="7" t="s">
        <v>16349</v>
      </c>
      <c r="E1315" s="7" t="s">
        <v>74</v>
      </c>
      <c r="F1315" t="s">
        <v>21004</v>
      </c>
      <c r="J1315" t="s">
        <v>22278</v>
      </c>
      <c r="K1315" s="1">
        <v>41596</v>
      </c>
      <c r="L1315" s="7" t="s">
        <v>18424</v>
      </c>
      <c r="M1315" s="7">
        <v>4</v>
      </c>
      <c r="N1315" s="7"/>
      <c r="O1315" s="7" t="s">
        <v>979</v>
      </c>
      <c r="P1315" t="s">
        <v>22165</v>
      </c>
      <c r="Q1315" s="12">
        <v>43365</v>
      </c>
      <c r="R1315" s="12">
        <v>43365</v>
      </c>
      <c r="T1315" s="1"/>
      <c r="W1315" t="s">
        <v>17</v>
      </c>
      <c r="X1315" t="s">
        <v>75</v>
      </c>
      <c r="Y1315" t="s">
        <v>17</v>
      </c>
      <c r="Z1315" s="1"/>
      <c r="AA1315" t="s">
        <v>17</v>
      </c>
      <c r="AB1315" t="s">
        <v>17</v>
      </c>
      <c r="AC1315" s="12">
        <v>43362</v>
      </c>
      <c r="AD1315" t="s">
        <v>75</v>
      </c>
      <c r="AE1315" t="s">
        <v>75</v>
      </c>
      <c r="AF1315" s="7" t="s">
        <v>75</v>
      </c>
      <c r="AG1315" t="s">
        <v>75</v>
      </c>
      <c r="AH1315" t="s">
        <v>75</v>
      </c>
      <c r="AI1315" s="7">
        <v>0</v>
      </c>
      <c r="AJ1315" s="1"/>
      <c r="AK1315" s="1"/>
      <c r="AL1315" s="1"/>
      <c r="AM1315" s="1"/>
      <c r="AN1315" s="1"/>
      <c r="AO1315" s="1"/>
      <c r="AP1315" s="12">
        <v>43366</v>
      </c>
      <c r="AQ1315" s="12">
        <v>43367</v>
      </c>
      <c r="AR1315" s="12">
        <v>43374</v>
      </c>
      <c r="AS1315" t="s">
        <v>75</v>
      </c>
      <c r="AT1315" s="1">
        <v>43388</v>
      </c>
      <c r="AU1315" s="1">
        <v>43375</v>
      </c>
      <c r="AV1315" s="7" t="s">
        <v>18</v>
      </c>
      <c r="AZ1315" s="1">
        <v>43388</v>
      </c>
      <c r="BA1315" s="1"/>
      <c r="BH1315" s="1"/>
      <c r="BI1315" s="1"/>
      <c r="BO1315" s="12"/>
      <c r="BP1315" t="b">
        <v>0</v>
      </c>
      <c r="BQ1315" t="b">
        <v>0</v>
      </c>
      <c r="BR1315" s="7"/>
      <c r="BS1315" s="7" t="s">
        <v>13</v>
      </c>
      <c r="BT1315" t="b">
        <v>0</v>
      </c>
      <c r="BU1315" t="b">
        <v>0</v>
      </c>
      <c r="BV1315">
        <v>1312</v>
      </c>
      <c r="BW1315">
        <v>1</v>
      </c>
      <c r="CC1315" s="1"/>
      <c r="CH1315" s="7">
        <v>3</v>
      </c>
      <c r="CI1315" s="7">
        <v>5</v>
      </c>
      <c r="CJ1315" s="7">
        <v>0</v>
      </c>
      <c r="CK1315" s="7">
        <v>2</v>
      </c>
      <c r="CL1315" s="7">
        <v>7</v>
      </c>
      <c r="CM1315" s="7">
        <v>1</v>
      </c>
      <c r="CN1315" s="7">
        <v>14</v>
      </c>
      <c r="CO1315" s="7">
        <v>-43375</v>
      </c>
      <c r="CP1315" s="7">
        <v>43388</v>
      </c>
      <c r="CQ1315" s="7">
        <v>8</v>
      </c>
      <c r="CR1315" s="27">
        <v>2018</v>
      </c>
      <c r="CS1315" s="27">
        <v>9</v>
      </c>
      <c r="CT1315" s="27">
        <v>10</v>
      </c>
      <c r="CU1315" s="27">
        <v>1</v>
      </c>
      <c r="CV1315" s="27">
        <v>38</v>
      </c>
      <c r="CW1315" s="27" t="s">
        <v>18858</v>
      </c>
      <c r="CX1315" s="27" t="s">
        <v>24167</v>
      </c>
      <c r="CY1315" s="27" t="s">
        <v>18858</v>
      </c>
      <c r="CZ1315" s="27" t="s">
        <v>24318</v>
      </c>
      <c r="DA1315" s="27" t="s">
        <v>24319</v>
      </c>
      <c r="DB1315" s="27" t="s">
        <v>18772</v>
      </c>
      <c r="DC1315" s="27">
        <v>1</v>
      </c>
      <c r="DD1315" s="27">
        <v>90</v>
      </c>
    </row>
    <row r="1316" spans="1:108" customFormat="1" hidden="1" x14ac:dyDescent="0.25">
      <c r="A1316" s="7" t="s">
        <v>18425</v>
      </c>
      <c r="B1316" s="12">
        <v>43375</v>
      </c>
      <c r="C1316" s="7" t="s">
        <v>75</v>
      </c>
      <c r="D1316" s="7" t="s">
        <v>237</v>
      </c>
      <c r="E1316" s="7" t="s">
        <v>74</v>
      </c>
      <c r="F1316" t="s">
        <v>1731</v>
      </c>
      <c r="J1316" t="s">
        <v>22279</v>
      </c>
      <c r="K1316" s="1">
        <v>40681</v>
      </c>
      <c r="L1316" s="7" t="s">
        <v>18426</v>
      </c>
      <c r="M1316" s="7">
        <v>7</v>
      </c>
      <c r="N1316" s="7"/>
      <c r="O1316" s="7" t="s">
        <v>1011</v>
      </c>
      <c r="P1316" t="s">
        <v>22280</v>
      </c>
      <c r="Q1316" s="12">
        <v>43363</v>
      </c>
      <c r="R1316" s="12">
        <v>43363</v>
      </c>
      <c r="T1316" s="1"/>
      <c r="W1316" t="s">
        <v>17</v>
      </c>
      <c r="X1316" t="s">
        <v>75</v>
      </c>
      <c r="Y1316" t="s">
        <v>17</v>
      </c>
      <c r="Z1316" s="1"/>
      <c r="AA1316" t="s">
        <v>75</v>
      </c>
      <c r="AB1316" t="s">
        <v>17</v>
      </c>
      <c r="AC1316" s="12">
        <v>43358</v>
      </c>
      <c r="AD1316" t="s">
        <v>75</v>
      </c>
      <c r="AE1316" t="s">
        <v>75</v>
      </c>
      <c r="AF1316" s="7" t="s">
        <v>17</v>
      </c>
      <c r="AG1316" t="s">
        <v>75</v>
      </c>
      <c r="AH1316" t="s">
        <v>75</v>
      </c>
      <c r="AI1316" s="7">
        <v>0</v>
      </c>
      <c r="AJ1316" s="1"/>
      <c r="AK1316" s="1"/>
      <c r="AL1316" s="1"/>
      <c r="AM1316" s="1"/>
      <c r="AN1316" s="1"/>
      <c r="AO1316" s="1"/>
      <c r="AP1316" s="12">
        <v>43364</v>
      </c>
      <c r="AQ1316" s="12">
        <v>43365</v>
      </c>
      <c r="AR1316" s="12">
        <v>43374</v>
      </c>
      <c r="AS1316" t="s">
        <v>75</v>
      </c>
      <c r="AT1316" s="1">
        <v>43388</v>
      </c>
      <c r="AU1316" s="1">
        <v>43375</v>
      </c>
      <c r="AV1316" s="7" t="s">
        <v>22</v>
      </c>
      <c r="AZ1316" s="1">
        <v>43388</v>
      </c>
      <c r="BA1316" s="1"/>
      <c r="BH1316" s="1"/>
      <c r="BI1316" s="1"/>
      <c r="BO1316" s="12"/>
      <c r="BP1316" t="b">
        <v>0</v>
      </c>
      <c r="BQ1316" t="b">
        <v>0</v>
      </c>
      <c r="BR1316" s="7"/>
      <c r="BS1316" s="7" t="s">
        <v>13</v>
      </c>
      <c r="BT1316" t="b">
        <v>0</v>
      </c>
      <c r="BU1316" t="b">
        <v>0</v>
      </c>
      <c r="BV1316">
        <v>1313</v>
      </c>
      <c r="BW1316">
        <v>1</v>
      </c>
      <c r="BZ1316">
        <v>0</v>
      </c>
      <c r="CA1316">
        <v>3</v>
      </c>
      <c r="CB1316">
        <v>0</v>
      </c>
      <c r="CC1316" s="1"/>
      <c r="CH1316" s="7">
        <v>5</v>
      </c>
      <c r="CI1316" s="7">
        <v>7</v>
      </c>
      <c r="CJ1316" s="7">
        <v>0</v>
      </c>
      <c r="CK1316" s="7">
        <v>2</v>
      </c>
      <c r="CL1316" s="7">
        <v>9</v>
      </c>
      <c r="CM1316" s="7">
        <v>1</v>
      </c>
      <c r="CN1316" s="7">
        <v>14</v>
      </c>
      <c r="CO1316" s="7">
        <v>-43375</v>
      </c>
      <c r="CP1316" s="7">
        <v>43388</v>
      </c>
      <c r="CQ1316" s="7">
        <v>10</v>
      </c>
      <c r="CR1316" s="27">
        <v>2018</v>
      </c>
      <c r="CS1316" s="27">
        <v>9</v>
      </c>
      <c r="CT1316" s="27">
        <v>10</v>
      </c>
      <c r="CU1316" s="27">
        <v>1</v>
      </c>
      <c r="CV1316" s="27">
        <v>37</v>
      </c>
      <c r="CW1316" s="27" t="s">
        <v>18858</v>
      </c>
      <c r="CX1316" s="27" t="s">
        <v>24167</v>
      </c>
      <c r="CY1316" s="27" t="s">
        <v>18858</v>
      </c>
      <c r="CZ1316" s="27" t="s">
        <v>24318</v>
      </c>
      <c r="DA1316" s="27" t="s">
        <v>24319</v>
      </c>
      <c r="DB1316" s="27" t="s">
        <v>18772</v>
      </c>
      <c r="DC1316" s="27">
        <v>1</v>
      </c>
      <c r="DD1316" s="27">
        <v>90</v>
      </c>
    </row>
    <row r="1317" spans="1:108" customFormat="1" hidden="1" x14ac:dyDescent="0.25">
      <c r="A1317" s="7" t="s">
        <v>18427</v>
      </c>
      <c r="B1317" s="12">
        <v>43375</v>
      </c>
      <c r="C1317" s="7" t="s">
        <v>75</v>
      </c>
      <c r="D1317" s="7" t="s">
        <v>121</v>
      </c>
      <c r="E1317" s="7" t="s">
        <v>74</v>
      </c>
      <c r="F1317" t="s">
        <v>2258</v>
      </c>
      <c r="J1317" t="s">
        <v>22281</v>
      </c>
      <c r="K1317" s="1">
        <v>41309</v>
      </c>
      <c r="L1317" s="7" t="s">
        <v>18428</v>
      </c>
      <c r="M1317" s="7">
        <v>5</v>
      </c>
      <c r="N1317" s="7"/>
      <c r="O1317" s="7" t="s">
        <v>1011</v>
      </c>
      <c r="P1317" t="s">
        <v>21172</v>
      </c>
      <c r="Q1317" s="12">
        <v>43364</v>
      </c>
      <c r="R1317" s="12">
        <v>43364</v>
      </c>
      <c r="T1317" s="1"/>
      <c r="W1317" t="s">
        <v>17</v>
      </c>
      <c r="X1317" t="s">
        <v>75</v>
      </c>
      <c r="Y1317" t="s">
        <v>17</v>
      </c>
      <c r="Z1317" s="1"/>
      <c r="AA1317" t="s">
        <v>17</v>
      </c>
      <c r="AB1317" t="s">
        <v>75</v>
      </c>
      <c r="AC1317" s="12">
        <v>43360</v>
      </c>
      <c r="AD1317" t="s">
        <v>75</v>
      </c>
      <c r="AE1317" t="s">
        <v>75</v>
      </c>
      <c r="AF1317" s="7" t="s">
        <v>75</v>
      </c>
      <c r="AG1317" t="s">
        <v>75</v>
      </c>
      <c r="AH1317" t="s">
        <v>75</v>
      </c>
      <c r="AI1317" s="7">
        <v>0</v>
      </c>
      <c r="AJ1317" s="1"/>
      <c r="AK1317" s="1"/>
      <c r="AL1317" s="1"/>
      <c r="AM1317" s="1"/>
      <c r="AN1317" s="1"/>
      <c r="AO1317" s="1"/>
      <c r="AP1317" s="12">
        <v>43364</v>
      </c>
      <c r="AQ1317" s="12">
        <v>43365</v>
      </c>
      <c r="AR1317" s="12">
        <v>43374</v>
      </c>
      <c r="AS1317" t="s">
        <v>75</v>
      </c>
      <c r="AT1317" s="1">
        <v>43388</v>
      </c>
      <c r="AU1317" s="1">
        <v>43375</v>
      </c>
      <c r="AV1317" s="7" t="s">
        <v>18</v>
      </c>
      <c r="AZ1317" s="1">
        <v>43388</v>
      </c>
      <c r="BA1317" s="1"/>
      <c r="BH1317" s="1"/>
      <c r="BI1317" s="1"/>
      <c r="BO1317" s="12"/>
      <c r="BP1317" t="b">
        <v>0</v>
      </c>
      <c r="BQ1317" t="b">
        <v>0</v>
      </c>
      <c r="BR1317" s="7"/>
      <c r="BS1317" s="7" t="s">
        <v>13</v>
      </c>
      <c r="BT1317" t="b">
        <v>0</v>
      </c>
      <c r="BU1317" t="b">
        <v>0</v>
      </c>
      <c r="BV1317">
        <v>1314</v>
      </c>
      <c r="BW1317">
        <v>1</v>
      </c>
      <c r="CC1317" s="1"/>
      <c r="CH1317" s="7">
        <v>4</v>
      </c>
      <c r="CI1317" s="7">
        <v>5</v>
      </c>
      <c r="CJ1317" s="7">
        <v>0</v>
      </c>
      <c r="CK1317" s="7">
        <v>1</v>
      </c>
      <c r="CL1317" s="7">
        <v>9</v>
      </c>
      <c r="CM1317" s="7">
        <v>1</v>
      </c>
      <c r="CN1317" s="7">
        <v>14</v>
      </c>
      <c r="CO1317" s="7">
        <v>-43375</v>
      </c>
      <c r="CP1317" s="7">
        <v>43388</v>
      </c>
      <c r="CQ1317" s="7">
        <v>10</v>
      </c>
      <c r="CR1317" s="27">
        <v>2018</v>
      </c>
      <c r="CS1317" s="27">
        <v>9</v>
      </c>
      <c r="CT1317" s="27">
        <v>10</v>
      </c>
      <c r="CU1317" s="27">
        <v>1</v>
      </c>
      <c r="CV1317" s="27">
        <v>38</v>
      </c>
      <c r="CW1317" s="27" t="s">
        <v>18858</v>
      </c>
      <c r="CX1317" s="27" t="s">
        <v>24167</v>
      </c>
      <c r="CY1317" s="27" t="s">
        <v>18858</v>
      </c>
      <c r="CZ1317" s="27" t="s">
        <v>24318</v>
      </c>
      <c r="DA1317" s="27" t="s">
        <v>24319</v>
      </c>
      <c r="DB1317" s="27" t="s">
        <v>18772</v>
      </c>
      <c r="DC1317" s="27">
        <v>1</v>
      </c>
      <c r="DD1317" s="27">
        <v>90</v>
      </c>
    </row>
    <row r="1318" spans="1:108" customFormat="1" hidden="1" x14ac:dyDescent="0.25">
      <c r="A1318" s="7" t="s">
        <v>18429</v>
      </c>
      <c r="B1318" s="12">
        <v>43375</v>
      </c>
      <c r="C1318" s="7" t="s">
        <v>17</v>
      </c>
      <c r="D1318" s="7" t="s">
        <v>279</v>
      </c>
      <c r="E1318" s="7" t="s">
        <v>32</v>
      </c>
      <c r="F1318" t="s">
        <v>22053</v>
      </c>
      <c r="J1318" t="s">
        <v>22282</v>
      </c>
      <c r="K1318" s="1">
        <v>42022</v>
      </c>
      <c r="L1318" s="7" t="s">
        <v>18430</v>
      </c>
      <c r="M1318" s="7">
        <v>2</v>
      </c>
      <c r="N1318" s="7"/>
      <c r="O1318" s="7" t="s">
        <v>1011</v>
      </c>
      <c r="P1318" t="s">
        <v>21138</v>
      </c>
      <c r="Q1318" s="12">
        <v>43342</v>
      </c>
      <c r="R1318" s="12">
        <v>43342</v>
      </c>
      <c r="S1318" t="s">
        <v>17</v>
      </c>
      <c r="T1318" s="1">
        <v>43342</v>
      </c>
      <c r="U1318" t="s">
        <v>75</v>
      </c>
      <c r="V1318" t="s">
        <v>17</v>
      </c>
      <c r="Y1318" t="s">
        <v>17</v>
      </c>
      <c r="Z1318" s="1"/>
      <c r="AC1318" s="12"/>
      <c r="AF1318" s="7"/>
      <c r="AH1318" t="s">
        <v>17</v>
      </c>
      <c r="AI1318" s="7">
        <v>0</v>
      </c>
      <c r="AJ1318" s="1"/>
      <c r="AK1318" s="1"/>
      <c r="AL1318" s="1"/>
      <c r="AM1318" s="1"/>
      <c r="AN1318" s="1"/>
      <c r="AO1318" s="1"/>
      <c r="AP1318" s="12">
        <v>43342</v>
      </c>
      <c r="AQ1318" s="12"/>
      <c r="AR1318" s="12">
        <v>43374</v>
      </c>
      <c r="AS1318" t="s">
        <v>75</v>
      </c>
      <c r="AT1318" s="1">
        <v>43388</v>
      </c>
      <c r="AU1318" s="1">
        <v>43375</v>
      </c>
      <c r="AV1318" s="7" t="s">
        <v>18</v>
      </c>
      <c r="AZ1318" s="1">
        <v>43388</v>
      </c>
      <c r="BA1318" s="1"/>
      <c r="BH1318" s="1"/>
      <c r="BI1318" s="1"/>
      <c r="BO1318" s="12"/>
      <c r="BP1318" t="b">
        <v>0</v>
      </c>
      <c r="BQ1318" t="b">
        <v>0</v>
      </c>
      <c r="BR1318" s="7"/>
      <c r="BS1318" s="7" t="s">
        <v>13</v>
      </c>
      <c r="BT1318" t="b">
        <v>0</v>
      </c>
      <c r="BU1318" t="b">
        <v>0</v>
      </c>
      <c r="BV1318">
        <v>1315</v>
      </c>
      <c r="BW1318">
        <v>1</v>
      </c>
      <c r="CC1318" s="1"/>
      <c r="CH1318" s="7">
        <v>43342</v>
      </c>
      <c r="CI1318" s="7">
        <v>0</v>
      </c>
      <c r="CJ1318" s="7">
        <v>0</v>
      </c>
      <c r="CK1318" s="7">
        <v>-43342</v>
      </c>
      <c r="CL1318" s="7">
        <v>43374</v>
      </c>
      <c r="CM1318" s="7">
        <v>1</v>
      </c>
      <c r="CN1318" s="7">
        <v>14</v>
      </c>
      <c r="CO1318" s="7">
        <v>-43375</v>
      </c>
      <c r="CP1318" s="7">
        <v>43388</v>
      </c>
      <c r="CQ1318" s="7">
        <v>43375</v>
      </c>
      <c r="CR1318" s="27">
        <v>1900</v>
      </c>
      <c r="CS1318" s="27">
        <v>1</v>
      </c>
      <c r="CT1318" s="27">
        <v>10</v>
      </c>
      <c r="CU1318" s="27">
        <v>1</v>
      </c>
      <c r="CV1318" s="27">
        <v>52</v>
      </c>
      <c r="CW1318" s="27" t="s">
        <v>18858</v>
      </c>
      <c r="CX1318" s="27" t="s">
        <v>18859</v>
      </c>
      <c r="CY1318" s="27" t="s">
        <v>24460</v>
      </c>
      <c r="CZ1318" s="27" t="s">
        <v>24318</v>
      </c>
      <c r="DA1318" s="27" t="s">
        <v>24319</v>
      </c>
      <c r="DB1318" s="27" t="s">
        <v>18772</v>
      </c>
      <c r="DC1318" s="27">
        <v>1</v>
      </c>
      <c r="DD1318" s="27">
        <v>90</v>
      </c>
    </row>
    <row r="1319" spans="1:108" customFormat="1" hidden="1" x14ac:dyDescent="0.25">
      <c r="A1319" s="7" t="s">
        <v>18431</v>
      </c>
      <c r="B1319" s="12">
        <v>43375</v>
      </c>
      <c r="C1319" s="7" t="s">
        <v>17</v>
      </c>
      <c r="D1319" s="7" t="s">
        <v>279</v>
      </c>
      <c r="E1319" s="7" t="s">
        <v>32</v>
      </c>
      <c r="F1319" t="s">
        <v>22053</v>
      </c>
      <c r="J1319" t="s">
        <v>22283</v>
      </c>
      <c r="K1319" s="1">
        <v>41522</v>
      </c>
      <c r="L1319" s="7" t="s">
        <v>18432</v>
      </c>
      <c r="M1319" s="7">
        <v>4</v>
      </c>
      <c r="N1319" s="7"/>
      <c r="O1319" s="7" t="s">
        <v>979</v>
      </c>
      <c r="P1319" t="s">
        <v>21138</v>
      </c>
      <c r="Q1319" s="12">
        <v>43342</v>
      </c>
      <c r="R1319" s="12">
        <v>43342</v>
      </c>
      <c r="S1319" t="s">
        <v>17</v>
      </c>
      <c r="T1319" s="1">
        <v>43342</v>
      </c>
      <c r="U1319" t="s">
        <v>75</v>
      </c>
      <c r="V1319" t="s">
        <v>17</v>
      </c>
      <c r="Z1319" s="1"/>
      <c r="AC1319" s="12"/>
      <c r="AF1319" s="7"/>
      <c r="AH1319" t="s">
        <v>17</v>
      </c>
      <c r="AI1319" s="7">
        <v>0</v>
      </c>
      <c r="AJ1319" s="1"/>
      <c r="AK1319" s="1"/>
      <c r="AL1319" s="1"/>
      <c r="AM1319" s="1"/>
      <c r="AN1319" s="1"/>
      <c r="AO1319" s="1"/>
      <c r="AP1319" s="12">
        <v>43342</v>
      </c>
      <c r="AQ1319" s="12"/>
      <c r="AR1319" s="12">
        <v>43374</v>
      </c>
      <c r="AS1319" t="s">
        <v>75</v>
      </c>
      <c r="AT1319" s="1">
        <v>43388</v>
      </c>
      <c r="AU1319" s="1">
        <v>43375</v>
      </c>
      <c r="AV1319" s="7" t="s">
        <v>18</v>
      </c>
      <c r="AZ1319" s="1">
        <v>43388</v>
      </c>
      <c r="BA1319" s="1"/>
      <c r="BH1319" s="1"/>
      <c r="BI1319" s="1"/>
      <c r="BO1319" s="12"/>
      <c r="BP1319" t="b">
        <v>0</v>
      </c>
      <c r="BQ1319" t="b">
        <v>0</v>
      </c>
      <c r="BR1319" s="7"/>
      <c r="BS1319" s="7" t="s">
        <v>13</v>
      </c>
      <c r="BT1319" t="b">
        <v>0</v>
      </c>
      <c r="BU1319" t="b">
        <v>0</v>
      </c>
      <c r="BV1319">
        <v>1316</v>
      </c>
      <c r="BW1319">
        <v>1</v>
      </c>
      <c r="CC1319" s="1"/>
      <c r="CH1319" s="7">
        <v>43342</v>
      </c>
      <c r="CI1319" s="7">
        <v>0</v>
      </c>
      <c r="CJ1319" s="7">
        <v>0</v>
      </c>
      <c r="CK1319" s="7">
        <v>-43342</v>
      </c>
      <c r="CL1319" s="7">
        <v>43374</v>
      </c>
      <c r="CM1319" s="7">
        <v>1</v>
      </c>
      <c r="CN1319" s="7">
        <v>14</v>
      </c>
      <c r="CO1319" s="7">
        <v>-43375</v>
      </c>
      <c r="CP1319" s="7">
        <v>43388</v>
      </c>
      <c r="CQ1319" s="7">
        <v>43375</v>
      </c>
      <c r="CR1319" s="27">
        <v>1900</v>
      </c>
      <c r="CS1319" s="27">
        <v>1</v>
      </c>
      <c r="CT1319" s="27">
        <v>10</v>
      </c>
      <c r="CU1319" s="27">
        <v>1</v>
      </c>
      <c r="CV1319" s="27">
        <v>52</v>
      </c>
      <c r="CW1319" s="27" t="s">
        <v>18858</v>
      </c>
      <c r="CX1319" s="27" t="s">
        <v>18859</v>
      </c>
      <c r="CY1319" s="27" t="s">
        <v>24460</v>
      </c>
      <c r="CZ1319" s="27" t="s">
        <v>24318</v>
      </c>
      <c r="DA1319" s="27" t="s">
        <v>24319</v>
      </c>
      <c r="DB1319" s="27" t="s">
        <v>18772</v>
      </c>
      <c r="DC1319" s="27">
        <v>1</v>
      </c>
      <c r="DD1319" s="27">
        <v>90</v>
      </c>
    </row>
    <row r="1320" spans="1:108" customFormat="1" hidden="1" x14ac:dyDescent="0.25">
      <c r="A1320" s="7" t="s">
        <v>18433</v>
      </c>
      <c r="B1320" s="12">
        <v>43375</v>
      </c>
      <c r="C1320" s="7" t="s">
        <v>17</v>
      </c>
      <c r="D1320" s="7" t="s">
        <v>279</v>
      </c>
      <c r="E1320" s="7" t="s">
        <v>32</v>
      </c>
      <c r="F1320" t="s">
        <v>22053</v>
      </c>
      <c r="J1320" t="s">
        <v>22284</v>
      </c>
      <c r="K1320" s="1">
        <v>41329</v>
      </c>
      <c r="L1320" s="7" t="s">
        <v>18434</v>
      </c>
      <c r="M1320" s="7">
        <v>4</v>
      </c>
      <c r="N1320" s="7"/>
      <c r="O1320" s="7" t="s">
        <v>979</v>
      </c>
      <c r="P1320" t="s">
        <v>21138</v>
      </c>
      <c r="Q1320" s="12">
        <v>43342</v>
      </c>
      <c r="R1320" s="12">
        <v>43342</v>
      </c>
      <c r="S1320" t="s">
        <v>17</v>
      </c>
      <c r="T1320" s="1">
        <v>43342</v>
      </c>
      <c r="U1320" t="s">
        <v>335</v>
      </c>
      <c r="V1320" t="s">
        <v>17</v>
      </c>
      <c r="Z1320" s="1"/>
      <c r="AC1320" s="12"/>
      <c r="AF1320" s="7"/>
      <c r="AH1320" t="s">
        <v>17</v>
      </c>
      <c r="AI1320" s="7">
        <v>3</v>
      </c>
      <c r="AJ1320" s="1">
        <v>41044</v>
      </c>
      <c r="AK1320" s="1">
        <v>41117</v>
      </c>
      <c r="AL1320" s="1"/>
      <c r="AM1320" s="1">
        <v>41167</v>
      </c>
      <c r="AN1320" s="1">
        <v>41172</v>
      </c>
      <c r="AO1320" s="1"/>
      <c r="AP1320" s="12">
        <v>43342</v>
      </c>
      <c r="AQ1320" s="12"/>
      <c r="AR1320" s="12">
        <v>43374</v>
      </c>
      <c r="AS1320" t="s">
        <v>75</v>
      </c>
      <c r="AT1320" s="1">
        <v>43388</v>
      </c>
      <c r="AU1320" s="1">
        <v>43375</v>
      </c>
      <c r="AV1320" s="7" t="s">
        <v>18</v>
      </c>
      <c r="AZ1320" s="1">
        <v>43388</v>
      </c>
      <c r="BA1320" s="1"/>
      <c r="BH1320" s="1"/>
      <c r="BI1320" s="1"/>
      <c r="BO1320" s="12"/>
      <c r="BP1320" t="b">
        <v>0</v>
      </c>
      <c r="BQ1320" t="b">
        <v>0</v>
      </c>
      <c r="BR1320" s="7"/>
      <c r="BS1320" s="7" t="s">
        <v>13</v>
      </c>
      <c r="BT1320" t="b">
        <v>0</v>
      </c>
      <c r="BU1320" t="b">
        <v>0</v>
      </c>
      <c r="BV1320">
        <v>1317</v>
      </c>
      <c r="BW1320">
        <v>1</v>
      </c>
      <c r="CC1320" s="1"/>
      <c r="CH1320" s="7">
        <v>43342</v>
      </c>
      <c r="CI1320" s="7">
        <v>0</v>
      </c>
      <c r="CJ1320" s="7">
        <v>0</v>
      </c>
      <c r="CK1320" s="7">
        <v>-43342</v>
      </c>
      <c r="CL1320" s="7">
        <v>43374</v>
      </c>
      <c r="CM1320" s="7">
        <v>1</v>
      </c>
      <c r="CN1320" s="7">
        <v>14</v>
      </c>
      <c r="CO1320" s="7">
        <v>-43375</v>
      </c>
      <c r="CP1320" s="7">
        <v>43388</v>
      </c>
      <c r="CQ1320" s="7">
        <v>43375</v>
      </c>
      <c r="CR1320" s="27">
        <v>1900</v>
      </c>
      <c r="CS1320" s="27">
        <v>1</v>
      </c>
      <c r="CT1320" s="27">
        <v>10</v>
      </c>
      <c r="CU1320" s="27">
        <v>1</v>
      </c>
      <c r="CV1320" s="27">
        <v>52</v>
      </c>
      <c r="CW1320" s="27" t="s">
        <v>18858</v>
      </c>
      <c r="CX1320" s="27" t="s">
        <v>18859</v>
      </c>
      <c r="CY1320" s="27" t="s">
        <v>24460</v>
      </c>
      <c r="CZ1320" s="27" t="s">
        <v>24318</v>
      </c>
      <c r="DA1320" s="27" t="s">
        <v>24319</v>
      </c>
      <c r="DB1320" s="27" t="s">
        <v>18773</v>
      </c>
      <c r="DC1320" s="27">
        <v>1</v>
      </c>
      <c r="DD1320" s="27">
        <v>90</v>
      </c>
    </row>
    <row r="1321" spans="1:108" customFormat="1" hidden="1" x14ac:dyDescent="0.25">
      <c r="A1321" s="7" t="s">
        <v>18435</v>
      </c>
      <c r="B1321" s="12">
        <v>43375</v>
      </c>
      <c r="C1321" s="7" t="s">
        <v>17</v>
      </c>
      <c r="D1321" s="7" t="s">
        <v>279</v>
      </c>
      <c r="E1321" s="7" t="s">
        <v>32</v>
      </c>
      <c r="F1321" t="s">
        <v>22053</v>
      </c>
      <c r="J1321" t="s">
        <v>22284</v>
      </c>
      <c r="K1321" s="1">
        <v>42279</v>
      </c>
      <c r="L1321" s="7" t="s">
        <v>18436</v>
      </c>
      <c r="M1321" s="7">
        <v>3</v>
      </c>
      <c r="N1321" s="7"/>
      <c r="O1321" s="7" t="s">
        <v>1011</v>
      </c>
      <c r="P1321" t="s">
        <v>21138</v>
      </c>
      <c r="Q1321" s="12">
        <v>43342</v>
      </c>
      <c r="R1321" s="12">
        <v>43342</v>
      </c>
      <c r="S1321" t="s">
        <v>17</v>
      </c>
      <c r="T1321" s="1">
        <v>43342</v>
      </c>
      <c r="U1321" t="s">
        <v>335</v>
      </c>
      <c r="V1321" t="s">
        <v>17</v>
      </c>
      <c r="Z1321" s="1"/>
      <c r="AC1321" s="12"/>
      <c r="AF1321" s="7"/>
      <c r="AH1321" t="s">
        <v>17</v>
      </c>
      <c r="AI1321" s="7">
        <v>0</v>
      </c>
      <c r="AJ1321" s="1"/>
      <c r="AK1321" s="1"/>
      <c r="AL1321" s="1"/>
      <c r="AM1321" s="1"/>
      <c r="AN1321" s="1"/>
      <c r="AO1321" s="1"/>
      <c r="AP1321" s="12">
        <v>43342</v>
      </c>
      <c r="AQ1321" s="12"/>
      <c r="AR1321" s="12">
        <v>43374</v>
      </c>
      <c r="AS1321" t="s">
        <v>75</v>
      </c>
      <c r="AT1321" s="1">
        <v>43388</v>
      </c>
      <c r="AU1321" s="1">
        <v>43375</v>
      </c>
      <c r="AV1321" s="7" t="s">
        <v>18</v>
      </c>
      <c r="AZ1321" s="1">
        <v>43388</v>
      </c>
      <c r="BA1321" s="1"/>
      <c r="BH1321" s="1"/>
      <c r="BI1321" s="1"/>
      <c r="BO1321" s="12"/>
      <c r="BP1321" t="b">
        <v>0</v>
      </c>
      <c r="BQ1321" t="b">
        <v>0</v>
      </c>
      <c r="BR1321" s="7"/>
      <c r="BS1321" s="7" t="s">
        <v>13</v>
      </c>
      <c r="BT1321" t="b">
        <v>0</v>
      </c>
      <c r="BU1321" t="b">
        <v>0</v>
      </c>
      <c r="BV1321">
        <v>1318</v>
      </c>
      <c r="BW1321">
        <v>1</v>
      </c>
      <c r="CC1321" s="1"/>
      <c r="CH1321" s="7">
        <v>43342</v>
      </c>
      <c r="CI1321" s="7">
        <v>0</v>
      </c>
      <c r="CJ1321" s="7">
        <v>0</v>
      </c>
      <c r="CK1321" s="7">
        <v>-43342</v>
      </c>
      <c r="CL1321" s="7">
        <v>43374</v>
      </c>
      <c r="CM1321" s="7">
        <v>1</v>
      </c>
      <c r="CN1321" s="7">
        <v>14</v>
      </c>
      <c r="CO1321" s="7">
        <v>-43375</v>
      </c>
      <c r="CP1321" s="7">
        <v>43388</v>
      </c>
      <c r="CQ1321" s="7">
        <v>43375</v>
      </c>
      <c r="CR1321" s="27">
        <v>1900</v>
      </c>
      <c r="CS1321" s="27">
        <v>1</v>
      </c>
      <c r="CT1321" s="27">
        <v>10</v>
      </c>
      <c r="CU1321" s="27">
        <v>1</v>
      </c>
      <c r="CV1321" s="27">
        <v>52</v>
      </c>
      <c r="CW1321" s="27" t="s">
        <v>18858</v>
      </c>
      <c r="CX1321" s="27" t="s">
        <v>18859</v>
      </c>
      <c r="CY1321" s="27" t="s">
        <v>24460</v>
      </c>
      <c r="CZ1321" s="27" t="s">
        <v>24318</v>
      </c>
      <c r="DA1321" s="27" t="s">
        <v>24319</v>
      </c>
      <c r="DB1321" s="27" t="s">
        <v>18772</v>
      </c>
      <c r="DC1321" s="27">
        <v>1</v>
      </c>
      <c r="DD1321" s="27">
        <v>90</v>
      </c>
    </row>
    <row r="1322" spans="1:108" customFormat="1" hidden="1" x14ac:dyDescent="0.25">
      <c r="A1322" s="7" t="s">
        <v>18437</v>
      </c>
      <c r="B1322" s="12">
        <v>43375</v>
      </c>
      <c r="C1322" s="7" t="s">
        <v>17</v>
      </c>
      <c r="D1322" s="7" t="s">
        <v>279</v>
      </c>
      <c r="E1322" s="7" t="s">
        <v>32</v>
      </c>
      <c r="F1322" t="s">
        <v>22053</v>
      </c>
      <c r="J1322" t="s">
        <v>22284</v>
      </c>
      <c r="K1322" s="1">
        <v>42669</v>
      </c>
      <c r="L1322" s="7" t="s">
        <v>18438</v>
      </c>
      <c r="M1322" s="7">
        <v>2</v>
      </c>
      <c r="N1322" s="7"/>
      <c r="O1322" s="7" t="s">
        <v>979</v>
      </c>
      <c r="P1322" t="s">
        <v>21138</v>
      </c>
      <c r="Q1322" s="12">
        <v>43342</v>
      </c>
      <c r="R1322" s="12">
        <v>43342</v>
      </c>
      <c r="S1322" t="s">
        <v>17</v>
      </c>
      <c r="T1322" s="1">
        <v>43342</v>
      </c>
      <c r="U1322" t="s">
        <v>335</v>
      </c>
      <c r="V1322" t="s">
        <v>17</v>
      </c>
      <c r="Z1322" s="1"/>
      <c r="AC1322" s="12"/>
      <c r="AF1322" s="7"/>
      <c r="AH1322" t="s">
        <v>17</v>
      </c>
      <c r="AI1322" s="7">
        <v>0</v>
      </c>
      <c r="AJ1322" s="1"/>
      <c r="AK1322" s="1"/>
      <c r="AL1322" s="1"/>
      <c r="AM1322" s="1"/>
      <c r="AN1322" s="1"/>
      <c r="AO1322" s="1"/>
      <c r="AP1322" s="12">
        <v>43342</v>
      </c>
      <c r="AQ1322" s="12"/>
      <c r="AR1322" s="12">
        <v>43374</v>
      </c>
      <c r="AS1322" t="s">
        <v>75</v>
      </c>
      <c r="AT1322" s="1">
        <v>43388</v>
      </c>
      <c r="AU1322" s="1">
        <v>43375</v>
      </c>
      <c r="AV1322" s="7" t="s">
        <v>18</v>
      </c>
      <c r="AZ1322" s="1">
        <v>43388</v>
      </c>
      <c r="BA1322" s="1"/>
      <c r="BH1322" s="1"/>
      <c r="BI1322" s="1"/>
      <c r="BO1322" s="12"/>
      <c r="BP1322" t="b">
        <v>0</v>
      </c>
      <c r="BQ1322" t="b">
        <v>0</v>
      </c>
      <c r="BR1322" s="7"/>
      <c r="BS1322" s="7" t="s">
        <v>13</v>
      </c>
      <c r="BT1322" t="b">
        <v>0</v>
      </c>
      <c r="BU1322" t="b">
        <v>0</v>
      </c>
      <c r="BV1322">
        <v>1319</v>
      </c>
      <c r="BW1322">
        <v>1</v>
      </c>
      <c r="CC1322" s="1"/>
      <c r="CH1322" s="7">
        <v>43342</v>
      </c>
      <c r="CI1322" s="7">
        <v>0</v>
      </c>
      <c r="CJ1322" s="7">
        <v>0</v>
      </c>
      <c r="CK1322" s="7">
        <v>-43342</v>
      </c>
      <c r="CL1322" s="7">
        <v>43374</v>
      </c>
      <c r="CM1322" s="7">
        <v>1</v>
      </c>
      <c r="CN1322" s="7">
        <v>14</v>
      </c>
      <c r="CO1322" s="7">
        <v>-43375</v>
      </c>
      <c r="CP1322" s="7">
        <v>43388</v>
      </c>
      <c r="CQ1322" s="7">
        <v>43375</v>
      </c>
      <c r="CR1322" s="27">
        <v>1900</v>
      </c>
      <c r="CS1322" s="27">
        <v>1</v>
      </c>
      <c r="CT1322" s="27">
        <v>10</v>
      </c>
      <c r="CU1322" s="27">
        <v>1</v>
      </c>
      <c r="CV1322" s="27">
        <v>52</v>
      </c>
      <c r="CW1322" s="27" t="s">
        <v>18858</v>
      </c>
      <c r="CX1322" s="27" t="s">
        <v>18859</v>
      </c>
      <c r="CY1322" s="27" t="s">
        <v>24460</v>
      </c>
      <c r="CZ1322" s="27" t="s">
        <v>24318</v>
      </c>
      <c r="DA1322" s="27" t="s">
        <v>24319</v>
      </c>
      <c r="DB1322" s="27" t="s">
        <v>18772</v>
      </c>
      <c r="DC1322" s="27">
        <v>1</v>
      </c>
      <c r="DD1322" s="27">
        <v>90</v>
      </c>
    </row>
    <row r="1323" spans="1:108" customFormat="1" hidden="1" x14ac:dyDescent="0.25">
      <c r="A1323" s="7" t="s">
        <v>18439</v>
      </c>
      <c r="B1323" s="12">
        <v>43375</v>
      </c>
      <c r="C1323" s="7" t="s">
        <v>17</v>
      </c>
      <c r="D1323" s="7" t="s">
        <v>455</v>
      </c>
      <c r="E1323" s="7" t="s">
        <v>32</v>
      </c>
      <c r="F1323" t="s">
        <v>16280</v>
      </c>
      <c r="J1323" t="s">
        <v>22285</v>
      </c>
      <c r="K1323" s="1">
        <v>41728</v>
      </c>
      <c r="L1323" s="7" t="s">
        <v>18440</v>
      </c>
      <c r="M1323" s="7">
        <v>2</v>
      </c>
      <c r="N1323" s="7"/>
      <c r="O1323" s="7" t="s">
        <v>979</v>
      </c>
      <c r="P1323" t="s">
        <v>22286</v>
      </c>
      <c r="Q1323" s="12">
        <v>43348</v>
      </c>
      <c r="R1323" s="12">
        <v>43348</v>
      </c>
      <c r="S1323" t="s">
        <v>17</v>
      </c>
      <c r="T1323" s="1">
        <v>43317</v>
      </c>
      <c r="U1323" t="s">
        <v>335</v>
      </c>
      <c r="V1323" t="s">
        <v>17</v>
      </c>
      <c r="Z1323" s="1"/>
      <c r="AC1323" s="12"/>
      <c r="AF1323" s="7"/>
      <c r="AH1323" t="s">
        <v>17</v>
      </c>
      <c r="AI1323" s="7">
        <v>0</v>
      </c>
      <c r="AJ1323" s="1"/>
      <c r="AK1323" s="1"/>
      <c r="AL1323" s="1"/>
      <c r="AM1323" s="1"/>
      <c r="AN1323" s="1"/>
      <c r="AO1323" s="1"/>
      <c r="AP1323" s="12">
        <v>43348</v>
      </c>
      <c r="AQ1323" s="12"/>
      <c r="AR1323" s="12">
        <v>43348</v>
      </c>
      <c r="AS1323" t="s">
        <v>75</v>
      </c>
      <c r="AT1323" s="1">
        <v>43388</v>
      </c>
      <c r="AU1323" s="1">
        <v>43375</v>
      </c>
      <c r="AV1323" s="7" t="s">
        <v>18</v>
      </c>
      <c r="AZ1323" s="1">
        <v>43388</v>
      </c>
      <c r="BA1323" s="1"/>
      <c r="BH1323" s="1"/>
      <c r="BI1323" s="1"/>
      <c r="BO1323" s="12"/>
      <c r="BP1323" t="b">
        <v>0</v>
      </c>
      <c r="BQ1323" t="b">
        <v>0</v>
      </c>
      <c r="BR1323" s="7"/>
      <c r="BS1323" s="7" t="s">
        <v>13</v>
      </c>
      <c r="BT1323" t="b">
        <v>0</v>
      </c>
      <c r="BU1323" t="b">
        <v>0</v>
      </c>
      <c r="BV1323">
        <v>1320</v>
      </c>
      <c r="BW1323">
        <v>1</v>
      </c>
      <c r="CC1323" s="1"/>
      <c r="CH1323" s="7">
        <v>43348</v>
      </c>
      <c r="CI1323" s="7">
        <v>0</v>
      </c>
      <c r="CJ1323" s="7">
        <v>0</v>
      </c>
      <c r="CK1323" s="7">
        <v>-43348</v>
      </c>
      <c r="CL1323" s="7">
        <v>43348</v>
      </c>
      <c r="CM1323" s="7">
        <v>27</v>
      </c>
      <c r="CN1323" s="7">
        <v>40</v>
      </c>
      <c r="CO1323" s="7">
        <v>-43375</v>
      </c>
      <c r="CP1323" s="7">
        <v>43388</v>
      </c>
      <c r="CQ1323" s="7">
        <v>43375</v>
      </c>
      <c r="CR1323" s="27">
        <v>1900</v>
      </c>
      <c r="CS1323" s="27">
        <v>1</v>
      </c>
      <c r="CT1323" s="27">
        <v>10</v>
      </c>
      <c r="CU1323" s="27">
        <v>1</v>
      </c>
      <c r="CV1323" s="27">
        <v>52</v>
      </c>
      <c r="CW1323" s="27" t="s">
        <v>18858</v>
      </c>
      <c r="CX1323" s="27" t="s">
        <v>18859</v>
      </c>
      <c r="CY1323" s="27" t="s">
        <v>24460</v>
      </c>
      <c r="CZ1323" s="27" t="s">
        <v>24318</v>
      </c>
      <c r="DA1323" s="27" t="s">
        <v>24319</v>
      </c>
      <c r="DB1323" s="27" t="s">
        <v>18772</v>
      </c>
      <c r="DC1323" s="27">
        <v>1</v>
      </c>
      <c r="DD1323" s="27">
        <v>90</v>
      </c>
    </row>
    <row r="1324" spans="1:108" customFormat="1" hidden="1" x14ac:dyDescent="0.25">
      <c r="A1324" s="7" t="s">
        <v>18441</v>
      </c>
      <c r="B1324" s="12">
        <v>43375</v>
      </c>
      <c r="C1324" s="7" t="s">
        <v>17</v>
      </c>
      <c r="D1324" s="7" t="s">
        <v>455</v>
      </c>
      <c r="E1324" s="7" t="s">
        <v>32</v>
      </c>
      <c r="F1324" t="s">
        <v>16280</v>
      </c>
      <c r="J1324" t="s">
        <v>22287</v>
      </c>
      <c r="K1324" s="1">
        <v>41509</v>
      </c>
      <c r="L1324" s="7" t="s">
        <v>18442</v>
      </c>
      <c r="M1324" s="7">
        <v>4</v>
      </c>
      <c r="N1324" s="7"/>
      <c r="O1324" s="7" t="s">
        <v>1011</v>
      </c>
      <c r="P1324" t="s">
        <v>22286</v>
      </c>
      <c r="Q1324" s="12">
        <v>43348</v>
      </c>
      <c r="R1324" s="12">
        <v>43348</v>
      </c>
      <c r="S1324" t="s">
        <v>17</v>
      </c>
      <c r="T1324" s="1">
        <v>43317</v>
      </c>
      <c r="U1324" t="s">
        <v>75</v>
      </c>
      <c r="V1324" t="s">
        <v>17</v>
      </c>
      <c r="Z1324" s="1"/>
      <c r="AC1324" s="12"/>
      <c r="AF1324" s="7"/>
      <c r="AH1324" t="s">
        <v>17</v>
      </c>
      <c r="AI1324" s="7">
        <v>0</v>
      </c>
      <c r="AJ1324" s="1"/>
      <c r="AK1324" s="1"/>
      <c r="AL1324" s="1"/>
      <c r="AM1324" s="1"/>
      <c r="AN1324" s="1"/>
      <c r="AO1324" s="1"/>
      <c r="AP1324" s="12">
        <v>43348</v>
      </c>
      <c r="AQ1324" s="12"/>
      <c r="AR1324" s="12">
        <v>43348</v>
      </c>
      <c r="AS1324" t="s">
        <v>75</v>
      </c>
      <c r="AT1324" s="1">
        <v>43388</v>
      </c>
      <c r="AU1324" s="1">
        <v>43375</v>
      </c>
      <c r="AV1324" s="7" t="s">
        <v>18</v>
      </c>
      <c r="AZ1324" s="1">
        <v>43388</v>
      </c>
      <c r="BA1324" s="1"/>
      <c r="BH1324" s="1"/>
      <c r="BI1324" s="1"/>
      <c r="BO1324" s="12"/>
      <c r="BP1324" t="b">
        <v>0</v>
      </c>
      <c r="BQ1324" t="b">
        <v>0</v>
      </c>
      <c r="BR1324" s="7"/>
      <c r="BS1324" s="7" t="s">
        <v>13</v>
      </c>
      <c r="BT1324" t="b">
        <v>0</v>
      </c>
      <c r="BU1324" t="b">
        <v>0</v>
      </c>
      <c r="BV1324">
        <v>1321</v>
      </c>
      <c r="BW1324">
        <v>1</v>
      </c>
      <c r="CC1324" s="1"/>
      <c r="CH1324" s="7">
        <v>43348</v>
      </c>
      <c r="CI1324" s="7">
        <v>0</v>
      </c>
      <c r="CJ1324" s="7">
        <v>0</v>
      </c>
      <c r="CK1324" s="7">
        <v>-43348</v>
      </c>
      <c r="CL1324" s="7">
        <v>43348</v>
      </c>
      <c r="CM1324" s="7">
        <v>27</v>
      </c>
      <c r="CN1324" s="7">
        <v>40</v>
      </c>
      <c r="CO1324" s="7">
        <v>-43375</v>
      </c>
      <c r="CP1324" s="7">
        <v>43388</v>
      </c>
      <c r="CQ1324" s="7">
        <v>43375</v>
      </c>
      <c r="CR1324" s="27">
        <v>1900</v>
      </c>
      <c r="CS1324" s="27">
        <v>1</v>
      </c>
      <c r="CT1324" s="27">
        <v>10</v>
      </c>
      <c r="CU1324" s="27">
        <v>1</v>
      </c>
      <c r="CV1324" s="27">
        <v>52</v>
      </c>
      <c r="CW1324" s="27" t="s">
        <v>18858</v>
      </c>
      <c r="CX1324" s="27" t="s">
        <v>18859</v>
      </c>
      <c r="CY1324" s="27" t="s">
        <v>24460</v>
      </c>
      <c r="CZ1324" s="27" t="s">
        <v>24318</v>
      </c>
      <c r="DA1324" s="27" t="s">
        <v>24319</v>
      </c>
      <c r="DB1324" s="27" t="s">
        <v>18772</v>
      </c>
      <c r="DC1324" s="27">
        <v>1</v>
      </c>
      <c r="DD1324" s="27">
        <v>90</v>
      </c>
    </row>
    <row r="1325" spans="1:108" customFormat="1" hidden="1" x14ac:dyDescent="0.25">
      <c r="A1325" s="7" t="s">
        <v>18443</v>
      </c>
      <c r="B1325" s="12">
        <v>43375</v>
      </c>
      <c r="C1325" s="7" t="s">
        <v>17</v>
      </c>
      <c r="D1325" s="7" t="s">
        <v>455</v>
      </c>
      <c r="E1325" s="7" t="s">
        <v>32</v>
      </c>
      <c r="F1325" t="s">
        <v>16280</v>
      </c>
      <c r="J1325" t="s">
        <v>22287</v>
      </c>
      <c r="K1325" s="1">
        <v>41763</v>
      </c>
      <c r="L1325" s="7" t="s">
        <v>18444</v>
      </c>
      <c r="M1325" s="7">
        <v>3</v>
      </c>
      <c r="N1325" s="7">
        <v>5</v>
      </c>
      <c r="O1325" s="7" t="s">
        <v>1011</v>
      </c>
      <c r="P1325" t="s">
        <v>22286</v>
      </c>
      <c r="Q1325" s="12">
        <v>43348</v>
      </c>
      <c r="R1325" s="12">
        <v>43348</v>
      </c>
      <c r="S1325" t="s">
        <v>17</v>
      </c>
      <c r="T1325" s="1">
        <v>43317</v>
      </c>
      <c r="U1325" t="s">
        <v>75</v>
      </c>
      <c r="V1325" t="s">
        <v>17</v>
      </c>
      <c r="Z1325" s="1"/>
      <c r="AC1325" s="12"/>
      <c r="AF1325" s="7"/>
      <c r="AH1325" t="s">
        <v>17</v>
      </c>
      <c r="AI1325" s="7">
        <v>0</v>
      </c>
      <c r="AJ1325" s="1"/>
      <c r="AK1325" s="1"/>
      <c r="AL1325" s="1"/>
      <c r="AM1325" s="1"/>
      <c r="AN1325" s="1"/>
      <c r="AO1325" s="1"/>
      <c r="AP1325" s="12">
        <v>43348</v>
      </c>
      <c r="AQ1325" s="12"/>
      <c r="AR1325" s="12">
        <v>43348</v>
      </c>
      <c r="AS1325" t="s">
        <v>75</v>
      </c>
      <c r="AT1325" s="1">
        <v>43388</v>
      </c>
      <c r="AU1325" s="1">
        <v>43375</v>
      </c>
      <c r="AV1325" s="7" t="s">
        <v>18</v>
      </c>
      <c r="AZ1325" s="1">
        <v>43388</v>
      </c>
      <c r="BA1325" s="1"/>
      <c r="BH1325" s="1"/>
      <c r="BI1325" s="1"/>
      <c r="BO1325" s="12"/>
      <c r="BP1325" t="b">
        <v>0</v>
      </c>
      <c r="BQ1325" t="b">
        <v>0</v>
      </c>
      <c r="BR1325" s="7"/>
      <c r="BS1325" s="7" t="s">
        <v>13</v>
      </c>
      <c r="BT1325" t="b">
        <v>0</v>
      </c>
      <c r="BU1325" t="b">
        <v>0</v>
      </c>
      <c r="BV1325">
        <v>1322</v>
      </c>
      <c r="BW1325">
        <v>1</v>
      </c>
      <c r="CC1325" s="1"/>
      <c r="CH1325" s="7">
        <v>43348</v>
      </c>
      <c r="CI1325" s="7">
        <v>0</v>
      </c>
      <c r="CJ1325" s="7">
        <v>0</v>
      </c>
      <c r="CK1325" s="7">
        <v>-43348</v>
      </c>
      <c r="CL1325" s="7">
        <v>43348</v>
      </c>
      <c r="CM1325" s="7">
        <v>27</v>
      </c>
      <c r="CN1325" s="7">
        <v>40</v>
      </c>
      <c r="CO1325" s="7">
        <v>-43375</v>
      </c>
      <c r="CP1325" s="7">
        <v>43388</v>
      </c>
      <c r="CQ1325" s="7">
        <v>43375</v>
      </c>
      <c r="CR1325" s="27">
        <v>1900</v>
      </c>
      <c r="CS1325" s="27">
        <v>1</v>
      </c>
      <c r="CT1325" s="27">
        <v>10</v>
      </c>
      <c r="CU1325" s="27">
        <v>1</v>
      </c>
      <c r="CV1325" s="27">
        <v>52</v>
      </c>
      <c r="CW1325" s="27" t="s">
        <v>18858</v>
      </c>
      <c r="CX1325" s="27" t="s">
        <v>18859</v>
      </c>
      <c r="CY1325" s="27" t="s">
        <v>24460</v>
      </c>
      <c r="CZ1325" s="27" t="s">
        <v>24318</v>
      </c>
      <c r="DA1325" s="27" t="s">
        <v>24319</v>
      </c>
      <c r="DB1325" s="27" t="s">
        <v>18772</v>
      </c>
      <c r="DC1325" s="27">
        <v>1</v>
      </c>
      <c r="DD1325" s="27">
        <v>90</v>
      </c>
    </row>
    <row r="1326" spans="1:108" customFormat="1" hidden="1" x14ac:dyDescent="0.25">
      <c r="A1326" s="7" t="s">
        <v>18445</v>
      </c>
      <c r="B1326" s="12">
        <v>43375</v>
      </c>
      <c r="C1326" s="7" t="s">
        <v>17</v>
      </c>
      <c r="D1326" s="7" t="s">
        <v>455</v>
      </c>
      <c r="E1326" s="7" t="s">
        <v>32</v>
      </c>
      <c r="F1326" t="s">
        <v>16280</v>
      </c>
      <c r="J1326" t="s">
        <v>22287</v>
      </c>
      <c r="K1326" s="1">
        <v>41337</v>
      </c>
      <c r="L1326" s="7" t="s">
        <v>18446</v>
      </c>
      <c r="M1326" s="7">
        <v>4</v>
      </c>
      <c r="N1326" s="7"/>
      <c r="O1326" s="7" t="s">
        <v>1011</v>
      </c>
      <c r="P1326" t="s">
        <v>22286</v>
      </c>
      <c r="Q1326" s="12">
        <v>43348</v>
      </c>
      <c r="R1326" s="12">
        <v>43348</v>
      </c>
      <c r="S1326" t="s">
        <v>17</v>
      </c>
      <c r="T1326" s="1">
        <v>43317</v>
      </c>
      <c r="U1326" t="s">
        <v>75</v>
      </c>
      <c r="V1326" t="s">
        <v>17</v>
      </c>
      <c r="Z1326" s="1"/>
      <c r="AC1326" s="12"/>
      <c r="AF1326" s="7"/>
      <c r="AH1326" t="s">
        <v>17</v>
      </c>
      <c r="AI1326" s="7">
        <v>0</v>
      </c>
      <c r="AJ1326" s="1"/>
      <c r="AK1326" s="1"/>
      <c r="AL1326" s="1"/>
      <c r="AM1326" s="1"/>
      <c r="AN1326" s="1"/>
      <c r="AO1326" s="1"/>
      <c r="AP1326" s="12">
        <v>43348</v>
      </c>
      <c r="AQ1326" s="12"/>
      <c r="AR1326" s="12">
        <v>43348</v>
      </c>
      <c r="AS1326" t="s">
        <v>75</v>
      </c>
      <c r="AT1326" s="1">
        <v>43388</v>
      </c>
      <c r="AU1326" s="1">
        <v>43375</v>
      </c>
      <c r="AV1326" s="7" t="s">
        <v>18</v>
      </c>
      <c r="AZ1326" s="1">
        <v>43388</v>
      </c>
      <c r="BA1326" s="1"/>
      <c r="BH1326" s="1"/>
      <c r="BI1326" s="1"/>
      <c r="BO1326" s="12"/>
      <c r="BP1326" t="b">
        <v>0</v>
      </c>
      <c r="BQ1326" t="b">
        <v>0</v>
      </c>
      <c r="BR1326" s="7"/>
      <c r="BS1326" s="7" t="s">
        <v>13</v>
      </c>
      <c r="BT1326" t="b">
        <v>0</v>
      </c>
      <c r="BU1326" t="b">
        <v>0</v>
      </c>
      <c r="BV1326">
        <v>1323</v>
      </c>
      <c r="BW1326">
        <v>1</v>
      </c>
      <c r="CC1326" s="1"/>
      <c r="CH1326" s="7">
        <v>43348</v>
      </c>
      <c r="CI1326" s="7">
        <v>0</v>
      </c>
      <c r="CJ1326" s="7">
        <v>0</v>
      </c>
      <c r="CK1326" s="7">
        <v>-43348</v>
      </c>
      <c r="CL1326" s="7">
        <v>43348</v>
      </c>
      <c r="CM1326" s="7">
        <v>27</v>
      </c>
      <c r="CN1326" s="7">
        <v>40</v>
      </c>
      <c r="CO1326" s="7">
        <v>-43375</v>
      </c>
      <c r="CP1326" s="7">
        <v>43388</v>
      </c>
      <c r="CQ1326" s="7">
        <v>43375</v>
      </c>
      <c r="CR1326" s="27">
        <v>1900</v>
      </c>
      <c r="CS1326" s="27">
        <v>1</v>
      </c>
      <c r="CT1326" s="27">
        <v>10</v>
      </c>
      <c r="CU1326" s="27">
        <v>1</v>
      </c>
      <c r="CV1326" s="27">
        <v>52</v>
      </c>
      <c r="CW1326" s="27" t="s">
        <v>18858</v>
      </c>
      <c r="CX1326" s="27" t="s">
        <v>18859</v>
      </c>
      <c r="CY1326" s="27" t="s">
        <v>24460</v>
      </c>
      <c r="CZ1326" s="27" t="s">
        <v>24318</v>
      </c>
      <c r="DA1326" s="27" t="s">
        <v>24319</v>
      </c>
      <c r="DB1326" s="27" t="s">
        <v>18772</v>
      </c>
      <c r="DC1326" s="27">
        <v>1</v>
      </c>
      <c r="DD1326" s="27">
        <v>90</v>
      </c>
    </row>
    <row r="1327" spans="1:108" customFormat="1" hidden="1" x14ac:dyDescent="0.25">
      <c r="A1327" s="7" t="s">
        <v>18447</v>
      </c>
      <c r="B1327" s="12">
        <v>43375</v>
      </c>
      <c r="C1327" s="7" t="s">
        <v>17</v>
      </c>
      <c r="D1327" s="7" t="s">
        <v>455</v>
      </c>
      <c r="E1327" s="7" t="s">
        <v>32</v>
      </c>
      <c r="F1327" t="s">
        <v>16280</v>
      </c>
      <c r="J1327" t="s">
        <v>22288</v>
      </c>
      <c r="K1327" s="1">
        <v>42867</v>
      </c>
      <c r="L1327" s="7" t="s">
        <v>18448</v>
      </c>
      <c r="M1327" s="7">
        <v>2</v>
      </c>
      <c r="N1327" s="7"/>
      <c r="O1327" s="7" t="s">
        <v>979</v>
      </c>
      <c r="P1327" t="s">
        <v>22286</v>
      </c>
      <c r="Q1327" s="12">
        <v>43348</v>
      </c>
      <c r="R1327" s="12">
        <v>43348</v>
      </c>
      <c r="S1327" t="s">
        <v>17</v>
      </c>
      <c r="T1327" s="1">
        <v>43317</v>
      </c>
      <c r="U1327" t="s">
        <v>335</v>
      </c>
      <c r="V1327" t="s">
        <v>17</v>
      </c>
      <c r="Z1327" s="1"/>
      <c r="AC1327" s="12"/>
      <c r="AF1327" s="7"/>
      <c r="AH1327" t="s">
        <v>17</v>
      </c>
      <c r="AI1327" s="7">
        <v>0</v>
      </c>
      <c r="AJ1327" s="1"/>
      <c r="AK1327" s="1"/>
      <c r="AL1327" s="1"/>
      <c r="AM1327" s="1"/>
      <c r="AN1327" s="1"/>
      <c r="AO1327" s="1"/>
      <c r="AP1327" s="12">
        <v>43348</v>
      </c>
      <c r="AQ1327" s="12"/>
      <c r="AR1327" s="12">
        <v>43348</v>
      </c>
      <c r="AS1327" t="s">
        <v>75</v>
      </c>
      <c r="AT1327" s="1">
        <v>43388</v>
      </c>
      <c r="AU1327" s="1">
        <v>43375</v>
      </c>
      <c r="AV1327" s="7" t="s">
        <v>18</v>
      </c>
      <c r="AZ1327" s="1">
        <v>43388</v>
      </c>
      <c r="BA1327" s="1"/>
      <c r="BH1327" s="1"/>
      <c r="BI1327" s="1"/>
      <c r="BO1327" s="12"/>
      <c r="BP1327" t="b">
        <v>0</v>
      </c>
      <c r="BQ1327" t="b">
        <v>0</v>
      </c>
      <c r="BR1327" s="7"/>
      <c r="BS1327" s="7" t="s">
        <v>13</v>
      </c>
      <c r="BT1327" t="b">
        <v>0</v>
      </c>
      <c r="BU1327" t="b">
        <v>0</v>
      </c>
      <c r="BV1327">
        <v>1324</v>
      </c>
      <c r="BW1327">
        <v>1</v>
      </c>
      <c r="CC1327" s="1"/>
      <c r="CH1327" s="7">
        <v>43348</v>
      </c>
      <c r="CI1327" s="7">
        <v>0</v>
      </c>
      <c r="CJ1327" s="7">
        <v>0</v>
      </c>
      <c r="CK1327" s="7">
        <v>-43348</v>
      </c>
      <c r="CL1327" s="7">
        <v>43348</v>
      </c>
      <c r="CM1327" s="7">
        <v>27</v>
      </c>
      <c r="CN1327" s="7">
        <v>40</v>
      </c>
      <c r="CO1327" s="7">
        <v>-43375</v>
      </c>
      <c r="CP1327" s="7">
        <v>43388</v>
      </c>
      <c r="CQ1327" s="7">
        <v>43375</v>
      </c>
      <c r="CR1327" s="27">
        <v>1900</v>
      </c>
      <c r="CS1327" s="27">
        <v>1</v>
      </c>
      <c r="CT1327" s="27">
        <v>10</v>
      </c>
      <c r="CU1327" s="27">
        <v>1</v>
      </c>
      <c r="CV1327" s="27">
        <v>52</v>
      </c>
      <c r="CW1327" s="27" t="s">
        <v>18858</v>
      </c>
      <c r="CX1327" s="27" t="s">
        <v>18859</v>
      </c>
      <c r="CY1327" s="27" t="s">
        <v>24460</v>
      </c>
      <c r="CZ1327" s="27" t="s">
        <v>24318</v>
      </c>
      <c r="DA1327" s="27" t="s">
        <v>24319</v>
      </c>
      <c r="DB1327" s="27" t="s">
        <v>18772</v>
      </c>
      <c r="DC1327" s="27">
        <v>1</v>
      </c>
      <c r="DD1327" s="27">
        <v>90</v>
      </c>
    </row>
    <row r="1328" spans="1:108" customFormat="1" hidden="1" x14ac:dyDescent="0.25">
      <c r="A1328" s="7" t="s">
        <v>18464</v>
      </c>
      <c r="B1328" s="12">
        <v>43393</v>
      </c>
      <c r="C1328" s="7" t="s">
        <v>75</v>
      </c>
      <c r="D1328" s="7" t="s">
        <v>198</v>
      </c>
      <c r="E1328" s="7" t="s">
        <v>9</v>
      </c>
      <c r="F1328" t="s">
        <v>22289</v>
      </c>
      <c r="J1328" t="s">
        <v>22290</v>
      </c>
      <c r="K1328" s="1">
        <v>42269</v>
      </c>
      <c r="L1328" s="7" t="s">
        <v>18465</v>
      </c>
      <c r="M1328" s="7">
        <v>2</v>
      </c>
      <c r="N1328" s="7"/>
      <c r="O1328" s="7" t="s">
        <v>979</v>
      </c>
      <c r="P1328" t="s">
        <v>21965</v>
      </c>
      <c r="Q1328" s="12">
        <v>43369</v>
      </c>
      <c r="R1328" s="12">
        <v>43369</v>
      </c>
      <c r="T1328" s="1"/>
      <c r="W1328" t="s">
        <v>75</v>
      </c>
      <c r="X1328" t="s">
        <v>17</v>
      </c>
      <c r="Y1328" t="s">
        <v>17</v>
      </c>
      <c r="Z1328" s="1"/>
      <c r="AA1328" t="s">
        <v>17</v>
      </c>
      <c r="AB1328" t="s">
        <v>75</v>
      </c>
      <c r="AC1328" s="12">
        <v>43364</v>
      </c>
      <c r="AD1328" t="s">
        <v>75</v>
      </c>
      <c r="AE1328" t="s">
        <v>75</v>
      </c>
      <c r="AF1328" s="7" t="s">
        <v>17</v>
      </c>
      <c r="AG1328" t="s">
        <v>75</v>
      </c>
      <c r="AH1328" t="s">
        <v>75</v>
      </c>
      <c r="AI1328" s="7">
        <v>4</v>
      </c>
      <c r="AJ1328" s="1">
        <v>42270</v>
      </c>
      <c r="AK1328" s="1">
        <v>42410</v>
      </c>
      <c r="AL1328" s="1">
        <v>42471</v>
      </c>
      <c r="AM1328" s="1">
        <v>42380</v>
      </c>
      <c r="AN1328" s="1">
        <v>42440</v>
      </c>
      <c r="AO1328" s="1"/>
      <c r="AP1328" s="12">
        <v>43370</v>
      </c>
      <c r="AQ1328" s="12">
        <v>43371</v>
      </c>
      <c r="AR1328" s="12">
        <v>43392</v>
      </c>
      <c r="AS1328" t="s">
        <v>75</v>
      </c>
      <c r="AT1328" s="1">
        <v>43416</v>
      </c>
      <c r="AU1328" s="1">
        <v>43393</v>
      </c>
      <c r="AV1328" s="7" t="s">
        <v>18</v>
      </c>
      <c r="AZ1328" s="1">
        <v>43416</v>
      </c>
      <c r="BA1328" s="1"/>
      <c r="BH1328" s="1"/>
      <c r="BI1328" s="1"/>
      <c r="BO1328" s="12"/>
      <c r="BP1328" t="b">
        <v>0</v>
      </c>
      <c r="BQ1328" t="b">
        <v>0</v>
      </c>
      <c r="BR1328" s="7"/>
      <c r="BS1328" s="7" t="s">
        <v>13</v>
      </c>
      <c r="BT1328" t="b">
        <v>0</v>
      </c>
      <c r="BU1328" t="b">
        <v>0</v>
      </c>
      <c r="BV1328">
        <v>1325</v>
      </c>
      <c r="BW1328">
        <v>1</v>
      </c>
      <c r="CC1328" s="1"/>
      <c r="CH1328" s="7">
        <v>5</v>
      </c>
      <c r="CI1328" s="7">
        <v>7</v>
      </c>
      <c r="CJ1328" s="7">
        <v>0</v>
      </c>
      <c r="CK1328" s="7">
        <v>2</v>
      </c>
      <c r="CL1328" s="7">
        <v>21</v>
      </c>
      <c r="CM1328" s="7">
        <v>1</v>
      </c>
      <c r="CN1328" s="7">
        <v>24</v>
      </c>
      <c r="CO1328" s="7">
        <v>-43393</v>
      </c>
      <c r="CP1328" s="7">
        <v>43416</v>
      </c>
      <c r="CQ1328" s="7">
        <v>22</v>
      </c>
      <c r="CR1328" s="27">
        <v>2018</v>
      </c>
      <c r="CS1328" s="27">
        <v>9</v>
      </c>
      <c r="CT1328" s="27">
        <v>10</v>
      </c>
      <c r="CU1328" s="27">
        <v>1</v>
      </c>
      <c r="CV1328" s="27">
        <v>38</v>
      </c>
      <c r="CW1328" s="27" t="s">
        <v>18858</v>
      </c>
      <c r="CX1328" s="27" t="s">
        <v>24167</v>
      </c>
      <c r="CY1328" s="27" t="s">
        <v>18858</v>
      </c>
      <c r="CZ1328" s="27" t="s">
        <v>24318</v>
      </c>
      <c r="DA1328" s="27" t="s">
        <v>24319</v>
      </c>
      <c r="DB1328" s="27" t="s">
        <v>24458</v>
      </c>
      <c r="DC1328" s="27">
        <v>1</v>
      </c>
      <c r="DD1328" s="27">
        <v>90</v>
      </c>
    </row>
    <row r="1329" spans="1:108" customFormat="1" hidden="1" x14ac:dyDescent="0.25">
      <c r="A1329" s="7" t="s">
        <v>18466</v>
      </c>
      <c r="B1329" s="12">
        <v>43393</v>
      </c>
      <c r="C1329" s="7" t="s">
        <v>75</v>
      </c>
      <c r="D1329" s="7" t="s">
        <v>1475</v>
      </c>
      <c r="E1329" s="7" t="s">
        <v>9</v>
      </c>
      <c r="F1329" t="s">
        <v>1731</v>
      </c>
      <c r="J1329" t="s">
        <v>22291</v>
      </c>
      <c r="K1329" s="1">
        <v>42777</v>
      </c>
      <c r="L1329" s="7" t="s">
        <v>18467</v>
      </c>
      <c r="M1329" s="7">
        <v>1</v>
      </c>
      <c r="N1329" s="7"/>
      <c r="O1329" s="7" t="s">
        <v>979</v>
      </c>
      <c r="P1329" t="s">
        <v>22292</v>
      </c>
      <c r="Q1329" s="12">
        <v>43369</v>
      </c>
      <c r="R1329" s="12">
        <v>43369</v>
      </c>
      <c r="T1329" s="1"/>
      <c r="W1329" t="s">
        <v>75</v>
      </c>
      <c r="X1329" t="s">
        <v>17</v>
      </c>
      <c r="Y1329" t="s">
        <v>17</v>
      </c>
      <c r="Z1329" s="1"/>
      <c r="AA1329" t="s">
        <v>17</v>
      </c>
      <c r="AB1329" t="s">
        <v>75</v>
      </c>
      <c r="AC1329" s="12">
        <v>43359</v>
      </c>
      <c r="AD1329" t="s">
        <v>75</v>
      </c>
      <c r="AE1329" t="s">
        <v>75</v>
      </c>
      <c r="AF1329" s="7" t="s">
        <v>17</v>
      </c>
      <c r="AG1329" t="s">
        <v>75</v>
      </c>
      <c r="AH1329" t="s">
        <v>75</v>
      </c>
      <c r="AI1329" s="7">
        <v>3</v>
      </c>
      <c r="AJ1329" s="1">
        <v>42821</v>
      </c>
      <c r="AK1329" s="1">
        <v>42975</v>
      </c>
      <c r="AL1329" s="1"/>
      <c r="AM1329" s="1">
        <v>42944</v>
      </c>
      <c r="AN1329" s="1">
        <v>43062</v>
      </c>
      <c r="AO1329" s="1"/>
      <c r="AP1329" s="12">
        <v>43369</v>
      </c>
      <c r="AQ1329" s="12">
        <v>43370</v>
      </c>
      <c r="AR1329" s="12">
        <v>43392</v>
      </c>
      <c r="AS1329" t="s">
        <v>75</v>
      </c>
      <c r="AT1329" s="1">
        <v>43416</v>
      </c>
      <c r="AU1329" s="1">
        <v>43393</v>
      </c>
      <c r="AV1329" s="7" t="s">
        <v>22</v>
      </c>
      <c r="AZ1329" s="1">
        <v>43416</v>
      </c>
      <c r="BA1329" s="1"/>
      <c r="BH1329" s="1"/>
      <c r="BI1329" s="1"/>
      <c r="BO1329" s="12"/>
      <c r="BP1329" t="b">
        <v>0</v>
      </c>
      <c r="BQ1329" t="b">
        <v>0</v>
      </c>
      <c r="BR1329" s="7"/>
      <c r="BS1329" s="7" t="s">
        <v>13</v>
      </c>
      <c r="BT1329" t="b">
        <v>0</v>
      </c>
      <c r="BU1329" t="b">
        <v>0</v>
      </c>
      <c r="BV1329">
        <v>1326</v>
      </c>
      <c r="BW1329">
        <v>1</v>
      </c>
      <c r="BZ1329">
        <v>99</v>
      </c>
      <c r="CA1329">
        <v>99</v>
      </c>
      <c r="CB1329">
        <v>99</v>
      </c>
      <c r="CC1329" s="1">
        <v>41809</v>
      </c>
      <c r="CH1329" s="7">
        <v>10</v>
      </c>
      <c r="CI1329" s="7">
        <v>11</v>
      </c>
      <c r="CJ1329" s="7">
        <v>0</v>
      </c>
      <c r="CK1329" s="7">
        <v>1</v>
      </c>
      <c r="CL1329" s="7">
        <v>22</v>
      </c>
      <c r="CM1329" s="7">
        <v>1</v>
      </c>
      <c r="CN1329" s="7">
        <v>24</v>
      </c>
      <c r="CO1329" s="7">
        <v>-43393</v>
      </c>
      <c r="CP1329" s="7">
        <v>43416</v>
      </c>
      <c r="CQ1329" s="7">
        <v>23</v>
      </c>
      <c r="CR1329" s="27">
        <v>2018</v>
      </c>
      <c r="CS1329" s="27">
        <v>9</v>
      </c>
      <c r="CT1329" s="27">
        <v>10</v>
      </c>
      <c r="CU1329" s="27">
        <v>1</v>
      </c>
      <c r="CV1329" s="27">
        <v>37</v>
      </c>
      <c r="CW1329" s="27" t="s">
        <v>18858</v>
      </c>
      <c r="CX1329" s="27" t="s">
        <v>24167</v>
      </c>
      <c r="CY1329" s="27" t="s">
        <v>18858</v>
      </c>
      <c r="CZ1329" s="27" t="s">
        <v>24318</v>
      </c>
      <c r="DA1329" s="27" t="s">
        <v>24319</v>
      </c>
      <c r="DB1329" s="27" t="s">
        <v>18773</v>
      </c>
      <c r="DC1329" s="27">
        <v>1</v>
      </c>
      <c r="DD1329" s="27">
        <v>90</v>
      </c>
    </row>
    <row r="1330" spans="1:108" customFormat="1" hidden="1" x14ac:dyDescent="0.25">
      <c r="A1330" s="7" t="s">
        <v>18468</v>
      </c>
      <c r="B1330" s="12">
        <v>43384</v>
      </c>
      <c r="C1330" s="7" t="s">
        <v>75</v>
      </c>
      <c r="D1330" s="7" t="s">
        <v>27</v>
      </c>
      <c r="E1330" s="7" t="s">
        <v>24</v>
      </c>
      <c r="F1330" t="s">
        <v>1731</v>
      </c>
      <c r="J1330" t="s">
        <v>22293</v>
      </c>
      <c r="K1330" s="1">
        <v>38703</v>
      </c>
      <c r="L1330" s="7" t="s">
        <v>18469</v>
      </c>
      <c r="M1330" s="7">
        <v>12</v>
      </c>
      <c r="N1330" s="7"/>
      <c r="O1330" s="7" t="s">
        <v>1011</v>
      </c>
      <c r="P1330" t="s">
        <v>22294</v>
      </c>
      <c r="Q1330" s="12">
        <v>43371</v>
      </c>
      <c r="R1330" s="12">
        <v>43371</v>
      </c>
      <c r="T1330" s="1"/>
      <c r="W1330" t="s">
        <v>75</v>
      </c>
      <c r="X1330" t="s">
        <v>17</v>
      </c>
      <c r="Y1330" t="s">
        <v>75</v>
      </c>
      <c r="Z1330" s="1">
        <v>43371</v>
      </c>
      <c r="AA1330" t="s">
        <v>17</v>
      </c>
      <c r="AB1330" t="s">
        <v>75</v>
      </c>
      <c r="AC1330" s="12">
        <v>43368</v>
      </c>
      <c r="AD1330" t="s">
        <v>75</v>
      </c>
      <c r="AE1330" t="s">
        <v>75</v>
      </c>
      <c r="AF1330" s="7" t="s">
        <v>17</v>
      </c>
      <c r="AG1330" t="s">
        <v>75</v>
      </c>
      <c r="AH1330" t="s">
        <v>75</v>
      </c>
      <c r="AI1330" s="7">
        <v>0</v>
      </c>
      <c r="AJ1330" s="1"/>
      <c r="AK1330" s="1"/>
      <c r="AL1330" s="1"/>
      <c r="AM1330" s="1"/>
      <c r="AN1330" s="1"/>
      <c r="AO1330" s="1"/>
      <c r="AP1330" s="12">
        <v>43374</v>
      </c>
      <c r="AQ1330" s="12">
        <v>43375</v>
      </c>
      <c r="AR1330" s="12">
        <v>43392</v>
      </c>
      <c r="AS1330" t="s">
        <v>75</v>
      </c>
      <c r="AT1330" s="1">
        <v>43416</v>
      </c>
      <c r="AU1330" s="1">
        <v>43393</v>
      </c>
      <c r="AV1330" s="7" t="s">
        <v>18</v>
      </c>
      <c r="AZ1330" s="1">
        <v>43416</v>
      </c>
      <c r="BA1330" s="1"/>
      <c r="BH1330" s="1"/>
      <c r="BI1330" s="1"/>
      <c r="BO1330" s="12"/>
      <c r="BP1330" t="b">
        <v>0</v>
      </c>
      <c r="BQ1330" t="b">
        <v>0</v>
      </c>
      <c r="BR1330" s="7"/>
      <c r="BS1330" s="7" t="s">
        <v>13</v>
      </c>
      <c r="BT1330" t="b">
        <v>0</v>
      </c>
      <c r="BU1330" t="b">
        <v>0</v>
      </c>
      <c r="BV1330">
        <v>1327</v>
      </c>
      <c r="BW1330">
        <v>1</v>
      </c>
      <c r="BZ1330">
        <v>99</v>
      </c>
      <c r="CA1330">
        <v>99</v>
      </c>
      <c r="CB1330">
        <v>99</v>
      </c>
      <c r="CC1330" s="1">
        <v>43346</v>
      </c>
      <c r="CH1330" s="7">
        <v>3</v>
      </c>
      <c r="CI1330" s="7">
        <v>7</v>
      </c>
      <c r="CJ1330" s="7">
        <v>0</v>
      </c>
      <c r="CK1330" s="7">
        <v>4</v>
      </c>
      <c r="CL1330" s="7">
        <v>17</v>
      </c>
      <c r="CM1330" s="7">
        <v>1</v>
      </c>
      <c r="CN1330" s="7">
        <v>24</v>
      </c>
      <c r="CO1330" s="7">
        <v>-43384</v>
      </c>
      <c r="CP1330" s="7">
        <v>43416</v>
      </c>
      <c r="CQ1330" s="7">
        <v>9</v>
      </c>
      <c r="CR1330" s="27">
        <v>2018</v>
      </c>
      <c r="CS1330" s="27">
        <v>9</v>
      </c>
      <c r="CT1330" s="27">
        <v>10</v>
      </c>
      <c r="CU1330" s="27">
        <v>1</v>
      </c>
      <c r="CV1330" s="27">
        <v>39</v>
      </c>
      <c r="CW1330" s="27" t="s">
        <v>18858</v>
      </c>
      <c r="CX1330" s="27" t="s">
        <v>24167</v>
      </c>
      <c r="CY1330" s="27" t="s">
        <v>18858</v>
      </c>
      <c r="CZ1330" s="27" t="s">
        <v>24318</v>
      </c>
      <c r="DA1330" s="27" t="s">
        <v>24319</v>
      </c>
      <c r="DB1330" s="27" t="s">
        <v>18772</v>
      </c>
      <c r="DC1330" s="27">
        <v>1</v>
      </c>
      <c r="DD1330" s="27">
        <v>90</v>
      </c>
    </row>
    <row r="1331" spans="1:108" customFormat="1" hidden="1" x14ac:dyDescent="0.25">
      <c r="A1331" s="7" t="s">
        <v>18470</v>
      </c>
      <c r="B1331" s="12">
        <v>43393</v>
      </c>
      <c r="C1331" s="7" t="s">
        <v>75</v>
      </c>
      <c r="D1331" s="7" t="s">
        <v>140</v>
      </c>
      <c r="E1331" s="7" t="s">
        <v>41</v>
      </c>
      <c r="F1331" t="s">
        <v>1731</v>
      </c>
      <c r="J1331" t="s">
        <v>22295</v>
      </c>
      <c r="K1331" s="1">
        <v>42816</v>
      </c>
      <c r="L1331" s="7" t="s">
        <v>18471</v>
      </c>
      <c r="M1331" s="7">
        <v>1</v>
      </c>
      <c r="N1331" s="7"/>
      <c r="O1331" s="7" t="s">
        <v>1011</v>
      </c>
      <c r="P1331" t="s">
        <v>22296</v>
      </c>
      <c r="Q1331" s="12">
        <v>43370</v>
      </c>
      <c r="R1331" s="12">
        <v>43370</v>
      </c>
      <c r="T1331" s="1"/>
      <c r="W1331" t="s">
        <v>17</v>
      </c>
      <c r="X1331" t="s">
        <v>75</v>
      </c>
      <c r="Y1331" t="s">
        <v>17</v>
      </c>
      <c r="Z1331" s="1"/>
      <c r="AA1331" t="s">
        <v>17</v>
      </c>
      <c r="AB1331" t="s">
        <v>75</v>
      </c>
      <c r="AC1331" s="12">
        <v>43363</v>
      </c>
      <c r="AD1331" t="s">
        <v>75</v>
      </c>
      <c r="AE1331" t="s">
        <v>75</v>
      </c>
      <c r="AF1331" s="7" t="s">
        <v>75</v>
      </c>
      <c r="AG1331" t="s">
        <v>75</v>
      </c>
      <c r="AH1331" t="s">
        <v>75</v>
      </c>
      <c r="AI1331" s="7">
        <v>0</v>
      </c>
      <c r="AJ1331" s="1"/>
      <c r="AK1331" s="1"/>
      <c r="AL1331" s="1"/>
      <c r="AM1331" s="1"/>
      <c r="AN1331" s="1"/>
      <c r="AO1331" s="1"/>
      <c r="AP1331" s="12">
        <v>43370</v>
      </c>
      <c r="AQ1331" s="12">
        <v>43371</v>
      </c>
      <c r="AR1331" s="12">
        <v>43392</v>
      </c>
      <c r="AS1331" t="s">
        <v>75</v>
      </c>
      <c r="AT1331" s="1">
        <v>43417</v>
      </c>
      <c r="AU1331" s="1">
        <v>43393</v>
      </c>
      <c r="AV1331" s="7" t="s">
        <v>22</v>
      </c>
      <c r="AZ1331" s="1">
        <v>43417</v>
      </c>
      <c r="BA1331" s="1"/>
      <c r="BH1331" s="1"/>
      <c r="BI1331" s="1"/>
      <c r="BO1331" s="12"/>
      <c r="BP1331" t="b">
        <v>0</v>
      </c>
      <c r="BQ1331" t="b">
        <v>0</v>
      </c>
      <c r="BR1331" s="7"/>
      <c r="BS1331" s="7" t="s">
        <v>13</v>
      </c>
      <c r="BT1331" t="b">
        <v>0</v>
      </c>
      <c r="BU1331" t="b">
        <v>0</v>
      </c>
      <c r="BV1331">
        <v>1328</v>
      </c>
      <c r="BW1331">
        <v>1</v>
      </c>
      <c r="BZ1331">
        <v>99</v>
      </c>
      <c r="CA1331">
        <v>99</v>
      </c>
      <c r="CB1331">
        <v>99</v>
      </c>
      <c r="CC1331" s="1">
        <v>43114</v>
      </c>
      <c r="CH1331" s="7">
        <v>7</v>
      </c>
      <c r="CI1331" s="7">
        <v>8</v>
      </c>
      <c r="CJ1331" s="7">
        <v>0</v>
      </c>
      <c r="CK1331" s="7">
        <v>1</v>
      </c>
      <c r="CL1331" s="7">
        <v>21</v>
      </c>
      <c r="CM1331" s="7">
        <v>1</v>
      </c>
      <c r="CN1331" s="7">
        <v>25</v>
      </c>
      <c r="CO1331" s="7">
        <v>-43393</v>
      </c>
      <c r="CP1331" s="7">
        <v>43417</v>
      </c>
      <c r="CQ1331" s="7">
        <v>22</v>
      </c>
      <c r="CR1331" s="27">
        <v>2018</v>
      </c>
      <c r="CS1331" s="27">
        <v>9</v>
      </c>
      <c r="CT1331" s="27">
        <v>10</v>
      </c>
      <c r="CU1331" s="27">
        <v>1</v>
      </c>
      <c r="CV1331" s="27">
        <v>38</v>
      </c>
      <c r="CW1331" s="27" t="s">
        <v>18858</v>
      </c>
      <c r="CX1331" s="27" t="s">
        <v>24167</v>
      </c>
      <c r="CY1331" s="27" t="s">
        <v>18858</v>
      </c>
      <c r="CZ1331" s="27" t="s">
        <v>24318</v>
      </c>
      <c r="DA1331" s="27" t="s">
        <v>24319</v>
      </c>
      <c r="DB1331" s="27" t="s">
        <v>18772</v>
      </c>
      <c r="DC1331" s="27">
        <v>1</v>
      </c>
      <c r="DD1331" s="27">
        <v>90</v>
      </c>
    </row>
    <row r="1332" spans="1:108" customFormat="1" hidden="1" x14ac:dyDescent="0.25">
      <c r="A1332" s="7" t="s">
        <v>18472</v>
      </c>
      <c r="B1332" s="12">
        <v>43393</v>
      </c>
      <c r="C1332" s="7" t="s">
        <v>75</v>
      </c>
      <c r="D1332" s="7" t="s">
        <v>46</v>
      </c>
      <c r="E1332" s="7" t="s">
        <v>41</v>
      </c>
      <c r="F1332" t="s">
        <v>6462</v>
      </c>
      <c r="J1332" t="s">
        <v>22297</v>
      </c>
      <c r="K1332" s="1">
        <v>42475</v>
      </c>
      <c r="L1332" s="7" t="s">
        <v>18473</v>
      </c>
      <c r="M1332" s="7">
        <v>2</v>
      </c>
      <c r="N1332" s="7"/>
      <c r="O1332" s="7" t="s">
        <v>979</v>
      </c>
      <c r="P1332" t="s">
        <v>22298</v>
      </c>
      <c r="Q1332" s="12">
        <v>43364</v>
      </c>
      <c r="R1332" s="12">
        <v>43364</v>
      </c>
      <c r="T1332" s="1"/>
      <c r="W1332" t="s">
        <v>75</v>
      </c>
      <c r="X1332" t="s">
        <v>17</v>
      </c>
      <c r="Y1332" t="s">
        <v>75</v>
      </c>
      <c r="Z1332" s="1">
        <v>43364</v>
      </c>
      <c r="AA1332" t="s">
        <v>17</v>
      </c>
      <c r="AB1332" t="s">
        <v>75</v>
      </c>
      <c r="AC1332" s="12">
        <v>43308</v>
      </c>
      <c r="AD1332" t="s">
        <v>75</v>
      </c>
      <c r="AE1332" t="s">
        <v>75</v>
      </c>
      <c r="AF1332" s="7" t="s">
        <v>17</v>
      </c>
      <c r="AG1332" t="s">
        <v>75</v>
      </c>
      <c r="AH1332" t="s">
        <v>75</v>
      </c>
      <c r="AI1332" s="7">
        <v>3</v>
      </c>
      <c r="AJ1332" s="1">
        <v>42488</v>
      </c>
      <c r="AK1332" s="1">
        <v>42618</v>
      </c>
      <c r="AL1332" s="1"/>
      <c r="AM1332" s="1">
        <v>42570</v>
      </c>
      <c r="AN1332" s="1">
        <v>42710</v>
      </c>
      <c r="AO1332" s="1"/>
      <c r="AP1332" s="12">
        <v>43366</v>
      </c>
      <c r="AQ1332" s="12"/>
      <c r="AR1332" s="12">
        <v>43392</v>
      </c>
      <c r="AS1332" t="s">
        <v>75</v>
      </c>
      <c r="AT1332" s="1">
        <v>43416</v>
      </c>
      <c r="AU1332" s="1">
        <v>43393</v>
      </c>
      <c r="AV1332" s="7" t="s">
        <v>18</v>
      </c>
      <c r="AZ1332" s="1">
        <v>43416</v>
      </c>
      <c r="BA1332" s="1"/>
      <c r="BH1332" s="1"/>
      <c r="BI1332" s="1"/>
      <c r="BO1332" s="12"/>
      <c r="BP1332" t="b">
        <v>0</v>
      </c>
      <c r="BQ1332" t="b">
        <v>0</v>
      </c>
      <c r="BR1332" s="7"/>
      <c r="BS1332" s="7" t="s">
        <v>18474</v>
      </c>
      <c r="BT1332" t="b">
        <v>0</v>
      </c>
      <c r="BU1332" t="b">
        <v>0</v>
      </c>
      <c r="BV1332">
        <v>1329</v>
      </c>
      <c r="BW1332">
        <v>1</v>
      </c>
      <c r="CC1332" s="1"/>
      <c r="CH1332" s="7">
        <v>56</v>
      </c>
      <c r="CI1332" s="7">
        <v>-43308</v>
      </c>
      <c r="CJ1332" s="7">
        <v>0</v>
      </c>
      <c r="CK1332" s="7">
        <v>-43364</v>
      </c>
      <c r="CL1332" s="7">
        <v>43392</v>
      </c>
      <c r="CM1332" s="7">
        <v>1</v>
      </c>
      <c r="CN1332" s="7">
        <v>24</v>
      </c>
      <c r="CO1332" s="7">
        <v>-43393</v>
      </c>
      <c r="CP1332" s="7">
        <v>43416</v>
      </c>
      <c r="CQ1332" s="7">
        <v>43393</v>
      </c>
      <c r="CR1332" s="27">
        <v>2018</v>
      </c>
      <c r="CS1332" s="27">
        <v>7</v>
      </c>
      <c r="CT1332" s="27">
        <v>10</v>
      </c>
      <c r="CU1332" s="27">
        <v>1</v>
      </c>
      <c r="CV1332" s="27">
        <v>30</v>
      </c>
      <c r="CW1332" s="27" t="s">
        <v>18858</v>
      </c>
      <c r="CX1332" s="27" t="s">
        <v>18859</v>
      </c>
      <c r="CY1332" s="27" t="s">
        <v>18857</v>
      </c>
      <c r="CZ1332" s="27" t="s">
        <v>24318</v>
      </c>
      <c r="DA1332" s="27" t="s">
        <v>24319</v>
      </c>
      <c r="DB1332" s="27" t="s">
        <v>18773</v>
      </c>
      <c r="DC1332" s="27">
        <v>1</v>
      </c>
      <c r="DD1332" s="27">
        <v>90</v>
      </c>
    </row>
    <row r="1333" spans="1:108" customFormat="1" hidden="1" x14ac:dyDescent="0.25">
      <c r="A1333" s="7" t="s">
        <v>18475</v>
      </c>
      <c r="B1333" s="12">
        <v>43405</v>
      </c>
      <c r="C1333" s="7" t="s">
        <v>75</v>
      </c>
      <c r="D1333" s="7" t="s">
        <v>61</v>
      </c>
      <c r="E1333" s="7" t="s">
        <v>9</v>
      </c>
      <c r="F1333" t="s">
        <v>1731</v>
      </c>
      <c r="J1333" t="s">
        <v>22299</v>
      </c>
      <c r="K1333" s="1">
        <v>41633</v>
      </c>
      <c r="L1333" s="7" t="s">
        <v>18476</v>
      </c>
      <c r="M1333" s="7">
        <v>4</v>
      </c>
      <c r="N1333" s="7">
        <v>10</v>
      </c>
      <c r="O1333" s="7" t="s">
        <v>979</v>
      </c>
      <c r="P1333" t="s">
        <v>22300</v>
      </c>
      <c r="Q1333" s="12">
        <v>43374</v>
      </c>
      <c r="R1333" s="12">
        <v>43374</v>
      </c>
      <c r="T1333" s="1"/>
      <c r="W1333" t="s">
        <v>17</v>
      </c>
      <c r="X1333" t="s">
        <v>17</v>
      </c>
      <c r="Y1333" t="s">
        <v>17</v>
      </c>
      <c r="Z1333" s="1"/>
      <c r="AA1333" t="s">
        <v>17</v>
      </c>
      <c r="AB1333" t="s">
        <v>75</v>
      </c>
      <c r="AC1333" s="12">
        <v>43363</v>
      </c>
      <c r="AD1333" t="s">
        <v>75</v>
      </c>
      <c r="AE1333" t="s">
        <v>75</v>
      </c>
      <c r="AF1333" s="7" t="s">
        <v>75</v>
      </c>
      <c r="AG1333" t="s">
        <v>75</v>
      </c>
      <c r="AH1333" t="s">
        <v>75</v>
      </c>
      <c r="AI1333" s="7">
        <v>5</v>
      </c>
      <c r="AJ1333" s="1">
        <v>41634</v>
      </c>
      <c r="AK1333" s="1">
        <v>41695</v>
      </c>
      <c r="AL1333" s="1">
        <v>41775</v>
      </c>
      <c r="AM1333" s="1">
        <v>42730</v>
      </c>
      <c r="AN1333" s="1">
        <v>41731</v>
      </c>
      <c r="AO1333" s="1">
        <v>41809</v>
      </c>
      <c r="AP1333" s="12">
        <v>43375</v>
      </c>
      <c r="AQ1333" s="12">
        <v>43376</v>
      </c>
      <c r="AR1333" s="12">
        <v>43404</v>
      </c>
      <c r="AS1333" t="s">
        <v>75</v>
      </c>
      <c r="AT1333" s="1">
        <v>43423</v>
      </c>
      <c r="AU1333" s="1">
        <v>43405</v>
      </c>
      <c r="AV1333" s="7" t="s">
        <v>18</v>
      </c>
      <c r="AZ1333" s="1">
        <v>43423</v>
      </c>
      <c r="BA1333" s="1"/>
      <c r="BH1333" s="1"/>
      <c r="BI1333" s="1"/>
      <c r="BO1333" s="12"/>
      <c r="BP1333" t="b">
        <v>0</v>
      </c>
      <c r="BQ1333" t="b">
        <v>0</v>
      </c>
      <c r="BR1333" s="7"/>
      <c r="BS1333" s="7" t="s">
        <v>13</v>
      </c>
      <c r="BT1333" t="b">
        <v>0</v>
      </c>
      <c r="BU1333" t="b">
        <v>0</v>
      </c>
      <c r="BV1333">
        <v>1330</v>
      </c>
      <c r="BW1333">
        <v>1</v>
      </c>
      <c r="CC1333" s="1"/>
      <c r="CH1333" s="7">
        <v>11</v>
      </c>
      <c r="CI1333" s="7">
        <v>13</v>
      </c>
      <c r="CJ1333" s="7">
        <v>0</v>
      </c>
      <c r="CK1333" s="7">
        <v>2</v>
      </c>
      <c r="CL1333" s="7">
        <v>28</v>
      </c>
      <c r="CM1333" s="7">
        <v>1</v>
      </c>
      <c r="CN1333" s="7">
        <v>19</v>
      </c>
      <c r="CO1333" s="7">
        <v>-43405</v>
      </c>
      <c r="CP1333" s="7">
        <v>43423</v>
      </c>
      <c r="CQ1333" s="7">
        <v>29</v>
      </c>
      <c r="CR1333" s="27">
        <v>2018</v>
      </c>
      <c r="CS1333" s="27">
        <v>9</v>
      </c>
      <c r="CT1333" s="27">
        <v>10</v>
      </c>
      <c r="CU1333" s="27">
        <v>1</v>
      </c>
      <c r="CV1333" s="27">
        <v>38</v>
      </c>
      <c r="CW1333" s="27" t="s">
        <v>18858</v>
      </c>
      <c r="CX1333" s="27" t="s">
        <v>24168</v>
      </c>
      <c r="CY1333" s="27" t="s">
        <v>18858</v>
      </c>
      <c r="CZ1333" s="27" t="s">
        <v>24318</v>
      </c>
      <c r="DA1333" s="27" t="s">
        <v>24319</v>
      </c>
      <c r="DB1333" s="27" t="s">
        <v>24458</v>
      </c>
      <c r="DC1333" s="27">
        <v>1</v>
      </c>
      <c r="DD1333" s="27">
        <v>90</v>
      </c>
    </row>
    <row r="1334" spans="1:108" customFormat="1" hidden="1" x14ac:dyDescent="0.25">
      <c r="A1334" s="7" t="s">
        <v>18477</v>
      </c>
      <c r="B1334" s="12">
        <v>43393</v>
      </c>
      <c r="C1334" s="7" t="s">
        <v>75</v>
      </c>
      <c r="D1334" s="7" t="s">
        <v>739</v>
      </c>
      <c r="E1334" s="7" t="s">
        <v>41</v>
      </c>
      <c r="F1334" t="s">
        <v>1776</v>
      </c>
      <c r="J1334" t="s">
        <v>22301</v>
      </c>
      <c r="K1334" s="1">
        <v>43250</v>
      </c>
      <c r="L1334" s="7" t="s">
        <v>18478</v>
      </c>
      <c r="M1334" s="7">
        <v>0</v>
      </c>
      <c r="N1334" s="7"/>
      <c r="O1334" s="7" t="s">
        <v>1011</v>
      </c>
      <c r="P1334" t="s">
        <v>22302</v>
      </c>
      <c r="Q1334" s="12">
        <v>43361</v>
      </c>
      <c r="R1334" s="12">
        <v>43361</v>
      </c>
      <c r="T1334" s="1"/>
      <c r="W1334" t="s">
        <v>17</v>
      </c>
      <c r="X1334" t="s">
        <v>17</v>
      </c>
      <c r="Y1334" t="s">
        <v>75</v>
      </c>
      <c r="Z1334" s="1">
        <v>43361</v>
      </c>
      <c r="AA1334" t="s">
        <v>17</v>
      </c>
      <c r="AB1334" t="s">
        <v>17</v>
      </c>
      <c r="AC1334" s="12">
        <v>43359</v>
      </c>
      <c r="AD1334" t="s">
        <v>17</v>
      </c>
      <c r="AE1334" t="s">
        <v>75</v>
      </c>
      <c r="AF1334" s="7" t="s">
        <v>17</v>
      </c>
      <c r="AG1334" t="s">
        <v>75</v>
      </c>
      <c r="AH1334" t="s">
        <v>75</v>
      </c>
      <c r="AI1334" s="7">
        <v>2</v>
      </c>
      <c r="AJ1334" s="1">
        <v>43255</v>
      </c>
      <c r="AK1334" s="1">
        <v>43346</v>
      </c>
      <c r="AL1334" s="1"/>
      <c r="AM1334" s="1">
        <v>43314</v>
      </c>
      <c r="AN1334" s="1"/>
      <c r="AO1334" s="1"/>
      <c r="AP1334" s="12">
        <v>43362</v>
      </c>
      <c r="AQ1334" s="12">
        <v>43363</v>
      </c>
      <c r="AR1334" s="12">
        <v>43392</v>
      </c>
      <c r="AS1334" t="s">
        <v>75</v>
      </c>
      <c r="AT1334" s="1">
        <v>43416</v>
      </c>
      <c r="AU1334" s="1">
        <v>43393</v>
      </c>
      <c r="AV1334" s="7" t="s">
        <v>18</v>
      </c>
      <c r="AZ1334" s="1">
        <v>43416</v>
      </c>
      <c r="BA1334" s="1"/>
      <c r="BH1334" s="1"/>
      <c r="BI1334" s="1"/>
      <c r="BO1334" s="12"/>
      <c r="BP1334" t="b">
        <v>0</v>
      </c>
      <c r="BQ1334" t="b">
        <v>0</v>
      </c>
      <c r="BR1334" s="7"/>
      <c r="BS1334" s="7" t="s">
        <v>13</v>
      </c>
      <c r="BT1334" t="b">
        <v>0</v>
      </c>
      <c r="BU1334" t="b">
        <v>0</v>
      </c>
      <c r="BV1334">
        <v>1331</v>
      </c>
      <c r="BW1334">
        <v>1</v>
      </c>
      <c r="CC1334" s="1"/>
      <c r="CH1334" s="7">
        <v>2</v>
      </c>
      <c r="CI1334" s="7">
        <v>4</v>
      </c>
      <c r="CJ1334" s="7">
        <v>0</v>
      </c>
      <c r="CK1334" s="7">
        <v>2</v>
      </c>
      <c r="CL1334" s="7">
        <v>29</v>
      </c>
      <c r="CM1334" s="7">
        <v>1</v>
      </c>
      <c r="CN1334" s="7">
        <v>24</v>
      </c>
      <c r="CO1334" s="7">
        <v>-43393</v>
      </c>
      <c r="CP1334" s="7">
        <v>43416</v>
      </c>
      <c r="CQ1334" s="7">
        <v>30</v>
      </c>
      <c r="CR1334" s="27">
        <v>2018</v>
      </c>
      <c r="CS1334" s="27">
        <v>9</v>
      </c>
      <c r="CT1334" s="27">
        <v>10</v>
      </c>
      <c r="CU1334" s="27">
        <v>1</v>
      </c>
      <c r="CV1334" s="27">
        <v>37</v>
      </c>
      <c r="CW1334" s="27" t="s">
        <v>18858</v>
      </c>
      <c r="CX1334" s="27" t="s">
        <v>24168</v>
      </c>
      <c r="CY1334" s="27" t="s">
        <v>18858</v>
      </c>
      <c r="CZ1334" s="27" t="s">
        <v>24318</v>
      </c>
      <c r="DA1334" s="27" t="s">
        <v>24319</v>
      </c>
      <c r="DB1334" s="27" t="s">
        <v>24326</v>
      </c>
      <c r="DC1334" s="27">
        <v>1</v>
      </c>
      <c r="DD1334" s="27">
        <v>90</v>
      </c>
    </row>
    <row r="1335" spans="1:108" customFormat="1" hidden="1" x14ac:dyDescent="0.25">
      <c r="A1335" s="7" t="s">
        <v>738</v>
      </c>
      <c r="B1335" s="12">
        <v>43393</v>
      </c>
      <c r="C1335" s="7" t="s">
        <v>75</v>
      </c>
      <c r="D1335" s="7" t="s">
        <v>739</v>
      </c>
      <c r="E1335" s="7" t="s">
        <v>41</v>
      </c>
      <c r="F1335" t="s">
        <v>1776</v>
      </c>
      <c r="J1335" t="s">
        <v>22303</v>
      </c>
      <c r="K1335" s="1">
        <v>42630</v>
      </c>
      <c r="L1335" s="7" t="s">
        <v>740</v>
      </c>
      <c r="M1335" s="7">
        <v>1</v>
      </c>
      <c r="N1335" s="7"/>
      <c r="O1335" s="7" t="s">
        <v>979</v>
      </c>
      <c r="P1335" t="s">
        <v>22304</v>
      </c>
      <c r="Q1335" s="12">
        <v>43326</v>
      </c>
      <c r="R1335" s="12">
        <v>43326</v>
      </c>
      <c r="T1335" s="1"/>
      <c r="W1335" t="s">
        <v>17</v>
      </c>
      <c r="X1335" t="s">
        <v>75</v>
      </c>
      <c r="Y1335" t="s">
        <v>75</v>
      </c>
      <c r="Z1335" s="1">
        <v>43326</v>
      </c>
      <c r="AA1335" t="s">
        <v>17</v>
      </c>
      <c r="AB1335" t="s">
        <v>75</v>
      </c>
      <c r="AC1335" s="12">
        <v>43230</v>
      </c>
      <c r="AD1335" t="s">
        <v>75</v>
      </c>
      <c r="AE1335" t="s">
        <v>17</v>
      </c>
      <c r="AF1335" s="7" t="s">
        <v>75</v>
      </c>
      <c r="AG1335" t="s">
        <v>75</v>
      </c>
      <c r="AH1335" t="s">
        <v>75</v>
      </c>
      <c r="AI1335" s="7">
        <v>3</v>
      </c>
      <c r="AJ1335" s="1">
        <v>42677</v>
      </c>
      <c r="AK1335" s="1">
        <v>42725</v>
      </c>
      <c r="AL1335" s="1"/>
      <c r="AM1335" s="1">
        <v>42695</v>
      </c>
      <c r="AN1335" s="1">
        <v>42749</v>
      </c>
      <c r="AO1335" s="1"/>
      <c r="AP1335" s="12">
        <v>43326</v>
      </c>
      <c r="AQ1335" s="12">
        <v>43327</v>
      </c>
      <c r="AR1335" s="12">
        <v>43392</v>
      </c>
      <c r="AS1335" t="s">
        <v>75</v>
      </c>
      <c r="AT1335" s="1">
        <v>43416</v>
      </c>
      <c r="AU1335" s="1">
        <v>43393</v>
      </c>
      <c r="AV1335" s="7" t="s">
        <v>18</v>
      </c>
      <c r="AZ1335" s="1">
        <v>43416</v>
      </c>
      <c r="BA1335" s="1"/>
      <c r="BH1335" s="1"/>
      <c r="BI1335" s="1"/>
      <c r="BO1335" s="12">
        <v>43540</v>
      </c>
      <c r="BP1335" t="b">
        <v>0</v>
      </c>
      <c r="BQ1335" t="b">
        <v>0</v>
      </c>
      <c r="BR1335" s="7" t="s">
        <v>85</v>
      </c>
      <c r="BS1335" s="7" t="s">
        <v>13</v>
      </c>
      <c r="BT1335" t="b">
        <v>0</v>
      </c>
      <c r="BU1335" t="b">
        <v>0</v>
      </c>
      <c r="BV1335">
        <v>1332</v>
      </c>
      <c r="BW1335">
        <v>1</v>
      </c>
      <c r="CC1335" s="1"/>
      <c r="CH1335" s="7">
        <v>96</v>
      </c>
      <c r="CI1335" s="7">
        <v>97</v>
      </c>
      <c r="CJ1335" s="7">
        <v>0</v>
      </c>
      <c r="CK1335" s="7">
        <v>1</v>
      </c>
      <c r="CL1335" s="7">
        <v>65</v>
      </c>
      <c r="CM1335" s="7">
        <v>1</v>
      </c>
      <c r="CN1335" s="7">
        <v>24</v>
      </c>
      <c r="CO1335" s="7">
        <v>-43393</v>
      </c>
      <c r="CP1335" s="7">
        <v>43416</v>
      </c>
      <c r="CQ1335" s="7">
        <v>66</v>
      </c>
      <c r="CR1335" s="27">
        <v>2018</v>
      </c>
      <c r="CS1335" s="27">
        <v>5</v>
      </c>
      <c r="CT1335" s="27">
        <v>10</v>
      </c>
      <c r="CU1335" s="27">
        <v>1</v>
      </c>
      <c r="CV1335" s="27">
        <v>19</v>
      </c>
      <c r="CW1335" s="27" t="s">
        <v>18859</v>
      </c>
      <c r="CX1335" s="27" t="s">
        <v>24168</v>
      </c>
      <c r="CY1335" s="27" t="s">
        <v>24460</v>
      </c>
      <c r="CZ1335" s="27" t="s">
        <v>24318</v>
      </c>
      <c r="DA1335" s="27" t="s">
        <v>24319</v>
      </c>
      <c r="DB1335" s="27" t="s">
        <v>18773</v>
      </c>
      <c r="DC1335" s="27">
        <v>2</v>
      </c>
      <c r="DD1335" s="27">
        <v>90</v>
      </c>
    </row>
    <row r="1336" spans="1:108" customFormat="1" hidden="1" x14ac:dyDescent="0.25">
      <c r="A1336" s="7" t="s">
        <v>18479</v>
      </c>
      <c r="B1336" s="12">
        <v>43402</v>
      </c>
      <c r="C1336" s="7" t="s">
        <v>75</v>
      </c>
      <c r="D1336" s="7" t="s">
        <v>3512</v>
      </c>
      <c r="E1336" s="7" t="s">
        <v>24</v>
      </c>
      <c r="F1336" t="s">
        <v>22305</v>
      </c>
      <c r="J1336" t="s">
        <v>22306</v>
      </c>
      <c r="K1336" s="1">
        <v>41954</v>
      </c>
      <c r="L1336" s="7" t="s">
        <v>18480</v>
      </c>
      <c r="M1336" s="7">
        <v>3</v>
      </c>
      <c r="N1336" s="7"/>
      <c r="O1336" s="7" t="s">
        <v>1011</v>
      </c>
      <c r="P1336" t="s">
        <v>22307</v>
      </c>
      <c r="Q1336" s="12">
        <v>43377</v>
      </c>
      <c r="R1336" s="12">
        <v>43377</v>
      </c>
      <c r="T1336" s="1"/>
      <c r="W1336" t="s">
        <v>75</v>
      </c>
      <c r="X1336" t="s">
        <v>17</v>
      </c>
      <c r="Y1336" t="s">
        <v>75</v>
      </c>
      <c r="Z1336" s="1">
        <v>43371</v>
      </c>
      <c r="AA1336" t="s">
        <v>17</v>
      </c>
      <c r="AB1336" t="s">
        <v>75</v>
      </c>
      <c r="AC1336" s="12">
        <v>43375</v>
      </c>
      <c r="AD1336" t="s">
        <v>75</v>
      </c>
      <c r="AE1336" t="s">
        <v>75</v>
      </c>
      <c r="AF1336" s="7" t="s">
        <v>17</v>
      </c>
      <c r="AG1336" t="s">
        <v>75</v>
      </c>
      <c r="AH1336" t="s">
        <v>75</v>
      </c>
      <c r="AI1336" s="7">
        <v>0</v>
      </c>
      <c r="AJ1336" s="1"/>
      <c r="AK1336" s="1"/>
      <c r="AL1336" s="1"/>
      <c r="AM1336" s="1"/>
      <c r="AN1336" s="1"/>
      <c r="AO1336" s="1"/>
      <c r="AP1336" s="12">
        <v>43377</v>
      </c>
      <c r="AQ1336" s="12">
        <v>43382</v>
      </c>
      <c r="AR1336" s="12">
        <v>43402</v>
      </c>
      <c r="AS1336" t="s">
        <v>75</v>
      </c>
      <c r="AT1336" s="1">
        <v>43423</v>
      </c>
      <c r="AU1336" s="1">
        <v>43402</v>
      </c>
      <c r="AV1336" s="7" t="s">
        <v>18</v>
      </c>
      <c r="AZ1336" s="1">
        <v>43423</v>
      </c>
      <c r="BA1336" s="1"/>
      <c r="BH1336" s="1"/>
      <c r="BI1336" s="1"/>
      <c r="BO1336" s="12"/>
      <c r="BP1336" t="b">
        <v>0</v>
      </c>
      <c r="BQ1336" t="b">
        <v>0</v>
      </c>
      <c r="BR1336" s="7"/>
      <c r="BS1336" s="7" t="s">
        <v>13</v>
      </c>
      <c r="BT1336" t="b">
        <v>0</v>
      </c>
      <c r="BU1336" t="b">
        <v>0</v>
      </c>
      <c r="BV1336">
        <v>1333</v>
      </c>
      <c r="BW1336">
        <v>1</v>
      </c>
      <c r="BZ1336">
        <v>99</v>
      </c>
      <c r="CA1336">
        <v>99</v>
      </c>
      <c r="CB1336">
        <v>99</v>
      </c>
      <c r="CC1336" s="1">
        <v>42667</v>
      </c>
      <c r="CH1336" s="7">
        <v>2</v>
      </c>
      <c r="CI1336" s="7">
        <v>7</v>
      </c>
      <c r="CJ1336" s="7">
        <v>0</v>
      </c>
      <c r="CK1336" s="7">
        <v>5</v>
      </c>
      <c r="CL1336" s="7">
        <v>20</v>
      </c>
      <c r="CM1336" s="7">
        <v>0</v>
      </c>
      <c r="CN1336" s="7">
        <v>21</v>
      </c>
      <c r="CO1336" s="7">
        <v>-43402</v>
      </c>
      <c r="CP1336" s="7">
        <v>43423</v>
      </c>
      <c r="CQ1336" s="7">
        <v>20</v>
      </c>
      <c r="CR1336" s="27">
        <v>2018</v>
      </c>
      <c r="CS1336" s="27">
        <v>10</v>
      </c>
      <c r="CT1336" s="27">
        <v>10</v>
      </c>
      <c r="CU1336" s="27">
        <v>1</v>
      </c>
      <c r="CV1336" s="27">
        <v>40</v>
      </c>
      <c r="CW1336" s="27" t="s">
        <v>18858</v>
      </c>
      <c r="CX1336" s="27" t="s">
        <v>24167</v>
      </c>
      <c r="CY1336" s="27" t="s">
        <v>18858</v>
      </c>
      <c r="CZ1336" s="27" t="s">
        <v>24318</v>
      </c>
      <c r="DA1336" s="27" t="s">
        <v>24319</v>
      </c>
      <c r="DB1336" s="27" t="s">
        <v>18772</v>
      </c>
      <c r="DC1336" s="27">
        <v>1</v>
      </c>
      <c r="DD1336" s="27">
        <v>90</v>
      </c>
    </row>
    <row r="1337" spans="1:108" customFormat="1" hidden="1" x14ac:dyDescent="0.25">
      <c r="A1337" s="7" t="s">
        <v>18481</v>
      </c>
      <c r="B1337" s="12">
        <v>43403</v>
      </c>
      <c r="C1337" s="7" t="s">
        <v>75</v>
      </c>
      <c r="D1337" s="7" t="s">
        <v>3292</v>
      </c>
      <c r="E1337" s="7" t="s">
        <v>39</v>
      </c>
      <c r="F1337" t="s">
        <v>22308</v>
      </c>
      <c r="K1337" s="1">
        <v>42914</v>
      </c>
      <c r="L1337" s="7" t="s">
        <v>18482</v>
      </c>
      <c r="M1337" s="7">
        <v>1</v>
      </c>
      <c r="N1337" s="7"/>
      <c r="O1337" s="7" t="s">
        <v>1011</v>
      </c>
      <c r="P1337" t="s">
        <v>22309</v>
      </c>
      <c r="Q1337" s="12">
        <v>43395</v>
      </c>
      <c r="R1337" s="12">
        <v>43395</v>
      </c>
      <c r="T1337" s="1"/>
      <c r="W1337" t="s">
        <v>75</v>
      </c>
      <c r="X1337" t="s">
        <v>17</v>
      </c>
      <c r="Y1337" t="s">
        <v>75</v>
      </c>
      <c r="Z1337" s="1">
        <v>43395</v>
      </c>
      <c r="AA1337" t="s">
        <v>17</v>
      </c>
      <c r="AB1337" t="s">
        <v>75</v>
      </c>
      <c r="AC1337" s="12">
        <v>43384</v>
      </c>
      <c r="AD1337" t="s">
        <v>75</v>
      </c>
      <c r="AE1337" t="s">
        <v>75</v>
      </c>
      <c r="AF1337" s="7" t="s">
        <v>17</v>
      </c>
      <c r="AG1337" t="s">
        <v>75</v>
      </c>
      <c r="AH1337" t="s">
        <v>75</v>
      </c>
      <c r="AI1337" s="7">
        <v>0</v>
      </c>
      <c r="AJ1337" s="1"/>
      <c r="AK1337" s="1"/>
      <c r="AL1337" s="1"/>
      <c r="AM1337" s="1"/>
      <c r="AN1337" s="1"/>
      <c r="AO1337" s="1"/>
      <c r="AP1337" s="12">
        <v>43395</v>
      </c>
      <c r="AQ1337" s="12">
        <v>43396</v>
      </c>
      <c r="AR1337" s="12">
        <v>43398</v>
      </c>
      <c r="AS1337" t="s">
        <v>75</v>
      </c>
      <c r="AT1337" s="1">
        <v>43423</v>
      </c>
      <c r="AU1337" s="1">
        <v>43403</v>
      </c>
      <c r="AV1337" s="7" t="s">
        <v>18</v>
      </c>
      <c r="AZ1337" s="1">
        <v>43423</v>
      </c>
      <c r="BA1337" s="1"/>
      <c r="BH1337" s="1"/>
      <c r="BI1337" s="1"/>
      <c r="BO1337" s="12"/>
      <c r="BP1337" t="b">
        <v>0</v>
      </c>
      <c r="BQ1337" t="b">
        <v>0</v>
      </c>
      <c r="BR1337" s="7"/>
      <c r="BS1337" s="7" t="s">
        <v>13</v>
      </c>
      <c r="BT1337" t="b">
        <v>0</v>
      </c>
      <c r="BU1337" t="b">
        <v>0</v>
      </c>
      <c r="BV1337">
        <v>1334</v>
      </c>
      <c r="BW1337">
        <v>1</v>
      </c>
      <c r="CC1337" s="1"/>
      <c r="CH1337" s="7">
        <v>11</v>
      </c>
      <c r="CI1337" s="7">
        <v>12</v>
      </c>
      <c r="CJ1337" s="7">
        <v>0</v>
      </c>
      <c r="CK1337" s="7">
        <v>1</v>
      </c>
      <c r="CL1337" s="7">
        <v>2</v>
      </c>
      <c r="CM1337" s="7">
        <v>5</v>
      </c>
      <c r="CN1337" s="7">
        <v>25</v>
      </c>
      <c r="CO1337" s="7">
        <v>-43403</v>
      </c>
      <c r="CP1337" s="7">
        <v>43423</v>
      </c>
      <c r="CQ1337" s="7">
        <v>7</v>
      </c>
      <c r="CR1337" s="27">
        <v>2018</v>
      </c>
      <c r="CS1337" s="27">
        <v>10</v>
      </c>
      <c r="CT1337" s="27">
        <v>10</v>
      </c>
      <c r="CU1337" s="27">
        <v>1</v>
      </c>
      <c r="CV1337" s="27">
        <v>41</v>
      </c>
      <c r="CW1337" s="27" t="s">
        <v>18858</v>
      </c>
      <c r="CX1337" s="27" t="s">
        <v>24324</v>
      </c>
      <c r="CY1337" s="27" t="s">
        <v>18858</v>
      </c>
      <c r="CZ1337" s="27" t="s">
        <v>24318</v>
      </c>
      <c r="DA1337" s="27" t="s">
        <v>24319</v>
      </c>
      <c r="DB1337" s="27" t="s">
        <v>18772</v>
      </c>
      <c r="DC1337" s="27">
        <v>1</v>
      </c>
      <c r="DD1337" s="27">
        <v>90</v>
      </c>
    </row>
    <row r="1338" spans="1:108" customFormat="1" hidden="1" x14ac:dyDescent="0.25">
      <c r="A1338" s="7" t="s">
        <v>18734</v>
      </c>
      <c r="B1338" s="12">
        <v>43393</v>
      </c>
      <c r="C1338" s="7" t="s">
        <v>75</v>
      </c>
      <c r="D1338" s="7" t="s">
        <v>15266</v>
      </c>
      <c r="E1338" s="7" t="s">
        <v>72</v>
      </c>
      <c r="F1338" t="s">
        <v>22310</v>
      </c>
      <c r="G1338" t="s">
        <v>22215</v>
      </c>
      <c r="J1338" t="s">
        <v>22311</v>
      </c>
      <c r="K1338" s="1">
        <v>38659</v>
      </c>
      <c r="L1338" s="7" t="s">
        <v>18735</v>
      </c>
      <c r="M1338" s="7">
        <v>12</v>
      </c>
      <c r="N1338" s="7">
        <v>4</v>
      </c>
      <c r="O1338" s="7" t="s">
        <v>979</v>
      </c>
      <c r="P1338" t="s">
        <v>22312</v>
      </c>
      <c r="Q1338" s="12">
        <v>43388</v>
      </c>
      <c r="R1338" s="12">
        <v>43388</v>
      </c>
      <c r="T1338" s="1"/>
      <c r="W1338" t="s">
        <v>75</v>
      </c>
      <c r="X1338" t="s">
        <v>17</v>
      </c>
      <c r="Y1338" t="s">
        <v>17</v>
      </c>
      <c r="Z1338" s="1">
        <v>43447</v>
      </c>
      <c r="AA1338" t="s">
        <v>75</v>
      </c>
      <c r="AB1338" t="s">
        <v>17</v>
      </c>
      <c r="AC1338" s="12">
        <v>43386</v>
      </c>
      <c r="AD1338" t="s">
        <v>75</v>
      </c>
      <c r="AE1338" t="s">
        <v>75</v>
      </c>
      <c r="AF1338" s="7" t="s">
        <v>75</v>
      </c>
      <c r="AG1338" t="s">
        <v>75</v>
      </c>
      <c r="AH1338" t="s">
        <v>75</v>
      </c>
      <c r="AI1338" s="7">
        <v>0</v>
      </c>
      <c r="AJ1338" s="1">
        <v>42926</v>
      </c>
      <c r="AK1338" s="1">
        <v>43021</v>
      </c>
      <c r="AL1338" s="1"/>
      <c r="AM1338" s="1">
        <v>42991</v>
      </c>
      <c r="AN1338" s="1">
        <v>43053</v>
      </c>
      <c r="AO1338" s="1"/>
      <c r="AP1338" s="12">
        <v>43389</v>
      </c>
      <c r="AQ1338" s="12">
        <v>43391</v>
      </c>
      <c r="AR1338" s="12">
        <v>43392</v>
      </c>
      <c r="AS1338" t="s">
        <v>75</v>
      </c>
      <c r="AT1338" s="1">
        <v>43423</v>
      </c>
      <c r="AU1338" s="1">
        <v>43393</v>
      </c>
      <c r="AV1338" s="7" t="s">
        <v>18</v>
      </c>
      <c r="AZ1338" s="1">
        <v>43423</v>
      </c>
      <c r="BA1338" s="1"/>
      <c r="BH1338" s="1"/>
      <c r="BI1338" s="1"/>
      <c r="BO1338" s="12">
        <v>43533</v>
      </c>
      <c r="BP1338" t="b">
        <v>0</v>
      </c>
      <c r="BQ1338" t="b">
        <v>0</v>
      </c>
      <c r="BR1338" s="7" t="s">
        <v>75</v>
      </c>
      <c r="BS1338" s="7" t="s">
        <v>13</v>
      </c>
      <c r="BT1338" t="b">
        <v>0</v>
      </c>
      <c r="BU1338" t="b">
        <v>0</v>
      </c>
      <c r="BV1338">
        <v>1335</v>
      </c>
      <c r="BW1338">
        <v>1</v>
      </c>
      <c r="CC1338" s="1"/>
      <c r="CH1338" s="7">
        <v>2</v>
      </c>
      <c r="CI1338" s="7">
        <v>5</v>
      </c>
      <c r="CJ1338" s="7">
        <v>0</v>
      </c>
      <c r="CK1338" s="7">
        <v>3</v>
      </c>
      <c r="CL1338" s="7">
        <v>1</v>
      </c>
      <c r="CM1338" s="7">
        <v>1</v>
      </c>
      <c r="CN1338" s="7">
        <v>31</v>
      </c>
      <c r="CO1338" s="7">
        <v>-43393</v>
      </c>
      <c r="CP1338" s="7">
        <v>43423</v>
      </c>
      <c r="CQ1338" s="7">
        <v>2</v>
      </c>
      <c r="CR1338" s="27">
        <v>2018</v>
      </c>
      <c r="CS1338" s="27">
        <v>10</v>
      </c>
      <c r="CT1338" s="27">
        <v>10</v>
      </c>
      <c r="CU1338" s="27">
        <v>1</v>
      </c>
      <c r="CV1338" s="27">
        <v>41</v>
      </c>
      <c r="CW1338" s="27" t="s">
        <v>18858</v>
      </c>
      <c r="CX1338" s="27" t="s">
        <v>24322</v>
      </c>
      <c r="CY1338" s="27" t="s">
        <v>18858</v>
      </c>
      <c r="CZ1338" s="27" t="s">
        <v>24318</v>
      </c>
      <c r="DA1338" s="27" t="s">
        <v>24319</v>
      </c>
      <c r="DB1338" s="27" t="s">
        <v>18772</v>
      </c>
      <c r="DC1338" s="27">
        <v>1</v>
      </c>
      <c r="DD1338" s="27">
        <v>90</v>
      </c>
    </row>
    <row r="1339" spans="1:108" customFormat="1" hidden="1" x14ac:dyDescent="0.25">
      <c r="A1339" s="7" t="s">
        <v>18483</v>
      </c>
      <c r="B1339" s="12">
        <v>43393</v>
      </c>
      <c r="C1339" s="7" t="s">
        <v>75</v>
      </c>
      <c r="D1339" s="7" t="s">
        <v>532</v>
      </c>
      <c r="E1339" s="7" t="s">
        <v>24</v>
      </c>
      <c r="F1339" t="s">
        <v>20501</v>
      </c>
      <c r="J1339" t="s">
        <v>22313</v>
      </c>
      <c r="K1339" s="1">
        <v>40065</v>
      </c>
      <c r="L1339" s="7" t="s">
        <v>18484</v>
      </c>
      <c r="M1339" s="7">
        <v>9</v>
      </c>
      <c r="N1339" s="7"/>
      <c r="O1339" s="7" t="s">
        <v>979</v>
      </c>
      <c r="P1339" t="s">
        <v>22314</v>
      </c>
      <c r="Q1339" s="12">
        <v>43363</v>
      </c>
      <c r="R1339" s="12">
        <v>43363</v>
      </c>
      <c r="T1339" s="1"/>
      <c r="W1339" t="s">
        <v>75</v>
      </c>
      <c r="X1339" t="s">
        <v>17</v>
      </c>
      <c r="Y1339" t="s">
        <v>17</v>
      </c>
      <c r="Z1339" s="1"/>
      <c r="AA1339" t="s">
        <v>17</v>
      </c>
      <c r="AB1339" t="s">
        <v>75</v>
      </c>
      <c r="AC1339" s="12">
        <v>43356</v>
      </c>
      <c r="AD1339" t="s">
        <v>75</v>
      </c>
      <c r="AE1339" t="s">
        <v>75</v>
      </c>
      <c r="AF1339" s="7" t="s">
        <v>17</v>
      </c>
      <c r="AG1339" t="s">
        <v>17</v>
      </c>
      <c r="AH1339" t="s">
        <v>75</v>
      </c>
      <c r="AI1339" s="7">
        <v>0</v>
      </c>
      <c r="AJ1339" s="1"/>
      <c r="AK1339" s="1"/>
      <c r="AL1339" s="1"/>
      <c r="AM1339" s="1"/>
      <c r="AN1339" s="1"/>
      <c r="AO1339" s="1"/>
      <c r="AP1339" s="12">
        <v>43365</v>
      </c>
      <c r="AQ1339" s="12">
        <v>43366</v>
      </c>
      <c r="AR1339" s="12">
        <v>43392</v>
      </c>
      <c r="AS1339" t="s">
        <v>75</v>
      </c>
      <c r="AT1339" s="1">
        <v>43416</v>
      </c>
      <c r="AU1339" s="1">
        <v>43393</v>
      </c>
      <c r="AV1339" s="7" t="s">
        <v>18</v>
      </c>
      <c r="AZ1339" s="1">
        <v>43416</v>
      </c>
      <c r="BA1339" s="1"/>
      <c r="BH1339" s="1"/>
      <c r="BI1339" s="1"/>
      <c r="BO1339" s="12"/>
      <c r="BP1339" t="b">
        <v>0</v>
      </c>
      <c r="BQ1339" t="b">
        <v>0</v>
      </c>
      <c r="BR1339" s="7"/>
      <c r="BS1339" s="7" t="s">
        <v>13</v>
      </c>
      <c r="BT1339" t="b">
        <v>0</v>
      </c>
      <c r="BU1339" t="b">
        <v>0</v>
      </c>
      <c r="BV1339">
        <v>1336</v>
      </c>
      <c r="BW1339">
        <v>1</v>
      </c>
      <c r="CC1339" s="1"/>
      <c r="CH1339" s="7">
        <v>7</v>
      </c>
      <c r="CI1339" s="7">
        <v>10</v>
      </c>
      <c r="CJ1339" s="7">
        <v>0</v>
      </c>
      <c r="CK1339" s="7">
        <v>3</v>
      </c>
      <c r="CL1339" s="7">
        <v>26</v>
      </c>
      <c r="CM1339" s="7">
        <v>1</v>
      </c>
      <c r="CN1339" s="7">
        <v>24</v>
      </c>
      <c r="CO1339" s="7">
        <v>-43393</v>
      </c>
      <c r="CP1339" s="7">
        <v>43416</v>
      </c>
      <c r="CQ1339" s="7">
        <v>27</v>
      </c>
      <c r="CR1339" s="27">
        <v>2018</v>
      </c>
      <c r="CS1339" s="27">
        <v>9</v>
      </c>
      <c r="CT1339" s="27">
        <v>10</v>
      </c>
      <c r="CU1339" s="27">
        <v>1</v>
      </c>
      <c r="CV1339" s="27">
        <v>37</v>
      </c>
      <c r="CW1339" s="27" t="s">
        <v>18858</v>
      </c>
      <c r="CX1339" s="27" t="s">
        <v>24167</v>
      </c>
      <c r="CY1339" s="27" t="s">
        <v>18858</v>
      </c>
      <c r="CZ1339" s="27" t="s">
        <v>24318</v>
      </c>
      <c r="DA1339" s="27" t="s">
        <v>24319</v>
      </c>
      <c r="DB1339" s="27" t="s">
        <v>18772</v>
      </c>
      <c r="DC1339" s="27">
        <v>1</v>
      </c>
      <c r="DD1339" s="27">
        <v>90</v>
      </c>
    </row>
    <row r="1340" spans="1:108" customFormat="1" hidden="1" x14ac:dyDescent="0.25">
      <c r="A1340" s="7" t="s">
        <v>18485</v>
      </c>
      <c r="B1340" s="12">
        <v>43405</v>
      </c>
      <c r="C1340" s="7" t="s">
        <v>75</v>
      </c>
      <c r="D1340" s="7" t="s">
        <v>198</v>
      </c>
      <c r="E1340" s="7" t="s">
        <v>9</v>
      </c>
      <c r="F1340" t="s">
        <v>9932</v>
      </c>
      <c r="G1340" t="s">
        <v>22315</v>
      </c>
      <c r="J1340" t="s">
        <v>22316</v>
      </c>
      <c r="K1340" s="1">
        <v>42603</v>
      </c>
      <c r="L1340" s="7" t="s">
        <v>18486</v>
      </c>
      <c r="M1340" s="7">
        <v>2</v>
      </c>
      <c r="N1340" s="7">
        <v>3</v>
      </c>
      <c r="O1340" s="7" t="s">
        <v>979</v>
      </c>
      <c r="P1340" t="s">
        <v>22317</v>
      </c>
      <c r="Q1340" s="12">
        <v>43384</v>
      </c>
      <c r="R1340" s="12">
        <v>43384</v>
      </c>
      <c r="T1340" s="1"/>
      <c r="W1340" t="s">
        <v>75</v>
      </c>
      <c r="X1340" t="s">
        <v>17</v>
      </c>
      <c r="Y1340" t="s">
        <v>17</v>
      </c>
      <c r="Z1340" s="1"/>
      <c r="AA1340" t="s">
        <v>75</v>
      </c>
      <c r="AB1340" t="s">
        <v>17</v>
      </c>
      <c r="AC1340" s="12">
        <v>43383</v>
      </c>
      <c r="AD1340" t="s">
        <v>75</v>
      </c>
      <c r="AE1340" t="s">
        <v>75</v>
      </c>
      <c r="AF1340" s="7" t="s">
        <v>75</v>
      </c>
      <c r="AG1340" t="s">
        <v>75</v>
      </c>
      <c r="AH1340" t="s">
        <v>75</v>
      </c>
      <c r="AI1340" s="7">
        <v>1</v>
      </c>
      <c r="AJ1340" s="1">
        <v>42612</v>
      </c>
      <c r="AK1340" s="1">
        <v>42410</v>
      </c>
      <c r="AL1340" s="1">
        <v>42471</v>
      </c>
      <c r="AM1340" s="1">
        <v>42667</v>
      </c>
      <c r="AN1340" s="1">
        <v>42440</v>
      </c>
      <c r="AO1340" s="1"/>
      <c r="AP1340" s="12">
        <v>43384</v>
      </c>
      <c r="AQ1340" s="12">
        <v>43385</v>
      </c>
      <c r="AR1340" s="12">
        <v>43404</v>
      </c>
      <c r="AS1340" t="s">
        <v>75</v>
      </c>
      <c r="AT1340" s="1">
        <v>43423</v>
      </c>
      <c r="AU1340" s="1">
        <v>43405</v>
      </c>
      <c r="AV1340" s="7" t="s">
        <v>18</v>
      </c>
      <c r="AZ1340" s="1">
        <v>43423</v>
      </c>
      <c r="BA1340" s="1"/>
      <c r="BH1340" s="1"/>
      <c r="BI1340" s="1"/>
      <c r="BO1340" s="12"/>
      <c r="BP1340" t="b">
        <v>0</v>
      </c>
      <c r="BQ1340" t="b">
        <v>0</v>
      </c>
      <c r="BR1340" s="7"/>
      <c r="BS1340" s="7" t="s">
        <v>13</v>
      </c>
      <c r="BT1340" t="b">
        <v>0</v>
      </c>
      <c r="BU1340" t="b">
        <v>0</v>
      </c>
      <c r="BV1340">
        <v>1337</v>
      </c>
      <c r="BW1340">
        <v>1</v>
      </c>
      <c r="BZ1340">
        <v>99</v>
      </c>
      <c r="CA1340">
        <v>99</v>
      </c>
      <c r="CB1340">
        <v>99</v>
      </c>
      <c r="CC1340" s="1">
        <v>42996</v>
      </c>
      <c r="CH1340" s="7">
        <v>1</v>
      </c>
      <c r="CI1340" s="7">
        <v>2</v>
      </c>
      <c r="CJ1340" s="7">
        <v>0</v>
      </c>
      <c r="CK1340" s="7">
        <v>1</v>
      </c>
      <c r="CL1340" s="7">
        <v>19</v>
      </c>
      <c r="CM1340" s="7">
        <v>1</v>
      </c>
      <c r="CN1340" s="7">
        <v>19</v>
      </c>
      <c r="CO1340" s="7">
        <v>-43405</v>
      </c>
      <c r="CP1340" s="7">
        <v>43423</v>
      </c>
      <c r="CQ1340" s="7">
        <v>20</v>
      </c>
      <c r="CR1340" s="27">
        <v>2018</v>
      </c>
      <c r="CS1340" s="27">
        <v>10</v>
      </c>
      <c r="CT1340" s="27">
        <v>10</v>
      </c>
      <c r="CU1340" s="27">
        <v>1</v>
      </c>
      <c r="CV1340" s="27">
        <v>41</v>
      </c>
      <c r="CW1340" s="27" t="s">
        <v>18858</v>
      </c>
      <c r="CX1340" s="27" t="s">
        <v>24167</v>
      </c>
      <c r="CY1340" s="27" t="s">
        <v>18858</v>
      </c>
      <c r="CZ1340" s="27" t="s">
        <v>24318</v>
      </c>
      <c r="DA1340" s="27" t="s">
        <v>24319</v>
      </c>
      <c r="DB1340" s="27" t="s">
        <v>24326</v>
      </c>
      <c r="DC1340" s="27">
        <v>1</v>
      </c>
      <c r="DD1340" s="27">
        <v>90</v>
      </c>
    </row>
    <row r="1341" spans="1:108" customFormat="1" hidden="1" x14ac:dyDescent="0.25">
      <c r="A1341" s="7" t="s">
        <v>18487</v>
      </c>
      <c r="B1341" s="12">
        <v>43393</v>
      </c>
      <c r="C1341" s="7" t="s">
        <v>75</v>
      </c>
      <c r="D1341" s="7" t="s">
        <v>20</v>
      </c>
      <c r="E1341" s="7" t="s">
        <v>9</v>
      </c>
      <c r="F1341" t="s">
        <v>9786</v>
      </c>
      <c r="J1341" t="s">
        <v>22318</v>
      </c>
      <c r="K1341" s="1">
        <v>43221</v>
      </c>
      <c r="L1341" s="7" t="s">
        <v>18488</v>
      </c>
      <c r="M1341" s="7">
        <v>0</v>
      </c>
      <c r="N1341" s="7"/>
      <c r="O1341" s="7" t="s">
        <v>979</v>
      </c>
      <c r="P1341" t="s">
        <v>22319</v>
      </c>
      <c r="Q1341" s="12">
        <v>43369</v>
      </c>
      <c r="R1341" s="12">
        <v>43369</v>
      </c>
      <c r="T1341" s="1"/>
      <c r="W1341" t="s">
        <v>75</v>
      </c>
      <c r="X1341" t="s">
        <v>75</v>
      </c>
      <c r="Y1341" t="s">
        <v>17</v>
      </c>
      <c r="Z1341" s="1"/>
      <c r="AA1341" t="s">
        <v>75</v>
      </c>
      <c r="AB1341" t="s">
        <v>75</v>
      </c>
      <c r="AC1341" s="12">
        <v>43363</v>
      </c>
      <c r="AD1341" t="s">
        <v>75</v>
      </c>
      <c r="AE1341" t="s">
        <v>75</v>
      </c>
      <c r="AF1341" s="7" t="s">
        <v>17</v>
      </c>
      <c r="AG1341" t="s">
        <v>75</v>
      </c>
      <c r="AH1341" t="s">
        <v>75</v>
      </c>
      <c r="AI1341" s="7">
        <v>3</v>
      </c>
      <c r="AJ1341" s="1">
        <v>43253</v>
      </c>
      <c r="AK1341" s="1">
        <v>43315</v>
      </c>
      <c r="AL1341" s="1"/>
      <c r="AM1341" s="1">
        <v>43283</v>
      </c>
      <c r="AN1341" s="1">
        <v>43352</v>
      </c>
      <c r="AO1341" s="1"/>
      <c r="AP1341" s="12">
        <v>43369</v>
      </c>
      <c r="AQ1341" s="12">
        <v>43370</v>
      </c>
      <c r="AR1341" s="12">
        <v>43392</v>
      </c>
      <c r="AS1341" t="s">
        <v>75</v>
      </c>
      <c r="AT1341" s="1">
        <v>43416</v>
      </c>
      <c r="AU1341" s="1">
        <v>43393</v>
      </c>
      <c r="AV1341" s="7" t="s">
        <v>18</v>
      </c>
      <c r="AZ1341" s="1">
        <v>43416</v>
      </c>
      <c r="BA1341" s="1"/>
      <c r="BH1341" s="1"/>
      <c r="BI1341" s="1"/>
      <c r="BO1341" s="12"/>
      <c r="BP1341" t="b">
        <v>0</v>
      </c>
      <c r="BQ1341" t="b">
        <v>0</v>
      </c>
      <c r="BR1341" s="7"/>
      <c r="BS1341" s="7" t="s">
        <v>13</v>
      </c>
      <c r="BT1341" t="b">
        <v>0</v>
      </c>
      <c r="BU1341" t="b">
        <v>0</v>
      </c>
      <c r="BV1341">
        <v>1338</v>
      </c>
      <c r="BW1341">
        <v>1</v>
      </c>
      <c r="BZ1341">
        <v>9</v>
      </c>
      <c r="CA1341">
        <v>99</v>
      </c>
      <c r="CB1341">
        <v>99</v>
      </c>
      <c r="CC1341" s="1">
        <v>42817</v>
      </c>
      <c r="CH1341" s="7">
        <v>6</v>
      </c>
      <c r="CI1341" s="7">
        <v>7</v>
      </c>
      <c r="CJ1341" s="7">
        <v>0</v>
      </c>
      <c r="CK1341" s="7">
        <v>1</v>
      </c>
      <c r="CL1341" s="7">
        <v>22</v>
      </c>
      <c r="CM1341" s="7">
        <v>1</v>
      </c>
      <c r="CN1341" s="7">
        <v>24</v>
      </c>
      <c r="CO1341" s="7">
        <v>-43393</v>
      </c>
      <c r="CP1341" s="7">
        <v>43416</v>
      </c>
      <c r="CQ1341" s="7">
        <v>23</v>
      </c>
      <c r="CR1341" s="27">
        <v>2018</v>
      </c>
      <c r="CS1341" s="27">
        <v>9</v>
      </c>
      <c r="CT1341" s="27">
        <v>10</v>
      </c>
      <c r="CU1341" s="27">
        <v>1</v>
      </c>
      <c r="CV1341" s="27">
        <v>38</v>
      </c>
      <c r="CW1341" s="27" t="s">
        <v>18858</v>
      </c>
      <c r="CX1341" s="27" t="s">
        <v>24167</v>
      </c>
      <c r="CY1341" s="27" t="s">
        <v>18858</v>
      </c>
      <c r="CZ1341" s="27" t="s">
        <v>24318</v>
      </c>
      <c r="DA1341" s="27" t="s">
        <v>24319</v>
      </c>
      <c r="DB1341" s="27" t="s">
        <v>18773</v>
      </c>
      <c r="DC1341" s="27">
        <v>1</v>
      </c>
      <c r="DD1341" s="27">
        <v>90</v>
      </c>
    </row>
    <row r="1342" spans="1:108" customFormat="1" hidden="1" x14ac:dyDescent="0.25">
      <c r="A1342" s="7" t="s">
        <v>18489</v>
      </c>
      <c r="B1342" s="12">
        <v>43393</v>
      </c>
      <c r="C1342" s="7" t="s">
        <v>75</v>
      </c>
      <c r="D1342" s="7" t="s">
        <v>301</v>
      </c>
      <c r="E1342" s="7" t="s">
        <v>72</v>
      </c>
      <c r="F1342" t="s">
        <v>22320</v>
      </c>
      <c r="J1342" t="s">
        <v>22321</v>
      </c>
      <c r="K1342" s="1">
        <v>40796</v>
      </c>
      <c r="L1342" s="7" t="s">
        <v>18490</v>
      </c>
      <c r="M1342" s="7">
        <v>7</v>
      </c>
      <c r="N1342" s="7"/>
      <c r="O1342" s="7" t="s">
        <v>979</v>
      </c>
      <c r="P1342" t="s">
        <v>22322</v>
      </c>
      <c r="Q1342" s="12">
        <v>43382</v>
      </c>
      <c r="R1342" s="12">
        <v>43382</v>
      </c>
      <c r="T1342" s="1"/>
      <c r="W1342" t="s">
        <v>75</v>
      </c>
      <c r="X1342" t="s">
        <v>17</v>
      </c>
      <c r="Y1342" t="s">
        <v>17</v>
      </c>
      <c r="Z1342" s="1"/>
      <c r="AA1342" t="s">
        <v>17</v>
      </c>
      <c r="AB1342" t="s">
        <v>17</v>
      </c>
      <c r="AC1342" s="12">
        <v>43371</v>
      </c>
      <c r="AD1342" t="s">
        <v>75</v>
      </c>
      <c r="AE1342" t="s">
        <v>75</v>
      </c>
      <c r="AF1342" s="7" t="s">
        <v>75</v>
      </c>
      <c r="AG1342" t="s">
        <v>75</v>
      </c>
      <c r="AH1342" t="s">
        <v>75</v>
      </c>
      <c r="AI1342" s="7">
        <v>3</v>
      </c>
      <c r="AJ1342" s="1">
        <v>40798</v>
      </c>
      <c r="AK1342" s="1">
        <v>40890</v>
      </c>
      <c r="AL1342" s="1"/>
      <c r="AM1342" s="1">
        <v>40858</v>
      </c>
      <c r="AN1342" s="1">
        <v>40921</v>
      </c>
      <c r="AO1342" s="1"/>
      <c r="AP1342" s="12">
        <v>43382</v>
      </c>
      <c r="AQ1342" s="12">
        <v>43383</v>
      </c>
      <c r="AR1342" s="12">
        <v>43392</v>
      </c>
      <c r="AS1342" t="s">
        <v>75</v>
      </c>
      <c r="AT1342" s="1">
        <v>43416</v>
      </c>
      <c r="AU1342" s="1">
        <v>43393</v>
      </c>
      <c r="AV1342" s="7" t="s">
        <v>22</v>
      </c>
      <c r="AZ1342" s="1">
        <v>43416</v>
      </c>
      <c r="BA1342" s="1"/>
      <c r="BH1342" s="1"/>
      <c r="BI1342" s="1"/>
      <c r="BO1342" s="12"/>
      <c r="BP1342" t="b">
        <v>0</v>
      </c>
      <c r="BQ1342" t="b">
        <v>0</v>
      </c>
      <c r="BR1342" s="7"/>
      <c r="BS1342" s="7" t="s">
        <v>13</v>
      </c>
      <c r="BT1342" t="b">
        <v>0</v>
      </c>
      <c r="BU1342" t="b">
        <v>0</v>
      </c>
      <c r="BV1342">
        <v>1339</v>
      </c>
      <c r="BW1342">
        <v>1</v>
      </c>
      <c r="BZ1342">
        <v>99</v>
      </c>
      <c r="CA1342">
        <v>99</v>
      </c>
      <c r="CB1342">
        <v>99</v>
      </c>
      <c r="CC1342" s="1">
        <v>42499</v>
      </c>
      <c r="CH1342" s="7">
        <v>11</v>
      </c>
      <c r="CI1342" s="7">
        <v>12</v>
      </c>
      <c r="CJ1342" s="7">
        <v>0</v>
      </c>
      <c r="CK1342" s="7">
        <v>1</v>
      </c>
      <c r="CL1342" s="7">
        <v>9</v>
      </c>
      <c r="CM1342" s="7">
        <v>1</v>
      </c>
      <c r="CN1342" s="7">
        <v>24</v>
      </c>
      <c r="CO1342" s="7">
        <v>-43393</v>
      </c>
      <c r="CP1342" s="7">
        <v>43416</v>
      </c>
      <c r="CQ1342" s="7">
        <v>10</v>
      </c>
      <c r="CR1342" s="27">
        <v>2018</v>
      </c>
      <c r="CS1342" s="27">
        <v>9</v>
      </c>
      <c r="CT1342" s="27">
        <v>10</v>
      </c>
      <c r="CU1342" s="27">
        <v>1</v>
      </c>
      <c r="CV1342" s="27">
        <v>39</v>
      </c>
      <c r="CW1342" s="27" t="s">
        <v>18858</v>
      </c>
      <c r="CX1342" s="27" t="s">
        <v>24167</v>
      </c>
      <c r="CY1342" s="27" t="s">
        <v>18858</v>
      </c>
      <c r="CZ1342" s="27" t="s">
        <v>24318</v>
      </c>
      <c r="DA1342" s="27" t="s">
        <v>24319</v>
      </c>
      <c r="DB1342" s="27" t="s">
        <v>18773</v>
      </c>
      <c r="DC1342" s="27">
        <v>1</v>
      </c>
      <c r="DD1342" s="27">
        <v>90</v>
      </c>
    </row>
    <row r="1343" spans="1:108" customFormat="1" hidden="1" x14ac:dyDescent="0.25">
      <c r="A1343" s="7" t="s">
        <v>18491</v>
      </c>
      <c r="B1343" s="12">
        <v>43393</v>
      </c>
      <c r="C1343" s="7" t="s">
        <v>75</v>
      </c>
      <c r="D1343" s="7" t="s">
        <v>409</v>
      </c>
      <c r="E1343" s="7" t="s">
        <v>32</v>
      </c>
      <c r="F1343" t="s">
        <v>22323</v>
      </c>
      <c r="J1343" t="s">
        <v>22324</v>
      </c>
      <c r="K1343" s="1"/>
      <c r="L1343" s="7" t="s">
        <v>18492</v>
      </c>
      <c r="M1343" s="7">
        <v>4</v>
      </c>
      <c r="N1343" s="7"/>
      <c r="O1343" s="7" t="s">
        <v>979</v>
      </c>
      <c r="P1343" t="s">
        <v>22325</v>
      </c>
      <c r="Q1343" s="12">
        <v>43374</v>
      </c>
      <c r="R1343" s="12">
        <v>43374</v>
      </c>
      <c r="T1343" s="1"/>
      <c r="W1343" t="s">
        <v>17</v>
      </c>
      <c r="X1343" t="s">
        <v>75</v>
      </c>
      <c r="Y1343" t="s">
        <v>17</v>
      </c>
      <c r="Z1343" s="1"/>
      <c r="AA1343" t="s">
        <v>75</v>
      </c>
      <c r="AB1343" t="s">
        <v>17</v>
      </c>
      <c r="AC1343" s="12">
        <v>43371</v>
      </c>
      <c r="AD1343" t="s">
        <v>75</v>
      </c>
      <c r="AE1343" t="s">
        <v>75</v>
      </c>
      <c r="AF1343" s="7" t="s">
        <v>17</v>
      </c>
      <c r="AG1343" t="s">
        <v>75</v>
      </c>
      <c r="AH1343" t="s">
        <v>75</v>
      </c>
      <c r="AI1343" s="7">
        <v>0</v>
      </c>
      <c r="AJ1343" s="1"/>
      <c r="AK1343" s="1"/>
      <c r="AL1343" s="1"/>
      <c r="AM1343" s="1"/>
      <c r="AN1343" s="1"/>
      <c r="AO1343" s="1"/>
      <c r="AP1343" s="12">
        <v>43374</v>
      </c>
      <c r="AQ1343" s="12">
        <v>43375</v>
      </c>
      <c r="AR1343" s="12">
        <v>43392</v>
      </c>
      <c r="AS1343" t="s">
        <v>75</v>
      </c>
      <c r="AT1343" s="1">
        <v>43416</v>
      </c>
      <c r="AU1343" s="1">
        <v>43393</v>
      </c>
      <c r="AV1343" s="7" t="s">
        <v>18</v>
      </c>
      <c r="AZ1343" s="1">
        <v>43416</v>
      </c>
      <c r="BA1343" s="1"/>
      <c r="BH1343" s="1"/>
      <c r="BI1343" s="1"/>
      <c r="BO1343" s="12"/>
      <c r="BP1343" t="b">
        <v>0</v>
      </c>
      <c r="BQ1343" t="b">
        <v>0</v>
      </c>
      <c r="BR1343" s="7"/>
      <c r="BS1343" s="7" t="s">
        <v>13</v>
      </c>
      <c r="BT1343" t="b">
        <v>0</v>
      </c>
      <c r="BU1343" t="b">
        <v>0</v>
      </c>
      <c r="BV1343">
        <v>1340</v>
      </c>
      <c r="BW1343">
        <v>1</v>
      </c>
      <c r="CC1343" s="1"/>
      <c r="CH1343" s="7">
        <v>3</v>
      </c>
      <c r="CI1343" s="7">
        <v>4</v>
      </c>
      <c r="CJ1343" s="7">
        <v>0</v>
      </c>
      <c r="CK1343" s="7">
        <v>1</v>
      </c>
      <c r="CL1343" s="7">
        <v>17</v>
      </c>
      <c r="CM1343" s="7">
        <v>1</v>
      </c>
      <c r="CN1343" s="7">
        <v>24</v>
      </c>
      <c r="CO1343" s="7">
        <v>-43393</v>
      </c>
      <c r="CP1343" s="7">
        <v>43416</v>
      </c>
      <c r="CQ1343" s="7">
        <v>18</v>
      </c>
      <c r="CR1343" s="27">
        <v>2018</v>
      </c>
      <c r="CS1343" s="27">
        <v>9</v>
      </c>
      <c r="CT1343" s="27">
        <v>10</v>
      </c>
      <c r="CU1343" s="27">
        <v>1</v>
      </c>
      <c r="CV1343" s="27">
        <v>39</v>
      </c>
      <c r="CW1343" s="27" t="s">
        <v>18858</v>
      </c>
      <c r="CX1343" s="27" t="s">
        <v>24167</v>
      </c>
      <c r="CY1343" s="27" t="s">
        <v>18858</v>
      </c>
      <c r="CZ1343" s="27" t="s">
        <v>24318</v>
      </c>
      <c r="DA1343" s="27" t="s">
        <v>24319</v>
      </c>
      <c r="DB1343" s="27" t="s">
        <v>18772</v>
      </c>
      <c r="DC1343" s="27">
        <v>1</v>
      </c>
      <c r="DD1343" s="27">
        <v>90</v>
      </c>
    </row>
    <row r="1344" spans="1:108" customFormat="1" hidden="1" x14ac:dyDescent="0.25">
      <c r="A1344" s="7" t="s">
        <v>18493</v>
      </c>
      <c r="B1344" s="12">
        <v>43405</v>
      </c>
      <c r="C1344" s="7" t="s">
        <v>75</v>
      </c>
      <c r="D1344" s="7" t="s">
        <v>10</v>
      </c>
      <c r="E1344" s="7" t="s">
        <v>9</v>
      </c>
      <c r="F1344" t="s">
        <v>1731</v>
      </c>
      <c r="J1344" t="s">
        <v>22326</v>
      </c>
      <c r="K1344" s="1">
        <v>42836</v>
      </c>
      <c r="L1344" s="7" t="s">
        <v>18494</v>
      </c>
      <c r="M1344" s="7">
        <v>1</v>
      </c>
      <c r="N1344" s="7">
        <v>7</v>
      </c>
      <c r="O1344" s="7" t="s">
        <v>979</v>
      </c>
      <c r="P1344" t="s">
        <v>16452</v>
      </c>
      <c r="Q1344" s="12">
        <v>43361</v>
      </c>
      <c r="R1344" s="12">
        <v>43361</v>
      </c>
      <c r="T1344" s="1"/>
      <c r="W1344" t="s">
        <v>75</v>
      </c>
      <c r="X1344" t="s">
        <v>17</v>
      </c>
      <c r="Y1344" t="s">
        <v>17</v>
      </c>
      <c r="Z1344" s="1"/>
      <c r="AA1344" t="s">
        <v>17</v>
      </c>
      <c r="AB1344" t="s">
        <v>75</v>
      </c>
      <c r="AC1344" s="12">
        <v>43357</v>
      </c>
      <c r="AD1344" t="s">
        <v>75</v>
      </c>
      <c r="AE1344" t="s">
        <v>75</v>
      </c>
      <c r="AF1344" s="7" t="s">
        <v>17</v>
      </c>
      <c r="AG1344" t="s">
        <v>75</v>
      </c>
      <c r="AH1344" t="s">
        <v>75</v>
      </c>
      <c r="AI1344" s="7">
        <v>3</v>
      </c>
      <c r="AJ1344" s="1">
        <v>42837</v>
      </c>
      <c r="AK1344" s="1">
        <v>42963</v>
      </c>
      <c r="AL1344" s="1"/>
      <c r="AM1344" s="1">
        <v>42934</v>
      </c>
      <c r="AN1344" s="1">
        <v>42996</v>
      </c>
      <c r="AO1344" s="1"/>
      <c r="AP1344" s="12">
        <v>43364</v>
      </c>
      <c r="AQ1344" s="12">
        <v>43365</v>
      </c>
      <c r="AR1344" s="12">
        <v>43404</v>
      </c>
      <c r="AS1344" t="s">
        <v>75</v>
      </c>
      <c r="AT1344" s="1">
        <v>43423</v>
      </c>
      <c r="AU1344" s="1">
        <v>43405</v>
      </c>
      <c r="AV1344" s="7" t="s">
        <v>18</v>
      </c>
      <c r="AZ1344" s="1">
        <v>43423</v>
      </c>
      <c r="BA1344" s="1"/>
      <c r="BH1344" s="1"/>
      <c r="BI1344" s="1"/>
      <c r="BO1344" s="12"/>
      <c r="BP1344" t="b">
        <v>0</v>
      </c>
      <c r="BQ1344" t="b">
        <v>0</v>
      </c>
      <c r="BR1344" s="7"/>
      <c r="BS1344" s="7" t="s">
        <v>13</v>
      </c>
      <c r="BT1344" t="b">
        <v>0</v>
      </c>
      <c r="BU1344" t="b">
        <v>0</v>
      </c>
      <c r="BV1344">
        <v>1341</v>
      </c>
      <c r="BW1344">
        <v>1</v>
      </c>
      <c r="BZ1344">
        <v>0</v>
      </c>
      <c r="CA1344">
        <v>0</v>
      </c>
      <c r="CB1344">
        <v>0</v>
      </c>
      <c r="CC1344" s="1"/>
      <c r="CH1344" s="7">
        <v>4</v>
      </c>
      <c r="CI1344" s="7">
        <v>8</v>
      </c>
      <c r="CJ1344" s="7">
        <v>0</v>
      </c>
      <c r="CK1344" s="7">
        <v>4</v>
      </c>
      <c r="CL1344" s="7">
        <v>39</v>
      </c>
      <c r="CM1344" s="7">
        <v>1</v>
      </c>
      <c r="CN1344" s="7">
        <v>19</v>
      </c>
      <c r="CO1344" s="7">
        <v>-43405</v>
      </c>
      <c r="CP1344" s="7">
        <v>43423</v>
      </c>
      <c r="CQ1344" s="7">
        <v>40</v>
      </c>
      <c r="CR1344" s="27">
        <v>2018</v>
      </c>
      <c r="CS1344" s="27">
        <v>9</v>
      </c>
      <c r="CT1344" s="27">
        <v>10</v>
      </c>
      <c r="CU1344" s="27">
        <v>1</v>
      </c>
      <c r="CV1344" s="27">
        <v>37</v>
      </c>
      <c r="CW1344" s="27" t="s">
        <v>18858</v>
      </c>
      <c r="CX1344" s="27" t="s">
        <v>24168</v>
      </c>
      <c r="CY1344" s="27" t="s">
        <v>18858</v>
      </c>
      <c r="CZ1344" s="27" t="s">
        <v>24318</v>
      </c>
      <c r="DA1344" s="27" t="s">
        <v>24319</v>
      </c>
      <c r="DB1344" s="27" t="s">
        <v>18773</v>
      </c>
      <c r="DC1344" s="27">
        <v>1</v>
      </c>
      <c r="DD1344" s="27">
        <v>90</v>
      </c>
    </row>
    <row r="1345" spans="1:108" customFormat="1" hidden="1" x14ac:dyDescent="0.25">
      <c r="A1345" s="7" t="s">
        <v>18495</v>
      </c>
      <c r="B1345" s="12">
        <v>43393</v>
      </c>
      <c r="C1345" s="7" t="s">
        <v>75</v>
      </c>
      <c r="D1345" s="7" t="s">
        <v>50</v>
      </c>
      <c r="E1345" s="7" t="s">
        <v>41</v>
      </c>
      <c r="F1345" t="s">
        <v>22327</v>
      </c>
      <c r="G1345" t="s">
        <v>19751</v>
      </c>
      <c r="J1345" t="s">
        <v>22328</v>
      </c>
      <c r="K1345" s="1">
        <v>42635</v>
      </c>
      <c r="L1345" s="7" t="s">
        <v>18496</v>
      </c>
      <c r="M1345" s="7">
        <v>1</v>
      </c>
      <c r="N1345" s="7">
        <v>11</v>
      </c>
      <c r="O1345" s="7" t="s">
        <v>979</v>
      </c>
      <c r="P1345" t="s">
        <v>22329</v>
      </c>
      <c r="Q1345" s="12">
        <v>43347</v>
      </c>
      <c r="R1345" s="12">
        <v>43347</v>
      </c>
      <c r="T1345" s="1"/>
      <c r="W1345" t="s">
        <v>17</v>
      </c>
      <c r="X1345" t="s">
        <v>75</v>
      </c>
      <c r="Y1345" t="s">
        <v>17</v>
      </c>
      <c r="Z1345" s="1"/>
      <c r="AA1345" t="s">
        <v>17</v>
      </c>
      <c r="AB1345" t="s">
        <v>75</v>
      </c>
      <c r="AC1345" s="12">
        <v>43344</v>
      </c>
      <c r="AD1345" t="s">
        <v>75</v>
      </c>
      <c r="AE1345" t="s">
        <v>75</v>
      </c>
      <c r="AF1345" s="7" t="s">
        <v>75</v>
      </c>
      <c r="AG1345" t="s">
        <v>75</v>
      </c>
      <c r="AH1345" t="s">
        <v>75</v>
      </c>
      <c r="AI1345" s="7">
        <v>3</v>
      </c>
      <c r="AJ1345" s="1">
        <v>42640</v>
      </c>
      <c r="AK1345" s="1">
        <v>42731</v>
      </c>
      <c r="AL1345" s="1"/>
      <c r="AM1345" s="1">
        <v>42701</v>
      </c>
      <c r="AN1345" s="1">
        <v>42817</v>
      </c>
      <c r="AO1345" s="1"/>
      <c r="AP1345" s="12">
        <v>43348</v>
      </c>
      <c r="AQ1345" s="12">
        <v>43349</v>
      </c>
      <c r="AR1345" s="12">
        <v>43392</v>
      </c>
      <c r="AS1345" t="s">
        <v>75</v>
      </c>
      <c r="AT1345" s="1">
        <v>43416</v>
      </c>
      <c r="AU1345" s="1">
        <v>43393</v>
      </c>
      <c r="AV1345" s="7" t="s">
        <v>18</v>
      </c>
      <c r="AZ1345" s="1">
        <v>43416</v>
      </c>
      <c r="BA1345" s="1"/>
      <c r="BH1345" s="1"/>
      <c r="BI1345" s="1"/>
      <c r="BO1345" s="12"/>
      <c r="BP1345" t="b">
        <v>0</v>
      </c>
      <c r="BQ1345" t="b">
        <v>0</v>
      </c>
      <c r="BR1345" s="7"/>
      <c r="BS1345" s="7" t="s">
        <v>13</v>
      </c>
      <c r="BT1345" t="b">
        <v>0</v>
      </c>
      <c r="BU1345" t="b">
        <v>0</v>
      </c>
      <c r="BV1345">
        <v>1342</v>
      </c>
      <c r="BW1345">
        <v>1</v>
      </c>
      <c r="CC1345" s="1"/>
      <c r="CH1345" s="7">
        <v>3</v>
      </c>
      <c r="CI1345" s="7">
        <v>5</v>
      </c>
      <c r="CJ1345" s="7">
        <v>0</v>
      </c>
      <c r="CK1345" s="7">
        <v>2</v>
      </c>
      <c r="CL1345" s="7">
        <v>43</v>
      </c>
      <c r="CM1345" s="7">
        <v>1</v>
      </c>
      <c r="CN1345" s="7">
        <v>24</v>
      </c>
      <c r="CO1345" s="7">
        <v>-43393</v>
      </c>
      <c r="CP1345" s="7">
        <v>43416</v>
      </c>
      <c r="CQ1345" s="7">
        <v>44</v>
      </c>
      <c r="CR1345" s="27">
        <v>2018</v>
      </c>
      <c r="CS1345" s="27">
        <v>9</v>
      </c>
      <c r="CT1345" s="27">
        <v>10</v>
      </c>
      <c r="CU1345" s="27">
        <v>1</v>
      </c>
      <c r="CV1345" s="27">
        <v>35</v>
      </c>
      <c r="CW1345" s="27" t="s">
        <v>18858</v>
      </c>
      <c r="CX1345" s="27" t="s">
        <v>24168</v>
      </c>
      <c r="CY1345" s="27" t="s">
        <v>18858</v>
      </c>
      <c r="CZ1345" s="27" t="s">
        <v>24318</v>
      </c>
      <c r="DA1345" s="27" t="s">
        <v>24319</v>
      </c>
      <c r="DB1345" s="27" t="s">
        <v>18773</v>
      </c>
      <c r="DC1345" s="27">
        <v>1</v>
      </c>
      <c r="DD1345" s="27">
        <v>90</v>
      </c>
    </row>
    <row r="1346" spans="1:108" customFormat="1" hidden="1" x14ac:dyDescent="0.25">
      <c r="A1346" s="7" t="s">
        <v>18497</v>
      </c>
      <c r="B1346" s="12">
        <v>43393</v>
      </c>
      <c r="C1346" s="7" t="s">
        <v>75</v>
      </c>
      <c r="D1346" s="7" t="s">
        <v>50</v>
      </c>
      <c r="E1346" s="7" t="s">
        <v>41</v>
      </c>
      <c r="F1346" t="s">
        <v>22330</v>
      </c>
      <c r="J1346" t="s">
        <v>22331</v>
      </c>
      <c r="K1346" s="1">
        <v>42375</v>
      </c>
      <c r="L1346" s="7" t="s">
        <v>18498</v>
      </c>
      <c r="M1346" s="7">
        <v>2</v>
      </c>
      <c r="N1346" s="7"/>
      <c r="O1346" s="7" t="s">
        <v>1011</v>
      </c>
      <c r="P1346" t="s">
        <v>22332</v>
      </c>
      <c r="Q1346" s="12">
        <v>43343</v>
      </c>
      <c r="R1346" s="12">
        <v>43343</v>
      </c>
      <c r="T1346" s="1"/>
      <c r="W1346" t="s">
        <v>75</v>
      </c>
      <c r="X1346" t="s">
        <v>17</v>
      </c>
      <c r="Y1346" t="s">
        <v>17</v>
      </c>
      <c r="Z1346" s="1"/>
      <c r="AA1346" t="s">
        <v>17</v>
      </c>
      <c r="AB1346" t="s">
        <v>75</v>
      </c>
      <c r="AC1346" s="12">
        <v>43332</v>
      </c>
      <c r="AD1346" t="s">
        <v>75</v>
      </c>
      <c r="AE1346" t="s">
        <v>75</v>
      </c>
      <c r="AF1346" s="7" t="s">
        <v>17</v>
      </c>
      <c r="AG1346" t="s">
        <v>17</v>
      </c>
      <c r="AH1346" t="s">
        <v>75</v>
      </c>
      <c r="AI1346" s="7">
        <v>3</v>
      </c>
      <c r="AJ1346" s="1">
        <v>42376</v>
      </c>
      <c r="AK1346" s="1">
        <v>42468</v>
      </c>
      <c r="AL1346" s="1"/>
      <c r="AM1346" s="1">
        <v>42437</v>
      </c>
      <c r="AN1346" s="1">
        <v>42499</v>
      </c>
      <c r="AO1346" s="1"/>
      <c r="AP1346" s="12">
        <v>43343</v>
      </c>
      <c r="AQ1346" s="12">
        <v>43344</v>
      </c>
      <c r="AR1346" s="12">
        <v>43392</v>
      </c>
      <c r="AS1346" t="s">
        <v>75</v>
      </c>
      <c r="AT1346" s="1">
        <v>43416</v>
      </c>
      <c r="AU1346" s="1">
        <v>43393</v>
      </c>
      <c r="AV1346" s="7" t="s">
        <v>18</v>
      </c>
      <c r="AZ1346" s="1">
        <v>43416</v>
      </c>
      <c r="BA1346" s="1"/>
      <c r="BH1346" s="1"/>
      <c r="BI1346" s="1"/>
      <c r="BO1346" s="12"/>
      <c r="BP1346" t="b">
        <v>0</v>
      </c>
      <c r="BQ1346" t="b">
        <v>0</v>
      </c>
      <c r="BR1346" s="7"/>
      <c r="BS1346" s="7" t="s">
        <v>13</v>
      </c>
      <c r="BT1346" t="b">
        <v>0</v>
      </c>
      <c r="BU1346" t="b">
        <v>0</v>
      </c>
      <c r="BV1346">
        <v>1343</v>
      </c>
      <c r="BW1346">
        <v>1</v>
      </c>
      <c r="CC1346" s="1"/>
      <c r="CH1346" s="7">
        <v>11</v>
      </c>
      <c r="CI1346" s="7">
        <v>12</v>
      </c>
      <c r="CJ1346" s="7">
        <v>0</v>
      </c>
      <c r="CK1346" s="7">
        <v>1</v>
      </c>
      <c r="CL1346" s="7">
        <v>48</v>
      </c>
      <c r="CM1346" s="7">
        <v>1</v>
      </c>
      <c r="CN1346" s="7">
        <v>24</v>
      </c>
      <c r="CO1346" s="7">
        <v>-43393</v>
      </c>
      <c r="CP1346" s="7">
        <v>43416</v>
      </c>
      <c r="CQ1346" s="7">
        <v>49</v>
      </c>
      <c r="CR1346" s="27">
        <v>2018</v>
      </c>
      <c r="CS1346" s="27">
        <v>8</v>
      </c>
      <c r="CT1346" s="27">
        <v>10</v>
      </c>
      <c r="CU1346" s="27">
        <v>1</v>
      </c>
      <c r="CV1346" s="27">
        <v>34</v>
      </c>
      <c r="CW1346" s="27" t="s">
        <v>18858</v>
      </c>
      <c r="CX1346" s="27" t="s">
        <v>24168</v>
      </c>
      <c r="CY1346" s="27" t="s">
        <v>18858</v>
      </c>
      <c r="CZ1346" s="27" t="s">
        <v>24318</v>
      </c>
      <c r="DA1346" s="27" t="s">
        <v>24319</v>
      </c>
      <c r="DB1346" s="27" t="s">
        <v>18773</v>
      </c>
      <c r="DC1346" s="27">
        <v>1</v>
      </c>
      <c r="DD1346" s="27">
        <v>90</v>
      </c>
    </row>
    <row r="1347" spans="1:108" customFormat="1" hidden="1" x14ac:dyDescent="0.25">
      <c r="A1347" s="7" t="s">
        <v>18499</v>
      </c>
      <c r="B1347" s="12">
        <v>43405</v>
      </c>
      <c r="C1347" s="7" t="s">
        <v>75</v>
      </c>
      <c r="D1347" s="7" t="s">
        <v>3530</v>
      </c>
      <c r="E1347" s="7" t="s">
        <v>35</v>
      </c>
      <c r="F1347" t="s">
        <v>22333</v>
      </c>
      <c r="J1347" t="s">
        <v>22334</v>
      </c>
      <c r="K1347" s="1">
        <v>43088</v>
      </c>
      <c r="L1347" s="7" t="s">
        <v>18500</v>
      </c>
      <c r="M1347" s="7">
        <v>0</v>
      </c>
      <c r="N1347" s="7">
        <v>10</v>
      </c>
      <c r="O1347" s="7" t="s">
        <v>1011</v>
      </c>
      <c r="P1347" t="s">
        <v>22335</v>
      </c>
      <c r="Q1347" s="12">
        <v>43381</v>
      </c>
      <c r="R1347" s="12">
        <v>43381</v>
      </c>
      <c r="T1347" s="1"/>
      <c r="W1347" t="s">
        <v>75</v>
      </c>
      <c r="X1347" t="s">
        <v>17</v>
      </c>
      <c r="Y1347" t="s">
        <v>75</v>
      </c>
      <c r="Z1347" s="1">
        <v>43381</v>
      </c>
      <c r="AA1347" t="s">
        <v>17</v>
      </c>
      <c r="AB1347" t="s">
        <v>75</v>
      </c>
      <c r="AC1347" s="12">
        <v>43373</v>
      </c>
      <c r="AD1347" t="s">
        <v>17</v>
      </c>
      <c r="AE1347" t="s">
        <v>17</v>
      </c>
      <c r="AF1347" s="7" t="s">
        <v>17</v>
      </c>
      <c r="AG1347" t="s">
        <v>75</v>
      </c>
      <c r="AH1347" t="s">
        <v>75</v>
      </c>
      <c r="AI1347" s="7">
        <v>0</v>
      </c>
      <c r="AJ1347" s="1"/>
      <c r="AK1347" s="1"/>
      <c r="AL1347" s="1"/>
      <c r="AM1347" s="1"/>
      <c r="AN1347" s="1"/>
      <c r="AO1347" s="1"/>
      <c r="AP1347" s="12">
        <v>43381</v>
      </c>
      <c r="AQ1347" s="12">
        <v>43382</v>
      </c>
      <c r="AR1347" s="12">
        <v>43404</v>
      </c>
      <c r="AS1347" t="s">
        <v>75</v>
      </c>
      <c r="AT1347" s="1">
        <v>43423</v>
      </c>
      <c r="AU1347" s="1">
        <v>43405</v>
      </c>
      <c r="AV1347" s="7" t="s">
        <v>18</v>
      </c>
      <c r="AZ1347" s="1">
        <v>43423</v>
      </c>
      <c r="BA1347" s="1"/>
      <c r="BH1347" s="1"/>
      <c r="BI1347" s="1"/>
      <c r="BO1347" s="12"/>
      <c r="BP1347" t="b">
        <v>0</v>
      </c>
      <c r="BQ1347" t="b">
        <v>0</v>
      </c>
      <c r="BR1347" s="7"/>
      <c r="BS1347" s="7" t="s">
        <v>13</v>
      </c>
      <c r="BT1347" t="b">
        <v>0</v>
      </c>
      <c r="BU1347" t="b">
        <v>0</v>
      </c>
      <c r="BV1347">
        <v>1344</v>
      </c>
      <c r="BW1347">
        <v>1</v>
      </c>
      <c r="CC1347" s="1"/>
      <c r="CH1347" s="7">
        <v>8</v>
      </c>
      <c r="CI1347" s="7">
        <v>9</v>
      </c>
      <c r="CJ1347" s="7">
        <v>0</v>
      </c>
      <c r="CK1347" s="7">
        <v>1</v>
      </c>
      <c r="CL1347" s="7">
        <v>22</v>
      </c>
      <c r="CM1347" s="7">
        <v>1</v>
      </c>
      <c r="CN1347" s="7">
        <v>19</v>
      </c>
      <c r="CO1347" s="7">
        <v>-43405</v>
      </c>
      <c r="CP1347" s="7">
        <v>43423</v>
      </c>
      <c r="CQ1347" s="7">
        <v>23</v>
      </c>
      <c r="CR1347" s="27">
        <v>2018</v>
      </c>
      <c r="CS1347" s="27">
        <v>9</v>
      </c>
      <c r="CT1347" s="27">
        <v>10</v>
      </c>
      <c r="CU1347" s="27">
        <v>1</v>
      </c>
      <c r="CV1347" s="27">
        <v>39</v>
      </c>
      <c r="CW1347" s="27" t="s">
        <v>18858</v>
      </c>
      <c r="CX1347" s="27" t="s">
        <v>24167</v>
      </c>
      <c r="CY1347" s="27" t="s">
        <v>18858</v>
      </c>
      <c r="CZ1347" s="27" t="s">
        <v>24318</v>
      </c>
      <c r="DA1347" s="27" t="s">
        <v>24319</v>
      </c>
      <c r="DB1347" s="27" t="s">
        <v>18772</v>
      </c>
      <c r="DC1347" s="27">
        <v>1</v>
      </c>
      <c r="DD1347" s="27">
        <v>90</v>
      </c>
    </row>
    <row r="1348" spans="1:108" customFormat="1" hidden="1" x14ac:dyDescent="0.25">
      <c r="A1348" s="7" t="s">
        <v>18501</v>
      </c>
      <c r="B1348" s="12">
        <v>43405</v>
      </c>
      <c r="C1348" s="7" t="s">
        <v>75</v>
      </c>
      <c r="D1348" s="7" t="s">
        <v>36</v>
      </c>
      <c r="E1348" s="7" t="s">
        <v>35</v>
      </c>
      <c r="F1348" t="s">
        <v>22336</v>
      </c>
      <c r="J1348" t="s">
        <v>22337</v>
      </c>
      <c r="K1348" s="1">
        <v>42999</v>
      </c>
      <c r="L1348" s="7" t="s">
        <v>18502</v>
      </c>
      <c r="M1348" s="7">
        <v>0</v>
      </c>
      <c r="N1348" s="7">
        <v>11</v>
      </c>
      <c r="O1348" s="7" t="s">
        <v>979</v>
      </c>
      <c r="P1348" t="s">
        <v>22338</v>
      </c>
      <c r="Q1348" s="12">
        <v>43348</v>
      </c>
      <c r="R1348" s="12">
        <v>43348</v>
      </c>
      <c r="T1348" s="1"/>
      <c r="W1348" t="s">
        <v>17</v>
      </c>
      <c r="X1348" t="s">
        <v>75</v>
      </c>
      <c r="Y1348" t="s">
        <v>17</v>
      </c>
      <c r="Z1348" s="1"/>
      <c r="AA1348" t="s">
        <v>17</v>
      </c>
      <c r="AB1348" t="s">
        <v>75</v>
      </c>
      <c r="AC1348" s="12">
        <v>43346</v>
      </c>
      <c r="AD1348" t="s">
        <v>75</v>
      </c>
      <c r="AE1348" t="s">
        <v>75</v>
      </c>
      <c r="AF1348" s="7" t="s">
        <v>75</v>
      </c>
      <c r="AG1348" t="s">
        <v>75</v>
      </c>
      <c r="AH1348" t="s">
        <v>75</v>
      </c>
      <c r="AI1348" s="7">
        <v>3</v>
      </c>
      <c r="AJ1348" s="1">
        <v>43000</v>
      </c>
      <c r="AK1348" s="1">
        <v>43202</v>
      </c>
      <c r="AL1348" s="1"/>
      <c r="AM1348" s="1">
        <v>43171</v>
      </c>
      <c r="AN1348" s="1">
        <v>43261</v>
      </c>
      <c r="AO1348" s="1"/>
      <c r="AP1348" s="12">
        <v>43350</v>
      </c>
      <c r="AQ1348" s="12">
        <v>43351</v>
      </c>
      <c r="AR1348" s="12">
        <v>43404</v>
      </c>
      <c r="AS1348" t="s">
        <v>75</v>
      </c>
      <c r="AT1348" s="1">
        <v>43423</v>
      </c>
      <c r="AU1348" s="1">
        <v>43405</v>
      </c>
      <c r="AV1348" s="7" t="s">
        <v>22</v>
      </c>
      <c r="AZ1348" s="1">
        <v>43423</v>
      </c>
      <c r="BA1348" s="1"/>
      <c r="BH1348" s="1"/>
      <c r="BI1348" s="1"/>
      <c r="BO1348" s="12"/>
      <c r="BP1348" t="b">
        <v>0</v>
      </c>
      <c r="BQ1348" t="b">
        <v>0</v>
      </c>
      <c r="BR1348" s="7"/>
      <c r="BS1348" s="7" t="s">
        <v>13</v>
      </c>
      <c r="BT1348" t="b">
        <v>0</v>
      </c>
      <c r="BU1348" t="b">
        <v>0</v>
      </c>
      <c r="BV1348">
        <v>1345</v>
      </c>
      <c r="BW1348">
        <v>1</v>
      </c>
      <c r="CC1348" s="1"/>
      <c r="CH1348" s="7">
        <v>2</v>
      </c>
      <c r="CI1348" s="7">
        <v>5</v>
      </c>
      <c r="CJ1348" s="7">
        <v>0</v>
      </c>
      <c r="CK1348" s="7">
        <v>3</v>
      </c>
      <c r="CL1348" s="7">
        <v>53</v>
      </c>
      <c r="CM1348" s="7">
        <v>1</v>
      </c>
      <c r="CN1348" s="7">
        <v>19</v>
      </c>
      <c r="CO1348" s="7">
        <v>-43405</v>
      </c>
      <c r="CP1348" s="7">
        <v>43423</v>
      </c>
      <c r="CQ1348" s="7">
        <v>54</v>
      </c>
      <c r="CR1348" s="27">
        <v>2018</v>
      </c>
      <c r="CS1348" s="27">
        <v>9</v>
      </c>
      <c r="CT1348" s="27">
        <v>10</v>
      </c>
      <c r="CU1348" s="27">
        <v>1</v>
      </c>
      <c r="CV1348" s="27">
        <v>36</v>
      </c>
      <c r="CW1348" s="27" t="s">
        <v>18858</v>
      </c>
      <c r="CX1348" s="27" t="s">
        <v>24168</v>
      </c>
      <c r="CY1348" s="27" t="s">
        <v>18858</v>
      </c>
      <c r="CZ1348" s="27" t="s">
        <v>24318</v>
      </c>
      <c r="DA1348" s="27" t="s">
        <v>24319</v>
      </c>
      <c r="DB1348" s="27" t="s">
        <v>18773</v>
      </c>
      <c r="DC1348" s="27">
        <v>1</v>
      </c>
      <c r="DD1348" s="27">
        <v>90</v>
      </c>
    </row>
    <row r="1349" spans="1:108" customFormat="1" hidden="1" x14ac:dyDescent="0.25">
      <c r="A1349" s="7" t="s">
        <v>18503</v>
      </c>
      <c r="B1349" s="12">
        <v>43405</v>
      </c>
      <c r="C1349" s="7" t="s">
        <v>75</v>
      </c>
      <c r="D1349" s="7" t="s">
        <v>1203</v>
      </c>
      <c r="E1349" s="7" t="s">
        <v>35</v>
      </c>
      <c r="F1349" t="s">
        <v>22339</v>
      </c>
      <c r="J1349" t="s">
        <v>22340</v>
      </c>
      <c r="K1349" s="1">
        <v>42236</v>
      </c>
      <c r="L1349" s="7" t="s">
        <v>18504</v>
      </c>
      <c r="M1349" s="7">
        <v>3</v>
      </c>
      <c r="N1349" s="7"/>
      <c r="O1349" s="7" t="s">
        <v>979</v>
      </c>
      <c r="P1349" t="s">
        <v>5874</v>
      </c>
      <c r="Q1349" s="12">
        <v>43362</v>
      </c>
      <c r="R1349" s="12">
        <v>43362</v>
      </c>
      <c r="T1349" s="1"/>
      <c r="W1349" t="s">
        <v>75</v>
      </c>
      <c r="X1349" t="s">
        <v>17</v>
      </c>
      <c r="Y1349" t="s">
        <v>17</v>
      </c>
      <c r="Z1349" s="1"/>
      <c r="AA1349" t="s">
        <v>17</v>
      </c>
      <c r="AB1349" t="s">
        <v>75</v>
      </c>
      <c r="AC1349" s="12">
        <v>43358</v>
      </c>
      <c r="AD1349" t="s">
        <v>75</v>
      </c>
      <c r="AE1349" t="s">
        <v>17</v>
      </c>
      <c r="AF1349" s="7" t="s">
        <v>17</v>
      </c>
      <c r="AG1349" t="s">
        <v>75</v>
      </c>
      <c r="AH1349" t="s">
        <v>75</v>
      </c>
      <c r="AI1349" s="7">
        <v>0</v>
      </c>
      <c r="AJ1349" s="1"/>
      <c r="AK1349" s="1"/>
      <c r="AL1349" s="1"/>
      <c r="AM1349" s="1"/>
      <c r="AN1349" s="1"/>
      <c r="AO1349" s="1"/>
      <c r="AP1349" s="12">
        <v>43368</v>
      </c>
      <c r="AQ1349" s="12">
        <v>43369</v>
      </c>
      <c r="AR1349" s="12">
        <v>43404</v>
      </c>
      <c r="AS1349" t="s">
        <v>75</v>
      </c>
      <c r="AT1349" s="1">
        <v>43417</v>
      </c>
      <c r="AU1349" s="1">
        <v>43405</v>
      </c>
      <c r="AV1349" s="7" t="s">
        <v>18</v>
      </c>
      <c r="AZ1349" s="1">
        <v>43417</v>
      </c>
      <c r="BA1349" s="1"/>
      <c r="BH1349" s="1"/>
      <c r="BI1349" s="1"/>
      <c r="BO1349" s="12"/>
      <c r="BP1349" t="b">
        <v>0</v>
      </c>
      <c r="BQ1349" t="b">
        <v>0</v>
      </c>
      <c r="BR1349" s="7"/>
      <c r="BS1349" s="7" t="s">
        <v>13</v>
      </c>
      <c r="BT1349" t="b">
        <v>0</v>
      </c>
      <c r="BU1349" t="b">
        <v>0</v>
      </c>
      <c r="BV1349">
        <v>1346</v>
      </c>
      <c r="BW1349">
        <v>1</v>
      </c>
      <c r="BZ1349">
        <v>99</v>
      </c>
      <c r="CA1349">
        <v>99</v>
      </c>
      <c r="CB1349">
        <v>99</v>
      </c>
      <c r="CC1349" s="1">
        <v>43220</v>
      </c>
      <c r="CH1349" s="7">
        <v>4</v>
      </c>
      <c r="CI1349" s="7">
        <v>11</v>
      </c>
      <c r="CJ1349" s="7">
        <v>0</v>
      </c>
      <c r="CK1349" s="7">
        <v>7</v>
      </c>
      <c r="CL1349" s="7">
        <v>35</v>
      </c>
      <c r="CM1349" s="7">
        <v>1</v>
      </c>
      <c r="CN1349" s="7">
        <v>13</v>
      </c>
      <c r="CO1349" s="7">
        <v>-43405</v>
      </c>
      <c r="CP1349" s="7">
        <v>43417</v>
      </c>
      <c r="CQ1349" s="7">
        <v>36</v>
      </c>
      <c r="CR1349" s="27">
        <v>2018</v>
      </c>
      <c r="CS1349" s="27">
        <v>9</v>
      </c>
      <c r="CT1349" s="27">
        <v>10</v>
      </c>
      <c r="CU1349" s="27">
        <v>1</v>
      </c>
      <c r="CV1349" s="27">
        <v>37</v>
      </c>
      <c r="CW1349" s="27" t="s">
        <v>18858</v>
      </c>
      <c r="CX1349" s="27" t="s">
        <v>24168</v>
      </c>
      <c r="CY1349" s="27" t="s">
        <v>18858</v>
      </c>
      <c r="CZ1349" s="27" t="s">
        <v>24318</v>
      </c>
      <c r="DA1349" s="27" t="s">
        <v>24319</v>
      </c>
      <c r="DB1349" s="27" t="s">
        <v>18772</v>
      </c>
      <c r="DC1349" s="27">
        <v>1</v>
      </c>
      <c r="DD1349" s="27">
        <v>90</v>
      </c>
    </row>
    <row r="1350" spans="1:108" customFormat="1" hidden="1" x14ac:dyDescent="0.25">
      <c r="A1350" s="7" t="s">
        <v>18505</v>
      </c>
      <c r="B1350" s="12">
        <v>43393</v>
      </c>
      <c r="C1350" s="7" t="s">
        <v>75</v>
      </c>
      <c r="D1350" s="7" t="s">
        <v>65</v>
      </c>
      <c r="E1350" s="7" t="s">
        <v>29</v>
      </c>
      <c r="F1350" t="s">
        <v>22341</v>
      </c>
      <c r="J1350" t="s">
        <v>22342</v>
      </c>
      <c r="K1350" s="1">
        <v>42308</v>
      </c>
      <c r="L1350" s="7" t="s">
        <v>18506</v>
      </c>
      <c r="M1350" s="7">
        <v>2</v>
      </c>
      <c r="N1350" s="7"/>
      <c r="O1350" s="7" t="s">
        <v>1011</v>
      </c>
      <c r="P1350" t="s">
        <v>22343</v>
      </c>
      <c r="Q1350" s="12">
        <v>43366</v>
      </c>
      <c r="R1350" s="12">
        <v>43366</v>
      </c>
      <c r="T1350" s="1"/>
      <c r="W1350" t="s">
        <v>17</v>
      </c>
      <c r="X1350" t="s">
        <v>17</v>
      </c>
      <c r="Y1350" t="s">
        <v>17</v>
      </c>
      <c r="Z1350" s="1"/>
      <c r="AA1350" t="s">
        <v>17</v>
      </c>
      <c r="AB1350" t="s">
        <v>75</v>
      </c>
      <c r="AC1350" s="12">
        <v>43353</v>
      </c>
      <c r="AD1350" t="s">
        <v>75</v>
      </c>
      <c r="AE1350" t="s">
        <v>17</v>
      </c>
      <c r="AF1350" s="7" t="s">
        <v>17</v>
      </c>
      <c r="AG1350" t="s">
        <v>75</v>
      </c>
      <c r="AH1350" t="s">
        <v>75</v>
      </c>
      <c r="AI1350" s="7">
        <v>1</v>
      </c>
      <c r="AJ1350" s="1">
        <v>42311</v>
      </c>
      <c r="AK1350" s="1"/>
      <c r="AL1350" s="1"/>
      <c r="AM1350" s="1">
        <v>42369</v>
      </c>
      <c r="AN1350" s="1"/>
      <c r="AO1350" s="1"/>
      <c r="AP1350" s="12">
        <v>43367</v>
      </c>
      <c r="AQ1350" s="12">
        <v>43368</v>
      </c>
      <c r="AR1350" s="12">
        <v>43392</v>
      </c>
      <c r="AS1350" t="s">
        <v>75</v>
      </c>
      <c r="AT1350" s="1">
        <v>43416</v>
      </c>
      <c r="AU1350" s="1">
        <v>43393</v>
      </c>
      <c r="AV1350" s="7" t="s">
        <v>18</v>
      </c>
      <c r="AZ1350" s="1">
        <v>43416</v>
      </c>
      <c r="BA1350" s="1"/>
      <c r="BH1350" s="1"/>
      <c r="BI1350" s="1"/>
      <c r="BO1350" s="12">
        <v>43547</v>
      </c>
      <c r="BP1350" t="b">
        <v>0</v>
      </c>
      <c r="BQ1350" t="b">
        <v>0</v>
      </c>
      <c r="BR1350" s="7" t="s">
        <v>85</v>
      </c>
      <c r="BS1350" s="7" t="s">
        <v>18474</v>
      </c>
      <c r="BT1350" t="b">
        <v>0</v>
      </c>
      <c r="BU1350" t="b">
        <v>0</v>
      </c>
      <c r="BV1350">
        <v>1347</v>
      </c>
      <c r="BW1350">
        <v>1</v>
      </c>
      <c r="BZ1350">
        <v>99</v>
      </c>
      <c r="CA1350">
        <v>99</v>
      </c>
      <c r="CB1350">
        <v>99</v>
      </c>
      <c r="CC1350" s="1">
        <v>42969</v>
      </c>
      <c r="CH1350" s="7">
        <v>13</v>
      </c>
      <c r="CI1350" s="7">
        <v>15</v>
      </c>
      <c r="CJ1350" s="7">
        <v>0</v>
      </c>
      <c r="CK1350" s="7">
        <v>2</v>
      </c>
      <c r="CL1350" s="7">
        <v>24</v>
      </c>
      <c r="CM1350" s="7">
        <v>1</v>
      </c>
      <c r="CN1350" s="7">
        <v>24</v>
      </c>
      <c r="CO1350" s="7">
        <v>-43393</v>
      </c>
      <c r="CP1350" s="7">
        <v>43416</v>
      </c>
      <c r="CQ1350" s="7">
        <v>25</v>
      </c>
      <c r="CR1350" s="27">
        <v>2018</v>
      </c>
      <c r="CS1350" s="27">
        <v>9</v>
      </c>
      <c r="CT1350" s="27">
        <v>10</v>
      </c>
      <c r="CU1350" s="27">
        <v>1</v>
      </c>
      <c r="CV1350" s="27">
        <v>37</v>
      </c>
      <c r="CW1350" s="27" t="s">
        <v>18857</v>
      </c>
      <c r="CX1350" s="27" t="s">
        <v>24167</v>
      </c>
      <c r="CY1350" s="27" t="s">
        <v>18858</v>
      </c>
      <c r="CZ1350" s="27" t="s">
        <v>24318</v>
      </c>
      <c r="DA1350" s="27" t="s">
        <v>24319</v>
      </c>
      <c r="DB1350" s="27" t="s">
        <v>24326</v>
      </c>
      <c r="DC1350" s="27">
        <v>2</v>
      </c>
      <c r="DD1350" s="27">
        <v>90</v>
      </c>
    </row>
    <row r="1351" spans="1:108" customFormat="1" hidden="1" x14ac:dyDescent="0.25">
      <c r="A1351" s="7" t="s">
        <v>18507</v>
      </c>
      <c r="B1351" s="12">
        <v>43393</v>
      </c>
      <c r="C1351" s="7" t="s">
        <v>75</v>
      </c>
      <c r="D1351" s="7" t="s">
        <v>652</v>
      </c>
      <c r="E1351" s="7" t="s">
        <v>29</v>
      </c>
      <c r="F1351" t="s">
        <v>2227</v>
      </c>
      <c r="J1351" t="s">
        <v>22344</v>
      </c>
      <c r="K1351" s="1">
        <v>42624</v>
      </c>
      <c r="L1351" s="7" t="s">
        <v>18508</v>
      </c>
      <c r="M1351" s="7">
        <v>2</v>
      </c>
      <c r="N1351" s="7"/>
      <c r="O1351" s="7" t="s">
        <v>1011</v>
      </c>
      <c r="P1351" t="s">
        <v>21945</v>
      </c>
      <c r="Q1351" s="12">
        <v>43378</v>
      </c>
      <c r="R1351" s="12">
        <v>43378</v>
      </c>
      <c r="T1351" s="1"/>
      <c r="W1351" t="s">
        <v>17</v>
      </c>
      <c r="X1351" t="s">
        <v>75</v>
      </c>
      <c r="Y1351" t="s">
        <v>17</v>
      </c>
      <c r="Z1351" s="1"/>
      <c r="AA1351" t="s">
        <v>17</v>
      </c>
      <c r="AB1351" t="s">
        <v>75</v>
      </c>
      <c r="AC1351" s="12">
        <v>43370</v>
      </c>
      <c r="AD1351" t="s">
        <v>75</v>
      </c>
      <c r="AE1351" t="s">
        <v>75</v>
      </c>
      <c r="AF1351" s="7" t="s">
        <v>75</v>
      </c>
      <c r="AG1351" t="s">
        <v>75</v>
      </c>
      <c r="AH1351" t="s">
        <v>75</v>
      </c>
      <c r="AI1351" s="7">
        <v>3</v>
      </c>
      <c r="AJ1351" s="1"/>
      <c r="AK1351" s="1">
        <v>42758</v>
      </c>
      <c r="AL1351" s="1"/>
      <c r="AM1351" s="1">
        <v>42695</v>
      </c>
      <c r="AN1351" s="1">
        <v>43038</v>
      </c>
      <c r="AO1351" s="1"/>
      <c r="AP1351" s="12">
        <v>43381</v>
      </c>
      <c r="AQ1351" s="12">
        <v>43382</v>
      </c>
      <c r="AR1351" s="12">
        <v>43392</v>
      </c>
      <c r="AS1351" t="s">
        <v>75</v>
      </c>
      <c r="AT1351" s="1">
        <v>43416</v>
      </c>
      <c r="AU1351" s="1">
        <v>43393</v>
      </c>
      <c r="AV1351" s="7" t="s">
        <v>18</v>
      </c>
      <c r="AZ1351" s="1">
        <v>43416</v>
      </c>
      <c r="BA1351" s="1"/>
      <c r="BH1351" s="1"/>
      <c r="BI1351" s="1"/>
      <c r="BO1351" s="12"/>
      <c r="BP1351" t="b">
        <v>0</v>
      </c>
      <c r="BQ1351" t="b">
        <v>0</v>
      </c>
      <c r="BR1351" s="7"/>
      <c r="BS1351" s="7" t="s">
        <v>13</v>
      </c>
      <c r="BT1351" t="b">
        <v>0</v>
      </c>
      <c r="BU1351" t="b">
        <v>0</v>
      </c>
      <c r="BV1351">
        <v>1348</v>
      </c>
      <c r="BW1351">
        <v>1</v>
      </c>
      <c r="BZ1351">
        <v>99</v>
      </c>
      <c r="CA1351">
        <v>99</v>
      </c>
      <c r="CB1351">
        <v>99</v>
      </c>
      <c r="CC1351" s="1">
        <v>40836</v>
      </c>
      <c r="CH1351" s="7">
        <v>8</v>
      </c>
      <c r="CI1351" s="7">
        <v>12</v>
      </c>
      <c r="CJ1351" s="7">
        <v>0</v>
      </c>
      <c r="CK1351" s="7">
        <v>4</v>
      </c>
      <c r="CL1351" s="7">
        <v>10</v>
      </c>
      <c r="CM1351" s="7">
        <v>1</v>
      </c>
      <c r="CN1351" s="7">
        <v>24</v>
      </c>
      <c r="CO1351" s="7">
        <v>-43393</v>
      </c>
      <c r="CP1351" s="7">
        <v>43416</v>
      </c>
      <c r="CQ1351" s="7">
        <v>11</v>
      </c>
      <c r="CR1351" s="27">
        <v>2018</v>
      </c>
      <c r="CS1351" s="27">
        <v>9</v>
      </c>
      <c r="CT1351" s="27">
        <v>10</v>
      </c>
      <c r="CU1351" s="27">
        <v>1</v>
      </c>
      <c r="CV1351" s="27">
        <v>39</v>
      </c>
      <c r="CW1351" s="27" t="s">
        <v>18858</v>
      </c>
      <c r="CX1351" s="27" t="s">
        <v>24167</v>
      </c>
      <c r="CY1351" s="27" t="s">
        <v>18858</v>
      </c>
      <c r="CZ1351" s="27" t="s">
        <v>24318</v>
      </c>
      <c r="DA1351" s="27" t="s">
        <v>24319</v>
      </c>
      <c r="DB1351" s="27" t="s">
        <v>18773</v>
      </c>
      <c r="DC1351" s="27">
        <v>1</v>
      </c>
      <c r="DD1351" s="27">
        <v>90</v>
      </c>
    </row>
    <row r="1352" spans="1:108" customFormat="1" hidden="1" x14ac:dyDescent="0.25">
      <c r="A1352" s="7" t="s">
        <v>18509</v>
      </c>
      <c r="B1352" s="12">
        <v>43393</v>
      </c>
      <c r="C1352" s="7" t="s">
        <v>75</v>
      </c>
      <c r="D1352" s="7" t="s">
        <v>373</v>
      </c>
      <c r="E1352" s="7" t="s">
        <v>29</v>
      </c>
      <c r="F1352" t="s">
        <v>22345</v>
      </c>
      <c r="J1352" t="s">
        <v>22346</v>
      </c>
      <c r="K1352" s="1">
        <v>42418</v>
      </c>
      <c r="L1352" s="7" t="s">
        <v>18510</v>
      </c>
      <c r="M1352" s="7">
        <v>2</v>
      </c>
      <c r="N1352" s="7"/>
      <c r="O1352" s="7" t="s">
        <v>1011</v>
      </c>
      <c r="P1352" t="s">
        <v>7533</v>
      </c>
      <c r="Q1352" s="12">
        <v>43375</v>
      </c>
      <c r="R1352" s="12">
        <v>43375</v>
      </c>
      <c r="T1352" s="1"/>
      <c r="W1352" t="s">
        <v>17</v>
      </c>
      <c r="X1352" t="s">
        <v>17</v>
      </c>
      <c r="Y1352" t="s">
        <v>17</v>
      </c>
      <c r="Z1352" s="1"/>
      <c r="AA1352" t="s">
        <v>17</v>
      </c>
      <c r="AB1352" t="s">
        <v>75</v>
      </c>
      <c r="AC1352" s="12">
        <v>43370</v>
      </c>
      <c r="AD1352" t="s">
        <v>75</v>
      </c>
      <c r="AE1352" t="s">
        <v>75</v>
      </c>
      <c r="AF1352" s="7" t="s">
        <v>17</v>
      </c>
      <c r="AG1352" t="s">
        <v>75</v>
      </c>
      <c r="AH1352" t="s">
        <v>75</v>
      </c>
      <c r="AI1352" s="7">
        <v>0</v>
      </c>
      <c r="AJ1352" s="1"/>
      <c r="AK1352" s="1"/>
      <c r="AL1352" s="1"/>
      <c r="AM1352" s="1"/>
      <c r="AN1352" s="1"/>
      <c r="AO1352" s="1"/>
      <c r="AP1352" s="12">
        <v>43375</v>
      </c>
      <c r="AQ1352" s="12">
        <v>43376</v>
      </c>
      <c r="AR1352" s="12">
        <v>43392</v>
      </c>
      <c r="AS1352" t="s">
        <v>75</v>
      </c>
      <c r="AT1352" s="1">
        <v>43416</v>
      </c>
      <c r="AU1352" s="1">
        <v>43393</v>
      </c>
      <c r="AV1352" s="7" t="s">
        <v>18</v>
      </c>
      <c r="AZ1352" s="1">
        <v>43416</v>
      </c>
      <c r="BA1352" s="1"/>
      <c r="BH1352" s="1"/>
      <c r="BI1352" s="1"/>
      <c r="BO1352" s="12"/>
      <c r="BP1352" t="b">
        <v>0</v>
      </c>
      <c r="BQ1352" t="b">
        <v>0</v>
      </c>
      <c r="BR1352" s="7"/>
      <c r="BS1352" s="7" t="s">
        <v>13</v>
      </c>
      <c r="BT1352" t="b">
        <v>0</v>
      </c>
      <c r="BU1352" t="b">
        <v>0</v>
      </c>
      <c r="BV1352">
        <v>1349</v>
      </c>
      <c r="BW1352">
        <v>1</v>
      </c>
      <c r="BZ1352">
        <v>99</v>
      </c>
      <c r="CA1352">
        <v>99</v>
      </c>
      <c r="CB1352">
        <v>99</v>
      </c>
      <c r="CC1352" s="1"/>
      <c r="CH1352" s="7">
        <v>5</v>
      </c>
      <c r="CI1352" s="7">
        <v>6</v>
      </c>
      <c r="CJ1352" s="7">
        <v>0</v>
      </c>
      <c r="CK1352" s="7">
        <v>1</v>
      </c>
      <c r="CL1352" s="7">
        <v>16</v>
      </c>
      <c r="CM1352" s="7">
        <v>1</v>
      </c>
      <c r="CN1352" s="7">
        <v>24</v>
      </c>
      <c r="CO1352" s="7">
        <v>-43393</v>
      </c>
      <c r="CP1352" s="7">
        <v>43416</v>
      </c>
      <c r="CQ1352" s="7">
        <v>17</v>
      </c>
      <c r="CR1352" s="27">
        <v>2018</v>
      </c>
      <c r="CS1352" s="27">
        <v>9</v>
      </c>
      <c r="CT1352" s="27">
        <v>10</v>
      </c>
      <c r="CU1352" s="27">
        <v>1</v>
      </c>
      <c r="CV1352" s="27">
        <v>39</v>
      </c>
      <c r="CW1352" s="27" t="s">
        <v>18858</v>
      </c>
      <c r="CX1352" s="27" t="s">
        <v>24167</v>
      </c>
      <c r="CY1352" s="27" t="s">
        <v>18858</v>
      </c>
      <c r="CZ1352" s="27" t="s">
        <v>24318</v>
      </c>
      <c r="DA1352" s="27" t="s">
        <v>24319</v>
      </c>
      <c r="DB1352" s="27" t="s">
        <v>18772</v>
      </c>
      <c r="DC1352" s="27">
        <v>1</v>
      </c>
      <c r="DD1352" s="27">
        <v>90</v>
      </c>
    </row>
    <row r="1353" spans="1:108" customFormat="1" hidden="1" x14ac:dyDescent="0.25">
      <c r="A1353" s="7" t="s">
        <v>18511</v>
      </c>
      <c r="B1353" s="12">
        <v>43405</v>
      </c>
      <c r="C1353" s="7" t="s">
        <v>75</v>
      </c>
      <c r="D1353" s="7" t="s">
        <v>3134</v>
      </c>
      <c r="E1353" s="7" t="s">
        <v>29</v>
      </c>
      <c r="F1353" t="s">
        <v>22347</v>
      </c>
      <c r="J1353" t="s">
        <v>22348</v>
      </c>
      <c r="K1353" s="1">
        <v>42967</v>
      </c>
      <c r="L1353" s="7" t="s">
        <v>18512</v>
      </c>
      <c r="M1353" s="7">
        <v>1</v>
      </c>
      <c r="N1353" s="7"/>
      <c r="O1353" s="7" t="s">
        <v>979</v>
      </c>
      <c r="P1353" t="s">
        <v>19399</v>
      </c>
      <c r="Q1353" s="12">
        <v>43397</v>
      </c>
      <c r="R1353" s="12">
        <v>43397</v>
      </c>
      <c r="T1353" s="1"/>
      <c r="W1353" t="s">
        <v>17</v>
      </c>
      <c r="X1353" t="s">
        <v>17</v>
      </c>
      <c r="Z1353" s="1"/>
      <c r="AA1353" t="s">
        <v>17</v>
      </c>
      <c r="AB1353" t="s">
        <v>75</v>
      </c>
      <c r="AC1353" s="12">
        <v>43387</v>
      </c>
      <c r="AD1353" t="s">
        <v>75</v>
      </c>
      <c r="AF1353" s="7" t="s">
        <v>17</v>
      </c>
      <c r="AG1353" t="s">
        <v>75</v>
      </c>
      <c r="AH1353" t="s">
        <v>75</v>
      </c>
      <c r="AI1353" s="7">
        <v>2</v>
      </c>
      <c r="AJ1353" s="1">
        <v>42998</v>
      </c>
      <c r="AK1353" s="1">
        <v>43220</v>
      </c>
      <c r="AL1353" s="1"/>
      <c r="AM1353" s="1">
        <v>43144</v>
      </c>
      <c r="AN1353" s="1"/>
      <c r="AO1353" s="1"/>
      <c r="AP1353" s="12">
        <v>43397</v>
      </c>
      <c r="AQ1353" s="12">
        <v>43398</v>
      </c>
      <c r="AR1353" s="12">
        <v>43403</v>
      </c>
      <c r="AS1353" t="s">
        <v>75</v>
      </c>
      <c r="AT1353" s="1">
        <v>43423</v>
      </c>
      <c r="AU1353" s="1">
        <v>43405</v>
      </c>
      <c r="AV1353" s="7" t="s">
        <v>18</v>
      </c>
      <c r="AZ1353" s="1">
        <v>43423</v>
      </c>
      <c r="BA1353" s="1"/>
      <c r="BH1353" s="1"/>
      <c r="BI1353" s="1"/>
      <c r="BO1353" s="12"/>
      <c r="BP1353" t="b">
        <v>0</v>
      </c>
      <c r="BQ1353" t="b">
        <v>0</v>
      </c>
      <c r="BR1353" s="7"/>
      <c r="BS1353" s="7" t="s">
        <v>13</v>
      </c>
      <c r="BT1353" t="b">
        <v>0</v>
      </c>
      <c r="BU1353" t="b">
        <v>0</v>
      </c>
      <c r="BV1353">
        <v>1350</v>
      </c>
      <c r="BW1353">
        <v>1</v>
      </c>
      <c r="BZ1353">
        <v>99</v>
      </c>
      <c r="CA1353">
        <v>99</v>
      </c>
      <c r="CB1353">
        <v>99</v>
      </c>
      <c r="CC1353" s="1">
        <v>42268</v>
      </c>
      <c r="CH1353" s="7">
        <v>10</v>
      </c>
      <c r="CI1353" s="7">
        <v>11</v>
      </c>
      <c r="CJ1353" s="7">
        <v>0</v>
      </c>
      <c r="CK1353" s="7">
        <v>1</v>
      </c>
      <c r="CL1353" s="7">
        <v>5</v>
      </c>
      <c r="CM1353" s="7">
        <v>2</v>
      </c>
      <c r="CN1353" s="7">
        <v>20</v>
      </c>
      <c r="CO1353" s="7">
        <v>-43405</v>
      </c>
      <c r="CP1353" s="7">
        <v>43423</v>
      </c>
      <c r="CQ1353" s="7">
        <v>7</v>
      </c>
      <c r="CR1353" s="27">
        <v>2018</v>
      </c>
      <c r="CS1353" s="27">
        <v>10</v>
      </c>
      <c r="CT1353" s="27">
        <v>10</v>
      </c>
      <c r="CU1353" s="27">
        <v>1</v>
      </c>
      <c r="CV1353" s="27">
        <v>41</v>
      </c>
      <c r="CW1353" s="27" t="s">
        <v>18858</v>
      </c>
      <c r="CX1353" s="27" t="s">
        <v>24324</v>
      </c>
      <c r="CY1353" s="27" t="s">
        <v>18858</v>
      </c>
      <c r="CZ1353" s="27" t="s">
        <v>24318</v>
      </c>
      <c r="DA1353" s="27" t="s">
        <v>24319</v>
      </c>
      <c r="DB1353" s="27" t="s">
        <v>24326</v>
      </c>
      <c r="DC1353" s="27">
        <v>1</v>
      </c>
      <c r="DD1353" s="27">
        <v>90</v>
      </c>
    </row>
    <row r="1354" spans="1:108" customFormat="1" hidden="1" x14ac:dyDescent="0.25">
      <c r="A1354" s="7" t="s">
        <v>18513</v>
      </c>
      <c r="B1354" s="12">
        <v>43404</v>
      </c>
      <c r="C1354" s="7" t="s">
        <v>75</v>
      </c>
      <c r="D1354" s="7" t="s">
        <v>15082</v>
      </c>
      <c r="E1354" s="7" t="s">
        <v>29</v>
      </c>
      <c r="F1354" t="s">
        <v>22347</v>
      </c>
      <c r="J1354" t="s">
        <v>22349</v>
      </c>
      <c r="K1354" s="1"/>
      <c r="L1354" s="7" t="s">
        <v>18514</v>
      </c>
      <c r="M1354" s="7">
        <v>1</v>
      </c>
      <c r="N1354" s="7">
        <v>6</v>
      </c>
      <c r="O1354" s="7" t="s">
        <v>979</v>
      </c>
      <c r="P1354" t="s">
        <v>22350</v>
      </c>
      <c r="Q1354" s="12">
        <v>43389</v>
      </c>
      <c r="R1354" s="12">
        <v>43389</v>
      </c>
      <c r="T1354" s="1"/>
      <c r="W1354" t="s">
        <v>75</v>
      </c>
      <c r="X1354" t="s">
        <v>17</v>
      </c>
      <c r="Y1354" t="s">
        <v>75</v>
      </c>
      <c r="Z1354" s="1">
        <v>43385</v>
      </c>
      <c r="AA1354" t="s">
        <v>75</v>
      </c>
      <c r="AB1354" t="s">
        <v>17</v>
      </c>
      <c r="AC1354" s="12">
        <v>43375</v>
      </c>
      <c r="AD1354" t="s">
        <v>17</v>
      </c>
      <c r="AE1354" t="s">
        <v>75</v>
      </c>
      <c r="AF1354" s="7" t="s">
        <v>75</v>
      </c>
      <c r="AG1354" t="s">
        <v>75</v>
      </c>
      <c r="AH1354" t="s">
        <v>75</v>
      </c>
      <c r="AI1354" s="7">
        <v>3</v>
      </c>
      <c r="AJ1354" s="1">
        <v>42949</v>
      </c>
      <c r="AK1354" s="1">
        <v>42834</v>
      </c>
      <c r="AL1354" s="1"/>
      <c r="AM1354" s="1">
        <v>42969</v>
      </c>
      <c r="AN1354" s="1">
        <v>43013</v>
      </c>
      <c r="AO1354" s="1"/>
      <c r="AP1354" s="12">
        <v>43389</v>
      </c>
      <c r="AQ1354" s="12"/>
      <c r="AR1354" s="12">
        <v>43396</v>
      </c>
      <c r="AS1354" t="s">
        <v>75</v>
      </c>
      <c r="AT1354" s="1">
        <v>43423</v>
      </c>
      <c r="AU1354" s="1">
        <v>43404</v>
      </c>
      <c r="AV1354" s="7" t="s">
        <v>18</v>
      </c>
      <c r="AZ1354" s="1">
        <v>43423</v>
      </c>
      <c r="BA1354" s="1"/>
      <c r="BH1354" s="1"/>
      <c r="BI1354" s="1"/>
      <c r="BO1354" s="12"/>
      <c r="BP1354" t="b">
        <v>0</v>
      </c>
      <c r="BQ1354" t="b">
        <v>0</v>
      </c>
      <c r="BR1354" s="7"/>
      <c r="BS1354" s="7" t="s">
        <v>13</v>
      </c>
      <c r="BT1354" t="b">
        <v>0</v>
      </c>
      <c r="BU1354" t="b">
        <v>0</v>
      </c>
      <c r="BV1354">
        <v>1351</v>
      </c>
      <c r="BW1354">
        <v>1</v>
      </c>
      <c r="CC1354" s="1"/>
      <c r="CH1354" s="7">
        <v>14</v>
      </c>
      <c r="CI1354" s="7">
        <v>-43375</v>
      </c>
      <c r="CJ1354" s="7">
        <v>0</v>
      </c>
      <c r="CK1354" s="7">
        <v>-43389</v>
      </c>
      <c r="CL1354" s="7">
        <v>43396</v>
      </c>
      <c r="CM1354" s="7">
        <v>8</v>
      </c>
      <c r="CN1354" s="7">
        <v>27</v>
      </c>
      <c r="CO1354" s="7">
        <v>-43404</v>
      </c>
      <c r="CP1354" s="7">
        <v>43423</v>
      </c>
      <c r="CQ1354" s="7">
        <v>43404</v>
      </c>
      <c r="CR1354" s="27">
        <v>2018</v>
      </c>
      <c r="CS1354" s="27">
        <v>10</v>
      </c>
      <c r="CT1354" s="27">
        <v>10</v>
      </c>
      <c r="CU1354" s="27">
        <v>1</v>
      </c>
      <c r="CV1354" s="27">
        <v>40</v>
      </c>
      <c r="CW1354" s="27" t="s">
        <v>18858</v>
      </c>
      <c r="CX1354" s="27" t="s">
        <v>18859</v>
      </c>
      <c r="CY1354" s="27" t="s">
        <v>24451</v>
      </c>
      <c r="CZ1354" s="27" t="s">
        <v>24318</v>
      </c>
      <c r="DA1354" s="27" t="s">
        <v>24319</v>
      </c>
      <c r="DB1354" s="27" t="s">
        <v>18773</v>
      </c>
      <c r="DC1354" s="27">
        <v>1</v>
      </c>
      <c r="DD1354" s="27">
        <v>90</v>
      </c>
    </row>
    <row r="1355" spans="1:108" customFormat="1" hidden="1" x14ac:dyDescent="0.25">
      <c r="A1355" s="7" t="s">
        <v>18515</v>
      </c>
      <c r="B1355" s="12">
        <v>43404</v>
      </c>
      <c r="C1355" s="7" t="s">
        <v>75</v>
      </c>
      <c r="D1355" s="7" t="s">
        <v>29</v>
      </c>
      <c r="E1355" s="7" t="s">
        <v>29</v>
      </c>
      <c r="F1355" t="s">
        <v>22347</v>
      </c>
      <c r="J1355" t="s">
        <v>4492</v>
      </c>
      <c r="K1355" s="1">
        <v>40774</v>
      </c>
      <c r="L1355" s="7" t="s">
        <v>18516</v>
      </c>
      <c r="M1355" s="7">
        <v>7</v>
      </c>
      <c r="N1355" s="7"/>
      <c r="O1355" s="7" t="s">
        <v>1011</v>
      </c>
      <c r="P1355" t="s">
        <v>22351</v>
      </c>
      <c r="Q1355" s="12">
        <v>43392</v>
      </c>
      <c r="R1355" s="12">
        <v>43392</v>
      </c>
      <c r="T1355" s="1"/>
      <c r="W1355" t="s">
        <v>75</v>
      </c>
      <c r="X1355" t="s">
        <v>17</v>
      </c>
      <c r="Y1355" t="s">
        <v>17</v>
      </c>
      <c r="Z1355" s="1"/>
      <c r="AA1355" t="s">
        <v>75</v>
      </c>
      <c r="AB1355" t="s">
        <v>17</v>
      </c>
      <c r="AC1355" s="12">
        <v>43387</v>
      </c>
      <c r="AD1355" t="s">
        <v>75</v>
      </c>
      <c r="AE1355" t="s">
        <v>75</v>
      </c>
      <c r="AF1355" s="7" t="s">
        <v>75</v>
      </c>
      <c r="AG1355" t="s">
        <v>75</v>
      </c>
      <c r="AH1355" t="s">
        <v>75</v>
      </c>
      <c r="AI1355" s="7">
        <v>3</v>
      </c>
      <c r="AJ1355" s="1">
        <v>40774</v>
      </c>
      <c r="AK1355" s="1">
        <v>40837</v>
      </c>
      <c r="AL1355" s="1"/>
      <c r="AM1355" s="1">
        <v>40836</v>
      </c>
      <c r="AN1355" s="1">
        <v>40897</v>
      </c>
      <c r="AO1355" s="1"/>
      <c r="AP1355" s="12">
        <v>43393</v>
      </c>
      <c r="AQ1355" s="12">
        <v>43394</v>
      </c>
      <c r="AR1355" s="12">
        <v>43402</v>
      </c>
      <c r="AT1355" s="1">
        <v>43423</v>
      </c>
      <c r="AU1355" s="1">
        <v>43404</v>
      </c>
      <c r="AV1355" s="7" t="s">
        <v>18</v>
      </c>
      <c r="AZ1355" s="1">
        <v>43423</v>
      </c>
      <c r="BA1355" s="1"/>
      <c r="BH1355" s="1"/>
      <c r="BI1355" s="1"/>
      <c r="BO1355" s="12"/>
      <c r="BP1355" t="b">
        <v>0</v>
      </c>
      <c r="BQ1355" t="b">
        <v>0</v>
      </c>
      <c r="BR1355" s="7"/>
      <c r="BS1355" s="7" t="s">
        <v>13</v>
      </c>
      <c r="BT1355" t="b">
        <v>0</v>
      </c>
      <c r="BU1355" t="b">
        <v>0</v>
      </c>
      <c r="BV1355">
        <v>1352</v>
      </c>
      <c r="BW1355">
        <v>1</v>
      </c>
      <c r="CC1355" s="1"/>
      <c r="CH1355" s="7">
        <v>5</v>
      </c>
      <c r="CI1355" s="7">
        <v>7</v>
      </c>
      <c r="CJ1355" s="7">
        <v>0</v>
      </c>
      <c r="CK1355" s="7">
        <v>2</v>
      </c>
      <c r="CL1355" s="7">
        <v>8</v>
      </c>
      <c r="CM1355" s="7">
        <v>2</v>
      </c>
      <c r="CN1355" s="7">
        <v>21</v>
      </c>
      <c r="CO1355" s="7">
        <v>-43404</v>
      </c>
      <c r="CP1355" s="7">
        <v>43423</v>
      </c>
      <c r="CQ1355" s="7">
        <v>10</v>
      </c>
      <c r="CR1355" s="27">
        <v>2018</v>
      </c>
      <c r="CS1355" s="27">
        <v>10</v>
      </c>
      <c r="CT1355" s="27">
        <v>10</v>
      </c>
      <c r="CU1355" s="27">
        <v>1</v>
      </c>
      <c r="CV1355" s="27">
        <v>41</v>
      </c>
      <c r="CW1355" s="27" t="s">
        <v>18858</v>
      </c>
      <c r="CX1355" s="27" t="s">
        <v>24167</v>
      </c>
      <c r="CY1355" s="27" t="s">
        <v>18858</v>
      </c>
      <c r="CZ1355" s="27" t="s">
        <v>24318</v>
      </c>
      <c r="DA1355" s="27" t="s">
        <v>24319</v>
      </c>
      <c r="DB1355" s="27" t="s">
        <v>18773</v>
      </c>
      <c r="DC1355" s="27">
        <v>1</v>
      </c>
      <c r="DD1355" s="27">
        <v>90</v>
      </c>
    </row>
    <row r="1356" spans="1:108" customFormat="1" hidden="1" x14ac:dyDescent="0.25">
      <c r="A1356" s="7" t="s">
        <v>18517</v>
      </c>
      <c r="B1356" s="12">
        <v>43393</v>
      </c>
      <c r="C1356" s="7" t="s">
        <v>75</v>
      </c>
      <c r="D1356" s="7" t="s">
        <v>15895</v>
      </c>
      <c r="E1356" s="7" t="s">
        <v>14</v>
      </c>
      <c r="F1356" t="s">
        <v>22347</v>
      </c>
      <c r="J1356" t="s">
        <v>22352</v>
      </c>
      <c r="K1356" s="1">
        <v>43335</v>
      </c>
      <c r="L1356" s="7" t="s">
        <v>18518</v>
      </c>
      <c r="M1356" s="7">
        <v>0</v>
      </c>
      <c r="N1356" s="7"/>
      <c r="O1356" s="7" t="s">
        <v>979</v>
      </c>
      <c r="P1356" t="s">
        <v>22191</v>
      </c>
      <c r="Q1356" s="12">
        <v>43385</v>
      </c>
      <c r="R1356" s="12">
        <v>43388</v>
      </c>
      <c r="T1356" s="1"/>
      <c r="W1356" t="s">
        <v>75</v>
      </c>
      <c r="X1356" t="s">
        <v>17</v>
      </c>
      <c r="Y1356" t="s">
        <v>75</v>
      </c>
      <c r="Z1356" s="1">
        <v>43385</v>
      </c>
      <c r="AA1356" t="s">
        <v>75</v>
      </c>
      <c r="AB1356" t="s">
        <v>75</v>
      </c>
      <c r="AC1356" s="12">
        <v>43383</v>
      </c>
      <c r="AD1356" t="s">
        <v>75</v>
      </c>
      <c r="AE1356" t="s">
        <v>75</v>
      </c>
      <c r="AF1356" s="7" t="s">
        <v>17</v>
      </c>
      <c r="AG1356" t="s">
        <v>75</v>
      </c>
      <c r="AH1356" t="s">
        <v>75</v>
      </c>
      <c r="AI1356" s="7">
        <v>1</v>
      </c>
      <c r="AJ1356" s="1">
        <v>40079</v>
      </c>
      <c r="AK1356" s="1"/>
      <c r="AL1356" s="1"/>
      <c r="AM1356" s="1">
        <v>40118</v>
      </c>
      <c r="AN1356" s="1"/>
      <c r="AO1356" s="1"/>
      <c r="AP1356" s="12">
        <v>43388</v>
      </c>
      <c r="AQ1356" s="12">
        <v>43389</v>
      </c>
      <c r="AR1356" s="12">
        <v>43392</v>
      </c>
      <c r="AS1356" t="s">
        <v>75</v>
      </c>
      <c r="AT1356" s="1">
        <v>43416</v>
      </c>
      <c r="AU1356" s="1">
        <v>43393</v>
      </c>
      <c r="AV1356" s="7" t="s">
        <v>18</v>
      </c>
      <c r="AZ1356" s="1">
        <v>43416</v>
      </c>
      <c r="BA1356" s="1"/>
      <c r="BH1356" s="1"/>
      <c r="BI1356" s="1"/>
      <c r="BO1356" s="12"/>
      <c r="BP1356" t="b">
        <v>0</v>
      </c>
      <c r="BQ1356" t="b">
        <v>0</v>
      </c>
      <c r="BR1356" s="7"/>
      <c r="BS1356" s="7" t="s">
        <v>13</v>
      </c>
      <c r="BT1356" t="b">
        <v>0</v>
      </c>
      <c r="BU1356" t="b">
        <v>0</v>
      </c>
      <c r="BV1356">
        <v>1353</v>
      </c>
      <c r="BW1356">
        <v>1</v>
      </c>
      <c r="CC1356" s="1"/>
      <c r="CH1356" s="7">
        <v>2</v>
      </c>
      <c r="CI1356" s="7">
        <v>6</v>
      </c>
      <c r="CJ1356" s="7">
        <v>3</v>
      </c>
      <c r="CK1356" s="7">
        <v>1</v>
      </c>
      <c r="CL1356" s="7">
        <v>3</v>
      </c>
      <c r="CM1356" s="7">
        <v>1</v>
      </c>
      <c r="CN1356" s="7">
        <v>24</v>
      </c>
      <c r="CO1356" s="7">
        <v>-43393</v>
      </c>
      <c r="CP1356" s="7">
        <v>43416</v>
      </c>
      <c r="CQ1356" s="7">
        <v>4</v>
      </c>
      <c r="CR1356" s="27">
        <v>2018</v>
      </c>
      <c r="CS1356" s="27">
        <v>10</v>
      </c>
      <c r="CT1356" s="27">
        <v>10</v>
      </c>
      <c r="CU1356" s="27">
        <v>1</v>
      </c>
      <c r="CV1356" s="27">
        <v>41</v>
      </c>
      <c r="CW1356" s="27" t="s">
        <v>18858</v>
      </c>
      <c r="CX1356" s="27" t="s">
        <v>24324</v>
      </c>
      <c r="CY1356" s="27" t="s">
        <v>18858</v>
      </c>
      <c r="CZ1356" s="27" t="s">
        <v>24318</v>
      </c>
      <c r="DA1356" s="27" t="s">
        <v>24319</v>
      </c>
      <c r="DB1356" s="27" t="s">
        <v>24326</v>
      </c>
      <c r="DC1356" s="27">
        <v>1</v>
      </c>
      <c r="DD1356" s="27">
        <v>90</v>
      </c>
    </row>
    <row r="1357" spans="1:108" customFormat="1" hidden="1" x14ac:dyDescent="0.25">
      <c r="A1357" s="7" t="s">
        <v>18519</v>
      </c>
      <c r="B1357" s="12">
        <v>43393</v>
      </c>
      <c r="C1357" s="7" t="s">
        <v>75</v>
      </c>
      <c r="D1357" s="7" t="s">
        <v>333</v>
      </c>
      <c r="E1357" s="7" t="s">
        <v>14</v>
      </c>
      <c r="F1357" t="s">
        <v>22347</v>
      </c>
      <c r="J1357" t="s">
        <v>8819</v>
      </c>
      <c r="K1357" s="1">
        <v>43363</v>
      </c>
      <c r="L1357" s="7" t="s">
        <v>18520</v>
      </c>
      <c r="M1357" s="7">
        <v>0</v>
      </c>
      <c r="N1357" s="7"/>
      <c r="O1357" s="7" t="s">
        <v>979</v>
      </c>
      <c r="P1357" t="s">
        <v>19687</v>
      </c>
      <c r="Q1357" s="12">
        <v>43378</v>
      </c>
      <c r="R1357" s="12">
        <v>43378</v>
      </c>
      <c r="T1357" s="1"/>
      <c r="W1357" t="s">
        <v>75</v>
      </c>
      <c r="X1357" t="s">
        <v>17</v>
      </c>
      <c r="Y1357" t="s">
        <v>75</v>
      </c>
      <c r="Z1357" s="1">
        <v>43374</v>
      </c>
      <c r="AA1357" t="s">
        <v>17</v>
      </c>
      <c r="AB1357" t="s">
        <v>75</v>
      </c>
      <c r="AC1357" s="12">
        <v>43371</v>
      </c>
      <c r="AD1357" t="s">
        <v>75</v>
      </c>
      <c r="AE1357" t="s">
        <v>75</v>
      </c>
      <c r="AF1357" s="7" t="s">
        <v>17</v>
      </c>
      <c r="AG1357" t="s">
        <v>75</v>
      </c>
      <c r="AH1357" t="s">
        <v>75</v>
      </c>
      <c r="AI1357" s="7">
        <v>3</v>
      </c>
      <c r="AJ1357" s="1">
        <v>42267</v>
      </c>
      <c r="AK1357" s="1">
        <v>42359</v>
      </c>
      <c r="AL1357" s="1"/>
      <c r="AM1357" s="1">
        <v>42267</v>
      </c>
      <c r="AN1357" s="1">
        <v>42410</v>
      </c>
      <c r="AO1357" s="1"/>
      <c r="AP1357" s="12">
        <v>43378</v>
      </c>
      <c r="AQ1357" s="12">
        <v>43379</v>
      </c>
      <c r="AR1357" s="12">
        <v>43392</v>
      </c>
      <c r="AS1357" t="s">
        <v>75</v>
      </c>
      <c r="AT1357" s="1">
        <v>43417</v>
      </c>
      <c r="AU1357" s="1">
        <v>43393</v>
      </c>
      <c r="AV1357" s="7" t="s">
        <v>22</v>
      </c>
      <c r="AZ1357" s="1">
        <v>43417</v>
      </c>
      <c r="BA1357" s="1"/>
      <c r="BH1357" s="1"/>
      <c r="BI1357" s="1"/>
      <c r="BO1357" s="12"/>
      <c r="BP1357" t="b">
        <v>0</v>
      </c>
      <c r="BQ1357" t="b">
        <v>0</v>
      </c>
      <c r="BR1357" s="7"/>
      <c r="BS1357" s="7" t="s">
        <v>13</v>
      </c>
      <c r="BT1357" t="b">
        <v>0</v>
      </c>
      <c r="BU1357" t="b">
        <v>0</v>
      </c>
      <c r="BV1357">
        <v>1354</v>
      </c>
      <c r="BW1357">
        <v>1</v>
      </c>
      <c r="CC1357" s="1"/>
      <c r="CH1357" s="7">
        <v>7</v>
      </c>
      <c r="CI1357" s="7">
        <v>8</v>
      </c>
      <c r="CJ1357" s="7">
        <v>0</v>
      </c>
      <c r="CK1357" s="7">
        <v>1</v>
      </c>
      <c r="CL1357" s="7">
        <v>13</v>
      </c>
      <c r="CM1357" s="7">
        <v>1</v>
      </c>
      <c r="CN1357" s="7">
        <v>25</v>
      </c>
      <c r="CO1357" s="7">
        <v>-43393</v>
      </c>
      <c r="CP1357" s="7">
        <v>43417</v>
      </c>
      <c r="CQ1357" s="7">
        <v>14</v>
      </c>
      <c r="CR1357" s="27">
        <v>2018</v>
      </c>
      <c r="CS1357" s="27">
        <v>9</v>
      </c>
      <c r="CT1357" s="27">
        <v>10</v>
      </c>
      <c r="CU1357" s="27">
        <v>1</v>
      </c>
      <c r="CV1357" s="27">
        <v>39</v>
      </c>
      <c r="CW1357" s="27" t="s">
        <v>18858</v>
      </c>
      <c r="CX1357" s="27" t="s">
        <v>24167</v>
      </c>
      <c r="CY1357" s="27" t="s">
        <v>18858</v>
      </c>
      <c r="CZ1357" s="27" t="s">
        <v>24318</v>
      </c>
      <c r="DA1357" s="27" t="s">
        <v>24319</v>
      </c>
      <c r="DB1357" s="27" t="s">
        <v>18773</v>
      </c>
      <c r="DC1357" s="27">
        <v>1</v>
      </c>
      <c r="DD1357" s="27">
        <v>90</v>
      </c>
    </row>
    <row r="1358" spans="1:108" customFormat="1" hidden="1" x14ac:dyDescent="0.25">
      <c r="A1358" s="7" t="s">
        <v>18324</v>
      </c>
      <c r="B1358" s="12">
        <v>43393</v>
      </c>
      <c r="C1358" s="7" t="s">
        <v>75</v>
      </c>
      <c r="D1358" s="7" t="s">
        <v>739</v>
      </c>
      <c r="E1358" s="7" t="s">
        <v>41</v>
      </c>
      <c r="F1358" t="s">
        <v>1776</v>
      </c>
      <c r="J1358" t="s">
        <v>22353</v>
      </c>
      <c r="K1358" s="1">
        <v>42632</v>
      </c>
      <c r="L1358" s="7" t="s">
        <v>18325</v>
      </c>
      <c r="M1358" s="7">
        <v>1</v>
      </c>
      <c r="N1358" s="7"/>
      <c r="O1358" s="7" t="s">
        <v>979</v>
      </c>
      <c r="P1358" t="s">
        <v>22354</v>
      </c>
      <c r="Q1358" s="12">
        <v>43361</v>
      </c>
      <c r="R1358" s="12">
        <v>43361</v>
      </c>
      <c r="T1358" s="1"/>
      <c r="W1358" t="s">
        <v>75</v>
      </c>
      <c r="X1358" t="s">
        <v>75</v>
      </c>
      <c r="Y1358" t="s">
        <v>75</v>
      </c>
      <c r="Z1358" s="1">
        <v>43361</v>
      </c>
      <c r="AA1358" t="s">
        <v>75</v>
      </c>
      <c r="AB1358" t="s">
        <v>75</v>
      </c>
      <c r="AC1358" s="12">
        <v>43346</v>
      </c>
      <c r="AD1358" t="s">
        <v>75</v>
      </c>
      <c r="AE1358" t="s">
        <v>75</v>
      </c>
      <c r="AF1358" s="7" t="s">
        <v>17</v>
      </c>
      <c r="AG1358" t="s">
        <v>75</v>
      </c>
      <c r="AH1358" t="s">
        <v>75</v>
      </c>
      <c r="AI1358" s="7">
        <v>3</v>
      </c>
      <c r="AJ1358" s="1">
        <v>42627</v>
      </c>
      <c r="AK1358" s="1">
        <v>42728</v>
      </c>
      <c r="AL1358" s="1"/>
      <c r="AM1358" s="1">
        <v>42695</v>
      </c>
      <c r="AN1358" s="1">
        <v>42758</v>
      </c>
      <c r="AO1358" s="1"/>
      <c r="AP1358" s="12">
        <v>43362</v>
      </c>
      <c r="AQ1358" s="12">
        <v>43363</v>
      </c>
      <c r="AR1358" s="12">
        <v>43392</v>
      </c>
      <c r="AS1358" t="s">
        <v>75</v>
      </c>
      <c r="AT1358" s="1">
        <v>43416</v>
      </c>
      <c r="AU1358" s="1">
        <v>43393</v>
      </c>
      <c r="AV1358" s="7" t="s">
        <v>18</v>
      </c>
      <c r="AZ1358" s="1">
        <v>43416</v>
      </c>
      <c r="BA1358" s="1"/>
      <c r="BH1358" s="1"/>
      <c r="BI1358" s="1"/>
      <c r="BO1358" s="12">
        <v>43529</v>
      </c>
      <c r="BP1358" t="b">
        <v>0</v>
      </c>
      <c r="BQ1358" t="b">
        <v>0</v>
      </c>
      <c r="BR1358" s="7" t="s">
        <v>75</v>
      </c>
      <c r="BS1358" s="7" t="s">
        <v>13</v>
      </c>
      <c r="BT1358" t="b">
        <v>1</v>
      </c>
      <c r="BU1358" t="b">
        <v>1</v>
      </c>
      <c r="BV1358">
        <v>1355</v>
      </c>
      <c r="BW1358">
        <v>1</v>
      </c>
      <c r="CC1358" s="1"/>
      <c r="CH1358" s="7">
        <v>15</v>
      </c>
      <c r="CI1358" s="7">
        <v>17</v>
      </c>
      <c r="CJ1358" s="7">
        <v>0</v>
      </c>
      <c r="CK1358" s="7">
        <v>2</v>
      </c>
      <c r="CL1358" s="7">
        <v>29</v>
      </c>
      <c r="CM1358" s="7">
        <v>1</v>
      </c>
      <c r="CN1358" s="7">
        <v>24</v>
      </c>
      <c r="CO1358" s="7">
        <v>-43393</v>
      </c>
      <c r="CP1358" s="7">
        <v>43416</v>
      </c>
      <c r="CQ1358" s="7">
        <v>30</v>
      </c>
      <c r="CR1358" s="27">
        <v>2018</v>
      </c>
      <c r="CS1358" s="27">
        <v>9</v>
      </c>
      <c r="CT1358" s="27">
        <v>10</v>
      </c>
      <c r="CU1358" s="27">
        <v>1</v>
      </c>
      <c r="CV1358" s="27">
        <v>36</v>
      </c>
      <c r="CW1358" s="27" t="s">
        <v>18857</v>
      </c>
      <c r="CX1358" s="27" t="s">
        <v>24168</v>
      </c>
      <c r="CY1358" s="27" t="s">
        <v>18857</v>
      </c>
      <c r="CZ1358" s="27" t="s">
        <v>24318</v>
      </c>
      <c r="DA1358" s="27" t="s">
        <v>24319</v>
      </c>
      <c r="DB1358" s="27" t="s">
        <v>18773</v>
      </c>
      <c r="DC1358" s="27">
        <v>2</v>
      </c>
      <c r="DD1358" s="27">
        <v>90</v>
      </c>
    </row>
    <row r="1359" spans="1:108" customFormat="1" hidden="1" x14ac:dyDescent="0.25">
      <c r="A1359" s="7" t="s">
        <v>18326</v>
      </c>
      <c r="B1359" s="12">
        <v>43418</v>
      </c>
      <c r="C1359" s="7" t="s">
        <v>75</v>
      </c>
      <c r="D1359" s="7" t="s">
        <v>79</v>
      </c>
      <c r="E1359" s="7" t="s">
        <v>29</v>
      </c>
      <c r="F1359" t="s">
        <v>22355</v>
      </c>
      <c r="J1359" t="s">
        <v>22356</v>
      </c>
      <c r="K1359" s="1">
        <v>40330</v>
      </c>
      <c r="L1359" s="7" t="s">
        <v>18327</v>
      </c>
      <c r="M1359" s="7">
        <v>8</v>
      </c>
      <c r="N1359" s="7"/>
      <c r="O1359" s="7" t="s">
        <v>1011</v>
      </c>
      <c r="P1359" t="s">
        <v>22357</v>
      </c>
      <c r="Q1359" s="12">
        <v>43409</v>
      </c>
      <c r="R1359" s="12">
        <v>43409</v>
      </c>
      <c r="T1359" s="1"/>
      <c r="W1359" t="s">
        <v>75</v>
      </c>
      <c r="X1359" t="s">
        <v>17</v>
      </c>
      <c r="Y1359" t="s">
        <v>17</v>
      </c>
      <c r="Z1359" s="1"/>
      <c r="AA1359" t="s">
        <v>17</v>
      </c>
      <c r="AB1359" t="s">
        <v>75</v>
      </c>
      <c r="AC1359" s="12">
        <v>43406</v>
      </c>
      <c r="AD1359" t="s">
        <v>75</v>
      </c>
      <c r="AE1359" t="s">
        <v>17</v>
      </c>
      <c r="AF1359" s="7" t="s">
        <v>17</v>
      </c>
      <c r="AG1359" t="s">
        <v>75</v>
      </c>
      <c r="AH1359" t="s">
        <v>75</v>
      </c>
      <c r="AI1359" s="7">
        <v>0</v>
      </c>
      <c r="AJ1359" s="1"/>
      <c r="AK1359" s="1"/>
      <c r="AL1359" s="1"/>
      <c r="AM1359" s="1"/>
      <c r="AN1359" s="1"/>
      <c r="AO1359" s="1"/>
      <c r="AP1359" s="12">
        <v>43409</v>
      </c>
      <c r="AQ1359" s="12">
        <v>43410</v>
      </c>
      <c r="AR1359" s="12">
        <v>43417</v>
      </c>
      <c r="AS1359" t="s">
        <v>75</v>
      </c>
      <c r="AT1359" s="1">
        <v>43458</v>
      </c>
      <c r="AU1359" s="1">
        <v>43418</v>
      </c>
      <c r="AV1359" s="7" t="s">
        <v>18</v>
      </c>
      <c r="AZ1359" s="1">
        <v>43458</v>
      </c>
      <c r="BA1359" s="1"/>
      <c r="BH1359" s="1"/>
      <c r="BI1359" s="1"/>
      <c r="BO1359" s="12"/>
      <c r="BP1359" t="b">
        <v>0</v>
      </c>
      <c r="BQ1359" t="b">
        <v>0</v>
      </c>
      <c r="BR1359" s="7"/>
      <c r="BS1359" s="7" t="s">
        <v>13</v>
      </c>
      <c r="BT1359" t="b">
        <v>0</v>
      </c>
      <c r="BU1359" t="b">
        <v>0</v>
      </c>
      <c r="BV1359">
        <v>1356</v>
      </c>
      <c r="BW1359">
        <v>1</v>
      </c>
      <c r="BZ1359">
        <v>2</v>
      </c>
      <c r="CA1359">
        <v>99</v>
      </c>
      <c r="CB1359">
        <v>99</v>
      </c>
      <c r="CC1359" s="1">
        <v>43134</v>
      </c>
      <c r="CH1359" s="7">
        <v>3</v>
      </c>
      <c r="CI1359" s="7">
        <v>4</v>
      </c>
      <c r="CJ1359" s="7">
        <v>0</v>
      </c>
      <c r="CK1359" s="7">
        <v>1</v>
      </c>
      <c r="CL1359" s="7">
        <v>7</v>
      </c>
      <c r="CM1359" s="7">
        <v>1</v>
      </c>
      <c r="CN1359" s="7">
        <v>41</v>
      </c>
      <c r="CO1359" s="7">
        <v>-43418</v>
      </c>
      <c r="CP1359" s="7">
        <v>43458</v>
      </c>
      <c r="CQ1359" s="7">
        <v>8</v>
      </c>
      <c r="CR1359" s="27">
        <v>2018</v>
      </c>
      <c r="CS1359" s="27">
        <v>11</v>
      </c>
      <c r="CT1359" s="27">
        <v>10</v>
      </c>
      <c r="CU1359" s="27">
        <v>0</v>
      </c>
      <c r="CV1359" s="27">
        <v>44</v>
      </c>
      <c r="CW1359" s="27" t="s">
        <v>18858</v>
      </c>
      <c r="CX1359" s="27" t="s">
        <v>24167</v>
      </c>
      <c r="CY1359" s="27" t="s">
        <v>18858</v>
      </c>
      <c r="CZ1359" s="27" t="s">
        <v>24318</v>
      </c>
      <c r="DA1359" s="27" t="s">
        <v>24319</v>
      </c>
      <c r="DB1359" s="27" t="s">
        <v>18772</v>
      </c>
      <c r="DC1359" s="27">
        <v>1</v>
      </c>
      <c r="DD1359" s="27">
        <v>90</v>
      </c>
    </row>
    <row r="1360" spans="1:108" customFormat="1" hidden="1" x14ac:dyDescent="0.25">
      <c r="A1360" s="7" t="s">
        <v>18328</v>
      </c>
      <c r="B1360" s="12">
        <v>43418</v>
      </c>
      <c r="C1360" s="7" t="s">
        <v>75</v>
      </c>
      <c r="D1360" s="7" t="s">
        <v>151</v>
      </c>
      <c r="E1360" s="7" t="s">
        <v>9</v>
      </c>
      <c r="F1360" s="25" t="s">
        <v>22358</v>
      </c>
      <c r="J1360" t="s">
        <v>22359</v>
      </c>
      <c r="K1360" s="1">
        <v>38223</v>
      </c>
      <c r="L1360" s="7" t="s">
        <v>18329</v>
      </c>
      <c r="M1360" s="7">
        <v>14</v>
      </c>
      <c r="N1360" s="7"/>
      <c r="O1360" s="7" t="s">
        <v>979</v>
      </c>
      <c r="P1360" t="s">
        <v>2487</v>
      </c>
      <c r="Q1360" s="12">
        <v>43391</v>
      </c>
      <c r="R1360" s="12">
        <v>43391</v>
      </c>
      <c r="T1360" s="1"/>
      <c r="W1360" t="s">
        <v>17</v>
      </c>
      <c r="X1360" t="s">
        <v>75</v>
      </c>
      <c r="Y1360" t="s">
        <v>75</v>
      </c>
      <c r="Z1360" s="1">
        <v>43385</v>
      </c>
      <c r="AA1360" t="s">
        <v>17</v>
      </c>
      <c r="AB1360" t="s">
        <v>17</v>
      </c>
      <c r="AC1360" s="12">
        <v>43384</v>
      </c>
      <c r="AD1360" t="s">
        <v>75</v>
      </c>
      <c r="AE1360" t="s">
        <v>75</v>
      </c>
      <c r="AF1360" s="7" t="s">
        <v>75</v>
      </c>
      <c r="AG1360" t="s">
        <v>75</v>
      </c>
      <c r="AH1360" t="s">
        <v>75</v>
      </c>
      <c r="AI1360" s="7">
        <v>0</v>
      </c>
      <c r="AJ1360" s="1"/>
      <c r="AK1360" s="1"/>
      <c r="AL1360" s="1"/>
      <c r="AM1360" s="1"/>
      <c r="AN1360" s="1"/>
      <c r="AO1360" s="1"/>
      <c r="AP1360" s="12">
        <v>43391</v>
      </c>
      <c r="AQ1360" s="12">
        <v>43392</v>
      </c>
      <c r="AR1360" s="12">
        <v>43417</v>
      </c>
      <c r="AS1360" t="s">
        <v>75</v>
      </c>
      <c r="AT1360" s="1">
        <v>43444</v>
      </c>
      <c r="AU1360" s="1">
        <v>43418</v>
      </c>
      <c r="AV1360" s="7" t="s">
        <v>18</v>
      </c>
      <c r="AZ1360" s="1">
        <v>43444</v>
      </c>
      <c r="BA1360" s="1"/>
      <c r="BH1360" s="1"/>
      <c r="BI1360" s="1"/>
      <c r="BO1360" s="12"/>
      <c r="BP1360" t="b">
        <v>0</v>
      </c>
      <c r="BQ1360" t="b">
        <v>0</v>
      </c>
      <c r="BR1360" s="7"/>
      <c r="BS1360" s="7" t="s">
        <v>13</v>
      </c>
      <c r="BT1360" t="b">
        <v>0</v>
      </c>
      <c r="BU1360" t="b">
        <v>0</v>
      </c>
      <c r="BV1360">
        <v>1357</v>
      </c>
      <c r="BW1360">
        <v>1</v>
      </c>
      <c r="CC1360" s="1">
        <v>43091</v>
      </c>
      <c r="CH1360" s="7">
        <v>7</v>
      </c>
      <c r="CI1360" s="7">
        <v>8</v>
      </c>
      <c r="CJ1360" s="7">
        <v>0</v>
      </c>
      <c r="CK1360" s="7">
        <v>1</v>
      </c>
      <c r="CL1360" s="7">
        <v>25</v>
      </c>
      <c r="CM1360" s="7">
        <v>1</v>
      </c>
      <c r="CN1360" s="7">
        <v>27</v>
      </c>
      <c r="CO1360" s="7">
        <v>-43418</v>
      </c>
      <c r="CP1360" s="7">
        <v>43444</v>
      </c>
      <c r="CQ1360" s="7">
        <v>26</v>
      </c>
      <c r="CR1360" s="27">
        <v>2018</v>
      </c>
      <c r="CS1360" s="27">
        <v>10</v>
      </c>
      <c r="CT1360" s="27">
        <v>10</v>
      </c>
      <c r="CU1360" s="27">
        <v>1</v>
      </c>
      <c r="CV1360" s="27">
        <v>41</v>
      </c>
      <c r="CW1360" s="27" t="s">
        <v>18858</v>
      </c>
      <c r="CX1360" s="27" t="s">
        <v>24167</v>
      </c>
      <c r="CY1360" s="27" t="s">
        <v>18858</v>
      </c>
      <c r="CZ1360" s="27" t="s">
        <v>24318</v>
      </c>
      <c r="DA1360" s="27" t="s">
        <v>24319</v>
      </c>
      <c r="DB1360" s="27" t="s">
        <v>18772</v>
      </c>
      <c r="DC1360" s="27">
        <v>1</v>
      </c>
      <c r="DD1360" s="27">
        <v>90</v>
      </c>
    </row>
    <row r="1361" spans="1:108" customFormat="1" hidden="1" x14ac:dyDescent="0.25">
      <c r="A1361" s="7" t="s">
        <v>18330</v>
      </c>
      <c r="B1361" s="12">
        <v>43418</v>
      </c>
      <c r="C1361" s="7" t="s">
        <v>75</v>
      </c>
      <c r="D1361" s="7" t="s">
        <v>1470</v>
      </c>
      <c r="E1361" s="7" t="s">
        <v>9</v>
      </c>
      <c r="F1361" t="s">
        <v>12144</v>
      </c>
      <c r="J1361" t="s">
        <v>22360</v>
      </c>
      <c r="K1361" s="1">
        <v>42767</v>
      </c>
      <c r="L1361" s="7" t="s">
        <v>18331</v>
      </c>
      <c r="M1361" s="7">
        <v>1</v>
      </c>
      <c r="N1361" s="7"/>
      <c r="O1361" s="7" t="s">
        <v>1011</v>
      </c>
      <c r="P1361" t="s">
        <v>22361</v>
      </c>
      <c r="Q1361" s="12">
        <v>43403</v>
      </c>
      <c r="R1361" s="12">
        <v>43403</v>
      </c>
      <c r="T1361" s="1"/>
      <c r="W1361" t="s">
        <v>75</v>
      </c>
      <c r="X1361" t="s">
        <v>17</v>
      </c>
      <c r="Y1361" t="s">
        <v>17</v>
      </c>
      <c r="Z1361" s="1"/>
      <c r="AA1361" t="s">
        <v>75</v>
      </c>
      <c r="AB1361" t="s">
        <v>75</v>
      </c>
      <c r="AC1361" s="12">
        <v>43401</v>
      </c>
      <c r="AD1361" t="s">
        <v>75</v>
      </c>
      <c r="AE1361" t="s">
        <v>75</v>
      </c>
      <c r="AF1361" s="7" t="s">
        <v>17</v>
      </c>
      <c r="AG1361" t="s">
        <v>75</v>
      </c>
      <c r="AH1361" t="s">
        <v>75</v>
      </c>
      <c r="AI1361" s="7">
        <v>0</v>
      </c>
      <c r="AJ1361" s="1"/>
      <c r="AK1361" s="1"/>
      <c r="AL1361" s="1"/>
      <c r="AM1361" s="1"/>
      <c r="AN1361" s="1"/>
      <c r="AO1361" s="1"/>
      <c r="AP1361" s="12">
        <v>43403</v>
      </c>
      <c r="AQ1361" s="12">
        <v>43404</v>
      </c>
      <c r="AR1361" s="12">
        <v>43417</v>
      </c>
      <c r="AS1361" t="s">
        <v>75</v>
      </c>
      <c r="AT1361" s="1">
        <v>43458</v>
      </c>
      <c r="AU1361" s="1">
        <v>43418</v>
      </c>
      <c r="AV1361" s="7" t="s">
        <v>18</v>
      </c>
      <c r="AZ1361" s="1">
        <v>43458</v>
      </c>
      <c r="BA1361" s="1"/>
      <c r="BH1361" s="1"/>
      <c r="BI1361" s="1"/>
      <c r="BO1361" s="12"/>
      <c r="BP1361" t="b">
        <v>0</v>
      </c>
      <c r="BQ1361" t="b">
        <v>0</v>
      </c>
      <c r="BR1361" s="7"/>
      <c r="BS1361" s="7" t="s">
        <v>13</v>
      </c>
      <c r="BT1361" t="b">
        <v>0</v>
      </c>
      <c r="BU1361" t="b">
        <v>0</v>
      </c>
      <c r="BV1361">
        <v>1358</v>
      </c>
      <c r="BW1361">
        <v>1</v>
      </c>
      <c r="CC1361" s="1"/>
      <c r="CD1361" t="s">
        <v>22362</v>
      </c>
      <c r="CH1361" s="7">
        <v>2</v>
      </c>
      <c r="CI1361" s="7">
        <v>3</v>
      </c>
      <c r="CJ1361" s="7">
        <v>0</v>
      </c>
      <c r="CK1361" s="7">
        <v>1</v>
      </c>
      <c r="CL1361" s="7">
        <v>13</v>
      </c>
      <c r="CM1361" s="7">
        <v>1</v>
      </c>
      <c r="CN1361" s="7">
        <v>41</v>
      </c>
      <c r="CO1361" s="7">
        <v>-43418</v>
      </c>
      <c r="CP1361" s="7">
        <v>43458</v>
      </c>
      <c r="CQ1361" s="7">
        <v>14</v>
      </c>
      <c r="CR1361" s="27">
        <v>2018</v>
      </c>
      <c r="CS1361" s="27">
        <v>10</v>
      </c>
      <c r="CT1361" s="27">
        <v>10</v>
      </c>
      <c r="CU1361" s="27">
        <v>1</v>
      </c>
      <c r="CV1361" s="27">
        <v>43</v>
      </c>
      <c r="CW1361" s="27" t="s">
        <v>18858</v>
      </c>
      <c r="CX1361" s="27" t="s">
        <v>24167</v>
      </c>
      <c r="CY1361" s="27" t="s">
        <v>18858</v>
      </c>
      <c r="CZ1361" s="27" t="s">
        <v>24318</v>
      </c>
      <c r="DA1361" s="27" t="s">
        <v>24319</v>
      </c>
      <c r="DB1361" s="27" t="s">
        <v>18772</v>
      </c>
      <c r="DC1361" s="27">
        <v>1</v>
      </c>
      <c r="DD1361" s="27">
        <v>90</v>
      </c>
    </row>
    <row r="1362" spans="1:108" customFormat="1" hidden="1" x14ac:dyDescent="0.25">
      <c r="A1362" s="7" t="s">
        <v>18332</v>
      </c>
      <c r="B1362" s="12">
        <v>43417</v>
      </c>
      <c r="C1362" s="7" t="s">
        <v>75</v>
      </c>
      <c r="D1362" s="7" t="s">
        <v>545</v>
      </c>
      <c r="E1362" s="7" t="s">
        <v>29</v>
      </c>
      <c r="F1362" t="s">
        <v>22363</v>
      </c>
      <c r="J1362" t="s">
        <v>22364</v>
      </c>
      <c r="K1362" s="1">
        <v>42196</v>
      </c>
      <c r="L1362" s="7" t="s">
        <v>18333</v>
      </c>
      <c r="M1362" s="7">
        <v>3</v>
      </c>
      <c r="N1362" s="7"/>
      <c r="O1362" s="7" t="s">
        <v>979</v>
      </c>
      <c r="P1362" t="s">
        <v>22365</v>
      </c>
      <c r="Q1362" s="12">
        <v>43404</v>
      </c>
      <c r="R1362" s="12">
        <v>43404</v>
      </c>
      <c r="T1362" s="1"/>
      <c r="W1362" t="s">
        <v>75</v>
      </c>
      <c r="X1362" t="s">
        <v>17</v>
      </c>
      <c r="Y1362" t="s">
        <v>17</v>
      </c>
      <c r="Z1362" s="1"/>
      <c r="AA1362" t="s">
        <v>17</v>
      </c>
      <c r="AB1362" t="s">
        <v>75</v>
      </c>
      <c r="AC1362" s="12">
        <v>43394</v>
      </c>
      <c r="AD1362" t="s">
        <v>75</v>
      </c>
      <c r="AE1362" t="s">
        <v>75</v>
      </c>
      <c r="AF1362" s="7" t="s">
        <v>17</v>
      </c>
      <c r="AG1362" t="s">
        <v>75</v>
      </c>
      <c r="AH1362" t="s">
        <v>75</v>
      </c>
      <c r="AI1362" s="7">
        <v>0</v>
      </c>
      <c r="AJ1362" s="1"/>
      <c r="AK1362" s="1"/>
      <c r="AL1362" s="1"/>
      <c r="AM1362" s="1"/>
      <c r="AN1362" s="1"/>
      <c r="AO1362" s="1"/>
      <c r="AP1362" s="12">
        <v>43404</v>
      </c>
      <c r="AQ1362" s="12">
        <v>43405</v>
      </c>
      <c r="AR1362" s="12">
        <v>43417</v>
      </c>
      <c r="AS1362" t="s">
        <v>75</v>
      </c>
      <c r="AT1362" s="1">
        <v>43444</v>
      </c>
      <c r="AU1362" s="1">
        <v>43418</v>
      </c>
      <c r="AV1362" s="7" t="s">
        <v>18</v>
      </c>
      <c r="AZ1362" s="1">
        <v>43444</v>
      </c>
      <c r="BA1362" s="1"/>
      <c r="BH1362" s="1"/>
      <c r="BI1362" s="1"/>
      <c r="BO1362" s="12"/>
      <c r="BP1362" t="b">
        <v>0</v>
      </c>
      <c r="BQ1362" t="b">
        <v>0</v>
      </c>
      <c r="BR1362" s="7"/>
      <c r="BS1362" s="7" t="s">
        <v>13</v>
      </c>
      <c r="BT1362" t="b">
        <v>0</v>
      </c>
      <c r="BU1362" t="b">
        <v>0</v>
      </c>
      <c r="BV1362">
        <v>1359</v>
      </c>
      <c r="BW1362">
        <v>1</v>
      </c>
      <c r="CC1362" s="1"/>
      <c r="CH1362" s="7">
        <v>10</v>
      </c>
      <c r="CI1362" s="7">
        <v>11</v>
      </c>
      <c r="CJ1362" s="7">
        <v>0</v>
      </c>
      <c r="CK1362" s="7">
        <v>1</v>
      </c>
      <c r="CL1362" s="7">
        <v>12</v>
      </c>
      <c r="CM1362" s="7">
        <v>1</v>
      </c>
      <c r="CN1362" s="7">
        <v>27</v>
      </c>
      <c r="CO1362" s="7">
        <v>-43417</v>
      </c>
      <c r="CP1362" s="7">
        <v>43444</v>
      </c>
      <c r="CQ1362" s="7">
        <v>12</v>
      </c>
      <c r="CR1362" s="27">
        <v>2018</v>
      </c>
      <c r="CS1362" s="27">
        <v>10</v>
      </c>
      <c r="CT1362" s="27">
        <v>10</v>
      </c>
      <c r="CU1362" s="27">
        <v>1</v>
      </c>
      <c r="CV1362" s="27">
        <v>42</v>
      </c>
      <c r="CW1362" s="27" t="s">
        <v>18858</v>
      </c>
      <c r="CX1362" s="27" t="s">
        <v>24167</v>
      </c>
      <c r="CY1362" s="27" t="s">
        <v>18858</v>
      </c>
      <c r="CZ1362" s="27" t="s">
        <v>24318</v>
      </c>
      <c r="DA1362" s="27" t="s">
        <v>24319</v>
      </c>
      <c r="DB1362" s="27" t="s">
        <v>18772</v>
      </c>
      <c r="DC1362" s="27">
        <v>1</v>
      </c>
      <c r="DD1362" s="27">
        <v>90</v>
      </c>
    </row>
    <row r="1363" spans="1:108" customFormat="1" hidden="1" x14ac:dyDescent="0.25">
      <c r="A1363" s="7" t="s">
        <v>18334</v>
      </c>
      <c r="B1363" s="12">
        <v>43417</v>
      </c>
      <c r="C1363" s="7" t="s">
        <v>75</v>
      </c>
      <c r="D1363" s="7" t="s">
        <v>686</v>
      </c>
      <c r="E1363" s="7" t="s">
        <v>29</v>
      </c>
      <c r="F1363" t="s">
        <v>22366</v>
      </c>
      <c r="J1363" t="s">
        <v>22367</v>
      </c>
      <c r="K1363" s="1">
        <v>43028</v>
      </c>
      <c r="L1363" s="7" t="s">
        <v>18335</v>
      </c>
      <c r="M1363" s="7">
        <v>1</v>
      </c>
      <c r="N1363" s="7"/>
      <c r="O1363" s="7" t="s">
        <v>979</v>
      </c>
      <c r="P1363" t="s">
        <v>21895</v>
      </c>
      <c r="Q1363" s="12">
        <v>43406</v>
      </c>
      <c r="R1363" s="12">
        <v>43406</v>
      </c>
      <c r="T1363" s="1"/>
      <c r="W1363" t="s">
        <v>75</v>
      </c>
      <c r="X1363" t="s">
        <v>17</v>
      </c>
      <c r="Y1363" t="s">
        <v>17</v>
      </c>
      <c r="Z1363" s="1"/>
      <c r="AA1363" t="s">
        <v>17</v>
      </c>
      <c r="AB1363" t="s">
        <v>17</v>
      </c>
      <c r="AC1363" s="12">
        <v>43401</v>
      </c>
      <c r="AD1363" t="s">
        <v>75</v>
      </c>
      <c r="AE1363" t="s">
        <v>75</v>
      </c>
      <c r="AF1363" s="7" t="s">
        <v>17</v>
      </c>
      <c r="AG1363" t="s">
        <v>75</v>
      </c>
      <c r="AH1363" t="s">
        <v>75</v>
      </c>
      <c r="AI1363" s="7">
        <v>2</v>
      </c>
      <c r="AJ1363" s="1">
        <v>43071</v>
      </c>
      <c r="AK1363" s="1">
        <v>43134</v>
      </c>
      <c r="AL1363" s="1"/>
      <c r="AM1363" s="1">
        <v>43071</v>
      </c>
      <c r="AN1363" s="1"/>
      <c r="AO1363" s="1"/>
      <c r="AP1363" s="12">
        <v>43406</v>
      </c>
      <c r="AQ1363" s="12">
        <v>43407</v>
      </c>
      <c r="AR1363" s="12">
        <v>43417</v>
      </c>
      <c r="AS1363" t="s">
        <v>75</v>
      </c>
      <c r="AT1363" s="1">
        <v>43444</v>
      </c>
      <c r="AU1363" s="1">
        <v>43418</v>
      </c>
      <c r="AV1363" s="7" t="s">
        <v>18</v>
      </c>
      <c r="AZ1363" s="1">
        <v>43444</v>
      </c>
      <c r="BA1363" s="1"/>
      <c r="BH1363" s="1"/>
      <c r="BI1363" s="1"/>
      <c r="BO1363" s="12"/>
      <c r="BP1363" t="b">
        <v>0</v>
      </c>
      <c r="BQ1363" t="b">
        <v>0</v>
      </c>
      <c r="BR1363" s="7"/>
      <c r="BS1363" s="7" t="s">
        <v>13</v>
      </c>
      <c r="BT1363" t="b">
        <v>0</v>
      </c>
      <c r="BU1363" t="b">
        <v>0</v>
      </c>
      <c r="BV1363">
        <v>1360</v>
      </c>
      <c r="BW1363">
        <v>1</v>
      </c>
      <c r="CC1363" s="1"/>
      <c r="CH1363" s="7">
        <v>5</v>
      </c>
      <c r="CI1363" s="7">
        <v>6</v>
      </c>
      <c r="CJ1363" s="7">
        <v>0</v>
      </c>
      <c r="CK1363" s="7">
        <v>1</v>
      </c>
      <c r="CL1363" s="7">
        <v>10</v>
      </c>
      <c r="CM1363" s="7">
        <v>1</v>
      </c>
      <c r="CN1363" s="7">
        <v>27</v>
      </c>
      <c r="CO1363" s="7">
        <v>-43417</v>
      </c>
      <c r="CP1363" s="7">
        <v>43444</v>
      </c>
      <c r="CQ1363" s="7">
        <v>10</v>
      </c>
      <c r="CR1363" s="27">
        <v>2018</v>
      </c>
      <c r="CS1363" s="27">
        <v>10</v>
      </c>
      <c r="CT1363" s="27">
        <v>10</v>
      </c>
      <c r="CU1363" s="27">
        <v>1</v>
      </c>
      <c r="CV1363" s="27">
        <v>43</v>
      </c>
      <c r="CW1363" s="27" t="s">
        <v>18858</v>
      </c>
      <c r="CX1363" s="27" t="s">
        <v>24167</v>
      </c>
      <c r="CY1363" s="27" t="s">
        <v>18858</v>
      </c>
      <c r="CZ1363" s="27" t="s">
        <v>24318</v>
      </c>
      <c r="DA1363" s="27" t="s">
        <v>24319</v>
      </c>
      <c r="DB1363" s="27" t="s">
        <v>24326</v>
      </c>
      <c r="DC1363" s="27">
        <v>1</v>
      </c>
      <c r="DD1363" s="27">
        <v>90</v>
      </c>
    </row>
    <row r="1364" spans="1:108" customFormat="1" hidden="1" x14ac:dyDescent="0.25">
      <c r="A1364" s="7" t="s">
        <v>18336</v>
      </c>
      <c r="B1364" s="12">
        <v>43418</v>
      </c>
      <c r="C1364" s="7" t="s">
        <v>75</v>
      </c>
      <c r="D1364" s="7" t="s">
        <v>229</v>
      </c>
      <c r="E1364" s="7" t="s">
        <v>29</v>
      </c>
      <c r="F1364" t="s">
        <v>22368</v>
      </c>
      <c r="J1364" t="s">
        <v>22369</v>
      </c>
      <c r="K1364" s="1">
        <v>42464</v>
      </c>
      <c r="L1364" s="7" t="s">
        <v>18337</v>
      </c>
      <c r="M1364" s="7">
        <v>2</v>
      </c>
      <c r="N1364" s="7"/>
      <c r="O1364" s="7" t="s">
        <v>979</v>
      </c>
      <c r="P1364" t="s">
        <v>22370</v>
      </c>
      <c r="Q1364" s="12">
        <v>43410</v>
      </c>
      <c r="R1364" s="12">
        <v>43410</v>
      </c>
      <c r="T1364" s="1"/>
      <c r="W1364" t="s">
        <v>75</v>
      </c>
      <c r="X1364" t="s">
        <v>75</v>
      </c>
      <c r="Y1364" t="s">
        <v>75</v>
      </c>
      <c r="Z1364" s="1">
        <v>43410</v>
      </c>
      <c r="AA1364" t="s">
        <v>75</v>
      </c>
      <c r="AB1364" t="s">
        <v>75</v>
      </c>
      <c r="AC1364" s="12">
        <v>43404</v>
      </c>
      <c r="AD1364" t="s">
        <v>75</v>
      </c>
      <c r="AE1364" t="s">
        <v>75</v>
      </c>
      <c r="AF1364" s="7" t="s">
        <v>17</v>
      </c>
      <c r="AG1364" t="s">
        <v>75</v>
      </c>
      <c r="AH1364" t="s">
        <v>75</v>
      </c>
      <c r="AI1364" s="7">
        <v>3</v>
      </c>
      <c r="AJ1364" s="1">
        <v>42474</v>
      </c>
      <c r="AK1364" s="1">
        <v>42570</v>
      </c>
      <c r="AL1364" s="1"/>
      <c r="AM1364" s="1">
        <v>42535</v>
      </c>
      <c r="AN1364" s="1">
        <v>42599</v>
      </c>
      <c r="AO1364" s="1"/>
      <c r="AP1364" s="12">
        <v>43410</v>
      </c>
      <c r="AQ1364" s="12">
        <v>43411</v>
      </c>
      <c r="AR1364" s="12">
        <v>43417</v>
      </c>
      <c r="AS1364" t="s">
        <v>75</v>
      </c>
      <c r="AT1364" s="1">
        <v>43444</v>
      </c>
      <c r="AU1364" s="1">
        <v>43418</v>
      </c>
      <c r="AV1364" s="7" t="s">
        <v>22</v>
      </c>
      <c r="AZ1364" s="1">
        <v>43444</v>
      </c>
      <c r="BA1364" s="1"/>
      <c r="BH1364" s="1"/>
      <c r="BI1364" s="1"/>
      <c r="BO1364" s="12"/>
      <c r="BP1364" t="b">
        <v>0</v>
      </c>
      <c r="BQ1364" t="b">
        <v>0</v>
      </c>
      <c r="BR1364" s="7"/>
      <c r="BS1364" s="7" t="s">
        <v>13</v>
      </c>
      <c r="BT1364" t="b">
        <v>0</v>
      </c>
      <c r="BU1364" t="b">
        <v>0</v>
      </c>
      <c r="BV1364">
        <v>1361</v>
      </c>
      <c r="BW1364">
        <v>1</v>
      </c>
      <c r="CC1364" s="1"/>
      <c r="CH1364" s="7">
        <v>6</v>
      </c>
      <c r="CI1364" s="7">
        <v>7</v>
      </c>
      <c r="CJ1364" s="7">
        <v>0</v>
      </c>
      <c r="CK1364" s="7">
        <v>1</v>
      </c>
      <c r="CL1364" s="7">
        <v>6</v>
      </c>
      <c r="CM1364" s="7">
        <v>1</v>
      </c>
      <c r="CN1364" s="7">
        <v>27</v>
      </c>
      <c r="CO1364" s="7">
        <v>-43418</v>
      </c>
      <c r="CP1364" s="7">
        <v>43444</v>
      </c>
      <c r="CQ1364" s="7">
        <v>7</v>
      </c>
      <c r="CR1364" s="27">
        <v>2018</v>
      </c>
      <c r="CS1364" s="27">
        <v>10</v>
      </c>
      <c r="CT1364" s="27">
        <v>10</v>
      </c>
      <c r="CU1364" s="27">
        <v>1</v>
      </c>
      <c r="CV1364" s="27">
        <v>44</v>
      </c>
      <c r="CW1364" s="27" t="s">
        <v>18858</v>
      </c>
      <c r="CX1364" s="27" t="s">
        <v>24324</v>
      </c>
      <c r="CY1364" s="27" t="s">
        <v>18858</v>
      </c>
      <c r="CZ1364" s="27" t="s">
        <v>24318</v>
      </c>
      <c r="DA1364" s="27" t="s">
        <v>24319</v>
      </c>
      <c r="DB1364" s="27" t="s">
        <v>18773</v>
      </c>
      <c r="DC1364" s="27">
        <v>1</v>
      </c>
      <c r="DD1364" s="27">
        <v>90</v>
      </c>
    </row>
    <row r="1365" spans="1:108" customFormat="1" hidden="1" x14ac:dyDescent="0.25">
      <c r="A1365" s="7" t="s">
        <v>18338</v>
      </c>
      <c r="B1365" s="12">
        <v>43418</v>
      </c>
      <c r="C1365" s="7" t="s">
        <v>75</v>
      </c>
      <c r="D1365" s="7" t="s">
        <v>118</v>
      </c>
      <c r="E1365" s="7" t="s">
        <v>9</v>
      </c>
      <c r="F1365" t="s">
        <v>21502</v>
      </c>
      <c r="J1365" t="s">
        <v>22371</v>
      </c>
      <c r="K1365" s="1">
        <v>41103</v>
      </c>
      <c r="L1365" s="7" t="s">
        <v>18339</v>
      </c>
      <c r="M1365" s="7">
        <v>6</v>
      </c>
      <c r="N1365" s="7"/>
      <c r="O1365" s="7" t="s">
        <v>1011</v>
      </c>
      <c r="P1365" t="s">
        <v>14480</v>
      </c>
      <c r="Q1365" s="12">
        <v>43398</v>
      </c>
      <c r="R1365" s="12">
        <v>43398</v>
      </c>
      <c r="T1365" s="1"/>
      <c r="W1365" t="s">
        <v>17</v>
      </c>
      <c r="X1365" t="s">
        <v>17</v>
      </c>
      <c r="Y1365" t="s">
        <v>17</v>
      </c>
      <c r="Z1365" s="1"/>
      <c r="AA1365" t="s">
        <v>75</v>
      </c>
      <c r="AB1365" t="s">
        <v>17</v>
      </c>
      <c r="AC1365" s="12">
        <v>43394</v>
      </c>
      <c r="AD1365" t="s">
        <v>75</v>
      </c>
      <c r="AE1365" t="s">
        <v>75</v>
      </c>
      <c r="AF1365" s="7" t="s">
        <v>75</v>
      </c>
      <c r="AG1365" t="s">
        <v>75</v>
      </c>
      <c r="AH1365" t="s">
        <v>75</v>
      </c>
      <c r="AI1365" s="7">
        <v>0</v>
      </c>
      <c r="AJ1365" s="1"/>
      <c r="AK1365" s="1"/>
      <c r="AL1365" s="1"/>
      <c r="AM1365" s="1"/>
      <c r="AN1365" s="1"/>
      <c r="AO1365" s="1"/>
      <c r="AP1365" s="12">
        <v>43398</v>
      </c>
      <c r="AQ1365" s="12">
        <v>43399</v>
      </c>
      <c r="AR1365" s="12">
        <v>43417</v>
      </c>
      <c r="AS1365" t="s">
        <v>75</v>
      </c>
      <c r="AT1365" s="1">
        <v>43441</v>
      </c>
      <c r="AU1365" s="1">
        <v>43418</v>
      </c>
      <c r="AV1365" s="7" t="s">
        <v>23</v>
      </c>
      <c r="AZ1365" s="1">
        <v>43441</v>
      </c>
      <c r="BA1365" s="1">
        <v>43441</v>
      </c>
      <c r="BB1365" t="s">
        <v>17</v>
      </c>
      <c r="BC1365" t="s">
        <v>17</v>
      </c>
      <c r="BD1365" t="s">
        <v>17</v>
      </c>
      <c r="BE1365" t="s">
        <v>17</v>
      </c>
      <c r="BF1365" t="s">
        <v>17</v>
      </c>
      <c r="BG1365" t="s">
        <v>17</v>
      </c>
      <c r="BH1365" s="1">
        <v>43446</v>
      </c>
      <c r="BI1365" s="1"/>
      <c r="BJ1365" t="s">
        <v>17</v>
      </c>
      <c r="BK1365" t="s">
        <v>75</v>
      </c>
      <c r="BL1365" t="s">
        <v>17</v>
      </c>
      <c r="BM1365" t="s">
        <v>1004</v>
      </c>
      <c r="BN1365" t="s">
        <v>17</v>
      </c>
      <c r="BO1365" s="12"/>
      <c r="BP1365" t="b">
        <v>0</v>
      </c>
      <c r="BQ1365" t="b">
        <v>0</v>
      </c>
      <c r="BR1365" s="7"/>
      <c r="BS1365" s="7" t="s">
        <v>17071</v>
      </c>
      <c r="BT1365" t="b">
        <v>0</v>
      </c>
      <c r="BU1365" t="b">
        <v>0</v>
      </c>
      <c r="BV1365">
        <v>1362</v>
      </c>
      <c r="BW1365">
        <v>1</v>
      </c>
      <c r="CC1365" s="1"/>
      <c r="CH1365" s="7">
        <v>4</v>
      </c>
      <c r="CI1365" s="7">
        <v>5</v>
      </c>
      <c r="CJ1365" s="7">
        <v>0</v>
      </c>
      <c r="CK1365" s="7">
        <v>1</v>
      </c>
      <c r="CL1365" s="7">
        <v>18</v>
      </c>
      <c r="CM1365" s="7">
        <v>1</v>
      </c>
      <c r="CN1365" s="7">
        <v>24</v>
      </c>
      <c r="CO1365" s="7">
        <v>-43418</v>
      </c>
      <c r="CP1365" s="7">
        <v>43441</v>
      </c>
      <c r="CQ1365" s="7">
        <v>19</v>
      </c>
      <c r="CR1365" s="27">
        <v>2018</v>
      </c>
      <c r="CS1365" s="27">
        <v>10</v>
      </c>
      <c r="CT1365" s="27">
        <v>10</v>
      </c>
      <c r="CU1365" s="27">
        <v>1</v>
      </c>
      <c r="CV1365" s="27">
        <v>42</v>
      </c>
      <c r="CW1365" s="27" t="s">
        <v>18858</v>
      </c>
      <c r="CX1365" s="27" t="s">
        <v>24167</v>
      </c>
      <c r="CY1365" s="27" t="s">
        <v>18858</v>
      </c>
      <c r="CZ1365" s="27" t="s">
        <v>24318</v>
      </c>
      <c r="DA1365" s="27" t="s">
        <v>24319</v>
      </c>
      <c r="DB1365" s="27" t="s">
        <v>18772</v>
      </c>
      <c r="DC1365" s="27">
        <v>1</v>
      </c>
      <c r="DD1365" s="27">
        <v>90</v>
      </c>
    </row>
    <row r="1366" spans="1:108" customFormat="1" hidden="1" x14ac:dyDescent="0.25">
      <c r="A1366" s="7" t="s">
        <v>18340</v>
      </c>
      <c r="B1366" s="12">
        <v>43418</v>
      </c>
      <c r="C1366" s="7" t="s">
        <v>75</v>
      </c>
      <c r="D1366" s="7" t="s">
        <v>61</v>
      </c>
      <c r="E1366" s="7" t="s">
        <v>9</v>
      </c>
      <c r="F1366" t="s">
        <v>22372</v>
      </c>
      <c r="J1366" t="s">
        <v>22373</v>
      </c>
      <c r="K1366" s="1">
        <v>42652</v>
      </c>
      <c r="L1366" s="7" t="s">
        <v>18341</v>
      </c>
      <c r="M1366" s="7">
        <v>1</v>
      </c>
      <c r="N1366" s="7"/>
      <c r="O1366" s="7" t="s">
        <v>1011</v>
      </c>
      <c r="P1366" t="s">
        <v>22374</v>
      </c>
      <c r="Q1366" s="12">
        <v>43378</v>
      </c>
      <c r="R1366" s="12">
        <v>43382</v>
      </c>
      <c r="T1366" s="1"/>
      <c r="W1366" t="s">
        <v>75</v>
      </c>
      <c r="X1366" t="s">
        <v>17</v>
      </c>
      <c r="Y1366" t="s">
        <v>75</v>
      </c>
      <c r="Z1366" s="1">
        <v>43382</v>
      </c>
      <c r="AA1366" t="s">
        <v>17</v>
      </c>
      <c r="AB1366" t="s">
        <v>17</v>
      </c>
      <c r="AC1366" s="12">
        <v>43374</v>
      </c>
      <c r="AD1366" t="s">
        <v>75</v>
      </c>
      <c r="AE1366" t="s">
        <v>75</v>
      </c>
      <c r="AF1366" s="7" t="s">
        <v>75</v>
      </c>
      <c r="AG1366" t="s">
        <v>75</v>
      </c>
      <c r="AH1366" t="s">
        <v>75</v>
      </c>
      <c r="AI1366" s="7">
        <v>3</v>
      </c>
      <c r="AJ1366" s="1">
        <v>42671</v>
      </c>
      <c r="AK1366" s="1">
        <v>42751</v>
      </c>
      <c r="AL1366" s="1"/>
      <c r="AM1366" s="1">
        <v>42714</v>
      </c>
      <c r="AN1366" s="1">
        <v>42783</v>
      </c>
      <c r="AO1366" s="1"/>
      <c r="AP1366" s="12">
        <v>43382</v>
      </c>
      <c r="AQ1366" s="12">
        <v>43383</v>
      </c>
      <c r="AR1366" s="12">
        <v>43384</v>
      </c>
      <c r="AS1366" t="s">
        <v>75</v>
      </c>
      <c r="AT1366" s="1">
        <v>43444</v>
      </c>
      <c r="AU1366" s="1">
        <v>43418</v>
      </c>
      <c r="AV1366" s="7" t="s">
        <v>22</v>
      </c>
      <c r="AZ1366" s="1">
        <v>43444</v>
      </c>
      <c r="BA1366" s="1"/>
      <c r="BH1366" s="1"/>
      <c r="BI1366" s="1"/>
      <c r="BO1366" s="12"/>
      <c r="BP1366" t="b">
        <v>0</v>
      </c>
      <c r="BQ1366" t="b">
        <v>0</v>
      </c>
      <c r="BR1366" s="7"/>
      <c r="BS1366" s="7" t="s">
        <v>13</v>
      </c>
      <c r="BT1366" t="b">
        <v>0</v>
      </c>
      <c r="BU1366" t="b">
        <v>0</v>
      </c>
      <c r="BV1366">
        <v>1363</v>
      </c>
      <c r="BW1366">
        <v>1</v>
      </c>
      <c r="CC1366" s="1"/>
      <c r="CH1366" s="7">
        <v>4</v>
      </c>
      <c r="CI1366" s="7">
        <v>9</v>
      </c>
      <c r="CJ1366" s="7">
        <v>4</v>
      </c>
      <c r="CK1366" s="7">
        <v>1</v>
      </c>
      <c r="CL1366" s="7">
        <v>1</v>
      </c>
      <c r="CM1366" s="7">
        <v>34</v>
      </c>
      <c r="CN1366" s="7">
        <v>60</v>
      </c>
      <c r="CO1366" s="7">
        <v>-43418</v>
      </c>
      <c r="CP1366" s="7">
        <v>43444</v>
      </c>
      <c r="CQ1366" s="7">
        <v>35</v>
      </c>
      <c r="CR1366" s="27">
        <v>2018</v>
      </c>
      <c r="CS1366" s="27">
        <v>10</v>
      </c>
      <c r="CT1366" s="27">
        <v>10</v>
      </c>
      <c r="CU1366" s="27">
        <v>1</v>
      </c>
      <c r="CV1366" s="27">
        <v>40</v>
      </c>
      <c r="CW1366" s="27" t="s">
        <v>18858</v>
      </c>
      <c r="CX1366" s="27" t="s">
        <v>24168</v>
      </c>
      <c r="CY1366" s="27" t="s">
        <v>18858</v>
      </c>
      <c r="CZ1366" s="27" t="s">
        <v>24318</v>
      </c>
      <c r="DA1366" s="27" t="s">
        <v>24319</v>
      </c>
      <c r="DB1366" s="27" t="s">
        <v>18773</v>
      </c>
      <c r="DC1366" s="27">
        <v>1</v>
      </c>
      <c r="DD1366" s="27">
        <v>90</v>
      </c>
    </row>
    <row r="1367" spans="1:108" customFormat="1" hidden="1" x14ac:dyDescent="0.25">
      <c r="A1367" s="7" t="s">
        <v>18342</v>
      </c>
      <c r="B1367" s="12">
        <v>43418</v>
      </c>
      <c r="C1367" s="7" t="s">
        <v>75</v>
      </c>
      <c r="D1367" s="7" t="s">
        <v>10</v>
      </c>
      <c r="E1367" s="7" t="s">
        <v>9</v>
      </c>
      <c r="F1367" t="s">
        <v>22375</v>
      </c>
      <c r="J1367" t="s">
        <v>22376</v>
      </c>
      <c r="K1367" s="1">
        <v>41424</v>
      </c>
      <c r="L1367" s="7" t="s">
        <v>18343</v>
      </c>
      <c r="M1367" s="7">
        <v>5</v>
      </c>
      <c r="N1367" s="7"/>
      <c r="O1367" s="7" t="s">
        <v>979</v>
      </c>
      <c r="P1367" t="s">
        <v>22377</v>
      </c>
      <c r="Q1367" s="12">
        <v>43353</v>
      </c>
      <c r="R1367" s="12">
        <v>43353</v>
      </c>
      <c r="T1367" s="1"/>
      <c r="W1367" t="s">
        <v>75</v>
      </c>
      <c r="X1367" t="s">
        <v>17</v>
      </c>
      <c r="Y1367" t="s">
        <v>17</v>
      </c>
      <c r="Z1367" s="1"/>
      <c r="AA1367" t="s">
        <v>17</v>
      </c>
      <c r="AB1367" t="s">
        <v>75</v>
      </c>
      <c r="AC1367" s="12">
        <v>43357</v>
      </c>
      <c r="AD1367" t="s">
        <v>75</v>
      </c>
      <c r="AE1367" t="s">
        <v>75</v>
      </c>
      <c r="AF1367" s="7" t="s">
        <v>17</v>
      </c>
      <c r="AG1367" t="s">
        <v>75</v>
      </c>
      <c r="AH1367" t="s">
        <v>75</v>
      </c>
      <c r="AI1367" s="7">
        <v>3</v>
      </c>
      <c r="AJ1367" s="1">
        <v>41429</v>
      </c>
      <c r="AK1367" s="1">
        <v>41540</v>
      </c>
      <c r="AL1367" s="1"/>
      <c r="AM1367" s="1">
        <v>41505</v>
      </c>
      <c r="AN1367" s="1">
        <v>41568</v>
      </c>
      <c r="AO1367" s="1"/>
      <c r="AP1367" s="12">
        <v>43366</v>
      </c>
      <c r="AQ1367" s="12">
        <v>43367</v>
      </c>
      <c r="AR1367" s="12">
        <v>43368</v>
      </c>
      <c r="AS1367" t="s">
        <v>75</v>
      </c>
      <c r="AT1367" s="1">
        <v>43444</v>
      </c>
      <c r="AU1367" s="1">
        <v>43418</v>
      </c>
      <c r="AV1367" s="7" t="s">
        <v>22</v>
      </c>
      <c r="AZ1367" s="1">
        <v>43444</v>
      </c>
      <c r="BA1367" s="1"/>
      <c r="BH1367" s="1"/>
      <c r="BI1367" s="1"/>
      <c r="BO1367" s="12"/>
      <c r="BP1367" t="b">
        <v>0</v>
      </c>
      <c r="BQ1367" t="b">
        <v>0</v>
      </c>
      <c r="BR1367" s="7"/>
      <c r="BS1367" s="7" t="s">
        <v>13</v>
      </c>
      <c r="BT1367" t="b">
        <v>0</v>
      </c>
      <c r="BU1367" t="b">
        <v>0</v>
      </c>
      <c r="BV1367">
        <v>1364</v>
      </c>
      <c r="BW1367">
        <v>1</v>
      </c>
      <c r="CC1367" s="1"/>
      <c r="CH1367" s="7">
        <v>-4</v>
      </c>
      <c r="CI1367" s="7">
        <v>10</v>
      </c>
      <c r="CJ1367" s="7">
        <v>0</v>
      </c>
      <c r="CK1367" s="7">
        <v>14</v>
      </c>
      <c r="CL1367" s="7">
        <v>1</v>
      </c>
      <c r="CM1367" s="7">
        <v>50</v>
      </c>
      <c r="CN1367" s="7">
        <v>76</v>
      </c>
      <c r="CO1367" s="7">
        <v>-43418</v>
      </c>
      <c r="CP1367" s="7">
        <v>43444</v>
      </c>
      <c r="CQ1367" s="7">
        <v>51</v>
      </c>
      <c r="CR1367" s="27">
        <v>2018</v>
      </c>
      <c r="CS1367" s="27">
        <v>9</v>
      </c>
      <c r="CT1367" s="27">
        <v>10</v>
      </c>
      <c r="CU1367" s="27">
        <v>1</v>
      </c>
      <c r="CV1367" s="27">
        <v>37</v>
      </c>
      <c r="CW1367" s="27" t="s">
        <v>18858</v>
      </c>
      <c r="CX1367" s="27" t="s">
        <v>24168</v>
      </c>
      <c r="CY1367" s="27" t="s">
        <v>18858</v>
      </c>
      <c r="CZ1367" s="27" t="s">
        <v>24318</v>
      </c>
      <c r="DA1367" s="27" t="s">
        <v>24319</v>
      </c>
      <c r="DB1367" s="27" t="s">
        <v>18773</v>
      </c>
      <c r="DC1367" s="27">
        <v>1</v>
      </c>
      <c r="DD1367" s="27">
        <v>90</v>
      </c>
    </row>
    <row r="1368" spans="1:108" customFormat="1" hidden="1" x14ac:dyDescent="0.25">
      <c r="A1368" s="7" t="s">
        <v>18344</v>
      </c>
      <c r="B1368" s="12">
        <v>43418</v>
      </c>
      <c r="C1368" s="7" t="s">
        <v>75</v>
      </c>
      <c r="D1368" s="7" t="s">
        <v>1629</v>
      </c>
      <c r="E1368" s="7" t="s">
        <v>9</v>
      </c>
      <c r="F1368" t="s">
        <v>22378</v>
      </c>
      <c r="J1368" t="s">
        <v>22379</v>
      </c>
      <c r="K1368" s="1">
        <v>42614</v>
      </c>
      <c r="L1368" s="7" t="s">
        <v>18345</v>
      </c>
      <c r="M1368" s="7">
        <v>2</v>
      </c>
      <c r="N1368" s="7">
        <v>1</v>
      </c>
      <c r="O1368" s="7" t="s">
        <v>979</v>
      </c>
      <c r="P1368" t="s">
        <v>22380</v>
      </c>
      <c r="Q1368" s="12">
        <v>43383</v>
      </c>
      <c r="R1368" s="12">
        <v>43383</v>
      </c>
      <c r="T1368" s="1"/>
      <c r="W1368" t="s">
        <v>75</v>
      </c>
      <c r="X1368" t="s">
        <v>17</v>
      </c>
      <c r="Y1368" t="s">
        <v>75</v>
      </c>
      <c r="Z1368" s="1">
        <v>43383</v>
      </c>
      <c r="AA1368" t="s">
        <v>75</v>
      </c>
      <c r="AB1368" t="s">
        <v>17</v>
      </c>
      <c r="AC1368" s="12">
        <v>43377</v>
      </c>
      <c r="AD1368" t="s">
        <v>75</v>
      </c>
      <c r="AE1368" t="s">
        <v>75</v>
      </c>
      <c r="AF1368" s="7" t="s">
        <v>75</v>
      </c>
      <c r="AG1368" t="s">
        <v>75</v>
      </c>
      <c r="AH1368" t="s">
        <v>75</v>
      </c>
      <c r="AI1368" s="7">
        <v>3</v>
      </c>
      <c r="AJ1368" s="1">
        <v>42621</v>
      </c>
      <c r="AK1368" s="1">
        <v>43200</v>
      </c>
      <c r="AL1368" s="1"/>
      <c r="AM1368" s="1">
        <v>42761</v>
      </c>
      <c r="AN1368" s="1">
        <v>43138</v>
      </c>
      <c r="AO1368" s="1"/>
      <c r="AP1368" s="12">
        <v>43383</v>
      </c>
      <c r="AQ1368" s="12">
        <v>43384</v>
      </c>
      <c r="AR1368" s="12">
        <v>43385</v>
      </c>
      <c r="AS1368" t="s">
        <v>75</v>
      </c>
      <c r="AT1368" s="1">
        <v>43444</v>
      </c>
      <c r="AU1368" s="1">
        <v>43418</v>
      </c>
      <c r="AV1368" s="7" t="s">
        <v>18</v>
      </c>
      <c r="AZ1368" s="1">
        <v>43444</v>
      </c>
      <c r="BA1368" s="1"/>
      <c r="BH1368" s="1"/>
      <c r="BI1368" s="1"/>
      <c r="BO1368" s="12"/>
      <c r="BP1368" t="b">
        <v>0</v>
      </c>
      <c r="BQ1368" t="b">
        <v>0</v>
      </c>
      <c r="BR1368" s="7"/>
      <c r="BS1368" s="7" t="s">
        <v>13</v>
      </c>
      <c r="BT1368" t="b">
        <v>0</v>
      </c>
      <c r="BU1368" t="b">
        <v>0</v>
      </c>
      <c r="BV1368">
        <v>1365</v>
      </c>
      <c r="BW1368">
        <v>1</v>
      </c>
      <c r="CC1368" s="1"/>
      <c r="CH1368" s="7">
        <v>6</v>
      </c>
      <c r="CI1368" s="7">
        <v>7</v>
      </c>
      <c r="CJ1368" s="7">
        <v>0</v>
      </c>
      <c r="CK1368" s="7">
        <v>1</v>
      </c>
      <c r="CL1368" s="7">
        <v>1</v>
      </c>
      <c r="CM1368" s="7">
        <v>33</v>
      </c>
      <c r="CN1368" s="7">
        <v>59</v>
      </c>
      <c r="CO1368" s="7">
        <v>-43418</v>
      </c>
      <c r="CP1368" s="7">
        <v>43444</v>
      </c>
      <c r="CQ1368" s="7">
        <v>34</v>
      </c>
      <c r="CR1368" s="27">
        <v>2018</v>
      </c>
      <c r="CS1368" s="27">
        <v>10</v>
      </c>
      <c r="CT1368" s="27">
        <v>10</v>
      </c>
      <c r="CU1368" s="27">
        <v>1</v>
      </c>
      <c r="CV1368" s="27">
        <v>40</v>
      </c>
      <c r="CW1368" s="27" t="s">
        <v>18858</v>
      </c>
      <c r="CX1368" s="27" t="s">
        <v>24168</v>
      </c>
      <c r="CY1368" s="27" t="s">
        <v>18858</v>
      </c>
      <c r="CZ1368" s="27" t="s">
        <v>24318</v>
      </c>
      <c r="DA1368" s="27" t="s">
        <v>24319</v>
      </c>
      <c r="DB1368" s="27" t="s">
        <v>18773</v>
      </c>
      <c r="DC1368" s="27">
        <v>1</v>
      </c>
      <c r="DD1368" s="27">
        <v>90</v>
      </c>
    </row>
    <row r="1369" spans="1:108" customFormat="1" hidden="1" x14ac:dyDescent="0.25">
      <c r="A1369" s="7" t="s">
        <v>18346</v>
      </c>
      <c r="B1369" s="12">
        <v>43418</v>
      </c>
      <c r="C1369" s="7" t="s">
        <v>75</v>
      </c>
      <c r="D1369" s="7" t="s">
        <v>19</v>
      </c>
      <c r="E1369" s="7" t="s">
        <v>9</v>
      </c>
      <c r="F1369" t="s">
        <v>21817</v>
      </c>
      <c r="J1369" t="s">
        <v>22381</v>
      </c>
      <c r="K1369" s="1"/>
      <c r="L1369" s="7" t="s">
        <v>18347</v>
      </c>
      <c r="M1369" s="7">
        <v>7</v>
      </c>
      <c r="N1369" s="7">
        <v>2</v>
      </c>
      <c r="O1369" s="7" t="s">
        <v>979</v>
      </c>
      <c r="P1369" t="s">
        <v>22382</v>
      </c>
      <c r="Q1369" s="12">
        <v>43392</v>
      </c>
      <c r="R1369" s="12">
        <v>43392</v>
      </c>
      <c r="T1369" s="1"/>
      <c r="W1369" t="s">
        <v>17</v>
      </c>
      <c r="X1369" t="s">
        <v>75</v>
      </c>
      <c r="Y1369" t="s">
        <v>17</v>
      </c>
      <c r="Z1369" s="1"/>
      <c r="AA1369" t="s">
        <v>17</v>
      </c>
      <c r="AB1369" t="s">
        <v>75</v>
      </c>
      <c r="AC1369" s="12">
        <v>43385</v>
      </c>
      <c r="AD1369" t="s">
        <v>75</v>
      </c>
      <c r="AE1369" t="s">
        <v>75</v>
      </c>
      <c r="AF1369" s="7" t="s">
        <v>75</v>
      </c>
      <c r="AG1369" t="s">
        <v>75</v>
      </c>
      <c r="AH1369" t="s">
        <v>75</v>
      </c>
      <c r="AI1369" s="7">
        <v>0</v>
      </c>
      <c r="AJ1369" s="1"/>
      <c r="AK1369" s="1"/>
      <c r="AL1369" s="1"/>
      <c r="AM1369" s="1"/>
      <c r="AN1369" s="1"/>
      <c r="AO1369" s="1"/>
      <c r="AP1369" s="12">
        <v>43393</v>
      </c>
      <c r="AQ1369" s="12">
        <v>43394</v>
      </c>
      <c r="AR1369" s="12">
        <v>43395</v>
      </c>
      <c r="AS1369" t="s">
        <v>75</v>
      </c>
      <c r="AT1369" s="1">
        <v>43447</v>
      </c>
      <c r="AU1369" s="1">
        <v>43418</v>
      </c>
      <c r="AV1369" s="7" t="s">
        <v>18</v>
      </c>
      <c r="AZ1369" s="1">
        <v>43447</v>
      </c>
      <c r="BA1369" s="1"/>
      <c r="BH1369" s="1"/>
      <c r="BI1369" s="1"/>
      <c r="BO1369" s="12"/>
      <c r="BP1369" t="b">
        <v>0</v>
      </c>
      <c r="BQ1369" t="b">
        <v>0</v>
      </c>
      <c r="BR1369" s="7"/>
      <c r="BS1369" s="7" t="s">
        <v>13</v>
      </c>
      <c r="BT1369" t="b">
        <v>0</v>
      </c>
      <c r="BU1369" t="b">
        <v>0</v>
      </c>
      <c r="BV1369">
        <v>1366</v>
      </c>
      <c r="BW1369">
        <v>1</v>
      </c>
      <c r="CC1369" s="1"/>
      <c r="CH1369" s="7">
        <v>7</v>
      </c>
      <c r="CI1369" s="7">
        <v>9</v>
      </c>
      <c r="CJ1369" s="7">
        <v>0</v>
      </c>
      <c r="CK1369" s="7">
        <v>2</v>
      </c>
      <c r="CL1369" s="7">
        <v>1</v>
      </c>
      <c r="CM1369" s="7">
        <v>23</v>
      </c>
      <c r="CN1369" s="7">
        <v>52</v>
      </c>
      <c r="CO1369" s="7">
        <v>-43418</v>
      </c>
      <c r="CP1369" s="7">
        <v>43447</v>
      </c>
      <c r="CQ1369" s="7">
        <v>24</v>
      </c>
      <c r="CR1369" s="27">
        <v>2018</v>
      </c>
      <c r="CS1369" s="27">
        <v>10</v>
      </c>
      <c r="CT1369" s="27">
        <v>10</v>
      </c>
      <c r="CU1369" s="27">
        <v>1</v>
      </c>
      <c r="CV1369" s="27">
        <v>41</v>
      </c>
      <c r="CW1369" s="27" t="s">
        <v>18858</v>
      </c>
      <c r="CX1369" s="27" t="s">
        <v>24167</v>
      </c>
      <c r="CY1369" s="27" t="s">
        <v>18858</v>
      </c>
      <c r="CZ1369" s="27" t="s">
        <v>24318</v>
      </c>
      <c r="DA1369" s="27" t="s">
        <v>24319</v>
      </c>
      <c r="DB1369" s="27" t="s">
        <v>18772</v>
      </c>
      <c r="DC1369" s="27">
        <v>1</v>
      </c>
      <c r="DD1369" s="27">
        <v>90</v>
      </c>
    </row>
    <row r="1370" spans="1:108" customFormat="1" hidden="1" x14ac:dyDescent="0.25">
      <c r="A1370" s="7" t="s">
        <v>18348</v>
      </c>
      <c r="B1370" s="12">
        <v>43418</v>
      </c>
      <c r="C1370" s="7" t="s">
        <v>75</v>
      </c>
      <c r="D1370" s="7" t="s">
        <v>715</v>
      </c>
      <c r="E1370" s="7" t="s">
        <v>29</v>
      </c>
      <c r="F1370" t="s">
        <v>2038</v>
      </c>
      <c r="J1370" t="s">
        <v>22383</v>
      </c>
      <c r="K1370" s="1">
        <v>42554</v>
      </c>
      <c r="L1370" s="7" t="s">
        <v>18349</v>
      </c>
      <c r="M1370" s="7">
        <v>2</v>
      </c>
      <c r="N1370" s="7"/>
      <c r="O1370" s="7" t="s">
        <v>1011</v>
      </c>
      <c r="P1370" t="s">
        <v>21954</v>
      </c>
      <c r="Q1370" s="12">
        <v>43401</v>
      </c>
      <c r="R1370" s="12">
        <v>43409</v>
      </c>
      <c r="T1370" s="1"/>
      <c r="W1370" t="s">
        <v>75</v>
      </c>
      <c r="X1370" t="s">
        <v>17</v>
      </c>
      <c r="Y1370" t="s">
        <v>17</v>
      </c>
      <c r="Z1370" s="1"/>
      <c r="AA1370" t="s">
        <v>75</v>
      </c>
      <c r="AB1370" t="s">
        <v>17</v>
      </c>
      <c r="AC1370" s="12">
        <v>43398</v>
      </c>
      <c r="AD1370" t="s">
        <v>75</v>
      </c>
      <c r="AE1370" t="s">
        <v>75</v>
      </c>
      <c r="AF1370" s="7" t="s">
        <v>75</v>
      </c>
      <c r="AG1370" t="s">
        <v>75</v>
      </c>
      <c r="AH1370" t="s">
        <v>75</v>
      </c>
      <c r="AI1370" s="7">
        <v>2</v>
      </c>
      <c r="AJ1370" s="1"/>
      <c r="AK1370" s="1">
        <v>42964</v>
      </c>
      <c r="AL1370" s="1"/>
      <c r="AM1370" s="1">
        <v>42798</v>
      </c>
      <c r="AN1370" s="1"/>
      <c r="AO1370" s="1"/>
      <c r="AP1370" s="12">
        <v>43409</v>
      </c>
      <c r="AQ1370" s="12">
        <v>43410</v>
      </c>
      <c r="AR1370" s="12">
        <v>43411</v>
      </c>
      <c r="AS1370" t="s">
        <v>75</v>
      </c>
      <c r="AT1370" s="1">
        <v>43444</v>
      </c>
      <c r="AU1370" s="1">
        <v>43418</v>
      </c>
      <c r="AV1370" s="7" t="s">
        <v>18</v>
      </c>
      <c r="AZ1370" s="1">
        <v>43444</v>
      </c>
      <c r="BA1370" s="1"/>
      <c r="BH1370" s="1"/>
      <c r="BI1370" s="1"/>
      <c r="BO1370" s="12"/>
      <c r="BP1370" t="b">
        <v>0</v>
      </c>
      <c r="BQ1370" t="b">
        <v>0</v>
      </c>
      <c r="BR1370" s="7"/>
      <c r="BS1370" s="7" t="s">
        <v>13</v>
      </c>
      <c r="BT1370" t="b">
        <v>0</v>
      </c>
      <c r="BU1370" t="b">
        <v>0</v>
      </c>
      <c r="BV1370">
        <v>1367</v>
      </c>
      <c r="BW1370">
        <v>1</v>
      </c>
      <c r="CC1370" s="1"/>
      <c r="CH1370" s="7">
        <v>3</v>
      </c>
      <c r="CI1370" s="7">
        <v>12</v>
      </c>
      <c r="CJ1370" s="7">
        <v>8</v>
      </c>
      <c r="CK1370" s="7">
        <v>1</v>
      </c>
      <c r="CL1370" s="7">
        <v>1</v>
      </c>
      <c r="CM1370" s="7">
        <v>7</v>
      </c>
      <c r="CN1370" s="7">
        <v>33</v>
      </c>
      <c r="CO1370" s="7">
        <v>-43418</v>
      </c>
      <c r="CP1370" s="7">
        <v>43444</v>
      </c>
      <c r="CQ1370" s="7">
        <v>8</v>
      </c>
      <c r="CR1370" s="27">
        <v>2018</v>
      </c>
      <c r="CS1370" s="27">
        <v>10</v>
      </c>
      <c r="CT1370" s="27">
        <v>10</v>
      </c>
      <c r="CU1370" s="27">
        <v>1</v>
      </c>
      <c r="CV1370" s="27">
        <v>43</v>
      </c>
      <c r="CW1370" s="27" t="s">
        <v>18858</v>
      </c>
      <c r="CX1370" s="27" t="s">
        <v>24167</v>
      </c>
      <c r="CY1370" s="27" t="s">
        <v>18858</v>
      </c>
      <c r="CZ1370" s="27" t="s">
        <v>24318</v>
      </c>
      <c r="DA1370" s="27" t="s">
        <v>24319</v>
      </c>
      <c r="DB1370" s="27" t="s">
        <v>24326</v>
      </c>
      <c r="DC1370" s="27">
        <v>1</v>
      </c>
      <c r="DD1370" s="27">
        <v>90</v>
      </c>
    </row>
    <row r="1371" spans="1:108" customFormat="1" hidden="1" x14ac:dyDescent="0.25">
      <c r="A1371" s="7" t="s">
        <v>18350</v>
      </c>
      <c r="B1371" s="12">
        <v>43417</v>
      </c>
      <c r="C1371" s="7" t="s">
        <v>75</v>
      </c>
      <c r="D1371" s="7" t="s">
        <v>370</v>
      </c>
      <c r="E1371" s="7" t="s">
        <v>24</v>
      </c>
      <c r="F1371" t="s">
        <v>13091</v>
      </c>
      <c r="J1371" t="s">
        <v>22384</v>
      </c>
      <c r="K1371" s="1">
        <v>42400</v>
      </c>
      <c r="L1371" s="7" t="s">
        <v>18351</v>
      </c>
      <c r="M1371" s="7">
        <v>2</v>
      </c>
      <c r="N1371" s="7"/>
      <c r="O1371" s="7" t="s">
        <v>1011</v>
      </c>
      <c r="P1371" t="s">
        <v>15766</v>
      </c>
      <c r="Q1371" s="12">
        <v>43412</v>
      </c>
      <c r="R1371" s="12">
        <v>43412</v>
      </c>
      <c r="T1371" s="1"/>
      <c r="W1371" t="s">
        <v>75</v>
      </c>
      <c r="X1371" t="s">
        <v>17</v>
      </c>
      <c r="Y1371" t="s">
        <v>17</v>
      </c>
      <c r="Z1371" s="1"/>
      <c r="AA1371" t="s">
        <v>17</v>
      </c>
      <c r="AB1371" t="s">
        <v>75</v>
      </c>
      <c r="AC1371" s="12">
        <v>43411</v>
      </c>
      <c r="AD1371" t="s">
        <v>17</v>
      </c>
      <c r="AE1371" t="s">
        <v>75</v>
      </c>
      <c r="AF1371" s="7" t="s">
        <v>17</v>
      </c>
      <c r="AG1371" t="s">
        <v>75</v>
      </c>
      <c r="AH1371" t="s">
        <v>75</v>
      </c>
      <c r="AI1371" s="7">
        <v>3</v>
      </c>
      <c r="AJ1371" s="1">
        <v>42401</v>
      </c>
      <c r="AK1371" s="1">
        <v>42499</v>
      </c>
      <c r="AL1371" s="1"/>
      <c r="AM1371" s="1">
        <v>42465</v>
      </c>
      <c r="AN1371" s="1">
        <v>42536</v>
      </c>
      <c r="AO1371" s="1"/>
      <c r="AP1371" s="12">
        <v>43412</v>
      </c>
      <c r="AQ1371" s="12">
        <v>43413</v>
      </c>
      <c r="AR1371" s="12">
        <v>43417</v>
      </c>
      <c r="AS1371" t="s">
        <v>75</v>
      </c>
      <c r="AT1371" s="1">
        <v>43458</v>
      </c>
      <c r="AU1371" s="1">
        <v>43417</v>
      </c>
      <c r="AV1371" s="7" t="s">
        <v>22</v>
      </c>
      <c r="AZ1371" s="1">
        <v>43458</v>
      </c>
      <c r="BA1371" s="1"/>
      <c r="BH1371" s="1"/>
      <c r="BI1371" s="1"/>
      <c r="BO1371" s="12"/>
      <c r="BP1371" t="b">
        <v>0</v>
      </c>
      <c r="BQ1371" t="b">
        <v>0</v>
      </c>
      <c r="BR1371" s="7"/>
      <c r="BS1371" s="7" t="s">
        <v>13</v>
      </c>
      <c r="BT1371" t="b">
        <v>0</v>
      </c>
      <c r="BU1371" t="b">
        <v>0</v>
      </c>
      <c r="BV1371">
        <v>1368</v>
      </c>
      <c r="BW1371">
        <v>1</v>
      </c>
      <c r="CC1371" s="1"/>
      <c r="CH1371" s="7">
        <v>1</v>
      </c>
      <c r="CI1371" s="7">
        <v>2</v>
      </c>
      <c r="CJ1371" s="7">
        <v>0</v>
      </c>
      <c r="CK1371" s="7">
        <v>1</v>
      </c>
      <c r="CL1371" s="7">
        <v>4</v>
      </c>
      <c r="CM1371" s="7">
        <v>0</v>
      </c>
      <c r="CN1371" s="7">
        <v>41</v>
      </c>
      <c r="CO1371" s="7">
        <v>-43417</v>
      </c>
      <c r="CP1371" s="7">
        <v>43458</v>
      </c>
      <c r="CQ1371" s="7">
        <v>4</v>
      </c>
      <c r="CR1371" s="27">
        <v>2018</v>
      </c>
      <c r="CS1371" s="27">
        <v>11</v>
      </c>
      <c r="CT1371" s="27">
        <v>10</v>
      </c>
      <c r="CU1371" s="27">
        <v>0</v>
      </c>
      <c r="CV1371" s="27">
        <v>45</v>
      </c>
      <c r="CW1371" s="27" t="s">
        <v>18858</v>
      </c>
      <c r="CX1371" s="27" t="s">
        <v>24324</v>
      </c>
      <c r="CY1371" s="27" t="s">
        <v>18858</v>
      </c>
      <c r="CZ1371" s="27" t="s">
        <v>24318</v>
      </c>
      <c r="DA1371" s="27" t="s">
        <v>24319</v>
      </c>
      <c r="DB1371" s="27" t="s">
        <v>18773</v>
      </c>
      <c r="DC1371" s="27">
        <v>1</v>
      </c>
      <c r="DD1371" s="27">
        <v>90</v>
      </c>
    </row>
    <row r="1372" spans="1:108" customFormat="1" hidden="1" x14ac:dyDescent="0.25">
      <c r="A1372" s="7" t="s">
        <v>18352</v>
      </c>
      <c r="B1372" s="12">
        <v>43417</v>
      </c>
      <c r="C1372" s="7" t="s">
        <v>75</v>
      </c>
      <c r="D1372" s="7" t="s">
        <v>18920</v>
      </c>
      <c r="E1372" s="7" t="s">
        <v>41</v>
      </c>
      <c r="F1372" t="s">
        <v>9404</v>
      </c>
      <c r="J1372" t="s">
        <v>22385</v>
      </c>
      <c r="K1372" s="1">
        <v>42918</v>
      </c>
      <c r="L1372" s="7" t="s">
        <v>18353</v>
      </c>
      <c r="M1372" s="7">
        <v>1</v>
      </c>
      <c r="N1372" s="7">
        <v>12</v>
      </c>
      <c r="O1372" s="7" t="s">
        <v>979</v>
      </c>
      <c r="P1372" t="s">
        <v>22386</v>
      </c>
      <c r="Q1372" s="12">
        <v>43395</v>
      </c>
      <c r="R1372" s="12">
        <v>43395</v>
      </c>
      <c r="T1372" s="1"/>
      <c r="W1372" t="s">
        <v>75</v>
      </c>
      <c r="X1372" t="s">
        <v>17</v>
      </c>
      <c r="Y1372" t="s">
        <v>17</v>
      </c>
      <c r="Z1372" s="1"/>
      <c r="AA1372" t="s">
        <v>17</v>
      </c>
      <c r="AB1372" t="s">
        <v>75</v>
      </c>
      <c r="AC1372" s="12">
        <v>43393</v>
      </c>
      <c r="AD1372" t="s">
        <v>75</v>
      </c>
      <c r="AE1372" t="s">
        <v>75</v>
      </c>
      <c r="AF1372" s="7" t="s">
        <v>17</v>
      </c>
      <c r="AG1372" t="s">
        <v>75</v>
      </c>
      <c r="AH1372" t="s">
        <v>75</v>
      </c>
      <c r="AI1372" s="7">
        <v>1</v>
      </c>
      <c r="AJ1372" s="1">
        <v>42918</v>
      </c>
      <c r="AK1372" s="1"/>
      <c r="AL1372" s="1"/>
      <c r="AM1372" s="1">
        <v>43013</v>
      </c>
      <c r="AN1372" s="1"/>
      <c r="AO1372" s="1"/>
      <c r="AP1372" s="12">
        <v>43395</v>
      </c>
      <c r="AQ1372" s="12">
        <v>43396</v>
      </c>
      <c r="AR1372" s="12">
        <v>43417</v>
      </c>
      <c r="AS1372" t="s">
        <v>75</v>
      </c>
      <c r="AT1372" s="1">
        <v>43444</v>
      </c>
      <c r="AU1372" s="1">
        <v>43417</v>
      </c>
      <c r="AV1372" s="7" t="s">
        <v>22</v>
      </c>
      <c r="AZ1372" s="1">
        <v>43444</v>
      </c>
      <c r="BA1372" s="1"/>
      <c r="BH1372" s="1"/>
      <c r="BI1372" s="1"/>
      <c r="BO1372" s="12"/>
      <c r="BP1372" t="b">
        <v>0</v>
      </c>
      <c r="BQ1372" t="b">
        <v>0</v>
      </c>
      <c r="BR1372" s="7"/>
      <c r="BS1372" s="7" t="s">
        <v>13</v>
      </c>
      <c r="BT1372" t="b">
        <v>0</v>
      </c>
      <c r="BU1372" t="b">
        <v>0</v>
      </c>
      <c r="BV1372">
        <v>1369</v>
      </c>
      <c r="BW1372">
        <v>1</v>
      </c>
      <c r="CC1372" s="1"/>
      <c r="CH1372" s="7">
        <v>2</v>
      </c>
      <c r="CI1372" s="7">
        <v>3</v>
      </c>
      <c r="CJ1372" s="7">
        <v>0</v>
      </c>
      <c r="CK1372" s="7">
        <v>1</v>
      </c>
      <c r="CL1372" s="7">
        <v>21</v>
      </c>
      <c r="CM1372" s="7">
        <v>0</v>
      </c>
      <c r="CN1372" s="7">
        <v>27</v>
      </c>
      <c r="CO1372" s="7">
        <v>-43417</v>
      </c>
      <c r="CP1372" s="7">
        <v>43444</v>
      </c>
      <c r="CQ1372" s="7">
        <v>21</v>
      </c>
      <c r="CR1372" s="27">
        <v>2018</v>
      </c>
      <c r="CS1372" s="27">
        <v>10</v>
      </c>
      <c r="CT1372" s="27">
        <v>10</v>
      </c>
      <c r="CU1372" s="27">
        <v>1</v>
      </c>
      <c r="CV1372" s="27">
        <v>42</v>
      </c>
      <c r="CW1372" s="27" t="s">
        <v>18858</v>
      </c>
      <c r="CX1372" s="27" t="s">
        <v>24167</v>
      </c>
      <c r="CY1372" s="27" t="s">
        <v>18858</v>
      </c>
      <c r="CZ1372" s="27" t="s">
        <v>24318</v>
      </c>
      <c r="DA1372" s="27" t="s">
        <v>24319</v>
      </c>
      <c r="DB1372" s="27" t="s">
        <v>24326</v>
      </c>
      <c r="DC1372" s="27">
        <v>1</v>
      </c>
      <c r="DD1372" s="27">
        <v>90</v>
      </c>
    </row>
    <row r="1373" spans="1:108" customFormat="1" hidden="1" x14ac:dyDescent="0.25">
      <c r="A1373" s="7" t="s">
        <v>18354</v>
      </c>
      <c r="B1373" s="12">
        <v>43417</v>
      </c>
      <c r="C1373" s="7" t="s">
        <v>75</v>
      </c>
      <c r="D1373" s="7" t="s">
        <v>18920</v>
      </c>
      <c r="E1373" s="7" t="s">
        <v>41</v>
      </c>
      <c r="F1373" t="s">
        <v>22387</v>
      </c>
      <c r="J1373" t="s">
        <v>22388</v>
      </c>
      <c r="K1373" s="1">
        <v>41605</v>
      </c>
      <c r="L1373" s="7" t="s">
        <v>18355</v>
      </c>
      <c r="M1373" s="7">
        <v>4</v>
      </c>
      <c r="N1373" s="7"/>
      <c r="O1373" s="7" t="s">
        <v>979</v>
      </c>
      <c r="P1373" t="s">
        <v>22389</v>
      </c>
      <c r="Q1373" s="12">
        <v>43402</v>
      </c>
      <c r="R1373" s="12">
        <v>43402</v>
      </c>
      <c r="T1373" s="1"/>
      <c r="W1373" t="s">
        <v>75</v>
      </c>
      <c r="X1373" t="s">
        <v>17</v>
      </c>
      <c r="Y1373" t="s">
        <v>75</v>
      </c>
      <c r="Z1373" s="1">
        <v>43394</v>
      </c>
      <c r="AA1373" t="s">
        <v>17</v>
      </c>
      <c r="AB1373" t="s">
        <v>75</v>
      </c>
      <c r="AC1373" s="12">
        <v>43399</v>
      </c>
      <c r="AD1373" t="s">
        <v>75</v>
      </c>
      <c r="AE1373" t="s">
        <v>75</v>
      </c>
      <c r="AF1373" s="7" t="s">
        <v>17</v>
      </c>
      <c r="AG1373" t="s">
        <v>75</v>
      </c>
      <c r="AH1373" t="s">
        <v>75</v>
      </c>
      <c r="AI1373" s="7">
        <v>3</v>
      </c>
      <c r="AJ1373" s="1"/>
      <c r="AK1373" s="1">
        <v>41697</v>
      </c>
      <c r="AL1373" s="1"/>
      <c r="AM1373" s="1">
        <v>41666</v>
      </c>
      <c r="AN1373" s="1">
        <v>41737</v>
      </c>
      <c r="AO1373" s="1"/>
      <c r="AP1373" s="12">
        <v>43403</v>
      </c>
      <c r="AQ1373" s="12">
        <v>43404</v>
      </c>
      <c r="AR1373" s="12">
        <v>43417</v>
      </c>
      <c r="AS1373" t="s">
        <v>75</v>
      </c>
      <c r="AT1373" s="1">
        <v>43444</v>
      </c>
      <c r="AU1373" s="1">
        <v>43417</v>
      </c>
      <c r="AV1373" s="7" t="s">
        <v>22</v>
      </c>
      <c r="AZ1373" s="1">
        <v>43444</v>
      </c>
      <c r="BA1373" s="1"/>
      <c r="BH1373" s="1"/>
      <c r="BI1373" s="1"/>
      <c r="BO1373" s="12"/>
      <c r="BP1373" t="b">
        <v>0</v>
      </c>
      <c r="BQ1373" t="b">
        <v>0</v>
      </c>
      <c r="BR1373" s="7"/>
      <c r="BS1373" s="7" t="s">
        <v>13</v>
      </c>
      <c r="BT1373" t="b">
        <v>0</v>
      </c>
      <c r="BU1373" t="b">
        <v>0</v>
      </c>
      <c r="BV1373">
        <v>1370</v>
      </c>
      <c r="BW1373">
        <v>1</v>
      </c>
      <c r="CC1373" s="1"/>
      <c r="CH1373" s="7">
        <v>3</v>
      </c>
      <c r="CI1373" s="7">
        <v>5</v>
      </c>
      <c r="CJ1373" s="7">
        <v>0</v>
      </c>
      <c r="CK1373" s="7">
        <v>2</v>
      </c>
      <c r="CL1373" s="7">
        <v>13</v>
      </c>
      <c r="CM1373" s="7">
        <v>0</v>
      </c>
      <c r="CN1373" s="7">
        <v>27</v>
      </c>
      <c r="CO1373" s="7">
        <v>-43417</v>
      </c>
      <c r="CP1373" s="7">
        <v>43444</v>
      </c>
      <c r="CQ1373" s="7">
        <v>13</v>
      </c>
      <c r="CR1373" s="27">
        <v>2018</v>
      </c>
      <c r="CS1373" s="27">
        <v>10</v>
      </c>
      <c r="CT1373" s="27">
        <v>10</v>
      </c>
      <c r="CU1373" s="27">
        <v>1</v>
      </c>
      <c r="CV1373" s="27">
        <v>43</v>
      </c>
      <c r="CW1373" s="27" t="s">
        <v>18858</v>
      </c>
      <c r="CX1373" s="27" t="s">
        <v>24167</v>
      </c>
      <c r="CY1373" s="27" t="s">
        <v>18858</v>
      </c>
      <c r="CZ1373" s="27" t="s">
        <v>24318</v>
      </c>
      <c r="DA1373" s="27" t="s">
        <v>24319</v>
      </c>
      <c r="DB1373" s="27" t="s">
        <v>18773</v>
      </c>
      <c r="DC1373" s="27">
        <v>1</v>
      </c>
      <c r="DD1373" s="27">
        <v>90</v>
      </c>
    </row>
    <row r="1374" spans="1:108" customFormat="1" hidden="1" x14ac:dyDescent="0.25">
      <c r="A1374" s="7" t="s">
        <v>18356</v>
      </c>
      <c r="B1374" s="12">
        <v>43405</v>
      </c>
      <c r="C1374" s="7" t="s">
        <v>75</v>
      </c>
      <c r="D1374" s="7" t="s">
        <v>226</v>
      </c>
      <c r="E1374" s="7" t="s">
        <v>41</v>
      </c>
      <c r="F1374" t="s">
        <v>22390</v>
      </c>
      <c r="J1374" t="s">
        <v>22391</v>
      </c>
      <c r="K1374" s="1">
        <v>42583</v>
      </c>
      <c r="L1374" s="7" t="s">
        <v>18357</v>
      </c>
      <c r="M1374" s="7">
        <v>2</v>
      </c>
      <c r="N1374" s="7"/>
      <c r="O1374" s="7" t="s">
        <v>1011</v>
      </c>
      <c r="P1374" t="s">
        <v>22392</v>
      </c>
      <c r="Q1374" s="12">
        <v>43402</v>
      </c>
      <c r="R1374" s="12">
        <v>43402</v>
      </c>
      <c r="T1374" s="1"/>
      <c r="W1374" t="s">
        <v>75</v>
      </c>
      <c r="X1374" t="s">
        <v>17</v>
      </c>
      <c r="Y1374" t="s">
        <v>17</v>
      </c>
      <c r="Z1374" s="1"/>
      <c r="AA1374" t="s">
        <v>17</v>
      </c>
      <c r="AB1374" t="s">
        <v>75</v>
      </c>
      <c r="AC1374" s="12">
        <v>43401</v>
      </c>
      <c r="AD1374" t="s">
        <v>17</v>
      </c>
      <c r="AE1374" t="s">
        <v>75</v>
      </c>
      <c r="AF1374" s="7" t="s">
        <v>17</v>
      </c>
      <c r="AG1374" t="s">
        <v>75</v>
      </c>
      <c r="AH1374" t="s">
        <v>75</v>
      </c>
      <c r="AI1374" s="7">
        <v>4</v>
      </c>
      <c r="AJ1374" s="1">
        <v>42583</v>
      </c>
      <c r="AK1374" s="1">
        <v>42677</v>
      </c>
      <c r="AL1374" s="1">
        <v>42709</v>
      </c>
      <c r="AM1374" s="1">
        <v>43376</v>
      </c>
      <c r="AN1374" s="1">
        <v>42709</v>
      </c>
      <c r="AO1374" s="1"/>
      <c r="AP1374" s="12">
        <v>43402</v>
      </c>
      <c r="AQ1374" s="12">
        <v>43403</v>
      </c>
      <c r="AR1374" s="12">
        <v>43405</v>
      </c>
      <c r="AS1374" t="s">
        <v>75</v>
      </c>
      <c r="AT1374" s="1">
        <v>43458</v>
      </c>
      <c r="AU1374" s="1">
        <v>43405</v>
      </c>
      <c r="AV1374" s="7" t="s">
        <v>18</v>
      </c>
      <c r="AZ1374" s="1">
        <v>43458</v>
      </c>
      <c r="BA1374" s="1"/>
      <c r="BH1374" s="1"/>
      <c r="BI1374" s="1"/>
      <c r="BO1374" s="12"/>
      <c r="BP1374" t="b">
        <v>0</v>
      </c>
      <c r="BQ1374" t="b">
        <v>0</v>
      </c>
      <c r="BR1374" s="7"/>
      <c r="BS1374" s="7" t="s">
        <v>13</v>
      </c>
      <c r="BT1374" t="b">
        <v>0</v>
      </c>
      <c r="BU1374" t="b">
        <v>0</v>
      </c>
      <c r="BV1374">
        <v>1371</v>
      </c>
      <c r="BW1374">
        <v>1</v>
      </c>
      <c r="CC1374" s="1"/>
      <c r="CH1374" s="7">
        <v>1</v>
      </c>
      <c r="CI1374" s="7">
        <v>2</v>
      </c>
      <c r="CJ1374" s="7">
        <v>0</v>
      </c>
      <c r="CK1374" s="7">
        <v>1</v>
      </c>
      <c r="CL1374" s="7">
        <v>2</v>
      </c>
      <c r="CM1374" s="7">
        <v>0</v>
      </c>
      <c r="CN1374" s="7">
        <v>53</v>
      </c>
      <c r="CO1374" s="7">
        <v>-43405</v>
      </c>
      <c r="CP1374" s="7">
        <v>43458</v>
      </c>
      <c r="CQ1374" s="7">
        <v>2</v>
      </c>
      <c r="CR1374" s="27">
        <v>2018</v>
      </c>
      <c r="CS1374" s="27">
        <v>10</v>
      </c>
      <c r="CT1374" s="27">
        <v>10</v>
      </c>
      <c r="CU1374" s="27">
        <v>1</v>
      </c>
      <c r="CV1374" s="27">
        <v>43</v>
      </c>
      <c r="CW1374" s="27" t="s">
        <v>18858</v>
      </c>
      <c r="CX1374" s="27" t="s">
        <v>24322</v>
      </c>
      <c r="CY1374" s="27" t="s">
        <v>18858</v>
      </c>
      <c r="CZ1374" s="27" t="s">
        <v>24318</v>
      </c>
      <c r="DA1374" s="27" t="s">
        <v>24319</v>
      </c>
      <c r="DB1374" s="27" t="s">
        <v>24458</v>
      </c>
      <c r="DC1374" s="27">
        <v>1</v>
      </c>
      <c r="DD1374" s="27">
        <v>90</v>
      </c>
    </row>
    <row r="1375" spans="1:108" customFormat="1" hidden="1" x14ac:dyDescent="0.25">
      <c r="A1375" s="7" t="s">
        <v>18358</v>
      </c>
      <c r="B1375" s="12">
        <v>43409</v>
      </c>
      <c r="C1375" s="7" t="s">
        <v>75</v>
      </c>
      <c r="D1375" s="7" t="s">
        <v>226</v>
      </c>
      <c r="E1375" s="7" t="s">
        <v>41</v>
      </c>
      <c r="F1375" t="s">
        <v>22393</v>
      </c>
      <c r="J1375" t="s">
        <v>22394</v>
      </c>
      <c r="K1375" s="1">
        <v>42715</v>
      </c>
      <c r="L1375" s="7" t="s">
        <v>18359</v>
      </c>
      <c r="M1375" s="7">
        <v>1</v>
      </c>
      <c r="N1375" s="7"/>
      <c r="O1375" s="7" t="s">
        <v>1011</v>
      </c>
      <c r="P1375" t="s">
        <v>22395</v>
      </c>
      <c r="Q1375" s="12">
        <v>43406</v>
      </c>
      <c r="R1375" s="12">
        <v>43406</v>
      </c>
      <c r="T1375" s="1"/>
      <c r="W1375" t="s">
        <v>75</v>
      </c>
      <c r="X1375" t="s">
        <v>17</v>
      </c>
      <c r="Z1375" s="1"/>
      <c r="AA1375" t="s">
        <v>17</v>
      </c>
      <c r="AB1375" t="s">
        <v>75</v>
      </c>
      <c r="AC1375" s="12">
        <v>43400</v>
      </c>
      <c r="AD1375" t="s">
        <v>17</v>
      </c>
      <c r="AE1375" t="s">
        <v>75</v>
      </c>
      <c r="AF1375" s="7" t="s">
        <v>17</v>
      </c>
      <c r="AG1375" t="s">
        <v>75</v>
      </c>
      <c r="AH1375" t="s">
        <v>75</v>
      </c>
      <c r="AI1375" s="7">
        <v>3</v>
      </c>
      <c r="AJ1375" s="1">
        <v>42716</v>
      </c>
      <c r="AK1375" s="1">
        <v>42804</v>
      </c>
      <c r="AL1375" s="1"/>
      <c r="AM1375" s="1">
        <v>42776</v>
      </c>
      <c r="AN1375" s="1">
        <v>42836</v>
      </c>
      <c r="AO1375" s="1"/>
      <c r="AP1375" s="12">
        <v>43407</v>
      </c>
      <c r="AQ1375" s="12">
        <v>43408</v>
      </c>
      <c r="AR1375" s="12">
        <v>43409</v>
      </c>
      <c r="AS1375" t="s">
        <v>75</v>
      </c>
      <c r="AT1375" s="1">
        <v>43444</v>
      </c>
      <c r="AU1375" s="1">
        <v>43409</v>
      </c>
      <c r="AV1375" s="7" t="s">
        <v>18</v>
      </c>
      <c r="AZ1375" s="1">
        <v>43444</v>
      </c>
      <c r="BA1375" s="1"/>
      <c r="BH1375" s="1"/>
      <c r="BI1375" s="1"/>
      <c r="BO1375" s="12"/>
      <c r="BP1375" t="b">
        <v>0</v>
      </c>
      <c r="BQ1375" t="b">
        <v>0</v>
      </c>
      <c r="BR1375" s="7"/>
      <c r="BS1375" s="7" t="s">
        <v>13</v>
      </c>
      <c r="BT1375" t="b">
        <v>0</v>
      </c>
      <c r="BU1375" t="b">
        <v>0</v>
      </c>
      <c r="BV1375">
        <v>1372</v>
      </c>
      <c r="BW1375">
        <v>1</v>
      </c>
      <c r="CC1375" s="1"/>
      <c r="CH1375" s="7">
        <v>6</v>
      </c>
      <c r="CI1375" s="7">
        <v>8</v>
      </c>
      <c r="CJ1375" s="7">
        <v>0</v>
      </c>
      <c r="CK1375" s="7">
        <v>2</v>
      </c>
      <c r="CL1375" s="7">
        <v>1</v>
      </c>
      <c r="CM1375" s="7">
        <v>0</v>
      </c>
      <c r="CN1375" s="7">
        <v>35</v>
      </c>
      <c r="CO1375" s="7">
        <v>-43409</v>
      </c>
      <c r="CP1375" s="7">
        <v>43444</v>
      </c>
      <c r="CQ1375" s="7">
        <v>1</v>
      </c>
      <c r="CR1375" s="27">
        <v>2018</v>
      </c>
      <c r="CS1375" s="27">
        <v>10</v>
      </c>
      <c r="CT1375" s="27">
        <v>10</v>
      </c>
      <c r="CU1375" s="27">
        <v>1</v>
      </c>
      <c r="CV1375" s="27">
        <v>43</v>
      </c>
      <c r="CW1375" s="27" t="s">
        <v>18858</v>
      </c>
      <c r="CX1375" s="27" t="s">
        <v>24322</v>
      </c>
      <c r="CY1375" s="27" t="s">
        <v>18858</v>
      </c>
      <c r="CZ1375" s="27" t="s">
        <v>24318</v>
      </c>
      <c r="DA1375" s="27" t="s">
        <v>24319</v>
      </c>
      <c r="DB1375" s="27" t="s">
        <v>18773</v>
      </c>
      <c r="DC1375" s="27">
        <v>1</v>
      </c>
      <c r="DD1375" s="27">
        <v>90</v>
      </c>
    </row>
    <row r="1376" spans="1:108" customFormat="1" hidden="1" x14ac:dyDescent="0.25">
      <c r="A1376" s="7" t="s">
        <v>18360</v>
      </c>
      <c r="B1376" s="12">
        <v>43417</v>
      </c>
      <c r="C1376" s="7" t="s">
        <v>75</v>
      </c>
      <c r="D1376" s="7" t="s">
        <v>103</v>
      </c>
      <c r="E1376" s="7" t="s">
        <v>73</v>
      </c>
      <c r="F1376" t="s">
        <v>22396</v>
      </c>
      <c r="J1376" t="s">
        <v>22397</v>
      </c>
      <c r="K1376" s="1">
        <v>42735</v>
      </c>
      <c r="L1376" s="7" t="s">
        <v>18361</v>
      </c>
      <c r="M1376" s="7">
        <v>1</v>
      </c>
      <c r="N1376" s="7">
        <v>11</v>
      </c>
      <c r="O1376" s="7" t="s">
        <v>979</v>
      </c>
      <c r="P1376" t="s">
        <v>21908</v>
      </c>
      <c r="Q1376" s="12">
        <v>43409</v>
      </c>
      <c r="R1376" s="12">
        <v>43409</v>
      </c>
      <c r="T1376" s="1"/>
      <c r="W1376" t="s">
        <v>75</v>
      </c>
      <c r="X1376" t="s">
        <v>17</v>
      </c>
      <c r="Y1376" t="s">
        <v>75</v>
      </c>
      <c r="Z1376" s="1">
        <v>43408</v>
      </c>
      <c r="AA1376" t="s">
        <v>17</v>
      </c>
      <c r="AB1376" t="s">
        <v>75</v>
      </c>
      <c r="AC1376" s="12">
        <v>43405</v>
      </c>
      <c r="AD1376" t="s">
        <v>17</v>
      </c>
      <c r="AE1376" t="s">
        <v>75</v>
      </c>
      <c r="AF1376" s="7" t="s">
        <v>17</v>
      </c>
      <c r="AG1376" t="s">
        <v>75</v>
      </c>
      <c r="AH1376" t="s">
        <v>75</v>
      </c>
      <c r="AI1376" s="7">
        <v>3</v>
      </c>
      <c r="AJ1376" s="1">
        <v>42735</v>
      </c>
      <c r="AK1376" s="1">
        <v>42823</v>
      </c>
      <c r="AL1376" s="1"/>
      <c r="AM1376" s="1">
        <v>42794</v>
      </c>
      <c r="AN1376" s="1">
        <v>42853</v>
      </c>
      <c r="AO1376" s="1"/>
      <c r="AP1376" s="12">
        <v>43409</v>
      </c>
      <c r="AQ1376" s="12">
        <v>43410</v>
      </c>
      <c r="AR1376" s="12">
        <v>43417</v>
      </c>
      <c r="AS1376" t="s">
        <v>75</v>
      </c>
      <c r="AT1376" s="1">
        <v>43444</v>
      </c>
      <c r="AU1376" s="1">
        <v>43417</v>
      </c>
      <c r="AV1376" s="7" t="s">
        <v>18</v>
      </c>
      <c r="AZ1376" s="1">
        <v>43444</v>
      </c>
      <c r="BA1376" s="1"/>
      <c r="BH1376" s="1"/>
      <c r="BI1376" s="1"/>
      <c r="BO1376" s="12"/>
      <c r="BP1376" t="b">
        <v>0</v>
      </c>
      <c r="BQ1376" t="b">
        <v>0</v>
      </c>
      <c r="BR1376" s="7"/>
      <c r="BS1376" s="7" t="s">
        <v>13</v>
      </c>
      <c r="BT1376" t="b">
        <v>0</v>
      </c>
      <c r="BU1376" t="b">
        <v>0</v>
      </c>
      <c r="BV1376">
        <v>1373</v>
      </c>
      <c r="BW1376">
        <v>1</v>
      </c>
      <c r="CC1376" s="1"/>
      <c r="CH1376" s="7">
        <v>4</v>
      </c>
      <c r="CI1376" s="7">
        <v>5</v>
      </c>
      <c r="CJ1376" s="7">
        <v>0</v>
      </c>
      <c r="CK1376" s="7">
        <v>1</v>
      </c>
      <c r="CL1376" s="7">
        <v>7</v>
      </c>
      <c r="CM1376" s="7">
        <v>0</v>
      </c>
      <c r="CN1376" s="7">
        <v>27</v>
      </c>
      <c r="CO1376" s="7">
        <v>-43417</v>
      </c>
      <c r="CP1376" s="7">
        <v>43444</v>
      </c>
      <c r="CQ1376" s="7">
        <v>7</v>
      </c>
      <c r="CR1376" s="27">
        <v>2018</v>
      </c>
      <c r="CS1376" s="27">
        <v>11</v>
      </c>
      <c r="CT1376" s="27">
        <v>10</v>
      </c>
      <c r="CU1376" s="27">
        <v>0</v>
      </c>
      <c r="CV1376" s="27">
        <v>44</v>
      </c>
      <c r="CW1376" s="27" t="s">
        <v>18858</v>
      </c>
      <c r="CX1376" s="27" t="s">
        <v>24324</v>
      </c>
      <c r="CY1376" s="27" t="s">
        <v>18858</v>
      </c>
      <c r="CZ1376" s="27" t="s">
        <v>24318</v>
      </c>
      <c r="DA1376" s="27" t="s">
        <v>24319</v>
      </c>
      <c r="DB1376" s="27" t="s">
        <v>18773</v>
      </c>
      <c r="DC1376" s="27">
        <v>1</v>
      </c>
      <c r="DD1376" s="27">
        <v>90</v>
      </c>
    </row>
    <row r="1377" spans="1:108" customFormat="1" hidden="1" x14ac:dyDescent="0.25">
      <c r="A1377" s="7" t="s">
        <v>18362</v>
      </c>
      <c r="B1377" s="12">
        <v>43419</v>
      </c>
      <c r="C1377" s="7" t="s">
        <v>75</v>
      </c>
      <c r="D1377" s="7" t="s">
        <v>107</v>
      </c>
      <c r="E1377" s="7" t="s">
        <v>73</v>
      </c>
      <c r="F1377" t="s">
        <v>22398</v>
      </c>
      <c r="J1377" t="s">
        <v>22399</v>
      </c>
      <c r="K1377" s="1">
        <v>38337</v>
      </c>
      <c r="L1377" s="7" t="s">
        <v>18363</v>
      </c>
      <c r="M1377" s="7">
        <v>13</v>
      </c>
      <c r="N1377" s="7"/>
      <c r="O1377" s="7" t="s">
        <v>1011</v>
      </c>
      <c r="P1377" t="s">
        <v>22400</v>
      </c>
      <c r="Q1377" s="12">
        <v>43416</v>
      </c>
      <c r="R1377" s="12">
        <v>43416</v>
      </c>
      <c r="T1377" s="1"/>
      <c r="W1377" t="s">
        <v>75</v>
      </c>
      <c r="X1377" t="s">
        <v>17</v>
      </c>
      <c r="Y1377" t="s">
        <v>17</v>
      </c>
      <c r="Z1377" s="1"/>
      <c r="AA1377" t="s">
        <v>17</v>
      </c>
      <c r="AB1377" t="s">
        <v>17</v>
      </c>
      <c r="AC1377" s="12">
        <v>43410</v>
      </c>
      <c r="AD1377" t="s">
        <v>75</v>
      </c>
      <c r="AE1377" t="s">
        <v>75</v>
      </c>
      <c r="AF1377" s="7" t="s">
        <v>75</v>
      </c>
      <c r="AG1377" t="s">
        <v>75</v>
      </c>
      <c r="AH1377" t="s">
        <v>75</v>
      </c>
      <c r="AI1377" s="7">
        <v>0</v>
      </c>
      <c r="AJ1377" s="1"/>
      <c r="AK1377" s="1"/>
      <c r="AL1377" s="1"/>
      <c r="AM1377" s="1"/>
      <c r="AN1377" s="1"/>
      <c r="AO1377" s="1"/>
      <c r="AP1377" s="12">
        <v>43417</v>
      </c>
      <c r="AQ1377" s="12">
        <v>43418</v>
      </c>
      <c r="AR1377" s="12">
        <v>43419</v>
      </c>
      <c r="AS1377" t="s">
        <v>75</v>
      </c>
      <c r="AT1377" s="1">
        <v>43444</v>
      </c>
      <c r="AU1377" s="1">
        <v>43419</v>
      </c>
      <c r="AV1377" s="7" t="s">
        <v>18</v>
      </c>
      <c r="AZ1377" s="1">
        <v>43444</v>
      </c>
      <c r="BA1377" s="1"/>
      <c r="BH1377" s="1"/>
      <c r="BI1377" s="1"/>
      <c r="BO1377" s="12"/>
      <c r="BP1377" t="b">
        <v>0</v>
      </c>
      <c r="BQ1377" t="b">
        <v>0</v>
      </c>
      <c r="BR1377" s="7"/>
      <c r="BS1377" s="7" t="s">
        <v>13</v>
      </c>
      <c r="BT1377" t="b">
        <v>0</v>
      </c>
      <c r="BU1377" t="b">
        <v>0</v>
      </c>
      <c r="BV1377">
        <v>1374</v>
      </c>
      <c r="BW1377">
        <v>1</v>
      </c>
      <c r="CC1377" s="1"/>
      <c r="CH1377" s="7">
        <v>6</v>
      </c>
      <c r="CI1377" s="7">
        <v>8</v>
      </c>
      <c r="CJ1377" s="7">
        <v>0</v>
      </c>
      <c r="CK1377" s="7">
        <v>2</v>
      </c>
      <c r="CL1377" s="7">
        <v>1</v>
      </c>
      <c r="CM1377" s="7">
        <v>0</v>
      </c>
      <c r="CN1377" s="7">
        <v>25</v>
      </c>
      <c r="CO1377" s="7">
        <v>-43419</v>
      </c>
      <c r="CP1377" s="7">
        <v>43444</v>
      </c>
      <c r="CQ1377" s="7">
        <v>1</v>
      </c>
      <c r="CR1377" s="27">
        <v>2018</v>
      </c>
      <c r="CS1377" s="27">
        <v>11</v>
      </c>
      <c r="CT1377" s="27">
        <v>10</v>
      </c>
      <c r="CU1377" s="27">
        <v>0</v>
      </c>
      <c r="CV1377" s="27">
        <v>45</v>
      </c>
      <c r="CW1377" s="27" t="s">
        <v>18858</v>
      </c>
      <c r="CX1377" s="27" t="s">
        <v>24322</v>
      </c>
      <c r="CY1377" s="27" t="s">
        <v>18858</v>
      </c>
      <c r="CZ1377" s="27" t="s">
        <v>24318</v>
      </c>
      <c r="DA1377" s="27" t="s">
        <v>24319</v>
      </c>
      <c r="DB1377" s="27" t="s">
        <v>18772</v>
      </c>
      <c r="DC1377" s="27">
        <v>1</v>
      </c>
      <c r="DD1377" s="27">
        <v>90</v>
      </c>
    </row>
    <row r="1378" spans="1:108" customFormat="1" hidden="1" x14ac:dyDescent="0.25">
      <c r="A1378" s="7" t="s">
        <v>18364</v>
      </c>
      <c r="B1378" s="12">
        <v>43419</v>
      </c>
      <c r="C1378" s="7" t="s">
        <v>75</v>
      </c>
      <c r="D1378" s="7" t="s">
        <v>107</v>
      </c>
      <c r="E1378" s="7" t="s">
        <v>73</v>
      </c>
      <c r="F1378" t="s">
        <v>22401</v>
      </c>
      <c r="J1378" t="s">
        <v>22402</v>
      </c>
      <c r="K1378" s="1">
        <v>43165</v>
      </c>
      <c r="L1378" s="7" t="s">
        <v>18365</v>
      </c>
      <c r="M1378" s="7">
        <v>0</v>
      </c>
      <c r="N1378" s="7">
        <v>8</v>
      </c>
      <c r="O1378" s="7" t="s">
        <v>1011</v>
      </c>
      <c r="P1378" t="s">
        <v>19711</v>
      </c>
      <c r="Q1378" s="12">
        <v>43416</v>
      </c>
      <c r="R1378" s="12">
        <v>43416</v>
      </c>
      <c r="T1378" s="1"/>
      <c r="W1378" t="s">
        <v>75</v>
      </c>
      <c r="X1378" t="s">
        <v>17</v>
      </c>
      <c r="Y1378" t="s">
        <v>17</v>
      </c>
      <c r="Z1378" s="1"/>
      <c r="AA1378" t="s">
        <v>17</v>
      </c>
      <c r="AB1378" t="s">
        <v>75</v>
      </c>
      <c r="AC1378" s="12">
        <v>43401</v>
      </c>
      <c r="AD1378" t="s">
        <v>75</v>
      </c>
      <c r="AE1378" t="s">
        <v>75</v>
      </c>
      <c r="AF1378" s="7" t="s">
        <v>17</v>
      </c>
      <c r="AG1378" t="s">
        <v>75</v>
      </c>
      <c r="AH1378" t="s">
        <v>75</v>
      </c>
      <c r="AI1378" s="7">
        <v>3</v>
      </c>
      <c r="AJ1378" s="1">
        <v>43186</v>
      </c>
      <c r="AK1378" s="1">
        <v>43258</v>
      </c>
      <c r="AL1378" s="1"/>
      <c r="AM1378" s="1">
        <v>43227</v>
      </c>
      <c r="AN1378" s="1">
        <v>43290</v>
      </c>
      <c r="AO1378" s="1"/>
      <c r="AP1378" s="12">
        <v>43416</v>
      </c>
      <c r="AQ1378" s="12">
        <v>43417</v>
      </c>
      <c r="AR1378" s="12">
        <v>43419</v>
      </c>
      <c r="AS1378" t="s">
        <v>75</v>
      </c>
      <c r="AT1378" s="1">
        <v>43444</v>
      </c>
      <c r="AU1378" s="1">
        <v>43419</v>
      </c>
      <c r="AV1378" s="7" t="s">
        <v>18</v>
      </c>
      <c r="AZ1378" s="1">
        <v>43444</v>
      </c>
      <c r="BA1378" s="1"/>
      <c r="BH1378" s="1"/>
      <c r="BI1378" s="1"/>
      <c r="BO1378" s="12">
        <v>43547</v>
      </c>
      <c r="BP1378" t="b">
        <v>0</v>
      </c>
      <c r="BQ1378" t="b">
        <v>0</v>
      </c>
      <c r="BR1378" s="7" t="s">
        <v>85</v>
      </c>
      <c r="BS1378" s="7" t="s">
        <v>13</v>
      </c>
      <c r="BT1378" t="b">
        <v>0</v>
      </c>
      <c r="BU1378" t="b">
        <v>0</v>
      </c>
      <c r="BV1378">
        <v>1375</v>
      </c>
      <c r="BW1378">
        <v>1</v>
      </c>
      <c r="CC1378" s="1"/>
      <c r="CH1378" s="7">
        <v>15</v>
      </c>
      <c r="CI1378" s="7">
        <v>16</v>
      </c>
      <c r="CJ1378" s="7">
        <v>0</v>
      </c>
      <c r="CK1378" s="7">
        <v>1</v>
      </c>
      <c r="CL1378" s="7">
        <v>2</v>
      </c>
      <c r="CM1378" s="7">
        <v>0</v>
      </c>
      <c r="CN1378" s="7">
        <v>25</v>
      </c>
      <c r="CO1378" s="7">
        <v>-43419</v>
      </c>
      <c r="CP1378" s="7">
        <v>43444</v>
      </c>
      <c r="CQ1378" s="7">
        <v>2</v>
      </c>
      <c r="CR1378" s="27">
        <v>2018</v>
      </c>
      <c r="CS1378" s="27">
        <v>10</v>
      </c>
      <c r="CT1378" s="27">
        <v>10</v>
      </c>
      <c r="CU1378" s="27">
        <v>1</v>
      </c>
      <c r="CV1378" s="27">
        <v>43</v>
      </c>
      <c r="CW1378" s="27" t="s">
        <v>18857</v>
      </c>
      <c r="CX1378" s="27" t="s">
        <v>24322</v>
      </c>
      <c r="CY1378" s="27" t="s">
        <v>18857</v>
      </c>
      <c r="CZ1378" s="27" t="s">
        <v>24318</v>
      </c>
      <c r="DA1378" s="27" t="s">
        <v>24319</v>
      </c>
      <c r="DB1378" s="27" t="s">
        <v>18773</v>
      </c>
      <c r="DC1378" s="27">
        <v>2</v>
      </c>
      <c r="DD1378" s="27">
        <v>90</v>
      </c>
    </row>
    <row r="1379" spans="1:108" customFormat="1" hidden="1" x14ac:dyDescent="0.25">
      <c r="A1379" s="7" t="s">
        <v>18366</v>
      </c>
      <c r="B1379" s="12">
        <v>43418</v>
      </c>
      <c r="C1379" s="7" t="s">
        <v>75</v>
      </c>
      <c r="D1379" s="7" t="s">
        <v>29</v>
      </c>
      <c r="E1379" s="7" t="s">
        <v>29</v>
      </c>
      <c r="F1379" t="s">
        <v>22403</v>
      </c>
      <c r="J1379" t="s">
        <v>22404</v>
      </c>
      <c r="K1379" s="1">
        <v>43180</v>
      </c>
      <c r="L1379" s="7" t="s">
        <v>18367</v>
      </c>
      <c r="M1379" s="7">
        <v>-9</v>
      </c>
      <c r="N1379" s="7">
        <v>7</v>
      </c>
      <c r="O1379" s="7" t="s">
        <v>1011</v>
      </c>
      <c r="P1379" t="s">
        <v>22405</v>
      </c>
      <c r="Q1379" s="12">
        <v>43404</v>
      </c>
      <c r="R1379" s="12">
        <v>43404</v>
      </c>
      <c r="T1379" s="1"/>
      <c r="W1379" t="s">
        <v>75</v>
      </c>
      <c r="X1379" t="s">
        <v>75</v>
      </c>
      <c r="Y1379" t="s">
        <v>17</v>
      </c>
      <c r="Z1379" s="1"/>
      <c r="AA1379" t="s">
        <v>75</v>
      </c>
      <c r="AB1379" t="s">
        <v>75</v>
      </c>
      <c r="AC1379" s="12">
        <v>43396</v>
      </c>
      <c r="AD1379" t="s">
        <v>75</v>
      </c>
      <c r="AE1379" t="s">
        <v>75</v>
      </c>
      <c r="AF1379" s="7" t="s">
        <v>17</v>
      </c>
      <c r="AG1379" t="s">
        <v>75</v>
      </c>
      <c r="AH1379" t="s">
        <v>75</v>
      </c>
      <c r="AI1379" s="7">
        <v>3</v>
      </c>
      <c r="AJ1379" s="1">
        <v>42562</v>
      </c>
      <c r="AK1379" s="1">
        <v>42713</v>
      </c>
      <c r="AL1379" s="1"/>
      <c r="AM1379" s="1">
        <v>42670</v>
      </c>
      <c r="AN1379" s="1">
        <v>42762</v>
      </c>
      <c r="AO1379" s="1"/>
      <c r="AP1379" s="12">
        <v>43405</v>
      </c>
      <c r="AQ1379" s="12">
        <v>43406</v>
      </c>
      <c r="AR1379" s="12">
        <v>43417</v>
      </c>
      <c r="AS1379" t="s">
        <v>75</v>
      </c>
      <c r="AT1379" s="1">
        <v>43444</v>
      </c>
      <c r="AU1379" s="1">
        <v>43418</v>
      </c>
      <c r="AV1379" s="7" t="s">
        <v>22</v>
      </c>
      <c r="AZ1379" s="1">
        <v>43444</v>
      </c>
      <c r="BA1379" s="1"/>
      <c r="BH1379" s="1"/>
      <c r="BI1379" s="1"/>
      <c r="BO1379" s="12"/>
      <c r="BP1379" t="b">
        <v>0</v>
      </c>
      <c r="BQ1379" t="b">
        <v>0</v>
      </c>
      <c r="BR1379" s="7"/>
      <c r="BS1379" s="7" t="s">
        <v>13</v>
      </c>
      <c r="BT1379" t="b">
        <v>0</v>
      </c>
      <c r="BU1379" t="b">
        <v>0</v>
      </c>
      <c r="BV1379">
        <v>1376</v>
      </c>
      <c r="BW1379">
        <v>1</v>
      </c>
      <c r="CC1379" s="1"/>
      <c r="CH1379" s="7">
        <v>8</v>
      </c>
      <c r="CI1379" s="7">
        <v>10</v>
      </c>
      <c r="CJ1379" s="7">
        <v>0</v>
      </c>
      <c r="CK1379" s="7">
        <v>2</v>
      </c>
      <c r="CL1379" s="7">
        <v>11</v>
      </c>
      <c r="CM1379" s="7">
        <v>1</v>
      </c>
      <c r="CN1379" s="7">
        <v>27</v>
      </c>
      <c r="CO1379" s="7">
        <v>-43418</v>
      </c>
      <c r="CP1379" s="7">
        <v>43444</v>
      </c>
      <c r="CQ1379" s="7">
        <v>12</v>
      </c>
      <c r="CR1379" s="27">
        <v>2018</v>
      </c>
      <c r="CS1379" s="27">
        <v>10</v>
      </c>
      <c r="CT1379" s="27">
        <v>10</v>
      </c>
      <c r="CU1379" s="27">
        <v>1</v>
      </c>
      <c r="CV1379" s="27">
        <v>43</v>
      </c>
      <c r="CW1379" s="27" t="s">
        <v>18858</v>
      </c>
      <c r="CX1379" s="27" t="s">
        <v>24167</v>
      </c>
      <c r="CY1379" s="27" t="s">
        <v>18858</v>
      </c>
      <c r="CZ1379" s="27" t="s">
        <v>24318</v>
      </c>
      <c r="DA1379" s="27" t="s">
        <v>24319</v>
      </c>
      <c r="DB1379" s="27" t="s">
        <v>18773</v>
      </c>
      <c r="DC1379" s="27">
        <v>1</v>
      </c>
      <c r="DD1379" s="27">
        <v>90</v>
      </c>
    </row>
    <row r="1380" spans="1:108" customFormat="1" hidden="1" x14ac:dyDescent="0.25">
      <c r="A1380" s="7" t="s">
        <v>18368</v>
      </c>
      <c r="B1380" s="12">
        <v>43418</v>
      </c>
      <c r="C1380" s="7" t="s">
        <v>75</v>
      </c>
      <c r="D1380" s="7" t="s">
        <v>734</v>
      </c>
      <c r="E1380" s="7" t="s">
        <v>29</v>
      </c>
      <c r="F1380" t="s">
        <v>21627</v>
      </c>
      <c r="J1380" t="s">
        <v>22406</v>
      </c>
      <c r="K1380" s="1">
        <v>42774</v>
      </c>
      <c r="L1380" s="7" t="s">
        <v>18369</v>
      </c>
      <c r="M1380" s="7">
        <v>1</v>
      </c>
      <c r="N1380" s="7"/>
      <c r="O1380" s="7" t="s">
        <v>1011</v>
      </c>
      <c r="P1380" t="s">
        <v>22407</v>
      </c>
      <c r="Q1380" s="12">
        <v>43406</v>
      </c>
      <c r="R1380" s="12">
        <v>43407</v>
      </c>
      <c r="T1380" s="1"/>
      <c r="W1380" t="s">
        <v>75</v>
      </c>
      <c r="X1380" t="s">
        <v>75</v>
      </c>
      <c r="Y1380" t="s">
        <v>17</v>
      </c>
      <c r="Z1380" s="1"/>
      <c r="AA1380" t="s">
        <v>75</v>
      </c>
      <c r="AB1380" t="s">
        <v>75</v>
      </c>
      <c r="AC1380" s="12">
        <v>43402</v>
      </c>
      <c r="AD1380" t="s">
        <v>75</v>
      </c>
      <c r="AE1380" t="s">
        <v>75</v>
      </c>
      <c r="AF1380" s="7"/>
      <c r="AG1380" t="s">
        <v>75</v>
      </c>
      <c r="AH1380" t="s">
        <v>75</v>
      </c>
      <c r="AI1380" s="7">
        <v>3</v>
      </c>
      <c r="AJ1380" s="1">
        <v>42835</v>
      </c>
      <c r="AK1380" s="1">
        <v>42938</v>
      </c>
      <c r="AL1380" s="1"/>
      <c r="AM1380" s="1">
        <v>42871</v>
      </c>
      <c r="AN1380" s="1">
        <v>43303</v>
      </c>
      <c r="AO1380" s="1"/>
      <c r="AP1380" s="12">
        <v>43407</v>
      </c>
      <c r="AQ1380" s="12">
        <v>43408</v>
      </c>
      <c r="AR1380" s="12">
        <v>43417</v>
      </c>
      <c r="AS1380" t="s">
        <v>75</v>
      </c>
      <c r="AT1380" s="1">
        <v>43444</v>
      </c>
      <c r="AU1380" s="1">
        <v>43418</v>
      </c>
      <c r="AV1380" s="7" t="s">
        <v>18</v>
      </c>
      <c r="AZ1380" s="1">
        <v>43444</v>
      </c>
      <c r="BA1380" s="1"/>
      <c r="BH1380" s="1"/>
      <c r="BI1380" s="1"/>
      <c r="BO1380" s="12"/>
      <c r="BP1380" t="b">
        <v>0</v>
      </c>
      <c r="BQ1380" t="b">
        <v>0</v>
      </c>
      <c r="BR1380" s="7"/>
      <c r="BS1380" s="7" t="s">
        <v>13</v>
      </c>
      <c r="BT1380" t="b">
        <v>0</v>
      </c>
      <c r="BU1380" t="b">
        <v>0</v>
      </c>
      <c r="BV1380">
        <v>1377</v>
      </c>
      <c r="BW1380">
        <v>1</v>
      </c>
      <c r="CC1380" s="1"/>
      <c r="CH1380" s="7">
        <v>4</v>
      </c>
      <c r="CI1380" s="7">
        <v>6</v>
      </c>
      <c r="CJ1380" s="7">
        <v>1</v>
      </c>
      <c r="CK1380" s="7">
        <v>1</v>
      </c>
      <c r="CL1380" s="7">
        <v>9</v>
      </c>
      <c r="CM1380" s="7">
        <v>1</v>
      </c>
      <c r="CN1380" s="7">
        <v>27</v>
      </c>
      <c r="CO1380" s="7">
        <v>-43418</v>
      </c>
      <c r="CP1380" s="7">
        <v>43444</v>
      </c>
      <c r="CQ1380" s="7">
        <v>10</v>
      </c>
      <c r="CR1380" s="27">
        <v>2018</v>
      </c>
      <c r="CS1380" s="27">
        <v>10</v>
      </c>
      <c r="CT1380" s="27">
        <v>10</v>
      </c>
      <c r="CU1380" s="27">
        <v>1</v>
      </c>
      <c r="CV1380" s="27">
        <v>44</v>
      </c>
      <c r="CW1380" s="27" t="s">
        <v>18858</v>
      </c>
      <c r="CX1380" s="27" t="s">
        <v>24167</v>
      </c>
      <c r="CY1380" s="27" t="s">
        <v>18858</v>
      </c>
      <c r="CZ1380" s="27" t="s">
        <v>24318</v>
      </c>
      <c r="DA1380" s="27" t="s">
        <v>24319</v>
      </c>
      <c r="DB1380" s="27" t="s">
        <v>18773</v>
      </c>
      <c r="DC1380" s="27">
        <v>1</v>
      </c>
      <c r="DD1380" s="27">
        <v>90</v>
      </c>
    </row>
    <row r="1381" spans="1:108" customFormat="1" hidden="1" x14ac:dyDescent="0.25">
      <c r="A1381" s="7" t="s">
        <v>18370</v>
      </c>
      <c r="B1381" s="12">
        <v>43418</v>
      </c>
      <c r="C1381" s="7" t="s">
        <v>75</v>
      </c>
      <c r="D1381" s="7" t="s">
        <v>734</v>
      </c>
      <c r="E1381" s="7" t="s">
        <v>29</v>
      </c>
      <c r="F1381" t="s">
        <v>22408</v>
      </c>
      <c r="J1381" t="s">
        <v>22409</v>
      </c>
      <c r="K1381" s="1">
        <v>41974</v>
      </c>
      <c r="L1381" s="7" t="s">
        <v>18371</v>
      </c>
      <c r="M1381" s="7">
        <v>3</v>
      </c>
      <c r="N1381" s="7"/>
      <c r="O1381" s="7" t="s">
        <v>979</v>
      </c>
      <c r="P1381" t="s">
        <v>22407</v>
      </c>
      <c r="Q1381" s="12">
        <v>43406</v>
      </c>
      <c r="R1381" s="12">
        <v>43407</v>
      </c>
      <c r="T1381" s="1"/>
      <c r="W1381" t="s">
        <v>17</v>
      </c>
      <c r="X1381" t="s">
        <v>17</v>
      </c>
      <c r="Y1381" t="s">
        <v>17</v>
      </c>
      <c r="Z1381" s="1"/>
      <c r="AA1381" t="s">
        <v>75</v>
      </c>
      <c r="AB1381" t="s">
        <v>75</v>
      </c>
      <c r="AC1381" s="12">
        <v>43401</v>
      </c>
      <c r="AD1381" t="s">
        <v>17</v>
      </c>
      <c r="AE1381" t="s">
        <v>75</v>
      </c>
      <c r="AF1381" s="7" t="s">
        <v>75</v>
      </c>
      <c r="AG1381" t="s">
        <v>75</v>
      </c>
      <c r="AH1381" t="s">
        <v>75</v>
      </c>
      <c r="AI1381" s="7">
        <v>3</v>
      </c>
      <c r="AJ1381" s="1">
        <v>41974</v>
      </c>
      <c r="AK1381" s="1">
        <v>42129</v>
      </c>
      <c r="AL1381" s="1"/>
      <c r="AM1381" s="1">
        <v>42158</v>
      </c>
      <c r="AN1381" s="1">
        <v>42163</v>
      </c>
      <c r="AO1381" s="1"/>
      <c r="AP1381" s="12">
        <v>43408</v>
      </c>
      <c r="AQ1381" s="12">
        <v>43409</v>
      </c>
      <c r="AR1381" s="12">
        <v>43417</v>
      </c>
      <c r="AS1381" t="s">
        <v>75</v>
      </c>
      <c r="AT1381" s="1">
        <v>43444</v>
      </c>
      <c r="AU1381" s="1">
        <v>43418</v>
      </c>
      <c r="AV1381" s="7" t="s">
        <v>22</v>
      </c>
      <c r="AZ1381" s="1">
        <v>43444</v>
      </c>
      <c r="BA1381" s="1"/>
      <c r="BH1381" s="1"/>
      <c r="BI1381" s="1"/>
      <c r="BO1381" s="12"/>
      <c r="BP1381" t="b">
        <v>0</v>
      </c>
      <c r="BQ1381" t="b">
        <v>0</v>
      </c>
      <c r="BR1381" s="7"/>
      <c r="BS1381" s="7" t="s">
        <v>13</v>
      </c>
      <c r="BT1381" t="b">
        <v>0</v>
      </c>
      <c r="BU1381" t="b">
        <v>0</v>
      </c>
      <c r="BV1381">
        <v>1378</v>
      </c>
      <c r="BW1381">
        <v>1</v>
      </c>
      <c r="CC1381" s="1"/>
      <c r="CH1381" s="7">
        <v>5</v>
      </c>
      <c r="CI1381" s="7">
        <v>8</v>
      </c>
      <c r="CJ1381" s="7">
        <v>1</v>
      </c>
      <c r="CK1381" s="7">
        <v>2</v>
      </c>
      <c r="CL1381" s="7">
        <v>8</v>
      </c>
      <c r="CM1381" s="7">
        <v>1</v>
      </c>
      <c r="CN1381" s="7">
        <v>27</v>
      </c>
      <c r="CO1381" s="7">
        <v>-43418</v>
      </c>
      <c r="CP1381" s="7">
        <v>43444</v>
      </c>
      <c r="CQ1381" s="7">
        <v>9</v>
      </c>
      <c r="CR1381" s="27">
        <v>2018</v>
      </c>
      <c r="CS1381" s="27">
        <v>10</v>
      </c>
      <c r="CT1381" s="27">
        <v>10</v>
      </c>
      <c r="CU1381" s="27">
        <v>1</v>
      </c>
      <c r="CV1381" s="27">
        <v>43</v>
      </c>
      <c r="CW1381" s="27" t="s">
        <v>18858</v>
      </c>
      <c r="CX1381" s="27" t="s">
        <v>24167</v>
      </c>
      <c r="CY1381" s="27" t="s">
        <v>18858</v>
      </c>
      <c r="CZ1381" s="27" t="s">
        <v>24318</v>
      </c>
      <c r="DA1381" s="27" t="s">
        <v>24319</v>
      </c>
      <c r="DB1381" s="27" t="s">
        <v>18773</v>
      </c>
      <c r="DC1381" s="27">
        <v>1</v>
      </c>
      <c r="DD1381" s="27">
        <v>90</v>
      </c>
    </row>
    <row r="1382" spans="1:108" customFormat="1" hidden="1" x14ac:dyDescent="0.25">
      <c r="A1382" s="7" t="s">
        <v>18372</v>
      </c>
      <c r="B1382" s="12">
        <v>43418</v>
      </c>
      <c r="C1382" s="7" t="s">
        <v>75</v>
      </c>
      <c r="D1382" s="7" t="s">
        <v>734</v>
      </c>
      <c r="E1382" s="7" t="s">
        <v>29</v>
      </c>
      <c r="F1382" t="s">
        <v>6405</v>
      </c>
      <c r="J1382" t="s">
        <v>22410</v>
      </c>
      <c r="K1382" s="1">
        <v>42564</v>
      </c>
      <c r="L1382" s="7" t="s">
        <v>18373</v>
      </c>
      <c r="M1382" s="7">
        <v>2</v>
      </c>
      <c r="N1382" s="7"/>
      <c r="O1382" s="7" t="s">
        <v>979</v>
      </c>
      <c r="P1382" t="s">
        <v>22411</v>
      </c>
      <c r="Q1382" s="12">
        <v>43407</v>
      </c>
      <c r="R1382" s="12">
        <v>43408</v>
      </c>
      <c r="T1382" s="1"/>
      <c r="W1382" t="s">
        <v>75</v>
      </c>
      <c r="X1382" t="s">
        <v>75</v>
      </c>
      <c r="Y1382" t="s">
        <v>17</v>
      </c>
      <c r="Z1382" s="1"/>
      <c r="AA1382" t="s">
        <v>75</v>
      </c>
      <c r="AB1382" t="s">
        <v>75</v>
      </c>
      <c r="AC1382" s="12">
        <v>43401</v>
      </c>
      <c r="AD1382" t="s">
        <v>75</v>
      </c>
      <c r="AE1382" t="s">
        <v>75</v>
      </c>
      <c r="AF1382" s="7" t="s">
        <v>17</v>
      </c>
      <c r="AG1382" t="s">
        <v>75</v>
      </c>
      <c r="AH1382" t="s">
        <v>75</v>
      </c>
      <c r="AI1382" s="7">
        <v>3</v>
      </c>
      <c r="AJ1382" s="1">
        <v>43294</v>
      </c>
      <c r="AK1382" s="1">
        <v>42661</v>
      </c>
      <c r="AL1382" s="1"/>
      <c r="AM1382" s="1">
        <v>42625</v>
      </c>
      <c r="AN1382" s="1">
        <v>42728</v>
      </c>
      <c r="AO1382" s="1"/>
      <c r="AP1382" s="12">
        <v>43409</v>
      </c>
      <c r="AQ1382" s="12">
        <v>43410</v>
      </c>
      <c r="AR1382" s="12">
        <v>43417</v>
      </c>
      <c r="AS1382" t="s">
        <v>75</v>
      </c>
      <c r="AT1382" s="1">
        <v>43444</v>
      </c>
      <c r="AU1382" s="1">
        <v>43418</v>
      </c>
      <c r="AV1382" s="7" t="s">
        <v>18</v>
      </c>
      <c r="AZ1382" s="1">
        <v>43444</v>
      </c>
      <c r="BA1382" s="1"/>
      <c r="BH1382" s="1"/>
      <c r="BI1382" s="1"/>
      <c r="BO1382" s="12"/>
      <c r="BP1382" t="b">
        <v>0</v>
      </c>
      <c r="BQ1382" t="b">
        <v>0</v>
      </c>
      <c r="BR1382" s="7"/>
      <c r="BS1382" s="7" t="s">
        <v>13</v>
      </c>
      <c r="BT1382" t="b">
        <v>0</v>
      </c>
      <c r="BU1382" t="b">
        <v>0</v>
      </c>
      <c r="BV1382">
        <v>1379</v>
      </c>
      <c r="BW1382">
        <v>1</v>
      </c>
      <c r="CC1382" s="1"/>
      <c r="CH1382" s="7">
        <v>6</v>
      </c>
      <c r="CI1382" s="7">
        <v>9</v>
      </c>
      <c r="CJ1382" s="7">
        <v>1</v>
      </c>
      <c r="CK1382" s="7">
        <v>2</v>
      </c>
      <c r="CL1382" s="7">
        <v>7</v>
      </c>
      <c r="CM1382" s="7">
        <v>1</v>
      </c>
      <c r="CN1382" s="7">
        <v>27</v>
      </c>
      <c r="CO1382" s="7">
        <v>-43418</v>
      </c>
      <c r="CP1382" s="7">
        <v>43444</v>
      </c>
      <c r="CQ1382" s="7">
        <v>8</v>
      </c>
      <c r="CR1382" s="27">
        <v>2018</v>
      </c>
      <c r="CS1382" s="27">
        <v>10</v>
      </c>
      <c r="CT1382" s="27">
        <v>10</v>
      </c>
      <c r="CU1382" s="27">
        <v>1</v>
      </c>
      <c r="CV1382" s="27">
        <v>43</v>
      </c>
      <c r="CW1382" s="27" t="s">
        <v>18858</v>
      </c>
      <c r="CX1382" s="27" t="s">
        <v>24167</v>
      </c>
      <c r="CY1382" s="27" t="s">
        <v>18858</v>
      </c>
      <c r="CZ1382" s="27" t="s">
        <v>24318</v>
      </c>
      <c r="DA1382" s="27" t="s">
        <v>24319</v>
      </c>
      <c r="DB1382" s="27" t="s">
        <v>18773</v>
      </c>
      <c r="DC1382" s="27">
        <v>1</v>
      </c>
      <c r="DD1382" s="27">
        <v>90</v>
      </c>
    </row>
    <row r="1383" spans="1:108" customFormat="1" hidden="1" x14ac:dyDescent="0.25">
      <c r="A1383" s="7" t="s">
        <v>18374</v>
      </c>
      <c r="B1383" s="12">
        <v>43418</v>
      </c>
      <c r="C1383" s="7" t="s">
        <v>75</v>
      </c>
      <c r="D1383" s="7" t="s">
        <v>734</v>
      </c>
      <c r="E1383" s="7" t="s">
        <v>29</v>
      </c>
      <c r="F1383" t="s">
        <v>22412</v>
      </c>
      <c r="J1383" t="s">
        <v>22413</v>
      </c>
      <c r="K1383" s="1">
        <v>42447</v>
      </c>
      <c r="L1383" s="7" t="s">
        <v>18375</v>
      </c>
      <c r="M1383" s="7">
        <v>2</v>
      </c>
      <c r="N1383" s="7"/>
      <c r="O1383" s="7" t="s">
        <v>979</v>
      </c>
      <c r="P1383" t="s">
        <v>22414</v>
      </c>
      <c r="Q1383" s="12">
        <v>43408</v>
      </c>
      <c r="R1383" s="12">
        <v>43409</v>
      </c>
      <c r="T1383" s="1"/>
      <c r="W1383" t="s">
        <v>75</v>
      </c>
      <c r="Y1383" t="s">
        <v>17</v>
      </c>
      <c r="Z1383" s="1"/>
      <c r="AB1383" t="s">
        <v>75</v>
      </c>
      <c r="AC1383" s="12">
        <v>43398</v>
      </c>
      <c r="AD1383" t="s">
        <v>75</v>
      </c>
      <c r="AE1383" t="s">
        <v>75</v>
      </c>
      <c r="AF1383" s="7" t="s">
        <v>17</v>
      </c>
      <c r="AG1383" t="s">
        <v>75</v>
      </c>
      <c r="AH1383" t="s">
        <v>75</v>
      </c>
      <c r="AI1383" s="7">
        <v>3</v>
      </c>
      <c r="AJ1383" s="1">
        <v>42480</v>
      </c>
      <c r="AK1383" s="1">
        <v>42600</v>
      </c>
      <c r="AL1383" s="1"/>
      <c r="AM1383" s="1">
        <v>42541</v>
      </c>
      <c r="AN1383" s="1">
        <v>42633</v>
      </c>
      <c r="AO1383" s="1"/>
      <c r="AP1383" s="12">
        <v>43410</v>
      </c>
      <c r="AQ1383" s="12">
        <v>43411</v>
      </c>
      <c r="AR1383" s="12">
        <v>43417</v>
      </c>
      <c r="AS1383" t="s">
        <v>75</v>
      </c>
      <c r="AT1383" s="1">
        <v>43444</v>
      </c>
      <c r="AU1383" s="1">
        <v>43418</v>
      </c>
      <c r="AV1383" s="7" t="s">
        <v>18</v>
      </c>
      <c r="AZ1383" s="1">
        <v>43444</v>
      </c>
      <c r="BA1383" s="1"/>
      <c r="BH1383" s="1"/>
      <c r="BI1383" s="1"/>
      <c r="BO1383" s="12"/>
      <c r="BP1383" t="b">
        <v>0</v>
      </c>
      <c r="BQ1383" t="b">
        <v>0</v>
      </c>
      <c r="BR1383" s="7"/>
      <c r="BS1383" s="7" t="s">
        <v>13</v>
      </c>
      <c r="BT1383" t="b">
        <v>0</v>
      </c>
      <c r="BU1383" t="b">
        <v>0</v>
      </c>
      <c r="BV1383">
        <v>1380</v>
      </c>
      <c r="BW1383">
        <v>1</v>
      </c>
      <c r="CC1383" s="1"/>
      <c r="CH1383" s="7">
        <v>10</v>
      </c>
      <c r="CI1383" s="7">
        <v>13</v>
      </c>
      <c r="CJ1383" s="7">
        <v>1</v>
      </c>
      <c r="CK1383" s="7">
        <v>2</v>
      </c>
      <c r="CL1383" s="7">
        <v>6</v>
      </c>
      <c r="CM1383" s="7">
        <v>1</v>
      </c>
      <c r="CN1383" s="7">
        <v>27</v>
      </c>
      <c r="CO1383" s="7">
        <v>-43418</v>
      </c>
      <c r="CP1383" s="7">
        <v>43444</v>
      </c>
      <c r="CQ1383" s="7">
        <v>7</v>
      </c>
      <c r="CR1383" s="27">
        <v>2018</v>
      </c>
      <c r="CS1383" s="27">
        <v>10</v>
      </c>
      <c r="CT1383" s="27">
        <v>10</v>
      </c>
      <c r="CU1383" s="27">
        <v>1</v>
      </c>
      <c r="CV1383" s="27">
        <v>43</v>
      </c>
      <c r="CW1383" s="27" t="s">
        <v>18858</v>
      </c>
      <c r="CX1383" s="27" t="s">
        <v>24324</v>
      </c>
      <c r="CY1383" s="27" t="s">
        <v>18858</v>
      </c>
      <c r="CZ1383" s="27" t="s">
        <v>24318</v>
      </c>
      <c r="DA1383" s="27" t="s">
        <v>24319</v>
      </c>
      <c r="DB1383" s="27" t="s">
        <v>18773</v>
      </c>
      <c r="DC1383" s="27">
        <v>1</v>
      </c>
      <c r="DD1383" s="27">
        <v>90</v>
      </c>
    </row>
    <row r="1384" spans="1:108" customFormat="1" hidden="1" x14ac:dyDescent="0.25">
      <c r="A1384" s="7" t="s">
        <v>18376</v>
      </c>
      <c r="B1384" s="12">
        <v>43428</v>
      </c>
      <c r="C1384" s="7" t="s">
        <v>75</v>
      </c>
      <c r="D1384" s="7" t="s">
        <v>734</v>
      </c>
      <c r="E1384" s="7" t="s">
        <v>29</v>
      </c>
      <c r="F1384" t="s">
        <v>1731</v>
      </c>
      <c r="J1384" t="s">
        <v>22415</v>
      </c>
      <c r="K1384" s="1">
        <v>43122</v>
      </c>
      <c r="L1384" s="7" t="s">
        <v>18377</v>
      </c>
      <c r="M1384" s="7">
        <v>0</v>
      </c>
      <c r="N1384" s="7"/>
      <c r="O1384" s="7" t="s">
        <v>1011</v>
      </c>
      <c r="P1384" t="s">
        <v>22416</v>
      </c>
      <c r="Q1384" s="12">
        <v>43408</v>
      </c>
      <c r="R1384" s="12">
        <v>43408</v>
      </c>
      <c r="T1384" s="1"/>
      <c r="W1384" t="s">
        <v>75</v>
      </c>
      <c r="X1384" t="s">
        <v>17</v>
      </c>
      <c r="Y1384" t="s">
        <v>17</v>
      </c>
      <c r="Z1384" s="1"/>
      <c r="AA1384" t="s">
        <v>17</v>
      </c>
      <c r="AB1384" t="s">
        <v>75</v>
      </c>
      <c r="AC1384" s="12">
        <v>43399</v>
      </c>
      <c r="AD1384" t="s">
        <v>75</v>
      </c>
      <c r="AE1384" t="s">
        <v>17</v>
      </c>
      <c r="AF1384" s="7" t="s">
        <v>75</v>
      </c>
      <c r="AG1384" t="s">
        <v>17</v>
      </c>
      <c r="AH1384" t="s">
        <v>75</v>
      </c>
      <c r="AI1384" s="7">
        <v>0</v>
      </c>
      <c r="AJ1384" s="1"/>
      <c r="AK1384" s="1"/>
      <c r="AL1384" s="1"/>
      <c r="AM1384" s="1"/>
      <c r="AN1384" s="1"/>
      <c r="AO1384" s="1"/>
      <c r="AP1384" s="12">
        <v>43408</v>
      </c>
      <c r="AQ1384" s="12">
        <v>43409</v>
      </c>
      <c r="AR1384" s="12">
        <v>43417</v>
      </c>
      <c r="AS1384" t="s">
        <v>75</v>
      </c>
      <c r="AT1384" s="1">
        <v>43444</v>
      </c>
      <c r="AU1384" s="1">
        <v>43428</v>
      </c>
      <c r="AV1384" s="7" t="s">
        <v>18</v>
      </c>
      <c r="AZ1384" s="1">
        <v>43444</v>
      </c>
      <c r="BA1384" s="1"/>
      <c r="BH1384" s="1"/>
      <c r="BI1384" s="1"/>
      <c r="BO1384" s="12"/>
      <c r="BP1384" t="b">
        <v>0</v>
      </c>
      <c r="BQ1384" t="b">
        <v>0</v>
      </c>
      <c r="BR1384" s="7"/>
      <c r="BS1384" s="7" t="s">
        <v>13</v>
      </c>
      <c r="BT1384" t="b">
        <v>0</v>
      </c>
      <c r="BU1384" t="b">
        <v>0</v>
      </c>
      <c r="BV1384">
        <v>1381</v>
      </c>
      <c r="BW1384">
        <v>1</v>
      </c>
      <c r="CC1384" s="1"/>
      <c r="CH1384" s="7">
        <v>9</v>
      </c>
      <c r="CI1384" s="7">
        <v>10</v>
      </c>
      <c r="CJ1384" s="7">
        <v>0</v>
      </c>
      <c r="CK1384" s="7">
        <v>1</v>
      </c>
      <c r="CL1384" s="7">
        <v>8</v>
      </c>
      <c r="CM1384" s="7">
        <v>11</v>
      </c>
      <c r="CN1384" s="7">
        <v>27</v>
      </c>
      <c r="CO1384" s="7">
        <v>-43428</v>
      </c>
      <c r="CP1384" s="7">
        <v>43444</v>
      </c>
      <c r="CQ1384" s="7">
        <v>19</v>
      </c>
      <c r="CR1384" s="27">
        <v>2018</v>
      </c>
      <c r="CS1384" s="27">
        <v>10</v>
      </c>
      <c r="CT1384" s="27">
        <v>10</v>
      </c>
      <c r="CU1384" s="27">
        <v>1</v>
      </c>
      <c r="CV1384" s="27">
        <v>43</v>
      </c>
      <c r="CW1384" s="27" t="s">
        <v>18858</v>
      </c>
      <c r="CX1384" s="27" t="s">
        <v>24167</v>
      </c>
      <c r="CY1384" s="27" t="s">
        <v>18858</v>
      </c>
      <c r="CZ1384" s="27" t="s">
        <v>24318</v>
      </c>
      <c r="DA1384" s="27" t="s">
        <v>24319</v>
      </c>
      <c r="DB1384" s="27" t="s">
        <v>18772</v>
      </c>
      <c r="DC1384" s="27">
        <v>1</v>
      </c>
      <c r="DD1384" s="27">
        <v>90</v>
      </c>
    </row>
    <row r="1385" spans="1:108" customFormat="1" hidden="1" x14ac:dyDescent="0.25">
      <c r="A1385" s="7" t="s">
        <v>18378</v>
      </c>
      <c r="B1385" s="12">
        <v>43418</v>
      </c>
      <c r="C1385" s="7" t="s">
        <v>75</v>
      </c>
      <c r="D1385" s="7" t="s">
        <v>734</v>
      </c>
      <c r="E1385" s="7" t="s">
        <v>29</v>
      </c>
      <c r="F1385" t="s">
        <v>1731</v>
      </c>
      <c r="J1385" t="s">
        <v>22417</v>
      </c>
      <c r="K1385" s="1">
        <v>42848</v>
      </c>
      <c r="L1385" s="7" t="s">
        <v>18379</v>
      </c>
      <c r="M1385" s="7">
        <v>1</v>
      </c>
      <c r="N1385" s="7"/>
      <c r="O1385" s="7" t="s">
        <v>979</v>
      </c>
      <c r="P1385" t="s">
        <v>22416</v>
      </c>
      <c r="Q1385" s="12">
        <v>43403</v>
      </c>
      <c r="R1385" s="12">
        <v>43403</v>
      </c>
      <c r="T1385" s="1"/>
      <c r="W1385" t="s">
        <v>75</v>
      </c>
      <c r="X1385" t="s">
        <v>17</v>
      </c>
      <c r="Y1385" t="s">
        <v>17</v>
      </c>
      <c r="Z1385" s="1"/>
      <c r="AA1385" t="s">
        <v>75</v>
      </c>
      <c r="AB1385" t="s">
        <v>17</v>
      </c>
      <c r="AC1385" s="12">
        <v>43400</v>
      </c>
      <c r="AD1385" t="s">
        <v>75</v>
      </c>
      <c r="AE1385" t="s">
        <v>337</v>
      </c>
      <c r="AF1385" s="7" t="s">
        <v>17</v>
      </c>
      <c r="AG1385" t="s">
        <v>75</v>
      </c>
      <c r="AH1385" t="s">
        <v>75</v>
      </c>
      <c r="AI1385" s="7">
        <v>2</v>
      </c>
      <c r="AJ1385" s="1">
        <v>42848</v>
      </c>
      <c r="AK1385" s="1">
        <v>43363</v>
      </c>
      <c r="AL1385" s="1"/>
      <c r="AM1385" s="1">
        <v>43285</v>
      </c>
      <c r="AN1385" s="1"/>
      <c r="AO1385" s="1"/>
      <c r="AP1385" s="12">
        <v>43403</v>
      </c>
      <c r="AQ1385" s="12">
        <v>43404</v>
      </c>
      <c r="AR1385" s="12">
        <v>43417</v>
      </c>
      <c r="AS1385" t="s">
        <v>75</v>
      </c>
      <c r="AT1385" s="1">
        <v>43444</v>
      </c>
      <c r="AU1385" s="1">
        <v>43418</v>
      </c>
      <c r="AV1385" s="7" t="s">
        <v>22</v>
      </c>
      <c r="AZ1385" s="1">
        <v>43444</v>
      </c>
      <c r="BA1385" s="1"/>
      <c r="BH1385" s="1"/>
      <c r="BI1385" s="1"/>
      <c r="BO1385" s="12"/>
      <c r="BP1385" t="b">
        <v>0</v>
      </c>
      <c r="BQ1385" t="b">
        <v>0</v>
      </c>
      <c r="BR1385" s="7"/>
      <c r="BS1385" s="7" t="s">
        <v>13</v>
      </c>
      <c r="BT1385" t="b">
        <v>0</v>
      </c>
      <c r="BU1385" t="b">
        <v>0</v>
      </c>
      <c r="BV1385">
        <v>1382</v>
      </c>
      <c r="BW1385">
        <v>1</v>
      </c>
      <c r="BZ1385">
        <v>99</v>
      </c>
      <c r="CA1385">
        <v>99</v>
      </c>
      <c r="CC1385" s="1"/>
      <c r="CH1385" s="7">
        <v>3</v>
      </c>
      <c r="CI1385" s="7">
        <v>4</v>
      </c>
      <c r="CJ1385" s="7">
        <v>0</v>
      </c>
      <c r="CK1385" s="7">
        <v>1</v>
      </c>
      <c r="CL1385" s="7">
        <v>13</v>
      </c>
      <c r="CM1385" s="7">
        <v>1</v>
      </c>
      <c r="CN1385" s="7">
        <v>27</v>
      </c>
      <c r="CO1385" s="7">
        <v>-43418</v>
      </c>
      <c r="CP1385" s="7">
        <v>43444</v>
      </c>
      <c r="CQ1385" s="7">
        <v>14</v>
      </c>
      <c r="CR1385" s="27">
        <v>2018</v>
      </c>
      <c r="CS1385" s="27">
        <v>10</v>
      </c>
      <c r="CT1385" s="27">
        <v>10</v>
      </c>
      <c r="CU1385" s="27">
        <v>1</v>
      </c>
      <c r="CV1385" s="27">
        <v>43</v>
      </c>
      <c r="CW1385" s="27" t="s">
        <v>18858</v>
      </c>
      <c r="CX1385" s="27" t="s">
        <v>24167</v>
      </c>
      <c r="CY1385" s="27" t="s">
        <v>18858</v>
      </c>
      <c r="CZ1385" s="27" t="s">
        <v>24318</v>
      </c>
      <c r="DA1385" s="27" t="s">
        <v>24319</v>
      </c>
      <c r="DB1385" s="27" t="s">
        <v>24326</v>
      </c>
      <c r="DC1385" s="27">
        <v>1</v>
      </c>
      <c r="DD1385" s="27">
        <v>90</v>
      </c>
    </row>
    <row r="1386" spans="1:108" customFormat="1" hidden="1" x14ac:dyDescent="0.25">
      <c r="A1386" s="7" t="s">
        <v>18380</v>
      </c>
      <c r="B1386" s="12">
        <v>43418</v>
      </c>
      <c r="C1386" s="7" t="s">
        <v>75</v>
      </c>
      <c r="D1386" s="7" t="s">
        <v>29</v>
      </c>
      <c r="E1386" s="7" t="s">
        <v>29</v>
      </c>
      <c r="F1386" t="s">
        <v>22418</v>
      </c>
      <c r="J1386" t="s">
        <v>22419</v>
      </c>
      <c r="K1386" s="1">
        <v>-299460</v>
      </c>
      <c r="L1386" s="7" t="s">
        <v>18381</v>
      </c>
      <c r="M1386" s="7">
        <v>93</v>
      </c>
      <c r="N1386" s="7">
        <v>8</v>
      </c>
      <c r="O1386" s="7" t="s">
        <v>1011</v>
      </c>
      <c r="Q1386" s="12">
        <v>43410</v>
      </c>
      <c r="R1386" s="12">
        <v>43410</v>
      </c>
      <c r="T1386" s="1"/>
      <c r="W1386" t="s">
        <v>17</v>
      </c>
      <c r="X1386" t="s">
        <v>17</v>
      </c>
      <c r="Y1386" t="s">
        <v>17</v>
      </c>
      <c r="Z1386" s="1"/>
      <c r="AA1386" t="s">
        <v>17</v>
      </c>
      <c r="AB1386" t="s">
        <v>75</v>
      </c>
      <c r="AC1386" s="12">
        <v>43405</v>
      </c>
      <c r="AD1386" t="s">
        <v>75</v>
      </c>
      <c r="AE1386" t="s">
        <v>75</v>
      </c>
      <c r="AF1386" s="7" t="s">
        <v>75</v>
      </c>
      <c r="AG1386" t="s">
        <v>75</v>
      </c>
      <c r="AH1386" t="s">
        <v>75</v>
      </c>
      <c r="AI1386" s="7">
        <v>3</v>
      </c>
      <c r="AJ1386" s="1">
        <v>43138</v>
      </c>
      <c r="AK1386" s="1">
        <v>43291</v>
      </c>
      <c r="AL1386" s="1"/>
      <c r="AM1386" s="1">
        <v>43257</v>
      </c>
      <c r="AN1386" s="1">
        <v>43320</v>
      </c>
      <c r="AO1386" s="1"/>
      <c r="AP1386" s="12">
        <v>43411</v>
      </c>
      <c r="AQ1386" s="12">
        <v>43412</v>
      </c>
      <c r="AR1386" s="12">
        <v>43417</v>
      </c>
      <c r="AS1386" t="s">
        <v>75</v>
      </c>
      <c r="AT1386" s="1">
        <v>43444</v>
      </c>
      <c r="AU1386" s="1">
        <v>43418</v>
      </c>
      <c r="AV1386" s="7" t="s">
        <v>18</v>
      </c>
      <c r="AZ1386" s="1">
        <v>43444</v>
      </c>
      <c r="BA1386" s="1"/>
      <c r="BH1386" s="1"/>
      <c r="BI1386" s="1"/>
      <c r="BO1386" s="12"/>
      <c r="BP1386" t="b">
        <v>0</v>
      </c>
      <c r="BQ1386" t="b">
        <v>0</v>
      </c>
      <c r="BR1386" s="7"/>
      <c r="BS1386" s="7" t="s">
        <v>13</v>
      </c>
      <c r="BT1386" t="b">
        <v>0</v>
      </c>
      <c r="BU1386" t="b">
        <v>0</v>
      </c>
      <c r="BV1386">
        <v>1383</v>
      </c>
      <c r="BW1386">
        <v>1</v>
      </c>
      <c r="BZ1386">
        <v>99</v>
      </c>
      <c r="CA1386">
        <v>99</v>
      </c>
      <c r="CB1386">
        <v>99</v>
      </c>
      <c r="CC1386" s="1"/>
      <c r="CH1386" s="7">
        <v>5</v>
      </c>
      <c r="CI1386" s="7">
        <v>7</v>
      </c>
      <c r="CJ1386" s="7">
        <v>0</v>
      </c>
      <c r="CK1386" s="7">
        <v>2</v>
      </c>
      <c r="CL1386" s="7">
        <v>5</v>
      </c>
      <c r="CM1386" s="7">
        <v>1</v>
      </c>
      <c r="CN1386" s="7">
        <v>27</v>
      </c>
      <c r="CO1386" s="7">
        <v>-43418</v>
      </c>
      <c r="CP1386" s="7">
        <v>43444</v>
      </c>
      <c r="CQ1386" s="7">
        <v>6</v>
      </c>
      <c r="CR1386" s="27">
        <v>2018</v>
      </c>
      <c r="CS1386" s="27">
        <v>11</v>
      </c>
      <c r="CT1386" s="27">
        <v>10</v>
      </c>
      <c r="CU1386" s="27">
        <v>0</v>
      </c>
      <c r="CV1386" s="27">
        <v>44</v>
      </c>
      <c r="CW1386" s="27" t="s">
        <v>18858</v>
      </c>
      <c r="CX1386" s="27" t="s">
        <v>24324</v>
      </c>
      <c r="CY1386" s="27" t="s">
        <v>18858</v>
      </c>
      <c r="CZ1386" s="27" t="s">
        <v>24318</v>
      </c>
      <c r="DA1386" s="27" t="s">
        <v>24319</v>
      </c>
      <c r="DB1386" s="27" t="s">
        <v>18773</v>
      </c>
      <c r="DC1386" s="27">
        <v>1</v>
      </c>
      <c r="DD1386" s="27">
        <v>90</v>
      </c>
    </row>
    <row r="1387" spans="1:108" customFormat="1" hidden="1" x14ac:dyDescent="0.25">
      <c r="A1387" s="7" t="s">
        <v>18382</v>
      </c>
      <c r="B1387" s="12">
        <v>43418</v>
      </c>
      <c r="C1387" s="7" t="s">
        <v>75</v>
      </c>
      <c r="D1387" s="7" t="s">
        <v>472</v>
      </c>
      <c r="E1387" s="7" t="s">
        <v>9</v>
      </c>
      <c r="F1387" t="s">
        <v>22420</v>
      </c>
      <c r="G1387" t="s">
        <v>22421</v>
      </c>
      <c r="J1387" t="s">
        <v>22422</v>
      </c>
      <c r="K1387" s="1">
        <v>39143</v>
      </c>
      <c r="L1387" s="7" t="s">
        <v>18383</v>
      </c>
      <c r="M1387" s="7">
        <v>11</v>
      </c>
      <c r="N1387" s="7"/>
      <c r="O1387" s="7" t="s">
        <v>979</v>
      </c>
      <c r="P1387" t="s">
        <v>22423</v>
      </c>
      <c r="Q1387" s="12">
        <v>43391</v>
      </c>
      <c r="R1387" s="12">
        <v>43391</v>
      </c>
      <c r="T1387" s="1"/>
      <c r="W1387" t="s">
        <v>75</v>
      </c>
      <c r="X1387" t="s">
        <v>75</v>
      </c>
      <c r="Y1387" t="s">
        <v>17</v>
      </c>
      <c r="Z1387" s="1"/>
      <c r="AA1387" t="s">
        <v>75</v>
      </c>
      <c r="AB1387" t="s">
        <v>75</v>
      </c>
      <c r="AC1387" s="12">
        <v>43387</v>
      </c>
      <c r="AD1387" t="s">
        <v>75</v>
      </c>
      <c r="AE1387" t="s">
        <v>75</v>
      </c>
      <c r="AF1387" s="7" t="s">
        <v>17</v>
      </c>
      <c r="AG1387" t="s">
        <v>75</v>
      </c>
      <c r="AH1387" t="s">
        <v>75</v>
      </c>
      <c r="AI1387" s="7">
        <v>99</v>
      </c>
      <c r="AJ1387" s="1"/>
      <c r="AK1387" s="1"/>
      <c r="AL1387" s="1"/>
      <c r="AM1387" s="1"/>
      <c r="AN1387" s="1"/>
      <c r="AO1387" s="1"/>
      <c r="AP1387" s="12">
        <v>43392</v>
      </c>
      <c r="AQ1387" s="12">
        <v>43393</v>
      </c>
      <c r="AR1387" s="12">
        <v>43417</v>
      </c>
      <c r="AS1387" t="s">
        <v>75</v>
      </c>
      <c r="AT1387" s="1">
        <v>43444</v>
      </c>
      <c r="AU1387" s="1">
        <v>43418</v>
      </c>
      <c r="AV1387" s="7" t="s">
        <v>22</v>
      </c>
      <c r="AZ1387" s="1">
        <v>43444</v>
      </c>
      <c r="BA1387" s="1"/>
      <c r="BH1387" s="1"/>
      <c r="BI1387" s="1"/>
      <c r="BO1387" s="12"/>
      <c r="BP1387" t="b">
        <v>0</v>
      </c>
      <c r="BQ1387" t="b">
        <v>0</v>
      </c>
      <c r="BR1387" s="7"/>
      <c r="BS1387" s="7" t="s">
        <v>13</v>
      </c>
      <c r="BT1387" t="b">
        <v>0</v>
      </c>
      <c r="BU1387" t="b">
        <v>0</v>
      </c>
      <c r="BV1387">
        <v>1384</v>
      </c>
      <c r="BW1387">
        <v>1</v>
      </c>
      <c r="CC1387" s="1"/>
      <c r="CH1387" s="7">
        <v>4</v>
      </c>
      <c r="CI1387" s="7">
        <v>6</v>
      </c>
      <c r="CJ1387" s="7">
        <v>0</v>
      </c>
      <c r="CK1387" s="7">
        <v>2</v>
      </c>
      <c r="CL1387" s="7">
        <v>24</v>
      </c>
      <c r="CM1387" s="7">
        <v>1</v>
      </c>
      <c r="CN1387" s="7">
        <v>27</v>
      </c>
      <c r="CO1387" s="7">
        <v>-43418</v>
      </c>
      <c r="CP1387" s="7">
        <v>43444</v>
      </c>
      <c r="CQ1387" s="7">
        <v>25</v>
      </c>
      <c r="CR1387" s="27">
        <v>2018</v>
      </c>
      <c r="CS1387" s="27">
        <v>10</v>
      </c>
      <c r="CT1387" s="27">
        <v>10</v>
      </c>
      <c r="CU1387" s="27">
        <v>1</v>
      </c>
      <c r="CV1387" s="27">
        <v>41</v>
      </c>
      <c r="CW1387" s="27" t="s">
        <v>18858</v>
      </c>
      <c r="CX1387" s="27" t="s">
        <v>24167</v>
      </c>
      <c r="CY1387" s="27" t="s">
        <v>18858</v>
      </c>
      <c r="CZ1387" s="27" t="s">
        <v>24318</v>
      </c>
      <c r="DA1387" s="27" t="s">
        <v>24319</v>
      </c>
      <c r="DB1387" s="27" t="s">
        <v>24450</v>
      </c>
      <c r="DC1387" s="27">
        <v>1</v>
      </c>
      <c r="DD1387" s="27">
        <v>90</v>
      </c>
    </row>
    <row r="1388" spans="1:108" customFormat="1" hidden="1" x14ac:dyDescent="0.25">
      <c r="A1388" s="7" t="s">
        <v>18384</v>
      </c>
      <c r="B1388" s="12">
        <v>43418</v>
      </c>
      <c r="C1388" s="7" t="s">
        <v>75</v>
      </c>
      <c r="D1388" s="7" t="s">
        <v>472</v>
      </c>
      <c r="E1388" s="7" t="s">
        <v>9</v>
      </c>
      <c r="F1388" t="s">
        <v>22420</v>
      </c>
      <c r="G1388" t="s">
        <v>22424</v>
      </c>
      <c r="J1388" t="s">
        <v>22425</v>
      </c>
      <c r="K1388" s="1">
        <v>39822</v>
      </c>
      <c r="L1388" s="7" t="s">
        <v>18385</v>
      </c>
      <c r="M1388" s="7">
        <v>6</v>
      </c>
      <c r="N1388" s="7">
        <v>3</v>
      </c>
      <c r="O1388" s="7" t="s">
        <v>1011</v>
      </c>
      <c r="P1388" t="s">
        <v>22423</v>
      </c>
      <c r="Q1388" s="12">
        <v>43391</v>
      </c>
      <c r="R1388" s="12">
        <v>43391</v>
      </c>
      <c r="T1388" s="1"/>
      <c r="W1388" t="s">
        <v>75</v>
      </c>
      <c r="Y1388" t="s">
        <v>17</v>
      </c>
      <c r="Z1388" s="1"/>
      <c r="AA1388" t="s">
        <v>75</v>
      </c>
      <c r="AC1388" s="12">
        <v>43385</v>
      </c>
      <c r="AD1388" t="s">
        <v>75</v>
      </c>
      <c r="AE1388" t="s">
        <v>75</v>
      </c>
      <c r="AF1388" s="7" t="s">
        <v>75</v>
      </c>
      <c r="AG1388" t="s">
        <v>75</v>
      </c>
      <c r="AH1388" t="s">
        <v>75</v>
      </c>
      <c r="AI1388" s="7">
        <v>0</v>
      </c>
      <c r="AJ1388" s="1"/>
      <c r="AK1388" s="1"/>
      <c r="AL1388" s="1"/>
      <c r="AM1388" s="1"/>
      <c r="AN1388" s="1"/>
      <c r="AO1388" s="1"/>
      <c r="AP1388" s="12">
        <v>43392</v>
      </c>
      <c r="AQ1388" s="12">
        <v>43393</v>
      </c>
      <c r="AR1388" s="12">
        <v>43417</v>
      </c>
      <c r="AS1388" t="s">
        <v>75</v>
      </c>
      <c r="AT1388" s="1">
        <v>43444</v>
      </c>
      <c r="AU1388" s="1">
        <v>43418</v>
      </c>
      <c r="AV1388" s="7" t="s">
        <v>18</v>
      </c>
      <c r="AZ1388" s="1">
        <v>43444</v>
      </c>
      <c r="BA1388" s="1"/>
      <c r="BH1388" s="1"/>
      <c r="BI1388" s="1"/>
      <c r="BO1388" s="12"/>
      <c r="BP1388" t="b">
        <v>0</v>
      </c>
      <c r="BQ1388" t="b">
        <v>0</v>
      </c>
      <c r="BR1388" s="7"/>
      <c r="BS1388" s="7" t="s">
        <v>13</v>
      </c>
      <c r="BT1388" t="b">
        <v>0</v>
      </c>
      <c r="BU1388" t="b">
        <v>0</v>
      </c>
      <c r="BV1388">
        <v>1385</v>
      </c>
      <c r="BW1388">
        <v>1</v>
      </c>
      <c r="BZ1388">
        <v>99</v>
      </c>
      <c r="CA1388">
        <v>99</v>
      </c>
      <c r="CB1388">
        <v>99</v>
      </c>
      <c r="CC1388" s="1"/>
      <c r="CH1388" s="7">
        <v>6</v>
      </c>
      <c r="CI1388" s="7">
        <v>8</v>
      </c>
      <c r="CJ1388" s="7">
        <v>0</v>
      </c>
      <c r="CK1388" s="7">
        <v>2</v>
      </c>
      <c r="CL1388" s="7">
        <v>24</v>
      </c>
      <c r="CM1388" s="7">
        <v>1</v>
      </c>
      <c r="CN1388" s="7">
        <v>27</v>
      </c>
      <c r="CO1388" s="7">
        <v>-43418</v>
      </c>
      <c r="CP1388" s="7">
        <v>43444</v>
      </c>
      <c r="CQ1388" s="7">
        <v>25</v>
      </c>
      <c r="CR1388" s="27">
        <v>2018</v>
      </c>
      <c r="CS1388" s="27">
        <v>10</v>
      </c>
      <c r="CT1388" s="27">
        <v>10</v>
      </c>
      <c r="CU1388" s="27">
        <v>1</v>
      </c>
      <c r="CV1388" s="27">
        <v>41</v>
      </c>
      <c r="CW1388" s="27" t="s">
        <v>18858</v>
      </c>
      <c r="CX1388" s="27" t="s">
        <v>24167</v>
      </c>
      <c r="CY1388" s="27" t="s">
        <v>18858</v>
      </c>
      <c r="CZ1388" s="27" t="s">
        <v>24318</v>
      </c>
      <c r="DA1388" s="27" t="s">
        <v>24319</v>
      </c>
      <c r="DB1388" s="27" t="s">
        <v>18772</v>
      </c>
      <c r="DC1388" s="27">
        <v>1</v>
      </c>
      <c r="DD1388" s="27">
        <v>90</v>
      </c>
    </row>
    <row r="1389" spans="1:108" customFormat="1" hidden="1" x14ac:dyDescent="0.25">
      <c r="A1389" s="7" t="s">
        <v>18386</v>
      </c>
      <c r="B1389" s="12">
        <v>43418</v>
      </c>
      <c r="C1389" s="7" t="s">
        <v>75</v>
      </c>
      <c r="D1389" s="7" t="s">
        <v>198</v>
      </c>
      <c r="E1389" s="7" t="s">
        <v>9</v>
      </c>
      <c r="F1389" t="s">
        <v>9960</v>
      </c>
      <c r="G1389" t="s">
        <v>22426</v>
      </c>
      <c r="K1389" s="1">
        <v>40338</v>
      </c>
      <c r="L1389" s="7" t="s">
        <v>18793</v>
      </c>
      <c r="M1389" s="7">
        <v>8</v>
      </c>
      <c r="N1389" s="7"/>
      <c r="O1389" s="7" t="s">
        <v>979</v>
      </c>
      <c r="P1389" t="s">
        <v>22427</v>
      </c>
      <c r="Q1389" s="12">
        <v>43396</v>
      </c>
      <c r="R1389" s="12">
        <v>43397</v>
      </c>
      <c r="T1389" s="1"/>
      <c r="W1389" t="s">
        <v>75</v>
      </c>
      <c r="Y1389" t="s">
        <v>17</v>
      </c>
      <c r="Z1389" s="1"/>
      <c r="AC1389" s="12">
        <v>43394</v>
      </c>
      <c r="AD1389" t="s">
        <v>75</v>
      </c>
      <c r="AE1389" t="s">
        <v>75</v>
      </c>
      <c r="AF1389" s="7" t="s">
        <v>75</v>
      </c>
      <c r="AG1389" t="s">
        <v>75</v>
      </c>
      <c r="AH1389" t="s">
        <v>75</v>
      </c>
      <c r="AI1389" s="7">
        <v>3</v>
      </c>
      <c r="AJ1389" s="1"/>
      <c r="AK1389" s="1">
        <v>40479</v>
      </c>
      <c r="AL1389" s="1"/>
      <c r="AM1389" s="1">
        <v>40410</v>
      </c>
      <c r="AN1389" s="1">
        <v>43424</v>
      </c>
      <c r="AO1389" s="1"/>
      <c r="AP1389" s="12">
        <v>43397</v>
      </c>
      <c r="AQ1389" s="12">
        <v>43398</v>
      </c>
      <c r="AR1389" s="12">
        <v>43417</v>
      </c>
      <c r="AS1389" t="s">
        <v>75</v>
      </c>
      <c r="AT1389" s="1">
        <v>43458</v>
      </c>
      <c r="AU1389" s="1">
        <v>43418</v>
      </c>
      <c r="AV1389" s="7" t="s">
        <v>18</v>
      </c>
      <c r="AZ1389" s="1">
        <v>43458</v>
      </c>
      <c r="BA1389" s="1"/>
      <c r="BH1389" s="1"/>
      <c r="BI1389" s="1"/>
      <c r="BO1389" s="12"/>
      <c r="BP1389" t="b">
        <v>0</v>
      </c>
      <c r="BQ1389" t="b">
        <v>0</v>
      </c>
      <c r="BR1389" s="7"/>
      <c r="BS1389" s="7" t="s">
        <v>13</v>
      </c>
      <c r="BT1389" t="b">
        <v>0</v>
      </c>
      <c r="BU1389" t="b">
        <v>0</v>
      </c>
      <c r="BV1389">
        <v>1386</v>
      </c>
      <c r="BW1389">
        <v>1</v>
      </c>
      <c r="CC1389" s="1"/>
      <c r="CH1389" s="7">
        <v>2</v>
      </c>
      <c r="CI1389" s="7">
        <v>4</v>
      </c>
      <c r="CJ1389" s="7">
        <v>1</v>
      </c>
      <c r="CK1389" s="7">
        <v>1</v>
      </c>
      <c r="CL1389" s="7">
        <v>19</v>
      </c>
      <c r="CM1389" s="7">
        <v>1</v>
      </c>
      <c r="CN1389" s="7">
        <v>41</v>
      </c>
      <c r="CO1389" s="7">
        <v>-43418</v>
      </c>
      <c r="CP1389" s="7">
        <v>43458</v>
      </c>
      <c r="CQ1389" s="7">
        <v>20</v>
      </c>
      <c r="CR1389" s="27">
        <v>2018</v>
      </c>
      <c r="CS1389" s="27">
        <v>10</v>
      </c>
      <c r="CT1389" s="27">
        <v>10</v>
      </c>
      <c r="CU1389" s="27">
        <v>1</v>
      </c>
      <c r="CV1389" s="27">
        <v>42</v>
      </c>
      <c r="CW1389" s="27" t="s">
        <v>18858</v>
      </c>
      <c r="CX1389" s="27" t="s">
        <v>24167</v>
      </c>
      <c r="CY1389" s="27" t="s">
        <v>18858</v>
      </c>
      <c r="CZ1389" s="27" t="s">
        <v>24318</v>
      </c>
      <c r="DA1389" s="27" t="s">
        <v>24319</v>
      </c>
      <c r="DB1389" s="27" t="s">
        <v>18773</v>
      </c>
      <c r="DC1389" s="27">
        <v>1</v>
      </c>
      <c r="DD1389" s="27">
        <v>90</v>
      </c>
    </row>
    <row r="1390" spans="1:108" customFormat="1" hidden="1" x14ac:dyDescent="0.25">
      <c r="A1390" s="7" t="s">
        <v>18458</v>
      </c>
      <c r="B1390" s="12">
        <v>43418</v>
      </c>
      <c r="C1390" s="7" t="s">
        <v>75</v>
      </c>
      <c r="D1390" s="7" t="s">
        <v>198</v>
      </c>
      <c r="E1390" s="7" t="s">
        <v>9</v>
      </c>
      <c r="F1390" t="s">
        <v>9960</v>
      </c>
      <c r="G1390" t="s">
        <v>22428</v>
      </c>
      <c r="J1390" t="s">
        <v>22429</v>
      </c>
      <c r="K1390" s="1">
        <v>42796</v>
      </c>
      <c r="L1390" s="7" t="s">
        <v>18459</v>
      </c>
      <c r="M1390" s="7">
        <v>1</v>
      </c>
      <c r="N1390" s="7"/>
      <c r="O1390" s="7" t="s">
        <v>1011</v>
      </c>
      <c r="P1390" t="s">
        <v>22430</v>
      </c>
      <c r="Q1390" s="12">
        <v>43395</v>
      </c>
      <c r="R1390" s="12">
        <v>43395</v>
      </c>
      <c r="T1390" s="1"/>
      <c r="W1390" t="s">
        <v>75</v>
      </c>
      <c r="Y1390" t="s">
        <v>17</v>
      </c>
      <c r="Z1390" s="1"/>
      <c r="AB1390" t="s">
        <v>75</v>
      </c>
      <c r="AC1390" s="12">
        <v>43392</v>
      </c>
      <c r="AD1390" t="s">
        <v>75</v>
      </c>
      <c r="AE1390" t="s">
        <v>75</v>
      </c>
      <c r="AF1390" s="7" t="s">
        <v>17</v>
      </c>
      <c r="AG1390" t="s">
        <v>75</v>
      </c>
      <c r="AH1390" t="s">
        <v>75</v>
      </c>
      <c r="AI1390" s="7">
        <v>2</v>
      </c>
      <c r="AJ1390" s="1">
        <v>42807</v>
      </c>
      <c r="AK1390" s="1"/>
      <c r="AL1390" s="1"/>
      <c r="AM1390" s="1">
        <v>42858</v>
      </c>
      <c r="AN1390" s="1"/>
      <c r="AO1390" s="1"/>
      <c r="AP1390" s="12">
        <v>43395</v>
      </c>
      <c r="AQ1390" s="12">
        <v>43396</v>
      </c>
      <c r="AR1390" s="12"/>
      <c r="AS1390" t="s">
        <v>75</v>
      </c>
      <c r="AT1390" s="1">
        <v>43444</v>
      </c>
      <c r="AU1390" s="1">
        <v>43418</v>
      </c>
      <c r="AV1390" s="7" t="s">
        <v>18</v>
      </c>
      <c r="AZ1390" s="1">
        <v>43444</v>
      </c>
      <c r="BA1390" s="1"/>
      <c r="BH1390" s="1"/>
      <c r="BI1390" s="1"/>
      <c r="BO1390" s="12"/>
      <c r="BP1390" t="b">
        <v>0</v>
      </c>
      <c r="BQ1390" t="b">
        <v>0</v>
      </c>
      <c r="BR1390" s="7"/>
      <c r="BS1390" s="7" t="s">
        <v>13</v>
      </c>
      <c r="BT1390" t="b">
        <v>0</v>
      </c>
      <c r="BU1390" t="b">
        <v>0</v>
      </c>
      <c r="BV1390">
        <v>1387</v>
      </c>
      <c r="BW1390">
        <v>1</v>
      </c>
      <c r="CC1390" s="1"/>
      <c r="CH1390" s="7">
        <v>3</v>
      </c>
      <c r="CI1390" s="7">
        <v>4</v>
      </c>
      <c r="CJ1390" s="7">
        <v>0</v>
      </c>
      <c r="CK1390" s="7">
        <v>1</v>
      </c>
      <c r="CL1390" s="7">
        <v>-43396</v>
      </c>
      <c r="CM1390" s="7">
        <v>43418</v>
      </c>
      <c r="CN1390" s="7">
        <v>43444</v>
      </c>
      <c r="CO1390" s="7">
        <v>-43418</v>
      </c>
      <c r="CP1390" s="7">
        <v>43444</v>
      </c>
      <c r="CQ1390" s="7">
        <v>22</v>
      </c>
      <c r="CR1390" s="27">
        <v>2018</v>
      </c>
      <c r="CS1390" s="27">
        <v>10</v>
      </c>
      <c r="CT1390" s="27">
        <v>10</v>
      </c>
      <c r="CU1390" s="27">
        <v>1</v>
      </c>
      <c r="CV1390" s="27">
        <v>42</v>
      </c>
      <c r="CW1390" s="27" t="s">
        <v>18858</v>
      </c>
      <c r="CX1390" s="27" t="s">
        <v>24167</v>
      </c>
      <c r="CY1390" s="27" t="s">
        <v>18858</v>
      </c>
      <c r="CZ1390" s="27" t="s">
        <v>24318</v>
      </c>
      <c r="DA1390" s="27" t="s">
        <v>24319</v>
      </c>
      <c r="DB1390" s="27" t="s">
        <v>24326</v>
      </c>
      <c r="DC1390" s="27">
        <v>1</v>
      </c>
      <c r="DD1390" s="27">
        <v>90</v>
      </c>
    </row>
    <row r="1391" spans="1:108" customFormat="1" hidden="1" x14ac:dyDescent="0.25">
      <c r="A1391" s="7" t="s">
        <v>18460</v>
      </c>
      <c r="B1391" s="12">
        <v>43418</v>
      </c>
      <c r="C1391" s="7" t="s">
        <v>75</v>
      </c>
      <c r="D1391" s="7" t="s">
        <v>20</v>
      </c>
      <c r="E1391" s="7" t="s">
        <v>9</v>
      </c>
      <c r="F1391" t="s">
        <v>22431</v>
      </c>
      <c r="G1391" t="s">
        <v>22432</v>
      </c>
      <c r="J1391" t="s">
        <v>22433</v>
      </c>
      <c r="K1391" s="1">
        <v>43074</v>
      </c>
      <c r="L1391" s="7" t="s">
        <v>18461</v>
      </c>
      <c r="M1391" s="7">
        <v>0</v>
      </c>
      <c r="N1391" s="7">
        <v>10</v>
      </c>
      <c r="O1391" s="7" t="s">
        <v>979</v>
      </c>
      <c r="P1391" t="s">
        <v>19793</v>
      </c>
      <c r="Q1391" s="12">
        <v>43384</v>
      </c>
      <c r="R1391" s="12">
        <v>43384</v>
      </c>
      <c r="T1391" s="1"/>
      <c r="W1391" t="s">
        <v>75</v>
      </c>
      <c r="Y1391" t="s">
        <v>17</v>
      </c>
      <c r="Z1391" s="1"/>
      <c r="AB1391" t="s">
        <v>75</v>
      </c>
      <c r="AC1391" s="12">
        <v>43379</v>
      </c>
      <c r="AD1391" t="s">
        <v>75</v>
      </c>
      <c r="AE1391" t="s">
        <v>75</v>
      </c>
      <c r="AF1391" s="7" t="s">
        <v>17</v>
      </c>
      <c r="AG1391" t="s">
        <v>75</v>
      </c>
      <c r="AH1391" t="s">
        <v>75</v>
      </c>
      <c r="AI1391" s="7">
        <v>2</v>
      </c>
      <c r="AJ1391" s="1">
        <v>43439</v>
      </c>
      <c r="AK1391" s="1"/>
      <c r="AL1391" s="1"/>
      <c r="AM1391" s="1">
        <v>43159</v>
      </c>
      <c r="AN1391" s="1"/>
      <c r="AO1391" s="1"/>
      <c r="AP1391" s="12">
        <v>43384</v>
      </c>
      <c r="AQ1391" s="12">
        <v>43385</v>
      </c>
      <c r="AR1391" s="12">
        <v>43417</v>
      </c>
      <c r="AS1391" t="s">
        <v>75</v>
      </c>
      <c r="AT1391" s="1">
        <v>43447</v>
      </c>
      <c r="AU1391" s="1">
        <v>43418</v>
      </c>
      <c r="AV1391" s="7" t="s">
        <v>18</v>
      </c>
      <c r="AZ1391" s="1">
        <v>43447</v>
      </c>
      <c r="BA1391" s="1"/>
      <c r="BH1391" s="1"/>
      <c r="BI1391" s="1"/>
      <c r="BO1391" s="12"/>
      <c r="BP1391" t="b">
        <v>0</v>
      </c>
      <c r="BQ1391" t="b">
        <v>0</v>
      </c>
      <c r="BR1391" s="7"/>
      <c r="BS1391" s="7" t="s">
        <v>13</v>
      </c>
      <c r="BT1391" t="b">
        <v>0</v>
      </c>
      <c r="BU1391" t="b">
        <v>0</v>
      </c>
      <c r="BV1391">
        <v>1389</v>
      </c>
      <c r="BW1391">
        <v>1</v>
      </c>
      <c r="BZ1391">
        <v>0</v>
      </c>
      <c r="CC1391" s="1"/>
      <c r="CH1391" s="7">
        <v>5</v>
      </c>
      <c r="CI1391" s="7">
        <v>6</v>
      </c>
      <c r="CJ1391" s="7">
        <v>0</v>
      </c>
      <c r="CK1391" s="7">
        <v>1</v>
      </c>
      <c r="CL1391" s="7">
        <v>32</v>
      </c>
      <c r="CM1391" s="7">
        <v>1</v>
      </c>
      <c r="CN1391" s="7">
        <v>30</v>
      </c>
      <c r="CO1391" s="7">
        <v>-43418</v>
      </c>
      <c r="CP1391" s="7">
        <v>43447</v>
      </c>
      <c r="CQ1391" s="7">
        <v>33</v>
      </c>
      <c r="CR1391" s="27">
        <v>2018</v>
      </c>
      <c r="CS1391" s="27">
        <v>10</v>
      </c>
      <c r="CT1391" s="27">
        <v>10</v>
      </c>
      <c r="CU1391" s="27">
        <v>1</v>
      </c>
      <c r="CV1391" s="27">
        <v>40</v>
      </c>
      <c r="CW1391" s="27" t="s">
        <v>18858</v>
      </c>
      <c r="CX1391" s="27" t="s">
        <v>24168</v>
      </c>
      <c r="CY1391" s="27" t="s">
        <v>18858</v>
      </c>
      <c r="CZ1391" s="27" t="s">
        <v>24318</v>
      </c>
      <c r="DA1391" s="27" t="s">
        <v>24319</v>
      </c>
      <c r="DB1391" s="27" t="s">
        <v>24326</v>
      </c>
      <c r="DC1391" s="27">
        <v>1</v>
      </c>
      <c r="DD1391" s="27">
        <v>90</v>
      </c>
    </row>
    <row r="1392" spans="1:108" customFormat="1" hidden="1" x14ac:dyDescent="0.25">
      <c r="A1392" s="7" t="s">
        <v>18462</v>
      </c>
      <c r="B1392" s="12">
        <v>43418</v>
      </c>
      <c r="C1392" s="7" t="s">
        <v>75</v>
      </c>
      <c r="D1392" s="7" t="s">
        <v>20</v>
      </c>
      <c r="E1392" s="7" t="s">
        <v>9</v>
      </c>
      <c r="F1392" t="s">
        <v>1731</v>
      </c>
      <c r="G1392" t="s">
        <v>22434</v>
      </c>
      <c r="J1392" t="s">
        <v>22435</v>
      </c>
      <c r="K1392" s="1">
        <v>42791</v>
      </c>
      <c r="L1392" s="7" t="s">
        <v>18463</v>
      </c>
      <c r="M1392" s="7">
        <v>1</v>
      </c>
      <c r="N1392" s="7">
        <v>6</v>
      </c>
      <c r="O1392" s="7" t="s">
        <v>979</v>
      </c>
      <c r="P1392" t="s">
        <v>19793</v>
      </c>
      <c r="Q1392" s="12">
        <v>43383</v>
      </c>
      <c r="R1392" s="12">
        <v>43383</v>
      </c>
      <c r="T1392" s="1"/>
      <c r="W1392" t="s">
        <v>75</v>
      </c>
      <c r="X1392" t="s">
        <v>75</v>
      </c>
      <c r="Y1392" t="s">
        <v>17</v>
      </c>
      <c r="Z1392" s="1"/>
      <c r="AB1392" t="s">
        <v>75</v>
      </c>
      <c r="AC1392" s="12">
        <v>43377</v>
      </c>
      <c r="AD1392" t="s">
        <v>75</v>
      </c>
      <c r="AE1392" t="s">
        <v>75</v>
      </c>
      <c r="AF1392" s="7" t="s">
        <v>75</v>
      </c>
      <c r="AG1392" t="s">
        <v>75</v>
      </c>
      <c r="AH1392" t="s">
        <v>75</v>
      </c>
      <c r="AI1392" s="7">
        <v>3</v>
      </c>
      <c r="AJ1392" s="1"/>
      <c r="AK1392" s="1">
        <v>42940</v>
      </c>
      <c r="AL1392" s="1"/>
      <c r="AM1392" s="1">
        <v>42905</v>
      </c>
      <c r="AN1392" s="1">
        <v>42982</v>
      </c>
      <c r="AO1392" s="1"/>
      <c r="AP1392" s="12">
        <v>43384</v>
      </c>
      <c r="AQ1392" s="12">
        <v>43385</v>
      </c>
      <c r="AR1392" s="12">
        <v>43417</v>
      </c>
      <c r="AT1392" s="1">
        <v>43444</v>
      </c>
      <c r="AU1392" s="1">
        <v>43418</v>
      </c>
      <c r="AV1392" s="7" t="s">
        <v>18</v>
      </c>
      <c r="AZ1392" s="1">
        <v>43444</v>
      </c>
      <c r="BA1392" s="1"/>
      <c r="BH1392" s="1"/>
      <c r="BI1392" s="1"/>
      <c r="BO1392" s="12"/>
      <c r="BP1392" t="b">
        <v>0</v>
      </c>
      <c r="BQ1392" t="b">
        <v>0</v>
      </c>
      <c r="BR1392" s="7"/>
      <c r="BS1392" s="7" t="s">
        <v>13</v>
      </c>
      <c r="BT1392" t="b">
        <v>0</v>
      </c>
      <c r="BU1392" t="b">
        <v>0</v>
      </c>
      <c r="BV1392">
        <v>1390</v>
      </c>
      <c r="BW1392">
        <v>1</v>
      </c>
      <c r="CC1392" s="1"/>
      <c r="CH1392" s="7">
        <v>6</v>
      </c>
      <c r="CI1392" s="7">
        <v>8</v>
      </c>
      <c r="CJ1392" s="7">
        <v>0</v>
      </c>
      <c r="CK1392" s="7">
        <v>2</v>
      </c>
      <c r="CL1392" s="7">
        <v>32</v>
      </c>
      <c r="CM1392" s="7">
        <v>1</v>
      </c>
      <c r="CN1392" s="7">
        <v>27</v>
      </c>
      <c r="CO1392" s="7">
        <v>-43418</v>
      </c>
      <c r="CP1392" s="7">
        <v>43444</v>
      </c>
      <c r="CQ1392" s="7">
        <v>33</v>
      </c>
      <c r="CR1392" s="27">
        <v>2018</v>
      </c>
      <c r="CS1392" s="27">
        <v>10</v>
      </c>
      <c r="CT1392" s="27">
        <v>10</v>
      </c>
      <c r="CU1392" s="27">
        <v>1</v>
      </c>
      <c r="CV1392" s="27">
        <v>40</v>
      </c>
      <c r="CW1392" s="27" t="s">
        <v>18858</v>
      </c>
      <c r="CX1392" s="27" t="s">
        <v>24168</v>
      </c>
      <c r="CY1392" s="27" t="s">
        <v>18858</v>
      </c>
      <c r="CZ1392" s="27" t="s">
        <v>24318</v>
      </c>
      <c r="DA1392" s="27" t="s">
        <v>24319</v>
      </c>
      <c r="DB1392" s="27" t="s">
        <v>18773</v>
      </c>
      <c r="DC1392" s="27">
        <v>1</v>
      </c>
      <c r="DD1392" s="27">
        <v>90</v>
      </c>
    </row>
    <row r="1393" spans="1:108" customFormat="1" hidden="1" x14ac:dyDescent="0.25">
      <c r="A1393" s="7" t="s">
        <v>18551</v>
      </c>
      <c r="B1393" s="12">
        <v>43439</v>
      </c>
      <c r="C1393" s="7" t="s">
        <v>75</v>
      </c>
      <c r="D1393" s="7" t="s">
        <v>38</v>
      </c>
      <c r="E1393" s="7" t="s">
        <v>72</v>
      </c>
      <c r="F1393" t="s">
        <v>2089</v>
      </c>
      <c r="J1393" t="s">
        <v>22436</v>
      </c>
      <c r="K1393" s="1">
        <v>38863</v>
      </c>
      <c r="L1393" s="7" t="s">
        <v>18552</v>
      </c>
      <c r="M1393" s="7">
        <v>12</v>
      </c>
      <c r="N1393" s="7">
        <v>7</v>
      </c>
      <c r="O1393" s="7" t="s">
        <v>979</v>
      </c>
      <c r="P1393" t="s">
        <v>20874</v>
      </c>
      <c r="Q1393" s="12">
        <v>43417</v>
      </c>
      <c r="R1393" s="12">
        <v>43417</v>
      </c>
      <c r="T1393" s="1"/>
      <c r="W1393" t="s">
        <v>75</v>
      </c>
      <c r="X1393" t="s">
        <v>17</v>
      </c>
      <c r="Y1393" t="s">
        <v>17</v>
      </c>
      <c r="Z1393" s="1"/>
      <c r="AA1393" t="s">
        <v>17</v>
      </c>
      <c r="AB1393" t="s">
        <v>75</v>
      </c>
      <c r="AC1393" s="12">
        <v>43412</v>
      </c>
      <c r="AD1393" t="s">
        <v>75</v>
      </c>
      <c r="AE1393" t="s">
        <v>75</v>
      </c>
      <c r="AF1393" s="7" t="s">
        <v>17</v>
      </c>
      <c r="AG1393" t="s">
        <v>75</v>
      </c>
      <c r="AH1393" t="s">
        <v>75</v>
      </c>
      <c r="AI1393" s="7">
        <v>0</v>
      </c>
      <c r="AJ1393" s="1"/>
      <c r="AK1393" s="1"/>
      <c r="AL1393" s="1"/>
      <c r="AM1393" s="1"/>
      <c r="AN1393" s="1"/>
      <c r="AO1393" s="1"/>
      <c r="AP1393" s="12">
        <v>43423</v>
      </c>
      <c r="AQ1393" s="12">
        <v>43424</v>
      </c>
      <c r="AR1393" s="12">
        <v>43438</v>
      </c>
      <c r="AS1393" t="s">
        <v>75</v>
      </c>
      <c r="AT1393" s="1">
        <v>43458</v>
      </c>
      <c r="AU1393" s="1">
        <v>43439</v>
      </c>
      <c r="AV1393" s="7" t="s">
        <v>18</v>
      </c>
      <c r="AZ1393" s="1">
        <v>43458</v>
      </c>
      <c r="BA1393" s="1"/>
      <c r="BH1393" s="1"/>
      <c r="BI1393" s="1"/>
      <c r="BO1393" s="12"/>
      <c r="BP1393" t="b">
        <v>0</v>
      </c>
      <c r="BQ1393" t="b">
        <v>0</v>
      </c>
      <c r="BR1393" s="7"/>
      <c r="BS1393" s="7" t="s">
        <v>13</v>
      </c>
      <c r="BT1393" t="b">
        <v>0</v>
      </c>
      <c r="BU1393" t="b">
        <v>0</v>
      </c>
      <c r="BV1393">
        <v>1391</v>
      </c>
      <c r="BW1393">
        <v>1</v>
      </c>
      <c r="CC1393" s="1"/>
      <c r="CH1393" s="7">
        <v>5</v>
      </c>
      <c r="CI1393" s="7">
        <v>12</v>
      </c>
      <c r="CJ1393" s="7">
        <v>0</v>
      </c>
      <c r="CK1393" s="7">
        <v>7</v>
      </c>
      <c r="CL1393" s="7">
        <v>14</v>
      </c>
      <c r="CM1393" s="7">
        <v>1</v>
      </c>
      <c r="CN1393" s="7">
        <v>20</v>
      </c>
      <c r="CO1393" s="7">
        <v>-43439</v>
      </c>
      <c r="CP1393" s="7">
        <v>43458</v>
      </c>
      <c r="CQ1393" s="7">
        <v>15</v>
      </c>
      <c r="CR1393" s="27">
        <v>2018</v>
      </c>
      <c r="CS1393" s="27">
        <v>11</v>
      </c>
      <c r="CT1393" s="27">
        <v>10</v>
      </c>
      <c r="CU1393" s="27">
        <v>0</v>
      </c>
      <c r="CV1393" s="27">
        <v>45</v>
      </c>
      <c r="CW1393" s="27" t="s">
        <v>18858</v>
      </c>
      <c r="CX1393" s="27" t="s">
        <v>24167</v>
      </c>
      <c r="CY1393" s="27" t="s">
        <v>18858</v>
      </c>
      <c r="CZ1393" s="27" t="s">
        <v>24318</v>
      </c>
      <c r="DA1393" s="27" t="s">
        <v>24319</v>
      </c>
      <c r="DB1393" s="27" t="s">
        <v>18772</v>
      </c>
      <c r="DC1393" s="27">
        <v>1</v>
      </c>
      <c r="DD1393" s="27">
        <v>90</v>
      </c>
    </row>
    <row r="1394" spans="1:108" customFormat="1" hidden="1" x14ac:dyDescent="0.25">
      <c r="A1394" s="7" t="s">
        <v>18553</v>
      </c>
      <c r="B1394" s="12">
        <v>43439</v>
      </c>
      <c r="C1394" s="7" t="s">
        <v>75</v>
      </c>
      <c r="D1394" s="7" t="s">
        <v>38</v>
      </c>
      <c r="E1394" s="7" t="s">
        <v>72</v>
      </c>
      <c r="F1394" t="s">
        <v>2089</v>
      </c>
      <c r="J1394" t="s">
        <v>22437</v>
      </c>
      <c r="K1394" s="1">
        <v>38963</v>
      </c>
      <c r="L1394" s="7" t="s">
        <v>18554</v>
      </c>
      <c r="M1394" s="7">
        <v>12</v>
      </c>
      <c r="N1394" s="7">
        <v>2</v>
      </c>
      <c r="O1394" s="7" t="s">
        <v>979</v>
      </c>
      <c r="P1394" t="s">
        <v>22438</v>
      </c>
      <c r="Q1394" s="12">
        <v>43419</v>
      </c>
      <c r="R1394" s="12">
        <v>43419</v>
      </c>
      <c r="T1394" s="1"/>
      <c r="W1394" t="s">
        <v>75</v>
      </c>
      <c r="X1394" t="s">
        <v>75</v>
      </c>
      <c r="Y1394" t="s">
        <v>17</v>
      </c>
      <c r="Z1394" s="1"/>
      <c r="AA1394" t="s">
        <v>17</v>
      </c>
      <c r="AB1394" t="s">
        <v>17</v>
      </c>
      <c r="AC1394" s="12">
        <v>43409</v>
      </c>
      <c r="AD1394" t="s">
        <v>75</v>
      </c>
      <c r="AE1394" t="s">
        <v>337</v>
      </c>
      <c r="AF1394" s="7" t="s">
        <v>75</v>
      </c>
      <c r="AG1394" t="s">
        <v>75</v>
      </c>
      <c r="AH1394" t="s">
        <v>75</v>
      </c>
      <c r="AI1394" s="7">
        <v>0</v>
      </c>
      <c r="AJ1394" s="1"/>
      <c r="AK1394" s="1"/>
      <c r="AL1394" s="1"/>
      <c r="AM1394" s="1"/>
      <c r="AN1394" s="1"/>
      <c r="AO1394" s="1"/>
      <c r="AP1394" s="12">
        <v>43420</v>
      </c>
      <c r="AQ1394" s="12">
        <v>43421</v>
      </c>
      <c r="AR1394" s="12">
        <v>43438</v>
      </c>
      <c r="AS1394" t="s">
        <v>75</v>
      </c>
      <c r="AT1394" s="1">
        <v>43458</v>
      </c>
      <c r="AU1394" s="1">
        <v>43439</v>
      </c>
      <c r="AV1394" s="7" t="s">
        <v>18</v>
      </c>
      <c r="AZ1394" s="1">
        <v>43458</v>
      </c>
      <c r="BA1394" s="1"/>
      <c r="BH1394" s="1"/>
      <c r="BI1394" s="1"/>
      <c r="BO1394" s="12"/>
      <c r="BP1394" t="b">
        <v>0</v>
      </c>
      <c r="BQ1394" t="b">
        <v>0</v>
      </c>
      <c r="BR1394" s="7"/>
      <c r="BS1394" s="7" t="s">
        <v>13</v>
      </c>
      <c r="BT1394" t="b">
        <v>0</v>
      </c>
      <c r="BU1394" t="b">
        <v>0</v>
      </c>
      <c r="BV1394">
        <v>1392</v>
      </c>
      <c r="BW1394">
        <v>1</v>
      </c>
      <c r="CC1394" s="1"/>
      <c r="CH1394" s="7">
        <v>10</v>
      </c>
      <c r="CI1394" s="7">
        <v>12</v>
      </c>
      <c r="CJ1394" s="7">
        <v>0</v>
      </c>
      <c r="CK1394" s="7">
        <v>2</v>
      </c>
      <c r="CL1394" s="7">
        <v>17</v>
      </c>
      <c r="CM1394" s="7">
        <v>1</v>
      </c>
      <c r="CN1394" s="7">
        <v>20</v>
      </c>
      <c r="CO1394" s="7">
        <v>-43439</v>
      </c>
      <c r="CP1394" s="7">
        <v>43458</v>
      </c>
      <c r="CQ1394" s="7">
        <v>18</v>
      </c>
      <c r="CR1394" s="27">
        <v>2018</v>
      </c>
      <c r="CS1394" s="27">
        <v>11</v>
      </c>
      <c r="CT1394" s="27">
        <v>10</v>
      </c>
      <c r="CU1394" s="27">
        <v>0</v>
      </c>
      <c r="CV1394" s="27">
        <v>45</v>
      </c>
      <c r="CW1394" s="27" t="s">
        <v>18858</v>
      </c>
      <c r="CX1394" s="27" t="s">
        <v>24167</v>
      </c>
      <c r="CY1394" s="27" t="s">
        <v>18858</v>
      </c>
      <c r="CZ1394" s="27" t="s">
        <v>24318</v>
      </c>
      <c r="DA1394" s="27" t="s">
        <v>24319</v>
      </c>
      <c r="DB1394" s="27" t="s">
        <v>18772</v>
      </c>
      <c r="DC1394" s="27">
        <v>1</v>
      </c>
      <c r="DD1394" s="27">
        <v>90</v>
      </c>
    </row>
    <row r="1395" spans="1:108" customFormat="1" hidden="1" x14ac:dyDescent="0.25">
      <c r="A1395" s="7" t="s">
        <v>18555</v>
      </c>
      <c r="B1395" s="12">
        <v>43439</v>
      </c>
      <c r="C1395" s="7" t="s">
        <v>75</v>
      </c>
      <c r="D1395" s="7" t="s">
        <v>17091</v>
      </c>
      <c r="E1395" s="7" t="s">
        <v>72</v>
      </c>
      <c r="F1395" t="s">
        <v>2770</v>
      </c>
      <c r="J1395" t="s">
        <v>22439</v>
      </c>
      <c r="K1395" s="1">
        <v>41096</v>
      </c>
      <c r="L1395" s="7" t="s">
        <v>18556</v>
      </c>
      <c r="M1395" s="7">
        <v>6</v>
      </c>
      <c r="N1395" s="7">
        <v>5</v>
      </c>
      <c r="O1395" s="7" t="s">
        <v>979</v>
      </c>
      <c r="P1395" t="s">
        <v>22440</v>
      </c>
      <c r="Q1395" s="12">
        <v>43432</v>
      </c>
      <c r="R1395" s="12">
        <v>43432</v>
      </c>
      <c r="T1395" s="1"/>
      <c r="W1395" t="s">
        <v>75</v>
      </c>
      <c r="X1395" t="s">
        <v>17</v>
      </c>
      <c r="Y1395" t="s">
        <v>17</v>
      </c>
      <c r="Z1395" s="1"/>
      <c r="AA1395" t="s">
        <v>17</v>
      </c>
      <c r="AB1395" t="s">
        <v>75</v>
      </c>
      <c r="AC1395" s="12">
        <v>43417</v>
      </c>
      <c r="AD1395" t="s">
        <v>75</v>
      </c>
      <c r="AE1395" t="s">
        <v>75</v>
      </c>
      <c r="AF1395" s="7" t="s">
        <v>17</v>
      </c>
      <c r="AG1395" t="s">
        <v>75</v>
      </c>
      <c r="AH1395" t="s">
        <v>75</v>
      </c>
      <c r="AI1395" s="7">
        <v>3</v>
      </c>
      <c r="AJ1395" s="1">
        <v>42975</v>
      </c>
      <c r="AK1395" s="1">
        <v>43066</v>
      </c>
      <c r="AL1395" s="1"/>
      <c r="AM1395" s="1">
        <v>43034</v>
      </c>
      <c r="AN1395" s="1">
        <v>43095</v>
      </c>
      <c r="AO1395" s="1"/>
      <c r="AP1395" s="12">
        <v>43433</v>
      </c>
      <c r="AQ1395" s="12">
        <v>43434</v>
      </c>
      <c r="AR1395" s="12">
        <v>43438</v>
      </c>
      <c r="AS1395" t="s">
        <v>75</v>
      </c>
      <c r="AT1395" s="1">
        <v>43460</v>
      </c>
      <c r="AU1395" s="1">
        <v>43439</v>
      </c>
      <c r="AV1395" s="7" t="s">
        <v>22</v>
      </c>
      <c r="AZ1395" s="1">
        <v>43460</v>
      </c>
      <c r="BA1395" s="1"/>
      <c r="BH1395" s="1"/>
      <c r="BI1395" s="1"/>
      <c r="BO1395" s="12"/>
      <c r="BP1395" t="b">
        <v>0</v>
      </c>
      <c r="BQ1395" t="b">
        <v>0</v>
      </c>
      <c r="BR1395" s="7"/>
      <c r="BS1395" s="7" t="s">
        <v>13</v>
      </c>
      <c r="BT1395" t="b">
        <v>0</v>
      </c>
      <c r="BU1395" t="b">
        <v>0</v>
      </c>
      <c r="BV1395">
        <v>1393</v>
      </c>
      <c r="BW1395">
        <v>1</v>
      </c>
      <c r="CC1395" s="1"/>
      <c r="CH1395" s="7">
        <v>15</v>
      </c>
      <c r="CI1395" s="7">
        <v>17</v>
      </c>
      <c r="CJ1395" s="7">
        <v>0</v>
      </c>
      <c r="CK1395" s="7">
        <v>2</v>
      </c>
      <c r="CL1395" s="7">
        <v>4</v>
      </c>
      <c r="CM1395" s="7">
        <v>1</v>
      </c>
      <c r="CN1395" s="7">
        <v>22</v>
      </c>
      <c r="CO1395" s="7">
        <v>-43439</v>
      </c>
      <c r="CP1395" s="7">
        <v>43460</v>
      </c>
      <c r="CQ1395" s="7">
        <v>5</v>
      </c>
      <c r="CR1395" s="27">
        <v>2018</v>
      </c>
      <c r="CS1395" s="27">
        <v>11</v>
      </c>
      <c r="CT1395" s="27">
        <v>10</v>
      </c>
      <c r="CU1395" s="27">
        <v>0</v>
      </c>
      <c r="CV1395" s="27">
        <v>46</v>
      </c>
      <c r="CW1395" s="27" t="s">
        <v>18857</v>
      </c>
      <c r="CX1395" s="27" t="s">
        <v>24324</v>
      </c>
      <c r="CY1395" s="27" t="s">
        <v>18857</v>
      </c>
      <c r="CZ1395" s="27" t="s">
        <v>24318</v>
      </c>
      <c r="DA1395" s="27" t="s">
        <v>24319</v>
      </c>
      <c r="DB1395" s="27" t="s">
        <v>18773</v>
      </c>
      <c r="DC1395" s="27">
        <v>2</v>
      </c>
      <c r="DD1395" s="27">
        <v>90</v>
      </c>
    </row>
    <row r="1396" spans="1:108" customFormat="1" hidden="1" x14ac:dyDescent="0.25">
      <c r="A1396" s="7" t="s">
        <v>18557</v>
      </c>
      <c r="B1396" s="12">
        <v>43439</v>
      </c>
      <c r="C1396" s="7" t="s">
        <v>75</v>
      </c>
      <c r="D1396" s="7" t="s">
        <v>15266</v>
      </c>
      <c r="E1396" s="7" t="s">
        <v>72</v>
      </c>
      <c r="F1396" t="s">
        <v>4229</v>
      </c>
      <c r="J1396" t="s">
        <v>22441</v>
      </c>
      <c r="K1396" s="1">
        <v>38616</v>
      </c>
      <c r="L1396" s="7" t="s">
        <v>2940</v>
      </c>
      <c r="M1396" s="7">
        <v>13</v>
      </c>
      <c r="N1396" s="7">
        <v>2</v>
      </c>
      <c r="O1396" s="7" t="s">
        <v>979</v>
      </c>
      <c r="Q1396" s="12">
        <v>43432</v>
      </c>
      <c r="R1396" s="12">
        <v>43432</v>
      </c>
      <c r="T1396" s="1"/>
      <c r="W1396" t="s">
        <v>75</v>
      </c>
      <c r="X1396" t="s">
        <v>17</v>
      </c>
      <c r="Y1396" t="s">
        <v>17</v>
      </c>
      <c r="Z1396" s="1"/>
      <c r="AA1396" t="s">
        <v>17</v>
      </c>
      <c r="AB1396" t="s">
        <v>75</v>
      </c>
      <c r="AC1396" s="12">
        <v>43420</v>
      </c>
      <c r="AD1396" t="s">
        <v>75</v>
      </c>
      <c r="AE1396" t="s">
        <v>17</v>
      </c>
      <c r="AF1396" s="7" t="s">
        <v>17</v>
      </c>
      <c r="AG1396" t="s">
        <v>75</v>
      </c>
      <c r="AH1396" t="s">
        <v>75</v>
      </c>
      <c r="AI1396" s="7">
        <v>3</v>
      </c>
      <c r="AJ1396" s="1">
        <v>38596</v>
      </c>
      <c r="AK1396" s="1">
        <v>38689</v>
      </c>
      <c r="AL1396" s="1"/>
      <c r="AM1396" s="1">
        <v>38658</v>
      </c>
      <c r="AN1396" s="1">
        <v>38721</v>
      </c>
      <c r="AO1396" s="1"/>
      <c r="AP1396" s="12">
        <v>43433</v>
      </c>
      <c r="AQ1396" s="12">
        <v>43434</v>
      </c>
      <c r="AR1396" s="12">
        <v>43439</v>
      </c>
      <c r="AS1396" t="s">
        <v>75</v>
      </c>
      <c r="AT1396" s="1">
        <v>43465</v>
      </c>
      <c r="AU1396" s="1">
        <v>43439</v>
      </c>
      <c r="AV1396" s="7" t="s">
        <v>22</v>
      </c>
      <c r="AZ1396" s="1">
        <v>43465</v>
      </c>
      <c r="BA1396" s="1"/>
      <c r="BH1396" s="1"/>
      <c r="BI1396" s="1"/>
      <c r="BO1396" s="12"/>
      <c r="BP1396" t="b">
        <v>0</v>
      </c>
      <c r="BQ1396" t="b">
        <v>0</v>
      </c>
      <c r="BR1396" s="7"/>
      <c r="BS1396" s="7" t="s">
        <v>13</v>
      </c>
      <c r="BT1396" t="b">
        <v>0</v>
      </c>
      <c r="BU1396" t="b">
        <v>0</v>
      </c>
      <c r="BV1396">
        <v>1394</v>
      </c>
      <c r="BW1396">
        <v>1</v>
      </c>
      <c r="CC1396" s="1"/>
      <c r="CH1396" s="7">
        <v>12</v>
      </c>
      <c r="CI1396" s="7">
        <v>14</v>
      </c>
      <c r="CJ1396" s="7">
        <v>0</v>
      </c>
      <c r="CK1396" s="7">
        <v>2</v>
      </c>
      <c r="CL1396" s="7">
        <v>5</v>
      </c>
      <c r="CM1396" s="7">
        <v>0</v>
      </c>
      <c r="CN1396" s="7">
        <v>26</v>
      </c>
      <c r="CO1396" s="7">
        <v>-43439</v>
      </c>
      <c r="CP1396" s="7">
        <v>43465</v>
      </c>
      <c r="CQ1396" s="7">
        <v>5</v>
      </c>
      <c r="CR1396" s="27">
        <v>2018</v>
      </c>
      <c r="CS1396" s="27">
        <v>11</v>
      </c>
      <c r="CT1396" s="27">
        <v>10</v>
      </c>
      <c r="CU1396" s="27">
        <v>0</v>
      </c>
      <c r="CV1396" s="27">
        <v>46</v>
      </c>
      <c r="CW1396" s="27" t="s">
        <v>24451</v>
      </c>
      <c r="CX1396" s="27" t="s">
        <v>24324</v>
      </c>
      <c r="CY1396" s="27" t="s">
        <v>18858</v>
      </c>
      <c r="CZ1396" s="27" t="s">
        <v>24318</v>
      </c>
      <c r="DA1396" s="27" t="s">
        <v>24319</v>
      </c>
      <c r="DB1396" s="27" t="s">
        <v>18773</v>
      </c>
      <c r="DC1396" s="27">
        <v>1</v>
      </c>
      <c r="DD1396" s="27">
        <v>90</v>
      </c>
    </row>
    <row r="1397" spans="1:108" customFormat="1" hidden="1" x14ac:dyDescent="0.25">
      <c r="A1397" s="7" t="s">
        <v>18558</v>
      </c>
      <c r="B1397" s="12">
        <v>43439</v>
      </c>
      <c r="C1397" s="7" t="s">
        <v>75</v>
      </c>
      <c r="D1397" s="7" t="s">
        <v>15266</v>
      </c>
      <c r="E1397" s="7" t="s">
        <v>72</v>
      </c>
      <c r="F1397" t="s">
        <v>3469</v>
      </c>
      <c r="J1397" t="s">
        <v>22442</v>
      </c>
      <c r="K1397" s="1">
        <v>42689</v>
      </c>
      <c r="L1397" s="7" t="s">
        <v>6059</v>
      </c>
      <c r="M1397" s="7">
        <v>1</v>
      </c>
      <c r="N1397" s="7">
        <v>11</v>
      </c>
      <c r="O1397" s="7" t="s">
        <v>979</v>
      </c>
      <c r="P1397" t="s">
        <v>22443</v>
      </c>
      <c r="Q1397" s="12">
        <v>43419</v>
      </c>
      <c r="R1397" s="12">
        <v>43419</v>
      </c>
      <c r="T1397" s="1"/>
      <c r="W1397" t="s">
        <v>75</v>
      </c>
      <c r="X1397" t="s">
        <v>17</v>
      </c>
      <c r="Y1397" t="s">
        <v>17</v>
      </c>
      <c r="Z1397" s="1"/>
      <c r="AA1397" t="s">
        <v>17</v>
      </c>
      <c r="AB1397" t="s">
        <v>75</v>
      </c>
      <c r="AC1397" s="12">
        <v>43412</v>
      </c>
      <c r="AD1397" t="s">
        <v>17</v>
      </c>
      <c r="AE1397" t="s">
        <v>75</v>
      </c>
      <c r="AF1397" s="7" t="s">
        <v>17</v>
      </c>
      <c r="AG1397" t="s">
        <v>75</v>
      </c>
      <c r="AH1397" t="s">
        <v>75</v>
      </c>
      <c r="AI1397" s="7">
        <v>3</v>
      </c>
      <c r="AJ1397" s="1">
        <v>42690</v>
      </c>
      <c r="AK1397" s="1">
        <v>42787</v>
      </c>
      <c r="AL1397" s="1"/>
      <c r="AM1397" s="1">
        <v>42752</v>
      </c>
      <c r="AN1397" s="1">
        <v>42817</v>
      </c>
      <c r="AO1397" s="1"/>
      <c r="AP1397" s="12">
        <v>43419</v>
      </c>
      <c r="AQ1397" s="12">
        <v>43420</v>
      </c>
      <c r="AR1397" s="12">
        <v>43439</v>
      </c>
      <c r="AS1397" t="s">
        <v>75</v>
      </c>
      <c r="AT1397" s="1">
        <v>43458</v>
      </c>
      <c r="AU1397" s="1">
        <v>43439</v>
      </c>
      <c r="AV1397" s="7" t="s">
        <v>18</v>
      </c>
      <c r="AZ1397" s="1">
        <v>43458</v>
      </c>
      <c r="BA1397" s="1"/>
      <c r="BH1397" s="1"/>
      <c r="BI1397" s="1"/>
      <c r="BO1397" s="12"/>
      <c r="BP1397" t="b">
        <v>0</v>
      </c>
      <c r="BQ1397" t="b">
        <v>0</v>
      </c>
      <c r="BR1397" s="7"/>
      <c r="BS1397" s="7" t="s">
        <v>13</v>
      </c>
      <c r="BT1397" t="b">
        <v>0</v>
      </c>
      <c r="BU1397" t="b">
        <v>0</v>
      </c>
      <c r="BV1397">
        <v>1395</v>
      </c>
      <c r="BW1397">
        <v>1</v>
      </c>
      <c r="CC1397" s="1"/>
      <c r="CH1397" s="7">
        <v>7</v>
      </c>
      <c r="CI1397" s="7">
        <v>8</v>
      </c>
      <c r="CJ1397" s="7">
        <v>0</v>
      </c>
      <c r="CK1397" s="7">
        <v>1</v>
      </c>
      <c r="CL1397" s="7">
        <v>19</v>
      </c>
      <c r="CM1397" s="7">
        <v>0</v>
      </c>
      <c r="CN1397" s="7">
        <v>19</v>
      </c>
      <c r="CO1397" s="7">
        <v>-43439</v>
      </c>
      <c r="CP1397" s="7">
        <v>43458</v>
      </c>
      <c r="CQ1397" s="7">
        <v>19</v>
      </c>
      <c r="CR1397" s="27">
        <v>2018</v>
      </c>
      <c r="CS1397" s="27">
        <v>11</v>
      </c>
      <c r="CT1397" s="27">
        <v>10</v>
      </c>
      <c r="CU1397" s="27">
        <v>0</v>
      </c>
      <c r="CV1397" s="27">
        <v>45</v>
      </c>
      <c r="CW1397" s="27" t="s">
        <v>18858</v>
      </c>
      <c r="CX1397" s="27" t="s">
        <v>24167</v>
      </c>
      <c r="CY1397" s="27" t="s">
        <v>18858</v>
      </c>
      <c r="CZ1397" s="27" t="s">
        <v>24318</v>
      </c>
      <c r="DA1397" s="27" t="s">
        <v>24319</v>
      </c>
      <c r="DB1397" s="27" t="s">
        <v>18773</v>
      </c>
      <c r="DC1397" s="27">
        <v>1</v>
      </c>
      <c r="DD1397" s="27">
        <v>90</v>
      </c>
    </row>
    <row r="1398" spans="1:108" customFormat="1" hidden="1" x14ac:dyDescent="0.25">
      <c r="A1398" s="7" t="s">
        <v>18559</v>
      </c>
      <c r="B1398" s="12">
        <v>43439</v>
      </c>
      <c r="C1398" s="7" t="s">
        <v>75</v>
      </c>
      <c r="D1398" s="7" t="s">
        <v>38</v>
      </c>
      <c r="E1398" s="7" t="s">
        <v>72</v>
      </c>
      <c r="F1398" t="s">
        <v>12509</v>
      </c>
      <c r="J1398" t="s">
        <v>22444</v>
      </c>
      <c r="K1398" s="1">
        <v>41499</v>
      </c>
      <c r="L1398" s="7" t="s">
        <v>18560</v>
      </c>
      <c r="M1398" s="7">
        <v>5</v>
      </c>
      <c r="N1398" s="7">
        <v>3</v>
      </c>
      <c r="O1398" s="7" t="s">
        <v>979</v>
      </c>
      <c r="P1398" t="s">
        <v>22445</v>
      </c>
      <c r="Q1398" s="12">
        <v>43424</v>
      </c>
      <c r="R1398" s="12">
        <v>43424</v>
      </c>
      <c r="T1398" s="1"/>
      <c r="W1398" t="s">
        <v>75</v>
      </c>
      <c r="X1398" t="s">
        <v>17</v>
      </c>
      <c r="Y1398" t="s">
        <v>17</v>
      </c>
      <c r="Z1398" s="1"/>
      <c r="AA1398" t="s">
        <v>17</v>
      </c>
      <c r="AB1398" t="s">
        <v>75</v>
      </c>
      <c r="AC1398" s="12">
        <v>43423</v>
      </c>
      <c r="AD1398" t="s">
        <v>75</v>
      </c>
      <c r="AE1398" t="s">
        <v>75</v>
      </c>
      <c r="AF1398" s="7" t="s">
        <v>17</v>
      </c>
      <c r="AG1398" t="s">
        <v>75</v>
      </c>
      <c r="AH1398" t="s">
        <v>75</v>
      </c>
      <c r="AI1398" s="7">
        <v>0</v>
      </c>
      <c r="AJ1398" s="1"/>
      <c r="AK1398" s="1"/>
      <c r="AL1398" s="1"/>
      <c r="AM1398" s="1"/>
      <c r="AN1398" s="1"/>
      <c r="AO1398" s="1"/>
      <c r="AP1398" s="12">
        <v>43426</v>
      </c>
      <c r="AQ1398" s="12">
        <v>43427</v>
      </c>
      <c r="AR1398" s="12">
        <v>43438</v>
      </c>
      <c r="AS1398" t="s">
        <v>75</v>
      </c>
      <c r="AT1398" s="1">
        <v>43458</v>
      </c>
      <c r="AU1398" s="1">
        <v>43439</v>
      </c>
      <c r="AV1398" s="7" t="s">
        <v>18</v>
      </c>
      <c r="AZ1398" s="1">
        <v>43458</v>
      </c>
      <c r="BA1398" s="1"/>
      <c r="BH1398" s="1"/>
      <c r="BI1398" s="1"/>
      <c r="BO1398" s="12"/>
      <c r="BP1398" t="b">
        <v>0</v>
      </c>
      <c r="BQ1398" t="b">
        <v>0</v>
      </c>
      <c r="BR1398" s="7"/>
      <c r="BS1398" s="7" t="s">
        <v>13</v>
      </c>
      <c r="BT1398" t="b">
        <v>0</v>
      </c>
      <c r="BU1398" t="b">
        <v>0</v>
      </c>
      <c r="BV1398">
        <v>1396</v>
      </c>
      <c r="BW1398">
        <v>1</v>
      </c>
      <c r="CC1398" s="1"/>
      <c r="CH1398" s="7">
        <v>1</v>
      </c>
      <c r="CI1398" s="7">
        <v>4</v>
      </c>
      <c r="CJ1398" s="7">
        <v>0</v>
      </c>
      <c r="CK1398" s="7">
        <v>3</v>
      </c>
      <c r="CL1398" s="7">
        <v>11</v>
      </c>
      <c r="CM1398" s="7">
        <v>1</v>
      </c>
      <c r="CN1398" s="7">
        <v>20</v>
      </c>
      <c r="CO1398" s="7">
        <v>-43439</v>
      </c>
      <c r="CP1398" s="7">
        <v>43458</v>
      </c>
      <c r="CQ1398" s="7">
        <v>12</v>
      </c>
      <c r="CR1398" s="27">
        <v>2018</v>
      </c>
      <c r="CS1398" s="27">
        <v>11</v>
      </c>
      <c r="CT1398" s="27">
        <v>10</v>
      </c>
      <c r="CU1398" s="27">
        <v>0</v>
      </c>
      <c r="CV1398" s="27">
        <v>47</v>
      </c>
      <c r="CW1398" s="27" t="s">
        <v>18858</v>
      </c>
      <c r="CX1398" s="27" t="s">
        <v>24167</v>
      </c>
      <c r="CY1398" s="27" t="s">
        <v>18858</v>
      </c>
      <c r="CZ1398" s="27" t="s">
        <v>24318</v>
      </c>
      <c r="DA1398" s="27" t="s">
        <v>24319</v>
      </c>
      <c r="DB1398" s="27" t="s">
        <v>18772</v>
      </c>
      <c r="DC1398" s="27">
        <v>1</v>
      </c>
      <c r="DD1398" s="27">
        <v>90</v>
      </c>
    </row>
    <row r="1399" spans="1:108" customFormat="1" hidden="1" x14ac:dyDescent="0.25">
      <c r="A1399" s="7" t="s">
        <v>18561</v>
      </c>
      <c r="B1399" s="12">
        <v>43439</v>
      </c>
      <c r="C1399" s="7" t="s">
        <v>75</v>
      </c>
      <c r="D1399" s="7" t="s">
        <v>301</v>
      </c>
      <c r="E1399" s="7" t="s">
        <v>72</v>
      </c>
      <c r="F1399" t="s">
        <v>22446</v>
      </c>
      <c r="J1399" t="s">
        <v>22447</v>
      </c>
      <c r="K1399" s="1">
        <v>43160</v>
      </c>
      <c r="L1399" s="7" t="s">
        <v>18562</v>
      </c>
      <c r="M1399" s="7">
        <v>0</v>
      </c>
      <c r="N1399" s="7">
        <v>8</v>
      </c>
      <c r="O1399" s="7" t="s">
        <v>1011</v>
      </c>
      <c r="P1399" t="s">
        <v>22448</v>
      </c>
      <c r="Q1399" s="12">
        <v>43419</v>
      </c>
      <c r="R1399" s="12">
        <v>43419</v>
      </c>
      <c r="T1399" s="1"/>
      <c r="W1399" t="s">
        <v>75</v>
      </c>
      <c r="X1399" t="s">
        <v>17</v>
      </c>
      <c r="Y1399" t="s">
        <v>17</v>
      </c>
      <c r="Z1399" s="1"/>
      <c r="AA1399" t="s">
        <v>17</v>
      </c>
      <c r="AB1399" t="s">
        <v>17</v>
      </c>
      <c r="AC1399" s="12">
        <v>43416</v>
      </c>
      <c r="AD1399" t="s">
        <v>17</v>
      </c>
      <c r="AE1399" t="s">
        <v>75</v>
      </c>
      <c r="AF1399" s="7" t="s">
        <v>75</v>
      </c>
      <c r="AG1399" t="s">
        <v>75</v>
      </c>
      <c r="AH1399" t="s">
        <v>75</v>
      </c>
      <c r="AI1399" s="7">
        <v>3</v>
      </c>
      <c r="AJ1399" s="1">
        <v>43160</v>
      </c>
      <c r="AK1399" s="1">
        <v>43255</v>
      </c>
      <c r="AL1399" s="1"/>
      <c r="AM1399" s="1">
        <v>43222</v>
      </c>
      <c r="AN1399" s="1">
        <v>43286</v>
      </c>
      <c r="AO1399" s="1"/>
      <c r="AP1399" s="12">
        <v>43424</v>
      </c>
      <c r="AQ1399" s="12">
        <v>43425</v>
      </c>
      <c r="AR1399" s="12">
        <v>43438</v>
      </c>
      <c r="AS1399" t="s">
        <v>75</v>
      </c>
      <c r="AT1399" s="1">
        <v>43458</v>
      </c>
      <c r="AU1399" s="1">
        <v>43439</v>
      </c>
      <c r="AV1399" s="7" t="s">
        <v>18</v>
      </c>
      <c r="AZ1399" s="1">
        <v>43458</v>
      </c>
      <c r="BA1399" s="1"/>
      <c r="BH1399" s="1"/>
      <c r="BI1399" s="1"/>
      <c r="BO1399" s="12"/>
      <c r="BP1399" t="b">
        <v>0</v>
      </c>
      <c r="BQ1399" t="b">
        <v>0</v>
      </c>
      <c r="BR1399" s="7"/>
      <c r="BS1399" s="7" t="s">
        <v>13</v>
      </c>
      <c r="BT1399" t="b">
        <v>0</v>
      </c>
      <c r="BU1399" t="b">
        <v>0</v>
      </c>
      <c r="BV1399">
        <v>1397</v>
      </c>
      <c r="BW1399">
        <v>1</v>
      </c>
      <c r="CC1399" s="1"/>
      <c r="CH1399" s="7">
        <v>3</v>
      </c>
      <c r="CI1399" s="7">
        <v>9</v>
      </c>
      <c r="CJ1399" s="7">
        <v>0</v>
      </c>
      <c r="CK1399" s="7">
        <v>6</v>
      </c>
      <c r="CL1399" s="7">
        <v>13</v>
      </c>
      <c r="CM1399" s="7">
        <v>1</v>
      </c>
      <c r="CN1399" s="7">
        <v>20</v>
      </c>
      <c r="CO1399" s="7">
        <v>-43439</v>
      </c>
      <c r="CP1399" s="7">
        <v>43458</v>
      </c>
      <c r="CQ1399" s="7">
        <v>14</v>
      </c>
      <c r="CR1399" s="27">
        <v>2018</v>
      </c>
      <c r="CS1399" s="27">
        <v>11</v>
      </c>
      <c r="CT1399" s="27">
        <v>10</v>
      </c>
      <c r="CU1399" s="27">
        <v>0</v>
      </c>
      <c r="CV1399" s="27">
        <v>46</v>
      </c>
      <c r="CW1399" s="27" t="s">
        <v>18858</v>
      </c>
      <c r="CX1399" s="27" t="s">
        <v>24167</v>
      </c>
      <c r="CY1399" s="27" t="s">
        <v>18858</v>
      </c>
      <c r="CZ1399" s="27" t="s">
        <v>24318</v>
      </c>
      <c r="DA1399" s="27" t="s">
        <v>24319</v>
      </c>
      <c r="DB1399" s="27" t="s">
        <v>18773</v>
      </c>
      <c r="DC1399" s="27">
        <v>1</v>
      </c>
      <c r="DD1399" s="27">
        <v>90</v>
      </c>
    </row>
    <row r="1400" spans="1:108" customFormat="1" hidden="1" x14ac:dyDescent="0.25">
      <c r="A1400" s="7" t="s">
        <v>18563</v>
      </c>
      <c r="B1400" s="12">
        <v>43439</v>
      </c>
      <c r="C1400" s="7" t="s">
        <v>75</v>
      </c>
      <c r="D1400" s="7" t="s">
        <v>609</v>
      </c>
      <c r="E1400" s="7" t="s">
        <v>72</v>
      </c>
      <c r="F1400" t="s">
        <v>12509</v>
      </c>
      <c r="J1400" t="s">
        <v>22449</v>
      </c>
      <c r="K1400" s="1">
        <v>42545</v>
      </c>
      <c r="L1400" s="7" t="s">
        <v>18564</v>
      </c>
      <c r="M1400" s="7">
        <v>2</v>
      </c>
      <c r="N1400" s="7">
        <v>4</v>
      </c>
      <c r="O1400" s="7" t="s">
        <v>1011</v>
      </c>
      <c r="P1400" t="s">
        <v>22450</v>
      </c>
      <c r="Q1400" s="12">
        <v>43411</v>
      </c>
      <c r="R1400" s="12">
        <v>43416</v>
      </c>
      <c r="T1400" s="1"/>
      <c r="W1400" t="s">
        <v>17</v>
      </c>
      <c r="X1400" t="s">
        <v>17</v>
      </c>
      <c r="Y1400" t="s">
        <v>17</v>
      </c>
      <c r="Z1400" s="1"/>
      <c r="AA1400" t="s">
        <v>17</v>
      </c>
      <c r="AB1400" t="s">
        <v>75</v>
      </c>
      <c r="AC1400" s="12">
        <v>43408</v>
      </c>
      <c r="AD1400" t="s">
        <v>337</v>
      </c>
      <c r="AE1400" t="s">
        <v>75</v>
      </c>
      <c r="AF1400" s="7" t="s">
        <v>75</v>
      </c>
      <c r="AG1400" t="s">
        <v>75</v>
      </c>
      <c r="AH1400" t="s">
        <v>75</v>
      </c>
      <c r="AI1400" s="7">
        <v>3</v>
      </c>
      <c r="AJ1400" s="1">
        <v>42548</v>
      </c>
      <c r="AK1400" s="1">
        <v>43735</v>
      </c>
      <c r="AL1400" s="1"/>
      <c r="AM1400" s="1">
        <v>42606</v>
      </c>
      <c r="AN1400" s="1">
        <v>42669</v>
      </c>
      <c r="AO1400" s="1"/>
      <c r="AP1400" s="12">
        <v>43417</v>
      </c>
      <c r="AQ1400" s="12">
        <v>43418</v>
      </c>
      <c r="AR1400" s="12">
        <v>43438</v>
      </c>
      <c r="AS1400" t="s">
        <v>75</v>
      </c>
      <c r="AT1400" s="1">
        <v>43458</v>
      </c>
      <c r="AU1400" s="1">
        <v>43439</v>
      </c>
      <c r="AV1400" s="7" t="s">
        <v>18</v>
      </c>
      <c r="AZ1400" s="1">
        <v>43458</v>
      </c>
      <c r="BA1400" s="1"/>
      <c r="BH1400" s="1"/>
      <c r="BI1400" s="1"/>
      <c r="BO1400" s="12"/>
      <c r="BP1400" t="b">
        <v>0</v>
      </c>
      <c r="BQ1400" t="b">
        <v>0</v>
      </c>
      <c r="BR1400" s="7"/>
      <c r="BS1400" s="7" t="s">
        <v>13</v>
      </c>
      <c r="BT1400" t="b">
        <v>0</v>
      </c>
      <c r="BU1400" t="b">
        <v>0</v>
      </c>
      <c r="BV1400">
        <v>1398</v>
      </c>
      <c r="BW1400">
        <v>1</v>
      </c>
      <c r="CC1400" s="1"/>
      <c r="CH1400" s="7">
        <v>3</v>
      </c>
      <c r="CI1400" s="7">
        <v>10</v>
      </c>
      <c r="CJ1400" s="7">
        <v>5</v>
      </c>
      <c r="CK1400" s="7">
        <v>2</v>
      </c>
      <c r="CL1400" s="7">
        <v>20</v>
      </c>
      <c r="CM1400" s="7">
        <v>1</v>
      </c>
      <c r="CN1400" s="7">
        <v>20</v>
      </c>
      <c r="CO1400" s="7">
        <v>-43439</v>
      </c>
      <c r="CP1400" s="7">
        <v>43458</v>
      </c>
      <c r="CQ1400" s="7">
        <v>21</v>
      </c>
      <c r="CR1400" s="27">
        <v>2018</v>
      </c>
      <c r="CS1400" s="27">
        <v>11</v>
      </c>
      <c r="CT1400" s="27">
        <v>10</v>
      </c>
      <c r="CU1400" s="27">
        <v>0</v>
      </c>
      <c r="CV1400" s="27">
        <v>44</v>
      </c>
      <c r="CW1400" s="27" t="s">
        <v>18858</v>
      </c>
      <c r="CX1400" s="27" t="s">
        <v>24167</v>
      </c>
      <c r="CY1400" s="27" t="s">
        <v>18858</v>
      </c>
      <c r="CZ1400" s="27" t="s">
        <v>24318</v>
      </c>
      <c r="DA1400" s="27" t="s">
        <v>24319</v>
      </c>
      <c r="DB1400" s="27" t="s">
        <v>18773</v>
      </c>
      <c r="DC1400" s="27">
        <v>1</v>
      </c>
      <c r="DD1400" s="27">
        <v>90</v>
      </c>
    </row>
    <row r="1401" spans="1:108" customFormat="1" hidden="1" x14ac:dyDescent="0.25">
      <c r="A1401" s="7" t="s">
        <v>18565</v>
      </c>
      <c r="B1401" s="12">
        <v>43439</v>
      </c>
      <c r="C1401" s="7" t="s">
        <v>75</v>
      </c>
      <c r="D1401" s="7" t="s">
        <v>609</v>
      </c>
      <c r="E1401" s="7" t="s">
        <v>72</v>
      </c>
      <c r="F1401" t="s">
        <v>12509</v>
      </c>
      <c r="J1401" t="s">
        <v>22451</v>
      </c>
      <c r="K1401" s="1">
        <v>42684</v>
      </c>
      <c r="L1401" s="7" t="s">
        <v>18566</v>
      </c>
      <c r="M1401" s="7">
        <v>2</v>
      </c>
      <c r="N1401" s="7">
        <v>0</v>
      </c>
      <c r="O1401" s="7" t="s">
        <v>1011</v>
      </c>
      <c r="P1401" t="s">
        <v>22452</v>
      </c>
      <c r="Q1401" s="12">
        <v>43430</v>
      </c>
      <c r="R1401" s="12">
        <v>43431</v>
      </c>
      <c r="T1401" s="1"/>
      <c r="W1401" t="s">
        <v>75</v>
      </c>
      <c r="X1401" t="s">
        <v>75</v>
      </c>
      <c r="Y1401" t="s">
        <v>17</v>
      </c>
      <c r="Z1401" s="1"/>
      <c r="AA1401" t="s">
        <v>75</v>
      </c>
      <c r="AB1401" t="s">
        <v>75</v>
      </c>
      <c r="AC1401" s="12">
        <v>43429</v>
      </c>
      <c r="AD1401" t="s">
        <v>75</v>
      </c>
      <c r="AE1401" t="s">
        <v>75</v>
      </c>
      <c r="AF1401" s="7" t="s">
        <v>75</v>
      </c>
      <c r="AG1401" t="s">
        <v>75</v>
      </c>
      <c r="AH1401" t="s">
        <v>75</v>
      </c>
      <c r="AI1401" s="7">
        <v>3</v>
      </c>
      <c r="AJ1401" s="1">
        <v>42688</v>
      </c>
      <c r="AK1401" s="1">
        <v>42776</v>
      </c>
      <c r="AL1401" s="1"/>
      <c r="AM1401" s="1">
        <v>42745</v>
      </c>
      <c r="AN1401" s="1">
        <v>42804</v>
      </c>
      <c r="AO1401" s="1"/>
      <c r="AP1401" s="12">
        <v>43432</v>
      </c>
      <c r="AQ1401" s="12">
        <v>43433</v>
      </c>
      <c r="AR1401" s="12">
        <v>43438</v>
      </c>
      <c r="AS1401" t="s">
        <v>75</v>
      </c>
      <c r="AT1401" s="1">
        <v>43458</v>
      </c>
      <c r="AU1401" s="1">
        <v>43439</v>
      </c>
      <c r="AV1401" s="7" t="s">
        <v>18</v>
      </c>
      <c r="AZ1401" s="1">
        <v>43458</v>
      </c>
      <c r="BA1401" s="1"/>
      <c r="BH1401" s="1"/>
      <c r="BI1401" s="1"/>
      <c r="BO1401" s="12"/>
      <c r="BP1401" t="b">
        <v>0</v>
      </c>
      <c r="BQ1401" t="b">
        <v>0</v>
      </c>
      <c r="BR1401" s="7"/>
      <c r="BS1401" s="7" t="s">
        <v>13</v>
      </c>
      <c r="BT1401" t="b">
        <v>0</v>
      </c>
      <c r="BU1401" t="b">
        <v>0</v>
      </c>
      <c r="BV1401">
        <v>1399</v>
      </c>
      <c r="BW1401">
        <v>1</v>
      </c>
      <c r="CC1401" s="1"/>
      <c r="CH1401" s="7">
        <v>1</v>
      </c>
      <c r="CI1401" s="7">
        <v>4</v>
      </c>
      <c r="CJ1401" s="7">
        <v>1</v>
      </c>
      <c r="CK1401" s="7">
        <v>2</v>
      </c>
      <c r="CL1401" s="7">
        <v>5</v>
      </c>
      <c r="CM1401" s="7">
        <v>1</v>
      </c>
      <c r="CN1401" s="7">
        <v>20</v>
      </c>
      <c r="CO1401" s="7">
        <v>-43439</v>
      </c>
      <c r="CP1401" s="7">
        <v>43458</v>
      </c>
      <c r="CQ1401" s="7">
        <v>6</v>
      </c>
      <c r="CR1401" s="27">
        <v>2018</v>
      </c>
      <c r="CS1401" s="27">
        <v>11</v>
      </c>
      <c r="CT1401" s="27">
        <v>10</v>
      </c>
      <c r="CU1401" s="27">
        <v>0</v>
      </c>
      <c r="CV1401" s="27">
        <v>47</v>
      </c>
      <c r="CW1401" s="27" t="s">
        <v>18858</v>
      </c>
      <c r="CX1401" s="27" t="s">
        <v>24324</v>
      </c>
      <c r="CY1401" s="27" t="s">
        <v>18858</v>
      </c>
      <c r="CZ1401" s="27" t="s">
        <v>24318</v>
      </c>
      <c r="DA1401" s="27" t="s">
        <v>24319</v>
      </c>
      <c r="DB1401" s="27" t="s">
        <v>18773</v>
      </c>
      <c r="DC1401" s="27">
        <v>1</v>
      </c>
      <c r="DD1401" s="27">
        <v>90</v>
      </c>
    </row>
    <row r="1402" spans="1:108" customFormat="1" hidden="1" x14ac:dyDescent="0.25">
      <c r="A1402" s="7" t="s">
        <v>18567</v>
      </c>
      <c r="B1402" s="12">
        <v>43431</v>
      </c>
      <c r="C1402" s="7" t="s">
        <v>75</v>
      </c>
      <c r="D1402" s="7" t="s">
        <v>65</v>
      </c>
      <c r="E1402" s="7" t="s">
        <v>29</v>
      </c>
      <c r="F1402" t="s">
        <v>29</v>
      </c>
      <c r="G1402" t="s">
        <v>29</v>
      </c>
      <c r="H1402" t="s">
        <v>29</v>
      </c>
      <c r="I1402" t="s">
        <v>29</v>
      </c>
      <c r="J1402" t="s">
        <v>29</v>
      </c>
      <c r="K1402" s="1"/>
      <c r="L1402" s="7" t="s">
        <v>18568</v>
      </c>
      <c r="M1402" s="7">
        <v>1</v>
      </c>
      <c r="N1402" s="7"/>
      <c r="O1402" s="7" t="s">
        <v>1011</v>
      </c>
      <c r="P1402" t="s">
        <v>14111</v>
      </c>
      <c r="Q1402" s="12">
        <v>43424</v>
      </c>
      <c r="R1402" s="12">
        <v>43424</v>
      </c>
      <c r="T1402" s="1"/>
      <c r="W1402" t="s">
        <v>75</v>
      </c>
      <c r="X1402" t="s">
        <v>17</v>
      </c>
      <c r="Y1402" t="s">
        <v>17</v>
      </c>
      <c r="Z1402" s="1"/>
      <c r="AA1402" t="s">
        <v>17</v>
      </c>
      <c r="AB1402" t="s">
        <v>17</v>
      </c>
      <c r="AC1402" s="12">
        <v>43417</v>
      </c>
      <c r="AD1402" t="s">
        <v>17</v>
      </c>
      <c r="AE1402" t="s">
        <v>17</v>
      </c>
      <c r="AF1402" s="7" t="s">
        <v>75</v>
      </c>
      <c r="AG1402" t="s">
        <v>75</v>
      </c>
      <c r="AH1402" t="s">
        <v>75</v>
      </c>
      <c r="AI1402" s="7">
        <v>3</v>
      </c>
      <c r="AJ1402" s="1">
        <v>43038</v>
      </c>
      <c r="AK1402" s="1">
        <v>43214</v>
      </c>
      <c r="AL1402" s="1"/>
      <c r="AM1402" s="1">
        <v>43152</v>
      </c>
      <c r="AN1402" s="1">
        <v>43242</v>
      </c>
      <c r="AO1402" s="1"/>
      <c r="AP1402" s="12">
        <v>43424</v>
      </c>
      <c r="AQ1402" s="12">
        <v>43425</v>
      </c>
      <c r="AR1402" s="12">
        <v>43430</v>
      </c>
      <c r="AS1402" t="s">
        <v>75</v>
      </c>
      <c r="AT1402" s="1">
        <v>43460</v>
      </c>
      <c r="AU1402" s="1">
        <v>43431</v>
      </c>
      <c r="AV1402" s="7" t="s">
        <v>22</v>
      </c>
      <c r="AZ1402" s="1">
        <v>43460</v>
      </c>
      <c r="BA1402" s="1"/>
      <c r="BH1402" s="1"/>
      <c r="BI1402" s="1"/>
      <c r="BO1402" s="12"/>
      <c r="BP1402" t="b">
        <v>0</v>
      </c>
      <c r="BQ1402" t="b">
        <v>0</v>
      </c>
      <c r="BR1402" s="7"/>
      <c r="BS1402" s="7" t="s">
        <v>13</v>
      </c>
      <c r="BT1402" t="b">
        <v>0</v>
      </c>
      <c r="BU1402" t="b">
        <v>0</v>
      </c>
      <c r="BV1402">
        <v>1400</v>
      </c>
      <c r="BW1402">
        <v>1</v>
      </c>
      <c r="CC1402" s="1"/>
      <c r="CH1402" s="7">
        <v>7</v>
      </c>
      <c r="CI1402" s="7">
        <v>8</v>
      </c>
      <c r="CJ1402" s="7">
        <v>0</v>
      </c>
      <c r="CK1402" s="7">
        <v>1</v>
      </c>
      <c r="CL1402" s="7">
        <v>5</v>
      </c>
      <c r="CM1402" s="7">
        <v>1</v>
      </c>
      <c r="CN1402" s="7">
        <v>30</v>
      </c>
      <c r="CO1402" s="7">
        <v>-43431</v>
      </c>
      <c r="CP1402" s="7">
        <v>43460</v>
      </c>
      <c r="CQ1402" s="7">
        <v>6</v>
      </c>
      <c r="CR1402" s="27">
        <v>2018</v>
      </c>
      <c r="CS1402" s="27">
        <v>11</v>
      </c>
      <c r="CT1402" s="27">
        <v>10</v>
      </c>
      <c r="CU1402" s="27">
        <v>0</v>
      </c>
      <c r="CV1402" s="27">
        <v>46</v>
      </c>
      <c r="CW1402" s="27" t="s">
        <v>18858</v>
      </c>
      <c r="CX1402" s="27" t="s">
        <v>24324</v>
      </c>
      <c r="CY1402" s="27" t="s">
        <v>18858</v>
      </c>
      <c r="CZ1402" s="27" t="s">
        <v>24318</v>
      </c>
      <c r="DA1402" s="27" t="s">
        <v>24319</v>
      </c>
      <c r="DB1402" s="27" t="s">
        <v>18773</v>
      </c>
      <c r="DC1402" s="27">
        <v>1</v>
      </c>
      <c r="DD1402" s="27">
        <v>90</v>
      </c>
    </row>
    <row r="1403" spans="1:108" customFormat="1" hidden="1" x14ac:dyDescent="0.25">
      <c r="A1403" s="7" t="s">
        <v>18569</v>
      </c>
      <c r="B1403" s="12">
        <v>43431</v>
      </c>
      <c r="C1403" s="7" t="s">
        <v>75</v>
      </c>
      <c r="D1403" s="7" t="s">
        <v>65</v>
      </c>
      <c r="E1403" s="7" t="s">
        <v>29</v>
      </c>
      <c r="F1403" t="s">
        <v>15390</v>
      </c>
      <c r="J1403" t="s">
        <v>22453</v>
      </c>
      <c r="K1403" s="1">
        <v>43024</v>
      </c>
      <c r="L1403" s="7" t="s">
        <v>18570</v>
      </c>
      <c r="M1403" s="7">
        <v>1</v>
      </c>
      <c r="N1403" s="7">
        <v>0</v>
      </c>
      <c r="O1403" s="7" t="s">
        <v>1011</v>
      </c>
      <c r="P1403" t="s">
        <v>14111</v>
      </c>
      <c r="Q1403" s="12">
        <v>43424</v>
      </c>
      <c r="R1403" s="12">
        <v>43424</v>
      </c>
      <c r="T1403" s="1"/>
      <c r="W1403" t="s">
        <v>17</v>
      </c>
      <c r="X1403" t="s">
        <v>75</v>
      </c>
      <c r="Y1403" t="s">
        <v>17</v>
      </c>
      <c r="Z1403" s="1"/>
      <c r="AA1403" t="s">
        <v>17</v>
      </c>
      <c r="AB1403" t="s">
        <v>75</v>
      </c>
      <c r="AC1403" s="12">
        <v>43419</v>
      </c>
      <c r="AD1403" t="s">
        <v>75</v>
      </c>
      <c r="AE1403" t="s">
        <v>17</v>
      </c>
      <c r="AF1403" s="7" t="s">
        <v>75</v>
      </c>
      <c r="AG1403" t="s">
        <v>75</v>
      </c>
      <c r="AH1403" t="s">
        <v>75</v>
      </c>
      <c r="AI1403" s="7">
        <v>3</v>
      </c>
      <c r="AJ1403" s="1">
        <v>43028</v>
      </c>
      <c r="AK1403" s="1">
        <v>42810</v>
      </c>
      <c r="AL1403" s="1"/>
      <c r="AM1403" s="1">
        <v>42782</v>
      </c>
      <c r="AN1403" s="1">
        <v>42871</v>
      </c>
      <c r="AO1403" s="1"/>
      <c r="AP1403" s="12">
        <v>43424</v>
      </c>
      <c r="AQ1403" s="12">
        <v>43425</v>
      </c>
      <c r="AR1403" s="12">
        <v>43430</v>
      </c>
      <c r="AS1403" t="s">
        <v>75</v>
      </c>
      <c r="AT1403" s="1">
        <v>43458</v>
      </c>
      <c r="AU1403" s="1">
        <v>43431</v>
      </c>
      <c r="AV1403" s="7" t="s">
        <v>18</v>
      </c>
      <c r="AZ1403" s="1">
        <v>43458</v>
      </c>
      <c r="BA1403" s="1"/>
      <c r="BH1403" s="1"/>
      <c r="BI1403" s="1"/>
      <c r="BO1403" s="12"/>
      <c r="BP1403" t="b">
        <v>0</v>
      </c>
      <c r="BQ1403" t="b">
        <v>0</v>
      </c>
      <c r="BR1403" s="7"/>
      <c r="BS1403" s="7" t="s">
        <v>13</v>
      </c>
      <c r="BT1403" t="b">
        <v>0</v>
      </c>
      <c r="BU1403" t="b">
        <v>0</v>
      </c>
      <c r="BV1403">
        <v>1401</v>
      </c>
      <c r="BW1403">
        <v>1</v>
      </c>
      <c r="CC1403" s="1"/>
      <c r="CH1403" s="7">
        <v>5</v>
      </c>
      <c r="CI1403" s="7">
        <v>6</v>
      </c>
      <c r="CJ1403" s="7">
        <v>0</v>
      </c>
      <c r="CK1403" s="7">
        <v>1</v>
      </c>
      <c r="CL1403" s="7">
        <v>5</v>
      </c>
      <c r="CM1403" s="7">
        <v>1</v>
      </c>
      <c r="CN1403" s="7">
        <v>28</v>
      </c>
      <c r="CO1403" s="7">
        <v>-43431</v>
      </c>
      <c r="CP1403" s="7">
        <v>43458</v>
      </c>
      <c r="CQ1403" s="7">
        <v>6</v>
      </c>
      <c r="CR1403" s="27">
        <v>2018</v>
      </c>
      <c r="CS1403" s="27">
        <v>11</v>
      </c>
      <c r="CT1403" s="27">
        <v>10</v>
      </c>
      <c r="CU1403" s="27">
        <v>0</v>
      </c>
      <c r="CV1403" s="27">
        <v>46</v>
      </c>
      <c r="CW1403" s="27" t="s">
        <v>18858</v>
      </c>
      <c r="CX1403" s="27" t="s">
        <v>24324</v>
      </c>
      <c r="CY1403" s="27" t="s">
        <v>18858</v>
      </c>
      <c r="CZ1403" s="27" t="s">
        <v>24318</v>
      </c>
      <c r="DA1403" s="27" t="s">
        <v>24319</v>
      </c>
      <c r="DB1403" s="27" t="s">
        <v>18773</v>
      </c>
      <c r="DC1403" s="27">
        <v>1</v>
      </c>
      <c r="DD1403" s="27">
        <v>90</v>
      </c>
    </row>
    <row r="1404" spans="1:108" customFormat="1" hidden="1" x14ac:dyDescent="0.25">
      <c r="A1404" s="7" t="s">
        <v>18571</v>
      </c>
      <c r="B1404" s="12">
        <v>43431</v>
      </c>
      <c r="C1404" s="7" t="s">
        <v>75</v>
      </c>
      <c r="D1404" s="7" t="s">
        <v>652</v>
      </c>
      <c r="E1404" s="7" t="s">
        <v>29</v>
      </c>
      <c r="F1404" t="s">
        <v>1731</v>
      </c>
      <c r="J1404" t="s">
        <v>22454</v>
      </c>
      <c r="K1404" s="1">
        <v>43139</v>
      </c>
      <c r="L1404" s="7" t="s">
        <v>18572</v>
      </c>
      <c r="M1404" s="7">
        <v>0</v>
      </c>
      <c r="N1404" s="7">
        <v>2</v>
      </c>
      <c r="O1404" s="7" t="s">
        <v>979</v>
      </c>
      <c r="P1404" t="s">
        <v>22455</v>
      </c>
      <c r="Q1404" s="12">
        <v>43396</v>
      </c>
      <c r="R1404" s="12">
        <v>43396</v>
      </c>
      <c r="T1404" s="1"/>
      <c r="W1404" t="s">
        <v>75</v>
      </c>
      <c r="X1404" t="s">
        <v>17</v>
      </c>
      <c r="Y1404" t="s">
        <v>17</v>
      </c>
      <c r="Z1404" s="1"/>
      <c r="AA1404" t="s">
        <v>17</v>
      </c>
      <c r="AB1404" t="s">
        <v>75</v>
      </c>
      <c r="AC1404" s="12">
        <v>43389</v>
      </c>
      <c r="AD1404" t="s">
        <v>75</v>
      </c>
      <c r="AE1404" t="s">
        <v>75</v>
      </c>
      <c r="AF1404" s="7" t="s">
        <v>17</v>
      </c>
      <c r="AG1404" t="s">
        <v>75</v>
      </c>
      <c r="AH1404" t="s">
        <v>75</v>
      </c>
      <c r="AI1404" s="7">
        <v>1</v>
      </c>
      <c r="AJ1404" s="1">
        <v>43139</v>
      </c>
      <c r="AK1404" s="1"/>
      <c r="AL1404" s="1"/>
      <c r="AM1404" s="1">
        <v>43381</v>
      </c>
      <c r="AN1404" s="1"/>
      <c r="AO1404" s="1"/>
      <c r="AP1404" s="12">
        <v>43396</v>
      </c>
      <c r="AQ1404" s="12">
        <v>43397</v>
      </c>
      <c r="AR1404" s="12">
        <v>43430</v>
      </c>
      <c r="AS1404" t="s">
        <v>75</v>
      </c>
      <c r="AT1404" s="1">
        <v>43458</v>
      </c>
      <c r="AU1404" s="1">
        <v>43431</v>
      </c>
      <c r="AV1404" s="7" t="s">
        <v>18</v>
      </c>
      <c r="AZ1404" s="1">
        <v>43458</v>
      </c>
      <c r="BA1404" s="1"/>
      <c r="BH1404" s="1"/>
      <c r="BI1404" s="1"/>
      <c r="BO1404" s="12"/>
      <c r="BP1404" t="b">
        <v>0</v>
      </c>
      <c r="BQ1404" t="b">
        <v>0</v>
      </c>
      <c r="BR1404" s="7"/>
      <c r="BS1404" s="7" t="s">
        <v>13</v>
      </c>
      <c r="BT1404" t="b">
        <v>0</v>
      </c>
      <c r="BU1404" t="b">
        <v>0</v>
      </c>
      <c r="BV1404">
        <v>1402</v>
      </c>
      <c r="BW1404">
        <v>1</v>
      </c>
      <c r="CC1404" s="1"/>
      <c r="CH1404" s="7">
        <v>7</v>
      </c>
      <c r="CI1404" s="7">
        <v>8</v>
      </c>
      <c r="CJ1404" s="7">
        <v>0</v>
      </c>
      <c r="CK1404" s="7">
        <v>1</v>
      </c>
      <c r="CL1404" s="7">
        <v>33</v>
      </c>
      <c r="CM1404" s="7">
        <v>1</v>
      </c>
      <c r="CN1404" s="7">
        <v>28</v>
      </c>
      <c r="CO1404" s="7">
        <v>-43431</v>
      </c>
      <c r="CP1404" s="7">
        <v>43458</v>
      </c>
      <c r="CQ1404" s="7">
        <v>34</v>
      </c>
      <c r="CR1404" s="27">
        <v>2018</v>
      </c>
      <c r="CS1404" s="27">
        <v>10</v>
      </c>
      <c r="CT1404" s="27">
        <v>10</v>
      </c>
      <c r="CU1404" s="27">
        <v>1</v>
      </c>
      <c r="CV1404" s="27">
        <v>42</v>
      </c>
      <c r="CW1404" s="27" t="s">
        <v>18858</v>
      </c>
      <c r="CX1404" s="27" t="s">
        <v>24168</v>
      </c>
      <c r="CY1404" s="27" t="s">
        <v>18858</v>
      </c>
      <c r="CZ1404" s="27" t="s">
        <v>24318</v>
      </c>
      <c r="DA1404" s="27" t="s">
        <v>24319</v>
      </c>
      <c r="DB1404" s="27" t="s">
        <v>24326</v>
      </c>
      <c r="DC1404" s="27">
        <v>1</v>
      </c>
      <c r="DD1404" s="27">
        <v>90</v>
      </c>
    </row>
    <row r="1405" spans="1:108" customFormat="1" hidden="1" x14ac:dyDescent="0.25">
      <c r="A1405" s="7" t="s">
        <v>18573</v>
      </c>
      <c r="B1405" s="12">
        <v>43431</v>
      </c>
      <c r="C1405" s="7" t="s">
        <v>75</v>
      </c>
      <c r="D1405" s="7" t="s">
        <v>12234</v>
      </c>
      <c r="E1405" s="7" t="s">
        <v>9</v>
      </c>
      <c r="F1405" t="s">
        <v>1731</v>
      </c>
      <c r="J1405" t="s">
        <v>22456</v>
      </c>
      <c r="K1405" s="1">
        <v>42756</v>
      </c>
      <c r="L1405" s="7" t="s">
        <v>18574</v>
      </c>
      <c r="M1405" s="7">
        <v>1</v>
      </c>
      <c r="N1405" s="7">
        <v>8</v>
      </c>
      <c r="O1405" s="7" t="s">
        <v>1011</v>
      </c>
      <c r="P1405" t="s">
        <v>16670</v>
      </c>
      <c r="Q1405" s="12">
        <v>43409</v>
      </c>
      <c r="R1405" s="12">
        <v>43409</v>
      </c>
      <c r="T1405" s="1"/>
      <c r="W1405" t="s">
        <v>75</v>
      </c>
      <c r="X1405" t="s">
        <v>17</v>
      </c>
      <c r="Y1405" t="s">
        <v>17</v>
      </c>
      <c r="Z1405" s="1"/>
      <c r="AA1405" t="s">
        <v>17</v>
      </c>
      <c r="AB1405" t="s">
        <v>75</v>
      </c>
      <c r="AC1405" s="12">
        <v>43383</v>
      </c>
      <c r="AD1405" t="s">
        <v>75</v>
      </c>
      <c r="AE1405" t="s">
        <v>75</v>
      </c>
      <c r="AF1405" s="7" t="s">
        <v>17</v>
      </c>
      <c r="AG1405" t="s">
        <v>75</v>
      </c>
      <c r="AH1405" t="s">
        <v>75</v>
      </c>
      <c r="AI1405" s="7">
        <v>3</v>
      </c>
      <c r="AJ1405" s="1">
        <v>42762</v>
      </c>
      <c r="AK1405" s="1">
        <v>42884</v>
      </c>
      <c r="AL1405" s="1"/>
      <c r="AM1405" s="1">
        <v>42850</v>
      </c>
      <c r="AN1405" s="1">
        <v>42901</v>
      </c>
      <c r="AO1405" s="1"/>
      <c r="AP1405" s="12">
        <v>43410</v>
      </c>
      <c r="AQ1405" s="12">
        <v>43411</v>
      </c>
      <c r="AR1405" s="12">
        <v>43430</v>
      </c>
      <c r="AS1405" t="s">
        <v>75</v>
      </c>
      <c r="AT1405" s="1">
        <v>43458</v>
      </c>
      <c r="AU1405" s="1">
        <v>43431</v>
      </c>
      <c r="AV1405" s="7" t="s">
        <v>18</v>
      </c>
      <c r="AZ1405" s="1">
        <v>43458</v>
      </c>
      <c r="BA1405" s="1"/>
      <c r="BH1405" s="1"/>
      <c r="BI1405" s="1"/>
      <c r="BO1405" s="12">
        <v>43531</v>
      </c>
      <c r="BP1405" t="b">
        <v>0</v>
      </c>
      <c r="BQ1405" t="b">
        <v>0</v>
      </c>
      <c r="BR1405" s="7" t="s">
        <v>17</v>
      </c>
      <c r="BS1405" s="7" t="s">
        <v>13</v>
      </c>
      <c r="BT1405" t="b">
        <v>0</v>
      </c>
      <c r="BU1405" t="b">
        <v>0</v>
      </c>
      <c r="BV1405">
        <v>1403</v>
      </c>
      <c r="BW1405">
        <v>1</v>
      </c>
      <c r="CC1405" s="1"/>
      <c r="CH1405" s="7">
        <v>26</v>
      </c>
      <c r="CI1405" s="7">
        <v>28</v>
      </c>
      <c r="CJ1405" s="7">
        <v>0</v>
      </c>
      <c r="CK1405" s="7">
        <v>2</v>
      </c>
      <c r="CL1405" s="7">
        <v>19</v>
      </c>
      <c r="CM1405" s="7">
        <v>1</v>
      </c>
      <c r="CN1405" s="7">
        <v>28</v>
      </c>
      <c r="CO1405" s="7">
        <v>-43431</v>
      </c>
      <c r="CP1405" s="7">
        <v>43458</v>
      </c>
      <c r="CQ1405" s="7">
        <v>20</v>
      </c>
      <c r="CR1405" s="27">
        <v>2018</v>
      </c>
      <c r="CS1405" s="27">
        <v>10</v>
      </c>
      <c r="CT1405" s="27">
        <v>10</v>
      </c>
      <c r="CU1405" s="27">
        <v>1</v>
      </c>
      <c r="CV1405" s="27">
        <v>41</v>
      </c>
      <c r="CW1405" s="27" t="s">
        <v>18857</v>
      </c>
      <c r="CX1405" s="27" t="s">
        <v>24167</v>
      </c>
      <c r="CY1405" s="27" t="s">
        <v>18857</v>
      </c>
      <c r="CZ1405" s="27" t="s">
        <v>24318</v>
      </c>
      <c r="DA1405" s="27" t="s">
        <v>24319</v>
      </c>
      <c r="DB1405" s="27" t="s">
        <v>18773</v>
      </c>
      <c r="DC1405" s="27">
        <v>2</v>
      </c>
      <c r="DD1405" s="27">
        <v>90</v>
      </c>
    </row>
    <row r="1406" spans="1:108" customFormat="1" hidden="1" x14ac:dyDescent="0.25">
      <c r="A1406" s="7" t="s">
        <v>18575</v>
      </c>
      <c r="B1406" s="12">
        <v>43430</v>
      </c>
      <c r="C1406" s="7" t="s">
        <v>75</v>
      </c>
      <c r="D1406" s="7" t="s">
        <v>12234</v>
      </c>
      <c r="E1406" s="7" t="s">
        <v>9</v>
      </c>
      <c r="F1406" t="s">
        <v>22457</v>
      </c>
      <c r="J1406" t="s">
        <v>22458</v>
      </c>
      <c r="K1406" s="1">
        <v>42824</v>
      </c>
      <c r="L1406" s="7" t="s">
        <v>18576</v>
      </c>
      <c r="M1406" s="7">
        <v>1</v>
      </c>
      <c r="N1406" s="7">
        <v>7</v>
      </c>
      <c r="O1406" s="7" t="s">
        <v>979</v>
      </c>
      <c r="P1406" t="s">
        <v>22459</v>
      </c>
      <c r="Q1406" s="12">
        <v>43390</v>
      </c>
      <c r="R1406" s="12">
        <v>43391</v>
      </c>
      <c r="T1406" s="1"/>
      <c r="W1406" t="s">
        <v>75</v>
      </c>
      <c r="X1406" t="s">
        <v>17</v>
      </c>
      <c r="Y1406" t="s">
        <v>17</v>
      </c>
      <c r="Z1406" s="1"/>
      <c r="AA1406" t="s">
        <v>17</v>
      </c>
      <c r="AB1406" t="s">
        <v>75</v>
      </c>
      <c r="AC1406" s="12">
        <v>43382</v>
      </c>
      <c r="AD1406" t="s">
        <v>75</v>
      </c>
      <c r="AE1406" t="s">
        <v>75</v>
      </c>
      <c r="AF1406" s="7" t="s">
        <v>17</v>
      </c>
      <c r="AG1406" t="s">
        <v>75</v>
      </c>
      <c r="AH1406" t="s">
        <v>75</v>
      </c>
      <c r="AI1406" s="7">
        <v>3</v>
      </c>
      <c r="AJ1406" s="1"/>
      <c r="AK1406" s="1">
        <v>42919</v>
      </c>
      <c r="AL1406" s="1"/>
      <c r="AM1406" s="1">
        <v>42886</v>
      </c>
      <c r="AN1406" s="1">
        <v>42950</v>
      </c>
      <c r="AO1406" s="1"/>
      <c r="AP1406" s="12">
        <v>43410</v>
      </c>
      <c r="AQ1406" s="12">
        <v>43411</v>
      </c>
      <c r="AR1406" s="12">
        <v>43429</v>
      </c>
      <c r="AS1406" t="s">
        <v>75</v>
      </c>
      <c r="AT1406" s="1">
        <v>43460</v>
      </c>
      <c r="AU1406" s="1">
        <v>43430</v>
      </c>
      <c r="AV1406" s="7" t="s">
        <v>22</v>
      </c>
      <c r="AZ1406" s="1">
        <v>43460</v>
      </c>
      <c r="BA1406" s="1"/>
      <c r="BH1406" s="1"/>
      <c r="BI1406" s="1"/>
      <c r="BO1406" s="12">
        <v>43540</v>
      </c>
      <c r="BP1406" t="b">
        <v>0</v>
      </c>
      <c r="BQ1406" t="b">
        <v>0</v>
      </c>
      <c r="BR1406" s="7" t="s">
        <v>17</v>
      </c>
      <c r="BS1406" s="7" t="s">
        <v>13</v>
      </c>
      <c r="BT1406" t="b">
        <v>0</v>
      </c>
      <c r="BU1406" t="b">
        <v>0</v>
      </c>
      <c r="BV1406">
        <v>1404</v>
      </c>
      <c r="BW1406">
        <v>1</v>
      </c>
      <c r="CC1406" s="1"/>
      <c r="CH1406" s="7">
        <v>8</v>
      </c>
      <c r="CI1406" s="7">
        <v>29</v>
      </c>
      <c r="CJ1406" s="7">
        <v>1</v>
      </c>
      <c r="CK1406" s="7">
        <v>20</v>
      </c>
      <c r="CL1406" s="7">
        <v>18</v>
      </c>
      <c r="CM1406" s="7">
        <v>1</v>
      </c>
      <c r="CN1406" s="7">
        <v>31</v>
      </c>
      <c r="CO1406" s="7">
        <v>-43430</v>
      </c>
      <c r="CP1406" s="7">
        <v>43460</v>
      </c>
      <c r="CQ1406" s="7">
        <v>19</v>
      </c>
      <c r="CR1406" s="27">
        <v>2018</v>
      </c>
      <c r="CS1406" s="27">
        <v>10</v>
      </c>
      <c r="CT1406" s="27">
        <v>10</v>
      </c>
      <c r="CU1406" s="27">
        <v>1</v>
      </c>
      <c r="CV1406" s="27">
        <v>41</v>
      </c>
      <c r="CW1406" s="27" t="s">
        <v>18857</v>
      </c>
      <c r="CX1406" s="27" t="s">
        <v>24167</v>
      </c>
      <c r="CY1406" s="27" t="s">
        <v>18858</v>
      </c>
      <c r="CZ1406" s="27" t="s">
        <v>24318</v>
      </c>
      <c r="DA1406" s="27" t="s">
        <v>24319</v>
      </c>
      <c r="DB1406" s="27" t="s">
        <v>18773</v>
      </c>
      <c r="DC1406" s="27">
        <v>2</v>
      </c>
      <c r="DD1406" s="27">
        <v>90</v>
      </c>
    </row>
    <row r="1407" spans="1:108" customFormat="1" hidden="1" x14ac:dyDescent="0.25">
      <c r="A1407" s="7" t="s">
        <v>18577</v>
      </c>
      <c r="B1407" s="12">
        <v>43431</v>
      </c>
      <c r="C1407" s="7" t="s">
        <v>75</v>
      </c>
      <c r="D1407" s="7" t="s">
        <v>12234</v>
      </c>
      <c r="E1407" s="7" t="s">
        <v>9</v>
      </c>
      <c r="F1407" t="s">
        <v>22460</v>
      </c>
      <c r="J1407" t="s">
        <v>22461</v>
      </c>
      <c r="K1407" s="1">
        <v>42656</v>
      </c>
      <c r="L1407" s="7" t="s">
        <v>18578</v>
      </c>
      <c r="M1407" s="7">
        <v>2</v>
      </c>
      <c r="N1407" s="7">
        <v>0</v>
      </c>
      <c r="O1407" s="7" t="s">
        <v>1011</v>
      </c>
      <c r="P1407" t="s">
        <v>22462</v>
      </c>
      <c r="Q1407" s="12">
        <v>43413</v>
      </c>
      <c r="R1407" s="12">
        <v>43413</v>
      </c>
      <c r="T1407" s="1"/>
      <c r="W1407" t="s">
        <v>75</v>
      </c>
      <c r="X1407" t="s">
        <v>17</v>
      </c>
      <c r="Y1407" t="s">
        <v>17</v>
      </c>
      <c r="Z1407" s="1"/>
      <c r="AA1407" t="s">
        <v>17</v>
      </c>
      <c r="AB1407" t="s">
        <v>75</v>
      </c>
      <c r="AC1407" s="12">
        <v>43409</v>
      </c>
      <c r="AD1407" t="s">
        <v>75</v>
      </c>
      <c r="AE1407" t="s">
        <v>75</v>
      </c>
      <c r="AF1407" s="7" t="s">
        <v>17</v>
      </c>
      <c r="AG1407" t="s">
        <v>75</v>
      </c>
      <c r="AH1407" t="s">
        <v>75</v>
      </c>
      <c r="AI1407" s="7">
        <v>3</v>
      </c>
      <c r="AJ1407" s="1"/>
      <c r="AK1407" s="1">
        <v>42817</v>
      </c>
      <c r="AL1407" s="1"/>
      <c r="AM1407" s="1">
        <v>42756</v>
      </c>
      <c r="AN1407" s="1">
        <v>42857</v>
      </c>
      <c r="AO1407" s="1"/>
      <c r="AP1407" s="12">
        <v>43416</v>
      </c>
      <c r="AQ1407" s="12">
        <v>43417</v>
      </c>
      <c r="AR1407" s="12">
        <v>43430</v>
      </c>
      <c r="AS1407" t="s">
        <v>75</v>
      </c>
      <c r="AT1407" s="1">
        <v>43458</v>
      </c>
      <c r="AU1407" s="1">
        <v>43431</v>
      </c>
      <c r="AV1407" s="7" t="s">
        <v>18</v>
      </c>
      <c r="AZ1407" s="1">
        <v>43458</v>
      </c>
      <c r="BA1407" s="1"/>
      <c r="BH1407" s="1"/>
      <c r="BI1407" s="1"/>
      <c r="BO1407" s="12"/>
      <c r="BP1407" t="b">
        <v>0</v>
      </c>
      <c r="BQ1407" t="b">
        <v>0</v>
      </c>
      <c r="BR1407" s="7"/>
      <c r="BS1407" s="7" t="s">
        <v>13</v>
      </c>
      <c r="BT1407" t="b">
        <v>0</v>
      </c>
      <c r="BU1407" t="b">
        <v>0</v>
      </c>
      <c r="BV1407">
        <v>1405</v>
      </c>
      <c r="BW1407">
        <v>1</v>
      </c>
      <c r="CC1407" s="1"/>
      <c r="CH1407" s="7">
        <v>4</v>
      </c>
      <c r="CI1407" s="7">
        <v>8</v>
      </c>
      <c r="CJ1407" s="7">
        <v>0</v>
      </c>
      <c r="CK1407" s="7">
        <v>4</v>
      </c>
      <c r="CL1407" s="7">
        <v>13</v>
      </c>
      <c r="CM1407" s="7">
        <v>1</v>
      </c>
      <c r="CN1407" s="7">
        <v>28</v>
      </c>
      <c r="CO1407" s="7">
        <v>-43431</v>
      </c>
      <c r="CP1407" s="7">
        <v>43458</v>
      </c>
      <c r="CQ1407" s="7">
        <v>14</v>
      </c>
      <c r="CR1407" s="27">
        <v>2018</v>
      </c>
      <c r="CS1407" s="27">
        <v>11</v>
      </c>
      <c r="CT1407" s="27">
        <v>10</v>
      </c>
      <c r="CU1407" s="27">
        <v>0</v>
      </c>
      <c r="CV1407" s="27">
        <v>45</v>
      </c>
      <c r="CW1407" s="27" t="s">
        <v>18858</v>
      </c>
      <c r="CX1407" s="27" t="s">
        <v>24167</v>
      </c>
      <c r="CY1407" s="27" t="s">
        <v>18858</v>
      </c>
      <c r="CZ1407" s="27" t="s">
        <v>24318</v>
      </c>
      <c r="DA1407" s="27" t="s">
        <v>24319</v>
      </c>
      <c r="DB1407" s="27" t="s">
        <v>18773</v>
      </c>
      <c r="DC1407" s="27">
        <v>1</v>
      </c>
      <c r="DD1407" s="27">
        <v>90</v>
      </c>
    </row>
    <row r="1408" spans="1:108" customFormat="1" hidden="1" x14ac:dyDescent="0.25">
      <c r="A1408" s="7" t="s">
        <v>18579</v>
      </c>
      <c r="B1408" s="12">
        <v>43430</v>
      </c>
      <c r="C1408" s="7" t="s">
        <v>75</v>
      </c>
      <c r="D1408" s="7" t="s">
        <v>12234</v>
      </c>
      <c r="E1408" s="7" t="s">
        <v>9</v>
      </c>
      <c r="F1408" t="s">
        <v>22457</v>
      </c>
      <c r="J1408" t="s">
        <v>22463</v>
      </c>
      <c r="K1408" s="1">
        <v>42920</v>
      </c>
      <c r="L1408" s="7" t="s">
        <v>18580</v>
      </c>
      <c r="M1408" s="7">
        <v>1</v>
      </c>
      <c r="N1408" s="7">
        <v>4</v>
      </c>
      <c r="O1408" s="7" t="s">
        <v>1011</v>
      </c>
      <c r="P1408" t="s">
        <v>22464</v>
      </c>
      <c r="Q1408" s="12">
        <v>43416</v>
      </c>
      <c r="R1408" s="12">
        <v>43416</v>
      </c>
      <c r="T1408" s="1"/>
      <c r="W1408" t="s">
        <v>75</v>
      </c>
      <c r="X1408" t="s">
        <v>17</v>
      </c>
      <c r="Y1408" t="s">
        <v>17</v>
      </c>
      <c r="Z1408" s="1"/>
      <c r="AA1408" t="s">
        <v>17</v>
      </c>
      <c r="AB1408" t="s">
        <v>75</v>
      </c>
      <c r="AC1408" s="12">
        <v>43405</v>
      </c>
      <c r="AD1408" t="s">
        <v>75</v>
      </c>
      <c r="AE1408" t="s">
        <v>75</v>
      </c>
      <c r="AF1408" s="7" t="s">
        <v>17</v>
      </c>
      <c r="AG1408" t="s">
        <v>75</v>
      </c>
      <c r="AH1408" t="s">
        <v>75</v>
      </c>
      <c r="AI1408" s="7">
        <v>3</v>
      </c>
      <c r="AJ1408" s="1">
        <v>42951</v>
      </c>
      <c r="AK1408" s="1">
        <v>43440</v>
      </c>
      <c r="AL1408" s="1"/>
      <c r="AM1408" s="1">
        <v>43379</v>
      </c>
      <c r="AN1408" s="1">
        <v>43139</v>
      </c>
      <c r="AO1408" s="1"/>
      <c r="AP1408" s="12">
        <v>43417</v>
      </c>
      <c r="AQ1408" s="12">
        <v>43418</v>
      </c>
      <c r="AR1408" s="12">
        <v>43429</v>
      </c>
      <c r="AS1408" t="s">
        <v>75</v>
      </c>
      <c r="AT1408" s="1">
        <v>43458</v>
      </c>
      <c r="AU1408" s="1">
        <v>43430</v>
      </c>
      <c r="AV1408" s="7" t="s">
        <v>18</v>
      </c>
      <c r="AZ1408" s="1">
        <v>43458</v>
      </c>
      <c r="BA1408" s="1"/>
      <c r="BH1408" s="1"/>
      <c r="BI1408" s="1"/>
      <c r="BO1408" s="12"/>
      <c r="BP1408" t="b">
        <v>0</v>
      </c>
      <c r="BQ1408" t="b">
        <v>0</v>
      </c>
      <c r="BR1408" s="7"/>
      <c r="BS1408" s="7" t="s">
        <v>13</v>
      </c>
      <c r="BT1408" t="b">
        <v>0</v>
      </c>
      <c r="BU1408" t="b">
        <v>0</v>
      </c>
      <c r="BV1408">
        <v>1406</v>
      </c>
      <c r="BW1408">
        <v>1</v>
      </c>
      <c r="CC1408" s="1"/>
      <c r="CH1408" s="7">
        <v>11</v>
      </c>
      <c r="CI1408" s="7">
        <v>13</v>
      </c>
      <c r="CJ1408" s="7">
        <v>0</v>
      </c>
      <c r="CK1408" s="7">
        <v>2</v>
      </c>
      <c r="CL1408" s="7">
        <v>11</v>
      </c>
      <c r="CM1408" s="7">
        <v>1</v>
      </c>
      <c r="CN1408" s="7">
        <v>29</v>
      </c>
      <c r="CO1408" s="7">
        <v>-43430</v>
      </c>
      <c r="CP1408" s="7">
        <v>43458</v>
      </c>
      <c r="CQ1408" s="7">
        <v>12</v>
      </c>
      <c r="CR1408" s="27">
        <v>2018</v>
      </c>
      <c r="CS1408" s="27">
        <v>11</v>
      </c>
      <c r="CT1408" s="27">
        <v>10</v>
      </c>
      <c r="CU1408" s="27">
        <v>0</v>
      </c>
      <c r="CV1408" s="27">
        <v>44</v>
      </c>
      <c r="CW1408" s="27" t="s">
        <v>18858</v>
      </c>
      <c r="CX1408" s="27" t="s">
        <v>24167</v>
      </c>
      <c r="CY1408" s="27" t="s">
        <v>18858</v>
      </c>
      <c r="CZ1408" s="27" t="s">
        <v>24318</v>
      </c>
      <c r="DA1408" s="27" t="s">
        <v>24319</v>
      </c>
      <c r="DB1408" s="27" t="s">
        <v>18773</v>
      </c>
      <c r="DC1408" s="27">
        <v>1</v>
      </c>
      <c r="DD1408" s="27">
        <v>90</v>
      </c>
    </row>
    <row r="1409" spans="1:108" customFormat="1" hidden="1" x14ac:dyDescent="0.25">
      <c r="A1409" s="7" t="s">
        <v>18581</v>
      </c>
      <c r="B1409" s="12">
        <v>43430</v>
      </c>
      <c r="C1409" s="7" t="s">
        <v>75</v>
      </c>
      <c r="D1409" s="7" t="s">
        <v>12234</v>
      </c>
      <c r="E1409" s="7" t="s">
        <v>9</v>
      </c>
      <c r="F1409" t="s">
        <v>22465</v>
      </c>
      <c r="J1409" t="s">
        <v>22466</v>
      </c>
      <c r="K1409" s="1">
        <v>42827</v>
      </c>
      <c r="L1409" s="7" t="s">
        <v>18582</v>
      </c>
      <c r="M1409" s="7">
        <v>1</v>
      </c>
      <c r="N1409" s="7">
        <v>7</v>
      </c>
      <c r="O1409" s="7" t="s">
        <v>1011</v>
      </c>
      <c r="P1409" t="s">
        <v>22467</v>
      </c>
      <c r="Q1409" s="12">
        <v>43417</v>
      </c>
      <c r="R1409" s="12">
        <v>43417</v>
      </c>
      <c r="T1409" s="1"/>
      <c r="W1409" t="s">
        <v>75</v>
      </c>
      <c r="X1409" t="s">
        <v>17</v>
      </c>
      <c r="Y1409" t="s">
        <v>17</v>
      </c>
      <c r="Z1409" s="1"/>
      <c r="AA1409" t="s">
        <v>17</v>
      </c>
      <c r="AB1409" t="s">
        <v>75</v>
      </c>
      <c r="AC1409" s="12">
        <v>43409</v>
      </c>
      <c r="AD1409" t="s">
        <v>75</v>
      </c>
      <c r="AE1409" t="s">
        <v>75</v>
      </c>
      <c r="AF1409" s="7" t="s">
        <v>17</v>
      </c>
      <c r="AG1409" t="s">
        <v>75</v>
      </c>
      <c r="AH1409" t="s">
        <v>75</v>
      </c>
      <c r="AI1409" s="7">
        <v>0</v>
      </c>
      <c r="AJ1409" s="1"/>
      <c r="AK1409" s="1"/>
      <c r="AL1409" s="1"/>
      <c r="AM1409" s="1"/>
      <c r="AN1409" s="1"/>
      <c r="AO1409" s="1"/>
      <c r="AP1409" s="12">
        <v>43417</v>
      </c>
      <c r="AQ1409" s="12">
        <v>43418</v>
      </c>
      <c r="AR1409" s="12">
        <v>43430</v>
      </c>
      <c r="AS1409" t="s">
        <v>75</v>
      </c>
      <c r="AT1409" s="1">
        <v>43458</v>
      </c>
      <c r="AU1409" s="1">
        <v>43430</v>
      </c>
      <c r="AV1409" s="7" t="s">
        <v>18</v>
      </c>
      <c r="AZ1409" s="1">
        <v>43458</v>
      </c>
      <c r="BA1409" s="1"/>
      <c r="BH1409" s="1"/>
      <c r="BI1409" s="1"/>
      <c r="BO1409" s="12"/>
      <c r="BP1409" t="b">
        <v>0</v>
      </c>
      <c r="BQ1409" t="b">
        <v>0</v>
      </c>
      <c r="BR1409" s="7"/>
      <c r="BS1409" s="7" t="s">
        <v>13</v>
      </c>
      <c r="BT1409" t="b">
        <v>0</v>
      </c>
      <c r="BU1409" t="b">
        <v>0</v>
      </c>
      <c r="BV1409">
        <v>1407</v>
      </c>
      <c r="BW1409">
        <v>1</v>
      </c>
      <c r="CC1409" s="1"/>
      <c r="CH1409" s="7">
        <v>8</v>
      </c>
      <c r="CI1409" s="7">
        <v>9</v>
      </c>
      <c r="CJ1409" s="7">
        <v>0</v>
      </c>
      <c r="CK1409" s="7">
        <v>1</v>
      </c>
      <c r="CL1409" s="7">
        <v>12</v>
      </c>
      <c r="CM1409" s="7">
        <v>0</v>
      </c>
      <c r="CN1409" s="7">
        <v>28</v>
      </c>
      <c r="CO1409" s="7">
        <v>-43430</v>
      </c>
      <c r="CP1409" s="7">
        <v>43458</v>
      </c>
      <c r="CQ1409" s="7">
        <v>12</v>
      </c>
      <c r="CR1409" s="27">
        <v>2018</v>
      </c>
      <c r="CS1409" s="27">
        <v>11</v>
      </c>
      <c r="CT1409" s="27">
        <v>10</v>
      </c>
      <c r="CU1409" s="27">
        <v>0</v>
      </c>
      <c r="CV1409" s="27">
        <v>45</v>
      </c>
      <c r="CW1409" s="27" t="s">
        <v>18858</v>
      </c>
      <c r="CX1409" s="27" t="s">
        <v>24167</v>
      </c>
      <c r="CY1409" s="27" t="s">
        <v>18858</v>
      </c>
      <c r="CZ1409" s="27" t="s">
        <v>24318</v>
      </c>
      <c r="DA1409" s="27" t="s">
        <v>24319</v>
      </c>
      <c r="DB1409" s="27" t="s">
        <v>18772</v>
      </c>
      <c r="DC1409" s="27">
        <v>1</v>
      </c>
      <c r="DD1409" s="27">
        <v>90</v>
      </c>
    </row>
    <row r="1410" spans="1:108" customFormat="1" hidden="1" x14ac:dyDescent="0.25">
      <c r="A1410" s="7" t="s">
        <v>18583</v>
      </c>
      <c r="B1410" s="12">
        <v>43430</v>
      </c>
      <c r="C1410" s="7" t="s">
        <v>75</v>
      </c>
      <c r="D1410" s="7" t="s">
        <v>12234</v>
      </c>
      <c r="E1410" s="7" t="s">
        <v>9</v>
      </c>
      <c r="F1410" t="s">
        <v>22468</v>
      </c>
      <c r="J1410" t="s">
        <v>22469</v>
      </c>
      <c r="K1410" s="1">
        <v>42863</v>
      </c>
      <c r="L1410" s="7" t="s">
        <v>18584</v>
      </c>
      <c r="M1410" s="7">
        <v>1</v>
      </c>
      <c r="N1410" s="7">
        <v>6</v>
      </c>
      <c r="O1410" s="7" t="s">
        <v>1011</v>
      </c>
      <c r="P1410" t="s">
        <v>22467</v>
      </c>
      <c r="Q1410" s="12">
        <v>43417</v>
      </c>
      <c r="R1410" s="12">
        <v>43417</v>
      </c>
      <c r="T1410" s="1"/>
      <c r="W1410" t="s">
        <v>75</v>
      </c>
      <c r="X1410" t="s">
        <v>17</v>
      </c>
      <c r="Y1410" t="s">
        <v>17</v>
      </c>
      <c r="Z1410" s="1"/>
      <c r="AA1410" t="s">
        <v>17</v>
      </c>
      <c r="AB1410" t="s">
        <v>75</v>
      </c>
      <c r="AC1410" s="12">
        <v>43411</v>
      </c>
      <c r="AD1410" t="s">
        <v>75</v>
      </c>
      <c r="AE1410" t="s">
        <v>75</v>
      </c>
      <c r="AF1410" s="7" t="s">
        <v>75</v>
      </c>
      <c r="AG1410" t="s">
        <v>75</v>
      </c>
      <c r="AH1410" t="s">
        <v>75</v>
      </c>
      <c r="AI1410" s="7">
        <v>0</v>
      </c>
      <c r="AJ1410" s="1"/>
      <c r="AK1410" s="1"/>
      <c r="AL1410" s="1"/>
      <c r="AM1410" s="1"/>
      <c r="AN1410" s="1"/>
      <c r="AO1410" s="1"/>
      <c r="AP1410" s="12">
        <v>43417</v>
      </c>
      <c r="AQ1410" s="12">
        <v>43418</v>
      </c>
      <c r="AR1410" s="12">
        <v>43429</v>
      </c>
      <c r="AS1410" t="s">
        <v>75</v>
      </c>
      <c r="AT1410" s="1">
        <v>43460</v>
      </c>
      <c r="AU1410" s="1">
        <v>43430</v>
      </c>
      <c r="AV1410" s="7" t="s">
        <v>22</v>
      </c>
      <c r="AZ1410" s="1">
        <v>43460</v>
      </c>
      <c r="BA1410" s="1"/>
      <c r="BH1410" s="1"/>
      <c r="BI1410" s="1"/>
      <c r="BO1410" s="12"/>
      <c r="BP1410" t="b">
        <v>0</v>
      </c>
      <c r="BQ1410" t="b">
        <v>0</v>
      </c>
      <c r="BR1410" s="7"/>
      <c r="BS1410" s="7" t="s">
        <v>13</v>
      </c>
      <c r="BT1410" t="b">
        <v>0</v>
      </c>
      <c r="BU1410" t="b">
        <v>0</v>
      </c>
      <c r="BV1410">
        <v>1408</v>
      </c>
      <c r="BW1410">
        <v>1</v>
      </c>
      <c r="CC1410" s="1"/>
      <c r="CH1410" s="7">
        <v>6</v>
      </c>
      <c r="CI1410" s="7">
        <v>7</v>
      </c>
      <c r="CJ1410" s="7">
        <v>0</v>
      </c>
      <c r="CK1410" s="7">
        <v>1</v>
      </c>
      <c r="CL1410" s="7">
        <v>11</v>
      </c>
      <c r="CM1410" s="7">
        <v>1</v>
      </c>
      <c r="CN1410" s="7">
        <v>31</v>
      </c>
      <c r="CO1410" s="7">
        <v>-43430</v>
      </c>
      <c r="CP1410" s="7">
        <v>43460</v>
      </c>
      <c r="CQ1410" s="7">
        <v>12</v>
      </c>
      <c r="CR1410" s="27">
        <v>2018</v>
      </c>
      <c r="CS1410" s="27">
        <v>11</v>
      </c>
      <c r="CT1410" s="27">
        <v>10</v>
      </c>
      <c r="CU1410" s="27">
        <v>0</v>
      </c>
      <c r="CV1410" s="27">
        <v>45</v>
      </c>
      <c r="CW1410" s="27" t="s">
        <v>18858</v>
      </c>
      <c r="CX1410" s="27" t="s">
        <v>24167</v>
      </c>
      <c r="CY1410" s="27" t="s">
        <v>18858</v>
      </c>
      <c r="CZ1410" s="27" t="s">
        <v>24318</v>
      </c>
      <c r="DA1410" s="27" t="s">
        <v>24319</v>
      </c>
      <c r="DB1410" s="27" t="s">
        <v>18772</v>
      </c>
      <c r="DC1410" s="27">
        <v>1</v>
      </c>
      <c r="DD1410" s="27">
        <v>90</v>
      </c>
    </row>
    <row r="1411" spans="1:108" customFormat="1" hidden="1" x14ac:dyDescent="0.25">
      <c r="A1411" s="7" t="s">
        <v>18585</v>
      </c>
      <c r="B1411" s="12">
        <v>43431</v>
      </c>
      <c r="C1411" s="7" t="s">
        <v>75</v>
      </c>
      <c r="D1411" s="7" t="s">
        <v>21</v>
      </c>
      <c r="E1411" s="7" t="s">
        <v>9</v>
      </c>
      <c r="F1411" t="s">
        <v>22470</v>
      </c>
      <c r="J1411" t="s">
        <v>22471</v>
      </c>
      <c r="K1411" s="1"/>
      <c r="L1411" s="7" t="s">
        <v>18586</v>
      </c>
      <c r="M1411" s="7">
        <v>4</v>
      </c>
      <c r="N1411" s="7">
        <v>2</v>
      </c>
      <c r="O1411" s="7" t="s">
        <v>1011</v>
      </c>
      <c r="P1411" t="s">
        <v>22472</v>
      </c>
      <c r="Q1411" s="12">
        <v>43420</v>
      </c>
      <c r="R1411" s="12">
        <v>43421</v>
      </c>
      <c r="T1411" s="1"/>
      <c r="W1411" t="s">
        <v>17</v>
      </c>
      <c r="X1411" t="s">
        <v>75</v>
      </c>
      <c r="Y1411" t="s">
        <v>17</v>
      </c>
      <c r="Z1411" s="1"/>
      <c r="AA1411" t="s">
        <v>17</v>
      </c>
      <c r="AB1411" t="s">
        <v>75</v>
      </c>
      <c r="AC1411" s="12">
        <v>43387</v>
      </c>
      <c r="AD1411" t="s">
        <v>75</v>
      </c>
      <c r="AE1411" t="s">
        <v>75</v>
      </c>
      <c r="AF1411" s="7" t="s">
        <v>75</v>
      </c>
      <c r="AG1411" t="s">
        <v>75</v>
      </c>
      <c r="AH1411" t="s">
        <v>75</v>
      </c>
      <c r="AI1411" s="7">
        <v>0</v>
      </c>
      <c r="AJ1411" s="1"/>
      <c r="AK1411" s="1"/>
      <c r="AL1411" s="1"/>
      <c r="AM1411" s="1"/>
      <c r="AN1411" s="1"/>
      <c r="AO1411" s="1"/>
      <c r="AP1411" s="12">
        <v>43421</v>
      </c>
      <c r="AQ1411" s="12">
        <v>43422</v>
      </c>
      <c r="AR1411" s="12">
        <v>43430</v>
      </c>
      <c r="AS1411" t="s">
        <v>75</v>
      </c>
      <c r="AT1411" s="1">
        <v>43458</v>
      </c>
      <c r="AU1411" s="1">
        <v>43431</v>
      </c>
      <c r="AV1411" s="7" t="s">
        <v>18</v>
      </c>
      <c r="AZ1411" s="1">
        <v>43458</v>
      </c>
      <c r="BA1411" s="1"/>
      <c r="BH1411" s="1"/>
      <c r="BI1411" s="1"/>
      <c r="BO1411" s="12"/>
      <c r="BP1411" t="b">
        <v>0</v>
      </c>
      <c r="BQ1411" t="b">
        <v>0</v>
      </c>
      <c r="BR1411" s="7"/>
      <c r="BS1411" s="7" t="s">
        <v>13</v>
      </c>
      <c r="BT1411" t="b">
        <v>0</v>
      </c>
      <c r="BU1411" t="b">
        <v>0</v>
      </c>
      <c r="BV1411">
        <v>1409</v>
      </c>
      <c r="BW1411">
        <v>1</v>
      </c>
      <c r="BZ1411">
        <v>0</v>
      </c>
      <c r="CA1411">
        <v>0</v>
      </c>
      <c r="CB1411">
        <v>0</v>
      </c>
      <c r="CC1411" s="1"/>
      <c r="CH1411" s="7">
        <v>33</v>
      </c>
      <c r="CI1411" s="7">
        <v>35</v>
      </c>
      <c r="CJ1411" s="7">
        <v>1</v>
      </c>
      <c r="CK1411" s="7">
        <v>1</v>
      </c>
      <c r="CL1411" s="7">
        <v>8</v>
      </c>
      <c r="CM1411" s="7">
        <v>1</v>
      </c>
      <c r="CN1411" s="7">
        <v>28</v>
      </c>
      <c r="CO1411" s="7">
        <v>-43431</v>
      </c>
      <c r="CP1411" s="7">
        <v>43458</v>
      </c>
      <c r="CQ1411" s="7">
        <v>9</v>
      </c>
      <c r="CR1411" s="27">
        <v>2018</v>
      </c>
      <c r="CS1411" s="27">
        <v>10</v>
      </c>
      <c r="CT1411" s="27">
        <v>10</v>
      </c>
      <c r="CU1411" s="27">
        <v>1</v>
      </c>
      <c r="CV1411" s="27">
        <v>41</v>
      </c>
      <c r="CW1411" s="27" t="s">
        <v>18857</v>
      </c>
      <c r="CX1411" s="27" t="s">
        <v>24167</v>
      </c>
      <c r="CY1411" s="27" t="s">
        <v>18857</v>
      </c>
      <c r="CZ1411" s="27" t="s">
        <v>24318</v>
      </c>
      <c r="DA1411" s="27" t="s">
        <v>24319</v>
      </c>
      <c r="DB1411" s="27" t="s">
        <v>18772</v>
      </c>
      <c r="DC1411" s="27">
        <v>2</v>
      </c>
      <c r="DD1411" s="27">
        <v>90</v>
      </c>
    </row>
    <row r="1412" spans="1:108" customFormat="1" hidden="1" x14ac:dyDescent="0.25">
      <c r="A1412" s="7" t="s">
        <v>18587</v>
      </c>
      <c r="B1412" s="12">
        <v>43431</v>
      </c>
      <c r="C1412" s="7" t="s">
        <v>75</v>
      </c>
      <c r="D1412" s="7" t="s">
        <v>6362</v>
      </c>
      <c r="E1412" s="7" t="s">
        <v>9</v>
      </c>
      <c r="F1412" t="s">
        <v>1731</v>
      </c>
      <c r="J1412" t="s">
        <v>22473</v>
      </c>
      <c r="K1412" s="1">
        <v>43096</v>
      </c>
      <c r="L1412" s="7" t="s">
        <v>18588</v>
      </c>
      <c r="M1412" s="7">
        <v>0</v>
      </c>
      <c r="N1412" s="7">
        <v>11</v>
      </c>
      <c r="O1412" s="7" t="s">
        <v>979</v>
      </c>
      <c r="P1412" t="s">
        <v>22474</v>
      </c>
      <c r="Q1412" s="12">
        <v>43422</v>
      </c>
      <c r="R1412" s="12">
        <v>43422</v>
      </c>
      <c r="T1412" s="1"/>
      <c r="W1412" t="s">
        <v>17</v>
      </c>
      <c r="X1412" t="s">
        <v>17</v>
      </c>
      <c r="Y1412" t="s">
        <v>17</v>
      </c>
      <c r="Z1412" s="1"/>
      <c r="AA1412" t="s">
        <v>75</v>
      </c>
      <c r="AB1412" t="s">
        <v>17</v>
      </c>
      <c r="AC1412" s="12">
        <v>43419</v>
      </c>
      <c r="AD1412" t="s">
        <v>75</v>
      </c>
      <c r="AE1412" t="s">
        <v>337</v>
      </c>
      <c r="AF1412" s="7" t="s">
        <v>75</v>
      </c>
      <c r="AG1412" t="s">
        <v>337</v>
      </c>
      <c r="AH1412" t="s">
        <v>75</v>
      </c>
      <c r="AI1412" s="7">
        <v>2</v>
      </c>
      <c r="AJ1412" s="1">
        <v>43096</v>
      </c>
      <c r="AK1412" s="1"/>
      <c r="AL1412" s="1"/>
      <c r="AM1412" s="1">
        <v>43136</v>
      </c>
      <c r="AN1412" s="1"/>
      <c r="AO1412" s="1"/>
      <c r="AP1412" s="12">
        <v>43423</v>
      </c>
      <c r="AQ1412" s="12"/>
      <c r="AR1412" s="12">
        <v>43430</v>
      </c>
      <c r="AS1412" t="s">
        <v>75</v>
      </c>
      <c r="AT1412" s="1">
        <v>43458</v>
      </c>
      <c r="AU1412" s="1">
        <v>43431</v>
      </c>
      <c r="AV1412" s="7" t="s">
        <v>18</v>
      </c>
      <c r="AZ1412" s="1">
        <v>43458</v>
      </c>
      <c r="BA1412" s="1"/>
      <c r="BH1412" s="1"/>
      <c r="BI1412" s="1"/>
      <c r="BO1412" s="12"/>
      <c r="BP1412" t="b">
        <v>0</v>
      </c>
      <c r="BQ1412" t="b">
        <v>0</v>
      </c>
      <c r="BR1412" s="7"/>
      <c r="BS1412" s="7" t="s">
        <v>13</v>
      </c>
      <c r="BT1412" t="b">
        <v>0</v>
      </c>
      <c r="BU1412" t="b">
        <v>0</v>
      </c>
      <c r="BV1412">
        <v>1410</v>
      </c>
      <c r="BW1412">
        <v>1</v>
      </c>
      <c r="CC1412" s="1"/>
      <c r="CH1412" s="7">
        <v>3</v>
      </c>
      <c r="CI1412" s="7">
        <v>-43419</v>
      </c>
      <c r="CJ1412" s="7">
        <v>0</v>
      </c>
      <c r="CK1412" s="7">
        <v>-43422</v>
      </c>
      <c r="CL1412" s="7">
        <v>43430</v>
      </c>
      <c r="CM1412" s="7">
        <v>1</v>
      </c>
      <c r="CN1412" s="7">
        <v>28</v>
      </c>
      <c r="CO1412" s="7">
        <v>-43431</v>
      </c>
      <c r="CP1412" s="7">
        <v>43458</v>
      </c>
      <c r="CQ1412" s="7">
        <v>43431</v>
      </c>
      <c r="CR1412" s="27">
        <v>2018</v>
      </c>
      <c r="CS1412" s="27">
        <v>11</v>
      </c>
      <c r="CT1412" s="27">
        <v>10</v>
      </c>
      <c r="CU1412" s="27">
        <v>0</v>
      </c>
      <c r="CV1412" s="27">
        <v>46</v>
      </c>
      <c r="CW1412" s="27" t="s">
        <v>18858</v>
      </c>
      <c r="CX1412" s="27" t="s">
        <v>18859</v>
      </c>
      <c r="CY1412" s="27" t="s">
        <v>18858</v>
      </c>
      <c r="CZ1412" s="27" t="s">
        <v>24318</v>
      </c>
      <c r="DA1412" s="27" t="s">
        <v>24319</v>
      </c>
      <c r="DB1412" s="27" t="s">
        <v>24326</v>
      </c>
      <c r="DC1412" s="27">
        <v>1</v>
      </c>
      <c r="DD1412" s="27">
        <v>90</v>
      </c>
    </row>
    <row r="1413" spans="1:108" customFormat="1" hidden="1" x14ac:dyDescent="0.25">
      <c r="A1413" s="7" t="s">
        <v>18589</v>
      </c>
      <c r="B1413" s="12">
        <v>43431</v>
      </c>
      <c r="C1413" s="7" t="s">
        <v>75</v>
      </c>
      <c r="D1413" s="7" t="s">
        <v>159</v>
      </c>
      <c r="E1413" s="7" t="s">
        <v>9</v>
      </c>
      <c r="F1413" t="s">
        <v>1731</v>
      </c>
      <c r="J1413" t="s">
        <v>22475</v>
      </c>
      <c r="K1413" s="1">
        <v>41602</v>
      </c>
      <c r="L1413" s="7" t="s">
        <v>18794</v>
      </c>
      <c r="M1413" s="7">
        <v>4</v>
      </c>
      <c r="N1413" s="7">
        <v>9</v>
      </c>
      <c r="O1413" s="7" t="s">
        <v>979</v>
      </c>
      <c r="P1413" t="s">
        <v>20452</v>
      </c>
      <c r="Q1413" s="12">
        <v>43395</v>
      </c>
      <c r="R1413" s="12">
        <v>43395</v>
      </c>
      <c r="T1413" s="1"/>
      <c r="W1413" t="s">
        <v>75</v>
      </c>
      <c r="X1413" t="s">
        <v>17</v>
      </c>
      <c r="Y1413" t="s">
        <v>17</v>
      </c>
      <c r="Z1413" s="1"/>
      <c r="AA1413" t="s">
        <v>17</v>
      </c>
      <c r="AB1413" t="s">
        <v>75</v>
      </c>
      <c r="AC1413" s="12">
        <v>43392</v>
      </c>
      <c r="AD1413" t="s">
        <v>75</v>
      </c>
      <c r="AE1413" t="s">
        <v>75</v>
      </c>
      <c r="AF1413" s="7" t="s">
        <v>17</v>
      </c>
      <c r="AG1413" t="s">
        <v>75</v>
      </c>
      <c r="AH1413" t="s">
        <v>75</v>
      </c>
      <c r="AI1413" s="7">
        <v>3</v>
      </c>
      <c r="AJ1413" s="1">
        <v>38685</v>
      </c>
      <c r="AK1413" s="1">
        <v>42443</v>
      </c>
      <c r="AL1413" s="1"/>
      <c r="AM1413" s="1">
        <v>42415</v>
      </c>
      <c r="AN1413" s="1">
        <v>42471</v>
      </c>
      <c r="AO1413" s="1"/>
      <c r="AP1413" s="12">
        <v>43395</v>
      </c>
      <c r="AQ1413" s="12">
        <v>43396</v>
      </c>
      <c r="AR1413" s="12">
        <v>43430</v>
      </c>
      <c r="AS1413" t="s">
        <v>75</v>
      </c>
      <c r="AT1413" s="1">
        <v>43458</v>
      </c>
      <c r="AU1413" s="1">
        <v>43431</v>
      </c>
      <c r="AV1413" s="7" t="s">
        <v>18</v>
      </c>
      <c r="AZ1413" s="1">
        <v>43458</v>
      </c>
      <c r="BA1413" s="1"/>
      <c r="BH1413" s="1"/>
      <c r="BI1413" s="1"/>
      <c r="BO1413" s="12"/>
      <c r="BP1413" t="b">
        <v>0</v>
      </c>
      <c r="BQ1413" t="b">
        <v>0</v>
      </c>
      <c r="BR1413" s="7"/>
      <c r="BS1413" s="7" t="s">
        <v>13</v>
      </c>
      <c r="BT1413" t="b">
        <v>0</v>
      </c>
      <c r="BU1413" t="b">
        <v>0</v>
      </c>
      <c r="BV1413">
        <v>1411</v>
      </c>
      <c r="BW1413">
        <v>1</v>
      </c>
      <c r="CC1413" s="1"/>
      <c r="CH1413" s="7">
        <v>3</v>
      </c>
      <c r="CI1413" s="7">
        <v>4</v>
      </c>
      <c r="CJ1413" s="7">
        <v>0</v>
      </c>
      <c r="CK1413" s="7">
        <v>1</v>
      </c>
      <c r="CL1413" s="7">
        <v>34</v>
      </c>
      <c r="CM1413" s="7">
        <v>1</v>
      </c>
      <c r="CN1413" s="7">
        <v>28</v>
      </c>
      <c r="CO1413" s="7">
        <v>-43431</v>
      </c>
      <c r="CP1413" s="7">
        <v>43458</v>
      </c>
      <c r="CQ1413" s="7">
        <v>35</v>
      </c>
      <c r="CR1413" s="27">
        <v>2018</v>
      </c>
      <c r="CS1413" s="27">
        <v>10</v>
      </c>
      <c r="CT1413" s="27">
        <v>10</v>
      </c>
      <c r="CU1413" s="27">
        <v>1</v>
      </c>
      <c r="CV1413" s="27">
        <v>42</v>
      </c>
      <c r="CW1413" s="27" t="s">
        <v>18858</v>
      </c>
      <c r="CX1413" s="27" t="s">
        <v>24168</v>
      </c>
      <c r="CY1413" s="27" t="s">
        <v>18858</v>
      </c>
      <c r="CZ1413" s="27" t="s">
        <v>24318</v>
      </c>
      <c r="DA1413" s="27" t="s">
        <v>24319</v>
      </c>
      <c r="DB1413" s="27" t="s">
        <v>18773</v>
      </c>
      <c r="DC1413" s="27">
        <v>1</v>
      </c>
      <c r="DD1413" s="27">
        <v>90</v>
      </c>
    </row>
    <row r="1414" spans="1:108" customFormat="1" hidden="1" x14ac:dyDescent="0.25">
      <c r="A1414" s="7" t="s">
        <v>18590</v>
      </c>
      <c r="B1414" s="12">
        <v>43431</v>
      </c>
      <c r="C1414" s="7" t="s">
        <v>75</v>
      </c>
      <c r="D1414" s="7" t="s">
        <v>1629</v>
      </c>
      <c r="E1414" s="7" t="s">
        <v>9</v>
      </c>
      <c r="F1414" t="s">
        <v>1731</v>
      </c>
      <c r="J1414" t="s">
        <v>22476</v>
      </c>
      <c r="K1414" s="1">
        <v>42234</v>
      </c>
      <c r="L1414" s="7" t="s">
        <v>18591</v>
      </c>
      <c r="M1414" s="7">
        <v>3</v>
      </c>
      <c r="N1414" s="7">
        <v>1</v>
      </c>
      <c r="O1414" s="7" t="s">
        <v>1011</v>
      </c>
      <c r="P1414" t="s">
        <v>22477</v>
      </c>
      <c r="Q1414" s="12">
        <v>43396</v>
      </c>
      <c r="R1414" s="12">
        <v>43396</v>
      </c>
      <c r="T1414" s="1"/>
      <c r="W1414" t="s">
        <v>75</v>
      </c>
      <c r="X1414" t="s">
        <v>75</v>
      </c>
      <c r="Y1414" t="s">
        <v>17</v>
      </c>
      <c r="Z1414" s="1"/>
      <c r="AA1414" t="s">
        <v>75</v>
      </c>
      <c r="AB1414" t="s">
        <v>75</v>
      </c>
      <c r="AC1414" s="12">
        <v>43385</v>
      </c>
      <c r="AD1414" t="s">
        <v>75</v>
      </c>
      <c r="AE1414" t="s">
        <v>75</v>
      </c>
      <c r="AF1414" s="7" t="s">
        <v>17</v>
      </c>
      <c r="AG1414" t="s">
        <v>75</v>
      </c>
      <c r="AH1414" t="s">
        <v>75</v>
      </c>
      <c r="AI1414" s="7">
        <v>3</v>
      </c>
      <c r="AJ1414" s="1">
        <v>42235</v>
      </c>
      <c r="AK1414" s="1">
        <v>42326</v>
      </c>
      <c r="AL1414" s="1"/>
      <c r="AM1414" s="1">
        <v>42296</v>
      </c>
      <c r="AN1414" s="1">
        <v>42356</v>
      </c>
      <c r="AO1414" s="1"/>
      <c r="AP1414" s="12">
        <v>43396</v>
      </c>
      <c r="AQ1414" s="12">
        <v>43397</v>
      </c>
      <c r="AR1414" s="12">
        <v>43430</v>
      </c>
      <c r="AS1414" t="s">
        <v>75</v>
      </c>
      <c r="AT1414" s="1">
        <v>43458</v>
      </c>
      <c r="AU1414" s="1">
        <v>43431</v>
      </c>
      <c r="AV1414" s="7" t="s">
        <v>18</v>
      </c>
      <c r="AZ1414" s="1">
        <v>43458</v>
      </c>
      <c r="BA1414" s="1"/>
      <c r="BH1414" s="1"/>
      <c r="BI1414" s="1"/>
      <c r="BO1414" s="12"/>
      <c r="BP1414" t="b">
        <v>0</v>
      </c>
      <c r="BQ1414" t="b">
        <v>0</v>
      </c>
      <c r="BR1414" s="7"/>
      <c r="BS1414" s="7" t="s">
        <v>13</v>
      </c>
      <c r="BT1414" t="b">
        <v>0</v>
      </c>
      <c r="BU1414" t="b">
        <v>0</v>
      </c>
      <c r="BV1414">
        <v>1412</v>
      </c>
      <c r="BW1414">
        <v>1</v>
      </c>
      <c r="CC1414" s="1"/>
      <c r="CH1414" s="7">
        <v>11</v>
      </c>
      <c r="CI1414" s="7">
        <v>12</v>
      </c>
      <c r="CJ1414" s="7">
        <v>0</v>
      </c>
      <c r="CK1414" s="7">
        <v>1</v>
      </c>
      <c r="CL1414" s="7">
        <v>33</v>
      </c>
      <c r="CM1414" s="7">
        <v>1</v>
      </c>
      <c r="CN1414" s="7">
        <v>28</v>
      </c>
      <c r="CO1414" s="7">
        <v>-43431</v>
      </c>
      <c r="CP1414" s="7">
        <v>43458</v>
      </c>
      <c r="CQ1414" s="7">
        <v>34</v>
      </c>
      <c r="CR1414" s="27">
        <v>2018</v>
      </c>
      <c r="CS1414" s="27">
        <v>10</v>
      </c>
      <c r="CT1414" s="27">
        <v>10</v>
      </c>
      <c r="CU1414" s="27">
        <v>1</v>
      </c>
      <c r="CV1414" s="27">
        <v>41</v>
      </c>
      <c r="CW1414" s="27" t="s">
        <v>18858</v>
      </c>
      <c r="CX1414" s="27" t="s">
        <v>24168</v>
      </c>
      <c r="CY1414" s="27" t="s">
        <v>18858</v>
      </c>
      <c r="CZ1414" s="27" t="s">
        <v>24318</v>
      </c>
      <c r="DA1414" s="27" t="s">
        <v>24319</v>
      </c>
      <c r="DB1414" s="27" t="s">
        <v>18773</v>
      </c>
      <c r="DC1414" s="27">
        <v>1</v>
      </c>
      <c r="DD1414" s="27">
        <v>90</v>
      </c>
    </row>
    <row r="1415" spans="1:108" customFormat="1" hidden="1" x14ac:dyDescent="0.25">
      <c r="A1415" s="7" t="s">
        <v>18592</v>
      </c>
      <c r="B1415" s="12">
        <v>43431</v>
      </c>
      <c r="C1415" s="7" t="s">
        <v>75</v>
      </c>
      <c r="D1415" s="7" t="s">
        <v>12234</v>
      </c>
      <c r="E1415" s="7" t="s">
        <v>9</v>
      </c>
      <c r="F1415" t="s">
        <v>22478</v>
      </c>
      <c r="J1415" t="s">
        <v>22479</v>
      </c>
      <c r="K1415" s="1">
        <v>41743</v>
      </c>
      <c r="L1415" s="7" t="s">
        <v>18593</v>
      </c>
      <c r="M1415" s="7">
        <v>4</v>
      </c>
      <c r="N1415" s="7">
        <v>6</v>
      </c>
      <c r="O1415" s="7" t="s">
        <v>1011</v>
      </c>
      <c r="P1415" t="s">
        <v>22086</v>
      </c>
      <c r="Q1415" s="12">
        <v>43409</v>
      </c>
      <c r="R1415" s="12">
        <v>43409</v>
      </c>
      <c r="T1415" s="1"/>
      <c r="W1415" t="s">
        <v>75</v>
      </c>
      <c r="X1415" t="s">
        <v>17</v>
      </c>
      <c r="Y1415" t="s">
        <v>17</v>
      </c>
      <c r="Z1415" s="1"/>
      <c r="AA1415" t="s">
        <v>17</v>
      </c>
      <c r="AB1415" t="s">
        <v>75</v>
      </c>
      <c r="AC1415" s="12">
        <v>43409</v>
      </c>
      <c r="AD1415" t="s">
        <v>75</v>
      </c>
      <c r="AE1415" t="s">
        <v>75</v>
      </c>
      <c r="AF1415" s="7" t="s">
        <v>17</v>
      </c>
      <c r="AG1415" t="s">
        <v>75</v>
      </c>
      <c r="AH1415" t="s">
        <v>75</v>
      </c>
      <c r="AI1415" s="7">
        <v>3</v>
      </c>
      <c r="AJ1415" s="1">
        <v>41745</v>
      </c>
      <c r="AK1415" s="1">
        <v>41855</v>
      </c>
      <c r="AL1415" s="1"/>
      <c r="AM1415" s="1">
        <v>41827</v>
      </c>
      <c r="AN1415" s="1">
        <v>41964</v>
      </c>
      <c r="AO1415" s="1"/>
      <c r="AP1415" s="12">
        <v>43409</v>
      </c>
      <c r="AQ1415" s="12">
        <v>43410</v>
      </c>
      <c r="AR1415" s="12">
        <v>43430</v>
      </c>
      <c r="AS1415" t="s">
        <v>75</v>
      </c>
      <c r="AT1415" s="1">
        <v>43458</v>
      </c>
      <c r="AU1415" s="1">
        <v>43431</v>
      </c>
      <c r="AV1415" s="7" t="s">
        <v>18</v>
      </c>
      <c r="AZ1415" s="1">
        <v>43458</v>
      </c>
      <c r="BA1415" s="1"/>
      <c r="BH1415" s="1"/>
      <c r="BI1415" s="1"/>
      <c r="BO1415" s="12"/>
      <c r="BP1415" t="b">
        <v>0</v>
      </c>
      <c r="BQ1415" t="b">
        <v>0</v>
      </c>
      <c r="BR1415" s="7"/>
      <c r="BS1415" s="7" t="s">
        <v>13</v>
      </c>
      <c r="BT1415" t="b">
        <v>0</v>
      </c>
      <c r="BU1415" t="b">
        <v>0</v>
      </c>
      <c r="BV1415">
        <v>1413</v>
      </c>
      <c r="BW1415">
        <v>1</v>
      </c>
      <c r="CC1415" s="1"/>
      <c r="CH1415" s="7">
        <v>0</v>
      </c>
      <c r="CI1415" s="7">
        <v>1</v>
      </c>
      <c r="CJ1415" s="7">
        <v>0</v>
      </c>
      <c r="CK1415" s="7">
        <v>1</v>
      </c>
      <c r="CL1415" s="7">
        <v>20</v>
      </c>
      <c r="CM1415" s="7">
        <v>1</v>
      </c>
      <c r="CN1415" s="7">
        <v>28</v>
      </c>
      <c r="CO1415" s="7">
        <v>-43431</v>
      </c>
      <c r="CP1415" s="7">
        <v>43458</v>
      </c>
      <c r="CQ1415" s="7">
        <v>21</v>
      </c>
      <c r="CR1415" s="27">
        <v>2018</v>
      </c>
      <c r="CS1415" s="27">
        <v>11</v>
      </c>
      <c r="CT1415" s="27">
        <v>10</v>
      </c>
      <c r="CU1415" s="27">
        <v>0</v>
      </c>
      <c r="CV1415" s="27">
        <v>45</v>
      </c>
      <c r="CW1415" s="27" t="s">
        <v>18858</v>
      </c>
      <c r="CX1415" s="27" t="s">
        <v>24167</v>
      </c>
      <c r="CY1415" s="27" t="s">
        <v>18858</v>
      </c>
      <c r="CZ1415" s="27" t="s">
        <v>24318</v>
      </c>
      <c r="DA1415" s="27" t="s">
        <v>24319</v>
      </c>
      <c r="DB1415" s="27" t="s">
        <v>18773</v>
      </c>
      <c r="DC1415" s="27">
        <v>1</v>
      </c>
      <c r="DD1415" s="27">
        <v>90</v>
      </c>
    </row>
    <row r="1416" spans="1:108" customFormat="1" hidden="1" x14ac:dyDescent="0.25">
      <c r="A1416" s="7" t="s">
        <v>18594</v>
      </c>
      <c r="B1416" s="12">
        <v>43431</v>
      </c>
      <c r="C1416" s="7" t="s">
        <v>75</v>
      </c>
      <c r="D1416" s="7" t="s">
        <v>174</v>
      </c>
      <c r="E1416" s="7" t="s">
        <v>39</v>
      </c>
      <c r="F1416" t="s">
        <v>22480</v>
      </c>
      <c r="J1416" t="s">
        <v>22481</v>
      </c>
      <c r="K1416" s="1">
        <v>41959</v>
      </c>
      <c r="L1416" s="7" t="s">
        <v>18595</v>
      </c>
      <c r="M1416" s="7">
        <v>3</v>
      </c>
      <c r="N1416" s="7">
        <v>11</v>
      </c>
      <c r="O1416" s="7" t="s">
        <v>1011</v>
      </c>
      <c r="P1416" t="s">
        <v>21731</v>
      </c>
      <c r="Q1416" s="12">
        <v>43413</v>
      </c>
      <c r="R1416" s="12">
        <v>43414</v>
      </c>
      <c r="T1416" s="1"/>
      <c r="W1416" t="s">
        <v>75</v>
      </c>
      <c r="X1416" t="s">
        <v>75</v>
      </c>
      <c r="Y1416" t="s">
        <v>75</v>
      </c>
      <c r="Z1416" s="1">
        <v>43414</v>
      </c>
      <c r="AA1416" t="s">
        <v>17</v>
      </c>
      <c r="AB1416" t="s">
        <v>75</v>
      </c>
      <c r="AC1416" s="12">
        <v>43397</v>
      </c>
      <c r="AD1416" t="s">
        <v>75</v>
      </c>
      <c r="AE1416" t="s">
        <v>75</v>
      </c>
      <c r="AF1416" s="7" t="s">
        <v>75</v>
      </c>
      <c r="AG1416" t="s">
        <v>75</v>
      </c>
      <c r="AH1416" t="s">
        <v>75</v>
      </c>
      <c r="AI1416" s="7">
        <v>3</v>
      </c>
      <c r="AJ1416" s="1"/>
      <c r="AK1416" s="1">
        <v>42144</v>
      </c>
      <c r="AL1416" s="1"/>
      <c r="AM1416" s="1">
        <v>42111</v>
      </c>
      <c r="AN1416" s="1">
        <v>42193</v>
      </c>
      <c r="AO1416" s="1"/>
      <c r="AP1416" s="12">
        <v>43414</v>
      </c>
      <c r="AQ1416" s="12">
        <v>43415</v>
      </c>
      <c r="AR1416" s="12">
        <v>43430</v>
      </c>
      <c r="AS1416" t="s">
        <v>75</v>
      </c>
      <c r="AT1416" s="1">
        <v>43458</v>
      </c>
      <c r="AU1416" s="1">
        <v>43431</v>
      </c>
      <c r="AV1416" s="7" t="s">
        <v>18</v>
      </c>
      <c r="AZ1416" s="1">
        <v>43458</v>
      </c>
      <c r="BA1416" s="1"/>
      <c r="BH1416" s="1"/>
      <c r="BI1416" s="1"/>
      <c r="BO1416" s="12">
        <v>43491</v>
      </c>
      <c r="BP1416" t="b">
        <v>1</v>
      </c>
      <c r="BQ1416" t="b">
        <v>1</v>
      </c>
      <c r="BR1416" s="7" t="s">
        <v>75</v>
      </c>
      <c r="BS1416" s="7" t="s">
        <v>18474</v>
      </c>
      <c r="BT1416" t="b">
        <v>0</v>
      </c>
      <c r="BU1416" t="b">
        <v>0</v>
      </c>
      <c r="BV1416">
        <v>1414</v>
      </c>
      <c r="BW1416">
        <v>1</v>
      </c>
      <c r="CC1416" s="1"/>
      <c r="CH1416" s="7">
        <v>16</v>
      </c>
      <c r="CI1416" s="7">
        <v>18</v>
      </c>
      <c r="CJ1416" s="7">
        <v>1</v>
      </c>
      <c r="CK1416" s="7">
        <v>1</v>
      </c>
      <c r="CL1416" s="7">
        <v>15</v>
      </c>
      <c r="CM1416" s="7">
        <v>1</v>
      </c>
      <c r="CN1416" s="7">
        <v>28</v>
      </c>
      <c r="CO1416" s="7">
        <v>-43431</v>
      </c>
      <c r="CP1416" s="7">
        <v>43458</v>
      </c>
      <c r="CQ1416" s="7">
        <v>16</v>
      </c>
      <c r="CR1416" s="27">
        <v>2018</v>
      </c>
      <c r="CS1416" s="27">
        <v>10</v>
      </c>
      <c r="CT1416" s="27">
        <v>10</v>
      </c>
      <c r="CU1416" s="27">
        <v>1</v>
      </c>
      <c r="CV1416" s="27">
        <v>43</v>
      </c>
      <c r="CW1416" s="27" t="s">
        <v>18857</v>
      </c>
      <c r="CX1416" s="27" t="s">
        <v>24167</v>
      </c>
      <c r="CY1416" s="27" t="s">
        <v>18857</v>
      </c>
      <c r="CZ1416" s="27" t="s">
        <v>24318</v>
      </c>
      <c r="DA1416" s="27" t="s">
        <v>24319</v>
      </c>
      <c r="DB1416" s="27" t="s">
        <v>18773</v>
      </c>
      <c r="DC1416" s="27">
        <v>2</v>
      </c>
      <c r="DD1416" s="27">
        <v>90</v>
      </c>
    </row>
    <row r="1417" spans="1:108" customFormat="1" hidden="1" x14ac:dyDescent="0.25">
      <c r="A1417" s="7" t="s">
        <v>22482</v>
      </c>
      <c r="B1417" s="12">
        <v>43431</v>
      </c>
      <c r="C1417" s="7" t="s">
        <v>75</v>
      </c>
      <c r="D1417" s="7" t="s">
        <v>5506</v>
      </c>
      <c r="E1417" s="7" t="s">
        <v>35</v>
      </c>
      <c r="F1417" t="s">
        <v>5507</v>
      </c>
      <c r="J1417" t="s">
        <v>22483</v>
      </c>
      <c r="K1417" s="1">
        <v>42590</v>
      </c>
      <c r="L1417" s="7" t="s">
        <v>22484</v>
      </c>
      <c r="M1417" s="7">
        <v>2</v>
      </c>
      <c r="N1417" s="7">
        <v>2</v>
      </c>
      <c r="O1417" s="7" t="s">
        <v>1011</v>
      </c>
      <c r="P1417" t="s">
        <v>22485</v>
      </c>
      <c r="Q1417" s="12">
        <v>43399</v>
      </c>
      <c r="R1417" s="12">
        <v>43402</v>
      </c>
      <c r="T1417" s="1"/>
      <c r="W1417" t="s">
        <v>75</v>
      </c>
      <c r="X1417" t="s">
        <v>75</v>
      </c>
      <c r="Y1417" t="s">
        <v>17</v>
      </c>
      <c r="Z1417" s="1"/>
      <c r="AA1417" t="s">
        <v>75</v>
      </c>
      <c r="AB1417" t="s">
        <v>75</v>
      </c>
      <c r="AC1417" s="12">
        <v>43391</v>
      </c>
      <c r="AD1417" t="s">
        <v>17</v>
      </c>
      <c r="AE1417" t="s">
        <v>75</v>
      </c>
      <c r="AF1417" s="7" t="s">
        <v>17</v>
      </c>
      <c r="AG1417" t="s">
        <v>75</v>
      </c>
      <c r="AH1417" t="s">
        <v>75</v>
      </c>
      <c r="AI1417" s="7">
        <v>3</v>
      </c>
      <c r="AJ1417" s="1">
        <v>42591</v>
      </c>
      <c r="AK1417" s="1">
        <v>42684</v>
      </c>
      <c r="AL1417" s="1"/>
      <c r="AM1417" s="1">
        <v>42653</v>
      </c>
      <c r="AN1417" s="1">
        <v>42716</v>
      </c>
      <c r="AO1417" s="1"/>
      <c r="AP1417" s="12">
        <v>43403</v>
      </c>
      <c r="AQ1417" s="12">
        <v>43404</v>
      </c>
      <c r="AR1417" s="12">
        <v>43430</v>
      </c>
      <c r="AS1417" t="s">
        <v>75</v>
      </c>
      <c r="AT1417" s="1">
        <v>43458</v>
      </c>
      <c r="AU1417" s="1">
        <v>43431</v>
      </c>
      <c r="AV1417" s="7" t="s">
        <v>18</v>
      </c>
      <c r="AZ1417" s="1">
        <v>43458</v>
      </c>
      <c r="BA1417" s="1"/>
      <c r="BH1417" s="1"/>
      <c r="BI1417" s="1"/>
      <c r="BO1417" s="12"/>
      <c r="BP1417" t="b">
        <v>0</v>
      </c>
      <c r="BQ1417" t="b">
        <v>0</v>
      </c>
      <c r="BR1417" s="7"/>
      <c r="BS1417" s="7" t="s">
        <v>19346</v>
      </c>
      <c r="BT1417" t="b">
        <v>0</v>
      </c>
      <c r="BU1417" t="b">
        <v>0</v>
      </c>
      <c r="BV1417">
        <v>1415</v>
      </c>
      <c r="BW1417">
        <v>1</v>
      </c>
      <c r="CC1417" s="1"/>
      <c r="CH1417" s="7">
        <v>8</v>
      </c>
      <c r="CI1417" s="7">
        <v>13</v>
      </c>
      <c r="CJ1417" s="7">
        <v>3</v>
      </c>
      <c r="CK1417" s="7">
        <v>2</v>
      </c>
      <c r="CL1417" s="7">
        <v>26</v>
      </c>
      <c r="CM1417" s="7">
        <v>1</v>
      </c>
      <c r="CN1417" s="7">
        <v>28</v>
      </c>
      <c r="CO1417" s="7">
        <v>-43431</v>
      </c>
      <c r="CP1417" s="7">
        <v>43458</v>
      </c>
      <c r="CQ1417" s="7">
        <v>27</v>
      </c>
      <c r="CR1417" s="27">
        <v>2018</v>
      </c>
      <c r="CS1417" s="27">
        <v>10</v>
      </c>
      <c r="CT1417" s="27">
        <v>10</v>
      </c>
      <c r="CU1417" s="27">
        <v>1</v>
      </c>
      <c r="CV1417" s="27">
        <v>42</v>
      </c>
      <c r="CW1417" s="27" t="s">
        <v>18858</v>
      </c>
      <c r="CX1417" s="27" t="s">
        <v>24167</v>
      </c>
      <c r="CY1417" s="27" t="s">
        <v>18858</v>
      </c>
      <c r="CZ1417" s="27" t="s">
        <v>24318</v>
      </c>
      <c r="DA1417" s="27" t="s">
        <v>24319</v>
      </c>
      <c r="DB1417" s="27" t="s">
        <v>18773</v>
      </c>
      <c r="DC1417" s="27">
        <v>1</v>
      </c>
      <c r="DD1417" s="27">
        <v>90</v>
      </c>
    </row>
    <row r="1418" spans="1:108" customFormat="1" hidden="1" x14ac:dyDescent="0.25">
      <c r="A1418" s="7" t="s">
        <v>18596</v>
      </c>
      <c r="B1418" s="12">
        <v>43431</v>
      </c>
      <c r="C1418" s="7" t="s">
        <v>75</v>
      </c>
      <c r="D1418" s="7" t="s">
        <v>558</v>
      </c>
      <c r="E1418" s="7" t="s">
        <v>32</v>
      </c>
      <c r="F1418" t="s">
        <v>22486</v>
      </c>
      <c r="J1418" t="s">
        <v>22487</v>
      </c>
      <c r="K1418" s="1">
        <v>43041</v>
      </c>
      <c r="L1418" s="7" t="s">
        <v>18597</v>
      </c>
      <c r="M1418" s="7">
        <v>1</v>
      </c>
      <c r="N1418" s="7">
        <v>0</v>
      </c>
      <c r="O1418" s="7" t="s">
        <v>1011</v>
      </c>
      <c r="P1418" t="s">
        <v>19785</v>
      </c>
      <c r="Q1418" s="12">
        <v>43412</v>
      </c>
      <c r="R1418" s="12">
        <v>43412</v>
      </c>
      <c r="T1418" s="1"/>
      <c r="W1418" t="s">
        <v>75</v>
      </c>
      <c r="X1418" t="s">
        <v>75</v>
      </c>
      <c r="Y1418" t="s">
        <v>17</v>
      </c>
      <c r="Z1418" s="1"/>
      <c r="AA1418" t="s">
        <v>75</v>
      </c>
      <c r="AB1418" t="s">
        <v>75</v>
      </c>
      <c r="AC1418" s="12">
        <v>43407</v>
      </c>
      <c r="AD1418" t="s">
        <v>75</v>
      </c>
      <c r="AE1418" t="s">
        <v>75</v>
      </c>
      <c r="AF1418" s="7" t="s">
        <v>17</v>
      </c>
      <c r="AG1418" t="s">
        <v>75</v>
      </c>
      <c r="AH1418" t="s">
        <v>75</v>
      </c>
      <c r="AI1418" s="7">
        <v>3</v>
      </c>
      <c r="AJ1418" s="1">
        <v>43042</v>
      </c>
      <c r="AK1418" s="1">
        <v>43173</v>
      </c>
      <c r="AL1418" s="1"/>
      <c r="AM1418" s="1">
        <v>43108</v>
      </c>
      <c r="AN1418" s="1">
        <v>43206</v>
      </c>
      <c r="AO1418" s="1"/>
      <c r="AP1418" s="12">
        <v>43412</v>
      </c>
      <c r="AQ1418" s="12">
        <v>43413</v>
      </c>
      <c r="AR1418" s="12">
        <v>43430</v>
      </c>
      <c r="AS1418" t="s">
        <v>75</v>
      </c>
      <c r="AT1418" s="1">
        <v>43458</v>
      </c>
      <c r="AU1418" s="1">
        <v>43431</v>
      </c>
      <c r="AV1418" s="7" t="s">
        <v>18</v>
      </c>
      <c r="AZ1418" s="1">
        <v>43458</v>
      </c>
      <c r="BA1418" s="1"/>
      <c r="BH1418" s="1"/>
      <c r="BI1418" s="1"/>
      <c r="BO1418" s="12"/>
      <c r="BP1418" t="b">
        <v>0</v>
      </c>
      <c r="BQ1418" t="b">
        <v>0</v>
      </c>
      <c r="BR1418" s="7"/>
      <c r="BS1418" s="7" t="s">
        <v>13</v>
      </c>
      <c r="BT1418" t="b">
        <v>0</v>
      </c>
      <c r="BU1418" t="b">
        <v>0</v>
      </c>
      <c r="BV1418">
        <v>1416</v>
      </c>
      <c r="BW1418">
        <v>1</v>
      </c>
      <c r="CC1418" s="1"/>
      <c r="CH1418" s="7">
        <v>5</v>
      </c>
      <c r="CI1418" s="7">
        <v>6</v>
      </c>
      <c r="CJ1418" s="7">
        <v>0</v>
      </c>
      <c r="CK1418" s="7">
        <v>1</v>
      </c>
      <c r="CL1418" s="7">
        <v>17</v>
      </c>
      <c r="CM1418" s="7">
        <v>1</v>
      </c>
      <c r="CN1418" s="7">
        <v>28</v>
      </c>
      <c r="CO1418" s="7">
        <v>-43431</v>
      </c>
      <c r="CP1418" s="7">
        <v>43458</v>
      </c>
      <c r="CQ1418" s="7">
        <v>18</v>
      </c>
      <c r="CR1418" s="27">
        <v>2018</v>
      </c>
      <c r="CS1418" s="27">
        <v>11</v>
      </c>
      <c r="CT1418" s="27">
        <v>10</v>
      </c>
      <c r="CU1418" s="27">
        <v>0</v>
      </c>
      <c r="CV1418" s="27">
        <v>44</v>
      </c>
      <c r="CW1418" s="27" t="s">
        <v>18858</v>
      </c>
      <c r="CX1418" s="27" t="s">
        <v>24167</v>
      </c>
      <c r="CY1418" s="27" t="s">
        <v>18858</v>
      </c>
      <c r="CZ1418" s="27" t="s">
        <v>24318</v>
      </c>
      <c r="DA1418" s="27" t="s">
        <v>24319</v>
      </c>
      <c r="DB1418" s="27" t="s">
        <v>18773</v>
      </c>
      <c r="DC1418" s="27">
        <v>1</v>
      </c>
      <c r="DD1418" s="27">
        <v>90</v>
      </c>
    </row>
    <row r="1419" spans="1:108" customFormat="1" hidden="1" x14ac:dyDescent="0.25">
      <c r="A1419" s="7" t="s">
        <v>18598</v>
      </c>
      <c r="B1419" s="12">
        <v>43445</v>
      </c>
      <c r="C1419" s="7" t="s">
        <v>75</v>
      </c>
      <c r="D1419" s="7" t="s">
        <v>27</v>
      </c>
      <c r="E1419" s="7" t="s">
        <v>24</v>
      </c>
      <c r="F1419" t="s">
        <v>22488</v>
      </c>
      <c r="J1419" t="s">
        <v>22489</v>
      </c>
      <c r="K1419" s="1">
        <v>42402</v>
      </c>
      <c r="L1419" s="7" t="s">
        <v>18599</v>
      </c>
      <c r="M1419" s="7">
        <v>2</v>
      </c>
      <c r="N1419" s="7">
        <v>10</v>
      </c>
      <c r="O1419" s="7" t="s">
        <v>1011</v>
      </c>
      <c r="P1419" t="s">
        <v>22294</v>
      </c>
      <c r="Q1419" s="12">
        <v>43430</v>
      </c>
      <c r="R1419" s="12">
        <v>43430</v>
      </c>
      <c r="T1419" s="1"/>
      <c r="W1419" t="s">
        <v>75</v>
      </c>
      <c r="X1419" t="s">
        <v>17</v>
      </c>
      <c r="Y1419" t="s">
        <v>17</v>
      </c>
      <c r="Z1419" s="1"/>
      <c r="AA1419" t="s">
        <v>17</v>
      </c>
      <c r="AB1419" t="s">
        <v>17</v>
      </c>
      <c r="AC1419" s="12">
        <v>43428</v>
      </c>
      <c r="AD1419" t="s">
        <v>17</v>
      </c>
      <c r="AE1419" t="s">
        <v>75</v>
      </c>
      <c r="AF1419" s="7" t="s">
        <v>75</v>
      </c>
      <c r="AG1419" t="s">
        <v>75</v>
      </c>
      <c r="AH1419" t="s">
        <v>75</v>
      </c>
      <c r="AI1419" s="7">
        <v>3</v>
      </c>
      <c r="AJ1419" s="1">
        <v>42404</v>
      </c>
      <c r="AK1419" s="1">
        <v>42502</v>
      </c>
      <c r="AL1419" s="1"/>
      <c r="AM1419" s="1">
        <v>42464</v>
      </c>
      <c r="AN1419" s="1">
        <v>42530</v>
      </c>
      <c r="AO1419" s="1"/>
      <c r="AP1419" s="12">
        <v>43432</v>
      </c>
      <c r="AQ1419" s="12">
        <v>43433</v>
      </c>
      <c r="AR1419" s="12">
        <v>43444</v>
      </c>
      <c r="AS1419" t="s">
        <v>75</v>
      </c>
      <c r="AT1419" s="1">
        <v>43467</v>
      </c>
      <c r="AU1419" s="1">
        <v>43445</v>
      </c>
      <c r="AV1419" s="7" t="s">
        <v>22</v>
      </c>
      <c r="AZ1419" s="1">
        <v>43467</v>
      </c>
      <c r="BA1419" s="1"/>
      <c r="BH1419" s="1"/>
      <c r="BI1419" s="1"/>
      <c r="BO1419" s="12"/>
      <c r="BP1419" t="b">
        <v>0</v>
      </c>
      <c r="BQ1419" t="b">
        <v>0</v>
      </c>
      <c r="BR1419" s="7"/>
      <c r="BS1419" s="7" t="s">
        <v>13</v>
      </c>
      <c r="BT1419" t="b">
        <v>0</v>
      </c>
      <c r="BU1419" t="b">
        <v>0</v>
      </c>
      <c r="BV1419">
        <v>1417</v>
      </c>
      <c r="BW1419">
        <v>1</v>
      </c>
      <c r="CC1419" s="1"/>
      <c r="CH1419" s="7">
        <v>2</v>
      </c>
      <c r="CI1419" s="7">
        <v>5</v>
      </c>
      <c r="CJ1419" s="7">
        <v>0</v>
      </c>
      <c r="CK1419" s="7">
        <v>3</v>
      </c>
      <c r="CL1419" s="7">
        <v>11</v>
      </c>
      <c r="CM1419" s="7">
        <v>1</v>
      </c>
      <c r="CN1419" s="7">
        <v>23</v>
      </c>
      <c r="CO1419" s="7">
        <v>-43445</v>
      </c>
      <c r="CP1419" s="7">
        <v>43467</v>
      </c>
      <c r="CQ1419" s="7">
        <v>12</v>
      </c>
      <c r="CR1419" s="27">
        <v>2018</v>
      </c>
      <c r="CS1419" s="27">
        <v>11</v>
      </c>
      <c r="CT1419" s="27">
        <v>10</v>
      </c>
      <c r="CU1419" s="27">
        <v>0</v>
      </c>
      <c r="CV1419" s="27">
        <v>47</v>
      </c>
      <c r="CW1419" s="27" t="s">
        <v>18858</v>
      </c>
      <c r="CX1419" s="27" t="s">
        <v>24167</v>
      </c>
      <c r="CY1419" s="27" t="s">
        <v>18858</v>
      </c>
      <c r="CZ1419" s="27" t="s">
        <v>24318</v>
      </c>
      <c r="DA1419" s="27" t="s">
        <v>24319</v>
      </c>
      <c r="DB1419" s="27" t="s">
        <v>18773</v>
      </c>
      <c r="DC1419" s="27">
        <v>1</v>
      </c>
      <c r="DD1419" s="27">
        <v>90</v>
      </c>
    </row>
    <row r="1420" spans="1:108" customFormat="1" hidden="1" x14ac:dyDescent="0.25">
      <c r="A1420" s="7" t="s">
        <v>18614</v>
      </c>
      <c r="B1420" s="12">
        <v>43445</v>
      </c>
      <c r="C1420" s="7" t="s">
        <v>75</v>
      </c>
      <c r="D1420" s="7" t="s">
        <v>27</v>
      </c>
      <c r="E1420" s="7" t="s">
        <v>24</v>
      </c>
      <c r="F1420" t="s">
        <v>22490</v>
      </c>
      <c r="J1420" t="s">
        <v>22491</v>
      </c>
      <c r="K1420" s="1">
        <v>41494</v>
      </c>
      <c r="L1420" s="7" t="s">
        <v>18615</v>
      </c>
      <c r="M1420" s="7">
        <v>5</v>
      </c>
      <c r="N1420" s="7">
        <v>8</v>
      </c>
      <c r="O1420" s="7" t="s">
        <v>979</v>
      </c>
      <c r="P1420" t="s">
        <v>22492</v>
      </c>
      <c r="Q1420" s="12">
        <v>43437</v>
      </c>
      <c r="R1420" s="12">
        <v>43437</v>
      </c>
      <c r="T1420" s="1"/>
      <c r="W1420" t="s">
        <v>17</v>
      </c>
      <c r="X1420" t="s">
        <v>75</v>
      </c>
      <c r="Y1420" t="s">
        <v>75</v>
      </c>
      <c r="Z1420" s="1">
        <v>43438</v>
      </c>
      <c r="AA1420" t="s">
        <v>17</v>
      </c>
      <c r="AB1420" t="s">
        <v>75</v>
      </c>
      <c r="AC1420" s="12">
        <v>43434</v>
      </c>
      <c r="AD1420" t="s">
        <v>75</v>
      </c>
      <c r="AE1420" t="s">
        <v>75</v>
      </c>
      <c r="AF1420" s="7" t="s">
        <v>75</v>
      </c>
      <c r="AG1420" t="s">
        <v>75</v>
      </c>
      <c r="AH1420" t="s">
        <v>75</v>
      </c>
      <c r="AI1420" s="7">
        <v>3</v>
      </c>
      <c r="AJ1420" s="1">
        <v>41494</v>
      </c>
      <c r="AK1420" s="1">
        <v>41586</v>
      </c>
      <c r="AL1420" s="1"/>
      <c r="AM1420" s="1">
        <v>41556</v>
      </c>
      <c r="AN1420" s="1">
        <v>41782</v>
      </c>
      <c r="AO1420" s="1"/>
      <c r="AP1420" s="12">
        <v>43439</v>
      </c>
      <c r="AQ1420" s="12"/>
      <c r="AR1420" s="12">
        <v>43444</v>
      </c>
      <c r="AS1420" t="s">
        <v>75</v>
      </c>
      <c r="AT1420" s="1">
        <v>43467</v>
      </c>
      <c r="AU1420" s="1">
        <v>43445</v>
      </c>
      <c r="AV1420" s="7" t="s">
        <v>22</v>
      </c>
      <c r="AZ1420" s="1">
        <v>43467</v>
      </c>
      <c r="BA1420" s="1"/>
      <c r="BH1420" s="1"/>
      <c r="BI1420" s="1"/>
      <c r="BO1420" s="12">
        <v>43531</v>
      </c>
      <c r="BP1420" t="b">
        <v>0</v>
      </c>
      <c r="BQ1420" t="b">
        <v>0</v>
      </c>
      <c r="BR1420" s="7" t="s">
        <v>17</v>
      </c>
      <c r="BS1420" s="7" t="s">
        <v>13</v>
      </c>
      <c r="BT1420" t="b">
        <v>0</v>
      </c>
      <c r="BU1420" t="b">
        <v>0</v>
      </c>
      <c r="BV1420">
        <v>1418</v>
      </c>
      <c r="BW1420">
        <v>1</v>
      </c>
      <c r="CC1420" s="1"/>
      <c r="CH1420" s="7">
        <v>3</v>
      </c>
      <c r="CI1420" s="7">
        <v>-43434</v>
      </c>
      <c r="CJ1420" s="7">
        <v>0</v>
      </c>
      <c r="CK1420" s="7">
        <v>-43437</v>
      </c>
      <c r="CL1420" s="7">
        <v>43444</v>
      </c>
      <c r="CM1420" s="7">
        <v>1</v>
      </c>
      <c r="CN1420" s="7">
        <v>23</v>
      </c>
      <c r="CO1420" s="7">
        <v>-43445</v>
      </c>
      <c r="CP1420" s="7">
        <v>43467</v>
      </c>
      <c r="CQ1420" s="7">
        <v>43445</v>
      </c>
      <c r="CR1420" s="27">
        <v>2018</v>
      </c>
      <c r="CS1420" s="27">
        <v>11</v>
      </c>
      <c r="CT1420" s="27">
        <v>10</v>
      </c>
      <c r="CU1420" s="27">
        <v>0</v>
      </c>
      <c r="CV1420" s="27">
        <v>48</v>
      </c>
      <c r="CW1420" s="27" t="s">
        <v>18858</v>
      </c>
      <c r="CX1420" s="27" t="s">
        <v>18859</v>
      </c>
      <c r="CY1420" s="27" t="s">
        <v>18858</v>
      </c>
      <c r="CZ1420" s="27" t="s">
        <v>24318</v>
      </c>
      <c r="DA1420" s="27" t="s">
        <v>24319</v>
      </c>
      <c r="DB1420" s="27" t="s">
        <v>18773</v>
      </c>
      <c r="DC1420" s="27">
        <v>1</v>
      </c>
      <c r="DD1420" s="27">
        <v>90</v>
      </c>
    </row>
    <row r="1421" spans="1:108" customFormat="1" hidden="1" x14ac:dyDescent="0.25">
      <c r="A1421" s="7" t="s">
        <v>18616</v>
      </c>
      <c r="B1421" s="12">
        <v>43445</v>
      </c>
      <c r="C1421" s="7" t="s">
        <v>75</v>
      </c>
      <c r="D1421" s="7" t="s">
        <v>18919</v>
      </c>
      <c r="E1421" s="7" t="s">
        <v>24</v>
      </c>
      <c r="F1421" t="s">
        <v>1731</v>
      </c>
      <c r="J1421" t="s">
        <v>22493</v>
      </c>
      <c r="K1421" s="1">
        <v>38962</v>
      </c>
      <c r="L1421" s="7" t="s">
        <v>18617</v>
      </c>
      <c r="M1421" s="7">
        <v>12</v>
      </c>
      <c r="N1421" s="7">
        <v>1</v>
      </c>
      <c r="O1421" s="7" t="s">
        <v>1011</v>
      </c>
      <c r="P1421" t="s">
        <v>22494</v>
      </c>
      <c r="Q1421" s="12">
        <v>43418</v>
      </c>
      <c r="R1421" s="12">
        <v>43418</v>
      </c>
      <c r="T1421" s="1"/>
      <c r="W1421" t="s">
        <v>75</v>
      </c>
      <c r="X1421" t="s">
        <v>17</v>
      </c>
      <c r="Y1421" t="s">
        <v>75</v>
      </c>
      <c r="Z1421" s="1">
        <v>43418</v>
      </c>
      <c r="AA1421" t="s">
        <v>75</v>
      </c>
      <c r="AB1421" t="s">
        <v>17</v>
      </c>
      <c r="AC1421" s="12">
        <v>43413</v>
      </c>
      <c r="AD1421" t="s">
        <v>75</v>
      </c>
      <c r="AE1421" t="s">
        <v>75</v>
      </c>
      <c r="AF1421" s="7" t="s">
        <v>75</v>
      </c>
      <c r="AG1421" t="s">
        <v>75</v>
      </c>
      <c r="AH1421" t="s">
        <v>75</v>
      </c>
      <c r="AI1421" s="7">
        <v>0</v>
      </c>
      <c r="AJ1421" s="1"/>
      <c r="AK1421" s="1"/>
      <c r="AL1421" s="1"/>
      <c r="AM1421" s="1"/>
      <c r="AN1421" s="1"/>
      <c r="AO1421" s="1"/>
      <c r="AP1421" s="12">
        <v>43418</v>
      </c>
      <c r="AQ1421" s="12">
        <v>43419</v>
      </c>
      <c r="AR1421" s="12">
        <v>43444</v>
      </c>
      <c r="AS1421" t="s">
        <v>75</v>
      </c>
      <c r="AT1421" s="1">
        <v>43465</v>
      </c>
      <c r="AU1421" s="1">
        <v>43445</v>
      </c>
      <c r="AV1421" s="7" t="s">
        <v>18</v>
      </c>
      <c r="AZ1421" s="1">
        <v>43465</v>
      </c>
      <c r="BA1421" s="1"/>
      <c r="BH1421" s="1"/>
      <c r="BI1421" s="1"/>
      <c r="BO1421" s="12"/>
      <c r="BP1421" t="b">
        <v>0</v>
      </c>
      <c r="BQ1421" t="b">
        <v>0</v>
      </c>
      <c r="BR1421" s="7"/>
      <c r="BS1421" s="7" t="s">
        <v>13</v>
      </c>
      <c r="BT1421" t="b">
        <v>0</v>
      </c>
      <c r="BU1421" t="b">
        <v>0</v>
      </c>
      <c r="BV1421">
        <v>1419</v>
      </c>
      <c r="BW1421">
        <v>1</v>
      </c>
      <c r="CC1421" s="1"/>
      <c r="CH1421" s="7">
        <v>5</v>
      </c>
      <c r="CI1421" s="7">
        <v>6</v>
      </c>
      <c r="CJ1421" s="7">
        <v>0</v>
      </c>
      <c r="CK1421" s="7">
        <v>1</v>
      </c>
      <c r="CL1421" s="7">
        <v>25</v>
      </c>
      <c r="CM1421" s="7">
        <v>1</v>
      </c>
      <c r="CN1421" s="7">
        <v>21</v>
      </c>
      <c r="CO1421" s="7">
        <v>-43445</v>
      </c>
      <c r="CP1421" s="7">
        <v>43465</v>
      </c>
      <c r="CQ1421" s="7">
        <v>26</v>
      </c>
      <c r="CR1421" s="27">
        <v>2018</v>
      </c>
      <c r="CS1421" s="27">
        <v>11</v>
      </c>
      <c r="CT1421" s="27">
        <v>10</v>
      </c>
      <c r="CU1421" s="27">
        <v>0</v>
      </c>
      <c r="CV1421" s="27">
        <v>45</v>
      </c>
      <c r="CW1421" s="27" t="s">
        <v>18858</v>
      </c>
      <c r="CX1421" s="27" t="s">
        <v>24167</v>
      </c>
      <c r="CY1421" s="27" t="s">
        <v>18858</v>
      </c>
      <c r="CZ1421" s="27" t="s">
        <v>24318</v>
      </c>
      <c r="DA1421" s="27" t="s">
        <v>24319</v>
      </c>
      <c r="DB1421" s="27" t="s">
        <v>18772</v>
      </c>
      <c r="DC1421" s="27">
        <v>1</v>
      </c>
      <c r="DD1421" s="27">
        <v>90</v>
      </c>
    </row>
    <row r="1422" spans="1:108" customFormat="1" hidden="1" x14ac:dyDescent="0.25">
      <c r="A1422" s="7" t="s">
        <v>18618</v>
      </c>
      <c r="B1422" s="12">
        <v>43448</v>
      </c>
      <c r="C1422" s="7" t="s">
        <v>75</v>
      </c>
      <c r="D1422" s="7" t="s">
        <v>81</v>
      </c>
      <c r="E1422" s="7" t="s">
        <v>29</v>
      </c>
      <c r="F1422" t="s">
        <v>11684</v>
      </c>
      <c r="J1422" t="s">
        <v>22495</v>
      </c>
      <c r="K1422" s="1">
        <v>43172</v>
      </c>
      <c r="L1422" s="7" t="s">
        <v>18619</v>
      </c>
      <c r="M1422" s="7">
        <v>0</v>
      </c>
      <c r="N1422" s="7">
        <v>7</v>
      </c>
      <c r="O1422" s="7" t="s">
        <v>979</v>
      </c>
      <c r="P1422" t="s">
        <v>12221</v>
      </c>
      <c r="Q1422" s="12">
        <v>43441</v>
      </c>
      <c r="R1422" s="12">
        <v>43442</v>
      </c>
      <c r="T1422" s="1"/>
      <c r="W1422" t="s">
        <v>75</v>
      </c>
      <c r="X1422" t="s">
        <v>75</v>
      </c>
      <c r="Y1422" t="s">
        <v>17</v>
      </c>
      <c r="Z1422" s="1"/>
      <c r="AA1422" t="s">
        <v>75</v>
      </c>
      <c r="AB1422" t="s">
        <v>75</v>
      </c>
      <c r="AC1422" s="12">
        <v>43435</v>
      </c>
      <c r="AD1422" t="s">
        <v>17</v>
      </c>
      <c r="AE1422" t="s">
        <v>75</v>
      </c>
      <c r="AF1422" s="7" t="s">
        <v>17</v>
      </c>
      <c r="AG1422" t="s">
        <v>75</v>
      </c>
      <c r="AH1422" t="s">
        <v>75</v>
      </c>
      <c r="AI1422" s="7">
        <v>3</v>
      </c>
      <c r="AJ1422" s="1"/>
      <c r="AK1422" s="1">
        <v>43307</v>
      </c>
      <c r="AL1422" s="1"/>
      <c r="AM1422" s="1">
        <v>43279</v>
      </c>
      <c r="AN1422" s="1">
        <v>43335</v>
      </c>
      <c r="AO1422" s="1"/>
      <c r="AP1422" s="12">
        <v>43443</v>
      </c>
      <c r="AQ1422" s="12">
        <v>43444</v>
      </c>
      <c r="AR1422" s="12">
        <v>43447</v>
      </c>
      <c r="AS1422" t="s">
        <v>75</v>
      </c>
      <c r="AT1422" s="1">
        <v>43465</v>
      </c>
      <c r="AU1422" s="1">
        <v>43448</v>
      </c>
      <c r="AV1422" s="7" t="s">
        <v>18</v>
      </c>
      <c r="AZ1422" s="1">
        <v>43465</v>
      </c>
      <c r="BA1422" s="1"/>
      <c r="BH1422" s="1"/>
      <c r="BI1422" s="1"/>
      <c r="BO1422" s="12"/>
      <c r="BP1422" t="b">
        <v>0</v>
      </c>
      <c r="BQ1422" t="b">
        <v>0</v>
      </c>
      <c r="BR1422" s="7"/>
      <c r="BS1422" s="7" t="s">
        <v>13</v>
      </c>
      <c r="BT1422" t="b">
        <v>0</v>
      </c>
      <c r="BU1422" t="b">
        <v>0</v>
      </c>
      <c r="BV1422">
        <v>1420</v>
      </c>
      <c r="BW1422">
        <v>1</v>
      </c>
      <c r="CC1422" s="1"/>
      <c r="CH1422" s="7">
        <v>6</v>
      </c>
      <c r="CI1422" s="7">
        <v>9</v>
      </c>
      <c r="CJ1422" s="7">
        <v>1</v>
      </c>
      <c r="CK1422" s="7">
        <v>2</v>
      </c>
      <c r="CL1422" s="7">
        <v>3</v>
      </c>
      <c r="CM1422" s="7">
        <v>1</v>
      </c>
      <c r="CN1422" s="7">
        <v>18</v>
      </c>
      <c r="CO1422" s="7">
        <v>-43448</v>
      </c>
      <c r="CP1422" s="7">
        <v>43465</v>
      </c>
      <c r="CQ1422" s="7">
        <v>4</v>
      </c>
      <c r="CR1422" s="27">
        <v>2018</v>
      </c>
      <c r="CS1422" s="27">
        <v>12</v>
      </c>
      <c r="CT1422" s="27">
        <v>10</v>
      </c>
      <c r="CU1422" s="27">
        <v>0</v>
      </c>
      <c r="CV1422" s="27">
        <v>48</v>
      </c>
      <c r="CW1422" s="27" t="s">
        <v>18858</v>
      </c>
      <c r="CX1422" s="27" t="s">
        <v>24324</v>
      </c>
      <c r="CY1422" s="27" t="s">
        <v>18858</v>
      </c>
      <c r="CZ1422" s="27" t="s">
        <v>24318</v>
      </c>
      <c r="DA1422" s="27" t="s">
        <v>24319</v>
      </c>
      <c r="DB1422" s="27" t="s">
        <v>18773</v>
      </c>
      <c r="DC1422" s="27">
        <v>1</v>
      </c>
      <c r="DD1422" s="27">
        <v>90</v>
      </c>
    </row>
    <row r="1423" spans="1:108" customFormat="1" hidden="1" x14ac:dyDescent="0.25">
      <c r="A1423" s="7" t="s">
        <v>18620</v>
      </c>
      <c r="B1423" s="12">
        <v>43448</v>
      </c>
      <c r="C1423" s="7" t="s">
        <v>75</v>
      </c>
      <c r="D1423" s="7" t="s">
        <v>81</v>
      </c>
      <c r="E1423" s="7" t="s">
        <v>29</v>
      </c>
      <c r="F1423" t="s">
        <v>22496</v>
      </c>
      <c r="J1423" t="s">
        <v>22497</v>
      </c>
      <c r="K1423" s="1">
        <v>39559</v>
      </c>
      <c r="L1423" s="7" t="s">
        <v>18621</v>
      </c>
      <c r="M1423" s="7">
        <v>10</v>
      </c>
      <c r="N1423" s="7">
        <v>5</v>
      </c>
      <c r="O1423" s="7" t="s">
        <v>1011</v>
      </c>
      <c r="P1423" t="s">
        <v>21792</v>
      </c>
      <c r="Q1423" s="12">
        <v>43439</v>
      </c>
      <c r="R1423" s="12">
        <v>43439</v>
      </c>
      <c r="T1423" s="1"/>
      <c r="W1423" t="s">
        <v>75</v>
      </c>
      <c r="X1423" t="s">
        <v>17</v>
      </c>
      <c r="Y1423" t="s">
        <v>17</v>
      </c>
      <c r="Z1423" s="1"/>
      <c r="AA1423" t="s">
        <v>17</v>
      </c>
      <c r="AB1423" t="s">
        <v>75</v>
      </c>
      <c r="AC1423" s="12">
        <v>43437</v>
      </c>
      <c r="AD1423" t="s">
        <v>17</v>
      </c>
      <c r="AE1423" t="s">
        <v>75</v>
      </c>
      <c r="AF1423" s="7" t="s">
        <v>17</v>
      </c>
      <c r="AG1423" t="s">
        <v>75</v>
      </c>
      <c r="AH1423" t="s">
        <v>75</v>
      </c>
      <c r="AI1423" s="7">
        <v>3</v>
      </c>
      <c r="AJ1423" s="1">
        <v>39560</v>
      </c>
      <c r="AK1423" s="1">
        <v>39659</v>
      </c>
      <c r="AL1423" s="1"/>
      <c r="AM1423" s="1">
        <v>39626</v>
      </c>
      <c r="AN1423" s="1">
        <v>39670</v>
      </c>
      <c r="AO1423" s="1"/>
      <c r="AP1423" s="12">
        <v>43439</v>
      </c>
      <c r="AQ1423" s="12">
        <v>43440</v>
      </c>
      <c r="AR1423" s="12">
        <v>43447</v>
      </c>
      <c r="AS1423" t="s">
        <v>75</v>
      </c>
      <c r="AT1423" s="1">
        <v>43465</v>
      </c>
      <c r="AU1423" s="1">
        <v>43448</v>
      </c>
      <c r="AV1423" s="7" t="s">
        <v>18</v>
      </c>
      <c r="AZ1423" s="1">
        <v>43465</v>
      </c>
      <c r="BA1423" s="1"/>
      <c r="BH1423" s="1"/>
      <c r="BI1423" s="1"/>
      <c r="BO1423" s="12"/>
      <c r="BP1423" t="b">
        <v>0</v>
      </c>
      <c r="BQ1423" t="b">
        <v>0</v>
      </c>
      <c r="BR1423" s="7"/>
      <c r="BS1423" s="7" t="s">
        <v>13</v>
      </c>
      <c r="BT1423" t="b">
        <v>0</v>
      </c>
      <c r="BU1423" t="b">
        <v>0</v>
      </c>
      <c r="BV1423">
        <v>1421</v>
      </c>
      <c r="BW1423">
        <v>1</v>
      </c>
      <c r="CC1423" s="1"/>
      <c r="CH1423" s="7">
        <v>2</v>
      </c>
      <c r="CI1423" s="7">
        <v>3</v>
      </c>
      <c r="CJ1423" s="7">
        <v>0</v>
      </c>
      <c r="CK1423" s="7">
        <v>1</v>
      </c>
      <c r="CL1423" s="7">
        <v>7</v>
      </c>
      <c r="CM1423" s="7">
        <v>1</v>
      </c>
      <c r="CN1423" s="7">
        <v>18</v>
      </c>
      <c r="CO1423" s="7">
        <v>-43448</v>
      </c>
      <c r="CP1423" s="7">
        <v>43465</v>
      </c>
      <c r="CQ1423" s="7">
        <v>8</v>
      </c>
      <c r="CR1423" s="27">
        <v>2018</v>
      </c>
      <c r="CS1423" s="27">
        <v>12</v>
      </c>
      <c r="CT1423" s="27">
        <v>10</v>
      </c>
      <c r="CU1423" s="27">
        <v>0</v>
      </c>
      <c r="CV1423" s="27">
        <v>49</v>
      </c>
      <c r="CW1423" s="27" t="s">
        <v>18858</v>
      </c>
      <c r="CX1423" s="27" t="s">
        <v>24167</v>
      </c>
      <c r="CY1423" s="27" t="s">
        <v>18858</v>
      </c>
      <c r="CZ1423" s="27" t="s">
        <v>24318</v>
      </c>
      <c r="DA1423" s="27" t="s">
        <v>24319</v>
      </c>
      <c r="DB1423" s="27" t="s">
        <v>18773</v>
      </c>
      <c r="DC1423" s="27">
        <v>1</v>
      </c>
      <c r="DD1423" s="27">
        <v>90</v>
      </c>
    </row>
    <row r="1424" spans="1:108" customFormat="1" hidden="1" x14ac:dyDescent="0.25">
      <c r="A1424" s="7" t="s">
        <v>18622</v>
      </c>
      <c r="B1424" s="12">
        <v>43447</v>
      </c>
      <c r="C1424" s="7" t="s">
        <v>17</v>
      </c>
      <c r="D1424" s="7" t="s">
        <v>118</v>
      </c>
      <c r="E1424" s="7" t="s">
        <v>9</v>
      </c>
      <c r="F1424" t="s">
        <v>16586</v>
      </c>
      <c r="J1424" t="s">
        <v>22498</v>
      </c>
      <c r="K1424" s="1">
        <v>43197</v>
      </c>
      <c r="L1424" s="7" t="s">
        <v>18623</v>
      </c>
      <c r="M1424" s="7">
        <v>0</v>
      </c>
      <c r="N1424" s="7">
        <v>7</v>
      </c>
      <c r="O1424" s="7" t="s">
        <v>979</v>
      </c>
      <c r="P1424" t="s">
        <v>22499</v>
      </c>
      <c r="Q1424" s="12">
        <v>43441</v>
      </c>
      <c r="R1424" s="12">
        <v>43441</v>
      </c>
      <c r="S1424" t="s">
        <v>337</v>
      </c>
      <c r="T1424" s="1">
        <v>43441</v>
      </c>
      <c r="U1424" t="s">
        <v>335</v>
      </c>
      <c r="V1424" t="s">
        <v>17</v>
      </c>
      <c r="Y1424" t="s">
        <v>17</v>
      </c>
      <c r="Z1424" s="1"/>
      <c r="AC1424" s="12"/>
      <c r="AF1424" s="7"/>
      <c r="AH1424" t="s">
        <v>17</v>
      </c>
      <c r="AI1424" s="7">
        <v>3</v>
      </c>
      <c r="AJ1424" s="1"/>
      <c r="AK1424" s="1">
        <v>43320</v>
      </c>
      <c r="AL1424" s="1"/>
      <c r="AM1424" s="1">
        <v>43256</v>
      </c>
      <c r="AN1424" s="1">
        <v>43398</v>
      </c>
      <c r="AO1424" s="1"/>
      <c r="AP1424" s="12">
        <v>43441</v>
      </c>
      <c r="AQ1424" s="12"/>
      <c r="AR1424" s="12">
        <v>43446</v>
      </c>
      <c r="AS1424" t="s">
        <v>75</v>
      </c>
      <c r="AT1424" s="1">
        <v>43465</v>
      </c>
      <c r="AU1424" s="1">
        <v>43447</v>
      </c>
      <c r="AV1424" s="7" t="s">
        <v>18</v>
      </c>
      <c r="AZ1424" s="1">
        <v>43465</v>
      </c>
      <c r="BA1424" s="1"/>
      <c r="BH1424" s="1"/>
      <c r="BI1424" s="1"/>
      <c r="BO1424" s="12"/>
      <c r="BP1424" t="b">
        <v>0</v>
      </c>
      <c r="BQ1424" t="b">
        <v>0</v>
      </c>
      <c r="BR1424" s="7"/>
      <c r="BS1424" s="7" t="s">
        <v>13</v>
      </c>
      <c r="BT1424" t="b">
        <v>0</v>
      </c>
      <c r="BU1424" t="b">
        <v>0</v>
      </c>
      <c r="BV1424">
        <v>1422</v>
      </c>
      <c r="BW1424">
        <v>1</v>
      </c>
      <c r="CC1424" s="1"/>
      <c r="CH1424" s="7">
        <v>43441</v>
      </c>
      <c r="CI1424" s="7">
        <v>0</v>
      </c>
      <c r="CJ1424" s="7">
        <v>0</v>
      </c>
      <c r="CK1424" s="7">
        <v>-43441</v>
      </c>
      <c r="CL1424" s="7">
        <v>43446</v>
      </c>
      <c r="CM1424" s="7">
        <v>1</v>
      </c>
      <c r="CN1424" s="7">
        <v>19</v>
      </c>
      <c r="CO1424" s="7">
        <v>-43447</v>
      </c>
      <c r="CP1424" s="7">
        <v>43465</v>
      </c>
      <c r="CQ1424" s="7">
        <v>43447</v>
      </c>
      <c r="CR1424" s="27">
        <v>1900</v>
      </c>
      <c r="CS1424" s="27">
        <v>1</v>
      </c>
      <c r="CT1424" s="27">
        <v>10</v>
      </c>
      <c r="CU1424" s="27">
        <v>1</v>
      </c>
      <c r="CV1424" s="27">
        <v>52</v>
      </c>
      <c r="CW1424" s="27" t="s">
        <v>18858</v>
      </c>
      <c r="CX1424" s="27" t="s">
        <v>18859</v>
      </c>
      <c r="CY1424" s="27" t="s">
        <v>24460</v>
      </c>
      <c r="CZ1424" s="27" t="s">
        <v>24318</v>
      </c>
      <c r="DA1424" s="27" t="s">
        <v>24319</v>
      </c>
      <c r="DB1424" s="27" t="s">
        <v>18773</v>
      </c>
      <c r="DC1424" s="27">
        <v>1</v>
      </c>
      <c r="DD1424" s="27">
        <v>90</v>
      </c>
    </row>
    <row r="1425" spans="1:108" customFormat="1" hidden="1" x14ac:dyDescent="0.25">
      <c r="A1425" s="7" t="s">
        <v>18624</v>
      </c>
      <c r="B1425" s="12">
        <v>43447</v>
      </c>
      <c r="C1425" s="7" t="s">
        <v>17</v>
      </c>
      <c r="D1425" s="7" t="s">
        <v>118</v>
      </c>
      <c r="E1425" s="7" t="s">
        <v>9</v>
      </c>
      <c r="F1425" t="s">
        <v>16586</v>
      </c>
      <c r="J1425" t="s">
        <v>22500</v>
      </c>
      <c r="K1425" s="1">
        <v>42373</v>
      </c>
      <c r="L1425" s="7" t="s">
        <v>18625</v>
      </c>
      <c r="M1425" s="7">
        <v>2</v>
      </c>
      <c r="N1425" s="7"/>
      <c r="O1425" s="7" t="s">
        <v>1011</v>
      </c>
      <c r="P1425" t="s">
        <v>22501</v>
      </c>
      <c r="Q1425" s="12">
        <v>43441</v>
      </c>
      <c r="R1425" s="12">
        <v>43441</v>
      </c>
      <c r="S1425" t="s">
        <v>337</v>
      </c>
      <c r="T1425" s="1">
        <v>43441</v>
      </c>
      <c r="U1425" t="s">
        <v>335</v>
      </c>
      <c r="V1425" t="s">
        <v>17</v>
      </c>
      <c r="Y1425" t="s">
        <v>17</v>
      </c>
      <c r="Z1425" s="1"/>
      <c r="AC1425" s="12"/>
      <c r="AF1425" s="7"/>
      <c r="AH1425" t="s">
        <v>17</v>
      </c>
      <c r="AI1425" s="7">
        <v>3</v>
      </c>
      <c r="AJ1425" s="1"/>
      <c r="AK1425" s="1">
        <v>42624</v>
      </c>
      <c r="AL1425" s="1"/>
      <c r="AM1425" s="1">
        <v>42578</v>
      </c>
      <c r="AN1425" s="1">
        <v>43137</v>
      </c>
      <c r="AO1425" s="1"/>
      <c r="AP1425" s="12">
        <v>43441</v>
      </c>
      <c r="AQ1425" s="12"/>
      <c r="AR1425" s="12">
        <v>43446</v>
      </c>
      <c r="AS1425" t="s">
        <v>75</v>
      </c>
      <c r="AT1425" s="1">
        <v>43465</v>
      </c>
      <c r="AU1425" s="1">
        <v>43447</v>
      </c>
      <c r="AV1425" s="7" t="s">
        <v>22</v>
      </c>
      <c r="AZ1425" s="1">
        <v>43465</v>
      </c>
      <c r="BA1425" s="1"/>
      <c r="BH1425" s="1"/>
      <c r="BI1425" s="1"/>
      <c r="BO1425" s="12"/>
      <c r="BP1425" t="b">
        <v>0</v>
      </c>
      <c r="BQ1425" t="b">
        <v>0</v>
      </c>
      <c r="BR1425" s="7"/>
      <c r="BS1425" s="7" t="s">
        <v>13</v>
      </c>
      <c r="BT1425" t="b">
        <v>0</v>
      </c>
      <c r="BU1425" t="b">
        <v>0</v>
      </c>
      <c r="BV1425">
        <v>1423</v>
      </c>
      <c r="BW1425">
        <v>1</v>
      </c>
      <c r="CC1425" s="1"/>
      <c r="CH1425" s="7">
        <v>43441</v>
      </c>
      <c r="CI1425" s="7">
        <v>0</v>
      </c>
      <c r="CJ1425" s="7">
        <v>0</v>
      </c>
      <c r="CK1425" s="7">
        <v>-43441</v>
      </c>
      <c r="CL1425" s="7">
        <v>43446</v>
      </c>
      <c r="CM1425" s="7">
        <v>1</v>
      </c>
      <c r="CN1425" s="7">
        <v>19</v>
      </c>
      <c r="CO1425" s="7">
        <v>-43447</v>
      </c>
      <c r="CP1425" s="7">
        <v>43465</v>
      </c>
      <c r="CQ1425" s="7">
        <v>43447</v>
      </c>
      <c r="CR1425" s="27">
        <v>1900</v>
      </c>
      <c r="CS1425" s="27">
        <v>1</v>
      </c>
      <c r="CT1425" s="27">
        <v>10</v>
      </c>
      <c r="CU1425" s="27">
        <v>1</v>
      </c>
      <c r="CV1425" s="27">
        <v>52</v>
      </c>
      <c r="CW1425" s="27" t="s">
        <v>18858</v>
      </c>
      <c r="CX1425" s="27" t="s">
        <v>18859</v>
      </c>
      <c r="CY1425" s="27" t="s">
        <v>24460</v>
      </c>
      <c r="CZ1425" s="27" t="s">
        <v>24318</v>
      </c>
      <c r="DA1425" s="27" t="s">
        <v>24319</v>
      </c>
      <c r="DB1425" s="27" t="s">
        <v>18773</v>
      </c>
      <c r="DC1425" s="27">
        <v>1</v>
      </c>
      <c r="DD1425" s="27">
        <v>90</v>
      </c>
    </row>
    <row r="1426" spans="1:108" customFormat="1" hidden="1" x14ac:dyDescent="0.25">
      <c r="A1426" s="7" t="s">
        <v>18626</v>
      </c>
      <c r="B1426" s="12">
        <v>43447</v>
      </c>
      <c r="C1426" s="7" t="s">
        <v>17</v>
      </c>
      <c r="D1426" s="7" t="s">
        <v>118</v>
      </c>
      <c r="E1426" s="7" t="s">
        <v>9</v>
      </c>
      <c r="F1426" t="s">
        <v>16586</v>
      </c>
      <c r="J1426" t="s">
        <v>22502</v>
      </c>
      <c r="K1426" s="1"/>
      <c r="L1426" s="7" t="s">
        <v>18627</v>
      </c>
      <c r="M1426" s="7">
        <v>2</v>
      </c>
      <c r="N1426" s="7"/>
      <c r="O1426" s="7" t="s">
        <v>979</v>
      </c>
      <c r="P1426" t="s">
        <v>20115</v>
      </c>
      <c r="Q1426" s="12">
        <v>43441</v>
      </c>
      <c r="R1426" s="12">
        <v>43441</v>
      </c>
      <c r="S1426" t="s">
        <v>337</v>
      </c>
      <c r="T1426" s="1">
        <v>43441</v>
      </c>
      <c r="U1426" t="s">
        <v>335</v>
      </c>
      <c r="V1426" t="s">
        <v>17</v>
      </c>
      <c r="Y1426" t="s">
        <v>17</v>
      </c>
      <c r="Z1426" s="1"/>
      <c r="AC1426" s="12"/>
      <c r="AF1426" s="7"/>
      <c r="AH1426" t="s">
        <v>17</v>
      </c>
      <c r="AI1426" s="7">
        <v>0</v>
      </c>
      <c r="AJ1426" s="1"/>
      <c r="AK1426" s="1"/>
      <c r="AL1426" s="1"/>
      <c r="AM1426" s="1"/>
      <c r="AN1426" s="1"/>
      <c r="AO1426" s="1"/>
      <c r="AP1426" s="12">
        <v>43441</v>
      </c>
      <c r="AQ1426" s="12"/>
      <c r="AR1426" s="12">
        <v>43446</v>
      </c>
      <c r="AS1426" t="s">
        <v>75</v>
      </c>
      <c r="AT1426" s="1">
        <v>43465</v>
      </c>
      <c r="AU1426" s="1">
        <v>43447</v>
      </c>
      <c r="AV1426" s="7" t="s">
        <v>18</v>
      </c>
      <c r="AZ1426" s="1">
        <v>43465</v>
      </c>
      <c r="BA1426" s="1"/>
      <c r="BH1426" s="1"/>
      <c r="BI1426" s="1"/>
      <c r="BO1426" s="12"/>
      <c r="BP1426" t="b">
        <v>0</v>
      </c>
      <c r="BQ1426" t="b">
        <v>0</v>
      </c>
      <c r="BR1426" s="7"/>
      <c r="BS1426" s="7" t="s">
        <v>13</v>
      </c>
      <c r="BT1426" t="b">
        <v>0</v>
      </c>
      <c r="BU1426" t="b">
        <v>0</v>
      </c>
      <c r="BV1426">
        <v>1424</v>
      </c>
      <c r="BW1426">
        <v>1</v>
      </c>
      <c r="CC1426" s="1"/>
      <c r="CH1426" s="7">
        <v>43441</v>
      </c>
      <c r="CI1426" s="7">
        <v>0</v>
      </c>
      <c r="CJ1426" s="7">
        <v>0</v>
      </c>
      <c r="CK1426" s="7">
        <v>-43441</v>
      </c>
      <c r="CL1426" s="7">
        <v>43446</v>
      </c>
      <c r="CM1426" s="7">
        <v>1</v>
      </c>
      <c r="CN1426" s="7">
        <v>19</v>
      </c>
      <c r="CO1426" s="7">
        <v>-43447</v>
      </c>
      <c r="CP1426" s="7">
        <v>43465</v>
      </c>
      <c r="CQ1426" s="7">
        <v>43447</v>
      </c>
      <c r="CR1426" s="27">
        <v>1900</v>
      </c>
      <c r="CS1426" s="27">
        <v>1</v>
      </c>
      <c r="CT1426" s="27">
        <v>10</v>
      </c>
      <c r="CU1426" s="27">
        <v>1</v>
      </c>
      <c r="CV1426" s="27">
        <v>52</v>
      </c>
      <c r="CW1426" s="27" t="s">
        <v>18858</v>
      </c>
      <c r="CX1426" s="27" t="s">
        <v>18859</v>
      </c>
      <c r="CY1426" s="27" t="s">
        <v>24460</v>
      </c>
      <c r="CZ1426" s="27" t="s">
        <v>24318</v>
      </c>
      <c r="DA1426" s="27" t="s">
        <v>24319</v>
      </c>
      <c r="DB1426" s="27" t="s">
        <v>18772</v>
      </c>
      <c r="DC1426" s="27">
        <v>1</v>
      </c>
      <c r="DD1426" s="27">
        <v>90</v>
      </c>
    </row>
    <row r="1427" spans="1:108" customFormat="1" hidden="1" x14ac:dyDescent="0.25">
      <c r="A1427" s="7" t="s">
        <v>18628</v>
      </c>
      <c r="B1427" s="12">
        <v>43447</v>
      </c>
      <c r="C1427" s="7" t="s">
        <v>17</v>
      </c>
      <c r="D1427" s="7" t="s">
        <v>118</v>
      </c>
      <c r="E1427" s="7" t="s">
        <v>9</v>
      </c>
      <c r="F1427" t="s">
        <v>16586</v>
      </c>
      <c r="J1427" t="s">
        <v>21502</v>
      </c>
      <c r="K1427" s="1">
        <v>42653</v>
      </c>
      <c r="L1427" s="7" t="s">
        <v>18629</v>
      </c>
      <c r="M1427" s="7">
        <v>2</v>
      </c>
      <c r="N1427" s="7"/>
      <c r="O1427" s="7" t="s">
        <v>1011</v>
      </c>
      <c r="P1427" t="s">
        <v>22499</v>
      </c>
      <c r="Q1427" s="12">
        <v>43441</v>
      </c>
      <c r="R1427" s="12">
        <v>43441</v>
      </c>
      <c r="S1427" t="s">
        <v>337</v>
      </c>
      <c r="T1427" s="1">
        <v>43441</v>
      </c>
      <c r="U1427" t="s">
        <v>335</v>
      </c>
      <c r="V1427" t="s">
        <v>17</v>
      </c>
      <c r="Y1427" t="s">
        <v>17</v>
      </c>
      <c r="Z1427" s="1"/>
      <c r="AC1427" s="12"/>
      <c r="AF1427" s="7"/>
      <c r="AH1427" t="s">
        <v>17</v>
      </c>
      <c r="AI1427" s="7">
        <v>1</v>
      </c>
      <c r="AJ1427" s="1"/>
      <c r="AK1427" s="1"/>
      <c r="AL1427" s="1"/>
      <c r="AM1427" s="1">
        <v>42948</v>
      </c>
      <c r="AN1427" s="1"/>
      <c r="AO1427" s="1"/>
      <c r="AP1427" s="12">
        <v>43441</v>
      </c>
      <c r="AQ1427" s="12"/>
      <c r="AR1427" s="12">
        <v>43446</v>
      </c>
      <c r="AS1427" t="s">
        <v>75</v>
      </c>
      <c r="AT1427" s="1">
        <v>43467</v>
      </c>
      <c r="AU1427" s="1">
        <v>43447</v>
      </c>
      <c r="AV1427" s="7" t="s">
        <v>22</v>
      </c>
      <c r="AZ1427" s="1">
        <v>43467</v>
      </c>
      <c r="BA1427" s="1"/>
      <c r="BH1427" s="1"/>
      <c r="BI1427" s="1"/>
      <c r="BO1427" s="12"/>
      <c r="BP1427" t="b">
        <v>0</v>
      </c>
      <c r="BQ1427" t="b">
        <v>0</v>
      </c>
      <c r="BR1427" s="7"/>
      <c r="BS1427" s="7" t="s">
        <v>13</v>
      </c>
      <c r="BT1427" t="b">
        <v>0</v>
      </c>
      <c r="BU1427" t="b">
        <v>0</v>
      </c>
      <c r="BV1427">
        <v>1425</v>
      </c>
      <c r="BW1427">
        <v>1</v>
      </c>
      <c r="CC1427" s="1"/>
      <c r="CH1427" s="7">
        <v>43441</v>
      </c>
      <c r="CI1427" s="7">
        <v>0</v>
      </c>
      <c r="CJ1427" s="7">
        <v>0</v>
      </c>
      <c r="CK1427" s="7">
        <v>-43441</v>
      </c>
      <c r="CL1427" s="7">
        <v>43446</v>
      </c>
      <c r="CM1427" s="7">
        <v>1</v>
      </c>
      <c r="CN1427" s="7">
        <v>21</v>
      </c>
      <c r="CO1427" s="7">
        <v>-43447</v>
      </c>
      <c r="CP1427" s="7">
        <v>43467</v>
      </c>
      <c r="CQ1427" s="7">
        <v>43447</v>
      </c>
      <c r="CR1427" s="27">
        <v>1900</v>
      </c>
      <c r="CS1427" s="27">
        <v>1</v>
      </c>
      <c r="CT1427" s="27">
        <v>10</v>
      </c>
      <c r="CU1427" s="27">
        <v>1</v>
      </c>
      <c r="CV1427" s="27">
        <v>52</v>
      </c>
      <c r="CW1427" s="27" t="s">
        <v>18858</v>
      </c>
      <c r="CX1427" s="27" t="s">
        <v>18859</v>
      </c>
      <c r="CY1427" s="27" t="s">
        <v>24460</v>
      </c>
      <c r="CZ1427" s="27" t="s">
        <v>24318</v>
      </c>
      <c r="DA1427" s="27" t="s">
        <v>24319</v>
      </c>
      <c r="DB1427" s="27" t="s">
        <v>24326</v>
      </c>
      <c r="DC1427" s="27">
        <v>1</v>
      </c>
      <c r="DD1427" s="27">
        <v>90</v>
      </c>
    </row>
    <row r="1428" spans="1:108" customFormat="1" hidden="1" x14ac:dyDescent="0.25">
      <c r="A1428" s="7" t="s">
        <v>18630</v>
      </c>
      <c r="B1428" s="12">
        <v>43447</v>
      </c>
      <c r="C1428" s="7" t="s">
        <v>17</v>
      </c>
      <c r="D1428" s="7" t="s">
        <v>118</v>
      </c>
      <c r="E1428" s="7" t="s">
        <v>9</v>
      </c>
      <c r="F1428" t="s">
        <v>22503</v>
      </c>
      <c r="J1428" t="s">
        <v>13082</v>
      </c>
      <c r="K1428" s="1">
        <v>43066</v>
      </c>
      <c r="L1428" s="7" t="s">
        <v>18631</v>
      </c>
      <c r="M1428" s="7">
        <v>0</v>
      </c>
      <c r="N1428" s="7">
        <v>9</v>
      </c>
      <c r="O1428" s="7" t="s">
        <v>1011</v>
      </c>
      <c r="P1428" t="s">
        <v>22499</v>
      </c>
      <c r="Q1428" s="12">
        <v>43076</v>
      </c>
      <c r="R1428" s="12">
        <v>43441</v>
      </c>
      <c r="S1428" t="s">
        <v>337</v>
      </c>
      <c r="T1428" s="1">
        <v>43441</v>
      </c>
      <c r="U1428" t="s">
        <v>335</v>
      </c>
      <c r="V1428" t="s">
        <v>17</v>
      </c>
      <c r="Y1428" t="s">
        <v>17</v>
      </c>
      <c r="Z1428" s="1"/>
      <c r="AC1428" s="12"/>
      <c r="AF1428" s="7"/>
      <c r="AH1428" t="s">
        <v>17</v>
      </c>
      <c r="AI1428" s="7">
        <v>3</v>
      </c>
      <c r="AJ1428" s="1"/>
      <c r="AK1428" s="1">
        <v>43256</v>
      </c>
      <c r="AL1428" s="1"/>
      <c r="AM1428" s="1">
        <v>43209</v>
      </c>
      <c r="AN1428" s="1">
        <v>37111</v>
      </c>
      <c r="AO1428" s="1"/>
      <c r="AP1428" s="12">
        <v>43441</v>
      </c>
      <c r="AQ1428" s="12"/>
      <c r="AR1428" s="12">
        <v>43446</v>
      </c>
      <c r="AS1428" t="s">
        <v>75</v>
      </c>
      <c r="AT1428" s="1">
        <v>43465</v>
      </c>
      <c r="AU1428" s="1">
        <v>43447</v>
      </c>
      <c r="AV1428" s="7" t="s">
        <v>18</v>
      </c>
      <c r="AZ1428" s="1">
        <v>43465</v>
      </c>
      <c r="BA1428" s="1"/>
      <c r="BH1428" s="1"/>
      <c r="BI1428" s="1"/>
      <c r="BO1428" s="12"/>
      <c r="BP1428" t="b">
        <v>0</v>
      </c>
      <c r="BQ1428" t="b">
        <v>0</v>
      </c>
      <c r="BR1428" s="7"/>
      <c r="BS1428" s="7" t="s">
        <v>13</v>
      </c>
      <c r="BT1428" t="b">
        <v>0</v>
      </c>
      <c r="BU1428" t="b">
        <v>0</v>
      </c>
      <c r="BV1428">
        <v>1426</v>
      </c>
      <c r="BW1428">
        <v>1</v>
      </c>
      <c r="CC1428" s="1"/>
      <c r="CH1428" s="7">
        <v>43076</v>
      </c>
      <c r="CI1428" s="7">
        <v>0</v>
      </c>
      <c r="CJ1428" s="7">
        <v>365</v>
      </c>
      <c r="CK1428" s="7">
        <v>-43441</v>
      </c>
      <c r="CL1428" s="7">
        <v>43446</v>
      </c>
      <c r="CM1428" s="7">
        <v>1</v>
      </c>
      <c r="CN1428" s="7">
        <v>19</v>
      </c>
      <c r="CO1428" s="7">
        <v>-43447</v>
      </c>
      <c r="CP1428" s="7">
        <v>43465</v>
      </c>
      <c r="CQ1428" s="7">
        <v>43447</v>
      </c>
      <c r="CR1428" s="27">
        <v>1900</v>
      </c>
      <c r="CS1428" s="27">
        <v>1</v>
      </c>
      <c r="CT1428" s="27">
        <v>10</v>
      </c>
      <c r="CU1428" s="27">
        <v>1</v>
      </c>
      <c r="CV1428" s="27">
        <v>52</v>
      </c>
      <c r="CW1428" s="27" t="s">
        <v>18858</v>
      </c>
      <c r="CX1428" s="27" t="s">
        <v>18859</v>
      </c>
      <c r="CY1428" s="27" t="s">
        <v>24460</v>
      </c>
      <c r="CZ1428" s="27" t="s">
        <v>24318</v>
      </c>
      <c r="DA1428" s="27" t="s">
        <v>24319</v>
      </c>
      <c r="DB1428" s="27" t="s">
        <v>18773</v>
      </c>
      <c r="DC1428" s="27">
        <v>1</v>
      </c>
      <c r="DD1428" s="27">
        <v>90</v>
      </c>
    </row>
    <row r="1429" spans="1:108" customFormat="1" hidden="1" x14ac:dyDescent="0.25">
      <c r="A1429" s="7" t="s">
        <v>18632</v>
      </c>
      <c r="B1429" s="12">
        <v>43447</v>
      </c>
      <c r="C1429" s="7" t="s">
        <v>17</v>
      </c>
      <c r="D1429" s="7" t="s">
        <v>118</v>
      </c>
      <c r="E1429" s="7" t="s">
        <v>9</v>
      </c>
      <c r="F1429" t="s">
        <v>16586</v>
      </c>
      <c r="J1429" t="s">
        <v>22504</v>
      </c>
      <c r="K1429" s="1"/>
      <c r="L1429" s="7" t="s">
        <v>18633</v>
      </c>
      <c r="M1429" s="7">
        <v>6</v>
      </c>
      <c r="N1429" s="7"/>
      <c r="O1429" s="7" t="s">
        <v>1011</v>
      </c>
      <c r="P1429" t="s">
        <v>20115</v>
      </c>
      <c r="Q1429" s="12">
        <v>43441</v>
      </c>
      <c r="R1429" s="12">
        <v>43441</v>
      </c>
      <c r="S1429" t="s">
        <v>337</v>
      </c>
      <c r="T1429" s="1">
        <v>43441</v>
      </c>
      <c r="U1429" t="s">
        <v>335</v>
      </c>
      <c r="V1429" t="s">
        <v>17</v>
      </c>
      <c r="Z1429" s="1"/>
      <c r="AC1429" s="12"/>
      <c r="AF1429" s="7"/>
      <c r="AH1429" t="s">
        <v>17</v>
      </c>
      <c r="AI1429" s="7">
        <v>0</v>
      </c>
      <c r="AJ1429" s="1"/>
      <c r="AK1429" s="1"/>
      <c r="AL1429" s="1"/>
      <c r="AM1429" s="1"/>
      <c r="AN1429" s="1"/>
      <c r="AO1429" s="1"/>
      <c r="AP1429" s="12">
        <v>43441</v>
      </c>
      <c r="AQ1429" s="12"/>
      <c r="AR1429" s="12">
        <v>43446</v>
      </c>
      <c r="AS1429" t="s">
        <v>75</v>
      </c>
      <c r="AT1429" s="1">
        <v>43465</v>
      </c>
      <c r="AU1429" s="1">
        <v>43447</v>
      </c>
      <c r="AV1429" s="7" t="s">
        <v>22</v>
      </c>
      <c r="AZ1429" s="1">
        <v>43465</v>
      </c>
      <c r="BA1429" s="1"/>
      <c r="BH1429" s="1"/>
      <c r="BI1429" s="1"/>
      <c r="BO1429" s="12"/>
      <c r="BP1429" t="b">
        <v>0</v>
      </c>
      <c r="BQ1429" t="b">
        <v>0</v>
      </c>
      <c r="BR1429" s="7"/>
      <c r="BS1429" s="7" t="s">
        <v>13</v>
      </c>
      <c r="BT1429" t="b">
        <v>0</v>
      </c>
      <c r="BU1429" t="b">
        <v>0</v>
      </c>
      <c r="BV1429">
        <v>1427</v>
      </c>
      <c r="BW1429">
        <v>1</v>
      </c>
      <c r="CC1429" s="1"/>
      <c r="CH1429" s="7">
        <v>43441</v>
      </c>
      <c r="CI1429" s="7">
        <v>0</v>
      </c>
      <c r="CJ1429" s="7">
        <v>0</v>
      </c>
      <c r="CK1429" s="7">
        <v>-43441</v>
      </c>
      <c r="CL1429" s="7">
        <v>43446</v>
      </c>
      <c r="CM1429" s="7">
        <v>1</v>
      </c>
      <c r="CN1429" s="7">
        <v>19</v>
      </c>
      <c r="CO1429" s="7">
        <v>-43447</v>
      </c>
      <c r="CP1429" s="7">
        <v>43465</v>
      </c>
      <c r="CQ1429" s="7">
        <v>43447</v>
      </c>
      <c r="CR1429" s="27">
        <v>1900</v>
      </c>
      <c r="CS1429" s="27">
        <v>1</v>
      </c>
      <c r="CT1429" s="27">
        <v>10</v>
      </c>
      <c r="CU1429" s="27">
        <v>1</v>
      </c>
      <c r="CV1429" s="27">
        <v>52</v>
      </c>
      <c r="CW1429" s="27" t="s">
        <v>18858</v>
      </c>
      <c r="CX1429" s="27" t="s">
        <v>18859</v>
      </c>
      <c r="CY1429" s="27" t="s">
        <v>24460</v>
      </c>
      <c r="CZ1429" s="27" t="s">
        <v>24318</v>
      </c>
      <c r="DA1429" s="27" t="s">
        <v>24319</v>
      </c>
      <c r="DB1429" s="27" t="s">
        <v>18772</v>
      </c>
      <c r="DC1429" s="27">
        <v>1</v>
      </c>
      <c r="DD1429" s="27">
        <v>90</v>
      </c>
    </row>
    <row r="1430" spans="1:108" customFormat="1" hidden="1" x14ac:dyDescent="0.25">
      <c r="A1430" s="7" t="s">
        <v>18634</v>
      </c>
      <c r="B1430" s="12">
        <v>43447</v>
      </c>
      <c r="C1430" s="7" t="s">
        <v>17</v>
      </c>
      <c r="D1430" s="7" t="s">
        <v>118</v>
      </c>
      <c r="E1430" s="7" t="s">
        <v>9</v>
      </c>
      <c r="F1430" t="s">
        <v>16586</v>
      </c>
      <c r="J1430" t="s">
        <v>22505</v>
      </c>
      <c r="K1430" s="1">
        <v>41806</v>
      </c>
      <c r="L1430" s="7" t="s">
        <v>18635</v>
      </c>
      <c r="M1430" s="7">
        <v>4</v>
      </c>
      <c r="N1430" s="7"/>
      <c r="O1430" s="7" t="s">
        <v>979</v>
      </c>
      <c r="P1430" t="s">
        <v>22506</v>
      </c>
      <c r="Q1430" s="12">
        <v>43441</v>
      </c>
      <c r="R1430" s="12">
        <v>43441</v>
      </c>
      <c r="S1430" t="s">
        <v>337</v>
      </c>
      <c r="T1430" s="1">
        <v>43441</v>
      </c>
      <c r="U1430" t="s">
        <v>335</v>
      </c>
      <c r="V1430" t="s">
        <v>17</v>
      </c>
      <c r="Z1430" s="1"/>
      <c r="AC1430" s="12"/>
      <c r="AF1430" s="7"/>
      <c r="AH1430" t="s">
        <v>17</v>
      </c>
      <c r="AI1430" s="7">
        <v>0</v>
      </c>
      <c r="AJ1430" s="1"/>
      <c r="AK1430" s="1"/>
      <c r="AL1430" s="1"/>
      <c r="AM1430" s="1"/>
      <c r="AN1430" s="1"/>
      <c r="AO1430" s="1"/>
      <c r="AP1430" s="12">
        <v>43441</v>
      </c>
      <c r="AQ1430" s="12"/>
      <c r="AR1430" s="12">
        <v>43446</v>
      </c>
      <c r="AS1430" t="s">
        <v>75</v>
      </c>
      <c r="AT1430" s="1">
        <v>43465</v>
      </c>
      <c r="AU1430" s="1">
        <v>43447</v>
      </c>
      <c r="AV1430" s="7" t="s">
        <v>18</v>
      </c>
      <c r="AZ1430" s="1">
        <v>43465</v>
      </c>
      <c r="BA1430" s="1"/>
      <c r="BH1430" s="1"/>
      <c r="BI1430" s="1"/>
      <c r="BO1430" s="12"/>
      <c r="BP1430" t="b">
        <v>0</v>
      </c>
      <c r="BQ1430" t="b">
        <v>0</v>
      </c>
      <c r="BR1430" s="7"/>
      <c r="BS1430" s="7" t="s">
        <v>13</v>
      </c>
      <c r="BT1430" t="b">
        <v>0</v>
      </c>
      <c r="BU1430" t="b">
        <v>0</v>
      </c>
      <c r="BV1430">
        <v>1428</v>
      </c>
      <c r="BW1430">
        <v>1</v>
      </c>
      <c r="CC1430" s="1"/>
      <c r="CH1430" s="7">
        <v>43441</v>
      </c>
      <c r="CI1430" s="7">
        <v>0</v>
      </c>
      <c r="CJ1430" s="7">
        <v>0</v>
      </c>
      <c r="CK1430" s="7">
        <v>-43441</v>
      </c>
      <c r="CL1430" s="7">
        <v>43446</v>
      </c>
      <c r="CM1430" s="7">
        <v>1</v>
      </c>
      <c r="CN1430" s="7">
        <v>19</v>
      </c>
      <c r="CO1430" s="7">
        <v>-43447</v>
      </c>
      <c r="CP1430" s="7">
        <v>43465</v>
      </c>
      <c r="CQ1430" s="7">
        <v>43447</v>
      </c>
      <c r="CR1430" s="27">
        <v>1900</v>
      </c>
      <c r="CS1430" s="27">
        <v>1</v>
      </c>
      <c r="CT1430" s="27">
        <v>10</v>
      </c>
      <c r="CU1430" s="27">
        <v>1</v>
      </c>
      <c r="CV1430" s="27">
        <v>52</v>
      </c>
      <c r="CW1430" s="27" t="s">
        <v>18858</v>
      </c>
      <c r="CX1430" s="27" t="s">
        <v>18859</v>
      </c>
      <c r="CY1430" s="27" t="s">
        <v>24460</v>
      </c>
      <c r="CZ1430" s="27" t="s">
        <v>24318</v>
      </c>
      <c r="DA1430" s="27" t="s">
        <v>24319</v>
      </c>
      <c r="DB1430" s="27" t="s">
        <v>18772</v>
      </c>
      <c r="DC1430" s="27">
        <v>1</v>
      </c>
      <c r="DD1430" s="27">
        <v>90</v>
      </c>
    </row>
    <row r="1431" spans="1:108" customFormat="1" hidden="1" x14ac:dyDescent="0.25">
      <c r="A1431" s="7" t="s">
        <v>18636</v>
      </c>
      <c r="B1431" s="12">
        <v>43447</v>
      </c>
      <c r="C1431" s="7" t="s">
        <v>17</v>
      </c>
      <c r="D1431" s="7" t="s">
        <v>118</v>
      </c>
      <c r="E1431" s="7" t="s">
        <v>9</v>
      </c>
      <c r="F1431" t="s">
        <v>16586</v>
      </c>
      <c r="J1431" t="s">
        <v>22507</v>
      </c>
      <c r="K1431" s="1">
        <v>41598</v>
      </c>
      <c r="L1431" s="7" t="s">
        <v>18637</v>
      </c>
      <c r="M1431" s="7">
        <v>4</v>
      </c>
      <c r="N1431" s="7"/>
      <c r="O1431" s="7" t="s">
        <v>1011</v>
      </c>
      <c r="P1431" t="s">
        <v>22508</v>
      </c>
      <c r="Q1431" s="12">
        <v>43441</v>
      </c>
      <c r="R1431" s="12">
        <v>43441</v>
      </c>
      <c r="S1431" t="s">
        <v>337</v>
      </c>
      <c r="T1431" s="1">
        <v>43441</v>
      </c>
      <c r="U1431" t="s">
        <v>335</v>
      </c>
      <c r="V1431" t="s">
        <v>17</v>
      </c>
      <c r="Y1431" t="s">
        <v>17</v>
      </c>
      <c r="Z1431" s="1"/>
      <c r="AC1431" s="12"/>
      <c r="AF1431" s="7"/>
      <c r="AH1431" t="s">
        <v>17</v>
      </c>
      <c r="AI1431" s="7">
        <v>1</v>
      </c>
      <c r="AJ1431" s="1"/>
      <c r="AK1431" s="1"/>
      <c r="AL1431" s="1"/>
      <c r="AM1431" s="1">
        <v>42139</v>
      </c>
      <c r="AN1431" s="1"/>
      <c r="AO1431" s="1"/>
      <c r="AP1431" s="12">
        <v>43441</v>
      </c>
      <c r="AQ1431" s="12"/>
      <c r="AR1431" s="12">
        <v>43446</v>
      </c>
      <c r="AS1431" t="s">
        <v>75</v>
      </c>
      <c r="AT1431" s="1">
        <v>43467</v>
      </c>
      <c r="AU1431" s="1">
        <v>43447</v>
      </c>
      <c r="AV1431" s="7" t="s">
        <v>22</v>
      </c>
      <c r="AZ1431" s="1">
        <v>43467</v>
      </c>
      <c r="BA1431" s="1"/>
      <c r="BH1431" s="1"/>
      <c r="BI1431" s="1"/>
      <c r="BO1431" s="12"/>
      <c r="BP1431" t="b">
        <v>0</v>
      </c>
      <c r="BQ1431" t="b">
        <v>0</v>
      </c>
      <c r="BR1431" s="7"/>
      <c r="BS1431" s="7" t="s">
        <v>13</v>
      </c>
      <c r="BT1431" t="b">
        <v>0</v>
      </c>
      <c r="BU1431" t="b">
        <v>0</v>
      </c>
      <c r="BV1431">
        <v>1429</v>
      </c>
      <c r="BW1431">
        <v>1</v>
      </c>
      <c r="CC1431" s="1"/>
      <c r="CH1431" s="7">
        <v>43441</v>
      </c>
      <c r="CI1431" s="7">
        <v>0</v>
      </c>
      <c r="CJ1431" s="7">
        <v>0</v>
      </c>
      <c r="CK1431" s="7">
        <v>-43441</v>
      </c>
      <c r="CL1431" s="7">
        <v>43446</v>
      </c>
      <c r="CM1431" s="7">
        <v>1</v>
      </c>
      <c r="CN1431" s="7">
        <v>21</v>
      </c>
      <c r="CO1431" s="7">
        <v>-43447</v>
      </c>
      <c r="CP1431" s="7">
        <v>43467</v>
      </c>
      <c r="CQ1431" s="7">
        <v>43447</v>
      </c>
      <c r="CR1431" s="27">
        <v>1900</v>
      </c>
      <c r="CS1431" s="27">
        <v>1</v>
      </c>
      <c r="CT1431" s="27">
        <v>10</v>
      </c>
      <c r="CU1431" s="27">
        <v>1</v>
      </c>
      <c r="CV1431" s="27">
        <v>52</v>
      </c>
      <c r="CW1431" s="27" t="s">
        <v>18858</v>
      </c>
      <c r="CX1431" s="27" t="s">
        <v>18859</v>
      </c>
      <c r="CY1431" s="27" t="s">
        <v>24460</v>
      </c>
      <c r="CZ1431" s="27" t="s">
        <v>24318</v>
      </c>
      <c r="DA1431" s="27" t="s">
        <v>24319</v>
      </c>
      <c r="DB1431" s="27" t="s">
        <v>24326</v>
      </c>
      <c r="DC1431" s="27">
        <v>1</v>
      </c>
      <c r="DD1431" s="27">
        <v>90</v>
      </c>
    </row>
    <row r="1432" spans="1:108" customFormat="1" hidden="1" x14ac:dyDescent="0.25">
      <c r="A1432" s="7" t="s">
        <v>18638</v>
      </c>
      <c r="B1432" s="12">
        <v>43447</v>
      </c>
      <c r="C1432" s="7" t="s">
        <v>17</v>
      </c>
      <c r="D1432" s="7" t="s">
        <v>118</v>
      </c>
      <c r="E1432" s="7" t="s">
        <v>9</v>
      </c>
      <c r="F1432" t="s">
        <v>16586</v>
      </c>
      <c r="J1432" t="s">
        <v>22507</v>
      </c>
      <c r="K1432" s="1">
        <v>42394</v>
      </c>
      <c r="L1432" s="7" t="s">
        <v>18639</v>
      </c>
      <c r="M1432" s="7">
        <v>1</v>
      </c>
      <c r="N1432" s="7"/>
      <c r="O1432" s="7" t="s">
        <v>1011</v>
      </c>
      <c r="P1432" t="s">
        <v>22509</v>
      </c>
      <c r="Q1432" s="12">
        <v>43441</v>
      </c>
      <c r="R1432" s="12">
        <v>43441</v>
      </c>
      <c r="S1432" t="s">
        <v>337</v>
      </c>
      <c r="T1432" s="1">
        <v>43441</v>
      </c>
      <c r="U1432" t="s">
        <v>335</v>
      </c>
      <c r="V1432" t="s">
        <v>17</v>
      </c>
      <c r="Y1432" t="s">
        <v>17</v>
      </c>
      <c r="Z1432" s="1"/>
      <c r="AC1432" s="12"/>
      <c r="AF1432" s="7"/>
      <c r="AH1432" t="s">
        <v>17</v>
      </c>
      <c r="AI1432" s="7">
        <v>2</v>
      </c>
      <c r="AJ1432" s="1"/>
      <c r="AK1432" s="1">
        <v>42866</v>
      </c>
      <c r="AL1432" s="1"/>
      <c r="AM1432" s="1">
        <v>42614</v>
      </c>
      <c r="AN1432" s="1"/>
      <c r="AO1432" s="1"/>
      <c r="AP1432" s="12">
        <v>43441</v>
      </c>
      <c r="AQ1432" s="12"/>
      <c r="AR1432" s="12">
        <v>43446</v>
      </c>
      <c r="AS1432" t="s">
        <v>75</v>
      </c>
      <c r="AT1432" s="1">
        <v>43467</v>
      </c>
      <c r="AU1432" s="1">
        <v>43447</v>
      </c>
      <c r="AV1432" s="7" t="s">
        <v>22</v>
      </c>
      <c r="AZ1432" s="1">
        <v>43467</v>
      </c>
      <c r="BA1432" s="1"/>
      <c r="BH1432" s="1"/>
      <c r="BI1432" s="1"/>
      <c r="BO1432" s="12"/>
      <c r="BP1432" t="b">
        <v>0</v>
      </c>
      <c r="BQ1432" t="b">
        <v>0</v>
      </c>
      <c r="BR1432" s="7"/>
      <c r="BS1432" s="7" t="s">
        <v>13</v>
      </c>
      <c r="BT1432" t="b">
        <v>0</v>
      </c>
      <c r="BU1432" t="b">
        <v>0</v>
      </c>
      <c r="BV1432">
        <v>1430</v>
      </c>
      <c r="BW1432">
        <v>1</v>
      </c>
      <c r="CC1432" s="1"/>
      <c r="CH1432" s="7">
        <v>43441</v>
      </c>
      <c r="CI1432" s="7">
        <v>0</v>
      </c>
      <c r="CJ1432" s="7">
        <v>0</v>
      </c>
      <c r="CK1432" s="7">
        <v>-43441</v>
      </c>
      <c r="CL1432" s="7">
        <v>43446</v>
      </c>
      <c r="CM1432" s="7">
        <v>1</v>
      </c>
      <c r="CN1432" s="7">
        <v>21</v>
      </c>
      <c r="CO1432" s="7">
        <v>-43447</v>
      </c>
      <c r="CP1432" s="7">
        <v>43467</v>
      </c>
      <c r="CQ1432" s="7">
        <v>43447</v>
      </c>
      <c r="CR1432" s="27">
        <v>1900</v>
      </c>
      <c r="CS1432" s="27">
        <v>1</v>
      </c>
      <c r="CT1432" s="27">
        <v>10</v>
      </c>
      <c r="CU1432" s="27">
        <v>1</v>
      </c>
      <c r="CV1432" s="27">
        <v>52</v>
      </c>
      <c r="CW1432" s="27" t="s">
        <v>18858</v>
      </c>
      <c r="CX1432" s="27" t="s">
        <v>18859</v>
      </c>
      <c r="CY1432" s="27" t="s">
        <v>24460</v>
      </c>
      <c r="CZ1432" s="27" t="s">
        <v>24318</v>
      </c>
      <c r="DA1432" s="27" t="s">
        <v>24319</v>
      </c>
      <c r="DB1432" s="27" t="s">
        <v>24326</v>
      </c>
      <c r="DC1432" s="27">
        <v>1</v>
      </c>
      <c r="DD1432" s="27">
        <v>90</v>
      </c>
    </row>
    <row r="1433" spans="1:108" customFormat="1" hidden="1" x14ac:dyDescent="0.25">
      <c r="A1433" s="7" t="s">
        <v>18640</v>
      </c>
      <c r="B1433" s="12">
        <v>43447</v>
      </c>
      <c r="C1433" s="7" t="s">
        <v>17</v>
      </c>
      <c r="D1433" s="7" t="s">
        <v>118</v>
      </c>
      <c r="E1433" s="7" t="s">
        <v>9</v>
      </c>
      <c r="F1433" t="s">
        <v>16586</v>
      </c>
      <c r="J1433" t="s">
        <v>22505</v>
      </c>
      <c r="K1433" s="1">
        <v>42677</v>
      </c>
      <c r="L1433" s="7" t="s">
        <v>18641</v>
      </c>
      <c r="M1433" s="7">
        <v>1</v>
      </c>
      <c r="N1433" s="7">
        <v>0</v>
      </c>
      <c r="O1433" s="7" t="s">
        <v>1011</v>
      </c>
      <c r="P1433" t="s">
        <v>20115</v>
      </c>
      <c r="Q1433" s="12">
        <v>43441</v>
      </c>
      <c r="R1433" s="12">
        <v>43441</v>
      </c>
      <c r="S1433" t="s">
        <v>337</v>
      </c>
      <c r="T1433" s="1">
        <v>43441</v>
      </c>
      <c r="U1433" t="s">
        <v>335</v>
      </c>
      <c r="V1433" t="s">
        <v>17</v>
      </c>
      <c r="Y1433" t="s">
        <v>17</v>
      </c>
      <c r="Z1433" s="1"/>
      <c r="AC1433" s="12"/>
      <c r="AF1433" s="7"/>
      <c r="AH1433" t="s">
        <v>17</v>
      </c>
      <c r="AI1433" s="7">
        <v>0</v>
      </c>
      <c r="AJ1433" s="1"/>
      <c r="AK1433" s="1"/>
      <c r="AL1433" s="1"/>
      <c r="AM1433" s="1"/>
      <c r="AN1433" s="1"/>
      <c r="AO1433" s="1"/>
      <c r="AP1433" s="12">
        <v>43441</v>
      </c>
      <c r="AQ1433" s="12"/>
      <c r="AR1433" s="12">
        <v>43446</v>
      </c>
      <c r="AS1433" t="s">
        <v>75</v>
      </c>
      <c r="AT1433" s="1">
        <v>43467</v>
      </c>
      <c r="AU1433" s="1">
        <v>43447</v>
      </c>
      <c r="AV1433" s="7" t="s">
        <v>22</v>
      </c>
      <c r="AZ1433" s="1">
        <v>43467</v>
      </c>
      <c r="BA1433" s="1"/>
      <c r="BH1433" s="1"/>
      <c r="BI1433" s="1"/>
      <c r="BO1433" s="12"/>
      <c r="BP1433" t="b">
        <v>0</v>
      </c>
      <c r="BQ1433" t="b">
        <v>0</v>
      </c>
      <c r="BR1433" s="7"/>
      <c r="BS1433" s="7" t="s">
        <v>13</v>
      </c>
      <c r="BT1433" t="b">
        <v>0</v>
      </c>
      <c r="BU1433" t="b">
        <v>0</v>
      </c>
      <c r="BV1433">
        <v>1431</v>
      </c>
      <c r="BW1433">
        <v>1</v>
      </c>
      <c r="CC1433" s="1"/>
      <c r="CH1433" s="7">
        <v>43441</v>
      </c>
      <c r="CI1433" s="7">
        <v>0</v>
      </c>
      <c r="CJ1433" s="7">
        <v>0</v>
      </c>
      <c r="CK1433" s="7">
        <v>-43441</v>
      </c>
      <c r="CL1433" s="7">
        <v>43446</v>
      </c>
      <c r="CM1433" s="7">
        <v>1</v>
      </c>
      <c r="CN1433" s="7">
        <v>21</v>
      </c>
      <c r="CO1433" s="7">
        <v>-43447</v>
      </c>
      <c r="CP1433" s="7">
        <v>43467</v>
      </c>
      <c r="CQ1433" s="7">
        <v>43447</v>
      </c>
      <c r="CR1433" s="27">
        <v>1900</v>
      </c>
      <c r="CS1433" s="27">
        <v>1</v>
      </c>
      <c r="CT1433" s="27">
        <v>10</v>
      </c>
      <c r="CU1433" s="27">
        <v>1</v>
      </c>
      <c r="CV1433" s="27">
        <v>52</v>
      </c>
      <c r="CW1433" s="27" t="s">
        <v>18858</v>
      </c>
      <c r="CX1433" s="27" t="s">
        <v>18859</v>
      </c>
      <c r="CY1433" s="27" t="s">
        <v>24460</v>
      </c>
      <c r="CZ1433" s="27" t="s">
        <v>24318</v>
      </c>
      <c r="DA1433" s="27" t="s">
        <v>24319</v>
      </c>
      <c r="DB1433" s="27" t="s">
        <v>18772</v>
      </c>
      <c r="DC1433" s="27">
        <v>1</v>
      </c>
      <c r="DD1433" s="27">
        <v>90</v>
      </c>
    </row>
    <row r="1434" spans="1:108" customFormat="1" hidden="1" x14ac:dyDescent="0.25">
      <c r="A1434" s="7" t="s">
        <v>18642</v>
      </c>
      <c r="B1434" s="12">
        <v>43452</v>
      </c>
      <c r="C1434" s="7" t="s">
        <v>17</v>
      </c>
      <c r="D1434" s="7" t="s">
        <v>118</v>
      </c>
      <c r="E1434" s="7" t="s">
        <v>9</v>
      </c>
      <c r="F1434" t="s">
        <v>16586</v>
      </c>
      <c r="J1434" t="s">
        <v>22510</v>
      </c>
      <c r="K1434" s="1">
        <v>42053</v>
      </c>
      <c r="L1434" s="7" t="s">
        <v>18643</v>
      </c>
      <c r="M1434" s="7">
        <v>3</v>
      </c>
      <c r="N1434" s="7"/>
      <c r="O1434" s="7" t="s">
        <v>1011</v>
      </c>
      <c r="P1434" t="s">
        <v>22511</v>
      </c>
      <c r="Q1434" s="12">
        <v>43444</v>
      </c>
      <c r="R1434" s="12">
        <v>43444</v>
      </c>
      <c r="S1434" t="s">
        <v>337</v>
      </c>
      <c r="T1434" s="1">
        <v>43444</v>
      </c>
      <c r="U1434" t="s">
        <v>335</v>
      </c>
      <c r="V1434" t="s">
        <v>17</v>
      </c>
      <c r="Z1434" s="1"/>
      <c r="AC1434" s="12"/>
      <c r="AF1434" s="7"/>
      <c r="AH1434" t="s">
        <v>17</v>
      </c>
      <c r="AI1434" s="7">
        <v>2</v>
      </c>
      <c r="AJ1434" s="1"/>
      <c r="AK1434" s="1"/>
      <c r="AL1434" s="1"/>
      <c r="AM1434" s="1">
        <v>42097</v>
      </c>
      <c r="AN1434" s="1"/>
      <c r="AO1434" s="1"/>
      <c r="AP1434" s="12">
        <v>43444</v>
      </c>
      <c r="AQ1434" s="12"/>
      <c r="AR1434" s="12">
        <v>43446</v>
      </c>
      <c r="AS1434" t="s">
        <v>75</v>
      </c>
      <c r="AT1434" s="1">
        <v>43465</v>
      </c>
      <c r="AU1434" s="1">
        <v>43452</v>
      </c>
      <c r="AV1434" s="7" t="s">
        <v>18</v>
      </c>
      <c r="AZ1434" s="1">
        <v>43465</v>
      </c>
      <c r="BA1434" s="1"/>
      <c r="BH1434" s="1"/>
      <c r="BI1434" s="1"/>
      <c r="BO1434" s="12"/>
      <c r="BP1434" t="b">
        <v>0</v>
      </c>
      <c r="BQ1434" t="b">
        <v>0</v>
      </c>
      <c r="BR1434" s="7"/>
      <c r="BS1434" s="7" t="s">
        <v>13</v>
      </c>
      <c r="BT1434" t="b">
        <v>0</v>
      </c>
      <c r="BU1434" t="b">
        <v>0</v>
      </c>
      <c r="BV1434">
        <v>1432</v>
      </c>
      <c r="BW1434">
        <v>1</v>
      </c>
      <c r="CC1434" s="1"/>
      <c r="CH1434" s="7">
        <v>43444</v>
      </c>
      <c r="CI1434" s="7">
        <v>0</v>
      </c>
      <c r="CJ1434" s="7">
        <v>0</v>
      </c>
      <c r="CK1434" s="7">
        <v>-43444</v>
      </c>
      <c r="CL1434" s="7">
        <v>43446</v>
      </c>
      <c r="CM1434" s="7">
        <v>6</v>
      </c>
      <c r="CN1434" s="7">
        <v>19</v>
      </c>
      <c r="CO1434" s="7">
        <v>-43452</v>
      </c>
      <c r="CP1434" s="7">
        <v>43465</v>
      </c>
      <c r="CQ1434" s="7">
        <v>43452</v>
      </c>
      <c r="CR1434" s="27">
        <v>1900</v>
      </c>
      <c r="CS1434" s="27">
        <v>1</v>
      </c>
      <c r="CT1434" s="27">
        <v>10</v>
      </c>
      <c r="CU1434" s="27">
        <v>1</v>
      </c>
      <c r="CV1434" s="27">
        <v>52</v>
      </c>
      <c r="CW1434" s="27" t="s">
        <v>18858</v>
      </c>
      <c r="CX1434" s="27" t="s">
        <v>18859</v>
      </c>
      <c r="CY1434" s="27" t="s">
        <v>24460</v>
      </c>
      <c r="CZ1434" s="27" t="s">
        <v>24318</v>
      </c>
      <c r="DA1434" s="27" t="s">
        <v>24319</v>
      </c>
      <c r="DB1434" s="27" t="s">
        <v>24326</v>
      </c>
      <c r="DC1434" s="27">
        <v>1</v>
      </c>
      <c r="DD1434" s="27">
        <v>90</v>
      </c>
    </row>
    <row r="1435" spans="1:108" customFormat="1" hidden="1" x14ac:dyDescent="0.25">
      <c r="A1435" s="7" t="s">
        <v>18644</v>
      </c>
      <c r="B1435" s="12">
        <v>43452</v>
      </c>
      <c r="C1435" s="7" t="s">
        <v>17</v>
      </c>
      <c r="D1435" s="7" t="s">
        <v>118</v>
      </c>
      <c r="E1435" s="7" t="s">
        <v>9</v>
      </c>
      <c r="F1435" t="s">
        <v>16586</v>
      </c>
      <c r="J1435" t="s">
        <v>13641</v>
      </c>
      <c r="K1435" s="1">
        <v>42881</v>
      </c>
      <c r="L1435" s="7" t="s">
        <v>18645</v>
      </c>
      <c r="M1435" s="7">
        <v>1</v>
      </c>
      <c r="N1435" s="7"/>
      <c r="O1435" s="7" t="s">
        <v>979</v>
      </c>
      <c r="P1435" t="s">
        <v>22499</v>
      </c>
      <c r="Q1435" s="12">
        <v>43444</v>
      </c>
      <c r="R1435" s="12">
        <v>43444</v>
      </c>
      <c r="S1435" t="s">
        <v>337</v>
      </c>
      <c r="T1435" s="1">
        <v>43444</v>
      </c>
      <c r="U1435" t="s">
        <v>335</v>
      </c>
      <c r="V1435" t="s">
        <v>17</v>
      </c>
      <c r="Z1435" s="1"/>
      <c r="AC1435" s="12"/>
      <c r="AF1435" s="7"/>
      <c r="AH1435" t="s">
        <v>17</v>
      </c>
      <c r="AI1435" s="7">
        <v>2</v>
      </c>
      <c r="AJ1435" s="1"/>
      <c r="AK1435" s="1">
        <v>43398</v>
      </c>
      <c r="AL1435" s="1"/>
      <c r="AM1435" s="1">
        <v>42948</v>
      </c>
      <c r="AN1435" s="1"/>
      <c r="AO1435" s="1">
        <v>43398</v>
      </c>
      <c r="AP1435" s="12">
        <v>43444</v>
      </c>
      <c r="AQ1435" s="12"/>
      <c r="AR1435" s="12">
        <v>43446</v>
      </c>
      <c r="AS1435" t="s">
        <v>75</v>
      </c>
      <c r="AT1435" s="1">
        <v>43465</v>
      </c>
      <c r="AU1435" s="1">
        <v>43452</v>
      </c>
      <c r="AV1435" s="7" t="s">
        <v>18</v>
      </c>
      <c r="AZ1435" s="1">
        <v>43465</v>
      </c>
      <c r="BA1435" s="1"/>
      <c r="BH1435" s="1"/>
      <c r="BI1435" s="1"/>
      <c r="BO1435" s="12"/>
      <c r="BP1435" t="b">
        <v>0</v>
      </c>
      <c r="BQ1435" t="b">
        <v>0</v>
      </c>
      <c r="BR1435" s="7"/>
      <c r="BS1435" s="7" t="s">
        <v>13</v>
      </c>
      <c r="BT1435" t="b">
        <v>0</v>
      </c>
      <c r="BU1435" t="b">
        <v>0</v>
      </c>
      <c r="BV1435">
        <v>1433</v>
      </c>
      <c r="BW1435">
        <v>1</v>
      </c>
      <c r="CC1435" s="1"/>
      <c r="CH1435" s="7">
        <v>43444</v>
      </c>
      <c r="CI1435" s="7">
        <v>0</v>
      </c>
      <c r="CJ1435" s="7">
        <v>0</v>
      </c>
      <c r="CK1435" s="7">
        <v>-43444</v>
      </c>
      <c r="CL1435" s="7">
        <v>43446</v>
      </c>
      <c r="CM1435" s="7">
        <v>6</v>
      </c>
      <c r="CN1435" s="7">
        <v>19</v>
      </c>
      <c r="CO1435" s="7">
        <v>-43452</v>
      </c>
      <c r="CP1435" s="7">
        <v>43465</v>
      </c>
      <c r="CQ1435" s="7">
        <v>43452</v>
      </c>
      <c r="CR1435" s="27">
        <v>1900</v>
      </c>
      <c r="CS1435" s="27">
        <v>1</v>
      </c>
      <c r="CT1435" s="27">
        <v>10</v>
      </c>
      <c r="CU1435" s="27">
        <v>1</v>
      </c>
      <c r="CV1435" s="27">
        <v>52</v>
      </c>
      <c r="CW1435" s="27" t="s">
        <v>18858</v>
      </c>
      <c r="CX1435" s="27" t="s">
        <v>18859</v>
      </c>
      <c r="CY1435" s="27" t="s">
        <v>24460</v>
      </c>
      <c r="CZ1435" s="27" t="s">
        <v>24318</v>
      </c>
      <c r="DA1435" s="27" t="s">
        <v>24319</v>
      </c>
      <c r="DB1435" s="27" t="s">
        <v>24326</v>
      </c>
      <c r="DC1435" s="27">
        <v>1</v>
      </c>
      <c r="DD1435" s="27">
        <v>90</v>
      </c>
    </row>
    <row r="1436" spans="1:108" customFormat="1" hidden="1" x14ac:dyDescent="0.25">
      <c r="A1436" s="7" t="s">
        <v>18646</v>
      </c>
      <c r="B1436" s="12">
        <v>43452</v>
      </c>
      <c r="C1436" s="7" t="s">
        <v>17</v>
      </c>
      <c r="D1436" s="7" t="s">
        <v>118</v>
      </c>
      <c r="E1436" s="7" t="s">
        <v>9</v>
      </c>
      <c r="F1436" t="s">
        <v>16586</v>
      </c>
      <c r="J1436" t="s">
        <v>22512</v>
      </c>
      <c r="K1436" s="1"/>
      <c r="L1436" s="7" t="s">
        <v>18647</v>
      </c>
      <c r="M1436" s="7">
        <v>3</v>
      </c>
      <c r="N1436" s="7"/>
      <c r="O1436" s="7" t="s">
        <v>979</v>
      </c>
      <c r="P1436" t="s">
        <v>22499</v>
      </c>
      <c r="Q1436" s="12">
        <v>43444</v>
      </c>
      <c r="R1436" s="12">
        <v>43444</v>
      </c>
      <c r="S1436" t="s">
        <v>337</v>
      </c>
      <c r="T1436" s="1">
        <v>43444</v>
      </c>
      <c r="U1436" t="s">
        <v>335</v>
      </c>
      <c r="V1436" t="s">
        <v>17</v>
      </c>
      <c r="Z1436" s="1"/>
      <c r="AC1436" s="12"/>
      <c r="AF1436" s="7"/>
      <c r="AH1436" t="s">
        <v>17</v>
      </c>
      <c r="AI1436" s="7">
        <v>0</v>
      </c>
      <c r="AJ1436" s="1"/>
      <c r="AK1436" s="1"/>
      <c r="AL1436" s="1"/>
      <c r="AM1436" s="1"/>
      <c r="AN1436" s="1"/>
      <c r="AO1436" s="1"/>
      <c r="AP1436" s="12">
        <v>43444</v>
      </c>
      <c r="AQ1436" s="12"/>
      <c r="AR1436" s="12">
        <v>43446</v>
      </c>
      <c r="AS1436" t="s">
        <v>75</v>
      </c>
      <c r="AT1436" s="1">
        <v>43472</v>
      </c>
      <c r="AU1436" s="1">
        <v>43452</v>
      </c>
      <c r="AV1436" s="7" t="s">
        <v>22</v>
      </c>
      <c r="AZ1436" s="1">
        <v>43472</v>
      </c>
      <c r="BA1436" s="1"/>
      <c r="BH1436" s="1"/>
      <c r="BI1436" s="1"/>
      <c r="BO1436" s="12"/>
      <c r="BP1436" t="b">
        <v>0</v>
      </c>
      <c r="BQ1436" t="b">
        <v>0</v>
      </c>
      <c r="BR1436" s="7"/>
      <c r="BS1436" s="7" t="s">
        <v>13</v>
      </c>
      <c r="BT1436" t="b">
        <v>0</v>
      </c>
      <c r="BU1436" t="b">
        <v>0</v>
      </c>
      <c r="BV1436">
        <v>1434</v>
      </c>
      <c r="BW1436">
        <v>1</v>
      </c>
      <c r="CC1436" s="1"/>
      <c r="CH1436" s="7">
        <v>43444</v>
      </c>
      <c r="CI1436" s="7">
        <v>0</v>
      </c>
      <c r="CJ1436" s="7">
        <v>0</v>
      </c>
      <c r="CK1436" s="7">
        <v>-43444</v>
      </c>
      <c r="CL1436" s="7">
        <v>43446</v>
      </c>
      <c r="CM1436" s="7">
        <v>6</v>
      </c>
      <c r="CN1436" s="7">
        <v>26</v>
      </c>
      <c r="CO1436" s="7">
        <v>-43452</v>
      </c>
      <c r="CP1436" s="7">
        <v>43472</v>
      </c>
      <c r="CQ1436" s="7">
        <v>43452</v>
      </c>
      <c r="CR1436" s="27">
        <v>1900</v>
      </c>
      <c r="CS1436" s="27">
        <v>1</v>
      </c>
      <c r="CT1436" s="27">
        <v>10</v>
      </c>
      <c r="CU1436" s="27">
        <v>1</v>
      </c>
      <c r="CV1436" s="27">
        <v>52</v>
      </c>
      <c r="CW1436" s="27" t="s">
        <v>18858</v>
      </c>
      <c r="CX1436" s="27" t="s">
        <v>18859</v>
      </c>
      <c r="CY1436" s="27" t="s">
        <v>24460</v>
      </c>
      <c r="CZ1436" s="27" t="s">
        <v>24318</v>
      </c>
      <c r="DA1436" s="27" t="s">
        <v>24319</v>
      </c>
      <c r="DB1436" s="27" t="s">
        <v>18772</v>
      </c>
      <c r="DC1436" s="27">
        <v>1</v>
      </c>
      <c r="DD1436" s="27">
        <v>90</v>
      </c>
    </row>
    <row r="1437" spans="1:108" customFormat="1" hidden="1" x14ac:dyDescent="0.25">
      <c r="A1437" s="7" t="s">
        <v>18648</v>
      </c>
      <c r="B1437" s="12">
        <v>43452</v>
      </c>
      <c r="C1437" s="7" t="s">
        <v>17</v>
      </c>
      <c r="D1437" s="7" t="s">
        <v>118</v>
      </c>
      <c r="E1437" s="7" t="s">
        <v>9</v>
      </c>
      <c r="F1437" t="s">
        <v>16586</v>
      </c>
      <c r="J1437" t="s">
        <v>22513</v>
      </c>
      <c r="K1437" s="1">
        <v>42698</v>
      </c>
      <c r="L1437" s="7" t="s">
        <v>18649</v>
      </c>
      <c r="M1437" s="7">
        <v>1</v>
      </c>
      <c r="N1437" s="7"/>
      <c r="O1437" s="7" t="s">
        <v>1011</v>
      </c>
      <c r="P1437" t="s">
        <v>22499</v>
      </c>
      <c r="Q1437" s="12">
        <v>43444</v>
      </c>
      <c r="R1437" s="12">
        <v>43444</v>
      </c>
      <c r="S1437" t="s">
        <v>337</v>
      </c>
      <c r="T1437" s="1">
        <v>43444</v>
      </c>
      <c r="U1437" t="s">
        <v>335</v>
      </c>
      <c r="V1437" t="s">
        <v>17</v>
      </c>
      <c r="Z1437" s="1"/>
      <c r="AC1437" s="12"/>
      <c r="AF1437" s="7"/>
      <c r="AH1437" t="s">
        <v>17</v>
      </c>
      <c r="AI1437" s="7">
        <v>3</v>
      </c>
      <c r="AJ1437" s="1"/>
      <c r="AK1437" s="1">
        <v>43133</v>
      </c>
      <c r="AL1437" s="1"/>
      <c r="AM1437" s="1">
        <v>42948</v>
      </c>
      <c r="AN1437" s="1">
        <v>43236</v>
      </c>
      <c r="AO1437" s="1"/>
      <c r="AP1437" s="12">
        <v>43444</v>
      </c>
      <c r="AQ1437" s="12"/>
      <c r="AR1437" s="12">
        <v>43446</v>
      </c>
      <c r="AS1437" t="s">
        <v>75</v>
      </c>
      <c r="AT1437" s="1">
        <v>43472</v>
      </c>
      <c r="AU1437" s="1">
        <v>43452</v>
      </c>
      <c r="AV1437" s="7" t="s">
        <v>22</v>
      </c>
      <c r="AZ1437" s="1">
        <v>43472</v>
      </c>
      <c r="BA1437" s="1"/>
      <c r="BH1437" s="1"/>
      <c r="BI1437" s="1"/>
      <c r="BO1437" s="12"/>
      <c r="BP1437" t="b">
        <v>0</v>
      </c>
      <c r="BQ1437" t="b">
        <v>0</v>
      </c>
      <c r="BR1437" s="7"/>
      <c r="BS1437" s="7" t="s">
        <v>13</v>
      </c>
      <c r="BT1437" t="b">
        <v>0</v>
      </c>
      <c r="BU1437" t="b">
        <v>0</v>
      </c>
      <c r="BV1437">
        <v>1435</v>
      </c>
      <c r="BW1437">
        <v>1</v>
      </c>
      <c r="CC1437" s="1"/>
      <c r="CD1437" t="s">
        <v>22362</v>
      </c>
      <c r="CH1437" s="7">
        <v>43444</v>
      </c>
      <c r="CI1437" s="7">
        <v>0</v>
      </c>
      <c r="CJ1437" s="7">
        <v>0</v>
      </c>
      <c r="CK1437" s="7">
        <v>-43444</v>
      </c>
      <c r="CL1437" s="7">
        <v>43446</v>
      </c>
      <c r="CM1437" s="7">
        <v>6</v>
      </c>
      <c r="CN1437" s="7">
        <v>26</v>
      </c>
      <c r="CO1437" s="7">
        <v>-43452</v>
      </c>
      <c r="CP1437" s="7">
        <v>43472</v>
      </c>
      <c r="CQ1437" s="7">
        <v>43452</v>
      </c>
      <c r="CR1437" s="27">
        <v>1900</v>
      </c>
      <c r="CS1437" s="27">
        <v>1</v>
      </c>
      <c r="CT1437" s="27">
        <v>10</v>
      </c>
      <c r="CU1437" s="27">
        <v>1</v>
      </c>
      <c r="CV1437" s="27">
        <v>52</v>
      </c>
      <c r="CW1437" s="27" t="s">
        <v>18858</v>
      </c>
      <c r="CX1437" s="27" t="s">
        <v>18859</v>
      </c>
      <c r="CY1437" s="27" t="s">
        <v>24460</v>
      </c>
      <c r="CZ1437" s="27" t="s">
        <v>24318</v>
      </c>
      <c r="DA1437" s="27" t="s">
        <v>24319</v>
      </c>
      <c r="DB1437" s="27" t="s">
        <v>18773</v>
      </c>
      <c r="DC1437" s="27">
        <v>1</v>
      </c>
      <c r="DD1437" s="27">
        <v>90</v>
      </c>
    </row>
    <row r="1438" spans="1:108" customFormat="1" hidden="1" x14ac:dyDescent="0.25">
      <c r="A1438" s="7" t="s">
        <v>18650</v>
      </c>
      <c r="B1438" s="12">
        <v>43452</v>
      </c>
      <c r="C1438" s="7" t="s">
        <v>17</v>
      </c>
      <c r="D1438" s="7" t="s">
        <v>118</v>
      </c>
      <c r="E1438" s="7" t="s">
        <v>9</v>
      </c>
      <c r="F1438" t="s">
        <v>16586</v>
      </c>
      <c r="J1438" t="s">
        <v>21303</v>
      </c>
      <c r="K1438" s="1">
        <v>42362</v>
      </c>
      <c r="L1438" s="7" t="s">
        <v>18651</v>
      </c>
      <c r="M1438" s="7">
        <v>2</v>
      </c>
      <c r="N1438" s="7"/>
      <c r="O1438" s="7" t="s">
        <v>979</v>
      </c>
      <c r="P1438" t="s">
        <v>20115</v>
      </c>
      <c r="Q1438" s="12">
        <v>43444</v>
      </c>
      <c r="R1438" s="12">
        <v>43444</v>
      </c>
      <c r="S1438" t="s">
        <v>337</v>
      </c>
      <c r="T1438" s="1">
        <v>43444</v>
      </c>
      <c r="U1438" t="s">
        <v>335</v>
      </c>
      <c r="V1438" t="s">
        <v>17</v>
      </c>
      <c r="Z1438" s="1"/>
      <c r="AC1438" s="12"/>
      <c r="AF1438" s="7"/>
      <c r="AH1438" t="s">
        <v>17</v>
      </c>
      <c r="AI1438" s="7">
        <v>3</v>
      </c>
      <c r="AJ1438" s="1"/>
      <c r="AK1438" s="1">
        <v>42578</v>
      </c>
      <c r="AL1438" s="1"/>
      <c r="AM1438" s="1">
        <v>42311</v>
      </c>
      <c r="AN1438" s="1">
        <v>42948</v>
      </c>
      <c r="AO1438" s="1"/>
      <c r="AP1438" s="12">
        <v>43444</v>
      </c>
      <c r="AQ1438" s="12"/>
      <c r="AR1438" s="12">
        <v>43446</v>
      </c>
      <c r="AS1438" t="s">
        <v>75</v>
      </c>
      <c r="AT1438" s="1">
        <v>43472</v>
      </c>
      <c r="AU1438" s="1">
        <v>43452</v>
      </c>
      <c r="AV1438" s="7" t="s">
        <v>22</v>
      </c>
      <c r="AZ1438" s="1">
        <v>43472</v>
      </c>
      <c r="BA1438" s="1"/>
      <c r="BH1438" s="1"/>
      <c r="BI1438" s="1"/>
      <c r="BO1438" s="12"/>
      <c r="BP1438" t="b">
        <v>0</v>
      </c>
      <c r="BQ1438" t="b">
        <v>0</v>
      </c>
      <c r="BR1438" s="7"/>
      <c r="BS1438" s="7" t="s">
        <v>13</v>
      </c>
      <c r="BT1438" t="b">
        <v>0</v>
      </c>
      <c r="BU1438" t="b">
        <v>0</v>
      </c>
      <c r="BV1438">
        <v>1436</v>
      </c>
      <c r="BW1438">
        <v>1</v>
      </c>
      <c r="CC1438" s="1"/>
      <c r="CD1438" t="s">
        <v>22362</v>
      </c>
      <c r="CH1438" s="7">
        <v>43444</v>
      </c>
      <c r="CI1438" s="7">
        <v>0</v>
      </c>
      <c r="CJ1438" s="7">
        <v>0</v>
      </c>
      <c r="CK1438" s="7">
        <v>-43444</v>
      </c>
      <c r="CL1438" s="7">
        <v>43446</v>
      </c>
      <c r="CM1438" s="7">
        <v>6</v>
      </c>
      <c r="CN1438" s="7">
        <v>26</v>
      </c>
      <c r="CO1438" s="7">
        <v>-43452</v>
      </c>
      <c r="CP1438" s="7">
        <v>43472</v>
      </c>
      <c r="CQ1438" s="7">
        <v>43452</v>
      </c>
      <c r="CR1438" s="27">
        <v>1900</v>
      </c>
      <c r="CS1438" s="27">
        <v>1</v>
      </c>
      <c r="CT1438" s="27">
        <v>10</v>
      </c>
      <c r="CU1438" s="27">
        <v>1</v>
      </c>
      <c r="CV1438" s="27">
        <v>52</v>
      </c>
      <c r="CW1438" s="27" t="s">
        <v>18858</v>
      </c>
      <c r="CX1438" s="27" t="s">
        <v>18859</v>
      </c>
      <c r="CY1438" s="27" t="s">
        <v>24460</v>
      </c>
      <c r="CZ1438" s="27" t="s">
        <v>24318</v>
      </c>
      <c r="DA1438" s="27" t="s">
        <v>24319</v>
      </c>
      <c r="DB1438" s="27" t="s">
        <v>18773</v>
      </c>
      <c r="DC1438" s="27">
        <v>1</v>
      </c>
      <c r="DD1438" s="27">
        <v>90</v>
      </c>
    </row>
    <row r="1439" spans="1:108" customFormat="1" hidden="1" x14ac:dyDescent="0.25">
      <c r="A1439" s="7" t="s">
        <v>18652</v>
      </c>
      <c r="B1439" s="12">
        <v>43452</v>
      </c>
      <c r="C1439" s="7" t="s">
        <v>17</v>
      </c>
      <c r="D1439" s="7" t="s">
        <v>118</v>
      </c>
      <c r="E1439" s="7" t="s">
        <v>9</v>
      </c>
      <c r="F1439" t="s">
        <v>16586</v>
      </c>
      <c r="J1439" t="s">
        <v>22514</v>
      </c>
      <c r="K1439" s="1"/>
      <c r="L1439" s="7" t="s">
        <v>18653</v>
      </c>
      <c r="M1439" s="7">
        <v>3</v>
      </c>
      <c r="N1439" s="7"/>
      <c r="O1439" s="7" t="s">
        <v>979</v>
      </c>
      <c r="P1439" t="s">
        <v>22499</v>
      </c>
      <c r="Q1439" s="12">
        <v>43444</v>
      </c>
      <c r="R1439" s="12">
        <v>43444</v>
      </c>
      <c r="S1439" t="s">
        <v>337</v>
      </c>
      <c r="T1439" s="1">
        <v>43444</v>
      </c>
      <c r="U1439" t="s">
        <v>335</v>
      </c>
      <c r="V1439" t="s">
        <v>17</v>
      </c>
      <c r="Z1439" s="1"/>
      <c r="AC1439" s="12"/>
      <c r="AF1439" s="7"/>
      <c r="AH1439" t="s">
        <v>17</v>
      </c>
      <c r="AI1439" s="7">
        <v>0</v>
      </c>
      <c r="AJ1439" s="1"/>
      <c r="AK1439" s="1"/>
      <c r="AL1439" s="1"/>
      <c r="AM1439" s="1"/>
      <c r="AN1439" s="1"/>
      <c r="AO1439" s="1"/>
      <c r="AP1439" s="12">
        <v>43444</v>
      </c>
      <c r="AQ1439" s="12"/>
      <c r="AR1439" s="12">
        <v>43446</v>
      </c>
      <c r="AS1439" t="s">
        <v>75</v>
      </c>
      <c r="AT1439" s="1">
        <v>43472</v>
      </c>
      <c r="AU1439" s="1">
        <v>43452</v>
      </c>
      <c r="AV1439" s="7" t="s">
        <v>22</v>
      </c>
      <c r="AZ1439" s="1">
        <v>43472</v>
      </c>
      <c r="BA1439" s="1"/>
      <c r="BH1439" s="1"/>
      <c r="BI1439" s="1"/>
      <c r="BO1439" s="12"/>
      <c r="BP1439" t="b">
        <v>0</v>
      </c>
      <c r="BQ1439" t="b">
        <v>0</v>
      </c>
      <c r="BR1439" s="7"/>
      <c r="BS1439" s="7" t="s">
        <v>13</v>
      </c>
      <c r="BT1439" t="b">
        <v>0</v>
      </c>
      <c r="BU1439" t="b">
        <v>0</v>
      </c>
      <c r="BV1439">
        <v>1437</v>
      </c>
      <c r="BW1439">
        <v>1</v>
      </c>
      <c r="CC1439" s="1"/>
      <c r="CD1439" t="s">
        <v>22362</v>
      </c>
      <c r="CH1439" s="7">
        <v>43444</v>
      </c>
      <c r="CI1439" s="7">
        <v>0</v>
      </c>
      <c r="CJ1439" s="7">
        <v>0</v>
      </c>
      <c r="CK1439" s="7">
        <v>-43444</v>
      </c>
      <c r="CL1439" s="7">
        <v>43446</v>
      </c>
      <c r="CM1439" s="7">
        <v>6</v>
      </c>
      <c r="CN1439" s="7">
        <v>26</v>
      </c>
      <c r="CO1439" s="7">
        <v>-43452</v>
      </c>
      <c r="CP1439" s="7">
        <v>43472</v>
      </c>
      <c r="CQ1439" s="7">
        <v>43452</v>
      </c>
      <c r="CR1439" s="27">
        <v>1900</v>
      </c>
      <c r="CS1439" s="27">
        <v>1</v>
      </c>
      <c r="CT1439" s="27">
        <v>10</v>
      </c>
      <c r="CU1439" s="27">
        <v>1</v>
      </c>
      <c r="CV1439" s="27">
        <v>52</v>
      </c>
      <c r="CW1439" s="27" t="s">
        <v>18858</v>
      </c>
      <c r="CX1439" s="27" t="s">
        <v>18859</v>
      </c>
      <c r="CY1439" s="27" t="s">
        <v>24460</v>
      </c>
      <c r="CZ1439" s="27" t="s">
        <v>24318</v>
      </c>
      <c r="DA1439" s="27" t="s">
        <v>24319</v>
      </c>
      <c r="DB1439" s="27" t="s">
        <v>18772</v>
      </c>
      <c r="DC1439" s="27">
        <v>1</v>
      </c>
      <c r="DD1439" s="27">
        <v>90</v>
      </c>
    </row>
    <row r="1440" spans="1:108" customFormat="1" hidden="1" x14ac:dyDescent="0.25">
      <c r="A1440" s="7" t="s">
        <v>18654</v>
      </c>
      <c r="B1440" s="12">
        <v>43452</v>
      </c>
      <c r="C1440" s="7" t="s">
        <v>17</v>
      </c>
      <c r="D1440" s="7" t="s">
        <v>118</v>
      </c>
      <c r="E1440" s="7" t="s">
        <v>9</v>
      </c>
      <c r="F1440" t="s">
        <v>16586</v>
      </c>
      <c r="K1440" s="1">
        <v>43138</v>
      </c>
      <c r="L1440" s="7" t="s">
        <v>18655</v>
      </c>
      <c r="M1440" s="7">
        <v>1</v>
      </c>
      <c r="N1440" s="7"/>
      <c r="O1440" s="7" t="s">
        <v>979</v>
      </c>
      <c r="P1440" t="s">
        <v>20115</v>
      </c>
      <c r="Q1440" s="12">
        <v>43444</v>
      </c>
      <c r="R1440" s="12">
        <v>43444</v>
      </c>
      <c r="S1440" t="s">
        <v>337</v>
      </c>
      <c r="T1440" s="1">
        <v>43444</v>
      </c>
      <c r="U1440" t="s">
        <v>335</v>
      </c>
      <c r="V1440" t="s">
        <v>17</v>
      </c>
      <c r="Z1440" s="1"/>
      <c r="AC1440" s="12"/>
      <c r="AF1440" s="7"/>
      <c r="AH1440" t="s">
        <v>17</v>
      </c>
      <c r="AI1440" s="7">
        <v>3</v>
      </c>
      <c r="AJ1440" s="1"/>
      <c r="AK1440" s="1">
        <v>43238</v>
      </c>
      <c r="AL1440" s="1"/>
      <c r="AM1440" s="1">
        <v>43209</v>
      </c>
      <c r="AN1440" s="1">
        <v>43320</v>
      </c>
      <c r="AO1440" s="1"/>
      <c r="AP1440" s="12">
        <v>43444</v>
      </c>
      <c r="AQ1440" s="12"/>
      <c r="AR1440" s="12">
        <v>43446</v>
      </c>
      <c r="AS1440" t="s">
        <v>75</v>
      </c>
      <c r="AT1440" s="1">
        <v>43465</v>
      </c>
      <c r="AU1440" s="1">
        <v>43452</v>
      </c>
      <c r="AV1440" s="7" t="s">
        <v>18</v>
      </c>
      <c r="AZ1440" s="1">
        <v>43465</v>
      </c>
      <c r="BA1440" s="1"/>
      <c r="BH1440" s="1"/>
      <c r="BI1440" s="1"/>
      <c r="BO1440" s="12"/>
      <c r="BP1440" t="b">
        <v>0</v>
      </c>
      <c r="BQ1440" t="b">
        <v>0</v>
      </c>
      <c r="BR1440" s="7"/>
      <c r="BS1440" s="7" t="s">
        <v>13</v>
      </c>
      <c r="BT1440" t="b">
        <v>0</v>
      </c>
      <c r="BU1440" t="b">
        <v>0</v>
      </c>
      <c r="BV1440">
        <v>1438</v>
      </c>
      <c r="BW1440">
        <v>1</v>
      </c>
      <c r="CC1440" s="1"/>
      <c r="CH1440" s="7">
        <v>43444</v>
      </c>
      <c r="CI1440" s="7">
        <v>0</v>
      </c>
      <c r="CJ1440" s="7">
        <v>0</v>
      </c>
      <c r="CK1440" s="7">
        <v>-43444</v>
      </c>
      <c r="CL1440" s="7">
        <v>43446</v>
      </c>
      <c r="CM1440" s="7">
        <v>6</v>
      </c>
      <c r="CN1440" s="7">
        <v>19</v>
      </c>
      <c r="CO1440" s="7">
        <v>-43452</v>
      </c>
      <c r="CP1440" s="7">
        <v>43465</v>
      </c>
      <c r="CQ1440" s="7">
        <v>43452</v>
      </c>
      <c r="CR1440" s="27">
        <v>1900</v>
      </c>
      <c r="CS1440" s="27">
        <v>1</v>
      </c>
      <c r="CT1440" s="27">
        <v>10</v>
      </c>
      <c r="CU1440" s="27">
        <v>1</v>
      </c>
      <c r="CV1440" s="27">
        <v>52</v>
      </c>
      <c r="CW1440" s="27" t="s">
        <v>18858</v>
      </c>
      <c r="CX1440" s="27" t="s">
        <v>18859</v>
      </c>
      <c r="CY1440" s="27" t="s">
        <v>24460</v>
      </c>
      <c r="CZ1440" s="27" t="s">
        <v>24318</v>
      </c>
      <c r="DA1440" s="27" t="s">
        <v>24319</v>
      </c>
      <c r="DB1440" s="27" t="s">
        <v>18773</v>
      </c>
      <c r="DC1440" s="27">
        <v>1</v>
      </c>
      <c r="DD1440" s="27">
        <v>90</v>
      </c>
    </row>
    <row r="1441" spans="1:108" customFormat="1" hidden="1" x14ac:dyDescent="0.25">
      <c r="A1441" s="7" t="s">
        <v>18656</v>
      </c>
      <c r="B1441" s="12">
        <v>43452</v>
      </c>
      <c r="C1441" s="7" t="s">
        <v>17</v>
      </c>
      <c r="D1441" s="7" t="s">
        <v>118</v>
      </c>
      <c r="E1441" s="7" t="s">
        <v>9</v>
      </c>
      <c r="F1441" t="s">
        <v>16586</v>
      </c>
      <c r="K1441" s="1">
        <v>43029</v>
      </c>
      <c r="L1441" s="7" t="s">
        <v>9824</v>
      </c>
      <c r="M1441" s="7">
        <v>1</v>
      </c>
      <c r="N1441" s="7"/>
      <c r="O1441" s="7" t="s">
        <v>979</v>
      </c>
      <c r="P1441" t="s">
        <v>22499</v>
      </c>
      <c r="Q1441" s="12">
        <v>43444</v>
      </c>
      <c r="R1441" s="12">
        <v>43444</v>
      </c>
      <c r="S1441" t="s">
        <v>337</v>
      </c>
      <c r="T1441" s="1">
        <v>43444</v>
      </c>
      <c r="U1441" t="s">
        <v>335</v>
      </c>
      <c r="V1441" t="s">
        <v>17</v>
      </c>
      <c r="Z1441" s="1"/>
      <c r="AC1441" s="12"/>
      <c r="AF1441" s="7"/>
      <c r="AH1441" t="s">
        <v>17</v>
      </c>
      <c r="AI1441" s="7">
        <v>2</v>
      </c>
      <c r="AJ1441" s="1"/>
      <c r="AK1441" s="1">
        <v>43398</v>
      </c>
      <c r="AL1441" s="1"/>
      <c r="AM1441" s="1">
        <v>43320</v>
      </c>
      <c r="AN1441" s="1"/>
      <c r="AO1441" s="1"/>
      <c r="AP1441" s="12">
        <v>43444</v>
      </c>
      <c r="AQ1441" s="12"/>
      <c r="AR1441" s="12">
        <v>43446</v>
      </c>
      <c r="AS1441" t="s">
        <v>75</v>
      </c>
      <c r="AT1441" s="1">
        <v>43469</v>
      </c>
      <c r="AU1441" s="1">
        <v>43452</v>
      </c>
      <c r="AV1441" s="7" t="s">
        <v>23</v>
      </c>
      <c r="AZ1441" s="1">
        <v>43469</v>
      </c>
      <c r="BA1441" s="1">
        <v>43511</v>
      </c>
      <c r="BB1441" t="s">
        <v>17</v>
      </c>
      <c r="BC1441" t="s">
        <v>17</v>
      </c>
      <c r="BD1441" t="s">
        <v>17</v>
      </c>
      <c r="BE1441" t="s">
        <v>17</v>
      </c>
      <c r="BF1441" t="s">
        <v>75</v>
      </c>
      <c r="BG1441" t="s">
        <v>17</v>
      </c>
      <c r="BH1441" s="1">
        <v>43511</v>
      </c>
      <c r="BI1441" s="1"/>
      <c r="BJ1441" t="s">
        <v>17</v>
      </c>
      <c r="BK1441" t="s">
        <v>17</v>
      </c>
      <c r="BL1441" t="s">
        <v>17</v>
      </c>
      <c r="BM1441" t="s">
        <v>1004</v>
      </c>
      <c r="BN1441" t="s">
        <v>17</v>
      </c>
      <c r="BO1441" s="12"/>
      <c r="BP1441" t="b">
        <v>0</v>
      </c>
      <c r="BQ1441" t="b">
        <v>0</v>
      </c>
      <c r="BR1441" s="7"/>
      <c r="BS1441" s="7" t="s">
        <v>13</v>
      </c>
      <c r="BT1441" t="b">
        <v>0</v>
      </c>
      <c r="BU1441" t="b">
        <v>0</v>
      </c>
      <c r="BV1441">
        <v>1439</v>
      </c>
      <c r="BW1441">
        <v>1</v>
      </c>
      <c r="CC1441" s="1"/>
      <c r="CH1441" s="7">
        <v>43444</v>
      </c>
      <c r="CI1441" s="7">
        <v>0</v>
      </c>
      <c r="CJ1441" s="7">
        <v>0</v>
      </c>
      <c r="CK1441" s="7">
        <v>-43444</v>
      </c>
      <c r="CL1441" s="7">
        <v>43446</v>
      </c>
      <c r="CM1441" s="7">
        <v>6</v>
      </c>
      <c r="CN1441" s="7">
        <v>23</v>
      </c>
      <c r="CO1441" s="7">
        <v>-43452</v>
      </c>
      <c r="CP1441" s="7">
        <v>43469</v>
      </c>
      <c r="CQ1441" s="7">
        <v>43452</v>
      </c>
      <c r="CR1441" s="27">
        <v>1900</v>
      </c>
      <c r="CS1441" s="27">
        <v>1</v>
      </c>
      <c r="CT1441" s="27">
        <v>10</v>
      </c>
      <c r="CU1441" s="27">
        <v>1</v>
      </c>
      <c r="CV1441" s="27">
        <v>52</v>
      </c>
      <c r="CW1441" s="27" t="s">
        <v>18858</v>
      </c>
      <c r="CX1441" s="27" t="s">
        <v>18859</v>
      </c>
      <c r="CY1441" s="27" t="s">
        <v>24460</v>
      </c>
      <c r="CZ1441" s="27" t="s">
        <v>24318</v>
      </c>
      <c r="DA1441" s="27" t="s">
        <v>24319</v>
      </c>
      <c r="DB1441" s="27" t="s">
        <v>24326</v>
      </c>
      <c r="DC1441" s="27">
        <v>1</v>
      </c>
      <c r="DD1441" s="27">
        <v>90</v>
      </c>
    </row>
    <row r="1442" spans="1:108" customFormat="1" hidden="1" x14ac:dyDescent="0.25">
      <c r="A1442" s="7" t="s">
        <v>18657</v>
      </c>
      <c r="B1442" s="12">
        <v>43452</v>
      </c>
      <c r="C1442" s="7" t="s">
        <v>17</v>
      </c>
      <c r="D1442" s="7" t="s">
        <v>118</v>
      </c>
      <c r="E1442" s="7" t="s">
        <v>9</v>
      </c>
      <c r="F1442" t="s">
        <v>16586</v>
      </c>
      <c r="K1442" s="1">
        <v>42887</v>
      </c>
      <c r="L1442" s="7" t="s">
        <v>18658</v>
      </c>
      <c r="M1442" s="7">
        <v>1</v>
      </c>
      <c r="N1442" s="7"/>
      <c r="O1442" s="7" t="s">
        <v>979</v>
      </c>
      <c r="Q1442" s="12">
        <v>43444</v>
      </c>
      <c r="R1442" s="12">
        <v>43444</v>
      </c>
      <c r="S1442" t="s">
        <v>337</v>
      </c>
      <c r="T1442" s="1">
        <v>43444</v>
      </c>
      <c r="U1442" t="s">
        <v>335</v>
      </c>
      <c r="V1442" t="s">
        <v>17</v>
      </c>
      <c r="Z1442" s="1"/>
      <c r="AC1442" s="12"/>
      <c r="AF1442" s="7"/>
      <c r="AH1442" t="s">
        <v>17</v>
      </c>
      <c r="AI1442" s="7">
        <v>3</v>
      </c>
      <c r="AJ1442" s="1"/>
      <c r="AK1442" s="1">
        <v>43137</v>
      </c>
      <c r="AL1442" s="1"/>
      <c r="AM1442" s="1">
        <v>42948</v>
      </c>
      <c r="AN1442" s="1">
        <v>43256</v>
      </c>
      <c r="AO1442" s="1"/>
      <c r="AP1442" s="12">
        <v>43444</v>
      </c>
      <c r="AQ1442" s="12"/>
      <c r="AR1442" s="12">
        <v>43446</v>
      </c>
      <c r="AS1442" t="s">
        <v>75</v>
      </c>
      <c r="AT1442" s="1">
        <v>43468</v>
      </c>
      <c r="AU1442" s="1">
        <v>43452</v>
      </c>
      <c r="AV1442" s="7" t="s">
        <v>23</v>
      </c>
      <c r="AZ1442" s="1">
        <v>43468</v>
      </c>
      <c r="BA1442" s="1">
        <v>43511</v>
      </c>
      <c r="BB1442" t="s">
        <v>17</v>
      </c>
      <c r="BC1442" t="s">
        <v>17</v>
      </c>
      <c r="BD1442" t="s">
        <v>17</v>
      </c>
      <c r="BE1442" t="s">
        <v>17</v>
      </c>
      <c r="BF1442" t="s">
        <v>75</v>
      </c>
      <c r="BG1442" t="s">
        <v>17</v>
      </c>
      <c r="BH1442" s="1">
        <v>43511</v>
      </c>
      <c r="BI1442" s="1"/>
      <c r="BJ1442" t="s">
        <v>17</v>
      </c>
      <c r="BK1442" t="s">
        <v>75</v>
      </c>
      <c r="BL1442" t="s">
        <v>17</v>
      </c>
      <c r="BM1442" t="s">
        <v>1004</v>
      </c>
      <c r="BN1442" t="s">
        <v>17</v>
      </c>
      <c r="BO1442" s="12"/>
      <c r="BP1442" t="b">
        <v>0</v>
      </c>
      <c r="BQ1442" t="b">
        <v>0</v>
      </c>
      <c r="BR1442" s="7"/>
      <c r="BS1442" s="7" t="s">
        <v>17071</v>
      </c>
      <c r="BT1442" t="b">
        <v>0</v>
      </c>
      <c r="BU1442" t="b">
        <v>0</v>
      </c>
      <c r="BV1442">
        <v>1440</v>
      </c>
      <c r="BW1442">
        <v>1</v>
      </c>
      <c r="CC1442" s="1"/>
      <c r="CH1442" s="7">
        <v>43444</v>
      </c>
      <c r="CI1442" s="7">
        <v>0</v>
      </c>
      <c r="CJ1442" s="7">
        <v>0</v>
      </c>
      <c r="CK1442" s="7">
        <v>-43444</v>
      </c>
      <c r="CL1442" s="7">
        <v>43446</v>
      </c>
      <c r="CM1442" s="7">
        <v>6</v>
      </c>
      <c r="CN1442" s="7">
        <v>22</v>
      </c>
      <c r="CO1442" s="7">
        <v>-43452</v>
      </c>
      <c r="CP1442" s="7">
        <v>43468</v>
      </c>
      <c r="CQ1442" s="7">
        <v>43452</v>
      </c>
      <c r="CR1442" s="27">
        <v>1900</v>
      </c>
      <c r="CS1442" s="27">
        <v>1</v>
      </c>
      <c r="CT1442" s="27">
        <v>10</v>
      </c>
      <c r="CU1442" s="27">
        <v>1</v>
      </c>
      <c r="CV1442" s="27">
        <v>52</v>
      </c>
      <c r="CW1442" s="27" t="s">
        <v>18858</v>
      </c>
      <c r="CX1442" s="27" t="s">
        <v>18859</v>
      </c>
      <c r="CY1442" s="27" t="s">
        <v>24460</v>
      </c>
      <c r="CZ1442" s="27" t="s">
        <v>24318</v>
      </c>
      <c r="DA1442" s="27" t="s">
        <v>24319</v>
      </c>
      <c r="DB1442" s="27" t="s">
        <v>18773</v>
      </c>
      <c r="DC1442" s="27">
        <v>1</v>
      </c>
      <c r="DD1442" s="27">
        <v>90</v>
      </c>
    </row>
    <row r="1443" spans="1:108" customFormat="1" hidden="1" x14ac:dyDescent="0.25">
      <c r="A1443" s="7" t="s">
        <v>18659</v>
      </c>
      <c r="B1443" s="12">
        <v>43467</v>
      </c>
      <c r="C1443" s="7" t="s">
        <v>17</v>
      </c>
      <c r="D1443" s="7" t="s">
        <v>118</v>
      </c>
      <c r="E1443" s="7" t="s">
        <v>9</v>
      </c>
      <c r="F1443" t="s">
        <v>16586</v>
      </c>
      <c r="J1443" t="s">
        <v>22515</v>
      </c>
      <c r="K1443" s="1">
        <v>42877</v>
      </c>
      <c r="L1443" s="7" t="s">
        <v>18660</v>
      </c>
      <c r="M1443" s="7">
        <v>1</v>
      </c>
      <c r="N1443" s="7"/>
      <c r="O1443" s="7" t="s">
        <v>979</v>
      </c>
      <c r="P1443" t="s">
        <v>22516</v>
      </c>
      <c r="Q1443" s="12">
        <v>43453</v>
      </c>
      <c r="R1443" s="12">
        <v>43453</v>
      </c>
      <c r="S1443" t="s">
        <v>337</v>
      </c>
      <c r="T1443" s="1">
        <v>43453</v>
      </c>
      <c r="U1443" t="s">
        <v>335</v>
      </c>
      <c r="V1443" t="s">
        <v>17</v>
      </c>
      <c r="Z1443" s="1"/>
      <c r="AC1443" s="12"/>
      <c r="AF1443" s="7"/>
      <c r="AH1443" t="s">
        <v>17</v>
      </c>
      <c r="AI1443" s="7">
        <v>0</v>
      </c>
      <c r="AJ1443" s="1"/>
      <c r="AK1443" s="1"/>
      <c r="AL1443" s="1"/>
      <c r="AM1443" s="1"/>
      <c r="AN1443" s="1"/>
      <c r="AO1443" s="1"/>
      <c r="AP1443" s="12">
        <v>43453</v>
      </c>
      <c r="AQ1443" s="12"/>
      <c r="AR1443" s="12">
        <v>43467</v>
      </c>
      <c r="AS1443" t="s">
        <v>75</v>
      </c>
      <c r="AT1443" s="1">
        <v>43469</v>
      </c>
      <c r="AU1443" s="1">
        <v>43468</v>
      </c>
      <c r="AV1443" s="7" t="s">
        <v>23</v>
      </c>
      <c r="AZ1443" s="1">
        <v>43469</v>
      </c>
      <c r="BA1443" s="1">
        <v>43511</v>
      </c>
      <c r="BB1443" t="s">
        <v>17</v>
      </c>
      <c r="BC1443" t="s">
        <v>17</v>
      </c>
      <c r="BD1443" t="s">
        <v>17</v>
      </c>
      <c r="BE1443" t="s">
        <v>17</v>
      </c>
      <c r="BF1443" t="s">
        <v>17</v>
      </c>
      <c r="BG1443" t="s">
        <v>17</v>
      </c>
      <c r="BH1443" s="1">
        <v>43511</v>
      </c>
      <c r="BI1443" s="1"/>
      <c r="BJ1443" t="s">
        <v>17</v>
      </c>
      <c r="BK1443" t="s">
        <v>75</v>
      </c>
      <c r="BL1443" t="s">
        <v>17</v>
      </c>
      <c r="BM1443" t="s">
        <v>1004</v>
      </c>
      <c r="BN1443" t="s">
        <v>17</v>
      </c>
      <c r="BO1443" s="12"/>
      <c r="BP1443" t="b">
        <v>0</v>
      </c>
      <c r="BQ1443" t="b">
        <v>0</v>
      </c>
      <c r="BR1443" s="7"/>
      <c r="BS1443" s="7" t="s">
        <v>17071</v>
      </c>
      <c r="BT1443" t="b">
        <v>0</v>
      </c>
      <c r="BU1443" t="b">
        <v>0</v>
      </c>
      <c r="BV1443">
        <v>1441</v>
      </c>
      <c r="BW1443">
        <v>1</v>
      </c>
      <c r="CC1443" s="1"/>
      <c r="CD1443" t="s">
        <v>22362</v>
      </c>
      <c r="CH1443" s="7">
        <v>43453</v>
      </c>
      <c r="CI1443" s="7">
        <v>0</v>
      </c>
      <c r="CJ1443" s="7">
        <v>0</v>
      </c>
      <c r="CK1443" s="7">
        <v>-43453</v>
      </c>
      <c r="CL1443" s="7">
        <v>43467</v>
      </c>
      <c r="CM1443" s="7">
        <v>1</v>
      </c>
      <c r="CN1443" s="7">
        <v>2</v>
      </c>
      <c r="CO1443" s="7">
        <v>-43467</v>
      </c>
      <c r="CP1443" s="7">
        <v>43469</v>
      </c>
      <c r="CQ1443" s="7">
        <v>43467</v>
      </c>
      <c r="CR1443" s="27">
        <v>1900</v>
      </c>
      <c r="CS1443" s="27">
        <v>1</v>
      </c>
      <c r="CT1443" s="27">
        <v>10</v>
      </c>
      <c r="CU1443" s="27">
        <v>1</v>
      </c>
      <c r="CV1443" s="27">
        <v>52</v>
      </c>
      <c r="CW1443" s="27" t="s">
        <v>18858</v>
      </c>
      <c r="CX1443" s="27" t="s">
        <v>18859</v>
      </c>
      <c r="CY1443" s="27" t="s">
        <v>24460</v>
      </c>
      <c r="CZ1443" s="27" t="s">
        <v>24318</v>
      </c>
      <c r="DA1443" s="27" t="s">
        <v>24319</v>
      </c>
      <c r="DB1443" s="27" t="s">
        <v>18772</v>
      </c>
      <c r="DC1443" s="27">
        <v>1</v>
      </c>
      <c r="DD1443" s="27">
        <v>90</v>
      </c>
    </row>
    <row r="1444" spans="1:108" customFormat="1" hidden="1" x14ac:dyDescent="0.25">
      <c r="A1444" s="7" t="s">
        <v>18661</v>
      </c>
      <c r="B1444" s="12">
        <v>43468</v>
      </c>
      <c r="C1444" s="7" t="s">
        <v>17</v>
      </c>
      <c r="D1444" s="7" t="s">
        <v>118</v>
      </c>
      <c r="E1444" s="7" t="s">
        <v>9</v>
      </c>
      <c r="F1444" t="s">
        <v>16586</v>
      </c>
      <c r="J1444" t="s">
        <v>22517</v>
      </c>
      <c r="K1444" s="1">
        <v>42159</v>
      </c>
      <c r="L1444" s="7" t="s">
        <v>18662</v>
      </c>
      <c r="M1444" s="7">
        <v>3</v>
      </c>
      <c r="N1444" s="7"/>
      <c r="O1444" s="7" t="s">
        <v>979</v>
      </c>
      <c r="P1444" t="s">
        <v>22516</v>
      </c>
      <c r="Q1444" s="12">
        <v>43451</v>
      </c>
      <c r="R1444" s="12">
        <v>43451</v>
      </c>
      <c r="S1444" t="s">
        <v>337</v>
      </c>
      <c r="T1444" s="1">
        <v>43451</v>
      </c>
      <c r="U1444" t="s">
        <v>335</v>
      </c>
      <c r="V1444" t="s">
        <v>17</v>
      </c>
      <c r="Z1444" s="1"/>
      <c r="AC1444" s="12"/>
      <c r="AF1444" s="7"/>
      <c r="AH1444" t="s">
        <v>17</v>
      </c>
      <c r="AI1444" s="7">
        <v>2</v>
      </c>
      <c r="AJ1444" s="1"/>
      <c r="AK1444" s="1">
        <v>42337</v>
      </c>
      <c r="AL1444" s="1"/>
      <c r="AM1444" s="1">
        <v>42300</v>
      </c>
      <c r="AN1444" s="1"/>
      <c r="AO1444" s="1"/>
      <c r="AP1444" s="12">
        <v>43451</v>
      </c>
      <c r="AQ1444" s="12"/>
      <c r="AR1444" s="12">
        <v>43467</v>
      </c>
      <c r="AS1444" t="s">
        <v>75</v>
      </c>
      <c r="AT1444" s="1">
        <v>43486</v>
      </c>
      <c r="AU1444" s="1">
        <v>43468</v>
      </c>
      <c r="AV1444" s="7" t="s">
        <v>18</v>
      </c>
      <c r="AZ1444" s="1"/>
      <c r="BA1444" s="1"/>
      <c r="BH1444" s="1"/>
      <c r="BI1444" s="1"/>
      <c r="BO1444" s="12"/>
      <c r="BP1444" t="b">
        <v>0</v>
      </c>
      <c r="BQ1444" t="b">
        <v>0</v>
      </c>
      <c r="BR1444" s="7"/>
      <c r="BS1444" s="7" t="s">
        <v>13</v>
      </c>
      <c r="BT1444" t="b">
        <v>0</v>
      </c>
      <c r="BU1444" t="b">
        <v>0</v>
      </c>
      <c r="BV1444">
        <v>1442</v>
      </c>
      <c r="BW1444">
        <v>1</v>
      </c>
      <c r="CC1444" s="1"/>
      <c r="CH1444" s="7">
        <v>43451</v>
      </c>
      <c r="CI1444" s="7">
        <v>0</v>
      </c>
      <c r="CJ1444" s="7">
        <v>0</v>
      </c>
      <c r="CK1444" s="7">
        <v>-43451</v>
      </c>
      <c r="CL1444" s="7">
        <v>43467</v>
      </c>
      <c r="CM1444" s="7">
        <v>1</v>
      </c>
      <c r="CN1444" s="7">
        <v>-43467</v>
      </c>
      <c r="CO1444" s="7">
        <v>-43468</v>
      </c>
      <c r="CP1444" s="7">
        <v>0</v>
      </c>
      <c r="CQ1444" s="7">
        <v>43468</v>
      </c>
      <c r="CR1444" s="27">
        <v>1900</v>
      </c>
      <c r="CS1444" s="27">
        <v>1</v>
      </c>
      <c r="CT1444" s="27">
        <v>10</v>
      </c>
      <c r="CU1444" s="27">
        <v>1</v>
      </c>
      <c r="CV1444" s="27">
        <v>52</v>
      </c>
      <c r="CW1444" s="27" t="s">
        <v>18858</v>
      </c>
      <c r="CX1444" s="27" t="s">
        <v>18859</v>
      </c>
      <c r="CY1444" s="27" t="s">
        <v>24460</v>
      </c>
      <c r="CZ1444" s="27" t="s">
        <v>24318</v>
      </c>
      <c r="DA1444" s="27" t="s">
        <v>24325</v>
      </c>
      <c r="DB1444" s="27" t="s">
        <v>24326</v>
      </c>
      <c r="DC1444" s="27">
        <v>1</v>
      </c>
      <c r="DD1444" s="27">
        <v>90</v>
      </c>
    </row>
    <row r="1445" spans="1:108" customFormat="1" hidden="1" x14ac:dyDescent="0.25">
      <c r="A1445" s="7" t="s">
        <v>18663</v>
      </c>
      <c r="B1445" s="12">
        <v>43468</v>
      </c>
      <c r="C1445" s="7" t="s">
        <v>17</v>
      </c>
      <c r="D1445" s="7" t="s">
        <v>118</v>
      </c>
      <c r="E1445" s="7" t="s">
        <v>9</v>
      </c>
      <c r="F1445" t="s">
        <v>16586</v>
      </c>
      <c r="J1445" t="s">
        <v>22518</v>
      </c>
      <c r="K1445" s="1">
        <v>41804</v>
      </c>
      <c r="L1445" s="7" t="s">
        <v>18664</v>
      </c>
      <c r="M1445" s="7">
        <v>4</v>
      </c>
      <c r="N1445" s="7"/>
      <c r="O1445" s="7" t="s">
        <v>1011</v>
      </c>
      <c r="P1445" t="s">
        <v>22509</v>
      </c>
      <c r="Q1445" s="12">
        <v>43451</v>
      </c>
      <c r="R1445" s="12">
        <v>43451</v>
      </c>
      <c r="S1445" t="s">
        <v>337</v>
      </c>
      <c r="T1445" s="1">
        <v>43451</v>
      </c>
      <c r="U1445" t="s">
        <v>335</v>
      </c>
      <c r="V1445" t="s">
        <v>17</v>
      </c>
      <c r="Z1445" s="1"/>
      <c r="AC1445" s="12"/>
      <c r="AF1445" s="7"/>
      <c r="AH1445" t="s">
        <v>17</v>
      </c>
      <c r="AI1445" s="7">
        <v>2</v>
      </c>
      <c r="AJ1445" s="1"/>
      <c r="AK1445" s="1">
        <v>42337</v>
      </c>
      <c r="AL1445" s="1"/>
      <c r="AM1445" s="1">
        <v>42300</v>
      </c>
      <c r="AN1445" s="1"/>
      <c r="AO1445" s="1"/>
      <c r="AP1445" s="12">
        <v>43451</v>
      </c>
      <c r="AQ1445" s="12"/>
      <c r="AR1445" s="12">
        <v>43467</v>
      </c>
      <c r="AS1445" t="s">
        <v>75</v>
      </c>
      <c r="AT1445" s="1">
        <v>43500</v>
      </c>
      <c r="AU1445" s="1">
        <v>43468</v>
      </c>
      <c r="AV1445" s="7" t="s">
        <v>18</v>
      </c>
      <c r="AZ1445" s="1"/>
      <c r="BA1445" s="1"/>
      <c r="BH1445" s="1"/>
      <c r="BI1445" s="1"/>
      <c r="BO1445" s="12"/>
      <c r="BP1445" t="b">
        <v>0</v>
      </c>
      <c r="BQ1445" t="b">
        <v>0</v>
      </c>
      <c r="BR1445" s="7"/>
      <c r="BS1445" s="7" t="s">
        <v>13</v>
      </c>
      <c r="BT1445" t="b">
        <v>0</v>
      </c>
      <c r="BU1445" t="b">
        <v>0</v>
      </c>
      <c r="BV1445">
        <v>1443</v>
      </c>
      <c r="BW1445">
        <v>1</v>
      </c>
      <c r="CC1445" s="1"/>
      <c r="CH1445" s="7">
        <v>43451</v>
      </c>
      <c r="CI1445" s="7">
        <v>0</v>
      </c>
      <c r="CJ1445" s="7">
        <v>0</v>
      </c>
      <c r="CK1445" s="7">
        <v>-43451</v>
      </c>
      <c r="CL1445" s="7">
        <v>43467</v>
      </c>
      <c r="CM1445" s="7">
        <v>1</v>
      </c>
      <c r="CN1445" s="7">
        <v>-43467</v>
      </c>
      <c r="CO1445" s="7">
        <v>-43468</v>
      </c>
      <c r="CP1445" s="7">
        <v>0</v>
      </c>
      <c r="CQ1445" s="7">
        <v>43468</v>
      </c>
      <c r="CR1445" s="27">
        <v>1900</v>
      </c>
      <c r="CS1445" s="27">
        <v>1</v>
      </c>
      <c r="CT1445" s="27">
        <v>10</v>
      </c>
      <c r="CU1445" s="27">
        <v>1</v>
      </c>
      <c r="CV1445" s="27">
        <v>52</v>
      </c>
      <c r="CW1445" s="27" t="s">
        <v>18858</v>
      </c>
      <c r="CX1445" s="27" t="s">
        <v>18859</v>
      </c>
      <c r="CY1445" s="27" t="s">
        <v>24460</v>
      </c>
      <c r="CZ1445" s="27" t="s">
        <v>24318</v>
      </c>
      <c r="DA1445" s="27" t="s">
        <v>24325</v>
      </c>
      <c r="DB1445" s="27" t="s">
        <v>24326</v>
      </c>
      <c r="DC1445" s="27">
        <v>1</v>
      </c>
      <c r="DD1445" s="27">
        <v>90</v>
      </c>
    </row>
    <row r="1446" spans="1:108" customFormat="1" hidden="1" x14ac:dyDescent="0.25">
      <c r="A1446" s="7" t="s">
        <v>18665</v>
      </c>
      <c r="B1446" s="12">
        <v>43468</v>
      </c>
      <c r="C1446" s="7" t="s">
        <v>17</v>
      </c>
      <c r="D1446" s="7" t="s">
        <v>118</v>
      </c>
      <c r="E1446" s="7" t="s">
        <v>9</v>
      </c>
      <c r="F1446" t="s">
        <v>16586</v>
      </c>
      <c r="J1446" t="s">
        <v>22519</v>
      </c>
      <c r="K1446" s="1">
        <v>42188</v>
      </c>
      <c r="L1446" s="7" t="s">
        <v>18666</v>
      </c>
      <c r="M1446" s="7">
        <v>3</v>
      </c>
      <c r="N1446" s="7"/>
      <c r="O1446" s="7" t="s">
        <v>979</v>
      </c>
      <c r="P1446" t="s">
        <v>22516</v>
      </c>
      <c r="Q1446" s="12">
        <v>43451</v>
      </c>
      <c r="R1446" s="12">
        <v>43451</v>
      </c>
      <c r="S1446" t="s">
        <v>337</v>
      </c>
      <c r="T1446" s="1">
        <v>43451</v>
      </c>
      <c r="U1446" t="s">
        <v>335</v>
      </c>
      <c r="V1446" t="s">
        <v>17</v>
      </c>
      <c r="Z1446" s="1"/>
      <c r="AC1446" s="12"/>
      <c r="AF1446" s="7"/>
      <c r="AH1446" t="s">
        <v>17</v>
      </c>
      <c r="AI1446" s="7">
        <v>2</v>
      </c>
      <c r="AJ1446" s="1"/>
      <c r="AK1446" s="1">
        <v>42337</v>
      </c>
      <c r="AL1446" s="1"/>
      <c r="AM1446" s="1">
        <v>42300</v>
      </c>
      <c r="AN1446" s="1"/>
      <c r="AO1446" s="1"/>
      <c r="AP1446" s="12">
        <v>43451</v>
      </c>
      <c r="AQ1446" s="12"/>
      <c r="AR1446" s="12">
        <v>43467</v>
      </c>
      <c r="AS1446" t="s">
        <v>75</v>
      </c>
      <c r="AT1446" s="1">
        <v>43500</v>
      </c>
      <c r="AU1446" s="1">
        <v>43468</v>
      </c>
      <c r="AV1446" s="7" t="s">
        <v>18</v>
      </c>
      <c r="AZ1446" s="1"/>
      <c r="BA1446" s="1"/>
      <c r="BH1446" s="1"/>
      <c r="BI1446" s="1"/>
      <c r="BO1446" s="12"/>
      <c r="BP1446" t="b">
        <v>0</v>
      </c>
      <c r="BQ1446" t="b">
        <v>0</v>
      </c>
      <c r="BR1446" s="7"/>
      <c r="BS1446" s="7" t="s">
        <v>13</v>
      </c>
      <c r="BT1446" t="b">
        <v>0</v>
      </c>
      <c r="BU1446" t="b">
        <v>0</v>
      </c>
      <c r="BV1446">
        <v>1444</v>
      </c>
      <c r="BW1446">
        <v>1</v>
      </c>
      <c r="CC1446" s="1"/>
      <c r="CH1446" s="7">
        <v>43451</v>
      </c>
      <c r="CI1446" s="7">
        <v>0</v>
      </c>
      <c r="CJ1446" s="7">
        <v>0</v>
      </c>
      <c r="CK1446" s="7">
        <v>-43451</v>
      </c>
      <c r="CL1446" s="7">
        <v>43467</v>
      </c>
      <c r="CM1446" s="7">
        <v>1</v>
      </c>
      <c r="CN1446" s="7">
        <v>-43467</v>
      </c>
      <c r="CO1446" s="7">
        <v>-43468</v>
      </c>
      <c r="CP1446" s="7">
        <v>0</v>
      </c>
      <c r="CQ1446" s="7">
        <v>43468</v>
      </c>
      <c r="CR1446" s="27">
        <v>1900</v>
      </c>
      <c r="CS1446" s="27">
        <v>1</v>
      </c>
      <c r="CT1446" s="27">
        <v>10</v>
      </c>
      <c r="CU1446" s="27">
        <v>1</v>
      </c>
      <c r="CV1446" s="27">
        <v>52</v>
      </c>
      <c r="CW1446" s="27" t="s">
        <v>18858</v>
      </c>
      <c r="CX1446" s="27" t="s">
        <v>18859</v>
      </c>
      <c r="CY1446" s="27" t="s">
        <v>24460</v>
      </c>
      <c r="CZ1446" s="27" t="s">
        <v>24318</v>
      </c>
      <c r="DA1446" s="27" t="s">
        <v>24325</v>
      </c>
      <c r="DB1446" s="27" t="s">
        <v>24326</v>
      </c>
      <c r="DC1446" s="27">
        <v>1</v>
      </c>
      <c r="DD1446" s="27">
        <v>90</v>
      </c>
    </row>
    <row r="1447" spans="1:108" customFormat="1" hidden="1" x14ac:dyDescent="0.25">
      <c r="A1447" s="7" t="s">
        <v>18667</v>
      </c>
      <c r="B1447" s="12">
        <v>43468</v>
      </c>
      <c r="C1447" s="7" t="s">
        <v>17</v>
      </c>
      <c r="D1447" s="7" t="s">
        <v>118</v>
      </c>
      <c r="E1447" s="7" t="s">
        <v>9</v>
      </c>
      <c r="F1447" t="s">
        <v>16586</v>
      </c>
      <c r="J1447" t="s">
        <v>22520</v>
      </c>
      <c r="K1447" s="1">
        <v>42438</v>
      </c>
      <c r="L1447" s="7" t="s">
        <v>18668</v>
      </c>
      <c r="M1447" s="7">
        <v>2</v>
      </c>
      <c r="N1447" s="7"/>
      <c r="O1447" s="7" t="s">
        <v>1011</v>
      </c>
      <c r="P1447" t="s">
        <v>22516</v>
      </c>
      <c r="Q1447" s="12">
        <v>43451</v>
      </c>
      <c r="R1447" s="12">
        <v>43451</v>
      </c>
      <c r="S1447" t="s">
        <v>337</v>
      </c>
      <c r="T1447" s="1">
        <v>43451</v>
      </c>
      <c r="U1447" t="s">
        <v>335</v>
      </c>
      <c r="V1447" t="s">
        <v>17</v>
      </c>
      <c r="Z1447" s="1"/>
      <c r="AC1447" s="12"/>
      <c r="AF1447" s="7"/>
      <c r="AH1447" t="s">
        <v>17</v>
      </c>
      <c r="AI1447" s="7">
        <v>2</v>
      </c>
      <c r="AJ1447" s="1">
        <v>42439</v>
      </c>
      <c r="AK1447" s="1"/>
      <c r="AL1447" s="1"/>
      <c r="AM1447" s="1">
        <v>42531</v>
      </c>
      <c r="AN1447" s="1"/>
      <c r="AO1447" s="1"/>
      <c r="AP1447" s="12">
        <v>43451</v>
      </c>
      <c r="AQ1447" s="12"/>
      <c r="AR1447" s="12">
        <v>43467</v>
      </c>
      <c r="AS1447" t="s">
        <v>75</v>
      </c>
      <c r="AT1447" s="1">
        <v>43500</v>
      </c>
      <c r="AU1447" s="1">
        <v>43468</v>
      </c>
      <c r="AV1447" s="7" t="s">
        <v>23</v>
      </c>
      <c r="AZ1447" s="1">
        <v>43469</v>
      </c>
      <c r="BA1447" s="1">
        <v>43511</v>
      </c>
      <c r="BB1447" t="s">
        <v>17</v>
      </c>
      <c r="BC1447" t="s">
        <v>17</v>
      </c>
      <c r="BD1447" t="s">
        <v>17</v>
      </c>
      <c r="BE1447" t="s">
        <v>17</v>
      </c>
      <c r="BF1447" t="s">
        <v>75</v>
      </c>
      <c r="BG1447" t="s">
        <v>17</v>
      </c>
      <c r="BH1447" s="1">
        <v>43511</v>
      </c>
      <c r="BI1447" s="1"/>
      <c r="BJ1447" t="s">
        <v>17</v>
      </c>
      <c r="BK1447" t="s">
        <v>75</v>
      </c>
      <c r="BL1447" t="s">
        <v>17</v>
      </c>
      <c r="BM1447" t="s">
        <v>1004</v>
      </c>
      <c r="BN1447" t="s">
        <v>17</v>
      </c>
      <c r="BO1447" s="12"/>
      <c r="BP1447" t="b">
        <v>0</v>
      </c>
      <c r="BQ1447" t="b">
        <v>0</v>
      </c>
      <c r="BR1447" s="7"/>
      <c r="BS1447" s="7" t="s">
        <v>17071</v>
      </c>
      <c r="BT1447" t="b">
        <v>0</v>
      </c>
      <c r="BU1447" t="b">
        <v>0</v>
      </c>
      <c r="BV1447">
        <v>1447</v>
      </c>
      <c r="BW1447">
        <v>1</v>
      </c>
      <c r="CC1447" s="1"/>
      <c r="CH1447" s="7">
        <v>43451</v>
      </c>
      <c r="CI1447" s="7">
        <v>0</v>
      </c>
      <c r="CJ1447" s="7">
        <v>0</v>
      </c>
      <c r="CK1447" s="7">
        <v>-43451</v>
      </c>
      <c r="CL1447" s="7">
        <v>43467</v>
      </c>
      <c r="CM1447" s="7">
        <v>1</v>
      </c>
      <c r="CN1447" s="7">
        <v>2</v>
      </c>
      <c r="CO1447" s="7">
        <v>-43468</v>
      </c>
      <c r="CP1447" s="7">
        <v>43469</v>
      </c>
      <c r="CQ1447" s="7">
        <v>43468</v>
      </c>
      <c r="CR1447" s="27">
        <v>1900</v>
      </c>
      <c r="CS1447" s="27">
        <v>1</v>
      </c>
      <c r="CT1447" s="27">
        <v>10</v>
      </c>
      <c r="CU1447" s="27">
        <v>1</v>
      </c>
      <c r="CV1447" s="27">
        <v>52</v>
      </c>
      <c r="CW1447" s="27" t="s">
        <v>18858</v>
      </c>
      <c r="CX1447" s="27" t="s">
        <v>18859</v>
      </c>
      <c r="CY1447" s="27" t="s">
        <v>24460</v>
      </c>
      <c r="CZ1447" s="27" t="s">
        <v>24318</v>
      </c>
      <c r="DA1447" s="27" t="s">
        <v>24319</v>
      </c>
      <c r="DB1447" s="27" t="s">
        <v>24326</v>
      </c>
      <c r="DC1447" s="27">
        <v>1</v>
      </c>
      <c r="DD1447" s="27">
        <v>90</v>
      </c>
    </row>
    <row r="1448" spans="1:108" customFormat="1" hidden="1" x14ac:dyDescent="0.25">
      <c r="A1448" s="7" t="s">
        <v>18669</v>
      </c>
      <c r="B1448" s="12">
        <v>43468</v>
      </c>
      <c r="C1448" s="7" t="s">
        <v>17</v>
      </c>
      <c r="D1448" s="7" t="s">
        <v>118</v>
      </c>
      <c r="E1448" s="7" t="s">
        <v>9</v>
      </c>
      <c r="F1448" t="s">
        <v>16586</v>
      </c>
      <c r="J1448" t="s">
        <v>22521</v>
      </c>
      <c r="K1448" s="1">
        <v>41588</v>
      </c>
      <c r="L1448" s="7" t="s">
        <v>18670</v>
      </c>
      <c r="M1448" s="7">
        <v>5</v>
      </c>
      <c r="N1448" s="7"/>
      <c r="O1448" s="7" t="s">
        <v>979</v>
      </c>
      <c r="P1448" t="s">
        <v>22516</v>
      </c>
      <c r="Q1448" s="12">
        <v>43451</v>
      </c>
      <c r="R1448" s="12">
        <v>43451</v>
      </c>
      <c r="S1448" t="s">
        <v>337</v>
      </c>
      <c r="T1448" s="1">
        <v>43451</v>
      </c>
      <c r="U1448" t="s">
        <v>335</v>
      </c>
      <c r="V1448" t="s">
        <v>17</v>
      </c>
      <c r="Z1448" s="1"/>
      <c r="AC1448" s="12"/>
      <c r="AF1448" s="7"/>
      <c r="AH1448" t="s">
        <v>17</v>
      </c>
      <c r="AI1448" s="7">
        <v>0</v>
      </c>
      <c r="AJ1448" s="1"/>
      <c r="AK1448" s="1"/>
      <c r="AL1448" s="1"/>
      <c r="AM1448" s="1"/>
      <c r="AN1448" s="1"/>
      <c r="AO1448" s="1"/>
      <c r="AP1448" s="12"/>
      <c r="AQ1448" s="12"/>
      <c r="AR1448" s="12">
        <v>43467</v>
      </c>
      <c r="AT1448" s="1">
        <v>43500</v>
      </c>
      <c r="AU1448" s="1"/>
      <c r="AV1448" s="7" t="s">
        <v>18</v>
      </c>
      <c r="AZ1448" s="1"/>
      <c r="BA1448" s="1"/>
      <c r="BH1448" s="1"/>
      <c r="BI1448" s="1"/>
      <c r="BO1448" s="12"/>
      <c r="BP1448" t="b">
        <v>0</v>
      </c>
      <c r="BQ1448" t="b">
        <v>0</v>
      </c>
      <c r="BR1448" s="7"/>
      <c r="BS1448" s="7" t="s">
        <v>13</v>
      </c>
      <c r="BT1448" t="b">
        <v>0</v>
      </c>
      <c r="BU1448" t="b">
        <v>0</v>
      </c>
      <c r="BV1448">
        <v>1448</v>
      </c>
      <c r="BW1448">
        <v>1</v>
      </c>
      <c r="CC1448" s="1"/>
      <c r="CD1448" t="s">
        <v>22243</v>
      </c>
      <c r="CH1448" s="7">
        <v>43451</v>
      </c>
      <c r="CI1448" s="7">
        <v>0</v>
      </c>
      <c r="CJ1448" s="7">
        <v>0</v>
      </c>
      <c r="CK1448" s="7">
        <v>-43451</v>
      </c>
      <c r="CL1448" s="7">
        <v>43467</v>
      </c>
      <c r="CM1448" s="7">
        <v>-43467</v>
      </c>
      <c r="CN1448" s="7">
        <v>-43467</v>
      </c>
      <c r="CO1448" s="7">
        <v>-43468</v>
      </c>
      <c r="CP1448" s="7">
        <v>0</v>
      </c>
      <c r="CQ1448" s="7">
        <v>43468</v>
      </c>
      <c r="CR1448" s="27">
        <v>1900</v>
      </c>
      <c r="CS1448" s="27">
        <v>1</v>
      </c>
      <c r="CT1448" s="27">
        <v>10</v>
      </c>
      <c r="CU1448" s="27">
        <v>1</v>
      </c>
      <c r="CV1448" s="27">
        <v>52</v>
      </c>
      <c r="CW1448" s="27" t="s">
        <v>18858</v>
      </c>
      <c r="CX1448" s="27" t="s">
        <v>18859</v>
      </c>
      <c r="CY1448" s="27" t="s">
        <v>24460</v>
      </c>
      <c r="CZ1448" s="27" t="s">
        <v>24318</v>
      </c>
      <c r="DA1448" s="27" t="s">
        <v>24325</v>
      </c>
      <c r="DB1448" s="27" t="s">
        <v>18772</v>
      </c>
      <c r="DC1448" s="27">
        <v>1</v>
      </c>
      <c r="DD1448" s="27">
        <v>90</v>
      </c>
    </row>
    <row r="1449" spans="1:108" customFormat="1" hidden="1" x14ac:dyDescent="0.25">
      <c r="A1449" s="7" t="s">
        <v>18671</v>
      </c>
      <c r="B1449" s="12">
        <v>43468</v>
      </c>
      <c r="C1449" s="7" t="s">
        <v>75</v>
      </c>
      <c r="D1449" s="7" t="s">
        <v>15266</v>
      </c>
      <c r="E1449" s="7" t="s">
        <v>72</v>
      </c>
      <c r="F1449" t="s">
        <v>22522</v>
      </c>
      <c r="J1449" t="s">
        <v>22523</v>
      </c>
      <c r="K1449" s="1">
        <v>41183</v>
      </c>
      <c r="L1449" s="7" t="s">
        <v>18672</v>
      </c>
      <c r="M1449" s="7">
        <v>6</v>
      </c>
      <c r="N1449" s="7">
        <v>2</v>
      </c>
      <c r="O1449" s="7" t="s">
        <v>979</v>
      </c>
      <c r="Q1449" s="12">
        <v>43447</v>
      </c>
      <c r="R1449" s="12">
        <v>43447</v>
      </c>
      <c r="T1449" s="1"/>
      <c r="W1449" t="s">
        <v>75</v>
      </c>
      <c r="X1449" t="s">
        <v>17</v>
      </c>
      <c r="Y1449" t="s">
        <v>75</v>
      </c>
      <c r="Z1449" s="1">
        <v>43447</v>
      </c>
      <c r="AA1449" t="s">
        <v>17</v>
      </c>
      <c r="AB1449" t="s">
        <v>75</v>
      </c>
      <c r="AC1449" s="12">
        <v>43445</v>
      </c>
      <c r="AD1449" t="s">
        <v>75</v>
      </c>
      <c r="AE1449" t="s">
        <v>17</v>
      </c>
      <c r="AF1449" s="7" t="s">
        <v>17</v>
      </c>
      <c r="AG1449" t="s">
        <v>75</v>
      </c>
      <c r="AH1449" t="s">
        <v>75</v>
      </c>
      <c r="AI1449" s="7">
        <v>0</v>
      </c>
      <c r="AJ1449" s="1"/>
      <c r="AK1449" s="1"/>
      <c r="AL1449" s="1"/>
      <c r="AM1449" s="1"/>
      <c r="AN1449" s="1"/>
      <c r="AO1449" s="1"/>
      <c r="AP1449" s="12">
        <v>43448</v>
      </c>
      <c r="AQ1449" s="12">
        <v>43449</v>
      </c>
      <c r="AR1449" s="12">
        <v>43468</v>
      </c>
      <c r="AS1449" t="s">
        <v>75</v>
      </c>
      <c r="AT1449" s="1">
        <v>43514</v>
      </c>
      <c r="AU1449" s="1">
        <v>43468</v>
      </c>
      <c r="AV1449" s="7" t="s">
        <v>22</v>
      </c>
      <c r="AZ1449" s="1">
        <v>43514</v>
      </c>
      <c r="BA1449" s="1"/>
      <c r="BH1449" s="1"/>
      <c r="BI1449" s="1"/>
      <c r="BO1449" s="12"/>
      <c r="BP1449" t="b">
        <v>0</v>
      </c>
      <c r="BQ1449" t="b">
        <v>0</v>
      </c>
      <c r="BR1449" s="7"/>
      <c r="BS1449" s="7" t="s">
        <v>13</v>
      </c>
      <c r="BT1449" t="b">
        <v>0</v>
      </c>
      <c r="BU1449" t="b">
        <v>0</v>
      </c>
      <c r="BV1449">
        <v>1449</v>
      </c>
      <c r="BW1449">
        <v>1</v>
      </c>
      <c r="CC1449" s="1"/>
      <c r="CH1449" s="7">
        <v>2</v>
      </c>
      <c r="CI1449" s="7">
        <v>4</v>
      </c>
      <c r="CJ1449" s="7">
        <v>0</v>
      </c>
      <c r="CK1449" s="7">
        <v>2</v>
      </c>
      <c r="CL1449" s="7">
        <v>19</v>
      </c>
      <c r="CM1449" s="7">
        <v>0</v>
      </c>
      <c r="CN1449" s="7">
        <v>46</v>
      </c>
      <c r="CO1449" s="7">
        <v>-43468</v>
      </c>
      <c r="CP1449" s="7">
        <v>43514</v>
      </c>
      <c r="CQ1449" s="7">
        <v>19</v>
      </c>
      <c r="CR1449" s="27">
        <v>2018</v>
      </c>
      <c r="CS1449" s="27">
        <v>12</v>
      </c>
      <c r="CT1449" s="27">
        <v>10</v>
      </c>
      <c r="CU1449" s="27">
        <v>0</v>
      </c>
      <c r="CV1449" s="27">
        <v>50</v>
      </c>
      <c r="CW1449" s="27" t="s">
        <v>18858</v>
      </c>
      <c r="CX1449" s="27" t="s">
        <v>24167</v>
      </c>
      <c r="CY1449" s="27" t="s">
        <v>18858</v>
      </c>
      <c r="CZ1449" s="27" t="s">
        <v>24318</v>
      </c>
      <c r="DA1449" s="27" t="s">
        <v>24319</v>
      </c>
      <c r="DB1449" s="27" t="s">
        <v>18772</v>
      </c>
      <c r="DC1449" s="27">
        <v>1</v>
      </c>
      <c r="DD1449" s="27">
        <v>90</v>
      </c>
    </row>
    <row r="1450" spans="1:108" customFormat="1" hidden="1" x14ac:dyDescent="0.25">
      <c r="A1450" s="7" t="s">
        <v>18673</v>
      </c>
      <c r="B1450" s="12">
        <v>43467</v>
      </c>
      <c r="C1450" s="7" t="s">
        <v>75</v>
      </c>
      <c r="D1450" s="7" t="s">
        <v>15266</v>
      </c>
      <c r="E1450" s="7" t="s">
        <v>72</v>
      </c>
      <c r="F1450" t="s">
        <v>2089</v>
      </c>
      <c r="G1450" t="s">
        <v>21653</v>
      </c>
      <c r="J1450" t="s">
        <v>22524</v>
      </c>
      <c r="K1450" s="1"/>
      <c r="L1450" s="7" t="s">
        <v>18674</v>
      </c>
      <c r="M1450" s="7">
        <v>6</v>
      </c>
      <c r="N1450" s="7"/>
      <c r="O1450" s="7" t="s">
        <v>1011</v>
      </c>
      <c r="P1450" t="s">
        <v>11866</v>
      </c>
      <c r="Q1450" s="12">
        <v>43451</v>
      </c>
      <c r="R1450" s="12">
        <v>43451</v>
      </c>
      <c r="T1450" s="1"/>
      <c r="W1450" t="s">
        <v>17</v>
      </c>
      <c r="X1450" t="s">
        <v>75</v>
      </c>
      <c r="Y1450" t="s">
        <v>17</v>
      </c>
      <c r="Z1450" s="1"/>
      <c r="AA1450" t="s">
        <v>17</v>
      </c>
      <c r="AB1450" t="s">
        <v>75</v>
      </c>
      <c r="AC1450" s="12">
        <v>43445</v>
      </c>
      <c r="AD1450" t="s">
        <v>75</v>
      </c>
      <c r="AE1450" t="s">
        <v>75</v>
      </c>
      <c r="AF1450" s="7" t="s">
        <v>75</v>
      </c>
      <c r="AG1450" t="s">
        <v>75</v>
      </c>
      <c r="AH1450" t="s">
        <v>75</v>
      </c>
      <c r="AI1450" s="7">
        <v>0</v>
      </c>
      <c r="AJ1450" s="1"/>
      <c r="AK1450" s="1"/>
      <c r="AL1450" s="1"/>
      <c r="AM1450" s="1"/>
      <c r="AN1450" s="1"/>
      <c r="AO1450" s="1"/>
      <c r="AP1450" s="12">
        <v>43451</v>
      </c>
      <c r="AQ1450" s="12">
        <v>43452</v>
      </c>
      <c r="AR1450" s="12">
        <v>43467</v>
      </c>
      <c r="AS1450" t="s">
        <v>75</v>
      </c>
      <c r="AT1450" s="1"/>
      <c r="AU1450" s="1">
        <v>43467</v>
      </c>
      <c r="AV1450" s="7"/>
      <c r="AZ1450" s="1"/>
      <c r="BA1450" s="1"/>
      <c r="BH1450" s="1"/>
      <c r="BI1450" s="1"/>
      <c r="BO1450" s="12"/>
      <c r="BP1450" t="b">
        <v>0</v>
      </c>
      <c r="BQ1450" t="b">
        <v>0</v>
      </c>
      <c r="BR1450" s="7"/>
      <c r="BS1450" s="7" t="s">
        <v>13</v>
      </c>
      <c r="BT1450" t="b">
        <v>0</v>
      </c>
      <c r="BU1450" t="b">
        <v>0</v>
      </c>
      <c r="BV1450">
        <v>1450</v>
      </c>
      <c r="BW1450">
        <v>1</v>
      </c>
      <c r="CC1450" s="1"/>
      <c r="CD1450" t="s">
        <v>22243</v>
      </c>
      <c r="CH1450" s="7">
        <v>6</v>
      </c>
      <c r="CI1450" s="7">
        <v>7</v>
      </c>
      <c r="CJ1450" s="7">
        <v>0</v>
      </c>
      <c r="CK1450" s="7">
        <v>1</v>
      </c>
      <c r="CL1450" s="7">
        <v>15</v>
      </c>
      <c r="CM1450" s="7">
        <v>0</v>
      </c>
      <c r="CN1450" s="7">
        <v>-43467</v>
      </c>
      <c r="CO1450" s="7">
        <v>-43467</v>
      </c>
      <c r="CP1450" s="7">
        <v>0</v>
      </c>
      <c r="CQ1450" s="7">
        <v>15</v>
      </c>
      <c r="CR1450" s="27">
        <v>2018</v>
      </c>
      <c r="CS1450" s="27">
        <v>12</v>
      </c>
      <c r="CT1450" s="27">
        <v>10</v>
      </c>
      <c r="CU1450" s="27">
        <v>0</v>
      </c>
      <c r="CV1450" s="27">
        <v>50</v>
      </c>
      <c r="CW1450" s="27" t="s">
        <v>18858</v>
      </c>
      <c r="CX1450" s="27" t="s">
        <v>24167</v>
      </c>
      <c r="CY1450" s="27" t="s">
        <v>18858</v>
      </c>
      <c r="CZ1450" s="27" t="s">
        <v>24318</v>
      </c>
      <c r="DA1450" s="27" t="s">
        <v>24325</v>
      </c>
      <c r="DB1450" s="27" t="s">
        <v>18772</v>
      </c>
      <c r="DC1450" s="27">
        <v>1</v>
      </c>
      <c r="DD1450" s="27">
        <v>90</v>
      </c>
    </row>
    <row r="1451" spans="1:108" customFormat="1" hidden="1" x14ac:dyDescent="0.25">
      <c r="A1451" s="7" t="s">
        <v>18675</v>
      </c>
      <c r="B1451" s="12">
        <v>43468</v>
      </c>
      <c r="C1451" s="7" t="s">
        <v>75</v>
      </c>
      <c r="D1451" s="7" t="s">
        <v>449</v>
      </c>
      <c r="E1451" s="7" t="s">
        <v>35</v>
      </c>
      <c r="F1451" t="s">
        <v>3955</v>
      </c>
      <c r="J1451" t="s">
        <v>22525</v>
      </c>
      <c r="K1451" s="1">
        <v>43244</v>
      </c>
      <c r="L1451" s="7" t="s">
        <v>18676</v>
      </c>
      <c r="M1451" s="7"/>
      <c r="N1451" s="7">
        <v>6</v>
      </c>
      <c r="O1451" s="7" t="s">
        <v>979</v>
      </c>
      <c r="P1451" t="s">
        <v>22526</v>
      </c>
      <c r="Q1451" s="12">
        <v>43438</v>
      </c>
      <c r="R1451" s="12">
        <v>43439</v>
      </c>
      <c r="T1451" s="1"/>
      <c r="W1451" t="s">
        <v>75</v>
      </c>
      <c r="X1451" t="s">
        <v>17</v>
      </c>
      <c r="Y1451" t="s">
        <v>17</v>
      </c>
      <c r="Z1451" s="1"/>
      <c r="AA1451" t="s">
        <v>17</v>
      </c>
      <c r="AB1451" t="s">
        <v>75</v>
      </c>
      <c r="AC1451" s="12">
        <v>43431</v>
      </c>
      <c r="AD1451" t="s">
        <v>75</v>
      </c>
      <c r="AE1451" t="s">
        <v>75</v>
      </c>
      <c r="AF1451" s="7" t="s">
        <v>17</v>
      </c>
      <c r="AG1451" t="s">
        <v>75</v>
      </c>
      <c r="AH1451" t="s">
        <v>75</v>
      </c>
      <c r="AI1451" s="7">
        <v>3</v>
      </c>
      <c r="AJ1451" s="1">
        <v>42884</v>
      </c>
      <c r="AK1451" s="1">
        <v>42971</v>
      </c>
      <c r="AL1451" s="1"/>
      <c r="AM1451" s="1">
        <v>42940</v>
      </c>
      <c r="AN1451" s="1">
        <v>43005</v>
      </c>
      <c r="AO1451" s="1"/>
      <c r="AP1451" s="12">
        <v>43439</v>
      </c>
      <c r="AQ1451" s="12">
        <v>43440</v>
      </c>
      <c r="AR1451" s="12">
        <v>43440</v>
      </c>
      <c r="AS1451" t="s">
        <v>75</v>
      </c>
      <c r="AT1451" s="1">
        <v>43514</v>
      </c>
      <c r="AU1451" s="1">
        <v>43468</v>
      </c>
      <c r="AV1451" s="7" t="s">
        <v>18</v>
      </c>
      <c r="AZ1451" s="1">
        <v>43514</v>
      </c>
      <c r="BA1451" s="1"/>
      <c r="BH1451" s="1"/>
      <c r="BI1451" s="1"/>
      <c r="BO1451" s="12"/>
      <c r="BP1451" t="b">
        <v>0</v>
      </c>
      <c r="BQ1451" t="b">
        <v>0</v>
      </c>
      <c r="BR1451" s="7"/>
      <c r="BS1451" s="7" t="s">
        <v>13</v>
      </c>
      <c r="BT1451" t="b">
        <v>0</v>
      </c>
      <c r="BU1451" t="b">
        <v>0</v>
      </c>
      <c r="BV1451">
        <v>1451</v>
      </c>
      <c r="BW1451">
        <v>1</v>
      </c>
      <c r="CC1451" s="1"/>
      <c r="CH1451" s="7">
        <v>7</v>
      </c>
      <c r="CI1451" s="7">
        <v>9</v>
      </c>
      <c r="CJ1451" s="7">
        <v>1</v>
      </c>
      <c r="CK1451" s="7">
        <v>1</v>
      </c>
      <c r="CL1451" s="7">
        <v>0</v>
      </c>
      <c r="CM1451" s="7">
        <v>28</v>
      </c>
      <c r="CN1451" s="7">
        <v>74</v>
      </c>
      <c r="CO1451" s="7">
        <v>-43468</v>
      </c>
      <c r="CP1451" s="7">
        <v>43514</v>
      </c>
      <c r="CQ1451" s="7">
        <v>28</v>
      </c>
      <c r="CR1451" s="27">
        <v>2018</v>
      </c>
      <c r="CS1451" s="27">
        <v>11</v>
      </c>
      <c r="CT1451" s="27">
        <v>10</v>
      </c>
      <c r="CU1451" s="27">
        <v>0</v>
      </c>
      <c r="CV1451" s="27">
        <v>48</v>
      </c>
      <c r="CW1451" s="27" t="s">
        <v>18858</v>
      </c>
      <c r="CX1451" s="27" t="s">
        <v>24167</v>
      </c>
      <c r="CY1451" s="27" t="s">
        <v>18858</v>
      </c>
      <c r="CZ1451" s="27" t="s">
        <v>24318</v>
      </c>
      <c r="DA1451" s="27" t="s">
        <v>24319</v>
      </c>
      <c r="DB1451" s="27" t="s">
        <v>18773</v>
      </c>
      <c r="DC1451" s="27">
        <v>1</v>
      </c>
      <c r="DD1451" s="27">
        <v>90</v>
      </c>
    </row>
    <row r="1452" spans="1:108" customFormat="1" hidden="1" x14ac:dyDescent="0.25">
      <c r="A1452" s="7" t="s">
        <v>18677</v>
      </c>
      <c r="B1452" s="12">
        <v>43467</v>
      </c>
      <c r="C1452" s="7" t="s">
        <v>75</v>
      </c>
      <c r="D1452" s="7" t="s">
        <v>5506</v>
      </c>
      <c r="E1452" s="7" t="s">
        <v>35</v>
      </c>
      <c r="F1452" t="s">
        <v>5518</v>
      </c>
      <c r="J1452" t="s">
        <v>22527</v>
      </c>
      <c r="K1452" s="1">
        <v>40850</v>
      </c>
      <c r="L1452" s="7" t="s">
        <v>18678</v>
      </c>
      <c r="M1452" s="7">
        <v>7</v>
      </c>
      <c r="N1452" s="7">
        <v>0</v>
      </c>
      <c r="O1452" s="7" t="s">
        <v>1011</v>
      </c>
      <c r="P1452" t="s">
        <v>22528</v>
      </c>
      <c r="Q1452" s="12">
        <v>43416</v>
      </c>
      <c r="R1452" s="12">
        <v>43417</v>
      </c>
      <c r="T1452" s="1"/>
      <c r="W1452" t="s">
        <v>75</v>
      </c>
      <c r="X1452" t="s">
        <v>17</v>
      </c>
      <c r="Y1452" t="s">
        <v>75</v>
      </c>
      <c r="Z1452" s="1">
        <v>43417</v>
      </c>
      <c r="AA1452" t="s">
        <v>17</v>
      </c>
      <c r="AB1452" t="s">
        <v>75</v>
      </c>
      <c r="AC1452" s="12">
        <v>43410</v>
      </c>
      <c r="AD1452" t="s">
        <v>75</v>
      </c>
      <c r="AE1452" t="s">
        <v>75</v>
      </c>
      <c r="AF1452" s="7" t="s">
        <v>75</v>
      </c>
      <c r="AG1452" t="s">
        <v>75</v>
      </c>
      <c r="AH1452" t="s">
        <v>75</v>
      </c>
      <c r="AI1452" s="7">
        <v>0</v>
      </c>
      <c r="AJ1452" s="1"/>
      <c r="AK1452" s="1"/>
      <c r="AL1452" s="1"/>
      <c r="AM1452" s="1"/>
      <c r="AN1452" s="1"/>
      <c r="AO1452" s="1"/>
      <c r="AP1452" s="12">
        <v>43419</v>
      </c>
      <c r="AQ1452" s="12">
        <v>43420</v>
      </c>
      <c r="AR1452" s="12">
        <v>43424</v>
      </c>
      <c r="AS1452" t="s">
        <v>75</v>
      </c>
      <c r="AT1452" s="1">
        <v>43509</v>
      </c>
      <c r="AU1452" s="1">
        <v>43468</v>
      </c>
      <c r="AV1452" s="7" t="s">
        <v>23</v>
      </c>
      <c r="AZ1452" s="1">
        <v>43509</v>
      </c>
      <c r="BA1452" s="1"/>
      <c r="BB1452" t="s">
        <v>17</v>
      </c>
      <c r="BC1452" t="s">
        <v>17</v>
      </c>
      <c r="BD1452" t="s">
        <v>17</v>
      </c>
      <c r="BE1452" t="s">
        <v>75</v>
      </c>
      <c r="BF1452" t="s">
        <v>17</v>
      </c>
      <c r="BG1452" t="s">
        <v>75</v>
      </c>
      <c r="BH1452" s="1">
        <v>43539</v>
      </c>
      <c r="BI1452" s="1"/>
      <c r="BJ1452" t="s">
        <v>17</v>
      </c>
      <c r="BK1452" t="s">
        <v>17</v>
      </c>
      <c r="BL1452" t="s">
        <v>17</v>
      </c>
      <c r="BM1452" t="s">
        <v>1004</v>
      </c>
      <c r="BN1452" t="s">
        <v>17</v>
      </c>
      <c r="BO1452" s="12"/>
      <c r="BP1452" t="b">
        <v>0</v>
      </c>
      <c r="BQ1452" t="b">
        <v>0</v>
      </c>
      <c r="BR1452" s="7"/>
      <c r="BS1452" s="7" t="s">
        <v>13</v>
      </c>
      <c r="BT1452" t="b">
        <v>0</v>
      </c>
      <c r="BU1452" t="b">
        <v>0</v>
      </c>
      <c r="BV1452">
        <v>1452</v>
      </c>
      <c r="BW1452">
        <v>1</v>
      </c>
      <c r="CC1452" s="1"/>
      <c r="CH1452" s="7">
        <v>6</v>
      </c>
      <c r="CI1452" s="7">
        <v>10</v>
      </c>
      <c r="CJ1452" s="7">
        <v>1</v>
      </c>
      <c r="CK1452" s="7">
        <v>3</v>
      </c>
      <c r="CL1452" s="7">
        <v>4</v>
      </c>
      <c r="CM1452" s="7">
        <v>44</v>
      </c>
      <c r="CN1452" s="7">
        <v>85</v>
      </c>
      <c r="CO1452" s="7">
        <v>-43467</v>
      </c>
      <c r="CP1452" s="7">
        <v>43509</v>
      </c>
      <c r="CQ1452" s="7">
        <v>47</v>
      </c>
      <c r="CR1452" s="27">
        <v>2018</v>
      </c>
      <c r="CS1452" s="27">
        <v>11</v>
      </c>
      <c r="CT1452" s="27">
        <v>10</v>
      </c>
      <c r="CU1452" s="27">
        <v>0</v>
      </c>
      <c r="CV1452" s="27">
        <v>45</v>
      </c>
      <c r="CW1452" s="27" t="s">
        <v>18858</v>
      </c>
      <c r="CX1452" s="27" t="s">
        <v>24168</v>
      </c>
      <c r="CY1452" s="27" t="s">
        <v>18858</v>
      </c>
      <c r="CZ1452" s="27" t="s">
        <v>24318</v>
      </c>
      <c r="DA1452" s="27" t="s">
        <v>24319</v>
      </c>
      <c r="DB1452" s="27" t="s">
        <v>18772</v>
      </c>
      <c r="DC1452" s="27">
        <v>1</v>
      </c>
      <c r="DD1452" s="27">
        <v>90</v>
      </c>
    </row>
    <row r="1453" spans="1:108" customFormat="1" hidden="1" x14ac:dyDescent="0.25">
      <c r="A1453" s="7" t="s">
        <v>18679</v>
      </c>
      <c r="B1453" s="12">
        <v>43467</v>
      </c>
      <c r="C1453" s="7" t="s">
        <v>75</v>
      </c>
      <c r="D1453" s="7" t="s">
        <v>36</v>
      </c>
      <c r="E1453" s="7" t="s">
        <v>35</v>
      </c>
      <c r="F1453" t="s">
        <v>22529</v>
      </c>
      <c r="J1453" t="s">
        <v>22530</v>
      </c>
      <c r="K1453" s="1">
        <v>42900</v>
      </c>
      <c r="L1453" s="7" t="s">
        <v>18680</v>
      </c>
      <c r="M1453" s="7">
        <v>1</v>
      </c>
      <c r="N1453" s="7">
        <v>4</v>
      </c>
      <c r="O1453" s="7" t="s">
        <v>1011</v>
      </c>
      <c r="P1453" t="s">
        <v>22338</v>
      </c>
      <c r="Q1453" s="12">
        <v>43423</v>
      </c>
      <c r="R1453" s="12">
        <v>43423</v>
      </c>
      <c r="T1453" s="1"/>
      <c r="W1453" t="s">
        <v>75</v>
      </c>
      <c r="X1453" t="s">
        <v>75</v>
      </c>
      <c r="Y1453" t="s">
        <v>17</v>
      </c>
      <c r="Z1453" s="1"/>
      <c r="AA1453" t="s">
        <v>75</v>
      </c>
      <c r="AB1453" t="s">
        <v>75</v>
      </c>
      <c r="AC1453" s="12">
        <v>43418</v>
      </c>
      <c r="AD1453" t="s">
        <v>75</v>
      </c>
      <c r="AE1453" t="s">
        <v>75</v>
      </c>
      <c r="AF1453" s="7" t="s">
        <v>75</v>
      </c>
      <c r="AG1453" t="s">
        <v>75</v>
      </c>
      <c r="AH1453" t="s">
        <v>75</v>
      </c>
      <c r="AI1453" s="7">
        <v>3</v>
      </c>
      <c r="AJ1453" s="1"/>
      <c r="AK1453" s="1">
        <v>42992</v>
      </c>
      <c r="AL1453" s="1"/>
      <c r="AM1453" s="1">
        <v>42961</v>
      </c>
      <c r="AN1453" s="1">
        <v>43389</v>
      </c>
      <c r="AO1453" s="1"/>
      <c r="AP1453" s="12">
        <v>43423</v>
      </c>
      <c r="AQ1453" s="12">
        <v>43424</v>
      </c>
      <c r="AR1453" s="12">
        <v>43427</v>
      </c>
      <c r="AS1453" t="s">
        <v>75</v>
      </c>
      <c r="AT1453" s="1">
        <v>43514</v>
      </c>
      <c r="AU1453" s="1">
        <v>43467</v>
      </c>
      <c r="AV1453" s="7" t="s">
        <v>18</v>
      </c>
      <c r="AZ1453" s="1">
        <v>43514</v>
      </c>
      <c r="BA1453" s="1"/>
      <c r="BH1453" s="1"/>
      <c r="BI1453" s="1"/>
      <c r="BO1453" s="12"/>
      <c r="BP1453" t="b">
        <v>0</v>
      </c>
      <c r="BQ1453" t="b">
        <v>0</v>
      </c>
      <c r="BR1453" s="7"/>
      <c r="BS1453" s="7" t="s">
        <v>13</v>
      </c>
      <c r="BT1453" t="b">
        <v>0</v>
      </c>
      <c r="BU1453" t="b">
        <v>0</v>
      </c>
      <c r="BV1453">
        <v>1453</v>
      </c>
      <c r="BW1453">
        <v>1</v>
      </c>
      <c r="CC1453" s="1"/>
      <c r="CH1453" s="7">
        <v>5</v>
      </c>
      <c r="CI1453" s="7">
        <v>6</v>
      </c>
      <c r="CJ1453" s="7">
        <v>0</v>
      </c>
      <c r="CK1453" s="7">
        <v>1</v>
      </c>
      <c r="CL1453" s="7">
        <v>3</v>
      </c>
      <c r="CM1453" s="7">
        <v>40</v>
      </c>
      <c r="CN1453" s="7">
        <v>87</v>
      </c>
      <c r="CO1453" s="7">
        <v>-43467</v>
      </c>
      <c r="CP1453" s="7">
        <v>43514</v>
      </c>
      <c r="CQ1453" s="7">
        <v>43</v>
      </c>
      <c r="CR1453" s="27">
        <v>2018</v>
      </c>
      <c r="CS1453" s="27">
        <v>11</v>
      </c>
      <c r="CT1453" s="27">
        <v>10</v>
      </c>
      <c r="CU1453" s="27">
        <v>0</v>
      </c>
      <c r="CV1453" s="27">
        <v>46</v>
      </c>
      <c r="CW1453" s="27" t="s">
        <v>18858</v>
      </c>
      <c r="CX1453" s="27" t="s">
        <v>24168</v>
      </c>
      <c r="CY1453" s="27" t="s">
        <v>18858</v>
      </c>
      <c r="CZ1453" s="27" t="s">
        <v>24318</v>
      </c>
      <c r="DA1453" s="27" t="s">
        <v>24319</v>
      </c>
      <c r="DB1453" s="27" t="s">
        <v>18773</v>
      </c>
      <c r="DC1453" s="27">
        <v>1</v>
      </c>
      <c r="DD1453" s="27">
        <v>90</v>
      </c>
    </row>
    <row r="1454" spans="1:108" customFormat="1" hidden="1" x14ac:dyDescent="0.25">
      <c r="A1454" s="7" t="s">
        <v>18681</v>
      </c>
      <c r="B1454" s="12">
        <v>43467</v>
      </c>
      <c r="C1454" s="7" t="s">
        <v>75</v>
      </c>
      <c r="D1454" s="7" t="s">
        <v>67</v>
      </c>
      <c r="E1454" s="7" t="s">
        <v>35</v>
      </c>
      <c r="F1454" t="s">
        <v>22531</v>
      </c>
      <c r="J1454" t="s">
        <v>2723</v>
      </c>
      <c r="K1454" s="1">
        <v>43151</v>
      </c>
      <c r="L1454" s="7" t="s">
        <v>18682</v>
      </c>
      <c r="M1454" s="7">
        <v>0</v>
      </c>
      <c r="N1454" s="7">
        <v>8</v>
      </c>
      <c r="O1454" s="7" t="s">
        <v>1011</v>
      </c>
      <c r="P1454" t="s">
        <v>22532</v>
      </c>
      <c r="Q1454" s="12">
        <v>43397</v>
      </c>
      <c r="R1454" s="12">
        <v>43398</v>
      </c>
      <c r="T1454" s="1"/>
      <c r="W1454" t="s">
        <v>75</v>
      </c>
      <c r="X1454" t="s">
        <v>75</v>
      </c>
      <c r="Y1454" t="s">
        <v>17</v>
      </c>
      <c r="Z1454" s="1"/>
      <c r="AA1454" t="s">
        <v>75</v>
      </c>
      <c r="AB1454" t="s">
        <v>75</v>
      </c>
      <c r="AC1454" s="12">
        <v>43392</v>
      </c>
      <c r="AD1454" t="s">
        <v>75</v>
      </c>
      <c r="AE1454" t="s">
        <v>75</v>
      </c>
      <c r="AF1454" s="7" t="s">
        <v>337</v>
      </c>
      <c r="AG1454" t="s">
        <v>75</v>
      </c>
      <c r="AH1454" t="s">
        <v>75</v>
      </c>
      <c r="AI1454" s="7">
        <v>3</v>
      </c>
      <c r="AJ1454" s="1">
        <v>43203</v>
      </c>
      <c r="AK1454" s="1">
        <v>43297</v>
      </c>
      <c r="AL1454" s="1"/>
      <c r="AM1454" s="1">
        <v>43234</v>
      </c>
      <c r="AN1454" s="1">
        <v>43357</v>
      </c>
      <c r="AO1454" s="1"/>
      <c r="AP1454" s="12">
        <v>43401</v>
      </c>
      <c r="AQ1454" s="12">
        <v>43402</v>
      </c>
      <c r="AR1454" s="12">
        <v>43467</v>
      </c>
      <c r="AS1454" t="s">
        <v>75</v>
      </c>
      <c r="AT1454" s="1">
        <v>43509</v>
      </c>
      <c r="AU1454" s="1">
        <v>43468</v>
      </c>
      <c r="AV1454" s="7" t="s">
        <v>23</v>
      </c>
      <c r="AZ1454" s="1">
        <v>43509</v>
      </c>
      <c r="BA1454" s="1">
        <v>43706</v>
      </c>
      <c r="BB1454" t="s">
        <v>17</v>
      </c>
      <c r="BC1454" t="s">
        <v>17</v>
      </c>
      <c r="BD1454" t="s">
        <v>17</v>
      </c>
      <c r="BE1454" t="s">
        <v>75</v>
      </c>
      <c r="BF1454" t="s">
        <v>17</v>
      </c>
      <c r="BG1454" t="s">
        <v>75</v>
      </c>
      <c r="BH1454" s="1"/>
      <c r="BI1454" s="1"/>
      <c r="BJ1454" t="s">
        <v>17</v>
      </c>
      <c r="BK1454" t="s">
        <v>17</v>
      </c>
      <c r="BL1454" t="s">
        <v>17</v>
      </c>
      <c r="BM1454" t="s">
        <v>1004</v>
      </c>
      <c r="BN1454" t="s">
        <v>17</v>
      </c>
      <c r="BO1454" s="12"/>
      <c r="BP1454" t="b">
        <v>0</v>
      </c>
      <c r="BQ1454" t="b">
        <v>0</v>
      </c>
      <c r="BR1454" s="7"/>
      <c r="BS1454" s="7" t="s">
        <v>13</v>
      </c>
      <c r="BT1454" t="b">
        <v>0</v>
      </c>
      <c r="BU1454" t="b">
        <v>0</v>
      </c>
      <c r="BV1454">
        <v>1454</v>
      </c>
      <c r="BW1454">
        <v>1</v>
      </c>
      <c r="CC1454" s="1"/>
      <c r="CH1454" s="7">
        <v>5</v>
      </c>
      <c r="CI1454" s="7">
        <v>10</v>
      </c>
      <c r="CJ1454" s="7">
        <v>1</v>
      </c>
      <c r="CK1454" s="7">
        <v>4</v>
      </c>
      <c r="CL1454" s="7">
        <v>65</v>
      </c>
      <c r="CM1454" s="7">
        <v>1</v>
      </c>
      <c r="CN1454" s="7">
        <v>42</v>
      </c>
      <c r="CO1454" s="7">
        <v>-43467</v>
      </c>
      <c r="CP1454" s="7">
        <v>43509</v>
      </c>
      <c r="CQ1454" s="7">
        <v>65</v>
      </c>
      <c r="CR1454" s="27">
        <v>2018</v>
      </c>
      <c r="CS1454" s="27">
        <v>10</v>
      </c>
      <c r="CT1454" s="27">
        <v>10</v>
      </c>
      <c r="CU1454" s="27">
        <v>1</v>
      </c>
      <c r="CV1454" s="27">
        <v>42</v>
      </c>
      <c r="CW1454" s="27" t="s">
        <v>18858</v>
      </c>
      <c r="CX1454" s="27" t="s">
        <v>24168</v>
      </c>
      <c r="CY1454" s="27" t="s">
        <v>18858</v>
      </c>
      <c r="CZ1454" s="27" t="s">
        <v>24318</v>
      </c>
      <c r="DA1454" s="27" t="s">
        <v>24319</v>
      </c>
      <c r="DB1454" s="27" t="s">
        <v>18773</v>
      </c>
      <c r="DC1454" s="27">
        <v>1</v>
      </c>
      <c r="DD1454" s="27">
        <v>90</v>
      </c>
    </row>
    <row r="1455" spans="1:108" customFormat="1" hidden="1" x14ac:dyDescent="0.25">
      <c r="A1455" s="7" t="s">
        <v>18683</v>
      </c>
      <c r="B1455" s="12">
        <v>43474</v>
      </c>
      <c r="C1455" s="7" t="s">
        <v>75</v>
      </c>
      <c r="D1455" s="7" t="s">
        <v>81</v>
      </c>
      <c r="E1455" s="7" t="s">
        <v>29</v>
      </c>
      <c r="F1455" t="s">
        <v>15058</v>
      </c>
      <c r="J1455" t="s">
        <v>22533</v>
      </c>
      <c r="K1455" s="1">
        <v>41045</v>
      </c>
      <c r="L1455" s="7" t="s">
        <v>18684</v>
      </c>
      <c r="M1455" s="7">
        <v>6</v>
      </c>
      <c r="N1455" s="7">
        <v>7</v>
      </c>
      <c r="O1455" s="7" t="s">
        <v>1011</v>
      </c>
      <c r="P1455" t="s">
        <v>21792</v>
      </c>
      <c r="Q1455" s="12">
        <v>43447</v>
      </c>
      <c r="R1455" s="12">
        <v>43447</v>
      </c>
      <c r="T1455" s="1"/>
      <c r="W1455" t="s">
        <v>75</v>
      </c>
      <c r="X1455" t="s">
        <v>75</v>
      </c>
      <c r="Y1455" t="s">
        <v>17</v>
      </c>
      <c r="Z1455" s="1"/>
      <c r="AA1455" t="s">
        <v>75</v>
      </c>
      <c r="AB1455" t="s">
        <v>75</v>
      </c>
      <c r="AC1455" s="12">
        <v>43434</v>
      </c>
      <c r="AD1455" t="s">
        <v>75</v>
      </c>
      <c r="AE1455" t="s">
        <v>75</v>
      </c>
      <c r="AF1455" s="7" t="s">
        <v>17</v>
      </c>
      <c r="AG1455" t="s">
        <v>75</v>
      </c>
      <c r="AH1455" t="s">
        <v>75</v>
      </c>
      <c r="AI1455" s="7">
        <v>3</v>
      </c>
      <c r="AJ1455" s="1">
        <v>41046</v>
      </c>
      <c r="AK1455" s="1">
        <v>41151</v>
      </c>
      <c r="AL1455" s="1"/>
      <c r="AM1455" s="1">
        <v>41112</v>
      </c>
      <c r="AN1455" s="1">
        <v>41179</v>
      </c>
      <c r="AO1455" s="1"/>
      <c r="AP1455" s="12">
        <v>43447</v>
      </c>
      <c r="AQ1455" s="12">
        <v>43448</v>
      </c>
      <c r="AR1455" s="12">
        <v>43461</v>
      </c>
      <c r="AS1455" t="s">
        <v>75</v>
      </c>
      <c r="AT1455" s="1">
        <v>43514</v>
      </c>
      <c r="AU1455" s="1">
        <v>43474</v>
      </c>
      <c r="AV1455" s="7" t="s">
        <v>18</v>
      </c>
      <c r="AZ1455" s="1">
        <v>43514</v>
      </c>
      <c r="BA1455" s="1"/>
      <c r="BH1455" s="1"/>
      <c r="BI1455" s="1"/>
      <c r="BO1455" s="12"/>
      <c r="BP1455" t="b">
        <v>0</v>
      </c>
      <c r="BQ1455" t="b">
        <v>0</v>
      </c>
      <c r="BR1455" s="7"/>
      <c r="BS1455" s="7" t="s">
        <v>13</v>
      </c>
      <c r="BT1455" t="b">
        <v>0</v>
      </c>
      <c r="BU1455" t="b">
        <v>0</v>
      </c>
      <c r="BV1455">
        <v>1456</v>
      </c>
      <c r="BW1455">
        <v>1</v>
      </c>
      <c r="CC1455" s="1"/>
      <c r="CH1455" s="7">
        <v>13</v>
      </c>
      <c r="CI1455" s="7">
        <v>14</v>
      </c>
      <c r="CJ1455" s="7">
        <v>0</v>
      </c>
      <c r="CK1455" s="7">
        <v>1</v>
      </c>
      <c r="CL1455" s="7">
        <v>13</v>
      </c>
      <c r="CM1455" s="7">
        <v>13</v>
      </c>
      <c r="CN1455" s="7">
        <v>53</v>
      </c>
      <c r="CO1455" s="7">
        <v>-43474</v>
      </c>
      <c r="CP1455" s="7">
        <v>43514</v>
      </c>
      <c r="CQ1455" s="7">
        <v>26</v>
      </c>
      <c r="CR1455" s="27">
        <v>2018</v>
      </c>
      <c r="CS1455" s="27">
        <v>11</v>
      </c>
      <c r="CT1455" s="27">
        <v>10</v>
      </c>
      <c r="CU1455" s="27">
        <v>0</v>
      </c>
      <c r="CV1455" s="27">
        <v>48</v>
      </c>
      <c r="CW1455" s="27" t="s">
        <v>24451</v>
      </c>
      <c r="CX1455" s="27" t="s">
        <v>24167</v>
      </c>
      <c r="CY1455" s="27" t="s">
        <v>18858</v>
      </c>
      <c r="CZ1455" s="27" t="s">
        <v>24318</v>
      </c>
      <c r="DA1455" s="27" t="s">
        <v>24319</v>
      </c>
      <c r="DB1455" s="27" t="s">
        <v>18773</v>
      </c>
      <c r="DC1455" s="27">
        <v>1</v>
      </c>
      <c r="DD1455" s="27">
        <v>90</v>
      </c>
    </row>
    <row r="1456" spans="1:108" customFormat="1" hidden="1" x14ac:dyDescent="0.25">
      <c r="A1456" s="7" t="s">
        <v>18689</v>
      </c>
      <c r="B1456" s="12">
        <v>43474</v>
      </c>
      <c r="C1456" s="7" t="s">
        <v>75</v>
      </c>
      <c r="D1456" s="7" t="s">
        <v>373</v>
      </c>
      <c r="E1456" s="7" t="s">
        <v>29</v>
      </c>
      <c r="F1456" t="s">
        <v>3238</v>
      </c>
      <c r="J1456" t="s">
        <v>22534</v>
      </c>
      <c r="K1456" s="1">
        <v>42802</v>
      </c>
      <c r="L1456" s="7" t="s">
        <v>18690</v>
      </c>
      <c r="M1456" s="7">
        <v>1</v>
      </c>
      <c r="N1456" s="7">
        <v>9</v>
      </c>
      <c r="O1456" s="7" t="s">
        <v>979</v>
      </c>
      <c r="P1456" t="s">
        <v>22010</v>
      </c>
      <c r="Q1456" s="12">
        <v>43446</v>
      </c>
      <c r="R1456" s="12">
        <v>43446</v>
      </c>
      <c r="T1456" s="1"/>
      <c r="W1456" t="s">
        <v>75</v>
      </c>
      <c r="X1456" t="s">
        <v>17</v>
      </c>
      <c r="Y1456" t="s">
        <v>17</v>
      </c>
      <c r="Z1456" s="1"/>
      <c r="AA1456" t="s">
        <v>17</v>
      </c>
      <c r="AB1456" t="s">
        <v>17</v>
      </c>
      <c r="AC1456" s="12">
        <v>43442</v>
      </c>
      <c r="AD1456" t="s">
        <v>75</v>
      </c>
      <c r="AE1456" t="s">
        <v>75</v>
      </c>
      <c r="AF1456" s="7" t="s">
        <v>75</v>
      </c>
      <c r="AG1456" t="s">
        <v>75</v>
      </c>
      <c r="AH1456" t="s">
        <v>75</v>
      </c>
      <c r="AI1456" s="7">
        <v>0</v>
      </c>
      <c r="AJ1456" s="1"/>
      <c r="AK1456" s="1"/>
      <c r="AL1456" s="1"/>
      <c r="AM1456" s="1"/>
      <c r="AN1456" s="1"/>
      <c r="AO1456" s="1"/>
      <c r="AP1456" s="12">
        <v>43447</v>
      </c>
      <c r="AQ1456" s="12">
        <v>43448</v>
      </c>
      <c r="AR1456" s="12">
        <v>43461</v>
      </c>
      <c r="AS1456" t="s">
        <v>75</v>
      </c>
      <c r="AT1456" s="1">
        <v>43514</v>
      </c>
      <c r="AU1456" s="1">
        <v>43474</v>
      </c>
      <c r="AV1456" s="7" t="s">
        <v>18</v>
      </c>
      <c r="AZ1456" s="1">
        <v>43514</v>
      </c>
      <c r="BA1456" s="1"/>
      <c r="BH1456" s="1"/>
      <c r="BI1456" s="1"/>
      <c r="BO1456" s="12"/>
      <c r="BP1456" t="b">
        <v>0</v>
      </c>
      <c r="BQ1456" t="b">
        <v>0</v>
      </c>
      <c r="BR1456" s="7"/>
      <c r="BS1456" s="7" t="s">
        <v>13</v>
      </c>
      <c r="BT1456" t="b">
        <v>0</v>
      </c>
      <c r="BU1456" t="b">
        <v>0</v>
      </c>
      <c r="BV1456">
        <v>1458</v>
      </c>
      <c r="BW1456">
        <v>1</v>
      </c>
      <c r="CC1456" s="1"/>
      <c r="CH1456" s="7">
        <v>4</v>
      </c>
      <c r="CI1456" s="7">
        <v>6</v>
      </c>
      <c r="CJ1456" s="7">
        <v>0</v>
      </c>
      <c r="CK1456" s="7">
        <v>2</v>
      </c>
      <c r="CL1456" s="7">
        <v>13</v>
      </c>
      <c r="CM1456" s="7">
        <v>13</v>
      </c>
      <c r="CN1456" s="7">
        <v>53</v>
      </c>
      <c r="CO1456" s="7">
        <v>-43474</v>
      </c>
      <c r="CP1456" s="7">
        <v>43514</v>
      </c>
      <c r="CQ1456" s="7">
        <v>26</v>
      </c>
      <c r="CR1456" s="27">
        <v>2018</v>
      </c>
      <c r="CS1456" s="27">
        <v>12</v>
      </c>
      <c r="CT1456" s="27">
        <v>10</v>
      </c>
      <c r="CU1456" s="27">
        <v>0</v>
      </c>
      <c r="CV1456" s="27">
        <v>49</v>
      </c>
      <c r="CW1456" s="27" t="s">
        <v>18858</v>
      </c>
      <c r="CX1456" s="27" t="s">
        <v>24167</v>
      </c>
      <c r="CY1456" s="27" t="s">
        <v>18858</v>
      </c>
      <c r="CZ1456" s="27" t="s">
        <v>24318</v>
      </c>
      <c r="DA1456" s="27" t="s">
        <v>24319</v>
      </c>
      <c r="DB1456" s="27" t="s">
        <v>18772</v>
      </c>
      <c r="DC1456" s="27">
        <v>1</v>
      </c>
      <c r="DD1456" s="27">
        <v>90</v>
      </c>
    </row>
    <row r="1457" spans="1:108" customFormat="1" hidden="1" x14ac:dyDescent="0.25">
      <c r="A1457" s="7" t="s">
        <v>18687</v>
      </c>
      <c r="B1457" s="12">
        <v>43474</v>
      </c>
      <c r="C1457" s="7" t="s">
        <v>75</v>
      </c>
      <c r="D1457" s="7" t="s">
        <v>15266</v>
      </c>
      <c r="E1457" s="7" t="s">
        <v>72</v>
      </c>
      <c r="F1457" t="s">
        <v>3469</v>
      </c>
      <c r="J1457" t="s">
        <v>22535</v>
      </c>
      <c r="K1457" s="1">
        <v>42998</v>
      </c>
      <c r="L1457" s="7" t="s">
        <v>18688</v>
      </c>
      <c r="M1457" s="7">
        <v>1</v>
      </c>
      <c r="N1457" s="7">
        <v>3</v>
      </c>
      <c r="O1457" s="7" t="s">
        <v>1011</v>
      </c>
      <c r="P1457" t="s">
        <v>22536</v>
      </c>
      <c r="Q1457" s="12">
        <v>43460</v>
      </c>
      <c r="R1457" s="12">
        <v>43460</v>
      </c>
      <c r="T1457" s="1"/>
      <c r="W1457" t="s">
        <v>75</v>
      </c>
      <c r="Y1457" t="s">
        <v>75</v>
      </c>
      <c r="Z1457" s="1">
        <v>43460</v>
      </c>
      <c r="AB1457" t="s">
        <v>75</v>
      </c>
      <c r="AC1457" s="12">
        <v>43454</v>
      </c>
      <c r="AD1457" t="s">
        <v>17</v>
      </c>
      <c r="AE1457" t="s">
        <v>17</v>
      </c>
      <c r="AF1457" s="7" t="s">
        <v>17</v>
      </c>
      <c r="AG1457" t="s">
        <v>75</v>
      </c>
      <c r="AH1457" t="s">
        <v>75</v>
      </c>
      <c r="AI1457" s="7">
        <v>3</v>
      </c>
      <c r="AJ1457" s="1">
        <v>43000</v>
      </c>
      <c r="AK1457" s="1">
        <v>43066</v>
      </c>
      <c r="AL1457" s="1"/>
      <c r="AM1457" s="1">
        <v>43063</v>
      </c>
      <c r="AN1457" s="1">
        <v>43129</v>
      </c>
      <c r="AO1457" s="1"/>
      <c r="AP1457" s="12">
        <v>43460</v>
      </c>
      <c r="AQ1457" s="12">
        <v>43462</v>
      </c>
      <c r="AR1457" s="12">
        <v>43474</v>
      </c>
      <c r="AS1457" t="s">
        <v>75</v>
      </c>
      <c r="AT1457" s="1">
        <v>43514</v>
      </c>
      <c r="AU1457" s="1">
        <v>43474</v>
      </c>
      <c r="AV1457" s="7" t="s">
        <v>18</v>
      </c>
      <c r="AZ1457" s="1">
        <v>43514</v>
      </c>
      <c r="BA1457" s="1"/>
      <c r="BH1457" s="1"/>
      <c r="BI1457" s="1"/>
      <c r="BO1457" s="12"/>
      <c r="BP1457" t="b">
        <v>0</v>
      </c>
      <c r="BQ1457" t="b">
        <v>0</v>
      </c>
      <c r="BR1457" s="7"/>
      <c r="BS1457" s="7" t="s">
        <v>13</v>
      </c>
      <c r="BT1457" t="b">
        <v>0</v>
      </c>
      <c r="BU1457" t="b">
        <v>0</v>
      </c>
      <c r="BV1457">
        <v>1459</v>
      </c>
      <c r="BW1457">
        <v>1</v>
      </c>
      <c r="CC1457" s="1"/>
      <c r="CH1457" s="7">
        <v>6</v>
      </c>
      <c r="CI1457" s="7">
        <v>8</v>
      </c>
      <c r="CJ1457" s="7">
        <v>0</v>
      </c>
      <c r="CK1457" s="7">
        <v>2</v>
      </c>
      <c r="CL1457" s="7">
        <v>12</v>
      </c>
      <c r="CM1457" s="7">
        <v>0</v>
      </c>
      <c r="CN1457" s="7">
        <v>40</v>
      </c>
      <c r="CO1457" s="7">
        <v>-43474</v>
      </c>
      <c r="CP1457" s="7">
        <v>43514</v>
      </c>
      <c r="CQ1457" s="7">
        <v>12</v>
      </c>
      <c r="CR1457" s="27">
        <v>2018</v>
      </c>
      <c r="CS1457" s="27">
        <v>12</v>
      </c>
      <c r="CT1457" s="27">
        <v>10</v>
      </c>
      <c r="CU1457" s="27">
        <v>0</v>
      </c>
      <c r="CV1457" s="27">
        <v>51</v>
      </c>
      <c r="CW1457" s="27" t="s">
        <v>18858</v>
      </c>
      <c r="CX1457" s="27" t="s">
        <v>24167</v>
      </c>
      <c r="CY1457" s="27" t="s">
        <v>18858</v>
      </c>
      <c r="CZ1457" s="27" t="s">
        <v>24318</v>
      </c>
      <c r="DA1457" s="27" t="s">
        <v>24319</v>
      </c>
      <c r="DB1457" s="27" t="s">
        <v>18773</v>
      </c>
      <c r="DC1457" s="27">
        <v>1</v>
      </c>
      <c r="DD1457" s="27">
        <v>90</v>
      </c>
    </row>
    <row r="1458" spans="1:108" customFormat="1" hidden="1" x14ac:dyDescent="0.25">
      <c r="A1458" s="7" t="s">
        <v>18691</v>
      </c>
      <c r="B1458" s="12">
        <v>43467</v>
      </c>
      <c r="C1458" s="7" t="s">
        <v>75</v>
      </c>
      <c r="D1458" s="7" t="s">
        <v>1114</v>
      </c>
      <c r="E1458" s="7" t="s">
        <v>39</v>
      </c>
      <c r="F1458" t="s">
        <v>4731</v>
      </c>
      <c r="J1458" t="s">
        <v>22537</v>
      </c>
      <c r="K1458" s="1">
        <v>42536</v>
      </c>
      <c r="L1458" s="7" t="s">
        <v>18692</v>
      </c>
      <c r="M1458" s="7">
        <v>2</v>
      </c>
      <c r="N1458" s="7">
        <v>5</v>
      </c>
      <c r="O1458" s="7" t="s">
        <v>1011</v>
      </c>
      <c r="P1458" t="s">
        <v>22538</v>
      </c>
      <c r="Q1458" s="12">
        <v>43442</v>
      </c>
      <c r="R1458" s="12">
        <v>43442</v>
      </c>
      <c r="T1458" s="1"/>
      <c r="W1458" t="s">
        <v>75</v>
      </c>
      <c r="X1458" t="s">
        <v>17</v>
      </c>
      <c r="Y1458" t="s">
        <v>75</v>
      </c>
      <c r="Z1458" s="1">
        <v>43434</v>
      </c>
      <c r="AA1458" t="s">
        <v>17</v>
      </c>
      <c r="AB1458" t="s">
        <v>75</v>
      </c>
      <c r="AC1458" s="12">
        <v>43434</v>
      </c>
      <c r="AD1458" t="s">
        <v>75</v>
      </c>
      <c r="AE1458" t="s">
        <v>75</v>
      </c>
      <c r="AF1458" s="7" t="s">
        <v>75</v>
      </c>
      <c r="AG1458" t="s">
        <v>75</v>
      </c>
      <c r="AH1458" t="s">
        <v>75</v>
      </c>
      <c r="AI1458" s="7">
        <v>3</v>
      </c>
      <c r="AJ1458" s="1">
        <v>42543</v>
      </c>
      <c r="AK1458" s="1">
        <v>43412</v>
      </c>
      <c r="AL1458" s="1"/>
      <c r="AM1458" s="1">
        <v>43334</v>
      </c>
      <c r="AN1458" s="1">
        <v>42786</v>
      </c>
      <c r="AO1458" s="1"/>
      <c r="AP1458" s="12">
        <v>43442</v>
      </c>
      <c r="AQ1458" s="12">
        <v>43443</v>
      </c>
      <c r="AR1458" s="12">
        <v>43466</v>
      </c>
      <c r="AS1458" t="s">
        <v>75</v>
      </c>
      <c r="AT1458" s="1">
        <v>43514</v>
      </c>
      <c r="AU1458" s="1">
        <v>43467</v>
      </c>
      <c r="AV1458" s="7" t="s">
        <v>18</v>
      </c>
      <c r="AZ1458" s="1">
        <v>43514</v>
      </c>
      <c r="BA1458" s="1"/>
      <c r="BH1458" s="1"/>
      <c r="BI1458" s="1"/>
      <c r="BO1458" s="12"/>
      <c r="BP1458" t="b">
        <v>0</v>
      </c>
      <c r="BQ1458" t="b">
        <v>0</v>
      </c>
      <c r="BR1458" s="7"/>
      <c r="BS1458" s="7" t="s">
        <v>13</v>
      </c>
      <c r="BT1458" t="b">
        <v>0</v>
      </c>
      <c r="BU1458" t="b">
        <v>0</v>
      </c>
      <c r="BV1458">
        <v>1460</v>
      </c>
      <c r="BW1458">
        <v>1</v>
      </c>
      <c r="CC1458" s="1"/>
      <c r="CH1458" s="7">
        <v>8</v>
      </c>
      <c r="CI1458" s="7">
        <v>9</v>
      </c>
      <c r="CJ1458" s="7">
        <v>0</v>
      </c>
      <c r="CK1458" s="7">
        <v>1</v>
      </c>
      <c r="CL1458" s="7">
        <v>23</v>
      </c>
      <c r="CM1458" s="7">
        <v>1</v>
      </c>
      <c r="CN1458" s="7">
        <v>48</v>
      </c>
      <c r="CO1458" s="7">
        <v>-43467</v>
      </c>
      <c r="CP1458" s="7">
        <v>43514</v>
      </c>
      <c r="CQ1458" s="7">
        <v>24</v>
      </c>
      <c r="CR1458" s="27">
        <v>2018</v>
      </c>
      <c r="CS1458" s="27">
        <v>11</v>
      </c>
      <c r="CT1458" s="27">
        <v>10</v>
      </c>
      <c r="CU1458" s="27">
        <v>0</v>
      </c>
      <c r="CV1458" s="27">
        <v>48</v>
      </c>
      <c r="CW1458" s="27" t="s">
        <v>18858</v>
      </c>
      <c r="CX1458" s="27" t="s">
        <v>24167</v>
      </c>
      <c r="CY1458" s="27" t="s">
        <v>18858</v>
      </c>
      <c r="CZ1458" s="27" t="s">
        <v>24318</v>
      </c>
      <c r="DA1458" s="27" t="s">
        <v>24319</v>
      </c>
      <c r="DB1458" s="27" t="s">
        <v>18773</v>
      </c>
      <c r="DC1458" s="27">
        <v>1</v>
      </c>
      <c r="DD1458" s="27">
        <v>90</v>
      </c>
    </row>
    <row r="1459" spans="1:108" customFormat="1" hidden="1" x14ac:dyDescent="0.25">
      <c r="A1459" s="7" t="s">
        <v>18391</v>
      </c>
      <c r="B1459" s="12">
        <v>43467</v>
      </c>
      <c r="C1459" s="7" t="s">
        <v>75</v>
      </c>
      <c r="D1459" s="7" t="s">
        <v>16739</v>
      </c>
      <c r="E1459" s="7" t="s">
        <v>9</v>
      </c>
      <c r="F1459" t="s">
        <v>21222</v>
      </c>
      <c r="J1459" t="s">
        <v>22539</v>
      </c>
      <c r="K1459" s="1">
        <v>42703</v>
      </c>
      <c r="L1459" s="7" t="s">
        <v>18392</v>
      </c>
      <c r="M1459" s="7">
        <v>2</v>
      </c>
      <c r="N1459" s="7">
        <v>1</v>
      </c>
      <c r="O1459" s="7" t="s">
        <v>979</v>
      </c>
      <c r="P1459" t="s">
        <v>22540</v>
      </c>
      <c r="Q1459" s="12">
        <v>43465</v>
      </c>
      <c r="R1459" s="12">
        <v>43466</v>
      </c>
      <c r="T1459" s="1"/>
      <c r="W1459" t="s">
        <v>75</v>
      </c>
      <c r="X1459" t="s">
        <v>17</v>
      </c>
      <c r="Y1459" t="s">
        <v>75</v>
      </c>
      <c r="Z1459" s="1">
        <v>43465</v>
      </c>
      <c r="AA1459" t="s">
        <v>17</v>
      </c>
      <c r="AB1459" t="s">
        <v>75</v>
      </c>
      <c r="AC1459" s="12">
        <v>43465</v>
      </c>
      <c r="AD1459" t="s">
        <v>75</v>
      </c>
      <c r="AE1459" t="s">
        <v>75</v>
      </c>
      <c r="AF1459" s="7" t="s">
        <v>75</v>
      </c>
      <c r="AG1459" t="s">
        <v>75</v>
      </c>
      <c r="AH1459" t="s">
        <v>75</v>
      </c>
      <c r="AI1459" s="7">
        <v>3</v>
      </c>
      <c r="AJ1459" s="1"/>
      <c r="AK1459" s="1">
        <v>42915</v>
      </c>
      <c r="AL1459" s="1"/>
      <c r="AM1459" s="1">
        <v>42884</v>
      </c>
      <c r="AN1459" s="1">
        <v>42954</v>
      </c>
      <c r="AO1459" s="1"/>
      <c r="AP1459" s="12">
        <v>43467</v>
      </c>
      <c r="AQ1459" s="12">
        <v>43468</v>
      </c>
      <c r="AR1459" s="12">
        <v>43469</v>
      </c>
      <c r="AS1459" t="s">
        <v>75</v>
      </c>
      <c r="AT1459" s="1">
        <v>43514</v>
      </c>
      <c r="AU1459" s="1">
        <v>43470</v>
      </c>
      <c r="AV1459" s="7" t="s">
        <v>18</v>
      </c>
      <c r="AZ1459" s="1">
        <v>43514</v>
      </c>
      <c r="BA1459" s="1"/>
      <c r="BH1459" s="1"/>
      <c r="BI1459" s="1"/>
      <c r="BO1459" s="12"/>
      <c r="BP1459" t="b">
        <v>0</v>
      </c>
      <c r="BQ1459" t="b">
        <v>0</v>
      </c>
      <c r="BR1459" s="7"/>
      <c r="BS1459" s="7" t="s">
        <v>13</v>
      </c>
      <c r="BT1459" t="b">
        <v>0</v>
      </c>
      <c r="BU1459" t="b">
        <v>0</v>
      </c>
      <c r="BV1459">
        <v>1461</v>
      </c>
      <c r="BW1459">
        <v>1</v>
      </c>
      <c r="CC1459" s="1"/>
      <c r="CH1459" s="7">
        <v>0</v>
      </c>
      <c r="CI1459" s="7">
        <v>3</v>
      </c>
      <c r="CJ1459" s="7">
        <v>1</v>
      </c>
      <c r="CK1459" s="7">
        <v>2</v>
      </c>
      <c r="CL1459" s="7">
        <v>1</v>
      </c>
      <c r="CM1459" s="7">
        <v>1</v>
      </c>
      <c r="CN1459" s="7">
        <v>45</v>
      </c>
      <c r="CO1459" s="7">
        <v>-43467</v>
      </c>
      <c r="CP1459" s="7">
        <v>43514</v>
      </c>
      <c r="CQ1459" s="7">
        <v>-1</v>
      </c>
      <c r="CR1459" s="27">
        <v>2018</v>
      </c>
      <c r="CS1459" s="27">
        <v>12</v>
      </c>
      <c r="CT1459" s="27">
        <v>10</v>
      </c>
      <c r="CU1459" s="27">
        <v>0</v>
      </c>
      <c r="CV1459" s="27">
        <v>1</v>
      </c>
      <c r="CW1459" s="27" t="s">
        <v>18858</v>
      </c>
      <c r="CX1459" s="27" t="s">
        <v>24322</v>
      </c>
      <c r="CY1459" s="27" t="s">
        <v>18858</v>
      </c>
      <c r="CZ1459" s="27" t="s">
        <v>24318</v>
      </c>
      <c r="DA1459" s="27" t="s">
        <v>24319</v>
      </c>
      <c r="DB1459" s="27" t="s">
        <v>18773</v>
      </c>
      <c r="DC1459" s="27">
        <v>1</v>
      </c>
      <c r="DD1459" s="27">
        <v>90</v>
      </c>
    </row>
    <row r="1460" spans="1:108" customFormat="1" hidden="1" x14ac:dyDescent="0.25">
      <c r="A1460" s="7" t="s">
        <v>18393</v>
      </c>
      <c r="B1460" s="12">
        <v>43474</v>
      </c>
      <c r="C1460" s="7" t="s">
        <v>75</v>
      </c>
      <c r="D1460" s="7" t="s">
        <v>373</v>
      </c>
      <c r="E1460" s="7" t="s">
        <v>29</v>
      </c>
      <c r="F1460" t="s">
        <v>3238</v>
      </c>
      <c r="J1460" t="s">
        <v>22541</v>
      </c>
      <c r="K1460" s="1">
        <v>42472</v>
      </c>
      <c r="L1460" s="7" t="s">
        <v>18394</v>
      </c>
      <c r="M1460" s="7">
        <v>2</v>
      </c>
      <c r="N1460" s="7">
        <v>8</v>
      </c>
      <c r="O1460" s="7" t="s">
        <v>1011</v>
      </c>
      <c r="P1460" t="s">
        <v>22010</v>
      </c>
      <c r="Q1460" s="12">
        <v>43446</v>
      </c>
      <c r="R1460" s="12">
        <v>43446</v>
      </c>
      <c r="T1460" s="1"/>
      <c r="W1460" t="s">
        <v>75</v>
      </c>
      <c r="X1460" t="s">
        <v>17</v>
      </c>
      <c r="Y1460" t="s">
        <v>17</v>
      </c>
      <c r="Z1460" s="1"/>
      <c r="AA1460" t="s">
        <v>17</v>
      </c>
      <c r="AB1460" t="s">
        <v>75</v>
      </c>
      <c r="AC1460" s="12">
        <v>43443</v>
      </c>
      <c r="AD1460" t="s">
        <v>75</v>
      </c>
      <c r="AE1460" t="s">
        <v>75</v>
      </c>
      <c r="AF1460" s="7" t="s">
        <v>17</v>
      </c>
      <c r="AG1460" t="s">
        <v>75</v>
      </c>
      <c r="AH1460" t="s">
        <v>75</v>
      </c>
      <c r="AI1460" s="7">
        <v>2</v>
      </c>
      <c r="AJ1460" s="1">
        <v>42482</v>
      </c>
      <c r="AK1460" s="1">
        <v>43263</v>
      </c>
      <c r="AL1460" s="1"/>
      <c r="AM1460" s="1">
        <v>43253</v>
      </c>
      <c r="AN1460" s="1"/>
      <c r="AO1460" s="1"/>
      <c r="AP1460" s="12">
        <v>43447</v>
      </c>
      <c r="AQ1460" s="12">
        <v>43448</v>
      </c>
      <c r="AR1460" s="12">
        <v>43473</v>
      </c>
      <c r="AS1460" t="s">
        <v>75</v>
      </c>
      <c r="AT1460" s="1">
        <v>43514</v>
      </c>
      <c r="AU1460" s="1">
        <v>43474</v>
      </c>
      <c r="AV1460" s="7" t="s">
        <v>18</v>
      </c>
      <c r="AZ1460" s="1">
        <v>43514</v>
      </c>
      <c r="BA1460" s="1"/>
      <c r="BH1460" s="1"/>
      <c r="BI1460" s="1"/>
      <c r="BO1460" s="12"/>
      <c r="BP1460" t="b">
        <v>0</v>
      </c>
      <c r="BQ1460" t="b">
        <v>0</v>
      </c>
      <c r="BR1460" s="7"/>
      <c r="BS1460" s="7" t="s">
        <v>13</v>
      </c>
      <c r="BT1460" t="b">
        <v>0</v>
      </c>
      <c r="BU1460" t="b">
        <v>0</v>
      </c>
      <c r="BV1460">
        <v>1462</v>
      </c>
      <c r="BW1460">
        <v>1</v>
      </c>
      <c r="CC1460" s="1"/>
      <c r="CH1460" s="7">
        <v>3</v>
      </c>
      <c r="CI1460" s="7">
        <v>5</v>
      </c>
      <c r="CJ1460" s="7">
        <v>0</v>
      </c>
      <c r="CK1460" s="7">
        <v>2</v>
      </c>
      <c r="CL1460" s="7">
        <v>25</v>
      </c>
      <c r="CM1460" s="7">
        <v>1</v>
      </c>
      <c r="CN1460" s="7">
        <v>41</v>
      </c>
      <c r="CO1460" s="7">
        <v>-43474</v>
      </c>
      <c r="CP1460" s="7">
        <v>43514</v>
      </c>
      <c r="CQ1460" s="7">
        <v>26</v>
      </c>
      <c r="CR1460" s="27">
        <v>2018</v>
      </c>
      <c r="CS1460" s="27">
        <v>12</v>
      </c>
      <c r="CT1460" s="27">
        <v>10</v>
      </c>
      <c r="CU1460" s="27">
        <v>0</v>
      </c>
      <c r="CV1460" s="27">
        <v>49</v>
      </c>
      <c r="CW1460" s="27" t="s">
        <v>18858</v>
      </c>
      <c r="CX1460" s="27" t="s">
        <v>24167</v>
      </c>
      <c r="CY1460" s="27" t="s">
        <v>18858</v>
      </c>
      <c r="CZ1460" s="27" t="s">
        <v>24318</v>
      </c>
      <c r="DA1460" s="27" t="s">
        <v>24319</v>
      </c>
      <c r="DB1460" s="27" t="s">
        <v>24326</v>
      </c>
      <c r="DC1460" s="27">
        <v>1</v>
      </c>
      <c r="DD1460" s="27">
        <v>90</v>
      </c>
    </row>
    <row r="1461" spans="1:108" customFormat="1" hidden="1" x14ac:dyDescent="0.25">
      <c r="A1461" s="7" t="s">
        <v>18395</v>
      </c>
      <c r="B1461" s="12">
        <v>43474</v>
      </c>
      <c r="C1461" s="7" t="s">
        <v>75</v>
      </c>
      <c r="D1461" s="7" t="s">
        <v>373</v>
      </c>
      <c r="E1461" s="7" t="s">
        <v>29</v>
      </c>
      <c r="F1461" t="s">
        <v>22542</v>
      </c>
      <c r="J1461" t="s">
        <v>4877</v>
      </c>
      <c r="K1461" s="1">
        <v>43070</v>
      </c>
      <c r="L1461" s="7" t="s">
        <v>18396</v>
      </c>
      <c r="M1461" s="7">
        <v>1</v>
      </c>
      <c r="N1461" s="7">
        <v>0</v>
      </c>
      <c r="O1461" s="7" t="s">
        <v>1011</v>
      </c>
      <c r="P1461" t="s">
        <v>22543</v>
      </c>
      <c r="Q1461" s="12">
        <v>43449</v>
      </c>
      <c r="R1461" s="12">
        <v>43449</v>
      </c>
      <c r="T1461" s="1"/>
      <c r="W1461" t="s">
        <v>17</v>
      </c>
      <c r="X1461" t="s">
        <v>75</v>
      </c>
      <c r="Y1461" t="s">
        <v>17</v>
      </c>
      <c r="Z1461" s="1"/>
      <c r="AA1461" t="s">
        <v>17</v>
      </c>
      <c r="AB1461" t="s">
        <v>17</v>
      </c>
      <c r="AC1461" s="12">
        <v>43445</v>
      </c>
      <c r="AD1461" t="s">
        <v>17</v>
      </c>
      <c r="AE1461" t="s">
        <v>75</v>
      </c>
      <c r="AF1461" s="7" t="s">
        <v>75</v>
      </c>
      <c r="AG1461" t="s">
        <v>75</v>
      </c>
      <c r="AH1461" t="s">
        <v>75</v>
      </c>
      <c r="AI1461" s="7">
        <v>0</v>
      </c>
      <c r="AJ1461" s="1"/>
      <c r="AK1461" s="1"/>
      <c r="AL1461" s="1"/>
      <c r="AM1461" s="1"/>
      <c r="AN1461" s="1"/>
      <c r="AO1461" s="1"/>
      <c r="AP1461" s="12">
        <v>43450</v>
      </c>
      <c r="AQ1461" s="12">
        <v>43451</v>
      </c>
      <c r="AR1461" s="12">
        <v>43473</v>
      </c>
      <c r="AS1461" t="s">
        <v>75</v>
      </c>
      <c r="AT1461" s="1">
        <v>43514</v>
      </c>
      <c r="AU1461" s="1">
        <v>43474</v>
      </c>
      <c r="AV1461" s="7" t="s">
        <v>18</v>
      </c>
      <c r="AZ1461" s="1">
        <v>43514</v>
      </c>
      <c r="BA1461" s="1"/>
      <c r="BH1461" s="1"/>
      <c r="BI1461" s="1"/>
      <c r="BO1461" s="12"/>
      <c r="BP1461" t="b">
        <v>0</v>
      </c>
      <c r="BQ1461" t="b">
        <v>0</v>
      </c>
      <c r="BR1461" s="7"/>
      <c r="BS1461" s="7" t="s">
        <v>13</v>
      </c>
      <c r="BT1461" t="b">
        <v>0</v>
      </c>
      <c r="BU1461" t="b">
        <v>0</v>
      </c>
      <c r="BV1461">
        <v>1463</v>
      </c>
      <c r="BW1461">
        <v>1</v>
      </c>
      <c r="CC1461" s="1"/>
      <c r="CH1461" s="7">
        <v>4</v>
      </c>
      <c r="CI1461" s="7">
        <v>6</v>
      </c>
      <c r="CJ1461" s="7">
        <v>0</v>
      </c>
      <c r="CK1461" s="7">
        <v>2</v>
      </c>
      <c r="CL1461" s="7">
        <v>22</v>
      </c>
      <c r="CM1461" s="7">
        <v>1</v>
      </c>
      <c r="CN1461" s="7">
        <v>41</v>
      </c>
      <c r="CO1461" s="7">
        <v>-43474</v>
      </c>
      <c r="CP1461" s="7">
        <v>43514</v>
      </c>
      <c r="CQ1461" s="7">
        <v>23</v>
      </c>
      <c r="CR1461" s="27">
        <v>2018</v>
      </c>
      <c r="CS1461" s="27">
        <v>12</v>
      </c>
      <c r="CT1461" s="27">
        <v>10</v>
      </c>
      <c r="CU1461" s="27">
        <v>0</v>
      </c>
      <c r="CV1461" s="27">
        <v>50</v>
      </c>
      <c r="CW1461" s="27" t="s">
        <v>18858</v>
      </c>
      <c r="CX1461" s="27" t="s">
        <v>24167</v>
      </c>
      <c r="CY1461" s="27" t="s">
        <v>18858</v>
      </c>
      <c r="CZ1461" s="27" t="s">
        <v>24318</v>
      </c>
      <c r="DA1461" s="27" t="s">
        <v>24319</v>
      </c>
      <c r="DB1461" s="27" t="s">
        <v>18772</v>
      </c>
      <c r="DC1461" s="27">
        <v>1</v>
      </c>
      <c r="DD1461" s="27">
        <v>90</v>
      </c>
    </row>
    <row r="1462" spans="1:108" customFormat="1" hidden="1" x14ac:dyDescent="0.25">
      <c r="A1462" s="7" t="s">
        <v>18397</v>
      </c>
      <c r="B1462" s="12">
        <v>43474</v>
      </c>
      <c r="C1462" s="7" t="s">
        <v>75</v>
      </c>
      <c r="D1462" s="7" t="s">
        <v>373</v>
      </c>
      <c r="E1462" s="7" t="s">
        <v>29</v>
      </c>
      <c r="F1462" t="s">
        <v>22544</v>
      </c>
      <c r="J1462" t="s">
        <v>22545</v>
      </c>
      <c r="K1462" s="1">
        <v>42523</v>
      </c>
      <c r="L1462" s="7" t="s">
        <v>18398</v>
      </c>
      <c r="M1462" s="7">
        <v>2</v>
      </c>
      <c r="N1462" s="7">
        <v>6</v>
      </c>
      <c r="O1462" s="7" t="s">
        <v>1011</v>
      </c>
      <c r="P1462" t="s">
        <v>22546</v>
      </c>
      <c r="Q1462" s="12">
        <v>43445</v>
      </c>
      <c r="R1462" s="12">
        <v>43445</v>
      </c>
      <c r="T1462" s="1"/>
      <c r="W1462" t="s">
        <v>75</v>
      </c>
      <c r="X1462" t="s">
        <v>17</v>
      </c>
      <c r="Y1462" t="s">
        <v>17</v>
      </c>
      <c r="Z1462" s="1"/>
      <c r="AA1462" t="s">
        <v>17</v>
      </c>
      <c r="AB1462" t="s">
        <v>75</v>
      </c>
      <c r="AC1462" s="12">
        <v>43442</v>
      </c>
      <c r="AD1462" t="s">
        <v>75</v>
      </c>
      <c r="AE1462" t="s">
        <v>75</v>
      </c>
      <c r="AF1462" s="7" t="s">
        <v>17</v>
      </c>
      <c r="AG1462" t="s">
        <v>75</v>
      </c>
      <c r="AH1462" t="s">
        <v>75</v>
      </c>
      <c r="AI1462" s="7">
        <v>0</v>
      </c>
      <c r="AJ1462" s="1"/>
      <c r="AK1462" s="1"/>
      <c r="AL1462" s="1"/>
      <c r="AM1462" s="1"/>
      <c r="AN1462" s="1"/>
      <c r="AO1462" s="1"/>
      <c r="AP1462" s="12">
        <v>43450</v>
      </c>
      <c r="AQ1462" s="12">
        <v>43451</v>
      </c>
      <c r="AR1462" s="12">
        <v>43473</v>
      </c>
      <c r="AS1462" t="s">
        <v>75</v>
      </c>
      <c r="AT1462" s="1">
        <v>43514</v>
      </c>
      <c r="AU1462" s="1">
        <v>43474</v>
      </c>
      <c r="AV1462" s="7" t="s">
        <v>22</v>
      </c>
      <c r="AZ1462" s="1">
        <v>43514</v>
      </c>
      <c r="BA1462" s="1"/>
      <c r="BH1462" s="1"/>
      <c r="BI1462" s="1"/>
      <c r="BO1462" s="12"/>
      <c r="BP1462" t="b">
        <v>0</v>
      </c>
      <c r="BQ1462" t="b">
        <v>0</v>
      </c>
      <c r="BR1462" s="7"/>
      <c r="BS1462" s="7" t="s">
        <v>13</v>
      </c>
      <c r="BT1462" t="b">
        <v>0</v>
      </c>
      <c r="BU1462" t="b">
        <v>0</v>
      </c>
      <c r="BV1462">
        <v>1464</v>
      </c>
      <c r="BW1462">
        <v>1</v>
      </c>
      <c r="CC1462" s="1"/>
      <c r="CH1462" s="7">
        <v>3</v>
      </c>
      <c r="CI1462" s="7">
        <v>9</v>
      </c>
      <c r="CJ1462" s="7">
        <v>0</v>
      </c>
      <c r="CK1462" s="7">
        <v>6</v>
      </c>
      <c r="CL1462" s="7">
        <v>22</v>
      </c>
      <c r="CM1462" s="7">
        <v>1</v>
      </c>
      <c r="CN1462" s="7">
        <v>41</v>
      </c>
      <c r="CO1462" s="7">
        <v>-43474</v>
      </c>
      <c r="CP1462" s="7">
        <v>43514</v>
      </c>
      <c r="CQ1462" s="7">
        <v>23</v>
      </c>
      <c r="CR1462" s="27">
        <v>2018</v>
      </c>
      <c r="CS1462" s="27">
        <v>12</v>
      </c>
      <c r="CT1462" s="27">
        <v>10</v>
      </c>
      <c r="CU1462" s="27">
        <v>0</v>
      </c>
      <c r="CV1462" s="27">
        <v>49</v>
      </c>
      <c r="CW1462" s="27" t="s">
        <v>18858</v>
      </c>
      <c r="CX1462" s="27" t="s">
        <v>24167</v>
      </c>
      <c r="CY1462" s="27" t="s">
        <v>18858</v>
      </c>
      <c r="CZ1462" s="27" t="s">
        <v>24318</v>
      </c>
      <c r="DA1462" s="27" t="s">
        <v>24319</v>
      </c>
      <c r="DB1462" s="27" t="s">
        <v>18772</v>
      </c>
      <c r="DC1462" s="27">
        <v>1</v>
      </c>
      <c r="DD1462" s="27">
        <v>90</v>
      </c>
    </row>
    <row r="1463" spans="1:108" customFormat="1" hidden="1" x14ac:dyDescent="0.25">
      <c r="A1463" s="7" t="s">
        <v>18399</v>
      </c>
      <c r="B1463" s="12">
        <v>43467</v>
      </c>
      <c r="C1463" s="7" t="s">
        <v>75</v>
      </c>
      <c r="D1463" s="7" t="s">
        <v>67</v>
      </c>
      <c r="E1463" s="7" t="s">
        <v>35</v>
      </c>
      <c r="F1463" t="s">
        <v>8268</v>
      </c>
      <c r="J1463" t="s">
        <v>22547</v>
      </c>
      <c r="K1463" s="1">
        <v>42467</v>
      </c>
      <c r="L1463" s="7" t="s">
        <v>18400</v>
      </c>
      <c r="M1463" s="7">
        <v>2</v>
      </c>
      <c r="N1463" s="7">
        <v>6</v>
      </c>
      <c r="O1463" s="7" t="s">
        <v>979</v>
      </c>
      <c r="P1463" t="s">
        <v>22548</v>
      </c>
      <c r="Q1463" s="12">
        <v>43392</v>
      </c>
      <c r="R1463" s="12">
        <v>43392</v>
      </c>
      <c r="T1463" s="1"/>
      <c r="W1463" t="s">
        <v>75</v>
      </c>
      <c r="X1463" t="s">
        <v>17</v>
      </c>
      <c r="Y1463" t="s">
        <v>17</v>
      </c>
      <c r="Z1463" s="1"/>
      <c r="AA1463" t="s">
        <v>17</v>
      </c>
      <c r="AB1463" t="s">
        <v>75</v>
      </c>
      <c r="AC1463" s="12">
        <v>43387</v>
      </c>
      <c r="AD1463" t="s">
        <v>75</v>
      </c>
      <c r="AE1463" t="s">
        <v>75</v>
      </c>
      <c r="AF1463" s="7" t="s">
        <v>17</v>
      </c>
      <c r="AG1463" t="s">
        <v>75</v>
      </c>
      <c r="AH1463" t="s">
        <v>75</v>
      </c>
      <c r="AI1463" s="7">
        <v>3</v>
      </c>
      <c r="AJ1463" s="1">
        <v>42474</v>
      </c>
      <c r="AK1463" s="1">
        <v>42596</v>
      </c>
      <c r="AL1463" s="1"/>
      <c r="AM1463" s="1">
        <v>42551</v>
      </c>
      <c r="AN1463" s="1">
        <v>42627</v>
      </c>
      <c r="AO1463" s="1"/>
      <c r="AP1463" s="12">
        <v>43399</v>
      </c>
      <c r="AQ1463" s="12">
        <v>43400</v>
      </c>
      <c r="AR1463" s="12">
        <v>43466</v>
      </c>
      <c r="AS1463" t="s">
        <v>75</v>
      </c>
      <c r="AT1463" s="1">
        <v>43514</v>
      </c>
      <c r="AU1463" s="1">
        <v>43467</v>
      </c>
      <c r="AV1463" s="7" t="s">
        <v>18</v>
      </c>
      <c r="AZ1463" s="1">
        <v>43514</v>
      </c>
      <c r="BA1463" s="1"/>
      <c r="BH1463" s="1"/>
      <c r="BI1463" s="1"/>
      <c r="BO1463" s="12"/>
      <c r="BP1463" t="b">
        <v>0</v>
      </c>
      <c r="BQ1463" t="b">
        <v>0</v>
      </c>
      <c r="BR1463" s="7"/>
      <c r="BS1463" s="7" t="s">
        <v>13</v>
      </c>
      <c r="BT1463" t="b">
        <v>0</v>
      </c>
      <c r="BU1463" t="b">
        <v>0</v>
      </c>
      <c r="BV1463">
        <v>1466</v>
      </c>
      <c r="BW1463">
        <v>1</v>
      </c>
      <c r="CC1463" s="1"/>
      <c r="CH1463" s="7">
        <v>5</v>
      </c>
      <c r="CI1463" s="7">
        <v>13</v>
      </c>
      <c r="CJ1463" s="7">
        <v>0</v>
      </c>
      <c r="CK1463" s="7">
        <v>8</v>
      </c>
      <c r="CL1463" s="7">
        <v>66</v>
      </c>
      <c r="CM1463" s="7">
        <v>1</v>
      </c>
      <c r="CN1463" s="7">
        <v>48</v>
      </c>
      <c r="CO1463" s="7">
        <v>-43467</v>
      </c>
      <c r="CP1463" s="7">
        <v>43514</v>
      </c>
      <c r="CQ1463" s="7">
        <v>67</v>
      </c>
      <c r="CR1463" s="27">
        <v>2018</v>
      </c>
      <c r="CS1463" s="27">
        <v>10</v>
      </c>
      <c r="CT1463" s="27">
        <v>10</v>
      </c>
      <c r="CU1463" s="27">
        <v>1</v>
      </c>
      <c r="CV1463" s="27">
        <v>41</v>
      </c>
      <c r="CW1463" s="27" t="s">
        <v>18858</v>
      </c>
      <c r="CX1463" s="27" t="s">
        <v>24168</v>
      </c>
      <c r="CY1463" s="27" t="s">
        <v>18858</v>
      </c>
      <c r="CZ1463" s="27" t="s">
        <v>24318</v>
      </c>
      <c r="DA1463" s="27" t="s">
        <v>24319</v>
      </c>
      <c r="DB1463" s="27" t="s">
        <v>18773</v>
      </c>
      <c r="DC1463" s="27">
        <v>1</v>
      </c>
      <c r="DD1463" s="27">
        <v>90</v>
      </c>
    </row>
    <row r="1464" spans="1:108" customFormat="1" hidden="1" x14ac:dyDescent="0.25">
      <c r="A1464" s="7" t="s">
        <v>18693</v>
      </c>
      <c r="B1464" s="12">
        <v>43488</v>
      </c>
      <c r="C1464" s="7" t="s">
        <v>75</v>
      </c>
      <c r="D1464" s="7" t="s">
        <v>2732</v>
      </c>
      <c r="E1464" s="7" t="s">
        <v>73</v>
      </c>
      <c r="F1464" t="s">
        <v>22549</v>
      </c>
      <c r="J1464" t="s">
        <v>22550</v>
      </c>
      <c r="K1464" s="1">
        <v>43015</v>
      </c>
      <c r="L1464" s="7" t="s">
        <v>18694</v>
      </c>
      <c r="M1464" s="7">
        <v>1</v>
      </c>
      <c r="N1464" s="7">
        <v>2</v>
      </c>
      <c r="O1464" s="7" t="s">
        <v>1011</v>
      </c>
      <c r="P1464" t="s">
        <v>22551</v>
      </c>
      <c r="Q1464" s="12">
        <v>43458</v>
      </c>
      <c r="R1464" s="12">
        <v>43458</v>
      </c>
      <c r="T1464" s="1"/>
      <c r="W1464" t="s">
        <v>75</v>
      </c>
      <c r="X1464" t="s">
        <v>75</v>
      </c>
      <c r="Y1464" t="s">
        <v>17</v>
      </c>
      <c r="Z1464" s="1"/>
      <c r="AA1464" t="s">
        <v>75</v>
      </c>
      <c r="AB1464" t="s">
        <v>75</v>
      </c>
      <c r="AC1464" s="12">
        <v>43455</v>
      </c>
      <c r="AD1464" t="s">
        <v>75</v>
      </c>
      <c r="AE1464" t="s">
        <v>75</v>
      </c>
      <c r="AF1464" s="7" t="s">
        <v>75</v>
      </c>
      <c r="AG1464" t="s">
        <v>75</v>
      </c>
      <c r="AH1464" t="s">
        <v>75</v>
      </c>
      <c r="AI1464" s="7">
        <v>3</v>
      </c>
      <c r="AJ1464" s="1">
        <v>43038</v>
      </c>
      <c r="AK1464" s="1">
        <v>43136</v>
      </c>
      <c r="AL1464" s="1"/>
      <c r="AM1464" s="1">
        <v>43104</v>
      </c>
      <c r="AN1464" s="1">
        <v>43162</v>
      </c>
      <c r="AO1464" s="1"/>
      <c r="AP1464" s="12">
        <v>43459</v>
      </c>
      <c r="AQ1464" s="12">
        <v>43460</v>
      </c>
      <c r="AR1464" s="12">
        <v>43487</v>
      </c>
      <c r="AS1464" t="s">
        <v>75</v>
      </c>
      <c r="AT1464" s="1">
        <v>43521</v>
      </c>
      <c r="AU1464" s="1">
        <v>43488</v>
      </c>
      <c r="AV1464" s="7" t="s">
        <v>18</v>
      </c>
      <c r="AZ1464" s="1">
        <v>43521</v>
      </c>
      <c r="BA1464" s="1"/>
      <c r="BH1464" s="1"/>
      <c r="BI1464" s="1"/>
      <c r="BO1464" s="12"/>
      <c r="BP1464" t="b">
        <v>0</v>
      </c>
      <c r="BQ1464" t="b">
        <v>0</v>
      </c>
      <c r="BR1464" s="7"/>
      <c r="BS1464" s="7" t="s">
        <v>13</v>
      </c>
      <c r="BT1464" t="b">
        <v>0</v>
      </c>
      <c r="BU1464" t="b">
        <v>0</v>
      </c>
      <c r="BV1464">
        <v>1467</v>
      </c>
      <c r="BW1464">
        <v>1</v>
      </c>
      <c r="CC1464" s="1"/>
      <c r="CH1464" s="7">
        <v>3</v>
      </c>
      <c r="CI1464" s="7">
        <v>5</v>
      </c>
      <c r="CJ1464" s="7">
        <v>0</v>
      </c>
      <c r="CK1464" s="7">
        <v>2</v>
      </c>
      <c r="CL1464" s="7">
        <v>27</v>
      </c>
      <c r="CM1464" s="7">
        <v>1</v>
      </c>
      <c r="CN1464" s="7">
        <v>34</v>
      </c>
      <c r="CO1464" s="7">
        <v>-43488</v>
      </c>
      <c r="CP1464" s="7">
        <v>43521</v>
      </c>
      <c r="CQ1464" s="7">
        <v>28</v>
      </c>
      <c r="CR1464" s="27">
        <v>2018</v>
      </c>
      <c r="CS1464" s="27">
        <v>12</v>
      </c>
      <c r="CT1464" s="27">
        <v>10</v>
      </c>
      <c r="CU1464" s="27">
        <v>0</v>
      </c>
      <c r="CV1464" s="27">
        <v>51</v>
      </c>
      <c r="CW1464" s="27" t="s">
        <v>18858</v>
      </c>
      <c r="CX1464" s="27" t="s">
        <v>24167</v>
      </c>
      <c r="CY1464" s="27" t="s">
        <v>18858</v>
      </c>
      <c r="CZ1464" s="27" t="s">
        <v>24318</v>
      </c>
      <c r="DA1464" s="27" t="s">
        <v>24319</v>
      </c>
      <c r="DB1464" s="27" t="s">
        <v>18773</v>
      </c>
      <c r="DC1464" s="27">
        <v>1</v>
      </c>
      <c r="DD1464" s="27">
        <v>90</v>
      </c>
    </row>
    <row r="1465" spans="1:108" customFormat="1" hidden="1" x14ac:dyDescent="0.25">
      <c r="A1465" s="7" t="s">
        <v>18695</v>
      </c>
      <c r="B1465" s="12">
        <v>43479</v>
      </c>
      <c r="C1465" s="7" t="s">
        <v>75</v>
      </c>
      <c r="D1465" s="7" t="s">
        <v>121</v>
      </c>
      <c r="E1465" s="7" t="s">
        <v>74</v>
      </c>
      <c r="F1465" t="s">
        <v>2258</v>
      </c>
      <c r="J1465" t="s">
        <v>22552</v>
      </c>
      <c r="K1465" s="1">
        <v>39833</v>
      </c>
      <c r="L1465" s="7" t="s">
        <v>18696</v>
      </c>
      <c r="M1465" s="7">
        <v>9</v>
      </c>
      <c r="N1465" s="7">
        <v>11</v>
      </c>
      <c r="O1465" s="7" t="s">
        <v>1011</v>
      </c>
      <c r="P1465" t="s">
        <v>22553</v>
      </c>
      <c r="Q1465" s="12">
        <v>43453</v>
      </c>
      <c r="R1465" s="12">
        <v>43454</v>
      </c>
      <c r="T1465" s="1"/>
      <c r="W1465" t="s">
        <v>75</v>
      </c>
      <c r="X1465" t="s">
        <v>17</v>
      </c>
      <c r="Y1465" t="s">
        <v>75</v>
      </c>
      <c r="Z1465" s="1">
        <v>43453</v>
      </c>
      <c r="AA1465" t="s">
        <v>17</v>
      </c>
      <c r="AB1465" t="s">
        <v>75</v>
      </c>
      <c r="AC1465" s="12">
        <v>43444</v>
      </c>
      <c r="AD1465" t="s">
        <v>75</v>
      </c>
      <c r="AE1465" t="s">
        <v>75</v>
      </c>
      <c r="AF1465" s="7" t="s">
        <v>17</v>
      </c>
      <c r="AG1465" t="s">
        <v>75</v>
      </c>
      <c r="AH1465" t="s">
        <v>75</v>
      </c>
      <c r="AI1465" s="7">
        <v>0</v>
      </c>
      <c r="AJ1465" s="1"/>
      <c r="AK1465" s="1"/>
      <c r="AL1465" s="1"/>
      <c r="AM1465" s="1"/>
      <c r="AN1465" s="1"/>
      <c r="AO1465" s="1"/>
      <c r="AP1465" s="12">
        <v>43454</v>
      </c>
      <c r="AQ1465" s="12">
        <v>43455</v>
      </c>
      <c r="AR1465" s="12">
        <v>43455</v>
      </c>
      <c r="AS1465" t="s">
        <v>75</v>
      </c>
      <c r="AT1465" s="1">
        <v>43521</v>
      </c>
      <c r="AU1465" s="1">
        <v>43479</v>
      </c>
      <c r="AV1465" s="7" t="s">
        <v>18</v>
      </c>
      <c r="AZ1465" s="1">
        <v>43521</v>
      </c>
      <c r="BA1465" s="1"/>
      <c r="BH1465" s="1"/>
      <c r="BI1465" s="1"/>
      <c r="BO1465" s="12"/>
      <c r="BP1465" t="b">
        <v>0</v>
      </c>
      <c r="BQ1465" t="b">
        <v>0</v>
      </c>
      <c r="BR1465" s="7"/>
      <c r="BS1465" s="7" t="s">
        <v>13</v>
      </c>
      <c r="BT1465" t="b">
        <v>0</v>
      </c>
      <c r="BU1465" t="b">
        <v>0</v>
      </c>
      <c r="BV1465">
        <v>1468</v>
      </c>
      <c r="BW1465">
        <v>1</v>
      </c>
      <c r="CC1465" s="1"/>
      <c r="CH1465" s="7">
        <v>9</v>
      </c>
      <c r="CI1465" s="7">
        <v>11</v>
      </c>
      <c r="CJ1465" s="7">
        <v>1</v>
      </c>
      <c r="CK1465" s="7">
        <v>1</v>
      </c>
      <c r="CL1465" s="7">
        <v>0</v>
      </c>
      <c r="CM1465" s="7">
        <v>24</v>
      </c>
      <c r="CN1465" s="7">
        <v>66</v>
      </c>
      <c r="CO1465" s="7">
        <v>-43479</v>
      </c>
      <c r="CP1465" s="7">
        <v>43521</v>
      </c>
      <c r="CQ1465" s="7">
        <v>24</v>
      </c>
      <c r="CR1465" s="27">
        <v>2018</v>
      </c>
      <c r="CS1465" s="27">
        <v>12</v>
      </c>
      <c r="CT1465" s="27">
        <v>10</v>
      </c>
      <c r="CU1465" s="27">
        <v>0</v>
      </c>
      <c r="CV1465" s="27">
        <v>50</v>
      </c>
      <c r="CW1465" s="27" t="s">
        <v>18858</v>
      </c>
      <c r="CX1465" s="27" t="s">
        <v>24167</v>
      </c>
      <c r="CY1465" s="27" t="s">
        <v>18858</v>
      </c>
      <c r="CZ1465" s="27" t="s">
        <v>24318</v>
      </c>
      <c r="DA1465" s="27" t="s">
        <v>24319</v>
      </c>
      <c r="DB1465" s="27" t="s">
        <v>18772</v>
      </c>
      <c r="DC1465" s="27">
        <v>1</v>
      </c>
      <c r="DD1465" s="27">
        <v>90</v>
      </c>
    </row>
    <row r="1466" spans="1:108" customFormat="1" hidden="1" x14ac:dyDescent="0.25">
      <c r="A1466" s="7" t="s">
        <v>18697</v>
      </c>
      <c r="B1466" s="12">
        <v>43479</v>
      </c>
      <c r="C1466" s="7" t="s">
        <v>75</v>
      </c>
      <c r="D1466" s="7" t="s">
        <v>210</v>
      </c>
      <c r="E1466" s="7" t="s">
        <v>74</v>
      </c>
      <c r="F1466" t="s">
        <v>21822</v>
      </c>
      <c r="J1466" t="s">
        <v>22554</v>
      </c>
      <c r="K1466" s="1">
        <v>43105</v>
      </c>
      <c r="L1466" s="7" t="s">
        <v>18698</v>
      </c>
      <c r="M1466" s="7">
        <v>0</v>
      </c>
      <c r="N1466" s="7">
        <v>11</v>
      </c>
      <c r="O1466" s="7" t="s">
        <v>979</v>
      </c>
      <c r="P1466" t="s">
        <v>22555</v>
      </c>
      <c r="Q1466" s="12">
        <v>43472</v>
      </c>
      <c r="R1466" s="12">
        <v>43473</v>
      </c>
      <c r="T1466" s="1"/>
      <c r="W1466" t="s">
        <v>75</v>
      </c>
      <c r="X1466" t="s">
        <v>17</v>
      </c>
      <c r="Y1466" t="s">
        <v>75</v>
      </c>
      <c r="Z1466" s="1">
        <v>43460</v>
      </c>
      <c r="AA1466" t="s">
        <v>17</v>
      </c>
      <c r="AB1466" t="s">
        <v>75</v>
      </c>
      <c r="AC1466" s="12">
        <v>43455</v>
      </c>
      <c r="AD1466" t="s">
        <v>75</v>
      </c>
      <c r="AE1466" t="s">
        <v>75</v>
      </c>
      <c r="AF1466" s="7" t="s">
        <v>17</v>
      </c>
      <c r="AG1466" t="s">
        <v>75</v>
      </c>
      <c r="AH1466" t="s">
        <v>75</v>
      </c>
      <c r="AI1466" s="7">
        <v>4</v>
      </c>
      <c r="AJ1466" s="1">
        <v>43122</v>
      </c>
      <c r="AK1466" s="1">
        <v>43195</v>
      </c>
      <c r="AL1466" s="1">
        <v>43258</v>
      </c>
      <c r="AM1466" s="1">
        <v>43529</v>
      </c>
      <c r="AN1466" s="1">
        <v>43227</v>
      </c>
      <c r="AO1466" s="1"/>
      <c r="AP1466" s="12">
        <v>43473</v>
      </c>
      <c r="AQ1466" s="12">
        <v>43474</v>
      </c>
      <c r="AR1466" s="12">
        <v>43474</v>
      </c>
      <c r="AS1466" t="s">
        <v>75</v>
      </c>
      <c r="AT1466" s="1"/>
      <c r="AU1466" s="1">
        <v>43479</v>
      </c>
      <c r="AV1466" s="7"/>
      <c r="AZ1466" s="1"/>
      <c r="BA1466" s="1"/>
      <c r="BH1466" s="1"/>
      <c r="BI1466" s="1"/>
      <c r="BO1466" s="12">
        <v>43551</v>
      </c>
      <c r="BP1466" t="b">
        <v>1</v>
      </c>
      <c r="BQ1466" t="b">
        <v>1</v>
      </c>
      <c r="BR1466" s="7" t="s">
        <v>75</v>
      </c>
      <c r="BS1466" s="7" t="s">
        <v>13</v>
      </c>
      <c r="BT1466" t="b">
        <v>0</v>
      </c>
      <c r="BU1466" t="b">
        <v>0</v>
      </c>
      <c r="BV1466">
        <v>1469</v>
      </c>
      <c r="BW1466">
        <v>1</v>
      </c>
      <c r="CC1466" s="1"/>
      <c r="CH1466" s="7">
        <v>17</v>
      </c>
      <c r="CI1466" s="7">
        <v>19</v>
      </c>
      <c r="CJ1466" s="7">
        <v>1</v>
      </c>
      <c r="CK1466" s="7">
        <v>1</v>
      </c>
      <c r="CL1466" s="7">
        <v>0</v>
      </c>
      <c r="CM1466" s="7">
        <v>5</v>
      </c>
      <c r="CN1466" s="7">
        <v>-43474</v>
      </c>
      <c r="CO1466" s="7">
        <v>-43479</v>
      </c>
      <c r="CP1466" s="7">
        <v>0</v>
      </c>
      <c r="CQ1466" s="7">
        <v>5</v>
      </c>
      <c r="CR1466" s="27">
        <v>2018</v>
      </c>
      <c r="CS1466" s="27">
        <v>12</v>
      </c>
      <c r="CT1466" s="27">
        <v>10</v>
      </c>
      <c r="CU1466" s="27">
        <v>0</v>
      </c>
      <c r="CV1466" s="27">
        <v>51</v>
      </c>
      <c r="CW1466" s="27" t="s">
        <v>18857</v>
      </c>
      <c r="CX1466" s="27" t="s">
        <v>24324</v>
      </c>
      <c r="CY1466" s="27" t="s">
        <v>18857</v>
      </c>
      <c r="CZ1466" s="27" t="s">
        <v>24318</v>
      </c>
      <c r="DA1466" s="27" t="s">
        <v>24325</v>
      </c>
      <c r="DB1466" s="27" t="s">
        <v>24458</v>
      </c>
      <c r="DC1466" s="27">
        <v>2</v>
      </c>
      <c r="DD1466" s="27">
        <v>90</v>
      </c>
    </row>
    <row r="1467" spans="1:108" customFormat="1" hidden="1" x14ac:dyDescent="0.25">
      <c r="A1467" s="7" t="s">
        <v>18718</v>
      </c>
      <c r="B1467" s="12">
        <v>43493</v>
      </c>
      <c r="C1467" s="7" t="s">
        <v>75</v>
      </c>
      <c r="D1467" s="7" t="s">
        <v>3857</v>
      </c>
      <c r="E1467" s="7" t="s">
        <v>41</v>
      </c>
      <c r="F1467" t="s">
        <v>22556</v>
      </c>
      <c r="J1467" t="s">
        <v>9421</v>
      </c>
      <c r="K1467" s="1">
        <v>40309</v>
      </c>
      <c r="L1467" s="7" t="s">
        <v>18719</v>
      </c>
      <c r="M1467" s="7">
        <v>8</v>
      </c>
      <c r="N1467" s="7">
        <v>6</v>
      </c>
      <c r="O1467" s="7" t="s">
        <v>1011</v>
      </c>
      <c r="P1467" t="s">
        <v>22557</v>
      </c>
      <c r="Q1467" s="12">
        <v>43431</v>
      </c>
      <c r="R1467" s="12">
        <v>43431</v>
      </c>
      <c r="T1467" s="1"/>
      <c r="W1467" t="s">
        <v>75</v>
      </c>
      <c r="X1467" t="s">
        <v>75</v>
      </c>
      <c r="Y1467" t="s">
        <v>75</v>
      </c>
      <c r="Z1467" s="1">
        <v>43431</v>
      </c>
      <c r="AA1467" t="s">
        <v>17</v>
      </c>
      <c r="AB1467" t="s">
        <v>17</v>
      </c>
      <c r="AC1467" s="12">
        <v>43431</v>
      </c>
      <c r="AD1467" t="s">
        <v>17</v>
      </c>
      <c r="AE1467" t="s">
        <v>17</v>
      </c>
      <c r="AF1467" s="7" t="s">
        <v>75</v>
      </c>
      <c r="AG1467" t="s">
        <v>75</v>
      </c>
      <c r="AH1467" t="s">
        <v>75</v>
      </c>
      <c r="AI1467" s="7">
        <v>3</v>
      </c>
      <c r="AJ1467" s="1">
        <v>42867</v>
      </c>
      <c r="AK1467" s="1">
        <v>42958</v>
      </c>
      <c r="AL1467" s="1"/>
      <c r="AM1467" s="1">
        <v>42928</v>
      </c>
      <c r="AN1467" s="1">
        <v>43027</v>
      </c>
      <c r="AO1467" s="1"/>
      <c r="AP1467" s="12">
        <v>43432</v>
      </c>
      <c r="AQ1467" s="12">
        <v>43433</v>
      </c>
      <c r="AR1467" s="12">
        <v>43433</v>
      </c>
      <c r="AS1467" t="s">
        <v>75</v>
      </c>
      <c r="AT1467" s="1">
        <v>43521</v>
      </c>
      <c r="AU1467" s="1">
        <v>43493</v>
      </c>
      <c r="AV1467" s="7" t="s">
        <v>18</v>
      </c>
      <c r="AZ1467" s="1">
        <v>43521</v>
      </c>
      <c r="BA1467" s="1"/>
      <c r="BH1467" s="1"/>
      <c r="BI1467" s="1"/>
      <c r="BO1467" s="12"/>
      <c r="BP1467" t="b">
        <v>0</v>
      </c>
      <c r="BQ1467" t="b">
        <v>0</v>
      </c>
      <c r="BR1467" s="7"/>
      <c r="BS1467" s="7" t="s">
        <v>13</v>
      </c>
      <c r="BT1467" t="b">
        <v>0</v>
      </c>
      <c r="BU1467" t="b">
        <v>0</v>
      </c>
      <c r="BV1467">
        <v>1470</v>
      </c>
      <c r="BW1467">
        <v>1</v>
      </c>
      <c r="CC1467" s="1"/>
      <c r="CH1467" s="7">
        <v>0</v>
      </c>
      <c r="CI1467" s="7">
        <v>2</v>
      </c>
      <c r="CJ1467" s="7">
        <v>0</v>
      </c>
      <c r="CK1467" s="7">
        <v>2</v>
      </c>
      <c r="CL1467" s="7">
        <v>0</v>
      </c>
      <c r="CM1467" s="7">
        <v>60</v>
      </c>
      <c r="CN1467" s="7">
        <v>88</v>
      </c>
      <c r="CO1467" s="7">
        <v>-43493</v>
      </c>
      <c r="CP1467" s="7">
        <v>43521</v>
      </c>
      <c r="CQ1467" s="7">
        <v>60</v>
      </c>
      <c r="CR1467" s="27">
        <v>2018</v>
      </c>
      <c r="CS1467" s="27">
        <v>11</v>
      </c>
      <c r="CT1467" s="27">
        <v>10</v>
      </c>
      <c r="CU1467" s="27">
        <v>0</v>
      </c>
      <c r="CV1467" s="27">
        <v>48</v>
      </c>
      <c r="CW1467" s="27" t="s">
        <v>18858</v>
      </c>
      <c r="CX1467" s="27" t="s">
        <v>24168</v>
      </c>
      <c r="CY1467" s="27" t="s">
        <v>18858</v>
      </c>
      <c r="CZ1467" s="27" t="s">
        <v>24318</v>
      </c>
      <c r="DA1467" s="27" t="s">
        <v>24319</v>
      </c>
      <c r="DB1467" s="27" t="s">
        <v>18773</v>
      </c>
      <c r="DC1467" s="27">
        <v>1</v>
      </c>
      <c r="DD1467" s="27">
        <v>90</v>
      </c>
    </row>
    <row r="1468" spans="1:108" customFormat="1" hidden="1" x14ac:dyDescent="0.25">
      <c r="A1468" s="7" t="s">
        <v>18720</v>
      </c>
      <c r="B1468" s="12">
        <v>43467</v>
      </c>
      <c r="C1468" s="7" t="s">
        <v>75</v>
      </c>
      <c r="D1468" s="7" t="s">
        <v>38</v>
      </c>
      <c r="E1468" s="7" t="s">
        <v>72</v>
      </c>
      <c r="F1468" t="s">
        <v>2089</v>
      </c>
      <c r="G1468" t="s">
        <v>22558</v>
      </c>
      <c r="J1468" t="s">
        <v>22559</v>
      </c>
      <c r="K1468" s="1">
        <v>41322</v>
      </c>
      <c r="L1468" s="7" t="s">
        <v>18721</v>
      </c>
      <c r="M1468" s="7">
        <v>5</v>
      </c>
      <c r="N1468" s="7">
        <v>10</v>
      </c>
      <c r="O1468" s="7" t="s">
        <v>979</v>
      </c>
      <c r="P1468" t="s">
        <v>20874</v>
      </c>
      <c r="Q1468" s="12">
        <v>43446</v>
      </c>
      <c r="R1468" s="12">
        <v>43446</v>
      </c>
      <c r="T1468" s="1"/>
      <c r="W1468" t="s">
        <v>75</v>
      </c>
      <c r="X1468" t="s">
        <v>17</v>
      </c>
      <c r="Y1468" t="s">
        <v>17</v>
      </c>
      <c r="Z1468" s="1"/>
      <c r="AA1468" t="s">
        <v>17</v>
      </c>
      <c r="AB1468" t="s">
        <v>75</v>
      </c>
      <c r="AC1468" s="12">
        <v>43436</v>
      </c>
      <c r="AD1468" t="s">
        <v>75</v>
      </c>
      <c r="AE1468" t="s">
        <v>75</v>
      </c>
      <c r="AF1468" s="7" t="s">
        <v>17</v>
      </c>
      <c r="AG1468" t="s">
        <v>75</v>
      </c>
      <c r="AH1468" t="s">
        <v>75</v>
      </c>
      <c r="AI1468" s="7">
        <v>3</v>
      </c>
      <c r="AJ1468" s="1">
        <v>41323</v>
      </c>
      <c r="AK1468" s="1">
        <v>41432</v>
      </c>
      <c r="AL1468" s="1"/>
      <c r="AM1468" s="1">
        <v>41377</v>
      </c>
      <c r="AN1468" s="1">
        <v>41473</v>
      </c>
      <c r="AO1468" s="1"/>
      <c r="AP1468" s="12">
        <v>43446</v>
      </c>
      <c r="AQ1468" s="12">
        <v>43447</v>
      </c>
      <c r="AR1468" s="12">
        <v>43467</v>
      </c>
      <c r="AS1468" t="s">
        <v>75</v>
      </c>
      <c r="AT1468" s="1">
        <v>43514</v>
      </c>
      <c r="AU1468" s="1">
        <v>43468</v>
      </c>
      <c r="AV1468" s="7" t="s">
        <v>18</v>
      </c>
      <c r="AZ1468" s="1">
        <v>43514</v>
      </c>
      <c r="BA1468" s="1"/>
      <c r="BH1468" s="1"/>
      <c r="BI1468" s="1"/>
      <c r="BO1468" s="12"/>
      <c r="BP1468" t="b">
        <v>0</v>
      </c>
      <c r="BQ1468" t="b">
        <v>0</v>
      </c>
      <c r="BR1468" s="7"/>
      <c r="BS1468" s="7" t="s">
        <v>13</v>
      </c>
      <c r="BT1468" t="b">
        <v>0</v>
      </c>
      <c r="BU1468" t="b">
        <v>0</v>
      </c>
      <c r="BV1468">
        <v>1471</v>
      </c>
      <c r="BW1468">
        <v>1</v>
      </c>
      <c r="CC1468" s="1"/>
      <c r="CH1468" s="7">
        <v>10</v>
      </c>
      <c r="CI1468" s="7">
        <v>11</v>
      </c>
      <c r="CJ1468" s="7">
        <v>0</v>
      </c>
      <c r="CK1468" s="7">
        <v>1</v>
      </c>
      <c r="CL1468" s="7">
        <v>20</v>
      </c>
      <c r="CM1468" s="7">
        <v>1</v>
      </c>
      <c r="CN1468" s="7">
        <v>47</v>
      </c>
      <c r="CO1468" s="7">
        <v>-43467</v>
      </c>
      <c r="CP1468" s="7">
        <v>43514</v>
      </c>
      <c r="CQ1468" s="7">
        <v>20</v>
      </c>
      <c r="CR1468" s="27">
        <v>2018</v>
      </c>
      <c r="CS1468" s="27">
        <v>12</v>
      </c>
      <c r="CT1468" s="27">
        <v>10</v>
      </c>
      <c r="CU1468" s="27">
        <v>0</v>
      </c>
      <c r="CV1468" s="27">
        <v>48</v>
      </c>
      <c r="CW1468" s="27" t="s">
        <v>18858</v>
      </c>
      <c r="CX1468" s="27" t="s">
        <v>24167</v>
      </c>
      <c r="CY1468" s="27" t="s">
        <v>18858</v>
      </c>
      <c r="CZ1468" s="27" t="s">
        <v>24318</v>
      </c>
      <c r="DA1468" s="27" t="s">
        <v>24319</v>
      </c>
      <c r="DB1468" s="27" t="s">
        <v>18773</v>
      </c>
      <c r="DC1468" s="27">
        <v>1</v>
      </c>
      <c r="DD1468" s="27">
        <v>90</v>
      </c>
    </row>
    <row r="1469" spans="1:108" customFormat="1" hidden="1" x14ac:dyDescent="0.25">
      <c r="A1469" s="7" t="s">
        <v>18722</v>
      </c>
      <c r="B1469" s="12">
        <v>43485</v>
      </c>
      <c r="C1469" s="7" t="s">
        <v>75</v>
      </c>
      <c r="D1469" s="7" t="s">
        <v>18920</v>
      </c>
      <c r="E1469" s="7" t="s">
        <v>41</v>
      </c>
      <c r="F1469" t="s">
        <v>22560</v>
      </c>
      <c r="J1469" t="s">
        <v>22561</v>
      </c>
      <c r="K1469" s="1"/>
      <c r="L1469" s="7" t="s">
        <v>18723</v>
      </c>
      <c r="M1469" s="7">
        <v>9</v>
      </c>
      <c r="N1469" s="7"/>
      <c r="O1469" s="7" t="s">
        <v>979</v>
      </c>
      <c r="P1469" t="s">
        <v>21042</v>
      </c>
      <c r="Q1469" s="12">
        <v>43398</v>
      </c>
      <c r="R1469" s="12">
        <v>43398</v>
      </c>
      <c r="T1469" s="1"/>
      <c r="W1469" t="s">
        <v>75</v>
      </c>
      <c r="X1469" t="s">
        <v>17</v>
      </c>
      <c r="Y1469" t="s">
        <v>75</v>
      </c>
      <c r="Z1469" s="1">
        <v>43396</v>
      </c>
      <c r="AA1469" t="s">
        <v>17</v>
      </c>
      <c r="AB1469" t="s">
        <v>17</v>
      </c>
      <c r="AC1469" s="12">
        <v>43395</v>
      </c>
      <c r="AD1469" t="s">
        <v>75</v>
      </c>
      <c r="AE1469" t="s">
        <v>75</v>
      </c>
      <c r="AF1469" s="7" t="s">
        <v>75</v>
      </c>
      <c r="AG1469" t="s">
        <v>75</v>
      </c>
      <c r="AH1469" t="s">
        <v>75</v>
      </c>
      <c r="AI1469" s="7">
        <v>0</v>
      </c>
      <c r="AJ1469" s="1"/>
      <c r="AK1469" s="1"/>
      <c r="AL1469" s="1"/>
      <c r="AM1469" s="1"/>
      <c r="AN1469" s="1"/>
      <c r="AO1469" s="1"/>
      <c r="AP1469" s="12">
        <v>43398</v>
      </c>
      <c r="AQ1469" s="12">
        <v>43399</v>
      </c>
      <c r="AR1469" s="12">
        <v>43484</v>
      </c>
      <c r="AS1469" t="s">
        <v>75</v>
      </c>
      <c r="AT1469" s="1">
        <v>43521</v>
      </c>
      <c r="AU1469" s="1">
        <v>43485</v>
      </c>
      <c r="AV1469" s="7" t="s">
        <v>18</v>
      </c>
      <c r="AZ1469" s="1">
        <v>43521</v>
      </c>
      <c r="BA1469" s="1"/>
      <c r="BH1469" s="1"/>
      <c r="BI1469" s="1"/>
      <c r="BO1469" s="12"/>
      <c r="BP1469" t="b">
        <v>0</v>
      </c>
      <c r="BQ1469" t="b">
        <v>0</v>
      </c>
      <c r="BR1469" s="7"/>
      <c r="BS1469" s="7" t="s">
        <v>13</v>
      </c>
      <c r="BT1469" t="b">
        <v>0</v>
      </c>
      <c r="BU1469" t="b">
        <v>0</v>
      </c>
      <c r="BV1469">
        <v>1472</v>
      </c>
      <c r="BW1469">
        <v>1</v>
      </c>
      <c r="CC1469" s="1"/>
      <c r="CH1469" s="7">
        <v>3</v>
      </c>
      <c r="CI1469" s="7">
        <v>4</v>
      </c>
      <c r="CJ1469" s="7">
        <v>0</v>
      </c>
      <c r="CK1469" s="7">
        <v>1</v>
      </c>
      <c r="CL1469" s="7">
        <v>85</v>
      </c>
      <c r="CM1469" s="7">
        <v>1</v>
      </c>
      <c r="CN1469" s="7">
        <v>37</v>
      </c>
      <c r="CO1469" s="7">
        <v>-43485</v>
      </c>
      <c r="CP1469" s="7">
        <v>43521</v>
      </c>
      <c r="CQ1469" s="7">
        <v>86</v>
      </c>
      <c r="CR1469" s="27">
        <v>2018</v>
      </c>
      <c r="CS1469" s="27">
        <v>10</v>
      </c>
      <c r="CT1469" s="27">
        <v>10</v>
      </c>
      <c r="CU1469" s="27">
        <v>1</v>
      </c>
      <c r="CV1469" s="27">
        <v>43</v>
      </c>
      <c r="CW1469" s="27" t="s">
        <v>18858</v>
      </c>
      <c r="CX1469" s="27" t="s">
        <v>24168</v>
      </c>
      <c r="CY1469" s="27" t="s">
        <v>18858</v>
      </c>
      <c r="CZ1469" s="27" t="s">
        <v>24318</v>
      </c>
      <c r="DA1469" s="27" t="s">
        <v>24319</v>
      </c>
      <c r="DB1469" s="27" t="s">
        <v>18772</v>
      </c>
      <c r="DC1469" s="27">
        <v>1</v>
      </c>
      <c r="DD1469" s="27">
        <v>90</v>
      </c>
    </row>
    <row r="1470" spans="1:108" customFormat="1" hidden="1" x14ac:dyDescent="0.25">
      <c r="A1470" s="7" t="s">
        <v>18724</v>
      </c>
      <c r="B1470" s="12">
        <v>43493</v>
      </c>
      <c r="C1470" s="7" t="s">
        <v>75</v>
      </c>
      <c r="D1470" s="7" t="s">
        <v>3857</v>
      </c>
      <c r="E1470" s="7" t="s">
        <v>41</v>
      </c>
      <c r="F1470" t="s">
        <v>22562</v>
      </c>
      <c r="J1470" t="s">
        <v>22563</v>
      </c>
      <c r="K1470" s="1"/>
      <c r="L1470" s="7" t="s">
        <v>18725</v>
      </c>
      <c r="M1470" s="7">
        <v>9</v>
      </c>
      <c r="N1470" s="7"/>
      <c r="O1470" s="7" t="s">
        <v>1011</v>
      </c>
      <c r="P1470" t="s">
        <v>22564</v>
      </c>
      <c r="Q1470" s="12">
        <v>43403</v>
      </c>
      <c r="R1470" s="12">
        <v>43403</v>
      </c>
      <c r="T1470" s="1"/>
      <c r="W1470" t="s">
        <v>75</v>
      </c>
      <c r="X1470" t="s">
        <v>75</v>
      </c>
      <c r="Y1470" t="s">
        <v>75</v>
      </c>
      <c r="Z1470" s="1">
        <v>43403</v>
      </c>
      <c r="AA1470" t="s">
        <v>17</v>
      </c>
      <c r="AB1470" t="s">
        <v>75</v>
      </c>
      <c r="AC1470" s="12">
        <v>43411</v>
      </c>
      <c r="AD1470" t="s">
        <v>75</v>
      </c>
      <c r="AE1470" t="s">
        <v>75</v>
      </c>
      <c r="AF1470" s="7" t="s">
        <v>75</v>
      </c>
      <c r="AG1470" t="s">
        <v>75</v>
      </c>
      <c r="AH1470" t="s">
        <v>75</v>
      </c>
      <c r="AI1470" s="7">
        <v>0</v>
      </c>
      <c r="AJ1470" s="1"/>
      <c r="AK1470" s="1"/>
      <c r="AL1470" s="1"/>
      <c r="AM1470" s="1"/>
      <c r="AN1470" s="1"/>
      <c r="AO1470" s="1"/>
      <c r="AP1470" s="12">
        <v>43419</v>
      </c>
      <c r="AQ1470" s="12">
        <v>43420</v>
      </c>
      <c r="AR1470" s="12">
        <v>43420</v>
      </c>
      <c r="AS1470" t="s">
        <v>75</v>
      </c>
      <c r="AT1470" s="1">
        <v>43521</v>
      </c>
      <c r="AU1470" s="1">
        <v>43493</v>
      </c>
      <c r="AV1470" s="7" t="s">
        <v>18</v>
      </c>
      <c r="AZ1470" s="1">
        <v>43521</v>
      </c>
      <c r="BA1470" s="1"/>
      <c r="BH1470" s="1"/>
      <c r="BI1470" s="1"/>
      <c r="BO1470" s="12"/>
      <c r="BP1470" t="b">
        <v>0</v>
      </c>
      <c r="BQ1470" t="b">
        <v>0</v>
      </c>
      <c r="BR1470" s="7"/>
      <c r="BS1470" s="7" t="s">
        <v>13</v>
      </c>
      <c r="BT1470" t="b">
        <v>0</v>
      </c>
      <c r="BU1470" t="b">
        <v>0</v>
      </c>
      <c r="BV1470">
        <v>1473</v>
      </c>
      <c r="BW1470">
        <v>1</v>
      </c>
      <c r="CC1470" s="1"/>
      <c r="CH1470" s="7">
        <v>-8</v>
      </c>
      <c r="CI1470" s="7">
        <v>9</v>
      </c>
      <c r="CJ1470" s="7">
        <v>0</v>
      </c>
      <c r="CK1470" s="7">
        <v>17</v>
      </c>
      <c r="CL1470" s="7">
        <v>0</v>
      </c>
      <c r="CM1470" s="7">
        <v>73</v>
      </c>
      <c r="CN1470" s="7">
        <v>101</v>
      </c>
      <c r="CO1470" s="7">
        <v>-43493</v>
      </c>
      <c r="CP1470" s="7">
        <v>43521</v>
      </c>
      <c r="CQ1470" s="7">
        <v>73</v>
      </c>
      <c r="CR1470" s="27">
        <v>2018</v>
      </c>
      <c r="CS1470" s="27">
        <v>11</v>
      </c>
      <c r="CT1470" s="27">
        <v>10</v>
      </c>
      <c r="CU1470" s="27">
        <v>0</v>
      </c>
      <c r="CV1470" s="27">
        <v>45</v>
      </c>
      <c r="CW1470" s="27" t="s">
        <v>18858</v>
      </c>
      <c r="CX1470" s="27" t="s">
        <v>24168</v>
      </c>
      <c r="CY1470" s="27" t="s">
        <v>18858</v>
      </c>
      <c r="CZ1470" s="27" t="s">
        <v>24318</v>
      </c>
      <c r="DA1470" s="27" t="s">
        <v>24319</v>
      </c>
      <c r="DB1470" s="27" t="s">
        <v>18772</v>
      </c>
      <c r="DC1470" s="27">
        <v>1</v>
      </c>
      <c r="DD1470" s="27">
        <v>90</v>
      </c>
    </row>
    <row r="1471" spans="1:108" customFormat="1" hidden="1" x14ac:dyDescent="0.25">
      <c r="A1471" s="7" t="s">
        <v>18726</v>
      </c>
      <c r="B1471" s="12">
        <v>43493</v>
      </c>
      <c r="C1471" s="7" t="s">
        <v>75</v>
      </c>
      <c r="D1471" s="7" t="s">
        <v>2751</v>
      </c>
      <c r="E1471" s="7" t="s">
        <v>14</v>
      </c>
      <c r="F1471" t="s">
        <v>22565</v>
      </c>
      <c r="J1471" t="s">
        <v>22566</v>
      </c>
      <c r="K1471" s="1">
        <v>41832</v>
      </c>
      <c r="L1471" s="7" t="s">
        <v>18727</v>
      </c>
      <c r="M1471" s="7">
        <v>4</v>
      </c>
      <c r="N1471" s="7">
        <v>5</v>
      </c>
      <c r="O1471" s="7" t="s">
        <v>979</v>
      </c>
      <c r="P1471" t="s">
        <v>22567</v>
      </c>
      <c r="Q1471" s="12">
        <v>43462</v>
      </c>
      <c r="R1471" s="12">
        <v>43462</v>
      </c>
      <c r="T1471" s="1"/>
      <c r="W1471" t="s">
        <v>75</v>
      </c>
      <c r="X1471" t="s">
        <v>17</v>
      </c>
      <c r="Y1471" t="s">
        <v>17</v>
      </c>
      <c r="Z1471" s="1"/>
      <c r="AA1471" t="s">
        <v>75</v>
      </c>
      <c r="AB1471" t="s">
        <v>17</v>
      </c>
      <c r="AC1471" s="12">
        <v>43454</v>
      </c>
      <c r="AD1471" t="s">
        <v>75</v>
      </c>
      <c r="AE1471" t="s">
        <v>75</v>
      </c>
      <c r="AF1471" s="7" t="s">
        <v>75</v>
      </c>
      <c r="AG1471" t="s">
        <v>75</v>
      </c>
      <c r="AH1471" t="s">
        <v>75</v>
      </c>
      <c r="AI1471" s="7">
        <v>3</v>
      </c>
      <c r="AJ1471" s="1">
        <v>41833</v>
      </c>
      <c r="AK1471" s="1">
        <v>41932</v>
      </c>
      <c r="AL1471" s="1"/>
      <c r="AM1471" s="1">
        <v>41900</v>
      </c>
      <c r="AN1471" s="1">
        <v>41995</v>
      </c>
      <c r="AO1471" s="1"/>
      <c r="AP1471" s="12">
        <v>43462</v>
      </c>
      <c r="AQ1471" s="12">
        <v>43463</v>
      </c>
      <c r="AR1471" s="12">
        <v>43492</v>
      </c>
      <c r="AS1471" t="s">
        <v>75</v>
      </c>
      <c r="AT1471" s="1">
        <v>43521</v>
      </c>
      <c r="AU1471" s="1">
        <v>43493</v>
      </c>
      <c r="AV1471" s="7" t="s">
        <v>18</v>
      </c>
      <c r="AZ1471" s="1">
        <v>43521</v>
      </c>
      <c r="BA1471" s="1"/>
      <c r="BH1471" s="1"/>
      <c r="BI1471" s="1"/>
      <c r="BO1471" s="12"/>
      <c r="BP1471" t="b">
        <v>0</v>
      </c>
      <c r="BQ1471" t="b">
        <v>0</v>
      </c>
      <c r="BR1471" s="7"/>
      <c r="BS1471" s="7" t="s">
        <v>13</v>
      </c>
      <c r="BT1471" t="b">
        <v>0</v>
      </c>
      <c r="BU1471" t="b">
        <v>0</v>
      </c>
      <c r="BV1471">
        <v>1474</v>
      </c>
      <c r="BW1471">
        <v>1</v>
      </c>
      <c r="CC1471" s="1"/>
      <c r="CH1471" s="7">
        <v>8</v>
      </c>
      <c r="CI1471" s="7">
        <v>9</v>
      </c>
      <c r="CJ1471" s="7">
        <v>0</v>
      </c>
      <c r="CK1471" s="7">
        <v>1</v>
      </c>
      <c r="CL1471" s="7">
        <v>29</v>
      </c>
      <c r="CM1471" s="7">
        <v>1</v>
      </c>
      <c r="CN1471" s="7">
        <v>29</v>
      </c>
      <c r="CO1471" s="7">
        <v>-43493</v>
      </c>
      <c r="CP1471" s="7">
        <v>43521</v>
      </c>
      <c r="CQ1471" s="7">
        <v>30</v>
      </c>
      <c r="CR1471" s="27">
        <v>2018</v>
      </c>
      <c r="CS1471" s="27">
        <v>12</v>
      </c>
      <c r="CT1471" s="27">
        <v>10</v>
      </c>
      <c r="CU1471" s="27">
        <v>0</v>
      </c>
      <c r="CV1471" s="27">
        <v>51</v>
      </c>
      <c r="CW1471" s="27" t="s">
        <v>18858</v>
      </c>
      <c r="CX1471" s="27" t="s">
        <v>24168</v>
      </c>
      <c r="CY1471" s="27" t="s">
        <v>18858</v>
      </c>
      <c r="CZ1471" s="27" t="s">
        <v>24318</v>
      </c>
      <c r="DA1471" s="27" t="s">
        <v>24319</v>
      </c>
      <c r="DB1471" s="27" t="s">
        <v>18773</v>
      </c>
      <c r="DC1471" s="27">
        <v>1</v>
      </c>
      <c r="DD1471" s="27">
        <v>90</v>
      </c>
    </row>
    <row r="1472" spans="1:108" hidden="1" x14ac:dyDescent="0.25">
      <c r="A1472" s="25" t="s">
        <v>246</v>
      </c>
      <c r="B1472" s="26">
        <v>43488</v>
      </c>
      <c r="C1472" s="25" t="s">
        <v>75</v>
      </c>
      <c r="D1472" s="25" t="s">
        <v>107</v>
      </c>
      <c r="E1472" s="25" t="s">
        <v>73</v>
      </c>
      <c r="F1472" s="25" t="s">
        <v>22568</v>
      </c>
      <c r="J1472" s="25" t="s">
        <v>22569</v>
      </c>
      <c r="K1472" s="26">
        <v>42630</v>
      </c>
      <c r="L1472" s="25" t="s">
        <v>247</v>
      </c>
      <c r="N1472" s="25">
        <v>11</v>
      </c>
      <c r="O1472" s="25" t="s">
        <v>979</v>
      </c>
      <c r="P1472" s="25" t="s">
        <v>22570</v>
      </c>
      <c r="Q1472" s="26">
        <v>43479</v>
      </c>
      <c r="R1472" s="26">
        <v>43479</v>
      </c>
      <c r="T1472" s="26"/>
      <c r="W1472" s="25" t="s">
        <v>75</v>
      </c>
      <c r="X1472" s="25" t="s">
        <v>17</v>
      </c>
      <c r="Y1472" s="25" t="s">
        <v>17</v>
      </c>
      <c r="Z1472" s="26"/>
      <c r="AA1472" s="25" t="s">
        <v>17</v>
      </c>
      <c r="AB1472" s="25" t="s">
        <v>75</v>
      </c>
      <c r="AC1472" s="26">
        <v>43477</v>
      </c>
      <c r="AD1472" s="25" t="s">
        <v>75</v>
      </c>
      <c r="AE1472" s="25" t="s">
        <v>75</v>
      </c>
      <c r="AF1472" s="25" t="s">
        <v>17</v>
      </c>
      <c r="AG1472" s="25" t="s">
        <v>17</v>
      </c>
      <c r="AI1472" s="25">
        <v>0</v>
      </c>
      <c r="AJ1472" s="26"/>
      <c r="AK1472" s="26"/>
      <c r="AL1472" s="26"/>
      <c r="AM1472" s="26"/>
      <c r="AN1472" s="26"/>
      <c r="AO1472" s="26"/>
      <c r="AP1472" s="26">
        <v>43480</v>
      </c>
      <c r="AQ1472" s="26"/>
      <c r="AR1472" s="26"/>
      <c r="AT1472" s="26">
        <v>43521</v>
      </c>
      <c r="AU1472" s="26">
        <v>43509</v>
      </c>
      <c r="AV1472" s="25" t="s">
        <v>18</v>
      </c>
      <c r="AZ1472" s="26">
        <v>43521</v>
      </c>
      <c r="BA1472" s="26"/>
      <c r="BH1472" s="26"/>
      <c r="BI1472" s="26"/>
      <c r="BO1472" s="26"/>
      <c r="BP1472" s="25" t="b">
        <v>0</v>
      </c>
      <c r="BQ1472" s="25" t="b">
        <v>0</v>
      </c>
      <c r="BS1472" s="25" t="s">
        <v>13</v>
      </c>
      <c r="BT1472" s="25" t="b">
        <v>0</v>
      </c>
      <c r="BU1472" s="25" t="b">
        <v>0</v>
      </c>
      <c r="BV1472" s="25">
        <v>1475</v>
      </c>
      <c r="BW1472" s="25">
        <v>1</v>
      </c>
      <c r="CC1472" s="26"/>
      <c r="CH1472" s="7">
        <v>2</v>
      </c>
      <c r="CI1472" s="7">
        <v>-43477</v>
      </c>
      <c r="CJ1472" s="7">
        <v>0</v>
      </c>
      <c r="CK1472" s="7">
        <v>-43479</v>
      </c>
      <c r="CL1472" s="7">
        <v>0</v>
      </c>
      <c r="CM1472" s="7">
        <v>43509</v>
      </c>
      <c r="CN1472" s="7">
        <v>43521</v>
      </c>
      <c r="CO1472" s="7">
        <v>-43488</v>
      </c>
      <c r="CP1472" s="7">
        <v>43521</v>
      </c>
      <c r="CQ1472" s="7">
        <v>43488</v>
      </c>
      <c r="CR1472" s="27">
        <v>2019</v>
      </c>
      <c r="CS1472" s="27">
        <v>1</v>
      </c>
      <c r="CT1472" s="27">
        <v>10</v>
      </c>
      <c r="CU1472" s="27">
        <v>1</v>
      </c>
      <c r="CV1472" s="27">
        <v>2</v>
      </c>
      <c r="CW1472" s="27" t="s">
        <v>18858</v>
      </c>
      <c r="CX1472" s="27" t="s">
        <v>18859</v>
      </c>
      <c r="CY1472" s="27" t="s">
        <v>18858</v>
      </c>
      <c r="CZ1472" s="27" t="s">
        <v>24318</v>
      </c>
      <c r="DA1472" s="27" t="s">
        <v>24319</v>
      </c>
      <c r="DB1472" s="27" t="s">
        <v>18772</v>
      </c>
      <c r="DC1472" s="27">
        <v>1</v>
      </c>
      <c r="DD1472" s="27">
        <v>90</v>
      </c>
    </row>
    <row r="1473" spans="1:108" hidden="1" x14ac:dyDescent="0.25">
      <c r="A1473" s="25" t="s">
        <v>248</v>
      </c>
      <c r="B1473" s="26">
        <v>43496</v>
      </c>
      <c r="C1473" s="25" t="s">
        <v>75</v>
      </c>
      <c r="D1473" s="25" t="s">
        <v>249</v>
      </c>
      <c r="E1473" s="25" t="s">
        <v>9</v>
      </c>
      <c r="F1473" s="25" t="s">
        <v>1731</v>
      </c>
      <c r="J1473" s="25" t="s">
        <v>22571</v>
      </c>
      <c r="K1473" s="26">
        <v>41644</v>
      </c>
      <c r="L1473" s="25" t="s">
        <v>250</v>
      </c>
      <c r="M1473" s="25">
        <v>5</v>
      </c>
      <c r="N1473" s="25">
        <v>0</v>
      </c>
      <c r="O1473" s="25" t="s">
        <v>979</v>
      </c>
      <c r="P1473" s="25" t="s">
        <v>20653</v>
      </c>
      <c r="Q1473" s="26">
        <v>43476</v>
      </c>
      <c r="R1473" s="26">
        <v>43476</v>
      </c>
      <c r="T1473" s="26"/>
      <c r="W1473" s="25" t="s">
        <v>17</v>
      </c>
      <c r="X1473" s="25" t="s">
        <v>75</v>
      </c>
      <c r="Y1473" s="25" t="s">
        <v>75</v>
      </c>
      <c r="Z1473" s="26">
        <v>43476</v>
      </c>
      <c r="AA1473" s="25" t="s">
        <v>75</v>
      </c>
      <c r="AB1473" s="25" t="s">
        <v>17</v>
      </c>
      <c r="AC1473" s="26">
        <v>43471</v>
      </c>
      <c r="AD1473" s="25" t="s">
        <v>75</v>
      </c>
      <c r="AE1473" s="25" t="s">
        <v>75</v>
      </c>
      <c r="AF1473" s="25" t="s">
        <v>17</v>
      </c>
      <c r="AG1473" s="25" t="s">
        <v>75</v>
      </c>
      <c r="AH1473" s="25" t="s">
        <v>75</v>
      </c>
      <c r="AI1473" s="25">
        <v>3</v>
      </c>
      <c r="AJ1473" s="26">
        <v>41645</v>
      </c>
      <c r="AK1473" s="26">
        <v>41768</v>
      </c>
      <c r="AL1473" s="26">
        <v>41796</v>
      </c>
      <c r="AM1473" s="26">
        <v>41705</v>
      </c>
      <c r="AN1473" s="26">
        <v>41796</v>
      </c>
      <c r="AO1473" s="26"/>
      <c r="AP1473" s="26">
        <v>43476</v>
      </c>
      <c r="AQ1473" s="26">
        <v>43477</v>
      </c>
      <c r="AR1473" s="26">
        <v>43495</v>
      </c>
      <c r="AS1473" s="25" t="s">
        <v>75</v>
      </c>
      <c r="AT1473" s="26">
        <v>43521</v>
      </c>
      <c r="AU1473" s="26">
        <v>43496</v>
      </c>
      <c r="AV1473" s="25" t="s">
        <v>18</v>
      </c>
      <c r="AZ1473" s="26">
        <v>43521</v>
      </c>
      <c r="BA1473" s="26"/>
      <c r="BH1473" s="26"/>
      <c r="BI1473" s="26"/>
      <c r="BO1473" s="26"/>
      <c r="BP1473" s="25" t="b">
        <v>0</v>
      </c>
      <c r="BQ1473" s="25" t="b">
        <v>0</v>
      </c>
      <c r="BS1473" s="25" t="s">
        <v>13</v>
      </c>
      <c r="BT1473" s="25" t="b">
        <v>0</v>
      </c>
      <c r="BU1473" s="25" t="b">
        <v>0</v>
      </c>
      <c r="BV1473" s="25">
        <v>1476</v>
      </c>
      <c r="BW1473" s="25">
        <v>1</v>
      </c>
      <c r="CC1473" s="26"/>
      <c r="CH1473" s="7">
        <v>5</v>
      </c>
      <c r="CI1473" s="7">
        <v>6</v>
      </c>
      <c r="CJ1473" s="7">
        <v>0</v>
      </c>
      <c r="CK1473" s="7">
        <v>1</v>
      </c>
      <c r="CL1473" s="7">
        <v>18</v>
      </c>
      <c r="CM1473" s="7">
        <v>1</v>
      </c>
      <c r="CN1473" s="7">
        <v>26</v>
      </c>
      <c r="CO1473" s="7">
        <v>-43496</v>
      </c>
      <c r="CP1473" s="7">
        <v>43521</v>
      </c>
      <c r="CQ1473" s="7">
        <v>19</v>
      </c>
      <c r="CR1473" s="27">
        <v>2019</v>
      </c>
      <c r="CS1473" s="27">
        <v>1</v>
      </c>
      <c r="CT1473" s="27">
        <v>10</v>
      </c>
      <c r="CU1473" s="27">
        <v>1</v>
      </c>
      <c r="CV1473" s="27">
        <v>1</v>
      </c>
      <c r="CW1473" s="27" t="s">
        <v>18858</v>
      </c>
      <c r="CX1473" s="27" t="s">
        <v>24167</v>
      </c>
      <c r="CY1473" s="27" t="s">
        <v>18858</v>
      </c>
      <c r="CZ1473" s="27" t="s">
        <v>24318</v>
      </c>
      <c r="DA1473" s="27" t="s">
        <v>24319</v>
      </c>
      <c r="DB1473" s="27" t="s">
        <v>18773</v>
      </c>
      <c r="DC1473" s="27">
        <v>1</v>
      </c>
      <c r="DD1473" s="27">
        <v>90</v>
      </c>
    </row>
    <row r="1474" spans="1:108" hidden="1" x14ac:dyDescent="0.25">
      <c r="A1474" s="25" t="s">
        <v>312</v>
      </c>
      <c r="B1474" s="26">
        <v>43495</v>
      </c>
      <c r="C1474" s="25" t="s">
        <v>75</v>
      </c>
      <c r="D1474" s="25" t="s">
        <v>10</v>
      </c>
      <c r="E1474" s="25" t="s">
        <v>9</v>
      </c>
      <c r="F1474" s="25" t="s">
        <v>16441</v>
      </c>
      <c r="J1474" s="25" t="s">
        <v>22572</v>
      </c>
      <c r="K1474" s="26">
        <v>42840</v>
      </c>
      <c r="L1474" s="25" t="s">
        <v>313</v>
      </c>
      <c r="M1474" s="25">
        <v>1</v>
      </c>
      <c r="N1474" s="25">
        <v>9</v>
      </c>
      <c r="O1474" s="25" t="s">
        <v>979</v>
      </c>
      <c r="P1474" s="25" t="s">
        <v>3319</v>
      </c>
      <c r="Q1474" s="26">
        <v>43483</v>
      </c>
      <c r="R1474" s="26">
        <v>43483</v>
      </c>
      <c r="T1474" s="26"/>
      <c r="W1474" s="25" t="s">
        <v>17</v>
      </c>
      <c r="X1474" s="25" t="s">
        <v>75</v>
      </c>
      <c r="Y1474" s="25" t="s">
        <v>75</v>
      </c>
      <c r="Z1474" s="26">
        <v>43482</v>
      </c>
      <c r="AA1474" s="25" t="s">
        <v>17</v>
      </c>
      <c r="AB1474" s="25" t="s">
        <v>75</v>
      </c>
      <c r="AC1474" s="26">
        <v>43470</v>
      </c>
      <c r="AD1474" s="25" t="s">
        <v>75</v>
      </c>
      <c r="AE1474" s="25" t="s">
        <v>75</v>
      </c>
      <c r="AF1474" s="25" t="s">
        <v>75</v>
      </c>
      <c r="AG1474" s="25" t="s">
        <v>75</v>
      </c>
      <c r="AH1474" s="25" t="s">
        <v>75</v>
      </c>
      <c r="AI1474" s="25">
        <v>3</v>
      </c>
      <c r="AJ1474" s="26"/>
      <c r="AK1474" s="26">
        <v>42951</v>
      </c>
      <c r="AL1474" s="26"/>
      <c r="AM1474" s="26">
        <v>42799</v>
      </c>
      <c r="AN1474" s="26"/>
      <c r="AO1474" s="26">
        <v>42951</v>
      </c>
      <c r="AP1474" s="26">
        <v>43483</v>
      </c>
      <c r="AQ1474" s="26">
        <v>43484</v>
      </c>
      <c r="AR1474" s="26">
        <v>43495</v>
      </c>
      <c r="AS1474" s="25" t="s">
        <v>75</v>
      </c>
      <c r="AT1474" s="26">
        <v>43521</v>
      </c>
      <c r="AU1474" s="26">
        <v>43496</v>
      </c>
      <c r="AV1474" s="25" t="s">
        <v>18</v>
      </c>
      <c r="AZ1474" s="26">
        <v>43521</v>
      </c>
      <c r="BA1474" s="26"/>
      <c r="BH1474" s="26"/>
      <c r="BI1474" s="26"/>
      <c r="BO1474" s="26"/>
      <c r="BP1474" s="25" t="b">
        <v>0</v>
      </c>
      <c r="BQ1474" s="25" t="b">
        <v>0</v>
      </c>
      <c r="BS1474" s="25" t="s">
        <v>13</v>
      </c>
      <c r="BT1474" s="25" t="b">
        <v>0</v>
      </c>
      <c r="BU1474" s="25" t="b">
        <v>0</v>
      </c>
      <c r="BV1474" s="25">
        <v>1477</v>
      </c>
      <c r="BW1474" s="25">
        <v>1</v>
      </c>
      <c r="CC1474" s="26"/>
      <c r="CH1474" s="7">
        <v>13</v>
      </c>
      <c r="CI1474" s="7">
        <v>14</v>
      </c>
      <c r="CJ1474" s="7">
        <v>0</v>
      </c>
      <c r="CK1474" s="7">
        <v>1</v>
      </c>
      <c r="CL1474" s="7">
        <v>11</v>
      </c>
      <c r="CM1474" s="7">
        <v>1</v>
      </c>
      <c r="CN1474" s="7">
        <v>26</v>
      </c>
      <c r="CO1474" s="7">
        <v>-43495</v>
      </c>
      <c r="CP1474" s="7">
        <v>43521</v>
      </c>
      <c r="CQ1474" s="7">
        <v>11</v>
      </c>
      <c r="CR1474" s="27">
        <v>2019</v>
      </c>
      <c r="CS1474" s="27">
        <v>1</v>
      </c>
      <c r="CT1474" s="27">
        <v>10</v>
      </c>
      <c r="CU1474" s="27">
        <v>1</v>
      </c>
      <c r="CV1474" s="27">
        <v>1</v>
      </c>
      <c r="CW1474" s="27" t="s">
        <v>24451</v>
      </c>
      <c r="CX1474" s="27" t="s">
        <v>24167</v>
      </c>
      <c r="CY1474" s="27" t="s">
        <v>18858</v>
      </c>
      <c r="CZ1474" s="27" t="s">
        <v>24318</v>
      </c>
      <c r="DA1474" s="27" t="s">
        <v>24319</v>
      </c>
      <c r="DB1474" s="27" t="s">
        <v>18773</v>
      </c>
      <c r="DC1474" s="27">
        <v>1</v>
      </c>
      <c r="DD1474" s="27">
        <v>90</v>
      </c>
    </row>
    <row r="1475" spans="1:108" hidden="1" x14ac:dyDescent="0.25">
      <c r="A1475" s="25" t="s">
        <v>314</v>
      </c>
      <c r="B1475" s="26">
        <v>43496</v>
      </c>
      <c r="C1475" s="25" t="s">
        <v>75</v>
      </c>
      <c r="D1475" s="25" t="s">
        <v>10</v>
      </c>
      <c r="E1475" s="25" t="s">
        <v>9</v>
      </c>
      <c r="F1475" s="25" t="s">
        <v>1731</v>
      </c>
      <c r="J1475" s="25" t="s">
        <v>22573</v>
      </c>
      <c r="K1475" s="26">
        <v>41948</v>
      </c>
      <c r="L1475" s="25" t="s">
        <v>18922</v>
      </c>
      <c r="M1475" s="25">
        <v>4</v>
      </c>
      <c r="N1475" s="25">
        <v>2</v>
      </c>
      <c r="O1475" s="25" t="s">
        <v>1011</v>
      </c>
      <c r="P1475" s="25" t="s">
        <v>22574</v>
      </c>
      <c r="Q1475" s="26">
        <v>43489</v>
      </c>
      <c r="R1475" s="26">
        <v>43489</v>
      </c>
      <c r="T1475" s="26"/>
      <c r="W1475" s="25" t="s">
        <v>75</v>
      </c>
      <c r="X1475" s="25" t="s">
        <v>17</v>
      </c>
      <c r="Y1475" s="25" t="s">
        <v>17</v>
      </c>
      <c r="Z1475" s="26"/>
      <c r="AA1475" s="25" t="s">
        <v>75</v>
      </c>
      <c r="AB1475" s="25" t="s">
        <v>17</v>
      </c>
      <c r="AC1475" s="26">
        <v>43479</v>
      </c>
      <c r="AD1475" s="25" t="s">
        <v>75</v>
      </c>
      <c r="AE1475" s="25" t="s">
        <v>75</v>
      </c>
      <c r="AF1475" s="25" t="s">
        <v>75</v>
      </c>
      <c r="AG1475" s="25" t="s">
        <v>75</v>
      </c>
      <c r="AH1475" s="25" t="s">
        <v>75</v>
      </c>
      <c r="AI1475" s="25">
        <v>3</v>
      </c>
      <c r="AJ1475" s="26">
        <v>41954</v>
      </c>
      <c r="AK1475" s="26">
        <v>42067</v>
      </c>
      <c r="AL1475" s="26"/>
      <c r="AM1475" s="26">
        <v>42017</v>
      </c>
      <c r="AN1475" s="26">
        <v>42128</v>
      </c>
      <c r="AO1475" s="26">
        <v>42128</v>
      </c>
      <c r="AP1475" s="26">
        <v>43489</v>
      </c>
      <c r="AQ1475" s="26">
        <v>43490</v>
      </c>
      <c r="AR1475" s="26">
        <v>43495</v>
      </c>
      <c r="AS1475" s="25" t="s">
        <v>75</v>
      </c>
      <c r="AT1475" s="26">
        <v>43521</v>
      </c>
      <c r="AU1475" s="26">
        <v>43496</v>
      </c>
      <c r="AV1475" s="25" t="s">
        <v>18</v>
      </c>
      <c r="AZ1475" s="26">
        <v>43521</v>
      </c>
      <c r="BA1475" s="26"/>
      <c r="BH1475" s="26"/>
      <c r="BI1475" s="26"/>
      <c r="BO1475" s="26"/>
      <c r="BP1475" s="25" t="b">
        <v>0</v>
      </c>
      <c r="BQ1475" s="25" t="b">
        <v>0</v>
      </c>
      <c r="BS1475" s="25" t="s">
        <v>13</v>
      </c>
      <c r="BT1475" s="25" t="b">
        <v>0</v>
      </c>
      <c r="BU1475" s="25" t="b">
        <v>0</v>
      </c>
      <c r="BV1475" s="25">
        <v>1478</v>
      </c>
      <c r="BW1475" s="25">
        <v>1</v>
      </c>
      <c r="CC1475" s="26"/>
      <c r="CH1475" s="7">
        <v>10</v>
      </c>
      <c r="CI1475" s="7">
        <v>11</v>
      </c>
      <c r="CJ1475" s="7">
        <v>0</v>
      </c>
      <c r="CK1475" s="7">
        <v>1</v>
      </c>
      <c r="CL1475" s="7">
        <v>5</v>
      </c>
      <c r="CM1475" s="7">
        <v>1</v>
      </c>
      <c r="CN1475" s="7">
        <v>26</v>
      </c>
      <c r="CO1475" s="7">
        <v>-43496</v>
      </c>
      <c r="CP1475" s="7">
        <v>43521</v>
      </c>
      <c r="CQ1475" s="7">
        <v>6</v>
      </c>
      <c r="CR1475" s="27">
        <v>2019</v>
      </c>
      <c r="CS1475" s="27">
        <v>1</v>
      </c>
      <c r="CT1475" s="27">
        <v>10</v>
      </c>
      <c r="CU1475" s="27">
        <v>1</v>
      </c>
      <c r="CV1475" s="27">
        <v>3</v>
      </c>
      <c r="CW1475" s="27" t="s">
        <v>18858</v>
      </c>
      <c r="CX1475" s="27" t="s">
        <v>24324</v>
      </c>
      <c r="CY1475" s="27" t="s">
        <v>18858</v>
      </c>
      <c r="CZ1475" s="27" t="s">
        <v>24318</v>
      </c>
      <c r="DA1475" s="27" t="s">
        <v>24319</v>
      </c>
      <c r="DB1475" s="27" t="s">
        <v>18773</v>
      </c>
      <c r="DC1475" s="27">
        <v>1</v>
      </c>
      <c r="DD1475" s="27">
        <v>90</v>
      </c>
    </row>
    <row r="1476" spans="1:108" hidden="1" x14ac:dyDescent="0.25">
      <c r="A1476" s="25" t="s">
        <v>315</v>
      </c>
      <c r="B1476" s="26">
        <v>43496</v>
      </c>
      <c r="C1476" s="25" t="s">
        <v>75</v>
      </c>
      <c r="D1476" s="25" t="s">
        <v>159</v>
      </c>
      <c r="E1476" s="25" t="s">
        <v>9</v>
      </c>
      <c r="F1476" s="25" t="s">
        <v>22575</v>
      </c>
      <c r="J1476" s="25" t="s">
        <v>22576</v>
      </c>
      <c r="K1476" s="26">
        <v>39904</v>
      </c>
      <c r="L1476" s="25" t="s">
        <v>316</v>
      </c>
      <c r="M1476" s="25">
        <v>9</v>
      </c>
      <c r="N1476" s="25">
        <v>9</v>
      </c>
      <c r="O1476" s="25" t="s">
        <v>1011</v>
      </c>
      <c r="P1476" s="25" t="s">
        <v>22577</v>
      </c>
      <c r="Q1476" s="26">
        <v>43480</v>
      </c>
      <c r="R1476" s="26">
        <v>43480</v>
      </c>
      <c r="T1476" s="26"/>
      <c r="W1476" s="25" t="s">
        <v>75</v>
      </c>
      <c r="X1476" s="25" t="s">
        <v>17</v>
      </c>
      <c r="Y1476" s="25" t="s">
        <v>17</v>
      </c>
      <c r="Z1476" s="26"/>
      <c r="AA1476" s="25" t="s">
        <v>17</v>
      </c>
      <c r="AB1476" s="25" t="s">
        <v>75</v>
      </c>
      <c r="AC1476" s="26">
        <v>43472</v>
      </c>
      <c r="AD1476" s="25" t="s">
        <v>75</v>
      </c>
      <c r="AE1476" s="25" t="s">
        <v>75</v>
      </c>
      <c r="AF1476" s="25" t="s">
        <v>17</v>
      </c>
      <c r="AG1476" s="25" t="s">
        <v>75</v>
      </c>
      <c r="AH1476" s="25" t="s">
        <v>75</v>
      </c>
      <c r="AI1476" s="25">
        <v>0</v>
      </c>
      <c r="AJ1476" s="26"/>
      <c r="AK1476" s="26"/>
      <c r="AL1476" s="26"/>
      <c r="AM1476" s="26"/>
      <c r="AN1476" s="26"/>
      <c r="AO1476" s="26"/>
      <c r="AP1476" s="26">
        <v>43481</v>
      </c>
      <c r="AQ1476" s="26">
        <v>43482</v>
      </c>
      <c r="AR1476" s="26">
        <v>43495</v>
      </c>
      <c r="AS1476" s="25" t="s">
        <v>75</v>
      </c>
      <c r="AT1476" s="26">
        <v>43521</v>
      </c>
      <c r="AU1476" s="26">
        <v>43496</v>
      </c>
      <c r="AV1476" s="25" t="s">
        <v>18</v>
      </c>
      <c r="AZ1476" s="26">
        <v>43521</v>
      </c>
      <c r="BA1476" s="26"/>
      <c r="BH1476" s="26"/>
      <c r="BI1476" s="26"/>
      <c r="BO1476" s="26"/>
      <c r="BP1476" s="25" t="b">
        <v>0</v>
      </c>
      <c r="BQ1476" s="25" t="b">
        <v>0</v>
      </c>
      <c r="BS1476" s="25" t="s">
        <v>13</v>
      </c>
      <c r="BT1476" s="25" t="b">
        <v>0</v>
      </c>
      <c r="BU1476" s="25" t="b">
        <v>0</v>
      </c>
      <c r="BV1476" s="25">
        <v>1479</v>
      </c>
      <c r="BW1476" s="25">
        <v>1</v>
      </c>
      <c r="CC1476" s="26"/>
      <c r="CH1476" s="7">
        <v>8</v>
      </c>
      <c r="CI1476" s="7">
        <v>10</v>
      </c>
      <c r="CJ1476" s="7">
        <v>0</v>
      </c>
      <c r="CK1476" s="7">
        <v>2</v>
      </c>
      <c r="CL1476" s="7">
        <v>13</v>
      </c>
      <c r="CM1476" s="7">
        <v>1</v>
      </c>
      <c r="CN1476" s="7">
        <v>26</v>
      </c>
      <c r="CO1476" s="7">
        <v>-43496</v>
      </c>
      <c r="CP1476" s="7">
        <v>43521</v>
      </c>
      <c r="CQ1476" s="7">
        <v>14</v>
      </c>
      <c r="CR1476" s="27">
        <v>2019</v>
      </c>
      <c r="CS1476" s="27">
        <v>1</v>
      </c>
      <c r="CT1476" s="27">
        <v>10</v>
      </c>
      <c r="CU1476" s="27">
        <v>1</v>
      </c>
      <c r="CV1476" s="27">
        <v>2</v>
      </c>
      <c r="CW1476" s="27" t="s">
        <v>18858</v>
      </c>
      <c r="CX1476" s="27" t="s">
        <v>24167</v>
      </c>
      <c r="CY1476" s="27" t="s">
        <v>18858</v>
      </c>
      <c r="CZ1476" s="27" t="s">
        <v>24318</v>
      </c>
      <c r="DA1476" s="27" t="s">
        <v>24319</v>
      </c>
      <c r="DB1476" s="27" t="s">
        <v>18772</v>
      </c>
      <c r="DC1476" s="27">
        <v>1</v>
      </c>
      <c r="DD1476" s="27">
        <v>90</v>
      </c>
    </row>
    <row r="1477" spans="1:108" hidden="1" x14ac:dyDescent="0.25">
      <c r="A1477" s="25" t="s">
        <v>317</v>
      </c>
      <c r="B1477" s="26">
        <v>43496</v>
      </c>
      <c r="C1477" s="25" t="s">
        <v>75</v>
      </c>
      <c r="D1477" s="25" t="s">
        <v>318</v>
      </c>
      <c r="E1477" s="25" t="s">
        <v>39</v>
      </c>
      <c r="F1477" s="25" t="s">
        <v>4808</v>
      </c>
      <c r="J1477" s="25" t="s">
        <v>22578</v>
      </c>
      <c r="K1477" s="26">
        <v>42399</v>
      </c>
      <c r="L1477" s="25" t="s">
        <v>319</v>
      </c>
      <c r="M1477" s="25">
        <v>2</v>
      </c>
      <c r="N1477" s="25">
        <v>0</v>
      </c>
      <c r="O1477" s="25" t="s">
        <v>979</v>
      </c>
      <c r="P1477" s="25" t="s">
        <v>22579</v>
      </c>
      <c r="Q1477" s="26">
        <v>43477</v>
      </c>
      <c r="R1477" s="26">
        <v>43477</v>
      </c>
      <c r="T1477" s="26"/>
      <c r="W1477" s="25" t="s">
        <v>75</v>
      </c>
      <c r="X1477" s="25" t="s">
        <v>17</v>
      </c>
      <c r="Y1477" s="25" t="s">
        <v>75</v>
      </c>
      <c r="Z1477" s="26">
        <v>43476</v>
      </c>
      <c r="AA1477" s="25" t="s">
        <v>75</v>
      </c>
      <c r="AB1477" s="25" t="s">
        <v>17</v>
      </c>
      <c r="AC1477" s="26">
        <v>43476</v>
      </c>
      <c r="AD1477" s="25" t="s">
        <v>75</v>
      </c>
      <c r="AE1477" s="25" t="s">
        <v>75</v>
      </c>
      <c r="AF1477" s="25" t="s">
        <v>75</v>
      </c>
      <c r="AG1477" s="25" t="s">
        <v>75</v>
      </c>
      <c r="AH1477" s="25" t="s">
        <v>75</v>
      </c>
      <c r="AI1477" s="25">
        <v>3</v>
      </c>
      <c r="AJ1477" s="26">
        <v>42415</v>
      </c>
      <c r="AK1477" s="26">
        <v>42475</v>
      </c>
      <c r="AL1477" s="26"/>
      <c r="AM1477" s="26">
        <v>42414</v>
      </c>
      <c r="AN1477" s="26">
        <v>42515</v>
      </c>
      <c r="AO1477" s="26"/>
      <c r="AP1477" s="26">
        <v>43478</v>
      </c>
      <c r="AQ1477" s="26">
        <v>43479</v>
      </c>
      <c r="AR1477" s="26">
        <v>43495</v>
      </c>
      <c r="AS1477" s="25" t="s">
        <v>75</v>
      </c>
      <c r="AT1477" s="26">
        <v>43521</v>
      </c>
      <c r="AU1477" s="26">
        <v>43496</v>
      </c>
      <c r="AV1477" s="25" t="s">
        <v>22</v>
      </c>
      <c r="AZ1477" s="26">
        <v>43521</v>
      </c>
      <c r="BA1477" s="26"/>
      <c r="BH1477" s="26"/>
      <c r="BI1477" s="26"/>
      <c r="BO1477" s="26"/>
      <c r="BP1477" s="25" t="b">
        <v>0</v>
      </c>
      <c r="BQ1477" s="25" t="b">
        <v>0</v>
      </c>
      <c r="BS1477" s="25" t="s">
        <v>13</v>
      </c>
      <c r="BT1477" s="25" t="b">
        <v>0</v>
      </c>
      <c r="BU1477" s="25" t="b">
        <v>0</v>
      </c>
      <c r="BV1477" s="25">
        <v>1480</v>
      </c>
      <c r="BW1477" s="25">
        <v>1</v>
      </c>
      <c r="CC1477" s="26"/>
      <c r="CH1477" s="7">
        <v>1</v>
      </c>
      <c r="CI1477" s="7">
        <v>3</v>
      </c>
      <c r="CJ1477" s="7">
        <v>0</v>
      </c>
      <c r="CK1477" s="7">
        <v>2</v>
      </c>
      <c r="CL1477" s="7">
        <v>16</v>
      </c>
      <c r="CM1477" s="7">
        <v>1</v>
      </c>
      <c r="CN1477" s="7">
        <v>26</v>
      </c>
      <c r="CO1477" s="7">
        <v>-43496</v>
      </c>
      <c r="CP1477" s="7">
        <v>43521</v>
      </c>
      <c r="CQ1477" s="7">
        <v>17</v>
      </c>
      <c r="CR1477" s="27">
        <v>2019</v>
      </c>
      <c r="CS1477" s="27">
        <v>1</v>
      </c>
      <c r="CT1477" s="27">
        <v>10</v>
      </c>
      <c r="CU1477" s="27">
        <v>1</v>
      </c>
      <c r="CV1477" s="27">
        <v>2</v>
      </c>
      <c r="CW1477" s="27" t="s">
        <v>18858</v>
      </c>
      <c r="CX1477" s="27" t="s">
        <v>24167</v>
      </c>
      <c r="CY1477" s="27" t="s">
        <v>18858</v>
      </c>
      <c r="CZ1477" s="27" t="s">
        <v>24318</v>
      </c>
      <c r="DA1477" s="27" t="s">
        <v>24319</v>
      </c>
      <c r="DB1477" s="27" t="s">
        <v>18773</v>
      </c>
      <c r="DC1477" s="27">
        <v>1</v>
      </c>
      <c r="DD1477" s="27">
        <v>90</v>
      </c>
    </row>
    <row r="1478" spans="1:108" customFormat="1" hidden="1" x14ac:dyDescent="0.25">
      <c r="A1478" s="7" t="s">
        <v>18740</v>
      </c>
      <c r="B1478" s="12">
        <v>43495</v>
      </c>
      <c r="C1478" s="7" t="s">
        <v>75</v>
      </c>
      <c r="D1478" s="7" t="s">
        <v>2800</v>
      </c>
      <c r="E1478" s="7" t="s">
        <v>14</v>
      </c>
      <c r="F1478" t="s">
        <v>1731</v>
      </c>
      <c r="J1478" t="s">
        <v>22580</v>
      </c>
      <c r="K1478" s="1">
        <v>42622</v>
      </c>
      <c r="L1478" s="7" t="s">
        <v>18741</v>
      </c>
      <c r="M1478" s="7"/>
      <c r="N1478" s="7">
        <v>3</v>
      </c>
      <c r="O1478" s="7" t="s">
        <v>1011</v>
      </c>
      <c r="P1478" t="s">
        <v>5497</v>
      </c>
      <c r="Q1478" s="12">
        <v>43473</v>
      </c>
      <c r="R1478" s="12">
        <v>43473</v>
      </c>
      <c r="T1478" s="1"/>
      <c r="W1478" t="s">
        <v>75</v>
      </c>
      <c r="X1478" t="s">
        <v>17</v>
      </c>
      <c r="Y1478" t="s">
        <v>75</v>
      </c>
      <c r="Z1478" s="1">
        <v>43473</v>
      </c>
      <c r="AA1478" t="s">
        <v>17</v>
      </c>
      <c r="AB1478" t="s">
        <v>75</v>
      </c>
      <c r="AC1478" s="12">
        <v>43462</v>
      </c>
      <c r="AD1478" t="s">
        <v>75</v>
      </c>
      <c r="AE1478" t="s">
        <v>75</v>
      </c>
      <c r="AF1478" s="7" t="s">
        <v>75</v>
      </c>
      <c r="AG1478" t="s">
        <v>75</v>
      </c>
      <c r="AH1478" t="s">
        <v>75</v>
      </c>
      <c r="AI1478" s="7">
        <v>3</v>
      </c>
      <c r="AJ1478" s="1">
        <v>42629</v>
      </c>
      <c r="AK1478" s="1">
        <v>42720</v>
      </c>
      <c r="AL1478" s="1"/>
      <c r="AM1478" s="1">
        <v>42690</v>
      </c>
      <c r="AN1478" s="1">
        <v>42751</v>
      </c>
      <c r="AO1478" s="1">
        <v>42751</v>
      </c>
      <c r="AP1478" s="12">
        <v>43478</v>
      </c>
      <c r="AQ1478" s="12">
        <v>43479</v>
      </c>
      <c r="AR1478" s="12">
        <v>43495</v>
      </c>
      <c r="AS1478" t="s">
        <v>75</v>
      </c>
      <c r="AT1478" s="1">
        <v>43521</v>
      </c>
      <c r="AU1478" s="1">
        <v>43496</v>
      </c>
      <c r="AV1478" s="7" t="s">
        <v>18</v>
      </c>
      <c r="AZ1478" s="1">
        <v>43521</v>
      </c>
      <c r="BA1478" s="1"/>
      <c r="BH1478" s="1"/>
      <c r="BI1478" s="1"/>
      <c r="BO1478" s="12"/>
      <c r="BP1478" t="b">
        <v>0</v>
      </c>
      <c r="BQ1478" t="b">
        <v>0</v>
      </c>
      <c r="BR1478" s="7"/>
      <c r="BS1478" s="7" t="s">
        <v>18474</v>
      </c>
      <c r="BT1478" t="b">
        <v>0</v>
      </c>
      <c r="BU1478" t="b">
        <v>0</v>
      </c>
      <c r="BV1478">
        <v>1481</v>
      </c>
      <c r="BW1478">
        <v>1</v>
      </c>
      <c r="CC1478" s="1"/>
      <c r="CH1478" s="7">
        <v>11</v>
      </c>
      <c r="CI1478" s="7">
        <v>17</v>
      </c>
      <c r="CJ1478" s="7">
        <v>0</v>
      </c>
      <c r="CK1478" s="7">
        <v>6</v>
      </c>
      <c r="CL1478" s="7">
        <v>16</v>
      </c>
      <c r="CM1478" s="7">
        <v>1</v>
      </c>
      <c r="CN1478" s="7">
        <v>26</v>
      </c>
      <c r="CO1478" s="7">
        <v>-43495</v>
      </c>
      <c r="CP1478" s="7">
        <v>43521</v>
      </c>
      <c r="CQ1478" s="7">
        <v>16</v>
      </c>
      <c r="CR1478" s="27">
        <v>2018</v>
      </c>
      <c r="CS1478" s="27">
        <v>12</v>
      </c>
      <c r="CT1478" s="27">
        <v>10</v>
      </c>
      <c r="CU1478" s="27">
        <v>0</v>
      </c>
      <c r="CV1478" s="27">
        <v>52</v>
      </c>
      <c r="CW1478" s="27" t="s">
        <v>18857</v>
      </c>
      <c r="CX1478" s="27" t="s">
        <v>24167</v>
      </c>
      <c r="CY1478" s="27" t="s">
        <v>18858</v>
      </c>
      <c r="CZ1478" s="27" t="s">
        <v>24318</v>
      </c>
      <c r="DA1478" s="27" t="s">
        <v>24319</v>
      </c>
      <c r="DB1478" s="27" t="s">
        <v>18773</v>
      </c>
      <c r="DC1478" s="27">
        <v>2</v>
      </c>
      <c r="DD1478" s="27">
        <v>90</v>
      </c>
    </row>
    <row r="1479" spans="1:108" hidden="1" x14ac:dyDescent="0.25">
      <c r="A1479" s="25" t="s">
        <v>19039</v>
      </c>
      <c r="B1479" s="26">
        <v>43494</v>
      </c>
      <c r="C1479" s="25" t="s">
        <v>75</v>
      </c>
      <c r="D1479" s="25" t="s">
        <v>81</v>
      </c>
      <c r="E1479" s="25" t="s">
        <v>29</v>
      </c>
      <c r="F1479" s="25" t="s">
        <v>22581</v>
      </c>
      <c r="J1479" s="25" t="s">
        <v>22582</v>
      </c>
      <c r="K1479" s="26">
        <v>42653</v>
      </c>
      <c r="L1479" s="25" t="s">
        <v>320</v>
      </c>
      <c r="M1479" s="25">
        <v>2</v>
      </c>
      <c r="N1479" s="25">
        <v>3</v>
      </c>
      <c r="O1479" s="25" t="s">
        <v>979</v>
      </c>
      <c r="P1479" s="25" t="s">
        <v>22583</v>
      </c>
      <c r="Q1479" s="26">
        <v>43476</v>
      </c>
      <c r="R1479" s="26">
        <v>43476</v>
      </c>
      <c r="T1479" s="26"/>
      <c r="W1479" s="25" t="s">
        <v>75</v>
      </c>
      <c r="X1479" s="25" t="s">
        <v>75</v>
      </c>
      <c r="Y1479" s="25" t="s">
        <v>17</v>
      </c>
      <c r="Z1479" s="26"/>
      <c r="AA1479" s="25" t="s">
        <v>75</v>
      </c>
      <c r="AB1479" s="25" t="s">
        <v>75</v>
      </c>
      <c r="AC1479" s="26">
        <v>43474</v>
      </c>
      <c r="AD1479" s="25" t="s">
        <v>75</v>
      </c>
      <c r="AE1479" s="25" t="s">
        <v>75</v>
      </c>
      <c r="AF1479" s="25" t="s">
        <v>75</v>
      </c>
      <c r="AG1479" s="25" t="s">
        <v>75</v>
      </c>
      <c r="AH1479" s="25" t="s">
        <v>75</v>
      </c>
      <c r="AI1479" s="25">
        <v>3</v>
      </c>
      <c r="AJ1479" s="26">
        <v>42653</v>
      </c>
      <c r="AK1479" s="26">
        <v>42719</v>
      </c>
      <c r="AL1479" s="26"/>
      <c r="AM1479" s="26">
        <v>42686</v>
      </c>
      <c r="AN1479" s="26">
        <v>42750</v>
      </c>
      <c r="AO1479" s="26"/>
      <c r="AP1479" s="26">
        <v>43478</v>
      </c>
      <c r="AQ1479" s="26">
        <v>43479</v>
      </c>
      <c r="AR1479" s="26">
        <v>43495</v>
      </c>
      <c r="AS1479" s="25" t="s">
        <v>75</v>
      </c>
      <c r="AT1479" s="26">
        <v>43521</v>
      </c>
      <c r="AU1479" s="26">
        <v>43496</v>
      </c>
      <c r="AV1479" s="25" t="s">
        <v>18</v>
      </c>
      <c r="AZ1479" s="26">
        <v>43521</v>
      </c>
      <c r="BA1479" s="26"/>
      <c r="BH1479" s="26"/>
      <c r="BI1479" s="26"/>
      <c r="BO1479" s="26"/>
      <c r="BP1479" s="25" t="b">
        <v>0</v>
      </c>
      <c r="BQ1479" s="25" t="b">
        <v>0</v>
      </c>
      <c r="BS1479" s="25" t="s">
        <v>13</v>
      </c>
      <c r="BT1479" s="25" t="b">
        <v>0</v>
      </c>
      <c r="BU1479" s="25" t="b">
        <v>0</v>
      </c>
      <c r="BV1479" s="25">
        <v>1482</v>
      </c>
      <c r="BW1479" s="25">
        <v>1</v>
      </c>
      <c r="CC1479" s="26"/>
      <c r="CH1479" s="7">
        <v>2</v>
      </c>
      <c r="CI1479" s="7">
        <v>5</v>
      </c>
      <c r="CJ1479" s="7">
        <v>0</v>
      </c>
      <c r="CK1479" s="7">
        <v>3</v>
      </c>
      <c r="CL1479" s="7">
        <v>16</v>
      </c>
      <c r="CM1479" s="7">
        <v>1</v>
      </c>
      <c r="CN1479" s="7">
        <v>26</v>
      </c>
      <c r="CO1479" s="7">
        <v>-43494</v>
      </c>
      <c r="CP1479" s="7">
        <v>43521</v>
      </c>
      <c r="CQ1479" s="7">
        <v>15</v>
      </c>
      <c r="CR1479" s="27">
        <v>2019</v>
      </c>
      <c r="CS1479" s="27">
        <v>1</v>
      </c>
      <c r="CT1479" s="27">
        <v>10</v>
      </c>
      <c r="CU1479" s="27">
        <v>1</v>
      </c>
      <c r="CV1479" s="27">
        <v>2</v>
      </c>
      <c r="CW1479" s="27" t="s">
        <v>18858</v>
      </c>
      <c r="CX1479" s="27" t="s">
        <v>24167</v>
      </c>
      <c r="CY1479" s="27" t="s">
        <v>18858</v>
      </c>
      <c r="CZ1479" s="27" t="s">
        <v>24318</v>
      </c>
      <c r="DA1479" s="27" t="s">
        <v>24319</v>
      </c>
      <c r="DB1479" s="27" t="s">
        <v>18773</v>
      </c>
      <c r="DC1479" s="27">
        <v>1</v>
      </c>
      <c r="DD1479" s="27">
        <v>90</v>
      </c>
    </row>
    <row r="1480" spans="1:108" hidden="1" x14ac:dyDescent="0.25">
      <c r="A1480" s="25" t="s">
        <v>321</v>
      </c>
      <c r="B1480" s="26">
        <v>43494</v>
      </c>
      <c r="C1480" s="25" t="s">
        <v>75</v>
      </c>
      <c r="D1480" s="25" t="s">
        <v>62</v>
      </c>
      <c r="E1480" s="25" t="s">
        <v>29</v>
      </c>
      <c r="F1480" s="25" t="s">
        <v>22584</v>
      </c>
      <c r="J1480" s="25" t="s">
        <v>22585</v>
      </c>
      <c r="K1480" s="26">
        <v>41405</v>
      </c>
      <c r="L1480" s="25" t="s">
        <v>322</v>
      </c>
      <c r="M1480" s="25">
        <v>5</v>
      </c>
      <c r="N1480" s="25">
        <v>8</v>
      </c>
      <c r="O1480" s="25" t="s">
        <v>979</v>
      </c>
      <c r="P1480" s="25" t="s">
        <v>22586</v>
      </c>
      <c r="Q1480" s="26">
        <v>43483</v>
      </c>
      <c r="R1480" s="26">
        <v>43483</v>
      </c>
      <c r="T1480" s="26"/>
      <c r="W1480" s="25" t="s">
        <v>75</v>
      </c>
      <c r="X1480" s="25" t="s">
        <v>17</v>
      </c>
      <c r="Y1480" s="25" t="s">
        <v>75</v>
      </c>
      <c r="Z1480" s="26">
        <v>43468</v>
      </c>
      <c r="AA1480" s="25" t="s">
        <v>17</v>
      </c>
      <c r="AB1480" s="25" t="s">
        <v>75</v>
      </c>
      <c r="AC1480" s="26">
        <v>43480</v>
      </c>
      <c r="AD1480" s="25" t="s">
        <v>17</v>
      </c>
      <c r="AE1480" s="25" t="s">
        <v>75</v>
      </c>
      <c r="AF1480" s="25" t="s">
        <v>17</v>
      </c>
      <c r="AG1480" s="25" t="s">
        <v>75</v>
      </c>
      <c r="AH1480" s="25" t="s">
        <v>75</v>
      </c>
      <c r="AI1480" s="25">
        <v>4</v>
      </c>
      <c r="AJ1480" s="26">
        <v>41424</v>
      </c>
      <c r="AK1480" s="26">
        <v>41527</v>
      </c>
      <c r="AL1480" s="26">
        <v>41569</v>
      </c>
      <c r="AM1480" s="26">
        <v>41482</v>
      </c>
      <c r="AN1480" s="26">
        <v>41569</v>
      </c>
      <c r="AO1480" s="26"/>
      <c r="AP1480" s="26">
        <v>43486</v>
      </c>
      <c r="AQ1480" s="26">
        <v>43487</v>
      </c>
      <c r="AR1480" s="26">
        <v>43487</v>
      </c>
      <c r="AS1480" s="25" t="s">
        <v>75</v>
      </c>
      <c r="AT1480" s="26">
        <v>43521</v>
      </c>
      <c r="AU1480" s="26">
        <v>43494</v>
      </c>
      <c r="AV1480" s="25" t="s">
        <v>18</v>
      </c>
      <c r="AZ1480" s="26">
        <v>43521</v>
      </c>
      <c r="BA1480" s="26"/>
      <c r="BH1480" s="26"/>
      <c r="BI1480" s="26"/>
      <c r="BO1480" s="26"/>
      <c r="BP1480" s="25" t="b">
        <v>0</v>
      </c>
      <c r="BQ1480" s="25" t="b">
        <v>0</v>
      </c>
      <c r="BS1480" s="25" t="s">
        <v>13</v>
      </c>
      <c r="BT1480" s="25" t="b">
        <v>0</v>
      </c>
      <c r="BU1480" s="25" t="b">
        <v>0</v>
      </c>
      <c r="BV1480" s="25">
        <v>1485</v>
      </c>
      <c r="BW1480" s="25">
        <v>1</v>
      </c>
      <c r="CC1480" s="26"/>
      <c r="CH1480" s="7">
        <v>3</v>
      </c>
      <c r="CI1480" s="7">
        <v>7</v>
      </c>
      <c r="CJ1480" s="7">
        <v>0</v>
      </c>
      <c r="CK1480" s="7">
        <v>4</v>
      </c>
      <c r="CL1480" s="7">
        <v>0</v>
      </c>
      <c r="CM1480" s="7">
        <v>7</v>
      </c>
      <c r="CN1480" s="7">
        <v>34</v>
      </c>
      <c r="CO1480" s="7">
        <v>-43494</v>
      </c>
      <c r="CP1480" s="7">
        <v>43521</v>
      </c>
      <c r="CQ1480" s="7">
        <v>7</v>
      </c>
      <c r="CR1480" s="27">
        <v>2019</v>
      </c>
      <c r="CS1480" s="27">
        <v>1</v>
      </c>
      <c r="CT1480" s="27">
        <v>10</v>
      </c>
      <c r="CU1480" s="27">
        <v>1</v>
      </c>
      <c r="CV1480" s="27">
        <v>3</v>
      </c>
      <c r="CW1480" s="27" t="s">
        <v>18858</v>
      </c>
      <c r="CX1480" s="27" t="s">
        <v>24324</v>
      </c>
      <c r="CY1480" s="27" t="s">
        <v>18858</v>
      </c>
      <c r="CZ1480" s="27" t="s">
        <v>24318</v>
      </c>
      <c r="DA1480" s="27" t="s">
        <v>24319</v>
      </c>
      <c r="DB1480" s="27" t="s">
        <v>24458</v>
      </c>
      <c r="DC1480" s="27">
        <v>1</v>
      </c>
      <c r="DD1480" s="27">
        <v>90</v>
      </c>
    </row>
    <row r="1481" spans="1:108" hidden="1" x14ac:dyDescent="0.25">
      <c r="A1481" s="25" t="s">
        <v>323</v>
      </c>
      <c r="B1481" s="26">
        <v>43488</v>
      </c>
      <c r="C1481" s="25" t="s">
        <v>75</v>
      </c>
      <c r="D1481" s="25" t="s">
        <v>162</v>
      </c>
      <c r="E1481" s="25" t="s">
        <v>73</v>
      </c>
      <c r="F1481" s="25" t="s">
        <v>9225</v>
      </c>
      <c r="J1481" s="25" t="s">
        <v>22587</v>
      </c>
      <c r="K1481" s="26">
        <v>42186</v>
      </c>
      <c r="L1481" s="25" t="s">
        <v>324</v>
      </c>
      <c r="M1481" s="25">
        <v>3</v>
      </c>
      <c r="N1481" s="25">
        <v>6</v>
      </c>
      <c r="O1481" s="25" t="s">
        <v>979</v>
      </c>
      <c r="P1481" s="25" t="s">
        <v>22588</v>
      </c>
      <c r="Q1481" s="26">
        <v>43479</v>
      </c>
      <c r="R1481" s="26">
        <v>43479</v>
      </c>
      <c r="T1481" s="26"/>
      <c r="W1481" s="25" t="s">
        <v>75</v>
      </c>
      <c r="X1481" s="25" t="s">
        <v>17</v>
      </c>
      <c r="Y1481" s="25" t="s">
        <v>17</v>
      </c>
      <c r="Z1481" s="26"/>
      <c r="AA1481" s="25" t="s">
        <v>75</v>
      </c>
      <c r="AB1481" s="25" t="s">
        <v>75</v>
      </c>
      <c r="AC1481" s="26">
        <v>43476</v>
      </c>
      <c r="AD1481" s="25" t="s">
        <v>17</v>
      </c>
      <c r="AE1481" s="25" t="s">
        <v>75</v>
      </c>
      <c r="AF1481" s="25" t="s">
        <v>75</v>
      </c>
      <c r="AG1481" s="25" t="s">
        <v>75</v>
      </c>
      <c r="AH1481" s="25" t="s">
        <v>75</v>
      </c>
      <c r="AI1481" s="25">
        <v>4</v>
      </c>
      <c r="AJ1481" s="26">
        <v>42186</v>
      </c>
      <c r="AK1481" s="26">
        <v>42285</v>
      </c>
      <c r="AL1481" s="26">
        <v>42318</v>
      </c>
      <c r="AM1481" s="26">
        <v>42250</v>
      </c>
      <c r="AN1481" s="26">
        <v>42318</v>
      </c>
      <c r="AO1481" s="26"/>
      <c r="AP1481" s="26">
        <v>43479</v>
      </c>
      <c r="AQ1481" s="26">
        <v>43480</v>
      </c>
      <c r="AR1481" s="26">
        <v>43480</v>
      </c>
      <c r="AS1481" s="25" t="s">
        <v>75</v>
      </c>
      <c r="AT1481" s="26">
        <v>43521</v>
      </c>
      <c r="AU1481" s="26">
        <v>43488</v>
      </c>
      <c r="AV1481" s="25" t="s">
        <v>18</v>
      </c>
      <c r="AZ1481" s="26">
        <v>43521</v>
      </c>
      <c r="BA1481" s="26"/>
      <c r="BH1481" s="26"/>
      <c r="BI1481" s="26"/>
      <c r="BO1481" s="26"/>
      <c r="BP1481" s="25" t="b">
        <v>0</v>
      </c>
      <c r="BQ1481" s="25" t="b">
        <v>0</v>
      </c>
      <c r="BS1481" s="25" t="s">
        <v>13</v>
      </c>
      <c r="BT1481" s="25" t="b">
        <v>0</v>
      </c>
      <c r="BU1481" s="25" t="b">
        <v>0</v>
      </c>
      <c r="BV1481" s="25">
        <v>1487</v>
      </c>
      <c r="BW1481" s="25">
        <v>1</v>
      </c>
      <c r="CC1481" s="26"/>
      <c r="CH1481" s="7">
        <v>3</v>
      </c>
      <c r="CI1481" s="7">
        <v>4</v>
      </c>
      <c r="CJ1481" s="7">
        <v>0</v>
      </c>
      <c r="CK1481" s="7">
        <v>1</v>
      </c>
      <c r="CL1481" s="7">
        <v>0</v>
      </c>
      <c r="CM1481" s="7">
        <v>8</v>
      </c>
      <c r="CN1481" s="7">
        <v>41</v>
      </c>
      <c r="CO1481" s="7">
        <v>-43488</v>
      </c>
      <c r="CP1481" s="7">
        <v>43521</v>
      </c>
      <c r="CQ1481" s="7">
        <v>8</v>
      </c>
      <c r="CR1481" s="27">
        <v>2019</v>
      </c>
      <c r="CS1481" s="27">
        <v>1</v>
      </c>
      <c r="CT1481" s="27">
        <v>10</v>
      </c>
      <c r="CU1481" s="27">
        <v>1</v>
      </c>
      <c r="CV1481" s="27">
        <v>2</v>
      </c>
      <c r="CW1481" s="27" t="s">
        <v>18858</v>
      </c>
      <c r="CX1481" s="27" t="s">
        <v>24167</v>
      </c>
      <c r="CY1481" s="27" t="s">
        <v>18858</v>
      </c>
      <c r="CZ1481" s="27" t="s">
        <v>24318</v>
      </c>
      <c r="DA1481" s="27" t="s">
        <v>24319</v>
      </c>
      <c r="DB1481" s="27" t="s">
        <v>24458</v>
      </c>
      <c r="DC1481" s="27">
        <v>1</v>
      </c>
      <c r="DD1481" s="27">
        <v>90</v>
      </c>
    </row>
    <row r="1482" spans="1:108" hidden="1" x14ac:dyDescent="0.25">
      <c r="A1482" s="25" t="s">
        <v>78</v>
      </c>
      <c r="B1482" s="26">
        <v>43508</v>
      </c>
      <c r="C1482" s="25" t="s">
        <v>75</v>
      </c>
      <c r="D1482" s="25" t="s">
        <v>79</v>
      </c>
      <c r="E1482" s="25" t="s">
        <v>29</v>
      </c>
      <c r="F1482" s="25" t="s">
        <v>6003</v>
      </c>
      <c r="J1482" s="25" t="s">
        <v>22589</v>
      </c>
      <c r="K1482" s="26">
        <v>42849</v>
      </c>
      <c r="L1482" s="25" t="s">
        <v>80</v>
      </c>
      <c r="M1482" s="25">
        <v>1</v>
      </c>
      <c r="N1482" s="25">
        <v>9</v>
      </c>
      <c r="O1482" s="25" t="s">
        <v>979</v>
      </c>
      <c r="P1482" s="25" t="s">
        <v>22590</v>
      </c>
      <c r="Q1482" s="26">
        <v>43486</v>
      </c>
      <c r="R1482" s="26">
        <v>43486</v>
      </c>
      <c r="T1482" s="26"/>
      <c r="W1482" s="25" t="s">
        <v>75</v>
      </c>
      <c r="X1482" s="25" t="s">
        <v>17</v>
      </c>
      <c r="Y1482" s="25" t="s">
        <v>75</v>
      </c>
      <c r="Z1482" s="26">
        <v>43486</v>
      </c>
      <c r="AA1482" s="25" t="s">
        <v>17</v>
      </c>
      <c r="AB1482" s="25" t="s">
        <v>75</v>
      </c>
      <c r="AC1482" s="26">
        <v>43482</v>
      </c>
      <c r="AD1482" s="25" t="s">
        <v>75</v>
      </c>
      <c r="AE1482" s="25" t="s">
        <v>75</v>
      </c>
      <c r="AF1482" s="25" t="s">
        <v>17</v>
      </c>
      <c r="AG1482" s="25" t="s">
        <v>75</v>
      </c>
      <c r="AH1482" s="25" t="s">
        <v>75</v>
      </c>
      <c r="AI1482" s="25">
        <v>3</v>
      </c>
      <c r="AJ1482" s="26"/>
      <c r="AK1482" s="26">
        <v>42954</v>
      </c>
      <c r="AL1482" s="26"/>
      <c r="AM1482" s="26">
        <v>42929</v>
      </c>
      <c r="AN1482" s="26">
        <v>43409</v>
      </c>
      <c r="AO1482" s="26"/>
      <c r="AP1482" s="26">
        <v>43493</v>
      </c>
      <c r="AQ1482" s="26">
        <v>43494</v>
      </c>
      <c r="AR1482" s="26">
        <v>43507</v>
      </c>
      <c r="AS1482" s="25" t="s">
        <v>75</v>
      </c>
      <c r="AT1482" s="26">
        <v>43528</v>
      </c>
      <c r="AU1482" s="26">
        <v>43508</v>
      </c>
      <c r="AV1482" s="25" t="s">
        <v>18</v>
      </c>
      <c r="AZ1482" s="26"/>
      <c r="BA1482" s="26"/>
      <c r="BH1482" s="26"/>
      <c r="BI1482" s="26"/>
      <c r="BO1482" s="26"/>
      <c r="BP1482" s="25" t="b">
        <v>0</v>
      </c>
      <c r="BQ1482" s="25" t="b">
        <v>0</v>
      </c>
      <c r="BS1482" s="25" t="s">
        <v>13</v>
      </c>
      <c r="BT1482" s="25" t="b">
        <v>0</v>
      </c>
      <c r="BU1482" s="25" t="b">
        <v>0</v>
      </c>
      <c r="BV1482" s="25">
        <v>1489</v>
      </c>
      <c r="BW1482" s="25">
        <v>1</v>
      </c>
      <c r="CC1482" s="26"/>
      <c r="CH1482" s="7">
        <v>4</v>
      </c>
      <c r="CI1482" s="7">
        <v>12</v>
      </c>
      <c r="CJ1482" s="7">
        <v>0</v>
      </c>
      <c r="CK1482" s="7">
        <v>8</v>
      </c>
      <c r="CL1482" s="7">
        <v>13</v>
      </c>
      <c r="CM1482" s="7">
        <v>1</v>
      </c>
      <c r="CN1482" s="7">
        <v>-43507</v>
      </c>
      <c r="CO1482" s="7">
        <v>-43508</v>
      </c>
      <c r="CP1482" s="7">
        <v>0</v>
      </c>
      <c r="CQ1482" s="7">
        <v>14</v>
      </c>
      <c r="CR1482" s="27">
        <v>2019</v>
      </c>
      <c r="CS1482" s="27">
        <v>1</v>
      </c>
      <c r="CT1482" s="27">
        <v>10</v>
      </c>
      <c r="CU1482" s="27">
        <v>1</v>
      </c>
      <c r="CV1482" s="27">
        <v>3</v>
      </c>
      <c r="CW1482" s="27" t="s">
        <v>18858</v>
      </c>
      <c r="CX1482" s="27" t="s">
        <v>24167</v>
      </c>
      <c r="CY1482" s="27" t="s">
        <v>18858</v>
      </c>
      <c r="CZ1482" s="27" t="s">
        <v>24318</v>
      </c>
      <c r="DA1482" s="27" t="s">
        <v>24325</v>
      </c>
      <c r="DB1482" s="27" t="s">
        <v>18773</v>
      </c>
      <c r="DC1482" s="27">
        <v>1</v>
      </c>
      <c r="DD1482" s="27">
        <v>90</v>
      </c>
    </row>
    <row r="1483" spans="1:108" hidden="1" x14ac:dyDescent="0.25">
      <c r="A1483" s="25" t="s">
        <v>19040</v>
      </c>
      <c r="B1483" s="26">
        <v>43508</v>
      </c>
      <c r="C1483" s="25" t="s">
        <v>75</v>
      </c>
      <c r="D1483" s="25" t="s">
        <v>81</v>
      </c>
      <c r="E1483" s="25" t="s">
        <v>29</v>
      </c>
      <c r="F1483" s="25" t="s">
        <v>22591</v>
      </c>
      <c r="J1483" s="25" t="s">
        <v>22592</v>
      </c>
      <c r="K1483" s="26">
        <v>43096</v>
      </c>
      <c r="L1483" s="25" t="s">
        <v>82</v>
      </c>
      <c r="M1483" s="25">
        <v>1</v>
      </c>
      <c r="N1483" s="25">
        <v>1</v>
      </c>
      <c r="O1483" s="25" t="s">
        <v>979</v>
      </c>
      <c r="P1483" s="25" t="s">
        <v>12221</v>
      </c>
      <c r="Q1483" s="26">
        <v>43500</v>
      </c>
      <c r="R1483" s="26">
        <v>43500</v>
      </c>
      <c r="T1483" s="26"/>
      <c r="W1483" s="25" t="s">
        <v>75</v>
      </c>
      <c r="X1483" s="25" t="s">
        <v>75</v>
      </c>
      <c r="Y1483" s="25" t="s">
        <v>17</v>
      </c>
      <c r="Z1483" s="26"/>
      <c r="AA1483" s="25" t="s">
        <v>75</v>
      </c>
      <c r="AB1483" s="25" t="s">
        <v>75</v>
      </c>
      <c r="AC1483" s="26">
        <v>43491</v>
      </c>
      <c r="AD1483" s="25" t="s">
        <v>75</v>
      </c>
      <c r="AE1483" s="25" t="s">
        <v>17</v>
      </c>
      <c r="AF1483" s="25" t="s">
        <v>17</v>
      </c>
      <c r="AG1483" s="25" t="s">
        <v>75</v>
      </c>
      <c r="AH1483" s="25" t="s">
        <v>75</v>
      </c>
      <c r="AI1483" s="25">
        <v>3</v>
      </c>
      <c r="AJ1483" s="26"/>
      <c r="AK1483" s="26">
        <v>43328</v>
      </c>
      <c r="AL1483" s="26"/>
      <c r="AM1483" s="26">
        <v>43158</v>
      </c>
      <c r="AN1483" s="26">
        <v>43129</v>
      </c>
      <c r="AO1483" s="26"/>
      <c r="AP1483" s="26">
        <v>43500</v>
      </c>
      <c r="AQ1483" s="26">
        <v>43501</v>
      </c>
      <c r="AR1483" s="26">
        <v>43507</v>
      </c>
      <c r="AS1483" s="25" t="s">
        <v>75</v>
      </c>
      <c r="AT1483" s="26">
        <v>43528</v>
      </c>
      <c r="AU1483" s="26">
        <v>43508</v>
      </c>
      <c r="AV1483" s="25" t="s">
        <v>18</v>
      </c>
      <c r="AZ1483" s="26"/>
      <c r="BA1483" s="26"/>
      <c r="BH1483" s="26"/>
      <c r="BI1483" s="26"/>
      <c r="BO1483" s="26"/>
      <c r="BP1483" s="25" t="b">
        <v>0</v>
      </c>
      <c r="BQ1483" s="25" t="b">
        <v>0</v>
      </c>
      <c r="BS1483" s="25" t="s">
        <v>13</v>
      </c>
      <c r="BT1483" s="25" t="b">
        <v>0</v>
      </c>
      <c r="BU1483" s="25" t="b">
        <v>0</v>
      </c>
      <c r="BV1483" s="25">
        <v>1490</v>
      </c>
      <c r="BW1483" s="25">
        <v>1</v>
      </c>
      <c r="CC1483" s="26"/>
      <c r="CH1483" s="7">
        <v>9</v>
      </c>
      <c r="CI1483" s="7">
        <v>10</v>
      </c>
      <c r="CJ1483" s="7">
        <v>0</v>
      </c>
      <c r="CK1483" s="7">
        <v>1</v>
      </c>
      <c r="CL1483" s="7">
        <v>6</v>
      </c>
      <c r="CM1483" s="7">
        <v>1</v>
      </c>
      <c r="CN1483" s="7">
        <v>-43507</v>
      </c>
      <c r="CO1483" s="7">
        <v>-43508</v>
      </c>
      <c r="CP1483" s="7">
        <v>0</v>
      </c>
      <c r="CQ1483" s="7">
        <v>7</v>
      </c>
      <c r="CR1483" s="27">
        <v>2019</v>
      </c>
      <c r="CS1483" s="27">
        <v>1</v>
      </c>
      <c r="CT1483" s="27">
        <v>10</v>
      </c>
      <c r="CU1483" s="27">
        <v>1</v>
      </c>
      <c r="CV1483" s="27">
        <v>4</v>
      </c>
      <c r="CW1483" s="27" t="s">
        <v>18858</v>
      </c>
      <c r="CX1483" s="27" t="s">
        <v>24324</v>
      </c>
      <c r="CY1483" s="27" t="s">
        <v>18858</v>
      </c>
      <c r="CZ1483" s="27" t="s">
        <v>24318</v>
      </c>
      <c r="DA1483" s="27" t="s">
        <v>24325</v>
      </c>
      <c r="DB1483" s="27" t="s">
        <v>18773</v>
      </c>
      <c r="DC1483" s="27">
        <v>1</v>
      </c>
      <c r="DD1483" s="27">
        <v>90</v>
      </c>
    </row>
    <row r="1484" spans="1:108" hidden="1" x14ac:dyDescent="0.25">
      <c r="A1484" s="25" t="s">
        <v>19041</v>
      </c>
      <c r="B1484" s="26">
        <v>43508</v>
      </c>
      <c r="C1484" s="25" t="s">
        <v>75</v>
      </c>
      <c r="D1484" s="25" t="s">
        <v>81</v>
      </c>
      <c r="E1484" s="25" t="s">
        <v>29</v>
      </c>
      <c r="F1484" s="25" t="s">
        <v>22593</v>
      </c>
      <c r="J1484" s="25" t="s">
        <v>22594</v>
      </c>
      <c r="K1484" s="26">
        <v>39823</v>
      </c>
      <c r="L1484" s="25" t="s">
        <v>172</v>
      </c>
      <c r="M1484" s="25">
        <v>10</v>
      </c>
      <c r="N1484" s="25">
        <v>0</v>
      </c>
      <c r="O1484" s="25" t="s">
        <v>979</v>
      </c>
      <c r="P1484" s="25" t="s">
        <v>22595</v>
      </c>
      <c r="Q1484" s="26">
        <v>43489</v>
      </c>
      <c r="R1484" s="26">
        <v>43489</v>
      </c>
      <c r="T1484" s="26"/>
      <c r="W1484" s="25" t="s">
        <v>75</v>
      </c>
      <c r="X1484" s="25" t="s">
        <v>75</v>
      </c>
      <c r="Y1484" s="25" t="s">
        <v>17</v>
      </c>
      <c r="Z1484" s="26"/>
      <c r="AA1484" s="25" t="s">
        <v>75</v>
      </c>
      <c r="AB1484" s="25" t="s">
        <v>75</v>
      </c>
      <c r="AC1484" s="26">
        <v>43485</v>
      </c>
      <c r="AD1484" s="25" t="s">
        <v>75</v>
      </c>
      <c r="AE1484" s="25" t="s">
        <v>75</v>
      </c>
      <c r="AF1484" s="25" t="s">
        <v>17</v>
      </c>
      <c r="AG1484" s="25" t="s">
        <v>75</v>
      </c>
      <c r="AH1484" s="25" t="s">
        <v>75</v>
      </c>
      <c r="AI1484" s="25">
        <v>3</v>
      </c>
      <c r="AJ1484" s="26">
        <v>39823</v>
      </c>
      <c r="AK1484" s="26">
        <v>39910</v>
      </c>
      <c r="AL1484" s="26"/>
      <c r="AM1484" s="26">
        <v>39878</v>
      </c>
      <c r="AN1484" s="26">
        <v>39940</v>
      </c>
      <c r="AO1484" s="26"/>
      <c r="AP1484" s="26">
        <v>43489</v>
      </c>
      <c r="AQ1484" s="26">
        <v>43490</v>
      </c>
      <c r="AR1484" s="26">
        <v>43507</v>
      </c>
      <c r="AS1484" s="25" t="s">
        <v>75</v>
      </c>
      <c r="AT1484" s="26">
        <v>43528</v>
      </c>
      <c r="AU1484" s="26">
        <v>43508</v>
      </c>
      <c r="AV1484" s="25" t="s">
        <v>18</v>
      </c>
      <c r="AZ1484" s="26"/>
      <c r="BA1484" s="26"/>
      <c r="BH1484" s="26"/>
      <c r="BI1484" s="26"/>
      <c r="BO1484" s="26"/>
      <c r="BP1484" s="25" t="b">
        <v>0</v>
      </c>
      <c r="BQ1484" s="25" t="b">
        <v>0</v>
      </c>
      <c r="BS1484" s="25" t="s">
        <v>13</v>
      </c>
      <c r="BT1484" s="25" t="b">
        <v>0</v>
      </c>
      <c r="BU1484" s="25" t="b">
        <v>0</v>
      </c>
      <c r="BV1484" s="25">
        <v>1491</v>
      </c>
      <c r="BW1484" s="25">
        <v>1</v>
      </c>
      <c r="CC1484" s="26"/>
      <c r="CH1484" s="7">
        <v>4</v>
      </c>
      <c r="CI1484" s="7">
        <v>5</v>
      </c>
      <c r="CJ1484" s="7">
        <v>0</v>
      </c>
      <c r="CK1484" s="7">
        <v>1</v>
      </c>
      <c r="CL1484" s="7">
        <v>17</v>
      </c>
      <c r="CM1484" s="7">
        <v>1</v>
      </c>
      <c r="CN1484" s="7">
        <v>-43507</v>
      </c>
      <c r="CO1484" s="7">
        <v>-43508</v>
      </c>
      <c r="CP1484" s="7">
        <v>0</v>
      </c>
      <c r="CQ1484" s="7">
        <v>18</v>
      </c>
      <c r="CR1484" s="27">
        <v>2019</v>
      </c>
      <c r="CS1484" s="27">
        <v>1</v>
      </c>
      <c r="CT1484" s="27">
        <v>10</v>
      </c>
      <c r="CU1484" s="27">
        <v>1</v>
      </c>
      <c r="CV1484" s="27">
        <v>3</v>
      </c>
      <c r="CW1484" s="27" t="s">
        <v>18858</v>
      </c>
      <c r="CX1484" s="27" t="s">
        <v>24167</v>
      </c>
      <c r="CY1484" s="27" t="s">
        <v>18858</v>
      </c>
      <c r="CZ1484" s="27" t="s">
        <v>24318</v>
      </c>
      <c r="DA1484" s="27" t="s">
        <v>24325</v>
      </c>
      <c r="DB1484" s="27" t="s">
        <v>18773</v>
      </c>
      <c r="DC1484" s="27">
        <v>1</v>
      </c>
      <c r="DD1484" s="27">
        <v>90</v>
      </c>
    </row>
    <row r="1485" spans="1:108" hidden="1" x14ac:dyDescent="0.25">
      <c r="A1485" s="25" t="s">
        <v>173</v>
      </c>
      <c r="B1485" s="26">
        <v>43508</v>
      </c>
      <c r="C1485" s="25" t="s">
        <v>75</v>
      </c>
      <c r="D1485" s="25" t="s">
        <v>174</v>
      </c>
      <c r="E1485" s="25" t="s">
        <v>39</v>
      </c>
      <c r="F1485" s="25" t="s">
        <v>22596</v>
      </c>
      <c r="J1485" s="25" t="s">
        <v>22597</v>
      </c>
      <c r="K1485" s="26">
        <v>43151</v>
      </c>
      <c r="L1485" s="25" t="s">
        <v>175</v>
      </c>
      <c r="M1485" s="25">
        <v>0</v>
      </c>
      <c r="N1485" s="25">
        <v>11</v>
      </c>
      <c r="O1485" s="25" t="s">
        <v>1011</v>
      </c>
      <c r="Q1485" s="26">
        <v>43488</v>
      </c>
      <c r="R1485" s="26">
        <v>43488</v>
      </c>
      <c r="T1485" s="26"/>
      <c r="W1485" s="25" t="s">
        <v>75</v>
      </c>
      <c r="X1485" s="25" t="s">
        <v>17</v>
      </c>
      <c r="Y1485" s="25" t="s">
        <v>75</v>
      </c>
      <c r="Z1485" s="26">
        <v>43488</v>
      </c>
      <c r="AA1485" s="25" t="s">
        <v>75</v>
      </c>
      <c r="AB1485" s="25" t="s">
        <v>17</v>
      </c>
      <c r="AC1485" s="26">
        <v>43488</v>
      </c>
      <c r="AD1485" s="25" t="s">
        <v>75</v>
      </c>
      <c r="AE1485" s="25" t="s">
        <v>75</v>
      </c>
      <c r="AF1485" s="25" t="s">
        <v>75</v>
      </c>
      <c r="AG1485" s="25" t="s">
        <v>75</v>
      </c>
      <c r="AH1485" s="25" t="s">
        <v>75</v>
      </c>
      <c r="AI1485" s="25">
        <v>3</v>
      </c>
      <c r="AJ1485" s="26"/>
      <c r="AK1485" s="26">
        <v>43279</v>
      </c>
      <c r="AL1485" s="26"/>
      <c r="AM1485" s="26">
        <v>43209</v>
      </c>
      <c r="AN1485" s="26">
        <v>43341</v>
      </c>
      <c r="AO1485" s="26"/>
      <c r="AP1485" s="26">
        <v>43488</v>
      </c>
      <c r="AQ1485" s="26">
        <v>43489</v>
      </c>
      <c r="AR1485" s="26">
        <v>43507</v>
      </c>
      <c r="AS1485" s="25" t="s">
        <v>75</v>
      </c>
      <c r="AT1485" s="26">
        <v>43529</v>
      </c>
      <c r="AU1485" s="26">
        <v>43508</v>
      </c>
      <c r="AV1485" s="25" t="s">
        <v>22</v>
      </c>
      <c r="AZ1485" s="26">
        <v>43529</v>
      </c>
      <c r="BA1485" s="26"/>
      <c r="BH1485" s="26"/>
      <c r="BI1485" s="26"/>
      <c r="BO1485" s="26"/>
      <c r="BP1485" s="25" t="b">
        <v>0</v>
      </c>
      <c r="BQ1485" s="25" t="b">
        <v>0</v>
      </c>
      <c r="BS1485" s="25" t="s">
        <v>13</v>
      </c>
      <c r="BT1485" s="25" t="b">
        <v>0</v>
      </c>
      <c r="BU1485" s="25" t="b">
        <v>0</v>
      </c>
      <c r="BV1485" s="25">
        <v>1492</v>
      </c>
      <c r="BW1485" s="25">
        <v>1</v>
      </c>
      <c r="CC1485" s="26"/>
      <c r="CH1485" s="7">
        <v>0</v>
      </c>
      <c r="CI1485" s="7">
        <v>1</v>
      </c>
      <c r="CJ1485" s="7">
        <v>0</v>
      </c>
      <c r="CK1485" s="7">
        <v>1</v>
      </c>
      <c r="CL1485" s="7">
        <v>18</v>
      </c>
      <c r="CM1485" s="7">
        <v>1</v>
      </c>
      <c r="CN1485" s="7">
        <v>22</v>
      </c>
      <c r="CO1485" s="7">
        <v>-43508</v>
      </c>
      <c r="CP1485" s="7">
        <v>43529</v>
      </c>
      <c r="CQ1485" s="7">
        <v>19</v>
      </c>
      <c r="CR1485" s="27">
        <v>2019</v>
      </c>
      <c r="CS1485" s="27">
        <v>1</v>
      </c>
      <c r="CT1485" s="27">
        <v>10</v>
      </c>
      <c r="CU1485" s="27">
        <v>1</v>
      </c>
      <c r="CV1485" s="27">
        <v>4</v>
      </c>
      <c r="CW1485" s="27" t="s">
        <v>18858</v>
      </c>
      <c r="CX1485" s="27" t="s">
        <v>24167</v>
      </c>
      <c r="CY1485" s="27" t="s">
        <v>18858</v>
      </c>
      <c r="CZ1485" s="27" t="s">
        <v>24318</v>
      </c>
      <c r="DA1485" s="27" t="s">
        <v>24319</v>
      </c>
      <c r="DB1485" s="27" t="s">
        <v>18773</v>
      </c>
      <c r="DC1485" s="27">
        <v>1</v>
      </c>
      <c r="DD1485" s="27">
        <v>90</v>
      </c>
    </row>
    <row r="1486" spans="1:108" customFormat="1" hidden="1" x14ac:dyDescent="0.25">
      <c r="A1486" s="7" t="s">
        <v>18714</v>
      </c>
      <c r="B1486" s="12">
        <v>43614</v>
      </c>
      <c r="C1486" s="7" t="s">
        <v>17</v>
      </c>
      <c r="D1486" s="7" t="s">
        <v>151</v>
      </c>
      <c r="E1486" s="7" t="s">
        <v>9</v>
      </c>
      <c r="F1486" t="s">
        <v>22598</v>
      </c>
      <c r="G1486" t="s">
        <v>22599</v>
      </c>
      <c r="J1486" t="s">
        <v>22600</v>
      </c>
      <c r="K1486" s="1">
        <v>43330</v>
      </c>
      <c r="L1486" s="7" t="s">
        <v>18715</v>
      </c>
      <c r="M1486" s="7"/>
      <c r="N1486" s="7">
        <v>9</v>
      </c>
      <c r="O1486" s="7" t="s">
        <v>1011</v>
      </c>
      <c r="P1486" t="s">
        <v>22601</v>
      </c>
      <c r="Q1486" s="12">
        <v>43601</v>
      </c>
      <c r="R1486" s="12">
        <v>43601</v>
      </c>
      <c r="S1486" t="s">
        <v>17</v>
      </c>
      <c r="T1486" s="1">
        <v>43605</v>
      </c>
      <c r="U1486" t="s">
        <v>75</v>
      </c>
      <c r="V1486" t="s">
        <v>75</v>
      </c>
      <c r="Z1486" s="1"/>
      <c r="AC1486" s="12"/>
      <c r="AF1486" s="7"/>
      <c r="AH1486" t="s">
        <v>75</v>
      </c>
      <c r="AI1486" s="7">
        <v>4</v>
      </c>
      <c r="AJ1486" s="1">
        <v>43327</v>
      </c>
      <c r="AK1486" s="1">
        <v>43419</v>
      </c>
      <c r="AL1486" s="1"/>
      <c r="AM1486" s="1">
        <v>43388</v>
      </c>
      <c r="AN1486" s="1">
        <v>43482</v>
      </c>
      <c r="AO1486" s="1">
        <v>43582</v>
      </c>
      <c r="AP1486" s="12">
        <v>43605</v>
      </c>
      <c r="AQ1486" s="12"/>
      <c r="AR1486" s="12">
        <v>43613</v>
      </c>
      <c r="AS1486" t="s">
        <v>75</v>
      </c>
      <c r="AT1486" s="1">
        <v>43636</v>
      </c>
      <c r="AU1486" s="1">
        <v>43614</v>
      </c>
      <c r="AV1486" s="7" t="s">
        <v>18</v>
      </c>
      <c r="AZ1486" s="1"/>
      <c r="BA1486" s="1"/>
      <c r="BH1486" s="1"/>
      <c r="BI1486" s="1">
        <v>43636</v>
      </c>
      <c r="BJ1486" t="s">
        <v>17</v>
      </c>
      <c r="BK1486" t="s">
        <v>17</v>
      </c>
      <c r="BL1486" t="s">
        <v>17</v>
      </c>
      <c r="BO1486" s="12"/>
      <c r="BP1486" t="b">
        <v>0</v>
      </c>
      <c r="BQ1486" t="b">
        <v>0</v>
      </c>
      <c r="BR1486" s="7"/>
      <c r="BS1486" s="7" t="s">
        <v>13</v>
      </c>
      <c r="BT1486" t="b">
        <v>0</v>
      </c>
      <c r="BU1486" t="b">
        <v>0</v>
      </c>
      <c r="BV1486">
        <v>1676</v>
      </c>
      <c r="BW1486">
        <v>1</v>
      </c>
      <c r="CC1486" s="1"/>
      <c r="CH1486" s="7">
        <v>43601</v>
      </c>
      <c r="CI1486" s="7">
        <v>0</v>
      </c>
      <c r="CJ1486" s="7">
        <v>0</v>
      </c>
      <c r="CK1486" s="7">
        <v>-43601</v>
      </c>
      <c r="CL1486" s="7">
        <v>43613</v>
      </c>
      <c r="CM1486" s="7">
        <v>1</v>
      </c>
      <c r="CN1486" s="7">
        <v>-43613</v>
      </c>
      <c r="CO1486" s="7">
        <v>22</v>
      </c>
      <c r="CP1486" s="7">
        <v>-43636</v>
      </c>
      <c r="CQ1486" s="7">
        <v>43614</v>
      </c>
      <c r="CR1486" s="27">
        <v>1900</v>
      </c>
      <c r="CS1486" s="27">
        <v>1</v>
      </c>
      <c r="CT1486" s="27">
        <v>10</v>
      </c>
      <c r="CU1486" s="27">
        <v>1</v>
      </c>
      <c r="CV1486" s="27">
        <v>52</v>
      </c>
      <c r="CW1486" s="27" t="s">
        <v>18858</v>
      </c>
      <c r="CX1486" s="27" t="s">
        <v>18859</v>
      </c>
      <c r="CY1486" s="27" t="s">
        <v>24460</v>
      </c>
      <c r="CZ1486" s="27" t="s">
        <v>24317</v>
      </c>
      <c r="DA1486" s="27" t="s">
        <v>24325</v>
      </c>
      <c r="DB1486" s="27" t="s">
        <v>24458</v>
      </c>
      <c r="DC1486" s="27">
        <v>1</v>
      </c>
      <c r="DD1486" s="27">
        <v>90</v>
      </c>
    </row>
    <row r="1487" spans="1:108" hidden="1" x14ac:dyDescent="0.25">
      <c r="A1487" s="25" t="s">
        <v>91</v>
      </c>
      <c r="B1487" s="26">
        <v>43518</v>
      </c>
      <c r="C1487" s="25" t="s">
        <v>75</v>
      </c>
      <c r="D1487" s="25" t="s">
        <v>92</v>
      </c>
      <c r="E1487" s="25" t="s">
        <v>74</v>
      </c>
      <c r="F1487" s="25" t="s">
        <v>22602</v>
      </c>
      <c r="J1487" s="25" t="s">
        <v>6877</v>
      </c>
      <c r="K1487" s="26">
        <v>43162</v>
      </c>
      <c r="L1487" s="25" t="s">
        <v>138</v>
      </c>
      <c r="M1487" s="25">
        <v>0</v>
      </c>
      <c r="N1487" s="25">
        <v>10</v>
      </c>
      <c r="O1487" s="25" t="s">
        <v>979</v>
      </c>
      <c r="P1487" s="25" t="s">
        <v>22603</v>
      </c>
      <c r="Q1487" s="26">
        <v>43488</v>
      </c>
      <c r="R1487" s="26">
        <v>43489</v>
      </c>
      <c r="T1487" s="26"/>
      <c r="X1487" s="25" t="s">
        <v>17</v>
      </c>
      <c r="Y1487" s="25" t="s">
        <v>75</v>
      </c>
      <c r="Z1487" s="26">
        <v>43487</v>
      </c>
      <c r="AA1487" s="25" t="s">
        <v>75</v>
      </c>
      <c r="AB1487" s="25" t="s">
        <v>75</v>
      </c>
      <c r="AC1487" s="26">
        <v>43482</v>
      </c>
      <c r="AD1487" s="25" t="s">
        <v>75</v>
      </c>
      <c r="AE1487" s="25" t="s">
        <v>75</v>
      </c>
      <c r="AF1487" s="25" t="s">
        <v>75</v>
      </c>
      <c r="AG1487" s="25" t="s">
        <v>75</v>
      </c>
      <c r="AH1487" s="25" t="s">
        <v>75</v>
      </c>
      <c r="AI1487" s="25">
        <v>4</v>
      </c>
      <c r="AJ1487" s="26">
        <v>43182</v>
      </c>
      <c r="AK1487" s="26">
        <v>43326</v>
      </c>
      <c r="AL1487" s="26">
        <v>43360</v>
      </c>
      <c r="AM1487" s="26">
        <v>43293</v>
      </c>
      <c r="AN1487" s="26">
        <v>43360</v>
      </c>
      <c r="AO1487" s="26"/>
      <c r="AP1487" s="26">
        <v>43489</v>
      </c>
      <c r="AQ1487" s="26">
        <v>43490</v>
      </c>
      <c r="AR1487" s="26">
        <v>43517</v>
      </c>
      <c r="AS1487" s="25" t="s">
        <v>75</v>
      </c>
      <c r="AT1487" s="26">
        <v>43542</v>
      </c>
      <c r="AU1487" s="26">
        <v>43528</v>
      </c>
      <c r="AV1487" s="25" t="s">
        <v>18</v>
      </c>
      <c r="AZ1487" s="26"/>
      <c r="BA1487" s="26"/>
      <c r="BH1487" s="26"/>
      <c r="BI1487" s="26"/>
      <c r="BO1487" s="26"/>
      <c r="BP1487" s="25" t="b">
        <v>0</v>
      </c>
      <c r="BQ1487" s="25" t="b">
        <v>0</v>
      </c>
      <c r="BS1487" s="25" t="s">
        <v>13</v>
      </c>
      <c r="BT1487" s="25" t="b">
        <v>0</v>
      </c>
      <c r="BU1487" s="25" t="b">
        <v>0</v>
      </c>
      <c r="BV1487" s="25">
        <v>1493</v>
      </c>
      <c r="BW1487" s="25">
        <v>1</v>
      </c>
      <c r="CC1487" s="26"/>
      <c r="CH1487" s="7">
        <v>6</v>
      </c>
      <c r="CI1487" s="7">
        <v>8</v>
      </c>
      <c r="CJ1487" s="7">
        <v>1</v>
      </c>
      <c r="CK1487" s="7">
        <v>1</v>
      </c>
      <c r="CL1487" s="7">
        <v>27</v>
      </c>
      <c r="CM1487" s="7">
        <v>11</v>
      </c>
      <c r="CN1487" s="7">
        <v>-43517</v>
      </c>
      <c r="CO1487" s="7">
        <v>-43518</v>
      </c>
      <c r="CP1487" s="7">
        <v>0</v>
      </c>
      <c r="CQ1487" s="7">
        <v>28</v>
      </c>
      <c r="CR1487" s="27">
        <v>2019</v>
      </c>
      <c r="CS1487" s="27">
        <v>1</v>
      </c>
      <c r="CT1487" s="27">
        <v>10</v>
      </c>
      <c r="CU1487" s="27">
        <v>1</v>
      </c>
      <c r="CV1487" s="27">
        <v>3</v>
      </c>
      <c r="CW1487" s="27" t="s">
        <v>18858</v>
      </c>
      <c r="CX1487" s="27" t="s">
        <v>24167</v>
      </c>
      <c r="CY1487" s="27" t="s">
        <v>18858</v>
      </c>
      <c r="CZ1487" s="27" t="s">
        <v>24318</v>
      </c>
      <c r="DA1487" s="27" t="s">
        <v>24325</v>
      </c>
      <c r="DB1487" s="27" t="s">
        <v>24458</v>
      </c>
      <c r="DC1487" s="27">
        <v>1</v>
      </c>
      <c r="DD1487" s="27">
        <v>90</v>
      </c>
    </row>
    <row r="1488" spans="1:108" customFormat="1" hidden="1" x14ac:dyDescent="0.25">
      <c r="A1488" s="7" t="s">
        <v>18610</v>
      </c>
      <c r="B1488" s="12">
        <v>43517</v>
      </c>
      <c r="C1488" s="7" t="s">
        <v>17</v>
      </c>
      <c r="D1488" s="7" t="s">
        <v>48</v>
      </c>
      <c r="E1488" s="7" t="s">
        <v>41</v>
      </c>
      <c r="F1488" t="s">
        <v>5136</v>
      </c>
      <c r="J1488" t="s">
        <v>22604</v>
      </c>
      <c r="K1488" s="1">
        <v>43067</v>
      </c>
      <c r="L1488" s="7" t="s">
        <v>18611</v>
      </c>
      <c r="M1488" s="7"/>
      <c r="N1488" s="7">
        <v>11</v>
      </c>
      <c r="O1488" s="7" t="s">
        <v>1011</v>
      </c>
      <c r="P1488" t="s">
        <v>22605</v>
      </c>
      <c r="Q1488" s="12">
        <v>43488</v>
      </c>
      <c r="R1488" s="12">
        <v>43488</v>
      </c>
      <c r="T1488" s="1"/>
      <c r="Y1488" t="s">
        <v>17</v>
      </c>
      <c r="Z1488" s="1"/>
      <c r="AC1488" s="12"/>
      <c r="AF1488" s="7"/>
      <c r="AH1488" t="s">
        <v>75</v>
      </c>
      <c r="AI1488" s="7">
        <v>4</v>
      </c>
      <c r="AJ1488" s="1">
        <v>43069</v>
      </c>
      <c r="AK1488" s="1">
        <v>43159</v>
      </c>
      <c r="AL1488" s="1">
        <v>43187</v>
      </c>
      <c r="AM1488" s="1">
        <v>43129</v>
      </c>
      <c r="AN1488" s="1">
        <v>43187</v>
      </c>
      <c r="AO1488" s="1"/>
      <c r="AP1488" s="12">
        <v>43489</v>
      </c>
      <c r="AQ1488" s="12"/>
      <c r="AR1488" s="12">
        <v>43516</v>
      </c>
      <c r="AS1488" t="s">
        <v>75</v>
      </c>
      <c r="AT1488" s="1">
        <v>43549</v>
      </c>
      <c r="AU1488" s="1">
        <v>43517</v>
      </c>
      <c r="AV1488" s="7" t="s">
        <v>18</v>
      </c>
      <c r="AZ1488" s="1"/>
      <c r="BA1488" s="1"/>
      <c r="BH1488" s="1"/>
      <c r="BI1488" s="1"/>
      <c r="BO1488" s="12"/>
      <c r="BP1488" t="b">
        <v>0</v>
      </c>
      <c r="BQ1488" t="b">
        <v>0</v>
      </c>
      <c r="BR1488" s="7"/>
      <c r="BS1488" s="7" t="s">
        <v>13</v>
      </c>
      <c r="BT1488" t="b">
        <v>0</v>
      </c>
      <c r="BU1488" t="b">
        <v>0</v>
      </c>
      <c r="BV1488">
        <v>1494</v>
      </c>
      <c r="BW1488">
        <v>1</v>
      </c>
      <c r="CC1488" s="1"/>
      <c r="CH1488" s="7">
        <v>43488</v>
      </c>
      <c r="CI1488" s="7">
        <v>0</v>
      </c>
      <c r="CJ1488" s="7">
        <v>0</v>
      </c>
      <c r="CK1488" s="7">
        <v>-43488</v>
      </c>
      <c r="CL1488" s="7">
        <v>43516</v>
      </c>
      <c r="CM1488" s="7">
        <v>1</v>
      </c>
      <c r="CN1488" s="7">
        <v>-43516</v>
      </c>
      <c r="CO1488" s="7">
        <v>-43517</v>
      </c>
      <c r="CP1488" s="7">
        <v>0</v>
      </c>
      <c r="CQ1488" s="7">
        <v>43517</v>
      </c>
      <c r="CR1488" s="27">
        <v>1900</v>
      </c>
      <c r="CS1488" s="27">
        <v>1</v>
      </c>
      <c r="CT1488" s="27">
        <v>10</v>
      </c>
      <c r="CU1488" s="27">
        <v>1</v>
      </c>
      <c r="CV1488" s="27">
        <v>52</v>
      </c>
      <c r="CW1488" s="27" t="s">
        <v>18858</v>
      </c>
      <c r="CX1488" s="27" t="s">
        <v>18859</v>
      </c>
      <c r="CY1488" s="27" t="s">
        <v>24460</v>
      </c>
      <c r="CZ1488" s="27" t="s">
        <v>24318</v>
      </c>
      <c r="DA1488" s="27" t="s">
        <v>24325</v>
      </c>
      <c r="DB1488" s="27" t="s">
        <v>24458</v>
      </c>
      <c r="DC1488" s="27">
        <v>1</v>
      </c>
      <c r="DD1488" s="27">
        <v>90</v>
      </c>
    </row>
    <row r="1489" spans="1:108" customFormat="1" hidden="1" x14ac:dyDescent="0.25">
      <c r="A1489" s="7" t="s">
        <v>18612</v>
      </c>
      <c r="B1489" s="12">
        <v>43517</v>
      </c>
      <c r="C1489" s="7" t="s">
        <v>17</v>
      </c>
      <c r="D1489" s="7" t="s">
        <v>48</v>
      </c>
      <c r="E1489" s="7" t="s">
        <v>41</v>
      </c>
      <c r="F1489" t="s">
        <v>5136</v>
      </c>
      <c r="J1489" t="s">
        <v>22604</v>
      </c>
      <c r="K1489" s="1">
        <v>39189</v>
      </c>
      <c r="L1489" s="7" t="s">
        <v>18613</v>
      </c>
      <c r="M1489" s="7"/>
      <c r="N1489" s="7">
        <v>11</v>
      </c>
      <c r="O1489" s="7" t="s">
        <v>979</v>
      </c>
      <c r="P1489" t="s">
        <v>22606</v>
      </c>
      <c r="Q1489" s="12">
        <v>43488</v>
      </c>
      <c r="R1489" s="12">
        <v>43488</v>
      </c>
      <c r="T1489" s="1"/>
      <c r="W1489" t="s">
        <v>17</v>
      </c>
      <c r="X1489" t="s">
        <v>17</v>
      </c>
      <c r="Y1489" t="s">
        <v>17</v>
      </c>
      <c r="Z1489" s="1"/>
      <c r="AA1489" t="s">
        <v>17</v>
      </c>
      <c r="AB1489" t="s">
        <v>17</v>
      </c>
      <c r="AC1489" s="12"/>
      <c r="AF1489" s="7"/>
      <c r="AH1489" t="s">
        <v>75</v>
      </c>
      <c r="AI1489" s="7">
        <v>0</v>
      </c>
      <c r="AJ1489" s="1"/>
      <c r="AK1489" s="1"/>
      <c r="AL1489" s="1"/>
      <c r="AM1489" s="1"/>
      <c r="AN1489" s="1"/>
      <c r="AO1489" s="1"/>
      <c r="AP1489" s="12">
        <v>43488</v>
      </c>
      <c r="AQ1489" s="12"/>
      <c r="AR1489" s="12">
        <v>43516</v>
      </c>
      <c r="AS1489" t="s">
        <v>75</v>
      </c>
      <c r="AT1489" s="1">
        <v>43549</v>
      </c>
      <c r="AU1489" s="1">
        <v>43517</v>
      </c>
      <c r="AV1489" s="7" t="s">
        <v>18</v>
      </c>
      <c r="AZ1489" s="1"/>
      <c r="BA1489" s="1"/>
      <c r="BH1489" s="1"/>
      <c r="BI1489" s="1"/>
      <c r="BO1489" s="12"/>
      <c r="BP1489" t="b">
        <v>0</v>
      </c>
      <c r="BQ1489" t="b">
        <v>0</v>
      </c>
      <c r="BR1489" s="7"/>
      <c r="BS1489" s="7" t="s">
        <v>13</v>
      </c>
      <c r="BT1489" t="b">
        <v>0</v>
      </c>
      <c r="BU1489" t="b">
        <v>0</v>
      </c>
      <c r="BV1489">
        <v>1495</v>
      </c>
      <c r="BW1489">
        <v>1</v>
      </c>
      <c r="CC1489" s="1"/>
      <c r="CH1489" s="7">
        <v>43488</v>
      </c>
      <c r="CI1489" s="7">
        <v>0</v>
      </c>
      <c r="CJ1489" s="7">
        <v>0</v>
      </c>
      <c r="CK1489" s="7">
        <v>-43488</v>
      </c>
      <c r="CL1489" s="7">
        <v>43516</v>
      </c>
      <c r="CM1489" s="7">
        <v>1</v>
      </c>
      <c r="CN1489" s="7">
        <v>-43516</v>
      </c>
      <c r="CO1489" s="7">
        <v>-43517</v>
      </c>
      <c r="CP1489" s="7">
        <v>0</v>
      </c>
      <c r="CQ1489" s="7">
        <v>43517</v>
      </c>
      <c r="CR1489" s="27">
        <v>1900</v>
      </c>
      <c r="CS1489" s="27">
        <v>1</v>
      </c>
      <c r="CT1489" s="27">
        <v>10</v>
      </c>
      <c r="CU1489" s="27">
        <v>1</v>
      </c>
      <c r="CV1489" s="27">
        <v>52</v>
      </c>
      <c r="CW1489" s="27" t="s">
        <v>18858</v>
      </c>
      <c r="CX1489" s="27" t="s">
        <v>18859</v>
      </c>
      <c r="CY1489" s="27" t="s">
        <v>24460</v>
      </c>
      <c r="CZ1489" s="27" t="s">
        <v>24318</v>
      </c>
      <c r="DA1489" s="27" t="s">
        <v>24325</v>
      </c>
      <c r="DB1489" s="27" t="s">
        <v>18772</v>
      </c>
      <c r="DC1489" s="27">
        <v>1</v>
      </c>
      <c r="DD1489" s="27">
        <v>90</v>
      </c>
    </row>
    <row r="1490" spans="1:108" customFormat="1" hidden="1" x14ac:dyDescent="0.25">
      <c r="A1490" s="7" t="s">
        <v>18685</v>
      </c>
      <c r="B1490" s="12">
        <v>43517</v>
      </c>
      <c r="C1490" s="7" t="s">
        <v>17</v>
      </c>
      <c r="D1490" s="7" t="s">
        <v>48</v>
      </c>
      <c r="E1490" s="7" t="s">
        <v>41</v>
      </c>
      <c r="F1490" t="s">
        <v>5136</v>
      </c>
      <c r="J1490" t="s">
        <v>22604</v>
      </c>
      <c r="K1490" s="1">
        <v>41077</v>
      </c>
      <c r="L1490" s="7" t="s">
        <v>18686</v>
      </c>
      <c r="M1490" s="7"/>
      <c r="N1490" s="7">
        <v>11</v>
      </c>
      <c r="O1490" s="7" t="s">
        <v>979</v>
      </c>
      <c r="P1490" t="s">
        <v>20763</v>
      </c>
      <c r="Q1490" s="12">
        <v>43488</v>
      </c>
      <c r="R1490" s="12">
        <v>43488</v>
      </c>
      <c r="T1490" s="1"/>
      <c r="W1490" t="s">
        <v>17</v>
      </c>
      <c r="X1490" t="s">
        <v>17</v>
      </c>
      <c r="Y1490" t="s">
        <v>17</v>
      </c>
      <c r="Z1490" s="1"/>
      <c r="AA1490" t="s">
        <v>17</v>
      </c>
      <c r="AB1490" t="s">
        <v>17</v>
      </c>
      <c r="AC1490" s="12"/>
      <c r="AF1490" s="7"/>
      <c r="AH1490" t="s">
        <v>75</v>
      </c>
      <c r="AI1490" s="7">
        <v>4</v>
      </c>
      <c r="AJ1490" s="1">
        <v>41078</v>
      </c>
      <c r="AK1490" s="1">
        <v>41211</v>
      </c>
      <c r="AL1490" s="1">
        <v>41239</v>
      </c>
      <c r="AM1490" s="1">
        <v>41151</v>
      </c>
      <c r="AN1490" s="1">
        <v>41239</v>
      </c>
      <c r="AO1490" s="1"/>
      <c r="AP1490" s="12">
        <v>43488</v>
      </c>
      <c r="AQ1490" s="12"/>
      <c r="AR1490" s="12">
        <v>43516</v>
      </c>
      <c r="AS1490" t="s">
        <v>75</v>
      </c>
      <c r="AT1490" s="1">
        <v>43549</v>
      </c>
      <c r="AU1490" s="1">
        <v>43517</v>
      </c>
      <c r="AV1490" s="7" t="s">
        <v>18</v>
      </c>
      <c r="AZ1490" s="1"/>
      <c r="BA1490" s="1"/>
      <c r="BH1490" s="1"/>
      <c r="BI1490" s="1"/>
      <c r="BO1490" s="12"/>
      <c r="BP1490" t="b">
        <v>0</v>
      </c>
      <c r="BQ1490" t="b">
        <v>0</v>
      </c>
      <c r="BR1490" s="7"/>
      <c r="BS1490" s="7" t="s">
        <v>13</v>
      </c>
      <c r="BT1490" t="b">
        <v>0</v>
      </c>
      <c r="BU1490" t="b">
        <v>0</v>
      </c>
      <c r="BV1490">
        <v>1496</v>
      </c>
      <c r="BW1490">
        <v>1</v>
      </c>
      <c r="CC1490" s="1"/>
      <c r="CH1490" s="7">
        <v>43488</v>
      </c>
      <c r="CI1490" s="7">
        <v>0</v>
      </c>
      <c r="CJ1490" s="7">
        <v>0</v>
      </c>
      <c r="CK1490" s="7">
        <v>-43488</v>
      </c>
      <c r="CL1490" s="7">
        <v>43516</v>
      </c>
      <c r="CM1490" s="7">
        <v>1</v>
      </c>
      <c r="CN1490" s="7">
        <v>-43516</v>
      </c>
      <c r="CO1490" s="7">
        <v>-43517</v>
      </c>
      <c r="CP1490" s="7">
        <v>0</v>
      </c>
      <c r="CQ1490" s="7">
        <v>43517</v>
      </c>
      <c r="CR1490" s="27">
        <v>1900</v>
      </c>
      <c r="CS1490" s="27">
        <v>1</v>
      </c>
      <c r="CT1490" s="27">
        <v>10</v>
      </c>
      <c r="CU1490" s="27">
        <v>1</v>
      </c>
      <c r="CV1490" s="27">
        <v>52</v>
      </c>
      <c r="CW1490" s="27" t="s">
        <v>18858</v>
      </c>
      <c r="CX1490" s="27" t="s">
        <v>18859</v>
      </c>
      <c r="CY1490" s="27" t="s">
        <v>24460</v>
      </c>
      <c r="CZ1490" s="27" t="s">
        <v>24318</v>
      </c>
      <c r="DA1490" s="27" t="s">
        <v>24325</v>
      </c>
      <c r="DB1490" s="27" t="s">
        <v>24458</v>
      </c>
      <c r="DC1490" s="27">
        <v>1</v>
      </c>
      <c r="DD1490" s="27">
        <v>90</v>
      </c>
    </row>
    <row r="1491" spans="1:108" hidden="1" x14ac:dyDescent="0.25">
      <c r="A1491" s="25" t="s">
        <v>176</v>
      </c>
      <c r="B1491" s="26">
        <v>43517</v>
      </c>
      <c r="C1491" s="25" t="s">
        <v>75</v>
      </c>
      <c r="D1491" s="25" t="s">
        <v>61</v>
      </c>
      <c r="E1491" s="25" t="s">
        <v>9</v>
      </c>
      <c r="F1491" s="25" t="s">
        <v>22607</v>
      </c>
      <c r="J1491" s="25" t="s">
        <v>22608</v>
      </c>
      <c r="K1491" s="26">
        <v>43122</v>
      </c>
      <c r="L1491" s="25" t="s">
        <v>177</v>
      </c>
      <c r="M1491" s="25">
        <v>0</v>
      </c>
      <c r="N1491" s="25">
        <v>0</v>
      </c>
      <c r="O1491" s="25" t="s">
        <v>979</v>
      </c>
      <c r="P1491" s="25" t="s">
        <v>22609</v>
      </c>
      <c r="Q1491" s="26">
        <v>43487</v>
      </c>
      <c r="R1491" s="26">
        <v>43487</v>
      </c>
      <c r="T1491" s="26"/>
      <c r="W1491" s="25" t="s">
        <v>17</v>
      </c>
      <c r="X1491" s="25" t="s">
        <v>17</v>
      </c>
      <c r="Y1491" s="25" t="s">
        <v>17</v>
      </c>
      <c r="Z1491" s="26"/>
      <c r="AA1491" s="25" t="s">
        <v>75</v>
      </c>
      <c r="AB1491" s="25" t="s">
        <v>17</v>
      </c>
      <c r="AC1491" s="26">
        <v>43479</v>
      </c>
      <c r="AD1491" s="25" t="s">
        <v>75</v>
      </c>
      <c r="AE1491" s="25" t="s">
        <v>75</v>
      </c>
      <c r="AF1491" s="25" t="s">
        <v>75</v>
      </c>
      <c r="AG1491" s="25" t="s">
        <v>75</v>
      </c>
      <c r="AH1491" s="25" t="s">
        <v>75</v>
      </c>
      <c r="AI1491" s="25">
        <v>4</v>
      </c>
      <c r="AJ1491" s="26">
        <v>43171</v>
      </c>
      <c r="AK1491" s="26">
        <v>43263</v>
      </c>
      <c r="AL1491" s="26">
        <v>43437</v>
      </c>
      <c r="AM1491" s="26">
        <v>43225</v>
      </c>
      <c r="AN1491" s="26">
        <v>43298</v>
      </c>
      <c r="AO1491" s="26"/>
      <c r="AP1491" s="26">
        <v>43487</v>
      </c>
      <c r="AQ1491" s="26">
        <v>43488</v>
      </c>
      <c r="AR1491" s="26">
        <v>43516</v>
      </c>
      <c r="AS1491" s="25" t="s">
        <v>75</v>
      </c>
      <c r="AT1491" s="26">
        <v>43549</v>
      </c>
      <c r="AU1491" s="26">
        <v>43517</v>
      </c>
      <c r="AV1491" s="25" t="s">
        <v>22</v>
      </c>
      <c r="AZ1491" s="26"/>
      <c r="BA1491" s="26"/>
      <c r="BH1491" s="26"/>
      <c r="BI1491" s="26"/>
      <c r="BO1491" s="26">
        <v>43731</v>
      </c>
      <c r="BP1491" s="25" t="b">
        <v>0</v>
      </c>
      <c r="BQ1491" s="25" t="b">
        <v>0</v>
      </c>
      <c r="BS1491" s="25" t="s">
        <v>13</v>
      </c>
      <c r="BT1491" s="25" t="b">
        <v>0</v>
      </c>
      <c r="BU1491" s="25" t="b">
        <v>0</v>
      </c>
      <c r="BV1491" s="25">
        <v>1497</v>
      </c>
      <c r="BW1491" s="25">
        <v>1</v>
      </c>
      <c r="CC1491" s="26"/>
      <c r="CH1491" s="7">
        <v>8</v>
      </c>
      <c r="CI1491" s="7">
        <v>9</v>
      </c>
      <c r="CJ1491" s="7">
        <v>0</v>
      </c>
      <c r="CK1491" s="7">
        <v>1</v>
      </c>
      <c r="CL1491" s="7">
        <v>28</v>
      </c>
      <c r="CM1491" s="7">
        <v>1</v>
      </c>
      <c r="CN1491" s="7">
        <v>-43516</v>
      </c>
      <c r="CO1491" s="7">
        <v>-43517</v>
      </c>
      <c r="CP1491" s="7">
        <v>0</v>
      </c>
      <c r="CQ1491" s="7">
        <v>29</v>
      </c>
      <c r="CR1491" s="27">
        <v>2019</v>
      </c>
      <c r="CS1491" s="27">
        <v>1</v>
      </c>
      <c r="CT1491" s="27">
        <v>10</v>
      </c>
      <c r="CU1491" s="27">
        <v>1</v>
      </c>
      <c r="CV1491" s="27">
        <v>3</v>
      </c>
      <c r="CW1491" s="27" t="s">
        <v>18858</v>
      </c>
      <c r="CX1491" s="27" t="s">
        <v>24168</v>
      </c>
      <c r="CY1491" s="27" t="s">
        <v>18858</v>
      </c>
      <c r="CZ1491" s="27" t="s">
        <v>24318</v>
      </c>
      <c r="DA1491" s="27" t="s">
        <v>24325</v>
      </c>
      <c r="DB1491" s="27" t="s">
        <v>24458</v>
      </c>
      <c r="DC1491" s="27">
        <v>1</v>
      </c>
      <c r="DD1491" s="27">
        <v>90</v>
      </c>
    </row>
    <row r="1492" spans="1:108" hidden="1" x14ac:dyDescent="0.25">
      <c r="A1492" s="25" t="s">
        <v>88</v>
      </c>
      <c r="B1492" s="26">
        <v>43508</v>
      </c>
      <c r="C1492" s="25" t="s">
        <v>75</v>
      </c>
      <c r="D1492" s="25" t="s">
        <v>89</v>
      </c>
      <c r="E1492" s="25" t="s">
        <v>41</v>
      </c>
      <c r="F1492" s="25" t="s">
        <v>22610</v>
      </c>
      <c r="J1492" s="25" t="s">
        <v>22611</v>
      </c>
      <c r="K1492" s="26">
        <v>42243</v>
      </c>
      <c r="L1492" s="25" t="s">
        <v>90</v>
      </c>
      <c r="M1492" s="25">
        <v>3</v>
      </c>
      <c r="N1492" s="25">
        <v>5</v>
      </c>
      <c r="O1492" s="25" t="s">
        <v>979</v>
      </c>
      <c r="P1492" s="25" t="s">
        <v>22612</v>
      </c>
      <c r="Q1492" s="26">
        <v>43483</v>
      </c>
      <c r="R1492" s="26">
        <v>43483</v>
      </c>
      <c r="T1492" s="26"/>
      <c r="W1492" s="25" t="s">
        <v>17</v>
      </c>
      <c r="X1492" s="25" t="s">
        <v>75</v>
      </c>
      <c r="Y1492" s="25" t="s">
        <v>17</v>
      </c>
      <c r="Z1492" s="26"/>
      <c r="AA1492" s="25" t="s">
        <v>17</v>
      </c>
      <c r="AB1492" s="25" t="s">
        <v>75</v>
      </c>
      <c r="AC1492" s="26">
        <v>43482</v>
      </c>
      <c r="AD1492" s="25" t="s">
        <v>75</v>
      </c>
      <c r="AE1492" s="25" t="s">
        <v>75</v>
      </c>
      <c r="AF1492" s="25" t="s">
        <v>75</v>
      </c>
      <c r="AG1492" s="25" t="s">
        <v>75</v>
      </c>
      <c r="AH1492" s="25" t="s">
        <v>75</v>
      </c>
      <c r="AI1492" s="25">
        <v>3</v>
      </c>
      <c r="AJ1492" s="26">
        <v>42247</v>
      </c>
      <c r="AK1492" s="26">
        <v>42338</v>
      </c>
      <c r="AL1492" s="26">
        <v>42368</v>
      </c>
      <c r="AM1492" s="26">
        <v>42307</v>
      </c>
      <c r="AN1492" s="26">
        <v>42368</v>
      </c>
      <c r="AO1492" s="26"/>
      <c r="AP1492" s="26">
        <v>43489</v>
      </c>
      <c r="AQ1492" s="26">
        <v>43490</v>
      </c>
      <c r="AR1492" s="26">
        <v>43507</v>
      </c>
      <c r="AS1492" s="25" t="s">
        <v>75</v>
      </c>
      <c r="AT1492" s="26">
        <v>43549</v>
      </c>
      <c r="AU1492" s="26">
        <v>43508</v>
      </c>
      <c r="AV1492" s="25" t="s">
        <v>18</v>
      </c>
      <c r="AZ1492" s="26"/>
      <c r="BA1492" s="26"/>
      <c r="BH1492" s="26"/>
      <c r="BI1492" s="26"/>
      <c r="BO1492" s="26"/>
      <c r="BP1492" s="25" t="b">
        <v>0</v>
      </c>
      <c r="BQ1492" s="25" t="b">
        <v>0</v>
      </c>
      <c r="BS1492" s="25" t="s">
        <v>13</v>
      </c>
      <c r="BT1492" s="25" t="b">
        <v>0</v>
      </c>
      <c r="BU1492" s="25" t="b">
        <v>0</v>
      </c>
      <c r="BV1492" s="25">
        <v>1498</v>
      </c>
      <c r="BW1492" s="25">
        <v>1</v>
      </c>
      <c r="CC1492" s="26"/>
      <c r="CH1492" s="7">
        <v>1</v>
      </c>
      <c r="CI1492" s="7">
        <v>8</v>
      </c>
      <c r="CJ1492" s="7">
        <v>0</v>
      </c>
      <c r="CK1492" s="7">
        <v>7</v>
      </c>
      <c r="CL1492" s="7">
        <v>17</v>
      </c>
      <c r="CM1492" s="7">
        <v>1</v>
      </c>
      <c r="CN1492" s="7">
        <v>-43507</v>
      </c>
      <c r="CO1492" s="7">
        <v>-43508</v>
      </c>
      <c r="CP1492" s="7">
        <v>0</v>
      </c>
      <c r="CQ1492" s="7">
        <v>18</v>
      </c>
      <c r="CR1492" s="27">
        <v>2019</v>
      </c>
      <c r="CS1492" s="27">
        <v>1</v>
      </c>
      <c r="CT1492" s="27">
        <v>10</v>
      </c>
      <c r="CU1492" s="27">
        <v>1</v>
      </c>
      <c r="CV1492" s="27">
        <v>3</v>
      </c>
      <c r="CW1492" s="27" t="s">
        <v>18858</v>
      </c>
      <c r="CX1492" s="27" t="s">
        <v>24167</v>
      </c>
      <c r="CY1492" s="27" t="s">
        <v>18858</v>
      </c>
      <c r="CZ1492" s="27" t="s">
        <v>24318</v>
      </c>
      <c r="DA1492" s="27" t="s">
        <v>24325</v>
      </c>
      <c r="DB1492" s="27" t="s">
        <v>18773</v>
      </c>
      <c r="DC1492" s="27">
        <v>1</v>
      </c>
      <c r="DD1492" s="27">
        <v>90</v>
      </c>
    </row>
    <row r="1493" spans="1:108" hidden="1" x14ac:dyDescent="0.25">
      <c r="A1493" s="25" t="s">
        <v>94</v>
      </c>
      <c r="B1493" s="26">
        <v>43518</v>
      </c>
      <c r="C1493" s="25" t="s">
        <v>75</v>
      </c>
      <c r="D1493" s="25" t="s">
        <v>92</v>
      </c>
      <c r="E1493" s="25" t="s">
        <v>74</v>
      </c>
      <c r="F1493" s="25" t="s">
        <v>22602</v>
      </c>
      <c r="J1493" s="25" t="s">
        <v>22613</v>
      </c>
      <c r="K1493" s="26">
        <v>42614</v>
      </c>
      <c r="L1493" s="25" t="s">
        <v>93</v>
      </c>
      <c r="M1493" s="25">
        <v>2</v>
      </c>
      <c r="N1493" s="25">
        <v>4</v>
      </c>
      <c r="O1493" s="25" t="s">
        <v>1011</v>
      </c>
      <c r="P1493" s="25" t="s">
        <v>22603</v>
      </c>
      <c r="Q1493" s="26">
        <v>43489</v>
      </c>
      <c r="R1493" s="26">
        <v>43490</v>
      </c>
      <c r="T1493" s="26"/>
      <c r="W1493" s="25" t="s">
        <v>17</v>
      </c>
      <c r="X1493" s="25" t="s">
        <v>17</v>
      </c>
      <c r="Y1493" s="25" t="s">
        <v>75</v>
      </c>
      <c r="Z1493" s="26">
        <v>43487</v>
      </c>
      <c r="AA1493" s="25" t="s">
        <v>75</v>
      </c>
      <c r="AB1493" s="25" t="s">
        <v>75</v>
      </c>
      <c r="AC1493" s="26">
        <v>43486</v>
      </c>
      <c r="AD1493" s="25" t="s">
        <v>75</v>
      </c>
      <c r="AE1493" s="25" t="s">
        <v>75</v>
      </c>
      <c r="AF1493" s="25" t="s">
        <v>75</v>
      </c>
      <c r="AG1493" s="25" t="s">
        <v>75</v>
      </c>
      <c r="AH1493" s="25" t="s">
        <v>75</v>
      </c>
      <c r="AI1493" s="25">
        <v>3</v>
      </c>
      <c r="AJ1493" s="26">
        <v>42615</v>
      </c>
      <c r="AK1493" s="26">
        <v>42751</v>
      </c>
      <c r="AL1493" s="26"/>
      <c r="AM1493" s="26">
        <v>42691</v>
      </c>
      <c r="AN1493" s="26">
        <v>42832</v>
      </c>
      <c r="AO1493" s="26"/>
      <c r="AP1493" s="26">
        <v>43490</v>
      </c>
      <c r="AQ1493" s="26">
        <v>43491</v>
      </c>
      <c r="AR1493" s="26">
        <v>43517</v>
      </c>
      <c r="AS1493" s="25" t="s">
        <v>75</v>
      </c>
      <c r="AT1493" s="26">
        <v>43542</v>
      </c>
      <c r="AU1493" s="26">
        <v>43518</v>
      </c>
      <c r="AV1493" s="25" t="s">
        <v>18</v>
      </c>
      <c r="AZ1493" s="26"/>
      <c r="BA1493" s="26"/>
      <c r="BH1493" s="26"/>
      <c r="BI1493" s="26"/>
      <c r="BO1493" s="26"/>
      <c r="BP1493" s="25" t="b">
        <v>0</v>
      </c>
      <c r="BQ1493" s="25" t="b">
        <v>0</v>
      </c>
      <c r="BS1493" s="25" t="s">
        <v>13</v>
      </c>
      <c r="BT1493" s="25" t="b">
        <v>0</v>
      </c>
      <c r="BU1493" s="25" t="b">
        <v>0</v>
      </c>
      <c r="BV1493" s="25">
        <v>1499</v>
      </c>
      <c r="BW1493" s="25">
        <v>1</v>
      </c>
      <c r="CC1493" s="26"/>
      <c r="CH1493" s="7">
        <v>3</v>
      </c>
      <c r="CI1493" s="7">
        <v>5</v>
      </c>
      <c r="CJ1493" s="7">
        <v>1</v>
      </c>
      <c r="CK1493" s="7">
        <v>1</v>
      </c>
      <c r="CL1493" s="7">
        <v>26</v>
      </c>
      <c r="CM1493" s="7">
        <v>1</v>
      </c>
      <c r="CN1493" s="7">
        <v>-43517</v>
      </c>
      <c r="CO1493" s="7">
        <v>-43518</v>
      </c>
      <c r="CP1493" s="7">
        <v>0</v>
      </c>
      <c r="CQ1493" s="7">
        <v>27</v>
      </c>
      <c r="CR1493" s="27">
        <v>2019</v>
      </c>
      <c r="CS1493" s="27">
        <v>1</v>
      </c>
      <c r="CT1493" s="27">
        <v>10</v>
      </c>
      <c r="CU1493" s="27">
        <v>1</v>
      </c>
      <c r="CV1493" s="27">
        <v>4</v>
      </c>
      <c r="CW1493" s="27" t="s">
        <v>18858</v>
      </c>
      <c r="CX1493" s="27" t="s">
        <v>24167</v>
      </c>
      <c r="CY1493" s="27" t="s">
        <v>18858</v>
      </c>
      <c r="CZ1493" s="27" t="s">
        <v>24318</v>
      </c>
      <c r="DA1493" s="27" t="s">
        <v>24325</v>
      </c>
      <c r="DB1493" s="27" t="s">
        <v>18773</v>
      </c>
      <c r="DC1493" s="27">
        <v>1</v>
      </c>
      <c r="DD1493" s="27">
        <v>90</v>
      </c>
    </row>
    <row r="1494" spans="1:108" hidden="1" x14ac:dyDescent="0.25">
      <c r="A1494" s="25" t="s">
        <v>137</v>
      </c>
      <c r="B1494" s="26">
        <v>43518</v>
      </c>
      <c r="C1494" s="25" t="s">
        <v>75</v>
      </c>
      <c r="D1494" s="25" t="s">
        <v>92</v>
      </c>
      <c r="E1494" s="25" t="s">
        <v>74</v>
      </c>
      <c r="F1494" s="25" t="s">
        <v>22602</v>
      </c>
      <c r="J1494" s="25" t="s">
        <v>22614</v>
      </c>
      <c r="K1494" s="26">
        <v>41740</v>
      </c>
      <c r="L1494" s="25" t="s">
        <v>95</v>
      </c>
      <c r="M1494" s="25">
        <v>4</v>
      </c>
      <c r="N1494" s="25">
        <v>10</v>
      </c>
      <c r="O1494" s="25" t="s">
        <v>979</v>
      </c>
      <c r="P1494" s="25" t="s">
        <v>22603</v>
      </c>
      <c r="Q1494" s="26">
        <v>43502</v>
      </c>
      <c r="R1494" s="26">
        <v>43502</v>
      </c>
      <c r="T1494" s="26"/>
      <c r="W1494" s="25" t="s">
        <v>17</v>
      </c>
      <c r="X1494" s="25" t="s">
        <v>17</v>
      </c>
      <c r="Y1494" s="25" t="s">
        <v>17</v>
      </c>
      <c r="Z1494" s="26"/>
      <c r="AA1494" s="25" t="s">
        <v>75</v>
      </c>
      <c r="AB1494" s="25" t="s">
        <v>75</v>
      </c>
      <c r="AC1494" s="26">
        <v>43498</v>
      </c>
      <c r="AD1494" s="25" t="s">
        <v>75</v>
      </c>
      <c r="AE1494" s="25" t="s">
        <v>75</v>
      </c>
      <c r="AF1494" s="25" t="s">
        <v>75</v>
      </c>
      <c r="AG1494" s="25" t="s">
        <v>75</v>
      </c>
      <c r="AH1494" s="25" t="s">
        <v>75</v>
      </c>
      <c r="AI1494" s="25">
        <v>3</v>
      </c>
      <c r="AJ1494" s="26">
        <v>41745</v>
      </c>
      <c r="AK1494" s="26">
        <v>41841</v>
      </c>
      <c r="AL1494" s="26"/>
      <c r="AM1494" s="26">
        <v>41809</v>
      </c>
      <c r="AN1494" s="26">
        <v>41901</v>
      </c>
      <c r="AO1494" s="26"/>
      <c r="AP1494" s="26">
        <v>43502</v>
      </c>
      <c r="AQ1494" s="26">
        <v>43503</v>
      </c>
      <c r="AR1494" s="26">
        <v>43517</v>
      </c>
      <c r="AS1494" s="25" t="s">
        <v>75</v>
      </c>
      <c r="AT1494" s="26">
        <v>43542</v>
      </c>
      <c r="AU1494" s="26">
        <v>43528</v>
      </c>
      <c r="AV1494" s="25" t="s">
        <v>18</v>
      </c>
      <c r="AZ1494" s="26"/>
      <c r="BA1494" s="26"/>
      <c r="BH1494" s="26"/>
      <c r="BI1494" s="26"/>
      <c r="BO1494" s="26"/>
      <c r="BP1494" s="25" t="b">
        <v>0</v>
      </c>
      <c r="BQ1494" s="25" t="b">
        <v>0</v>
      </c>
      <c r="BS1494" s="25" t="s">
        <v>13</v>
      </c>
      <c r="BT1494" s="25" t="b">
        <v>0</v>
      </c>
      <c r="BU1494" s="25" t="b">
        <v>0</v>
      </c>
      <c r="BV1494" s="25">
        <v>1501</v>
      </c>
      <c r="BW1494" s="25">
        <v>1</v>
      </c>
      <c r="CC1494" s="26"/>
      <c r="CH1494" s="7">
        <v>4</v>
      </c>
      <c r="CI1494" s="7">
        <v>5</v>
      </c>
      <c r="CJ1494" s="7">
        <v>0</v>
      </c>
      <c r="CK1494" s="7">
        <v>1</v>
      </c>
      <c r="CL1494" s="7">
        <v>14</v>
      </c>
      <c r="CM1494" s="7">
        <v>11</v>
      </c>
      <c r="CN1494" s="7">
        <v>-43517</v>
      </c>
      <c r="CO1494" s="7">
        <v>-43518</v>
      </c>
      <c r="CP1494" s="7">
        <v>0</v>
      </c>
      <c r="CQ1494" s="7">
        <v>15</v>
      </c>
      <c r="CR1494" s="27">
        <v>2019</v>
      </c>
      <c r="CS1494" s="27">
        <v>2</v>
      </c>
      <c r="CT1494" s="27">
        <v>10</v>
      </c>
      <c r="CU1494" s="27">
        <v>1</v>
      </c>
      <c r="CV1494" s="27">
        <v>5</v>
      </c>
      <c r="CW1494" s="27" t="s">
        <v>18858</v>
      </c>
      <c r="CX1494" s="27" t="s">
        <v>24167</v>
      </c>
      <c r="CY1494" s="27" t="s">
        <v>18858</v>
      </c>
      <c r="CZ1494" s="27" t="s">
        <v>24318</v>
      </c>
      <c r="DA1494" s="27" t="s">
        <v>24325</v>
      </c>
      <c r="DB1494" s="27" t="s">
        <v>18773</v>
      </c>
      <c r="DC1494" s="27">
        <v>1</v>
      </c>
      <c r="DD1494" s="27">
        <v>90</v>
      </c>
    </row>
    <row r="1495" spans="1:108" hidden="1" x14ac:dyDescent="0.25">
      <c r="A1495" s="25" t="s">
        <v>96</v>
      </c>
      <c r="B1495" s="26">
        <v>43517</v>
      </c>
      <c r="C1495" s="25" t="s">
        <v>75</v>
      </c>
      <c r="D1495" s="25" t="s">
        <v>48</v>
      </c>
      <c r="E1495" s="25" t="s">
        <v>41</v>
      </c>
      <c r="F1495" s="25" t="s">
        <v>5136</v>
      </c>
      <c r="J1495" s="25" t="s">
        <v>22604</v>
      </c>
      <c r="K1495" s="26">
        <v>41927</v>
      </c>
      <c r="L1495" s="25" t="s">
        <v>97</v>
      </c>
      <c r="M1495" s="25">
        <v>4</v>
      </c>
      <c r="N1495" s="25">
        <v>3</v>
      </c>
      <c r="O1495" s="25" t="s">
        <v>1011</v>
      </c>
      <c r="P1495" s="25" t="s">
        <v>20763</v>
      </c>
      <c r="Q1495" s="26">
        <v>43487</v>
      </c>
      <c r="R1495" s="26">
        <v>43487</v>
      </c>
      <c r="T1495" s="26"/>
      <c r="W1495" s="25" t="s">
        <v>75</v>
      </c>
      <c r="X1495" s="25" t="s">
        <v>17</v>
      </c>
      <c r="Y1495" s="25" t="s">
        <v>75</v>
      </c>
      <c r="Z1495" s="26">
        <v>43486</v>
      </c>
      <c r="AA1495" s="25" t="s">
        <v>17</v>
      </c>
      <c r="AB1495" s="25" t="s">
        <v>75</v>
      </c>
      <c r="AC1495" s="26">
        <v>43483</v>
      </c>
      <c r="AD1495" s="25" t="s">
        <v>75</v>
      </c>
      <c r="AE1495" s="25" t="s">
        <v>75</v>
      </c>
      <c r="AF1495" s="25" t="s">
        <v>17</v>
      </c>
      <c r="AG1495" s="25" t="s">
        <v>75</v>
      </c>
      <c r="AH1495" s="25" t="s">
        <v>75</v>
      </c>
      <c r="AI1495" s="25">
        <v>4</v>
      </c>
      <c r="AJ1495" s="26">
        <v>41928</v>
      </c>
      <c r="AK1495" s="26">
        <v>42020</v>
      </c>
      <c r="AL1495" s="26">
        <v>42051</v>
      </c>
      <c r="AM1495" s="26">
        <v>41989</v>
      </c>
      <c r="AN1495" s="26">
        <v>42051</v>
      </c>
      <c r="AO1495" s="26"/>
      <c r="AP1495" s="26">
        <v>43487</v>
      </c>
      <c r="AQ1495" s="26">
        <v>43489</v>
      </c>
      <c r="AR1495" s="26">
        <v>43516</v>
      </c>
      <c r="AS1495" s="25" t="s">
        <v>75</v>
      </c>
      <c r="AT1495" s="26">
        <v>43549</v>
      </c>
      <c r="AU1495" s="26">
        <v>43517</v>
      </c>
      <c r="AV1495" s="25" t="s">
        <v>18</v>
      </c>
      <c r="AZ1495" s="26"/>
      <c r="BA1495" s="26"/>
      <c r="BH1495" s="26"/>
      <c r="BI1495" s="26"/>
      <c r="BO1495" s="26"/>
      <c r="BP1495" s="25" t="b">
        <v>0</v>
      </c>
      <c r="BQ1495" s="25" t="b">
        <v>0</v>
      </c>
      <c r="BS1495" s="25" t="s">
        <v>13</v>
      </c>
      <c r="BT1495" s="25" t="b">
        <v>0</v>
      </c>
      <c r="BU1495" s="25" t="b">
        <v>0</v>
      </c>
      <c r="BV1495" s="25">
        <v>1502</v>
      </c>
      <c r="BW1495" s="25">
        <v>1</v>
      </c>
      <c r="CC1495" s="26"/>
      <c r="CH1495" s="7">
        <v>4</v>
      </c>
      <c r="CI1495" s="7">
        <v>6</v>
      </c>
      <c r="CJ1495" s="7">
        <v>0</v>
      </c>
      <c r="CK1495" s="7">
        <v>2</v>
      </c>
      <c r="CL1495" s="7">
        <v>27</v>
      </c>
      <c r="CM1495" s="7">
        <v>1</v>
      </c>
      <c r="CN1495" s="7">
        <v>-43516</v>
      </c>
      <c r="CO1495" s="7">
        <v>-43517</v>
      </c>
      <c r="CP1495" s="7">
        <v>0</v>
      </c>
      <c r="CQ1495" s="7">
        <v>28</v>
      </c>
      <c r="CR1495" s="27">
        <v>2019</v>
      </c>
      <c r="CS1495" s="27">
        <v>1</v>
      </c>
      <c r="CT1495" s="27">
        <v>10</v>
      </c>
      <c r="CU1495" s="27">
        <v>1</v>
      </c>
      <c r="CV1495" s="27">
        <v>3</v>
      </c>
      <c r="CW1495" s="27" t="s">
        <v>18858</v>
      </c>
      <c r="CX1495" s="27" t="s">
        <v>24167</v>
      </c>
      <c r="CY1495" s="27" t="s">
        <v>18858</v>
      </c>
      <c r="CZ1495" s="27" t="s">
        <v>24318</v>
      </c>
      <c r="DA1495" s="27" t="s">
        <v>24325</v>
      </c>
      <c r="DB1495" s="27" t="s">
        <v>24458</v>
      </c>
      <c r="DC1495" s="27">
        <v>1</v>
      </c>
      <c r="DD1495" s="27">
        <v>90</v>
      </c>
    </row>
    <row r="1496" spans="1:108" hidden="1" x14ac:dyDescent="0.25">
      <c r="A1496" s="25" t="s">
        <v>98</v>
      </c>
      <c r="B1496" s="26">
        <v>43523</v>
      </c>
      <c r="C1496" s="25" t="s">
        <v>75</v>
      </c>
      <c r="D1496" s="25" t="s">
        <v>29</v>
      </c>
      <c r="E1496" s="25" t="s">
        <v>29</v>
      </c>
      <c r="F1496" s="25" t="s">
        <v>22615</v>
      </c>
      <c r="J1496" s="25" t="s">
        <v>22616</v>
      </c>
      <c r="K1496" s="26">
        <v>42599</v>
      </c>
      <c r="L1496" s="25" t="s">
        <v>99</v>
      </c>
      <c r="M1496" s="25">
        <v>2</v>
      </c>
      <c r="N1496" s="25">
        <v>5</v>
      </c>
      <c r="O1496" s="25" t="s">
        <v>979</v>
      </c>
      <c r="P1496" s="25" t="s">
        <v>22617</v>
      </c>
      <c r="Q1496" s="26">
        <v>43503</v>
      </c>
      <c r="R1496" s="26">
        <v>43504</v>
      </c>
      <c r="T1496" s="26"/>
      <c r="W1496" s="25" t="s">
        <v>75</v>
      </c>
      <c r="X1496" s="25" t="s">
        <v>75</v>
      </c>
      <c r="Y1496" s="25" t="s">
        <v>17</v>
      </c>
      <c r="Z1496" s="26"/>
      <c r="AA1496" s="25" t="s">
        <v>75</v>
      </c>
      <c r="AB1496" s="25" t="s">
        <v>75</v>
      </c>
      <c r="AC1496" s="26">
        <v>43496</v>
      </c>
      <c r="AD1496" s="25" t="s">
        <v>75</v>
      </c>
      <c r="AE1496" s="25" t="s">
        <v>75</v>
      </c>
      <c r="AF1496" s="25" t="s">
        <v>17</v>
      </c>
      <c r="AG1496" s="25" t="s">
        <v>75</v>
      </c>
      <c r="AH1496" s="25" t="s">
        <v>75</v>
      </c>
      <c r="AI1496" s="25">
        <v>3</v>
      </c>
      <c r="AJ1496" s="26">
        <v>42608</v>
      </c>
      <c r="AK1496" s="26">
        <v>42703</v>
      </c>
      <c r="AL1496" s="26"/>
      <c r="AM1496" s="26">
        <v>42667</v>
      </c>
      <c r="AN1496" s="26">
        <v>42751</v>
      </c>
      <c r="AO1496" s="26"/>
      <c r="AP1496" s="26">
        <v>43508</v>
      </c>
      <c r="AQ1496" s="26">
        <v>43509</v>
      </c>
      <c r="AR1496" s="26">
        <v>43510</v>
      </c>
      <c r="AS1496" s="25" t="s">
        <v>75</v>
      </c>
      <c r="AT1496" s="26">
        <v>43542</v>
      </c>
      <c r="AU1496" s="26">
        <v>43528</v>
      </c>
      <c r="AV1496" s="25" t="s">
        <v>18</v>
      </c>
      <c r="AZ1496" s="26"/>
      <c r="BA1496" s="26"/>
      <c r="BH1496" s="26"/>
      <c r="BI1496" s="26"/>
      <c r="BO1496" s="26"/>
      <c r="BP1496" s="25" t="b">
        <v>0</v>
      </c>
      <c r="BQ1496" s="25" t="b">
        <v>0</v>
      </c>
      <c r="BS1496" s="25" t="s">
        <v>13</v>
      </c>
      <c r="BT1496" s="25" t="b">
        <v>0</v>
      </c>
      <c r="BU1496" s="25" t="b">
        <v>0</v>
      </c>
      <c r="BV1496" s="25">
        <v>1503</v>
      </c>
      <c r="BW1496" s="25">
        <v>1</v>
      </c>
      <c r="CC1496" s="26"/>
      <c r="CH1496" s="7">
        <v>7</v>
      </c>
      <c r="CI1496" s="7">
        <v>13</v>
      </c>
      <c r="CJ1496" s="7">
        <v>1</v>
      </c>
      <c r="CK1496" s="7">
        <v>5</v>
      </c>
      <c r="CL1496" s="7">
        <v>1</v>
      </c>
      <c r="CM1496" s="7">
        <v>18</v>
      </c>
      <c r="CN1496" s="7">
        <v>-43510</v>
      </c>
      <c r="CO1496" s="7">
        <v>-43523</v>
      </c>
      <c r="CP1496" s="7">
        <v>0</v>
      </c>
      <c r="CQ1496" s="7">
        <v>14</v>
      </c>
      <c r="CR1496" s="27">
        <v>2019</v>
      </c>
      <c r="CS1496" s="27">
        <v>1</v>
      </c>
      <c r="CT1496" s="27">
        <v>10</v>
      </c>
      <c r="CU1496" s="27">
        <v>1</v>
      </c>
      <c r="CV1496" s="27">
        <v>5</v>
      </c>
      <c r="CW1496" s="27" t="s">
        <v>18858</v>
      </c>
      <c r="CX1496" s="27" t="s">
        <v>24167</v>
      </c>
      <c r="CY1496" s="27" t="s">
        <v>18858</v>
      </c>
      <c r="CZ1496" s="27" t="s">
        <v>24318</v>
      </c>
      <c r="DA1496" s="27" t="s">
        <v>24325</v>
      </c>
      <c r="DB1496" s="27" t="s">
        <v>18773</v>
      </c>
      <c r="DC1496" s="27">
        <v>1</v>
      </c>
      <c r="DD1496" s="27">
        <v>90</v>
      </c>
    </row>
    <row r="1497" spans="1:108" hidden="1" x14ac:dyDescent="0.25">
      <c r="A1497" s="25" t="s">
        <v>100</v>
      </c>
      <c r="B1497" s="26">
        <v>43523</v>
      </c>
      <c r="C1497" s="25" t="s">
        <v>75</v>
      </c>
      <c r="D1497" s="25" t="s">
        <v>62</v>
      </c>
      <c r="E1497" s="25" t="s">
        <v>29</v>
      </c>
      <c r="F1497" s="25" t="s">
        <v>11212</v>
      </c>
      <c r="J1497" s="25" t="s">
        <v>8242</v>
      </c>
      <c r="K1497" s="26">
        <v>42781</v>
      </c>
      <c r="L1497" s="25" t="s">
        <v>101</v>
      </c>
      <c r="M1497" s="25">
        <v>1</v>
      </c>
      <c r="N1497" s="25">
        <v>0</v>
      </c>
      <c r="O1497" s="25" t="s">
        <v>979</v>
      </c>
      <c r="P1497" s="25" t="s">
        <v>22618</v>
      </c>
      <c r="Q1497" s="26">
        <v>43505</v>
      </c>
      <c r="R1497" s="26">
        <v>43505</v>
      </c>
      <c r="T1497" s="26"/>
      <c r="W1497" s="25" t="s">
        <v>75</v>
      </c>
      <c r="X1497" s="25" t="s">
        <v>17</v>
      </c>
      <c r="Y1497" s="25" t="s">
        <v>17</v>
      </c>
      <c r="Z1497" s="26"/>
      <c r="AA1497" s="25" t="s">
        <v>17</v>
      </c>
      <c r="AB1497" s="25" t="s">
        <v>75</v>
      </c>
      <c r="AC1497" s="26">
        <v>43499</v>
      </c>
      <c r="AD1497" s="25" t="s">
        <v>75</v>
      </c>
      <c r="AE1497" s="25" t="s">
        <v>75</v>
      </c>
      <c r="AF1497" s="25" t="s">
        <v>17</v>
      </c>
      <c r="AG1497" s="25" t="s">
        <v>75</v>
      </c>
      <c r="AH1497" s="25" t="s">
        <v>75</v>
      </c>
      <c r="AI1497" s="25">
        <v>0</v>
      </c>
      <c r="AJ1497" s="26">
        <v>42750</v>
      </c>
      <c r="AK1497" s="26"/>
      <c r="AL1497" s="26"/>
      <c r="AM1497" s="26"/>
      <c r="AN1497" s="26"/>
      <c r="AO1497" s="26"/>
      <c r="AP1497" s="26">
        <v>43505</v>
      </c>
      <c r="AQ1497" s="26">
        <v>43506</v>
      </c>
      <c r="AR1497" s="26">
        <v>43508</v>
      </c>
      <c r="AS1497" s="25" t="s">
        <v>75</v>
      </c>
      <c r="AT1497" s="26">
        <v>43542</v>
      </c>
      <c r="AU1497" s="26">
        <v>43523</v>
      </c>
      <c r="AV1497" s="25" t="s">
        <v>22</v>
      </c>
      <c r="AZ1497" s="26"/>
      <c r="BA1497" s="26"/>
      <c r="BH1497" s="26"/>
      <c r="BI1497" s="26"/>
      <c r="BO1497" s="26"/>
      <c r="BP1497" s="25" t="b">
        <v>0</v>
      </c>
      <c r="BQ1497" s="25" t="b">
        <v>0</v>
      </c>
      <c r="BS1497" s="25" t="s">
        <v>13</v>
      </c>
      <c r="BT1497" s="25" t="b">
        <v>0</v>
      </c>
      <c r="BU1497" s="25" t="b">
        <v>0</v>
      </c>
      <c r="BV1497" s="25">
        <v>1504</v>
      </c>
      <c r="BW1497" s="25">
        <v>1</v>
      </c>
      <c r="CC1497" s="26"/>
      <c r="CH1497" s="7">
        <v>6</v>
      </c>
      <c r="CI1497" s="7">
        <v>7</v>
      </c>
      <c r="CJ1497" s="7">
        <v>0</v>
      </c>
      <c r="CK1497" s="7">
        <v>1</v>
      </c>
      <c r="CL1497" s="7">
        <v>2</v>
      </c>
      <c r="CM1497" s="7">
        <v>15</v>
      </c>
      <c r="CN1497" s="7">
        <v>-43508</v>
      </c>
      <c r="CO1497" s="7">
        <v>-43523</v>
      </c>
      <c r="CP1497" s="7">
        <v>0</v>
      </c>
      <c r="CQ1497" s="7">
        <v>17</v>
      </c>
      <c r="CR1497" s="27">
        <v>2019</v>
      </c>
      <c r="CS1497" s="27">
        <v>2</v>
      </c>
      <c r="CT1497" s="27">
        <v>10</v>
      </c>
      <c r="CU1497" s="27">
        <v>1</v>
      </c>
      <c r="CV1497" s="27">
        <v>5</v>
      </c>
      <c r="CW1497" s="27" t="s">
        <v>18858</v>
      </c>
      <c r="CX1497" s="27" t="s">
        <v>24167</v>
      </c>
      <c r="CY1497" s="27" t="s">
        <v>18858</v>
      </c>
      <c r="CZ1497" s="27" t="s">
        <v>24318</v>
      </c>
      <c r="DA1497" s="27" t="s">
        <v>24325</v>
      </c>
      <c r="DB1497" s="27" t="s">
        <v>18772</v>
      </c>
      <c r="DC1497" s="27">
        <v>1</v>
      </c>
      <c r="DD1497" s="27">
        <v>90</v>
      </c>
    </row>
    <row r="1498" spans="1:108" hidden="1" x14ac:dyDescent="0.25">
      <c r="A1498" s="25" t="s">
        <v>102</v>
      </c>
      <c r="B1498" s="26">
        <v>43523</v>
      </c>
      <c r="C1498" s="25" t="s">
        <v>75</v>
      </c>
      <c r="D1498" s="25" t="s">
        <v>103</v>
      </c>
      <c r="E1498" s="25" t="s">
        <v>73</v>
      </c>
      <c r="F1498" s="25" t="s">
        <v>5652</v>
      </c>
      <c r="J1498" s="25" t="s">
        <v>19762</v>
      </c>
      <c r="K1498" s="26">
        <v>42698</v>
      </c>
      <c r="L1498" s="25" t="s">
        <v>104</v>
      </c>
      <c r="M1498" s="25">
        <v>2</v>
      </c>
      <c r="N1498" s="25">
        <v>3</v>
      </c>
      <c r="O1498" s="25" t="s">
        <v>979</v>
      </c>
      <c r="P1498" s="25" t="s">
        <v>22619</v>
      </c>
      <c r="Q1498" s="26">
        <v>43511</v>
      </c>
      <c r="R1498" s="26">
        <v>43511</v>
      </c>
      <c r="T1498" s="26"/>
      <c r="W1498" s="25" t="s">
        <v>75</v>
      </c>
      <c r="X1498" s="25" t="s">
        <v>17</v>
      </c>
      <c r="Y1498" s="25" t="s">
        <v>17</v>
      </c>
      <c r="Z1498" s="26"/>
      <c r="AA1498" s="25" t="s">
        <v>17</v>
      </c>
      <c r="AB1498" s="25" t="s">
        <v>75</v>
      </c>
      <c r="AC1498" s="26">
        <v>43509</v>
      </c>
      <c r="AD1498" s="25" t="s">
        <v>75</v>
      </c>
      <c r="AE1498" s="25" t="s">
        <v>75</v>
      </c>
      <c r="AF1498" s="25" t="s">
        <v>17</v>
      </c>
      <c r="AG1498" s="25" t="s">
        <v>75</v>
      </c>
      <c r="AH1498" s="25" t="s">
        <v>75</v>
      </c>
      <c r="AI1498" s="25">
        <v>3</v>
      </c>
      <c r="AJ1498" s="26">
        <v>42698</v>
      </c>
      <c r="AK1498" s="26">
        <v>42790</v>
      </c>
      <c r="AL1498" s="26"/>
      <c r="AM1498" s="26">
        <v>42759</v>
      </c>
      <c r="AN1498" s="26">
        <v>42818</v>
      </c>
      <c r="AO1498" s="26"/>
      <c r="AP1498" s="26">
        <v>43514</v>
      </c>
      <c r="AQ1498" s="26">
        <v>43515</v>
      </c>
      <c r="AR1498" s="26">
        <v>43523</v>
      </c>
      <c r="AS1498" s="25" t="s">
        <v>75</v>
      </c>
      <c r="AT1498" s="26">
        <v>43543</v>
      </c>
      <c r="AU1498" s="26">
        <v>43528</v>
      </c>
      <c r="AV1498" s="25" t="s">
        <v>22</v>
      </c>
      <c r="AZ1498" s="26">
        <v>43543</v>
      </c>
      <c r="BA1498" s="26"/>
      <c r="BH1498" s="26"/>
      <c r="BI1498" s="26"/>
      <c r="BO1498" s="26"/>
      <c r="BP1498" s="25" t="b">
        <v>0</v>
      </c>
      <c r="BQ1498" s="25" t="b">
        <v>0</v>
      </c>
      <c r="BS1498" s="25" t="s">
        <v>13</v>
      </c>
      <c r="BT1498" s="25" t="b">
        <v>0</v>
      </c>
      <c r="BU1498" s="25" t="b">
        <v>0</v>
      </c>
      <c r="BV1498" s="25">
        <v>1505</v>
      </c>
      <c r="BW1498" s="25">
        <v>1</v>
      </c>
      <c r="CC1498" s="26"/>
      <c r="CH1498" s="7">
        <v>2</v>
      </c>
      <c r="CI1498" s="7">
        <v>6</v>
      </c>
      <c r="CJ1498" s="7">
        <v>0</v>
      </c>
      <c r="CK1498" s="7">
        <v>4</v>
      </c>
      <c r="CL1498" s="7">
        <v>8</v>
      </c>
      <c r="CM1498" s="7">
        <v>5</v>
      </c>
      <c r="CN1498" s="7">
        <v>20</v>
      </c>
      <c r="CO1498" s="7">
        <v>-43523</v>
      </c>
      <c r="CP1498" s="7">
        <v>43543</v>
      </c>
      <c r="CQ1498" s="7">
        <v>8</v>
      </c>
      <c r="CR1498" s="27">
        <v>2019</v>
      </c>
      <c r="CS1498" s="27">
        <v>2</v>
      </c>
      <c r="CT1498" s="27">
        <v>10</v>
      </c>
      <c r="CU1498" s="27">
        <v>1</v>
      </c>
      <c r="CV1498" s="27">
        <v>7</v>
      </c>
      <c r="CW1498" s="27" t="s">
        <v>18858</v>
      </c>
      <c r="CX1498" s="27" t="s">
        <v>24167</v>
      </c>
      <c r="CY1498" s="27" t="s">
        <v>18858</v>
      </c>
      <c r="CZ1498" s="27" t="s">
        <v>24318</v>
      </c>
      <c r="DA1498" s="27" t="s">
        <v>24319</v>
      </c>
      <c r="DB1498" s="27" t="s">
        <v>18773</v>
      </c>
      <c r="DC1498" s="27">
        <v>1</v>
      </c>
      <c r="DD1498" s="27">
        <v>90</v>
      </c>
    </row>
    <row r="1499" spans="1:108" customFormat="1" hidden="1" x14ac:dyDescent="0.25">
      <c r="A1499" s="7" t="s">
        <v>18521</v>
      </c>
      <c r="B1499" s="12">
        <v>43529</v>
      </c>
      <c r="C1499" s="7" t="s">
        <v>17</v>
      </c>
      <c r="D1499" s="7" t="s">
        <v>5506</v>
      </c>
      <c r="E1499" s="7" t="s">
        <v>35</v>
      </c>
      <c r="F1499" t="s">
        <v>5507</v>
      </c>
      <c r="J1499" t="s">
        <v>22620</v>
      </c>
      <c r="K1499" s="1">
        <v>42340</v>
      </c>
      <c r="L1499" s="7" t="s">
        <v>18522</v>
      </c>
      <c r="M1499" s="7"/>
      <c r="N1499" s="7">
        <v>11</v>
      </c>
      <c r="O1499" s="7" t="s">
        <v>979</v>
      </c>
      <c r="P1499" t="s">
        <v>22528</v>
      </c>
      <c r="Q1499" s="12">
        <v>43519</v>
      </c>
      <c r="R1499" s="12">
        <v>43519</v>
      </c>
      <c r="T1499" s="1"/>
      <c r="W1499" t="s">
        <v>17</v>
      </c>
      <c r="X1499" t="s">
        <v>17</v>
      </c>
      <c r="Y1499" t="s">
        <v>17</v>
      </c>
      <c r="Z1499" s="1"/>
      <c r="AA1499" t="s">
        <v>17</v>
      </c>
      <c r="AB1499" t="s">
        <v>17</v>
      </c>
      <c r="AC1499" s="12"/>
      <c r="AD1499" t="s">
        <v>17</v>
      </c>
      <c r="AE1499" t="s">
        <v>17</v>
      </c>
      <c r="AF1499" s="7" t="s">
        <v>17</v>
      </c>
      <c r="AG1499" t="s">
        <v>17</v>
      </c>
      <c r="AH1499" t="s">
        <v>75</v>
      </c>
      <c r="AI1499" s="7">
        <v>4</v>
      </c>
      <c r="AJ1499" s="1">
        <v>42340</v>
      </c>
      <c r="AK1499" s="1">
        <v>42534</v>
      </c>
      <c r="AL1499" s="1">
        <v>43697</v>
      </c>
      <c r="AM1499" s="1">
        <v>42503</v>
      </c>
      <c r="AN1499" s="1">
        <v>42571</v>
      </c>
      <c r="AO1499" s="1"/>
      <c r="AP1499" s="12">
        <v>43522</v>
      </c>
      <c r="AQ1499" s="12"/>
      <c r="AR1499" s="12">
        <v>43528</v>
      </c>
      <c r="AS1499" t="s">
        <v>75</v>
      </c>
      <c r="AT1499" s="1">
        <v>43549</v>
      </c>
      <c r="AU1499" s="1">
        <v>43529</v>
      </c>
      <c r="AV1499" s="7" t="s">
        <v>18</v>
      </c>
      <c r="AZ1499" s="1"/>
      <c r="BA1499" s="1"/>
      <c r="BH1499" s="1"/>
      <c r="BI1499" s="1"/>
      <c r="BO1499" s="12"/>
      <c r="BP1499" t="b">
        <v>0</v>
      </c>
      <c r="BQ1499" t="b">
        <v>0</v>
      </c>
      <c r="BR1499" s="7"/>
      <c r="BS1499" s="7" t="s">
        <v>13</v>
      </c>
      <c r="BT1499" t="b">
        <v>0</v>
      </c>
      <c r="BU1499" t="b">
        <v>0</v>
      </c>
      <c r="BV1499">
        <v>1506</v>
      </c>
      <c r="BW1499">
        <v>1</v>
      </c>
      <c r="CC1499" s="1"/>
      <c r="CH1499" s="7">
        <v>43519</v>
      </c>
      <c r="CI1499" s="7">
        <v>0</v>
      </c>
      <c r="CJ1499" s="7">
        <v>0</v>
      </c>
      <c r="CK1499" s="7">
        <v>-43519</v>
      </c>
      <c r="CL1499" s="7">
        <v>43528</v>
      </c>
      <c r="CM1499" s="7">
        <v>1</v>
      </c>
      <c r="CN1499" s="7">
        <v>-43528</v>
      </c>
      <c r="CO1499" s="7">
        <v>-43529</v>
      </c>
      <c r="CP1499" s="7">
        <v>0</v>
      </c>
      <c r="CQ1499" s="7">
        <v>43529</v>
      </c>
      <c r="CR1499" s="27">
        <v>1900</v>
      </c>
      <c r="CS1499" s="27">
        <v>1</v>
      </c>
      <c r="CT1499" s="27">
        <v>10</v>
      </c>
      <c r="CU1499" s="27">
        <v>1</v>
      </c>
      <c r="CV1499" s="27">
        <v>52</v>
      </c>
      <c r="CW1499" s="27" t="s">
        <v>18858</v>
      </c>
      <c r="CX1499" s="27" t="s">
        <v>18859</v>
      </c>
      <c r="CY1499" s="27" t="s">
        <v>24460</v>
      </c>
      <c r="CZ1499" s="27" t="s">
        <v>24318</v>
      </c>
      <c r="DA1499" s="27" t="s">
        <v>24325</v>
      </c>
      <c r="DB1499" s="27" t="s">
        <v>24458</v>
      </c>
      <c r="DC1499" s="27">
        <v>1</v>
      </c>
      <c r="DD1499" s="27">
        <v>90</v>
      </c>
    </row>
    <row r="1500" spans="1:108" customFormat="1" hidden="1" x14ac:dyDescent="0.25">
      <c r="A1500" s="7" t="s">
        <v>18523</v>
      </c>
      <c r="B1500" s="12">
        <v>43529</v>
      </c>
      <c r="C1500" s="7" t="s">
        <v>17</v>
      </c>
      <c r="D1500" s="7" t="s">
        <v>5506</v>
      </c>
      <c r="E1500" s="7" t="s">
        <v>35</v>
      </c>
      <c r="F1500" t="s">
        <v>5518</v>
      </c>
      <c r="J1500" t="s">
        <v>22527</v>
      </c>
      <c r="K1500" s="1">
        <v>39575</v>
      </c>
      <c r="L1500" s="7" t="s">
        <v>18524</v>
      </c>
      <c r="M1500" s="7"/>
      <c r="N1500" s="7">
        <v>11</v>
      </c>
      <c r="O1500" s="7" t="s">
        <v>979</v>
      </c>
      <c r="P1500" t="s">
        <v>22528</v>
      </c>
      <c r="Q1500" s="12">
        <v>43513</v>
      </c>
      <c r="R1500" s="12">
        <v>43513</v>
      </c>
      <c r="T1500" s="1">
        <v>43516</v>
      </c>
      <c r="W1500" t="s">
        <v>17</v>
      </c>
      <c r="X1500" t="s">
        <v>17</v>
      </c>
      <c r="Y1500" t="s">
        <v>17</v>
      </c>
      <c r="Z1500" s="1"/>
      <c r="AA1500" t="s">
        <v>17</v>
      </c>
      <c r="AB1500" t="s">
        <v>17</v>
      </c>
      <c r="AC1500" s="12"/>
      <c r="AD1500" t="s">
        <v>17</v>
      </c>
      <c r="AE1500" t="s">
        <v>17</v>
      </c>
      <c r="AF1500" s="7" t="s">
        <v>17</v>
      </c>
      <c r="AG1500" t="s">
        <v>17</v>
      </c>
      <c r="AH1500" t="s">
        <v>75</v>
      </c>
      <c r="AI1500" s="7">
        <v>0</v>
      </c>
      <c r="AJ1500" s="1"/>
      <c r="AK1500" s="1"/>
      <c r="AL1500" s="1"/>
      <c r="AM1500" s="1"/>
      <c r="AN1500" s="1"/>
      <c r="AO1500" s="1"/>
      <c r="AP1500" s="12">
        <v>43516</v>
      </c>
      <c r="AQ1500" s="12"/>
      <c r="AR1500" s="12">
        <v>43528</v>
      </c>
      <c r="AS1500" t="s">
        <v>75</v>
      </c>
      <c r="AT1500" s="1">
        <v>43549</v>
      </c>
      <c r="AU1500" s="1">
        <v>43529</v>
      </c>
      <c r="AV1500" s="7" t="s">
        <v>18</v>
      </c>
      <c r="AZ1500" s="1"/>
      <c r="BA1500" s="1"/>
      <c r="BH1500" s="1"/>
      <c r="BI1500" s="1"/>
      <c r="BO1500" s="12"/>
      <c r="BP1500" t="b">
        <v>0</v>
      </c>
      <c r="BQ1500" t="b">
        <v>0</v>
      </c>
      <c r="BR1500" s="7"/>
      <c r="BS1500" s="7" t="s">
        <v>13</v>
      </c>
      <c r="BT1500" t="b">
        <v>0</v>
      </c>
      <c r="BU1500" t="b">
        <v>0</v>
      </c>
      <c r="BV1500">
        <v>1507</v>
      </c>
      <c r="BW1500">
        <v>1</v>
      </c>
      <c r="CC1500" s="1"/>
      <c r="CH1500" s="7">
        <v>43513</v>
      </c>
      <c r="CI1500" s="7">
        <v>0</v>
      </c>
      <c r="CJ1500" s="7">
        <v>0</v>
      </c>
      <c r="CK1500" s="7">
        <v>-43513</v>
      </c>
      <c r="CL1500" s="7">
        <v>43528</v>
      </c>
      <c r="CM1500" s="7">
        <v>1</v>
      </c>
      <c r="CN1500" s="7">
        <v>-43528</v>
      </c>
      <c r="CO1500" s="7">
        <v>-43529</v>
      </c>
      <c r="CP1500" s="7">
        <v>0</v>
      </c>
      <c r="CQ1500" s="7">
        <v>43529</v>
      </c>
      <c r="CR1500" s="27">
        <v>1900</v>
      </c>
      <c r="CS1500" s="27">
        <v>1</v>
      </c>
      <c r="CT1500" s="27">
        <v>10</v>
      </c>
      <c r="CU1500" s="27">
        <v>1</v>
      </c>
      <c r="CV1500" s="27">
        <v>52</v>
      </c>
      <c r="CW1500" s="27" t="s">
        <v>18858</v>
      </c>
      <c r="CX1500" s="27" t="s">
        <v>18859</v>
      </c>
      <c r="CY1500" s="27" t="s">
        <v>24460</v>
      </c>
      <c r="CZ1500" s="27" t="s">
        <v>24318</v>
      </c>
      <c r="DA1500" s="27" t="s">
        <v>24325</v>
      </c>
      <c r="DB1500" s="27" t="s">
        <v>18772</v>
      </c>
      <c r="DC1500" s="27">
        <v>1</v>
      </c>
      <c r="DD1500" s="27">
        <v>90</v>
      </c>
    </row>
    <row r="1501" spans="1:108" customFormat="1" hidden="1" x14ac:dyDescent="0.25">
      <c r="A1501" s="7" t="s">
        <v>18525</v>
      </c>
      <c r="B1501" s="12">
        <v>43529</v>
      </c>
      <c r="C1501" s="7" t="s">
        <v>17</v>
      </c>
      <c r="D1501" s="7" t="s">
        <v>5506</v>
      </c>
      <c r="E1501" s="7" t="s">
        <v>35</v>
      </c>
      <c r="F1501" t="s">
        <v>22621</v>
      </c>
      <c r="J1501" t="s">
        <v>22622</v>
      </c>
      <c r="K1501" s="1">
        <v>42952</v>
      </c>
      <c r="L1501" s="7" t="s">
        <v>18526</v>
      </c>
      <c r="M1501" s="7"/>
      <c r="N1501" s="7">
        <v>11</v>
      </c>
      <c r="O1501" s="7" t="s">
        <v>1011</v>
      </c>
      <c r="P1501" t="s">
        <v>22528</v>
      </c>
      <c r="Q1501" s="12">
        <v>43519</v>
      </c>
      <c r="R1501" s="12">
        <v>43519</v>
      </c>
      <c r="T1501" s="1">
        <v>43522</v>
      </c>
      <c r="W1501" t="s">
        <v>17</v>
      </c>
      <c r="X1501" t="s">
        <v>17</v>
      </c>
      <c r="Y1501" t="s">
        <v>17</v>
      </c>
      <c r="Z1501" s="1"/>
      <c r="AA1501" t="s">
        <v>17</v>
      </c>
      <c r="AB1501" t="s">
        <v>17</v>
      </c>
      <c r="AC1501" s="12"/>
      <c r="AD1501" t="s">
        <v>17</v>
      </c>
      <c r="AE1501" t="s">
        <v>17</v>
      </c>
      <c r="AF1501" s="7" t="s">
        <v>17</v>
      </c>
      <c r="AG1501" t="s">
        <v>17</v>
      </c>
      <c r="AH1501" t="s">
        <v>75</v>
      </c>
      <c r="AI1501" s="7">
        <v>0</v>
      </c>
      <c r="AJ1501" s="1"/>
      <c r="AK1501" s="1"/>
      <c r="AL1501" s="1"/>
      <c r="AM1501" s="1"/>
      <c r="AN1501" s="1"/>
      <c r="AO1501" s="1"/>
      <c r="AP1501" s="12">
        <v>43522</v>
      </c>
      <c r="AQ1501" s="12"/>
      <c r="AR1501" s="12">
        <v>43528</v>
      </c>
      <c r="AS1501" t="s">
        <v>75</v>
      </c>
      <c r="AT1501" s="1">
        <v>43536</v>
      </c>
      <c r="AU1501" s="1">
        <v>43529</v>
      </c>
      <c r="AV1501" s="7" t="s">
        <v>18</v>
      </c>
      <c r="AZ1501" s="1">
        <v>43536</v>
      </c>
      <c r="BA1501" s="1"/>
      <c r="BH1501" s="1"/>
      <c r="BI1501" s="1"/>
      <c r="BO1501" s="12"/>
      <c r="BP1501" t="b">
        <v>0</v>
      </c>
      <c r="BQ1501" t="b">
        <v>0</v>
      </c>
      <c r="BR1501" s="7"/>
      <c r="BS1501" s="7" t="s">
        <v>13</v>
      </c>
      <c r="BT1501" t="b">
        <v>0</v>
      </c>
      <c r="BU1501" t="b">
        <v>0</v>
      </c>
      <c r="BV1501">
        <v>1508</v>
      </c>
      <c r="BW1501">
        <v>1</v>
      </c>
      <c r="CC1501" s="1"/>
      <c r="CH1501" s="7">
        <v>43519</v>
      </c>
      <c r="CI1501" s="7">
        <v>0</v>
      </c>
      <c r="CJ1501" s="7">
        <v>0</v>
      </c>
      <c r="CK1501" s="7">
        <v>-43519</v>
      </c>
      <c r="CL1501" s="7">
        <v>43528</v>
      </c>
      <c r="CM1501" s="7">
        <v>1</v>
      </c>
      <c r="CN1501" s="7">
        <v>8</v>
      </c>
      <c r="CO1501" s="7">
        <v>-43529</v>
      </c>
      <c r="CP1501" s="7">
        <v>43536</v>
      </c>
      <c r="CQ1501" s="7">
        <v>43529</v>
      </c>
      <c r="CR1501" s="27">
        <v>1900</v>
      </c>
      <c r="CS1501" s="27">
        <v>1</v>
      </c>
      <c r="CT1501" s="27">
        <v>10</v>
      </c>
      <c r="CU1501" s="27">
        <v>1</v>
      </c>
      <c r="CV1501" s="27">
        <v>52</v>
      </c>
      <c r="CW1501" s="27" t="s">
        <v>18858</v>
      </c>
      <c r="CX1501" s="27" t="s">
        <v>18859</v>
      </c>
      <c r="CY1501" s="27" t="s">
        <v>24460</v>
      </c>
      <c r="CZ1501" s="27" t="s">
        <v>24318</v>
      </c>
      <c r="DA1501" s="27" t="s">
        <v>24319</v>
      </c>
      <c r="DB1501" s="27" t="s">
        <v>18772</v>
      </c>
      <c r="DC1501" s="27">
        <v>1</v>
      </c>
      <c r="DD1501" s="27">
        <v>90</v>
      </c>
    </row>
    <row r="1502" spans="1:108" customFormat="1" hidden="1" x14ac:dyDescent="0.25">
      <c r="A1502" s="7" t="s">
        <v>18527</v>
      </c>
      <c r="B1502" s="12">
        <v>43529</v>
      </c>
      <c r="C1502" s="7" t="s">
        <v>17</v>
      </c>
      <c r="D1502" s="7" t="s">
        <v>5506</v>
      </c>
      <c r="E1502" s="7" t="s">
        <v>35</v>
      </c>
      <c r="F1502" t="s">
        <v>22621</v>
      </c>
      <c r="J1502" t="s">
        <v>22623</v>
      </c>
      <c r="K1502" s="1">
        <v>41825</v>
      </c>
      <c r="L1502" s="7" t="s">
        <v>18528</v>
      </c>
      <c r="M1502" s="7"/>
      <c r="N1502" s="7">
        <v>11</v>
      </c>
      <c r="O1502" s="7" t="s">
        <v>1011</v>
      </c>
      <c r="P1502" t="s">
        <v>22528</v>
      </c>
      <c r="Q1502" s="12">
        <v>43519</v>
      </c>
      <c r="R1502" s="12">
        <v>43519</v>
      </c>
      <c r="T1502" s="1">
        <v>43522</v>
      </c>
      <c r="W1502" t="s">
        <v>17</v>
      </c>
      <c r="X1502" t="s">
        <v>17</v>
      </c>
      <c r="Y1502" t="s">
        <v>17</v>
      </c>
      <c r="Z1502" s="1"/>
      <c r="AA1502" t="s">
        <v>17</v>
      </c>
      <c r="AB1502" t="s">
        <v>17</v>
      </c>
      <c r="AC1502" s="12"/>
      <c r="AD1502" t="s">
        <v>17</v>
      </c>
      <c r="AE1502" t="s">
        <v>17</v>
      </c>
      <c r="AF1502" s="7" t="s">
        <v>17</v>
      </c>
      <c r="AG1502" t="s">
        <v>17</v>
      </c>
      <c r="AH1502" t="s">
        <v>75</v>
      </c>
      <c r="AI1502" s="7">
        <v>0</v>
      </c>
      <c r="AJ1502" s="1"/>
      <c r="AK1502" s="1"/>
      <c r="AL1502" s="1"/>
      <c r="AM1502" s="1"/>
      <c r="AN1502" s="1"/>
      <c r="AO1502" s="1"/>
      <c r="AP1502" s="12">
        <v>43522</v>
      </c>
      <c r="AQ1502" s="12"/>
      <c r="AR1502" s="12">
        <v>43528</v>
      </c>
      <c r="AS1502" t="s">
        <v>75</v>
      </c>
      <c r="AT1502" s="1">
        <v>43549</v>
      </c>
      <c r="AU1502" s="1">
        <v>43529</v>
      </c>
      <c r="AV1502" s="7" t="s">
        <v>22</v>
      </c>
      <c r="AZ1502" s="1"/>
      <c r="BA1502" s="1"/>
      <c r="BH1502" s="1"/>
      <c r="BI1502" s="1"/>
      <c r="BO1502" s="12"/>
      <c r="BP1502" t="b">
        <v>0</v>
      </c>
      <c r="BQ1502" t="b">
        <v>0</v>
      </c>
      <c r="BR1502" s="7"/>
      <c r="BS1502" s="7" t="s">
        <v>13</v>
      </c>
      <c r="BT1502" t="b">
        <v>0</v>
      </c>
      <c r="BU1502" t="b">
        <v>0</v>
      </c>
      <c r="BV1502">
        <v>1509</v>
      </c>
      <c r="BW1502">
        <v>1</v>
      </c>
      <c r="CC1502" s="1"/>
      <c r="CH1502" s="7">
        <v>43519</v>
      </c>
      <c r="CI1502" s="7">
        <v>0</v>
      </c>
      <c r="CJ1502" s="7">
        <v>0</v>
      </c>
      <c r="CK1502" s="7">
        <v>-43519</v>
      </c>
      <c r="CL1502" s="7">
        <v>43528</v>
      </c>
      <c r="CM1502" s="7">
        <v>1</v>
      </c>
      <c r="CN1502" s="7">
        <v>-43528</v>
      </c>
      <c r="CO1502" s="7">
        <v>-43529</v>
      </c>
      <c r="CP1502" s="7">
        <v>0</v>
      </c>
      <c r="CQ1502" s="7">
        <v>43529</v>
      </c>
      <c r="CR1502" s="27">
        <v>1900</v>
      </c>
      <c r="CS1502" s="27">
        <v>1</v>
      </c>
      <c r="CT1502" s="27">
        <v>10</v>
      </c>
      <c r="CU1502" s="27">
        <v>1</v>
      </c>
      <c r="CV1502" s="27">
        <v>52</v>
      </c>
      <c r="CW1502" s="27" t="s">
        <v>18858</v>
      </c>
      <c r="CX1502" s="27" t="s">
        <v>18859</v>
      </c>
      <c r="CY1502" s="27" t="s">
        <v>24460</v>
      </c>
      <c r="CZ1502" s="27" t="s">
        <v>24318</v>
      </c>
      <c r="DA1502" s="27" t="s">
        <v>24325</v>
      </c>
      <c r="DB1502" s="27" t="s">
        <v>18772</v>
      </c>
      <c r="DC1502" s="27">
        <v>1</v>
      </c>
      <c r="DD1502" s="27">
        <v>90</v>
      </c>
    </row>
    <row r="1503" spans="1:108" customFormat="1" hidden="1" x14ac:dyDescent="0.25">
      <c r="A1503" s="7" t="s">
        <v>18529</v>
      </c>
      <c r="B1503" s="12">
        <v>43528</v>
      </c>
      <c r="C1503" s="7" t="s">
        <v>17</v>
      </c>
      <c r="D1503" s="7" t="s">
        <v>5506</v>
      </c>
      <c r="E1503" s="7" t="s">
        <v>35</v>
      </c>
      <c r="F1503" t="s">
        <v>5507</v>
      </c>
      <c r="J1503" t="s">
        <v>22624</v>
      </c>
      <c r="K1503" s="1">
        <v>42425</v>
      </c>
      <c r="L1503" s="7" t="s">
        <v>18530</v>
      </c>
      <c r="M1503" s="7"/>
      <c r="N1503" s="7">
        <v>11</v>
      </c>
      <c r="O1503" s="7" t="s">
        <v>1011</v>
      </c>
      <c r="P1503" t="s">
        <v>22528</v>
      </c>
      <c r="Q1503" s="12">
        <v>43519</v>
      </c>
      <c r="R1503" s="12">
        <v>43519</v>
      </c>
      <c r="T1503" s="1">
        <v>43522</v>
      </c>
      <c r="W1503" t="s">
        <v>17</v>
      </c>
      <c r="X1503" t="s">
        <v>17</v>
      </c>
      <c r="Y1503" t="s">
        <v>17</v>
      </c>
      <c r="Z1503" s="1"/>
      <c r="AA1503" t="s">
        <v>17</v>
      </c>
      <c r="AB1503" t="s">
        <v>17</v>
      </c>
      <c r="AC1503" s="12"/>
      <c r="AD1503" t="s">
        <v>17</v>
      </c>
      <c r="AE1503" t="s">
        <v>17</v>
      </c>
      <c r="AF1503" s="7" t="s">
        <v>17</v>
      </c>
      <c r="AG1503" t="s">
        <v>17</v>
      </c>
      <c r="AH1503" t="s">
        <v>75</v>
      </c>
      <c r="AI1503" s="7">
        <v>3</v>
      </c>
      <c r="AJ1503" s="1">
        <v>42576</v>
      </c>
      <c r="AK1503" s="1">
        <v>42709</v>
      </c>
      <c r="AL1503" s="1"/>
      <c r="AM1503" s="1">
        <v>42674</v>
      </c>
      <c r="AN1503" s="1">
        <v>42779</v>
      </c>
      <c r="AO1503" s="1"/>
      <c r="AP1503" s="12">
        <v>43523</v>
      </c>
      <c r="AQ1503" s="12"/>
      <c r="AR1503" s="12">
        <v>43528</v>
      </c>
      <c r="AS1503" t="s">
        <v>75</v>
      </c>
      <c r="AT1503" s="1">
        <v>43549</v>
      </c>
      <c r="AU1503" s="1">
        <v>43529</v>
      </c>
      <c r="AV1503" s="7" t="s">
        <v>22</v>
      </c>
      <c r="AZ1503" s="1">
        <v>43549</v>
      </c>
      <c r="BA1503" s="1"/>
      <c r="BH1503" s="1"/>
      <c r="BI1503" s="1"/>
      <c r="BO1503" s="12"/>
      <c r="BP1503" t="b">
        <v>0</v>
      </c>
      <c r="BQ1503" t="b">
        <v>0</v>
      </c>
      <c r="BR1503" s="7"/>
      <c r="BS1503" s="7" t="s">
        <v>13</v>
      </c>
      <c r="BT1503" t="b">
        <v>0</v>
      </c>
      <c r="BU1503" t="b">
        <v>0</v>
      </c>
      <c r="BV1503">
        <v>1510</v>
      </c>
      <c r="BW1503">
        <v>1</v>
      </c>
      <c r="CC1503" s="1"/>
      <c r="CH1503" s="7">
        <v>43519</v>
      </c>
      <c r="CI1503" s="7">
        <v>0</v>
      </c>
      <c r="CJ1503" s="7">
        <v>0</v>
      </c>
      <c r="CK1503" s="7">
        <v>-43519</v>
      </c>
      <c r="CL1503" s="7">
        <v>43528</v>
      </c>
      <c r="CM1503" s="7">
        <v>1</v>
      </c>
      <c r="CN1503" s="7">
        <v>21</v>
      </c>
      <c r="CO1503" s="7">
        <v>-43528</v>
      </c>
      <c r="CP1503" s="7">
        <v>43549</v>
      </c>
      <c r="CQ1503" s="7">
        <v>43528</v>
      </c>
      <c r="CR1503" s="27">
        <v>1900</v>
      </c>
      <c r="CS1503" s="27">
        <v>1</v>
      </c>
      <c r="CT1503" s="27">
        <v>10</v>
      </c>
      <c r="CU1503" s="27">
        <v>1</v>
      </c>
      <c r="CV1503" s="27">
        <v>52</v>
      </c>
      <c r="CW1503" s="27" t="s">
        <v>18858</v>
      </c>
      <c r="CX1503" s="27" t="s">
        <v>18859</v>
      </c>
      <c r="CY1503" s="27" t="s">
        <v>24460</v>
      </c>
      <c r="CZ1503" s="27" t="s">
        <v>24318</v>
      </c>
      <c r="DA1503" s="27" t="s">
        <v>24319</v>
      </c>
      <c r="DB1503" s="27" t="s">
        <v>18773</v>
      </c>
      <c r="DC1503" s="27">
        <v>1</v>
      </c>
      <c r="DD1503" s="27">
        <v>90</v>
      </c>
    </row>
    <row r="1504" spans="1:108" customFormat="1" hidden="1" x14ac:dyDescent="0.25">
      <c r="A1504" s="7" t="s">
        <v>18531</v>
      </c>
      <c r="B1504" s="12">
        <v>43528</v>
      </c>
      <c r="C1504" s="7" t="s">
        <v>17</v>
      </c>
      <c r="D1504" s="7" t="s">
        <v>5506</v>
      </c>
      <c r="E1504" s="7" t="s">
        <v>35</v>
      </c>
      <c r="F1504" t="s">
        <v>5507</v>
      </c>
      <c r="G1504" t="s">
        <v>22625</v>
      </c>
      <c r="J1504" t="s">
        <v>22624</v>
      </c>
      <c r="K1504" s="1">
        <v>41811</v>
      </c>
      <c r="L1504" s="7" t="s">
        <v>18532</v>
      </c>
      <c r="M1504" s="7"/>
      <c r="N1504" s="7">
        <v>11</v>
      </c>
      <c r="O1504" s="7" t="s">
        <v>1011</v>
      </c>
      <c r="P1504" t="s">
        <v>22528</v>
      </c>
      <c r="Q1504" s="12">
        <v>43519</v>
      </c>
      <c r="R1504" s="12">
        <v>43519</v>
      </c>
      <c r="T1504" s="1">
        <v>43522</v>
      </c>
      <c r="W1504" t="s">
        <v>17</v>
      </c>
      <c r="X1504" t="s">
        <v>17</v>
      </c>
      <c r="Y1504" t="s">
        <v>17</v>
      </c>
      <c r="Z1504" s="1"/>
      <c r="AA1504" t="s">
        <v>17</v>
      </c>
      <c r="AB1504" t="s">
        <v>17</v>
      </c>
      <c r="AC1504" s="12"/>
      <c r="AD1504" t="s">
        <v>17</v>
      </c>
      <c r="AE1504" t="s">
        <v>17</v>
      </c>
      <c r="AF1504" s="7" t="s">
        <v>17</v>
      </c>
      <c r="AG1504" t="s">
        <v>17</v>
      </c>
      <c r="AH1504" t="s">
        <v>75</v>
      </c>
      <c r="AI1504" s="7">
        <v>3</v>
      </c>
      <c r="AJ1504" s="1">
        <v>41811</v>
      </c>
      <c r="AK1504" s="1">
        <v>41960</v>
      </c>
      <c r="AL1504" s="1"/>
      <c r="AM1504" s="1">
        <v>41899</v>
      </c>
      <c r="AN1504" s="1">
        <v>41990</v>
      </c>
      <c r="AO1504" s="1"/>
      <c r="AP1504" s="12">
        <v>43523</v>
      </c>
      <c r="AQ1504" s="12"/>
      <c r="AR1504" s="12">
        <v>43528</v>
      </c>
      <c r="AS1504" t="s">
        <v>75</v>
      </c>
      <c r="AT1504" s="1">
        <v>43549</v>
      </c>
      <c r="AU1504" s="1">
        <v>43529</v>
      </c>
      <c r="AV1504" s="7" t="s">
        <v>18</v>
      </c>
      <c r="AZ1504" s="1"/>
      <c r="BA1504" s="1"/>
      <c r="BH1504" s="1"/>
      <c r="BI1504" s="1"/>
      <c r="BO1504" s="12"/>
      <c r="BP1504" t="b">
        <v>0</v>
      </c>
      <c r="BQ1504" t="b">
        <v>0</v>
      </c>
      <c r="BR1504" s="7"/>
      <c r="BS1504" s="7" t="s">
        <v>13</v>
      </c>
      <c r="BT1504" t="b">
        <v>0</v>
      </c>
      <c r="BU1504" t="b">
        <v>0</v>
      </c>
      <c r="BV1504">
        <v>1511</v>
      </c>
      <c r="BW1504">
        <v>1</v>
      </c>
      <c r="CC1504" s="1"/>
      <c r="CH1504" s="7">
        <v>43519</v>
      </c>
      <c r="CI1504" s="7">
        <v>0</v>
      </c>
      <c r="CJ1504" s="7">
        <v>0</v>
      </c>
      <c r="CK1504" s="7">
        <v>-43519</v>
      </c>
      <c r="CL1504" s="7">
        <v>43528</v>
      </c>
      <c r="CM1504" s="7">
        <v>1</v>
      </c>
      <c r="CN1504" s="7">
        <v>-43528</v>
      </c>
      <c r="CO1504" s="7">
        <v>-43528</v>
      </c>
      <c r="CP1504" s="7">
        <v>0</v>
      </c>
      <c r="CQ1504" s="7">
        <v>43528</v>
      </c>
      <c r="CR1504" s="27">
        <v>1900</v>
      </c>
      <c r="CS1504" s="27">
        <v>1</v>
      </c>
      <c r="CT1504" s="27">
        <v>10</v>
      </c>
      <c r="CU1504" s="27">
        <v>1</v>
      </c>
      <c r="CV1504" s="27">
        <v>52</v>
      </c>
      <c r="CW1504" s="27" t="s">
        <v>18858</v>
      </c>
      <c r="CX1504" s="27" t="s">
        <v>18859</v>
      </c>
      <c r="CY1504" s="27" t="s">
        <v>24460</v>
      </c>
      <c r="CZ1504" s="27" t="s">
        <v>24318</v>
      </c>
      <c r="DA1504" s="27" t="s">
        <v>24325</v>
      </c>
      <c r="DB1504" s="27" t="s">
        <v>18773</v>
      </c>
      <c r="DC1504" s="27">
        <v>1</v>
      </c>
      <c r="DD1504" s="27">
        <v>90</v>
      </c>
    </row>
    <row r="1505" spans="1:108" customFormat="1" hidden="1" x14ac:dyDescent="0.25">
      <c r="A1505" s="7" t="s">
        <v>18533</v>
      </c>
      <c r="B1505" s="12">
        <v>43528</v>
      </c>
      <c r="C1505" s="7" t="s">
        <v>17</v>
      </c>
      <c r="D1505" s="7" t="s">
        <v>5506</v>
      </c>
      <c r="E1505" s="7" t="s">
        <v>35</v>
      </c>
      <c r="F1505" t="s">
        <v>5507</v>
      </c>
      <c r="J1505" t="s">
        <v>22527</v>
      </c>
      <c r="K1505" s="1">
        <v>42623</v>
      </c>
      <c r="L1505" s="7" t="s">
        <v>18534</v>
      </c>
      <c r="M1505" s="7"/>
      <c r="N1505" s="7">
        <v>11</v>
      </c>
      <c r="O1505" s="7" t="s">
        <v>979</v>
      </c>
      <c r="P1505" t="s">
        <v>22626</v>
      </c>
      <c r="Q1505" s="12">
        <v>43513</v>
      </c>
      <c r="R1505" s="12">
        <v>43513</v>
      </c>
      <c r="T1505" s="1">
        <v>43522</v>
      </c>
      <c r="W1505" t="s">
        <v>17</v>
      </c>
      <c r="X1505" t="s">
        <v>17</v>
      </c>
      <c r="Y1505" t="s">
        <v>17</v>
      </c>
      <c r="Z1505" s="1"/>
      <c r="AA1505" t="s">
        <v>17</v>
      </c>
      <c r="AB1505" t="s">
        <v>17</v>
      </c>
      <c r="AC1505" s="12"/>
      <c r="AD1505" t="s">
        <v>17</v>
      </c>
      <c r="AE1505" t="s">
        <v>17</v>
      </c>
      <c r="AF1505" s="7" t="s">
        <v>17</v>
      </c>
      <c r="AG1505" t="s">
        <v>17</v>
      </c>
      <c r="AH1505" t="s">
        <v>75</v>
      </c>
      <c r="AI1505" s="7">
        <v>3</v>
      </c>
      <c r="AJ1505" s="1">
        <v>42646</v>
      </c>
      <c r="AK1505" s="1">
        <v>42835</v>
      </c>
      <c r="AL1505" s="1"/>
      <c r="AM1505" s="1">
        <v>42756</v>
      </c>
      <c r="AN1505" s="1">
        <v>43769</v>
      </c>
      <c r="AO1505" s="1"/>
      <c r="AP1505" s="12">
        <v>43516</v>
      </c>
      <c r="AQ1505" s="12"/>
      <c r="AR1505" s="12">
        <v>43528</v>
      </c>
      <c r="AS1505" t="s">
        <v>75</v>
      </c>
      <c r="AT1505" s="1">
        <v>43549</v>
      </c>
      <c r="AU1505" s="1">
        <v>43529</v>
      </c>
      <c r="AV1505" s="7" t="s">
        <v>22</v>
      </c>
      <c r="AZ1505" s="1"/>
      <c r="BA1505" s="1"/>
      <c r="BH1505" s="1"/>
      <c r="BI1505" s="1"/>
      <c r="BO1505" s="12"/>
      <c r="BP1505" t="b">
        <v>0</v>
      </c>
      <c r="BQ1505" t="b">
        <v>0</v>
      </c>
      <c r="BR1505" s="7"/>
      <c r="BS1505" s="7" t="s">
        <v>13</v>
      </c>
      <c r="BT1505" t="b">
        <v>0</v>
      </c>
      <c r="BU1505" t="b">
        <v>0</v>
      </c>
      <c r="BV1505">
        <v>1512</v>
      </c>
      <c r="BW1505">
        <v>1</v>
      </c>
      <c r="CC1505" s="1"/>
      <c r="CH1505" s="7">
        <v>43513</v>
      </c>
      <c r="CI1505" s="7">
        <v>0</v>
      </c>
      <c r="CJ1505" s="7">
        <v>0</v>
      </c>
      <c r="CK1505" s="7">
        <v>-43513</v>
      </c>
      <c r="CL1505" s="7">
        <v>43528</v>
      </c>
      <c r="CM1505" s="7">
        <v>1</v>
      </c>
      <c r="CN1505" s="7">
        <v>-43528</v>
      </c>
      <c r="CO1505" s="7">
        <v>-43528</v>
      </c>
      <c r="CP1505" s="7">
        <v>0</v>
      </c>
      <c r="CQ1505" s="7">
        <v>43528</v>
      </c>
      <c r="CR1505" s="27">
        <v>1900</v>
      </c>
      <c r="CS1505" s="27">
        <v>1</v>
      </c>
      <c r="CT1505" s="27">
        <v>10</v>
      </c>
      <c r="CU1505" s="27">
        <v>1</v>
      </c>
      <c r="CV1505" s="27">
        <v>52</v>
      </c>
      <c r="CW1505" s="27" t="s">
        <v>18858</v>
      </c>
      <c r="CX1505" s="27" t="s">
        <v>18859</v>
      </c>
      <c r="CY1505" s="27" t="s">
        <v>24460</v>
      </c>
      <c r="CZ1505" s="27" t="s">
        <v>24318</v>
      </c>
      <c r="DA1505" s="27" t="s">
        <v>24325</v>
      </c>
      <c r="DB1505" s="27" t="s">
        <v>18773</v>
      </c>
      <c r="DC1505" s="27">
        <v>1</v>
      </c>
      <c r="DD1505" s="27">
        <v>90</v>
      </c>
    </row>
    <row r="1506" spans="1:108" customFormat="1" hidden="1" x14ac:dyDescent="0.25">
      <c r="A1506" s="7" t="s">
        <v>18535</v>
      </c>
      <c r="B1506" s="12">
        <v>43528</v>
      </c>
      <c r="C1506" s="7" t="s">
        <v>17</v>
      </c>
      <c r="D1506" s="7" t="s">
        <v>5506</v>
      </c>
      <c r="E1506" s="7" t="s">
        <v>35</v>
      </c>
      <c r="F1506" t="s">
        <v>5507</v>
      </c>
      <c r="J1506" t="s">
        <v>22527</v>
      </c>
      <c r="K1506" s="1">
        <v>43082</v>
      </c>
      <c r="L1506" s="7" t="s">
        <v>18536</v>
      </c>
      <c r="M1506" s="7"/>
      <c r="N1506" s="7">
        <v>11</v>
      </c>
      <c r="O1506" s="7" t="s">
        <v>1011</v>
      </c>
      <c r="P1506" t="s">
        <v>22528</v>
      </c>
      <c r="Q1506" s="12">
        <v>43519</v>
      </c>
      <c r="R1506" s="12">
        <v>43519</v>
      </c>
      <c r="T1506" s="1">
        <v>43522</v>
      </c>
      <c r="W1506" t="s">
        <v>17</v>
      </c>
      <c r="X1506" t="s">
        <v>17</v>
      </c>
      <c r="Y1506" t="s">
        <v>17</v>
      </c>
      <c r="Z1506" s="1"/>
      <c r="AA1506" t="s">
        <v>17</v>
      </c>
      <c r="AB1506" t="s">
        <v>17</v>
      </c>
      <c r="AC1506" s="12"/>
      <c r="AD1506" t="s">
        <v>17</v>
      </c>
      <c r="AE1506" t="s">
        <v>17</v>
      </c>
      <c r="AF1506" s="7" t="s">
        <v>17</v>
      </c>
      <c r="AG1506" t="s">
        <v>17</v>
      </c>
      <c r="AH1506" t="s">
        <v>75</v>
      </c>
      <c r="AI1506" s="7">
        <v>3</v>
      </c>
      <c r="AJ1506" s="1">
        <v>43089</v>
      </c>
      <c r="AK1506" s="1">
        <v>43269</v>
      </c>
      <c r="AL1506" s="1"/>
      <c r="AM1506" s="1">
        <v>43227</v>
      </c>
      <c r="AN1506" s="1">
        <v>43339</v>
      </c>
      <c r="AO1506" s="1"/>
      <c r="AP1506" s="12">
        <v>43550</v>
      </c>
      <c r="AQ1506" s="12"/>
      <c r="AR1506" s="12">
        <v>43528</v>
      </c>
      <c r="AS1506" t="s">
        <v>75</v>
      </c>
      <c r="AT1506" s="1">
        <v>43549</v>
      </c>
      <c r="AU1506" s="1">
        <v>43529</v>
      </c>
      <c r="AV1506" s="7" t="s">
        <v>18</v>
      </c>
      <c r="AZ1506" s="1"/>
      <c r="BA1506" s="1"/>
      <c r="BH1506" s="1"/>
      <c r="BI1506" s="1"/>
      <c r="BO1506" s="12"/>
      <c r="BP1506" t="b">
        <v>0</v>
      </c>
      <c r="BQ1506" t="b">
        <v>0</v>
      </c>
      <c r="BR1506" s="7"/>
      <c r="BS1506" s="7" t="s">
        <v>13</v>
      </c>
      <c r="BT1506" t="b">
        <v>0</v>
      </c>
      <c r="BU1506" t="b">
        <v>0</v>
      </c>
      <c r="BV1506">
        <v>1513</v>
      </c>
      <c r="BW1506">
        <v>1</v>
      </c>
      <c r="CC1506" s="1"/>
      <c r="CH1506" s="7">
        <v>43519</v>
      </c>
      <c r="CI1506" s="7">
        <v>0</v>
      </c>
      <c r="CJ1506" s="7">
        <v>0</v>
      </c>
      <c r="CK1506" s="7">
        <v>-43519</v>
      </c>
      <c r="CL1506" s="7">
        <v>43528</v>
      </c>
      <c r="CM1506" s="7">
        <v>1</v>
      </c>
      <c r="CN1506" s="7">
        <v>-43528</v>
      </c>
      <c r="CO1506" s="7">
        <v>-43528</v>
      </c>
      <c r="CP1506" s="7">
        <v>0</v>
      </c>
      <c r="CQ1506" s="7">
        <v>43528</v>
      </c>
      <c r="CR1506" s="27">
        <v>1900</v>
      </c>
      <c r="CS1506" s="27">
        <v>1</v>
      </c>
      <c r="CT1506" s="27">
        <v>10</v>
      </c>
      <c r="CU1506" s="27">
        <v>1</v>
      </c>
      <c r="CV1506" s="27">
        <v>52</v>
      </c>
      <c r="CW1506" s="27" t="s">
        <v>18858</v>
      </c>
      <c r="CX1506" s="27" t="s">
        <v>18859</v>
      </c>
      <c r="CY1506" s="27" t="s">
        <v>24460</v>
      </c>
      <c r="CZ1506" s="27" t="s">
        <v>24318</v>
      </c>
      <c r="DA1506" s="27" t="s">
        <v>24325</v>
      </c>
      <c r="DB1506" s="27" t="s">
        <v>18773</v>
      </c>
      <c r="DC1506" s="27">
        <v>1</v>
      </c>
      <c r="DD1506" s="27">
        <v>90</v>
      </c>
    </row>
    <row r="1507" spans="1:108" customFormat="1" hidden="1" x14ac:dyDescent="0.25">
      <c r="A1507" s="7" t="s">
        <v>18537</v>
      </c>
      <c r="B1507" s="12">
        <v>43529</v>
      </c>
      <c r="C1507" s="7" t="s">
        <v>17</v>
      </c>
      <c r="D1507" s="7" t="s">
        <v>5506</v>
      </c>
      <c r="E1507" s="7" t="s">
        <v>35</v>
      </c>
      <c r="F1507" t="s">
        <v>5518</v>
      </c>
      <c r="J1507" t="s">
        <v>22527</v>
      </c>
      <c r="K1507" s="1">
        <v>42124</v>
      </c>
      <c r="L1507" s="7" t="s">
        <v>18538</v>
      </c>
      <c r="M1507" s="7"/>
      <c r="N1507" s="7">
        <v>11</v>
      </c>
      <c r="O1507" s="7" t="s">
        <v>1011</v>
      </c>
      <c r="P1507" t="s">
        <v>22528</v>
      </c>
      <c r="Q1507" s="12">
        <v>43513</v>
      </c>
      <c r="R1507" s="12">
        <v>43513</v>
      </c>
      <c r="T1507" s="1">
        <v>43522</v>
      </c>
      <c r="W1507" t="s">
        <v>17</v>
      </c>
      <c r="X1507" t="s">
        <v>17</v>
      </c>
      <c r="Y1507" t="s">
        <v>17</v>
      </c>
      <c r="Z1507" s="1"/>
      <c r="AA1507" t="s">
        <v>17</v>
      </c>
      <c r="AB1507" t="s">
        <v>17</v>
      </c>
      <c r="AC1507" s="12"/>
      <c r="AD1507" t="s">
        <v>17</v>
      </c>
      <c r="AE1507" t="s">
        <v>17</v>
      </c>
      <c r="AF1507" s="7" t="s">
        <v>17</v>
      </c>
      <c r="AG1507" t="s">
        <v>17</v>
      </c>
      <c r="AH1507" t="s">
        <v>75</v>
      </c>
      <c r="AI1507" s="7">
        <v>2</v>
      </c>
      <c r="AJ1507" s="1">
        <v>42124</v>
      </c>
      <c r="AK1507" s="1">
        <v>43159</v>
      </c>
      <c r="AL1507" s="1"/>
      <c r="AM1507" s="1">
        <v>42311</v>
      </c>
      <c r="AN1507" s="1"/>
      <c r="AO1507" s="1"/>
      <c r="AP1507" s="12">
        <v>43516</v>
      </c>
      <c r="AQ1507" s="12"/>
      <c r="AR1507" s="12">
        <v>43528</v>
      </c>
      <c r="AS1507" t="s">
        <v>75</v>
      </c>
      <c r="AT1507" s="1">
        <v>43536</v>
      </c>
      <c r="AU1507" s="1">
        <v>43529</v>
      </c>
      <c r="AV1507" s="7" t="s">
        <v>22</v>
      </c>
      <c r="AZ1507" s="1">
        <v>43536</v>
      </c>
      <c r="BA1507" s="1"/>
      <c r="BH1507" s="1"/>
      <c r="BI1507" s="1"/>
      <c r="BO1507" s="12"/>
      <c r="BP1507" t="b">
        <v>0</v>
      </c>
      <c r="BQ1507" t="b">
        <v>0</v>
      </c>
      <c r="BR1507" s="7"/>
      <c r="BS1507" s="7" t="s">
        <v>13</v>
      </c>
      <c r="BT1507" t="b">
        <v>0</v>
      </c>
      <c r="BU1507" t="b">
        <v>0</v>
      </c>
      <c r="BV1507">
        <v>1514</v>
      </c>
      <c r="BW1507">
        <v>1</v>
      </c>
      <c r="CC1507" s="1"/>
      <c r="CH1507" s="7">
        <v>43513</v>
      </c>
      <c r="CI1507" s="7">
        <v>0</v>
      </c>
      <c r="CJ1507" s="7">
        <v>0</v>
      </c>
      <c r="CK1507" s="7">
        <v>-43513</v>
      </c>
      <c r="CL1507" s="7">
        <v>43528</v>
      </c>
      <c r="CM1507" s="7">
        <v>1</v>
      </c>
      <c r="CN1507" s="7">
        <v>8</v>
      </c>
      <c r="CO1507" s="7">
        <v>-43529</v>
      </c>
      <c r="CP1507" s="7">
        <v>43536</v>
      </c>
      <c r="CQ1507" s="7">
        <v>43529</v>
      </c>
      <c r="CR1507" s="27">
        <v>1900</v>
      </c>
      <c r="CS1507" s="27">
        <v>1</v>
      </c>
      <c r="CT1507" s="27">
        <v>10</v>
      </c>
      <c r="CU1507" s="27">
        <v>1</v>
      </c>
      <c r="CV1507" s="27">
        <v>52</v>
      </c>
      <c r="CW1507" s="27" t="s">
        <v>18858</v>
      </c>
      <c r="CX1507" s="27" t="s">
        <v>18859</v>
      </c>
      <c r="CY1507" s="27" t="s">
        <v>24460</v>
      </c>
      <c r="CZ1507" s="27" t="s">
        <v>24318</v>
      </c>
      <c r="DA1507" s="27" t="s">
        <v>24319</v>
      </c>
      <c r="DB1507" s="27" t="s">
        <v>24326</v>
      </c>
      <c r="DC1507" s="27">
        <v>1</v>
      </c>
      <c r="DD1507" s="27">
        <v>90</v>
      </c>
    </row>
    <row r="1508" spans="1:108" customFormat="1" hidden="1" x14ac:dyDescent="0.25">
      <c r="A1508" s="7" t="s">
        <v>18322</v>
      </c>
      <c r="B1508" s="12">
        <v>43529</v>
      </c>
      <c r="C1508" s="7" t="s">
        <v>17</v>
      </c>
      <c r="D1508" s="7" t="s">
        <v>5506</v>
      </c>
      <c r="E1508" s="7" t="s">
        <v>35</v>
      </c>
      <c r="F1508" t="s">
        <v>5507</v>
      </c>
      <c r="J1508" t="s">
        <v>22627</v>
      </c>
      <c r="K1508" s="1"/>
      <c r="L1508" s="7" t="s">
        <v>18323</v>
      </c>
      <c r="M1508" s="7"/>
      <c r="N1508" s="7">
        <v>11</v>
      </c>
      <c r="O1508" s="7" t="s">
        <v>979</v>
      </c>
      <c r="P1508" t="s">
        <v>22528</v>
      </c>
      <c r="Q1508" s="12">
        <v>43519</v>
      </c>
      <c r="R1508" s="12">
        <v>43519</v>
      </c>
      <c r="T1508" s="1">
        <v>43522</v>
      </c>
      <c r="W1508" t="s">
        <v>17</v>
      </c>
      <c r="X1508" t="s">
        <v>17</v>
      </c>
      <c r="Y1508" t="s">
        <v>17</v>
      </c>
      <c r="Z1508" s="1"/>
      <c r="AA1508" t="s">
        <v>17</v>
      </c>
      <c r="AB1508" t="s">
        <v>17</v>
      </c>
      <c r="AC1508" s="12"/>
      <c r="AD1508" t="s">
        <v>17</v>
      </c>
      <c r="AE1508" t="s">
        <v>17</v>
      </c>
      <c r="AF1508" s="7" t="s">
        <v>17</v>
      </c>
      <c r="AG1508" t="s">
        <v>17</v>
      </c>
      <c r="AH1508" t="s">
        <v>75</v>
      </c>
      <c r="AI1508" s="7">
        <v>0</v>
      </c>
      <c r="AJ1508" s="1"/>
      <c r="AK1508" s="1"/>
      <c r="AL1508" s="1"/>
      <c r="AM1508" s="1"/>
      <c r="AN1508" s="1"/>
      <c r="AO1508" s="1"/>
      <c r="AP1508" s="12">
        <v>43522</v>
      </c>
      <c r="AQ1508" s="12"/>
      <c r="AR1508" s="12">
        <v>43528</v>
      </c>
      <c r="AS1508" t="s">
        <v>75</v>
      </c>
      <c r="AT1508" s="1">
        <v>43549</v>
      </c>
      <c r="AU1508" s="1">
        <v>43529</v>
      </c>
      <c r="AV1508" s="7" t="s">
        <v>18</v>
      </c>
      <c r="AZ1508" s="1"/>
      <c r="BA1508" s="1"/>
      <c r="BH1508" s="1"/>
      <c r="BI1508" s="1"/>
      <c r="BO1508" s="12"/>
      <c r="BP1508" t="b">
        <v>0</v>
      </c>
      <c r="BQ1508" t="b">
        <v>0</v>
      </c>
      <c r="BR1508" s="7"/>
      <c r="BS1508" s="7" t="s">
        <v>13</v>
      </c>
      <c r="BT1508" t="b">
        <v>0</v>
      </c>
      <c r="BU1508" t="b">
        <v>0</v>
      </c>
      <c r="BV1508">
        <v>1515</v>
      </c>
      <c r="BW1508">
        <v>1</v>
      </c>
      <c r="CC1508" s="1"/>
      <c r="CH1508" s="7">
        <v>43519</v>
      </c>
      <c r="CI1508" s="7">
        <v>0</v>
      </c>
      <c r="CJ1508" s="7">
        <v>0</v>
      </c>
      <c r="CK1508" s="7">
        <v>-43519</v>
      </c>
      <c r="CL1508" s="7">
        <v>43528</v>
      </c>
      <c r="CM1508" s="7">
        <v>1</v>
      </c>
      <c r="CN1508" s="7">
        <v>-43528</v>
      </c>
      <c r="CO1508" s="7">
        <v>-43529</v>
      </c>
      <c r="CP1508" s="7">
        <v>0</v>
      </c>
      <c r="CQ1508" s="7">
        <v>43529</v>
      </c>
      <c r="CR1508" s="27">
        <v>1900</v>
      </c>
      <c r="CS1508" s="27">
        <v>1</v>
      </c>
      <c r="CT1508" s="27">
        <v>10</v>
      </c>
      <c r="CU1508" s="27">
        <v>1</v>
      </c>
      <c r="CV1508" s="27">
        <v>52</v>
      </c>
      <c r="CW1508" s="27" t="s">
        <v>18858</v>
      </c>
      <c r="CX1508" s="27" t="s">
        <v>18859</v>
      </c>
      <c r="CY1508" s="27" t="s">
        <v>24460</v>
      </c>
      <c r="CZ1508" s="27" t="s">
        <v>24318</v>
      </c>
      <c r="DA1508" s="27" t="s">
        <v>24325</v>
      </c>
      <c r="DB1508" s="27" t="s">
        <v>18772</v>
      </c>
      <c r="DC1508" s="27">
        <v>1</v>
      </c>
      <c r="DD1508" s="27">
        <v>90</v>
      </c>
    </row>
    <row r="1509" spans="1:108" customFormat="1" hidden="1" x14ac:dyDescent="0.25">
      <c r="A1509" s="7" t="s">
        <v>18539</v>
      </c>
      <c r="B1509" s="12">
        <v>43528</v>
      </c>
      <c r="C1509" s="7" t="s">
        <v>17</v>
      </c>
      <c r="D1509" s="7" t="s">
        <v>5506</v>
      </c>
      <c r="E1509" s="7" t="s">
        <v>35</v>
      </c>
      <c r="F1509" t="s">
        <v>5507</v>
      </c>
      <c r="J1509" t="s">
        <v>22628</v>
      </c>
      <c r="K1509" s="1">
        <v>42960</v>
      </c>
      <c r="L1509" s="7" t="s">
        <v>18540</v>
      </c>
      <c r="M1509" s="7"/>
      <c r="N1509" s="7">
        <v>11</v>
      </c>
      <c r="O1509" s="7" t="s">
        <v>1011</v>
      </c>
      <c r="P1509" t="s">
        <v>22528</v>
      </c>
      <c r="Q1509" s="12">
        <v>43519</v>
      </c>
      <c r="R1509" s="12">
        <v>43519</v>
      </c>
      <c r="T1509" s="1">
        <v>43522</v>
      </c>
      <c r="Z1509" s="1"/>
      <c r="AC1509" s="12"/>
      <c r="AF1509" s="7"/>
      <c r="AH1509" t="s">
        <v>75</v>
      </c>
      <c r="AI1509" s="7">
        <v>3</v>
      </c>
      <c r="AJ1509" s="1">
        <v>42960</v>
      </c>
      <c r="AK1509" s="1">
        <v>43268</v>
      </c>
      <c r="AL1509" s="1"/>
      <c r="AM1509" s="1">
        <v>43017</v>
      </c>
      <c r="AN1509" s="1">
        <v>43339</v>
      </c>
      <c r="AO1509" s="1"/>
      <c r="AP1509" s="12">
        <v>43522</v>
      </c>
      <c r="AQ1509" s="12"/>
      <c r="AR1509" s="12">
        <v>43528</v>
      </c>
      <c r="AS1509" t="s">
        <v>75</v>
      </c>
      <c r="AT1509" s="1">
        <v>43549</v>
      </c>
      <c r="AU1509" s="1">
        <v>43529</v>
      </c>
      <c r="AV1509" s="7" t="s">
        <v>18</v>
      </c>
      <c r="AZ1509" s="1"/>
      <c r="BA1509" s="1"/>
      <c r="BH1509" s="1"/>
      <c r="BI1509" s="1"/>
      <c r="BO1509" s="12"/>
      <c r="BP1509" t="b">
        <v>0</v>
      </c>
      <c r="BQ1509" t="b">
        <v>0</v>
      </c>
      <c r="BR1509" s="7"/>
      <c r="BS1509" s="7" t="s">
        <v>13</v>
      </c>
      <c r="BT1509" t="b">
        <v>0</v>
      </c>
      <c r="BU1509" t="b">
        <v>0</v>
      </c>
      <c r="BV1509">
        <v>1516</v>
      </c>
      <c r="BW1509">
        <v>1</v>
      </c>
      <c r="CC1509" s="1"/>
      <c r="CH1509" s="7">
        <v>43519</v>
      </c>
      <c r="CI1509" s="7">
        <v>0</v>
      </c>
      <c r="CJ1509" s="7">
        <v>0</v>
      </c>
      <c r="CK1509" s="7">
        <v>-43519</v>
      </c>
      <c r="CL1509" s="7">
        <v>43528</v>
      </c>
      <c r="CM1509" s="7">
        <v>1</v>
      </c>
      <c r="CN1509" s="7">
        <v>-43528</v>
      </c>
      <c r="CO1509" s="7">
        <v>-43528</v>
      </c>
      <c r="CP1509" s="7">
        <v>0</v>
      </c>
      <c r="CQ1509" s="7">
        <v>43528</v>
      </c>
      <c r="CR1509" s="27">
        <v>1900</v>
      </c>
      <c r="CS1509" s="27">
        <v>1</v>
      </c>
      <c r="CT1509" s="27">
        <v>10</v>
      </c>
      <c r="CU1509" s="27">
        <v>1</v>
      </c>
      <c r="CV1509" s="27">
        <v>52</v>
      </c>
      <c r="CW1509" s="27" t="s">
        <v>18858</v>
      </c>
      <c r="CX1509" s="27" t="s">
        <v>18859</v>
      </c>
      <c r="CY1509" s="27" t="s">
        <v>24460</v>
      </c>
      <c r="CZ1509" s="27" t="s">
        <v>24318</v>
      </c>
      <c r="DA1509" s="27" t="s">
        <v>24325</v>
      </c>
      <c r="DB1509" s="27" t="s">
        <v>18773</v>
      </c>
      <c r="DC1509" s="27">
        <v>1</v>
      </c>
      <c r="DD1509" s="27">
        <v>90</v>
      </c>
    </row>
    <row r="1510" spans="1:108" customFormat="1" hidden="1" x14ac:dyDescent="0.25">
      <c r="A1510" s="7" t="s">
        <v>18541</v>
      </c>
      <c r="B1510" s="12">
        <v>43529</v>
      </c>
      <c r="C1510" s="7" t="s">
        <v>17</v>
      </c>
      <c r="D1510" s="7" t="s">
        <v>5506</v>
      </c>
      <c r="E1510" s="7" t="s">
        <v>35</v>
      </c>
      <c r="F1510" t="s">
        <v>22629</v>
      </c>
      <c r="J1510" t="s">
        <v>22623</v>
      </c>
      <c r="K1510" s="1">
        <v>42447</v>
      </c>
      <c r="L1510" s="7" t="s">
        <v>18542</v>
      </c>
      <c r="M1510" s="7"/>
      <c r="N1510" s="7">
        <v>11</v>
      </c>
      <c r="O1510" s="7" t="s">
        <v>1011</v>
      </c>
      <c r="P1510" t="s">
        <v>22528</v>
      </c>
      <c r="Q1510" s="12">
        <v>43519</v>
      </c>
      <c r="R1510" s="12">
        <v>43519</v>
      </c>
      <c r="T1510" s="1">
        <v>43522</v>
      </c>
      <c r="Z1510" s="1"/>
      <c r="AC1510" s="12"/>
      <c r="AF1510" s="7"/>
      <c r="AH1510" t="s">
        <v>75</v>
      </c>
      <c r="AI1510" s="7">
        <v>3</v>
      </c>
      <c r="AJ1510" s="1">
        <v>42447</v>
      </c>
      <c r="AK1510" s="1">
        <v>43039</v>
      </c>
      <c r="AL1510" s="1"/>
      <c r="AM1510" s="1">
        <v>42835</v>
      </c>
      <c r="AN1510" s="1">
        <v>43227</v>
      </c>
      <c r="AO1510" s="1"/>
      <c r="AP1510" s="12">
        <v>43522</v>
      </c>
      <c r="AQ1510" s="12"/>
      <c r="AR1510" s="12">
        <v>43528</v>
      </c>
      <c r="AS1510" t="s">
        <v>75</v>
      </c>
      <c r="AT1510" s="1">
        <v>43549</v>
      </c>
      <c r="AU1510" s="1">
        <v>43529</v>
      </c>
      <c r="AV1510" s="7" t="s">
        <v>22</v>
      </c>
      <c r="AZ1510" s="1"/>
      <c r="BA1510" s="1"/>
      <c r="BH1510" s="1"/>
      <c r="BI1510" s="1"/>
      <c r="BO1510" s="12"/>
      <c r="BP1510" t="b">
        <v>0</v>
      </c>
      <c r="BQ1510" t="b">
        <v>0</v>
      </c>
      <c r="BR1510" s="7"/>
      <c r="BS1510" s="7" t="s">
        <v>13</v>
      </c>
      <c r="BT1510" t="b">
        <v>0</v>
      </c>
      <c r="BU1510" t="b">
        <v>0</v>
      </c>
      <c r="BV1510">
        <v>1517</v>
      </c>
      <c r="BW1510">
        <v>1</v>
      </c>
      <c r="CC1510" s="1"/>
      <c r="CH1510" s="7">
        <v>43519</v>
      </c>
      <c r="CI1510" s="7">
        <v>0</v>
      </c>
      <c r="CJ1510" s="7">
        <v>0</v>
      </c>
      <c r="CK1510" s="7">
        <v>-43519</v>
      </c>
      <c r="CL1510" s="7">
        <v>43528</v>
      </c>
      <c r="CM1510" s="7">
        <v>1</v>
      </c>
      <c r="CN1510" s="7">
        <v>-43528</v>
      </c>
      <c r="CO1510" s="7">
        <v>-43529</v>
      </c>
      <c r="CP1510" s="7">
        <v>0</v>
      </c>
      <c r="CQ1510" s="7">
        <v>43529</v>
      </c>
      <c r="CR1510" s="27">
        <v>1900</v>
      </c>
      <c r="CS1510" s="27">
        <v>1</v>
      </c>
      <c r="CT1510" s="27">
        <v>10</v>
      </c>
      <c r="CU1510" s="27">
        <v>1</v>
      </c>
      <c r="CV1510" s="27">
        <v>52</v>
      </c>
      <c r="CW1510" s="27" t="s">
        <v>18858</v>
      </c>
      <c r="CX1510" s="27" t="s">
        <v>18859</v>
      </c>
      <c r="CY1510" s="27" t="s">
        <v>24460</v>
      </c>
      <c r="CZ1510" s="27" t="s">
        <v>24318</v>
      </c>
      <c r="DA1510" s="27" t="s">
        <v>24325</v>
      </c>
      <c r="DB1510" s="27" t="s">
        <v>18773</v>
      </c>
      <c r="DC1510" s="27">
        <v>1</v>
      </c>
      <c r="DD1510" s="27">
        <v>90</v>
      </c>
    </row>
    <row r="1511" spans="1:108" customFormat="1" hidden="1" x14ac:dyDescent="0.25">
      <c r="A1511" s="7" t="s">
        <v>18543</v>
      </c>
      <c r="B1511" s="12">
        <v>43529</v>
      </c>
      <c r="C1511" s="7" t="s">
        <v>17</v>
      </c>
      <c r="D1511" s="7" t="s">
        <v>5506</v>
      </c>
      <c r="E1511" s="7" t="s">
        <v>35</v>
      </c>
      <c r="F1511" t="s">
        <v>5507</v>
      </c>
      <c r="J1511" t="s">
        <v>15308</v>
      </c>
      <c r="K1511" s="1">
        <v>42804</v>
      </c>
      <c r="L1511" s="7" t="s">
        <v>18544</v>
      </c>
      <c r="M1511" s="7"/>
      <c r="N1511" s="7">
        <v>11</v>
      </c>
      <c r="O1511" s="7" t="s">
        <v>979</v>
      </c>
      <c r="P1511" t="s">
        <v>22528</v>
      </c>
      <c r="Q1511" s="12">
        <v>43519</v>
      </c>
      <c r="R1511" s="12">
        <v>43519</v>
      </c>
      <c r="T1511" s="1">
        <v>43522</v>
      </c>
      <c r="Z1511" s="1"/>
      <c r="AC1511" s="12"/>
      <c r="AF1511" s="7"/>
      <c r="AH1511" t="s">
        <v>75</v>
      </c>
      <c r="AI1511" s="7">
        <v>3</v>
      </c>
      <c r="AJ1511" s="1">
        <v>42804</v>
      </c>
      <c r="AK1511" s="1">
        <v>42905</v>
      </c>
      <c r="AL1511" s="1"/>
      <c r="AM1511" s="1">
        <v>42865</v>
      </c>
      <c r="AN1511" s="1">
        <v>42954</v>
      </c>
      <c r="AO1511" s="1"/>
      <c r="AP1511" s="12">
        <v>43522</v>
      </c>
      <c r="AQ1511" s="12"/>
      <c r="AR1511" s="12">
        <v>43528</v>
      </c>
      <c r="AS1511" t="s">
        <v>75</v>
      </c>
      <c r="AT1511" s="1">
        <v>43549</v>
      </c>
      <c r="AU1511" s="1">
        <v>43529</v>
      </c>
      <c r="AV1511" s="7" t="s">
        <v>18</v>
      </c>
      <c r="AZ1511" s="1"/>
      <c r="BA1511" s="1"/>
      <c r="BH1511" s="1"/>
      <c r="BI1511" s="1"/>
      <c r="BO1511" s="12"/>
      <c r="BP1511" t="b">
        <v>0</v>
      </c>
      <c r="BQ1511" t="b">
        <v>0</v>
      </c>
      <c r="BR1511" s="7"/>
      <c r="BS1511" s="7" t="s">
        <v>13</v>
      </c>
      <c r="BT1511" t="b">
        <v>0</v>
      </c>
      <c r="BU1511" t="b">
        <v>0</v>
      </c>
      <c r="BV1511">
        <v>1518</v>
      </c>
      <c r="BW1511">
        <v>1</v>
      </c>
      <c r="CC1511" s="1"/>
      <c r="CH1511" s="7">
        <v>43519</v>
      </c>
      <c r="CI1511" s="7">
        <v>0</v>
      </c>
      <c r="CJ1511" s="7">
        <v>0</v>
      </c>
      <c r="CK1511" s="7">
        <v>-43519</v>
      </c>
      <c r="CL1511" s="7">
        <v>43528</v>
      </c>
      <c r="CM1511" s="7">
        <v>1</v>
      </c>
      <c r="CN1511" s="7">
        <v>-43528</v>
      </c>
      <c r="CO1511" s="7">
        <v>-43529</v>
      </c>
      <c r="CP1511" s="7">
        <v>0</v>
      </c>
      <c r="CQ1511" s="7">
        <v>43529</v>
      </c>
      <c r="CR1511" s="27">
        <v>1900</v>
      </c>
      <c r="CS1511" s="27">
        <v>1</v>
      </c>
      <c r="CT1511" s="27">
        <v>10</v>
      </c>
      <c r="CU1511" s="27">
        <v>1</v>
      </c>
      <c r="CV1511" s="27">
        <v>52</v>
      </c>
      <c r="CW1511" s="27" t="s">
        <v>18858</v>
      </c>
      <c r="CX1511" s="27" t="s">
        <v>18859</v>
      </c>
      <c r="CY1511" s="27" t="s">
        <v>24460</v>
      </c>
      <c r="CZ1511" s="27" t="s">
        <v>24318</v>
      </c>
      <c r="DA1511" s="27" t="s">
        <v>24325</v>
      </c>
      <c r="DB1511" s="27" t="s">
        <v>18773</v>
      </c>
      <c r="DC1511" s="27">
        <v>1</v>
      </c>
      <c r="DD1511" s="27">
        <v>90</v>
      </c>
    </row>
    <row r="1512" spans="1:108" customFormat="1" hidden="1" x14ac:dyDescent="0.25">
      <c r="A1512" s="7" t="s">
        <v>18545</v>
      </c>
      <c r="B1512" s="12">
        <v>43529</v>
      </c>
      <c r="C1512" s="7" t="s">
        <v>17</v>
      </c>
      <c r="D1512" s="7" t="s">
        <v>5506</v>
      </c>
      <c r="E1512" s="7" t="s">
        <v>35</v>
      </c>
      <c r="F1512" t="s">
        <v>5518</v>
      </c>
      <c r="J1512" t="s">
        <v>22527</v>
      </c>
      <c r="K1512" s="1">
        <v>42594</v>
      </c>
      <c r="L1512" s="7" t="s">
        <v>18546</v>
      </c>
      <c r="M1512" s="7"/>
      <c r="N1512" s="7">
        <v>11</v>
      </c>
      <c r="O1512" s="7" t="s">
        <v>1011</v>
      </c>
      <c r="P1512" t="s">
        <v>22528</v>
      </c>
      <c r="Q1512" s="12">
        <v>43513</v>
      </c>
      <c r="R1512" s="12">
        <v>43513</v>
      </c>
      <c r="T1512" s="1">
        <v>43522</v>
      </c>
      <c r="Z1512" s="1"/>
      <c r="AC1512" s="12"/>
      <c r="AF1512" s="7"/>
      <c r="AH1512" t="s">
        <v>75</v>
      </c>
      <c r="AI1512" s="7">
        <v>3</v>
      </c>
      <c r="AJ1512" s="1">
        <v>42594</v>
      </c>
      <c r="AK1512" s="1">
        <v>42688</v>
      </c>
      <c r="AL1512" s="1"/>
      <c r="AM1512" s="1">
        <v>42657</v>
      </c>
      <c r="AN1512" s="1">
        <v>42748</v>
      </c>
      <c r="AO1512" s="1"/>
      <c r="AP1512" s="12">
        <v>43516</v>
      </c>
      <c r="AQ1512" s="12"/>
      <c r="AR1512" s="12">
        <v>43528</v>
      </c>
      <c r="AS1512" t="s">
        <v>75</v>
      </c>
      <c r="AT1512" s="1">
        <v>43549</v>
      </c>
      <c r="AU1512" s="1">
        <v>43529</v>
      </c>
      <c r="AV1512" s="7" t="s">
        <v>18</v>
      </c>
      <c r="AZ1512" s="1"/>
      <c r="BA1512" s="1"/>
      <c r="BH1512" s="1"/>
      <c r="BI1512" s="1"/>
      <c r="BO1512" s="12"/>
      <c r="BP1512" t="b">
        <v>0</v>
      </c>
      <c r="BQ1512" t="b">
        <v>0</v>
      </c>
      <c r="BR1512" s="7"/>
      <c r="BS1512" s="7" t="s">
        <v>13</v>
      </c>
      <c r="BT1512" t="b">
        <v>0</v>
      </c>
      <c r="BU1512" t="b">
        <v>0</v>
      </c>
      <c r="BV1512">
        <v>1519</v>
      </c>
      <c r="BW1512">
        <v>1</v>
      </c>
      <c r="CC1512" s="1"/>
      <c r="CH1512" s="7">
        <v>43513</v>
      </c>
      <c r="CI1512" s="7">
        <v>0</v>
      </c>
      <c r="CJ1512" s="7">
        <v>0</v>
      </c>
      <c r="CK1512" s="7">
        <v>-43513</v>
      </c>
      <c r="CL1512" s="7">
        <v>43528</v>
      </c>
      <c r="CM1512" s="7">
        <v>1</v>
      </c>
      <c r="CN1512" s="7">
        <v>-43528</v>
      </c>
      <c r="CO1512" s="7">
        <v>-43529</v>
      </c>
      <c r="CP1512" s="7">
        <v>0</v>
      </c>
      <c r="CQ1512" s="7">
        <v>43529</v>
      </c>
      <c r="CR1512" s="27">
        <v>1900</v>
      </c>
      <c r="CS1512" s="27">
        <v>1</v>
      </c>
      <c r="CT1512" s="27">
        <v>10</v>
      </c>
      <c r="CU1512" s="27">
        <v>1</v>
      </c>
      <c r="CV1512" s="27">
        <v>52</v>
      </c>
      <c r="CW1512" s="27" t="s">
        <v>18858</v>
      </c>
      <c r="CX1512" s="27" t="s">
        <v>18859</v>
      </c>
      <c r="CY1512" s="27" t="s">
        <v>24460</v>
      </c>
      <c r="CZ1512" s="27" t="s">
        <v>24318</v>
      </c>
      <c r="DA1512" s="27" t="s">
        <v>24325</v>
      </c>
      <c r="DB1512" s="27" t="s">
        <v>18773</v>
      </c>
      <c r="DC1512" s="27">
        <v>1</v>
      </c>
      <c r="DD1512" s="27">
        <v>90</v>
      </c>
    </row>
    <row r="1513" spans="1:108" customFormat="1" hidden="1" x14ac:dyDescent="0.25">
      <c r="A1513" s="7" t="s">
        <v>18547</v>
      </c>
      <c r="B1513" s="12">
        <v>43529</v>
      </c>
      <c r="C1513" s="7" t="s">
        <v>17</v>
      </c>
      <c r="D1513" s="7" t="s">
        <v>5506</v>
      </c>
      <c r="E1513" s="7" t="s">
        <v>35</v>
      </c>
      <c r="F1513" t="s">
        <v>5507</v>
      </c>
      <c r="J1513" t="s">
        <v>22623</v>
      </c>
      <c r="K1513" s="1">
        <v>41736</v>
      </c>
      <c r="L1513" s="7" t="s">
        <v>18548</v>
      </c>
      <c r="M1513" s="7"/>
      <c r="N1513" s="7">
        <v>11</v>
      </c>
      <c r="O1513" s="7" t="s">
        <v>979</v>
      </c>
      <c r="P1513" t="s">
        <v>22528</v>
      </c>
      <c r="Q1513" s="12">
        <v>43519</v>
      </c>
      <c r="R1513" s="12">
        <v>43519</v>
      </c>
      <c r="T1513" s="1">
        <v>43522</v>
      </c>
      <c r="Z1513" s="1"/>
      <c r="AC1513" s="12"/>
      <c r="AF1513" s="7"/>
      <c r="AH1513" t="s">
        <v>75</v>
      </c>
      <c r="AI1513" s="7">
        <v>0</v>
      </c>
      <c r="AJ1513" s="1"/>
      <c r="AK1513" s="1"/>
      <c r="AL1513" s="1"/>
      <c r="AM1513" s="1"/>
      <c r="AN1513" s="1"/>
      <c r="AO1513" s="1"/>
      <c r="AP1513" s="12">
        <v>43522</v>
      </c>
      <c r="AQ1513" s="12"/>
      <c r="AR1513" s="12">
        <v>43528</v>
      </c>
      <c r="AS1513" t="s">
        <v>75</v>
      </c>
      <c r="AT1513" s="1">
        <v>43549</v>
      </c>
      <c r="AU1513" s="1">
        <v>43529</v>
      </c>
      <c r="AV1513" s="7" t="s">
        <v>22</v>
      </c>
      <c r="AZ1513" s="1"/>
      <c r="BA1513" s="1"/>
      <c r="BH1513" s="1"/>
      <c r="BI1513" s="1"/>
      <c r="BO1513" s="12"/>
      <c r="BP1513" t="b">
        <v>0</v>
      </c>
      <c r="BQ1513" t="b">
        <v>0</v>
      </c>
      <c r="BR1513" s="7"/>
      <c r="BS1513" s="7" t="s">
        <v>13</v>
      </c>
      <c r="BT1513" t="b">
        <v>0</v>
      </c>
      <c r="BU1513" t="b">
        <v>0</v>
      </c>
      <c r="BV1513">
        <v>1520</v>
      </c>
      <c r="BW1513">
        <v>1</v>
      </c>
      <c r="CC1513" s="1"/>
      <c r="CH1513" s="7">
        <v>43519</v>
      </c>
      <c r="CI1513" s="7">
        <v>0</v>
      </c>
      <c r="CJ1513" s="7">
        <v>0</v>
      </c>
      <c r="CK1513" s="7">
        <v>-43519</v>
      </c>
      <c r="CL1513" s="7">
        <v>43528</v>
      </c>
      <c r="CM1513" s="7">
        <v>1</v>
      </c>
      <c r="CN1513" s="7">
        <v>-43528</v>
      </c>
      <c r="CO1513" s="7">
        <v>-43529</v>
      </c>
      <c r="CP1513" s="7">
        <v>0</v>
      </c>
      <c r="CQ1513" s="7">
        <v>43529</v>
      </c>
      <c r="CR1513" s="27">
        <v>1900</v>
      </c>
      <c r="CS1513" s="27">
        <v>1</v>
      </c>
      <c r="CT1513" s="27">
        <v>10</v>
      </c>
      <c r="CU1513" s="27">
        <v>1</v>
      </c>
      <c r="CV1513" s="27">
        <v>52</v>
      </c>
      <c r="CW1513" s="27" t="s">
        <v>18858</v>
      </c>
      <c r="CX1513" s="27" t="s">
        <v>18859</v>
      </c>
      <c r="CY1513" s="27" t="s">
        <v>24460</v>
      </c>
      <c r="CZ1513" s="27" t="s">
        <v>24318</v>
      </c>
      <c r="DA1513" s="27" t="s">
        <v>24325</v>
      </c>
      <c r="DB1513" s="27" t="s">
        <v>18772</v>
      </c>
      <c r="DC1513" s="27">
        <v>1</v>
      </c>
      <c r="DD1513" s="27">
        <v>90</v>
      </c>
    </row>
    <row r="1514" spans="1:108" customFormat="1" hidden="1" x14ac:dyDescent="0.25">
      <c r="A1514" s="7" t="s">
        <v>18549</v>
      </c>
      <c r="B1514" s="12">
        <v>43528</v>
      </c>
      <c r="C1514" s="7" t="s">
        <v>17</v>
      </c>
      <c r="D1514" s="7" t="s">
        <v>5506</v>
      </c>
      <c r="E1514" s="7" t="s">
        <v>35</v>
      </c>
      <c r="F1514" t="s">
        <v>5507</v>
      </c>
      <c r="J1514" t="s">
        <v>22630</v>
      </c>
      <c r="K1514" s="1">
        <v>42758</v>
      </c>
      <c r="L1514" s="7" t="s">
        <v>18550</v>
      </c>
      <c r="M1514" s="7"/>
      <c r="N1514" s="7">
        <v>11</v>
      </c>
      <c r="O1514" s="7" t="s">
        <v>979</v>
      </c>
      <c r="P1514" t="s">
        <v>22528</v>
      </c>
      <c r="Q1514" s="12">
        <v>43519</v>
      </c>
      <c r="R1514" s="12">
        <v>43519</v>
      </c>
      <c r="T1514" s="1">
        <v>43522</v>
      </c>
      <c r="Z1514" s="1"/>
      <c r="AC1514" s="12"/>
      <c r="AF1514" s="7"/>
      <c r="AH1514" t="s">
        <v>75</v>
      </c>
      <c r="AI1514" s="7">
        <v>3</v>
      </c>
      <c r="AJ1514" s="1">
        <v>43488</v>
      </c>
      <c r="AK1514" s="1">
        <v>42905</v>
      </c>
      <c r="AL1514" s="1"/>
      <c r="AM1514" s="1">
        <v>42839</v>
      </c>
      <c r="AN1514" s="1">
        <v>42954</v>
      </c>
      <c r="AO1514" s="1"/>
      <c r="AP1514" s="12">
        <v>43522</v>
      </c>
      <c r="AQ1514" s="12"/>
      <c r="AR1514" s="12">
        <v>43528</v>
      </c>
      <c r="AS1514" t="s">
        <v>75</v>
      </c>
      <c r="AT1514" s="1">
        <v>43549</v>
      </c>
      <c r="AU1514" s="1">
        <v>43529</v>
      </c>
      <c r="AV1514" s="7" t="s">
        <v>22</v>
      </c>
      <c r="AZ1514" s="1"/>
      <c r="BA1514" s="1"/>
      <c r="BH1514" s="1"/>
      <c r="BI1514" s="1"/>
      <c r="BO1514" s="12"/>
      <c r="BP1514" t="b">
        <v>0</v>
      </c>
      <c r="BQ1514" t="b">
        <v>0</v>
      </c>
      <c r="BR1514" s="7"/>
      <c r="BS1514" s="7" t="s">
        <v>13</v>
      </c>
      <c r="BT1514" t="b">
        <v>0</v>
      </c>
      <c r="BU1514" t="b">
        <v>0</v>
      </c>
      <c r="BV1514">
        <v>1521</v>
      </c>
      <c r="BW1514">
        <v>1</v>
      </c>
      <c r="CC1514" s="1"/>
      <c r="CH1514" s="7">
        <v>43519</v>
      </c>
      <c r="CI1514" s="7">
        <v>0</v>
      </c>
      <c r="CJ1514" s="7">
        <v>0</v>
      </c>
      <c r="CK1514" s="7">
        <v>-43519</v>
      </c>
      <c r="CL1514" s="7">
        <v>43528</v>
      </c>
      <c r="CM1514" s="7">
        <v>1</v>
      </c>
      <c r="CN1514" s="7">
        <v>-43528</v>
      </c>
      <c r="CO1514" s="7">
        <v>-43528</v>
      </c>
      <c r="CP1514" s="7">
        <v>0</v>
      </c>
      <c r="CQ1514" s="7">
        <v>43528</v>
      </c>
      <c r="CR1514" s="27">
        <v>1900</v>
      </c>
      <c r="CS1514" s="27">
        <v>1</v>
      </c>
      <c r="CT1514" s="27">
        <v>10</v>
      </c>
      <c r="CU1514" s="27">
        <v>1</v>
      </c>
      <c r="CV1514" s="27">
        <v>52</v>
      </c>
      <c r="CW1514" s="27" t="s">
        <v>18858</v>
      </c>
      <c r="CX1514" s="27" t="s">
        <v>18859</v>
      </c>
      <c r="CY1514" s="27" t="s">
        <v>24460</v>
      </c>
      <c r="CZ1514" s="27" t="s">
        <v>24318</v>
      </c>
      <c r="DA1514" s="27" t="s">
        <v>24325</v>
      </c>
      <c r="DB1514" s="27" t="s">
        <v>18773</v>
      </c>
      <c r="DC1514" s="27">
        <v>1</v>
      </c>
      <c r="DD1514" s="27">
        <v>90</v>
      </c>
    </row>
    <row r="1515" spans="1:108" customFormat="1" hidden="1" x14ac:dyDescent="0.25">
      <c r="A1515" s="7" t="s">
        <v>18600</v>
      </c>
      <c r="B1515" s="12">
        <v>43529</v>
      </c>
      <c r="C1515" s="7" t="s">
        <v>17</v>
      </c>
      <c r="D1515" s="7" t="s">
        <v>5506</v>
      </c>
      <c r="E1515" s="7" t="s">
        <v>35</v>
      </c>
      <c r="F1515" t="s">
        <v>5518</v>
      </c>
      <c r="J1515" t="s">
        <v>22527</v>
      </c>
      <c r="K1515" s="1">
        <v>40640</v>
      </c>
      <c r="L1515" s="7" t="s">
        <v>18601</v>
      </c>
      <c r="M1515" s="7"/>
      <c r="N1515" s="7">
        <v>11</v>
      </c>
      <c r="O1515" s="7" t="s">
        <v>1011</v>
      </c>
      <c r="P1515" t="s">
        <v>22631</v>
      </c>
      <c r="Q1515" s="12">
        <v>43513</v>
      </c>
      <c r="R1515" s="12">
        <v>43513</v>
      </c>
      <c r="T1515" s="1">
        <v>43516</v>
      </c>
      <c r="Z1515" s="1"/>
      <c r="AC1515" s="12"/>
      <c r="AF1515" s="7"/>
      <c r="AH1515" t="s">
        <v>75</v>
      </c>
      <c r="AI1515" s="7">
        <v>0</v>
      </c>
      <c r="AJ1515" s="1"/>
      <c r="AK1515" s="1"/>
      <c r="AL1515" s="1"/>
      <c r="AM1515" s="1"/>
      <c r="AN1515" s="1"/>
      <c r="AO1515" s="1"/>
      <c r="AP1515" s="12">
        <v>43516</v>
      </c>
      <c r="AQ1515" s="12"/>
      <c r="AR1515" s="12">
        <v>43528</v>
      </c>
      <c r="AT1515" s="1">
        <v>43549</v>
      </c>
      <c r="AU1515" s="1">
        <v>43529</v>
      </c>
      <c r="AV1515" s="7" t="s">
        <v>22</v>
      </c>
      <c r="AZ1515" s="1"/>
      <c r="BA1515" s="1"/>
      <c r="BH1515" s="1"/>
      <c r="BI1515" s="1"/>
      <c r="BO1515" s="12"/>
      <c r="BP1515" t="b">
        <v>0</v>
      </c>
      <c r="BQ1515" t="b">
        <v>0</v>
      </c>
      <c r="BR1515" s="7"/>
      <c r="BS1515" s="7" t="s">
        <v>13</v>
      </c>
      <c r="BT1515" t="b">
        <v>0</v>
      </c>
      <c r="BU1515" t="b">
        <v>0</v>
      </c>
      <c r="BV1515">
        <v>1523</v>
      </c>
      <c r="BW1515">
        <v>1</v>
      </c>
      <c r="CC1515" s="1"/>
      <c r="CH1515" s="7">
        <v>43513</v>
      </c>
      <c r="CI1515" s="7">
        <v>0</v>
      </c>
      <c r="CJ1515" s="7">
        <v>0</v>
      </c>
      <c r="CK1515" s="7">
        <v>-43513</v>
      </c>
      <c r="CL1515" s="7">
        <v>43528</v>
      </c>
      <c r="CM1515" s="7">
        <v>1</v>
      </c>
      <c r="CN1515" s="7">
        <v>-43528</v>
      </c>
      <c r="CO1515" s="7">
        <v>-43529</v>
      </c>
      <c r="CP1515" s="7">
        <v>0</v>
      </c>
      <c r="CQ1515" s="7">
        <v>43529</v>
      </c>
      <c r="CR1515" s="27">
        <v>1900</v>
      </c>
      <c r="CS1515" s="27">
        <v>1</v>
      </c>
      <c r="CT1515" s="27">
        <v>10</v>
      </c>
      <c r="CU1515" s="27">
        <v>1</v>
      </c>
      <c r="CV1515" s="27">
        <v>52</v>
      </c>
      <c r="CW1515" s="27" t="s">
        <v>18858</v>
      </c>
      <c r="CX1515" s="27" t="s">
        <v>18859</v>
      </c>
      <c r="CY1515" s="27" t="s">
        <v>24460</v>
      </c>
      <c r="CZ1515" s="27" t="s">
        <v>24318</v>
      </c>
      <c r="DA1515" s="27" t="s">
        <v>24325</v>
      </c>
      <c r="DB1515" s="27" t="s">
        <v>18772</v>
      </c>
      <c r="DC1515" s="27">
        <v>1</v>
      </c>
      <c r="DD1515" s="27">
        <v>90</v>
      </c>
    </row>
    <row r="1516" spans="1:108" customFormat="1" hidden="1" x14ac:dyDescent="0.25">
      <c r="A1516" s="7" t="s">
        <v>18602</v>
      </c>
      <c r="B1516" s="12">
        <v>43529</v>
      </c>
      <c r="C1516" s="7" t="s">
        <v>17</v>
      </c>
      <c r="D1516" s="7" t="s">
        <v>5506</v>
      </c>
      <c r="E1516" s="7" t="s">
        <v>35</v>
      </c>
      <c r="F1516" t="s">
        <v>5507</v>
      </c>
      <c r="J1516" t="s">
        <v>22632</v>
      </c>
      <c r="K1516" s="1">
        <v>41896</v>
      </c>
      <c r="L1516" s="7" t="s">
        <v>18603</v>
      </c>
      <c r="M1516" s="7"/>
      <c r="N1516" s="7">
        <v>11</v>
      </c>
      <c r="O1516" s="7" t="s">
        <v>979</v>
      </c>
      <c r="P1516" t="s">
        <v>22528</v>
      </c>
      <c r="Q1516" s="12">
        <v>43519</v>
      </c>
      <c r="R1516" s="12">
        <v>43519</v>
      </c>
      <c r="T1516" s="1">
        <v>43502</v>
      </c>
      <c r="Z1516" s="1"/>
      <c r="AC1516" s="12"/>
      <c r="AF1516" s="7"/>
      <c r="AH1516" t="s">
        <v>75</v>
      </c>
      <c r="AI1516" s="7">
        <v>3</v>
      </c>
      <c r="AJ1516" s="1">
        <v>41896</v>
      </c>
      <c r="AK1516" s="1">
        <v>42025</v>
      </c>
      <c r="AL1516" s="1"/>
      <c r="AM1516" s="1">
        <v>41970</v>
      </c>
      <c r="AN1516" s="1">
        <v>42133</v>
      </c>
      <c r="AO1516" s="1"/>
      <c r="AP1516" s="12">
        <v>43522</v>
      </c>
      <c r="AQ1516" s="12"/>
      <c r="AR1516" s="12">
        <v>43528</v>
      </c>
      <c r="AS1516" t="s">
        <v>75</v>
      </c>
      <c r="AT1516" s="1">
        <v>43536</v>
      </c>
      <c r="AU1516" s="1">
        <v>43529</v>
      </c>
      <c r="AV1516" s="7" t="s">
        <v>18</v>
      </c>
      <c r="AZ1516" s="1"/>
      <c r="BA1516" s="1"/>
      <c r="BH1516" s="1"/>
      <c r="BI1516" s="1"/>
      <c r="BO1516" s="12"/>
      <c r="BP1516" t="b">
        <v>0</v>
      </c>
      <c r="BQ1516" t="b">
        <v>0</v>
      </c>
      <c r="BR1516" s="7"/>
      <c r="BS1516" s="7" t="s">
        <v>13</v>
      </c>
      <c r="BT1516" t="b">
        <v>0</v>
      </c>
      <c r="BU1516" t="b">
        <v>0</v>
      </c>
      <c r="BV1516">
        <v>1524</v>
      </c>
      <c r="BW1516">
        <v>1</v>
      </c>
      <c r="CC1516" s="1"/>
      <c r="CH1516" s="7">
        <v>43519</v>
      </c>
      <c r="CI1516" s="7">
        <v>0</v>
      </c>
      <c r="CJ1516" s="7">
        <v>0</v>
      </c>
      <c r="CK1516" s="7">
        <v>-43519</v>
      </c>
      <c r="CL1516" s="7">
        <v>43528</v>
      </c>
      <c r="CM1516" s="7">
        <v>1</v>
      </c>
      <c r="CN1516" s="7">
        <v>-43528</v>
      </c>
      <c r="CO1516" s="7">
        <v>-43529</v>
      </c>
      <c r="CP1516" s="7">
        <v>0</v>
      </c>
      <c r="CQ1516" s="7">
        <v>43529</v>
      </c>
      <c r="CR1516" s="27">
        <v>1900</v>
      </c>
      <c r="CS1516" s="27">
        <v>1</v>
      </c>
      <c r="CT1516" s="27">
        <v>10</v>
      </c>
      <c r="CU1516" s="27">
        <v>1</v>
      </c>
      <c r="CV1516" s="27">
        <v>52</v>
      </c>
      <c r="CW1516" s="27" t="s">
        <v>18858</v>
      </c>
      <c r="CX1516" s="27" t="s">
        <v>18859</v>
      </c>
      <c r="CY1516" s="27" t="s">
        <v>24460</v>
      </c>
      <c r="CZ1516" s="27" t="s">
        <v>24318</v>
      </c>
      <c r="DA1516" s="27" t="s">
        <v>24325</v>
      </c>
      <c r="DB1516" s="27" t="s">
        <v>18773</v>
      </c>
      <c r="DC1516" s="27">
        <v>1</v>
      </c>
      <c r="DD1516" s="27">
        <v>90</v>
      </c>
    </row>
    <row r="1517" spans="1:108" hidden="1" x14ac:dyDescent="0.25">
      <c r="A1517" s="25" t="s">
        <v>139</v>
      </c>
      <c r="B1517" s="26">
        <v>43529</v>
      </c>
      <c r="C1517" s="25" t="s">
        <v>75</v>
      </c>
      <c r="D1517" s="25" t="s">
        <v>140</v>
      </c>
      <c r="E1517" s="25" t="s">
        <v>41</v>
      </c>
      <c r="F1517" s="25" t="s">
        <v>11354</v>
      </c>
      <c r="J1517" s="25" t="s">
        <v>22633</v>
      </c>
      <c r="K1517" s="26"/>
      <c r="L1517" s="25" t="s">
        <v>141</v>
      </c>
      <c r="M1517" s="25">
        <v>4</v>
      </c>
      <c r="O1517" s="25" t="s">
        <v>979</v>
      </c>
      <c r="P1517" s="25" t="s">
        <v>20763</v>
      </c>
      <c r="Q1517" s="26">
        <v>43514</v>
      </c>
      <c r="R1517" s="26">
        <v>43514</v>
      </c>
      <c r="T1517" s="26"/>
      <c r="W1517" s="25" t="s">
        <v>75</v>
      </c>
      <c r="X1517" s="25" t="s">
        <v>17</v>
      </c>
      <c r="Y1517" s="25" t="s">
        <v>75</v>
      </c>
      <c r="Z1517" s="26">
        <v>43512</v>
      </c>
      <c r="AA1517" s="25" t="s">
        <v>17</v>
      </c>
      <c r="AB1517" s="25" t="s">
        <v>75</v>
      </c>
      <c r="AC1517" s="26">
        <v>43505</v>
      </c>
      <c r="AD1517" s="25" t="s">
        <v>75</v>
      </c>
      <c r="AE1517" s="25" t="s">
        <v>75</v>
      </c>
      <c r="AF1517" s="25" t="s">
        <v>17</v>
      </c>
      <c r="AG1517" s="25" t="s">
        <v>75</v>
      </c>
      <c r="AH1517" s="25" t="s">
        <v>75</v>
      </c>
      <c r="AI1517" s="25">
        <v>0</v>
      </c>
      <c r="AJ1517" s="26"/>
      <c r="AK1517" s="26"/>
      <c r="AL1517" s="26"/>
      <c r="AM1517" s="26"/>
      <c r="AN1517" s="26"/>
      <c r="AO1517" s="26"/>
      <c r="AP1517" s="26">
        <v>43515</v>
      </c>
      <c r="AQ1517" s="26">
        <v>43517</v>
      </c>
      <c r="AR1517" s="26">
        <v>43527</v>
      </c>
      <c r="AS1517" s="25" t="s">
        <v>75</v>
      </c>
      <c r="AT1517" s="26">
        <v>43549</v>
      </c>
      <c r="AU1517" s="26">
        <v>43529</v>
      </c>
      <c r="AV1517" s="25" t="s">
        <v>18</v>
      </c>
      <c r="AZ1517" s="26"/>
      <c r="BA1517" s="26"/>
      <c r="BH1517" s="26"/>
      <c r="BI1517" s="26"/>
      <c r="BO1517" s="26"/>
      <c r="BP1517" s="25" t="b">
        <v>0</v>
      </c>
      <c r="BQ1517" s="25" t="b">
        <v>0</v>
      </c>
      <c r="BS1517" s="25" t="s">
        <v>13</v>
      </c>
      <c r="BT1517" s="25" t="b">
        <v>0</v>
      </c>
      <c r="BU1517" s="25" t="b">
        <v>0</v>
      </c>
      <c r="BV1517" s="25">
        <v>1525</v>
      </c>
      <c r="BW1517" s="25">
        <v>1</v>
      </c>
      <c r="CC1517" s="26"/>
      <c r="CH1517" s="7">
        <v>9</v>
      </c>
      <c r="CI1517" s="7">
        <v>12</v>
      </c>
      <c r="CJ1517" s="7">
        <v>0</v>
      </c>
      <c r="CK1517" s="7">
        <v>3</v>
      </c>
      <c r="CL1517" s="7">
        <v>10</v>
      </c>
      <c r="CM1517" s="7">
        <v>2</v>
      </c>
      <c r="CN1517" s="7">
        <v>-43527</v>
      </c>
      <c r="CO1517" s="7">
        <v>-43529</v>
      </c>
      <c r="CP1517" s="7">
        <v>0</v>
      </c>
      <c r="CQ1517" s="7">
        <v>12</v>
      </c>
      <c r="CR1517" s="27">
        <v>2019</v>
      </c>
      <c r="CS1517" s="27">
        <v>2</v>
      </c>
      <c r="CT1517" s="27">
        <v>10</v>
      </c>
      <c r="CU1517" s="27">
        <v>1</v>
      </c>
      <c r="CV1517" s="27">
        <v>6</v>
      </c>
      <c r="CW1517" s="27" t="s">
        <v>18858</v>
      </c>
      <c r="CX1517" s="27" t="s">
        <v>24167</v>
      </c>
      <c r="CY1517" s="27" t="s">
        <v>18858</v>
      </c>
      <c r="CZ1517" s="27" t="s">
        <v>24318</v>
      </c>
      <c r="DA1517" s="27" t="s">
        <v>24325</v>
      </c>
      <c r="DB1517" s="27" t="s">
        <v>18772</v>
      </c>
      <c r="DC1517" s="27">
        <v>1</v>
      </c>
      <c r="DD1517" s="27">
        <v>90</v>
      </c>
    </row>
    <row r="1518" spans="1:108" hidden="1" x14ac:dyDescent="0.25">
      <c r="A1518" s="25" t="s">
        <v>142</v>
      </c>
      <c r="B1518" s="26">
        <v>43528</v>
      </c>
      <c r="C1518" s="25" t="s">
        <v>75</v>
      </c>
      <c r="D1518" s="25" t="s">
        <v>48</v>
      </c>
      <c r="E1518" s="25" t="s">
        <v>41</v>
      </c>
      <c r="F1518" s="25" t="s">
        <v>5136</v>
      </c>
      <c r="J1518" s="25" t="s">
        <v>8697</v>
      </c>
      <c r="K1518" s="26">
        <v>43184</v>
      </c>
      <c r="L1518" s="25" t="s">
        <v>143</v>
      </c>
      <c r="M1518" s="25">
        <v>0</v>
      </c>
      <c r="N1518" s="25">
        <v>10</v>
      </c>
      <c r="O1518" s="25" t="s">
        <v>979</v>
      </c>
      <c r="P1518" s="25" t="s">
        <v>22634</v>
      </c>
      <c r="Q1518" s="26">
        <v>43501</v>
      </c>
      <c r="R1518" s="26">
        <v>43501</v>
      </c>
      <c r="T1518" s="26"/>
      <c r="W1518" s="25" t="s">
        <v>75</v>
      </c>
      <c r="X1518" s="25" t="s">
        <v>75</v>
      </c>
      <c r="Y1518" s="25" t="s">
        <v>17</v>
      </c>
      <c r="Z1518" s="26"/>
      <c r="AA1518" s="25" t="s">
        <v>75</v>
      </c>
      <c r="AB1518" s="25" t="s">
        <v>75</v>
      </c>
      <c r="AC1518" s="26">
        <v>43490</v>
      </c>
      <c r="AD1518" s="25" t="s">
        <v>75</v>
      </c>
      <c r="AE1518" s="25" t="s">
        <v>75</v>
      </c>
      <c r="AF1518" s="25" t="s">
        <v>17</v>
      </c>
      <c r="AG1518" s="25" t="s">
        <v>75</v>
      </c>
      <c r="AH1518" s="25" t="s">
        <v>75</v>
      </c>
      <c r="AI1518" s="25">
        <v>3</v>
      </c>
      <c r="AJ1518" s="26">
        <v>43192</v>
      </c>
      <c r="AK1518" s="26">
        <v>43279</v>
      </c>
      <c r="AL1518" s="26"/>
      <c r="AM1518" s="26">
        <v>43248</v>
      </c>
      <c r="AN1518" s="26">
        <v>43311</v>
      </c>
      <c r="AO1518" s="26"/>
      <c r="AP1518" s="26">
        <v>43501</v>
      </c>
      <c r="AQ1518" s="26">
        <v>43502</v>
      </c>
      <c r="AR1518" s="26">
        <v>43527</v>
      </c>
      <c r="AS1518" s="25" t="s">
        <v>75</v>
      </c>
      <c r="AT1518" s="26">
        <v>43549</v>
      </c>
      <c r="AU1518" s="26">
        <v>43528</v>
      </c>
      <c r="AV1518" s="25" t="s">
        <v>18</v>
      </c>
      <c r="AZ1518" s="26"/>
      <c r="BA1518" s="26"/>
      <c r="BH1518" s="26"/>
      <c r="BI1518" s="26"/>
      <c r="BO1518" s="26"/>
      <c r="BP1518" s="25" t="b">
        <v>0</v>
      </c>
      <c r="BQ1518" s="25" t="b">
        <v>0</v>
      </c>
      <c r="BS1518" s="25" t="s">
        <v>13</v>
      </c>
      <c r="BT1518" s="25" t="b">
        <v>0</v>
      </c>
      <c r="BU1518" s="25" t="b">
        <v>0</v>
      </c>
      <c r="BV1518" s="25">
        <v>1526</v>
      </c>
      <c r="BW1518" s="25">
        <v>1</v>
      </c>
      <c r="CC1518" s="26"/>
      <c r="CH1518" s="7">
        <v>11</v>
      </c>
      <c r="CI1518" s="7">
        <v>12</v>
      </c>
      <c r="CJ1518" s="7">
        <v>0</v>
      </c>
      <c r="CK1518" s="7">
        <v>1</v>
      </c>
      <c r="CL1518" s="7">
        <v>25</v>
      </c>
      <c r="CM1518" s="7">
        <v>1</v>
      </c>
      <c r="CN1518" s="7">
        <v>-43527</v>
      </c>
      <c r="CO1518" s="7">
        <v>-43528</v>
      </c>
      <c r="CP1518" s="7">
        <v>0</v>
      </c>
      <c r="CQ1518" s="7">
        <v>26</v>
      </c>
      <c r="CR1518" s="27">
        <v>2019</v>
      </c>
      <c r="CS1518" s="27">
        <v>1</v>
      </c>
      <c r="CT1518" s="27">
        <v>10</v>
      </c>
      <c r="CU1518" s="27">
        <v>1</v>
      </c>
      <c r="CV1518" s="27">
        <v>4</v>
      </c>
      <c r="CW1518" s="27" t="s">
        <v>18858</v>
      </c>
      <c r="CX1518" s="27" t="s">
        <v>24167</v>
      </c>
      <c r="CY1518" s="27" t="s">
        <v>18858</v>
      </c>
      <c r="CZ1518" s="27" t="s">
        <v>24318</v>
      </c>
      <c r="DA1518" s="27" t="s">
        <v>24325</v>
      </c>
      <c r="DB1518" s="27" t="s">
        <v>18773</v>
      </c>
      <c r="DC1518" s="27">
        <v>1</v>
      </c>
      <c r="DD1518" s="27">
        <v>90</v>
      </c>
    </row>
    <row r="1519" spans="1:108" hidden="1" x14ac:dyDescent="0.25">
      <c r="A1519" s="25" t="s">
        <v>144</v>
      </c>
      <c r="B1519" s="26">
        <v>43528</v>
      </c>
      <c r="C1519" s="25" t="s">
        <v>75</v>
      </c>
      <c r="D1519" s="25" t="s">
        <v>50</v>
      </c>
      <c r="E1519" s="25" t="s">
        <v>41</v>
      </c>
      <c r="F1519" s="25" t="s">
        <v>5863</v>
      </c>
      <c r="J1519" s="25" t="s">
        <v>22635</v>
      </c>
      <c r="K1519" s="26">
        <v>42518</v>
      </c>
      <c r="L1519" s="25" t="s">
        <v>145</v>
      </c>
      <c r="M1519" s="25">
        <v>2</v>
      </c>
      <c r="N1519" s="25">
        <v>8</v>
      </c>
      <c r="O1519" s="25" t="s">
        <v>1011</v>
      </c>
      <c r="P1519" s="25" t="s">
        <v>22636</v>
      </c>
      <c r="Q1519" s="26">
        <v>43483</v>
      </c>
      <c r="R1519" s="26">
        <v>43483</v>
      </c>
      <c r="T1519" s="26"/>
      <c r="W1519" s="25" t="s">
        <v>17</v>
      </c>
      <c r="X1519" s="25" t="s">
        <v>17</v>
      </c>
      <c r="Y1519" s="25" t="s">
        <v>17</v>
      </c>
      <c r="Z1519" s="26"/>
      <c r="AA1519" s="25" t="s">
        <v>75</v>
      </c>
      <c r="AB1519" s="25" t="s">
        <v>17</v>
      </c>
      <c r="AC1519" s="26">
        <v>43480</v>
      </c>
      <c r="AD1519" s="25" t="s">
        <v>17</v>
      </c>
      <c r="AE1519" s="25" t="s">
        <v>75</v>
      </c>
      <c r="AF1519" s="25" t="s">
        <v>17</v>
      </c>
      <c r="AG1519" s="25" t="s">
        <v>75</v>
      </c>
      <c r="AH1519" s="25" t="s">
        <v>75</v>
      </c>
      <c r="AI1519" s="25">
        <v>3</v>
      </c>
      <c r="AJ1519" s="26">
        <v>42401</v>
      </c>
      <c r="AK1519" s="26">
        <v>42611</v>
      </c>
      <c r="AL1519" s="26"/>
      <c r="AM1519" s="26">
        <v>42579</v>
      </c>
      <c r="AN1519" s="26">
        <v>42676</v>
      </c>
      <c r="AO1519" s="26"/>
      <c r="AP1519" s="26">
        <v>43486</v>
      </c>
      <c r="AQ1519" s="26">
        <v>43487</v>
      </c>
      <c r="AR1519" s="26">
        <v>43527</v>
      </c>
      <c r="AS1519" s="25" t="s">
        <v>75</v>
      </c>
      <c r="AT1519" s="26">
        <v>43549</v>
      </c>
      <c r="AU1519" s="26">
        <v>43528</v>
      </c>
      <c r="AV1519" s="25" t="s">
        <v>18</v>
      </c>
      <c r="AZ1519" s="26"/>
      <c r="BA1519" s="26"/>
      <c r="BH1519" s="26"/>
      <c r="BI1519" s="26"/>
      <c r="BO1519" s="26"/>
      <c r="BP1519" s="25" t="b">
        <v>0</v>
      </c>
      <c r="BQ1519" s="25" t="b">
        <v>0</v>
      </c>
      <c r="BS1519" s="25" t="s">
        <v>13</v>
      </c>
      <c r="BT1519" s="25" t="b">
        <v>0</v>
      </c>
      <c r="BU1519" s="25" t="b">
        <v>0</v>
      </c>
      <c r="BV1519" s="25">
        <v>1527</v>
      </c>
      <c r="BW1519" s="25">
        <v>1</v>
      </c>
      <c r="CC1519" s="26"/>
      <c r="CH1519" s="7">
        <v>3</v>
      </c>
      <c r="CI1519" s="7">
        <v>7</v>
      </c>
      <c r="CJ1519" s="7">
        <v>0</v>
      </c>
      <c r="CK1519" s="7">
        <v>4</v>
      </c>
      <c r="CL1519" s="7">
        <v>40</v>
      </c>
      <c r="CM1519" s="7">
        <v>1</v>
      </c>
      <c r="CN1519" s="7">
        <v>-43527</v>
      </c>
      <c r="CO1519" s="7">
        <v>-43528</v>
      </c>
      <c r="CP1519" s="7">
        <v>0</v>
      </c>
      <c r="CQ1519" s="7">
        <v>41</v>
      </c>
      <c r="CR1519" s="27">
        <v>2019</v>
      </c>
      <c r="CS1519" s="27">
        <v>1</v>
      </c>
      <c r="CT1519" s="27">
        <v>10</v>
      </c>
      <c r="CU1519" s="27">
        <v>1</v>
      </c>
      <c r="CV1519" s="27">
        <v>3</v>
      </c>
      <c r="CW1519" s="27" t="s">
        <v>18858</v>
      </c>
      <c r="CX1519" s="27" t="s">
        <v>24168</v>
      </c>
      <c r="CY1519" s="27" t="s">
        <v>18858</v>
      </c>
      <c r="CZ1519" s="27" t="s">
        <v>24318</v>
      </c>
      <c r="DA1519" s="27" t="s">
        <v>24325</v>
      </c>
      <c r="DB1519" s="27" t="s">
        <v>18773</v>
      </c>
      <c r="DC1519" s="27">
        <v>1</v>
      </c>
      <c r="DD1519" s="27">
        <v>90</v>
      </c>
    </row>
    <row r="1520" spans="1:108" customFormat="1" hidden="1" x14ac:dyDescent="0.25">
      <c r="A1520" s="7" t="s">
        <v>18604</v>
      </c>
      <c r="B1520" s="12">
        <v>43530</v>
      </c>
      <c r="C1520" s="7" t="s">
        <v>17</v>
      </c>
      <c r="D1520" s="7" t="s">
        <v>67</v>
      </c>
      <c r="E1520" s="7" t="s">
        <v>35</v>
      </c>
      <c r="F1520" t="s">
        <v>22531</v>
      </c>
      <c r="J1520" t="s">
        <v>22637</v>
      </c>
      <c r="K1520" s="1">
        <v>42021</v>
      </c>
      <c r="L1520" s="7" t="s">
        <v>18605</v>
      </c>
      <c r="M1520" s="7"/>
      <c r="N1520" s="7">
        <v>11</v>
      </c>
      <c r="O1520" s="7" t="s">
        <v>979</v>
      </c>
      <c r="P1520" t="s">
        <v>22638</v>
      </c>
      <c r="Q1520" s="12">
        <v>43523</v>
      </c>
      <c r="R1520" s="12">
        <v>43523</v>
      </c>
      <c r="T1520" s="1">
        <v>43524</v>
      </c>
      <c r="Z1520" s="1"/>
      <c r="AC1520" s="12"/>
      <c r="AF1520" s="7"/>
      <c r="AH1520" t="s">
        <v>75</v>
      </c>
      <c r="AI1520" s="7">
        <v>2</v>
      </c>
      <c r="AJ1520" s="1">
        <v>42023</v>
      </c>
      <c r="AK1520" s="1">
        <v>42114</v>
      </c>
      <c r="AL1520" s="1"/>
      <c r="AM1520" s="1">
        <v>42081</v>
      </c>
      <c r="AN1520" s="1"/>
      <c r="AO1520" s="1"/>
      <c r="AP1520" s="12">
        <v>43524</v>
      </c>
      <c r="AQ1520" s="12"/>
      <c r="AR1520" s="12">
        <v>43529</v>
      </c>
      <c r="AS1520" t="s">
        <v>75</v>
      </c>
      <c r="AT1520" s="1"/>
      <c r="AU1520" s="1">
        <v>43530</v>
      </c>
      <c r="AV1520" s="7"/>
      <c r="AZ1520" s="1"/>
      <c r="BA1520" s="1"/>
      <c r="BH1520" s="1"/>
      <c r="BI1520" s="1"/>
      <c r="BO1520" s="12"/>
      <c r="BP1520" t="b">
        <v>0</v>
      </c>
      <c r="BQ1520" t="b">
        <v>0</v>
      </c>
      <c r="BR1520" s="7"/>
      <c r="BS1520" s="7"/>
      <c r="BT1520" t="b">
        <v>0</v>
      </c>
      <c r="BU1520" t="b">
        <v>0</v>
      </c>
      <c r="BV1520">
        <v>1528</v>
      </c>
      <c r="BW1520">
        <v>1</v>
      </c>
      <c r="CC1520" s="1"/>
      <c r="CH1520" s="7">
        <v>43523</v>
      </c>
      <c r="CI1520" s="7">
        <v>0</v>
      </c>
      <c r="CJ1520" s="7">
        <v>0</v>
      </c>
      <c r="CK1520" s="7">
        <v>-43523</v>
      </c>
      <c r="CL1520" s="7">
        <v>43529</v>
      </c>
      <c r="CM1520" s="7">
        <v>1</v>
      </c>
      <c r="CN1520" s="7">
        <v>-43529</v>
      </c>
      <c r="CO1520" s="7">
        <v>-43530</v>
      </c>
      <c r="CP1520" s="7">
        <v>0</v>
      </c>
      <c r="CQ1520" s="7">
        <v>43530</v>
      </c>
      <c r="CR1520" s="27">
        <v>1900</v>
      </c>
      <c r="CS1520" s="27">
        <v>1</v>
      </c>
      <c r="CT1520" s="27">
        <v>10</v>
      </c>
      <c r="CU1520" s="27">
        <v>1</v>
      </c>
      <c r="CV1520" s="27">
        <v>52</v>
      </c>
      <c r="CW1520" s="27" t="s">
        <v>18858</v>
      </c>
      <c r="CX1520" s="27" t="s">
        <v>18859</v>
      </c>
      <c r="CY1520" s="27" t="s">
        <v>24460</v>
      </c>
      <c r="CZ1520" s="27" t="s">
        <v>24318</v>
      </c>
      <c r="DA1520" s="27" t="s">
        <v>24325</v>
      </c>
      <c r="DB1520" s="27" t="s">
        <v>24326</v>
      </c>
      <c r="DC1520" s="27">
        <v>1</v>
      </c>
      <c r="DD1520" s="27">
        <v>90</v>
      </c>
    </row>
    <row r="1521" spans="1:108" customFormat="1" hidden="1" x14ac:dyDescent="0.25">
      <c r="A1521" s="7" t="s">
        <v>18606</v>
      </c>
      <c r="B1521" s="12">
        <v>43530</v>
      </c>
      <c r="C1521" s="7" t="s">
        <v>17</v>
      </c>
      <c r="D1521" s="7" t="s">
        <v>67</v>
      </c>
      <c r="E1521" s="7" t="s">
        <v>35</v>
      </c>
      <c r="F1521" t="s">
        <v>22531</v>
      </c>
      <c r="J1521" t="s">
        <v>22637</v>
      </c>
      <c r="K1521" s="1">
        <v>43278</v>
      </c>
      <c r="L1521" s="7" t="s">
        <v>18607</v>
      </c>
      <c r="M1521" s="7"/>
      <c r="N1521" s="7">
        <v>11</v>
      </c>
      <c r="O1521" s="7" t="s">
        <v>1011</v>
      </c>
      <c r="P1521" t="s">
        <v>22638</v>
      </c>
      <c r="Q1521" s="12">
        <v>43523</v>
      </c>
      <c r="R1521" s="12">
        <v>43523</v>
      </c>
      <c r="T1521" s="1">
        <v>43524</v>
      </c>
      <c r="Z1521" s="1"/>
      <c r="AC1521" s="12"/>
      <c r="AF1521" s="7"/>
      <c r="AH1521" t="s">
        <v>75</v>
      </c>
      <c r="AI1521" s="7">
        <v>3</v>
      </c>
      <c r="AJ1521" s="1">
        <v>43278</v>
      </c>
      <c r="AK1521" s="1">
        <v>43371</v>
      </c>
      <c r="AL1521" s="1"/>
      <c r="AM1521" s="1">
        <v>43339</v>
      </c>
      <c r="AN1521" s="1">
        <v>43432</v>
      </c>
      <c r="AO1521" s="1"/>
      <c r="AP1521" s="12">
        <v>43524</v>
      </c>
      <c r="AQ1521" s="12"/>
      <c r="AR1521" s="12">
        <v>43529</v>
      </c>
      <c r="AS1521" t="s">
        <v>75</v>
      </c>
      <c r="AT1521" s="1"/>
      <c r="AU1521" s="1">
        <v>43530</v>
      </c>
      <c r="AV1521" s="7"/>
      <c r="AZ1521" s="1"/>
      <c r="BA1521" s="1"/>
      <c r="BH1521" s="1"/>
      <c r="BI1521" s="1"/>
      <c r="BO1521" s="12"/>
      <c r="BP1521" t="b">
        <v>0</v>
      </c>
      <c r="BQ1521" t="b">
        <v>0</v>
      </c>
      <c r="BR1521" s="7"/>
      <c r="BS1521" s="7"/>
      <c r="BT1521" t="b">
        <v>0</v>
      </c>
      <c r="BU1521" t="b">
        <v>0</v>
      </c>
      <c r="BV1521">
        <v>1529</v>
      </c>
      <c r="BW1521">
        <v>1</v>
      </c>
      <c r="CC1521" s="1"/>
      <c r="CH1521" s="7">
        <v>43523</v>
      </c>
      <c r="CI1521" s="7">
        <v>0</v>
      </c>
      <c r="CJ1521" s="7">
        <v>0</v>
      </c>
      <c r="CK1521" s="7">
        <v>-43523</v>
      </c>
      <c r="CL1521" s="7">
        <v>43529</v>
      </c>
      <c r="CM1521" s="7">
        <v>1</v>
      </c>
      <c r="CN1521" s="7">
        <v>-43529</v>
      </c>
      <c r="CO1521" s="7">
        <v>-43530</v>
      </c>
      <c r="CP1521" s="7">
        <v>0</v>
      </c>
      <c r="CQ1521" s="7">
        <v>43530</v>
      </c>
      <c r="CR1521" s="27">
        <v>1900</v>
      </c>
      <c r="CS1521" s="27">
        <v>1</v>
      </c>
      <c r="CT1521" s="27">
        <v>10</v>
      </c>
      <c r="CU1521" s="27">
        <v>1</v>
      </c>
      <c r="CV1521" s="27">
        <v>52</v>
      </c>
      <c r="CW1521" s="27" t="s">
        <v>18858</v>
      </c>
      <c r="CX1521" s="27" t="s">
        <v>18859</v>
      </c>
      <c r="CY1521" s="27" t="s">
        <v>24460</v>
      </c>
      <c r="CZ1521" s="27" t="s">
        <v>24318</v>
      </c>
      <c r="DA1521" s="27" t="s">
        <v>24325</v>
      </c>
      <c r="DB1521" s="27" t="s">
        <v>18773</v>
      </c>
      <c r="DC1521" s="27">
        <v>1</v>
      </c>
      <c r="DD1521" s="27">
        <v>90</v>
      </c>
    </row>
    <row r="1522" spans="1:108" customFormat="1" hidden="1" x14ac:dyDescent="0.25">
      <c r="A1522" s="7" t="s">
        <v>18608</v>
      </c>
      <c r="B1522" s="12">
        <v>43530</v>
      </c>
      <c r="C1522" s="7" t="s">
        <v>17</v>
      </c>
      <c r="D1522" s="7" t="s">
        <v>67</v>
      </c>
      <c r="E1522" s="7" t="s">
        <v>35</v>
      </c>
      <c r="F1522" t="s">
        <v>22531</v>
      </c>
      <c r="J1522" t="s">
        <v>22639</v>
      </c>
      <c r="K1522" s="1">
        <v>43345</v>
      </c>
      <c r="L1522" s="7" t="s">
        <v>18609</v>
      </c>
      <c r="M1522" s="7"/>
      <c r="N1522" s="7">
        <v>11</v>
      </c>
      <c r="O1522" s="7" t="s">
        <v>979</v>
      </c>
      <c r="P1522" t="s">
        <v>22638</v>
      </c>
      <c r="Q1522" s="12">
        <v>43523</v>
      </c>
      <c r="R1522" s="12">
        <v>43523</v>
      </c>
      <c r="T1522" s="1">
        <v>43524</v>
      </c>
      <c r="Z1522" s="1"/>
      <c r="AC1522" s="12"/>
      <c r="AF1522" s="7"/>
      <c r="AH1522" t="s">
        <v>75</v>
      </c>
      <c r="AI1522" s="7">
        <v>3</v>
      </c>
      <c r="AJ1522" s="1">
        <v>43353</v>
      </c>
      <c r="AK1522" s="1">
        <v>43445</v>
      </c>
      <c r="AL1522" s="1"/>
      <c r="AM1522" s="1">
        <v>43405</v>
      </c>
      <c r="AN1522" s="1">
        <v>43475</v>
      </c>
      <c r="AO1522" s="1"/>
      <c r="AP1522" s="12">
        <v>43524</v>
      </c>
      <c r="AQ1522" s="12"/>
      <c r="AR1522" s="12">
        <v>43529</v>
      </c>
      <c r="AS1522" t="s">
        <v>75</v>
      </c>
      <c r="AT1522" s="1"/>
      <c r="AU1522" s="1">
        <v>43530</v>
      </c>
      <c r="AV1522" s="7"/>
      <c r="AZ1522" s="1"/>
      <c r="BA1522" s="1"/>
      <c r="BH1522" s="1"/>
      <c r="BI1522" s="1"/>
      <c r="BO1522" s="12"/>
      <c r="BP1522" t="b">
        <v>0</v>
      </c>
      <c r="BQ1522" t="b">
        <v>0</v>
      </c>
      <c r="BR1522" s="7"/>
      <c r="BS1522" s="7"/>
      <c r="BT1522" t="b">
        <v>0</v>
      </c>
      <c r="BU1522" t="b">
        <v>0</v>
      </c>
      <c r="BV1522">
        <v>1530</v>
      </c>
      <c r="BW1522">
        <v>1</v>
      </c>
      <c r="CC1522" s="1"/>
      <c r="CH1522" s="7">
        <v>43523</v>
      </c>
      <c r="CI1522" s="7">
        <v>0</v>
      </c>
      <c r="CJ1522" s="7">
        <v>0</v>
      </c>
      <c r="CK1522" s="7">
        <v>-43523</v>
      </c>
      <c r="CL1522" s="7">
        <v>43529</v>
      </c>
      <c r="CM1522" s="7">
        <v>1</v>
      </c>
      <c r="CN1522" s="7">
        <v>-43529</v>
      </c>
      <c r="CO1522" s="7">
        <v>-43530</v>
      </c>
      <c r="CP1522" s="7">
        <v>0</v>
      </c>
      <c r="CQ1522" s="7">
        <v>43530</v>
      </c>
      <c r="CR1522" s="27">
        <v>1900</v>
      </c>
      <c r="CS1522" s="27">
        <v>1</v>
      </c>
      <c r="CT1522" s="27">
        <v>10</v>
      </c>
      <c r="CU1522" s="27">
        <v>1</v>
      </c>
      <c r="CV1522" s="27">
        <v>52</v>
      </c>
      <c r="CW1522" s="27" t="s">
        <v>18858</v>
      </c>
      <c r="CX1522" s="27" t="s">
        <v>18859</v>
      </c>
      <c r="CY1522" s="27" t="s">
        <v>24460</v>
      </c>
      <c r="CZ1522" s="27" t="s">
        <v>24318</v>
      </c>
      <c r="DA1522" s="27" t="s">
        <v>24325</v>
      </c>
      <c r="DB1522" s="27" t="s">
        <v>18773</v>
      </c>
      <c r="DC1522" s="27">
        <v>1</v>
      </c>
      <c r="DD1522" s="27">
        <v>90</v>
      </c>
    </row>
    <row r="1523" spans="1:108" customFormat="1" hidden="1" x14ac:dyDescent="0.25">
      <c r="A1523" s="7" t="s">
        <v>18742</v>
      </c>
      <c r="B1523" s="12">
        <v>43530</v>
      </c>
      <c r="C1523" s="7" t="s">
        <v>17</v>
      </c>
      <c r="D1523" s="7" t="s">
        <v>67</v>
      </c>
      <c r="E1523" s="7" t="s">
        <v>35</v>
      </c>
      <c r="F1523" t="s">
        <v>22531</v>
      </c>
      <c r="J1523" t="s">
        <v>22640</v>
      </c>
      <c r="K1523" s="1">
        <v>41938</v>
      </c>
      <c r="L1523" s="7" t="s">
        <v>18743</v>
      </c>
      <c r="M1523" s="7"/>
      <c r="N1523" s="7">
        <v>11</v>
      </c>
      <c r="O1523" s="7" t="s">
        <v>1011</v>
      </c>
      <c r="P1523" t="s">
        <v>22638</v>
      </c>
      <c r="Q1523" s="12">
        <v>43523</v>
      </c>
      <c r="R1523" s="12">
        <v>43523</v>
      </c>
      <c r="T1523" s="1">
        <v>43524</v>
      </c>
      <c r="Z1523" s="1"/>
      <c r="AC1523" s="12"/>
      <c r="AF1523" s="7"/>
      <c r="AH1523" t="s">
        <v>75</v>
      </c>
      <c r="AI1523" s="7">
        <v>3</v>
      </c>
      <c r="AJ1523" s="1">
        <v>41939</v>
      </c>
      <c r="AK1523" s="1">
        <v>42018</v>
      </c>
      <c r="AL1523" s="1"/>
      <c r="AM1523" s="1">
        <v>41987</v>
      </c>
      <c r="AN1523" s="1">
        <v>42049</v>
      </c>
      <c r="AO1523" s="1"/>
      <c r="AP1523" s="12">
        <v>43524</v>
      </c>
      <c r="AQ1523" s="12"/>
      <c r="AR1523" s="12">
        <v>43529</v>
      </c>
      <c r="AS1523" t="s">
        <v>75</v>
      </c>
      <c r="AT1523" s="1"/>
      <c r="AU1523" s="1">
        <v>43530</v>
      </c>
      <c r="AV1523" s="7"/>
      <c r="AZ1523" s="1"/>
      <c r="BA1523" s="1"/>
      <c r="BH1523" s="1"/>
      <c r="BI1523" s="1"/>
      <c r="BO1523" s="12"/>
      <c r="BP1523" t="b">
        <v>0</v>
      </c>
      <c r="BQ1523" t="b">
        <v>0</v>
      </c>
      <c r="BR1523" s="7"/>
      <c r="BS1523" s="7"/>
      <c r="BT1523" t="b">
        <v>0</v>
      </c>
      <c r="BU1523" t="b">
        <v>0</v>
      </c>
      <c r="BV1523">
        <v>1532</v>
      </c>
      <c r="BW1523">
        <v>1</v>
      </c>
      <c r="CC1523" s="1"/>
      <c r="CH1523" s="7">
        <v>43523</v>
      </c>
      <c r="CI1523" s="7">
        <v>0</v>
      </c>
      <c r="CJ1523" s="7">
        <v>0</v>
      </c>
      <c r="CK1523" s="7">
        <v>-43523</v>
      </c>
      <c r="CL1523" s="7">
        <v>43529</v>
      </c>
      <c r="CM1523" s="7">
        <v>1</v>
      </c>
      <c r="CN1523" s="7">
        <v>-43529</v>
      </c>
      <c r="CO1523" s="7">
        <v>-43530</v>
      </c>
      <c r="CP1523" s="7">
        <v>0</v>
      </c>
      <c r="CQ1523" s="7">
        <v>43530</v>
      </c>
      <c r="CR1523" s="27">
        <v>1900</v>
      </c>
      <c r="CS1523" s="27">
        <v>1</v>
      </c>
      <c r="CT1523" s="27">
        <v>10</v>
      </c>
      <c r="CU1523" s="27">
        <v>1</v>
      </c>
      <c r="CV1523" s="27">
        <v>52</v>
      </c>
      <c r="CW1523" s="27" t="s">
        <v>18858</v>
      </c>
      <c r="CX1523" s="27" t="s">
        <v>18859</v>
      </c>
      <c r="CY1523" s="27" t="s">
        <v>24460</v>
      </c>
      <c r="CZ1523" s="27" t="s">
        <v>24318</v>
      </c>
      <c r="DA1523" s="27" t="s">
        <v>24325</v>
      </c>
      <c r="DB1523" s="27" t="s">
        <v>18773</v>
      </c>
      <c r="DC1523" s="27">
        <v>1</v>
      </c>
      <c r="DD1523" s="27">
        <v>90</v>
      </c>
    </row>
    <row r="1524" spans="1:108" customFormat="1" hidden="1" x14ac:dyDescent="0.25">
      <c r="A1524" s="7" t="s">
        <v>18744</v>
      </c>
      <c r="B1524" s="12">
        <v>43530</v>
      </c>
      <c r="C1524" s="7" t="s">
        <v>17</v>
      </c>
      <c r="D1524" s="7" t="s">
        <v>67</v>
      </c>
      <c r="E1524" s="7" t="s">
        <v>35</v>
      </c>
      <c r="F1524" t="s">
        <v>22531</v>
      </c>
      <c r="J1524" t="s">
        <v>22641</v>
      </c>
      <c r="K1524" s="1">
        <v>42427</v>
      </c>
      <c r="L1524" s="7" t="s">
        <v>18745</v>
      </c>
      <c r="M1524" s="7"/>
      <c r="N1524" s="7">
        <v>11</v>
      </c>
      <c r="O1524" s="7" t="s">
        <v>979</v>
      </c>
      <c r="P1524" t="s">
        <v>22638</v>
      </c>
      <c r="Q1524" s="12">
        <v>43525</v>
      </c>
      <c r="R1524" s="12">
        <v>43525</v>
      </c>
      <c r="T1524" s="1">
        <v>43526</v>
      </c>
      <c r="Z1524" s="1"/>
      <c r="AC1524" s="12"/>
      <c r="AF1524" s="7"/>
      <c r="AH1524" t="s">
        <v>75</v>
      </c>
      <c r="AI1524" s="7">
        <v>3</v>
      </c>
      <c r="AJ1524" s="1">
        <v>42442</v>
      </c>
      <c r="AK1524" s="1">
        <v>42564</v>
      </c>
      <c r="AL1524" s="1"/>
      <c r="AM1524" s="1">
        <v>42503</v>
      </c>
      <c r="AN1524" s="1">
        <v>42597</v>
      </c>
      <c r="AO1524" s="1"/>
      <c r="AP1524" s="12">
        <v>43526</v>
      </c>
      <c r="AQ1524" s="12"/>
      <c r="AR1524" s="12">
        <v>43529</v>
      </c>
      <c r="AS1524" t="s">
        <v>75</v>
      </c>
      <c r="AT1524" s="1"/>
      <c r="AU1524" s="1">
        <v>43530</v>
      </c>
      <c r="AV1524" s="7"/>
      <c r="AZ1524" s="1"/>
      <c r="BA1524" s="1"/>
      <c r="BE1524" t="s">
        <v>75</v>
      </c>
      <c r="BF1524" t="s">
        <v>17</v>
      </c>
      <c r="BG1524" t="s">
        <v>75</v>
      </c>
      <c r="BH1524" s="1"/>
      <c r="BI1524" s="1"/>
      <c r="BO1524" s="12"/>
      <c r="BP1524" t="b">
        <v>0</v>
      </c>
      <c r="BQ1524" t="b">
        <v>0</v>
      </c>
      <c r="BR1524" s="7"/>
      <c r="BS1524" s="7"/>
      <c r="BT1524" t="b">
        <v>0</v>
      </c>
      <c r="BU1524" t="b">
        <v>0</v>
      </c>
      <c r="BV1524">
        <v>1533</v>
      </c>
      <c r="BW1524">
        <v>1</v>
      </c>
      <c r="CC1524" s="1"/>
      <c r="CH1524" s="7">
        <v>43525</v>
      </c>
      <c r="CI1524" s="7">
        <v>0</v>
      </c>
      <c r="CJ1524" s="7">
        <v>0</v>
      </c>
      <c r="CK1524" s="7">
        <v>-43525</v>
      </c>
      <c r="CL1524" s="7">
        <v>43529</v>
      </c>
      <c r="CM1524" s="7">
        <v>1</v>
      </c>
      <c r="CN1524" s="7">
        <v>-43529</v>
      </c>
      <c r="CO1524" s="7">
        <v>-43530</v>
      </c>
      <c r="CP1524" s="7">
        <v>0</v>
      </c>
      <c r="CQ1524" s="7">
        <v>43530</v>
      </c>
      <c r="CR1524" s="27">
        <v>1900</v>
      </c>
      <c r="CS1524" s="27">
        <v>1</v>
      </c>
      <c r="CT1524" s="27">
        <v>10</v>
      </c>
      <c r="CU1524" s="27">
        <v>1</v>
      </c>
      <c r="CV1524" s="27">
        <v>52</v>
      </c>
      <c r="CW1524" s="27" t="s">
        <v>18858</v>
      </c>
      <c r="CX1524" s="27" t="s">
        <v>18859</v>
      </c>
      <c r="CY1524" s="27" t="s">
        <v>24460</v>
      </c>
      <c r="CZ1524" s="27" t="s">
        <v>24318</v>
      </c>
      <c r="DA1524" s="27" t="s">
        <v>24325</v>
      </c>
      <c r="DB1524" s="27" t="s">
        <v>18773</v>
      </c>
      <c r="DC1524" s="27">
        <v>1</v>
      </c>
      <c r="DD1524" s="27">
        <v>90</v>
      </c>
    </row>
    <row r="1525" spans="1:108" customFormat="1" hidden="1" x14ac:dyDescent="0.25">
      <c r="A1525" s="7" t="s">
        <v>18746</v>
      </c>
      <c r="B1525" s="12">
        <v>43530</v>
      </c>
      <c r="C1525" s="7" t="s">
        <v>17</v>
      </c>
      <c r="D1525" s="7" t="s">
        <v>67</v>
      </c>
      <c r="E1525" s="7" t="s">
        <v>35</v>
      </c>
      <c r="F1525" t="s">
        <v>22531</v>
      </c>
      <c r="J1525" t="s">
        <v>22642</v>
      </c>
      <c r="K1525" s="1">
        <v>42444</v>
      </c>
      <c r="L1525" s="7" t="s">
        <v>18747</v>
      </c>
      <c r="M1525" s="7"/>
      <c r="N1525" s="7">
        <v>11</v>
      </c>
      <c r="O1525" s="7" t="s">
        <v>979</v>
      </c>
      <c r="P1525" t="s">
        <v>22638</v>
      </c>
      <c r="Q1525" s="12">
        <v>43525</v>
      </c>
      <c r="R1525" s="12">
        <v>43525</v>
      </c>
      <c r="T1525" s="1">
        <v>43526</v>
      </c>
      <c r="Z1525" s="1"/>
      <c r="AC1525" s="12"/>
      <c r="AF1525" s="7"/>
      <c r="AH1525" t="s">
        <v>75</v>
      </c>
      <c r="AI1525" s="7">
        <v>3</v>
      </c>
      <c r="AJ1525" s="1">
        <v>42474</v>
      </c>
      <c r="AK1525" s="1">
        <v>42535</v>
      </c>
      <c r="AL1525" s="1"/>
      <c r="AM1525" s="1">
        <v>42505</v>
      </c>
      <c r="AN1525" s="1">
        <v>42604</v>
      </c>
      <c r="AO1525" s="1"/>
      <c r="AP1525" s="12">
        <v>43526</v>
      </c>
      <c r="AQ1525" s="12"/>
      <c r="AR1525" s="12">
        <v>43529</v>
      </c>
      <c r="AS1525" t="s">
        <v>75</v>
      </c>
      <c r="AT1525" s="1"/>
      <c r="AU1525" s="1">
        <v>43530</v>
      </c>
      <c r="AV1525" s="7"/>
      <c r="AZ1525" s="1"/>
      <c r="BA1525" s="1"/>
      <c r="BH1525" s="1"/>
      <c r="BI1525" s="1"/>
      <c r="BO1525" s="12"/>
      <c r="BP1525" t="b">
        <v>0</v>
      </c>
      <c r="BQ1525" t="b">
        <v>0</v>
      </c>
      <c r="BR1525" s="7"/>
      <c r="BS1525" s="7"/>
      <c r="BT1525" t="b">
        <v>0</v>
      </c>
      <c r="BU1525" t="b">
        <v>0</v>
      </c>
      <c r="BV1525">
        <v>1534</v>
      </c>
      <c r="BW1525">
        <v>1</v>
      </c>
      <c r="CC1525" s="1"/>
      <c r="CH1525" s="7">
        <v>43525</v>
      </c>
      <c r="CI1525" s="7">
        <v>0</v>
      </c>
      <c r="CJ1525" s="7">
        <v>0</v>
      </c>
      <c r="CK1525" s="7">
        <v>-43525</v>
      </c>
      <c r="CL1525" s="7">
        <v>43529</v>
      </c>
      <c r="CM1525" s="7">
        <v>1</v>
      </c>
      <c r="CN1525" s="7">
        <v>-43529</v>
      </c>
      <c r="CO1525" s="7">
        <v>-43530</v>
      </c>
      <c r="CP1525" s="7">
        <v>0</v>
      </c>
      <c r="CQ1525" s="7">
        <v>43530</v>
      </c>
      <c r="CR1525" s="27">
        <v>1900</v>
      </c>
      <c r="CS1525" s="27">
        <v>1</v>
      </c>
      <c r="CT1525" s="27">
        <v>10</v>
      </c>
      <c r="CU1525" s="27">
        <v>1</v>
      </c>
      <c r="CV1525" s="27">
        <v>52</v>
      </c>
      <c r="CW1525" s="27" t="s">
        <v>18858</v>
      </c>
      <c r="CX1525" s="27" t="s">
        <v>18859</v>
      </c>
      <c r="CY1525" s="27" t="s">
        <v>24460</v>
      </c>
      <c r="CZ1525" s="27" t="s">
        <v>24318</v>
      </c>
      <c r="DA1525" s="27" t="s">
        <v>24325</v>
      </c>
      <c r="DB1525" s="27" t="s">
        <v>18773</v>
      </c>
      <c r="DC1525" s="27">
        <v>1</v>
      </c>
      <c r="DD1525" s="27">
        <v>90</v>
      </c>
    </row>
    <row r="1526" spans="1:108" customFormat="1" hidden="1" x14ac:dyDescent="0.25">
      <c r="A1526" s="7" t="s">
        <v>18387</v>
      </c>
      <c r="B1526" s="12">
        <v>43530</v>
      </c>
      <c r="C1526" s="7" t="s">
        <v>17</v>
      </c>
      <c r="D1526" s="7" t="s">
        <v>67</v>
      </c>
      <c r="E1526" s="7" t="s">
        <v>35</v>
      </c>
      <c r="F1526" t="s">
        <v>22531</v>
      </c>
      <c r="J1526" t="s">
        <v>22643</v>
      </c>
      <c r="K1526" s="1">
        <v>42705</v>
      </c>
      <c r="L1526" s="7" t="s">
        <v>18388</v>
      </c>
      <c r="M1526" s="7">
        <v>1</v>
      </c>
      <c r="N1526" s="7">
        <v>11</v>
      </c>
      <c r="O1526" s="7" t="s">
        <v>1011</v>
      </c>
      <c r="P1526" t="s">
        <v>22638</v>
      </c>
      <c r="Q1526" s="12">
        <v>43525</v>
      </c>
      <c r="R1526" s="12">
        <v>43525</v>
      </c>
      <c r="T1526" s="1">
        <v>43526</v>
      </c>
      <c r="Z1526" s="1"/>
      <c r="AC1526" s="12"/>
      <c r="AF1526" s="7"/>
      <c r="AH1526" t="s">
        <v>75</v>
      </c>
      <c r="AI1526" s="7">
        <v>0</v>
      </c>
      <c r="AJ1526" s="1"/>
      <c r="AK1526" s="1"/>
      <c r="AL1526" s="1"/>
      <c r="AM1526" s="1"/>
      <c r="AN1526" s="1"/>
      <c r="AO1526" s="1"/>
      <c r="AP1526" s="12">
        <v>43526</v>
      </c>
      <c r="AQ1526" s="12"/>
      <c r="AR1526" s="12">
        <v>43529</v>
      </c>
      <c r="AS1526" t="s">
        <v>75</v>
      </c>
      <c r="AT1526" s="1"/>
      <c r="AU1526" s="1">
        <v>43530</v>
      </c>
      <c r="AV1526" s="7"/>
      <c r="AZ1526" s="1"/>
      <c r="BA1526" s="1"/>
      <c r="BH1526" s="1"/>
      <c r="BI1526" s="1"/>
      <c r="BO1526" s="12"/>
      <c r="BP1526" t="b">
        <v>0</v>
      </c>
      <c r="BQ1526" t="b">
        <v>0</v>
      </c>
      <c r="BR1526" s="7"/>
      <c r="BS1526" s="7"/>
      <c r="BT1526" t="b">
        <v>0</v>
      </c>
      <c r="BU1526" t="b">
        <v>0</v>
      </c>
      <c r="BV1526">
        <v>1535</v>
      </c>
      <c r="BW1526">
        <v>1</v>
      </c>
      <c r="CC1526" s="1"/>
      <c r="CH1526" s="7">
        <v>43525</v>
      </c>
      <c r="CI1526" s="7">
        <v>0</v>
      </c>
      <c r="CJ1526" s="7">
        <v>0</v>
      </c>
      <c r="CK1526" s="7">
        <v>-43525</v>
      </c>
      <c r="CL1526" s="7">
        <v>43529</v>
      </c>
      <c r="CM1526" s="7">
        <v>1</v>
      </c>
      <c r="CN1526" s="7">
        <v>-43529</v>
      </c>
      <c r="CO1526" s="7">
        <v>-43530</v>
      </c>
      <c r="CP1526" s="7">
        <v>0</v>
      </c>
      <c r="CQ1526" s="7">
        <v>43530</v>
      </c>
      <c r="CR1526" s="27">
        <v>1900</v>
      </c>
      <c r="CS1526" s="27">
        <v>1</v>
      </c>
      <c r="CT1526" s="27">
        <v>10</v>
      </c>
      <c r="CU1526" s="27">
        <v>1</v>
      </c>
      <c r="CV1526" s="27">
        <v>52</v>
      </c>
      <c r="CW1526" s="27" t="s">
        <v>18858</v>
      </c>
      <c r="CX1526" s="27" t="s">
        <v>18859</v>
      </c>
      <c r="CY1526" s="27" t="s">
        <v>24460</v>
      </c>
      <c r="CZ1526" s="27" t="s">
        <v>24318</v>
      </c>
      <c r="DA1526" s="27" t="s">
        <v>24325</v>
      </c>
      <c r="DB1526" s="27" t="s">
        <v>18772</v>
      </c>
      <c r="DC1526" s="27">
        <v>1</v>
      </c>
      <c r="DD1526" s="27">
        <v>90</v>
      </c>
    </row>
    <row r="1527" spans="1:108" hidden="1" x14ac:dyDescent="0.25">
      <c r="A1527" s="25" t="s">
        <v>325</v>
      </c>
      <c r="B1527" s="26">
        <v>43518</v>
      </c>
      <c r="C1527" s="25" t="s">
        <v>75</v>
      </c>
      <c r="D1527" s="25" t="s">
        <v>32</v>
      </c>
      <c r="E1527" s="25" t="s">
        <v>32</v>
      </c>
      <c r="F1527" s="25" t="s">
        <v>21525</v>
      </c>
      <c r="J1527" s="25" t="s">
        <v>22644</v>
      </c>
      <c r="K1527" s="26">
        <v>41956</v>
      </c>
      <c r="L1527" s="25" t="s">
        <v>326</v>
      </c>
      <c r="M1527" s="25">
        <v>4</v>
      </c>
      <c r="N1527" s="25">
        <v>3</v>
      </c>
      <c r="O1527" s="25" t="s">
        <v>1011</v>
      </c>
      <c r="P1527" s="25" t="s">
        <v>22645</v>
      </c>
      <c r="Q1527" s="26">
        <v>43502</v>
      </c>
      <c r="R1527" s="26">
        <v>43502</v>
      </c>
      <c r="T1527" s="26"/>
      <c r="W1527" s="25" t="s">
        <v>75</v>
      </c>
      <c r="X1527" s="25" t="s">
        <v>17</v>
      </c>
      <c r="Y1527" s="25" t="s">
        <v>17</v>
      </c>
      <c r="Z1527" s="26"/>
      <c r="AA1527" s="25" t="s">
        <v>17</v>
      </c>
      <c r="AB1527" s="25" t="s">
        <v>75</v>
      </c>
      <c r="AC1527" s="26">
        <v>43500</v>
      </c>
      <c r="AD1527" s="25" t="s">
        <v>75</v>
      </c>
      <c r="AE1527" s="25" t="s">
        <v>75</v>
      </c>
      <c r="AF1527" s="25" t="s">
        <v>75</v>
      </c>
      <c r="AG1527" s="25" t="s">
        <v>75</v>
      </c>
      <c r="AH1527" s="25" t="s">
        <v>75</v>
      </c>
      <c r="AI1527" s="25">
        <v>1</v>
      </c>
      <c r="AJ1527" s="26">
        <v>41963</v>
      </c>
      <c r="AK1527" s="26"/>
      <c r="AL1527" s="26"/>
      <c r="AM1527" s="26">
        <v>42328</v>
      </c>
      <c r="AN1527" s="26"/>
      <c r="AO1527" s="26"/>
      <c r="AP1527" s="26">
        <v>43503</v>
      </c>
      <c r="AQ1527" s="26">
        <v>43504</v>
      </c>
      <c r="AR1527" s="26">
        <v>43506</v>
      </c>
      <c r="AS1527" s="25" t="s">
        <v>75</v>
      </c>
      <c r="AT1527" s="26">
        <v>43542</v>
      </c>
      <c r="AU1527" s="26">
        <v>43528</v>
      </c>
      <c r="AV1527" s="25" t="s">
        <v>18</v>
      </c>
      <c r="AZ1527" s="26"/>
      <c r="BA1527" s="26"/>
      <c r="BH1527" s="26"/>
      <c r="BI1527" s="26"/>
      <c r="BO1527" s="26"/>
      <c r="BP1527" s="25" t="b">
        <v>0</v>
      </c>
      <c r="BQ1527" s="25" t="b">
        <v>0</v>
      </c>
      <c r="BS1527" s="25" t="s">
        <v>13</v>
      </c>
      <c r="BT1527" s="25" t="b">
        <v>0</v>
      </c>
      <c r="BU1527" s="25" t="b">
        <v>0</v>
      </c>
      <c r="BV1527" s="25">
        <v>1536</v>
      </c>
      <c r="BW1527" s="25">
        <v>1</v>
      </c>
      <c r="CC1527" s="26"/>
      <c r="CH1527" s="7">
        <v>2</v>
      </c>
      <c r="CI1527" s="7">
        <v>4</v>
      </c>
      <c r="CJ1527" s="7">
        <v>0</v>
      </c>
      <c r="CK1527" s="7">
        <v>2</v>
      </c>
      <c r="CL1527" s="7">
        <v>2</v>
      </c>
      <c r="CM1527" s="7">
        <v>22</v>
      </c>
      <c r="CN1527" s="7">
        <v>-43506</v>
      </c>
      <c r="CO1527" s="7">
        <v>-43518</v>
      </c>
      <c r="CP1527" s="7">
        <v>0</v>
      </c>
      <c r="CQ1527" s="7">
        <v>14</v>
      </c>
      <c r="CR1527" s="27">
        <v>2019</v>
      </c>
      <c r="CS1527" s="27">
        <v>2</v>
      </c>
      <c r="CT1527" s="27">
        <v>10</v>
      </c>
      <c r="CU1527" s="27">
        <v>1</v>
      </c>
      <c r="CV1527" s="27">
        <v>6</v>
      </c>
      <c r="CW1527" s="27" t="s">
        <v>18858</v>
      </c>
      <c r="CX1527" s="27" t="s">
        <v>24167</v>
      </c>
      <c r="CY1527" s="27" t="s">
        <v>18858</v>
      </c>
      <c r="CZ1527" s="27" t="s">
        <v>24318</v>
      </c>
      <c r="DA1527" s="27" t="s">
        <v>24325</v>
      </c>
      <c r="DB1527" s="27" t="s">
        <v>24326</v>
      </c>
      <c r="DC1527" s="27">
        <v>1</v>
      </c>
      <c r="DD1527" s="27">
        <v>90</v>
      </c>
    </row>
    <row r="1528" spans="1:108" hidden="1" x14ac:dyDescent="0.25">
      <c r="A1528" s="25" t="s">
        <v>327</v>
      </c>
      <c r="B1528" s="26">
        <v>43518</v>
      </c>
      <c r="C1528" s="25" t="s">
        <v>75</v>
      </c>
      <c r="D1528" s="25" t="s">
        <v>32</v>
      </c>
      <c r="E1528" s="25" t="s">
        <v>32</v>
      </c>
      <c r="F1528" s="25" t="s">
        <v>21525</v>
      </c>
      <c r="J1528" s="25" t="s">
        <v>6296</v>
      </c>
      <c r="K1528" s="26">
        <v>42564</v>
      </c>
      <c r="L1528" s="25" t="s">
        <v>18860</v>
      </c>
      <c r="M1528" s="25">
        <v>2</v>
      </c>
      <c r="N1528" s="25">
        <v>7</v>
      </c>
      <c r="O1528" s="25" t="s">
        <v>1011</v>
      </c>
      <c r="P1528" s="25" t="s">
        <v>22646</v>
      </c>
      <c r="Q1528" s="26">
        <v>43510</v>
      </c>
      <c r="R1528" s="26">
        <v>43510</v>
      </c>
      <c r="T1528" s="26"/>
      <c r="W1528" s="25" t="s">
        <v>75</v>
      </c>
      <c r="X1528" s="25" t="s">
        <v>17</v>
      </c>
      <c r="Y1528" s="25" t="s">
        <v>17</v>
      </c>
      <c r="Z1528" s="26"/>
      <c r="AA1528" s="25" t="s">
        <v>17</v>
      </c>
      <c r="AB1528" s="25" t="s">
        <v>75</v>
      </c>
      <c r="AC1528" s="26">
        <v>43503</v>
      </c>
      <c r="AD1528" s="25" t="s">
        <v>75</v>
      </c>
      <c r="AE1528" s="25" t="s">
        <v>75</v>
      </c>
      <c r="AF1528" s="25" t="s">
        <v>75</v>
      </c>
      <c r="AG1528" s="25" t="s">
        <v>75</v>
      </c>
      <c r="AH1528" s="25" t="s">
        <v>75</v>
      </c>
      <c r="AI1528" s="25">
        <v>3</v>
      </c>
      <c r="AJ1528" s="26">
        <v>42569</v>
      </c>
      <c r="AK1528" s="26">
        <v>42656</v>
      </c>
      <c r="AL1528" s="26"/>
      <c r="AM1528" s="26">
        <v>42626</v>
      </c>
      <c r="AN1528" s="26">
        <v>42689</v>
      </c>
      <c r="AO1528" s="26"/>
      <c r="AP1528" s="26">
        <v>43510</v>
      </c>
      <c r="AQ1528" s="26">
        <v>43511</v>
      </c>
      <c r="AR1528" s="26">
        <v>43517</v>
      </c>
      <c r="AS1528" s="25" t="s">
        <v>75</v>
      </c>
      <c r="AT1528" s="26">
        <v>43542</v>
      </c>
      <c r="AU1528" s="26">
        <v>43518</v>
      </c>
      <c r="AV1528" s="25" t="s">
        <v>22</v>
      </c>
      <c r="AZ1528" s="26"/>
      <c r="BA1528" s="26"/>
      <c r="BH1528" s="26"/>
      <c r="BI1528" s="26"/>
      <c r="BO1528" s="26"/>
      <c r="BP1528" s="25" t="b">
        <v>0</v>
      </c>
      <c r="BQ1528" s="25" t="b">
        <v>0</v>
      </c>
      <c r="BS1528" s="25" t="s">
        <v>13</v>
      </c>
      <c r="BT1528" s="25" t="b">
        <v>0</v>
      </c>
      <c r="BU1528" s="25" t="b">
        <v>0</v>
      </c>
      <c r="BV1528" s="25">
        <v>1537</v>
      </c>
      <c r="BW1528" s="25">
        <v>1</v>
      </c>
      <c r="CC1528" s="26"/>
      <c r="CH1528" s="7">
        <v>7</v>
      </c>
      <c r="CI1528" s="7">
        <v>8</v>
      </c>
      <c r="CJ1528" s="7">
        <v>0</v>
      </c>
      <c r="CK1528" s="7">
        <v>1</v>
      </c>
      <c r="CL1528" s="7">
        <v>6</v>
      </c>
      <c r="CM1528" s="7">
        <v>1</v>
      </c>
      <c r="CN1528" s="7">
        <v>-43517</v>
      </c>
      <c r="CO1528" s="7">
        <v>-43518</v>
      </c>
      <c r="CP1528" s="7">
        <v>0</v>
      </c>
      <c r="CQ1528" s="7">
        <v>7</v>
      </c>
      <c r="CR1528" s="27">
        <v>2019</v>
      </c>
      <c r="CS1528" s="27">
        <v>2</v>
      </c>
      <c r="CT1528" s="27">
        <v>10</v>
      </c>
      <c r="CU1528" s="27">
        <v>1</v>
      </c>
      <c r="CV1528" s="27">
        <v>6</v>
      </c>
      <c r="CW1528" s="27" t="s">
        <v>18858</v>
      </c>
      <c r="CX1528" s="27" t="s">
        <v>24324</v>
      </c>
      <c r="CY1528" s="27" t="s">
        <v>18858</v>
      </c>
      <c r="CZ1528" s="27" t="s">
        <v>24318</v>
      </c>
      <c r="DA1528" s="27" t="s">
        <v>24325</v>
      </c>
      <c r="DB1528" s="27" t="s">
        <v>18773</v>
      </c>
      <c r="DC1528" s="27">
        <v>1</v>
      </c>
      <c r="DD1528" s="27">
        <v>90</v>
      </c>
    </row>
    <row r="1529" spans="1:108" hidden="1" x14ac:dyDescent="0.25">
      <c r="A1529" s="25" t="s">
        <v>328</v>
      </c>
      <c r="B1529" s="26">
        <v>43518</v>
      </c>
      <c r="C1529" s="25" t="s">
        <v>75</v>
      </c>
      <c r="D1529" s="25" t="s">
        <v>32</v>
      </c>
      <c r="E1529" s="25" t="s">
        <v>32</v>
      </c>
      <c r="F1529" s="25" t="s">
        <v>5561</v>
      </c>
      <c r="J1529" s="25" t="s">
        <v>22647</v>
      </c>
      <c r="K1529" s="26">
        <v>43043</v>
      </c>
      <c r="L1529" s="25" t="s">
        <v>329</v>
      </c>
      <c r="M1529" s="25">
        <v>1</v>
      </c>
      <c r="N1529" s="25">
        <v>3</v>
      </c>
      <c r="O1529" s="25" t="s">
        <v>979</v>
      </c>
      <c r="P1529" s="25" t="s">
        <v>22646</v>
      </c>
      <c r="Q1529" s="26">
        <v>43510</v>
      </c>
      <c r="R1529" s="26">
        <v>43510</v>
      </c>
      <c r="T1529" s="26"/>
      <c r="W1529" s="25" t="s">
        <v>75</v>
      </c>
      <c r="X1529" s="25" t="s">
        <v>17</v>
      </c>
      <c r="Y1529" s="25" t="s">
        <v>17</v>
      </c>
      <c r="Z1529" s="26"/>
      <c r="AA1529" s="25" t="s">
        <v>75</v>
      </c>
      <c r="AB1529" s="25" t="s">
        <v>17</v>
      </c>
      <c r="AC1529" s="26">
        <v>43507</v>
      </c>
      <c r="AD1529" s="25" t="s">
        <v>17</v>
      </c>
      <c r="AE1529" s="25" t="s">
        <v>75</v>
      </c>
      <c r="AF1529" s="25" t="s">
        <v>75</v>
      </c>
      <c r="AG1529" s="25" t="s">
        <v>75</v>
      </c>
      <c r="AH1529" s="25" t="s">
        <v>75</v>
      </c>
      <c r="AI1529" s="25">
        <v>3</v>
      </c>
      <c r="AJ1529" s="26">
        <v>43045</v>
      </c>
      <c r="AK1529" s="26">
        <v>43137</v>
      </c>
      <c r="AL1529" s="26"/>
      <c r="AM1529" s="26">
        <v>43137</v>
      </c>
      <c r="AN1529" s="26">
        <v>43168</v>
      </c>
      <c r="AO1529" s="26"/>
      <c r="AP1529" s="26">
        <v>43510</v>
      </c>
      <c r="AQ1529" s="26">
        <v>43511</v>
      </c>
      <c r="AR1529" s="26">
        <v>43517</v>
      </c>
      <c r="AS1529" s="25" t="s">
        <v>75</v>
      </c>
      <c r="AT1529" s="26">
        <v>43542</v>
      </c>
      <c r="AU1529" s="26">
        <v>43518</v>
      </c>
      <c r="AV1529" s="25" t="s">
        <v>18</v>
      </c>
      <c r="AZ1529" s="26"/>
      <c r="BA1529" s="26"/>
      <c r="BH1529" s="26"/>
      <c r="BI1529" s="26"/>
      <c r="BO1529" s="26"/>
      <c r="BP1529" s="25" t="b">
        <v>0</v>
      </c>
      <c r="BQ1529" s="25" t="b">
        <v>0</v>
      </c>
      <c r="BS1529" s="25" t="s">
        <v>13</v>
      </c>
      <c r="BT1529" s="25" t="b">
        <v>0</v>
      </c>
      <c r="BU1529" s="25" t="b">
        <v>0</v>
      </c>
      <c r="BV1529" s="25">
        <v>1538</v>
      </c>
      <c r="BW1529" s="25">
        <v>1</v>
      </c>
      <c r="CC1529" s="26"/>
      <c r="CH1529" s="7">
        <v>3</v>
      </c>
      <c r="CI1529" s="7">
        <v>4</v>
      </c>
      <c r="CJ1529" s="7">
        <v>0</v>
      </c>
      <c r="CK1529" s="7">
        <v>1</v>
      </c>
      <c r="CL1529" s="7">
        <v>6</v>
      </c>
      <c r="CM1529" s="7">
        <v>1</v>
      </c>
      <c r="CN1529" s="7">
        <v>-43517</v>
      </c>
      <c r="CO1529" s="7">
        <v>-43518</v>
      </c>
      <c r="CP1529" s="7">
        <v>0</v>
      </c>
      <c r="CQ1529" s="7">
        <v>7</v>
      </c>
      <c r="CR1529" s="27">
        <v>2019</v>
      </c>
      <c r="CS1529" s="27">
        <v>2</v>
      </c>
      <c r="CT1529" s="27">
        <v>10</v>
      </c>
      <c r="CU1529" s="27">
        <v>1</v>
      </c>
      <c r="CV1529" s="27">
        <v>7</v>
      </c>
      <c r="CW1529" s="27" t="s">
        <v>18858</v>
      </c>
      <c r="CX1529" s="27" t="s">
        <v>24324</v>
      </c>
      <c r="CY1529" s="27" t="s">
        <v>18858</v>
      </c>
      <c r="CZ1529" s="27" t="s">
        <v>24318</v>
      </c>
      <c r="DA1529" s="27" t="s">
        <v>24325</v>
      </c>
      <c r="DB1529" s="27" t="s">
        <v>18773</v>
      </c>
      <c r="DC1529" s="27">
        <v>1</v>
      </c>
      <c r="DD1529" s="27">
        <v>90</v>
      </c>
    </row>
    <row r="1530" spans="1:108" customFormat="1" hidden="1" x14ac:dyDescent="0.25">
      <c r="A1530" s="7" t="s">
        <v>18748</v>
      </c>
      <c r="B1530" s="12">
        <v>43530</v>
      </c>
      <c r="C1530" s="7" t="s">
        <v>17</v>
      </c>
      <c r="D1530" s="7" t="s">
        <v>67</v>
      </c>
      <c r="E1530" s="7" t="s">
        <v>35</v>
      </c>
      <c r="F1530" t="s">
        <v>22531</v>
      </c>
      <c r="J1530" t="s">
        <v>13933</v>
      </c>
      <c r="K1530" s="1">
        <v>42799</v>
      </c>
      <c r="L1530" s="7" t="s">
        <v>18749</v>
      </c>
      <c r="M1530" s="7"/>
      <c r="N1530" s="7">
        <v>11</v>
      </c>
      <c r="O1530" s="7" t="s">
        <v>1011</v>
      </c>
      <c r="P1530" t="s">
        <v>22638</v>
      </c>
      <c r="Q1530" s="12">
        <v>43525</v>
      </c>
      <c r="R1530" s="12">
        <v>43525</v>
      </c>
      <c r="T1530" s="1">
        <v>43526</v>
      </c>
      <c r="Z1530" s="1"/>
      <c r="AC1530" s="12"/>
      <c r="AF1530" s="7"/>
      <c r="AH1530" t="s">
        <v>75</v>
      </c>
      <c r="AI1530" s="7">
        <v>0</v>
      </c>
      <c r="AJ1530" s="1"/>
      <c r="AK1530" s="1"/>
      <c r="AL1530" s="1"/>
      <c r="AM1530" s="1"/>
      <c r="AN1530" s="1"/>
      <c r="AO1530" s="1"/>
      <c r="AP1530" s="12">
        <v>43526</v>
      </c>
      <c r="AQ1530" s="12"/>
      <c r="AR1530" s="12">
        <v>43529</v>
      </c>
      <c r="AS1530" t="s">
        <v>75</v>
      </c>
      <c r="AT1530" s="1"/>
      <c r="AU1530" s="1">
        <v>43530</v>
      </c>
      <c r="AV1530" s="7"/>
      <c r="AZ1530" s="1"/>
      <c r="BA1530" s="1"/>
      <c r="BH1530" s="1"/>
      <c r="BI1530" s="1"/>
      <c r="BO1530" s="12"/>
      <c r="BP1530" t="b">
        <v>0</v>
      </c>
      <c r="BQ1530" t="b">
        <v>0</v>
      </c>
      <c r="BR1530" s="7"/>
      <c r="BS1530" s="7"/>
      <c r="BT1530" t="b">
        <v>0</v>
      </c>
      <c r="BU1530" t="b">
        <v>0</v>
      </c>
      <c r="BV1530">
        <v>1539</v>
      </c>
      <c r="BW1530">
        <v>1</v>
      </c>
      <c r="CC1530" s="1"/>
      <c r="CH1530" s="7">
        <v>43525</v>
      </c>
      <c r="CI1530" s="7">
        <v>0</v>
      </c>
      <c r="CJ1530" s="7">
        <v>0</v>
      </c>
      <c r="CK1530" s="7">
        <v>-43525</v>
      </c>
      <c r="CL1530" s="7">
        <v>43529</v>
      </c>
      <c r="CM1530" s="7">
        <v>1</v>
      </c>
      <c r="CN1530" s="7">
        <v>-43529</v>
      </c>
      <c r="CO1530" s="7">
        <v>-43530</v>
      </c>
      <c r="CP1530" s="7">
        <v>0</v>
      </c>
      <c r="CQ1530" s="7">
        <v>43530</v>
      </c>
      <c r="CR1530" s="27">
        <v>1900</v>
      </c>
      <c r="CS1530" s="27">
        <v>1</v>
      </c>
      <c r="CT1530" s="27">
        <v>10</v>
      </c>
      <c r="CU1530" s="27">
        <v>1</v>
      </c>
      <c r="CV1530" s="27">
        <v>52</v>
      </c>
      <c r="CW1530" s="27" t="s">
        <v>18858</v>
      </c>
      <c r="CX1530" s="27" t="s">
        <v>18859</v>
      </c>
      <c r="CY1530" s="27" t="s">
        <v>24460</v>
      </c>
      <c r="CZ1530" s="27" t="s">
        <v>24318</v>
      </c>
      <c r="DA1530" s="27" t="s">
        <v>24325</v>
      </c>
      <c r="DB1530" s="27" t="s">
        <v>18772</v>
      </c>
      <c r="DC1530" s="27">
        <v>1</v>
      </c>
      <c r="DD1530" s="27">
        <v>90</v>
      </c>
    </row>
    <row r="1531" spans="1:108" customFormat="1" hidden="1" x14ac:dyDescent="0.25">
      <c r="A1531" s="7" t="s">
        <v>18736</v>
      </c>
      <c r="B1531" s="12">
        <v>43530</v>
      </c>
      <c r="C1531" s="7" t="s">
        <v>17</v>
      </c>
      <c r="D1531" s="7" t="s">
        <v>67</v>
      </c>
      <c r="E1531" s="7" t="s">
        <v>35</v>
      </c>
      <c r="F1531" t="s">
        <v>22531</v>
      </c>
      <c r="J1531" t="s">
        <v>22648</v>
      </c>
      <c r="K1531" s="1">
        <v>41978</v>
      </c>
      <c r="L1531" s="7" t="s">
        <v>18737</v>
      </c>
      <c r="M1531" s="7"/>
      <c r="N1531" s="7">
        <v>11</v>
      </c>
      <c r="O1531" s="7" t="s">
        <v>1011</v>
      </c>
      <c r="P1531" t="s">
        <v>22638</v>
      </c>
      <c r="Q1531" s="12">
        <v>43525</v>
      </c>
      <c r="R1531" s="12">
        <v>43525</v>
      </c>
      <c r="T1531" s="1">
        <v>43526</v>
      </c>
      <c r="Z1531" s="1"/>
      <c r="AC1531" s="12"/>
      <c r="AF1531" s="7"/>
      <c r="AH1531" t="s">
        <v>75</v>
      </c>
      <c r="AI1531" s="7">
        <v>3</v>
      </c>
      <c r="AJ1531" s="1">
        <v>41987</v>
      </c>
      <c r="AK1531" s="1">
        <v>42077</v>
      </c>
      <c r="AL1531" s="1"/>
      <c r="AM1531" s="1">
        <v>42049</v>
      </c>
      <c r="AN1531" s="1">
        <v>42108</v>
      </c>
      <c r="AO1531" s="1"/>
      <c r="AP1531" s="12">
        <v>43526</v>
      </c>
      <c r="AQ1531" s="12"/>
      <c r="AR1531" s="12">
        <v>43529</v>
      </c>
      <c r="AS1531" t="s">
        <v>75</v>
      </c>
      <c r="AT1531" s="1"/>
      <c r="AU1531" s="1">
        <v>43530</v>
      </c>
      <c r="AV1531" s="7"/>
      <c r="AZ1531" s="1"/>
      <c r="BA1531" s="1"/>
      <c r="BH1531" s="1"/>
      <c r="BI1531" s="1"/>
      <c r="BO1531" s="12"/>
      <c r="BP1531" t="b">
        <v>0</v>
      </c>
      <c r="BQ1531" t="b">
        <v>0</v>
      </c>
      <c r="BR1531" s="7"/>
      <c r="BS1531" s="7"/>
      <c r="BT1531" t="b">
        <v>0</v>
      </c>
      <c r="BU1531" t="b">
        <v>0</v>
      </c>
      <c r="BV1531">
        <v>1540</v>
      </c>
      <c r="BW1531">
        <v>1</v>
      </c>
      <c r="CC1531" s="1"/>
      <c r="CH1531" s="7">
        <v>43525</v>
      </c>
      <c r="CI1531" s="7">
        <v>0</v>
      </c>
      <c r="CJ1531" s="7">
        <v>0</v>
      </c>
      <c r="CK1531" s="7">
        <v>-43525</v>
      </c>
      <c r="CL1531" s="7">
        <v>43529</v>
      </c>
      <c r="CM1531" s="7">
        <v>1</v>
      </c>
      <c r="CN1531" s="7">
        <v>-43529</v>
      </c>
      <c r="CO1531" s="7">
        <v>-43530</v>
      </c>
      <c r="CP1531" s="7">
        <v>0</v>
      </c>
      <c r="CQ1531" s="7">
        <v>43530</v>
      </c>
      <c r="CR1531" s="27">
        <v>1900</v>
      </c>
      <c r="CS1531" s="27">
        <v>1</v>
      </c>
      <c r="CT1531" s="27">
        <v>10</v>
      </c>
      <c r="CU1531" s="27">
        <v>1</v>
      </c>
      <c r="CV1531" s="27">
        <v>52</v>
      </c>
      <c r="CW1531" s="27" t="s">
        <v>18858</v>
      </c>
      <c r="CX1531" s="27" t="s">
        <v>18859</v>
      </c>
      <c r="CY1531" s="27" t="s">
        <v>24460</v>
      </c>
      <c r="CZ1531" s="27" t="s">
        <v>24318</v>
      </c>
      <c r="DA1531" s="27" t="s">
        <v>24325</v>
      </c>
      <c r="DB1531" s="27" t="s">
        <v>18773</v>
      </c>
      <c r="DC1531" s="27">
        <v>1</v>
      </c>
      <c r="DD1531" s="27">
        <v>90</v>
      </c>
    </row>
    <row r="1532" spans="1:108" customFormat="1" hidden="1" x14ac:dyDescent="0.25">
      <c r="A1532" s="7" t="s">
        <v>18750</v>
      </c>
      <c r="B1532" s="12">
        <v>43530</v>
      </c>
      <c r="C1532" s="7" t="s">
        <v>17</v>
      </c>
      <c r="D1532" s="7" t="s">
        <v>67</v>
      </c>
      <c r="E1532" s="7" t="s">
        <v>35</v>
      </c>
      <c r="F1532" t="s">
        <v>22531</v>
      </c>
      <c r="J1532" t="s">
        <v>22649</v>
      </c>
      <c r="K1532" s="1">
        <v>42533</v>
      </c>
      <c r="L1532" s="7" t="s">
        <v>18751</v>
      </c>
      <c r="M1532" s="7"/>
      <c r="N1532" s="7">
        <v>11</v>
      </c>
      <c r="O1532" s="7" t="s">
        <v>979</v>
      </c>
      <c r="P1532" t="s">
        <v>22638</v>
      </c>
      <c r="Q1532" s="12">
        <v>43525</v>
      </c>
      <c r="R1532" s="12">
        <v>43525</v>
      </c>
      <c r="T1532" s="1">
        <v>43526</v>
      </c>
      <c r="Z1532" s="1"/>
      <c r="AC1532" s="12"/>
      <c r="AF1532" s="7"/>
      <c r="AH1532" t="s">
        <v>75</v>
      </c>
      <c r="AI1532" s="7">
        <v>3</v>
      </c>
      <c r="AJ1532" s="1">
        <v>42535</v>
      </c>
      <c r="AK1532" s="1">
        <v>42627</v>
      </c>
      <c r="AL1532" s="1"/>
      <c r="AM1532" s="1">
        <v>42597</v>
      </c>
      <c r="AN1532" s="1">
        <v>42688</v>
      </c>
      <c r="AO1532" s="1"/>
      <c r="AP1532" s="12">
        <v>43526</v>
      </c>
      <c r="AQ1532" s="12"/>
      <c r="AR1532" s="12">
        <v>43529</v>
      </c>
      <c r="AS1532" t="s">
        <v>75</v>
      </c>
      <c r="AT1532" s="1"/>
      <c r="AU1532" s="1">
        <v>43530</v>
      </c>
      <c r="AV1532" s="7"/>
      <c r="AZ1532" s="1"/>
      <c r="BA1532" s="1"/>
      <c r="BH1532" s="1"/>
      <c r="BI1532" s="1"/>
      <c r="BO1532" s="12"/>
      <c r="BP1532" t="b">
        <v>0</v>
      </c>
      <c r="BQ1532" t="b">
        <v>0</v>
      </c>
      <c r="BR1532" s="7"/>
      <c r="BS1532" s="7"/>
      <c r="BT1532" t="b">
        <v>0</v>
      </c>
      <c r="BU1532" t="b">
        <v>0</v>
      </c>
      <c r="BV1532">
        <v>1541</v>
      </c>
      <c r="BW1532">
        <v>1</v>
      </c>
      <c r="CC1532" s="1"/>
      <c r="CH1532" s="7">
        <v>43525</v>
      </c>
      <c r="CI1532" s="7">
        <v>0</v>
      </c>
      <c r="CJ1532" s="7">
        <v>0</v>
      </c>
      <c r="CK1532" s="7">
        <v>-43525</v>
      </c>
      <c r="CL1532" s="7">
        <v>43529</v>
      </c>
      <c r="CM1532" s="7">
        <v>1</v>
      </c>
      <c r="CN1532" s="7">
        <v>-43529</v>
      </c>
      <c r="CO1532" s="7">
        <v>-43530</v>
      </c>
      <c r="CP1532" s="7">
        <v>0</v>
      </c>
      <c r="CQ1532" s="7">
        <v>43530</v>
      </c>
      <c r="CR1532" s="27">
        <v>1900</v>
      </c>
      <c r="CS1532" s="27">
        <v>1</v>
      </c>
      <c r="CT1532" s="27">
        <v>10</v>
      </c>
      <c r="CU1532" s="27">
        <v>1</v>
      </c>
      <c r="CV1532" s="27">
        <v>52</v>
      </c>
      <c r="CW1532" s="27" t="s">
        <v>18858</v>
      </c>
      <c r="CX1532" s="27" t="s">
        <v>18859</v>
      </c>
      <c r="CY1532" s="27" t="s">
        <v>24460</v>
      </c>
      <c r="CZ1532" s="27" t="s">
        <v>24318</v>
      </c>
      <c r="DA1532" s="27" t="s">
        <v>24325</v>
      </c>
      <c r="DB1532" s="27" t="s">
        <v>18773</v>
      </c>
      <c r="DC1532" s="27">
        <v>1</v>
      </c>
      <c r="DD1532" s="27">
        <v>90</v>
      </c>
    </row>
    <row r="1533" spans="1:108" customFormat="1" hidden="1" x14ac:dyDescent="0.25">
      <c r="A1533" s="7" t="s">
        <v>18752</v>
      </c>
      <c r="B1533" s="12">
        <v>43530</v>
      </c>
      <c r="C1533" s="7" t="s">
        <v>17</v>
      </c>
      <c r="D1533" s="7" t="s">
        <v>67</v>
      </c>
      <c r="E1533" s="7" t="s">
        <v>35</v>
      </c>
      <c r="F1533" t="s">
        <v>22531</v>
      </c>
      <c r="J1533" t="s">
        <v>22650</v>
      </c>
      <c r="K1533" s="1">
        <v>43239</v>
      </c>
      <c r="L1533" s="7" t="s">
        <v>18753</v>
      </c>
      <c r="M1533" s="7"/>
      <c r="N1533" s="7">
        <v>11</v>
      </c>
      <c r="O1533" s="7" t="s">
        <v>979</v>
      </c>
      <c r="P1533" t="s">
        <v>22638</v>
      </c>
      <c r="Q1533" s="12">
        <v>43525</v>
      </c>
      <c r="R1533" s="12">
        <v>43525</v>
      </c>
      <c r="T1533" s="1">
        <v>43526</v>
      </c>
      <c r="Z1533" s="1"/>
      <c r="AC1533" s="12"/>
      <c r="AF1533" s="7"/>
      <c r="AH1533" t="s">
        <v>75</v>
      </c>
      <c r="AI1533" s="7">
        <v>3</v>
      </c>
      <c r="AJ1533" s="1">
        <v>43239</v>
      </c>
      <c r="AK1533" s="1">
        <v>43357</v>
      </c>
      <c r="AL1533" s="1"/>
      <c r="AM1533" s="1">
        <v>43326</v>
      </c>
      <c r="AN1533" s="1">
        <v>43752</v>
      </c>
      <c r="AO1533" s="1"/>
      <c r="AP1533" s="12">
        <v>43526</v>
      </c>
      <c r="AQ1533" s="12"/>
      <c r="AR1533" s="12">
        <v>43529</v>
      </c>
      <c r="AS1533" t="s">
        <v>75</v>
      </c>
      <c r="AT1533" s="1"/>
      <c r="AU1533" s="1">
        <v>43530</v>
      </c>
      <c r="AV1533" s="7"/>
      <c r="AZ1533" s="1"/>
      <c r="BA1533" s="1"/>
      <c r="BH1533" s="1"/>
      <c r="BI1533" s="1"/>
      <c r="BO1533" s="12"/>
      <c r="BP1533" t="b">
        <v>0</v>
      </c>
      <c r="BQ1533" t="b">
        <v>0</v>
      </c>
      <c r="BR1533" s="7"/>
      <c r="BS1533" s="7"/>
      <c r="BT1533" t="b">
        <v>0</v>
      </c>
      <c r="BU1533" t="b">
        <v>0</v>
      </c>
      <c r="BV1533">
        <v>1542</v>
      </c>
      <c r="BW1533">
        <v>1</v>
      </c>
      <c r="CC1533" s="1"/>
      <c r="CH1533" s="7">
        <v>43525</v>
      </c>
      <c r="CI1533" s="7">
        <v>0</v>
      </c>
      <c r="CJ1533" s="7">
        <v>0</v>
      </c>
      <c r="CK1533" s="7">
        <v>-43525</v>
      </c>
      <c r="CL1533" s="7">
        <v>43529</v>
      </c>
      <c r="CM1533" s="7">
        <v>1</v>
      </c>
      <c r="CN1533" s="7">
        <v>-43529</v>
      </c>
      <c r="CO1533" s="7">
        <v>-43530</v>
      </c>
      <c r="CP1533" s="7">
        <v>0</v>
      </c>
      <c r="CQ1533" s="7">
        <v>43530</v>
      </c>
      <c r="CR1533" s="27">
        <v>1900</v>
      </c>
      <c r="CS1533" s="27">
        <v>1</v>
      </c>
      <c r="CT1533" s="27">
        <v>10</v>
      </c>
      <c r="CU1533" s="27">
        <v>1</v>
      </c>
      <c r="CV1533" s="27">
        <v>52</v>
      </c>
      <c r="CW1533" s="27" t="s">
        <v>18858</v>
      </c>
      <c r="CX1533" s="27" t="s">
        <v>18859</v>
      </c>
      <c r="CY1533" s="27" t="s">
        <v>24460</v>
      </c>
      <c r="CZ1533" s="27" t="s">
        <v>24318</v>
      </c>
      <c r="DA1533" s="27" t="s">
        <v>24325</v>
      </c>
      <c r="DB1533" s="27" t="s">
        <v>18773</v>
      </c>
      <c r="DC1533" s="27">
        <v>1</v>
      </c>
      <c r="DD1533" s="27">
        <v>90</v>
      </c>
    </row>
    <row r="1534" spans="1:108" customFormat="1" hidden="1" x14ac:dyDescent="0.25">
      <c r="A1534" s="7" t="s">
        <v>18754</v>
      </c>
      <c r="B1534" s="12">
        <v>43530</v>
      </c>
      <c r="C1534" s="7" t="s">
        <v>17</v>
      </c>
      <c r="D1534" s="7" t="s">
        <v>67</v>
      </c>
      <c r="E1534" s="7" t="s">
        <v>35</v>
      </c>
      <c r="F1534" t="s">
        <v>22531</v>
      </c>
      <c r="J1534" t="s">
        <v>2723</v>
      </c>
      <c r="K1534" s="1">
        <v>43132</v>
      </c>
      <c r="L1534" s="7" t="s">
        <v>18755</v>
      </c>
      <c r="M1534" s="7"/>
      <c r="N1534" s="7">
        <v>11</v>
      </c>
      <c r="O1534" s="7" t="s">
        <v>1011</v>
      </c>
      <c r="P1534" t="s">
        <v>22638</v>
      </c>
      <c r="Q1534" s="12">
        <v>43525</v>
      </c>
      <c r="R1534" s="12">
        <v>43525</v>
      </c>
      <c r="T1534" s="1">
        <v>43526</v>
      </c>
      <c r="Z1534" s="1"/>
      <c r="AC1534" s="12"/>
      <c r="AF1534" s="7"/>
      <c r="AH1534" t="s">
        <v>75</v>
      </c>
      <c r="AI1534" s="7">
        <v>3</v>
      </c>
      <c r="AJ1534" s="1">
        <v>43132</v>
      </c>
      <c r="AK1534" s="1">
        <v>43234</v>
      </c>
      <c r="AL1534" s="1"/>
      <c r="AM1534" s="1">
        <v>43203</v>
      </c>
      <c r="AN1534" s="1">
        <v>43297</v>
      </c>
      <c r="AO1534" s="1"/>
      <c r="AP1534" s="12">
        <v>43526</v>
      </c>
      <c r="AQ1534" s="12"/>
      <c r="AR1534" s="12">
        <v>43529</v>
      </c>
      <c r="AS1534" t="s">
        <v>75</v>
      </c>
      <c r="AT1534" s="1"/>
      <c r="AU1534" s="1">
        <v>43530</v>
      </c>
      <c r="AV1534" s="7"/>
      <c r="AZ1534" s="1"/>
      <c r="BA1534" s="1"/>
      <c r="BH1534" s="1"/>
      <c r="BI1534" s="1"/>
      <c r="BO1534" s="12"/>
      <c r="BP1534" t="b">
        <v>0</v>
      </c>
      <c r="BQ1534" t="b">
        <v>0</v>
      </c>
      <c r="BR1534" s="7"/>
      <c r="BS1534" s="7"/>
      <c r="BT1534" t="b">
        <v>0</v>
      </c>
      <c r="BU1534" t="b">
        <v>0</v>
      </c>
      <c r="BV1534">
        <v>1543</v>
      </c>
      <c r="BW1534">
        <v>1</v>
      </c>
      <c r="CC1534" s="1"/>
      <c r="CH1534" s="7">
        <v>43525</v>
      </c>
      <c r="CI1534" s="7">
        <v>0</v>
      </c>
      <c r="CJ1534" s="7">
        <v>0</v>
      </c>
      <c r="CK1534" s="7">
        <v>-43525</v>
      </c>
      <c r="CL1534" s="7">
        <v>43529</v>
      </c>
      <c r="CM1534" s="7">
        <v>1</v>
      </c>
      <c r="CN1534" s="7">
        <v>-43529</v>
      </c>
      <c r="CO1534" s="7">
        <v>-43530</v>
      </c>
      <c r="CP1534" s="7">
        <v>0</v>
      </c>
      <c r="CQ1534" s="7">
        <v>43530</v>
      </c>
      <c r="CR1534" s="27">
        <v>1900</v>
      </c>
      <c r="CS1534" s="27">
        <v>1</v>
      </c>
      <c r="CT1534" s="27">
        <v>10</v>
      </c>
      <c r="CU1534" s="27">
        <v>1</v>
      </c>
      <c r="CV1534" s="27">
        <v>52</v>
      </c>
      <c r="CW1534" s="27" t="s">
        <v>18858</v>
      </c>
      <c r="CX1534" s="27" t="s">
        <v>18859</v>
      </c>
      <c r="CY1534" s="27" t="s">
        <v>24460</v>
      </c>
      <c r="CZ1534" s="27" t="s">
        <v>24318</v>
      </c>
      <c r="DA1534" s="27" t="s">
        <v>24325</v>
      </c>
      <c r="DB1534" s="27" t="s">
        <v>18773</v>
      </c>
      <c r="DC1534" s="27">
        <v>1</v>
      </c>
      <c r="DD1534" s="27">
        <v>90</v>
      </c>
    </row>
    <row r="1535" spans="1:108" customFormat="1" hidden="1" x14ac:dyDescent="0.25">
      <c r="A1535" s="7" t="s">
        <v>18756</v>
      </c>
      <c r="B1535" s="12">
        <v>43530</v>
      </c>
      <c r="C1535" s="7" t="s">
        <v>17</v>
      </c>
      <c r="D1535" s="7" t="s">
        <v>67</v>
      </c>
      <c r="E1535" s="7" t="s">
        <v>35</v>
      </c>
      <c r="F1535" t="s">
        <v>22531</v>
      </c>
      <c r="J1535" t="s">
        <v>2723</v>
      </c>
      <c r="K1535" s="1">
        <v>42230</v>
      </c>
      <c r="L1535" s="7" t="s">
        <v>18757</v>
      </c>
      <c r="M1535" s="7"/>
      <c r="N1535" s="7">
        <v>11</v>
      </c>
      <c r="O1535" s="7" t="s">
        <v>1011</v>
      </c>
      <c r="P1535" t="s">
        <v>22638</v>
      </c>
      <c r="Q1535" s="12">
        <v>43525</v>
      </c>
      <c r="R1535" s="12">
        <v>43525</v>
      </c>
      <c r="T1535" s="1">
        <v>43526</v>
      </c>
      <c r="Z1535" s="1"/>
      <c r="AC1535" s="12"/>
      <c r="AF1535" s="7"/>
      <c r="AH1535" t="s">
        <v>75</v>
      </c>
      <c r="AI1535" s="7">
        <v>3</v>
      </c>
      <c r="AJ1535" s="1">
        <v>42261</v>
      </c>
      <c r="AK1535" s="1">
        <v>42325</v>
      </c>
      <c r="AL1535" s="1"/>
      <c r="AM1535" s="1">
        <v>42294</v>
      </c>
      <c r="AN1535" s="1">
        <v>42352</v>
      </c>
      <c r="AO1535" s="1"/>
      <c r="AP1535" s="12">
        <v>43526</v>
      </c>
      <c r="AQ1535" s="12"/>
      <c r="AR1535" s="12">
        <v>43529</v>
      </c>
      <c r="AS1535" t="s">
        <v>75</v>
      </c>
      <c r="AT1535" s="1"/>
      <c r="AU1535" s="1">
        <v>43530</v>
      </c>
      <c r="AV1535" s="7"/>
      <c r="AZ1535" s="1"/>
      <c r="BA1535" s="1"/>
      <c r="BH1535" s="1"/>
      <c r="BI1535" s="1"/>
      <c r="BO1535" s="12"/>
      <c r="BP1535" t="b">
        <v>0</v>
      </c>
      <c r="BQ1535" t="b">
        <v>0</v>
      </c>
      <c r="BR1535" s="7"/>
      <c r="BS1535" s="7"/>
      <c r="BT1535" t="b">
        <v>0</v>
      </c>
      <c r="BU1535" t="b">
        <v>0</v>
      </c>
      <c r="BV1535">
        <v>1544</v>
      </c>
      <c r="BW1535">
        <v>1</v>
      </c>
      <c r="CC1535" s="1"/>
      <c r="CH1535" s="7">
        <v>43525</v>
      </c>
      <c r="CI1535" s="7">
        <v>0</v>
      </c>
      <c r="CJ1535" s="7">
        <v>0</v>
      </c>
      <c r="CK1535" s="7">
        <v>-43525</v>
      </c>
      <c r="CL1535" s="7">
        <v>43529</v>
      </c>
      <c r="CM1535" s="7">
        <v>1</v>
      </c>
      <c r="CN1535" s="7">
        <v>-43529</v>
      </c>
      <c r="CO1535" s="7">
        <v>-43530</v>
      </c>
      <c r="CP1535" s="7">
        <v>0</v>
      </c>
      <c r="CQ1535" s="7">
        <v>43530</v>
      </c>
      <c r="CR1535" s="27">
        <v>1900</v>
      </c>
      <c r="CS1535" s="27">
        <v>1</v>
      </c>
      <c r="CT1535" s="27">
        <v>10</v>
      </c>
      <c r="CU1535" s="27">
        <v>1</v>
      </c>
      <c r="CV1535" s="27">
        <v>52</v>
      </c>
      <c r="CW1535" s="27" t="s">
        <v>18858</v>
      </c>
      <c r="CX1535" s="27" t="s">
        <v>18859</v>
      </c>
      <c r="CY1535" s="27" t="s">
        <v>24460</v>
      </c>
      <c r="CZ1535" s="27" t="s">
        <v>24318</v>
      </c>
      <c r="DA1535" s="27" t="s">
        <v>24325</v>
      </c>
      <c r="DB1535" s="27" t="s">
        <v>18773</v>
      </c>
      <c r="DC1535" s="27">
        <v>1</v>
      </c>
      <c r="DD1535" s="27">
        <v>90</v>
      </c>
    </row>
    <row r="1536" spans="1:108" customFormat="1" hidden="1" x14ac:dyDescent="0.25">
      <c r="A1536" s="7" t="s">
        <v>18738</v>
      </c>
      <c r="B1536" s="12">
        <v>43530</v>
      </c>
      <c r="C1536" s="7" t="s">
        <v>17</v>
      </c>
      <c r="D1536" s="7" t="s">
        <v>67</v>
      </c>
      <c r="E1536" s="7" t="s">
        <v>35</v>
      </c>
      <c r="F1536" t="s">
        <v>22531</v>
      </c>
      <c r="J1536" t="s">
        <v>22650</v>
      </c>
      <c r="K1536" s="1">
        <v>41592</v>
      </c>
      <c r="L1536" s="7" t="s">
        <v>18739</v>
      </c>
      <c r="M1536" s="7"/>
      <c r="N1536" s="7">
        <v>11</v>
      </c>
      <c r="O1536" s="7" t="s">
        <v>1011</v>
      </c>
      <c r="P1536" t="s">
        <v>22638</v>
      </c>
      <c r="Q1536" s="12">
        <v>43525</v>
      </c>
      <c r="R1536" s="12">
        <v>43525</v>
      </c>
      <c r="T1536" s="1">
        <v>43526</v>
      </c>
      <c r="Z1536" s="1"/>
      <c r="AC1536" s="12"/>
      <c r="AF1536" s="7"/>
      <c r="AH1536" t="s">
        <v>75</v>
      </c>
      <c r="AI1536" s="7">
        <v>0</v>
      </c>
      <c r="AJ1536" s="1"/>
      <c r="AK1536" s="1"/>
      <c r="AL1536" s="1"/>
      <c r="AM1536" s="1"/>
      <c r="AN1536" s="1"/>
      <c r="AO1536" s="1"/>
      <c r="AP1536" s="12">
        <v>43526</v>
      </c>
      <c r="AQ1536" s="12"/>
      <c r="AR1536" s="12">
        <v>43529</v>
      </c>
      <c r="AS1536" t="s">
        <v>75</v>
      </c>
      <c r="AT1536" s="1"/>
      <c r="AU1536" s="1">
        <v>43530</v>
      </c>
      <c r="AV1536" s="7"/>
      <c r="AZ1536" s="1"/>
      <c r="BA1536" s="1"/>
      <c r="BH1536" s="1"/>
      <c r="BI1536" s="1"/>
      <c r="BO1536" s="12"/>
      <c r="BP1536" t="b">
        <v>0</v>
      </c>
      <c r="BQ1536" t="b">
        <v>0</v>
      </c>
      <c r="BR1536" s="7"/>
      <c r="BS1536" s="7"/>
      <c r="BT1536" t="b">
        <v>0</v>
      </c>
      <c r="BU1536" t="b">
        <v>0</v>
      </c>
      <c r="BV1536">
        <v>1545</v>
      </c>
      <c r="BW1536">
        <v>1</v>
      </c>
      <c r="CC1536" s="1"/>
      <c r="CH1536" s="7">
        <v>43525</v>
      </c>
      <c r="CI1536" s="7">
        <v>0</v>
      </c>
      <c r="CJ1536" s="7">
        <v>0</v>
      </c>
      <c r="CK1536" s="7">
        <v>-43525</v>
      </c>
      <c r="CL1536" s="7">
        <v>43529</v>
      </c>
      <c r="CM1536" s="7">
        <v>1</v>
      </c>
      <c r="CN1536" s="7">
        <v>-43529</v>
      </c>
      <c r="CO1536" s="7">
        <v>-43530</v>
      </c>
      <c r="CP1536" s="7">
        <v>0</v>
      </c>
      <c r="CQ1536" s="7">
        <v>43530</v>
      </c>
      <c r="CR1536" s="27">
        <v>1900</v>
      </c>
      <c r="CS1536" s="27">
        <v>1</v>
      </c>
      <c r="CT1536" s="27">
        <v>10</v>
      </c>
      <c r="CU1536" s="27">
        <v>1</v>
      </c>
      <c r="CV1536" s="27">
        <v>52</v>
      </c>
      <c r="CW1536" s="27" t="s">
        <v>18858</v>
      </c>
      <c r="CX1536" s="27" t="s">
        <v>18859</v>
      </c>
      <c r="CY1536" s="27" t="s">
        <v>24460</v>
      </c>
      <c r="CZ1536" s="27" t="s">
        <v>24318</v>
      </c>
      <c r="DA1536" s="27" t="s">
        <v>24325</v>
      </c>
      <c r="DB1536" s="27" t="s">
        <v>18772</v>
      </c>
      <c r="DC1536" s="27">
        <v>1</v>
      </c>
      <c r="DD1536" s="27">
        <v>90</v>
      </c>
    </row>
    <row r="1537" spans="1:108" customFormat="1" hidden="1" x14ac:dyDescent="0.25">
      <c r="A1537" s="7" t="s">
        <v>18758</v>
      </c>
      <c r="B1537" s="12">
        <v>43530</v>
      </c>
      <c r="C1537" s="7" t="s">
        <v>17</v>
      </c>
      <c r="D1537" s="7" t="s">
        <v>67</v>
      </c>
      <c r="E1537" s="7" t="s">
        <v>35</v>
      </c>
      <c r="F1537" t="s">
        <v>22531</v>
      </c>
      <c r="J1537" t="s">
        <v>22650</v>
      </c>
      <c r="K1537" s="1">
        <v>42621</v>
      </c>
      <c r="L1537" s="7" t="s">
        <v>18759</v>
      </c>
      <c r="M1537" s="7"/>
      <c r="N1537" s="7">
        <v>11</v>
      </c>
      <c r="O1537" s="7" t="s">
        <v>979</v>
      </c>
      <c r="P1537" t="s">
        <v>22638</v>
      </c>
      <c r="Q1537" s="12">
        <v>43525</v>
      </c>
      <c r="R1537" s="12">
        <v>43525</v>
      </c>
      <c r="T1537" s="1">
        <v>43526</v>
      </c>
      <c r="Z1537" s="1"/>
      <c r="AC1537" s="12"/>
      <c r="AF1537" s="7"/>
      <c r="AH1537" t="s">
        <v>75</v>
      </c>
      <c r="AI1537" s="7">
        <v>0</v>
      </c>
      <c r="AJ1537" s="1"/>
      <c r="AK1537" s="1"/>
      <c r="AL1537" s="1"/>
      <c r="AM1537" s="1"/>
      <c r="AN1537" s="1"/>
      <c r="AO1537" s="1"/>
      <c r="AP1537" s="12">
        <v>43526</v>
      </c>
      <c r="AQ1537" s="12"/>
      <c r="AR1537" s="12">
        <v>43529</v>
      </c>
      <c r="AS1537" t="s">
        <v>75</v>
      </c>
      <c r="AT1537" s="1"/>
      <c r="AU1537" s="1">
        <v>43530</v>
      </c>
      <c r="AV1537" s="7"/>
      <c r="AZ1537" s="1"/>
      <c r="BA1537" s="1"/>
      <c r="BH1537" s="1"/>
      <c r="BI1537" s="1"/>
      <c r="BO1537" s="12"/>
      <c r="BP1537" t="b">
        <v>0</v>
      </c>
      <c r="BQ1537" t="b">
        <v>0</v>
      </c>
      <c r="BR1537" s="7"/>
      <c r="BS1537" s="7"/>
      <c r="BT1537" t="b">
        <v>0</v>
      </c>
      <c r="BU1537" t="b">
        <v>0</v>
      </c>
      <c r="BV1537">
        <v>1546</v>
      </c>
      <c r="BW1537">
        <v>1</v>
      </c>
      <c r="CC1537" s="1"/>
      <c r="CH1537" s="7">
        <v>43525</v>
      </c>
      <c r="CI1537" s="7">
        <v>0</v>
      </c>
      <c r="CJ1537" s="7">
        <v>0</v>
      </c>
      <c r="CK1537" s="7">
        <v>-43525</v>
      </c>
      <c r="CL1537" s="7">
        <v>43529</v>
      </c>
      <c r="CM1537" s="7">
        <v>1</v>
      </c>
      <c r="CN1537" s="7">
        <v>-43529</v>
      </c>
      <c r="CO1537" s="7">
        <v>-43530</v>
      </c>
      <c r="CP1537" s="7">
        <v>0</v>
      </c>
      <c r="CQ1537" s="7">
        <v>43530</v>
      </c>
      <c r="CR1537" s="27">
        <v>1900</v>
      </c>
      <c r="CS1537" s="27">
        <v>1</v>
      </c>
      <c r="CT1537" s="27">
        <v>10</v>
      </c>
      <c r="CU1537" s="27">
        <v>1</v>
      </c>
      <c r="CV1537" s="27">
        <v>52</v>
      </c>
      <c r="CW1537" s="27" t="s">
        <v>18858</v>
      </c>
      <c r="CX1537" s="27" t="s">
        <v>18859</v>
      </c>
      <c r="CY1537" s="27" t="s">
        <v>24460</v>
      </c>
      <c r="CZ1537" s="27" t="s">
        <v>24318</v>
      </c>
      <c r="DA1537" s="27" t="s">
        <v>24325</v>
      </c>
      <c r="DB1537" s="27" t="s">
        <v>18772</v>
      </c>
      <c r="DC1537" s="27">
        <v>1</v>
      </c>
      <c r="DD1537" s="27">
        <v>90</v>
      </c>
    </row>
    <row r="1538" spans="1:108" customFormat="1" hidden="1" x14ac:dyDescent="0.25">
      <c r="A1538" s="7" t="s">
        <v>18760</v>
      </c>
      <c r="B1538" s="12">
        <v>43529</v>
      </c>
      <c r="C1538" s="7" t="s">
        <v>17</v>
      </c>
      <c r="D1538" s="7" t="s">
        <v>68</v>
      </c>
      <c r="E1538" s="7" t="s">
        <v>35</v>
      </c>
      <c r="F1538" t="s">
        <v>22651</v>
      </c>
      <c r="J1538" t="s">
        <v>6363</v>
      </c>
      <c r="K1538" s="1">
        <v>42934</v>
      </c>
      <c r="L1538" s="7" t="s">
        <v>18761</v>
      </c>
      <c r="M1538" s="7"/>
      <c r="N1538" s="7">
        <v>11</v>
      </c>
      <c r="O1538" s="7" t="s">
        <v>979</v>
      </c>
      <c r="P1538" t="s">
        <v>22652</v>
      </c>
      <c r="Q1538" s="12">
        <v>43521</v>
      </c>
      <c r="R1538" s="12">
        <v>43521</v>
      </c>
      <c r="T1538" s="1">
        <v>43522</v>
      </c>
      <c r="Z1538" s="1"/>
      <c r="AC1538" s="12"/>
      <c r="AF1538" s="7"/>
      <c r="AH1538" t="s">
        <v>75</v>
      </c>
      <c r="AI1538" s="7">
        <v>3</v>
      </c>
      <c r="AJ1538" s="1">
        <v>42934</v>
      </c>
      <c r="AK1538" s="1">
        <v>43024</v>
      </c>
      <c r="AL1538" s="1"/>
      <c r="AM1538" s="1">
        <v>42996</v>
      </c>
      <c r="AN1538" s="1">
        <v>43110</v>
      </c>
      <c r="AO1538" s="1"/>
      <c r="AP1538" s="12">
        <v>43522</v>
      </c>
      <c r="AQ1538" s="12"/>
      <c r="AR1538" s="12">
        <v>43528</v>
      </c>
      <c r="AS1538" t="s">
        <v>75</v>
      </c>
      <c r="AT1538" s="1">
        <v>43549</v>
      </c>
      <c r="AU1538" s="1">
        <v>43529</v>
      </c>
      <c r="AV1538" s="7" t="s">
        <v>22</v>
      </c>
      <c r="AZ1538" s="1"/>
      <c r="BA1538" s="1"/>
      <c r="BH1538" s="1"/>
      <c r="BI1538" s="1"/>
      <c r="BO1538" s="12"/>
      <c r="BP1538" t="b">
        <v>0</v>
      </c>
      <c r="BQ1538" t="b">
        <v>0</v>
      </c>
      <c r="BR1538" s="7"/>
      <c r="BS1538" s="7" t="s">
        <v>13</v>
      </c>
      <c r="BT1538" t="b">
        <v>0</v>
      </c>
      <c r="BU1538" t="b">
        <v>0</v>
      </c>
      <c r="BV1538">
        <v>1547</v>
      </c>
      <c r="BW1538">
        <v>1</v>
      </c>
      <c r="CC1538" s="1"/>
      <c r="CH1538" s="7">
        <v>43521</v>
      </c>
      <c r="CI1538" s="7">
        <v>0</v>
      </c>
      <c r="CJ1538" s="7">
        <v>0</v>
      </c>
      <c r="CK1538" s="7">
        <v>-43521</v>
      </c>
      <c r="CL1538" s="7">
        <v>43528</v>
      </c>
      <c r="CM1538" s="7">
        <v>1</v>
      </c>
      <c r="CN1538" s="7">
        <v>-43528</v>
      </c>
      <c r="CO1538" s="7">
        <v>-43529</v>
      </c>
      <c r="CP1538" s="7">
        <v>0</v>
      </c>
      <c r="CQ1538" s="7">
        <v>43529</v>
      </c>
      <c r="CR1538" s="27">
        <v>1900</v>
      </c>
      <c r="CS1538" s="27">
        <v>1</v>
      </c>
      <c r="CT1538" s="27">
        <v>10</v>
      </c>
      <c r="CU1538" s="27">
        <v>1</v>
      </c>
      <c r="CV1538" s="27">
        <v>52</v>
      </c>
      <c r="CW1538" s="27" t="s">
        <v>18858</v>
      </c>
      <c r="CX1538" s="27" t="s">
        <v>18859</v>
      </c>
      <c r="CY1538" s="27" t="s">
        <v>24460</v>
      </c>
      <c r="CZ1538" s="27" t="s">
        <v>24318</v>
      </c>
      <c r="DA1538" s="27" t="s">
        <v>24325</v>
      </c>
      <c r="DB1538" s="27" t="s">
        <v>18773</v>
      </c>
      <c r="DC1538" s="27">
        <v>1</v>
      </c>
      <c r="DD1538" s="27">
        <v>90</v>
      </c>
    </row>
    <row r="1539" spans="1:108" customFormat="1" hidden="1" x14ac:dyDescent="0.25">
      <c r="A1539" s="7" t="s">
        <v>18762</v>
      </c>
      <c r="B1539" s="12">
        <v>43529</v>
      </c>
      <c r="C1539" s="7" t="s">
        <v>17</v>
      </c>
      <c r="D1539" s="7" t="s">
        <v>68</v>
      </c>
      <c r="E1539" s="7" t="s">
        <v>35</v>
      </c>
      <c r="F1539" t="s">
        <v>22651</v>
      </c>
      <c r="J1539" t="s">
        <v>22653</v>
      </c>
      <c r="K1539" s="1">
        <v>42784</v>
      </c>
      <c r="L1539" s="7" t="s">
        <v>18763</v>
      </c>
      <c r="M1539" s="7"/>
      <c r="N1539" s="7">
        <v>11</v>
      </c>
      <c r="O1539" s="7" t="s">
        <v>979</v>
      </c>
      <c r="P1539" t="s">
        <v>14490</v>
      </c>
      <c r="Q1539" s="12">
        <v>43521</v>
      </c>
      <c r="R1539" s="12">
        <v>43521</v>
      </c>
      <c r="T1539" s="1">
        <v>43521</v>
      </c>
      <c r="Z1539" s="1"/>
      <c r="AC1539" s="12"/>
      <c r="AF1539" s="7"/>
      <c r="AH1539" t="s">
        <v>75</v>
      </c>
      <c r="AI1539" s="7">
        <v>3</v>
      </c>
      <c r="AJ1539" s="1">
        <v>42784</v>
      </c>
      <c r="AK1539" s="1">
        <v>42913</v>
      </c>
      <c r="AL1539" s="1"/>
      <c r="AM1539" s="1">
        <v>42852</v>
      </c>
      <c r="AN1539" s="1">
        <v>43005</v>
      </c>
      <c r="AO1539" s="1"/>
      <c r="AP1539" s="12">
        <v>43521</v>
      </c>
      <c r="AQ1539" s="12"/>
      <c r="AR1539" s="12">
        <v>43528</v>
      </c>
      <c r="AS1539" t="s">
        <v>75</v>
      </c>
      <c r="AT1539" s="1">
        <v>43549</v>
      </c>
      <c r="AU1539" s="1">
        <v>43529</v>
      </c>
      <c r="AV1539" s="7" t="s">
        <v>18</v>
      </c>
      <c r="AZ1539" s="1"/>
      <c r="BA1539" s="1"/>
      <c r="BH1539" s="1"/>
      <c r="BI1539" s="1"/>
      <c r="BO1539" s="12"/>
      <c r="BP1539" t="b">
        <v>0</v>
      </c>
      <c r="BQ1539" t="b">
        <v>0</v>
      </c>
      <c r="BR1539" s="7"/>
      <c r="BS1539" s="7" t="s">
        <v>13</v>
      </c>
      <c r="BT1539" t="b">
        <v>0</v>
      </c>
      <c r="BU1539" t="b">
        <v>0</v>
      </c>
      <c r="BV1539">
        <v>1548</v>
      </c>
      <c r="BW1539">
        <v>1</v>
      </c>
      <c r="CC1539" s="1"/>
      <c r="CH1539" s="7">
        <v>43521</v>
      </c>
      <c r="CI1539" s="7">
        <v>0</v>
      </c>
      <c r="CJ1539" s="7">
        <v>0</v>
      </c>
      <c r="CK1539" s="7">
        <v>-43521</v>
      </c>
      <c r="CL1539" s="7">
        <v>43528</v>
      </c>
      <c r="CM1539" s="7">
        <v>1</v>
      </c>
      <c r="CN1539" s="7">
        <v>-43528</v>
      </c>
      <c r="CO1539" s="7">
        <v>-43529</v>
      </c>
      <c r="CP1539" s="7">
        <v>0</v>
      </c>
      <c r="CQ1539" s="7">
        <v>43529</v>
      </c>
      <c r="CR1539" s="27">
        <v>1900</v>
      </c>
      <c r="CS1539" s="27">
        <v>1</v>
      </c>
      <c r="CT1539" s="27">
        <v>10</v>
      </c>
      <c r="CU1539" s="27">
        <v>1</v>
      </c>
      <c r="CV1539" s="27">
        <v>52</v>
      </c>
      <c r="CW1539" s="27" t="s">
        <v>18858</v>
      </c>
      <c r="CX1539" s="27" t="s">
        <v>18859</v>
      </c>
      <c r="CY1539" s="27" t="s">
        <v>24460</v>
      </c>
      <c r="CZ1539" s="27" t="s">
        <v>24318</v>
      </c>
      <c r="DA1539" s="27" t="s">
        <v>24325</v>
      </c>
      <c r="DB1539" s="27" t="s">
        <v>18773</v>
      </c>
      <c r="DC1539" s="27">
        <v>1</v>
      </c>
      <c r="DD1539" s="27">
        <v>90</v>
      </c>
    </row>
    <row r="1540" spans="1:108" customFormat="1" hidden="1" x14ac:dyDescent="0.25">
      <c r="A1540" s="7" t="s">
        <v>18764</v>
      </c>
      <c r="B1540" s="12">
        <v>43529</v>
      </c>
      <c r="C1540" s="7" t="s">
        <v>17</v>
      </c>
      <c r="D1540" s="7" t="s">
        <v>68</v>
      </c>
      <c r="E1540" s="7" t="s">
        <v>35</v>
      </c>
      <c r="F1540" t="s">
        <v>16068</v>
      </c>
      <c r="J1540" t="s">
        <v>14254</v>
      </c>
      <c r="K1540" s="1">
        <v>43120</v>
      </c>
      <c r="L1540" s="7" t="s">
        <v>18765</v>
      </c>
      <c r="M1540" s="7"/>
      <c r="N1540" s="7">
        <v>11</v>
      </c>
      <c r="O1540" s="7" t="s">
        <v>1011</v>
      </c>
      <c r="P1540" t="s">
        <v>22654</v>
      </c>
      <c r="Q1540" s="12">
        <v>43521</v>
      </c>
      <c r="R1540" s="12">
        <v>43521</v>
      </c>
      <c r="T1540" s="1">
        <v>43522</v>
      </c>
      <c r="Z1540" s="1"/>
      <c r="AC1540" s="12"/>
      <c r="AF1540" s="7"/>
      <c r="AH1540" t="s">
        <v>75</v>
      </c>
      <c r="AI1540" s="7">
        <v>3</v>
      </c>
      <c r="AJ1540" s="1">
        <v>43152</v>
      </c>
      <c r="AK1540" s="1">
        <v>43214</v>
      </c>
      <c r="AL1540" s="1"/>
      <c r="AM1540" s="1">
        <v>43181</v>
      </c>
      <c r="AN1540" s="1">
        <v>43249</v>
      </c>
      <c r="AO1540" s="1"/>
      <c r="AP1540" s="12">
        <v>43522</v>
      </c>
      <c r="AQ1540" s="12"/>
      <c r="AR1540" s="12">
        <v>43528</v>
      </c>
      <c r="AS1540" t="s">
        <v>75</v>
      </c>
      <c r="AT1540" s="1">
        <v>43536</v>
      </c>
      <c r="AU1540" s="1">
        <v>43529</v>
      </c>
      <c r="AV1540" s="7" t="s">
        <v>18</v>
      </c>
      <c r="AZ1540" s="1">
        <v>43536</v>
      </c>
      <c r="BA1540" s="1"/>
      <c r="BH1540" s="1"/>
      <c r="BI1540" s="1"/>
      <c r="BO1540" s="12"/>
      <c r="BP1540" t="b">
        <v>0</v>
      </c>
      <c r="BQ1540" t="b">
        <v>0</v>
      </c>
      <c r="BR1540" s="7"/>
      <c r="BS1540" s="7" t="s">
        <v>13</v>
      </c>
      <c r="BT1540" t="b">
        <v>0</v>
      </c>
      <c r="BU1540" t="b">
        <v>0</v>
      </c>
      <c r="BV1540">
        <v>1549</v>
      </c>
      <c r="BW1540">
        <v>1</v>
      </c>
      <c r="CC1540" s="1"/>
      <c r="CH1540" s="7">
        <v>43521</v>
      </c>
      <c r="CI1540" s="7">
        <v>0</v>
      </c>
      <c r="CJ1540" s="7">
        <v>0</v>
      </c>
      <c r="CK1540" s="7">
        <v>-43521</v>
      </c>
      <c r="CL1540" s="7">
        <v>43528</v>
      </c>
      <c r="CM1540" s="7">
        <v>1</v>
      </c>
      <c r="CN1540" s="7">
        <v>8</v>
      </c>
      <c r="CO1540" s="7">
        <v>-43529</v>
      </c>
      <c r="CP1540" s="7">
        <v>43536</v>
      </c>
      <c r="CQ1540" s="7">
        <v>43529</v>
      </c>
      <c r="CR1540" s="27">
        <v>1900</v>
      </c>
      <c r="CS1540" s="27">
        <v>1</v>
      </c>
      <c r="CT1540" s="27">
        <v>10</v>
      </c>
      <c r="CU1540" s="27">
        <v>1</v>
      </c>
      <c r="CV1540" s="27">
        <v>52</v>
      </c>
      <c r="CW1540" s="27" t="s">
        <v>18858</v>
      </c>
      <c r="CX1540" s="27" t="s">
        <v>18859</v>
      </c>
      <c r="CY1540" s="27" t="s">
        <v>24460</v>
      </c>
      <c r="CZ1540" s="27" t="s">
        <v>24318</v>
      </c>
      <c r="DA1540" s="27" t="s">
        <v>24319</v>
      </c>
      <c r="DB1540" s="27" t="s">
        <v>18773</v>
      </c>
      <c r="DC1540" s="27">
        <v>1</v>
      </c>
      <c r="DD1540" s="27">
        <v>90</v>
      </c>
    </row>
    <row r="1541" spans="1:108" customFormat="1" hidden="1" x14ac:dyDescent="0.25">
      <c r="A1541" s="7" t="s">
        <v>18604</v>
      </c>
      <c r="B1541" s="12">
        <v>43529</v>
      </c>
      <c r="C1541" s="7" t="s">
        <v>17</v>
      </c>
      <c r="D1541" s="7" t="s">
        <v>1203</v>
      </c>
      <c r="E1541" s="7" t="s">
        <v>35</v>
      </c>
      <c r="F1541" t="s">
        <v>5499</v>
      </c>
      <c r="J1541" t="s">
        <v>22655</v>
      </c>
      <c r="K1541" s="1">
        <v>42985</v>
      </c>
      <c r="L1541" s="7" t="s">
        <v>18766</v>
      </c>
      <c r="M1541" s="7"/>
      <c r="N1541" s="7">
        <v>11</v>
      </c>
      <c r="O1541" s="7" t="s">
        <v>1011</v>
      </c>
      <c r="P1541" t="s">
        <v>22656</v>
      </c>
      <c r="Q1541" s="12">
        <v>43524</v>
      </c>
      <c r="R1541" s="12">
        <v>43524</v>
      </c>
      <c r="T1541" s="1">
        <v>43524</v>
      </c>
      <c r="Z1541" s="1"/>
      <c r="AC1541" s="12"/>
      <c r="AF1541" s="7"/>
      <c r="AH1541" t="s">
        <v>75</v>
      </c>
      <c r="AI1541" s="7">
        <v>3</v>
      </c>
      <c r="AJ1541" s="1">
        <v>42985</v>
      </c>
      <c r="AK1541" s="1">
        <v>43076</v>
      </c>
      <c r="AL1541" s="1"/>
      <c r="AM1541" s="1">
        <v>43046</v>
      </c>
      <c r="AN1541" s="1">
        <v>43107</v>
      </c>
      <c r="AO1541" s="1"/>
      <c r="AP1541" s="12">
        <v>43524</v>
      </c>
      <c r="AQ1541" s="12"/>
      <c r="AR1541" s="12">
        <v>43528</v>
      </c>
      <c r="AS1541" t="s">
        <v>75</v>
      </c>
      <c r="AT1541" s="1">
        <v>43549</v>
      </c>
      <c r="AU1541" s="1">
        <v>43529</v>
      </c>
      <c r="AV1541" s="7" t="s">
        <v>18</v>
      </c>
      <c r="AZ1541" s="1"/>
      <c r="BA1541" s="1"/>
      <c r="BH1541" s="1"/>
      <c r="BI1541" s="1"/>
      <c r="BO1541" s="12"/>
      <c r="BP1541" t="b">
        <v>0</v>
      </c>
      <c r="BQ1541" t="b">
        <v>0</v>
      </c>
      <c r="BR1541" s="7"/>
      <c r="BS1541" s="7" t="s">
        <v>13</v>
      </c>
      <c r="BT1541" t="b">
        <v>0</v>
      </c>
      <c r="BU1541" t="b">
        <v>0</v>
      </c>
      <c r="BV1541">
        <v>1550</v>
      </c>
      <c r="BW1541">
        <v>1</v>
      </c>
      <c r="CC1541" s="1"/>
      <c r="CH1541" s="7">
        <v>43524</v>
      </c>
      <c r="CI1541" s="7">
        <v>0</v>
      </c>
      <c r="CJ1541" s="7">
        <v>0</v>
      </c>
      <c r="CK1541" s="7">
        <v>-43524</v>
      </c>
      <c r="CL1541" s="7">
        <v>43528</v>
      </c>
      <c r="CM1541" s="7">
        <v>1</v>
      </c>
      <c r="CN1541" s="7">
        <v>-43528</v>
      </c>
      <c r="CO1541" s="7">
        <v>-43529</v>
      </c>
      <c r="CP1541" s="7">
        <v>0</v>
      </c>
      <c r="CQ1541" s="7">
        <v>43529</v>
      </c>
      <c r="CR1541" s="27">
        <v>1900</v>
      </c>
      <c r="CS1541" s="27">
        <v>1</v>
      </c>
      <c r="CT1541" s="27">
        <v>10</v>
      </c>
      <c r="CU1541" s="27">
        <v>1</v>
      </c>
      <c r="CV1541" s="27">
        <v>52</v>
      </c>
      <c r="CW1541" s="27" t="s">
        <v>18858</v>
      </c>
      <c r="CX1541" s="27" t="s">
        <v>18859</v>
      </c>
      <c r="CY1541" s="27" t="s">
        <v>24460</v>
      </c>
      <c r="CZ1541" s="27" t="s">
        <v>24318</v>
      </c>
      <c r="DA1541" s="27" t="s">
        <v>24325</v>
      </c>
      <c r="DB1541" s="27" t="s">
        <v>18773</v>
      </c>
      <c r="DC1541" s="27">
        <v>1</v>
      </c>
      <c r="DD1541" s="27">
        <v>90</v>
      </c>
    </row>
    <row r="1542" spans="1:108" customFormat="1" hidden="1" x14ac:dyDescent="0.25">
      <c r="A1542" s="7" t="s">
        <v>18606</v>
      </c>
      <c r="B1542" s="12">
        <v>43529</v>
      </c>
      <c r="C1542" s="7" t="s">
        <v>17</v>
      </c>
      <c r="D1542" s="7" t="s">
        <v>1203</v>
      </c>
      <c r="E1542" s="7" t="s">
        <v>35</v>
      </c>
      <c r="F1542" t="s">
        <v>5499</v>
      </c>
      <c r="J1542" t="s">
        <v>22657</v>
      </c>
      <c r="K1542" s="1">
        <v>43027</v>
      </c>
      <c r="L1542" s="7" t="s">
        <v>18767</v>
      </c>
      <c r="M1542" s="7"/>
      <c r="N1542" s="7">
        <v>11</v>
      </c>
      <c r="O1542" s="7" t="s">
        <v>1011</v>
      </c>
      <c r="P1542" t="s">
        <v>22656</v>
      </c>
      <c r="Q1542" s="12">
        <v>43523</v>
      </c>
      <c r="R1542" s="12">
        <v>43523</v>
      </c>
      <c r="T1542" s="1">
        <v>43523</v>
      </c>
      <c r="Z1542" s="1"/>
      <c r="AC1542" s="12"/>
      <c r="AF1542" s="7"/>
      <c r="AH1542" t="s">
        <v>75</v>
      </c>
      <c r="AI1542" s="7">
        <v>3</v>
      </c>
      <c r="AJ1542" s="1">
        <v>43027</v>
      </c>
      <c r="AK1542" s="1">
        <v>43119</v>
      </c>
      <c r="AL1542" s="1"/>
      <c r="AM1542" s="1">
        <v>42785</v>
      </c>
      <c r="AN1542" s="1">
        <v>43150</v>
      </c>
      <c r="AO1542" s="1"/>
      <c r="AP1542" s="12">
        <v>43523</v>
      </c>
      <c r="AQ1542" s="12"/>
      <c r="AR1542" s="12">
        <v>43528</v>
      </c>
      <c r="AS1542" t="s">
        <v>75</v>
      </c>
      <c r="AT1542" s="1">
        <v>43549</v>
      </c>
      <c r="AU1542" s="1">
        <v>43529</v>
      </c>
      <c r="AV1542" s="7" t="s">
        <v>22</v>
      </c>
      <c r="AZ1542" s="1"/>
      <c r="BA1542" s="1"/>
      <c r="BH1542" s="1"/>
      <c r="BI1542" s="1"/>
      <c r="BO1542" s="12"/>
      <c r="BP1542" t="b">
        <v>0</v>
      </c>
      <c r="BQ1542" t="b">
        <v>0</v>
      </c>
      <c r="BR1542" s="7"/>
      <c r="BS1542" s="7" t="s">
        <v>13</v>
      </c>
      <c r="BT1542" t="b">
        <v>0</v>
      </c>
      <c r="BU1542" t="b">
        <v>0</v>
      </c>
      <c r="BV1542">
        <v>1552</v>
      </c>
      <c r="BW1542">
        <v>1</v>
      </c>
      <c r="CC1542" s="1"/>
      <c r="CH1542" s="7">
        <v>43523</v>
      </c>
      <c r="CI1542" s="7">
        <v>0</v>
      </c>
      <c r="CJ1542" s="7">
        <v>0</v>
      </c>
      <c r="CK1542" s="7">
        <v>-43523</v>
      </c>
      <c r="CL1542" s="7">
        <v>43528</v>
      </c>
      <c r="CM1542" s="7">
        <v>1</v>
      </c>
      <c r="CN1542" s="7">
        <v>-43528</v>
      </c>
      <c r="CO1542" s="7">
        <v>-43529</v>
      </c>
      <c r="CP1542" s="7">
        <v>0</v>
      </c>
      <c r="CQ1542" s="7">
        <v>43529</v>
      </c>
      <c r="CR1542" s="27">
        <v>1900</v>
      </c>
      <c r="CS1542" s="27">
        <v>1</v>
      </c>
      <c r="CT1542" s="27">
        <v>10</v>
      </c>
      <c r="CU1542" s="27">
        <v>1</v>
      </c>
      <c r="CV1542" s="27">
        <v>52</v>
      </c>
      <c r="CW1542" s="27" t="s">
        <v>18858</v>
      </c>
      <c r="CX1542" s="27" t="s">
        <v>18859</v>
      </c>
      <c r="CY1542" s="27" t="s">
        <v>24460</v>
      </c>
      <c r="CZ1542" s="27" t="s">
        <v>24318</v>
      </c>
      <c r="DA1542" s="27" t="s">
        <v>24325</v>
      </c>
      <c r="DB1542" s="27" t="s">
        <v>18773</v>
      </c>
      <c r="DC1542" s="27">
        <v>1</v>
      </c>
      <c r="DD1542" s="27">
        <v>90</v>
      </c>
    </row>
    <row r="1543" spans="1:108" customFormat="1" hidden="1" x14ac:dyDescent="0.25">
      <c r="A1543" s="7" t="s">
        <v>18608</v>
      </c>
      <c r="B1543" s="12">
        <v>43529</v>
      </c>
      <c r="C1543" s="7" t="s">
        <v>17</v>
      </c>
      <c r="D1543" s="7" t="s">
        <v>1203</v>
      </c>
      <c r="E1543" s="7" t="s">
        <v>35</v>
      </c>
      <c r="F1543" t="s">
        <v>22658</v>
      </c>
      <c r="J1543" t="s">
        <v>8180</v>
      </c>
      <c r="K1543" s="1">
        <v>39333</v>
      </c>
      <c r="L1543" s="7" t="s">
        <v>18768</v>
      </c>
      <c r="M1543" s="7"/>
      <c r="N1543" s="7">
        <v>11</v>
      </c>
      <c r="O1543" s="7" t="s">
        <v>1011</v>
      </c>
      <c r="P1543" t="s">
        <v>22656</v>
      </c>
      <c r="Q1543" s="12">
        <v>43524</v>
      </c>
      <c r="R1543" s="12">
        <v>43524</v>
      </c>
      <c r="T1543" s="1">
        <v>43524</v>
      </c>
      <c r="Z1543" s="1"/>
      <c r="AC1543" s="12"/>
      <c r="AF1543" s="7"/>
      <c r="AH1543" t="s">
        <v>75</v>
      </c>
      <c r="AI1543" s="7">
        <v>3</v>
      </c>
      <c r="AJ1543" s="1">
        <v>42986</v>
      </c>
      <c r="AK1543" s="1">
        <v>43077</v>
      </c>
      <c r="AL1543" s="1"/>
      <c r="AM1543" s="1">
        <v>43047</v>
      </c>
      <c r="AN1543" s="1"/>
      <c r="AO1543" s="1"/>
      <c r="AP1543" s="12">
        <v>43524</v>
      </c>
      <c r="AQ1543" s="12"/>
      <c r="AR1543" s="12">
        <v>43528</v>
      </c>
      <c r="AS1543" t="s">
        <v>75</v>
      </c>
      <c r="AT1543" s="1">
        <v>43549</v>
      </c>
      <c r="AU1543" s="1">
        <v>43529</v>
      </c>
      <c r="AV1543" s="7" t="s">
        <v>22</v>
      </c>
      <c r="AZ1543" s="1"/>
      <c r="BA1543" s="1"/>
      <c r="BH1543" s="1"/>
      <c r="BI1543" s="1"/>
      <c r="BO1543" s="12"/>
      <c r="BP1543" t="b">
        <v>0</v>
      </c>
      <c r="BQ1543" t="b">
        <v>0</v>
      </c>
      <c r="BR1543" s="7"/>
      <c r="BS1543" s="7" t="s">
        <v>13</v>
      </c>
      <c r="BT1543" t="b">
        <v>0</v>
      </c>
      <c r="BU1543" t="b">
        <v>0</v>
      </c>
      <c r="BV1543">
        <v>1555</v>
      </c>
      <c r="BW1543">
        <v>1</v>
      </c>
      <c r="CC1543" s="1"/>
      <c r="CH1543" s="7">
        <v>43524</v>
      </c>
      <c r="CI1543" s="7">
        <v>0</v>
      </c>
      <c r="CJ1543" s="7">
        <v>0</v>
      </c>
      <c r="CK1543" s="7">
        <v>-43524</v>
      </c>
      <c r="CL1543" s="7">
        <v>43528</v>
      </c>
      <c r="CM1543" s="7">
        <v>1</v>
      </c>
      <c r="CN1543" s="7">
        <v>-43528</v>
      </c>
      <c r="CO1543" s="7">
        <v>-43529</v>
      </c>
      <c r="CP1543" s="7">
        <v>0</v>
      </c>
      <c r="CQ1543" s="7">
        <v>43529</v>
      </c>
      <c r="CR1543" s="27">
        <v>1900</v>
      </c>
      <c r="CS1543" s="27">
        <v>1</v>
      </c>
      <c r="CT1543" s="27">
        <v>10</v>
      </c>
      <c r="CU1543" s="27">
        <v>1</v>
      </c>
      <c r="CV1543" s="27">
        <v>52</v>
      </c>
      <c r="CW1543" s="27" t="s">
        <v>18858</v>
      </c>
      <c r="CX1543" s="27" t="s">
        <v>18859</v>
      </c>
      <c r="CY1543" s="27" t="s">
        <v>24460</v>
      </c>
      <c r="CZ1543" s="27" t="s">
        <v>24318</v>
      </c>
      <c r="DA1543" s="27" t="s">
        <v>24325</v>
      </c>
      <c r="DB1543" s="27" t="s">
        <v>18773</v>
      </c>
      <c r="DC1543" s="27">
        <v>1</v>
      </c>
      <c r="DD1543" s="27">
        <v>90</v>
      </c>
    </row>
    <row r="1544" spans="1:108" hidden="1" x14ac:dyDescent="0.25">
      <c r="A1544" s="25" t="s">
        <v>330</v>
      </c>
      <c r="B1544" s="26">
        <v>43530</v>
      </c>
      <c r="C1544" s="25" t="s">
        <v>75</v>
      </c>
      <c r="D1544" s="25" t="s">
        <v>266</v>
      </c>
      <c r="E1544" s="25" t="s">
        <v>14</v>
      </c>
      <c r="F1544" s="25" t="s">
        <v>6504</v>
      </c>
      <c r="J1544" s="25" t="s">
        <v>22659</v>
      </c>
      <c r="K1544" s="26">
        <v>43129</v>
      </c>
      <c r="L1544" s="25" t="s">
        <v>331</v>
      </c>
      <c r="M1544" s="25">
        <v>1</v>
      </c>
      <c r="N1544" s="25">
        <v>1</v>
      </c>
      <c r="O1544" s="25" t="s">
        <v>979</v>
      </c>
      <c r="P1544" s="25" t="s">
        <v>21199</v>
      </c>
      <c r="Q1544" s="26">
        <v>43506</v>
      </c>
      <c r="R1544" s="26">
        <v>43510</v>
      </c>
      <c r="T1544" s="26"/>
      <c r="W1544" s="25" t="s">
        <v>75</v>
      </c>
      <c r="X1544" s="25" t="s">
        <v>17</v>
      </c>
      <c r="Y1544" s="25" t="s">
        <v>17</v>
      </c>
      <c r="Z1544" s="26"/>
      <c r="AA1544" s="25" t="s">
        <v>17</v>
      </c>
      <c r="AB1544" s="25" t="s">
        <v>75</v>
      </c>
      <c r="AC1544" s="26">
        <v>43502</v>
      </c>
      <c r="AD1544" s="25" t="s">
        <v>75</v>
      </c>
      <c r="AE1544" s="25" t="s">
        <v>17</v>
      </c>
      <c r="AF1544" s="25" t="s">
        <v>17</v>
      </c>
      <c r="AG1544" s="25" t="s">
        <v>75</v>
      </c>
      <c r="AH1544" s="25" t="s">
        <v>75</v>
      </c>
      <c r="AI1544" s="25">
        <v>3</v>
      </c>
      <c r="AJ1544" s="26">
        <v>43130</v>
      </c>
      <c r="AK1544" s="26">
        <v>43220</v>
      </c>
      <c r="AL1544" s="26"/>
      <c r="AM1544" s="26">
        <v>43190</v>
      </c>
      <c r="AN1544" s="26">
        <v>43222</v>
      </c>
      <c r="AO1544" s="26"/>
      <c r="AP1544" s="26">
        <v>43510</v>
      </c>
      <c r="AQ1544" s="26">
        <v>43511</v>
      </c>
      <c r="AR1544" s="26">
        <v>43529</v>
      </c>
      <c r="AS1544" s="25" t="s">
        <v>75</v>
      </c>
      <c r="AT1544" s="26">
        <v>43640</v>
      </c>
      <c r="AU1544" s="26">
        <v>43530</v>
      </c>
      <c r="AV1544" s="25" t="s">
        <v>22</v>
      </c>
      <c r="AZ1544" s="26"/>
      <c r="BA1544" s="26"/>
      <c r="BH1544" s="26"/>
      <c r="BI1544" s="26"/>
      <c r="BO1544" s="26"/>
      <c r="BP1544" s="25" t="b">
        <v>0</v>
      </c>
      <c r="BQ1544" s="25" t="b">
        <v>0</v>
      </c>
      <c r="BS1544" s="25" t="s">
        <v>13</v>
      </c>
      <c r="BT1544" s="25" t="b">
        <v>0</v>
      </c>
      <c r="BU1544" s="25" t="b">
        <v>0</v>
      </c>
      <c r="BV1544" s="25">
        <v>1556</v>
      </c>
      <c r="BW1544" s="25">
        <v>1</v>
      </c>
      <c r="CC1544" s="26"/>
      <c r="CH1544" s="7">
        <v>4</v>
      </c>
      <c r="CI1544" s="7">
        <v>9</v>
      </c>
      <c r="CJ1544" s="7">
        <v>4</v>
      </c>
      <c r="CK1544" s="7">
        <v>1</v>
      </c>
      <c r="CL1544" s="7">
        <v>18</v>
      </c>
      <c r="CM1544" s="7">
        <v>1</v>
      </c>
      <c r="CN1544" s="7">
        <v>-43529</v>
      </c>
      <c r="CO1544" s="7">
        <v>-43530</v>
      </c>
      <c r="CP1544" s="7">
        <v>0</v>
      </c>
      <c r="CQ1544" s="7">
        <v>19</v>
      </c>
      <c r="CR1544" s="27">
        <v>2019</v>
      </c>
      <c r="CS1544" s="27">
        <v>2</v>
      </c>
      <c r="CT1544" s="27">
        <v>10</v>
      </c>
      <c r="CU1544" s="27">
        <v>1</v>
      </c>
      <c r="CV1544" s="27">
        <v>6</v>
      </c>
      <c r="CW1544" s="27" t="s">
        <v>18858</v>
      </c>
      <c r="CX1544" s="27" t="s">
        <v>24167</v>
      </c>
      <c r="CY1544" s="27" t="s">
        <v>18858</v>
      </c>
      <c r="CZ1544" s="27" t="s">
        <v>24318</v>
      </c>
      <c r="DA1544" s="27" t="s">
        <v>24325</v>
      </c>
      <c r="DB1544" s="27" t="s">
        <v>18773</v>
      </c>
      <c r="DC1544" s="27">
        <v>1</v>
      </c>
      <c r="DD1544" s="27">
        <v>90</v>
      </c>
    </row>
    <row r="1545" spans="1:108" hidden="1" x14ac:dyDescent="0.25">
      <c r="A1545" s="25" t="s">
        <v>332</v>
      </c>
      <c r="B1545" s="26">
        <v>43530</v>
      </c>
      <c r="C1545" s="25" t="s">
        <v>75</v>
      </c>
      <c r="D1545" s="25" t="s">
        <v>333</v>
      </c>
      <c r="E1545" s="25" t="s">
        <v>14</v>
      </c>
      <c r="F1545" s="25" t="s">
        <v>22660</v>
      </c>
      <c r="J1545" s="25" t="s">
        <v>22661</v>
      </c>
      <c r="K1545" s="26">
        <v>42236</v>
      </c>
      <c r="L1545" s="25" t="s">
        <v>334</v>
      </c>
      <c r="M1545" s="25">
        <v>3</v>
      </c>
      <c r="N1545" s="25">
        <v>6</v>
      </c>
      <c r="O1545" s="25" t="s">
        <v>979</v>
      </c>
      <c r="P1545" s="25" t="s">
        <v>19687</v>
      </c>
      <c r="Q1545" s="26">
        <v>43503</v>
      </c>
      <c r="R1545" s="26">
        <v>43503</v>
      </c>
      <c r="T1545" s="26"/>
      <c r="W1545" s="25" t="s">
        <v>75</v>
      </c>
      <c r="X1545" s="25" t="s">
        <v>17</v>
      </c>
      <c r="Y1545" s="25" t="s">
        <v>75</v>
      </c>
      <c r="Z1545" s="26">
        <v>43501</v>
      </c>
      <c r="AA1545" s="25" t="s">
        <v>17</v>
      </c>
      <c r="AB1545" s="25" t="s">
        <v>75</v>
      </c>
      <c r="AC1545" s="26">
        <v>43500</v>
      </c>
      <c r="AD1545" s="25" t="s">
        <v>75</v>
      </c>
      <c r="AE1545" s="25" t="s">
        <v>75</v>
      </c>
      <c r="AF1545" s="25" t="s">
        <v>17</v>
      </c>
      <c r="AG1545" s="25" t="s">
        <v>75</v>
      </c>
      <c r="AH1545" s="25" t="s">
        <v>75</v>
      </c>
      <c r="AI1545" s="25">
        <v>0</v>
      </c>
      <c r="AJ1545" s="26"/>
      <c r="AK1545" s="26"/>
      <c r="AL1545" s="26"/>
      <c r="AM1545" s="26"/>
      <c r="AN1545" s="26"/>
      <c r="AO1545" s="26"/>
      <c r="AP1545" s="26">
        <v>43510</v>
      </c>
      <c r="AQ1545" s="26">
        <v>43511</v>
      </c>
      <c r="AR1545" s="26">
        <v>43529</v>
      </c>
      <c r="AS1545" s="25" t="s">
        <v>75</v>
      </c>
      <c r="AT1545" s="26">
        <v>43640</v>
      </c>
      <c r="AU1545" s="26">
        <v>43530</v>
      </c>
      <c r="AV1545" s="25" t="s">
        <v>18</v>
      </c>
      <c r="AZ1545" s="26">
        <v>43640</v>
      </c>
      <c r="BA1545" s="26">
        <v>43640</v>
      </c>
      <c r="BH1545" s="26"/>
      <c r="BI1545" s="26"/>
      <c r="BO1545" s="26"/>
      <c r="BP1545" s="25" t="b">
        <v>0</v>
      </c>
      <c r="BQ1545" s="25" t="b">
        <v>0</v>
      </c>
      <c r="BS1545" s="25" t="s">
        <v>13</v>
      </c>
      <c r="BT1545" s="25" t="b">
        <v>0</v>
      </c>
      <c r="BU1545" s="25" t="b">
        <v>0</v>
      </c>
      <c r="BV1545" s="25">
        <v>1557</v>
      </c>
      <c r="BW1545" s="25">
        <v>1</v>
      </c>
      <c r="CC1545" s="26"/>
      <c r="CH1545" s="7">
        <v>3</v>
      </c>
      <c r="CI1545" s="7">
        <v>11</v>
      </c>
      <c r="CJ1545" s="7">
        <v>0</v>
      </c>
      <c r="CK1545" s="7">
        <v>8</v>
      </c>
      <c r="CL1545" s="7">
        <v>18</v>
      </c>
      <c r="CM1545" s="7">
        <v>1</v>
      </c>
      <c r="CN1545" s="7">
        <v>111</v>
      </c>
      <c r="CO1545" s="7">
        <v>-43530</v>
      </c>
      <c r="CP1545" s="7">
        <v>43640</v>
      </c>
      <c r="CQ1545" s="7">
        <v>19</v>
      </c>
      <c r="CR1545" s="27">
        <v>2019</v>
      </c>
      <c r="CS1545" s="27">
        <v>2</v>
      </c>
      <c r="CT1545" s="27">
        <v>10</v>
      </c>
      <c r="CU1545" s="27">
        <v>1</v>
      </c>
      <c r="CV1545" s="27">
        <v>6</v>
      </c>
      <c r="CW1545" s="27" t="s">
        <v>18858</v>
      </c>
      <c r="CX1545" s="27" t="s">
        <v>24167</v>
      </c>
      <c r="CY1545" s="27" t="s">
        <v>18858</v>
      </c>
      <c r="CZ1545" s="27" t="s">
        <v>24318</v>
      </c>
      <c r="DA1545" s="27" t="s">
        <v>24319</v>
      </c>
      <c r="DB1545" s="27" t="s">
        <v>18772</v>
      </c>
      <c r="DC1545" s="27">
        <v>1</v>
      </c>
      <c r="DD1545" s="27">
        <v>90</v>
      </c>
    </row>
    <row r="1546" spans="1:108" hidden="1" x14ac:dyDescent="0.25">
      <c r="A1546" s="25" t="s">
        <v>19042</v>
      </c>
      <c r="B1546" s="26">
        <v>43523</v>
      </c>
      <c r="C1546" s="25" t="s">
        <v>75</v>
      </c>
      <c r="D1546" s="25" t="s">
        <v>81</v>
      </c>
      <c r="E1546" s="25" t="s">
        <v>29</v>
      </c>
      <c r="F1546" s="25" t="s">
        <v>22662</v>
      </c>
      <c r="J1546" s="25" t="s">
        <v>22663</v>
      </c>
      <c r="K1546" s="26">
        <v>41122</v>
      </c>
      <c r="L1546" s="25" t="s">
        <v>105</v>
      </c>
      <c r="M1546" s="25">
        <v>6</v>
      </c>
      <c r="N1546" s="25">
        <v>5</v>
      </c>
      <c r="O1546" s="25" t="s">
        <v>979</v>
      </c>
      <c r="P1546" s="25" t="s">
        <v>22664</v>
      </c>
      <c r="Q1546" s="26">
        <v>43475</v>
      </c>
      <c r="R1546" s="26">
        <v>43475</v>
      </c>
      <c r="T1546" s="26"/>
      <c r="W1546" s="25" t="s">
        <v>75</v>
      </c>
      <c r="X1546" s="25" t="s">
        <v>75</v>
      </c>
      <c r="Y1546" s="25" t="s">
        <v>17</v>
      </c>
      <c r="Z1546" s="26"/>
      <c r="AA1546" s="25" t="s">
        <v>75</v>
      </c>
      <c r="AB1546" s="25" t="s">
        <v>75</v>
      </c>
      <c r="AC1546" s="26">
        <v>43473</v>
      </c>
      <c r="AD1546" s="25" t="s">
        <v>75</v>
      </c>
      <c r="AE1546" s="25" t="s">
        <v>17</v>
      </c>
      <c r="AF1546" s="25" t="s">
        <v>17</v>
      </c>
      <c r="AG1546" s="25" t="s">
        <v>75</v>
      </c>
      <c r="AH1546" s="25" t="s">
        <v>75</v>
      </c>
      <c r="AI1546" s="25">
        <v>3</v>
      </c>
      <c r="AJ1546" s="26">
        <v>41122</v>
      </c>
      <c r="AK1546" s="26">
        <v>41219</v>
      </c>
      <c r="AL1546" s="26"/>
      <c r="AM1546" s="26">
        <v>41187</v>
      </c>
      <c r="AN1546" s="26">
        <v>41247</v>
      </c>
      <c r="AO1546" s="26"/>
      <c r="AP1546" s="26">
        <v>43476</v>
      </c>
      <c r="AQ1546" s="26">
        <v>43477</v>
      </c>
      <c r="AR1546" s="26">
        <v>43481</v>
      </c>
      <c r="AS1546" s="25" t="s">
        <v>75</v>
      </c>
      <c r="AT1546" s="26">
        <v>43543</v>
      </c>
      <c r="AU1546" s="26">
        <v>43523</v>
      </c>
      <c r="AV1546" s="25" t="s">
        <v>22</v>
      </c>
      <c r="AZ1546" s="26">
        <v>43543</v>
      </c>
      <c r="BA1546" s="26"/>
      <c r="BH1546" s="26"/>
      <c r="BI1546" s="26"/>
      <c r="BO1546" s="26"/>
      <c r="BP1546" s="25" t="b">
        <v>0</v>
      </c>
      <c r="BQ1546" s="25" t="b">
        <v>0</v>
      </c>
      <c r="BS1546" s="25" t="s">
        <v>13</v>
      </c>
      <c r="BT1546" s="25" t="b">
        <v>0</v>
      </c>
      <c r="BU1546" s="25" t="b">
        <v>0</v>
      </c>
      <c r="BV1546" s="25">
        <v>1560</v>
      </c>
      <c r="BW1546" s="25">
        <v>1</v>
      </c>
      <c r="CC1546" s="26"/>
      <c r="CH1546" s="7">
        <v>2</v>
      </c>
      <c r="CI1546" s="7">
        <v>4</v>
      </c>
      <c r="CJ1546" s="7">
        <v>0</v>
      </c>
      <c r="CK1546" s="7">
        <v>2</v>
      </c>
      <c r="CL1546" s="7">
        <v>4</v>
      </c>
      <c r="CM1546" s="7">
        <v>42</v>
      </c>
      <c r="CN1546" s="7">
        <v>62</v>
      </c>
      <c r="CO1546" s="7">
        <v>-43523</v>
      </c>
      <c r="CP1546" s="7">
        <v>43543</v>
      </c>
      <c r="CQ1546" s="7">
        <v>46</v>
      </c>
      <c r="CR1546" s="27">
        <v>2019</v>
      </c>
      <c r="CS1546" s="27">
        <v>1</v>
      </c>
      <c r="CT1546" s="27">
        <v>10</v>
      </c>
      <c r="CU1546" s="27">
        <v>1</v>
      </c>
      <c r="CV1546" s="27">
        <v>2</v>
      </c>
      <c r="CW1546" s="27" t="s">
        <v>18858</v>
      </c>
      <c r="CX1546" s="27" t="s">
        <v>24168</v>
      </c>
      <c r="CY1546" s="27" t="s">
        <v>18858</v>
      </c>
      <c r="CZ1546" s="27" t="s">
        <v>24318</v>
      </c>
      <c r="DA1546" s="27" t="s">
        <v>24319</v>
      </c>
      <c r="DB1546" s="27" t="s">
        <v>18773</v>
      </c>
      <c r="DC1546" s="27">
        <v>1</v>
      </c>
      <c r="DD1546" s="27">
        <v>90</v>
      </c>
    </row>
    <row r="1547" spans="1:108" customFormat="1" hidden="1" x14ac:dyDescent="0.25">
      <c r="A1547" s="7" t="s">
        <v>18389</v>
      </c>
      <c r="B1547" s="12">
        <v>43431</v>
      </c>
      <c r="C1547" s="7" t="s">
        <v>75</v>
      </c>
      <c r="D1547" s="7" t="s">
        <v>12234</v>
      </c>
      <c r="E1547" s="7" t="s">
        <v>9</v>
      </c>
      <c r="F1547" t="s">
        <v>1731</v>
      </c>
      <c r="J1547" t="s">
        <v>22458</v>
      </c>
      <c r="K1547" s="1">
        <v>42824</v>
      </c>
      <c r="L1547" s="7" t="s">
        <v>18390</v>
      </c>
      <c r="M1547" s="7">
        <v>1</v>
      </c>
      <c r="N1547" s="7">
        <v>6</v>
      </c>
      <c r="O1547" s="7" t="s">
        <v>979</v>
      </c>
      <c r="P1547" t="s">
        <v>22665</v>
      </c>
      <c r="Q1547" s="12">
        <v>43390</v>
      </c>
      <c r="R1547" s="12">
        <v>43391</v>
      </c>
      <c r="T1547" s="1"/>
      <c r="W1547" t="s">
        <v>75</v>
      </c>
      <c r="X1547" t="s">
        <v>17</v>
      </c>
      <c r="Y1547" t="s">
        <v>17</v>
      </c>
      <c r="Z1547" s="1"/>
      <c r="AA1547" t="s">
        <v>17</v>
      </c>
      <c r="AB1547" t="s">
        <v>75</v>
      </c>
      <c r="AC1547" s="12">
        <v>43382</v>
      </c>
      <c r="AD1547" t="s">
        <v>75</v>
      </c>
      <c r="AE1547" t="s">
        <v>75</v>
      </c>
      <c r="AF1547" s="7" t="s">
        <v>17</v>
      </c>
      <c r="AG1547" t="s">
        <v>75</v>
      </c>
      <c r="AH1547" t="s">
        <v>75</v>
      </c>
      <c r="AI1547" s="7">
        <v>3</v>
      </c>
      <c r="AJ1547" s="1"/>
      <c r="AK1547" s="1">
        <v>42919</v>
      </c>
      <c r="AL1547" s="1"/>
      <c r="AM1547" s="1">
        <v>42886</v>
      </c>
      <c r="AN1547" s="1">
        <v>42950</v>
      </c>
      <c r="AO1547" s="1"/>
      <c r="AP1547" s="12">
        <v>43410</v>
      </c>
      <c r="AQ1547" s="12">
        <v>43411</v>
      </c>
      <c r="AR1547" s="12">
        <v>43430</v>
      </c>
      <c r="AS1547" t="s">
        <v>75</v>
      </c>
      <c r="AT1547" s="1">
        <v>43460</v>
      </c>
      <c r="AU1547" s="1">
        <v>43431</v>
      </c>
      <c r="AV1547" s="7" t="s">
        <v>18</v>
      </c>
      <c r="AZ1547" s="1">
        <v>43460</v>
      </c>
      <c r="BA1547" s="1"/>
      <c r="BB1547" t="s">
        <v>17</v>
      </c>
      <c r="BC1547" t="s">
        <v>17</v>
      </c>
      <c r="BD1547" t="s">
        <v>17</v>
      </c>
      <c r="BE1547" t="s">
        <v>17</v>
      </c>
      <c r="BF1547" t="s">
        <v>17</v>
      </c>
      <c r="BG1547" t="s">
        <v>17</v>
      </c>
      <c r="BH1547" s="1"/>
      <c r="BI1547" s="1"/>
      <c r="BJ1547" t="s">
        <v>17</v>
      </c>
      <c r="BK1547" t="s">
        <v>17</v>
      </c>
      <c r="BL1547" t="s">
        <v>17</v>
      </c>
      <c r="BM1547" t="s">
        <v>17</v>
      </c>
      <c r="BN1547" t="s">
        <v>17</v>
      </c>
      <c r="BO1547" s="12">
        <v>43526</v>
      </c>
      <c r="BP1547" t="b">
        <v>0</v>
      </c>
      <c r="BQ1547" t="b">
        <v>0</v>
      </c>
      <c r="BR1547" s="7" t="s">
        <v>17</v>
      </c>
      <c r="BS1547" s="7" t="s">
        <v>13</v>
      </c>
      <c r="BT1547" t="b">
        <v>0</v>
      </c>
      <c r="BU1547" t="b">
        <v>0</v>
      </c>
      <c r="BV1547">
        <v>1562</v>
      </c>
      <c r="BW1547">
        <v>1</v>
      </c>
      <c r="CC1547" s="1"/>
      <c r="CH1547" s="7">
        <v>8</v>
      </c>
      <c r="CI1547" s="7">
        <v>29</v>
      </c>
      <c r="CJ1547" s="7">
        <v>1</v>
      </c>
      <c r="CK1547" s="7">
        <v>20</v>
      </c>
      <c r="CL1547" s="7">
        <v>19</v>
      </c>
      <c r="CM1547" s="7">
        <v>1</v>
      </c>
      <c r="CN1547" s="7">
        <v>30</v>
      </c>
      <c r="CO1547" s="7">
        <v>-43431</v>
      </c>
      <c r="CP1547" s="7">
        <v>43460</v>
      </c>
      <c r="CQ1547" s="7">
        <v>20</v>
      </c>
      <c r="CR1547" s="27">
        <v>2018</v>
      </c>
      <c r="CS1547" s="27">
        <v>10</v>
      </c>
      <c r="CT1547" s="27">
        <v>10</v>
      </c>
      <c r="CU1547" s="27">
        <v>1</v>
      </c>
      <c r="CV1547" s="27">
        <v>41</v>
      </c>
      <c r="CW1547" s="27" t="s">
        <v>18857</v>
      </c>
      <c r="CX1547" s="27" t="s">
        <v>24167</v>
      </c>
      <c r="CY1547" s="27" t="s">
        <v>18858</v>
      </c>
      <c r="CZ1547" s="27" t="s">
        <v>24318</v>
      </c>
      <c r="DA1547" s="27" t="s">
        <v>24319</v>
      </c>
      <c r="DB1547" s="27" t="s">
        <v>18773</v>
      </c>
      <c r="DC1547" s="27">
        <v>2</v>
      </c>
      <c r="DD1547" s="27">
        <v>90</v>
      </c>
    </row>
    <row r="1548" spans="1:108" hidden="1" x14ac:dyDescent="0.25">
      <c r="A1548" s="25" t="s">
        <v>106</v>
      </c>
      <c r="B1548" s="26">
        <v>43530</v>
      </c>
      <c r="C1548" s="25" t="s">
        <v>75</v>
      </c>
      <c r="D1548" s="25" t="s">
        <v>107</v>
      </c>
      <c r="E1548" s="25" t="s">
        <v>73</v>
      </c>
      <c r="F1548" s="25" t="s">
        <v>22568</v>
      </c>
      <c r="J1548" s="25" t="s">
        <v>22666</v>
      </c>
      <c r="K1548" s="26">
        <v>43178</v>
      </c>
      <c r="L1548" s="25" t="s">
        <v>108</v>
      </c>
      <c r="M1548" s="25">
        <v>0</v>
      </c>
      <c r="N1548" s="25">
        <v>11</v>
      </c>
      <c r="O1548" s="25" t="s">
        <v>1011</v>
      </c>
      <c r="P1548" s="25" t="s">
        <v>22667</v>
      </c>
      <c r="Q1548" s="26">
        <v>43524</v>
      </c>
      <c r="R1548" s="26">
        <v>43524</v>
      </c>
      <c r="T1548" s="26"/>
      <c r="W1548" s="25" t="s">
        <v>17</v>
      </c>
      <c r="X1548" s="25" t="s">
        <v>75</v>
      </c>
      <c r="Y1548" s="25" t="s">
        <v>17</v>
      </c>
      <c r="Z1548" s="26"/>
      <c r="AA1548" s="25" t="s">
        <v>75</v>
      </c>
      <c r="AB1548" s="25" t="s">
        <v>17</v>
      </c>
      <c r="AC1548" s="26">
        <v>43518</v>
      </c>
      <c r="AD1548" s="25" t="s">
        <v>75</v>
      </c>
      <c r="AE1548" s="25" t="s">
        <v>75</v>
      </c>
      <c r="AF1548" s="25" t="s">
        <v>17</v>
      </c>
      <c r="AG1548" s="25" t="s">
        <v>75</v>
      </c>
      <c r="AH1548" s="25" t="s">
        <v>75</v>
      </c>
      <c r="AI1548" s="25">
        <v>3</v>
      </c>
      <c r="AJ1548" s="26">
        <v>43179</v>
      </c>
      <c r="AK1548" s="26">
        <v>43272</v>
      </c>
      <c r="AL1548" s="26"/>
      <c r="AM1548" s="26">
        <v>43222</v>
      </c>
      <c r="AN1548" s="26">
        <v>43301</v>
      </c>
      <c r="AO1548" s="26"/>
      <c r="AP1548" s="26">
        <v>43528</v>
      </c>
      <c r="AQ1548" s="26">
        <v>43529</v>
      </c>
      <c r="AR1548" s="26">
        <v>43530</v>
      </c>
      <c r="AS1548" s="25" t="s">
        <v>75</v>
      </c>
      <c r="AT1548" s="26">
        <v>43556</v>
      </c>
      <c r="AU1548" s="26">
        <v>43546</v>
      </c>
      <c r="AV1548" s="25" t="s">
        <v>18</v>
      </c>
      <c r="AZ1548" s="26"/>
      <c r="BA1548" s="26"/>
      <c r="BH1548" s="26"/>
      <c r="BI1548" s="26"/>
      <c r="BO1548" s="26"/>
      <c r="BP1548" s="25" t="b">
        <v>0</v>
      </c>
      <c r="BQ1548" s="25" t="b">
        <v>0</v>
      </c>
      <c r="BS1548" s="25" t="s">
        <v>13</v>
      </c>
      <c r="BT1548" s="25" t="b">
        <v>0</v>
      </c>
      <c r="BU1548" s="25" t="b">
        <v>0</v>
      </c>
      <c r="BV1548" s="25">
        <v>1563</v>
      </c>
      <c r="BW1548" s="25">
        <v>1</v>
      </c>
      <c r="CC1548" s="26"/>
      <c r="CH1548" s="7">
        <v>6</v>
      </c>
      <c r="CI1548" s="7">
        <v>11</v>
      </c>
      <c r="CJ1548" s="7">
        <v>0</v>
      </c>
      <c r="CK1548" s="7">
        <v>5</v>
      </c>
      <c r="CL1548" s="7">
        <v>1</v>
      </c>
      <c r="CM1548" s="7">
        <v>16</v>
      </c>
      <c r="CN1548" s="7">
        <v>-43530</v>
      </c>
      <c r="CO1548" s="7">
        <v>-43530</v>
      </c>
      <c r="CP1548" s="7">
        <v>0</v>
      </c>
      <c r="CQ1548" s="7">
        <v>1</v>
      </c>
      <c r="CR1548" s="27">
        <v>2019</v>
      </c>
      <c r="CS1548" s="27">
        <v>2</v>
      </c>
      <c r="CT1548" s="27">
        <v>10</v>
      </c>
      <c r="CU1548" s="27">
        <v>1</v>
      </c>
      <c r="CV1548" s="27">
        <v>8</v>
      </c>
      <c r="CW1548" s="27" t="s">
        <v>18858</v>
      </c>
      <c r="CX1548" s="27" t="s">
        <v>24322</v>
      </c>
      <c r="CY1548" s="27" t="s">
        <v>18858</v>
      </c>
      <c r="CZ1548" s="27" t="s">
        <v>24318</v>
      </c>
      <c r="DA1548" s="27" t="s">
        <v>24325</v>
      </c>
      <c r="DB1548" s="27" t="s">
        <v>18773</v>
      </c>
      <c r="DC1548" s="27">
        <v>1</v>
      </c>
      <c r="DD1548" s="27">
        <v>90</v>
      </c>
    </row>
    <row r="1549" spans="1:108" hidden="1" x14ac:dyDescent="0.25">
      <c r="A1549" s="25" t="s">
        <v>109</v>
      </c>
      <c r="B1549" s="26">
        <v>43539</v>
      </c>
      <c r="C1549" s="25" t="s">
        <v>75</v>
      </c>
      <c r="D1549" s="25" t="s">
        <v>110</v>
      </c>
      <c r="E1549" s="25" t="s">
        <v>14</v>
      </c>
      <c r="F1549" s="25" t="s">
        <v>4113</v>
      </c>
      <c r="J1549" s="25" t="s">
        <v>22668</v>
      </c>
      <c r="K1549" s="26"/>
      <c r="L1549" s="25" t="s">
        <v>111</v>
      </c>
      <c r="M1549" s="25">
        <v>4</v>
      </c>
      <c r="O1549" s="25" t="s">
        <v>979</v>
      </c>
      <c r="P1549" s="25" t="s">
        <v>22669</v>
      </c>
      <c r="Q1549" s="26">
        <v>43507</v>
      </c>
      <c r="R1549" s="26">
        <v>43507</v>
      </c>
      <c r="T1549" s="26"/>
      <c r="W1549" s="25" t="s">
        <v>75</v>
      </c>
      <c r="X1549" s="25" t="s">
        <v>75</v>
      </c>
      <c r="Y1549" s="25" t="s">
        <v>17</v>
      </c>
      <c r="Z1549" s="26"/>
      <c r="AA1549" s="25" t="s">
        <v>75</v>
      </c>
      <c r="AB1549" s="25" t="s">
        <v>75</v>
      </c>
      <c r="AC1549" s="26">
        <v>43502</v>
      </c>
      <c r="AD1549" s="25" t="s">
        <v>75</v>
      </c>
      <c r="AE1549" s="25" t="s">
        <v>75</v>
      </c>
      <c r="AF1549" s="25" t="s">
        <v>75</v>
      </c>
      <c r="AG1549" s="25" t="s">
        <v>75</v>
      </c>
      <c r="AH1549" s="25" t="s">
        <v>75</v>
      </c>
      <c r="AI1549" s="25">
        <v>0</v>
      </c>
      <c r="AJ1549" s="26"/>
      <c r="AK1549" s="26"/>
      <c r="AL1549" s="26"/>
      <c r="AM1549" s="26"/>
      <c r="AN1549" s="26"/>
      <c r="AO1549" s="26"/>
      <c r="AP1549" s="26">
        <v>43507</v>
      </c>
      <c r="AQ1549" s="26">
        <v>43508</v>
      </c>
      <c r="AR1549" s="26">
        <v>43538</v>
      </c>
      <c r="AS1549" s="25" t="s">
        <v>75</v>
      </c>
      <c r="AT1549" s="26">
        <v>43556</v>
      </c>
      <c r="AU1549" s="26">
        <v>43539</v>
      </c>
      <c r="AV1549" s="25" t="s">
        <v>22</v>
      </c>
      <c r="AZ1549" s="26"/>
      <c r="BA1549" s="26"/>
      <c r="BH1549" s="26"/>
      <c r="BI1549" s="26"/>
      <c r="BO1549" s="26"/>
      <c r="BP1549" s="25" t="b">
        <v>0</v>
      </c>
      <c r="BQ1549" s="25" t="b">
        <v>0</v>
      </c>
      <c r="BS1549" s="25" t="s">
        <v>13</v>
      </c>
      <c r="BT1549" s="25" t="b">
        <v>0</v>
      </c>
      <c r="BU1549" s="25" t="b">
        <v>0</v>
      </c>
      <c r="BV1549" s="25">
        <v>1564</v>
      </c>
      <c r="BW1549" s="25">
        <v>1</v>
      </c>
      <c r="CC1549" s="26"/>
      <c r="CH1549" s="7">
        <v>5</v>
      </c>
      <c r="CI1549" s="7">
        <v>6</v>
      </c>
      <c r="CJ1549" s="7">
        <v>0</v>
      </c>
      <c r="CK1549" s="7">
        <v>1</v>
      </c>
      <c r="CL1549" s="7">
        <v>30</v>
      </c>
      <c r="CM1549" s="7">
        <v>1</v>
      </c>
      <c r="CN1549" s="7">
        <v>-43538</v>
      </c>
      <c r="CO1549" s="7">
        <v>-43539</v>
      </c>
      <c r="CP1549" s="7">
        <v>0</v>
      </c>
      <c r="CQ1549" s="7">
        <v>31</v>
      </c>
      <c r="CR1549" s="27">
        <v>2019</v>
      </c>
      <c r="CS1549" s="27">
        <v>2</v>
      </c>
      <c r="CT1549" s="27">
        <v>10</v>
      </c>
      <c r="CU1549" s="27">
        <v>1</v>
      </c>
      <c r="CV1549" s="27">
        <v>6</v>
      </c>
      <c r="CW1549" s="27" t="s">
        <v>18858</v>
      </c>
      <c r="CX1549" s="27" t="s">
        <v>24168</v>
      </c>
      <c r="CY1549" s="27" t="s">
        <v>18858</v>
      </c>
      <c r="CZ1549" s="27" t="s">
        <v>24318</v>
      </c>
      <c r="DA1549" s="27" t="s">
        <v>24325</v>
      </c>
      <c r="DB1549" s="27" t="s">
        <v>18772</v>
      </c>
      <c r="DC1549" s="27">
        <v>1</v>
      </c>
      <c r="DD1549" s="27">
        <v>90</v>
      </c>
    </row>
    <row r="1550" spans="1:108" hidden="1" x14ac:dyDescent="0.25">
      <c r="A1550" s="25" t="s">
        <v>112</v>
      </c>
      <c r="B1550" s="26">
        <v>43536</v>
      </c>
      <c r="C1550" s="25" t="s">
        <v>75</v>
      </c>
      <c r="D1550" s="25" t="s">
        <v>107</v>
      </c>
      <c r="E1550" s="25" t="s">
        <v>73</v>
      </c>
      <c r="F1550" s="25" t="s">
        <v>22568</v>
      </c>
      <c r="J1550" s="25" t="s">
        <v>22670</v>
      </c>
      <c r="K1550" s="26">
        <v>42941</v>
      </c>
      <c r="L1550" s="25" t="s">
        <v>113</v>
      </c>
      <c r="M1550" s="25">
        <v>1</v>
      </c>
      <c r="N1550" s="25">
        <v>8</v>
      </c>
      <c r="O1550" s="25" t="s">
        <v>1011</v>
      </c>
      <c r="P1550" s="25" t="s">
        <v>22671</v>
      </c>
      <c r="Q1550" s="26">
        <v>43531</v>
      </c>
      <c r="R1550" s="26">
        <v>43531</v>
      </c>
      <c r="T1550" s="26"/>
      <c r="W1550" s="25" t="s">
        <v>75</v>
      </c>
      <c r="X1550" s="25" t="s">
        <v>17</v>
      </c>
      <c r="Y1550" s="25" t="s">
        <v>17</v>
      </c>
      <c r="Z1550" s="26"/>
      <c r="AA1550" s="25" t="s">
        <v>75</v>
      </c>
      <c r="AB1550" s="25" t="s">
        <v>17</v>
      </c>
      <c r="AC1550" s="26">
        <v>43529</v>
      </c>
      <c r="AD1550" s="25" t="s">
        <v>75</v>
      </c>
      <c r="AE1550" s="25" t="s">
        <v>75</v>
      </c>
      <c r="AF1550" s="25" t="s">
        <v>75</v>
      </c>
      <c r="AG1550" s="25" t="s">
        <v>75</v>
      </c>
      <c r="AH1550" s="25" t="s">
        <v>75</v>
      </c>
      <c r="AI1550" s="25">
        <v>2</v>
      </c>
      <c r="AJ1550" s="26">
        <v>42942</v>
      </c>
      <c r="AK1550" s="26">
        <v>43035</v>
      </c>
      <c r="AL1550" s="26"/>
      <c r="AM1550" s="26">
        <v>43004</v>
      </c>
      <c r="AN1550" s="26"/>
      <c r="AO1550" s="26"/>
      <c r="AP1550" s="26">
        <v>43533</v>
      </c>
      <c r="AQ1550" s="26">
        <v>43534</v>
      </c>
      <c r="AR1550" s="26">
        <v>43536</v>
      </c>
      <c r="AS1550" s="25" t="s">
        <v>75</v>
      </c>
      <c r="AT1550" s="26">
        <v>43556</v>
      </c>
      <c r="AU1550" s="26">
        <v>43546</v>
      </c>
      <c r="AV1550" s="25" t="s">
        <v>18</v>
      </c>
      <c r="AZ1550" s="26"/>
      <c r="BA1550" s="26"/>
      <c r="BH1550" s="26"/>
      <c r="BI1550" s="26"/>
      <c r="BO1550" s="26"/>
      <c r="BP1550" s="25" t="b">
        <v>0</v>
      </c>
      <c r="BQ1550" s="25" t="b">
        <v>0</v>
      </c>
      <c r="BS1550" s="25" t="s">
        <v>13</v>
      </c>
      <c r="BT1550" s="25" t="b">
        <v>0</v>
      </c>
      <c r="BU1550" s="25" t="b">
        <v>0</v>
      </c>
      <c r="BV1550" s="25">
        <v>1565</v>
      </c>
      <c r="BW1550" s="25">
        <v>1</v>
      </c>
      <c r="CC1550" s="26"/>
      <c r="CH1550" s="7">
        <v>2</v>
      </c>
      <c r="CI1550" s="7">
        <v>5</v>
      </c>
      <c r="CJ1550" s="7">
        <v>0</v>
      </c>
      <c r="CK1550" s="7">
        <v>3</v>
      </c>
      <c r="CL1550" s="7">
        <v>2</v>
      </c>
      <c r="CM1550" s="7">
        <v>10</v>
      </c>
      <c r="CN1550" s="7">
        <v>-43536</v>
      </c>
      <c r="CO1550" s="7">
        <v>-43536</v>
      </c>
      <c r="CP1550" s="7">
        <v>0</v>
      </c>
      <c r="CQ1550" s="7">
        <v>2</v>
      </c>
      <c r="CR1550" s="27">
        <v>2019</v>
      </c>
      <c r="CS1550" s="27">
        <v>3</v>
      </c>
      <c r="CT1550" s="27">
        <v>10</v>
      </c>
      <c r="CU1550" s="27">
        <v>1</v>
      </c>
      <c r="CV1550" s="27">
        <v>10</v>
      </c>
      <c r="CW1550" s="27" t="s">
        <v>18858</v>
      </c>
      <c r="CX1550" s="27" t="s">
        <v>24322</v>
      </c>
      <c r="CY1550" s="27" t="s">
        <v>18858</v>
      </c>
      <c r="CZ1550" s="27" t="s">
        <v>24318</v>
      </c>
      <c r="DA1550" s="27" t="s">
        <v>24325</v>
      </c>
      <c r="DB1550" s="27" t="s">
        <v>24326</v>
      </c>
      <c r="DC1550" s="27">
        <v>1</v>
      </c>
      <c r="DD1550" s="27">
        <v>90</v>
      </c>
    </row>
    <row r="1551" spans="1:108" hidden="1" x14ac:dyDescent="0.25">
      <c r="A1551" s="25" t="s">
        <v>114</v>
      </c>
      <c r="B1551" s="26">
        <v>43528</v>
      </c>
      <c r="C1551" s="25" t="s">
        <v>75</v>
      </c>
      <c r="D1551" s="25" t="s">
        <v>115</v>
      </c>
      <c r="E1551" s="25" t="s">
        <v>41</v>
      </c>
      <c r="F1551" s="25" t="s">
        <v>1731</v>
      </c>
      <c r="J1551" s="25" t="s">
        <v>22672</v>
      </c>
      <c r="K1551" s="26">
        <v>37762</v>
      </c>
      <c r="L1551" s="25" t="s">
        <v>116</v>
      </c>
      <c r="M1551" s="25">
        <v>15</v>
      </c>
      <c r="N1551" s="25">
        <v>8</v>
      </c>
      <c r="O1551" s="25" t="s">
        <v>979</v>
      </c>
      <c r="P1551" s="25" t="s">
        <v>20759</v>
      </c>
      <c r="Q1551" s="26">
        <v>43473</v>
      </c>
      <c r="R1551" s="26">
        <v>43473</v>
      </c>
      <c r="T1551" s="26"/>
      <c r="W1551" s="25" t="s">
        <v>75</v>
      </c>
      <c r="X1551" s="25" t="s">
        <v>17</v>
      </c>
      <c r="Y1551" s="25" t="s">
        <v>17</v>
      </c>
      <c r="Z1551" s="26"/>
      <c r="AA1551" s="25" t="s">
        <v>17</v>
      </c>
      <c r="AB1551" s="25" t="s">
        <v>75</v>
      </c>
      <c r="AC1551" s="26">
        <v>43471</v>
      </c>
      <c r="AD1551" s="25" t="s">
        <v>75</v>
      </c>
      <c r="AE1551" s="25" t="s">
        <v>75</v>
      </c>
      <c r="AF1551" s="25" t="s">
        <v>17</v>
      </c>
      <c r="AG1551" s="25" t="s">
        <v>75</v>
      </c>
      <c r="AH1551" s="25" t="s">
        <v>75</v>
      </c>
      <c r="AI1551" s="25">
        <v>0</v>
      </c>
      <c r="AJ1551" s="26"/>
      <c r="AK1551" s="26"/>
      <c r="AL1551" s="26"/>
      <c r="AM1551" s="26"/>
      <c r="AN1551" s="26"/>
      <c r="AO1551" s="26"/>
      <c r="AP1551" s="26">
        <v>43507</v>
      </c>
      <c r="AQ1551" s="26">
        <v>43508</v>
      </c>
      <c r="AR1551" s="26">
        <v>43527</v>
      </c>
      <c r="AS1551" s="25" t="s">
        <v>75</v>
      </c>
      <c r="AT1551" s="26">
        <v>43556</v>
      </c>
      <c r="AU1551" s="26">
        <v>43528</v>
      </c>
      <c r="AV1551" s="25" t="s">
        <v>18</v>
      </c>
      <c r="AZ1551" s="26">
        <v>43556</v>
      </c>
      <c r="BA1551" s="26"/>
      <c r="BH1551" s="26"/>
      <c r="BI1551" s="26"/>
      <c r="BO1551" s="26">
        <v>43567</v>
      </c>
      <c r="BP1551" s="25" t="b">
        <v>0</v>
      </c>
      <c r="BQ1551" s="25" t="b">
        <v>0</v>
      </c>
      <c r="BS1551" s="25" t="s">
        <v>13</v>
      </c>
      <c r="BT1551" s="25" t="b">
        <v>0</v>
      </c>
      <c r="BU1551" s="25" t="b">
        <v>0</v>
      </c>
      <c r="BV1551" s="25">
        <v>1566</v>
      </c>
      <c r="BW1551" s="25">
        <v>1</v>
      </c>
      <c r="CC1551" s="26"/>
      <c r="CH1551" s="7">
        <v>2</v>
      </c>
      <c r="CI1551" s="7">
        <v>37</v>
      </c>
      <c r="CJ1551" s="7">
        <v>0</v>
      </c>
      <c r="CK1551" s="7">
        <v>35</v>
      </c>
      <c r="CL1551" s="7">
        <v>19</v>
      </c>
      <c r="CM1551" s="7">
        <v>1</v>
      </c>
      <c r="CN1551" s="7">
        <v>29</v>
      </c>
      <c r="CO1551" s="7">
        <v>-43528</v>
      </c>
      <c r="CP1551" s="7">
        <v>43556</v>
      </c>
      <c r="CQ1551" s="7">
        <v>20</v>
      </c>
      <c r="CR1551" s="27">
        <v>2019</v>
      </c>
      <c r="CS1551" s="27">
        <v>1</v>
      </c>
      <c r="CT1551" s="27">
        <v>10</v>
      </c>
      <c r="CU1551" s="27">
        <v>1</v>
      </c>
      <c r="CV1551" s="27">
        <v>1</v>
      </c>
      <c r="CW1551" s="27" t="s">
        <v>18857</v>
      </c>
      <c r="CX1551" s="27" t="s">
        <v>24167</v>
      </c>
      <c r="CY1551" s="27" t="s">
        <v>18858</v>
      </c>
      <c r="CZ1551" s="27" t="s">
        <v>24318</v>
      </c>
      <c r="DA1551" s="27" t="s">
        <v>24319</v>
      </c>
      <c r="DB1551" s="27" t="s">
        <v>18772</v>
      </c>
      <c r="DC1551" s="27">
        <v>2</v>
      </c>
      <c r="DD1551" s="27">
        <v>90</v>
      </c>
    </row>
    <row r="1552" spans="1:108" hidden="1" x14ac:dyDescent="0.25">
      <c r="A1552" s="25" t="s">
        <v>117</v>
      </c>
      <c r="B1552" s="26">
        <v>43531</v>
      </c>
      <c r="C1552" s="25" t="s">
        <v>75</v>
      </c>
      <c r="D1552" s="25" t="s">
        <v>118</v>
      </c>
      <c r="E1552" s="25" t="s">
        <v>9</v>
      </c>
      <c r="F1552" s="25" t="s">
        <v>5461</v>
      </c>
      <c r="J1552" s="25" t="s">
        <v>22673</v>
      </c>
      <c r="K1552" s="26">
        <v>43397</v>
      </c>
      <c r="L1552" s="25" t="s">
        <v>119</v>
      </c>
      <c r="M1552" s="25">
        <v>0</v>
      </c>
      <c r="N1552" s="25">
        <v>4</v>
      </c>
      <c r="O1552" s="25" t="s">
        <v>979</v>
      </c>
      <c r="P1552" s="25" t="s">
        <v>22674</v>
      </c>
      <c r="Q1552" s="26">
        <v>43514</v>
      </c>
      <c r="R1552" s="26">
        <v>43514</v>
      </c>
      <c r="T1552" s="26"/>
      <c r="W1552" s="25" t="s">
        <v>17</v>
      </c>
      <c r="X1552" s="25" t="s">
        <v>17</v>
      </c>
      <c r="Y1552" s="25" t="s">
        <v>17</v>
      </c>
      <c r="Z1552" s="26"/>
      <c r="AA1552" s="25" t="s">
        <v>17</v>
      </c>
      <c r="AB1552" s="25" t="s">
        <v>75</v>
      </c>
      <c r="AC1552" s="26">
        <v>43510</v>
      </c>
      <c r="AD1552" s="25" t="s">
        <v>17</v>
      </c>
      <c r="AE1552" s="25" t="s">
        <v>75</v>
      </c>
      <c r="AF1552" s="25" t="s">
        <v>75</v>
      </c>
      <c r="AG1552" s="25" t="s">
        <v>75</v>
      </c>
      <c r="AH1552" s="25" t="s">
        <v>75</v>
      </c>
      <c r="AI1552" s="25">
        <v>3</v>
      </c>
      <c r="AJ1552" s="26">
        <v>41937</v>
      </c>
      <c r="AK1552" s="26">
        <v>42019</v>
      </c>
      <c r="AL1552" s="26"/>
      <c r="AM1552" s="26">
        <v>41996</v>
      </c>
      <c r="AN1552" s="26">
        <v>42062</v>
      </c>
      <c r="AO1552" s="26"/>
      <c r="AP1552" s="26">
        <v>43514</v>
      </c>
      <c r="AQ1552" s="26">
        <v>43515</v>
      </c>
      <c r="AR1552" s="26">
        <v>43530</v>
      </c>
      <c r="AS1552" s="25" t="s">
        <v>75</v>
      </c>
      <c r="AT1552" s="26">
        <v>43557</v>
      </c>
      <c r="AU1552" s="26">
        <v>43531</v>
      </c>
      <c r="AV1552" s="25" t="s">
        <v>22</v>
      </c>
      <c r="AZ1552" s="26">
        <v>43557</v>
      </c>
      <c r="BA1552" s="26"/>
      <c r="BH1552" s="26"/>
      <c r="BI1552" s="26"/>
      <c r="BO1552" s="26"/>
      <c r="BP1552" s="25" t="b">
        <v>0</v>
      </c>
      <c r="BQ1552" s="25" t="b">
        <v>0</v>
      </c>
      <c r="BS1552" s="25" t="s">
        <v>13</v>
      </c>
      <c r="BT1552" s="25" t="b">
        <v>0</v>
      </c>
      <c r="BU1552" s="25" t="b">
        <v>0</v>
      </c>
      <c r="BV1552" s="25">
        <v>1567</v>
      </c>
      <c r="BW1552" s="25">
        <v>1</v>
      </c>
      <c r="CC1552" s="26"/>
      <c r="CH1552" s="7">
        <v>4</v>
      </c>
      <c r="CI1552" s="7">
        <v>5</v>
      </c>
      <c r="CJ1552" s="7">
        <v>0</v>
      </c>
      <c r="CK1552" s="7">
        <v>1</v>
      </c>
      <c r="CL1552" s="7">
        <v>15</v>
      </c>
      <c r="CM1552" s="7">
        <v>1</v>
      </c>
      <c r="CN1552" s="7">
        <v>27</v>
      </c>
      <c r="CO1552" s="7">
        <v>-43531</v>
      </c>
      <c r="CP1552" s="7">
        <v>43557</v>
      </c>
      <c r="CQ1552" s="7">
        <v>16</v>
      </c>
      <c r="CR1552" s="27">
        <v>2019</v>
      </c>
      <c r="CS1552" s="27">
        <v>2</v>
      </c>
      <c r="CT1552" s="27">
        <v>10</v>
      </c>
      <c r="CU1552" s="27">
        <v>1</v>
      </c>
      <c r="CV1552" s="27">
        <v>7</v>
      </c>
      <c r="CW1552" s="27" t="s">
        <v>18858</v>
      </c>
      <c r="CX1552" s="27" t="s">
        <v>24167</v>
      </c>
      <c r="CY1552" s="27" t="s">
        <v>18858</v>
      </c>
      <c r="CZ1552" s="27" t="s">
        <v>24318</v>
      </c>
      <c r="DA1552" s="27" t="s">
        <v>24319</v>
      </c>
      <c r="DB1552" s="27" t="s">
        <v>18773</v>
      </c>
      <c r="DC1552" s="27">
        <v>1</v>
      </c>
      <c r="DD1552" s="27">
        <v>90</v>
      </c>
    </row>
    <row r="1553" spans="1:108" customFormat="1" hidden="1" x14ac:dyDescent="0.25">
      <c r="A1553" s="7" t="s">
        <v>18449</v>
      </c>
      <c r="B1553" s="12">
        <v>43310</v>
      </c>
      <c r="C1553" s="7" t="s">
        <v>75</v>
      </c>
      <c r="D1553" s="7" t="s">
        <v>558</v>
      </c>
      <c r="E1553" s="7" t="s">
        <v>32</v>
      </c>
      <c r="F1553" t="s">
        <v>1731</v>
      </c>
      <c r="J1553" t="s">
        <v>22675</v>
      </c>
      <c r="K1553" s="1">
        <v>42736</v>
      </c>
      <c r="L1553" s="7" t="s">
        <v>129</v>
      </c>
      <c r="M1553" s="7">
        <v>1</v>
      </c>
      <c r="N1553" s="7">
        <v>9</v>
      </c>
      <c r="O1553" s="7" t="s">
        <v>1011</v>
      </c>
      <c r="P1553" t="s">
        <v>22676</v>
      </c>
      <c r="Q1553" s="12">
        <v>43261</v>
      </c>
      <c r="R1553" s="12">
        <v>43261</v>
      </c>
      <c r="T1553" s="1"/>
      <c r="W1553" t="s">
        <v>75</v>
      </c>
      <c r="X1553" t="s">
        <v>75</v>
      </c>
      <c r="Y1553" t="s">
        <v>17</v>
      </c>
      <c r="Z1553" s="1">
        <v>43514</v>
      </c>
      <c r="AA1553" t="s">
        <v>75</v>
      </c>
      <c r="AB1553" t="s">
        <v>75</v>
      </c>
      <c r="AC1553" s="12">
        <v>43260</v>
      </c>
      <c r="AD1553" t="s">
        <v>75</v>
      </c>
      <c r="AE1553" t="s">
        <v>75</v>
      </c>
      <c r="AF1553" s="7" t="s">
        <v>17</v>
      </c>
      <c r="AG1553" t="s">
        <v>75</v>
      </c>
      <c r="AH1553" t="s">
        <v>75</v>
      </c>
      <c r="AI1553" s="7">
        <v>3</v>
      </c>
      <c r="AJ1553" s="1">
        <v>42768</v>
      </c>
      <c r="AK1553" s="1">
        <v>43225</v>
      </c>
      <c r="AL1553" s="1">
        <v>42692</v>
      </c>
      <c r="AM1553" s="1">
        <v>43224</v>
      </c>
      <c r="AN1553" s="1">
        <v>43256</v>
      </c>
      <c r="AO1553" s="1"/>
      <c r="AP1553" s="12">
        <v>43261</v>
      </c>
      <c r="AQ1553" s="12">
        <v>43270</v>
      </c>
      <c r="AR1553" s="12">
        <v>43309</v>
      </c>
      <c r="AS1553" t="s">
        <v>75</v>
      </c>
      <c r="AT1553" s="1">
        <v>43333</v>
      </c>
      <c r="AU1553" s="1">
        <v>43310</v>
      </c>
      <c r="AV1553" s="7" t="s">
        <v>18</v>
      </c>
      <c r="AZ1553" s="1">
        <v>43333</v>
      </c>
      <c r="BA1553" s="1"/>
      <c r="BH1553" s="1"/>
      <c r="BI1553" s="1"/>
      <c r="BO1553" s="12"/>
      <c r="BP1553" t="b">
        <v>0</v>
      </c>
      <c r="BQ1553" t="b">
        <v>0</v>
      </c>
      <c r="BR1553" s="7"/>
      <c r="BS1553" s="7" t="s">
        <v>13</v>
      </c>
      <c r="BT1553" t="b">
        <v>0</v>
      </c>
      <c r="BU1553" t="b">
        <v>0</v>
      </c>
      <c r="BV1553">
        <v>1569</v>
      </c>
      <c r="BW1553">
        <v>1</v>
      </c>
      <c r="CC1553" s="1"/>
      <c r="CH1553" s="7">
        <v>1</v>
      </c>
      <c r="CI1553" s="7">
        <v>10</v>
      </c>
      <c r="CJ1553" s="7">
        <v>0</v>
      </c>
      <c r="CK1553" s="7">
        <v>9</v>
      </c>
      <c r="CL1553" s="7">
        <v>39</v>
      </c>
      <c r="CM1553" s="7">
        <v>1</v>
      </c>
      <c r="CN1553" s="7">
        <v>24</v>
      </c>
      <c r="CO1553" s="7">
        <v>-43310</v>
      </c>
      <c r="CP1553" s="7">
        <v>43333</v>
      </c>
      <c r="CQ1553" s="7">
        <v>40</v>
      </c>
      <c r="CR1553" s="27">
        <v>2018</v>
      </c>
      <c r="CS1553" s="27">
        <v>6</v>
      </c>
      <c r="CT1553" s="27">
        <v>10</v>
      </c>
      <c r="CU1553" s="27">
        <v>1</v>
      </c>
      <c r="CV1553" s="27">
        <v>23</v>
      </c>
      <c r="CW1553" s="27" t="s">
        <v>18858</v>
      </c>
      <c r="CX1553" s="27" t="s">
        <v>24168</v>
      </c>
      <c r="CY1553" s="27" t="s">
        <v>18858</v>
      </c>
      <c r="CZ1553" s="27" t="s">
        <v>24318</v>
      </c>
      <c r="DA1553" s="27" t="s">
        <v>24319</v>
      </c>
      <c r="DB1553" s="27" t="s">
        <v>18773</v>
      </c>
      <c r="DC1553" s="27">
        <v>1</v>
      </c>
      <c r="DD1553" s="27">
        <v>90</v>
      </c>
    </row>
    <row r="1554" spans="1:108" hidden="1" x14ac:dyDescent="0.25">
      <c r="A1554" s="25" t="s">
        <v>120</v>
      </c>
      <c r="B1554" s="26">
        <v>43539</v>
      </c>
      <c r="C1554" s="25" t="s">
        <v>75</v>
      </c>
      <c r="D1554" s="25" t="s">
        <v>121</v>
      </c>
      <c r="E1554" s="25" t="s">
        <v>74</v>
      </c>
      <c r="F1554" s="25" t="s">
        <v>2258</v>
      </c>
      <c r="J1554" s="25" t="s">
        <v>22677</v>
      </c>
      <c r="K1554" s="26">
        <v>42623</v>
      </c>
      <c r="L1554" s="25" t="s">
        <v>122</v>
      </c>
      <c r="M1554" s="25">
        <v>2</v>
      </c>
      <c r="N1554" s="25">
        <v>4</v>
      </c>
      <c r="O1554" s="25" t="s">
        <v>1011</v>
      </c>
      <c r="P1554" s="25" t="s">
        <v>21172</v>
      </c>
      <c r="Q1554" s="26">
        <v>43491</v>
      </c>
      <c r="R1554" s="26">
        <v>43492</v>
      </c>
      <c r="T1554" s="26"/>
      <c r="W1554" s="25" t="s">
        <v>75</v>
      </c>
      <c r="X1554" s="25" t="s">
        <v>17</v>
      </c>
      <c r="Y1554" s="25" t="s">
        <v>75</v>
      </c>
      <c r="Z1554" s="26">
        <v>43483</v>
      </c>
      <c r="AA1554" s="25" t="s">
        <v>17</v>
      </c>
      <c r="AB1554" s="25" t="s">
        <v>75</v>
      </c>
      <c r="AC1554" s="26">
        <v>43479</v>
      </c>
      <c r="AD1554" s="25" t="s">
        <v>75</v>
      </c>
      <c r="AE1554" s="25" t="s">
        <v>75</v>
      </c>
      <c r="AF1554" s="25" t="s">
        <v>17</v>
      </c>
      <c r="AG1554" s="25" t="s">
        <v>75</v>
      </c>
      <c r="AH1554" s="25" t="s">
        <v>75</v>
      </c>
      <c r="AI1554" s="25">
        <v>3</v>
      </c>
      <c r="AJ1554" s="26">
        <v>42624</v>
      </c>
      <c r="AK1554" s="26">
        <v>42711</v>
      </c>
      <c r="AL1554" s="26"/>
      <c r="AM1554" s="26">
        <v>42681</v>
      </c>
      <c r="AN1554" s="26">
        <v>42748</v>
      </c>
      <c r="AO1554" s="26"/>
      <c r="AP1554" s="26">
        <v>43493</v>
      </c>
      <c r="AQ1554" s="26">
        <v>43494</v>
      </c>
      <c r="AR1554" s="26">
        <v>43538</v>
      </c>
      <c r="AS1554" s="25" t="s">
        <v>75</v>
      </c>
      <c r="AT1554" s="26">
        <v>43556</v>
      </c>
      <c r="AU1554" s="26">
        <v>43539</v>
      </c>
      <c r="AV1554" s="25" t="s">
        <v>22</v>
      </c>
      <c r="AZ1554" s="26"/>
      <c r="BA1554" s="26"/>
      <c r="BH1554" s="26"/>
      <c r="BI1554" s="26"/>
      <c r="BO1554" s="26">
        <v>43559</v>
      </c>
      <c r="BP1554" s="25" t="b">
        <v>0</v>
      </c>
      <c r="BQ1554" s="25" t="b">
        <v>0</v>
      </c>
      <c r="BS1554" s="25" t="s">
        <v>13</v>
      </c>
      <c r="BT1554" s="25" t="b">
        <v>0</v>
      </c>
      <c r="BU1554" s="25" t="b">
        <v>0</v>
      </c>
      <c r="BV1554" s="25">
        <v>1572</v>
      </c>
      <c r="BW1554" s="25">
        <v>1</v>
      </c>
      <c r="CC1554" s="26"/>
      <c r="CH1554" s="7">
        <v>12</v>
      </c>
      <c r="CI1554" s="7">
        <v>15</v>
      </c>
      <c r="CJ1554" s="7">
        <v>1</v>
      </c>
      <c r="CK1554" s="7">
        <v>2</v>
      </c>
      <c r="CL1554" s="7">
        <v>44</v>
      </c>
      <c r="CM1554" s="7">
        <v>1</v>
      </c>
      <c r="CN1554" s="7">
        <v>-43538</v>
      </c>
      <c r="CO1554" s="7">
        <v>-43539</v>
      </c>
      <c r="CP1554" s="7">
        <v>0</v>
      </c>
      <c r="CQ1554" s="7">
        <v>45</v>
      </c>
      <c r="CR1554" s="27">
        <v>2019</v>
      </c>
      <c r="CS1554" s="27">
        <v>1</v>
      </c>
      <c r="CT1554" s="27">
        <v>10</v>
      </c>
      <c r="CU1554" s="27">
        <v>1</v>
      </c>
      <c r="CV1554" s="27">
        <v>3</v>
      </c>
      <c r="CW1554" s="27" t="s">
        <v>18857</v>
      </c>
      <c r="CX1554" s="27" t="s">
        <v>24168</v>
      </c>
      <c r="CY1554" s="27" t="s">
        <v>18858</v>
      </c>
      <c r="CZ1554" s="27" t="s">
        <v>24318</v>
      </c>
      <c r="DA1554" s="27" t="s">
        <v>24325</v>
      </c>
      <c r="DB1554" s="27" t="s">
        <v>18773</v>
      </c>
      <c r="DC1554" s="27">
        <v>2</v>
      </c>
      <c r="DD1554" s="27">
        <v>90</v>
      </c>
    </row>
    <row r="1555" spans="1:108" hidden="1" x14ac:dyDescent="0.25">
      <c r="A1555" s="25" t="s">
        <v>123</v>
      </c>
      <c r="B1555" s="26">
        <v>43518</v>
      </c>
      <c r="C1555" s="25" t="s">
        <v>75</v>
      </c>
      <c r="D1555" s="25" t="s">
        <v>92</v>
      </c>
      <c r="E1555" s="25" t="s">
        <v>74</v>
      </c>
      <c r="F1555" s="25" t="s">
        <v>22602</v>
      </c>
      <c r="J1555" s="25" t="s">
        <v>22678</v>
      </c>
      <c r="K1555" s="26">
        <v>42330</v>
      </c>
      <c r="L1555" s="25" t="s">
        <v>124</v>
      </c>
      <c r="M1555" s="25">
        <v>3</v>
      </c>
      <c r="N1555" s="25">
        <v>2</v>
      </c>
      <c r="O1555" s="25" t="s">
        <v>979</v>
      </c>
      <c r="P1555" s="25" t="s">
        <v>12403</v>
      </c>
      <c r="Q1555" s="26">
        <v>43502</v>
      </c>
      <c r="R1555" s="26">
        <v>43502</v>
      </c>
      <c r="T1555" s="26"/>
      <c r="W1555" s="25" t="s">
        <v>17</v>
      </c>
      <c r="X1555" s="25" t="s">
        <v>75</v>
      </c>
      <c r="Y1555" s="25" t="s">
        <v>17</v>
      </c>
      <c r="Z1555" s="26">
        <v>43487</v>
      </c>
      <c r="AA1555" s="25" t="s">
        <v>17</v>
      </c>
      <c r="AB1555" s="25" t="s">
        <v>75</v>
      </c>
      <c r="AC1555" s="26">
        <v>43496</v>
      </c>
      <c r="AD1555" s="25" t="s">
        <v>75</v>
      </c>
      <c r="AE1555" s="25" t="s">
        <v>75</v>
      </c>
      <c r="AF1555" s="25" t="s">
        <v>17</v>
      </c>
      <c r="AG1555" s="25" t="s">
        <v>75</v>
      </c>
      <c r="AH1555" s="25" t="s">
        <v>75</v>
      </c>
      <c r="AI1555" s="25">
        <v>4</v>
      </c>
      <c r="AJ1555" s="26">
        <v>42331</v>
      </c>
      <c r="AK1555" s="26">
        <v>42530</v>
      </c>
      <c r="AL1555" s="26">
        <v>42715</v>
      </c>
      <c r="AM1555" s="26">
        <v>42464</v>
      </c>
      <c r="AN1555" s="26">
        <v>42654</v>
      </c>
      <c r="AO1555" s="26"/>
      <c r="AP1555" s="26">
        <v>43502</v>
      </c>
      <c r="AQ1555" s="26">
        <v>43503</v>
      </c>
      <c r="AR1555" s="26">
        <v>43510</v>
      </c>
      <c r="AS1555" s="25" t="s">
        <v>75</v>
      </c>
      <c r="AT1555" s="26">
        <v>43542</v>
      </c>
      <c r="AU1555" s="26">
        <v>43528</v>
      </c>
      <c r="AV1555" s="25" t="s">
        <v>22</v>
      </c>
      <c r="AZ1555" s="26"/>
      <c r="BA1555" s="26"/>
      <c r="BH1555" s="26"/>
      <c r="BI1555" s="26"/>
      <c r="BO1555" s="26"/>
      <c r="BP1555" s="25" t="b">
        <v>0</v>
      </c>
      <c r="BQ1555" s="25" t="b">
        <v>0</v>
      </c>
      <c r="BS1555" s="25" t="s">
        <v>13</v>
      </c>
      <c r="BT1555" s="25" t="b">
        <v>0</v>
      </c>
      <c r="BU1555" s="25" t="b">
        <v>0</v>
      </c>
      <c r="BV1555" s="25">
        <v>1573</v>
      </c>
      <c r="BW1555" s="25">
        <v>1</v>
      </c>
      <c r="CC1555" s="26"/>
      <c r="CH1555" s="7">
        <v>6</v>
      </c>
      <c r="CI1555" s="7">
        <v>7</v>
      </c>
      <c r="CJ1555" s="7">
        <v>0</v>
      </c>
      <c r="CK1555" s="7">
        <v>1</v>
      </c>
      <c r="CL1555" s="7">
        <v>7</v>
      </c>
      <c r="CM1555" s="7">
        <v>18</v>
      </c>
      <c r="CN1555" s="7">
        <v>-43510</v>
      </c>
      <c r="CO1555" s="7">
        <v>-43518</v>
      </c>
      <c r="CP1555" s="7">
        <v>0</v>
      </c>
      <c r="CQ1555" s="7">
        <v>15</v>
      </c>
      <c r="CR1555" s="27">
        <v>2019</v>
      </c>
      <c r="CS1555" s="27">
        <v>1</v>
      </c>
      <c r="CT1555" s="27">
        <v>10</v>
      </c>
      <c r="CU1555" s="27">
        <v>1</v>
      </c>
      <c r="CV1555" s="27">
        <v>5</v>
      </c>
      <c r="CW1555" s="27" t="s">
        <v>18858</v>
      </c>
      <c r="CX1555" s="27" t="s">
        <v>24167</v>
      </c>
      <c r="CY1555" s="27" t="s">
        <v>18858</v>
      </c>
      <c r="CZ1555" s="27" t="s">
        <v>24318</v>
      </c>
      <c r="DA1555" s="27" t="s">
        <v>24325</v>
      </c>
      <c r="DB1555" s="27" t="s">
        <v>24458</v>
      </c>
      <c r="DC1555" s="27">
        <v>1</v>
      </c>
      <c r="DD1555" s="27">
        <v>90</v>
      </c>
    </row>
    <row r="1556" spans="1:108" hidden="1" x14ac:dyDescent="0.25">
      <c r="A1556" s="25" t="s">
        <v>125</v>
      </c>
      <c r="B1556" s="26">
        <v>43508</v>
      </c>
      <c r="C1556" s="25" t="s">
        <v>75</v>
      </c>
      <c r="D1556" s="25" t="s">
        <v>15082</v>
      </c>
      <c r="E1556" s="25" t="s">
        <v>29</v>
      </c>
      <c r="F1556" s="25" t="s">
        <v>22679</v>
      </c>
      <c r="J1556" s="25" t="s">
        <v>22680</v>
      </c>
      <c r="K1556" s="26">
        <v>43350</v>
      </c>
      <c r="L1556" s="25" t="s">
        <v>127</v>
      </c>
      <c r="M1556" s="25">
        <v>0</v>
      </c>
      <c r="N1556" s="25">
        <v>4</v>
      </c>
      <c r="O1556" s="25" t="s">
        <v>1011</v>
      </c>
      <c r="P1556" s="25" t="s">
        <v>22681</v>
      </c>
      <c r="Q1556" s="26">
        <v>43493</v>
      </c>
      <c r="R1556" s="26">
        <v>43493</v>
      </c>
      <c r="T1556" s="26"/>
      <c r="W1556" s="25" t="s">
        <v>75</v>
      </c>
      <c r="X1556" s="25" t="s">
        <v>17</v>
      </c>
      <c r="Y1556" s="25" t="s">
        <v>17</v>
      </c>
      <c r="Z1556" s="26"/>
      <c r="AA1556" s="25" t="s">
        <v>17</v>
      </c>
      <c r="AB1556" s="25" t="s">
        <v>75</v>
      </c>
      <c r="AC1556" s="26">
        <v>43479</v>
      </c>
      <c r="AD1556" s="25" t="s">
        <v>75</v>
      </c>
      <c r="AE1556" s="25" t="s">
        <v>75</v>
      </c>
      <c r="AF1556" s="25" t="s">
        <v>17</v>
      </c>
      <c r="AG1556" s="25" t="s">
        <v>75</v>
      </c>
      <c r="AH1556" s="25" t="s">
        <v>75</v>
      </c>
      <c r="AI1556" s="25">
        <v>2</v>
      </c>
      <c r="AJ1556" s="26"/>
      <c r="AK1556" s="26"/>
      <c r="AL1556" s="26"/>
      <c r="AM1556" s="26">
        <v>43439</v>
      </c>
      <c r="AN1556" s="26"/>
      <c r="AO1556" s="26"/>
      <c r="AP1556" s="26">
        <v>43494</v>
      </c>
      <c r="AQ1556" s="26"/>
      <c r="AR1556" s="26">
        <v>43507</v>
      </c>
      <c r="AS1556" s="25" t="s">
        <v>75</v>
      </c>
      <c r="AT1556" s="26">
        <v>43528</v>
      </c>
      <c r="AU1556" s="26">
        <v>43516</v>
      </c>
      <c r="AV1556" s="25" t="s">
        <v>18</v>
      </c>
      <c r="AZ1556" s="26"/>
      <c r="BA1556" s="26"/>
      <c r="BH1556" s="26"/>
      <c r="BI1556" s="26"/>
      <c r="BO1556" s="26"/>
      <c r="BP1556" s="25" t="b">
        <v>0</v>
      </c>
      <c r="BQ1556" s="25" t="b">
        <v>0</v>
      </c>
      <c r="BS1556" s="25" t="s">
        <v>13</v>
      </c>
      <c r="BT1556" s="25" t="b">
        <v>0</v>
      </c>
      <c r="BU1556" s="25" t="b">
        <v>0</v>
      </c>
      <c r="BV1556" s="25">
        <v>1574</v>
      </c>
      <c r="BW1556" s="25">
        <v>1</v>
      </c>
      <c r="CC1556" s="26"/>
      <c r="CH1556" s="7">
        <v>14</v>
      </c>
      <c r="CI1556" s="7">
        <v>-43479</v>
      </c>
      <c r="CJ1556" s="7">
        <v>0</v>
      </c>
      <c r="CK1556" s="7">
        <v>-43493</v>
      </c>
      <c r="CL1556" s="7">
        <v>43507</v>
      </c>
      <c r="CM1556" s="7">
        <v>9</v>
      </c>
      <c r="CN1556" s="7">
        <v>-43507</v>
      </c>
      <c r="CO1556" s="7">
        <v>-43508</v>
      </c>
      <c r="CP1556" s="7">
        <v>0</v>
      </c>
      <c r="CQ1556" s="7">
        <v>43508</v>
      </c>
      <c r="CR1556" s="27">
        <v>2019</v>
      </c>
      <c r="CS1556" s="27">
        <v>1</v>
      </c>
      <c r="CT1556" s="27">
        <v>10</v>
      </c>
      <c r="CU1556" s="27">
        <v>1</v>
      </c>
      <c r="CV1556" s="27">
        <v>3</v>
      </c>
      <c r="CW1556" s="27" t="s">
        <v>18858</v>
      </c>
      <c r="CX1556" s="27" t="s">
        <v>18859</v>
      </c>
      <c r="CY1556" s="27" t="s">
        <v>24451</v>
      </c>
      <c r="CZ1556" s="27" t="s">
        <v>24318</v>
      </c>
      <c r="DA1556" s="27" t="s">
        <v>24325</v>
      </c>
      <c r="DB1556" s="27" t="s">
        <v>24326</v>
      </c>
      <c r="DC1556" s="27">
        <v>1</v>
      </c>
      <c r="DD1556" s="27">
        <v>90</v>
      </c>
    </row>
    <row r="1557" spans="1:108" hidden="1" x14ac:dyDescent="0.25">
      <c r="A1557" s="25" t="s">
        <v>130</v>
      </c>
      <c r="B1557" s="26">
        <v>43542</v>
      </c>
      <c r="C1557" s="25" t="s">
        <v>75</v>
      </c>
      <c r="D1557" s="25" t="s">
        <v>38</v>
      </c>
      <c r="E1557" s="25" t="s">
        <v>72</v>
      </c>
      <c r="F1557" s="25" t="s">
        <v>2089</v>
      </c>
      <c r="J1557" s="25" t="s">
        <v>22682</v>
      </c>
      <c r="K1557" s="26">
        <v>38208</v>
      </c>
      <c r="L1557" s="25" t="s">
        <v>131</v>
      </c>
      <c r="M1557" s="25">
        <v>14</v>
      </c>
      <c r="N1557" s="25">
        <v>6</v>
      </c>
      <c r="O1557" s="25" t="s">
        <v>1011</v>
      </c>
      <c r="P1557" s="25" t="s">
        <v>22683</v>
      </c>
      <c r="Q1557" s="26">
        <v>43524</v>
      </c>
      <c r="R1557" s="26">
        <v>43524</v>
      </c>
      <c r="T1557" s="26"/>
      <c r="W1557" s="25" t="s">
        <v>75</v>
      </c>
      <c r="X1557" s="25" t="s">
        <v>17</v>
      </c>
      <c r="Y1557" s="25" t="s">
        <v>75</v>
      </c>
      <c r="Z1557" s="26">
        <v>43536</v>
      </c>
      <c r="AA1557" s="25" t="s">
        <v>17</v>
      </c>
      <c r="AB1557" s="25" t="s">
        <v>75</v>
      </c>
      <c r="AC1557" s="26">
        <v>43523</v>
      </c>
      <c r="AD1557" s="25" t="s">
        <v>75</v>
      </c>
      <c r="AE1557" s="25" t="s">
        <v>75</v>
      </c>
      <c r="AF1557" s="25" t="s">
        <v>75</v>
      </c>
      <c r="AG1557" s="25" t="s">
        <v>75</v>
      </c>
      <c r="AH1557" s="25" t="s">
        <v>75</v>
      </c>
      <c r="AI1557" s="25">
        <v>3</v>
      </c>
      <c r="AJ1557" s="26">
        <v>38209</v>
      </c>
      <c r="AK1557" s="26">
        <v>38300</v>
      </c>
      <c r="AL1557" s="26"/>
      <c r="AM1557" s="26">
        <v>38269</v>
      </c>
      <c r="AN1557" s="26">
        <v>38330</v>
      </c>
      <c r="AO1557" s="26"/>
      <c r="AP1557" s="26">
        <v>43537</v>
      </c>
      <c r="AQ1557" s="26">
        <v>43538</v>
      </c>
      <c r="AR1557" s="26">
        <v>43542</v>
      </c>
      <c r="AS1557" s="25" t="s">
        <v>75</v>
      </c>
      <c r="AT1557" s="26">
        <v>43556</v>
      </c>
      <c r="AU1557" s="26">
        <v>43546</v>
      </c>
      <c r="AV1557" s="25" t="s">
        <v>18</v>
      </c>
      <c r="AZ1557" s="26"/>
      <c r="BA1557" s="26"/>
      <c r="BH1557" s="26"/>
      <c r="BI1557" s="26"/>
      <c r="BO1557" s="26"/>
      <c r="BP1557" s="25" t="b">
        <v>0</v>
      </c>
      <c r="BQ1557" s="25" t="b">
        <v>0</v>
      </c>
      <c r="BS1557" s="25" t="s">
        <v>13</v>
      </c>
      <c r="BT1557" s="25" t="b">
        <v>0</v>
      </c>
      <c r="BU1557" s="25" t="b">
        <v>0</v>
      </c>
      <c r="BV1557" s="25">
        <v>1575</v>
      </c>
      <c r="BW1557" s="25">
        <v>1</v>
      </c>
      <c r="CC1557" s="26"/>
      <c r="CH1557" s="7">
        <v>1</v>
      </c>
      <c r="CI1557" s="7">
        <v>15</v>
      </c>
      <c r="CJ1557" s="7">
        <v>0</v>
      </c>
      <c r="CK1557" s="7">
        <v>14</v>
      </c>
      <c r="CL1557" s="7">
        <v>4</v>
      </c>
      <c r="CM1557" s="7">
        <v>4</v>
      </c>
      <c r="CN1557" s="7">
        <v>-43542</v>
      </c>
      <c r="CO1557" s="7">
        <v>-43542</v>
      </c>
      <c r="CP1557" s="7">
        <v>0</v>
      </c>
      <c r="CQ1557" s="7">
        <v>4</v>
      </c>
      <c r="CR1557" s="27">
        <v>2019</v>
      </c>
      <c r="CS1557" s="27">
        <v>2</v>
      </c>
      <c r="CT1557" s="27">
        <v>10</v>
      </c>
      <c r="CU1557" s="27">
        <v>1</v>
      </c>
      <c r="CV1557" s="27">
        <v>9</v>
      </c>
      <c r="CW1557" s="27" t="s">
        <v>18857</v>
      </c>
      <c r="CX1557" s="27" t="s">
        <v>24324</v>
      </c>
      <c r="CY1557" s="27" t="s">
        <v>18858</v>
      </c>
      <c r="CZ1557" s="27" t="s">
        <v>24318</v>
      </c>
      <c r="DA1557" s="27" t="s">
        <v>24325</v>
      </c>
      <c r="DB1557" s="27" t="s">
        <v>18773</v>
      </c>
      <c r="DC1557" s="27">
        <v>2</v>
      </c>
      <c r="DD1557" s="27">
        <v>90</v>
      </c>
    </row>
    <row r="1558" spans="1:108" hidden="1" x14ac:dyDescent="0.25">
      <c r="A1558" s="25" t="s">
        <v>22684</v>
      </c>
      <c r="B1558" s="26">
        <v>43539</v>
      </c>
      <c r="C1558" s="25" t="s">
        <v>75</v>
      </c>
      <c r="D1558" s="25" t="s">
        <v>128</v>
      </c>
      <c r="E1558" s="25" t="s">
        <v>74</v>
      </c>
      <c r="F1558" s="25" t="s">
        <v>22685</v>
      </c>
      <c r="J1558" s="25" t="s">
        <v>22686</v>
      </c>
      <c r="K1558" s="26">
        <v>42492</v>
      </c>
      <c r="L1558" s="25" t="s">
        <v>129</v>
      </c>
      <c r="M1558" s="25">
        <v>2</v>
      </c>
      <c r="N1558" s="25">
        <v>9</v>
      </c>
      <c r="O1558" s="25" t="s">
        <v>1011</v>
      </c>
      <c r="P1558" s="25" t="s">
        <v>22687</v>
      </c>
      <c r="Q1558" s="26">
        <v>43514</v>
      </c>
      <c r="R1558" s="26">
        <v>43514</v>
      </c>
      <c r="T1558" s="26"/>
      <c r="W1558" s="25" t="s">
        <v>75</v>
      </c>
      <c r="X1558" s="25" t="s">
        <v>17</v>
      </c>
      <c r="Y1558" s="25" t="s">
        <v>75</v>
      </c>
      <c r="Z1558" s="26">
        <v>43514</v>
      </c>
      <c r="AA1558" s="25" t="s">
        <v>17</v>
      </c>
      <c r="AB1558" s="25" t="s">
        <v>75</v>
      </c>
      <c r="AC1558" s="26">
        <v>43507</v>
      </c>
      <c r="AD1558" s="25" t="s">
        <v>17</v>
      </c>
      <c r="AE1558" s="25" t="s">
        <v>17</v>
      </c>
      <c r="AF1558" s="25" t="s">
        <v>75</v>
      </c>
      <c r="AG1558" s="25" t="s">
        <v>17</v>
      </c>
      <c r="AH1558" s="25" t="s">
        <v>75</v>
      </c>
      <c r="AI1558" s="25">
        <v>4</v>
      </c>
      <c r="AJ1558" s="26">
        <v>42493</v>
      </c>
      <c r="AK1558" s="26">
        <v>42601</v>
      </c>
      <c r="AL1558" s="26">
        <v>42692</v>
      </c>
      <c r="AM1558" s="26">
        <v>42573</v>
      </c>
      <c r="AN1558" s="26">
        <v>42657</v>
      </c>
      <c r="AO1558" s="26"/>
      <c r="AP1558" s="26">
        <v>43514</v>
      </c>
      <c r="AQ1558" s="26">
        <v>43515</v>
      </c>
      <c r="AR1558" s="26">
        <v>43538</v>
      </c>
      <c r="AS1558" s="25" t="s">
        <v>75</v>
      </c>
      <c r="AT1558" s="26">
        <v>43556</v>
      </c>
      <c r="AU1558" s="26">
        <v>43539</v>
      </c>
      <c r="AV1558" s="25" t="s">
        <v>18</v>
      </c>
      <c r="AZ1558" s="26"/>
      <c r="BA1558" s="26"/>
      <c r="BH1558" s="26"/>
      <c r="BI1558" s="26"/>
      <c r="BO1558" s="26"/>
      <c r="BP1558" s="25" t="b">
        <v>0</v>
      </c>
      <c r="BQ1558" s="25" t="b">
        <v>0</v>
      </c>
      <c r="BS1558" s="25" t="s">
        <v>19346</v>
      </c>
      <c r="BT1558" s="25" t="b">
        <v>0</v>
      </c>
      <c r="BU1558" s="25" t="b">
        <v>0</v>
      </c>
      <c r="BV1558" s="25">
        <v>1577</v>
      </c>
      <c r="BW1558" s="25">
        <v>1</v>
      </c>
      <c r="CC1558" s="26"/>
      <c r="CH1558" s="7">
        <v>7</v>
      </c>
      <c r="CI1558" s="7">
        <v>8</v>
      </c>
      <c r="CJ1558" s="7">
        <v>0</v>
      </c>
      <c r="CK1558" s="7">
        <v>1</v>
      </c>
      <c r="CL1558" s="7">
        <v>23</v>
      </c>
      <c r="CM1558" s="7">
        <v>1</v>
      </c>
      <c r="CN1558" s="7">
        <v>-43538</v>
      </c>
      <c r="CO1558" s="7">
        <v>-43539</v>
      </c>
      <c r="CP1558" s="7">
        <v>0</v>
      </c>
      <c r="CQ1558" s="7">
        <v>24</v>
      </c>
      <c r="CR1558" s="27">
        <v>2019</v>
      </c>
      <c r="CS1558" s="27">
        <v>2</v>
      </c>
      <c r="CT1558" s="27">
        <v>10</v>
      </c>
      <c r="CU1558" s="27">
        <v>1</v>
      </c>
      <c r="CV1558" s="27">
        <v>7</v>
      </c>
      <c r="CW1558" s="27" t="s">
        <v>18858</v>
      </c>
      <c r="CX1558" s="27" t="s">
        <v>24167</v>
      </c>
      <c r="CY1558" s="27" t="s">
        <v>18858</v>
      </c>
      <c r="CZ1558" s="27" t="s">
        <v>24318</v>
      </c>
      <c r="DA1558" s="27" t="s">
        <v>24325</v>
      </c>
      <c r="DB1558" s="27" t="s">
        <v>24458</v>
      </c>
      <c r="DC1558" s="27">
        <v>1</v>
      </c>
      <c r="DD1558" s="27">
        <v>90</v>
      </c>
    </row>
    <row r="1559" spans="1:108" hidden="1" x14ac:dyDescent="0.25">
      <c r="A1559" s="25" t="s">
        <v>83</v>
      </c>
      <c r="B1559" s="26">
        <v>43556</v>
      </c>
      <c r="C1559" s="25" t="s">
        <v>75</v>
      </c>
      <c r="D1559" s="25" t="s">
        <v>19</v>
      </c>
      <c r="E1559" s="25" t="s">
        <v>9</v>
      </c>
      <c r="F1559" s="25" t="s">
        <v>22688</v>
      </c>
      <c r="J1559" s="25" t="s">
        <v>22689</v>
      </c>
      <c r="K1559" s="26">
        <v>42737</v>
      </c>
      <c r="L1559" s="25" t="s">
        <v>84</v>
      </c>
      <c r="N1559" s="25">
        <v>11</v>
      </c>
      <c r="O1559" s="25" t="s">
        <v>979</v>
      </c>
      <c r="P1559" s="25" t="s">
        <v>22690</v>
      </c>
      <c r="Q1559" s="26">
        <v>43541</v>
      </c>
      <c r="R1559" s="26">
        <v>43541</v>
      </c>
      <c r="T1559" s="26"/>
      <c r="W1559" s="25" t="s">
        <v>17</v>
      </c>
      <c r="X1559" s="25" t="s">
        <v>75</v>
      </c>
      <c r="Y1559" s="25" t="s">
        <v>17</v>
      </c>
      <c r="Z1559" s="26"/>
      <c r="AA1559" s="25" t="s">
        <v>17</v>
      </c>
      <c r="AB1559" s="25" t="s">
        <v>75</v>
      </c>
      <c r="AC1559" s="26">
        <v>43537</v>
      </c>
      <c r="AD1559" s="25" t="s">
        <v>75</v>
      </c>
      <c r="AE1559" s="25" t="s">
        <v>75</v>
      </c>
      <c r="AF1559" s="25" t="s">
        <v>75</v>
      </c>
      <c r="AG1559" s="25" t="s">
        <v>75</v>
      </c>
      <c r="AH1559" s="25" t="s">
        <v>75</v>
      </c>
      <c r="AI1559" s="25">
        <v>3</v>
      </c>
      <c r="AJ1559" s="26">
        <v>42738</v>
      </c>
      <c r="AK1559" s="26">
        <v>42835</v>
      </c>
      <c r="AL1559" s="26"/>
      <c r="AM1559" s="26">
        <v>42802</v>
      </c>
      <c r="AN1559" s="26">
        <v>42869</v>
      </c>
      <c r="AO1559" s="26"/>
      <c r="AP1559" s="26">
        <v>43543</v>
      </c>
      <c r="AQ1559" s="26">
        <v>43544</v>
      </c>
      <c r="AR1559" s="26">
        <v>43554</v>
      </c>
      <c r="AS1559" s="25" t="s">
        <v>75</v>
      </c>
      <c r="AT1559" s="26">
        <v>43579</v>
      </c>
      <c r="AU1559" s="26">
        <v>43556</v>
      </c>
      <c r="AV1559" s="25" t="s">
        <v>23</v>
      </c>
      <c r="AZ1559" s="26">
        <v>43579</v>
      </c>
      <c r="BA1559" s="26"/>
      <c r="BB1559" s="25" t="s">
        <v>17</v>
      </c>
      <c r="BC1559" s="25" t="s">
        <v>17</v>
      </c>
      <c r="BD1559" s="25" t="s">
        <v>17</v>
      </c>
      <c r="BE1559" s="25" t="s">
        <v>17</v>
      </c>
      <c r="BF1559" s="25" t="s">
        <v>75</v>
      </c>
      <c r="BG1559" s="25" t="s">
        <v>17</v>
      </c>
      <c r="BH1559" s="26"/>
      <c r="BI1559" s="26"/>
      <c r="BO1559" s="26"/>
      <c r="BP1559" s="25" t="b">
        <v>0</v>
      </c>
      <c r="BQ1559" s="25" t="b">
        <v>0</v>
      </c>
      <c r="BS1559" s="25" t="s">
        <v>13</v>
      </c>
      <c r="BT1559" s="25" t="b">
        <v>0</v>
      </c>
      <c r="BU1559" s="25" t="b">
        <v>0</v>
      </c>
      <c r="BV1559" s="25">
        <v>1578</v>
      </c>
      <c r="BW1559" s="25">
        <v>1</v>
      </c>
      <c r="CC1559" s="26"/>
      <c r="CH1559" s="7">
        <v>4</v>
      </c>
      <c r="CI1559" s="7">
        <v>7</v>
      </c>
      <c r="CJ1559" s="7">
        <v>0</v>
      </c>
      <c r="CK1559" s="7">
        <v>3</v>
      </c>
      <c r="CL1559" s="7">
        <v>10</v>
      </c>
      <c r="CM1559" s="7">
        <v>2</v>
      </c>
      <c r="CN1559" s="7">
        <v>25</v>
      </c>
      <c r="CO1559" s="7">
        <v>-43556</v>
      </c>
      <c r="CP1559" s="7">
        <v>43579</v>
      </c>
      <c r="CQ1559" s="7">
        <v>12</v>
      </c>
      <c r="CR1559" s="27">
        <v>2019</v>
      </c>
      <c r="CS1559" s="27">
        <v>3</v>
      </c>
      <c r="CT1559" s="27">
        <v>10</v>
      </c>
      <c r="CU1559" s="27">
        <v>1</v>
      </c>
      <c r="CV1559" s="27">
        <v>11</v>
      </c>
      <c r="CW1559" s="27" t="s">
        <v>18858</v>
      </c>
      <c r="CX1559" s="27" t="s">
        <v>24167</v>
      </c>
      <c r="CY1559" s="27" t="s">
        <v>18858</v>
      </c>
      <c r="CZ1559" s="27" t="s">
        <v>24318</v>
      </c>
      <c r="DA1559" s="27" t="s">
        <v>24319</v>
      </c>
      <c r="DB1559" s="27" t="s">
        <v>18773</v>
      </c>
      <c r="DC1559" s="27">
        <v>1</v>
      </c>
      <c r="DD1559" s="27">
        <v>90</v>
      </c>
    </row>
    <row r="1560" spans="1:108" hidden="1" x14ac:dyDescent="0.25">
      <c r="A1560" s="25" t="s">
        <v>86</v>
      </c>
      <c r="B1560" s="26">
        <v>43556</v>
      </c>
      <c r="C1560" s="25" t="s">
        <v>75</v>
      </c>
      <c r="D1560" s="25" t="s">
        <v>70</v>
      </c>
      <c r="E1560" s="25" t="s">
        <v>32</v>
      </c>
      <c r="F1560" s="25" t="s">
        <v>11544</v>
      </c>
      <c r="J1560" s="25" t="s">
        <v>22691</v>
      </c>
      <c r="K1560" s="26">
        <v>42992</v>
      </c>
      <c r="L1560" s="25" t="s">
        <v>87</v>
      </c>
      <c r="N1560" s="25">
        <v>11</v>
      </c>
      <c r="O1560" s="25" t="s">
        <v>979</v>
      </c>
      <c r="P1560" s="25" t="s">
        <v>22692</v>
      </c>
      <c r="Q1560" s="26">
        <v>43521</v>
      </c>
      <c r="R1560" s="26">
        <v>43521</v>
      </c>
      <c r="T1560" s="26"/>
      <c r="W1560" s="25" t="s">
        <v>75</v>
      </c>
      <c r="X1560" s="25" t="s">
        <v>17</v>
      </c>
      <c r="Y1560" s="25" t="s">
        <v>17</v>
      </c>
      <c r="Z1560" s="26"/>
      <c r="AA1560" s="25" t="s">
        <v>17</v>
      </c>
      <c r="AB1560" s="25" t="s">
        <v>75</v>
      </c>
      <c r="AC1560" s="26">
        <v>43516</v>
      </c>
      <c r="AD1560" s="25" t="s">
        <v>75</v>
      </c>
      <c r="AE1560" s="25" t="s">
        <v>75</v>
      </c>
      <c r="AF1560" s="25" t="s">
        <v>75</v>
      </c>
      <c r="AG1560" s="25" t="s">
        <v>75</v>
      </c>
      <c r="AH1560" s="25" t="s">
        <v>75</v>
      </c>
      <c r="AI1560" s="25">
        <v>3</v>
      </c>
      <c r="AJ1560" s="26">
        <v>42994</v>
      </c>
      <c r="AK1560" s="26">
        <v>43087</v>
      </c>
      <c r="AL1560" s="26"/>
      <c r="AM1560" s="26">
        <v>43056</v>
      </c>
      <c r="AN1560" s="26">
        <v>43120</v>
      </c>
      <c r="AO1560" s="26"/>
      <c r="AP1560" s="26">
        <v>43522</v>
      </c>
      <c r="AQ1560" s="26">
        <v>43523</v>
      </c>
      <c r="AR1560" s="26">
        <v>43554</v>
      </c>
      <c r="AS1560" s="25" t="s">
        <v>75</v>
      </c>
      <c r="AT1560" s="26">
        <v>43578</v>
      </c>
      <c r="AU1560" s="26">
        <v>43556</v>
      </c>
      <c r="AV1560" s="25" t="s">
        <v>18</v>
      </c>
      <c r="AZ1560" s="26">
        <v>43578</v>
      </c>
      <c r="BA1560" s="26"/>
      <c r="BH1560" s="26"/>
      <c r="BI1560" s="26"/>
      <c r="BO1560" s="26"/>
      <c r="BP1560" s="25" t="b">
        <v>0</v>
      </c>
      <c r="BQ1560" s="25" t="b">
        <v>0</v>
      </c>
      <c r="BS1560" s="25" t="s">
        <v>13</v>
      </c>
      <c r="BT1560" s="25" t="b">
        <v>0</v>
      </c>
      <c r="BU1560" s="25" t="b">
        <v>0</v>
      </c>
      <c r="BV1560" s="25">
        <v>1579</v>
      </c>
      <c r="BW1560" s="25">
        <v>1</v>
      </c>
      <c r="CC1560" s="26"/>
      <c r="CH1560" s="7">
        <v>5</v>
      </c>
      <c r="CI1560" s="7">
        <v>7</v>
      </c>
      <c r="CJ1560" s="7">
        <v>0</v>
      </c>
      <c r="CK1560" s="7">
        <v>2</v>
      </c>
      <c r="CL1560" s="7">
        <v>31</v>
      </c>
      <c r="CM1560" s="7">
        <v>2</v>
      </c>
      <c r="CN1560" s="7">
        <v>24</v>
      </c>
      <c r="CO1560" s="7">
        <v>-43556</v>
      </c>
      <c r="CP1560" s="7">
        <v>43578</v>
      </c>
      <c r="CQ1560" s="7">
        <v>33</v>
      </c>
      <c r="CR1560" s="27">
        <v>2019</v>
      </c>
      <c r="CS1560" s="27">
        <v>2</v>
      </c>
      <c r="CT1560" s="27">
        <v>10</v>
      </c>
      <c r="CU1560" s="27">
        <v>1</v>
      </c>
      <c r="CV1560" s="27">
        <v>8</v>
      </c>
      <c r="CW1560" s="27" t="s">
        <v>18858</v>
      </c>
      <c r="CX1560" s="27" t="s">
        <v>24168</v>
      </c>
      <c r="CY1560" s="27" t="s">
        <v>18858</v>
      </c>
      <c r="CZ1560" s="27" t="s">
        <v>24318</v>
      </c>
      <c r="DA1560" s="27" t="s">
        <v>24319</v>
      </c>
      <c r="DB1560" s="27" t="s">
        <v>18773</v>
      </c>
      <c r="DC1560" s="27">
        <v>1</v>
      </c>
      <c r="DD1560" s="27">
        <v>90</v>
      </c>
    </row>
    <row r="1561" spans="1:108" hidden="1" x14ac:dyDescent="0.25">
      <c r="A1561" s="25" t="s">
        <v>132</v>
      </c>
      <c r="B1561" s="26">
        <v>43556</v>
      </c>
      <c r="C1561" s="25" t="s">
        <v>75</v>
      </c>
      <c r="D1561" s="25" t="s">
        <v>21</v>
      </c>
      <c r="E1561" s="25" t="s">
        <v>9</v>
      </c>
      <c r="F1561" s="25" t="s">
        <v>22693</v>
      </c>
      <c r="J1561" s="25" t="s">
        <v>22694</v>
      </c>
      <c r="K1561" s="26">
        <v>43179</v>
      </c>
      <c r="L1561" s="25" t="s">
        <v>133</v>
      </c>
      <c r="N1561" s="25">
        <v>11</v>
      </c>
      <c r="O1561" s="25" t="s">
        <v>1011</v>
      </c>
      <c r="P1561" s="25" t="s">
        <v>22695</v>
      </c>
      <c r="Q1561" s="26">
        <v>43528</v>
      </c>
      <c r="R1561" s="26">
        <v>43528</v>
      </c>
      <c r="T1561" s="26"/>
      <c r="W1561" s="25" t="s">
        <v>75</v>
      </c>
      <c r="X1561" s="25" t="s">
        <v>17</v>
      </c>
      <c r="Y1561" s="25" t="s">
        <v>17</v>
      </c>
      <c r="Z1561" s="26"/>
      <c r="AA1561" s="25" t="s">
        <v>75</v>
      </c>
      <c r="AB1561" s="25" t="s">
        <v>17</v>
      </c>
      <c r="AC1561" s="26">
        <v>43525</v>
      </c>
      <c r="AD1561" s="25" t="s">
        <v>75</v>
      </c>
      <c r="AE1561" s="25" t="s">
        <v>75</v>
      </c>
      <c r="AF1561" s="25" t="s">
        <v>17</v>
      </c>
      <c r="AG1561" s="25" t="s">
        <v>75</v>
      </c>
      <c r="AH1561" s="25" t="s">
        <v>75</v>
      </c>
      <c r="AI1561" s="25">
        <v>3</v>
      </c>
      <c r="AJ1561" s="26"/>
      <c r="AK1561" s="26">
        <v>43293</v>
      </c>
      <c r="AL1561" s="26"/>
      <c r="AM1561" s="26">
        <v>43259</v>
      </c>
      <c r="AN1561" s="26">
        <v>43348</v>
      </c>
      <c r="AO1561" s="26"/>
      <c r="AP1561" s="26">
        <v>43530</v>
      </c>
      <c r="AQ1561" s="26">
        <v>43531</v>
      </c>
      <c r="AR1561" s="26">
        <v>43554</v>
      </c>
      <c r="AS1561" s="25" t="s">
        <v>75</v>
      </c>
      <c r="AT1561" s="26">
        <v>43578</v>
      </c>
      <c r="AU1561" s="26">
        <v>43556</v>
      </c>
      <c r="AV1561" s="25" t="s">
        <v>18</v>
      </c>
      <c r="AZ1561" s="26">
        <v>43578</v>
      </c>
      <c r="BA1561" s="26"/>
      <c r="BH1561" s="26"/>
      <c r="BI1561" s="26"/>
      <c r="BO1561" s="26"/>
      <c r="BP1561" s="25" t="b">
        <v>0</v>
      </c>
      <c r="BQ1561" s="25" t="b">
        <v>0</v>
      </c>
      <c r="BS1561" s="25" t="s">
        <v>13</v>
      </c>
      <c r="BT1561" s="25" t="b">
        <v>0</v>
      </c>
      <c r="BU1561" s="25" t="b">
        <v>0</v>
      </c>
      <c r="BV1561" s="25">
        <v>1581</v>
      </c>
      <c r="BW1561" s="25">
        <v>1</v>
      </c>
      <c r="CC1561" s="26"/>
      <c r="CH1561" s="7">
        <v>3</v>
      </c>
      <c r="CI1561" s="7">
        <v>6</v>
      </c>
      <c r="CJ1561" s="7">
        <v>0</v>
      </c>
      <c r="CK1561" s="7">
        <v>3</v>
      </c>
      <c r="CL1561" s="7">
        <v>23</v>
      </c>
      <c r="CM1561" s="7">
        <v>2</v>
      </c>
      <c r="CN1561" s="7">
        <v>24</v>
      </c>
      <c r="CO1561" s="7">
        <v>-43556</v>
      </c>
      <c r="CP1561" s="7">
        <v>43578</v>
      </c>
      <c r="CQ1561" s="7">
        <v>25</v>
      </c>
      <c r="CR1561" s="27">
        <v>2019</v>
      </c>
      <c r="CS1561" s="27">
        <v>3</v>
      </c>
      <c r="CT1561" s="27">
        <v>10</v>
      </c>
      <c r="CU1561" s="27">
        <v>1</v>
      </c>
      <c r="CV1561" s="27">
        <v>9</v>
      </c>
      <c r="CW1561" s="27" t="s">
        <v>18858</v>
      </c>
      <c r="CX1561" s="27" t="s">
        <v>24167</v>
      </c>
      <c r="CY1561" s="27" t="s">
        <v>18858</v>
      </c>
      <c r="CZ1561" s="27" t="s">
        <v>24318</v>
      </c>
      <c r="DA1561" s="27" t="s">
        <v>24319</v>
      </c>
      <c r="DB1561" s="27" t="s">
        <v>18773</v>
      </c>
      <c r="DC1561" s="27">
        <v>1</v>
      </c>
      <c r="DD1561" s="27">
        <v>90</v>
      </c>
    </row>
    <row r="1562" spans="1:108" hidden="1" x14ac:dyDescent="0.25">
      <c r="A1562" s="25" t="s">
        <v>134</v>
      </c>
      <c r="B1562" s="26">
        <v>43556</v>
      </c>
      <c r="C1562" s="25" t="s">
        <v>75</v>
      </c>
      <c r="D1562" s="25" t="s">
        <v>135</v>
      </c>
      <c r="E1562" s="25" t="s">
        <v>9</v>
      </c>
      <c r="F1562" s="25" t="s">
        <v>22696</v>
      </c>
      <c r="G1562" s="25" t="s">
        <v>19751</v>
      </c>
      <c r="J1562" s="25" t="s">
        <v>22697</v>
      </c>
      <c r="K1562" s="26">
        <v>43180</v>
      </c>
      <c r="L1562" s="25" t="s">
        <v>136</v>
      </c>
      <c r="N1562" s="25">
        <v>11</v>
      </c>
      <c r="O1562" s="25" t="s">
        <v>979</v>
      </c>
      <c r="P1562" s="25" t="s">
        <v>22698</v>
      </c>
      <c r="Q1562" s="26">
        <v>43542</v>
      </c>
      <c r="R1562" s="26">
        <v>43542</v>
      </c>
      <c r="T1562" s="26"/>
      <c r="W1562" s="25" t="s">
        <v>75</v>
      </c>
      <c r="X1562" s="25" t="s">
        <v>17</v>
      </c>
      <c r="Y1562" s="25" t="s">
        <v>17</v>
      </c>
      <c r="Z1562" s="26"/>
      <c r="AA1562" s="25" t="s">
        <v>17</v>
      </c>
      <c r="AB1562" s="25" t="s">
        <v>75</v>
      </c>
      <c r="AC1562" s="26">
        <v>43535</v>
      </c>
      <c r="AD1562" s="25" t="s">
        <v>75</v>
      </c>
      <c r="AE1562" s="25" t="s">
        <v>75</v>
      </c>
      <c r="AF1562" s="25" t="s">
        <v>17</v>
      </c>
      <c r="AG1562" s="25" t="s">
        <v>75</v>
      </c>
      <c r="AH1562" s="25" t="s">
        <v>75</v>
      </c>
      <c r="AI1562" s="25">
        <v>0</v>
      </c>
      <c r="AJ1562" s="26"/>
      <c r="AK1562" s="26"/>
      <c r="AL1562" s="26"/>
      <c r="AM1562" s="26"/>
      <c r="AN1562" s="26"/>
      <c r="AO1562" s="26"/>
      <c r="AP1562" s="26">
        <v>43542</v>
      </c>
      <c r="AQ1562" s="26">
        <v>43543</v>
      </c>
      <c r="AR1562" s="26">
        <v>43554</v>
      </c>
      <c r="AS1562" s="25" t="s">
        <v>75</v>
      </c>
      <c r="AT1562" s="26">
        <v>43578</v>
      </c>
      <c r="AU1562" s="26">
        <v>43556</v>
      </c>
      <c r="AV1562" s="25" t="s">
        <v>18</v>
      </c>
      <c r="AZ1562" s="26">
        <v>43578</v>
      </c>
      <c r="BA1562" s="26"/>
      <c r="BH1562" s="26"/>
      <c r="BI1562" s="26"/>
      <c r="BO1562" s="26"/>
      <c r="BP1562" s="25" t="b">
        <v>0</v>
      </c>
      <c r="BQ1562" s="25" t="b">
        <v>0</v>
      </c>
      <c r="BS1562" s="25" t="s">
        <v>13</v>
      </c>
      <c r="BT1562" s="25" t="b">
        <v>0</v>
      </c>
      <c r="BU1562" s="25" t="b">
        <v>0</v>
      </c>
      <c r="BV1562" s="25">
        <v>1582</v>
      </c>
      <c r="BW1562" s="25">
        <v>1</v>
      </c>
      <c r="CC1562" s="26"/>
      <c r="CH1562" s="7">
        <v>7</v>
      </c>
      <c r="CI1562" s="7">
        <v>8</v>
      </c>
      <c r="CJ1562" s="7">
        <v>0</v>
      </c>
      <c r="CK1562" s="7">
        <v>1</v>
      </c>
      <c r="CL1562" s="7">
        <v>11</v>
      </c>
      <c r="CM1562" s="7">
        <v>2</v>
      </c>
      <c r="CN1562" s="7">
        <v>24</v>
      </c>
      <c r="CO1562" s="7">
        <v>-43556</v>
      </c>
      <c r="CP1562" s="7">
        <v>43578</v>
      </c>
      <c r="CQ1562" s="7">
        <v>13</v>
      </c>
      <c r="CR1562" s="27">
        <v>2019</v>
      </c>
      <c r="CS1562" s="27">
        <v>3</v>
      </c>
      <c r="CT1562" s="27">
        <v>10</v>
      </c>
      <c r="CU1562" s="27">
        <v>1</v>
      </c>
      <c r="CV1562" s="27">
        <v>11</v>
      </c>
      <c r="CW1562" s="27" t="s">
        <v>18858</v>
      </c>
      <c r="CX1562" s="27" t="s">
        <v>24167</v>
      </c>
      <c r="CY1562" s="27" t="s">
        <v>18858</v>
      </c>
      <c r="CZ1562" s="27" t="s">
        <v>24318</v>
      </c>
      <c r="DA1562" s="27" t="s">
        <v>24319</v>
      </c>
      <c r="DB1562" s="27" t="s">
        <v>18772</v>
      </c>
      <c r="DC1562" s="27">
        <v>1</v>
      </c>
      <c r="DD1562" s="27">
        <v>90</v>
      </c>
    </row>
    <row r="1563" spans="1:108" hidden="1" x14ac:dyDescent="0.25">
      <c r="A1563" s="25" t="s">
        <v>178</v>
      </c>
      <c r="B1563" s="26">
        <v>43556</v>
      </c>
      <c r="C1563" s="25" t="s">
        <v>75</v>
      </c>
      <c r="D1563" s="25" t="s">
        <v>3842</v>
      </c>
      <c r="E1563" s="25" t="s">
        <v>32</v>
      </c>
      <c r="F1563" s="25" t="s">
        <v>19999</v>
      </c>
      <c r="J1563" s="25" t="s">
        <v>22699</v>
      </c>
      <c r="K1563" s="26">
        <v>42978</v>
      </c>
      <c r="L1563" s="25" t="s">
        <v>180</v>
      </c>
      <c r="N1563" s="25">
        <v>11</v>
      </c>
      <c r="O1563" s="25" t="s">
        <v>1011</v>
      </c>
      <c r="P1563" s="25" t="s">
        <v>22700</v>
      </c>
      <c r="Q1563" s="26">
        <v>43529</v>
      </c>
      <c r="R1563" s="26">
        <v>43529</v>
      </c>
      <c r="T1563" s="26"/>
      <c r="W1563" s="25" t="s">
        <v>75</v>
      </c>
      <c r="X1563" s="25" t="s">
        <v>17</v>
      </c>
      <c r="Y1563" s="25" t="s">
        <v>17</v>
      </c>
      <c r="Z1563" s="26"/>
      <c r="AA1563" s="25" t="s">
        <v>17</v>
      </c>
      <c r="AB1563" s="25" t="s">
        <v>75</v>
      </c>
      <c r="AC1563" s="26">
        <v>43498</v>
      </c>
      <c r="AD1563" s="25" t="s">
        <v>75</v>
      </c>
      <c r="AE1563" s="25" t="s">
        <v>75</v>
      </c>
      <c r="AF1563" s="25" t="s">
        <v>17</v>
      </c>
      <c r="AG1563" s="25" t="s">
        <v>75</v>
      </c>
      <c r="AH1563" s="25" t="s">
        <v>75</v>
      </c>
      <c r="AI1563" s="25">
        <v>4</v>
      </c>
      <c r="AJ1563" s="26">
        <v>42986</v>
      </c>
      <c r="AK1563" s="26">
        <v>43071</v>
      </c>
      <c r="AL1563" s="26">
        <v>43771</v>
      </c>
      <c r="AM1563" s="26">
        <v>43040</v>
      </c>
      <c r="AN1563" s="26">
        <v>43139</v>
      </c>
      <c r="AO1563" s="26"/>
      <c r="AP1563" s="26">
        <v>43529</v>
      </c>
      <c r="AQ1563" s="26">
        <v>43530</v>
      </c>
      <c r="AR1563" s="26">
        <v>43554</v>
      </c>
      <c r="AS1563" s="25" t="s">
        <v>75</v>
      </c>
      <c r="AT1563" s="26">
        <v>43578</v>
      </c>
      <c r="AU1563" s="26">
        <v>43556</v>
      </c>
      <c r="AV1563" s="25" t="s">
        <v>18</v>
      </c>
      <c r="AZ1563" s="26">
        <v>43578</v>
      </c>
      <c r="BA1563" s="26"/>
      <c r="BH1563" s="26"/>
      <c r="BI1563" s="26"/>
      <c r="BO1563" s="26"/>
      <c r="BP1563" s="25" t="b">
        <v>0</v>
      </c>
      <c r="BQ1563" s="25" t="b">
        <v>0</v>
      </c>
      <c r="BS1563" s="25" t="s">
        <v>13</v>
      </c>
      <c r="BT1563" s="25" t="b">
        <v>0</v>
      </c>
      <c r="BU1563" s="25" t="b">
        <v>0</v>
      </c>
      <c r="BV1563" s="25">
        <v>1583</v>
      </c>
      <c r="BW1563" s="25">
        <v>1</v>
      </c>
      <c r="CC1563" s="26"/>
      <c r="CH1563" s="7">
        <v>31</v>
      </c>
      <c r="CI1563" s="7">
        <v>32</v>
      </c>
      <c r="CJ1563" s="7">
        <v>0</v>
      </c>
      <c r="CK1563" s="7">
        <v>1</v>
      </c>
      <c r="CL1563" s="7">
        <v>24</v>
      </c>
      <c r="CM1563" s="7">
        <v>2</v>
      </c>
      <c r="CN1563" s="7">
        <v>24</v>
      </c>
      <c r="CO1563" s="7">
        <v>-43556</v>
      </c>
      <c r="CP1563" s="7">
        <v>43578</v>
      </c>
      <c r="CQ1563" s="7">
        <v>26</v>
      </c>
      <c r="CR1563" s="27">
        <v>2019</v>
      </c>
      <c r="CS1563" s="27">
        <v>2</v>
      </c>
      <c r="CT1563" s="27">
        <v>10</v>
      </c>
      <c r="CU1563" s="27">
        <v>1</v>
      </c>
      <c r="CV1563" s="27">
        <v>5</v>
      </c>
      <c r="CW1563" s="27" t="s">
        <v>18857</v>
      </c>
      <c r="CX1563" s="27" t="s">
        <v>24167</v>
      </c>
      <c r="CY1563" s="27" t="s">
        <v>18857</v>
      </c>
      <c r="CZ1563" s="27" t="s">
        <v>24318</v>
      </c>
      <c r="DA1563" s="27" t="s">
        <v>24319</v>
      </c>
      <c r="DB1563" s="27" t="s">
        <v>24458</v>
      </c>
      <c r="DC1563" s="27">
        <v>2</v>
      </c>
      <c r="DD1563" s="27">
        <v>90</v>
      </c>
    </row>
    <row r="1564" spans="1:108" hidden="1" x14ac:dyDescent="0.25">
      <c r="A1564" s="25" t="s">
        <v>251</v>
      </c>
      <c r="B1564" s="26">
        <v>43556</v>
      </c>
      <c r="C1564" s="25" t="s">
        <v>75</v>
      </c>
      <c r="D1564" s="25" t="s">
        <v>70</v>
      </c>
      <c r="E1564" s="25" t="s">
        <v>32</v>
      </c>
      <c r="F1564" s="25" t="s">
        <v>11544</v>
      </c>
      <c r="J1564" s="25" t="s">
        <v>22701</v>
      </c>
      <c r="K1564" s="26">
        <v>42583</v>
      </c>
      <c r="L1564" s="25" t="s">
        <v>252</v>
      </c>
      <c r="N1564" s="25">
        <v>11</v>
      </c>
      <c r="O1564" s="25" t="s">
        <v>1011</v>
      </c>
      <c r="P1564" s="25" t="s">
        <v>7846</v>
      </c>
      <c r="Q1564" s="26">
        <v>43521</v>
      </c>
      <c r="R1564" s="26">
        <v>43521</v>
      </c>
      <c r="T1564" s="26"/>
      <c r="W1564" s="25" t="s">
        <v>75</v>
      </c>
      <c r="X1564" s="25" t="s">
        <v>17</v>
      </c>
      <c r="Y1564" s="25" t="s">
        <v>75</v>
      </c>
      <c r="Z1564" s="26">
        <v>43517</v>
      </c>
      <c r="AA1564" s="25" t="s">
        <v>17</v>
      </c>
      <c r="AB1564" s="25" t="s">
        <v>75</v>
      </c>
      <c r="AC1564" s="26">
        <v>43517</v>
      </c>
      <c r="AD1564" s="25" t="s">
        <v>75</v>
      </c>
      <c r="AE1564" s="25" t="s">
        <v>75</v>
      </c>
      <c r="AF1564" s="25" t="s">
        <v>17</v>
      </c>
      <c r="AG1564" s="25" t="s">
        <v>75</v>
      </c>
      <c r="AH1564" s="25" t="s">
        <v>75</v>
      </c>
      <c r="AI1564" s="25">
        <v>3</v>
      </c>
      <c r="AJ1564" s="26">
        <v>42583</v>
      </c>
      <c r="AK1564" s="26">
        <v>42695</v>
      </c>
      <c r="AL1564" s="26"/>
      <c r="AM1564" s="26">
        <v>42663</v>
      </c>
      <c r="AN1564" s="26">
        <v>42731</v>
      </c>
      <c r="AO1564" s="26"/>
      <c r="AP1564" s="26">
        <v>43522</v>
      </c>
      <c r="AQ1564" s="26">
        <v>43523</v>
      </c>
      <c r="AR1564" s="26">
        <v>43554</v>
      </c>
      <c r="AS1564" s="25" t="s">
        <v>75</v>
      </c>
      <c r="AT1564" s="26">
        <v>43578</v>
      </c>
      <c r="AU1564" s="26">
        <v>43556</v>
      </c>
      <c r="AV1564" s="25" t="s">
        <v>18</v>
      </c>
      <c r="AZ1564" s="26">
        <v>43578</v>
      </c>
      <c r="BA1564" s="26"/>
      <c r="BH1564" s="26"/>
      <c r="BI1564" s="26"/>
      <c r="BO1564" s="26"/>
      <c r="BP1564" s="25" t="b">
        <v>0</v>
      </c>
      <c r="BQ1564" s="25" t="b">
        <v>0</v>
      </c>
      <c r="BS1564" s="25" t="s">
        <v>13</v>
      </c>
      <c r="BT1564" s="25" t="b">
        <v>0</v>
      </c>
      <c r="BU1564" s="25" t="b">
        <v>0</v>
      </c>
      <c r="BV1564" s="25">
        <v>1584</v>
      </c>
      <c r="BW1564" s="25">
        <v>1</v>
      </c>
      <c r="CC1564" s="26"/>
      <c r="CH1564" s="7">
        <v>4</v>
      </c>
      <c r="CI1564" s="7">
        <v>6</v>
      </c>
      <c r="CJ1564" s="7">
        <v>0</v>
      </c>
      <c r="CK1564" s="7">
        <v>2</v>
      </c>
      <c r="CL1564" s="7">
        <v>31</v>
      </c>
      <c r="CM1564" s="7">
        <v>2</v>
      </c>
      <c r="CN1564" s="7">
        <v>24</v>
      </c>
      <c r="CO1564" s="7">
        <v>-43556</v>
      </c>
      <c r="CP1564" s="7">
        <v>43578</v>
      </c>
      <c r="CQ1564" s="7">
        <v>33</v>
      </c>
      <c r="CR1564" s="27">
        <v>2019</v>
      </c>
      <c r="CS1564" s="27">
        <v>2</v>
      </c>
      <c r="CT1564" s="27">
        <v>10</v>
      </c>
      <c r="CU1564" s="27">
        <v>1</v>
      </c>
      <c r="CV1564" s="27">
        <v>8</v>
      </c>
      <c r="CW1564" s="27" t="s">
        <v>18858</v>
      </c>
      <c r="CX1564" s="27" t="s">
        <v>24168</v>
      </c>
      <c r="CY1564" s="27" t="s">
        <v>18858</v>
      </c>
      <c r="CZ1564" s="27" t="s">
        <v>24318</v>
      </c>
      <c r="DA1564" s="27" t="s">
        <v>24319</v>
      </c>
      <c r="DB1564" s="27" t="s">
        <v>18773</v>
      </c>
      <c r="DC1564" s="27">
        <v>1</v>
      </c>
      <c r="DD1564" s="27">
        <v>90</v>
      </c>
    </row>
    <row r="1565" spans="1:108" hidden="1" x14ac:dyDescent="0.25">
      <c r="A1565" s="25" t="s">
        <v>167</v>
      </c>
      <c r="B1565" s="26">
        <v>43564</v>
      </c>
      <c r="C1565" s="25" t="s">
        <v>75</v>
      </c>
      <c r="D1565" s="25" t="s">
        <v>121</v>
      </c>
      <c r="E1565" s="25" t="s">
        <v>74</v>
      </c>
      <c r="F1565" s="25" t="s">
        <v>2258</v>
      </c>
      <c r="J1565" s="25" t="s">
        <v>22702</v>
      </c>
      <c r="K1565" s="26">
        <v>42916</v>
      </c>
      <c r="L1565" s="25" t="s">
        <v>168</v>
      </c>
      <c r="N1565" s="25">
        <v>11</v>
      </c>
      <c r="O1565" s="25" t="s">
        <v>1011</v>
      </c>
      <c r="P1565" s="25" t="s">
        <v>22703</v>
      </c>
      <c r="Q1565" s="26">
        <v>43550</v>
      </c>
      <c r="R1565" s="26">
        <v>43550</v>
      </c>
      <c r="T1565" s="26"/>
      <c r="W1565" s="25" t="s">
        <v>75</v>
      </c>
      <c r="X1565" s="25" t="s">
        <v>75</v>
      </c>
      <c r="Y1565" s="25" t="s">
        <v>17</v>
      </c>
      <c r="Z1565" s="26"/>
      <c r="AA1565" s="25" t="s">
        <v>75</v>
      </c>
      <c r="AB1565" s="25" t="s">
        <v>75</v>
      </c>
      <c r="AC1565" s="26">
        <v>43546</v>
      </c>
      <c r="AD1565" s="25" t="s">
        <v>75</v>
      </c>
      <c r="AE1565" s="25" t="s">
        <v>75</v>
      </c>
      <c r="AF1565" s="25" t="s">
        <v>17</v>
      </c>
      <c r="AG1565" s="25" t="s">
        <v>75</v>
      </c>
      <c r="AH1565" s="25" t="s">
        <v>75</v>
      </c>
      <c r="AI1565" s="25">
        <v>3</v>
      </c>
      <c r="AJ1565" s="26">
        <v>42822</v>
      </c>
      <c r="AK1565" s="26">
        <v>43382</v>
      </c>
      <c r="AL1565" s="26"/>
      <c r="AM1565" s="26">
        <v>43371</v>
      </c>
      <c r="AN1565" s="26">
        <v>43546</v>
      </c>
      <c r="AO1565" s="26"/>
      <c r="AP1565" s="26">
        <v>43550</v>
      </c>
      <c r="AQ1565" s="26">
        <v>43551</v>
      </c>
      <c r="AR1565" s="26">
        <v>43564</v>
      </c>
      <c r="AS1565" s="25" t="s">
        <v>75</v>
      </c>
      <c r="AT1565" s="26">
        <v>43584</v>
      </c>
      <c r="AU1565" s="26">
        <v>43565</v>
      </c>
      <c r="AV1565" s="25" t="s">
        <v>22</v>
      </c>
      <c r="AZ1565" s="26">
        <v>43584</v>
      </c>
      <c r="BA1565" s="26"/>
      <c r="BH1565" s="26"/>
      <c r="BI1565" s="26"/>
      <c r="BO1565" s="26"/>
      <c r="BP1565" s="25" t="b">
        <v>0</v>
      </c>
      <c r="BQ1565" s="25" t="b">
        <v>0</v>
      </c>
      <c r="BS1565" s="25" t="s">
        <v>13</v>
      </c>
      <c r="BT1565" s="25" t="b">
        <v>0</v>
      </c>
      <c r="BU1565" s="25" t="b">
        <v>0</v>
      </c>
      <c r="BV1565" s="25">
        <v>1585</v>
      </c>
      <c r="BW1565" s="25">
        <v>1</v>
      </c>
      <c r="CC1565" s="26"/>
      <c r="CH1565" s="7">
        <v>4</v>
      </c>
      <c r="CI1565" s="7">
        <v>5</v>
      </c>
      <c r="CJ1565" s="7">
        <v>0</v>
      </c>
      <c r="CK1565" s="7">
        <v>1</v>
      </c>
      <c r="CL1565" s="7">
        <v>13</v>
      </c>
      <c r="CM1565" s="7">
        <v>1</v>
      </c>
      <c r="CN1565" s="7">
        <v>20</v>
      </c>
      <c r="CO1565" s="7">
        <v>-43564</v>
      </c>
      <c r="CP1565" s="7">
        <v>43584</v>
      </c>
      <c r="CQ1565" s="7">
        <v>13</v>
      </c>
      <c r="CR1565" s="27">
        <v>2019</v>
      </c>
      <c r="CS1565" s="27">
        <v>3</v>
      </c>
      <c r="CT1565" s="27">
        <v>10</v>
      </c>
      <c r="CU1565" s="27">
        <v>1</v>
      </c>
      <c r="CV1565" s="27">
        <v>12</v>
      </c>
      <c r="CW1565" s="27" t="s">
        <v>18858</v>
      </c>
      <c r="CX1565" s="27" t="s">
        <v>24167</v>
      </c>
      <c r="CY1565" s="27" t="s">
        <v>18858</v>
      </c>
      <c r="CZ1565" s="27" t="s">
        <v>24318</v>
      </c>
      <c r="DA1565" s="27" t="s">
        <v>24319</v>
      </c>
      <c r="DB1565" s="27" t="s">
        <v>18773</v>
      </c>
      <c r="DC1565" s="27">
        <v>1</v>
      </c>
      <c r="DD1565" s="27">
        <v>90</v>
      </c>
    </row>
    <row r="1566" spans="1:108" hidden="1" x14ac:dyDescent="0.25">
      <c r="A1566" s="25" t="s">
        <v>169</v>
      </c>
      <c r="B1566" s="26">
        <v>43560</v>
      </c>
      <c r="C1566" s="25" t="s">
        <v>75</v>
      </c>
      <c r="D1566" s="25" t="s">
        <v>18921</v>
      </c>
      <c r="E1566" s="25" t="s">
        <v>72</v>
      </c>
      <c r="F1566" s="25" t="s">
        <v>20982</v>
      </c>
      <c r="J1566" s="25" t="s">
        <v>22704</v>
      </c>
      <c r="K1566" s="26">
        <v>42876</v>
      </c>
      <c r="L1566" s="25" t="s">
        <v>171</v>
      </c>
      <c r="N1566" s="25">
        <v>11</v>
      </c>
      <c r="O1566" s="25" t="s">
        <v>979</v>
      </c>
      <c r="P1566" s="25" t="s">
        <v>22705</v>
      </c>
      <c r="Q1566" s="26">
        <v>43549</v>
      </c>
      <c r="R1566" s="26">
        <v>43549</v>
      </c>
      <c r="T1566" s="26"/>
      <c r="W1566" s="25" t="s">
        <v>75</v>
      </c>
      <c r="X1566" s="25" t="s">
        <v>17</v>
      </c>
      <c r="Y1566" s="25" t="s">
        <v>17</v>
      </c>
      <c r="Z1566" s="26"/>
      <c r="AA1566" s="25" t="s">
        <v>17</v>
      </c>
      <c r="AB1566" s="25" t="s">
        <v>17</v>
      </c>
      <c r="AC1566" s="26">
        <v>43545</v>
      </c>
      <c r="AD1566" s="25" t="s">
        <v>75</v>
      </c>
      <c r="AE1566" s="25" t="s">
        <v>75</v>
      </c>
      <c r="AF1566" s="25" t="s">
        <v>75</v>
      </c>
      <c r="AG1566" s="25" t="s">
        <v>17</v>
      </c>
      <c r="AH1566" s="25" t="s">
        <v>75</v>
      </c>
      <c r="AI1566" s="25">
        <v>3</v>
      </c>
      <c r="AJ1566" s="26">
        <v>42878</v>
      </c>
      <c r="AK1566" s="26">
        <v>42975</v>
      </c>
      <c r="AL1566" s="26"/>
      <c r="AM1566" s="26">
        <v>42943</v>
      </c>
      <c r="AN1566" s="26">
        <v>43005</v>
      </c>
      <c r="AO1566" s="26"/>
      <c r="AP1566" s="26">
        <v>43550</v>
      </c>
      <c r="AQ1566" s="26">
        <v>43552</v>
      </c>
      <c r="AR1566" s="26">
        <v>43558</v>
      </c>
      <c r="AS1566" s="25" t="s">
        <v>75</v>
      </c>
      <c r="AT1566" s="26">
        <v>43585</v>
      </c>
      <c r="AU1566" s="26">
        <v>43560</v>
      </c>
      <c r="AV1566" s="25" t="s">
        <v>22</v>
      </c>
      <c r="AZ1566" s="26">
        <v>43585</v>
      </c>
      <c r="BA1566" s="26"/>
      <c r="BH1566" s="26"/>
      <c r="BI1566" s="26"/>
      <c r="BO1566" s="26"/>
      <c r="BP1566" s="25" t="b">
        <v>0</v>
      </c>
      <c r="BQ1566" s="25" t="b">
        <v>0</v>
      </c>
      <c r="BS1566" s="25" t="s">
        <v>13</v>
      </c>
      <c r="BT1566" s="25" t="b">
        <v>0</v>
      </c>
      <c r="BU1566" s="25" t="b">
        <v>0</v>
      </c>
      <c r="BV1566" s="25">
        <v>1586</v>
      </c>
      <c r="BW1566" s="25">
        <v>1</v>
      </c>
      <c r="CC1566" s="26"/>
      <c r="CH1566" s="7">
        <v>4</v>
      </c>
      <c r="CI1566" s="7">
        <v>7</v>
      </c>
      <c r="CJ1566" s="7">
        <v>0</v>
      </c>
      <c r="CK1566" s="7">
        <v>3</v>
      </c>
      <c r="CL1566" s="7">
        <v>6</v>
      </c>
      <c r="CM1566" s="7">
        <v>2</v>
      </c>
      <c r="CN1566" s="7">
        <v>27</v>
      </c>
      <c r="CO1566" s="7">
        <v>-43560</v>
      </c>
      <c r="CP1566" s="7">
        <v>43585</v>
      </c>
      <c r="CQ1566" s="7">
        <v>8</v>
      </c>
      <c r="CR1566" s="27">
        <v>2019</v>
      </c>
      <c r="CS1566" s="27">
        <v>3</v>
      </c>
      <c r="CT1566" s="27">
        <v>10</v>
      </c>
      <c r="CU1566" s="27">
        <v>1</v>
      </c>
      <c r="CV1566" s="27">
        <v>12</v>
      </c>
      <c r="CW1566" s="27" t="s">
        <v>18858</v>
      </c>
      <c r="CX1566" s="27" t="s">
        <v>24167</v>
      </c>
      <c r="CY1566" s="27" t="s">
        <v>18858</v>
      </c>
      <c r="CZ1566" s="27" t="s">
        <v>24318</v>
      </c>
      <c r="DA1566" s="27" t="s">
        <v>24319</v>
      </c>
      <c r="DB1566" s="27" t="s">
        <v>18773</v>
      </c>
      <c r="DC1566" s="27">
        <v>1</v>
      </c>
      <c r="DD1566" s="27">
        <v>90</v>
      </c>
    </row>
    <row r="1567" spans="1:108" hidden="1" x14ac:dyDescent="0.25">
      <c r="A1567" s="25" t="s">
        <v>303</v>
      </c>
      <c r="B1567" s="26">
        <v>43564</v>
      </c>
      <c r="C1567" s="25" t="s">
        <v>75</v>
      </c>
      <c r="D1567" s="25" t="s">
        <v>304</v>
      </c>
      <c r="E1567" s="25" t="s">
        <v>73</v>
      </c>
      <c r="F1567" s="25" t="s">
        <v>22706</v>
      </c>
      <c r="J1567" s="25" t="s">
        <v>22707</v>
      </c>
      <c r="K1567" s="26">
        <v>43291</v>
      </c>
      <c r="L1567" s="25" t="s">
        <v>305</v>
      </c>
      <c r="N1567" s="25">
        <v>11</v>
      </c>
      <c r="O1567" s="25" t="s">
        <v>1011</v>
      </c>
      <c r="P1567" s="25" t="s">
        <v>22708</v>
      </c>
      <c r="Q1567" s="26">
        <v>43549</v>
      </c>
      <c r="R1567" s="26">
        <v>43549</v>
      </c>
      <c r="T1567" s="26"/>
      <c r="W1567" s="25" t="s">
        <v>75</v>
      </c>
      <c r="X1567" s="25" t="s">
        <v>17</v>
      </c>
      <c r="Y1567" s="25" t="s">
        <v>17</v>
      </c>
      <c r="Z1567" s="26"/>
      <c r="AA1567" s="25" t="s">
        <v>75</v>
      </c>
      <c r="AB1567" s="25" t="s">
        <v>17</v>
      </c>
      <c r="AC1567" s="26">
        <v>43543</v>
      </c>
      <c r="AD1567" s="25" t="s">
        <v>75</v>
      </c>
      <c r="AE1567" s="25" t="s">
        <v>75</v>
      </c>
      <c r="AF1567" s="25" t="s">
        <v>75</v>
      </c>
      <c r="AG1567" s="25" t="s">
        <v>17</v>
      </c>
      <c r="AH1567" s="25" t="s">
        <v>75</v>
      </c>
      <c r="AI1567" s="25">
        <v>3</v>
      </c>
      <c r="AJ1567" s="26">
        <v>42198</v>
      </c>
      <c r="AK1567" s="26">
        <v>42321</v>
      </c>
      <c r="AL1567" s="26"/>
      <c r="AM1567" s="26">
        <v>42290</v>
      </c>
      <c r="AN1567" s="26">
        <v>42688</v>
      </c>
      <c r="AO1567" s="26"/>
      <c r="AP1567" s="26">
        <v>43549</v>
      </c>
      <c r="AQ1567" s="26">
        <v>43550</v>
      </c>
      <c r="AR1567" s="26">
        <v>43564</v>
      </c>
      <c r="AS1567" s="25" t="s">
        <v>75</v>
      </c>
      <c r="AT1567" s="26">
        <v>43584</v>
      </c>
      <c r="AU1567" s="26">
        <v>43564</v>
      </c>
      <c r="AV1567" s="25" t="s">
        <v>18</v>
      </c>
      <c r="AZ1567" s="26">
        <v>43584</v>
      </c>
      <c r="BA1567" s="26"/>
      <c r="BH1567" s="26"/>
      <c r="BI1567" s="26"/>
      <c r="BO1567" s="26"/>
      <c r="BP1567" s="25" t="b">
        <v>0</v>
      </c>
      <c r="BQ1567" s="25" t="b">
        <v>0</v>
      </c>
      <c r="BS1567" s="25" t="s">
        <v>13</v>
      </c>
      <c r="BT1567" s="25" t="b">
        <v>0</v>
      </c>
      <c r="BU1567" s="25" t="b">
        <v>0</v>
      </c>
      <c r="BV1567" s="25">
        <v>1587</v>
      </c>
      <c r="BW1567" s="25">
        <v>1</v>
      </c>
      <c r="CC1567" s="26"/>
      <c r="CH1567" s="7">
        <v>6</v>
      </c>
      <c r="CI1567" s="7">
        <v>7</v>
      </c>
      <c r="CJ1567" s="7">
        <v>0</v>
      </c>
      <c r="CK1567" s="7">
        <v>1</v>
      </c>
      <c r="CL1567" s="7">
        <v>14</v>
      </c>
      <c r="CM1567" s="7">
        <v>0</v>
      </c>
      <c r="CN1567" s="7">
        <v>20</v>
      </c>
      <c r="CO1567" s="7">
        <v>-43564</v>
      </c>
      <c r="CP1567" s="7">
        <v>43584</v>
      </c>
      <c r="CQ1567" s="7">
        <v>14</v>
      </c>
      <c r="CR1567" s="27">
        <v>2019</v>
      </c>
      <c r="CS1567" s="27">
        <v>3</v>
      </c>
      <c r="CT1567" s="27">
        <v>10</v>
      </c>
      <c r="CU1567" s="27">
        <v>1</v>
      </c>
      <c r="CV1567" s="27">
        <v>12</v>
      </c>
      <c r="CW1567" s="27" t="s">
        <v>18858</v>
      </c>
      <c r="CX1567" s="27" t="s">
        <v>24167</v>
      </c>
      <c r="CY1567" s="27" t="s">
        <v>18858</v>
      </c>
      <c r="CZ1567" s="27" t="s">
        <v>24318</v>
      </c>
      <c r="DA1567" s="27" t="s">
        <v>24319</v>
      </c>
      <c r="DB1567" s="27" t="s">
        <v>18773</v>
      </c>
      <c r="DC1567" s="27">
        <v>1</v>
      </c>
      <c r="DD1567" s="27">
        <v>90</v>
      </c>
    </row>
    <row r="1568" spans="1:108" hidden="1" x14ac:dyDescent="0.25">
      <c r="A1568" s="25" t="s">
        <v>306</v>
      </c>
      <c r="B1568" s="26">
        <v>43566</v>
      </c>
      <c r="C1568" s="25" t="s">
        <v>75</v>
      </c>
      <c r="D1568" s="25" t="s">
        <v>118</v>
      </c>
      <c r="E1568" s="25" t="s">
        <v>9</v>
      </c>
      <c r="F1568" s="25" t="s">
        <v>22709</v>
      </c>
      <c r="J1568" s="25" t="s">
        <v>22710</v>
      </c>
      <c r="K1568" s="26">
        <v>42537</v>
      </c>
      <c r="L1568" s="25" t="s">
        <v>307</v>
      </c>
      <c r="N1568" s="25">
        <v>11</v>
      </c>
      <c r="O1568" s="25" t="s">
        <v>979</v>
      </c>
      <c r="P1568" s="25" t="s">
        <v>22711</v>
      </c>
      <c r="Q1568" s="26">
        <v>43538</v>
      </c>
      <c r="R1568" s="26">
        <v>43539</v>
      </c>
      <c r="T1568" s="26"/>
      <c r="W1568" s="25" t="s">
        <v>75</v>
      </c>
      <c r="X1568" s="25" t="s">
        <v>75</v>
      </c>
      <c r="Y1568" s="25" t="s">
        <v>17</v>
      </c>
      <c r="Z1568" s="26"/>
      <c r="AA1568" s="25" t="s">
        <v>75</v>
      </c>
      <c r="AB1568" s="25" t="s">
        <v>75</v>
      </c>
      <c r="AC1568" s="26">
        <v>43536</v>
      </c>
      <c r="AD1568" s="25" t="s">
        <v>75</v>
      </c>
      <c r="AE1568" s="25" t="s">
        <v>75</v>
      </c>
      <c r="AF1568" s="25" t="s">
        <v>75</v>
      </c>
      <c r="AG1568" s="25" t="s">
        <v>75</v>
      </c>
      <c r="AH1568" s="25" t="s">
        <v>75</v>
      </c>
      <c r="AI1568" s="25">
        <v>0</v>
      </c>
      <c r="AJ1568" s="26"/>
      <c r="AK1568" s="26"/>
      <c r="AL1568" s="26"/>
      <c r="AM1568" s="26"/>
      <c r="AN1568" s="26"/>
      <c r="AO1568" s="26"/>
      <c r="AP1568" s="26">
        <v>43540</v>
      </c>
      <c r="AQ1568" s="26">
        <v>43541</v>
      </c>
      <c r="AR1568" s="26">
        <v>43565</v>
      </c>
      <c r="AS1568" s="25" t="s">
        <v>75</v>
      </c>
      <c r="AT1568" s="26">
        <v>43591</v>
      </c>
      <c r="AU1568" s="26">
        <v>43566</v>
      </c>
      <c r="AV1568" s="25" t="s">
        <v>18</v>
      </c>
      <c r="AZ1568" s="26">
        <v>43591</v>
      </c>
      <c r="BA1568" s="26"/>
      <c r="BH1568" s="26"/>
      <c r="BI1568" s="26"/>
      <c r="BO1568" s="26"/>
      <c r="BP1568" s="25" t="b">
        <v>0</v>
      </c>
      <c r="BQ1568" s="25" t="b">
        <v>0</v>
      </c>
      <c r="BS1568" s="25" t="s">
        <v>13</v>
      </c>
      <c r="BT1568" s="25" t="b">
        <v>0</v>
      </c>
      <c r="BU1568" s="25" t="b">
        <v>0</v>
      </c>
      <c r="BV1568" s="25">
        <v>1588</v>
      </c>
      <c r="BW1568" s="25">
        <v>1</v>
      </c>
      <c r="CC1568" s="26"/>
      <c r="CH1568" s="7">
        <v>2</v>
      </c>
      <c r="CI1568" s="7">
        <v>5</v>
      </c>
      <c r="CJ1568" s="7">
        <v>1</v>
      </c>
      <c r="CK1568" s="7">
        <v>2</v>
      </c>
      <c r="CL1568" s="7">
        <v>24</v>
      </c>
      <c r="CM1568" s="7">
        <v>1</v>
      </c>
      <c r="CN1568" s="7">
        <v>26</v>
      </c>
      <c r="CO1568" s="7">
        <v>-43566</v>
      </c>
      <c r="CP1568" s="7">
        <v>43591</v>
      </c>
      <c r="CQ1568" s="7">
        <v>25</v>
      </c>
      <c r="CR1568" s="27">
        <v>2019</v>
      </c>
      <c r="CS1568" s="27">
        <v>3</v>
      </c>
      <c r="CT1568" s="27">
        <v>10</v>
      </c>
      <c r="CU1568" s="27">
        <v>1</v>
      </c>
      <c r="CV1568" s="27">
        <v>11</v>
      </c>
      <c r="CW1568" s="27" t="s">
        <v>18858</v>
      </c>
      <c r="CX1568" s="27" t="s">
        <v>24167</v>
      </c>
      <c r="CY1568" s="27" t="s">
        <v>18858</v>
      </c>
      <c r="CZ1568" s="27" t="s">
        <v>24318</v>
      </c>
      <c r="DA1568" s="27" t="s">
        <v>24319</v>
      </c>
      <c r="DB1568" s="27" t="s">
        <v>18772</v>
      </c>
      <c r="DC1568" s="27">
        <v>1</v>
      </c>
      <c r="DD1568" s="27">
        <v>90</v>
      </c>
    </row>
    <row r="1569" spans="1:108" hidden="1" x14ac:dyDescent="0.25">
      <c r="A1569" s="25" t="s">
        <v>308</v>
      </c>
      <c r="B1569" s="26">
        <v>43566</v>
      </c>
      <c r="C1569" s="25" t="s">
        <v>75</v>
      </c>
      <c r="D1569" s="25" t="s">
        <v>118</v>
      </c>
      <c r="E1569" s="25" t="s">
        <v>9</v>
      </c>
      <c r="F1569" s="25" t="s">
        <v>15696</v>
      </c>
      <c r="J1569" s="25" t="s">
        <v>22712</v>
      </c>
      <c r="K1569" s="26">
        <v>42743</v>
      </c>
      <c r="L1569" s="25" t="s">
        <v>309</v>
      </c>
      <c r="N1569" s="25">
        <v>11</v>
      </c>
      <c r="O1569" s="25" t="s">
        <v>1011</v>
      </c>
      <c r="P1569" s="25" t="s">
        <v>22713</v>
      </c>
      <c r="Q1569" s="26">
        <v>43550</v>
      </c>
      <c r="R1569" s="26">
        <v>43550</v>
      </c>
      <c r="T1569" s="26"/>
      <c r="W1569" s="25" t="s">
        <v>75</v>
      </c>
      <c r="X1569" s="25" t="s">
        <v>17</v>
      </c>
      <c r="Y1569" s="25" t="s">
        <v>17</v>
      </c>
      <c r="Z1569" s="26"/>
      <c r="AA1569" s="25" t="s">
        <v>75</v>
      </c>
      <c r="AB1569" s="25" t="s">
        <v>17</v>
      </c>
      <c r="AC1569" s="26">
        <v>43511</v>
      </c>
      <c r="AD1569" s="25" t="s">
        <v>75</v>
      </c>
      <c r="AE1569" s="25" t="s">
        <v>75</v>
      </c>
      <c r="AF1569" s="25" t="s">
        <v>75</v>
      </c>
      <c r="AG1569" s="25" t="s">
        <v>75</v>
      </c>
      <c r="AH1569" s="25" t="s">
        <v>75</v>
      </c>
      <c r="AI1569" s="25">
        <v>2</v>
      </c>
      <c r="AJ1569" s="26">
        <v>42745</v>
      </c>
      <c r="AK1569" s="26">
        <v>42944</v>
      </c>
      <c r="AL1569" s="26"/>
      <c r="AM1569" s="26">
        <v>42835</v>
      </c>
      <c r="AN1569" s="26"/>
      <c r="AO1569" s="26">
        <v>42944</v>
      </c>
      <c r="AP1569" s="26">
        <v>43551</v>
      </c>
      <c r="AQ1569" s="26">
        <v>43552</v>
      </c>
      <c r="AR1569" s="26">
        <v>43565</v>
      </c>
      <c r="AS1569" s="25" t="s">
        <v>75</v>
      </c>
      <c r="AT1569" s="26">
        <v>43591</v>
      </c>
      <c r="AU1569" s="26">
        <v>43566</v>
      </c>
      <c r="AV1569" s="25" t="s">
        <v>18</v>
      </c>
      <c r="AZ1569" s="26">
        <v>43591</v>
      </c>
      <c r="BA1569" s="26"/>
      <c r="BH1569" s="26"/>
      <c r="BI1569" s="26"/>
      <c r="BO1569" s="26"/>
      <c r="BP1569" s="25" t="b">
        <v>0</v>
      </c>
      <c r="BQ1569" s="25" t="b">
        <v>0</v>
      </c>
      <c r="BS1569" s="25" t="s">
        <v>13</v>
      </c>
      <c r="BT1569" s="25" t="b">
        <v>0</v>
      </c>
      <c r="BU1569" s="25" t="b">
        <v>0</v>
      </c>
      <c r="BV1569" s="25">
        <v>1589</v>
      </c>
      <c r="BW1569" s="25">
        <v>1</v>
      </c>
      <c r="CC1569" s="26"/>
      <c r="CH1569" s="7">
        <v>39</v>
      </c>
      <c r="CI1569" s="7">
        <v>41</v>
      </c>
      <c r="CJ1569" s="7">
        <v>0</v>
      </c>
      <c r="CK1569" s="7">
        <v>2</v>
      </c>
      <c r="CL1569" s="7">
        <v>13</v>
      </c>
      <c r="CM1569" s="7">
        <v>1</v>
      </c>
      <c r="CN1569" s="7">
        <v>26</v>
      </c>
      <c r="CO1569" s="7">
        <v>-43566</v>
      </c>
      <c r="CP1569" s="7">
        <v>43591</v>
      </c>
      <c r="CQ1569" s="7">
        <v>14</v>
      </c>
      <c r="CR1569" s="27">
        <v>2019</v>
      </c>
      <c r="CS1569" s="27">
        <v>2</v>
      </c>
      <c r="CT1569" s="27">
        <v>10</v>
      </c>
      <c r="CU1569" s="27">
        <v>1</v>
      </c>
      <c r="CV1569" s="27">
        <v>7</v>
      </c>
      <c r="CW1569" s="27" t="s">
        <v>18857</v>
      </c>
      <c r="CX1569" s="27" t="s">
        <v>24167</v>
      </c>
      <c r="CY1569" s="27" t="s">
        <v>18857</v>
      </c>
      <c r="CZ1569" s="27" t="s">
        <v>24318</v>
      </c>
      <c r="DA1569" s="27" t="s">
        <v>24319</v>
      </c>
      <c r="DB1569" s="27" t="s">
        <v>24326</v>
      </c>
      <c r="DC1569" s="27">
        <v>2</v>
      </c>
      <c r="DD1569" s="27">
        <v>90</v>
      </c>
    </row>
    <row r="1570" spans="1:108" hidden="1" x14ac:dyDescent="0.25">
      <c r="A1570" s="25" t="s">
        <v>146</v>
      </c>
      <c r="B1570" s="26">
        <v>43566</v>
      </c>
      <c r="C1570" s="25" t="s">
        <v>75</v>
      </c>
      <c r="D1570" s="25" t="s">
        <v>135</v>
      </c>
      <c r="E1570" s="25" t="s">
        <v>9</v>
      </c>
      <c r="F1570" s="25" t="s">
        <v>22714</v>
      </c>
      <c r="J1570" s="25" t="s">
        <v>22715</v>
      </c>
      <c r="K1570" s="26">
        <v>43063</v>
      </c>
      <c r="L1570" s="25" t="s">
        <v>147</v>
      </c>
      <c r="N1570" s="25">
        <v>11</v>
      </c>
      <c r="O1570" s="25" t="s">
        <v>1011</v>
      </c>
      <c r="P1570" s="25" t="s">
        <v>22716</v>
      </c>
      <c r="Q1570" s="26">
        <v>43542</v>
      </c>
      <c r="R1570" s="26">
        <v>43543</v>
      </c>
      <c r="T1570" s="26"/>
      <c r="W1570" s="25" t="s">
        <v>17</v>
      </c>
      <c r="X1570" s="25" t="s">
        <v>75</v>
      </c>
      <c r="Y1570" s="25" t="s">
        <v>17</v>
      </c>
      <c r="Z1570" s="26"/>
      <c r="AA1570" s="25" t="s">
        <v>17</v>
      </c>
      <c r="AB1570" s="25" t="s">
        <v>75</v>
      </c>
      <c r="AC1570" s="26">
        <v>43535</v>
      </c>
      <c r="AD1570" s="25" t="s">
        <v>75</v>
      </c>
      <c r="AE1570" s="25" t="s">
        <v>75</v>
      </c>
      <c r="AF1570" s="25" t="s">
        <v>75</v>
      </c>
      <c r="AG1570" s="25" t="s">
        <v>75</v>
      </c>
      <c r="AH1570" s="25" t="s">
        <v>75</v>
      </c>
      <c r="AI1570" s="25">
        <v>0</v>
      </c>
      <c r="AJ1570" s="26"/>
      <c r="AK1570" s="26"/>
      <c r="AL1570" s="26"/>
      <c r="AM1570" s="26"/>
      <c r="AN1570" s="26"/>
      <c r="AO1570" s="26"/>
      <c r="AP1570" s="26">
        <v>43545</v>
      </c>
      <c r="AQ1570" s="26">
        <v>43546</v>
      </c>
      <c r="AR1570" s="26">
        <v>43565</v>
      </c>
      <c r="AS1570" s="25" t="s">
        <v>75</v>
      </c>
      <c r="AT1570" s="26">
        <v>43588</v>
      </c>
      <c r="AU1570" s="26">
        <v>43566</v>
      </c>
      <c r="AV1570" s="25" t="s">
        <v>23</v>
      </c>
      <c r="AZ1570" s="26">
        <v>43588</v>
      </c>
      <c r="BA1570" s="26">
        <v>43591</v>
      </c>
      <c r="BB1570" s="25" t="s">
        <v>17</v>
      </c>
      <c r="BC1570" s="25" t="s">
        <v>17</v>
      </c>
      <c r="BD1570" s="25" t="s">
        <v>17</v>
      </c>
      <c r="BE1570" s="25" t="s">
        <v>17</v>
      </c>
      <c r="BF1570" s="25" t="s">
        <v>75</v>
      </c>
      <c r="BG1570" s="25" t="s">
        <v>17</v>
      </c>
      <c r="BH1570" s="26">
        <v>43592</v>
      </c>
      <c r="BI1570" s="26">
        <v>43592</v>
      </c>
      <c r="BO1570" s="26"/>
      <c r="BP1570" s="25" t="b">
        <v>0</v>
      </c>
      <c r="BQ1570" s="25" t="b">
        <v>0</v>
      </c>
      <c r="BS1570" s="25" t="s">
        <v>13</v>
      </c>
      <c r="BT1570" s="25" t="b">
        <v>0</v>
      </c>
      <c r="BU1570" s="25" t="b">
        <v>0</v>
      </c>
      <c r="BV1570" s="25">
        <v>1590</v>
      </c>
      <c r="BW1570" s="25">
        <v>1</v>
      </c>
      <c r="CC1570" s="26"/>
      <c r="CH1570" s="7">
        <v>7</v>
      </c>
      <c r="CI1570" s="7">
        <v>11</v>
      </c>
      <c r="CJ1570" s="7">
        <v>1</v>
      </c>
      <c r="CK1570" s="7">
        <v>3</v>
      </c>
      <c r="CL1570" s="7">
        <v>19</v>
      </c>
      <c r="CM1570" s="7">
        <v>1</v>
      </c>
      <c r="CN1570" s="7">
        <v>23</v>
      </c>
      <c r="CO1570" s="7">
        <v>26</v>
      </c>
      <c r="CP1570" s="7">
        <v>-4</v>
      </c>
      <c r="CQ1570" s="7">
        <v>20</v>
      </c>
      <c r="CR1570" s="27">
        <v>2019</v>
      </c>
      <c r="CS1570" s="27">
        <v>3</v>
      </c>
      <c r="CT1570" s="27">
        <v>10</v>
      </c>
      <c r="CU1570" s="27">
        <v>1</v>
      </c>
      <c r="CV1570" s="27">
        <v>11</v>
      </c>
      <c r="CW1570" s="27" t="s">
        <v>18858</v>
      </c>
      <c r="CX1570" s="27" t="s">
        <v>24167</v>
      </c>
      <c r="CY1570" s="27" t="s">
        <v>18858</v>
      </c>
      <c r="CZ1570" s="27" t="s">
        <v>24317</v>
      </c>
      <c r="DA1570" s="27" t="s">
        <v>24325</v>
      </c>
      <c r="DB1570" s="27" t="s">
        <v>18772</v>
      </c>
      <c r="DC1570" s="27">
        <v>1</v>
      </c>
      <c r="DD1570" s="27">
        <v>90</v>
      </c>
    </row>
    <row r="1571" spans="1:108" hidden="1" x14ac:dyDescent="0.25">
      <c r="A1571" s="25" t="s">
        <v>148</v>
      </c>
      <c r="B1571" s="26">
        <v>43566</v>
      </c>
      <c r="C1571" s="25" t="s">
        <v>75</v>
      </c>
      <c r="D1571" s="25" t="s">
        <v>20</v>
      </c>
      <c r="E1571" s="25" t="s">
        <v>9</v>
      </c>
      <c r="F1571" s="25" t="s">
        <v>10980</v>
      </c>
      <c r="J1571" s="25" t="s">
        <v>22717</v>
      </c>
      <c r="K1571" s="26">
        <v>43029</v>
      </c>
      <c r="L1571" s="25" t="s">
        <v>149</v>
      </c>
      <c r="N1571" s="25">
        <v>11</v>
      </c>
      <c r="O1571" s="25" t="s">
        <v>1011</v>
      </c>
      <c r="P1571" s="25" t="s">
        <v>22718</v>
      </c>
      <c r="Q1571" s="26">
        <v>43539</v>
      </c>
      <c r="R1571" s="26">
        <v>43539</v>
      </c>
      <c r="T1571" s="26"/>
      <c r="W1571" s="25" t="s">
        <v>75</v>
      </c>
      <c r="X1571" s="25" t="s">
        <v>17</v>
      </c>
      <c r="Y1571" s="25" t="s">
        <v>17</v>
      </c>
      <c r="Z1571" s="26"/>
      <c r="AA1571" s="25" t="s">
        <v>75</v>
      </c>
      <c r="AB1571" s="25" t="s">
        <v>17</v>
      </c>
      <c r="AC1571" s="26">
        <v>43537</v>
      </c>
      <c r="AD1571" s="25" t="s">
        <v>75</v>
      </c>
      <c r="AE1571" s="25" t="s">
        <v>75</v>
      </c>
      <c r="AF1571" s="25" t="s">
        <v>75</v>
      </c>
      <c r="AG1571" s="25" t="s">
        <v>75</v>
      </c>
      <c r="AH1571" s="25" t="s">
        <v>75</v>
      </c>
      <c r="AI1571" s="25">
        <v>1</v>
      </c>
      <c r="AJ1571" s="26"/>
      <c r="AK1571" s="26"/>
      <c r="AL1571" s="26"/>
      <c r="AM1571" s="26">
        <v>43038</v>
      </c>
      <c r="AN1571" s="26"/>
      <c r="AO1571" s="26"/>
      <c r="AP1571" s="26">
        <v>43539</v>
      </c>
      <c r="AQ1571" s="26">
        <v>43540</v>
      </c>
      <c r="AR1571" s="26">
        <v>43565</v>
      </c>
      <c r="AS1571" s="25" t="s">
        <v>75</v>
      </c>
      <c r="AT1571" s="26">
        <v>43591</v>
      </c>
      <c r="AU1571" s="26">
        <v>43566</v>
      </c>
      <c r="AV1571" s="25" t="s">
        <v>23</v>
      </c>
      <c r="AW1571" s="25" t="s">
        <v>17</v>
      </c>
      <c r="AX1571" s="25" t="s">
        <v>17</v>
      </c>
      <c r="AY1571" s="25" t="s">
        <v>17</v>
      </c>
      <c r="AZ1571" s="26">
        <v>43591</v>
      </c>
      <c r="BA1571" s="26"/>
      <c r="BB1571" s="25" t="s">
        <v>17</v>
      </c>
      <c r="BC1571" s="25" t="s">
        <v>17</v>
      </c>
      <c r="BD1571" s="25" t="s">
        <v>17</v>
      </c>
      <c r="BE1571" s="25" t="s">
        <v>75</v>
      </c>
      <c r="BF1571" s="25" t="s">
        <v>17</v>
      </c>
      <c r="BG1571" s="25" t="s">
        <v>75</v>
      </c>
      <c r="BH1571" s="26">
        <v>43592</v>
      </c>
      <c r="BI1571" s="26">
        <v>43592</v>
      </c>
      <c r="BJ1571" s="25" t="s">
        <v>17</v>
      </c>
      <c r="BK1571" s="25" t="s">
        <v>17</v>
      </c>
      <c r="BL1571" s="25" t="s">
        <v>17</v>
      </c>
      <c r="BM1571" s="25" t="s">
        <v>1004</v>
      </c>
      <c r="BN1571" s="25" t="s">
        <v>17</v>
      </c>
      <c r="BO1571" s="26"/>
      <c r="BP1571" s="25" t="b">
        <v>0</v>
      </c>
      <c r="BQ1571" s="25" t="b">
        <v>0</v>
      </c>
      <c r="BS1571" s="25" t="s">
        <v>13</v>
      </c>
      <c r="BT1571" s="25" t="b">
        <v>0</v>
      </c>
      <c r="BU1571" s="25" t="b">
        <v>0</v>
      </c>
      <c r="BV1571" s="25">
        <v>1591</v>
      </c>
      <c r="BW1571" s="25">
        <v>1</v>
      </c>
      <c r="CC1571" s="26"/>
      <c r="CH1571" s="7">
        <v>2</v>
      </c>
      <c r="CI1571" s="7">
        <v>3</v>
      </c>
      <c r="CJ1571" s="7">
        <v>0</v>
      </c>
      <c r="CK1571" s="7">
        <v>1</v>
      </c>
      <c r="CL1571" s="7">
        <v>25</v>
      </c>
      <c r="CM1571" s="7">
        <v>1</v>
      </c>
      <c r="CN1571" s="7">
        <v>26</v>
      </c>
      <c r="CO1571" s="7">
        <v>26</v>
      </c>
      <c r="CP1571" s="7">
        <v>-1</v>
      </c>
      <c r="CQ1571" s="7">
        <v>26</v>
      </c>
      <c r="CR1571" s="27">
        <v>2019</v>
      </c>
      <c r="CS1571" s="27">
        <v>3</v>
      </c>
      <c r="CT1571" s="27">
        <v>10</v>
      </c>
      <c r="CU1571" s="27">
        <v>1</v>
      </c>
      <c r="CV1571" s="27">
        <v>11</v>
      </c>
      <c r="CW1571" s="27" t="s">
        <v>18858</v>
      </c>
      <c r="CX1571" s="27" t="s">
        <v>24167</v>
      </c>
      <c r="CY1571" s="27" t="s">
        <v>18858</v>
      </c>
      <c r="CZ1571" s="27" t="s">
        <v>24317</v>
      </c>
      <c r="DA1571" s="27" t="s">
        <v>24325</v>
      </c>
      <c r="DB1571" s="27" t="s">
        <v>24326</v>
      </c>
      <c r="DC1571" s="27">
        <v>1</v>
      </c>
      <c r="DD1571" s="27">
        <v>90</v>
      </c>
    </row>
    <row r="1572" spans="1:108" hidden="1" x14ac:dyDescent="0.25">
      <c r="A1572" s="25" t="s">
        <v>150</v>
      </c>
      <c r="B1572" s="26">
        <v>43566</v>
      </c>
      <c r="C1572" s="25" t="s">
        <v>75</v>
      </c>
      <c r="D1572" s="25" t="s">
        <v>151</v>
      </c>
      <c r="E1572" s="25" t="s">
        <v>9</v>
      </c>
      <c r="F1572" t="s">
        <v>1700</v>
      </c>
      <c r="J1572" s="25" t="s">
        <v>22719</v>
      </c>
      <c r="K1572" s="26">
        <v>40219</v>
      </c>
      <c r="L1572" s="25" t="s">
        <v>152</v>
      </c>
      <c r="N1572" s="25">
        <v>11</v>
      </c>
      <c r="O1572" s="25" t="s">
        <v>979</v>
      </c>
      <c r="P1572" s="25" t="s">
        <v>22720</v>
      </c>
      <c r="Q1572" s="26">
        <v>43549</v>
      </c>
      <c r="R1572" s="26">
        <v>43549</v>
      </c>
      <c r="T1572" s="26"/>
      <c r="W1572" s="25" t="s">
        <v>75</v>
      </c>
      <c r="X1572" s="25" t="s">
        <v>17</v>
      </c>
      <c r="Y1572" s="25" t="s">
        <v>17</v>
      </c>
      <c r="Z1572" s="26"/>
      <c r="AA1572" s="25" t="s">
        <v>17</v>
      </c>
      <c r="AB1572" s="25" t="s">
        <v>75</v>
      </c>
      <c r="AC1572" s="26">
        <v>43542</v>
      </c>
      <c r="AD1572" s="25" t="s">
        <v>75</v>
      </c>
      <c r="AE1572" s="25" t="s">
        <v>75</v>
      </c>
      <c r="AF1572" s="25" t="s">
        <v>17</v>
      </c>
      <c r="AG1572" s="25" t="s">
        <v>75</v>
      </c>
      <c r="AH1572" s="25" t="s">
        <v>75</v>
      </c>
      <c r="AI1572" s="25">
        <v>0</v>
      </c>
      <c r="AJ1572" s="26"/>
      <c r="AK1572" s="26"/>
      <c r="AL1572" s="26"/>
      <c r="AM1572" s="26"/>
      <c r="AN1572" s="26"/>
      <c r="AO1572" s="26"/>
      <c r="AP1572" s="26">
        <v>43549</v>
      </c>
      <c r="AQ1572" s="26">
        <v>43550</v>
      </c>
      <c r="AR1572" s="26">
        <v>43565</v>
      </c>
      <c r="AS1572" s="25" t="s">
        <v>75</v>
      </c>
      <c r="AT1572" s="26">
        <v>43591</v>
      </c>
      <c r="AU1572" s="26">
        <v>43566</v>
      </c>
      <c r="AV1572" s="25" t="s">
        <v>18</v>
      </c>
      <c r="AZ1572" s="26">
        <v>43591</v>
      </c>
      <c r="BA1572" s="26"/>
      <c r="BH1572" s="26"/>
      <c r="BI1572" s="26"/>
      <c r="BO1572" s="26"/>
      <c r="BP1572" s="25" t="b">
        <v>0</v>
      </c>
      <c r="BQ1572" s="25" t="b">
        <v>0</v>
      </c>
      <c r="BS1572" s="25" t="s">
        <v>13</v>
      </c>
      <c r="BT1572" s="25" t="b">
        <v>0</v>
      </c>
      <c r="BU1572" s="25" t="b">
        <v>0</v>
      </c>
      <c r="BV1572" s="25">
        <v>1592</v>
      </c>
      <c r="BW1572" s="25">
        <v>1</v>
      </c>
      <c r="CC1572" s="26"/>
      <c r="CH1572" s="7">
        <v>7</v>
      </c>
      <c r="CI1572" s="7">
        <v>8</v>
      </c>
      <c r="CJ1572" s="7">
        <v>0</v>
      </c>
      <c r="CK1572" s="7">
        <v>1</v>
      </c>
      <c r="CL1572" s="7">
        <v>15</v>
      </c>
      <c r="CM1572" s="7">
        <v>1</v>
      </c>
      <c r="CN1572" s="7">
        <v>26</v>
      </c>
      <c r="CO1572" s="7">
        <v>-43566</v>
      </c>
      <c r="CP1572" s="7">
        <v>43591</v>
      </c>
      <c r="CQ1572" s="7">
        <v>16</v>
      </c>
      <c r="CR1572" s="27">
        <v>2019</v>
      </c>
      <c r="CS1572" s="27">
        <v>3</v>
      </c>
      <c r="CT1572" s="27">
        <v>10</v>
      </c>
      <c r="CU1572" s="27">
        <v>1</v>
      </c>
      <c r="CV1572" s="27">
        <v>12</v>
      </c>
      <c r="CW1572" s="27" t="s">
        <v>18858</v>
      </c>
      <c r="CX1572" s="27" t="s">
        <v>24167</v>
      </c>
      <c r="CY1572" s="27" t="s">
        <v>18858</v>
      </c>
      <c r="CZ1572" s="27" t="s">
        <v>24318</v>
      </c>
      <c r="DA1572" s="27" t="s">
        <v>24319</v>
      </c>
      <c r="DB1572" s="27" t="s">
        <v>18772</v>
      </c>
      <c r="DC1572" s="27">
        <v>1</v>
      </c>
      <c r="DD1572" s="27">
        <v>90</v>
      </c>
    </row>
    <row r="1573" spans="1:108" hidden="1" x14ac:dyDescent="0.25">
      <c r="A1573" s="25" t="s">
        <v>153</v>
      </c>
      <c r="B1573" s="26">
        <v>43566</v>
      </c>
      <c r="C1573" s="25" t="s">
        <v>75</v>
      </c>
      <c r="D1573" s="25" t="s">
        <v>154</v>
      </c>
      <c r="E1573" s="25" t="s">
        <v>9</v>
      </c>
      <c r="F1573" s="25" t="s">
        <v>22721</v>
      </c>
      <c r="J1573" s="25" t="s">
        <v>22722</v>
      </c>
      <c r="K1573" s="26">
        <v>42916</v>
      </c>
      <c r="L1573" s="25" t="s">
        <v>155</v>
      </c>
      <c r="N1573" s="25">
        <v>11</v>
      </c>
      <c r="O1573" s="25" t="s">
        <v>979</v>
      </c>
      <c r="P1573" s="25" t="s">
        <v>22723</v>
      </c>
      <c r="Q1573" s="26">
        <v>43556</v>
      </c>
      <c r="R1573" s="26">
        <v>43556</v>
      </c>
      <c r="T1573" s="26"/>
      <c r="W1573" s="25" t="s">
        <v>75</v>
      </c>
      <c r="X1573" s="25" t="s">
        <v>17</v>
      </c>
      <c r="Y1573" s="25" t="s">
        <v>75</v>
      </c>
      <c r="Z1573" s="26">
        <v>43556</v>
      </c>
      <c r="AA1573" s="25" t="s">
        <v>75</v>
      </c>
      <c r="AB1573" s="25" t="s">
        <v>17</v>
      </c>
      <c r="AC1573" s="26">
        <v>43553</v>
      </c>
      <c r="AD1573" s="25" t="s">
        <v>75</v>
      </c>
      <c r="AE1573" s="25" t="s">
        <v>75</v>
      </c>
      <c r="AF1573" s="25" t="s">
        <v>75</v>
      </c>
      <c r="AG1573" s="25" t="s">
        <v>75</v>
      </c>
      <c r="AH1573" s="25" t="s">
        <v>75</v>
      </c>
      <c r="AI1573" s="25">
        <v>0</v>
      </c>
      <c r="AJ1573" s="26"/>
      <c r="AK1573" s="26"/>
      <c r="AL1573" s="26"/>
      <c r="AM1573" s="26"/>
      <c r="AN1573" s="26"/>
      <c r="AO1573" s="26"/>
      <c r="AP1573" s="26">
        <v>43558</v>
      </c>
      <c r="AQ1573" s="26">
        <v>43559</v>
      </c>
      <c r="AR1573" s="26">
        <v>43565</v>
      </c>
      <c r="AS1573" s="25" t="s">
        <v>75</v>
      </c>
      <c r="AT1573" s="26">
        <v>43591</v>
      </c>
      <c r="AU1573" s="26">
        <v>43566</v>
      </c>
      <c r="AV1573" s="25" t="s">
        <v>4767</v>
      </c>
      <c r="AZ1573" s="26">
        <v>43531</v>
      </c>
      <c r="BA1573" s="26">
        <v>43592</v>
      </c>
      <c r="BC1573" s="25" t="s">
        <v>17</v>
      </c>
      <c r="BD1573" s="25" t="s">
        <v>17</v>
      </c>
      <c r="BE1573" s="25" t="s">
        <v>17</v>
      </c>
      <c r="BF1573" s="25" t="s">
        <v>75</v>
      </c>
      <c r="BG1573" s="25" t="s">
        <v>17</v>
      </c>
      <c r="BH1573" s="26">
        <v>43592</v>
      </c>
      <c r="BI1573" s="26">
        <v>43592</v>
      </c>
      <c r="BO1573" s="26"/>
      <c r="BP1573" s="25" t="b">
        <v>0</v>
      </c>
      <c r="BQ1573" s="25" t="b">
        <v>0</v>
      </c>
      <c r="BS1573" s="25" t="s">
        <v>13</v>
      </c>
      <c r="BT1573" s="25" t="b">
        <v>0</v>
      </c>
      <c r="BU1573" s="25" t="b">
        <v>0</v>
      </c>
      <c r="BV1573" s="25">
        <v>1593</v>
      </c>
      <c r="BW1573" s="25">
        <v>1</v>
      </c>
      <c r="CC1573" s="26"/>
      <c r="CH1573" s="7">
        <v>3</v>
      </c>
      <c r="CI1573" s="7">
        <v>6</v>
      </c>
      <c r="CJ1573" s="7">
        <v>0</v>
      </c>
      <c r="CK1573" s="7">
        <v>3</v>
      </c>
      <c r="CL1573" s="7">
        <v>6</v>
      </c>
      <c r="CM1573" s="7">
        <v>1</v>
      </c>
      <c r="CN1573" s="7">
        <v>-34</v>
      </c>
      <c r="CO1573" s="7">
        <v>26</v>
      </c>
      <c r="CP1573" s="7">
        <v>-61</v>
      </c>
      <c r="CQ1573" s="7">
        <v>7</v>
      </c>
      <c r="CR1573" s="27">
        <v>2019</v>
      </c>
      <c r="CS1573" s="27">
        <v>3</v>
      </c>
      <c r="CT1573" s="27">
        <v>10</v>
      </c>
      <c r="CU1573" s="27">
        <v>1</v>
      </c>
      <c r="CV1573" s="27">
        <v>13</v>
      </c>
      <c r="CW1573" s="27" t="s">
        <v>18858</v>
      </c>
      <c r="CX1573" s="27" t="s">
        <v>24324</v>
      </c>
      <c r="CY1573" s="27" t="s">
        <v>18858</v>
      </c>
      <c r="CZ1573" s="27" t="s">
        <v>24317</v>
      </c>
      <c r="DA1573" s="27" t="s">
        <v>24325</v>
      </c>
      <c r="DB1573" s="27" t="s">
        <v>18772</v>
      </c>
      <c r="DC1573" s="27">
        <v>1</v>
      </c>
      <c r="DD1573" s="27">
        <v>90</v>
      </c>
    </row>
    <row r="1574" spans="1:108" hidden="1" x14ac:dyDescent="0.25">
      <c r="A1574" s="25" t="s">
        <v>156</v>
      </c>
      <c r="B1574" s="26">
        <v>43566</v>
      </c>
      <c r="C1574" s="25" t="s">
        <v>75</v>
      </c>
      <c r="D1574" s="25" t="s">
        <v>61</v>
      </c>
      <c r="E1574" s="25" t="s">
        <v>9</v>
      </c>
      <c r="F1574" s="25" t="s">
        <v>4666</v>
      </c>
      <c r="J1574" s="25" t="s">
        <v>22724</v>
      </c>
      <c r="K1574" s="26">
        <v>42439</v>
      </c>
      <c r="L1574" s="25" t="s">
        <v>157</v>
      </c>
      <c r="N1574" s="25">
        <v>11</v>
      </c>
      <c r="O1574" s="25" t="s">
        <v>1011</v>
      </c>
      <c r="P1574" s="25" t="s">
        <v>22725</v>
      </c>
      <c r="Q1574" s="26">
        <v>43551</v>
      </c>
      <c r="R1574" s="26">
        <v>43551</v>
      </c>
      <c r="T1574" s="26"/>
      <c r="W1574" s="25" t="s">
        <v>75</v>
      </c>
      <c r="X1574" s="25" t="s">
        <v>17</v>
      </c>
      <c r="Y1574" s="25" t="s">
        <v>17</v>
      </c>
      <c r="Z1574" s="26"/>
      <c r="AA1574" s="25" t="s">
        <v>75</v>
      </c>
      <c r="AB1574" s="25" t="s">
        <v>17</v>
      </c>
      <c r="AC1574" s="26">
        <v>43548</v>
      </c>
      <c r="AD1574" s="25" t="s">
        <v>75</v>
      </c>
      <c r="AE1574" s="25" t="s">
        <v>17</v>
      </c>
      <c r="AF1574" s="25" t="s">
        <v>17</v>
      </c>
      <c r="AG1574" s="25" t="s">
        <v>75</v>
      </c>
      <c r="AH1574" s="25" t="s">
        <v>75</v>
      </c>
      <c r="AI1574" s="25">
        <v>0</v>
      </c>
      <c r="AJ1574" s="26"/>
      <c r="AK1574" s="26"/>
      <c r="AL1574" s="26"/>
      <c r="AM1574" s="26"/>
      <c r="AN1574" s="26"/>
      <c r="AO1574" s="26"/>
      <c r="AP1574" s="26">
        <v>43551</v>
      </c>
      <c r="AQ1574" s="26">
        <v>43552</v>
      </c>
      <c r="AR1574" s="26">
        <v>43565</v>
      </c>
      <c r="AS1574" s="25" t="s">
        <v>75</v>
      </c>
      <c r="AT1574" s="26">
        <v>43591</v>
      </c>
      <c r="AU1574" s="26">
        <v>43566</v>
      </c>
      <c r="AV1574" s="25" t="s">
        <v>18</v>
      </c>
      <c r="AZ1574" s="26">
        <v>43591</v>
      </c>
      <c r="BA1574" s="26"/>
      <c r="BH1574" s="26"/>
      <c r="BI1574" s="26"/>
      <c r="BO1574" s="26"/>
      <c r="BP1574" s="25" t="b">
        <v>0</v>
      </c>
      <c r="BQ1574" s="25" t="b">
        <v>0</v>
      </c>
      <c r="BS1574" s="25" t="s">
        <v>13</v>
      </c>
      <c r="BT1574" s="25" t="b">
        <v>0</v>
      </c>
      <c r="BU1574" s="25" t="b">
        <v>0</v>
      </c>
      <c r="BV1574" s="25">
        <v>1594</v>
      </c>
      <c r="BW1574" s="25">
        <v>1</v>
      </c>
      <c r="CC1574" s="26"/>
      <c r="CH1574" s="7">
        <v>3</v>
      </c>
      <c r="CI1574" s="7">
        <v>4</v>
      </c>
      <c r="CJ1574" s="7">
        <v>0</v>
      </c>
      <c r="CK1574" s="7">
        <v>1</v>
      </c>
      <c r="CL1574" s="7">
        <v>13</v>
      </c>
      <c r="CM1574" s="7">
        <v>1</v>
      </c>
      <c r="CN1574" s="7">
        <v>26</v>
      </c>
      <c r="CO1574" s="7">
        <v>-43566</v>
      </c>
      <c r="CP1574" s="7">
        <v>43591</v>
      </c>
      <c r="CQ1574" s="7">
        <v>14</v>
      </c>
      <c r="CR1574" s="27">
        <v>2019</v>
      </c>
      <c r="CS1574" s="27">
        <v>3</v>
      </c>
      <c r="CT1574" s="27">
        <v>10</v>
      </c>
      <c r="CU1574" s="27">
        <v>1</v>
      </c>
      <c r="CV1574" s="27">
        <v>12</v>
      </c>
      <c r="CW1574" s="27" t="s">
        <v>18858</v>
      </c>
      <c r="CX1574" s="27" t="s">
        <v>24167</v>
      </c>
      <c r="CY1574" s="27" t="s">
        <v>18858</v>
      </c>
      <c r="CZ1574" s="27" t="s">
        <v>24318</v>
      </c>
      <c r="DA1574" s="27" t="s">
        <v>24319</v>
      </c>
      <c r="DB1574" s="27" t="s">
        <v>18772</v>
      </c>
      <c r="DC1574" s="27">
        <v>1</v>
      </c>
      <c r="DD1574" s="27">
        <v>90</v>
      </c>
    </row>
    <row r="1575" spans="1:108" hidden="1" x14ac:dyDescent="0.25">
      <c r="A1575" s="25" t="s">
        <v>158</v>
      </c>
      <c r="B1575" s="26">
        <v>43570</v>
      </c>
      <c r="C1575" s="25" t="s">
        <v>75</v>
      </c>
      <c r="D1575" s="25" t="s">
        <v>159</v>
      </c>
      <c r="E1575" s="25" t="s">
        <v>9</v>
      </c>
      <c r="F1575" s="25" t="s">
        <v>6449</v>
      </c>
      <c r="J1575" s="25" t="s">
        <v>22726</v>
      </c>
      <c r="K1575" s="26">
        <v>41585</v>
      </c>
      <c r="L1575" s="25" t="s">
        <v>160</v>
      </c>
      <c r="N1575" s="25">
        <v>11</v>
      </c>
      <c r="O1575" s="25" t="s">
        <v>1011</v>
      </c>
      <c r="P1575" s="25" t="s">
        <v>22727</v>
      </c>
      <c r="Q1575" s="26">
        <v>43557</v>
      </c>
      <c r="R1575" s="26">
        <v>43557</v>
      </c>
      <c r="T1575" s="26"/>
      <c r="W1575" s="25" t="s">
        <v>75</v>
      </c>
      <c r="X1575" s="25" t="s">
        <v>17</v>
      </c>
      <c r="Y1575" s="25" t="s">
        <v>17</v>
      </c>
      <c r="Z1575" s="26"/>
      <c r="AA1575" s="25" t="s">
        <v>17</v>
      </c>
      <c r="AB1575" s="25" t="s">
        <v>17</v>
      </c>
      <c r="AC1575" s="26">
        <v>43551</v>
      </c>
      <c r="AD1575" s="25" t="s">
        <v>75</v>
      </c>
      <c r="AE1575" s="25" t="s">
        <v>75</v>
      </c>
      <c r="AF1575" s="25" t="s">
        <v>75</v>
      </c>
      <c r="AG1575" s="25" t="s">
        <v>75</v>
      </c>
      <c r="AH1575" s="25" t="s">
        <v>75</v>
      </c>
      <c r="AI1575" s="25">
        <v>0</v>
      </c>
      <c r="AJ1575" s="26"/>
      <c r="AK1575" s="26"/>
      <c r="AL1575" s="26"/>
      <c r="AM1575" s="26"/>
      <c r="AN1575" s="26"/>
      <c r="AO1575" s="26"/>
      <c r="AP1575" s="26">
        <v>43557</v>
      </c>
      <c r="AQ1575" s="26">
        <v>43558</v>
      </c>
      <c r="AR1575" s="26">
        <v>43569</v>
      </c>
      <c r="AS1575" s="25" t="s">
        <v>75</v>
      </c>
      <c r="AT1575" s="26">
        <v>43591</v>
      </c>
      <c r="AU1575" s="26">
        <v>43570</v>
      </c>
      <c r="AV1575" s="25" t="s">
        <v>18</v>
      </c>
      <c r="AZ1575" s="26">
        <v>43591</v>
      </c>
      <c r="BA1575" s="26"/>
      <c r="BH1575" s="26"/>
      <c r="BI1575" s="26"/>
      <c r="BO1575" s="26"/>
      <c r="BP1575" s="25" t="b">
        <v>0</v>
      </c>
      <c r="BQ1575" s="25" t="b">
        <v>0</v>
      </c>
      <c r="BS1575" s="25" t="s">
        <v>13</v>
      </c>
      <c r="BT1575" s="25" t="b">
        <v>0</v>
      </c>
      <c r="BU1575" s="25" t="b">
        <v>0</v>
      </c>
      <c r="BV1575" s="25">
        <v>1595</v>
      </c>
      <c r="BW1575" s="25">
        <v>1</v>
      </c>
      <c r="CC1575" s="26"/>
      <c r="CH1575" s="7">
        <v>6</v>
      </c>
      <c r="CI1575" s="7">
        <v>7</v>
      </c>
      <c r="CJ1575" s="7">
        <v>0</v>
      </c>
      <c r="CK1575" s="7">
        <v>1</v>
      </c>
      <c r="CL1575" s="7">
        <v>11</v>
      </c>
      <c r="CM1575" s="7">
        <v>1</v>
      </c>
      <c r="CN1575" s="7">
        <v>22</v>
      </c>
      <c r="CO1575" s="7">
        <v>-43570</v>
      </c>
      <c r="CP1575" s="7">
        <v>43591</v>
      </c>
      <c r="CQ1575" s="7">
        <v>12</v>
      </c>
      <c r="CR1575" s="27">
        <v>2019</v>
      </c>
      <c r="CS1575" s="27">
        <v>3</v>
      </c>
      <c r="CT1575" s="27">
        <v>10</v>
      </c>
      <c r="CU1575" s="27">
        <v>1</v>
      </c>
      <c r="CV1575" s="27">
        <v>13</v>
      </c>
      <c r="CW1575" s="27" t="s">
        <v>18858</v>
      </c>
      <c r="CX1575" s="27" t="s">
        <v>24167</v>
      </c>
      <c r="CY1575" s="27" t="s">
        <v>18858</v>
      </c>
      <c r="CZ1575" s="27" t="s">
        <v>24318</v>
      </c>
      <c r="DA1575" s="27" t="s">
        <v>24319</v>
      </c>
      <c r="DB1575" s="27" t="s">
        <v>18772</v>
      </c>
      <c r="DC1575" s="27">
        <v>1</v>
      </c>
      <c r="DD1575" s="27">
        <v>90</v>
      </c>
    </row>
    <row r="1576" spans="1:108" customFormat="1" hidden="1" x14ac:dyDescent="0.25">
      <c r="A1576" s="7" t="s">
        <v>22728</v>
      </c>
      <c r="B1576" s="12">
        <v>43474</v>
      </c>
      <c r="C1576" s="7" t="s">
        <v>75</v>
      </c>
      <c r="D1576" s="7" t="s">
        <v>15266</v>
      </c>
      <c r="E1576" s="7" t="s">
        <v>72</v>
      </c>
      <c r="F1576" t="s">
        <v>22729</v>
      </c>
      <c r="G1576" t="s">
        <v>22215</v>
      </c>
      <c r="J1576" t="s">
        <v>22730</v>
      </c>
      <c r="K1576" s="1">
        <v>42925</v>
      </c>
      <c r="L1576" s="7" t="s">
        <v>22731</v>
      </c>
      <c r="M1576" s="7">
        <v>1</v>
      </c>
      <c r="N1576" s="7">
        <v>4</v>
      </c>
      <c r="O1576" s="7" t="s">
        <v>979</v>
      </c>
      <c r="P1576" t="s">
        <v>22732</v>
      </c>
      <c r="Q1576" s="12">
        <v>43447</v>
      </c>
      <c r="R1576" s="12">
        <v>43447</v>
      </c>
      <c r="T1576" s="1"/>
      <c r="W1576" t="s">
        <v>75</v>
      </c>
      <c r="X1576" t="s">
        <v>75</v>
      </c>
      <c r="Y1576" t="s">
        <v>75</v>
      </c>
      <c r="Z1576" s="1">
        <v>43447</v>
      </c>
      <c r="AA1576" t="s">
        <v>75</v>
      </c>
      <c r="AB1576" t="s">
        <v>75</v>
      </c>
      <c r="AC1576" s="12">
        <v>43437</v>
      </c>
      <c r="AD1576" t="s">
        <v>17</v>
      </c>
      <c r="AE1576" t="s">
        <v>75</v>
      </c>
      <c r="AF1576" s="7" t="s">
        <v>17</v>
      </c>
      <c r="AG1576" t="s">
        <v>17</v>
      </c>
      <c r="AH1576" t="s">
        <v>75</v>
      </c>
      <c r="AI1576" s="7">
        <v>3</v>
      </c>
      <c r="AJ1576" s="1">
        <v>42926</v>
      </c>
      <c r="AK1576" s="1">
        <v>43021</v>
      </c>
      <c r="AL1576" s="1"/>
      <c r="AM1576" s="1">
        <v>42991</v>
      </c>
      <c r="AN1576" s="1">
        <v>43053</v>
      </c>
      <c r="AO1576" s="1"/>
      <c r="AP1576" s="12">
        <v>43450</v>
      </c>
      <c r="AQ1576" s="12">
        <v>43452</v>
      </c>
      <c r="AR1576" s="12">
        <v>43474</v>
      </c>
      <c r="AS1576" t="s">
        <v>75</v>
      </c>
      <c r="AT1576" s="1">
        <v>43484</v>
      </c>
      <c r="AU1576" s="1">
        <v>43474</v>
      </c>
      <c r="AV1576" s="7" t="s">
        <v>18</v>
      </c>
      <c r="AZ1576" s="1">
        <v>43423</v>
      </c>
      <c r="BA1576" s="1"/>
      <c r="BH1576" s="1"/>
      <c r="BI1576" s="1"/>
      <c r="BO1576" s="12">
        <v>43533</v>
      </c>
      <c r="BP1576" t="b">
        <v>1</v>
      </c>
      <c r="BQ1576" t="b">
        <v>1</v>
      </c>
      <c r="BR1576" s="7" t="s">
        <v>75</v>
      </c>
      <c r="BS1576" s="7" t="s">
        <v>19346</v>
      </c>
      <c r="BT1576" t="b">
        <v>0</v>
      </c>
      <c r="BU1576" t="b">
        <v>0</v>
      </c>
      <c r="BV1576">
        <v>1596</v>
      </c>
      <c r="BW1576">
        <v>1</v>
      </c>
      <c r="CC1576" s="1"/>
      <c r="CH1576" s="7">
        <v>10</v>
      </c>
      <c r="CI1576" s="7">
        <v>15</v>
      </c>
      <c r="CJ1576" s="7">
        <v>0</v>
      </c>
      <c r="CK1576" s="7">
        <v>5</v>
      </c>
      <c r="CL1576" s="7">
        <v>22</v>
      </c>
      <c r="CM1576" s="7">
        <v>0</v>
      </c>
      <c r="CN1576" s="7">
        <v>-51</v>
      </c>
      <c r="CO1576" s="7">
        <v>-43474</v>
      </c>
      <c r="CP1576" s="7">
        <v>43423</v>
      </c>
      <c r="CQ1576" s="7">
        <v>22</v>
      </c>
      <c r="CR1576" s="27">
        <v>2018</v>
      </c>
      <c r="CS1576" s="27">
        <v>12</v>
      </c>
      <c r="CT1576" s="27">
        <v>10</v>
      </c>
      <c r="CU1576" s="27">
        <v>0</v>
      </c>
      <c r="CV1576" s="27">
        <v>49</v>
      </c>
      <c r="CW1576" s="27" t="s">
        <v>18857</v>
      </c>
      <c r="CX1576" s="27" t="s">
        <v>24167</v>
      </c>
      <c r="CY1576" s="27" t="s">
        <v>18858</v>
      </c>
      <c r="CZ1576" s="27" t="s">
        <v>24318</v>
      </c>
      <c r="DA1576" s="27" t="s">
        <v>24319</v>
      </c>
      <c r="DB1576" s="27" t="s">
        <v>18773</v>
      </c>
      <c r="DC1576" s="27">
        <v>2</v>
      </c>
      <c r="DD1576" s="27">
        <v>90</v>
      </c>
    </row>
    <row r="1577" spans="1:108" hidden="1" x14ac:dyDescent="0.25">
      <c r="A1577" s="25" t="s">
        <v>161</v>
      </c>
      <c r="B1577" s="26">
        <v>43581</v>
      </c>
      <c r="C1577" s="25" t="s">
        <v>75</v>
      </c>
      <c r="D1577" s="25" t="s">
        <v>162</v>
      </c>
      <c r="E1577" s="25" t="s">
        <v>73</v>
      </c>
      <c r="F1577" s="25" t="s">
        <v>6298</v>
      </c>
      <c r="J1577" s="25" t="s">
        <v>22733</v>
      </c>
      <c r="K1577" s="26">
        <v>42217</v>
      </c>
      <c r="L1577" s="25" t="s">
        <v>163</v>
      </c>
      <c r="N1577" s="25">
        <v>11</v>
      </c>
      <c r="O1577" s="25" t="s">
        <v>1011</v>
      </c>
      <c r="P1577" s="25" t="s">
        <v>22734</v>
      </c>
      <c r="Q1577" s="26">
        <v>43570</v>
      </c>
      <c r="R1577" s="26">
        <v>43570</v>
      </c>
      <c r="T1577" s="26"/>
      <c r="W1577" s="25" t="s">
        <v>75</v>
      </c>
      <c r="X1577" s="25" t="s">
        <v>17</v>
      </c>
      <c r="Y1577" s="25" t="s">
        <v>17</v>
      </c>
      <c r="Z1577" s="26"/>
      <c r="AA1577" s="25" t="s">
        <v>75</v>
      </c>
      <c r="AB1577" s="25" t="s">
        <v>75</v>
      </c>
      <c r="AC1577" s="26">
        <v>43568</v>
      </c>
      <c r="AD1577" s="25" t="s">
        <v>17</v>
      </c>
      <c r="AE1577" s="25" t="s">
        <v>17</v>
      </c>
      <c r="AF1577" s="25" t="s">
        <v>75</v>
      </c>
      <c r="AG1577" s="25" t="s">
        <v>75</v>
      </c>
      <c r="AH1577" s="25" t="s">
        <v>75</v>
      </c>
      <c r="AI1577" s="25">
        <v>3</v>
      </c>
      <c r="AJ1577" s="26">
        <v>42220</v>
      </c>
      <c r="AK1577" s="26">
        <v>42289</v>
      </c>
      <c r="AL1577" s="26"/>
      <c r="AM1577" s="26">
        <v>42262</v>
      </c>
      <c r="AN1577" s="26">
        <v>42319</v>
      </c>
      <c r="AO1577" s="26"/>
      <c r="AP1577" s="26">
        <v>43572</v>
      </c>
      <c r="AQ1577" s="26">
        <v>43573</v>
      </c>
      <c r="AR1577" s="26">
        <v>43581</v>
      </c>
      <c r="AS1577" s="25" t="s">
        <v>75</v>
      </c>
      <c r="AT1577" s="26">
        <v>43605</v>
      </c>
      <c r="AU1577" s="26">
        <v>43581</v>
      </c>
      <c r="AV1577" s="25" t="s">
        <v>18</v>
      </c>
      <c r="AZ1577" s="26">
        <v>43605</v>
      </c>
      <c r="BA1577" s="26"/>
      <c r="BH1577" s="26"/>
      <c r="BI1577" s="26"/>
      <c r="BO1577" s="26"/>
      <c r="BP1577" s="25" t="b">
        <v>0</v>
      </c>
      <c r="BQ1577" s="25" t="b">
        <v>0</v>
      </c>
      <c r="BS1577" s="25" t="s">
        <v>13</v>
      </c>
      <c r="BT1577" s="25" t="b">
        <v>0</v>
      </c>
      <c r="BU1577" s="25" t="b">
        <v>0</v>
      </c>
      <c r="BV1577" s="25">
        <v>1597</v>
      </c>
      <c r="BW1577" s="25">
        <v>1</v>
      </c>
      <c r="CC1577" s="26"/>
      <c r="CH1577" s="7">
        <v>2</v>
      </c>
      <c r="CI1577" s="7">
        <v>5</v>
      </c>
      <c r="CJ1577" s="7">
        <v>0</v>
      </c>
      <c r="CK1577" s="7">
        <v>3</v>
      </c>
      <c r="CL1577" s="7">
        <v>8</v>
      </c>
      <c r="CM1577" s="7">
        <v>0</v>
      </c>
      <c r="CN1577" s="7">
        <v>24</v>
      </c>
      <c r="CO1577" s="7">
        <v>-43581</v>
      </c>
      <c r="CP1577" s="7">
        <v>43605</v>
      </c>
      <c r="CQ1577" s="7">
        <v>8</v>
      </c>
      <c r="CR1577" s="27">
        <v>2019</v>
      </c>
      <c r="CS1577" s="27">
        <v>4</v>
      </c>
      <c r="CT1577" s="27">
        <v>10</v>
      </c>
      <c r="CU1577" s="27">
        <v>1</v>
      </c>
      <c r="CV1577" s="27">
        <v>15</v>
      </c>
      <c r="CW1577" s="27" t="s">
        <v>18858</v>
      </c>
      <c r="CX1577" s="27" t="s">
        <v>24167</v>
      </c>
      <c r="CY1577" s="27" t="s">
        <v>18858</v>
      </c>
      <c r="CZ1577" s="27" t="s">
        <v>24318</v>
      </c>
      <c r="DA1577" s="27" t="s">
        <v>24319</v>
      </c>
      <c r="DB1577" s="27" t="s">
        <v>18773</v>
      </c>
      <c r="DC1577" s="27">
        <v>1</v>
      </c>
      <c r="DD1577" s="27">
        <v>90</v>
      </c>
    </row>
    <row r="1578" spans="1:108" hidden="1" x14ac:dyDescent="0.25">
      <c r="A1578" s="25" t="s">
        <v>164</v>
      </c>
      <c r="B1578" s="26">
        <v>43569</v>
      </c>
      <c r="C1578" s="25" t="s">
        <v>75</v>
      </c>
      <c r="D1578" s="25" t="s">
        <v>165</v>
      </c>
      <c r="E1578" s="25" t="s">
        <v>24</v>
      </c>
      <c r="F1578" s="25" t="s">
        <v>3667</v>
      </c>
      <c r="J1578" s="25" t="s">
        <v>22735</v>
      </c>
      <c r="K1578" s="26">
        <v>40181</v>
      </c>
      <c r="L1578" s="25" t="s">
        <v>166</v>
      </c>
      <c r="M1578" s="25">
        <v>9</v>
      </c>
      <c r="N1578" s="25">
        <v>2</v>
      </c>
      <c r="O1578" s="25" t="s">
        <v>1011</v>
      </c>
      <c r="P1578" s="25" t="s">
        <v>22736</v>
      </c>
      <c r="Q1578" s="26">
        <v>43558</v>
      </c>
      <c r="R1578" s="26">
        <v>43558</v>
      </c>
      <c r="T1578" s="26"/>
      <c r="W1578" s="25" t="s">
        <v>75</v>
      </c>
      <c r="X1578" s="25" t="s">
        <v>17</v>
      </c>
      <c r="Y1578" s="25" t="s">
        <v>75</v>
      </c>
      <c r="Z1578" s="26">
        <v>43558</v>
      </c>
      <c r="AA1578" s="25" t="s">
        <v>17</v>
      </c>
      <c r="AB1578" s="25" t="s">
        <v>75</v>
      </c>
      <c r="AC1578" s="26">
        <v>43551</v>
      </c>
      <c r="AD1578" s="25" t="s">
        <v>75</v>
      </c>
      <c r="AE1578" s="25" t="s">
        <v>75</v>
      </c>
      <c r="AF1578" s="25" t="s">
        <v>17</v>
      </c>
      <c r="AG1578" s="25" t="s">
        <v>75</v>
      </c>
      <c r="AH1578" s="25" t="s">
        <v>75</v>
      </c>
      <c r="AI1578" s="25">
        <v>0</v>
      </c>
      <c r="AJ1578" s="26"/>
      <c r="AK1578" s="26"/>
      <c r="AL1578" s="26"/>
      <c r="AM1578" s="26"/>
      <c r="AN1578" s="26"/>
      <c r="AO1578" s="26"/>
      <c r="AP1578" s="26">
        <v>43558</v>
      </c>
      <c r="AQ1578" s="26">
        <v>43559</v>
      </c>
      <c r="AR1578" s="26">
        <v>43568</v>
      </c>
      <c r="AS1578" s="25" t="s">
        <v>75</v>
      </c>
      <c r="AT1578" s="26">
        <v>43605</v>
      </c>
      <c r="AU1578" s="26">
        <v>43569</v>
      </c>
      <c r="AV1578" s="25" t="s">
        <v>18</v>
      </c>
      <c r="AZ1578" s="26">
        <v>43605</v>
      </c>
      <c r="BA1578" s="26"/>
      <c r="BH1578" s="26"/>
      <c r="BI1578" s="26"/>
      <c r="BO1578" s="26"/>
      <c r="BP1578" s="25" t="b">
        <v>0</v>
      </c>
      <c r="BQ1578" s="25" t="b">
        <v>0</v>
      </c>
      <c r="BS1578" s="25" t="s">
        <v>13</v>
      </c>
      <c r="BT1578" s="25" t="b">
        <v>0</v>
      </c>
      <c r="BU1578" s="25" t="b">
        <v>0</v>
      </c>
      <c r="BV1578" s="25">
        <v>1598</v>
      </c>
      <c r="BW1578" s="25">
        <v>1</v>
      </c>
      <c r="CC1578" s="26"/>
      <c r="CH1578" s="7">
        <v>7</v>
      </c>
      <c r="CI1578" s="7">
        <v>8</v>
      </c>
      <c r="CJ1578" s="7">
        <v>0</v>
      </c>
      <c r="CK1578" s="7">
        <v>1</v>
      </c>
      <c r="CL1578" s="7">
        <v>9</v>
      </c>
      <c r="CM1578" s="7">
        <v>1</v>
      </c>
      <c r="CN1578" s="7">
        <v>37</v>
      </c>
      <c r="CO1578" s="7">
        <v>-43569</v>
      </c>
      <c r="CP1578" s="7">
        <v>43605</v>
      </c>
      <c r="CQ1578" s="7">
        <v>10</v>
      </c>
      <c r="CR1578" s="27">
        <v>2019</v>
      </c>
      <c r="CS1578" s="27">
        <v>3</v>
      </c>
      <c r="CT1578" s="27">
        <v>10</v>
      </c>
      <c r="CU1578" s="27">
        <v>1</v>
      </c>
      <c r="CV1578" s="27">
        <v>13</v>
      </c>
      <c r="CW1578" s="27" t="s">
        <v>18858</v>
      </c>
      <c r="CX1578" s="27" t="s">
        <v>24167</v>
      </c>
      <c r="CY1578" s="27" t="s">
        <v>18858</v>
      </c>
      <c r="CZ1578" s="27" t="s">
        <v>24318</v>
      </c>
      <c r="DA1578" s="27" t="s">
        <v>24319</v>
      </c>
      <c r="DB1578" s="27" t="s">
        <v>18772</v>
      </c>
      <c r="DC1578" s="27">
        <v>1</v>
      </c>
      <c r="DD1578" s="27">
        <v>90</v>
      </c>
    </row>
    <row r="1579" spans="1:108" hidden="1" x14ac:dyDescent="0.25">
      <c r="A1579" s="25" t="s">
        <v>253</v>
      </c>
      <c r="B1579" s="26">
        <v>43573</v>
      </c>
      <c r="C1579" s="25" t="s">
        <v>75</v>
      </c>
      <c r="D1579" s="25" t="s">
        <v>59</v>
      </c>
      <c r="E1579" s="25" t="s">
        <v>73</v>
      </c>
      <c r="F1579" s="25" t="s">
        <v>3839</v>
      </c>
      <c r="J1579" s="25" t="s">
        <v>22737</v>
      </c>
      <c r="K1579" s="26">
        <v>43550</v>
      </c>
      <c r="L1579" s="25" t="s">
        <v>254</v>
      </c>
      <c r="M1579" s="25">
        <v>1</v>
      </c>
      <c r="N1579" s="25">
        <v>1</v>
      </c>
      <c r="O1579" s="25" t="s">
        <v>1011</v>
      </c>
      <c r="P1579" s="25" t="s">
        <v>22738</v>
      </c>
      <c r="Q1579" s="26">
        <v>43559</v>
      </c>
      <c r="R1579" s="26">
        <v>43559</v>
      </c>
      <c r="T1579" s="26"/>
      <c r="W1579" s="25" t="s">
        <v>75</v>
      </c>
      <c r="X1579" s="25" t="s">
        <v>17</v>
      </c>
      <c r="Y1579" s="25" t="s">
        <v>17</v>
      </c>
      <c r="Z1579" s="26"/>
      <c r="AA1579" s="25" t="s">
        <v>17</v>
      </c>
      <c r="AB1579" s="25" t="s">
        <v>75</v>
      </c>
      <c r="AC1579" s="26">
        <v>43557</v>
      </c>
      <c r="AD1579" s="25" t="s">
        <v>75</v>
      </c>
      <c r="AE1579" s="25" t="s">
        <v>75</v>
      </c>
      <c r="AF1579" s="25" t="s">
        <v>337</v>
      </c>
      <c r="AG1579" s="25" t="s">
        <v>75</v>
      </c>
      <c r="AH1579" s="25" t="s">
        <v>75</v>
      </c>
      <c r="AI1579" s="25">
        <v>3</v>
      </c>
      <c r="AJ1579" s="26">
        <v>43185</v>
      </c>
      <c r="AK1579" s="26">
        <v>43279</v>
      </c>
      <c r="AL1579" s="26"/>
      <c r="AM1579" s="26">
        <v>43249</v>
      </c>
      <c r="AN1579" s="26">
        <v>43311</v>
      </c>
      <c r="AO1579" s="26"/>
      <c r="AP1579" s="26">
        <v>43566</v>
      </c>
      <c r="AQ1579" s="26">
        <v>43567</v>
      </c>
      <c r="AR1579" s="26">
        <v>43573</v>
      </c>
      <c r="AS1579" s="25" t="s">
        <v>75</v>
      </c>
      <c r="AT1579" s="26">
        <v>43605</v>
      </c>
      <c r="AU1579" s="26">
        <v>43573</v>
      </c>
      <c r="AV1579" s="25" t="s">
        <v>18</v>
      </c>
      <c r="AZ1579" s="26">
        <v>43605</v>
      </c>
      <c r="BA1579" s="26"/>
      <c r="BH1579" s="26"/>
      <c r="BI1579" s="26"/>
      <c r="BO1579" s="26"/>
      <c r="BP1579" s="25" t="b">
        <v>0</v>
      </c>
      <c r="BQ1579" s="25" t="b">
        <v>0</v>
      </c>
      <c r="BS1579" s="25" t="s">
        <v>13</v>
      </c>
      <c r="BT1579" s="25" t="b">
        <v>0</v>
      </c>
      <c r="BU1579" s="25" t="b">
        <v>0</v>
      </c>
      <c r="BV1579" s="25">
        <v>1599</v>
      </c>
      <c r="BW1579" s="25">
        <v>1</v>
      </c>
      <c r="CC1579" s="26"/>
      <c r="CH1579" s="7">
        <v>2</v>
      </c>
      <c r="CI1579" s="7">
        <v>10</v>
      </c>
      <c r="CJ1579" s="7">
        <v>0</v>
      </c>
      <c r="CK1579" s="7">
        <v>8</v>
      </c>
      <c r="CL1579" s="7">
        <v>6</v>
      </c>
      <c r="CM1579" s="7">
        <v>0</v>
      </c>
      <c r="CN1579" s="7">
        <v>32</v>
      </c>
      <c r="CO1579" s="7">
        <v>-43573</v>
      </c>
      <c r="CP1579" s="7">
        <v>43605</v>
      </c>
      <c r="CQ1579" s="7">
        <v>6</v>
      </c>
      <c r="CR1579" s="27">
        <v>2019</v>
      </c>
      <c r="CS1579" s="27">
        <v>4</v>
      </c>
      <c r="CT1579" s="27">
        <v>10</v>
      </c>
      <c r="CU1579" s="27">
        <v>1</v>
      </c>
      <c r="CV1579" s="27">
        <v>14</v>
      </c>
      <c r="CW1579" s="27" t="s">
        <v>18858</v>
      </c>
      <c r="CX1579" s="27" t="s">
        <v>24324</v>
      </c>
      <c r="CY1579" s="27" t="s">
        <v>18858</v>
      </c>
      <c r="CZ1579" s="27" t="s">
        <v>24318</v>
      </c>
      <c r="DA1579" s="27" t="s">
        <v>24319</v>
      </c>
      <c r="DB1579" s="27" t="s">
        <v>18773</v>
      </c>
      <c r="DC1579" s="27">
        <v>1</v>
      </c>
      <c r="DD1579" s="27">
        <v>90</v>
      </c>
    </row>
    <row r="1580" spans="1:108" customFormat="1" hidden="1" x14ac:dyDescent="0.25">
      <c r="A1580" s="7" t="s">
        <v>18728</v>
      </c>
      <c r="B1580" s="12">
        <v>43573</v>
      </c>
      <c r="C1580" s="7" t="s">
        <v>17</v>
      </c>
      <c r="D1580" s="7" t="s">
        <v>59</v>
      </c>
      <c r="E1580" s="7" t="s">
        <v>73</v>
      </c>
      <c r="F1580" t="s">
        <v>3839</v>
      </c>
      <c r="J1580" t="s">
        <v>22739</v>
      </c>
      <c r="K1580" s="1">
        <v>43296</v>
      </c>
      <c r="L1580" s="7" t="s">
        <v>18729</v>
      </c>
      <c r="M1580" s="7"/>
      <c r="N1580" s="7">
        <v>8</v>
      </c>
      <c r="O1580" s="7" t="s">
        <v>1011</v>
      </c>
      <c r="P1580" t="s">
        <v>22738</v>
      </c>
      <c r="Q1580" s="12">
        <v>43559</v>
      </c>
      <c r="R1580" s="12">
        <v>43559</v>
      </c>
      <c r="S1580" t="s">
        <v>75</v>
      </c>
      <c r="T1580" s="1">
        <v>43567</v>
      </c>
      <c r="Y1580" t="s">
        <v>17</v>
      </c>
      <c r="Z1580" s="1"/>
      <c r="AC1580" s="12"/>
      <c r="AF1580" s="7"/>
      <c r="AH1580" t="s">
        <v>75</v>
      </c>
      <c r="AI1580" s="7">
        <v>3</v>
      </c>
      <c r="AJ1580" s="1">
        <v>43297</v>
      </c>
      <c r="AK1580" s="1">
        <v>43395</v>
      </c>
      <c r="AL1580" s="1"/>
      <c r="AM1580" s="1">
        <v>43364</v>
      </c>
      <c r="AN1580" s="1">
        <v>43430</v>
      </c>
      <c r="AO1580" s="1"/>
      <c r="AP1580" s="12">
        <v>43567</v>
      </c>
      <c r="AQ1580" s="12"/>
      <c r="AR1580" s="12">
        <v>43573</v>
      </c>
      <c r="AS1580" t="s">
        <v>75</v>
      </c>
      <c r="AT1580" s="1">
        <v>43605</v>
      </c>
      <c r="AU1580" s="1">
        <v>43573</v>
      </c>
      <c r="AV1580" s="7" t="s">
        <v>18</v>
      </c>
      <c r="AW1580" t="s">
        <v>17</v>
      </c>
      <c r="AX1580" t="s">
        <v>17</v>
      </c>
      <c r="AY1580" t="s">
        <v>17</v>
      </c>
      <c r="AZ1580" s="1"/>
      <c r="BA1580" s="1"/>
      <c r="BB1580" t="s">
        <v>17</v>
      </c>
      <c r="BC1580" t="s">
        <v>17</v>
      </c>
      <c r="BD1580" t="s">
        <v>17</v>
      </c>
      <c r="BE1580" t="s">
        <v>17</v>
      </c>
      <c r="BF1580" t="s">
        <v>17</v>
      </c>
      <c r="BG1580" t="s">
        <v>17</v>
      </c>
      <c r="BH1580" s="1"/>
      <c r="BI1580" s="1"/>
      <c r="BJ1580" t="s">
        <v>17</v>
      </c>
      <c r="BK1580" t="s">
        <v>17</v>
      </c>
      <c r="BL1580" t="s">
        <v>17</v>
      </c>
      <c r="BM1580" t="s">
        <v>1004</v>
      </c>
      <c r="BN1580" t="s">
        <v>17</v>
      </c>
      <c r="BO1580" s="12"/>
      <c r="BP1580" t="b">
        <v>0</v>
      </c>
      <c r="BQ1580" t="b">
        <v>0</v>
      </c>
      <c r="BR1580" s="7"/>
      <c r="BS1580" s="7" t="s">
        <v>13</v>
      </c>
      <c r="BT1580" t="b">
        <v>0</v>
      </c>
      <c r="BU1580" t="b">
        <v>0</v>
      </c>
      <c r="BV1580">
        <v>1600</v>
      </c>
      <c r="BW1580">
        <v>1</v>
      </c>
      <c r="CC1580" s="1"/>
      <c r="CH1580" s="7">
        <v>43559</v>
      </c>
      <c r="CI1580" s="7">
        <v>0</v>
      </c>
      <c r="CJ1580" s="7">
        <v>0</v>
      </c>
      <c r="CK1580" s="7">
        <v>-43559</v>
      </c>
      <c r="CL1580" s="7">
        <v>43573</v>
      </c>
      <c r="CM1580" s="7">
        <v>0</v>
      </c>
      <c r="CN1580" s="7">
        <v>-43573</v>
      </c>
      <c r="CO1580" s="7">
        <v>-43573</v>
      </c>
      <c r="CP1580" s="7">
        <v>0</v>
      </c>
      <c r="CQ1580" s="7">
        <v>43573</v>
      </c>
      <c r="CR1580" s="27">
        <v>1900</v>
      </c>
      <c r="CS1580" s="27">
        <v>1</v>
      </c>
      <c r="CT1580" s="27">
        <v>10</v>
      </c>
      <c r="CU1580" s="27">
        <v>1</v>
      </c>
      <c r="CV1580" s="27">
        <v>52</v>
      </c>
      <c r="CW1580" s="27" t="s">
        <v>18858</v>
      </c>
      <c r="CX1580" s="27" t="s">
        <v>18859</v>
      </c>
      <c r="CY1580" s="27" t="s">
        <v>24460</v>
      </c>
      <c r="CZ1580" s="27" t="s">
        <v>24318</v>
      </c>
      <c r="DA1580" s="27" t="s">
        <v>24325</v>
      </c>
      <c r="DB1580" s="27" t="s">
        <v>18773</v>
      </c>
      <c r="DC1580" s="27">
        <v>1</v>
      </c>
      <c r="DD1580" s="27">
        <v>90</v>
      </c>
    </row>
    <row r="1581" spans="1:108" customFormat="1" hidden="1" x14ac:dyDescent="0.25">
      <c r="A1581" s="7" t="s">
        <v>18730</v>
      </c>
      <c r="B1581" s="12">
        <v>43573</v>
      </c>
      <c r="C1581" s="7" t="s">
        <v>17</v>
      </c>
      <c r="D1581" s="7" t="s">
        <v>59</v>
      </c>
      <c r="E1581" s="7" t="s">
        <v>73</v>
      </c>
      <c r="F1581" t="s">
        <v>3839</v>
      </c>
      <c r="J1581" t="s">
        <v>22740</v>
      </c>
      <c r="K1581" s="1">
        <v>42721</v>
      </c>
      <c r="L1581" s="7" t="s">
        <v>18731</v>
      </c>
      <c r="M1581" s="7">
        <v>3</v>
      </c>
      <c r="N1581" s="7">
        <v>4</v>
      </c>
      <c r="O1581" s="7" t="s">
        <v>1011</v>
      </c>
      <c r="P1581" t="s">
        <v>22738</v>
      </c>
      <c r="Q1581" s="12">
        <v>43559</v>
      </c>
      <c r="R1581" s="12">
        <v>43559</v>
      </c>
      <c r="S1581" t="s">
        <v>75</v>
      </c>
      <c r="T1581" s="1">
        <v>43567</v>
      </c>
      <c r="Y1581" t="s">
        <v>17</v>
      </c>
      <c r="Z1581" s="1"/>
      <c r="AC1581" s="12"/>
      <c r="AF1581" s="7"/>
      <c r="AH1581" t="s">
        <v>75</v>
      </c>
      <c r="AI1581" s="7">
        <v>3</v>
      </c>
      <c r="AJ1581" s="1">
        <v>42727</v>
      </c>
      <c r="AK1581" s="1">
        <v>42815</v>
      </c>
      <c r="AL1581" s="1"/>
      <c r="AM1581" s="1">
        <v>42787</v>
      </c>
      <c r="AN1581" s="1">
        <v>42843</v>
      </c>
      <c r="AO1581" s="1"/>
      <c r="AP1581" s="12">
        <v>43567</v>
      </c>
      <c r="AQ1581" s="12"/>
      <c r="AR1581" s="12">
        <v>43573</v>
      </c>
      <c r="AS1581" t="s">
        <v>75</v>
      </c>
      <c r="AT1581" s="1">
        <v>43605</v>
      </c>
      <c r="AU1581" s="1">
        <v>43573</v>
      </c>
      <c r="AV1581" s="7" t="s">
        <v>18</v>
      </c>
      <c r="AZ1581" s="1"/>
      <c r="BA1581" s="1"/>
      <c r="BH1581" s="1"/>
      <c r="BI1581" s="1"/>
      <c r="BO1581" s="12"/>
      <c r="BP1581" t="b">
        <v>0</v>
      </c>
      <c r="BQ1581" t="b">
        <v>0</v>
      </c>
      <c r="BR1581" s="7"/>
      <c r="BS1581" s="7" t="s">
        <v>13</v>
      </c>
      <c r="BT1581" t="b">
        <v>0</v>
      </c>
      <c r="BU1581" t="b">
        <v>0</v>
      </c>
      <c r="BV1581">
        <v>1601</v>
      </c>
      <c r="BW1581">
        <v>1</v>
      </c>
      <c r="CC1581" s="1"/>
      <c r="CH1581" s="7">
        <v>43559</v>
      </c>
      <c r="CI1581" s="7">
        <v>0</v>
      </c>
      <c r="CJ1581" s="7">
        <v>0</v>
      </c>
      <c r="CK1581" s="7">
        <v>-43559</v>
      </c>
      <c r="CL1581" s="7">
        <v>43573</v>
      </c>
      <c r="CM1581" s="7">
        <v>0</v>
      </c>
      <c r="CN1581" s="7">
        <v>-43573</v>
      </c>
      <c r="CO1581" s="7">
        <v>-43573</v>
      </c>
      <c r="CP1581" s="7">
        <v>0</v>
      </c>
      <c r="CQ1581" s="7">
        <v>43573</v>
      </c>
      <c r="CR1581" s="27">
        <v>1900</v>
      </c>
      <c r="CS1581" s="27">
        <v>1</v>
      </c>
      <c r="CT1581" s="27">
        <v>10</v>
      </c>
      <c r="CU1581" s="27">
        <v>1</v>
      </c>
      <c r="CV1581" s="27">
        <v>52</v>
      </c>
      <c r="CW1581" s="27" t="s">
        <v>18858</v>
      </c>
      <c r="CX1581" s="27" t="s">
        <v>18859</v>
      </c>
      <c r="CY1581" s="27" t="s">
        <v>24460</v>
      </c>
      <c r="CZ1581" s="27" t="s">
        <v>24318</v>
      </c>
      <c r="DA1581" s="27" t="s">
        <v>24325</v>
      </c>
      <c r="DB1581" s="27" t="s">
        <v>18773</v>
      </c>
      <c r="DC1581" s="27">
        <v>1</v>
      </c>
      <c r="DD1581" s="27">
        <v>90</v>
      </c>
    </row>
    <row r="1582" spans="1:108" customFormat="1" hidden="1" x14ac:dyDescent="0.25">
      <c r="A1582" s="7" t="s">
        <v>18732</v>
      </c>
      <c r="B1582" s="12">
        <v>43573</v>
      </c>
      <c r="C1582" s="7" t="s">
        <v>17</v>
      </c>
      <c r="D1582" s="7" t="s">
        <v>59</v>
      </c>
      <c r="E1582" s="7" t="s">
        <v>73</v>
      </c>
      <c r="F1582" t="s">
        <v>3839</v>
      </c>
      <c r="J1582" t="s">
        <v>22741</v>
      </c>
      <c r="K1582" s="1">
        <v>42769</v>
      </c>
      <c r="L1582" s="7" t="s">
        <v>18733</v>
      </c>
      <c r="M1582" s="7">
        <v>2</v>
      </c>
      <c r="N1582" s="7">
        <v>2</v>
      </c>
      <c r="O1582" s="7" t="s">
        <v>1011</v>
      </c>
      <c r="P1582" t="s">
        <v>22738</v>
      </c>
      <c r="Q1582" s="12">
        <v>43559</v>
      </c>
      <c r="R1582" s="12">
        <v>43559</v>
      </c>
      <c r="S1582" t="s">
        <v>75</v>
      </c>
      <c r="T1582" s="1">
        <v>43567</v>
      </c>
      <c r="Z1582" s="1"/>
      <c r="AC1582" s="12"/>
      <c r="AF1582" s="7"/>
      <c r="AH1582" t="s">
        <v>75</v>
      </c>
      <c r="AI1582" s="7">
        <v>1</v>
      </c>
      <c r="AJ1582" s="1">
        <v>42769</v>
      </c>
      <c r="AK1582" s="1"/>
      <c r="AL1582" s="1"/>
      <c r="AM1582" s="1">
        <v>42836</v>
      </c>
      <c r="AN1582" s="1"/>
      <c r="AO1582" s="1"/>
      <c r="AP1582" s="12">
        <v>43567</v>
      </c>
      <c r="AQ1582" s="12"/>
      <c r="AR1582" s="12">
        <v>43573</v>
      </c>
      <c r="AS1582" t="s">
        <v>75</v>
      </c>
      <c r="AT1582" s="1"/>
      <c r="AU1582" s="1">
        <v>43573</v>
      </c>
      <c r="AV1582" s="7"/>
      <c r="AZ1582" s="1"/>
      <c r="BA1582" s="1"/>
      <c r="BH1582" s="1"/>
      <c r="BI1582" s="1"/>
      <c r="BO1582" s="12"/>
      <c r="BP1582" t="b">
        <v>0</v>
      </c>
      <c r="BQ1582" t="b">
        <v>0</v>
      </c>
      <c r="BR1582" s="7"/>
      <c r="BS1582" s="7"/>
      <c r="BT1582" t="b">
        <v>0</v>
      </c>
      <c r="BU1582" t="b">
        <v>0</v>
      </c>
      <c r="BV1582">
        <v>1602</v>
      </c>
      <c r="BW1582">
        <v>1</v>
      </c>
      <c r="CC1582" s="1"/>
      <c r="CH1582" s="7">
        <v>43559</v>
      </c>
      <c r="CI1582" s="7">
        <v>0</v>
      </c>
      <c r="CJ1582" s="7">
        <v>0</v>
      </c>
      <c r="CK1582" s="7">
        <v>-43559</v>
      </c>
      <c r="CL1582" s="7">
        <v>43573</v>
      </c>
      <c r="CM1582" s="7">
        <v>0</v>
      </c>
      <c r="CN1582" s="7">
        <v>-43573</v>
      </c>
      <c r="CO1582" s="7">
        <v>-43573</v>
      </c>
      <c r="CP1582" s="7">
        <v>0</v>
      </c>
      <c r="CQ1582" s="7">
        <v>43573</v>
      </c>
      <c r="CR1582" s="27">
        <v>1900</v>
      </c>
      <c r="CS1582" s="27">
        <v>1</v>
      </c>
      <c r="CT1582" s="27">
        <v>10</v>
      </c>
      <c r="CU1582" s="27">
        <v>1</v>
      </c>
      <c r="CV1582" s="27">
        <v>52</v>
      </c>
      <c r="CW1582" s="27" t="s">
        <v>18858</v>
      </c>
      <c r="CX1582" s="27" t="s">
        <v>18859</v>
      </c>
      <c r="CY1582" s="27" t="s">
        <v>24460</v>
      </c>
      <c r="CZ1582" s="27" t="s">
        <v>24318</v>
      </c>
      <c r="DA1582" s="27" t="s">
        <v>24325</v>
      </c>
      <c r="DB1582" s="27" t="s">
        <v>24326</v>
      </c>
      <c r="DC1582" s="27">
        <v>1</v>
      </c>
      <c r="DD1582" s="27">
        <v>90</v>
      </c>
    </row>
    <row r="1583" spans="1:108" hidden="1" x14ac:dyDescent="0.25">
      <c r="A1583" s="25" t="s">
        <v>255</v>
      </c>
      <c r="B1583" s="26">
        <v>43588</v>
      </c>
      <c r="C1583" s="25" t="s">
        <v>75</v>
      </c>
      <c r="D1583" s="25" t="s">
        <v>256</v>
      </c>
      <c r="E1583" s="25" t="s">
        <v>14</v>
      </c>
      <c r="F1583" s="25" t="s">
        <v>22742</v>
      </c>
      <c r="J1583" s="25" t="s">
        <v>22743</v>
      </c>
      <c r="K1583" s="26"/>
      <c r="L1583" s="25" t="s">
        <v>257</v>
      </c>
      <c r="M1583" s="25">
        <v>6</v>
      </c>
      <c r="O1583" s="25" t="s">
        <v>979</v>
      </c>
      <c r="P1583" s="25" t="s">
        <v>22744</v>
      </c>
      <c r="Q1583" s="26">
        <v>43531</v>
      </c>
      <c r="R1583" s="26">
        <v>43531</v>
      </c>
      <c r="T1583" s="26"/>
      <c r="W1583" s="25" t="s">
        <v>75</v>
      </c>
      <c r="X1583" s="25" t="s">
        <v>17</v>
      </c>
      <c r="Y1583" s="25" t="s">
        <v>17</v>
      </c>
      <c r="Z1583" s="26"/>
      <c r="AA1583" s="25" t="s">
        <v>75</v>
      </c>
      <c r="AB1583" s="25" t="s">
        <v>17</v>
      </c>
      <c r="AC1583" s="26">
        <v>43529</v>
      </c>
      <c r="AD1583" s="25" t="s">
        <v>75</v>
      </c>
      <c r="AE1583" s="25" t="s">
        <v>75</v>
      </c>
      <c r="AF1583" s="25" t="s">
        <v>75</v>
      </c>
      <c r="AG1583" s="25" t="s">
        <v>75</v>
      </c>
      <c r="AH1583" s="25" t="s">
        <v>75</v>
      </c>
      <c r="AI1583" s="25">
        <v>3</v>
      </c>
      <c r="AJ1583" s="26">
        <v>41239</v>
      </c>
      <c r="AK1583" s="26">
        <v>41326</v>
      </c>
      <c r="AL1583" s="26"/>
      <c r="AM1583" s="26">
        <v>41295</v>
      </c>
      <c r="AN1583" s="26">
        <v>41354</v>
      </c>
      <c r="AO1583" s="26"/>
      <c r="AP1583" s="26">
        <v>43531</v>
      </c>
      <c r="AQ1583" s="26">
        <v>43532</v>
      </c>
      <c r="AR1583" s="26">
        <v>43576</v>
      </c>
      <c r="AS1583" s="25" t="s">
        <v>75</v>
      </c>
      <c r="AT1583" s="26">
        <v>43600</v>
      </c>
      <c r="AU1583" s="26">
        <v>43588</v>
      </c>
      <c r="AV1583" s="25" t="s">
        <v>23</v>
      </c>
      <c r="AW1583" s="25" t="s">
        <v>17</v>
      </c>
      <c r="AX1583" s="25" t="s">
        <v>17</v>
      </c>
      <c r="AY1583" s="25" t="s">
        <v>17</v>
      </c>
      <c r="AZ1583" s="26">
        <v>43600</v>
      </c>
      <c r="BA1583" s="26">
        <v>2</v>
      </c>
      <c r="BB1583" s="25" t="s">
        <v>17</v>
      </c>
      <c r="BC1583" s="25" t="s">
        <v>17</v>
      </c>
      <c r="BD1583" s="25" t="s">
        <v>17</v>
      </c>
      <c r="BE1583" s="25" t="s">
        <v>17</v>
      </c>
      <c r="BF1583" s="25" t="s">
        <v>75</v>
      </c>
      <c r="BG1583" s="25" t="s">
        <v>17</v>
      </c>
      <c r="BH1583" s="26">
        <v>43605</v>
      </c>
      <c r="BI1583" s="26">
        <v>43605</v>
      </c>
      <c r="BJ1583" s="25" t="s">
        <v>17</v>
      </c>
      <c r="BK1583" s="25" t="s">
        <v>17</v>
      </c>
      <c r="BL1583" s="25" t="s">
        <v>17</v>
      </c>
      <c r="BM1583" s="25" t="s">
        <v>17</v>
      </c>
      <c r="BN1583" s="25" t="s">
        <v>17</v>
      </c>
      <c r="BO1583" s="26"/>
      <c r="BP1583" s="25" t="b">
        <v>0</v>
      </c>
      <c r="BQ1583" s="25" t="b">
        <v>0</v>
      </c>
      <c r="BS1583" s="25" t="s">
        <v>13</v>
      </c>
      <c r="BT1583" s="25" t="b">
        <v>0</v>
      </c>
      <c r="BU1583" s="25" t="b">
        <v>0</v>
      </c>
      <c r="BV1583" s="25">
        <v>1603</v>
      </c>
      <c r="BW1583" s="25">
        <v>1</v>
      </c>
      <c r="CC1583" s="26"/>
      <c r="CH1583" s="7">
        <v>2</v>
      </c>
      <c r="CI1583" s="7">
        <v>3</v>
      </c>
      <c r="CJ1583" s="7">
        <v>0</v>
      </c>
      <c r="CK1583" s="7">
        <v>1</v>
      </c>
      <c r="CL1583" s="7">
        <v>44</v>
      </c>
      <c r="CM1583" s="7">
        <v>12</v>
      </c>
      <c r="CN1583" s="7">
        <v>24</v>
      </c>
      <c r="CO1583" s="7">
        <v>17</v>
      </c>
      <c r="CP1583" s="7">
        <v>-5</v>
      </c>
      <c r="CQ1583" s="7">
        <v>56</v>
      </c>
      <c r="CR1583" s="27">
        <v>2019</v>
      </c>
      <c r="CS1583" s="27">
        <v>3</v>
      </c>
      <c r="CT1583" s="27">
        <v>10</v>
      </c>
      <c r="CU1583" s="27">
        <v>1</v>
      </c>
      <c r="CV1583" s="27">
        <v>10</v>
      </c>
      <c r="CW1583" s="27" t="s">
        <v>18858</v>
      </c>
      <c r="CX1583" s="27" t="s">
        <v>24168</v>
      </c>
      <c r="CY1583" s="27" t="s">
        <v>18858</v>
      </c>
      <c r="CZ1583" s="27" t="s">
        <v>24317</v>
      </c>
      <c r="DA1583" s="27" t="s">
        <v>24325</v>
      </c>
      <c r="DB1583" s="27" t="s">
        <v>18773</v>
      </c>
      <c r="DC1583" s="27">
        <v>1</v>
      </c>
      <c r="DD1583" s="27">
        <v>90</v>
      </c>
    </row>
    <row r="1584" spans="1:108" hidden="1" x14ac:dyDescent="0.25">
      <c r="A1584" s="25" t="s">
        <v>258</v>
      </c>
      <c r="B1584" s="26">
        <v>43588</v>
      </c>
      <c r="C1584" s="25" t="s">
        <v>75</v>
      </c>
      <c r="D1584" s="25" t="s">
        <v>256</v>
      </c>
      <c r="E1584" s="25" t="s">
        <v>14</v>
      </c>
      <c r="F1584" s="25" t="s">
        <v>22745</v>
      </c>
      <c r="J1584" s="25" t="s">
        <v>22746</v>
      </c>
      <c r="K1584" s="26">
        <v>41768</v>
      </c>
      <c r="L1584" s="25" t="s">
        <v>259</v>
      </c>
      <c r="M1584" s="25">
        <v>5</v>
      </c>
      <c r="O1584" s="25" t="s">
        <v>1011</v>
      </c>
      <c r="P1584" s="25" t="s">
        <v>22747</v>
      </c>
      <c r="Q1584" s="26">
        <v>43531</v>
      </c>
      <c r="R1584" s="26">
        <v>43531</v>
      </c>
      <c r="T1584" s="26"/>
      <c r="W1584" s="25" t="s">
        <v>75</v>
      </c>
      <c r="X1584" s="25" t="s">
        <v>17</v>
      </c>
      <c r="Y1584" s="25" t="s">
        <v>17</v>
      </c>
      <c r="Z1584" s="26"/>
      <c r="AA1584" s="25" t="s">
        <v>75</v>
      </c>
      <c r="AB1584" s="25" t="s">
        <v>17</v>
      </c>
      <c r="AC1584" s="26">
        <v>43525</v>
      </c>
      <c r="AD1584" s="25" t="s">
        <v>75</v>
      </c>
      <c r="AE1584" s="25" t="s">
        <v>75</v>
      </c>
      <c r="AF1584" s="25" t="s">
        <v>75</v>
      </c>
      <c r="AG1584" s="25" t="s">
        <v>75</v>
      </c>
      <c r="AH1584" s="25" t="s">
        <v>75</v>
      </c>
      <c r="AI1584" s="25">
        <v>0</v>
      </c>
      <c r="AJ1584" s="26"/>
      <c r="AK1584" s="26"/>
      <c r="AL1584" s="26"/>
      <c r="AM1584" s="26"/>
      <c r="AN1584" s="26"/>
      <c r="AO1584" s="26"/>
      <c r="AP1584" s="26">
        <v>43531</v>
      </c>
      <c r="AQ1584" s="26">
        <v>43532</v>
      </c>
      <c r="AR1584" s="26">
        <v>43576</v>
      </c>
      <c r="AS1584" s="25" t="s">
        <v>75</v>
      </c>
      <c r="AT1584" s="26">
        <v>43605</v>
      </c>
      <c r="AU1584" s="26">
        <v>43588</v>
      </c>
      <c r="AV1584" s="25" t="s">
        <v>18</v>
      </c>
      <c r="AZ1584" s="26">
        <v>43605</v>
      </c>
      <c r="BA1584" s="26"/>
      <c r="BH1584" s="26"/>
      <c r="BI1584" s="26"/>
      <c r="BO1584" s="26"/>
      <c r="BP1584" s="25" t="b">
        <v>0</v>
      </c>
      <c r="BQ1584" s="25" t="b">
        <v>0</v>
      </c>
      <c r="BS1584" s="25" t="s">
        <v>13</v>
      </c>
      <c r="BT1584" s="25" t="b">
        <v>0</v>
      </c>
      <c r="BU1584" s="25" t="b">
        <v>0</v>
      </c>
      <c r="BV1584" s="25">
        <v>1604</v>
      </c>
      <c r="BW1584" s="25">
        <v>1</v>
      </c>
      <c r="CC1584" s="26"/>
      <c r="CH1584" s="7">
        <v>6</v>
      </c>
      <c r="CI1584" s="7">
        <v>7</v>
      </c>
      <c r="CJ1584" s="7">
        <v>0</v>
      </c>
      <c r="CK1584" s="7">
        <v>1</v>
      </c>
      <c r="CL1584" s="7">
        <v>44</v>
      </c>
      <c r="CM1584" s="7">
        <v>12</v>
      </c>
      <c r="CN1584" s="7">
        <v>29</v>
      </c>
      <c r="CO1584" s="7">
        <v>-43588</v>
      </c>
      <c r="CP1584" s="7">
        <v>43605</v>
      </c>
      <c r="CQ1584" s="7">
        <v>56</v>
      </c>
      <c r="CR1584" s="27">
        <v>2019</v>
      </c>
      <c r="CS1584" s="27">
        <v>3</v>
      </c>
      <c r="CT1584" s="27">
        <v>10</v>
      </c>
      <c r="CU1584" s="27">
        <v>1</v>
      </c>
      <c r="CV1584" s="27">
        <v>9</v>
      </c>
      <c r="CW1584" s="27" t="s">
        <v>18858</v>
      </c>
      <c r="CX1584" s="27" t="s">
        <v>24168</v>
      </c>
      <c r="CY1584" s="27" t="s">
        <v>18858</v>
      </c>
      <c r="CZ1584" s="27" t="s">
        <v>24318</v>
      </c>
      <c r="DA1584" s="27" t="s">
        <v>24319</v>
      </c>
      <c r="DB1584" s="27" t="s">
        <v>18772</v>
      </c>
      <c r="DC1584" s="27">
        <v>1</v>
      </c>
      <c r="DD1584" s="27">
        <v>90</v>
      </c>
    </row>
    <row r="1585" spans="1:108" hidden="1" x14ac:dyDescent="0.25">
      <c r="A1585" s="25" t="s">
        <v>260</v>
      </c>
      <c r="B1585" s="26">
        <v>43588</v>
      </c>
      <c r="C1585" s="25" t="s">
        <v>75</v>
      </c>
      <c r="D1585" s="25" t="s">
        <v>256</v>
      </c>
      <c r="E1585" s="25" t="s">
        <v>14</v>
      </c>
      <c r="F1585" s="25" t="s">
        <v>14515</v>
      </c>
      <c r="J1585" s="25" t="s">
        <v>22748</v>
      </c>
      <c r="K1585" s="26">
        <v>42525</v>
      </c>
      <c r="L1585" s="25" t="s">
        <v>261</v>
      </c>
      <c r="N1585" s="25">
        <v>11</v>
      </c>
      <c r="O1585" s="25" t="s">
        <v>1011</v>
      </c>
      <c r="P1585" s="25" t="s">
        <v>22747</v>
      </c>
      <c r="Q1585" s="26">
        <v>43531</v>
      </c>
      <c r="R1585" s="26">
        <v>43531</v>
      </c>
      <c r="T1585" s="26"/>
      <c r="W1585" s="25" t="s">
        <v>17</v>
      </c>
      <c r="X1585" s="25" t="s">
        <v>75</v>
      </c>
      <c r="Y1585" s="25" t="s">
        <v>17</v>
      </c>
      <c r="Z1585" s="26"/>
      <c r="AA1585" s="25" t="s">
        <v>17</v>
      </c>
      <c r="AB1585" s="25" t="s">
        <v>75</v>
      </c>
      <c r="AC1585" s="26">
        <v>43528</v>
      </c>
      <c r="AD1585" s="25" t="s">
        <v>75</v>
      </c>
      <c r="AE1585" s="25" t="s">
        <v>75</v>
      </c>
      <c r="AF1585" s="25" t="s">
        <v>75</v>
      </c>
      <c r="AG1585" s="25" t="s">
        <v>75</v>
      </c>
      <c r="AH1585" s="25" t="s">
        <v>75</v>
      </c>
      <c r="AI1585" s="25">
        <v>0</v>
      </c>
      <c r="AJ1585" s="26"/>
      <c r="AK1585" s="26"/>
      <c r="AL1585" s="26"/>
      <c r="AM1585" s="26"/>
      <c r="AN1585" s="26"/>
      <c r="AO1585" s="26"/>
      <c r="AP1585" s="26">
        <v>43531</v>
      </c>
      <c r="AQ1585" s="26">
        <v>43532</v>
      </c>
      <c r="AR1585" s="26">
        <v>43576</v>
      </c>
      <c r="AS1585" s="25" t="s">
        <v>75</v>
      </c>
      <c r="AT1585" s="26">
        <v>43706</v>
      </c>
      <c r="AU1585" s="26">
        <v>43588</v>
      </c>
      <c r="AV1585" s="25" t="s">
        <v>18</v>
      </c>
      <c r="AZ1585" s="26">
        <v>43706</v>
      </c>
      <c r="BA1585" s="26">
        <v>43706</v>
      </c>
      <c r="BH1585" s="26"/>
      <c r="BI1585" s="26"/>
      <c r="BO1585" s="26">
        <v>43728</v>
      </c>
      <c r="BP1585" s="25" t="b">
        <v>0</v>
      </c>
      <c r="BQ1585" s="25" t="b">
        <v>0</v>
      </c>
      <c r="BS1585" s="25" t="s">
        <v>13</v>
      </c>
      <c r="BT1585" s="25" t="b">
        <v>0</v>
      </c>
      <c r="BU1585" s="25" t="b">
        <v>0</v>
      </c>
      <c r="BV1585" s="25">
        <v>1605</v>
      </c>
      <c r="BW1585" s="25">
        <v>1</v>
      </c>
      <c r="CC1585" s="26"/>
      <c r="CH1585" s="7">
        <v>3</v>
      </c>
      <c r="CI1585" s="7">
        <v>4</v>
      </c>
      <c r="CJ1585" s="7">
        <v>0</v>
      </c>
      <c r="CK1585" s="7">
        <v>1</v>
      </c>
      <c r="CL1585" s="7">
        <v>44</v>
      </c>
      <c r="CM1585" s="7">
        <v>12</v>
      </c>
      <c r="CN1585" s="7">
        <v>130</v>
      </c>
      <c r="CO1585" s="7">
        <v>-43588</v>
      </c>
      <c r="CP1585" s="7">
        <v>43706</v>
      </c>
      <c r="CQ1585" s="7">
        <v>56</v>
      </c>
      <c r="CR1585" s="27">
        <v>2019</v>
      </c>
      <c r="CS1585" s="27">
        <v>3</v>
      </c>
      <c r="CT1585" s="27">
        <v>10</v>
      </c>
      <c r="CU1585" s="27">
        <v>1</v>
      </c>
      <c r="CV1585" s="27">
        <v>10</v>
      </c>
      <c r="CW1585" s="27" t="s">
        <v>18858</v>
      </c>
      <c r="CX1585" s="27" t="s">
        <v>24168</v>
      </c>
      <c r="CY1585" s="27" t="s">
        <v>18858</v>
      </c>
      <c r="CZ1585" s="27" t="s">
        <v>24318</v>
      </c>
      <c r="DA1585" s="27" t="s">
        <v>24319</v>
      </c>
      <c r="DB1585" s="27" t="s">
        <v>18772</v>
      </c>
      <c r="DC1585" s="27">
        <v>1</v>
      </c>
      <c r="DD1585" s="27">
        <v>90</v>
      </c>
    </row>
    <row r="1586" spans="1:108" hidden="1" x14ac:dyDescent="0.25">
      <c r="A1586" s="25" t="s">
        <v>262</v>
      </c>
      <c r="B1586" s="26">
        <v>43588</v>
      </c>
      <c r="C1586" s="25" t="s">
        <v>75</v>
      </c>
      <c r="D1586" s="25" t="s">
        <v>256</v>
      </c>
      <c r="E1586" s="25" t="s">
        <v>14</v>
      </c>
      <c r="F1586" s="25" t="s">
        <v>3967</v>
      </c>
      <c r="J1586" s="25" t="s">
        <v>22749</v>
      </c>
      <c r="K1586" s="26">
        <v>43186</v>
      </c>
      <c r="L1586" s="25" t="s">
        <v>18795</v>
      </c>
      <c r="N1586" s="25">
        <v>11</v>
      </c>
      <c r="O1586" s="25" t="s">
        <v>979</v>
      </c>
      <c r="P1586" s="25" t="s">
        <v>22750</v>
      </c>
      <c r="Q1586" s="26">
        <v>43531</v>
      </c>
      <c r="R1586" s="26">
        <v>43531</v>
      </c>
      <c r="T1586" s="26"/>
      <c r="W1586" s="25" t="s">
        <v>75</v>
      </c>
      <c r="X1586" s="25" t="s">
        <v>17</v>
      </c>
      <c r="Y1586" s="25" t="s">
        <v>17</v>
      </c>
      <c r="Z1586" s="26"/>
      <c r="AA1586" s="25" t="s">
        <v>75</v>
      </c>
      <c r="AB1586" s="25" t="s">
        <v>17</v>
      </c>
      <c r="AC1586" s="26">
        <v>43526</v>
      </c>
      <c r="AD1586" s="25" t="s">
        <v>75</v>
      </c>
      <c r="AE1586" s="25" t="s">
        <v>75</v>
      </c>
      <c r="AF1586" s="25" t="s">
        <v>75</v>
      </c>
      <c r="AG1586" s="25" t="s">
        <v>75</v>
      </c>
      <c r="AH1586" s="25" t="s">
        <v>75</v>
      </c>
      <c r="AI1586" s="25">
        <v>2</v>
      </c>
      <c r="AJ1586" s="26">
        <v>43186</v>
      </c>
      <c r="AK1586" s="26">
        <v>43659</v>
      </c>
      <c r="AL1586" s="26"/>
      <c r="AM1586" s="26">
        <v>43262</v>
      </c>
      <c r="AN1586" s="26"/>
      <c r="AO1586" s="26"/>
      <c r="AP1586" s="26">
        <v>43531</v>
      </c>
      <c r="AQ1586" s="26">
        <v>43532</v>
      </c>
      <c r="AR1586" s="26">
        <v>43576</v>
      </c>
      <c r="AS1586" s="25" t="s">
        <v>75</v>
      </c>
      <c r="AT1586" s="26">
        <v>43605</v>
      </c>
      <c r="AU1586" s="26">
        <v>43588</v>
      </c>
      <c r="AV1586" s="25" t="s">
        <v>18</v>
      </c>
      <c r="AZ1586" s="26">
        <v>43605</v>
      </c>
      <c r="BA1586" s="26"/>
      <c r="BH1586" s="26"/>
      <c r="BI1586" s="26"/>
      <c r="BO1586" s="26"/>
      <c r="BP1586" s="25" t="b">
        <v>0</v>
      </c>
      <c r="BQ1586" s="25" t="b">
        <v>0</v>
      </c>
      <c r="BS1586" s="25" t="s">
        <v>13</v>
      </c>
      <c r="BT1586" s="25" t="b">
        <v>0</v>
      </c>
      <c r="BU1586" s="25" t="b">
        <v>0</v>
      </c>
      <c r="BV1586" s="25">
        <v>1606</v>
      </c>
      <c r="BW1586" s="25">
        <v>1</v>
      </c>
      <c r="CC1586" s="26"/>
      <c r="CH1586" s="7">
        <v>5</v>
      </c>
      <c r="CI1586" s="7">
        <v>6</v>
      </c>
      <c r="CJ1586" s="7">
        <v>0</v>
      </c>
      <c r="CK1586" s="7">
        <v>1</v>
      </c>
      <c r="CL1586" s="7">
        <v>44</v>
      </c>
      <c r="CM1586" s="7">
        <v>12</v>
      </c>
      <c r="CN1586" s="7">
        <v>29</v>
      </c>
      <c r="CO1586" s="7">
        <v>-43588</v>
      </c>
      <c r="CP1586" s="7">
        <v>43605</v>
      </c>
      <c r="CQ1586" s="7">
        <v>56</v>
      </c>
      <c r="CR1586" s="27">
        <v>2019</v>
      </c>
      <c r="CS1586" s="27">
        <v>3</v>
      </c>
      <c r="CT1586" s="27">
        <v>10</v>
      </c>
      <c r="CU1586" s="27">
        <v>1</v>
      </c>
      <c r="CV1586" s="27">
        <v>9</v>
      </c>
      <c r="CW1586" s="27" t="s">
        <v>18858</v>
      </c>
      <c r="CX1586" s="27" t="s">
        <v>24168</v>
      </c>
      <c r="CY1586" s="27" t="s">
        <v>18858</v>
      </c>
      <c r="CZ1586" s="27" t="s">
        <v>24318</v>
      </c>
      <c r="DA1586" s="27" t="s">
        <v>24319</v>
      </c>
      <c r="DB1586" s="27" t="s">
        <v>24326</v>
      </c>
      <c r="DC1586" s="27">
        <v>1</v>
      </c>
      <c r="DD1586" s="27">
        <v>90</v>
      </c>
    </row>
    <row r="1587" spans="1:108" hidden="1" x14ac:dyDescent="0.25">
      <c r="A1587" s="25" t="s">
        <v>263</v>
      </c>
      <c r="B1587" s="26">
        <v>43588</v>
      </c>
      <c r="C1587" s="25" t="s">
        <v>75</v>
      </c>
      <c r="D1587" s="25" t="s">
        <v>256</v>
      </c>
      <c r="E1587" s="25" t="s">
        <v>14</v>
      </c>
      <c r="F1587" s="25" t="s">
        <v>22751</v>
      </c>
      <c r="J1587" s="25" t="s">
        <v>22752</v>
      </c>
      <c r="K1587" s="26">
        <v>43237</v>
      </c>
      <c r="L1587" s="25" t="s">
        <v>264</v>
      </c>
      <c r="N1587" s="25">
        <v>11</v>
      </c>
      <c r="O1587" s="25" t="s">
        <v>979</v>
      </c>
      <c r="P1587" s="25" t="s">
        <v>22753</v>
      </c>
      <c r="Q1587" s="26">
        <v>43576</v>
      </c>
      <c r="R1587" s="26">
        <v>43577</v>
      </c>
      <c r="T1587" s="26"/>
      <c r="W1587" s="25" t="s">
        <v>75</v>
      </c>
      <c r="X1587" s="25" t="s">
        <v>75</v>
      </c>
      <c r="Y1587" s="25" t="s">
        <v>17</v>
      </c>
      <c r="Z1587" s="26"/>
      <c r="AA1587" s="25" t="s">
        <v>17</v>
      </c>
      <c r="AB1587" s="25" t="s">
        <v>17</v>
      </c>
      <c r="AC1587" s="26">
        <v>43570</v>
      </c>
      <c r="AD1587" s="25" t="s">
        <v>75</v>
      </c>
      <c r="AE1587" s="25" t="s">
        <v>75</v>
      </c>
      <c r="AF1587" s="25" t="s">
        <v>17</v>
      </c>
      <c r="AG1587" s="25" t="s">
        <v>75</v>
      </c>
      <c r="AH1587" s="25" t="s">
        <v>75</v>
      </c>
      <c r="AI1587" s="25">
        <v>3</v>
      </c>
      <c r="AJ1587" s="26">
        <v>43237</v>
      </c>
      <c r="AK1587" s="26">
        <v>43329</v>
      </c>
      <c r="AL1587" s="26"/>
      <c r="AM1587" s="26">
        <v>43298</v>
      </c>
      <c r="AN1587" s="26">
        <v>43360</v>
      </c>
      <c r="AO1587" s="26"/>
      <c r="AP1587" s="26">
        <v>43578</v>
      </c>
      <c r="AQ1587" s="26">
        <v>43579</v>
      </c>
      <c r="AR1587" s="26">
        <v>43583</v>
      </c>
      <c r="AS1587" s="25" t="s">
        <v>75</v>
      </c>
      <c r="AT1587" s="26">
        <v>43600</v>
      </c>
      <c r="AU1587" s="26">
        <v>43588</v>
      </c>
      <c r="AV1587" s="25" t="s">
        <v>23</v>
      </c>
      <c r="AW1587" s="25" t="s">
        <v>17</v>
      </c>
      <c r="AX1587" s="25" t="s">
        <v>17</v>
      </c>
      <c r="AY1587" s="25" t="s">
        <v>17</v>
      </c>
      <c r="AZ1587" s="26">
        <v>43600</v>
      </c>
      <c r="BA1587" s="26">
        <v>2</v>
      </c>
      <c r="BB1587" s="25" t="s">
        <v>17</v>
      </c>
      <c r="BC1587" s="25" t="s">
        <v>17</v>
      </c>
      <c r="BD1587" s="25" t="s">
        <v>17</v>
      </c>
      <c r="BE1587" s="25" t="s">
        <v>17</v>
      </c>
      <c r="BF1587" s="25" t="s">
        <v>75</v>
      </c>
      <c r="BG1587" s="25" t="s">
        <v>17</v>
      </c>
      <c r="BH1587" s="26">
        <v>43605</v>
      </c>
      <c r="BI1587" s="26">
        <v>43605</v>
      </c>
      <c r="BJ1587" s="25" t="s">
        <v>17</v>
      </c>
      <c r="BK1587" s="25" t="s">
        <v>17</v>
      </c>
      <c r="BL1587" s="25" t="s">
        <v>17</v>
      </c>
      <c r="BM1587" s="25" t="s">
        <v>17</v>
      </c>
      <c r="BN1587" s="25" t="s">
        <v>17</v>
      </c>
      <c r="BO1587" s="26"/>
      <c r="BP1587" s="25" t="b">
        <v>0</v>
      </c>
      <c r="BQ1587" s="25" t="b">
        <v>0</v>
      </c>
      <c r="BS1587" s="25" t="s">
        <v>13</v>
      </c>
      <c r="BT1587" s="25" t="b">
        <v>0</v>
      </c>
      <c r="BU1587" s="25" t="b">
        <v>0</v>
      </c>
      <c r="BV1587" s="25">
        <v>1607</v>
      </c>
      <c r="BW1587" s="25">
        <v>1</v>
      </c>
      <c r="CC1587" s="26"/>
      <c r="CH1587" s="7">
        <v>6</v>
      </c>
      <c r="CI1587" s="7">
        <v>9</v>
      </c>
      <c r="CJ1587" s="7">
        <v>1</v>
      </c>
      <c r="CK1587" s="7">
        <v>2</v>
      </c>
      <c r="CL1587" s="7">
        <v>4</v>
      </c>
      <c r="CM1587" s="7">
        <v>5</v>
      </c>
      <c r="CN1587" s="7">
        <v>17</v>
      </c>
      <c r="CO1587" s="7">
        <v>17</v>
      </c>
      <c r="CP1587" s="7">
        <v>-5</v>
      </c>
      <c r="CQ1587" s="7">
        <v>9</v>
      </c>
      <c r="CR1587" s="27">
        <v>2019</v>
      </c>
      <c r="CS1587" s="27">
        <v>4</v>
      </c>
      <c r="CT1587" s="27">
        <v>10</v>
      </c>
      <c r="CU1587" s="27">
        <v>1</v>
      </c>
      <c r="CV1587" s="27">
        <v>16</v>
      </c>
      <c r="CW1587" s="27" t="s">
        <v>18858</v>
      </c>
      <c r="CX1587" s="27" t="s">
        <v>24167</v>
      </c>
      <c r="CY1587" s="27" t="s">
        <v>18858</v>
      </c>
      <c r="CZ1587" s="27" t="s">
        <v>24317</v>
      </c>
      <c r="DA1587" s="27" t="s">
        <v>24325</v>
      </c>
      <c r="DB1587" s="27" t="s">
        <v>18773</v>
      </c>
      <c r="DC1587" s="27">
        <v>1</v>
      </c>
      <c r="DD1587" s="27">
        <v>90</v>
      </c>
    </row>
    <row r="1588" spans="1:108" hidden="1" x14ac:dyDescent="0.25">
      <c r="A1588" s="25" t="s">
        <v>265</v>
      </c>
      <c r="B1588" s="26">
        <v>43588</v>
      </c>
      <c r="C1588" s="25" t="s">
        <v>75</v>
      </c>
      <c r="D1588" s="25" t="s">
        <v>266</v>
      </c>
      <c r="E1588" s="25" t="s">
        <v>14</v>
      </c>
      <c r="F1588" s="25" t="s">
        <v>22754</v>
      </c>
      <c r="J1588" s="25" t="s">
        <v>22755</v>
      </c>
      <c r="K1588" s="26">
        <v>42984</v>
      </c>
      <c r="L1588" s="25" t="s">
        <v>267</v>
      </c>
      <c r="N1588" s="25">
        <v>11</v>
      </c>
      <c r="O1588" s="25" t="s">
        <v>979</v>
      </c>
      <c r="P1588" s="25" t="s">
        <v>22181</v>
      </c>
      <c r="Q1588" s="26">
        <v>43529</v>
      </c>
      <c r="R1588" s="26">
        <v>43529</v>
      </c>
      <c r="T1588" s="26"/>
      <c r="W1588" s="25" t="s">
        <v>75</v>
      </c>
      <c r="X1588" s="25" t="s">
        <v>17</v>
      </c>
      <c r="Y1588" s="25" t="s">
        <v>17</v>
      </c>
      <c r="Z1588" s="26"/>
      <c r="AA1588" s="25" t="s">
        <v>17</v>
      </c>
      <c r="AB1588" s="25" t="s">
        <v>75</v>
      </c>
      <c r="AC1588" s="26">
        <v>43520</v>
      </c>
      <c r="AD1588" s="25" t="s">
        <v>75</v>
      </c>
      <c r="AE1588" s="25" t="s">
        <v>337</v>
      </c>
      <c r="AF1588" s="25" t="s">
        <v>17</v>
      </c>
      <c r="AG1588" s="25" t="s">
        <v>75</v>
      </c>
      <c r="AH1588" s="25" t="s">
        <v>75</v>
      </c>
      <c r="AI1588" s="25">
        <v>2</v>
      </c>
      <c r="AJ1588" s="26">
        <v>43063</v>
      </c>
      <c r="AK1588" s="26">
        <v>43249</v>
      </c>
      <c r="AL1588" s="26"/>
      <c r="AM1588" s="26">
        <v>43218</v>
      </c>
      <c r="AN1588" s="26"/>
      <c r="AO1588" s="26"/>
      <c r="AP1588" s="26">
        <v>43548</v>
      </c>
      <c r="AQ1588" s="26">
        <v>43549</v>
      </c>
      <c r="AR1588" s="26">
        <v>43576</v>
      </c>
      <c r="AS1588" s="25" t="s">
        <v>75</v>
      </c>
      <c r="AT1588" s="26">
        <v>43605</v>
      </c>
      <c r="AU1588" s="26">
        <v>43588</v>
      </c>
      <c r="AV1588" s="25" t="s">
        <v>22</v>
      </c>
      <c r="AZ1588" s="26">
        <v>43605</v>
      </c>
      <c r="BA1588" s="26"/>
      <c r="BH1588" s="26"/>
      <c r="BI1588" s="26"/>
      <c r="BO1588" s="26">
        <v>43656</v>
      </c>
      <c r="BP1588" s="25" t="b">
        <v>0</v>
      </c>
      <c r="BQ1588" s="25" t="b">
        <v>0</v>
      </c>
      <c r="BS1588" s="25" t="s">
        <v>13</v>
      </c>
      <c r="BT1588" s="25" t="b">
        <v>0</v>
      </c>
      <c r="BU1588" s="25" t="b">
        <v>0</v>
      </c>
      <c r="BV1588" s="25">
        <v>1608</v>
      </c>
      <c r="BW1588" s="25">
        <v>1</v>
      </c>
      <c r="CC1588" s="26"/>
      <c r="CH1588" s="7">
        <v>9</v>
      </c>
      <c r="CI1588" s="7">
        <v>29</v>
      </c>
      <c r="CJ1588" s="7">
        <v>0</v>
      </c>
      <c r="CK1588" s="7">
        <v>20</v>
      </c>
      <c r="CL1588" s="7">
        <v>27</v>
      </c>
      <c r="CM1588" s="7">
        <v>12</v>
      </c>
      <c r="CN1588" s="7">
        <v>29</v>
      </c>
      <c r="CO1588" s="7">
        <v>-43588</v>
      </c>
      <c r="CP1588" s="7">
        <v>43605</v>
      </c>
      <c r="CQ1588" s="7">
        <v>39</v>
      </c>
      <c r="CR1588" s="27">
        <v>2019</v>
      </c>
      <c r="CS1588" s="27">
        <v>2</v>
      </c>
      <c r="CT1588" s="27">
        <v>10</v>
      </c>
      <c r="CU1588" s="27">
        <v>1</v>
      </c>
      <c r="CV1588" s="27">
        <v>8</v>
      </c>
      <c r="CW1588" s="27" t="s">
        <v>18857</v>
      </c>
      <c r="CX1588" s="27" t="s">
        <v>24168</v>
      </c>
      <c r="CY1588" s="27" t="s">
        <v>18858</v>
      </c>
      <c r="CZ1588" s="27" t="s">
        <v>24318</v>
      </c>
      <c r="DA1588" s="27" t="s">
        <v>24319</v>
      </c>
      <c r="DB1588" s="27" t="s">
        <v>24326</v>
      </c>
      <c r="DC1588" s="27">
        <v>2</v>
      </c>
      <c r="DD1588" s="27">
        <v>90</v>
      </c>
    </row>
    <row r="1589" spans="1:108" hidden="1" x14ac:dyDescent="0.25">
      <c r="A1589" s="25" t="s">
        <v>268</v>
      </c>
      <c r="B1589" s="26">
        <v>43588</v>
      </c>
      <c r="C1589" s="25" t="s">
        <v>75</v>
      </c>
      <c r="D1589" s="25" t="s">
        <v>266</v>
      </c>
      <c r="E1589" s="25" t="s">
        <v>14</v>
      </c>
      <c r="F1589" s="25" t="s">
        <v>22756</v>
      </c>
      <c r="J1589" s="25" t="s">
        <v>22757</v>
      </c>
      <c r="K1589" s="26">
        <v>43109</v>
      </c>
      <c r="L1589" s="25" t="s">
        <v>269</v>
      </c>
      <c r="N1589" s="25">
        <v>11</v>
      </c>
      <c r="O1589" s="25" t="s">
        <v>979</v>
      </c>
      <c r="P1589" s="25" t="s">
        <v>21199</v>
      </c>
      <c r="Q1589" s="26">
        <v>43508</v>
      </c>
      <c r="R1589" s="26">
        <v>43510</v>
      </c>
      <c r="T1589" s="26"/>
      <c r="W1589" s="25" t="s">
        <v>75</v>
      </c>
      <c r="X1589" s="25" t="s">
        <v>17</v>
      </c>
      <c r="Y1589" s="25" t="s">
        <v>17</v>
      </c>
      <c r="Z1589" s="26"/>
      <c r="AA1589" s="25" t="s">
        <v>17</v>
      </c>
      <c r="AB1589" s="25" t="s">
        <v>75</v>
      </c>
      <c r="AC1589" s="26">
        <v>43505</v>
      </c>
      <c r="AD1589" s="25" t="s">
        <v>75</v>
      </c>
      <c r="AE1589" s="25" t="s">
        <v>75</v>
      </c>
      <c r="AF1589" s="25" t="s">
        <v>17</v>
      </c>
      <c r="AG1589" s="25" t="s">
        <v>75</v>
      </c>
      <c r="AH1589" s="25" t="s">
        <v>75</v>
      </c>
      <c r="AI1589" s="25">
        <v>3</v>
      </c>
      <c r="AJ1589" s="26">
        <v>43109</v>
      </c>
      <c r="AK1589" s="26">
        <v>43535</v>
      </c>
      <c r="AL1589" s="26"/>
      <c r="AM1589" s="26">
        <v>43143</v>
      </c>
      <c r="AN1589" s="26">
        <v>43201</v>
      </c>
      <c r="AO1589" s="26"/>
      <c r="AP1589" s="26">
        <v>43510</v>
      </c>
      <c r="AQ1589" s="26">
        <v>43511</v>
      </c>
      <c r="AR1589" s="26">
        <v>43576</v>
      </c>
      <c r="AS1589" s="25" t="s">
        <v>75</v>
      </c>
      <c r="AT1589" s="26">
        <v>43606</v>
      </c>
      <c r="AU1589" s="26">
        <v>43588</v>
      </c>
      <c r="AV1589" s="25" t="s">
        <v>22</v>
      </c>
      <c r="AZ1589" s="26">
        <v>43606</v>
      </c>
      <c r="BA1589" s="26"/>
      <c r="BH1589" s="26"/>
      <c r="BI1589" s="26"/>
      <c r="BO1589" s="26"/>
      <c r="BP1589" s="25" t="b">
        <v>0</v>
      </c>
      <c r="BQ1589" s="25" t="b">
        <v>0</v>
      </c>
      <c r="BS1589" s="25" t="s">
        <v>13</v>
      </c>
      <c r="BT1589" s="25" t="b">
        <v>0</v>
      </c>
      <c r="BU1589" s="25" t="b">
        <v>0</v>
      </c>
      <c r="BV1589" s="25">
        <v>1610</v>
      </c>
      <c r="BW1589" s="25">
        <v>1</v>
      </c>
      <c r="CC1589" s="26"/>
      <c r="CH1589" s="7">
        <v>3</v>
      </c>
      <c r="CI1589" s="7">
        <v>6</v>
      </c>
      <c r="CJ1589" s="7">
        <v>2</v>
      </c>
      <c r="CK1589" s="7">
        <v>1</v>
      </c>
      <c r="CL1589" s="7">
        <v>65</v>
      </c>
      <c r="CM1589" s="7">
        <v>12</v>
      </c>
      <c r="CN1589" s="7">
        <v>30</v>
      </c>
      <c r="CO1589" s="7">
        <v>-43588</v>
      </c>
      <c r="CP1589" s="7">
        <v>43606</v>
      </c>
      <c r="CQ1589" s="7">
        <v>77</v>
      </c>
      <c r="CR1589" s="27">
        <v>2019</v>
      </c>
      <c r="CS1589" s="27">
        <v>2</v>
      </c>
      <c r="CT1589" s="27">
        <v>10</v>
      </c>
      <c r="CU1589" s="27">
        <v>1</v>
      </c>
      <c r="CV1589" s="27">
        <v>6</v>
      </c>
      <c r="CW1589" s="27" t="s">
        <v>18858</v>
      </c>
      <c r="CX1589" s="27" t="s">
        <v>24168</v>
      </c>
      <c r="CY1589" s="27" t="s">
        <v>18858</v>
      </c>
      <c r="CZ1589" s="27" t="s">
        <v>24318</v>
      </c>
      <c r="DA1589" s="27" t="s">
        <v>24319</v>
      </c>
      <c r="DB1589" s="27" t="s">
        <v>18773</v>
      </c>
      <c r="DC1589" s="27">
        <v>1</v>
      </c>
      <c r="DD1589" s="27">
        <v>90</v>
      </c>
    </row>
    <row r="1590" spans="1:108" hidden="1" x14ac:dyDescent="0.25">
      <c r="A1590" s="25" t="s">
        <v>270</v>
      </c>
      <c r="B1590" s="26">
        <v>43588</v>
      </c>
      <c r="C1590" s="25" t="s">
        <v>75</v>
      </c>
      <c r="D1590" s="25" t="s">
        <v>271</v>
      </c>
      <c r="E1590" s="25" t="s">
        <v>14</v>
      </c>
      <c r="F1590" s="25" t="s">
        <v>22758</v>
      </c>
      <c r="J1590" s="25" t="s">
        <v>22759</v>
      </c>
      <c r="K1590" s="26">
        <v>41268</v>
      </c>
      <c r="L1590" s="25" t="s">
        <v>272</v>
      </c>
      <c r="N1590" s="25">
        <v>11</v>
      </c>
      <c r="O1590" s="25" t="s">
        <v>1011</v>
      </c>
      <c r="P1590" s="25" t="s">
        <v>22760</v>
      </c>
      <c r="Q1590" s="26">
        <v>43523</v>
      </c>
      <c r="R1590" s="26">
        <v>43523</v>
      </c>
      <c r="T1590" s="26"/>
      <c r="W1590" s="25" t="s">
        <v>17</v>
      </c>
      <c r="X1590" s="25" t="s">
        <v>75</v>
      </c>
      <c r="Y1590" s="25" t="s">
        <v>17</v>
      </c>
      <c r="Z1590" s="26"/>
      <c r="AA1590" s="25" t="s">
        <v>17</v>
      </c>
      <c r="AB1590" s="25" t="s">
        <v>75</v>
      </c>
      <c r="AC1590" s="26">
        <v>43511</v>
      </c>
      <c r="AD1590" s="25" t="s">
        <v>75</v>
      </c>
      <c r="AE1590" s="25" t="s">
        <v>75</v>
      </c>
      <c r="AF1590" s="25" t="s">
        <v>75</v>
      </c>
      <c r="AG1590" s="25" t="s">
        <v>75</v>
      </c>
      <c r="AH1590" s="25" t="s">
        <v>75</v>
      </c>
      <c r="AI1590" s="25">
        <v>4</v>
      </c>
      <c r="AJ1590" s="26">
        <v>41268</v>
      </c>
      <c r="AK1590" s="26">
        <v>41365</v>
      </c>
      <c r="AL1590" s="26">
        <v>41499</v>
      </c>
      <c r="AM1590" s="26">
        <v>41303</v>
      </c>
      <c r="AN1590" s="26">
        <v>41402</v>
      </c>
      <c r="AO1590" s="26"/>
      <c r="AP1590" s="26">
        <v>43523</v>
      </c>
      <c r="AQ1590" s="26">
        <v>43524</v>
      </c>
      <c r="AR1590" s="26">
        <v>43576</v>
      </c>
      <c r="AS1590" s="25" t="s">
        <v>75</v>
      </c>
      <c r="AT1590" s="26">
        <v>43605</v>
      </c>
      <c r="AU1590" s="26">
        <v>43588</v>
      </c>
      <c r="AV1590" s="25" t="s">
        <v>18</v>
      </c>
      <c r="AZ1590" s="26">
        <v>43605</v>
      </c>
      <c r="BA1590" s="26"/>
      <c r="BH1590" s="26"/>
      <c r="BI1590" s="26"/>
      <c r="BO1590" s="26"/>
      <c r="BP1590" s="25" t="b">
        <v>0</v>
      </c>
      <c r="BQ1590" s="25" t="b">
        <v>0</v>
      </c>
      <c r="BS1590" s="25" t="s">
        <v>13</v>
      </c>
      <c r="BT1590" s="25" t="b">
        <v>0</v>
      </c>
      <c r="BU1590" s="25" t="b">
        <v>0</v>
      </c>
      <c r="BV1590" s="25">
        <v>1611</v>
      </c>
      <c r="BW1590" s="25">
        <v>1</v>
      </c>
      <c r="CC1590" s="26"/>
      <c r="CH1590" s="7">
        <v>12</v>
      </c>
      <c r="CI1590" s="7">
        <v>13</v>
      </c>
      <c r="CJ1590" s="7">
        <v>0</v>
      </c>
      <c r="CK1590" s="7">
        <v>1</v>
      </c>
      <c r="CL1590" s="7">
        <v>52</v>
      </c>
      <c r="CM1590" s="7">
        <v>12</v>
      </c>
      <c r="CN1590" s="7">
        <v>29</v>
      </c>
      <c r="CO1590" s="7">
        <v>-43588</v>
      </c>
      <c r="CP1590" s="7">
        <v>43605</v>
      </c>
      <c r="CQ1590" s="7">
        <v>64</v>
      </c>
      <c r="CR1590" s="27">
        <v>2019</v>
      </c>
      <c r="CS1590" s="27">
        <v>2</v>
      </c>
      <c r="CT1590" s="27">
        <v>10</v>
      </c>
      <c r="CU1590" s="27">
        <v>1</v>
      </c>
      <c r="CV1590" s="27">
        <v>7</v>
      </c>
      <c r="CW1590" s="27" t="s">
        <v>18858</v>
      </c>
      <c r="CX1590" s="27" t="s">
        <v>24168</v>
      </c>
      <c r="CY1590" s="27" t="s">
        <v>18858</v>
      </c>
      <c r="CZ1590" s="27" t="s">
        <v>24318</v>
      </c>
      <c r="DA1590" s="27" t="s">
        <v>24319</v>
      </c>
      <c r="DB1590" s="27" t="s">
        <v>24458</v>
      </c>
      <c r="DC1590" s="27">
        <v>1</v>
      </c>
      <c r="DD1590" s="27">
        <v>90</v>
      </c>
    </row>
    <row r="1591" spans="1:108" hidden="1" x14ac:dyDescent="0.25">
      <c r="A1591" s="25" t="s">
        <v>273</v>
      </c>
      <c r="B1591" s="26">
        <v>43588</v>
      </c>
      <c r="C1591" s="25" t="s">
        <v>75</v>
      </c>
      <c r="D1591" s="25" t="s">
        <v>274</v>
      </c>
      <c r="E1591" s="25" t="s">
        <v>32</v>
      </c>
      <c r="F1591" s="25" t="s">
        <v>19412</v>
      </c>
      <c r="J1591" s="25" t="s">
        <v>22761</v>
      </c>
      <c r="K1591" s="26"/>
      <c r="L1591" s="25" t="s">
        <v>275</v>
      </c>
      <c r="N1591" s="25">
        <v>11</v>
      </c>
      <c r="O1591" s="25" t="s">
        <v>1011</v>
      </c>
      <c r="P1591" s="25" t="s">
        <v>20399</v>
      </c>
      <c r="Q1591" s="26">
        <v>43578</v>
      </c>
      <c r="R1591" s="26">
        <v>43578</v>
      </c>
      <c r="T1591" s="26"/>
      <c r="W1591" s="25" t="s">
        <v>75</v>
      </c>
      <c r="X1591" s="25" t="s">
        <v>17</v>
      </c>
      <c r="Y1591" s="25" t="s">
        <v>17</v>
      </c>
      <c r="Z1591" s="26"/>
      <c r="AA1591" s="25" t="s">
        <v>17</v>
      </c>
      <c r="AB1591" s="25" t="s">
        <v>75</v>
      </c>
      <c r="AC1591" s="26">
        <v>43564</v>
      </c>
      <c r="AD1591" s="25" t="s">
        <v>75</v>
      </c>
      <c r="AE1591" s="25" t="s">
        <v>75</v>
      </c>
      <c r="AF1591" s="25" t="s">
        <v>17</v>
      </c>
      <c r="AG1591" s="25" t="s">
        <v>75</v>
      </c>
      <c r="AH1591" s="25" t="s">
        <v>75</v>
      </c>
      <c r="AI1591" s="25">
        <v>0</v>
      </c>
      <c r="AJ1591" s="26"/>
      <c r="AK1591" s="26"/>
      <c r="AL1591" s="26"/>
      <c r="AM1591" s="26"/>
      <c r="AN1591" s="26"/>
      <c r="AO1591" s="26"/>
      <c r="AP1591" s="26">
        <v>43578</v>
      </c>
      <c r="AQ1591" s="26">
        <v>43579</v>
      </c>
      <c r="AR1591" s="26">
        <v>43583</v>
      </c>
      <c r="AS1591" s="25" t="s">
        <v>75</v>
      </c>
      <c r="AT1591" s="26">
        <v>43605</v>
      </c>
      <c r="AU1591" s="26">
        <v>43588</v>
      </c>
      <c r="AV1591" s="25" t="s">
        <v>18</v>
      </c>
      <c r="AZ1591" s="26">
        <v>43605</v>
      </c>
      <c r="BA1591" s="26"/>
      <c r="BH1591" s="26"/>
      <c r="BI1591" s="26"/>
      <c r="BO1591" s="26"/>
      <c r="BP1591" s="25" t="b">
        <v>0</v>
      </c>
      <c r="BQ1591" s="25" t="b">
        <v>0</v>
      </c>
      <c r="BS1591" s="25" t="s">
        <v>13</v>
      </c>
      <c r="BT1591" s="25" t="b">
        <v>0</v>
      </c>
      <c r="BU1591" s="25" t="b">
        <v>0</v>
      </c>
      <c r="BV1591" s="25">
        <v>1612</v>
      </c>
      <c r="BW1591" s="25">
        <v>1</v>
      </c>
      <c r="CC1591" s="26"/>
      <c r="CH1591" s="7">
        <v>14</v>
      </c>
      <c r="CI1591" s="7">
        <v>15</v>
      </c>
      <c r="CJ1591" s="7">
        <v>0</v>
      </c>
      <c r="CK1591" s="7">
        <v>1</v>
      </c>
      <c r="CL1591" s="7">
        <v>4</v>
      </c>
      <c r="CM1591" s="7">
        <v>5</v>
      </c>
      <c r="CN1591" s="7">
        <v>22</v>
      </c>
      <c r="CO1591" s="7">
        <v>-43588</v>
      </c>
      <c r="CP1591" s="7">
        <v>43605</v>
      </c>
      <c r="CQ1591" s="7">
        <v>9</v>
      </c>
      <c r="CR1591" s="27">
        <v>2019</v>
      </c>
      <c r="CS1591" s="27">
        <v>4</v>
      </c>
      <c r="CT1591" s="27">
        <v>10</v>
      </c>
      <c r="CU1591" s="27">
        <v>1</v>
      </c>
      <c r="CV1591" s="27">
        <v>15</v>
      </c>
      <c r="CW1591" s="27" t="s">
        <v>18857</v>
      </c>
      <c r="CX1591" s="27" t="s">
        <v>24167</v>
      </c>
      <c r="CY1591" s="27" t="s">
        <v>24451</v>
      </c>
      <c r="CZ1591" s="27" t="s">
        <v>24318</v>
      </c>
      <c r="DA1591" s="27" t="s">
        <v>24319</v>
      </c>
      <c r="DB1591" s="27" t="s">
        <v>18772</v>
      </c>
      <c r="DC1591" s="27">
        <v>2</v>
      </c>
      <c r="DD1591" s="27">
        <v>90</v>
      </c>
    </row>
    <row r="1592" spans="1:108" hidden="1" x14ac:dyDescent="0.25">
      <c r="A1592" s="25" t="s">
        <v>276</v>
      </c>
      <c r="B1592" s="26">
        <v>43588</v>
      </c>
      <c r="C1592" s="25" t="s">
        <v>75</v>
      </c>
      <c r="D1592" s="25" t="s">
        <v>32</v>
      </c>
      <c r="E1592" s="25" t="s">
        <v>32</v>
      </c>
      <c r="F1592" s="25" t="s">
        <v>22762</v>
      </c>
      <c r="J1592" s="25" t="s">
        <v>22763</v>
      </c>
      <c r="K1592" s="26">
        <v>42025</v>
      </c>
      <c r="L1592" s="25" t="s">
        <v>277</v>
      </c>
      <c r="N1592" s="25">
        <v>11</v>
      </c>
      <c r="O1592" s="25" t="s">
        <v>1011</v>
      </c>
      <c r="P1592" s="25" t="s">
        <v>22764</v>
      </c>
      <c r="Q1592" s="26">
        <v>43550</v>
      </c>
      <c r="R1592" s="26">
        <v>43550</v>
      </c>
      <c r="T1592" s="26"/>
      <c r="W1592" s="25" t="s">
        <v>75</v>
      </c>
      <c r="X1592" s="25" t="s">
        <v>17</v>
      </c>
      <c r="Y1592" s="25" t="s">
        <v>17</v>
      </c>
      <c r="Z1592" s="26"/>
      <c r="AA1592" s="25" t="s">
        <v>75</v>
      </c>
      <c r="AB1592" s="25" t="s">
        <v>75</v>
      </c>
      <c r="AC1592" s="26">
        <v>43545</v>
      </c>
      <c r="AD1592" s="25" t="s">
        <v>75</v>
      </c>
      <c r="AE1592" s="25" t="s">
        <v>17</v>
      </c>
      <c r="AF1592" s="25" t="s">
        <v>17</v>
      </c>
      <c r="AG1592" s="25" t="s">
        <v>75</v>
      </c>
      <c r="AH1592" s="25" t="s">
        <v>75</v>
      </c>
      <c r="AI1592" s="25">
        <v>3</v>
      </c>
      <c r="AJ1592" s="26">
        <v>42025</v>
      </c>
      <c r="AK1592" s="26">
        <v>42116</v>
      </c>
      <c r="AL1592" s="26"/>
      <c r="AM1592" s="26">
        <v>42085</v>
      </c>
      <c r="AN1592" s="26">
        <v>42146</v>
      </c>
      <c r="AO1592" s="26"/>
      <c r="AP1592" s="26">
        <v>43551</v>
      </c>
      <c r="AQ1592" s="26">
        <v>43552</v>
      </c>
      <c r="AR1592" s="26">
        <v>43576</v>
      </c>
      <c r="AS1592" s="25" t="s">
        <v>75</v>
      </c>
      <c r="AT1592" s="26">
        <v>43605</v>
      </c>
      <c r="AU1592" s="26">
        <v>43588</v>
      </c>
      <c r="AV1592" s="25" t="s">
        <v>22</v>
      </c>
      <c r="AZ1592" s="26">
        <v>43605</v>
      </c>
      <c r="BA1592" s="26"/>
      <c r="BH1592" s="26"/>
      <c r="BI1592" s="26"/>
      <c r="BO1592" s="26"/>
      <c r="BP1592" s="25" t="b">
        <v>0</v>
      </c>
      <c r="BQ1592" s="25" t="b">
        <v>0</v>
      </c>
      <c r="BS1592" s="25" t="s">
        <v>13</v>
      </c>
      <c r="BT1592" s="25" t="b">
        <v>0</v>
      </c>
      <c r="BU1592" s="25" t="b">
        <v>0</v>
      </c>
      <c r="BV1592" s="25">
        <v>1613</v>
      </c>
      <c r="BW1592" s="25">
        <v>1</v>
      </c>
      <c r="CC1592" s="26"/>
      <c r="CH1592" s="7">
        <v>5</v>
      </c>
      <c r="CI1592" s="7">
        <v>7</v>
      </c>
      <c r="CJ1592" s="7">
        <v>0</v>
      </c>
      <c r="CK1592" s="7">
        <v>2</v>
      </c>
      <c r="CL1592" s="7">
        <v>24</v>
      </c>
      <c r="CM1592" s="7">
        <v>12</v>
      </c>
      <c r="CN1592" s="7">
        <v>29</v>
      </c>
      <c r="CO1592" s="7">
        <v>-43588</v>
      </c>
      <c r="CP1592" s="7">
        <v>43605</v>
      </c>
      <c r="CQ1592" s="7">
        <v>36</v>
      </c>
      <c r="CR1592" s="27">
        <v>2019</v>
      </c>
      <c r="CS1592" s="27">
        <v>3</v>
      </c>
      <c r="CT1592" s="27">
        <v>10</v>
      </c>
      <c r="CU1592" s="27">
        <v>1</v>
      </c>
      <c r="CV1592" s="27">
        <v>12</v>
      </c>
      <c r="CW1592" s="27" t="s">
        <v>18858</v>
      </c>
      <c r="CX1592" s="27" t="s">
        <v>24168</v>
      </c>
      <c r="CY1592" s="27" t="s">
        <v>18858</v>
      </c>
      <c r="CZ1592" s="27" t="s">
        <v>24318</v>
      </c>
      <c r="DA1592" s="27" t="s">
        <v>24319</v>
      </c>
      <c r="DB1592" s="27" t="s">
        <v>18773</v>
      </c>
      <c r="DC1592" s="27">
        <v>1</v>
      </c>
      <c r="DD1592" s="27">
        <v>90</v>
      </c>
    </row>
    <row r="1593" spans="1:108" hidden="1" x14ac:dyDescent="0.25">
      <c r="A1593" s="25" t="s">
        <v>278</v>
      </c>
      <c r="B1593" s="26">
        <v>43588</v>
      </c>
      <c r="C1593" s="25" t="s">
        <v>75</v>
      </c>
      <c r="D1593" s="25" t="s">
        <v>279</v>
      </c>
      <c r="E1593" s="25" t="s">
        <v>32</v>
      </c>
      <c r="F1593" s="25" t="s">
        <v>4940</v>
      </c>
      <c r="J1593" s="25" t="s">
        <v>22765</v>
      </c>
      <c r="K1593" s="26">
        <v>42835</v>
      </c>
      <c r="L1593" s="25" t="s">
        <v>280</v>
      </c>
      <c r="N1593" s="25">
        <v>11</v>
      </c>
      <c r="O1593" s="25" t="s">
        <v>1011</v>
      </c>
      <c r="P1593" s="25" t="s">
        <v>22766</v>
      </c>
      <c r="Q1593" s="26">
        <v>43549</v>
      </c>
      <c r="R1593" s="26">
        <v>43549</v>
      </c>
      <c r="T1593" s="26"/>
      <c r="W1593" s="25" t="s">
        <v>75</v>
      </c>
      <c r="X1593" s="25" t="s">
        <v>17</v>
      </c>
      <c r="Y1593" s="25" t="s">
        <v>75</v>
      </c>
      <c r="Z1593" s="26">
        <v>43547</v>
      </c>
      <c r="AA1593" s="25" t="s">
        <v>75</v>
      </c>
      <c r="AB1593" s="25" t="s">
        <v>75</v>
      </c>
      <c r="AC1593" s="26">
        <v>43540</v>
      </c>
      <c r="AD1593" s="25" t="s">
        <v>75</v>
      </c>
      <c r="AE1593" s="25" t="s">
        <v>75</v>
      </c>
      <c r="AF1593" s="25" t="s">
        <v>75</v>
      </c>
      <c r="AG1593" s="25" t="s">
        <v>75</v>
      </c>
      <c r="AH1593" s="25" t="s">
        <v>75</v>
      </c>
      <c r="AI1593" s="25">
        <v>3</v>
      </c>
      <c r="AJ1593" s="26"/>
      <c r="AK1593" s="26">
        <v>42997</v>
      </c>
      <c r="AL1593" s="26"/>
      <c r="AM1593" s="26">
        <v>42957</v>
      </c>
      <c r="AN1593" s="26">
        <v>43059</v>
      </c>
      <c r="AO1593" s="26"/>
      <c r="AP1593" s="26">
        <v>43550</v>
      </c>
      <c r="AQ1593" s="26">
        <v>43551</v>
      </c>
      <c r="AR1593" s="26">
        <v>43576</v>
      </c>
      <c r="AS1593" s="25" t="s">
        <v>75</v>
      </c>
      <c r="AT1593" s="26"/>
      <c r="AU1593" s="26">
        <v>43588</v>
      </c>
      <c r="AZ1593" s="26"/>
      <c r="BA1593" s="26"/>
      <c r="BH1593" s="26"/>
      <c r="BI1593" s="26"/>
      <c r="BO1593" s="26"/>
      <c r="BP1593" s="25" t="b">
        <v>0</v>
      </c>
      <c r="BQ1593" s="25" t="b">
        <v>0</v>
      </c>
      <c r="BT1593" s="25" t="b">
        <v>0</v>
      </c>
      <c r="BU1593" s="25" t="b">
        <v>0</v>
      </c>
      <c r="BV1593" s="25">
        <v>1615</v>
      </c>
      <c r="BW1593" s="25">
        <v>1</v>
      </c>
      <c r="CC1593" s="26"/>
      <c r="CH1593" s="7">
        <v>9</v>
      </c>
      <c r="CI1593" s="7">
        <v>11</v>
      </c>
      <c r="CJ1593" s="7">
        <v>0</v>
      </c>
      <c r="CK1593" s="7">
        <v>2</v>
      </c>
      <c r="CL1593" s="7">
        <v>25</v>
      </c>
      <c r="CM1593" s="7">
        <v>12</v>
      </c>
      <c r="CN1593" s="7">
        <v>-43576</v>
      </c>
      <c r="CO1593" s="7">
        <v>-43588</v>
      </c>
      <c r="CP1593" s="7">
        <v>0</v>
      </c>
      <c r="CQ1593" s="7">
        <v>37</v>
      </c>
      <c r="CR1593" s="27">
        <v>2019</v>
      </c>
      <c r="CS1593" s="27">
        <v>3</v>
      </c>
      <c r="CT1593" s="27">
        <v>10</v>
      </c>
      <c r="CU1593" s="27">
        <v>1</v>
      </c>
      <c r="CV1593" s="27">
        <v>11</v>
      </c>
      <c r="CW1593" s="27" t="s">
        <v>18858</v>
      </c>
      <c r="CX1593" s="27" t="s">
        <v>24168</v>
      </c>
      <c r="CY1593" s="27" t="s">
        <v>18858</v>
      </c>
      <c r="CZ1593" s="27" t="s">
        <v>24318</v>
      </c>
      <c r="DA1593" s="27" t="s">
        <v>24325</v>
      </c>
      <c r="DB1593" s="27" t="s">
        <v>18773</v>
      </c>
      <c r="DC1593" s="27">
        <v>1</v>
      </c>
      <c r="DD1593" s="27">
        <v>90</v>
      </c>
    </row>
    <row r="1594" spans="1:108" hidden="1" x14ac:dyDescent="0.25">
      <c r="A1594" s="25" t="s">
        <v>281</v>
      </c>
      <c r="B1594" s="26">
        <v>43586</v>
      </c>
      <c r="C1594" s="25" t="s">
        <v>75</v>
      </c>
      <c r="D1594" s="25" t="s">
        <v>282</v>
      </c>
      <c r="E1594" s="25" t="s">
        <v>9</v>
      </c>
      <c r="F1594" s="25" t="s">
        <v>4096</v>
      </c>
      <c r="J1594" s="25" t="s">
        <v>22767</v>
      </c>
      <c r="K1594" s="26"/>
      <c r="L1594" s="25" t="s">
        <v>283</v>
      </c>
      <c r="N1594" s="25">
        <v>11</v>
      </c>
      <c r="O1594" s="25" t="s">
        <v>1011</v>
      </c>
      <c r="P1594" s="25" t="s">
        <v>22768</v>
      </c>
      <c r="Q1594" s="26">
        <v>43552</v>
      </c>
      <c r="R1594" s="26">
        <v>43552</v>
      </c>
      <c r="T1594" s="26"/>
      <c r="W1594" s="25" t="s">
        <v>75</v>
      </c>
      <c r="X1594" s="25" t="s">
        <v>17</v>
      </c>
      <c r="Z1594" s="26"/>
      <c r="AA1594" s="25" t="s">
        <v>17</v>
      </c>
      <c r="AB1594" s="25" t="s">
        <v>75</v>
      </c>
      <c r="AC1594" s="26">
        <v>43548</v>
      </c>
      <c r="AD1594" s="25" t="s">
        <v>75</v>
      </c>
      <c r="AE1594" s="25" t="s">
        <v>75</v>
      </c>
      <c r="AF1594" s="25" t="s">
        <v>17</v>
      </c>
      <c r="AG1594" s="25" t="s">
        <v>75</v>
      </c>
      <c r="AH1594" s="25" t="s">
        <v>75</v>
      </c>
      <c r="AI1594" s="25">
        <v>0</v>
      </c>
      <c r="AJ1594" s="26"/>
      <c r="AK1594" s="26"/>
      <c r="AL1594" s="26"/>
      <c r="AM1594" s="26"/>
      <c r="AN1594" s="26"/>
      <c r="AO1594" s="26"/>
      <c r="AP1594" s="26">
        <v>43552</v>
      </c>
      <c r="AQ1594" s="26">
        <v>43553</v>
      </c>
      <c r="AR1594" s="26">
        <v>43585</v>
      </c>
      <c r="AS1594" s="25" t="s">
        <v>75</v>
      </c>
      <c r="AT1594" s="26">
        <v>43605</v>
      </c>
      <c r="AU1594" s="26">
        <v>43586</v>
      </c>
      <c r="AV1594" s="25" t="s">
        <v>23</v>
      </c>
      <c r="AW1594" s="25" t="s">
        <v>17</v>
      </c>
      <c r="AX1594" s="25" t="s">
        <v>17</v>
      </c>
      <c r="AY1594" s="25" t="s">
        <v>17</v>
      </c>
      <c r="AZ1594" s="26">
        <v>43605</v>
      </c>
      <c r="BA1594" s="26"/>
      <c r="BB1594" s="25" t="s">
        <v>17</v>
      </c>
      <c r="BC1594" s="25" t="s">
        <v>17</v>
      </c>
      <c r="BD1594" s="25" t="s">
        <v>17</v>
      </c>
      <c r="BE1594" s="25" t="s">
        <v>17</v>
      </c>
      <c r="BF1594" s="25" t="s">
        <v>75</v>
      </c>
      <c r="BG1594" s="25" t="s">
        <v>17</v>
      </c>
      <c r="BH1594" s="26">
        <v>43605</v>
      </c>
      <c r="BI1594" s="26">
        <v>43605</v>
      </c>
      <c r="BO1594" s="26"/>
      <c r="BP1594" s="25" t="b">
        <v>0</v>
      </c>
      <c r="BQ1594" s="25" t="b">
        <v>0</v>
      </c>
      <c r="BS1594" s="25" t="s">
        <v>13</v>
      </c>
      <c r="BT1594" s="25" t="b">
        <v>0</v>
      </c>
      <c r="BU1594" s="25" t="b">
        <v>0</v>
      </c>
      <c r="BV1594" s="25">
        <v>1616</v>
      </c>
      <c r="BW1594" s="25">
        <v>1</v>
      </c>
      <c r="CC1594" s="26"/>
      <c r="CH1594" s="7">
        <v>4</v>
      </c>
      <c r="CI1594" s="7">
        <v>5</v>
      </c>
      <c r="CJ1594" s="7">
        <v>0</v>
      </c>
      <c r="CK1594" s="7">
        <v>1</v>
      </c>
      <c r="CL1594" s="7">
        <v>32</v>
      </c>
      <c r="CM1594" s="7">
        <v>1</v>
      </c>
      <c r="CN1594" s="7">
        <v>20</v>
      </c>
      <c r="CO1594" s="7">
        <v>19</v>
      </c>
      <c r="CP1594" s="7">
        <v>0</v>
      </c>
      <c r="CQ1594" s="7">
        <v>33</v>
      </c>
      <c r="CR1594" s="27">
        <v>2019</v>
      </c>
      <c r="CS1594" s="27">
        <v>3</v>
      </c>
      <c r="CT1594" s="27">
        <v>10</v>
      </c>
      <c r="CU1594" s="27">
        <v>1</v>
      </c>
      <c r="CV1594" s="27">
        <v>12</v>
      </c>
      <c r="CW1594" s="27" t="s">
        <v>18858</v>
      </c>
      <c r="CX1594" s="27" t="s">
        <v>24168</v>
      </c>
      <c r="CY1594" s="27" t="s">
        <v>18858</v>
      </c>
      <c r="CZ1594" s="27" t="s">
        <v>24317</v>
      </c>
      <c r="DA1594" s="27" t="s">
        <v>24325</v>
      </c>
      <c r="DB1594" s="27" t="s">
        <v>18772</v>
      </c>
      <c r="DC1594" s="27">
        <v>1</v>
      </c>
      <c r="DD1594" s="27">
        <v>90</v>
      </c>
    </row>
    <row r="1595" spans="1:108" hidden="1" x14ac:dyDescent="0.25">
      <c r="A1595" s="25" t="s">
        <v>284</v>
      </c>
      <c r="B1595" s="26">
        <v>43586</v>
      </c>
      <c r="C1595" s="25" t="s">
        <v>75</v>
      </c>
      <c r="D1595" s="25" t="s">
        <v>282</v>
      </c>
      <c r="E1595" s="25" t="s">
        <v>9</v>
      </c>
      <c r="F1595" s="25" t="s">
        <v>4096</v>
      </c>
      <c r="J1595" s="25" t="s">
        <v>22769</v>
      </c>
      <c r="K1595" s="26">
        <v>43541</v>
      </c>
      <c r="L1595" s="25" t="s">
        <v>285</v>
      </c>
      <c r="N1595" s="25">
        <v>11</v>
      </c>
      <c r="O1595" s="25" t="s">
        <v>979</v>
      </c>
      <c r="P1595" s="25" t="s">
        <v>22770</v>
      </c>
      <c r="Q1595" s="26">
        <v>43565</v>
      </c>
      <c r="R1595" s="26">
        <v>43565</v>
      </c>
      <c r="T1595" s="26"/>
      <c r="W1595" s="25" t="s">
        <v>75</v>
      </c>
      <c r="X1595" s="25" t="s">
        <v>17</v>
      </c>
      <c r="Y1595" s="25" t="s">
        <v>17</v>
      </c>
      <c r="Z1595" s="26"/>
      <c r="AA1595" s="25" t="s">
        <v>17</v>
      </c>
      <c r="AB1595" s="25" t="s">
        <v>75</v>
      </c>
      <c r="AC1595" s="26">
        <v>43556</v>
      </c>
      <c r="AD1595" s="25" t="s">
        <v>75</v>
      </c>
      <c r="AE1595" s="25" t="s">
        <v>75</v>
      </c>
      <c r="AF1595" s="25" t="s">
        <v>17</v>
      </c>
      <c r="AG1595" s="25" t="s">
        <v>75</v>
      </c>
      <c r="AH1595" s="25" t="s">
        <v>75</v>
      </c>
      <c r="AI1595" s="25">
        <v>0</v>
      </c>
      <c r="AJ1595" s="26"/>
      <c r="AK1595" s="26"/>
      <c r="AL1595" s="26"/>
      <c r="AM1595" s="26"/>
      <c r="AN1595" s="26"/>
      <c r="AO1595" s="26"/>
      <c r="AP1595" s="26">
        <v>43565</v>
      </c>
      <c r="AQ1595" s="26">
        <v>43566</v>
      </c>
      <c r="AR1595" s="26">
        <v>43585</v>
      </c>
      <c r="AS1595" s="25" t="s">
        <v>75</v>
      </c>
      <c r="AT1595" s="26">
        <v>43605</v>
      </c>
      <c r="AU1595" s="26">
        <v>43586</v>
      </c>
      <c r="AV1595" s="25" t="s">
        <v>23</v>
      </c>
      <c r="AZ1595" s="26">
        <v>43605</v>
      </c>
      <c r="BA1595" s="26">
        <v>43547</v>
      </c>
      <c r="BB1595" s="25" t="s">
        <v>17</v>
      </c>
      <c r="BC1595" s="25" t="s">
        <v>17</v>
      </c>
      <c r="BD1595" s="25" t="s">
        <v>17</v>
      </c>
      <c r="BE1595" s="25" t="s">
        <v>17</v>
      </c>
      <c r="BF1595" s="25" t="s">
        <v>75</v>
      </c>
      <c r="BG1595" s="25" t="s">
        <v>17</v>
      </c>
      <c r="BH1595" s="26"/>
      <c r="BI1595" s="26">
        <v>43547</v>
      </c>
      <c r="BJ1595" s="25" t="s">
        <v>17</v>
      </c>
      <c r="BK1595" s="25" t="s">
        <v>17</v>
      </c>
      <c r="BL1595" s="25" t="s">
        <v>17</v>
      </c>
      <c r="BO1595" s="26"/>
      <c r="BP1595" s="25" t="b">
        <v>0</v>
      </c>
      <c r="BQ1595" s="25" t="b">
        <v>0</v>
      </c>
      <c r="BS1595" s="25" t="s">
        <v>13</v>
      </c>
      <c r="BT1595" s="25" t="b">
        <v>0</v>
      </c>
      <c r="BU1595" s="25" t="b">
        <v>0</v>
      </c>
      <c r="BV1595" s="25">
        <v>1617</v>
      </c>
      <c r="BW1595" s="25">
        <v>1</v>
      </c>
      <c r="CC1595" s="26"/>
      <c r="CH1595" s="7">
        <v>9</v>
      </c>
      <c r="CI1595" s="7">
        <v>10</v>
      </c>
      <c r="CJ1595" s="7">
        <v>0</v>
      </c>
      <c r="CK1595" s="7">
        <v>1</v>
      </c>
      <c r="CL1595" s="7">
        <v>19</v>
      </c>
      <c r="CM1595" s="7">
        <v>1</v>
      </c>
      <c r="CN1595" s="7">
        <v>20</v>
      </c>
      <c r="CO1595" s="7">
        <v>-39</v>
      </c>
      <c r="CP1595" s="7">
        <v>58</v>
      </c>
      <c r="CQ1595" s="7">
        <v>20</v>
      </c>
      <c r="CR1595" s="27">
        <v>2019</v>
      </c>
      <c r="CS1595" s="27">
        <v>4</v>
      </c>
      <c r="CT1595" s="27">
        <v>10</v>
      </c>
      <c r="CU1595" s="27">
        <v>1</v>
      </c>
      <c r="CV1595" s="27">
        <v>14</v>
      </c>
      <c r="CW1595" s="27" t="s">
        <v>18858</v>
      </c>
      <c r="CX1595" s="27" t="s">
        <v>24167</v>
      </c>
      <c r="CY1595" s="27" t="s">
        <v>18858</v>
      </c>
      <c r="CZ1595" s="27" t="s">
        <v>24318</v>
      </c>
      <c r="DA1595" s="27" t="s">
        <v>24320</v>
      </c>
      <c r="DB1595" s="27" t="s">
        <v>18772</v>
      </c>
      <c r="DC1595" s="27">
        <v>1</v>
      </c>
      <c r="DD1595" s="27">
        <v>90</v>
      </c>
    </row>
    <row r="1596" spans="1:108" hidden="1" x14ac:dyDescent="0.25">
      <c r="A1596" s="25" t="s">
        <v>286</v>
      </c>
      <c r="B1596" s="26">
        <v>43586</v>
      </c>
      <c r="C1596" s="25" t="s">
        <v>75</v>
      </c>
      <c r="D1596" s="25" t="s">
        <v>64</v>
      </c>
      <c r="E1596" s="25" t="s">
        <v>9</v>
      </c>
      <c r="F1596" s="25" t="s">
        <v>22771</v>
      </c>
      <c r="J1596" s="25" t="s">
        <v>21479</v>
      </c>
      <c r="K1596" s="26">
        <v>42236</v>
      </c>
      <c r="L1596" s="25" t="s">
        <v>287</v>
      </c>
      <c r="N1596" s="25">
        <v>11</v>
      </c>
      <c r="O1596" s="25" t="s">
        <v>979</v>
      </c>
      <c r="P1596" s="25" t="s">
        <v>22772</v>
      </c>
      <c r="Q1596" s="26">
        <v>43565</v>
      </c>
      <c r="R1596" s="26">
        <v>43565</v>
      </c>
      <c r="T1596" s="26"/>
      <c r="W1596" s="25" t="s">
        <v>75</v>
      </c>
      <c r="X1596" s="25" t="s">
        <v>17</v>
      </c>
      <c r="Y1596" s="25" t="s">
        <v>17</v>
      </c>
      <c r="Z1596" s="26"/>
      <c r="AA1596" s="25" t="s">
        <v>17</v>
      </c>
      <c r="AB1596" s="25" t="s">
        <v>75</v>
      </c>
      <c r="AC1596" s="26">
        <v>43559</v>
      </c>
      <c r="AD1596" s="25" t="s">
        <v>75</v>
      </c>
      <c r="AE1596" s="25" t="s">
        <v>75</v>
      </c>
      <c r="AF1596" s="25" t="s">
        <v>17</v>
      </c>
      <c r="AG1596" s="25" t="s">
        <v>75</v>
      </c>
      <c r="AH1596" s="25" t="s">
        <v>75</v>
      </c>
      <c r="AI1596" s="25">
        <v>0</v>
      </c>
      <c r="AJ1596" s="26"/>
      <c r="AK1596" s="26"/>
      <c r="AL1596" s="26"/>
      <c r="AM1596" s="26"/>
      <c r="AN1596" s="26"/>
      <c r="AO1596" s="26"/>
      <c r="AP1596" s="26">
        <v>43565</v>
      </c>
      <c r="AQ1596" s="26">
        <v>43566</v>
      </c>
      <c r="AR1596" s="26">
        <v>43585</v>
      </c>
      <c r="AS1596" s="25" t="s">
        <v>75</v>
      </c>
      <c r="AT1596" s="26">
        <v>43605</v>
      </c>
      <c r="AU1596" s="26">
        <v>43586</v>
      </c>
      <c r="AV1596" s="25" t="s">
        <v>22</v>
      </c>
      <c r="AZ1596" s="26">
        <v>43605</v>
      </c>
      <c r="BA1596" s="26"/>
      <c r="BH1596" s="26"/>
      <c r="BI1596" s="26"/>
      <c r="BO1596" s="26"/>
      <c r="BP1596" s="25" t="b">
        <v>0</v>
      </c>
      <c r="BQ1596" s="25" t="b">
        <v>0</v>
      </c>
      <c r="BS1596" s="25" t="s">
        <v>13</v>
      </c>
      <c r="BT1596" s="25" t="b">
        <v>0</v>
      </c>
      <c r="BU1596" s="25" t="b">
        <v>0</v>
      </c>
      <c r="BV1596" s="25">
        <v>1618</v>
      </c>
      <c r="BW1596" s="25">
        <v>1</v>
      </c>
      <c r="CC1596" s="26"/>
      <c r="CH1596" s="7">
        <v>6</v>
      </c>
      <c r="CI1596" s="7">
        <v>7</v>
      </c>
      <c r="CJ1596" s="7">
        <v>0</v>
      </c>
      <c r="CK1596" s="7">
        <v>1</v>
      </c>
      <c r="CL1596" s="7">
        <v>19</v>
      </c>
      <c r="CM1596" s="7">
        <v>1</v>
      </c>
      <c r="CN1596" s="7">
        <v>20</v>
      </c>
      <c r="CO1596" s="7">
        <v>-43586</v>
      </c>
      <c r="CP1596" s="7">
        <v>43605</v>
      </c>
      <c r="CQ1596" s="7">
        <v>20</v>
      </c>
      <c r="CR1596" s="27">
        <v>2019</v>
      </c>
      <c r="CS1596" s="27">
        <v>4</v>
      </c>
      <c r="CT1596" s="27">
        <v>10</v>
      </c>
      <c r="CU1596" s="27">
        <v>1</v>
      </c>
      <c r="CV1596" s="27">
        <v>14</v>
      </c>
      <c r="CW1596" s="27" t="s">
        <v>18858</v>
      </c>
      <c r="CX1596" s="27" t="s">
        <v>24167</v>
      </c>
      <c r="CY1596" s="27" t="s">
        <v>18858</v>
      </c>
      <c r="CZ1596" s="27" t="s">
        <v>24318</v>
      </c>
      <c r="DA1596" s="27" t="s">
        <v>24319</v>
      </c>
      <c r="DB1596" s="27" t="s">
        <v>18772</v>
      </c>
      <c r="DC1596" s="27">
        <v>1</v>
      </c>
      <c r="DD1596" s="27">
        <v>90</v>
      </c>
    </row>
    <row r="1597" spans="1:108" hidden="1" x14ac:dyDescent="0.25">
      <c r="A1597" s="25" t="s">
        <v>23695</v>
      </c>
      <c r="B1597" s="26">
        <v>43586</v>
      </c>
      <c r="C1597" s="25" t="s">
        <v>75</v>
      </c>
      <c r="D1597" s="25" t="s">
        <v>64</v>
      </c>
      <c r="E1597" s="25" t="s">
        <v>9</v>
      </c>
      <c r="F1597" s="25" t="s">
        <v>20578</v>
      </c>
      <c r="J1597" s="25" t="s">
        <v>12451</v>
      </c>
      <c r="K1597" s="26">
        <v>40512</v>
      </c>
      <c r="L1597" s="25" t="s">
        <v>289</v>
      </c>
      <c r="N1597" s="25">
        <v>11</v>
      </c>
      <c r="O1597" s="25" t="s">
        <v>1011</v>
      </c>
      <c r="P1597" s="25" t="s">
        <v>22773</v>
      </c>
      <c r="Q1597" s="26">
        <v>43566</v>
      </c>
      <c r="R1597" s="26">
        <v>43566</v>
      </c>
      <c r="T1597" s="26"/>
      <c r="W1597" s="25" t="s">
        <v>75</v>
      </c>
      <c r="X1597" s="25" t="s">
        <v>17</v>
      </c>
      <c r="Y1597" s="25" t="s">
        <v>17</v>
      </c>
      <c r="Z1597" s="26"/>
      <c r="AA1597" s="25" t="s">
        <v>17</v>
      </c>
      <c r="AB1597" s="25" t="s">
        <v>75</v>
      </c>
      <c r="AC1597" s="26">
        <v>43564</v>
      </c>
      <c r="AD1597" s="25" t="s">
        <v>75</v>
      </c>
      <c r="AE1597" s="25" t="s">
        <v>75</v>
      </c>
      <c r="AF1597" s="25" t="s">
        <v>17</v>
      </c>
      <c r="AG1597" s="25" t="s">
        <v>75</v>
      </c>
      <c r="AH1597" s="25" t="s">
        <v>75</v>
      </c>
      <c r="AI1597" s="25">
        <v>0</v>
      </c>
      <c r="AJ1597" s="26"/>
      <c r="AK1597" s="26"/>
      <c r="AL1597" s="26"/>
      <c r="AM1597" s="26"/>
      <c r="AN1597" s="26"/>
      <c r="AO1597" s="26"/>
      <c r="AP1597" s="26">
        <v>43566</v>
      </c>
      <c r="AQ1597" s="26">
        <v>43567</v>
      </c>
      <c r="AR1597" s="26">
        <v>43585</v>
      </c>
      <c r="AS1597" s="25" t="s">
        <v>75</v>
      </c>
      <c r="AT1597" s="26">
        <v>43605</v>
      </c>
      <c r="AU1597" s="26">
        <v>43586</v>
      </c>
      <c r="AV1597" s="25" t="s">
        <v>18</v>
      </c>
      <c r="AZ1597" s="26">
        <v>43605</v>
      </c>
      <c r="BA1597" s="26"/>
      <c r="BH1597" s="26"/>
      <c r="BI1597" s="26"/>
      <c r="BO1597" s="26"/>
      <c r="BP1597" s="25" t="b">
        <v>0</v>
      </c>
      <c r="BQ1597" s="25" t="b">
        <v>0</v>
      </c>
      <c r="BS1597" s="25" t="s">
        <v>13</v>
      </c>
      <c r="BT1597" s="25" t="b">
        <v>0</v>
      </c>
      <c r="BU1597" s="25" t="b">
        <v>0</v>
      </c>
      <c r="BV1597" s="25">
        <v>1620</v>
      </c>
      <c r="BW1597" s="25">
        <v>1</v>
      </c>
      <c r="CC1597" s="26"/>
      <c r="CH1597" s="7">
        <v>2</v>
      </c>
      <c r="CI1597" s="7">
        <v>3</v>
      </c>
      <c r="CJ1597" s="7">
        <v>0</v>
      </c>
      <c r="CK1597" s="7">
        <v>1</v>
      </c>
      <c r="CL1597" s="7">
        <v>18</v>
      </c>
      <c r="CM1597" s="7">
        <v>1</v>
      </c>
      <c r="CN1597" s="7">
        <v>20</v>
      </c>
      <c r="CO1597" s="7">
        <v>-43586</v>
      </c>
      <c r="CP1597" s="7">
        <v>43605</v>
      </c>
      <c r="CQ1597" s="7">
        <v>19</v>
      </c>
      <c r="CR1597" s="27">
        <v>2019</v>
      </c>
      <c r="CS1597" s="27">
        <v>4</v>
      </c>
      <c r="CT1597" s="27">
        <v>10</v>
      </c>
      <c r="CU1597" s="27">
        <v>1</v>
      </c>
      <c r="CV1597" s="27">
        <v>15</v>
      </c>
      <c r="CW1597" s="27" t="s">
        <v>18858</v>
      </c>
      <c r="CX1597" s="27" t="s">
        <v>24167</v>
      </c>
      <c r="CY1597" s="27" t="s">
        <v>18858</v>
      </c>
      <c r="CZ1597" s="27" t="s">
        <v>24318</v>
      </c>
      <c r="DA1597" s="27" t="s">
        <v>24319</v>
      </c>
      <c r="DB1597" s="27" t="s">
        <v>18772</v>
      </c>
      <c r="DC1597" s="27">
        <v>1</v>
      </c>
      <c r="DD1597" s="27">
        <v>90</v>
      </c>
    </row>
    <row r="1598" spans="1:108" x14ac:dyDescent="0.25">
      <c r="A1598" s="25" t="s">
        <v>290</v>
      </c>
      <c r="B1598" s="26">
        <v>43586</v>
      </c>
      <c r="C1598" s="25" t="s">
        <v>75</v>
      </c>
      <c r="D1598" s="25" t="s">
        <v>185</v>
      </c>
      <c r="E1598" s="25" t="s">
        <v>9</v>
      </c>
      <c r="F1598" s="25" t="s">
        <v>21665</v>
      </c>
      <c r="J1598" s="25" t="s">
        <v>22516</v>
      </c>
      <c r="K1598" s="26">
        <v>42423</v>
      </c>
      <c r="L1598" s="25" t="s">
        <v>291</v>
      </c>
      <c r="N1598" s="25">
        <v>11</v>
      </c>
      <c r="O1598" s="25" t="s">
        <v>1011</v>
      </c>
      <c r="P1598" s="25" t="s">
        <v>22774</v>
      </c>
      <c r="Q1598" s="26">
        <v>43568</v>
      </c>
      <c r="R1598" s="26">
        <v>43568</v>
      </c>
      <c r="T1598" s="26"/>
      <c r="W1598" s="25" t="s">
        <v>17</v>
      </c>
      <c r="X1598" s="25" t="s">
        <v>17</v>
      </c>
      <c r="Y1598" s="25" t="s">
        <v>17</v>
      </c>
      <c r="Z1598" s="26"/>
      <c r="AA1598" s="25" t="s">
        <v>17</v>
      </c>
      <c r="AB1598" s="25" t="s">
        <v>75</v>
      </c>
      <c r="AC1598" s="26">
        <v>43556</v>
      </c>
      <c r="AD1598" s="25" t="s">
        <v>75</v>
      </c>
      <c r="AE1598" s="25" t="s">
        <v>75</v>
      </c>
      <c r="AF1598" s="25" t="s">
        <v>75</v>
      </c>
      <c r="AG1598" s="25" t="s">
        <v>75</v>
      </c>
      <c r="AH1598" s="25" t="s">
        <v>75</v>
      </c>
      <c r="AI1598" s="25">
        <v>2</v>
      </c>
      <c r="AJ1598" s="26">
        <v>42578</v>
      </c>
      <c r="AK1598" s="26">
        <v>42836</v>
      </c>
      <c r="AL1598" s="26"/>
      <c r="AM1598" s="26">
        <v>42710</v>
      </c>
      <c r="AN1598" s="26"/>
      <c r="AO1598" s="26"/>
      <c r="AP1598" s="26">
        <v>43568</v>
      </c>
      <c r="AQ1598" s="26">
        <v>43569</v>
      </c>
      <c r="AR1598" s="26">
        <v>43585</v>
      </c>
      <c r="AS1598" s="25" t="s">
        <v>75</v>
      </c>
      <c r="AT1598" s="26">
        <v>43605</v>
      </c>
      <c r="AU1598" s="26">
        <v>43586</v>
      </c>
      <c r="AV1598" s="25" t="s">
        <v>18</v>
      </c>
      <c r="AZ1598" s="26">
        <v>43605</v>
      </c>
      <c r="BA1598" s="26"/>
      <c r="BH1598" s="26"/>
      <c r="BI1598" s="26"/>
      <c r="BO1598" s="26"/>
      <c r="BP1598" s="25" t="b">
        <v>0</v>
      </c>
      <c r="BQ1598" s="25" t="b">
        <v>0</v>
      </c>
      <c r="BS1598" s="25" t="s">
        <v>13</v>
      </c>
      <c r="BT1598" s="25" t="b">
        <v>0</v>
      </c>
      <c r="BU1598" s="25" t="b">
        <v>0</v>
      </c>
      <c r="BV1598" s="25">
        <v>1621</v>
      </c>
      <c r="BW1598" s="25">
        <v>1</v>
      </c>
      <c r="CC1598" s="26"/>
      <c r="CH1598" s="7">
        <v>12</v>
      </c>
      <c r="CI1598" s="7">
        <v>13</v>
      </c>
      <c r="CJ1598" s="7">
        <v>0</v>
      </c>
      <c r="CK1598" s="7">
        <v>1</v>
      </c>
      <c r="CL1598" s="7">
        <v>16</v>
      </c>
      <c r="CM1598" s="7">
        <v>1</v>
      </c>
      <c r="CN1598" s="7">
        <v>20</v>
      </c>
      <c r="CO1598" s="7">
        <v>-43586</v>
      </c>
      <c r="CP1598" s="7">
        <v>43605</v>
      </c>
      <c r="CQ1598" s="7">
        <v>17</v>
      </c>
      <c r="CR1598" s="27">
        <v>2019</v>
      </c>
      <c r="CS1598" s="27">
        <v>4</v>
      </c>
      <c r="CT1598" s="27">
        <v>10</v>
      </c>
      <c r="CU1598" s="27">
        <v>1</v>
      </c>
      <c r="CV1598" s="27">
        <v>14</v>
      </c>
      <c r="CW1598" s="27" t="s">
        <v>18858</v>
      </c>
      <c r="CX1598" s="27" t="s">
        <v>24167</v>
      </c>
      <c r="CY1598" s="27" t="s">
        <v>18858</v>
      </c>
      <c r="CZ1598" s="27" t="s">
        <v>24318</v>
      </c>
      <c r="DA1598" s="27" t="s">
        <v>24319</v>
      </c>
      <c r="DB1598" s="27" t="s">
        <v>24326</v>
      </c>
      <c r="DC1598" s="27">
        <v>1</v>
      </c>
      <c r="DD1598" s="27">
        <v>90</v>
      </c>
    </row>
    <row r="1599" spans="1:108" hidden="1" x14ac:dyDescent="0.25">
      <c r="A1599" s="25" t="s">
        <v>292</v>
      </c>
      <c r="B1599" s="26">
        <v>43586</v>
      </c>
      <c r="C1599" s="25" t="s">
        <v>75</v>
      </c>
      <c r="D1599" s="25" t="s">
        <v>154</v>
      </c>
      <c r="E1599" s="25" t="s">
        <v>9</v>
      </c>
      <c r="F1599" s="25" t="s">
        <v>21539</v>
      </c>
      <c r="J1599" s="25" t="s">
        <v>22775</v>
      </c>
      <c r="K1599" s="26">
        <v>43142</v>
      </c>
      <c r="L1599" s="25" t="s">
        <v>293</v>
      </c>
      <c r="N1599" s="25">
        <v>11</v>
      </c>
      <c r="O1599" s="25" t="s">
        <v>979</v>
      </c>
      <c r="P1599" s="25" t="s">
        <v>8790</v>
      </c>
      <c r="Q1599" s="26">
        <v>43575</v>
      </c>
      <c r="R1599" s="26">
        <v>43576</v>
      </c>
      <c r="T1599" s="26"/>
      <c r="W1599" s="25" t="s">
        <v>75</v>
      </c>
      <c r="X1599" s="25" t="s">
        <v>17</v>
      </c>
      <c r="Y1599" s="25" t="s">
        <v>17</v>
      </c>
      <c r="Z1599" s="26"/>
      <c r="AA1599" s="25" t="s">
        <v>75</v>
      </c>
      <c r="AB1599" s="25" t="s">
        <v>17</v>
      </c>
      <c r="AC1599" s="26">
        <v>43566</v>
      </c>
      <c r="AD1599" s="25" t="s">
        <v>75</v>
      </c>
      <c r="AE1599" s="25" t="s">
        <v>75</v>
      </c>
      <c r="AF1599" s="25" t="s">
        <v>337</v>
      </c>
      <c r="AG1599" s="25" t="s">
        <v>75</v>
      </c>
      <c r="AH1599" s="25" t="s">
        <v>75</v>
      </c>
      <c r="AI1599" s="25">
        <v>4</v>
      </c>
      <c r="AJ1599" s="26">
        <v>43159</v>
      </c>
      <c r="AK1599" s="26">
        <v>43245</v>
      </c>
      <c r="AL1599" s="26">
        <v>43575</v>
      </c>
      <c r="AM1599" s="26">
        <v>43222</v>
      </c>
      <c r="AN1599" s="26">
        <v>43278</v>
      </c>
      <c r="AO1599" s="26">
        <v>43575</v>
      </c>
      <c r="AP1599" s="26">
        <v>43576</v>
      </c>
      <c r="AQ1599" s="26">
        <v>43577</v>
      </c>
      <c r="AR1599" s="26">
        <v>43585</v>
      </c>
      <c r="AS1599" s="25" t="s">
        <v>75</v>
      </c>
      <c r="AT1599" s="26">
        <v>43600</v>
      </c>
      <c r="AU1599" s="26">
        <v>43586</v>
      </c>
      <c r="AV1599" s="25" t="s">
        <v>23</v>
      </c>
      <c r="AW1599" s="25" t="s">
        <v>17</v>
      </c>
      <c r="AX1599" s="25" t="s">
        <v>17</v>
      </c>
      <c r="AY1599" s="25" t="s">
        <v>17</v>
      </c>
      <c r="AZ1599" s="26">
        <v>43600</v>
      </c>
      <c r="BA1599" s="26">
        <v>2</v>
      </c>
      <c r="BB1599" s="25" t="s">
        <v>17</v>
      </c>
      <c r="BC1599" s="25" t="s">
        <v>17</v>
      </c>
      <c r="BD1599" s="25" t="s">
        <v>17</v>
      </c>
      <c r="BE1599" s="25" t="s">
        <v>17</v>
      </c>
      <c r="BF1599" s="25" t="s">
        <v>75</v>
      </c>
      <c r="BG1599" s="25" t="s">
        <v>17</v>
      </c>
      <c r="BH1599" s="26">
        <v>43605</v>
      </c>
      <c r="BI1599" s="26">
        <v>43605</v>
      </c>
      <c r="BJ1599" s="25" t="s">
        <v>17</v>
      </c>
      <c r="BK1599" s="25" t="s">
        <v>17</v>
      </c>
      <c r="BL1599" s="25" t="s">
        <v>17</v>
      </c>
      <c r="BM1599" s="25" t="s">
        <v>17</v>
      </c>
      <c r="BN1599" s="25" t="s">
        <v>17</v>
      </c>
      <c r="BO1599" s="26"/>
      <c r="BP1599" s="25" t="b">
        <v>0</v>
      </c>
      <c r="BQ1599" s="25" t="b">
        <v>0</v>
      </c>
      <c r="BS1599" s="25" t="s">
        <v>13</v>
      </c>
      <c r="BT1599" s="25" t="b">
        <v>0</v>
      </c>
      <c r="BU1599" s="25" t="b">
        <v>0</v>
      </c>
      <c r="BV1599" s="25">
        <v>1622</v>
      </c>
      <c r="BW1599" s="25">
        <v>1</v>
      </c>
      <c r="CC1599" s="26"/>
      <c r="CH1599" s="7">
        <v>9</v>
      </c>
      <c r="CI1599" s="7">
        <v>11</v>
      </c>
      <c r="CJ1599" s="7">
        <v>1</v>
      </c>
      <c r="CK1599" s="7">
        <v>1</v>
      </c>
      <c r="CL1599" s="7">
        <v>8</v>
      </c>
      <c r="CM1599" s="7">
        <v>1</v>
      </c>
      <c r="CN1599" s="7">
        <v>15</v>
      </c>
      <c r="CO1599" s="7">
        <v>19</v>
      </c>
      <c r="CP1599" s="7">
        <v>-5</v>
      </c>
      <c r="CQ1599" s="7">
        <v>9</v>
      </c>
      <c r="CR1599" s="27">
        <v>2019</v>
      </c>
      <c r="CS1599" s="27">
        <v>4</v>
      </c>
      <c r="CT1599" s="27">
        <v>10</v>
      </c>
      <c r="CU1599" s="27">
        <v>1</v>
      </c>
      <c r="CV1599" s="27">
        <v>15</v>
      </c>
      <c r="CW1599" s="27" t="s">
        <v>18858</v>
      </c>
      <c r="CX1599" s="27" t="s">
        <v>24167</v>
      </c>
      <c r="CY1599" s="27" t="s">
        <v>18858</v>
      </c>
      <c r="CZ1599" s="27" t="s">
        <v>24317</v>
      </c>
      <c r="DA1599" s="27" t="s">
        <v>24325</v>
      </c>
      <c r="DB1599" s="27" t="s">
        <v>24458</v>
      </c>
      <c r="DC1599" s="27">
        <v>1</v>
      </c>
      <c r="DD1599" s="27">
        <v>90</v>
      </c>
    </row>
    <row r="1600" spans="1:108" hidden="1" x14ac:dyDescent="0.25">
      <c r="A1600" s="25" t="s">
        <v>294</v>
      </c>
      <c r="B1600" s="26">
        <v>43586</v>
      </c>
      <c r="C1600" s="25" t="s">
        <v>75</v>
      </c>
      <c r="D1600" s="25" t="s">
        <v>21</v>
      </c>
      <c r="E1600" s="25" t="s">
        <v>9</v>
      </c>
      <c r="F1600" s="25" t="s">
        <v>15520</v>
      </c>
      <c r="J1600" s="25" t="s">
        <v>22776</v>
      </c>
      <c r="K1600" s="26">
        <v>42923</v>
      </c>
      <c r="L1600" s="25" t="s">
        <v>295</v>
      </c>
      <c r="N1600" s="25">
        <v>11</v>
      </c>
      <c r="O1600" s="25" t="s">
        <v>979</v>
      </c>
      <c r="P1600" s="25" t="s">
        <v>22777</v>
      </c>
      <c r="Q1600" s="26">
        <v>43545</v>
      </c>
      <c r="R1600" s="26">
        <v>43545</v>
      </c>
      <c r="T1600" s="26"/>
      <c r="W1600" s="25" t="s">
        <v>75</v>
      </c>
      <c r="X1600" s="25" t="s">
        <v>17</v>
      </c>
      <c r="Y1600" s="25" t="s">
        <v>17</v>
      </c>
      <c r="Z1600" s="26"/>
      <c r="AA1600" s="25" t="s">
        <v>17</v>
      </c>
      <c r="AB1600" s="25" t="s">
        <v>75</v>
      </c>
      <c r="AC1600" s="26">
        <v>43535</v>
      </c>
      <c r="AD1600" s="25" t="s">
        <v>75</v>
      </c>
      <c r="AE1600" s="25" t="s">
        <v>75</v>
      </c>
      <c r="AF1600" s="25" t="s">
        <v>17</v>
      </c>
      <c r="AG1600" s="25" t="s">
        <v>75</v>
      </c>
      <c r="AH1600" s="25" t="s">
        <v>75</v>
      </c>
      <c r="AI1600" s="25">
        <v>0</v>
      </c>
      <c r="AJ1600" s="26"/>
      <c r="AK1600" s="26"/>
      <c r="AL1600" s="26"/>
      <c r="AM1600" s="26"/>
      <c r="AN1600" s="26"/>
      <c r="AO1600" s="26"/>
      <c r="AP1600" s="26">
        <v>43545</v>
      </c>
      <c r="AQ1600" s="26">
        <v>43546</v>
      </c>
      <c r="AR1600" s="26">
        <v>43585</v>
      </c>
      <c r="AS1600" s="25" t="s">
        <v>75</v>
      </c>
      <c r="AT1600" s="26"/>
      <c r="AU1600" s="26">
        <v>43586</v>
      </c>
      <c r="AV1600" s="25" t="s">
        <v>18</v>
      </c>
      <c r="AZ1600" s="26"/>
      <c r="BA1600" s="26"/>
      <c r="BH1600" s="26"/>
      <c r="BI1600" s="26"/>
      <c r="BO1600" s="26"/>
      <c r="BP1600" s="25" t="b">
        <v>0</v>
      </c>
      <c r="BQ1600" s="25" t="b">
        <v>0</v>
      </c>
      <c r="BS1600" s="25" t="s">
        <v>13</v>
      </c>
      <c r="BT1600" s="25" t="b">
        <v>0</v>
      </c>
      <c r="BU1600" s="25" t="b">
        <v>0</v>
      </c>
      <c r="BV1600" s="25">
        <v>1623</v>
      </c>
      <c r="BW1600" s="25">
        <v>1</v>
      </c>
      <c r="CC1600" s="26"/>
      <c r="CH1600" s="7">
        <v>10</v>
      </c>
      <c r="CI1600" s="7">
        <v>11</v>
      </c>
      <c r="CJ1600" s="7">
        <v>0</v>
      </c>
      <c r="CK1600" s="7">
        <v>1</v>
      </c>
      <c r="CL1600" s="7">
        <v>39</v>
      </c>
      <c r="CM1600" s="7">
        <v>1</v>
      </c>
      <c r="CN1600" s="7">
        <v>-43585</v>
      </c>
      <c r="CO1600" s="7">
        <v>-43586</v>
      </c>
      <c r="CP1600" s="7">
        <v>0</v>
      </c>
      <c r="CQ1600" s="7">
        <v>40</v>
      </c>
      <c r="CR1600" s="27">
        <v>2019</v>
      </c>
      <c r="CS1600" s="27">
        <v>3</v>
      </c>
      <c r="CT1600" s="27">
        <v>10</v>
      </c>
      <c r="CU1600" s="27">
        <v>1</v>
      </c>
      <c r="CV1600" s="27">
        <v>11</v>
      </c>
      <c r="CW1600" s="27" t="s">
        <v>18858</v>
      </c>
      <c r="CX1600" s="27" t="s">
        <v>24168</v>
      </c>
      <c r="CY1600" s="27" t="s">
        <v>18858</v>
      </c>
      <c r="CZ1600" s="27" t="s">
        <v>24318</v>
      </c>
      <c r="DA1600" s="27" t="s">
        <v>24325</v>
      </c>
      <c r="DB1600" s="27" t="s">
        <v>18772</v>
      </c>
      <c r="DC1600" s="27">
        <v>1</v>
      </c>
      <c r="DD1600" s="27">
        <v>90</v>
      </c>
    </row>
    <row r="1601" spans="1:108" hidden="1" x14ac:dyDescent="0.25">
      <c r="A1601" s="25" t="s">
        <v>296</v>
      </c>
      <c r="B1601" s="26">
        <v>43586</v>
      </c>
      <c r="C1601" s="25" t="s">
        <v>75</v>
      </c>
      <c r="D1601" s="25" t="s">
        <v>21</v>
      </c>
      <c r="E1601" s="25" t="s">
        <v>9</v>
      </c>
      <c r="F1601" s="25" t="s">
        <v>22778</v>
      </c>
      <c r="J1601" s="25" t="s">
        <v>22779</v>
      </c>
      <c r="K1601" s="26">
        <v>40229</v>
      </c>
      <c r="L1601" s="25" t="s">
        <v>297</v>
      </c>
      <c r="N1601" s="25">
        <v>11</v>
      </c>
      <c r="O1601" s="25" t="s">
        <v>979</v>
      </c>
      <c r="P1601" s="25" t="s">
        <v>22780</v>
      </c>
      <c r="Q1601" s="26">
        <v>43575</v>
      </c>
      <c r="R1601" s="26">
        <v>43575</v>
      </c>
      <c r="T1601" s="26"/>
      <c r="W1601" s="25" t="s">
        <v>75</v>
      </c>
      <c r="X1601" s="25" t="s">
        <v>17</v>
      </c>
      <c r="Y1601" s="25" t="s">
        <v>17</v>
      </c>
      <c r="Z1601" s="26"/>
      <c r="AA1601" s="25" t="s">
        <v>17</v>
      </c>
      <c r="AB1601" s="25" t="s">
        <v>17</v>
      </c>
      <c r="AC1601" s="26">
        <v>43569</v>
      </c>
      <c r="AD1601" s="25" t="s">
        <v>75</v>
      </c>
      <c r="AE1601" s="25" t="s">
        <v>75</v>
      </c>
      <c r="AF1601" s="25" t="s">
        <v>75</v>
      </c>
      <c r="AG1601" s="25" t="s">
        <v>75</v>
      </c>
      <c r="AH1601" s="25" t="s">
        <v>75</v>
      </c>
      <c r="AI1601" s="25">
        <v>3</v>
      </c>
      <c r="AJ1601" s="26"/>
      <c r="AK1601" s="26">
        <v>40318</v>
      </c>
      <c r="AL1601" s="26"/>
      <c r="AM1601" s="26">
        <v>40280</v>
      </c>
      <c r="AN1601" s="26">
        <v>40438</v>
      </c>
      <c r="AO1601" s="26"/>
      <c r="AP1601" s="26">
        <v>43575</v>
      </c>
      <c r="AQ1601" s="26">
        <v>43576</v>
      </c>
      <c r="AR1601" s="26">
        <v>43585</v>
      </c>
      <c r="AS1601" s="25" t="s">
        <v>75</v>
      </c>
      <c r="AT1601" s="26">
        <v>43605</v>
      </c>
      <c r="AU1601" s="26">
        <v>43586</v>
      </c>
      <c r="AV1601" s="25" t="s">
        <v>18</v>
      </c>
      <c r="AZ1601" s="26">
        <v>43605</v>
      </c>
      <c r="BA1601" s="26"/>
      <c r="BH1601" s="26"/>
      <c r="BI1601" s="26"/>
      <c r="BO1601" s="26"/>
      <c r="BP1601" s="25" t="b">
        <v>0</v>
      </c>
      <c r="BQ1601" s="25" t="b">
        <v>0</v>
      </c>
      <c r="BS1601" s="25" t="s">
        <v>13</v>
      </c>
      <c r="BT1601" s="25" t="b">
        <v>0</v>
      </c>
      <c r="BU1601" s="25" t="b">
        <v>0</v>
      </c>
      <c r="BV1601" s="25">
        <v>1624</v>
      </c>
      <c r="BW1601" s="25">
        <v>1</v>
      </c>
      <c r="CC1601" s="26"/>
      <c r="CH1601" s="7">
        <v>6</v>
      </c>
      <c r="CI1601" s="7">
        <v>7</v>
      </c>
      <c r="CJ1601" s="7">
        <v>0</v>
      </c>
      <c r="CK1601" s="7">
        <v>1</v>
      </c>
      <c r="CL1601" s="7">
        <v>9</v>
      </c>
      <c r="CM1601" s="7">
        <v>1</v>
      </c>
      <c r="CN1601" s="7">
        <v>20</v>
      </c>
      <c r="CO1601" s="7">
        <v>-43586</v>
      </c>
      <c r="CP1601" s="7">
        <v>43605</v>
      </c>
      <c r="CQ1601" s="7">
        <v>10</v>
      </c>
      <c r="CR1601" s="27">
        <v>2019</v>
      </c>
      <c r="CS1601" s="27">
        <v>4</v>
      </c>
      <c r="CT1601" s="27">
        <v>10</v>
      </c>
      <c r="CU1601" s="27">
        <v>1</v>
      </c>
      <c r="CV1601" s="27">
        <v>15</v>
      </c>
      <c r="CW1601" s="27" t="s">
        <v>18858</v>
      </c>
      <c r="CX1601" s="27" t="s">
        <v>24167</v>
      </c>
      <c r="CY1601" s="27" t="s">
        <v>18858</v>
      </c>
      <c r="CZ1601" s="27" t="s">
        <v>24318</v>
      </c>
      <c r="DA1601" s="27" t="s">
        <v>24319</v>
      </c>
      <c r="DB1601" s="27" t="s">
        <v>18773</v>
      </c>
      <c r="DC1601" s="27">
        <v>1</v>
      </c>
      <c r="DD1601" s="27">
        <v>90</v>
      </c>
    </row>
    <row r="1602" spans="1:108" hidden="1" x14ac:dyDescent="0.25">
      <c r="A1602" s="25" t="s">
        <v>298</v>
      </c>
      <c r="B1602" s="26">
        <v>43586</v>
      </c>
      <c r="C1602" s="25" t="s">
        <v>75</v>
      </c>
      <c r="D1602" s="25" t="s">
        <v>198</v>
      </c>
      <c r="E1602" s="25" t="s">
        <v>9</v>
      </c>
      <c r="F1602" s="25" t="s">
        <v>22781</v>
      </c>
      <c r="J1602" s="25" t="s">
        <v>22782</v>
      </c>
      <c r="K1602" s="26">
        <v>42607</v>
      </c>
      <c r="L1602" s="25" t="s">
        <v>299</v>
      </c>
      <c r="N1602" s="25">
        <v>11</v>
      </c>
      <c r="O1602" s="25" t="s">
        <v>1011</v>
      </c>
      <c r="P1602" s="25" t="s">
        <v>22783</v>
      </c>
      <c r="Q1602" s="26">
        <v>43560</v>
      </c>
      <c r="R1602" s="26">
        <v>43561</v>
      </c>
      <c r="T1602" s="26"/>
      <c r="W1602" s="25" t="s">
        <v>17</v>
      </c>
      <c r="X1602" s="25" t="s">
        <v>75</v>
      </c>
      <c r="Y1602" s="25" t="s">
        <v>17</v>
      </c>
      <c r="Z1602" s="26"/>
      <c r="AA1602" s="25" t="s">
        <v>17</v>
      </c>
      <c r="AB1602" s="25" t="s">
        <v>75</v>
      </c>
      <c r="AC1602" s="26">
        <v>43552</v>
      </c>
      <c r="AD1602" s="25" t="s">
        <v>75</v>
      </c>
      <c r="AE1602" s="25" t="s">
        <v>75</v>
      </c>
      <c r="AF1602" s="25" t="s">
        <v>75</v>
      </c>
      <c r="AG1602" s="25" t="s">
        <v>75</v>
      </c>
      <c r="AH1602" s="25" t="s">
        <v>75</v>
      </c>
      <c r="AI1602" s="25">
        <v>5</v>
      </c>
      <c r="AJ1602" s="26">
        <v>42611</v>
      </c>
      <c r="AK1602" s="26">
        <v>42762</v>
      </c>
      <c r="AL1602" s="26">
        <v>43548</v>
      </c>
      <c r="AM1602" s="26">
        <v>42732</v>
      </c>
      <c r="AN1602" s="26">
        <v>43032</v>
      </c>
      <c r="AO1602" s="26">
        <v>43545</v>
      </c>
      <c r="AP1602" s="26">
        <v>43561</v>
      </c>
      <c r="AQ1602" s="26">
        <v>43562</v>
      </c>
      <c r="AR1602" s="26">
        <v>43585</v>
      </c>
      <c r="AS1602" s="25" t="s">
        <v>75</v>
      </c>
      <c r="AT1602" s="26">
        <v>43605</v>
      </c>
      <c r="AU1602" s="26">
        <v>43586</v>
      </c>
      <c r="AV1602" s="25" t="s">
        <v>18</v>
      </c>
      <c r="AZ1602" s="26">
        <v>43605</v>
      </c>
      <c r="BA1602" s="26"/>
      <c r="BH1602" s="26"/>
      <c r="BI1602" s="26"/>
      <c r="BO1602" s="26"/>
      <c r="BP1602" s="25" t="b">
        <v>0</v>
      </c>
      <c r="BQ1602" s="25" t="b">
        <v>0</v>
      </c>
      <c r="BS1602" s="25" t="s">
        <v>13</v>
      </c>
      <c r="BT1602" s="25" t="b">
        <v>0</v>
      </c>
      <c r="BU1602" s="25" t="b">
        <v>0</v>
      </c>
      <c r="BV1602" s="25">
        <v>1625</v>
      </c>
      <c r="BW1602" s="25">
        <v>1</v>
      </c>
      <c r="CC1602" s="26"/>
      <c r="CH1602" s="7">
        <v>8</v>
      </c>
      <c r="CI1602" s="7">
        <v>10</v>
      </c>
      <c r="CJ1602" s="7">
        <v>1</v>
      </c>
      <c r="CK1602" s="7">
        <v>1</v>
      </c>
      <c r="CL1602" s="7">
        <v>23</v>
      </c>
      <c r="CM1602" s="7">
        <v>1</v>
      </c>
      <c r="CN1602" s="7">
        <v>20</v>
      </c>
      <c r="CO1602" s="7">
        <v>-43586</v>
      </c>
      <c r="CP1602" s="7">
        <v>43605</v>
      </c>
      <c r="CQ1602" s="7">
        <v>24</v>
      </c>
      <c r="CR1602" s="27">
        <v>2019</v>
      </c>
      <c r="CS1602" s="27">
        <v>3</v>
      </c>
      <c r="CT1602" s="27">
        <v>10</v>
      </c>
      <c r="CU1602" s="27">
        <v>1</v>
      </c>
      <c r="CV1602" s="27">
        <v>13</v>
      </c>
      <c r="CW1602" s="27" t="s">
        <v>18858</v>
      </c>
      <c r="CX1602" s="27" t="s">
        <v>24167</v>
      </c>
      <c r="CY1602" s="27" t="s">
        <v>18858</v>
      </c>
      <c r="CZ1602" s="27" t="s">
        <v>24318</v>
      </c>
      <c r="DA1602" s="27" t="s">
        <v>24319</v>
      </c>
      <c r="DB1602" s="27" t="s">
        <v>24458</v>
      </c>
      <c r="DC1602" s="27">
        <v>1</v>
      </c>
      <c r="DD1602" s="27">
        <v>90</v>
      </c>
    </row>
    <row r="1603" spans="1:108" hidden="1" x14ac:dyDescent="0.25">
      <c r="A1603" s="25" t="s">
        <v>300</v>
      </c>
      <c r="B1603" s="26">
        <v>43584</v>
      </c>
      <c r="C1603" s="25" t="s">
        <v>75</v>
      </c>
      <c r="D1603" s="25" t="s">
        <v>301</v>
      </c>
      <c r="E1603" s="25" t="s">
        <v>72</v>
      </c>
      <c r="F1603" s="25" t="s">
        <v>1928</v>
      </c>
      <c r="J1603" s="25" t="s">
        <v>22784</v>
      </c>
      <c r="K1603" s="26">
        <v>43312</v>
      </c>
      <c r="L1603" s="25" t="s">
        <v>302</v>
      </c>
      <c r="N1603" s="25">
        <v>11</v>
      </c>
      <c r="O1603" s="25" t="s">
        <v>979</v>
      </c>
      <c r="P1603" s="25" t="s">
        <v>22785</v>
      </c>
      <c r="Q1603" s="26">
        <v>43570</v>
      </c>
      <c r="R1603" s="26">
        <v>43570</v>
      </c>
      <c r="T1603" s="26"/>
      <c r="W1603" s="25" t="s">
        <v>75</v>
      </c>
      <c r="X1603" s="25" t="s">
        <v>17</v>
      </c>
      <c r="Y1603" s="25" t="s">
        <v>17</v>
      </c>
      <c r="Z1603" s="26"/>
      <c r="AA1603" s="25" t="s">
        <v>17</v>
      </c>
      <c r="AB1603" s="25" t="s">
        <v>75</v>
      </c>
      <c r="AC1603" s="26">
        <v>43574</v>
      </c>
      <c r="AD1603" s="25" t="s">
        <v>75</v>
      </c>
      <c r="AE1603" s="25" t="s">
        <v>337</v>
      </c>
      <c r="AF1603" s="25" t="s">
        <v>337</v>
      </c>
      <c r="AG1603" s="25" t="s">
        <v>75</v>
      </c>
      <c r="AH1603" s="25" t="s">
        <v>75</v>
      </c>
      <c r="AI1603" s="25">
        <v>3</v>
      </c>
      <c r="AJ1603" s="26">
        <v>43312</v>
      </c>
      <c r="AK1603" s="26">
        <v>43424</v>
      </c>
      <c r="AL1603" s="26"/>
      <c r="AM1603" s="26">
        <v>43395</v>
      </c>
      <c r="AN1603" s="26">
        <v>43454</v>
      </c>
      <c r="AO1603" s="26"/>
      <c r="AP1603" s="26">
        <v>43579</v>
      </c>
      <c r="AQ1603" s="26">
        <v>43580</v>
      </c>
      <c r="AR1603" s="26">
        <v>43584</v>
      </c>
      <c r="AS1603" s="25" t="s">
        <v>75</v>
      </c>
      <c r="AT1603" s="26">
        <v>43606</v>
      </c>
      <c r="AU1603" s="26">
        <v>43584</v>
      </c>
      <c r="AV1603" s="25" t="s">
        <v>22</v>
      </c>
      <c r="AZ1603" s="26">
        <v>43606</v>
      </c>
      <c r="BA1603" s="26"/>
      <c r="BH1603" s="26"/>
      <c r="BI1603" s="26"/>
      <c r="BO1603" s="26">
        <v>43635</v>
      </c>
      <c r="BP1603" s="25" t="b">
        <v>0</v>
      </c>
      <c r="BQ1603" s="25" t="b">
        <v>0</v>
      </c>
      <c r="BS1603" s="25" t="s">
        <v>13</v>
      </c>
      <c r="BT1603" s="25" t="b">
        <v>0</v>
      </c>
      <c r="BU1603" s="25" t="b">
        <v>0</v>
      </c>
      <c r="BV1603" s="25">
        <v>1626</v>
      </c>
      <c r="BW1603" s="25">
        <v>1</v>
      </c>
      <c r="CC1603" s="26"/>
      <c r="CH1603" s="7">
        <v>-4</v>
      </c>
      <c r="CI1603" s="7">
        <v>6</v>
      </c>
      <c r="CJ1603" s="7">
        <v>0</v>
      </c>
      <c r="CK1603" s="7">
        <v>10</v>
      </c>
      <c r="CL1603" s="7">
        <v>4</v>
      </c>
      <c r="CM1603" s="7">
        <v>0</v>
      </c>
      <c r="CN1603" s="7">
        <v>22</v>
      </c>
      <c r="CO1603" s="7">
        <v>-43584</v>
      </c>
      <c r="CP1603" s="7">
        <v>43606</v>
      </c>
      <c r="CQ1603" s="7">
        <v>4</v>
      </c>
      <c r="CR1603" s="27">
        <v>2019</v>
      </c>
      <c r="CS1603" s="27">
        <v>4</v>
      </c>
      <c r="CT1603" s="27">
        <v>10</v>
      </c>
      <c r="CU1603" s="27">
        <v>1</v>
      </c>
      <c r="CV1603" s="27">
        <v>16</v>
      </c>
      <c r="CW1603" s="27" t="s">
        <v>18858</v>
      </c>
      <c r="CX1603" s="27" t="s">
        <v>24324</v>
      </c>
      <c r="CY1603" s="27" t="s">
        <v>18858</v>
      </c>
      <c r="CZ1603" s="27" t="s">
        <v>24318</v>
      </c>
      <c r="DA1603" s="27" t="s">
        <v>24319</v>
      </c>
      <c r="DB1603" s="27" t="s">
        <v>18773</v>
      </c>
      <c r="DC1603" s="27">
        <v>1</v>
      </c>
      <c r="DD1603" s="27">
        <v>90</v>
      </c>
    </row>
    <row r="1604" spans="1:108" hidden="1" x14ac:dyDescent="0.25">
      <c r="A1604" s="25" t="s">
        <v>310</v>
      </c>
      <c r="B1604" s="26">
        <v>43582</v>
      </c>
      <c r="C1604" s="25" t="s">
        <v>75</v>
      </c>
      <c r="D1604" s="25" t="s">
        <v>29</v>
      </c>
      <c r="E1604" s="25" t="s">
        <v>29</v>
      </c>
      <c r="F1604" s="25" t="s">
        <v>9861</v>
      </c>
      <c r="J1604" s="25" t="s">
        <v>22786</v>
      </c>
      <c r="K1604" s="26">
        <v>42116</v>
      </c>
      <c r="L1604" s="25" t="s">
        <v>311</v>
      </c>
      <c r="N1604" s="25">
        <v>11</v>
      </c>
      <c r="O1604" s="25" t="s">
        <v>979</v>
      </c>
      <c r="P1604" s="25" t="s">
        <v>22787</v>
      </c>
      <c r="Q1604" s="26">
        <v>43558</v>
      </c>
      <c r="R1604" s="26">
        <v>43558</v>
      </c>
      <c r="T1604" s="26"/>
      <c r="W1604" s="25" t="s">
        <v>75</v>
      </c>
      <c r="X1604" s="25" t="s">
        <v>75</v>
      </c>
      <c r="Y1604" s="25" t="s">
        <v>17</v>
      </c>
      <c r="Z1604" s="26"/>
      <c r="AA1604" s="25" t="s">
        <v>75</v>
      </c>
      <c r="AB1604" s="25" t="s">
        <v>75</v>
      </c>
      <c r="AC1604" s="26">
        <v>43549</v>
      </c>
      <c r="AD1604" s="25" t="s">
        <v>75</v>
      </c>
      <c r="AE1604" s="25" t="s">
        <v>75</v>
      </c>
      <c r="AF1604" s="25" t="s">
        <v>75</v>
      </c>
      <c r="AG1604" s="25" t="s">
        <v>75</v>
      </c>
      <c r="AH1604" s="25" t="s">
        <v>75</v>
      </c>
      <c r="AI1604" s="25">
        <v>3</v>
      </c>
      <c r="AJ1604" s="26">
        <v>42124</v>
      </c>
      <c r="AK1604" s="26">
        <v>42213</v>
      </c>
      <c r="AL1604" s="26"/>
      <c r="AM1604" s="26">
        <v>42184</v>
      </c>
      <c r="AN1604" s="26">
        <v>42244</v>
      </c>
      <c r="AO1604" s="26"/>
      <c r="AP1604" s="26">
        <v>43560</v>
      </c>
      <c r="AQ1604" s="26">
        <v>43561</v>
      </c>
      <c r="AR1604" s="26">
        <v>43581</v>
      </c>
      <c r="AS1604" s="25" t="s">
        <v>75</v>
      </c>
      <c r="AT1604" s="26">
        <v>43605</v>
      </c>
      <c r="AU1604" s="26">
        <v>43582</v>
      </c>
      <c r="AV1604" s="25" t="s">
        <v>18</v>
      </c>
      <c r="AZ1604" s="26">
        <v>43605</v>
      </c>
      <c r="BA1604" s="26"/>
      <c r="BH1604" s="26"/>
      <c r="BI1604" s="26"/>
      <c r="BO1604" s="26"/>
      <c r="BP1604" s="25" t="b">
        <v>0</v>
      </c>
      <c r="BQ1604" s="25" t="b">
        <v>0</v>
      </c>
      <c r="BS1604" s="25" t="s">
        <v>13</v>
      </c>
      <c r="BT1604" s="25" t="b">
        <v>0</v>
      </c>
      <c r="BU1604" s="25" t="b">
        <v>0</v>
      </c>
      <c r="BV1604" s="25">
        <v>1627</v>
      </c>
      <c r="BW1604" s="25">
        <v>1</v>
      </c>
      <c r="CC1604" s="26"/>
      <c r="CH1604" s="7">
        <v>9</v>
      </c>
      <c r="CI1604" s="7">
        <v>12</v>
      </c>
      <c r="CJ1604" s="7">
        <v>0</v>
      </c>
      <c r="CK1604" s="7">
        <v>3</v>
      </c>
      <c r="CL1604" s="7">
        <v>20</v>
      </c>
      <c r="CM1604" s="7">
        <v>1</v>
      </c>
      <c r="CN1604" s="7">
        <v>24</v>
      </c>
      <c r="CO1604" s="7">
        <v>-43582</v>
      </c>
      <c r="CP1604" s="7">
        <v>43605</v>
      </c>
      <c r="CQ1604" s="7">
        <v>21</v>
      </c>
      <c r="CR1604" s="27">
        <v>2019</v>
      </c>
      <c r="CS1604" s="27">
        <v>3</v>
      </c>
      <c r="CT1604" s="27">
        <v>10</v>
      </c>
      <c r="CU1604" s="27">
        <v>1</v>
      </c>
      <c r="CV1604" s="27">
        <v>13</v>
      </c>
      <c r="CW1604" s="27" t="s">
        <v>18858</v>
      </c>
      <c r="CX1604" s="27" t="s">
        <v>24167</v>
      </c>
      <c r="CY1604" s="27" t="s">
        <v>18858</v>
      </c>
      <c r="CZ1604" s="27" t="s">
        <v>24318</v>
      </c>
      <c r="DA1604" s="27" t="s">
        <v>24319</v>
      </c>
      <c r="DB1604" s="27" t="s">
        <v>18773</v>
      </c>
      <c r="DC1604" s="27">
        <v>1</v>
      </c>
      <c r="DD1604" s="27">
        <v>90</v>
      </c>
    </row>
    <row r="1605" spans="1:108" hidden="1" x14ac:dyDescent="0.25">
      <c r="A1605" s="25" t="s">
        <v>19043</v>
      </c>
      <c r="B1605" s="26">
        <v>43591</v>
      </c>
      <c r="C1605" s="25" t="s">
        <v>75</v>
      </c>
      <c r="D1605" s="25" t="s">
        <v>181</v>
      </c>
      <c r="E1605" s="25" t="s">
        <v>24</v>
      </c>
      <c r="F1605" s="25" t="s">
        <v>7642</v>
      </c>
      <c r="G1605" s="25" t="s">
        <v>22788</v>
      </c>
      <c r="J1605" s="25" t="s">
        <v>22789</v>
      </c>
      <c r="K1605" s="26">
        <v>38999</v>
      </c>
      <c r="L1605" s="25" t="s">
        <v>182</v>
      </c>
      <c r="M1605" s="25">
        <v>12</v>
      </c>
      <c r="O1605" s="25" t="s">
        <v>979</v>
      </c>
      <c r="P1605" s="25" t="s">
        <v>22790</v>
      </c>
      <c r="Q1605" s="26">
        <v>43556</v>
      </c>
      <c r="R1605" s="26">
        <v>43556</v>
      </c>
      <c r="T1605" s="26"/>
      <c r="W1605" s="25" t="s">
        <v>75</v>
      </c>
      <c r="X1605" s="25" t="s">
        <v>75</v>
      </c>
      <c r="Y1605" s="25" t="s">
        <v>17</v>
      </c>
      <c r="Z1605" s="26"/>
      <c r="AA1605" s="25" t="s">
        <v>75</v>
      </c>
      <c r="AB1605" s="25" t="s">
        <v>75</v>
      </c>
      <c r="AC1605" s="26">
        <v>43542</v>
      </c>
      <c r="AD1605" s="25" t="s">
        <v>17</v>
      </c>
      <c r="AE1605" s="25" t="s">
        <v>75</v>
      </c>
      <c r="AF1605" s="25" t="s">
        <v>75</v>
      </c>
      <c r="AG1605" s="25" t="s">
        <v>75</v>
      </c>
      <c r="AH1605" s="25" t="s">
        <v>75</v>
      </c>
      <c r="AI1605" s="25">
        <v>0</v>
      </c>
      <c r="AJ1605" s="26"/>
      <c r="AK1605" s="26"/>
      <c r="AL1605" s="26"/>
      <c r="AM1605" s="26"/>
      <c r="AN1605" s="26"/>
      <c r="AO1605" s="26"/>
      <c r="AP1605" s="26">
        <v>43556</v>
      </c>
      <c r="AQ1605" s="26"/>
      <c r="AR1605" s="26">
        <v>43557</v>
      </c>
      <c r="AS1605" s="25" t="s">
        <v>75</v>
      </c>
      <c r="AT1605" s="26">
        <v>43612</v>
      </c>
      <c r="AU1605" s="26">
        <v>43591</v>
      </c>
      <c r="AV1605" s="25" t="s">
        <v>18</v>
      </c>
      <c r="AZ1605" s="26">
        <v>43612</v>
      </c>
      <c r="BA1605" s="26">
        <v>43612</v>
      </c>
      <c r="BH1605" s="26">
        <v>43612</v>
      </c>
      <c r="BI1605" s="26">
        <v>43612</v>
      </c>
      <c r="BO1605" s="26"/>
      <c r="BP1605" s="25" t="b">
        <v>0</v>
      </c>
      <c r="BQ1605" s="25" t="b">
        <v>0</v>
      </c>
      <c r="BS1605" s="25" t="s">
        <v>13</v>
      </c>
      <c r="BT1605" s="25" t="b">
        <v>0</v>
      </c>
      <c r="BU1605" s="25" t="b">
        <v>0</v>
      </c>
      <c r="BV1605" s="25">
        <v>1628</v>
      </c>
      <c r="CC1605" s="26"/>
      <c r="CH1605" s="7">
        <v>14</v>
      </c>
      <c r="CI1605" s="7">
        <v>-43542</v>
      </c>
      <c r="CJ1605" s="7">
        <v>0</v>
      </c>
      <c r="CK1605" s="7">
        <v>-43556</v>
      </c>
      <c r="CL1605" s="7">
        <v>43557</v>
      </c>
      <c r="CM1605" s="7">
        <v>34</v>
      </c>
      <c r="CN1605" s="7">
        <v>55</v>
      </c>
      <c r="CO1605" s="7">
        <v>21</v>
      </c>
      <c r="CP1605" s="7">
        <v>0</v>
      </c>
      <c r="CQ1605" s="7">
        <v>43591</v>
      </c>
      <c r="CR1605" s="27">
        <v>2019</v>
      </c>
      <c r="CS1605" s="27">
        <v>3</v>
      </c>
      <c r="CT1605" s="27">
        <v>10</v>
      </c>
      <c r="CU1605" s="27">
        <v>1</v>
      </c>
      <c r="CV1605" s="27">
        <v>12</v>
      </c>
      <c r="CW1605" s="27" t="s">
        <v>18858</v>
      </c>
      <c r="CX1605" s="27" t="s">
        <v>18859</v>
      </c>
      <c r="CY1605" s="27" t="s">
        <v>24451</v>
      </c>
      <c r="CZ1605" s="27" t="s">
        <v>24317</v>
      </c>
      <c r="DA1605" s="27" t="s">
        <v>24325</v>
      </c>
      <c r="DB1605" s="27" t="s">
        <v>18772</v>
      </c>
      <c r="DC1605" s="27">
        <v>1</v>
      </c>
      <c r="DD1605" s="27">
        <v>90</v>
      </c>
    </row>
    <row r="1606" spans="1:108" hidden="1" x14ac:dyDescent="0.25">
      <c r="A1606" s="25" t="s">
        <v>18970</v>
      </c>
      <c r="B1606" s="26">
        <v>43591</v>
      </c>
      <c r="C1606" s="25" t="s">
        <v>75</v>
      </c>
      <c r="D1606" s="25" t="s">
        <v>107</v>
      </c>
      <c r="E1606" s="25" t="s">
        <v>73</v>
      </c>
      <c r="F1606" s="25" t="s">
        <v>3764</v>
      </c>
      <c r="G1606" s="25" t="s">
        <v>22791</v>
      </c>
      <c r="I1606" s="25" t="s">
        <v>107</v>
      </c>
      <c r="J1606" s="25" t="s">
        <v>22792</v>
      </c>
      <c r="K1606" s="26">
        <v>43103</v>
      </c>
      <c r="L1606" s="25" t="s">
        <v>183</v>
      </c>
      <c r="M1606" s="25">
        <v>1</v>
      </c>
      <c r="O1606" s="25" t="s">
        <v>979</v>
      </c>
      <c r="P1606" s="25" t="s">
        <v>22793</v>
      </c>
      <c r="Q1606" s="26">
        <v>43580</v>
      </c>
      <c r="R1606" s="26">
        <v>43580</v>
      </c>
      <c r="T1606" s="26"/>
      <c r="W1606" s="25" t="s">
        <v>75</v>
      </c>
      <c r="X1606" s="25" t="s">
        <v>75</v>
      </c>
      <c r="Y1606" s="25" t="s">
        <v>17</v>
      </c>
      <c r="Z1606" s="26"/>
      <c r="AA1606" s="25" t="s">
        <v>75</v>
      </c>
      <c r="AB1606" s="25" t="s">
        <v>75</v>
      </c>
      <c r="AC1606" s="26">
        <v>43576</v>
      </c>
      <c r="AD1606" s="25" t="s">
        <v>75</v>
      </c>
      <c r="AE1606" s="25" t="s">
        <v>75</v>
      </c>
      <c r="AF1606" s="25" t="s">
        <v>17</v>
      </c>
      <c r="AG1606" s="25" t="s">
        <v>75</v>
      </c>
      <c r="AH1606" s="25" t="s">
        <v>75</v>
      </c>
      <c r="AI1606" s="25">
        <v>3</v>
      </c>
      <c r="AJ1606" s="26">
        <v>43104</v>
      </c>
      <c r="AK1606" s="26">
        <v>43195</v>
      </c>
      <c r="AL1606" s="26"/>
      <c r="AM1606" s="26">
        <v>43164</v>
      </c>
      <c r="AN1606" s="26">
        <v>43228</v>
      </c>
      <c r="AO1606" s="26"/>
      <c r="AP1606" s="26">
        <v>43589</v>
      </c>
      <c r="AQ1606" s="26"/>
      <c r="AR1606" s="26">
        <v>43590</v>
      </c>
      <c r="AS1606" s="25" t="s">
        <v>75</v>
      </c>
      <c r="AT1606" s="26">
        <v>43612</v>
      </c>
      <c r="AU1606" s="26">
        <v>43591</v>
      </c>
      <c r="AV1606" s="25" t="s">
        <v>18</v>
      </c>
      <c r="AZ1606" s="26"/>
      <c r="BA1606" s="26"/>
      <c r="BH1606" s="26"/>
      <c r="BI1606" s="26"/>
      <c r="BO1606" s="26"/>
      <c r="BP1606" s="25" t="b">
        <v>0</v>
      </c>
      <c r="BQ1606" s="25" t="b">
        <v>0</v>
      </c>
      <c r="BS1606" s="25" t="s">
        <v>13</v>
      </c>
      <c r="BT1606" s="25" t="b">
        <v>0</v>
      </c>
      <c r="BU1606" s="25" t="b">
        <v>0</v>
      </c>
      <c r="BV1606" s="25">
        <v>1629</v>
      </c>
      <c r="CC1606" s="26"/>
      <c r="CH1606" s="7">
        <v>4</v>
      </c>
      <c r="CI1606" s="7">
        <v>-43576</v>
      </c>
      <c r="CJ1606" s="7">
        <v>0</v>
      </c>
      <c r="CK1606" s="7">
        <v>-43580</v>
      </c>
      <c r="CL1606" s="7">
        <v>43590</v>
      </c>
      <c r="CM1606" s="7">
        <v>1</v>
      </c>
      <c r="CN1606" s="7">
        <v>-43590</v>
      </c>
      <c r="CO1606" s="7">
        <v>-43591</v>
      </c>
      <c r="CP1606" s="7">
        <v>0</v>
      </c>
      <c r="CQ1606" s="7">
        <v>43591</v>
      </c>
      <c r="CR1606" s="27">
        <v>2019</v>
      </c>
      <c r="CS1606" s="27">
        <v>4</v>
      </c>
      <c r="CT1606" s="27">
        <v>10</v>
      </c>
      <c r="CU1606" s="27">
        <v>1</v>
      </c>
      <c r="CV1606" s="27">
        <v>16</v>
      </c>
      <c r="CW1606" s="27" t="s">
        <v>18858</v>
      </c>
      <c r="CX1606" s="27" t="s">
        <v>18859</v>
      </c>
      <c r="CY1606" s="27" t="s">
        <v>18858</v>
      </c>
      <c r="CZ1606" s="27" t="s">
        <v>24318</v>
      </c>
      <c r="DA1606" s="27" t="s">
        <v>24325</v>
      </c>
      <c r="DB1606" s="27" t="s">
        <v>18773</v>
      </c>
      <c r="DC1606" s="27">
        <v>1</v>
      </c>
      <c r="DD1606" s="27">
        <v>90</v>
      </c>
    </row>
    <row r="1607" spans="1:108" x14ac:dyDescent="0.25">
      <c r="A1607" s="25" t="s">
        <v>184</v>
      </c>
      <c r="B1607" s="26">
        <v>43586</v>
      </c>
      <c r="C1607" s="25" t="s">
        <v>75</v>
      </c>
      <c r="D1607" s="25" t="s">
        <v>185</v>
      </c>
      <c r="E1607" s="25" t="s">
        <v>9</v>
      </c>
      <c r="F1607" s="25" t="s">
        <v>22794</v>
      </c>
      <c r="G1607" s="25" t="s">
        <v>1505</v>
      </c>
      <c r="J1607" s="25" t="s">
        <v>22795</v>
      </c>
      <c r="K1607" s="26">
        <v>42984</v>
      </c>
      <c r="L1607" s="25" t="s">
        <v>186</v>
      </c>
      <c r="M1607" s="25">
        <v>1</v>
      </c>
      <c r="O1607" s="25" t="s">
        <v>979</v>
      </c>
      <c r="P1607" s="25" t="s">
        <v>22796</v>
      </c>
      <c r="Q1607" s="26">
        <v>43567</v>
      </c>
      <c r="R1607" s="26">
        <v>43567</v>
      </c>
      <c r="T1607" s="26"/>
      <c r="W1607" s="25" t="s">
        <v>75</v>
      </c>
      <c r="X1607" s="25" t="s">
        <v>17</v>
      </c>
      <c r="Y1607" s="25" t="s">
        <v>17</v>
      </c>
      <c r="Z1607" s="26"/>
      <c r="AA1607" s="25" t="s">
        <v>75</v>
      </c>
      <c r="AB1607" s="25" t="s">
        <v>75</v>
      </c>
      <c r="AC1607" s="26">
        <v>43555</v>
      </c>
      <c r="AD1607" s="25" t="s">
        <v>75</v>
      </c>
      <c r="AE1607" s="25" t="s">
        <v>75</v>
      </c>
      <c r="AF1607" s="25" t="s">
        <v>75</v>
      </c>
      <c r="AG1607" s="25" t="s">
        <v>75</v>
      </c>
      <c r="AH1607" s="25" t="s">
        <v>75</v>
      </c>
      <c r="AI1607" s="25">
        <v>2</v>
      </c>
      <c r="AJ1607" s="26"/>
      <c r="AK1607" s="26">
        <v>43355</v>
      </c>
      <c r="AL1607" s="26"/>
      <c r="AM1607" s="26">
        <v>43225</v>
      </c>
      <c r="AN1607" s="26"/>
      <c r="AO1607" s="26"/>
      <c r="AP1607" s="26">
        <v>43567</v>
      </c>
      <c r="AQ1607" s="26"/>
      <c r="AR1607" s="26">
        <v>43568</v>
      </c>
      <c r="AS1607" s="25" t="s">
        <v>75</v>
      </c>
      <c r="AT1607" s="26">
        <v>43612</v>
      </c>
      <c r="AU1607" s="26">
        <v>43586</v>
      </c>
      <c r="AV1607" s="25" t="s">
        <v>18</v>
      </c>
      <c r="AZ1607" s="26"/>
      <c r="BA1607" s="26"/>
      <c r="BH1607" s="26"/>
      <c r="BI1607" s="26"/>
      <c r="BO1607" s="26"/>
      <c r="BP1607" s="25" t="b">
        <v>0</v>
      </c>
      <c r="BQ1607" s="25" t="b">
        <v>0</v>
      </c>
      <c r="BS1607" s="25" t="s">
        <v>13</v>
      </c>
      <c r="BT1607" s="25" t="b">
        <v>0</v>
      </c>
      <c r="BU1607" s="25" t="b">
        <v>0</v>
      </c>
      <c r="BV1607" s="25">
        <v>1631</v>
      </c>
      <c r="CC1607" s="26"/>
      <c r="CH1607" s="7">
        <v>12</v>
      </c>
      <c r="CI1607" s="7">
        <v>-43555</v>
      </c>
      <c r="CJ1607" s="7">
        <v>0</v>
      </c>
      <c r="CK1607" s="7">
        <v>-43567</v>
      </c>
      <c r="CL1607" s="7">
        <v>43568</v>
      </c>
      <c r="CM1607" s="7">
        <v>18</v>
      </c>
      <c r="CN1607" s="7">
        <v>-43568</v>
      </c>
      <c r="CO1607" s="7">
        <v>-43586</v>
      </c>
      <c r="CP1607" s="7">
        <v>0</v>
      </c>
      <c r="CQ1607" s="7">
        <v>43586</v>
      </c>
      <c r="CR1607" s="27">
        <v>2019</v>
      </c>
      <c r="CS1607" s="27">
        <v>3</v>
      </c>
      <c r="CT1607" s="27">
        <v>10</v>
      </c>
      <c r="CU1607" s="27">
        <v>1</v>
      </c>
      <c r="CV1607" s="27">
        <v>13</v>
      </c>
      <c r="CW1607" s="27" t="s">
        <v>18858</v>
      </c>
      <c r="CX1607" s="27" t="s">
        <v>18859</v>
      </c>
      <c r="CY1607" s="27" t="s">
        <v>18858</v>
      </c>
      <c r="CZ1607" s="27" t="s">
        <v>24318</v>
      </c>
      <c r="DA1607" s="27" t="s">
        <v>24325</v>
      </c>
      <c r="DB1607" s="27" t="s">
        <v>24326</v>
      </c>
      <c r="DC1607" s="27">
        <v>1</v>
      </c>
      <c r="DD1607" s="27">
        <v>90</v>
      </c>
    </row>
    <row r="1608" spans="1:108" customFormat="1" hidden="1" x14ac:dyDescent="0.25">
      <c r="A1608" s="7" t="s">
        <v>18716</v>
      </c>
      <c r="B1608" s="12">
        <v>43614</v>
      </c>
      <c r="C1608" s="7" t="s">
        <v>17</v>
      </c>
      <c r="D1608" s="7" t="s">
        <v>151</v>
      </c>
      <c r="E1608" s="7" t="s">
        <v>9</v>
      </c>
      <c r="F1608" t="s">
        <v>22598</v>
      </c>
      <c r="G1608" t="s">
        <v>22797</v>
      </c>
      <c r="J1608" t="s">
        <v>22798</v>
      </c>
      <c r="K1608" s="1">
        <v>43149</v>
      </c>
      <c r="L1608" s="7" t="s">
        <v>18717</v>
      </c>
      <c r="M1608" s="7">
        <v>1</v>
      </c>
      <c r="N1608" s="7">
        <v>3</v>
      </c>
      <c r="O1608" s="7" t="s">
        <v>979</v>
      </c>
      <c r="P1608" t="s">
        <v>22601</v>
      </c>
      <c r="Q1608" s="12">
        <v>43601</v>
      </c>
      <c r="R1608" s="12">
        <v>43601</v>
      </c>
      <c r="S1608" t="s">
        <v>17</v>
      </c>
      <c r="T1608" s="1">
        <v>43607</v>
      </c>
      <c r="U1608" t="s">
        <v>75</v>
      </c>
      <c r="V1608" t="s">
        <v>75</v>
      </c>
      <c r="Z1608" s="1"/>
      <c r="AC1608" s="12"/>
      <c r="AF1608" s="7"/>
      <c r="AH1608" t="s">
        <v>75</v>
      </c>
      <c r="AI1608" s="7">
        <v>0</v>
      </c>
      <c r="AJ1608" s="1"/>
      <c r="AK1608" s="1"/>
      <c r="AL1608" s="1"/>
      <c r="AM1608" s="1"/>
      <c r="AN1608" s="1"/>
      <c r="AO1608" s="1"/>
      <c r="AP1608" s="12">
        <v>43607</v>
      </c>
      <c r="AQ1608" s="12"/>
      <c r="AR1608" s="12">
        <v>43613</v>
      </c>
      <c r="AS1608" t="s">
        <v>75</v>
      </c>
      <c r="AT1608" s="1">
        <v>43636</v>
      </c>
      <c r="AU1608" s="1">
        <v>43614</v>
      </c>
      <c r="AV1608" s="7" t="s">
        <v>18</v>
      </c>
      <c r="AZ1608" s="1">
        <v>43636</v>
      </c>
      <c r="BA1608" s="1">
        <v>43636</v>
      </c>
      <c r="BH1608" s="1"/>
      <c r="BI1608" s="1"/>
      <c r="BO1608" s="12"/>
      <c r="BP1608" t="b">
        <v>0</v>
      </c>
      <c r="BQ1608" t="b">
        <v>0</v>
      </c>
      <c r="BR1608" s="7"/>
      <c r="BS1608" s="7" t="s">
        <v>13</v>
      </c>
      <c r="BT1608" t="b">
        <v>0</v>
      </c>
      <c r="BU1608" t="b">
        <v>0</v>
      </c>
      <c r="BV1608">
        <v>1677</v>
      </c>
      <c r="BW1608">
        <v>1</v>
      </c>
      <c r="CC1608" s="1"/>
      <c r="CH1608" s="7">
        <v>43601</v>
      </c>
      <c r="CI1608" s="7">
        <v>0</v>
      </c>
      <c r="CJ1608" s="7">
        <v>0</v>
      </c>
      <c r="CK1608" s="7">
        <v>-43601</v>
      </c>
      <c r="CL1608" s="7">
        <v>43613</v>
      </c>
      <c r="CM1608" s="7">
        <v>1</v>
      </c>
      <c r="CN1608" s="7">
        <v>23</v>
      </c>
      <c r="CO1608" s="7">
        <v>-43614</v>
      </c>
      <c r="CP1608" s="7">
        <v>43636</v>
      </c>
      <c r="CQ1608" s="7">
        <v>43614</v>
      </c>
      <c r="CR1608" s="27">
        <v>1900</v>
      </c>
      <c r="CS1608" s="27">
        <v>1</v>
      </c>
      <c r="CT1608" s="27">
        <v>10</v>
      </c>
      <c r="CU1608" s="27">
        <v>1</v>
      </c>
      <c r="CV1608" s="27">
        <v>52</v>
      </c>
      <c r="CW1608" s="27" t="s">
        <v>18858</v>
      </c>
      <c r="CX1608" s="27" t="s">
        <v>18859</v>
      </c>
      <c r="CY1608" s="27" t="s">
        <v>24460</v>
      </c>
      <c r="CZ1608" s="27" t="s">
        <v>24318</v>
      </c>
      <c r="DA1608" s="27" t="s">
        <v>24319</v>
      </c>
      <c r="DB1608" s="27" t="s">
        <v>18772</v>
      </c>
      <c r="DC1608" s="27">
        <v>1</v>
      </c>
      <c r="DD1608" s="27">
        <v>90</v>
      </c>
    </row>
    <row r="1609" spans="1:108" hidden="1" x14ac:dyDescent="0.25">
      <c r="A1609" s="25" t="s">
        <v>19044</v>
      </c>
      <c r="B1609" s="26">
        <v>43616</v>
      </c>
      <c r="C1609" s="25" t="s">
        <v>75</v>
      </c>
      <c r="D1609" s="25" t="s">
        <v>81</v>
      </c>
      <c r="E1609" s="25" t="s">
        <v>29</v>
      </c>
      <c r="F1609" s="25" t="s">
        <v>22799</v>
      </c>
      <c r="G1609" s="25" t="s">
        <v>22800</v>
      </c>
      <c r="J1609" s="25" t="s">
        <v>22801</v>
      </c>
      <c r="K1609" s="26">
        <v>42493</v>
      </c>
      <c r="L1609" s="25" t="s">
        <v>18797</v>
      </c>
      <c r="M1609" s="25">
        <v>3</v>
      </c>
      <c r="O1609" s="25" t="s">
        <v>1011</v>
      </c>
      <c r="P1609" s="25" t="s">
        <v>3642</v>
      </c>
      <c r="Q1609" s="26">
        <v>43612</v>
      </c>
      <c r="R1609" s="26">
        <v>43612</v>
      </c>
      <c r="T1609" s="26"/>
      <c r="W1609" s="25" t="s">
        <v>75</v>
      </c>
      <c r="X1609" s="25" t="s">
        <v>17</v>
      </c>
      <c r="Y1609" s="25" t="s">
        <v>17</v>
      </c>
      <c r="Z1609" s="26"/>
      <c r="AA1609" s="25" t="s">
        <v>17</v>
      </c>
      <c r="AB1609" s="25" t="s">
        <v>75</v>
      </c>
      <c r="AC1609" s="26">
        <v>43602</v>
      </c>
      <c r="AD1609" s="25" t="s">
        <v>75</v>
      </c>
      <c r="AE1609" s="25" t="s">
        <v>17</v>
      </c>
      <c r="AF1609" s="25" t="s">
        <v>17</v>
      </c>
      <c r="AG1609" s="25" t="s">
        <v>75</v>
      </c>
      <c r="AH1609" s="25" t="s">
        <v>75</v>
      </c>
      <c r="AI1609" s="25">
        <v>3</v>
      </c>
      <c r="AJ1609" s="26">
        <v>42493</v>
      </c>
      <c r="AK1609" s="26">
        <v>42586</v>
      </c>
      <c r="AL1609" s="26"/>
      <c r="AM1609" s="26">
        <v>42557</v>
      </c>
      <c r="AN1609" s="26">
        <v>42621</v>
      </c>
      <c r="AO1609" s="26">
        <v>42621</v>
      </c>
      <c r="AP1609" s="26">
        <v>43612</v>
      </c>
      <c r="AQ1609" s="26">
        <v>43613</v>
      </c>
      <c r="AR1609" s="26">
        <v>43615</v>
      </c>
      <c r="AS1609" s="25" t="s">
        <v>75</v>
      </c>
      <c r="AT1609" s="26">
        <v>43640</v>
      </c>
      <c r="AU1609" s="26">
        <v>43616</v>
      </c>
      <c r="AV1609" s="25" t="s">
        <v>22</v>
      </c>
      <c r="AZ1609" s="26">
        <v>43640</v>
      </c>
      <c r="BA1609" s="26">
        <v>43640</v>
      </c>
      <c r="BH1609" s="26">
        <v>43640</v>
      </c>
      <c r="BI1609" s="26">
        <v>43640</v>
      </c>
      <c r="BO1609" s="26"/>
      <c r="BP1609" s="25" t="b">
        <v>0</v>
      </c>
      <c r="BQ1609" s="25" t="b">
        <v>0</v>
      </c>
      <c r="BS1609" s="25" t="s">
        <v>13</v>
      </c>
      <c r="BT1609" s="25" t="b">
        <v>0</v>
      </c>
      <c r="BU1609" s="25" t="b">
        <v>0</v>
      </c>
      <c r="BV1609" s="25">
        <v>1678</v>
      </c>
      <c r="BW1609" s="25">
        <v>1</v>
      </c>
      <c r="CC1609" s="26"/>
      <c r="CH1609" s="7">
        <v>10</v>
      </c>
      <c r="CI1609" s="7">
        <v>11</v>
      </c>
      <c r="CJ1609" s="7">
        <v>0</v>
      </c>
      <c r="CK1609" s="7">
        <v>1</v>
      </c>
      <c r="CL1609" s="7">
        <v>2</v>
      </c>
      <c r="CM1609" s="7">
        <v>1</v>
      </c>
      <c r="CN1609" s="7">
        <v>25</v>
      </c>
      <c r="CO1609" s="7">
        <v>24</v>
      </c>
      <c r="CP1609" s="7">
        <v>0</v>
      </c>
      <c r="CQ1609" s="7">
        <v>3</v>
      </c>
      <c r="CR1609" s="27">
        <v>2019</v>
      </c>
      <c r="CS1609" s="27">
        <v>5</v>
      </c>
      <c r="CT1609" s="27">
        <v>10</v>
      </c>
      <c r="CU1609" s="27">
        <v>1</v>
      </c>
      <c r="CV1609" s="27">
        <v>20</v>
      </c>
      <c r="CW1609" s="27" t="s">
        <v>18858</v>
      </c>
      <c r="CX1609" s="27" t="s">
        <v>24323</v>
      </c>
      <c r="CY1609" s="27" t="s">
        <v>18858</v>
      </c>
      <c r="CZ1609" s="27" t="s">
        <v>24317</v>
      </c>
      <c r="DA1609" s="27" t="s">
        <v>24325</v>
      </c>
      <c r="DB1609" s="27" t="s">
        <v>18773</v>
      </c>
      <c r="DC1609" s="27">
        <v>1</v>
      </c>
      <c r="DD1609" s="27">
        <v>90</v>
      </c>
    </row>
    <row r="1610" spans="1:108" hidden="1" x14ac:dyDescent="0.25">
      <c r="A1610" s="25" t="s">
        <v>19045</v>
      </c>
      <c r="B1610" s="26">
        <v>43658</v>
      </c>
      <c r="C1610" s="25" t="s">
        <v>75</v>
      </c>
      <c r="D1610" s="25" t="s">
        <v>25</v>
      </c>
      <c r="E1610" s="25" t="s">
        <v>24</v>
      </c>
      <c r="F1610" s="25" t="s">
        <v>22802</v>
      </c>
      <c r="G1610" s="25" t="s">
        <v>22803</v>
      </c>
      <c r="J1610" s="25" t="s">
        <v>22804</v>
      </c>
      <c r="K1610" s="26">
        <v>41642</v>
      </c>
      <c r="L1610" s="25" t="s">
        <v>19046</v>
      </c>
      <c r="M1610" s="25">
        <v>5</v>
      </c>
      <c r="N1610" s="25">
        <v>5</v>
      </c>
      <c r="O1610" s="25" t="s">
        <v>1011</v>
      </c>
      <c r="P1610" s="25" t="s">
        <v>22805</v>
      </c>
      <c r="Q1610" s="26">
        <v>43647</v>
      </c>
      <c r="R1610" s="26">
        <v>43647</v>
      </c>
      <c r="T1610" s="26"/>
      <c r="W1610" s="25" t="s">
        <v>75</v>
      </c>
      <c r="X1610" s="25" t="s">
        <v>17</v>
      </c>
      <c r="Y1610" s="25" t="s">
        <v>75</v>
      </c>
      <c r="Z1610" s="26">
        <v>43647</v>
      </c>
      <c r="AA1610" s="25" t="s">
        <v>75</v>
      </c>
      <c r="AB1610" s="25" t="s">
        <v>75</v>
      </c>
      <c r="AC1610" s="26">
        <v>43645</v>
      </c>
      <c r="AD1610" s="25" t="s">
        <v>75</v>
      </c>
      <c r="AE1610" s="25" t="s">
        <v>75</v>
      </c>
      <c r="AF1610" s="25" t="s">
        <v>75</v>
      </c>
      <c r="AG1610" s="25" t="s">
        <v>75</v>
      </c>
      <c r="AH1610" s="25" t="s">
        <v>75</v>
      </c>
      <c r="AI1610" s="25">
        <v>99</v>
      </c>
      <c r="AJ1610" s="26"/>
      <c r="AK1610" s="26"/>
      <c r="AL1610" s="26"/>
      <c r="AM1610" s="26"/>
      <c r="AN1610" s="26"/>
      <c r="AO1610" s="26"/>
      <c r="AP1610" s="26">
        <v>43647</v>
      </c>
      <c r="AQ1610" s="26">
        <v>43648</v>
      </c>
      <c r="AR1610" s="26">
        <v>43658</v>
      </c>
      <c r="AS1610" s="25" t="s">
        <v>75</v>
      </c>
      <c r="AT1610" s="26">
        <v>43682</v>
      </c>
      <c r="AU1610" s="26">
        <v>43658</v>
      </c>
      <c r="AV1610" s="25" t="s">
        <v>18</v>
      </c>
      <c r="AZ1610" s="26">
        <v>43682</v>
      </c>
      <c r="BA1610" s="26">
        <v>43682</v>
      </c>
      <c r="BH1610" s="26">
        <v>43682</v>
      </c>
      <c r="BI1610" s="26">
        <v>43682</v>
      </c>
      <c r="BO1610" s="26"/>
      <c r="BP1610" s="25" t="b">
        <v>0</v>
      </c>
      <c r="BQ1610" s="25" t="b">
        <v>0</v>
      </c>
      <c r="BS1610" s="25" t="s">
        <v>13</v>
      </c>
      <c r="BT1610" s="25" t="b">
        <v>0</v>
      </c>
      <c r="BU1610" s="25" t="b">
        <v>0</v>
      </c>
      <c r="BV1610" s="25">
        <v>1865</v>
      </c>
      <c r="BW1610" s="25">
        <v>1</v>
      </c>
      <c r="CC1610" s="26"/>
      <c r="CH1610" s="7">
        <v>2</v>
      </c>
      <c r="CI1610" s="7">
        <v>3</v>
      </c>
      <c r="CJ1610" s="7">
        <v>0</v>
      </c>
      <c r="CK1610" s="7">
        <v>1</v>
      </c>
      <c r="CL1610" s="7">
        <v>10</v>
      </c>
      <c r="CM1610" s="7">
        <v>0</v>
      </c>
      <c r="CN1610" s="7">
        <v>24</v>
      </c>
      <c r="CO1610" s="7">
        <v>24</v>
      </c>
      <c r="CP1610" s="7">
        <v>0</v>
      </c>
      <c r="CQ1610" s="7">
        <v>10</v>
      </c>
      <c r="CR1610" s="27">
        <v>2019</v>
      </c>
      <c r="CS1610" s="27">
        <v>6</v>
      </c>
      <c r="CT1610" s="27">
        <v>10</v>
      </c>
      <c r="CU1610" s="27">
        <v>1</v>
      </c>
      <c r="CV1610" s="27">
        <v>26</v>
      </c>
      <c r="CW1610" s="27" t="s">
        <v>18858</v>
      </c>
      <c r="CX1610" s="27" t="s">
        <v>24167</v>
      </c>
      <c r="CY1610" s="27" t="s">
        <v>18858</v>
      </c>
      <c r="CZ1610" s="27" t="s">
        <v>24317</v>
      </c>
      <c r="DA1610" s="27" t="s">
        <v>24325</v>
      </c>
      <c r="DB1610" s="27" t="s">
        <v>24450</v>
      </c>
      <c r="DC1610" s="27">
        <v>1</v>
      </c>
      <c r="DD1610" s="27">
        <v>90</v>
      </c>
    </row>
    <row r="1611" spans="1:108" hidden="1" x14ac:dyDescent="0.25">
      <c r="A1611" s="25" t="s">
        <v>19047</v>
      </c>
      <c r="B1611" s="26">
        <v>43658</v>
      </c>
      <c r="C1611" s="25" t="s">
        <v>75</v>
      </c>
      <c r="D1611" s="25" t="s">
        <v>67</v>
      </c>
      <c r="E1611" s="25" t="s">
        <v>35</v>
      </c>
      <c r="F1611" s="25" t="s">
        <v>22806</v>
      </c>
      <c r="G1611" s="25" t="s">
        <v>22807</v>
      </c>
      <c r="J1611" s="25" t="s">
        <v>22808</v>
      </c>
      <c r="K1611" s="26">
        <v>43018</v>
      </c>
      <c r="L1611" s="25" t="s">
        <v>19048</v>
      </c>
      <c r="M1611" s="25">
        <v>1</v>
      </c>
      <c r="N1611" s="25">
        <v>9</v>
      </c>
      <c r="O1611" s="25" t="s">
        <v>1011</v>
      </c>
      <c r="P1611" s="25" t="s">
        <v>22809</v>
      </c>
      <c r="Q1611" s="26">
        <v>43649</v>
      </c>
      <c r="R1611" s="26">
        <v>43649</v>
      </c>
      <c r="T1611" s="26"/>
      <c r="W1611" s="25" t="s">
        <v>75</v>
      </c>
      <c r="X1611" s="25" t="s">
        <v>75</v>
      </c>
      <c r="Y1611" s="25" t="s">
        <v>17</v>
      </c>
      <c r="Z1611" s="26"/>
      <c r="AA1611" s="25" t="s">
        <v>17</v>
      </c>
      <c r="AB1611" s="25" t="s">
        <v>75</v>
      </c>
      <c r="AC1611" s="26">
        <v>43644</v>
      </c>
      <c r="AD1611" s="25" t="s">
        <v>75</v>
      </c>
      <c r="AE1611" s="25" t="s">
        <v>75</v>
      </c>
      <c r="AF1611" s="25" t="s">
        <v>75</v>
      </c>
      <c r="AG1611" s="25" t="s">
        <v>75</v>
      </c>
      <c r="AH1611" s="25" t="s">
        <v>75</v>
      </c>
      <c r="AI1611" s="25">
        <v>3</v>
      </c>
      <c r="AJ1611" s="26">
        <v>43045</v>
      </c>
      <c r="AK1611" s="26">
        <v>43122</v>
      </c>
      <c r="AL1611" s="26"/>
      <c r="AM1611" s="26">
        <v>43081</v>
      </c>
      <c r="AN1611" s="26">
        <v>43172</v>
      </c>
      <c r="AO1611" s="26">
        <v>43172</v>
      </c>
      <c r="AP1611" s="26">
        <v>43650</v>
      </c>
      <c r="AQ1611" s="26">
        <v>43651</v>
      </c>
      <c r="AR1611" s="26">
        <v>43657</v>
      </c>
      <c r="AS1611" s="25" t="s">
        <v>75</v>
      </c>
      <c r="AT1611" s="26">
        <v>43682</v>
      </c>
      <c r="AU1611" s="26">
        <v>43658</v>
      </c>
      <c r="AV1611" s="25" t="s">
        <v>18</v>
      </c>
      <c r="AZ1611" s="26">
        <v>43682</v>
      </c>
      <c r="BA1611" s="26">
        <v>43682</v>
      </c>
      <c r="BH1611" s="26"/>
      <c r="BI1611" s="26"/>
      <c r="BO1611" s="26"/>
      <c r="BP1611" s="25" t="b">
        <v>0</v>
      </c>
      <c r="BQ1611" s="25" t="b">
        <v>0</v>
      </c>
      <c r="BS1611" s="25" t="s">
        <v>13</v>
      </c>
      <c r="BT1611" s="25" t="b">
        <v>0</v>
      </c>
      <c r="BU1611" s="25" t="b">
        <v>0</v>
      </c>
      <c r="BV1611" s="25">
        <v>1866</v>
      </c>
      <c r="BW1611" s="25">
        <v>1</v>
      </c>
      <c r="CC1611" s="26"/>
      <c r="CH1611" s="7">
        <v>5</v>
      </c>
      <c r="CI1611" s="7">
        <v>7</v>
      </c>
      <c r="CJ1611" s="7">
        <v>0</v>
      </c>
      <c r="CK1611" s="7">
        <v>2</v>
      </c>
      <c r="CL1611" s="7">
        <v>6</v>
      </c>
      <c r="CM1611" s="7">
        <v>1</v>
      </c>
      <c r="CN1611" s="7">
        <v>25</v>
      </c>
      <c r="CO1611" s="7">
        <v>-43658</v>
      </c>
      <c r="CP1611" s="7">
        <v>43682</v>
      </c>
      <c r="CQ1611" s="7">
        <v>7</v>
      </c>
      <c r="CR1611" s="27">
        <v>2019</v>
      </c>
      <c r="CS1611" s="27">
        <v>6</v>
      </c>
      <c r="CT1611" s="27">
        <v>10</v>
      </c>
      <c r="CU1611" s="27">
        <v>1</v>
      </c>
      <c r="CV1611" s="27">
        <v>26</v>
      </c>
      <c r="CW1611" s="27" t="s">
        <v>18858</v>
      </c>
      <c r="CX1611" s="27" t="s">
        <v>24324</v>
      </c>
      <c r="CY1611" s="27" t="s">
        <v>18858</v>
      </c>
      <c r="CZ1611" s="27" t="s">
        <v>24318</v>
      </c>
      <c r="DA1611" s="27" t="s">
        <v>24319</v>
      </c>
      <c r="DB1611" s="27" t="s">
        <v>18773</v>
      </c>
      <c r="DC1611" s="27">
        <v>1</v>
      </c>
      <c r="DD1611" s="27">
        <v>90</v>
      </c>
    </row>
    <row r="1612" spans="1:108" hidden="1" x14ac:dyDescent="0.25">
      <c r="A1612" s="25" t="s">
        <v>19049</v>
      </c>
      <c r="B1612" s="26">
        <v>43658</v>
      </c>
      <c r="C1612" s="25" t="s">
        <v>75</v>
      </c>
      <c r="D1612" s="25" t="s">
        <v>52</v>
      </c>
      <c r="E1612" s="25" t="s">
        <v>35</v>
      </c>
      <c r="F1612" s="25" t="s">
        <v>22810</v>
      </c>
      <c r="G1612" s="25" t="s">
        <v>22811</v>
      </c>
      <c r="J1612" s="25" t="s">
        <v>22812</v>
      </c>
      <c r="K1612" s="26">
        <v>40181</v>
      </c>
      <c r="L1612" s="25" t="s">
        <v>19050</v>
      </c>
      <c r="M1612" s="25">
        <v>9</v>
      </c>
      <c r="N1612" s="25">
        <v>7</v>
      </c>
      <c r="O1612" s="25" t="s">
        <v>979</v>
      </c>
      <c r="P1612" s="25" t="s">
        <v>22813</v>
      </c>
      <c r="Q1612" s="26">
        <v>43617</v>
      </c>
      <c r="R1612" s="26">
        <v>43617</v>
      </c>
      <c r="T1612" s="26"/>
      <c r="W1612" s="25" t="s">
        <v>75</v>
      </c>
      <c r="X1612" s="25" t="s">
        <v>17</v>
      </c>
      <c r="Y1612" s="25" t="s">
        <v>75</v>
      </c>
      <c r="Z1612" s="26">
        <v>43615</v>
      </c>
      <c r="AA1612" s="25" t="s">
        <v>17</v>
      </c>
      <c r="AB1612" s="25" t="s">
        <v>75</v>
      </c>
      <c r="AC1612" s="26">
        <v>43525</v>
      </c>
      <c r="AD1612" s="25" t="s">
        <v>75</v>
      </c>
      <c r="AE1612" s="25" t="s">
        <v>75</v>
      </c>
      <c r="AF1612" s="25" t="s">
        <v>17</v>
      </c>
      <c r="AG1612" s="25" t="s">
        <v>75</v>
      </c>
      <c r="AH1612" s="25" t="s">
        <v>75</v>
      </c>
      <c r="AI1612" s="25">
        <v>99</v>
      </c>
      <c r="AJ1612" s="26"/>
      <c r="AK1612" s="26"/>
      <c r="AL1612" s="26"/>
      <c r="AM1612" s="26"/>
      <c r="AN1612" s="26"/>
      <c r="AO1612" s="26"/>
      <c r="AP1612" s="26">
        <v>43633</v>
      </c>
      <c r="AQ1612" s="26">
        <v>43634</v>
      </c>
      <c r="AR1612" s="26">
        <v>43657</v>
      </c>
      <c r="AS1612" s="25" t="s">
        <v>75</v>
      </c>
      <c r="AT1612" s="26"/>
      <c r="AU1612" s="26">
        <v>43658</v>
      </c>
      <c r="AZ1612" s="26"/>
      <c r="BA1612" s="26"/>
      <c r="BH1612" s="26"/>
      <c r="BI1612" s="26"/>
      <c r="BO1612" s="26"/>
      <c r="BP1612" s="25" t="b">
        <v>0</v>
      </c>
      <c r="BQ1612" s="25" t="b">
        <v>0</v>
      </c>
      <c r="BT1612" s="25" t="b">
        <v>0</v>
      </c>
      <c r="BU1612" s="25" t="b">
        <v>0</v>
      </c>
      <c r="BV1612" s="25">
        <v>1867</v>
      </c>
      <c r="BW1612" s="25">
        <v>1</v>
      </c>
      <c r="CC1612" s="26"/>
      <c r="CH1612" s="7">
        <v>92</v>
      </c>
      <c r="CI1612" s="7">
        <v>109</v>
      </c>
      <c r="CJ1612" s="7">
        <v>0</v>
      </c>
      <c r="CK1612" s="7">
        <v>17</v>
      </c>
      <c r="CL1612" s="7">
        <v>23</v>
      </c>
      <c r="CM1612" s="7">
        <v>1</v>
      </c>
      <c r="CN1612" s="7">
        <v>-43657</v>
      </c>
      <c r="CO1612" s="7">
        <v>-43658</v>
      </c>
      <c r="CP1612" s="7">
        <v>0</v>
      </c>
      <c r="CQ1612" s="7">
        <v>24</v>
      </c>
      <c r="CR1612" s="27">
        <v>2019</v>
      </c>
      <c r="CS1612" s="27">
        <v>3</v>
      </c>
      <c r="CT1612" s="27">
        <v>10</v>
      </c>
      <c r="CU1612" s="27">
        <v>1</v>
      </c>
      <c r="CV1612" s="27">
        <v>9</v>
      </c>
      <c r="CW1612" s="27" t="s">
        <v>18859</v>
      </c>
      <c r="CX1612" s="27" t="s">
        <v>24167</v>
      </c>
      <c r="CY1612" s="27" t="s">
        <v>24460</v>
      </c>
      <c r="CZ1612" s="27" t="s">
        <v>24318</v>
      </c>
      <c r="DA1612" s="27" t="s">
        <v>24325</v>
      </c>
      <c r="DB1612" s="27" t="s">
        <v>24450</v>
      </c>
      <c r="DC1612" s="27">
        <v>2</v>
      </c>
      <c r="DD1612" s="27">
        <v>90</v>
      </c>
    </row>
    <row r="1613" spans="1:108" hidden="1" x14ac:dyDescent="0.25">
      <c r="A1613" s="25" t="s">
        <v>19051</v>
      </c>
      <c r="B1613" s="26">
        <v>43662</v>
      </c>
      <c r="C1613" s="25" t="s">
        <v>75</v>
      </c>
      <c r="D1613" s="25" t="s">
        <v>38</v>
      </c>
      <c r="E1613" s="25" t="s">
        <v>72</v>
      </c>
      <c r="F1613" s="25" t="s">
        <v>22814</v>
      </c>
      <c r="G1613" s="25" t="s">
        <v>22815</v>
      </c>
      <c r="J1613" s="25" t="s">
        <v>22816</v>
      </c>
      <c r="K1613" s="26">
        <v>42634</v>
      </c>
      <c r="L1613" s="25" t="s">
        <v>19052</v>
      </c>
      <c r="M1613" s="25">
        <v>2</v>
      </c>
      <c r="N1613" s="25">
        <v>10</v>
      </c>
      <c r="O1613" s="25" t="s">
        <v>979</v>
      </c>
      <c r="P1613" s="25" t="s">
        <v>22817</v>
      </c>
      <c r="Q1613" s="26">
        <v>43655</v>
      </c>
      <c r="R1613" s="26">
        <v>43656</v>
      </c>
      <c r="T1613" s="26"/>
      <c r="W1613" s="25" t="s">
        <v>17</v>
      </c>
      <c r="X1613" s="25" t="s">
        <v>75</v>
      </c>
      <c r="Y1613" s="25" t="s">
        <v>75</v>
      </c>
      <c r="Z1613" s="26">
        <v>43655</v>
      </c>
      <c r="AA1613" s="25" t="s">
        <v>17</v>
      </c>
      <c r="AB1613" s="25" t="s">
        <v>75</v>
      </c>
      <c r="AC1613" s="26">
        <v>43655</v>
      </c>
      <c r="AD1613" s="25" t="s">
        <v>17</v>
      </c>
      <c r="AE1613" s="25" t="s">
        <v>75</v>
      </c>
      <c r="AF1613" s="25" t="s">
        <v>75</v>
      </c>
      <c r="AG1613" s="25" t="s">
        <v>75</v>
      </c>
      <c r="AH1613" s="25" t="s">
        <v>75</v>
      </c>
      <c r="AI1613" s="25">
        <v>3</v>
      </c>
      <c r="AJ1613" s="26">
        <v>42634</v>
      </c>
      <c r="AK1613" s="26">
        <v>42725</v>
      </c>
      <c r="AL1613" s="26"/>
      <c r="AM1613" s="26">
        <v>42695</v>
      </c>
      <c r="AN1613" s="26">
        <v>42756</v>
      </c>
      <c r="AO1613" s="26">
        <v>42756</v>
      </c>
      <c r="AP1613" s="26">
        <v>43657</v>
      </c>
      <c r="AQ1613" s="26">
        <v>43658</v>
      </c>
      <c r="AR1613" s="26">
        <v>43662</v>
      </c>
      <c r="AS1613" s="25" t="s">
        <v>75</v>
      </c>
      <c r="AT1613" s="26">
        <v>43682</v>
      </c>
      <c r="AU1613" s="26">
        <v>43662</v>
      </c>
      <c r="AV1613" s="25" t="s">
        <v>18</v>
      </c>
      <c r="AZ1613" s="26">
        <v>43682</v>
      </c>
      <c r="BA1613" s="26">
        <v>43682</v>
      </c>
      <c r="BH1613" s="26"/>
      <c r="BI1613" s="26"/>
      <c r="BO1613" s="26"/>
      <c r="BP1613" s="25" t="b">
        <v>0</v>
      </c>
      <c r="BQ1613" s="25" t="b">
        <v>0</v>
      </c>
      <c r="BS1613" s="25" t="s">
        <v>13</v>
      </c>
      <c r="BT1613" s="25" t="b">
        <v>0</v>
      </c>
      <c r="BU1613" s="25" t="b">
        <v>0</v>
      </c>
      <c r="BV1613" s="25">
        <v>1868</v>
      </c>
      <c r="BW1613" s="25">
        <v>1</v>
      </c>
      <c r="CC1613" s="26"/>
      <c r="CH1613" s="7">
        <v>0</v>
      </c>
      <c r="CI1613" s="7">
        <v>3</v>
      </c>
      <c r="CJ1613" s="7">
        <v>1</v>
      </c>
      <c r="CK1613" s="7">
        <v>2</v>
      </c>
      <c r="CL1613" s="7">
        <v>4</v>
      </c>
      <c r="CM1613" s="7">
        <v>0</v>
      </c>
      <c r="CN1613" s="7">
        <v>20</v>
      </c>
      <c r="CO1613" s="7">
        <v>-43662</v>
      </c>
      <c r="CP1613" s="7">
        <v>43682</v>
      </c>
      <c r="CQ1613" s="7">
        <v>4</v>
      </c>
      <c r="CR1613" s="27">
        <v>2019</v>
      </c>
      <c r="CS1613" s="27">
        <v>7</v>
      </c>
      <c r="CT1613" s="27">
        <v>10</v>
      </c>
      <c r="CU1613" s="27">
        <v>1</v>
      </c>
      <c r="CV1613" s="27">
        <v>28</v>
      </c>
      <c r="CW1613" s="27" t="s">
        <v>18858</v>
      </c>
      <c r="CX1613" s="27" t="s">
        <v>24324</v>
      </c>
      <c r="CY1613" s="27" t="s">
        <v>18858</v>
      </c>
      <c r="CZ1613" s="27" t="s">
        <v>24318</v>
      </c>
      <c r="DA1613" s="27" t="s">
        <v>24319</v>
      </c>
      <c r="DB1613" s="27" t="s">
        <v>18773</v>
      </c>
      <c r="DC1613" s="27">
        <v>1</v>
      </c>
      <c r="DD1613" s="27">
        <v>90</v>
      </c>
    </row>
    <row r="1614" spans="1:108" hidden="1" x14ac:dyDescent="0.25">
      <c r="A1614" s="25" t="s">
        <v>19053</v>
      </c>
      <c r="B1614" s="26">
        <v>43662</v>
      </c>
      <c r="C1614" s="25" t="s">
        <v>75</v>
      </c>
      <c r="D1614" s="25" t="s">
        <v>15266</v>
      </c>
      <c r="E1614" s="25" t="s">
        <v>72</v>
      </c>
      <c r="F1614" s="25" t="s">
        <v>4229</v>
      </c>
      <c r="G1614" s="25" t="s">
        <v>22818</v>
      </c>
      <c r="J1614" s="25" t="s">
        <v>22819</v>
      </c>
      <c r="K1614" s="26">
        <v>43014</v>
      </c>
      <c r="L1614" s="25" t="s">
        <v>19054</v>
      </c>
      <c r="M1614" s="25">
        <v>1</v>
      </c>
      <c r="N1614" s="25">
        <v>8</v>
      </c>
      <c r="O1614" s="25" t="s">
        <v>979</v>
      </c>
      <c r="P1614" s="25" t="s">
        <v>22820</v>
      </c>
      <c r="Q1614" s="26">
        <v>43649</v>
      </c>
      <c r="R1614" s="26">
        <v>43649</v>
      </c>
      <c r="T1614" s="26"/>
      <c r="W1614" s="25" t="s">
        <v>75</v>
      </c>
      <c r="X1614" s="25" t="s">
        <v>17</v>
      </c>
      <c r="Y1614" s="25" t="s">
        <v>17</v>
      </c>
      <c r="Z1614" s="26"/>
      <c r="AA1614" s="25" t="s">
        <v>17</v>
      </c>
      <c r="AB1614" s="25" t="s">
        <v>75</v>
      </c>
      <c r="AC1614" s="26">
        <v>43638</v>
      </c>
      <c r="AD1614" s="25" t="s">
        <v>17</v>
      </c>
      <c r="AE1614" s="25" t="s">
        <v>75</v>
      </c>
      <c r="AF1614" s="25" t="s">
        <v>75</v>
      </c>
      <c r="AG1614" s="25" t="s">
        <v>75</v>
      </c>
      <c r="AH1614" s="25" t="s">
        <v>75</v>
      </c>
      <c r="AI1614" s="25">
        <v>3</v>
      </c>
      <c r="AJ1614" s="26">
        <v>43017</v>
      </c>
      <c r="AK1614" s="26">
        <v>43109</v>
      </c>
      <c r="AL1614" s="26"/>
      <c r="AM1614" s="26">
        <v>43075</v>
      </c>
      <c r="AN1614" s="26">
        <v>43138</v>
      </c>
      <c r="AO1614" s="26">
        <v>43138</v>
      </c>
      <c r="AP1614" s="26">
        <v>43649</v>
      </c>
      <c r="AQ1614" s="26">
        <v>43650</v>
      </c>
      <c r="AR1614" s="26">
        <v>43662</v>
      </c>
      <c r="AS1614" s="25" t="s">
        <v>75</v>
      </c>
      <c r="AT1614" s="26">
        <v>43682</v>
      </c>
      <c r="AU1614" s="26">
        <v>43662</v>
      </c>
      <c r="AV1614" s="25" t="s">
        <v>18</v>
      </c>
      <c r="AZ1614" s="26">
        <v>43682</v>
      </c>
      <c r="BA1614" s="26">
        <v>43682</v>
      </c>
      <c r="BH1614" s="26">
        <v>43682</v>
      </c>
      <c r="BI1614" s="26">
        <v>43682</v>
      </c>
      <c r="BO1614" s="26"/>
      <c r="BP1614" s="25" t="b">
        <v>0</v>
      </c>
      <c r="BQ1614" s="25" t="b">
        <v>0</v>
      </c>
      <c r="BS1614" s="25" t="s">
        <v>13</v>
      </c>
      <c r="BT1614" s="25" t="b">
        <v>0</v>
      </c>
      <c r="BU1614" s="25" t="b">
        <v>0</v>
      </c>
      <c r="BV1614" s="25">
        <v>1869</v>
      </c>
      <c r="BW1614" s="25">
        <v>1</v>
      </c>
      <c r="CC1614" s="26"/>
      <c r="CH1614" s="7">
        <v>11</v>
      </c>
      <c r="CI1614" s="7">
        <v>12</v>
      </c>
      <c r="CJ1614" s="7">
        <v>0</v>
      </c>
      <c r="CK1614" s="7">
        <v>1</v>
      </c>
      <c r="CL1614" s="7">
        <v>12</v>
      </c>
      <c r="CM1614" s="7">
        <v>0</v>
      </c>
      <c r="CN1614" s="7">
        <v>20</v>
      </c>
      <c r="CO1614" s="7">
        <v>20</v>
      </c>
      <c r="CP1614" s="7">
        <v>0</v>
      </c>
      <c r="CQ1614" s="7">
        <v>12</v>
      </c>
      <c r="CR1614" s="27">
        <v>2019</v>
      </c>
      <c r="CS1614" s="27">
        <v>6</v>
      </c>
      <c r="CT1614" s="27">
        <v>10</v>
      </c>
      <c r="CU1614" s="27">
        <v>1</v>
      </c>
      <c r="CV1614" s="27">
        <v>25</v>
      </c>
      <c r="CW1614" s="27" t="s">
        <v>18858</v>
      </c>
      <c r="CX1614" s="27" t="s">
        <v>24167</v>
      </c>
      <c r="CY1614" s="27" t="s">
        <v>18858</v>
      </c>
      <c r="CZ1614" s="27" t="s">
        <v>24317</v>
      </c>
      <c r="DA1614" s="27" t="s">
        <v>24325</v>
      </c>
      <c r="DB1614" s="27" t="s">
        <v>18773</v>
      </c>
      <c r="DC1614" s="27">
        <v>1</v>
      </c>
      <c r="DD1614" s="27">
        <v>90</v>
      </c>
    </row>
    <row r="1615" spans="1:108" hidden="1" x14ac:dyDescent="0.25">
      <c r="A1615" s="25" t="s">
        <v>19055</v>
      </c>
      <c r="B1615" s="26">
        <v>43672</v>
      </c>
      <c r="C1615" s="25" t="s">
        <v>75</v>
      </c>
      <c r="D1615" s="25" t="s">
        <v>2266</v>
      </c>
      <c r="E1615" s="25" t="s">
        <v>73</v>
      </c>
      <c r="F1615" s="25" t="s">
        <v>22821</v>
      </c>
      <c r="G1615" s="25" t="s">
        <v>22822</v>
      </c>
      <c r="J1615" s="25" t="s">
        <v>22823</v>
      </c>
      <c r="K1615" s="26">
        <v>43052</v>
      </c>
      <c r="L1615" s="25" t="s">
        <v>19056</v>
      </c>
      <c r="M1615" s="25">
        <v>1</v>
      </c>
      <c r="N1615" s="25">
        <v>8</v>
      </c>
      <c r="O1615" s="25" t="s">
        <v>979</v>
      </c>
      <c r="P1615" s="25" t="s">
        <v>22824</v>
      </c>
      <c r="Q1615" s="26">
        <v>43665</v>
      </c>
      <c r="R1615" s="26">
        <v>43665</v>
      </c>
      <c r="T1615" s="26"/>
      <c r="W1615" s="25" t="s">
        <v>75</v>
      </c>
      <c r="X1615" s="25" t="s">
        <v>75</v>
      </c>
      <c r="Y1615" s="25" t="s">
        <v>75</v>
      </c>
      <c r="Z1615" s="26">
        <v>43663</v>
      </c>
      <c r="AA1615" s="25" t="s">
        <v>75</v>
      </c>
      <c r="AB1615" s="25" t="s">
        <v>75</v>
      </c>
      <c r="AC1615" s="26">
        <v>43664</v>
      </c>
      <c r="AD1615" s="25" t="s">
        <v>75</v>
      </c>
      <c r="AE1615" s="25" t="s">
        <v>75</v>
      </c>
      <c r="AF1615" s="25" t="s">
        <v>17</v>
      </c>
      <c r="AG1615" s="25" t="s">
        <v>75</v>
      </c>
      <c r="AH1615" s="25" t="s">
        <v>75</v>
      </c>
      <c r="AI1615" s="25">
        <v>3</v>
      </c>
      <c r="AJ1615" s="26">
        <v>43088</v>
      </c>
      <c r="AK1615" s="26">
        <v>43143</v>
      </c>
      <c r="AL1615" s="26"/>
      <c r="AM1615" s="26">
        <v>43112</v>
      </c>
      <c r="AN1615" s="26">
        <v>43169</v>
      </c>
      <c r="AO1615" s="26">
        <v>43169</v>
      </c>
      <c r="AP1615" s="26">
        <v>43667</v>
      </c>
      <c r="AQ1615" s="26">
        <v>43668</v>
      </c>
      <c r="AR1615" s="26">
        <v>43672</v>
      </c>
      <c r="AS1615" s="25" t="s">
        <v>75</v>
      </c>
      <c r="AT1615" s="26">
        <v>43696</v>
      </c>
      <c r="AU1615" s="26">
        <v>43672</v>
      </c>
      <c r="AV1615" s="25" t="s">
        <v>18</v>
      </c>
      <c r="AZ1615" s="26">
        <v>43696</v>
      </c>
      <c r="BA1615" s="26">
        <v>43696</v>
      </c>
      <c r="BH1615" s="26">
        <v>43696</v>
      </c>
      <c r="BI1615" s="26">
        <v>43696</v>
      </c>
      <c r="BO1615" s="26"/>
      <c r="BP1615" s="25" t="b">
        <v>0</v>
      </c>
      <c r="BQ1615" s="25" t="b">
        <v>0</v>
      </c>
      <c r="BS1615" s="25" t="s">
        <v>13</v>
      </c>
      <c r="BT1615" s="25" t="b">
        <v>0</v>
      </c>
      <c r="BU1615" s="25" t="b">
        <v>0</v>
      </c>
      <c r="BV1615" s="25">
        <v>1870</v>
      </c>
      <c r="BW1615" s="25">
        <v>1</v>
      </c>
      <c r="CC1615" s="26"/>
      <c r="CH1615" s="7">
        <v>1</v>
      </c>
      <c r="CI1615" s="7">
        <v>4</v>
      </c>
      <c r="CJ1615" s="7">
        <v>0</v>
      </c>
      <c r="CK1615" s="7">
        <v>3</v>
      </c>
      <c r="CL1615" s="7">
        <v>4</v>
      </c>
      <c r="CM1615" s="7">
        <v>0</v>
      </c>
      <c r="CN1615" s="7">
        <v>24</v>
      </c>
      <c r="CO1615" s="7">
        <v>24</v>
      </c>
      <c r="CP1615" s="7">
        <v>0</v>
      </c>
      <c r="CQ1615" s="7">
        <v>4</v>
      </c>
      <c r="CR1615" s="27">
        <v>2019</v>
      </c>
      <c r="CS1615" s="27">
        <v>7</v>
      </c>
      <c r="CT1615" s="27">
        <v>10</v>
      </c>
      <c r="CU1615" s="27">
        <v>1</v>
      </c>
      <c r="CV1615" s="27">
        <v>29</v>
      </c>
      <c r="CW1615" s="27" t="s">
        <v>18858</v>
      </c>
      <c r="CX1615" s="27" t="s">
        <v>24324</v>
      </c>
      <c r="CY1615" s="27" t="s">
        <v>18858</v>
      </c>
      <c r="CZ1615" s="27" t="s">
        <v>24317</v>
      </c>
      <c r="DA1615" s="27" t="s">
        <v>24325</v>
      </c>
      <c r="DB1615" s="27" t="s">
        <v>18773</v>
      </c>
      <c r="DC1615" s="27">
        <v>1</v>
      </c>
      <c r="DD1615" s="27">
        <v>90</v>
      </c>
    </row>
    <row r="1616" spans="1:108" hidden="1" x14ac:dyDescent="0.25">
      <c r="A1616" s="25" t="s">
        <v>187</v>
      </c>
      <c r="B1616" s="26">
        <v>43588</v>
      </c>
      <c r="C1616" s="25" t="s">
        <v>75</v>
      </c>
      <c r="D1616" s="25" t="s">
        <v>121</v>
      </c>
      <c r="E1616" s="25" t="s">
        <v>74</v>
      </c>
      <c r="F1616" s="25" t="s">
        <v>2258</v>
      </c>
      <c r="G1616" s="25" t="s">
        <v>22825</v>
      </c>
      <c r="J1616" s="25" t="s">
        <v>22826</v>
      </c>
      <c r="K1616" s="26">
        <v>41172</v>
      </c>
      <c r="L1616" s="25" t="s">
        <v>188</v>
      </c>
      <c r="M1616" s="25">
        <v>6</v>
      </c>
      <c r="O1616" s="25" t="s">
        <v>1011</v>
      </c>
      <c r="P1616" s="25" t="s">
        <v>22827</v>
      </c>
      <c r="Q1616" s="26">
        <v>43560</v>
      </c>
      <c r="R1616" s="26">
        <v>43560</v>
      </c>
      <c r="T1616" s="26"/>
      <c r="W1616" s="25" t="s">
        <v>75</v>
      </c>
      <c r="X1616" s="25" t="s">
        <v>17</v>
      </c>
      <c r="Y1616" s="25" t="s">
        <v>75</v>
      </c>
      <c r="Z1616" s="26">
        <v>43560</v>
      </c>
      <c r="AA1616" s="25" t="s">
        <v>75</v>
      </c>
      <c r="AB1616" s="25" t="s">
        <v>17</v>
      </c>
      <c r="AC1616" s="26">
        <v>43560</v>
      </c>
      <c r="AD1616" s="25" t="s">
        <v>75</v>
      </c>
      <c r="AE1616" s="25" t="s">
        <v>75</v>
      </c>
      <c r="AF1616" s="25" t="s">
        <v>75</v>
      </c>
      <c r="AG1616" s="25" t="s">
        <v>75</v>
      </c>
      <c r="AH1616" s="25" t="s">
        <v>75</v>
      </c>
      <c r="AI1616" s="25">
        <v>0</v>
      </c>
      <c r="AJ1616" s="26"/>
      <c r="AK1616" s="26"/>
      <c r="AL1616" s="26"/>
      <c r="AM1616" s="26"/>
      <c r="AN1616" s="26"/>
      <c r="AO1616" s="26"/>
      <c r="AP1616" s="26">
        <v>43560</v>
      </c>
      <c r="AQ1616" s="26">
        <v>43563</v>
      </c>
      <c r="AR1616" s="26"/>
      <c r="AS1616" s="25" t="s">
        <v>75</v>
      </c>
      <c r="AT1616" s="26">
        <v>43612</v>
      </c>
      <c r="AU1616" s="26">
        <v>43602</v>
      </c>
      <c r="AV1616" s="25" t="s">
        <v>18</v>
      </c>
      <c r="AZ1616" s="26"/>
      <c r="BA1616" s="26"/>
      <c r="BH1616" s="26"/>
      <c r="BI1616" s="26"/>
      <c r="BO1616" s="26"/>
      <c r="BP1616" s="25" t="b">
        <v>0</v>
      </c>
      <c r="BQ1616" s="25" t="b">
        <v>0</v>
      </c>
      <c r="BS1616" s="25" t="s">
        <v>18474</v>
      </c>
      <c r="BT1616" s="25" t="b">
        <v>0</v>
      </c>
      <c r="BU1616" s="25" t="b">
        <v>0</v>
      </c>
      <c r="BV1616" s="25">
        <v>1632</v>
      </c>
      <c r="BW1616" s="25">
        <v>1</v>
      </c>
      <c r="CC1616" s="26"/>
      <c r="CH1616" s="7">
        <v>0</v>
      </c>
      <c r="CI1616" s="7">
        <v>3</v>
      </c>
      <c r="CJ1616" s="7">
        <v>0</v>
      </c>
      <c r="CK1616" s="7">
        <v>3</v>
      </c>
      <c r="CL1616" s="7">
        <v>-43563</v>
      </c>
      <c r="CM1616" s="7">
        <v>43602</v>
      </c>
      <c r="CN1616" s="7">
        <v>0</v>
      </c>
      <c r="CO1616" s="7">
        <v>-43588</v>
      </c>
      <c r="CP1616" s="7">
        <v>0</v>
      </c>
      <c r="CQ1616" s="7">
        <v>25</v>
      </c>
      <c r="CR1616" s="27">
        <v>2019</v>
      </c>
      <c r="CS1616" s="27">
        <v>4</v>
      </c>
      <c r="CT1616" s="27">
        <v>10</v>
      </c>
      <c r="CU1616" s="27">
        <v>1</v>
      </c>
      <c r="CV1616" s="27">
        <v>14</v>
      </c>
      <c r="CW1616" s="27" t="s">
        <v>18858</v>
      </c>
      <c r="CX1616" s="27" t="s">
        <v>24167</v>
      </c>
      <c r="CY1616" s="27" t="s">
        <v>18858</v>
      </c>
      <c r="CZ1616" s="27" t="s">
        <v>24318</v>
      </c>
      <c r="DA1616" s="27" t="s">
        <v>24325</v>
      </c>
      <c r="DB1616" s="27" t="s">
        <v>18772</v>
      </c>
      <c r="DC1616" s="27">
        <v>1</v>
      </c>
      <c r="DD1616" s="27">
        <v>90</v>
      </c>
    </row>
    <row r="1617" spans="1:108" hidden="1" x14ac:dyDescent="0.25">
      <c r="A1617" s="25" t="s">
        <v>189</v>
      </c>
      <c r="B1617" s="26">
        <v>43588</v>
      </c>
      <c r="C1617" s="25" t="s">
        <v>75</v>
      </c>
      <c r="D1617" s="25" t="s">
        <v>190</v>
      </c>
      <c r="E1617" s="25" t="s">
        <v>74</v>
      </c>
      <c r="F1617" s="25" t="s">
        <v>22828</v>
      </c>
      <c r="G1617" s="25" t="s">
        <v>22829</v>
      </c>
      <c r="J1617" s="25" t="s">
        <v>22830</v>
      </c>
      <c r="K1617" s="26">
        <v>43366</v>
      </c>
      <c r="L1617" s="25" t="s">
        <v>191</v>
      </c>
      <c r="O1617" s="25" t="s">
        <v>1011</v>
      </c>
      <c r="P1617" s="25" t="s">
        <v>22831</v>
      </c>
      <c r="Q1617" s="26">
        <v>43566</v>
      </c>
      <c r="R1617" s="26">
        <v>43567</v>
      </c>
      <c r="T1617" s="26"/>
      <c r="W1617" s="25" t="s">
        <v>75</v>
      </c>
      <c r="X1617" s="25" t="s">
        <v>75</v>
      </c>
      <c r="Y1617" s="25" t="s">
        <v>75</v>
      </c>
      <c r="Z1617" s="26">
        <v>43565</v>
      </c>
      <c r="AA1617" s="25" t="s">
        <v>75</v>
      </c>
      <c r="AB1617" s="25" t="s">
        <v>75</v>
      </c>
      <c r="AC1617" s="26">
        <v>43564</v>
      </c>
      <c r="AD1617" s="25" t="s">
        <v>75</v>
      </c>
      <c r="AE1617" s="25" t="s">
        <v>75</v>
      </c>
      <c r="AF1617" s="25" t="s">
        <v>17</v>
      </c>
      <c r="AG1617" s="25" t="s">
        <v>17</v>
      </c>
      <c r="AH1617" s="25" t="s">
        <v>75</v>
      </c>
      <c r="AI1617" s="25">
        <v>4</v>
      </c>
      <c r="AJ1617" s="26"/>
      <c r="AK1617" s="26">
        <v>43411</v>
      </c>
      <c r="AL1617" s="26">
        <v>43481</v>
      </c>
      <c r="AM1617" s="26">
        <v>43244</v>
      </c>
      <c r="AN1617" s="26">
        <v>43439</v>
      </c>
      <c r="AO1617" s="26"/>
      <c r="AP1617" s="26">
        <v>43566</v>
      </c>
      <c r="AQ1617" s="26"/>
      <c r="AR1617" s="26">
        <v>43567</v>
      </c>
      <c r="AS1617" s="25" t="s">
        <v>75</v>
      </c>
      <c r="AT1617" s="26">
        <v>43600</v>
      </c>
      <c r="AU1617" s="26">
        <v>43572</v>
      </c>
      <c r="AV1617" s="25" t="s">
        <v>18</v>
      </c>
      <c r="AZ1617" s="26"/>
      <c r="BA1617" s="26"/>
      <c r="BH1617" s="26"/>
      <c r="BI1617" s="26"/>
      <c r="BO1617" s="26">
        <v>43625</v>
      </c>
      <c r="BP1617" s="25" t="b">
        <v>0</v>
      </c>
      <c r="BQ1617" s="25" t="b">
        <v>0</v>
      </c>
      <c r="BS1617" s="25" t="s">
        <v>13</v>
      </c>
      <c r="BT1617" s="25" t="b">
        <v>0</v>
      </c>
      <c r="BU1617" s="25" t="b">
        <v>0</v>
      </c>
      <c r="BV1617" s="25">
        <v>1633</v>
      </c>
      <c r="BW1617" s="25">
        <v>1</v>
      </c>
      <c r="CC1617" s="26"/>
      <c r="CH1617" s="7">
        <v>2</v>
      </c>
      <c r="CI1617" s="7">
        <v>-43564</v>
      </c>
      <c r="CJ1617" s="7">
        <v>1</v>
      </c>
      <c r="CK1617" s="7">
        <v>-43567</v>
      </c>
      <c r="CL1617" s="7">
        <v>43567</v>
      </c>
      <c r="CM1617" s="7">
        <v>5</v>
      </c>
      <c r="CN1617" s="7">
        <v>-43567</v>
      </c>
      <c r="CO1617" s="7">
        <v>-43588</v>
      </c>
      <c r="CP1617" s="7">
        <v>0</v>
      </c>
      <c r="CQ1617" s="7">
        <v>43588</v>
      </c>
      <c r="CR1617" s="27">
        <v>2019</v>
      </c>
      <c r="CS1617" s="27">
        <v>4</v>
      </c>
      <c r="CT1617" s="27">
        <v>10</v>
      </c>
      <c r="CU1617" s="27">
        <v>1</v>
      </c>
      <c r="CV1617" s="27">
        <v>15</v>
      </c>
      <c r="CW1617" s="27" t="s">
        <v>18858</v>
      </c>
      <c r="CX1617" s="27" t="s">
        <v>18859</v>
      </c>
      <c r="CY1617" s="27" t="s">
        <v>18858</v>
      </c>
      <c r="CZ1617" s="27" t="s">
        <v>24318</v>
      </c>
      <c r="DA1617" s="27" t="s">
        <v>24325</v>
      </c>
      <c r="DB1617" s="27" t="s">
        <v>24458</v>
      </c>
      <c r="DC1617" s="27">
        <v>1</v>
      </c>
      <c r="DD1617" s="27">
        <v>90</v>
      </c>
    </row>
    <row r="1618" spans="1:108" hidden="1" x14ac:dyDescent="0.25">
      <c r="A1618" s="25" t="s">
        <v>192</v>
      </c>
      <c r="B1618" s="26">
        <v>43588</v>
      </c>
      <c r="C1618" s="25" t="s">
        <v>75</v>
      </c>
      <c r="D1618" s="25" t="s">
        <v>190</v>
      </c>
      <c r="E1618" s="25" t="s">
        <v>74</v>
      </c>
      <c r="F1618" s="25" t="s">
        <v>22828</v>
      </c>
      <c r="G1618" s="25" t="s">
        <v>22832</v>
      </c>
      <c r="J1618" s="25" t="s">
        <v>22833</v>
      </c>
      <c r="K1618" s="26">
        <v>43384</v>
      </c>
      <c r="L1618" s="25" t="s">
        <v>193</v>
      </c>
      <c r="O1618" s="25" t="s">
        <v>979</v>
      </c>
      <c r="P1618" s="25" t="s">
        <v>22831</v>
      </c>
      <c r="Q1618" s="26">
        <v>43566</v>
      </c>
      <c r="R1618" s="26">
        <v>43567</v>
      </c>
      <c r="T1618" s="26"/>
      <c r="W1618" s="25" t="s">
        <v>75</v>
      </c>
      <c r="X1618" s="25" t="s">
        <v>17</v>
      </c>
      <c r="Y1618" s="25" t="s">
        <v>75</v>
      </c>
      <c r="Z1618" s="26">
        <v>43564</v>
      </c>
      <c r="AA1618" s="25" t="s">
        <v>17</v>
      </c>
      <c r="AB1618" s="25" t="s">
        <v>75</v>
      </c>
      <c r="AC1618" s="26">
        <v>43564</v>
      </c>
      <c r="AD1618" s="25" t="s">
        <v>75</v>
      </c>
      <c r="AE1618" s="25" t="s">
        <v>17</v>
      </c>
      <c r="AF1618" s="25" t="s">
        <v>17</v>
      </c>
      <c r="AG1618" s="25" t="s">
        <v>17</v>
      </c>
      <c r="AH1618" s="25" t="s">
        <v>75</v>
      </c>
      <c r="AI1618" s="25">
        <v>4</v>
      </c>
      <c r="AJ1618" s="26"/>
      <c r="AK1618" s="26">
        <v>43482</v>
      </c>
      <c r="AL1618" s="26">
        <v>43542</v>
      </c>
      <c r="AM1618" s="26">
        <v>43406</v>
      </c>
      <c r="AN1618" s="26">
        <v>43514</v>
      </c>
      <c r="AO1618" s="26">
        <v>43542</v>
      </c>
      <c r="AP1618" s="26">
        <v>43567</v>
      </c>
      <c r="AQ1618" s="26"/>
      <c r="AR1618" s="26">
        <v>43567</v>
      </c>
      <c r="AS1618" s="25" t="s">
        <v>75</v>
      </c>
      <c r="AT1618" s="26">
        <v>43612</v>
      </c>
      <c r="AU1618" s="26">
        <v>43602</v>
      </c>
      <c r="AV1618" s="25" t="s">
        <v>18</v>
      </c>
      <c r="AZ1618" s="26"/>
      <c r="BA1618" s="26"/>
      <c r="BH1618" s="26"/>
      <c r="BI1618" s="26">
        <v>43634</v>
      </c>
      <c r="BO1618" s="26">
        <v>43627</v>
      </c>
      <c r="BP1618" s="25" t="b">
        <v>0</v>
      </c>
      <c r="BQ1618" s="25" t="b">
        <v>0</v>
      </c>
      <c r="BS1618" s="25" t="s">
        <v>13</v>
      </c>
      <c r="BT1618" s="25" t="b">
        <v>0</v>
      </c>
      <c r="BU1618" s="25" t="b">
        <v>0</v>
      </c>
      <c r="BV1618" s="25">
        <v>1635</v>
      </c>
      <c r="CC1618" s="26"/>
      <c r="CH1618" s="7">
        <v>2</v>
      </c>
      <c r="CI1618" s="7">
        <v>-43564</v>
      </c>
      <c r="CJ1618" s="7">
        <v>1</v>
      </c>
      <c r="CK1618" s="7">
        <v>-43567</v>
      </c>
      <c r="CL1618" s="7">
        <v>43567</v>
      </c>
      <c r="CM1618" s="7">
        <v>35</v>
      </c>
      <c r="CN1618" s="7">
        <v>-43567</v>
      </c>
      <c r="CO1618" s="7">
        <v>46</v>
      </c>
      <c r="CP1618" s="7">
        <v>-43634</v>
      </c>
      <c r="CQ1618" s="7">
        <v>43588</v>
      </c>
      <c r="CR1618" s="27">
        <v>2019</v>
      </c>
      <c r="CS1618" s="27">
        <v>4</v>
      </c>
      <c r="CT1618" s="27">
        <v>10</v>
      </c>
      <c r="CU1618" s="27">
        <v>1</v>
      </c>
      <c r="CV1618" s="27">
        <v>15</v>
      </c>
      <c r="CW1618" s="27" t="s">
        <v>18858</v>
      </c>
      <c r="CX1618" s="27" t="s">
        <v>18859</v>
      </c>
      <c r="CY1618" s="27" t="s">
        <v>18858</v>
      </c>
      <c r="CZ1618" s="27" t="s">
        <v>24317</v>
      </c>
      <c r="DA1618" s="27" t="s">
        <v>24325</v>
      </c>
      <c r="DB1618" s="27" t="s">
        <v>24458</v>
      </c>
      <c r="DC1618" s="27">
        <v>1</v>
      </c>
      <c r="DD1618" s="27">
        <v>90</v>
      </c>
    </row>
    <row r="1619" spans="1:108" hidden="1" x14ac:dyDescent="0.25">
      <c r="A1619" s="25" t="s">
        <v>18798</v>
      </c>
      <c r="B1619" s="26">
        <v>43591</v>
      </c>
      <c r="C1619" s="25" t="s">
        <v>75</v>
      </c>
      <c r="D1619" s="25" t="s">
        <v>181</v>
      </c>
      <c r="E1619" s="25" t="s">
        <v>24</v>
      </c>
      <c r="F1619" s="25" t="s">
        <v>7642</v>
      </c>
      <c r="G1619" s="25" t="s">
        <v>22834</v>
      </c>
      <c r="J1619" s="25" t="s">
        <v>11256</v>
      </c>
      <c r="K1619" s="26">
        <v>41136</v>
      </c>
      <c r="L1619" s="25" t="s">
        <v>194</v>
      </c>
      <c r="M1619" s="25">
        <v>7</v>
      </c>
      <c r="O1619" s="25" t="s">
        <v>979</v>
      </c>
      <c r="P1619" s="25" t="s">
        <v>22835</v>
      </c>
      <c r="Q1619" s="26">
        <v>43556</v>
      </c>
      <c r="R1619" s="26">
        <v>43556</v>
      </c>
      <c r="T1619" s="26"/>
      <c r="W1619" s="25" t="s">
        <v>75</v>
      </c>
      <c r="X1619" s="25" t="s">
        <v>17</v>
      </c>
      <c r="Y1619" s="25" t="s">
        <v>17</v>
      </c>
      <c r="Z1619" s="26"/>
      <c r="AA1619" s="25" t="s">
        <v>17</v>
      </c>
      <c r="AB1619" s="25" t="s">
        <v>75</v>
      </c>
      <c r="AC1619" s="26">
        <v>43544</v>
      </c>
      <c r="AD1619" s="25" t="s">
        <v>75</v>
      </c>
      <c r="AE1619" s="25" t="s">
        <v>17</v>
      </c>
      <c r="AF1619" s="25" t="s">
        <v>75</v>
      </c>
      <c r="AG1619" s="25" t="s">
        <v>17</v>
      </c>
      <c r="AH1619" s="25" t="s">
        <v>75</v>
      </c>
      <c r="AI1619" s="25">
        <v>0</v>
      </c>
      <c r="AJ1619" s="26"/>
      <c r="AK1619" s="26"/>
      <c r="AL1619" s="26"/>
      <c r="AM1619" s="26"/>
      <c r="AN1619" s="26"/>
      <c r="AO1619" s="26"/>
      <c r="AP1619" s="26">
        <v>43557</v>
      </c>
      <c r="AQ1619" s="26"/>
      <c r="AR1619" s="26">
        <v>43528</v>
      </c>
      <c r="AS1619" s="25" t="s">
        <v>75</v>
      </c>
      <c r="AT1619" s="26">
        <v>43614</v>
      </c>
      <c r="AU1619" s="26">
        <v>43530</v>
      </c>
      <c r="AV1619" s="25" t="s">
        <v>22</v>
      </c>
      <c r="AZ1619" s="26"/>
      <c r="BA1619" s="26"/>
      <c r="BH1619" s="26"/>
      <c r="BI1619" s="26"/>
      <c r="BO1619" s="26"/>
      <c r="BP1619" s="25" t="b">
        <v>0</v>
      </c>
      <c r="BQ1619" s="25" t="b">
        <v>0</v>
      </c>
      <c r="BS1619" s="25" t="s">
        <v>13</v>
      </c>
      <c r="BT1619" s="25" t="b">
        <v>0</v>
      </c>
      <c r="BU1619" s="25" t="b">
        <v>0</v>
      </c>
      <c r="BV1619" s="25">
        <v>1636</v>
      </c>
      <c r="CC1619" s="26"/>
      <c r="CH1619" s="7">
        <v>12</v>
      </c>
      <c r="CI1619" s="7">
        <v>-43544</v>
      </c>
      <c r="CJ1619" s="7">
        <v>0</v>
      </c>
      <c r="CK1619" s="7">
        <v>-43556</v>
      </c>
      <c r="CL1619" s="7">
        <v>43528</v>
      </c>
      <c r="CM1619" s="7">
        <v>2</v>
      </c>
      <c r="CN1619" s="7">
        <v>-43528</v>
      </c>
      <c r="CO1619" s="7">
        <v>-43591</v>
      </c>
      <c r="CP1619" s="7">
        <v>0</v>
      </c>
      <c r="CQ1619" s="7">
        <v>43591</v>
      </c>
      <c r="CR1619" s="27">
        <v>2019</v>
      </c>
      <c r="CS1619" s="27">
        <v>3</v>
      </c>
      <c r="CT1619" s="27">
        <v>10</v>
      </c>
      <c r="CU1619" s="27">
        <v>1</v>
      </c>
      <c r="CV1619" s="27">
        <v>12</v>
      </c>
      <c r="CW1619" s="27" t="s">
        <v>18858</v>
      </c>
      <c r="CX1619" s="27" t="s">
        <v>18859</v>
      </c>
      <c r="CY1619" s="27" t="s">
        <v>18858</v>
      </c>
      <c r="CZ1619" s="27" t="s">
        <v>24318</v>
      </c>
      <c r="DA1619" s="27" t="s">
        <v>24325</v>
      </c>
      <c r="DB1619" s="27" t="s">
        <v>18772</v>
      </c>
      <c r="DC1619" s="27">
        <v>1</v>
      </c>
      <c r="DD1619" s="27">
        <v>90</v>
      </c>
    </row>
    <row r="1620" spans="1:108" hidden="1" x14ac:dyDescent="0.25">
      <c r="A1620" s="25" t="s">
        <v>195</v>
      </c>
      <c r="B1620" s="26">
        <v>43601</v>
      </c>
      <c r="C1620" s="25" t="s">
        <v>75</v>
      </c>
      <c r="D1620" s="25" t="s">
        <v>20</v>
      </c>
      <c r="E1620" s="25" t="s">
        <v>9</v>
      </c>
      <c r="F1620" s="25" t="s">
        <v>10980</v>
      </c>
      <c r="G1620" s="25" t="s">
        <v>1323</v>
      </c>
      <c r="H1620" s="25" t="s">
        <v>22836</v>
      </c>
      <c r="J1620" s="25" t="s">
        <v>22837</v>
      </c>
      <c r="K1620" s="26">
        <v>43029</v>
      </c>
      <c r="L1620" s="25" t="s">
        <v>196</v>
      </c>
      <c r="M1620" s="25">
        <v>2</v>
      </c>
      <c r="N1620" s="25">
        <v>8</v>
      </c>
      <c r="O1620" s="25" t="s">
        <v>979</v>
      </c>
      <c r="P1620" s="25" t="s">
        <v>22838</v>
      </c>
      <c r="Q1620" s="26">
        <v>43571</v>
      </c>
      <c r="R1620" s="26">
        <v>43578</v>
      </c>
      <c r="T1620" s="26"/>
      <c r="W1620" s="25" t="s">
        <v>17</v>
      </c>
      <c r="X1620" s="25" t="s">
        <v>75</v>
      </c>
      <c r="Y1620" s="25" t="s">
        <v>75</v>
      </c>
      <c r="Z1620" s="26">
        <v>43570</v>
      </c>
      <c r="AA1620" s="25" t="s">
        <v>17</v>
      </c>
      <c r="AB1620" s="25" t="s">
        <v>75</v>
      </c>
      <c r="AC1620" s="26">
        <v>43567</v>
      </c>
      <c r="AD1620" s="25" t="s">
        <v>75</v>
      </c>
      <c r="AE1620" s="25" t="s">
        <v>75</v>
      </c>
      <c r="AF1620" s="25" t="s">
        <v>337</v>
      </c>
      <c r="AG1620" s="25" t="s">
        <v>75</v>
      </c>
      <c r="AH1620" s="25" t="s">
        <v>75</v>
      </c>
      <c r="AI1620" s="25">
        <v>3</v>
      </c>
      <c r="AJ1620" s="26">
        <v>43038</v>
      </c>
      <c r="AK1620" s="26">
        <v>43153</v>
      </c>
      <c r="AL1620" s="26"/>
      <c r="AM1620" s="26">
        <v>43122</v>
      </c>
      <c r="AN1620" s="26">
        <v>43181</v>
      </c>
      <c r="AO1620" s="26"/>
      <c r="AP1620" s="26">
        <v>43578</v>
      </c>
      <c r="AQ1620" s="26">
        <v>43579</v>
      </c>
      <c r="AR1620" s="26">
        <v>43600</v>
      </c>
      <c r="AS1620" s="25" t="s">
        <v>75</v>
      </c>
      <c r="AT1620" s="26">
        <v>43634</v>
      </c>
      <c r="AU1620" s="26">
        <v>43601</v>
      </c>
      <c r="AV1620" s="25" t="s">
        <v>18</v>
      </c>
      <c r="AZ1620" s="26"/>
      <c r="BA1620" s="26"/>
      <c r="BH1620" s="26"/>
      <c r="BI1620" s="26">
        <v>43634</v>
      </c>
      <c r="BO1620" s="26"/>
      <c r="BP1620" s="25" t="b">
        <v>0</v>
      </c>
      <c r="BQ1620" s="25" t="b">
        <v>0</v>
      </c>
      <c r="BS1620" s="25" t="s">
        <v>13</v>
      </c>
      <c r="BT1620" s="25" t="b">
        <v>0</v>
      </c>
      <c r="BU1620" s="25" t="b">
        <v>0</v>
      </c>
      <c r="BV1620" s="25">
        <v>1638</v>
      </c>
      <c r="BW1620" s="25">
        <v>1</v>
      </c>
      <c r="CC1620" s="26"/>
      <c r="CH1620" s="7">
        <v>4</v>
      </c>
      <c r="CI1620" s="7">
        <v>12</v>
      </c>
      <c r="CJ1620" s="7">
        <v>7</v>
      </c>
      <c r="CK1620" s="7">
        <v>1</v>
      </c>
      <c r="CL1620" s="7">
        <v>21</v>
      </c>
      <c r="CM1620" s="7">
        <v>1</v>
      </c>
      <c r="CN1620" s="7">
        <v>-43600</v>
      </c>
      <c r="CO1620" s="7">
        <v>33</v>
      </c>
      <c r="CP1620" s="7">
        <v>-43634</v>
      </c>
      <c r="CQ1620" s="7">
        <v>22</v>
      </c>
      <c r="CR1620" s="27">
        <v>2019</v>
      </c>
      <c r="CS1620" s="27">
        <v>4</v>
      </c>
      <c r="CT1620" s="27">
        <v>10</v>
      </c>
      <c r="CU1620" s="27">
        <v>1</v>
      </c>
      <c r="CV1620" s="27">
        <v>15</v>
      </c>
      <c r="CW1620" s="27" t="s">
        <v>18858</v>
      </c>
      <c r="CX1620" s="27" t="s">
        <v>24167</v>
      </c>
      <c r="CY1620" s="27" t="s">
        <v>18858</v>
      </c>
      <c r="CZ1620" s="27" t="s">
        <v>24317</v>
      </c>
      <c r="DA1620" s="27" t="s">
        <v>24325</v>
      </c>
      <c r="DB1620" s="27" t="s">
        <v>18773</v>
      </c>
      <c r="DC1620" s="27">
        <v>1</v>
      </c>
      <c r="DD1620" s="27">
        <v>90</v>
      </c>
    </row>
    <row r="1621" spans="1:108" hidden="1" x14ac:dyDescent="0.25">
      <c r="A1621" s="25" t="s">
        <v>18799</v>
      </c>
      <c r="B1621" s="26">
        <v>43605</v>
      </c>
      <c r="C1621" s="25" t="s">
        <v>75</v>
      </c>
      <c r="D1621" s="25" t="s">
        <v>223</v>
      </c>
      <c r="E1621" s="25" t="s">
        <v>35</v>
      </c>
      <c r="F1621" s="25" t="s">
        <v>1361</v>
      </c>
      <c r="G1621" s="25" t="s">
        <v>22839</v>
      </c>
      <c r="J1621" s="25" t="s">
        <v>22840</v>
      </c>
      <c r="K1621" s="26"/>
      <c r="L1621" s="25" t="s">
        <v>18800</v>
      </c>
      <c r="M1621" s="25">
        <v>2</v>
      </c>
      <c r="O1621" s="25" t="s">
        <v>1011</v>
      </c>
      <c r="P1621" s="25" t="s">
        <v>22841</v>
      </c>
      <c r="Q1621" s="26">
        <v>43597</v>
      </c>
      <c r="R1621" s="26">
        <v>43597</v>
      </c>
      <c r="T1621" s="26"/>
      <c r="W1621" s="25" t="s">
        <v>75</v>
      </c>
      <c r="X1621" s="25" t="s">
        <v>17</v>
      </c>
      <c r="Y1621" s="25" t="s">
        <v>17</v>
      </c>
      <c r="Z1621" s="26"/>
      <c r="AA1621" s="25" t="s">
        <v>75</v>
      </c>
      <c r="AB1621" s="25" t="s">
        <v>17</v>
      </c>
      <c r="AC1621" s="26">
        <v>43584</v>
      </c>
      <c r="AD1621" s="25" t="s">
        <v>75</v>
      </c>
      <c r="AE1621" s="25" t="s">
        <v>75</v>
      </c>
      <c r="AF1621" s="25" t="s">
        <v>337</v>
      </c>
      <c r="AG1621" s="25" t="s">
        <v>75</v>
      </c>
      <c r="AH1621" s="25" t="s">
        <v>75</v>
      </c>
      <c r="AI1621" s="25">
        <v>0</v>
      </c>
      <c r="AJ1621" s="26"/>
      <c r="AK1621" s="26"/>
      <c r="AL1621" s="26"/>
      <c r="AM1621" s="26"/>
      <c r="AN1621" s="26"/>
      <c r="AO1621" s="26"/>
      <c r="AP1621" s="26">
        <v>43597</v>
      </c>
      <c r="AQ1621" s="26">
        <v>43598</v>
      </c>
      <c r="AR1621" s="26">
        <v>43604</v>
      </c>
      <c r="AS1621" s="25" t="s">
        <v>75</v>
      </c>
      <c r="AT1621" s="26">
        <v>43634</v>
      </c>
      <c r="AU1621" s="26">
        <v>43605</v>
      </c>
      <c r="AV1621" s="25" t="s">
        <v>18</v>
      </c>
      <c r="AZ1621" s="26"/>
      <c r="BA1621" s="26"/>
      <c r="BH1621" s="26"/>
      <c r="BI1621" s="26">
        <v>43634</v>
      </c>
      <c r="BO1621" s="26"/>
      <c r="BP1621" s="25" t="b">
        <v>0</v>
      </c>
      <c r="BQ1621" s="25" t="b">
        <v>0</v>
      </c>
      <c r="BS1621" s="25" t="s">
        <v>13</v>
      </c>
      <c r="BT1621" s="25" t="b">
        <v>0</v>
      </c>
      <c r="BU1621" s="25" t="b">
        <v>0</v>
      </c>
      <c r="BV1621" s="25">
        <v>1679</v>
      </c>
      <c r="BW1621" s="25">
        <v>1</v>
      </c>
      <c r="CC1621" s="26"/>
      <c r="CH1621" s="7">
        <v>13</v>
      </c>
      <c r="CI1621" s="7">
        <v>14</v>
      </c>
      <c r="CJ1621" s="7">
        <v>0</v>
      </c>
      <c r="CK1621" s="7">
        <v>1</v>
      </c>
      <c r="CL1621" s="7">
        <v>6</v>
      </c>
      <c r="CM1621" s="7">
        <v>1</v>
      </c>
      <c r="CN1621" s="7">
        <v>-43604</v>
      </c>
      <c r="CO1621" s="7">
        <v>29</v>
      </c>
      <c r="CP1621" s="7">
        <v>-43634</v>
      </c>
      <c r="CQ1621" s="7">
        <v>7</v>
      </c>
      <c r="CR1621" s="27">
        <v>2019</v>
      </c>
      <c r="CS1621" s="27">
        <v>4</v>
      </c>
      <c r="CT1621" s="27">
        <v>10</v>
      </c>
      <c r="CU1621" s="27">
        <v>1</v>
      </c>
      <c r="CV1621" s="27">
        <v>18</v>
      </c>
      <c r="CW1621" s="27" t="s">
        <v>24451</v>
      </c>
      <c r="CX1621" s="27" t="s">
        <v>24324</v>
      </c>
      <c r="CY1621" s="27" t="s">
        <v>18858</v>
      </c>
      <c r="CZ1621" s="27" t="s">
        <v>24317</v>
      </c>
      <c r="DA1621" s="27" t="s">
        <v>24325</v>
      </c>
      <c r="DB1621" s="27" t="s">
        <v>18772</v>
      </c>
      <c r="DC1621" s="27">
        <v>1</v>
      </c>
      <c r="DD1621" s="27">
        <v>90</v>
      </c>
    </row>
    <row r="1622" spans="1:108" hidden="1" x14ac:dyDescent="0.25">
      <c r="A1622" s="25" t="s">
        <v>18847</v>
      </c>
      <c r="B1622" s="26">
        <v>43616</v>
      </c>
      <c r="C1622" s="25" t="s">
        <v>75</v>
      </c>
      <c r="D1622" s="25" t="s">
        <v>103</v>
      </c>
      <c r="E1622" s="25" t="s">
        <v>73</v>
      </c>
      <c r="F1622" s="25" t="s">
        <v>22842</v>
      </c>
      <c r="G1622" s="25" t="s">
        <v>22843</v>
      </c>
      <c r="J1622" s="25" t="s">
        <v>22844</v>
      </c>
      <c r="K1622" s="26">
        <v>43719</v>
      </c>
      <c r="L1622" s="25" t="s">
        <v>18802</v>
      </c>
      <c r="M1622" s="25">
        <v>3</v>
      </c>
      <c r="N1622" s="25">
        <v>8</v>
      </c>
      <c r="O1622" s="25" t="s">
        <v>1011</v>
      </c>
      <c r="P1622" s="25" t="s">
        <v>11318</v>
      </c>
      <c r="Q1622" s="26">
        <v>43604</v>
      </c>
      <c r="R1622" s="26">
        <v>43604</v>
      </c>
      <c r="T1622" s="26"/>
      <c r="W1622" s="25" t="s">
        <v>75</v>
      </c>
      <c r="X1622" s="25" t="s">
        <v>17</v>
      </c>
      <c r="Y1622" s="25" t="s">
        <v>17</v>
      </c>
      <c r="Z1622" s="26"/>
      <c r="AA1622" s="25" t="s">
        <v>17</v>
      </c>
      <c r="AB1622" s="25" t="s">
        <v>75</v>
      </c>
      <c r="AC1622" s="26">
        <v>43601</v>
      </c>
      <c r="AD1622" s="25" t="s">
        <v>75</v>
      </c>
      <c r="AE1622" s="25" t="s">
        <v>75</v>
      </c>
      <c r="AF1622" s="25" t="s">
        <v>17</v>
      </c>
      <c r="AG1622" s="25" t="s">
        <v>75</v>
      </c>
      <c r="AH1622" s="25" t="s">
        <v>75</v>
      </c>
      <c r="AI1622" s="25">
        <v>99</v>
      </c>
      <c r="AJ1622" s="26"/>
      <c r="AK1622" s="26"/>
      <c r="AL1622" s="26"/>
      <c r="AM1622" s="26"/>
      <c r="AN1622" s="26"/>
      <c r="AO1622" s="26"/>
      <c r="AP1622" s="26">
        <v>43611</v>
      </c>
      <c r="AQ1622" s="26">
        <v>43612</v>
      </c>
      <c r="AR1622" s="26">
        <v>43615</v>
      </c>
      <c r="AS1622" s="25" t="s">
        <v>75</v>
      </c>
      <c r="AT1622" s="26">
        <v>43640</v>
      </c>
      <c r="AU1622" s="26">
        <v>43616</v>
      </c>
      <c r="AV1622" s="25" t="s">
        <v>18</v>
      </c>
      <c r="AZ1622" s="26"/>
      <c r="BA1622" s="26"/>
      <c r="BH1622" s="26"/>
      <c r="BI1622" s="26"/>
      <c r="BO1622" s="26"/>
      <c r="BP1622" s="25" t="b">
        <v>0</v>
      </c>
      <c r="BQ1622" s="25" t="b">
        <v>0</v>
      </c>
      <c r="BS1622" s="25" t="s">
        <v>13</v>
      </c>
      <c r="BT1622" s="25" t="b">
        <v>0</v>
      </c>
      <c r="BU1622" s="25" t="b">
        <v>0</v>
      </c>
      <c r="BV1622" s="25">
        <v>1680</v>
      </c>
      <c r="BW1622" s="25">
        <v>1</v>
      </c>
      <c r="CC1622" s="26"/>
      <c r="CH1622" s="7">
        <v>3</v>
      </c>
      <c r="CI1622" s="7">
        <v>11</v>
      </c>
      <c r="CJ1622" s="7">
        <v>0</v>
      </c>
      <c r="CK1622" s="7">
        <v>8</v>
      </c>
      <c r="CL1622" s="7">
        <v>3</v>
      </c>
      <c r="CM1622" s="7">
        <v>1</v>
      </c>
      <c r="CN1622" s="7">
        <v>-43615</v>
      </c>
      <c r="CO1622" s="7">
        <v>-43616</v>
      </c>
      <c r="CP1622" s="7">
        <v>0</v>
      </c>
      <c r="CQ1622" s="7">
        <v>4</v>
      </c>
      <c r="CR1622" s="27">
        <v>2019</v>
      </c>
      <c r="CS1622" s="27">
        <v>5</v>
      </c>
      <c r="CT1622" s="27">
        <v>10</v>
      </c>
      <c r="CU1622" s="27">
        <v>1</v>
      </c>
      <c r="CV1622" s="27">
        <v>20</v>
      </c>
      <c r="CW1622" s="27" t="s">
        <v>18858</v>
      </c>
      <c r="CX1622" s="27" t="s">
        <v>24324</v>
      </c>
      <c r="CY1622" s="27" t="s">
        <v>18858</v>
      </c>
      <c r="CZ1622" s="27" t="s">
        <v>24318</v>
      </c>
      <c r="DA1622" s="27" t="s">
        <v>24325</v>
      </c>
      <c r="DB1622" s="27" t="s">
        <v>24450</v>
      </c>
      <c r="DC1622" s="27">
        <v>1</v>
      </c>
      <c r="DD1622" s="27">
        <v>90</v>
      </c>
    </row>
    <row r="1623" spans="1:108" hidden="1" x14ac:dyDescent="0.25">
      <c r="A1623" s="25" t="s">
        <v>288</v>
      </c>
      <c r="B1623" s="26">
        <v>43586</v>
      </c>
      <c r="C1623" s="25" t="s">
        <v>75</v>
      </c>
      <c r="D1623" s="25" t="s">
        <v>64</v>
      </c>
      <c r="E1623" s="25" t="s">
        <v>9</v>
      </c>
      <c r="F1623" s="25" t="s">
        <v>5194</v>
      </c>
      <c r="G1623" s="25" t="s">
        <v>22845</v>
      </c>
      <c r="J1623" s="25" t="s">
        <v>22846</v>
      </c>
      <c r="K1623" s="26">
        <v>43137</v>
      </c>
      <c r="L1623" s="25" t="s">
        <v>18803</v>
      </c>
      <c r="M1623" s="25">
        <v>1</v>
      </c>
      <c r="O1623" s="25" t="s">
        <v>1011</v>
      </c>
      <c r="P1623" s="25" t="s">
        <v>22772</v>
      </c>
      <c r="Q1623" s="26">
        <v>43565</v>
      </c>
      <c r="R1623" s="26">
        <v>43565</v>
      </c>
      <c r="T1623" s="26"/>
      <c r="W1623" s="25" t="s">
        <v>75</v>
      </c>
      <c r="X1623" s="25" t="s">
        <v>17</v>
      </c>
      <c r="Y1623" s="25" t="s">
        <v>17</v>
      </c>
      <c r="Z1623" s="26"/>
      <c r="AA1623" s="25" t="s">
        <v>17</v>
      </c>
      <c r="AB1623" s="25" t="s">
        <v>75</v>
      </c>
      <c r="AC1623" s="26">
        <v>43556</v>
      </c>
      <c r="AD1623" s="25" t="s">
        <v>75</v>
      </c>
      <c r="AE1623" s="25" t="s">
        <v>75</v>
      </c>
      <c r="AF1623" s="25" t="s">
        <v>17</v>
      </c>
      <c r="AG1623" s="25" t="s">
        <v>75</v>
      </c>
      <c r="AH1623" s="25" t="s">
        <v>75</v>
      </c>
      <c r="AI1623" s="25">
        <v>0</v>
      </c>
      <c r="AJ1623" s="26"/>
      <c r="AK1623" s="26"/>
      <c r="AL1623" s="26"/>
      <c r="AM1623" s="26"/>
      <c r="AN1623" s="26"/>
      <c r="AO1623" s="26"/>
      <c r="AP1623" s="26">
        <v>43565</v>
      </c>
      <c r="AQ1623" s="26"/>
      <c r="AR1623" s="26">
        <v>43566</v>
      </c>
      <c r="AS1623" s="25" t="s">
        <v>75</v>
      </c>
      <c r="AT1623" s="26">
        <v>43612</v>
      </c>
      <c r="AU1623" s="26">
        <v>43586</v>
      </c>
      <c r="AV1623" s="25" t="s">
        <v>18</v>
      </c>
      <c r="AZ1623" s="26"/>
      <c r="BA1623" s="26"/>
      <c r="BH1623" s="26"/>
      <c r="BI1623" s="26"/>
      <c r="BO1623" s="26"/>
      <c r="BP1623" s="25" t="b">
        <v>0</v>
      </c>
      <c r="BQ1623" s="25" t="b">
        <v>0</v>
      </c>
      <c r="BS1623" s="25" t="s">
        <v>13</v>
      </c>
      <c r="BT1623" s="25" t="b">
        <v>0</v>
      </c>
      <c r="BU1623" s="25" t="b">
        <v>0</v>
      </c>
      <c r="BV1623" s="25">
        <v>1639</v>
      </c>
      <c r="BW1623" s="25">
        <v>1</v>
      </c>
      <c r="CC1623" s="26"/>
      <c r="CH1623" s="7">
        <v>9</v>
      </c>
      <c r="CI1623" s="7">
        <v>-43556</v>
      </c>
      <c r="CJ1623" s="7">
        <v>0</v>
      </c>
      <c r="CK1623" s="7">
        <v>-43565</v>
      </c>
      <c r="CL1623" s="7">
        <v>43566</v>
      </c>
      <c r="CM1623" s="7">
        <v>20</v>
      </c>
      <c r="CN1623" s="7">
        <v>-43566</v>
      </c>
      <c r="CO1623" s="7">
        <v>-43586</v>
      </c>
      <c r="CP1623" s="7">
        <v>0</v>
      </c>
      <c r="CQ1623" s="7">
        <v>43586</v>
      </c>
      <c r="CR1623" s="27">
        <v>2019</v>
      </c>
      <c r="CS1623" s="27">
        <v>4</v>
      </c>
      <c r="CT1623" s="27">
        <v>10</v>
      </c>
      <c r="CU1623" s="27">
        <v>1</v>
      </c>
      <c r="CV1623" s="27">
        <v>14</v>
      </c>
      <c r="CW1623" s="27" t="s">
        <v>18858</v>
      </c>
      <c r="CX1623" s="27" t="s">
        <v>18859</v>
      </c>
      <c r="CY1623" s="27" t="s">
        <v>18858</v>
      </c>
      <c r="CZ1623" s="27" t="s">
        <v>24318</v>
      </c>
      <c r="DA1623" s="27" t="s">
        <v>24325</v>
      </c>
      <c r="DB1623" s="27" t="s">
        <v>18772</v>
      </c>
      <c r="DC1623" s="27">
        <v>1</v>
      </c>
      <c r="DD1623" s="27">
        <v>90</v>
      </c>
    </row>
    <row r="1624" spans="1:108" hidden="1" x14ac:dyDescent="0.25">
      <c r="A1624" s="25" t="s">
        <v>197</v>
      </c>
      <c r="B1624" s="26">
        <v>43601</v>
      </c>
      <c r="C1624" s="25" t="s">
        <v>75</v>
      </c>
      <c r="D1624" s="25" t="s">
        <v>198</v>
      </c>
      <c r="E1624" s="25" t="s">
        <v>9</v>
      </c>
      <c r="F1624" s="25" t="s">
        <v>2082</v>
      </c>
      <c r="G1624" s="25" t="s">
        <v>22847</v>
      </c>
      <c r="J1624" s="25" t="s">
        <v>22848</v>
      </c>
      <c r="K1624" s="26">
        <v>43160</v>
      </c>
      <c r="L1624" s="25" t="s">
        <v>199</v>
      </c>
      <c r="M1624" s="25">
        <v>1</v>
      </c>
      <c r="N1624" s="25">
        <v>2</v>
      </c>
      <c r="O1624" s="25" t="s">
        <v>979</v>
      </c>
      <c r="P1624" s="25" t="s">
        <v>22849</v>
      </c>
      <c r="Q1624" s="26">
        <v>43557</v>
      </c>
      <c r="R1624" s="26">
        <v>43558</v>
      </c>
      <c r="T1624" s="26"/>
      <c r="W1624" s="25" t="s">
        <v>75</v>
      </c>
      <c r="X1624" s="25" t="s">
        <v>17</v>
      </c>
      <c r="Y1624" s="25" t="s">
        <v>17</v>
      </c>
      <c r="Z1624" s="26"/>
      <c r="AA1624" s="25" t="s">
        <v>17</v>
      </c>
      <c r="AB1624" s="25" t="s">
        <v>75</v>
      </c>
      <c r="AC1624" s="26">
        <v>43553</v>
      </c>
      <c r="AD1624" s="25" t="s">
        <v>75</v>
      </c>
      <c r="AE1624" s="25" t="s">
        <v>75</v>
      </c>
      <c r="AF1624" s="25" t="s">
        <v>17</v>
      </c>
      <c r="AG1624" s="25" t="s">
        <v>75</v>
      </c>
      <c r="AH1624" s="25" t="s">
        <v>75</v>
      </c>
      <c r="AI1624" s="25">
        <v>3</v>
      </c>
      <c r="AJ1624" s="26">
        <v>43164</v>
      </c>
      <c r="AK1624" s="26">
        <v>43264</v>
      </c>
      <c r="AL1624" s="26"/>
      <c r="AM1624" s="26">
        <v>43227</v>
      </c>
      <c r="AN1624" s="26">
        <v>43294</v>
      </c>
      <c r="AO1624" s="26"/>
      <c r="AP1624" s="26">
        <v>43558</v>
      </c>
      <c r="AQ1624" s="26">
        <v>43559</v>
      </c>
      <c r="AR1624" s="26">
        <v>43600</v>
      </c>
      <c r="AS1624" s="25" t="s">
        <v>75</v>
      </c>
      <c r="AT1624" s="26">
        <v>43634</v>
      </c>
      <c r="AU1624" s="26">
        <v>43601</v>
      </c>
      <c r="AV1624" s="25" t="s">
        <v>18</v>
      </c>
      <c r="AZ1624" s="26"/>
      <c r="BA1624" s="26"/>
      <c r="BH1624" s="26"/>
      <c r="BI1624" s="26"/>
      <c r="BO1624" s="26"/>
      <c r="BP1624" s="25" t="b">
        <v>0</v>
      </c>
      <c r="BQ1624" s="25" t="b">
        <v>0</v>
      </c>
      <c r="BS1624" s="25" t="s">
        <v>13</v>
      </c>
      <c r="BT1624" s="25" t="b">
        <v>0</v>
      </c>
      <c r="BU1624" s="25" t="b">
        <v>0</v>
      </c>
      <c r="BV1624" s="25">
        <v>1640</v>
      </c>
      <c r="BW1624" s="25">
        <v>1</v>
      </c>
      <c r="CC1624" s="26"/>
      <c r="CH1624" s="7">
        <v>4</v>
      </c>
      <c r="CI1624" s="7">
        <v>6</v>
      </c>
      <c r="CJ1624" s="7">
        <v>1</v>
      </c>
      <c r="CK1624" s="7">
        <v>1</v>
      </c>
      <c r="CL1624" s="7">
        <v>41</v>
      </c>
      <c r="CM1624" s="7">
        <v>1</v>
      </c>
      <c r="CN1624" s="7">
        <v>-43600</v>
      </c>
      <c r="CO1624" s="7">
        <v>-43601</v>
      </c>
      <c r="CP1624" s="7">
        <v>0</v>
      </c>
      <c r="CQ1624" s="7">
        <v>42</v>
      </c>
      <c r="CR1624" s="27">
        <v>2019</v>
      </c>
      <c r="CS1624" s="27">
        <v>3</v>
      </c>
      <c r="CT1624" s="27">
        <v>10</v>
      </c>
      <c r="CU1624" s="27">
        <v>1</v>
      </c>
      <c r="CV1624" s="27">
        <v>13</v>
      </c>
      <c r="CW1624" s="27" t="s">
        <v>18858</v>
      </c>
      <c r="CX1624" s="27" t="s">
        <v>24168</v>
      </c>
      <c r="CY1624" s="27" t="s">
        <v>18858</v>
      </c>
      <c r="CZ1624" s="27" t="s">
        <v>24318</v>
      </c>
      <c r="DA1624" s="27" t="s">
        <v>24325</v>
      </c>
      <c r="DB1624" s="27" t="s">
        <v>18773</v>
      </c>
      <c r="DC1624" s="27">
        <v>1</v>
      </c>
      <c r="DD1624" s="27">
        <v>90</v>
      </c>
    </row>
    <row r="1625" spans="1:108" hidden="1" x14ac:dyDescent="0.25">
      <c r="A1625" s="25" t="s">
        <v>200</v>
      </c>
      <c r="B1625" s="26">
        <v>43600</v>
      </c>
      <c r="C1625" s="25" t="s">
        <v>75</v>
      </c>
      <c r="D1625" s="25" t="s">
        <v>10</v>
      </c>
      <c r="E1625" s="25" t="s">
        <v>9</v>
      </c>
      <c r="F1625" s="25" t="s">
        <v>22850</v>
      </c>
      <c r="G1625" s="25" t="s">
        <v>22851</v>
      </c>
      <c r="J1625" s="25" t="s">
        <v>22852</v>
      </c>
      <c r="K1625" s="26">
        <v>43042</v>
      </c>
      <c r="L1625" s="25" t="s">
        <v>201</v>
      </c>
      <c r="M1625" s="25">
        <v>1</v>
      </c>
      <c r="N1625" s="25">
        <v>6</v>
      </c>
      <c r="O1625" s="25" t="s">
        <v>1011</v>
      </c>
      <c r="P1625" s="25" t="s">
        <v>22574</v>
      </c>
      <c r="Q1625" s="26">
        <v>43591</v>
      </c>
      <c r="R1625" s="26">
        <v>43591</v>
      </c>
      <c r="T1625" s="26"/>
      <c r="W1625" s="25" t="s">
        <v>17</v>
      </c>
      <c r="X1625" s="25" t="s">
        <v>75</v>
      </c>
      <c r="Y1625" s="25" t="s">
        <v>17</v>
      </c>
      <c r="Z1625" s="26"/>
      <c r="AA1625" s="25" t="s">
        <v>17</v>
      </c>
      <c r="AB1625" s="25" t="s">
        <v>75</v>
      </c>
      <c r="AC1625" s="26">
        <v>43589</v>
      </c>
      <c r="AD1625" s="25" t="s">
        <v>75</v>
      </c>
      <c r="AE1625" s="25" t="s">
        <v>75</v>
      </c>
      <c r="AF1625" s="25" t="s">
        <v>75</v>
      </c>
      <c r="AG1625" s="25" t="s">
        <v>75</v>
      </c>
      <c r="AH1625" s="25" t="s">
        <v>75</v>
      </c>
      <c r="AI1625" s="25">
        <v>3</v>
      </c>
      <c r="AJ1625" s="26">
        <v>43042</v>
      </c>
      <c r="AK1625" s="26">
        <v>43153</v>
      </c>
      <c r="AL1625" s="26">
        <v>43283</v>
      </c>
      <c r="AM1625" s="26">
        <v>43115</v>
      </c>
      <c r="AN1625" s="26">
        <v>43283</v>
      </c>
      <c r="AO1625" s="26"/>
      <c r="AP1625" s="26">
        <v>43591</v>
      </c>
      <c r="AQ1625" s="26">
        <v>43592</v>
      </c>
      <c r="AR1625" s="26">
        <v>43600</v>
      </c>
      <c r="AS1625" s="25" t="s">
        <v>75</v>
      </c>
      <c r="AT1625" s="26">
        <v>43635</v>
      </c>
      <c r="AU1625" s="26">
        <v>43601</v>
      </c>
      <c r="AV1625" s="25" t="s">
        <v>4767</v>
      </c>
      <c r="AZ1625" s="26">
        <v>43635</v>
      </c>
      <c r="BA1625" s="26">
        <v>43635</v>
      </c>
      <c r="BB1625" s="25" t="s">
        <v>17</v>
      </c>
      <c r="BC1625" s="25" t="s">
        <v>17</v>
      </c>
      <c r="BD1625" s="25" t="s">
        <v>17</v>
      </c>
      <c r="BE1625" s="25" t="s">
        <v>17</v>
      </c>
      <c r="BF1625" s="25" t="s">
        <v>75</v>
      </c>
      <c r="BG1625" s="25" t="s">
        <v>17</v>
      </c>
      <c r="BH1625" s="26">
        <v>43635</v>
      </c>
      <c r="BI1625" s="26">
        <v>43635</v>
      </c>
      <c r="BJ1625" s="25" t="s">
        <v>17</v>
      </c>
      <c r="BK1625" s="25" t="s">
        <v>17</v>
      </c>
      <c r="BL1625" s="25" t="s">
        <v>17</v>
      </c>
      <c r="BM1625" s="25" t="s">
        <v>1004</v>
      </c>
      <c r="BO1625" s="26">
        <v>43731</v>
      </c>
      <c r="BP1625" s="25" t="b">
        <v>0</v>
      </c>
      <c r="BQ1625" s="25" t="b">
        <v>0</v>
      </c>
      <c r="BS1625" s="25" t="s">
        <v>13</v>
      </c>
      <c r="BT1625" s="25" t="b">
        <v>0</v>
      </c>
      <c r="BU1625" s="25" t="b">
        <v>0</v>
      </c>
      <c r="BV1625" s="25">
        <v>1641</v>
      </c>
      <c r="BW1625" s="25">
        <v>1</v>
      </c>
      <c r="CC1625" s="26"/>
      <c r="CH1625" s="7">
        <v>2</v>
      </c>
      <c r="CI1625" s="7">
        <v>3</v>
      </c>
      <c r="CJ1625" s="7">
        <v>0</v>
      </c>
      <c r="CK1625" s="7">
        <v>1</v>
      </c>
      <c r="CL1625" s="7">
        <v>8</v>
      </c>
      <c r="CM1625" s="7">
        <v>1</v>
      </c>
      <c r="CN1625" s="7">
        <v>35</v>
      </c>
      <c r="CO1625" s="7">
        <v>35</v>
      </c>
      <c r="CP1625" s="7">
        <v>0</v>
      </c>
      <c r="CQ1625" s="7">
        <v>8</v>
      </c>
      <c r="CR1625" s="27">
        <v>2019</v>
      </c>
      <c r="CS1625" s="27">
        <v>5</v>
      </c>
      <c r="CT1625" s="27">
        <v>10</v>
      </c>
      <c r="CU1625" s="27">
        <v>1</v>
      </c>
      <c r="CV1625" s="27">
        <v>18</v>
      </c>
      <c r="CW1625" s="27" t="s">
        <v>18858</v>
      </c>
      <c r="CX1625" s="27" t="s">
        <v>24167</v>
      </c>
      <c r="CY1625" s="27" t="s">
        <v>18858</v>
      </c>
      <c r="CZ1625" s="27" t="s">
        <v>24317</v>
      </c>
      <c r="DA1625" s="27" t="s">
        <v>24325</v>
      </c>
      <c r="DB1625" s="27" t="s">
        <v>18773</v>
      </c>
      <c r="DC1625" s="27">
        <v>1</v>
      </c>
      <c r="DD1625" s="27">
        <v>90</v>
      </c>
    </row>
    <row r="1626" spans="1:108" hidden="1" x14ac:dyDescent="0.25">
      <c r="A1626" s="25" t="s">
        <v>202</v>
      </c>
      <c r="B1626" s="26">
        <v>43601</v>
      </c>
      <c r="C1626" s="25" t="s">
        <v>75</v>
      </c>
      <c r="D1626" s="25" t="s">
        <v>135</v>
      </c>
      <c r="E1626" s="25" t="s">
        <v>9</v>
      </c>
      <c r="F1626" s="25" t="s">
        <v>22853</v>
      </c>
      <c r="G1626" s="25" t="s">
        <v>21529</v>
      </c>
      <c r="J1626" s="25" t="s">
        <v>22854</v>
      </c>
      <c r="K1626" s="26">
        <v>42750</v>
      </c>
      <c r="L1626" s="25" t="s">
        <v>203</v>
      </c>
      <c r="M1626" s="25">
        <v>2</v>
      </c>
      <c r="N1626" s="25">
        <v>5</v>
      </c>
      <c r="O1626" s="25" t="s">
        <v>979</v>
      </c>
      <c r="P1626" s="25" t="s">
        <v>22716</v>
      </c>
      <c r="Q1626" s="26">
        <v>43584</v>
      </c>
      <c r="R1626" s="26">
        <v>43584</v>
      </c>
      <c r="T1626" s="26"/>
      <c r="W1626" s="25" t="s">
        <v>17</v>
      </c>
      <c r="X1626" s="25" t="s">
        <v>75</v>
      </c>
      <c r="Y1626" s="25" t="s">
        <v>17</v>
      </c>
      <c r="Z1626" s="26"/>
      <c r="AA1626" s="25" t="s">
        <v>17</v>
      </c>
      <c r="AB1626" s="25" t="s">
        <v>75</v>
      </c>
      <c r="AC1626" s="26">
        <v>43577</v>
      </c>
      <c r="AD1626" s="25" t="s">
        <v>75</v>
      </c>
      <c r="AE1626" s="25" t="s">
        <v>75</v>
      </c>
      <c r="AF1626" s="25" t="s">
        <v>17</v>
      </c>
      <c r="AG1626" s="25" t="s">
        <v>75</v>
      </c>
      <c r="AH1626" s="25" t="s">
        <v>75</v>
      </c>
      <c r="AI1626" s="25">
        <v>2</v>
      </c>
      <c r="AJ1626" s="26"/>
      <c r="AK1626" s="26">
        <v>43517</v>
      </c>
      <c r="AL1626" s="26"/>
      <c r="AM1626" s="26">
        <v>43151</v>
      </c>
      <c r="AN1626" s="26"/>
      <c r="AO1626" s="26"/>
      <c r="AP1626" s="26"/>
      <c r="AQ1626" s="26"/>
      <c r="AR1626" s="26">
        <v>43600</v>
      </c>
      <c r="AS1626" s="25" t="s">
        <v>17</v>
      </c>
      <c r="AT1626" s="26">
        <v>43634</v>
      </c>
      <c r="AU1626" s="26">
        <v>43601</v>
      </c>
      <c r="AV1626" s="25" t="s">
        <v>18</v>
      </c>
      <c r="AZ1626" s="26"/>
      <c r="BA1626" s="26"/>
      <c r="BH1626" s="26"/>
      <c r="BI1626" s="26">
        <v>43634</v>
      </c>
      <c r="BO1626" s="26"/>
      <c r="BP1626" s="25" t="b">
        <v>0</v>
      </c>
      <c r="BQ1626" s="25" t="b">
        <v>0</v>
      </c>
      <c r="BS1626" s="25" t="s">
        <v>13</v>
      </c>
      <c r="BT1626" s="25" t="b">
        <v>0</v>
      </c>
      <c r="BU1626" s="25" t="b">
        <v>0</v>
      </c>
      <c r="BV1626" s="25">
        <v>1642</v>
      </c>
      <c r="BW1626" s="25">
        <v>1</v>
      </c>
      <c r="CC1626" s="26"/>
      <c r="CH1626" s="7">
        <v>7</v>
      </c>
      <c r="CI1626" s="7">
        <v>-43577</v>
      </c>
      <c r="CJ1626" s="7">
        <v>0</v>
      </c>
      <c r="CK1626" s="7">
        <v>-43584</v>
      </c>
      <c r="CL1626" s="7">
        <v>43600</v>
      </c>
      <c r="CM1626" s="7">
        <v>1</v>
      </c>
      <c r="CN1626" s="7">
        <v>-43600</v>
      </c>
      <c r="CO1626" s="7">
        <v>33</v>
      </c>
      <c r="CP1626" s="7">
        <v>-43634</v>
      </c>
      <c r="CQ1626" s="7">
        <v>43601</v>
      </c>
      <c r="CR1626" s="27">
        <v>2019</v>
      </c>
      <c r="CS1626" s="27">
        <v>4</v>
      </c>
      <c r="CT1626" s="27">
        <v>10</v>
      </c>
      <c r="CU1626" s="27">
        <v>1</v>
      </c>
      <c r="CV1626" s="27">
        <v>17</v>
      </c>
      <c r="CW1626" s="27" t="s">
        <v>18858</v>
      </c>
      <c r="CX1626" s="27" t="s">
        <v>18859</v>
      </c>
      <c r="CY1626" s="27" t="s">
        <v>18858</v>
      </c>
      <c r="CZ1626" s="27" t="s">
        <v>24317</v>
      </c>
      <c r="DA1626" s="27" t="s">
        <v>24325</v>
      </c>
      <c r="DB1626" s="27" t="s">
        <v>24326</v>
      </c>
      <c r="DC1626" s="27">
        <v>1</v>
      </c>
      <c r="DD1626" s="27">
        <v>90</v>
      </c>
    </row>
    <row r="1627" spans="1:108" hidden="1" x14ac:dyDescent="0.25">
      <c r="A1627" s="25" t="s">
        <v>204</v>
      </c>
      <c r="B1627" s="26">
        <v>43585</v>
      </c>
      <c r="C1627" s="25" t="s">
        <v>75</v>
      </c>
      <c r="D1627" s="25" t="s">
        <v>205</v>
      </c>
      <c r="E1627" s="25" t="s">
        <v>74</v>
      </c>
      <c r="F1627" s="25" t="s">
        <v>8155</v>
      </c>
      <c r="G1627" s="25" t="s">
        <v>22855</v>
      </c>
      <c r="J1627" s="25" t="s">
        <v>22856</v>
      </c>
      <c r="K1627" s="26"/>
      <c r="L1627" s="25" t="s">
        <v>206</v>
      </c>
      <c r="M1627" s="25">
        <v>5</v>
      </c>
      <c r="O1627" s="25" t="s">
        <v>1011</v>
      </c>
      <c r="P1627" s="25" t="s">
        <v>22857</v>
      </c>
      <c r="Q1627" s="26">
        <v>43572</v>
      </c>
      <c r="R1627" s="26">
        <v>43581</v>
      </c>
      <c r="T1627" s="26"/>
      <c r="W1627" s="25" t="s">
        <v>17</v>
      </c>
      <c r="X1627" s="25" t="s">
        <v>75</v>
      </c>
      <c r="Y1627" s="25" t="s">
        <v>17</v>
      </c>
      <c r="Z1627" s="26"/>
      <c r="AA1627" s="25" t="s">
        <v>17</v>
      </c>
      <c r="AB1627" s="25" t="s">
        <v>75</v>
      </c>
      <c r="AC1627" s="26">
        <v>43567</v>
      </c>
      <c r="AD1627" s="25" t="s">
        <v>17</v>
      </c>
      <c r="AE1627" s="25" t="s">
        <v>17</v>
      </c>
      <c r="AF1627" s="25" t="s">
        <v>17</v>
      </c>
      <c r="AG1627" s="25" t="s">
        <v>75</v>
      </c>
      <c r="AH1627" s="25" t="s">
        <v>75</v>
      </c>
      <c r="AI1627" s="25">
        <v>0</v>
      </c>
      <c r="AJ1627" s="26"/>
      <c r="AK1627" s="26"/>
      <c r="AL1627" s="26"/>
      <c r="AM1627" s="26"/>
      <c r="AN1627" s="26"/>
      <c r="AO1627" s="26"/>
      <c r="AP1627" s="26">
        <v>43582</v>
      </c>
      <c r="AQ1627" s="26">
        <v>43583</v>
      </c>
      <c r="AR1627" s="26">
        <v>43584</v>
      </c>
      <c r="AS1627" s="25" t="s">
        <v>75</v>
      </c>
      <c r="AT1627" s="26">
        <v>43668</v>
      </c>
      <c r="AU1627" s="26">
        <v>43585</v>
      </c>
      <c r="AV1627" s="25" t="s">
        <v>18</v>
      </c>
      <c r="AZ1627" s="26">
        <v>43668</v>
      </c>
      <c r="BA1627" s="26">
        <v>43668</v>
      </c>
      <c r="BH1627" s="26">
        <v>43668</v>
      </c>
      <c r="BI1627" s="26">
        <v>43668</v>
      </c>
      <c r="BO1627" s="26">
        <v>43703</v>
      </c>
      <c r="BP1627" s="25" t="b">
        <v>0</v>
      </c>
      <c r="BQ1627" s="25" t="b">
        <v>0</v>
      </c>
      <c r="BS1627" s="25" t="s">
        <v>13</v>
      </c>
      <c r="BT1627" s="25" t="b">
        <v>0</v>
      </c>
      <c r="BU1627" s="25" t="b">
        <v>0</v>
      </c>
      <c r="BV1627" s="25">
        <v>1643</v>
      </c>
      <c r="BW1627" s="25">
        <v>1</v>
      </c>
      <c r="CC1627" s="26"/>
      <c r="CH1627" s="7">
        <v>5</v>
      </c>
      <c r="CI1627" s="7">
        <v>16</v>
      </c>
      <c r="CJ1627" s="7">
        <v>9</v>
      </c>
      <c r="CK1627" s="7">
        <v>2</v>
      </c>
      <c r="CL1627" s="7">
        <v>1</v>
      </c>
      <c r="CM1627" s="7">
        <v>1</v>
      </c>
      <c r="CN1627" s="7">
        <v>84</v>
      </c>
      <c r="CO1627" s="7">
        <v>83</v>
      </c>
      <c r="CP1627" s="7">
        <v>0</v>
      </c>
      <c r="CQ1627" s="7">
        <v>2</v>
      </c>
      <c r="CR1627" s="27">
        <v>2019</v>
      </c>
      <c r="CS1627" s="27">
        <v>4</v>
      </c>
      <c r="CT1627" s="27">
        <v>10</v>
      </c>
      <c r="CU1627" s="27">
        <v>1</v>
      </c>
      <c r="CV1627" s="27">
        <v>15</v>
      </c>
      <c r="CW1627" s="27" t="s">
        <v>18857</v>
      </c>
      <c r="CX1627" s="27" t="s">
        <v>24322</v>
      </c>
      <c r="CY1627" s="27" t="s">
        <v>18858</v>
      </c>
      <c r="CZ1627" s="27" t="s">
        <v>24317</v>
      </c>
      <c r="DA1627" s="27" t="s">
        <v>24325</v>
      </c>
      <c r="DB1627" s="27" t="s">
        <v>18772</v>
      </c>
      <c r="DC1627" s="27">
        <v>2</v>
      </c>
      <c r="DD1627" s="27">
        <v>90</v>
      </c>
    </row>
    <row r="1628" spans="1:108" hidden="1" x14ac:dyDescent="0.25">
      <c r="A1628" s="25" t="s">
        <v>209</v>
      </c>
      <c r="B1628" s="26">
        <v>43601</v>
      </c>
      <c r="C1628" s="25" t="s">
        <v>75</v>
      </c>
      <c r="D1628" s="25" t="s">
        <v>210</v>
      </c>
      <c r="E1628" s="25" t="s">
        <v>74</v>
      </c>
      <c r="F1628" s="25" t="s">
        <v>10609</v>
      </c>
      <c r="G1628" s="25" t="s">
        <v>22858</v>
      </c>
      <c r="J1628" s="25" t="s">
        <v>13986</v>
      </c>
      <c r="K1628" s="26">
        <v>43613</v>
      </c>
      <c r="L1628" s="25" t="s">
        <v>18699</v>
      </c>
      <c r="M1628" s="25">
        <v>4</v>
      </c>
      <c r="N1628" s="25">
        <v>11</v>
      </c>
      <c r="O1628" s="25" t="s">
        <v>1011</v>
      </c>
      <c r="P1628" s="25" t="s">
        <v>22859</v>
      </c>
      <c r="Q1628" s="26">
        <v>43588</v>
      </c>
      <c r="R1628" s="26">
        <v>43588</v>
      </c>
      <c r="T1628" s="26"/>
      <c r="W1628" s="25" t="s">
        <v>75</v>
      </c>
      <c r="X1628" s="25" t="s">
        <v>17</v>
      </c>
      <c r="Y1628" s="25" t="s">
        <v>17</v>
      </c>
      <c r="Z1628" s="26"/>
      <c r="AA1628" s="25" t="s">
        <v>17</v>
      </c>
      <c r="AB1628" s="25" t="s">
        <v>75</v>
      </c>
      <c r="AC1628" s="26"/>
      <c r="AD1628" s="25" t="s">
        <v>337</v>
      </c>
      <c r="AE1628" s="25" t="s">
        <v>337</v>
      </c>
      <c r="AF1628" s="25" t="s">
        <v>337</v>
      </c>
      <c r="AG1628" s="25" t="s">
        <v>75</v>
      </c>
      <c r="AH1628" s="25" t="s">
        <v>75</v>
      </c>
      <c r="AI1628" s="25">
        <v>3</v>
      </c>
      <c r="AJ1628" s="26">
        <v>42153</v>
      </c>
      <c r="AK1628" s="26">
        <v>42249</v>
      </c>
      <c r="AL1628" s="26"/>
      <c r="AM1628" s="26">
        <v>42185</v>
      </c>
      <c r="AN1628" s="26">
        <v>42283</v>
      </c>
      <c r="AO1628" s="26"/>
      <c r="AP1628" s="26">
        <v>43590</v>
      </c>
      <c r="AQ1628" s="26">
        <v>43591</v>
      </c>
      <c r="AR1628" s="26">
        <v>43600</v>
      </c>
      <c r="AS1628" s="25" t="s">
        <v>75</v>
      </c>
      <c r="AT1628" s="26">
        <v>43634</v>
      </c>
      <c r="AU1628" s="26">
        <v>43601</v>
      </c>
      <c r="AV1628" s="25" t="s">
        <v>18</v>
      </c>
      <c r="AZ1628" s="26"/>
      <c r="BA1628" s="26"/>
      <c r="BH1628" s="26"/>
      <c r="BI1628" s="26">
        <v>43634</v>
      </c>
      <c r="BO1628" s="26"/>
      <c r="BP1628" s="25" t="b">
        <v>0</v>
      </c>
      <c r="BQ1628" s="25" t="b">
        <v>0</v>
      </c>
      <c r="BS1628" s="25" t="s">
        <v>13</v>
      </c>
      <c r="BT1628" s="25" t="b">
        <v>0</v>
      </c>
      <c r="BU1628" s="25" t="b">
        <v>0</v>
      </c>
      <c r="BV1628" s="25">
        <v>1646</v>
      </c>
      <c r="BW1628" s="25">
        <v>1</v>
      </c>
      <c r="CC1628" s="26"/>
      <c r="CH1628" s="7">
        <v>43588</v>
      </c>
      <c r="CI1628" s="7">
        <v>43591</v>
      </c>
      <c r="CJ1628" s="7">
        <v>0</v>
      </c>
      <c r="CK1628" s="7">
        <v>3</v>
      </c>
      <c r="CL1628" s="7">
        <v>9</v>
      </c>
      <c r="CM1628" s="7">
        <v>1</v>
      </c>
      <c r="CN1628" s="7">
        <v>-43600</v>
      </c>
      <c r="CO1628" s="7">
        <v>33</v>
      </c>
      <c r="CP1628" s="7">
        <v>-43634</v>
      </c>
      <c r="CQ1628" s="7">
        <v>10</v>
      </c>
      <c r="CR1628" s="27">
        <v>1900</v>
      </c>
      <c r="CS1628" s="27">
        <v>1</v>
      </c>
      <c r="CT1628" s="27">
        <v>10</v>
      </c>
      <c r="CU1628" s="27">
        <v>1</v>
      </c>
      <c r="CV1628" s="27">
        <v>52</v>
      </c>
      <c r="CW1628" s="27" t="s">
        <v>18859</v>
      </c>
      <c r="CX1628" s="27" t="s">
        <v>24167</v>
      </c>
      <c r="CY1628" s="27" t="s">
        <v>24460</v>
      </c>
      <c r="CZ1628" s="27" t="s">
        <v>24317</v>
      </c>
      <c r="DA1628" s="27" t="s">
        <v>24325</v>
      </c>
      <c r="DB1628" s="27" t="s">
        <v>18773</v>
      </c>
      <c r="DC1628" s="27">
        <v>2</v>
      </c>
      <c r="DD1628" s="27">
        <v>90</v>
      </c>
    </row>
    <row r="1629" spans="1:108" customFormat="1" hidden="1" x14ac:dyDescent="0.25">
      <c r="A1629" s="7" t="s">
        <v>18848</v>
      </c>
      <c r="B1629" s="12">
        <v>43595</v>
      </c>
      <c r="C1629" s="7" t="s">
        <v>17</v>
      </c>
      <c r="D1629" s="7" t="s">
        <v>103</v>
      </c>
      <c r="E1629" s="7" t="s">
        <v>73</v>
      </c>
      <c r="F1629" t="s">
        <v>19477</v>
      </c>
      <c r="G1629" t="s">
        <v>22860</v>
      </c>
      <c r="H1629" t="s">
        <v>22861</v>
      </c>
      <c r="J1629" t="s">
        <v>22862</v>
      </c>
      <c r="K1629" s="1"/>
      <c r="L1629" s="7" t="s">
        <v>8376</v>
      </c>
      <c r="M1629" s="7">
        <v>0</v>
      </c>
      <c r="N1629" s="7">
        <v>11</v>
      </c>
      <c r="O1629" s="7" t="s">
        <v>979</v>
      </c>
      <c r="P1629" t="s">
        <v>11318</v>
      </c>
      <c r="Q1629" s="12">
        <v>43593</v>
      </c>
      <c r="R1629" s="12">
        <v>43593</v>
      </c>
      <c r="S1629" t="s">
        <v>75</v>
      </c>
      <c r="T1629" s="1">
        <v>43593</v>
      </c>
      <c r="U1629" t="s">
        <v>337</v>
      </c>
      <c r="V1629" t="s">
        <v>75</v>
      </c>
      <c r="Z1629" s="1"/>
      <c r="AC1629" s="12"/>
      <c r="AF1629" s="7"/>
      <c r="AI1629" s="7"/>
      <c r="AJ1629" s="1"/>
      <c r="AK1629" s="1"/>
      <c r="AL1629" s="1"/>
      <c r="AM1629" s="1"/>
      <c r="AN1629" s="1"/>
      <c r="AO1629" s="1"/>
      <c r="AP1629" s="12"/>
      <c r="AQ1629" s="12"/>
      <c r="AR1629" s="12"/>
      <c r="AT1629" s="1">
        <v>43640</v>
      </c>
      <c r="AU1629" s="1"/>
      <c r="AV1629" s="7" t="s">
        <v>18</v>
      </c>
      <c r="AZ1629" s="1">
        <v>43640</v>
      </c>
      <c r="BA1629" s="1">
        <v>43640</v>
      </c>
      <c r="BH1629" s="1">
        <v>43640</v>
      </c>
      <c r="BI1629" s="1">
        <v>43640</v>
      </c>
      <c r="BO1629" s="12"/>
      <c r="BP1629" t="b">
        <v>0</v>
      </c>
      <c r="BQ1629" t="b">
        <v>0</v>
      </c>
      <c r="BR1629" s="7"/>
      <c r="BS1629" s="7" t="s">
        <v>13</v>
      </c>
      <c r="BT1629" t="b">
        <v>0</v>
      </c>
      <c r="BU1629" t="b">
        <v>0</v>
      </c>
      <c r="BV1629">
        <v>1681</v>
      </c>
      <c r="BW1629">
        <v>1</v>
      </c>
      <c r="CC1629" s="1"/>
      <c r="CH1629" s="7">
        <v>43593</v>
      </c>
      <c r="CI1629" s="7">
        <v>0</v>
      </c>
      <c r="CJ1629" s="7">
        <v>0</v>
      </c>
      <c r="CK1629" s="7">
        <v>-43593</v>
      </c>
      <c r="CL1629" s="7">
        <v>0</v>
      </c>
      <c r="CM1629" s="7">
        <v>0</v>
      </c>
      <c r="CN1629" s="7">
        <v>43640</v>
      </c>
      <c r="CO1629" s="7">
        <v>45</v>
      </c>
      <c r="CP1629" s="7">
        <v>0</v>
      </c>
      <c r="CQ1629" s="7">
        <v>43595</v>
      </c>
      <c r="CR1629" s="27">
        <v>1900</v>
      </c>
      <c r="CS1629" s="27">
        <v>1</v>
      </c>
      <c r="CT1629" s="27">
        <v>10</v>
      </c>
      <c r="CU1629" s="27">
        <v>1</v>
      </c>
      <c r="CV1629" s="27">
        <v>52</v>
      </c>
      <c r="CW1629" s="27" t="s">
        <v>18858</v>
      </c>
      <c r="CX1629" s="27" t="s">
        <v>18859</v>
      </c>
      <c r="CY1629" s="27" t="s">
        <v>24460</v>
      </c>
      <c r="CZ1629" s="27" t="s">
        <v>24317</v>
      </c>
      <c r="DA1629" s="27" t="s">
        <v>24325</v>
      </c>
      <c r="DB1629" s="27" t="s">
        <v>18772</v>
      </c>
      <c r="DC1629" s="27">
        <v>1</v>
      </c>
      <c r="DD1629" s="27">
        <v>90</v>
      </c>
    </row>
    <row r="1630" spans="1:108" customFormat="1" hidden="1" x14ac:dyDescent="0.25">
      <c r="A1630" s="7" t="s">
        <v>18804</v>
      </c>
      <c r="B1630" s="12">
        <v>43597</v>
      </c>
      <c r="C1630" s="7" t="s">
        <v>17</v>
      </c>
      <c r="D1630" s="7" t="s">
        <v>154</v>
      </c>
      <c r="E1630" s="7" t="s">
        <v>9</v>
      </c>
      <c r="F1630" t="s">
        <v>14333</v>
      </c>
      <c r="G1630" t="s">
        <v>22863</v>
      </c>
      <c r="J1630" t="s">
        <v>22864</v>
      </c>
      <c r="K1630" s="1"/>
      <c r="L1630" s="7" t="s">
        <v>18805</v>
      </c>
      <c r="M1630" s="7">
        <v>3</v>
      </c>
      <c r="N1630" s="7"/>
      <c r="O1630" s="7" t="s">
        <v>1011</v>
      </c>
      <c r="P1630" t="s">
        <v>22865</v>
      </c>
      <c r="Q1630" s="12">
        <v>43592</v>
      </c>
      <c r="R1630" s="12">
        <v>43592</v>
      </c>
      <c r="S1630" t="s">
        <v>75</v>
      </c>
      <c r="T1630" s="1">
        <v>43593</v>
      </c>
      <c r="U1630" t="s">
        <v>75</v>
      </c>
      <c r="V1630" t="s">
        <v>75</v>
      </c>
      <c r="Z1630" s="1"/>
      <c r="AC1630" s="12"/>
      <c r="AF1630" s="7"/>
      <c r="AH1630" t="s">
        <v>75</v>
      </c>
      <c r="AI1630" s="7">
        <v>0</v>
      </c>
      <c r="AJ1630" s="1"/>
      <c r="AK1630" s="1"/>
      <c r="AL1630" s="1"/>
      <c r="AM1630" s="1"/>
      <c r="AN1630" s="1"/>
      <c r="AO1630" s="1"/>
      <c r="AP1630" s="12">
        <v>43593</v>
      </c>
      <c r="AQ1630" s="12"/>
      <c r="AR1630" s="12">
        <v>43596</v>
      </c>
      <c r="AS1630" t="s">
        <v>75</v>
      </c>
      <c r="AT1630" s="1">
        <v>43634</v>
      </c>
      <c r="AU1630" s="1">
        <v>43597</v>
      </c>
      <c r="AV1630" s="7" t="s">
        <v>22</v>
      </c>
      <c r="AZ1630" s="1"/>
      <c r="BA1630" s="1"/>
      <c r="BH1630" s="1"/>
      <c r="BI1630" s="1"/>
      <c r="BO1630" s="12"/>
      <c r="BP1630" t="b">
        <v>0</v>
      </c>
      <c r="BQ1630" t="b">
        <v>0</v>
      </c>
      <c r="BR1630" s="7"/>
      <c r="BS1630" s="7" t="s">
        <v>13</v>
      </c>
      <c r="BT1630" t="b">
        <v>0</v>
      </c>
      <c r="BU1630" t="b">
        <v>0</v>
      </c>
      <c r="BV1630">
        <v>1682</v>
      </c>
      <c r="BW1630">
        <v>1</v>
      </c>
      <c r="CC1630" s="1"/>
      <c r="CH1630" s="7">
        <v>43592</v>
      </c>
      <c r="CI1630" s="7">
        <v>0</v>
      </c>
      <c r="CJ1630" s="7">
        <v>0</v>
      </c>
      <c r="CK1630" s="7">
        <v>-43592</v>
      </c>
      <c r="CL1630" s="7">
        <v>43596</v>
      </c>
      <c r="CM1630" s="7">
        <v>1</v>
      </c>
      <c r="CN1630" s="7">
        <v>-43596</v>
      </c>
      <c r="CO1630" s="7">
        <v>-43597</v>
      </c>
      <c r="CP1630" s="7">
        <v>0</v>
      </c>
      <c r="CQ1630" s="7">
        <v>43597</v>
      </c>
      <c r="CR1630" s="27">
        <v>1900</v>
      </c>
      <c r="CS1630" s="27">
        <v>1</v>
      </c>
      <c r="CT1630" s="27">
        <v>10</v>
      </c>
      <c r="CU1630" s="27">
        <v>1</v>
      </c>
      <c r="CV1630" s="27">
        <v>52</v>
      </c>
      <c r="CW1630" s="27" t="s">
        <v>18858</v>
      </c>
      <c r="CX1630" s="27" t="s">
        <v>18859</v>
      </c>
      <c r="CY1630" s="27" t="s">
        <v>24460</v>
      </c>
      <c r="CZ1630" s="27" t="s">
        <v>24318</v>
      </c>
      <c r="DA1630" s="27" t="s">
        <v>24325</v>
      </c>
      <c r="DB1630" s="27" t="s">
        <v>18772</v>
      </c>
      <c r="DC1630" s="27">
        <v>1</v>
      </c>
      <c r="DD1630" s="27">
        <v>90</v>
      </c>
    </row>
    <row r="1631" spans="1:108" hidden="1" x14ac:dyDescent="0.25">
      <c r="A1631" s="25" t="s">
        <v>18700</v>
      </c>
      <c r="B1631" s="26">
        <v>43601</v>
      </c>
      <c r="C1631" s="25" t="s">
        <v>75</v>
      </c>
      <c r="D1631" s="25" t="s">
        <v>522</v>
      </c>
      <c r="E1631" s="25" t="s">
        <v>74</v>
      </c>
      <c r="F1631" s="25" t="s">
        <v>22866</v>
      </c>
      <c r="G1631" s="25" t="s">
        <v>22867</v>
      </c>
      <c r="J1631" s="25" t="s">
        <v>22868</v>
      </c>
      <c r="K1631" s="26">
        <v>43143</v>
      </c>
      <c r="L1631" s="25" t="s">
        <v>18701</v>
      </c>
      <c r="M1631" s="25">
        <v>1</v>
      </c>
      <c r="N1631" s="25">
        <v>2</v>
      </c>
      <c r="O1631" s="25" t="s">
        <v>979</v>
      </c>
      <c r="P1631" s="25" t="s">
        <v>22869</v>
      </c>
      <c r="Q1631" s="26">
        <v>43585</v>
      </c>
      <c r="R1631" s="26">
        <v>43585</v>
      </c>
      <c r="T1631" s="26"/>
      <c r="W1631" s="25" t="s">
        <v>17</v>
      </c>
      <c r="X1631" s="25" t="s">
        <v>17</v>
      </c>
      <c r="Y1631" s="25" t="s">
        <v>17</v>
      </c>
      <c r="Z1631" s="26"/>
      <c r="AA1631" s="25" t="s">
        <v>17</v>
      </c>
      <c r="AB1631" s="25" t="s">
        <v>75</v>
      </c>
      <c r="AC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T1631" s="26">
        <v>43634</v>
      </c>
      <c r="AU1631" s="26">
        <v>43601</v>
      </c>
      <c r="AV1631" s="25" t="s">
        <v>18</v>
      </c>
      <c r="AZ1631" s="26"/>
      <c r="BA1631" s="26"/>
      <c r="BH1631" s="26"/>
      <c r="BI1631" s="26">
        <v>43634</v>
      </c>
      <c r="BO1631" s="26">
        <v>43739</v>
      </c>
      <c r="BP1631" s="25" t="b">
        <v>0</v>
      </c>
      <c r="BQ1631" s="25" t="b">
        <v>0</v>
      </c>
      <c r="BS1631" s="25" t="s">
        <v>13</v>
      </c>
      <c r="BT1631" s="25" t="b">
        <v>0</v>
      </c>
      <c r="BU1631" s="25" t="b">
        <v>0</v>
      </c>
      <c r="BV1631" s="25">
        <v>1647</v>
      </c>
      <c r="BW1631" s="25">
        <v>1</v>
      </c>
      <c r="CC1631" s="26"/>
      <c r="CH1631" s="7">
        <v>43585</v>
      </c>
      <c r="CI1631" s="7">
        <v>0</v>
      </c>
      <c r="CJ1631" s="7">
        <v>0</v>
      </c>
      <c r="CK1631" s="7">
        <v>-43585</v>
      </c>
      <c r="CL1631" s="7">
        <v>0</v>
      </c>
      <c r="CM1631" s="7">
        <v>43601</v>
      </c>
      <c r="CN1631" s="7">
        <v>0</v>
      </c>
      <c r="CO1631" s="7">
        <v>33</v>
      </c>
      <c r="CP1631" s="7">
        <v>-43634</v>
      </c>
      <c r="CQ1631" s="7">
        <v>43601</v>
      </c>
      <c r="CR1631" s="27">
        <v>1900</v>
      </c>
      <c r="CS1631" s="27">
        <v>1</v>
      </c>
      <c r="CT1631" s="27">
        <v>10</v>
      </c>
      <c r="CU1631" s="27">
        <v>1</v>
      </c>
      <c r="CV1631" s="27">
        <v>52</v>
      </c>
      <c r="CW1631" s="27" t="s">
        <v>18858</v>
      </c>
      <c r="CX1631" s="27" t="s">
        <v>18859</v>
      </c>
      <c r="CY1631" s="27" t="s">
        <v>24460</v>
      </c>
      <c r="CZ1631" s="27" t="s">
        <v>24317</v>
      </c>
      <c r="DA1631" s="27" t="s">
        <v>24325</v>
      </c>
      <c r="DB1631" s="27" t="s">
        <v>18772</v>
      </c>
      <c r="DC1631" s="27">
        <v>1</v>
      </c>
      <c r="DD1631" s="27">
        <v>90</v>
      </c>
    </row>
    <row r="1632" spans="1:108" hidden="1" x14ac:dyDescent="0.25">
      <c r="A1632" s="25" t="s">
        <v>207</v>
      </c>
      <c r="B1632" s="26">
        <v>43585</v>
      </c>
      <c r="C1632" s="25" t="s">
        <v>75</v>
      </c>
      <c r="D1632" s="25" t="s">
        <v>198</v>
      </c>
      <c r="E1632" s="25" t="s">
        <v>9</v>
      </c>
      <c r="F1632" s="25" t="s">
        <v>2082</v>
      </c>
      <c r="G1632" s="25" t="s">
        <v>22870</v>
      </c>
      <c r="J1632" s="25" t="s">
        <v>22871</v>
      </c>
      <c r="K1632" s="26"/>
      <c r="L1632" s="25" t="s">
        <v>208</v>
      </c>
      <c r="M1632" s="25">
        <v>8</v>
      </c>
      <c r="N1632" s="25">
        <v>1</v>
      </c>
      <c r="O1632" s="25" t="s">
        <v>979</v>
      </c>
      <c r="P1632" s="25" t="s">
        <v>22872</v>
      </c>
      <c r="Q1632" s="26">
        <v>43572</v>
      </c>
      <c r="R1632" s="26">
        <v>43575</v>
      </c>
      <c r="T1632" s="26"/>
      <c r="W1632" s="25" t="s">
        <v>17</v>
      </c>
      <c r="X1632" s="25" t="s">
        <v>17</v>
      </c>
      <c r="Y1632" s="25" t="s">
        <v>17</v>
      </c>
      <c r="Z1632" s="26"/>
      <c r="AA1632" s="25" t="s">
        <v>75</v>
      </c>
      <c r="AB1632" s="25" t="s">
        <v>17</v>
      </c>
      <c r="AC1632" s="26">
        <v>43571</v>
      </c>
      <c r="AD1632" s="25" t="s">
        <v>75</v>
      </c>
      <c r="AE1632" s="25" t="s">
        <v>75</v>
      </c>
      <c r="AF1632" s="25" t="s">
        <v>75</v>
      </c>
      <c r="AG1632" s="25" t="s">
        <v>75</v>
      </c>
      <c r="AH1632" s="25" t="s">
        <v>75</v>
      </c>
      <c r="AI1632" s="25">
        <v>3</v>
      </c>
      <c r="AJ1632" s="26">
        <v>40644</v>
      </c>
      <c r="AK1632" s="26">
        <v>40736</v>
      </c>
      <c r="AL1632" s="26"/>
      <c r="AM1632" s="26">
        <v>40700</v>
      </c>
      <c r="AN1632" s="26">
        <v>40777</v>
      </c>
      <c r="AO1632" s="26">
        <v>40777</v>
      </c>
      <c r="AP1632" s="26">
        <v>43575</v>
      </c>
      <c r="AQ1632" s="26">
        <v>43576</v>
      </c>
      <c r="AR1632" s="26">
        <v>43584</v>
      </c>
      <c r="AS1632" s="25" t="s">
        <v>75</v>
      </c>
      <c r="AT1632" s="26">
        <v>43634</v>
      </c>
      <c r="AU1632" s="26">
        <v>43585</v>
      </c>
      <c r="AV1632" s="25" t="s">
        <v>18</v>
      </c>
      <c r="AZ1632" s="26"/>
      <c r="BA1632" s="26"/>
      <c r="BH1632" s="26"/>
      <c r="BI1632" s="26">
        <v>43634</v>
      </c>
      <c r="BO1632" s="26"/>
      <c r="BP1632" s="25" t="b">
        <v>0</v>
      </c>
      <c r="BQ1632" s="25" t="b">
        <v>0</v>
      </c>
      <c r="BS1632" s="25" t="s">
        <v>13</v>
      </c>
      <c r="BT1632" s="25" t="b">
        <v>0</v>
      </c>
      <c r="BU1632" s="25" t="b">
        <v>0</v>
      </c>
      <c r="BV1632" s="25">
        <v>1648</v>
      </c>
      <c r="BW1632" s="25">
        <v>1</v>
      </c>
      <c r="CC1632" s="26"/>
      <c r="CH1632" s="7">
        <v>1</v>
      </c>
      <c r="CI1632" s="7">
        <v>5</v>
      </c>
      <c r="CJ1632" s="7">
        <v>3</v>
      </c>
      <c r="CK1632" s="7">
        <v>1</v>
      </c>
      <c r="CL1632" s="7">
        <v>8</v>
      </c>
      <c r="CM1632" s="7">
        <v>1</v>
      </c>
      <c r="CN1632" s="7">
        <v>-43584</v>
      </c>
      <c r="CO1632" s="7">
        <v>49</v>
      </c>
      <c r="CP1632" s="7">
        <v>-43634</v>
      </c>
      <c r="CQ1632" s="7">
        <v>9</v>
      </c>
      <c r="CR1632" s="27">
        <v>2019</v>
      </c>
      <c r="CS1632" s="27">
        <v>4</v>
      </c>
      <c r="CT1632" s="27">
        <v>10</v>
      </c>
      <c r="CU1632" s="27">
        <v>1</v>
      </c>
      <c r="CV1632" s="27">
        <v>16</v>
      </c>
      <c r="CW1632" s="27" t="s">
        <v>18858</v>
      </c>
      <c r="CX1632" s="27" t="s">
        <v>24167</v>
      </c>
      <c r="CY1632" s="27" t="s">
        <v>18858</v>
      </c>
      <c r="CZ1632" s="27" t="s">
        <v>24317</v>
      </c>
      <c r="DA1632" s="27" t="s">
        <v>24325</v>
      </c>
      <c r="DB1632" s="27" t="s">
        <v>18773</v>
      </c>
      <c r="DC1632" s="27">
        <v>1</v>
      </c>
      <c r="DD1632" s="27">
        <v>90</v>
      </c>
    </row>
    <row r="1633" spans="1:108" hidden="1" x14ac:dyDescent="0.25">
      <c r="A1633" s="25" t="s">
        <v>209</v>
      </c>
      <c r="B1633" s="26">
        <v>43600</v>
      </c>
      <c r="C1633" s="25" t="s">
        <v>75</v>
      </c>
      <c r="D1633" s="25" t="s">
        <v>210</v>
      </c>
      <c r="E1633" s="25" t="s">
        <v>74</v>
      </c>
      <c r="F1633" s="25" t="s">
        <v>10609</v>
      </c>
      <c r="J1633" s="25" t="s">
        <v>14797</v>
      </c>
      <c r="K1633" s="26">
        <v>39750</v>
      </c>
      <c r="L1633" s="25" t="s">
        <v>211</v>
      </c>
      <c r="M1633" s="25">
        <v>10</v>
      </c>
      <c r="N1633" s="25">
        <v>6</v>
      </c>
      <c r="O1633" s="25" t="s">
        <v>1011</v>
      </c>
      <c r="P1633" s="25" t="s">
        <v>3743</v>
      </c>
      <c r="Q1633" s="26">
        <v>43591</v>
      </c>
      <c r="R1633" s="26">
        <v>43591</v>
      </c>
      <c r="T1633" s="26"/>
      <c r="W1633" s="25" t="s">
        <v>17</v>
      </c>
      <c r="X1633" s="25" t="s">
        <v>75</v>
      </c>
      <c r="Y1633" s="25" t="s">
        <v>17</v>
      </c>
      <c r="Z1633" s="26"/>
      <c r="AA1633" s="25" t="s">
        <v>17</v>
      </c>
      <c r="AB1633" s="25" t="s">
        <v>75</v>
      </c>
      <c r="AC1633" s="26">
        <v>43580</v>
      </c>
      <c r="AD1633" s="25" t="s">
        <v>75</v>
      </c>
      <c r="AE1633" s="25" t="s">
        <v>75</v>
      </c>
      <c r="AF1633" s="25" t="s">
        <v>337</v>
      </c>
      <c r="AG1633" s="25" t="s">
        <v>75</v>
      </c>
      <c r="AH1633" s="25" t="s">
        <v>75</v>
      </c>
      <c r="AI1633" s="25">
        <v>0</v>
      </c>
      <c r="AJ1633" s="26"/>
      <c r="AK1633" s="26"/>
      <c r="AL1633" s="26"/>
      <c r="AM1633" s="26"/>
      <c r="AN1633" s="26"/>
      <c r="AO1633" s="26"/>
      <c r="AP1633" s="26">
        <v>43591</v>
      </c>
      <c r="AQ1633" s="26">
        <v>43592</v>
      </c>
      <c r="AR1633" s="26">
        <v>43600</v>
      </c>
      <c r="AS1633" s="25" t="s">
        <v>75</v>
      </c>
      <c r="AT1633" s="26">
        <v>43634</v>
      </c>
      <c r="AU1633" s="26">
        <v>43601</v>
      </c>
      <c r="AV1633" s="25" t="s">
        <v>18</v>
      </c>
      <c r="AZ1633" s="26"/>
      <c r="BA1633" s="26"/>
      <c r="BH1633" s="26"/>
      <c r="BI1633" s="26">
        <v>43634</v>
      </c>
      <c r="BO1633" s="26"/>
      <c r="BP1633" s="25" t="b">
        <v>0</v>
      </c>
      <c r="BQ1633" s="25" t="b">
        <v>0</v>
      </c>
      <c r="BS1633" s="25" t="s">
        <v>13</v>
      </c>
      <c r="BT1633" s="25" t="b">
        <v>0</v>
      </c>
      <c r="BU1633" s="25" t="b">
        <v>0</v>
      </c>
      <c r="BV1633" s="25">
        <v>1649</v>
      </c>
      <c r="BW1633" s="25">
        <v>1</v>
      </c>
      <c r="CC1633" s="26"/>
      <c r="CH1633" s="7">
        <v>11</v>
      </c>
      <c r="CI1633" s="7">
        <v>12</v>
      </c>
      <c r="CJ1633" s="7">
        <v>0</v>
      </c>
      <c r="CK1633" s="7">
        <v>1</v>
      </c>
      <c r="CL1633" s="7">
        <v>8</v>
      </c>
      <c r="CM1633" s="7">
        <v>1</v>
      </c>
      <c r="CN1633" s="7">
        <v>-43600</v>
      </c>
      <c r="CO1633" s="7">
        <v>34</v>
      </c>
      <c r="CP1633" s="7">
        <v>-43634</v>
      </c>
      <c r="CQ1633" s="7">
        <v>8</v>
      </c>
      <c r="CR1633" s="27">
        <v>2019</v>
      </c>
      <c r="CS1633" s="27">
        <v>4</v>
      </c>
      <c r="CT1633" s="27">
        <v>10</v>
      </c>
      <c r="CU1633" s="27">
        <v>1</v>
      </c>
      <c r="CV1633" s="27">
        <v>17</v>
      </c>
      <c r="CW1633" s="27" t="s">
        <v>18858</v>
      </c>
      <c r="CX1633" s="27" t="s">
        <v>24167</v>
      </c>
      <c r="CY1633" s="27" t="s">
        <v>18858</v>
      </c>
      <c r="CZ1633" s="27" t="s">
        <v>24317</v>
      </c>
      <c r="DA1633" s="27" t="s">
        <v>24325</v>
      </c>
      <c r="DB1633" s="27" t="s">
        <v>18772</v>
      </c>
      <c r="DC1633" s="27">
        <v>1</v>
      </c>
      <c r="DD1633" s="27">
        <v>90</v>
      </c>
    </row>
    <row r="1634" spans="1:108" hidden="1" x14ac:dyDescent="0.25">
      <c r="A1634" s="25" t="s">
        <v>212</v>
      </c>
      <c r="B1634" s="26">
        <v>43600</v>
      </c>
      <c r="C1634" s="25" t="s">
        <v>75</v>
      </c>
      <c r="D1634" s="25" t="s">
        <v>210</v>
      </c>
      <c r="E1634" s="25" t="s">
        <v>74</v>
      </c>
      <c r="F1634" s="25" t="s">
        <v>10609</v>
      </c>
      <c r="G1634" s="25" t="s">
        <v>21182</v>
      </c>
      <c r="J1634" s="25" t="s">
        <v>22873</v>
      </c>
      <c r="K1634" s="26">
        <v>41713</v>
      </c>
      <c r="L1634" s="25" t="s">
        <v>213</v>
      </c>
      <c r="M1634" s="25">
        <v>5</v>
      </c>
      <c r="N1634" s="25">
        <v>1</v>
      </c>
      <c r="O1634" s="25" t="s">
        <v>979</v>
      </c>
      <c r="P1634" s="25" t="s">
        <v>10614</v>
      </c>
      <c r="Q1634" s="26">
        <v>43591</v>
      </c>
      <c r="R1634" s="26">
        <v>43591</v>
      </c>
      <c r="T1634" s="26"/>
      <c r="W1634" s="25" t="s">
        <v>75</v>
      </c>
      <c r="X1634" s="25" t="s">
        <v>17</v>
      </c>
      <c r="Y1634" s="25" t="s">
        <v>17</v>
      </c>
      <c r="Z1634" s="26"/>
      <c r="AA1634" s="25" t="s">
        <v>75</v>
      </c>
      <c r="AB1634" s="25" t="s">
        <v>75</v>
      </c>
      <c r="AC1634" s="26">
        <v>43584</v>
      </c>
      <c r="AD1634" s="25" t="s">
        <v>75</v>
      </c>
      <c r="AE1634" s="25" t="s">
        <v>75</v>
      </c>
      <c r="AF1634" s="25" t="s">
        <v>75</v>
      </c>
      <c r="AG1634" s="25" t="s">
        <v>75</v>
      </c>
      <c r="AH1634" s="25" t="s">
        <v>75</v>
      </c>
      <c r="AI1634" s="25">
        <v>3</v>
      </c>
      <c r="AJ1634" s="26">
        <v>41743</v>
      </c>
      <c r="AK1634" s="26">
        <v>41809</v>
      </c>
      <c r="AL1634" s="26"/>
      <c r="AM1634" s="26">
        <v>41779</v>
      </c>
      <c r="AN1634" s="26">
        <v>41838</v>
      </c>
      <c r="AO1634" s="26"/>
      <c r="AP1634" s="26">
        <v>43591</v>
      </c>
      <c r="AQ1634" s="26">
        <v>43592</v>
      </c>
      <c r="AR1634" s="26">
        <v>43599</v>
      </c>
      <c r="AS1634" s="25" t="s">
        <v>75</v>
      </c>
      <c r="AT1634" s="26">
        <v>43634</v>
      </c>
      <c r="AU1634" s="26">
        <v>43600</v>
      </c>
      <c r="AV1634" s="25" t="s">
        <v>18</v>
      </c>
      <c r="AZ1634" s="26"/>
      <c r="BA1634" s="26"/>
      <c r="BH1634" s="26"/>
      <c r="BI1634" s="26">
        <v>43634</v>
      </c>
      <c r="BO1634" s="26"/>
      <c r="BP1634" s="25" t="b">
        <v>0</v>
      </c>
      <c r="BQ1634" s="25" t="b">
        <v>0</v>
      </c>
      <c r="BS1634" s="25" t="s">
        <v>13</v>
      </c>
      <c r="BT1634" s="25" t="b">
        <v>0</v>
      </c>
      <c r="BU1634" s="25" t="b">
        <v>0</v>
      </c>
      <c r="BV1634" s="25">
        <v>1650</v>
      </c>
      <c r="BW1634" s="25">
        <v>1</v>
      </c>
      <c r="CC1634" s="26"/>
      <c r="CH1634" s="7">
        <v>7</v>
      </c>
      <c r="CI1634" s="7">
        <v>8</v>
      </c>
      <c r="CJ1634" s="7">
        <v>0</v>
      </c>
      <c r="CK1634" s="7">
        <v>1</v>
      </c>
      <c r="CL1634" s="7">
        <v>7</v>
      </c>
      <c r="CM1634" s="7">
        <v>1</v>
      </c>
      <c r="CN1634" s="7">
        <v>-43599</v>
      </c>
      <c r="CO1634" s="7">
        <v>34</v>
      </c>
      <c r="CP1634" s="7">
        <v>-43634</v>
      </c>
      <c r="CQ1634" s="7">
        <v>8</v>
      </c>
      <c r="CR1634" s="27">
        <v>2019</v>
      </c>
      <c r="CS1634" s="27">
        <v>4</v>
      </c>
      <c r="CT1634" s="27">
        <v>10</v>
      </c>
      <c r="CU1634" s="27">
        <v>1</v>
      </c>
      <c r="CV1634" s="27">
        <v>18</v>
      </c>
      <c r="CW1634" s="27" t="s">
        <v>18858</v>
      </c>
      <c r="CX1634" s="27" t="s">
        <v>24167</v>
      </c>
      <c r="CY1634" s="27" t="s">
        <v>18858</v>
      </c>
      <c r="CZ1634" s="27" t="s">
        <v>24317</v>
      </c>
      <c r="DA1634" s="27" t="s">
        <v>24325</v>
      </c>
      <c r="DB1634" s="27" t="s">
        <v>18773</v>
      </c>
      <c r="DC1634" s="27">
        <v>1</v>
      </c>
      <c r="DD1634" s="27">
        <v>90</v>
      </c>
    </row>
    <row r="1635" spans="1:108" hidden="1" x14ac:dyDescent="0.25">
      <c r="A1635" s="25" t="s">
        <v>214</v>
      </c>
      <c r="B1635" s="26">
        <v>43581</v>
      </c>
      <c r="C1635" s="25" t="s">
        <v>75</v>
      </c>
      <c r="D1635" s="25" t="s">
        <v>165</v>
      </c>
      <c r="E1635" s="25" t="s">
        <v>24</v>
      </c>
      <c r="F1635" s="25" t="s">
        <v>3667</v>
      </c>
      <c r="J1635" s="25" t="s">
        <v>22874</v>
      </c>
      <c r="K1635" s="26">
        <v>42356</v>
      </c>
      <c r="L1635" s="25" t="s">
        <v>215</v>
      </c>
      <c r="M1635" s="25">
        <v>3</v>
      </c>
      <c r="N1635" s="25">
        <v>1</v>
      </c>
      <c r="O1635" s="25" t="s">
        <v>979</v>
      </c>
      <c r="P1635" s="25" t="s">
        <v>22875</v>
      </c>
      <c r="Q1635" s="26">
        <v>43577</v>
      </c>
      <c r="R1635" s="26">
        <v>43577</v>
      </c>
      <c r="T1635" s="26"/>
      <c r="W1635" s="25" t="s">
        <v>75</v>
      </c>
      <c r="X1635" s="25" t="s">
        <v>75</v>
      </c>
      <c r="Y1635" s="25" t="s">
        <v>75</v>
      </c>
      <c r="Z1635" s="26">
        <v>43577</v>
      </c>
      <c r="AA1635" s="25" t="s">
        <v>17</v>
      </c>
      <c r="AB1635" s="25" t="s">
        <v>75</v>
      </c>
      <c r="AC1635" s="26">
        <v>43575</v>
      </c>
      <c r="AD1635" s="25" t="s">
        <v>75</v>
      </c>
      <c r="AE1635" s="25" t="s">
        <v>75</v>
      </c>
      <c r="AF1635" s="25" t="s">
        <v>17</v>
      </c>
      <c r="AG1635" s="25" t="s">
        <v>75</v>
      </c>
      <c r="AH1635" s="25" t="s">
        <v>75</v>
      </c>
      <c r="AI1635" s="25">
        <v>0</v>
      </c>
      <c r="AJ1635" s="26"/>
      <c r="AK1635" s="26"/>
      <c r="AL1635" s="26"/>
      <c r="AM1635" s="26"/>
      <c r="AN1635" s="26"/>
      <c r="AO1635" s="26"/>
      <c r="AP1635" s="26">
        <v>43577</v>
      </c>
      <c r="AQ1635" s="26">
        <v>43578</v>
      </c>
      <c r="AR1635" s="26">
        <v>43580</v>
      </c>
      <c r="AS1635" s="25" t="s">
        <v>75</v>
      </c>
      <c r="AT1635" s="26">
        <v>43605</v>
      </c>
      <c r="AU1635" s="26">
        <v>43581</v>
      </c>
      <c r="AV1635" s="25" t="s">
        <v>18</v>
      </c>
      <c r="AZ1635" s="26">
        <v>43605</v>
      </c>
      <c r="BA1635" s="26"/>
      <c r="BH1635" s="26"/>
      <c r="BI1635" s="26"/>
      <c r="BO1635" s="26"/>
      <c r="BP1635" s="25" t="b">
        <v>0</v>
      </c>
      <c r="BQ1635" s="25" t="b">
        <v>0</v>
      </c>
      <c r="BS1635" s="25" t="s">
        <v>13</v>
      </c>
      <c r="BT1635" s="25" t="b">
        <v>0</v>
      </c>
      <c r="BU1635" s="25" t="b">
        <v>0</v>
      </c>
      <c r="BV1635" s="25">
        <v>1651</v>
      </c>
      <c r="BW1635" s="25">
        <v>1</v>
      </c>
      <c r="CC1635" s="26"/>
      <c r="CH1635" s="7">
        <v>2</v>
      </c>
      <c r="CI1635" s="7">
        <v>3</v>
      </c>
      <c r="CJ1635" s="7">
        <v>0</v>
      </c>
      <c r="CK1635" s="7">
        <v>1</v>
      </c>
      <c r="CL1635" s="7">
        <v>2</v>
      </c>
      <c r="CM1635" s="7">
        <v>1</v>
      </c>
      <c r="CN1635" s="7">
        <v>25</v>
      </c>
      <c r="CO1635" s="7">
        <v>-43581</v>
      </c>
      <c r="CP1635" s="7">
        <v>43605</v>
      </c>
      <c r="CQ1635" s="7">
        <v>3</v>
      </c>
      <c r="CR1635" s="27">
        <v>2019</v>
      </c>
      <c r="CS1635" s="27">
        <v>4</v>
      </c>
      <c r="CT1635" s="27">
        <v>10</v>
      </c>
      <c r="CU1635" s="27">
        <v>1</v>
      </c>
      <c r="CV1635" s="27">
        <v>16</v>
      </c>
      <c r="CW1635" s="27" t="s">
        <v>18858</v>
      </c>
      <c r="CX1635" s="27" t="s">
        <v>24323</v>
      </c>
      <c r="CY1635" s="27" t="s">
        <v>18858</v>
      </c>
      <c r="CZ1635" s="27" t="s">
        <v>24318</v>
      </c>
      <c r="DA1635" s="27" t="s">
        <v>24319</v>
      </c>
      <c r="DB1635" s="27" t="s">
        <v>18772</v>
      </c>
      <c r="DC1635" s="27">
        <v>1</v>
      </c>
      <c r="DD1635" s="27">
        <v>90</v>
      </c>
    </row>
    <row r="1636" spans="1:108" hidden="1" x14ac:dyDescent="0.25">
      <c r="A1636" s="25" t="s">
        <v>216</v>
      </c>
      <c r="B1636" s="26">
        <v>43601</v>
      </c>
      <c r="C1636" s="25" t="s">
        <v>75</v>
      </c>
      <c r="D1636" s="25" t="s">
        <v>217</v>
      </c>
      <c r="E1636" s="25" t="s">
        <v>14</v>
      </c>
      <c r="F1636" s="25" t="s">
        <v>22876</v>
      </c>
      <c r="G1636" s="25" t="s">
        <v>7948</v>
      </c>
      <c r="J1636" s="25" t="s">
        <v>22877</v>
      </c>
      <c r="K1636" s="26">
        <v>42712</v>
      </c>
      <c r="L1636" s="25" t="s">
        <v>218</v>
      </c>
      <c r="M1636" s="25">
        <v>2</v>
      </c>
      <c r="N1636" s="25">
        <v>1</v>
      </c>
      <c r="O1636" s="25" t="s">
        <v>979</v>
      </c>
      <c r="P1636" s="25" t="s">
        <v>22878</v>
      </c>
      <c r="Q1636" s="26">
        <v>43587</v>
      </c>
      <c r="R1636" s="26">
        <v>43587</v>
      </c>
      <c r="T1636" s="26"/>
      <c r="W1636" s="25" t="s">
        <v>75</v>
      </c>
      <c r="X1636" s="25" t="s">
        <v>17</v>
      </c>
      <c r="Y1636" s="25" t="s">
        <v>17</v>
      </c>
      <c r="Z1636" s="26"/>
      <c r="AA1636" s="25" t="s">
        <v>17</v>
      </c>
      <c r="AB1636" s="25" t="s">
        <v>75</v>
      </c>
      <c r="AC1636" s="26">
        <v>43583</v>
      </c>
      <c r="AD1636" s="25" t="s">
        <v>75</v>
      </c>
      <c r="AE1636" s="25" t="s">
        <v>75</v>
      </c>
      <c r="AF1636" s="25" t="s">
        <v>17</v>
      </c>
      <c r="AG1636" s="25" t="s">
        <v>75</v>
      </c>
      <c r="AH1636" s="25" t="s">
        <v>75</v>
      </c>
      <c r="AI1636" s="25">
        <v>3</v>
      </c>
      <c r="AJ1636" s="26">
        <v>42747</v>
      </c>
      <c r="AK1636" s="26">
        <v>42811</v>
      </c>
      <c r="AL1636" s="26"/>
      <c r="AM1636" s="26">
        <v>42781</v>
      </c>
      <c r="AN1636" s="26">
        <v>43575</v>
      </c>
      <c r="AO1636" s="26"/>
      <c r="AP1636" s="26">
        <v>43588</v>
      </c>
      <c r="AQ1636" s="26">
        <v>43589</v>
      </c>
      <c r="AR1636" s="26">
        <v>43600</v>
      </c>
      <c r="AS1636" s="25" t="s">
        <v>75</v>
      </c>
      <c r="AT1636" s="26">
        <v>43634</v>
      </c>
      <c r="AU1636" s="26">
        <v>43601</v>
      </c>
      <c r="AV1636" s="25" t="s">
        <v>18</v>
      </c>
      <c r="AZ1636" s="26"/>
      <c r="BA1636" s="26"/>
      <c r="BH1636" s="26"/>
      <c r="BI1636" s="26">
        <v>43634</v>
      </c>
      <c r="BO1636" s="26"/>
      <c r="BP1636" s="25" t="b">
        <v>0</v>
      </c>
      <c r="BQ1636" s="25" t="b">
        <v>0</v>
      </c>
      <c r="BS1636" s="25" t="s">
        <v>13</v>
      </c>
      <c r="BT1636" s="25" t="b">
        <v>0</v>
      </c>
      <c r="BU1636" s="25" t="b">
        <v>0</v>
      </c>
      <c r="BV1636" s="25">
        <v>1653</v>
      </c>
      <c r="BW1636" s="25">
        <v>1</v>
      </c>
      <c r="CC1636" s="26"/>
      <c r="CH1636" s="7">
        <v>4</v>
      </c>
      <c r="CI1636" s="7">
        <v>6</v>
      </c>
      <c r="CJ1636" s="7">
        <v>0</v>
      </c>
      <c r="CK1636" s="7">
        <v>2</v>
      </c>
      <c r="CL1636" s="7">
        <v>11</v>
      </c>
      <c r="CM1636" s="7">
        <v>1</v>
      </c>
      <c r="CN1636" s="7">
        <v>-43600</v>
      </c>
      <c r="CO1636" s="7">
        <v>33</v>
      </c>
      <c r="CP1636" s="7">
        <v>-43634</v>
      </c>
      <c r="CQ1636" s="7">
        <v>12</v>
      </c>
      <c r="CR1636" s="27">
        <v>2019</v>
      </c>
      <c r="CS1636" s="27">
        <v>4</v>
      </c>
      <c r="CT1636" s="27">
        <v>10</v>
      </c>
      <c r="CU1636" s="27">
        <v>1</v>
      </c>
      <c r="CV1636" s="27">
        <v>17</v>
      </c>
      <c r="CW1636" s="27" t="s">
        <v>18858</v>
      </c>
      <c r="CX1636" s="27" t="s">
        <v>24167</v>
      </c>
      <c r="CY1636" s="27" t="s">
        <v>18858</v>
      </c>
      <c r="CZ1636" s="27" t="s">
        <v>24317</v>
      </c>
      <c r="DA1636" s="27" t="s">
        <v>24325</v>
      </c>
      <c r="DB1636" s="27" t="s">
        <v>18773</v>
      </c>
      <c r="DC1636" s="27">
        <v>1</v>
      </c>
      <c r="DD1636" s="27">
        <v>90</v>
      </c>
    </row>
    <row r="1637" spans="1:108" hidden="1" x14ac:dyDescent="0.25">
      <c r="A1637" s="25" t="s">
        <v>18839</v>
      </c>
      <c r="B1637" s="26">
        <v>43613</v>
      </c>
      <c r="C1637" s="25" t="s">
        <v>75</v>
      </c>
      <c r="D1637" s="25" t="s">
        <v>107</v>
      </c>
      <c r="E1637" s="25" t="s">
        <v>73</v>
      </c>
      <c r="F1637" s="25" t="s">
        <v>22879</v>
      </c>
      <c r="J1637" s="25" t="s">
        <v>22880</v>
      </c>
      <c r="K1637" s="26">
        <v>39093</v>
      </c>
      <c r="L1637" s="25" t="s">
        <v>18807</v>
      </c>
      <c r="M1637" s="25">
        <v>12</v>
      </c>
      <c r="N1637" s="25">
        <v>4</v>
      </c>
      <c r="O1637" s="25" t="s">
        <v>1011</v>
      </c>
      <c r="P1637" s="25" t="s">
        <v>22881</v>
      </c>
      <c r="Q1637" s="26">
        <v>43600</v>
      </c>
      <c r="R1637" s="26">
        <v>43600</v>
      </c>
      <c r="T1637" s="26"/>
      <c r="W1637" s="25" t="s">
        <v>17</v>
      </c>
      <c r="X1637" s="25" t="s">
        <v>75</v>
      </c>
      <c r="Y1637" s="25" t="s">
        <v>17</v>
      </c>
      <c r="Z1637" s="26"/>
      <c r="AA1637" s="25" t="s">
        <v>75</v>
      </c>
      <c r="AB1637" s="25" t="s">
        <v>17</v>
      </c>
      <c r="AC1637" s="26">
        <v>43598</v>
      </c>
      <c r="AD1637" s="25" t="s">
        <v>75</v>
      </c>
      <c r="AE1637" s="25" t="s">
        <v>75</v>
      </c>
      <c r="AF1637" s="25" t="s">
        <v>17</v>
      </c>
      <c r="AG1637" s="25" t="s">
        <v>75</v>
      </c>
      <c r="AH1637" s="25" t="s">
        <v>75</v>
      </c>
      <c r="AI1637" s="25">
        <v>0</v>
      </c>
      <c r="AJ1637" s="26"/>
      <c r="AK1637" s="26"/>
      <c r="AL1637" s="26"/>
      <c r="AM1637" s="26"/>
      <c r="AN1637" s="26"/>
      <c r="AO1637" s="26"/>
      <c r="AP1637" s="26">
        <v>43609</v>
      </c>
      <c r="AQ1637" s="26">
        <v>43610</v>
      </c>
      <c r="AR1637" s="26">
        <v>43613</v>
      </c>
      <c r="AS1637" s="25" t="s">
        <v>75</v>
      </c>
      <c r="AT1637" s="26">
        <v>43634</v>
      </c>
      <c r="AU1637" s="26">
        <v>43613</v>
      </c>
      <c r="AV1637" s="25" t="s">
        <v>22</v>
      </c>
      <c r="AZ1637" s="26"/>
      <c r="BA1637" s="26"/>
      <c r="BH1637" s="26"/>
      <c r="BI1637" s="26"/>
      <c r="BO1637" s="26"/>
      <c r="BP1637" s="25" t="b">
        <v>0</v>
      </c>
      <c r="BQ1637" s="25" t="b">
        <v>0</v>
      </c>
      <c r="BS1637" s="25" t="s">
        <v>13</v>
      </c>
      <c r="BT1637" s="25" t="b">
        <v>0</v>
      </c>
      <c r="BU1637" s="25" t="b">
        <v>0</v>
      </c>
      <c r="BV1637" s="25">
        <v>1683</v>
      </c>
      <c r="BW1637" s="25">
        <v>1</v>
      </c>
      <c r="CC1637" s="26"/>
      <c r="CH1637" s="7">
        <v>2</v>
      </c>
      <c r="CI1637" s="7">
        <v>12</v>
      </c>
      <c r="CJ1637" s="7">
        <v>0</v>
      </c>
      <c r="CK1637" s="7">
        <v>10</v>
      </c>
      <c r="CL1637" s="7">
        <v>3</v>
      </c>
      <c r="CM1637" s="7">
        <v>0</v>
      </c>
      <c r="CN1637" s="7">
        <v>-43613</v>
      </c>
      <c r="CO1637" s="7">
        <v>-43613</v>
      </c>
      <c r="CP1637" s="7">
        <v>0</v>
      </c>
      <c r="CQ1637" s="7">
        <v>3</v>
      </c>
      <c r="CR1637" s="27">
        <v>2019</v>
      </c>
      <c r="CS1637" s="27">
        <v>5</v>
      </c>
      <c r="CT1637" s="27">
        <v>10</v>
      </c>
      <c r="CU1637" s="27">
        <v>1</v>
      </c>
      <c r="CV1637" s="27">
        <v>20</v>
      </c>
      <c r="CW1637" s="27" t="s">
        <v>18858</v>
      </c>
      <c r="CX1637" s="27" t="s">
        <v>24323</v>
      </c>
      <c r="CY1637" s="27" t="s">
        <v>18858</v>
      </c>
      <c r="CZ1637" s="27" t="s">
        <v>24318</v>
      </c>
      <c r="DA1637" s="27" t="s">
        <v>24325</v>
      </c>
      <c r="DB1637" s="27" t="s">
        <v>18772</v>
      </c>
      <c r="DC1637" s="27">
        <v>1</v>
      </c>
      <c r="DD1637" s="27">
        <v>90</v>
      </c>
    </row>
    <row r="1638" spans="1:108" hidden="1" x14ac:dyDescent="0.25">
      <c r="A1638" s="25" t="s">
        <v>219</v>
      </c>
      <c r="B1638" s="26">
        <v>43573</v>
      </c>
      <c r="C1638" s="25" t="s">
        <v>75</v>
      </c>
      <c r="D1638" s="25" t="s">
        <v>220</v>
      </c>
      <c r="E1638" s="25" t="s">
        <v>35</v>
      </c>
      <c r="F1638" s="25" t="s">
        <v>22882</v>
      </c>
      <c r="G1638" s="25" t="s">
        <v>22883</v>
      </c>
      <c r="J1638" s="25" t="s">
        <v>22884</v>
      </c>
      <c r="K1638" s="26">
        <v>43121</v>
      </c>
      <c r="L1638" s="25" t="s">
        <v>221</v>
      </c>
      <c r="M1638" s="25">
        <v>1</v>
      </c>
      <c r="N1638" s="25">
        <v>4</v>
      </c>
      <c r="O1638" s="25" t="s">
        <v>979</v>
      </c>
      <c r="P1638" s="25" t="s">
        <v>22885</v>
      </c>
      <c r="Q1638" s="26">
        <v>43573</v>
      </c>
      <c r="R1638" s="26">
        <v>43573</v>
      </c>
      <c r="T1638" s="26"/>
      <c r="W1638" s="25" t="s">
        <v>75</v>
      </c>
      <c r="X1638" s="25" t="s">
        <v>17</v>
      </c>
      <c r="Y1638" s="25" t="s">
        <v>17</v>
      </c>
      <c r="Z1638" s="26"/>
      <c r="AA1638" s="25" t="s">
        <v>17</v>
      </c>
      <c r="AB1638" s="25" t="s">
        <v>75</v>
      </c>
      <c r="AC1638" s="26">
        <v>43569</v>
      </c>
      <c r="AD1638" s="25" t="s">
        <v>75</v>
      </c>
      <c r="AE1638" s="25" t="s">
        <v>75</v>
      </c>
      <c r="AF1638" s="25" t="s">
        <v>337</v>
      </c>
      <c r="AG1638" s="25" t="s">
        <v>337</v>
      </c>
      <c r="AH1638" s="25" t="s">
        <v>75</v>
      </c>
      <c r="AI1638" s="25">
        <v>3</v>
      </c>
      <c r="AJ1638" s="26">
        <v>43126</v>
      </c>
      <c r="AK1638" s="26">
        <v>43283</v>
      </c>
      <c r="AL1638" s="26"/>
      <c r="AM1638" s="26">
        <v>43217</v>
      </c>
      <c r="AN1638" s="26">
        <v>43355</v>
      </c>
      <c r="AO1638" s="26"/>
      <c r="AP1638" s="26">
        <v>43575</v>
      </c>
      <c r="AQ1638" s="26">
        <v>43576</v>
      </c>
      <c r="AR1638" s="26">
        <v>43582</v>
      </c>
      <c r="AS1638" s="25" t="s">
        <v>75</v>
      </c>
      <c r="AT1638" s="26">
        <v>43634</v>
      </c>
      <c r="AU1638" s="26">
        <v>43583</v>
      </c>
      <c r="AV1638" s="25" t="s">
        <v>18</v>
      </c>
      <c r="AZ1638" s="26"/>
      <c r="BA1638" s="26"/>
      <c r="BH1638" s="26"/>
      <c r="BI1638" s="26">
        <v>43634</v>
      </c>
      <c r="BO1638" s="26"/>
      <c r="BP1638" s="25" t="b">
        <v>0</v>
      </c>
      <c r="BQ1638" s="25" t="b">
        <v>0</v>
      </c>
      <c r="BS1638" s="25" t="s">
        <v>13</v>
      </c>
      <c r="BT1638" s="25" t="b">
        <v>0</v>
      </c>
      <c r="BU1638" s="25" t="b">
        <v>0</v>
      </c>
      <c r="BV1638" s="25">
        <v>1654</v>
      </c>
      <c r="BW1638" s="25">
        <v>1</v>
      </c>
      <c r="CC1638" s="26"/>
      <c r="CH1638" s="7">
        <v>4</v>
      </c>
      <c r="CI1638" s="7">
        <v>7</v>
      </c>
      <c r="CJ1638" s="7">
        <v>0</v>
      </c>
      <c r="CK1638" s="7">
        <v>3</v>
      </c>
      <c r="CL1638" s="7">
        <v>6</v>
      </c>
      <c r="CM1638" s="7">
        <v>1</v>
      </c>
      <c r="CN1638" s="7">
        <v>-43582</v>
      </c>
      <c r="CO1638" s="7">
        <v>61</v>
      </c>
      <c r="CP1638" s="7">
        <v>-43634</v>
      </c>
      <c r="CQ1638" s="7">
        <v>-3</v>
      </c>
      <c r="CR1638" s="27">
        <v>2019</v>
      </c>
      <c r="CS1638" s="27">
        <v>4</v>
      </c>
      <c r="CT1638" s="27">
        <v>10</v>
      </c>
      <c r="CU1638" s="27">
        <v>1</v>
      </c>
      <c r="CV1638" s="27">
        <v>15</v>
      </c>
      <c r="CW1638" s="27" t="s">
        <v>18858</v>
      </c>
      <c r="CX1638" s="27" t="s">
        <v>24322</v>
      </c>
      <c r="CY1638" s="27" t="s">
        <v>18858</v>
      </c>
      <c r="CZ1638" s="27" t="s">
        <v>24317</v>
      </c>
      <c r="DA1638" s="27" t="s">
        <v>24325</v>
      </c>
      <c r="DB1638" s="27" t="s">
        <v>18773</v>
      </c>
      <c r="DC1638" s="27">
        <v>1</v>
      </c>
      <c r="DD1638" s="27">
        <v>90</v>
      </c>
    </row>
    <row r="1639" spans="1:108" hidden="1" x14ac:dyDescent="0.25">
      <c r="A1639" s="25" t="s">
        <v>222</v>
      </c>
      <c r="B1639" s="26">
        <v>43603</v>
      </c>
      <c r="C1639" s="25" t="s">
        <v>75</v>
      </c>
      <c r="D1639" s="25" t="s">
        <v>223</v>
      </c>
      <c r="E1639" s="25" t="s">
        <v>35</v>
      </c>
      <c r="F1639" s="25" t="s">
        <v>22886</v>
      </c>
      <c r="G1639" s="25" t="s">
        <v>22887</v>
      </c>
      <c r="J1639" s="25" t="s">
        <v>22888</v>
      </c>
      <c r="K1639" s="26">
        <v>42858</v>
      </c>
      <c r="L1639" s="25" t="s">
        <v>224</v>
      </c>
      <c r="M1639" s="25">
        <v>2</v>
      </c>
      <c r="N1639" s="25">
        <v>2</v>
      </c>
      <c r="O1639" s="25" t="s">
        <v>1011</v>
      </c>
      <c r="P1639" s="25" t="s">
        <v>22889</v>
      </c>
      <c r="Q1639" s="26">
        <v>43585</v>
      </c>
      <c r="R1639" s="26">
        <v>43585</v>
      </c>
      <c r="T1639" s="26"/>
      <c r="W1639" s="25" t="s">
        <v>75</v>
      </c>
      <c r="X1639" s="25" t="s">
        <v>17</v>
      </c>
      <c r="Y1639" s="25" t="s">
        <v>75</v>
      </c>
      <c r="Z1639" s="26">
        <v>43578</v>
      </c>
      <c r="AA1639" s="25" t="s">
        <v>17</v>
      </c>
      <c r="AB1639" s="25" t="s">
        <v>75</v>
      </c>
      <c r="AC1639" s="26">
        <v>43570</v>
      </c>
      <c r="AD1639" s="25" t="s">
        <v>75</v>
      </c>
      <c r="AE1639" s="25" t="s">
        <v>75</v>
      </c>
      <c r="AF1639" s="25" t="s">
        <v>337</v>
      </c>
      <c r="AG1639" s="25" t="s">
        <v>75</v>
      </c>
      <c r="AH1639" s="25" t="s">
        <v>75</v>
      </c>
      <c r="AI1639" s="25">
        <v>2</v>
      </c>
      <c r="AJ1639" s="26">
        <v>42909</v>
      </c>
      <c r="AK1639" s="26">
        <v>43130</v>
      </c>
      <c r="AL1639" s="26"/>
      <c r="AM1639" s="26">
        <v>42962</v>
      </c>
      <c r="AN1639" s="26"/>
      <c r="AO1639" s="26"/>
      <c r="AP1639" s="26">
        <v>43585</v>
      </c>
      <c r="AQ1639" s="26">
        <v>43586</v>
      </c>
      <c r="AR1639" s="26">
        <v>43602</v>
      </c>
      <c r="AS1639" s="25" t="s">
        <v>75</v>
      </c>
      <c r="AT1639" s="26">
        <v>43634</v>
      </c>
      <c r="AU1639" s="26">
        <v>43603</v>
      </c>
      <c r="AV1639" s="25" t="s">
        <v>18</v>
      </c>
      <c r="AZ1639" s="26"/>
      <c r="BA1639" s="26"/>
      <c r="BH1639" s="26"/>
      <c r="BI1639" s="26">
        <v>43634</v>
      </c>
      <c r="BO1639" s="26"/>
      <c r="BP1639" s="25" t="b">
        <v>0</v>
      </c>
      <c r="BQ1639" s="25" t="b">
        <v>0</v>
      </c>
      <c r="BS1639" s="25" t="s">
        <v>13</v>
      </c>
      <c r="BT1639" s="25" t="b">
        <v>0</v>
      </c>
      <c r="BU1639" s="25" t="b">
        <v>0</v>
      </c>
      <c r="BV1639" s="25">
        <v>1655</v>
      </c>
      <c r="BW1639" s="25">
        <v>1</v>
      </c>
      <c r="CC1639" s="26"/>
      <c r="CH1639" s="7">
        <v>15</v>
      </c>
      <c r="CI1639" s="7">
        <v>16</v>
      </c>
      <c r="CJ1639" s="7">
        <v>0</v>
      </c>
      <c r="CK1639" s="7">
        <v>1</v>
      </c>
      <c r="CL1639" s="7">
        <v>16</v>
      </c>
      <c r="CM1639" s="7">
        <v>1</v>
      </c>
      <c r="CN1639" s="7">
        <v>-43602</v>
      </c>
      <c r="CO1639" s="7">
        <v>31</v>
      </c>
      <c r="CP1639" s="7">
        <v>-43634</v>
      </c>
      <c r="CQ1639" s="7">
        <v>17</v>
      </c>
      <c r="CR1639" s="27">
        <v>2019</v>
      </c>
      <c r="CS1639" s="27">
        <v>4</v>
      </c>
      <c r="CT1639" s="27">
        <v>10</v>
      </c>
      <c r="CU1639" s="27">
        <v>1</v>
      </c>
      <c r="CV1639" s="27">
        <v>16</v>
      </c>
      <c r="CW1639" s="27" t="s">
        <v>18857</v>
      </c>
      <c r="CX1639" s="27" t="s">
        <v>24167</v>
      </c>
      <c r="CY1639" s="27" t="s">
        <v>18857</v>
      </c>
      <c r="CZ1639" s="27" t="s">
        <v>24317</v>
      </c>
      <c r="DA1639" s="27" t="s">
        <v>24325</v>
      </c>
      <c r="DB1639" s="27" t="s">
        <v>24326</v>
      </c>
      <c r="DC1639" s="27">
        <v>2</v>
      </c>
      <c r="DD1639" s="27">
        <v>90</v>
      </c>
    </row>
    <row r="1640" spans="1:108" hidden="1" x14ac:dyDescent="0.25">
      <c r="A1640" s="25" t="s">
        <v>225</v>
      </c>
      <c r="B1640" s="26">
        <v>43585</v>
      </c>
      <c r="C1640" s="25" t="s">
        <v>75</v>
      </c>
      <c r="D1640" s="25" t="s">
        <v>226</v>
      </c>
      <c r="E1640" s="25" t="s">
        <v>41</v>
      </c>
      <c r="F1640" s="25" t="s">
        <v>5619</v>
      </c>
      <c r="G1640" s="25" t="s">
        <v>22890</v>
      </c>
      <c r="J1640" s="25" t="s">
        <v>22891</v>
      </c>
      <c r="K1640" s="26"/>
      <c r="L1640" s="25" t="s">
        <v>227</v>
      </c>
      <c r="M1640" s="25">
        <v>6</v>
      </c>
      <c r="O1640" s="25" t="s">
        <v>1011</v>
      </c>
      <c r="P1640" s="25" t="s">
        <v>22892</v>
      </c>
      <c r="Q1640" s="26">
        <v>43528</v>
      </c>
      <c r="R1640" s="26">
        <v>43528</v>
      </c>
      <c r="T1640" s="26"/>
      <c r="W1640" s="25" t="s">
        <v>17</v>
      </c>
      <c r="X1640" s="25" t="s">
        <v>75</v>
      </c>
      <c r="Y1640" s="25" t="s">
        <v>17</v>
      </c>
      <c r="Z1640" s="26"/>
      <c r="AA1640" s="25" t="s">
        <v>17</v>
      </c>
      <c r="AB1640" s="25" t="s">
        <v>17</v>
      </c>
      <c r="AC1640" s="26">
        <v>43524</v>
      </c>
      <c r="AD1640" s="25" t="s">
        <v>17</v>
      </c>
      <c r="AE1640" s="25" t="s">
        <v>75</v>
      </c>
      <c r="AF1640" s="25" t="s">
        <v>75</v>
      </c>
      <c r="AG1640" s="25" t="s">
        <v>75</v>
      </c>
      <c r="AH1640" s="25" t="s">
        <v>75</v>
      </c>
      <c r="AI1640" s="25">
        <v>0</v>
      </c>
      <c r="AJ1640" s="26"/>
      <c r="AK1640" s="26"/>
      <c r="AL1640" s="26"/>
      <c r="AM1640" s="26"/>
      <c r="AN1640" s="26"/>
      <c r="AO1640" s="26"/>
      <c r="AP1640" s="26">
        <v>43528</v>
      </c>
      <c r="AQ1640" s="26">
        <v>43529</v>
      </c>
      <c r="AR1640" s="26">
        <v>43584</v>
      </c>
      <c r="AS1640" s="25" t="s">
        <v>75</v>
      </c>
      <c r="AT1640" s="26">
        <v>43605</v>
      </c>
      <c r="AU1640" s="26">
        <v>43585</v>
      </c>
      <c r="AV1640" s="25" t="s">
        <v>22</v>
      </c>
      <c r="AZ1640" s="26">
        <v>43605</v>
      </c>
      <c r="BA1640" s="26"/>
      <c r="BH1640" s="26"/>
      <c r="BI1640" s="26"/>
      <c r="BO1640" s="26"/>
      <c r="BP1640" s="25" t="b">
        <v>0</v>
      </c>
      <c r="BQ1640" s="25" t="b">
        <v>0</v>
      </c>
      <c r="BS1640" s="25" t="s">
        <v>13</v>
      </c>
      <c r="BT1640" s="25" t="b">
        <v>0</v>
      </c>
      <c r="BU1640" s="25" t="b">
        <v>0</v>
      </c>
      <c r="BV1640" s="25">
        <v>1656</v>
      </c>
      <c r="BW1640" s="25">
        <v>1</v>
      </c>
      <c r="CC1640" s="26"/>
      <c r="CH1640" s="7">
        <v>4</v>
      </c>
      <c r="CI1640" s="7">
        <v>5</v>
      </c>
      <c r="CJ1640" s="7">
        <v>0</v>
      </c>
      <c r="CK1640" s="7">
        <v>1</v>
      </c>
      <c r="CL1640" s="7">
        <v>55</v>
      </c>
      <c r="CM1640" s="7">
        <v>1</v>
      </c>
      <c r="CN1640" s="7">
        <v>21</v>
      </c>
      <c r="CO1640" s="7">
        <v>-43585</v>
      </c>
      <c r="CP1640" s="7">
        <v>43605</v>
      </c>
      <c r="CQ1640" s="7">
        <v>56</v>
      </c>
      <c r="CR1640" s="27">
        <v>2019</v>
      </c>
      <c r="CS1640" s="27">
        <v>2</v>
      </c>
      <c r="CT1640" s="27">
        <v>10</v>
      </c>
      <c r="CU1640" s="27">
        <v>1</v>
      </c>
      <c r="CV1640" s="27">
        <v>9</v>
      </c>
      <c r="CW1640" s="27" t="s">
        <v>18858</v>
      </c>
      <c r="CX1640" s="27" t="s">
        <v>24168</v>
      </c>
      <c r="CY1640" s="27" t="s">
        <v>18858</v>
      </c>
      <c r="CZ1640" s="27" t="s">
        <v>24318</v>
      </c>
      <c r="DA1640" s="27" t="s">
        <v>24319</v>
      </c>
      <c r="DB1640" s="27" t="s">
        <v>18772</v>
      </c>
      <c r="DC1640" s="27">
        <v>1</v>
      </c>
      <c r="DD1640" s="27">
        <v>90</v>
      </c>
    </row>
    <row r="1641" spans="1:108" hidden="1" x14ac:dyDescent="0.25">
      <c r="A1641" s="25" t="s">
        <v>228</v>
      </c>
      <c r="B1641" s="26">
        <v>43613</v>
      </c>
      <c r="C1641" s="25" t="s">
        <v>75</v>
      </c>
      <c r="D1641" s="25" t="s">
        <v>229</v>
      </c>
      <c r="E1641" s="25" t="s">
        <v>29</v>
      </c>
      <c r="F1641" s="25" t="s">
        <v>3159</v>
      </c>
      <c r="G1641" s="25" t="s">
        <v>19995</v>
      </c>
      <c r="J1641" s="25" t="s">
        <v>22893</v>
      </c>
      <c r="K1641" s="26">
        <v>42686</v>
      </c>
      <c r="L1641" s="25" t="s">
        <v>230</v>
      </c>
      <c r="M1641" s="25">
        <v>3</v>
      </c>
      <c r="N1641" s="25">
        <v>4</v>
      </c>
      <c r="O1641" s="25" t="s">
        <v>979</v>
      </c>
      <c r="P1641" s="25" t="s">
        <v>22894</v>
      </c>
      <c r="Q1641" s="26">
        <v>43591</v>
      </c>
      <c r="R1641" s="26">
        <v>43591</v>
      </c>
      <c r="T1641" s="26"/>
      <c r="W1641" s="25" t="s">
        <v>75</v>
      </c>
      <c r="X1641" s="25" t="s">
        <v>17</v>
      </c>
      <c r="Y1641" s="25" t="s">
        <v>75</v>
      </c>
      <c r="Z1641" s="26">
        <v>43590</v>
      </c>
      <c r="AA1641" s="25" t="s">
        <v>17</v>
      </c>
      <c r="AB1641" s="25" t="s">
        <v>75</v>
      </c>
      <c r="AC1641" s="26">
        <v>43588</v>
      </c>
      <c r="AD1641" s="25" t="s">
        <v>75</v>
      </c>
      <c r="AE1641" s="25" t="s">
        <v>75</v>
      </c>
      <c r="AF1641" s="25" t="s">
        <v>75</v>
      </c>
      <c r="AG1641" s="25" t="s">
        <v>75</v>
      </c>
      <c r="AH1641" s="25" t="s">
        <v>75</v>
      </c>
      <c r="AI1641" s="25">
        <v>0</v>
      </c>
      <c r="AJ1641" s="26">
        <v>42687</v>
      </c>
      <c r="AK1641" s="26"/>
      <c r="AL1641" s="26"/>
      <c r="AM1641" s="26"/>
      <c r="AN1641" s="26"/>
      <c r="AO1641" s="26"/>
      <c r="AP1641" s="26">
        <v>43591</v>
      </c>
      <c r="AQ1641" s="26">
        <v>43592</v>
      </c>
      <c r="AR1641" s="26">
        <v>43612</v>
      </c>
      <c r="AS1641" s="25" t="s">
        <v>75</v>
      </c>
      <c r="AT1641" s="26">
        <v>43635</v>
      </c>
      <c r="AU1641" s="26">
        <v>43613</v>
      </c>
      <c r="AV1641" s="25" t="s">
        <v>18</v>
      </c>
      <c r="AZ1641" s="26"/>
      <c r="BA1641" s="26"/>
      <c r="BH1641" s="26"/>
      <c r="BI1641" s="26">
        <v>43635</v>
      </c>
      <c r="BJ1641" s="25" t="s">
        <v>17</v>
      </c>
      <c r="BK1641" s="25" t="s">
        <v>17</v>
      </c>
      <c r="BL1641" s="25" t="s">
        <v>17</v>
      </c>
      <c r="BO1641" s="26"/>
      <c r="BP1641" s="25" t="b">
        <v>0</v>
      </c>
      <c r="BQ1641" s="25" t="b">
        <v>0</v>
      </c>
      <c r="BS1641" s="25" t="s">
        <v>13</v>
      </c>
      <c r="BT1641" s="25" t="b">
        <v>0</v>
      </c>
      <c r="BU1641" s="25" t="b">
        <v>0</v>
      </c>
      <c r="BV1641" s="25">
        <v>1657</v>
      </c>
      <c r="BW1641" s="25">
        <v>1</v>
      </c>
      <c r="CC1641" s="26"/>
      <c r="CH1641" s="7">
        <v>3</v>
      </c>
      <c r="CI1641" s="7">
        <v>4</v>
      </c>
      <c r="CJ1641" s="7">
        <v>0</v>
      </c>
      <c r="CK1641" s="7">
        <v>1</v>
      </c>
      <c r="CL1641" s="7">
        <v>20</v>
      </c>
      <c r="CM1641" s="7">
        <v>1</v>
      </c>
      <c r="CN1641" s="7">
        <v>-43612</v>
      </c>
      <c r="CO1641" s="7">
        <v>22</v>
      </c>
      <c r="CP1641" s="7">
        <v>-43635</v>
      </c>
      <c r="CQ1641" s="7">
        <v>21</v>
      </c>
      <c r="CR1641" s="27">
        <v>2019</v>
      </c>
      <c r="CS1641" s="27">
        <v>5</v>
      </c>
      <c r="CT1641" s="27">
        <v>10</v>
      </c>
      <c r="CU1641" s="27">
        <v>1</v>
      </c>
      <c r="CV1641" s="27">
        <v>18</v>
      </c>
      <c r="CW1641" s="27" t="s">
        <v>18858</v>
      </c>
      <c r="CX1641" s="27" t="s">
        <v>24167</v>
      </c>
      <c r="CY1641" s="27" t="s">
        <v>18858</v>
      </c>
      <c r="CZ1641" s="27" t="s">
        <v>24317</v>
      </c>
      <c r="DA1641" s="27" t="s">
        <v>24325</v>
      </c>
      <c r="DB1641" s="27" t="s">
        <v>18772</v>
      </c>
      <c r="DC1641" s="27">
        <v>1</v>
      </c>
      <c r="DD1641" s="27">
        <v>90</v>
      </c>
    </row>
    <row r="1642" spans="1:108" hidden="1" x14ac:dyDescent="0.25">
      <c r="A1642" s="25" t="s">
        <v>231</v>
      </c>
      <c r="B1642" s="26">
        <v>43613</v>
      </c>
      <c r="C1642" s="25" t="s">
        <v>75</v>
      </c>
      <c r="D1642" s="25" t="s">
        <v>229</v>
      </c>
      <c r="E1642" s="25" t="s">
        <v>29</v>
      </c>
      <c r="F1642" s="25" t="s">
        <v>20359</v>
      </c>
      <c r="G1642" s="25" t="s">
        <v>22895</v>
      </c>
      <c r="J1642" s="25" t="s">
        <v>22896</v>
      </c>
      <c r="K1642" s="26">
        <v>40738</v>
      </c>
      <c r="L1642" s="25" t="s">
        <v>232</v>
      </c>
      <c r="M1642" s="25">
        <v>8</v>
      </c>
      <c r="O1642" s="25" t="s">
        <v>1011</v>
      </c>
      <c r="P1642" s="25" t="s">
        <v>22897</v>
      </c>
      <c r="Q1642" s="26">
        <v>43587</v>
      </c>
      <c r="R1642" s="26">
        <v>43587</v>
      </c>
      <c r="T1642" s="26"/>
      <c r="W1642" s="25" t="s">
        <v>75</v>
      </c>
      <c r="X1642" s="25" t="s">
        <v>75</v>
      </c>
      <c r="Y1642" s="25" t="s">
        <v>75</v>
      </c>
      <c r="Z1642" s="26">
        <v>43583</v>
      </c>
      <c r="AA1642" s="25" t="s">
        <v>75</v>
      </c>
      <c r="AB1642" s="25" t="s">
        <v>75</v>
      </c>
      <c r="AC1642" s="26">
        <v>43581</v>
      </c>
      <c r="AD1642" s="25" t="s">
        <v>75</v>
      </c>
      <c r="AE1642" s="25" t="s">
        <v>75</v>
      </c>
      <c r="AF1642" s="25" t="s">
        <v>17</v>
      </c>
      <c r="AG1642" s="25" t="s">
        <v>75</v>
      </c>
      <c r="AH1642" s="25" t="s">
        <v>75</v>
      </c>
      <c r="AI1642" s="25">
        <v>0</v>
      </c>
      <c r="AJ1642" s="26"/>
      <c r="AK1642" s="26"/>
      <c r="AL1642" s="26"/>
      <c r="AM1642" s="26"/>
      <c r="AN1642" s="26"/>
      <c r="AO1642" s="26"/>
      <c r="AP1642" s="26">
        <v>43587</v>
      </c>
      <c r="AQ1642" s="26">
        <v>43588</v>
      </c>
      <c r="AR1642" s="26">
        <v>43612</v>
      </c>
      <c r="AS1642" s="25" t="s">
        <v>75</v>
      </c>
      <c r="AT1642" s="26">
        <v>43634</v>
      </c>
      <c r="AU1642" s="26">
        <v>43613</v>
      </c>
      <c r="AV1642" s="25" t="s">
        <v>18</v>
      </c>
      <c r="AZ1642" s="26"/>
      <c r="BA1642" s="26"/>
      <c r="BB1642" s="25" t="s">
        <v>17</v>
      </c>
      <c r="BC1642" s="25" t="s">
        <v>17</v>
      </c>
      <c r="BD1642" s="25" t="s">
        <v>17</v>
      </c>
      <c r="BE1642" s="25" t="s">
        <v>17</v>
      </c>
      <c r="BF1642" s="25" t="s">
        <v>17</v>
      </c>
      <c r="BG1642" s="25" t="s">
        <v>17</v>
      </c>
      <c r="BH1642" s="26"/>
      <c r="BI1642" s="26">
        <v>43634</v>
      </c>
      <c r="BO1642" s="26"/>
      <c r="BP1642" s="25" t="b">
        <v>0</v>
      </c>
      <c r="BQ1642" s="25" t="b">
        <v>0</v>
      </c>
      <c r="BS1642" s="25" t="s">
        <v>13</v>
      </c>
      <c r="BT1642" s="25" t="b">
        <v>0</v>
      </c>
      <c r="BU1642" s="25" t="b">
        <v>0</v>
      </c>
      <c r="BV1642" s="25">
        <v>1658</v>
      </c>
      <c r="BW1642" s="25">
        <v>1</v>
      </c>
      <c r="CC1642" s="26"/>
      <c r="CH1642" s="7">
        <v>6</v>
      </c>
      <c r="CI1642" s="7">
        <v>7</v>
      </c>
      <c r="CJ1642" s="7">
        <v>0</v>
      </c>
      <c r="CK1642" s="7">
        <v>1</v>
      </c>
      <c r="CL1642" s="7">
        <v>24</v>
      </c>
      <c r="CM1642" s="7">
        <v>1</v>
      </c>
      <c r="CN1642" s="7">
        <v>-43612</v>
      </c>
      <c r="CO1642" s="7">
        <v>21</v>
      </c>
      <c r="CP1642" s="7">
        <v>-43634</v>
      </c>
      <c r="CQ1642" s="7">
        <v>25</v>
      </c>
      <c r="CR1642" s="27">
        <v>2019</v>
      </c>
      <c r="CS1642" s="27">
        <v>4</v>
      </c>
      <c r="CT1642" s="27">
        <v>10</v>
      </c>
      <c r="CU1642" s="27">
        <v>1</v>
      </c>
      <c r="CV1642" s="27">
        <v>17</v>
      </c>
      <c r="CW1642" s="27" t="s">
        <v>18858</v>
      </c>
      <c r="CX1642" s="27" t="s">
        <v>24167</v>
      </c>
      <c r="CY1642" s="27" t="s">
        <v>18858</v>
      </c>
      <c r="CZ1642" s="27" t="s">
        <v>24317</v>
      </c>
      <c r="DA1642" s="27" t="s">
        <v>24325</v>
      </c>
      <c r="DB1642" s="27" t="s">
        <v>18772</v>
      </c>
      <c r="DC1642" s="27">
        <v>1</v>
      </c>
      <c r="DD1642" s="27">
        <v>90</v>
      </c>
    </row>
    <row r="1643" spans="1:108" hidden="1" x14ac:dyDescent="0.25">
      <c r="A1643" s="25" t="s">
        <v>19057</v>
      </c>
      <c r="B1643" s="26">
        <v>43613</v>
      </c>
      <c r="C1643" s="25" t="s">
        <v>75</v>
      </c>
      <c r="D1643" s="25" t="s">
        <v>65</v>
      </c>
      <c r="E1643" s="25" t="s">
        <v>29</v>
      </c>
      <c r="F1643" s="25" t="s">
        <v>15390</v>
      </c>
      <c r="G1643" s="25" t="s">
        <v>22898</v>
      </c>
      <c r="J1643" s="25" t="s">
        <v>22899</v>
      </c>
      <c r="K1643" s="26">
        <v>42966</v>
      </c>
      <c r="L1643" s="25" t="s">
        <v>233</v>
      </c>
      <c r="M1643" s="25">
        <v>1</v>
      </c>
      <c r="N1643" s="25">
        <v>7</v>
      </c>
      <c r="O1643" s="25" t="s">
        <v>1011</v>
      </c>
      <c r="P1643" s="25" t="s">
        <v>22900</v>
      </c>
      <c r="Q1643" s="26">
        <v>43584</v>
      </c>
      <c r="R1643" s="26">
        <v>43584</v>
      </c>
      <c r="T1643" s="26"/>
      <c r="W1643" s="25" t="s">
        <v>17</v>
      </c>
      <c r="X1643" s="25" t="s">
        <v>75</v>
      </c>
      <c r="Y1643" s="25" t="s">
        <v>17</v>
      </c>
      <c r="Z1643" s="26"/>
      <c r="AA1643" s="25" t="s">
        <v>17</v>
      </c>
      <c r="AB1643" s="25" t="s">
        <v>17</v>
      </c>
      <c r="AC1643" s="26">
        <v>43580</v>
      </c>
      <c r="AD1643" s="25" t="s">
        <v>75</v>
      </c>
      <c r="AE1643" s="25" t="s">
        <v>17</v>
      </c>
      <c r="AF1643" s="25" t="s">
        <v>75</v>
      </c>
      <c r="AG1643" s="25" t="s">
        <v>75</v>
      </c>
      <c r="AH1643" s="25" t="s">
        <v>75</v>
      </c>
      <c r="AI1643" s="25">
        <v>3</v>
      </c>
      <c r="AJ1643" s="26">
        <v>42986</v>
      </c>
      <c r="AK1643" s="26">
        <v>43147</v>
      </c>
      <c r="AL1643" s="26"/>
      <c r="AM1643" s="26">
        <v>43056</v>
      </c>
      <c r="AN1643" s="26">
        <v>43182</v>
      </c>
      <c r="AO1643" s="26"/>
      <c r="AP1643" s="26">
        <v>43584</v>
      </c>
      <c r="AQ1643" s="26">
        <v>43585</v>
      </c>
      <c r="AR1643" s="26">
        <v>43612</v>
      </c>
      <c r="AS1643" s="25" t="s">
        <v>75</v>
      </c>
      <c r="AT1643" s="26">
        <v>43634</v>
      </c>
      <c r="AU1643" s="26">
        <v>43613</v>
      </c>
      <c r="AV1643" s="25" t="s">
        <v>18</v>
      </c>
      <c r="AZ1643" s="26"/>
      <c r="BA1643" s="26"/>
      <c r="BH1643" s="26"/>
      <c r="BI1643" s="26">
        <v>43634</v>
      </c>
      <c r="BO1643" s="26"/>
      <c r="BP1643" s="25" t="b">
        <v>0</v>
      </c>
      <c r="BQ1643" s="25" t="b">
        <v>0</v>
      </c>
      <c r="BS1643" s="25" t="s">
        <v>13</v>
      </c>
      <c r="BT1643" s="25" t="b">
        <v>0</v>
      </c>
      <c r="BU1643" s="25" t="b">
        <v>0</v>
      </c>
      <c r="BV1643" s="25">
        <v>1659</v>
      </c>
      <c r="BW1643" s="25">
        <v>1</v>
      </c>
      <c r="CC1643" s="26"/>
      <c r="CH1643" s="7">
        <v>4</v>
      </c>
      <c r="CI1643" s="7">
        <v>5</v>
      </c>
      <c r="CJ1643" s="7">
        <v>0</v>
      </c>
      <c r="CK1643" s="7">
        <v>1</v>
      </c>
      <c r="CL1643" s="7">
        <v>27</v>
      </c>
      <c r="CM1643" s="7">
        <v>1</v>
      </c>
      <c r="CN1643" s="7">
        <v>-43612</v>
      </c>
      <c r="CO1643" s="7">
        <v>21</v>
      </c>
      <c r="CP1643" s="7">
        <v>-43634</v>
      </c>
      <c r="CQ1643" s="7">
        <v>28</v>
      </c>
      <c r="CR1643" s="27">
        <v>2019</v>
      </c>
      <c r="CS1643" s="27">
        <v>4</v>
      </c>
      <c r="CT1643" s="27">
        <v>10</v>
      </c>
      <c r="CU1643" s="27">
        <v>1</v>
      </c>
      <c r="CV1643" s="27">
        <v>17</v>
      </c>
      <c r="CW1643" s="27" t="s">
        <v>18858</v>
      </c>
      <c r="CX1643" s="27" t="s">
        <v>24167</v>
      </c>
      <c r="CY1643" s="27" t="s">
        <v>18858</v>
      </c>
      <c r="CZ1643" s="27" t="s">
        <v>24317</v>
      </c>
      <c r="DA1643" s="27" t="s">
        <v>24325</v>
      </c>
      <c r="DB1643" s="27" t="s">
        <v>18773</v>
      </c>
      <c r="DC1643" s="27">
        <v>1</v>
      </c>
      <c r="DD1643" s="27">
        <v>90</v>
      </c>
    </row>
    <row r="1644" spans="1:108" hidden="1" x14ac:dyDescent="0.25">
      <c r="A1644" s="25" t="s">
        <v>234</v>
      </c>
      <c r="B1644" s="26">
        <v>43613</v>
      </c>
      <c r="C1644" s="25" t="s">
        <v>75</v>
      </c>
      <c r="D1644" s="25" t="s">
        <v>235</v>
      </c>
      <c r="E1644" s="25" t="s">
        <v>29</v>
      </c>
      <c r="F1644" s="25" t="s">
        <v>21086</v>
      </c>
      <c r="G1644" s="25" t="s">
        <v>22901</v>
      </c>
      <c r="J1644" s="25" t="s">
        <v>3729</v>
      </c>
      <c r="K1644" s="26">
        <v>42448</v>
      </c>
      <c r="L1644" s="25" t="s">
        <v>236</v>
      </c>
      <c r="M1644" s="25">
        <v>3</v>
      </c>
      <c r="N1644" s="25">
        <v>2</v>
      </c>
      <c r="O1644" s="25" t="s">
        <v>1011</v>
      </c>
      <c r="P1644" s="25" t="s">
        <v>22902</v>
      </c>
      <c r="Q1644" s="26">
        <v>43593</v>
      </c>
      <c r="R1644" s="26">
        <v>43593</v>
      </c>
      <c r="T1644" s="26"/>
      <c r="W1644" s="25" t="s">
        <v>17</v>
      </c>
      <c r="X1644" s="25" t="s">
        <v>17</v>
      </c>
      <c r="Y1644" s="25" t="s">
        <v>17</v>
      </c>
      <c r="Z1644" s="26"/>
      <c r="AA1644" s="25" t="s">
        <v>17</v>
      </c>
      <c r="AB1644" s="25" t="s">
        <v>75</v>
      </c>
      <c r="AC1644" s="26">
        <v>43590</v>
      </c>
      <c r="AD1644" s="25" t="s">
        <v>75</v>
      </c>
      <c r="AE1644" s="25" t="s">
        <v>17</v>
      </c>
      <c r="AF1644" s="25" t="s">
        <v>75</v>
      </c>
      <c r="AG1644" s="25" t="s">
        <v>75</v>
      </c>
      <c r="AH1644" s="25" t="s">
        <v>75</v>
      </c>
      <c r="AI1644" s="25">
        <v>0</v>
      </c>
      <c r="AJ1644" s="26"/>
      <c r="AK1644" s="26"/>
      <c r="AL1644" s="26"/>
      <c r="AM1644" s="26"/>
      <c r="AN1644" s="26"/>
      <c r="AO1644" s="26"/>
      <c r="AP1644" s="26">
        <v>43599</v>
      </c>
      <c r="AQ1644" s="26">
        <v>43600</v>
      </c>
      <c r="AR1644" s="26">
        <v>43612</v>
      </c>
      <c r="AS1644" s="25" t="s">
        <v>75</v>
      </c>
      <c r="AT1644" s="26">
        <v>43634</v>
      </c>
      <c r="AU1644" s="26">
        <v>43613</v>
      </c>
      <c r="AV1644" s="25" t="s">
        <v>22</v>
      </c>
      <c r="AZ1644" s="26"/>
      <c r="BA1644" s="26"/>
      <c r="BH1644" s="26"/>
      <c r="BI1644" s="26"/>
      <c r="BO1644" s="26"/>
      <c r="BP1644" s="25" t="b">
        <v>0</v>
      </c>
      <c r="BQ1644" s="25" t="b">
        <v>0</v>
      </c>
      <c r="BS1644" s="25" t="s">
        <v>13</v>
      </c>
      <c r="BT1644" s="25" t="b">
        <v>0</v>
      </c>
      <c r="BU1644" s="25" t="b">
        <v>0</v>
      </c>
      <c r="BV1644" s="25">
        <v>1660</v>
      </c>
      <c r="BW1644" s="25">
        <v>1</v>
      </c>
      <c r="CC1644" s="26"/>
      <c r="CH1644" s="7">
        <v>3</v>
      </c>
      <c r="CI1644" s="7">
        <v>10</v>
      </c>
      <c r="CJ1644" s="7">
        <v>0</v>
      </c>
      <c r="CK1644" s="7">
        <v>7</v>
      </c>
      <c r="CL1644" s="7">
        <v>12</v>
      </c>
      <c r="CM1644" s="7">
        <v>1</v>
      </c>
      <c r="CN1644" s="7">
        <v>-43612</v>
      </c>
      <c r="CO1644" s="7">
        <v>-43613</v>
      </c>
      <c r="CP1644" s="7">
        <v>0</v>
      </c>
      <c r="CQ1644" s="7">
        <v>13</v>
      </c>
      <c r="CR1644" s="27">
        <v>2019</v>
      </c>
      <c r="CS1644" s="27">
        <v>5</v>
      </c>
      <c r="CT1644" s="27">
        <v>10</v>
      </c>
      <c r="CU1644" s="27">
        <v>1</v>
      </c>
      <c r="CV1644" s="27">
        <v>18</v>
      </c>
      <c r="CW1644" s="27" t="s">
        <v>18858</v>
      </c>
      <c r="CX1644" s="27" t="s">
        <v>24167</v>
      </c>
      <c r="CY1644" s="27" t="s">
        <v>18858</v>
      </c>
      <c r="CZ1644" s="27" t="s">
        <v>24318</v>
      </c>
      <c r="DA1644" s="27" t="s">
        <v>24325</v>
      </c>
      <c r="DB1644" s="27" t="s">
        <v>18772</v>
      </c>
      <c r="DC1644" s="27">
        <v>1</v>
      </c>
      <c r="DD1644" s="27">
        <v>90</v>
      </c>
    </row>
    <row r="1645" spans="1:108" hidden="1" x14ac:dyDescent="0.25">
      <c r="A1645" s="25" t="s">
        <v>22903</v>
      </c>
      <c r="B1645" s="26">
        <v>43613</v>
      </c>
      <c r="C1645" s="25" t="s">
        <v>75</v>
      </c>
      <c r="D1645" s="25" t="s">
        <v>237</v>
      </c>
      <c r="E1645" s="25" t="s">
        <v>74</v>
      </c>
      <c r="F1645" s="25" t="s">
        <v>22904</v>
      </c>
      <c r="H1645" s="25" t="s">
        <v>22905</v>
      </c>
      <c r="J1645" s="25" t="s">
        <v>22906</v>
      </c>
      <c r="K1645" s="26">
        <v>43211</v>
      </c>
      <c r="L1645" s="25" t="s">
        <v>22907</v>
      </c>
      <c r="M1645" s="25">
        <v>1</v>
      </c>
      <c r="N1645" s="25">
        <v>1</v>
      </c>
      <c r="O1645" s="25" t="s">
        <v>1011</v>
      </c>
      <c r="P1645" s="25" t="s">
        <v>22908</v>
      </c>
      <c r="Q1645" s="26">
        <v>43605</v>
      </c>
      <c r="R1645" s="26">
        <v>43605</v>
      </c>
      <c r="T1645" s="26"/>
      <c r="W1645" s="25" t="s">
        <v>17</v>
      </c>
      <c r="X1645" s="25" t="s">
        <v>75</v>
      </c>
      <c r="Y1645" s="25" t="s">
        <v>75</v>
      </c>
      <c r="Z1645" s="26">
        <v>43602</v>
      </c>
      <c r="AA1645" s="25" t="s">
        <v>17</v>
      </c>
      <c r="AB1645" s="25" t="s">
        <v>75</v>
      </c>
      <c r="AC1645" s="26">
        <v>43590</v>
      </c>
      <c r="AD1645" s="25" t="s">
        <v>337</v>
      </c>
      <c r="AE1645" s="25" t="s">
        <v>337</v>
      </c>
      <c r="AF1645" s="25" t="s">
        <v>75</v>
      </c>
      <c r="AG1645" s="25" t="s">
        <v>337</v>
      </c>
      <c r="AH1645" s="25" t="s">
        <v>75</v>
      </c>
      <c r="AI1645" s="25">
        <v>3</v>
      </c>
      <c r="AJ1645" s="26">
        <v>43211</v>
      </c>
      <c r="AK1645" s="26">
        <v>43304</v>
      </c>
      <c r="AL1645" s="26"/>
      <c r="AM1645" s="26">
        <v>43641</v>
      </c>
      <c r="AN1645" s="26">
        <v>43367</v>
      </c>
      <c r="AO1645" s="26"/>
      <c r="AP1645" s="26">
        <v>43605</v>
      </c>
      <c r="AQ1645" s="26">
        <v>43606</v>
      </c>
      <c r="AR1645" s="26">
        <v>43612</v>
      </c>
      <c r="AS1645" s="25" t="s">
        <v>75</v>
      </c>
      <c r="AT1645" s="26">
        <v>43634</v>
      </c>
      <c r="AU1645" s="26">
        <v>43613</v>
      </c>
      <c r="AV1645" s="25" t="s">
        <v>22</v>
      </c>
      <c r="AZ1645" s="26"/>
      <c r="BA1645" s="26"/>
      <c r="BH1645" s="26"/>
      <c r="BI1645" s="26"/>
      <c r="BO1645" s="26">
        <v>43666</v>
      </c>
      <c r="BP1645" s="25" t="b">
        <v>0</v>
      </c>
      <c r="BQ1645" s="25" t="b">
        <v>0</v>
      </c>
      <c r="BS1645" s="25" t="s">
        <v>19346</v>
      </c>
      <c r="BT1645" s="25" t="b">
        <v>0</v>
      </c>
      <c r="BU1645" s="25" t="b">
        <v>0</v>
      </c>
      <c r="BV1645" s="25">
        <v>1661</v>
      </c>
      <c r="BW1645" s="25">
        <v>1</v>
      </c>
      <c r="CC1645" s="26"/>
      <c r="CH1645" s="7">
        <v>15</v>
      </c>
      <c r="CI1645" s="7">
        <v>16</v>
      </c>
      <c r="CJ1645" s="7">
        <v>0</v>
      </c>
      <c r="CK1645" s="7">
        <v>1</v>
      </c>
      <c r="CL1645" s="7">
        <v>6</v>
      </c>
      <c r="CM1645" s="7">
        <v>1</v>
      </c>
      <c r="CN1645" s="7">
        <v>-43612</v>
      </c>
      <c r="CO1645" s="7">
        <v>-43613</v>
      </c>
      <c r="CP1645" s="7">
        <v>0</v>
      </c>
      <c r="CQ1645" s="7">
        <v>7</v>
      </c>
      <c r="CR1645" s="27">
        <v>2019</v>
      </c>
      <c r="CS1645" s="27">
        <v>5</v>
      </c>
      <c r="CT1645" s="27">
        <v>10</v>
      </c>
      <c r="CU1645" s="27">
        <v>1</v>
      </c>
      <c r="CV1645" s="27">
        <v>18</v>
      </c>
      <c r="CW1645" s="27" t="s">
        <v>18857</v>
      </c>
      <c r="CX1645" s="27" t="s">
        <v>24324</v>
      </c>
      <c r="CY1645" s="27" t="s">
        <v>18857</v>
      </c>
      <c r="CZ1645" s="27" t="s">
        <v>24318</v>
      </c>
      <c r="DA1645" s="27" t="s">
        <v>24325</v>
      </c>
      <c r="DB1645" s="27" t="s">
        <v>18773</v>
      </c>
      <c r="DC1645" s="27">
        <v>2</v>
      </c>
      <c r="DD1645" s="27">
        <v>90</v>
      </c>
    </row>
    <row r="1646" spans="1:108" hidden="1" x14ac:dyDescent="0.25">
      <c r="A1646" s="25" t="s">
        <v>238</v>
      </c>
      <c r="B1646" s="26">
        <v>43613</v>
      </c>
      <c r="C1646" s="25" t="s">
        <v>75</v>
      </c>
      <c r="D1646" s="25" t="s">
        <v>237</v>
      </c>
      <c r="E1646" s="25" t="s">
        <v>74</v>
      </c>
      <c r="F1646" s="25" t="s">
        <v>22909</v>
      </c>
      <c r="H1646" s="25" t="s">
        <v>22910</v>
      </c>
      <c r="J1646" s="25" t="s">
        <v>22911</v>
      </c>
      <c r="K1646" s="26">
        <v>42100</v>
      </c>
      <c r="L1646" s="25" t="s">
        <v>239</v>
      </c>
      <c r="M1646" s="25">
        <v>4</v>
      </c>
      <c r="N1646" s="25">
        <v>1</v>
      </c>
      <c r="O1646" s="25" t="s">
        <v>1011</v>
      </c>
      <c r="P1646" s="25" t="s">
        <v>22912</v>
      </c>
      <c r="Q1646" s="26">
        <v>43605</v>
      </c>
      <c r="R1646" s="26">
        <v>43605</v>
      </c>
      <c r="T1646" s="26"/>
      <c r="W1646" s="25" t="s">
        <v>17</v>
      </c>
      <c r="X1646" s="25" t="s">
        <v>17</v>
      </c>
      <c r="Y1646" s="25" t="s">
        <v>75</v>
      </c>
      <c r="Z1646" s="26">
        <v>43601</v>
      </c>
      <c r="AA1646" s="25" t="s">
        <v>17</v>
      </c>
      <c r="AB1646" s="25" t="s">
        <v>75</v>
      </c>
      <c r="AC1646" s="26">
        <v>43600</v>
      </c>
      <c r="AD1646" s="25" t="s">
        <v>75</v>
      </c>
      <c r="AE1646" s="25" t="s">
        <v>337</v>
      </c>
      <c r="AF1646" s="25" t="s">
        <v>337</v>
      </c>
      <c r="AG1646" s="25" t="s">
        <v>337</v>
      </c>
      <c r="AH1646" s="25" t="s">
        <v>75</v>
      </c>
      <c r="AI1646" s="25">
        <v>3</v>
      </c>
      <c r="AJ1646" s="26">
        <v>42100</v>
      </c>
      <c r="AK1646" s="26">
        <v>42190</v>
      </c>
      <c r="AL1646" s="26"/>
      <c r="AM1646" s="26">
        <v>42172</v>
      </c>
      <c r="AN1646" s="26">
        <v>43702</v>
      </c>
      <c r="AO1646" s="26"/>
      <c r="AP1646" s="26">
        <v>43605</v>
      </c>
      <c r="AQ1646" s="26">
        <v>43606</v>
      </c>
      <c r="AR1646" s="26">
        <v>43612</v>
      </c>
      <c r="AS1646" s="25" t="s">
        <v>75</v>
      </c>
      <c r="AT1646" s="26">
        <v>43634</v>
      </c>
      <c r="AU1646" s="26">
        <v>43613</v>
      </c>
      <c r="AV1646" s="25" t="s">
        <v>18</v>
      </c>
      <c r="AZ1646" s="26"/>
      <c r="BA1646" s="26"/>
      <c r="BH1646" s="26"/>
      <c r="BI1646" s="26">
        <v>43634</v>
      </c>
      <c r="BO1646" s="26"/>
      <c r="BP1646" s="25" t="b">
        <v>0</v>
      </c>
      <c r="BQ1646" s="25" t="b">
        <v>0</v>
      </c>
      <c r="BS1646" s="25" t="s">
        <v>13</v>
      </c>
      <c r="BT1646" s="25" t="b">
        <v>0</v>
      </c>
      <c r="BU1646" s="25" t="b">
        <v>0</v>
      </c>
      <c r="BV1646" s="25">
        <v>1662</v>
      </c>
      <c r="BW1646" s="25">
        <v>1</v>
      </c>
      <c r="CC1646" s="26"/>
      <c r="CH1646" s="7">
        <v>5</v>
      </c>
      <c r="CI1646" s="7">
        <v>6</v>
      </c>
      <c r="CJ1646" s="7">
        <v>0</v>
      </c>
      <c r="CK1646" s="7">
        <v>1</v>
      </c>
      <c r="CL1646" s="7">
        <v>6</v>
      </c>
      <c r="CM1646" s="7">
        <v>1</v>
      </c>
      <c r="CN1646" s="7">
        <v>-43612</v>
      </c>
      <c r="CO1646" s="7">
        <v>21</v>
      </c>
      <c r="CP1646" s="7">
        <v>-43634</v>
      </c>
      <c r="CQ1646" s="7">
        <v>7</v>
      </c>
      <c r="CR1646" s="27">
        <v>2019</v>
      </c>
      <c r="CS1646" s="27">
        <v>5</v>
      </c>
      <c r="CT1646" s="27">
        <v>10</v>
      </c>
      <c r="CU1646" s="27">
        <v>1</v>
      </c>
      <c r="CV1646" s="27">
        <v>20</v>
      </c>
      <c r="CW1646" s="27" t="s">
        <v>18858</v>
      </c>
      <c r="CX1646" s="27" t="s">
        <v>24324</v>
      </c>
      <c r="CY1646" s="27" t="s">
        <v>18858</v>
      </c>
      <c r="CZ1646" s="27" t="s">
        <v>24317</v>
      </c>
      <c r="DA1646" s="27" t="s">
        <v>24325</v>
      </c>
      <c r="DB1646" s="27" t="s">
        <v>18773</v>
      </c>
      <c r="DC1646" s="27">
        <v>1</v>
      </c>
      <c r="DD1646" s="27">
        <v>90</v>
      </c>
    </row>
    <row r="1647" spans="1:108" hidden="1" x14ac:dyDescent="0.25">
      <c r="A1647" s="25" t="s">
        <v>18702</v>
      </c>
      <c r="B1647" s="26">
        <v>43613</v>
      </c>
      <c r="C1647" s="25" t="s">
        <v>75</v>
      </c>
      <c r="D1647" s="25" t="s">
        <v>644</v>
      </c>
      <c r="E1647" s="25" t="s">
        <v>74</v>
      </c>
      <c r="F1647" s="25" t="s">
        <v>22913</v>
      </c>
      <c r="G1647" s="25" t="s">
        <v>21522</v>
      </c>
      <c r="J1647" s="25" t="s">
        <v>22914</v>
      </c>
      <c r="K1647" s="26">
        <v>42338</v>
      </c>
      <c r="L1647" s="25" t="s">
        <v>18703</v>
      </c>
      <c r="M1647" s="25">
        <v>3</v>
      </c>
      <c r="N1647" s="25">
        <v>6</v>
      </c>
      <c r="O1647" s="25" t="s">
        <v>1011</v>
      </c>
      <c r="P1647" s="25" t="s">
        <v>22915</v>
      </c>
      <c r="Q1647" s="26">
        <v>43585</v>
      </c>
      <c r="R1647" s="26">
        <v>43585</v>
      </c>
      <c r="T1647" s="26"/>
      <c r="W1647" s="25" t="s">
        <v>75</v>
      </c>
      <c r="X1647" s="25" t="s">
        <v>17</v>
      </c>
      <c r="Y1647" s="25" t="s">
        <v>75</v>
      </c>
      <c r="Z1647" s="26">
        <v>43585</v>
      </c>
      <c r="AA1647" s="25" t="s">
        <v>17</v>
      </c>
      <c r="AB1647" s="25" t="s">
        <v>75</v>
      </c>
      <c r="AC1647" s="26"/>
      <c r="AD1647" s="25" t="s">
        <v>17</v>
      </c>
      <c r="AE1647" s="25" t="s">
        <v>17</v>
      </c>
      <c r="AF1647" s="25" t="s">
        <v>17</v>
      </c>
      <c r="AG1647" s="25" t="s">
        <v>75</v>
      </c>
      <c r="AH1647" s="25" t="s">
        <v>75</v>
      </c>
      <c r="AI1647" s="25">
        <v>3</v>
      </c>
      <c r="AJ1647" s="26">
        <v>42409</v>
      </c>
      <c r="AK1647" s="26">
        <v>42535</v>
      </c>
      <c r="AL1647" s="26"/>
      <c r="AM1647" s="26">
        <v>42444</v>
      </c>
      <c r="AN1647" s="26">
        <v>42604</v>
      </c>
      <c r="AO1647" s="26"/>
      <c r="AP1647" s="26">
        <v>43590</v>
      </c>
      <c r="AQ1647" s="26">
        <v>43591</v>
      </c>
      <c r="AR1647" s="26">
        <v>43612</v>
      </c>
      <c r="AS1647" s="25" t="s">
        <v>75</v>
      </c>
      <c r="AT1647" s="26">
        <v>43634</v>
      </c>
      <c r="AU1647" s="26">
        <v>43613</v>
      </c>
      <c r="AV1647" s="25" t="s">
        <v>18</v>
      </c>
      <c r="AZ1647" s="26"/>
      <c r="BA1647" s="26"/>
      <c r="BH1647" s="26"/>
      <c r="BI1647" s="26">
        <v>43634</v>
      </c>
      <c r="BO1647" s="26"/>
      <c r="BP1647" s="25" t="b">
        <v>0</v>
      </c>
      <c r="BQ1647" s="25" t="b">
        <v>0</v>
      </c>
      <c r="BS1647" s="25" t="s">
        <v>13</v>
      </c>
      <c r="BT1647" s="25" t="b">
        <v>0</v>
      </c>
      <c r="BU1647" s="25" t="b">
        <v>0</v>
      </c>
      <c r="BV1647" s="25">
        <v>1663</v>
      </c>
      <c r="BW1647" s="25">
        <v>1</v>
      </c>
      <c r="CC1647" s="26"/>
      <c r="CH1647" s="7">
        <v>43585</v>
      </c>
      <c r="CI1647" s="7">
        <v>43591</v>
      </c>
      <c r="CJ1647" s="7">
        <v>0</v>
      </c>
      <c r="CK1647" s="7">
        <v>6</v>
      </c>
      <c r="CL1647" s="7">
        <v>21</v>
      </c>
      <c r="CM1647" s="7">
        <v>1</v>
      </c>
      <c r="CN1647" s="7">
        <v>-43612</v>
      </c>
      <c r="CO1647" s="7">
        <v>21</v>
      </c>
      <c r="CP1647" s="7">
        <v>-43634</v>
      </c>
      <c r="CQ1647" s="7">
        <v>22</v>
      </c>
      <c r="CR1647" s="27">
        <v>1900</v>
      </c>
      <c r="CS1647" s="27">
        <v>1</v>
      </c>
      <c r="CT1647" s="27">
        <v>10</v>
      </c>
      <c r="CU1647" s="27">
        <v>1</v>
      </c>
      <c r="CV1647" s="27">
        <v>52</v>
      </c>
      <c r="CW1647" s="27" t="s">
        <v>18859</v>
      </c>
      <c r="CX1647" s="27" t="s">
        <v>24167</v>
      </c>
      <c r="CY1647" s="27" t="s">
        <v>24460</v>
      </c>
      <c r="CZ1647" s="27" t="s">
        <v>24317</v>
      </c>
      <c r="DA1647" s="27" t="s">
        <v>24325</v>
      </c>
      <c r="DB1647" s="27" t="s">
        <v>18773</v>
      </c>
      <c r="DC1647" s="27">
        <v>2</v>
      </c>
      <c r="DD1647" s="27">
        <v>90</v>
      </c>
    </row>
    <row r="1648" spans="1:108" hidden="1" x14ac:dyDescent="0.25">
      <c r="A1648" s="25" t="s">
        <v>240</v>
      </c>
      <c r="B1648" s="26">
        <v>43613</v>
      </c>
      <c r="C1648" s="25" t="s">
        <v>75</v>
      </c>
      <c r="D1648" s="25" t="s">
        <v>241</v>
      </c>
      <c r="E1648" s="25" t="s">
        <v>74</v>
      </c>
      <c r="F1648" s="25" t="s">
        <v>7882</v>
      </c>
      <c r="G1648" s="25" t="s">
        <v>22916</v>
      </c>
      <c r="H1648" s="25" t="s">
        <v>22917</v>
      </c>
      <c r="J1648" s="25" t="s">
        <v>22918</v>
      </c>
      <c r="K1648" s="26">
        <v>42267</v>
      </c>
      <c r="L1648" s="25" t="s">
        <v>242</v>
      </c>
      <c r="M1648" s="25">
        <v>3</v>
      </c>
      <c r="N1648" s="25">
        <v>8</v>
      </c>
      <c r="O1648" s="25" t="s">
        <v>1011</v>
      </c>
      <c r="P1648" s="25" t="s">
        <v>22919</v>
      </c>
      <c r="Q1648" s="26">
        <v>43593</v>
      </c>
      <c r="R1648" s="26">
        <v>43593</v>
      </c>
      <c r="T1648" s="26"/>
      <c r="W1648" s="25" t="s">
        <v>75</v>
      </c>
      <c r="X1648" s="25" t="s">
        <v>17</v>
      </c>
      <c r="Y1648" s="25" t="s">
        <v>17</v>
      </c>
      <c r="Z1648" s="26"/>
      <c r="AA1648" s="25" t="s">
        <v>17</v>
      </c>
      <c r="AB1648" s="25" t="s">
        <v>75</v>
      </c>
      <c r="AC1648" s="26">
        <v>43576</v>
      </c>
      <c r="AD1648" s="25" t="s">
        <v>17</v>
      </c>
      <c r="AE1648" s="25" t="s">
        <v>17</v>
      </c>
      <c r="AF1648" s="25" t="s">
        <v>337</v>
      </c>
      <c r="AG1648" s="25" t="s">
        <v>337</v>
      </c>
      <c r="AH1648" s="25" t="s">
        <v>75</v>
      </c>
      <c r="AI1648" s="25">
        <v>3</v>
      </c>
      <c r="AJ1648" s="26">
        <v>42268</v>
      </c>
      <c r="AK1648" s="26">
        <v>42354</v>
      </c>
      <c r="AL1648" s="26"/>
      <c r="AM1648" s="26">
        <v>42328</v>
      </c>
      <c r="AN1648" s="26">
        <v>42408</v>
      </c>
      <c r="AO1648" s="26"/>
      <c r="AP1648" s="26">
        <v>43594</v>
      </c>
      <c r="AQ1648" s="26">
        <v>43595</v>
      </c>
      <c r="AR1648" s="26">
        <v>43612</v>
      </c>
      <c r="AS1648" s="25" t="s">
        <v>75</v>
      </c>
      <c r="AT1648" s="26">
        <v>43634</v>
      </c>
      <c r="AU1648" s="26">
        <v>43613</v>
      </c>
      <c r="AV1648" s="25" t="s">
        <v>18</v>
      </c>
      <c r="AZ1648" s="26"/>
      <c r="BA1648" s="26"/>
      <c r="BH1648" s="26"/>
      <c r="BI1648" s="26">
        <v>43634</v>
      </c>
      <c r="BO1648" s="26">
        <v>43638</v>
      </c>
      <c r="BP1648" s="25" t="b">
        <v>0</v>
      </c>
      <c r="BQ1648" s="25" t="b">
        <v>0</v>
      </c>
      <c r="BS1648" s="25" t="s">
        <v>13</v>
      </c>
      <c r="BT1648" s="25" t="b">
        <v>0</v>
      </c>
      <c r="BU1648" s="25" t="b">
        <v>0</v>
      </c>
      <c r="BV1648" s="25">
        <v>1664</v>
      </c>
      <c r="BW1648" s="25">
        <v>1</v>
      </c>
      <c r="CC1648" s="26"/>
      <c r="CH1648" s="7">
        <v>17</v>
      </c>
      <c r="CI1648" s="7">
        <v>19</v>
      </c>
      <c r="CJ1648" s="7">
        <v>0</v>
      </c>
      <c r="CK1648" s="7">
        <v>2</v>
      </c>
      <c r="CL1648" s="7">
        <v>17</v>
      </c>
      <c r="CM1648" s="7">
        <v>1</v>
      </c>
      <c r="CN1648" s="7">
        <v>-43612</v>
      </c>
      <c r="CO1648" s="7">
        <v>21</v>
      </c>
      <c r="CP1648" s="7">
        <v>-43634</v>
      </c>
      <c r="CQ1648" s="7">
        <v>18</v>
      </c>
      <c r="CR1648" s="27">
        <v>2019</v>
      </c>
      <c r="CS1648" s="27">
        <v>4</v>
      </c>
      <c r="CT1648" s="27">
        <v>10</v>
      </c>
      <c r="CU1648" s="27">
        <v>1</v>
      </c>
      <c r="CV1648" s="27">
        <v>16</v>
      </c>
      <c r="CW1648" s="27" t="s">
        <v>18857</v>
      </c>
      <c r="CX1648" s="27" t="s">
        <v>24167</v>
      </c>
      <c r="CY1648" s="27" t="s">
        <v>18857</v>
      </c>
      <c r="CZ1648" s="27" t="s">
        <v>24317</v>
      </c>
      <c r="DA1648" s="27" t="s">
        <v>24325</v>
      </c>
      <c r="DB1648" s="27" t="s">
        <v>18773</v>
      </c>
      <c r="DC1648" s="27">
        <v>2</v>
      </c>
      <c r="DD1648" s="27">
        <v>90</v>
      </c>
    </row>
    <row r="1649" spans="1:108" hidden="1" x14ac:dyDescent="0.25">
      <c r="A1649" s="25" t="s">
        <v>22920</v>
      </c>
      <c r="B1649" s="26">
        <v>43613</v>
      </c>
      <c r="C1649" s="25" t="s">
        <v>75</v>
      </c>
      <c r="D1649" s="25" t="s">
        <v>241</v>
      </c>
      <c r="E1649" s="25" t="s">
        <v>74</v>
      </c>
      <c r="F1649" s="25" t="s">
        <v>14928</v>
      </c>
      <c r="G1649" s="25" t="s">
        <v>22921</v>
      </c>
      <c r="J1649" s="25" t="s">
        <v>22922</v>
      </c>
      <c r="K1649" s="26">
        <v>43523</v>
      </c>
      <c r="L1649" s="25" t="s">
        <v>22923</v>
      </c>
      <c r="N1649" s="25">
        <v>3</v>
      </c>
      <c r="O1649" s="25" t="s">
        <v>1011</v>
      </c>
      <c r="P1649" s="25" t="s">
        <v>22924</v>
      </c>
      <c r="Q1649" s="26">
        <v>43591</v>
      </c>
      <c r="R1649" s="26">
        <v>43595</v>
      </c>
      <c r="T1649" s="26"/>
      <c r="W1649" s="25" t="s">
        <v>17</v>
      </c>
      <c r="X1649" s="25" t="s">
        <v>17</v>
      </c>
      <c r="Y1649" s="25" t="s">
        <v>17</v>
      </c>
      <c r="Z1649" s="26"/>
      <c r="AA1649" s="25" t="s">
        <v>75</v>
      </c>
      <c r="AB1649" s="25" t="s">
        <v>17</v>
      </c>
      <c r="AC1649" s="26">
        <v>43526</v>
      </c>
      <c r="AD1649" s="25" t="s">
        <v>75</v>
      </c>
      <c r="AE1649" s="25" t="s">
        <v>75</v>
      </c>
      <c r="AF1649" s="25" t="s">
        <v>75</v>
      </c>
      <c r="AG1649" s="25" t="s">
        <v>75</v>
      </c>
      <c r="AH1649" s="25" t="s">
        <v>75</v>
      </c>
      <c r="AI1649" s="25">
        <v>0</v>
      </c>
      <c r="AJ1649" s="26">
        <v>43524</v>
      </c>
      <c r="AK1649" s="26"/>
      <c r="AL1649" s="26"/>
      <c r="AM1649" s="26"/>
      <c r="AN1649" s="26"/>
      <c r="AO1649" s="26"/>
      <c r="AP1649" s="26">
        <v>43597</v>
      </c>
      <c r="AQ1649" s="26">
        <v>43598</v>
      </c>
      <c r="AR1649" s="26">
        <v>43612</v>
      </c>
      <c r="AS1649" s="25" t="s">
        <v>75</v>
      </c>
      <c r="AT1649" s="26">
        <v>43634</v>
      </c>
      <c r="AU1649" s="26">
        <v>43613</v>
      </c>
      <c r="AV1649" s="25" t="s">
        <v>18</v>
      </c>
      <c r="AZ1649" s="26"/>
      <c r="BA1649" s="26"/>
      <c r="BH1649" s="26">
        <v>43634</v>
      </c>
      <c r="BI1649" s="26"/>
      <c r="BO1649" s="26">
        <v>43587</v>
      </c>
      <c r="BP1649" s="25" t="b">
        <v>0</v>
      </c>
      <c r="BQ1649" s="25" t="b">
        <v>0</v>
      </c>
      <c r="BS1649" s="25" t="s">
        <v>19346</v>
      </c>
      <c r="BT1649" s="25" t="b">
        <v>0</v>
      </c>
      <c r="BU1649" s="25" t="b">
        <v>0</v>
      </c>
      <c r="BV1649" s="25">
        <v>1666</v>
      </c>
      <c r="BW1649" s="25">
        <v>1</v>
      </c>
      <c r="CC1649" s="26"/>
      <c r="CH1649" s="7">
        <v>65</v>
      </c>
      <c r="CI1649" s="7">
        <v>72</v>
      </c>
      <c r="CJ1649" s="7">
        <v>4</v>
      </c>
      <c r="CK1649" s="7">
        <v>3</v>
      </c>
      <c r="CL1649" s="7">
        <v>14</v>
      </c>
      <c r="CM1649" s="7">
        <v>1</v>
      </c>
      <c r="CN1649" s="7">
        <v>-43612</v>
      </c>
      <c r="CO1649" s="7">
        <v>-43613</v>
      </c>
      <c r="CP1649" s="7">
        <v>0</v>
      </c>
      <c r="CQ1649" s="7">
        <v>15</v>
      </c>
      <c r="CR1649" s="27">
        <v>2019</v>
      </c>
      <c r="CS1649" s="27">
        <v>3</v>
      </c>
      <c r="CT1649" s="27">
        <v>10</v>
      </c>
      <c r="CU1649" s="27">
        <v>1</v>
      </c>
      <c r="CV1649" s="27">
        <v>9</v>
      </c>
      <c r="CW1649" s="27" t="s">
        <v>18857</v>
      </c>
      <c r="CX1649" s="27" t="s">
        <v>24167</v>
      </c>
      <c r="CY1649" s="27" t="s">
        <v>18857</v>
      </c>
      <c r="CZ1649" s="27" t="s">
        <v>24318</v>
      </c>
      <c r="DA1649" s="27" t="s">
        <v>24325</v>
      </c>
      <c r="DB1649" s="27" t="s">
        <v>18772</v>
      </c>
      <c r="DC1649" s="27">
        <v>2</v>
      </c>
      <c r="DD1649" s="27">
        <v>90</v>
      </c>
    </row>
    <row r="1650" spans="1:108" hidden="1" x14ac:dyDescent="0.25">
      <c r="A1650" s="25" t="s">
        <v>18704</v>
      </c>
      <c r="B1650" s="26">
        <v>43613</v>
      </c>
      <c r="C1650" s="25" t="s">
        <v>75</v>
      </c>
      <c r="D1650" s="25" t="s">
        <v>210</v>
      </c>
      <c r="E1650" s="25" t="s">
        <v>74</v>
      </c>
      <c r="F1650" s="25" t="s">
        <v>13825</v>
      </c>
      <c r="G1650" s="25" t="s">
        <v>22925</v>
      </c>
      <c r="I1650" s="25" t="s">
        <v>74</v>
      </c>
      <c r="J1650" s="25" t="s">
        <v>22926</v>
      </c>
      <c r="K1650" s="26">
        <v>42971</v>
      </c>
      <c r="L1650" s="25" t="s">
        <v>18705</v>
      </c>
      <c r="M1650" s="25">
        <v>1</v>
      </c>
      <c r="N1650" s="25">
        <v>9</v>
      </c>
      <c r="O1650" s="25" t="s">
        <v>979</v>
      </c>
      <c r="P1650" s="25" t="s">
        <v>3743</v>
      </c>
      <c r="Q1650" s="26">
        <v>43594</v>
      </c>
      <c r="R1650" s="26">
        <v>43594</v>
      </c>
      <c r="T1650" s="26"/>
      <c r="W1650" s="25" t="s">
        <v>75</v>
      </c>
      <c r="X1650" s="25" t="s">
        <v>75</v>
      </c>
      <c r="Y1650" s="25" t="s">
        <v>75</v>
      </c>
      <c r="Z1650" s="26">
        <v>43594</v>
      </c>
      <c r="AA1650" s="25" t="s">
        <v>75</v>
      </c>
      <c r="AB1650" s="25" t="s">
        <v>75</v>
      </c>
      <c r="AC1650" s="26"/>
      <c r="AD1650" s="25" t="s">
        <v>337</v>
      </c>
      <c r="AE1650" s="25" t="s">
        <v>337</v>
      </c>
      <c r="AF1650" s="25" t="s">
        <v>17</v>
      </c>
      <c r="AG1650" s="25" t="s">
        <v>337</v>
      </c>
      <c r="AH1650" s="25" t="s">
        <v>75</v>
      </c>
      <c r="AI1650" s="25">
        <v>1</v>
      </c>
      <c r="AJ1650" s="26"/>
      <c r="AK1650" s="26">
        <v>43248</v>
      </c>
      <c r="AL1650" s="26"/>
      <c r="AM1650" s="26"/>
      <c r="AN1650" s="26"/>
      <c r="AO1650" s="26"/>
      <c r="AP1650" s="26">
        <v>43597</v>
      </c>
      <c r="AQ1650" s="26">
        <v>43598</v>
      </c>
      <c r="AR1650" s="26">
        <v>43612</v>
      </c>
      <c r="AS1650" s="25" t="s">
        <v>75</v>
      </c>
      <c r="AT1650" s="26">
        <v>43634</v>
      </c>
      <c r="AU1650" s="26">
        <v>43613</v>
      </c>
      <c r="AV1650" s="25" t="s">
        <v>18</v>
      </c>
      <c r="AZ1650" s="26"/>
      <c r="BA1650" s="26"/>
      <c r="BH1650" s="26"/>
      <c r="BI1650" s="26"/>
      <c r="BO1650" s="26"/>
      <c r="BP1650" s="25" t="b">
        <v>0</v>
      </c>
      <c r="BQ1650" s="25" t="b">
        <v>0</v>
      </c>
      <c r="BS1650" s="25" t="s">
        <v>13</v>
      </c>
      <c r="BT1650" s="25" t="b">
        <v>0</v>
      </c>
      <c r="BU1650" s="25" t="b">
        <v>0</v>
      </c>
      <c r="BV1650" s="25">
        <v>1667</v>
      </c>
      <c r="BW1650" s="25">
        <v>1</v>
      </c>
      <c r="CC1650" s="26"/>
      <c r="CH1650" s="7">
        <v>43594</v>
      </c>
      <c r="CI1650" s="7">
        <v>43598</v>
      </c>
      <c r="CJ1650" s="7">
        <v>0</v>
      </c>
      <c r="CK1650" s="7">
        <v>4</v>
      </c>
      <c r="CL1650" s="7">
        <v>14</v>
      </c>
      <c r="CM1650" s="7">
        <v>1</v>
      </c>
      <c r="CN1650" s="7">
        <v>-43612</v>
      </c>
      <c r="CO1650" s="7">
        <v>-43613</v>
      </c>
      <c r="CP1650" s="7">
        <v>0</v>
      </c>
      <c r="CQ1650" s="7">
        <v>15</v>
      </c>
      <c r="CR1650" s="27">
        <v>1900</v>
      </c>
      <c r="CS1650" s="27">
        <v>1</v>
      </c>
      <c r="CT1650" s="27">
        <v>10</v>
      </c>
      <c r="CU1650" s="27">
        <v>1</v>
      </c>
      <c r="CV1650" s="27">
        <v>52</v>
      </c>
      <c r="CW1650" s="27" t="s">
        <v>18859</v>
      </c>
      <c r="CX1650" s="27" t="s">
        <v>24167</v>
      </c>
      <c r="CY1650" s="27" t="s">
        <v>24460</v>
      </c>
      <c r="CZ1650" s="27" t="s">
        <v>24318</v>
      </c>
      <c r="DA1650" s="27" t="s">
        <v>24325</v>
      </c>
      <c r="DB1650" s="27" t="s">
        <v>24326</v>
      </c>
      <c r="DC1650" s="27">
        <v>2</v>
      </c>
      <c r="DD1650" s="27">
        <v>90</v>
      </c>
    </row>
    <row r="1651" spans="1:108" customFormat="1" hidden="1" x14ac:dyDescent="0.25">
      <c r="A1651" s="7" t="s">
        <v>18712</v>
      </c>
      <c r="B1651" s="12">
        <v>43614</v>
      </c>
      <c r="C1651" s="7" t="s">
        <v>17</v>
      </c>
      <c r="D1651" s="7" t="s">
        <v>151</v>
      </c>
      <c r="E1651" s="7" t="s">
        <v>9</v>
      </c>
      <c r="F1651" t="s">
        <v>22598</v>
      </c>
      <c r="G1651" t="s">
        <v>22797</v>
      </c>
      <c r="J1651" t="s">
        <v>22927</v>
      </c>
      <c r="K1651" s="1">
        <v>43482</v>
      </c>
      <c r="L1651" s="7" t="s">
        <v>18713</v>
      </c>
      <c r="M1651" s="7"/>
      <c r="N1651" s="7">
        <v>4</v>
      </c>
      <c r="O1651" s="7" t="s">
        <v>979</v>
      </c>
      <c r="P1651" t="s">
        <v>22601</v>
      </c>
      <c r="Q1651" s="12">
        <v>43601</v>
      </c>
      <c r="R1651" s="12">
        <v>43601</v>
      </c>
      <c r="S1651" t="s">
        <v>17</v>
      </c>
      <c r="T1651" s="1">
        <v>43605</v>
      </c>
      <c r="U1651" t="s">
        <v>75</v>
      </c>
      <c r="V1651" t="s">
        <v>75</v>
      </c>
      <c r="Z1651" s="1"/>
      <c r="AC1651" s="12"/>
      <c r="AF1651" s="7"/>
      <c r="AH1651" t="s">
        <v>75</v>
      </c>
      <c r="AI1651" s="7">
        <v>3</v>
      </c>
      <c r="AJ1651" s="1">
        <v>43482</v>
      </c>
      <c r="AK1651" s="1">
        <v>43580</v>
      </c>
      <c r="AL1651" s="1"/>
      <c r="AM1651" s="1">
        <v>43549</v>
      </c>
      <c r="AN1651" s="1"/>
      <c r="AO1651" s="1">
        <v>43582</v>
      </c>
      <c r="AP1651" s="12">
        <v>43605</v>
      </c>
      <c r="AQ1651" s="12"/>
      <c r="AR1651" s="12">
        <v>43613</v>
      </c>
      <c r="AS1651" t="s">
        <v>75</v>
      </c>
      <c r="AT1651" s="1">
        <v>43636</v>
      </c>
      <c r="AU1651" s="1">
        <v>43614</v>
      </c>
      <c r="AV1651" s="7" t="s">
        <v>18</v>
      </c>
      <c r="AZ1651" s="1">
        <v>43636</v>
      </c>
      <c r="BA1651" s="1"/>
      <c r="BH1651" s="1"/>
      <c r="BI1651" s="1"/>
      <c r="BO1651" s="12"/>
      <c r="BP1651" t="b">
        <v>0</v>
      </c>
      <c r="BQ1651" t="b">
        <v>0</v>
      </c>
      <c r="BR1651" s="7"/>
      <c r="BS1651" s="7" t="s">
        <v>13</v>
      </c>
      <c r="BT1651" t="b">
        <v>0</v>
      </c>
      <c r="BU1651" t="b">
        <v>0</v>
      </c>
      <c r="BV1651">
        <v>1675</v>
      </c>
      <c r="BW1651">
        <v>1</v>
      </c>
      <c r="CC1651" s="1"/>
      <c r="CH1651" s="7">
        <v>43601</v>
      </c>
      <c r="CI1651" s="7">
        <v>0</v>
      </c>
      <c r="CJ1651" s="7">
        <v>0</v>
      </c>
      <c r="CK1651" s="7">
        <v>-43601</v>
      </c>
      <c r="CL1651" s="7">
        <v>43613</v>
      </c>
      <c r="CM1651" s="7">
        <v>1</v>
      </c>
      <c r="CN1651" s="7">
        <v>23</v>
      </c>
      <c r="CO1651" s="7">
        <v>-43614</v>
      </c>
      <c r="CP1651" s="7">
        <v>43636</v>
      </c>
      <c r="CQ1651" s="7">
        <v>43614</v>
      </c>
      <c r="CR1651" s="27">
        <v>1900</v>
      </c>
      <c r="CS1651" s="27">
        <v>1</v>
      </c>
      <c r="CT1651" s="27">
        <v>10</v>
      </c>
      <c r="CU1651" s="27">
        <v>1</v>
      </c>
      <c r="CV1651" s="27">
        <v>52</v>
      </c>
      <c r="CW1651" s="27" t="s">
        <v>18858</v>
      </c>
      <c r="CX1651" s="27" t="s">
        <v>18859</v>
      </c>
      <c r="CY1651" s="27" t="s">
        <v>24460</v>
      </c>
      <c r="CZ1651" s="27" t="s">
        <v>24318</v>
      </c>
      <c r="DA1651" s="27" t="s">
        <v>24319</v>
      </c>
      <c r="DB1651" s="27" t="s">
        <v>18773</v>
      </c>
      <c r="DC1651" s="27">
        <v>1</v>
      </c>
      <c r="DD1651" s="27">
        <v>90</v>
      </c>
    </row>
    <row r="1652" spans="1:108" hidden="1" x14ac:dyDescent="0.25">
      <c r="A1652" s="25" t="s">
        <v>244</v>
      </c>
      <c r="B1652" s="26">
        <v>43628</v>
      </c>
      <c r="C1652" s="25" t="s">
        <v>75</v>
      </c>
      <c r="D1652" s="25" t="s">
        <v>151</v>
      </c>
      <c r="E1652" s="25" t="s">
        <v>9</v>
      </c>
      <c r="F1652" s="25" t="s">
        <v>22598</v>
      </c>
      <c r="G1652" s="25" t="s">
        <v>22928</v>
      </c>
      <c r="I1652" s="25" t="s">
        <v>151</v>
      </c>
      <c r="J1652" s="25" t="s">
        <v>22929</v>
      </c>
      <c r="K1652" s="26">
        <v>43243</v>
      </c>
      <c r="L1652" s="25" t="s">
        <v>243</v>
      </c>
      <c r="M1652" s="25">
        <v>1</v>
      </c>
      <c r="O1652" s="25" t="s">
        <v>979</v>
      </c>
      <c r="P1652" s="25" t="s">
        <v>22930</v>
      </c>
      <c r="Q1652" s="26">
        <v>43595</v>
      </c>
      <c r="R1652" s="26">
        <v>43598</v>
      </c>
      <c r="T1652" s="26"/>
      <c r="W1652" s="25" t="s">
        <v>75</v>
      </c>
      <c r="X1652" s="25" t="s">
        <v>17</v>
      </c>
      <c r="Y1652" s="25" t="s">
        <v>17</v>
      </c>
      <c r="Z1652" s="26"/>
      <c r="AA1652" s="25" t="s">
        <v>75</v>
      </c>
      <c r="AB1652" s="25" t="s">
        <v>17</v>
      </c>
      <c r="AC1652" s="26">
        <v>43580</v>
      </c>
      <c r="AD1652" s="25" t="s">
        <v>75</v>
      </c>
      <c r="AE1652" s="25" t="s">
        <v>75</v>
      </c>
      <c r="AF1652" s="25" t="s">
        <v>75</v>
      </c>
      <c r="AG1652" s="25" t="s">
        <v>75</v>
      </c>
      <c r="AH1652" s="25" t="s">
        <v>75</v>
      </c>
      <c r="AI1652" s="25">
        <v>2</v>
      </c>
      <c r="AJ1652" s="26"/>
      <c r="AK1652" s="26"/>
      <c r="AL1652" s="26">
        <v>43545</v>
      </c>
      <c r="AM1652" s="26"/>
      <c r="AN1652" s="26"/>
      <c r="AO1652" s="26">
        <v>43582</v>
      </c>
      <c r="AP1652" s="26">
        <v>43599</v>
      </c>
      <c r="AQ1652" s="26">
        <v>43600</v>
      </c>
      <c r="AR1652" s="26">
        <v>43606</v>
      </c>
      <c r="AS1652" s="25" t="s">
        <v>75</v>
      </c>
      <c r="AT1652" s="26">
        <v>43634</v>
      </c>
      <c r="AU1652" s="26">
        <v>43628</v>
      </c>
      <c r="AV1652" s="25" t="s">
        <v>18</v>
      </c>
      <c r="AZ1652" s="26"/>
      <c r="BA1652" s="26"/>
      <c r="BH1652" s="26"/>
      <c r="BI1652" s="26"/>
      <c r="BO1652" s="26"/>
      <c r="BP1652" s="25" t="b">
        <v>0</v>
      </c>
      <c r="BQ1652" s="25" t="b">
        <v>0</v>
      </c>
      <c r="BS1652" s="25" t="s">
        <v>13</v>
      </c>
      <c r="BT1652" s="25" t="b">
        <v>0</v>
      </c>
      <c r="BU1652" s="25" t="b">
        <v>0</v>
      </c>
      <c r="BV1652" s="25">
        <v>1668</v>
      </c>
      <c r="BW1652" s="25">
        <v>1</v>
      </c>
      <c r="CC1652" s="26"/>
      <c r="CH1652" s="7">
        <v>15</v>
      </c>
      <c r="CI1652" s="7">
        <v>20</v>
      </c>
      <c r="CJ1652" s="7">
        <v>3</v>
      </c>
      <c r="CK1652" s="7">
        <v>2</v>
      </c>
      <c r="CL1652" s="7">
        <v>6</v>
      </c>
      <c r="CM1652" s="7">
        <v>22</v>
      </c>
      <c r="CN1652" s="7">
        <v>-43606</v>
      </c>
      <c r="CO1652" s="7">
        <v>-43628</v>
      </c>
      <c r="CP1652" s="7">
        <v>0</v>
      </c>
      <c r="CQ1652" s="7">
        <v>28</v>
      </c>
      <c r="CR1652" s="27">
        <v>2019</v>
      </c>
      <c r="CS1652" s="27">
        <v>4</v>
      </c>
      <c r="CT1652" s="27">
        <v>10</v>
      </c>
      <c r="CU1652" s="27">
        <v>1</v>
      </c>
      <c r="CV1652" s="27">
        <v>17</v>
      </c>
      <c r="CW1652" s="27" t="s">
        <v>18857</v>
      </c>
      <c r="CX1652" s="27" t="s">
        <v>24167</v>
      </c>
      <c r="CY1652" s="27" t="s">
        <v>18857</v>
      </c>
      <c r="CZ1652" s="27" t="s">
        <v>24318</v>
      </c>
      <c r="DA1652" s="27" t="s">
        <v>24325</v>
      </c>
      <c r="DB1652" s="27" t="s">
        <v>24326</v>
      </c>
      <c r="DC1652" s="27">
        <v>2</v>
      </c>
      <c r="DD1652" s="27">
        <v>90</v>
      </c>
    </row>
    <row r="1653" spans="1:108" customFormat="1" hidden="1" x14ac:dyDescent="0.25">
      <c r="A1653" s="7" t="s">
        <v>18706</v>
      </c>
      <c r="B1653" s="12">
        <v>43597</v>
      </c>
      <c r="C1653" s="7" t="s">
        <v>17</v>
      </c>
      <c r="D1653" s="7" t="s">
        <v>151</v>
      </c>
      <c r="E1653" s="7" t="s">
        <v>9</v>
      </c>
      <c r="F1653" t="s">
        <v>22598</v>
      </c>
      <c r="J1653" t="s">
        <v>22931</v>
      </c>
      <c r="K1653" s="1">
        <v>42057</v>
      </c>
      <c r="L1653" s="7" t="s">
        <v>18707</v>
      </c>
      <c r="M1653" s="7">
        <v>4</v>
      </c>
      <c r="N1653" s="7">
        <v>4</v>
      </c>
      <c r="O1653" s="7" t="s">
        <v>1011</v>
      </c>
      <c r="P1653" t="s">
        <v>22930</v>
      </c>
      <c r="Q1653" s="12">
        <v>43595</v>
      </c>
      <c r="R1653" s="12">
        <v>43598</v>
      </c>
      <c r="S1653" t="s">
        <v>17</v>
      </c>
      <c r="T1653" s="1">
        <v>43599</v>
      </c>
      <c r="U1653" t="s">
        <v>75</v>
      </c>
      <c r="V1653" t="s">
        <v>75</v>
      </c>
      <c r="Y1653" t="s">
        <v>17</v>
      </c>
      <c r="Z1653" s="1"/>
      <c r="AC1653" s="12"/>
      <c r="AF1653" s="7"/>
      <c r="AH1653" t="s">
        <v>75</v>
      </c>
      <c r="AI1653" s="7">
        <v>3</v>
      </c>
      <c r="AJ1653" s="1">
        <v>42037</v>
      </c>
      <c r="AK1653" s="1">
        <v>42293</v>
      </c>
      <c r="AL1653" s="1"/>
      <c r="AM1653" s="1">
        <v>42118</v>
      </c>
      <c r="AN1653" s="1">
        <v>43582</v>
      </c>
      <c r="AO1653" s="1">
        <v>43582</v>
      </c>
      <c r="AP1653" s="12">
        <v>43599</v>
      </c>
      <c r="AQ1653" s="12"/>
      <c r="AR1653" s="12">
        <v>43627</v>
      </c>
      <c r="AS1653" t="s">
        <v>75</v>
      </c>
      <c r="AT1653" s="1">
        <v>43636</v>
      </c>
      <c r="AU1653" s="1">
        <v>43628</v>
      </c>
      <c r="AV1653" s="7" t="s">
        <v>18</v>
      </c>
      <c r="AZ1653" s="1">
        <v>43636</v>
      </c>
      <c r="BA1653" s="1"/>
      <c r="BH1653" s="1">
        <v>43636</v>
      </c>
      <c r="BI1653" s="1"/>
      <c r="BO1653" s="12"/>
      <c r="BP1653" t="b">
        <v>0</v>
      </c>
      <c r="BQ1653" t="b">
        <v>0</v>
      </c>
      <c r="BR1653" s="7"/>
      <c r="BS1653" s="7" t="s">
        <v>13</v>
      </c>
      <c r="BT1653" t="b">
        <v>0</v>
      </c>
      <c r="BU1653" t="b">
        <v>0</v>
      </c>
      <c r="BV1653">
        <v>1670</v>
      </c>
      <c r="BW1653">
        <v>1</v>
      </c>
      <c r="CC1653" s="1"/>
      <c r="CH1653" s="7">
        <v>43595</v>
      </c>
      <c r="CI1653" s="7">
        <v>0</v>
      </c>
      <c r="CJ1653" s="7">
        <v>3</v>
      </c>
      <c r="CK1653" s="7">
        <v>-43598</v>
      </c>
      <c r="CL1653" s="7">
        <v>43627</v>
      </c>
      <c r="CM1653" s="7">
        <v>1</v>
      </c>
      <c r="CN1653" s="7">
        <v>9</v>
      </c>
      <c r="CO1653" s="7">
        <v>-43597</v>
      </c>
      <c r="CP1653" s="7">
        <v>43636</v>
      </c>
      <c r="CQ1653" s="7">
        <v>43597</v>
      </c>
      <c r="CR1653" s="27">
        <v>1900</v>
      </c>
      <c r="CS1653" s="27">
        <v>1</v>
      </c>
      <c r="CT1653" s="27">
        <v>10</v>
      </c>
      <c r="CU1653" s="27">
        <v>1</v>
      </c>
      <c r="CV1653" s="27">
        <v>52</v>
      </c>
      <c r="CW1653" s="27" t="s">
        <v>18858</v>
      </c>
      <c r="CX1653" s="27" t="s">
        <v>18859</v>
      </c>
      <c r="CY1653" s="27" t="s">
        <v>24460</v>
      </c>
      <c r="CZ1653" s="27" t="s">
        <v>24318</v>
      </c>
      <c r="DA1653" s="27" t="s">
        <v>24319</v>
      </c>
      <c r="DB1653" s="27" t="s">
        <v>18773</v>
      </c>
      <c r="DC1653" s="27">
        <v>1</v>
      </c>
      <c r="DD1653" s="27">
        <v>90</v>
      </c>
    </row>
    <row r="1654" spans="1:108" customFormat="1" hidden="1" x14ac:dyDescent="0.25">
      <c r="A1654" s="7" t="s">
        <v>18708</v>
      </c>
      <c r="B1654" s="12">
        <v>43597</v>
      </c>
      <c r="C1654" s="7" t="s">
        <v>17</v>
      </c>
      <c r="D1654" s="7" t="s">
        <v>151</v>
      </c>
      <c r="E1654" s="7" t="s">
        <v>9</v>
      </c>
      <c r="F1654" t="s">
        <v>22598</v>
      </c>
      <c r="G1654" t="s">
        <v>22932</v>
      </c>
      <c r="J1654" t="s">
        <v>22929</v>
      </c>
      <c r="K1654" s="1">
        <v>42745</v>
      </c>
      <c r="L1654" s="7" t="s">
        <v>18709</v>
      </c>
      <c r="M1654" s="7">
        <v>2</v>
      </c>
      <c r="N1654" s="7">
        <v>4</v>
      </c>
      <c r="O1654" s="7" t="s">
        <v>979</v>
      </c>
      <c r="P1654" t="s">
        <v>22930</v>
      </c>
      <c r="Q1654" s="12">
        <v>43595</v>
      </c>
      <c r="R1654" s="12">
        <v>43598</v>
      </c>
      <c r="S1654" t="s">
        <v>17</v>
      </c>
      <c r="T1654" s="1">
        <v>43599</v>
      </c>
      <c r="U1654" t="s">
        <v>75</v>
      </c>
      <c r="V1654" t="s">
        <v>75</v>
      </c>
      <c r="Z1654" s="1"/>
      <c r="AC1654" s="12"/>
      <c r="AF1654" s="7"/>
      <c r="AH1654" t="s">
        <v>75</v>
      </c>
      <c r="AI1654" s="7">
        <v>1</v>
      </c>
      <c r="AJ1654" s="1"/>
      <c r="AK1654" s="1"/>
      <c r="AL1654" s="1"/>
      <c r="AM1654" s="1"/>
      <c r="AN1654" s="1"/>
      <c r="AO1654" s="1">
        <v>43582</v>
      </c>
      <c r="AP1654" s="12">
        <v>43599</v>
      </c>
      <c r="AQ1654" s="12"/>
      <c r="AR1654" s="12">
        <v>43596</v>
      </c>
      <c r="AS1654" t="s">
        <v>75</v>
      </c>
      <c r="AT1654" s="1">
        <v>43636</v>
      </c>
      <c r="AU1654" s="1">
        <v>43597</v>
      </c>
      <c r="AV1654" s="7" t="s">
        <v>18</v>
      </c>
      <c r="AZ1654" s="1">
        <v>43636</v>
      </c>
      <c r="BA1654" s="1">
        <v>43636</v>
      </c>
      <c r="BH1654" s="1">
        <v>43636</v>
      </c>
      <c r="BI1654" s="1">
        <v>43636</v>
      </c>
      <c r="BO1654" s="12"/>
      <c r="BP1654" t="b">
        <v>0</v>
      </c>
      <c r="BQ1654" t="b">
        <v>0</v>
      </c>
      <c r="BR1654" s="7"/>
      <c r="BS1654" s="7" t="s">
        <v>13</v>
      </c>
      <c r="BT1654" t="b">
        <v>0</v>
      </c>
      <c r="BU1654" t="b">
        <v>0</v>
      </c>
      <c r="BV1654">
        <v>1671</v>
      </c>
      <c r="BW1654">
        <v>1</v>
      </c>
      <c r="CC1654" s="1"/>
      <c r="CH1654" s="7">
        <v>43595</v>
      </c>
      <c r="CI1654" s="7">
        <v>0</v>
      </c>
      <c r="CJ1654" s="7">
        <v>3</v>
      </c>
      <c r="CK1654" s="7">
        <v>-43598</v>
      </c>
      <c r="CL1654" s="7">
        <v>43596</v>
      </c>
      <c r="CM1654" s="7">
        <v>1</v>
      </c>
      <c r="CN1654" s="7">
        <v>40</v>
      </c>
      <c r="CO1654" s="7">
        <v>39</v>
      </c>
      <c r="CP1654" s="7">
        <v>0</v>
      </c>
      <c r="CQ1654" s="7">
        <v>43597</v>
      </c>
      <c r="CR1654" s="27">
        <v>1900</v>
      </c>
      <c r="CS1654" s="27">
        <v>1</v>
      </c>
      <c r="CT1654" s="27">
        <v>10</v>
      </c>
      <c r="CU1654" s="27">
        <v>1</v>
      </c>
      <c r="CV1654" s="27">
        <v>52</v>
      </c>
      <c r="CW1654" s="27" t="s">
        <v>18858</v>
      </c>
      <c r="CX1654" s="27" t="s">
        <v>18859</v>
      </c>
      <c r="CY1654" s="27" t="s">
        <v>24460</v>
      </c>
      <c r="CZ1654" s="27" t="s">
        <v>24317</v>
      </c>
      <c r="DA1654" s="27" t="s">
        <v>24325</v>
      </c>
      <c r="DB1654" s="27" t="s">
        <v>24326</v>
      </c>
      <c r="DC1654" s="27">
        <v>1</v>
      </c>
      <c r="DD1654" s="27">
        <v>90</v>
      </c>
    </row>
    <row r="1655" spans="1:108" customFormat="1" hidden="1" x14ac:dyDescent="0.25">
      <c r="A1655" s="7" t="s">
        <v>18710</v>
      </c>
      <c r="B1655" s="12">
        <v>43597</v>
      </c>
      <c r="C1655" s="7" t="s">
        <v>17</v>
      </c>
      <c r="D1655" s="7" t="s">
        <v>151</v>
      </c>
      <c r="E1655" s="7" t="s">
        <v>9</v>
      </c>
      <c r="F1655" t="s">
        <v>22598</v>
      </c>
      <c r="G1655" t="s">
        <v>22932</v>
      </c>
      <c r="J1655" t="s">
        <v>22931</v>
      </c>
      <c r="K1655" s="1">
        <v>42465</v>
      </c>
      <c r="L1655" s="7" t="s">
        <v>18711</v>
      </c>
      <c r="M1655" s="7">
        <v>3</v>
      </c>
      <c r="N1655" s="7">
        <v>1</v>
      </c>
      <c r="O1655" s="7" t="s">
        <v>979</v>
      </c>
      <c r="P1655" t="s">
        <v>22930</v>
      </c>
      <c r="Q1655" s="12">
        <v>43595</v>
      </c>
      <c r="R1655" s="12">
        <v>43595</v>
      </c>
      <c r="S1655" t="s">
        <v>17</v>
      </c>
      <c r="T1655" s="1">
        <v>43599</v>
      </c>
      <c r="U1655" t="s">
        <v>75</v>
      </c>
      <c r="V1655" t="s">
        <v>75</v>
      </c>
      <c r="Z1655" s="1"/>
      <c r="AC1655" s="12"/>
      <c r="AF1655" s="7"/>
      <c r="AH1655" t="s">
        <v>75</v>
      </c>
      <c r="AI1655" s="7">
        <v>1</v>
      </c>
      <c r="AJ1655" s="1"/>
      <c r="AK1655" s="1"/>
      <c r="AL1655" s="1">
        <v>43612</v>
      </c>
      <c r="AM1655" s="1"/>
      <c r="AN1655" s="1"/>
      <c r="AO1655" s="1"/>
      <c r="AP1655" s="12">
        <v>43599</v>
      </c>
      <c r="AQ1655" s="12"/>
      <c r="AR1655" s="12">
        <v>43596</v>
      </c>
      <c r="AS1655" t="s">
        <v>75</v>
      </c>
      <c r="AT1655" s="1">
        <v>43636</v>
      </c>
      <c r="AU1655" s="1">
        <v>43597</v>
      </c>
      <c r="AV1655" s="7" t="s">
        <v>18</v>
      </c>
      <c r="AZ1655" s="1">
        <v>43636</v>
      </c>
      <c r="BA1655" s="1">
        <v>43636</v>
      </c>
      <c r="BH1655" s="1">
        <v>43636</v>
      </c>
      <c r="BI1655" s="1"/>
      <c r="BO1655" s="12"/>
      <c r="BP1655" t="b">
        <v>0</v>
      </c>
      <c r="BQ1655" t="b">
        <v>0</v>
      </c>
      <c r="BR1655" s="7"/>
      <c r="BS1655" s="7" t="s">
        <v>13</v>
      </c>
      <c r="BT1655" t="b">
        <v>0</v>
      </c>
      <c r="BU1655" t="b">
        <v>0</v>
      </c>
      <c r="BV1655">
        <v>1672</v>
      </c>
      <c r="BW1655">
        <v>1</v>
      </c>
      <c r="CC1655" s="1"/>
      <c r="CH1655" s="7">
        <v>43595</v>
      </c>
      <c r="CI1655" s="7">
        <v>0</v>
      </c>
      <c r="CJ1655" s="7">
        <v>0</v>
      </c>
      <c r="CK1655" s="7">
        <v>-43595</v>
      </c>
      <c r="CL1655" s="7">
        <v>43596</v>
      </c>
      <c r="CM1655" s="7">
        <v>1</v>
      </c>
      <c r="CN1655" s="7">
        <v>40</v>
      </c>
      <c r="CO1655" s="7">
        <v>-43597</v>
      </c>
      <c r="CP1655" s="7">
        <v>43636</v>
      </c>
      <c r="CQ1655" s="7">
        <v>43597</v>
      </c>
      <c r="CR1655" s="27">
        <v>1900</v>
      </c>
      <c r="CS1655" s="27">
        <v>1</v>
      </c>
      <c r="CT1655" s="27">
        <v>10</v>
      </c>
      <c r="CU1655" s="27">
        <v>1</v>
      </c>
      <c r="CV1655" s="27">
        <v>52</v>
      </c>
      <c r="CW1655" s="27" t="s">
        <v>18858</v>
      </c>
      <c r="CX1655" s="27" t="s">
        <v>18859</v>
      </c>
      <c r="CY1655" s="27" t="s">
        <v>24460</v>
      </c>
      <c r="CZ1655" s="27" t="s">
        <v>24318</v>
      </c>
      <c r="DA1655" s="27" t="s">
        <v>24319</v>
      </c>
      <c r="DB1655" s="27" t="s">
        <v>24326</v>
      </c>
      <c r="DC1655" s="27">
        <v>1</v>
      </c>
      <c r="DD1655" s="27">
        <v>90</v>
      </c>
    </row>
    <row r="1656" spans="1:108" hidden="1" x14ac:dyDescent="0.25">
      <c r="A1656" s="25" t="s">
        <v>18861</v>
      </c>
      <c r="B1656" s="26">
        <v>43614</v>
      </c>
      <c r="C1656" s="25" t="s">
        <v>75</v>
      </c>
      <c r="D1656" s="25" t="s">
        <v>151</v>
      </c>
      <c r="E1656" s="25" t="s">
        <v>9</v>
      </c>
      <c r="F1656" s="25" t="s">
        <v>22598</v>
      </c>
      <c r="G1656" s="25" t="s">
        <v>22797</v>
      </c>
      <c r="H1656" s="25" t="s">
        <v>151</v>
      </c>
      <c r="J1656" s="25" t="s">
        <v>18502</v>
      </c>
      <c r="K1656" s="26">
        <v>42630</v>
      </c>
      <c r="L1656" s="25" t="s">
        <v>245</v>
      </c>
      <c r="M1656" s="25">
        <v>2</v>
      </c>
      <c r="N1656" s="25">
        <v>8</v>
      </c>
      <c r="O1656" s="25" t="s">
        <v>1011</v>
      </c>
      <c r="P1656" s="25" t="s">
        <v>22933</v>
      </c>
      <c r="Q1656" s="26">
        <v>43601</v>
      </c>
      <c r="R1656" s="26">
        <v>43601</v>
      </c>
      <c r="T1656" s="26"/>
      <c r="W1656" s="25" t="s">
        <v>75</v>
      </c>
      <c r="X1656" s="25" t="s">
        <v>17</v>
      </c>
      <c r="Y1656" s="25" t="s">
        <v>75</v>
      </c>
      <c r="Z1656" s="26">
        <v>43595</v>
      </c>
      <c r="AA1656" s="25" t="s">
        <v>75</v>
      </c>
      <c r="AB1656" s="25" t="s">
        <v>17</v>
      </c>
      <c r="AC1656" s="26">
        <v>43595</v>
      </c>
      <c r="AD1656" s="25" t="s">
        <v>75</v>
      </c>
      <c r="AE1656" s="25" t="s">
        <v>75</v>
      </c>
      <c r="AF1656" s="25" t="s">
        <v>75</v>
      </c>
      <c r="AG1656" s="25" t="s">
        <v>75</v>
      </c>
      <c r="AH1656" s="25" t="s">
        <v>75</v>
      </c>
      <c r="AI1656" s="25">
        <v>1</v>
      </c>
      <c r="AJ1656" s="26"/>
      <c r="AK1656" s="26"/>
      <c r="AL1656" s="26"/>
      <c r="AM1656" s="26"/>
      <c r="AN1656" s="26"/>
      <c r="AO1656" s="26"/>
      <c r="AP1656" s="26">
        <v>43601</v>
      </c>
      <c r="AQ1656" s="26">
        <v>43602</v>
      </c>
      <c r="AR1656" s="26">
        <v>43613</v>
      </c>
      <c r="AS1656" s="25" t="s">
        <v>75</v>
      </c>
      <c r="AT1656" s="26">
        <v>43636</v>
      </c>
      <c r="AU1656" s="26">
        <v>43614</v>
      </c>
      <c r="AV1656" s="25" t="s">
        <v>18</v>
      </c>
      <c r="AZ1656" s="26"/>
      <c r="BA1656" s="26"/>
      <c r="BH1656" s="26"/>
      <c r="BI1656" s="26">
        <v>43636</v>
      </c>
      <c r="BO1656" s="26"/>
      <c r="BP1656" s="25" t="b">
        <v>0</v>
      </c>
      <c r="BQ1656" s="25" t="b">
        <v>0</v>
      </c>
      <c r="BS1656" s="25" t="s">
        <v>13</v>
      </c>
      <c r="BT1656" s="25" t="b">
        <v>0</v>
      </c>
      <c r="BU1656" s="25" t="b">
        <v>0</v>
      </c>
      <c r="BV1656" s="25">
        <v>1673</v>
      </c>
      <c r="BW1656" s="25">
        <v>1</v>
      </c>
      <c r="CC1656" s="26"/>
      <c r="CH1656" s="7">
        <v>6</v>
      </c>
      <c r="CI1656" s="7">
        <v>7</v>
      </c>
      <c r="CJ1656" s="7">
        <v>0</v>
      </c>
      <c r="CK1656" s="7">
        <v>1</v>
      </c>
      <c r="CL1656" s="7">
        <v>11</v>
      </c>
      <c r="CM1656" s="7">
        <v>1</v>
      </c>
      <c r="CN1656" s="7">
        <v>-43613</v>
      </c>
      <c r="CO1656" s="7">
        <v>22</v>
      </c>
      <c r="CP1656" s="7">
        <v>-43636</v>
      </c>
      <c r="CQ1656" s="7">
        <v>12</v>
      </c>
      <c r="CR1656" s="27">
        <v>2019</v>
      </c>
      <c r="CS1656" s="27">
        <v>5</v>
      </c>
      <c r="CT1656" s="27">
        <v>10</v>
      </c>
      <c r="CU1656" s="27">
        <v>1</v>
      </c>
      <c r="CV1656" s="27">
        <v>19</v>
      </c>
      <c r="CW1656" s="27" t="s">
        <v>18858</v>
      </c>
      <c r="CX1656" s="27" t="s">
        <v>24167</v>
      </c>
      <c r="CY1656" s="27" t="s">
        <v>18858</v>
      </c>
      <c r="CZ1656" s="27" t="s">
        <v>24317</v>
      </c>
      <c r="DA1656" s="27" t="s">
        <v>24325</v>
      </c>
      <c r="DB1656" s="27" t="s">
        <v>24326</v>
      </c>
      <c r="DC1656" s="27">
        <v>1</v>
      </c>
      <c r="DD1656" s="27">
        <v>90</v>
      </c>
    </row>
    <row r="1657" spans="1:108" hidden="1" x14ac:dyDescent="0.25">
      <c r="A1657" s="25" t="s">
        <v>18808</v>
      </c>
      <c r="B1657" s="26">
        <v>43597</v>
      </c>
      <c r="C1657" s="25" t="s">
        <v>75</v>
      </c>
      <c r="D1657" s="25" t="s">
        <v>987</v>
      </c>
      <c r="E1657" s="25" t="s">
        <v>35</v>
      </c>
      <c r="F1657" s="25" t="s">
        <v>10243</v>
      </c>
      <c r="G1657" s="25" t="s">
        <v>4420</v>
      </c>
      <c r="J1657" s="25" t="s">
        <v>2994</v>
      </c>
      <c r="K1657" s="26">
        <v>42330</v>
      </c>
      <c r="L1657" s="25" t="s">
        <v>18809</v>
      </c>
      <c r="M1657" s="25">
        <v>3</v>
      </c>
      <c r="N1657" s="25">
        <v>6</v>
      </c>
      <c r="O1657" s="25" t="s">
        <v>979</v>
      </c>
      <c r="P1657" s="25" t="s">
        <v>22934</v>
      </c>
      <c r="Q1657" s="26">
        <v>43599</v>
      </c>
      <c r="R1657" s="26">
        <v>43599</v>
      </c>
      <c r="T1657" s="26"/>
      <c r="W1657" s="25" t="s">
        <v>75</v>
      </c>
      <c r="X1657" s="25" t="s">
        <v>75</v>
      </c>
      <c r="Y1657" s="25" t="s">
        <v>75</v>
      </c>
      <c r="Z1657" s="26">
        <v>43596</v>
      </c>
      <c r="AA1657" s="25" t="s">
        <v>75</v>
      </c>
      <c r="AB1657" s="25" t="s">
        <v>75</v>
      </c>
      <c r="AC1657" s="26">
        <v>43598</v>
      </c>
      <c r="AD1657" s="25" t="s">
        <v>337</v>
      </c>
      <c r="AE1657" s="25" t="s">
        <v>75</v>
      </c>
      <c r="AF1657" s="25" t="s">
        <v>17</v>
      </c>
      <c r="AG1657" s="25" t="s">
        <v>75</v>
      </c>
      <c r="AH1657" s="25" t="s">
        <v>75</v>
      </c>
      <c r="AI1657" s="25">
        <v>3</v>
      </c>
      <c r="AJ1657" s="26">
        <v>42338</v>
      </c>
      <c r="AK1657" s="26">
        <v>42439</v>
      </c>
      <c r="AL1657" s="26"/>
      <c r="AM1657" s="26">
        <v>42401</v>
      </c>
      <c r="AN1657" s="26">
        <v>42471</v>
      </c>
      <c r="AO1657" s="26"/>
      <c r="AP1657" s="26">
        <v>43600</v>
      </c>
      <c r="AQ1657" s="26">
        <v>43601</v>
      </c>
      <c r="AR1657" s="26">
        <v>43602</v>
      </c>
      <c r="AS1657" s="25" t="s">
        <v>75</v>
      </c>
      <c r="AT1657" s="26">
        <v>43634</v>
      </c>
      <c r="AU1657" s="26">
        <v>43597</v>
      </c>
      <c r="AV1657" s="25" t="s">
        <v>18</v>
      </c>
      <c r="AZ1657" s="26"/>
      <c r="BA1657" s="26"/>
      <c r="BH1657" s="26"/>
      <c r="BI1657" s="26"/>
      <c r="BO1657" s="26"/>
      <c r="BP1657" s="25" t="b">
        <v>0</v>
      </c>
      <c r="BQ1657" s="25" t="b">
        <v>0</v>
      </c>
      <c r="BS1657" s="25" t="s">
        <v>13</v>
      </c>
      <c r="BT1657" s="25" t="b">
        <v>0</v>
      </c>
      <c r="BU1657" s="25" t="b">
        <v>0</v>
      </c>
      <c r="BV1657" s="25">
        <v>1684</v>
      </c>
      <c r="BW1657" s="25">
        <v>1</v>
      </c>
      <c r="CC1657" s="26"/>
      <c r="CH1657" s="7">
        <v>1</v>
      </c>
      <c r="CI1657" s="7">
        <v>3</v>
      </c>
      <c r="CJ1657" s="7">
        <v>0</v>
      </c>
      <c r="CK1657" s="7">
        <v>2</v>
      </c>
      <c r="CL1657" s="7">
        <v>1</v>
      </c>
      <c r="CM1657" s="7">
        <v>-5</v>
      </c>
      <c r="CN1657" s="7">
        <v>-43602</v>
      </c>
      <c r="CO1657" s="7">
        <v>-43597</v>
      </c>
      <c r="CP1657" s="7">
        <v>0</v>
      </c>
      <c r="CQ1657" s="7">
        <v>-4</v>
      </c>
      <c r="CR1657" s="27">
        <v>2019</v>
      </c>
      <c r="CS1657" s="27">
        <v>5</v>
      </c>
      <c r="CT1657" s="27">
        <v>10</v>
      </c>
      <c r="CU1657" s="27">
        <v>1</v>
      </c>
      <c r="CV1657" s="27">
        <v>20</v>
      </c>
      <c r="CW1657" s="27" t="s">
        <v>18858</v>
      </c>
      <c r="CX1657" s="27" t="s">
        <v>24322</v>
      </c>
      <c r="CY1657" s="27" t="s">
        <v>18858</v>
      </c>
      <c r="CZ1657" s="27" t="s">
        <v>24318</v>
      </c>
      <c r="DA1657" s="27" t="s">
        <v>24325</v>
      </c>
      <c r="DB1657" s="27" t="s">
        <v>18773</v>
      </c>
      <c r="DC1657" s="27">
        <v>1</v>
      </c>
      <c r="DD1657" s="27">
        <v>90</v>
      </c>
    </row>
    <row r="1658" spans="1:108" hidden="1" x14ac:dyDescent="0.25">
      <c r="A1658" s="25" t="s">
        <v>23696</v>
      </c>
      <c r="B1658" s="26">
        <v>43614</v>
      </c>
      <c r="C1658" s="25" t="s">
        <v>75</v>
      </c>
      <c r="D1658" s="25" t="s">
        <v>118</v>
      </c>
      <c r="E1658" s="25" t="s">
        <v>9</v>
      </c>
      <c r="F1658" s="25" t="s">
        <v>22709</v>
      </c>
      <c r="G1658" s="25" t="s">
        <v>22935</v>
      </c>
      <c r="J1658" s="25" t="s">
        <v>22936</v>
      </c>
      <c r="K1658" s="26">
        <v>42798</v>
      </c>
      <c r="L1658" s="25" t="s">
        <v>18811</v>
      </c>
      <c r="M1658" s="25">
        <v>2</v>
      </c>
      <c r="N1658" s="25">
        <v>3</v>
      </c>
      <c r="O1658" s="25" t="s">
        <v>1011</v>
      </c>
      <c r="P1658" s="25" t="s">
        <v>22937</v>
      </c>
      <c r="Q1658" s="26">
        <v>43594</v>
      </c>
      <c r="R1658" s="26">
        <v>43594</v>
      </c>
      <c r="T1658" s="26"/>
      <c r="W1658" s="25" t="s">
        <v>75</v>
      </c>
      <c r="X1658" s="25" t="s">
        <v>17</v>
      </c>
      <c r="Y1658" s="25" t="s">
        <v>17</v>
      </c>
      <c r="Z1658" s="26"/>
      <c r="AA1658" s="25" t="s">
        <v>17</v>
      </c>
      <c r="AB1658" s="25" t="s">
        <v>75</v>
      </c>
      <c r="AC1658" s="26">
        <v>43582</v>
      </c>
      <c r="AD1658" s="25" t="s">
        <v>75</v>
      </c>
      <c r="AE1658" s="25" t="s">
        <v>75</v>
      </c>
      <c r="AF1658" s="25" t="s">
        <v>17</v>
      </c>
      <c r="AG1658" s="25" t="s">
        <v>75</v>
      </c>
      <c r="AH1658" s="25" t="s">
        <v>75</v>
      </c>
      <c r="AI1658" s="25">
        <v>3</v>
      </c>
      <c r="AJ1658" s="26"/>
      <c r="AK1658" s="26">
        <v>42936</v>
      </c>
      <c r="AL1658" s="26"/>
      <c r="AM1658" s="26">
        <v>42908</v>
      </c>
      <c r="AN1658" s="26">
        <v>42964</v>
      </c>
      <c r="AO1658" s="26"/>
      <c r="AP1658" s="26">
        <v>43594</v>
      </c>
      <c r="AQ1658" s="26">
        <v>43595</v>
      </c>
      <c r="AR1658" s="26">
        <v>43613</v>
      </c>
      <c r="AS1658" s="25" t="s">
        <v>75</v>
      </c>
      <c r="AT1658" s="26">
        <v>43634</v>
      </c>
      <c r="AU1658" s="26">
        <v>43614</v>
      </c>
      <c r="AV1658" s="25" t="s">
        <v>18</v>
      </c>
      <c r="AZ1658" s="26"/>
      <c r="BA1658" s="26"/>
      <c r="BH1658" s="26"/>
      <c r="BI1658" s="26"/>
      <c r="BO1658" s="26"/>
      <c r="BP1658" s="25" t="b">
        <v>0</v>
      </c>
      <c r="BQ1658" s="25" t="b">
        <v>0</v>
      </c>
      <c r="BS1658" s="25" t="s">
        <v>13</v>
      </c>
      <c r="BT1658" s="25" t="b">
        <v>0</v>
      </c>
      <c r="BU1658" s="25" t="b">
        <v>0</v>
      </c>
      <c r="BV1658" s="25">
        <v>1685</v>
      </c>
      <c r="BW1658" s="25">
        <v>1</v>
      </c>
      <c r="CC1658" s="26"/>
      <c r="CH1658" s="7">
        <v>12</v>
      </c>
      <c r="CI1658" s="7">
        <v>13</v>
      </c>
      <c r="CJ1658" s="7">
        <v>0</v>
      </c>
      <c r="CK1658" s="7">
        <v>1</v>
      </c>
      <c r="CL1658" s="7">
        <v>18</v>
      </c>
      <c r="CM1658" s="7">
        <v>1</v>
      </c>
      <c r="CN1658" s="7">
        <v>-43613</v>
      </c>
      <c r="CO1658" s="7">
        <v>-43614</v>
      </c>
      <c r="CP1658" s="7">
        <v>0</v>
      </c>
      <c r="CQ1658" s="7">
        <v>19</v>
      </c>
      <c r="CR1658" s="27">
        <v>2019</v>
      </c>
      <c r="CS1658" s="27">
        <v>4</v>
      </c>
      <c r="CT1658" s="27">
        <v>10</v>
      </c>
      <c r="CU1658" s="27">
        <v>1</v>
      </c>
      <c r="CV1658" s="27">
        <v>17</v>
      </c>
      <c r="CW1658" s="27" t="s">
        <v>18858</v>
      </c>
      <c r="CX1658" s="27" t="s">
        <v>24167</v>
      </c>
      <c r="CY1658" s="27" t="s">
        <v>18858</v>
      </c>
      <c r="CZ1658" s="27" t="s">
        <v>24318</v>
      </c>
      <c r="DA1658" s="27" t="s">
        <v>24325</v>
      </c>
      <c r="DB1658" s="27" t="s">
        <v>18773</v>
      </c>
      <c r="DC1658" s="27">
        <v>1</v>
      </c>
      <c r="DD1658" s="27">
        <v>90</v>
      </c>
    </row>
    <row r="1659" spans="1:108" hidden="1" x14ac:dyDescent="0.25">
      <c r="A1659" s="25" t="s">
        <v>18812</v>
      </c>
      <c r="B1659" s="26">
        <v>43626</v>
      </c>
      <c r="C1659" s="25" t="s">
        <v>75</v>
      </c>
      <c r="D1659" s="25" t="s">
        <v>19</v>
      </c>
      <c r="E1659" s="25" t="s">
        <v>9</v>
      </c>
      <c r="F1659" s="25" t="s">
        <v>22938</v>
      </c>
      <c r="G1659" s="25" t="s">
        <v>22939</v>
      </c>
      <c r="J1659" s="25" t="s">
        <v>22940</v>
      </c>
      <c r="K1659" s="26">
        <v>38534</v>
      </c>
      <c r="L1659" s="25" t="s">
        <v>18813</v>
      </c>
      <c r="M1659" s="25">
        <v>14</v>
      </c>
      <c r="N1659" s="25">
        <v>11</v>
      </c>
      <c r="O1659" s="25" t="s">
        <v>979</v>
      </c>
      <c r="P1659" s="25" t="s">
        <v>20210</v>
      </c>
      <c r="Q1659" s="26">
        <v>43611</v>
      </c>
      <c r="R1659" s="26">
        <v>43611</v>
      </c>
      <c r="T1659" s="26"/>
      <c r="W1659" s="25" t="s">
        <v>75</v>
      </c>
      <c r="X1659" s="25" t="s">
        <v>17</v>
      </c>
      <c r="Y1659" s="25" t="s">
        <v>75</v>
      </c>
      <c r="Z1659" s="26">
        <v>43610</v>
      </c>
      <c r="AA1659" s="25" t="s">
        <v>17</v>
      </c>
      <c r="AB1659" s="25" t="s">
        <v>75</v>
      </c>
      <c r="AC1659" s="26">
        <v>43600</v>
      </c>
      <c r="AD1659" s="25" t="s">
        <v>75</v>
      </c>
      <c r="AE1659" s="25" t="s">
        <v>75</v>
      </c>
      <c r="AF1659" s="25" t="s">
        <v>17</v>
      </c>
      <c r="AG1659" s="25" t="s">
        <v>75</v>
      </c>
      <c r="AH1659" s="25" t="s">
        <v>75</v>
      </c>
      <c r="AI1659" s="25">
        <v>99</v>
      </c>
      <c r="AJ1659" s="26"/>
      <c r="AK1659" s="26"/>
      <c r="AL1659" s="26"/>
      <c r="AM1659" s="26"/>
      <c r="AN1659" s="26"/>
      <c r="AO1659" s="26"/>
      <c r="AP1659" s="26">
        <v>43619</v>
      </c>
      <c r="AQ1659" s="26">
        <v>43620</v>
      </c>
      <c r="AR1659" s="26">
        <v>43622</v>
      </c>
      <c r="AS1659" s="25" t="s">
        <v>75</v>
      </c>
      <c r="AT1659" s="26">
        <v>43651</v>
      </c>
      <c r="AU1659" s="26">
        <v>43626</v>
      </c>
      <c r="AV1659" s="25" t="s">
        <v>18</v>
      </c>
      <c r="AW1659" s="25" t="s">
        <v>17</v>
      </c>
      <c r="AX1659" s="25" t="s">
        <v>17</v>
      </c>
      <c r="AY1659" s="25" t="s">
        <v>17</v>
      </c>
      <c r="AZ1659" s="26">
        <v>43651</v>
      </c>
      <c r="BA1659" s="26">
        <v>43651</v>
      </c>
      <c r="BB1659" s="25" t="s">
        <v>17</v>
      </c>
      <c r="BC1659" s="25" t="s">
        <v>17</v>
      </c>
      <c r="BD1659" s="25" t="s">
        <v>17</v>
      </c>
      <c r="BE1659" s="25" t="s">
        <v>17</v>
      </c>
      <c r="BF1659" s="25" t="s">
        <v>17</v>
      </c>
      <c r="BG1659" s="25" t="s">
        <v>17</v>
      </c>
      <c r="BH1659" s="26">
        <v>43651</v>
      </c>
      <c r="BI1659" s="26">
        <v>43651</v>
      </c>
      <c r="BJ1659" s="25" t="s">
        <v>17</v>
      </c>
      <c r="BK1659" s="25" t="s">
        <v>17</v>
      </c>
      <c r="BL1659" s="25" t="s">
        <v>17</v>
      </c>
      <c r="BM1659" s="25" t="s">
        <v>1004</v>
      </c>
      <c r="BN1659" s="25" t="s">
        <v>17</v>
      </c>
      <c r="BO1659" s="26"/>
      <c r="BP1659" s="25" t="b">
        <v>0</v>
      </c>
      <c r="BQ1659" s="25" t="b">
        <v>0</v>
      </c>
      <c r="BS1659" s="25" t="s">
        <v>13</v>
      </c>
      <c r="BT1659" s="25" t="b">
        <v>0</v>
      </c>
      <c r="BU1659" s="25" t="b">
        <v>0</v>
      </c>
      <c r="BV1659" s="25">
        <v>1745</v>
      </c>
      <c r="BW1659" s="25">
        <v>1</v>
      </c>
      <c r="BY1659" s="25" t="s">
        <v>22941</v>
      </c>
      <c r="CC1659" s="26"/>
      <c r="CG1659" s="25" t="s">
        <v>22942</v>
      </c>
      <c r="CH1659" s="7">
        <v>11</v>
      </c>
      <c r="CI1659" s="7">
        <v>20</v>
      </c>
      <c r="CJ1659" s="7">
        <v>0</v>
      </c>
      <c r="CK1659" s="7">
        <v>9</v>
      </c>
      <c r="CL1659" s="7">
        <v>2</v>
      </c>
      <c r="CM1659" s="7">
        <v>4</v>
      </c>
      <c r="CN1659" s="7">
        <v>29</v>
      </c>
      <c r="CO1659" s="7">
        <v>25</v>
      </c>
      <c r="CP1659" s="7">
        <v>0</v>
      </c>
      <c r="CQ1659" s="7">
        <v>6</v>
      </c>
      <c r="CR1659" s="27">
        <v>2019</v>
      </c>
      <c r="CS1659" s="27">
        <v>5</v>
      </c>
      <c r="CT1659" s="27">
        <v>10</v>
      </c>
      <c r="CU1659" s="27">
        <v>1</v>
      </c>
      <c r="CV1659" s="27">
        <v>20</v>
      </c>
      <c r="CW1659" s="27" t="s">
        <v>18857</v>
      </c>
      <c r="CX1659" s="27" t="s">
        <v>24324</v>
      </c>
      <c r="CY1659" s="27" t="s">
        <v>18858</v>
      </c>
      <c r="CZ1659" s="27" t="s">
        <v>24317</v>
      </c>
      <c r="DA1659" s="27" t="s">
        <v>24325</v>
      </c>
      <c r="DB1659" s="27" t="s">
        <v>24450</v>
      </c>
      <c r="DC1659" s="27">
        <v>2</v>
      </c>
      <c r="DD1659" s="27">
        <v>90</v>
      </c>
    </row>
    <row r="1660" spans="1:108" hidden="1" x14ac:dyDescent="0.25">
      <c r="A1660" s="25" t="s">
        <v>18814</v>
      </c>
      <c r="B1660" s="26">
        <v>43626</v>
      </c>
      <c r="C1660" s="25" t="s">
        <v>75</v>
      </c>
      <c r="D1660" s="25" t="s">
        <v>16739</v>
      </c>
      <c r="E1660" s="25" t="s">
        <v>9</v>
      </c>
      <c r="F1660" s="25" t="s">
        <v>22943</v>
      </c>
      <c r="G1660" s="25" t="s">
        <v>21224</v>
      </c>
      <c r="J1660" s="25" t="s">
        <v>22944</v>
      </c>
      <c r="K1660" s="26">
        <v>38847</v>
      </c>
      <c r="L1660" s="25" t="s">
        <v>10369</v>
      </c>
      <c r="M1660" s="25">
        <v>13</v>
      </c>
      <c r="N1660" s="25">
        <v>0</v>
      </c>
      <c r="O1660" s="25" t="s">
        <v>1011</v>
      </c>
      <c r="P1660" s="25" t="s">
        <v>22945</v>
      </c>
      <c r="Q1660" s="26">
        <v>43609</v>
      </c>
      <c r="R1660" s="26">
        <v>43609</v>
      </c>
      <c r="T1660" s="26"/>
      <c r="W1660" s="25" t="s">
        <v>17</v>
      </c>
      <c r="X1660" s="25" t="s">
        <v>17</v>
      </c>
      <c r="Y1660" s="25" t="s">
        <v>17</v>
      </c>
      <c r="Z1660" s="26"/>
      <c r="AA1660" s="25" t="s">
        <v>75</v>
      </c>
      <c r="AB1660" s="25" t="s">
        <v>17</v>
      </c>
      <c r="AC1660" s="26">
        <v>43603</v>
      </c>
      <c r="AD1660" s="25" t="s">
        <v>75</v>
      </c>
      <c r="AE1660" s="25" t="s">
        <v>75</v>
      </c>
      <c r="AF1660" s="25" t="s">
        <v>75</v>
      </c>
      <c r="AG1660" s="25" t="s">
        <v>75</v>
      </c>
      <c r="AH1660" s="25" t="s">
        <v>75</v>
      </c>
      <c r="AI1660" s="25">
        <v>3</v>
      </c>
      <c r="AJ1660" s="26"/>
      <c r="AK1660" s="26"/>
      <c r="AL1660" s="26"/>
      <c r="AM1660" s="26"/>
      <c r="AN1660" s="26"/>
      <c r="AO1660" s="26"/>
      <c r="AP1660" s="26">
        <v>43609</v>
      </c>
      <c r="AQ1660" s="26">
        <v>43610</v>
      </c>
      <c r="AR1660" s="26">
        <v>43611</v>
      </c>
      <c r="AS1660" s="25" t="s">
        <v>75</v>
      </c>
      <c r="AT1660" s="26">
        <v>43651</v>
      </c>
      <c r="AU1660" s="26">
        <v>43626</v>
      </c>
      <c r="AV1660" s="25" t="s">
        <v>23</v>
      </c>
      <c r="AZ1660" s="26">
        <v>43651</v>
      </c>
      <c r="BA1660" s="26"/>
      <c r="BE1660" s="25" t="s">
        <v>75</v>
      </c>
      <c r="BF1660" s="25" t="s">
        <v>17</v>
      </c>
      <c r="BG1660" s="25" t="s">
        <v>17</v>
      </c>
      <c r="BH1660" s="26">
        <v>43651</v>
      </c>
      <c r="BI1660" s="26"/>
      <c r="BO1660" s="26"/>
      <c r="BP1660" s="25" t="b">
        <v>0</v>
      </c>
      <c r="BQ1660" s="25" t="b">
        <v>0</v>
      </c>
      <c r="BS1660" s="25" t="s">
        <v>13</v>
      </c>
      <c r="BT1660" s="25" t="b">
        <v>0</v>
      </c>
      <c r="BU1660" s="25" t="b">
        <v>0</v>
      </c>
      <c r="BV1660" s="25">
        <v>1746</v>
      </c>
      <c r="BW1660" s="25">
        <v>1</v>
      </c>
      <c r="BY1660" s="25" t="s">
        <v>22946</v>
      </c>
      <c r="CC1660" s="26"/>
      <c r="CG1660" s="25" t="s">
        <v>22947</v>
      </c>
      <c r="CH1660" s="7">
        <v>6</v>
      </c>
      <c r="CI1660" s="7">
        <v>7</v>
      </c>
      <c r="CJ1660" s="7">
        <v>0</v>
      </c>
      <c r="CK1660" s="7">
        <v>1</v>
      </c>
      <c r="CL1660" s="7">
        <v>1</v>
      </c>
      <c r="CM1660" s="7">
        <v>15</v>
      </c>
      <c r="CN1660" s="7">
        <v>40</v>
      </c>
      <c r="CO1660" s="7">
        <v>-43626</v>
      </c>
      <c r="CP1660" s="7">
        <v>43651</v>
      </c>
      <c r="CQ1660" s="7">
        <v>16</v>
      </c>
      <c r="CR1660" s="27">
        <v>2019</v>
      </c>
      <c r="CS1660" s="27">
        <v>5</v>
      </c>
      <c r="CT1660" s="27">
        <v>10</v>
      </c>
      <c r="CU1660" s="27">
        <v>1</v>
      </c>
      <c r="CV1660" s="27">
        <v>20</v>
      </c>
      <c r="CW1660" s="27" t="s">
        <v>18858</v>
      </c>
      <c r="CX1660" s="27" t="s">
        <v>24167</v>
      </c>
      <c r="CY1660" s="27" t="s">
        <v>18858</v>
      </c>
      <c r="CZ1660" s="27" t="s">
        <v>24318</v>
      </c>
      <c r="DA1660" s="27" t="s">
        <v>24319</v>
      </c>
      <c r="DB1660" s="27" t="s">
        <v>18773</v>
      </c>
      <c r="DC1660" s="27">
        <v>1</v>
      </c>
      <c r="DD1660" s="27">
        <v>90</v>
      </c>
    </row>
    <row r="1661" spans="1:108" hidden="1" x14ac:dyDescent="0.25">
      <c r="A1661" s="25" t="s">
        <v>18815</v>
      </c>
      <c r="B1661" s="26">
        <v>43626</v>
      </c>
      <c r="C1661" s="25" t="s">
        <v>75</v>
      </c>
      <c r="D1661" s="25" t="s">
        <v>472</v>
      </c>
      <c r="E1661" s="25" t="s">
        <v>9</v>
      </c>
      <c r="F1661" s="25" t="s">
        <v>22948</v>
      </c>
      <c r="G1661" s="25" t="s">
        <v>22949</v>
      </c>
      <c r="J1661" s="25" t="s">
        <v>22950</v>
      </c>
      <c r="K1661" s="26">
        <v>41585</v>
      </c>
      <c r="L1661" s="25" t="s">
        <v>18816</v>
      </c>
      <c r="M1661" s="25">
        <v>5</v>
      </c>
      <c r="N1661" s="25">
        <v>8</v>
      </c>
      <c r="O1661" s="25" t="s">
        <v>979</v>
      </c>
      <c r="P1661" s="25" t="s">
        <v>22951</v>
      </c>
      <c r="Q1661" s="26">
        <v>43619</v>
      </c>
      <c r="R1661" s="26">
        <v>43619</v>
      </c>
      <c r="T1661" s="26"/>
      <c r="W1661" s="25" t="s">
        <v>75</v>
      </c>
      <c r="X1661" s="25" t="s">
        <v>75</v>
      </c>
      <c r="Y1661" s="25" t="s">
        <v>17</v>
      </c>
      <c r="Z1661" s="26"/>
      <c r="AA1661" s="25" t="s">
        <v>75</v>
      </c>
      <c r="AB1661" s="25" t="s">
        <v>75</v>
      </c>
      <c r="AC1661" s="26">
        <v>43607</v>
      </c>
      <c r="AD1661" s="25" t="s">
        <v>75</v>
      </c>
      <c r="AE1661" s="25" t="s">
        <v>75</v>
      </c>
      <c r="AF1661" s="25" t="s">
        <v>17</v>
      </c>
      <c r="AG1661" s="25" t="s">
        <v>75</v>
      </c>
      <c r="AH1661" s="25" t="s">
        <v>75</v>
      </c>
      <c r="AI1661" s="25">
        <v>3</v>
      </c>
      <c r="AJ1661" s="26">
        <v>41618</v>
      </c>
      <c r="AK1661" s="26">
        <v>41753</v>
      </c>
      <c r="AL1661" s="26"/>
      <c r="AM1661" s="26">
        <v>41722</v>
      </c>
      <c r="AN1661" s="26">
        <v>41789</v>
      </c>
      <c r="AO1661" s="26">
        <v>41789</v>
      </c>
      <c r="AP1661" s="26">
        <v>43619</v>
      </c>
      <c r="AQ1661" s="26">
        <v>43620</v>
      </c>
      <c r="AR1661" s="26">
        <v>43621</v>
      </c>
      <c r="AS1661" s="25" t="s">
        <v>75</v>
      </c>
      <c r="AT1661" s="26">
        <v>43651</v>
      </c>
      <c r="AU1661" s="26">
        <v>43626</v>
      </c>
      <c r="AV1661" s="25" t="s">
        <v>18</v>
      </c>
      <c r="AW1661" s="25" t="s">
        <v>17</v>
      </c>
      <c r="AX1661" s="25" t="s">
        <v>17</v>
      </c>
      <c r="AY1661" s="25" t="s">
        <v>17</v>
      </c>
      <c r="AZ1661" s="26">
        <v>43651</v>
      </c>
      <c r="BA1661" s="26">
        <v>43651</v>
      </c>
      <c r="BB1661" s="25" t="s">
        <v>17</v>
      </c>
      <c r="BC1661" s="25" t="s">
        <v>17</v>
      </c>
      <c r="BD1661" s="25" t="s">
        <v>17</v>
      </c>
      <c r="BE1661" s="25" t="s">
        <v>17</v>
      </c>
      <c r="BF1661" s="25" t="s">
        <v>17</v>
      </c>
      <c r="BG1661" s="25" t="s">
        <v>17</v>
      </c>
      <c r="BH1661" s="26">
        <v>43651</v>
      </c>
      <c r="BI1661" s="26">
        <v>43651</v>
      </c>
      <c r="BJ1661" s="25" t="s">
        <v>17</v>
      </c>
      <c r="BK1661" s="25" t="s">
        <v>17</v>
      </c>
      <c r="BL1661" s="25" t="s">
        <v>17</v>
      </c>
      <c r="BM1661" s="25" t="s">
        <v>1004</v>
      </c>
      <c r="BN1661" s="25" t="s">
        <v>17</v>
      </c>
      <c r="BO1661" s="26"/>
      <c r="BP1661" s="25" t="b">
        <v>0</v>
      </c>
      <c r="BQ1661" s="25" t="b">
        <v>0</v>
      </c>
      <c r="BS1661" s="25" t="s">
        <v>13</v>
      </c>
      <c r="BT1661" s="25" t="b">
        <v>0</v>
      </c>
      <c r="BU1661" s="25" t="b">
        <v>0</v>
      </c>
      <c r="BV1661" s="25">
        <v>1750</v>
      </c>
      <c r="BW1661" s="25">
        <v>1</v>
      </c>
      <c r="BY1661" s="25" t="s">
        <v>22952</v>
      </c>
      <c r="CC1661" s="26"/>
      <c r="CG1661" s="25" t="s">
        <v>22953</v>
      </c>
      <c r="CH1661" s="7">
        <v>12</v>
      </c>
      <c r="CI1661" s="7">
        <v>13</v>
      </c>
      <c r="CJ1661" s="7">
        <v>0</v>
      </c>
      <c r="CK1661" s="7">
        <v>1</v>
      </c>
      <c r="CL1661" s="7">
        <v>1</v>
      </c>
      <c r="CM1661" s="7">
        <v>5</v>
      </c>
      <c r="CN1661" s="7">
        <v>30</v>
      </c>
      <c r="CO1661" s="7">
        <v>25</v>
      </c>
      <c r="CP1661" s="7">
        <v>0</v>
      </c>
      <c r="CQ1661" s="7">
        <v>6</v>
      </c>
      <c r="CR1661" s="27">
        <v>2019</v>
      </c>
      <c r="CS1661" s="27">
        <v>5</v>
      </c>
      <c r="CT1661" s="27">
        <v>10</v>
      </c>
      <c r="CU1661" s="27">
        <v>1</v>
      </c>
      <c r="CV1661" s="27">
        <v>21</v>
      </c>
      <c r="CW1661" s="27" t="s">
        <v>18858</v>
      </c>
      <c r="CX1661" s="27" t="s">
        <v>24324</v>
      </c>
      <c r="CY1661" s="27" t="s">
        <v>18858</v>
      </c>
      <c r="CZ1661" s="27" t="s">
        <v>24317</v>
      </c>
      <c r="DA1661" s="27" t="s">
        <v>24325</v>
      </c>
      <c r="DB1661" s="27" t="s">
        <v>18773</v>
      </c>
      <c r="DC1661" s="27">
        <v>1</v>
      </c>
      <c r="DD1661" s="27">
        <v>90</v>
      </c>
    </row>
    <row r="1662" spans="1:108" hidden="1" x14ac:dyDescent="0.25">
      <c r="A1662" s="25" t="s">
        <v>18923</v>
      </c>
      <c r="B1662" s="26">
        <v>43629</v>
      </c>
      <c r="C1662" s="25" t="s">
        <v>75</v>
      </c>
      <c r="D1662" s="25" t="s">
        <v>370</v>
      </c>
      <c r="E1662" s="25" t="s">
        <v>24</v>
      </c>
      <c r="F1662" s="25" t="s">
        <v>22954</v>
      </c>
      <c r="G1662" s="25" t="s">
        <v>22955</v>
      </c>
      <c r="J1662" s="25" t="s">
        <v>22956</v>
      </c>
      <c r="K1662" s="26">
        <v>41640</v>
      </c>
      <c r="L1662" s="25" t="s">
        <v>18818</v>
      </c>
      <c r="M1662" s="25">
        <v>5</v>
      </c>
      <c r="N1662" s="25">
        <v>4</v>
      </c>
      <c r="O1662" s="25" t="s">
        <v>1011</v>
      </c>
      <c r="P1662" s="25" t="s">
        <v>22957</v>
      </c>
      <c r="Q1662" s="26">
        <v>43612</v>
      </c>
      <c r="R1662" s="26">
        <v>43612</v>
      </c>
      <c r="T1662" s="26"/>
      <c r="W1662" s="25" t="s">
        <v>75</v>
      </c>
      <c r="X1662" s="25" t="s">
        <v>17</v>
      </c>
      <c r="Y1662" s="25" t="s">
        <v>17</v>
      </c>
      <c r="Z1662" s="26"/>
      <c r="AA1662" s="25" t="s">
        <v>17</v>
      </c>
      <c r="AB1662" s="25" t="s">
        <v>75</v>
      </c>
      <c r="AC1662" s="26">
        <v>43605</v>
      </c>
      <c r="AD1662" s="25" t="s">
        <v>75</v>
      </c>
      <c r="AE1662" s="25" t="s">
        <v>75</v>
      </c>
      <c r="AF1662" s="25" t="s">
        <v>17</v>
      </c>
      <c r="AH1662" s="25" t="s">
        <v>75</v>
      </c>
      <c r="AI1662" s="25">
        <v>3</v>
      </c>
      <c r="AJ1662" s="26">
        <v>41640</v>
      </c>
      <c r="AK1662" s="26">
        <v>41752</v>
      </c>
      <c r="AL1662" s="26"/>
      <c r="AM1662" s="26">
        <v>41719</v>
      </c>
      <c r="AN1662" s="26">
        <v>41784</v>
      </c>
      <c r="AO1662" s="26">
        <v>41784</v>
      </c>
      <c r="AP1662" s="26">
        <v>43618</v>
      </c>
      <c r="AQ1662" s="26">
        <v>43619</v>
      </c>
      <c r="AR1662" s="26">
        <v>43628</v>
      </c>
      <c r="AS1662" s="25" t="s">
        <v>75</v>
      </c>
      <c r="AT1662" s="26">
        <v>43651</v>
      </c>
      <c r="AU1662" s="26">
        <v>43629</v>
      </c>
      <c r="AV1662" s="25" t="s">
        <v>18</v>
      </c>
      <c r="AW1662" s="25" t="s">
        <v>17</v>
      </c>
      <c r="AX1662" s="25" t="s">
        <v>17</v>
      </c>
      <c r="AY1662" s="25" t="s">
        <v>17</v>
      </c>
      <c r="AZ1662" s="26">
        <v>43651</v>
      </c>
      <c r="BA1662" s="26">
        <v>43651</v>
      </c>
      <c r="BB1662" s="25" t="s">
        <v>17</v>
      </c>
      <c r="BC1662" s="25" t="s">
        <v>17</v>
      </c>
      <c r="BD1662" s="25" t="s">
        <v>17</v>
      </c>
      <c r="BE1662" s="25" t="s">
        <v>17</v>
      </c>
      <c r="BF1662" s="25" t="s">
        <v>17</v>
      </c>
      <c r="BG1662" s="25" t="s">
        <v>17</v>
      </c>
      <c r="BH1662" s="26">
        <v>43651</v>
      </c>
      <c r="BI1662" s="26">
        <v>43651</v>
      </c>
      <c r="BJ1662" s="25" t="s">
        <v>17</v>
      </c>
      <c r="BK1662" s="25" t="s">
        <v>17</v>
      </c>
      <c r="BL1662" s="25" t="s">
        <v>17</v>
      </c>
      <c r="BM1662" s="25" t="s">
        <v>1004</v>
      </c>
      <c r="BN1662" s="25" t="s">
        <v>17</v>
      </c>
      <c r="BO1662" s="26"/>
      <c r="BP1662" s="25" t="b">
        <v>0</v>
      </c>
      <c r="BQ1662" s="25" t="b">
        <v>0</v>
      </c>
      <c r="BS1662" s="25" t="s">
        <v>13</v>
      </c>
      <c r="BT1662" s="25" t="b">
        <v>0</v>
      </c>
      <c r="BU1662" s="25" t="b">
        <v>0</v>
      </c>
      <c r="BV1662" s="25">
        <v>1751</v>
      </c>
      <c r="BW1662" s="25">
        <v>1</v>
      </c>
      <c r="CC1662" s="26"/>
      <c r="CH1662" s="7">
        <v>7</v>
      </c>
      <c r="CI1662" s="7">
        <v>14</v>
      </c>
      <c r="CJ1662" s="7">
        <v>0</v>
      </c>
      <c r="CK1662" s="7">
        <v>7</v>
      </c>
      <c r="CL1662" s="7">
        <v>9</v>
      </c>
      <c r="CM1662" s="7">
        <v>1</v>
      </c>
      <c r="CN1662" s="7">
        <v>23</v>
      </c>
      <c r="CO1662" s="7">
        <v>22</v>
      </c>
      <c r="CP1662" s="7">
        <v>0</v>
      </c>
      <c r="CQ1662" s="7">
        <v>10</v>
      </c>
      <c r="CR1662" s="27">
        <v>2019</v>
      </c>
      <c r="CS1662" s="27">
        <v>5</v>
      </c>
      <c r="CT1662" s="27">
        <v>10</v>
      </c>
      <c r="CU1662" s="27">
        <v>1</v>
      </c>
      <c r="CV1662" s="27">
        <v>21</v>
      </c>
      <c r="CW1662" s="27" t="s">
        <v>24451</v>
      </c>
      <c r="CX1662" s="27" t="s">
        <v>24167</v>
      </c>
      <c r="CY1662" s="27" t="s">
        <v>18858</v>
      </c>
      <c r="CZ1662" s="27" t="s">
        <v>24317</v>
      </c>
      <c r="DA1662" s="27" t="s">
        <v>24325</v>
      </c>
      <c r="DB1662" s="27" t="s">
        <v>18773</v>
      </c>
      <c r="DC1662" s="27">
        <v>1</v>
      </c>
      <c r="DD1662" s="27">
        <v>90</v>
      </c>
    </row>
    <row r="1663" spans="1:108" hidden="1" x14ac:dyDescent="0.25">
      <c r="A1663" s="25" t="s">
        <v>18819</v>
      </c>
      <c r="B1663" s="26">
        <v>43629</v>
      </c>
      <c r="C1663" s="25" t="s">
        <v>75</v>
      </c>
      <c r="D1663" s="25" t="s">
        <v>59</v>
      </c>
      <c r="E1663" s="25" t="s">
        <v>73</v>
      </c>
      <c r="F1663" s="25" t="s">
        <v>22958</v>
      </c>
      <c r="G1663" s="25" t="s">
        <v>22959</v>
      </c>
      <c r="J1663" s="25" t="s">
        <v>22960</v>
      </c>
      <c r="K1663" s="26">
        <v>42822</v>
      </c>
      <c r="L1663" s="25" t="s">
        <v>18820</v>
      </c>
      <c r="M1663" s="25">
        <v>2</v>
      </c>
      <c r="N1663" s="25">
        <v>3</v>
      </c>
      <c r="O1663" s="25" t="s">
        <v>979</v>
      </c>
      <c r="P1663" s="25" t="s">
        <v>20086</v>
      </c>
      <c r="Q1663" s="26">
        <v>43626</v>
      </c>
      <c r="R1663" s="26">
        <v>43627</v>
      </c>
      <c r="T1663" s="26"/>
      <c r="W1663" s="25" t="s">
        <v>75</v>
      </c>
      <c r="X1663" s="25" t="s">
        <v>17</v>
      </c>
      <c r="Y1663" s="25" t="s">
        <v>17</v>
      </c>
      <c r="Z1663" s="26"/>
      <c r="AA1663" s="25" t="s">
        <v>17</v>
      </c>
      <c r="AB1663" s="25" t="s">
        <v>75</v>
      </c>
      <c r="AC1663" s="26">
        <v>43622</v>
      </c>
      <c r="AD1663" s="25" t="s">
        <v>17</v>
      </c>
      <c r="AE1663" s="25" t="s">
        <v>75</v>
      </c>
      <c r="AF1663" s="25" t="s">
        <v>17</v>
      </c>
      <c r="AG1663" s="25" t="s">
        <v>75</v>
      </c>
      <c r="AH1663" s="25" t="s">
        <v>75</v>
      </c>
      <c r="AI1663" s="25">
        <v>99</v>
      </c>
      <c r="AJ1663" s="26"/>
      <c r="AK1663" s="26"/>
      <c r="AL1663" s="26"/>
      <c r="AM1663" s="26"/>
      <c r="AN1663" s="26"/>
      <c r="AO1663" s="26"/>
      <c r="AP1663" s="26">
        <v>43627</v>
      </c>
      <c r="AQ1663" s="26">
        <v>43628</v>
      </c>
      <c r="AR1663" s="26">
        <v>43628</v>
      </c>
      <c r="AS1663" s="25" t="s">
        <v>75</v>
      </c>
      <c r="AT1663" s="26">
        <v>43651</v>
      </c>
      <c r="AU1663" s="26">
        <v>43629</v>
      </c>
      <c r="AV1663" s="25" t="s">
        <v>18</v>
      </c>
      <c r="AZ1663" s="26"/>
      <c r="BA1663" s="26"/>
      <c r="BB1663" s="25" t="s">
        <v>17</v>
      </c>
      <c r="BC1663" s="25" t="s">
        <v>17</v>
      </c>
      <c r="BD1663" s="25" t="s">
        <v>17</v>
      </c>
      <c r="BE1663" s="25" t="s">
        <v>17</v>
      </c>
      <c r="BF1663" s="25" t="s">
        <v>17</v>
      </c>
      <c r="BG1663" s="25" t="s">
        <v>17</v>
      </c>
      <c r="BH1663" s="26">
        <v>43651</v>
      </c>
      <c r="BI1663" s="26"/>
      <c r="BJ1663" s="25" t="s">
        <v>17</v>
      </c>
      <c r="BK1663" s="25" t="s">
        <v>17</v>
      </c>
      <c r="BL1663" s="25" t="s">
        <v>17</v>
      </c>
      <c r="BM1663" s="25" t="s">
        <v>1004</v>
      </c>
      <c r="BN1663" s="25" t="s">
        <v>17</v>
      </c>
      <c r="BO1663" s="26"/>
      <c r="BP1663" s="25" t="b">
        <v>0</v>
      </c>
      <c r="BQ1663" s="25" t="b">
        <v>0</v>
      </c>
      <c r="BS1663" s="25" t="s">
        <v>13</v>
      </c>
      <c r="BT1663" s="25" t="b">
        <v>0</v>
      </c>
      <c r="BU1663" s="25" t="b">
        <v>0</v>
      </c>
      <c r="BV1663" s="25">
        <v>1752</v>
      </c>
      <c r="BW1663" s="25">
        <v>1</v>
      </c>
      <c r="CC1663" s="26"/>
      <c r="CH1663" s="7">
        <v>4</v>
      </c>
      <c r="CI1663" s="7">
        <v>6</v>
      </c>
      <c r="CJ1663" s="7">
        <v>1</v>
      </c>
      <c r="CK1663" s="7">
        <v>1</v>
      </c>
      <c r="CL1663" s="7">
        <v>0</v>
      </c>
      <c r="CM1663" s="7">
        <v>1</v>
      </c>
      <c r="CN1663" s="7">
        <v>-43628</v>
      </c>
      <c r="CO1663" s="7">
        <v>-43629</v>
      </c>
      <c r="CP1663" s="7">
        <v>0</v>
      </c>
      <c r="CQ1663" s="7">
        <v>1</v>
      </c>
      <c r="CR1663" s="27">
        <v>2019</v>
      </c>
      <c r="CS1663" s="27">
        <v>6</v>
      </c>
      <c r="CT1663" s="27">
        <v>10</v>
      </c>
      <c r="CU1663" s="27">
        <v>1</v>
      </c>
      <c r="CV1663" s="27">
        <v>23</v>
      </c>
      <c r="CW1663" s="27" t="s">
        <v>18858</v>
      </c>
      <c r="CX1663" s="27" t="s">
        <v>24322</v>
      </c>
      <c r="CY1663" s="27" t="s">
        <v>18858</v>
      </c>
      <c r="CZ1663" s="27" t="s">
        <v>24318</v>
      </c>
      <c r="DA1663" s="27" t="s">
        <v>24325</v>
      </c>
      <c r="DB1663" s="27" t="s">
        <v>24450</v>
      </c>
      <c r="DC1663" s="27">
        <v>1</v>
      </c>
      <c r="DD1663" s="27">
        <v>90</v>
      </c>
    </row>
    <row r="1664" spans="1:108" hidden="1" x14ac:dyDescent="0.25">
      <c r="A1664" s="25" t="s">
        <v>18821</v>
      </c>
      <c r="B1664" s="26">
        <v>43628</v>
      </c>
      <c r="C1664" s="25" t="s">
        <v>75</v>
      </c>
      <c r="D1664" s="25" t="s">
        <v>38</v>
      </c>
      <c r="E1664" s="25" t="s">
        <v>72</v>
      </c>
      <c r="F1664" s="25" t="s">
        <v>22961</v>
      </c>
      <c r="G1664" s="25" t="s">
        <v>22962</v>
      </c>
      <c r="J1664" s="25" t="s">
        <v>22963</v>
      </c>
      <c r="K1664" s="26">
        <v>43186</v>
      </c>
      <c r="L1664" s="25" t="s">
        <v>18822</v>
      </c>
      <c r="M1664" s="25">
        <v>1</v>
      </c>
      <c r="N1664" s="25">
        <v>3</v>
      </c>
      <c r="O1664" s="25" t="s">
        <v>979</v>
      </c>
      <c r="P1664" s="25" t="s">
        <v>22964</v>
      </c>
      <c r="Q1664" s="26">
        <v>43627</v>
      </c>
      <c r="R1664" s="26">
        <v>43627</v>
      </c>
      <c r="T1664" s="26"/>
      <c r="W1664" s="25" t="s">
        <v>75</v>
      </c>
      <c r="X1664" s="25" t="s">
        <v>17</v>
      </c>
      <c r="Y1664" s="25" t="s">
        <v>17</v>
      </c>
      <c r="Z1664" s="26"/>
      <c r="AA1664" s="25" t="s">
        <v>17</v>
      </c>
      <c r="AB1664" s="25" t="s">
        <v>75</v>
      </c>
      <c r="AC1664" s="26">
        <v>43615</v>
      </c>
      <c r="AD1664" s="25" t="s">
        <v>75</v>
      </c>
      <c r="AE1664" s="25" t="s">
        <v>75</v>
      </c>
      <c r="AF1664" s="25" t="s">
        <v>17</v>
      </c>
      <c r="AG1664" s="25" t="s">
        <v>75</v>
      </c>
      <c r="AH1664" s="25" t="s">
        <v>75</v>
      </c>
      <c r="AI1664" s="25">
        <v>3</v>
      </c>
      <c r="AJ1664" s="26">
        <v>43186</v>
      </c>
      <c r="AK1664" s="26">
        <v>43262</v>
      </c>
      <c r="AL1664" s="26"/>
      <c r="AM1664" s="26">
        <v>43228</v>
      </c>
      <c r="AN1664" s="26">
        <v>43292</v>
      </c>
      <c r="AO1664" s="26">
        <v>43292</v>
      </c>
      <c r="AP1664" s="26">
        <v>43627</v>
      </c>
      <c r="AQ1664" s="26">
        <v>43628</v>
      </c>
      <c r="AR1664" s="26">
        <v>43627</v>
      </c>
      <c r="AS1664" s="25" t="s">
        <v>75</v>
      </c>
      <c r="AT1664" s="26">
        <v>43651</v>
      </c>
      <c r="AU1664" s="26">
        <v>43628</v>
      </c>
      <c r="AV1664" s="25" t="s">
        <v>18</v>
      </c>
      <c r="AW1664" s="25" t="s">
        <v>17</v>
      </c>
      <c r="AX1664" s="25" t="s">
        <v>17</v>
      </c>
      <c r="AY1664" s="25" t="s">
        <v>17</v>
      </c>
      <c r="AZ1664" s="26">
        <v>43651</v>
      </c>
      <c r="BA1664" s="26">
        <v>43651</v>
      </c>
      <c r="BB1664" s="25" t="s">
        <v>17</v>
      </c>
      <c r="BC1664" s="25" t="s">
        <v>17</v>
      </c>
      <c r="BD1664" s="25" t="s">
        <v>17</v>
      </c>
      <c r="BE1664" s="25" t="s">
        <v>17</v>
      </c>
      <c r="BF1664" s="25" t="s">
        <v>17</v>
      </c>
      <c r="BG1664" s="25" t="s">
        <v>17</v>
      </c>
      <c r="BH1664" s="26">
        <v>43651</v>
      </c>
      <c r="BI1664" s="26">
        <v>43651</v>
      </c>
      <c r="BJ1664" s="25" t="s">
        <v>17</v>
      </c>
      <c r="BK1664" s="25" t="s">
        <v>17</v>
      </c>
      <c r="BL1664" s="25" t="s">
        <v>17</v>
      </c>
      <c r="BM1664" s="25" t="s">
        <v>1004</v>
      </c>
      <c r="BN1664" s="25" t="s">
        <v>17</v>
      </c>
      <c r="BO1664" s="26"/>
      <c r="BP1664" s="25" t="b">
        <v>0</v>
      </c>
      <c r="BQ1664" s="25" t="b">
        <v>0</v>
      </c>
      <c r="BS1664" s="25" t="s">
        <v>13</v>
      </c>
      <c r="BT1664" s="25" t="b">
        <v>0</v>
      </c>
      <c r="BU1664" s="25" t="b">
        <v>0</v>
      </c>
      <c r="BV1664" s="25">
        <v>1753</v>
      </c>
      <c r="BW1664" s="25">
        <v>1</v>
      </c>
      <c r="CC1664" s="26"/>
      <c r="CH1664" s="7">
        <v>12</v>
      </c>
      <c r="CI1664" s="7">
        <v>13</v>
      </c>
      <c r="CJ1664" s="7">
        <v>0</v>
      </c>
      <c r="CK1664" s="7">
        <v>1</v>
      </c>
      <c r="CL1664" s="7">
        <v>-1</v>
      </c>
      <c r="CM1664" s="7">
        <v>1</v>
      </c>
      <c r="CN1664" s="7">
        <v>24</v>
      </c>
      <c r="CO1664" s="7">
        <v>23</v>
      </c>
      <c r="CP1664" s="7">
        <v>0</v>
      </c>
      <c r="CQ1664" s="7">
        <v>0</v>
      </c>
      <c r="CR1664" s="27">
        <v>2019</v>
      </c>
      <c r="CS1664" s="27">
        <v>5</v>
      </c>
      <c r="CT1664" s="27">
        <v>10</v>
      </c>
      <c r="CU1664" s="27">
        <v>1</v>
      </c>
      <c r="CV1664" s="27">
        <v>22</v>
      </c>
      <c r="CW1664" s="27" t="s">
        <v>18858</v>
      </c>
      <c r="CX1664" s="27" t="s">
        <v>24322</v>
      </c>
      <c r="CY1664" s="27" t="s">
        <v>18858</v>
      </c>
      <c r="CZ1664" s="27" t="s">
        <v>24317</v>
      </c>
      <c r="DA1664" s="27" t="s">
        <v>24325</v>
      </c>
      <c r="DB1664" s="27" t="s">
        <v>18773</v>
      </c>
      <c r="DC1664" s="27">
        <v>1</v>
      </c>
      <c r="DD1664" s="27">
        <v>90</v>
      </c>
    </row>
    <row r="1665" spans="1:108" hidden="1" x14ac:dyDescent="0.25">
      <c r="A1665" s="25" t="s">
        <v>23697</v>
      </c>
      <c r="B1665" s="26">
        <v>43717</v>
      </c>
      <c r="C1665" s="25" t="s">
        <v>75</v>
      </c>
      <c r="D1665" s="25" t="s">
        <v>5304</v>
      </c>
      <c r="E1665" s="25" t="s">
        <v>41</v>
      </c>
      <c r="F1665" s="25" t="s">
        <v>23875</v>
      </c>
      <c r="G1665" s="25" t="s">
        <v>23876</v>
      </c>
      <c r="H1665" s="25" t="s">
        <v>4151</v>
      </c>
      <c r="J1665" s="25" t="s">
        <v>23877</v>
      </c>
      <c r="K1665" s="26">
        <v>43119</v>
      </c>
      <c r="L1665" s="25" t="s">
        <v>23698</v>
      </c>
      <c r="M1665" s="25">
        <v>1</v>
      </c>
      <c r="N1665" s="25">
        <v>7</v>
      </c>
      <c r="O1665" s="25" t="s">
        <v>979</v>
      </c>
      <c r="P1665" s="25" t="s">
        <v>23878</v>
      </c>
      <c r="Q1665" s="26">
        <v>43689</v>
      </c>
      <c r="R1665" s="26">
        <v>43689</v>
      </c>
      <c r="T1665" s="26"/>
      <c r="W1665" s="25" t="s">
        <v>75</v>
      </c>
      <c r="X1665" s="25" t="s">
        <v>17</v>
      </c>
      <c r="Y1665" s="25" t="s">
        <v>17</v>
      </c>
      <c r="Z1665" s="26"/>
      <c r="AA1665" s="25" t="s">
        <v>17</v>
      </c>
      <c r="AB1665" s="25" t="s">
        <v>75</v>
      </c>
      <c r="AC1665" s="26">
        <v>43653</v>
      </c>
      <c r="AD1665" s="25" t="s">
        <v>75</v>
      </c>
      <c r="AE1665" s="25" t="s">
        <v>17</v>
      </c>
      <c r="AF1665" s="25" t="s">
        <v>17</v>
      </c>
      <c r="AG1665" s="25" t="s">
        <v>75</v>
      </c>
      <c r="AH1665" s="25" t="s">
        <v>17</v>
      </c>
      <c r="AI1665" s="25">
        <v>3</v>
      </c>
      <c r="AJ1665" s="26">
        <v>43129</v>
      </c>
      <c r="AK1665" s="26">
        <v>43220</v>
      </c>
      <c r="AL1665" s="26"/>
      <c r="AM1665" s="26">
        <v>43188</v>
      </c>
      <c r="AN1665" s="26">
        <v>43249</v>
      </c>
      <c r="AO1665" s="26">
        <v>43249</v>
      </c>
      <c r="AP1665" s="26">
        <v>43689</v>
      </c>
      <c r="AQ1665" s="26">
        <v>43690</v>
      </c>
      <c r="AR1665" s="26">
        <v>43716</v>
      </c>
      <c r="AS1665" s="25" t="s">
        <v>75</v>
      </c>
      <c r="AT1665" s="26">
        <v>43738</v>
      </c>
      <c r="AU1665" s="26">
        <v>43717</v>
      </c>
      <c r="AV1665" s="25" t="s">
        <v>18</v>
      </c>
      <c r="AZ1665" s="26"/>
      <c r="BA1665" s="26"/>
      <c r="BH1665" s="26"/>
      <c r="BI1665" s="26"/>
      <c r="BO1665" s="26"/>
      <c r="BP1665" s="25" t="b">
        <v>0</v>
      </c>
      <c r="BQ1665" s="25" t="b">
        <v>0</v>
      </c>
      <c r="BT1665" s="25" t="b">
        <v>0</v>
      </c>
      <c r="BU1665" s="25" t="b">
        <v>0</v>
      </c>
      <c r="BV1665" s="25">
        <v>2026</v>
      </c>
      <c r="BW1665" s="25">
        <v>1</v>
      </c>
      <c r="CC1665" s="26"/>
      <c r="CH1665" s="7">
        <v>36</v>
      </c>
      <c r="CI1665" s="7">
        <v>37</v>
      </c>
      <c r="CJ1665" s="7">
        <v>0</v>
      </c>
      <c r="CK1665" s="7">
        <v>1</v>
      </c>
      <c r="CL1665" s="7">
        <v>26</v>
      </c>
      <c r="CM1665" s="7">
        <v>1</v>
      </c>
      <c r="CN1665" s="7">
        <v>-43716</v>
      </c>
      <c r="CO1665" s="7">
        <v>-43717</v>
      </c>
      <c r="CP1665" s="7">
        <v>0</v>
      </c>
      <c r="CQ1665" s="7">
        <v>27</v>
      </c>
      <c r="CR1665" s="27">
        <v>2019</v>
      </c>
      <c r="CS1665" s="27">
        <v>7</v>
      </c>
      <c r="CT1665" s="27">
        <v>10</v>
      </c>
      <c r="CU1665" s="27">
        <v>1</v>
      </c>
      <c r="CV1665" s="27">
        <v>27</v>
      </c>
      <c r="CW1665" s="27" t="s">
        <v>18857</v>
      </c>
      <c r="CX1665" s="27" t="s">
        <v>24167</v>
      </c>
      <c r="CY1665" s="27" t="s">
        <v>18857</v>
      </c>
      <c r="CZ1665" s="27" t="s">
        <v>24318</v>
      </c>
      <c r="DA1665" s="27" t="s">
        <v>24325</v>
      </c>
      <c r="DB1665" s="27" t="s">
        <v>18773</v>
      </c>
      <c r="DC1665" s="27">
        <v>2</v>
      </c>
      <c r="DD1665" s="27">
        <v>90</v>
      </c>
    </row>
    <row r="1666" spans="1:108" hidden="1" x14ac:dyDescent="0.25">
      <c r="A1666" s="25" t="s">
        <v>23699</v>
      </c>
      <c r="B1666" s="26">
        <v>43717</v>
      </c>
      <c r="C1666" s="25" t="s">
        <v>75</v>
      </c>
      <c r="D1666" s="25" t="s">
        <v>2266</v>
      </c>
      <c r="E1666" s="25" t="s">
        <v>73</v>
      </c>
      <c r="F1666" s="25" t="s">
        <v>22821</v>
      </c>
      <c r="G1666" s="25" t="s">
        <v>23879</v>
      </c>
      <c r="H1666" s="25" t="s">
        <v>23880</v>
      </c>
      <c r="I1666" s="25" t="s">
        <v>2266</v>
      </c>
      <c r="J1666" s="25" t="s">
        <v>23881</v>
      </c>
      <c r="K1666" s="26">
        <v>43281</v>
      </c>
      <c r="L1666" s="25" t="s">
        <v>23700</v>
      </c>
      <c r="M1666" s="25">
        <v>1</v>
      </c>
      <c r="N1666" s="25">
        <v>2</v>
      </c>
      <c r="O1666" s="25" t="s">
        <v>1011</v>
      </c>
      <c r="P1666" s="25" t="s">
        <v>22824</v>
      </c>
      <c r="Q1666" s="26">
        <v>43711</v>
      </c>
      <c r="R1666" s="26">
        <v>43711</v>
      </c>
      <c r="T1666" s="26"/>
      <c r="W1666" s="25" t="s">
        <v>17</v>
      </c>
      <c r="X1666" s="25" t="s">
        <v>17</v>
      </c>
      <c r="Y1666" s="25" t="s">
        <v>75</v>
      </c>
      <c r="Z1666" s="26">
        <v>43708</v>
      </c>
      <c r="AA1666" s="25" t="s">
        <v>17</v>
      </c>
      <c r="AB1666" s="25" t="s">
        <v>75</v>
      </c>
      <c r="AC1666" s="26">
        <v>43709</v>
      </c>
      <c r="AD1666" s="25" t="s">
        <v>75</v>
      </c>
      <c r="AE1666" s="25" t="s">
        <v>75</v>
      </c>
      <c r="AF1666" s="25" t="s">
        <v>75</v>
      </c>
      <c r="AG1666" s="25" t="s">
        <v>75</v>
      </c>
      <c r="AH1666" s="25" t="s">
        <v>75</v>
      </c>
      <c r="AI1666" s="25">
        <v>99</v>
      </c>
      <c r="AJ1666" s="26"/>
      <c r="AK1666" s="26"/>
      <c r="AL1666" s="26"/>
      <c r="AM1666" s="26"/>
      <c r="AN1666" s="26"/>
      <c r="AO1666" s="26"/>
      <c r="AP1666" s="26">
        <v>43711</v>
      </c>
      <c r="AQ1666" s="26">
        <v>43712</v>
      </c>
      <c r="AR1666" s="26">
        <v>43717</v>
      </c>
      <c r="AS1666" s="25" t="s">
        <v>75</v>
      </c>
      <c r="AT1666" s="26">
        <v>43738</v>
      </c>
      <c r="AU1666" s="26">
        <v>43717</v>
      </c>
      <c r="AV1666" s="25" t="s">
        <v>18</v>
      </c>
      <c r="AZ1666" s="26"/>
      <c r="BA1666" s="26">
        <v>43738</v>
      </c>
      <c r="BH1666" s="26"/>
      <c r="BI1666" s="26"/>
      <c r="BO1666" s="26"/>
      <c r="BP1666" s="25" t="b">
        <v>0</v>
      </c>
      <c r="BQ1666" s="25" t="b">
        <v>0</v>
      </c>
      <c r="BS1666" s="25" t="s">
        <v>13</v>
      </c>
      <c r="BT1666" s="25" t="b">
        <v>0</v>
      </c>
      <c r="BU1666" s="25" t="b">
        <v>0</v>
      </c>
      <c r="BV1666" s="25">
        <v>2027</v>
      </c>
      <c r="BW1666" s="25">
        <v>1</v>
      </c>
      <c r="CC1666" s="26"/>
      <c r="CH1666" s="7">
        <v>2</v>
      </c>
      <c r="CI1666" s="7">
        <v>3</v>
      </c>
      <c r="CJ1666" s="7">
        <v>0</v>
      </c>
      <c r="CK1666" s="7">
        <v>1</v>
      </c>
      <c r="CL1666" s="7">
        <v>5</v>
      </c>
      <c r="CM1666" s="7">
        <v>0</v>
      </c>
      <c r="CN1666" s="7">
        <v>-43717</v>
      </c>
      <c r="CO1666" s="7">
        <v>-43717</v>
      </c>
      <c r="CP1666" s="7">
        <v>0</v>
      </c>
      <c r="CQ1666" s="7">
        <v>5</v>
      </c>
      <c r="CR1666" s="27">
        <v>2019</v>
      </c>
      <c r="CS1666" s="27">
        <v>9</v>
      </c>
      <c r="CT1666" s="27">
        <v>10</v>
      </c>
      <c r="CU1666" s="27">
        <v>1</v>
      </c>
      <c r="CV1666" s="27">
        <v>35</v>
      </c>
      <c r="CW1666" s="27" t="s">
        <v>18858</v>
      </c>
      <c r="CX1666" s="27" t="s">
        <v>24324</v>
      </c>
      <c r="CY1666" s="27" t="s">
        <v>18858</v>
      </c>
      <c r="CZ1666" s="27" t="s">
        <v>24318</v>
      </c>
      <c r="DA1666" s="27" t="s">
        <v>24325</v>
      </c>
      <c r="DB1666" s="27" t="s">
        <v>24450</v>
      </c>
      <c r="DC1666" s="27">
        <v>1</v>
      </c>
      <c r="DD1666" s="27">
        <v>89</v>
      </c>
    </row>
    <row r="1667" spans="1:108" hidden="1" x14ac:dyDescent="0.25">
      <c r="A1667" s="25" t="s">
        <v>23701</v>
      </c>
      <c r="B1667" s="26">
        <v>43717</v>
      </c>
      <c r="C1667" s="25" t="s">
        <v>75</v>
      </c>
      <c r="D1667" s="25" t="s">
        <v>2266</v>
      </c>
      <c r="E1667" s="25" t="s">
        <v>73</v>
      </c>
      <c r="F1667" s="25" t="s">
        <v>22821</v>
      </c>
      <c r="G1667" s="25" t="s">
        <v>23882</v>
      </c>
      <c r="H1667" s="25" t="s">
        <v>23883</v>
      </c>
      <c r="J1667" s="25" t="s">
        <v>23884</v>
      </c>
      <c r="K1667" s="26">
        <v>43421</v>
      </c>
      <c r="L1667" s="25" t="s">
        <v>23702</v>
      </c>
      <c r="M1667" s="25">
        <v>0</v>
      </c>
      <c r="N1667" s="25">
        <v>9</v>
      </c>
      <c r="O1667" s="25" t="s">
        <v>979</v>
      </c>
      <c r="P1667" s="25" t="s">
        <v>22824</v>
      </c>
      <c r="Q1667" s="26">
        <v>43711</v>
      </c>
      <c r="R1667" s="26">
        <v>43711</v>
      </c>
      <c r="T1667" s="26"/>
      <c r="W1667" s="25" t="s">
        <v>75</v>
      </c>
      <c r="X1667" s="25" t="s">
        <v>17</v>
      </c>
      <c r="Y1667" s="25" t="s">
        <v>75</v>
      </c>
      <c r="Z1667" s="26">
        <v>43710</v>
      </c>
      <c r="AA1667" s="25" t="s">
        <v>17</v>
      </c>
      <c r="AB1667" s="25" t="s">
        <v>75</v>
      </c>
      <c r="AC1667" s="26">
        <v>43706</v>
      </c>
      <c r="AD1667" s="25" t="s">
        <v>75</v>
      </c>
      <c r="AE1667" s="25" t="s">
        <v>75</v>
      </c>
      <c r="AF1667" s="25" t="s">
        <v>17</v>
      </c>
      <c r="AG1667" s="25" t="s">
        <v>75</v>
      </c>
      <c r="AH1667" s="25" t="s">
        <v>75</v>
      </c>
      <c r="AI1667" s="25">
        <v>99</v>
      </c>
      <c r="AJ1667" s="26"/>
      <c r="AK1667" s="26"/>
      <c r="AL1667" s="26"/>
      <c r="AM1667" s="26"/>
      <c r="AN1667" s="26"/>
      <c r="AO1667" s="26"/>
      <c r="AP1667" s="26">
        <v>43711</v>
      </c>
      <c r="AQ1667" s="26">
        <v>43712</v>
      </c>
      <c r="AR1667" s="26">
        <v>43717</v>
      </c>
      <c r="AS1667" s="25" t="s">
        <v>75</v>
      </c>
      <c r="AT1667" s="26">
        <v>43738</v>
      </c>
      <c r="AU1667" s="26">
        <v>43717</v>
      </c>
      <c r="AV1667" s="25" t="s">
        <v>18</v>
      </c>
      <c r="AZ1667" s="26"/>
      <c r="BA1667" s="26">
        <v>43738</v>
      </c>
      <c r="BH1667" s="26"/>
      <c r="BI1667" s="26"/>
      <c r="BO1667" s="26"/>
      <c r="BP1667" s="25" t="b">
        <v>0</v>
      </c>
      <c r="BQ1667" s="25" t="b">
        <v>0</v>
      </c>
      <c r="BS1667" s="25" t="s">
        <v>13</v>
      </c>
      <c r="BT1667" s="25" t="b">
        <v>0</v>
      </c>
      <c r="BU1667" s="25" t="b">
        <v>0</v>
      </c>
      <c r="BV1667" s="25">
        <v>2028</v>
      </c>
      <c r="BW1667" s="25">
        <v>1</v>
      </c>
      <c r="CC1667" s="26"/>
      <c r="CH1667" s="7">
        <v>5</v>
      </c>
      <c r="CI1667" s="7">
        <v>6</v>
      </c>
      <c r="CJ1667" s="7">
        <v>0</v>
      </c>
      <c r="CK1667" s="7">
        <v>1</v>
      </c>
      <c r="CL1667" s="7">
        <v>5</v>
      </c>
      <c r="CM1667" s="7">
        <v>0</v>
      </c>
      <c r="CN1667" s="7">
        <v>-43717</v>
      </c>
      <c r="CO1667" s="7">
        <v>-43717</v>
      </c>
      <c r="CP1667" s="7">
        <v>0</v>
      </c>
      <c r="CQ1667" s="7">
        <v>5</v>
      </c>
      <c r="CR1667" s="27">
        <v>2019</v>
      </c>
      <c r="CS1667" s="27">
        <v>8</v>
      </c>
      <c r="CT1667" s="27">
        <v>10</v>
      </c>
      <c r="CU1667" s="27">
        <v>1</v>
      </c>
      <c r="CV1667" s="27">
        <v>35</v>
      </c>
      <c r="CW1667" s="27" t="s">
        <v>18858</v>
      </c>
      <c r="CX1667" s="27" t="s">
        <v>24324</v>
      </c>
      <c r="CY1667" s="27" t="s">
        <v>18858</v>
      </c>
      <c r="CZ1667" s="27" t="s">
        <v>24318</v>
      </c>
      <c r="DA1667" s="27" t="s">
        <v>24325</v>
      </c>
      <c r="DB1667" s="27" t="s">
        <v>24450</v>
      </c>
      <c r="DC1667" s="27">
        <v>1</v>
      </c>
      <c r="DD1667" s="27">
        <v>89</v>
      </c>
    </row>
    <row r="1668" spans="1:108" hidden="1" x14ac:dyDescent="0.25">
      <c r="A1668" s="25" t="s">
        <v>23703</v>
      </c>
      <c r="B1668" s="26">
        <v>43718</v>
      </c>
      <c r="C1668" s="25" t="s">
        <v>75</v>
      </c>
      <c r="D1668" s="25" t="s">
        <v>61</v>
      </c>
      <c r="E1668" s="25" t="s">
        <v>9</v>
      </c>
      <c r="F1668" s="25" t="s">
        <v>23885</v>
      </c>
      <c r="G1668" s="25" t="s">
        <v>23886</v>
      </c>
      <c r="H1668" s="25" t="s">
        <v>21152</v>
      </c>
      <c r="J1668" s="25" t="s">
        <v>23887</v>
      </c>
      <c r="K1668" s="26">
        <v>42796</v>
      </c>
      <c r="L1668" s="25" t="s">
        <v>23704</v>
      </c>
      <c r="M1668" s="25">
        <v>2</v>
      </c>
      <c r="N1668" s="25">
        <v>6</v>
      </c>
      <c r="O1668" s="25" t="s">
        <v>1011</v>
      </c>
      <c r="P1668" s="25" t="s">
        <v>23888</v>
      </c>
      <c r="Q1668" s="26">
        <v>43675</v>
      </c>
      <c r="R1668" s="26">
        <v>43675</v>
      </c>
      <c r="T1668" s="26"/>
      <c r="W1668" s="25" t="s">
        <v>17</v>
      </c>
      <c r="X1668" s="25" t="s">
        <v>75</v>
      </c>
      <c r="Y1668" s="25" t="s">
        <v>17</v>
      </c>
      <c r="Z1668" s="26"/>
      <c r="AA1668" s="25" t="s">
        <v>17</v>
      </c>
      <c r="AB1668" s="25" t="s">
        <v>75</v>
      </c>
      <c r="AC1668" s="26">
        <v>43666</v>
      </c>
      <c r="AD1668" s="25" t="s">
        <v>75</v>
      </c>
      <c r="AE1668" s="25" t="s">
        <v>75</v>
      </c>
      <c r="AF1668" s="25" t="s">
        <v>75</v>
      </c>
      <c r="AG1668" s="25" t="s">
        <v>75</v>
      </c>
      <c r="AH1668" s="25" t="s">
        <v>75</v>
      </c>
      <c r="AI1668" s="25">
        <v>5</v>
      </c>
      <c r="AJ1668" s="26">
        <v>42829</v>
      </c>
      <c r="AK1668" s="26">
        <v>43035</v>
      </c>
      <c r="AL1668" s="26">
        <v>43544</v>
      </c>
      <c r="AM1668" s="26">
        <v>42879</v>
      </c>
      <c r="AN1668" s="26">
        <v>43152</v>
      </c>
      <c r="AO1668" s="26">
        <v>43567</v>
      </c>
      <c r="AP1668" s="26">
        <v>43712</v>
      </c>
      <c r="AQ1668" s="26">
        <v>43713</v>
      </c>
      <c r="AR1668" s="26">
        <v>43717</v>
      </c>
      <c r="AS1668" s="25" t="s">
        <v>75</v>
      </c>
      <c r="AT1668" s="26">
        <v>43738</v>
      </c>
      <c r="AU1668" s="26">
        <v>43718</v>
      </c>
      <c r="AV1668" s="25" t="s">
        <v>22</v>
      </c>
      <c r="AZ1668" s="26">
        <v>43738</v>
      </c>
      <c r="BA1668" s="26"/>
      <c r="BH1668" s="26"/>
      <c r="BI1668" s="26"/>
      <c r="BO1668" s="26"/>
      <c r="BP1668" s="25" t="b">
        <v>0</v>
      </c>
      <c r="BQ1668" s="25" t="b">
        <v>0</v>
      </c>
      <c r="BS1668" s="25" t="s">
        <v>13</v>
      </c>
      <c r="BT1668" s="25" t="b">
        <v>0</v>
      </c>
      <c r="BU1668" s="25" t="b">
        <v>0</v>
      </c>
      <c r="BV1668" s="25">
        <v>2029</v>
      </c>
      <c r="BW1668" s="25">
        <v>1</v>
      </c>
      <c r="BY1668" s="25" t="s">
        <v>23889</v>
      </c>
      <c r="BZ1668" s="25">
        <v>2</v>
      </c>
      <c r="CA1668" s="25">
        <v>3</v>
      </c>
      <c r="CC1668" s="26"/>
      <c r="CG1668" s="25" t="s">
        <v>23890</v>
      </c>
      <c r="CH1668" s="7">
        <v>9</v>
      </c>
      <c r="CI1668" s="7">
        <v>47</v>
      </c>
      <c r="CJ1668" s="7">
        <v>0</v>
      </c>
      <c r="CK1668" s="7">
        <v>38</v>
      </c>
      <c r="CL1668" s="7">
        <v>4</v>
      </c>
      <c r="CM1668" s="7">
        <v>1</v>
      </c>
      <c r="CN1668" s="7">
        <v>21</v>
      </c>
      <c r="CO1668" s="7">
        <v>-43718</v>
      </c>
      <c r="CP1668" s="7">
        <v>43738</v>
      </c>
      <c r="CQ1668" s="7">
        <v>5</v>
      </c>
      <c r="CR1668" s="27">
        <v>2019</v>
      </c>
      <c r="CS1668" s="27">
        <v>7</v>
      </c>
      <c r="CT1668" s="27">
        <v>10</v>
      </c>
      <c r="CU1668" s="27">
        <v>1</v>
      </c>
      <c r="CV1668" s="27">
        <v>29</v>
      </c>
      <c r="CW1668" s="27" t="s">
        <v>18857</v>
      </c>
      <c r="CX1668" s="27" t="s">
        <v>24324</v>
      </c>
      <c r="CY1668" s="27" t="s">
        <v>18858</v>
      </c>
      <c r="CZ1668" s="27" t="s">
        <v>24318</v>
      </c>
      <c r="DA1668" s="27" t="s">
        <v>24319</v>
      </c>
      <c r="DB1668" s="27" t="s">
        <v>24458</v>
      </c>
      <c r="DC1668" s="27">
        <v>2</v>
      </c>
      <c r="DD1668" s="27">
        <v>90</v>
      </c>
    </row>
    <row r="1669" spans="1:108" customFormat="1" hidden="1" x14ac:dyDescent="0.25">
      <c r="A1669" s="7" t="s">
        <v>23705</v>
      </c>
      <c r="B1669" s="12">
        <v>43718</v>
      </c>
      <c r="C1669" s="7" t="s">
        <v>17</v>
      </c>
      <c r="D1669" s="7" t="s">
        <v>61</v>
      </c>
      <c r="E1669" s="7" t="s">
        <v>9</v>
      </c>
      <c r="F1669" t="s">
        <v>23891</v>
      </c>
      <c r="G1669" t="s">
        <v>23892</v>
      </c>
      <c r="H1669" t="s">
        <v>21152</v>
      </c>
      <c r="J1669" t="s">
        <v>2186</v>
      </c>
      <c r="K1669" s="1">
        <v>42683</v>
      </c>
      <c r="L1669" s="7" t="s">
        <v>23706</v>
      </c>
      <c r="M1669" s="7">
        <v>2</v>
      </c>
      <c r="N1669" s="7">
        <v>10</v>
      </c>
      <c r="O1669" s="7" t="s">
        <v>1011</v>
      </c>
      <c r="P1669" t="s">
        <v>23888</v>
      </c>
      <c r="Q1669" s="12">
        <v>43675</v>
      </c>
      <c r="R1669" s="12">
        <v>43676</v>
      </c>
      <c r="S1669" t="s">
        <v>75</v>
      </c>
      <c r="T1669" s="1">
        <v>43712</v>
      </c>
      <c r="U1669" t="s">
        <v>335</v>
      </c>
      <c r="V1669" t="s">
        <v>75</v>
      </c>
      <c r="W1669" t="s">
        <v>17</v>
      </c>
      <c r="X1669" t="s">
        <v>17</v>
      </c>
      <c r="Y1669" t="s">
        <v>17</v>
      </c>
      <c r="Z1669" s="1"/>
      <c r="AA1669" t="s">
        <v>17</v>
      </c>
      <c r="AB1669" t="s">
        <v>17</v>
      </c>
      <c r="AC1669" s="12"/>
      <c r="AD1669" t="s">
        <v>17</v>
      </c>
      <c r="AE1669" t="s">
        <v>17</v>
      </c>
      <c r="AF1669" s="7" t="s">
        <v>17</v>
      </c>
      <c r="AG1669" t="s">
        <v>17</v>
      </c>
      <c r="AH1669" t="s">
        <v>17</v>
      </c>
      <c r="AI1669" s="7">
        <v>4</v>
      </c>
      <c r="AJ1669" s="1"/>
      <c r="AK1669" s="1">
        <v>42811</v>
      </c>
      <c r="AL1669" s="1">
        <v>43581</v>
      </c>
      <c r="AM1669" s="1">
        <v>42754</v>
      </c>
      <c r="AN1669" s="1">
        <v>42843</v>
      </c>
      <c r="AO1669" s="1">
        <v>43581</v>
      </c>
      <c r="AP1669" s="12">
        <v>43712</v>
      </c>
      <c r="AQ1669" s="12">
        <v>43714</v>
      </c>
      <c r="AR1669" s="12">
        <v>43717</v>
      </c>
      <c r="AS1669" t="s">
        <v>75</v>
      </c>
      <c r="AT1669" s="1">
        <v>43738</v>
      </c>
      <c r="AU1669" s="1">
        <v>43718</v>
      </c>
      <c r="AV1669" s="7" t="s">
        <v>18</v>
      </c>
      <c r="AZ1669" s="1">
        <v>43738</v>
      </c>
      <c r="BA1669" s="1"/>
      <c r="BH1669" s="1"/>
      <c r="BI1669" s="1"/>
      <c r="BO1669" s="12"/>
      <c r="BP1669" t="b">
        <v>0</v>
      </c>
      <c r="BQ1669" t="b">
        <v>0</v>
      </c>
      <c r="BR1669" s="7"/>
      <c r="BS1669" s="7" t="s">
        <v>13</v>
      </c>
      <c r="BT1669" t="b">
        <v>0</v>
      </c>
      <c r="BU1669" t="b">
        <v>0</v>
      </c>
      <c r="BV1669">
        <v>2030</v>
      </c>
      <c r="BW1669">
        <v>1</v>
      </c>
      <c r="BY1669" t="s">
        <v>23893</v>
      </c>
      <c r="BZ1669">
        <v>1</v>
      </c>
      <c r="CA1669">
        <v>3</v>
      </c>
      <c r="CC1669" s="1"/>
      <c r="CG1669" t="s">
        <v>23894</v>
      </c>
      <c r="CH1669" s="7">
        <v>43675</v>
      </c>
      <c r="CI1669" s="7">
        <v>43714</v>
      </c>
      <c r="CJ1669" s="7">
        <v>1</v>
      </c>
      <c r="CK1669" s="7">
        <v>38</v>
      </c>
      <c r="CL1669" s="7">
        <v>3</v>
      </c>
      <c r="CM1669" s="7">
        <v>1</v>
      </c>
      <c r="CN1669" s="7">
        <v>21</v>
      </c>
      <c r="CO1669" s="7">
        <v>-43718</v>
      </c>
      <c r="CP1669" s="7">
        <v>43738</v>
      </c>
      <c r="CQ1669" s="7">
        <v>4</v>
      </c>
      <c r="CR1669" s="27">
        <v>1900</v>
      </c>
      <c r="CS1669" s="27">
        <v>1</v>
      </c>
      <c r="CT1669" s="27">
        <v>10</v>
      </c>
      <c r="CU1669" s="27">
        <v>1</v>
      </c>
      <c r="CV1669" s="27">
        <v>52</v>
      </c>
      <c r="CW1669" s="27" t="s">
        <v>18859</v>
      </c>
      <c r="CX1669" s="27" t="s">
        <v>24324</v>
      </c>
      <c r="CY1669" s="27" t="s">
        <v>24460</v>
      </c>
      <c r="CZ1669" s="27" t="s">
        <v>24318</v>
      </c>
      <c r="DA1669" s="27" t="s">
        <v>24319</v>
      </c>
      <c r="DB1669" s="27" t="s">
        <v>24458</v>
      </c>
      <c r="DC1669" s="27">
        <v>2</v>
      </c>
      <c r="DD1669" s="27">
        <v>90</v>
      </c>
    </row>
    <row r="1670" spans="1:108" customFormat="1" hidden="1" x14ac:dyDescent="0.25">
      <c r="A1670" s="7" t="s">
        <v>23707</v>
      </c>
      <c r="B1670" s="12">
        <v>43718</v>
      </c>
      <c r="C1670" s="7" t="s">
        <v>17</v>
      </c>
      <c r="D1670" s="7" t="s">
        <v>61</v>
      </c>
      <c r="E1670" s="7" t="s">
        <v>9</v>
      </c>
      <c r="F1670" t="s">
        <v>23891</v>
      </c>
      <c r="G1670" t="s">
        <v>23895</v>
      </c>
      <c r="H1670" t="s">
        <v>21152</v>
      </c>
      <c r="J1670" t="s">
        <v>23896</v>
      </c>
      <c r="K1670" s="1">
        <v>43442</v>
      </c>
      <c r="L1670" s="7" t="s">
        <v>23708</v>
      </c>
      <c r="M1670" s="7">
        <v>0</v>
      </c>
      <c r="N1670" s="7">
        <v>9</v>
      </c>
      <c r="O1670" s="7" t="s">
        <v>1011</v>
      </c>
      <c r="P1670" t="s">
        <v>23888</v>
      </c>
      <c r="Q1670" s="12">
        <v>43675</v>
      </c>
      <c r="R1670" s="12">
        <v>43676</v>
      </c>
      <c r="S1670" t="s">
        <v>75</v>
      </c>
      <c r="T1670" s="1">
        <v>43712</v>
      </c>
      <c r="U1670" t="s">
        <v>335</v>
      </c>
      <c r="V1670" t="s">
        <v>75</v>
      </c>
      <c r="W1670" t="s">
        <v>17</v>
      </c>
      <c r="X1670" t="s">
        <v>17</v>
      </c>
      <c r="Y1670" t="s">
        <v>17</v>
      </c>
      <c r="Z1670" s="1"/>
      <c r="AA1670" t="s">
        <v>17</v>
      </c>
      <c r="AB1670" t="s">
        <v>17</v>
      </c>
      <c r="AC1670" s="12"/>
      <c r="AD1670" t="s">
        <v>17</v>
      </c>
      <c r="AE1670" t="s">
        <v>17</v>
      </c>
      <c r="AF1670" s="7" t="s">
        <v>17</v>
      </c>
      <c r="AG1670" t="s">
        <v>17</v>
      </c>
      <c r="AH1670" t="s">
        <v>17</v>
      </c>
      <c r="AI1670" s="7">
        <v>5</v>
      </c>
      <c r="AJ1670" s="1">
        <v>43465</v>
      </c>
      <c r="AK1670" s="1">
        <v>43557</v>
      </c>
      <c r="AL1670" s="1">
        <v>43526</v>
      </c>
      <c r="AM1670" s="1">
        <v>43501</v>
      </c>
      <c r="AN1670" s="1">
        <v>43644</v>
      </c>
      <c r="AO1670" s="1">
        <v>43640</v>
      </c>
      <c r="AP1670" s="12">
        <v>43712</v>
      </c>
      <c r="AQ1670" s="12"/>
      <c r="AR1670" s="12">
        <v>43717</v>
      </c>
      <c r="AS1670" t="s">
        <v>75</v>
      </c>
      <c r="AT1670" s="1">
        <v>43738</v>
      </c>
      <c r="AU1670" s="1">
        <v>43718</v>
      </c>
      <c r="AV1670" s="7" t="s">
        <v>22</v>
      </c>
      <c r="AZ1670" s="1">
        <v>43738</v>
      </c>
      <c r="BA1670" s="1"/>
      <c r="BH1670" s="1"/>
      <c r="BI1670" s="1"/>
      <c r="BO1670" s="12"/>
      <c r="BP1670" t="b">
        <v>0</v>
      </c>
      <c r="BQ1670" t="b">
        <v>0</v>
      </c>
      <c r="BR1670" s="7"/>
      <c r="BS1670" s="7" t="s">
        <v>13</v>
      </c>
      <c r="BT1670" t="b">
        <v>0</v>
      </c>
      <c r="BU1670" t="b">
        <v>0</v>
      </c>
      <c r="BV1670">
        <v>2031</v>
      </c>
      <c r="BW1670">
        <v>1</v>
      </c>
      <c r="BY1670" t="s">
        <v>23897</v>
      </c>
      <c r="BZ1670">
        <v>2</v>
      </c>
      <c r="CC1670" s="1"/>
      <c r="CG1670" t="s">
        <v>23894</v>
      </c>
      <c r="CH1670" s="7">
        <v>43675</v>
      </c>
      <c r="CI1670" s="7">
        <v>0</v>
      </c>
      <c r="CJ1670" s="7">
        <v>1</v>
      </c>
      <c r="CK1670" s="7">
        <v>-43676</v>
      </c>
      <c r="CL1670" s="7">
        <v>43717</v>
      </c>
      <c r="CM1670" s="7">
        <v>1</v>
      </c>
      <c r="CN1670" s="7">
        <v>21</v>
      </c>
      <c r="CO1670" s="7">
        <v>-43718</v>
      </c>
      <c r="CP1670" s="7">
        <v>43738</v>
      </c>
      <c r="CQ1670" s="7">
        <v>43718</v>
      </c>
      <c r="CR1670" s="27">
        <v>1900</v>
      </c>
      <c r="CS1670" s="27">
        <v>1</v>
      </c>
      <c r="CT1670" s="27">
        <v>10</v>
      </c>
      <c r="CU1670" s="27">
        <v>1</v>
      </c>
      <c r="CV1670" s="27">
        <v>52</v>
      </c>
      <c r="CW1670" s="27" t="s">
        <v>18858</v>
      </c>
      <c r="CX1670" s="27" t="s">
        <v>18859</v>
      </c>
      <c r="CY1670" s="27" t="s">
        <v>24460</v>
      </c>
      <c r="CZ1670" s="27" t="s">
        <v>24318</v>
      </c>
      <c r="DA1670" s="27" t="s">
        <v>24319</v>
      </c>
      <c r="DB1670" s="27" t="s">
        <v>24458</v>
      </c>
      <c r="DC1670" s="27">
        <v>1</v>
      </c>
      <c r="DD1670" s="27">
        <v>90</v>
      </c>
    </row>
    <row r="1671" spans="1:108" hidden="1" x14ac:dyDescent="0.25">
      <c r="A1671" s="25" t="s">
        <v>23709</v>
      </c>
      <c r="B1671" s="26">
        <v>43720</v>
      </c>
      <c r="C1671" s="25" t="s">
        <v>75</v>
      </c>
      <c r="D1671" s="25" t="s">
        <v>29</v>
      </c>
      <c r="E1671" s="25" t="s">
        <v>29</v>
      </c>
      <c r="F1671" s="25" t="s">
        <v>23898</v>
      </c>
      <c r="G1671" s="25" t="s">
        <v>23899</v>
      </c>
      <c r="J1671" s="25" t="s">
        <v>23900</v>
      </c>
      <c r="K1671" s="26">
        <v>43663</v>
      </c>
      <c r="L1671" s="25" t="s">
        <v>23710</v>
      </c>
      <c r="M1671" s="25">
        <v>0</v>
      </c>
      <c r="N1671" s="25">
        <v>1</v>
      </c>
      <c r="O1671" s="25" t="s">
        <v>1011</v>
      </c>
      <c r="P1671" s="25" t="s">
        <v>19365</v>
      </c>
      <c r="Q1671" s="26">
        <v>43711</v>
      </c>
      <c r="R1671" s="26">
        <v>43711</v>
      </c>
      <c r="T1671" s="26"/>
      <c r="W1671" s="25" t="s">
        <v>17</v>
      </c>
      <c r="X1671" s="25" t="s">
        <v>75</v>
      </c>
      <c r="Y1671" s="25" t="s">
        <v>17</v>
      </c>
      <c r="Z1671" s="26"/>
      <c r="AA1671" s="25" t="s">
        <v>17</v>
      </c>
      <c r="AB1671" s="25" t="s">
        <v>17</v>
      </c>
      <c r="AC1671" s="26">
        <v>43703</v>
      </c>
      <c r="AD1671" s="25" t="s">
        <v>75</v>
      </c>
      <c r="AE1671" s="25" t="s">
        <v>75</v>
      </c>
      <c r="AF1671" s="25" t="s">
        <v>75</v>
      </c>
      <c r="AG1671" s="25" t="s">
        <v>75</v>
      </c>
      <c r="AH1671" s="25" t="s">
        <v>75</v>
      </c>
      <c r="AI1671" s="25">
        <v>0</v>
      </c>
      <c r="AJ1671" s="26">
        <v>43666</v>
      </c>
      <c r="AK1671" s="26"/>
      <c r="AL1671" s="26"/>
      <c r="AM1671" s="26"/>
      <c r="AN1671" s="26"/>
      <c r="AO1671" s="26"/>
      <c r="AP1671" s="26">
        <v>43714</v>
      </c>
      <c r="AQ1671" s="26">
        <v>43715</v>
      </c>
      <c r="AR1671" s="26">
        <v>43719</v>
      </c>
      <c r="AS1671" s="25" t="s">
        <v>75</v>
      </c>
      <c r="AT1671" s="26">
        <v>43738</v>
      </c>
      <c r="AU1671" s="26">
        <v>43720</v>
      </c>
      <c r="AV1671" s="25" t="s">
        <v>18</v>
      </c>
      <c r="AZ1671" s="26">
        <v>43738</v>
      </c>
      <c r="BA1671" s="26"/>
      <c r="BH1671" s="26"/>
      <c r="BI1671" s="26"/>
      <c r="BO1671" s="26"/>
      <c r="BP1671" s="25" t="b">
        <v>0</v>
      </c>
      <c r="BQ1671" s="25" t="b">
        <v>0</v>
      </c>
      <c r="BS1671" s="25" t="s">
        <v>13</v>
      </c>
      <c r="BT1671" s="25" t="b">
        <v>0</v>
      </c>
      <c r="BU1671" s="25" t="b">
        <v>0</v>
      </c>
      <c r="BV1671" s="25">
        <v>2038</v>
      </c>
      <c r="BW1671" s="25">
        <v>1</v>
      </c>
      <c r="CC1671" s="26"/>
      <c r="CH1671" s="7">
        <v>8</v>
      </c>
      <c r="CI1671" s="7">
        <v>12</v>
      </c>
      <c r="CJ1671" s="7">
        <v>0</v>
      </c>
      <c r="CK1671" s="7">
        <v>4</v>
      </c>
      <c r="CL1671" s="7">
        <v>4</v>
      </c>
      <c r="CM1671" s="7">
        <v>1</v>
      </c>
      <c r="CN1671" s="7">
        <v>19</v>
      </c>
      <c r="CO1671" s="7">
        <v>-43720</v>
      </c>
      <c r="CP1671" s="7">
        <v>43738</v>
      </c>
      <c r="CQ1671" s="7">
        <v>5</v>
      </c>
      <c r="CR1671" s="27">
        <v>2019</v>
      </c>
      <c r="CS1671" s="27">
        <v>8</v>
      </c>
      <c r="CT1671" s="27">
        <v>10</v>
      </c>
      <c r="CU1671" s="27">
        <v>1</v>
      </c>
      <c r="CV1671" s="27">
        <v>35</v>
      </c>
      <c r="CW1671" s="27" t="s">
        <v>18858</v>
      </c>
      <c r="CX1671" s="27" t="s">
        <v>24324</v>
      </c>
      <c r="CY1671" s="27" t="s">
        <v>18858</v>
      </c>
      <c r="CZ1671" s="27" t="s">
        <v>24318</v>
      </c>
      <c r="DA1671" s="27" t="s">
        <v>24319</v>
      </c>
      <c r="DB1671" s="27" t="s">
        <v>18772</v>
      </c>
      <c r="DC1671" s="27">
        <v>1</v>
      </c>
      <c r="DD1671" s="27">
        <v>89</v>
      </c>
    </row>
    <row r="1672" spans="1:108" hidden="1" x14ac:dyDescent="0.25">
      <c r="A1672" s="25" t="s">
        <v>23711</v>
      </c>
      <c r="B1672" s="26">
        <v>43720</v>
      </c>
      <c r="C1672" s="25" t="s">
        <v>75</v>
      </c>
      <c r="D1672" s="25" t="s">
        <v>712</v>
      </c>
      <c r="E1672" s="25" t="s">
        <v>29</v>
      </c>
      <c r="F1672" s="25" t="s">
        <v>23901</v>
      </c>
      <c r="G1672" s="25" t="s">
        <v>23902</v>
      </c>
      <c r="J1672" s="25" t="s">
        <v>23903</v>
      </c>
      <c r="K1672" s="26">
        <v>41763</v>
      </c>
      <c r="L1672" s="25" t="s">
        <v>23712</v>
      </c>
      <c r="M1672" s="25">
        <v>5</v>
      </c>
      <c r="N1672" s="25">
        <v>3</v>
      </c>
      <c r="O1672" s="25" t="s">
        <v>979</v>
      </c>
      <c r="P1672" s="25" t="s">
        <v>22016</v>
      </c>
      <c r="Q1672" s="26">
        <v>43697</v>
      </c>
      <c r="R1672" s="26">
        <v>43697</v>
      </c>
      <c r="T1672" s="26"/>
      <c r="W1672" s="25" t="s">
        <v>17</v>
      </c>
      <c r="X1672" s="25" t="s">
        <v>17</v>
      </c>
      <c r="Y1672" s="25" t="s">
        <v>17</v>
      </c>
      <c r="Z1672" s="26"/>
      <c r="AA1672" s="25" t="s">
        <v>75</v>
      </c>
      <c r="AB1672" s="25" t="s">
        <v>17</v>
      </c>
      <c r="AC1672" s="26">
        <v>43690</v>
      </c>
      <c r="AD1672" s="25" t="s">
        <v>75</v>
      </c>
      <c r="AE1672" s="25" t="s">
        <v>17</v>
      </c>
      <c r="AF1672" s="25" t="s">
        <v>75</v>
      </c>
      <c r="AG1672" s="25" t="s">
        <v>75</v>
      </c>
      <c r="AH1672" s="25" t="s">
        <v>75</v>
      </c>
      <c r="AI1672" s="25">
        <v>99</v>
      </c>
      <c r="AJ1672" s="26"/>
      <c r="AK1672" s="26"/>
      <c r="AL1672" s="26"/>
      <c r="AM1672" s="26"/>
      <c r="AN1672" s="26"/>
      <c r="AO1672" s="26"/>
      <c r="AP1672" s="26">
        <v>43697</v>
      </c>
      <c r="AQ1672" s="26">
        <v>43698</v>
      </c>
      <c r="AR1672" s="26">
        <v>43719</v>
      </c>
      <c r="AS1672" s="25" t="s">
        <v>75</v>
      </c>
      <c r="AT1672" s="26">
        <v>43738</v>
      </c>
      <c r="AU1672" s="26">
        <v>43720</v>
      </c>
      <c r="AV1672" s="25" t="s">
        <v>18</v>
      </c>
      <c r="AZ1672" s="26">
        <v>43738</v>
      </c>
      <c r="BA1672" s="26"/>
      <c r="BH1672" s="26"/>
      <c r="BI1672" s="26"/>
      <c r="BO1672" s="26"/>
      <c r="BP1672" s="25" t="b">
        <v>0</v>
      </c>
      <c r="BQ1672" s="25" t="b">
        <v>0</v>
      </c>
      <c r="BS1672" s="25" t="s">
        <v>13</v>
      </c>
      <c r="BT1672" s="25" t="b">
        <v>0</v>
      </c>
      <c r="BU1672" s="25" t="b">
        <v>0</v>
      </c>
      <c r="BV1672" s="25">
        <v>2039</v>
      </c>
      <c r="BW1672" s="25">
        <v>1</v>
      </c>
      <c r="CC1672" s="26"/>
      <c r="CH1672" s="7">
        <v>7</v>
      </c>
      <c r="CI1672" s="7">
        <v>8</v>
      </c>
      <c r="CJ1672" s="7">
        <v>0</v>
      </c>
      <c r="CK1672" s="7">
        <v>1</v>
      </c>
      <c r="CL1672" s="7">
        <v>21</v>
      </c>
      <c r="CM1672" s="7">
        <v>1</v>
      </c>
      <c r="CN1672" s="7">
        <v>19</v>
      </c>
      <c r="CO1672" s="7">
        <v>-43720</v>
      </c>
      <c r="CP1672" s="7">
        <v>43738</v>
      </c>
      <c r="CQ1672" s="7">
        <v>22</v>
      </c>
      <c r="CR1672" s="27">
        <v>2019</v>
      </c>
      <c r="CS1672" s="27">
        <v>8</v>
      </c>
      <c r="CT1672" s="27">
        <v>10</v>
      </c>
      <c r="CU1672" s="27">
        <v>1</v>
      </c>
      <c r="CV1672" s="27">
        <v>33</v>
      </c>
      <c r="CW1672" s="27" t="s">
        <v>18858</v>
      </c>
      <c r="CX1672" s="27" t="s">
        <v>24167</v>
      </c>
      <c r="CY1672" s="27" t="s">
        <v>18858</v>
      </c>
      <c r="CZ1672" s="27" t="s">
        <v>24318</v>
      </c>
      <c r="DA1672" s="27" t="s">
        <v>24319</v>
      </c>
      <c r="DB1672" s="27" t="s">
        <v>24450</v>
      </c>
      <c r="DC1672" s="27">
        <v>1</v>
      </c>
      <c r="DD1672" s="27">
        <v>89</v>
      </c>
    </row>
    <row r="1673" spans="1:108" hidden="1" x14ac:dyDescent="0.25">
      <c r="A1673" s="25" t="s">
        <v>23713</v>
      </c>
      <c r="B1673" s="26">
        <v>43720</v>
      </c>
      <c r="C1673" s="25" t="s">
        <v>75</v>
      </c>
      <c r="D1673" s="25" t="s">
        <v>712</v>
      </c>
      <c r="E1673" s="25" t="s">
        <v>29</v>
      </c>
      <c r="F1673" s="25" t="s">
        <v>23901</v>
      </c>
      <c r="G1673" s="25" t="s">
        <v>23904</v>
      </c>
      <c r="J1673" s="25" t="s">
        <v>23905</v>
      </c>
      <c r="K1673" s="26">
        <v>40634</v>
      </c>
      <c r="L1673" s="25" t="s">
        <v>23714</v>
      </c>
      <c r="M1673" s="25">
        <v>8</v>
      </c>
      <c r="N1673" s="25">
        <v>4</v>
      </c>
      <c r="O1673" s="25" t="s">
        <v>1011</v>
      </c>
      <c r="P1673" s="25" t="s">
        <v>22016</v>
      </c>
      <c r="Q1673" s="26">
        <v>43684</v>
      </c>
      <c r="R1673" s="26">
        <v>43684</v>
      </c>
      <c r="T1673" s="26"/>
      <c r="W1673" s="25" t="s">
        <v>75</v>
      </c>
      <c r="X1673" s="25" t="s">
        <v>17</v>
      </c>
      <c r="Y1673" s="25" t="s">
        <v>17</v>
      </c>
      <c r="Z1673" s="26"/>
      <c r="AA1673" s="25" t="s">
        <v>75</v>
      </c>
      <c r="AB1673" s="25" t="s">
        <v>17</v>
      </c>
      <c r="AC1673" s="26">
        <v>43676</v>
      </c>
      <c r="AD1673" s="25" t="s">
        <v>75</v>
      </c>
      <c r="AE1673" s="25" t="s">
        <v>17</v>
      </c>
      <c r="AF1673" s="25" t="s">
        <v>75</v>
      </c>
      <c r="AG1673" s="25" t="s">
        <v>75</v>
      </c>
      <c r="AH1673" s="25" t="s">
        <v>75</v>
      </c>
      <c r="AI1673" s="25">
        <v>99</v>
      </c>
      <c r="AJ1673" s="26"/>
      <c r="AK1673" s="26"/>
      <c r="AL1673" s="26"/>
      <c r="AM1673" s="26"/>
      <c r="AN1673" s="26"/>
      <c r="AO1673" s="26"/>
      <c r="AP1673" s="26">
        <v>43684</v>
      </c>
      <c r="AQ1673" s="26">
        <v>43685</v>
      </c>
      <c r="AR1673" s="26">
        <v>43719</v>
      </c>
      <c r="AS1673" s="25" t="s">
        <v>75</v>
      </c>
      <c r="AT1673" s="26">
        <v>43738</v>
      </c>
      <c r="AU1673" s="26">
        <v>43720</v>
      </c>
      <c r="AV1673" s="25" t="s">
        <v>18</v>
      </c>
      <c r="AZ1673" s="26">
        <v>43738</v>
      </c>
      <c r="BA1673" s="26"/>
      <c r="BH1673" s="26"/>
      <c r="BI1673" s="26"/>
      <c r="BO1673" s="26"/>
      <c r="BP1673" s="25" t="b">
        <v>0</v>
      </c>
      <c r="BQ1673" s="25" t="b">
        <v>0</v>
      </c>
      <c r="BS1673" s="25" t="s">
        <v>13</v>
      </c>
      <c r="BT1673" s="25" t="b">
        <v>0</v>
      </c>
      <c r="BU1673" s="25" t="b">
        <v>0</v>
      </c>
      <c r="BV1673" s="25">
        <v>2040</v>
      </c>
      <c r="BW1673" s="25">
        <v>1</v>
      </c>
      <c r="CC1673" s="26"/>
      <c r="CH1673" s="7">
        <v>8</v>
      </c>
      <c r="CI1673" s="7">
        <v>9</v>
      </c>
      <c r="CJ1673" s="7">
        <v>0</v>
      </c>
      <c r="CK1673" s="7">
        <v>1</v>
      </c>
      <c r="CL1673" s="7">
        <v>34</v>
      </c>
      <c r="CM1673" s="7">
        <v>1</v>
      </c>
      <c r="CN1673" s="7">
        <v>19</v>
      </c>
      <c r="CO1673" s="7">
        <v>-43720</v>
      </c>
      <c r="CP1673" s="7">
        <v>43738</v>
      </c>
      <c r="CQ1673" s="7">
        <v>35</v>
      </c>
      <c r="CR1673" s="27">
        <v>2019</v>
      </c>
      <c r="CS1673" s="27">
        <v>7</v>
      </c>
      <c r="CT1673" s="27">
        <v>10</v>
      </c>
      <c r="CU1673" s="27">
        <v>1</v>
      </c>
      <c r="CV1673" s="27">
        <v>31</v>
      </c>
      <c r="CW1673" s="27" t="s">
        <v>18858</v>
      </c>
      <c r="CX1673" s="27" t="s">
        <v>24168</v>
      </c>
      <c r="CY1673" s="27" t="s">
        <v>18858</v>
      </c>
      <c r="CZ1673" s="27" t="s">
        <v>24318</v>
      </c>
      <c r="DA1673" s="27" t="s">
        <v>24319</v>
      </c>
      <c r="DB1673" s="27" t="s">
        <v>24450</v>
      </c>
      <c r="DC1673" s="27">
        <v>1</v>
      </c>
      <c r="DD1673" s="27">
        <v>90</v>
      </c>
    </row>
    <row r="1674" spans="1:108" hidden="1" x14ac:dyDescent="0.25">
      <c r="A1674" s="25" t="s">
        <v>23715</v>
      </c>
      <c r="B1674" s="26">
        <v>43720</v>
      </c>
      <c r="C1674" s="25" t="s">
        <v>75</v>
      </c>
      <c r="D1674" s="25" t="s">
        <v>712</v>
      </c>
      <c r="E1674" s="25" t="s">
        <v>29</v>
      </c>
      <c r="F1674" s="25" t="s">
        <v>23901</v>
      </c>
      <c r="G1674" s="25" t="s">
        <v>23906</v>
      </c>
      <c r="J1674" s="25" t="s">
        <v>23907</v>
      </c>
      <c r="K1674" s="26">
        <v>40251</v>
      </c>
      <c r="L1674" s="25" t="s">
        <v>23716</v>
      </c>
      <c r="M1674" s="25">
        <v>9</v>
      </c>
      <c r="N1674" s="25">
        <v>5</v>
      </c>
      <c r="O1674" s="25" t="s">
        <v>979</v>
      </c>
      <c r="P1674" s="25" t="s">
        <v>22016</v>
      </c>
      <c r="Q1674" s="26">
        <v>43696</v>
      </c>
      <c r="R1674" s="26">
        <v>43696</v>
      </c>
      <c r="T1674" s="26"/>
      <c r="W1674" s="25" t="s">
        <v>17</v>
      </c>
      <c r="X1674" s="25" t="s">
        <v>75</v>
      </c>
      <c r="Y1674" s="25" t="s">
        <v>17</v>
      </c>
      <c r="Z1674" s="26"/>
      <c r="AA1674" s="25" t="s">
        <v>17</v>
      </c>
      <c r="AB1674" s="25" t="s">
        <v>17</v>
      </c>
      <c r="AC1674" s="26">
        <v>43689</v>
      </c>
      <c r="AD1674" s="25" t="s">
        <v>75</v>
      </c>
      <c r="AE1674" s="25" t="s">
        <v>17</v>
      </c>
      <c r="AF1674" s="25" t="s">
        <v>75</v>
      </c>
      <c r="AG1674" s="25" t="s">
        <v>75</v>
      </c>
      <c r="AH1674" s="25" t="s">
        <v>75</v>
      </c>
      <c r="AI1674" s="25">
        <v>99</v>
      </c>
      <c r="AJ1674" s="26"/>
      <c r="AK1674" s="26"/>
      <c r="AL1674" s="26"/>
      <c r="AM1674" s="26"/>
      <c r="AN1674" s="26"/>
      <c r="AO1674" s="26"/>
      <c r="AP1674" s="26">
        <v>43696</v>
      </c>
      <c r="AQ1674" s="26">
        <v>43697</v>
      </c>
      <c r="AR1674" s="26">
        <v>43719</v>
      </c>
      <c r="AS1674" s="25" t="s">
        <v>75</v>
      </c>
      <c r="AT1674" s="26">
        <v>43738</v>
      </c>
      <c r="AU1674" s="26">
        <v>43720</v>
      </c>
      <c r="AV1674" s="25" t="s">
        <v>18</v>
      </c>
      <c r="AZ1674" s="26">
        <v>43738</v>
      </c>
      <c r="BA1674" s="26"/>
      <c r="BH1674" s="26"/>
      <c r="BI1674" s="26"/>
      <c r="BO1674" s="26"/>
      <c r="BP1674" s="25" t="b">
        <v>0</v>
      </c>
      <c r="BQ1674" s="25" t="b">
        <v>0</v>
      </c>
      <c r="BS1674" s="25" t="s">
        <v>13</v>
      </c>
      <c r="BT1674" s="25" t="b">
        <v>0</v>
      </c>
      <c r="BU1674" s="25" t="b">
        <v>0</v>
      </c>
      <c r="BV1674" s="25">
        <v>2041</v>
      </c>
      <c r="BW1674" s="25">
        <v>1</v>
      </c>
      <c r="CC1674" s="26"/>
      <c r="CH1674" s="7">
        <v>7</v>
      </c>
      <c r="CI1674" s="7">
        <v>8</v>
      </c>
      <c r="CJ1674" s="7">
        <v>0</v>
      </c>
      <c r="CK1674" s="7">
        <v>1</v>
      </c>
      <c r="CL1674" s="7">
        <v>22</v>
      </c>
      <c r="CM1674" s="7">
        <v>1</v>
      </c>
      <c r="CN1674" s="7">
        <v>19</v>
      </c>
      <c r="CO1674" s="7">
        <v>-43720</v>
      </c>
      <c r="CP1674" s="7">
        <v>43738</v>
      </c>
      <c r="CQ1674" s="7">
        <v>23</v>
      </c>
      <c r="CR1674" s="27">
        <v>2019</v>
      </c>
      <c r="CS1674" s="27">
        <v>8</v>
      </c>
      <c r="CT1674" s="27">
        <v>10</v>
      </c>
      <c r="CU1674" s="27">
        <v>1</v>
      </c>
      <c r="CV1674" s="27">
        <v>33</v>
      </c>
      <c r="CW1674" s="27" t="s">
        <v>18858</v>
      </c>
      <c r="CX1674" s="27" t="s">
        <v>24167</v>
      </c>
      <c r="CY1674" s="27" t="s">
        <v>18858</v>
      </c>
      <c r="CZ1674" s="27" t="s">
        <v>24318</v>
      </c>
      <c r="DA1674" s="27" t="s">
        <v>24319</v>
      </c>
      <c r="DB1674" s="27" t="s">
        <v>24450</v>
      </c>
      <c r="DC1674" s="27">
        <v>1</v>
      </c>
      <c r="DD1674" s="27">
        <v>89</v>
      </c>
    </row>
    <row r="1675" spans="1:108" hidden="1" x14ac:dyDescent="0.25">
      <c r="A1675" s="25" t="s">
        <v>23717</v>
      </c>
      <c r="B1675" s="26">
        <v>43720</v>
      </c>
      <c r="C1675" s="25" t="s">
        <v>75</v>
      </c>
      <c r="D1675" s="25" t="s">
        <v>712</v>
      </c>
      <c r="E1675" s="25" t="s">
        <v>29</v>
      </c>
      <c r="F1675" s="25" t="s">
        <v>23901</v>
      </c>
      <c r="G1675" s="25" t="s">
        <v>23908</v>
      </c>
      <c r="J1675" s="25" t="s">
        <v>23909</v>
      </c>
      <c r="K1675" s="26">
        <v>40792</v>
      </c>
      <c r="L1675" s="25" t="s">
        <v>3283</v>
      </c>
      <c r="M1675" s="25">
        <v>8</v>
      </c>
      <c r="N1675" s="25">
        <v>7</v>
      </c>
      <c r="O1675" s="25" t="s">
        <v>1011</v>
      </c>
      <c r="P1675" s="25" t="s">
        <v>22016</v>
      </c>
      <c r="Q1675" s="26">
        <v>43692</v>
      </c>
      <c r="R1675" s="26">
        <v>43692</v>
      </c>
      <c r="T1675" s="26"/>
      <c r="W1675" s="25" t="s">
        <v>75</v>
      </c>
      <c r="X1675" s="25" t="s">
        <v>75</v>
      </c>
      <c r="Y1675" s="25" t="s">
        <v>17</v>
      </c>
      <c r="Z1675" s="26"/>
      <c r="AA1675" s="25" t="s">
        <v>17</v>
      </c>
      <c r="AB1675" s="25" t="s">
        <v>75</v>
      </c>
      <c r="AC1675" s="26">
        <v>43683</v>
      </c>
      <c r="AD1675" s="25" t="s">
        <v>75</v>
      </c>
      <c r="AE1675" s="25" t="s">
        <v>17</v>
      </c>
      <c r="AF1675" s="25" t="s">
        <v>75</v>
      </c>
      <c r="AG1675" s="25" t="s">
        <v>75</v>
      </c>
      <c r="AH1675" s="25" t="s">
        <v>75</v>
      </c>
      <c r="AI1675" s="25">
        <v>99</v>
      </c>
      <c r="AJ1675" s="26"/>
      <c r="AK1675" s="26"/>
      <c r="AL1675" s="26"/>
      <c r="AM1675" s="26"/>
      <c r="AN1675" s="26"/>
      <c r="AO1675" s="26"/>
      <c r="AP1675" s="26">
        <v>43692</v>
      </c>
      <c r="AQ1675" s="26">
        <v>43693</v>
      </c>
      <c r="AR1675" s="26">
        <v>43719</v>
      </c>
      <c r="AS1675" s="25" t="s">
        <v>75</v>
      </c>
      <c r="AT1675" s="26">
        <v>43738</v>
      </c>
      <c r="AU1675" s="26">
        <v>43720</v>
      </c>
      <c r="AV1675" s="25" t="s">
        <v>18</v>
      </c>
      <c r="AZ1675" s="26">
        <v>43738</v>
      </c>
      <c r="BA1675" s="26"/>
      <c r="BH1675" s="26"/>
      <c r="BI1675" s="26"/>
      <c r="BO1675" s="26"/>
      <c r="BP1675" s="25" t="b">
        <v>0</v>
      </c>
      <c r="BQ1675" s="25" t="b">
        <v>0</v>
      </c>
      <c r="BS1675" s="25" t="s">
        <v>13</v>
      </c>
      <c r="BT1675" s="25" t="b">
        <v>0</v>
      </c>
      <c r="BU1675" s="25" t="b">
        <v>0</v>
      </c>
      <c r="BV1675" s="25">
        <v>2042</v>
      </c>
      <c r="BW1675" s="25">
        <v>1</v>
      </c>
      <c r="CC1675" s="26"/>
      <c r="CH1675" s="7">
        <v>9</v>
      </c>
      <c r="CI1675" s="7">
        <v>10</v>
      </c>
      <c r="CJ1675" s="7">
        <v>0</v>
      </c>
      <c r="CK1675" s="7">
        <v>1</v>
      </c>
      <c r="CL1675" s="7">
        <v>26</v>
      </c>
      <c r="CM1675" s="7">
        <v>1</v>
      </c>
      <c r="CN1675" s="7">
        <v>19</v>
      </c>
      <c r="CO1675" s="7">
        <v>-43720</v>
      </c>
      <c r="CP1675" s="7">
        <v>43738</v>
      </c>
      <c r="CQ1675" s="7">
        <v>27</v>
      </c>
      <c r="CR1675" s="27">
        <v>2019</v>
      </c>
      <c r="CS1675" s="27">
        <v>8</v>
      </c>
      <c r="CT1675" s="27">
        <v>10</v>
      </c>
      <c r="CU1675" s="27">
        <v>1</v>
      </c>
      <c r="CV1675" s="27">
        <v>32</v>
      </c>
      <c r="CW1675" s="27" t="s">
        <v>18858</v>
      </c>
      <c r="CX1675" s="27" t="s">
        <v>24167</v>
      </c>
      <c r="CY1675" s="27" t="s">
        <v>18858</v>
      </c>
      <c r="CZ1675" s="27" t="s">
        <v>24318</v>
      </c>
      <c r="DA1675" s="27" t="s">
        <v>24319</v>
      </c>
      <c r="DB1675" s="27" t="s">
        <v>24450</v>
      </c>
      <c r="DC1675" s="27">
        <v>1</v>
      </c>
      <c r="DD1675" s="27">
        <v>89</v>
      </c>
    </row>
    <row r="1676" spans="1:108" hidden="1" x14ac:dyDescent="0.25">
      <c r="A1676" s="25" t="s">
        <v>23718</v>
      </c>
      <c r="B1676" s="26">
        <v>43720</v>
      </c>
      <c r="C1676" s="25" t="s">
        <v>75</v>
      </c>
      <c r="D1676" s="25" t="s">
        <v>29</v>
      </c>
      <c r="E1676" s="25" t="s">
        <v>29</v>
      </c>
      <c r="F1676" s="25" t="s">
        <v>23910</v>
      </c>
      <c r="G1676" s="25" t="s">
        <v>23911</v>
      </c>
      <c r="H1676" s="25" t="s">
        <v>23912</v>
      </c>
      <c r="J1676" s="25" t="s">
        <v>23913</v>
      </c>
      <c r="K1676" s="26">
        <v>42818</v>
      </c>
      <c r="L1676" s="25" t="s">
        <v>23719</v>
      </c>
      <c r="M1676" s="25">
        <v>2</v>
      </c>
      <c r="N1676" s="25">
        <v>5</v>
      </c>
      <c r="O1676" s="25" t="s">
        <v>1011</v>
      </c>
      <c r="P1676" s="25" t="s">
        <v>23914</v>
      </c>
      <c r="Q1676" s="26">
        <v>43700</v>
      </c>
      <c r="R1676" s="26">
        <v>43700</v>
      </c>
      <c r="T1676" s="26"/>
      <c r="W1676" s="25" t="s">
        <v>75</v>
      </c>
      <c r="X1676" s="25" t="s">
        <v>75</v>
      </c>
      <c r="Y1676" s="25" t="s">
        <v>17</v>
      </c>
      <c r="Z1676" s="26"/>
      <c r="AA1676" s="25" t="s">
        <v>17</v>
      </c>
      <c r="AB1676" s="25" t="s">
        <v>75</v>
      </c>
      <c r="AC1676" s="26">
        <v>43694</v>
      </c>
      <c r="AD1676" s="25" t="s">
        <v>75</v>
      </c>
      <c r="AE1676" s="25" t="s">
        <v>75</v>
      </c>
      <c r="AF1676" s="25" t="s">
        <v>75</v>
      </c>
      <c r="AG1676" s="25" t="s">
        <v>75</v>
      </c>
      <c r="AH1676" s="25" t="s">
        <v>75</v>
      </c>
      <c r="AI1676" s="25">
        <v>3</v>
      </c>
      <c r="AJ1676" s="26">
        <v>42849</v>
      </c>
      <c r="AK1676" s="26">
        <v>42940</v>
      </c>
      <c r="AL1676" s="26"/>
      <c r="AM1676" s="26">
        <v>42880</v>
      </c>
      <c r="AN1676" s="26">
        <v>42971</v>
      </c>
      <c r="AO1676" s="26"/>
      <c r="AP1676" s="26">
        <v>43703</v>
      </c>
      <c r="AQ1676" s="26">
        <v>43704</v>
      </c>
      <c r="AR1676" s="26">
        <v>43719</v>
      </c>
      <c r="AS1676" s="25" t="s">
        <v>75</v>
      </c>
      <c r="AT1676" s="26">
        <v>43738</v>
      </c>
      <c r="AU1676" s="26">
        <v>43720</v>
      </c>
      <c r="AV1676" s="25" t="s">
        <v>22</v>
      </c>
      <c r="AZ1676" s="26">
        <v>43738</v>
      </c>
      <c r="BA1676" s="26"/>
      <c r="BH1676" s="26"/>
      <c r="BI1676" s="26"/>
      <c r="BO1676" s="26"/>
      <c r="BP1676" s="25" t="b">
        <v>0</v>
      </c>
      <c r="BQ1676" s="25" t="b">
        <v>0</v>
      </c>
      <c r="BS1676" s="25" t="s">
        <v>13</v>
      </c>
      <c r="BT1676" s="25" t="b">
        <v>0</v>
      </c>
      <c r="BU1676" s="25" t="b">
        <v>0</v>
      </c>
      <c r="BV1676" s="25">
        <v>2043</v>
      </c>
      <c r="BW1676" s="25">
        <v>1</v>
      </c>
      <c r="CC1676" s="26"/>
      <c r="CH1676" s="7">
        <v>6</v>
      </c>
      <c r="CI1676" s="7">
        <v>10</v>
      </c>
      <c r="CJ1676" s="7">
        <v>0</v>
      </c>
      <c r="CK1676" s="7">
        <v>4</v>
      </c>
      <c r="CL1676" s="7">
        <v>15</v>
      </c>
      <c r="CM1676" s="7">
        <v>1</v>
      </c>
      <c r="CN1676" s="7">
        <v>19</v>
      </c>
      <c r="CO1676" s="7">
        <v>-43720</v>
      </c>
      <c r="CP1676" s="7">
        <v>43738</v>
      </c>
      <c r="CQ1676" s="7">
        <v>16</v>
      </c>
      <c r="CR1676" s="27">
        <v>2019</v>
      </c>
      <c r="CS1676" s="27">
        <v>8</v>
      </c>
      <c r="CT1676" s="27">
        <v>10</v>
      </c>
      <c r="CU1676" s="27">
        <v>1</v>
      </c>
      <c r="CV1676" s="27">
        <v>33</v>
      </c>
      <c r="CW1676" s="27" t="s">
        <v>18858</v>
      </c>
      <c r="CX1676" s="27" t="s">
        <v>24167</v>
      </c>
      <c r="CY1676" s="27" t="s">
        <v>18858</v>
      </c>
      <c r="CZ1676" s="27" t="s">
        <v>24318</v>
      </c>
      <c r="DA1676" s="27" t="s">
        <v>24319</v>
      </c>
      <c r="DB1676" s="27" t="s">
        <v>18773</v>
      </c>
      <c r="DC1676" s="27">
        <v>1</v>
      </c>
      <c r="DD1676" s="27">
        <v>89</v>
      </c>
    </row>
    <row r="1677" spans="1:108" hidden="1" x14ac:dyDescent="0.25">
      <c r="A1677" s="25" t="s">
        <v>23720</v>
      </c>
      <c r="B1677" s="26">
        <v>43718</v>
      </c>
      <c r="C1677" s="25" t="s">
        <v>75</v>
      </c>
      <c r="D1677" s="25" t="s">
        <v>1470</v>
      </c>
      <c r="E1677" s="25" t="s">
        <v>9</v>
      </c>
      <c r="F1677" s="25" t="s">
        <v>1517</v>
      </c>
      <c r="G1677" s="25" t="s">
        <v>23915</v>
      </c>
      <c r="H1677" s="25" t="s">
        <v>19820</v>
      </c>
      <c r="I1677" s="25" t="s">
        <v>1470</v>
      </c>
      <c r="J1677" s="25" t="s">
        <v>23916</v>
      </c>
      <c r="K1677" s="26">
        <v>42985</v>
      </c>
      <c r="L1677" s="25" t="s">
        <v>23721</v>
      </c>
      <c r="M1677" s="25">
        <v>1</v>
      </c>
      <c r="N1677" s="25">
        <v>11</v>
      </c>
      <c r="O1677" s="25" t="s">
        <v>979</v>
      </c>
      <c r="P1677" s="25" t="s">
        <v>23917</v>
      </c>
      <c r="Q1677" s="26">
        <v>43711</v>
      </c>
      <c r="R1677" s="26">
        <v>43711</v>
      </c>
      <c r="T1677" s="26"/>
      <c r="W1677" s="25" t="s">
        <v>17</v>
      </c>
      <c r="X1677" s="25" t="s">
        <v>17</v>
      </c>
      <c r="Y1677" s="25" t="s">
        <v>17</v>
      </c>
      <c r="Z1677" s="26"/>
      <c r="AA1677" s="25" t="s">
        <v>17</v>
      </c>
      <c r="AB1677" s="25" t="s">
        <v>75</v>
      </c>
      <c r="AC1677" s="26">
        <v>43711</v>
      </c>
      <c r="AD1677" s="25" t="s">
        <v>17</v>
      </c>
      <c r="AE1677" s="25" t="s">
        <v>75</v>
      </c>
      <c r="AF1677" s="25" t="s">
        <v>75</v>
      </c>
      <c r="AG1677" s="25" t="s">
        <v>75</v>
      </c>
      <c r="AH1677" s="25" t="s">
        <v>75</v>
      </c>
      <c r="AI1677" s="25">
        <v>6</v>
      </c>
      <c r="AJ1677" s="26"/>
      <c r="AK1677" s="26">
        <v>43082</v>
      </c>
      <c r="AL1677" s="26">
        <v>43536</v>
      </c>
      <c r="AM1677" s="26">
        <v>43052</v>
      </c>
      <c r="AN1677" s="26">
        <v>43115</v>
      </c>
      <c r="AO1677" s="26">
        <v>43597</v>
      </c>
      <c r="AP1677" s="26">
        <v>43711</v>
      </c>
      <c r="AQ1677" s="26">
        <v>43712</v>
      </c>
      <c r="AR1677" s="26">
        <v>43717</v>
      </c>
      <c r="AS1677" s="25" t="s">
        <v>75</v>
      </c>
      <c r="AT1677" s="26">
        <v>43738</v>
      </c>
      <c r="AU1677" s="26">
        <v>43718</v>
      </c>
      <c r="AV1677" s="25" t="s">
        <v>18</v>
      </c>
      <c r="AZ1677" s="26">
        <v>43738</v>
      </c>
      <c r="BA1677" s="26"/>
      <c r="BH1677" s="26"/>
      <c r="BI1677" s="26"/>
      <c r="BO1677" s="26"/>
      <c r="BP1677" s="25" t="b">
        <v>0</v>
      </c>
      <c r="BQ1677" s="25" t="b">
        <v>0</v>
      </c>
      <c r="BS1677" s="25" t="s">
        <v>13</v>
      </c>
      <c r="BT1677" s="25" t="b">
        <v>0</v>
      </c>
      <c r="BU1677" s="25" t="b">
        <v>0</v>
      </c>
      <c r="BV1677" s="25">
        <v>2032</v>
      </c>
      <c r="BW1677" s="25">
        <v>1</v>
      </c>
      <c r="BY1677" s="25" t="s">
        <v>23918</v>
      </c>
      <c r="BZ1677" s="25">
        <v>2</v>
      </c>
      <c r="CA1677" s="25">
        <v>3</v>
      </c>
      <c r="CC1677" s="26"/>
      <c r="CG1677" s="25" t="s">
        <v>23919</v>
      </c>
      <c r="CH1677" s="7">
        <v>0</v>
      </c>
      <c r="CI1677" s="7">
        <v>1</v>
      </c>
      <c r="CJ1677" s="7">
        <v>0</v>
      </c>
      <c r="CK1677" s="7">
        <v>1</v>
      </c>
      <c r="CL1677" s="7">
        <v>5</v>
      </c>
      <c r="CM1677" s="7">
        <v>1</v>
      </c>
      <c r="CN1677" s="7">
        <v>21</v>
      </c>
      <c r="CO1677" s="7">
        <v>-43718</v>
      </c>
      <c r="CP1677" s="7">
        <v>43738</v>
      </c>
      <c r="CQ1677" s="7">
        <v>6</v>
      </c>
      <c r="CR1677" s="27">
        <v>2019</v>
      </c>
      <c r="CS1677" s="27">
        <v>9</v>
      </c>
      <c r="CT1677" s="27">
        <v>10</v>
      </c>
      <c r="CU1677" s="27">
        <v>1</v>
      </c>
      <c r="CV1677" s="27">
        <v>36</v>
      </c>
      <c r="CW1677" s="27" t="s">
        <v>18858</v>
      </c>
      <c r="CX1677" s="27" t="s">
        <v>24324</v>
      </c>
      <c r="CY1677" s="27" t="s">
        <v>18858</v>
      </c>
      <c r="CZ1677" s="27" t="s">
        <v>24318</v>
      </c>
      <c r="DA1677" s="27" t="s">
        <v>24319</v>
      </c>
      <c r="DB1677" s="27" t="s">
        <v>24458</v>
      </c>
      <c r="DC1677" s="27">
        <v>1</v>
      </c>
      <c r="DD1677" s="27">
        <v>89</v>
      </c>
    </row>
    <row r="1678" spans="1:108" hidden="1" x14ac:dyDescent="0.25">
      <c r="A1678" s="25" t="s">
        <v>23722</v>
      </c>
      <c r="B1678" s="26">
        <v>43713</v>
      </c>
      <c r="C1678" s="25" t="s">
        <v>75</v>
      </c>
      <c r="D1678" s="25" t="s">
        <v>103</v>
      </c>
      <c r="E1678" s="25" t="s">
        <v>73</v>
      </c>
      <c r="F1678" s="25" t="s">
        <v>23920</v>
      </c>
      <c r="G1678" s="25" t="s">
        <v>23921</v>
      </c>
      <c r="H1678" s="25" t="s">
        <v>23922</v>
      </c>
      <c r="J1678" s="25" t="s">
        <v>23923</v>
      </c>
      <c r="K1678" s="26">
        <v>41701</v>
      </c>
      <c r="L1678" s="25" t="s">
        <v>23723</v>
      </c>
      <c r="M1678" s="25">
        <v>5</v>
      </c>
      <c r="N1678" s="25">
        <v>5</v>
      </c>
      <c r="O1678" s="25" t="s">
        <v>979</v>
      </c>
      <c r="P1678" s="25" t="s">
        <v>23924</v>
      </c>
      <c r="Q1678" s="26">
        <v>43706</v>
      </c>
      <c r="R1678" s="26">
        <v>43706</v>
      </c>
      <c r="T1678" s="26"/>
      <c r="W1678" s="25" t="s">
        <v>75</v>
      </c>
      <c r="X1678" s="25" t="s">
        <v>17</v>
      </c>
      <c r="Y1678" s="25" t="s">
        <v>17</v>
      </c>
      <c r="Z1678" s="26"/>
      <c r="AA1678" s="25" t="s">
        <v>75</v>
      </c>
      <c r="AB1678" s="25" t="s">
        <v>17</v>
      </c>
      <c r="AC1678" s="26">
        <v>43704</v>
      </c>
      <c r="AD1678" s="25" t="s">
        <v>75</v>
      </c>
      <c r="AE1678" s="25" t="s">
        <v>75</v>
      </c>
      <c r="AF1678" s="25" t="s">
        <v>75</v>
      </c>
      <c r="AG1678" s="25" t="s">
        <v>75</v>
      </c>
      <c r="AH1678" s="25" t="s">
        <v>75</v>
      </c>
      <c r="AI1678" s="25">
        <v>99</v>
      </c>
      <c r="AJ1678" s="26"/>
      <c r="AK1678" s="26"/>
      <c r="AL1678" s="26"/>
      <c r="AM1678" s="26"/>
      <c r="AN1678" s="26"/>
      <c r="AO1678" s="26"/>
      <c r="AP1678" s="26">
        <v>43706</v>
      </c>
      <c r="AQ1678" s="26">
        <v>43707</v>
      </c>
      <c r="AR1678" s="26">
        <v>43713</v>
      </c>
      <c r="AS1678" s="25" t="s">
        <v>75</v>
      </c>
      <c r="AT1678" s="26">
        <v>43768</v>
      </c>
      <c r="AU1678" s="26">
        <v>43713</v>
      </c>
      <c r="AV1678" s="25" t="s">
        <v>18</v>
      </c>
      <c r="AZ1678" s="26">
        <v>43738</v>
      </c>
      <c r="BA1678" s="26"/>
      <c r="BH1678" s="26"/>
      <c r="BI1678" s="26"/>
      <c r="BO1678" s="26"/>
      <c r="BP1678" s="25" t="b">
        <v>0</v>
      </c>
      <c r="BQ1678" s="25" t="b">
        <v>0</v>
      </c>
      <c r="BS1678" s="25" t="s">
        <v>13</v>
      </c>
      <c r="BT1678" s="25" t="b">
        <v>0</v>
      </c>
      <c r="BU1678" s="25" t="b">
        <v>0</v>
      </c>
      <c r="BV1678" s="25">
        <v>2033</v>
      </c>
      <c r="BW1678" s="25">
        <v>1</v>
      </c>
      <c r="CC1678" s="26"/>
      <c r="CH1678" s="7">
        <v>2</v>
      </c>
      <c r="CI1678" s="7">
        <v>3</v>
      </c>
      <c r="CJ1678" s="7">
        <v>0</v>
      </c>
      <c r="CK1678" s="7">
        <v>1</v>
      </c>
      <c r="CL1678" s="7">
        <v>6</v>
      </c>
      <c r="CM1678" s="7">
        <v>0</v>
      </c>
      <c r="CN1678" s="7">
        <v>25</v>
      </c>
      <c r="CO1678" s="7">
        <v>-43713</v>
      </c>
      <c r="CP1678" s="7">
        <v>43738</v>
      </c>
      <c r="CQ1678" s="7">
        <v>6</v>
      </c>
      <c r="CR1678" s="27">
        <v>2019</v>
      </c>
      <c r="CS1678" s="27">
        <v>8</v>
      </c>
      <c r="CT1678" s="27">
        <v>10</v>
      </c>
      <c r="CU1678" s="27">
        <v>1</v>
      </c>
      <c r="CV1678" s="27">
        <v>35</v>
      </c>
      <c r="CW1678" s="27" t="s">
        <v>18858</v>
      </c>
      <c r="CX1678" s="27" t="s">
        <v>24324</v>
      </c>
      <c r="CY1678" s="27" t="s">
        <v>18858</v>
      </c>
      <c r="CZ1678" s="27" t="s">
        <v>24318</v>
      </c>
      <c r="DA1678" s="27" t="s">
        <v>24319</v>
      </c>
      <c r="DB1678" s="27" t="s">
        <v>24450</v>
      </c>
      <c r="DC1678" s="27">
        <v>1</v>
      </c>
      <c r="DD1678" s="27">
        <v>89</v>
      </c>
    </row>
    <row r="1679" spans="1:108" hidden="1" x14ac:dyDescent="0.25">
      <c r="A1679" s="25" t="s">
        <v>23724</v>
      </c>
      <c r="B1679" s="26">
        <v>43718</v>
      </c>
      <c r="C1679" s="25" t="s">
        <v>75</v>
      </c>
      <c r="D1679" s="25" t="s">
        <v>1203</v>
      </c>
      <c r="E1679" s="25" t="s">
        <v>35</v>
      </c>
      <c r="F1679" s="25" t="s">
        <v>23335</v>
      </c>
      <c r="G1679" s="25" t="s">
        <v>23925</v>
      </c>
      <c r="J1679" s="25" t="s">
        <v>23926</v>
      </c>
      <c r="K1679" s="26">
        <v>42588</v>
      </c>
      <c r="L1679" s="25" t="s">
        <v>23725</v>
      </c>
      <c r="M1679" s="25">
        <v>13</v>
      </c>
      <c r="N1679" s="25">
        <v>0</v>
      </c>
      <c r="O1679" s="25" t="s">
        <v>979</v>
      </c>
      <c r="P1679" s="25" t="s">
        <v>23927</v>
      </c>
      <c r="Q1679" s="26">
        <v>43696</v>
      </c>
      <c r="R1679" s="26">
        <v>43696</v>
      </c>
      <c r="T1679" s="26"/>
      <c r="W1679" s="25" t="s">
        <v>75</v>
      </c>
      <c r="X1679" s="25" t="s">
        <v>17</v>
      </c>
      <c r="Y1679" s="25" t="s">
        <v>17</v>
      </c>
      <c r="Z1679" s="26"/>
      <c r="AA1679" s="25" t="s">
        <v>75</v>
      </c>
      <c r="AB1679" s="25" t="s">
        <v>17</v>
      </c>
      <c r="AC1679" s="26">
        <v>43693</v>
      </c>
      <c r="AD1679" s="25" t="s">
        <v>75</v>
      </c>
      <c r="AE1679" s="25" t="s">
        <v>75</v>
      </c>
      <c r="AF1679" s="25" t="s">
        <v>75</v>
      </c>
      <c r="AG1679" s="25" t="s">
        <v>75</v>
      </c>
      <c r="AH1679" s="25" t="s">
        <v>75</v>
      </c>
      <c r="AI1679" s="25">
        <v>4</v>
      </c>
      <c r="AJ1679" s="26">
        <v>38800</v>
      </c>
      <c r="AK1679" s="26">
        <v>38988</v>
      </c>
      <c r="AL1679" s="26"/>
      <c r="AM1679" s="26">
        <v>38868</v>
      </c>
      <c r="AN1679" s="26">
        <v>39290</v>
      </c>
      <c r="AO1679" s="26">
        <v>39290</v>
      </c>
      <c r="AP1679" s="26">
        <v>43696</v>
      </c>
      <c r="AQ1679" s="26">
        <v>43697</v>
      </c>
      <c r="AR1679" s="26">
        <v>43717</v>
      </c>
      <c r="AS1679" s="25" t="s">
        <v>75</v>
      </c>
      <c r="AT1679" s="26">
        <v>43739</v>
      </c>
      <c r="AU1679" s="26">
        <v>43718</v>
      </c>
      <c r="AV1679" s="25" t="s">
        <v>23</v>
      </c>
      <c r="AZ1679" s="26">
        <v>43739</v>
      </c>
      <c r="BA1679" s="26"/>
      <c r="BH1679" s="26"/>
      <c r="BI1679" s="26"/>
      <c r="BO1679" s="26"/>
      <c r="BP1679" s="25" t="b">
        <v>0</v>
      </c>
      <c r="BQ1679" s="25" t="b">
        <v>0</v>
      </c>
      <c r="BT1679" s="25" t="b">
        <v>0</v>
      </c>
      <c r="BU1679" s="25" t="b">
        <v>0</v>
      </c>
      <c r="BV1679" s="25">
        <v>2034</v>
      </c>
      <c r="BW1679" s="25">
        <v>1</v>
      </c>
      <c r="CC1679" s="26"/>
      <c r="CH1679" s="7">
        <v>3</v>
      </c>
      <c r="CI1679" s="7">
        <v>4</v>
      </c>
      <c r="CJ1679" s="7">
        <v>0</v>
      </c>
      <c r="CK1679" s="7">
        <v>1</v>
      </c>
      <c r="CL1679" s="7">
        <v>20</v>
      </c>
      <c r="CM1679" s="7">
        <v>1</v>
      </c>
      <c r="CN1679" s="7">
        <v>22</v>
      </c>
      <c r="CO1679" s="7">
        <v>-43718</v>
      </c>
      <c r="CP1679" s="7">
        <v>43739</v>
      </c>
      <c r="CQ1679" s="7">
        <v>21</v>
      </c>
      <c r="CR1679" s="27">
        <v>2019</v>
      </c>
      <c r="CS1679" s="27">
        <v>8</v>
      </c>
      <c r="CT1679" s="27">
        <v>10</v>
      </c>
      <c r="CU1679" s="27">
        <v>1</v>
      </c>
      <c r="CV1679" s="27">
        <v>33</v>
      </c>
      <c r="CW1679" s="27" t="s">
        <v>18858</v>
      </c>
      <c r="CX1679" s="27" t="s">
        <v>24167</v>
      </c>
      <c r="CY1679" s="27" t="s">
        <v>18858</v>
      </c>
      <c r="CZ1679" s="27" t="s">
        <v>24318</v>
      </c>
      <c r="DA1679" s="27" t="s">
        <v>24319</v>
      </c>
      <c r="DB1679" s="27" t="s">
        <v>24458</v>
      </c>
      <c r="DC1679" s="27">
        <v>1</v>
      </c>
      <c r="DD1679" s="27">
        <v>89</v>
      </c>
    </row>
    <row r="1680" spans="1:108" hidden="1" x14ac:dyDescent="0.25">
      <c r="A1680" s="25" t="s">
        <v>23726</v>
      </c>
      <c r="B1680" s="26">
        <v>43718</v>
      </c>
      <c r="C1680" s="25" t="s">
        <v>75</v>
      </c>
      <c r="D1680" s="25" t="s">
        <v>36</v>
      </c>
      <c r="E1680" s="25" t="s">
        <v>35</v>
      </c>
      <c r="F1680" s="25" t="s">
        <v>23928</v>
      </c>
      <c r="G1680" s="25" t="s">
        <v>23929</v>
      </c>
      <c r="H1680" s="25" t="s">
        <v>23930</v>
      </c>
      <c r="J1680" s="25" t="s">
        <v>23931</v>
      </c>
      <c r="K1680" s="26">
        <v>43466</v>
      </c>
      <c r="L1680" s="25" t="s">
        <v>23727</v>
      </c>
      <c r="M1680" s="25">
        <v>0</v>
      </c>
      <c r="N1680" s="25">
        <v>8</v>
      </c>
      <c r="O1680" s="25" t="s">
        <v>979</v>
      </c>
      <c r="P1680" s="25" t="s">
        <v>23932</v>
      </c>
      <c r="Q1680" s="26">
        <v>43705</v>
      </c>
      <c r="R1680" s="26">
        <v>43705</v>
      </c>
      <c r="T1680" s="26"/>
      <c r="W1680" s="25" t="s">
        <v>17</v>
      </c>
      <c r="X1680" s="25" t="s">
        <v>75</v>
      </c>
      <c r="Y1680" s="25" t="s">
        <v>17</v>
      </c>
      <c r="Z1680" s="26"/>
      <c r="AA1680" s="25" t="s">
        <v>17</v>
      </c>
      <c r="AB1680" s="25" t="s">
        <v>17</v>
      </c>
      <c r="AC1680" s="26">
        <v>43679</v>
      </c>
      <c r="AD1680" s="25" t="s">
        <v>75</v>
      </c>
      <c r="AE1680" s="25" t="s">
        <v>75</v>
      </c>
      <c r="AF1680" s="25" t="s">
        <v>75</v>
      </c>
      <c r="AG1680" s="25" t="s">
        <v>75</v>
      </c>
      <c r="AH1680" s="25" t="s">
        <v>75</v>
      </c>
      <c r="AI1680" s="25">
        <v>3</v>
      </c>
      <c r="AJ1680" s="26"/>
      <c r="AK1680" s="26">
        <v>43561</v>
      </c>
      <c r="AL1680" s="26"/>
      <c r="AM1680" s="26">
        <v>43526</v>
      </c>
      <c r="AN1680" s="26">
        <v>43595</v>
      </c>
      <c r="AO1680" s="26">
        <v>43595</v>
      </c>
      <c r="AP1680" s="26">
        <v>43710</v>
      </c>
      <c r="AQ1680" s="26">
        <v>43711</v>
      </c>
      <c r="AR1680" s="26">
        <v>43717</v>
      </c>
      <c r="AS1680" s="25" t="s">
        <v>75</v>
      </c>
      <c r="AT1680" s="26">
        <v>43738</v>
      </c>
      <c r="AU1680" s="26">
        <v>43718</v>
      </c>
      <c r="AV1680" s="25" t="s">
        <v>22</v>
      </c>
      <c r="AZ1680" s="26">
        <v>43738</v>
      </c>
      <c r="BA1680" s="26"/>
      <c r="BH1680" s="26"/>
      <c r="BI1680" s="26"/>
      <c r="BO1680" s="26"/>
      <c r="BP1680" s="25" t="b">
        <v>0</v>
      </c>
      <c r="BQ1680" s="25" t="b">
        <v>0</v>
      </c>
      <c r="BS1680" s="25" t="s">
        <v>13</v>
      </c>
      <c r="BT1680" s="25" t="b">
        <v>0</v>
      </c>
      <c r="BU1680" s="25" t="b">
        <v>0</v>
      </c>
      <c r="BV1680" s="25">
        <v>2035</v>
      </c>
      <c r="BW1680" s="25">
        <v>1</v>
      </c>
      <c r="CC1680" s="26"/>
      <c r="CH1680" s="7">
        <v>26</v>
      </c>
      <c r="CI1680" s="7">
        <v>32</v>
      </c>
      <c r="CJ1680" s="7">
        <v>0</v>
      </c>
      <c r="CK1680" s="7">
        <v>6</v>
      </c>
      <c r="CL1680" s="7">
        <v>6</v>
      </c>
      <c r="CM1680" s="7">
        <v>1</v>
      </c>
      <c r="CN1680" s="7">
        <v>21</v>
      </c>
      <c r="CO1680" s="7">
        <v>-43718</v>
      </c>
      <c r="CP1680" s="7">
        <v>43738</v>
      </c>
      <c r="CQ1680" s="7">
        <v>7</v>
      </c>
      <c r="CR1680" s="27">
        <v>2019</v>
      </c>
      <c r="CS1680" s="27">
        <v>8</v>
      </c>
      <c r="CT1680" s="27">
        <v>10</v>
      </c>
      <c r="CU1680" s="27">
        <v>1</v>
      </c>
      <c r="CV1680" s="27">
        <v>31</v>
      </c>
      <c r="CW1680" s="27" t="s">
        <v>18857</v>
      </c>
      <c r="CX1680" s="27" t="s">
        <v>24324</v>
      </c>
      <c r="CY1680" s="27" t="s">
        <v>18857</v>
      </c>
      <c r="CZ1680" s="27" t="s">
        <v>24318</v>
      </c>
      <c r="DA1680" s="27" t="s">
        <v>24319</v>
      </c>
      <c r="DB1680" s="27" t="s">
        <v>18773</v>
      </c>
      <c r="DC1680" s="27">
        <v>2</v>
      </c>
      <c r="DD1680" s="27">
        <v>89</v>
      </c>
    </row>
    <row r="1681" spans="1:108" hidden="1" x14ac:dyDescent="0.25">
      <c r="A1681" s="25" t="s">
        <v>23728</v>
      </c>
      <c r="B1681" s="26">
        <v>43714</v>
      </c>
      <c r="C1681" s="25" t="s">
        <v>75</v>
      </c>
      <c r="D1681" s="25" t="s">
        <v>274</v>
      </c>
      <c r="E1681" s="25" t="s">
        <v>32</v>
      </c>
      <c r="F1681" s="25" t="s">
        <v>23933</v>
      </c>
      <c r="G1681" s="25" t="s">
        <v>23934</v>
      </c>
      <c r="H1681" s="25" t="s">
        <v>23935</v>
      </c>
      <c r="J1681" s="25" t="s">
        <v>23936</v>
      </c>
      <c r="K1681" s="26">
        <v>42185</v>
      </c>
      <c r="L1681" s="25" t="s">
        <v>23729</v>
      </c>
      <c r="M1681" s="25">
        <v>4</v>
      </c>
      <c r="N1681" s="25">
        <v>0</v>
      </c>
      <c r="O1681" s="25" t="s">
        <v>979</v>
      </c>
      <c r="P1681" s="25" t="s">
        <v>20399</v>
      </c>
      <c r="Q1681" s="26">
        <v>43700</v>
      </c>
      <c r="R1681" s="26">
        <v>43700</v>
      </c>
      <c r="T1681" s="26"/>
      <c r="W1681" s="25" t="s">
        <v>17</v>
      </c>
      <c r="X1681" s="25" t="s">
        <v>17</v>
      </c>
      <c r="Y1681" s="25" t="s">
        <v>17</v>
      </c>
      <c r="Z1681" s="26"/>
      <c r="AA1681" s="25" t="s">
        <v>17</v>
      </c>
      <c r="AB1681" s="25" t="s">
        <v>75</v>
      </c>
      <c r="AC1681" s="26">
        <v>43697</v>
      </c>
      <c r="AD1681" s="25" t="s">
        <v>75</v>
      </c>
      <c r="AE1681" s="25" t="s">
        <v>75</v>
      </c>
      <c r="AF1681" s="25" t="s">
        <v>75</v>
      </c>
      <c r="AG1681" s="25" t="s">
        <v>75</v>
      </c>
      <c r="AH1681" s="25" t="s">
        <v>75</v>
      </c>
      <c r="AI1681" s="25">
        <v>99</v>
      </c>
      <c r="AJ1681" s="26"/>
      <c r="AK1681" s="26"/>
      <c r="AL1681" s="26"/>
      <c r="AM1681" s="26"/>
      <c r="AN1681" s="26"/>
      <c r="AO1681" s="26"/>
      <c r="AP1681" s="26">
        <v>43700</v>
      </c>
      <c r="AQ1681" s="26">
        <v>43701</v>
      </c>
      <c r="AR1681" s="26">
        <v>43711</v>
      </c>
      <c r="AS1681" s="25" t="s">
        <v>75</v>
      </c>
      <c r="AT1681" s="26">
        <v>43738</v>
      </c>
      <c r="AU1681" s="26">
        <v>43714</v>
      </c>
      <c r="AV1681" s="25" t="s">
        <v>18</v>
      </c>
      <c r="AZ1681" s="26">
        <v>43738</v>
      </c>
      <c r="BA1681" s="26"/>
      <c r="BH1681" s="26"/>
      <c r="BI1681" s="26"/>
      <c r="BO1681" s="26"/>
      <c r="BP1681" s="25" t="b">
        <v>0</v>
      </c>
      <c r="BQ1681" s="25" t="b">
        <v>0</v>
      </c>
      <c r="BS1681" s="25" t="s">
        <v>13</v>
      </c>
      <c r="BT1681" s="25" t="b">
        <v>0</v>
      </c>
      <c r="BU1681" s="25" t="b">
        <v>0</v>
      </c>
      <c r="BV1681" s="25">
        <v>2036</v>
      </c>
      <c r="BW1681" s="25">
        <v>1</v>
      </c>
      <c r="CC1681" s="26"/>
      <c r="CH1681" s="7">
        <v>3</v>
      </c>
      <c r="CI1681" s="7">
        <v>4</v>
      </c>
      <c r="CJ1681" s="7">
        <v>0</v>
      </c>
      <c r="CK1681" s="7">
        <v>1</v>
      </c>
      <c r="CL1681" s="7">
        <v>10</v>
      </c>
      <c r="CM1681" s="7">
        <v>3</v>
      </c>
      <c r="CN1681" s="7">
        <v>27</v>
      </c>
      <c r="CO1681" s="7">
        <v>-43714</v>
      </c>
      <c r="CP1681" s="7">
        <v>43738</v>
      </c>
      <c r="CQ1681" s="7">
        <v>13</v>
      </c>
      <c r="CR1681" s="27">
        <v>2019</v>
      </c>
      <c r="CS1681" s="27">
        <v>8</v>
      </c>
      <c r="CT1681" s="27">
        <v>10</v>
      </c>
      <c r="CU1681" s="27">
        <v>1</v>
      </c>
      <c r="CV1681" s="27">
        <v>34</v>
      </c>
      <c r="CW1681" s="27" t="s">
        <v>18858</v>
      </c>
      <c r="CX1681" s="27" t="s">
        <v>24167</v>
      </c>
      <c r="CY1681" s="27" t="s">
        <v>18858</v>
      </c>
      <c r="CZ1681" s="27" t="s">
        <v>24318</v>
      </c>
      <c r="DA1681" s="27" t="s">
        <v>24319</v>
      </c>
      <c r="DB1681" s="27" t="s">
        <v>24450</v>
      </c>
      <c r="DC1681" s="27">
        <v>1</v>
      </c>
      <c r="DD1681" s="27">
        <v>89</v>
      </c>
    </row>
    <row r="1682" spans="1:108" hidden="1" x14ac:dyDescent="0.25">
      <c r="A1682" s="25" t="s">
        <v>23730</v>
      </c>
      <c r="B1682" s="26">
        <v>43714</v>
      </c>
      <c r="C1682" s="25" t="s">
        <v>75</v>
      </c>
      <c r="D1682" s="25" t="s">
        <v>68</v>
      </c>
      <c r="E1682" s="25" t="s">
        <v>35</v>
      </c>
      <c r="F1682" s="25" t="s">
        <v>6256</v>
      </c>
      <c r="G1682" s="25" t="s">
        <v>23937</v>
      </c>
      <c r="J1682" s="25" t="s">
        <v>23938</v>
      </c>
      <c r="K1682" s="26">
        <v>43157</v>
      </c>
      <c r="L1682" s="25" t="s">
        <v>23731</v>
      </c>
      <c r="M1682" s="25">
        <v>1</v>
      </c>
      <c r="N1682" s="25">
        <v>6</v>
      </c>
      <c r="O1682" s="25" t="s">
        <v>979</v>
      </c>
      <c r="P1682" s="25" t="s">
        <v>20686</v>
      </c>
      <c r="Q1682" s="26">
        <v>43707</v>
      </c>
      <c r="R1682" s="26">
        <v>43712</v>
      </c>
      <c r="T1682" s="26"/>
      <c r="W1682" s="25" t="s">
        <v>75</v>
      </c>
      <c r="X1682" s="25" t="s">
        <v>75</v>
      </c>
      <c r="Y1682" s="25" t="s">
        <v>17</v>
      </c>
      <c r="Z1682" s="26"/>
      <c r="AA1682" s="25" t="s">
        <v>75</v>
      </c>
      <c r="AB1682" s="25" t="s">
        <v>75</v>
      </c>
      <c r="AC1682" s="26">
        <v>43702</v>
      </c>
      <c r="AD1682" s="25" t="s">
        <v>75</v>
      </c>
      <c r="AE1682" s="25" t="s">
        <v>75</v>
      </c>
      <c r="AF1682" s="25" t="s">
        <v>17</v>
      </c>
      <c r="AG1682" s="25" t="s">
        <v>75</v>
      </c>
      <c r="AH1682" s="25" t="s">
        <v>75</v>
      </c>
      <c r="AI1682" s="25">
        <v>99</v>
      </c>
      <c r="AJ1682" s="26"/>
      <c r="AK1682" s="26"/>
      <c r="AL1682" s="26"/>
      <c r="AM1682" s="26"/>
      <c r="AN1682" s="26"/>
      <c r="AO1682" s="26"/>
      <c r="AP1682" s="26">
        <v>43712</v>
      </c>
      <c r="AQ1682" s="26">
        <v>43713</v>
      </c>
      <c r="AR1682" s="26">
        <v>43713</v>
      </c>
      <c r="AS1682" s="25" t="s">
        <v>75</v>
      </c>
      <c r="AT1682" s="26">
        <v>43738</v>
      </c>
      <c r="AU1682" s="26">
        <v>43714</v>
      </c>
      <c r="AV1682" s="25" t="s">
        <v>18</v>
      </c>
      <c r="AZ1682" s="26">
        <v>43738</v>
      </c>
      <c r="BA1682" s="26"/>
      <c r="BH1682" s="26"/>
      <c r="BI1682" s="26"/>
      <c r="BO1682" s="26"/>
      <c r="BP1682" s="25" t="b">
        <v>0</v>
      </c>
      <c r="BQ1682" s="25" t="b">
        <v>0</v>
      </c>
      <c r="BS1682" s="25" t="s">
        <v>19346</v>
      </c>
      <c r="BT1682" s="25" t="b">
        <v>0</v>
      </c>
      <c r="BU1682" s="25" t="b">
        <v>0</v>
      </c>
      <c r="BV1682" s="25">
        <v>2037</v>
      </c>
      <c r="BW1682" s="25">
        <v>1</v>
      </c>
      <c r="CC1682" s="26"/>
      <c r="CH1682" s="7">
        <v>5</v>
      </c>
      <c r="CI1682" s="7">
        <v>11</v>
      </c>
      <c r="CJ1682" s="7">
        <v>5</v>
      </c>
      <c r="CK1682" s="7">
        <v>1</v>
      </c>
      <c r="CL1682" s="7">
        <v>0</v>
      </c>
      <c r="CM1682" s="7">
        <v>1</v>
      </c>
      <c r="CN1682" s="7">
        <v>25</v>
      </c>
      <c r="CO1682" s="7">
        <v>-43714</v>
      </c>
      <c r="CP1682" s="7">
        <v>43738</v>
      </c>
      <c r="CQ1682" s="7">
        <v>1</v>
      </c>
      <c r="CR1682" s="27">
        <v>2019</v>
      </c>
      <c r="CS1682" s="27">
        <v>8</v>
      </c>
      <c r="CT1682" s="27">
        <v>10</v>
      </c>
      <c r="CU1682" s="27">
        <v>1</v>
      </c>
      <c r="CV1682" s="27">
        <v>34</v>
      </c>
      <c r="CW1682" s="27" t="s">
        <v>18858</v>
      </c>
      <c r="CX1682" s="27" t="s">
        <v>24322</v>
      </c>
      <c r="CY1682" s="27" t="s">
        <v>18858</v>
      </c>
      <c r="CZ1682" s="27" t="s">
        <v>24318</v>
      </c>
      <c r="DA1682" s="27" t="s">
        <v>24319</v>
      </c>
      <c r="DB1682" s="27" t="s">
        <v>24450</v>
      </c>
      <c r="DC1682" s="27">
        <v>1</v>
      </c>
      <c r="DD1682" s="27">
        <v>89</v>
      </c>
    </row>
    <row r="1683" spans="1:108" hidden="1" x14ac:dyDescent="0.25">
      <c r="A1683" s="25" t="s">
        <v>23732</v>
      </c>
      <c r="B1683" s="26">
        <v>43720</v>
      </c>
      <c r="C1683" s="25" t="s">
        <v>75</v>
      </c>
      <c r="D1683" s="25" t="s">
        <v>734</v>
      </c>
      <c r="E1683" s="25" t="s">
        <v>29</v>
      </c>
      <c r="F1683" s="25" t="s">
        <v>13275</v>
      </c>
      <c r="G1683" s="25" t="s">
        <v>23939</v>
      </c>
      <c r="J1683" s="25" t="s">
        <v>6119</v>
      </c>
      <c r="K1683" s="26">
        <v>43392</v>
      </c>
      <c r="L1683" s="25" t="s">
        <v>23733</v>
      </c>
      <c r="M1683" s="25">
        <v>0</v>
      </c>
      <c r="N1683" s="25">
        <v>11</v>
      </c>
      <c r="O1683" s="25" t="s">
        <v>979</v>
      </c>
      <c r="P1683" s="25" t="s">
        <v>23940</v>
      </c>
      <c r="Q1683" s="26">
        <v>43713</v>
      </c>
      <c r="R1683" s="26">
        <v>43713</v>
      </c>
      <c r="T1683" s="26"/>
      <c r="W1683" s="25" t="s">
        <v>17</v>
      </c>
      <c r="X1683" s="25" t="s">
        <v>75</v>
      </c>
      <c r="Y1683" s="25" t="s">
        <v>17</v>
      </c>
      <c r="Z1683" s="26"/>
      <c r="AA1683" s="25" t="s">
        <v>17</v>
      </c>
      <c r="AB1683" s="25" t="s">
        <v>75</v>
      </c>
      <c r="AC1683" s="26">
        <v>43711</v>
      </c>
      <c r="AD1683" s="25" t="s">
        <v>75</v>
      </c>
      <c r="AE1683" s="25" t="s">
        <v>75</v>
      </c>
      <c r="AF1683" s="25" t="s">
        <v>75</v>
      </c>
      <c r="AG1683" s="25" t="s">
        <v>75</v>
      </c>
      <c r="AH1683" s="25" t="s">
        <v>75</v>
      </c>
      <c r="AI1683" s="25">
        <v>3</v>
      </c>
      <c r="AJ1683" s="26">
        <v>43402</v>
      </c>
      <c r="AK1683" s="26">
        <v>43544</v>
      </c>
      <c r="AL1683" s="26"/>
      <c r="AM1683" s="26">
        <v>781</v>
      </c>
      <c r="AN1683" s="26">
        <v>43626</v>
      </c>
      <c r="AO1683" s="26">
        <v>43626</v>
      </c>
      <c r="AP1683" s="26">
        <v>43713</v>
      </c>
      <c r="AQ1683" s="26">
        <v>43714</v>
      </c>
      <c r="AR1683" s="26">
        <v>43719</v>
      </c>
      <c r="AS1683" s="25" t="s">
        <v>75</v>
      </c>
      <c r="AT1683" s="26">
        <v>43740</v>
      </c>
      <c r="AU1683" s="26">
        <v>43720</v>
      </c>
      <c r="AV1683" s="25" t="s">
        <v>22</v>
      </c>
      <c r="AZ1683" s="26">
        <v>43740</v>
      </c>
      <c r="BA1683" s="26"/>
      <c r="BH1683" s="26"/>
      <c r="BI1683" s="26"/>
      <c r="BO1683" s="26"/>
      <c r="BP1683" s="25" t="b">
        <v>0</v>
      </c>
      <c r="BQ1683" s="25" t="b">
        <v>0</v>
      </c>
      <c r="BS1683" s="25" t="s">
        <v>13</v>
      </c>
      <c r="BT1683" s="25" t="b">
        <v>0</v>
      </c>
      <c r="BU1683" s="25" t="b">
        <v>0</v>
      </c>
      <c r="BV1683" s="25">
        <v>2044</v>
      </c>
      <c r="BW1683" s="25">
        <v>1</v>
      </c>
      <c r="CC1683" s="26"/>
      <c r="CH1683" s="7">
        <v>2</v>
      </c>
      <c r="CI1683" s="7">
        <v>3</v>
      </c>
      <c r="CJ1683" s="7">
        <v>0</v>
      </c>
      <c r="CK1683" s="7">
        <v>1</v>
      </c>
      <c r="CL1683" s="7">
        <v>5</v>
      </c>
      <c r="CM1683" s="7">
        <v>1</v>
      </c>
      <c r="CN1683" s="7">
        <v>21</v>
      </c>
      <c r="CO1683" s="7">
        <v>-43720</v>
      </c>
      <c r="CP1683" s="7">
        <v>43740</v>
      </c>
      <c r="CQ1683" s="7">
        <v>6</v>
      </c>
      <c r="CR1683" s="27">
        <v>2019</v>
      </c>
      <c r="CS1683" s="27">
        <v>9</v>
      </c>
      <c r="CT1683" s="27">
        <v>10</v>
      </c>
      <c r="CU1683" s="27">
        <v>1</v>
      </c>
      <c r="CV1683" s="27">
        <v>36</v>
      </c>
      <c r="CW1683" s="27" t="s">
        <v>18858</v>
      </c>
      <c r="CX1683" s="27" t="s">
        <v>24324</v>
      </c>
      <c r="CY1683" s="27" t="s">
        <v>18858</v>
      </c>
      <c r="CZ1683" s="27" t="s">
        <v>24318</v>
      </c>
      <c r="DA1683" s="27" t="s">
        <v>24319</v>
      </c>
      <c r="DB1683" s="27" t="s">
        <v>18773</v>
      </c>
      <c r="DC1683" s="27">
        <v>1</v>
      </c>
      <c r="DD1683" s="27">
        <v>89</v>
      </c>
    </row>
    <row r="1684" spans="1:108" hidden="1" x14ac:dyDescent="0.25">
      <c r="A1684" s="25" t="s">
        <v>23734</v>
      </c>
      <c r="B1684" s="26">
        <v>43720</v>
      </c>
      <c r="C1684" s="25" t="s">
        <v>75</v>
      </c>
      <c r="D1684" s="25" t="s">
        <v>734</v>
      </c>
      <c r="E1684" s="25" t="s">
        <v>29</v>
      </c>
      <c r="F1684" s="25" t="s">
        <v>13275</v>
      </c>
      <c r="G1684" s="25" t="s">
        <v>9868</v>
      </c>
      <c r="J1684" s="25" t="s">
        <v>23941</v>
      </c>
      <c r="K1684" s="26">
        <v>42154</v>
      </c>
      <c r="L1684" s="25" t="s">
        <v>23735</v>
      </c>
      <c r="M1684" s="25">
        <v>4</v>
      </c>
      <c r="N1684" s="25">
        <v>3</v>
      </c>
      <c r="O1684" s="25" t="s">
        <v>979</v>
      </c>
      <c r="P1684" s="25" t="s">
        <v>23942</v>
      </c>
      <c r="Q1684" s="26">
        <v>43705</v>
      </c>
      <c r="R1684" s="26">
        <v>43705</v>
      </c>
      <c r="T1684" s="26"/>
      <c r="W1684" s="25" t="s">
        <v>75</v>
      </c>
      <c r="X1684" s="25" t="s">
        <v>75</v>
      </c>
      <c r="Y1684" s="25" t="s">
        <v>17</v>
      </c>
      <c r="Z1684" s="26"/>
      <c r="AA1684" s="25" t="s">
        <v>17</v>
      </c>
      <c r="AB1684" s="25" t="s">
        <v>17</v>
      </c>
      <c r="AC1684" s="26">
        <v>43703</v>
      </c>
      <c r="AD1684" s="25" t="s">
        <v>17</v>
      </c>
      <c r="AE1684" s="25" t="s">
        <v>75</v>
      </c>
      <c r="AF1684" s="25" t="s">
        <v>75</v>
      </c>
      <c r="AG1684" s="25" t="s">
        <v>75</v>
      </c>
      <c r="AH1684" s="25" t="s">
        <v>75</v>
      </c>
      <c r="AI1684" s="25">
        <v>99</v>
      </c>
      <c r="AJ1684" s="26"/>
      <c r="AK1684" s="26"/>
      <c r="AL1684" s="26"/>
      <c r="AM1684" s="26"/>
      <c r="AN1684" s="26"/>
      <c r="AO1684" s="26"/>
      <c r="AP1684" s="26">
        <v>43705</v>
      </c>
      <c r="AQ1684" s="26">
        <v>43706</v>
      </c>
      <c r="AR1684" s="26">
        <v>43719</v>
      </c>
      <c r="AS1684" s="25" t="s">
        <v>75</v>
      </c>
      <c r="AT1684" s="26">
        <v>43738</v>
      </c>
      <c r="AU1684" s="26">
        <v>43720</v>
      </c>
      <c r="AV1684" s="25" t="s">
        <v>22</v>
      </c>
      <c r="AZ1684" s="26">
        <v>43738</v>
      </c>
      <c r="BA1684" s="26"/>
      <c r="BH1684" s="26"/>
      <c r="BI1684" s="26"/>
      <c r="BO1684" s="26"/>
      <c r="BP1684" s="25" t="b">
        <v>0</v>
      </c>
      <c r="BQ1684" s="25" t="b">
        <v>0</v>
      </c>
      <c r="BS1684" s="25" t="s">
        <v>13</v>
      </c>
      <c r="BT1684" s="25" t="b">
        <v>0</v>
      </c>
      <c r="BU1684" s="25" t="b">
        <v>0</v>
      </c>
      <c r="BV1684" s="25">
        <v>2045</v>
      </c>
      <c r="BW1684" s="25">
        <v>1</v>
      </c>
      <c r="CC1684" s="26"/>
      <c r="CH1684" s="7">
        <v>2</v>
      </c>
      <c r="CI1684" s="7">
        <v>3</v>
      </c>
      <c r="CJ1684" s="7">
        <v>0</v>
      </c>
      <c r="CK1684" s="7">
        <v>1</v>
      </c>
      <c r="CL1684" s="7">
        <v>13</v>
      </c>
      <c r="CM1684" s="7">
        <v>1</v>
      </c>
      <c r="CN1684" s="7">
        <v>19</v>
      </c>
      <c r="CO1684" s="7">
        <v>-43720</v>
      </c>
      <c r="CP1684" s="7">
        <v>43738</v>
      </c>
      <c r="CQ1684" s="7">
        <v>14</v>
      </c>
      <c r="CR1684" s="27">
        <v>2019</v>
      </c>
      <c r="CS1684" s="27">
        <v>8</v>
      </c>
      <c r="CT1684" s="27">
        <v>10</v>
      </c>
      <c r="CU1684" s="27">
        <v>1</v>
      </c>
      <c r="CV1684" s="27">
        <v>35</v>
      </c>
      <c r="CW1684" s="27" t="s">
        <v>18858</v>
      </c>
      <c r="CX1684" s="27" t="s">
        <v>24167</v>
      </c>
      <c r="CY1684" s="27" t="s">
        <v>18858</v>
      </c>
      <c r="CZ1684" s="27" t="s">
        <v>24318</v>
      </c>
      <c r="DA1684" s="27" t="s">
        <v>24319</v>
      </c>
      <c r="DB1684" s="27" t="s">
        <v>24450</v>
      </c>
      <c r="DC1684" s="27">
        <v>1</v>
      </c>
      <c r="DD1684" s="27">
        <v>89</v>
      </c>
    </row>
    <row r="1685" spans="1:108" hidden="1" x14ac:dyDescent="0.25">
      <c r="A1685" s="25" t="s">
        <v>23736</v>
      </c>
      <c r="B1685" s="26">
        <v>43705</v>
      </c>
      <c r="C1685" s="25" t="s">
        <v>75</v>
      </c>
      <c r="D1685" s="25" t="s">
        <v>282</v>
      </c>
      <c r="E1685" s="25" t="s">
        <v>9</v>
      </c>
      <c r="F1685" s="25" t="s">
        <v>1940</v>
      </c>
      <c r="G1685" s="25" t="s">
        <v>23943</v>
      </c>
      <c r="J1685" s="25" t="s">
        <v>23944</v>
      </c>
      <c r="K1685" s="26">
        <v>42532</v>
      </c>
      <c r="L1685" s="25" t="s">
        <v>23737</v>
      </c>
      <c r="M1685" s="25">
        <v>3</v>
      </c>
      <c r="N1685" s="25">
        <v>0</v>
      </c>
      <c r="O1685" s="25" t="s">
        <v>979</v>
      </c>
      <c r="P1685" s="25" t="s">
        <v>23945</v>
      </c>
      <c r="Q1685" s="26">
        <v>43693</v>
      </c>
      <c r="R1685" s="26">
        <v>43693</v>
      </c>
      <c r="T1685" s="26"/>
      <c r="W1685" s="25" t="s">
        <v>75</v>
      </c>
      <c r="X1685" s="25" t="s">
        <v>17</v>
      </c>
      <c r="Y1685" s="25" t="s">
        <v>17</v>
      </c>
      <c r="Z1685" s="26"/>
      <c r="AA1685" s="25" t="s">
        <v>17</v>
      </c>
      <c r="AB1685" s="25" t="s">
        <v>75</v>
      </c>
      <c r="AC1685" s="26">
        <v>43645</v>
      </c>
      <c r="AD1685" s="25" t="s">
        <v>75</v>
      </c>
      <c r="AE1685" s="25" t="s">
        <v>75</v>
      </c>
      <c r="AF1685" s="25" t="s">
        <v>17</v>
      </c>
      <c r="AG1685" s="25" t="s">
        <v>75</v>
      </c>
      <c r="AH1685" s="25" t="s">
        <v>75</v>
      </c>
      <c r="AI1685" s="25">
        <v>3</v>
      </c>
      <c r="AJ1685" s="26">
        <v>43663</v>
      </c>
      <c r="AK1685" s="26">
        <v>42622</v>
      </c>
      <c r="AL1685" s="26"/>
      <c r="AM1685" s="26">
        <v>42594</v>
      </c>
      <c r="AN1685" s="26">
        <v>42655</v>
      </c>
      <c r="AO1685" s="26">
        <v>42655</v>
      </c>
      <c r="AP1685" s="26">
        <v>43693</v>
      </c>
      <c r="AQ1685" s="26">
        <v>43694</v>
      </c>
      <c r="AR1685" s="26">
        <v>43704</v>
      </c>
      <c r="AS1685" s="25" t="s">
        <v>75</v>
      </c>
      <c r="AT1685" s="26">
        <v>43727</v>
      </c>
      <c r="AU1685" s="26">
        <v>43705</v>
      </c>
      <c r="AV1685" s="25" t="s">
        <v>18</v>
      </c>
      <c r="AZ1685" s="26">
        <v>43727</v>
      </c>
      <c r="BA1685" s="26"/>
      <c r="BH1685" s="26"/>
      <c r="BI1685" s="26"/>
      <c r="BO1685" s="26"/>
      <c r="BP1685" s="25" t="b">
        <v>0</v>
      </c>
      <c r="BQ1685" s="25" t="b">
        <v>0</v>
      </c>
      <c r="BS1685" s="25" t="s">
        <v>13</v>
      </c>
      <c r="BT1685" s="25" t="b">
        <v>0</v>
      </c>
      <c r="BU1685" s="25" t="b">
        <v>0</v>
      </c>
      <c r="BV1685" s="25">
        <v>2046</v>
      </c>
      <c r="BW1685" s="25">
        <v>1</v>
      </c>
      <c r="CC1685" s="26"/>
      <c r="CH1685" s="7">
        <v>48</v>
      </c>
      <c r="CI1685" s="7">
        <v>49</v>
      </c>
      <c r="CJ1685" s="7">
        <v>0</v>
      </c>
      <c r="CK1685" s="7">
        <v>1</v>
      </c>
      <c r="CL1685" s="7">
        <v>10</v>
      </c>
      <c r="CM1685" s="7">
        <v>1</v>
      </c>
      <c r="CN1685" s="7">
        <v>23</v>
      </c>
      <c r="CO1685" s="7">
        <v>-43705</v>
      </c>
      <c r="CP1685" s="7">
        <v>43727</v>
      </c>
      <c r="CQ1685" s="7">
        <v>11</v>
      </c>
      <c r="CR1685" s="27">
        <v>2019</v>
      </c>
      <c r="CS1685" s="27">
        <v>6</v>
      </c>
      <c r="CT1685" s="27">
        <v>10</v>
      </c>
      <c r="CU1685" s="27">
        <v>1</v>
      </c>
      <c r="CV1685" s="27">
        <v>26</v>
      </c>
      <c r="CW1685" s="27" t="s">
        <v>18857</v>
      </c>
      <c r="CX1685" s="27" t="s">
        <v>24167</v>
      </c>
      <c r="CY1685" s="27" t="s">
        <v>18857</v>
      </c>
      <c r="CZ1685" s="27" t="s">
        <v>24318</v>
      </c>
      <c r="DA1685" s="27" t="s">
        <v>24319</v>
      </c>
      <c r="DB1685" s="27" t="s">
        <v>18773</v>
      </c>
      <c r="DC1685" s="27">
        <v>2</v>
      </c>
      <c r="DD1685" s="27">
        <v>90</v>
      </c>
    </row>
    <row r="1686" spans="1:108" hidden="1" x14ac:dyDescent="0.25">
      <c r="A1686" s="25" t="s">
        <v>23738</v>
      </c>
      <c r="B1686" s="26">
        <v>43705</v>
      </c>
      <c r="C1686" s="25" t="s">
        <v>75</v>
      </c>
      <c r="D1686" s="25" t="s">
        <v>64</v>
      </c>
      <c r="E1686" s="25" t="s">
        <v>9</v>
      </c>
      <c r="F1686" s="25" t="s">
        <v>1980</v>
      </c>
      <c r="G1686" s="25" t="s">
        <v>23946</v>
      </c>
      <c r="J1686" s="25" t="s">
        <v>23947</v>
      </c>
      <c r="K1686" s="26">
        <v>43268</v>
      </c>
      <c r="L1686" s="25" t="s">
        <v>23739</v>
      </c>
      <c r="M1686" s="25">
        <v>1</v>
      </c>
      <c r="N1686" s="25">
        <v>2</v>
      </c>
      <c r="O1686" s="25" t="s">
        <v>1011</v>
      </c>
      <c r="P1686" s="25" t="s">
        <v>23948</v>
      </c>
      <c r="Q1686" s="26">
        <v>43686</v>
      </c>
      <c r="R1686" s="26">
        <v>43686</v>
      </c>
      <c r="T1686" s="26"/>
      <c r="W1686" s="25" t="s">
        <v>17</v>
      </c>
      <c r="X1686" s="25" t="s">
        <v>75</v>
      </c>
      <c r="Y1686" s="25" t="s">
        <v>17</v>
      </c>
      <c r="Z1686" s="26"/>
      <c r="AA1686" s="25" t="s">
        <v>17</v>
      </c>
      <c r="AB1686" s="25" t="s">
        <v>17</v>
      </c>
      <c r="AC1686" s="26">
        <v>43679</v>
      </c>
      <c r="AD1686" s="25" t="s">
        <v>75</v>
      </c>
      <c r="AE1686" s="25" t="s">
        <v>17</v>
      </c>
      <c r="AF1686" s="25" t="s">
        <v>75</v>
      </c>
      <c r="AG1686" s="25" t="s">
        <v>75</v>
      </c>
      <c r="AH1686" s="25" t="s">
        <v>75</v>
      </c>
      <c r="AI1686" s="25">
        <v>3</v>
      </c>
      <c r="AJ1686" s="26">
        <v>43304</v>
      </c>
      <c r="AK1686" s="26">
        <v>43364</v>
      </c>
      <c r="AL1686" s="26"/>
      <c r="AM1686" s="26">
        <v>43343</v>
      </c>
      <c r="AN1686" s="26">
        <v>43409</v>
      </c>
      <c r="AO1686" s="26">
        <v>43409</v>
      </c>
      <c r="AP1686" s="26">
        <v>43686</v>
      </c>
      <c r="AQ1686" s="26">
        <v>43687</v>
      </c>
      <c r="AR1686" s="26">
        <v>43704</v>
      </c>
      <c r="AS1686" s="25" t="s">
        <v>75</v>
      </c>
      <c r="AT1686" s="26">
        <v>43731</v>
      </c>
      <c r="AU1686" s="26">
        <v>43705</v>
      </c>
      <c r="AV1686" s="25" t="s">
        <v>22</v>
      </c>
      <c r="AZ1686" s="26">
        <v>43731</v>
      </c>
      <c r="BA1686" s="26"/>
      <c r="BH1686" s="26"/>
      <c r="BI1686" s="26"/>
      <c r="BO1686" s="26"/>
      <c r="BP1686" s="25" t="b">
        <v>0</v>
      </c>
      <c r="BQ1686" s="25" t="b">
        <v>0</v>
      </c>
      <c r="BS1686" s="25" t="s">
        <v>13</v>
      </c>
      <c r="BT1686" s="25" t="b">
        <v>0</v>
      </c>
      <c r="BU1686" s="25" t="b">
        <v>0</v>
      </c>
      <c r="BV1686" s="25">
        <v>2047</v>
      </c>
      <c r="BW1686" s="25">
        <v>1</v>
      </c>
      <c r="CC1686" s="26"/>
      <c r="CH1686" s="7">
        <v>7</v>
      </c>
      <c r="CI1686" s="7">
        <v>8</v>
      </c>
      <c r="CJ1686" s="7">
        <v>0</v>
      </c>
      <c r="CK1686" s="7">
        <v>1</v>
      </c>
      <c r="CL1686" s="7">
        <v>17</v>
      </c>
      <c r="CM1686" s="7">
        <v>1</v>
      </c>
      <c r="CN1686" s="7">
        <v>27</v>
      </c>
      <c r="CO1686" s="7">
        <v>-43705</v>
      </c>
      <c r="CP1686" s="7">
        <v>43731</v>
      </c>
      <c r="CQ1686" s="7">
        <v>18</v>
      </c>
      <c r="CR1686" s="27">
        <v>2019</v>
      </c>
      <c r="CS1686" s="27">
        <v>8</v>
      </c>
      <c r="CT1686" s="27">
        <v>10</v>
      </c>
      <c r="CU1686" s="27">
        <v>1</v>
      </c>
      <c r="CV1686" s="27">
        <v>31</v>
      </c>
      <c r="CW1686" s="27" t="s">
        <v>18858</v>
      </c>
      <c r="CX1686" s="27" t="s">
        <v>24167</v>
      </c>
      <c r="CY1686" s="27" t="s">
        <v>18858</v>
      </c>
      <c r="CZ1686" s="27" t="s">
        <v>24318</v>
      </c>
      <c r="DA1686" s="27" t="s">
        <v>24319</v>
      </c>
      <c r="DB1686" s="27" t="s">
        <v>18773</v>
      </c>
      <c r="DC1686" s="27">
        <v>1</v>
      </c>
      <c r="DD1686" s="27">
        <v>89</v>
      </c>
    </row>
    <row r="1687" spans="1:108" hidden="1" x14ac:dyDescent="0.25">
      <c r="A1687" s="25" t="s">
        <v>18925</v>
      </c>
      <c r="B1687" s="26">
        <v>43705</v>
      </c>
      <c r="C1687" s="25" t="s">
        <v>75</v>
      </c>
      <c r="D1687" s="25" t="s">
        <v>118</v>
      </c>
      <c r="E1687" s="25" t="s">
        <v>9</v>
      </c>
      <c r="F1687" s="25" t="s">
        <v>23949</v>
      </c>
      <c r="G1687" s="25" t="s">
        <v>23950</v>
      </c>
      <c r="H1687" s="25" t="s">
        <v>23951</v>
      </c>
      <c r="J1687" s="25" t="s">
        <v>23952</v>
      </c>
      <c r="K1687" s="26">
        <v>40179</v>
      </c>
      <c r="L1687" s="25" t="s">
        <v>23740</v>
      </c>
      <c r="M1687" s="25">
        <v>9</v>
      </c>
      <c r="N1687" s="25">
        <v>0</v>
      </c>
      <c r="O1687" s="25" t="s">
        <v>979</v>
      </c>
      <c r="P1687" s="25" t="s">
        <v>23013</v>
      </c>
      <c r="Q1687" s="26">
        <v>43676</v>
      </c>
      <c r="R1687" s="26">
        <v>43676</v>
      </c>
      <c r="T1687" s="26"/>
      <c r="W1687" s="25" t="s">
        <v>17</v>
      </c>
      <c r="X1687" s="25" t="s">
        <v>75</v>
      </c>
      <c r="Y1687" s="25" t="s">
        <v>17</v>
      </c>
      <c r="Z1687" s="26"/>
      <c r="AA1687" s="25" t="s">
        <v>17</v>
      </c>
      <c r="AB1687" s="25" t="s">
        <v>75</v>
      </c>
      <c r="AC1687" s="26">
        <v>43667</v>
      </c>
      <c r="AD1687" s="25" t="s">
        <v>75</v>
      </c>
      <c r="AE1687" s="25" t="s">
        <v>75</v>
      </c>
      <c r="AF1687" s="25" t="s">
        <v>75</v>
      </c>
      <c r="AG1687" s="25" t="s">
        <v>75</v>
      </c>
      <c r="AH1687" s="25" t="s">
        <v>75</v>
      </c>
      <c r="AI1687" s="25">
        <v>99</v>
      </c>
      <c r="AJ1687" s="26"/>
      <c r="AK1687" s="26"/>
      <c r="AL1687" s="26"/>
      <c r="AM1687" s="26"/>
      <c r="AN1687" s="26"/>
      <c r="AO1687" s="26"/>
      <c r="AP1687" s="26">
        <v>43676</v>
      </c>
      <c r="AQ1687" s="26">
        <v>43677</v>
      </c>
      <c r="AR1687" s="26">
        <v>43704</v>
      </c>
      <c r="AS1687" s="25" t="s">
        <v>75</v>
      </c>
      <c r="AT1687" s="26">
        <v>43727</v>
      </c>
      <c r="AU1687" s="26">
        <v>43705</v>
      </c>
      <c r="AV1687" s="25" t="s">
        <v>18</v>
      </c>
      <c r="AZ1687" s="26">
        <v>43727</v>
      </c>
      <c r="BA1687" s="26"/>
      <c r="BH1687" s="26"/>
      <c r="BI1687" s="26"/>
      <c r="BO1687" s="26"/>
      <c r="BP1687" s="25" t="b">
        <v>0</v>
      </c>
      <c r="BQ1687" s="25" t="b">
        <v>0</v>
      </c>
      <c r="BS1687" s="25" t="s">
        <v>13</v>
      </c>
      <c r="BT1687" s="25" t="b">
        <v>0</v>
      </c>
      <c r="BU1687" s="25" t="b">
        <v>0</v>
      </c>
      <c r="BV1687" s="25">
        <v>2048</v>
      </c>
      <c r="BW1687" s="25">
        <v>1</v>
      </c>
      <c r="BY1687" s="25" t="s">
        <v>23953</v>
      </c>
      <c r="CC1687" s="26"/>
      <c r="CG1687" s="25" t="s">
        <v>23954</v>
      </c>
      <c r="CH1687" s="7">
        <v>9</v>
      </c>
      <c r="CI1687" s="7">
        <v>10</v>
      </c>
      <c r="CJ1687" s="7">
        <v>0</v>
      </c>
      <c r="CK1687" s="7">
        <v>1</v>
      </c>
      <c r="CL1687" s="7">
        <v>27</v>
      </c>
      <c r="CM1687" s="7">
        <v>1</v>
      </c>
      <c r="CN1687" s="7">
        <v>23</v>
      </c>
      <c r="CO1687" s="7">
        <v>-43705</v>
      </c>
      <c r="CP1687" s="7">
        <v>43727</v>
      </c>
      <c r="CQ1687" s="7">
        <v>28</v>
      </c>
      <c r="CR1687" s="27">
        <v>2019</v>
      </c>
      <c r="CS1687" s="27">
        <v>7</v>
      </c>
      <c r="CT1687" s="27">
        <v>10</v>
      </c>
      <c r="CU1687" s="27">
        <v>1</v>
      </c>
      <c r="CV1687" s="27">
        <v>29</v>
      </c>
      <c r="CW1687" s="27" t="s">
        <v>18858</v>
      </c>
      <c r="CX1687" s="27" t="s">
        <v>24167</v>
      </c>
      <c r="CY1687" s="27" t="s">
        <v>18858</v>
      </c>
      <c r="CZ1687" s="27" t="s">
        <v>24318</v>
      </c>
      <c r="DA1687" s="27" t="s">
        <v>24319</v>
      </c>
      <c r="DB1687" s="27" t="s">
        <v>24450</v>
      </c>
      <c r="DC1687" s="27">
        <v>1</v>
      </c>
      <c r="DD1687" s="27">
        <v>90</v>
      </c>
    </row>
    <row r="1688" spans="1:108" hidden="1" x14ac:dyDescent="0.25">
      <c r="A1688" s="25" t="s">
        <v>23741</v>
      </c>
      <c r="B1688" s="26">
        <v>43707</v>
      </c>
      <c r="C1688" s="25" t="s">
        <v>75</v>
      </c>
      <c r="D1688" s="25" t="s">
        <v>107</v>
      </c>
      <c r="E1688" s="25" t="s">
        <v>73</v>
      </c>
      <c r="F1688" s="25" t="s">
        <v>23955</v>
      </c>
      <c r="G1688" s="25" t="s">
        <v>23956</v>
      </c>
      <c r="J1688" s="25" t="s">
        <v>23957</v>
      </c>
      <c r="K1688" s="26">
        <v>41953</v>
      </c>
      <c r="L1688" s="25" t="s">
        <v>23742</v>
      </c>
      <c r="M1688" s="25">
        <v>4</v>
      </c>
      <c r="O1688" s="25" t="s">
        <v>979</v>
      </c>
      <c r="P1688" s="25" t="s">
        <v>20004</v>
      </c>
      <c r="Q1688" s="26">
        <v>43704</v>
      </c>
      <c r="R1688" s="26">
        <v>43704</v>
      </c>
      <c r="T1688" s="26"/>
      <c r="W1688" s="25" t="s">
        <v>75</v>
      </c>
      <c r="X1688" s="25" t="s">
        <v>75</v>
      </c>
      <c r="Y1688" s="25" t="s">
        <v>17</v>
      </c>
      <c r="Z1688" s="26"/>
      <c r="AA1688" s="25" t="s">
        <v>75</v>
      </c>
      <c r="AB1688" s="25" t="s">
        <v>75</v>
      </c>
      <c r="AC1688" s="26">
        <v>43685</v>
      </c>
      <c r="AD1688" s="25" t="s">
        <v>75</v>
      </c>
      <c r="AE1688" s="25" t="s">
        <v>75</v>
      </c>
      <c r="AF1688" s="25" t="s">
        <v>17</v>
      </c>
      <c r="AG1688" s="25" t="s">
        <v>75</v>
      </c>
      <c r="AH1688" s="25" t="s">
        <v>75</v>
      </c>
      <c r="AI1688" s="25">
        <v>3</v>
      </c>
      <c r="AJ1688" s="26">
        <v>42009</v>
      </c>
      <c r="AK1688" s="26">
        <v>42073</v>
      </c>
      <c r="AL1688" s="26"/>
      <c r="AM1688" s="26">
        <v>42045</v>
      </c>
      <c r="AN1688" s="26">
        <v>42104</v>
      </c>
      <c r="AO1688" s="26">
        <v>43565</v>
      </c>
      <c r="AP1688" s="26">
        <v>43704</v>
      </c>
      <c r="AQ1688" s="26">
        <v>43705</v>
      </c>
      <c r="AR1688" s="26">
        <v>43706</v>
      </c>
      <c r="AS1688" s="25" t="s">
        <v>75</v>
      </c>
      <c r="AT1688" s="26">
        <v>43727</v>
      </c>
      <c r="AU1688" s="26">
        <v>43707</v>
      </c>
      <c r="AV1688" s="25" t="s">
        <v>18</v>
      </c>
      <c r="AZ1688" s="26">
        <v>43727</v>
      </c>
      <c r="BA1688" s="26"/>
      <c r="BH1688" s="26"/>
      <c r="BI1688" s="26"/>
      <c r="BO1688" s="26"/>
      <c r="BP1688" s="25" t="b">
        <v>0</v>
      </c>
      <c r="BQ1688" s="25" t="b">
        <v>0</v>
      </c>
      <c r="BT1688" s="25" t="b">
        <v>0</v>
      </c>
      <c r="BU1688" s="25" t="b">
        <v>0</v>
      </c>
      <c r="BV1688" s="25">
        <v>2012</v>
      </c>
      <c r="BW1688" s="25">
        <v>1</v>
      </c>
      <c r="CC1688" s="26"/>
      <c r="CH1688" s="7">
        <v>19</v>
      </c>
      <c r="CI1688" s="7">
        <v>20</v>
      </c>
      <c r="CJ1688" s="7">
        <v>0</v>
      </c>
      <c r="CK1688" s="7">
        <v>1</v>
      </c>
      <c r="CL1688" s="7">
        <v>1</v>
      </c>
      <c r="CM1688" s="7">
        <v>1</v>
      </c>
      <c r="CN1688" s="7">
        <v>21</v>
      </c>
      <c r="CO1688" s="7">
        <v>-43707</v>
      </c>
      <c r="CP1688" s="7">
        <v>43727</v>
      </c>
      <c r="CQ1688" s="7">
        <v>2</v>
      </c>
      <c r="CR1688" s="27">
        <v>2019</v>
      </c>
      <c r="CS1688" s="27">
        <v>8</v>
      </c>
      <c r="CT1688" s="27">
        <v>10</v>
      </c>
      <c r="CU1688" s="27">
        <v>1</v>
      </c>
      <c r="CV1688" s="27">
        <v>32</v>
      </c>
      <c r="CW1688" s="27" t="s">
        <v>18857</v>
      </c>
      <c r="CX1688" s="27" t="s">
        <v>24322</v>
      </c>
      <c r="CY1688" s="27" t="s">
        <v>18857</v>
      </c>
      <c r="CZ1688" s="27" t="s">
        <v>24318</v>
      </c>
      <c r="DA1688" s="27" t="s">
        <v>24319</v>
      </c>
      <c r="DB1688" s="27" t="s">
        <v>18773</v>
      </c>
      <c r="DC1688" s="27">
        <v>2</v>
      </c>
      <c r="DD1688" s="27">
        <v>89</v>
      </c>
    </row>
    <row r="1689" spans="1:108" hidden="1" x14ac:dyDescent="0.25">
      <c r="A1689" s="25" t="s">
        <v>23743</v>
      </c>
      <c r="B1689" s="26">
        <v>43707</v>
      </c>
      <c r="C1689" s="25" t="s">
        <v>75</v>
      </c>
      <c r="D1689" s="25" t="s">
        <v>318</v>
      </c>
      <c r="E1689" s="25" t="s">
        <v>39</v>
      </c>
      <c r="F1689" s="25" t="s">
        <v>23958</v>
      </c>
      <c r="G1689" s="25" t="s">
        <v>23959</v>
      </c>
      <c r="J1689" s="25" t="s">
        <v>23960</v>
      </c>
      <c r="K1689" s="26">
        <v>43667</v>
      </c>
      <c r="L1689" s="25" t="s">
        <v>23744</v>
      </c>
      <c r="M1689" s="25">
        <v>1</v>
      </c>
      <c r="N1689" s="25">
        <v>1</v>
      </c>
      <c r="O1689" s="25" t="s">
        <v>979</v>
      </c>
      <c r="P1689" s="25" t="s">
        <v>20721</v>
      </c>
      <c r="Q1689" s="26">
        <v>43700</v>
      </c>
      <c r="R1689" s="26">
        <v>43700</v>
      </c>
      <c r="T1689" s="26"/>
      <c r="W1689" s="25" t="s">
        <v>75</v>
      </c>
      <c r="X1689" s="25" t="s">
        <v>17</v>
      </c>
      <c r="Y1689" s="25" t="s">
        <v>17</v>
      </c>
      <c r="Z1689" s="26"/>
      <c r="AA1689" s="25" t="s">
        <v>17</v>
      </c>
      <c r="AB1689" s="25" t="s">
        <v>75</v>
      </c>
      <c r="AC1689" s="26">
        <v>43690</v>
      </c>
      <c r="AD1689" s="25" t="s">
        <v>75</v>
      </c>
      <c r="AE1689" s="25" t="s">
        <v>75</v>
      </c>
      <c r="AF1689" s="25" t="s">
        <v>17</v>
      </c>
      <c r="AG1689" s="25" t="s">
        <v>75</v>
      </c>
      <c r="AH1689" s="25" t="s">
        <v>75</v>
      </c>
      <c r="AI1689" s="25">
        <v>1</v>
      </c>
      <c r="AJ1689" s="26">
        <v>43687</v>
      </c>
      <c r="AK1689" s="26"/>
      <c r="AL1689" s="26"/>
      <c r="AM1689" s="26">
        <v>43792</v>
      </c>
      <c r="AN1689" s="26"/>
      <c r="AO1689" s="26"/>
      <c r="AP1689" s="26">
        <v>43700</v>
      </c>
      <c r="AQ1689" s="26">
        <v>43701</v>
      </c>
      <c r="AR1689" s="26">
        <v>43706</v>
      </c>
      <c r="AS1689" s="25" t="s">
        <v>75</v>
      </c>
      <c r="AT1689" s="26">
        <v>43727</v>
      </c>
      <c r="AU1689" s="26">
        <v>43707</v>
      </c>
      <c r="AV1689" s="25" t="s">
        <v>18</v>
      </c>
      <c r="AZ1689" s="26">
        <v>43727</v>
      </c>
      <c r="BA1689" s="26"/>
      <c r="BH1689" s="26"/>
      <c r="BI1689" s="26"/>
      <c r="BO1689" s="26"/>
      <c r="BP1689" s="25" t="b">
        <v>0</v>
      </c>
      <c r="BQ1689" s="25" t="b">
        <v>0</v>
      </c>
      <c r="BS1689" s="25" t="s">
        <v>13</v>
      </c>
      <c r="BT1689" s="25" t="b">
        <v>0</v>
      </c>
      <c r="BU1689" s="25" t="b">
        <v>0</v>
      </c>
      <c r="BV1689" s="25">
        <v>2013</v>
      </c>
      <c r="BW1689" s="25">
        <v>1</v>
      </c>
      <c r="CC1689" s="26"/>
      <c r="CH1689" s="7">
        <v>10</v>
      </c>
      <c r="CI1689" s="7">
        <v>11</v>
      </c>
      <c r="CJ1689" s="7">
        <v>0</v>
      </c>
      <c r="CK1689" s="7">
        <v>1</v>
      </c>
      <c r="CL1689" s="7">
        <v>5</v>
      </c>
      <c r="CM1689" s="7">
        <v>1</v>
      </c>
      <c r="CN1689" s="7">
        <v>21</v>
      </c>
      <c r="CO1689" s="7">
        <v>-43707</v>
      </c>
      <c r="CP1689" s="7">
        <v>43727</v>
      </c>
      <c r="CQ1689" s="7">
        <v>6</v>
      </c>
      <c r="CR1689" s="27">
        <v>2019</v>
      </c>
      <c r="CS1689" s="27">
        <v>8</v>
      </c>
      <c r="CT1689" s="27">
        <v>10</v>
      </c>
      <c r="CU1689" s="27">
        <v>1</v>
      </c>
      <c r="CV1689" s="27">
        <v>33</v>
      </c>
      <c r="CW1689" s="27" t="s">
        <v>18858</v>
      </c>
      <c r="CX1689" s="27" t="s">
        <v>24324</v>
      </c>
      <c r="CY1689" s="27" t="s">
        <v>18858</v>
      </c>
      <c r="CZ1689" s="27" t="s">
        <v>24318</v>
      </c>
      <c r="DA1689" s="27" t="s">
        <v>24319</v>
      </c>
      <c r="DB1689" s="27" t="s">
        <v>24326</v>
      </c>
      <c r="DC1689" s="27">
        <v>1</v>
      </c>
      <c r="DD1689" s="27">
        <v>89</v>
      </c>
    </row>
    <row r="1690" spans="1:108" hidden="1" x14ac:dyDescent="0.25">
      <c r="A1690" s="25" t="s">
        <v>23745</v>
      </c>
      <c r="B1690" s="26">
        <v>43711</v>
      </c>
      <c r="C1690" s="25" t="s">
        <v>75</v>
      </c>
      <c r="D1690" s="25" t="s">
        <v>237</v>
      </c>
      <c r="E1690" s="25" t="s">
        <v>74</v>
      </c>
      <c r="F1690" s="25" t="s">
        <v>23961</v>
      </c>
      <c r="G1690" s="25" t="s">
        <v>23962</v>
      </c>
      <c r="J1690" s="25" t="s">
        <v>23963</v>
      </c>
      <c r="K1690" s="26">
        <v>42979</v>
      </c>
      <c r="L1690" s="25" t="s">
        <v>23746</v>
      </c>
      <c r="M1690" s="25">
        <v>1</v>
      </c>
      <c r="N1690" s="25">
        <v>11</v>
      </c>
      <c r="O1690" s="25" t="s">
        <v>979</v>
      </c>
      <c r="P1690" s="25" t="s">
        <v>23964</v>
      </c>
      <c r="Q1690" s="26">
        <v>43694</v>
      </c>
      <c r="R1690" s="26">
        <v>43695</v>
      </c>
      <c r="T1690" s="26"/>
      <c r="W1690" s="25" t="s">
        <v>75</v>
      </c>
      <c r="X1690" s="25" t="s">
        <v>75</v>
      </c>
      <c r="Y1690" s="25" t="s">
        <v>17</v>
      </c>
      <c r="Z1690" s="26"/>
      <c r="AA1690" s="25" t="s">
        <v>75</v>
      </c>
      <c r="AB1690" s="25" t="s">
        <v>75</v>
      </c>
      <c r="AC1690" s="26">
        <v>43645</v>
      </c>
      <c r="AD1690" s="25" t="s">
        <v>75</v>
      </c>
      <c r="AE1690" s="25" t="s">
        <v>75</v>
      </c>
      <c r="AF1690" s="25" t="s">
        <v>17</v>
      </c>
      <c r="AG1690" s="25" t="s">
        <v>75</v>
      </c>
      <c r="AH1690" s="25" t="s">
        <v>75</v>
      </c>
      <c r="AI1690" s="25">
        <v>3</v>
      </c>
      <c r="AJ1690" s="26">
        <v>42986</v>
      </c>
      <c r="AK1690" s="26">
        <v>43073</v>
      </c>
      <c r="AL1690" s="26"/>
      <c r="AM1690" s="26">
        <v>43042</v>
      </c>
      <c r="AN1690" s="26">
        <v>43121</v>
      </c>
      <c r="AO1690" s="26">
        <v>43121</v>
      </c>
      <c r="AP1690" s="26">
        <v>43696</v>
      </c>
      <c r="AQ1690" s="26">
        <v>43697</v>
      </c>
      <c r="AR1690" s="26">
        <v>43710</v>
      </c>
      <c r="AS1690" s="25" t="s">
        <v>75</v>
      </c>
      <c r="AT1690" s="26">
        <v>43731</v>
      </c>
      <c r="AU1690" s="26">
        <v>43711</v>
      </c>
      <c r="AV1690" s="25" t="s">
        <v>18</v>
      </c>
      <c r="AZ1690" s="26">
        <v>43731</v>
      </c>
      <c r="BA1690" s="26"/>
      <c r="BH1690" s="26"/>
      <c r="BI1690" s="26"/>
      <c r="BO1690" s="26">
        <v>43758</v>
      </c>
      <c r="BP1690" s="25" t="b">
        <v>0</v>
      </c>
      <c r="BQ1690" s="25" t="b">
        <v>0</v>
      </c>
      <c r="BS1690" s="25" t="s">
        <v>18474</v>
      </c>
      <c r="BT1690" s="25" t="b">
        <v>0</v>
      </c>
      <c r="BU1690" s="25" t="b">
        <v>0</v>
      </c>
      <c r="BV1690" s="25">
        <v>2014</v>
      </c>
      <c r="BW1690" s="25">
        <v>1</v>
      </c>
      <c r="CC1690" s="26"/>
      <c r="CH1690" s="7">
        <v>49</v>
      </c>
      <c r="CI1690" s="7">
        <v>52</v>
      </c>
      <c r="CJ1690" s="7">
        <v>1</v>
      </c>
      <c r="CK1690" s="7">
        <v>2</v>
      </c>
      <c r="CL1690" s="7">
        <v>13</v>
      </c>
      <c r="CM1690" s="7">
        <v>1</v>
      </c>
      <c r="CN1690" s="7">
        <v>21</v>
      </c>
      <c r="CO1690" s="7">
        <v>-43711</v>
      </c>
      <c r="CP1690" s="7">
        <v>43731</v>
      </c>
      <c r="CQ1690" s="7">
        <v>14</v>
      </c>
      <c r="CR1690" s="27">
        <v>2019</v>
      </c>
      <c r="CS1690" s="27">
        <v>6</v>
      </c>
      <c r="CT1690" s="27">
        <v>10</v>
      </c>
      <c r="CU1690" s="27">
        <v>1</v>
      </c>
      <c r="CV1690" s="27">
        <v>26</v>
      </c>
      <c r="CW1690" s="27" t="s">
        <v>18857</v>
      </c>
      <c r="CX1690" s="27" t="s">
        <v>24167</v>
      </c>
      <c r="CY1690" s="27" t="s">
        <v>18857</v>
      </c>
      <c r="CZ1690" s="27" t="s">
        <v>24318</v>
      </c>
      <c r="DA1690" s="27" t="s">
        <v>24319</v>
      </c>
      <c r="DB1690" s="27" t="s">
        <v>18773</v>
      </c>
      <c r="DC1690" s="27">
        <v>2</v>
      </c>
      <c r="DD1690" s="27">
        <v>90</v>
      </c>
    </row>
    <row r="1691" spans="1:108" hidden="1" x14ac:dyDescent="0.25">
      <c r="A1691" s="25" t="s">
        <v>23747</v>
      </c>
      <c r="B1691" s="26">
        <v>43711</v>
      </c>
      <c r="C1691" s="25" t="s">
        <v>75</v>
      </c>
      <c r="D1691" s="25" t="s">
        <v>384</v>
      </c>
      <c r="E1691" s="25" t="s">
        <v>74</v>
      </c>
      <c r="F1691" s="25" t="s">
        <v>23965</v>
      </c>
      <c r="G1691" s="25" t="s">
        <v>23966</v>
      </c>
      <c r="J1691" s="25" t="s">
        <v>23967</v>
      </c>
      <c r="K1691" s="26">
        <v>42710</v>
      </c>
      <c r="L1691" s="25" t="s">
        <v>23748</v>
      </c>
      <c r="M1691" s="25">
        <v>2</v>
      </c>
      <c r="O1691" s="25" t="s">
        <v>1011</v>
      </c>
      <c r="P1691" s="25" t="s">
        <v>23968</v>
      </c>
      <c r="Q1691" s="26">
        <v>43685</v>
      </c>
      <c r="R1691" s="26">
        <v>43685</v>
      </c>
      <c r="T1691" s="26"/>
      <c r="W1691" s="25" t="s">
        <v>75</v>
      </c>
      <c r="X1691" s="25" t="s">
        <v>17</v>
      </c>
      <c r="Y1691" s="25" t="s">
        <v>17</v>
      </c>
      <c r="Z1691" s="26"/>
      <c r="AA1691" s="25" t="s">
        <v>17</v>
      </c>
      <c r="AB1691" s="25" t="s">
        <v>75</v>
      </c>
      <c r="AC1691" s="26">
        <v>43684</v>
      </c>
      <c r="AD1691" s="25" t="s">
        <v>17</v>
      </c>
      <c r="AE1691" s="25" t="s">
        <v>75</v>
      </c>
      <c r="AF1691" s="25" t="s">
        <v>17</v>
      </c>
      <c r="AG1691" s="25" t="s">
        <v>75</v>
      </c>
      <c r="AH1691" s="25" t="s">
        <v>75</v>
      </c>
      <c r="AI1691" s="25">
        <v>4</v>
      </c>
      <c r="AJ1691" s="26">
        <v>42711</v>
      </c>
      <c r="AK1691" s="26">
        <v>42800</v>
      </c>
      <c r="AL1691" s="26">
        <v>42986</v>
      </c>
      <c r="AM1691" s="26">
        <v>42772</v>
      </c>
      <c r="AN1691" s="26">
        <v>42843</v>
      </c>
      <c r="AO1691" s="26">
        <v>43234</v>
      </c>
      <c r="AP1691" s="26">
        <v>43685</v>
      </c>
      <c r="AQ1691" s="26">
        <v>43686</v>
      </c>
      <c r="AR1691" s="26">
        <v>43710</v>
      </c>
      <c r="AS1691" s="25" t="s">
        <v>75</v>
      </c>
      <c r="AT1691" s="26">
        <v>43731</v>
      </c>
      <c r="AU1691" s="26">
        <v>43711</v>
      </c>
      <c r="AV1691" s="25" t="s">
        <v>22</v>
      </c>
      <c r="AZ1691" s="26">
        <v>43731</v>
      </c>
      <c r="BA1691" s="26"/>
      <c r="BH1691" s="26"/>
      <c r="BI1691" s="26"/>
      <c r="BO1691" s="26"/>
      <c r="BP1691" s="25" t="b">
        <v>0</v>
      </c>
      <c r="BQ1691" s="25" t="b">
        <v>0</v>
      </c>
      <c r="BS1691" s="25" t="s">
        <v>13</v>
      </c>
      <c r="BT1691" s="25" t="b">
        <v>0</v>
      </c>
      <c r="BU1691" s="25" t="b">
        <v>0</v>
      </c>
      <c r="BV1691" s="25">
        <v>2015</v>
      </c>
      <c r="BW1691" s="25">
        <v>1</v>
      </c>
      <c r="CC1691" s="26"/>
      <c r="CH1691" s="7">
        <v>1</v>
      </c>
      <c r="CI1691" s="7">
        <v>2</v>
      </c>
      <c r="CJ1691" s="7">
        <v>0</v>
      </c>
      <c r="CK1691" s="7">
        <v>1</v>
      </c>
      <c r="CL1691" s="7">
        <v>24</v>
      </c>
      <c r="CM1691" s="7">
        <v>1</v>
      </c>
      <c r="CN1691" s="7">
        <v>21</v>
      </c>
      <c r="CO1691" s="7">
        <v>-43711</v>
      </c>
      <c r="CP1691" s="7">
        <v>43731</v>
      </c>
      <c r="CQ1691" s="7">
        <v>25</v>
      </c>
      <c r="CR1691" s="27">
        <v>2019</v>
      </c>
      <c r="CS1691" s="27">
        <v>8</v>
      </c>
      <c r="CT1691" s="27">
        <v>10</v>
      </c>
      <c r="CU1691" s="27">
        <v>1</v>
      </c>
      <c r="CV1691" s="27">
        <v>32</v>
      </c>
      <c r="CW1691" s="27" t="s">
        <v>18858</v>
      </c>
      <c r="CX1691" s="27" t="s">
        <v>24167</v>
      </c>
      <c r="CY1691" s="27" t="s">
        <v>18858</v>
      </c>
      <c r="CZ1691" s="27" t="s">
        <v>24318</v>
      </c>
      <c r="DA1691" s="27" t="s">
        <v>24319</v>
      </c>
      <c r="DB1691" s="27" t="s">
        <v>24458</v>
      </c>
      <c r="DC1691" s="27">
        <v>1</v>
      </c>
      <c r="DD1691" s="27">
        <v>89</v>
      </c>
    </row>
    <row r="1692" spans="1:108" hidden="1" x14ac:dyDescent="0.25">
      <c r="A1692" s="25" t="s">
        <v>23749</v>
      </c>
      <c r="B1692" s="26">
        <v>43712</v>
      </c>
      <c r="C1692" s="25" t="s">
        <v>75</v>
      </c>
      <c r="D1692" s="25" t="s">
        <v>21</v>
      </c>
      <c r="E1692" s="25" t="s">
        <v>9</v>
      </c>
      <c r="F1692" s="25" t="s">
        <v>23969</v>
      </c>
      <c r="G1692" s="25" t="s">
        <v>23970</v>
      </c>
      <c r="J1692" s="25" t="s">
        <v>23971</v>
      </c>
      <c r="K1692" s="26">
        <v>43230</v>
      </c>
      <c r="L1692" s="25" t="s">
        <v>23750</v>
      </c>
      <c r="M1692" s="25">
        <v>1</v>
      </c>
      <c r="N1692" s="25">
        <v>3</v>
      </c>
      <c r="O1692" s="25" t="s">
        <v>979</v>
      </c>
      <c r="P1692" s="25" t="s">
        <v>23972</v>
      </c>
      <c r="Q1692" s="26">
        <v>43698</v>
      </c>
      <c r="R1692" s="26">
        <v>43699</v>
      </c>
      <c r="T1692" s="26"/>
      <c r="W1692" s="25" t="s">
        <v>75</v>
      </c>
      <c r="X1692" s="25" t="s">
        <v>17</v>
      </c>
      <c r="Y1692" s="25" t="s">
        <v>17</v>
      </c>
      <c r="Z1692" s="26"/>
      <c r="AA1692" s="25" t="s">
        <v>17</v>
      </c>
      <c r="AB1692" s="25" t="s">
        <v>75</v>
      </c>
      <c r="AC1692" s="26">
        <v>43695</v>
      </c>
      <c r="AD1692" s="25" t="s">
        <v>75</v>
      </c>
      <c r="AE1692" s="25" t="s">
        <v>75</v>
      </c>
      <c r="AF1692" s="25" t="s">
        <v>17</v>
      </c>
      <c r="AG1692" s="25" t="s">
        <v>75</v>
      </c>
      <c r="AH1692" s="25" t="s">
        <v>75</v>
      </c>
      <c r="AI1692" s="25">
        <v>99</v>
      </c>
      <c r="AJ1692" s="26"/>
      <c r="AK1692" s="26"/>
      <c r="AL1692" s="26"/>
      <c r="AM1692" s="26"/>
      <c r="AN1692" s="26"/>
      <c r="AO1692" s="26"/>
      <c r="AP1692" s="26">
        <v>43699</v>
      </c>
      <c r="AQ1692" s="26">
        <v>43700</v>
      </c>
      <c r="AR1692" s="26">
        <v>43711</v>
      </c>
      <c r="AS1692" s="25" t="s">
        <v>75</v>
      </c>
      <c r="AT1692" s="26">
        <v>43738</v>
      </c>
      <c r="AU1692" s="26">
        <v>43712</v>
      </c>
      <c r="AV1692" s="25" t="s">
        <v>22</v>
      </c>
      <c r="AZ1692" s="26">
        <v>43738</v>
      </c>
      <c r="BA1692" s="26"/>
      <c r="BH1692" s="26"/>
      <c r="BI1692" s="26"/>
      <c r="BO1692" s="26"/>
      <c r="BP1692" s="25" t="b">
        <v>0</v>
      </c>
      <c r="BQ1692" s="25" t="b">
        <v>0</v>
      </c>
      <c r="BS1692" s="25" t="s">
        <v>19346</v>
      </c>
      <c r="BT1692" s="25" t="b">
        <v>0</v>
      </c>
      <c r="BU1692" s="25" t="b">
        <v>0</v>
      </c>
      <c r="BV1692" s="25">
        <v>2016</v>
      </c>
      <c r="BW1692" s="25">
        <v>1</v>
      </c>
      <c r="BY1692" s="25" t="s">
        <v>23973</v>
      </c>
      <c r="CC1692" s="26"/>
      <c r="CG1692" s="25" t="s">
        <v>23974</v>
      </c>
      <c r="CH1692" s="7">
        <v>3</v>
      </c>
      <c r="CI1692" s="7">
        <v>5</v>
      </c>
      <c r="CJ1692" s="7">
        <v>1</v>
      </c>
      <c r="CK1692" s="7">
        <v>1</v>
      </c>
      <c r="CL1692" s="7">
        <v>11</v>
      </c>
      <c r="CM1692" s="7">
        <v>1</v>
      </c>
      <c r="CN1692" s="7">
        <v>27</v>
      </c>
      <c r="CO1692" s="7">
        <v>-43712</v>
      </c>
      <c r="CP1692" s="7">
        <v>43738</v>
      </c>
      <c r="CQ1692" s="7">
        <v>12</v>
      </c>
      <c r="CR1692" s="27">
        <v>2019</v>
      </c>
      <c r="CS1692" s="27">
        <v>8</v>
      </c>
      <c r="CT1692" s="27">
        <v>10</v>
      </c>
      <c r="CU1692" s="27">
        <v>1</v>
      </c>
      <c r="CV1692" s="27">
        <v>33</v>
      </c>
      <c r="CW1692" s="27" t="s">
        <v>18858</v>
      </c>
      <c r="CX1692" s="27" t="s">
        <v>24167</v>
      </c>
      <c r="CY1692" s="27" t="s">
        <v>18858</v>
      </c>
      <c r="CZ1692" s="27" t="s">
        <v>24318</v>
      </c>
      <c r="DA1692" s="27" t="s">
        <v>24319</v>
      </c>
      <c r="DB1692" s="27" t="s">
        <v>24450</v>
      </c>
      <c r="DC1692" s="27">
        <v>1</v>
      </c>
      <c r="DD1692" s="27">
        <v>89</v>
      </c>
    </row>
    <row r="1693" spans="1:108" hidden="1" x14ac:dyDescent="0.25">
      <c r="A1693" s="25" t="s">
        <v>23751</v>
      </c>
      <c r="B1693" s="26">
        <v>43712</v>
      </c>
      <c r="C1693" s="25" t="s">
        <v>75</v>
      </c>
      <c r="D1693" s="25" t="s">
        <v>20</v>
      </c>
      <c r="E1693" s="25" t="s">
        <v>9</v>
      </c>
      <c r="F1693" s="25" t="s">
        <v>23248</v>
      </c>
      <c r="G1693" s="25" t="s">
        <v>23975</v>
      </c>
      <c r="J1693" s="25" t="s">
        <v>23976</v>
      </c>
      <c r="K1693" s="26">
        <v>39275</v>
      </c>
      <c r="L1693" s="25" t="s">
        <v>23752</v>
      </c>
      <c r="M1693" s="25">
        <v>12</v>
      </c>
      <c r="O1693" s="25" t="s">
        <v>1011</v>
      </c>
      <c r="P1693" s="25" t="s">
        <v>23977</v>
      </c>
      <c r="Q1693" s="26">
        <v>43703</v>
      </c>
      <c r="R1693" s="26">
        <v>43703</v>
      </c>
      <c r="T1693" s="26"/>
      <c r="W1693" s="25" t="s">
        <v>75</v>
      </c>
      <c r="X1693" s="25" t="s">
        <v>75</v>
      </c>
      <c r="Y1693" s="25" t="s">
        <v>17</v>
      </c>
      <c r="Z1693" s="26"/>
      <c r="AA1693" s="25" t="s">
        <v>75</v>
      </c>
      <c r="AB1693" s="25" t="s">
        <v>75</v>
      </c>
      <c r="AC1693" s="26">
        <v>43700</v>
      </c>
      <c r="AD1693" s="25" t="s">
        <v>75</v>
      </c>
      <c r="AE1693" s="25" t="s">
        <v>75</v>
      </c>
      <c r="AF1693" s="25" t="s">
        <v>17</v>
      </c>
      <c r="AG1693" s="25" t="s">
        <v>75</v>
      </c>
      <c r="AH1693" s="25" t="s">
        <v>75</v>
      </c>
      <c r="AI1693" s="25">
        <v>99</v>
      </c>
      <c r="AJ1693" s="26"/>
      <c r="AK1693" s="26"/>
      <c r="AL1693" s="26"/>
      <c r="AM1693" s="26"/>
      <c r="AN1693" s="26"/>
      <c r="AO1693" s="26"/>
      <c r="AP1693" s="26">
        <v>43703</v>
      </c>
      <c r="AQ1693" s="26">
        <v>43704</v>
      </c>
      <c r="AR1693" s="26">
        <v>43711</v>
      </c>
      <c r="AS1693" s="25" t="s">
        <v>75</v>
      </c>
      <c r="AT1693" s="26">
        <v>43738</v>
      </c>
      <c r="AU1693" s="26">
        <v>43712</v>
      </c>
      <c r="AV1693" s="25" t="s">
        <v>18</v>
      </c>
      <c r="AZ1693" s="26">
        <v>43738</v>
      </c>
      <c r="BA1693" s="26"/>
      <c r="BH1693" s="26"/>
      <c r="BI1693" s="26"/>
      <c r="BO1693" s="26"/>
      <c r="BP1693" s="25" t="b">
        <v>0</v>
      </c>
      <c r="BQ1693" s="25" t="b">
        <v>0</v>
      </c>
      <c r="BS1693" s="25" t="s">
        <v>13</v>
      </c>
      <c r="BT1693" s="25" t="b">
        <v>0</v>
      </c>
      <c r="BU1693" s="25" t="b">
        <v>0</v>
      </c>
      <c r="BV1693" s="25">
        <v>2017</v>
      </c>
      <c r="BW1693" s="25">
        <v>1</v>
      </c>
      <c r="BY1693" s="25" t="s">
        <v>23978</v>
      </c>
      <c r="CC1693" s="26"/>
      <c r="CG1693" s="25" t="s">
        <v>23979</v>
      </c>
      <c r="CH1693" s="7">
        <v>3</v>
      </c>
      <c r="CI1693" s="7">
        <v>4</v>
      </c>
      <c r="CJ1693" s="7">
        <v>0</v>
      </c>
      <c r="CK1693" s="7">
        <v>1</v>
      </c>
      <c r="CL1693" s="7">
        <v>7</v>
      </c>
      <c r="CM1693" s="7">
        <v>1</v>
      </c>
      <c r="CN1693" s="7">
        <v>27</v>
      </c>
      <c r="CO1693" s="7">
        <v>-43712</v>
      </c>
      <c r="CP1693" s="7">
        <v>43738</v>
      </c>
      <c r="CQ1693" s="7">
        <v>8</v>
      </c>
      <c r="CR1693" s="27">
        <v>2019</v>
      </c>
      <c r="CS1693" s="27">
        <v>8</v>
      </c>
      <c r="CT1693" s="27">
        <v>10</v>
      </c>
      <c r="CU1693" s="27">
        <v>1</v>
      </c>
      <c r="CV1693" s="27">
        <v>34</v>
      </c>
      <c r="CW1693" s="27" t="s">
        <v>18858</v>
      </c>
      <c r="CX1693" s="27" t="s">
        <v>24167</v>
      </c>
      <c r="CY1693" s="27" t="s">
        <v>18858</v>
      </c>
      <c r="CZ1693" s="27" t="s">
        <v>24318</v>
      </c>
      <c r="DA1693" s="27" t="s">
        <v>24319</v>
      </c>
      <c r="DB1693" s="27" t="s">
        <v>24450</v>
      </c>
      <c r="DC1693" s="27">
        <v>1</v>
      </c>
      <c r="DD1693" s="27">
        <v>89</v>
      </c>
    </row>
    <row r="1694" spans="1:108" hidden="1" x14ac:dyDescent="0.25">
      <c r="A1694" s="25" t="s">
        <v>23753</v>
      </c>
      <c r="B1694" s="26">
        <v>43712</v>
      </c>
      <c r="C1694" s="25" t="s">
        <v>75</v>
      </c>
      <c r="D1694" s="25" t="s">
        <v>282</v>
      </c>
      <c r="E1694" s="25" t="s">
        <v>9</v>
      </c>
      <c r="F1694" s="25" t="s">
        <v>23980</v>
      </c>
      <c r="G1694" s="25" t="s">
        <v>23361</v>
      </c>
      <c r="J1694" s="25" t="s">
        <v>23981</v>
      </c>
      <c r="K1694" s="26">
        <v>41820</v>
      </c>
      <c r="L1694" s="25" t="s">
        <v>23754</v>
      </c>
      <c r="M1694" s="25">
        <v>5</v>
      </c>
      <c r="O1694" s="25" t="s">
        <v>979</v>
      </c>
      <c r="P1694" s="25" t="s">
        <v>23982</v>
      </c>
      <c r="Q1694" s="26">
        <v>43694</v>
      </c>
      <c r="R1694" s="26">
        <v>43694</v>
      </c>
      <c r="T1694" s="26"/>
      <c r="W1694" s="25" t="s">
        <v>75</v>
      </c>
      <c r="X1694" s="25" t="s">
        <v>17</v>
      </c>
      <c r="Y1694" s="25" t="s">
        <v>17</v>
      </c>
      <c r="Z1694" s="26"/>
      <c r="AA1694" s="25" t="s">
        <v>17</v>
      </c>
      <c r="AB1694" s="25" t="s">
        <v>75</v>
      </c>
      <c r="AC1694" s="26">
        <v>43688</v>
      </c>
      <c r="AD1694" s="25" t="s">
        <v>75</v>
      </c>
      <c r="AE1694" s="25" t="s">
        <v>75</v>
      </c>
      <c r="AF1694" s="25" t="s">
        <v>75</v>
      </c>
      <c r="AG1694" s="25" t="s">
        <v>75</v>
      </c>
      <c r="AH1694" s="25" t="s">
        <v>75</v>
      </c>
      <c r="AI1694" s="25">
        <v>1</v>
      </c>
      <c r="AJ1694" s="26"/>
      <c r="AK1694" s="26"/>
      <c r="AL1694" s="26"/>
      <c r="AM1694" s="26"/>
      <c r="AN1694" s="26"/>
      <c r="AO1694" s="26">
        <v>43093</v>
      </c>
      <c r="AP1694" s="26">
        <v>43694</v>
      </c>
      <c r="AQ1694" s="26">
        <v>43695</v>
      </c>
      <c r="AR1694" s="26">
        <v>43711</v>
      </c>
      <c r="AS1694" s="25" t="s">
        <v>75</v>
      </c>
      <c r="AT1694" s="26">
        <v>43738</v>
      </c>
      <c r="AU1694" s="26">
        <v>43712</v>
      </c>
      <c r="AV1694" s="25" t="s">
        <v>18</v>
      </c>
      <c r="AZ1694" s="26">
        <v>43738</v>
      </c>
      <c r="BA1694" s="26"/>
      <c r="BH1694" s="26"/>
      <c r="BI1694" s="26"/>
      <c r="BO1694" s="26"/>
      <c r="BP1694" s="25" t="b">
        <v>0</v>
      </c>
      <c r="BQ1694" s="25" t="b">
        <v>0</v>
      </c>
      <c r="BS1694" s="25" t="s">
        <v>13</v>
      </c>
      <c r="BT1694" s="25" t="b">
        <v>0</v>
      </c>
      <c r="BU1694" s="25" t="b">
        <v>0</v>
      </c>
      <c r="BV1694" s="25">
        <v>2018</v>
      </c>
      <c r="BW1694" s="25">
        <v>1</v>
      </c>
      <c r="CC1694" s="26"/>
      <c r="CH1694" s="7">
        <v>6</v>
      </c>
      <c r="CI1694" s="7">
        <v>7</v>
      </c>
      <c r="CJ1694" s="7">
        <v>0</v>
      </c>
      <c r="CK1694" s="7">
        <v>1</v>
      </c>
      <c r="CL1694" s="7">
        <v>16</v>
      </c>
      <c r="CM1694" s="7">
        <v>1</v>
      </c>
      <c r="CN1694" s="7">
        <v>27</v>
      </c>
      <c r="CO1694" s="7">
        <v>-43712</v>
      </c>
      <c r="CP1694" s="7">
        <v>43738</v>
      </c>
      <c r="CQ1694" s="7">
        <v>17</v>
      </c>
      <c r="CR1694" s="27">
        <v>2019</v>
      </c>
      <c r="CS1694" s="27">
        <v>8</v>
      </c>
      <c r="CT1694" s="27">
        <v>10</v>
      </c>
      <c r="CU1694" s="27">
        <v>1</v>
      </c>
      <c r="CV1694" s="27">
        <v>32</v>
      </c>
      <c r="CW1694" s="27" t="s">
        <v>18858</v>
      </c>
      <c r="CX1694" s="27" t="s">
        <v>24167</v>
      </c>
      <c r="CY1694" s="27" t="s">
        <v>18858</v>
      </c>
      <c r="CZ1694" s="27" t="s">
        <v>24318</v>
      </c>
      <c r="DA1694" s="27" t="s">
        <v>24319</v>
      </c>
      <c r="DB1694" s="27" t="s">
        <v>24326</v>
      </c>
      <c r="DC1694" s="27">
        <v>1</v>
      </c>
      <c r="DD1694" s="27">
        <v>89</v>
      </c>
    </row>
    <row r="1695" spans="1:108" hidden="1" x14ac:dyDescent="0.25">
      <c r="A1695" s="25" t="s">
        <v>23755</v>
      </c>
      <c r="B1695" s="26">
        <v>43712</v>
      </c>
      <c r="C1695" s="25" t="s">
        <v>75</v>
      </c>
      <c r="D1695" s="25" t="s">
        <v>1470</v>
      </c>
      <c r="E1695" s="25" t="s">
        <v>9</v>
      </c>
      <c r="F1695" s="25" t="s">
        <v>15457</v>
      </c>
      <c r="G1695" s="25" t="s">
        <v>23983</v>
      </c>
      <c r="J1695" s="25" t="s">
        <v>23984</v>
      </c>
      <c r="K1695" s="26">
        <v>42936</v>
      </c>
      <c r="L1695" s="25" t="s">
        <v>23756</v>
      </c>
      <c r="M1695" s="25">
        <v>3</v>
      </c>
      <c r="N1695" s="25">
        <v>0</v>
      </c>
      <c r="O1695" s="25" t="s">
        <v>1011</v>
      </c>
      <c r="P1695" s="25" t="s">
        <v>23985</v>
      </c>
      <c r="Q1695" s="26">
        <v>43698</v>
      </c>
      <c r="R1695" s="26">
        <v>43705</v>
      </c>
      <c r="T1695" s="26"/>
      <c r="W1695" s="25" t="s">
        <v>75</v>
      </c>
      <c r="X1695" s="25" t="s">
        <v>75</v>
      </c>
      <c r="Y1695" s="25" t="s">
        <v>75</v>
      </c>
      <c r="Z1695" s="26">
        <v>43667</v>
      </c>
      <c r="AB1695" s="25" t="s">
        <v>75</v>
      </c>
      <c r="AC1695" s="26">
        <v>43653</v>
      </c>
      <c r="AD1695" s="25" t="s">
        <v>17</v>
      </c>
      <c r="AE1695" s="25" t="s">
        <v>75</v>
      </c>
      <c r="AF1695" s="25" t="s">
        <v>17</v>
      </c>
      <c r="AG1695" s="25" t="s">
        <v>75</v>
      </c>
      <c r="AH1695" s="25" t="s">
        <v>75</v>
      </c>
      <c r="AI1695" s="25">
        <v>6</v>
      </c>
      <c r="AJ1695" s="26">
        <v>42599</v>
      </c>
      <c r="AK1695" s="26">
        <v>42756</v>
      </c>
      <c r="AL1695" s="26">
        <v>43545</v>
      </c>
      <c r="AM1695" s="26">
        <v>42636</v>
      </c>
      <c r="AN1695" s="26">
        <v>42795</v>
      </c>
      <c r="AO1695" s="26">
        <v>43566</v>
      </c>
      <c r="AP1695" s="26">
        <v>43705</v>
      </c>
      <c r="AQ1695" s="26">
        <v>43706</v>
      </c>
      <c r="AR1695" s="26">
        <v>43711</v>
      </c>
      <c r="AS1695" s="25" t="s">
        <v>75</v>
      </c>
      <c r="AT1695" s="26">
        <v>43738</v>
      </c>
      <c r="AU1695" s="26">
        <v>43712</v>
      </c>
      <c r="AV1695" s="25" t="s">
        <v>18</v>
      </c>
      <c r="AZ1695" s="26">
        <v>43738</v>
      </c>
      <c r="BA1695" s="26"/>
      <c r="BH1695" s="26"/>
      <c r="BI1695" s="26"/>
      <c r="BO1695" s="26"/>
      <c r="BP1695" s="25" t="b">
        <v>0</v>
      </c>
      <c r="BQ1695" s="25" t="b">
        <v>0</v>
      </c>
      <c r="BT1695" s="25" t="b">
        <v>0</v>
      </c>
      <c r="BU1695" s="25" t="b">
        <v>0</v>
      </c>
      <c r="BV1695" s="25">
        <v>2019</v>
      </c>
      <c r="BW1695" s="25">
        <v>1</v>
      </c>
      <c r="BY1695" s="25" t="s">
        <v>23986</v>
      </c>
      <c r="BZ1695" s="25">
        <v>1</v>
      </c>
      <c r="CA1695" s="25">
        <v>3</v>
      </c>
      <c r="CB1695" s="25">
        <v>3</v>
      </c>
      <c r="CC1695" s="26"/>
      <c r="CG1695" s="25" t="s">
        <v>23987</v>
      </c>
      <c r="CH1695" s="7">
        <v>45</v>
      </c>
      <c r="CI1695" s="7">
        <v>53</v>
      </c>
      <c r="CJ1695" s="7">
        <v>7</v>
      </c>
      <c r="CK1695" s="7">
        <v>1</v>
      </c>
      <c r="CL1695" s="7">
        <v>5</v>
      </c>
      <c r="CM1695" s="7">
        <v>1</v>
      </c>
      <c r="CN1695" s="7">
        <v>27</v>
      </c>
      <c r="CO1695" s="7">
        <v>-43712</v>
      </c>
      <c r="CP1695" s="7">
        <v>43738</v>
      </c>
      <c r="CQ1695" s="7">
        <v>6</v>
      </c>
      <c r="CR1695" s="27">
        <v>2019</v>
      </c>
      <c r="CS1695" s="27">
        <v>7</v>
      </c>
      <c r="CT1695" s="27">
        <v>10</v>
      </c>
      <c r="CU1695" s="27">
        <v>1</v>
      </c>
      <c r="CV1695" s="27">
        <v>27</v>
      </c>
      <c r="CW1695" s="27" t="s">
        <v>18857</v>
      </c>
      <c r="CX1695" s="27" t="s">
        <v>24324</v>
      </c>
      <c r="CY1695" s="27" t="s">
        <v>18857</v>
      </c>
      <c r="CZ1695" s="27" t="s">
        <v>24318</v>
      </c>
      <c r="DA1695" s="27" t="s">
        <v>24319</v>
      </c>
      <c r="DB1695" s="27" t="s">
        <v>24458</v>
      </c>
      <c r="DC1695" s="27">
        <v>2</v>
      </c>
      <c r="DD1695" s="27">
        <v>90</v>
      </c>
    </row>
    <row r="1696" spans="1:108" hidden="1" x14ac:dyDescent="0.25">
      <c r="A1696" s="25" t="s">
        <v>23757</v>
      </c>
      <c r="B1696" s="26">
        <v>43712</v>
      </c>
      <c r="C1696" s="25" t="s">
        <v>17</v>
      </c>
      <c r="D1696" s="25" t="s">
        <v>1470</v>
      </c>
      <c r="E1696" s="25" t="s">
        <v>9</v>
      </c>
      <c r="F1696" s="25" t="s">
        <v>23988</v>
      </c>
      <c r="G1696" s="25" t="s">
        <v>23989</v>
      </c>
      <c r="J1696" s="25" t="s">
        <v>23990</v>
      </c>
      <c r="K1696" s="26">
        <v>43582</v>
      </c>
      <c r="L1696" s="25" t="s">
        <v>23758</v>
      </c>
      <c r="M1696" s="25">
        <v>0</v>
      </c>
      <c r="N1696" s="25">
        <v>4</v>
      </c>
      <c r="O1696" s="25" t="s">
        <v>979</v>
      </c>
      <c r="P1696" s="25" t="s">
        <v>23991</v>
      </c>
      <c r="Q1696" s="26">
        <v>43705</v>
      </c>
      <c r="R1696" s="26">
        <v>43705</v>
      </c>
      <c r="S1696" s="25" t="s">
        <v>75</v>
      </c>
      <c r="T1696" s="26">
        <v>43705</v>
      </c>
      <c r="U1696" s="25" t="s">
        <v>337</v>
      </c>
      <c r="V1696" s="25" t="s">
        <v>17</v>
      </c>
      <c r="W1696" s="25" t="s">
        <v>17</v>
      </c>
      <c r="X1696" s="25" t="s">
        <v>17</v>
      </c>
      <c r="Y1696" s="25" t="s">
        <v>17</v>
      </c>
      <c r="Z1696" s="26"/>
      <c r="AA1696" s="25" t="s">
        <v>17</v>
      </c>
      <c r="AB1696" s="25" t="s">
        <v>17</v>
      </c>
      <c r="AC1696" s="26"/>
      <c r="AD1696" s="25" t="s">
        <v>17</v>
      </c>
      <c r="AE1696" s="25" t="s">
        <v>17</v>
      </c>
      <c r="AF1696" s="25" t="s">
        <v>17</v>
      </c>
      <c r="AG1696" s="25" t="s">
        <v>17</v>
      </c>
      <c r="AH1696" s="25" t="s">
        <v>17</v>
      </c>
      <c r="AI1696" s="25">
        <v>3</v>
      </c>
      <c r="AJ1696" s="26">
        <v>43584</v>
      </c>
      <c r="AK1696" s="26">
        <v>43675</v>
      </c>
      <c r="AL1696" s="26"/>
      <c r="AM1696" s="26">
        <v>43643</v>
      </c>
      <c r="AN1696" s="26">
        <v>43704</v>
      </c>
      <c r="AO1696" s="26">
        <v>43704</v>
      </c>
      <c r="AP1696" s="26">
        <v>43706</v>
      </c>
      <c r="AQ1696" s="26"/>
      <c r="AR1696" s="26">
        <v>43711</v>
      </c>
      <c r="AS1696" s="25" t="s">
        <v>75</v>
      </c>
      <c r="AT1696" s="26">
        <v>43738</v>
      </c>
      <c r="AU1696" s="26">
        <v>43712</v>
      </c>
      <c r="AV1696" s="25" t="s">
        <v>18</v>
      </c>
      <c r="AZ1696" s="26">
        <v>43738</v>
      </c>
      <c r="BA1696" s="26"/>
      <c r="BH1696" s="26"/>
      <c r="BI1696" s="26"/>
      <c r="BO1696" s="26"/>
      <c r="BP1696" s="25" t="b">
        <v>0</v>
      </c>
      <c r="BQ1696" s="25" t="b">
        <v>0</v>
      </c>
      <c r="BS1696" s="25" t="s">
        <v>13</v>
      </c>
      <c r="BT1696" s="25" t="b">
        <v>0</v>
      </c>
      <c r="BU1696" s="25" t="b">
        <v>0</v>
      </c>
      <c r="BV1696" s="25">
        <v>2020</v>
      </c>
      <c r="BW1696" s="25">
        <v>1</v>
      </c>
      <c r="CC1696" s="26"/>
      <c r="CH1696" s="7">
        <v>43705</v>
      </c>
      <c r="CI1696" s="7">
        <v>0</v>
      </c>
      <c r="CJ1696" s="7">
        <v>0</v>
      </c>
      <c r="CK1696" s="7">
        <v>-43705</v>
      </c>
      <c r="CL1696" s="7">
        <v>43711</v>
      </c>
      <c r="CM1696" s="7">
        <v>1</v>
      </c>
      <c r="CN1696" s="7">
        <v>27</v>
      </c>
      <c r="CO1696" s="7">
        <v>-43712</v>
      </c>
      <c r="CP1696" s="7">
        <v>43738</v>
      </c>
      <c r="CQ1696" s="7">
        <v>43712</v>
      </c>
      <c r="CR1696" s="27">
        <v>1900</v>
      </c>
      <c r="CS1696" s="27">
        <v>1</v>
      </c>
      <c r="CT1696" s="27">
        <v>10</v>
      </c>
      <c r="CU1696" s="27">
        <v>1</v>
      </c>
      <c r="CV1696" s="27">
        <v>52</v>
      </c>
      <c r="CW1696" s="27" t="s">
        <v>18858</v>
      </c>
      <c r="CX1696" s="27" t="s">
        <v>18859</v>
      </c>
      <c r="CY1696" s="27" t="s">
        <v>24460</v>
      </c>
      <c r="CZ1696" s="27" t="s">
        <v>24318</v>
      </c>
      <c r="DA1696" s="27" t="s">
        <v>24319</v>
      </c>
      <c r="DB1696" s="27" t="s">
        <v>18773</v>
      </c>
      <c r="DC1696" s="27">
        <v>1</v>
      </c>
      <c r="DD1696" s="27">
        <v>90</v>
      </c>
    </row>
    <row r="1697" spans="1:108" customFormat="1" hidden="1" x14ac:dyDescent="0.25">
      <c r="A1697" s="7" t="s">
        <v>23759</v>
      </c>
      <c r="B1697" s="12">
        <v>43712</v>
      </c>
      <c r="C1697" s="7" t="s">
        <v>17</v>
      </c>
      <c r="D1697" s="7" t="s">
        <v>1470</v>
      </c>
      <c r="E1697" s="7" t="s">
        <v>9</v>
      </c>
      <c r="F1697" t="s">
        <v>23988</v>
      </c>
      <c r="G1697" t="s">
        <v>23989</v>
      </c>
      <c r="J1697" t="s">
        <v>23992</v>
      </c>
      <c r="K1697" s="1">
        <v>43596</v>
      </c>
      <c r="L1697" s="7" t="s">
        <v>23760</v>
      </c>
      <c r="M1697" s="7">
        <v>0</v>
      </c>
      <c r="N1697" s="7">
        <v>3</v>
      </c>
      <c r="O1697" s="7" t="s">
        <v>1011</v>
      </c>
      <c r="P1697" t="s">
        <v>23993</v>
      </c>
      <c r="Q1697" s="12">
        <v>43705</v>
      </c>
      <c r="R1697" s="12">
        <v>43705</v>
      </c>
      <c r="S1697" t="s">
        <v>75</v>
      </c>
      <c r="T1697" s="1">
        <v>43706</v>
      </c>
      <c r="U1697" t="s">
        <v>335</v>
      </c>
      <c r="W1697" t="s">
        <v>17</v>
      </c>
      <c r="X1697" t="s">
        <v>17</v>
      </c>
      <c r="Z1697" s="1"/>
      <c r="AA1697" t="s">
        <v>17</v>
      </c>
      <c r="AB1697" t="s">
        <v>17</v>
      </c>
      <c r="AC1697" s="12"/>
      <c r="AD1697" t="s">
        <v>17</v>
      </c>
      <c r="AE1697" t="s">
        <v>17</v>
      </c>
      <c r="AF1697" s="7" t="s">
        <v>17</v>
      </c>
      <c r="AG1697" t="s">
        <v>17</v>
      </c>
      <c r="AH1697" t="s">
        <v>17</v>
      </c>
      <c r="AI1697" s="7">
        <v>2</v>
      </c>
      <c r="AJ1697" s="1">
        <v>43605</v>
      </c>
      <c r="AK1697" s="1">
        <v>43689</v>
      </c>
      <c r="AL1697" s="1"/>
      <c r="AM1697" s="1">
        <v>43658</v>
      </c>
      <c r="AN1697" s="1"/>
      <c r="AO1697" s="1"/>
      <c r="AP1697" s="12">
        <v>43706</v>
      </c>
      <c r="AQ1697" s="12"/>
      <c r="AR1697" s="12">
        <v>43711</v>
      </c>
      <c r="AS1697" t="s">
        <v>75</v>
      </c>
      <c r="AT1697" s="1">
        <v>43738</v>
      </c>
      <c r="AU1697" s="1">
        <v>43712</v>
      </c>
      <c r="AV1697" s="7" t="s">
        <v>18</v>
      </c>
      <c r="AZ1697" s="1">
        <v>43738</v>
      </c>
      <c r="BA1697" s="1"/>
      <c r="BH1697" s="1"/>
      <c r="BI1697" s="1"/>
      <c r="BO1697" s="12"/>
      <c r="BP1697" t="b">
        <v>0</v>
      </c>
      <c r="BQ1697" t="b">
        <v>0</v>
      </c>
      <c r="BR1697" s="7"/>
      <c r="BS1697" s="7" t="s">
        <v>13</v>
      </c>
      <c r="BT1697" t="b">
        <v>0</v>
      </c>
      <c r="BU1697" t="b">
        <v>0</v>
      </c>
      <c r="BV1697">
        <v>2021</v>
      </c>
      <c r="BW1697">
        <v>1</v>
      </c>
      <c r="CC1697" s="1"/>
      <c r="CH1697" s="7">
        <v>43705</v>
      </c>
      <c r="CI1697" s="7">
        <v>0</v>
      </c>
      <c r="CJ1697" s="7">
        <v>0</v>
      </c>
      <c r="CK1697" s="7">
        <v>-43705</v>
      </c>
      <c r="CL1697" s="7">
        <v>43711</v>
      </c>
      <c r="CM1697" s="7">
        <v>1</v>
      </c>
      <c r="CN1697" s="7">
        <v>27</v>
      </c>
      <c r="CO1697" s="7">
        <v>-43712</v>
      </c>
      <c r="CP1697" s="7">
        <v>43738</v>
      </c>
      <c r="CQ1697" s="7">
        <v>43712</v>
      </c>
      <c r="CR1697" s="27">
        <v>1900</v>
      </c>
      <c r="CS1697" s="27">
        <v>1</v>
      </c>
      <c r="CT1697" s="27">
        <v>10</v>
      </c>
      <c r="CU1697" s="27">
        <v>1</v>
      </c>
      <c r="CV1697" s="27">
        <v>52</v>
      </c>
      <c r="CW1697" s="27" t="s">
        <v>18858</v>
      </c>
      <c r="CX1697" s="27" t="s">
        <v>18859</v>
      </c>
      <c r="CY1697" s="27" t="s">
        <v>24460</v>
      </c>
      <c r="CZ1697" s="27" t="s">
        <v>24318</v>
      </c>
      <c r="DA1697" s="27" t="s">
        <v>24319</v>
      </c>
      <c r="DB1697" s="27" t="s">
        <v>24326</v>
      </c>
      <c r="DC1697" s="27">
        <v>1</v>
      </c>
      <c r="DD1697" s="27">
        <v>90</v>
      </c>
    </row>
    <row r="1698" spans="1:108" customFormat="1" hidden="1" x14ac:dyDescent="0.25">
      <c r="A1698" s="7" t="s">
        <v>23761</v>
      </c>
      <c r="B1698" s="12">
        <v>43712</v>
      </c>
      <c r="C1698" s="7" t="s">
        <v>17</v>
      </c>
      <c r="D1698" s="7" t="s">
        <v>1470</v>
      </c>
      <c r="E1698" s="7" t="s">
        <v>9</v>
      </c>
      <c r="F1698" t="s">
        <v>23994</v>
      </c>
      <c r="G1698" t="s">
        <v>23995</v>
      </c>
      <c r="J1698" t="s">
        <v>23996</v>
      </c>
      <c r="K1698" s="1">
        <v>43280</v>
      </c>
      <c r="L1698" s="7" t="s">
        <v>23762</v>
      </c>
      <c r="M1698" s="7">
        <v>1</v>
      </c>
      <c r="N1698" s="7">
        <v>0</v>
      </c>
      <c r="O1698" s="7" t="s">
        <v>1011</v>
      </c>
      <c r="P1698" t="s">
        <v>23997</v>
      </c>
      <c r="Q1698" s="12">
        <v>43705</v>
      </c>
      <c r="R1698" s="12">
        <v>43705</v>
      </c>
      <c r="S1698" t="s">
        <v>75</v>
      </c>
      <c r="T1698" s="1">
        <v>43706</v>
      </c>
      <c r="W1698" t="s">
        <v>17</v>
      </c>
      <c r="X1698" t="s">
        <v>17</v>
      </c>
      <c r="Y1698" t="s">
        <v>17</v>
      </c>
      <c r="Z1698" s="1"/>
      <c r="AA1698" t="s">
        <v>17</v>
      </c>
      <c r="AB1698" t="s">
        <v>17</v>
      </c>
      <c r="AC1698" s="12"/>
      <c r="AD1698" t="s">
        <v>17</v>
      </c>
      <c r="AE1698" t="s">
        <v>17</v>
      </c>
      <c r="AF1698" s="7" t="s">
        <v>17</v>
      </c>
      <c r="AG1698" t="s">
        <v>17</v>
      </c>
      <c r="AH1698" t="s">
        <v>75</v>
      </c>
      <c r="AI1698" s="7">
        <v>6</v>
      </c>
      <c r="AJ1698" s="1">
        <v>43645</v>
      </c>
      <c r="AK1698" s="1">
        <v>43371</v>
      </c>
      <c r="AL1698" s="1">
        <v>43545</v>
      </c>
      <c r="AM1698" s="1">
        <v>43340</v>
      </c>
      <c r="AN1698" s="1">
        <v>43402</v>
      </c>
      <c r="AO1698" s="1">
        <v>43569</v>
      </c>
      <c r="AP1698" s="12">
        <v>43706</v>
      </c>
      <c r="AQ1698" s="12"/>
      <c r="AR1698" s="12">
        <v>43711</v>
      </c>
      <c r="AS1698" t="s">
        <v>75</v>
      </c>
      <c r="AT1698" s="1">
        <v>43738</v>
      </c>
      <c r="AU1698" s="1">
        <v>43712</v>
      </c>
      <c r="AV1698" s="7" t="s">
        <v>18</v>
      </c>
      <c r="AZ1698" s="1">
        <v>43738</v>
      </c>
      <c r="BA1698" s="1"/>
      <c r="BH1698" s="1"/>
      <c r="BI1698" s="1"/>
      <c r="BO1698" s="12"/>
      <c r="BP1698" t="b">
        <v>0</v>
      </c>
      <c r="BQ1698" t="b">
        <v>0</v>
      </c>
      <c r="BR1698" s="7"/>
      <c r="BS1698" s="7" t="s">
        <v>13</v>
      </c>
      <c r="BT1698" t="b">
        <v>0</v>
      </c>
      <c r="BU1698" t="b">
        <v>0</v>
      </c>
      <c r="BV1698">
        <v>2022</v>
      </c>
      <c r="BW1698">
        <v>1</v>
      </c>
      <c r="CC1698" s="1"/>
      <c r="CH1698" s="7">
        <v>43705</v>
      </c>
      <c r="CI1698" s="7">
        <v>0</v>
      </c>
      <c r="CJ1698" s="7">
        <v>0</v>
      </c>
      <c r="CK1698" s="7">
        <v>-43705</v>
      </c>
      <c r="CL1698" s="7">
        <v>43711</v>
      </c>
      <c r="CM1698" s="7">
        <v>1</v>
      </c>
      <c r="CN1698" s="7">
        <v>27</v>
      </c>
      <c r="CO1698" s="7">
        <v>-43712</v>
      </c>
      <c r="CP1698" s="7">
        <v>43738</v>
      </c>
      <c r="CQ1698" s="7">
        <v>43712</v>
      </c>
      <c r="CR1698" s="27">
        <v>1900</v>
      </c>
      <c r="CS1698" s="27">
        <v>1</v>
      </c>
      <c r="CT1698" s="27">
        <v>10</v>
      </c>
      <c r="CU1698" s="27">
        <v>1</v>
      </c>
      <c r="CV1698" s="27">
        <v>52</v>
      </c>
      <c r="CW1698" s="27" t="s">
        <v>18858</v>
      </c>
      <c r="CX1698" s="27" t="s">
        <v>18859</v>
      </c>
      <c r="CY1698" s="27" t="s">
        <v>24460</v>
      </c>
      <c r="CZ1698" s="27" t="s">
        <v>24318</v>
      </c>
      <c r="DA1698" s="27" t="s">
        <v>24319</v>
      </c>
      <c r="DB1698" s="27" t="s">
        <v>24458</v>
      </c>
      <c r="DC1698" s="27">
        <v>1</v>
      </c>
      <c r="DD1698" s="27">
        <v>90</v>
      </c>
    </row>
    <row r="1699" spans="1:108" customFormat="1" hidden="1" x14ac:dyDescent="0.25">
      <c r="A1699" s="7" t="s">
        <v>23763</v>
      </c>
      <c r="B1699" s="12">
        <v>43712</v>
      </c>
      <c r="C1699" s="7" t="s">
        <v>17</v>
      </c>
      <c r="D1699" s="7" t="s">
        <v>1470</v>
      </c>
      <c r="E1699" s="7" t="s">
        <v>9</v>
      </c>
      <c r="F1699" t="s">
        <v>23998</v>
      </c>
      <c r="G1699" t="s">
        <v>23999</v>
      </c>
      <c r="J1699" t="s">
        <v>24000</v>
      </c>
      <c r="K1699" s="1">
        <v>43682</v>
      </c>
      <c r="L1699" s="7" t="s">
        <v>23764</v>
      </c>
      <c r="M1699" s="7">
        <v>0</v>
      </c>
      <c r="N1699" s="7">
        <v>1</v>
      </c>
      <c r="O1699" s="7" t="s">
        <v>1011</v>
      </c>
      <c r="P1699" t="s">
        <v>24001</v>
      </c>
      <c r="Q1699" s="12">
        <v>43705</v>
      </c>
      <c r="R1699" s="12">
        <v>43705</v>
      </c>
      <c r="S1699" t="s">
        <v>75</v>
      </c>
      <c r="T1699" s="1">
        <v>43706</v>
      </c>
      <c r="U1699" t="s">
        <v>337</v>
      </c>
      <c r="V1699" t="s">
        <v>17</v>
      </c>
      <c r="W1699" t="s">
        <v>17</v>
      </c>
      <c r="X1699" t="s">
        <v>17</v>
      </c>
      <c r="Y1699" t="s">
        <v>17</v>
      </c>
      <c r="Z1699" s="1"/>
      <c r="AA1699" t="s">
        <v>17</v>
      </c>
      <c r="AB1699" t="s">
        <v>17</v>
      </c>
      <c r="AC1699" s="12"/>
      <c r="AD1699" t="s">
        <v>17</v>
      </c>
      <c r="AE1699" t="s">
        <v>17</v>
      </c>
      <c r="AF1699" s="7" t="s">
        <v>17</v>
      </c>
      <c r="AG1699" t="s">
        <v>17</v>
      </c>
      <c r="AH1699" t="s">
        <v>17</v>
      </c>
      <c r="AI1699" s="7">
        <v>0</v>
      </c>
      <c r="AJ1699" s="1"/>
      <c r="AK1699" s="1"/>
      <c r="AL1699" s="1"/>
      <c r="AM1699" s="1"/>
      <c r="AN1699" s="1"/>
      <c r="AO1699" s="1"/>
      <c r="AP1699" s="12">
        <v>43706</v>
      </c>
      <c r="AQ1699" s="12"/>
      <c r="AR1699" s="12">
        <v>43711</v>
      </c>
      <c r="AS1699" t="s">
        <v>75</v>
      </c>
      <c r="AT1699" s="1"/>
      <c r="AU1699" s="1">
        <v>43712</v>
      </c>
      <c r="AV1699" s="7"/>
      <c r="AZ1699" s="1"/>
      <c r="BA1699" s="1"/>
      <c r="BH1699" s="1"/>
      <c r="BI1699" s="1"/>
      <c r="BO1699" s="12"/>
      <c r="BP1699" t="b">
        <v>0</v>
      </c>
      <c r="BQ1699" t="b">
        <v>0</v>
      </c>
      <c r="BR1699" s="7"/>
      <c r="BS1699" s="25"/>
      <c r="BT1699" t="b">
        <v>0</v>
      </c>
      <c r="BU1699" t="b">
        <v>0</v>
      </c>
      <c r="BV1699">
        <v>2023</v>
      </c>
      <c r="BW1699">
        <v>1</v>
      </c>
      <c r="BY1699" t="s">
        <v>24002</v>
      </c>
      <c r="CC1699" s="1"/>
      <c r="CG1699" t="s">
        <v>23986</v>
      </c>
      <c r="CH1699" s="7">
        <v>43705</v>
      </c>
      <c r="CI1699" s="7">
        <v>0</v>
      </c>
      <c r="CJ1699" s="7">
        <v>0</v>
      </c>
      <c r="CK1699" s="7">
        <v>-43705</v>
      </c>
      <c r="CL1699" s="7">
        <v>43711</v>
      </c>
      <c r="CM1699" s="7">
        <v>1</v>
      </c>
      <c r="CN1699" s="7">
        <v>-43711</v>
      </c>
      <c r="CO1699" s="7">
        <v>-43712</v>
      </c>
      <c r="CP1699" s="7">
        <v>0</v>
      </c>
      <c r="CQ1699" s="7">
        <v>43712</v>
      </c>
      <c r="CR1699" s="27">
        <v>1900</v>
      </c>
      <c r="CS1699" s="27">
        <v>1</v>
      </c>
      <c r="CT1699" s="27">
        <v>10</v>
      </c>
      <c r="CU1699" s="27">
        <v>1</v>
      </c>
      <c r="CV1699" s="27">
        <v>52</v>
      </c>
      <c r="CW1699" s="27" t="s">
        <v>18858</v>
      </c>
      <c r="CX1699" s="27" t="s">
        <v>18859</v>
      </c>
      <c r="CY1699" s="27" t="s">
        <v>24460</v>
      </c>
      <c r="CZ1699" s="27" t="s">
        <v>24318</v>
      </c>
      <c r="DA1699" s="27" t="s">
        <v>24325</v>
      </c>
      <c r="DB1699" s="27" t="s">
        <v>18772</v>
      </c>
      <c r="DC1699" s="27">
        <v>1</v>
      </c>
      <c r="DD1699" s="27">
        <v>90</v>
      </c>
    </row>
    <row r="1700" spans="1:108" customFormat="1" hidden="1" x14ac:dyDescent="0.25">
      <c r="A1700" s="7" t="s">
        <v>23765</v>
      </c>
      <c r="B1700" s="12">
        <v>43724</v>
      </c>
      <c r="C1700" s="7" t="s">
        <v>75</v>
      </c>
      <c r="D1700" s="7" t="s">
        <v>522</v>
      </c>
      <c r="E1700" s="7" t="s">
        <v>74</v>
      </c>
      <c r="F1700" t="s">
        <v>24003</v>
      </c>
      <c r="G1700" t="s">
        <v>24004</v>
      </c>
      <c r="H1700" t="s">
        <v>24005</v>
      </c>
      <c r="J1700" t="s">
        <v>24006</v>
      </c>
      <c r="K1700" s="1">
        <v>41981</v>
      </c>
      <c r="L1700" s="7" t="s">
        <v>23766</v>
      </c>
      <c r="M1700" s="7">
        <v>4</v>
      </c>
      <c r="N1700" s="7">
        <v>8</v>
      </c>
      <c r="O1700" s="7" t="s">
        <v>1011</v>
      </c>
      <c r="P1700" t="s">
        <v>21687</v>
      </c>
      <c r="Q1700" s="12">
        <v>43706</v>
      </c>
      <c r="R1700" s="12">
        <v>43706</v>
      </c>
      <c r="T1700" s="1"/>
      <c r="W1700" t="s">
        <v>75</v>
      </c>
      <c r="X1700" t="s">
        <v>17</v>
      </c>
      <c r="Y1700" t="s">
        <v>75</v>
      </c>
      <c r="Z1700" s="1">
        <v>43706</v>
      </c>
      <c r="AA1700" t="s">
        <v>17</v>
      </c>
      <c r="AB1700" t="s">
        <v>17</v>
      </c>
      <c r="AC1700" s="12">
        <v>43704</v>
      </c>
      <c r="AD1700" t="s">
        <v>75</v>
      </c>
      <c r="AE1700" t="s">
        <v>75</v>
      </c>
      <c r="AF1700" s="7" t="s">
        <v>75</v>
      </c>
      <c r="AG1700" t="s">
        <v>75</v>
      </c>
      <c r="AH1700" t="s">
        <v>75</v>
      </c>
      <c r="AI1700" s="7">
        <v>3</v>
      </c>
      <c r="AJ1700" s="1">
        <v>41985</v>
      </c>
      <c r="AK1700" s="1">
        <v>42113</v>
      </c>
      <c r="AL1700" s="1"/>
      <c r="AM1700" s="1">
        <v>42050</v>
      </c>
      <c r="AN1700" s="1">
        <v>42178</v>
      </c>
      <c r="AO1700" s="1">
        <v>43639</v>
      </c>
      <c r="AP1700" s="12">
        <v>43707</v>
      </c>
      <c r="AQ1700" s="12">
        <v>43708</v>
      </c>
      <c r="AR1700" s="12">
        <v>43723</v>
      </c>
      <c r="AS1700" t="s">
        <v>75</v>
      </c>
      <c r="AT1700" s="1">
        <v>43738</v>
      </c>
      <c r="AU1700" s="1">
        <v>43724</v>
      </c>
      <c r="AV1700" s="7" t="s">
        <v>18</v>
      </c>
      <c r="AZ1700" s="1">
        <v>43738</v>
      </c>
      <c r="BA1700" s="1"/>
      <c r="BH1700" s="1"/>
      <c r="BI1700" s="1"/>
      <c r="BO1700" s="12"/>
      <c r="BP1700" t="b">
        <v>0</v>
      </c>
      <c r="BQ1700" t="b">
        <v>0</v>
      </c>
      <c r="BR1700" s="7"/>
      <c r="BS1700" s="7" t="s">
        <v>13</v>
      </c>
      <c r="BT1700" t="b">
        <v>0</v>
      </c>
      <c r="BU1700" t="b">
        <v>0</v>
      </c>
      <c r="BV1700">
        <v>2050</v>
      </c>
      <c r="BW1700">
        <v>1</v>
      </c>
      <c r="CC1700" s="1"/>
      <c r="CH1700" s="7">
        <v>2</v>
      </c>
      <c r="CI1700" s="7">
        <v>4</v>
      </c>
      <c r="CJ1700" s="7">
        <v>0</v>
      </c>
      <c r="CK1700" s="7">
        <v>2</v>
      </c>
      <c r="CL1700" s="7">
        <v>15</v>
      </c>
      <c r="CM1700" s="7">
        <v>1</v>
      </c>
      <c r="CN1700" s="7">
        <v>15</v>
      </c>
      <c r="CO1700" s="7">
        <v>-43724</v>
      </c>
      <c r="CP1700" s="7">
        <v>43738</v>
      </c>
      <c r="CQ1700" s="7">
        <v>16</v>
      </c>
      <c r="CR1700" s="27">
        <v>2019</v>
      </c>
      <c r="CS1700" s="27">
        <v>8</v>
      </c>
      <c r="CT1700" s="27">
        <v>10</v>
      </c>
      <c r="CU1700" s="27">
        <v>1</v>
      </c>
      <c r="CV1700" s="27">
        <v>35</v>
      </c>
      <c r="CW1700" s="27" t="s">
        <v>18858</v>
      </c>
      <c r="CX1700" s="27" t="s">
        <v>24167</v>
      </c>
      <c r="CY1700" s="27" t="s">
        <v>18858</v>
      </c>
      <c r="CZ1700" s="27" t="s">
        <v>24318</v>
      </c>
      <c r="DA1700" s="27" t="s">
        <v>24319</v>
      </c>
      <c r="DB1700" s="27" t="s">
        <v>18773</v>
      </c>
      <c r="DC1700" s="27">
        <v>1</v>
      </c>
      <c r="DD1700" s="27">
        <v>89</v>
      </c>
    </row>
    <row r="1701" spans="1:108" hidden="1" x14ac:dyDescent="0.25">
      <c r="A1701" s="25" t="s">
        <v>23767</v>
      </c>
      <c r="B1701" s="26">
        <v>43712</v>
      </c>
      <c r="C1701" s="25" t="s">
        <v>17</v>
      </c>
      <c r="D1701" s="25" t="s">
        <v>1470</v>
      </c>
      <c r="E1701" s="25" t="s">
        <v>9</v>
      </c>
      <c r="F1701" s="25" t="s">
        <v>23988</v>
      </c>
      <c r="G1701" s="25" t="s">
        <v>24007</v>
      </c>
      <c r="H1701" s="25" t="s">
        <v>2882</v>
      </c>
      <c r="I1701" s="25" t="s">
        <v>1470</v>
      </c>
      <c r="J1701" s="25" t="s">
        <v>10798</v>
      </c>
      <c r="K1701" s="26">
        <v>43182</v>
      </c>
      <c r="L1701" s="25" t="s">
        <v>23768</v>
      </c>
      <c r="M1701" s="25">
        <v>1</v>
      </c>
      <c r="N1701" s="25">
        <v>5</v>
      </c>
      <c r="O1701" s="25" t="s">
        <v>1011</v>
      </c>
      <c r="P1701" s="25" t="s">
        <v>24008</v>
      </c>
      <c r="Q1701" s="26">
        <v>43705</v>
      </c>
      <c r="R1701" s="26">
        <v>43705</v>
      </c>
      <c r="S1701" s="25" t="s">
        <v>75</v>
      </c>
      <c r="T1701" s="26">
        <v>43706</v>
      </c>
      <c r="U1701" s="25" t="s">
        <v>335</v>
      </c>
      <c r="V1701" s="25" t="s">
        <v>75</v>
      </c>
      <c r="W1701" s="25" t="s">
        <v>17</v>
      </c>
      <c r="X1701" s="25" t="s">
        <v>17</v>
      </c>
      <c r="Y1701" s="25" t="s">
        <v>17</v>
      </c>
      <c r="Z1701" s="26"/>
      <c r="AA1701" s="25" t="s">
        <v>17</v>
      </c>
      <c r="AB1701" s="25" t="s">
        <v>17</v>
      </c>
      <c r="AC1701" s="26"/>
      <c r="AD1701" s="25" t="s">
        <v>17</v>
      </c>
      <c r="AE1701" s="25" t="s">
        <v>17</v>
      </c>
      <c r="AF1701" s="25" t="s">
        <v>17</v>
      </c>
      <c r="AG1701" s="25" t="s">
        <v>17</v>
      </c>
      <c r="AH1701" s="25" t="s">
        <v>17</v>
      </c>
      <c r="AI1701" s="25">
        <v>4</v>
      </c>
      <c r="AJ1701" s="26">
        <v>43188</v>
      </c>
      <c r="AK1701" s="26">
        <v>43273</v>
      </c>
      <c r="AL1701" s="26">
        <v>43518</v>
      </c>
      <c r="AM1701" s="26">
        <v>43242</v>
      </c>
      <c r="AN1701" s="26">
        <v>43304</v>
      </c>
      <c r="AO1701" s="26">
        <v>43518</v>
      </c>
      <c r="AP1701" s="26">
        <v>43706</v>
      </c>
      <c r="AQ1701" s="26"/>
      <c r="AR1701" s="26">
        <v>43711</v>
      </c>
      <c r="AS1701" s="25" t="s">
        <v>75</v>
      </c>
      <c r="AT1701" s="26">
        <v>43738</v>
      </c>
      <c r="AU1701" s="26">
        <v>43712</v>
      </c>
      <c r="AV1701" s="25" t="s">
        <v>18</v>
      </c>
      <c r="AZ1701" s="26">
        <v>43738</v>
      </c>
      <c r="BA1701" s="26"/>
      <c r="BH1701" s="26"/>
      <c r="BI1701" s="26"/>
      <c r="BO1701" s="26"/>
      <c r="BP1701" s="25" t="b">
        <v>0</v>
      </c>
      <c r="BQ1701" s="25" t="b">
        <v>0</v>
      </c>
      <c r="BS1701" s="25" t="s">
        <v>13</v>
      </c>
      <c r="BT1701" s="25" t="b">
        <v>0</v>
      </c>
      <c r="BU1701" s="25" t="b">
        <v>0</v>
      </c>
      <c r="BV1701" s="25">
        <v>2024</v>
      </c>
      <c r="BW1701" s="25">
        <v>1</v>
      </c>
      <c r="CC1701" s="26"/>
      <c r="CH1701" s="7">
        <v>43705</v>
      </c>
      <c r="CI1701" s="7">
        <v>0</v>
      </c>
      <c r="CJ1701" s="7">
        <v>0</v>
      </c>
      <c r="CK1701" s="7">
        <v>-43705</v>
      </c>
      <c r="CL1701" s="7">
        <v>43711</v>
      </c>
      <c r="CM1701" s="7">
        <v>1</v>
      </c>
      <c r="CN1701" s="7">
        <v>27</v>
      </c>
      <c r="CO1701" s="7">
        <v>-43712</v>
      </c>
      <c r="CP1701" s="7">
        <v>43738</v>
      </c>
      <c r="CQ1701" s="7">
        <v>43712</v>
      </c>
      <c r="CR1701" s="27">
        <v>1900</v>
      </c>
      <c r="CS1701" s="27">
        <v>1</v>
      </c>
      <c r="CT1701" s="27">
        <v>10</v>
      </c>
      <c r="CU1701" s="27">
        <v>1</v>
      </c>
      <c r="CV1701" s="27">
        <v>52</v>
      </c>
      <c r="CW1701" s="27" t="s">
        <v>18858</v>
      </c>
      <c r="CX1701" s="27" t="s">
        <v>18859</v>
      </c>
      <c r="CY1701" s="27" t="s">
        <v>24460</v>
      </c>
      <c r="CZ1701" s="27" t="s">
        <v>24318</v>
      </c>
      <c r="DA1701" s="27" t="s">
        <v>24319</v>
      </c>
      <c r="DB1701" s="27" t="s">
        <v>24458</v>
      </c>
      <c r="DC1701" s="27">
        <v>1</v>
      </c>
      <c r="DD1701" s="27">
        <v>90</v>
      </c>
    </row>
    <row r="1702" spans="1:108" customFormat="1" hidden="1" x14ac:dyDescent="0.25">
      <c r="A1702" s="7" t="s">
        <v>23769</v>
      </c>
      <c r="B1702" s="12">
        <v>43712</v>
      </c>
      <c r="C1702" s="7" t="s">
        <v>17</v>
      </c>
      <c r="D1702" s="7" t="s">
        <v>1470</v>
      </c>
      <c r="E1702" s="7" t="s">
        <v>9</v>
      </c>
      <c r="F1702" t="s">
        <v>24009</v>
      </c>
      <c r="G1702" t="s">
        <v>24010</v>
      </c>
      <c r="H1702" t="s">
        <v>2882</v>
      </c>
      <c r="I1702" t="s">
        <v>1470</v>
      </c>
      <c r="J1702" t="s">
        <v>24011</v>
      </c>
      <c r="K1702" s="1">
        <v>43164</v>
      </c>
      <c r="L1702" s="7" t="s">
        <v>23770</v>
      </c>
      <c r="M1702" s="7">
        <v>1</v>
      </c>
      <c r="N1702" s="7">
        <v>5</v>
      </c>
      <c r="O1702" s="7" t="s">
        <v>1011</v>
      </c>
      <c r="P1702" t="s">
        <v>24001</v>
      </c>
      <c r="Q1702" s="12">
        <v>43705</v>
      </c>
      <c r="R1702" s="12">
        <v>43705</v>
      </c>
      <c r="S1702" t="s">
        <v>75</v>
      </c>
      <c r="T1702" s="1">
        <v>43706</v>
      </c>
      <c r="U1702" t="s">
        <v>335</v>
      </c>
      <c r="V1702" t="s">
        <v>75</v>
      </c>
      <c r="W1702" t="s">
        <v>17</v>
      </c>
      <c r="X1702" t="s">
        <v>17</v>
      </c>
      <c r="Y1702" t="s">
        <v>17</v>
      </c>
      <c r="Z1702" s="1"/>
      <c r="AA1702" t="s">
        <v>17</v>
      </c>
      <c r="AB1702" t="s">
        <v>17</v>
      </c>
      <c r="AC1702" s="12"/>
      <c r="AD1702" t="s">
        <v>17</v>
      </c>
      <c r="AE1702" t="s">
        <v>17</v>
      </c>
      <c r="AF1702" s="7" t="s">
        <v>17</v>
      </c>
      <c r="AG1702" t="s">
        <v>17</v>
      </c>
      <c r="AH1702" t="s">
        <v>17</v>
      </c>
      <c r="AI1702" s="7">
        <v>3</v>
      </c>
      <c r="AJ1702" s="1">
        <v>43164</v>
      </c>
      <c r="AK1702" s="1">
        <v>43241</v>
      </c>
      <c r="AL1702" s="1">
        <v>43516</v>
      </c>
      <c r="AM1702" s="1">
        <v>43241</v>
      </c>
      <c r="AN1702" s="1">
        <v>42934</v>
      </c>
      <c r="AO1702" s="1">
        <v>43516</v>
      </c>
      <c r="AP1702" s="12">
        <v>43706</v>
      </c>
      <c r="AQ1702" s="12"/>
      <c r="AR1702" s="12">
        <v>43711</v>
      </c>
      <c r="AS1702" t="s">
        <v>75</v>
      </c>
      <c r="AT1702" s="1">
        <v>43738</v>
      </c>
      <c r="AU1702" s="1">
        <v>43712</v>
      </c>
      <c r="AV1702" s="7" t="s">
        <v>18</v>
      </c>
      <c r="AZ1702" s="1">
        <v>43738</v>
      </c>
      <c r="BA1702" s="1"/>
      <c r="BH1702" s="1"/>
      <c r="BI1702" s="1"/>
      <c r="BO1702" s="12"/>
      <c r="BP1702" t="b">
        <v>0</v>
      </c>
      <c r="BQ1702" t="b">
        <v>0</v>
      </c>
      <c r="BR1702" s="7"/>
      <c r="BS1702" s="7" t="s">
        <v>13</v>
      </c>
      <c r="BT1702" t="b">
        <v>0</v>
      </c>
      <c r="BU1702" t="b">
        <v>0</v>
      </c>
      <c r="BV1702">
        <v>2025</v>
      </c>
      <c r="BW1702">
        <v>1</v>
      </c>
      <c r="BY1702" t="s">
        <v>24002</v>
      </c>
      <c r="CC1702" s="1"/>
      <c r="CG1702" t="s">
        <v>24012</v>
      </c>
      <c r="CH1702" s="7">
        <v>43705</v>
      </c>
      <c r="CI1702" s="7">
        <v>0</v>
      </c>
      <c r="CJ1702" s="7">
        <v>0</v>
      </c>
      <c r="CK1702" s="7">
        <v>-43705</v>
      </c>
      <c r="CL1702" s="7">
        <v>43711</v>
      </c>
      <c r="CM1702" s="7">
        <v>1</v>
      </c>
      <c r="CN1702" s="7">
        <v>27</v>
      </c>
      <c r="CO1702" s="7">
        <v>-43712</v>
      </c>
      <c r="CP1702" s="7">
        <v>43738</v>
      </c>
      <c r="CQ1702" s="7">
        <v>43712</v>
      </c>
      <c r="CR1702" s="27">
        <v>1900</v>
      </c>
      <c r="CS1702" s="27">
        <v>1</v>
      </c>
      <c r="CT1702" s="27">
        <v>10</v>
      </c>
      <c r="CU1702" s="27">
        <v>1</v>
      </c>
      <c r="CV1702" s="27">
        <v>52</v>
      </c>
      <c r="CW1702" s="27" t="s">
        <v>18858</v>
      </c>
      <c r="CX1702" s="27" t="s">
        <v>18859</v>
      </c>
      <c r="CY1702" s="27" t="s">
        <v>24460</v>
      </c>
      <c r="CZ1702" s="27" t="s">
        <v>24318</v>
      </c>
      <c r="DA1702" s="27" t="s">
        <v>24319</v>
      </c>
      <c r="DB1702" s="27" t="s">
        <v>18773</v>
      </c>
      <c r="DC1702" s="27">
        <v>1</v>
      </c>
      <c r="DD1702" s="27">
        <v>90</v>
      </c>
    </row>
    <row r="1703" spans="1:108" customFormat="1" hidden="1" x14ac:dyDescent="0.25">
      <c r="A1703" s="7" t="s">
        <v>23771</v>
      </c>
      <c r="B1703" s="12">
        <v>43724</v>
      </c>
      <c r="C1703" s="7" t="s">
        <v>75</v>
      </c>
      <c r="D1703" s="7" t="s">
        <v>522</v>
      </c>
      <c r="E1703" s="7" t="s">
        <v>74</v>
      </c>
      <c r="F1703" t="s">
        <v>24013</v>
      </c>
      <c r="G1703" t="s">
        <v>24014</v>
      </c>
      <c r="H1703" t="s">
        <v>24015</v>
      </c>
      <c r="J1703" t="s">
        <v>24016</v>
      </c>
      <c r="K1703" s="1">
        <v>41033</v>
      </c>
      <c r="L1703" s="7" t="s">
        <v>23772</v>
      </c>
      <c r="M1703" s="7">
        <v>7</v>
      </c>
      <c r="N1703" s="7">
        <v>2</v>
      </c>
      <c r="O1703" s="7" t="s">
        <v>979</v>
      </c>
      <c r="P1703" t="s">
        <v>24017</v>
      </c>
      <c r="Q1703" s="12">
        <v>43710</v>
      </c>
      <c r="R1703" s="12">
        <v>43710</v>
      </c>
      <c r="T1703" s="1"/>
      <c r="W1703" t="s">
        <v>17</v>
      </c>
      <c r="X1703" t="s">
        <v>17</v>
      </c>
      <c r="Y1703" t="s">
        <v>17</v>
      </c>
      <c r="Z1703" s="1"/>
      <c r="AA1703" t="s">
        <v>17</v>
      </c>
      <c r="AB1703" t="s">
        <v>75</v>
      </c>
      <c r="AC1703" s="12">
        <v>43704</v>
      </c>
      <c r="AD1703" t="s">
        <v>75</v>
      </c>
      <c r="AE1703" t="s">
        <v>17</v>
      </c>
      <c r="AF1703" s="7" t="s">
        <v>75</v>
      </c>
      <c r="AG1703" t="s">
        <v>75</v>
      </c>
      <c r="AH1703" t="s">
        <v>75</v>
      </c>
      <c r="AI1703" s="7">
        <v>3</v>
      </c>
      <c r="AJ1703" s="1">
        <v>41038</v>
      </c>
      <c r="AK1703" s="1">
        <v>41164</v>
      </c>
      <c r="AL1703" s="1"/>
      <c r="AM1703" s="1">
        <v>41103</v>
      </c>
      <c r="AN1703" s="1">
        <v>41216</v>
      </c>
      <c r="AO1703" s="1">
        <v>41218</v>
      </c>
      <c r="AP1703" s="12">
        <v>43710</v>
      </c>
      <c r="AQ1703" s="12">
        <v>43711</v>
      </c>
      <c r="AR1703" s="12">
        <v>43723</v>
      </c>
      <c r="AS1703" t="s">
        <v>75</v>
      </c>
      <c r="AT1703" s="1">
        <v>43738</v>
      </c>
      <c r="AU1703" s="1">
        <v>43724</v>
      </c>
      <c r="AV1703" s="7" t="s">
        <v>18</v>
      </c>
      <c r="AZ1703" s="1">
        <v>43738</v>
      </c>
      <c r="BA1703" s="1"/>
      <c r="BH1703" s="1"/>
      <c r="BI1703" s="1"/>
      <c r="BO1703" s="12">
        <v>43647</v>
      </c>
      <c r="BP1703" t="b">
        <v>0</v>
      </c>
      <c r="BQ1703" t="b">
        <v>0</v>
      </c>
      <c r="BR1703" s="7"/>
      <c r="BS1703" s="7" t="s">
        <v>13</v>
      </c>
      <c r="BT1703" t="b">
        <v>0</v>
      </c>
      <c r="BU1703" t="b">
        <v>0</v>
      </c>
      <c r="BV1703">
        <v>2051</v>
      </c>
      <c r="BW1703">
        <v>1</v>
      </c>
      <c r="CC1703" s="1"/>
      <c r="CH1703" s="7">
        <v>6</v>
      </c>
      <c r="CI1703" s="7">
        <v>7</v>
      </c>
      <c r="CJ1703" s="7">
        <v>0</v>
      </c>
      <c r="CK1703" s="7">
        <v>1</v>
      </c>
      <c r="CL1703" s="7">
        <v>12</v>
      </c>
      <c r="CM1703" s="7">
        <v>1</v>
      </c>
      <c r="CN1703" s="7">
        <v>15</v>
      </c>
      <c r="CO1703" s="7">
        <v>-43724</v>
      </c>
      <c r="CP1703" s="7">
        <v>43738</v>
      </c>
      <c r="CQ1703" s="7">
        <v>13</v>
      </c>
      <c r="CR1703" s="27">
        <v>2019</v>
      </c>
      <c r="CS1703" s="27">
        <v>8</v>
      </c>
      <c r="CT1703" s="27">
        <v>10</v>
      </c>
      <c r="CU1703" s="27">
        <v>1</v>
      </c>
      <c r="CV1703" s="27">
        <v>35</v>
      </c>
      <c r="CW1703" s="27" t="s">
        <v>18858</v>
      </c>
      <c r="CX1703" s="27" t="s">
        <v>24167</v>
      </c>
      <c r="CY1703" s="27" t="s">
        <v>18858</v>
      </c>
      <c r="CZ1703" s="27" t="s">
        <v>24318</v>
      </c>
      <c r="DA1703" s="27" t="s">
        <v>24319</v>
      </c>
      <c r="DB1703" s="27" t="s">
        <v>18773</v>
      </c>
      <c r="DC1703" s="27">
        <v>1</v>
      </c>
      <c r="DD1703" s="27">
        <v>89</v>
      </c>
    </row>
    <row r="1704" spans="1:108" hidden="1" x14ac:dyDescent="0.25">
      <c r="A1704" s="25" t="s">
        <v>23773</v>
      </c>
      <c r="B1704" s="26">
        <v>43725</v>
      </c>
      <c r="C1704" s="25" t="s">
        <v>17</v>
      </c>
      <c r="D1704" s="25" t="s">
        <v>67</v>
      </c>
      <c r="E1704" s="25" t="s">
        <v>35</v>
      </c>
      <c r="F1704" s="25" t="s">
        <v>7507</v>
      </c>
      <c r="G1704" s="25" t="s">
        <v>24018</v>
      </c>
      <c r="J1704" s="25" t="s">
        <v>24019</v>
      </c>
      <c r="K1704" s="26">
        <v>43581</v>
      </c>
      <c r="L1704" s="25" t="s">
        <v>16827</v>
      </c>
      <c r="M1704" s="25">
        <v>0</v>
      </c>
      <c r="N1704" s="25">
        <v>5</v>
      </c>
      <c r="O1704" s="25" t="s">
        <v>979</v>
      </c>
      <c r="P1704" s="25" t="s">
        <v>24020</v>
      </c>
      <c r="Q1704" s="26">
        <v>43714</v>
      </c>
      <c r="R1704" s="26">
        <v>43714</v>
      </c>
      <c r="S1704" s="25" t="s">
        <v>337</v>
      </c>
      <c r="T1704" s="26">
        <v>43716</v>
      </c>
      <c r="U1704" s="25" t="s">
        <v>75</v>
      </c>
      <c r="V1704" s="25" t="s">
        <v>75</v>
      </c>
      <c r="W1704" s="25" t="s">
        <v>17</v>
      </c>
      <c r="X1704" s="25" t="s">
        <v>17</v>
      </c>
      <c r="Y1704" s="25" t="s">
        <v>17</v>
      </c>
      <c r="Z1704" s="26"/>
      <c r="AA1704" s="25" t="s">
        <v>17</v>
      </c>
      <c r="AB1704" s="25" t="s">
        <v>17</v>
      </c>
      <c r="AC1704" s="26"/>
      <c r="AD1704" s="25" t="s">
        <v>17</v>
      </c>
      <c r="AE1704" s="25" t="s">
        <v>17</v>
      </c>
      <c r="AF1704" s="25" t="s">
        <v>17</v>
      </c>
      <c r="AG1704" s="25" t="s">
        <v>17</v>
      </c>
      <c r="AH1704" s="25" t="s">
        <v>17</v>
      </c>
      <c r="AI1704" s="25">
        <v>3</v>
      </c>
      <c r="AJ1704" s="26">
        <v>43588</v>
      </c>
      <c r="AK1704" s="26">
        <v>43675</v>
      </c>
      <c r="AL1704" s="26"/>
      <c r="AM1704" s="26">
        <v>43642</v>
      </c>
      <c r="AN1704" s="26">
        <v>43703</v>
      </c>
      <c r="AO1704" s="26">
        <v>43703</v>
      </c>
      <c r="AP1704" s="26">
        <v>43716</v>
      </c>
      <c r="AQ1704" s="26"/>
      <c r="AR1704" s="26">
        <v>43724</v>
      </c>
      <c r="AS1704" s="25" t="s">
        <v>75</v>
      </c>
      <c r="AT1704" s="26"/>
      <c r="AU1704" s="26">
        <v>43725</v>
      </c>
      <c r="AZ1704" s="26"/>
      <c r="BA1704" s="26"/>
      <c r="BH1704" s="26"/>
      <c r="BI1704" s="26"/>
      <c r="BO1704" s="26"/>
      <c r="BP1704" s="25" t="b">
        <v>0</v>
      </c>
      <c r="BQ1704" s="25" t="b">
        <v>0</v>
      </c>
      <c r="BT1704" s="25" t="b">
        <v>0</v>
      </c>
      <c r="BU1704" s="25" t="b">
        <v>0</v>
      </c>
      <c r="BV1704" s="25">
        <v>2052</v>
      </c>
      <c r="BW1704" s="25">
        <v>1</v>
      </c>
      <c r="CC1704" s="26"/>
      <c r="CH1704" s="7">
        <v>43714</v>
      </c>
      <c r="CI1704" s="7">
        <v>0</v>
      </c>
      <c r="CJ1704" s="7">
        <v>0</v>
      </c>
      <c r="CK1704" s="7">
        <v>-43714</v>
      </c>
      <c r="CL1704" s="7">
        <v>43724</v>
      </c>
      <c r="CM1704" s="7">
        <v>1</v>
      </c>
      <c r="CN1704" s="7">
        <v>-43724</v>
      </c>
      <c r="CO1704" s="7">
        <v>-43725</v>
      </c>
      <c r="CP1704" s="7">
        <v>0</v>
      </c>
      <c r="CQ1704" s="7">
        <v>43725</v>
      </c>
      <c r="CR1704" s="27">
        <v>1900</v>
      </c>
      <c r="CS1704" s="27">
        <v>1</v>
      </c>
      <c r="CT1704" s="27">
        <v>10</v>
      </c>
      <c r="CU1704" s="27">
        <v>1</v>
      </c>
      <c r="CV1704" s="27">
        <v>52</v>
      </c>
      <c r="CW1704" s="27" t="s">
        <v>18858</v>
      </c>
      <c r="CX1704" s="27" t="s">
        <v>18859</v>
      </c>
      <c r="CY1704" s="27" t="s">
        <v>24460</v>
      </c>
      <c r="CZ1704" s="27" t="s">
        <v>24318</v>
      </c>
      <c r="DA1704" s="27" t="s">
        <v>24325</v>
      </c>
      <c r="DB1704" s="27" t="s">
        <v>18773</v>
      </c>
      <c r="DC1704" s="27">
        <v>1</v>
      </c>
      <c r="DD1704" s="27">
        <v>90</v>
      </c>
    </row>
    <row r="1705" spans="1:108" customFormat="1" hidden="1" x14ac:dyDescent="0.25">
      <c r="A1705" s="7" t="s">
        <v>23774</v>
      </c>
      <c r="B1705" s="12">
        <v>43725</v>
      </c>
      <c r="C1705" s="7" t="s">
        <v>17</v>
      </c>
      <c r="D1705" s="7" t="s">
        <v>67</v>
      </c>
      <c r="E1705" s="7" t="s">
        <v>35</v>
      </c>
      <c r="F1705" t="s">
        <v>7507</v>
      </c>
      <c r="G1705" t="s">
        <v>24021</v>
      </c>
      <c r="J1705" t="s">
        <v>24019</v>
      </c>
      <c r="K1705" s="1">
        <v>41909</v>
      </c>
      <c r="L1705" s="7" t="s">
        <v>23775</v>
      </c>
      <c r="M1705" s="7">
        <v>5</v>
      </c>
      <c r="N1705" s="7">
        <v>0</v>
      </c>
      <c r="O1705" s="7" t="s">
        <v>1011</v>
      </c>
      <c r="P1705" t="s">
        <v>23558</v>
      </c>
      <c r="Q1705" s="12">
        <v>43714</v>
      </c>
      <c r="R1705" s="12">
        <v>43714</v>
      </c>
      <c r="S1705" t="s">
        <v>337</v>
      </c>
      <c r="T1705" s="1">
        <v>43716</v>
      </c>
      <c r="U1705" t="s">
        <v>335</v>
      </c>
      <c r="V1705" t="s">
        <v>75</v>
      </c>
      <c r="W1705" t="s">
        <v>17</v>
      </c>
      <c r="X1705" t="s">
        <v>17</v>
      </c>
      <c r="Y1705" t="s">
        <v>17</v>
      </c>
      <c r="Z1705" s="1"/>
      <c r="AA1705" t="s">
        <v>17</v>
      </c>
      <c r="AB1705" t="s">
        <v>17</v>
      </c>
      <c r="AC1705" s="12"/>
      <c r="AD1705" t="s">
        <v>17</v>
      </c>
      <c r="AE1705" t="s">
        <v>17</v>
      </c>
      <c r="AF1705" s="7" t="s">
        <v>17</v>
      </c>
      <c r="AG1705" t="s">
        <v>17</v>
      </c>
      <c r="AH1705" t="s">
        <v>17</v>
      </c>
      <c r="AI1705" s="7">
        <v>99</v>
      </c>
      <c r="AJ1705" s="1"/>
      <c r="AK1705" s="1"/>
      <c r="AL1705" s="1"/>
      <c r="AM1705" s="1"/>
      <c r="AN1705" s="1"/>
      <c r="AO1705" s="1"/>
      <c r="AP1705" s="12">
        <v>43716</v>
      </c>
      <c r="AQ1705" s="12"/>
      <c r="AR1705" s="12">
        <v>43724</v>
      </c>
      <c r="AS1705" t="s">
        <v>75</v>
      </c>
      <c r="AT1705" s="1"/>
      <c r="AU1705" s="1">
        <v>43725</v>
      </c>
      <c r="AV1705" s="7"/>
      <c r="AZ1705" s="1"/>
      <c r="BA1705" s="1"/>
      <c r="BH1705" s="1"/>
      <c r="BI1705" s="1"/>
      <c r="BO1705" s="12"/>
      <c r="BP1705" t="b">
        <v>0</v>
      </c>
      <c r="BQ1705" t="b">
        <v>0</v>
      </c>
      <c r="BR1705" s="7"/>
      <c r="BS1705" s="7"/>
      <c r="BT1705" t="b">
        <v>0</v>
      </c>
      <c r="BU1705" t="b">
        <v>0</v>
      </c>
      <c r="BV1705">
        <v>2053</v>
      </c>
      <c r="BW1705">
        <v>1</v>
      </c>
      <c r="CC1705" s="1"/>
      <c r="CH1705" s="7">
        <v>43714</v>
      </c>
      <c r="CI1705" s="7">
        <v>0</v>
      </c>
      <c r="CJ1705" s="7">
        <v>0</v>
      </c>
      <c r="CK1705" s="7">
        <v>-43714</v>
      </c>
      <c r="CL1705" s="7">
        <v>43724</v>
      </c>
      <c r="CM1705" s="7">
        <v>1</v>
      </c>
      <c r="CN1705" s="7">
        <v>-43724</v>
      </c>
      <c r="CO1705" s="7">
        <v>-43725</v>
      </c>
      <c r="CP1705" s="7">
        <v>0</v>
      </c>
      <c r="CQ1705" s="7">
        <v>43725</v>
      </c>
      <c r="CR1705" s="27">
        <v>1900</v>
      </c>
      <c r="CS1705" s="27">
        <v>1</v>
      </c>
      <c r="CT1705" s="27">
        <v>10</v>
      </c>
      <c r="CU1705" s="27">
        <v>1</v>
      </c>
      <c r="CV1705" s="27">
        <v>52</v>
      </c>
      <c r="CW1705" s="27" t="s">
        <v>18858</v>
      </c>
      <c r="CX1705" s="27" t="s">
        <v>18859</v>
      </c>
      <c r="CY1705" s="27" t="s">
        <v>24460</v>
      </c>
      <c r="CZ1705" s="27" t="s">
        <v>24318</v>
      </c>
      <c r="DA1705" s="27" t="s">
        <v>24325</v>
      </c>
      <c r="DB1705" s="27" t="s">
        <v>24450</v>
      </c>
      <c r="DC1705" s="27">
        <v>1</v>
      </c>
      <c r="DD1705" s="27">
        <v>90</v>
      </c>
    </row>
    <row r="1706" spans="1:108" customFormat="1" hidden="1" x14ac:dyDescent="0.25">
      <c r="A1706" s="7" t="s">
        <v>23776</v>
      </c>
      <c r="B1706" s="12">
        <v>43725</v>
      </c>
      <c r="C1706" s="7" t="s">
        <v>17</v>
      </c>
      <c r="D1706" s="7" t="s">
        <v>67</v>
      </c>
      <c r="E1706" s="7" t="s">
        <v>35</v>
      </c>
      <c r="F1706" t="s">
        <v>7507</v>
      </c>
      <c r="G1706" t="s">
        <v>24021</v>
      </c>
      <c r="J1706" t="s">
        <v>24022</v>
      </c>
      <c r="K1706" s="1">
        <v>42615</v>
      </c>
      <c r="L1706" s="7" t="s">
        <v>23777</v>
      </c>
      <c r="M1706" s="7">
        <v>3</v>
      </c>
      <c r="N1706" s="7">
        <v>0</v>
      </c>
      <c r="O1706" s="7" t="s">
        <v>979</v>
      </c>
      <c r="P1706" t="s">
        <v>23562</v>
      </c>
      <c r="Q1706" s="12">
        <v>43714</v>
      </c>
      <c r="R1706" s="12">
        <v>43714</v>
      </c>
      <c r="S1706" t="s">
        <v>17</v>
      </c>
      <c r="T1706" s="1">
        <v>43716</v>
      </c>
      <c r="U1706" t="s">
        <v>335</v>
      </c>
      <c r="V1706" t="s">
        <v>17</v>
      </c>
      <c r="W1706" t="s">
        <v>17</v>
      </c>
      <c r="X1706" t="s">
        <v>17</v>
      </c>
      <c r="Y1706" t="s">
        <v>17</v>
      </c>
      <c r="Z1706" s="1"/>
      <c r="AA1706" t="s">
        <v>17</v>
      </c>
      <c r="AB1706" t="s">
        <v>17</v>
      </c>
      <c r="AC1706" s="12"/>
      <c r="AD1706" t="s">
        <v>17</v>
      </c>
      <c r="AE1706" t="s">
        <v>17</v>
      </c>
      <c r="AF1706" s="7" t="s">
        <v>17</v>
      </c>
      <c r="AG1706" t="s">
        <v>17</v>
      </c>
      <c r="AH1706" t="s">
        <v>17</v>
      </c>
      <c r="AI1706" s="7">
        <v>3</v>
      </c>
      <c r="AJ1706" s="1">
        <v>42622</v>
      </c>
      <c r="AK1706" s="1">
        <v>42706</v>
      </c>
      <c r="AL1706" s="1"/>
      <c r="AM1706" s="1">
        <v>43770</v>
      </c>
      <c r="AN1706" s="1">
        <v>42762</v>
      </c>
      <c r="AO1706" s="1">
        <v>42762</v>
      </c>
      <c r="AP1706" s="12">
        <v>43716</v>
      </c>
      <c r="AQ1706" s="12"/>
      <c r="AR1706" s="12">
        <v>43724</v>
      </c>
      <c r="AS1706" t="s">
        <v>75</v>
      </c>
      <c r="AT1706" s="1"/>
      <c r="AU1706" s="1">
        <v>43725</v>
      </c>
      <c r="AV1706" s="7"/>
      <c r="AZ1706" s="1"/>
      <c r="BA1706" s="1"/>
      <c r="BH1706" s="1"/>
      <c r="BI1706" s="1"/>
      <c r="BO1706" s="12"/>
      <c r="BP1706" t="b">
        <v>0</v>
      </c>
      <c r="BQ1706" t="b">
        <v>0</v>
      </c>
      <c r="BR1706" s="7"/>
      <c r="BS1706" s="7"/>
      <c r="BT1706" t="b">
        <v>0</v>
      </c>
      <c r="BU1706" t="b">
        <v>0</v>
      </c>
      <c r="BV1706">
        <v>2054</v>
      </c>
      <c r="BW1706">
        <v>1</v>
      </c>
      <c r="CC1706" s="1"/>
      <c r="CH1706" s="7">
        <v>43714</v>
      </c>
      <c r="CI1706" s="7">
        <v>0</v>
      </c>
      <c r="CJ1706" s="7">
        <v>0</v>
      </c>
      <c r="CK1706" s="7">
        <v>-43714</v>
      </c>
      <c r="CL1706" s="7">
        <v>43724</v>
      </c>
      <c r="CM1706" s="7">
        <v>1</v>
      </c>
      <c r="CN1706" s="7">
        <v>-43724</v>
      </c>
      <c r="CO1706" s="7">
        <v>-43725</v>
      </c>
      <c r="CP1706" s="7">
        <v>0</v>
      </c>
      <c r="CQ1706" s="7">
        <v>43725</v>
      </c>
      <c r="CR1706" s="27">
        <v>1900</v>
      </c>
      <c r="CS1706" s="27">
        <v>1</v>
      </c>
      <c r="CT1706" s="27">
        <v>10</v>
      </c>
      <c r="CU1706" s="27">
        <v>1</v>
      </c>
      <c r="CV1706" s="27">
        <v>52</v>
      </c>
      <c r="CW1706" s="27" t="s">
        <v>18858</v>
      </c>
      <c r="CX1706" s="27" t="s">
        <v>18859</v>
      </c>
      <c r="CY1706" s="27" t="s">
        <v>24460</v>
      </c>
      <c r="CZ1706" s="27" t="s">
        <v>24318</v>
      </c>
      <c r="DA1706" s="27" t="s">
        <v>24325</v>
      </c>
      <c r="DB1706" s="27" t="s">
        <v>18773</v>
      </c>
      <c r="DC1706" s="27">
        <v>1</v>
      </c>
      <c r="DD1706" s="27">
        <v>90</v>
      </c>
    </row>
    <row r="1707" spans="1:108" customFormat="1" hidden="1" x14ac:dyDescent="0.25">
      <c r="A1707" s="7" t="s">
        <v>23778</v>
      </c>
      <c r="B1707" s="12">
        <v>43725</v>
      </c>
      <c r="C1707" s="7" t="s">
        <v>17</v>
      </c>
      <c r="D1707" s="7" t="s">
        <v>67</v>
      </c>
      <c r="E1707" s="7" t="s">
        <v>35</v>
      </c>
      <c r="F1707" t="s">
        <v>7507</v>
      </c>
      <c r="G1707" t="s">
        <v>24021</v>
      </c>
      <c r="J1707" t="s">
        <v>24023</v>
      </c>
      <c r="K1707" s="1">
        <v>39606</v>
      </c>
      <c r="L1707" s="7" t="s">
        <v>19761</v>
      </c>
      <c r="M1707" s="7">
        <v>11</v>
      </c>
      <c r="N1707" s="7">
        <v>2</v>
      </c>
      <c r="O1707" s="7" t="s">
        <v>1011</v>
      </c>
      <c r="P1707" t="s">
        <v>23562</v>
      </c>
      <c r="Q1707" s="12">
        <v>43714</v>
      </c>
      <c r="R1707" s="12">
        <v>43714</v>
      </c>
      <c r="S1707" t="s">
        <v>17</v>
      </c>
      <c r="T1707" s="1">
        <v>43716</v>
      </c>
      <c r="U1707" t="s">
        <v>335</v>
      </c>
      <c r="V1707" t="s">
        <v>75</v>
      </c>
      <c r="W1707" t="s">
        <v>17</v>
      </c>
      <c r="X1707" t="s">
        <v>17</v>
      </c>
      <c r="Y1707" t="s">
        <v>17</v>
      </c>
      <c r="Z1707" s="1"/>
      <c r="AA1707" t="s">
        <v>17</v>
      </c>
      <c r="AB1707" t="s">
        <v>17</v>
      </c>
      <c r="AC1707" s="12"/>
      <c r="AD1707" t="s">
        <v>17</v>
      </c>
      <c r="AE1707" t="s">
        <v>17</v>
      </c>
      <c r="AF1707" s="7" t="s">
        <v>17</v>
      </c>
      <c r="AG1707" t="s">
        <v>17</v>
      </c>
      <c r="AH1707" t="s">
        <v>17</v>
      </c>
      <c r="AI1707" s="7">
        <v>99</v>
      </c>
      <c r="AJ1707" s="1"/>
      <c r="AK1707" s="1"/>
      <c r="AL1707" s="1"/>
      <c r="AM1707" s="1"/>
      <c r="AN1707" s="1"/>
      <c r="AO1707" s="1"/>
      <c r="AP1707" s="12">
        <v>43716</v>
      </c>
      <c r="AQ1707" s="12"/>
      <c r="AR1707" s="12">
        <v>43724</v>
      </c>
      <c r="AS1707" t="s">
        <v>75</v>
      </c>
      <c r="AT1707" s="1"/>
      <c r="AU1707" s="1">
        <v>43725</v>
      </c>
      <c r="AV1707" s="7"/>
      <c r="AZ1707" s="1"/>
      <c r="BA1707" s="1"/>
      <c r="BH1707" s="1"/>
      <c r="BI1707" s="1"/>
      <c r="BO1707" s="12"/>
      <c r="BP1707" t="b">
        <v>0</v>
      </c>
      <c r="BQ1707" t="b">
        <v>0</v>
      </c>
      <c r="BR1707" s="7"/>
      <c r="BS1707" s="7"/>
      <c r="BT1707" t="b">
        <v>0</v>
      </c>
      <c r="BU1707" t="b">
        <v>0</v>
      </c>
      <c r="BV1707">
        <v>2055</v>
      </c>
      <c r="BW1707">
        <v>1</v>
      </c>
      <c r="CC1707" s="1"/>
      <c r="CH1707" s="7">
        <v>43714</v>
      </c>
      <c r="CI1707" s="7">
        <v>0</v>
      </c>
      <c r="CJ1707" s="7">
        <v>0</v>
      </c>
      <c r="CK1707" s="7">
        <v>-43714</v>
      </c>
      <c r="CL1707" s="7">
        <v>43724</v>
      </c>
      <c r="CM1707" s="7">
        <v>1</v>
      </c>
      <c r="CN1707" s="7">
        <v>-43724</v>
      </c>
      <c r="CO1707" s="7">
        <v>-43725</v>
      </c>
      <c r="CP1707" s="7">
        <v>0</v>
      </c>
      <c r="CQ1707" s="7">
        <v>43725</v>
      </c>
      <c r="CR1707" s="27">
        <v>1900</v>
      </c>
      <c r="CS1707" s="27">
        <v>1</v>
      </c>
      <c r="CT1707" s="27">
        <v>10</v>
      </c>
      <c r="CU1707" s="27">
        <v>1</v>
      </c>
      <c r="CV1707" s="27">
        <v>52</v>
      </c>
      <c r="CW1707" s="27" t="s">
        <v>18858</v>
      </c>
      <c r="CX1707" s="27" t="s">
        <v>18859</v>
      </c>
      <c r="CY1707" s="27" t="s">
        <v>24460</v>
      </c>
      <c r="CZ1707" s="27" t="s">
        <v>24318</v>
      </c>
      <c r="DA1707" s="27" t="s">
        <v>24325</v>
      </c>
      <c r="DB1707" s="27" t="s">
        <v>24450</v>
      </c>
      <c r="DC1707" s="27">
        <v>1</v>
      </c>
      <c r="DD1707" s="27">
        <v>90</v>
      </c>
    </row>
    <row r="1708" spans="1:108" customFormat="1" hidden="1" x14ac:dyDescent="0.25">
      <c r="A1708" s="7" t="s">
        <v>23779</v>
      </c>
      <c r="B1708" s="12">
        <v>43725</v>
      </c>
      <c r="C1708" s="7" t="s">
        <v>17</v>
      </c>
      <c r="D1708" s="7" t="s">
        <v>67</v>
      </c>
      <c r="E1708" s="7" t="s">
        <v>35</v>
      </c>
      <c r="F1708" t="s">
        <v>24024</v>
      </c>
      <c r="G1708" t="s">
        <v>24021</v>
      </c>
      <c r="J1708" t="s">
        <v>6521</v>
      </c>
      <c r="K1708" s="1">
        <v>41858</v>
      </c>
      <c r="L1708" s="7" t="s">
        <v>23780</v>
      </c>
      <c r="M1708" s="7">
        <v>5</v>
      </c>
      <c r="N1708" s="7">
        <v>1</v>
      </c>
      <c r="O1708" s="7" t="s">
        <v>979</v>
      </c>
      <c r="P1708" t="s">
        <v>23558</v>
      </c>
      <c r="Q1708" s="12">
        <v>43714</v>
      </c>
      <c r="R1708" s="12">
        <v>43714</v>
      </c>
      <c r="S1708" t="s">
        <v>17</v>
      </c>
      <c r="T1708" s="1">
        <v>43716</v>
      </c>
      <c r="U1708" t="s">
        <v>335</v>
      </c>
      <c r="V1708" t="s">
        <v>75</v>
      </c>
      <c r="W1708" t="s">
        <v>17</v>
      </c>
      <c r="X1708" t="s">
        <v>17</v>
      </c>
      <c r="Y1708" t="s">
        <v>17</v>
      </c>
      <c r="Z1708" s="1"/>
      <c r="AA1708" t="s">
        <v>17</v>
      </c>
      <c r="AB1708" t="s">
        <v>17</v>
      </c>
      <c r="AC1708" s="12"/>
      <c r="AD1708" t="s">
        <v>17</v>
      </c>
      <c r="AE1708" t="s">
        <v>17</v>
      </c>
      <c r="AF1708" s="7" t="s">
        <v>17</v>
      </c>
      <c r="AG1708" t="s">
        <v>17</v>
      </c>
      <c r="AH1708" t="s">
        <v>17</v>
      </c>
      <c r="AI1708" s="7">
        <v>99</v>
      </c>
      <c r="AJ1708" s="1"/>
      <c r="AK1708" s="1"/>
      <c r="AL1708" s="1"/>
      <c r="AM1708" s="1"/>
      <c r="AN1708" s="1"/>
      <c r="AO1708" s="1"/>
      <c r="AP1708" s="12">
        <v>43716</v>
      </c>
      <c r="AQ1708" s="12"/>
      <c r="AR1708" s="12">
        <v>43724</v>
      </c>
      <c r="AS1708" t="s">
        <v>75</v>
      </c>
      <c r="AT1708" s="1"/>
      <c r="AU1708" s="1">
        <v>43725</v>
      </c>
      <c r="AV1708" s="7"/>
      <c r="AZ1708" s="1"/>
      <c r="BA1708" s="1"/>
      <c r="BH1708" s="1"/>
      <c r="BI1708" s="1"/>
      <c r="BO1708" s="12"/>
      <c r="BP1708" t="b">
        <v>0</v>
      </c>
      <c r="BQ1708" t="b">
        <v>0</v>
      </c>
      <c r="BR1708" s="7"/>
      <c r="BS1708" s="7"/>
      <c r="BT1708" t="b">
        <v>0</v>
      </c>
      <c r="BU1708" t="b">
        <v>0</v>
      </c>
      <c r="BV1708">
        <v>2056</v>
      </c>
      <c r="BW1708">
        <v>1</v>
      </c>
      <c r="CC1708" s="1"/>
      <c r="CH1708" s="7">
        <v>43714</v>
      </c>
      <c r="CI1708" s="7">
        <v>0</v>
      </c>
      <c r="CJ1708" s="7">
        <v>0</v>
      </c>
      <c r="CK1708" s="7">
        <v>-43714</v>
      </c>
      <c r="CL1708" s="7">
        <v>43724</v>
      </c>
      <c r="CM1708" s="7">
        <v>1</v>
      </c>
      <c r="CN1708" s="7">
        <v>-43724</v>
      </c>
      <c r="CO1708" s="7">
        <v>-43725</v>
      </c>
      <c r="CP1708" s="7">
        <v>0</v>
      </c>
      <c r="CQ1708" s="7">
        <v>43725</v>
      </c>
      <c r="CR1708" s="27">
        <v>1900</v>
      </c>
      <c r="CS1708" s="27">
        <v>1</v>
      </c>
      <c r="CT1708" s="27">
        <v>10</v>
      </c>
      <c r="CU1708" s="27">
        <v>1</v>
      </c>
      <c r="CV1708" s="27">
        <v>52</v>
      </c>
      <c r="CW1708" s="27" t="s">
        <v>18858</v>
      </c>
      <c r="CX1708" s="27" t="s">
        <v>18859</v>
      </c>
      <c r="CY1708" s="27" t="s">
        <v>24460</v>
      </c>
      <c r="CZ1708" s="27" t="s">
        <v>24318</v>
      </c>
      <c r="DA1708" s="27" t="s">
        <v>24325</v>
      </c>
      <c r="DB1708" s="27" t="s">
        <v>24450</v>
      </c>
      <c r="DC1708" s="27">
        <v>1</v>
      </c>
      <c r="DD1708" s="27">
        <v>90</v>
      </c>
    </row>
    <row r="1709" spans="1:108" customFormat="1" hidden="1" x14ac:dyDescent="0.25">
      <c r="A1709" s="7" t="s">
        <v>23781</v>
      </c>
      <c r="B1709" s="12">
        <v>43725</v>
      </c>
      <c r="C1709" s="7" t="s">
        <v>17</v>
      </c>
      <c r="D1709" s="7" t="s">
        <v>67</v>
      </c>
      <c r="E1709" s="7" t="s">
        <v>35</v>
      </c>
      <c r="F1709" t="s">
        <v>23540</v>
      </c>
      <c r="G1709" t="s">
        <v>24025</v>
      </c>
      <c r="H1709" t="s">
        <v>24026</v>
      </c>
      <c r="J1709" t="s">
        <v>24027</v>
      </c>
      <c r="K1709" s="1">
        <v>39263</v>
      </c>
      <c r="L1709" s="7" t="s">
        <v>23782</v>
      </c>
      <c r="M1709" s="7">
        <v>12</v>
      </c>
      <c r="N1709" s="7">
        <v>0</v>
      </c>
      <c r="O1709" s="7" t="s">
        <v>1011</v>
      </c>
      <c r="P1709" t="s">
        <v>24028</v>
      </c>
      <c r="Q1709" s="12">
        <v>43716</v>
      </c>
      <c r="R1709" s="12">
        <v>43716</v>
      </c>
      <c r="S1709" t="s">
        <v>17</v>
      </c>
      <c r="T1709" s="1">
        <v>43716</v>
      </c>
      <c r="U1709" t="s">
        <v>335</v>
      </c>
      <c r="V1709" t="s">
        <v>75</v>
      </c>
      <c r="W1709" t="s">
        <v>17</v>
      </c>
      <c r="X1709" t="s">
        <v>17</v>
      </c>
      <c r="Y1709" t="s">
        <v>17</v>
      </c>
      <c r="Z1709" s="1"/>
      <c r="AA1709" t="s">
        <v>17</v>
      </c>
      <c r="AB1709" t="s">
        <v>17</v>
      </c>
      <c r="AC1709" s="12"/>
      <c r="AD1709" t="s">
        <v>17</v>
      </c>
      <c r="AE1709" t="s">
        <v>17</v>
      </c>
      <c r="AF1709" s="7" t="s">
        <v>17</v>
      </c>
      <c r="AG1709" t="s">
        <v>17</v>
      </c>
      <c r="AH1709" t="s">
        <v>17</v>
      </c>
      <c r="AI1709" s="7">
        <v>99</v>
      </c>
      <c r="AJ1709" s="1"/>
      <c r="AK1709" s="1"/>
      <c r="AL1709" s="1"/>
      <c r="AM1709" s="1"/>
      <c r="AN1709" s="1"/>
      <c r="AO1709" s="1"/>
      <c r="AP1709" s="12">
        <v>43716</v>
      </c>
      <c r="AQ1709" s="12"/>
      <c r="AR1709" s="12">
        <v>43724</v>
      </c>
      <c r="AS1709" t="s">
        <v>75</v>
      </c>
      <c r="AT1709" s="1"/>
      <c r="AU1709" s="1">
        <v>43725</v>
      </c>
      <c r="AV1709" s="7"/>
      <c r="AZ1709" s="1"/>
      <c r="BA1709" s="1"/>
      <c r="BH1709" s="1"/>
      <c r="BI1709" s="1"/>
      <c r="BO1709" s="12"/>
      <c r="BP1709" t="b">
        <v>0</v>
      </c>
      <c r="BQ1709" t="b">
        <v>0</v>
      </c>
      <c r="BR1709" s="7"/>
      <c r="BS1709" s="7"/>
      <c r="BT1709" t="b">
        <v>0</v>
      </c>
      <c r="BU1709" t="b">
        <v>0</v>
      </c>
      <c r="BV1709">
        <v>2057</v>
      </c>
      <c r="BW1709">
        <v>1</v>
      </c>
      <c r="CC1709" s="1"/>
      <c r="CH1709" s="7">
        <v>43716</v>
      </c>
      <c r="CI1709" s="7">
        <v>0</v>
      </c>
      <c r="CJ1709" s="7">
        <v>0</v>
      </c>
      <c r="CK1709" s="7">
        <v>-43716</v>
      </c>
      <c r="CL1709" s="7">
        <v>43724</v>
      </c>
      <c r="CM1709" s="7">
        <v>1</v>
      </c>
      <c r="CN1709" s="7">
        <v>-43724</v>
      </c>
      <c r="CO1709" s="7">
        <v>-43725</v>
      </c>
      <c r="CP1709" s="7">
        <v>0</v>
      </c>
      <c r="CQ1709" s="7">
        <v>43725</v>
      </c>
      <c r="CR1709" s="27">
        <v>1900</v>
      </c>
      <c r="CS1709" s="27">
        <v>1</v>
      </c>
      <c r="CT1709" s="27">
        <v>10</v>
      </c>
      <c r="CU1709" s="27">
        <v>1</v>
      </c>
      <c r="CV1709" s="27">
        <v>52</v>
      </c>
      <c r="CW1709" s="27" t="s">
        <v>18858</v>
      </c>
      <c r="CX1709" s="27" t="s">
        <v>18859</v>
      </c>
      <c r="CY1709" s="27" t="s">
        <v>24460</v>
      </c>
      <c r="CZ1709" s="27" t="s">
        <v>24318</v>
      </c>
      <c r="DA1709" s="27" t="s">
        <v>24325</v>
      </c>
      <c r="DB1709" s="27" t="s">
        <v>24450</v>
      </c>
      <c r="DC1709" s="27">
        <v>1</v>
      </c>
      <c r="DD1709" s="27">
        <v>90</v>
      </c>
    </row>
    <row r="1710" spans="1:108" customFormat="1" hidden="1" x14ac:dyDescent="0.25">
      <c r="A1710" s="7" t="s">
        <v>23783</v>
      </c>
      <c r="B1710" s="12">
        <v>43725</v>
      </c>
      <c r="C1710" s="7" t="s">
        <v>17</v>
      </c>
      <c r="D1710" s="7" t="s">
        <v>67</v>
      </c>
      <c r="E1710" s="7" t="s">
        <v>35</v>
      </c>
      <c r="F1710" t="s">
        <v>23540</v>
      </c>
      <c r="G1710" t="s">
        <v>24029</v>
      </c>
      <c r="H1710" t="s">
        <v>24026</v>
      </c>
      <c r="J1710" t="s">
        <v>24030</v>
      </c>
      <c r="K1710" s="1">
        <v>39263</v>
      </c>
      <c r="L1710" s="7" t="s">
        <v>23784</v>
      </c>
      <c r="M1710" s="7">
        <v>7</v>
      </c>
      <c r="N1710" s="7">
        <v>7</v>
      </c>
      <c r="O1710" s="7" t="s">
        <v>979</v>
      </c>
      <c r="P1710" t="s">
        <v>24031</v>
      </c>
      <c r="Q1710" s="12">
        <v>43716</v>
      </c>
      <c r="R1710" s="12">
        <v>43716</v>
      </c>
      <c r="S1710" t="s">
        <v>17</v>
      </c>
      <c r="T1710" s="1">
        <v>43716</v>
      </c>
      <c r="U1710" t="s">
        <v>335</v>
      </c>
      <c r="V1710" t="s">
        <v>17</v>
      </c>
      <c r="W1710" t="s">
        <v>17</v>
      </c>
      <c r="X1710" t="s">
        <v>17</v>
      </c>
      <c r="Y1710" t="s">
        <v>17</v>
      </c>
      <c r="Z1710" s="1"/>
      <c r="AA1710" t="s">
        <v>17</v>
      </c>
      <c r="AB1710" t="s">
        <v>17</v>
      </c>
      <c r="AC1710" s="12"/>
      <c r="AD1710" t="s">
        <v>17</v>
      </c>
      <c r="AE1710" t="s">
        <v>17</v>
      </c>
      <c r="AF1710" s="7" t="s">
        <v>17</v>
      </c>
      <c r="AG1710" t="s">
        <v>17</v>
      </c>
      <c r="AH1710" t="s">
        <v>17</v>
      </c>
      <c r="AI1710" s="7">
        <v>99</v>
      </c>
      <c r="AJ1710" s="1"/>
      <c r="AK1710" s="1"/>
      <c r="AL1710" s="1"/>
      <c r="AM1710" s="1"/>
      <c r="AN1710" s="1"/>
      <c r="AO1710" s="1"/>
      <c r="AP1710" s="12">
        <v>43716</v>
      </c>
      <c r="AQ1710" s="12"/>
      <c r="AR1710" s="12">
        <v>43724</v>
      </c>
      <c r="AS1710" t="s">
        <v>75</v>
      </c>
      <c r="AT1710" s="1"/>
      <c r="AU1710" s="1">
        <v>43725</v>
      </c>
      <c r="AV1710" s="7"/>
      <c r="AZ1710" s="1"/>
      <c r="BA1710" s="1"/>
      <c r="BH1710" s="1"/>
      <c r="BI1710" s="1"/>
      <c r="BO1710" s="12"/>
      <c r="BP1710" t="b">
        <v>0</v>
      </c>
      <c r="BQ1710" t="b">
        <v>0</v>
      </c>
      <c r="BR1710" s="7"/>
      <c r="BS1710" s="7"/>
      <c r="BT1710" t="b">
        <v>0</v>
      </c>
      <c r="BU1710" t="b">
        <v>0</v>
      </c>
      <c r="BV1710">
        <v>2058</v>
      </c>
      <c r="BW1710">
        <v>1</v>
      </c>
      <c r="CC1710" s="1"/>
      <c r="CH1710" s="7">
        <v>43716</v>
      </c>
      <c r="CI1710" s="7">
        <v>0</v>
      </c>
      <c r="CJ1710" s="7">
        <v>0</v>
      </c>
      <c r="CK1710" s="7">
        <v>-43716</v>
      </c>
      <c r="CL1710" s="7">
        <v>43724</v>
      </c>
      <c r="CM1710" s="7">
        <v>1</v>
      </c>
      <c r="CN1710" s="7">
        <v>-43724</v>
      </c>
      <c r="CO1710" s="7">
        <v>-43725</v>
      </c>
      <c r="CP1710" s="7">
        <v>0</v>
      </c>
      <c r="CQ1710" s="7">
        <v>43725</v>
      </c>
      <c r="CR1710" s="27">
        <v>1900</v>
      </c>
      <c r="CS1710" s="27">
        <v>1</v>
      </c>
      <c r="CT1710" s="27">
        <v>10</v>
      </c>
      <c r="CU1710" s="27">
        <v>1</v>
      </c>
      <c r="CV1710" s="27">
        <v>52</v>
      </c>
      <c r="CW1710" s="27" t="s">
        <v>18858</v>
      </c>
      <c r="CX1710" s="27" t="s">
        <v>18859</v>
      </c>
      <c r="CY1710" s="27" t="s">
        <v>24460</v>
      </c>
      <c r="CZ1710" s="27" t="s">
        <v>24318</v>
      </c>
      <c r="DA1710" s="27" t="s">
        <v>24325</v>
      </c>
      <c r="DB1710" s="27" t="s">
        <v>24450</v>
      </c>
      <c r="DC1710" s="27">
        <v>1</v>
      </c>
      <c r="DD1710" s="27">
        <v>90</v>
      </c>
    </row>
    <row r="1711" spans="1:108" customFormat="1" hidden="1" x14ac:dyDescent="0.25">
      <c r="A1711" s="7" t="s">
        <v>23785</v>
      </c>
      <c r="B1711" s="12">
        <v>43725</v>
      </c>
      <c r="C1711" s="7" t="s">
        <v>17</v>
      </c>
      <c r="D1711" s="7" t="s">
        <v>67</v>
      </c>
      <c r="E1711" s="7" t="s">
        <v>35</v>
      </c>
      <c r="F1711" t="s">
        <v>23540</v>
      </c>
      <c r="G1711" t="s">
        <v>24032</v>
      </c>
      <c r="H1711" t="s">
        <v>24033</v>
      </c>
      <c r="J1711" t="s">
        <v>24034</v>
      </c>
      <c r="K1711" s="1">
        <v>42215</v>
      </c>
      <c r="L1711" s="7" t="s">
        <v>23786</v>
      </c>
      <c r="M1711" s="7">
        <v>4</v>
      </c>
      <c r="N1711" s="7">
        <v>0</v>
      </c>
      <c r="O1711" s="7" t="s">
        <v>979</v>
      </c>
      <c r="P1711" t="s">
        <v>24035</v>
      </c>
      <c r="Q1711" s="12">
        <v>43716</v>
      </c>
      <c r="R1711" s="12">
        <v>43716</v>
      </c>
      <c r="S1711" t="s">
        <v>17</v>
      </c>
      <c r="T1711" s="1">
        <v>43716</v>
      </c>
      <c r="U1711" t="s">
        <v>335</v>
      </c>
      <c r="V1711" t="s">
        <v>17</v>
      </c>
      <c r="W1711" t="s">
        <v>17</v>
      </c>
      <c r="X1711" t="s">
        <v>17</v>
      </c>
      <c r="Y1711" t="s">
        <v>17</v>
      </c>
      <c r="Z1711" s="1"/>
      <c r="AA1711" t="s">
        <v>17</v>
      </c>
      <c r="AB1711" t="s">
        <v>17</v>
      </c>
      <c r="AC1711" s="12"/>
      <c r="AD1711" t="s">
        <v>17</v>
      </c>
      <c r="AE1711" t="s">
        <v>17</v>
      </c>
      <c r="AF1711" s="7" t="s">
        <v>17</v>
      </c>
      <c r="AG1711" t="s">
        <v>17</v>
      </c>
      <c r="AH1711" t="s">
        <v>17</v>
      </c>
      <c r="AI1711" s="7">
        <v>99</v>
      </c>
      <c r="AJ1711" s="1"/>
      <c r="AK1711" s="1"/>
      <c r="AL1711" s="1"/>
      <c r="AM1711" s="1"/>
      <c r="AN1711" s="1"/>
      <c r="AO1711" s="1"/>
      <c r="AP1711" s="12">
        <v>43716</v>
      </c>
      <c r="AQ1711" s="12"/>
      <c r="AR1711" s="12">
        <v>43724</v>
      </c>
      <c r="AS1711" t="s">
        <v>75</v>
      </c>
      <c r="AT1711" s="1"/>
      <c r="AU1711" s="1">
        <v>43725</v>
      </c>
      <c r="AV1711" s="7"/>
      <c r="AZ1711" s="1"/>
      <c r="BA1711" s="1"/>
      <c r="BH1711" s="1"/>
      <c r="BI1711" s="1"/>
      <c r="BO1711" s="12"/>
      <c r="BP1711" t="b">
        <v>0</v>
      </c>
      <c r="BQ1711" t="b">
        <v>0</v>
      </c>
      <c r="BR1711" s="7"/>
      <c r="BS1711" s="7"/>
      <c r="BT1711" t="b">
        <v>0</v>
      </c>
      <c r="BU1711" t="b">
        <v>0</v>
      </c>
      <c r="BV1711">
        <v>2059</v>
      </c>
      <c r="BW1711">
        <v>1</v>
      </c>
      <c r="CC1711" s="1"/>
      <c r="CH1711" s="7">
        <v>43716</v>
      </c>
      <c r="CI1711" s="7">
        <v>0</v>
      </c>
      <c r="CJ1711" s="7">
        <v>0</v>
      </c>
      <c r="CK1711" s="7">
        <v>-43716</v>
      </c>
      <c r="CL1711" s="7">
        <v>43724</v>
      </c>
      <c r="CM1711" s="7">
        <v>1</v>
      </c>
      <c r="CN1711" s="7">
        <v>-43724</v>
      </c>
      <c r="CO1711" s="7">
        <v>-43725</v>
      </c>
      <c r="CP1711" s="7">
        <v>0</v>
      </c>
      <c r="CQ1711" s="7">
        <v>43725</v>
      </c>
      <c r="CR1711" s="27">
        <v>1900</v>
      </c>
      <c r="CS1711" s="27">
        <v>1</v>
      </c>
      <c r="CT1711" s="27">
        <v>10</v>
      </c>
      <c r="CU1711" s="27">
        <v>1</v>
      </c>
      <c r="CV1711" s="27">
        <v>52</v>
      </c>
      <c r="CW1711" s="27" t="s">
        <v>18858</v>
      </c>
      <c r="CX1711" s="27" t="s">
        <v>18859</v>
      </c>
      <c r="CY1711" s="27" t="s">
        <v>24460</v>
      </c>
      <c r="CZ1711" s="27" t="s">
        <v>24318</v>
      </c>
      <c r="DA1711" s="27" t="s">
        <v>24325</v>
      </c>
      <c r="DB1711" s="27" t="s">
        <v>24450</v>
      </c>
      <c r="DC1711" s="27">
        <v>1</v>
      </c>
      <c r="DD1711" s="27">
        <v>90</v>
      </c>
    </row>
    <row r="1712" spans="1:108" customFormat="1" hidden="1" x14ac:dyDescent="0.25">
      <c r="A1712" s="7" t="s">
        <v>23787</v>
      </c>
      <c r="B1712" s="12">
        <v>43725</v>
      </c>
      <c r="C1712" s="7" t="s">
        <v>17</v>
      </c>
      <c r="D1712" s="7" t="s">
        <v>67</v>
      </c>
      <c r="E1712" s="7" t="s">
        <v>35</v>
      </c>
      <c r="F1712" t="s">
        <v>23540</v>
      </c>
      <c r="G1712" t="s">
        <v>24036</v>
      </c>
      <c r="H1712" t="s">
        <v>24033</v>
      </c>
      <c r="J1712" t="s">
        <v>24037</v>
      </c>
      <c r="K1712" s="1">
        <v>40724</v>
      </c>
      <c r="L1712" s="7" t="s">
        <v>23788</v>
      </c>
      <c r="M1712" s="7">
        <v>8</v>
      </c>
      <c r="N1712" s="7">
        <v>0</v>
      </c>
      <c r="O1712" s="7" t="s">
        <v>979</v>
      </c>
      <c r="P1712" t="s">
        <v>24038</v>
      </c>
      <c r="Q1712" s="12">
        <v>43716</v>
      </c>
      <c r="R1712" s="12">
        <v>43716</v>
      </c>
      <c r="S1712" t="s">
        <v>17</v>
      </c>
      <c r="T1712" s="1">
        <v>43716</v>
      </c>
      <c r="U1712" t="s">
        <v>335</v>
      </c>
      <c r="V1712" t="s">
        <v>75</v>
      </c>
      <c r="W1712" t="s">
        <v>17</v>
      </c>
      <c r="X1712" t="s">
        <v>17</v>
      </c>
      <c r="Y1712" t="s">
        <v>17</v>
      </c>
      <c r="Z1712" s="1"/>
      <c r="AA1712" t="s">
        <v>17</v>
      </c>
      <c r="AB1712" t="s">
        <v>17</v>
      </c>
      <c r="AC1712" s="12"/>
      <c r="AD1712" t="s">
        <v>17</v>
      </c>
      <c r="AE1712" t="s">
        <v>17</v>
      </c>
      <c r="AF1712" s="7" t="s">
        <v>17</v>
      </c>
      <c r="AG1712" t="s">
        <v>17</v>
      </c>
      <c r="AH1712" t="s">
        <v>17</v>
      </c>
      <c r="AI1712" s="7">
        <v>99</v>
      </c>
      <c r="AJ1712" s="1"/>
      <c r="AK1712" s="1"/>
      <c r="AL1712" s="1"/>
      <c r="AM1712" s="1"/>
      <c r="AN1712" s="1"/>
      <c r="AO1712" s="1"/>
      <c r="AP1712" s="12">
        <v>43716</v>
      </c>
      <c r="AQ1712" s="12"/>
      <c r="AR1712" s="12">
        <v>43724</v>
      </c>
      <c r="AS1712" t="s">
        <v>75</v>
      </c>
      <c r="AT1712" s="1"/>
      <c r="AU1712" s="1">
        <v>43725</v>
      </c>
      <c r="AV1712" s="7"/>
      <c r="AZ1712" s="1"/>
      <c r="BA1712" s="1"/>
      <c r="BH1712" s="1"/>
      <c r="BI1712" s="1"/>
      <c r="BO1712" s="12"/>
      <c r="BP1712" t="b">
        <v>0</v>
      </c>
      <c r="BQ1712" t="b">
        <v>0</v>
      </c>
      <c r="BR1712" s="7"/>
      <c r="BS1712" s="7"/>
      <c r="BT1712" t="b">
        <v>0</v>
      </c>
      <c r="BU1712" t="b">
        <v>0</v>
      </c>
      <c r="BV1712">
        <v>2060</v>
      </c>
      <c r="BW1712">
        <v>1</v>
      </c>
      <c r="CC1712" s="1"/>
      <c r="CH1712" s="7">
        <v>43716</v>
      </c>
      <c r="CI1712" s="7">
        <v>0</v>
      </c>
      <c r="CJ1712" s="7">
        <v>0</v>
      </c>
      <c r="CK1712" s="7">
        <v>-43716</v>
      </c>
      <c r="CL1712" s="7">
        <v>43724</v>
      </c>
      <c r="CM1712" s="7">
        <v>1</v>
      </c>
      <c r="CN1712" s="7">
        <v>-43724</v>
      </c>
      <c r="CO1712" s="7">
        <v>-43725</v>
      </c>
      <c r="CP1712" s="7">
        <v>0</v>
      </c>
      <c r="CQ1712" s="7">
        <v>43725</v>
      </c>
      <c r="CR1712" s="27">
        <v>1900</v>
      </c>
      <c r="CS1712" s="27">
        <v>1</v>
      </c>
      <c r="CT1712" s="27">
        <v>10</v>
      </c>
      <c r="CU1712" s="27">
        <v>1</v>
      </c>
      <c r="CV1712" s="27">
        <v>52</v>
      </c>
      <c r="CW1712" s="27" t="s">
        <v>18858</v>
      </c>
      <c r="CX1712" s="27" t="s">
        <v>18859</v>
      </c>
      <c r="CY1712" s="27" t="s">
        <v>24460</v>
      </c>
      <c r="CZ1712" s="27" t="s">
        <v>24318</v>
      </c>
      <c r="DA1712" s="27" t="s">
        <v>24325</v>
      </c>
      <c r="DB1712" s="27" t="s">
        <v>24450</v>
      </c>
      <c r="DC1712" s="27">
        <v>1</v>
      </c>
      <c r="DD1712" s="27">
        <v>90</v>
      </c>
    </row>
    <row r="1713" spans="1:108" customFormat="1" hidden="1" x14ac:dyDescent="0.25">
      <c r="A1713" s="7" t="s">
        <v>18801</v>
      </c>
      <c r="B1713" s="12">
        <v>43595</v>
      </c>
      <c r="C1713" s="7" t="s">
        <v>75</v>
      </c>
      <c r="D1713" s="7" t="s">
        <v>103</v>
      </c>
      <c r="E1713" s="7" t="s">
        <v>73</v>
      </c>
      <c r="F1713" t="s">
        <v>22965</v>
      </c>
      <c r="H1713" t="s">
        <v>58</v>
      </c>
      <c r="J1713" t="s">
        <v>22966</v>
      </c>
      <c r="K1713" s="1">
        <v>43273</v>
      </c>
      <c r="L1713" s="7" t="s">
        <v>18849</v>
      </c>
      <c r="M1713" s="7">
        <v>0</v>
      </c>
      <c r="N1713" s="7">
        <v>11</v>
      </c>
      <c r="O1713" s="7" t="s">
        <v>979</v>
      </c>
      <c r="P1713" t="s">
        <v>22967</v>
      </c>
      <c r="Q1713" s="12">
        <v>43525</v>
      </c>
      <c r="R1713" s="12">
        <v>43525</v>
      </c>
      <c r="T1713" s="1"/>
      <c r="W1713" t="s">
        <v>17</v>
      </c>
      <c r="X1713" t="s">
        <v>75</v>
      </c>
      <c r="Y1713" t="s">
        <v>17</v>
      </c>
      <c r="Z1713" s="1"/>
      <c r="AA1713" t="s">
        <v>17</v>
      </c>
      <c r="AB1713" t="s">
        <v>75</v>
      </c>
      <c r="AC1713" s="12">
        <v>43523</v>
      </c>
      <c r="AD1713" t="s">
        <v>75</v>
      </c>
      <c r="AE1713" t="s">
        <v>75</v>
      </c>
      <c r="AF1713" s="7" t="s">
        <v>17</v>
      </c>
      <c r="AG1713" t="s">
        <v>75</v>
      </c>
      <c r="AH1713" t="s">
        <v>75</v>
      </c>
      <c r="AI1713" s="7">
        <v>1</v>
      </c>
      <c r="AJ1713" s="1">
        <v>43339</v>
      </c>
      <c r="AK1713" s="1"/>
      <c r="AL1713" s="1"/>
      <c r="AM1713" s="1">
        <v>43516</v>
      </c>
      <c r="AN1713" s="1"/>
      <c r="AO1713" s="1"/>
      <c r="AP1713" s="12">
        <v>43592</v>
      </c>
      <c r="AQ1713" s="12">
        <v>43593</v>
      </c>
      <c r="AR1713" s="12">
        <v>43595</v>
      </c>
      <c r="AS1713" t="s">
        <v>75</v>
      </c>
      <c r="AT1713" s="1">
        <v>43628</v>
      </c>
      <c r="AU1713" s="1">
        <v>43595</v>
      </c>
      <c r="AV1713" s="7" t="s">
        <v>22</v>
      </c>
      <c r="AZ1713" s="1">
        <v>43628</v>
      </c>
      <c r="BA1713" s="1"/>
      <c r="BH1713" s="1"/>
      <c r="BI1713" s="1"/>
      <c r="BO1713" s="12">
        <v>43698</v>
      </c>
      <c r="BP1713" t="b">
        <v>0</v>
      </c>
      <c r="BQ1713" t="b">
        <v>0</v>
      </c>
      <c r="BR1713" s="7"/>
      <c r="BS1713" s="7" t="s">
        <v>13</v>
      </c>
      <c r="BT1713" t="b">
        <v>0</v>
      </c>
      <c r="BU1713" t="b">
        <v>0</v>
      </c>
      <c r="BV1713">
        <v>1765</v>
      </c>
      <c r="CC1713" s="1"/>
      <c r="CH1713" s="7">
        <v>2</v>
      </c>
      <c r="CI1713" s="7">
        <v>70</v>
      </c>
      <c r="CJ1713" s="7">
        <v>0</v>
      </c>
      <c r="CK1713" s="7">
        <v>68</v>
      </c>
      <c r="CL1713" s="7">
        <v>2</v>
      </c>
      <c r="CM1713" s="7">
        <v>0</v>
      </c>
      <c r="CN1713" s="7">
        <v>33</v>
      </c>
      <c r="CO1713" s="7">
        <v>-43595</v>
      </c>
      <c r="CP1713" s="7">
        <v>43628</v>
      </c>
      <c r="CQ1713" s="7">
        <v>2</v>
      </c>
      <c r="CR1713" s="27">
        <v>2019</v>
      </c>
      <c r="CS1713" s="27">
        <v>2</v>
      </c>
      <c r="CT1713" s="27">
        <v>10</v>
      </c>
      <c r="CU1713" s="27">
        <v>1</v>
      </c>
      <c r="CV1713" s="27">
        <v>9</v>
      </c>
      <c r="CW1713" s="27" t="s">
        <v>18857</v>
      </c>
      <c r="CX1713" s="27" t="s">
        <v>24322</v>
      </c>
      <c r="CY1713" s="27" t="s">
        <v>18858</v>
      </c>
      <c r="CZ1713" s="27" t="s">
        <v>24318</v>
      </c>
      <c r="DA1713" s="27" t="s">
        <v>24319</v>
      </c>
      <c r="DB1713" s="27" t="s">
        <v>24326</v>
      </c>
      <c r="DC1713" s="27">
        <v>2</v>
      </c>
      <c r="DD1713" s="27">
        <v>90</v>
      </c>
    </row>
    <row r="1714" spans="1:108" hidden="1" x14ac:dyDescent="0.25">
      <c r="A1714" s="25" t="s">
        <v>18841</v>
      </c>
      <c r="B1714" s="26">
        <v>43616</v>
      </c>
      <c r="C1714" s="25" t="s">
        <v>17</v>
      </c>
      <c r="D1714" s="25" t="s">
        <v>103</v>
      </c>
      <c r="E1714" s="25" t="s">
        <v>73</v>
      </c>
      <c r="F1714" s="25" t="s">
        <v>22968</v>
      </c>
      <c r="G1714" s="25" t="s">
        <v>22968</v>
      </c>
      <c r="J1714" s="25" t="s">
        <v>22969</v>
      </c>
      <c r="K1714" s="26"/>
      <c r="L1714" s="25" t="s">
        <v>18850</v>
      </c>
      <c r="N1714" s="25">
        <v>0</v>
      </c>
      <c r="O1714" s="25" t="s">
        <v>979</v>
      </c>
      <c r="P1714" s="25" t="s">
        <v>11318</v>
      </c>
      <c r="Q1714" s="26">
        <v>43601</v>
      </c>
      <c r="R1714" s="26">
        <v>43601</v>
      </c>
      <c r="S1714" s="25" t="s">
        <v>75</v>
      </c>
      <c r="T1714" s="26">
        <v>43607</v>
      </c>
      <c r="U1714" s="25" t="s">
        <v>335</v>
      </c>
      <c r="V1714" s="25" t="s">
        <v>75</v>
      </c>
      <c r="Z1714" s="26"/>
      <c r="AC1714" s="26"/>
      <c r="AH1714" s="25" t="s">
        <v>17</v>
      </c>
      <c r="AI1714" s="25">
        <v>99</v>
      </c>
      <c r="AJ1714" s="26"/>
      <c r="AK1714" s="26"/>
      <c r="AL1714" s="26"/>
      <c r="AM1714" s="26"/>
      <c r="AN1714" s="26"/>
      <c r="AO1714" s="26"/>
      <c r="AP1714" s="26">
        <v>43607</v>
      </c>
      <c r="AQ1714" s="26"/>
      <c r="AR1714" s="26"/>
      <c r="AS1714" s="25" t="s">
        <v>75</v>
      </c>
      <c r="AT1714" s="26">
        <v>43640</v>
      </c>
      <c r="AU1714" s="26">
        <v>43616</v>
      </c>
      <c r="AV1714" s="25" t="s">
        <v>18</v>
      </c>
      <c r="AZ1714" s="26">
        <v>43640</v>
      </c>
      <c r="BA1714" s="26">
        <v>43640</v>
      </c>
      <c r="BH1714" s="26">
        <v>43640</v>
      </c>
      <c r="BI1714" s="26"/>
      <c r="BO1714" s="26"/>
      <c r="BP1714" s="25" t="b">
        <v>0</v>
      </c>
      <c r="BQ1714" s="25" t="b">
        <v>0</v>
      </c>
      <c r="BS1714" s="25" t="s">
        <v>13</v>
      </c>
      <c r="BT1714" s="25" t="b">
        <v>0</v>
      </c>
      <c r="BU1714" s="25" t="b">
        <v>0</v>
      </c>
      <c r="BV1714" s="25">
        <v>1766</v>
      </c>
      <c r="BW1714" s="25">
        <v>1</v>
      </c>
      <c r="CC1714" s="26"/>
      <c r="CH1714" s="7">
        <v>43601</v>
      </c>
      <c r="CI1714" s="7">
        <v>0</v>
      </c>
      <c r="CJ1714" s="7">
        <v>0</v>
      </c>
      <c r="CK1714" s="7">
        <v>-43601</v>
      </c>
      <c r="CL1714" s="7">
        <v>0</v>
      </c>
      <c r="CM1714" s="7">
        <v>43616</v>
      </c>
      <c r="CN1714" s="7">
        <v>43640</v>
      </c>
      <c r="CO1714" s="7">
        <v>-43616</v>
      </c>
      <c r="CP1714" s="7">
        <v>43640</v>
      </c>
      <c r="CQ1714" s="7">
        <v>43616</v>
      </c>
      <c r="CR1714" s="27">
        <v>1900</v>
      </c>
      <c r="CS1714" s="27">
        <v>1</v>
      </c>
      <c r="CT1714" s="27">
        <v>10</v>
      </c>
      <c r="CU1714" s="27">
        <v>1</v>
      </c>
      <c r="CV1714" s="27">
        <v>52</v>
      </c>
      <c r="CW1714" s="27" t="s">
        <v>18858</v>
      </c>
      <c r="CX1714" s="27" t="s">
        <v>18859</v>
      </c>
      <c r="CY1714" s="27" t="s">
        <v>24460</v>
      </c>
      <c r="CZ1714" s="27" t="s">
        <v>24318</v>
      </c>
      <c r="DA1714" s="27" t="s">
        <v>24319</v>
      </c>
      <c r="DB1714" s="27" t="s">
        <v>24450</v>
      </c>
      <c r="DC1714" s="27">
        <v>1</v>
      </c>
      <c r="DD1714" s="27">
        <v>90</v>
      </c>
    </row>
    <row r="1715" spans="1:108" customFormat="1" hidden="1" x14ac:dyDescent="0.25">
      <c r="A1715" s="7" t="s">
        <v>18851</v>
      </c>
      <c r="B1715" s="12">
        <v>43595</v>
      </c>
      <c r="C1715" s="7" t="s">
        <v>75</v>
      </c>
      <c r="D1715" s="7" t="s">
        <v>103</v>
      </c>
      <c r="E1715" s="7" t="s">
        <v>73</v>
      </c>
      <c r="F1715" t="s">
        <v>19477</v>
      </c>
      <c r="G1715" t="s">
        <v>22860</v>
      </c>
      <c r="H1715" t="s">
        <v>22861</v>
      </c>
      <c r="J1715" t="s">
        <v>22862</v>
      </c>
      <c r="K1715" s="1"/>
      <c r="L1715" s="7" t="s">
        <v>18852</v>
      </c>
      <c r="M1715" s="7">
        <v>3</v>
      </c>
      <c r="N1715" s="7">
        <v>1</v>
      </c>
      <c r="O1715" s="7" t="s">
        <v>979</v>
      </c>
      <c r="P1715" t="s">
        <v>11318</v>
      </c>
      <c r="Q1715" s="12">
        <v>43525</v>
      </c>
      <c r="R1715" s="12">
        <v>43525</v>
      </c>
      <c r="S1715" t="s">
        <v>75</v>
      </c>
      <c r="T1715" s="1"/>
      <c r="W1715" t="s">
        <v>17</v>
      </c>
      <c r="X1715" t="s">
        <v>75</v>
      </c>
      <c r="Z1715" s="1"/>
      <c r="AA1715" t="s">
        <v>17</v>
      </c>
      <c r="AB1715" t="s">
        <v>75</v>
      </c>
      <c r="AC1715" s="12">
        <v>43589</v>
      </c>
      <c r="AD1715" t="s">
        <v>75</v>
      </c>
      <c r="AE1715" t="s">
        <v>17</v>
      </c>
      <c r="AF1715" s="7" t="s">
        <v>75</v>
      </c>
      <c r="AG1715" t="s">
        <v>75</v>
      </c>
      <c r="AI1715" s="7">
        <v>3</v>
      </c>
      <c r="AJ1715" s="1">
        <v>42118</v>
      </c>
      <c r="AK1715" s="1">
        <v>42234</v>
      </c>
      <c r="AL1715" s="1"/>
      <c r="AM1715" s="1">
        <v>42198</v>
      </c>
      <c r="AN1715" s="1">
        <v>43737</v>
      </c>
      <c r="AO1715" s="1"/>
      <c r="AP1715" s="12">
        <v>43593</v>
      </c>
      <c r="AQ1715" s="12">
        <v>43594</v>
      </c>
      <c r="AR1715" s="12"/>
      <c r="AT1715" s="1">
        <v>43640</v>
      </c>
      <c r="AU1715" s="1"/>
      <c r="AV1715" s="7" t="s">
        <v>18</v>
      </c>
      <c r="AZ1715" s="1">
        <v>43640</v>
      </c>
      <c r="BA1715" s="1">
        <v>43640</v>
      </c>
      <c r="BH1715" s="1">
        <v>43640</v>
      </c>
      <c r="BI1715" s="1">
        <v>43640</v>
      </c>
      <c r="BO1715" s="12"/>
      <c r="BP1715" t="b">
        <v>0</v>
      </c>
      <c r="BQ1715" t="b">
        <v>0</v>
      </c>
      <c r="BR1715" s="7"/>
      <c r="BS1715" s="7" t="s">
        <v>13</v>
      </c>
      <c r="BT1715" t="b">
        <v>0</v>
      </c>
      <c r="BU1715" t="b">
        <v>0</v>
      </c>
      <c r="BV1715">
        <v>1769</v>
      </c>
      <c r="BW1715">
        <v>1</v>
      </c>
      <c r="CC1715" s="1"/>
      <c r="CH1715" s="7">
        <v>-64</v>
      </c>
      <c r="CI1715" s="7">
        <v>5</v>
      </c>
      <c r="CJ1715" s="7">
        <v>0</v>
      </c>
      <c r="CK1715" s="7">
        <v>69</v>
      </c>
      <c r="CL1715" s="7">
        <v>-43594</v>
      </c>
      <c r="CM1715" s="7">
        <v>0</v>
      </c>
      <c r="CN1715" s="7">
        <v>43640</v>
      </c>
      <c r="CO1715" s="7">
        <v>45</v>
      </c>
      <c r="CP1715" s="7">
        <v>0</v>
      </c>
      <c r="CQ1715" s="7">
        <v>1</v>
      </c>
      <c r="CR1715" s="27">
        <v>2019</v>
      </c>
      <c r="CS1715" s="27">
        <v>5</v>
      </c>
      <c r="CT1715" s="27">
        <v>10</v>
      </c>
      <c r="CU1715" s="27">
        <v>1</v>
      </c>
      <c r="CV1715" s="27">
        <v>18</v>
      </c>
      <c r="CW1715" s="27" t="s">
        <v>18858</v>
      </c>
      <c r="CX1715" s="27" t="s">
        <v>24322</v>
      </c>
      <c r="CY1715" s="27" t="s">
        <v>18858</v>
      </c>
      <c r="CZ1715" s="27" t="s">
        <v>24317</v>
      </c>
      <c r="DA1715" s="27" t="s">
        <v>24325</v>
      </c>
      <c r="DB1715" s="27" t="s">
        <v>18773</v>
      </c>
      <c r="DC1715" s="27">
        <v>1</v>
      </c>
      <c r="DD1715" s="27">
        <v>90</v>
      </c>
    </row>
    <row r="1716" spans="1:108" hidden="1" x14ac:dyDescent="0.25">
      <c r="A1716" s="25" t="s">
        <v>18862</v>
      </c>
      <c r="B1716" s="26">
        <v>43597</v>
      </c>
      <c r="C1716" s="25" t="s">
        <v>75</v>
      </c>
      <c r="D1716" s="25" t="s">
        <v>151</v>
      </c>
      <c r="E1716" s="25" t="s">
        <v>9</v>
      </c>
      <c r="F1716" s="25" t="s">
        <v>22970</v>
      </c>
      <c r="G1716" s="25" t="s">
        <v>22971</v>
      </c>
      <c r="J1716" s="25" t="s">
        <v>22972</v>
      </c>
      <c r="K1716" s="26">
        <v>40492</v>
      </c>
      <c r="L1716" s="25" t="s">
        <v>18863</v>
      </c>
      <c r="M1716" s="25">
        <v>9</v>
      </c>
      <c r="N1716" s="25">
        <v>4</v>
      </c>
      <c r="O1716" s="25" t="s">
        <v>1011</v>
      </c>
      <c r="P1716" s="25" t="s">
        <v>22973</v>
      </c>
      <c r="Q1716" s="26">
        <v>43594</v>
      </c>
      <c r="R1716" s="26">
        <v>43594</v>
      </c>
      <c r="T1716" s="26"/>
      <c r="W1716" s="25" t="s">
        <v>75</v>
      </c>
      <c r="X1716" s="25" t="s">
        <v>17</v>
      </c>
      <c r="Y1716" s="25" t="s">
        <v>17</v>
      </c>
      <c r="Z1716" s="26"/>
      <c r="AA1716" s="25" t="s">
        <v>17</v>
      </c>
      <c r="AB1716" s="25" t="s">
        <v>17</v>
      </c>
      <c r="AC1716" s="26">
        <v>43592</v>
      </c>
      <c r="AD1716" s="25" t="s">
        <v>75</v>
      </c>
      <c r="AE1716" s="25" t="s">
        <v>75</v>
      </c>
      <c r="AF1716" s="25" t="s">
        <v>75</v>
      </c>
      <c r="AG1716" s="25" t="s">
        <v>75</v>
      </c>
      <c r="AH1716" s="25" t="s">
        <v>75</v>
      </c>
      <c r="AI1716" s="25">
        <v>1</v>
      </c>
      <c r="AJ1716" s="26"/>
      <c r="AK1716" s="26"/>
      <c r="AL1716" s="26"/>
      <c r="AM1716" s="26"/>
      <c r="AN1716" s="26"/>
      <c r="AO1716" s="26">
        <v>43582</v>
      </c>
      <c r="AP1716" s="26">
        <v>43594</v>
      </c>
      <c r="AQ1716" s="26">
        <v>43595</v>
      </c>
      <c r="AR1716" s="26">
        <v>43596</v>
      </c>
      <c r="AS1716" s="25" t="s">
        <v>75</v>
      </c>
      <c r="AT1716" s="26">
        <v>43634</v>
      </c>
      <c r="AU1716" s="26">
        <v>43597</v>
      </c>
      <c r="AV1716" s="25" t="s">
        <v>22</v>
      </c>
      <c r="AZ1716" s="26"/>
      <c r="BA1716" s="26"/>
      <c r="BH1716" s="26"/>
      <c r="BI1716" s="26">
        <v>43634</v>
      </c>
      <c r="BO1716" s="26"/>
      <c r="BP1716" s="25" t="b">
        <v>0</v>
      </c>
      <c r="BQ1716" s="25" t="b">
        <v>0</v>
      </c>
      <c r="BS1716" s="25" t="s">
        <v>13</v>
      </c>
      <c r="BT1716" s="25" t="b">
        <v>0</v>
      </c>
      <c r="BU1716" s="25" t="b">
        <v>0</v>
      </c>
      <c r="BV1716" s="25">
        <v>1770</v>
      </c>
      <c r="BW1716" s="25">
        <v>1</v>
      </c>
      <c r="CC1716" s="26"/>
      <c r="CH1716" s="7">
        <v>2</v>
      </c>
      <c r="CI1716" s="7">
        <v>3</v>
      </c>
      <c r="CJ1716" s="7">
        <v>0</v>
      </c>
      <c r="CK1716" s="7">
        <v>1</v>
      </c>
      <c r="CL1716" s="7">
        <v>1</v>
      </c>
      <c r="CM1716" s="7">
        <v>1</v>
      </c>
      <c r="CN1716" s="7">
        <v>-43596</v>
      </c>
      <c r="CO1716" s="7">
        <v>37</v>
      </c>
      <c r="CP1716" s="7">
        <v>-43634</v>
      </c>
      <c r="CQ1716" s="7">
        <v>2</v>
      </c>
      <c r="CR1716" s="27">
        <v>2019</v>
      </c>
      <c r="CS1716" s="27">
        <v>5</v>
      </c>
      <c r="CT1716" s="27">
        <v>10</v>
      </c>
      <c r="CU1716" s="27">
        <v>1</v>
      </c>
      <c r="CV1716" s="27">
        <v>19</v>
      </c>
      <c r="CW1716" s="27" t="s">
        <v>18858</v>
      </c>
      <c r="CX1716" s="27" t="s">
        <v>24322</v>
      </c>
      <c r="CY1716" s="27" t="s">
        <v>18858</v>
      </c>
      <c r="CZ1716" s="27" t="s">
        <v>24317</v>
      </c>
      <c r="DA1716" s="27" t="s">
        <v>24325</v>
      </c>
      <c r="DB1716" s="27" t="s">
        <v>24326</v>
      </c>
      <c r="DC1716" s="27">
        <v>1</v>
      </c>
      <c r="DD1716" s="27">
        <v>90</v>
      </c>
    </row>
    <row r="1717" spans="1:108" hidden="1" x14ac:dyDescent="0.25">
      <c r="A1717" s="25" t="s">
        <v>18864</v>
      </c>
      <c r="B1717" s="26">
        <v>43605</v>
      </c>
      <c r="C1717" s="25" t="s">
        <v>75</v>
      </c>
      <c r="D1717" s="25" t="s">
        <v>18919</v>
      </c>
      <c r="E1717" s="25" t="s">
        <v>24</v>
      </c>
      <c r="F1717" s="25" t="s">
        <v>22974</v>
      </c>
      <c r="G1717" s="25" t="s">
        <v>22975</v>
      </c>
      <c r="J1717" s="25" t="s">
        <v>22976</v>
      </c>
      <c r="K1717" s="26">
        <v>41642</v>
      </c>
      <c r="L1717" s="25" t="s">
        <v>18865</v>
      </c>
      <c r="M1717" s="25">
        <v>5</v>
      </c>
      <c r="N1717" s="25">
        <v>4</v>
      </c>
      <c r="O1717" s="25" t="s">
        <v>979</v>
      </c>
      <c r="P1717" s="25" t="s">
        <v>9814</v>
      </c>
      <c r="Q1717" s="26">
        <v>43593</v>
      </c>
      <c r="R1717" s="26">
        <v>43593</v>
      </c>
      <c r="T1717" s="26"/>
      <c r="W1717" s="25" t="s">
        <v>17</v>
      </c>
      <c r="X1717" s="25" t="s">
        <v>17</v>
      </c>
      <c r="Y1717" s="25" t="s">
        <v>75</v>
      </c>
      <c r="Z1717" s="26">
        <v>43585</v>
      </c>
      <c r="AA1717" s="25" t="s">
        <v>17</v>
      </c>
      <c r="AB1717" s="25" t="s">
        <v>75</v>
      </c>
      <c r="AC1717" s="26">
        <v>43590</v>
      </c>
      <c r="AD1717" s="25" t="s">
        <v>17</v>
      </c>
      <c r="AE1717" s="25" t="s">
        <v>75</v>
      </c>
      <c r="AF1717" s="25" t="s">
        <v>75</v>
      </c>
      <c r="AG1717" s="25" t="s">
        <v>17</v>
      </c>
      <c r="AH1717" s="25" t="s">
        <v>75</v>
      </c>
      <c r="AI1717" s="25">
        <v>3</v>
      </c>
      <c r="AJ1717" s="26">
        <v>42418</v>
      </c>
      <c r="AK1717" s="26">
        <v>42501</v>
      </c>
      <c r="AL1717" s="26"/>
      <c r="AM1717" s="26">
        <v>42471</v>
      </c>
      <c r="AN1717" s="26">
        <v>42534</v>
      </c>
      <c r="AO1717" s="26">
        <v>42534</v>
      </c>
      <c r="AP1717" s="26">
        <v>43594</v>
      </c>
      <c r="AQ1717" s="26">
        <v>43595</v>
      </c>
      <c r="AR1717" s="26">
        <v>43601</v>
      </c>
      <c r="AS1717" s="25" t="s">
        <v>75</v>
      </c>
      <c r="AT1717" s="26">
        <v>43634</v>
      </c>
      <c r="AU1717" s="26">
        <v>43605</v>
      </c>
      <c r="AV1717" s="25" t="s">
        <v>18</v>
      </c>
      <c r="AZ1717" s="26"/>
      <c r="BA1717" s="26"/>
      <c r="BH1717" s="26"/>
      <c r="BI1717" s="26">
        <v>43634</v>
      </c>
      <c r="BO1717" s="26"/>
      <c r="BP1717" s="25" t="b">
        <v>0</v>
      </c>
      <c r="BQ1717" s="25" t="b">
        <v>0</v>
      </c>
      <c r="BS1717" s="25" t="s">
        <v>13</v>
      </c>
      <c r="BT1717" s="25" t="b">
        <v>0</v>
      </c>
      <c r="BU1717" s="25" t="b">
        <v>0</v>
      </c>
      <c r="BV1717" s="25">
        <v>1771</v>
      </c>
      <c r="BW1717" s="25">
        <v>1</v>
      </c>
      <c r="CC1717" s="26"/>
      <c r="CH1717" s="7">
        <v>3</v>
      </c>
      <c r="CI1717" s="7">
        <v>5</v>
      </c>
      <c r="CJ1717" s="7">
        <v>0</v>
      </c>
      <c r="CK1717" s="7">
        <v>2</v>
      </c>
      <c r="CL1717" s="7">
        <v>6</v>
      </c>
      <c r="CM1717" s="7">
        <v>4</v>
      </c>
      <c r="CN1717" s="7">
        <v>-43601</v>
      </c>
      <c r="CO1717" s="7">
        <v>29</v>
      </c>
      <c r="CP1717" s="7">
        <v>-43634</v>
      </c>
      <c r="CQ1717" s="7">
        <v>10</v>
      </c>
      <c r="CR1717" s="27">
        <v>2019</v>
      </c>
      <c r="CS1717" s="27">
        <v>5</v>
      </c>
      <c r="CT1717" s="27">
        <v>10</v>
      </c>
      <c r="CU1717" s="27">
        <v>1</v>
      </c>
      <c r="CV1717" s="27">
        <v>18</v>
      </c>
      <c r="CW1717" s="27" t="s">
        <v>18858</v>
      </c>
      <c r="CX1717" s="27" t="s">
        <v>24167</v>
      </c>
      <c r="CY1717" s="27" t="s">
        <v>18858</v>
      </c>
      <c r="CZ1717" s="27" t="s">
        <v>24317</v>
      </c>
      <c r="DA1717" s="27" t="s">
        <v>24325</v>
      </c>
      <c r="DB1717" s="27" t="s">
        <v>18773</v>
      </c>
      <c r="DC1717" s="27">
        <v>1</v>
      </c>
      <c r="DD1717" s="27">
        <v>90</v>
      </c>
    </row>
    <row r="1718" spans="1:108" hidden="1" x14ac:dyDescent="0.25">
      <c r="A1718" s="25" t="s">
        <v>23789</v>
      </c>
      <c r="B1718" s="26">
        <v>43725</v>
      </c>
      <c r="C1718" s="25" t="s">
        <v>17</v>
      </c>
      <c r="D1718" s="25" t="s">
        <v>67</v>
      </c>
      <c r="E1718" s="25" t="s">
        <v>35</v>
      </c>
      <c r="F1718" s="25" t="s">
        <v>1181</v>
      </c>
      <c r="G1718" s="25" t="s">
        <v>24021</v>
      </c>
      <c r="J1718" s="25" t="s">
        <v>24039</v>
      </c>
      <c r="K1718" s="26">
        <v>43123</v>
      </c>
      <c r="L1718" s="25" t="s">
        <v>23538</v>
      </c>
      <c r="M1718" s="25">
        <v>1</v>
      </c>
      <c r="N1718" s="25">
        <v>8</v>
      </c>
      <c r="O1718" s="25" t="s">
        <v>979</v>
      </c>
      <c r="P1718" s="25" t="s">
        <v>23539</v>
      </c>
      <c r="Q1718" s="26">
        <v>43711</v>
      </c>
      <c r="R1718" s="26">
        <v>43711</v>
      </c>
      <c r="S1718" s="25" t="s">
        <v>17</v>
      </c>
      <c r="T1718" s="26">
        <v>43711</v>
      </c>
      <c r="U1718" s="25" t="s">
        <v>335</v>
      </c>
      <c r="V1718" s="25" t="s">
        <v>17</v>
      </c>
      <c r="W1718" s="25" t="s">
        <v>17</v>
      </c>
      <c r="X1718" s="25" t="s">
        <v>17</v>
      </c>
      <c r="Y1718" s="25" t="s">
        <v>17</v>
      </c>
      <c r="Z1718" s="26"/>
      <c r="AA1718" s="25" t="s">
        <v>17</v>
      </c>
      <c r="AB1718" s="25" t="s">
        <v>17</v>
      </c>
      <c r="AC1718" s="26"/>
      <c r="AD1718" s="25" t="s">
        <v>17</v>
      </c>
      <c r="AE1718" s="25" t="s">
        <v>17</v>
      </c>
      <c r="AF1718" s="25" t="s">
        <v>17</v>
      </c>
      <c r="AG1718" s="25" t="s">
        <v>17</v>
      </c>
      <c r="AH1718" s="25" t="s">
        <v>17</v>
      </c>
      <c r="AI1718" s="25">
        <v>3</v>
      </c>
      <c r="AJ1718" s="26">
        <v>43138</v>
      </c>
      <c r="AK1718" s="26">
        <v>43213</v>
      </c>
      <c r="AL1718" s="26"/>
      <c r="AM1718" s="26">
        <v>43182</v>
      </c>
      <c r="AN1718" s="26">
        <v>43243</v>
      </c>
      <c r="AO1718" s="26">
        <v>43243</v>
      </c>
      <c r="AP1718" s="26">
        <v>43715</v>
      </c>
      <c r="AQ1718" s="26"/>
      <c r="AR1718" s="26">
        <v>43724</v>
      </c>
      <c r="AS1718" s="25" t="s">
        <v>75</v>
      </c>
      <c r="AT1718" s="26"/>
      <c r="AU1718" s="26">
        <v>43725</v>
      </c>
      <c r="AZ1718" s="26"/>
      <c r="BA1718" s="26"/>
      <c r="BH1718" s="26"/>
      <c r="BI1718" s="26"/>
      <c r="BO1718" s="26"/>
      <c r="BP1718" s="25" t="b">
        <v>0</v>
      </c>
      <c r="BQ1718" s="25" t="b">
        <v>0</v>
      </c>
      <c r="BT1718" s="25" t="b">
        <v>0</v>
      </c>
      <c r="BU1718" s="25" t="b">
        <v>0</v>
      </c>
      <c r="BV1718" s="25">
        <v>2061</v>
      </c>
      <c r="BW1718" s="25">
        <v>1</v>
      </c>
      <c r="CC1718" s="26"/>
      <c r="CH1718" s="7">
        <v>43711</v>
      </c>
      <c r="CI1718" s="7">
        <v>0</v>
      </c>
      <c r="CJ1718" s="7">
        <v>0</v>
      </c>
      <c r="CK1718" s="7">
        <v>-43711</v>
      </c>
      <c r="CL1718" s="7">
        <v>43724</v>
      </c>
      <c r="CM1718" s="7">
        <v>1</v>
      </c>
      <c r="CN1718" s="7">
        <v>-43724</v>
      </c>
      <c r="CO1718" s="7">
        <v>-43725</v>
      </c>
      <c r="CP1718" s="7">
        <v>0</v>
      </c>
      <c r="CQ1718" s="7">
        <v>43725</v>
      </c>
      <c r="CR1718" s="27">
        <v>1900</v>
      </c>
      <c r="CS1718" s="27">
        <v>1</v>
      </c>
      <c r="CT1718" s="27">
        <v>10</v>
      </c>
      <c r="CU1718" s="27">
        <v>1</v>
      </c>
      <c r="CV1718" s="27">
        <v>52</v>
      </c>
      <c r="CW1718" s="27" t="s">
        <v>18858</v>
      </c>
      <c r="CX1718" s="27" t="s">
        <v>18859</v>
      </c>
      <c r="CY1718" s="27" t="s">
        <v>24460</v>
      </c>
      <c r="CZ1718" s="27" t="s">
        <v>24318</v>
      </c>
      <c r="DA1718" s="27" t="s">
        <v>24325</v>
      </c>
      <c r="DB1718" s="27" t="s">
        <v>18773</v>
      </c>
      <c r="DC1718" s="27">
        <v>1</v>
      </c>
      <c r="DD1718" s="27">
        <v>90</v>
      </c>
    </row>
    <row r="1719" spans="1:108" customFormat="1" hidden="1" x14ac:dyDescent="0.25">
      <c r="A1719" s="7" t="s">
        <v>23790</v>
      </c>
      <c r="B1719" s="12">
        <v>43725</v>
      </c>
      <c r="C1719" s="7" t="s">
        <v>17</v>
      </c>
      <c r="D1719" s="7" t="s">
        <v>67</v>
      </c>
      <c r="E1719" s="7" t="s">
        <v>35</v>
      </c>
      <c r="F1719" t="s">
        <v>10571</v>
      </c>
      <c r="G1719" t="s">
        <v>24040</v>
      </c>
      <c r="J1719" t="s">
        <v>24041</v>
      </c>
      <c r="K1719" s="1">
        <v>43450</v>
      </c>
      <c r="L1719" s="7" t="s">
        <v>23791</v>
      </c>
      <c r="M1719" s="7">
        <v>0</v>
      </c>
      <c r="N1719" s="7">
        <v>9</v>
      </c>
      <c r="O1719" s="7" t="s">
        <v>979</v>
      </c>
      <c r="P1719" t="s">
        <v>23539</v>
      </c>
      <c r="Q1719" s="12">
        <v>43710</v>
      </c>
      <c r="R1719" s="12">
        <v>43710</v>
      </c>
      <c r="S1719" t="s">
        <v>17</v>
      </c>
      <c r="T1719" s="1">
        <v>43715</v>
      </c>
      <c r="U1719" t="s">
        <v>335</v>
      </c>
      <c r="V1719" t="s">
        <v>75</v>
      </c>
      <c r="W1719" t="s">
        <v>17</v>
      </c>
      <c r="X1719" t="s">
        <v>17</v>
      </c>
      <c r="Y1719" t="s">
        <v>17</v>
      </c>
      <c r="Z1719" s="1"/>
      <c r="AA1719" t="s">
        <v>17</v>
      </c>
      <c r="AB1719" t="s">
        <v>17</v>
      </c>
      <c r="AC1719" s="12"/>
      <c r="AD1719" t="s">
        <v>17</v>
      </c>
      <c r="AE1719" t="s">
        <v>17</v>
      </c>
      <c r="AF1719" s="7" t="s">
        <v>17</v>
      </c>
      <c r="AG1719" t="s">
        <v>17</v>
      </c>
      <c r="AH1719" t="s">
        <v>17</v>
      </c>
      <c r="AI1719" s="7">
        <v>99</v>
      </c>
      <c r="AJ1719" s="1"/>
      <c r="AK1719" s="1"/>
      <c r="AL1719" s="1"/>
      <c r="AM1719" s="1"/>
      <c r="AN1719" s="1"/>
      <c r="AO1719" s="1"/>
      <c r="AP1719" s="12">
        <v>43715</v>
      </c>
      <c r="AQ1719" s="12"/>
      <c r="AR1719" s="12">
        <v>43724</v>
      </c>
      <c r="AS1719" t="s">
        <v>75</v>
      </c>
      <c r="AT1719" s="1"/>
      <c r="AU1719" s="1">
        <v>43725</v>
      </c>
      <c r="AV1719" s="7"/>
      <c r="AZ1719" s="1"/>
      <c r="BA1719" s="1"/>
      <c r="BH1719" s="1"/>
      <c r="BI1719" s="1"/>
      <c r="BO1719" s="12"/>
      <c r="BP1719" t="b">
        <v>0</v>
      </c>
      <c r="BQ1719" t="b">
        <v>0</v>
      </c>
      <c r="BR1719" s="7"/>
      <c r="BS1719" s="7"/>
      <c r="BT1719" t="b">
        <v>0</v>
      </c>
      <c r="BU1719" t="b">
        <v>0</v>
      </c>
      <c r="BV1719">
        <v>2062</v>
      </c>
      <c r="BW1719">
        <v>1</v>
      </c>
      <c r="BY1719" t="s">
        <v>24042</v>
      </c>
      <c r="CC1719" s="1"/>
      <c r="CG1719" t="s">
        <v>24043</v>
      </c>
      <c r="CH1719" s="7">
        <v>43710</v>
      </c>
      <c r="CI1719" s="7">
        <v>0</v>
      </c>
      <c r="CJ1719" s="7">
        <v>0</v>
      </c>
      <c r="CK1719" s="7">
        <v>-43710</v>
      </c>
      <c r="CL1719" s="7">
        <v>43724</v>
      </c>
      <c r="CM1719" s="7">
        <v>1</v>
      </c>
      <c r="CN1719" s="7">
        <v>-43724</v>
      </c>
      <c r="CO1719" s="7">
        <v>-43725</v>
      </c>
      <c r="CP1719" s="7">
        <v>0</v>
      </c>
      <c r="CQ1719" s="7">
        <v>43725</v>
      </c>
      <c r="CR1719" s="27">
        <v>1900</v>
      </c>
      <c r="CS1719" s="27">
        <v>1</v>
      </c>
      <c r="CT1719" s="27">
        <v>10</v>
      </c>
      <c r="CU1719" s="27">
        <v>1</v>
      </c>
      <c r="CV1719" s="27">
        <v>52</v>
      </c>
      <c r="CW1719" s="27" t="s">
        <v>18858</v>
      </c>
      <c r="CX1719" s="27" t="s">
        <v>18859</v>
      </c>
      <c r="CY1719" s="27" t="s">
        <v>24460</v>
      </c>
      <c r="CZ1719" s="27" t="s">
        <v>24318</v>
      </c>
      <c r="DA1719" s="27" t="s">
        <v>24325</v>
      </c>
      <c r="DB1719" s="27" t="s">
        <v>24450</v>
      </c>
      <c r="DC1719" s="27">
        <v>1</v>
      </c>
      <c r="DD1719" s="27">
        <v>90</v>
      </c>
    </row>
    <row r="1720" spans="1:108" customFormat="1" hidden="1" x14ac:dyDescent="0.25">
      <c r="A1720" s="7" t="s">
        <v>23792</v>
      </c>
      <c r="B1720" s="12">
        <v>43725</v>
      </c>
      <c r="C1720" s="7" t="s">
        <v>17</v>
      </c>
      <c r="D1720" s="7" t="s">
        <v>67</v>
      </c>
      <c r="E1720" s="7" t="s">
        <v>35</v>
      </c>
      <c r="F1720" t="s">
        <v>1181</v>
      </c>
      <c r="G1720" t="s">
        <v>24044</v>
      </c>
      <c r="J1720" t="s">
        <v>24045</v>
      </c>
      <c r="K1720" s="1">
        <v>43656</v>
      </c>
      <c r="L1720" s="7" t="s">
        <v>23793</v>
      </c>
      <c r="M1720" s="7">
        <v>0</v>
      </c>
      <c r="N1720" s="7">
        <v>2</v>
      </c>
      <c r="O1720" s="7" t="s">
        <v>1011</v>
      </c>
      <c r="P1720" t="s">
        <v>2723</v>
      </c>
      <c r="Q1720" s="12">
        <v>43711</v>
      </c>
      <c r="R1720" s="12">
        <v>43711</v>
      </c>
      <c r="S1720" t="s">
        <v>17</v>
      </c>
      <c r="T1720" s="1">
        <v>43715</v>
      </c>
      <c r="U1720" t="s">
        <v>75</v>
      </c>
      <c r="V1720" t="s">
        <v>17</v>
      </c>
      <c r="W1720" t="s">
        <v>17</v>
      </c>
      <c r="X1720" t="s">
        <v>17</v>
      </c>
      <c r="Y1720" t="s">
        <v>17</v>
      </c>
      <c r="Z1720" s="1"/>
      <c r="AA1720" t="s">
        <v>17</v>
      </c>
      <c r="AB1720" t="s">
        <v>17</v>
      </c>
      <c r="AC1720" s="12"/>
      <c r="AD1720" t="s">
        <v>17</v>
      </c>
      <c r="AE1720" t="s">
        <v>17</v>
      </c>
      <c r="AF1720" s="7" t="s">
        <v>17</v>
      </c>
      <c r="AG1720" t="s">
        <v>17</v>
      </c>
      <c r="AH1720" t="s">
        <v>17</v>
      </c>
      <c r="AI1720" s="7">
        <v>99</v>
      </c>
      <c r="AJ1720" s="1"/>
      <c r="AK1720" s="1"/>
      <c r="AL1720" s="1"/>
      <c r="AM1720" s="1"/>
      <c r="AN1720" s="1"/>
      <c r="AO1720" s="1"/>
      <c r="AP1720" s="12">
        <v>43715</v>
      </c>
      <c r="AQ1720" s="12"/>
      <c r="AR1720" s="12">
        <v>43724</v>
      </c>
      <c r="AS1720" t="s">
        <v>75</v>
      </c>
      <c r="AT1720" s="1"/>
      <c r="AU1720" s="1">
        <v>43725</v>
      </c>
      <c r="AV1720" s="7"/>
      <c r="AZ1720" s="1"/>
      <c r="BA1720" s="1"/>
      <c r="BH1720" s="1"/>
      <c r="BI1720" s="1"/>
      <c r="BO1720" s="12"/>
      <c r="BP1720" t="b">
        <v>0</v>
      </c>
      <c r="BQ1720" t="b">
        <v>0</v>
      </c>
      <c r="BR1720" s="7"/>
      <c r="BS1720" s="7"/>
      <c r="BT1720" t="b">
        <v>0</v>
      </c>
      <c r="BU1720" t="b">
        <v>0</v>
      </c>
      <c r="BV1720">
        <v>2063</v>
      </c>
      <c r="BW1720">
        <v>1</v>
      </c>
      <c r="CC1720" s="1"/>
      <c r="CH1720" s="7">
        <v>43711</v>
      </c>
      <c r="CI1720" s="7">
        <v>0</v>
      </c>
      <c r="CJ1720" s="7">
        <v>0</v>
      </c>
      <c r="CK1720" s="7">
        <v>-43711</v>
      </c>
      <c r="CL1720" s="7">
        <v>43724</v>
      </c>
      <c r="CM1720" s="7">
        <v>1</v>
      </c>
      <c r="CN1720" s="7">
        <v>-43724</v>
      </c>
      <c r="CO1720" s="7">
        <v>-43725</v>
      </c>
      <c r="CP1720" s="7">
        <v>0</v>
      </c>
      <c r="CQ1720" s="7">
        <v>43725</v>
      </c>
      <c r="CR1720" s="27">
        <v>1900</v>
      </c>
      <c r="CS1720" s="27">
        <v>1</v>
      </c>
      <c r="CT1720" s="27">
        <v>10</v>
      </c>
      <c r="CU1720" s="27">
        <v>1</v>
      </c>
      <c r="CV1720" s="27">
        <v>52</v>
      </c>
      <c r="CW1720" s="27" t="s">
        <v>18858</v>
      </c>
      <c r="CX1720" s="27" t="s">
        <v>18859</v>
      </c>
      <c r="CY1720" s="27" t="s">
        <v>24460</v>
      </c>
      <c r="CZ1720" s="27" t="s">
        <v>24318</v>
      </c>
      <c r="DA1720" s="27" t="s">
        <v>24325</v>
      </c>
      <c r="DB1720" s="27" t="s">
        <v>24450</v>
      </c>
      <c r="DC1720" s="27">
        <v>1</v>
      </c>
      <c r="DD1720" s="27">
        <v>90</v>
      </c>
    </row>
    <row r="1721" spans="1:108" customFormat="1" hidden="1" x14ac:dyDescent="0.25">
      <c r="A1721" s="7" t="s">
        <v>23794</v>
      </c>
      <c r="B1721" s="12">
        <v>43725</v>
      </c>
      <c r="C1721" s="7" t="s">
        <v>17</v>
      </c>
      <c r="D1721" s="7" t="s">
        <v>67</v>
      </c>
      <c r="E1721" s="7" t="s">
        <v>35</v>
      </c>
      <c r="F1721" t="s">
        <v>24046</v>
      </c>
      <c r="G1721" t="s">
        <v>24047</v>
      </c>
      <c r="H1721" t="s">
        <v>24048</v>
      </c>
      <c r="J1721" t="s">
        <v>24049</v>
      </c>
      <c r="K1721" s="1">
        <v>43534</v>
      </c>
      <c r="L1721" s="7" t="s">
        <v>23795</v>
      </c>
      <c r="M1721" s="7">
        <v>0</v>
      </c>
      <c r="N1721" s="7">
        <v>5</v>
      </c>
      <c r="O1721" s="7" t="s">
        <v>979</v>
      </c>
      <c r="P1721" t="s">
        <v>24050</v>
      </c>
      <c r="Q1721" s="12">
        <v>43710</v>
      </c>
      <c r="R1721" s="12">
        <v>43710</v>
      </c>
      <c r="S1721" t="s">
        <v>17</v>
      </c>
      <c r="T1721" s="1">
        <v>43713</v>
      </c>
      <c r="U1721" t="s">
        <v>75</v>
      </c>
      <c r="V1721" t="s">
        <v>75</v>
      </c>
      <c r="W1721" t="s">
        <v>17</v>
      </c>
      <c r="X1721" t="s">
        <v>17</v>
      </c>
      <c r="Y1721" t="s">
        <v>17</v>
      </c>
      <c r="Z1721" s="1"/>
      <c r="AA1721" t="s">
        <v>17</v>
      </c>
      <c r="AB1721" t="s">
        <v>17</v>
      </c>
      <c r="AC1721" s="12"/>
      <c r="AD1721" t="s">
        <v>17</v>
      </c>
      <c r="AE1721" t="s">
        <v>17</v>
      </c>
      <c r="AF1721" s="7" t="s">
        <v>17</v>
      </c>
      <c r="AG1721" t="s">
        <v>17</v>
      </c>
      <c r="AH1721" t="s">
        <v>17</v>
      </c>
      <c r="AI1721" s="7">
        <v>3</v>
      </c>
      <c r="AJ1721" s="1">
        <v>43552</v>
      </c>
      <c r="AK1721" s="1">
        <v>43671</v>
      </c>
      <c r="AL1721" s="1"/>
      <c r="AM1721" s="1">
        <v>43593</v>
      </c>
      <c r="AN1721" s="1"/>
      <c r="AO1721" s="1">
        <v>43671</v>
      </c>
      <c r="AP1721" s="12">
        <v>43713</v>
      </c>
      <c r="AQ1721" s="12"/>
      <c r="AR1721" s="12">
        <v>43724</v>
      </c>
      <c r="AS1721" t="s">
        <v>75</v>
      </c>
      <c r="AT1721" s="1"/>
      <c r="AU1721" s="1">
        <v>43725</v>
      </c>
      <c r="AV1721" s="7"/>
      <c r="AZ1721" s="1"/>
      <c r="BA1721" s="1"/>
      <c r="BH1721" s="1"/>
      <c r="BI1721" s="1"/>
      <c r="BO1721" s="12"/>
      <c r="BP1721" t="b">
        <v>0</v>
      </c>
      <c r="BQ1721" t="b">
        <v>0</v>
      </c>
      <c r="BR1721" s="7"/>
      <c r="BS1721" s="7"/>
      <c r="BT1721" t="b">
        <v>0</v>
      </c>
      <c r="BU1721" t="b">
        <v>0</v>
      </c>
      <c r="BV1721">
        <v>2064</v>
      </c>
      <c r="BW1721">
        <v>1</v>
      </c>
      <c r="BY1721" t="s">
        <v>24051</v>
      </c>
      <c r="CC1721" s="1"/>
      <c r="CG1721" t="s">
        <v>24052</v>
      </c>
      <c r="CH1721" s="7">
        <v>43710</v>
      </c>
      <c r="CI1721" s="7">
        <v>0</v>
      </c>
      <c r="CJ1721" s="7">
        <v>0</v>
      </c>
      <c r="CK1721" s="7">
        <v>-43710</v>
      </c>
      <c r="CL1721" s="7">
        <v>43724</v>
      </c>
      <c r="CM1721" s="7">
        <v>1</v>
      </c>
      <c r="CN1721" s="7">
        <v>-43724</v>
      </c>
      <c r="CO1721" s="7">
        <v>-43725</v>
      </c>
      <c r="CP1721" s="7">
        <v>0</v>
      </c>
      <c r="CQ1721" s="7">
        <v>43725</v>
      </c>
      <c r="CR1721" s="27">
        <v>1900</v>
      </c>
      <c r="CS1721" s="27">
        <v>1</v>
      </c>
      <c r="CT1721" s="27">
        <v>10</v>
      </c>
      <c r="CU1721" s="27">
        <v>1</v>
      </c>
      <c r="CV1721" s="27">
        <v>52</v>
      </c>
      <c r="CW1721" s="27" t="s">
        <v>18858</v>
      </c>
      <c r="CX1721" s="27" t="s">
        <v>18859</v>
      </c>
      <c r="CY1721" s="27" t="s">
        <v>24460</v>
      </c>
      <c r="CZ1721" s="27" t="s">
        <v>24318</v>
      </c>
      <c r="DA1721" s="27" t="s">
        <v>24325</v>
      </c>
      <c r="DB1721" s="27" t="s">
        <v>18773</v>
      </c>
      <c r="DC1721" s="27">
        <v>1</v>
      </c>
      <c r="DD1721" s="27">
        <v>90</v>
      </c>
    </row>
    <row r="1722" spans="1:108" customFormat="1" hidden="1" x14ac:dyDescent="0.25">
      <c r="A1722" s="7" t="s">
        <v>23796</v>
      </c>
      <c r="B1722" s="12">
        <v>43725</v>
      </c>
      <c r="C1722" s="7" t="s">
        <v>17</v>
      </c>
      <c r="D1722" s="7" t="s">
        <v>67</v>
      </c>
      <c r="E1722" s="7" t="s">
        <v>35</v>
      </c>
      <c r="F1722" t="s">
        <v>24053</v>
      </c>
      <c r="G1722" t="s">
        <v>24054</v>
      </c>
      <c r="H1722" t="s">
        <v>24048</v>
      </c>
      <c r="J1722" t="s">
        <v>24049</v>
      </c>
      <c r="K1722" s="1">
        <v>42259</v>
      </c>
      <c r="L1722" s="7" t="s">
        <v>23797</v>
      </c>
      <c r="M1722" s="7">
        <v>4</v>
      </c>
      <c r="N1722" s="7">
        <v>0</v>
      </c>
      <c r="O1722" s="7" t="s">
        <v>1011</v>
      </c>
      <c r="P1722" t="s">
        <v>24050</v>
      </c>
      <c r="Q1722" s="12">
        <v>43710</v>
      </c>
      <c r="R1722" s="12">
        <v>43710</v>
      </c>
      <c r="T1722" s="1"/>
      <c r="W1722" t="s">
        <v>17</v>
      </c>
      <c r="X1722" t="s">
        <v>17</v>
      </c>
      <c r="Y1722" t="s">
        <v>17</v>
      </c>
      <c r="Z1722" s="1"/>
      <c r="AA1722" t="s">
        <v>17</v>
      </c>
      <c r="AB1722" t="s">
        <v>17</v>
      </c>
      <c r="AC1722" s="12"/>
      <c r="AD1722" t="s">
        <v>17</v>
      </c>
      <c r="AE1722" t="s">
        <v>17</v>
      </c>
      <c r="AF1722" s="7" t="s">
        <v>17</v>
      </c>
      <c r="AG1722" t="s">
        <v>17</v>
      </c>
      <c r="AH1722" t="s">
        <v>17</v>
      </c>
      <c r="AI1722" s="7">
        <v>99</v>
      </c>
      <c r="AJ1722" s="1"/>
      <c r="AK1722" s="1"/>
      <c r="AL1722" s="1"/>
      <c r="AM1722" s="1"/>
      <c r="AN1722" s="1"/>
      <c r="AO1722" s="1"/>
      <c r="AP1722" s="12">
        <v>43713</v>
      </c>
      <c r="AQ1722" s="12"/>
      <c r="AR1722" s="12">
        <v>43724</v>
      </c>
      <c r="AS1722" t="s">
        <v>75</v>
      </c>
      <c r="AT1722" s="1"/>
      <c r="AU1722" s="1">
        <v>43725</v>
      </c>
      <c r="AV1722" s="7"/>
      <c r="AZ1722" s="1"/>
      <c r="BA1722" s="1"/>
      <c r="BH1722" s="1"/>
      <c r="BI1722" s="1"/>
      <c r="BO1722" s="12"/>
      <c r="BP1722" t="b">
        <v>0</v>
      </c>
      <c r="BQ1722" t="b">
        <v>0</v>
      </c>
      <c r="BR1722" s="7"/>
      <c r="BS1722" s="7"/>
      <c r="BT1722" t="b">
        <v>0</v>
      </c>
      <c r="BU1722" t="b">
        <v>0</v>
      </c>
      <c r="BV1722">
        <v>2065</v>
      </c>
      <c r="BW1722">
        <v>1</v>
      </c>
      <c r="BY1722" t="s">
        <v>24055</v>
      </c>
      <c r="CC1722" s="1"/>
      <c r="CG1722" t="s">
        <v>24056</v>
      </c>
      <c r="CH1722" s="7">
        <v>43710</v>
      </c>
      <c r="CI1722" s="7">
        <v>0</v>
      </c>
      <c r="CJ1722" s="7">
        <v>0</v>
      </c>
      <c r="CK1722" s="7">
        <v>-43710</v>
      </c>
      <c r="CL1722" s="7">
        <v>43724</v>
      </c>
      <c r="CM1722" s="7">
        <v>1</v>
      </c>
      <c r="CN1722" s="7">
        <v>-43724</v>
      </c>
      <c r="CO1722" s="7">
        <v>-43725</v>
      </c>
      <c r="CP1722" s="7">
        <v>0</v>
      </c>
      <c r="CQ1722" s="7">
        <v>43725</v>
      </c>
      <c r="CR1722" s="27">
        <v>1900</v>
      </c>
      <c r="CS1722" s="27">
        <v>1</v>
      </c>
      <c r="CT1722" s="27">
        <v>10</v>
      </c>
      <c r="CU1722" s="27">
        <v>1</v>
      </c>
      <c r="CV1722" s="27">
        <v>52</v>
      </c>
      <c r="CW1722" s="27" t="s">
        <v>18858</v>
      </c>
      <c r="CX1722" s="27" t="s">
        <v>18859</v>
      </c>
      <c r="CY1722" s="27" t="s">
        <v>24460</v>
      </c>
      <c r="CZ1722" s="27" t="s">
        <v>24318</v>
      </c>
      <c r="DA1722" s="27" t="s">
        <v>24325</v>
      </c>
      <c r="DB1722" s="27" t="s">
        <v>24450</v>
      </c>
      <c r="DC1722" s="27">
        <v>1</v>
      </c>
      <c r="DD1722" s="27">
        <v>90</v>
      </c>
    </row>
    <row r="1723" spans="1:108" customFormat="1" hidden="1" x14ac:dyDescent="0.25">
      <c r="A1723" s="7" t="s">
        <v>23798</v>
      </c>
      <c r="B1723" s="12">
        <v>43725</v>
      </c>
      <c r="C1723" s="7" t="s">
        <v>17</v>
      </c>
      <c r="D1723" s="7" t="s">
        <v>67</v>
      </c>
      <c r="E1723" s="7" t="s">
        <v>35</v>
      </c>
      <c r="F1723" t="s">
        <v>24057</v>
      </c>
      <c r="G1723" t="s">
        <v>24058</v>
      </c>
      <c r="H1723" t="s">
        <v>24059</v>
      </c>
      <c r="J1723" t="s">
        <v>24060</v>
      </c>
      <c r="K1723" s="1">
        <v>41346</v>
      </c>
      <c r="L1723" s="7" t="s">
        <v>23799</v>
      </c>
      <c r="M1723" s="7">
        <v>5</v>
      </c>
      <c r="N1723" s="7">
        <v>6</v>
      </c>
      <c r="O1723" s="7" t="s">
        <v>1011</v>
      </c>
      <c r="P1723" t="s">
        <v>24050</v>
      </c>
      <c r="Q1723" s="12">
        <v>43710</v>
      </c>
      <c r="R1723" s="12">
        <v>43710</v>
      </c>
      <c r="S1723" t="s">
        <v>17</v>
      </c>
      <c r="T1723" s="1">
        <v>43713</v>
      </c>
      <c r="U1723" t="s">
        <v>17</v>
      </c>
      <c r="V1723" t="s">
        <v>75</v>
      </c>
      <c r="W1723" t="s">
        <v>17</v>
      </c>
      <c r="X1723" t="s">
        <v>17</v>
      </c>
      <c r="Y1723" t="s">
        <v>17</v>
      </c>
      <c r="Z1723" s="1"/>
      <c r="AA1723" t="s">
        <v>17</v>
      </c>
      <c r="AB1723" t="s">
        <v>17</v>
      </c>
      <c r="AC1723" s="12"/>
      <c r="AD1723" t="s">
        <v>17</v>
      </c>
      <c r="AE1723" t="s">
        <v>17</v>
      </c>
      <c r="AF1723" s="7" t="s">
        <v>17</v>
      </c>
      <c r="AG1723" t="s">
        <v>17</v>
      </c>
      <c r="AH1723" t="s">
        <v>17</v>
      </c>
      <c r="AI1723" s="7">
        <v>99</v>
      </c>
      <c r="AJ1723" s="1"/>
      <c r="AK1723" s="1"/>
      <c r="AL1723" s="1"/>
      <c r="AM1723" s="1"/>
      <c r="AN1723" s="1"/>
      <c r="AO1723" s="1"/>
      <c r="AP1723" s="12">
        <v>43713</v>
      </c>
      <c r="AQ1723" s="12"/>
      <c r="AR1723" s="12">
        <v>116772</v>
      </c>
      <c r="AS1723" t="s">
        <v>75</v>
      </c>
      <c r="AT1723" s="1"/>
      <c r="AU1723" s="1">
        <v>43725</v>
      </c>
      <c r="AV1723" s="7"/>
      <c r="AZ1723" s="1"/>
      <c r="BA1723" s="1"/>
      <c r="BH1723" s="1"/>
      <c r="BI1723" s="1"/>
      <c r="BO1723" s="12"/>
      <c r="BP1723" t="b">
        <v>0</v>
      </c>
      <c r="BQ1723" t="b">
        <v>0</v>
      </c>
      <c r="BR1723" s="7"/>
      <c r="BS1723" s="7"/>
      <c r="BT1723" t="b">
        <v>0</v>
      </c>
      <c r="BU1723" t="b">
        <v>0</v>
      </c>
      <c r="BV1723">
        <v>2066</v>
      </c>
      <c r="BW1723">
        <v>1</v>
      </c>
      <c r="BY1723" t="s">
        <v>24061</v>
      </c>
      <c r="CC1723" s="1"/>
      <c r="CG1723" t="s">
        <v>24062</v>
      </c>
      <c r="CH1723" s="7">
        <v>43710</v>
      </c>
      <c r="CI1723" s="7">
        <v>0</v>
      </c>
      <c r="CJ1723" s="7">
        <v>0</v>
      </c>
      <c r="CK1723" s="7">
        <v>-43710</v>
      </c>
      <c r="CL1723" s="7">
        <v>116772</v>
      </c>
      <c r="CM1723" s="7">
        <v>-73047</v>
      </c>
      <c r="CN1723" s="7">
        <v>-116772</v>
      </c>
      <c r="CO1723" s="7">
        <v>-43725</v>
      </c>
      <c r="CP1723" s="7">
        <v>0</v>
      </c>
      <c r="CQ1723" s="7">
        <v>43725</v>
      </c>
      <c r="CR1723" s="27">
        <v>1900</v>
      </c>
      <c r="CS1723" s="27">
        <v>1</v>
      </c>
      <c r="CT1723" s="27">
        <v>10</v>
      </c>
      <c r="CU1723" s="27">
        <v>1</v>
      </c>
      <c r="CV1723" s="27">
        <v>52</v>
      </c>
      <c r="CW1723" s="27" t="s">
        <v>18858</v>
      </c>
      <c r="CX1723" s="27" t="s">
        <v>18859</v>
      </c>
      <c r="CY1723" s="27" t="s">
        <v>24460</v>
      </c>
      <c r="CZ1723" s="27" t="s">
        <v>24318</v>
      </c>
      <c r="DA1723" s="27" t="s">
        <v>24325</v>
      </c>
      <c r="DB1723" s="27" t="s">
        <v>24450</v>
      </c>
      <c r="DC1723" s="27">
        <v>1</v>
      </c>
      <c r="DD1723" s="27">
        <v>90</v>
      </c>
    </row>
    <row r="1724" spans="1:108" customFormat="1" hidden="1" x14ac:dyDescent="0.25">
      <c r="A1724" s="7" t="s">
        <v>19058</v>
      </c>
      <c r="B1724" s="12">
        <v>43629</v>
      </c>
      <c r="C1724" s="7" t="s">
        <v>75</v>
      </c>
      <c r="D1724" s="7" t="s">
        <v>81</v>
      </c>
      <c r="E1724" s="7" t="s">
        <v>29</v>
      </c>
      <c r="F1724" t="s">
        <v>22977</v>
      </c>
      <c r="G1724" t="s">
        <v>22978</v>
      </c>
      <c r="J1724" t="s">
        <v>22979</v>
      </c>
      <c r="K1724" s="1">
        <v>42755</v>
      </c>
      <c r="L1724" s="7" t="s">
        <v>18823</v>
      </c>
      <c r="M1724" s="7">
        <v>2</v>
      </c>
      <c r="N1724" s="7">
        <v>4</v>
      </c>
      <c r="O1724" s="7" t="s">
        <v>979</v>
      </c>
      <c r="P1724" t="s">
        <v>22980</v>
      </c>
      <c r="Q1724" s="12">
        <v>43615</v>
      </c>
      <c r="R1724" s="12">
        <v>43615</v>
      </c>
      <c r="T1724" s="1"/>
      <c r="W1724" t="s">
        <v>17</v>
      </c>
      <c r="X1724" t="s">
        <v>17</v>
      </c>
      <c r="Y1724" t="s">
        <v>17</v>
      </c>
      <c r="Z1724" s="1"/>
      <c r="AA1724" t="s">
        <v>17</v>
      </c>
      <c r="AB1724" t="s">
        <v>75</v>
      </c>
      <c r="AC1724" s="12">
        <v>43606</v>
      </c>
      <c r="AD1724" t="s">
        <v>75</v>
      </c>
      <c r="AE1724" t="s">
        <v>17</v>
      </c>
      <c r="AF1724" s="7" t="s">
        <v>75</v>
      </c>
      <c r="AG1724" t="s">
        <v>75</v>
      </c>
      <c r="AH1724" t="s">
        <v>75</v>
      </c>
      <c r="AI1724" s="7">
        <v>3</v>
      </c>
      <c r="AJ1724" s="1">
        <v>42786</v>
      </c>
      <c r="AK1724" s="1">
        <v>42846</v>
      </c>
      <c r="AL1724" s="1"/>
      <c r="AM1724" s="1">
        <v>42821</v>
      </c>
      <c r="AN1724" s="1">
        <v>42877</v>
      </c>
      <c r="AO1724" s="1">
        <v>42877</v>
      </c>
      <c r="AP1724" s="12">
        <v>43615</v>
      </c>
      <c r="AQ1724" s="12">
        <v>43616</v>
      </c>
      <c r="AR1724" s="12">
        <v>43628</v>
      </c>
      <c r="AS1724" t="s">
        <v>75</v>
      </c>
      <c r="AT1724" s="1">
        <v>43651</v>
      </c>
      <c r="AU1724" s="1">
        <v>43629</v>
      </c>
      <c r="AV1724" s="7" t="s">
        <v>18</v>
      </c>
      <c r="AW1724" t="s">
        <v>17</v>
      </c>
      <c r="AX1724" t="s">
        <v>17</v>
      </c>
      <c r="AY1724" t="s">
        <v>17</v>
      </c>
      <c r="AZ1724" s="1">
        <v>43651</v>
      </c>
      <c r="BA1724" s="1">
        <v>43651</v>
      </c>
      <c r="BB1724" t="s">
        <v>17</v>
      </c>
      <c r="BC1724" t="s">
        <v>17</v>
      </c>
      <c r="BD1724" t="s">
        <v>17</v>
      </c>
      <c r="BE1724" t="s">
        <v>17</v>
      </c>
      <c r="BF1724" t="s">
        <v>17</v>
      </c>
      <c r="BG1724" t="s">
        <v>17</v>
      </c>
      <c r="BH1724" s="1"/>
      <c r="BI1724" s="1">
        <v>43651</v>
      </c>
      <c r="BJ1724" t="s">
        <v>17</v>
      </c>
      <c r="BK1724" t="s">
        <v>17</v>
      </c>
      <c r="BL1724" t="s">
        <v>17</v>
      </c>
      <c r="BM1724" t="s">
        <v>1004</v>
      </c>
      <c r="BO1724" s="12"/>
      <c r="BP1724" t="b">
        <v>0</v>
      </c>
      <c r="BQ1724" t="b">
        <v>0</v>
      </c>
      <c r="BR1724" s="7"/>
      <c r="BS1724" s="7" t="s">
        <v>13</v>
      </c>
      <c r="BT1724" t="b">
        <v>0</v>
      </c>
      <c r="BU1724" t="b">
        <v>0</v>
      </c>
      <c r="BV1724">
        <v>1754</v>
      </c>
      <c r="BW1724">
        <v>1</v>
      </c>
      <c r="CC1724" s="1"/>
      <c r="CH1724" s="7">
        <v>9</v>
      </c>
      <c r="CI1724" s="7">
        <v>10</v>
      </c>
      <c r="CJ1724" s="7">
        <v>0</v>
      </c>
      <c r="CK1724" s="7">
        <v>1</v>
      </c>
      <c r="CL1724" s="7">
        <v>12</v>
      </c>
      <c r="CM1724" s="7">
        <v>1</v>
      </c>
      <c r="CN1724" s="7">
        <v>23</v>
      </c>
      <c r="CO1724" s="7">
        <v>22</v>
      </c>
      <c r="CP1724" s="7">
        <v>0</v>
      </c>
      <c r="CQ1724" s="7">
        <v>13</v>
      </c>
      <c r="CR1724" s="27">
        <v>2019</v>
      </c>
      <c r="CS1724" s="27">
        <v>5</v>
      </c>
      <c r="CT1724" s="27">
        <v>10</v>
      </c>
      <c r="CU1724" s="27">
        <v>1</v>
      </c>
      <c r="CV1724" s="27">
        <v>21</v>
      </c>
      <c r="CW1724" s="27" t="s">
        <v>18858</v>
      </c>
      <c r="CX1724" s="27" t="s">
        <v>24167</v>
      </c>
      <c r="CY1724" s="27" t="s">
        <v>18858</v>
      </c>
      <c r="CZ1724" s="27" t="s">
        <v>24317</v>
      </c>
      <c r="DA1724" s="27" t="s">
        <v>24325</v>
      </c>
      <c r="DB1724" s="27" t="s">
        <v>18773</v>
      </c>
      <c r="DC1724" s="27">
        <v>1</v>
      </c>
      <c r="DD1724" s="27">
        <v>90</v>
      </c>
    </row>
    <row r="1725" spans="1:108" hidden="1" x14ac:dyDescent="0.25">
      <c r="A1725" s="25" t="s">
        <v>18824</v>
      </c>
      <c r="B1725" s="26">
        <v>43628</v>
      </c>
      <c r="C1725" s="25" t="s">
        <v>75</v>
      </c>
      <c r="D1725" s="25" t="s">
        <v>652</v>
      </c>
      <c r="E1725" s="25" t="s">
        <v>29</v>
      </c>
      <c r="F1725" s="25" t="s">
        <v>13031</v>
      </c>
      <c r="G1725" s="25" t="s">
        <v>22981</v>
      </c>
      <c r="J1725" s="25" t="s">
        <v>11232</v>
      </c>
      <c r="K1725" s="26">
        <v>42135</v>
      </c>
      <c r="L1725" s="25" t="s">
        <v>18825</v>
      </c>
      <c r="M1725" s="25">
        <v>4</v>
      </c>
      <c r="N1725" s="25">
        <v>2</v>
      </c>
      <c r="O1725" s="25" t="s">
        <v>1011</v>
      </c>
      <c r="P1725" s="25" t="s">
        <v>22982</v>
      </c>
      <c r="Q1725" s="26">
        <v>43598</v>
      </c>
      <c r="R1725" s="26">
        <v>43598</v>
      </c>
      <c r="T1725" s="26"/>
      <c r="W1725" s="25" t="s">
        <v>17</v>
      </c>
      <c r="X1725" s="25" t="s">
        <v>17</v>
      </c>
      <c r="Y1725" s="25" t="s">
        <v>17</v>
      </c>
      <c r="Z1725" s="26"/>
      <c r="AA1725" s="25" t="s">
        <v>17</v>
      </c>
      <c r="AB1725" s="25" t="s">
        <v>75</v>
      </c>
      <c r="AC1725" s="26">
        <v>43587</v>
      </c>
      <c r="AD1725" s="25" t="s">
        <v>75</v>
      </c>
      <c r="AE1725" s="25" t="s">
        <v>75</v>
      </c>
      <c r="AF1725" s="25" t="s">
        <v>75</v>
      </c>
      <c r="AG1725" s="25" t="s">
        <v>75</v>
      </c>
      <c r="AH1725" s="25" t="s">
        <v>75</v>
      </c>
      <c r="AI1725" s="25">
        <v>99</v>
      </c>
      <c r="AJ1725" s="26"/>
      <c r="AK1725" s="26"/>
      <c r="AL1725" s="26"/>
      <c r="AM1725" s="26"/>
      <c r="AN1725" s="26"/>
      <c r="AO1725" s="26"/>
      <c r="AP1725" s="26">
        <v>43605</v>
      </c>
      <c r="AQ1725" s="26">
        <v>43606</v>
      </c>
      <c r="AR1725" s="26">
        <v>43627</v>
      </c>
      <c r="AS1725" s="25" t="s">
        <v>75</v>
      </c>
      <c r="AT1725" s="26">
        <v>43651</v>
      </c>
      <c r="AU1725" s="26">
        <v>43628</v>
      </c>
      <c r="AV1725" s="25" t="s">
        <v>18</v>
      </c>
      <c r="AW1725" s="25" t="s">
        <v>17</v>
      </c>
      <c r="AX1725" s="25" t="s">
        <v>17</v>
      </c>
      <c r="AY1725" s="25" t="s">
        <v>17</v>
      </c>
      <c r="AZ1725" s="26">
        <v>43651</v>
      </c>
      <c r="BA1725" s="26">
        <v>43651</v>
      </c>
      <c r="BB1725" s="25" t="s">
        <v>17</v>
      </c>
      <c r="BC1725" s="25" t="s">
        <v>17</v>
      </c>
      <c r="BD1725" s="25" t="s">
        <v>17</v>
      </c>
      <c r="BE1725" s="25" t="s">
        <v>17</v>
      </c>
      <c r="BF1725" s="25" t="s">
        <v>17</v>
      </c>
      <c r="BG1725" s="25" t="s">
        <v>17</v>
      </c>
      <c r="BH1725" s="26"/>
      <c r="BI1725" s="26">
        <v>43651</v>
      </c>
      <c r="BJ1725" s="25" t="s">
        <v>17</v>
      </c>
      <c r="BK1725" s="25" t="s">
        <v>17</v>
      </c>
      <c r="BL1725" s="25" t="s">
        <v>17</v>
      </c>
      <c r="BM1725" s="25" t="s">
        <v>1004</v>
      </c>
      <c r="BO1725" s="26">
        <v>43721</v>
      </c>
      <c r="BP1725" s="25" t="b">
        <v>0</v>
      </c>
      <c r="BQ1725" s="25" t="b">
        <v>0</v>
      </c>
      <c r="BS1725" s="25" t="s">
        <v>13</v>
      </c>
      <c r="BT1725" s="25" t="b">
        <v>0</v>
      </c>
      <c r="BU1725" s="25" t="b">
        <v>0</v>
      </c>
      <c r="BV1725" s="25">
        <v>1755</v>
      </c>
      <c r="BW1725" s="25">
        <v>1</v>
      </c>
      <c r="CC1725" s="26"/>
      <c r="CH1725" s="7">
        <v>11</v>
      </c>
      <c r="CI1725" s="7">
        <v>19</v>
      </c>
      <c r="CJ1725" s="7">
        <v>0</v>
      </c>
      <c r="CK1725" s="7">
        <v>8</v>
      </c>
      <c r="CL1725" s="7">
        <v>21</v>
      </c>
      <c r="CM1725" s="7">
        <v>1</v>
      </c>
      <c r="CN1725" s="7">
        <v>24</v>
      </c>
      <c r="CO1725" s="7">
        <v>23</v>
      </c>
      <c r="CP1725" s="7">
        <v>0</v>
      </c>
      <c r="CQ1725" s="7">
        <v>22</v>
      </c>
      <c r="CR1725" s="27">
        <v>2019</v>
      </c>
      <c r="CS1725" s="27">
        <v>5</v>
      </c>
      <c r="CT1725" s="27">
        <v>10</v>
      </c>
      <c r="CU1725" s="27">
        <v>1</v>
      </c>
      <c r="CV1725" s="27">
        <v>18</v>
      </c>
      <c r="CW1725" s="27" t="s">
        <v>18857</v>
      </c>
      <c r="CX1725" s="27" t="s">
        <v>24167</v>
      </c>
      <c r="CY1725" s="27" t="s">
        <v>18858</v>
      </c>
      <c r="CZ1725" s="27" t="s">
        <v>24317</v>
      </c>
      <c r="DA1725" s="27" t="s">
        <v>24325</v>
      </c>
      <c r="DB1725" s="27" t="s">
        <v>24450</v>
      </c>
      <c r="DC1725" s="27">
        <v>2</v>
      </c>
      <c r="DD1725" s="27">
        <v>90</v>
      </c>
    </row>
    <row r="1726" spans="1:108" hidden="1" x14ac:dyDescent="0.25">
      <c r="A1726" s="25" t="s">
        <v>19059</v>
      </c>
      <c r="B1726" s="26">
        <v>43628</v>
      </c>
      <c r="C1726" s="25" t="s">
        <v>75</v>
      </c>
      <c r="D1726" s="25" t="s">
        <v>29</v>
      </c>
      <c r="E1726" s="25" t="s">
        <v>29</v>
      </c>
      <c r="F1726" s="25" t="s">
        <v>22983</v>
      </c>
      <c r="G1726" s="25" t="s">
        <v>22984</v>
      </c>
      <c r="J1726" s="25" t="s">
        <v>22985</v>
      </c>
      <c r="K1726" s="26">
        <v>43196</v>
      </c>
      <c r="L1726" s="25" t="s">
        <v>18826</v>
      </c>
      <c r="M1726" s="25">
        <v>1</v>
      </c>
      <c r="N1726" s="25">
        <v>1</v>
      </c>
      <c r="O1726" s="25" t="s">
        <v>979</v>
      </c>
      <c r="P1726" s="25" t="s">
        <v>22986</v>
      </c>
      <c r="Q1726" s="26">
        <v>43609</v>
      </c>
      <c r="R1726" s="26">
        <v>43609</v>
      </c>
      <c r="T1726" s="26"/>
      <c r="W1726" s="25" t="s">
        <v>75</v>
      </c>
      <c r="X1726" s="25" t="s">
        <v>17</v>
      </c>
      <c r="Y1726" s="25" t="s">
        <v>17</v>
      </c>
      <c r="Z1726" s="26"/>
      <c r="AA1726" s="25" t="s">
        <v>17</v>
      </c>
      <c r="AB1726" s="25" t="s">
        <v>75</v>
      </c>
      <c r="AC1726" s="26">
        <v>43600</v>
      </c>
      <c r="AD1726" s="25" t="s">
        <v>75</v>
      </c>
      <c r="AE1726" s="25" t="s">
        <v>75</v>
      </c>
      <c r="AF1726" s="25" t="s">
        <v>17</v>
      </c>
      <c r="AG1726" s="25" t="s">
        <v>75</v>
      </c>
      <c r="AH1726" s="25" t="s">
        <v>75</v>
      </c>
      <c r="AI1726" s="25">
        <v>3</v>
      </c>
      <c r="AJ1726" s="26">
        <v>43208</v>
      </c>
      <c r="AK1726" s="26">
        <v>43301</v>
      </c>
      <c r="AL1726" s="26"/>
      <c r="AM1726" s="26">
        <v>43270</v>
      </c>
      <c r="AN1726" s="26">
        <v>43333</v>
      </c>
      <c r="AO1726" s="26">
        <v>43333</v>
      </c>
      <c r="AP1726" s="26">
        <v>43610</v>
      </c>
      <c r="AQ1726" s="26">
        <v>43611</v>
      </c>
      <c r="AR1726" s="26">
        <v>43627</v>
      </c>
      <c r="AS1726" s="25" t="s">
        <v>75</v>
      </c>
      <c r="AT1726" s="26">
        <v>43651</v>
      </c>
      <c r="AU1726" s="26">
        <v>43628</v>
      </c>
      <c r="AV1726" s="25" t="s">
        <v>18</v>
      </c>
      <c r="AW1726" s="25" t="s">
        <v>17</v>
      </c>
      <c r="AX1726" s="25" t="s">
        <v>17</v>
      </c>
      <c r="AY1726" s="25" t="s">
        <v>17</v>
      </c>
      <c r="AZ1726" s="26">
        <v>43651</v>
      </c>
      <c r="BA1726" s="26">
        <v>43651</v>
      </c>
      <c r="BB1726" s="25" t="s">
        <v>17</v>
      </c>
      <c r="BC1726" s="25" t="s">
        <v>17</v>
      </c>
      <c r="BD1726" s="25" t="s">
        <v>17</v>
      </c>
      <c r="BE1726" s="25" t="s">
        <v>17</v>
      </c>
      <c r="BF1726" s="25" t="s">
        <v>17</v>
      </c>
      <c r="BG1726" s="25" t="s">
        <v>17</v>
      </c>
      <c r="BH1726" s="26"/>
      <c r="BI1726" s="26">
        <v>43651</v>
      </c>
      <c r="BJ1726" s="25" t="s">
        <v>17</v>
      </c>
      <c r="BK1726" s="25" t="s">
        <v>17</v>
      </c>
      <c r="BL1726" s="25" t="s">
        <v>17</v>
      </c>
      <c r="BM1726" s="25" t="s">
        <v>1004</v>
      </c>
      <c r="BN1726" s="25" t="s">
        <v>17</v>
      </c>
      <c r="BO1726" s="26"/>
      <c r="BP1726" s="25" t="b">
        <v>0</v>
      </c>
      <c r="BQ1726" s="25" t="b">
        <v>0</v>
      </c>
      <c r="BS1726" s="25" t="s">
        <v>13</v>
      </c>
      <c r="BT1726" s="25" t="b">
        <v>0</v>
      </c>
      <c r="BU1726" s="25" t="b">
        <v>0</v>
      </c>
      <c r="BV1726" s="25">
        <v>1757</v>
      </c>
      <c r="BW1726" s="25">
        <v>1</v>
      </c>
      <c r="CC1726" s="26"/>
      <c r="CH1726" s="7">
        <v>9</v>
      </c>
      <c r="CI1726" s="7">
        <v>11</v>
      </c>
      <c r="CJ1726" s="7">
        <v>0</v>
      </c>
      <c r="CK1726" s="7">
        <v>2</v>
      </c>
      <c r="CL1726" s="7">
        <v>16</v>
      </c>
      <c r="CM1726" s="7">
        <v>1</v>
      </c>
      <c r="CN1726" s="7">
        <v>24</v>
      </c>
      <c r="CO1726" s="7">
        <v>23</v>
      </c>
      <c r="CP1726" s="7">
        <v>0</v>
      </c>
      <c r="CQ1726" s="7">
        <v>17</v>
      </c>
      <c r="CR1726" s="27">
        <v>2019</v>
      </c>
      <c r="CS1726" s="27">
        <v>5</v>
      </c>
      <c r="CT1726" s="27">
        <v>10</v>
      </c>
      <c r="CU1726" s="27">
        <v>1</v>
      </c>
      <c r="CV1726" s="27">
        <v>20</v>
      </c>
      <c r="CW1726" s="27" t="s">
        <v>18858</v>
      </c>
      <c r="CX1726" s="27" t="s">
        <v>24167</v>
      </c>
      <c r="CY1726" s="27" t="s">
        <v>18858</v>
      </c>
      <c r="CZ1726" s="27" t="s">
        <v>24317</v>
      </c>
      <c r="DA1726" s="27" t="s">
        <v>24325</v>
      </c>
      <c r="DB1726" s="27" t="s">
        <v>18773</v>
      </c>
      <c r="DC1726" s="27">
        <v>1</v>
      </c>
      <c r="DD1726" s="27">
        <v>90</v>
      </c>
    </row>
    <row r="1727" spans="1:108" hidden="1" x14ac:dyDescent="0.25">
      <c r="A1727" s="25" t="s">
        <v>18924</v>
      </c>
      <c r="B1727" s="26">
        <v>43629</v>
      </c>
      <c r="C1727" s="25" t="s">
        <v>75</v>
      </c>
      <c r="D1727" s="25" t="s">
        <v>455</v>
      </c>
      <c r="E1727" s="25" t="s">
        <v>32</v>
      </c>
      <c r="F1727" s="25" t="s">
        <v>22987</v>
      </c>
      <c r="G1727" s="25" t="s">
        <v>22988</v>
      </c>
      <c r="J1727" s="25" t="s">
        <v>22989</v>
      </c>
      <c r="K1727" s="26">
        <v>42341</v>
      </c>
      <c r="L1727" s="25" t="s">
        <v>18828</v>
      </c>
      <c r="M1727" s="25">
        <v>3</v>
      </c>
      <c r="N1727" s="25">
        <v>1</v>
      </c>
      <c r="O1727" s="25" t="s">
        <v>979</v>
      </c>
      <c r="P1727" s="25" t="s">
        <v>22228</v>
      </c>
      <c r="Q1727" s="26">
        <v>43605</v>
      </c>
      <c r="R1727" s="26">
        <v>43605</v>
      </c>
      <c r="T1727" s="26"/>
      <c r="W1727" s="25" t="s">
        <v>75</v>
      </c>
      <c r="X1727" s="25" t="s">
        <v>75</v>
      </c>
      <c r="Y1727" s="25" t="s">
        <v>17</v>
      </c>
      <c r="Z1727" s="26"/>
      <c r="AA1727" s="25" t="s">
        <v>75</v>
      </c>
      <c r="AB1727" s="25" t="s">
        <v>75</v>
      </c>
      <c r="AC1727" s="26">
        <v>43597</v>
      </c>
      <c r="AD1727" s="25" t="s">
        <v>75</v>
      </c>
      <c r="AE1727" s="25" t="s">
        <v>75</v>
      </c>
      <c r="AF1727" s="25" t="s">
        <v>17</v>
      </c>
      <c r="AG1727" s="25" t="s">
        <v>75</v>
      </c>
      <c r="AH1727" s="25" t="s">
        <v>75</v>
      </c>
      <c r="AI1727" s="25">
        <v>3</v>
      </c>
      <c r="AJ1727" s="26">
        <v>42341</v>
      </c>
      <c r="AK1727" s="26">
        <v>42433</v>
      </c>
      <c r="AL1727" s="26"/>
      <c r="AM1727" s="26">
        <v>42404</v>
      </c>
      <c r="AN1727" s="26">
        <v>42465</v>
      </c>
      <c r="AO1727" s="26">
        <v>42465</v>
      </c>
      <c r="AP1727" s="26">
        <v>43607</v>
      </c>
      <c r="AQ1727" s="26">
        <v>43608</v>
      </c>
      <c r="AR1727" s="26">
        <v>43628</v>
      </c>
      <c r="AS1727" s="25" t="s">
        <v>75</v>
      </c>
      <c r="AT1727" s="26">
        <v>43651</v>
      </c>
      <c r="AU1727" s="26">
        <v>43629</v>
      </c>
      <c r="AV1727" s="25" t="s">
        <v>18</v>
      </c>
      <c r="AZ1727" s="26"/>
      <c r="BA1727" s="26">
        <v>43651</v>
      </c>
      <c r="BB1727" s="25" t="s">
        <v>17</v>
      </c>
      <c r="BC1727" s="25" t="s">
        <v>17</v>
      </c>
      <c r="BD1727" s="25" t="s">
        <v>17</v>
      </c>
      <c r="BE1727" s="25" t="s">
        <v>17</v>
      </c>
      <c r="BF1727" s="25" t="s">
        <v>17</v>
      </c>
      <c r="BG1727" s="25" t="s">
        <v>17</v>
      </c>
      <c r="BH1727" s="26">
        <v>43651</v>
      </c>
      <c r="BI1727" s="26">
        <v>43651</v>
      </c>
      <c r="BJ1727" s="25" t="s">
        <v>17</v>
      </c>
      <c r="BK1727" s="25" t="s">
        <v>17</v>
      </c>
      <c r="BL1727" s="25" t="s">
        <v>17</v>
      </c>
      <c r="BM1727" s="25" t="s">
        <v>1004</v>
      </c>
      <c r="BN1727" s="25" t="s">
        <v>17</v>
      </c>
      <c r="BO1727" s="26"/>
      <c r="BP1727" s="25" t="b">
        <v>0</v>
      </c>
      <c r="BQ1727" s="25" t="b">
        <v>0</v>
      </c>
      <c r="BS1727" s="25" t="s">
        <v>13</v>
      </c>
      <c r="BT1727" s="25" t="b">
        <v>0</v>
      </c>
      <c r="BU1727" s="25" t="b">
        <v>0</v>
      </c>
      <c r="BV1727" s="25">
        <v>1758</v>
      </c>
      <c r="BW1727" s="25">
        <v>1</v>
      </c>
      <c r="CC1727" s="26"/>
      <c r="CH1727" s="7">
        <v>8</v>
      </c>
      <c r="CI1727" s="7">
        <v>11</v>
      </c>
      <c r="CJ1727" s="7">
        <v>0</v>
      </c>
      <c r="CK1727" s="7">
        <v>3</v>
      </c>
      <c r="CL1727" s="7">
        <v>20</v>
      </c>
      <c r="CM1727" s="7">
        <v>1</v>
      </c>
      <c r="CN1727" s="7">
        <v>-43628</v>
      </c>
      <c r="CO1727" s="7">
        <v>22</v>
      </c>
      <c r="CP1727" s="7">
        <v>-43651</v>
      </c>
      <c r="CQ1727" s="7">
        <v>21</v>
      </c>
      <c r="CR1727" s="27">
        <v>2019</v>
      </c>
      <c r="CS1727" s="27">
        <v>5</v>
      </c>
      <c r="CT1727" s="27">
        <v>10</v>
      </c>
      <c r="CU1727" s="27">
        <v>1</v>
      </c>
      <c r="CV1727" s="27">
        <v>19</v>
      </c>
      <c r="CW1727" s="27" t="s">
        <v>18858</v>
      </c>
      <c r="CX1727" s="27" t="s">
        <v>24167</v>
      </c>
      <c r="CY1727" s="27" t="s">
        <v>18858</v>
      </c>
      <c r="CZ1727" s="27" t="s">
        <v>24317</v>
      </c>
      <c r="DA1727" s="27" t="s">
        <v>24325</v>
      </c>
      <c r="DB1727" s="27" t="s">
        <v>18773</v>
      </c>
      <c r="DC1727" s="27">
        <v>1</v>
      </c>
      <c r="DD1727" s="27">
        <v>90</v>
      </c>
    </row>
    <row r="1728" spans="1:108" hidden="1" x14ac:dyDescent="0.25">
      <c r="A1728" s="25" t="s">
        <v>18829</v>
      </c>
      <c r="B1728" s="26">
        <v>43629</v>
      </c>
      <c r="C1728" s="25" t="s">
        <v>75</v>
      </c>
      <c r="D1728" s="25" t="s">
        <v>455</v>
      </c>
      <c r="E1728" s="25" t="s">
        <v>32</v>
      </c>
      <c r="F1728" s="25" t="s">
        <v>22987</v>
      </c>
      <c r="G1728" s="25" t="s">
        <v>22990</v>
      </c>
      <c r="J1728" s="25" t="s">
        <v>22991</v>
      </c>
      <c r="K1728" s="26">
        <v>42928</v>
      </c>
      <c r="L1728" s="25" t="s">
        <v>18830</v>
      </c>
      <c r="M1728" s="25">
        <v>1</v>
      </c>
      <c r="N1728" s="25">
        <v>11</v>
      </c>
      <c r="O1728" s="25" t="s">
        <v>979</v>
      </c>
      <c r="P1728" s="25" t="s">
        <v>22228</v>
      </c>
      <c r="Q1728" s="26">
        <v>43608</v>
      </c>
      <c r="R1728" s="26">
        <v>43608</v>
      </c>
      <c r="T1728" s="26"/>
      <c r="W1728" s="25" t="s">
        <v>75</v>
      </c>
      <c r="X1728" s="25" t="s">
        <v>17</v>
      </c>
      <c r="Y1728" s="25" t="s">
        <v>17</v>
      </c>
      <c r="Z1728" s="26"/>
      <c r="AA1728" s="25" t="s">
        <v>17</v>
      </c>
      <c r="AB1728" s="25" t="s">
        <v>17</v>
      </c>
      <c r="AC1728" s="26">
        <v>43596</v>
      </c>
      <c r="AD1728" s="25" t="s">
        <v>75</v>
      </c>
      <c r="AE1728" s="25" t="s">
        <v>75</v>
      </c>
      <c r="AF1728" s="25" t="s">
        <v>17</v>
      </c>
      <c r="AG1728" s="25" t="s">
        <v>75</v>
      </c>
      <c r="AH1728" s="25" t="s">
        <v>75</v>
      </c>
      <c r="AI1728" s="25">
        <v>2</v>
      </c>
      <c r="AJ1728" s="26">
        <v>42947</v>
      </c>
      <c r="AK1728" s="26">
        <v>43098</v>
      </c>
      <c r="AL1728" s="26"/>
      <c r="AM1728" s="26">
        <v>42990</v>
      </c>
      <c r="AN1728" s="26"/>
      <c r="AO1728" s="26"/>
      <c r="AP1728" s="26">
        <v>43609</v>
      </c>
      <c r="AQ1728" s="26">
        <v>43610</v>
      </c>
      <c r="AR1728" s="26">
        <v>43627</v>
      </c>
      <c r="AS1728" s="25" t="s">
        <v>75</v>
      </c>
      <c r="AT1728" s="26">
        <v>43651</v>
      </c>
      <c r="AU1728" s="26">
        <v>43629</v>
      </c>
      <c r="AV1728" s="25" t="s">
        <v>18</v>
      </c>
      <c r="AW1728" s="25" t="s">
        <v>17</v>
      </c>
      <c r="AX1728" s="25" t="s">
        <v>17</v>
      </c>
      <c r="AY1728" s="25" t="s">
        <v>17</v>
      </c>
      <c r="AZ1728" s="26">
        <v>43651</v>
      </c>
      <c r="BA1728" s="26">
        <v>43651</v>
      </c>
      <c r="BB1728" s="25" t="s">
        <v>17</v>
      </c>
      <c r="BC1728" s="25" t="s">
        <v>17</v>
      </c>
      <c r="BD1728" s="25" t="s">
        <v>17</v>
      </c>
      <c r="BE1728" s="25" t="s">
        <v>17</v>
      </c>
      <c r="BF1728" s="25" t="s">
        <v>17</v>
      </c>
      <c r="BG1728" s="25" t="s">
        <v>17</v>
      </c>
      <c r="BH1728" s="26">
        <v>43651</v>
      </c>
      <c r="BI1728" s="26">
        <v>43651</v>
      </c>
      <c r="BJ1728" s="25" t="s">
        <v>17</v>
      </c>
      <c r="BK1728" s="25" t="s">
        <v>17</v>
      </c>
      <c r="BL1728" s="25" t="s">
        <v>17</v>
      </c>
      <c r="BM1728" s="25" t="s">
        <v>1004</v>
      </c>
      <c r="BO1728" s="26"/>
      <c r="BP1728" s="25" t="b">
        <v>0</v>
      </c>
      <c r="BQ1728" s="25" t="b">
        <v>0</v>
      </c>
      <c r="BS1728" s="25" t="s">
        <v>13</v>
      </c>
      <c r="BT1728" s="25" t="b">
        <v>0</v>
      </c>
      <c r="BU1728" s="25" t="b">
        <v>0</v>
      </c>
      <c r="BV1728" s="25">
        <v>1759</v>
      </c>
      <c r="BW1728" s="25">
        <v>1</v>
      </c>
      <c r="CC1728" s="26"/>
      <c r="CH1728" s="7">
        <v>12</v>
      </c>
      <c r="CI1728" s="7">
        <v>14</v>
      </c>
      <c r="CJ1728" s="7">
        <v>0</v>
      </c>
      <c r="CK1728" s="7">
        <v>2</v>
      </c>
      <c r="CL1728" s="7">
        <v>17</v>
      </c>
      <c r="CM1728" s="7">
        <v>2</v>
      </c>
      <c r="CN1728" s="7">
        <v>24</v>
      </c>
      <c r="CO1728" s="7">
        <v>22</v>
      </c>
      <c r="CP1728" s="7">
        <v>0</v>
      </c>
      <c r="CQ1728" s="7">
        <v>19</v>
      </c>
      <c r="CR1728" s="27">
        <v>2019</v>
      </c>
      <c r="CS1728" s="27">
        <v>5</v>
      </c>
      <c r="CT1728" s="27">
        <v>10</v>
      </c>
      <c r="CU1728" s="27">
        <v>1</v>
      </c>
      <c r="CV1728" s="27">
        <v>19</v>
      </c>
      <c r="CW1728" s="27" t="s">
        <v>24451</v>
      </c>
      <c r="CX1728" s="27" t="s">
        <v>24167</v>
      </c>
      <c r="CY1728" s="27" t="s">
        <v>18858</v>
      </c>
      <c r="CZ1728" s="27" t="s">
        <v>24317</v>
      </c>
      <c r="DA1728" s="27" t="s">
        <v>24325</v>
      </c>
      <c r="DB1728" s="27" t="s">
        <v>24326</v>
      </c>
      <c r="DC1728" s="27">
        <v>1</v>
      </c>
      <c r="DD1728" s="27">
        <v>90</v>
      </c>
    </row>
    <row r="1729" spans="1:108" hidden="1" x14ac:dyDescent="0.25">
      <c r="A1729" s="25" t="s">
        <v>23800</v>
      </c>
      <c r="B1729" s="26">
        <v>43725</v>
      </c>
      <c r="C1729" s="25" t="s">
        <v>17</v>
      </c>
      <c r="D1729" s="25" t="s">
        <v>67</v>
      </c>
      <c r="E1729" s="25" t="s">
        <v>35</v>
      </c>
      <c r="F1729" s="25" t="s">
        <v>24063</v>
      </c>
      <c r="G1729" s="25" t="s">
        <v>24064</v>
      </c>
      <c r="H1729" s="25" t="s">
        <v>24059</v>
      </c>
      <c r="J1729" s="25" t="s">
        <v>24060</v>
      </c>
      <c r="K1729" s="26">
        <v>43632</v>
      </c>
      <c r="L1729" s="25" t="s">
        <v>23801</v>
      </c>
      <c r="M1729" s="25">
        <v>10</v>
      </c>
      <c r="N1729" s="25">
        <v>2</v>
      </c>
      <c r="O1729" s="25" t="s">
        <v>979</v>
      </c>
      <c r="P1729" s="25" t="s">
        <v>24050</v>
      </c>
      <c r="Q1729" s="26">
        <v>43710</v>
      </c>
      <c r="R1729" s="26">
        <v>43710</v>
      </c>
      <c r="S1729" s="25" t="s">
        <v>17</v>
      </c>
      <c r="T1729" s="26">
        <v>43715</v>
      </c>
      <c r="U1729" s="25" t="s">
        <v>75</v>
      </c>
      <c r="V1729" s="25" t="s">
        <v>75</v>
      </c>
      <c r="W1729" s="25" t="s">
        <v>17</v>
      </c>
      <c r="X1729" s="25" t="s">
        <v>17</v>
      </c>
      <c r="Y1729" s="25" t="s">
        <v>17</v>
      </c>
      <c r="Z1729" s="26"/>
      <c r="AA1729" s="25" t="s">
        <v>17</v>
      </c>
      <c r="AB1729" s="25" t="s">
        <v>17</v>
      </c>
      <c r="AC1729" s="26"/>
      <c r="AD1729" s="25" t="s">
        <v>17</v>
      </c>
      <c r="AE1729" s="25" t="s">
        <v>17</v>
      </c>
      <c r="AF1729" s="25" t="s">
        <v>17</v>
      </c>
      <c r="AG1729" s="25" t="s">
        <v>17</v>
      </c>
      <c r="AH1729" s="25" t="s">
        <v>17</v>
      </c>
      <c r="AI1729" s="25">
        <v>99</v>
      </c>
      <c r="AJ1729" s="26"/>
      <c r="AK1729" s="26"/>
      <c r="AL1729" s="26"/>
      <c r="AM1729" s="26"/>
      <c r="AN1729" s="26"/>
      <c r="AO1729" s="26"/>
      <c r="AP1729" s="26">
        <v>43715</v>
      </c>
      <c r="AQ1729" s="26"/>
      <c r="AR1729" s="26">
        <v>43724</v>
      </c>
      <c r="AS1729" s="25" t="s">
        <v>75</v>
      </c>
      <c r="AT1729" s="26"/>
      <c r="AU1729" s="26">
        <v>43725</v>
      </c>
      <c r="AZ1729" s="26"/>
      <c r="BA1729" s="26"/>
      <c r="BH1729" s="26"/>
      <c r="BI1729" s="26"/>
      <c r="BO1729" s="26"/>
      <c r="BP1729" s="25" t="b">
        <v>0</v>
      </c>
      <c r="BQ1729" s="25" t="b">
        <v>0</v>
      </c>
      <c r="BT1729" s="25" t="b">
        <v>0</v>
      </c>
      <c r="BU1729" s="25" t="b">
        <v>0</v>
      </c>
      <c r="BV1729" s="25">
        <v>2067</v>
      </c>
      <c r="BW1729" s="25">
        <v>1</v>
      </c>
      <c r="BY1729" s="25" t="s">
        <v>24065</v>
      </c>
      <c r="CC1729" s="26"/>
      <c r="CG1729" s="25" t="s">
        <v>24066</v>
      </c>
      <c r="CH1729" s="7">
        <v>43710</v>
      </c>
      <c r="CI1729" s="7">
        <v>0</v>
      </c>
      <c r="CJ1729" s="7">
        <v>0</v>
      </c>
      <c r="CK1729" s="7">
        <v>-43710</v>
      </c>
      <c r="CL1729" s="7">
        <v>43724</v>
      </c>
      <c r="CM1729" s="7">
        <v>1</v>
      </c>
      <c r="CN1729" s="7">
        <v>-43724</v>
      </c>
      <c r="CO1729" s="7">
        <v>-43725</v>
      </c>
      <c r="CP1729" s="7">
        <v>0</v>
      </c>
      <c r="CQ1729" s="7">
        <v>43725</v>
      </c>
      <c r="CR1729" s="27">
        <v>1900</v>
      </c>
      <c r="CS1729" s="27">
        <v>1</v>
      </c>
      <c r="CT1729" s="27">
        <v>10</v>
      </c>
      <c r="CU1729" s="27">
        <v>1</v>
      </c>
      <c r="CV1729" s="27">
        <v>52</v>
      </c>
      <c r="CW1729" s="27" t="s">
        <v>18858</v>
      </c>
      <c r="CX1729" s="27" t="s">
        <v>18859</v>
      </c>
      <c r="CY1729" s="27" t="s">
        <v>24460</v>
      </c>
      <c r="CZ1729" s="27" t="s">
        <v>24318</v>
      </c>
      <c r="DA1729" s="27" t="s">
        <v>24325</v>
      </c>
      <c r="DB1729" s="27" t="s">
        <v>24450</v>
      </c>
      <c r="DC1729" s="27">
        <v>1</v>
      </c>
      <c r="DD1729" s="27">
        <v>90</v>
      </c>
    </row>
    <row r="1730" spans="1:108" customFormat="1" hidden="1" x14ac:dyDescent="0.25">
      <c r="A1730" s="7" t="s">
        <v>23802</v>
      </c>
      <c r="B1730" s="12">
        <v>43725</v>
      </c>
      <c r="C1730" s="7" t="s">
        <v>17</v>
      </c>
      <c r="D1730" s="7" t="s">
        <v>67</v>
      </c>
      <c r="E1730" s="7" t="s">
        <v>35</v>
      </c>
      <c r="F1730" t="s">
        <v>24067</v>
      </c>
      <c r="G1730" t="s">
        <v>24068</v>
      </c>
      <c r="H1730" t="s">
        <v>24048</v>
      </c>
      <c r="J1730" t="s">
        <v>24069</v>
      </c>
      <c r="K1730" s="1">
        <v>39117</v>
      </c>
      <c r="L1730" s="7" t="s">
        <v>23803</v>
      </c>
      <c r="M1730" s="7">
        <v>12</v>
      </c>
      <c r="N1730" s="7">
        <v>6</v>
      </c>
      <c r="O1730" s="7" t="s">
        <v>979</v>
      </c>
      <c r="P1730" t="s">
        <v>24050</v>
      </c>
      <c r="Q1730" s="12">
        <v>43710</v>
      </c>
      <c r="R1730" s="12">
        <v>43710</v>
      </c>
      <c r="S1730" t="s">
        <v>17</v>
      </c>
      <c r="T1730" s="1">
        <v>43715</v>
      </c>
      <c r="U1730" t="s">
        <v>335</v>
      </c>
      <c r="V1730" t="s">
        <v>75</v>
      </c>
      <c r="W1730" t="s">
        <v>17</v>
      </c>
      <c r="X1730" t="s">
        <v>17</v>
      </c>
      <c r="Y1730" t="s">
        <v>17</v>
      </c>
      <c r="Z1730" s="1"/>
      <c r="AA1730" t="s">
        <v>17</v>
      </c>
      <c r="AB1730" t="s">
        <v>17</v>
      </c>
      <c r="AC1730" s="12"/>
      <c r="AD1730" t="s">
        <v>17</v>
      </c>
      <c r="AE1730" t="s">
        <v>17</v>
      </c>
      <c r="AF1730" s="7" t="s">
        <v>17</v>
      </c>
      <c r="AG1730" t="s">
        <v>17</v>
      </c>
      <c r="AH1730" t="s">
        <v>75</v>
      </c>
      <c r="AI1730" s="7">
        <v>99</v>
      </c>
      <c r="AJ1730" s="1"/>
      <c r="AK1730" s="1"/>
      <c r="AL1730" s="1"/>
      <c r="AM1730" s="1"/>
      <c r="AN1730" s="1"/>
      <c r="AO1730" s="1"/>
      <c r="AP1730" s="12">
        <v>43715</v>
      </c>
      <c r="AQ1730" s="12"/>
      <c r="AR1730" s="12">
        <v>43724</v>
      </c>
      <c r="AS1730" t="s">
        <v>75</v>
      </c>
      <c r="AT1730" s="1"/>
      <c r="AU1730" s="1">
        <v>43725</v>
      </c>
      <c r="AV1730" s="7"/>
      <c r="AZ1730" s="1"/>
      <c r="BA1730" s="1"/>
      <c r="BH1730" s="1"/>
      <c r="BI1730" s="1"/>
      <c r="BO1730" s="12"/>
      <c r="BP1730" t="b">
        <v>0</v>
      </c>
      <c r="BQ1730" t="b">
        <v>0</v>
      </c>
      <c r="BR1730" s="7"/>
      <c r="BS1730" s="7"/>
      <c r="BT1730" t="b">
        <v>0</v>
      </c>
      <c r="BU1730" t="b">
        <v>0</v>
      </c>
      <c r="BV1730">
        <v>2068</v>
      </c>
      <c r="BW1730">
        <v>1</v>
      </c>
      <c r="BY1730" t="s">
        <v>24065</v>
      </c>
      <c r="CC1730" s="1"/>
      <c r="CG1730" t="s">
        <v>24070</v>
      </c>
      <c r="CH1730" s="7">
        <v>43710</v>
      </c>
      <c r="CI1730" s="7">
        <v>0</v>
      </c>
      <c r="CJ1730" s="7">
        <v>0</v>
      </c>
      <c r="CK1730" s="7">
        <v>-43710</v>
      </c>
      <c r="CL1730" s="7">
        <v>43724</v>
      </c>
      <c r="CM1730" s="7">
        <v>1</v>
      </c>
      <c r="CN1730" s="7">
        <v>-43724</v>
      </c>
      <c r="CO1730" s="7">
        <v>-43725</v>
      </c>
      <c r="CP1730" s="7">
        <v>0</v>
      </c>
      <c r="CQ1730" s="7">
        <v>43725</v>
      </c>
      <c r="CR1730" s="27">
        <v>1900</v>
      </c>
      <c r="CS1730" s="27">
        <v>1</v>
      </c>
      <c r="CT1730" s="27">
        <v>10</v>
      </c>
      <c r="CU1730" s="27">
        <v>1</v>
      </c>
      <c r="CV1730" s="27">
        <v>52</v>
      </c>
      <c r="CW1730" s="27" t="s">
        <v>18858</v>
      </c>
      <c r="CX1730" s="27" t="s">
        <v>18859</v>
      </c>
      <c r="CY1730" s="27" t="s">
        <v>24460</v>
      </c>
      <c r="CZ1730" s="27" t="s">
        <v>24318</v>
      </c>
      <c r="DA1730" s="27" t="s">
        <v>24325</v>
      </c>
      <c r="DB1730" s="27" t="s">
        <v>24450</v>
      </c>
      <c r="DC1730" s="27">
        <v>1</v>
      </c>
      <c r="DD1730" s="27">
        <v>90</v>
      </c>
    </row>
    <row r="1731" spans="1:108" customFormat="1" hidden="1" x14ac:dyDescent="0.25">
      <c r="A1731" s="7" t="s">
        <v>23804</v>
      </c>
      <c r="B1731" s="12">
        <v>43725</v>
      </c>
      <c r="C1731" s="7" t="s">
        <v>75</v>
      </c>
      <c r="D1731" s="7" t="s">
        <v>67</v>
      </c>
      <c r="E1731" s="7" t="s">
        <v>35</v>
      </c>
      <c r="F1731" t="s">
        <v>7507</v>
      </c>
      <c r="G1731" t="s">
        <v>24021</v>
      </c>
      <c r="J1731" t="s">
        <v>24071</v>
      </c>
      <c r="K1731" s="1">
        <v>39293</v>
      </c>
      <c r="L1731" s="7" t="s">
        <v>23805</v>
      </c>
      <c r="M1731" s="7">
        <v>12</v>
      </c>
      <c r="N1731" s="7">
        <v>0</v>
      </c>
      <c r="O1731" s="7" t="s">
        <v>1011</v>
      </c>
      <c r="P1731" t="s">
        <v>23558</v>
      </c>
      <c r="Q1731" s="12">
        <v>43713</v>
      </c>
      <c r="R1731" s="12">
        <v>43713</v>
      </c>
      <c r="S1731" t="s">
        <v>17</v>
      </c>
      <c r="T1731" s="1">
        <v>43716</v>
      </c>
      <c r="U1731" t="s">
        <v>335</v>
      </c>
      <c r="V1731" t="s">
        <v>75</v>
      </c>
      <c r="W1731" t="s">
        <v>17</v>
      </c>
      <c r="X1731" t="s">
        <v>17</v>
      </c>
      <c r="Y1731" t="s">
        <v>17</v>
      </c>
      <c r="Z1731" s="1"/>
      <c r="AA1731" t="s">
        <v>17</v>
      </c>
      <c r="AB1731" t="s">
        <v>17</v>
      </c>
      <c r="AC1731" s="12"/>
      <c r="AD1731" t="s">
        <v>17</v>
      </c>
      <c r="AE1731" t="s">
        <v>17</v>
      </c>
      <c r="AF1731" s="7" t="s">
        <v>17</v>
      </c>
      <c r="AG1731" t="s">
        <v>17</v>
      </c>
      <c r="AH1731" t="s">
        <v>17</v>
      </c>
      <c r="AI1731" s="7">
        <v>99</v>
      </c>
      <c r="AJ1731" s="1"/>
      <c r="AK1731" s="1"/>
      <c r="AL1731" s="1"/>
      <c r="AM1731" s="1"/>
      <c r="AN1731" s="1"/>
      <c r="AO1731" s="1"/>
      <c r="AP1731" s="12">
        <v>43716</v>
      </c>
      <c r="AQ1731" s="12"/>
      <c r="AR1731" s="12">
        <v>43724</v>
      </c>
      <c r="AS1731" t="s">
        <v>75</v>
      </c>
      <c r="AT1731" s="1"/>
      <c r="AU1731" s="1">
        <v>43725</v>
      </c>
      <c r="AV1731" s="7"/>
      <c r="AZ1731" s="1"/>
      <c r="BA1731" s="1"/>
      <c r="BH1731" s="1"/>
      <c r="BI1731" s="1"/>
      <c r="BO1731" s="12"/>
      <c r="BP1731" t="b">
        <v>0</v>
      </c>
      <c r="BQ1731" t="b">
        <v>0</v>
      </c>
      <c r="BR1731" s="7"/>
      <c r="BS1731" s="7"/>
      <c r="BT1731" t="b">
        <v>0</v>
      </c>
      <c r="BU1731" t="b">
        <v>0</v>
      </c>
      <c r="BV1731">
        <v>2069</v>
      </c>
      <c r="BW1731">
        <v>1</v>
      </c>
      <c r="CC1731" s="1"/>
      <c r="CH1731" s="7">
        <v>43713</v>
      </c>
      <c r="CI1731" s="7">
        <v>0</v>
      </c>
      <c r="CJ1731" s="7">
        <v>0</v>
      </c>
      <c r="CK1731" s="7">
        <v>-43713</v>
      </c>
      <c r="CL1731" s="7">
        <v>43724</v>
      </c>
      <c r="CM1731" s="7">
        <v>1</v>
      </c>
      <c r="CN1731" s="7">
        <v>-43724</v>
      </c>
      <c r="CO1731" s="7">
        <v>-43725</v>
      </c>
      <c r="CP1731" s="7">
        <v>0</v>
      </c>
      <c r="CQ1731" s="7">
        <v>43725</v>
      </c>
      <c r="CR1731" s="27">
        <v>1900</v>
      </c>
      <c r="CS1731" s="27">
        <v>1</v>
      </c>
      <c r="CT1731" s="27">
        <v>10</v>
      </c>
      <c r="CU1731" s="27">
        <v>1</v>
      </c>
      <c r="CV1731" s="27">
        <v>52</v>
      </c>
      <c r="CW1731" s="27" t="s">
        <v>18858</v>
      </c>
      <c r="CX1731" s="27" t="s">
        <v>18859</v>
      </c>
      <c r="CY1731" s="27" t="s">
        <v>24460</v>
      </c>
      <c r="CZ1731" s="27" t="s">
        <v>24318</v>
      </c>
      <c r="DA1731" s="27" t="s">
        <v>24325</v>
      </c>
      <c r="DB1731" s="27" t="s">
        <v>24450</v>
      </c>
      <c r="DC1731" s="27">
        <v>1</v>
      </c>
      <c r="DD1731" s="27">
        <v>90</v>
      </c>
    </row>
    <row r="1732" spans="1:108" hidden="1" x14ac:dyDescent="0.25">
      <c r="A1732" s="25" t="s">
        <v>23806</v>
      </c>
      <c r="B1732" s="26">
        <v>43725</v>
      </c>
      <c r="C1732" s="25" t="s">
        <v>17</v>
      </c>
      <c r="D1732" s="25" t="s">
        <v>67</v>
      </c>
      <c r="E1732" s="25" t="s">
        <v>35</v>
      </c>
      <c r="F1732" s="25" t="s">
        <v>7507</v>
      </c>
      <c r="G1732" s="25" t="s">
        <v>24021</v>
      </c>
      <c r="J1732" s="25" t="s">
        <v>24072</v>
      </c>
      <c r="K1732" s="26">
        <v>41485</v>
      </c>
      <c r="L1732" s="25" t="s">
        <v>23807</v>
      </c>
      <c r="M1732" s="25">
        <v>6</v>
      </c>
      <c r="N1732" s="25">
        <v>0</v>
      </c>
      <c r="O1732" s="25" t="s">
        <v>1011</v>
      </c>
      <c r="P1732" s="25" t="s">
        <v>23558</v>
      </c>
      <c r="Q1732" s="26">
        <v>43713</v>
      </c>
      <c r="R1732" s="26">
        <v>43713</v>
      </c>
      <c r="S1732" s="25" t="s">
        <v>17</v>
      </c>
      <c r="T1732" s="26">
        <v>43716</v>
      </c>
      <c r="U1732" s="25" t="s">
        <v>75</v>
      </c>
      <c r="V1732" s="25" t="s">
        <v>75</v>
      </c>
      <c r="W1732" s="25" t="s">
        <v>17</v>
      </c>
      <c r="X1732" s="25" t="s">
        <v>17</v>
      </c>
      <c r="Y1732" s="25" t="s">
        <v>17</v>
      </c>
      <c r="Z1732" s="26"/>
      <c r="AA1732" s="25" t="s">
        <v>17</v>
      </c>
      <c r="AB1732" s="25" t="s">
        <v>17</v>
      </c>
      <c r="AC1732" s="26"/>
      <c r="AD1732" s="25" t="s">
        <v>17</v>
      </c>
      <c r="AE1732" s="25" t="s">
        <v>17</v>
      </c>
      <c r="AF1732" s="25" t="s">
        <v>17</v>
      </c>
      <c r="AG1732" s="25" t="s">
        <v>17</v>
      </c>
      <c r="AH1732" s="25" t="s">
        <v>17</v>
      </c>
      <c r="AI1732" s="25">
        <v>99</v>
      </c>
      <c r="AJ1732" s="26"/>
      <c r="AK1732" s="26"/>
      <c r="AL1732" s="26"/>
      <c r="AM1732" s="26"/>
      <c r="AN1732" s="26"/>
      <c r="AO1732" s="26"/>
      <c r="AP1732" s="26">
        <v>43716</v>
      </c>
      <c r="AQ1732" s="26"/>
      <c r="AR1732" s="26">
        <v>43724</v>
      </c>
      <c r="AS1732" s="25" t="s">
        <v>75</v>
      </c>
      <c r="AT1732" s="26"/>
      <c r="AU1732" s="26">
        <v>43725</v>
      </c>
      <c r="AZ1732" s="26"/>
      <c r="BA1732" s="26"/>
      <c r="BH1732" s="26"/>
      <c r="BI1732" s="26"/>
      <c r="BO1732" s="26"/>
      <c r="BP1732" s="25" t="b">
        <v>0</v>
      </c>
      <c r="BQ1732" s="25" t="b">
        <v>0</v>
      </c>
      <c r="BT1732" s="25" t="b">
        <v>0</v>
      </c>
      <c r="BU1732" s="25" t="b">
        <v>0</v>
      </c>
      <c r="BV1732" s="25">
        <v>2070</v>
      </c>
      <c r="BW1732" s="25">
        <v>1</v>
      </c>
      <c r="CC1732" s="26"/>
      <c r="CH1732" s="7">
        <v>43713</v>
      </c>
      <c r="CI1732" s="7">
        <v>0</v>
      </c>
      <c r="CJ1732" s="7">
        <v>0</v>
      </c>
      <c r="CK1732" s="7">
        <v>-43713</v>
      </c>
      <c r="CL1732" s="7">
        <v>43724</v>
      </c>
      <c r="CM1732" s="7">
        <v>1</v>
      </c>
      <c r="CN1732" s="7">
        <v>-43724</v>
      </c>
      <c r="CO1732" s="7">
        <v>-43725</v>
      </c>
      <c r="CP1732" s="7">
        <v>0</v>
      </c>
      <c r="CQ1732" s="7">
        <v>43725</v>
      </c>
      <c r="CR1732" s="27">
        <v>1900</v>
      </c>
      <c r="CS1732" s="27">
        <v>1</v>
      </c>
      <c r="CT1732" s="27">
        <v>10</v>
      </c>
      <c r="CU1732" s="27">
        <v>1</v>
      </c>
      <c r="CV1732" s="27">
        <v>52</v>
      </c>
      <c r="CW1732" s="27" t="s">
        <v>18858</v>
      </c>
      <c r="CX1732" s="27" t="s">
        <v>18859</v>
      </c>
      <c r="CY1732" s="27" t="s">
        <v>24460</v>
      </c>
      <c r="CZ1732" s="27" t="s">
        <v>24318</v>
      </c>
      <c r="DA1732" s="27" t="s">
        <v>24325</v>
      </c>
      <c r="DB1732" s="27" t="s">
        <v>24450</v>
      </c>
      <c r="DC1732" s="27">
        <v>1</v>
      </c>
      <c r="DD1732" s="27">
        <v>90</v>
      </c>
    </row>
    <row r="1733" spans="1:108" customFormat="1" hidden="1" x14ac:dyDescent="0.25">
      <c r="A1733" s="7" t="s">
        <v>23808</v>
      </c>
      <c r="B1733" s="12">
        <v>43725</v>
      </c>
      <c r="C1733" s="7" t="s">
        <v>17</v>
      </c>
      <c r="D1733" s="7" t="s">
        <v>67</v>
      </c>
      <c r="E1733" s="7" t="s">
        <v>35</v>
      </c>
      <c r="F1733" t="s">
        <v>7507</v>
      </c>
      <c r="G1733" t="s">
        <v>24073</v>
      </c>
      <c r="J1733" t="s">
        <v>24074</v>
      </c>
      <c r="K1733" s="1">
        <v>43610</v>
      </c>
      <c r="L1733" s="7" t="s">
        <v>23809</v>
      </c>
      <c r="M1733" s="7">
        <v>0</v>
      </c>
      <c r="N1733" s="7">
        <v>4</v>
      </c>
      <c r="O1733" s="7" t="s">
        <v>979</v>
      </c>
      <c r="P1733" t="s">
        <v>23558</v>
      </c>
      <c r="Q1733" s="12">
        <v>43714</v>
      </c>
      <c r="R1733" s="12">
        <v>43714</v>
      </c>
      <c r="S1733" t="s">
        <v>17</v>
      </c>
      <c r="T1733" s="1">
        <v>43716</v>
      </c>
      <c r="U1733" t="s">
        <v>335</v>
      </c>
      <c r="V1733" t="s">
        <v>75</v>
      </c>
      <c r="W1733" t="s">
        <v>17</v>
      </c>
      <c r="X1733" t="s">
        <v>17</v>
      </c>
      <c r="Y1733" t="s">
        <v>17</v>
      </c>
      <c r="Z1733" s="1"/>
      <c r="AA1733" t="s">
        <v>17</v>
      </c>
      <c r="AB1733" t="s">
        <v>17</v>
      </c>
      <c r="AC1733" s="12"/>
      <c r="AD1733" t="s">
        <v>17</v>
      </c>
      <c r="AE1733" t="s">
        <v>17</v>
      </c>
      <c r="AF1733" s="7" t="s">
        <v>17</v>
      </c>
      <c r="AG1733" t="s">
        <v>17</v>
      </c>
      <c r="AH1733" t="s">
        <v>17</v>
      </c>
      <c r="AI1733" s="7">
        <v>99</v>
      </c>
      <c r="AJ1733" s="1"/>
      <c r="AK1733" s="1"/>
      <c r="AL1733" s="1"/>
      <c r="AM1733" s="1"/>
      <c r="AN1733" s="1"/>
      <c r="AO1733" s="1"/>
      <c r="AP1733" s="12">
        <v>43716</v>
      </c>
      <c r="AQ1733" s="12"/>
      <c r="AR1733" s="12">
        <v>43724</v>
      </c>
      <c r="AS1733" t="s">
        <v>75</v>
      </c>
      <c r="AT1733" s="1"/>
      <c r="AU1733" s="1">
        <v>43725</v>
      </c>
      <c r="AV1733" s="7"/>
      <c r="AZ1733" s="1"/>
      <c r="BA1733" s="1"/>
      <c r="BH1733" s="1"/>
      <c r="BI1733" s="1"/>
      <c r="BO1733" s="12"/>
      <c r="BP1733" t="b">
        <v>0</v>
      </c>
      <c r="BQ1733" t="b">
        <v>0</v>
      </c>
      <c r="BR1733" s="7"/>
      <c r="BS1733" s="7"/>
      <c r="BT1733" t="b">
        <v>0</v>
      </c>
      <c r="BU1733" t="b">
        <v>0</v>
      </c>
      <c r="BV1733">
        <v>2071</v>
      </c>
      <c r="BW1733">
        <v>1</v>
      </c>
      <c r="CC1733" s="1"/>
      <c r="CH1733" s="7">
        <v>43714</v>
      </c>
      <c r="CI1733" s="7">
        <v>0</v>
      </c>
      <c r="CJ1733" s="7">
        <v>0</v>
      </c>
      <c r="CK1733" s="7">
        <v>-43714</v>
      </c>
      <c r="CL1733" s="7">
        <v>43724</v>
      </c>
      <c r="CM1733" s="7">
        <v>1</v>
      </c>
      <c r="CN1733" s="7">
        <v>-43724</v>
      </c>
      <c r="CO1733" s="7">
        <v>-43725</v>
      </c>
      <c r="CP1733" s="7">
        <v>0</v>
      </c>
      <c r="CQ1733" s="7">
        <v>43725</v>
      </c>
      <c r="CR1733" s="27">
        <v>1900</v>
      </c>
      <c r="CS1733" s="27">
        <v>1</v>
      </c>
      <c r="CT1733" s="27">
        <v>10</v>
      </c>
      <c r="CU1733" s="27">
        <v>1</v>
      </c>
      <c r="CV1733" s="27">
        <v>52</v>
      </c>
      <c r="CW1733" s="27" t="s">
        <v>18858</v>
      </c>
      <c r="CX1733" s="27" t="s">
        <v>18859</v>
      </c>
      <c r="CY1733" s="27" t="s">
        <v>24460</v>
      </c>
      <c r="CZ1733" s="27" t="s">
        <v>24318</v>
      </c>
      <c r="DA1733" s="27" t="s">
        <v>24325</v>
      </c>
      <c r="DB1733" s="27" t="s">
        <v>24450</v>
      </c>
      <c r="DC1733" s="27">
        <v>1</v>
      </c>
      <c r="DD1733" s="27">
        <v>90</v>
      </c>
    </row>
    <row r="1734" spans="1:108" customFormat="1" hidden="1" x14ac:dyDescent="0.25">
      <c r="A1734" s="7" t="s">
        <v>23810</v>
      </c>
      <c r="B1734" s="12">
        <v>43725</v>
      </c>
      <c r="C1734" s="7" t="s">
        <v>17</v>
      </c>
      <c r="D1734" s="7" t="s">
        <v>67</v>
      </c>
      <c r="E1734" s="7" t="s">
        <v>35</v>
      </c>
      <c r="F1734" t="s">
        <v>24075</v>
      </c>
      <c r="G1734" t="s">
        <v>24076</v>
      </c>
      <c r="J1734" t="s">
        <v>24077</v>
      </c>
      <c r="K1734" s="1">
        <v>41090</v>
      </c>
      <c r="L1734" s="7" t="s">
        <v>23811</v>
      </c>
      <c r="M1734" s="7">
        <v>7</v>
      </c>
      <c r="N1734" s="7">
        <v>0</v>
      </c>
      <c r="O1734" s="7" t="s">
        <v>1011</v>
      </c>
      <c r="P1734" t="s">
        <v>24031</v>
      </c>
      <c r="Q1734" s="12">
        <v>43712</v>
      </c>
      <c r="R1734" s="12">
        <v>43712</v>
      </c>
      <c r="S1734" t="s">
        <v>17</v>
      </c>
      <c r="T1734" s="1">
        <v>43716</v>
      </c>
      <c r="U1734" t="s">
        <v>335</v>
      </c>
      <c r="V1734" t="s">
        <v>75</v>
      </c>
      <c r="W1734" t="s">
        <v>17</v>
      </c>
      <c r="X1734" t="s">
        <v>17</v>
      </c>
      <c r="Y1734" t="s">
        <v>17</v>
      </c>
      <c r="Z1734" s="1"/>
      <c r="AA1734" t="s">
        <v>17</v>
      </c>
      <c r="AB1734" t="s">
        <v>17</v>
      </c>
      <c r="AC1734" s="12"/>
      <c r="AD1734" t="s">
        <v>17</v>
      </c>
      <c r="AE1734" t="s">
        <v>17</v>
      </c>
      <c r="AF1734" s="7" t="s">
        <v>17</v>
      </c>
      <c r="AG1734" t="s">
        <v>17</v>
      </c>
      <c r="AH1734" t="s">
        <v>17</v>
      </c>
      <c r="AI1734" s="7">
        <v>99</v>
      </c>
      <c r="AJ1734" s="1"/>
      <c r="AK1734" s="1"/>
      <c r="AL1734" s="1"/>
      <c r="AM1734" s="1"/>
      <c r="AN1734" s="1"/>
      <c r="AO1734" s="1"/>
      <c r="AP1734" s="12">
        <v>43716</v>
      </c>
      <c r="AQ1734" s="12"/>
      <c r="AR1734" s="12">
        <v>43724</v>
      </c>
      <c r="AS1734" t="s">
        <v>75</v>
      </c>
      <c r="AT1734" s="1"/>
      <c r="AU1734" s="1">
        <v>43725</v>
      </c>
      <c r="AV1734" s="7"/>
      <c r="AZ1734" s="1"/>
      <c r="BA1734" s="1"/>
      <c r="BH1734" s="1"/>
      <c r="BI1734" s="1"/>
      <c r="BO1734" s="12"/>
      <c r="BP1734" t="b">
        <v>0</v>
      </c>
      <c r="BQ1734" t="b">
        <v>0</v>
      </c>
      <c r="BR1734" s="7"/>
      <c r="BS1734" s="7"/>
      <c r="BT1734" t="b">
        <v>0</v>
      </c>
      <c r="BU1734" t="b">
        <v>0</v>
      </c>
      <c r="BV1734">
        <v>2072</v>
      </c>
      <c r="BW1734">
        <v>1</v>
      </c>
      <c r="BY1734" t="s">
        <v>24078</v>
      </c>
      <c r="CC1734" s="1"/>
      <c r="CG1734" t="s">
        <v>24079</v>
      </c>
      <c r="CH1734" s="7">
        <v>43712</v>
      </c>
      <c r="CI1734" s="7">
        <v>0</v>
      </c>
      <c r="CJ1734" s="7">
        <v>0</v>
      </c>
      <c r="CK1734" s="7">
        <v>-43712</v>
      </c>
      <c r="CL1734" s="7">
        <v>43724</v>
      </c>
      <c r="CM1734" s="7">
        <v>1</v>
      </c>
      <c r="CN1734" s="7">
        <v>-43724</v>
      </c>
      <c r="CO1734" s="7">
        <v>-43725</v>
      </c>
      <c r="CP1734" s="7">
        <v>0</v>
      </c>
      <c r="CQ1734" s="7">
        <v>43725</v>
      </c>
      <c r="CR1734" s="27">
        <v>1900</v>
      </c>
      <c r="CS1734" s="27">
        <v>1</v>
      </c>
      <c r="CT1734" s="27">
        <v>10</v>
      </c>
      <c r="CU1734" s="27">
        <v>1</v>
      </c>
      <c r="CV1734" s="27">
        <v>52</v>
      </c>
      <c r="CW1734" s="27" t="s">
        <v>18858</v>
      </c>
      <c r="CX1734" s="27" t="s">
        <v>18859</v>
      </c>
      <c r="CY1734" s="27" t="s">
        <v>24460</v>
      </c>
      <c r="CZ1734" s="27" t="s">
        <v>24318</v>
      </c>
      <c r="DA1734" s="27" t="s">
        <v>24325</v>
      </c>
      <c r="DB1734" s="27" t="s">
        <v>24450</v>
      </c>
      <c r="DC1734" s="27">
        <v>1</v>
      </c>
      <c r="DD1734" s="27">
        <v>90</v>
      </c>
    </row>
    <row r="1735" spans="1:108" customFormat="1" hidden="1" x14ac:dyDescent="0.25">
      <c r="A1735" s="7" t="s">
        <v>18831</v>
      </c>
      <c r="B1735" s="12">
        <v>43629</v>
      </c>
      <c r="C1735" s="7" t="s">
        <v>75</v>
      </c>
      <c r="D1735" s="7" t="s">
        <v>455</v>
      </c>
      <c r="E1735" s="7" t="s">
        <v>32</v>
      </c>
      <c r="F1735" t="s">
        <v>22987</v>
      </c>
      <c r="G1735" t="s">
        <v>22990</v>
      </c>
      <c r="J1735" t="s">
        <v>22992</v>
      </c>
      <c r="K1735" s="1">
        <v>41601</v>
      </c>
      <c r="L1735" s="7" t="s">
        <v>18832</v>
      </c>
      <c r="M1735" s="7">
        <v>5</v>
      </c>
      <c r="N1735" s="7">
        <v>5</v>
      </c>
      <c r="O1735" s="7" t="s">
        <v>1011</v>
      </c>
      <c r="P1735" t="s">
        <v>22228</v>
      </c>
      <c r="Q1735" s="12">
        <v>43609</v>
      </c>
      <c r="R1735" s="12">
        <v>43609</v>
      </c>
      <c r="T1735" s="1"/>
      <c r="W1735" t="s">
        <v>75</v>
      </c>
      <c r="X1735" t="s">
        <v>75</v>
      </c>
      <c r="Y1735" t="s">
        <v>17</v>
      </c>
      <c r="Z1735" s="1"/>
      <c r="AA1735" t="s">
        <v>75</v>
      </c>
      <c r="AB1735" t="s">
        <v>75</v>
      </c>
      <c r="AC1735" s="12">
        <v>43609</v>
      </c>
      <c r="AD1735" t="s">
        <v>75</v>
      </c>
      <c r="AE1735" t="s">
        <v>75</v>
      </c>
      <c r="AF1735" s="7" t="s">
        <v>17</v>
      </c>
      <c r="AG1735" t="s">
        <v>75</v>
      </c>
      <c r="AH1735" t="s">
        <v>75</v>
      </c>
      <c r="AI1735" s="7">
        <v>3</v>
      </c>
      <c r="AJ1735" s="1"/>
      <c r="AK1735" s="1">
        <v>41761</v>
      </c>
      <c r="AL1735" s="1"/>
      <c r="AM1735" s="1">
        <v>41721</v>
      </c>
      <c r="AN1735" s="1">
        <v>41802</v>
      </c>
      <c r="AO1735" s="1">
        <v>41802</v>
      </c>
      <c r="AP1735" s="12">
        <v>43610</v>
      </c>
      <c r="AQ1735" s="12">
        <v>43611</v>
      </c>
      <c r="AR1735" s="12">
        <v>43627</v>
      </c>
      <c r="AS1735" t="s">
        <v>75</v>
      </c>
      <c r="AT1735" s="1">
        <v>43651</v>
      </c>
      <c r="AU1735" s="1">
        <v>43629</v>
      </c>
      <c r="AV1735" s="7" t="s">
        <v>18</v>
      </c>
      <c r="AW1735" t="s">
        <v>17</v>
      </c>
      <c r="AX1735" t="s">
        <v>17</v>
      </c>
      <c r="AY1735" t="s">
        <v>17</v>
      </c>
      <c r="AZ1735" s="1">
        <v>43651</v>
      </c>
      <c r="BA1735" s="1">
        <v>43651</v>
      </c>
      <c r="BB1735" t="s">
        <v>17</v>
      </c>
      <c r="BC1735" t="s">
        <v>17</v>
      </c>
      <c r="BD1735" t="s">
        <v>17</v>
      </c>
      <c r="BE1735" t="s">
        <v>17</v>
      </c>
      <c r="BF1735" t="s">
        <v>17</v>
      </c>
      <c r="BG1735" t="s">
        <v>17</v>
      </c>
      <c r="BH1735" s="1">
        <v>43651</v>
      </c>
      <c r="BI1735" s="1">
        <v>43651</v>
      </c>
      <c r="BJ1735" t="s">
        <v>17</v>
      </c>
      <c r="BK1735" t="s">
        <v>17</v>
      </c>
      <c r="BL1735" t="s">
        <v>17</v>
      </c>
      <c r="BM1735" t="s">
        <v>1004</v>
      </c>
      <c r="BO1735" s="12"/>
      <c r="BP1735" t="b">
        <v>0</v>
      </c>
      <c r="BQ1735" t="b">
        <v>0</v>
      </c>
      <c r="BR1735" s="7"/>
      <c r="BS1735" s="7" t="s">
        <v>13</v>
      </c>
      <c r="BT1735" t="b">
        <v>0</v>
      </c>
      <c r="BU1735" t="b">
        <v>0</v>
      </c>
      <c r="BV1735">
        <v>1760</v>
      </c>
      <c r="BW1735">
        <v>1</v>
      </c>
      <c r="CC1735" s="1"/>
      <c r="CH1735" s="7">
        <v>0</v>
      </c>
      <c r="CI1735" s="7">
        <v>2</v>
      </c>
      <c r="CJ1735" s="7">
        <v>0</v>
      </c>
      <c r="CK1735" s="7">
        <v>2</v>
      </c>
      <c r="CL1735" s="7">
        <v>16</v>
      </c>
      <c r="CM1735" s="7">
        <v>2</v>
      </c>
      <c r="CN1735" s="7">
        <v>24</v>
      </c>
      <c r="CO1735" s="7">
        <v>22</v>
      </c>
      <c r="CP1735" s="7">
        <v>0</v>
      </c>
      <c r="CQ1735" s="7">
        <v>18</v>
      </c>
      <c r="CR1735" s="27">
        <v>2019</v>
      </c>
      <c r="CS1735" s="27">
        <v>5</v>
      </c>
      <c r="CT1735" s="27">
        <v>10</v>
      </c>
      <c r="CU1735" s="27">
        <v>1</v>
      </c>
      <c r="CV1735" s="27">
        <v>21</v>
      </c>
      <c r="CW1735" s="27" t="s">
        <v>18858</v>
      </c>
      <c r="CX1735" s="27" t="s">
        <v>24167</v>
      </c>
      <c r="CY1735" s="27" t="s">
        <v>18858</v>
      </c>
      <c r="CZ1735" s="27" t="s">
        <v>24317</v>
      </c>
      <c r="DA1735" s="27" t="s">
        <v>24325</v>
      </c>
      <c r="DB1735" s="27" t="s">
        <v>18773</v>
      </c>
      <c r="DC1735" s="27">
        <v>1</v>
      </c>
      <c r="DD1735" s="27">
        <v>90</v>
      </c>
    </row>
    <row r="1736" spans="1:108" hidden="1" x14ac:dyDescent="0.25">
      <c r="A1736" s="25" t="s">
        <v>19060</v>
      </c>
      <c r="B1736" s="26">
        <v>43629</v>
      </c>
      <c r="C1736" s="25" t="s">
        <v>75</v>
      </c>
      <c r="D1736" s="25" t="s">
        <v>455</v>
      </c>
      <c r="E1736" s="25" t="s">
        <v>32</v>
      </c>
      <c r="F1736" s="25" t="s">
        <v>22993</v>
      </c>
      <c r="G1736" s="25" t="s">
        <v>22994</v>
      </c>
      <c r="J1736" s="25" t="s">
        <v>22995</v>
      </c>
      <c r="K1736" s="26">
        <v>42527</v>
      </c>
      <c r="L1736" s="25" t="s">
        <v>18833</v>
      </c>
      <c r="M1736" s="25">
        <v>2</v>
      </c>
      <c r="N1736" s="25">
        <v>8</v>
      </c>
      <c r="O1736" s="25" t="s">
        <v>979</v>
      </c>
      <c r="P1736" s="25" t="s">
        <v>22228</v>
      </c>
      <c r="Q1736" s="26">
        <v>43619</v>
      </c>
      <c r="R1736" s="26">
        <v>43619</v>
      </c>
      <c r="T1736" s="26"/>
      <c r="W1736" s="25" t="s">
        <v>75</v>
      </c>
      <c r="X1736" s="25" t="s">
        <v>17</v>
      </c>
      <c r="Y1736" s="25" t="s">
        <v>17</v>
      </c>
      <c r="Z1736" s="26"/>
      <c r="AA1736" s="25" t="s">
        <v>75</v>
      </c>
      <c r="AB1736" s="25" t="s">
        <v>75</v>
      </c>
      <c r="AC1736" s="26">
        <v>43611</v>
      </c>
      <c r="AD1736" s="25" t="s">
        <v>75</v>
      </c>
      <c r="AE1736" s="25" t="s">
        <v>75</v>
      </c>
      <c r="AF1736" s="25" t="s">
        <v>17</v>
      </c>
      <c r="AG1736" s="25" t="s">
        <v>75</v>
      </c>
      <c r="AH1736" s="25" t="s">
        <v>75</v>
      </c>
      <c r="AI1736" s="25">
        <v>3</v>
      </c>
      <c r="AJ1736" s="26"/>
      <c r="AK1736" s="26">
        <v>42748</v>
      </c>
      <c r="AL1736" s="26"/>
      <c r="AM1736" s="26">
        <v>42653</v>
      </c>
      <c r="AN1736" s="26">
        <v>42779</v>
      </c>
      <c r="AO1736" s="26">
        <v>42779</v>
      </c>
      <c r="AP1736" s="26">
        <v>43621</v>
      </c>
      <c r="AQ1736" s="26">
        <v>43622</v>
      </c>
      <c r="AR1736" s="26">
        <v>43627</v>
      </c>
      <c r="AS1736" s="25" t="s">
        <v>75</v>
      </c>
      <c r="AT1736" s="26">
        <v>43651</v>
      </c>
      <c r="AU1736" s="26">
        <v>43629</v>
      </c>
      <c r="AV1736" s="25" t="s">
        <v>18</v>
      </c>
      <c r="AZ1736" s="26">
        <v>43651</v>
      </c>
      <c r="BA1736" s="26">
        <v>43651</v>
      </c>
      <c r="BB1736" s="25" t="s">
        <v>17</v>
      </c>
      <c r="BC1736" s="25" t="s">
        <v>17</v>
      </c>
      <c r="BD1736" s="25" t="s">
        <v>17</v>
      </c>
      <c r="BE1736" s="25" t="s">
        <v>17</v>
      </c>
      <c r="BF1736" s="25" t="s">
        <v>17</v>
      </c>
      <c r="BG1736" s="25" t="s">
        <v>17</v>
      </c>
      <c r="BH1736" s="26">
        <v>43651</v>
      </c>
      <c r="BI1736" s="26">
        <v>43651</v>
      </c>
      <c r="BJ1736" s="25" t="s">
        <v>17</v>
      </c>
      <c r="BK1736" s="25" t="s">
        <v>17</v>
      </c>
      <c r="BL1736" s="25" t="s">
        <v>17</v>
      </c>
      <c r="BM1736" s="25" t="s">
        <v>17</v>
      </c>
      <c r="BN1736" s="25" t="s">
        <v>17</v>
      </c>
      <c r="BO1736" s="26"/>
      <c r="BP1736" s="25" t="b">
        <v>0</v>
      </c>
      <c r="BQ1736" s="25" t="b">
        <v>0</v>
      </c>
      <c r="BS1736" s="25" t="s">
        <v>13</v>
      </c>
      <c r="BT1736" s="25" t="b">
        <v>0</v>
      </c>
      <c r="BU1736" s="25" t="b">
        <v>0</v>
      </c>
      <c r="BV1736" s="25">
        <v>1761</v>
      </c>
      <c r="BW1736" s="25">
        <v>1</v>
      </c>
      <c r="CC1736" s="26"/>
      <c r="CH1736" s="7">
        <v>8</v>
      </c>
      <c r="CI1736" s="7">
        <v>11</v>
      </c>
      <c r="CJ1736" s="7">
        <v>0</v>
      </c>
      <c r="CK1736" s="7">
        <v>3</v>
      </c>
      <c r="CL1736" s="7">
        <v>5</v>
      </c>
      <c r="CM1736" s="7">
        <v>2</v>
      </c>
      <c r="CN1736" s="7">
        <v>24</v>
      </c>
      <c r="CO1736" s="7">
        <v>22</v>
      </c>
      <c r="CP1736" s="7">
        <v>0</v>
      </c>
      <c r="CQ1736" s="7">
        <v>7</v>
      </c>
      <c r="CR1736" s="27">
        <v>2019</v>
      </c>
      <c r="CS1736" s="27">
        <v>5</v>
      </c>
      <c r="CT1736" s="27">
        <v>10</v>
      </c>
      <c r="CU1736" s="27">
        <v>1</v>
      </c>
      <c r="CV1736" s="27">
        <v>21</v>
      </c>
      <c r="CW1736" s="27" t="s">
        <v>18858</v>
      </c>
      <c r="CX1736" s="27" t="s">
        <v>24324</v>
      </c>
      <c r="CY1736" s="27" t="s">
        <v>18858</v>
      </c>
      <c r="CZ1736" s="27" t="s">
        <v>24317</v>
      </c>
      <c r="DA1736" s="27" t="s">
        <v>24325</v>
      </c>
      <c r="DB1736" s="27" t="s">
        <v>18773</v>
      </c>
      <c r="DC1736" s="27">
        <v>1</v>
      </c>
      <c r="DD1736" s="27">
        <v>90</v>
      </c>
    </row>
    <row r="1737" spans="1:108" hidden="1" x14ac:dyDescent="0.25">
      <c r="A1737" s="25" t="s">
        <v>18834</v>
      </c>
      <c r="B1737" s="26">
        <v>43629</v>
      </c>
      <c r="C1737" s="25" t="s">
        <v>75</v>
      </c>
      <c r="D1737" s="25" t="s">
        <v>1853</v>
      </c>
      <c r="E1737" s="25" t="s">
        <v>32</v>
      </c>
      <c r="F1737" s="25" t="s">
        <v>22996</v>
      </c>
      <c r="G1737" s="25" t="s">
        <v>22997</v>
      </c>
      <c r="J1737" s="25" t="s">
        <v>22998</v>
      </c>
      <c r="K1737" s="26">
        <v>41357</v>
      </c>
      <c r="L1737" s="25" t="s">
        <v>18835</v>
      </c>
      <c r="M1737" s="25">
        <v>3</v>
      </c>
      <c r="N1737" s="25">
        <v>3</v>
      </c>
      <c r="O1737" s="25" t="s">
        <v>1011</v>
      </c>
      <c r="P1737" s="25" t="s">
        <v>22999</v>
      </c>
      <c r="Q1737" s="26">
        <v>43614</v>
      </c>
      <c r="R1737" s="26">
        <v>43614</v>
      </c>
      <c r="T1737" s="26"/>
      <c r="W1737" s="25" t="s">
        <v>17</v>
      </c>
      <c r="X1737" s="25" t="s">
        <v>17</v>
      </c>
      <c r="Y1737" s="25" t="s">
        <v>75</v>
      </c>
      <c r="Z1737" s="26">
        <v>43613</v>
      </c>
      <c r="AA1737" s="25" t="s">
        <v>17</v>
      </c>
      <c r="AB1737" s="25" t="s">
        <v>75</v>
      </c>
      <c r="AC1737" s="26">
        <v>43610</v>
      </c>
      <c r="AD1737" s="25" t="s">
        <v>75</v>
      </c>
      <c r="AE1737" s="25" t="s">
        <v>75</v>
      </c>
      <c r="AF1737" s="25" t="s">
        <v>75</v>
      </c>
      <c r="AG1737" s="25" t="s">
        <v>75</v>
      </c>
      <c r="AH1737" s="25" t="s">
        <v>75</v>
      </c>
      <c r="AI1737" s="25">
        <v>99</v>
      </c>
      <c r="AJ1737" s="26"/>
      <c r="AK1737" s="26"/>
      <c r="AL1737" s="26"/>
      <c r="AM1737" s="26"/>
      <c r="AN1737" s="26"/>
      <c r="AO1737" s="26"/>
      <c r="AP1737" s="26">
        <v>43615</v>
      </c>
      <c r="AQ1737" s="26">
        <v>43616</v>
      </c>
      <c r="AR1737" s="26">
        <v>43627</v>
      </c>
      <c r="AS1737" s="25" t="s">
        <v>75</v>
      </c>
      <c r="AT1737" s="26">
        <v>43651</v>
      </c>
      <c r="AU1737" s="26">
        <v>43629</v>
      </c>
      <c r="AV1737" s="25" t="s">
        <v>18</v>
      </c>
      <c r="AW1737" s="25" t="s">
        <v>17</v>
      </c>
      <c r="AX1737" s="25" t="s">
        <v>17</v>
      </c>
      <c r="AY1737" s="25" t="s">
        <v>17</v>
      </c>
      <c r="AZ1737" s="26">
        <v>43651</v>
      </c>
      <c r="BA1737" s="26">
        <v>43651</v>
      </c>
      <c r="BB1737" s="25" t="s">
        <v>17</v>
      </c>
      <c r="BC1737" s="25" t="s">
        <v>17</v>
      </c>
      <c r="BD1737" s="25" t="s">
        <v>17</v>
      </c>
      <c r="BE1737" s="25" t="s">
        <v>17</v>
      </c>
      <c r="BF1737" s="25" t="s">
        <v>17</v>
      </c>
      <c r="BG1737" s="25" t="s">
        <v>17</v>
      </c>
      <c r="BH1737" s="26">
        <v>43651</v>
      </c>
      <c r="BI1737" s="26">
        <v>43651</v>
      </c>
      <c r="BJ1737" s="25" t="s">
        <v>17</v>
      </c>
      <c r="BK1737" s="25" t="s">
        <v>17</v>
      </c>
      <c r="BL1737" s="25" t="s">
        <v>17</v>
      </c>
      <c r="BM1737" s="25" t="s">
        <v>1004</v>
      </c>
      <c r="BO1737" s="26"/>
      <c r="BP1737" s="25" t="b">
        <v>0</v>
      </c>
      <c r="BQ1737" s="25" t="b">
        <v>0</v>
      </c>
      <c r="BS1737" s="25" t="s">
        <v>13</v>
      </c>
      <c r="BT1737" s="25" t="b">
        <v>0</v>
      </c>
      <c r="BU1737" s="25" t="b">
        <v>0</v>
      </c>
      <c r="BV1737" s="25">
        <v>1762</v>
      </c>
      <c r="BW1737" s="25">
        <v>1</v>
      </c>
      <c r="CC1737" s="26"/>
      <c r="CH1737" s="7">
        <v>4</v>
      </c>
      <c r="CI1737" s="7">
        <v>6</v>
      </c>
      <c r="CJ1737" s="7">
        <v>0</v>
      </c>
      <c r="CK1737" s="7">
        <v>2</v>
      </c>
      <c r="CL1737" s="7">
        <v>11</v>
      </c>
      <c r="CM1737" s="7">
        <v>2</v>
      </c>
      <c r="CN1737" s="7">
        <v>24</v>
      </c>
      <c r="CO1737" s="7">
        <v>22</v>
      </c>
      <c r="CP1737" s="7">
        <v>0</v>
      </c>
      <c r="CQ1737" s="7">
        <v>13</v>
      </c>
      <c r="CR1737" s="27">
        <v>2019</v>
      </c>
      <c r="CS1737" s="27">
        <v>5</v>
      </c>
      <c r="CT1737" s="27">
        <v>10</v>
      </c>
      <c r="CU1737" s="27">
        <v>1</v>
      </c>
      <c r="CV1737" s="27">
        <v>21</v>
      </c>
      <c r="CW1737" s="27" t="s">
        <v>18858</v>
      </c>
      <c r="CX1737" s="27" t="s">
        <v>24167</v>
      </c>
      <c r="CY1737" s="27" t="s">
        <v>18858</v>
      </c>
      <c r="CZ1737" s="27" t="s">
        <v>24317</v>
      </c>
      <c r="DA1737" s="27" t="s">
        <v>24325</v>
      </c>
      <c r="DB1737" s="27" t="s">
        <v>24450</v>
      </c>
      <c r="DC1737" s="27">
        <v>1</v>
      </c>
      <c r="DD1737" s="27">
        <v>90</v>
      </c>
    </row>
    <row r="1738" spans="1:108" hidden="1" x14ac:dyDescent="0.25">
      <c r="A1738" s="25" t="s">
        <v>18836</v>
      </c>
      <c r="B1738" s="26">
        <v>43629</v>
      </c>
      <c r="C1738" s="25" t="s">
        <v>75</v>
      </c>
      <c r="D1738" s="25" t="s">
        <v>32</v>
      </c>
      <c r="E1738" s="25" t="s">
        <v>32</v>
      </c>
      <c r="F1738" s="25" t="s">
        <v>23000</v>
      </c>
      <c r="G1738" s="25" t="s">
        <v>23001</v>
      </c>
      <c r="J1738" s="25" t="s">
        <v>23002</v>
      </c>
      <c r="K1738" s="26">
        <v>42083</v>
      </c>
      <c r="L1738" s="25" t="s">
        <v>18837</v>
      </c>
      <c r="M1738" s="25">
        <v>4</v>
      </c>
      <c r="N1738" s="25">
        <v>2</v>
      </c>
      <c r="O1738" s="25" t="s">
        <v>979</v>
      </c>
      <c r="P1738" s="25" t="s">
        <v>22646</v>
      </c>
      <c r="Q1738" s="26">
        <v>43612</v>
      </c>
      <c r="R1738" s="26">
        <v>43612</v>
      </c>
      <c r="T1738" s="26"/>
      <c r="W1738" s="25" t="s">
        <v>75</v>
      </c>
      <c r="X1738" s="25" t="s">
        <v>17</v>
      </c>
      <c r="Y1738" s="25" t="s">
        <v>17</v>
      </c>
      <c r="Z1738" s="26"/>
      <c r="AA1738" s="25" t="s">
        <v>75</v>
      </c>
      <c r="AB1738" s="25" t="s">
        <v>75</v>
      </c>
      <c r="AC1738" s="26">
        <v>43604</v>
      </c>
      <c r="AD1738" s="25" t="s">
        <v>75</v>
      </c>
      <c r="AE1738" s="25" t="s">
        <v>75</v>
      </c>
      <c r="AF1738" s="25" t="s">
        <v>17</v>
      </c>
      <c r="AG1738" s="25" t="s">
        <v>75</v>
      </c>
      <c r="AH1738" s="25" t="s">
        <v>75</v>
      </c>
      <c r="AI1738" s="25">
        <v>3</v>
      </c>
      <c r="AJ1738" s="26">
        <v>42089</v>
      </c>
      <c r="AK1738" s="26">
        <v>42163</v>
      </c>
      <c r="AL1738" s="26"/>
      <c r="AM1738" s="26">
        <v>42130</v>
      </c>
      <c r="AN1738" s="26">
        <v>42194</v>
      </c>
      <c r="AO1738" s="26">
        <v>42194</v>
      </c>
      <c r="AP1738" s="26">
        <v>43612</v>
      </c>
      <c r="AQ1738" s="26">
        <v>43613</v>
      </c>
      <c r="AR1738" s="26">
        <v>43627</v>
      </c>
      <c r="AS1738" s="25" t="s">
        <v>75</v>
      </c>
      <c r="AT1738" s="26">
        <v>43651</v>
      </c>
      <c r="AU1738" s="26">
        <v>43629</v>
      </c>
      <c r="AV1738" s="25" t="s">
        <v>18</v>
      </c>
      <c r="AW1738" s="25" t="s">
        <v>17</v>
      </c>
      <c r="AX1738" s="25" t="s">
        <v>17</v>
      </c>
      <c r="AY1738" s="25" t="s">
        <v>17</v>
      </c>
      <c r="AZ1738" s="26">
        <v>43651</v>
      </c>
      <c r="BA1738" s="26">
        <v>43651</v>
      </c>
      <c r="BB1738" s="25" t="s">
        <v>17</v>
      </c>
      <c r="BC1738" s="25" t="s">
        <v>17</v>
      </c>
      <c r="BD1738" s="25" t="s">
        <v>17</v>
      </c>
      <c r="BE1738" s="25" t="s">
        <v>17</v>
      </c>
      <c r="BF1738" s="25" t="s">
        <v>17</v>
      </c>
      <c r="BG1738" s="25" t="s">
        <v>17</v>
      </c>
      <c r="BH1738" s="26">
        <v>43651</v>
      </c>
      <c r="BI1738" s="26">
        <v>43651</v>
      </c>
      <c r="BJ1738" s="25" t="s">
        <v>17</v>
      </c>
      <c r="BK1738" s="25" t="s">
        <v>17</v>
      </c>
      <c r="BL1738" s="25" t="s">
        <v>17</v>
      </c>
      <c r="BM1738" s="25" t="s">
        <v>1004</v>
      </c>
      <c r="BO1738" s="26"/>
      <c r="BP1738" s="25" t="b">
        <v>0</v>
      </c>
      <c r="BQ1738" s="25" t="b">
        <v>0</v>
      </c>
      <c r="BS1738" s="25" t="s">
        <v>13</v>
      </c>
      <c r="BT1738" s="25" t="b">
        <v>0</v>
      </c>
      <c r="BU1738" s="25" t="b">
        <v>0</v>
      </c>
      <c r="BV1738" s="25">
        <v>1763</v>
      </c>
      <c r="BW1738" s="25">
        <v>1</v>
      </c>
      <c r="CC1738" s="26"/>
      <c r="CH1738" s="7">
        <v>8</v>
      </c>
      <c r="CI1738" s="7">
        <v>9</v>
      </c>
      <c r="CJ1738" s="7">
        <v>0</v>
      </c>
      <c r="CK1738" s="7">
        <v>1</v>
      </c>
      <c r="CL1738" s="7">
        <v>14</v>
      </c>
      <c r="CM1738" s="7">
        <v>2</v>
      </c>
      <c r="CN1738" s="7">
        <v>24</v>
      </c>
      <c r="CO1738" s="7">
        <v>22</v>
      </c>
      <c r="CP1738" s="7">
        <v>0</v>
      </c>
      <c r="CQ1738" s="7">
        <v>16</v>
      </c>
      <c r="CR1738" s="27">
        <v>2019</v>
      </c>
      <c r="CS1738" s="27">
        <v>5</v>
      </c>
      <c r="CT1738" s="27">
        <v>10</v>
      </c>
      <c r="CU1738" s="27">
        <v>1</v>
      </c>
      <c r="CV1738" s="27">
        <v>20</v>
      </c>
      <c r="CW1738" s="27" t="s">
        <v>18858</v>
      </c>
      <c r="CX1738" s="27" t="s">
        <v>24167</v>
      </c>
      <c r="CY1738" s="27" t="s">
        <v>18858</v>
      </c>
      <c r="CZ1738" s="27" t="s">
        <v>24317</v>
      </c>
      <c r="DA1738" s="27" t="s">
        <v>24325</v>
      </c>
      <c r="DB1738" s="27" t="s">
        <v>18773</v>
      </c>
      <c r="DC1738" s="27">
        <v>1</v>
      </c>
      <c r="DD1738" s="27">
        <v>90</v>
      </c>
    </row>
    <row r="1739" spans="1:108" hidden="1" x14ac:dyDescent="0.25">
      <c r="A1739" s="25" t="s">
        <v>18853</v>
      </c>
      <c r="B1739" s="26">
        <v>43628</v>
      </c>
      <c r="C1739" s="25" t="s">
        <v>75</v>
      </c>
      <c r="D1739" s="25" t="s">
        <v>652</v>
      </c>
      <c r="E1739" s="25" t="s">
        <v>29</v>
      </c>
      <c r="F1739" s="25" t="s">
        <v>23003</v>
      </c>
      <c r="G1739" s="25" t="s">
        <v>23004</v>
      </c>
      <c r="J1739" s="25" t="s">
        <v>23005</v>
      </c>
      <c r="K1739" s="26">
        <v>43077</v>
      </c>
      <c r="L1739" s="25" t="s">
        <v>18854</v>
      </c>
      <c r="M1739" s="25">
        <v>1</v>
      </c>
      <c r="N1739" s="25">
        <v>5</v>
      </c>
      <c r="O1739" s="25" t="s">
        <v>979</v>
      </c>
      <c r="P1739" s="25" t="s">
        <v>23006</v>
      </c>
      <c r="Q1739" s="26">
        <v>43612</v>
      </c>
      <c r="R1739" s="26">
        <v>43612</v>
      </c>
      <c r="T1739" s="26"/>
      <c r="W1739" s="25" t="s">
        <v>17</v>
      </c>
      <c r="X1739" s="25" t="s">
        <v>75</v>
      </c>
      <c r="Y1739" s="25" t="s">
        <v>17</v>
      </c>
      <c r="Z1739" s="26"/>
      <c r="AA1739" s="25" t="s">
        <v>17</v>
      </c>
      <c r="AB1739" s="25" t="s">
        <v>17</v>
      </c>
      <c r="AC1739" s="26">
        <v>43599</v>
      </c>
      <c r="AD1739" s="25" t="s">
        <v>75</v>
      </c>
      <c r="AE1739" s="25" t="s">
        <v>75</v>
      </c>
      <c r="AF1739" s="25" t="s">
        <v>75</v>
      </c>
      <c r="AG1739" s="25" t="s">
        <v>75</v>
      </c>
      <c r="AH1739" s="25" t="s">
        <v>75</v>
      </c>
      <c r="AI1739" s="25">
        <v>99</v>
      </c>
      <c r="AJ1739" s="26"/>
      <c r="AK1739" s="26"/>
      <c r="AL1739" s="26"/>
      <c r="AM1739" s="26"/>
      <c r="AN1739" s="26"/>
      <c r="AO1739" s="26"/>
      <c r="AP1739" s="26">
        <v>43612</v>
      </c>
      <c r="AQ1739" s="26">
        <v>43613</v>
      </c>
      <c r="AR1739" s="26">
        <v>43627</v>
      </c>
      <c r="AS1739" s="25" t="s">
        <v>75</v>
      </c>
      <c r="AT1739" s="26">
        <v>43651</v>
      </c>
      <c r="AU1739" s="26">
        <v>43628</v>
      </c>
      <c r="AV1739" s="25" t="s">
        <v>22</v>
      </c>
      <c r="AW1739" s="25" t="s">
        <v>17</v>
      </c>
      <c r="AX1739" s="25" t="s">
        <v>17</v>
      </c>
      <c r="AY1739" s="25" t="s">
        <v>17</v>
      </c>
      <c r="AZ1739" s="26">
        <v>43651</v>
      </c>
      <c r="BA1739" s="26">
        <v>43651</v>
      </c>
      <c r="BB1739" s="25" t="s">
        <v>17</v>
      </c>
      <c r="BC1739" s="25" t="s">
        <v>17</v>
      </c>
      <c r="BD1739" s="25" t="s">
        <v>17</v>
      </c>
      <c r="BE1739" s="25" t="s">
        <v>17</v>
      </c>
      <c r="BF1739" s="25" t="s">
        <v>17</v>
      </c>
      <c r="BG1739" s="25" t="s">
        <v>17</v>
      </c>
      <c r="BH1739" s="26">
        <v>43651</v>
      </c>
      <c r="BI1739" s="26">
        <v>43651</v>
      </c>
      <c r="BJ1739" s="25" t="s">
        <v>17</v>
      </c>
      <c r="BK1739" s="25" t="s">
        <v>17</v>
      </c>
      <c r="BL1739" s="25" t="s">
        <v>17</v>
      </c>
      <c r="BM1739" s="25" t="s">
        <v>1004</v>
      </c>
      <c r="BN1739" s="25" t="s">
        <v>17</v>
      </c>
      <c r="BO1739" s="26"/>
      <c r="BP1739" s="25" t="b">
        <v>0</v>
      </c>
      <c r="BQ1739" s="25" t="b">
        <v>0</v>
      </c>
      <c r="BS1739" s="25" t="s">
        <v>13</v>
      </c>
      <c r="BT1739" s="25" t="b">
        <v>0</v>
      </c>
      <c r="BU1739" s="25" t="b">
        <v>0</v>
      </c>
      <c r="BV1739" s="25">
        <v>1764</v>
      </c>
      <c r="BW1739" s="25">
        <v>1</v>
      </c>
      <c r="CC1739" s="26"/>
      <c r="CH1739" s="7">
        <v>13</v>
      </c>
      <c r="CI1739" s="7">
        <v>14</v>
      </c>
      <c r="CJ1739" s="7">
        <v>0</v>
      </c>
      <c r="CK1739" s="7">
        <v>1</v>
      </c>
      <c r="CL1739" s="7">
        <v>14</v>
      </c>
      <c r="CM1739" s="7">
        <v>1</v>
      </c>
      <c r="CN1739" s="7">
        <v>24</v>
      </c>
      <c r="CO1739" s="7">
        <v>23</v>
      </c>
      <c r="CP1739" s="7">
        <v>0</v>
      </c>
      <c r="CQ1739" s="7">
        <v>15</v>
      </c>
      <c r="CR1739" s="27">
        <v>2019</v>
      </c>
      <c r="CS1739" s="27">
        <v>5</v>
      </c>
      <c r="CT1739" s="27">
        <v>10</v>
      </c>
      <c r="CU1739" s="27">
        <v>1</v>
      </c>
      <c r="CV1739" s="27">
        <v>20</v>
      </c>
      <c r="CW1739" s="27" t="s">
        <v>24451</v>
      </c>
      <c r="CX1739" s="27" t="s">
        <v>24167</v>
      </c>
      <c r="CY1739" s="27" t="s">
        <v>18858</v>
      </c>
      <c r="CZ1739" s="27" t="s">
        <v>24317</v>
      </c>
      <c r="DA1739" s="27" t="s">
        <v>24325</v>
      </c>
      <c r="DB1739" s="27" t="s">
        <v>24450</v>
      </c>
      <c r="DC1739" s="27">
        <v>1</v>
      </c>
      <c r="DD1739" s="27">
        <v>90</v>
      </c>
    </row>
    <row r="1740" spans="1:108" hidden="1" x14ac:dyDescent="0.25">
      <c r="A1740" s="25" t="s">
        <v>23812</v>
      </c>
      <c r="B1740" s="26">
        <v>43614</v>
      </c>
      <c r="C1740" s="25" t="s">
        <v>75</v>
      </c>
      <c r="D1740" s="25" t="s">
        <v>16739</v>
      </c>
      <c r="E1740" s="25" t="s">
        <v>9</v>
      </c>
      <c r="F1740" s="25" t="s">
        <v>23007</v>
      </c>
      <c r="G1740" s="25" t="s">
        <v>23008</v>
      </c>
      <c r="J1740" s="25" t="s">
        <v>23009</v>
      </c>
      <c r="K1740" s="26"/>
      <c r="L1740" s="25" t="s">
        <v>18866</v>
      </c>
      <c r="M1740" s="25">
        <v>3</v>
      </c>
      <c r="N1740" s="25">
        <v>0</v>
      </c>
      <c r="O1740" s="25" t="s">
        <v>979</v>
      </c>
      <c r="P1740" s="25" t="s">
        <v>23010</v>
      </c>
      <c r="Q1740" s="26">
        <v>43591</v>
      </c>
      <c r="R1740" s="26">
        <v>43591</v>
      </c>
      <c r="T1740" s="26"/>
      <c r="W1740" s="25" t="s">
        <v>75</v>
      </c>
      <c r="X1740" s="25" t="s">
        <v>17</v>
      </c>
      <c r="Y1740" s="25" t="s">
        <v>17</v>
      </c>
      <c r="Z1740" s="26"/>
      <c r="AA1740" s="25" t="s">
        <v>75</v>
      </c>
      <c r="AB1740" s="25" t="s">
        <v>75</v>
      </c>
      <c r="AC1740" s="26">
        <v>43586</v>
      </c>
      <c r="AD1740" s="25" t="s">
        <v>75</v>
      </c>
      <c r="AE1740" s="25" t="s">
        <v>75</v>
      </c>
      <c r="AF1740" s="25" t="s">
        <v>75</v>
      </c>
      <c r="AG1740" s="25" t="s">
        <v>75</v>
      </c>
      <c r="AH1740" s="25" t="s">
        <v>75</v>
      </c>
      <c r="AI1740" s="25">
        <v>3</v>
      </c>
      <c r="AJ1740" s="26"/>
      <c r="AK1740" s="26">
        <v>42382</v>
      </c>
      <c r="AL1740" s="26"/>
      <c r="AM1740" s="26">
        <v>42324</v>
      </c>
      <c r="AN1740" s="26">
        <v>42453</v>
      </c>
      <c r="AO1740" s="26">
        <v>42453</v>
      </c>
      <c r="AP1740" s="26">
        <v>43592</v>
      </c>
      <c r="AQ1740" s="26">
        <v>43593</v>
      </c>
      <c r="AR1740" s="26">
        <v>43613</v>
      </c>
      <c r="AS1740" s="25" t="s">
        <v>75</v>
      </c>
      <c r="AT1740" s="26">
        <v>43634</v>
      </c>
      <c r="AU1740" s="26">
        <v>43614</v>
      </c>
      <c r="AV1740" s="25" t="s">
        <v>18</v>
      </c>
      <c r="AZ1740" s="26"/>
      <c r="BA1740" s="26"/>
      <c r="BB1740" s="25" t="s">
        <v>17</v>
      </c>
      <c r="BC1740" s="25" t="s">
        <v>17</v>
      </c>
      <c r="BD1740" s="25" t="s">
        <v>17</v>
      </c>
      <c r="BE1740" s="25" t="s">
        <v>17</v>
      </c>
      <c r="BF1740" s="25" t="s">
        <v>17</v>
      </c>
      <c r="BG1740" s="25" t="s">
        <v>17</v>
      </c>
      <c r="BH1740" s="26"/>
      <c r="BI1740" s="26">
        <v>43634</v>
      </c>
      <c r="BO1740" s="26"/>
      <c r="BP1740" s="25" t="b">
        <v>0</v>
      </c>
      <c r="BQ1740" s="25" t="b">
        <v>0</v>
      </c>
      <c r="BS1740" s="25" t="s">
        <v>13</v>
      </c>
      <c r="BT1740" s="25" t="b">
        <v>0</v>
      </c>
      <c r="BU1740" s="25" t="b">
        <v>0</v>
      </c>
      <c r="BV1740" s="25">
        <v>1772</v>
      </c>
      <c r="BW1740" s="25">
        <v>1</v>
      </c>
      <c r="CC1740" s="26"/>
      <c r="CH1740" s="7">
        <v>5</v>
      </c>
      <c r="CI1740" s="7">
        <v>7</v>
      </c>
      <c r="CJ1740" s="7">
        <v>0</v>
      </c>
      <c r="CK1740" s="7">
        <v>2</v>
      </c>
      <c r="CL1740" s="7">
        <v>20</v>
      </c>
      <c r="CM1740" s="7">
        <v>1</v>
      </c>
      <c r="CN1740" s="7">
        <v>-43613</v>
      </c>
      <c r="CO1740" s="7">
        <v>20</v>
      </c>
      <c r="CP1740" s="7">
        <v>-43634</v>
      </c>
      <c r="CQ1740" s="7">
        <v>21</v>
      </c>
      <c r="CR1740" s="27">
        <v>2019</v>
      </c>
      <c r="CS1740" s="27">
        <v>5</v>
      </c>
      <c r="CT1740" s="27">
        <v>10</v>
      </c>
      <c r="CU1740" s="27">
        <v>1</v>
      </c>
      <c r="CV1740" s="27">
        <v>18</v>
      </c>
      <c r="CW1740" s="27" t="s">
        <v>18858</v>
      </c>
      <c r="CX1740" s="27" t="s">
        <v>24167</v>
      </c>
      <c r="CY1740" s="27" t="s">
        <v>18858</v>
      </c>
      <c r="CZ1740" s="27" t="s">
        <v>24317</v>
      </c>
      <c r="DA1740" s="27" t="s">
        <v>24325</v>
      </c>
      <c r="DB1740" s="27" t="s">
        <v>18773</v>
      </c>
      <c r="DC1740" s="27">
        <v>1</v>
      </c>
      <c r="DD1740" s="27">
        <v>90</v>
      </c>
    </row>
    <row r="1741" spans="1:108" hidden="1" x14ac:dyDescent="0.25">
      <c r="A1741" s="25" t="s">
        <v>18810</v>
      </c>
      <c r="B1741" s="26">
        <v>43614</v>
      </c>
      <c r="C1741" s="25" t="s">
        <v>75</v>
      </c>
      <c r="D1741" s="25" t="s">
        <v>118</v>
      </c>
      <c r="E1741" s="25" t="s">
        <v>9</v>
      </c>
      <c r="F1741" s="25" t="s">
        <v>23011</v>
      </c>
      <c r="G1741" s="25" t="s">
        <v>118</v>
      </c>
      <c r="J1741" s="25" t="s">
        <v>23012</v>
      </c>
      <c r="K1741" s="26">
        <v>42903</v>
      </c>
      <c r="L1741" s="25" t="s">
        <v>18867</v>
      </c>
      <c r="M1741" s="25">
        <v>1</v>
      </c>
      <c r="N1741" s="25">
        <v>11</v>
      </c>
      <c r="O1741" s="25" t="s">
        <v>979</v>
      </c>
      <c r="P1741" s="25" t="s">
        <v>23013</v>
      </c>
      <c r="Q1741" s="26">
        <v>43600</v>
      </c>
      <c r="R1741" s="26">
        <v>43600</v>
      </c>
      <c r="T1741" s="26"/>
      <c r="W1741" s="25" t="s">
        <v>75</v>
      </c>
      <c r="X1741" s="25" t="s">
        <v>75</v>
      </c>
      <c r="Y1741" s="25" t="s">
        <v>17</v>
      </c>
      <c r="Z1741" s="26"/>
      <c r="AA1741" s="25" t="s">
        <v>17</v>
      </c>
      <c r="AB1741" s="25" t="s">
        <v>75</v>
      </c>
      <c r="AC1741" s="26">
        <v>43585</v>
      </c>
      <c r="AD1741" s="25" t="s">
        <v>337</v>
      </c>
      <c r="AE1741" s="25" t="s">
        <v>75</v>
      </c>
      <c r="AF1741" s="25" t="s">
        <v>75</v>
      </c>
      <c r="AG1741" s="25" t="s">
        <v>75</v>
      </c>
      <c r="AH1741" s="25" t="s">
        <v>75</v>
      </c>
      <c r="AI1741" s="25">
        <v>6</v>
      </c>
      <c r="AJ1741" s="26">
        <v>42878</v>
      </c>
      <c r="AK1741" s="26">
        <v>43004</v>
      </c>
      <c r="AL1741" s="26"/>
      <c r="AM1741" s="26">
        <v>42971</v>
      </c>
      <c r="AN1741" s="26">
        <v>43065</v>
      </c>
      <c r="AO1741" s="26">
        <v>37586</v>
      </c>
      <c r="AP1741" s="26">
        <v>43600</v>
      </c>
      <c r="AQ1741" s="26">
        <v>43601</v>
      </c>
      <c r="AR1741" s="26">
        <v>43613</v>
      </c>
      <c r="AS1741" s="25" t="s">
        <v>75</v>
      </c>
      <c r="AT1741" s="26">
        <v>43634</v>
      </c>
      <c r="AU1741" s="26">
        <v>43614</v>
      </c>
      <c r="AV1741" s="25" t="s">
        <v>18</v>
      </c>
      <c r="AZ1741" s="26"/>
      <c r="BA1741" s="26"/>
      <c r="BB1741" s="25" t="s">
        <v>17</v>
      </c>
      <c r="BC1741" s="25" t="s">
        <v>17</v>
      </c>
      <c r="BD1741" s="25" t="s">
        <v>17</v>
      </c>
      <c r="BE1741" s="25" t="s">
        <v>17</v>
      </c>
      <c r="BF1741" s="25" t="s">
        <v>17</v>
      </c>
      <c r="BG1741" s="25" t="s">
        <v>17</v>
      </c>
      <c r="BH1741" s="26"/>
      <c r="BI1741" s="26">
        <v>43634</v>
      </c>
      <c r="BO1741" s="26"/>
      <c r="BP1741" s="25" t="b">
        <v>0</v>
      </c>
      <c r="BQ1741" s="25" t="b">
        <v>0</v>
      </c>
      <c r="BS1741" s="25" t="s">
        <v>13</v>
      </c>
      <c r="BT1741" s="25" t="b">
        <v>0</v>
      </c>
      <c r="BU1741" s="25" t="b">
        <v>0</v>
      </c>
      <c r="BV1741" s="25">
        <v>1773</v>
      </c>
      <c r="BW1741" s="25">
        <v>1</v>
      </c>
      <c r="BZ1741" s="25">
        <v>3</v>
      </c>
      <c r="CC1741" s="26"/>
      <c r="CH1741" s="7">
        <v>15</v>
      </c>
      <c r="CI1741" s="7">
        <v>16</v>
      </c>
      <c r="CJ1741" s="7">
        <v>0</v>
      </c>
      <c r="CK1741" s="7">
        <v>1</v>
      </c>
      <c r="CL1741" s="7">
        <v>12</v>
      </c>
      <c r="CM1741" s="7">
        <v>1</v>
      </c>
      <c r="CN1741" s="7">
        <v>-43613</v>
      </c>
      <c r="CO1741" s="7">
        <v>20</v>
      </c>
      <c r="CP1741" s="7">
        <v>-43634</v>
      </c>
      <c r="CQ1741" s="7">
        <v>13</v>
      </c>
      <c r="CR1741" s="27">
        <v>2019</v>
      </c>
      <c r="CS1741" s="27">
        <v>4</v>
      </c>
      <c r="CT1741" s="27">
        <v>10</v>
      </c>
      <c r="CU1741" s="27">
        <v>1</v>
      </c>
      <c r="CV1741" s="27">
        <v>18</v>
      </c>
      <c r="CW1741" s="27" t="s">
        <v>18857</v>
      </c>
      <c r="CX1741" s="27" t="s">
        <v>24167</v>
      </c>
      <c r="CY1741" s="27" t="s">
        <v>18857</v>
      </c>
      <c r="CZ1741" s="27" t="s">
        <v>24317</v>
      </c>
      <c r="DA1741" s="27" t="s">
        <v>24325</v>
      </c>
      <c r="DB1741" s="27" t="s">
        <v>24458</v>
      </c>
      <c r="DC1741" s="27">
        <v>2</v>
      </c>
      <c r="DD1741" s="27">
        <v>90</v>
      </c>
    </row>
    <row r="1742" spans="1:108" hidden="1" x14ac:dyDescent="0.25">
      <c r="A1742" s="25" t="s">
        <v>18868</v>
      </c>
      <c r="B1742" s="26">
        <v>43581</v>
      </c>
      <c r="C1742" s="25" t="s">
        <v>75</v>
      </c>
      <c r="D1742" s="25" t="s">
        <v>50</v>
      </c>
      <c r="E1742" s="25" t="s">
        <v>41</v>
      </c>
      <c r="F1742" s="25" t="s">
        <v>23014</v>
      </c>
      <c r="G1742" s="25" t="s">
        <v>23015</v>
      </c>
      <c r="J1742" s="25" t="s">
        <v>23016</v>
      </c>
      <c r="K1742" s="26">
        <v>41892</v>
      </c>
      <c r="L1742" s="25" t="s">
        <v>18869</v>
      </c>
      <c r="M1742" s="25">
        <v>3</v>
      </c>
      <c r="O1742" s="25" t="s">
        <v>1011</v>
      </c>
      <c r="P1742" s="25" t="s">
        <v>22237</v>
      </c>
      <c r="Q1742" s="26">
        <v>43542</v>
      </c>
      <c r="R1742" s="26">
        <v>43542</v>
      </c>
      <c r="T1742" s="26"/>
      <c r="W1742" s="25" t="s">
        <v>75</v>
      </c>
      <c r="X1742" s="25" t="s">
        <v>17</v>
      </c>
      <c r="Y1742" s="25" t="s">
        <v>17</v>
      </c>
      <c r="Z1742" s="26"/>
      <c r="AA1742" s="25" t="s">
        <v>17</v>
      </c>
      <c r="AB1742" s="25" t="s">
        <v>75</v>
      </c>
      <c r="AC1742" s="26">
        <v>43540</v>
      </c>
      <c r="AD1742" s="25" t="s">
        <v>75</v>
      </c>
      <c r="AE1742" s="25" t="s">
        <v>75</v>
      </c>
      <c r="AF1742" s="25" t="s">
        <v>17</v>
      </c>
      <c r="AG1742" s="25" t="s">
        <v>75</v>
      </c>
      <c r="AH1742" s="25" t="s">
        <v>75</v>
      </c>
      <c r="AI1742" s="25">
        <v>99</v>
      </c>
      <c r="AJ1742" s="26"/>
      <c r="AK1742" s="26"/>
      <c r="AL1742" s="26"/>
      <c r="AM1742" s="26"/>
      <c r="AN1742" s="26"/>
      <c r="AO1742" s="26"/>
      <c r="AP1742" s="26">
        <v>43543</v>
      </c>
      <c r="AQ1742" s="26">
        <v>43544</v>
      </c>
      <c r="AR1742" s="26">
        <v>43581</v>
      </c>
      <c r="AS1742" s="25" t="s">
        <v>75</v>
      </c>
      <c r="AT1742" s="26">
        <v>43594</v>
      </c>
      <c r="AU1742" s="26">
        <v>43581</v>
      </c>
      <c r="AV1742" s="25" t="s">
        <v>22</v>
      </c>
      <c r="AZ1742" s="26"/>
      <c r="BA1742" s="26"/>
      <c r="BB1742" s="25" t="s">
        <v>17</v>
      </c>
      <c r="BC1742" s="25" t="s">
        <v>17</v>
      </c>
      <c r="BD1742" s="25" t="s">
        <v>17</v>
      </c>
      <c r="BE1742" s="25" t="s">
        <v>17</v>
      </c>
      <c r="BF1742" s="25" t="s">
        <v>17</v>
      </c>
      <c r="BG1742" s="25" t="s">
        <v>17</v>
      </c>
      <c r="BH1742" s="26"/>
      <c r="BI1742" s="26">
        <v>43594</v>
      </c>
      <c r="BO1742" s="26"/>
      <c r="BP1742" s="25" t="b">
        <v>0</v>
      </c>
      <c r="BQ1742" s="25" t="b">
        <v>0</v>
      </c>
      <c r="BS1742" s="25" t="s">
        <v>13</v>
      </c>
      <c r="BT1742" s="25" t="b">
        <v>0</v>
      </c>
      <c r="BU1742" s="25" t="b">
        <v>0</v>
      </c>
      <c r="BV1742" s="25">
        <v>1774</v>
      </c>
      <c r="BW1742" s="25">
        <v>1</v>
      </c>
      <c r="CC1742" s="26"/>
      <c r="CH1742" s="7">
        <v>2</v>
      </c>
      <c r="CI1742" s="7">
        <v>4</v>
      </c>
      <c r="CJ1742" s="7">
        <v>0</v>
      </c>
      <c r="CK1742" s="7">
        <v>2</v>
      </c>
      <c r="CL1742" s="7">
        <v>37</v>
      </c>
      <c r="CM1742" s="7">
        <v>0</v>
      </c>
      <c r="CN1742" s="7">
        <v>-43581</v>
      </c>
      <c r="CO1742" s="7">
        <v>13</v>
      </c>
      <c r="CP1742" s="7">
        <v>-43594</v>
      </c>
      <c r="CQ1742" s="7">
        <v>37</v>
      </c>
      <c r="CR1742" s="27">
        <v>2019</v>
      </c>
      <c r="CS1742" s="27">
        <v>3</v>
      </c>
      <c r="CT1742" s="27">
        <v>10</v>
      </c>
      <c r="CU1742" s="27">
        <v>1</v>
      </c>
      <c r="CV1742" s="27">
        <v>11</v>
      </c>
      <c r="CW1742" s="27" t="s">
        <v>18858</v>
      </c>
      <c r="CX1742" s="27" t="s">
        <v>24168</v>
      </c>
      <c r="CY1742" s="27" t="s">
        <v>18858</v>
      </c>
      <c r="CZ1742" s="27" t="s">
        <v>24317</v>
      </c>
      <c r="DA1742" s="27" t="s">
        <v>24325</v>
      </c>
      <c r="DB1742" s="27" t="s">
        <v>24450</v>
      </c>
      <c r="DC1742" s="27">
        <v>1</v>
      </c>
      <c r="DD1742" s="27">
        <v>90</v>
      </c>
    </row>
    <row r="1743" spans="1:108" hidden="1" x14ac:dyDescent="0.25">
      <c r="A1743" s="25" t="s">
        <v>18870</v>
      </c>
      <c r="B1743" s="26">
        <v>43597</v>
      </c>
      <c r="C1743" s="25" t="s">
        <v>17</v>
      </c>
      <c r="D1743" s="25" t="s">
        <v>154</v>
      </c>
      <c r="E1743" s="25" t="s">
        <v>9</v>
      </c>
      <c r="F1743" s="25" t="s">
        <v>23017</v>
      </c>
      <c r="G1743" s="25" t="s">
        <v>10535</v>
      </c>
      <c r="J1743" s="25" t="s">
        <v>22722</v>
      </c>
      <c r="K1743" s="26">
        <v>41801</v>
      </c>
      <c r="L1743" s="25" t="s">
        <v>18871</v>
      </c>
      <c r="M1743" s="25">
        <v>4</v>
      </c>
      <c r="N1743" s="25">
        <v>11</v>
      </c>
      <c r="O1743" s="25" t="s">
        <v>1011</v>
      </c>
      <c r="P1743" s="25" t="s">
        <v>22865</v>
      </c>
      <c r="Q1743" s="26">
        <v>43592</v>
      </c>
      <c r="R1743" s="26">
        <v>43592</v>
      </c>
      <c r="S1743" s="25" t="s">
        <v>75</v>
      </c>
      <c r="T1743" s="26">
        <v>43593</v>
      </c>
      <c r="U1743" s="25" t="s">
        <v>337</v>
      </c>
      <c r="V1743" s="25" t="s">
        <v>75</v>
      </c>
      <c r="Y1743" s="25" t="s">
        <v>17</v>
      </c>
      <c r="Z1743" s="26"/>
      <c r="AC1743" s="26"/>
      <c r="AH1743" s="25" t="s">
        <v>17</v>
      </c>
      <c r="AI1743" s="25">
        <v>3</v>
      </c>
      <c r="AJ1743" s="26">
        <v>41802</v>
      </c>
      <c r="AK1743" s="26">
        <v>41898</v>
      </c>
      <c r="AL1743" s="26"/>
      <c r="AM1743" s="26">
        <v>41865</v>
      </c>
      <c r="AN1743" s="26">
        <v>41971</v>
      </c>
      <c r="AO1743" s="26">
        <v>41971</v>
      </c>
      <c r="AP1743" s="26">
        <v>43593</v>
      </c>
      <c r="AQ1743" s="26"/>
      <c r="AR1743" s="26">
        <v>43596</v>
      </c>
      <c r="AS1743" s="25" t="s">
        <v>75</v>
      </c>
      <c r="AT1743" s="26">
        <v>43636</v>
      </c>
      <c r="AU1743" s="26">
        <v>43597</v>
      </c>
      <c r="AV1743" s="25" t="s">
        <v>18</v>
      </c>
      <c r="AZ1743" s="26">
        <v>43636</v>
      </c>
      <c r="BA1743" s="26">
        <v>43636</v>
      </c>
      <c r="BH1743" s="26">
        <v>43636</v>
      </c>
      <c r="BI1743" s="26">
        <v>43636</v>
      </c>
      <c r="BO1743" s="26"/>
      <c r="BP1743" s="25" t="b">
        <v>0</v>
      </c>
      <c r="BQ1743" s="25" t="b">
        <v>0</v>
      </c>
      <c r="BS1743" s="25" t="s">
        <v>13</v>
      </c>
      <c r="BT1743" s="25" t="b">
        <v>0</v>
      </c>
      <c r="BU1743" s="25" t="b">
        <v>0</v>
      </c>
      <c r="BV1743" s="25">
        <v>1775</v>
      </c>
      <c r="BW1743" s="25">
        <v>1</v>
      </c>
      <c r="CC1743" s="26">
        <v>43593</v>
      </c>
      <c r="CH1743" s="7">
        <v>43592</v>
      </c>
      <c r="CI1743" s="7">
        <v>0</v>
      </c>
      <c r="CJ1743" s="7">
        <v>0</v>
      </c>
      <c r="CK1743" s="7">
        <v>-43592</v>
      </c>
      <c r="CL1743" s="7">
        <v>43596</v>
      </c>
      <c r="CM1743" s="7">
        <v>1</v>
      </c>
      <c r="CN1743" s="7">
        <v>40</v>
      </c>
      <c r="CO1743" s="7">
        <v>39</v>
      </c>
      <c r="CP1743" s="7">
        <v>0</v>
      </c>
      <c r="CQ1743" s="7">
        <v>43597</v>
      </c>
      <c r="CR1743" s="27">
        <v>1900</v>
      </c>
      <c r="CS1743" s="27">
        <v>1</v>
      </c>
      <c r="CT1743" s="27">
        <v>10</v>
      </c>
      <c r="CU1743" s="27">
        <v>1</v>
      </c>
      <c r="CV1743" s="27">
        <v>52</v>
      </c>
      <c r="CW1743" s="27" t="s">
        <v>18858</v>
      </c>
      <c r="CX1743" s="27" t="s">
        <v>18859</v>
      </c>
      <c r="CY1743" s="27" t="s">
        <v>24460</v>
      </c>
      <c r="CZ1743" s="27" t="s">
        <v>24317</v>
      </c>
      <c r="DA1743" s="27" t="s">
        <v>24325</v>
      </c>
      <c r="DB1743" s="27" t="s">
        <v>18773</v>
      </c>
      <c r="DC1743" s="27">
        <v>1</v>
      </c>
      <c r="DD1743" s="27">
        <v>90</v>
      </c>
    </row>
    <row r="1744" spans="1:108" customFormat="1" hidden="1" x14ac:dyDescent="0.25">
      <c r="A1744" s="7" t="s">
        <v>18872</v>
      </c>
      <c r="B1744" s="12">
        <v>43597</v>
      </c>
      <c r="C1744" s="7" t="s">
        <v>17</v>
      </c>
      <c r="D1744" s="7" t="s">
        <v>154</v>
      </c>
      <c r="E1744" s="7" t="s">
        <v>9</v>
      </c>
      <c r="F1744" t="s">
        <v>23017</v>
      </c>
      <c r="G1744" t="s">
        <v>23018</v>
      </c>
      <c r="H1744" t="s">
        <v>23019</v>
      </c>
      <c r="J1744" t="s">
        <v>23020</v>
      </c>
      <c r="K1744" s="1">
        <v>42398</v>
      </c>
      <c r="L1744" s="7" t="s">
        <v>18873</v>
      </c>
      <c r="M1744" s="7">
        <v>3</v>
      </c>
      <c r="N1744" s="7">
        <v>3</v>
      </c>
      <c r="O1744" s="7" t="s">
        <v>979</v>
      </c>
      <c r="P1744" t="s">
        <v>22865</v>
      </c>
      <c r="Q1744" s="12">
        <v>43592</v>
      </c>
      <c r="R1744" s="12">
        <v>43592</v>
      </c>
      <c r="S1744" t="s">
        <v>75</v>
      </c>
      <c r="T1744" s="1">
        <v>43593</v>
      </c>
      <c r="U1744" t="s">
        <v>335</v>
      </c>
      <c r="V1744" t="s">
        <v>75</v>
      </c>
      <c r="Y1744" t="s">
        <v>17</v>
      </c>
      <c r="Z1744" s="1"/>
      <c r="AC1744" s="12"/>
      <c r="AF1744" s="7"/>
      <c r="AH1744" t="s">
        <v>17</v>
      </c>
      <c r="AI1744" s="7">
        <v>6</v>
      </c>
      <c r="AJ1744" s="1">
        <v>42410</v>
      </c>
      <c r="AK1744" s="1">
        <v>42485</v>
      </c>
      <c r="AL1744" s="1"/>
      <c r="AM1744" s="1">
        <v>42457</v>
      </c>
      <c r="AN1744" s="1">
        <v>42527</v>
      </c>
      <c r="AO1744" s="1">
        <v>42527</v>
      </c>
      <c r="AP1744" s="12">
        <v>43593</v>
      </c>
      <c r="AQ1744" s="12"/>
      <c r="AR1744" s="12">
        <v>43596</v>
      </c>
      <c r="AS1744" t="s">
        <v>75</v>
      </c>
      <c r="AT1744" s="1">
        <v>43636</v>
      </c>
      <c r="AU1744" s="1">
        <v>43597</v>
      </c>
      <c r="AV1744" s="7" t="s">
        <v>18</v>
      </c>
      <c r="AZ1744" s="1">
        <v>43636</v>
      </c>
      <c r="BA1744" s="1">
        <v>43636</v>
      </c>
      <c r="BH1744" s="1">
        <v>43636</v>
      </c>
      <c r="BI1744" s="1">
        <v>43636</v>
      </c>
      <c r="BO1744" s="12"/>
      <c r="BP1744" t="b">
        <v>0</v>
      </c>
      <c r="BQ1744" t="b">
        <v>0</v>
      </c>
      <c r="BR1744" s="7"/>
      <c r="BS1744" s="7" t="s">
        <v>13</v>
      </c>
      <c r="BT1744" t="b">
        <v>0</v>
      </c>
      <c r="BU1744" t="b">
        <v>0</v>
      </c>
      <c r="BV1744">
        <v>1776</v>
      </c>
      <c r="BW1744">
        <v>1</v>
      </c>
      <c r="CC1744" s="1"/>
      <c r="CH1744" s="7">
        <v>43592</v>
      </c>
      <c r="CI1744" s="7">
        <v>0</v>
      </c>
      <c r="CJ1744" s="7">
        <v>0</v>
      </c>
      <c r="CK1744" s="7">
        <v>-43592</v>
      </c>
      <c r="CL1744" s="7">
        <v>43596</v>
      </c>
      <c r="CM1744" s="7">
        <v>1</v>
      </c>
      <c r="CN1744" s="7">
        <v>40</v>
      </c>
      <c r="CO1744" s="7">
        <v>39</v>
      </c>
      <c r="CP1744" s="7">
        <v>0</v>
      </c>
      <c r="CQ1744" s="7">
        <v>43597</v>
      </c>
      <c r="CR1744" s="27">
        <v>1900</v>
      </c>
      <c r="CS1744" s="27">
        <v>1</v>
      </c>
      <c r="CT1744" s="27">
        <v>10</v>
      </c>
      <c r="CU1744" s="27">
        <v>1</v>
      </c>
      <c r="CV1744" s="27">
        <v>52</v>
      </c>
      <c r="CW1744" s="27" t="s">
        <v>18858</v>
      </c>
      <c r="CX1744" s="27" t="s">
        <v>18859</v>
      </c>
      <c r="CY1744" s="27" t="s">
        <v>24460</v>
      </c>
      <c r="CZ1744" s="27" t="s">
        <v>24317</v>
      </c>
      <c r="DA1744" s="27" t="s">
        <v>24325</v>
      </c>
      <c r="DB1744" s="27" t="s">
        <v>24458</v>
      </c>
      <c r="DC1744" s="27">
        <v>1</v>
      </c>
      <c r="DD1744" s="27">
        <v>90</v>
      </c>
    </row>
    <row r="1745" spans="1:108" customFormat="1" hidden="1" x14ac:dyDescent="0.25">
      <c r="A1745" s="7" t="s">
        <v>18874</v>
      </c>
      <c r="B1745" s="12">
        <v>43531</v>
      </c>
      <c r="C1745" s="7" t="s">
        <v>75</v>
      </c>
      <c r="D1745" s="7" t="s">
        <v>987</v>
      </c>
      <c r="E1745" s="7" t="s">
        <v>35</v>
      </c>
      <c r="F1745" t="s">
        <v>1216</v>
      </c>
      <c r="G1745" t="s">
        <v>23021</v>
      </c>
      <c r="J1745" t="s">
        <v>23022</v>
      </c>
      <c r="K1745" s="1">
        <v>40739</v>
      </c>
      <c r="L1745" s="7" t="s">
        <v>18875</v>
      </c>
      <c r="M1745" s="7">
        <v>7</v>
      </c>
      <c r="N1745" s="7">
        <v>0</v>
      </c>
      <c r="O1745" s="7" t="s">
        <v>1011</v>
      </c>
      <c r="P1745" t="s">
        <v>23023</v>
      </c>
      <c r="Q1745" s="12">
        <v>43472</v>
      </c>
      <c r="R1745" s="12">
        <v>43472</v>
      </c>
      <c r="T1745" s="1"/>
      <c r="W1745" t="s">
        <v>75</v>
      </c>
      <c r="X1745" t="s">
        <v>17</v>
      </c>
      <c r="Y1745" t="s">
        <v>75</v>
      </c>
      <c r="Z1745" s="1">
        <v>43466</v>
      </c>
      <c r="AA1745" t="s">
        <v>17</v>
      </c>
      <c r="AB1745" t="s">
        <v>75</v>
      </c>
      <c r="AC1745" s="12">
        <v>43459</v>
      </c>
      <c r="AD1745" t="s">
        <v>75</v>
      </c>
      <c r="AE1745" t="s">
        <v>75</v>
      </c>
      <c r="AF1745" s="7" t="s">
        <v>17</v>
      </c>
      <c r="AG1745" t="s">
        <v>75</v>
      </c>
      <c r="AH1745" t="s">
        <v>75</v>
      </c>
      <c r="AI1745" s="7">
        <v>99</v>
      </c>
      <c r="AJ1745" s="1"/>
      <c r="AK1745" s="1"/>
      <c r="AL1745" s="1"/>
      <c r="AM1745" s="1"/>
      <c r="AN1745" s="1"/>
      <c r="AO1745" s="1"/>
      <c r="AP1745" s="12">
        <v>43476</v>
      </c>
      <c r="AQ1745" s="12">
        <v>43477</v>
      </c>
      <c r="AR1745" s="12">
        <v>43530</v>
      </c>
      <c r="AS1745" t="s">
        <v>75</v>
      </c>
      <c r="AT1745" s="1">
        <v>43556</v>
      </c>
      <c r="AU1745" s="1">
        <v>43531</v>
      </c>
      <c r="AV1745" s="7" t="s">
        <v>18</v>
      </c>
      <c r="AZ1745" s="1"/>
      <c r="BA1745" s="1"/>
      <c r="BH1745" s="1"/>
      <c r="BI1745" s="1"/>
      <c r="BO1745" s="12"/>
      <c r="BP1745" t="b">
        <v>0</v>
      </c>
      <c r="BQ1745" t="b">
        <v>0</v>
      </c>
      <c r="BR1745" s="7"/>
      <c r="BS1745" s="7" t="s">
        <v>13</v>
      </c>
      <c r="BT1745" t="b">
        <v>0</v>
      </c>
      <c r="BU1745" t="b">
        <v>0</v>
      </c>
      <c r="BV1745">
        <v>1777</v>
      </c>
      <c r="BW1745">
        <v>1</v>
      </c>
      <c r="CC1745" s="1"/>
      <c r="CH1745" s="7">
        <v>13</v>
      </c>
      <c r="CI1745" s="7">
        <v>18</v>
      </c>
      <c r="CJ1745" s="7">
        <v>0</v>
      </c>
      <c r="CK1745" s="7">
        <v>5</v>
      </c>
      <c r="CL1745" s="7">
        <v>53</v>
      </c>
      <c r="CM1745" s="7">
        <v>1</v>
      </c>
      <c r="CN1745" s="7">
        <v>-43530</v>
      </c>
      <c r="CO1745" s="7">
        <v>-43531</v>
      </c>
      <c r="CP1745" s="7">
        <v>0</v>
      </c>
      <c r="CQ1745" s="7">
        <v>54</v>
      </c>
      <c r="CR1745" s="27">
        <v>2018</v>
      </c>
      <c r="CS1745" s="27">
        <v>12</v>
      </c>
      <c r="CT1745" s="27">
        <v>10</v>
      </c>
      <c r="CU1745" s="27">
        <v>0</v>
      </c>
      <c r="CV1745" s="27">
        <v>52</v>
      </c>
      <c r="CW1745" s="27" t="s">
        <v>18857</v>
      </c>
      <c r="CX1745" s="27" t="s">
        <v>24168</v>
      </c>
      <c r="CY1745" s="27" t="s">
        <v>18858</v>
      </c>
      <c r="CZ1745" s="27" t="s">
        <v>24318</v>
      </c>
      <c r="DA1745" s="27" t="s">
        <v>24325</v>
      </c>
      <c r="DB1745" s="27" t="s">
        <v>24450</v>
      </c>
      <c r="DC1745" s="27">
        <v>2</v>
      </c>
      <c r="DD1745" s="27">
        <v>90</v>
      </c>
    </row>
    <row r="1746" spans="1:108" customFormat="1" hidden="1" x14ac:dyDescent="0.25">
      <c r="A1746" s="7" t="s">
        <v>18786</v>
      </c>
      <c r="B1746" s="12">
        <v>43549</v>
      </c>
      <c r="C1746" s="7" t="s">
        <v>75</v>
      </c>
      <c r="D1746" s="7" t="s">
        <v>370</v>
      </c>
      <c r="E1746" s="7" t="s">
        <v>24</v>
      </c>
      <c r="F1746" t="s">
        <v>23024</v>
      </c>
      <c r="G1746" t="s">
        <v>23025</v>
      </c>
      <c r="H1746" t="s">
        <v>370</v>
      </c>
      <c r="J1746" t="s">
        <v>23026</v>
      </c>
      <c r="K1746" s="1">
        <v>42420</v>
      </c>
      <c r="L1746" s="7" t="s">
        <v>18876</v>
      </c>
      <c r="M1746" s="7">
        <v>3</v>
      </c>
      <c r="N1746" s="7">
        <v>3</v>
      </c>
      <c r="O1746" s="7" t="s">
        <v>1011</v>
      </c>
      <c r="P1746" t="s">
        <v>6723</v>
      </c>
      <c r="Q1746" s="12">
        <v>43535</v>
      </c>
      <c r="R1746" s="12">
        <v>43535</v>
      </c>
      <c r="T1746" s="1"/>
      <c r="W1746" t="s">
        <v>75</v>
      </c>
      <c r="X1746" t="s">
        <v>75</v>
      </c>
      <c r="Y1746" t="s">
        <v>17</v>
      </c>
      <c r="Z1746" s="1"/>
      <c r="AA1746" t="s">
        <v>17</v>
      </c>
      <c r="AB1746" t="s">
        <v>75</v>
      </c>
      <c r="AC1746" s="12">
        <v>43528</v>
      </c>
      <c r="AD1746" t="s">
        <v>75</v>
      </c>
      <c r="AE1746" t="s">
        <v>75</v>
      </c>
      <c r="AF1746" s="7" t="s">
        <v>75</v>
      </c>
      <c r="AG1746" t="s">
        <v>75</v>
      </c>
      <c r="AH1746" t="s">
        <v>75</v>
      </c>
      <c r="AI1746" s="7">
        <v>3</v>
      </c>
      <c r="AJ1746" s="1">
        <v>42424</v>
      </c>
      <c r="AK1746" s="1">
        <v>42510</v>
      </c>
      <c r="AL1746" s="1"/>
      <c r="AM1746" s="1">
        <v>42480</v>
      </c>
      <c r="AN1746" s="1">
        <v>42571</v>
      </c>
      <c r="AO1746" s="1"/>
      <c r="AP1746" s="12">
        <v>43536</v>
      </c>
      <c r="AQ1746" s="12">
        <v>43537</v>
      </c>
      <c r="AR1746" s="12">
        <v>43548</v>
      </c>
      <c r="AS1746" t="s">
        <v>75</v>
      </c>
      <c r="AT1746" s="1">
        <v>43570</v>
      </c>
      <c r="AU1746" s="1">
        <v>43549</v>
      </c>
      <c r="AV1746" s="7" t="s">
        <v>18</v>
      </c>
      <c r="AZ1746" s="1">
        <v>43570</v>
      </c>
      <c r="BA1746" s="1"/>
      <c r="BH1746" s="1"/>
      <c r="BI1746" s="1"/>
      <c r="BO1746" s="12"/>
      <c r="BP1746" t="b">
        <v>0</v>
      </c>
      <c r="BQ1746" t="b">
        <v>0</v>
      </c>
      <c r="BR1746" s="7"/>
      <c r="BS1746" s="7" t="s">
        <v>13</v>
      </c>
      <c r="BT1746" t="b">
        <v>0</v>
      </c>
      <c r="BU1746" t="b">
        <v>0</v>
      </c>
      <c r="BV1746">
        <v>1778</v>
      </c>
      <c r="BW1746">
        <v>1</v>
      </c>
      <c r="CC1746" s="1"/>
      <c r="CH1746" s="7">
        <v>7</v>
      </c>
      <c r="CI1746" s="7">
        <v>9</v>
      </c>
      <c r="CJ1746" s="7">
        <v>0</v>
      </c>
      <c r="CK1746" s="7">
        <v>2</v>
      </c>
      <c r="CL1746" s="7">
        <v>11</v>
      </c>
      <c r="CM1746" s="7">
        <v>1</v>
      </c>
      <c r="CN1746" s="7">
        <v>22</v>
      </c>
      <c r="CO1746" s="7">
        <v>-43549</v>
      </c>
      <c r="CP1746" s="7">
        <v>43570</v>
      </c>
      <c r="CQ1746" s="7">
        <v>12</v>
      </c>
      <c r="CR1746" s="27">
        <v>2019</v>
      </c>
      <c r="CS1746" s="27">
        <v>3</v>
      </c>
      <c r="CT1746" s="27">
        <v>10</v>
      </c>
      <c r="CU1746" s="27">
        <v>1</v>
      </c>
      <c r="CV1746" s="27">
        <v>10</v>
      </c>
      <c r="CW1746" s="27" t="s">
        <v>18858</v>
      </c>
      <c r="CX1746" s="27" t="s">
        <v>24167</v>
      </c>
      <c r="CY1746" s="27" t="s">
        <v>18858</v>
      </c>
      <c r="CZ1746" s="27" t="s">
        <v>24318</v>
      </c>
      <c r="DA1746" s="27" t="s">
        <v>24319</v>
      </c>
      <c r="DB1746" s="27" t="s">
        <v>18773</v>
      </c>
      <c r="DC1746" s="27">
        <v>1</v>
      </c>
      <c r="DD1746" s="27">
        <v>90</v>
      </c>
    </row>
    <row r="1747" spans="1:108" hidden="1" x14ac:dyDescent="0.25">
      <c r="A1747" s="25" t="s">
        <v>18877</v>
      </c>
      <c r="B1747" s="26">
        <v>43573</v>
      </c>
      <c r="C1747" s="25" t="s">
        <v>75</v>
      </c>
      <c r="D1747" s="25" t="s">
        <v>3991</v>
      </c>
      <c r="E1747" s="25" t="s">
        <v>39</v>
      </c>
      <c r="F1747" s="25" t="s">
        <v>13929</v>
      </c>
      <c r="G1747" s="25" t="s">
        <v>23027</v>
      </c>
      <c r="J1747" s="25" t="s">
        <v>23028</v>
      </c>
      <c r="K1747" s="26">
        <v>43499</v>
      </c>
      <c r="L1747" s="25" t="s">
        <v>18878</v>
      </c>
      <c r="M1747" s="25">
        <v>2</v>
      </c>
      <c r="O1747" s="25" t="s">
        <v>1011</v>
      </c>
      <c r="P1747" s="25" t="s">
        <v>23029</v>
      </c>
      <c r="Q1747" s="26">
        <v>43537</v>
      </c>
      <c r="R1747" s="26">
        <v>43537</v>
      </c>
      <c r="T1747" s="26"/>
      <c r="W1747" s="25" t="s">
        <v>17</v>
      </c>
      <c r="X1747" s="25" t="s">
        <v>75</v>
      </c>
      <c r="Y1747" s="25" t="s">
        <v>17</v>
      </c>
      <c r="Z1747" s="26"/>
      <c r="AA1747" s="25" t="s">
        <v>17</v>
      </c>
      <c r="AB1747" s="25" t="s">
        <v>75</v>
      </c>
      <c r="AC1747" s="26">
        <v>43558</v>
      </c>
      <c r="AD1747" s="25" t="s">
        <v>17</v>
      </c>
      <c r="AE1747" s="25" t="s">
        <v>17</v>
      </c>
      <c r="AF1747" s="25" t="s">
        <v>17</v>
      </c>
      <c r="AG1747" s="25" t="s">
        <v>17</v>
      </c>
      <c r="AH1747" s="25" t="s">
        <v>17</v>
      </c>
      <c r="AI1747" s="25">
        <v>3</v>
      </c>
      <c r="AJ1747" s="26">
        <v>42769</v>
      </c>
      <c r="AK1747" s="26">
        <v>43014</v>
      </c>
      <c r="AL1747" s="26"/>
      <c r="AM1747" s="26">
        <v>42830</v>
      </c>
      <c r="AN1747" s="26">
        <v>43076</v>
      </c>
      <c r="AO1747" s="26"/>
      <c r="AP1747" s="26"/>
      <c r="AQ1747" s="26"/>
      <c r="AR1747" s="26">
        <v>43539</v>
      </c>
      <c r="AT1747" s="26"/>
      <c r="AU1747" s="26">
        <v>43573</v>
      </c>
      <c r="AZ1747" s="26"/>
      <c r="BA1747" s="26"/>
      <c r="BH1747" s="26"/>
      <c r="BI1747" s="26"/>
      <c r="BO1747" s="26"/>
      <c r="BP1747" s="25" t="b">
        <v>0</v>
      </c>
      <c r="BQ1747" s="25" t="b">
        <v>0</v>
      </c>
      <c r="BT1747" s="25" t="b">
        <v>0</v>
      </c>
      <c r="BU1747" s="25" t="b">
        <v>0</v>
      </c>
      <c r="BV1747" s="25">
        <v>1779</v>
      </c>
      <c r="CC1747" s="26"/>
      <c r="CH1747" s="7">
        <v>-21</v>
      </c>
      <c r="CI1747" s="7">
        <v>-43558</v>
      </c>
      <c r="CJ1747" s="7">
        <v>0</v>
      </c>
      <c r="CK1747" s="7">
        <v>-43537</v>
      </c>
      <c r="CL1747" s="7">
        <v>43539</v>
      </c>
      <c r="CM1747" s="7">
        <v>34</v>
      </c>
      <c r="CN1747" s="7">
        <v>-43539</v>
      </c>
      <c r="CO1747" s="7">
        <v>-43573</v>
      </c>
      <c r="CP1747" s="7">
        <v>0</v>
      </c>
      <c r="CQ1747" s="7">
        <v>43573</v>
      </c>
      <c r="CR1747" s="27">
        <v>2019</v>
      </c>
      <c r="CS1747" s="27">
        <v>4</v>
      </c>
      <c r="CT1747" s="27">
        <v>10</v>
      </c>
      <c r="CU1747" s="27">
        <v>1</v>
      </c>
      <c r="CV1747" s="27">
        <v>14</v>
      </c>
      <c r="CW1747" s="27" t="s">
        <v>18858</v>
      </c>
      <c r="CX1747" s="27" t="s">
        <v>18859</v>
      </c>
      <c r="CY1747" s="27" t="s">
        <v>18858</v>
      </c>
      <c r="CZ1747" s="27" t="s">
        <v>24318</v>
      </c>
      <c r="DA1747" s="27" t="s">
        <v>24325</v>
      </c>
      <c r="DB1747" s="27" t="s">
        <v>18773</v>
      </c>
      <c r="DC1747" s="27">
        <v>1</v>
      </c>
      <c r="DD1747" s="27">
        <v>90</v>
      </c>
    </row>
    <row r="1748" spans="1:108" hidden="1" x14ac:dyDescent="0.25">
      <c r="A1748" s="25" t="s">
        <v>18879</v>
      </c>
      <c r="B1748" s="26">
        <v>43573</v>
      </c>
      <c r="C1748" s="25" t="s">
        <v>75</v>
      </c>
      <c r="D1748" s="25" t="s">
        <v>3991</v>
      </c>
      <c r="E1748" s="25" t="s">
        <v>39</v>
      </c>
      <c r="F1748" s="25" t="s">
        <v>13929</v>
      </c>
      <c r="G1748" s="25" t="s">
        <v>23027</v>
      </c>
      <c r="J1748" s="25" t="s">
        <v>23030</v>
      </c>
      <c r="K1748" s="26">
        <v>42882</v>
      </c>
      <c r="L1748" s="25" t="s">
        <v>18880</v>
      </c>
      <c r="M1748" s="25">
        <v>1</v>
      </c>
      <c r="N1748" s="25">
        <v>10</v>
      </c>
      <c r="O1748" s="25" t="s">
        <v>979</v>
      </c>
      <c r="P1748" s="25" t="s">
        <v>23029</v>
      </c>
      <c r="Q1748" s="26">
        <v>43537</v>
      </c>
      <c r="R1748" s="26">
        <v>43537</v>
      </c>
      <c r="T1748" s="26"/>
      <c r="W1748" s="25" t="s">
        <v>17</v>
      </c>
      <c r="X1748" s="25" t="s">
        <v>75</v>
      </c>
      <c r="Y1748" s="25" t="s">
        <v>17</v>
      </c>
      <c r="Z1748" s="26"/>
      <c r="AA1748" s="25" t="s">
        <v>17</v>
      </c>
      <c r="AB1748" s="25" t="s">
        <v>75</v>
      </c>
      <c r="AC1748" s="26">
        <v>43499</v>
      </c>
      <c r="AD1748" s="25" t="s">
        <v>75</v>
      </c>
      <c r="AE1748" s="25" t="s">
        <v>75</v>
      </c>
      <c r="AF1748" s="25" t="s">
        <v>75</v>
      </c>
      <c r="AG1748" s="25" t="s">
        <v>75</v>
      </c>
      <c r="AH1748" s="25" t="s">
        <v>75</v>
      </c>
      <c r="AI1748" s="25">
        <v>3</v>
      </c>
      <c r="AJ1748" s="26">
        <v>42929</v>
      </c>
      <c r="AK1748" s="26">
        <v>43248</v>
      </c>
      <c r="AL1748" s="26"/>
      <c r="AM1748" s="26">
        <v>43436</v>
      </c>
      <c r="AN1748" s="26">
        <v>43287</v>
      </c>
      <c r="AO1748" s="26"/>
      <c r="AP1748" s="26"/>
      <c r="AQ1748" s="26"/>
      <c r="AR1748" s="26">
        <v>43539</v>
      </c>
      <c r="AT1748" s="26"/>
      <c r="AU1748" s="26">
        <v>43573</v>
      </c>
      <c r="AZ1748" s="26"/>
      <c r="BA1748" s="26"/>
      <c r="BH1748" s="26"/>
      <c r="BI1748" s="26"/>
      <c r="BO1748" s="26"/>
      <c r="BP1748" s="25" t="b">
        <v>0</v>
      </c>
      <c r="BQ1748" s="25" t="b">
        <v>0</v>
      </c>
      <c r="BT1748" s="25" t="b">
        <v>0</v>
      </c>
      <c r="BU1748" s="25" t="b">
        <v>0</v>
      </c>
      <c r="BV1748" s="25">
        <v>1780</v>
      </c>
      <c r="CC1748" s="26"/>
      <c r="CH1748" s="7">
        <v>38</v>
      </c>
      <c r="CI1748" s="7">
        <v>-43499</v>
      </c>
      <c r="CJ1748" s="7">
        <v>0</v>
      </c>
      <c r="CK1748" s="7">
        <v>-43537</v>
      </c>
      <c r="CL1748" s="7">
        <v>43539</v>
      </c>
      <c r="CM1748" s="7">
        <v>34</v>
      </c>
      <c r="CN1748" s="7">
        <v>-43539</v>
      </c>
      <c r="CO1748" s="7">
        <v>-43573</v>
      </c>
      <c r="CP1748" s="7">
        <v>0</v>
      </c>
      <c r="CQ1748" s="7">
        <v>43573</v>
      </c>
      <c r="CR1748" s="27">
        <v>2019</v>
      </c>
      <c r="CS1748" s="27">
        <v>2</v>
      </c>
      <c r="CT1748" s="27">
        <v>10</v>
      </c>
      <c r="CU1748" s="27">
        <v>1</v>
      </c>
      <c r="CV1748" s="27">
        <v>5</v>
      </c>
      <c r="CW1748" s="27" t="s">
        <v>18858</v>
      </c>
      <c r="CX1748" s="27" t="s">
        <v>18859</v>
      </c>
      <c r="CY1748" s="27" t="s">
        <v>18857</v>
      </c>
      <c r="CZ1748" s="27" t="s">
        <v>24318</v>
      </c>
      <c r="DA1748" s="27" t="s">
        <v>24325</v>
      </c>
      <c r="DB1748" s="27" t="s">
        <v>18773</v>
      </c>
      <c r="DC1748" s="27">
        <v>1</v>
      </c>
      <c r="DD1748" s="27">
        <v>90</v>
      </c>
    </row>
    <row r="1749" spans="1:108" hidden="1" x14ac:dyDescent="0.25">
      <c r="A1749" s="25" t="s">
        <v>18881</v>
      </c>
      <c r="B1749" s="26">
        <v>43585</v>
      </c>
      <c r="C1749" s="25" t="s">
        <v>75</v>
      </c>
      <c r="D1749" s="25" t="s">
        <v>304</v>
      </c>
      <c r="E1749" s="25" t="s">
        <v>73</v>
      </c>
      <c r="F1749" s="25" t="s">
        <v>9136</v>
      </c>
      <c r="J1749" s="25" t="s">
        <v>23031</v>
      </c>
      <c r="K1749" s="26">
        <v>43386</v>
      </c>
      <c r="L1749" s="25" t="s">
        <v>18882</v>
      </c>
      <c r="M1749" s="25">
        <v>5</v>
      </c>
      <c r="N1749" s="25">
        <v>4</v>
      </c>
      <c r="O1749" s="25" t="s">
        <v>979</v>
      </c>
      <c r="P1749" s="25" t="s">
        <v>23032</v>
      </c>
      <c r="Q1749" s="26">
        <v>43565</v>
      </c>
      <c r="R1749" s="26">
        <v>43565</v>
      </c>
      <c r="T1749" s="26"/>
      <c r="W1749" s="25" t="s">
        <v>75</v>
      </c>
      <c r="X1749" s="25" t="s">
        <v>75</v>
      </c>
      <c r="Y1749" s="25" t="s">
        <v>17</v>
      </c>
      <c r="Z1749" s="26"/>
      <c r="AA1749" s="25" t="s">
        <v>17</v>
      </c>
      <c r="AB1749" s="25" t="s">
        <v>75</v>
      </c>
      <c r="AC1749" s="26">
        <v>43559</v>
      </c>
      <c r="AD1749" s="25" t="s">
        <v>75</v>
      </c>
      <c r="AE1749" s="25" t="s">
        <v>75</v>
      </c>
      <c r="AF1749" s="25" t="s">
        <v>75</v>
      </c>
      <c r="AG1749" s="25" t="s">
        <v>75</v>
      </c>
      <c r="AH1749" s="25" t="s">
        <v>75</v>
      </c>
      <c r="AI1749" s="25">
        <v>4</v>
      </c>
      <c r="AJ1749" s="26">
        <v>41565</v>
      </c>
      <c r="AK1749" s="26">
        <v>41656</v>
      </c>
      <c r="AL1749" s="26"/>
      <c r="AM1749" s="26">
        <v>41625</v>
      </c>
      <c r="AN1749" s="26">
        <v>41990</v>
      </c>
      <c r="AO1749" s="26">
        <v>41841</v>
      </c>
      <c r="AP1749" s="26">
        <v>43742</v>
      </c>
      <c r="AQ1749" s="26"/>
      <c r="AR1749" s="26">
        <v>43585</v>
      </c>
      <c r="AS1749" s="25" t="s">
        <v>75</v>
      </c>
      <c r="AT1749" s="26"/>
      <c r="AU1749" s="26">
        <v>43585</v>
      </c>
      <c r="AZ1749" s="26"/>
      <c r="BA1749" s="26"/>
      <c r="BH1749" s="26"/>
      <c r="BI1749" s="26"/>
      <c r="BO1749" s="26"/>
      <c r="BP1749" s="25" t="b">
        <v>0</v>
      </c>
      <c r="BQ1749" s="25" t="b">
        <v>0</v>
      </c>
      <c r="BT1749" s="25" t="b">
        <v>0</v>
      </c>
      <c r="BU1749" s="25" t="b">
        <v>0</v>
      </c>
      <c r="BV1749" s="25">
        <v>1783</v>
      </c>
      <c r="CC1749" s="26"/>
      <c r="CH1749" s="7">
        <v>6</v>
      </c>
      <c r="CI1749" s="7">
        <v>-43559</v>
      </c>
      <c r="CJ1749" s="7">
        <v>0</v>
      </c>
      <c r="CK1749" s="7">
        <v>-43565</v>
      </c>
      <c r="CL1749" s="7">
        <v>43585</v>
      </c>
      <c r="CM1749" s="7">
        <v>0</v>
      </c>
      <c r="CN1749" s="7">
        <v>-43585</v>
      </c>
      <c r="CO1749" s="7">
        <v>-43585</v>
      </c>
      <c r="CP1749" s="7">
        <v>0</v>
      </c>
      <c r="CQ1749" s="7">
        <v>43585</v>
      </c>
      <c r="CR1749" s="27">
        <v>2019</v>
      </c>
      <c r="CS1749" s="27">
        <v>4</v>
      </c>
      <c r="CT1749" s="27">
        <v>10</v>
      </c>
      <c r="CU1749" s="27">
        <v>1</v>
      </c>
      <c r="CV1749" s="27">
        <v>14</v>
      </c>
      <c r="CW1749" s="27" t="s">
        <v>18858</v>
      </c>
      <c r="CX1749" s="27" t="s">
        <v>18859</v>
      </c>
      <c r="CY1749" s="27" t="s">
        <v>18858</v>
      </c>
      <c r="CZ1749" s="27" t="s">
        <v>24318</v>
      </c>
      <c r="DA1749" s="27" t="s">
        <v>24325</v>
      </c>
      <c r="DB1749" s="27" t="s">
        <v>24458</v>
      </c>
      <c r="DC1749" s="27">
        <v>1</v>
      </c>
      <c r="DD1749" s="27">
        <v>90</v>
      </c>
    </row>
    <row r="1750" spans="1:108" hidden="1" x14ac:dyDescent="0.25">
      <c r="A1750" s="25" t="s">
        <v>23813</v>
      </c>
      <c r="B1750" s="26">
        <v>43725</v>
      </c>
      <c r="C1750" s="25" t="s">
        <v>17</v>
      </c>
      <c r="D1750" s="25" t="s">
        <v>67</v>
      </c>
      <c r="E1750" s="25" t="s">
        <v>35</v>
      </c>
      <c r="F1750" s="25" t="s">
        <v>23540</v>
      </c>
      <c r="G1750" s="25" t="s">
        <v>24080</v>
      </c>
      <c r="J1750" s="25" t="s">
        <v>24081</v>
      </c>
      <c r="K1750" s="26">
        <v>42809</v>
      </c>
      <c r="L1750" s="25" t="s">
        <v>23814</v>
      </c>
      <c r="M1750" s="25">
        <v>2</v>
      </c>
      <c r="N1750" s="25">
        <v>5</v>
      </c>
      <c r="O1750" s="25" t="s">
        <v>1011</v>
      </c>
      <c r="P1750" s="25" t="s">
        <v>24031</v>
      </c>
      <c r="Q1750" s="26">
        <v>43712</v>
      </c>
      <c r="R1750" s="26">
        <v>43712</v>
      </c>
      <c r="S1750" s="25" t="s">
        <v>17</v>
      </c>
      <c r="T1750" s="26">
        <v>43716</v>
      </c>
      <c r="U1750" s="25" t="s">
        <v>335</v>
      </c>
      <c r="V1750" s="25" t="s">
        <v>75</v>
      </c>
      <c r="W1750" s="25" t="s">
        <v>17</v>
      </c>
      <c r="X1750" s="25" t="s">
        <v>17</v>
      </c>
      <c r="Y1750" s="25" t="s">
        <v>17</v>
      </c>
      <c r="Z1750" s="26"/>
      <c r="AA1750" s="25" t="s">
        <v>17</v>
      </c>
      <c r="AB1750" s="25" t="s">
        <v>17</v>
      </c>
      <c r="AC1750" s="26"/>
      <c r="AD1750" s="25" t="s">
        <v>17</v>
      </c>
      <c r="AE1750" s="25" t="s">
        <v>17</v>
      </c>
      <c r="AF1750" s="25" t="s">
        <v>17</v>
      </c>
      <c r="AG1750" s="25" t="s">
        <v>17</v>
      </c>
      <c r="AH1750" s="25" t="s">
        <v>17</v>
      </c>
      <c r="AI1750" s="25">
        <v>99</v>
      </c>
      <c r="AJ1750" s="26"/>
      <c r="AK1750" s="26"/>
      <c r="AL1750" s="26"/>
      <c r="AM1750" s="26"/>
      <c r="AN1750" s="26"/>
      <c r="AO1750" s="26"/>
      <c r="AP1750" s="26">
        <v>43716</v>
      </c>
      <c r="AQ1750" s="26"/>
      <c r="AR1750" s="26">
        <v>43724</v>
      </c>
      <c r="AS1750" s="25" t="s">
        <v>75</v>
      </c>
      <c r="AT1750" s="26"/>
      <c r="AU1750" s="26">
        <v>43725</v>
      </c>
      <c r="AZ1750" s="26"/>
      <c r="BA1750" s="26"/>
      <c r="BH1750" s="26"/>
      <c r="BI1750" s="26"/>
      <c r="BO1750" s="26"/>
      <c r="BP1750" s="25" t="b">
        <v>0</v>
      </c>
      <c r="BQ1750" s="25" t="b">
        <v>0</v>
      </c>
      <c r="BT1750" s="25" t="b">
        <v>0</v>
      </c>
      <c r="BU1750" s="25" t="b">
        <v>0</v>
      </c>
      <c r="BV1750" s="25">
        <v>2073</v>
      </c>
      <c r="BW1750" s="25">
        <v>1</v>
      </c>
      <c r="CC1750" s="26"/>
      <c r="CH1750" s="7">
        <v>43712</v>
      </c>
      <c r="CI1750" s="7">
        <v>0</v>
      </c>
      <c r="CJ1750" s="7">
        <v>0</v>
      </c>
      <c r="CK1750" s="7">
        <v>-43712</v>
      </c>
      <c r="CL1750" s="7">
        <v>43724</v>
      </c>
      <c r="CM1750" s="7">
        <v>1</v>
      </c>
      <c r="CN1750" s="7">
        <v>-43724</v>
      </c>
      <c r="CO1750" s="7">
        <v>-43725</v>
      </c>
      <c r="CP1750" s="7">
        <v>0</v>
      </c>
      <c r="CQ1750" s="7">
        <v>43725</v>
      </c>
      <c r="CR1750" s="27">
        <v>1900</v>
      </c>
      <c r="CS1750" s="27">
        <v>1</v>
      </c>
      <c r="CT1750" s="27">
        <v>10</v>
      </c>
      <c r="CU1750" s="27">
        <v>1</v>
      </c>
      <c r="CV1750" s="27">
        <v>52</v>
      </c>
      <c r="CW1750" s="27" t="s">
        <v>18858</v>
      </c>
      <c r="CX1750" s="27" t="s">
        <v>18859</v>
      </c>
      <c r="CY1750" s="27" t="s">
        <v>24460</v>
      </c>
      <c r="CZ1750" s="27" t="s">
        <v>24318</v>
      </c>
      <c r="DA1750" s="27" t="s">
        <v>24325</v>
      </c>
      <c r="DB1750" s="27" t="s">
        <v>24450</v>
      </c>
      <c r="DC1750" s="27">
        <v>1</v>
      </c>
      <c r="DD1750" s="27">
        <v>90</v>
      </c>
    </row>
    <row r="1751" spans="1:108" customFormat="1" hidden="1" x14ac:dyDescent="0.25">
      <c r="A1751" s="7" t="s">
        <v>23815</v>
      </c>
      <c r="B1751" s="12">
        <v>43725</v>
      </c>
      <c r="C1751" s="7" t="s">
        <v>17</v>
      </c>
      <c r="D1751" s="7" t="s">
        <v>67</v>
      </c>
      <c r="E1751" s="7" t="s">
        <v>35</v>
      </c>
      <c r="F1751" t="s">
        <v>23540</v>
      </c>
      <c r="G1751" t="s">
        <v>24082</v>
      </c>
      <c r="J1751" t="s">
        <v>24081</v>
      </c>
      <c r="K1751" s="1">
        <v>41017</v>
      </c>
      <c r="L1751" s="7" t="s">
        <v>23816</v>
      </c>
      <c r="M1751" s="7">
        <v>7</v>
      </c>
      <c r="N1751" s="7">
        <v>4</v>
      </c>
      <c r="O1751" s="7" t="s">
        <v>1011</v>
      </c>
      <c r="P1751" t="s">
        <v>24038</v>
      </c>
      <c r="Q1751" s="12">
        <v>43712</v>
      </c>
      <c r="R1751" s="12">
        <v>43712</v>
      </c>
      <c r="S1751" t="s">
        <v>17</v>
      </c>
      <c r="T1751" s="1">
        <v>43713</v>
      </c>
      <c r="U1751" t="s">
        <v>335</v>
      </c>
      <c r="V1751" t="s">
        <v>75</v>
      </c>
      <c r="W1751" t="s">
        <v>17</v>
      </c>
      <c r="X1751" t="s">
        <v>17</v>
      </c>
      <c r="Y1751" t="s">
        <v>17</v>
      </c>
      <c r="Z1751" s="1"/>
      <c r="AA1751" t="s">
        <v>17</v>
      </c>
      <c r="AB1751" t="s">
        <v>17</v>
      </c>
      <c r="AC1751" s="12"/>
      <c r="AD1751" t="s">
        <v>17</v>
      </c>
      <c r="AE1751" t="s">
        <v>17</v>
      </c>
      <c r="AF1751" s="7" t="s">
        <v>17</v>
      </c>
      <c r="AG1751" t="s">
        <v>17</v>
      </c>
      <c r="AH1751" t="s">
        <v>17</v>
      </c>
      <c r="AI1751" s="7">
        <v>99</v>
      </c>
      <c r="AJ1751" s="1"/>
      <c r="AK1751" s="1"/>
      <c r="AL1751" s="1"/>
      <c r="AM1751" s="1"/>
      <c r="AN1751" s="1"/>
      <c r="AO1751" s="1"/>
      <c r="AP1751" s="12">
        <v>43713</v>
      </c>
      <c r="AQ1751" s="12"/>
      <c r="AR1751" s="12">
        <v>43713</v>
      </c>
      <c r="AS1751" t="s">
        <v>75</v>
      </c>
      <c r="AT1751" s="1"/>
      <c r="AU1751" s="1">
        <v>43725</v>
      </c>
      <c r="AV1751" s="7"/>
      <c r="AZ1751" s="1"/>
      <c r="BA1751" s="1"/>
      <c r="BH1751" s="1"/>
      <c r="BI1751" s="1"/>
      <c r="BO1751" s="12"/>
      <c r="BP1751" t="b">
        <v>0</v>
      </c>
      <c r="BQ1751" t="b">
        <v>0</v>
      </c>
      <c r="BR1751" s="7"/>
      <c r="BS1751" s="7"/>
      <c r="BT1751" t="b">
        <v>0</v>
      </c>
      <c r="BU1751" t="b">
        <v>0</v>
      </c>
      <c r="BV1751">
        <v>2074</v>
      </c>
      <c r="BW1751">
        <v>1</v>
      </c>
      <c r="BY1751" t="s">
        <v>24083</v>
      </c>
      <c r="CC1751" s="1"/>
      <c r="CG1751" t="s">
        <v>24079</v>
      </c>
      <c r="CH1751" s="7">
        <v>43712</v>
      </c>
      <c r="CI1751" s="7">
        <v>0</v>
      </c>
      <c r="CJ1751" s="7">
        <v>0</v>
      </c>
      <c r="CK1751" s="7">
        <v>-43712</v>
      </c>
      <c r="CL1751" s="7">
        <v>43713</v>
      </c>
      <c r="CM1751" s="7">
        <v>12</v>
      </c>
      <c r="CN1751" s="7">
        <v>-43713</v>
      </c>
      <c r="CO1751" s="7">
        <v>-43725</v>
      </c>
      <c r="CP1751" s="7">
        <v>0</v>
      </c>
      <c r="CQ1751" s="7">
        <v>43725</v>
      </c>
      <c r="CR1751" s="27">
        <v>1900</v>
      </c>
      <c r="CS1751" s="27">
        <v>1</v>
      </c>
      <c r="CT1751" s="27">
        <v>10</v>
      </c>
      <c r="CU1751" s="27">
        <v>1</v>
      </c>
      <c r="CV1751" s="27">
        <v>52</v>
      </c>
      <c r="CW1751" s="27" t="s">
        <v>18858</v>
      </c>
      <c r="CX1751" s="27" t="s">
        <v>18859</v>
      </c>
      <c r="CY1751" s="27" t="s">
        <v>24460</v>
      </c>
      <c r="CZ1751" s="27" t="s">
        <v>24318</v>
      </c>
      <c r="DA1751" s="27" t="s">
        <v>24325</v>
      </c>
      <c r="DB1751" s="27" t="s">
        <v>24450</v>
      </c>
      <c r="DC1751" s="27">
        <v>1</v>
      </c>
      <c r="DD1751" s="27">
        <v>90</v>
      </c>
    </row>
    <row r="1752" spans="1:108" customFormat="1" hidden="1" x14ac:dyDescent="0.25">
      <c r="A1752" s="7" t="s">
        <v>23817</v>
      </c>
      <c r="B1752" s="12">
        <v>43725</v>
      </c>
      <c r="C1752" s="7" t="s">
        <v>17</v>
      </c>
      <c r="D1752" s="7" t="s">
        <v>67</v>
      </c>
      <c r="E1752" s="7" t="s">
        <v>35</v>
      </c>
      <c r="F1752" t="s">
        <v>23540</v>
      </c>
      <c r="G1752" t="s">
        <v>24084</v>
      </c>
      <c r="J1752" t="s">
        <v>24085</v>
      </c>
      <c r="K1752" s="1">
        <v>43042</v>
      </c>
      <c r="L1752" s="7" t="s">
        <v>23818</v>
      </c>
      <c r="M1752" s="7">
        <v>1</v>
      </c>
      <c r="N1752" s="7">
        <v>10</v>
      </c>
      <c r="O1752" s="7" t="s">
        <v>1011</v>
      </c>
      <c r="P1752" t="s">
        <v>24031</v>
      </c>
      <c r="Q1752" s="12">
        <v>43712</v>
      </c>
      <c r="R1752" s="12">
        <v>43712</v>
      </c>
      <c r="S1752" t="s">
        <v>17</v>
      </c>
      <c r="T1752" s="1">
        <v>43716</v>
      </c>
      <c r="U1752" t="s">
        <v>335</v>
      </c>
      <c r="V1752" t="s">
        <v>75</v>
      </c>
      <c r="W1752" t="s">
        <v>17</v>
      </c>
      <c r="X1752" t="s">
        <v>17</v>
      </c>
      <c r="Y1752" t="s">
        <v>17</v>
      </c>
      <c r="Z1752" s="1"/>
      <c r="AA1752" t="s">
        <v>17</v>
      </c>
      <c r="AB1752" t="s">
        <v>17</v>
      </c>
      <c r="AC1752" s="12"/>
      <c r="AD1752" t="s">
        <v>17</v>
      </c>
      <c r="AE1752" t="s">
        <v>17</v>
      </c>
      <c r="AF1752" s="7" t="s">
        <v>17</v>
      </c>
      <c r="AG1752" t="s">
        <v>17</v>
      </c>
      <c r="AH1752" t="s">
        <v>17</v>
      </c>
      <c r="AI1752" s="7">
        <v>1</v>
      </c>
      <c r="AJ1752" s="1"/>
      <c r="AK1752" s="1">
        <v>43290</v>
      </c>
      <c r="AL1752" s="1"/>
      <c r="AM1752" s="1"/>
      <c r="AN1752" s="1"/>
      <c r="AO1752" s="1">
        <v>43290</v>
      </c>
      <c r="AP1752" s="12">
        <v>43716</v>
      </c>
      <c r="AQ1752" s="12"/>
      <c r="AR1752" s="12">
        <v>43724</v>
      </c>
      <c r="AS1752" t="s">
        <v>75</v>
      </c>
      <c r="AT1752" s="1"/>
      <c r="AU1752" s="1">
        <v>43725</v>
      </c>
      <c r="AV1752" s="7"/>
      <c r="AZ1752" s="1"/>
      <c r="BA1752" s="1"/>
      <c r="BH1752" s="1"/>
      <c r="BI1752" s="1"/>
      <c r="BO1752" s="12"/>
      <c r="BP1752" t="b">
        <v>0</v>
      </c>
      <c r="BQ1752" t="b">
        <v>0</v>
      </c>
      <c r="BR1752" s="7"/>
      <c r="BS1752" s="7"/>
      <c r="BT1752" t="b">
        <v>0</v>
      </c>
      <c r="BU1752" t="b">
        <v>0</v>
      </c>
      <c r="BV1752">
        <v>2075</v>
      </c>
      <c r="BW1752">
        <v>1</v>
      </c>
      <c r="BY1752" t="s">
        <v>24086</v>
      </c>
      <c r="CC1752" s="1"/>
      <c r="CG1752" t="s">
        <v>24079</v>
      </c>
      <c r="CH1752" s="7">
        <v>43712</v>
      </c>
      <c r="CI1752" s="7">
        <v>0</v>
      </c>
      <c r="CJ1752" s="7">
        <v>0</v>
      </c>
      <c r="CK1752" s="7">
        <v>-43712</v>
      </c>
      <c r="CL1752" s="7">
        <v>43724</v>
      </c>
      <c r="CM1752" s="7">
        <v>1</v>
      </c>
      <c r="CN1752" s="7">
        <v>-43724</v>
      </c>
      <c r="CO1752" s="7">
        <v>-43725</v>
      </c>
      <c r="CP1752" s="7">
        <v>0</v>
      </c>
      <c r="CQ1752" s="7">
        <v>43725</v>
      </c>
      <c r="CR1752" s="27">
        <v>1900</v>
      </c>
      <c r="CS1752" s="27">
        <v>1</v>
      </c>
      <c r="CT1752" s="27">
        <v>10</v>
      </c>
      <c r="CU1752" s="27">
        <v>1</v>
      </c>
      <c r="CV1752" s="27">
        <v>52</v>
      </c>
      <c r="CW1752" s="27" t="s">
        <v>18858</v>
      </c>
      <c r="CX1752" s="27" t="s">
        <v>18859</v>
      </c>
      <c r="CY1752" s="27" t="s">
        <v>24460</v>
      </c>
      <c r="CZ1752" s="27" t="s">
        <v>24318</v>
      </c>
      <c r="DA1752" s="27" t="s">
        <v>24325</v>
      </c>
      <c r="DB1752" s="27" t="s">
        <v>24326</v>
      </c>
      <c r="DC1752" s="27">
        <v>1</v>
      </c>
      <c r="DD1752" s="27">
        <v>90</v>
      </c>
    </row>
    <row r="1753" spans="1:108" customFormat="1" hidden="1" x14ac:dyDescent="0.25">
      <c r="A1753" s="7" t="s">
        <v>23819</v>
      </c>
      <c r="B1753" s="12">
        <v>43725</v>
      </c>
      <c r="C1753" s="7" t="s">
        <v>75</v>
      </c>
      <c r="D1753" s="7" t="s">
        <v>5304</v>
      </c>
      <c r="E1753" s="7" t="s">
        <v>41</v>
      </c>
      <c r="F1753" t="s">
        <v>23504</v>
      </c>
      <c r="G1753" t="s">
        <v>24087</v>
      </c>
      <c r="J1753" t="s">
        <v>24088</v>
      </c>
      <c r="K1753" s="1">
        <v>43108</v>
      </c>
      <c r="L1753" s="7" t="s">
        <v>23820</v>
      </c>
      <c r="M1753" s="7">
        <v>1</v>
      </c>
      <c r="N1753" s="7">
        <v>8</v>
      </c>
      <c r="O1753" s="7" t="s">
        <v>979</v>
      </c>
      <c r="P1753" t="s">
        <v>24089</v>
      </c>
      <c r="Q1753" s="12">
        <v>43714</v>
      </c>
      <c r="R1753" s="12">
        <v>43714</v>
      </c>
      <c r="T1753" s="1"/>
      <c r="W1753" t="s">
        <v>17</v>
      </c>
      <c r="X1753" t="s">
        <v>17</v>
      </c>
      <c r="Y1753" t="s">
        <v>17</v>
      </c>
      <c r="Z1753" s="1"/>
      <c r="AA1753" t="s">
        <v>75</v>
      </c>
      <c r="AB1753" t="s">
        <v>17</v>
      </c>
      <c r="AC1753" s="12">
        <v>43622</v>
      </c>
      <c r="AD1753" t="s">
        <v>75</v>
      </c>
      <c r="AE1753" t="s">
        <v>17</v>
      </c>
      <c r="AF1753" s="7" t="s">
        <v>75</v>
      </c>
      <c r="AG1753" t="s">
        <v>75</v>
      </c>
      <c r="AH1753" t="s">
        <v>75</v>
      </c>
      <c r="AI1753" s="7">
        <v>3</v>
      </c>
      <c r="AJ1753" s="1">
        <v>43115</v>
      </c>
      <c r="AK1753" s="1">
        <v>43199</v>
      </c>
      <c r="AL1753" s="1"/>
      <c r="AM1753" s="1">
        <v>43167</v>
      </c>
      <c r="AN1753" s="1">
        <v>43229</v>
      </c>
      <c r="AO1753" s="1">
        <v>43229</v>
      </c>
      <c r="AP1753" s="12"/>
      <c r="AQ1753" s="12"/>
      <c r="AR1753" s="12"/>
      <c r="AT1753" s="1"/>
      <c r="AU1753" s="1"/>
      <c r="AV1753" s="7"/>
      <c r="AZ1753" s="1"/>
      <c r="BA1753" s="1"/>
      <c r="BH1753" s="1"/>
      <c r="BI1753" s="1"/>
      <c r="BO1753" s="12"/>
      <c r="BP1753" t="b">
        <v>0</v>
      </c>
      <c r="BQ1753" t="b">
        <v>0</v>
      </c>
      <c r="BR1753" s="7"/>
      <c r="BS1753" s="7"/>
      <c r="BT1753" t="b">
        <v>0</v>
      </c>
      <c r="BU1753" t="b">
        <v>0</v>
      </c>
      <c r="BV1753">
        <v>2076</v>
      </c>
      <c r="BW1753">
        <v>1</v>
      </c>
      <c r="CC1753" s="1"/>
      <c r="CH1753" s="7">
        <v>92</v>
      </c>
      <c r="CI1753" s="7">
        <v>-43622</v>
      </c>
      <c r="CJ1753" s="7">
        <v>0</v>
      </c>
      <c r="CK1753" s="7">
        <v>-43714</v>
      </c>
      <c r="CL1753" s="7">
        <v>0</v>
      </c>
      <c r="CM1753" s="7">
        <v>0</v>
      </c>
      <c r="CN1753" s="7">
        <v>0</v>
      </c>
      <c r="CO1753" s="7">
        <v>-43725</v>
      </c>
      <c r="CP1753" s="7">
        <v>0</v>
      </c>
      <c r="CQ1753" s="7">
        <v>43725</v>
      </c>
      <c r="CR1753" s="27">
        <v>2019</v>
      </c>
      <c r="CS1753" s="27">
        <v>6</v>
      </c>
      <c r="CT1753" s="27">
        <v>10</v>
      </c>
      <c r="CU1753" s="27">
        <v>1</v>
      </c>
      <c r="CV1753" s="27">
        <v>23</v>
      </c>
      <c r="CW1753" s="27" t="s">
        <v>18858</v>
      </c>
      <c r="CX1753" s="27" t="s">
        <v>18859</v>
      </c>
      <c r="CY1753" s="27" t="s">
        <v>24460</v>
      </c>
      <c r="CZ1753" s="27" t="s">
        <v>24318</v>
      </c>
      <c r="DA1753" s="27" t="s">
        <v>24325</v>
      </c>
      <c r="DB1753" s="27" t="s">
        <v>18773</v>
      </c>
      <c r="DC1753" s="27">
        <v>1</v>
      </c>
      <c r="DD1753" s="27">
        <v>90</v>
      </c>
    </row>
    <row r="1754" spans="1:108" hidden="1" x14ac:dyDescent="0.25">
      <c r="A1754" s="25" t="s">
        <v>23821</v>
      </c>
      <c r="B1754" s="26">
        <v>43725</v>
      </c>
      <c r="C1754" s="25" t="s">
        <v>75</v>
      </c>
      <c r="D1754" s="25" t="s">
        <v>46</v>
      </c>
      <c r="E1754" s="25" t="s">
        <v>41</v>
      </c>
      <c r="F1754" s="25" t="s">
        <v>24090</v>
      </c>
      <c r="G1754" s="25" t="s">
        <v>24091</v>
      </c>
      <c r="J1754" s="25" t="s">
        <v>24092</v>
      </c>
      <c r="K1754" s="26">
        <v>39562</v>
      </c>
      <c r="L1754" s="25" t="s">
        <v>11229</v>
      </c>
      <c r="M1754" s="25">
        <v>11</v>
      </c>
      <c r="N1754" s="25">
        <v>4</v>
      </c>
      <c r="O1754" s="25" t="s">
        <v>979</v>
      </c>
      <c r="P1754" s="25" t="s">
        <v>24093</v>
      </c>
      <c r="Q1754" s="26">
        <v>43700</v>
      </c>
      <c r="R1754" s="26">
        <v>43700</v>
      </c>
      <c r="T1754" s="26"/>
      <c r="W1754" s="25" t="s">
        <v>75</v>
      </c>
      <c r="X1754" s="25" t="s">
        <v>17</v>
      </c>
      <c r="Y1754" s="25" t="s">
        <v>17</v>
      </c>
      <c r="Z1754" s="26"/>
      <c r="AA1754" s="25" t="s">
        <v>17</v>
      </c>
      <c r="AB1754" s="25" t="s">
        <v>75</v>
      </c>
      <c r="AC1754" s="26">
        <v>43699</v>
      </c>
      <c r="AD1754" s="25" t="s">
        <v>75</v>
      </c>
      <c r="AE1754" s="25" t="s">
        <v>75</v>
      </c>
      <c r="AF1754" s="25" t="s">
        <v>75</v>
      </c>
      <c r="AG1754" s="25" t="s">
        <v>75</v>
      </c>
      <c r="AH1754" s="25" t="s">
        <v>75</v>
      </c>
      <c r="AI1754" s="25">
        <v>3</v>
      </c>
      <c r="AJ1754" s="26">
        <v>39684</v>
      </c>
      <c r="AK1754" s="26">
        <v>39649</v>
      </c>
      <c r="AL1754" s="26"/>
      <c r="AM1754" s="26">
        <v>39629</v>
      </c>
      <c r="AN1754" s="26">
        <v>39688</v>
      </c>
      <c r="AO1754" s="26">
        <v>39688</v>
      </c>
      <c r="AP1754" s="26">
        <v>43705</v>
      </c>
      <c r="AQ1754" s="26">
        <v>43706</v>
      </c>
      <c r="AR1754" s="26">
        <v>43725</v>
      </c>
      <c r="AS1754" s="25" t="s">
        <v>75</v>
      </c>
      <c r="AT1754" s="26"/>
      <c r="AU1754" s="26">
        <v>43725</v>
      </c>
      <c r="AZ1754" s="26"/>
      <c r="BA1754" s="26"/>
      <c r="BH1754" s="26"/>
      <c r="BI1754" s="26"/>
      <c r="BO1754" s="26"/>
      <c r="BP1754" s="25" t="b">
        <v>0</v>
      </c>
      <c r="BQ1754" s="25" t="b">
        <v>0</v>
      </c>
      <c r="BT1754" s="25" t="b">
        <v>0</v>
      </c>
      <c r="BU1754" s="25" t="b">
        <v>0</v>
      </c>
      <c r="BV1754" s="25">
        <v>2077</v>
      </c>
      <c r="BW1754" s="25">
        <v>1</v>
      </c>
      <c r="CC1754" s="26"/>
      <c r="CH1754" s="7">
        <v>1</v>
      </c>
      <c r="CI1754" s="7">
        <v>7</v>
      </c>
      <c r="CJ1754" s="7">
        <v>0</v>
      </c>
      <c r="CK1754" s="7">
        <v>6</v>
      </c>
      <c r="CL1754" s="7">
        <v>19</v>
      </c>
      <c r="CM1754" s="7">
        <v>0</v>
      </c>
      <c r="CN1754" s="7">
        <v>-43725</v>
      </c>
      <c r="CO1754" s="7">
        <v>-43725</v>
      </c>
      <c r="CP1754" s="7">
        <v>0</v>
      </c>
      <c r="CQ1754" s="7">
        <v>19</v>
      </c>
      <c r="CR1754" s="27">
        <v>2019</v>
      </c>
      <c r="CS1754" s="27">
        <v>8</v>
      </c>
      <c r="CT1754" s="27">
        <v>10</v>
      </c>
      <c r="CU1754" s="27">
        <v>1</v>
      </c>
      <c r="CV1754" s="27">
        <v>34</v>
      </c>
      <c r="CW1754" s="27" t="s">
        <v>18858</v>
      </c>
      <c r="CX1754" s="27" t="s">
        <v>24167</v>
      </c>
      <c r="CY1754" s="27" t="s">
        <v>18858</v>
      </c>
      <c r="CZ1754" s="27" t="s">
        <v>24318</v>
      </c>
      <c r="DA1754" s="27" t="s">
        <v>24325</v>
      </c>
      <c r="DB1754" s="27" t="s">
        <v>18773</v>
      </c>
      <c r="DC1754" s="27">
        <v>1</v>
      </c>
      <c r="DD1754" s="27">
        <v>89</v>
      </c>
    </row>
    <row r="1755" spans="1:108" hidden="1" x14ac:dyDescent="0.25">
      <c r="A1755" s="25" t="s">
        <v>23822</v>
      </c>
      <c r="B1755" s="26">
        <v>43726</v>
      </c>
      <c r="C1755" s="25" t="s">
        <v>75</v>
      </c>
      <c r="D1755" s="25" t="s">
        <v>373</v>
      </c>
      <c r="E1755" s="25" t="s">
        <v>29</v>
      </c>
      <c r="F1755" s="25" t="s">
        <v>24094</v>
      </c>
      <c r="G1755" s="25" t="s">
        <v>24095</v>
      </c>
      <c r="H1755" s="25" t="s">
        <v>24096</v>
      </c>
      <c r="J1755" s="25" t="s">
        <v>24097</v>
      </c>
      <c r="K1755" s="26">
        <v>43693</v>
      </c>
      <c r="L1755" s="25" t="s">
        <v>23823</v>
      </c>
      <c r="M1755" s="25">
        <v>2</v>
      </c>
      <c r="O1755" s="25" t="s">
        <v>1011</v>
      </c>
      <c r="P1755" s="25" t="s">
        <v>24098</v>
      </c>
      <c r="Q1755" s="26">
        <v>43713</v>
      </c>
      <c r="R1755" s="26">
        <v>43713</v>
      </c>
      <c r="T1755" s="26"/>
      <c r="W1755" s="25" t="s">
        <v>17</v>
      </c>
      <c r="X1755" s="25" t="s">
        <v>75</v>
      </c>
      <c r="Y1755" s="25" t="s">
        <v>17</v>
      </c>
      <c r="Z1755" s="26"/>
      <c r="AA1755" s="25" t="s">
        <v>17</v>
      </c>
      <c r="AB1755" s="25" t="s">
        <v>75</v>
      </c>
      <c r="AC1755" s="26">
        <v>43707</v>
      </c>
      <c r="AD1755" s="25" t="s">
        <v>75</v>
      </c>
      <c r="AE1755" s="25" t="s">
        <v>75</v>
      </c>
      <c r="AF1755" s="25" t="s">
        <v>75</v>
      </c>
      <c r="AG1755" s="25" t="s">
        <v>75</v>
      </c>
      <c r="AH1755" s="25" t="s">
        <v>75</v>
      </c>
      <c r="AI1755" s="25">
        <v>3</v>
      </c>
      <c r="AJ1755" s="26">
        <v>42997</v>
      </c>
      <c r="AK1755" s="26">
        <v>43066</v>
      </c>
      <c r="AL1755" s="26">
        <v>43097</v>
      </c>
      <c r="AM1755" s="26">
        <v>43031</v>
      </c>
      <c r="AN1755" s="26">
        <v>43097</v>
      </c>
      <c r="AO1755" s="26"/>
      <c r="AP1755" s="26">
        <v>43714</v>
      </c>
      <c r="AQ1755" s="26">
        <v>43715</v>
      </c>
      <c r="AR1755" s="26">
        <v>43725</v>
      </c>
      <c r="AS1755" s="25" t="s">
        <v>75</v>
      </c>
      <c r="AT1755" s="26"/>
      <c r="AU1755" s="26">
        <v>43726</v>
      </c>
      <c r="AZ1755" s="26"/>
      <c r="BA1755" s="26"/>
      <c r="BH1755" s="26"/>
      <c r="BI1755" s="26"/>
      <c r="BO1755" s="26"/>
      <c r="BP1755" s="25" t="b">
        <v>0</v>
      </c>
      <c r="BQ1755" s="25" t="b">
        <v>0</v>
      </c>
      <c r="BT1755" s="25" t="b">
        <v>0</v>
      </c>
      <c r="BU1755" s="25" t="b">
        <v>0</v>
      </c>
      <c r="BV1755" s="25">
        <v>2078</v>
      </c>
      <c r="BW1755" s="25">
        <v>1</v>
      </c>
      <c r="CC1755" s="26"/>
      <c r="CH1755" s="7">
        <v>6</v>
      </c>
      <c r="CI1755" s="7">
        <v>8</v>
      </c>
      <c r="CJ1755" s="7">
        <v>0</v>
      </c>
      <c r="CK1755" s="7">
        <v>2</v>
      </c>
      <c r="CL1755" s="7">
        <v>10</v>
      </c>
      <c r="CM1755" s="7">
        <v>1</v>
      </c>
      <c r="CN1755" s="7">
        <v>-43725</v>
      </c>
      <c r="CO1755" s="7">
        <v>-43726</v>
      </c>
      <c r="CP1755" s="7">
        <v>0</v>
      </c>
      <c r="CQ1755" s="7">
        <v>11</v>
      </c>
      <c r="CR1755" s="27">
        <v>2019</v>
      </c>
      <c r="CS1755" s="27">
        <v>8</v>
      </c>
      <c r="CT1755" s="27">
        <v>10</v>
      </c>
      <c r="CU1755" s="27">
        <v>1</v>
      </c>
      <c r="CV1755" s="27">
        <v>35</v>
      </c>
      <c r="CW1755" s="27" t="s">
        <v>18858</v>
      </c>
      <c r="CX1755" s="27" t="s">
        <v>24167</v>
      </c>
      <c r="CY1755" s="27" t="s">
        <v>18858</v>
      </c>
      <c r="CZ1755" s="27" t="s">
        <v>24318</v>
      </c>
      <c r="DA1755" s="27" t="s">
        <v>24325</v>
      </c>
      <c r="DB1755" s="27" t="s">
        <v>18773</v>
      </c>
      <c r="DC1755" s="27">
        <v>1</v>
      </c>
      <c r="DD1755" s="27">
        <v>89</v>
      </c>
    </row>
    <row r="1756" spans="1:108" hidden="1" x14ac:dyDescent="0.25">
      <c r="A1756" s="25" t="s">
        <v>23824</v>
      </c>
      <c r="B1756" s="26">
        <v>43726</v>
      </c>
      <c r="C1756" s="25" t="s">
        <v>75</v>
      </c>
      <c r="D1756" s="25" t="s">
        <v>266</v>
      </c>
      <c r="E1756" s="25" t="s">
        <v>14</v>
      </c>
      <c r="F1756" s="25" t="s">
        <v>24099</v>
      </c>
      <c r="G1756" s="25" t="s">
        <v>24100</v>
      </c>
      <c r="J1756" s="25" t="s">
        <v>24101</v>
      </c>
      <c r="K1756" s="26">
        <v>43293</v>
      </c>
      <c r="L1756" s="25" t="s">
        <v>23825</v>
      </c>
      <c r="M1756" s="25">
        <v>1</v>
      </c>
      <c r="N1756" s="25">
        <v>1</v>
      </c>
      <c r="O1756" s="25" t="s">
        <v>1011</v>
      </c>
      <c r="P1756" s="25" t="s">
        <v>24102</v>
      </c>
      <c r="Q1756" s="26">
        <v>43691</v>
      </c>
      <c r="R1756" s="26">
        <v>43691</v>
      </c>
      <c r="T1756" s="26"/>
      <c r="W1756" s="25" t="s">
        <v>75</v>
      </c>
      <c r="X1756" s="25" t="s">
        <v>75</v>
      </c>
      <c r="Y1756" s="25" t="s">
        <v>17</v>
      </c>
      <c r="Z1756" s="26"/>
      <c r="AA1756" s="25" t="s">
        <v>75</v>
      </c>
      <c r="AB1756" s="25" t="s">
        <v>75</v>
      </c>
      <c r="AC1756" s="26">
        <v>43684</v>
      </c>
      <c r="AD1756" s="25" t="s">
        <v>75</v>
      </c>
      <c r="AE1756" s="25" t="s">
        <v>17</v>
      </c>
      <c r="AF1756" s="25" t="s">
        <v>17</v>
      </c>
      <c r="AG1756" s="25" t="s">
        <v>75</v>
      </c>
      <c r="AH1756" s="25" t="s">
        <v>75</v>
      </c>
      <c r="AI1756" s="25">
        <v>3</v>
      </c>
      <c r="AJ1756" s="26">
        <v>43294</v>
      </c>
      <c r="AK1756" s="26">
        <v>43385</v>
      </c>
      <c r="AL1756" s="26"/>
      <c r="AM1756" s="26">
        <v>43355</v>
      </c>
      <c r="AN1756" s="26">
        <v>43416</v>
      </c>
      <c r="AO1756" s="26">
        <v>43416</v>
      </c>
      <c r="AP1756" s="26">
        <v>43691</v>
      </c>
      <c r="AQ1756" s="26">
        <v>43692</v>
      </c>
      <c r="AR1756" s="26">
        <v>43725</v>
      </c>
      <c r="AS1756" s="25" t="s">
        <v>75</v>
      </c>
      <c r="AT1756" s="26">
        <v>43752</v>
      </c>
      <c r="AU1756" s="26">
        <v>43726</v>
      </c>
      <c r="AV1756" s="25" t="s">
        <v>18</v>
      </c>
      <c r="AZ1756" s="26">
        <v>43752</v>
      </c>
      <c r="BA1756" s="26"/>
      <c r="BH1756" s="26"/>
      <c r="BI1756" s="26"/>
      <c r="BO1756" s="26"/>
      <c r="BP1756" s="25" t="b">
        <v>0</v>
      </c>
      <c r="BQ1756" s="25" t="b">
        <v>0</v>
      </c>
      <c r="BS1756" s="25" t="s">
        <v>13</v>
      </c>
      <c r="BT1756" s="25" t="b">
        <v>0</v>
      </c>
      <c r="BU1756" s="25" t="b">
        <v>0</v>
      </c>
      <c r="BV1756" s="25">
        <v>2079</v>
      </c>
      <c r="BW1756" s="25">
        <v>1</v>
      </c>
      <c r="CC1756" s="26"/>
      <c r="CH1756" s="7">
        <v>7</v>
      </c>
      <c r="CI1756" s="7">
        <v>8</v>
      </c>
      <c r="CJ1756" s="7">
        <v>0</v>
      </c>
      <c r="CK1756" s="7">
        <v>1</v>
      </c>
      <c r="CL1756" s="7">
        <v>33</v>
      </c>
      <c r="CM1756" s="7">
        <v>1</v>
      </c>
      <c r="CN1756" s="7">
        <v>27</v>
      </c>
      <c r="CO1756" s="7">
        <v>-43726</v>
      </c>
      <c r="CP1756" s="7">
        <v>43752</v>
      </c>
      <c r="CQ1756" s="7">
        <v>34</v>
      </c>
      <c r="CR1756" s="27">
        <v>2019</v>
      </c>
      <c r="CS1756" s="27">
        <v>8</v>
      </c>
      <c r="CT1756" s="27">
        <v>10</v>
      </c>
      <c r="CU1756" s="27">
        <v>1</v>
      </c>
      <c r="CV1756" s="27">
        <v>32</v>
      </c>
      <c r="CW1756" s="27" t="s">
        <v>18858</v>
      </c>
      <c r="CX1756" s="27" t="s">
        <v>24168</v>
      </c>
      <c r="CY1756" s="27" t="s">
        <v>18858</v>
      </c>
      <c r="CZ1756" s="27" t="s">
        <v>24318</v>
      </c>
      <c r="DA1756" s="27" t="s">
        <v>24319</v>
      </c>
      <c r="DB1756" s="27" t="s">
        <v>18773</v>
      </c>
      <c r="DC1756" s="27">
        <v>1</v>
      </c>
      <c r="DD1756" s="27">
        <v>89</v>
      </c>
    </row>
    <row r="1757" spans="1:108" hidden="1" x14ac:dyDescent="0.25">
      <c r="A1757" s="25" t="s">
        <v>18883</v>
      </c>
      <c r="B1757" s="26">
        <v>43549</v>
      </c>
      <c r="C1757" s="25" t="s">
        <v>75</v>
      </c>
      <c r="D1757" s="25" t="s">
        <v>517</v>
      </c>
      <c r="E1757" s="25" t="s">
        <v>74</v>
      </c>
      <c r="F1757" s="25" t="s">
        <v>23033</v>
      </c>
      <c r="J1757" s="25" t="s">
        <v>23034</v>
      </c>
      <c r="K1757" s="26">
        <v>42790</v>
      </c>
      <c r="L1757" s="25" t="s">
        <v>18884</v>
      </c>
      <c r="M1757" s="25">
        <v>2</v>
      </c>
      <c r="N1757" s="25">
        <v>4</v>
      </c>
      <c r="O1757" s="25" t="s">
        <v>1011</v>
      </c>
      <c r="P1757" s="25" t="s">
        <v>22160</v>
      </c>
      <c r="Q1757" s="26">
        <v>43532</v>
      </c>
      <c r="R1757" s="26">
        <v>43532</v>
      </c>
      <c r="T1757" s="26"/>
      <c r="W1757" s="25" t="s">
        <v>75</v>
      </c>
      <c r="X1757" s="25" t="s">
        <v>17</v>
      </c>
      <c r="Y1757" s="25" t="s">
        <v>17</v>
      </c>
      <c r="Z1757" s="26"/>
      <c r="AA1757" s="25" t="s">
        <v>17</v>
      </c>
      <c r="AB1757" s="25" t="s">
        <v>75</v>
      </c>
      <c r="AC1757" s="26">
        <v>43522</v>
      </c>
      <c r="AD1757" s="25" t="s">
        <v>75</v>
      </c>
      <c r="AE1757" s="25" t="s">
        <v>75</v>
      </c>
      <c r="AF1757" s="25" t="s">
        <v>75</v>
      </c>
      <c r="AG1757" s="25" t="s">
        <v>17</v>
      </c>
      <c r="AH1757" s="25" t="s">
        <v>75</v>
      </c>
      <c r="AI1757" s="25">
        <v>3</v>
      </c>
      <c r="AJ1757" s="26">
        <v>42790</v>
      </c>
      <c r="AK1757" s="26">
        <v>43609</v>
      </c>
      <c r="AL1757" s="26"/>
      <c r="AM1757" s="26">
        <v>42849</v>
      </c>
      <c r="AN1757" s="26">
        <v>42913</v>
      </c>
      <c r="AO1757" s="26"/>
      <c r="AP1757" s="26">
        <v>43537</v>
      </c>
      <c r="AQ1757" s="26">
        <v>43538</v>
      </c>
      <c r="AR1757" s="26">
        <v>43551</v>
      </c>
      <c r="AS1757" s="25" t="s">
        <v>75</v>
      </c>
      <c r="AT1757" s="26">
        <v>43585</v>
      </c>
      <c r="AU1757" s="26">
        <v>43552</v>
      </c>
      <c r="AV1757" s="25" t="s">
        <v>18</v>
      </c>
      <c r="AZ1757" s="26"/>
      <c r="BA1757" s="26"/>
      <c r="BH1757" s="26"/>
      <c r="BI1757" s="26"/>
      <c r="BO1757" s="26">
        <v>43600</v>
      </c>
      <c r="BP1757" s="25" t="b">
        <v>0</v>
      </c>
      <c r="BQ1757" s="25" t="b">
        <v>0</v>
      </c>
      <c r="BS1757" s="25" t="s">
        <v>13</v>
      </c>
      <c r="BT1757" s="25" t="b">
        <v>0</v>
      </c>
      <c r="BU1757" s="25" t="b">
        <v>0</v>
      </c>
      <c r="BV1757" s="25">
        <v>1784</v>
      </c>
      <c r="CC1757" s="26"/>
      <c r="CH1757" s="7">
        <v>10</v>
      </c>
      <c r="CI1757" s="7">
        <v>16</v>
      </c>
      <c r="CJ1757" s="7">
        <v>0</v>
      </c>
      <c r="CK1757" s="7">
        <v>6</v>
      </c>
      <c r="CL1757" s="7">
        <v>13</v>
      </c>
      <c r="CM1757" s="7">
        <v>1</v>
      </c>
      <c r="CN1757" s="7">
        <v>-43551</v>
      </c>
      <c r="CO1757" s="7">
        <v>-43549</v>
      </c>
      <c r="CP1757" s="7">
        <v>0</v>
      </c>
      <c r="CQ1757" s="7">
        <v>11</v>
      </c>
      <c r="CR1757" s="27">
        <v>2019</v>
      </c>
      <c r="CS1757" s="27">
        <v>2</v>
      </c>
      <c r="CT1757" s="27">
        <v>10</v>
      </c>
      <c r="CU1757" s="27">
        <v>1</v>
      </c>
      <c r="CV1757" s="27">
        <v>9</v>
      </c>
      <c r="CW1757" s="27" t="s">
        <v>18857</v>
      </c>
      <c r="CX1757" s="27" t="s">
        <v>24167</v>
      </c>
      <c r="CY1757" s="27" t="s">
        <v>18858</v>
      </c>
      <c r="CZ1757" s="27" t="s">
        <v>24318</v>
      </c>
      <c r="DA1757" s="27" t="s">
        <v>24325</v>
      </c>
      <c r="DB1757" s="27" t="s">
        <v>18773</v>
      </c>
      <c r="DC1757" s="27">
        <v>2</v>
      </c>
      <c r="DD1757" s="27">
        <v>90</v>
      </c>
    </row>
    <row r="1758" spans="1:108" hidden="1" x14ac:dyDescent="0.25">
      <c r="A1758" s="25" t="s">
        <v>18885</v>
      </c>
      <c r="B1758" s="26">
        <v>43614</v>
      </c>
      <c r="C1758" s="25" t="s">
        <v>75</v>
      </c>
      <c r="D1758" s="25" t="s">
        <v>384</v>
      </c>
      <c r="E1758" s="25" t="s">
        <v>74</v>
      </c>
      <c r="F1758" s="25" t="s">
        <v>6393</v>
      </c>
      <c r="G1758" s="25" t="s">
        <v>23035</v>
      </c>
      <c r="J1758" s="25" t="s">
        <v>23036</v>
      </c>
      <c r="K1758" s="26">
        <v>43510</v>
      </c>
      <c r="L1758" s="25" t="s">
        <v>18886</v>
      </c>
      <c r="M1758" s="25">
        <v>1</v>
      </c>
      <c r="N1758" s="25">
        <v>3</v>
      </c>
      <c r="O1758" s="25" t="s">
        <v>979</v>
      </c>
      <c r="P1758" s="25" t="s">
        <v>14148</v>
      </c>
      <c r="Q1758" s="26">
        <v>43606</v>
      </c>
      <c r="R1758" s="26">
        <v>43606</v>
      </c>
      <c r="T1758" s="26"/>
      <c r="W1758" s="25" t="s">
        <v>17</v>
      </c>
      <c r="X1758" s="25" t="s">
        <v>75</v>
      </c>
      <c r="Y1758" s="25" t="s">
        <v>17</v>
      </c>
      <c r="Z1758" s="26"/>
      <c r="AA1758" s="25" t="s">
        <v>75</v>
      </c>
      <c r="AB1758" s="25" t="s">
        <v>17</v>
      </c>
      <c r="AC1758" s="26">
        <v>43601</v>
      </c>
      <c r="AD1758" s="25" t="s">
        <v>75</v>
      </c>
      <c r="AE1758" s="25" t="s">
        <v>75</v>
      </c>
      <c r="AF1758" s="25" t="s">
        <v>75</v>
      </c>
      <c r="AG1758" s="25" t="s">
        <v>75</v>
      </c>
      <c r="AH1758" s="25" t="s">
        <v>75</v>
      </c>
      <c r="AI1758" s="25">
        <v>4</v>
      </c>
      <c r="AJ1758" s="26">
        <v>43150</v>
      </c>
      <c r="AK1758" s="26">
        <v>43601</v>
      </c>
      <c r="AL1758" s="26">
        <v>43420</v>
      </c>
      <c r="AM1758" s="26">
        <v>43571</v>
      </c>
      <c r="AN1758" s="26">
        <v>43269</v>
      </c>
      <c r="AO1758" s="26"/>
      <c r="AP1758" s="26">
        <v>43607</v>
      </c>
      <c r="AQ1758" s="26">
        <v>43608</v>
      </c>
      <c r="AR1758" s="26">
        <v>43611</v>
      </c>
      <c r="AS1758" s="25" t="s">
        <v>75</v>
      </c>
      <c r="AT1758" s="26">
        <v>43640</v>
      </c>
      <c r="AU1758" s="26">
        <v>43612</v>
      </c>
      <c r="AV1758" s="25" t="s">
        <v>18</v>
      </c>
      <c r="AZ1758" s="26">
        <v>43640</v>
      </c>
      <c r="BA1758" s="26">
        <v>43640</v>
      </c>
      <c r="BH1758" s="26">
        <v>43640</v>
      </c>
      <c r="BI1758" s="26"/>
      <c r="BO1758" s="26"/>
      <c r="BP1758" s="25" t="b">
        <v>0</v>
      </c>
      <c r="BQ1758" s="25" t="b">
        <v>0</v>
      </c>
      <c r="BS1758" s="25" t="s">
        <v>13</v>
      </c>
      <c r="BT1758" s="25" t="b">
        <v>0</v>
      </c>
      <c r="BU1758" s="25" t="b">
        <v>0</v>
      </c>
      <c r="BV1758" s="25">
        <v>1785</v>
      </c>
      <c r="CC1758" s="26"/>
      <c r="CH1758" s="7">
        <v>5</v>
      </c>
      <c r="CI1758" s="7">
        <v>7</v>
      </c>
      <c r="CJ1758" s="7">
        <v>0</v>
      </c>
      <c r="CK1758" s="7">
        <v>2</v>
      </c>
      <c r="CL1758" s="7">
        <v>3</v>
      </c>
      <c r="CM1758" s="7">
        <v>1</v>
      </c>
      <c r="CN1758" s="7">
        <v>29</v>
      </c>
      <c r="CO1758" s="7">
        <v>-43614</v>
      </c>
      <c r="CP1758" s="7">
        <v>43640</v>
      </c>
      <c r="CQ1758" s="7">
        <v>6</v>
      </c>
      <c r="CR1758" s="27">
        <v>2019</v>
      </c>
      <c r="CS1758" s="27">
        <v>5</v>
      </c>
      <c r="CT1758" s="27">
        <v>10</v>
      </c>
      <c r="CU1758" s="27">
        <v>1</v>
      </c>
      <c r="CV1758" s="27">
        <v>20</v>
      </c>
      <c r="CW1758" s="27" t="s">
        <v>18858</v>
      </c>
      <c r="CX1758" s="27" t="s">
        <v>24324</v>
      </c>
      <c r="CY1758" s="27" t="s">
        <v>18858</v>
      </c>
      <c r="CZ1758" s="27" t="s">
        <v>24318</v>
      </c>
      <c r="DA1758" s="27" t="s">
        <v>24319</v>
      </c>
      <c r="DB1758" s="27" t="s">
        <v>24458</v>
      </c>
      <c r="DC1758" s="27">
        <v>1</v>
      </c>
      <c r="DD1758" s="27">
        <v>90</v>
      </c>
    </row>
    <row r="1759" spans="1:108" hidden="1" x14ac:dyDescent="0.25">
      <c r="A1759" s="25" t="s">
        <v>18887</v>
      </c>
      <c r="B1759" s="26">
        <v>43612</v>
      </c>
      <c r="C1759" s="25" t="s">
        <v>75</v>
      </c>
      <c r="D1759" s="25" t="s">
        <v>384</v>
      </c>
      <c r="E1759" s="25" t="s">
        <v>74</v>
      </c>
      <c r="F1759" s="25" t="s">
        <v>6393</v>
      </c>
      <c r="G1759" s="25" t="s">
        <v>23037</v>
      </c>
      <c r="J1759" s="25" t="s">
        <v>23038</v>
      </c>
      <c r="K1759" s="26">
        <v>43317</v>
      </c>
      <c r="L1759" s="25" t="s">
        <v>18888</v>
      </c>
      <c r="M1759" s="25">
        <v>1</v>
      </c>
      <c r="O1759" s="25" t="s">
        <v>1011</v>
      </c>
      <c r="P1759" s="25" t="s">
        <v>14148</v>
      </c>
      <c r="Q1759" s="26">
        <v>43612</v>
      </c>
      <c r="R1759" s="26">
        <v>43612</v>
      </c>
      <c r="T1759" s="26"/>
      <c r="W1759" s="25" t="s">
        <v>75</v>
      </c>
      <c r="X1759" s="25" t="s">
        <v>17</v>
      </c>
      <c r="Y1759" s="25" t="s">
        <v>17</v>
      </c>
      <c r="Z1759" s="26"/>
      <c r="AA1759" s="25" t="s">
        <v>75</v>
      </c>
      <c r="AB1759" s="25" t="s">
        <v>17</v>
      </c>
      <c r="AC1759" s="26">
        <v>43499</v>
      </c>
      <c r="AD1759" s="25" t="s">
        <v>75</v>
      </c>
      <c r="AE1759" s="25" t="s">
        <v>75</v>
      </c>
      <c r="AF1759" s="25" t="s">
        <v>75</v>
      </c>
      <c r="AG1759" s="25" t="s">
        <v>75</v>
      </c>
      <c r="AH1759" s="25" t="s">
        <v>75</v>
      </c>
      <c r="AI1759" s="25">
        <v>4</v>
      </c>
      <c r="AJ1759" s="26">
        <v>43682</v>
      </c>
      <c r="AK1759" s="26">
        <v>43441</v>
      </c>
      <c r="AL1759" s="26">
        <v>43526</v>
      </c>
      <c r="AM1759" s="26">
        <v>43318</v>
      </c>
      <c r="AN1759" s="26">
        <v>43325</v>
      </c>
      <c r="AO1759" s="26">
        <v>43526</v>
      </c>
      <c r="AP1759" s="26">
        <v>43608</v>
      </c>
      <c r="AQ1759" s="26">
        <v>43609</v>
      </c>
      <c r="AR1759" s="26">
        <v>43611</v>
      </c>
      <c r="AS1759" s="25" t="s">
        <v>75</v>
      </c>
      <c r="AT1759" s="26">
        <v>43640</v>
      </c>
      <c r="AU1759" s="26">
        <v>43612</v>
      </c>
      <c r="AV1759" s="25" t="s">
        <v>18</v>
      </c>
      <c r="AZ1759" s="26">
        <v>43640</v>
      </c>
      <c r="BA1759" s="26"/>
      <c r="BH1759" s="26"/>
      <c r="BI1759" s="26"/>
      <c r="BO1759" s="26"/>
      <c r="BP1759" s="25" t="b">
        <v>0</v>
      </c>
      <c r="BQ1759" s="25" t="b">
        <v>0</v>
      </c>
      <c r="BS1759" s="25" t="s">
        <v>13</v>
      </c>
      <c r="BT1759" s="25" t="b">
        <v>0</v>
      </c>
      <c r="BU1759" s="25" t="b">
        <v>0</v>
      </c>
      <c r="BV1759" s="25">
        <v>1786</v>
      </c>
      <c r="CC1759" s="26"/>
      <c r="CH1759" s="7">
        <v>113</v>
      </c>
      <c r="CI1759" s="7">
        <v>110</v>
      </c>
      <c r="CJ1759" s="7">
        <v>0</v>
      </c>
      <c r="CK1759" s="7">
        <v>-3</v>
      </c>
      <c r="CL1759" s="7">
        <v>2</v>
      </c>
      <c r="CM1759" s="7">
        <v>1</v>
      </c>
      <c r="CN1759" s="7">
        <v>29</v>
      </c>
      <c r="CO1759" s="7">
        <v>-43612</v>
      </c>
      <c r="CP1759" s="7">
        <v>43640</v>
      </c>
      <c r="CQ1759" s="7">
        <v>3</v>
      </c>
      <c r="CR1759" s="27">
        <v>2019</v>
      </c>
      <c r="CS1759" s="27">
        <v>2</v>
      </c>
      <c r="CT1759" s="27">
        <v>10</v>
      </c>
      <c r="CU1759" s="27">
        <v>1</v>
      </c>
      <c r="CV1759" s="27">
        <v>5</v>
      </c>
      <c r="CW1759" s="27" t="s">
        <v>18859</v>
      </c>
      <c r="CX1759" s="27" t="s">
        <v>24323</v>
      </c>
      <c r="CY1759" s="27" t="s">
        <v>24460</v>
      </c>
      <c r="CZ1759" s="27" t="s">
        <v>24318</v>
      </c>
      <c r="DA1759" s="27" t="s">
        <v>24319</v>
      </c>
      <c r="DB1759" s="27" t="s">
        <v>24458</v>
      </c>
      <c r="DC1759" s="27">
        <v>2</v>
      </c>
      <c r="DD1759" s="27">
        <v>90</v>
      </c>
    </row>
    <row r="1760" spans="1:108" hidden="1" x14ac:dyDescent="0.25">
      <c r="A1760" s="25" t="s">
        <v>18889</v>
      </c>
      <c r="B1760" s="26">
        <v>43614</v>
      </c>
      <c r="C1760" s="25" t="s">
        <v>75</v>
      </c>
      <c r="D1760" s="25" t="s">
        <v>391</v>
      </c>
      <c r="E1760" s="25" t="s">
        <v>74</v>
      </c>
      <c r="F1760" s="25" t="s">
        <v>23039</v>
      </c>
      <c r="G1760" s="25" t="s">
        <v>23040</v>
      </c>
      <c r="J1760" s="25" t="s">
        <v>23041</v>
      </c>
      <c r="K1760" s="26">
        <v>43375</v>
      </c>
      <c r="L1760" s="25" t="s">
        <v>18890</v>
      </c>
      <c r="M1760" s="25">
        <v>1</v>
      </c>
      <c r="N1760" s="25">
        <v>3</v>
      </c>
      <c r="O1760" s="25" t="s">
        <v>979</v>
      </c>
      <c r="P1760" s="25" t="s">
        <v>23042</v>
      </c>
      <c r="Q1760" s="26">
        <v>43612</v>
      </c>
      <c r="R1760" s="26">
        <v>43612</v>
      </c>
      <c r="T1760" s="26"/>
      <c r="W1760" s="25" t="s">
        <v>17</v>
      </c>
      <c r="X1760" s="25" t="s">
        <v>75</v>
      </c>
      <c r="Y1760" s="25" t="s">
        <v>17</v>
      </c>
      <c r="Z1760" s="26"/>
      <c r="AA1760" s="25" t="s">
        <v>17</v>
      </c>
      <c r="AB1760" s="25" t="s">
        <v>75</v>
      </c>
      <c r="AC1760" s="26">
        <v>43604</v>
      </c>
      <c r="AD1760" s="25" t="s">
        <v>75</v>
      </c>
      <c r="AE1760" s="25" t="s">
        <v>75</v>
      </c>
      <c r="AF1760" s="25" t="s">
        <v>75</v>
      </c>
      <c r="AG1760" s="25" t="s">
        <v>75</v>
      </c>
      <c r="AH1760" s="25" t="s">
        <v>75</v>
      </c>
      <c r="AI1760" s="25">
        <v>3</v>
      </c>
      <c r="AJ1760" s="26">
        <v>43113</v>
      </c>
      <c r="AK1760" s="26">
        <v>43248</v>
      </c>
      <c r="AL1760" s="26"/>
      <c r="AM1760" s="26">
        <v>43214</v>
      </c>
      <c r="AN1760" s="26">
        <v>43304</v>
      </c>
      <c r="AO1760" s="26">
        <v>43304</v>
      </c>
      <c r="AP1760" s="26">
        <v>43611</v>
      </c>
      <c r="AQ1760" s="26">
        <v>43612</v>
      </c>
      <c r="AR1760" s="26">
        <v>43613</v>
      </c>
      <c r="AS1760" s="25" t="s">
        <v>75</v>
      </c>
      <c r="AT1760" s="26">
        <v>43640</v>
      </c>
      <c r="AU1760" s="26">
        <v>43614</v>
      </c>
      <c r="AV1760" s="25" t="s">
        <v>22</v>
      </c>
      <c r="AZ1760" s="26">
        <v>43640</v>
      </c>
      <c r="BA1760" s="26"/>
      <c r="BH1760" s="26"/>
      <c r="BI1760" s="26"/>
      <c r="BO1760" s="26"/>
      <c r="BP1760" s="25" t="b">
        <v>0</v>
      </c>
      <c r="BQ1760" s="25" t="b">
        <v>0</v>
      </c>
      <c r="BS1760" s="25" t="s">
        <v>13</v>
      </c>
      <c r="BT1760" s="25" t="b">
        <v>0</v>
      </c>
      <c r="BU1760" s="25" t="b">
        <v>0</v>
      </c>
      <c r="BV1760" s="25">
        <v>1788</v>
      </c>
      <c r="CC1760" s="26"/>
      <c r="CH1760" s="7">
        <v>8</v>
      </c>
      <c r="CI1760" s="7">
        <v>8</v>
      </c>
      <c r="CJ1760" s="7">
        <v>0</v>
      </c>
      <c r="CK1760" s="7">
        <v>0</v>
      </c>
      <c r="CL1760" s="7">
        <v>1</v>
      </c>
      <c r="CM1760" s="7">
        <v>1</v>
      </c>
      <c r="CN1760" s="7">
        <v>27</v>
      </c>
      <c r="CO1760" s="7">
        <v>-43614</v>
      </c>
      <c r="CP1760" s="7">
        <v>43640</v>
      </c>
      <c r="CQ1760" s="7">
        <v>2</v>
      </c>
      <c r="CR1760" s="27">
        <v>2019</v>
      </c>
      <c r="CS1760" s="27">
        <v>5</v>
      </c>
      <c r="CT1760" s="27">
        <v>10</v>
      </c>
      <c r="CU1760" s="27">
        <v>1</v>
      </c>
      <c r="CV1760" s="27">
        <v>20</v>
      </c>
      <c r="CW1760" s="27" t="s">
        <v>18858</v>
      </c>
      <c r="CX1760" s="27" t="s">
        <v>24322</v>
      </c>
      <c r="CY1760" s="27" t="s">
        <v>18858</v>
      </c>
      <c r="CZ1760" s="27" t="s">
        <v>24318</v>
      </c>
      <c r="DA1760" s="27" t="s">
        <v>24319</v>
      </c>
      <c r="DB1760" s="27" t="s">
        <v>18773</v>
      </c>
      <c r="DC1760" s="27">
        <v>1</v>
      </c>
      <c r="DD1760" s="27">
        <v>90</v>
      </c>
    </row>
    <row r="1761" spans="1:108" hidden="1" x14ac:dyDescent="0.25">
      <c r="A1761" s="25" t="s">
        <v>18891</v>
      </c>
      <c r="B1761" s="26">
        <v>43694</v>
      </c>
      <c r="C1761" s="25" t="s">
        <v>75</v>
      </c>
      <c r="D1761" s="25" t="s">
        <v>391</v>
      </c>
      <c r="E1761" s="25" t="s">
        <v>74</v>
      </c>
      <c r="F1761" s="25" t="s">
        <v>4510</v>
      </c>
      <c r="G1761" s="25" t="s">
        <v>23043</v>
      </c>
      <c r="J1761" s="25" t="s">
        <v>23044</v>
      </c>
      <c r="K1761" s="26">
        <v>42958</v>
      </c>
      <c r="L1761" s="25" t="s">
        <v>18892</v>
      </c>
      <c r="M1761" s="25">
        <v>1</v>
      </c>
      <c r="N1761" s="25">
        <v>6</v>
      </c>
      <c r="O1761" s="25" t="s">
        <v>979</v>
      </c>
      <c r="P1761" s="25" t="s">
        <v>23042</v>
      </c>
      <c r="Q1761" s="26">
        <v>43612</v>
      </c>
      <c r="R1761" s="26">
        <v>43612</v>
      </c>
      <c r="T1761" s="26"/>
      <c r="W1761" s="25" t="s">
        <v>17</v>
      </c>
      <c r="X1761" s="25" t="s">
        <v>75</v>
      </c>
      <c r="Y1761" s="25" t="s">
        <v>17</v>
      </c>
      <c r="Z1761" s="26"/>
      <c r="AA1761" s="25" t="s">
        <v>17</v>
      </c>
      <c r="AB1761" s="25" t="s">
        <v>75</v>
      </c>
      <c r="AC1761" s="26">
        <v>43613</v>
      </c>
      <c r="AD1761" s="25" t="s">
        <v>75</v>
      </c>
      <c r="AE1761" s="25" t="s">
        <v>75</v>
      </c>
      <c r="AF1761" s="25" t="s">
        <v>75</v>
      </c>
      <c r="AG1761" s="25" t="s">
        <v>75</v>
      </c>
      <c r="AH1761" s="25" t="s">
        <v>75</v>
      </c>
      <c r="AI1761" s="25">
        <v>3</v>
      </c>
      <c r="AJ1761" s="26">
        <v>43354</v>
      </c>
      <c r="AK1761" s="26">
        <v>43679</v>
      </c>
      <c r="AL1761" s="26"/>
      <c r="AM1761" s="26">
        <v>43678</v>
      </c>
      <c r="AN1761" s="26">
        <v>43680</v>
      </c>
      <c r="AO1761" s="26"/>
      <c r="AP1761" s="26">
        <v>43613</v>
      </c>
      <c r="AQ1761" s="26">
        <v>43614</v>
      </c>
      <c r="AR1761" s="26">
        <v>43632</v>
      </c>
      <c r="AS1761" s="25" t="s">
        <v>75</v>
      </c>
      <c r="AT1761" s="26">
        <v>43655</v>
      </c>
      <c r="AU1761" s="26">
        <v>43633</v>
      </c>
      <c r="AV1761" s="25" t="s">
        <v>22</v>
      </c>
      <c r="AZ1761" s="26"/>
      <c r="BA1761" s="26">
        <v>43655</v>
      </c>
      <c r="BH1761" s="26">
        <v>43655</v>
      </c>
      <c r="BI1761" s="26">
        <v>43655</v>
      </c>
      <c r="BO1761" s="26"/>
      <c r="BP1761" s="25" t="b">
        <v>0</v>
      </c>
      <c r="BQ1761" s="25" t="b">
        <v>0</v>
      </c>
      <c r="BS1761" s="25" t="s">
        <v>13</v>
      </c>
      <c r="BT1761" s="25" t="b">
        <v>0</v>
      </c>
      <c r="BU1761" s="25" t="b">
        <v>0</v>
      </c>
      <c r="BV1761" s="25">
        <v>1789</v>
      </c>
      <c r="CC1761" s="26"/>
      <c r="CH1761" s="7">
        <v>-1</v>
      </c>
      <c r="CI1761" s="7">
        <v>1</v>
      </c>
      <c r="CJ1761" s="7">
        <v>0</v>
      </c>
      <c r="CK1761" s="7">
        <v>2</v>
      </c>
      <c r="CL1761" s="7">
        <v>18</v>
      </c>
      <c r="CM1761" s="7">
        <v>1</v>
      </c>
      <c r="CN1761" s="7">
        <v>-43632</v>
      </c>
      <c r="CO1761" s="7">
        <v>-39</v>
      </c>
      <c r="CP1761" s="7">
        <v>-43655</v>
      </c>
      <c r="CQ1761" s="7">
        <v>80</v>
      </c>
      <c r="CR1761" s="27">
        <v>2019</v>
      </c>
      <c r="CS1761" s="27">
        <v>5</v>
      </c>
      <c r="CT1761" s="27">
        <v>10</v>
      </c>
      <c r="CU1761" s="27">
        <v>1</v>
      </c>
      <c r="CV1761" s="27">
        <v>22</v>
      </c>
      <c r="CW1761" s="27" t="s">
        <v>18858</v>
      </c>
      <c r="CX1761" s="27" t="s">
        <v>24168</v>
      </c>
      <c r="CY1761" s="27" t="s">
        <v>18858</v>
      </c>
      <c r="CZ1761" s="27" t="s">
        <v>24318</v>
      </c>
      <c r="DA1761" s="27" t="s">
        <v>24325</v>
      </c>
      <c r="DB1761" s="27" t="s">
        <v>18773</v>
      </c>
      <c r="DC1761" s="27">
        <v>1</v>
      </c>
      <c r="DD1761" s="27">
        <v>90</v>
      </c>
    </row>
    <row r="1762" spans="1:108" hidden="1" x14ac:dyDescent="0.25">
      <c r="A1762" s="25" t="s">
        <v>18893</v>
      </c>
      <c r="B1762" s="26">
        <v>43633</v>
      </c>
      <c r="C1762" s="25" t="s">
        <v>75</v>
      </c>
      <c r="D1762" s="25" t="s">
        <v>16349</v>
      </c>
      <c r="E1762" s="25" t="s">
        <v>74</v>
      </c>
      <c r="F1762" s="25" t="s">
        <v>23045</v>
      </c>
      <c r="G1762" s="25" t="s">
        <v>23046</v>
      </c>
      <c r="J1762" s="25" t="s">
        <v>23047</v>
      </c>
      <c r="K1762" s="26">
        <v>43075</v>
      </c>
      <c r="L1762" s="25" t="s">
        <v>18894</v>
      </c>
      <c r="M1762" s="25">
        <v>2</v>
      </c>
      <c r="O1762" s="25" t="s">
        <v>979</v>
      </c>
      <c r="P1762" s="25" t="s">
        <v>23048</v>
      </c>
      <c r="Q1762" s="26">
        <v>43622</v>
      </c>
      <c r="R1762" s="26">
        <v>43622</v>
      </c>
      <c r="T1762" s="26"/>
      <c r="W1762" s="25" t="s">
        <v>17</v>
      </c>
      <c r="X1762" s="25" t="s">
        <v>75</v>
      </c>
      <c r="Y1762" s="25" t="s">
        <v>17</v>
      </c>
      <c r="Z1762" s="26"/>
      <c r="AA1762" s="25" t="s">
        <v>17</v>
      </c>
      <c r="AB1762" s="25" t="s">
        <v>17</v>
      </c>
      <c r="AC1762" s="26">
        <v>43530</v>
      </c>
      <c r="AD1762" s="25" t="s">
        <v>75</v>
      </c>
      <c r="AE1762" s="25" t="s">
        <v>17</v>
      </c>
      <c r="AF1762" s="25" t="s">
        <v>75</v>
      </c>
      <c r="AG1762" s="25" t="s">
        <v>75</v>
      </c>
      <c r="AH1762" s="25" t="s">
        <v>75</v>
      </c>
      <c r="AI1762" s="25">
        <v>3</v>
      </c>
      <c r="AJ1762" s="26">
        <v>43075</v>
      </c>
      <c r="AK1762" s="26">
        <v>43778</v>
      </c>
      <c r="AL1762" s="26"/>
      <c r="AM1762" s="26">
        <v>43047</v>
      </c>
      <c r="AN1762" s="26">
        <v>43021</v>
      </c>
      <c r="AO1762" s="26">
        <v>43021</v>
      </c>
      <c r="AP1762" s="26">
        <v>43652</v>
      </c>
      <c r="AQ1762" s="26">
        <v>43623</v>
      </c>
      <c r="AR1762" s="26">
        <v>43632</v>
      </c>
      <c r="AS1762" s="25" t="s">
        <v>75</v>
      </c>
      <c r="AT1762" s="26">
        <v>43654</v>
      </c>
      <c r="AU1762" s="26">
        <v>43633</v>
      </c>
      <c r="AV1762" s="25" t="s">
        <v>22</v>
      </c>
      <c r="AW1762" s="25" t="s">
        <v>17</v>
      </c>
      <c r="AX1762" s="25" t="s">
        <v>17</v>
      </c>
      <c r="AY1762" s="25" t="s">
        <v>17</v>
      </c>
      <c r="AZ1762" s="26">
        <v>43654</v>
      </c>
      <c r="BA1762" s="26">
        <v>43654</v>
      </c>
      <c r="BB1762" s="25" t="s">
        <v>17</v>
      </c>
      <c r="BC1762" s="25" t="s">
        <v>17</v>
      </c>
      <c r="BD1762" s="25" t="s">
        <v>17</v>
      </c>
      <c r="BE1762" s="25" t="s">
        <v>17</v>
      </c>
      <c r="BF1762" s="25" t="s">
        <v>17</v>
      </c>
      <c r="BG1762" s="25" t="s">
        <v>17</v>
      </c>
      <c r="BH1762" s="26">
        <v>43654</v>
      </c>
      <c r="BI1762" s="26">
        <v>43654</v>
      </c>
      <c r="BJ1762" s="25" t="s">
        <v>17</v>
      </c>
      <c r="BK1762" s="25" t="s">
        <v>17</v>
      </c>
      <c r="BL1762" s="25" t="s">
        <v>17</v>
      </c>
      <c r="BM1762" s="25" t="s">
        <v>1004</v>
      </c>
      <c r="BN1762" s="25" t="s">
        <v>17</v>
      </c>
      <c r="BO1762" s="26"/>
      <c r="BP1762" s="25" t="b">
        <v>0</v>
      </c>
      <c r="BQ1762" s="25" t="b">
        <v>0</v>
      </c>
      <c r="BS1762" s="25" t="s">
        <v>13</v>
      </c>
      <c r="BT1762" s="25" t="b">
        <v>0</v>
      </c>
      <c r="BU1762" s="25" t="b">
        <v>0</v>
      </c>
      <c r="BV1762" s="25">
        <v>1790</v>
      </c>
      <c r="CC1762" s="26"/>
      <c r="CH1762" s="7">
        <v>92</v>
      </c>
      <c r="CI1762" s="7">
        <v>93</v>
      </c>
      <c r="CJ1762" s="7">
        <v>0</v>
      </c>
      <c r="CK1762" s="7">
        <v>1</v>
      </c>
      <c r="CL1762" s="7">
        <v>9</v>
      </c>
      <c r="CM1762" s="7">
        <v>1</v>
      </c>
      <c r="CN1762" s="7">
        <v>22</v>
      </c>
      <c r="CO1762" s="7">
        <v>21</v>
      </c>
      <c r="CP1762" s="7">
        <v>0</v>
      </c>
      <c r="CQ1762" s="7">
        <v>10</v>
      </c>
      <c r="CR1762" s="27">
        <v>2019</v>
      </c>
      <c r="CS1762" s="27">
        <v>3</v>
      </c>
      <c r="CT1762" s="27">
        <v>10</v>
      </c>
      <c r="CU1762" s="27">
        <v>1</v>
      </c>
      <c r="CV1762" s="27">
        <v>10</v>
      </c>
      <c r="CW1762" s="27" t="s">
        <v>18859</v>
      </c>
      <c r="CX1762" s="27" t="s">
        <v>24167</v>
      </c>
      <c r="CY1762" s="27" t="s">
        <v>24460</v>
      </c>
      <c r="CZ1762" s="27" t="s">
        <v>24317</v>
      </c>
      <c r="DA1762" s="27" t="s">
        <v>24325</v>
      </c>
      <c r="DB1762" s="27" t="s">
        <v>18773</v>
      </c>
      <c r="DC1762" s="27">
        <v>2</v>
      </c>
      <c r="DD1762" s="27">
        <v>90</v>
      </c>
    </row>
    <row r="1763" spans="1:108" hidden="1" x14ac:dyDescent="0.25">
      <c r="A1763" s="25" t="s">
        <v>18895</v>
      </c>
      <c r="B1763" s="26">
        <v>43633</v>
      </c>
      <c r="C1763" s="25" t="s">
        <v>75</v>
      </c>
      <c r="D1763" s="25" t="s">
        <v>110</v>
      </c>
      <c r="E1763" s="25" t="s">
        <v>14</v>
      </c>
      <c r="F1763" s="25" t="s">
        <v>4113</v>
      </c>
      <c r="G1763" s="25" t="s">
        <v>23049</v>
      </c>
      <c r="J1763" s="25" t="s">
        <v>23050</v>
      </c>
      <c r="K1763" s="26">
        <v>43051</v>
      </c>
      <c r="L1763" s="25" t="s">
        <v>18896</v>
      </c>
      <c r="M1763" s="25">
        <v>1</v>
      </c>
      <c r="N1763" s="25">
        <v>5</v>
      </c>
      <c r="O1763" s="25" t="s">
        <v>979</v>
      </c>
      <c r="P1763" s="25" t="s">
        <v>23051</v>
      </c>
      <c r="Q1763" s="26">
        <v>43614</v>
      </c>
      <c r="R1763" s="26">
        <v>43614</v>
      </c>
      <c r="T1763" s="26"/>
      <c r="W1763" s="25" t="s">
        <v>17</v>
      </c>
      <c r="X1763" s="25" t="s">
        <v>75</v>
      </c>
      <c r="Y1763" s="25" t="s">
        <v>17</v>
      </c>
      <c r="Z1763" s="26"/>
      <c r="AA1763" s="25" t="s">
        <v>17</v>
      </c>
      <c r="AB1763" s="25" t="s">
        <v>75</v>
      </c>
      <c r="AC1763" s="26">
        <v>43598</v>
      </c>
      <c r="AD1763" s="25" t="s">
        <v>75</v>
      </c>
      <c r="AE1763" s="25" t="s">
        <v>75</v>
      </c>
      <c r="AF1763" s="25" t="s">
        <v>75</v>
      </c>
      <c r="AG1763" s="25" t="s">
        <v>17</v>
      </c>
      <c r="AH1763" s="25" t="s">
        <v>75</v>
      </c>
      <c r="AI1763" s="25">
        <v>3</v>
      </c>
      <c r="AJ1763" s="26">
        <v>43160</v>
      </c>
      <c r="AK1763" s="26">
        <v>43194</v>
      </c>
      <c r="AL1763" s="26"/>
      <c r="AM1763" s="26">
        <v>43284</v>
      </c>
      <c r="AN1763" s="26">
        <v>43600</v>
      </c>
      <c r="AO1763" s="26"/>
      <c r="AP1763" s="26">
        <v>43614</v>
      </c>
      <c r="AQ1763" s="26">
        <v>43615</v>
      </c>
      <c r="AR1763" s="26">
        <v>43632</v>
      </c>
      <c r="AS1763" s="25" t="s">
        <v>75</v>
      </c>
      <c r="AT1763" s="26">
        <v>43654</v>
      </c>
      <c r="AU1763" s="26">
        <v>43633</v>
      </c>
      <c r="AV1763" s="25" t="s">
        <v>22</v>
      </c>
      <c r="AW1763" s="25" t="s">
        <v>17</v>
      </c>
      <c r="AX1763" s="25" t="s">
        <v>17</v>
      </c>
      <c r="AY1763" s="25" t="s">
        <v>17</v>
      </c>
      <c r="AZ1763" s="26">
        <v>43654</v>
      </c>
      <c r="BA1763" s="26">
        <v>43654</v>
      </c>
      <c r="BB1763" s="25" t="s">
        <v>17</v>
      </c>
      <c r="BC1763" s="25" t="s">
        <v>17</v>
      </c>
      <c r="BD1763" s="25" t="s">
        <v>17</v>
      </c>
      <c r="BE1763" s="25" t="s">
        <v>17</v>
      </c>
      <c r="BF1763" s="25" t="s">
        <v>17</v>
      </c>
      <c r="BG1763" s="25" t="s">
        <v>17</v>
      </c>
      <c r="BH1763" s="26">
        <v>43654</v>
      </c>
      <c r="BI1763" s="26">
        <v>43654</v>
      </c>
      <c r="BO1763" s="26">
        <v>43686</v>
      </c>
      <c r="BP1763" s="25" t="b">
        <v>0</v>
      </c>
      <c r="BQ1763" s="25" t="b">
        <v>0</v>
      </c>
      <c r="BS1763" s="25" t="s">
        <v>13</v>
      </c>
      <c r="BT1763" s="25" t="b">
        <v>0</v>
      </c>
      <c r="BU1763" s="25" t="b">
        <v>0</v>
      </c>
      <c r="BV1763" s="25">
        <v>1791</v>
      </c>
      <c r="CC1763" s="26"/>
      <c r="CH1763" s="7">
        <v>16</v>
      </c>
      <c r="CI1763" s="7">
        <v>17</v>
      </c>
      <c r="CJ1763" s="7">
        <v>0</v>
      </c>
      <c r="CK1763" s="7">
        <v>1</v>
      </c>
      <c r="CL1763" s="7">
        <v>17</v>
      </c>
      <c r="CM1763" s="7">
        <v>1</v>
      </c>
      <c r="CN1763" s="7">
        <v>22</v>
      </c>
      <c r="CO1763" s="7">
        <v>21</v>
      </c>
      <c r="CP1763" s="7">
        <v>0</v>
      </c>
      <c r="CQ1763" s="7">
        <v>18</v>
      </c>
      <c r="CR1763" s="27">
        <v>2019</v>
      </c>
      <c r="CS1763" s="27">
        <v>5</v>
      </c>
      <c r="CT1763" s="27">
        <v>10</v>
      </c>
      <c r="CU1763" s="27">
        <v>1</v>
      </c>
      <c r="CV1763" s="27">
        <v>20</v>
      </c>
      <c r="CW1763" s="27" t="s">
        <v>18857</v>
      </c>
      <c r="CX1763" s="27" t="s">
        <v>24167</v>
      </c>
      <c r="CY1763" s="27" t="s">
        <v>18857</v>
      </c>
      <c r="CZ1763" s="27" t="s">
        <v>24317</v>
      </c>
      <c r="DA1763" s="27" t="s">
        <v>24325</v>
      </c>
      <c r="DB1763" s="27" t="s">
        <v>18773</v>
      </c>
      <c r="DC1763" s="27">
        <v>2</v>
      </c>
      <c r="DD1763" s="27">
        <v>90</v>
      </c>
    </row>
    <row r="1764" spans="1:108" hidden="1" x14ac:dyDescent="0.25">
      <c r="A1764" s="25" t="s">
        <v>23826</v>
      </c>
      <c r="B1764" s="26">
        <v>43726</v>
      </c>
      <c r="C1764" s="25" t="s">
        <v>75</v>
      </c>
      <c r="D1764" s="25" t="s">
        <v>266</v>
      </c>
      <c r="E1764" s="25" t="s">
        <v>14</v>
      </c>
      <c r="F1764" s="25" t="s">
        <v>24103</v>
      </c>
      <c r="G1764" s="25" t="s">
        <v>24104</v>
      </c>
      <c r="H1764" s="25" t="s">
        <v>24105</v>
      </c>
      <c r="J1764" s="25" t="s">
        <v>24106</v>
      </c>
      <c r="K1764" s="26">
        <v>42243</v>
      </c>
      <c r="L1764" s="25" t="s">
        <v>23827</v>
      </c>
      <c r="M1764" s="25">
        <v>3</v>
      </c>
      <c r="N1764" s="25">
        <v>7</v>
      </c>
      <c r="O1764" s="25" t="s">
        <v>1011</v>
      </c>
      <c r="P1764" s="25" t="s">
        <v>24102</v>
      </c>
      <c r="Q1764" s="26">
        <v>43690</v>
      </c>
      <c r="R1764" s="26">
        <v>43690</v>
      </c>
      <c r="T1764" s="26"/>
      <c r="W1764" s="25" t="s">
        <v>75</v>
      </c>
      <c r="X1764" s="25" t="s">
        <v>75</v>
      </c>
      <c r="Y1764" s="25" t="s">
        <v>17</v>
      </c>
      <c r="Z1764" s="26"/>
      <c r="AA1764" s="25" t="s">
        <v>75</v>
      </c>
      <c r="AB1764" s="25" t="s">
        <v>75</v>
      </c>
      <c r="AC1764" s="26">
        <v>43682</v>
      </c>
      <c r="AD1764" s="25" t="s">
        <v>75</v>
      </c>
      <c r="AE1764" s="25" t="s">
        <v>75</v>
      </c>
      <c r="AF1764" s="25" t="s">
        <v>17</v>
      </c>
      <c r="AG1764" s="25" t="s">
        <v>75</v>
      </c>
      <c r="AH1764" s="25" t="s">
        <v>75</v>
      </c>
      <c r="AI1764" s="25">
        <v>3</v>
      </c>
      <c r="AJ1764" s="26">
        <v>42245</v>
      </c>
      <c r="AK1764" s="26">
        <v>42352</v>
      </c>
      <c r="AL1764" s="26"/>
      <c r="AM1764" s="26">
        <v>42320</v>
      </c>
      <c r="AN1764" s="26">
        <v>42390</v>
      </c>
      <c r="AO1764" s="26">
        <v>42390</v>
      </c>
      <c r="AP1764" s="26">
        <v>43692</v>
      </c>
      <c r="AQ1764" s="26">
        <v>43693</v>
      </c>
      <c r="AR1764" s="26">
        <v>43725</v>
      </c>
      <c r="AS1764" s="25" t="s">
        <v>75</v>
      </c>
      <c r="AT1764" s="26">
        <v>43752</v>
      </c>
      <c r="AU1764" s="26">
        <v>43726</v>
      </c>
      <c r="AV1764" s="25" t="s">
        <v>18</v>
      </c>
      <c r="AZ1764" s="26">
        <v>43752</v>
      </c>
      <c r="BA1764" s="26"/>
      <c r="BH1764" s="26"/>
      <c r="BI1764" s="26"/>
      <c r="BO1764" s="26"/>
      <c r="BP1764" s="25" t="b">
        <v>0</v>
      </c>
      <c r="BQ1764" s="25" t="b">
        <v>0</v>
      </c>
      <c r="BS1764" s="25" t="s">
        <v>13</v>
      </c>
      <c r="BT1764" s="25" t="b">
        <v>0</v>
      </c>
      <c r="BU1764" s="25" t="b">
        <v>0</v>
      </c>
      <c r="BV1764" s="25">
        <v>2080</v>
      </c>
      <c r="BW1764" s="25">
        <v>1</v>
      </c>
      <c r="CC1764" s="26"/>
      <c r="CH1764" s="7">
        <v>8</v>
      </c>
      <c r="CI1764" s="7">
        <v>11</v>
      </c>
      <c r="CJ1764" s="7">
        <v>0</v>
      </c>
      <c r="CK1764" s="7">
        <v>3</v>
      </c>
      <c r="CL1764" s="7">
        <v>32</v>
      </c>
      <c r="CM1764" s="7">
        <v>1</v>
      </c>
      <c r="CN1764" s="7">
        <v>27</v>
      </c>
      <c r="CO1764" s="7">
        <v>-43726</v>
      </c>
      <c r="CP1764" s="7">
        <v>43752</v>
      </c>
      <c r="CQ1764" s="7">
        <v>33</v>
      </c>
      <c r="CR1764" s="27">
        <v>2019</v>
      </c>
      <c r="CS1764" s="27">
        <v>8</v>
      </c>
      <c r="CT1764" s="27">
        <v>10</v>
      </c>
      <c r="CU1764" s="27">
        <v>1</v>
      </c>
      <c r="CV1764" s="27">
        <v>32</v>
      </c>
      <c r="CW1764" s="27" t="s">
        <v>18858</v>
      </c>
      <c r="CX1764" s="27" t="s">
        <v>24168</v>
      </c>
      <c r="CY1764" s="27" t="s">
        <v>18858</v>
      </c>
      <c r="CZ1764" s="27" t="s">
        <v>24318</v>
      </c>
      <c r="DA1764" s="27" t="s">
        <v>24319</v>
      </c>
      <c r="DB1764" s="27" t="s">
        <v>18773</v>
      </c>
      <c r="DC1764" s="27">
        <v>1</v>
      </c>
      <c r="DD1764" s="27">
        <v>89</v>
      </c>
    </row>
    <row r="1765" spans="1:108" hidden="1" x14ac:dyDescent="0.25">
      <c r="A1765" s="25" t="s">
        <v>23828</v>
      </c>
      <c r="B1765" s="26">
        <v>43727</v>
      </c>
      <c r="C1765" s="25" t="s">
        <v>17</v>
      </c>
      <c r="D1765" s="25" t="s">
        <v>67</v>
      </c>
      <c r="E1765" s="25" t="s">
        <v>35</v>
      </c>
      <c r="F1765" s="25" t="s">
        <v>7507</v>
      </c>
      <c r="G1765" s="25" t="s">
        <v>24107</v>
      </c>
      <c r="J1765" s="25" t="s">
        <v>24108</v>
      </c>
      <c r="K1765" s="26">
        <v>41991</v>
      </c>
      <c r="L1765" s="25" t="s">
        <v>23829</v>
      </c>
      <c r="M1765" s="25">
        <v>5</v>
      </c>
      <c r="N1765" s="25">
        <v>6</v>
      </c>
      <c r="O1765" s="25" t="s">
        <v>979</v>
      </c>
      <c r="P1765" s="25" t="s">
        <v>2723</v>
      </c>
      <c r="Q1765" s="26">
        <v>43711</v>
      </c>
      <c r="R1765" s="26">
        <v>43711</v>
      </c>
      <c r="T1765" s="26"/>
      <c r="W1765" s="25" t="s">
        <v>17</v>
      </c>
      <c r="X1765" s="25" t="s">
        <v>17</v>
      </c>
      <c r="Y1765" s="25" t="s">
        <v>17</v>
      </c>
      <c r="Z1765" s="26"/>
      <c r="AA1765" s="25" t="s">
        <v>17</v>
      </c>
      <c r="AB1765" s="25" t="s">
        <v>17</v>
      </c>
      <c r="AC1765" s="26"/>
      <c r="AD1765" s="25" t="s">
        <v>17</v>
      </c>
      <c r="AE1765" s="25" t="s">
        <v>17</v>
      </c>
      <c r="AF1765" s="25" t="s">
        <v>17</v>
      </c>
      <c r="AG1765" s="25" t="s">
        <v>17</v>
      </c>
      <c r="AH1765" s="25" t="s">
        <v>17</v>
      </c>
      <c r="AI1765" s="25">
        <v>99</v>
      </c>
      <c r="AJ1765" s="26"/>
      <c r="AK1765" s="26"/>
      <c r="AL1765" s="26"/>
      <c r="AM1765" s="26"/>
      <c r="AN1765" s="26"/>
      <c r="AO1765" s="26"/>
      <c r="AP1765" s="26">
        <v>43716</v>
      </c>
      <c r="AQ1765" s="26"/>
      <c r="AR1765" s="26">
        <v>43726</v>
      </c>
      <c r="AS1765" s="25" t="s">
        <v>75</v>
      </c>
      <c r="AT1765" s="26">
        <v>43745</v>
      </c>
      <c r="AU1765" s="26">
        <v>43727</v>
      </c>
      <c r="AV1765" s="25" t="s">
        <v>18</v>
      </c>
      <c r="AZ1765" s="26">
        <v>43745</v>
      </c>
      <c r="BA1765" s="26"/>
      <c r="BH1765" s="26"/>
      <c r="BI1765" s="26"/>
      <c r="BO1765" s="26"/>
      <c r="BP1765" s="25" t="b">
        <v>0</v>
      </c>
      <c r="BQ1765" s="25" t="b">
        <v>0</v>
      </c>
      <c r="BS1765" s="25" t="s">
        <v>13</v>
      </c>
      <c r="BT1765" s="25" t="b">
        <v>0</v>
      </c>
      <c r="BU1765" s="25" t="b">
        <v>0</v>
      </c>
      <c r="BV1765" s="25">
        <v>2081</v>
      </c>
      <c r="BW1765" s="25">
        <v>1</v>
      </c>
      <c r="CC1765" s="26"/>
      <c r="CH1765" s="7">
        <v>43711</v>
      </c>
      <c r="CI1765" s="7">
        <v>0</v>
      </c>
      <c r="CJ1765" s="7">
        <v>0</v>
      </c>
      <c r="CK1765" s="7">
        <v>-43711</v>
      </c>
      <c r="CL1765" s="7">
        <v>43726</v>
      </c>
      <c r="CM1765" s="7">
        <v>1</v>
      </c>
      <c r="CN1765" s="7">
        <v>19</v>
      </c>
      <c r="CO1765" s="7">
        <v>-43727</v>
      </c>
      <c r="CP1765" s="7">
        <v>43745</v>
      </c>
      <c r="CQ1765" s="7">
        <v>43727</v>
      </c>
      <c r="CR1765" s="27">
        <v>1900</v>
      </c>
      <c r="CS1765" s="27">
        <v>1</v>
      </c>
      <c r="CT1765" s="27">
        <v>10</v>
      </c>
      <c r="CU1765" s="27">
        <v>1</v>
      </c>
      <c r="CV1765" s="27">
        <v>52</v>
      </c>
      <c r="CW1765" s="27" t="s">
        <v>18858</v>
      </c>
      <c r="CX1765" s="27" t="s">
        <v>18859</v>
      </c>
      <c r="CY1765" s="27" t="s">
        <v>24460</v>
      </c>
      <c r="CZ1765" s="27" t="s">
        <v>24318</v>
      </c>
      <c r="DA1765" s="27" t="s">
        <v>24319</v>
      </c>
      <c r="DB1765" s="27" t="s">
        <v>24450</v>
      </c>
      <c r="DC1765" s="27">
        <v>1</v>
      </c>
      <c r="DD1765" s="27">
        <v>90</v>
      </c>
    </row>
    <row r="1766" spans="1:108" customFormat="1" hidden="1" x14ac:dyDescent="0.25">
      <c r="A1766" s="7" t="s">
        <v>23830</v>
      </c>
      <c r="B1766" s="12">
        <v>43727</v>
      </c>
      <c r="C1766" s="7" t="s">
        <v>17</v>
      </c>
      <c r="D1766" s="7" t="s">
        <v>67</v>
      </c>
      <c r="E1766" s="7" t="s">
        <v>35</v>
      </c>
      <c r="F1766" t="s">
        <v>23540</v>
      </c>
      <c r="G1766" t="s">
        <v>24109</v>
      </c>
      <c r="J1766" t="s">
        <v>24045</v>
      </c>
      <c r="K1766" s="1">
        <v>43728</v>
      </c>
      <c r="L1766" s="7" t="s">
        <v>23831</v>
      </c>
      <c r="M1766" s="7">
        <v>2</v>
      </c>
      <c r="N1766" s="7">
        <v>0</v>
      </c>
      <c r="O1766" s="7" t="s">
        <v>1011</v>
      </c>
      <c r="P1766" t="s">
        <v>24038</v>
      </c>
      <c r="Q1766" s="12">
        <v>43716</v>
      </c>
      <c r="R1766" s="12">
        <v>43716</v>
      </c>
      <c r="T1766" s="1">
        <v>43716</v>
      </c>
      <c r="W1766" t="s">
        <v>17</v>
      </c>
      <c r="X1766" t="s">
        <v>17</v>
      </c>
      <c r="Y1766" t="s">
        <v>17</v>
      </c>
      <c r="Z1766" s="1"/>
      <c r="AA1766" t="s">
        <v>17</v>
      </c>
      <c r="AB1766" t="s">
        <v>17</v>
      </c>
      <c r="AC1766" s="12"/>
      <c r="AD1766" t="s">
        <v>17</v>
      </c>
      <c r="AE1766" t="s">
        <v>17</v>
      </c>
      <c r="AF1766" s="7" t="s">
        <v>17</v>
      </c>
      <c r="AG1766" t="s">
        <v>17</v>
      </c>
      <c r="AH1766" t="s">
        <v>17</v>
      </c>
      <c r="AI1766" s="7">
        <v>3</v>
      </c>
      <c r="AJ1766" s="1">
        <v>42999</v>
      </c>
      <c r="AK1766" s="1"/>
      <c r="AL1766" s="1"/>
      <c r="AM1766" s="1">
        <v>43090</v>
      </c>
      <c r="AN1766" s="1">
        <v>43152</v>
      </c>
      <c r="AO1766" s="1">
        <v>43152</v>
      </c>
      <c r="AP1766" s="12">
        <v>43716</v>
      </c>
      <c r="AQ1766" s="12"/>
      <c r="AR1766" s="12">
        <v>43726</v>
      </c>
      <c r="AS1766" t="s">
        <v>75</v>
      </c>
      <c r="AT1766" s="1">
        <v>43745</v>
      </c>
      <c r="AU1766" s="1">
        <v>43727</v>
      </c>
      <c r="AV1766" s="7" t="s">
        <v>18</v>
      </c>
      <c r="AZ1766" s="1">
        <v>43745</v>
      </c>
      <c r="BA1766" s="1"/>
      <c r="BH1766" s="1"/>
      <c r="BI1766" s="1"/>
      <c r="BO1766" s="12"/>
      <c r="BP1766" t="b">
        <v>0</v>
      </c>
      <c r="BQ1766" t="b">
        <v>0</v>
      </c>
      <c r="BR1766" s="7"/>
      <c r="BS1766" s="7" t="s">
        <v>13</v>
      </c>
      <c r="BT1766" t="b">
        <v>0</v>
      </c>
      <c r="BU1766" t="b">
        <v>0</v>
      </c>
      <c r="BV1766">
        <v>2082</v>
      </c>
      <c r="BW1766">
        <v>1</v>
      </c>
      <c r="CC1766" s="1"/>
      <c r="CH1766" s="7">
        <v>43716</v>
      </c>
      <c r="CI1766" s="7">
        <v>0</v>
      </c>
      <c r="CJ1766" s="7">
        <v>0</v>
      </c>
      <c r="CK1766" s="7">
        <v>-43716</v>
      </c>
      <c r="CL1766" s="7">
        <v>43726</v>
      </c>
      <c r="CM1766" s="7">
        <v>1</v>
      </c>
      <c r="CN1766" s="7">
        <v>19</v>
      </c>
      <c r="CO1766" s="7">
        <v>-43727</v>
      </c>
      <c r="CP1766" s="7">
        <v>43745</v>
      </c>
      <c r="CQ1766" s="7">
        <v>43727</v>
      </c>
      <c r="CR1766" s="27">
        <v>1900</v>
      </c>
      <c r="CS1766" s="27">
        <v>1</v>
      </c>
      <c r="CT1766" s="27">
        <v>10</v>
      </c>
      <c r="CU1766" s="27">
        <v>1</v>
      </c>
      <c r="CV1766" s="27">
        <v>52</v>
      </c>
      <c r="CW1766" s="27" t="s">
        <v>18858</v>
      </c>
      <c r="CX1766" s="27" t="s">
        <v>18859</v>
      </c>
      <c r="CY1766" s="27" t="s">
        <v>24460</v>
      </c>
      <c r="CZ1766" s="27" t="s">
        <v>24318</v>
      </c>
      <c r="DA1766" s="27" t="s">
        <v>24319</v>
      </c>
      <c r="DB1766" s="27" t="s">
        <v>18773</v>
      </c>
      <c r="DC1766" s="27">
        <v>1</v>
      </c>
      <c r="DD1766" s="27">
        <v>90</v>
      </c>
    </row>
    <row r="1767" spans="1:108" customFormat="1" hidden="1" x14ac:dyDescent="0.25">
      <c r="A1767" s="7" t="s">
        <v>23832</v>
      </c>
      <c r="B1767" s="12">
        <v>43727</v>
      </c>
      <c r="C1767" s="7" t="s">
        <v>17</v>
      </c>
      <c r="D1767" s="7" t="s">
        <v>67</v>
      </c>
      <c r="E1767" s="7" t="s">
        <v>35</v>
      </c>
      <c r="F1767" t="s">
        <v>23540</v>
      </c>
      <c r="G1767" t="s">
        <v>24110</v>
      </c>
      <c r="H1767" t="s">
        <v>24033</v>
      </c>
      <c r="J1767" t="s">
        <v>8180</v>
      </c>
      <c r="K1767" s="1">
        <v>41850</v>
      </c>
      <c r="L1767" s="7" t="s">
        <v>15537</v>
      </c>
      <c r="M1767" s="7">
        <v>5</v>
      </c>
      <c r="N1767" s="7">
        <v>0</v>
      </c>
      <c r="O1767" s="7" t="s">
        <v>979</v>
      </c>
      <c r="P1767" t="s">
        <v>24031</v>
      </c>
      <c r="Q1767" s="12">
        <v>43715</v>
      </c>
      <c r="R1767" s="12">
        <v>43715</v>
      </c>
      <c r="T1767" s="1"/>
      <c r="W1767" t="s">
        <v>17</v>
      </c>
      <c r="X1767" t="s">
        <v>17</v>
      </c>
      <c r="Y1767" t="s">
        <v>17</v>
      </c>
      <c r="Z1767" s="1"/>
      <c r="AA1767" t="s">
        <v>17</v>
      </c>
      <c r="AB1767" t="s">
        <v>17</v>
      </c>
      <c r="AC1767" s="12"/>
      <c r="AD1767" t="s">
        <v>17</v>
      </c>
      <c r="AE1767" t="s">
        <v>17</v>
      </c>
      <c r="AF1767" s="7" t="s">
        <v>17</v>
      </c>
      <c r="AG1767" t="s">
        <v>17</v>
      </c>
      <c r="AH1767" t="s">
        <v>17</v>
      </c>
      <c r="AI1767" s="7">
        <v>99</v>
      </c>
      <c r="AJ1767" s="1"/>
      <c r="AK1767" s="1"/>
      <c r="AL1767" s="1"/>
      <c r="AM1767" s="1"/>
      <c r="AN1767" s="1"/>
      <c r="AO1767" s="1"/>
      <c r="AP1767" s="12">
        <v>43715</v>
      </c>
      <c r="AQ1767" s="12"/>
      <c r="AR1767" s="12">
        <v>43726</v>
      </c>
      <c r="AS1767" t="s">
        <v>75</v>
      </c>
      <c r="AT1767" s="1">
        <v>43745</v>
      </c>
      <c r="AU1767" s="1">
        <v>43727</v>
      </c>
      <c r="AV1767" s="7" t="s">
        <v>18</v>
      </c>
      <c r="AZ1767" s="1">
        <v>43745</v>
      </c>
      <c r="BA1767" s="1"/>
      <c r="BH1767" s="1"/>
      <c r="BI1767" s="1"/>
      <c r="BO1767" s="12"/>
      <c r="BP1767" t="b">
        <v>0</v>
      </c>
      <c r="BQ1767" t="b">
        <v>0</v>
      </c>
      <c r="BR1767" s="7"/>
      <c r="BS1767" s="7" t="s">
        <v>13</v>
      </c>
      <c r="BT1767" t="b">
        <v>0</v>
      </c>
      <c r="BU1767" t="b">
        <v>0</v>
      </c>
      <c r="BV1767">
        <v>2083</v>
      </c>
      <c r="BW1767">
        <v>1</v>
      </c>
      <c r="CC1767" s="1"/>
      <c r="CH1767" s="7">
        <v>43715</v>
      </c>
      <c r="CI1767" s="7">
        <v>0</v>
      </c>
      <c r="CJ1767" s="7">
        <v>0</v>
      </c>
      <c r="CK1767" s="7">
        <v>-43715</v>
      </c>
      <c r="CL1767" s="7">
        <v>43726</v>
      </c>
      <c r="CM1767" s="7">
        <v>1</v>
      </c>
      <c r="CN1767" s="7">
        <v>19</v>
      </c>
      <c r="CO1767" s="7">
        <v>-43727</v>
      </c>
      <c r="CP1767" s="7">
        <v>43745</v>
      </c>
      <c r="CQ1767" s="7">
        <v>43727</v>
      </c>
      <c r="CR1767" s="27">
        <v>1900</v>
      </c>
      <c r="CS1767" s="27">
        <v>1</v>
      </c>
      <c r="CT1767" s="27">
        <v>10</v>
      </c>
      <c r="CU1767" s="27">
        <v>1</v>
      </c>
      <c r="CV1767" s="27">
        <v>52</v>
      </c>
      <c r="CW1767" s="27" t="s">
        <v>18858</v>
      </c>
      <c r="CX1767" s="27" t="s">
        <v>18859</v>
      </c>
      <c r="CY1767" s="27" t="s">
        <v>24460</v>
      </c>
      <c r="CZ1767" s="27" t="s">
        <v>24318</v>
      </c>
      <c r="DA1767" s="27" t="s">
        <v>24319</v>
      </c>
      <c r="DB1767" s="27" t="s">
        <v>24450</v>
      </c>
      <c r="DC1767" s="27">
        <v>1</v>
      </c>
      <c r="DD1767" s="27">
        <v>90</v>
      </c>
    </row>
    <row r="1768" spans="1:108" customFormat="1" hidden="1" x14ac:dyDescent="0.25">
      <c r="A1768" s="7" t="s">
        <v>23833</v>
      </c>
      <c r="B1768" s="12">
        <v>43727</v>
      </c>
      <c r="C1768" s="7" t="s">
        <v>75</v>
      </c>
      <c r="D1768" s="7" t="s">
        <v>67</v>
      </c>
      <c r="E1768" s="7" t="s">
        <v>35</v>
      </c>
      <c r="F1768" t="s">
        <v>24111</v>
      </c>
      <c r="G1768" t="s">
        <v>24112</v>
      </c>
      <c r="J1768" t="s">
        <v>24113</v>
      </c>
      <c r="K1768" s="1">
        <v>43030</v>
      </c>
      <c r="L1768" s="7" t="s">
        <v>23834</v>
      </c>
      <c r="M1768" s="7">
        <v>1</v>
      </c>
      <c r="N1768" s="7">
        <v>10</v>
      </c>
      <c r="O1768" s="7" t="s">
        <v>1011</v>
      </c>
      <c r="P1768" t="s">
        <v>22638</v>
      </c>
      <c r="Q1768" s="12">
        <v>43704</v>
      </c>
      <c r="R1768" s="12">
        <v>43704</v>
      </c>
      <c r="T1768" s="1"/>
      <c r="W1768" t="s">
        <v>75</v>
      </c>
      <c r="X1768" t="s">
        <v>75</v>
      </c>
      <c r="Y1768" t="s">
        <v>17</v>
      </c>
      <c r="Z1768" s="1"/>
      <c r="AA1768" t="s">
        <v>75</v>
      </c>
      <c r="AB1768" t="s">
        <v>75</v>
      </c>
      <c r="AC1768" s="12">
        <v>43687</v>
      </c>
      <c r="AD1768" t="s">
        <v>75</v>
      </c>
      <c r="AE1768" t="s">
        <v>75</v>
      </c>
      <c r="AF1768" s="7" t="s">
        <v>17</v>
      </c>
      <c r="AG1768" t="s">
        <v>75</v>
      </c>
      <c r="AH1768" t="s">
        <v>75</v>
      </c>
      <c r="AI1768" s="7">
        <v>99</v>
      </c>
      <c r="AJ1768" s="1"/>
      <c r="AK1768" s="1"/>
      <c r="AL1768" s="1"/>
      <c r="AM1768" s="1"/>
      <c r="AN1768" s="1"/>
      <c r="AO1768" s="1"/>
      <c r="AP1768" s="12">
        <v>43706</v>
      </c>
      <c r="AQ1768" s="12">
        <v>43707</v>
      </c>
      <c r="AR1768" s="12">
        <v>43726</v>
      </c>
      <c r="AS1768" t="s">
        <v>75</v>
      </c>
      <c r="AT1768" s="1">
        <v>43741</v>
      </c>
      <c r="AU1768" s="1">
        <v>43727</v>
      </c>
      <c r="AV1768" s="7" t="s">
        <v>23</v>
      </c>
      <c r="AZ1768" s="1">
        <v>43741</v>
      </c>
      <c r="BA1768" s="1"/>
      <c r="BH1768" s="1"/>
      <c r="BI1768" s="1"/>
      <c r="BO1768" s="12"/>
      <c r="BP1768" t="b">
        <v>0</v>
      </c>
      <c r="BQ1768" t="b">
        <v>0</v>
      </c>
      <c r="BR1768" s="7"/>
      <c r="BS1768" s="7"/>
      <c r="BT1768" t="b">
        <v>0</v>
      </c>
      <c r="BU1768" t="b">
        <v>0</v>
      </c>
      <c r="BV1768">
        <v>2084</v>
      </c>
      <c r="BW1768">
        <v>1</v>
      </c>
      <c r="CC1768" s="1"/>
      <c r="CH1768" s="7">
        <v>17</v>
      </c>
      <c r="CI1768" s="7">
        <v>20</v>
      </c>
      <c r="CJ1768" s="7">
        <v>0</v>
      </c>
      <c r="CK1768" s="7">
        <v>3</v>
      </c>
      <c r="CL1768" s="7">
        <v>19</v>
      </c>
      <c r="CM1768" s="7">
        <v>1</v>
      </c>
      <c r="CN1768" s="7">
        <v>15</v>
      </c>
      <c r="CO1768" s="7">
        <v>-43727</v>
      </c>
      <c r="CP1768" s="7">
        <v>43741</v>
      </c>
      <c r="CQ1768" s="7">
        <v>20</v>
      </c>
      <c r="CR1768" s="27">
        <v>2019</v>
      </c>
      <c r="CS1768" s="27">
        <v>8</v>
      </c>
      <c r="CT1768" s="27">
        <v>10</v>
      </c>
      <c r="CU1768" s="27">
        <v>1</v>
      </c>
      <c r="CV1768" s="27">
        <v>32</v>
      </c>
      <c r="CW1768" s="27" t="s">
        <v>18857</v>
      </c>
      <c r="CX1768" s="27" t="s">
        <v>24167</v>
      </c>
      <c r="CY1768" s="27" t="s">
        <v>18857</v>
      </c>
      <c r="CZ1768" s="27" t="s">
        <v>24318</v>
      </c>
      <c r="DA1768" s="27" t="s">
        <v>24319</v>
      </c>
      <c r="DB1768" s="27" t="s">
        <v>24450</v>
      </c>
      <c r="DC1768" s="27">
        <v>2</v>
      </c>
      <c r="DD1768" s="27">
        <v>89</v>
      </c>
    </row>
    <row r="1769" spans="1:108" x14ac:dyDescent="0.25">
      <c r="A1769" s="25" t="s">
        <v>23835</v>
      </c>
      <c r="B1769" s="26">
        <v>43727</v>
      </c>
      <c r="C1769" s="25" t="s">
        <v>75</v>
      </c>
      <c r="D1769" s="25" t="s">
        <v>185</v>
      </c>
      <c r="E1769" s="25" t="s">
        <v>9</v>
      </c>
      <c r="F1769" s="25" t="s">
        <v>24114</v>
      </c>
      <c r="G1769" s="25" t="s">
        <v>24115</v>
      </c>
      <c r="J1769" s="25" t="s">
        <v>18662</v>
      </c>
      <c r="K1769" s="26">
        <v>43257</v>
      </c>
      <c r="L1769" s="25" t="s">
        <v>24170</v>
      </c>
      <c r="M1769" s="25">
        <v>1</v>
      </c>
      <c r="N1769" s="25">
        <v>2</v>
      </c>
      <c r="O1769" s="25" t="s">
        <v>1011</v>
      </c>
      <c r="P1769" s="25" t="s">
        <v>24116</v>
      </c>
      <c r="Q1769" s="26">
        <v>43693</v>
      </c>
      <c r="R1769" s="26">
        <v>43693</v>
      </c>
      <c r="T1769" s="26"/>
      <c r="W1769" s="25" t="s">
        <v>75</v>
      </c>
      <c r="X1769" s="25" t="s">
        <v>17</v>
      </c>
      <c r="Y1769" s="25" t="s">
        <v>17</v>
      </c>
      <c r="Z1769" s="26"/>
      <c r="AA1769" s="25" t="s">
        <v>17</v>
      </c>
      <c r="AB1769" s="25" t="s">
        <v>75</v>
      </c>
      <c r="AC1769" s="26">
        <v>43674</v>
      </c>
      <c r="AD1769" s="25" t="s">
        <v>75</v>
      </c>
      <c r="AE1769" s="25" t="s">
        <v>75</v>
      </c>
      <c r="AF1769" s="25" t="s">
        <v>17</v>
      </c>
      <c r="AG1769" s="25" t="s">
        <v>75</v>
      </c>
      <c r="AH1769" s="25" t="s">
        <v>17</v>
      </c>
      <c r="AI1769" s="25">
        <v>3</v>
      </c>
      <c r="AJ1769" s="26"/>
      <c r="AK1769" s="26">
        <v>43353</v>
      </c>
      <c r="AL1769" s="26"/>
      <c r="AM1769" s="26">
        <v>43318</v>
      </c>
      <c r="AN1769" s="26">
        <v>43384</v>
      </c>
      <c r="AO1769" s="26">
        <v>43384</v>
      </c>
      <c r="AP1769" s="26">
        <v>43695</v>
      </c>
      <c r="AQ1769" s="26">
        <v>43695</v>
      </c>
      <c r="AR1769" s="26">
        <v>43727</v>
      </c>
      <c r="AS1769" s="25" t="s">
        <v>75</v>
      </c>
      <c r="AT1769" s="26">
        <v>43745</v>
      </c>
      <c r="AU1769" s="26">
        <v>43727</v>
      </c>
      <c r="AV1769" s="25" t="s">
        <v>18</v>
      </c>
      <c r="AZ1769" s="26"/>
      <c r="BA1769" s="26"/>
      <c r="BH1769" s="26"/>
      <c r="BI1769" s="26"/>
      <c r="BO1769" s="26"/>
      <c r="BP1769" s="25" t="b">
        <v>0</v>
      </c>
      <c r="BQ1769" s="25" t="b">
        <v>0</v>
      </c>
      <c r="BT1769" s="25" t="b">
        <v>0</v>
      </c>
      <c r="BU1769" s="25" t="b">
        <v>0</v>
      </c>
      <c r="BV1769" s="25">
        <v>2085</v>
      </c>
      <c r="BW1769" s="25">
        <v>1</v>
      </c>
      <c r="CC1769" s="26"/>
      <c r="CH1769" s="7">
        <v>19</v>
      </c>
      <c r="CI1769" s="7">
        <v>21</v>
      </c>
      <c r="CJ1769" s="7">
        <v>0</v>
      </c>
      <c r="CK1769" s="7">
        <v>2</v>
      </c>
      <c r="CL1769" s="7">
        <v>32</v>
      </c>
      <c r="CM1769" s="7">
        <v>0</v>
      </c>
      <c r="CN1769" s="7">
        <v>-43727</v>
      </c>
      <c r="CO1769" s="7">
        <v>-43727</v>
      </c>
      <c r="CP1769" s="7">
        <v>0</v>
      </c>
      <c r="CQ1769" s="7">
        <v>32</v>
      </c>
      <c r="CR1769" s="27">
        <v>2019</v>
      </c>
      <c r="CS1769" s="27">
        <v>7</v>
      </c>
      <c r="CT1769" s="27">
        <v>10</v>
      </c>
      <c r="CU1769" s="27">
        <v>1</v>
      </c>
      <c r="CV1769" s="27">
        <v>30</v>
      </c>
      <c r="CW1769" s="27" t="s">
        <v>18857</v>
      </c>
      <c r="CX1769" s="27" t="s">
        <v>24168</v>
      </c>
      <c r="CY1769" s="27" t="s">
        <v>18857</v>
      </c>
      <c r="CZ1769" s="27" t="s">
        <v>24318</v>
      </c>
      <c r="DA1769" s="27" t="s">
        <v>24325</v>
      </c>
      <c r="DB1769" s="27" t="s">
        <v>18773</v>
      </c>
      <c r="DC1769" s="27">
        <v>2</v>
      </c>
      <c r="DD1769" s="27">
        <v>90</v>
      </c>
    </row>
    <row r="1770" spans="1:108" x14ac:dyDescent="0.25">
      <c r="A1770" s="25" t="s">
        <v>23836</v>
      </c>
      <c r="B1770" s="26">
        <v>43727</v>
      </c>
      <c r="C1770" s="25" t="s">
        <v>75</v>
      </c>
      <c r="D1770" s="25" t="s">
        <v>185</v>
      </c>
      <c r="E1770" s="25" t="s">
        <v>9</v>
      </c>
      <c r="F1770" s="25" t="s">
        <v>23573</v>
      </c>
      <c r="G1770" s="25" t="s">
        <v>23966</v>
      </c>
      <c r="J1770" s="25" t="s">
        <v>6363</v>
      </c>
      <c r="K1770" s="26">
        <v>43047</v>
      </c>
      <c r="L1770" s="25" t="s">
        <v>23837</v>
      </c>
      <c r="M1770" s="25">
        <v>2</v>
      </c>
      <c r="N1770" s="25">
        <v>1</v>
      </c>
      <c r="O1770" s="25" t="s">
        <v>979</v>
      </c>
      <c r="P1770" s="25" t="s">
        <v>24117</v>
      </c>
      <c r="Q1770" s="26">
        <v>43717</v>
      </c>
      <c r="R1770" s="26">
        <v>43717</v>
      </c>
      <c r="T1770" s="26"/>
      <c r="W1770" s="25" t="s">
        <v>17</v>
      </c>
      <c r="X1770" s="25" t="s">
        <v>17</v>
      </c>
      <c r="Y1770" s="25" t="s">
        <v>75</v>
      </c>
      <c r="Z1770" s="26">
        <v>43717</v>
      </c>
      <c r="AA1770" s="25" t="s">
        <v>17</v>
      </c>
      <c r="AB1770" s="25" t="s">
        <v>75</v>
      </c>
      <c r="AC1770" s="26">
        <v>43715</v>
      </c>
      <c r="AD1770" s="25" t="s">
        <v>75</v>
      </c>
      <c r="AE1770" s="25" t="s">
        <v>75</v>
      </c>
      <c r="AF1770" s="25" t="s">
        <v>17</v>
      </c>
      <c r="AG1770" s="25" t="s">
        <v>75</v>
      </c>
      <c r="AH1770" s="25" t="s">
        <v>75</v>
      </c>
      <c r="AI1770" s="25">
        <v>99</v>
      </c>
      <c r="AJ1770" s="26"/>
      <c r="AK1770" s="26"/>
      <c r="AL1770" s="26"/>
      <c r="AM1770" s="26"/>
      <c r="AN1770" s="26"/>
      <c r="AO1770" s="26"/>
      <c r="AP1770" s="26">
        <v>43717</v>
      </c>
      <c r="AQ1770" s="26">
        <v>43718</v>
      </c>
      <c r="AR1770" s="26">
        <v>43727</v>
      </c>
      <c r="AS1770" s="25" t="s">
        <v>75</v>
      </c>
      <c r="AT1770" s="26">
        <v>43745</v>
      </c>
      <c r="AU1770" s="26">
        <v>43727</v>
      </c>
      <c r="AV1770" s="25" t="s">
        <v>22</v>
      </c>
      <c r="AZ1770" s="26">
        <v>43745</v>
      </c>
      <c r="BA1770" s="26"/>
      <c r="BH1770" s="26"/>
      <c r="BI1770" s="26"/>
      <c r="BO1770" s="26"/>
      <c r="BP1770" s="25" t="b">
        <v>0</v>
      </c>
      <c r="BQ1770" s="25" t="b">
        <v>0</v>
      </c>
      <c r="BS1770" s="25" t="s">
        <v>13</v>
      </c>
      <c r="BT1770" s="25" t="b">
        <v>0</v>
      </c>
      <c r="BU1770" s="25" t="b">
        <v>0</v>
      </c>
      <c r="BV1770" s="25">
        <v>2086</v>
      </c>
      <c r="BW1770" s="25">
        <v>1</v>
      </c>
      <c r="CC1770" s="26"/>
      <c r="CH1770" s="7">
        <v>2</v>
      </c>
      <c r="CI1770" s="7">
        <v>3</v>
      </c>
      <c r="CJ1770" s="7">
        <v>0</v>
      </c>
      <c r="CK1770" s="7">
        <v>1</v>
      </c>
      <c r="CL1770" s="7">
        <v>9</v>
      </c>
      <c r="CM1770" s="7">
        <v>0</v>
      </c>
      <c r="CN1770" s="7">
        <v>18</v>
      </c>
      <c r="CO1770" s="7">
        <v>-43727</v>
      </c>
      <c r="CP1770" s="7">
        <v>43745</v>
      </c>
      <c r="CQ1770" s="7">
        <v>9</v>
      </c>
      <c r="CR1770" s="27">
        <v>2019</v>
      </c>
      <c r="CS1770" s="27">
        <v>9</v>
      </c>
      <c r="CT1770" s="27">
        <v>10</v>
      </c>
      <c r="CU1770" s="27">
        <v>1</v>
      </c>
      <c r="CV1770" s="27">
        <v>36</v>
      </c>
      <c r="CW1770" s="27" t="s">
        <v>18858</v>
      </c>
      <c r="CX1770" s="27" t="s">
        <v>24167</v>
      </c>
      <c r="CY1770" s="27" t="s">
        <v>18858</v>
      </c>
      <c r="CZ1770" s="27" t="s">
        <v>24318</v>
      </c>
      <c r="DA1770" s="27" t="s">
        <v>24319</v>
      </c>
      <c r="DB1770" s="27" t="s">
        <v>24450</v>
      </c>
      <c r="DC1770" s="27">
        <v>1</v>
      </c>
      <c r="DD1770" s="27">
        <v>89</v>
      </c>
    </row>
    <row r="1771" spans="1:108" hidden="1" x14ac:dyDescent="0.25">
      <c r="A1771" s="25" t="s">
        <v>23838</v>
      </c>
      <c r="B1771" s="26">
        <v>43727</v>
      </c>
      <c r="C1771" s="25" t="s">
        <v>17</v>
      </c>
      <c r="D1771" s="25" t="s">
        <v>118</v>
      </c>
      <c r="E1771" s="25" t="s">
        <v>9</v>
      </c>
      <c r="F1771" s="25" t="s">
        <v>24118</v>
      </c>
      <c r="G1771" s="25" t="s">
        <v>24119</v>
      </c>
      <c r="J1771" s="25" t="s">
        <v>24120</v>
      </c>
      <c r="K1771" s="26">
        <v>42581</v>
      </c>
      <c r="L1771" s="25" t="s">
        <v>23839</v>
      </c>
      <c r="M1771" s="25">
        <v>3</v>
      </c>
      <c r="O1771" s="25" t="s">
        <v>979</v>
      </c>
      <c r="P1771" s="25" t="s">
        <v>23013</v>
      </c>
      <c r="Q1771" s="26">
        <v>43711</v>
      </c>
      <c r="R1771" s="26">
        <v>43711</v>
      </c>
      <c r="T1771" s="26"/>
      <c r="W1771" s="25" t="s">
        <v>17</v>
      </c>
      <c r="X1771" s="25" t="s">
        <v>17</v>
      </c>
      <c r="Y1771" s="25" t="s">
        <v>17</v>
      </c>
      <c r="Z1771" s="26"/>
      <c r="AA1771" s="25" t="s">
        <v>17</v>
      </c>
      <c r="AB1771" s="25" t="s">
        <v>17</v>
      </c>
      <c r="AC1771" s="26"/>
      <c r="AD1771" s="25" t="s">
        <v>17</v>
      </c>
      <c r="AE1771" s="25" t="s">
        <v>17</v>
      </c>
      <c r="AF1771" s="25" t="s">
        <v>17</v>
      </c>
      <c r="AG1771" s="25" t="s">
        <v>17</v>
      </c>
      <c r="AH1771" s="25" t="s">
        <v>17</v>
      </c>
      <c r="AI1771" s="25">
        <v>99</v>
      </c>
      <c r="AJ1771" s="26"/>
      <c r="AK1771" s="26"/>
      <c r="AL1771" s="26"/>
      <c r="AM1771" s="26"/>
      <c r="AN1771" s="26"/>
      <c r="AO1771" s="26"/>
      <c r="AP1771" s="26">
        <v>43712</v>
      </c>
      <c r="AQ1771" s="26"/>
      <c r="AR1771" s="26">
        <v>43726</v>
      </c>
      <c r="AS1771" s="25" t="s">
        <v>75</v>
      </c>
      <c r="AT1771" s="26">
        <v>43745</v>
      </c>
      <c r="AU1771" s="26">
        <v>43727</v>
      </c>
      <c r="AV1771" s="25" t="s">
        <v>18</v>
      </c>
      <c r="AZ1771" s="26">
        <v>43745</v>
      </c>
      <c r="BA1771" s="26"/>
      <c r="BH1771" s="26"/>
      <c r="BI1771" s="26"/>
      <c r="BO1771" s="26"/>
      <c r="BP1771" s="25" t="b">
        <v>0</v>
      </c>
      <c r="BQ1771" s="25" t="b">
        <v>0</v>
      </c>
      <c r="BS1771" s="25" t="s">
        <v>13</v>
      </c>
      <c r="BT1771" s="25" t="b">
        <v>0</v>
      </c>
      <c r="BU1771" s="25" t="b">
        <v>0</v>
      </c>
      <c r="BV1771" s="25">
        <v>2087</v>
      </c>
      <c r="BW1771" s="25">
        <v>1</v>
      </c>
      <c r="BY1771" s="25" t="s">
        <v>24121</v>
      </c>
      <c r="CC1771" s="26"/>
      <c r="CG1771" s="25" t="s">
        <v>24122</v>
      </c>
      <c r="CH1771" s="7">
        <v>43711</v>
      </c>
      <c r="CI1771" s="7">
        <v>0</v>
      </c>
      <c r="CJ1771" s="7">
        <v>0</v>
      </c>
      <c r="CK1771" s="7">
        <v>-43711</v>
      </c>
      <c r="CL1771" s="7">
        <v>43726</v>
      </c>
      <c r="CM1771" s="7">
        <v>1</v>
      </c>
      <c r="CN1771" s="7">
        <v>19</v>
      </c>
      <c r="CO1771" s="7">
        <v>-43727</v>
      </c>
      <c r="CP1771" s="7">
        <v>43745</v>
      </c>
      <c r="CQ1771" s="7">
        <v>43727</v>
      </c>
      <c r="CR1771" s="27">
        <v>1900</v>
      </c>
      <c r="CS1771" s="27">
        <v>1</v>
      </c>
      <c r="CT1771" s="27">
        <v>10</v>
      </c>
      <c r="CU1771" s="27">
        <v>1</v>
      </c>
      <c r="CV1771" s="27">
        <v>52</v>
      </c>
      <c r="CW1771" s="27" t="s">
        <v>18858</v>
      </c>
      <c r="CX1771" s="27" t="s">
        <v>18859</v>
      </c>
      <c r="CY1771" s="27" t="s">
        <v>24460</v>
      </c>
      <c r="CZ1771" s="27" t="s">
        <v>24318</v>
      </c>
      <c r="DA1771" s="27" t="s">
        <v>24319</v>
      </c>
      <c r="DB1771" s="27" t="s">
        <v>24450</v>
      </c>
      <c r="DC1771" s="27">
        <v>1</v>
      </c>
      <c r="DD1771" s="27">
        <v>90</v>
      </c>
    </row>
    <row r="1772" spans="1:108" customFormat="1" hidden="1" x14ac:dyDescent="0.25">
      <c r="A1772" s="7" t="s">
        <v>23840</v>
      </c>
      <c r="B1772" s="12">
        <v>43727</v>
      </c>
      <c r="C1772" s="7" t="s">
        <v>17</v>
      </c>
      <c r="D1772" s="7" t="s">
        <v>118</v>
      </c>
      <c r="E1772" s="7" t="s">
        <v>9</v>
      </c>
      <c r="F1772" t="s">
        <v>24118</v>
      </c>
      <c r="G1772" t="s">
        <v>24123</v>
      </c>
      <c r="J1772" t="s">
        <v>24124</v>
      </c>
      <c r="K1772" s="1">
        <v>42795</v>
      </c>
      <c r="L1772" s="7" t="s">
        <v>23841</v>
      </c>
      <c r="M1772" s="7">
        <v>2</v>
      </c>
      <c r="N1772" s="7">
        <v>6</v>
      </c>
      <c r="O1772" s="7" t="s">
        <v>979</v>
      </c>
      <c r="P1772" t="s">
        <v>23013</v>
      </c>
      <c r="Q1772" s="12">
        <v>43711</v>
      </c>
      <c r="R1772" s="12">
        <v>43711</v>
      </c>
      <c r="T1772" s="1"/>
      <c r="W1772" t="s">
        <v>17</v>
      </c>
      <c r="X1772" t="s">
        <v>17</v>
      </c>
      <c r="Y1772" t="s">
        <v>17</v>
      </c>
      <c r="Z1772" s="1"/>
      <c r="AA1772" t="s">
        <v>17</v>
      </c>
      <c r="AB1772" t="s">
        <v>17</v>
      </c>
      <c r="AC1772" s="12"/>
      <c r="AD1772" t="s">
        <v>17</v>
      </c>
      <c r="AE1772" t="s">
        <v>17</v>
      </c>
      <c r="AF1772" s="7" t="s">
        <v>17</v>
      </c>
      <c r="AG1772" t="s">
        <v>17</v>
      </c>
      <c r="AH1772" t="s">
        <v>17</v>
      </c>
      <c r="AI1772" s="7">
        <v>99</v>
      </c>
      <c r="AJ1772" s="1"/>
      <c r="AK1772" s="1"/>
      <c r="AL1772" s="1"/>
      <c r="AM1772" s="1"/>
      <c r="AN1772" s="1"/>
      <c r="AO1772" s="1"/>
      <c r="AP1772" s="12">
        <v>43712</v>
      </c>
      <c r="AQ1772" s="12"/>
      <c r="AR1772" s="12">
        <v>43726</v>
      </c>
      <c r="AS1772" t="s">
        <v>75</v>
      </c>
      <c r="AT1772" s="1">
        <v>43745</v>
      </c>
      <c r="AU1772" s="1">
        <v>43727</v>
      </c>
      <c r="AV1772" s="7" t="s">
        <v>18</v>
      </c>
      <c r="AZ1772" s="1">
        <v>43745</v>
      </c>
      <c r="BA1772" s="1"/>
      <c r="BH1772" s="1"/>
      <c r="BI1772" s="1"/>
      <c r="BO1772" s="12"/>
      <c r="BP1772" t="b">
        <v>0</v>
      </c>
      <c r="BQ1772" t="b">
        <v>0</v>
      </c>
      <c r="BR1772" s="7"/>
      <c r="BS1772" s="7" t="s">
        <v>13</v>
      </c>
      <c r="BT1772" t="b">
        <v>0</v>
      </c>
      <c r="BU1772" t="b">
        <v>0</v>
      </c>
      <c r="BV1772">
        <v>2088</v>
      </c>
      <c r="BW1772">
        <v>1</v>
      </c>
      <c r="BY1772" t="s">
        <v>24121</v>
      </c>
      <c r="CC1772" s="1"/>
      <c r="CG1772" t="s">
        <v>24125</v>
      </c>
      <c r="CH1772" s="7">
        <v>43711</v>
      </c>
      <c r="CI1772" s="7">
        <v>0</v>
      </c>
      <c r="CJ1772" s="7">
        <v>0</v>
      </c>
      <c r="CK1772" s="7">
        <v>-43711</v>
      </c>
      <c r="CL1772" s="7">
        <v>43726</v>
      </c>
      <c r="CM1772" s="7">
        <v>1</v>
      </c>
      <c r="CN1772" s="7">
        <v>19</v>
      </c>
      <c r="CO1772" s="7">
        <v>-43727</v>
      </c>
      <c r="CP1772" s="7">
        <v>43745</v>
      </c>
      <c r="CQ1772" s="7">
        <v>43727</v>
      </c>
      <c r="CR1772" s="27">
        <v>1900</v>
      </c>
      <c r="CS1772" s="27">
        <v>1</v>
      </c>
      <c r="CT1772" s="27">
        <v>10</v>
      </c>
      <c r="CU1772" s="27">
        <v>1</v>
      </c>
      <c r="CV1772" s="27">
        <v>52</v>
      </c>
      <c r="CW1772" s="27" t="s">
        <v>18858</v>
      </c>
      <c r="CX1772" s="27" t="s">
        <v>18859</v>
      </c>
      <c r="CY1772" s="27" t="s">
        <v>24460</v>
      </c>
      <c r="CZ1772" s="27" t="s">
        <v>24318</v>
      </c>
      <c r="DA1772" s="27" t="s">
        <v>24319</v>
      </c>
      <c r="DB1772" s="27" t="s">
        <v>24450</v>
      </c>
      <c r="DC1772" s="27">
        <v>1</v>
      </c>
      <c r="DD1772" s="27">
        <v>90</v>
      </c>
    </row>
    <row r="1773" spans="1:108" customFormat="1" hidden="1" x14ac:dyDescent="0.25">
      <c r="A1773" s="7" t="s">
        <v>23842</v>
      </c>
      <c r="B1773" s="12">
        <v>43727</v>
      </c>
      <c r="C1773" s="7" t="s">
        <v>17</v>
      </c>
      <c r="D1773" s="7" t="s">
        <v>118</v>
      </c>
      <c r="E1773" s="7" t="s">
        <v>9</v>
      </c>
      <c r="F1773" t="s">
        <v>24118</v>
      </c>
      <c r="G1773" t="s">
        <v>24126</v>
      </c>
      <c r="J1773" t="s">
        <v>1703</v>
      </c>
      <c r="K1773" s="1">
        <v>42978</v>
      </c>
      <c r="L1773" s="7" t="s">
        <v>23843</v>
      </c>
      <c r="M1773" s="7">
        <v>2</v>
      </c>
      <c r="N1773" s="7">
        <v>1</v>
      </c>
      <c r="O1773" s="7" t="s">
        <v>979</v>
      </c>
      <c r="P1773" t="s">
        <v>23013</v>
      </c>
      <c r="Q1773" s="12">
        <v>43711</v>
      </c>
      <c r="R1773" s="12">
        <v>43711</v>
      </c>
      <c r="T1773" s="1"/>
      <c r="W1773" t="s">
        <v>17</v>
      </c>
      <c r="X1773" t="s">
        <v>17</v>
      </c>
      <c r="Y1773" t="s">
        <v>17</v>
      </c>
      <c r="Z1773" s="1"/>
      <c r="AA1773" t="s">
        <v>17</v>
      </c>
      <c r="AB1773" t="s">
        <v>17</v>
      </c>
      <c r="AC1773" s="12"/>
      <c r="AD1773" t="s">
        <v>17</v>
      </c>
      <c r="AE1773" t="s">
        <v>17</v>
      </c>
      <c r="AF1773" s="7" t="s">
        <v>17</v>
      </c>
      <c r="AG1773" t="s">
        <v>17</v>
      </c>
      <c r="AH1773" t="s">
        <v>17</v>
      </c>
      <c r="AI1773" s="7">
        <v>4</v>
      </c>
      <c r="AJ1773" s="1">
        <v>42979</v>
      </c>
      <c r="AK1773" s="1"/>
      <c r="AL1773" s="1"/>
      <c r="AM1773" s="1">
        <v>43122</v>
      </c>
      <c r="AN1773" s="1"/>
      <c r="AO1773" s="1">
        <v>43122</v>
      </c>
      <c r="AP1773" s="12">
        <v>43712</v>
      </c>
      <c r="AQ1773" s="12"/>
      <c r="AR1773" s="12">
        <v>43726</v>
      </c>
      <c r="AS1773" t="s">
        <v>75</v>
      </c>
      <c r="AT1773" s="1">
        <v>43752</v>
      </c>
      <c r="AU1773" s="1">
        <v>43727</v>
      </c>
      <c r="AV1773" s="7" t="s">
        <v>22</v>
      </c>
      <c r="AZ1773" s="1">
        <v>43752</v>
      </c>
      <c r="BA1773" s="1"/>
      <c r="BH1773" s="1"/>
      <c r="BI1773" s="1"/>
      <c r="BO1773" s="12"/>
      <c r="BP1773" t="b">
        <v>0</v>
      </c>
      <c r="BQ1773" t="b">
        <v>0</v>
      </c>
      <c r="BR1773" s="7"/>
      <c r="BS1773" s="7" t="s">
        <v>13</v>
      </c>
      <c r="BT1773" t="b">
        <v>0</v>
      </c>
      <c r="BU1773" t="b">
        <v>0</v>
      </c>
      <c r="BV1773">
        <v>2089</v>
      </c>
      <c r="BW1773">
        <v>1</v>
      </c>
      <c r="BY1773" t="s">
        <v>24127</v>
      </c>
      <c r="BZ1773">
        <v>3</v>
      </c>
      <c r="CA1773">
        <v>1</v>
      </c>
      <c r="CC1773" s="1"/>
      <c r="CG1773" t="s">
        <v>24128</v>
      </c>
      <c r="CH1773" s="7">
        <v>43711</v>
      </c>
      <c r="CI1773" s="7">
        <v>0</v>
      </c>
      <c r="CJ1773" s="7">
        <v>0</v>
      </c>
      <c r="CK1773" s="7">
        <v>-43711</v>
      </c>
      <c r="CL1773" s="7">
        <v>43726</v>
      </c>
      <c r="CM1773" s="7">
        <v>1</v>
      </c>
      <c r="CN1773" s="7">
        <v>26</v>
      </c>
      <c r="CO1773" s="7">
        <v>-43727</v>
      </c>
      <c r="CP1773" s="7">
        <v>43752</v>
      </c>
      <c r="CQ1773" s="7">
        <v>43727</v>
      </c>
      <c r="CR1773" s="27">
        <v>1900</v>
      </c>
      <c r="CS1773" s="27">
        <v>1</v>
      </c>
      <c r="CT1773" s="27">
        <v>10</v>
      </c>
      <c r="CU1773" s="27">
        <v>1</v>
      </c>
      <c r="CV1773" s="27">
        <v>52</v>
      </c>
      <c r="CW1773" s="27" t="s">
        <v>18858</v>
      </c>
      <c r="CX1773" s="27" t="s">
        <v>18859</v>
      </c>
      <c r="CY1773" s="27" t="s">
        <v>24460</v>
      </c>
      <c r="CZ1773" s="27" t="s">
        <v>24318</v>
      </c>
      <c r="DA1773" s="27" t="s">
        <v>24319</v>
      </c>
      <c r="DB1773" s="27" t="s">
        <v>24458</v>
      </c>
      <c r="DC1773" s="27">
        <v>1</v>
      </c>
      <c r="DD1773" s="27">
        <v>90</v>
      </c>
    </row>
    <row r="1774" spans="1:108" customFormat="1" hidden="1" x14ac:dyDescent="0.25">
      <c r="A1774" s="7" t="s">
        <v>23844</v>
      </c>
      <c r="B1774" s="12">
        <v>43727</v>
      </c>
      <c r="C1774" s="7" t="s">
        <v>75</v>
      </c>
      <c r="D1774" s="7" t="s">
        <v>1470</v>
      </c>
      <c r="E1774" s="7" t="s">
        <v>9</v>
      </c>
      <c r="F1774" t="s">
        <v>24462</v>
      </c>
      <c r="G1774" t="s">
        <v>24129</v>
      </c>
      <c r="J1774" t="s">
        <v>24130</v>
      </c>
      <c r="K1774" s="1">
        <v>42188</v>
      </c>
      <c r="L1774" s="7" t="s">
        <v>23845</v>
      </c>
      <c r="M1774" s="7">
        <v>4</v>
      </c>
      <c r="N1774" s="7">
        <v>2</v>
      </c>
      <c r="O1774" s="7" t="s">
        <v>979</v>
      </c>
      <c r="P1774" t="s">
        <v>24131</v>
      </c>
      <c r="Q1774" s="12">
        <v>43718</v>
      </c>
      <c r="R1774" s="12">
        <v>43718</v>
      </c>
      <c r="T1774" s="1"/>
      <c r="W1774" t="s">
        <v>75</v>
      </c>
      <c r="X1774" t="s">
        <v>17</v>
      </c>
      <c r="Y1774" t="s">
        <v>17</v>
      </c>
      <c r="Z1774" s="1"/>
      <c r="AA1774" t="s">
        <v>17</v>
      </c>
      <c r="AB1774" t="s">
        <v>75</v>
      </c>
      <c r="AC1774" s="12">
        <v>43715</v>
      </c>
      <c r="AD1774" t="s">
        <v>75</v>
      </c>
      <c r="AE1774" t="s">
        <v>75</v>
      </c>
      <c r="AF1774" s="7" t="s">
        <v>17</v>
      </c>
      <c r="AG1774" t="s">
        <v>75</v>
      </c>
      <c r="AH1774" t="s">
        <v>75</v>
      </c>
      <c r="AI1774" s="7">
        <v>5</v>
      </c>
      <c r="AJ1774" s="1">
        <v>42171</v>
      </c>
      <c r="AK1774" s="1">
        <v>42140</v>
      </c>
      <c r="AL1774" s="1">
        <v>43591</v>
      </c>
      <c r="AM1774" s="1">
        <v>42233</v>
      </c>
      <c r="AN1774" s="1">
        <v>42293</v>
      </c>
      <c r="AO1774" s="1">
        <v>43685</v>
      </c>
      <c r="AP1774" s="12">
        <v>43718</v>
      </c>
      <c r="AQ1774" s="12">
        <v>43720</v>
      </c>
      <c r="AR1774" s="12">
        <v>43726</v>
      </c>
      <c r="AS1774" t="s">
        <v>75</v>
      </c>
      <c r="AT1774" s="1">
        <v>43745</v>
      </c>
      <c r="AU1774" s="1">
        <v>43727</v>
      </c>
      <c r="AV1774" s="7" t="s">
        <v>18</v>
      </c>
      <c r="AZ1774" s="1">
        <v>43745</v>
      </c>
      <c r="BA1774" s="1"/>
      <c r="BH1774" s="1"/>
      <c r="BI1774" s="1"/>
      <c r="BO1774" s="12"/>
      <c r="BP1774" t="b">
        <v>0</v>
      </c>
      <c r="BQ1774" t="b">
        <v>0</v>
      </c>
      <c r="BR1774" s="7"/>
      <c r="BS1774" s="7" t="s">
        <v>13</v>
      </c>
      <c r="BT1774" t="b">
        <v>0</v>
      </c>
      <c r="BU1774" t="b">
        <v>0</v>
      </c>
      <c r="BV1774">
        <v>2090</v>
      </c>
      <c r="BW1774">
        <v>1</v>
      </c>
      <c r="BY1774" t="s">
        <v>24132</v>
      </c>
      <c r="CA1774">
        <v>3</v>
      </c>
      <c r="CC1774" s="1"/>
      <c r="CG1774" t="s">
        <v>24133</v>
      </c>
      <c r="CH1774" s="7">
        <v>3</v>
      </c>
      <c r="CI1774" s="7">
        <v>5</v>
      </c>
      <c r="CJ1774" s="7">
        <v>0</v>
      </c>
      <c r="CK1774" s="7">
        <v>2</v>
      </c>
      <c r="CL1774" s="7">
        <v>6</v>
      </c>
      <c r="CM1774" s="7">
        <v>1</v>
      </c>
      <c r="CN1774" s="7">
        <v>19</v>
      </c>
      <c r="CO1774" s="7">
        <v>-43727</v>
      </c>
      <c r="CP1774" s="7">
        <v>43745</v>
      </c>
      <c r="CQ1774" s="7">
        <v>7</v>
      </c>
      <c r="CR1774" s="27">
        <v>2019</v>
      </c>
      <c r="CS1774" s="27">
        <v>9</v>
      </c>
      <c r="CT1774" s="27">
        <v>10</v>
      </c>
      <c r="CU1774" s="27">
        <v>1</v>
      </c>
      <c r="CV1774" s="27">
        <v>36</v>
      </c>
      <c r="CW1774" s="27" t="s">
        <v>18858</v>
      </c>
      <c r="CX1774" s="27" t="s">
        <v>24324</v>
      </c>
      <c r="CY1774" s="27" t="s">
        <v>18858</v>
      </c>
      <c r="CZ1774" s="27" t="s">
        <v>24318</v>
      </c>
      <c r="DA1774" s="27" t="s">
        <v>24319</v>
      </c>
      <c r="DB1774" s="27" t="s">
        <v>24458</v>
      </c>
      <c r="DC1774" s="27">
        <v>1</v>
      </c>
      <c r="DD1774" s="27">
        <v>89</v>
      </c>
    </row>
    <row r="1775" spans="1:108" hidden="1" x14ac:dyDescent="0.25">
      <c r="A1775" s="25" t="s">
        <v>23846</v>
      </c>
      <c r="B1775" s="26">
        <v>43727</v>
      </c>
      <c r="C1775" s="25" t="s">
        <v>75</v>
      </c>
      <c r="D1775" s="25" t="s">
        <v>1114</v>
      </c>
      <c r="E1775" s="25" t="s">
        <v>39</v>
      </c>
      <c r="F1775" s="25" t="s">
        <v>13341</v>
      </c>
      <c r="G1775" s="25" t="s">
        <v>24134</v>
      </c>
      <c r="J1775" s="25" t="s">
        <v>24135</v>
      </c>
      <c r="K1775" s="26">
        <v>43614</v>
      </c>
      <c r="L1775" s="25" t="s">
        <v>23847</v>
      </c>
      <c r="M1775" s="25">
        <v>6</v>
      </c>
      <c r="N1775" s="25">
        <v>3</v>
      </c>
      <c r="O1775" s="25" t="s">
        <v>1011</v>
      </c>
      <c r="P1775" s="25" t="s">
        <v>22538</v>
      </c>
      <c r="Q1775" s="26">
        <v>43696</v>
      </c>
      <c r="R1775" s="26">
        <v>43696</v>
      </c>
      <c r="T1775" s="26"/>
      <c r="W1775" s="25" t="s">
        <v>17</v>
      </c>
      <c r="X1775" s="25" t="s">
        <v>75</v>
      </c>
      <c r="Y1775" s="25" t="s">
        <v>17</v>
      </c>
      <c r="Z1775" s="26"/>
      <c r="AA1775" s="25" t="s">
        <v>17</v>
      </c>
      <c r="AB1775" s="25" t="s">
        <v>75</v>
      </c>
      <c r="AC1775" s="26">
        <v>43686</v>
      </c>
      <c r="AD1775" s="25" t="s">
        <v>75</v>
      </c>
      <c r="AE1775" s="25" t="s">
        <v>75</v>
      </c>
      <c r="AF1775" s="25" t="s">
        <v>75</v>
      </c>
      <c r="AG1775" s="25" t="s">
        <v>75</v>
      </c>
      <c r="AH1775" s="25" t="s">
        <v>75</v>
      </c>
      <c r="AI1775" s="25">
        <v>3</v>
      </c>
      <c r="AJ1775" s="26">
        <v>41432</v>
      </c>
      <c r="AK1775" s="26">
        <v>41561</v>
      </c>
      <c r="AL1775" s="26"/>
      <c r="AM1775" s="26">
        <v>41516</v>
      </c>
      <c r="AN1775" s="26">
        <v>41656</v>
      </c>
      <c r="AO1775" s="26">
        <v>41656</v>
      </c>
      <c r="AP1775" s="26">
        <v>43703</v>
      </c>
      <c r="AQ1775" s="26">
        <v>43707</v>
      </c>
      <c r="AR1775" s="26">
        <v>43726</v>
      </c>
      <c r="AS1775" s="25" t="s">
        <v>75</v>
      </c>
      <c r="AT1775" s="26">
        <v>43745</v>
      </c>
      <c r="AU1775" s="26">
        <v>43727</v>
      </c>
      <c r="AV1775" s="25" t="s">
        <v>18</v>
      </c>
      <c r="AZ1775" s="26">
        <v>43745</v>
      </c>
      <c r="BA1775" s="26"/>
      <c r="BH1775" s="26"/>
      <c r="BI1775" s="26"/>
      <c r="BO1775" s="26"/>
      <c r="BP1775" s="25" t="b">
        <v>0</v>
      </c>
      <c r="BQ1775" s="25" t="b">
        <v>0</v>
      </c>
      <c r="BT1775" s="25" t="b">
        <v>0</v>
      </c>
      <c r="BU1775" s="25" t="b">
        <v>0</v>
      </c>
      <c r="BV1775" s="25">
        <v>2091</v>
      </c>
      <c r="BW1775" s="25">
        <v>1</v>
      </c>
      <c r="BY1775" s="25" t="s">
        <v>24136</v>
      </c>
      <c r="CC1775" s="26"/>
      <c r="CG1775" s="25" t="s">
        <v>24137</v>
      </c>
      <c r="CH1775" s="7">
        <v>10</v>
      </c>
      <c r="CI1775" s="7">
        <v>21</v>
      </c>
      <c r="CJ1775" s="7">
        <v>0</v>
      </c>
      <c r="CK1775" s="7">
        <v>11</v>
      </c>
      <c r="CL1775" s="7">
        <v>19</v>
      </c>
      <c r="CM1775" s="7">
        <v>1</v>
      </c>
      <c r="CN1775" s="7">
        <v>19</v>
      </c>
      <c r="CO1775" s="7">
        <v>-43727</v>
      </c>
      <c r="CP1775" s="7">
        <v>43745</v>
      </c>
      <c r="CQ1775" s="7">
        <v>20</v>
      </c>
      <c r="CR1775" s="27">
        <v>2019</v>
      </c>
      <c r="CS1775" s="27">
        <v>8</v>
      </c>
      <c r="CT1775" s="27">
        <v>10</v>
      </c>
      <c r="CU1775" s="27">
        <v>1</v>
      </c>
      <c r="CV1775" s="27">
        <v>32</v>
      </c>
      <c r="CW1775" s="27" t="s">
        <v>18857</v>
      </c>
      <c r="CX1775" s="27" t="s">
        <v>24167</v>
      </c>
      <c r="CY1775" s="27" t="s">
        <v>18858</v>
      </c>
      <c r="CZ1775" s="27" t="s">
        <v>24318</v>
      </c>
      <c r="DA1775" s="27" t="s">
        <v>24319</v>
      </c>
      <c r="DB1775" s="27" t="s">
        <v>18773</v>
      </c>
      <c r="DC1775" s="27">
        <v>2</v>
      </c>
      <c r="DD1775" s="27">
        <v>89</v>
      </c>
    </row>
    <row r="1776" spans="1:108" hidden="1" x14ac:dyDescent="0.25">
      <c r="A1776" s="25" t="s">
        <v>18897</v>
      </c>
      <c r="B1776" s="26">
        <v>43633</v>
      </c>
      <c r="C1776" s="25" t="s">
        <v>75</v>
      </c>
      <c r="D1776" s="25" t="s">
        <v>266</v>
      </c>
      <c r="E1776" s="25" t="s">
        <v>14</v>
      </c>
      <c r="F1776" s="25" t="s">
        <v>22756</v>
      </c>
      <c r="G1776" s="25" t="s">
        <v>23052</v>
      </c>
      <c r="J1776" s="25" t="s">
        <v>23053</v>
      </c>
      <c r="K1776" s="26">
        <v>42434</v>
      </c>
      <c r="L1776" s="25" t="s">
        <v>18898</v>
      </c>
      <c r="M1776" s="25">
        <v>3</v>
      </c>
      <c r="O1776" s="25" t="s">
        <v>979</v>
      </c>
      <c r="P1776" s="25" t="s">
        <v>21199</v>
      </c>
      <c r="Q1776" s="26">
        <v>43501</v>
      </c>
      <c r="R1776" s="26">
        <v>43529</v>
      </c>
      <c r="T1776" s="26"/>
      <c r="W1776" s="25" t="s">
        <v>75</v>
      </c>
      <c r="X1776" s="25" t="s">
        <v>17</v>
      </c>
      <c r="Y1776" s="25" t="s">
        <v>17</v>
      </c>
      <c r="Z1776" s="26"/>
      <c r="AA1776" s="25" t="s">
        <v>75</v>
      </c>
      <c r="AB1776" s="25" t="s">
        <v>75</v>
      </c>
      <c r="AC1776" s="26">
        <v>43580</v>
      </c>
      <c r="AD1776" s="25" t="s">
        <v>75</v>
      </c>
      <c r="AE1776" s="25" t="s">
        <v>75</v>
      </c>
      <c r="AF1776" s="25" t="s">
        <v>75</v>
      </c>
      <c r="AG1776" s="25" t="s">
        <v>75</v>
      </c>
      <c r="AH1776" s="25" t="s">
        <v>75</v>
      </c>
      <c r="AI1776" s="25">
        <v>3</v>
      </c>
      <c r="AJ1776" s="26">
        <v>42434</v>
      </c>
      <c r="AK1776" s="26">
        <v>42498</v>
      </c>
      <c r="AL1776" s="26"/>
      <c r="AM1776" s="26">
        <v>42467</v>
      </c>
      <c r="AN1776" s="26">
        <v>42591</v>
      </c>
      <c r="AO1776" s="26">
        <v>42591</v>
      </c>
      <c r="AP1776" s="26">
        <v>43588</v>
      </c>
      <c r="AQ1776" s="26">
        <v>43589</v>
      </c>
      <c r="AR1776" s="26">
        <v>43632</v>
      </c>
      <c r="AS1776" s="25" t="s">
        <v>75</v>
      </c>
      <c r="AT1776" s="26">
        <v>43654</v>
      </c>
      <c r="AU1776" s="26">
        <v>43633</v>
      </c>
      <c r="AV1776" s="25" t="s">
        <v>22</v>
      </c>
      <c r="AW1776" s="25" t="s">
        <v>17</v>
      </c>
      <c r="AX1776" s="25" t="s">
        <v>17</v>
      </c>
      <c r="AY1776" s="25" t="s">
        <v>17</v>
      </c>
      <c r="AZ1776" s="26">
        <v>43654</v>
      </c>
      <c r="BA1776" s="26">
        <v>43654</v>
      </c>
      <c r="BB1776" s="25" t="s">
        <v>17</v>
      </c>
      <c r="BC1776" s="25" t="s">
        <v>17</v>
      </c>
      <c r="BD1776" s="25" t="s">
        <v>17</v>
      </c>
      <c r="BE1776" s="25" t="s">
        <v>17</v>
      </c>
      <c r="BF1776" s="25" t="s">
        <v>17</v>
      </c>
      <c r="BG1776" s="25" t="s">
        <v>17</v>
      </c>
      <c r="BH1776" s="26">
        <v>43654</v>
      </c>
      <c r="BI1776" s="26">
        <v>43654</v>
      </c>
      <c r="BJ1776" s="25" t="s">
        <v>17</v>
      </c>
      <c r="BK1776" s="25" t="s">
        <v>17</v>
      </c>
      <c r="BL1776" s="25" t="s">
        <v>17</v>
      </c>
      <c r="BM1776" s="25" t="s">
        <v>1004</v>
      </c>
      <c r="BN1776" s="25" t="s">
        <v>17</v>
      </c>
      <c r="BO1776" s="26"/>
      <c r="BP1776" s="25" t="b">
        <v>0</v>
      </c>
      <c r="BQ1776" s="25" t="b">
        <v>0</v>
      </c>
      <c r="BS1776" s="25" t="s">
        <v>13</v>
      </c>
      <c r="BT1776" s="25" t="b">
        <v>0</v>
      </c>
      <c r="BU1776" s="25" t="b">
        <v>0</v>
      </c>
      <c r="BV1776" s="25">
        <v>1792</v>
      </c>
      <c r="CC1776" s="26"/>
      <c r="CH1776" s="7">
        <v>-79</v>
      </c>
      <c r="CI1776" s="7">
        <v>9</v>
      </c>
      <c r="CJ1776" s="7">
        <v>28</v>
      </c>
      <c r="CK1776" s="7">
        <v>60</v>
      </c>
      <c r="CL1776" s="7">
        <v>43</v>
      </c>
      <c r="CM1776" s="7">
        <v>1</v>
      </c>
      <c r="CN1776" s="7">
        <v>22</v>
      </c>
      <c r="CO1776" s="7">
        <v>21</v>
      </c>
      <c r="CP1776" s="7">
        <v>0</v>
      </c>
      <c r="CQ1776" s="7">
        <v>44</v>
      </c>
      <c r="CR1776" s="27">
        <v>2019</v>
      </c>
      <c r="CS1776" s="27">
        <v>4</v>
      </c>
      <c r="CT1776" s="27">
        <v>10</v>
      </c>
      <c r="CU1776" s="27">
        <v>1</v>
      </c>
      <c r="CV1776" s="27">
        <v>17</v>
      </c>
      <c r="CW1776" s="27" t="s">
        <v>18858</v>
      </c>
      <c r="CX1776" s="27" t="s">
        <v>24168</v>
      </c>
      <c r="CY1776" s="27" t="s">
        <v>18858</v>
      </c>
      <c r="CZ1776" s="27" t="s">
        <v>24317</v>
      </c>
      <c r="DA1776" s="27" t="s">
        <v>24325</v>
      </c>
      <c r="DB1776" s="27" t="s">
        <v>18773</v>
      </c>
      <c r="DC1776" s="27">
        <v>1</v>
      </c>
      <c r="DD1776" s="27">
        <v>90</v>
      </c>
    </row>
    <row r="1777" spans="1:108" hidden="1" x14ac:dyDescent="0.25">
      <c r="A1777" s="25" t="s">
        <v>18899</v>
      </c>
      <c r="B1777" s="26">
        <v>43633</v>
      </c>
      <c r="C1777" s="25" t="s">
        <v>75</v>
      </c>
      <c r="D1777" s="25" t="s">
        <v>2751</v>
      </c>
      <c r="E1777" s="25" t="s">
        <v>14</v>
      </c>
      <c r="F1777" s="25" t="s">
        <v>23054</v>
      </c>
      <c r="G1777" s="25" t="s">
        <v>23055</v>
      </c>
      <c r="J1777" s="25" t="s">
        <v>23056</v>
      </c>
      <c r="K1777" s="26">
        <v>39116</v>
      </c>
      <c r="L1777" s="25" t="s">
        <v>18900</v>
      </c>
      <c r="M1777" s="25">
        <v>12</v>
      </c>
      <c r="N1777" s="25">
        <v>3</v>
      </c>
      <c r="O1777" s="25" t="s">
        <v>979</v>
      </c>
      <c r="P1777" s="25" t="s">
        <v>2994</v>
      </c>
      <c r="Q1777" s="26">
        <v>43622</v>
      </c>
      <c r="R1777" s="26">
        <v>43622</v>
      </c>
      <c r="T1777" s="26"/>
      <c r="W1777" s="25" t="s">
        <v>75</v>
      </c>
      <c r="X1777" s="25" t="s">
        <v>75</v>
      </c>
      <c r="Y1777" s="25" t="s">
        <v>17</v>
      </c>
      <c r="Z1777" s="26"/>
      <c r="AA1777" s="25" t="s">
        <v>75</v>
      </c>
      <c r="AB1777" s="25" t="s">
        <v>75</v>
      </c>
      <c r="AC1777" s="26">
        <v>43612</v>
      </c>
      <c r="AD1777" s="25" t="s">
        <v>75</v>
      </c>
      <c r="AE1777" s="25" t="s">
        <v>75</v>
      </c>
      <c r="AF1777" s="25" t="s">
        <v>75</v>
      </c>
      <c r="AG1777" s="25" t="s">
        <v>17</v>
      </c>
      <c r="AH1777" s="25" t="s">
        <v>75</v>
      </c>
      <c r="AI1777" s="25">
        <v>3</v>
      </c>
      <c r="AJ1777" s="26">
        <v>42858</v>
      </c>
      <c r="AK1777" s="26">
        <v>42953</v>
      </c>
      <c r="AL1777" s="26"/>
      <c r="AM1777" s="26">
        <v>42921</v>
      </c>
      <c r="AN1777" s="26">
        <v>43015</v>
      </c>
      <c r="AO1777" s="26"/>
      <c r="AP1777" s="26">
        <v>43622</v>
      </c>
      <c r="AQ1777" s="26">
        <v>43622</v>
      </c>
      <c r="AR1777" s="26">
        <v>43632</v>
      </c>
      <c r="AS1777" s="25" t="s">
        <v>75</v>
      </c>
      <c r="AT1777" s="26">
        <v>43654</v>
      </c>
      <c r="AU1777" s="26">
        <v>43633</v>
      </c>
      <c r="AV1777" s="25" t="s">
        <v>22</v>
      </c>
      <c r="AW1777" s="25" t="s">
        <v>17</v>
      </c>
      <c r="AX1777" s="25" t="s">
        <v>17</v>
      </c>
      <c r="AY1777" s="25" t="s">
        <v>17</v>
      </c>
      <c r="AZ1777" s="26">
        <v>43654</v>
      </c>
      <c r="BA1777" s="26">
        <v>43654</v>
      </c>
      <c r="BB1777" s="25" t="s">
        <v>17</v>
      </c>
      <c r="BC1777" s="25" t="s">
        <v>17</v>
      </c>
      <c r="BD1777" s="25" t="s">
        <v>17</v>
      </c>
      <c r="BE1777" s="25" t="s">
        <v>17</v>
      </c>
      <c r="BF1777" s="25" t="s">
        <v>17</v>
      </c>
      <c r="BG1777" s="25" t="s">
        <v>17</v>
      </c>
      <c r="BH1777" s="26">
        <v>43654</v>
      </c>
      <c r="BI1777" s="26">
        <v>43654</v>
      </c>
      <c r="BJ1777" s="25" t="s">
        <v>17</v>
      </c>
      <c r="BK1777" s="25" t="s">
        <v>17</v>
      </c>
      <c r="BL1777" s="25" t="s">
        <v>17</v>
      </c>
      <c r="BM1777" s="25" t="s">
        <v>1004</v>
      </c>
      <c r="BO1777" s="26"/>
      <c r="BP1777" s="25" t="b">
        <v>0</v>
      </c>
      <c r="BQ1777" s="25" t="b">
        <v>0</v>
      </c>
      <c r="BS1777" s="25" t="s">
        <v>13</v>
      </c>
      <c r="BT1777" s="25" t="b">
        <v>0</v>
      </c>
      <c r="BU1777" s="25" t="b">
        <v>0</v>
      </c>
      <c r="BV1777" s="25">
        <v>1793</v>
      </c>
      <c r="CC1777" s="26"/>
      <c r="CH1777" s="7">
        <v>10</v>
      </c>
      <c r="CI1777" s="7">
        <v>10</v>
      </c>
      <c r="CJ1777" s="7">
        <v>0</v>
      </c>
      <c r="CK1777" s="7">
        <v>0</v>
      </c>
      <c r="CL1777" s="7">
        <v>10</v>
      </c>
      <c r="CM1777" s="7">
        <v>1</v>
      </c>
      <c r="CN1777" s="7">
        <v>22</v>
      </c>
      <c r="CO1777" s="7">
        <v>21</v>
      </c>
      <c r="CP1777" s="7">
        <v>0</v>
      </c>
      <c r="CQ1777" s="7">
        <v>11</v>
      </c>
      <c r="CR1777" s="27">
        <v>2019</v>
      </c>
      <c r="CS1777" s="27">
        <v>5</v>
      </c>
      <c r="CT1777" s="27">
        <v>10</v>
      </c>
      <c r="CU1777" s="27">
        <v>1</v>
      </c>
      <c r="CV1777" s="27">
        <v>22</v>
      </c>
      <c r="CW1777" s="27" t="s">
        <v>18858</v>
      </c>
      <c r="CX1777" s="27" t="s">
        <v>24167</v>
      </c>
      <c r="CY1777" s="27" t="s">
        <v>18858</v>
      </c>
      <c r="CZ1777" s="27" t="s">
        <v>24317</v>
      </c>
      <c r="DA1777" s="27" t="s">
        <v>24325</v>
      </c>
      <c r="DB1777" s="27" t="s">
        <v>18773</v>
      </c>
      <c r="DC1777" s="27">
        <v>1</v>
      </c>
      <c r="DD1777" s="27">
        <v>90</v>
      </c>
    </row>
    <row r="1778" spans="1:108" hidden="1" x14ac:dyDescent="0.25">
      <c r="A1778" s="25" t="s">
        <v>18901</v>
      </c>
      <c r="B1778" s="26">
        <v>43607</v>
      </c>
      <c r="C1778" s="25" t="s">
        <v>75</v>
      </c>
      <c r="D1778" s="25" t="s">
        <v>21</v>
      </c>
      <c r="E1778" s="25" t="s">
        <v>9</v>
      </c>
      <c r="F1778" s="25" t="s">
        <v>6003</v>
      </c>
      <c r="G1778" s="25" t="s">
        <v>23057</v>
      </c>
      <c r="J1778" s="25" t="s">
        <v>23058</v>
      </c>
      <c r="K1778" s="26">
        <v>43402</v>
      </c>
      <c r="L1778" s="25" t="s">
        <v>18902</v>
      </c>
      <c r="M1778" s="25">
        <v>0</v>
      </c>
      <c r="N1778" s="25">
        <v>6</v>
      </c>
      <c r="O1778" s="25" t="s">
        <v>979</v>
      </c>
      <c r="P1778" s="25" t="s">
        <v>23059</v>
      </c>
      <c r="Q1778" s="26">
        <v>43603</v>
      </c>
      <c r="R1778" s="26">
        <v>43603</v>
      </c>
      <c r="T1778" s="26"/>
      <c r="W1778" s="25" t="s">
        <v>75</v>
      </c>
      <c r="X1778" s="25" t="s">
        <v>17</v>
      </c>
      <c r="Y1778" s="25" t="s">
        <v>17</v>
      </c>
      <c r="Z1778" s="26"/>
      <c r="AA1778" s="25" t="s">
        <v>17</v>
      </c>
      <c r="AB1778" s="25" t="s">
        <v>17</v>
      </c>
      <c r="AC1778" s="26">
        <v>43591</v>
      </c>
      <c r="AD1778" s="25" t="s">
        <v>75</v>
      </c>
      <c r="AE1778" s="25" t="s">
        <v>75</v>
      </c>
      <c r="AF1778" s="25" t="s">
        <v>75</v>
      </c>
      <c r="AG1778" s="25" t="s">
        <v>75</v>
      </c>
      <c r="AH1778" s="25" t="s">
        <v>75</v>
      </c>
      <c r="AI1778" s="25">
        <v>3</v>
      </c>
      <c r="AJ1778" s="26"/>
      <c r="AK1778" s="26">
        <v>43494</v>
      </c>
      <c r="AL1778" s="26"/>
      <c r="AM1778" s="26">
        <v>43461</v>
      </c>
      <c r="AN1778" s="26">
        <v>43581</v>
      </c>
      <c r="AO1778" s="26">
        <v>43581</v>
      </c>
      <c r="AP1778" s="26">
        <v>43603</v>
      </c>
      <c r="AQ1778" s="26">
        <v>43604</v>
      </c>
      <c r="AR1778" s="26">
        <v>43619</v>
      </c>
      <c r="AS1778" s="25" t="s">
        <v>75</v>
      </c>
      <c r="AT1778" s="26">
        <v>43636</v>
      </c>
      <c r="AU1778" s="26">
        <v>43622</v>
      </c>
      <c r="AV1778" s="25" t="s">
        <v>18</v>
      </c>
      <c r="AZ1778" s="26"/>
      <c r="BA1778" s="26"/>
      <c r="BH1778" s="26"/>
      <c r="BI1778" s="26">
        <v>43636</v>
      </c>
      <c r="BO1778" s="26"/>
      <c r="BP1778" s="25" t="b">
        <v>0</v>
      </c>
      <c r="BQ1778" s="25" t="b">
        <v>0</v>
      </c>
      <c r="BS1778" s="25" t="s">
        <v>13</v>
      </c>
      <c r="BT1778" s="25" t="b">
        <v>0</v>
      </c>
      <c r="BU1778" s="25" t="b">
        <v>0</v>
      </c>
      <c r="BV1778" s="25">
        <v>1794</v>
      </c>
      <c r="BW1778" s="25">
        <v>1</v>
      </c>
      <c r="CC1778" s="26"/>
      <c r="CH1778" s="7">
        <v>12</v>
      </c>
      <c r="CI1778" s="7">
        <v>13</v>
      </c>
      <c r="CJ1778" s="7">
        <v>0</v>
      </c>
      <c r="CK1778" s="7">
        <v>1</v>
      </c>
      <c r="CL1778" s="7">
        <v>15</v>
      </c>
      <c r="CM1778" s="7">
        <v>3</v>
      </c>
      <c r="CN1778" s="7">
        <v>-43619</v>
      </c>
      <c r="CO1778" s="7">
        <v>29</v>
      </c>
      <c r="CP1778" s="7">
        <v>-43636</v>
      </c>
      <c r="CQ1778" s="7">
        <v>3</v>
      </c>
      <c r="CR1778" s="27">
        <v>2019</v>
      </c>
      <c r="CS1778" s="27">
        <v>5</v>
      </c>
      <c r="CT1778" s="27">
        <v>10</v>
      </c>
      <c r="CU1778" s="27">
        <v>1</v>
      </c>
      <c r="CV1778" s="27">
        <v>19</v>
      </c>
      <c r="CW1778" s="27" t="s">
        <v>18858</v>
      </c>
      <c r="CX1778" s="27" t="s">
        <v>24323</v>
      </c>
      <c r="CY1778" s="27" t="s">
        <v>18858</v>
      </c>
      <c r="CZ1778" s="27" t="s">
        <v>24317</v>
      </c>
      <c r="DA1778" s="27" t="s">
        <v>24325</v>
      </c>
      <c r="DB1778" s="27" t="s">
        <v>18773</v>
      </c>
      <c r="DC1778" s="27">
        <v>1</v>
      </c>
      <c r="DD1778" s="27">
        <v>90</v>
      </c>
    </row>
    <row r="1779" spans="1:108" hidden="1" x14ac:dyDescent="0.25">
      <c r="A1779" s="25" t="s">
        <v>18903</v>
      </c>
      <c r="B1779" s="26">
        <v>43584</v>
      </c>
      <c r="C1779" s="25" t="s">
        <v>75</v>
      </c>
      <c r="D1779" s="25" t="s">
        <v>198</v>
      </c>
      <c r="E1779" s="25" t="s">
        <v>9</v>
      </c>
      <c r="F1779" s="25" t="s">
        <v>23060</v>
      </c>
      <c r="G1779" s="25" t="s">
        <v>498</v>
      </c>
      <c r="J1779" s="25" t="s">
        <v>23061</v>
      </c>
      <c r="K1779" s="26">
        <v>43417</v>
      </c>
      <c r="L1779" s="25" t="s">
        <v>18904</v>
      </c>
      <c r="M1779" s="25">
        <v>0</v>
      </c>
      <c r="N1779" s="25">
        <v>5</v>
      </c>
      <c r="O1779" s="25" t="s">
        <v>1011</v>
      </c>
      <c r="P1779" s="25" t="s">
        <v>23062</v>
      </c>
      <c r="Q1779" s="26">
        <v>43573</v>
      </c>
      <c r="R1779" s="26">
        <v>43574</v>
      </c>
      <c r="T1779" s="26"/>
      <c r="W1779" s="25" t="s">
        <v>75</v>
      </c>
      <c r="X1779" s="25" t="s">
        <v>17</v>
      </c>
      <c r="Y1779" s="25" t="s">
        <v>17</v>
      </c>
      <c r="Z1779" s="26"/>
      <c r="AA1779" s="25" t="s">
        <v>17</v>
      </c>
      <c r="AB1779" s="25" t="s">
        <v>75</v>
      </c>
      <c r="AC1779" s="26">
        <v>43572</v>
      </c>
      <c r="AD1779" s="25" t="s">
        <v>75</v>
      </c>
      <c r="AE1779" s="25" t="s">
        <v>75</v>
      </c>
      <c r="AF1779" s="25" t="s">
        <v>17</v>
      </c>
      <c r="AG1779" s="25" t="s">
        <v>75</v>
      </c>
      <c r="AH1779" s="25" t="s">
        <v>75</v>
      </c>
      <c r="AI1779" s="25">
        <v>2</v>
      </c>
      <c r="AJ1779" s="26"/>
      <c r="AK1779" s="26"/>
      <c r="AL1779" s="26"/>
      <c r="AM1779" s="26">
        <v>43521</v>
      </c>
      <c r="AN1779" s="26"/>
      <c r="AO1779" s="26">
        <v>43547</v>
      </c>
      <c r="AP1779" s="26">
        <v>43575</v>
      </c>
      <c r="AQ1779" s="26">
        <v>43576</v>
      </c>
      <c r="AR1779" s="26">
        <v>43581</v>
      </c>
      <c r="AS1779" s="25" t="s">
        <v>75</v>
      </c>
      <c r="AT1779" s="26">
        <v>43706</v>
      </c>
      <c r="AU1779" s="26">
        <v>43582</v>
      </c>
      <c r="AV1779" s="25" t="s">
        <v>18</v>
      </c>
      <c r="AZ1779" s="26">
        <v>43706</v>
      </c>
      <c r="BA1779" s="26">
        <v>43706</v>
      </c>
      <c r="BH1779" s="26"/>
      <c r="BI1779" s="26"/>
      <c r="BO1779" s="26">
        <v>43661</v>
      </c>
      <c r="BP1779" s="25" t="b">
        <v>0</v>
      </c>
      <c r="BQ1779" s="25" t="b">
        <v>0</v>
      </c>
      <c r="BS1779" s="25" t="s">
        <v>13</v>
      </c>
      <c r="BT1779" s="25" t="b">
        <v>0</v>
      </c>
      <c r="BU1779" s="25" t="b">
        <v>0</v>
      </c>
      <c r="BV1779" s="25">
        <v>1795</v>
      </c>
      <c r="BW1779" s="25">
        <v>1</v>
      </c>
      <c r="CC1779" s="26"/>
      <c r="CH1779" s="7">
        <v>1</v>
      </c>
      <c r="CI1779" s="7">
        <v>4</v>
      </c>
      <c r="CJ1779" s="7">
        <v>1</v>
      </c>
      <c r="CK1779" s="7">
        <v>2</v>
      </c>
      <c r="CL1779" s="7">
        <v>5</v>
      </c>
      <c r="CM1779" s="7">
        <v>1</v>
      </c>
      <c r="CN1779" s="7">
        <v>125</v>
      </c>
      <c r="CO1779" s="7">
        <v>-43584</v>
      </c>
      <c r="CP1779" s="7">
        <v>43706</v>
      </c>
      <c r="CQ1779" s="7">
        <v>8</v>
      </c>
      <c r="CR1779" s="27">
        <v>2019</v>
      </c>
      <c r="CS1779" s="27">
        <v>4</v>
      </c>
      <c r="CT1779" s="27">
        <v>10</v>
      </c>
      <c r="CU1779" s="27">
        <v>1</v>
      </c>
      <c r="CV1779" s="27">
        <v>16</v>
      </c>
      <c r="CW1779" s="27" t="s">
        <v>18858</v>
      </c>
      <c r="CX1779" s="27" t="s">
        <v>24167</v>
      </c>
      <c r="CY1779" s="27" t="s">
        <v>18858</v>
      </c>
      <c r="CZ1779" s="27" t="s">
        <v>24318</v>
      </c>
      <c r="DA1779" s="27" t="s">
        <v>24319</v>
      </c>
      <c r="DB1779" s="27" t="s">
        <v>24326</v>
      </c>
      <c r="DC1779" s="27">
        <v>1</v>
      </c>
      <c r="DD1779" s="27">
        <v>90</v>
      </c>
    </row>
    <row r="1780" spans="1:108" hidden="1" x14ac:dyDescent="0.25">
      <c r="A1780" s="25" t="s">
        <v>18905</v>
      </c>
      <c r="B1780" s="26">
        <v>43537</v>
      </c>
      <c r="C1780" s="25" t="s">
        <v>17</v>
      </c>
      <c r="D1780" s="25" t="s">
        <v>223</v>
      </c>
      <c r="E1780" s="25" t="s">
        <v>35</v>
      </c>
      <c r="F1780" s="25" t="s">
        <v>13333</v>
      </c>
      <c r="G1780" s="25" t="s">
        <v>23063</v>
      </c>
      <c r="J1780" s="25" t="s">
        <v>23064</v>
      </c>
      <c r="K1780" s="26"/>
      <c r="L1780" s="25" t="s">
        <v>18906</v>
      </c>
      <c r="M1780" s="25">
        <v>2</v>
      </c>
      <c r="N1780" s="25">
        <v>0</v>
      </c>
      <c r="O1780" s="25" t="s">
        <v>979</v>
      </c>
      <c r="P1780" s="25" t="s">
        <v>23065</v>
      </c>
      <c r="Q1780" s="26">
        <v>43519</v>
      </c>
      <c r="R1780" s="26">
        <v>43519</v>
      </c>
      <c r="S1780" s="25" t="s">
        <v>75</v>
      </c>
      <c r="T1780" s="26">
        <v>43520</v>
      </c>
      <c r="U1780" s="25" t="s">
        <v>335</v>
      </c>
      <c r="V1780" s="25" t="s">
        <v>17</v>
      </c>
      <c r="Y1780" s="25" t="s">
        <v>17</v>
      </c>
      <c r="Z1780" s="26"/>
      <c r="AC1780" s="26"/>
      <c r="AH1780" s="25" t="s">
        <v>17</v>
      </c>
      <c r="AI1780" s="25">
        <v>99</v>
      </c>
      <c r="AJ1780" s="26"/>
      <c r="AK1780" s="26"/>
      <c r="AL1780" s="26"/>
      <c r="AM1780" s="26"/>
      <c r="AN1780" s="26"/>
      <c r="AO1780" s="26"/>
      <c r="AP1780" s="26">
        <v>43520</v>
      </c>
      <c r="AQ1780" s="26"/>
      <c r="AR1780" s="26"/>
      <c r="AS1780" s="25" t="s">
        <v>75</v>
      </c>
      <c r="AT1780" s="26">
        <v>43551</v>
      </c>
      <c r="AU1780" s="26">
        <v>43546</v>
      </c>
      <c r="AV1780" s="25" t="s">
        <v>23</v>
      </c>
      <c r="AZ1780" s="26"/>
      <c r="BA1780" s="26"/>
      <c r="BE1780" s="25" t="s">
        <v>75</v>
      </c>
      <c r="BG1780" s="25" t="s">
        <v>75</v>
      </c>
      <c r="BH1780" s="26"/>
      <c r="BI1780" s="26">
        <v>43551</v>
      </c>
      <c r="BO1780" s="26"/>
      <c r="BP1780" s="25" t="b">
        <v>0</v>
      </c>
      <c r="BQ1780" s="25" t="b">
        <v>0</v>
      </c>
      <c r="BS1780" s="25" t="s">
        <v>13</v>
      </c>
      <c r="BT1780" s="25" t="b">
        <v>0</v>
      </c>
      <c r="BU1780" s="25" t="b">
        <v>0</v>
      </c>
      <c r="BV1780" s="25">
        <v>1796</v>
      </c>
      <c r="BW1780" s="25">
        <v>1</v>
      </c>
      <c r="CC1780" s="26"/>
      <c r="CH1780" s="7">
        <v>43519</v>
      </c>
      <c r="CI1780" s="7">
        <v>0</v>
      </c>
      <c r="CJ1780" s="7">
        <v>0</v>
      </c>
      <c r="CK1780" s="7">
        <v>-43519</v>
      </c>
      <c r="CL1780" s="7">
        <v>0</v>
      </c>
      <c r="CM1780" s="7">
        <v>43546</v>
      </c>
      <c r="CN1780" s="7">
        <v>0</v>
      </c>
      <c r="CO1780" s="7">
        <v>14</v>
      </c>
      <c r="CP1780" s="7">
        <v>-43551</v>
      </c>
      <c r="CQ1780" s="7">
        <v>43537</v>
      </c>
      <c r="CR1780" s="27">
        <v>1900</v>
      </c>
      <c r="CS1780" s="27">
        <v>1</v>
      </c>
      <c r="CT1780" s="27">
        <v>10</v>
      </c>
      <c r="CU1780" s="27">
        <v>1</v>
      </c>
      <c r="CV1780" s="27">
        <v>52</v>
      </c>
      <c r="CW1780" s="27" t="s">
        <v>18858</v>
      </c>
      <c r="CX1780" s="27" t="s">
        <v>18859</v>
      </c>
      <c r="CY1780" s="27" t="s">
        <v>24460</v>
      </c>
      <c r="CZ1780" s="27" t="s">
        <v>24317</v>
      </c>
      <c r="DA1780" s="27" t="s">
        <v>24325</v>
      </c>
      <c r="DB1780" s="27" t="s">
        <v>24450</v>
      </c>
      <c r="DC1780" s="27">
        <v>1</v>
      </c>
      <c r="DD1780" s="27">
        <v>90</v>
      </c>
    </row>
    <row r="1781" spans="1:108" customFormat="1" hidden="1" x14ac:dyDescent="0.25">
      <c r="A1781" s="7" t="s">
        <v>18907</v>
      </c>
      <c r="B1781" s="12">
        <v>43641</v>
      </c>
      <c r="C1781" s="7" t="s">
        <v>75</v>
      </c>
      <c r="D1781" s="7" t="s">
        <v>370</v>
      </c>
      <c r="E1781" s="7" t="s">
        <v>24</v>
      </c>
      <c r="F1781" t="s">
        <v>23066</v>
      </c>
      <c r="G1781" t="s">
        <v>10026</v>
      </c>
      <c r="J1781" t="s">
        <v>23067</v>
      </c>
      <c r="K1781" s="1">
        <v>40099</v>
      </c>
      <c r="L1781" s="7" t="s">
        <v>18908</v>
      </c>
      <c r="M1781" s="7">
        <v>9</v>
      </c>
      <c r="N1781" s="7">
        <v>6</v>
      </c>
      <c r="O1781" s="7" t="s">
        <v>1011</v>
      </c>
      <c r="P1781" t="s">
        <v>16251</v>
      </c>
      <c r="Q1781" s="12">
        <v>43626</v>
      </c>
      <c r="R1781" s="12">
        <v>43626</v>
      </c>
      <c r="T1781" s="1"/>
      <c r="W1781" t="s">
        <v>75</v>
      </c>
      <c r="X1781" t="s">
        <v>17</v>
      </c>
      <c r="Y1781" t="s">
        <v>17</v>
      </c>
      <c r="Z1781" s="1"/>
      <c r="AA1781" t="s">
        <v>17</v>
      </c>
      <c r="AB1781" t="s">
        <v>75</v>
      </c>
      <c r="AC1781" s="12">
        <v>43614</v>
      </c>
      <c r="AD1781" t="s">
        <v>75</v>
      </c>
      <c r="AE1781" t="s">
        <v>75</v>
      </c>
      <c r="AF1781" s="7" t="s">
        <v>17</v>
      </c>
      <c r="AG1781" t="s">
        <v>75</v>
      </c>
      <c r="AH1781" t="s">
        <v>75</v>
      </c>
      <c r="AI1781" s="7">
        <v>3</v>
      </c>
      <c r="AJ1781" s="1">
        <v>40100</v>
      </c>
      <c r="AK1781" s="1">
        <v>40195</v>
      </c>
      <c r="AL1781" s="1"/>
      <c r="AM1781" s="1">
        <v>40163</v>
      </c>
      <c r="AN1781" s="1">
        <v>40219</v>
      </c>
      <c r="AO1781" s="1">
        <v>40219</v>
      </c>
      <c r="AP1781" s="12">
        <v>43627</v>
      </c>
      <c r="AQ1781" s="12">
        <v>43628</v>
      </c>
      <c r="AR1781" s="12">
        <v>43642</v>
      </c>
      <c r="AS1781" t="s">
        <v>75</v>
      </c>
      <c r="AT1781" s="1">
        <v>43661</v>
      </c>
      <c r="AU1781" s="1">
        <v>43642</v>
      </c>
      <c r="AV1781" s="7" t="s">
        <v>18</v>
      </c>
      <c r="AZ1781" s="1">
        <v>43661</v>
      </c>
      <c r="BA1781" s="1">
        <v>43661</v>
      </c>
      <c r="BH1781" s="1">
        <v>43661</v>
      </c>
      <c r="BI1781" s="1">
        <v>43661</v>
      </c>
      <c r="BO1781" s="12"/>
      <c r="BP1781" t="b">
        <v>0</v>
      </c>
      <c r="BQ1781" t="b">
        <v>0</v>
      </c>
      <c r="BR1781" s="7"/>
      <c r="BS1781" s="7" t="s">
        <v>13</v>
      </c>
      <c r="BT1781" t="b">
        <v>0</v>
      </c>
      <c r="BU1781" t="b">
        <v>0</v>
      </c>
      <c r="BV1781">
        <v>1797</v>
      </c>
      <c r="BW1781">
        <v>1</v>
      </c>
      <c r="CC1781" s="1"/>
      <c r="CH1781" s="7">
        <v>12</v>
      </c>
      <c r="CI1781" s="7">
        <v>14</v>
      </c>
      <c r="CJ1781" s="7">
        <v>0</v>
      </c>
      <c r="CK1781" s="7">
        <v>2</v>
      </c>
      <c r="CL1781" s="7">
        <v>14</v>
      </c>
      <c r="CM1781" s="7">
        <v>0</v>
      </c>
      <c r="CN1781" s="7">
        <v>19</v>
      </c>
      <c r="CO1781" s="7">
        <v>20</v>
      </c>
      <c r="CP1781" s="7">
        <v>0</v>
      </c>
      <c r="CQ1781" s="7">
        <v>13</v>
      </c>
      <c r="CR1781" s="27">
        <v>2019</v>
      </c>
      <c r="CS1781" s="27">
        <v>5</v>
      </c>
      <c r="CT1781" s="27">
        <v>10</v>
      </c>
      <c r="CU1781" s="27">
        <v>1</v>
      </c>
      <c r="CV1781" s="27">
        <v>22</v>
      </c>
      <c r="CW1781" s="27" t="s">
        <v>24451</v>
      </c>
      <c r="CX1781" s="27" t="s">
        <v>24167</v>
      </c>
      <c r="CY1781" s="27" t="s">
        <v>18858</v>
      </c>
      <c r="CZ1781" s="27" t="s">
        <v>24317</v>
      </c>
      <c r="DA1781" s="27" t="s">
        <v>24325</v>
      </c>
      <c r="DB1781" s="27" t="s">
        <v>18773</v>
      </c>
      <c r="DC1781" s="27">
        <v>1</v>
      </c>
      <c r="DD1781" s="27">
        <v>90</v>
      </c>
    </row>
    <row r="1782" spans="1:108" hidden="1" x14ac:dyDescent="0.25">
      <c r="A1782" s="25" t="s">
        <v>18909</v>
      </c>
      <c r="B1782" s="26">
        <v>43642</v>
      </c>
      <c r="C1782" s="25" t="s">
        <v>75</v>
      </c>
      <c r="D1782" s="25" t="s">
        <v>370</v>
      </c>
      <c r="E1782" s="25" t="s">
        <v>24</v>
      </c>
      <c r="F1782" s="25" t="s">
        <v>23068</v>
      </c>
      <c r="G1782" s="25" t="s">
        <v>23069</v>
      </c>
      <c r="J1782" s="25" t="s">
        <v>23070</v>
      </c>
      <c r="K1782" s="26">
        <v>42167</v>
      </c>
      <c r="L1782" s="25" t="s">
        <v>18910</v>
      </c>
      <c r="M1782" s="25">
        <v>4</v>
      </c>
      <c r="O1782" s="25" t="s">
        <v>1011</v>
      </c>
      <c r="P1782" s="25" t="s">
        <v>23071</v>
      </c>
      <c r="Q1782" s="26">
        <v>43626</v>
      </c>
      <c r="R1782" s="26">
        <v>43626</v>
      </c>
      <c r="T1782" s="26"/>
      <c r="W1782" s="25" t="s">
        <v>75</v>
      </c>
      <c r="X1782" s="25" t="s">
        <v>17</v>
      </c>
      <c r="Y1782" s="25" t="s">
        <v>75</v>
      </c>
      <c r="Z1782" s="26">
        <v>43619</v>
      </c>
      <c r="AA1782" s="25" t="s">
        <v>17</v>
      </c>
      <c r="AB1782" s="25" t="s">
        <v>75</v>
      </c>
      <c r="AC1782" s="26">
        <v>43605</v>
      </c>
      <c r="AD1782" s="25" t="s">
        <v>75</v>
      </c>
      <c r="AE1782" s="25" t="s">
        <v>75</v>
      </c>
      <c r="AF1782" s="25" t="s">
        <v>17</v>
      </c>
      <c r="AG1782" s="25" t="s">
        <v>75</v>
      </c>
      <c r="AH1782" s="25" t="s">
        <v>75</v>
      </c>
      <c r="AI1782" s="25">
        <v>3</v>
      </c>
      <c r="AJ1782" s="26">
        <v>42167</v>
      </c>
      <c r="AK1782" s="26">
        <v>42262</v>
      </c>
      <c r="AL1782" s="26"/>
      <c r="AM1782" s="26">
        <v>42230</v>
      </c>
      <c r="AN1782" s="26">
        <v>42290</v>
      </c>
      <c r="AO1782" s="26"/>
      <c r="AP1782" s="26">
        <v>43626</v>
      </c>
      <c r="AQ1782" s="26">
        <v>43627</v>
      </c>
      <c r="AR1782" s="26">
        <v>43642</v>
      </c>
      <c r="AS1782" s="25" t="s">
        <v>75</v>
      </c>
      <c r="AT1782" s="26">
        <v>43663</v>
      </c>
      <c r="AU1782" s="26">
        <v>43642</v>
      </c>
      <c r="AV1782" s="25" t="s">
        <v>22</v>
      </c>
      <c r="AZ1782" s="26">
        <v>43663</v>
      </c>
      <c r="BA1782" s="26">
        <v>43663</v>
      </c>
      <c r="BH1782" s="26">
        <v>43663</v>
      </c>
      <c r="BI1782" s="26">
        <v>43663</v>
      </c>
      <c r="BO1782" s="26"/>
      <c r="BP1782" s="25" t="b">
        <v>0</v>
      </c>
      <c r="BQ1782" s="25" t="b">
        <v>0</v>
      </c>
      <c r="BS1782" s="25" t="s">
        <v>13</v>
      </c>
      <c r="BT1782" s="25" t="b">
        <v>0</v>
      </c>
      <c r="BU1782" s="25" t="b">
        <v>0</v>
      </c>
      <c r="BV1782" s="25">
        <v>1798</v>
      </c>
      <c r="BW1782" s="25">
        <v>1</v>
      </c>
      <c r="CC1782" s="26"/>
      <c r="CH1782" s="7">
        <v>21</v>
      </c>
      <c r="CI1782" s="7">
        <v>22</v>
      </c>
      <c r="CJ1782" s="7">
        <v>0</v>
      </c>
      <c r="CK1782" s="7">
        <v>1</v>
      </c>
      <c r="CL1782" s="7">
        <v>15</v>
      </c>
      <c r="CM1782" s="7">
        <v>0</v>
      </c>
      <c r="CN1782" s="7">
        <v>21</v>
      </c>
      <c r="CO1782" s="7">
        <v>21</v>
      </c>
      <c r="CP1782" s="7">
        <v>0</v>
      </c>
      <c r="CQ1782" s="7">
        <v>15</v>
      </c>
      <c r="CR1782" s="27">
        <v>2019</v>
      </c>
      <c r="CS1782" s="27">
        <v>5</v>
      </c>
      <c r="CT1782" s="27">
        <v>10</v>
      </c>
      <c r="CU1782" s="27">
        <v>1</v>
      </c>
      <c r="CV1782" s="27">
        <v>21</v>
      </c>
      <c r="CW1782" s="27" t="s">
        <v>18857</v>
      </c>
      <c r="CX1782" s="27" t="s">
        <v>24167</v>
      </c>
      <c r="CY1782" s="27" t="s">
        <v>18857</v>
      </c>
      <c r="CZ1782" s="27" t="s">
        <v>24317</v>
      </c>
      <c r="DA1782" s="27" t="s">
        <v>24325</v>
      </c>
      <c r="DB1782" s="27" t="s">
        <v>18773</v>
      </c>
      <c r="DC1782" s="27">
        <v>2</v>
      </c>
      <c r="DD1782" s="27">
        <v>90</v>
      </c>
    </row>
    <row r="1783" spans="1:108" hidden="1" x14ac:dyDescent="0.25">
      <c r="A1783" s="25" t="s">
        <v>23848</v>
      </c>
      <c r="B1783" s="26">
        <v>43727</v>
      </c>
      <c r="C1783" s="25" t="s">
        <v>75</v>
      </c>
      <c r="D1783" s="25" t="s">
        <v>1114</v>
      </c>
      <c r="E1783" s="25" t="s">
        <v>39</v>
      </c>
      <c r="F1783" s="25" t="s">
        <v>13341</v>
      </c>
      <c r="G1783" s="25" t="s">
        <v>24138</v>
      </c>
      <c r="J1783" s="25" t="s">
        <v>24139</v>
      </c>
      <c r="K1783" s="26">
        <v>43740</v>
      </c>
      <c r="L1783" s="25" t="s">
        <v>23849</v>
      </c>
      <c r="M1783" s="25">
        <v>3</v>
      </c>
      <c r="N1783" s="25">
        <v>10</v>
      </c>
      <c r="O1783" s="25" t="s">
        <v>979</v>
      </c>
      <c r="P1783" s="25" t="s">
        <v>24140</v>
      </c>
      <c r="Q1783" s="26">
        <v>43703</v>
      </c>
      <c r="R1783" s="26">
        <v>43703</v>
      </c>
      <c r="T1783" s="26"/>
      <c r="W1783" s="25" t="s">
        <v>17</v>
      </c>
      <c r="X1783" s="25" t="s">
        <v>75</v>
      </c>
      <c r="Y1783" s="25" t="s">
        <v>75</v>
      </c>
      <c r="Z1783" s="26">
        <v>43703</v>
      </c>
      <c r="AA1783" s="25" t="s">
        <v>17</v>
      </c>
      <c r="AB1783" s="25" t="s">
        <v>75</v>
      </c>
      <c r="AC1783" s="26">
        <v>43699</v>
      </c>
      <c r="AD1783" s="25" t="s">
        <v>17</v>
      </c>
      <c r="AE1783" s="25" t="s">
        <v>75</v>
      </c>
      <c r="AF1783" s="25" t="s">
        <v>75</v>
      </c>
      <c r="AG1783" s="25" t="s">
        <v>75</v>
      </c>
      <c r="AH1783" s="25" t="s">
        <v>75</v>
      </c>
      <c r="AI1783" s="25">
        <v>3</v>
      </c>
      <c r="AJ1783" s="26">
        <v>42282</v>
      </c>
      <c r="AK1783" s="26">
        <v>42419</v>
      </c>
      <c r="AL1783" s="26"/>
      <c r="AM1783" s="26">
        <v>42357</v>
      </c>
      <c r="AN1783" s="26">
        <v>42493</v>
      </c>
      <c r="AO1783" s="26">
        <v>42493</v>
      </c>
      <c r="AP1783" s="26">
        <v>43705</v>
      </c>
      <c r="AQ1783" s="26">
        <v>43706</v>
      </c>
      <c r="AR1783" s="26">
        <v>43726</v>
      </c>
      <c r="AS1783" s="25" t="s">
        <v>75</v>
      </c>
      <c r="AT1783" s="26">
        <v>43745</v>
      </c>
      <c r="AU1783" s="26">
        <v>43727</v>
      </c>
      <c r="AV1783" s="25" t="s">
        <v>22</v>
      </c>
      <c r="AZ1783" s="26">
        <v>43745</v>
      </c>
      <c r="BA1783" s="26"/>
      <c r="BH1783" s="26"/>
      <c r="BI1783" s="26"/>
      <c r="BO1783" s="26"/>
      <c r="BP1783" s="25" t="b">
        <v>0</v>
      </c>
      <c r="BQ1783" s="25" t="b">
        <v>0</v>
      </c>
      <c r="BS1783" s="25" t="s">
        <v>13</v>
      </c>
      <c r="BT1783" s="25" t="b">
        <v>0</v>
      </c>
      <c r="BU1783" s="25" t="b">
        <v>0</v>
      </c>
      <c r="BV1783" s="25">
        <v>2092</v>
      </c>
      <c r="BW1783" s="25">
        <v>1</v>
      </c>
      <c r="BY1783" s="25" t="s">
        <v>24141</v>
      </c>
      <c r="CC1783" s="26"/>
      <c r="CG1783" s="25" t="s">
        <v>24142</v>
      </c>
      <c r="CH1783" s="7">
        <v>4</v>
      </c>
      <c r="CI1783" s="7">
        <v>7</v>
      </c>
      <c r="CJ1783" s="7">
        <v>0</v>
      </c>
      <c r="CK1783" s="7">
        <v>3</v>
      </c>
      <c r="CL1783" s="7">
        <v>20</v>
      </c>
      <c r="CM1783" s="7">
        <v>1</v>
      </c>
      <c r="CN1783" s="7">
        <v>19</v>
      </c>
      <c r="CO1783" s="7">
        <v>-43727</v>
      </c>
      <c r="CP1783" s="7">
        <v>43745</v>
      </c>
      <c r="CQ1783" s="7">
        <v>21</v>
      </c>
      <c r="CR1783" s="27">
        <v>2019</v>
      </c>
      <c r="CS1783" s="27">
        <v>8</v>
      </c>
      <c r="CT1783" s="27">
        <v>10</v>
      </c>
      <c r="CU1783" s="27">
        <v>1</v>
      </c>
      <c r="CV1783" s="27">
        <v>34</v>
      </c>
      <c r="CW1783" s="27" t="s">
        <v>18858</v>
      </c>
      <c r="CX1783" s="27" t="s">
        <v>24167</v>
      </c>
      <c r="CY1783" s="27" t="s">
        <v>18858</v>
      </c>
      <c r="CZ1783" s="27" t="s">
        <v>24318</v>
      </c>
      <c r="DA1783" s="27" t="s">
        <v>24319</v>
      </c>
      <c r="DB1783" s="27" t="s">
        <v>18773</v>
      </c>
      <c r="DC1783" s="27">
        <v>1</v>
      </c>
      <c r="DD1783" s="27">
        <v>89</v>
      </c>
    </row>
    <row r="1784" spans="1:108" hidden="1" x14ac:dyDescent="0.25">
      <c r="A1784" s="25" t="s">
        <v>23850</v>
      </c>
      <c r="B1784" s="26">
        <v>43727</v>
      </c>
      <c r="C1784" s="25" t="s">
        <v>75</v>
      </c>
      <c r="D1784" s="25" t="s">
        <v>3292</v>
      </c>
      <c r="E1784" s="25" t="s">
        <v>39</v>
      </c>
      <c r="F1784" s="25" t="s">
        <v>24143</v>
      </c>
      <c r="G1784" s="25" t="s">
        <v>24144</v>
      </c>
      <c r="H1784" s="25" t="s">
        <v>24145</v>
      </c>
      <c r="J1784" s="25" t="s">
        <v>24146</v>
      </c>
      <c r="K1784" s="26">
        <v>41769</v>
      </c>
      <c r="L1784" s="25" t="s">
        <v>23851</v>
      </c>
      <c r="M1784" s="25">
        <v>4</v>
      </c>
      <c r="N1784" s="25">
        <v>3</v>
      </c>
      <c r="O1784" s="25" t="s">
        <v>979</v>
      </c>
      <c r="P1784" s="25" t="s">
        <v>24147</v>
      </c>
      <c r="Q1784" s="26">
        <v>43705</v>
      </c>
      <c r="R1784" s="26">
        <v>43705</v>
      </c>
      <c r="T1784" s="26"/>
      <c r="W1784" s="25" t="s">
        <v>75</v>
      </c>
      <c r="X1784" s="25" t="s">
        <v>17</v>
      </c>
      <c r="Y1784" s="25" t="s">
        <v>17</v>
      </c>
      <c r="Z1784" s="26"/>
      <c r="AA1784" s="25" t="s">
        <v>17</v>
      </c>
      <c r="AB1784" s="25" t="s">
        <v>75</v>
      </c>
      <c r="AC1784" s="26">
        <v>43697</v>
      </c>
      <c r="AD1784" s="25" t="s">
        <v>75</v>
      </c>
      <c r="AE1784" s="25" t="s">
        <v>75</v>
      </c>
      <c r="AF1784" s="25" t="s">
        <v>17</v>
      </c>
      <c r="AG1784" s="25" t="s">
        <v>75</v>
      </c>
      <c r="AH1784" s="25" t="s">
        <v>75</v>
      </c>
      <c r="AI1784" s="25">
        <v>3</v>
      </c>
      <c r="AJ1784" s="26"/>
      <c r="AK1784" s="26">
        <v>41817</v>
      </c>
      <c r="AL1784" s="26"/>
      <c r="AM1784" s="26">
        <v>41788</v>
      </c>
      <c r="AN1784" s="26">
        <v>41850</v>
      </c>
      <c r="AO1784" s="26">
        <v>41850</v>
      </c>
      <c r="AP1784" s="26">
        <v>43705</v>
      </c>
      <c r="AQ1784" s="26">
        <v>43706</v>
      </c>
      <c r="AR1784" s="26">
        <v>43726</v>
      </c>
      <c r="AS1784" s="25" t="s">
        <v>75</v>
      </c>
      <c r="AT1784" s="26">
        <v>43745</v>
      </c>
      <c r="AU1784" s="26">
        <v>43727</v>
      </c>
      <c r="AV1784" s="25" t="s">
        <v>18</v>
      </c>
      <c r="AZ1784" s="26">
        <v>43745</v>
      </c>
      <c r="BA1784" s="26"/>
      <c r="BH1784" s="26"/>
      <c r="BI1784" s="26"/>
      <c r="BO1784" s="26"/>
      <c r="BP1784" s="25" t="b">
        <v>0</v>
      </c>
      <c r="BQ1784" s="25" t="b">
        <v>0</v>
      </c>
      <c r="BS1784" s="25" t="s">
        <v>13</v>
      </c>
      <c r="BT1784" s="25" t="b">
        <v>0</v>
      </c>
      <c r="BU1784" s="25" t="b">
        <v>0</v>
      </c>
      <c r="BV1784" s="25">
        <v>2093</v>
      </c>
      <c r="BW1784" s="25">
        <v>1</v>
      </c>
      <c r="CC1784" s="26"/>
      <c r="CH1784" s="7">
        <v>8</v>
      </c>
      <c r="CI1784" s="7">
        <v>9</v>
      </c>
      <c r="CJ1784" s="7">
        <v>0</v>
      </c>
      <c r="CK1784" s="7">
        <v>1</v>
      </c>
      <c r="CL1784" s="7">
        <v>20</v>
      </c>
      <c r="CM1784" s="7">
        <v>1</v>
      </c>
      <c r="CN1784" s="7">
        <v>19</v>
      </c>
      <c r="CO1784" s="7">
        <v>-43727</v>
      </c>
      <c r="CP1784" s="7">
        <v>43745</v>
      </c>
      <c r="CQ1784" s="7">
        <v>21</v>
      </c>
      <c r="CR1784" s="27">
        <v>2019</v>
      </c>
      <c r="CS1784" s="27">
        <v>8</v>
      </c>
      <c r="CT1784" s="27">
        <v>10</v>
      </c>
      <c r="CU1784" s="27">
        <v>1</v>
      </c>
      <c r="CV1784" s="27">
        <v>34</v>
      </c>
      <c r="CW1784" s="27" t="s">
        <v>18858</v>
      </c>
      <c r="CX1784" s="27" t="s">
        <v>24167</v>
      </c>
      <c r="CY1784" s="27" t="s">
        <v>18858</v>
      </c>
      <c r="CZ1784" s="27" t="s">
        <v>24318</v>
      </c>
      <c r="DA1784" s="27" t="s">
        <v>24319</v>
      </c>
      <c r="DB1784" s="27" t="s">
        <v>18773</v>
      </c>
      <c r="DC1784" s="27">
        <v>1</v>
      </c>
      <c r="DD1784" s="27">
        <v>89</v>
      </c>
    </row>
    <row r="1785" spans="1:108" hidden="1" x14ac:dyDescent="0.25">
      <c r="A1785" s="25" t="s">
        <v>23852</v>
      </c>
      <c r="B1785" s="26">
        <v>43727</v>
      </c>
      <c r="C1785" s="25" t="s">
        <v>75</v>
      </c>
      <c r="D1785" s="25" t="s">
        <v>3292</v>
      </c>
      <c r="E1785" s="25" t="s">
        <v>39</v>
      </c>
      <c r="F1785" s="25" t="s">
        <v>24143</v>
      </c>
      <c r="G1785" s="25" t="s">
        <v>24148</v>
      </c>
      <c r="H1785" s="25" t="s">
        <v>24149</v>
      </c>
      <c r="J1785" s="25" t="s">
        <v>24150</v>
      </c>
      <c r="K1785" s="26">
        <v>41302</v>
      </c>
      <c r="L1785" s="25" t="s">
        <v>24171</v>
      </c>
      <c r="M1785" s="25">
        <v>6</v>
      </c>
      <c r="N1785" s="25">
        <v>8</v>
      </c>
      <c r="O1785" s="25" t="s">
        <v>1011</v>
      </c>
      <c r="P1785" s="25" t="s">
        <v>24147</v>
      </c>
      <c r="Q1785" s="26">
        <v>43705</v>
      </c>
      <c r="R1785" s="26">
        <v>43705</v>
      </c>
      <c r="T1785" s="26"/>
      <c r="W1785" s="25" t="s">
        <v>75</v>
      </c>
      <c r="X1785" s="25" t="s">
        <v>17</v>
      </c>
      <c r="Y1785" s="25" t="s">
        <v>17</v>
      </c>
      <c r="Z1785" s="26"/>
      <c r="AA1785" s="25" t="s">
        <v>17</v>
      </c>
      <c r="AB1785" s="25" t="s">
        <v>75</v>
      </c>
      <c r="AC1785" s="26">
        <v>43693</v>
      </c>
      <c r="AD1785" s="25" t="s">
        <v>75</v>
      </c>
      <c r="AE1785" s="25" t="s">
        <v>75</v>
      </c>
      <c r="AF1785" s="25" t="s">
        <v>17</v>
      </c>
      <c r="AG1785" s="25" t="s">
        <v>75</v>
      </c>
      <c r="AH1785" s="25" t="s">
        <v>75</v>
      </c>
      <c r="AI1785" s="25">
        <v>3</v>
      </c>
      <c r="AJ1785" s="26"/>
      <c r="AK1785" s="26">
        <v>41393</v>
      </c>
      <c r="AL1785" s="26"/>
      <c r="AM1785" s="26">
        <v>41361</v>
      </c>
      <c r="AN1785" s="26">
        <v>41423</v>
      </c>
      <c r="AO1785" s="26">
        <v>43614</v>
      </c>
      <c r="AP1785" s="26">
        <v>43705</v>
      </c>
      <c r="AQ1785" s="26">
        <v>43706</v>
      </c>
      <c r="AR1785" s="26">
        <v>43726</v>
      </c>
      <c r="AS1785" s="25" t="s">
        <v>75</v>
      </c>
      <c r="AT1785" s="26">
        <v>43745</v>
      </c>
      <c r="AU1785" s="26">
        <v>43727</v>
      </c>
      <c r="AV1785" s="25" t="s">
        <v>18</v>
      </c>
      <c r="AZ1785" s="26">
        <v>43745</v>
      </c>
      <c r="BA1785" s="26"/>
      <c r="BH1785" s="26"/>
      <c r="BI1785" s="26"/>
      <c r="BO1785" s="26"/>
      <c r="BP1785" s="25" t="b">
        <v>0</v>
      </c>
      <c r="BQ1785" s="25" t="b">
        <v>0</v>
      </c>
      <c r="BS1785" s="25" t="s">
        <v>13</v>
      </c>
      <c r="BT1785" s="25" t="b">
        <v>0</v>
      </c>
      <c r="BU1785" s="25" t="b">
        <v>0</v>
      </c>
      <c r="BV1785" s="25">
        <v>2094</v>
      </c>
      <c r="BW1785" s="25">
        <v>1</v>
      </c>
      <c r="CC1785" s="26"/>
      <c r="CH1785" s="7">
        <v>12</v>
      </c>
      <c r="CI1785" s="7">
        <v>13</v>
      </c>
      <c r="CJ1785" s="7">
        <v>0</v>
      </c>
      <c r="CK1785" s="7">
        <v>1</v>
      </c>
      <c r="CL1785" s="7">
        <v>20</v>
      </c>
      <c r="CM1785" s="7">
        <v>1</v>
      </c>
      <c r="CN1785" s="7">
        <v>19</v>
      </c>
      <c r="CO1785" s="7">
        <v>-43727</v>
      </c>
      <c r="CP1785" s="7">
        <v>43745</v>
      </c>
      <c r="CQ1785" s="7">
        <v>21</v>
      </c>
      <c r="CR1785" s="27">
        <v>2019</v>
      </c>
      <c r="CS1785" s="27">
        <v>8</v>
      </c>
      <c r="CT1785" s="27">
        <v>10</v>
      </c>
      <c r="CU1785" s="27">
        <v>1</v>
      </c>
      <c r="CV1785" s="27">
        <v>33</v>
      </c>
      <c r="CW1785" s="27" t="s">
        <v>18858</v>
      </c>
      <c r="CX1785" s="27" t="s">
        <v>24167</v>
      </c>
      <c r="CY1785" s="27" t="s">
        <v>18858</v>
      </c>
      <c r="CZ1785" s="27" t="s">
        <v>24318</v>
      </c>
      <c r="DA1785" s="27" t="s">
        <v>24319</v>
      </c>
      <c r="DB1785" s="27" t="s">
        <v>18773</v>
      </c>
      <c r="DC1785" s="27">
        <v>1</v>
      </c>
      <c r="DD1785" s="27">
        <v>89</v>
      </c>
    </row>
    <row r="1786" spans="1:108" hidden="1" x14ac:dyDescent="0.25">
      <c r="A1786" s="25" t="s">
        <v>23853</v>
      </c>
      <c r="B1786" s="26">
        <v>43727</v>
      </c>
      <c r="C1786" s="25" t="s">
        <v>75</v>
      </c>
      <c r="D1786" s="25" t="s">
        <v>384</v>
      </c>
      <c r="E1786" s="25" t="s">
        <v>74</v>
      </c>
      <c r="F1786" s="25" t="s">
        <v>7051</v>
      </c>
      <c r="G1786" s="25" t="s">
        <v>24151</v>
      </c>
      <c r="H1786" s="25" t="s">
        <v>24152</v>
      </c>
      <c r="J1786" s="25" t="s">
        <v>24153</v>
      </c>
      <c r="K1786" s="26">
        <v>42804</v>
      </c>
      <c r="L1786" s="25" t="s">
        <v>23854</v>
      </c>
      <c r="M1786" s="25">
        <v>1</v>
      </c>
      <c r="N1786" s="25">
        <v>6</v>
      </c>
      <c r="O1786" s="25" t="s">
        <v>979</v>
      </c>
      <c r="P1786" s="25" t="s">
        <v>24154</v>
      </c>
      <c r="Q1786" s="26">
        <v>43712</v>
      </c>
      <c r="R1786" s="26">
        <v>43712</v>
      </c>
      <c r="T1786" s="26"/>
      <c r="W1786" s="25" t="s">
        <v>75</v>
      </c>
      <c r="X1786" s="25" t="s">
        <v>17</v>
      </c>
      <c r="Y1786" s="25" t="s">
        <v>17</v>
      </c>
      <c r="Z1786" s="26"/>
      <c r="AA1786" s="25" t="s">
        <v>17</v>
      </c>
      <c r="AB1786" s="25" t="s">
        <v>17</v>
      </c>
      <c r="AC1786" s="26">
        <v>43705</v>
      </c>
      <c r="AD1786" s="25" t="s">
        <v>75</v>
      </c>
      <c r="AE1786" s="25" t="s">
        <v>17</v>
      </c>
      <c r="AF1786" s="25" t="s">
        <v>75</v>
      </c>
      <c r="AG1786" s="25" t="s">
        <v>75</v>
      </c>
      <c r="AH1786" s="25" t="s">
        <v>75</v>
      </c>
      <c r="AI1786" s="25">
        <v>1</v>
      </c>
      <c r="AJ1786" s="26">
        <v>42829</v>
      </c>
      <c r="AK1786" s="26"/>
      <c r="AL1786" s="26"/>
      <c r="AM1786" s="26">
        <v>42977</v>
      </c>
      <c r="AN1786" s="26"/>
      <c r="AO1786" s="26">
        <v>42977</v>
      </c>
      <c r="AP1786" s="26">
        <v>43712</v>
      </c>
      <c r="AQ1786" s="26">
        <v>43713</v>
      </c>
      <c r="AR1786" s="26">
        <v>43726</v>
      </c>
      <c r="AS1786" s="25" t="s">
        <v>75</v>
      </c>
      <c r="AT1786" s="26">
        <v>43752</v>
      </c>
      <c r="AU1786" s="26">
        <v>43727</v>
      </c>
      <c r="AV1786" s="25" t="s">
        <v>22</v>
      </c>
      <c r="AZ1786" s="26">
        <v>43745</v>
      </c>
      <c r="BA1786" s="26"/>
      <c r="BH1786" s="26"/>
      <c r="BI1786" s="26"/>
      <c r="BO1786" s="26"/>
      <c r="BP1786" s="25" t="b">
        <v>0</v>
      </c>
      <c r="BQ1786" s="25" t="b">
        <v>0</v>
      </c>
      <c r="BS1786" s="25" t="s">
        <v>13</v>
      </c>
      <c r="BT1786" s="25" t="b">
        <v>0</v>
      </c>
      <c r="BU1786" s="25" t="b">
        <v>0</v>
      </c>
      <c r="BV1786" s="25">
        <v>2095</v>
      </c>
      <c r="BW1786" s="25">
        <v>1</v>
      </c>
      <c r="CC1786" s="26"/>
      <c r="CH1786" s="7">
        <v>7</v>
      </c>
      <c r="CI1786" s="7">
        <v>8</v>
      </c>
      <c r="CJ1786" s="7">
        <v>0</v>
      </c>
      <c r="CK1786" s="7">
        <v>1</v>
      </c>
      <c r="CL1786" s="7">
        <v>13</v>
      </c>
      <c r="CM1786" s="7">
        <v>1</v>
      </c>
      <c r="CN1786" s="7">
        <v>19</v>
      </c>
      <c r="CO1786" s="7">
        <v>-43727</v>
      </c>
      <c r="CP1786" s="7">
        <v>43745</v>
      </c>
      <c r="CQ1786" s="7">
        <v>14</v>
      </c>
      <c r="CR1786" s="27">
        <v>2019</v>
      </c>
      <c r="CS1786" s="27">
        <v>8</v>
      </c>
      <c r="CT1786" s="27">
        <v>10</v>
      </c>
      <c r="CU1786" s="27">
        <v>1</v>
      </c>
      <c r="CV1786" s="27">
        <v>35</v>
      </c>
      <c r="CW1786" s="27" t="s">
        <v>18858</v>
      </c>
      <c r="CX1786" s="27" t="s">
        <v>24167</v>
      </c>
      <c r="CY1786" s="27" t="s">
        <v>18858</v>
      </c>
      <c r="CZ1786" s="27" t="s">
        <v>24318</v>
      </c>
      <c r="DA1786" s="27" t="s">
        <v>24319</v>
      </c>
      <c r="DB1786" s="27" t="s">
        <v>24326</v>
      </c>
      <c r="DC1786" s="27">
        <v>1</v>
      </c>
      <c r="DD1786" s="27">
        <v>89</v>
      </c>
    </row>
    <row r="1787" spans="1:108" hidden="1" x14ac:dyDescent="0.25">
      <c r="A1787" s="25" t="s">
        <v>23855</v>
      </c>
      <c r="B1787" s="26">
        <v>43727</v>
      </c>
      <c r="C1787" s="25" t="s">
        <v>17</v>
      </c>
      <c r="D1787" s="25" t="s">
        <v>67</v>
      </c>
      <c r="E1787" s="25" t="s">
        <v>35</v>
      </c>
      <c r="F1787" s="25" t="s">
        <v>7507</v>
      </c>
      <c r="G1787" s="25" t="s">
        <v>24021</v>
      </c>
      <c r="J1787" s="25" t="s">
        <v>24155</v>
      </c>
      <c r="K1787" s="26">
        <v>41536</v>
      </c>
      <c r="L1787" s="25" t="s">
        <v>23856</v>
      </c>
      <c r="M1787" s="25">
        <v>6</v>
      </c>
      <c r="O1787" s="25" t="s">
        <v>1011</v>
      </c>
      <c r="P1787" s="25" t="s">
        <v>23558</v>
      </c>
      <c r="Q1787" s="26">
        <v>43714</v>
      </c>
      <c r="R1787" s="26">
        <v>43714</v>
      </c>
      <c r="S1787" s="25" t="s">
        <v>17</v>
      </c>
      <c r="T1787" s="26">
        <v>43714</v>
      </c>
      <c r="W1787" s="25" t="s">
        <v>17</v>
      </c>
      <c r="X1787" s="25" t="s">
        <v>17</v>
      </c>
      <c r="Y1787" s="25" t="s">
        <v>17</v>
      </c>
      <c r="Z1787" s="26"/>
      <c r="AA1787" s="25" t="s">
        <v>17</v>
      </c>
      <c r="AB1787" s="25" t="s">
        <v>17</v>
      </c>
      <c r="AC1787" s="26"/>
      <c r="AD1787" s="25" t="s">
        <v>17</v>
      </c>
      <c r="AE1787" s="25" t="s">
        <v>17</v>
      </c>
      <c r="AF1787" s="25" t="s">
        <v>17</v>
      </c>
      <c r="AG1787" s="25" t="s">
        <v>17</v>
      </c>
      <c r="AH1787" s="25" t="s">
        <v>17</v>
      </c>
      <c r="AI1787" s="25">
        <v>3</v>
      </c>
      <c r="AJ1787" s="26">
        <v>41547</v>
      </c>
      <c r="AK1787" s="26">
        <v>41638</v>
      </c>
      <c r="AL1787" s="26"/>
      <c r="AM1787" s="26">
        <v>41607</v>
      </c>
      <c r="AN1787" s="26">
        <v>41669</v>
      </c>
      <c r="AO1787" s="26">
        <v>41669</v>
      </c>
      <c r="AP1787" s="26">
        <v>43714</v>
      </c>
      <c r="AQ1787" s="26"/>
      <c r="AR1787" s="26">
        <v>43726</v>
      </c>
      <c r="AS1787" s="25" t="s">
        <v>75</v>
      </c>
      <c r="AT1787" s="26">
        <v>43741</v>
      </c>
      <c r="AU1787" s="26">
        <v>43727</v>
      </c>
      <c r="AV1787" s="25" t="s">
        <v>23</v>
      </c>
      <c r="AZ1787" s="26">
        <v>43741</v>
      </c>
      <c r="BA1787" s="26"/>
      <c r="BH1787" s="26"/>
      <c r="BI1787" s="26"/>
      <c r="BO1787" s="26"/>
      <c r="BP1787" s="25" t="b">
        <v>0</v>
      </c>
      <c r="BQ1787" s="25" t="b">
        <v>0</v>
      </c>
      <c r="BT1787" s="25" t="b">
        <v>0</v>
      </c>
      <c r="BU1787" s="25" t="b">
        <v>0</v>
      </c>
      <c r="BV1787" s="25">
        <v>2096</v>
      </c>
      <c r="BW1787" s="25">
        <v>1</v>
      </c>
      <c r="CC1787" s="26"/>
      <c r="CH1787" s="7">
        <v>43714</v>
      </c>
      <c r="CI1787" s="7">
        <v>0</v>
      </c>
      <c r="CJ1787" s="7">
        <v>0</v>
      </c>
      <c r="CK1787" s="7">
        <v>-43714</v>
      </c>
      <c r="CL1787" s="7">
        <v>43726</v>
      </c>
      <c r="CM1787" s="7">
        <v>1</v>
      </c>
      <c r="CN1787" s="7">
        <v>15</v>
      </c>
      <c r="CO1787" s="7">
        <v>-43727</v>
      </c>
      <c r="CP1787" s="7">
        <v>43741</v>
      </c>
      <c r="CQ1787" s="7">
        <v>43727</v>
      </c>
      <c r="CR1787" s="27">
        <v>1900</v>
      </c>
      <c r="CS1787" s="27">
        <v>1</v>
      </c>
      <c r="CT1787" s="27">
        <v>10</v>
      </c>
      <c r="CU1787" s="27">
        <v>1</v>
      </c>
      <c r="CV1787" s="27">
        <v>52</v>
      </c>
      <c r="CW1787" s="27" t="s">
        <v>18858</v>
      </c>
      <c r="CX1787" s="27" t="s">
        <v>18859</v>
      </c>
      <c r="CY1787" s="27" t="s">
        <v>24460</v>
      </c>
      <c r="CZ1787" s="27" t="s">
        <v>24318</v>
      </c>
      <c r="DA1787" s="27" t="s">
        <v>24319</v>
      </c>
      <c r="DB1787" s="27" t="s">
        <v>18773</v>
      </c>
      <c r="DC1787" s="27">
        <v>1</v>
      </c>
      <c r="DD1787" s="27">
        <v>90</v>
      </c>
    </row>
    <row r="1788" spans="1:108" customFormat="1" hidden="1" x14ac:dyDescent="0.25">
      <c r="A1788" s="7" t="s">
        <v>23857</v>
      </c>
      <c r="B1788" s="12">
        <v>43727</v>
      </c>
      <c r="C1788" s="7" t="s">
        <v>17</v>
      </c>
      <c r="D1788" s="7" t="s">
        <v>67</v>
      </c>
      <c r="E1788" s="7" t="s">
        <v>35</v>
      </c>
      <c r="F1788" t="s">
        <v>23540</v>
      </c>
      <c r="G1788" t="s">
        <v>24156</v>
      </c>
      <c r="H1788" t="s">
        <v>24033</v>
      </c>
      <c r="J1788" t="s">
        <v>22632</v>
      </c>
      <c r="K1788" s="1">
        <v>40754</v>
      </c>
      <c r="L1788" s="7" t="s">
        <v>23858</v>
      </c>
      <c r="M1788" s="7">
        <v>8</v>
      </c>
      <c r="N1788" s="7">
        <v>0</v>
      </c>
      <c r="O1788" s="7" t="s">
        <v>979</v>
      </c>
      <c r="P1788" t="s">
        <v>24157</v>
      </c>
      <c r="Q1788" s="12">
        <v>43715</v>
      </c>
      <c r="R1788" s="12">
        <v>43715</v>
      </c>
      <c r="S1788" t="s">
        <v>17</v>
      </c>
      <c r="T1788" s="1">
        <v>43715</v>
      </c>
      <c r="W1788" t="s">
        <v>17</v>
      </c>
      <c r="X1788" t="s">
        <v>17</v>
      </c>
      <c r="Y1788" t="s">
        <v>17</v>
      </c>
      <c r="Z1788" s="1"/>
      <c r="AA1788" t="s">
        <v>17</v>
      </c>
      <c r="AB1788" t="s">
        <v>17</v>
      </c>
      <c r="AC1788" s="12"/>
      <c r="AD1788" t="s">
        <v>17</v>
      </c>
      <c r="AE1788" t="s">
        <v>17</v>
      </c>
      <c r="AF1788" s="7" t="s">
        <v>17</v>
      </c>
      <c r="AG1788" t="s">
        <v>17</v>
      </c>
      <c r="AH1788" t="s">
        <v>17</v>
      </c>
      <c r="AI1788" s="7">
        <v>99</v>
      </c>
      <c r="AJ1788" s="1"/>
      <c r="AK1788" s="1"/>
      <c r="AL1788" s="1"/>
      <c r="AM1788" s="1"/>
      <c r="AN1788" s="1"/>
      <c r="AO1788" s="1"/>
      <c r="AP1788" s="12">
        <v>43715</v>
      </c>
      <c r="AQ1788" s="12"/>
      <c r="AR1788" s="12">
        <v>43726</v>
      </c>
      <c r="AS1788" t="s">
        <v>75</v>
      </c>
      <c r="AT1788" s="1">
        <v>43745</v>
      </c>
      <c r="AU1788" s="1">
        <v>43727</v>
      </c>
      <c r="AV1788" s="7" t="s">
        <v>18</v>
      </c>
      <c r="AZ1788" s="1">
        <v>43745</v>
      </c>
      <c r="BA1788" s="1"/>
      <c r="BH1788" s="1"/>
      <c r="BI1788" s="1"/>
      <c r="BO1788" s="12"/>
      <c r="BP1788" t="b">
        <v>0</v>
      </c>
      <c r="BQ1788" t="b">
        <v>0</v>
      </c>
      <c r="BR1788" s="7"/>
      <c r="BS1788" s="7" t="s">
        <v>13</v>
      </c>
      <c r="BT1788" t="b">
        <v>0</v>
      </c>
      <c r="BU1788" t="b">
        <v>0</v>
      </c>
      <c r="BV1788">
        <v>2097</v>
      </c>
      <c r="BW1788">
        <v>1</v>
      </c>
      <c r="CC1788" s="1"/>
      <c r="CH1788" s="7">
        <v>43715</v>
      </c>
      <c r="CI1788" s="7">
        <v>0</v>
      </c>
      <c r="CJ1788" s="7">
        <v>0</v>
      </c>
      <c r="CK1788" s="7">
        <v>-43715</v>
      </c>
      <c r="CL1788" s="7">
        <v>43726</v>
      </c>
      <c r="CM1788" s="7">
        <v>1</v>
      </c>
      <c r="CN1788" s="7">
        <v>19</v>
      </c>
      <c r="CO1788" s="7">
        <v>-43727</v>
      </c>
      <c r="CP1788" s="7">
        <v>43745</v>
      </c>
      <c r="CQ1788" s="7">
        <v>43727</v>
      </c>
      <c r="CR1788" s="27">
        <v>1900</v>
      </c>
      <c r="CS1788" s="27">
        <v>1</v>
      </c>
      <c r="CT1788" s="27">
        <v>10</v>
      </c>
      <c r="CU1788" s="27">
        <v>1</v>
      </c>
      <c r="CV1788" s="27">
        <v>52</v>
      </c>
      <c r="CW1788" s="27" t="s">
        <v>18858</v>
      </c>
      <c r="CX1788" s="27" t="s">
        <v>18859</v>
      </c>
      <c r="CY1788" s="27" t="s">
        <v>24460</v>
      </c>
      <c r="CZ1788" s="27" t="s">
        <v>24318</v>
      </c>
      <c r="DA1788" s="27" t="s">
        <v>24319</v>
      </c>
      <c r="DB1788" s="27" t="s">
        <v>24450</v>
      </c>
      <c r="DC1788" s="27">
        <v>1</v>
      </c>
      <c r="DD1788" s="27">
        <v>90</v>
      </c>
    </row>
    <row r="1789" spans="1:108" customFormat="1" hidden="1" x14ac:dyDescent="0.25">
      <c r="A1789" s="7" t="s">
        <v>23859</v>
      </c>
      <c r="B1789" s="12">
        <v>43727</v>
      </c>
      <c r="C1789" s="7" t="s">
        <v>17</v>
      </c>
      <c r="D1789" s="7" t="s">
        <v>67</v>
      </c>
      <c r="E1789" s="7" t="s">
        <v>35</v>
      </c>
      <c r="F1789" t="s">
        <v>7507</v>
      </c>
      <c r="G1789" t="s">
        <v>24021</v>
      </c>
      <c r="J1789" t="s">
        <v>24158</v>
      </c>
      <c r="K1789" s="1">
        <v>43552</v>
      </c>
      <c r="L1789" s="7" t="s">
        <v>23860</v>
      </c>
      <c r="M1789" s="7">
        <v>10</v>
      </c>
      <c r="N1789" s="7">
        <v>6</v>
      </c>
      <c r="O1789" s="7" t="s">
        <v>1011</v>
      </c>
      <c r="P1789" t="s">
        <v>23558</v>
      </c>
      <c r="Q1789" s="12">
        <v>43714</v>
      </c>
      <c r="R1789" s="12">
        <v>43714</v>
      </c>
      <c r="S1789" t="s">
        <v>17</v>
      </c>
      <c r="T1789" s="1"/>
      <c r="W1789" t="s">
        <v>17</v>
      </c>
      <c r="X1789" t="s">
        <v>17</v>
      </c>
      <c r="Y1789" t="s">
        <v>17</v>
      </c>
      <c r="Z1789" s="1"/>
      <c r="AA1789" t="s">
        <v>17</v>
      </c>
      <c r="AB1789" t="s">
        <v>17</v>
      </c>
      <c r="AC1789" s="12"/>
      <c r="AD1789" t="s">
        <v>17</v>
      </c>
      <c r="AE1789" t="s">
        <v>17</v>
      </c>
      <c r="AF1789" s="7" t="s">
        <v>17</v>
      </c>
      <c r="AG1789" t="s">
        <v>17</v>
      </c>
      <c r="AH1789" t="s">
        <v>17</v>
      </c>
      <c r="AI1789" s="7">
        <v>3</v>
      </c>
      <c r="AJ1789" s="1">
        <v>39902</v>
      </c>
      <c r="AK1789" s="1">
        <v>39961</v>
      </c>
      <c r="AL1789" s="1"/>
      <c r="AM1789" s="1">
        <v>39863</v>
      </c>
      <c r="AN1789" s="1">
        <v>39983</v>
      </c>
      <c r="AO1789" s="1">
        <v>39983</v>
      </c>
      <c r="AP1789" s="12">
        <v>43716</v>
      </c>
      <c r="AQ1789" s="12"/>
      <c r="AR1789" s="12">
        <v>43726</v>
      </c>
      <c r="AS1789" t="s">
        <v>75</v>
      </c>
      <c r="AT1789" s="1">
        <v>43745</v>
      </c>
      <c r="AU1789" s="1">
        <v>43727</v>
      </c>
      <c r="AV1789" s="7" t="s">
        <v>18</v>
      </c>
      <c r="AZ1789" s="1">
        <v>43745</v>
      </c>
      <c r="BA1789" s="1"/>
      <c r="BH1789" s="1"/>
      <c r="BI1789" s="1"/>
      <c r="BO1789" s="12"/>
      <c r="BP1789" t="b">
        <v>0</v>
      </c>
      <c r="BQ1789" t="b">
        <v>0</v>
      </c>
      <c r="BR1789" s="7"/>
      <c r="BS1789" s="7" t="s">
        <v>13</v>
      </c>
      <c r="BT1789" t="b">
        <v>0</v>
      </c>
      <c r="BU1789" t="b">
        <v>0</v>
      </c>
      <c r="BV1789">
        <v>2098</v>
      </c>
      <c r="BW1789">
        <v>1</v>
      </c>
      <c r="CC1789" s="1"/>
      <c r="CH1789" s="7">
        <v>43714</v>
      </c>
      <c r="CI1789" s="7">
        <v>0</v>
      </c>
      <c r="CJ1789" s="7">
        <v>0</v>
      </c>
      <c r="CK1789" s="7">
        <v>-43714</v>
      </c>
      <c r="CL1789" s="7">
        <v>43726</v>
      </c>
      <c r="CM1789" s="7">
        <v>1</v>
      </c>
      <c r="CN1789" s="7">
        <v>19</v>
      </c>
      <c r="CO1789" s="7">
        <v>-43727</v>
      </c>
      <c r="CP1789" s="7">
        <v>43745</v>
      </c>
      <c r="CQ1789" s="7">
        <v>43727</v>
      </c>
      <c r="CR1789" s="27">
        <v>1900</v>
      </c>
      <c r="CS1789" s="27">
        <v>1</v>
      </c>
      <c r="CT1789" s="27">
        <v>10</v>
      </c>
      <c r="CU1789" s="27">
        <v>1</v>
      </c>
      <c r="CV1789" s="27">
        <v>52</v>
      </c>
      <c r="CW1789" s="27" t="s">
        <v>18858</v>
      </c>
      <c r="CX1789" s="27" t="s">
        <v>18859</v>
      </c>
      <c r="CY1789" s="27" t="s">
        <v>24460</v>
      </c>
      <c r="CZ1789" s="27" t="s">
        <v>24318</v>
      </c>
      <c r="DA1789" s="27" t="s">
        <v>24319</v>
      </c>
      <c r="DB1789" s="27" t="s">
        <v>18773</v>
      </c>
      <c r="DC1789" s="27">
        <v>1</v>
      </c>
      <c r="DD1789" s="27">
        <v>90</v>
      </c>
    </row>
    <row r="1790" spans="1:108" customFormat="1" hidden="1" x14ac:dyDescent="0.25">
      <c r="A1790" s="7" t="s">
        <v>23861</v>
      </c>
      <c r="B1790" s="12">
        <v>43727</v>
      </c>
      <c r="C1790" s="7" t="s">
        <v>17</v>
      </c>
      <c r="D1790" s="7" t="s">
        <v>67</v>
      </c>
      <c r="E1790" s="7" t="s">
        <v>35</v>
      </c>
      <c r="F1790" t="s">
        <v>23540</v>
      </c>
      <c r="G1790" t="s">
        <v>24159</v>
      </c>
      <c r="J1790" t="s">
        <v>24160</v>
      </c>
      <c r="K1790" s="1">
        <v>40024</v>
      </c>
      <c r="L1790" s="7" t="s">
        <v>23862</v>
      </c>
      <c r="M1790" s="7">
        <v>10</v>
      </c>
      <c r="N1790" s="7">
        <v>0</v>
      </c>
      <c r="O1790" s="7" t="s">
        <v>1011</v>
      </c>
      <c r="P1790" t="s">
        <v>24031</v>
      </c>
      <c r="Q1790" s="12">
        <v>43715</v>
      </c>
      <c r="R1790" s="12">
        <v>43715</v>
      </c>
      <c r="T1790" s="1"/>
      <c r="W1790" t="s">
        <v>17</v>
      </c>
      <c r="X1790" t="s">
        <v>17</v>
      </c>
      <c r="Y1790" t="s">
        <v>17</v>
      </c>
      <c r="Z1790" s="1"/>
      <c r="AA1790" t="s">
        <v>17</v>
      </c>
      <c r="AB1790" t="s">
        <v>17</v>
      </c>
      <c r="AC1790" s="12"/>
      <c r="AD1790" t="s">
        <v>17</v>
      </c>
      <c r="AE1790" t="s">
        <v>17</v>
      </c>
      <c r="AF1790" s="7" t="s">
        <v>17</v>
      </c>
      <c r="AG1790" t="s">
        <v>17</v>
      </c>
      <c r="AH1790" t="s">
        <v>17</v>
      </c>
      <c r="AI1790" s="7">
        <v>99</v>
      </c>
      <c r="AJ1790" s="1"/>
      <c r="AK1790" s="1"/>
      <c r="AL1790" s="1"/>
      <c r="AM1790" s="1"/>
      <c r="AN1790" s="1"/>
      <c r="AO1790" s="1"/>
      <c r="AP1790" s="12">
        <v>43715</v>
      </c>
      <c r="AQ1790" s="12"/>
      <c r="AR1790" s="12">
        <v>43726</v>
      </c>
      <c r="AS1790" t="s">
        <v>75</v>
      </c>
      <c r="AT1790" s="1">
        <v>43746</v>
      </c>
      <c r="AU1790" s="1">
        <v>43727</v>
      </c>
      <c r="AV1790" s="7" t="s">
        <v>18</v>
      </c>
      <c r="AZ1790" s="1">
        <v>43746</v>
      </c>
      <c r="BA1790" s="1"/>
      <c r="BH1790" s="1"/>
      <c r="BI1790" s="1"/>
      <c r="BO1790" s="12"/>
      <c r="BP1790" t="b">
        <v>0</v>
      </c>
      <c r="BQ1790" t="b">
        <v>0</v>
      </c>
      <c r="BR1790" s="7"/>
      <c r="BS1790" s="7" t="s">
        <v>13</v>
      </c>
      <c r="BT1790" t="b">
        <v>0</v>
      </c>
      <c r="BU1790" t="b">
        <v>0</v>
      </c>
      <c r="BV1790">
        <v>2099</v>
      </c>
      <c r="BW1790">
        <v>1</v>
      </c>
      <c r="CC1790" s="1"/>
      <c r="CH1790" s="7">
        <v>43715</v>
      </c>
      <c r="CI1790" s="7">
        <v>0</v>
      </c>
      <c r="CJ1790" s="7">
        <v>0</v>
      </c>
      <c r="CK1790" s="7">
        <v>-43715</v>
      </c>
      <c r="CL1790" s="7">
        <v>43726</v>
      </c>
      <c r="CM1790" s="7">
        <v>1</v>
      </c>
      <c r="CN1790" s="7">
        <v>20</v>
      </c>
      <c r="CO1790" s="7">
        <v>-43727</v>
      </c>
      <c r="CP1790" s="7">
        <v>43746</v>
      </c>
      <c r="CQ1790" s="7">
        <v>43727</v>
      </c>
      <c r="CR1790" s="27">
        <v>1900</v>
      </c>
      <c r="CS1790" s="27">
        <v>1</v>
      </c>
      <c r="CT1790" s="27">
        <v>10</v>
      </c>
      <c r="CU1790" s="27">
        <v>1</v>
      </c>
      <c r="CV1790" s="27">
        <v>52</v>
      </c>
      <c r="CW1790" s="27" t="s">
        <v>18858</v>
      </c>
      <c r="CX1790" s="27" t="s">
        <v>18859</v>
      </c>
      <c r="CY1790" s="27" t="s">
        <v>24460</v>
      </c>
      <c r="CZ1790" s="27" t="s">
        <v>24318</v>
      </c>
      <c r="DA1790" s="27" t="s">
        <v>24319</v>
      </c>
      <c r="DB1790" s="27" t="s">
        <v>24450</v>
      </c>
      <c r="DC1790" s="27">
        <v>1</v>
      </c>
      <c r="DD1790" s="27">
        <v>90</v>
      </c>
    </row>
    <row r="1791" spans="1:108" customFormat="1" hidden="1" x14ac:dyDescent="0.25">
      <c r="A1791" s="7" t="s">
        <v>23863</v>
      </c>
      <c r="B1791" s="12">
        <v>43727</v>
      </c>
      <c r="C1791" s="7" t="s">
        <v>17</v>
      </c>
      <c r="D1791" s="7" t="s">
        <v>67</v>
      </c>
      <c r="E1791" s="7" t="s">
        <v>35</v>
      </c>
      <c r="F1791" t="s">
        <v>23540</v>
      </c>
      <c r="G1791" t="s">
        <v>24161</v>
      </c>
      <c r="J1791" t="s">
        <v>20094</v>
      </c>
      <c r="K1791" s="1">
        <v>43676</v>
      </c>
      <c r="L1791" s="7" t="s">
        <v>23864</v>
      </c>
      <c r="M1791" s="7">
        <v>5</v>
      </c>
      <c r="N1791" s="7"/>
      <c r="O1791" s="7" t="s">
        <v>1011</v>
      </c>
      <c r="P1791" t="s">
        <v>24038</v>
      </c>
      <c r="Q1791" s="12">
        <v>43715</v>
      </c>
      <c r="R1791" s="12">
        <v>43715</v>
      </c>
      <c r="S1791" t="s">
        <v>17</v>
      </c>
      <c r="T1791" s="1">
        <v>43715</v>
      </c>
      <c r="W1791" t="s">
        <v>17</v>
      </c>
      <c r="X1791" t="s">
        <v>17</v>
      </c>
      <c r="Y1791" t="s">
        <v>17</v>
      </c>
      <c r="Z1791" s="1"/>
      <c r="AA1791" t="s">
        <v>17</v>
      </c>
      <c r="AB1791" t="s">
        <v>17</v>
      </c>
      <c r="AC1791" s="12"/>
      <c r="AD1791" t="s">
        <v>17</v>
      </c>
      <c r="AE1791" t="s">
        <v>17</v>
      </c>
      <c r="AF1791" s="7" t="s">
        <v>17</v>
      </c>
      <c r="AG1791" t="s">
        <v>17</v>
      </c>
      <c r="AH1791" t="s">
        <v>17</v>
      </c>
      <c r="AI1791" s="7">
        <v>99</v>
      </c>
      <c r="AJ1791" s="1"/>
      <c r="AK1791" s="1"/>
      <c r="AL1791" s="1"/>
      <c r="AM1791" s="1"/>
      <c r="AN1791" s="1"/>
      <c r="AO1791" s="1"/>
      <c r="AP1791" s="12">
        <v>43715</v>
      </c>
      <c r="AQ1791" s="12"/>
      <c r="AR1791" s="12">
        <v>43726</v>
      </c>
      <c r="AS1791" t="s">
        <v>75</v>
      </c>
      <c r="AT1791" s="1">
        <v>43740</v>
      </c>
      <c r="AU1791" s="1">
        <v>43727</v>
      </c>
      <c r="AV1791" s="7" t="s">
        <v>23</v>
      </c>
      <c r="AZ1791" s="1">
        <v>43740</v>
      </c>
      <c r="BA1791" s="1"/>
      <c r="BH1791" s="1"/>
      <c r="BI1791" s="1"/>
      <c r="BO1791" s="12"/>
      <c r="BP1791" t="b">
        <v>0</v>
      </c>
      <c r="BQ1791" t="b">
        <v>0</v>
      </c>
      <c r="BR1791" s="7"/>
      <c r="BS1791" s="7"/>
      <c r="BT1791" t="b">
        <v>0</v>
      </c>
      <c r="BU1791" t="b">
        <v>0</v>
      </c>
      <c r="BV1791">
        <v>2100</v>
      </c>
      <c r="BW1791">
        <v>1</v>
      </c>
      <c r="CC1791" s="1"/>
      <c r="CH1791" s="7">
        <v>43715</v>
      </c>
      <c r="CI1791" s="7">
        <v>0</v>
      </c>
      <c r="CJ1791" s="7">
        <v>0</v>
      </c>
      <c r="CK1791" s="7">
        <v>-43715</v>
      </c>
      <c r="CL1791" s="7">
        <v>43726</v>
      </c>
      <c r="CM1791" s="7">
        <v>1</v>
      </c>
      <c r="CN1791" s="7">
        <v>14</v>
      </c>
      <c r="CO1791" s="7">
        <v>-43727</v>
      </c>
      <c r="CP1791" s="7">
        <v>43740</v>
      </c>
      <c r="CQ1791" s="7">
        <v>43727</v>
      </c>
      <c r="CR1791" s="27">
        <v>1900</v>
      </c>
      <c r="CS1791" s="27">
        <v>1</v>
      </c>
      <c r="CT1791" s="27">
        <v>10</v>
      </c>
      <c r="CU1791" s="27">
        <v>1</v>
      </c>
      <c r="CV1791" s="27">
        <v>52</v>
      </c>
      <c r="CW1791" s="27" t="s">
        <v>18858</v>
      </c>
      <c r="CX1791" s="27" t="s">
        <v>18859</v>
      </c>
      <c r="CY1791" s="27" t="s">
        <v>24460</v>
      </c>
      <c r="CZ1791" s="27" t="s">
        <v>24318</v>
      </c>
      <c r="DA1791" s="27" t="s">
        <v>24319</v>
      </c>
      <c r="DB1791" s="27" t="s">
        <v>24450</v>
      </c>
      <c r="DC1791" s="27">
        <v>1</v>
      </c>
      <c r="DD1791" s="27">
        <v>90</v>
      </c>
    </row>
    <row r="1792" spans="1:108" customFormat="1" hidden="1" x14ac:dyDescent="0.25">
      <c r="A1792" s="7" t="s">
        <v>23865</v>
      </c>
      <c r="B1792" s="12">
        <v>43727</v>
      </c>
      <c r="C1792" s="7" t="s">
        <v>17</v>
      </c>
      <c r="D1792" s="7" t="s">
        <v>67</v>
      </c>
      <c r="E1792" s="7" t="s">
        <v>35</v>
      </c>
      <c r="F1792" t="s">
        <v>23540</v>
      </c>
      <c r="G1792" t="s">
        <v>24162</v>
      </c>
      <c r="H1792" t="s">
        <v>24163</v>
      </c>
      <c r="J1792" t="s">
        <v>24164</v>
      </c>
      <c r="K1792" s="1">
        <v>40754</v>
      </c>
      <c r="L1792" s="7" t="s">
        <v>23866</v>
      </c>
      <c r="M1792" s="7">
        <v>8</v>
      </c>
      <c r="N1792" s="7"/>
      <c r="O1792" s="7" t="s">
        <v>1011</v>
      </c>
      <c r="P1792" t="s">
        <v>24031</v>
      </c>
      <c r="Q1792" s="12">
        <v>43716</v>
      </c>
      <c r="R1792" s="12">
        <v>43716</v>
      </c>
      <c r="S1792" t="s">
        <v>17</v>
      </c>
      <c r="T1792" s="1">
        <v>43715</v>
      </c>
      <c r="W1792" t="s">
        <v>17</v>
      </c>
      <c r="X1792" t="s">
        <v>17</v>
      </c>
      <c r="Y1792" t="s">
        <v>17</v>
      </c>
      <c r="Z1792" s="1"/>
      <c r="AA1792" t="s">
        <v>17</v>
      </c>
      <c r="AB1792" t="s">
        <v>17</v>
      </c>
      <c r="AC1792" s="12"/>
      <c r="AD1792" t="s">
        <v>17</v>
      </c>
      <c r="AE1792" t="s">
        <v>17</v>
      </c>
      <c r="AF1792" s="7" t="s">
        <v>17</v>
      </c>
      <c r="AG1792" t="s">
        <v>17</v>
      </c>
      <c r="AH1792" t="s">
        <v>17</v>
      </c>
      <c r="AI1792" s="7">
        <v>99</v>
      </c>
      <c r="AJ1792" s="1"/>
      <c r="AK1792" s="1"/>
      <c r="AL1792" s="1"/>
      <c r="AM1792" s="1"/>
      <c r="AN1792" s="1"/>
      <c r="AO1792" s="1"/>
      <c r="AP1792" s="12">
        <v>43715</v>
      </c>
      <c r="AQ1792" s="12"/>
      <c r="AR1792" s="12">
        <v>43726</v>
      </c>
      <c r="AS1792" t="s">
        <v>75</v>
      </c>
      <c r="AT1792" s="1"/>
      <c r="AU1792" s="1">
        <v>43726</v>
      </c>
      <c r="AV1792" s="7"/>
      <c r="AZ1792" s="1"/>
      <c r="BA1792" s="1"/>
      <c r="BH1792" s="1"/>
      <c r="BI1792" s="1"/>
      <c r="BO1792" s="12"/>
      <c r="BP1792" t="b">
        <v>0</v>
      </c>
      <c r="BQ1792" t="b">
        <v>0</v>
      </c>
      <c r="BR1792" s="7"/>
      <c r="BS1792" s="7"/>
      <c r="BT1792" t="b">
        <v>0</v>
      </c>
      <c r="BU1792" t="b">
        <v>0</v>
      </c>
      <c r="BV1792">
        <v>2101</v>
      </c>
      <c r="BW1792">
        <v>1</v>
      </c>
      <c r="CC1792" s="1"/>
      <c r="CH1792" s="7">
        <v>43716</v>
      </c>
      <c r="CI1792" s="7">
        <v>0</v>
      </c>
      <c r="CJ1792" s="7">
        <v>0</v>
      </c>
      <c r="CK1792" s="7">
        <v>-43716</v>
      </c>
      <c r="CL1792" s="7">
        <v>43726</v>
      </c>
      <c r="CM1792" s="7">
        <v>0</v>
      </c>
      <c r="CN1792" s="7">
        <v>-43726</v>
      </c>
      <c r="CO1792" s="7">
        <v>-43727</v>
      </c>
      <c r="CP1792" s="7">
        <v>0</v>
      </c>
      <c r="CQ1792" s="7">
        <v>43727</v>
      </c>
      <c r="CR1792" s="27">
        <v>1900</v>
      </c>
      <c r="CS1792" s="27">
        <v>1</v>
      </c>
      <c r="CT1792" s="27">
        <v>10</v>
      </c>
      <c r="CU1792" s="27">
        <v>1</v>
      </c>
      <c r="CV1792" s="27">
        <v>52</v>
      </c>
      <c r="CW1792" s="27" t="s">
        <v>18858</v>
      </c>
      <c r="CX1792" s="27" t="s">
        <v>18859</v>
      </c>
      <c r="CY1792" s="27" t="s">
        <v>24460</v>
      </c>
      <c r="CZ1792" s="27" t="s">
        <v>24318</v>
      </c>
      <c r="DA1792" s="27" t="s">
        <v>24325</v>
      </c>
      <c r="DB1792" s="27" t="s">
        <v>24450</v>
      </c>
      <c r="DC1792" s="27">
        <v>1</v>
      </c>
      <c r="DD1792" s="27">
        <v>90</v>
      </c>
    </row>
    <row r="1793" spans="1:108" customFormat="1" hidden="1" x14ac:dyDescent="0.25">
      <c r="A1793" s="7" t="s">
        <v>23867</v>
      </c>
      <c r="B1793" s="12">
        <v>43727</v>
      </c>
      <c r="C1793" s="7" t="s">
        <v>17</v>
      </c>
      <c r="D1793" s="7" t="s">
        <v>67</v>
      </c>
      <c r="E1793" s="7" t="s">
        <v>35</v>
      </c>
      <c r="F1793" t="s">
        <v>23540</v>
      </c>
      <c r="G1793" t="s">
        <v>24165</v>
      </c>
      <c r="H1793" t="s">
        <v>24033</v>
      </c>
      <c r="J1793" t="s">
        <v>4277</v>
      </c>
      <c r="K1793" s="1">
        <v>43676</v>
      </c>
      <c r="L1793" s="7" t="s">
        <v>24172</v>
      </c>
      <c r="M1793" s="7">
        <v>6</v>
      </c>
      <c r="N1793" s="7"/>
      <c r="O1793" s="7" t="s">
        <v>979</v>
      </c>
      <c r="P1793" t="s">
        <v>24031</v>
      </c>
      <c r="Q1793" s="12">
        <v>43716</v>
      </c>
      <c r="R1793" s="12">
        <v>43716</v>
      </c>
      <c r="S1793" t="s">
        <v>17</v>
      </c>
      <c r="T1793" s="1">
        <v>43716</v>
      </c>
      <c r="W1793" t="s">
        <v>17</v>
      </c>
      <c r="X1793" t="s">
        <v>17</v>
      </c>
      <c r="Y1793" t="s">
        <v>17</v>
      </c>
      <c r="Z1793" s="1"/>
      <c r="AA1793" t="s">
        <v>17</v>
      </c>
      <c r="AB1793" t="s">
        <v>17</v>
      </c>
      <c r="AC1793" s="12"/>
      <c r="AD1793" t="s">
        <v>17</v>
      </c>
      <c r="AE1793" t="s">
        <v>17</v>
      </c>
      <c r="AF1793" s="7" t="s">
        <v>17</v>
      </c>
      <c r="AG1793" t="s">
        <v>17</v>
      </c>
      <c r="AH1793" t="s">
        <v>17</v>
      </c>
      <c r="AI1793" s="7">
        <v>99</v>
      </c>
      <c r="AJ1793" s="1"/>
      <c r="AK1793" s="1"/>
      <c r="AL1793" s="1"/>
      <c r="AM1793" s="1"/>
      <c r="AN1793" s="1"/>
      <c r="AO1793" s="1"/>
      <c r="AP1793" s="12">
        <v>43716</v>
      </c>
      <c r="AQ1793" s="12"/>
      <c r="AR1793" s="12">
        <v>43726</v>
      </c>
      <c r="AS1793" t="s">
        <v>75</v>
      </c>
      <c r="AT1793" s="1">
        <v>43745</v>
      </c>
      <c r="AU1793" s="1">
        <v>43727</v>
      </c>
      <c r="AV1793" s="7" t="s">
        <v>18</v>
      </c>
      <c r="AZ1793" s="1">
        <v>43745</v>
      </c>
      <c r="BA1793" s="1"/>
      <c r="BH1793" s="1"/>
      <c r="BI1793" s="1"/>
      <c r="BO1793" s="12"/>
      <c r="BP1793" t="b">
        <v>0</v>
      </c>
      <c r="BQ1793" t="b">
        <v>0</v>
      </c>
      <c r="BR1793" s="7"/>
      <c r="BS1793" s="7" t="s">
        <v>13</v>
      </c>
      <c r="BT1793" t="b">
        <v>0</v>
      </c>
      <c r="BU1793" t="b">
        <v>0</v>
      </c>
      <c r="BV1793">
        <v>2102</v>
      </c>
      <c r="BW1793">
        <v>1</v>
      </c>
      <c r="CC1793" s="1"/>
      <c r="CH1793" s="7">
        <v>43716</v>
      </c>
      <c r="CI1793" s="7">
        <v>0</v>
      </c>
      <c r="CJ1793" s="7">
        <v>0</v>
      </c>
      <c r="CK1793" s="7">
        <v>-43716</v>
      </c>
      <c r="CL1793" s="7">
        <v>43726</v>
      </c>
      <c r="CM1793" s="7">
        <v>1</v>
      </c>
      <c r="CN1793" s="7">
        <v>19</v>
      </c>
      <c r="CO1793" s="7">
        <v>-43727</v>
      </c>
      <c r="CP1793" s="7">
        <v>43745</v>
      </c>
      <c r="CQ1793" s="7">
        <v>43727</v>
      </c>
      <c r="CR1793" s="27">
        <v>1900</v>
      </c>
      <c r="CS1793" s="27">
        <v>1</v>
      </c>
      <c r="CT1793" s="27">
        <v>10</v>
      </c>
      <c r="CU1793" s="27">
        <v>1</v>
      </c>
      <c r="CV1793" s="27">
        <v>52</v>
      </c>
      <c r="CW1793" s="27" t="s">
        <v>18858</v>
      </c>
      <c r="CX1793" s="27" t="s">
        <v>18859</v>
      </c>
      <c r="CY1793" s="27" t="s">
        <v>24460</v>
      </c>
      <c r="CZ1793" s="27" t="s">
        <v>24318</v>
      </c>
      <c r="DA1793" s="27" t="s">
        <v>24319</v>
      </c>
      <c r="DB1793" s="27" t="s">
        <v>24450</v>
      </c>
      <c r="DC1793" s="27">
        <v>1</v>
      </c>
      <c r="DD1793" s="27">
        <v>90</v>
      </c>
    </row>
    <row r="1794" spans="1:108" customFormat="1" hidden="1" x14ac:dyDescent="0.25">
      <c r="A1794" s="7" t="s">
        <v>23868</v>
      </c>
      <c r="B1794" s="12">
        <v>43727</v>
      </c>
      <c r="C1794" s="7" t="s">
        <v>17</v>
      </c>
      <c r="D1794" s="7" t="s">
        <v>67</v>
      </c>
      <c r="E1794" s="7" t="s">
        <v>35</v>
      </c>
      <c r="F1794" t="s">
        <v>23540</v>
      </c>
      <c r="G1794" t="s">
        <v>24166</v>
      </c>
      <c r="H1794" t="s">
        <v>24033</v>
      </c>
      <c r="J1794" t="s">
        <v>8180</v>
      </c>
      <c r="K1794" s="1">
        <v>43676</v>
      </c>
      <c r="L1794" s="7" t="s">
        <v>23869</v>
      </c>
      <c r="M1794" s="7">
        <v>11</v>
      </c>
      <c r="N1794" s="7"/>
      <c r="O1794" s="7" t="s">
        <v>1011</v>
      </c>
      <c r="P1794" t="s">
        <v>24031</v>
      </c>
      <c r="Q1794" s="12">
        <v>43715</v>
      </c>
      <c r="R1794" s="12">
        <v>43715</v>
      </c>
      <c r="S1794" t="s">
        <v>17</v>
      </c>
      <c r="T1794" s="1">
        <v>43715</v>
      </c>
      <c r="W1794" t="s">
        <v>17</v>
      </c>
      <c r="X1794" t="s">
        <v>17</v>
      </c>
      <c r="Y1794" t="s">
        <v>17</v>
      </c>
      <c r="Z1794" s="1"/>
      <c r="AA1794" t="s">
        <v>17</v>
      </c>
      <c r="AB1794" t="s">
        <v>17</v>
      </c>
      <c r="AC1794" s="12"/>
      <c r="AD1794" t="s">
        <v>17</v>
      </c>
      <c r="AE1794" t="s">
        <v>17</v>
      </c>
      <c r="AF1794" s="7" t="s">
        <v>17</v>
      </c>
      <c r="AG1794" t="s">
        <v>17</v>
      </c>
      <c r="AH1794" t="s">
        <v>17</v>
      </c>
      <c r="AI1794" s="7">
        <v>99</v>
      </c>
      <c r="AJ1794" s="1"/>
      <c r="AK1794" s="1"/>
      <c r="AL1794" s="1"/>
      <c r="AM1794" s="1"/>
      <c r="AN1794" s="1"/>
      <c r="AO1794" s="1"/>
      <c r="AP1794" s="12">
        <v>43715</v>
      </c>
      <c r="AQ1794" s="12"/>
      <c r="AR1794" s="12">
        <v>43726</v>
      </c>
      <c r="AS1794" t="s">
        <v>75</v>
      </c>
      <c r="AT1794" s="1">
        <v>43740</v>
      </c>
      <c r="AU1794" s="1">
        <v>43727</v>
      </c>
      <c r="AV1794" s="7" t="s">
        <v>23</v>
      </c>
      <c r="AZ1794" s="1">
        <v>43740</v>
      </c>
      <c r="BA1794" s="1"/>
      <c r="BH1794" s="1"/>
      <c r="BI1794" s="1"/>
      <c r="BO1794" s="12"/>
      <c r="BP1794" t="b">
        <v>0</v>
      </c>
      <c r="BQ1794" t="b">
        <v>0</v>
      </c>
      <c r="BR1794" s="7"/>
      <c r="BS1794" s="7"/>
      <c r="BT1794" t="b">
        <v>0</v>
      </c>
      <c r="BU1794" t="b">
        <v>0</v>
      </c>
      <c r="BV1794">
        <v>2103</v>
      </c>
      <c r="BW1794">
        <v>1</v>
      </c>
      <c r="CC1794" s="1"/>
      <c r="CH1794" s="7">
        <v>43715</v>
      </c>
      <c r="CI1794" s="7">
        <v>0</v>
      </c>
      <c r="CJ1794" s="7">
        <v>0</v>
      </c>
      <c r="CK1794" s="7">
        <v>-43715</v>
      </c>
      <c r="CL1794" s="7">
        <v>43726</v>
      </c>
      <c r="CM1794" s="7">
        <v>1</v>
      </c>
      <c r="CN1794" s="7">
        <v>14</v>
      </c>
      <c r="CO1794" s="7">
        <v>-43727</v>
      </c>
      <c r="CP1794" s="7">
        <v>43740</v>
      </c>
      <c r="CQ1794" s="7">
        <v>43727</v>
      </c>
      <c r="CR1794" s="27">
        <v>1900</v>
      </c>
      <c r="CS1794" s="27">
        <v>1</v>
      </c>
      <c r="CT1794" s="27">
        <v>10</v>
      </c>
      <c r="CU1794" s="27">
        <v>1</v>
      </c>
      <c r="CV1794" s="27">
        <v>52</v>
      </c>
      <c r="CW1794" s="27" t="s">
        <v>18858</v>
      </c>
      <c r="CX1794" s="27" t="s">
        <v>18859</v>
      </c>
      <c r="CY1794" s="27" t="s">
        <v>24460</v>
      </c>
      <c r="CZ1794" s="27" t="s">
        <v>24318</v>
      </c>
      <c r="DA1794" s="27" t="s">
        <v>24319</v>
      </c>
      <c r="DB1794" s="27" t="s">
        <v>24450</v>
      </c>
      <c r="DC1794" s="27">
        <v>1</v>
      </c>
      <c r="DD1794" s="27">
        <v>90</v>
      </c>
    </row>
    <row r="1795" spans="1:108" customFormat="1" hidden="1" x14ac:dyDescent="0.25">
      <c r="A1795" s="7" t="s">
        <v>24173</v>
      </c>
      <c r="B1795" s="12">
        <v>43734</v>
      </c>
      <c r="C1795" s="7" t="s">
        <v>75</v>
      </c>
      <c r="D1795" s="7" t="s">
        <v>16739</v>
      </c>
      <c r="E1795" s="7" t="s">
        <v>9</v>
      </c>
      <c r="F1795" t="s">
        <v>24217</v>
      </c>
      <c r="G1795" t="s">
        <v>24218</v>
      </c>
      <c r="H1795" t="s">
        <v>24219</v>
      </c>
      <c r="J1795" t="s">
        <v>24220</v>
      </c>
      <c r="K1795" s="1">
        <v>40854</v>
      </c>
      <c r="L1795" s="7" t="s">
        <v>24174</v>
      </c>
      <c r="M1795" s="7">
        <v>8</v>
      </c>
      <c r="N1795" s="7">
        <v>2</v>
      </c>
      <c r="O1795" s="7" t="s">
        <v>1011</v>
      </c>
      <c r="P1795" t="s">
        <v>24221</v>
      </c>
      <c r="Q1795" s="12">
        <v>43712</v>
      </c>
      <c r="R1795" s="12">
        <v>43712</v>
      </c>
      <c r="T1795" s="1"/>
      <c r="W1795" t="s">
        <v>75</v>
      </c>
      <c r="X1795" t="s">
        <v>17</v>
      </c>
      <c r="Y1795" t="s">
        <v>17</v>
      </c>
      <c r="Z1795" s="1"/>
      <c r="AA1795" t="s">
        <v>17</v>
      </c>
      <c r="AB1795" t="s">
        <v>75</v>
      </c>
      <c r="AC1795" s="12">
        <v>43709</v>
      </c>
      <c r="AD1795" t="s">
        <v>75</v>
      </c>
      <c r="AE1795" t="s">
        <v>17</v>
      </c>
      <c r="AF1795" s="7" t="s">
        <v>17</v>
      </c>
      <c r="AG1795" t="s">
        <v>75</v>
      </c>
      <c r="AH1795" t="s">
        <v>75</v>
      </c>
      <c r="AI1795" s="7">
        <v>3</v>
      </c>
      <c r="AJ1795" s="1">
        <v>40861</v>
      </c>
      <c r="AK1795" s="1">
        <v>40994</v>
      </c>
      <c r="AL1795" s="1"/>
      <c r="AM1795" s="1">
        <v>40941</v>
      </c>
      <c r="AN1795" s="1">
        <v>41023</v>
      </c>
      <c r="AO1795" s="1">
        <v>41023</v>
      </c>
      <c r="AP1795" s="12">
        <v>43718</v>
      </c>
      <c r="AQ1795" s="12">
        <v>43719</v>
      </c>
      <c r="AR1795" s="12">
        <v>43729</v>
      </c>
      <c r="AS1795" t="s">
        <v>75</v>
      </c>
      <c r="AT1795" s="1">
        <v>43752</v>
      </c>
      <c r="AU1795" s="1">
        <v>43734</v>
      </c>
      <c r="AV1795" s="7" t="s">
        <v>22</v>
      </c>
      <c r="AZ1795" s="1">
        <v>43752</v>
      </c>
      <c r="BA1795" s="1"/>
      <c r="BH1795" s="1"/>
      <c r="BI1795" s="1"/>
      <c r="BO1795" s="12"/>
      <c r="BP1795" t="b">
        <v>0</v>
      </c>
      <c r="BQ1795" t="b">
        <v>0</v>
      </c>
      <c r="BR1795" s="7"/>
      <c r="BS1795" s="7" t="s">
        <v>13</v>
      </c>
      <c r="BT1795" t="b">
        <v>0</v>
      </c>
      <c r="BU1795" t="b">
        <v>0</v>
      </c>
      <c r="BV1795">
        <v>2104</v>
      </c>
      <c r="BW1795">
        <v>1</v>
      </c>
      <c r="CC1795" s="1"/>
      <c r="CH1795" s="7">
        <v>3</v>
      </c>
      <c r="CI1795" s="7">
        <v>10</v>
      </c>
      <c r="CJ1795" s="7">
        <v>0</v>
      </c>
      <c r="CK1795" s="7">
        <v>7</v>
      </c>
      <c r="CL1795" s="7">
        <v>10</v>
      </c>
      <c r="CM1795" s="7">
        <v>5</v>
      </c>
      <c r="CN1795" s="7">
        <v>23</v>
      </c>
      <c r="CO1795" s="7">
        <v>-43734</v>
      </c>
      <c r="CP1795" s="7">
        <v>43752</v>
      </c>
      <c r="CQ1795" s="7">
        <v>15</v>
      </c>
      <c r="CR1795" s="27">
        <v>2019</v>
      </c>
      <c r="CS1795" s="27">
        <v>9</v>
      </c>
      <c r="CT1795" s="27">
        <v>10</v>
      </c>
      <c r="CU1795" s="27">
        <v>1</v>
      </c>
      <c r="CV1795" s="27">
        <v>35</v>
      </c>
      <c r="CW1795" s="27" t="s">
        <v>18858</v>
      </c>
      <c r="CX1795" s="27" t="s">
        <v>24167</v>
      </c>
      <c r="CY1795" s="27" t="s">
        <v>18858</v>
      </c>
      <c r="CZ1795" s="27" t="s">
        <v>24318</v>
      </c>
      <c r="DA1795" s="27" t="s">
        <v>24319</v>
      </c>
      <c r="DB1795" s="27" t="s">
        <v>18773</v>
      </c>
      <c r="DC1795" s="27">
        <v>1</v>
      </c>
      <c r="DD1795" s="27">
        <v>89</v>
      </c>
    </row>
    <row r="1796" spans="1:108" hidden="1" x14ac:dyDescent="0.25">
      <c r="A1796" s="25" t="s">
        <v>24175</v>
      </c>
      <c r="B1796" s="26">
        <v>43735</v>
      </c>
      <c r="C1796" s="25" t="s">
        <v>75</v>
      </c>
      <c r="D1796" s="25" t="s">
        <v>2751</v>
      </c>
      <c r="E1796" s="25" t="s">
        <v>14</v>
      </c>
      <c r="F1796" s="25" t="s">
        <v>24222</v>
      </c>
      <c r="G1796" s="25" t="s">
        <v>24223</v>
      </c>
      <c r="H1796" s="25" t="s">
        <v>24224</v>
      </c>
      <c r="I1796" s="25" t="s">
        <v>2751</v>
      </c>
      <c r="J1796" s="25" t="s">
        <v>19012</v>
      </c>
      <c r="K1796" s="26">
        <v>43100</v>
      </c>
      <c r="L1796" s="25" t="s">
        <v>24176</v>
      </c>
      <c r="M1796" s="25">
        <v>1</v>
      </c>
      <c r="N1796" s="25">
        <v>8</v>
      </c>
      <c r="O1796" s="25" t="s">
        <v>979</v>
      </c>
      <c r="P1796" s="25" t="s">
        <v>24225</v>
      </c>
      <c r="Q1796" s="26">
        <v>43718</v>
      </c>
      <c r="R1796" s="26">
        <v>43719</v>
      </c>
      <c r="T1796" s="26"/>
      <c r="W1796" s="25" t="s">
        <v>75</v>
      </c>
      <c r="X1796" s="25" t="s">
        <v>17</v>
      </c>
      <c r="Y1796" s="25" t="s">
        <v>17</v>
      </c>
      <c r="Z1796" s="26"/>
      <c r="AA1796" s="25" t="s">
        <v>17</v>
      </c>
      <c r="AB1796" s="25" t="s">
        <v>75</v>
      </c>
      <c r="AC1796" s="26">
        <v>43713</v>
      </c>
      <c r="AD1796" s="25" t="s">
        <v>75</v>
      </c>
      <c r="AE1796" s="25" t="s">
        <v>75</v>
      </c>
      <c r="AF1796" s="25" t="s">
        <v>17</v>
      </c>
      <c r="AG1796" s="25" t="s">
        <v>75</v>
      </c>
      <c r="AH1796" s="25" t="s">
        <v>75</v>
      </c>
      <c r="AI1796" s="25">
        <v>3</v>
      </c>
      <c r="AJ1796" s="26">
        <v>43102</v>
      </c>
      <c r="AK1796" s="26">
        <v>43222</v>
      </c>
      <c r="AL1796" s="26"/>
      <c r="AM1796" s="26">
        <v>43192</v>
      </c>
      <c r="AN1796" s="26">
        <v>43504</v>
      </c>
      <c r="AO1796" s="26">
        <v>43504</v>
      </c>
      <c r="AP1796" s="26">
        <v>43719</v>
      </c>
      <c r="AQ1796" s="26">
        <v>43721</v>
      </c>
      <c r="AR1796" s="26">
        <v>43734</v>
      </c>
      <c r="AS1796" s="25" t="s">
        <v>75</v>
      </c>
      <c r="AT1796" s="26">
        <v>43752</v>
      </c>
      <c r="AU1796" s="26">
        <v>43735</v>
      </c>
      <c r="AV1796" s="25" t="s">
        <v>18</v>
      </c>
      <c r="AZ1796" s="26">
        <v>43752</v>
      </c>
      <c r="BA1796" s="26"/>
      <c r="BH1796" s="26"/>
      <c r="BI1796" s="26"/>
      <c r="BO1796" s="26"/>
      <c r="BP1796" s="25" t="b">
        <v>0</v>
      </c>
      <c r="BQ1796" s="25" t="b">
        <v>0</v>
      </c>
      <c r="BS1796" s="25" t="s">
        <v>13</v>
      </c>
      <c r="BT1796" s="25" t="b">
        <v>0</v>
      </c>
      <c r="BU1796" s="25" t="b">
        <v>0</v>
      </c>
      <c r="BV1796" s="25">
        <v>2105</v>
      </c>
      <c r="BW1796" s="25">
        <v>1</v>
      </c>
      <c r="CC1796" s="26"/>
      <c r="CH1796" s="7">
        <v>5</v>
      </c>
      <c r="CI1796" s="7">
        <v>8</v>
      </c>
      <c r="CJ1796" s="7">
        <v>1</v>
      </c>
      <c r="CK1796" s="7">
        <v>2</v>
      </c>
      <c r="CL1796" s="7">
        <v>13</v>
      </c>
      <c r="CM1796" s="7">
        <v>1</v>
      </c>
      <c r="CN1796" s="7">
        <v>18</v>
      </c>
      <c r="CO1796" s="7">
        <v>-43735</v>
      </c>
      <c r="CP1796" s="7">
        <v>43752</v>
      </c>
      <c r="CQ1796" s="7">
        <v>14</v>
      </c>
      <c r="CR1796" s="27">
        <v>2019</v>
      </c>
      <c r="CS1796" s="27">
        <v>9</v>
      </c>
      <c r="CT1796" s="27">
        <v>10</v>
      </c>
      <c r="CU1796" s="27">
        <v>1</v>
      </c>
      <c r="CV1796" s="27">
        <v>36</v>
      </c>
      <c r="CW1796" s="27" t="s">
        <v>18858</v>
      </c>
      <c r="CX1796" s="27" t="s">
        <v>24167</v>
      </c>
      <c r="CY1796" s="27" t="s">
        <v>18858</v>
      </c>
      <c r="CZ1796" s="27" t="s">
        <v>24318</v>
      </c>
      <c r="DA1796" s="27" t="s">
        <v>24319</v>
      </c>
      <c r="DB1796" s="27" t="s">
        <v>18773</v>
      </c>
      <c r="DC1796" s="27">
        <v>1</v>
      </c>
      <c r="DD1796" s="27">
        <v>89</v>
      </c>
    </row>
    <row r="1797" spans="1:108" hidden="1" x14ac:dyDescent="0.25">
      <c r="A1797" s="25" t="s">
        <v>24177</v>
      </c>
      <c r="B1797" s="26">
        <v>43735</v>
      </c>
      <c r="C1797" s="25" t="s">
        <v>75</v>
      </c>
      <c r="D1797" s="25" t="s">
        <v>266</v>
      </c>
      <c r="E1797" s="25" t="s">
        <v>14</v>
      </c>
      <c r="F1797" s="25" t="s">
        <v>24226</v>
      </c>
      <c r="G1797" s="25" t="s">
        <v>24227</v>
      </c>
      <c r="H1797" s="25" t="s">
        <v>24228</v>
      </c>
      <c r="J1797" s="25" t="s">
        <v>24229</v>
      </c>
      <c r="K1797" s="26">
        <v>43058</v>
      </c>
      <c r="L1797" s="25" t="s">
        <v>24178</v>
      </c>
      <c r="M1797" s="25">
        <v>1</v>
      </c>
      <c r="N1797" s="25">
        <v>10</v>
      </c>
      <c r="O1797" s="25" t="s">
        <v>1011</v>
      </c>
      <c r="P1797" s="25" t="s">
        <v>24230</v>
      </c>
      <c r="Q1797" s="26">
        <v>43725</v>
      </c>
      <c r="R1797" s="26">
        <v>43725</v>
      </c>
      <c r="T1797" s="26"/>
      <c r="W1797" s="25" t="s">
        <v>17</v>
      </c>
      <c r="X1797" s="25" t="s">
        <v>17</v>
      </c>
      <c r="Y1797" s="25" t="s">
        <v>17</v>
      </c>
      <c r="Z1797" s="26"/>
      <c r="AA1797" s="25" t="s">
        <v>17</v>
      </c>
      <c r="AB1797" s="25" t="s">
        <v>75</v>
      </c>
      <c r="AC1797" s="26">
        <v>43715</v>
      </c>
      <c r="AD1797" s="25" t="s">
        <v>75</v>
      </c>
      <c r="AE1797" s="25" t="s">
        <v>75</v>
      </c>
      <c r="AF1797" s="25" t="s">
        <v>75</v>
      </c>
      <c r="AG1797" s="25" t="s">
        <v>75</v>
      </c>
      <c r="AH1797" s="25" t="s">
        <v>75</v>
      </c>
      <c r="AI1797" s="25">
        <v>3</v>
      </c>
      <c r="AJ1797" s="26">
        <v>43084</v>
      </c>
      <c r="AK1797" s="26">
        <v>43174</v>
      </c>
      <c r="AL1797" s="26"/>
      <c r="AM1797" s="26">
        <v>43147</v>
      </c>
      <c r="AN1797" s="26">
        <v>43202</v>
      </c>
      <c r="AO1797" s="26">
        <v>43202</v>
      </c>
      <c r="AP1797" s="26">
        <v>43725</v>
      </c>
      <c r="AQ1797" s="26">
        <v>43726</v>
      </c>
      <c r="AR1797" s="26">
        <v>43734</v>
      </c>
      <c r="AS1797" s="25" t="s">
        <v>75</v>
      </c>
      <c r="AT1797" s="26">
        <v>43752</v>
      </c>
      <c r="AU1797" s="26">
        <v>43735</v>
      </c>
      <c r="AV1797" s="25" t="s">
        <v>18</v>
      </c>
      <c r="AZ1797" s="26">
        <v>43752</v>
      </c>
      <c r="BA1797" s="26"/>
      <c r="BH1797" s="26"/>
      <c r="BI1797" s="26"/>
      <c r="BO1797" s="26"/>
      <c r="BP1797" s="25" t="b">
        <v>0</v>
      </c>
      <c r="BQ1797" s="25" t="b">
        <v>0</v>
      </c>
      <c r="BS1797" s="25" t="s">
        <v>13</v>
      </c>
      <c r="BT1797" s="25" t="b">
        <v>0</v>
      </c>
      <c r="BU1797" s="25" t="b">
        <v>0</v>
      </c>
      <c r="BV1797" s="25">
        <v>2106</v>
      </c>
      <c r="BW1797" s="25">
        <v>1</v>
      </c>
      <c r="CC1797" s="26"/>
      <c r="CH1797" s="7">
        <v>10</v>
      </c>
      <c r="CI1797" s="7">
        <v>11</v>
      </c>
      <c r="CJ1797" s="7">
        <v>0</v>
      </c>
      <c r="CK1797" s="7">
        <v>1</v>
      </c>
      <c r="CL1797" s="7">
        <v>8</v>
      </c>
      <c r="CM1797" s="7">
        <v>1</v>
      </c>
      <c r="CN1797" s="7">
        <v>18</v>
      </c>
      <c r="CO1797" s="7">
        <v>-43735</v>
      </c>
      <c r="CP1797" s="7">
        <v>43752</v>
      </c>
      <c r="CQ1797" s="7">
        <v>9</v>
      </c>
      <c r="CR1797" s="27">
        <v>2019</v>
      </c>
      <c r="CS1797" s="27">
        <v>9</v>
      </c>
      <c r="CT1797" s="27">
        <v>10</v>
      </c>
      <c r="CU1797" s="27">
        <v>1</v>
      </c>
      <c r="CV1797" s="27">
        <v>36</v>
      </c>
      <c r="CW1797" s="27" t="s">
        <v>18858</v>
      </c>
      <c r="CX1797" s="27" t="s">
        <v>24167</v>
      </c>
      <c r="CY1797" s="27" t="s">
        <v>18858</v>
      </c>
      <c r="CZ1797" s="27" t="s">
        <v>24318</v>
      </c>
      <c r="DA1797" s="27" t="s">
        <v>24319</v>
      </c>
      <c r="DB1797" s="27" t="s">
        <v>18773</v>
      </c>
      <c r="DC1797" s="27">
        <v>1</v>
      </c>
      <c r="DD1797" s="27">
        <v>89</v>
      </c>
    </row>
    <row r="1798" spans="1:108" hidden="1" x14ac:dyDescent="0.25">
      <c r="A1798" s="25" t="s">
        <v>24179</v>
      </c>
      <c r="B1798" s="26">
        <v>43735</v>
      </c>
      <c r="C1798" s="25" t="s">
        <v>75</v>
      </c>
      <c r="D1798" s="25" t="s">
        <v>65</v>
      </c>
      <c r="E1798" s="25" t="s">
        <v>29</v>
      </c>
      <c r="F1798" s="25" t="s">
        <v>24231</v>
      </c>
      <c r="G1798" s="25" t="s">
        <v>24232</v>
      </c>
      <c r="J1798" s="25" t="s">
        <v>24233</v>
      </c>
      <c r="K1798" s="26">
        <v>43297</v>
      </c>
      <c r="L1798" s="25" t="s">
        <v>24180</v>
      </c>
      <c r="M1798" s="25">
        <v>1</v>
      </c>
      <c r="N1798" s="25">
        <v>2</v>
      </c>
      <c r="O1798" s="25" t="s">
        <v>1011</v>
      </c>
      <c r="P1798" s="25" t="s">
        <v>24234</v>
      </c>
      <c r="Q1798" s="26">
        <v>43717</v>
      </c>
      <c r="R1798" s="26">
        <v>43717</v>
      </c>
      <c r="T1798" s="26"/>
      <c r="W1798" s="25" t="s">
        <v>17</v>
      </c>
      <c r="X1798" s="25" t="s">
        <v>75</v>
      </c>
      <c r="Y1798" s="25" t="s">
        <v>17</v>
      </c>
      <c r="Z1798" s="26"/>
      <c r="AA1798" s="25" t="s">
        <v>17</v>
      </c>
      <c r="AB1798" s="25" t="s">
        <v>17</v>
      </c>
      <c r="AC1798" s="26">
        <v>43707</v>
      </c>
      <c r="AD1798" s="25" t="s">
        <v>17</v>
      </c>
      <c r="AE1798" s="25" t="s">
        <v>75</v>
      </c>
      <c r="AF1798" s="25" t="s">
        <v>75</v>
      </c>
      <c r="AG1798" s="25" t="s">
        <v>75</v>
      </c>
      <c r="AH1798" s="25" t="s">
        <v>75</v>
      </c>
      <c r="AI1798" s="25">
        <v>3</v>
      </c>
      <c r="AJ1798" s="26">
        <v>43297</v>
      </c>
      <c r="AK1798" s="26">
        <v>43413</v>
      </c>
      <c r="AL1798" s="26"/>
      <c r="AM1798" s="26">
        <v>43364</v>
      </c>
      <c r="AN1798" s="26">
        <v>43539</v>
      </c>
      <c r="AO1798" s="26">
        <v>43539</v>
      </c>
      <c r="AP1798" s="26">
        <v>43717</v>
      </c>
      <c r="AQ1798" s="26">
        <v>43718</v>
      </c>
      <c r="AR1798" s="26">
        <v>43734</v>
      </c>
      <c r="AS1798" s="25" t="s">
        <v>75</v>
      </c>
      <c r="AT1798" s="26">
        <v>43752</v>
      </c>
      <c r="AU1798" s="26">
        <v>43735</v>
      </c>
      <c r="AV1798" s="25" t="s">
        <v>18</v>
      </c>
      <c r="AZ1798" s="26">
        <v>43752</v>
      </c>
      <c r="BA1798" s="26"/>
      <c r="BH1798" s="26"/>
      <c r="BI1798" s="26"/>
      <c r="BO1798" s="26"/>
      <c r="BP1798" s="25" t="b">
        <v>0</v>
      </c>
      <c r="BQ1798" s="25" t="b">
        <v>0</v>
      </c>
      <c r="BS1798" s="25" t="s">
        <v>13</v>
      </c>
      <c r="BT1798" s="25" t="b">
        <v>0</v>
      </c>
      <c r="BU1798" s="25" t="b">
        <v>0</v>
      </c>
      <c r="BV1798" s="25">
        <v>2107</v>
      </c>
      <c r="BW1798" s="25">
        <v>1</v>
      </c>
      <c r="CC1798" s="26"/>
      <c r="CH1798" s="7">
        <v>10</v>
      </c>
      <c r="CI1798" s="7">
        <v>11</v>
      </c>
      <c r="CJ1798" s="7">
        <v>0</v>
      </c>
      <c r="CK1798" s="7">
        <v>1</v>
      </c>
      <c r="CL1798" s="7">
        <v>16</v>
      </c>
      <c r="CM1798" s="7">
        <v>1</v>
      </c>
      <c r="CN1798" s="7">
        <v>18</v>
      </c>
      <c r="CO1798" s="7">
        <v>-43735</v>
      </c>
      <c r="CP1798" s="7">
        <v>43752</v>
      </c>
      <c r="CQ1798" s="7">
        <v>17</v>
      </c>
      <c r="CR1798" s="27">
        <v>2019</v>
      </c>
      <c r="CS1798" s="27">
        <v>8</v>
      </c>
      <c r="CT1798" s="27">
        <v>10</v>
      </c>
      <c r="CU1798" s="27">
        <v>1</v>
      </c>
      <c r="CV1798" s="27">
        <v>35</v>
      </c>
      <c r="CW1798" s="27" t="s">
        <v>18858</v>
      </c>
      <c r="CX1798" s="27" t="s">
        <v>24167</v>
      </c>
      <c r="CY1798" s="27" t="s">
        <v>18858</v>
      </c>
      <c r="CZ1798" s="27" t="s">
        <v>24318</v>
      </c>
      <c r="DA1798" s="27" t="s">
        <v>24319</v>
      </c>
      <c r="DB1798" s="27" t="s">
        <v>18773</v>
      </c>
      <c r="DC1798" s="27">
        <v>1</v>
      </c>
      <c r="DD1798" s="27">
        <v>89</v>
      </c>
    </row>
    <row r="1799" spans="1:108" hidden="1" x14ac:dyDescent="0.25">
      <c r="A1799" s="25" t="s">
        <v>24181</v>
      </c>
      <c r="B1799" s="26">
        <v>43735</v>
      </c>
      <c r="C1799" s="25" t="s">
        <v>75</v>
      </c>
      <c r="D1799" s="25" t="s">
        <v>734</v>
      </c>
      <c r="E1799" s="25" t="s">
        <v>29</v>
      </c>
      <c r="F1799" s="25" t="s">
        <v>13275</v>
      </c>
      <c r="G1799" s="25" t="s">
        <v>24235</v>
      </c>
      <c r="H1799" s="25" t="s">
        <v>24236</v>
      </c>
      <c r="J1799" s="25" t="s">
        <v>24237</v>
      </c>
      <c r="K1799" s="26">
        <v>42282</v>
      </c>
      <c r="L1799" s="25" t="s">
        <v>24182</v>
      </c>
      <c r="M1799" s="25">
        <v>3</v>
      </c>
      <c r="N1799" s="25">
        <v>11</v>
      </c>
      <c r="O1799" s="25" t="s">
        <v>979</v>
      </c>
      <c r="P1799" s="25" t="s">
        <v>24238</v>
      </c>
      <c r="Q1799" s="26">
        <v>43724</v>
      </c>
      <c r="R1799" s="26">
        <v>43724</v>
      </c>
      <c r="T1799" s="26"/>
      <c r="W1799" s="25" t="s">
        <v>17</v>
      </c>
      <c r="X1799" s="25" t="s">
        <v>17</v>
      </c>
      <c r="Y1799" s="25" t="s">
        <v>17</v>
      </c>
      <c r="Z1799" s="26"/>
      <c r="AA1799" s="25" t="s">
        <v>75</v>
      </c>
      <c r="AB1799" s="25" t="s">
        <v>17</v>
      </c>
      <c r="AC1799" s="26">
        <v>43719</v>
      </c>
      <c r="AD1799" s="25" t="s">
        <v>17</v>
      </c>
      <c r="AE1799" s="25" t="s">
        <v>75</v>
      </c>
      <c r="AF1799" s="25" t="s">
        <v>75</v>
      </c>
      <c r="AG1799" s="25" t="s">
        <v>75</v>
      </c>
      <c r="AH1799" s="25" t="s">
        <v>75</v>
      </c>
      <c r="AI1799" s="25">
        <v>4</v>
      </c>
      <c r="AJ1799" s="26">
        <v>42282</v>
      </c>
      <c r="AK1799" s="26">
        <v>42352</v>
      </c>
      <c r="AL1799" s="26"/>
      <c r="AM1799" s="26">
        <v>42311</v>
      </c>
      <c r="AN1799" s="26">
        <v>42411</v>
      </c>
      <c r="AO1799" s="26">
        <v>42464</v>
      </c>
      <c r="AP1799" s="26">
        <v>43724</v>
      </c>
      <c r="AQ1799" s="26">
        <v>43725</v>
      </c>
      <c r="AR1799" s="26">
        <v>43735</v>
      </c>
      <c r="AS1799" s="25" t="s">
        <v>75</v>
      </c>
      <c r="AT1799" s="26">
        <v>43752</v>
      </c>
      <c r="AU1799" s="26">
        <v>43735</v>
      </c>
      <c r="AV1799" s="25" t="s">
        <v>18</v>
      </c>
      <c r="AZ1799" s="26">
        <v>43752</v>
      </c>
      <c r="BA1799" s="26"/>
      <c r="BH1799" s="26"/>
      <c r="BI1799" s="26"/>
      <c r="BO1799" s="26"/>
      <c r="BP1799" s="25" t="b">
        <v>0</v>
      </c>
      <c r="BQ1799" s="25" t="b">
        <v>0</v>
      </c>
      <c r="BS1799" s="25" t="s">
        <v>13</v>
      </c>
      <c r="BT1799" s="25" t="b">
        <v>0</v>
      </c>
      <c r="BU1799" s="25" t="b">
        <v>0</v>
      </c>
      <c r="BV1799" s="25">
        <v>2108</v>
      </c>
      <c r="BW1799" s="25">
        <v>1</v>
      </c>
      <c r="CC1799" s="26"/>
      <c r="CH1799" s="7">
        <v>5</v>
      </c>
      <c r="CI1799" s="7">
        <v>6</v>
      </c>
      <c r="CJ1799" s="7">
        <v>0</v>
      </c>
      <c r="CK1799" s="7">
        <v>1</v>
      </c>
      <c r="CL1799" s="7">
        <v>10</v>
      </c>
      <c r="CM1799" s="7">
        <v>0</v>
      </c>
      <c r="CN1799" s="7">
        <v>17</v>
      </c>
      <c r="CO1799" s="7">
        <v>-43735</v>
      </c>
      <c r="CP1799" s="7">
        <v>43752</v>
      </c>
      <c r="CQ1799" s="7">
        <v>10</v>
      </c>
      <c r="CR1799" s="27">
        <v>2019</v>
      </c>
      <c r="CS1799" s="27">
        <v>9</v>
      </c>
      <c r="CT1799" s="27">
        <v>10</v>
      </c>
      <c r="CU1799" s="27">
        <v>1</v>
      </c>
      <c r="CV1799" s="27">
        <v>37</v>
      </c>
      <c r="CW1799" s="27" t="s">
        <v>18858</v>
      </c>
      <c r="CX1799" s="27" t="s">
        <v>24167</v>
      </c>
      <c r="CY1799" s="27" t="s">
        <v>18858</v>
      </c>
      <c r="CZ1799" s="27" t="s">
        <v>24318</v>
      </c>
      <c r="DA1799" s="27" t="s">
        <v>24319</v>
      </c>
      <c r="DB1799" s="27" t="s">
        <v>24458</v>
      </c>
      <c r="DC1799" s="27">
        <v>1</v>
      </c>
      <c r="DD1799" s="27">
        <v>89</v>
      </c>
    </row>
    <row r="1800" spans="1:108" hidden="1" x14ac:dyDescent="0.25">
      <c r="A1800" s="25" t="s">
        <v>24183</v>
      </c>
      <c r="B1800" s="26">
        <v>43735</v>
      </c>
      <c r="C1800" s="25" t="s">
        <v>75</v>
      </c>
      <c r="D1800" s="25" t="s">
        <v>631</v>
      </c>
      <c r="E1800" s="25" t="s">
        <v>29</v>
      </c>
      <c r="F1800" s="25" t="s">
        <v>24239</v>
      </c>
      <c r="G1800" s="25" t="s">
        <v>24240</v>
      </c>
      <c r="H1800" s="25" t="s">
        <v>24241</v>
      </c>
      <c r="I1800" s="25" t="s">
        <v>631</v>
      </c>
      <c r="J1800" s="25" t="s">
        <v>24242</v>
      </c>
      <c r="K1800" s="26">
        <v>43078</v>
      </c>
      <c r="L1800" s="25" t="s">
        <v>24184</v>
      </c>
      <c r="M1800" s="25">
        <v>1</v>
      </c>
      <c r="N1800" s="25">
        <v>9</v>
      </c>
      <c r="O1800" s="25" t="s">
        <v>979</v>
      </c>
      <c r="P1800" s="25" t="s">
        <v>24243</v>
      </c>
      <c r="Q1800" s="26">
        <v>43712</v>
      </c>
      <c r="R1800" s="26">
        <v>43712</v>
      </c>
      <c r="T1800" s="26"/>
      <c r="W1800" s="25" t="s">
        <v>75</v>
      </c>
      <c r="X1800" s="25" t="s">
        <v>17</v>
      </c>
      <c r="Y1800" s="25" t="s">
        <v>17</v>
      </c>
      <c r="Z1800" s="26"/>
      <c r="AA1800" s="25" t="s">
        <v>17</v>
      </c>
      <c r="AB1800" s="25" t="s">
        <v>75</v>
      </c>
      <c r="AC1800" s="26">
        <v>43710</v>
      </c>
      <c r="AD1800" s="25" t="s">
        <v>75</v>
      </c>
      <c r="AE1800" s="25" t="s">
        <v>75</v>
      </c>
      <c r="AF1800" s="25" t="s">
        <v>17</v>
      </c>
      <c r="AG1800" s="25" t="s">
        <v>75</v>
      </c>
      <c r="AH1800" s="25" t="s">
        <v>75</v>
      </c>
      <c r="AI1800" s="25">
        <v>4</v>
      </c>
      <c r="AJ1800" s="26">
        <v>43133</v>
      </c>
      <c r="AK1800" s="26">
        <v>43587</v>
      </c>
      <c r="AL1800" s="26"/>
      <c r="AM1800" s="26">
        <v>43161</v>
      </c>
      <c r="AN1800" s="26">
        <v>43643</v>
      </c>
      <c r="AO1800" s="26">
        <v>43643</v>
      </c>
      <c r="AP1800" s="26">
        <v>43714</v>
      </c>
      <c r="AQ1800" s="26">
        <v>43715</v>
      </c>
      <c r="AR1800" s="26">
        <v>43734</v>
      </c>
      <c r="AS1800" s="25" t="s">
        <v>75</v>
      </c>
      <c r="AT1800" s="26">
        <v>43752</v>
      </c>
      <c r="AU1800" s="26">
        <v>43735</v>
      </c>
      <c r="AV1800" s="25" t="s">
        <v>18</v>
      </c>
      <c r="AZ1800" s="26">
        <v>43752</v>
      </c>
      <c r="BA1800" s="26"/>
      <c r="BH1800" s="26"/>
      <c r="BI1800" s="26"/>
      <c r="BO1800" s="26"/>
      <c r="BP1800" s="25" t="b">
        <v>0</v>
      </c>
      <c r="BQ1800" s="25" t="b">
        <v>0</v>
      </c>
      <c r="BS1800" s="25" t="s">
        <v>13</v>
      </c>
      <c r="BT1800" s="25" t="b">
        <v>0</v>
      </c>
      <c r="BU1800" s="25" t="b">
        <v>0</v>
      </c>
      <c r="BV1800" s="25">
        <v>2109</v>
      </c>
      <c r="BW1800" s="25">
        <v>1</v>
      </c>
      <c r="CC1800" s="26"/>
      <c r="CH1800" s="7">
        <v>2</v>
      </c>
      <c r="CI1800" s="7">
        <v>5</v>
      </c>
      <c r="CJ1800" s="7">
        <v>0</v>
      </c>
      <c r="CK1800" s="7">
        <v>3</v>
      </c>
      <c r="CL1800" s="7">
        <v>19</v>
      </c>
      <c r="CM1800" s="7">
        <v>1</v>
      </c>
      <c r="CN1800" s="7">
        <v>18</v>
      </c>
      <c r="CO1800" s="7">
        <v>-43735</v>
      </c>
      <c r="CP1800" s="7">
        <v>43752</v>
      </c>
      <c r="CQ1800" s="7">
        <v>20</v>
      </c>
      <c r="CR1800" s="27">
        <v>2019</v>
      </c>
      <c r="CS1800" s="27">
        <v>9</v>
      </c>
      <c r="CT1800" s="27">
        <v>10</v>
      </c>
      <c r="CU1800" s="27">
        <v>1</v>
      </c>
      <c r="CV1800" s="27">
        <v>36</v>
      </c>
      <c r="CW1800" s="27" t="s">
        <v>18858</v>
      </c>
      <c r="CX1800" s="27" t="s">
        <v>24167</v>
      </c>
      <c r="CY1800" s="27" t="s">
        <v>18858</v>
      </c>
      <c r="CZ1800" s="27" t="s">
        <v>24318</v>
      </c>
      <c r="DA1800" s="27" t="s">
        <v>24319</v>
      </c>
      <c r="DB1800" s="27" t="s">
        <v>24458</v>
      </c>
      <c r="DC1800" s="27">
        <v>1</v>
      </c>
      <c r="DD1800" s="27">
        <v>89</v>
      </c>
    </row>
    <row r="1801" spans="1:108" hidden="1" x14ac:dyDescent="0.25">
      <c r="A1801" s="25" t="s">
        <v>24329</v>
      </c>
      <c r="B1801" s="26">
        <v>43752</v>
      </c>
      <c r="C1801" s="25" t="s">
        <v>75</v>
      </c>
      <c r="D1801" s="25" t="s">
        <v>631</v>
      </c>
      <c r="E1801" s="25" t="s">
        <v>29</v>
      </c>
      <c r="F1801" s="25" t="s">
        <v>5876</v>
      </c>
      <c r="G1801" s="25" t="s">
        <v>631</v>
      </c>
      <c r="H1801" s="25" t="s">
        <v>24330</v>
      </c>
      <c r="I1801" s="25" t="s">
        <v>631</v>
      </c>
      <c r="J1801" s="25" t="s">
        <v>24331</v>
      </c>
      <c r="K1801" s="26">
        <v>42684</v>
      </c>
      <c r="L1801" s="25" t="s">
        <v>6077</v>
      </c>
      <c r="M1801" s="25">
        <v>2</v>
      </c>
      <c r="N1801" s="25">
        <v>1</v>
      </c>
      <c r="O1801" s="25" t="s">
        <v>1011</v>
      </c>
      <c r="P1801" s="25" t="s">
        <v>24332</v>
      </c>
      <c r="Q1801" s="26">
        <v>43744</v>
      </c>
      <c r="R1801" s="26">
        <v>43744</v>
      </c>
      <c r="T1801" s="26"/>
      <c r="W1801" s="25" t="s">
        <v>75</v>
      </c>
      <c r="X1801" s="25" t="s">
        <v>17</v>
      </c>
      <c r="Y1801" s="25" t="s">
        <v>75</v>
      </c>
      <c r="Z1801" s="26">
        <v>43744</v>
      </c>
      <c r="AA1801" s="25" t="s">
        <v>17</v>
      </c>
      <c r="AB1801" s="25" t="s">
        <v>75</v>
      </c>
      <c r="AC1801" s="26">
        <v>43741</v>
      </c>
      <c r="AD1801" s="25" t="s">
        <v>75</v>
      </c>
      <c r="AE1801" s="25" t="s">
        <v>75</v>
      </c>
      <c r="AF1801" s="25" t="s">
        <v>17</v>
      </c>
      <c r="AG1801" s="25" t="s">
        <v>75</v>
      </c>
      <c r="AH1801" s="25" t="s">
        <v>75</v>
      </c>
      <c r="AI1801" s="25">
        <v>99</v>
      </c>
      <c r="AJ1801" s="26"/>
      <c r="AK1801" s="26"/>
      <c r="AL1801" s="26"/>
      <c r="AM1801" s="26"/>
      <c r="AN1801" s="26"/>
      <c r="AO1801" s="26"/>
      <c r="AP1801" s="26">
        <v>43745</v>
      </c>
      <c r="AQ1801" s="26">
        <v>43746</v>
      </c>
      <c r="AR1801" s="26">
        <v>43748</v>
      </c>
      <c r="AS1801" s="25" t="s">
        <v>75</v>
      </c>
      <c r="AT1801" s="26"/>
      <c r="AU1801" s="26">
        <v>43752</v>
      </c>
      <c r="AZ1801" s="26"/>
      <c r="BA1801" s="26"/>
      <c r="BH1801" s="26"/>
      <c r="BI1801" s="26"/>
      <c r="BO1801" s="26"/>
      <c r="BP1801" s="25" t="b">
        <v>0</v>
      </c>
      <c r="BQ1801" s="25" t="b">
        <v>0</v>
      </c>
      <c r="BT1801" s="25" t="b">
        <v>0</v>
      </c>
      <c r="BU1801" s="25" t="b">
        <v>0</v>
      </c>
      <c r="BV1801" s="25">
        <v>2126</v>
      </c>
      <c r="BW1801" s="25">
        <v>1</v>
      </c>
      <c r="CC1801" s="26"/>
      <c r="CH1801" s="7">
        <v>3</v>
      </c>
      <c r="CI1801" s="7">
        <v>5</v>
      </c>
      <c r="CJ1801" s="7">
        <v>0</v>
      </c>
      <c r="CK1801" s="7">
        <v>2</v>
      </c>
      <c r="CL1801" s="7">
        <v>2</v>
      </c>
      <c r="CM1801" s="7">
        <v>4</v>
      </c>
      <c r="CN1801" s="7">
        <v>-43748</v>
      </c>
      <c r="CO1801" s="7">
        <v>-43752</v>
      </c>
      <c r="CP1801" s="7">
        <v>0</v>
      </c>
      <c r="CQ1801" s="7">
        <v>6</v>
      </c>
      <c r="CR1801" s="27">
        <v>2019</v>
      </c>
      <c r="CS1801" s="27">
        <v>10</v>
      </c>
      <c r="CT1801" s="27">
        <v>10</v>
      </c>
      <c r="CU1801" s="27">
        <v>1</v>
      </c>
      <c r="CV1801" s="27">
        <v>40</v>
      </c>
      <c r="CW1801" s="27" t="s">
        <v>18858</v>
      </c>
      <c r="CX1801" s="27" t="s">
        <v>24324</v>
      </c>
      <c r="CY1801" s="27" t="s">
        <v>18858</v>
      </c>
      <c r="CZ1801" s="27" t="s">
        <v>24318</v>
      </c>
      <c r="DA1801" s="27" t="s">
        <v>24325</v>
      </c>
      <c r="DB1801" s="27" t="s">
        <v>24450</v>
      </c>
      <c r="DC1801" s="27">
        <v>1</v>
      </c>
      <c r="DD1801" s="27">
        <v>89</v>
      </c>
    </row>
    <row r="1802" spans="1:108" hidden="1" x14ac:dyDescent="0.25">
      <c r="A1802" s="25" t="s">
        <v>24333</v>
      </c>
      <c r="B1802" s="26">
        <v>43752</v>
      </c>
      <c r="C1802" s="25" t="s">
        <v>75</v>
      </c>
      <c r="D1802" s="25" t="s">
        <v>631</v>
      </c>
      <c r="E1802" s="25" t="s">
        <v>29</v>
      </c>
      <c r="F1802" s="25" t="s">
        <v>5876</v>
      </c>
      <c r="G1802" s="25" t="s">
        <v>24334</v>
      </c>
      <c r="H1802" s="25" t="s">
        <v>24335</v>
      </c>
      <c r="I1802" s="25" t="s">
        <v>631</v>
      </c>
      <c r="J1802" s="25" t="s">
        <v>24336</v>
      </c>
      <c r="K1802" s="26">
        <v>43108</v>
      </c>
      <c r="L1802" s="25" t="s">
        <v>24337</v>
      </c>
      <c r="M1802" s="25">
        <v>1</v>
      </c>
      <c r="N1802" s="25">
        <v>6</v>
      </c>
      <c r="O1802" s="25" t="s">
        <v>1011</v>
      </c>
      <c r="P1802" s="25" t="s">
        <v>24332</v>
      </c>
      <c r="Q1802" s="26">
        <v>43739</v>
      </c>
      <c r="R1802" s="26">
        <v>43739</v>
      </c>
      <c r="T1802" s="26"/>
      <c r="W1802" s="25" t="s">
        <v>75</v>
      </c>
      <c r="X1802" s="25" t="s">
        <v>17</v>
      </c>
      <c r="Y1802" s="25" t="s">
        <v>17</v>
      </c>
      <c r="Z1802" s="26"/>
      <c r="AA1802" s="25" t="s">
        <v>17</v>
      </c>
      <c r="AB1802" s="25" t="s">
        <v>17</v>
      </c>
      <c r="AC1802" s="26">
        <v>43737</v>
      </c>
      <c r="AD1802" s="25" t="s">
        <v>75</v>
      </c>
      <c r="AE1802" s="25" t="s">
        <v>75</v>
      </c>
      <c r="AF1802" s="25" t="s">
        <v>75</v>
      </c>
      <c r="AG1802" s="25" t="s">
        <v>75</v>
      </c>
      <c r="AH1802" s="25" t="s">
        <v>75</v>
      </c>
      <c r="AI1802" s="25">
        <v>2</v>
      </c>
      <c r="AJ1802" s="26"/>
      <c r="AK1802" s="26">
        <v>43657</v>
      </c>
      <c r="AL1802" s="26"/>
      <c r="AM1802" s="26">
        <v>43558</v>
      </c>
      <c r="AN1802" s="26"/>
      <c r="AO1802" s="26">
        <v>43657</v>
      </c>
      <c r="AP1802" s="26">
        <v>43740</v>
      </c>
      <c r="AQ1802" s="26">
        <v>43741</v>
      </c>
      <c r="AR1802" s="26">
        <v>43748</v>
      </c>
      <c r="AS1802" s="25" t="s">
        <v>75</v>
      </c>
      <c r="AT1802" s="26"/>
      <c r="AU1802" s="26">
        <v>43752</v>
      </c>
      <c r="AZ1802" s="26"/>
      <c r="BA1802" s="26"/>
      <c r="BH1802" s="26"/>
      <c r="BI1802" s="26"/>
      <c r="BO1802" s="26"/>
      <c r="BP1802" s="25" t="b">
        <v>0</v>
      </c>
      <c r="BQ1802" s="25" t="b">
        <v>0</v>
      </c>
      <c r="BT1802" s="25" t="b">
        <v>0</v>
      </c>
      <c r="BU1802" s="25" t="b">
        <v>0</v>
      </c>
      <c r="BV1802" s="25">
        <v>2127</v>
      </c>
      <c r="BW1802" s="25">
        <v>1</v>
      </c>
      <c r="CC1802" s="26"/>
      <c r="CH1802" s="7">
        <v>2</v>
      </c>
      <c r="CI1802" s="7">
        <v>4</v>
      </c>
      <c r="CJ1802" s="7">
        <v>0</v>
      </c>
      <c r="CK1802" s="7">
        <v>2</v>
      </c>
      <c r="CL1802" s="7">
        <v>7</v>
      </c>
      <c r="CM1802" s="7">
        <v>4</v>
      </c>
      <c r="CN1802" s="7">
        <v>-43748</v>
      </c>
      <c r="CO1802" s="7">
        <v>-43752</v>
      </c>
      <c r="CP1802" s="7">
        <v>0</v>
      </c>
      <c r="CQ1802" s="7">
        <v>11</v>
      </c>
      <c r="CR1802" s="27">
        <v>2019</v>
      </c>
      <c r="CS1802" s="27">
        <v>9</v>
      </c>
      <c r="CT1802" s="27">
        <v>10</v>
      </c>
      <c r="CU1802" s="27">
        <v>1</v>
      </c>
      <c r="CV1802" s="27">
        <v>39</v>
      </c>
      <c r="CW1802" s="27" t="s">
        <v>18858</v>
      </c>
      <c r="CX1802" s="27" t="s">
        <v>24167</v>
      </c>
      <c r="CY1802" s="27" t="s">
        <v>18858</v>
      </c>
      <c r="CZ1802" s="27" t="s">
        <v>24318</v>
      </c>
      <c r="DA1802" s="27" t="s">
        <v>24325</v>
      </c>
      <c r="DB1802" s="27" t="s">
        <v>24326</v>
      </c>
      <c r="DC1802" s="27">
        <v>1</v>
      </c>
      <c r="DD1802" s="27">
        <v>89</v>
      </c>
    </row>
    <row r="1803" spans="1:108" hidden="1" x14ac:dyDescent="0.25">
      <c r="A1803" s="25" t="s">
        <v>24338</v>
      </c>
      <c r="B1803" s="26">
        <v>43749</v>
      </c>
      <c r="C1803" s="25" t="s">
        <v>75</v>
      </c>
      <c r="D1803" s="25" t="s">
        <v>455</v>
      </c>
      <c r="E1803" s="25" t="s">
        <v>32</v>
      </c>
      <c r="F1803" s="25" t="s">
        <v>24339</v>
      </c>
      <c r="G1803" s="25" t="s">
        <v>24340</v>
      </c>
      <c r="I1803" s="25" t="s">
        <v>455</v>
      </c>
      <c r="J1803" s="25" t="s">
        <v>19566</v>
      </c>
      <c r="K1803" s="26">
        <v>41877</v>
      </c>
      <c r="L1803" s="25" t="s">
        <v>24341</v>
      </c>
      <c r="M1803" s="25">
        <v>5</v>
      </c>
      <c r="N1803" s="25">
        <v>0</v>
      </c>
      <c r="O1803" s="25" t="s">
        <v>979</v>
      </c>
      <c r="P1803" s="25" t="s">
        <v>24342</v>
      </c>
      <c r="Q1803" s="26">
        <v>43727</v>
      </c>
      <c r="R1803" s="26">
        <v>43727</v>
      </c>
      <c r="T1803" s="26"/>
      <c r="W1803" s="25" t="s">
        <v>75</v>
      </c>
      <c r="X1803" s="25" t="s">
        <v>75</v>
      </c>
      <c r="Y1803" s="25" t="s">
        <v>17</v>
      </c>
      <c r="Z1803" s="26"/>
      <c r="AA1803" s="25" t="s">
        <v>75</v>
      </c>
      <c r="AB1803" s="25" t="s">
        <v>75</v>
      </c>
      <c r="AC1803" s="26">
        <v>43724</v>
      </c>
      <c r="AD1803" s="25" t="s">
        <v>75</v>
      </c>
      <c r="AE1803" s="25" t="s">
        <v>75</v>
      </c>
      <c r="AF1803" s="25" t="s">
        <v>75</v>
      </c>
      <c r="AG1803" s="25" t="s">
        <v>75</v>
      </c>
      <c r="AH1803" s="25" t="s">
        <v>75</v>
      </c>
      <c r="AI1803" s="25">
        <v>3</v>
      </c>
      <c r="AJ1803" s="26"/>
      <c r="AK1803" s="26">
        <v>42009</v>
      </c>
      <c r="AL1803" s="26"/>
      <c r="AM1803" s="26">
        <v>41939</v>
      </c>
      <c r="AN1803" s="26">
        <v>42107</v>
      </c>
      <c r="AO1803" s="26">
        <v>42107</v>
      </c>
      <c r="AP1803" s="26">
        <v>43727</v>
      </c>
      <c r="AQ1803" s="26">
        <v>43728</v>
      </c>
      <c r="AR1803" s="26">
        <v>43747</v>
      </c>
      <c r="AS1803" s="25" t="s">
        <v>75</v>
      </c>
      <c r="AT1803" s="26"/>
      <c r="AU1803" s="26">
        <v>43749</v>
      </c>
      <c r="AZ1803" s="26"/>
      <c r="BA1803" s="26"/>
      <c r="BH1803" s="26"/>
      <c r="BI1803" s="26"/>
      <c r="BO1803" s="26"/>
      <c r="BP1803" s="25" t="b">
        <v>0</v>
      </c>
      <c r="BQ1803" s="25" t="b">
        <v>0</v>
      </c>
      <c r="BT1803" s="25" t="b">
        <v>0</v>
      </c>
      <c r="BU1803" s="25" t="b">
        <v>0</v>
      </c>
      <c r="BV1803" s="25">
        <v>2128</v>
      </c>
      <c r="BW1803" s="25">
        <v>1</v>
      </c>
      <c r="CC1803" s="26"/>
      <c r="CH1803" s="7">
        <v>3</v>
      </c>
      <c r="CI1803" s="7">
        <v>4</v>
      </c>
      <c r="CJ1803" s="7">
        <v>0</v>
      </c>
      <c r="CK1803" s="7">
        <v>1</v>
      </c>
      <c r="CL1803" s="7">
        <v>19</v>
      </c>
      <c r="CM1803" s="7">
        <v>2</v>
      </c>
      <c r="CN1803" s="7">
        <v>-43747</v>
      </c>
      <c r="CO1803" s="7">
        <v>-43749</v>
      </c>
      <c r="CP1803" s="7">
        <v>0</v>
      </c>
      <c r="CQ1803" s="7">
        <v>21</v>
      </c>
      <c r="CR1803" s="27">
        <v>2019</v>
      </c>
      <c r="CS1803" s="27">
        <v>9</v>
      </c>
      <c r="CT1803" s="27">
        <v>10</v>
      </c>
      <c r="CU1803" s="27">
        <v>1</v>
      </c>
      <c r="CV1803" s="27">
        <v>38</v>
      </c>
      <c r="CW1803" s="27" t="s">
        <v>18858</v>
      </c>
      <c r="CX1803" s="27" t="s">
        <v>24167</v>
      </c>
      <c r="CY1803" s="27" t="s">
        <v>18858</v>
      </c>
      <c r="CZ1803" s="27" t="s">
        <v>24318</v>
      </c>
      <c r="DA1803" s="27" t="s">
        <v>24325</v>
      </c>
      <c r="DB1803" s="27" t="s">
        <v>18773</v>
      </c>
      <c r="DC1803" s="27">
        <v>1</v>
      </c>
      <c r="DD1803" s="27">
        <v>89</v>
      </c>
    </row>
    <row r="1804" spans="1:108" hidden="1" x14ac:dyDescent="0.25">
      <c r="A1804" s="25" t="s">
        <v>24343</v>
      </c>
      <c r="B1804" s="26">
        <v>43749</v>
      </c>
      <c r="C1804" s="25" t="s">
        <v>75</v>
      </c>
      <c r="D1804" s="25" t="s">
        <v>70</v>
      </c>
      <c r="E1804" s="25" t="s">
        <v>32</v>
      </c>
      <c r="F1804" s="25" t="s">
        <v>24344</v>
      </c>
      <c r="G1804" s="25" t="s">
        <v>24345</v>
      </c>
      <c r="H1804" s="25" t="s">
        <v>24346</v>
      </c>
      <c r="I1804" s="25" t="s">
        <v>70</v>
      </c>
      <c r="J1804" s="25" t="s">
        <v>24347</v>
      </c>
      <c r="K1804" s="26">
        <v>42838</v>
      </c>
      <c r="L1804" s="25" t="s">
        <v>24348</v>
      </c>
      <c r="M1804" s="25">
        <v>2</v>
      </c>
      <c r="N1804" s="25">
        <v>5</v>
      </c>
      <c r="O1804" s="25" t="s">
        <v>1011</v>
      </c>
      <c r="P1804" s="25" t="s">
        <v>24349</v>
      </c>
      <c r="Q1804" s="26">
        <v>43712</v>
      </c>
      <c r="R1804" s="26">
        <v>43712</v>
      </c>
      <c r="T1804" s="26"/>
      <c r="W1804" s="25" t="s">
        <v>75</v>
      </c>
      <c r="X1804" s="25" t="s">
        <v>17</v>
      </c>
      <c r="Y1804" s="25" t="s">
        <v>17</v>
      </c>
      <c r="Z1804" s="26"/>
      <c r="AA1804" s="25" t="s">
        <v>17</v>
      </c>
      <c r="AB1804" s="25" t="s">
        <v>75</v>
      </c>
      <c r="AC1804" s="26">
        <v>43709</v>
      </c>
      <c r="AD1804" s="25" t="s">
        <v>75</v>
      </c>
      <c r="AE1804" s="25" t="s">
        <v>75</v>
      </c>
      <c r="AF1804" s="25" t="s">
        <v>17</v>
      </c>
      <c r="AG1804" s="25" t="s">
        <v>75</v>
      </c>
      <c r="AH1804" s="25" t="s">
        <v>75</v>
      </c>
      <c r="AI1804" s="25">
        <v>4</v>
      </c>
      <c r="AJ1804" s="26">
        <v>42844</v>
      </c>
      <c r="AK1804" s="26">
        <v>42940</v>
      </c>
      <c r="AL1804" s="26"/>
      <c r="AM1804" s="26">
        <v>42898</v>
      </c>
      <c r="AN1804" s="26">
        <v>42972</v>
      </c>
      <c r="AO1804" s="26">
        <v>43702</v>
      </c>
      <c r="AP1804" s="26">
        <v>43712</v>
      </c>
      <c r="AQ1804" s="26">
        <v>43713</v>
      </c>
      <c r="AR1804" s="26">
        <v>43747</v>
      </c>
      <c r="AS1804" s="25" t="s">
        <v>75</v>
      </c>
      <c r="AT1804" s="26"/>
      <c r="AU1804" s="26">
        <v>43749</v>
      </c>
      <c r="AZ1804" s="26"/>
      <c r="BA1804" s="26"/>
      <c r="BH1804" s="26"/>
      <c r="BI1804" s="26"/>
      <c r="BO1804" s="26"/>
      <c r="BP1804" s="25" t="b">
        <v>0</v>
      </c>
      <c r="BQ1804" s="25" t="b">
        <v>0</v>
      </c>
      <c r="BT1804" s="25" t="b">
        <v>0</v>
      </c>
      <c r="BU1804" s="25" t="b">
        <v>0</v>
      </c>
      <c r="BV1804" s="25">
        <v>2129</v>
      </c>
      <c r="BW1804" s="25">
        <v>1</v>
      </c>
      <c r="CC1804" s="26"/>
      <c r="CH1804" s="7">
        <v>3</v>
      </c>
      <c r="CI1804" s="7">
        <v>4</v>
      </c>
      <c r="CJ1804" s="7">
        <v>0</v>
      </c>
      <c r="CK1804" s="7">
        <v>1</v>
      </c>
      <c r="CL1804" s="7">
        <v>34</v>
      </c>
      <c r="CM1804" s="7">
        <v>2</v>
      </c>
      <c r="CN1804" s="7">
        <v>-43747</v>
      </c>
      <c r="CO1804" s="7">
        <v>-43749</v>
      </c>
      <c r="CP1804" s="7">
        <v>0</v>
      </c>
      <c r="CQ1804" s="7">
        <v>36</v>
      </c>
      <c r="CR1804" s="27">
        <v>2019</v>
      </c>
      <c r="CS1804" s="27">
        <v>9</v>
      </c>
      <c r="CT1804" s="27">
        <v>10</v>
      </c>
      <c r="CU1804" s="27">
        <v>1</v>
      </c>
      <c r="CV1804" s="27">
        <v>35</v>
      </c>
      <c r="CW1804" s="27" t="s">
        <v>18858</v>
      </c>
      <c r="CX1804" s="27" t="s">
        <v>24168</v>
      </c>
      <c r="CY1804" s="27" t="s">
        <v>18858</v>
      </c>
      <c r="CZ1804" s="27" t="s">
        <v>24318</v>
      </c>
      <c r="DA1804" s="27" t="s">
        <v>24325</v>
      </c>
      <c r="DB1804" s="27" t="s">
        <v>24458</v>
      </c>
      <c r="DC1804" s="27">
        <v>1</v>
      </c>
      <c r="DD1804" s="27">
        <v>89</v>
      </c>
    </row>
    <row r="1805" spans="1:108" hidden="1" x14ac:dyDescent="0.25">
      <c r="A1805" s="25" t="s">
        <v>24350</v>
      </c>
      <c r="B1805" s="26">
        <v>43749</v>
      </c>
      <c r="C1805" s="25" t="s">
        <v>75</v>
      </c>
      <c r="D1805" s="25" t="s">
        <v>409</v>
      </c>
      <c r="E1805" s="25" t="s">
        <v>32</v>
      </c>
      <c r="F1805" s="25" t="s">
        <v>24351</v>
      </c>
      <c r="G1805" s="25" t="s">
        <v>24352</v>
      </c>
      <c r="H1805" s="25" t="s">
        <v>24353</v>
      </c>
      <c r="I1805" s="25" t="s">
        <v>409</v>
      </c>
      <c r="J1805" s="25" t="s">
        <v>24354</v>
      </c>
      <c r="K1805" s="26">
        <v>42561</v>
      </c>
      <c r="L1805" s="25" t="s">
        <v>24355</v>
      </c>
      <c r="M1805" s="25">
        <v>3</v>
      </c>
      <c r="N1805" s="25">
        <v>0</v>
      </c>
      <c r="O1805" s="25" t="s">
        <v>979</v>
      </c>
      <c r="P1805" s="25" t="s">
        <v>24356</v>
      </c>
      <c r="Q1805" s="26">
        <v>43719</v>
      </c>
      <c r="R1805" s="26">
        <v>43719</v>
      </c>
      <c r="T1805" s="26"/>
      <c r="W1805" s="25" t="s">
        <v>75</v>
      </c>
      <c r="X1805" s="25" t="s">
        <v>17</v>
      </c>
      <c r="Y1805" s="25" t="s">
        <v>17</v>
      </c>
      <c r="Z1805" s="26"/>
      <c r="AA1805" s="25" t="s">
        <v>17</v>
      </c>
      <c r="AB1805" s="25" t="s">
        <v>75</v>
      </c>
      <c r="AC1805" s="26">
        <v>43718</v>
      </c>
      <c r="AD1805" s="25" t="s">
        <v>75</v>
      </c>
      <c r="AE1805" s="25" t="s">
        <v>75</v>
      </c>
      <c r="AF1805" s="25" t="s">
        <v>17</v>
      </c>
      <c r="AG1805" s="25" t="s">
        <v>75</v>
      </c>
      <c r="AH1805" s="25" t="s">
        <v>75</v>
      </c>
      <c r="AI1805" s="25">
        <v>4</v>
      </c>
      <c r="AJ1805" s="26">
        <v>42562</v>
      </c>
      <c r="AK1805" s="26">
        <v>42794</v>
      </c>
      <c r="AL1805" s="26">
        <v>43089</v>
      </c>
      <c r="AM1805" s="26">
        <v>42653</v>
      </c>
      <c r="AN1805" s="26">
        <v>43049</v>
      </c>
      <c r="AO1805" s="26">
        <v>43089</v>
      </c>
      <c r="AP1805" s="26">
        <v>43720</v>
      </c>
      <c r="AQ1805" s="26">
        <v>43721</v>
      </c>
      <c r="AR1805" s="26">
        <v>43747</v>
      </c>
      <c r="AS1805" s="25" t="s">
        <v>75</v>
      </c>
      <c r="AT1805" s="26"/>
      <c r="AU1805" s="26">
        <v>43749</v>
      </c>
      <c r="AZ1805" s="26"/>
      <c r="BA1805" s="26"/>
      <c r="BH1805" s="26"/>
      <c r="BI1805" s="26"/>
      <c r="BO1805" s="26"/>
      <c r="BP1805" s="25" t="b">
        <v>0</v>
      </c>
      <c r="BQ1805" s="25" t="b">
        <v>0</v>
      </c>
      <c r="BT1805" s="25" t="b">
        <v>0</v>
      </c>
      <c r="BU1805" s="25" t="b">
        <v>0</v>
      </c>
      <c r="BV1805" s="25">
        <v>2131</v>
      </c>
      <c r="BW1805" s="25">
        <v>1</v>
      </c>
      <c r="CC1805" s="26"/>
      <c r="CH1805" s="7">
        <v>1</v>
      </c>
      <c r="CI1805" s="7">
        <v>3</v>
      </c>
      <c r="CJ1805" s="7">
        <v>0</v>
      </c>
      <c r="CK1805" s="7">
        <v>2</v>
      </c>
      <c r="CL1805" s="7">
        <v>26</v>
      </c>
      <c r="CM1805" s="7">
        <v>2</v>
      </c>
      <c r="CN1805" s="7">
        <v>-43747</v>
      </c>
      <c r="CO1805" s="7">
        <v>-43749</v>
      </c>
      <c r="CP1805" s="7">
        <v>0</v>
      </c>
      <c r="CQ1805" s="7">
        <v>28</v>
      </c>
      <c r="CR1805" s="27">
        <v>2019</v>
      </c>
      <c r="CS1805" s="27">
        <v>9</v>
      </c>
      <c r="CT1805" s="27">
        <v>10</v>
      </c>
      <c r="CU1805" s="27">
        <v>1</v>
      </c>
      <c r="CV1805" s="27">
        <v>37</v>
      </c>
      <c r="CW1805" s="27" t="s">
        <v>18858</v>
      </c>
      <c r="CX1805" s="27" t="s">
        <v>24167</v>
      </c>
      <c r="CY1805" s="27" t="s">
        <v>18858</v>
      </c>
      <c r="CZ1805" s="27" t="s">
        <v>24318</v>
      </c>
      <c r="DA1805" s="27" t="s">
        <v>24325</v>
      </c>
      <c r="DB1805" s="27" t="s">
        <v>24458</v>
      </c>
      <c r="DC1805" s="27">
        <v>1</v>
      </c>
      <c r="DD1805" s="27">
        <v>89</v>
      </c>
    </row>
    <row r="1806" spans="1:108" hidden="1" x14ac:dyDescent="0.25">
      <c r="A1806" s="25" t="s">
        <v>24357</v>
      </c>
      <c r="B1806" s="26">
        <v>43752</v>
      </c>
      <c r="C1806" s="25" t="s">
        <v>75</v>
      </c>
      <c r="D1806" s="25" t="s">
        <v>1034</v>
      </c>
      <c r="E1806" s="25" t="s">
        <v>73</v>
      </c>
      <c r="F1806" s="25" t="s">
        <v>24358</v>
      </c>
      <c r="G1806" s="25" t="s">
        <v>24359</v>
      </c>
      <c r="H1806" s="25" t="s">
        <v>23631</v>
      </c>
      <c r="J1806" s="25" t="s">
        <v>24360</v>
      </c>
      <c r="K1806" s="26">
        <v>40700</v>
      </c>
      <c r="L1806" s="25" t="s">
        <v>24361</v>
      </c>
      <c r="M1806" s="25">
        <v>8</v>
      </c>
      <c r="N1806" s="25">
        <v>0</v>
      </c>
      <c r="O1806" s="25" t="s">
        <v>979</v>
      </c>
      <c r="P1806" s="25" t="s">
        <v>24362</v>
      </c>
      <c r="Q1806" s="26">
        <v>43738</v>
      </c>
      <c r="R1806" s="26">
        <v>43738</v>
      </c>
      <c r="T1806" s="26"/>
      <c r="W1806" s="25" t="s">
        <v>17</v>
      </c>
      <c r="X1806" s="25" t="s">
        <v>75</v>
      </c>
      <c r="Y1806" s="25" t="s">
        <v>75</v>
      </c>
      <c r="Z1806" s="26"/>
      <c r="AA1806" s="25" t="s">
        <v>17</v>
      </c>
      <c r="AB1806" s="25" t="s">
        <v>75</v>
      </c>
      <c r="AC1806" s="26">
        <v>43731</v>
      </c>
      <c r="AD1806" s="25" t="s">
        <v>75</v>
      </c>
      <c r="AE1806" s="25" t="s">
        <v>75</v>
      </c>
      <c r="AF1806" s="25" t="s">
        <v>75</v>
      </c>
      <c r="AG1806" s="25" t="s">
        <v>75</v>
      </c>
      <c r="AH1806" s="25" t="s">
        <v>75</v>
      </c>
      <c r="AI1806" s="25">
        <v>3</v>
      </c>
      <c r="AJ1806" s="26">
        <v>40701</v>
      </c>
      <c r="AK1806" s="26">
        <v>40794</v>
      </c>
      <c r="AL1806" s="26"/>
      <c r="AM1806" s="26">
        <v>40763</v>
      </c>
      <c r="AN1806" s="26">
        <v>40826</v>
      </c>
      <c r="AO1806" s="26">
        <v>40826</v>
      </c>
      <c r="AP1806" s="26">
        <v>43746</v>
      </c>
      <c r="AQ1806" s="26">
        <v>43747</v>
      </c>
      <c r="AR1806" s="26">
        <v>43752</v>
      </c>
      <c r="AS1806" s="25" t="s">
        <v>75</v>
      </c>
      <c r="AT1806" s="26"/>
      <c r="AU1806" s="26">
        <v>43752</v>
      </c>
      <c r="AZ1806" s="26"/>
      <c r="BA1806" s="26"/>
      <c r="BH1806" s="26"/>
      <c r="BI1806" s="26"/>
      <c r="BO1806" s="26"/>
      <c r="BP1806" s="25" t="b">
        <v>0</v>
      </c>
      <c r="BQ1806" s="25" t="b">
        <v>0</v>
      </c>
      <c r="BT1806" s="25" t="b">
        <v>0</v>
      </c>
      <c r="BU1806" s="25" t="b">
        <v>0</v>
      </c>
      <c r="BV1806" s="25">
        <v>2132</v>
      </c>
      <c r="BW1806" s="25">
        <v>1</v>
      </c>
      <c r="CC1806" s="26"/>
      <c r="CH1806" s="7">
        <v>7</v>
      </c>
      <c r="CI1806" s="7">
        <v>16</v>
      </c>
      <c r="CJ1806" s="7">
        <v>0</v>
      </c>
      <c r="CK1806" s="7">
        <v>9</v>
      </c>
      <c r="CL1806" s="7">
        <v>5</v>
      </c>
      <c r="CM1806" s="7">
        <v>0</v>
      </c>
      <c r="CN1806" s="7">
        <v>-43752</v>
      </c>
      <c r="CO1806" s="7">
        <v>-43752</v>
      </c>
      <c r="CP1806" s="7">
        <v>0</v>
      </c>
      <c r="CQ1806" s="7">
        <v>5</v>
      </c>
      <c r="CR1806" s="27">
        <v>2019</v>
      </c>
      <c r="CS1806" s="27">
        <v>9</v>
      </c>
      <c r="CT1806" s="27">
        <v>10</v>
      </c>
      <c r="CU1806" s="27">
        <v>1</v>
      </c>
      <c r="CV1806" s="27">
        <v>39</v>
      </c>
      <c r="CW1806" s="27" t="s">
        <v>18857</v>
      </c>
      <c r="CX1806" s="27" t="s">
        <v>24324</v>
      </c>
      <c r="CY1806" s="27" t="s">
        <v>18858</v>
      </c>
      <c r="CZ1806" s="27" t="s">
        <v>24318</v>
      </c>
      <c r="DA1806" s="27" t="s">
        <v>24325</v>
      </c>
      <c r="DB1806" s="27" t="s">
        <v>18773</v>
      </c>
      <c r="DC1806" s="27">
        <v>2</v>
      </c>
      <c r="DD1806" s="27">
        <v>89</v>
      </c>
    </row>
    <row r="1807" spans="1:108" hidden="1" x14ac:dyDescent="0.25">
      <c r="A1807" s="25" t="s">
        <v>24185</v>
      </c>
      <c r="B1807" s="26">
        <v>43738</v>
      </c>
      <c r="C1807" s="25" t="s">
        <v>75</v>
      </c>
      <c r="D1807" s="25" t="s">
        <v>370</v>
      </c>
      <c r="E1807" s="25" t="s">
        <v>24</v>
      </c>
      <c r="F1807" s="25" t="s">
        <v>24244</v>
      </c>
      <c r="G1807" s="25" t="s">
        <v>24245</v>
      </c>
      <c r="H1807" s="25" t="s">
        <v>24246</v>
      </c>
      <c r="I1807" s="25" t="s">
        <v>370</v>
      </c>
      <c r="J1807" s="25" t="s">
        <v>24247</v>
      </c>
      <c r="K1807" s="26">
        <v>42736</v>
      </c>
      <c r="L1807" s="25" t="s">
        <v>24186</v>
      </c>
      <c r="M1807" s="25">
        <v>2</v>
      </c>
      <c r="N1807" s="25">
        <v>8</v>
      </c>
      <c r="O1807" s="25" t="s">
        <v>979</v>
      </c>
      <c r="P1807" s="25" t="s">
        <v>24248</v>
      </c>
      <c r="Q1807" s="26">
        <v>43726</v>
      </c>
      <c r="R1807" s="26">
        <v>43726</v>
      </c>
      <c r="T1807" s="26"/>
      <c r="W1807" s="25" t="s">
        <v>75</v>
      </c>
      <c r="X1807" s="25" t="s">
        <v>17</v>
      </c>
      <c r="Y1807" s="25" t="s">
        <v>17</v>
      </c>
      <c r="Z1807" s="26"/>
      <c r="AA1807" s="25" t="s">
        <v>17</v>
      </c>
      <c r="AB1807" s="25" t="s">
        <v>75</v>
      </c>
      <c r="AC1807" s="26">
        <v>43717</v>
      </c>
      <c r="AD1807" s="25" t="s">
        <v>75</v>
      </c>
      <c r="AE1807" s="25" t="s">
        <v>75</v>
      </c>
      <c r="AF1807" s="25" t="s">
        <v>17</v>
      </c>
      <c r="AG1807" s="25" t="s">
        <v>75</v>
      </c>
      <c r="AH1807" s="25" t="s">
        <v>75</v>
      </c>
      <c r="AI1807" s="25">
        <v>3</v>
      </c>
      <c r="AJ1807" s="26">
        <v>42738</v>
      </c>
      <c r="AK1807" s="26">
        <v>42828</v>
      </c>
      <c r="AL1807" s="26"/>
      <c r="AM1807" s="26">
        <v>42795</v>
      </c>
      <c r="AN1807" s="26">
        <v>42858</v>
      </c>
      <c r="AO1807" s="26">
        <v>42858</v>
      </c>
      <c r="AP1807" s="26">
        <v>43727</v>
      </c>
      <c r="AQ1807" s="26">
        <v>43728</v>
      </c>
      <c r="AR1807" s="26">
        <v>43738</v>
      </c>
      <c r="AS1807" s="25" t="s">
        <v>75</v>
      </c>
      <c r="AT1807" s="26">
        <v>43752</v>
      </c>
      <c r="AU1807" s="26">
        <v>43738</v>
      </c>
      <c r="AV1807" s="25" t="s">
        <v>18</v>
      </c>
      <c r="AZ1807" s="26">
        <v>43752</v>
      </c>
      <c r="BA1807" s="26"/>
      <c r="BH1807" s="26"/>
      <c r="BI1807" s="26"/>
      <c r="BO1807" s="26"/>
      <c r="BP1807" s="25" t="b">
        <v>0</v>
      </c>
      <c r="BQ1807" s="25" t="b">
        <v>0</v>
      </c>
      <c r="BS1807" s="25" t="s">
        <v>13</v>
      </c>
      <c r="BT1807" s="25" t="b">
        <v>0</v>
      </c>
      <c r="BU1807" s="25" t="b">
        <v>0</v>
      </c>
      <c r="BV1807" s="25">
        <v>2110</v>
      </c>
      <c r="BW1807" s="25">
        <v>1</v>
      </c>
      <c r="CC1807" s="26"/>
      <c r="CH1807" s="7">
        <v>9</v>
      </c>
      <c r="CI1807" s="7">
        <v>11</v>
      </c>
      <c r="CJ1807" s="7">
        <v>0</v>
      </c>
      <c r="CK1807" s="7">
        <v>2</v>
      </c>
      <c r="CL1807" s="7">
        <v>10</v>
      </c>
      <c r="CM1807" s="7">
        <v>0</v>
      </c>
      <c r="CN1807" s="7">
        <v>14</v>
      </c>
      <c r="CO1807" s="7">
        <v>-43738</v>
      </c>
      <c r="CP1807" s="7">
        <v>43752</v>
      </c>
      <c r="CQ1807" s="7">
        <v>10</v>
      </c>
      <c r="CR1807" s="27">
        <v>2019</v>
      </c>
      <c r="CS1807" s="27">
        <v>9</v>
      </c>
      <c r="CT1807" s="27">
        <v>10</v>
      </c>
      <c r="CU1807" s="27">
        <v>1</v>
      </c>
      <c r="CV1807" s="27">
        <v>37</v>
      </c>
      <c r="CW1807" s="27" t="s">
        <v>18858</v>
      </c>
      <c r="CX1807" s="27" t="s">
        <v>24167</v>
      </c>
      <c r="CY1807" s="27" t="s">
        <v>18858</v>
      </c>
      <c r="CZ1807" s="27" t="s">
        <v>24318</v>
      </c>
      <c r="DA1807" s="27" t="s">
        <v>24319</v>
      </c>
      <c r="DB1807" s="27" t="s">
        <v>18773</v>
      </c>
      <c r="DC1807" s="27">
        <v>1</v>
      </c>
      <c r="DD1807" s="27">
        <v>89</v>
      </c>
    </row>
    <row r="1808" spans="1:108" hidden="1" x14ac:dyDescent="0.25">
      <c r="A1808" s="25" t="s">
        <v>24187</v>
      </c>
      <c r="B1808" s="26">
        <v>43738</v>
      </c>
      <c r="C1808" s="25" t="s">
        <v>75</v>
      </c>
      <c r="D1808" s="25" t="s">
        <v>81</v>
      </c>
      <c r="E1808" s="25" t="s">
        <v>29</v>
      </c>
      <c r="F1808" s="25" t="s">
        <v>22977</v>
      </c>
      <c r="G1808" s="25" t="s">
        <v>24363</v>
      </c>
      <c r="I1808" s="25" t="s">
        <v>81</v>
      </c>
      <c r="J1808" s="25" t="s">
        <v>24249</v>
      </c>
      <c r="K1808" s="26">
        <v>42872</v>
      </c>
      <c r="L1808" s="25" t="s">
        <v>24188</v>
      </c>
      <c r="M1808" s="25">
        <v>2</v>
      </c>
      <c r="N1808" s="25">
        <v>3</v>
      </c>
      <c r="O1808" s="25" t="s">
        <v>1011</v>
      </c>
      <c r="P1808" s="25" t="s">
        <v>24250</v>
      </c>
      <c r="Q1808" s="26">
        <v>43719</v>
      </c>
      <c r="R1808" s="26">
        <v>43719</v>
      </c>
      <c r="T1808" s="26"/>
      <c r="W1808" s="25" t="s">
        <v>75</v>
      </c>
      <c r="X1808" s="25" t="s">
        <v>17</v>
      </c>
      <c r="Y1808" s="25" t="s">
        <v>17</v>
      </c>
      <c r="Z1808" s="26"/>
      <c r="AA1808" s="25" t="s">
        <v>75</v>
      </c>
      <c r="AB1808" s="25" t="s">
        <v>17</v>
      </c>
      <c r="AC1808" s="26">
        <v>43711</v>
      </c>
      <c r="AD1808" s="25" t="s">
        <v>75</v>
      </c>
      <c r="AE1808" s="25" t="s">
        <v>75</v>
      </c>
      <c r="AF1808" s="25" t="s">
        <v>75</v>
      </c>
      <c r="AG1808" s="25" t="s">
        <v>75</v>
      </c>
      <c r="AH1808" s="25" t="s">
        <v>75</v>
      </c>
      <c r="AI1808" s="25">
        <v>99</v>
      </c>
      <c r="AJ1808" s="26"/>
      <c r="AK1808" s="26"/>
      <c r="AL1808" s="26"/>
      <c r="AM1808" s="26"/>
      <c r="AN1808" s="26"/>
      <c r="AO1808" s="26"/>
      <c r="AP1808" s="26">
        <v>43720</v>
      </c>
      <c r="AQ1808" s="26">
        <v>43721</v>
      </c>
      <c r="AR1808" s="26">
        <v>43737</v>
      </c>
      <c r="AS1808" s="25" t="s">
        <v>75</v>
      </c>
      <c r="AT1808" s="26">
        <v>43752</v>
      </c>
      <c r="AU1808" s="26">
        <v>43738</v>
      </c>
      <c r="AV1808" s="25" t="s">
        <v>18</v>
      </c>
      <c r="AZ1808" s="26">
        <v>43752</v>
      </c>
      <c r="BA1808" s="26"/>
      <c r="BH1808" s="26"/>
      <c r="BI1808" s="26"/>
      <c r="BO1808" s="26"/>
      <c r="BP1808" s="25" t="b">
        <v>0</v>
      </c>
      <c r="BQ1808" s="25" t="b">
        <v>0</v>
      </c>
      <c r="BS1808" s="25" t="s">
        <v>13</v>
      </c>
      <c r="BT1808" s="25" t="b">
        <v>0</v>
      </c>
      <c r="BU1808" s="25" t="b">
        <v>0</v>
      </c>
      <c r="BV1808" s="25">
        <v>2111</v>
      </c>
      <c r="BW1808" s="25">
        <v>1</v>
      </c>
      <c r="CC1808" s="26"/>
      <c r="CH1808" s="7">
        <v>8</v>
      </c>
      <c r="CI1808" s="7">
        <v>10</v>
      </c>
      <c r="CJ1808" s="7">
        <v>0</v>
      </c>
      <c r="CK1808" s="7">
        <v>2</v>
      </c>
      <c r="CL1808" s="7">
        <v>16</v>
      </c>
      <c r="CM1808" s="7">
        <v>1</v>
      </c>
      <c r="CN1808" s="7">
        <v>15</v>
      </c>
      <c r="CO1808" s="7">
        <v>-43738</v>
      </c>
      <c r="CP1808" s="7">
        <v>43752</v>
      </c>
      <c r="CQ1808" s="7">
        <v>17</v>
      </c>
      <c r="CR1808" s="27">
        <v>2019</v>
      </c>
      <c r="CS1808" s="27">
        <v>9</v>
      </c>
      <c r="CT1808" s="27">
        <v>10</v>
      </c>
      <c r="CU1808" s="27">
        <v>1</v>
      </c>
      <c r="CV1808" s="27">
        <v>36</v>
      </c>
      <c r="CW1808" s="27" t="s">
        <v>18858</v>
      </c>
      <c r="CX1808" s="27" t="s">
        <v>24167</v>
      </c>
      <c r="CY1808" s="27" t="s">
        <v>18858</v>
      </c>
      <c r="CZ1808" s="27" t="s">
        <v>24318</v>
      </c>
      <c r="DA1808" s="27" t="s">
        <v>24319</v>
      </c>
      <c r="DB1808" s="27" t="s">
        <v>24450</v>
      </c>
      <c r="DC1808" s="27">
        <v>1</v>
      </c>
      <c r="DD1808" s="27">
        <v>89</v>
      </c>
    </row>
    <row r="1809" spans="1:108" hidden="1" x14ac:dyDescent="0.25">
      <c r="A1809" s="25" t="s">
        <v>24189</v>
      </c>
      <c r="B1809" s="26">
        <v>43741</v>
      </c>
      <c r="C1809" s="25" t="s">
        <v>75</v>
      </c>
      <c r="D1809" s="25" t="s">
        <v>62</v>
      </c>
      <c r="E1809" s="25" t="s">
        <v>29</v>
      </c>
      <c r="F1809" s="25" t="s">
        <v>24251</v>
      </c>
      <c r="G1809" s="25" t="s">
        <v>24252</v>
      </c>
      <c r="J1809" s="25" t="s">
        <v>24253</v>
      </c>
      <c r="K1809" s="26">
        <v>43026</v>
      </c>
      <c r="L1809" s="25" t="s">
        <v>24190</v>
      </c>
      <c r="M1809" s="25">
        <v>1</v>
      </c>
      <c r="N1809" s="25">
        <v>11</v>
      </c>
      <c r="O1809" s="25" t="s">
        <v>979</v>
      </c>
      <c r="P1809" s="25" t="s">
        <v>22116</v>
      </c>
      <c r="Q1809" s="26">
        <v>43728</v>
      </c>
      <c r="R1809" s="26">
        <v>43728</v>
      </c>
      <c r="T1809" s="26"/>
      <c r="W1809" s="25" t="s">
        <v>75</v>
      </c>
      <c r="X1809" s="25" t="s">
        <v>17</v>
      </c>
      <c r="Y1809" s="25" t="s">
        <v>17</v>
      </c>
      <c r="Z1809" s="26"/>
      <c r="AA1809" s="25" t="s">
        <v>75</v>
      </c>
      <c r="AB1809" s="25" t="s">
        <v>75</v>
      </c>
      <c r="AC1809" s="26">
        <v>43726</v>
      </c>
      <c r="AD1809" s="25" t="s">
        <v>75</v>
      </c>
      <c r="AE1809" s="25" t="s">
        <v>75</v>
      </c>
      <c r="AF1809" s="25" t="s">
        <v>75</v>
      </c>
      <c r="AG1809" s="25" t="s">
        <v>75</v>
      </c>
      <c r="AH1809" s="25" t="s">
        <v>75</v>
      </c>
      <c r="AI1809" s="25">
        <v>0</v>
      </c>
      <c r="AJ1809" s="26"/>
      <c r="AK1809" s="26"/>
      <c r="AL1809" s="26"/>
      <c r="AM1809" s="26"/>
      <c r="AN1809" s="26"/>
      <c r="AO1809" s="26"/>
      <c r="AP1809" s="26">
        <v>43731</v>
      </c>
      <c r="AQ1809" s="26">
        <v>43732</v>
      </c>
      <c r="AR1809" s="26">
        <v>43739</v>
      </c>
      <c r="AS1809" s="25" t="s">
        <v>75</v>
      </c>
      <c r="AT1809" s="26">
        <v>43759</v>
      </c>
      <c r="AU1809" s="26">
        <v>43741</v>
      </c>
      <c r="AV1809" s="25" t="s">
        <v>18</v>
      </c>
      <c r="AZ1809" s="26">
        <v>43759</v>
      </c>
      <c r="BA1809" s="26"/>
      <c r="BH1809" s="26"/>
      <c r="BI1809" s="26"/>
      <c r="BO1809" s="26"/>
      <c r="BP1809" s="25" t="b">
        <v>0</v>
      </c>
      <c r="BQ1809" s="25" t="b">
        <v>0</v>
      </c>
      <c r="BS1809" s="25" t="s">
        <v>13</v>
      </c>
      <c r="BT1809" s="25" t="b">
        <v>0</v>
      </c>
      <c r="BU1809" s="25" t="b">
        <v>0</v>
      </c>
      <c r="BV1809" s="25">
        <v>2112</v>
      </c>
      <c r="BW1809" s="25">
        <v>1</v>
      </c>
      <c r="CC1809" s="26"/>
      <c r="CH1809" s="7">
        <v>2</v>
      </c>
      <c r="CI1809" s="7">
        <v>6</v>
      </c>
      <c r="CJ1809" s="7">
        <v>0</v>
      </c>
      <c r="CK1809" s="7">
        <v>4</v>
      </c>
      <c r="CL1809" s="7">
        <v>7</v>
      </c>
      <c r="CM1809" s="7">
        <v>2</v>
      </c>
      <c r="CN1809" s="7">
        <v>-43739</v>
      </c>
      <c r="CO1809" s="7">
        <v>-43741</v>
      </c>
      <c r="CP1809" s="7">
        <v>0</v>
      </c>
      <c r="CQ1809" s="7">
        <v>9</v>
      </c>
      <c r="CR1809" s="27">
        <v>2019</v>
      </c>
      <c r="CS1809" s="27">
        <v>9</v>
      </c>
      <c r="CT1809" s="27">
        <v>10</v>
      </c>
      <c r="CU1809" s="27">
        <v>1</v>
      </c>
      <c r="CV1809" s="27">
        <v>38</v>
      </c>
      <c r="CW1809" s="27" t="s">
        <v>18858</v>
      </c>
      <c r="CX1809" s="27" t="s">
        <v>24167</v>
      </c>
      <c r="CY1809" s="27" t="s">
        <v>18858</v>
      </c>
      <c r="CZ1809" s="27" t="s">
        <v>24318</v>
      </c>
      <c r="DA1809" s="27" t="s">
        <v>24325</v>
      </c>
      <c r="DB1809" s="27" t="s">
        <v>18772</v>
      </c>
      <c r="DC1809" s="27">
        <v>1</v>
      </c>
      <c r="DD1809" s="27">
        <v>89</v>
      </c>
    </row>
    <row r="1810" spans="1:108" customFormat="1" hidden="1" x14ac:dyDescent="0.25">
      <c r="A1810" s="7" t="s">
        <v>24191</v>
      </c>
      <c r="B1810" s="12">
        <v>43676</v>
      </c>
      <c r="C1810" s="7" t="s">
        <v>75</v>
      </c>
      <c r="D1810" s="7" t="s">
        <v>384</v>
      </c>
      <c r="E1810" s="7" t="s">
        <v>74</v>
      </c>
      <c r="F1810" t="s">
        <v>24254</v>
      </c>
      <c r="G1810" t="s">
        <v>24255</v>
      </c>
      <c r="J1810" t="s">
        <v>24256</v>
      </c>
      <c r="K1810" s="1">
        <v>42014</v>
      </c>
      <c r="L1810" s="7" t="s">
        <v>24192</v>
      </c>
      <c r="M1810" s="7">
        <v>4</v>
      </c>
      <c r="N1810" s="7">
        <v>7</v>
      </c>
      <c r="O1810" s="7" t="s">
        <v>979</v>
      </c>
      <c r="P1810" t="s">
        <v>24257</v>
      </c>
      <c r="Q1810" s="12">
        <v>43664</v>
      </c>
      <c r="R1810" s="12">
        <v>43726</v>
      </c>
      <c r="T1810" s="1"/>
      <c r="W1810" t="s">
        <v>17</v>
      </c>
      <c r="X1810" t="s">
        <v>75</v>
      </c>
      <c r="Y1810" t="s">
        <v>17</v>
      </c>
      <c r="Z1810" s="1"/>
      <c r="AA1810" t="s">
        <v>17</v>
      </c>
      <c r="AB1810" t="s">
        <v>75</v>
      </c>
      <c r="AC1810" s="12">
        <v>43620</v>
      </c>
      <c r="AD1810" t="s">
        <v>75</v>
      </c>
      <c r="AE1810" t="s">
        <v>17</v>
      </c>
      <c r="AF1810" s="7" t="s">
        <v>17</v>
      </c>
      <c r="AG1810" t="s">
        <v>75</v>
      </c>
      <c r="AH1810" t="s">
        <v>75</v>
      </c>
      <c r="AI1810" s="7">
        <v>3</v>
      </c>
      <c r="AJ1810" s="1"/>
      <c r="AK1810" s="1">
        <v>42114</v>
      </c>
      <c r="AL1810" s="1"/>
      <c r="AM1810" s="1">
        <v>42074</v>
      </c>
      <c r="AN1810" s="1">
        <v>42144</v>
      </c>
      <c r="AO1810" s="1">
        <v>42144</v>
      </c>
      <c r="AP1810" s="12">
        <v>43665</v>
      </c>
      <c r="AQ1810" s="12">
        <v>43666</v>
      </c>
      <c r="AR1810" s="12">
        <v>43676</v>
      </c>
      <c r="AS1810" t="s">
        <v>75</v>
      </c>
      <c r="AT1810" s="1">
        <v>43692</v>
      </c>
      <c r="AU1810" s="1">
        <v>43676</v>
      </c>
      <c r="AV1810" s="7" t="s">
        <v>18</v>
      </c>
      <c r="AZ1810" s="1">
        <v>43692</v>
      </c>
      <c r="BA1810" s="1"/>
      <c r="BH1810" s="1"/>
      <c r="BI1810" s="1"/>
      <c r="BO1810" s="12">
        <v>43759</v>
      </c>
      <c r="BP1810" t="b">
        <v>0</v>
      </c>
      <c r="BQ1810" t="b">
        <v>0</v>
      </c>
      <c r="BR1810" s="7"/>
      <c r="BS1810" s="7"/>
      <c r="BT1810" t="b">
        <v>0</v>
      </c>
      <c r="BU1810" t="b">
        <v>0</v>
      </c>
      <c r="BV1810">
        <v>2113</v>
      </c>
      <c r="BW1810">
        <v>1</v>
      </c>
      <c r="CC1810" s="1"/>
      <c r="CH1810" s="7">
        <v>44</v>
      </c>
      <c r="CI1810" s="7">
        <v>46</v>
      </c>
      <c r="CJ1810" s="7">
        <v>62</v>
      </c>
      <c r="CK1810" s="7">
        <v>-60</v>
      </c>
      <c r="CL1810" s="7">
        <v>10</v>
      </c>
      <c r="CM1810" s="7">
        <v>0</v>
      </c>
      <c r="CN1810" s="7">
        <v>16</v>
      </c>
      <c r="CO1810" s="7">
        <v>-43676</v>
      </c>
      <c r="CP1810" s="7">
        <v>43692</v>
      </c>
      <c r="CQ1810" s="7">
        <v>10</v>
      </c>
      <c r="CR1810" s="27">
        <v>2019</v>
      </c>
      <c r="CS1810" s="27">
        <v>6</v>
      </c>
      <c r="CT1810" s="27">
        <v>10</v>
      </c>
      <c r="CU1810" s="27">
        <v>1</v>
      </c>
      <c r="CV1810" s="27">
        <v>23</v>
      </c>
      <c r="CW1810" s="27" t="s">
        <v>18857</v>
      </c>
      <c r="CX1810" s="27" t="s">
        <v>24167</v>
      </c>
      <c r="CY1810" s="27" t="s">
        <v>18857</v>
      </c>
      <c r="CZ1810" s="27" t="s">
        <v>24318</v>
      </c>
      <c r="DA1810" s="27" t="s">
        <v>24319</v>
      </c>
      <c r="DB1810" s="27" t="s">
        <v>18773</v>
      </c>
      <c r="DC1810" s="27">
        <v>2</v>
      </c>
      <c r="DD1810" s="27">
        <v>90</v>
      </c>
    </row>
    <row r="1811" spans="1:108" customFormat="1" hidden="1" x14ac:dyDescent="0.25">
      <c r="A1811" s="7" t="s">
        <v>24193</v>
      </c>
      <c r="B1811" s="12">
        <v>43747</v>
      </c>
      <c r="C1811" s="7" t="s">
        <v>75</v>
      </c>
      <c r="D1811" s="7" t="s">
        <v>67</v>
      </c>
      <c r="E1811" s="7" t="s">
        <v>35</v>
      </c>
      <c r="F1811" t="s">
        <v>2182</v>
      </c>
      <c r="G1811" t="s">
        <v>24258</v>
      </c>
      <c r="J1811" t="s">
        <v>24259</v>
      </c>
      <c r="K1811" s="1">
        <v>42215</v>
      </c>
      <c r="L1811" s="7" t="s">
        <v>24194</v>
      </c>
      <c r="M1811" s="7">
        <v>5</v>
      </c>
      <c r="N1811" s="7"/>
      <c r="O1811" s="7" t="s">
        <v>979</v>
      </c>
      <c r="P1811" t="s">
        <v>24260</v>
      </c>
      <c r="Q1811" s="12">
        <v>43735</v>
      </c>
      <c r="R1811" s="12">
        <v>43005</v>
      </c>
      <c r="T1811" s="1"/>
      <c r="W1811" t="s">
        <v>75</v>
      </c>
      <c r="X1811" t="s">
        <v>17</v>
      </c>
      <c r="Y1811" t="s">
        <v>17</v>
      </c>
      <c r="Z1811" s="1"/>
      <c r="AA1811" t="s">
        <v>17</v>
      </c>
      <c r="AB1811" t="s">
        <v>75</v>
      </c>
      <c r="AC1811" s="12">
        <v>43731</v>
      </c>
      <c r="AD1811" t="s">
        <v>75</v>
      </c>
      <c r="AE1811" t="s">
        <v>75</v>
      </c>
      <c r="AF1811" s="7" t="s">
        <v>17</v>
      </c>
      <c r="AG1811" t="s">
        <v>75</v>
      </c>
      <c r="AH1811" t="s">
        <v>75</v>
      </c>
      <c r="AI1811" s="7">
        <v>99</v>
      </c>
      <c r="AJ1811" s="1"/>
      <c r="AK1811" s="1"/>
      <c r="AL1811" s="1"/>
      <c r="AM1811" s="1"/>
      <c r="AN1811" s="1"/>
      <c r="AO1811" s="1"/>
      <c r="AP1811" s="12">
        <v>43736</v>
      </c>
      <c r="AQ1811" s="12">
        <v>43737</v>
      </c>
      <c r="AR1811" s="12">
        <v>43746</v>
      </c>
      <c r="AS1811" t="s">
        <v>75</v>
      </c>
      <c r="AT1811" s="1">
        <v>43766</v>
      </c>
      <c r="AU1811" s="1">
        <v>40460</v>
      </c>
      <c r="AV1811" s="7" t="s">
        <v>18</v>
      </c>
      <c r="AZ1811" s="1">
        <v>43766</v>
      </c>
      <c r="BA1811" s="1"/>
      <c r="BH1811" s="1"/>
      <c r="BI1811" s="1"/>
      <c r="BO1811" s="12"/>
      <c r="BP1811" t="b">
        <v>0</v>
      </c>
      <c r="BQ1811" t="b">
        <v>0</v>
      </c>
      <c r="BR1811" s="7"/>
      <c r="BS1811" s="7" t="s">
        <v>13</v>
      </c>
      <c r="BT1811" t="b">
        <v>0</v>
      </c>
      <c r="BU1811" t="b">
        <v>0</v>
      </c>
      <c r="BV1811">
        <v>2114</v>
      </c>
      <c r="BW1811">
        <v>1</v>
      </c>
      <c r="CC1811" s="1"/>
      <c r="CH1811" s="7">
        <v>4</v>
      </c>
      <c r="CI1811" s="7">
        <v>6</v>
      </c>
      <c r="CJ1811" s="7">
        <v>-730</v>
      </c>
      <c r="CK1811" s="7">
        <v>732</v>
      </c>
      <c r="CL1811" s="7">
        <v>9</v>
      </c>
      <c r="CM1811" s="7">
        <v>-3286</v>
      </c>
      <c r="CN1811" s="7">
        <v>-43746</v>
      </c>
      <c r="CO1811" s="7">
        <v>-43747</v>
      </c>
      <c r="CP1811" s="7">
        <v>0</v>
      </c>
      <c r="CQ1811" s="7">
        <v>10</v>
      </c>
      <c r="CR1811" s="27">
        <v>2019</v>
      </c>
      <c r="CS1811" s="27">
        <v>9</v>
      </c>
      <c r="CT1811" s="27">
        <v>10</v>
      </c>
      <c r="CU1811" s="27">
        <v>1</v>
      </c>
      <c r="CV1811" s="27">
        <v>39</v>
      </c>
      <c r="CW1811" s="27" t="s">
        <v>18858</v>
      </c>
      <c r="CX1811" s="27" t="s">
        <v>24167</v>
      </c>
      <c r="CY1811" s="27" t="s">
        <v>18858</v>
      </c>
      <c r="CZ1811" s="27" t="s">
        <v>24318</v>
      </c>
      <c r="DA1811" s="27" t="s">
        <v>24325</v>
      </c>
      <c r="DB1811" s="27" t="s">
        <v>24450</v>
      </c>
      <c r="DC1811" s="27">
        <v>1</v>
      </c>
      <c r="DD1811" s="27">
        <v>89</v>
      </c>
    </row>
    <row r="1812" spans="1:108" customFormat="1" hidden="1" x14ac:dyDescent="0.25">
      <c r="A1812" s="7" t="s">
        <v>24195</v>
      </c>
      <c r="B1812" s="12">
        <v>43747</v>
      </c>
      <c r="C1812" s="7" t="s">
        <v>75</v>
      </c>
      <c r="D1812" s="7" t="s">
        <v>151</v>
      </c>
      <c r="E1812" s="7" t="s">
        <v>9</v>
      </c>
      <c r="F1812" t="s">
        <v>24261</v>
      </c>
      <c r="G1812" t="s">
        <v>24262</v>
      </c>
      <c r="H1812" t="s">
        <v>9715</v>
      </c>
      <c r="J1812" t="s">
        <v>24263</v>
      </c>
      <c r="K1812" s="1">
        <v>43292</v>
      </c>
      <c r="L1812" s="7" t="s">
        <v>24196</v>
      </c>
      <c r="M1812" s="7">
        <v>1</v>
      </c>
      <c r="N1812" s="7">
        <v>2</v>
      </c>
      <c r="O1812" s="7" t="s">
        <v>1011</v>
      </c>
      <c r="P1812" t="s">
        <v>24264</v>
      </c>
      <c r="Q1812" s="12">
        <v>43724</v>
      </c>
      <c r="R1812" s="12">
        <v>43725</v>
      </c>
      <c r="T1812" s="1"/>
      <c r="W1812" t="s">
        <v>75</v>
      </c>
      <c r="X1812" t="s">
        <v>17</v>
      </c>
      <c r="Y1812" t="s">
        <v>17</v>
      </c>
      <c r="Z1812" s="1"/>
      <c r="AA1812" t="s">
        <v>75</v>
      </c>
      <c r="AB1812" t="s">
        <v>17</v>
      </c>
      <c r="AC1812" s="12">
        <v>43717</v>
      </c>
      <c r="AD1812" t="s">
        <v>75</v>
      </c>
      <c r="AE1812" t="s">
        <v>75</v>
      </c>
      <c r="AF1812" s="7" t="s">
        <v>75</v>
      </c>
      <c r="AG1812" t="s">
        <v>75</v>
      </c>
      <c r="AH1812" t="s">
        <v>75</v>
      </c>
      <c r="AI1812" s="7">
        <v>3</v>
      </c>
      <c r="AJ1812" s="1">
        <v>43304</v>
      </c>
      <c r="AK1812" s="1">
        <v>43388</v>
      </c>
      <c r="AL1812" s="1"/>
      <c r="AM1812" s="1">
        <v>43354</v>
      </c>
      <c r="AN1812" s="1">
        <v>43419</v>
      </c>
      <c r="AO1812" s="1">
        <v>43419</v>
      </c>
      <c r="AP1812" s="12">
        <v>43724</v>
      </c>
      <c r="AQ1812" s="12">
        <v>43725</v>
      </c>
      <c r="AR1812" s="12">
        <v>43746</v>
      </c>
      <c r="AS1812" t="s">
        <v>75</v>
      </c>
      <c r="AT1812" s="1">
        <v>43767</v>
      </c>
      <c r="AU1812" s="1">
        <v>43747</v>
      </c>
      <c r="AV1812" s="7" t="s">
        <v>22</v>
      </c>
      <c r="AZ1812" s="1">
        <v>43767</v>
      </c>
      <c r="BA1812" s="1"/>
      <c r="BH1812" s="1"/>
      <c r="BI1812" s="1"/>
      <c r="BO1812" s="12"/>
      <c r="BP1812" t="b">
        <v>0</v>
      </c>
      <c r="BQ1812" t="b">
        <v>0</v>
      </c>
      <c r="BR1812" s="7"/>
      <c r="BS1812" s="7" t="s">
        <v>13</v>
      </c>
      <c r="BT1812" t="b">
        <v>0</v>
      </c>
      <c r="BU1812" t="b">
        <v>0</v>
      </c>
      <c r="BV1812">
        <v>2115</v>
      </c>
      <c r="BW1812">
        <v>1</v>
      </c>
      <c r="BY1812" t="s">
        <v>24265</v>
      </c>
      <c r="CC1812" s="1"/>
      <c r="CG1812" t="s">
        <v>24266</v>
      </c>
      <c r="CH1812" s="7">
        <v>7</v>
      </c>
      <c r="CI1812" s="7">
        <v>8</v>
      </c>
      <c r="CJ1812" s="7">
        <v>1</v>
      </c>
      <c r="CK1812" s="7">
        <v>0</v>
      </c>
      <c r="CL1812" s="7">
        <v>21</v>
      </c>
      <c r="CM1812" s="7">
        <v>1</v>
      </c>
      <c r="CN1812" s="7">
        <v>-43746</v>
      </c>
      <c r="CO1812" s="7">
        <v>-43747</v>
      </c>
      <c r="CP1812" s="7">
        <v>0</v>
      </c>
      <c r="CQ1812" s="7">
        <v>22</v>
      </c>
      <c r="CR1812" s="27">
        <v>2019</v>
      </c>
      <c r="CS1812" s="27">
        <v>9</v>
      </c>
      <c r="CT1812" s="27">
        <v>10</v>
      </c>
      <c r="CU1812" s="27">
        <v>1</v>
      </c>
      <c r="CV1812" s="27">
        <v>37</v>
      </c>
      <c r="CW1812" s="27" t="s">
        <v>18858</v>
      </c>
      <c r="CX1812" s="27" t="s">
        <v>24167</v>
      </c>
      <c r="CY1812" s="27" t="s">
        <v>18858</v>
      </c>
      <c r="CZ1812" s="27" t="s">
        <v>24318</v>
      </c>
      <c r="DA1812" s="27" t="s">
        <v>24325</v>
      </c>
      <c r="DB1812" s="27" t="s">
        <v>18773</v>
      </c>
      <c r="DC1812" s="27">
        <v>1</v>
      </c>
      <c r="DD1812" s="27">
        <v>89</v>
      </c>
    </row>
    <row r="1813" spans="1:108" hidden="1" x14ac:dyDescent="0.25">
      <c r="A1813" s="25" t="s">
        <v>24197</v>
      </c>
      <c r="B1813" s="26">
        <v>43747</v>
      </c>
      <c r="C1813" s="25" t="s">
        <v>75</v>
      </c>
      <c r="D1813" s="25" t="s">
        <v>16739</v>
      </c>
      <c r="E1813" s="25" t="s">
        <v>9</v>
      </c>
      <c r="F1813" s="25" t="s">
        <v>24267</v>
      </c>
      <c r="G1813" s="25" t="s">
        <v>24268</v>
      </c>
      <c r="H1813" s="25" t="s">
        <v>24269</v>
      </c>
      <c r="I1813" s="25" t="s">
        <v>16739</v>
      </c>
      <c r="J1813" s="25" t="s">
        <v>19772</v>
      </c>
      <c r="K1813" s="26">
        <v>42960</v>
      </c>
      <c r="L1813" s="25" t="s">
        <v>24198</v>
      </c>
      <c r="M1813" s="25">
        <v>2</v>
      </c>
      <c r="N1813" s="25">
        <v>1</v>
      </c>
      <c r="O1813" s="25" t="s">
        <v>1011</v>
      </c>
      <c r="P1813" s="25" t="s">
        <v>24270</v>
      </c>
      <c r="Q1813" s="26">
        <v>43720</v>
      </c>
      <c r="R1813" s="26">
        <v>43720</v>
      </c>
      <c r="T1813" s="26"/>
      <c r="W1813" s="25" t="s">
        <v>17</v>
      </c>
      <c r="X1813" s="25" t="s">
        <v>75</v>
      </c>
      <c r="Y1813" s="25" t="s">
        <v>17</v>
      </c>
      <c r="Z1813" s="26"/>
      <c r="AA1813" s="25" t="s">
        <v>17</v>
      </c>
      <c r="AB1813" s="25" t="s">
        <v>75</v>
      </c>
      <c r="AC1813" s="26">
        <v>43720</v>
      </c>
      <c r="AD1813" s="25" t="s">
        <v>75</v>
      </c>
      <c r="AE1813" s="25" t="s">
        <v>17</v>
      </c>
      <c r="AF1813" s="25" t="s">
        <v>75</v>
      </c>
      <c r="AG1813" s="25" t="s">
        <v>75</v>
      </c>
      <c r="AH1813" s="25" t="s">
        <v>75</v>
      </c>
      <c r="AI1813" s="25">
        <v>3</v>
      </c>
      <c r="AJ1813" s="26">
        <v>42991</v>
      </c>
      <c r="AK1813" s="26">
        <v>43066</v>
      </c>
      <c r="AL1813" s="26"/>
      <c r="AM1813" s="26">
        <v>43035</v>
      </c>
      <c r="AN1813" s="26">
        <v>43098</v>
      </c>
      <c r="AO1813" s="26">
        <v>43098</v>
      </c>
      <c r="AP1813" s="26">
        <v>43722</v>
      </c>
      <c r="AQ1813" s="26">
        <v>43723</v>
      </c>
      <c r="AR1813" s="26">
        <v>43745</v>
      </c>
      <c r="AS1813" s="25" t="s">
        <v>75</v>
      </c>
      <c r="AT1813" s="26">
        <v>43766</v>
      </c>
      <c r="AU1813" s="26">
        <v>43747</v>
      </c>
      <c r="AV1813" s="25" t="s">
        <v>22</v>
      </c>
      <c r="AZ1813" s="26">
        <v>43766</v>
      </c>
      <c r="BA1813" s="26"/>
      <c r="BH1813" s="26"/>
      <c r="BI1813" s="26"/>
      <c r="BO1813" s="26"/>
      <c r="BP1813" s="25" t="b">
        <v>0</v>
      </c>
      <c r="BQ1813" s="25" t="b">
        <v>0</v>
      </c>
      <c r="BS1813" s="25" t="s">
        <v>13</v>
      </c>
      <c r="BT1813" s="25" t="b">
        <v>0</v>
      </c>
      <c r="BU1813" s="25" t="b">
        <v>0</v>
      </c>
      <c r="BV1813" s="25">
        <v>2116</v>
      </c>
      <c r="BW1813" s="25">
        <v>1</v>
      </c>
      <c r="CC1813" s="26"/>
      <c r="CH1813" s="7">
        <v>0</v>
      </c>
      <c r="CI1813" s="7">
        <v>3</v>
      </c>
      <c r="CJ1813" s="7">
        <v>0</v>
      </c>
      <c r="CK1813" s="7">
        <v>3</v>
      </c>
      <c r="CL1813" s="7">
        <v>22</v>
      </c>
      <c r="CM1813" s="7">
        <v>2</v>
      </c>
      <c r="CN1813" s="7">
        <v>-43745</v>
      </c>
      <c r="CO1813" s="7">
        <v>-43747</v>
      </c>
      <c r="CP1813" s="7">
        <v>0</v>
      </c>
      <c r="CQ1813" s="7">
        <v>24</v>
      </c>
      <c r="CR1813" s="27">
        <v>2019</v>
      </c>
      <c r="CS1813" s="27">
        <v>9</v>
      </c>
      <c r="CT1813" s="27">
        <v>10</v>
      </c>
      <c r="CU1813" s="27">
        <v>1</v>
      </c>
      <c r="CV1813" s="27">
        <v>37</v>
      </c>
      <c r="CW1813" s="27" t="s">
        <v>18858</v>
      </c>
      <c r="CX1813" s="27" t="s">
        <v>24167</v>
      </c>
      <c r="CY1813" s="27" t="s">
        <v>18858</v>
      </c>
      <c r="CZ1813" s="27" t="s">
        <v>24318</v>
      </c>
      <c r="DA1813" s="27" t="s">
        <v>24325</v>
      </c>
      <c r="DB1813" s="27" t="s">
        <v>18773</v>
      </c>
      <c r="DC1813" s="27">
        <v>1</v>
      </c>
      <c r="DD1813" s="27">
        <v>89</v>
      </c>
    </row>
    <row r="1814" spans="1:108" hidden="1" x14ac:dyDescent="0.25">
      <c r="A1814" s="25" t="s">
        <v>24199</v>
      </c>
      <c r="B1814" s="26">
        <v>43747</v>
      </c>
      <c r="C1814" s="25" t="s">
        <v>75</v>
      </c>
      <c r="D1814" s="25" t="s">
        <v>10</v>
      </c>
      <c r="E1814" s="25" t="s">
        <v>9</v>
      </c>
      <c r="F1814" s="25" t="s">
        <v>20182</v>
      </c>
      <c r="G1814" s="25" t="s">
        <v>24271</v>
      </c>
      <c r="H1814" s="25" t="s">
        <v>24271</v>
      </c>
      <c r="J1814" s="25" t="s">
        <v>24272</v>
      </c>
      <c r="K1814" s="26">
        <v>43206</v>
      </c>
      <c r="L1814" s="25" t="s">
        <v>24200</v>
      </c>
      <c r="M1814" s="25">
        <v>1</v>
      </c>
      <c r="N1814" s="25">
        <v>5</v>
      </c>
      <c r="O1814" s="25" t="s">
        <v>979</v>
      </c>
      <c r="P1814" s="25" t="s">
        <v>24273</v>
      </c>
      <c r="Q1814" s="26">
        <v>43732</v>
      </c>
      <c r="R1814" s="26">
        <v>43732</v>
      </c>
      <c r="T1814" s="26"/>
      <c r="W1814" s="25" t="s">
        <v>75</v>
      </c>
      <c r="X1814" s="25" t="s">
        <v>17</v>
      </c>
      <c r="Y1814" s="25" t="s">
        <v>17</v>
      </c>
      <c r="Z1814" s="26"/>
      <c r="AA1814" s="25" t="s">
        <v>17</v>
      </c>
      <c r="AB1814" s="25" t="s">
        <v>75</v>
      </c>
      <c r="AC1814" s="26">
        <v>43723</v>
      </c>
      <c r="AD1814" s="25" t="s">
        <v>75</v>
      </c>
      <c r="AE1814" s="25" t="s">
        <v>75</v>
      </c>
      <c r="AF1814" s="25" t="s">
        <v>17</v>
      </c>
      <c r="AG1814" s="25" t="s">
        <v>75</v>
      </c>
      <c r="AH1814" s="25" t="s">
        <v>75</v>
      </c>
      <c r="AI1814" s="25">
        <v>4</v>
      </c>
      <c r="AJ1814" s="26">
        <v>43206</v>
      </c>
      <c r="AK1814" s="26">
        <v>43314</v>
      </c>
      <c r="AL1814" s="26"/>
      <c r="AM1814" s="26">
        <v>43283</v>
      </c>
      <c r="AN1814" s="26">
        <v>43346</v>
      </c>
      <c r="AO1814" s="26">
        <v>43711</v>
      </c>
      <c r="AP1814" s="26">
        <v>43733</v>
      </c>
      <c r="AQ1814" s="26">
        <v>43734</v>
      </c>
      <c r="AR1814" s="26">
        <v>43745</v>
      </c>
      <c r="AS1814" s="25" t="s">
        <v>75</v>
      </c>
      <c r="AT1814" s="26">
        <v>43766</v>
      </c>
      <c r="AU1814" s="26">
        <v>43747</v>
      </c>
      <c r="AV1814" s="25" t="s">
        <v>22</v>
      </c>
      <c r="AZ1814" s="26">
        <v>43766</v>
      </c>
      <c r="BA1814" s="26"/>
      <c r="BH1814" s="26"/>
      <c r="BI1814" s="26"/>
      <c r="BO1814" s="26"/>
      <c r="BP1814" s="25" t="b">
        <v>0</v>
      </c>
      <c r="BQ1814" s="25" t="b">
        <v>0</v>
      </c>
      <c r="BS1814" s="25" t="s">
        <v>13</v>
      </c>
      <c r="BT1814" s="25" t="b">
        <v>0</v>
      </c>
      <c r="BU1814" s="25" t="b">
        <v>0</v>
      </c>
      <c r="BV1814" s="25">
        <v>2117</v>
      </c>
      <c r="BW1814" s="25">
        <v>1</v>
      </c>
      <c r="CC1814" s="26"/>
      <c r="CH1814" s="7">
        <v>9</v>
      </c>
      <c r="CI1814" s="7">
        <v>11</v>
      </c>
      <c r="CJ1814" s="7">
        <v>0</v>
      </c>
      <c r="CK1814" s="7">
        <v>2</v>
      </c>
      <c r="CL1814" s="7">
        <v>11</v>
      </c>
      <c r="CM1814" s="7">
        <v>2</v>
      </c>
      <c r="CN1814" s="7">
        <v>-43745</v>
      </c>
      <c r="CO1814" s="7">
        <v>-43747</v>
      </c>
      <c r="CP1814" s="7">
        <v>0</v>
      </c>
      <c r="CQ1814" s="7">
        <v>13</v>
      </c>
      <c r="CR1814" s="27">
        <v>2019</v>
      </c>
      <c r="CS1814" s="27">
        <v>9</v>
      </c>
      <c r="CT1814" s="27">
        <v>10</v>
      </c>
      <c r="CU1814" s="27">
        <v>1</v>
      </c>
      <c r="CV1814" s="27">
        <v>37</v>
      </c>
      <c r="CW1814" s="27" t="s">
        <v>18858</v>
      </c>
      <c r="CX1814" s="27" t="s">
        <v>24167</v>
      </c>
      <c r="CY1814" s="27" t="s">
        <v>18858</v>
      </c>
      <c r="CZ1814" s="27" t="s">
        <v>24318</v>
      </c>
      <c r="DA1814" s="27" t="s">
        <v>24325</v>
      </c>
      <c r="DB1814" s="27" t="s">
        <v>24458</v>
      </c>
      <c r="DC1814" s="27">
        <v>1</v>
      </c>
      <c r="DD1814" s="27">
        <v>89</v>
      </c>
    </row>
    <row r="1815" spans="1:108" hidden="1" x14ac:dyDescent="0.25">
      <c r="A1815" s="25" t="s">
        <v>24201</v>
      </c>
      <c r="B1815" s="26">
        <v>43747</v>
      </c>
      <c r="C1815" s="25" t="s">
        <v>17</v>
      </c>
      <c r="D1815" s="25" t="s">
        <v>67</v>
      </c>
      <c r="E1815" s="25" t="s">
        <v>35</v>
      </c>
      <c r="F1815" s="25" t="s">
        <v>23540</v>
      </c>
      <c r="G1815" s="25" t="s">
        <v>24107</v>
      </c>
      <c r="J1815" s="25" t="s">
        <v>24274</v>
      </c>
      <c r="K1815" s="26">
        <v>42263</v>
      </c>
      <c r="L1815" s="25" t="s">
        <v>24202</v>
      </c>
      <c r="M1815" s="25">
        <v>4</v>
      </c>
      <c r="O1815" s="25" t="s">
        <v>979</v>
      </c>
      <c r="P1815" s="25" t="s">
        <v>24031</v>
      </c>
      <c r="Q1815" s="26">
        <v>43738</v>
      </c>
      <c r="R1815" s="26">
        <v>43738</v>
      </c>
      <c r="T1815" s="26"/>
      <c r="W1815" s="25" t="s">
        <v>17</v>
      </c>
      <c r="X1815" s="25" t="s">
        <v>17</v>
      </c>
      <c r="Y1815" s="25" t="s">
        <v>17</v>
      </c>
      <c r="Z1815" s="26"/>
      <c r="AA1815" s="25" t="s">
        <v>17</v>
      </c>
      <c r="AB1815" s="25" t="s">
        <v>17</v>
      </c>
      <c r="AC1815" s="26"/>
      <c r="AD1815" s="25" t="s">
        <v>17</v>
      </c>
      <c r="AE1815" s="25" t="s">
        <v>17</v>
      </c>
      <c r="AF1815" s="25" t="s">
        <v>17</v>
      </c>
      <c r="AG1815" s="25" t="s">
        <v>17</v>
      </c>
      <c r="AH1815" s="25" t="s">
        <v>17</v>
      </c>
      <c r="AI1815" s="25">
        <v>99</v>
      </c>
      <c r="AJ1815" s="26"/>
      <c r="AK1815" s="26"/>
      <c r="AL1815" s="26"/>
      <c r="AM1815" s="26"/>
      <c r="AN1815" s="26"/>
      <c r="AO1815" s="26"/>
      <c r="AP1815" s="26">
        <v>43738</v>
      </c>
      <c r="AQ1815" s="26"/>
      <c r="AR1815" s="26">
        <v>43745</v>
      </c>
      <c r="AS1815" s="25" t="s">
        <v>75</v>
      </c>
      <c r="AT1815" s="26">
        <v>43766</v>
      </c>
      <c r="AU1815" s="26">
        <v>43747</v>
      </c>
      <c r="AV1815" s="25" t="s">
        <v>18</v>
      </c>
      <c r="AZ1815" s="26">
        <v>43766</v>
      </c>
      <c r="BA1815" s="26"/>
      <c r="BH1815" s="26"/>
      <c r="BI1815" s="26"/>
      <c r="BO1815" s="26"/>
      <c r="BP1815" s="25" t="b">
        <v>0</v>
      </c>
      <c r="BQ1815" s="25" t="b">
        <v>0</v>
      </c>
      <c r="BS1815" s="25" t="s">
        <v>13</v>
      </c>
      <c r="BT1815" s="25" t="b">
        <v>0</v>
      </c>
      <c r="BU1815" s="25" t="b">
        <v>0</v>
      </c>
      <c r="BV1815" s="25">
        <v>2118</v>
      </c>
      <c r="BW1815" s="25">
        <v>1</v>
      </c>
      <c r="CC1815" s="26"/>
      <c r="CH1815" s="7">
        <v>43738</v>
      </c>
      <c r="CI1815" s="7">
        <v>0</v>
      </c>
      <c r="CJ1815" s="7">
        <v>0</v>
      </c>
      <c r="CK1815" s="7">
        <v>-43738</v>
      </c>
      <c r="CL1815" s="7">
        <v>43745</v>
      </c>
      <c r="CM1815" s="7">
        <v>2</v>
      </c>
      <c r="CN1815" s="7">
        <v>-43745</v>
      </c>
      <c r="CO1815" s="7">
        <v>-43747</v>
      </c>
      <c r="CP1815" s="7">
        <v>0</v>
      </c>
      <c r="CQ1815" s="7">
        <v>43747</v>
      </c>
      <c r="CR1815" s="27">
        <v>1900</v>
      </c>
      <c r="CS1815" s="27">
        <v>1</v>
      </c>
      <c r="CT1815" s="27">
        <v>10</v>
      </c>
      <c r="CU1815" s="27">
        <v>1</v>
      </c>
      <c r="CV1815" s="27">
        <v>52</v>
      </c>
      <c r="CW1815" s="27" t="s">
        <v>18858</v>
      </c>
      <c r="CX1815" s="27" t="s">
        <v>18859</v>
      </c>
      <c r="CY1815" s="27" t="s">
        <v>24460</v>
      </c>
      <c r="CZ1815" s="27" t="s">
        <v>24318</v>
      </c>
      <c r="DA1815" s="27" t="s">
        <v>24325</v>
      </c>
      <c r="DB1815" s="27" t="s">
        <v>24450</v>
      </c>
      <c r="DC1815" s="27">
        <v>1</v>
      </c>
      <c r="DD1815" s="27">
        <v>90</v>
      </c>
    </row>
    <row r="1816" spans="1:108" hidden="1" x14ac:dyDescent="0.25">
      <c r="A1816" s="25" t="s">
        <v>24203</v>
      </c>
      <c r="B1816" s="26">
        <v>43747</v>
      </c>
      <c r="C1816" s="25" t="s">
        <v>17</v>
      </c>
      <c r="D1816" s="25" t="s">
        <v>67</v>
      </c>
      <c r="E1816" s="25" t="s">
        <v>35</v>
      </c>
      <c r="F1816" s="25" t="s">
        <v>24275</v>
      </c>
      <c r="G1816" s="25" t="s">
        <v>24276</v>
      </c>
      <c r="J1816" s="25" t="s">
        <v>24277</v>
      </c>
      <c r="K1816" s="26">
        <v>41855</v>
      </c>
      <c r="L1816" s="25" t="s">
        <v>24204</v>
      </c>
      <c r="M1816" s="25">
        <v>5</v>
      </c>
      <c r="O1816" s="25" t="s">
        <v>979</v>
      </c>
      <c r="P1816" s="25" t="s">
        <v>24038</v>
      </c>
      <c r="Q1816" s="26">
        <v>43738</v>
      </c>
      <c r="R1816" s="26">
        <v>43738</v>
      </c>
      <c r="T1816" s="26"/>
      <c r="W1816" s="25" t="s">
        <v>17</v>
      </c>
      <c r="X1816" s="25" t="s">
        <v>17</v>
      </c>
      <c r="Y1816" s="25" t="s">
        <v>17</v>
      </c>
      <c r="Z1816" s="26"/>
      <c r="AA1816" s="25" t="s">
        <v>17</v>
      </c>
      <c r="AB1816" s="25" t="s">
        <v>17</v>
      </c>
      <c r="AC1816" s="26"/>
      <c r="AD1816" s="25" t="s">
        <v>17</v>
      </c>
      <c r="AE1816" s="25" t="s">
        <v>17</v>
      </c>
      <c r="AF1816" s="25" t="s">
        <v>17</v>
      </c>
      <c r="AG1816" s="25" t="s">
        <v>17</v>
      </c>
      <c r="AH1816" s="25" t="s">
        <v>17</v>
      </c>
      <c r="AI1816" s="25">
        <v>99</v>
      </c>
      <c r="AJ1816" s="26"/>
      <c r="AK1816" s="26"/>
      <c r="AL1816" s="26"/>
      <c r="AM1816" s="26"/>
      <c r="AN1816" s="26"/>
      <c r="AO1816" s="26"/>
      <c r="AP1816" s="26">
        <v>43738</v>
      </c>
      <c r="AQ1816" s="26"/>
      <c r="AR1816" s="26">
        <v>43745</v>
      </c>
      <c r="AS1816" s="25" t="s">
        <v>75</v>
      </c>
      <c r="AT1816" s="26"/>
      <c r="AU1816" s="26">
        <v>43747</v>
      </c>
      <c r="AZ1816" s="26"/>
      <c r="BA1816" s="26"/>
      <c r="BH1816" s="26"/>
      <c r="BI1816" s="26"/>
      <c r="BO1816" s="26"/>
      <c r="BP1816" s="25" t="b">
        <v>0</v>
      </c>
      <c r="BQ1816" s="25" t="b">
        <v>0</v>
      </c>
      <c r="BT1816" s="25" t="b">
        <v>0</v>
      </c>
      <c r="BU1816" s="25" t="b">
        <v>0</v>
      </c>
      <c r="BV1816" s="25">
        <v>2119</v>
      </c>
      <c r="BW1816" s="25">
        <v>1</v>
      </c>
      <c r="CC1816" s="26"/>
      <c r="CH1816" s="7">
        <v>43738</v>
      </c>
      <c r="CI1816" s="7">
        <v>0</v>
      </c>
      <c r="CJ1816" s="7">
        <v>0</v>
      </c>
      <c r="CK1816" s="7">
        <v>-43738</v>
      </c>
      <c r="CL1816" s="7">
        <v>43745</v>
      </c>
      <c r="CM1816" s="7">
        <v>2</v>
      </c>
      <c r="CN1816" s="7">
        <v>-43745</v>
      </c>
      <c r="CO1816" s="7">
        <v>-43747</v>
      </c>
      <c r="CP1816" s="7">
        <v>0</v>
      </c>
      <c r="CQ1816" s="7">
        <v>43747</v>
      </c>
      <c r="CR1816" s="27">
        <v>1900</v>
      </c>
      <c r="CS1816" s="27">
        <v>1</v>
      </c>
      <c r="CT1816" s="27">
        <v>10</v>
      </c>
      <c r="CU1816" s="27">
        <v>1</v>
      </c>
      <c r="CV1816" s="27">
        <v>52</v>
      </c>
      <c r="CW1816" s="27" t="s">
        <v>18858</v>
      </c>
      <c r="CX1816" s="27" t="s">
        <v>18859</v>
      </c>
      <c r="CY1816" s="27" t="s">
        <v>24460</v>
      </c>
      <c r="CZ1816" s="27" t="s">
        <v>24318</v>
      </c>
      <c r="DA1816" s="27" t="s">
        <v>24325</v>
      </c>
      <c r="DB1816" s="27" t="s">
        <v>24450</v>
      </c>
      <c r="DC1816" s="27">
        <v>1</v>
      </c>
      <c r="DD1816" s="27">
        <v>90</v>
      </c>
    </row>
    <row r="1817" spans="1:108" hidden="1" x14ac:dyDescent="0.25">
      <c r="A1817" s="25" t="s">
        <v>24205</v>
      </c>
      <c r="B1817" s="26">
        <v>43747</v>
      </c>
      <c r="C1817" s="25" t="s">
        <v>17</v>
      </c>
      <c r="D1817" s="25" t="s">
        <v>67</v>
      </c>
      <c r="E1817" s="25" t="s">
        <v>35</v>
      </c>
      <c r="F1817" s="25" t="s">
        <v>23540</v>
      </c>
      <c r="G1817" s="25" t="s">
        <v>24278</v>
      </c>
      <c r="J1817" s="25" t="s">
        <v>24279</v>
      </c>
      <c r="K1817" s="26">
        <v>40389</v>
      </c>
      <c r="L1817" s="25" t="s">
        <v>24206</v>
      </c>
      <c r="M1817" s="25">
        <v>9</v>
      </c>
      <c r="O1817" s="25" t="s">
        <v>1011</v>
      </c>
      <c r="P1817" s="25" t="s">
        <v>24038</v>
      </c>
      <c r="Q1817" s="26">
        <v>43736</v>
      </c>
      <c r="R1817" s="26">
        <v>43736</v>
      </c>
      <c r="T1817" s="26"/>
      <c r="W1817" s="25" t="s">
        <v>17</v>
      </c>
      <c r="X1817" s="25" t="s">
        <v>17</v>
      </c>
      <c r="Y1817" s="25" t="s">
        <v>17</v>
      </c>
      <c r="Z1817" s="26"/>
      <c r="AA1817" s="25" t="s">
        <v>17</v>
      </c>
      <c r="AB1817" s="25" t="s">
        <v>17</v>
      </c>
      <c r="AC1817" s="26"/>
      <c r="AD1817" s="25" t="s">
        <v>17</v>
      </c>
      <c r="AE1817" s="25" t="s">
        <v>17</v>
      </c>
      <c r="AF1817" s="25" t="s">
        <v>17</v>
      </c>
      <c r="AG1817" s="25" t="s">
        <v>17</v>
      </c>
      <c r="AH1817" s="25" t="s">
        <v>17</v>
      </c>
      <c r="AI1817" s="25">
        <v>99</v>
      </c>
      <c r="AJ1817" s="26"/>
      <c r="AK1817" s="26"/>
      <c r="AL1817" s="26"/>
      <c r="AM1817" s="26"/>
      <c r="AN1817" s="26"/>
      <c r="AO1817" s="26"/>
      <c r="AP1817" s="26">
        <v>43737</v>
      </c>
      <c r="AQ1817" s="26"/>
      <c r="AR1817" s="26">
        <v>43745</v>
      </c>
      <c r="AS1817" s="25" t="s">
        <v>75</v>
      </c>
      <c r="AT1817" s="26"/>
      <c r="AU1817" s="26">
        <v>43747</v>
      </c>
      <c r="AZ1817" s="26"/>
      <c r="BA1817" s="26"/>
      <c r="BH1817" s="26"/>
      <c r="BI1817" s="26"/>
      <c r="BO1817" s="26"/>
      <c r="BP1817" s="25" t="b">
        <v>0</v>
      </c>
      <c r="BQ1817" s="25" t="b">
        <v>0</v>
      </c>
      <c r="BT1817" s="25" t="b">
        <v>0</v>
      </c>
      <c r="BU1817" s="25" t="b">
        <v>0</v>
      </c>
      <c r="BV1817" s="25">
        <v>2120</v>
      </c>
      <c r="BW1817" s="25">
        <v>1</v>
      </c>
      <c r="CC1817" s="26"/>
      <c r="CH1817" s="7">
        <v>43736</v>
      </c>
      <c r="CI1817" s="7">
        <v>0</v>
      </c>
      <c r="CJ1817" s="7">
        <v>0</v>
      </c>
      <c r="CK1817" s="7">
        <v>-43736</v>
      </c>
      <c r="CL1817" s="7">
        <v>43745</v>
      </c>
      <c r="CM1817" s="7">
        <v>2</v>
      </c>
      <c r="CN1817" s="7">
        <v>-43745</v>
      </c>
      <c r="CO1817" s="7">
        <v>-43747</v>
      </c>
      <c r="CP1817" s="7">
        <v>0</v>
      </c>
      <c r="CQ1817" s="7">
        <v>43747</v>
      </c>
      <c r="CR1817" s="27">
        <v>1900</v>
      </c>
      <c r="CS1817" s="27">
        <v>1</v>
      </c>
      <c r="CT1817" s="27">
        <v>10</v>
      </c>
      <c r="CU1817" s="27">
        <v>1</v>
      </c>
      <c r="CV1817" s="27">
        <v>52</v>
      </c>
      <c r="CW1817" s="27" t="s">
        <v>18858</v>
      </c>
      <c r="CX1817" s="27" t="s">
        <v>18859</v>
      </c>
      <c r="CY1817" s="27" t="s">
        <v>24460</v>
      </c>
      <c r="CZ1817" s="27" t="s">
        <v>24318</v>
      </c>
      <c r="DA1817" s="27" t="s">
        <v>24325</v>
      </c>
      <c r="DB1817" s="27" t="s">
        <v>24450</v>
      </c>
      <c r="DC1817" s="27">
        <v>1</v>
      </c>
      <c r="DD1817" s="27">
        <v>90</v>
      </c>
    </row>
    <row r="1818" spans="1:108" hidden="1" x14ac:dyDescent="0.25">
      <c r="A1818" s="25" t="s">
        <v>24207</v>
      </c>
      <c r="B1818" s="26">
        <v>43747</v>
      </c>
      <c r="C1818" s="25" t="s">
        <v>17</v>
      </c>
      <c r="D1818" s="25" t="s">
        <v>67</v>
      </c>
      <c r="E1818" s="25" t="s">
        <v>35</v>
      </c>
      <c r="F1818" s="25" t="s">
        <v>23540</v>
      </c>
      <c r="G1818" s="25" t="s">
        <v>24280</v>
      </c>
      <c r="J1818" s="25" t="s">
        <v>24281</v>
      </c>
      <c r="K1818" s="26">
        <v>41120</v>
      </c>
      <c r="L1818" s="25" t="s">
        <v>24208</v>
      </c>
      <c r="M1818" s="25">
        <v>7</v>
      </c>
      <c r="O1818" s="25" t="s">
        <v>979</v>
      </c>
      <c r="P1818" s="25" t="s">
        <v>24031</v>
      </c>
      <c r="Q1818" s="26">
        <v>43736</v>
      </c>
      <c r="R1818" s="26">
        <v>43736</v>
      </c>
      <c r="S1818" s="25" t="s">
        <v>17</v>
      </c>
      <c r="T1818" s="26"/>
      <c r="W1818" s="25" t="s">
        <v>17</v>
      </c>
      <c r="X1818" s="25" t="s">
        <v>17</v>
      </c>
      <c r="Y1818" s="25" t="s">
        <v>17</v>
      </c>
      <c r="Z1818" s="26"/>
      <c r="AA1818" s="25" t="s">
        <v>17</v>
      </c>
      <c r="AB1818" s="25" t="s">
        <v>17</v>
      </c>
      <c r="AC1818" s="26"/>
      <c r="AD1818" s="25" t="s">
        <v>17</v>
      </c>
      <c r="AE1818" s="25" t="s">
        <v>17</v>
      </c>
      <c r="AF1818" s="25" t="s">
        <v>17</v>
      </c>
      <c r="AG1818" s="25" t="s">
        <v>17</v>
      </c>
      <c r="AH1818" s="25" t="s">
        <v>17</v>
      </c>
      <c r="AI1818" s="25">
        <v>99</v>
      </c>
      <c r="AJ1818" s="26"/>
      <c r="AK1818" s="26"/>
      <c r="AL1818" s="26"/>
      <c r="AM1818" s="26"/>
      <c r="AN1818" s="26"/>
      <c r="AO1818" s="26"/>
      <c r="AP1818" s="26">
        <v>43737</v>
      </c>
      <c r="AQ1818" s="26"/>
      <c r="AR1818" s="26">
        <v>43745</v>
      </c>
      <c r="AS1818" s="25" t="s">
        <v>75</v>
      </c>
      <c r="AT1818" s="26"/>
      <c r="AU1818" s="26">
        <v>43747</v>
      </c>
      <c r="AZ1818" s="26"/>
      <c r="BA1818" s="26"/>
      <c r="BH1818" s="26"/>
      <c r="BI1818" s="26"/>
      <c r="BO1818" s="26"/>
      <c r="BP1818" s="25" t="b">
        <v>0</v>
      </c>
      <c r="BQ1818" s="25" t="b">
        <v>0</v>
      </c>
      <c r="BT1818" s="25" t="b">
        <v>0</v>
      </c>
      <c r="BU1818" s="25" t="b">
        <v>0</v>
      </c>
      <c r="BV1818" s="25">
        <v>2121</v>
      </c>
      <c r="BW1818" s="25">
        <v>1</v>
      </c>
      <c r="CC1818" s="26"/>
      <c r="CH1818" s="7">
        <v>43736</v>
      </c>
      <c r="CI1818" s="7">
        <v>0</v>
      </c>
      <c r="CJ1818" s="7">
        <v>0</v>
      </c>
      <c r="CK1818" s="7">
        <v>-43736</v>
      </c>
      <c r="CL1818" s="7">
        <v>43745</v>
      </c>
      <c r="CM1818" s="7">
        <v>2</v>
      </c>
      <c r="CN1818" s="7">
        <v>-43745</v>
      </c>
      <c r="CO1818" s="7">
        <v>-43747</v>
      </c>
      <c r="CP1818" s="7">
        <v>0</v>
      </c>
      <c r="CQ1818" s="7">
        <v>43747</v>
      </c>
      <c r="CR1818" s="27">
        <v>1900</v>
      </c>
      <c r="CS1818" s="27">
        <v>1</v>
      </c>
      <c r="CT1818" s="27">
        <v>10</v>
      </c>
      <c r="CU1818" s="27">
        <v>1</v>
      </c>
      <c r="CV1818" s="27">
        <v>52</v>
      </c>
      <c r="CW1818" s="27" t="s">
        <v>18858</v>
      </c>
      <c r="CX1818" s="27" t="s">
        <v>18859</v>
      </c>
      <c r="CY1818" s="27" t="s">
        <v>24460</v>
      </c>
      <c r="CZ1818" s="27" t="s">
        <v>24318</v>
      </c>
      <c r="DA1818" s="27" t="s">
        <v>24325</v>
      </c>
      <c r="DB1818" s="27" t="s">
        <v>24450</v>
      </c>
      <c r="DC1818" s="27">
        <v>1</v>
      </c>
      <c r="DD1818" s="27">
        <v>90</v>
      </c>
    </row>
    <row r="1819" spans="1:108" hidden="1" x14ac:dyDescent="0.25">
      <c r="A1819" s="25" t="s">
        <v>24209</v>
      </c>
      <c r="B1819" s="26">
        <v>43748</v>
      </c>
      <c r="C1819" s="25" t="s">
        <v>75</v>
      </c>
      <c r="D1819" s="25" t="s">
        <v>38</v>
      </c>
      <c r="E1819" s="25" t="s">
        <v>72</v>
      </c>
      <c r="F1819" s="25" t="s">
        <v>24282</v>
      </c>
      <c r="G1819" s="25" t="s">
        <v>24283</v>
      </c>
      <c r="J1819" s="25" t="s">
        <v>24284</v>
      </c>
      <c r="K1819" s="26">
        <v>43623</v>
      </c>
      <c r="L1819" s="25" t="s">
        <v>24210</v>
      </c>
      <c r="M1819" s="25">
        <v>8</v>
      </c>
      <c r="N1819" s="25">
        <v>4</v>
      </c>
      <c r="O1819" s="25" t="s">
        <v>979</v>
      </c>
      <c r="P1819" s="25" t="s">
        <v>24285</v>
      </c>
      <c r="Q1819" s="26">
        <v>43740</v>
      </c>
      <c r="R1819" s="26">
        <v>43740</v>
      </c>
      <c r="T1819" s="26"/>
      <c r="W1819" s="25" t="s">
        <v>17</v>
      </c>
      <c r="X1819" s="25" t="s">
        <v>17</v>
      </c>
      <c r="Y1819" s="25" t="s">
        <v>75</v>
      </c>
      <c r="Z1819" s="26">
        <v>43738</v>
      </c>
      <c r="AA1819" s="25" t="s">
        <v>17</v>
      </c>
      <c r="AB1819" s="25" t="s">
        <v>75</v>
      </c>
      <c r="AC1819" s="26">
        <v>43735</v>
      </c>
      <c r="AD1819" s="25" t="s">
        <v>17</v>
      </c>
      <c r="AE1819" s="25" t="s">
        <v>75</v>
      </c>
      <c r="AF1819" s="25" t="s">
        <v>75</v>
      </c>
      <c r="AG1819" s="25" t="s">
        <v>75</v>
      </c>
      <c r="AH1819" s="25" t="s">
        <v>75</v>
      </c>
      <c r="AI1819" s="25">
        <v>3</v>
      </c>
      <c r="AJ1819" s="26">
        <v>40701</v>
      </c>
      <c r="AK1819" s="26">
        <v>40794</v>
      </c>
      <c r="AL1819" s="26"/>
      <c r="AM1819" s="26">
        <v>40763</v>
      </c>
      <c r="AN1819" s="26">
        <v>40826</v>
      </c>
      <c r="AO1819" s="26">
        <v>40826</v>
      </c>
      <c r="AP1819" s="26">
        <v>43740</v>
      </c>
      <c r="AQ1819" s="26">
        <v>43741</v>
      </c>
      <c r="AR1819" s="26">
        <v>43748</v>
      </c>
      <c r="AS1819" s="25" t="s">
        <v>75</v>
      </c>
      <c r="AT1819" s="26">
        <v>43766</v>
      </c>
      <c r="AU1819" s="26">
        <v>43748</v>
      </c>
      <c r="AV1819" s="25" t="s">
        <v>18</v>
      </c>
      <c r="AZ1819" s="26">
        <v>43766</v>
      </c>
      <c r="BA1819" s="26"/>
      <c r="BH1819" s="26"/>
      <c r="BI1819" s="26"/>
      <c r="BO1819" s="26"/>
      <c r="BP1819" s="25" t="b">
        <v>0</v>
      </c>
      <c r="BQ1819" s="25" t="b">
        <v>0</v>
      </c>
      <c r="BS1819" s="25" t="s">
        <v>13</v>
      </c>
      <c r="BT1819" s="25" t="b">
        <v>0</v>
      </c>
      <c r="BU1819" s="25" t="b">
        <v>0</v>
      </c>
      <c r="BV1819" s="25">
        <v>2122</v>
      </c>
      <c r="BW1819" s="25">
        <v>1</v>
      </c>
      <c r="CC1819" s="26"/>
      <c r="CH1819" s="7">
        <v>5</v>
      </c>
      <c r="CI1819" s="7">
        <v>6</v>
      </c>
      <c r="CJ1819" s="7">
        <v>0</v>
      </c>
      <c r="CK1819" s="7">
        <v>1</v>
      </c>
      <c r="CL1819" s="7">
        <v>7</v>
      </c>
      <c r="CM1819" s="7">
        <v>0</v>
      </c>
      <c r="CN1819" s="7">
        <v>-43748</v>
      </c>
      <c r="CO1819" s="7">
        <v>-43748</v>
      </c>
      <c r="CP1819" s="7">
        <v>0</v>
      </c>
      <c r="CQ1819" s="7">
        <v>7</v>
      </c>
      <c r="CR1819" s="27">
        <v>2019</v>
      </c>
      <c r="CS1819" s="27">
        <v>9</v>
      </c>
      <c r="CT1819" s="27">
        <v>10</v>
      </c>
      <c r="CU1819" s="27">
        <v>1</v>
      </c>
      <c r="CV1819" s="27">
        <v>39</v>
      </c>
      <c r="CW1819" s="27" t="s">
        <v>18858</v>
      </c>
      <c r="CX1819" s="27" t="s">
        <v>24324</v>
      </c>
      <c r="CY1819" s="27" t="s">
        <v>18858</v>
      </c>
      <c r="CZ1819" s="27" t="s">
        <v>24318</v>
      </c>
      <c r="DA1819" s="27" t="s">
        <v>24325</v>
      </c>
      <c r="DB1819" s="27" t="s">
        <v>18773</v>
      </c>
      <c r="DC1819" s="27">
        <v>1</v>
      </c>
      <c r="DD1819" s="27">
        <v>89</v>
      </c>
    </row>
    <row r="1820" spans="1:108" hidden="1" x14ac:dyDescent="0.25">
      <c r="A1820" s="25" t="s">
        <v>24211</v>
      </c>
      <c r="B1820" s="26">
        <v>43748</v>
      </c>
      <c r="C1820" s="25" t="s">
        <v>75</v>
      </c>
      <c r="D1820" s="25" t="s">
        <v>987</v>
      </c>
      <c r="E1820" s="25" t="s">
        <v>35</v>
      </c>
      <c r="F1820" s="25" t="s">
        <v>24286</v>
      </c>
      <c r="G1820" s="25" t="s">
        <v>24287</v>
      </c>
      <c r="J1820" s="25" t="s">
        <v>24288</v>
      </c>
      <c r="K1820" s="26">
        <v>38820</v>
      </c>
      <c r="L1820" s="25" t="s">
        <v>24212</v>
      </c>
      <c r="M1820" s="25">
        <v>13</v>
      </c>
      <c r="O1820" s="25" t="s">
        <v>1011</v>
      </c>
      <c r="P1820" s="25" t="s">
        <v>24289</v>
      </c>
      <c r="Q1820" s="26">
        <v>43738</v>
      </c>
      <c r="R1820" s="26">
        <v>43738</v>
      </c>
      <c r="T1820" s="26"/>
      <c r="W1820" s="25" t="s">
        <v>75</v>
      </c>
      <c r="X1820" s="25" t="s">
        <v>17</v>
      </c>
      <c r="Y1820" s="25" t="s">
        <v>17</v>
      </c>
      <c r="Z1820" s="26"/>
      <c r="AA1820" s="25" t="s">
        <v>17</v>
      </c>
      <c r="AB1820" s="25" t="s">
        <v>75</v>
      </c>
      <c r="AC1820" s="26">
        <v>43724</v>
      </c>
      <c r="AD1820" s="25" t="s">
        <v>75</v>
      </c>
      <c r="AE1820" s="25" t="s">
        <v>75</v>
      </c>
      <c r="AF1820" s="25" t="s">
        <v>17</v>
      </c>
      <c r="AG1820" s="25" t="s">
        <v>75</v>
      </c>
      <c r="AH1820" s="25" t="s">
        <v>75</v>
      </c>
      <c r="AI1820" s="25">
        <v>99</v>
      </c>
      <c r="AJ1820" s="26"/>
      <c r="AK1820" s="26"/>
      <c r="AL1820" s="26"/>
      <c r="AM1820" s="26"/>
      <c r="AN1820" s="26"/>
      <c r="AO1820" s="26"/>
      <c r="AP1820" s="26">
        <v>43739</v>
      </c>
      <c r="AQ1820" s="26">
        <v>43740</v>
      </c>
      <c r="AR1820" s="26">
        <v>43747</v>
      </c>
      <c r="AS1820" s="25" t="s">
        <v>75</v>
      </c>
      <c r="AT1820" s="26">
        <v>43766</v>
      </c>
      <c r="AU1820" s="26">
        <v>43748</v>
      </c>
      <c r="AV1820" s="25" t="s">
        <v>18</v>
      </c>
      <c r="AZ1820" s="26">
        <v>43766</v>
      </c>
      <c r="BA1820" s="26"/>
      <c r="BH1820" s="26"/>
      <c r="BI1820" s="26"/>
      <c r="BO1820" s="26"/>
      <c r="BP1820" s="25" t="b">
        <v>0</v>
      </c>
      <c r="BQ1820" s="25" t="b">
        <v>0</v>
      </c>
      <c r="BT1820" s="25" t="b">
        <v>0</v>
      </c>
      <c r="BU1820" s="25" t="b">
        <v>0</v>
      </c>
      <c r="BV1820" s="25">
        <v>2123</v>
      </c>
      <c r="BW1820" s="25">
        <v>1</v>
      </c>
      <c r="CC1820" s="26"/>
      <c r="CH1820" s="7">
        <v>14</v>
      </c>
      <c r="CI1820" s="7">
        <v>16</v>
      </c>
      <c r="CJ1820" s="7">
        <v>0</v>
      </c>
      <c r="CK1820" s="7">
        <v>2</v>
      </c>
      <c r="CL1820" s="7">
        <v>7</v>
      </c>
      <c r="CM1820" s="7">
        <v>1</v>
      </c>
      <c r="CN1820" s="7">
        <v>-43747</v>
      </c>
      <c r="CO1820" s="7">
        <v>-43748</v>
      </c>
      <c r="CP1820" s="7">
        <v>0</v>
      </c>
      <c r="CQ1820" s="7">
        <v>8</v>
      </c>
      <c r="CR1820" s="27">
        <v>2019</v>
      </c>
      <c r="CS1820" s="27">
        <v>9</v>
      </c>
      <c r="CT1820" s="27">
        <v>10</v>
      </c>
      <c r="CU1820" s="27">
        <v>1</v>
      </c>
      <c r="CV1820" s="27">
        <v>38</v>
      </c>
      <c r="CW1820" s="27" t="s">
        <v>18857</v>
      </c>
      <c r="CX1820" s="27" t="s">
        <v>24167</v>
      </c>
      <c r="CY1820" s="27" t="s">
        <v>24451</v>
      </c>
      <c r="CZ1820" s="27" t="s">
        <v>24318</v>
      </c>
      <c r="DA1820" s="27" t="s">
        <v>24325</v>
      </c>
      <c r="DB1820" s="27" t="s">
        <v>24450</v>
      </c>
      <c r="DC1820" s="27">
        <v>2</v>
      </c>
      <c r="DD1820" s="27">
        <v>89</v>
      </c>
    </row>
    <row r="1821" spans="1:108" hidden="1" x14ac:dyDescent="0.25">
      <c r="A1821" s="25" t="s">
        <v>24213</v>
      </c>
      <c r="B1821" s="26">
        <v>43748</v>
      </c>
      <c r="C1821" s="25" t="s">
        <v>17</v>
      </c>
      <c r="D1821" s="25" t="s">
        <v>1203</v>
      </c>
      <c r="E1821" s="25" t="s">
        <v>35</v>
      </c>
      <c r="F1821" s="25" t="s">
        <v>24290</v>
      </c>
      <c r="G1821" s="25" t="s">
        <v>24291</v>
      </c>
      <c r="H1821" s="25" t="s">
        <v>24292</v>
      </c>
      <c r="I1821" s="25" t="s">
        <v>1203</v>
      </c>
      <c r="J1821" s="25" t="s">
        <v>24293</v>
      </c>
      <c r="K1821" s="26">
        <v>42547</v>
      </c>
      <c r="L1821" s="25" t="s">
        <v>24214</v>
      </c>
      <c r="M1821" s="25">
        <v>3</v>
      </c>
      <c r="O1821" s="25" t="s">
        <v>1011</v>
      </c>
      <c r="P1821" s="25" t="s">
        <v>24294</v>
      </c>
      <c r="Q1821" s="26">
        <v>43739</v>
      </c>
      <c r="R1821" s="26">
        <v>43740</v>
      </c>
      <c r="S1821" s="25" t="s">
        <v>75</v>
      </c>
      <c r="T1821" s="26">
        <v>43740</v>
      </c>
      <c r="W1821" s="25" t="s">
        <v>17</v>
      </c>
      <c r="X1821" s="25" t="s">
        <v>17</v>
      </c>
      <c r="Y1821" s="25" t="s">
        <v>17</v>
      </c>
      <c r="Z1821" s="26"/>
      <c r="AA1821" s="25" t="s">
        <v>17</v>
      </c>
      <c r="AB1821" s="25" t="s">
        <v>17</v>
      </c>
      <c r="AC1821" s="26"/>
      <c r="AD1821" s="25" t="s">
        <v>17</v>
      </c>
      <c r="AE1821" s="25" t="s">
        <v>17</v>
      </c>
      <c r="AF1821" s="25" t="s">
        <v>17</v>
      </c>
      <c r="AG1821" s="25" t="s">
        <v>17</v>
      </c>
      <c r="AH1821" s="25" t="s">
        <v>17</v>
      </c>
      <c r="AI1821" s="25">
        <v>3</v>
      </c>
      <c r="AJ1821" s="26">
        <v>42547</v>
      </c>
      <c r="AK1821" s="26">
        <v>42639</v>
      </c>
      <c r="AL1821" s="26"/>
      <c r="AM1821" s="26">
        <v>42588</v>
      </c>
      <c r="AN1821" s="26">
        <v>42669</v>
      </c>
      <c r="AO1821" s="26">
        <v>42669</v>
      </c>
      <c r="AP1821" s="26">
        <v>43740</v>
      </c>
      <c r="AQ1821" s="26"/>
      <c r="AR1821" s="26">
        <v>43747</v>
      </c>
      <c r="AS1821" s="25" t="s">
        <v>75</v>
      </c>
      <c r="AT1821" s="26">
        <v>43766</v>
      </c>
      <c r="AU1821" s="26">
        <v>43748</v>
      </c>
      <c r="AV1821" s="25" t="s">
        <v>18</v>
      </c>
      <c r="AZ1821" s="26">
        <v>43766</v>
      </c>
      <c r="BA1821" s="26"/>
      <c r="BH1821" s="26"/>
      <c r="BI1821" s="26"/>
      <c r="BO1821" s="26"/>
      <c r="BP1821" s="25" t="b">
        <v>0</v>
      </c>
      <c r="BQ1821" s="25" t="b">
        <v>0</v>
      </c>
      <c r="BS1821" s="25" t="s">
        <v>13</v>
      </c>
      <c r="BT1821" s="25" t="b">
        <v>0</v>
      </c>
      <c r="BU1821" s="25" t="b">
        <v>0</v>
      </c>
      <c r="BV1821" s="25">
        <v>2124</v>
      </c>
      <c r="BW1821" s="25">
        <v>1</v>
      </c>
      <c r="CC1821" s="26"/>
      <c r="CH1821" s="7">
        <v>43739</v>
      </c>
      <c r="CI1821" s="7">
        <v>0</v>
      </c>
      <c r="CJ1821" s="7">
        <v>1</v>
      </c>
      <c r="CK1821" s="7">
        <v>-43740</v>
      </c>
      <c r="CL1821" s="7">
        <v>43747</v>
      </c>
      <c r="CM1821" s="7">
        <v>1</v>
      </c>
      <c r="CN1821" s="7">
        <v>-43747</v>
      </c>
      <c r="CO1821" s="7">
        <v>-43748</v>
      </c>
      <c r="CP1821" s="7">
        <v>0</v>
      </c>
      <c r="CQ1821" s="7">
        <v>43748</v>
      </c>
      <c r="CR1821" s="27">
        <v>1900</v>
      </c>
      <c r="CS1821" s="27">
        <v>1</v>
      </c>
      <c r="CT1821" s="27">
        <v>10</v>
      </c>
      <c r="CU1821" s="27">
        <v>1</v>
      </c>
      <c r="CV1821" s="27">
        <v>52</v>
      </c>
      <c r="CW1821" s="27" t="s">
        <v>18858</v>
      </c>
      <c r="CX1821" s="27" t="s">
        <v>18859</v>
      </c>
      <c r="CY1821" s="27" t="s">
        <v>24460</v>
      </c>
      <c r="CZ1821" s="27" t="s">
        <v>24318</v>
      </c>
      <c r="DA1821" s="27" t="s">
        <v>24325</v>
      </c>
      <c r="DB1821" s="27" t="s">
        <v>18773</v>
      </c>
      <c r="DC1821" s="27">
        <v>1</v>
      </c>
      <c r="DD1821" s="27">
        <v>90</v>
      </c>
    </row>
    <row r="1822" spans="1:108" hidden="1" x14ac:dyDescent="0.25">
      <c r="A1822" s="25" t="s">
        <v>24215</v>
      </c>
      <c r="B1822" s="26">
        <v>43748</v>
      </c>
      <c r="C1822" s="25" t="s">
        <v>75</v>
      </c>
      <c r="D1822" s="25" t="s">
        <v>1203</v>
      </c>
      <c r="E1822" s="25" t="s">
        <v>35</v>
      </c>
      <c r="F1822" s="25" t="s">
        <v>24295</v>
      </c>
      <c r="G1822" s="25" t="s">
        <v>24296</v>
      </c>
      <c r="H1822" s="25" t="s">
        <v>24292</v>
      </c>
      <c r="I1822" s="25" t="s">
        <v>1203</v>
      </c>
      <c r="J1822" s="25" t="s">
        <v>15959</v>
      </c>
      <c r="K1822" s="26">
        <v>42877</v>
      </c>
      <c r="L1822" s="25" t="s">
        <v>24364</v>
      </c>
      <c r="M1822" s="25">
        <v>2</v>
      </c>
      <c r="N1822" s="25">
        <v>5</v>
      </c>
      <c r="O1822" s="25" t="s">
        <v>1011</v>
      </c>
      <c r="P1822" s="25" t="s">
        <v>24294</v>
      </c>
      <c r="Q1822" s="26">
        <v>43739</v>
      </c>
      <c r="R1822" s="26">
        <v>43741</v>
      </c>
      <c r="S1822" s="25" t="s">
        <v>17</v>
      </c>
      <c r="T1822" s="26"/>
      <c r="W1822" s="25" t="s">
        <v>17</v>
      </c>
      <c r="X1822" s="25" t="s">
        <v>17</v>
      </c>
      <c r="Y1822" s="25" t="s">
        <v>17</v>
      </c>
      <c r="Z1822" s="26"/>
      <c r="AA1822" s="25" t="s">
        <v>17</v>
      </c>
      <c r="AB1822" s="25" t="s">
        <v>17</v>
      </c>
      <c r="AC1822" s="26"/>
      <c r="AD1822" s="25" t="s">
        <v>17</v>
      </c>
      <c r="AE1822" s="25" t="s">
        <v>17</v>
      </c>
      <c r="AF1822" s="25" t="s">
        <v>17</v>
      </c>
      <c r="AG1822" s="25" t="s">
        <v>17</v>
      </c>
      <c r="AH1822" s="25" t="s">
        <v>17</v>
      </c>
      <c r="AI1822" s="25">
        <v>3</v>
      </c>
      <c r="AJ1822" s="26">
        <v>42877</v>
      </c>
      <c r="AK1822" s="26">
        <v>42969</v>
      </c>
      <c r="AL1822" s="26"/>
      <c r="AM1822" s="26">
        <v>42938</v>
      </c>
      <c r="AN1822" s="26">
        <v>43000</v>
      </c>
      <c r="AO1822" s="26">
        <v>43000</v>
      </c>
      <c r="AP1822" s="26">
        <v>43744</v>
      </c>
      <c r="AQ1822" s="26"/>
      <c r="AR1822" s="26">
        <v>43747</v>
      </c>
      <c r="AS1822" s="25" t="s">
        <v>75</v>
      </c>
      <c r="AT1822" s="26">
        <v>43766</v>
      </c>
      <c r="AU1822" s="26">
        <v>43748</v>
      </c>
      <c r="AV1822" s="25" t="s">
        <v>18</v>
      </c>
      <c r="AZ1822" s="26">
        <v>43766</v>
      </c>
      <c r="BA1822" s="26"/>
      <c r="BH1822" s="26"/>
      <c r="BI1822" s="26"/>
      <c r="BO1822" s="26"/>
      <c r="BP1822" s="25" t="b">
        <v>0</v>
      </c>
      <c r="BQ1822" s="25" t="b">
        <v>0</v>
      </c>
      <c r="BS1822" s="25" t="s">
        <v>13</v>
      </c>
      <c r="BT1822" s="25" t="b">
        <v>0</v>
      </c>
      <c r="BU1822" s="25" t="b">
        <v>0</v>
      </c>
      <c r="BV1822" s="25">
        <v>2125</v>
      </c>
      <c r="BW1822" s="25">
        <v>1</v>
      </c>
      <c r="CC1822" s="26"/>
      <c r="CH1822" s="7">
        <v>43739</v>
      </c>
      <c r="CI1822" s="7">
        <v>0</v>
      </c>
      <c r="CJ1822" s="7">
        <v>2</v>
      </c>
      <c r="CK1822" s="7">
        <v>-43741</v>
      </c>
      <c r="CL1822" s="7">
        <v>43747</v>
      </c>
      <c r="CM1822" s="7">
        <v>1</v>
      </c>
      <c r="CN1822" s="7">
        <v>-43747</v>
      </c>
      <c r="CO1822" s="7">
        <v>-43748</v>
      </c>
      <c r="CP1822" s="7">
        <v>0</v>
      </c>
      <c r="CQ1822" s="7">
        <v>43748</v>
      </c>
      <c r="CR1822" s="27">
        <v>1900</v>
      </c>
      <c r="CS1822" s="27">
        <v>1</v>
      </c>
      <c r="CT1822" s="27">
        <v>10</v>
      </c>
      <c r="CU1822" s="27">
        <v>1</v>
      </c>
      <c r="CV1822" s="27">
        <v>52</v>
      </c>
      <c r="CW1822" s="27" t="s">
        <v>18858</v>
      </c>
      <c r="CX1822" s="27" t="s">
        <v>18859</v>
      </c>
      <c r="CY1822" s="27" t="s">
        <v>24460</v>
      </c>
      <c r="CZ1822" s="27" t="s">
        <v>24318</v>
      </c>
      <c r="DA1822" s="27" t="s">
        <v>24325</v>
      </c>
      <c r="DB1822" s="27" t="s">
        <v>18773</v>
      </c>
      <c r="DC1822" s="27">
        <v>1</v>
      </c>
      <c r="DD1822" s="27">
        <v>90</v>
      </c>
    </row>
    <row r="1823" spans="1:108" hidden="1" x14ac:dyDescent="0.25">
      <c r="A1823" s="25" t="s">
        <v>24365</v>
      </c>
      <c r="B1823" s="26">
        <v>43752</v>
      </c>
      <c r="C1823" s="25" t="s">
        <v>75</v>
      </c>
      <c r="D1823" s="25" t="s">
        <v>529</v>
      </c>
      <c r="E1823" s="25" t="s">
        <v>24</v>
      </c>
      <c r="F1823" s="25" t="s">
        <v>24366</v>
      </c>
      <c r="G1823" s="25" t="s">
        <v>24367</v>
      </c>
      <c r="I1823" s="25" t="s">
        <v>529</v>
      </c>
      <c r="J1823" s="25" t="s">
        <v>24368</v>
      </c>
      <c r="K1823" s="26">
        <v>43366</v>
      </c>
      <c r="L1823" s="25" t="s">
        <v>24369</v>
      </c>
      <c r="M1823" s="25">
        <v>1</v>
      </c>
      <c r="N1823" s="25">
        <v>0</v>
      </c>
      <c r="O1823" s="25" t="s">
        <v>979</v>
      </c>
      <c r="P1823" s="25" t="s">
        <v>24370</v>
      </c>
      <c r="Q1823" s="26">
        <v>43731</v>
      </c>
      <c r="R1823" s="26">
        <v>43732</v>
      </c>
      <c r="T1823" s="26"/>
      <c r="W1823" s="25" t="s">
        <v>75</v>
      </c>
      <c r="X1823" s="25" t="s">
        <v>75</v>
      </c>
      <c r="Y1823" s="25" t="s">
        <v>17</v>
      </c>
      <c r="Z1823" s="26"/>
      <c r="AA1823" s="25" t="s">
        <v>17</v>
      </c>
      <c r="AB1823" s="25" t="s">
        <v>17</v>
      </c>
      <c r="AC1823" s="26">
        <v>43727</v>
      </c>
      <c r="AD1823" s="25" t="s">
        <v>75</v>
      </c>
      <c r="AE1823" s="25" t="s">
        <v>75</v>
      </c>
      <c r="AF1823" s="25" t="s">
        <v>75</v>
      </c>
      <c r="AG1823" s="25" t="s">
        <v>75</v>
      </c>
      <c r="AH1823" s="25" t="s">
        <v>75</v>
      </c>
      <c r="AI1823" s="25">
        <v>3</v>
      </c>
      <c r="AJ1823" s="26">
        <v>43368</v>
      </c>
      <c r="AK1823" s="26">
        <v>43484</v>
      </c>
      <c r="AL1823" s="26"/>
      <c r="AM1823" s="26">
        <v>43448</v>
      </c>
      <c r="AN1823" s="26">
        <v>43521</v>
      </c>
      <c r="AO1823" s="26">
        <v>43521</v>
      </c>
      <c r="AP1823" s="26">
        <v>43732</v>
      </c>
      <c r="AQ1823" s="26">
        <v>43733</v>
      </c>
      <c r="AR1823" s="26">
        <v>43752</v>
      </c>
      <c r="AS1823" s="25" t="s">
        <v>75</v>
      </c>
      <c r="AT1823" s="26"/>
      <c r="AU1823" s="26">
        <v>43752</v>
      </c>
      <c r="AZ1823" s="26"/>
      <c r="BA1823" s="26"/>
      <c r="BH1823" s="26"/>
      <c r="BI1823" s="26"/>
      <c r="BO1823" s="26"/>
      <c r="BP1823" s="25" t="b">
        <v>0</v>
      </c>
      <c r="BQ1823" s="25" t="b">
        <v>0</v>
      </c>
      <c r="BT1823" s="25" t="b">
        <v>0</v>
      </c>
      <c r="BU1823" s="25" t="b">
        <v>0</v>
      </c>
      <c r="BV1823" s="25">
        <v>2133</v>
      </c>
      <c r="BW1823" s="25">
        <v>1</v>
      </c>
      <c r="CC1823" s="26"/>
      <c r="CH1823" s="7">
        <v>4</v>
      </c>
      <c r="CI1823" s="7">
        <v>6</v>
      </c>
      <c r="CJ1823" s="7">
        <v>1</v>
      </c>
      <c r="CK1823" s="7">
        <v>1</v>
      </c>
      <c r="CL1823" s="7">
        <v>19</v>
      </c>
      <c r="CM1823" s="7">
        <v>0</v>
      </c>
      <c r="CN1823" s="7">
        <v>-43752</v>
      </c>
      <c r="CO1823" s="7">
        <v>-43752</v>
      </c>
      <c r="CP1823" s="7">
        <v>0</v>
      </c>
      <c r="CQ1823" s="7">
        <v>19</v>
      </c>
      <c r="CR1823" s="27">
        <v>2019</v>
      </c>
      <c r="CS1823" s="27">
        <v>9</v>
      </c>
      <c r="CT1823" s="27">
        <v>10</v>
      </c>
      <c r="CU1823" s="27">
        <v>1</v>
      </c>
      <c r="CV1823" s="27">
        <v>38</v>
      </c>
      <c r="CW1823" s="27" t="s">
        <v>18858</v>
      </c>
      <c r="CX1823" s="27" t="s">
        <v>24167</v>
      </c>
      <c r="CY1823" s="27" t="s">
        <v>18858</v>
      </c>
      <c r="CZ1823" s="27" t="s">
        <v>24318</v>
      </c>
      <c r="DA1823" s="27" t="s">
        <v>24325</v>
      </c>
      <c r="DB1823" s="27" t="s">
        <v>18773</v>
      </c>
      <c r="DC1823" s="27">
        <v>1</v>
      </c>
      <c r="DD1823" s="27">
        <v>89</v>
      </c>
    </row>
    <row r="1824" spans="1:108" hidden="1" x14ac:dyDescent="0.25">
      <c r="A1824" s="25" t="s">
        <v>24371</v>
      </c>
      <c r="B1824" s="26">
        <v>43752</v>
      </c>
      <c r="C1824" s="25" t="s">
        <v>75</v>
      </c>
      <c r="D1824" s="25" t="s">
        <v>529</v>
      </c>
      <c r="E1824" s="25" t="s">
        <v>24</v>
      </c>
      <c r="F1824" s="25" t="s">
        <v>24366</v>
      </c>
      <c r="G1824" s="25" t="s">
        <v>24372</v>
      </c>
      <c r="I1824" s="25" t="s">
        <v>529</v>
      </c>
      <c r="J1824" s="25" t="s">
        <v>24373</v>
      </c>
      <c r="K1824" s="26">
        <v>43543</v>
      </c>
      <c r="L1824" s="25" t="s">
        <v>24374</v>
      </c>
      <c r="M1824" s="25">
        <v>0</v>
      </c>
      <c r="N1824" s="25">
        <v>7</v>
      </c>
      <c r="O1824" s="25" t="s">
        <v>1011</v>
      </c>
      <c r="P1824" s="25" t="s">
        <v>24370</v>
      </c>
      <c r="Q1824" s="26">
        <v>43732</v>
      </c>
      <c r="R1824" s="26">
        <v>43732</v>
      </c>
      <c r="T1824" s="26"/>
      <c r="W1824" s="25" t="s">
        <v>75</v>
      </c>
      <c r="X1824" s="25" t="s">
        <v>75</v>
      </c>
      <c r="Y1824" s="25" t="s">
        <v>17</v>
      </c>
      <c r="Z1824" s="26"/>
      <c r="AA1824" s="25" t="s">
        <v>17</v>
      </c>
      <c r="AB1824" s="25" t="s">
        <v>17</v>
      </c>
      <c r="AC1824" s="26">
        <v>43727</v>
      </c>
      <c r="AD1824" s="25" t="s">
        <v>75</v>
      </c>
      <c r="AE1824" s="25" t="s">
        <v>75</v>
      </c>
      <c r="AF1824" s="25" t="s">
        <v>75</v>
      </c>
      <c r="AG1824" s="25" t="s">
        <v>75</v>
      </c>
      <c r="AH1824" s="25" t="s">
        <v>75</v>
      </c>
      <c r="AI1824" s="25">
        <v>3</v>
      </c>
      <c r="AJ1824" s="26">
        <v>43544</v>
      </c>
      <c r="AK1824" s="26">
        <v>43640</v>
      </c>
      <c r="AL1824" s="26"/>
      <c r="AM1824" s="26">
        <v>43605</v>
      </c>
      <c r="AN1824" s="26">
        <v>43670</v>
      </c>
      <c r="AO1824" s="26">
        <v>43670</v>
      </c>
      <c r="AP1824" s="26">
        <v>43731</v>
      </c>
      <c r="AQ1824" s="26">
        <v>43732</v>
      </c>
      <c r="AR1824" s="26">
        <v>43752</v>
      </c>
      <c r="AS1824" s="25" t="s">
        <v>75</v>
      </c>
      <c r="AT1824" s="26"/>
      <c r="AU1824" s="26">
        <v>43752</v>
      </c>
      <c r="AZ1824" s="26"/>
      <c r="BA1824" s="26"/>
      <c r="BH1824" s="26"/>
      <c r="BI1824" s="26"/>
      <c r="BO1824" s="26"/>
      <c r="BP1824" s="25" t="b">
        <v>0</v>
      </c>
      <c r="BQ1824" s="25" t="b">
        <v>0</v>
      </c>
      <c r="BT1824" s="25" t="b">
        <v>0</v>
      </c>
      <c r="BU1824" s="25" t="b">
        <v>0</v>
      </c>
      <c r="BV1824" s="25">
        <v>2134</v>
      </c>
      <c r="BW1824" s="25">
        <v>1</v>
      </c>
      <c r="CC1824" s="26"/>
      <c r="CH1824" s="7">
        <v>5</v>
      </c>
      <c r="CI1824" s="7">
        <v>5</v>
      </c>
      <c r="CJ1824" s="7">
        <v>0</v>
      </c>
      <c r="CK1824" s="7">
        <v>0</v>
      </c>
      <c r="CL1824" s="7">
        <v>20</v>
      </c>
      <c r="CM1824" s="7">
        <v>0</v>
      </c>
      <c r="CN1824" s="7">
        <v>-43752</v>
      </c>
      <c r="CO1824" s="7">
        <v>-43752</v>
      </c>
      <c r="CP1824" s="7">
        <v>0</v>
      </c>
      <c r="CQ1824" s="7">
        <v>20</v>
      </c>
      <c r="CR1824" s="27">
        <v>2019</v>
      </c>
      <c r="CS1824" s="27">
        <v>9</v>
      </c>
      <c r="CT1824" s="27">
        <v>10</v>
      </c>
      <c r="CU1824" s="27">
        <v>1</v>
      </c>
      <c r="CV1824" s="27">
        <v>38</v>
      </c>
      <c r="CW1824" s="27" t="s">
        <v>18858</v>
      </c>
      <c r="CX1824" s="27" t="s">
        <v>24167</v>
      </c>
      <c r="CY1824" s="27" t="s">
        <v>18858</v>
      </c>
      <c r="CZ1824" s="27" t="s">
        <v>24318</v>
      </c>
      <c r="DA1824" s="27" t="s">
        <v>24325</v>
      </c>
      <c r="DB1824" s="27" t="s">
        <v>18773</v>
      </c>
      <c r="DC1824" s="27">
        <v>1</v>
      </c>
      <c r="DD1824" s="27">
        <v>89</v>
      </c>
    </row>
    <row r="1825" spans="1:108" hidden="1" x14ac:dyDescent="0.25">
      <c r="A1825" s="25" t="s">
        <v>24375</v>
      </c>
      <c r="B1825" s="26">
        <v>43752</v>
      </c>
      <c r="C1825" s="25" t="s">
        <v>75</v>
      </c>
      <c r="D1825" s="25" t="s">
        <v>3512</v>
      </c>
      <c r="E1825" s="25" t="s">
        <v>24</v>
      </c>
      <c r="F1825" s="25" t="s">
        <v>24376</v>
      </c>
      <c r="G1825" s="25" t="s">
        <v>24377</v>
      </c>
      <c r="H1825" s="25" t="s">
        <v>24378</v>
      </c>
      <c r="J1825" s="25" t="s">
        <v>24379</v>
      </c>
      <c r="K1825" s="26">
        <v>43665</v>
      </c>
      <c r="L1825" s="25" t="s">
        <v>24380</v>
      </c>
      <c r="M1825" s="25">
        <v>2</v>
      </c>
      <c r="N1825" s="25">
        <v>2</v>
      </c>
      <c r="O1825" s="25" t="s">
        <v>979</v>
      </c>
      <c r="P1825" s="25" t="s">
        <v>24381</v>
      </c>
      <c r="Q1825" s="26">
        <v>43728</v>
      </c>
      <c r="R1825" s="26">
        <v>43729</v>
      </c>
      <c r="T1825" s="26"/>
      <c r="W1825" s="25" t="s">
        <v>75</v>
      </c>
      <c r="X1825" s="25" t="s">
        <v>17</v>
      </c>
      <c r="Y1825" s="25" t="s">
        <v>17</v>
      </c>
      <c r="Z1825" s="26"/>
      <c r="AA1825" s="25" t="s">
        <v>17</v>
      </c>
      <c r="AB1825" s="25" t="s">
        <v>75</v>
      </c>
      <c r="AC1825" s="26">
        <v>43721</v>
      </c>
      <c r="AD1825" s="25" t="s">
        <v>75</v>
      </c>
      <c r="AE1825" s="25" t="s">
        <v>75</v>
      </c>
      <c r="AF1825" s="25" t="s">
        <v>17</v>
      </c>
      <c r="AG1825" s="25" t="s">
        <v>75</v>
      </c>
      <c r="AH1825" s="25" t="s">
        <v>75</v>
      </c>
      <c r="AI1825" s="25">
        <v>3</v>
      </c>
      <c r="AJ1825" s="26">
        <v>42936</v>
      </c>
      <c r="AK1825" s="26">
        <v>43031</v>
      </c>
      <c r="AL1825" s="26"/>
      <c r="AM1825" s="26">
        <v>42999</v>
      </c>
      <c r="AN1825" s="26">
        <v>43093</v>
      </c>
      <c r="AO1825" s="26">
        <v>43093</v>
      </c>
      <c r="AP1825" s="26">
        <v>43730</v>
      </c>
      <c r="AQ1825" s="26">
        <v>43731</v>
      </c>
      <c r="AR1825" s="26">
        <v>43752</v>
      </c>
      <c r="AS1825" s="25" t="s">
        <v>75</v>
      </c>
      <c r="AT1825" s="26"/>
      <c r="AU1825" s="26">
        <v>43752</v>
      </c>
      <c r="AZ1825" s="26"/>
      <c r="BA1825" s="26"/>
      <c r="BH1825" s="26"/>
      <c r="BI1825" s="26"/>
      <c r="BO1825" s="26"/>
      <c r="BP1825" s="25" t="b">
        <v>0</v>
      </c>
      <c r="BQ1825" s="25" t="b">
        <v>0</v>
      </c>
      <c r="BT1825" s="25" t="b">
        <v>0</v>
      </c>
      <c r="BU1825" s="25" t="b">
        <v>0</v>
      </c>
      <c r="BV1825" s="25">
        <v>2135</v>
      </c>
      <c r="BW1825" s="25">
        <v>1</v>
      </c>
      <c r="CC1825" s="26"/>
      <c r="CH1825" s="7">
        <v>7</v>
      </c>
      <c r="CI1825" s="7">
        <v>10</v>
      </c>
      <c r="CJ1825" s="7">
        <v>1</v>
      </c>
      <c r="CK1825" s="7">
        <v>2</v>
      </c>
      <c r="CL1825" s="7">
        <v>21</v>
      </c>
      <c r="CM1825" s="7">
        <v>0</v>
      </c>
      <c r="CN1825" s="7">
        <v>-43752</v>
      </c>
      <c r="CO1825" s="7">
        <v>-43752</v>
      </c>
      <c r="CP1825" s="7">
        <v>0</v>
      </c>
      <c r="CQ1825" s="7">
        <v>21</v>
      </c>
      <c r="CR1825" s="27">
        <v>2019</v>
      </c>
      <c r="CS1825" s="27">
        <v>9</v>
      </c>
      <c r="CT1825" s="27">
        <v>10</v>
      </c>
      <c r="CU1825" s="27">
        <v>1</v>
      </c>
      <c r="CV1825" s="27">
        <v>37</v>
      </c>
      <c r="CW1825" s="27" t="s">
        <v>18858</v>
      </c>
      <c r="CX1825" s="27" t="s">
        <v>24167</v>
      </c>
      <c r="CY1825" s="27" t="s">
        <v>18858</v>
      </c>
      <c r="CZ1825" s="27" t="s">
        <v>24318</v>
      </c>
      <c r="DA1825" s="27" t="s">
        <v>24325</v>
      </c>
      <c r="DB1825" s="27" t="s">
        <v>18773</v>
      </c>
      <c r="DC1825" s="27">
        <v>1</v>
      </c>
      <c r="DD1825" s="27">
        <v>89</v>
      </c>
    </row>
    <row r="1826" spans="1:108" hidden="1" x14ac:dyDescent="0.25">
      <c r="A1826" s="25" t="s">
        <v>24382</v>
      </c>
      <c r="B1826" s="26">
        <v>43755</v>
      </c>
      <c r="C1826" s="25" t="s">
        <v>75</v>
      </c>
      <c r="D1826" s="25" t="s">
        <v>7603</v>
      </c>
      <c r="E1826" s="25" t="s">
        <v>39</v>
      </c>
      <c r="F1826" s="25" t="s">
        <v>7604</v>
      </c>
      <c r="G1826" s="25" t="s">
        <v>24383</v>
      </c>
      <c r="H1826" s="25" t="s">
        <v>24384</v>
      </c>
      <c r="I1826" s="25" t="s">
        <v>9285</v>
      </c>
      <c r="J1826" s="25" t="s">
        <v>24385</v>
      </c>
      <c r="K1826" s="26">
        <v>43591</v>
      </c>
      <c r="L1826" s="25" t="s">
        <v>24386</v>
      </c>
      <c r="M1826" s="25">
        <v>1</v>
      </c>
      <c r="N1826" s="25">
        <v>6</v>
      </c>
      <c r="O1826" s="25" t="s">
        <v>979</v>
      </c>
      <c r="P1826" s="25" t="s">
        <v>24387</v>
      </c>
      <c r="Q1826" s="26">
        <v>43740</v>
      </c>
      <c r="R1826" s="26">
        <v>43740</v>
      </c>
      <c r="T1826" s="26"/>
      <c r="W1826" s="25" t="s">
        <v>75</v>
      </c>
      <c r="X1826" s="25" t="s">
        <v>17</v>
      </c>
      <c r="Y1826" s="25" t="s">
        <v>17</v>
      </c>
      <c r="Z1826" s="26"/>
      <c r="AA1826" s="25" t="s">
        <v>17</v>
      </c>
      <c r="AB1826" s="25" t="s">
        <v>75</v>
      </c>
      <c r="AC1826" s="26">
        <v>43729</v>
      </c>
      <c r="AD1826" s="25" t="s">
        <v>75</v>
      </c>
      <c r="AE1826" s="25" t="s">
        <v>75</v>
      </c>
      <c r="AF1826" s="25" t="s">
        <v>17</v>
      </c>
      <c r="AG1826" s="25" t="s">
        <v>75</v>
      </c>
      <c r="AH1826" s="25" t="s">
        <v>75</v>
      </c>
      <c r="AI1826" s="25">
        <v>3</v>
      </c>
      <c r="AJ1826" s="26">
        <v>43238</v>
      </c>
      <c r="AK1826" s="26">
        <v>43346</v>
      </c>
      <c r="AL1826" s="26"/>
      <c r="AM1826" s="26">
        <v>43312</v>
      </c>
      <c r="AN1826" s="26">
        <v>43397</v>
      </c>
      <c r="AO1826" s="26">
        <v>43397</v>
      </c>
      <c r="AP1826" s="26">
        <v>43740</v>
      </c>
      <c r="AQ1826" s="26">
        <v>43741</v>
      </c>
      <c r="AR1826" s="26">
        <v>43752</v>
      </c>
      <c r="AS1826" s="25" t="s">
        <v>75</v>
      </c>
      <c r="AT1826" s="26"/>
      <c r="AU1826" s="26">
        <v>43755</v>
      </c>
      <c r="AZ1826" s="26"/>
      <c r="BA1826" s="26"/>
      <c r="BH1826" s="26"/>
      <c r="BI1826" s="26"/>
      <c r="BO1826" s="26"/>
      <c r="BP1826" s="25" t="b">
        <v>0</v>
      </c>
      <c r="BQ1826" s="25" t="b">
        <v>0</v>
      </c>
      <c r="BT1826" s="25" t="b">
        <v>0</v>
      </c>
      <c r="BU1826" s="25" t="b">
        <v>0</v>
      </c>
      <c r="BV1826" s="25">
        <v>2136</v>
      </c>
      <c r="BW1826" s="25">
        <v>1</v>
      </c>
      <c r="CC1826" s="26"/>
      <c r="CH1826" s="7">
        <v>11</v>
      </c>
      <c r="CI1826" s="7">
        <v>12</v>
      </c>
      <c r="CJ1826" s="7">
        <v>0</v>
      </c>
      <c r="CK1826" s="7">
        <v>1</v>
      </c>
      <c r="CL1826" s="7">
        <v>11</v>
      </c>
      <c r="CM1826" s="7">
        <v>3</v>
      </c>
      <c r="CN1826" s="7">
        <v>-43752</v>
      </c>
      <c r="CO1826" s="7">
        <v>-43755</v>
      </c>
      <c r="CP1826" s="7">
        <v>0</v>
      </c>
      <c r="CQ1826" s="7">
        <v>14</v>
      </c>
      <c r="CR1826" s="27">
        <v>2019</v>
      </c>
      <c r="CS1826" s="27">
        <v>9</v>
      </c>
      <c r="CT1826" s="27">
        <v>10</v>
      </c>
      <c r="CU1826" s="27">
        <v>1</v>
      </c>
      <c r="CV1826" s="27">
        <v>38</v>
      </c>
      <c r="CW1826" s="27" t="s">
        <v>18858</v>
      </c>
      <c r="CX1826" s="27" t="s">
        <v>24167</v>
      </c>
      <c r="CY1826" s="27" t="s">
        <v>18858</v>
      </c>
      <c r="CZ1826" s="27" t="s">
        <v>24318</v>
      </c>
      <c r="DA1826" s="27" t="s">
        <v>24325</v>
      </c>
      <c r="DB1826" s="27" t="s">
        <v>18773</v>
      </c>
      <c r="DC1826" s="27">
        <v>1</v>
      </c>
      <c r="DD1826" s="27">
        <v>89</v>
      </c>
    </row>
    <row r="1827" spans="1:108" hidden="1" x14ac:dyDescent="0.25">
      <c r="A1827" s="25" t="s">
        <v>24388</v>
      </c>
      <c r="B1827" s="26">
        <v>43755</v>
      </c>
      <c r="C1827" s="25" t="s">
        <v>75</v>
      </c>
      <c r="D1827" s="25" t="s">
        <v>479</v>
      </c>
      <c r="E1827" s="25" t="s">
        <v>39</v>
      </c>
      <c r="F1827" s="25" t="s">
        <v>24389</v>
      </c>
      <c r="G1827" s="25" t="s">
        <v>24390</v>
      </c>
      <c r="H1827" s="25" t="s">
        <v>24391</v>
      </c>
      <c r="I1827" s="25" t="s">
        <v>479</v>
      </c>
      <c r="J1827" s="25" t="s">
        <v>24392</v>
      </c>
      <c r="K1827" s="26">
        <v>43264</v>
      </c>
      <c r="L1827" s="25" t="s">
        <v>24393</v>
      </c>
      <c r="M1827" s="25">
        <v>1</v>
      </c>
      <c r="N1827" s="25">
        <v>4</v>
      </c>
      <c r="O1827" s="25" t="s">
        <v>1011</v>
      </c>
      <c r="P1827" s="25" t="s">
        <v>24394</v>
      </c>
      <c r="Q1827" s="26">
        <v>43743</v>
      </c>
      <c r="R1827" s="26">
        <v>43743</v>
      </c>
      <c r="T1827" s="26"/>
      <c r="W1827" s="25" t="s">
        <v>17</v>
      </c>
      <c r="X1827" s="25" t="s">
        <v>75</v>
      </c>
      <c r="Y1827" s="25" t="s">
        <v>17</v>
      </c>
      <c r="Z1827" s="26"/>
      <c r="AA1827" s="25" t="s">
        <v>17</v>
      </c>
      <c r="AB1827" s="25" t="s">
        <v>17</v>
      </c>
      <c r="AC1827" s="26">
        <v>43737</v>
      </c>
      <c r="AD1827" s="25" t="s">
        <v>75</v>
      </c>
      <c r="AE1827" s="25" t="s">
        <v>75</v>
      </c>
      <c r="AF1827" s="25" t="s">
        <v>75</v>
      </c>
      <c r="AG1827" s="25" t="s">
        <v>75</v>
      </c>
      <c r="AH1827" s="25" t="s">
        <v>75</v>
      </c>
      <c r="AI1827" s="25">
        <v>3</v>
      </c>
      <c r="AJ1827" s="26">
        <v>43269</v>
      </c>
      <c r="AK1827" s="26">
        <v>43360</v>
      </c>
      <c r="AL1827" s="26"/>
      <c r="AM1827" s="26">
        <v>43328</v>
      </c>
      <c r="AN1827" s="26">
        <v>43390</v>
      </c>
      <c r="AO1827" s="26">
        <v>43390</v>
      </c>
      <c r="AP1827" s="26">
        <v>43743</v>
      </c>
      <c r="AQ1827" s="26">
        <v>43744</v>
      </c>
      <c r="AR1827" s="26">
        <v>43752</v>
      </c>
      <c r="AS1827" s="25" t="s">
        <v>75</v>
      </c>
      <c r="AT1827" s="26"/>
      <c r="AU1827" s="26">
        <v>43755</v>
      </c>
      <c r="AZ1827" s="26"/>
      <c r="BA1827" s="26"/>
      <c r="BH1827" s="26"/>
      <c r="BI1827" s="26"/>
      <c r="BO1827" s="26"/>
      <c r="BP1827" s="25" t="b">
        <v>0</v>
      </c>
      <c r="BQ1827" s="25" t="b">
        <v>0</v>
      </c>
      <c r="BT1827" s="25" t="b">
        <v>0</v>
      </c>
      <c r="BU1827" s="25" t="b">
        <v>0</v>
      </c>
      <c r="BV1827" s="25">
        <v>2137</v>
      </c>
      <c r="BW1827" s="25">
        <v>1</v>
      </c>
      <c r="CC1827" s="26"/>
      <c r="CH1827" s="7">
        <v>6</v>
      </c>
      <c r="CI1827" s="7">
        <v>7</v>
      </c>
      <c r="CJ1827" s="7">
        <v>0</v>
      </c>
      <c r="CK1827" s="7">
        <v>1</v>
      </c>
      <c r="CL1827" s="7">
        <v>8</v>
      </c>
      <c r="CM1827" s="7">
        <v>3</v>
      </c>
      <c r="CN1827" s="7">
        <v>-43752</v>
      </c>
      <c r="CO1827" s="7">
        <v>-43755</v>
      </c>
      <c r="CP1827" s="7">
        <v>0</v>
      </c>
      <c r="CQ1827" s="7">
        <v>11</v>
      </c>
      <c r="CR1827" s="27">
        <v>2019</v>
      </c>
      <c r="CS1827" s="27">
        <v>9</v>
      </c>
      <c r="CT1827" s="27">
        <v>10</v>
      </c>
      <c r="CU1827" s="27">
        <v>1</v>
      </c>
      <c r="CV1827" s="27">
        <v>39</v>
      </c>
      <c r="CW1827" s="27" t="s">
        <v>18858</v>
      </c>
      <c r="CX1827" s="27" t="s">
        <v>24167</v>
      </c>
      <c r="CY1827" s="27" t="s">
        <v>18858</v>
      </c>
      <c r="CZ1827" s="27" t="s">
        <v>24318</v>
      </c>
      <c r="DA1827" s="27" t="s">
        <v>24325</v>
      </c>
      <c r="DB1827" s="27" t="s">
        <v>18773</v>
      </c>
      <c r="DC1827" s="27">
        <v>1</v>
      </c>
      <c r="DD1827" s="27">
        <v>89</v>
      </c>
    </row>
    <row r="1828" spans="1:108" hidden="1" x14ac:dyDescent="0.25">
      <c r="A1828" s="25" t="s">
        <v>24395</v>
      </c>
      <c r="B1828" s="26">
        <v>43755</v>
      </c>
      <c r="C1828" s="25" t="s">
        <v>75</v>
      </c>
      <c r="D1828" s="25" t="s">
        <v>1439</v>
      </c>
      <c r="E1828" s="25" t="s">
        <v>73</v>
      </c>
      <c r="F1828" s="25" t="s">
        <v>24396</v>
      </c>
      <c r="G1828" s="25" t="s">
        <v>24397</v>
      </c>
      <c r="H1828" s="25" t="s">
        <v>24398</v>
      </c>
      <c r="J1828" s="25" t="s">
        <v>24399</v>
      </c>
      <c r="K1828" s="26">
        <v>41610</v>
      </c>
      <c r="L1828" s="25" t="s">
        <v>24400</v>
      </c>
      <c r="M1828" s="25">
        <v>5</v>
      </c>
      <c r="N1828" s="25">
        <v>9</v>
      </c>
      <c r="O1828" s="25" t="s">
        <v>979</v>
      </c>
      <c r="P1828" s="25" t="s">
        <v>24401</v>
      </c>
      <c r="Q1828" s="26">
        <v>43724</v>
      </c>
      <c r="R1828" s="26">
        <v>43724</v>
      </c>
      <c r="T1828" s="26"/>
      <c r="W1828" s="25" t="s">
        <v>75</v>
      </c>
      <c r="X1828" s="25" t="s">
        <v>17</v>
      </c>
      <c r="Y1828" s="25" t="s">
        <v>75</v>
      </c>
      <c r="Z1828" s="26">
        <v>43724</v>
      </c>
      <c r="AA1828" s="25" t="s">
        <v>17</v>
      </c>
      <c r="AB1828" s="25" t="s">
        <v>75</v>
      </c>
      <c r="AC1828" s="26">
        <v>43707</v>
      </c>
      <c r="AD1828" s="25" t="s">
        <v>75</v>
      </c>
      <c r="AE1828" s="25" t="s">
        <v>75</v>
      </c>
      <c r="AF1828" s="25" t="s">
        <v>17</v>
      </c>
      <c r="AG1828" s="25" t="s">
        <v>75</v>
      </c>
      <c r="AH1828" s="25" t="s">
        <v>75</v>
      </c>
      <c r="AI1828" s="25">
        <v>1</v>
      </c>
      <c r="AJ1828" s="26">
        <v>41611</v>
      </c>
      <c r="AK1828" s="26"/>
      <c r="AL1828" s="26"/>
      <c r="AM1828" s="26">
        <v>41652</v>
      </c>
      <c r="AN1828" s="26"/>
      <c r="AO1828" s="26">
        <v>41652</v>
      </c>
      <c r="AP1828" s="26">
        <v>43725</v>
      </c>
      <c r="AQ1828" s="26"/>
      <c r="AR1828" s="26">
        <v>43755</v>
      </c>
      <c r="AS1828" s="25" t="s">
        <v>75</v>
      </c>
      <c r="AT1828" s="26"/>
      <c r="AU1828" s="26">
        <v>43755</v>
      </c>
      <c r="AZ1828" s="26"/>
      <c r="BA1828" s="26"/>
      <c r="BH1828" s="26"/>
      <c r="BI1828" s="26"/>
      <c r="BO1828" s="26"/>
      <c r="BP1828" s="25" t="b">
        <v>0</v>
      </c>
      <c r="BQ1828" s="25" t="b">
        <v>0</v>
      </c>
      <c r="BT1828" s="25" t="b">
        <v>0</v>
      </c>
      <c r="BU1828" s="25" t="b">
        <v>0</v>
      </c>
      <c r="BV1828" s="25">
        <v>2138</v>
      </c>
      <c r="BW1828" s="25">
        <v>1</v>
      </c>
      <c r="CC1828" s="26"/>
      <c r="CH1828" s="7">
        <v>17</v>
      </c>
      <c r="CI1828" s="7">
        <v>-43707</v>
      </c>
      <c r="CJ1828" s="7">
        <v>0</v>
      </c>
      <c r="CK1828" s="7">
        <v>-43724</v>
      </c>
      <c r="CL1828" s="7">
        <v>43755</v>
      </c>
      <c r="CM1828" s="7">
        <v>0</v>
      </c>
      <c r="CN1828" s="7">
        <v>-43755</v>
      </c>
      <c r="CO1828" s="7">
        <v>-43755</v>
      </c>
      <c r="CP1828" s="7">
        <v>0</v>
      </c>
      <c r="CQ1828" s="7">
        <v>43755</v>
      </c>
      <c r="CR1828" s="27">
        <v>2019</v>
      </c>
      <c r="CS1828" s="27">
        <v>8</v>
      </c>
      <c r="CT1828" s="27">
        <v>10</v>
      </c>
      <c r="CU1828" s="27">
        <v>1</v>
      </c>
      <c r="CV1828" s="27">
        <v>35</v>
      </c>
      <c r="CW1828" s="27" t="s">
        <v>18858</v>
      </c>
      <c r="CX1828" s="27" t="s">
        <v>18859</v>
      </c>
      <c r="CY1828" s="27" t="s">
        <v>18857</v>
      </c>
      <c r="CZ1828" s="27" t="s">
        <v>24318</v>
      </c>
      <c r="DA1828" s="27" t="s">
        <v>24325</v>
      </c>
      <c r="DB1828" s="27" t="s">
        <v>24326</v>
      </c>
      <c r="DC1828" s="27">
        <v>1</v>
      </c>
      <c r="DD1828" s="27">
        <v>89</v>
      </c>
    </row>
    <row r="1829" spans="1:108" hidden="1" x14ac:dyDescent="0.25">
      <c r="A1829" s="25" t="s">
        <v>24402</v>
      </c>
      <c r="B1829" s="26">
        <v>43755</v>
      </c>
      <c r="C1829" s="25" t="s">
        <v>17</v>
      </c>
      <c r="D1829" s="25" t="s">
        <v>1439</v>
      </c>
      <c r="E1829" s="25" t="s">
        <v>73</v>
      </c>
      <c r="F1829" s="25" t="s">
        <v>24396</v>
      </c>
      <c r="G1829" s="25" t="s">
        <v>24397</v>
      </c>
      <c r="H1829" s="25" t="s">
        <v>24403</v>
      </c>
      <c r="I1829" s="25" t="s">
        <v>1439</v>
      </c>
      <c r="J1829" s="25" t="s">
        <v>24404</v>
      </c>
      <c r="K1829" s="26">
        <v>42181</v>
      </c>
      <c r="L1829" s="25" t="s">
        <v>24405</v>
      </c>
      <c r="M1829" s="25">
        <v>4</v>
      </c>
      <c r="N1829" s="25">
        <v>3</v>
      </c>
      <c r="O1829" s="25" t="s">
        <v>979</v>
      </c>
      <c r="P1829" s="25" t="s">
        <v>24406</v>
      </c>
      <c r="Q1829" s="26">
        <v>43728</v>
      </c>
      <c r="R1829" s="26">
        <v>43728</v>
      </c>
      <c r="S1829" s="25" t="s">
        <v>75</v>
      </c>
      <c r="T1829" s="26">
        <v>43728</v>
      </c>
      <c r="U1829" s="25" t="s">
        <v>75</v>
      </c>
      <c r="V1829" s="25" t="s">
        <v>75</v>
      </c>
      <c r="W1829" s="25" t="s">
        <v>17</v>
      </c>
      <c r="X1829" s="25" t="s">
        <v>17</v>
      </c>
      <c r="Y1829" s="25" t="s">
        <v>17</v>
      </c>
      <c r="Z1829" s="26"/>
      <c r="AA1829" s="25" t="s">
        <v>17</v>
      </c>
      <c r="AB1829" s="25" t="s">
        <v>17</v>
      </c>
      <c r="AC1829" s="26"/>
      <c r="AD1829" s="25" t="s">
        <v>17</v>
      </c>
      <c r="AE1829" s="25" t="s">
        <v>17</v>
      </c>
      <c r="AF1829" s="25" t="s">
        <v>17</v>
      </c>
      <c r="AG1829" s="25" t="s">
        <v>17</v>
      </c>
      <c r="AH1829" s="25" t="s">
        <v>17</v>
      </c>
      <c r="AI1829" s="25">
        <v>99</v>
      </c>
      <c r="AJ1829" s="26"/>
      <c r="AK1829" s="26"/>
      <c r="AL1829" s="26"/>
      <c r="AM1829" s="26"/>
      <c r="AN1829" s="26"/>
      <c r="AO1829" s="26"/>
      <c r="AP1829" s="26">
        <v>43728</v>
      </c>
      <c r="AQ1829" s="26"/>
      <c r="AR1829" s="26">
        <v>43755</v>
      </c>
      <c r="AS1829" s="25" t="s">
        <v>75</v>
      </c>
      <c r="AT1829" s="26"/>
      <c r="AU1829" s="26">
        <v>43755</v>
      </c>
      <c r="AZ1829" s="26"/>
      <c r="BA1829" s="26"/>
      <c r="BH1829" s="26"/>
      <c r="BI1829" s="26"/>
      <c r="BO1829" s="26"/>
      <c r="BP1829" s="25" t="b">
        <v>0</v>
      </c>
      <c r="BQ1829" s="25" t="b">
        <v>0</v>
      </c>
      <c r="BT1829" s="25" t="b">
        <v>0</v>
      </c>
      <c r="BU1829" s="25" t="b">
        <v>0</v>
      </c>
      <c r="BV1829" s="25">
        <v>2139</v>
      </c>
      <c r="BW1829" s="25">
        <v>1</v>
      </c>
      <c r="CC1829" s="26"/>
      <c r="CH1829" s="7">
        <v>43728</v>
      </c>
      <c r="CI1829" s="7">
        <v>0</v>
      </c>
      <c r="CJ1829" s="7">
        <v>0</v>
      </c>
      <c r="CK1829" s="7">
        <v>-43728</v>
      </c>
      <c r="CL1829" s="7">
        <v>43755</v>
      </c>
      <c r="CM1829" s="7">
        <v>0</v>
      </c>
      <c r="CN1829" s="7">
        <v>-43755</v>
      </c>
      <c r="CO1829" s="7">
        <v>-43755</v>
      </c>
      <c r="CP1829" s="7">
        <v>0</v>
      </c>
      <c r="CQ1829" s="7">
        <v>43755</v>
      </c>
      <c r="CR1829" s="27">
        <v>1900</v>
      </c>
      <c r="CS1829" s="27">
        <v>1</v>
      </c>
      <c r="CT1829" s="27">
        <v>10</v>
      </c>
      <c r="CU1829" s="27">
        <v>1</v>
      </c>
      <c r="CV1829" s="27">
        <v>52</v>
      </c>
      <c r="CW1829" s="27" t="s">
        <v>18858</v>
      </c>
      <c r="CX1829" s="27" t="s">
        <v>18859</v>
      </c>
      <c r="CY1829" s="27" t="s">
        <v>24460</v>
      </c>
      <c r="CZ1829" s="27" t="s">
        <v>24318</v>
      </c>
      <c r="DA1829" s="27" t="s">
        <v>24325</v>
      </c>
      <c r="DB1829" s="27" t="s">
        <v>24450</v>
      </c>
      <c r="DC1829" s="27">
        <v>1</v>
      </c>
      <c r="DD1829" s="27">
        <v>90</v>
      </c>
    </row>
    <row r="1830" spans="1:108" hidden="1" x14ac:dyDescent="0.25">
      <c r="A1830" s="25" t="s">
        <v>24407</v>
      </c>
      <c r="B1830" s="26">
        <v>43755</v>
      </c>
      <c r="C1830" s="25" t="s">
        <v>75</v>
      </c>
      <c r="D1830" s="25" t="s">
        <v>226</v>
      </c>
      <c r="E1830" s="25" t="s">
        <v>41</v>
      </c>
      <c r="F1830" s="25" t="s">
        <v>24408</v>
      </c>
      <c r="G1830" s="25" t="s">
        <v>24409</v>
      </c>
      <c r="H1830" s="25" t="s">
        <v>20059</v>
      </c>
      <c r="I1830" s="25" t="s">
        <v>20059</v>
      </c>
      <c r="J1830" s="25" t="s">
        <v>24410</v>
      </c>
      <c r="K1830" s="26">
        <v>43527</v>
      </c>
      <c r="L1830" s="25" t="s">
        <v>24411</v>
      </c>
      <c r="M1830" s="25">
        <v>0</v>
      </c>
      <c r="N1830" s="25">
        <v>6</v>
      </c>
      <c r="O1830" s="25" t="s">
        <v>979</v>
      </c>
      <c r="P1830" s="25" t="s">
        <v>24412</v>
      </c>
      <c r="Q1830" s="26">
        <v>43714</v>
      </c>
      <c r="R1830" s="26">
        <v>43714</v>
      </c>
      <c r="T1830" s="26"/>
      <c r="W1830" s="25" t="s">
        <v>75</v>
      </c>
      <c r="X1830" s="25" t="s">
        <v>17</v>
      </c>
      <c r="Y1830" s="25" t="s">
        <v>17</v>
      </c>
      <c r="Z1830" s="26"/>
      <c r="AA1830" s="25" t="s">
        <v>17</v>
      </c>
      <c r="AB1830" s="25" t="s">
        <v>75</v>
      </c>
      <c r="AC1830" s="26">
        <v>43705</v>
      </c>
      <c r="AD1830" s="25" t="s">
        <v>75</v>
      </c>
      <c r="AE1830" s="25" t="s">
        <v>75</v>
      </c>
      <c r="AF1830" s="25" t="s">
        <v>17</v>
      </c>
      <c r="AG1830" s="25" t="s">
        <v>75</v>
      </c>
      <c r="AH1830" s="25" t="s">
        <v>75</v>
      </c>
      <c r="AI1830" s="25">
        <v>3</v>
      </c>
      <c r="AJ1830" s="26">
        <v>43530</v>
      </c>
      <c r="AK1830" s="26">
        <v>43622</v>
      </c>
      <c r="AL1830" s="26"/>
      <c r="AM1830" s="26">
        <v>43591</v>
      </c>
      <c r="AN1830" s="26">
        <v>43654</v>
      </c>
      <c r="AO1830" s="26">
        <v>43654</v>
      </c>
      <c r="AP1830" s="26">
        <v>43714</v>
      </c>
      <c r="AQ1830" s="26">
        <v>43715</v>
      </c>
      <c r="AR1830" s="26">
        <v>43755</v>
      </c>
      <c r="AS1830" s="25" t="s">
        <v>75</v>
      </c>
      <c r="AT1830" s="26"/>
      <c r="AU1830" s="26">
        <v>43755</v>
      </c>
      <c r="AZ1830" s="26"/>
      <c r="BA1830" s="26"/>
      <c r="BH1830" s="26"/>
      <c r="BI1830" s="26"/>
      <c r="BO1830" s="26"/>
      <c r="BP1830" s="25" t="b">
        <v>0</v>
      </c>
      <c r="BQ1830" s="25" t="b">
        <v>0</v>
      </c>
      <c r="BT1830" s="25" t="b">
        <v>0</v>
      </c>
      <c r="BU1830" s="25" t="b">
        <v>0</v>
      </c>
      <c r="BV1830" s="25">
        <v>2140</v>
      </c>
      <c r="BW1830" s="25">
        <v>1</v>
      </c>
      <c r="CC1830" s="26"/>
      <c r="CH1830" s="7">
        <v>9</v>
      </c>
      <c r="CI1830" s="7">
        <v>10</v>
      </c>
      <c r="CJ1830" s="7">
        <v>0</v>
      </c>
      <c r="CK1830" s="7">
        <v>1</v>
      </c>
      <c r="CL1830" s="7">
        <v>40</v>
      </c>
      <c r="CM1830" s="7">
        <v>0</v>
      </c>
      <c r="CN1830" s="7">
        <v>-43755</v>
      </c>
      <c r="CO1830" s="7">
        <v>-43755</v>
      </c>
      <c r="CP1830" s="7">
        <v>0</v>
      </c>
      <c r="CQ1830" s="7">
        <v>40</v>
      </c>
      <c r="CR1830" s="27">
        <v>2019</v>
      </c>
      <c r="CS1830" s="27">
        <v>8</v>
      </c>
      <c r="CT1830" s="27">
        <v>10</v>
      </c>
      <c r="CU1830" s="27">
        <v>1</v>
      </c>
      <c r="CV1830" s="27">
        <v>35</v>
      </c>
      <c r="CW1830" s="27" t="s">
        <v>18858</v>
      </c>
      <c r="CX1830" s="27" t="s">
        <v>24168</v>
      </c>
      <c r="CY1830" s="27" t="s">
        <v>18858</v>
      </c>
      <c r="CZ1830" s="27" t="s">
        <v>24318</v>
      </c>
      <c r="DA1830" s="27" t="s">
        <v>24325</v>
      </c>
      <c r="DB1830" s="27" t="s">
        <v>18773</v>
      </c>
      <c r="DC1830" s="27">
        <v>1</v>
      </c>
      <c r="DD1830" s="27">
        <v>89</v>
      </c>
    </row>
    <row r="1831" spans="1:108" hidden="1" x14ac:dyDescent="0.25">
      <c r="A1831" s="25" t="s">
        <v>24413</v>
      </c>
      <c r="B1831" s="26">
        <v>43752</v>
      </c>
      <c r="C1831" s="25" t="s">
        <v>75</v>
      </c>
      <c r="D1831" s="25" t="s">
        <v>1629</v>
      </c>
      <c r="E1831" s="25" t="s">
        <v>9</v>
      </c>
      <c r="F1831" s="25" t="s">
        <v>24414</v>
      </c>
      <c r="G1831" s="25" t="s">
        <v>24415</v>
      </c>
      <c r="H1831" s="25" t="s">
        <v>1629</v>
      </c>
      <c r="J1831" s="25" t="s">
        <v>24416</v>
      </c>
      <c r="K1831" s="26">
        <v>39164</v>
      </c>
      <c r="L1831" s="25" t="s">
        <v>24417</v>
      </c>
      <c r="M1831" s="25">
        <v>12</v>
      </c>
      <c r="N1831" s="25">
        <v>0</v>
      </c>
      <c r="O1831" s="25" t="s">
        <v>979</v>
      </c>
      <c r="P1831" s="25" t="s">
        <v>24418</v>
      </c>
      <c r="Q1831" s="26">
        <v>43748</v>
      </c>
      <c r="R1831" s="26">
        <v>43748</v>
      </c>
      <c r="T1831" s="26"/>
      <c r="W1831" s="25" t="s">
        <v>75</v>
      </c>
      <c r="X1831" s="25" t="s">
        <v>17</v>
      </c>
      <c r="Y1831" s="25" t="s">
        <v>17</v>
      </c>
      <c r="Z1831" s="26"/>
      <c r="AA1831" s="25" t="s">
        <v>17</v>
      </c>
      <c r="AB1831" s="25" t="s">
        <v>17</v>
      </c>
      <c r="AC1831" s="26">
        <v>43727</v>
      </c>
      <c r="AD1831" s="25" t="s">
        <v>75</v>
      </c>
      <c r="AE1831" s="25" t="s">
        <v>75</v>
      </c>
      <c r="AF1831" s="25" t="s">
        <v>75</v>
      </c>
      <c r="AG1831" s="25" t="s">
        <v>75</v>
      </c>
      <c r="AH1831" s="25" t="s">
        <v>75</v>
      </c>
      <c r="AI1831" s="25">
        <v>99</v>
      </c>
      <c r="AJ1831" s="26"/>
      <c r="AK1831" s="26"/>
      <c r="AL1831" s="26"/>
      <c r="AM1831" s="26"/>
      <c r="AN1831" s="26"/>
      <c r="AO1831" s="26"/>
      <c r="AP1831" s="26">
        <v>43748</v>
      </c>
      <c r="AQ1831" s="26">
        <v>43749</v>
      </c>
      <c r="AR1831" s="26">
        <v>43755</v>
      </c>
      <c r="AS1831" s="25" t="s">
        <v>75</v>
      </c>
      <c r="AT1831" s="26"/>
      <c r="AU1831" s="26">
        <v>43756</v>
      </c>
      <c r="AZ1831" s="26"/>
      <c r="BA1831" s="26"/>
      <c r="BH1831" s="26"/>
      <c r="BI1831" s="26"/>
      <c r="BO1831" s="26"/>
      <c r="BP1831" s="25" t="b">
        <v>0</v>
      </c>
      <c r="BQ1831" s="25" t="b">
        <v>0</v>
      </c>
      <c r="BT1831" s="25" t="b">
        <v>0</v>
      </c>
      <c r="BU1831" s="25" t="b">
        <v>0</v>
      </c>
      <c r="BV1831" s="25">
        <v>2141</v>
      </c>
      <c r="BW1831" s="25">
        <v>1</v>
      </c>
      <c r="CC1831" s="26"/>
      <c r="CH1831" s="7">
        <v>21</v>
      </c>
      <c r="CI1831" s="7">
        <v>22</v>
      </c>
      <c r="CJ1831" s="7">
        <v>0</v>
      </c>
      <c r="CK1831" s="7">
        <v>1</v>
      </c>
      <c r="CL1831" s="7">
        <v>6</v>
      </c>
      <c r="CM1831" s="7">
        <v>1</v>
      </c>
      <c r="CN1831" s="7">
        <v>-43755</v>
      </c>
      <c r="CO1831" s="7">
        <v>-43752</v>
      </c>
      <c r="CP1831" s="7">
        <v>0</v>
      </c>
      <c r="CQ1831" s="7">
        <v>3</v>
      </c>
      <c r="CR1831" s="27">
        <v>2019</v>
      </c>
      <c r="CS1831" s="27">
        <v>9</v>
      </c>
      <c r="CT1831" s="27">
        <v>10</v>
      </c>
      <c r="CU1831" s="27">
        <v>1</v>
      </c>
      <c r="CV1831" s="27">
        <v>38</v>
      </c>
      <c r="CW1831" s="27" t="s">
        <v>18857</v>
      </c>
      <c r="CX1831" s="27" t="s">
        <v>24323</v>
      </c>
      <c r="CY1831" s="27" t="s">
        <v>18857</v>
      </c>
      <c r="CZ1831" s="27" t="s">
        <v>24318</v>
      </c>
      <c r="DA1831" s="27" t="s">
        <v>24325</v>
      </c>
      <c r="DB1831" s="27" t="s">
        <v>24450</v>
      </c>
      <c r="DC1831" s="27">
        <v>2</v>
      </c>
      <c r="DD1831" s="27">
        <v>89</v>
      </c>
    </row>
    <row r="1832" spans="1:108" hidden="1" x14ac:dyDescent="0.25">
      <c r="A1832" s="25" t="s">
        <v>24419</v>
      </c>
      <c r="B1832" s="26">
        <v>43756</v>
      </c>
      <c r="C1832" s="25" t="s">
        <v>17</v>
      </c>
      <c r="D1832" s="25" t="s">
        <v>1629</v>
      </c>
      <c r="E1832" s="25" t="s">
        <v>9</v>
      </c>
      <c r="F1832" s="25" t="s">
        <v>24414</v>
      </c>
      <c r="G1832" s="25" t="s">
        <v>24420</v>
      </c>
      <c r="I1832" s="25" t="s">
        <v>1629</v>
      </c>
      <c r="J1832" s="25" t="s">
        <v>24421</v>
      </c>
      <c r="K1832" s="26">
        <v>41821</v>
      </c>
      <c r="L1832" s="25" t="s">
        <v>24422</v>
      </c>
      <c r="M1832" s="25">
        <v>5</v>
      </c>
      <c r="O1832" s="25" t="s">
        <v>1011</v>
      </c>
      <c r="P1832" s="25" t="s">
        <v>24418</v>
      </c>
      <c r="Q1832" s="26">
        <v>43748</v>
      </c>
      <c r="R1832" s="26">
        <v>43748</v>
      </c>
      <c r="T1832" s="26"/>
      <c r="W1832" s="25" t="s">
        <v>17</v>
      </c>
      <c r="X1832" s="25" t="s">
        <v>17</v>
      </c>
      <c r="Y1832" s="25" t="s">
        <v>17</v>
      </c>
      <c r="Z1832" s="26"/>
      <c r="AA1832" s="25" t="s">
        <v>17</v>
      </c>
      <c r="AB1832" s="25" t="s">
        <v>17</v>
      </c>
      <c r="AC1832" s="26"/>
      <c r="AD1832" s="25" t="s">
        <v>17</v>
      </c>
      <c r="AE1832" s="25" t="s">
        <v>17</v>
      </c>
      <c r="AF1832" s="25" t="s">
        <v>17</v>
      </c>
      <c r="AG1832" s="25" t="s">
        <v>17</v>
      </c>
      <c r="AH1832" s="25" t="s">
        <v>17</v>
      </c>
      <c r="AI1832" s="25">
        <v>99</v>
      </c>
      <c r="AJ1832" s="26"/>
      <c r="AK1832" s="26"/>
      <c r="AL1832" s="26"/>
      <c r="AM1832" s="26"/>
      <c r="AN1832" s="26"/>
      <c r="AO1832" s="26"/>
      <c r="AP1832" s="26">
        <v>43749</v>
      </c>
      <c r="AQ1832" s="26"/>
      <c r="AR1832" s="26">
        <v>43755</v>
      </c>
      <c r="AS1832" s="25" t="s">
        <v>75</v>
      </c>
      <c r="AT1832" s="26"/>
      <c r="AU1832" s="26">
        <v>43756</v>
      </c>
      <c r="AZ1832" s="26"/>
      <c r="BA1832" s="26"/>
      <c r="BH1832" s="26"/>
      <c r="BI1832" s="26"/>
      <c r="BO1832" s="26"/>
      <c r="BP1832" s="25" t="b">
        <v>0</v>
      </c>
      <c r="BQ1832" s="25" t="b">
        <v>0</v>
      </c>
      <c r="BT1832" s="25" t="b">
        <v>0</v>
      </c>
      <c r="BU1832" s="25" t="b">
        <v>0</v>
      </c>
      <c r="BV1832" s="25">
        <v>2142</v>
      </c>
      <c r="BW1832" s="25">
        <v>1</v>
      </c>
      <c r="CC1832" s="26"/>
      <c r="CH1832" s="7">
        <v>43748</v>
      </c>
      <c r="CI1832" s="7">
        <v>0</v>
      </c>
      <c r="CJ1832" s="7">
        <v>0</v>
      </c>
      <c r="CK1832" s="7">
        <v>-43748</v>
      </c>
      <c r="CL1832" s="7">
        <v>43755</v>
      </c>
      <c r="CM1832" s="7">
        <v>1</v>
      </c>
      <c r="CN1832" s="7">
        <v>-43755</v>
      </c>
      <c r="CO1832" s="7">
        <v>-43756</v>
      </c>
      <c r="CP1832" s="7">
        <v>0</v>
      </c>
      <c r="CQ1832" s="7">
        <v>43756</v>
      </c>
      <c r="CR1832" s="27">
        <v>1900</v>
      </c>
      <c r="CS1832" s="27">
        <v>1</v>
      </c>
      <c r="CT1832" s="27">
        <v>10</v>
      </c>
      <c r="CU1832" s="27">
        <v>1</v>
      </c>
      <c r="CV1832" s="27">
        <v>52</v>
      </c>
      <c r="CW1832" s="27" t="s">
        <v>18858</v>
      </c>
      <c r="CX1832" s="27" t="s">
        <v>18859</v>
      </c>
      <c r="CY1832" s="27" t="s">
        <v>24460</v>
      </c>
      <c r="CZ1832" s="27" t="s">
        <v>24318</v>
      </c>
      <c r="DA1832" s="27" t="s">
        <v>24325</v>
      </c>
      <c r="DB1832" s="27" t="s">
        <v>24450</v>
      </c>
      <c r="DC1832" s="27">
        <v>1</v>
      </c>
      <c r="DD1832" s="27">
        <v>90</v>
      </c>
    </row>
    <row r="1833" spans="1:108" hidden="1" x14ac:dyDescent="0.25">
      <c r="A1833" s="25" t="s">
        <v>24423</v>
      </c>
      <c r="B1833" s="26">
        <v>43756</v>
      </c>
      <c r="C1833" s="25" t="s">
        <v>17</v>
      </c>
      <c r="D1833" s="25" t="s">
        <v>1629</v>
      </c>
      <c r="E1833" s="25" t="s">
        <v>9</v>
      </c>
      <c r="F1833" s="25" t="s">
        <v>24414</v>
      </c>
      <c r="G1833" s="25" t="s">
        <v>24415</v>
      </c>
      <c r="I1833" s="25" t="s">
        <v>1629</v>
      </c>
      <c r="J1833" s="25" t="s">
        <v>24424</v>
      </c>
      <c r="K1833" s="26">
        <v>42075</v>
      </c>
      <c r="L1833" s="25" t="s">
        <v>24425</v>
      </c>
      <c r="M1833" s="25">
        <v>4</v>
      </c>
      <c r="N1833" s="25">
        <v>0</v>
      </c>
      <c r="O1833" s="25" t="s">
        <v>1011</v>
      </c>
      <c r="P1833" s="25" t="s">
        <v>24418</v>
      </c>
      <c r="Q1833" s="26">
        <v>43748</v>
      </c>
      <c r="R1833" s="26">
        <v>43748</v>
      </c>
      <c r="S1833" s="25" t="s">
        <v>75</v>
      </c>
      <c r="T1833" s="26">
        <v>43749</v>
      </c>
      <c r="W1833" s="25" t="s">
        <v>17</v>
      </c>
      <c r="X1833" s="25" t="s">
        <v>17</v>
      </c>
      <c r="Y1833" s="25" t="s">
        <v>17</v>
      </c>
      <c r="Z1833" s="26"/>
      <c r="AA1833" s="25" t="s">
        <v>17</v>
      </c>
      <c r="AB1833" s="25" t="s">
        <v>17</v>
      </c>
      <c r="AC1833" s="26"/>
      <c r="AD1833" s="25" t="s">
        <v>17</v>
      </c>
      <c r="AE1833" s="25" t="s">
        <v>17</v>
      </c>
      <c r="AF1833" s="25" t="s">
        <v>17</v>
      </c>
      <c r="AG1833" s="25" t="s">
        <v>17</v>
      </c>
      <c r="AH1833" s="25" t="s">
        <v>17</v>
      </c>
      <c r="AI1833" s="25">
        <v>99</v>
      </c>
      <c r="AJ1833" s="26"/>
      <c r="AK1833" s="26"/>
      <c r="AL1833" s="26"/>
      <c r="AM1833" s="26"/>
      <c r="AN1833" s="26"/>
      <c r="AO1833" s="26"/>
      <c r="AP1833" s="26">
        <v>43749</v>
      </c>
      <c r="AQ1833" s="26"/>
      <c r="AR1833" s="26">
        <v>43755</v>
      </c>
      <c r="AS1833" s="25" t="s">
        <v>75</v>
      </c>
      <c r="AT1833" s="26"/>
      <c r="AU1833" s="26">
        <v>43756</v>
      </c>
      <c r="AZ1833" s="26"/>
      <c r="BA1833" s="26"/>
      <c r="BH1833" s="26"/>
      <c r="BI1833" s="26"/>
      <c r="BO1833" s="26"/>
      <c r="BP1833" s="25" t="b">
        <v>0</v>
      </c>
      <c r="BQ1833" s="25" t="b">
        <v>0</v>
      </c>
      <c r="BT1833" s="25" t="b">
        <v>0</v>
      </c>
      <c r="BU1833" s="25" t="b">
        <v>0</v>
      </c>
      <c r="BV1833" s="25">
        <v>2143</v>
      </c>
      <c r="BW1833" s="25">
        <v>1</v>
      </c>
      <c r="CC1833" s="26"/>
      <c r="CH1833" s="7">
        <v>43748</v>
      </c>
      <c r="CI1833" s="7">
        <v>0</v>
      </c>
      <c r="CJ1833" s="7">
        <v>0</v>
      </c>
      <c r="CK1833" s="7">
        <v>-43748</v>
      </c>
      <c r="CL1833" s="7">
        <v>43755</v>
      </c>
      <c r="CM1833" s="7">
        <v>1</v>
      </c>
      <c r="CN1833" s="7">
        <v>-43755</v>
      </c>
      <c r="CO1833" s="7">
        <v>-43756</v>
      </c>
      <c r="CP1833" s="7">
        <v>0</v>
      </c>
      <c r="CQ1833" s="7">
        <v>43756</v>
      </c>
      <c r="CR1833" s="27">
        <v>1900</v>
      </c>
      <c r="CS1833" s="27">
        <v>1</v>
      </c>
      <c r="CT1833" s="27">
        <v>10</v>
      </c>
      <c r="CU1833" s="27">
        <v>1</v>
      </c>
      <c r="CV1833" s="27">
        <v>52</v>
      </c>
      <c r="CW1833" s="27" t="s">
        <v>18858</v>
      </c>
      <c r="CX1833" s="27" t="s">
        <v>18859</v>
      </c>
      <c r="CY1833" s="27" t="s">
        <v>24460</v>
      </c>
      <c r="CZ1833" s="27" t="s">
        <v>24318</v>
      </c>
      <c r="DA1833" s="27" t="s">
        <v>24325</v>
      </c>
      <c r="DB1833" s="27" t="s">
        <v>24450</v>
      </c>
      <c r="DC1833" s="27">
        <v>1</v>
      </c>
      <c r="DD1833" s="27">
        <v>90</v>
      </c>
    </row>
    <row r="1834" spans="1:108" hidden="1" x14ac:dyDescent="0.25">
      <c r="A1834" s="25" t="s">
        <v>24426</v>
      </c>
      <c r="B1834" s="26">
        <v>43756</v>
      </c>
      <c r="C1834" s="25" t="s">
        <v>75</v>
      </c>
      <c r="D1834" s="25" t="s">
        <v>151</v>
      </c>
      <c r="E1834" s="25" t="s">
        <v>9</v>
      </c>
      <c r="F1834" s="25" t="s">
        <v>24427</v>
      </c>
      <c r="G1834" s="25" t="s">
        <v>24428</v>
      </c>
      <c r="H1834" s="25" t="s">
        <v>24429</v>
      </c>
      <c r="J1834" s="25" t="s">
        <v>24430</v>
      </c>
      <c r="K1834" s="26">
        <v>42835</v>
      </c>
      <c r="L1834" s="25" t="s">
        <v>24431</v>
      </c>
      <c r="M1834" s="25">
        <v>13</v>
      </c>
      <c r="O1834" s="25" t="s">
        <v>979</v>
      </c>
      <c r="P1834" s="25" t="s">
        <v>24432</v>
      </c>
      <c r="Q1834" s="26">
        <v>43737</v>
      </c>
      <c r="R1834" s="26">
        <v>43738</v>
      </c>
      <c r="T1834" s="26"/>
      <c r="W1834" s="25" t="s">
        <v>75</v>
      </c>
      <c r="X1834" s="25" t="s">
        <v>17</v>
      </c>
      <c r="Y1834" s="25" t="s">
        <v>17</v>
      </c>
      <c r="Z1834" s="26"/>
      <c r="AA1834" s="25" t="s">
        <v>17</v>
      </c>
      <c r="AB1834" s="25" t="s">
        <v>75</v>
      </c>
      <c r="AC1834" s="26">
        <v>43728</v>
      </c>
      <c r="AD1834" s="25" t="s">
        <v>75</v>
      </c>
      <c r="AE1834" s="25" t="s">
        <v>75</v>
      </c>
      <c r="AF1834" s="25" t="s">
        <v>17</v>
      </c>
      <c r="AG1834" s="25" t="s">
        <v>75</v>
      </c>
      <c r="AH1834" s="25" t="s">
        <v>75</v>
      </c>
      <c r="AI1834" s="25">
        <v>99</v>
      </c>
      <c r="AJ1834" s="26"/>
      <c r="AK1834" s="26"/>
      <c r="AL1834" s="26"/>
      <c r="AM1834" s="26"/>
      <c r="AN1834" s="26"/>
      <c r="AO1834" s="26"/>
      <c r="AP1834" s="26">
        <v>43739</v>
      </c>
      <c r="AQ1834" s="26">
        <v>43740</v>
      </c>
      <c r="AR1834" s="26">
        <v>43755</v>
      </c>
      <c r="AS1834" s="25" t="s">
        <v>75</v>
      </c>
      <c r="AT1834" s="26"/>
      <c r="AU1834" s="26">
        <v>43757</v>
      </c>
      <c r="AZ1834" s="26"/>
      <c r="BA1834" s="26"/>
      <c r="BH1834" s="26"/>
      <c r="BI1834" s="26"/>
      <c r="BO1834" s="26"/>
      <c r="BP1834" s="25" t="b">
        <v>0</v>
      </c>
      <c r="BQ1834" s="25" t="b">
        <v>0</v>
      </c>
      <c r="BT1834" s="25" t="b">
        <v>0</v>
      </c>
      <c r="BU1834" s="25" t="b">
        <v>0</v>
      </c>
      <c r="BV1834" s="25">
        <v>2144</v>
      </c>
      <c r="BW1834" s="25">
        <v>1</v>
      </c>
      <c r="BY1834" s="25" t="s">
        <v>24433</v>
      </c>
      <c r="CC1834" s="26"/>
      <c r="CG1834" s="25" t="s">
        <v>24434</v>
      </c>
      <c r="CH1834" s="7">
        <v>9</v>
      </c>
      <c r="CI1834" s="7">
        <v>12</v>
      </c>
      <c r="CJ1834" s="7">
        <v>1</v>
      </c>
      <c r="CK1834" s="7">
        <v>2</v>
      </c>
      <c r="CL1834" s="7">
        <v>15</v>
      </c>
      <c r="CM1834" s="7">
        <v>2</v>
      </c>
      <c r="CN1834" s="7">
        <v>-43755</v>
      </c>
      <c r="CO1834" s="7">
        <v>-43756</v>
      </c>
      <c r="CP1834" s="7">
        <v>0</v>
      </c>
      <c r="CQ1834" s="7">
        <v>16</v>
      </c>
      <c r="CR1834" s="27">
        <v>2019</v>
      </c>
      <c r="CS1834" s="27">
        <v>9</v>
      </c>
      <c r="CT1834" s="27">
        <v>10</v>
      </c>
      <c r="CU1834" s="27">
        <v>1</v>
      </c>
      <c r="CV1834" s="27">
        <v>38</v>
      </c>
      <c r="CW1834" s="27" t="s">
        <v>18858</v>
      </c>
      <c r="CX1834" s="27" t="s">
        <v>24167</v>
      </c>
      <c r="CY1834" s="27" t="s">
        <v>18858</v>
      </c>
      <c r="CZ1834" s="27" t="s">
        <v>24318</v>
      </c>
      <c r="DA1834" s="27" t="s">
        <v>24325</v>
      </c>
      <c r="DB1834" s="27" t="s">
        <v>24450</v>
      </c>
      <c r="DC1834" s="27">
        <v>1</v>
      </c>
      <c r="DD1834" s="27">
        <v>89</v>
      </c>
    </row>
    <row r="1835" spans="1:108" hidden="1" x14ac:dyDescent="0.25">
      <c r="A1835" s="25" t="s">
        <v>24435</v>
      </c>
      <c r="B1835" s="26">
        <v>43756</v>
      </c>
      <c r="C1835" s="25" t="s">
        <v>75</v>
      </c>
      <c r="D1835" s="25" t="s">
        <v>12234</v>
      </c>
      <c r="E1835" s="25" t="s">
        <v>9</v>
      </c>
      <c r="F1835" s="25" t="s">
        <v>24436</v>
      </c>
      <c r="G1835" s="25" t="s">
        <v>24437</v>
      </c>
      <c r="H1835" s="25" t="s">
        <v>24438</v>
      </c>
      <c r="J1835" s="25" t="s">
        <v>24439</v>
      </c>
      <c r="K1835" s="26">
        <v>43170</v>
      </c>
      <c r="L1835" s="25" t="s">
        <v>24440</v>
      </c>
      <c r="M1835" s="25">
        <v>1</v>
      </c>
      <c r="N1835" s="25">
        <v>7</v>
      </c>
      <c r="O1835" s="25" t="s">
        <v>979</v>
      </c>
      <c r="P1835" s="25" t="s">
        <v>24441</v>
      </c>
      <c r="Q1835" s="26">
        <v>43745</v>
      </c>
      <c r="R1835" s="26">
        <v>43747</v>
      </c>
      <c r="T1835" s="26"/>
      <c r="W1835" s="25" t="s">
        <v>75</v>
      </c>
      <c r="X1835" s="25" t="s">
        <v>17</v>
      </c>
      <c r="Y1835" s="25" t="s">
        <v>75</v>
      </c>
      <c r="Z1835" s="26">
        <v>43745</v>
      </c>
      <c r="AA1835" s="25" t="s">
        <v>17</v>
      </c>
      <c r="AB1835" s="25" t="s">
        <v>75</v>
      </c>
      <c r="AC1835" s="26">
        <v>43743</v>
      </c>
      <c r="AD1835" s="25" t="s">
        <v>17</v>
      </c>
      <c r="AE1835" s="25" t="s">
        <v>75</v>
      </c>
      <c r="AF1835" s="25" t="s">
        <v>75</v>
      </c>
      <c r="AG1835" s="25" t="s">
        <v>75</v>
      </c>
      <c r="AH1835" s="25" t="s">
        <v>75</v>
      </c>
      <c r="AI1835" s="25">
        <v>4</v>
      </c>
      <c r="AJ1835" s="26">
        <v>43175</v>
      </c>
      <c r="AK1835" s="26">
        <v>43262</v>
      </c>
      <c r="AL1835" s="26"/>
      <c r="AM1835" s="26">
        <v>43231</v>
      </c>
      <c r="AN1835" s="26">
        <v>43292</v>
      </c>
      <c r="AO1835" s="26">
        <v>43292</v>
      </c>
      <c r="AP1835" s="26">
        <v>43747</v>
      </c>
      <c r="AQ1835" s="26">
        <v>43749</v>
      </c>
      <c r="AR1835" s="26">
        <v>43755</v>
      </c>
      <c r="AS1835" s="25" t="s">
        <v>75</v>
      </c>
      <c r="AT1835" s="26"/>
      <c r="AU1835" s="26">
        <v>43756</v>
      </c>
      <c r="AZ1835" s="26"/>
      <c r="BA1835" s="26"/>
      <c r="BH1835" s="26"/>
      <c r="BI1835" s="26"/>
      <c r="BO1835" s="26"/>
      <c r="BP1835" s="25" t="b">
        <v>0</v>
      </c>
      <c r="BQ1835" s="25" t="b">
        <v>0</v>
      </c>
      <c r="BT1835" s="25" t="b">
        <v>0</v>
      </c>
      <c r="BU1835" s="25" t="b">
        <v>0</v>
      </c>
      <c r="BV1835" s="25">
        <v>2145</v>
      </c>
      <c r="BW1835" s="25">
        <v>1</v>
      </c>
      <c r="BY1835" s="25" t="s">
        <v>24442</v>
      </c>
      <c r="CC1835" s="26"/>
      <c r="CG1835" s="25" t="s">
        <v>24443</v>
      </c>
      <c r="CH1835" s="7">
        <v>2</v>
      </c>
      <c r="CI1835" s="7">
        <v>6</v>
      </c>
      <c r="CJ1835" s="7">
        <v>2</v>
      </c>
      <c r="CK1835" s="7">
        <v>2</v>
      </c>
      <c r="CL1835" s="7">
        <v>6</v>
      </c>
      <c r="CM1835" s="7">
        <v>1</v>
      </c>
      <c r="CN1835" s="7">
        <v>-43755</v>
      </c>
      <c r="CO1835" s="7">
        <v>-43756</v>
      </c>
      <c r="CP1835" s="7">
        <v>0</v>
      </c>
      <c r="CQ1835" s="7">
        <v>7</v>
      </c>
      <c r="CR1835" s="27">
        <v>2019</v>
      </c>
      <c r="CS1835" s="27">
        <v>10</v>
      </c>
      <c r="CT1835" s="27">
        <v>10</v>
      </c>
      <c r="CU1835" s="27">
        <v>1</v>
      </c>
      <c r="CV1835" s="27">
        <v>40</v>
      </c>
      <c r="CW1835" s="27" t="s">
        <v>18858</v>
      </c>
      <c r="CX1835" s="27" t="s">
        <v>24324</v>
      </c>
      <c r="CY1835" s="27" t="s">
        <v>18858</v>
      </c>
      <c r="CZ1835" s="27" t="s">
        <v>24318</v>
      </c>
      <c r="DA1835" s="27" t="s">
        <v>24325</v>
      </c>
      <c r="DB1835" s="27" t="s">
        <v>24458</v>
      </c>
      <c r="DC1835" s="27">
        <v>1</v>
      </c>
      <c r="DD1835" s="27">
        <v>89</v>
      </c>
    </row>
    <row r="1836" spans="1:108" hidden="1" x14ac:dyDescent="0.25">
      <c r="A1836" s="25" t="s">
        <v>24444</v>
      </c>
      <c r="B1836" s="26">
        <v>43756</v>
      </c>
      <c r="C1836" s="25" t="s">
        <v>75</v>
      </c>
      <c r="D1836" s="25" t="s">
        <v>61</v>
      </c>
      <c r="E1836" s="25" t="s">
        <v>9</v>
      </c>
      <c r="F1836" s="25" t="s">
        <v>7024</v>
      </c>
      <c r="G1836" s="25" t="s">
        <v>24445</v>
      </c>
      <c r="H1836" s="25" t="s">
        <v>24446</v>
      </c>
      <c r="J1836" s="25" t="s">
        <v>24447</v>
      </c>
      <c r="K1836" s="26">
        <v>42819</v>
      </c>
      <c r="L1836" s="25" t="s">
        <v>24448</v>
      </c>
      <c r="M1836" s="25">
        <v>2</v>
      </c>
      <c r="N1836" s="25">
        <v>7</v>
      </c>
      <c r="O1836" s="25" t="s">
        <v>979</v>
      </c>
      <c r="P1836" s="25" t="s">
        <v>24449</v>
      </c>
      <c r="Q1836" s="26">
        <v>43747</v>
      </c>
      <c r="R1836" s="26">
        <v>43747</v>
      </c>
      <c r="T1836" s="26"/>
      <c r="W1836" s="25" t="s">
        <v>75</v>
      </c>
      <c r="X1836" s="25" t="s">
        <v>17</v>
      </c>
      <c r="Y1836" s="25" t="s">
        <v>75</v>
      </c>
      <c r="Z1836" s="26">
        <v>43747</v>
      </c>
      <c r="AA1836" s="25" t="s">
        <v>17</v>
      </c>
      <c r="AB1836" s="25" t="s">
        <v>17</v>
      </c>
      <c r="AC1836" s="26">
        <v>43724</v>
      </c>
      <c r="AD1836" s="25" t="s">
        <v>75</v>
      </c>
      <c r="AE1836" s="25" t="s">
        <v>337</v>
      </c>
      <c r="AF1836" s="25" t="s">
        <v>75</v>
      </c>
      <c r="AG1836" s="25" t="s">
        <v>75</v>
      </c>
      <c r="AH1836" s="25" t="s">
        <v>75</v>
      </c>
      <c r="AI1836" s="25">
        <v>99</v>
      </c>
      <c r="AJ1836" s="26"/>
      <c r="AK1836" s="26"/>
      <c r="AL1836" s="26"/>
      <c r="AM1836" s="26"/>
      <c r="AN1836" s="26"/>
      <c r="AO1836" s="26"/>
      <c r="AP1836" s="26">
        <v>43750</v>
      </c>
      <c r="AQ1836" s="26">
        <v>43751</v>
      </c>
      <c r="AR1836" s="26">
        <v>43755</v>
      </c>
      <c r="AS1836" s="25" t="s">
        <v>75</v>
      </c>
      <c r="AT1836" s="26"/>
      <c r="AU1836" s="26">
        <v>43756</v>
      </c>
      <c r="AZ1836" s="26"/>
      <c r="BA1836" s="26"/>
      <c r="BH1836" s="26"/>
      <c r="BI1836" s="26"/>
      <c r="BO1836" s="26"/>
      <c r="BP1836" s="25" t="b">
        <v>0</v>
      </c>
      <c r="BQ1836" s="25" t="b">
        <v>0</v>
      </c>
      <c r="BT1836" s="25" t="b">
        <v>0</v>
      </c>
      <c r="BU1836" s="25" t="b">
        <v>0</v>
      </c>
      <c r="BV1836" s="25">
        <v>2146</v>
      </c>
      <c r="BW1836" s="25">
        <v>1</v>
      </c>
      <c r="CC1836" s="26"/>
      <c r="CH1836" s="7">
        <v>23</v>
      </c>
      <c r="CI1836" s="7">
        <v>27</v>
      </c>
      <c r="CJ1836" s="7">
        <v>0</v>
      </c>
      <c r="CK1836" s="7">
        <v>4</v>
      </c>
      <c r="CL1836" s="7">
        <v>4</v>
      </c>
      <c r="CM1836" s="7">
        <v>1</v>
      </c>
      <c r="CN1836" s="7">
        <v>-43755</v>
      </c>
      <c r="CO1836" s="7">
        <v>-43756</v>
      </c>
      <c r="CP1836" s="7">
        <v>0</v>
      </c>
      <c r="CQ1836" s="7">
        <v>5</v>
      </c>
      <c r="CR1836" s="27">
        <v>2019</v>
      </c>
      <c r="CS1836" s="27">
        <v>9</v>
      </c>
      <c r="CT1836" s="27">
        <v>10</v>
      </c>
      <c r="CU1836" s="27">
        <v>1</v>
      </c>
      <c r="CV1836" s="27">
        <v>38</v>
      </c>
      <c r="CW1836" s="27" t="s">
        <v>18857</v>
      </c>
      <c r="CX1836" s="27" t="s">
        <v>24324</v>
      </c>
      <c r="CY1836" s="27" t="s">
        <v>18857</v>
      </c>
      <c r="CZ1836" s="27" t="s">
        <v>24318</v>
      </c>
      <c r="DA1836" s="27" t="s">
        <v>24325</v>
      </c>
      <c r="DB1836" s="27" t="s">
        <v>24450</v>
      </c>
      <c r="DC1836" s="27">
        <v>2</v>
      </c>
      <c r="DD1836" s="27">
        <v>89</v>
      </c>
    </row>
    <row r="1837" spans="1:108" hidden="1" x14ac:dyDescent="0.25">
      <c r="A1837" s="25" t="s">
        <v>24470</v>
      </c>
      <c r="B1837" s="26">
        <v>43760</v>
      </c>
      <c r="C1837" s="25" t="s">
        <v>75</v>
      </c>
      <c r="D1837" s="25" t="s">
        <v>15266</v>
      </c>
      <c r="E1837" s="25" t="s">
        <v>72</v>
      </c>
      <c r="F1837" s="25" t="s">
        <v>4229</v>
      </c>
      <c r="G1837" s="25" t="s">
        <v>24471</v>
      </c>
      <c r="I1837" s="25" t="s">
        <v>58</v>
      </c>
      <c r="J1837" s="25" t="s">
        <v>24472</v>
      </c>
      <c r="K1837" s="26">
        <v>42839</v>
      </c>
      <c r="L1837" s="25" t="s">
        <v>24473</v>
      </c>
      <c r="M1837" s="25">
        <v>2</v>
      </c>
      <c r="N1837" s="25">
        <v>6</v>
      </c>
      <c r="O1837" s="25" t="s">
        <v>979</v>
      </c>
      <c r="P1837" s="25" t="s">
        <v>11866</v>
      </c>
      <c r="Q1837" s="26">
        <v>43752</v>
      </c>
      <c r="R1837" s="26">
        <v>43752</v>
      </c>
      <c r="T1837" s="26"/>
      <c r="W1837" s="25" t="s">
        <v>75</v>
      </c>
      <c r="X1837" s="25" t="s">
        <v>17</v>
      </c>
      <c r="Y1837" s="25" t="s">
        <v>17</v>
      </c>
      <c r="Z1837" s="26"/>
      <c r="AA1837" s="25" t="s">
        <v>17</v>
      </c>
      <c r="AB1837" s="25" t="s">
        <v>17</v>
      </c>
      <c r="AC1837" s="26">
        <v>43750</v>
      </c>
      <c r="AD1837" s="25" t="s">
        <v>75</v>
      </c>
      <c r="AE1837" s="25" t="s">
        <v>75</v>
      </c>
      <c r="AF1837" s="25" t="s">
        <v>75</v>
      </c>
      <c r="AG1837" s="25" t="s">
        <v>75</v>
      </c>
      <c r="AH1837" s="25" t="s">
        <v>75</v>
      </c>
      <c r="AI1837" s="25">
        <v>3</v>
      </c>
      <c r="AJ1837" s="26">
        <v>43572</v>
      </c>
      <c r="AK1837" s="26">
        <v>42933</v>
      </c>
      <c r="AL1837" s="26"/>
      <c r="AM1837" s="26">
        <v>42901</v>
      </c>
      <c r="AN1837" s="26">
        <v>42965</v>
      </c>
      <c r="AO1837" s="26">
        <v>42965</v>
      </c>
      <c r="AP1837" s="26">
        <v>43752</v>
      </c>
      <c r="AQ1837" s="26">
        <v>43753</v>
      </c>
      <c r="AR1837" s="26">
        <v>43759</v>
      </c>
      <c r="AS1837" s="25" t="s">
        <v>75</v>
      </c>
      <c r="AT1837" s="26"/>
      <c r="AU1837" s="26">
        <v>43760</v>
      </c>
      <c r="AZ1837" s="26"/>
      <c r="BA1837" s="26"/>
      <c r="BH1837" s="26"/>
      <c r="BI1837" s="26"/>
      <c r="BO1837" s="26"/>
      <c r="BP1837" s="25" t="b">
        <v>0</v>
      </c>
      <c r="BQ1837" s="25" t="b">
        <v>0</v>
      </c>
      <c r="BT1837" s="25" t="b">
        <v>0</v>
      </c>
      <c r="BU1837" s="25" t="b">
        <v>0</v>
      </c>
      <c r="BV1837" s="25">
        <v>2147</v>
      </c>
      <c r="BW1837" s="25">
        <v>1</v>
      </c>
      <c r="CC1837" s="26"/>
      <c r="CH1837" s="7">
        <v>16</v>
      </c>
      <c r="CI1837" s="7">
        <v>17</v>
      </c>
      <c r="CJ1837" s="7">
        <v>0</v>
      </c>
      <c r="CK1837" s="7">
        <v>1</v>
      </c>
      <c r="CL1837" s="7">
        <v>11</v>
      </c>
      <c r="CM1837" s="7">
        <v>0</v>
      </c>
      <c r="CN1837" s="7">
        <v>19</v>
      </c>
      <c r="CO1837" s="7">
        <v>19</v>
      </c>
      <c r="CP1837" s="7">
        <v>0</v>
      </c>
      <c r="CQ1837" s="7">
        <v>11</v>
      </c>
      <c r="CR1837" s="27">
        <v>2019</v>
      </c>
      <c r="CS1837" s="27">
        <v>5</v>
      </c>
      <c r="CT1837" s="27">
        <v>10</v>
      </c>
      <c r="CU1837" s="27">
        <v>1</v>
      </c>
      <c r="CV1837" s="27">
        <v>22</v>
      </c>
      <c r="CW1837" s="27" t="s">
        <v>18857</v>
      </c>
      <c r="CX1837" s="27" t="s">
        <v>24167</v>
      </c>
      <c r="CY1837" s="27" t="s">
        <v>18857</v>
      </c>
      <c r="CZ1837" s="27" t="s">
        <v>24317</v>
      </c>
      <c r="DA1837" s="27" t="s">
        <v>24325</v>
      </c>
      <c r="DB1837" s="27" t="s">
        <v>18772</v>
      </c>
      <c r="DC1837" s="27">
        <v>2</v>
      </c>
      <c r="DD1837" s="27">
        <v>90</v>
      </c>
    </row>
    <row r="1838" spans="1:108" hidden="1" x14ac:dyDescent="0.25">
      <c r="A1838" s="25" t="s">
        <v>24474</v>
      </c>
      <c r="B1838" s="26">
        <v>43760</v>
      </c>
      <c r="C1838" s="25" t="s">
        <v>75</v>
      </c>
      <c r="D1838" s="25" t="s">
        <v>3530</v>
      </c>
      <c r="E1838" s="25" t="s">
        <v>35</v>
      </c>
      <c r="F1838" s="25" t="s">
        <v>24475</v>
      </c>
      <c r="G1838" s="25" t="s">
        <v>24476</v>
      </c>
      <c r="I1838" s="25" t="s">
        <v>23518</v>
      </c>
      <c r="J1838" s="25" t="s">
        <v>24477</v>
      </c>
      <c r="K1838" s="26">
        <v>42581</v>
      </c>
      <c r="L1838" s="25" t="s">
        <v>19761</v>
      </c>
      <c r="M1838" s="25">
        <v>3</v>
      </c>
      <c r="O1838" s="25" t="s">
        <v>1011</v>
      </c>
      <c r="P1838" s="25" t="s">
        <v>24478</v>
      </c>
      <c r="Q1838" s="26">
        <v>43735</v>
      </c>
      <c r="R1838" s="26">
        <v>43735</v>
      </c>
      <c r="T1838" s="26"/>
      <c r="W1838" s="25" t="s">
        <v>75</v>
      </c>
      <c r="X1838" s="25" t="s">
        <v>17</v>
      </c>
      <c r="Y1838" s="25" t="s">
        <v>17</v>
      </c>
      <c r="Z1838" s="26"/>
      <c r="AA1838" s="25" t="s">
        <v>17</v>
      </c>
      <c r="AB1838" s="25" t="s">
        <v>75</v>
      </c>
      <c r="AC1838" s="26">
        <v>43731</v>
      </c>
      <c r="AD1838" s="25" t="s">
        <v>75</v>
      </c>
      <c r="AE1838" s="25" t="s">
        <v>75</v>
      </c>
      <c r="AF1838" s="25" t="s">
        <v>17</v>
      </c>
      <c r="AG1838" s="25" t="s">
        <v>75</v>
      </c>
      <c r="AH1838" s="25" t="s">
        <v>75</v>
      </c>
      <c r="AI1838" s="25">
        <v>99</v>
      </c>
      <c r="AJ1838" s="26"/>
      <c r="AK1838" s="26"/>
      <c r="AL1838" s="26"/>
      <c r="AM1838" s="26"/>
      <c r="AN1838" s="26"/>
      <c r="AO1838" s="26"/>
      <c r="AP1838" s="26">
        <v>43736</v>
      </c>
      <c r="AQ1838" s="26">
        <v>43767</v>
      </c>
      <c r="AR1838" s="26">
        <v>43759</v>
      </c>
      <c r="AS1838" s="25" t="s">
        <v>75</v>
      </c>
      <c r="AT1838" s="26"/>
      <c r="AU1838" s="26">
        <v>43760</v>
      </c>
      <c r="AZ1838" s="26"/>
      <c r="BA1838" s="26"/>
      <c r="BH1838" s="26"/>
      <c r="BI1838" s="26"/>
      <c r="BO1838" s="26"/>
      <c r="BP1838" s="25" t="b">
        <v>0</v>
      </c>
      <c r="BQ1838" s="25" t="b">
        <v>0</v>
      </c>
      <c r="BT1838" s="25" t="b">
        <v>0</v>
      </c>
      <c r="BU1838" s="25" t="b">
        <v>0</v>
      </c>
      <c r="BV1838" s="25">
        <v>2148</v>
      </c>
      <c r="BW1838" s="25">
        <v>1</v>
      </c>
      <c r="CC1838" s="26"/>
      <c r="CH1838" s="7">
        <v>7</v>
      </c>
      <c r="CI1838" s="7">
        <v>8</v>
      </c>
      <c r="CJ1838" s="7">
        <v>0</v>
      </c>
      <c r="CK1838" s="7">
        <v>1</v>
      </c>
      <c r="CL1838" s="7">
        <v>15</v>
      </c>
      <c r="CM1838" s="7">
        <v>0</v>
      </c>
      <c r="CN1838" s="7">
        <v>19</v>
      </c>
      <c r="CO1838" s="7">
        <v>19</v>
      </c>
      <c r="CP1838" s="7">
        <v>0</v>
      </c>
      <c r="CQ1838" s="7">
        <v>15</v>
      </c>
      <c r="CR1838" s="27">
        <v>2019</v>
      </c>
      <c r="CS1838" s="27">
        <v>6</v>
      </c>
      <c r="CT1838" s="27">
        <v>10</v>
      </c>
      <c r="CU1838" s="27">
        <v>1</v>
      </c>
      <c r="CV1838" s="27">
        <v>23</v>
      </c>
      <c r="CW1838" s="27" t="s">
        <v>18858</v>
      </c>
      <c r="CX1838" s="27" t="s">
        <v>24167</v>
      </c>
      <c r="CY1838" s="27" t="s">
        <v>18858</v>
      </c>
      <c r="CZ1838" s="27" t="s">
        <v>24317</v>
      </c>
      <c r="DA1838" s="27" t="s">
        <v>24325</v>
      </c>
      <c r="DB1838" s="27" t="s">
        <v>18773</v>
      </c>
      <c r="DC1838" s="27">
        <v>1</v>
      </c>
      <c r="DD1838" s="27">
        <v>90</v>
      </c>
    </row>
    <row r="1839" spans="1:108" hidden="1" x14ac:dyDescent="0.25">
      <c r="A1839" s="25" t="s">
        <v>24479</v>
      </c>
      <c r="B1839" s="26">
        <v>43761</v>
      </c>
      <c r="C1839" s="25" t="s">
        <v>75</v>
      </c>
      <c r="D1839" s="25" t="s">
        <v>381</v>
      </c>
      <c r="E1839" s="25" t="s">
        <v>24</v>
      </c>
      <c r="F1839" s="25" t="s">
        <v>24480</v>
      </c>
      <c r="G1839" s="25" t="s">
        <v>24481</v>
      </c>
      <c r="H1839" s="25" t="s">
        <v>24482</v>
      </c>
      <c r="I1839" s="25" t="s">
        <v>381</v>
      </c>
      <c r="J1839" s="25" t="s">
        <v>24483</v>
      </c>
      <c r="K1839" s="26">
        <v>43662</v>
      </c>
      <c r="L1839" s="25" t="s">
        <v>24484</v>
      </c>
      <c r="M1839" s="25">
        <v>11</v>
      </c>
      <c r="N1839" s="25">
        <v>2</v>
      </c>
      <c r="O1839" s="25" t="s">
        <v>979</v>
      </c>
      <c r="P1839" s="25" t="s">
        <v>21561</v>
      </c>
      <c r="Q1839" s="26">
        <v>43711</v>
      </c>
      <c r="R1839" s="26">
        <v>43711</v>
      </c>
      <c r="T1839" s="26"/>
      <c r="W1839" s="25" t="s">
        <v>75</v>
      </c>
      <c r="X1839" s="25" t="s">
        <v>75</v>
      </c>
      <c r="Y1839" s="25" t="s">
        <v>75</v>
      </c>
      <c r="Z1839" s="26">
        <v>43711</v>
      </c>
      <c r="AA1839" s="25" t="s">
        <v>17</v>
      </c>
      <c r="AB1839" s="25" t="s">
        <v>17</v>
      </c>
      <c r="AC1839" s="26">
        <v>43704</v>
      </c>
      <c r="AD1839" s="25" t="s">
        <v>75</v>
      </c>
      <c r="AE1839" s="25" t="s">
        <v>337</v>
      </c>
      <c r="AF1839" s="25" t="s">
        <v>17</v>
      </c>
      <c r="AG1839" s="25" t="s">
        <v>75</v>
      </c>
      <c r="AH1839" s="25" t="s">
        <v>75</v>
      </c>
      <c r="AI1839" s="25">
        <v>99</v>
      </c>
      <c r="AJ1839" s="26"/>
      <c r="AK1839" s="26"/>
      <c r="AL1839" s="26"/>
      <c r="AM1839" s="26"/>
      <c r="AN1839" s="26"/>
      <c r="AO1839" s="26"/>
      <c r="AP1839" s="26">
        <v>43734</v>
      </c>
      <c r="AQ1839" s="26">
        <v>43735</v>
      </c>
      <c r="AR1839" s="26">
        <v>43761</v>
      </c>
      <c r="AS1839" s="25" t="s">
        <v>75</v>
      </c>
      <c r="AT1839" s="26"/>
      <c r="AU1839" s="26">
        <v>43761</v>
      </c>
      <c r="AZ1839" s="26"/>
      <c r="BA1839" s="26"/>
      <c r="BH1839" s="26"/>
      <c r="BI1839" s="26"/>
      <c r="BO1839" s="26"/>
      <c r="BP1839" s="25" t="b">
        <v>0</v>
      </c>
      <c r="BQ1839" s="25" t="b">
        <v>0</v>
      </c>
      <c r="BT1839" s="25" t="b">
        <v>0</v>
      </c>
      <c r="BU1839" s="25" t="b">
        <v>0</v>
      </c>
      <c r="BV1839" s="25">
        <v>2149</v>
      </c>
      <c r="BW1839" s="25">
        <v>1</v>
      </c>
      <c r="CC1839" s="26"/>
      <c r="CH1839" s="7">
        <v>14</v>
      </c>
      <c r="CI1839" s="7">
        <v>15</v>
      </c>
      <c r="CJ1839" s="7">
        <v>0</v>
      </c>
      <c r="CK1839" s="7">
        <v>1</v>
      </c>
      <c r="CL1839" s="7">
        <v>5</v>
      </c>
      <c r="CM1839" s="7">
        <v>0</v>
      </c>
      <c r="CN1839" s="7">
        <v>-43642</v>
      </c>
      <c r="CO1839" s="7">
        <v>-43642</v>
      </c>
      <c r="CP1839" s="7">
        <v>0</v>
      </c>
      <c r="CQ1839" s="7">
        <v>5</v>
      </c>
      <c r="CR1839" s="27">
        <v>2019</v>
      </c>
      <c r="CS1839" s="27">
        <v>6</v>
      </c>
      <c r="CT1839" s="27">
        <v>10</v>
      </c>
      <c r="CU1839" s="27">
        <v>1</v>
      </c>
      <c r="CV1839" s="27">
        <v>23</v>
      </c>
      <c r="CW1839" s="27" t="s">
        <v>18857</v>
      </c>
      <c r="CX1839" s="27" t="s">
        <v>24324</v>
      </c>
      <c r="CY1839" s="27" t="s">
        <v>24451</v>
      </c>
      <c r="CZ1839" s="27" t="s">
        <v>24318</v>
      </c>
      <c r="DA1839" s="27" t="s">
        <v>24325</v>
      </c>
      <c r="DB1839" s="27" t="s">
        <v>18773</v>
      </c>
      <c r="DC1839" s="27">
        <v>2</v>
      </c>
      <c r="DD1839" s="27">
        <v>90</v>
      </c>
    </row>
    <row r="1840" spans="1:108" hidden="1" x14ac:dyDescent="0.25">
      <c r="A1840" s="25" t="s">
        <v>24485</v>
      </c>
      <c r="B1840" s="26">
        <v>43760</v>
      </c>
      <c r="C1840" s="25" t="s">
        <v>17</v>
      </c>
      <c r="D1840" s="25" t="s">
        <v>1203</v>
      </c>
      <c r="E1840" s="25" t="s">
        <v>35</v>
      </c>
      <c r="F1840" s="25" t="s">
        <v>24486</v>
      </c>
      <c r="G1840" s="25" t="s">
        <v>24487</v>
      </c>
      <c r="I1840" s="25" t="s">
        <v>1203</v>
      </c>
      <c r="J1840" s="25" t="s">
        <v>24488</v>
      </c>
      <c r="K1840" s="26">
        <v>43084</v>
      </c>
      <c r="L1840" s="25" t="s">
        <v>24489</v>
      </c>
      <c r="M1840" s="25">
        <v>1</v>
      </c>
      <c r="N1840" s="25">
        <v>9</v>
      </c>
      <c r="O1840" s="25" t="s">
        <v>1011</v>
      </c>
      <c r="P1840" s="25" t="s">
        <v>24490</v>
      </c>
      <c r="Q1840" s="26">
        <v>43743</v>
      </c>
      <c r="R1840" s="26">
        <v>43743</v>
      </c>
      <c r="S1840" s="25" t="s">
        <v>75</v>
      </c>
      <c r="T1840" s="26">
        <v>43743</v>
      </c>
      <c r="V1840" s="25" t="s">
        <v>75</v>
      </c>
      <c r="W1840" s="25" t="s">
        <v>17</v>
      </c>
      <c r="X1840" s="25" t="s">
        <v>17</v>
      </c>
      <c r="Y1840" s="25" t="s">
        <v>17</v>
      </c>
      <c r="Z1840" s="26"/>
      <c r="AA1840" s="25" t="s">
        <v>17</v>
      </c>
      <c r="AB1840" s="25" t="s">
        <v>17</v>
      </c>
      <c r="AC1840" s="26"/>
      <c r="AD1840" s="25" t="s">
        <v>17</v>
      </c>
      <c r="AE1840" s="25" t="s">
        <v>17</v>
      </c>
      <c r="AF1840" s="25" t="s">
        <v>17</v>
      </c>
      <c r="AG1840" s="25" t="s">
        <v>17</v>
      </c>
      <c r="AH1840" s="25" t="s">
        <v>17</v>
      </c>
      <c r="AI1840" s="25">
        <v>99</v>
      </c>
      <c r="AJ1840" s="26"/>
      <c r="AK1840" s="26"/>
      <c r="AL1840" s="26"/>
      <c r="AM1840" s="26"/>
      <c r="AN1840" s="26"/>
      <c r="AO1840" s="26"/>
      <c r="AP1840" s="26">
        <v>43743</v>
      </c>
      <c r="AQ1840" s="26"/>
      <c r="AR1840" s="26">
        <v>43759</v>
      </c>
      <c r="AS1840" s="25" t="s">
        <v>75</v>
      </c>
      <c r="AT1840" s="26"/>
      <c r="AU1840" s="26">
        <v>43760</v>
      </c>
      <c r="AZ1840" s="26"/>
      <c r="BA1840" s="26"/>
      <c r="BH1840" s="26"/>
      <c r="BI1840" s="26"/>
      <c r="BO1840" s="26"/>
      <c r="BP1840" s="25" t="b">
        <v>0</v>
      </c>
      <c r="BQ1840" s="25" t="b">
        <v>0</v>
      </c>
      <c r="BT1840" s="25" t="b">
        <v>0</v>
      </c>
      <c r="BU1840" s="25" t="b">
        <v>0</v>
      </c>
      <c r="BV1840" s="25">
        <v>2150</v>
      </c>
      <c r="BW1840" s="25">
        <v>1</v>
      </c>
      <c r="CC1840" s="26"/>
      <c r="CH1840" s="7">
        <v>5</v>
      </c>
      <c r="CI1840" s="7">
        <v>6</v>
      </c>
      <c r="CJ1840" s="7">
        <v>0</v>
      </c>
      <c r="CK1840" s="7">
        <v>1</v>
      </c>
      <c r="CL1840" s="7">
        <v>14</v>
      </c>
      <c r="CM1840" s="7">
        <v>0</v>
      </c>
      <c r="CN1840" s="7">
        <v>-43642</v>
      </c>
      <c r="CO1840" s="7">
        <v>-43642</v>
      </c>
      <c r="CP1840" s="7">
        <v>0</v>
      </c>
      <c r="CQ1840" s="7">
        <v>14</v>
      </c>
      <c r="CR1840" s="27">
        <v>2019</v>
      </c>
      <c r="CS1840" s="27">
        <v>6</v>
      </c>
      <c r="CT1840" s="27">
        <v>10</v>
      </c>
      <c r="CU1840" s="27">
        <v>1</v>
      </c>
      <c r="CV1840" s="27">
        <v>23</v>
      </c>
      <c r="CW1840" s="27" t="s">
        <v>18858</v>
      </c>
      <c r="CX1840" s="27" t="s">
        <v>24167</v>
      </c>
      <c r="CY1840" s="27" t="s">
        <v>18858</v>
      </c>
      <c r="CZ1840" s="27" t="s">
        <v>24318</v>
      </c>
      <c r="DA1840" s="27" t="s">
        <v>24325</v>
      </c>
      <c r="DB1840" s="27" t="s">
        <v>24326</v>
      </c>
      <c r="DC1840" s="27">
        <v>1</v>
      </c>
      <c r="DD1840" s="27">
        <v>90</v>
      </c>
    </row>
    <row r="1841" spans="1:108" hidden="1" x14ac:dyDescent="0.25">
      <c r="A1841" s="25" t="s">
        <v>24491</v>
      </c>
      <c r="B1841" s="26">
        <v>43760</v>
      </c>
      <c r="C1841" s="25" t="s">
        <v>17</v>
      </c>
      <c r="D1841" s="25" t="s">
        <v>1203</v>
      </c>
      <c r="E1841" s="25" t="s">
        <v>35</v>
      </c>
      <c r="F1841" s="25" t="s">
        <v>24486</v>
      </c>
      <c r="G1841" s="25" t="s">
        <v>24492</v>
      </c>
      <c r="H1841" s="25" t="s">
        <v>24292</v>
      </c>
      <c r="I1841" s="25" t="s">
        <v>1203</v>
      </c>
      <c r="J1841" s="25" t="s">
        <v>9819</v>
      </c>
      <c r="K1841" s="26">
        <v>41848</v>
      </c>
      <c r="L1841" s="25" t="s">
        <v>24493</v>
      </c>
      <c r="M1841" s="25">
        <v>5</v>
      </c>
      <c r="O1841" s="25" t="s">
        <v>1011</v>
      </c>
      <c r="P1841" s="25" t="s">
        <v>24294</v>
      </c>
      <c r="Q1841" s="26">
        <v>43740</v>
      </c>
      <c r="R1841" s="26">
        <v>43740</v>
      </c>
      <c r="T1841" s="26"/>
      <c r="W1841" s="25" t="s">
        <v>17</v>
      </c>
      <c r="X1841" s="25" t="s">
        <v>17</v>
      </c>
      <c r="Y1841" s="25" t="s">
        <v>17</v>
      </c>
      <c r="Z1841" s="26"/>
      <c r="AA1841" s="25" t="s">
        <v>17</v>
      </c>
      <c r="AB1841" s="25" t="s">
        <v>17</v>
      </c>
      <c r="AC1841" s="26"/>
      <c r="AD1841" s="25" t="s">
        <v>17</v>
      </c>
      <c r="AE1841" s="25" t="s">
        <v>17</v>
      </c>
      <c r="AF1841" s="25" t="s">
        <v>17</v>
      </c>
      <c r="AG1841" s="25" t="s">
        <v>17</v>
      </c>
      <c r="AH1841" s="25" t="s">
        <v>17</v>
      </c>
      <c r="AI1841" s="25">
        <v>99</v>
      </c>
      <c r="AJ1841" s="26"/>
      <c r="AK1841" s="26"/>
      <c r="AL1841" s="26"/>
      <c r="AM1841" s="26"/>
      <c r="AN1841" s="26"/>
      <c r="AO1841" s="26"/>
      <c r="AP1841" s="26">
        <v>43743</v>
      </c>
      <c r="AQ1841" s="26"/>
      <c r="AR1841" s="26">
        <v>43759</v>
      </c>
      <c r="AS1841" s="25" t="s">
        <v>75</v>
      </c>
      <c r="AT1841" s="26"/>
      <c r="AU1841" s="26">
        <v>43760</v>
      </c>
      <c r="AZ1841" s="26"/>
      <c r="BA1841" s="26"/>
      <c r="BH1841" s="26"/>
      <c r="BI1841" s="26"/>
      <c r="BO1841" s="26"/>
      <c r="BP1841" s="25" t="b">
        <v>0</v>
      </c>
      <c r="BQ1841" s="25" t="b">
        <v>0</v>
      </c>
      <c r="BT1841" s="25" t="b">
        <v>0</v>
      </c>
      <c r="BU1841" s="25" t="b">
        <v>0</v>
      </c>
      <c r="BV1841" s="25">
        <v>2151</v>
      </c>
      <c r="BW1841" s="25">
        <v>1</v>
      </c>
      <c r="CC1841" s="26"/>
      <c r="CH1841" s="7">
        <v>0</v>
      </c>
      <c r="CI1841" s="7">
        <v>2</v>
      </c>
      <c r="CJ1841" s="7">
        <v>0</v>
      </c>
      <c r="CK1841" s="7">
        <v>2</v>
      </c>
      <c r="CL1841" s="7">
        <v>10</v>
      </c>
      <c r="CM1841" s="7">
        <v>1</v>
      </c>
      <c r="CN1841" s="7">
        <v>28</v>
      </c>
      <c r="CO1841" s="7">
        <v>27</v>
      </c>
      <c r="CP1841" s="7">
        <v>0</v>
      </c>
      <c r="CQ1841" s="7">
        <v>11</v>
      </c>
      <c r="CR1841" s="27">
        <v>2019</v>
      </c>
      <c r="CS1841" s="27">
        <v>6</v>
      </c>
      <c r="CT1841" s="27">
        <v>10</v>
      </c>
      <c r="CU1841" s="27">
        <v>1</v>
      </c>
      <c r="CV1841" s="27">
        <v>24</v>
      </c>
      <c r="CW1841" s="27" t="s">
        <v>18858</v>
      </c>
      <c r="CX1841" s="27" t="s">
        <v>24167</v>
      </c>
      <c r="CY1841" s="27" t="s">
        <v>18858</v>
      </c>
      <c r="CZ1841" s="27" t="s">
        <v>24317</v>
      </c>
      <c r="DA1841" s="27" t="s">
        <v>24325</v>
      </c>
      <c r="DB1841" s="27" t="s">
        <v>18773</v>
      </c>
      <c r="DC1841" s="27">
        <v>1</v>
      </c>
      <c r="DD1841" s="27">
        <v>90</v>
      </c>
    </row>
    <row r="1842" spans="1:108" hidden="1" x14ac:dyDescent="0.25">
      <c r="A1842" s="25" t="s">
        <v>24494</v>
      </c>
      <c r="B1842" s="26">
        <v>43760</v>
      </c>
      <c r="C1842" s="25" t="s">
        <v>17</v>
      </c>
      <c r="D1842" s="25" t="s">
        <v>1203</v>
      </c>
      <c r="E1842" s="25" t="s">
        <v>35</v>
      </c>
      <c r="F1842" s="25" t="s">
        <v>24495</v>
      </c>
      <c r="G1842" s="25" t="s">
        <v>24496</v>
      </c>
      <c r="H1842" s="25" t="s">
        <v>24292</v>
      </c>
      <c r="I1842" s="25" t="s">
        <v>1203</v>
      </c>
      <c r="J1842" s="25" t="s">
        <v>24497</v>
      </c>
      <c r="K1842" s="26">
        <v>42812</v>
      </c>
      <c r="L1842" s="25" t="s">
        <v>24498</v>
      </c>
      <c r="M1842" s="25">
        <v>2</v>
      </c>
      <c r="N1842" s="25">
        <v>9</v>
      </c>
      <c r="O1842" s="25" t="s">
        <v>1011</v>
      </c>
      <c r="P1842" s="25" t="s">
        <v>24499</v>
      </c>
      <c r="Q1842" s="26">
        <v>43740</v>
      </c>
      <c r="R1842" s="26">
        <v>43740</v>
      </c>
      <c r="T1842" s="26"/>
      <c r="W1842" s="25" t="s">
        <v>17</v>
      </c>
      <c r="X1842" s="25" t="s">
        <v>17</v>
      </c>
      <c r="Y1842" s="25" t="s">
        <v>17</v>
      </c>
      <c r="Z1842" s="26"/>
      <c r="AA1842" s="25" t="s">
        <v>17</v>
      </c>
      <c r="AB1842" s="25" t="s">
        <v>17</v>
      </c>
      <c r="AC1842" s="26"/>
      <c r="AD1842" s="25" t="s">
        <v>17</v>
      </c>
      <c r="AE1842" s="25" t="s">
        <v>17</v>
      </c>
      <c r="AF1842" s="25" t="s">
        <v>17</v>
      </c>
      <c r="AG1842" s="25" t="s">
        <v>17</v>
      </c>
      <c r="AH1842" s="25" t="s">
        <v>17</v>
      </c>
      <c r="AI1842" s="25">
        <v>99</v>
      </c>
      <c r="AJ1842" s="26"/>
      <c r="AK1842" s="26"/>
      <c r="AL1842" s="26"/>
      <c r="AM1842" s="26"/>
      <c r="AN1842" s="26"/>
      <c r="AO1842" s="26"/>
      <c r="AP1842" s="26">
        <v>43743</v>
      </c>
      <c r="AQ1842" s="26"/>
      <c r="AR1842" s="26">
        <v>43759</v>
      </c>
      <c r="AS1842" s="25" t="s">
        <v>75</v>
      </c>
      <c r="AT1842" s="26"/>
      <c r="AU1842" s="26">
        <v>43760</v>
      </c>
      <c r="AZ1842" s="26"/>
      <c r="BA1842" s="26"/>
      <c r="BH1842" s="26"/>
      <c r="BI1842" s="26"/>
      <c r="BO1842" s="26"/>
      <c r="BP1842" s="25" t="b">
        <v>0</v>
      </c>
      <c r="BQ1842" s="25" t="b">
        <v>0</v>
      </c>
      <c r="BT1842" s="25" t="b">
        <v>0</v>
      </c>
      <c r="BU1842" s="25" t="b">
        <v>0</v>
      </c>
      <c r="BV1842" s="25">
        <v>2152</v>
      </c>
      <c r="BW1842" s="25">
        <v>1</v>
      </c>
      <c r="CC1842" s="26"/>
      <c r="CH1842" s="7">
        <v>2</v>
      </c>
      <c r="CI1842" s="7">
        <v>2</v>
      </c>
      <c r="CJ1842" s="7">
        <v>0</v>
      </c>
      <c r="CK1842" s="7">
        <v>0</v>
      </c>
      <c r="CL1842" s="7">
        <v>7</v>
      </c>
      <c r="CM1842" s="7">
        <v>1</v>
      </c>
      <c r="CN1842" s="7">
        <v>54</v>
      </c>
      <c r="CO1842" s="7">
        <v>-43643</v>
      </c>
      <c r="CP1842" s="7">
        <v>43696</v>
      </c>
      <c r="CQ1842" s="7">
        <v>8</v>
      </c>
      <c r="CR1842" s="27">
        <v>2019</v>
      </c>
      <c r="CS1842" s="27">
        <v>6</v>
      </c>
      <c r="CT1842" s="27">
        <v>10</v>
      </c>
      <c r="CU1842" s="27">
        <v>1</v>
      </c>
      <c r="CV1842" s="27">
        <v>25</v>
      </c>
      <c r="CW1842" s="27" t="s">
        <v>18858</v>
      </c>
      <c r="CX1842" s="27" t="s">
        <v>24167</v>
      </c>
      <c r="CY1842" s="27" t="s">
        <v>18858</v>
      </c>
      <c r="CZ1842" s="27" t="s">
        <v>24318</v>
      </c>
      <c r="DA1842" s="27" t="s">
        <v>24319</v>
      </c>
      <c r="DB1842" s="27" t="s">
        <v>24326</v>
      </c>
      <c r="DC1842" s="27">
        <v>1</v>
      </c>
      <c r="DD1842" s="27">
        <v>90</v>
      </c>
    </row>
    <row r="1843" spans="1:108" hidden="1" x14ac:dyDescent="0.25">
      <c r="A1843" s="25" t="s">
        <v>24500</v>
      </c>
      <c r="B1843" s="26">
        <v>43767</v>
      </c>
      <c r="C1843" s="25" t="s">
        <v>75</v>
      </c>
      <c r="D1843" s="25" t="s">
        <v>333</v>
      </c>
      <c r="E1843" s="25" t="s">
        <v>14</v>
      </c>
      <c r="F1843" s="25" t="s">
        <v>19683</v>
      </c>
      <c r="G1843" s="25" t="s">
        <v>24501</v>
      </c>
      <c r="H1843" s="25" t="s">
        <v>21576</v>
      </c>
      <c r="I1843" s="25" t="s">
        <v>333</v>
      </c>
      <c r="J1843" s="25" t="s">
        <v>24502</v>
      </c>
      <c r="K1843" s="26">
        <v>43398</v>
      </c>
      <c r="L1843" s="25" t="s">
        <v>24503</v>
      </c>
      <c r="N1843" s="25">
        <v>10</v>
      </c>
      <c r="O1843" s="25" t="s">
        <v>1011</v>
      </c>
      <c r="P1843" s="25" t="s">
        <v>24504</v>
      </c>
      <c r="Q1843" s="26">
        <v>43698</v>
      </c>
      <c r="R1843" s="26">
        <v>43698</v>
      </c>
      <c r="T1843" s="26"/>
      <c r="W1843" s="25" t="s">
        <v>75</v>
      </c>
      <c r="X1843" s="25" t="s">
        <v>17</v>
      </c>
      <c r="Y1843" s="25" t="s">
        <v>17</v>
      </c>
      <c r="Z1843" s="26"/>
      <c r="AA1843" s="25" t="s">
        <v>17</v>
      </c>
      <c r="AB1843" s="25" t="s">
        <v>75</v>
      </c>
      <c r="AC1843" s="26">
        <v>43694</v>
      </c>
      <c r="AD1843" s="25" t="s">
        <v>75</v>
      </c>
      <c r="AE1843" s="25" t="s">
        <v>75</v>
      </c>
      <c r="AF1843" s="25" t="s">
        <v>17</v>
      </c>
      <c r="AG1843" s="25" t="s">
        <v>75</v>
      </c>
      <c r="AH1843" s="25" t="s">
        <v>75</v>
      </c>
      <c r="AI1843" s="25">
        <v>3</v>
      </c>
      <c r="AJ1843" s="26"/>
      <c r="AK1843" s="26">
        <v>43522</v>
      </c>
      <c r="AL1843" s="26"/>
      <c r="AM1843" s="26">
        <v>43461</v>
      </c>
      <c r="AN1843" s="26">
        <v>43551</v>
      </c>
      <c r="AO1843" s="26">
        <v>43551</v>
      </c>
      <c r="AP1843" s="26">
        <v>43695</v>
      </c>
      <c r="AQ1843" s="26">
        <v>43696</v>
      </c>
      <c r="AR1843" s="26">
        <v>43766</v>
      </c>
      <c r="AS1843" s="25" t="s">
        <v>75</v>
      </c>
      <c r="AT1843" s="26"/>
      <c r="AU1843" s="26">
        <v>43767</v>
      </c>
      <c r="AZ1843" s="26"/>
      <c r="BA1843" s="26"/>
      <c r="BH1843" s="26"/>
      <c r="BI1843" s="26"/>
      <c r="BO1843" s="26"/>
      <c r="BP1843" s="25" t="b">
        <v>0</v>
      </c>
      <c r="BQ1843" s="25" t="b">
        <v>0</v>
      </c>
      <c r="BT1843" s="25" t="b">
        <v>0</v>
      </c>
      <c r="BU1843" s="25" t="b">
        <v>0</v>
      </c>
      <c r="BV1843" s="25">
        <v>2153</v>
      </c>
      <c r="BW1843" s="25">
        <v>1</v>
      </c>
      <c r="CC1843" s="26"/>
      <c r="CH1843" s="7">
        <v>3</v>
      </c>
      <c r="CI1843" s="7">
        <v>3</v>
      </c>
      <c r="CJ1843" s="7">
        <v>0</v>
      </c>
      <c r="CK1843" s="7">
        <v>0</v>
      </c>
      <c r="CL1843" s="7">
        <v>7</v>
      </c>
      <c r="CM1843" s="7">
        <v>1</v>
      </c>
      <c r="CN1843" s="7">
        <v>26</v>
      </c>
      <c r="CO1843" s="7">
        <v>25</v>
      </c>
      <c r="CP1843" s="7">
        <v>0</v>
      </c>
      <c r="CQ1843" s="7">
        <v>8</v>
      </c>
      <c r="CR1843" s="27">
        <v>2019</v>
      </c>
      <c r="CS1843" s="27">
        <v>6</v>
      </c>
      <c r="CT1843" s="27">
        <v>10</v>
      </c>
      <c r="CU1843" s="27">
        <v>1</v>
      </c>
      <c r="CV1843" s="27">
        <v>24</v>
      </c>
      <c r="CW1843" s="27" t="s">
        <v>18858</v>
      </c>
      <c r="CX1843" s="27" t="s">
        <v>24167</v>
      </c>
      <c r="CY1843" s="27" t="s">
        <v>18858</v>
      </c>
      <c r="CZ1843" s="27" t="s">
        <v>24317</v>
      </c>
      <c r="DA1843" s="27" t="s">
        <v>24325</v>
      </c>
      <c r="DB1843" s="27" t="s">
        <v>24458</v>
      </c>
      <c r="DC1843" s="27">
        <v>1</v>
      </c>
      <c r="DD1843" s="27">
        <v>90</v>
      </c>
    </row>
    <row r="1844" spans="1:108" hidden="1" x14ac:dyDescent="0.25">
      <c r="A1844" s="25" t="s">
        <v>24505</v>
      </c>
      <c r="B1844" s="26">
        <v>43768</v>
      </c>
      <c r="C1844" s="25" t="s">
        <v>75</v>
      </c>
      <c r="D1844" s="25" t="s">
        <v>15895</v>
      </c>
      <c r="E1844" s="25" t="s">
        <v>14</v>
      </c>
      <c r="F1844" s="25" t="s">
        <v>24506</v>
      </c>
      <c r="G1844" s="25" t="s">
        <v>24507</v>
      </c>
      <c r="H1844" s="25" t="s">
        <v>24508</v>
      </c>
      <c r="I1844" s="25" t="s">
        <v>24509</v>
      </c>
      <c r="J1844" s="25" t="s">
        <v>24510</v>
      </c>
      <c r="K1844" s="26">
        <v>43147</v>
      </c>
      <c r="L1844" s="25" t="s">
        <v>24511</v>
      </c>
      <c r="M1844" s="25">
        <v>1</v>
      </c>
      <c r="N1844" s="25">
        <v>6</v>
      </c>
      <c r="O1844" s="25" t="s">
        <v>979</v>
      </c>
      <c r="P1844" s="25" t="s">
        <v>24512</v>
      </c>
      <c r="Q1844" s="26">
        <v>43727</v>
      </c>
      <c r="R1844" s="26">
        <v>43727</v>
      </c>
      <c r="T1844" s="26"/>
      <c r="W1844" s="25" t="s">
        <v>75</v>
      </c>
      <c r="X1844" s="25" t="s">
        <v>17</v>
      </c>
      <c r="Y1844" s="25" t="s">
        <v>17</v>
      </c>
      <c r="Z1844" s="26"/>
      <c r="AA1844" s="25" t="s">
        <v>17</v>
      </c>
      <c r="AB1844" s="25" t="s">
        <v>75</v>
      </c>
      <c r="AC1844" s="26">
        <v>43724</v>
      </c>
      <c r="AD1844" s="25" t="s">
        <v>75</v>
      </c>
      <c r="AE1844" s="25" t="s">
        <v>75</v>
      </c>
      <c r="AF1844" s="25" t="s">
        <v>17</v>
      </c>
      <c r="AG1844" s="25" t="s">
        <v>75</v>
      </c>
      <c r="AH1844" s="25" t="s">
        <v>75</v>
      </c>
      <c r="AI1844" s="25">
        <v>2</v>
      </c>
      <c r="AJ1844" s="26">
        <v>43147</v>
      </c>
      <c r="AK1844" s="26"/>
      <c r="AL1844" s="26"/>
      <c r="AM1844" s="26"/>
      <c r="AN1844" s="26"/>
      <c r="AO1844" s="26">
        <v>43147</v>
      </c>
      <c r="AP1844" s="26">
        <v>43724</v>
      </c>
      <c r="AQ1844" s="26">
        <v>43725</v>
      </c>
      <c r="AR1844" s="26">
        <v>43767</v>
      </c>
      <c r="AS1844" s="25" t="s">
        <v>75</v>
      </c>
      <c r="AT1844" s="26"/>
      <c r="AU1844" s="26">
        <v>43768</v>
      </c>
      <c r="AZ1844" s="26"/>
      <c r="BA1844" s="26"/>
      <c r="BH1844" s="26"/>
      <c r="BI1844" s="26"/>
      <c r="BO1844" s="26"/>
      <c r="BP1844" s="25" t="b">
        <v>0</v>
      </c>
      <c r="BQ1844" s="25" t="b">
        <v>0</v>
      </c>
      <c r="BT1844" s="25" t="b">
        <v>0</v>
      </c>
      <c r="BU1844" s="25" t="b">
        <v>0</v>
      </c>
      <c r="BV1844" s="25">
        <v>2154</v>
      </c>
      <c r="BW1844" s="25">
        <v>1</v>
      </c>
      <c r="CC1844" s="26"/>
      <c r="CH1844" s="7">
        <v>1</v>
      </c>
      <c r="CI1844" s="7">
        <v>4</v>
      </c>
      <c r="CJ1844" s="7">
        <v>0</v>
      </c>
      <c r="CK1844" s="7">
        <v>3</v>
      </c>
      <c r="CL1844" s="7">
        <v>15</v>
      </c>
      <c r="CM1844" s="7">
        <v>0</v>
      </c>
      <c r="CN1844" s="7">
        <v>31</v>
      </c>
      <c r="CO1844" s="7">
        <v>31</v>
      </c>
      <c r="CP1844" s="7">
        <v>0</v>
      </c>
      <c r="CQ1844" s="7">
        <v>15</v>
      </c>
      <c r="CR1844" s="27">
        <v>2019</v>
      </c>
      <c r="CS1844" s="27">
        <v>6</v>
      </c>
      <c r="CT1844" s="27">
        <v>10</v>
      </c>
      <c r="CU1844" s="27">
        <v>1</v>
      </c>
      <c r="CV1844" s="27">
        <v>22</v>
      </c>
      <c r="CW1844" s="27" t="s">
        <v>18858</v>
      </c>
      <c r="CX1844" s="27" t="s">
        <v>24167</v>
      </c>
      <c r="CY1844" s="27" t="s">
        <v>18858</v>
      </c>
      <c r="CZ1844" s="27" t="s">
        <v>24317</v>
      </c>
      <c r="DA1844" s="27" t="s">
        <v>24325</v>
      </c>
      <c r="DB1844" s="27" t="s">
        <v>24450</v>
      </c>
      <c r="DC1844" s="27">
        <v>1</v>
      </c>
      <c r="DD1844" s="27">
        <v>90</v>
      </c>
    </row>
    <row r="1845" spans="1:108" hidden="1" x14ac:dyDescent="0.25">
      <c r="A1845" s="25" t="s">
        <v>24513</v>
      </c>
      <c r="B1845" s="26">
        <v>43768</v>
      </c>
      <c r="C1845" s="25" t="s">
        <v>75</v>
      </c>
      <c r="D1845" s="25" t="s">
        <v>15895</v>
      </c>
      <c r="E1845" s="25" t="s">
        <v>14</v>
      </c>
      <c r="F1845" s="25" t="s">
        <v>24514</v>
      </c>
      <c r="G1845" s="25" t="s">
        <v>24515</v>
      </c>
      <c r="H1845" s="25" t="s">
        <v>24508</v>
      </c>
      <c r="I1845" s="25" t="s">
        <v>15895</v>
      </c>
      <c r="J1845" s="25" t="s">
        <v>4204</v>
      </c>
      <c r="K1845" s="26">
        <v>43384</v>
      </c>
      <c r="L1845" s="25" t="s">
        <v>24516</v>
      </c>
      <c r="N1845" s="25">
        <v>11</v>
      </c>
      <c r="O1845" s="25" t="s">
        <v>979</v>
      </c>
      <c r="P1845" s="25" t="s">
        <v>24512</v>
      </c>
      <c r="Q1845" s="26">
        <v>43724</v>
      </c>
      <c r="R1845" s="26">
        <v>43724</v>
      </c>
      <c r="T1845" s="26"/>
      <c r="W1845" s="25" t="s">
        <v>75</v>
      </c>
      <c r="X1845" s="25" t="s">
        <v>17</v>
      </c>
      <c r="Y1845" s="25" t="s">
        <v>17</v>
      </c>
      <c r="Z1845" s="26"/>
      <c r="AA1845" s="25" t="s">
        <v>17</v>
      </c>
      <c r="AB1845" s="25" t="s">
        <v>75</v>
      </c>
      <c r="AC1845" s="26">
        <v>43722</v>
      </c>
      <c r="AD1845" s="25" t="s">
        <v>75</v>
      </c>
      <c r="AE1845" s="25" t="s">
        <v>75</v>
      </c>
      <c r="AF1845" s="25" t="s">
        <v>17</v>
      </c>
      <c r="AG1845" s="25" t="s">
        <v>75</v>
      </c>
      <c r="AH1845" s="25" t="s">
        <v>75</v>
      </c>
      <c r="AI1845" s="25">
        <v>3</v>
      </c>
      <c r="AJ1845" s="26">
        <v>42654</v>
      </c>
      <c r="AK1845" s="26">
        <v>42754</v>
      </c>
      <c r="AL1845" s="26"/>
      <c r="AM1845" s="26">
        <v>42716</v>
      </c>
      <c r="AN1845" s="26">
        <v>42797</v>
      </c>
      <c r="AO1845" s="26">
        <v>42797</v>
      </c>
      <c r="AP1845" s="26">
        <v>43724</v>
      </c>
      <c r="AQ1845" s="26">
        <v>43725</v>
      </c>
      <c r="AR1845" s="26">
        <v>43767</v>
      </c>
      <c r="AS1845" s="25" t="s">
        <v>75</v>
      </c>
      <c r="AT1845" s="26"/>
      <c r="AU1845" s="26">
        <v>43768</v>
      </c>
      <c r="AZ1845" s="26"/>
      <c r="BA1845" s="26"/>
      <c r="BH1845" s="26"/>
      <c r="BI1845" s="26"/>
      <c r="BO1845" s="26"/>
      <c r="BP1845" s="25" t="b">
        <v>0</v>
      </c>
      <c r="BQ1845" s="25" t="b">
        <v>0</v>
      </c>
      <c r="BT1845" s="25" t="b">
        <v>0</v>
      </c>
      <c r="BU1845" s="25" t="b">
        <v>0</v>
      </c>
      <c r="BV1845" s="25">
        <v>2155</v>
      </c>
      <c r="BW1845" s="25">
        <v>1</v>
      </c>
      <c r="CC1845" s="26"/>
      <c r="CH1845" s="7">
        <v>43626</v>
      </c>
      <c r="CI1845" s="7">
        <v>43629</v>
      </c>
      <c r="CJ1845" s="7">
        <v>0</v>
      </c>
      <c r="CK1845" s="7">
        <v>3</v>
      </c>
      <c r="CL1845" s="7">
        <v>13</v>
      </c>
      <c r="CM1845" s="7">
        <v>1</v>
      </c>
      <c r="CN1845" s="7">
        <v>26</v>
      </c>
      <c r="CO1845" s="7">
        <v>25</v>
      </c>
      <c r="CP1845" s="7">
        <v>0</v>
      </c>
      <c r="CQ1845" s="7">
        <v>14</v>
      </c>
      <c r="CR1845" s="27">
        <v>1900</v>
      </c>
      <c r="CS1845" s="27">
        <v>1</v>
      </c>
      <c r="CT1845" s="27">
        <v>10</v>
      </c>
      <c r="CU1845" s="27">
        <v>1</v>
      </c>
      <c r="CV1845" s="27">
        <v>52</v>
      </c>
      <c r="CW1845" s="27" t="s">
        <v>18859</v>
      </c>
      <c r="CX1845" s="27" t="s">
        <v>24167</v>
      </c>
      <c r="CY1845" s="27" t="s">
        <v>24460</v>
      </c>
      <c r="CZ1845" s="27" t="s">
        <v>24317</v>
      </c>
      <c r="DA1845" s="27" t="s">
        <v>24325</v>
      </c>
      <c r="DB1845" s="27" t="s">
        <v>18773</v>
      </c>
      <c r="DC1845" s="27">
        <v>2</v>
      </c>
      <c r="DD1845" s="27">
        <v>90</v>
      </c>
    </row>
    <row r="1846" spans="1:108" hidden="1" x14ac:dyDescent="0.25">
      <c r="A1846" s="25" t="s">
        <v>24517</v>
      </c>
      <c r="B1846" s="26">
        <v>43768</v>
      </c>
      <c r="C1846" s="25" t="s">
        <v>75</v>
      </c>
      <c r="D1846" s="25" t="s">
        <v>2565</v>
      </c>
      <c r="E1846" s="25" t="s">
        <v>14</v>
      </c>
      <c r="F1846" s="25" t="s">
        <v>24518</v>
      </c>
      <c r="G1846" s="25" t="s">
        <v>24519</v>
      </c>
      <c r="J1846" s="25" t="s">
        <v>24520</v>
      </c>
      <c r="K1846" s="26">
        <v>42645</v>
      </c>
      <c r="L1846" s="25" t="s">
        <v>24521</v>
      </c>
      <c r="M1846" s="25">
        <v>3</v>
      </c>
      <c r="O1846" s="25" t="s">
        <v>1011</v>
      </c>
      <c r="P1846" s="25" t="s">
        <v>24522</v>
      </c>
      <c r="Q1846" s="26">
        <v>43737</v>
      </c>
      <c r="R1846" s="26">
        <v>43737</v>
      </c>
      <c r="T1846" s="26"/>
      <c r="W1846" s="25" t="s">
        <v>75</v>
      </c>
      <c r="X1846" s="25" t="s">
        <v>75</v>
      </c>
      <c r="Y1846" s="25" t="s">
        <v>17</v>
      </c>
      <c r="Z1846" s="26"/>
      <c r="AA1846" s="25" t="s">
        <v>75</v>
      </c>
      <c r="AB1846" s="25" t="s">
        <v>75</v>
      </c>
      <c r="AC1846" s="26">
        <v>43728</v>
      </c>
      <c r="AD1846" s="25" t="s">
        <v>75</v>
      </c>
      <c r="AE1846" s="25" t="s">
        <v>75</v>
      </c>
      <c r="AF1846" s="25" t="s">
        <v>17</v>
      </c>
      <c r="AG1846" s="25" t="s">
        <v>75</v>
      </c>
      <c r="AH1846" s="25" t="s">
        <v>75</v>
      </c>
      <c r="AI1846" s="25">
        <v>3</v>
      </c>
      <c r="AJ1846" s="26">
        <v>42646</v>
      </c>
      <c r="AK1846" s="26">
        <v>42744</v>
      </c>
      <c r="AL1846" s="26"/>
      <c r="AM1846" s="26">
        <v>42709</v>
      </c>
      <c r="AN1846" s="26">
        <v>43078</v>
      </c>
      <c r="AO1846" s="26">
        <v>43078</v>
      </c>
      <c r="AP1846" s="26">
        <v>43737</v>
      </c>
      <c r="AQ1846" s="26">
        <v>43738</v>
      </c>
      <c r="AR1846" s="26">
        <v>43767</v>
      </c>
      <c r="AS1846" s="25" t="s">
        <v>75</v>
      </c>
      <c r="AT1846" s="26"/>
      <c r="AU1846" s="26">
        <v>43768</v>
      </c>
      <c r="AZ1846" s="26"/>
      <c r="BA1846" s="26"/>
      <c r="BH1846" s="26"/>
      <c r="BI1846" s="26"/>
      <c r="BO1846" s="26"/>
      <c r="BP1846" s="25" t="b">
        <v>0</v>
      </c>
      <c r="BQ1846" s="25" t="b">
        <v>0</v>
      </c>
      <c r="BT1846" s="25" t="b">
        <v>0</v>
      </c>
      <c r="BU1846" s="25" t="b">
        <v>0</v>
      </c>
      <c r="BV1846" s="25">
        <v>2156</v>
      </c>
      <c r="BW1846" s="25">
        <v>1</v>
      </c>
      <c r="CC1846" s="26"/>
      <c r="CH1846" s="7">
        <v>7</v>
      </c>
      <c r="CI1846" s="7">
        <v>9</v>
      </c>
      <c r="CJ1846" s="7">
        <v>0</v>
      </c>
      <c r="CK1846" s="7">
        <v>2</v>
      </c>
      <c r="CL1846" s="7">
        <v>14</v>
      </c>
      <c r="CM1846" s="7">
        <v>1</v>
      </c>
      <c r="CN1846" s="7">
        <v>26</v>
      </c>
      <c r="CO1846" s="7">
        <v>25</v>
      </c>
      <c r="CP1846" s="7">
        <v>0</v>
      </c>
      <c r="CQ1846" s="7">
        <v>15</v>
      </c>
      <c r="CR1846" s="27">
        <v>2019</v>
      </c>
      <c r="CS1846" s="27">
        <v>6</v>
      </c>
      <c r="CT1846" s="27">
        <v>10</v>
      </c>
      <c r="CU1846" s="27">
        <v>1</v>
      </c>
      <c r="CV1846" s="27">
        <v>23</v>
      </c>
      <c r="CW1846" s="27" t="s">
        <v>18858</v>
      </c>
      <c r="CX1846" s="27" t="s">
        <v>24167</v>
      </c>
      <c r="CY1846" s="27" t="s">
        <v>18858</v>
      </c>
      <c r="CZ1846" s="27" t="s">
        <v>24317</v>
      </c>
      <c r="DA1846" s="27" t="s">
        <v>24325</v>
      </c>
      <c r="DB1846" s="27" t="s">
        <v>24326</v>
      </c>
      <c r="DC1846" s="27">
        <v>1</v>
      </c>
      <c r="DD1846" s="27">
        <v>90</v>
      </c>
    </row>
    <row r="1847" spans="1:108" hidden="1" x14ac:dyDescent="0.25">
      <c r="A1847" s="25" t="s">
        <v>24523</v>
      </c>
      <c r="B1847" s="26">
        <v>43768</v>
      </c>
      <c r="C1847" s="25" t="s">
        <v>75</v>
      </c>
      <c r="D1847" s="25" t="s">
        <v>709</v>
      </c>
      <c r="E1847" s="25" t="s">
        <v>14</v>
      </c>
      <c r="F1847" s="25" t="s">
        <v>6219</v>
      </c>
      <c r="G1847" s="25" t="s">
        <v>24524</v>
      </c>
      <c r="H1847" s="25" t="s">
        <v>24525</v>
      </c>
      <c r="J1847" s="25" t="s">
        <v>24526</v>
      </c>
      <c r="K1847" s="26">
        <v>43676</v>
      </c>
      <c r="L1847" s="25" t="s">
        <v>24527</v>
      </c>
      <c r="M1847" s="25">
        <v>9</v>
      </c>
      <c r="O1847" s="25" t="s">
        <v>979</v>
      </c>
      <c r="P1847" s="25" t="s">
        <v>24528</v>
      </c>
      <c r="Q1847" s="26">
        <v>43747</v>
      </c>
      <c r="R1847" s="26">
        <v>43748</v>
      </c>
      <c r="T1847" s="26"/>
      <c r="W1847" s="25" t="s">
        <v>17</v>
      </c>
      <c r="X1847" s="25" t="s">
        <v>17</v>
      </c>
      <c r="Y1847" s="25" t="s">
        <v>17</v>
      </c>
      <c r="Z1847" s="26"/>
      <c r="AA1847" s="25" t="s">
        <v>75</v>
      </c>
      <c r="AB1847" s="25" t="s">
        <v>17</v>
      </c>
      <c r="AC1847" s="26">
        <v>43743</v>
      </c>
      <c r="AD1847" s="25" t="s">
        <v>75</v>
      </c>
      <c r="AE1847" s="25" t="s">
        <v>75</v>
      </c>
      <c r="AF1847" s="25" t="s">
        <v>75</v>
      </c>
      <c r="AG1847" s="25" t="s">
        <v>75</v>
      </c>
      <c r="AH1847" s="25" t="s">
        <v>75</v>
      </c>
      <c r="AI1847" s="25">
        <v>99</v>
      </c>
      <c r="AJ1847" s="26"/>
      <c r="AK1847" s="26"/>
      <c r="AL1847" s="26"/>
      <c r="AM1847" s="26"/>
      <c r="AN1847" s="26"/>
      <c r="AO1847" s="26"/>
      <c r="AP1847" s="26">
        <v>43748</v>
      </c>
      <c r="AQ1847" s="26">
        <v>43749</v>
      </c>
      <c r="AR1847" s="26">
        <v>43767</v>
      </c>
      <c r="AS1847" s="25" t="s">
        <v>75</v>
      </c>
      <c r="AT1847" s="26"/>
      <c r="AU1847" s="26">
        <v>43768</v>
      </c>
      <c r="AZ1847" s="26"/>
      <c r="BA1847" s="26"/>
      <c r="BH1847" s="26"/>
      <c r="BI1847" s="26"/>
      <c r="BO1847" s="26"/>
      <c r="BP1847" s="25" t="b">
        <v>0</v>
      </c>
      <c r="BQ1847" s="25" t="b">
        <v>0</v>
      </c>
      <c r="BT1847" s="25" t="b">
        <v>0</v>
      </c>
      <c r="BU1847" s="25" t="b">
        <v>0</v>
      </c>
      <c r="BV1847" s="25">
        <v>2157</v>
      </c>
      <c r="BW1847" s="25">
        <v>1</v>
      </c>
      <c r="CC1847" s="26"/>
      <c r="CH1847" s="7">
        <v>5</v>
      </c>
      <c r="CI1847" s="7">
        <v>6</v>
      </c>
      <c r="CJ1847" s="7">
        <v>0</v>
      </c>
      <c r="CK1847" s="7">
        <v>1</v>
      </c>
      <c r="CL1847" s="7">
        <v>5</v>
      </c>
      <c r="CM1847" s="7">
        <v>1</v>
      </c>
      <c r="CN1847" s="7">
        <v>26</v>
      </c>
      <c r="CO1847" s="7">
        <v>25</v>
      </c>
      <c r="CP1847" s="7">
        <v>0</v>
      </c>
      <c r="CQ1847" s="7">
        <v>6</v>
      </c>
      <c r="CR1847" s="27">
        <v>2019</v>
      </c>
      <c r="CS1847" s="27">
        <v>6</v>
      </c>
      <c r="CT1847" s="27">
        <v>10</v>
      </c>
      <c r="CU1847" s="27">
        <v>1</v>
      </c>
      <c r="CV1847" s="27">
        <v>24</v>
      </c>
      <c r="CW1847" s="27" t="s">
        <v>18858</v>
      </c>
      <c r="CX1847" s="27" t="s">
        <v>24324</v>
      </c>
      <c r="CY1847" s="27" t="s">
        <v>18858</v>
      </c>
      <c r="CZ1847" s="27" t="s">
        <v>24317</v>
      </c>
      <c r="DA1847" s="27" t="s">
        <v>24325</v>
      </c>
      <c r="DB1847" s="27" t="s">
        <v>18773</v>
      </c>
      <c r="DC1847" s="27">
        <v>1</v>
      </c>
      <c r="DD1847" s="27">
        <v>90</v>
      </c>
    </row>
    <row r="1848" spans="1:108" hidden="1" x14ac:dyDescent="0.25">
      <c r="A1848" s="25" t="s">
        <v>24529</v>
      </c>
      <c r="B1848" s="26">
        <v>43768</v>
      </c>
      <c r="C1848" s="25" t="s">
        <v>75</v>
      </c>
      <c r="D1848" s="25" t="s">
        <v>2751</v>
      </c>
      <c r="E1848" s="25" t="s">
        <v>14</v>
      </c>
      <c r="F1848" s="25" t="s">
        <v>24530</v>
      </c>
      <c r="G1848" s="25" t="s">
        <v>24531</v>
      </c>
      <c r="H1848" s="25" t="s">
        <v>24532</v>
      </c>
      <c r="I1848" s="25" t="s">
        <v>24533</v>
      </c>
      <c r="J1848" s="25" t="s">
        <v>24534</v>
      </c>
      <c r="K1848" s="26">
        <v>42540</v>
      </c>
      <c r="L1848" s="25" t="s">
        <v>24535</v>
      </c>
      <c r="M1848" s="25">
        <v>3</v>
      </c>
      <c r="N1848" s="25">
        <v>3</v>
      </c>
      <c r="O1848" s="25" t="s">
        <v>1011</v>
      </c>
      <c r="P1848" s="25" t="s">
        <v>24536</v>
      </c>
      <c r="Q1848" s="26">
        <v>43738</v>
      </c>
      <c r="R1848" s="26">
        <v>43739</v>
      </c>
      <c r="T1848" s="26"/>
      <c r="W1848" s="25" t="s">
        <v>17</v>
      </c>
      <c r="X1848" s="25" t="s">
        <v>75</v>
      </c>
      <c r="Y1848" s="25" t="s">
        <v>17</v>
      </c>
      <c r="Z1848" s="26"/>
      <c r="AA1848" s="25" t="s">
        <v>17</v>
      </c>
      <c r="AB1848" s="25" t="s">
        <v>75</v>
      </c>
      <c r="AC1848" s="26">
        <v>43723</v>
      </c>
      <c r="AD1848" s="25" t="s">
        <v>75</v>
      </c>
      <c r="AE1848" s="25" t="s">
        <v>75</v>
      </c>
      <c r="AF1848" s="25" t="s">
        <v>75</v>
      </c>
      <c r="AG1848" s="25" t="s">
        <v>75</v>
      </c>
      <c r="AH1848" s="25" t="s">
        <v>75</v>
      </c>
      <c r="AI1848" s="25">
        <v>99</v>
      </c>
      <c r="AJ1848" s="26"/>
      <c r="AK1848" s="26"/>
      <c r="AL1848" s="26"/>
      <c r="AM1848" s="26"/>
      <c r="AN1848" s="26"/>
      <c r="AO1848" s="26"/>
      <c r="AP1848" s="26">
        <v>43739</v>
      </c>
      <c r="AQ1848" s="26">
        <v>43740</v>
      </c>
      <c r="AR1848" s="26">
        <v>43767</v>
      </c>
      <c r="AS1848" s="25" t="s">
        <v>75</v>
      </c>
      <c r="AT1848" s="26"/>
      <c r="AU1848" s="26">
        <v>43768</v>
      </c>
      <c r="AZ1848" s="26"/>
      <c r="BA1848" s="26"/>
      <c r="BH1848" s="26"/>
      <c r="BI1848" s="26"/>
      <c r="BO1848" s="26"/>
      <c r="BP1848" s="25" t="b">
        <v>0</v>
      </c>
      <c r="BQ1848" s="25" t="b">
        <v>0</v>
      </c>
      <c r="BT1848" s="25" t="b">
        <v>0</v>
      </c>
      <c r="BU1848" s="25" t="b">
        <v>0</v>
      </c>
      <c r="BV1848" s="25">
        <v>2158</v>
      </c>
      <c r="BW1848" s="25">
        <v>1</v>
      </c>
      <c r="CC1848" s="26"/>
      <c r="CH1848" s="7">
        <v>6</v>
      </c>
      <c r="CI1848" s="7">
        <v>7</v>
      </c>
      <c r="CJ1848" s="7">
        <v>0</v>
      </c>
      <c r="CK1848" s="7">
        <v>1</v>
      </c>
      <c r="CL1848" s="7">
        <v>13</v>
      </c>
      <c r="CM1848" s="7">
        <v>4</v>
      </c>
      <c r="CN1848" s="7">
        <v>25</v>
      </c>
      <c r="CO1848" s="7">
        <v>21</v>
      </c>
      <c r="CP1848" s="7">
        <v>0</v>
      </c>
      <c r="CQ1848" s="7">
        <v>17</v>
      </c>
      <c r="CR1848" s="27">
        <v>2019</v>
      </c>
      <c r="CS1848" s="27">
        <v>6</v>
      </c>
      <c r="CT1848" s="27">
        <v>10</v>
      </c>
      <c r="CU1848" s="27">
        <v>1</v>
      </c>
      <c r="CV1848" s="27">
        <v>23</v>
      </c>
      <c r="CW1848" s="27" t="s">
        <v>18858</v>
      </c>
      <c r="CX1848" s="27" t="s">
        <v>24167</v>
      </c>
      <c r="CY1848" s="27" t="s">
        <v>18858</v>
      </c>
      <c r="CZ1848" s="27" t="s">
        <v>24317</v>
      </c>
      <c r="DA1848" s="27" t="s">
        <v>24325</v>
      </c>
      <c r="DB1848" s="27" t="s">
        <v>24450</v>
      </c>
      <c r="DC1848" s="27">
        <v>1</v>
      </c>
      <c r="DD1848" s="27">
        <v>90</v>
      </c>
    </row>
    <row r="1849" spans="1:108" hidden="1" x14ac:dyDescent="0.25">
      <c r="A1849" s="25" t="s">
        <v>24537</v>
      </c>
      <c r="B1849" s="26">
        <v>43768</v>
      </c>
      <c r="C1849" s="25" t="s">
        <v>75</v>
      </c>
      <c r="D1849" s="25" t="s">
        <v>3512</v>
      </c>
      <c r="E1849" s="25" t="s">
        <v>24</v>
      </c>
      <c r="F1849" s="25" t="s">
        <v>24376</v>
      </c>
      <c r="G1849" s="25" t="s">
        <v>24538</v>
      </c>
      <c r="H1849" s="25" t="s">
        <v>24539</v>
      </c>
      <c r="J1849" s="25" t="s">
        <v>24540</v>
      </c>
      <c r="K1849" s="26">
        <v>42333</v>
      </c>
      <c r="L1849" s="25" t="s">
        <v>24541</v>
      </c>
      <c r="M1849" s="25">
        <v>3</v>
      </c>
      <c r="N1849" s="25">
        <v>10</v>
      </c>
      <c r="O1849" s="25" t="s">
        <v>1011</v>
      </c>
      <c r="P1849" s="25" t="s">
        <v>24381</v>
      </c>
      <c r="Q1849" s="26">
        <v>43742</v>
      </c>
      <c r="R1849" s="26">
        <v>43742</v>
      </c>
      <c r="T1849" s="26"/>
      <c r="W1849" s="25" t="s">
        <v>75</v>
      </c>
      <c r="X1849" s="25" t="s">
        <v>17</v>
      </c>
      <c r="Y1849" s="25" t="s">
        <v>17</v>
      </c>
      <c r="Z1849" s="26"/>
      <c r="AA1849" s="25" t="s">
        <v>17</v>
      </c>
      <c r="AB1849" s="25" t="s">
        <v>75</v>
      </c>
      <c r="AC1849" s="26">
        <v>43687</v>
      </c>
      <c r="AD1849" s="25" t="s">
        <v>75</v>
      </c>
      <c r="AE1849" s="25" t="s">
        <v>337</v>
      </c>
      <c r="AF1849" s="25" t="s">
        <v>17</v>
      </c>
      <c r="AG1849" s="25" t="s">
        <v>75</v>
      </c>
      <c r="AH1849" s="25" t="s">
        <v>75</v>
      </c>
      <c r="AI1849" s="25">
        <v>3</v>
      </c>
      <c r="AJ1849" s="26">
        <v>42347</v>
      </c>
      <c r="AK1849" s="26">
        <v>42592</v>
      </c>
      <c r="AL1849" s="26"/>
      <c r="AM1849" s="26">
        <v>42457</v>
      </c>
      <c r="AN1849" s="26">
        <v>42545</v>
      </c>
      <c r="AO1849" s="26">
        <v>42545</v>
      </c>
      <c r="AP1849" s="26">
        <v>43742</v>
      </c>
      <c r="AQ1849" s="26">
        <v>43743</v>
      </c>
      <c r="AR1849" s="26">
        <v>43768</v>
      </c>
      <c r="AS1849" s="25" t="s">
        <v>75</v>
      </c>
      <c r="AT1849" s="26"/>
      <c r="AU1849" s="26">
        <v>43768</v>
      </c>
      <c r="AZ1849" s="26"/>
      <c r="BA1849" s="26"/>
      <c r="BH1849" s="26"/>
      <c r="BI1849" s="26"/>
      <c r="BO1849" s="26"/>
      <c r="BP1849" s="25" t="b">
        <v>0</v>
      </c>
      <c r="BQ1849" s="25" t="b">
        <v>0</v>
      </c>
      <c r="BT1849" s="25" t="b">
        <v>0</v>
      </c>
      <c r="BU1849" s="25" t="b">
        <v>0</v>
      </c>
      <c r="BV1849" s="25">
        <v>2159</v>
      </c>
      <c r="BW1849" s="25">
        <v>1</v>
      </c>
      <c r="CC1849" s="26"/>
      <c r="CH1849" s="7">
        <v>11</v>
      </c>
      <c r="CI1849" s="7">
        <v>-43602</v>
      </c>
      <c r="CJ1849" s="7">
        <v>0</v>
      </c>
      <c r="CK1849" s="7">
        <v>-43613</v>
      </c>
      <c r="CL1849" s="7">
        <v>43643</v>
      </c>
      <c r="CM1849" s="7">
        <v>4</v>
      </c>
      <c r="CN1849" s="7">
        <v>25</v>
      </c>
      <c r="CO1849" s="7">
        <v>21</v>
      </c>
      <c r="CP1849" s="7">
        <v>0</v>
      </c>
      <c r="CQ1849" s="7">
        <v>43647</v>
      </c>
      <c r="CR1849" s="27">
        <v>2019</v>
      </c>
      <c r="CS1849" s="27">
        <v>5</v>
      </c>
      <c r="CT1849" s="27">
        <v>10</v>
      </c>
      <c r="CU1849" s="27">
        <v>1</v>
      </c>
      <c r="CV1849" s="27">
        <v>20</v>
      </c>
      <c r="CW1849" s="27" t="s">
        <v>18858</v>
      </c>
      <c r="CX1849" s="27" t="s">
        <v>18859</v>
      </c>
      <c r="CY1849" s="27" t="s">
        <v>18858</v>
      </c>
      <c r="CZ1849" s="27" t="s">
        <v>24317</v>
      </c>
      <c r="DA1849" s="27" t="s">
        <v>24325</v>
      </c>
      <c r="DB1849" s="27" t="s">
        <v>24450</v>
      </c>
      <c r="DC1849" s="27">
        <v>1</v>
      </c>
      <c r="DD1849" s="27">
        <v>90</v>
      </c>
    </row>
    <row r="1850" spans="1:108" hidden="1" x14ac:dyDescent="0.25">
      <c r="A1850" s="25" t="s">
        <v>24542</v>
      </c>
      <c r="B1850" s="26">
        <v>43768</v>
      </c>
      <c r="C1850" s="25" t="s">
        <v>17</v>
      </c>
      <c r="D1850" s="25" t="s">
        <v>3512</v>
      </c>
      <c r="E1850" s="25" t="s">
        <v>24</v>
      </c>
      <c r="F1850" s="25" t="s">
        <v>24376</v>
      </c>
      <c r="G1850" s="25" t="s">
        <v>24543</v>
      </c>
      <c r="H1850" s="25" t="s">
        <v>24544</v>
      </c>
      <c r="J1850" s="25" t="s">
        <v>24540</v>
      </c>
      <c r="K1850" s="26">
        <v>42215</v>
      </c>
      <c r="L1850" s="25" t="s">
        <v>24545</v>
      </c>
      <c r="M1850" s="25">
        <v>4</v>
      </c>
      <c r="N1850" s="25">
        <v>3</v>
      </c>
      <c r="O1850" s="25" t="s">
        <v>1011</v>
      </c>
      <c r="P1850" s="25" t="s">
        <v>24381</v>
      </c>
      <c r="Q1850" s="26">
        <v>43742</v>
      </c>
      <c r="R1850" s="26">
        <v>43742</v>
      </c>
      <c r="T1850" s="26"/>
      <c r="W1850" s="25" t="s">
        <v>17</v>
      </c>
      <c r="X1850" s="25" t="s">
        <v>17</v>
      </c>
      <c r="Y1850" s="25" t="s">
        <v>17</v>
      </c>
      <c r="Z1850" s="26"/>
      <c r="AA1850" s="25" t="s">
        <v>17</v>
      </c>
      <c r="AB1850" s="25" t="s">
        <v>17</v>
      </c>
      <c r="AC1850" s="26"/>
      <c r="AD1850" s="25" t="s">
        <v>17</v>
      </c>
      <c r="AE1850" s="25" t="s">
        <v>17</v>
      </c>
      <c r="AF1850" s="25" t="s">
        <v>17</v>
      </c>
      <c r="AG1850" s="25" t="s">
        <v>17</v>
      </c>
      <c r="AH1850" s="25" t="s">
        <v>17</v>
      </c>
      <c r="AI1850" s="25">
        <v>3</v>
      </c>
      <c r="AJ1850" s="26">
        <v>42271</v>
      </c>
      <c r="AK1850" s="26">
        <v>42577</v>
      </c>
      <c r="AL1850" s="26"/>
      <c r="AM1850" s="26">
        <v>42502</v>
      </c>
      <c r="AN1850" s="26">
        <v>42837</v>
      </c>
      <c r="AO1850" s="26">
        <v>42837</v>
      </c>
      <c r="AP1850" s="26">
        <v>43754</v>
      </c>
      <c r="AQ1850" s="26"/>
      <c r="AR1850" s="26">
        <v>43768</v>
      </c>
      <c r="AS1850" s="25" t="s">
        <v>75</v>
      </c>
      <c r="AT1850" s="26"/>
      <c r="AU1850" s="26">
        <v>43768</v>
      </c>
      <c r="AZ1850" s="26"/>
      <c r="BA1850" s="26"/>
      <c r="BH1850" s="26"/>
      <c r="BI1850" s="26"/>
      <c r="BO1850" s="26"/>
      <c r="BP1850" s="25" t="b">
        <v>0</v>
      </c>
      <c r="BQ1850" s="25" t="b">
        <v>0</v>
      </c>
      <c r="BT1850" s="25" t="b">
        <v>0</v>
      </c>
      <c r="BU1850" s="25" t="b">
        <v>0</v>
      </c>
      <c r="BV1850" s="25">
        <v>2160</v>
      </c>
      <c r="BW1850" s="25">
        <v>1</v>
      </c>
      <c r="CC1850" s="26"/>
      <c r="CH1850" s="7">
        <v>37</v>
      </c>
      <c r="CI1850" s="7">
        <v>38</v>
      </c>
      <c r="CJ1850" s="7">
        <v>0</v>
      </c>
      <c r="CK1850" s="7">
        <v>1</v>
      </c>
      <c r="CL1850" s="7">
        <v>15</v>
      </c>
      <c r="CM1850" s="7">
        <v>4</v>
      </c>
      <c r="CN1850" s="7">
        <v>25</v>
      </c>
      <c r="CO1850" s="7">
        <v>21</v>
      </c>
      <c r="CP1850" s="7">
        <v>0</v>
      </c>
      <c r="CQ1850" s="7">
        <v>19</v>
      </c>
      <c r="CR1850" s="27">
        <v>2019</v>
      </c>
      <c r="CS1850" s="27">
        <v>5</v>
      </c>
      <c r="CT1850" s="27">
        <v>10</v>
      </c>
      <c r="CU1850" s="27">
        <v>1</v>
      </c>
      <c r="CV1850" s="27">
        <v>18</v>
      </c>
      <c r="CW1850" s="27" t="s">
        <v>18857</v>
      </c>
      <c r="CX1850" s="27" t="s">
        <v>24167</v>
      </c>
      <c r="CY1850" s="27" t="s">
        <v>18857</v>
      </c>
      <c r="CZ1850" s="27" t="s">
        <v>24317</v>
      </c>
      <c r="DA1850" s="27" t="s">
        <v>24325</v>
      </c>
      <c r="DB1850" s="27" t="s">
        <v>24450</v>
      </c>
      <c r="DC1850" s="27">
        <v>2</v>
      </c>
      <c r="DD1850" s="27">
        <v>90</v>
      </c>
    </row>
    <row r="1851" spans="1:108" hidden="1" x14ac:dyDescent="0.25">
      <c r="A1851" s="25" t="s">
        <v>24546</v>
      </c>
      <c r="B1851" s="26">
        <v>43768</v>
      </c>
      <c r="C1851" s="25" t="s">
        <v>17</v>
      </c>
      <c r="D1851" s="25" t="s">
        <v>3512</v>
      </c>
      <c r="E1851" s="25" t="s">
        <v>24</v>
      </c>
      <c r="F1851" s="25" t="s">
        <v>24547</v>
      </c>
      <c r="G1851" s="25" t="s">
        <v>24538</v>
      </c>
      <c r="H1851" s="25" t="s">
        <v>24548</v>
      </c>
      <c r="J1851" s="25" t="s">
        <v>24540</v>
      </c>
      <c r="K1851" s="26">
        <v>41146</v>
      </c>
      <c r="L1851" s="25" t="s">
        <v>24549</v>
      </c>
      <c r="M1851" s="25">
        <v>7</v>
      </c>
      <c r="N1851" s="25">
        <v>2</v>
      </c>
      <c r="O1851" s="25" t="s">
        <v>979</v>
      </c>
      <c r="P1851" s="25" t="s">
        <v>24381</v>
      </c>
      <c r="Q1851" s="26">
        <v>43742</v>
      </c>
      <c r="R1851" s="26">
        <v>43742</v>
      </c>
      <c r="T1851" s="26"/>
      <c r="W1851" s="25" t="s">
        <v>17</v>
      </c>
      <c r="X1851" s="25" t="s">
        <v>17</v>
      </c>
      <c r="Y1851" s="25" t="s">
        <v>17</v>
      </c>
      <c r="Z1851" s="26"/>
      <c r="AA1851" s="25" t="s">
        <v>17</v>
      </c>
      <c r="AB1851" s="25" t="s">
        <v>17</v>
      </c>
      <c r="AC1851" s="26"/>
      <c r="AD1851" s="25" t="s">
        <v>17</v>
      </c>
      <c r="AE1851" s="25" t="s">
        <v>17</v>
      </c>
      <c r="AF1851" s="25" t="s">
        <v>17</v>
      </c>
      <c r="AG1851" s="25" t="s">
        <v>17</v>
      </c>
      <c r="AH1851" s="25" t="s">
        <v>17</v>
      </c>
      <c r="AI1851" s="25">
        <v>3</v>
      </c>
      <c r="AJ1851" s="26">
        <v>41165</v>
      </c>
      <c r="AK1851" s="26">
        <v>41333</v>
      </c>
      <c r="AL1851" s="26"/>
      <c r="AM1851" s="26">
        <v>41239</v>
      </c>
      <c r="AN1851" s="26">
        <v>41381</v>
      </c>
      <c r="AO1851" s="26">
        <v>41381</v>
      </c>
      <c r="AP1851" s="26">
        <v>43754</v>
      </c>
      <c r="AQ1851" s="26"/>
      <c r="AR1851" s="26">
        <v>43768</v>
      </c>
      <c r="AS1851" s="25" t="s">
        <v>75</v>
      </c>
      <c r="AT1851" s="26"/>
      <c r="AU1851" s="26">
        <v>43768</v>
      </c>
      <c r="AZ1851" s="26"/>
      <c r="BA1851" s="26"/>
      <c r="BH1851" s="26"/>
      <c r="BI1851" s="26"/>
      <c r="BO1851" s="26"/>
      <c r="BP1851" s="25" t="b">
        <v>0</v>
      </c>
      <c r="BQ1851" s="25" t="b">
        <v>0</v>
      </c>
      <c r="BT1851" s="25" t="b">
        <v>0</v>
      </c>
      <c r="BU1851" s="25" t="b">
        <v>0</v>
      </c>
      <c r="BV1851" s="25">
        <v>2161</v>
      </c>
      <c r="BW1851" s="25">
        <v>1</v>
      </c>
      <c r="CC1851" s="26"/>
      <c r="CH1851" s="7">
        <v>43627</v>
      </c>
      <c r="CI1851" s="7">
        <v>0</v>
      </c>
      <c r="CJ1851" s="7">
        <v>0</v>
      </c>
      <c r="CK1851" s="7">
        <v>-43627</v>
      </c>
      <c r="CL1851" s="7">
        <v>43643</v>
      </c>
      <c r="CM1851" s="7">
        <v>4</v>
      </c>
      <c r="CN1851" s="7">
        <v>25</v>
      </c>
      <c r="CO1851" s="7">
        <v>21</v>
      </c>
      <c r="CP1851" s="7">
        <v>0</v>
      </c>
      <c r="CQ1851" s="7">
        <v>43647</v>
      </c>
      <c r="CR1851" s="27">
        <v>1900</v>
      </c>
      <c r="CS1851" s="27">
        <v>1</v>
      </c>
      <c r="CT1851" s="27">
        <v>10</v>
      </c>
      <c r="CU1851" s="27">
        <v>1</v>
      </c>
      <c r="CV1851" s="27">
        <v>52</v>
      </c>
      <c r="CW1851" s="27" t="s">
        <v>18858</v>
      </c>
      <c r="CX1851" s="27" t="s">
        <v>18859</v>
      </c>
      <c r="CY1851" s="27" t="s">
        <v>24460</v>
      </c>
      <c r="CZ1851" s="27" t="s">
        <v>24317</v>
      </c>
      <c r="DA1851" s="27" t="s">
        <v>24325</v>
      </c>
      <c r="DB1851" s="27" t="s">
        <v>24450</v>
      </c>
      <c r="DC1851" s="27">
        <v>1</v>
      </c>
      <c r="DD1851" s="27">
        <v>90</v>
      </c>
    </row>
    <row r="1852" spans="1:108" hidden="1" x14ac:dyDescent="0.25">
      <c r="A1852" s="25" t="s">
        <v>24550</v>
      </c>
      <c r="B1852" s="26">
        <v>43768</v>
      </c>
      <c r="C1852" s="25" t="s">
        <v>17</v>
      </c>
      <c r="D1852" s="25" t="s">
        <v>3512</v>
      </c>
      <c r="E1852" s="25" t="s">
        <v>24</v>
      </c>
      <c r="F1852" s="25" t="s">
        <v>24376</v>
      </c>
      <c r="G1852" s="25" t="s">
        <v>24551</v>
      </c>
      <c r="H1852" s="25" t="s">
        <v>24552</v>
      </c>
      <c r="J1852" s="25" t="s">
        <v>24540</v>
      </c>
      <c r="K1852" s="26">
        <v>43380</v>
      </c>
      <c r="L1852" s="25" t="s">
        <v>24553</v>
      </c>
      <c r="M1852" s="25">
        <v>1</v>
      </c>
      <c r="O1852" s="25" t="s">
        <v>979</v>
      </c>
      <c r="P1852" s="25" t="s">
        <v>24381</v>
      </c>
      <c r="Q1852" s="26">
        <v>43742</v>
      </c>
      <c r="R1852" s="26">
        <v>43742</v>
      </c>
      <c r="T1852" s="26"/>
      <c r="W1852" s="25" t="s">
        <v>17</v>
      </c>
      <c r="X1852" s="25" t="s">
        <v>17</v>
      </c>
      <c r="Y1852" s="25" t="s">
        <v>17</v>
      </c>
      <c r="Z1852" s="26"/>
      <c r="AA1852" s="25" t="s">
        <v>17</v>
      </c>
      <c r="AB1852" s="25" t="s">
        <v>17</v>
      </c>
      <c r="AC1852" s="26"/>
      <c r="AD1852" s="25" t="s">
        <v>17</v>
      </c>
      <c r="AE1852" s="25" t="s">
        <v>17</v>
      </c>
      <c r="AF1852" s="25" t="s">
        <v>17</v>
      </c>
      <c r="AG1852" s="25" t="s">
        <v>17</v>
      </c>
      <c r="AH1852" s="25" t="s">
        <v>17</v>
      </c>
      <c r="AI1852" s="25">
        <v>3</v>
      </c>
      <c r="AJ1852" s="26">
        <v>43397</v>
      </c>
      <c r="AK1852" s="26">
        <v>43525</v>
      </c>
      <c r="AL1852" s="26"/>
      <c r="AM1852" s="26">
        <v>43474</v>
      </c>
      <c r="AN1852" s="26">
        <v>43665</v>
      </c>
      <c r="AO1852" s="26">
        <v>43665</v>
      </c>
      <c r="AP1852" s="26">
        <v>43754</v>
      </c>
      <c r="AQ1852" s="26"/>
      <c r="AR1852" s="26">
        <v>43768</v>
      </c>
      <c r="AS1852" s="25" t="s">
        <v>75</v>
      </c>
      <c r="AT1852" s="26"/>
      <c r="AU1852" s="26">
        <v>43768</v>
      </c>
      <c r="AZ1852" s="26"/>
      <c r="BA1852" s="26"/>
      <c r="BH1852" s="26"/>
      <c r="BI1852" s="26"/>
      <c r="BO1852" s="26"/>
      <c r="BP1852" s="25" t="b">
        <v>0</v>
      </c>
      <c r="BQ1852" s="25" t="b">
        <v>0</v>
      </c>
      <c r="BT1852" s="25" t="b">
        <v>0</v>
      </c>
      <c r="BU1852" s="25" t="b">
        <v>0</v>
      </c>
      <c r="BV1852" s="25">
        <v>2162</v>
      </c>
      <c r="BW1852" s="25">
        <v>1</v>
      </c>
      <c r="CC1852" s="26"/>
      <c r="CH1852" s="7">
        <v>43627</v>
      </c>
      <c r="CI1852" s="7">
        <v>0</v>
      </c>
      <c r="CJ1852" s="7">
        <v>0</v>
      </c>
      <c r="CK1852" s="7">
        <v>-43627</v>
      </c>
      <c r="CL1852" s="7">
        <v>43643</v>
      </c>
      <c r="CM1852" s="7">
        <v>4</v>
      </c>
      <c r="CN1852" s="7">
        <v>25</v>
      </c>
      <c r="CO1852" s="7">
        <v>21</v>
      </c>
      <c r="CP1852" s="7">
        <v>0</v>
      </c>
      <c r="CQ1852" s="7">
        <v>43647</v>
      </c>
      <c r="CR1852" s="27">
        <v>1900</v>
      </c>
      <c r="CS1852" s="27">
        <v>1</v>
      </c>
      <c r="CT1852" s="27">
        <v>10</v>
      </c>
      <c r="CU1852" s="27">
        <v>1</v>
      </c>
      <c r="CV1852" s="27">
        <v>52</v>
      </c>
      <c r="CW1852" s="27" t="s">
        <v>18858</v>
      </c>
      <c r="CX1852" s="27" t="s">
        <v>18859</v>
      </c>
      <c r="CY1852" s="27" t="s">
        <v>24460</v>
      </c>
      <c r="CZ1852" s="27" t="s">
        <v>24317</v>
      </c>
      <c r="DA1852" s="27" t="s">
        <v>24325</v>
      </c>
      <c r="DB1852" s="27" t="s">
        <v>24450</v>
      </c>
      <c r="DC1852" s="27">
        <v>1</v>
      </c>
      <c r="DD1852" s="27">
        <v>90</v>
      </c>
    </row>
    <row r="1853" spans="1:108" hidden="1" x14ac:dyDescent="0.25">
      <c r="A1853" s="25" t="s">
        <v>24554</v>
      </c>
      <c r="B1853" s="26">
        <v>43768</v>
      </c>
      <c r="C1853" s="25" t="s">
        <v>75</v>
      </c>
      <c r="D1853" s="25" t="s">
        <v>29</v>
      </c>
      <c r="E1853" s="25" t="s">
        <v>29</v>
      </c>
      <c r="F1853" s="25" t="s">
        <v>23910</v>
      </c>
      <c r="G1853" s="25" t="s">
        <v>24555</v>
      </c>
      <c r="J1853" s="25" t="s">
        <v>24556</v>
      </c>
      <c r="K1853" s="26">
        <v>43066</v>
      </c>
      <c r="L1853" s="25" t="s">
        <v>24557</v>
      </c>
      <c r="M1853" s="25">
        <v>1</v>
      </c>
      <c r="N1853" s="25">
        <v>11</v>
      </c>
      <c r="O1853" s="25" t="s">
        <v>1011</v>
      </c>
      <c r="P1853" s="25" t="s">
        <v>24558</v>
      </c>
      <c r="Q1853" s="26">
        <v>43761</v>
      </c>
      <c r="R1853" s="26">
        <v>43761</v>
      </c>
      <c r="T1853" s="26"/>
      <c r="W1853" s="25" t="s">
        <v>75</v>
      </c>
      <c r="X1853" s="25" t="s">
        <v>17</v>
      </c>
      <c r="Y1853" s="25" t="s">
        <v>17</v>
      </c>
      <c r="Z1853" s="26"/>
      <c r="AA1853" s="25" t="s">
        <v>17</v>
      </c>
      <c r="AB1853" s="25" t="s">
        <v>75</v>
      </c>
      <c r="AC1853" s="26">
        <v>43755</v>
      </c>
      <c r="AD1853" s="25" t="s">
        <v>75</v>
      </c>
      <c r="AE1853" s="25" t="s">
        <v>75</v>
      </c>
      <c r="AF1853" s="25" t="s">
        <v>17</v>
      </c>
      <c r="AG1853" s="25" t="s">
        <v>75</v>
      </c>
      <c r="AH1853" s="25" t="s">
        <v>75</v>
      </c>
      <c r="AI1853" s="25">
        <v>3</v>
      </c>
      <c r="AJ1853" s="26">
        <v>43069</v>
      </c>
      <c r="AK1853" s="26">
        <v>43213</v>
      </c>
      <c r="AL1853" s="26"/>
      <c r="AM1853" s="26">
        <v>43131</v>
      </c>
      <c r="AN1853" s="26">
        <v>43666</v>
      </c>
      <c r="AO1853" s="26">
        <v>43666</v>
      </c>
      <c r="AP1853" s="26">
        <v>43762</v>
      </c>
      <c r="AQ1853" s="26">
        <v>43763</v>
      </c>
      <c r="AR1853" s="26">
        <v>43767</v>
      </c>
      <c r="AS1853" s="25" t="s">
        <v>75</v>
      </c>
      <c r="AT1853" s="26"/>
      <c r="AU1853" s="26">
        <v>43767</v>
      </c>
      <c r="AZ1853" s="26"/>
      <c r="BA1853" s="26"/>
      <c r="BH1853" s="26"/>
      <c r="BI1853" s="26"/>
      <c r="BO1853" s="26"/>
      <c r="BP1853" s="25" t="b">
        <v>0</v>
      </c>
      <c r="BQ1853" s="25" t="b">
        <v>0</v>
      </c>
      <c r="BT1853" s="25" t="b">
        <v>0</v>
      </c>
      <c r="BU1853" s="25" t="b">
        <v>0</v>
      </c>
      <c r="BV1853" s="25">
        <v>2163</v>
      </c>
      <c r="BW1853" s="25">
        <v>1</v>
      </c>
      <c r="CC1853" s="26"/>
      <c r="CH1853" s="7">
        <v>43627</v>
      </c>
      <c r="CI1853" s="7">
        <v>0</v>
      </c>
      <c r="CJ1853" s="7">
        <v>0</v>
      </c>
      <c r="CK1853" s="7">
        <v>-43627</v>
      </c>
      <c r="CL1853" s="7">
        <v>43643</v>
      </c>
      <c r="CM1853" s="7">
        <v>4</v>
      </c>
      <c r="CN1853" s="7">
        <v>25</v>
      </c>
      <c r="CO1853" s="7">
        <v>21</v>
      </c>
      <c r="CP1853" s="7">
        <v>0</v>
      </c>
      <c r="CQ1853" s="7">
        <v>43647</v>
      </c>
      <c r="CR1853" s="27">
        <v>1900</v>
      </c>
      <c r="CS1853" s="27">
        <v>1</v>
      </c>
      <c r="CT1853" s="27">
        <v>10</v>
      </c>
      <c r="CU1853" s="27">
        <v>1</v>
      </c>
      <c r="CV1853" s="27">
        <v>52</v>
      </c>
      <c r="CW1853" s="27" t="s">
        <v>18858</v>
      </c>
      <c r="CX1853" s="27" t="s">
        <v>18859</v>
      </c>
      <c r="CY1853" s="27" t="s">
        <v>24460</v>
      </c>
      <c r="CZ1853" s="27" t="s">
        <v>24317</v>
      </c>
      <c r="DA1853" s="27" t="s">
        <v>24325</v>
      </c>
      <c r="DB1853" s="27" t="s">
        <v>24450</v>
      </c>
      <c r="DC1853" s="27">
        <v>1</v>
      </c>
      <c r="DD1853" s="27">
        <v>90</v>
      </c>
    </row>
    <row r="1854" spans="1:108" hidden="1" x14ac:dyDescent="0.25">
      <c r="A1854" s="25" t="s">
        <v>24559</v>
      </c>
      <c r="B1854" s="26">
        <v>43768</v>
      </c>
      <c r="C1854" s="25" t="s">
        <v>75</v>
      </c>
      <c r="D1854" s="25" t="s">
        <v>29</v>
      </c>
      <c r="E1854" s="25" t="s">
        <v>29</v>
      </c>
      <c r="F1854" s="25" t="s">
        <v>23910</v>
      </c>
      <c r="G1854" s="25" t="s">
        <v>24560</v>
      </c>
      <c r="J1854" s="25" t="s">
        <v>24561</v>
      </c>
      <c r="K1854" s="26">
        <v>41419</v>
      </c>
      <c r="L1854" s="25" t="s">
        <v>24562</v>
      </c>
      <c r="M1854" s="25">
        <v>6</v>
      </c>
      <c r="N1854" s="25">
        <v>5</v>
      </c>
      <c r="O1854" s="25" t="s">
        <v>1011</v>
      </c>
      <c r="P1854" s="25" t="s">
        <v>24563</v>
      </c>
      <c r="Q1854" s="26">
        <v>43762</v>
      </c>
      <c r="R1854" s="26">
        <v>43762</v>
      </c>
      <c r="T1854" s="26"/>
      <c r="W1854" s="25" t="s">
        <v>75</v>
      </c>
      <c r="X1854" s="25" t="s">
        <v>17</v>
      </c>
      <c r="Y1854" s="25" t="s">
        <v>17</v>
      </c>
      <c r="Z1854" s="26"/>
      <c r="AA1854" s="25" t="s">
        <v>17</v>
      </c>
      <c r="AB1854" s="25" t="s">
        <v>75</v>
      </c>
      <c r="AC1854" s="26">
        <v>43751</v>
      </c>
      <c r="AD1854" s="25" t="s">
        <v>75</v>
      </c>
      <c r="AE1854" s="25" t="s">
        <v>75</v>
      </c>
      <c r="AF1854" s="25" t="s">
        <v>17</v>
      </c>
      <c r="AG1854" s="25" t="s">
        <v>75</v>
      </c>
      <c r="AH1854" s="25" t="s">
        <v>75</v>
      </c>
      <c r="AI1854" s="25">
        <v>3</v>
      </c>
      <c r="AJ1854" s="26">
        <v>41419</v>
      </c>
      <c r="AK1854" s="26">
        <v>41554</v>
      </c>
      <c r="AL1854" s="26"/>
      <c r="AM1854" s="26">
        <v>41522</v>
      </c>
      <c r="AN1854" s="26">
        <v>41586</v>
      </c>
      <c r="AO1854" s="26">
        <v>41586</v>
      </c>
      <c r="AP1854" s="26">
        <v>43763</v>
      </c>
      <c r="AQ1854" s="26">
        <v>43764</v>
      </c>
      <c r="AR1854" s="26">
        <v>43767</v>
      </c>
      <c r="AS1854" s="25" t="s">
        <v>75</v>
      </c>
      <c r="AT1854" s="26"/>
      <c r="AU1854" s="26">
        <v>43768</v>
      </c>
      <c r="AZ1854" s="26"/>
      <c r="BA1854" s="26"/>
      <c r="BH1854" s="26"/>
      <c r="BI1854" s="26"/>
      <c r="BO1854" s="26"/>
      <c r="BP1854" s="25" t="b">
        <v>0</v>
      </c>
      <c r="BQ1854" s="25" t="b">
        <v>0</v>
      </c>
      <c r="BT1854" s="25" t="b">
        <v>0</v>
      </c>
      <c r="BU1854" s="25" t="b">
        <v>0</v>
      </c>
      <c r="BV1854" s="25">
        <v>2164</v>
      </c>
      <c r="BW1854" s="25">
        <v>1</v>
      </c>
      <c r="CC1854" s="26"/>
      <c r="CH1854" s="7">
        <v>4</v>
      </c>
      <c r="CI1854" s="7">
        <v>5</v>
      </c>
      <c r="CJ1854" s="7">
        <v>0</v>
      </c>
      <c r="CK1854" s="7">
        <v>1</v>
      </c>
      <c r="CL1854" s="7">
        <v>15</v>
      </c>
      <c r="CM1854" s="7">
        <v>4</v>
      </c>
      <c r="CN1854" s="7">
        <v>26</v>
      </c>
      <c r="CO1854" s="7">
        <v>-43647</v>
      </c>
      <c r="CP1854" s="7">
        <v>43669</v>
      </c>
      <c r="CQ1854" s="7">
        <v>19</v>
      </c>
      <c r="CR1854" s="27">
        <v>2019</v>
      </c>
      <c r="CS1854" s="27">
        <v>6</v>
      </c>
      <c r="CT1854" s="27">
        <v>10</v>
      </c>
      <c r="CU1854" s="27">
        <v>1</v>
      </c>
      <c r="CV1854" s="27">
        <v>23</v>
      </c>
      <c r="CW1854" s="27" t="s">
        <v>18858</v>
      </c>
      <c r="CX1854" s="27" t="s">
        <v>24167</v>
      </c>
      <c r="CY1854" s="27" t="s">
        <v>18858</v>
      </c>
      <c r="CZ1854" s="27" t="s">
        <v>24318</v>
      </c>
      <c r="DA1854" s="27" t="s">
        <v>24319</v>
      </c>
      <c r="DB1854" s="27" t="s">
        <v>24450</v>
      </c>
      <c r="DC1854" s="27">
        <v>1</v>
      </c>
      <c r="DD1854" s="27">
        <v>90</v>
      </c>
    </row>
    <row r="1855" spans="1:108" hidden="1" x14ac:dyDescent="0.25">
      <c r="A1855" s="25" t="s">
        <v>24564</v>
      </c>
      <c r="B1855" s="26">
        <v>43768</v>
      </c>
      <c r="C1855" s="25" t="s">
        <v>75</v>
      </c>
      <c r="D1855" s="25" t="s">
        <v>29</v>
      </c>
      <c r="E1855" s="25" t="s">
        <v>29</v>
      </c>
      <c r="F1855" s="25" t="s">
        <v>24565</v>
      </c>
      <c r="G1855" s="25" t="s">
        <v>24566</v>
      </c>
      <c r="H1855" s="25" t="s">
        <v>24567</v>
      </c>
      <c r="J1855" s="25" t="s">
        <v>24257</v>
      </c>
      <c r="K1855" s="26">
        <v>43749</v>
      </c>
      <c r="L1855" s="25" t="s">
        <v>24568</v>
      </c>
      <c r="M1855" s="25">
        <v>4</v>
      </c>
      <c r="O1855" s="25" t="s">
        <v>979</v>
      </c>
      <c r="P1855" s="25" t="s">
        <v>24569</v>
      </c>
      <c r="Q1855" s="26">
        <v>43762</v>
      </c>
      <c r="R1855" s="26">
        <v>43762</v>
      </c>
      <c r="T1855" s="26"/>
      <c r="W1855" s="25" t="s">
        <v>75</v>
      </c>
      <c r="X1855" s="25" t="s">
        <v>17</v>
      </c>
      <c r="Y1855" s="25" t="s">
        <v>17</v>
      </c>
      <c r="Z1855" s="26"/>
      <c r="AA1855" s="25" t="s">
        <v>17</v>
      </c>
      <c r="AB1855" s="25" t="s">
        <v>75</v>
      </c>
      <c r="AC1855" s="26">
        <v>43751</v>
      </c>
      <c r="AD1855" s="25" t="s">
        <v>75</v>
      </c>
      <c r="AE1855" s="25" t="s">
        <v>75</v>
      </c>
      <c r="AF1855" s="25" t="s">
        <v>17</v>
      </c>
      <c r="AG1855" s="25" t="s">
        <v>75</v>
      </c>
      <c r="AH1855" s="25" t="s">
        <v>75</v>
      </c>
      <c r="AI1855" s="25">
        <v>3</v>
      </c>
      <c r="AJ1855" s="26">
        <v>42292</v>
      </c>
      <c r="AK1855" s="26">
        <v>42480</v>
      </c>
      <c r="AL1855" s="26"/>
      <c r="AM1855" s="26">
        <v>42349</v>
      </c>
      <c r="AN1855" s="26">
        <v>42511</v>
      </c>
      <c r="AO1855" s="26">
        <v>42511</v>
      </c>
      <c r="AP1855" s="26">
        <v>43763</v>
      </c>
      <c r="AQ1855" s="26">
        <v>43764</v>
      </c>
      <c r="AR1855" s="26">
        <v>43766</v>
      </c>
      <c r="AS1855" s="25" t="s">
        <v>75</v>
      </c>
      <c r="AT1855" s="26"/>
      <c r="AU1855" s="26">
        <v>43768</v>
      </c>
      <c r="AZ1855" s="26"/>
      <c r="BA1855" s="26"/>
      <c r="BH1855" s="26"/>
      <c r="BI1855" s="26"/>
      <c r="BO1855" s="26"/>
      <c r="BP1855" s="25" t="b">
        <v>0</v>
      </c>
      <c r="BQ1855" s="25" t="b">
        <v>0</v>
      </c>
      <c r="BT1855" s="25" t="b">
        <v>0</v>
      </c>
      <c r="BU1855" s="25" t="b">
        <v>0</v>
      </c>
      <c r="BV1855" s="25">
        <v>2165</v>
      </c>
      <c r="BW1855" s="25">
        <v>1</v>
      </c>
      <c r="CC1855" s="26"/>
      <c r="CH1855" s="7">
        <v>7</v>
      </c>
      <c r="CI1855" s="7">
        <v>9</v>
      </c>
      <c r="CJ1855" s="7">
        <v>0</v>
      </c>
      <c r="CK1855" s="7">
        <v>2</v>
      </c>
      <c r="CL1855" s="7">
        <v>11</v>
      </c>
      <c r="CM1855" s="7">
        <v>4</v>
      </c>
      <c r="CN1855" s="7">
        <v>25</v>
      </c>
      <c r="CO1855" s="7">
        <v>21</v>
      </c>
      <c r="CP1855" s="7">
        <v>0</v>
      </c>
      <c r="CQ1855" s="7">
        <v>15</v>
      </c>
      <c r="CR1855" s="27">
        <v>2019</v>
      </c>
      <c r="CS1855" s="27">
        <v>6</v>
      </c>
      <c r="CT1855" s="27">
        <v>10</v>
      </c>
      <c r="CU1855" s="27">
        <v>1</v>
      </c>
      <c r="CV1855" s="27">
        <v>23</v>
      </c>
      <c r="CW1855" s="27" t="s">
        <v>18858</v>
      </c>
      <c r="CX1855" s="27" t="s">
        <v>24167</v>
      </c>
      <c r="CY1855" s="27" t="s">
        <v>18858</v>
      </c>
      <c r="CZ1855" s="27" t="s">
        <v>24317</v>
      </c>
      <c r="DA1855" s="27" t="s">
        <v>24325</v>
      </c>
      <c r="DB1855" s="27" t="s">
        <v>18773</v>
      </c>
      <c r="DC1855" s="27">
        <v>1</v>
      </c>
      <c r="DD1855" s="27">
        <v>90</v>
      </c>
    </row>
    <row r="1856" spans="1:108" hidden="1" x14ac:dyDescent="0.25">
      <c r="A1856" s="25" t="s">
        <v>24570</v>
      </c>
      <c r="B1856" s="26">
        <v>43768</v>
      </c>
      <c r="C1856" s="25" t="s">
        <v>75</v>
      </c>
      <c r="D1856" s="25" t="s">
        <v>734</v>
      </c>
      <c r="E1856" s="25" t="s">
        <v>29</v>
      </c>
      <c r="F1856" s="25" t="s">
        <v>24571</v>
      </c>
      <c r="G1856" s="25" t="s">
        <v>24572</v>
      </c>
      <c r="J1856" s="25" t="s">
        <v>24573</v>
      </c>
      <c r="K1856" s="26">
        <v>42160</v>
      </c>
      <c r="L1856" s="25" t="s">
        <v>24574</v>
      </c>
      <c r="M1856" s="25">
        <v>14</v>
      </c>
      <c r="O1856" s="25" t="s">
        <v>979</v>
      </c>
      <c r="P1856" s="25" t="s">
        <v>24575</v>
      </c>
      <c r="Q1856" s="26">
        <v>43739</v>
      </c>
      <c r="R1856" s="26">
        <v>43739</v>
      </c>
      <c r="T1856" s="26"/>
      <c r="W1856" s="25" t="s">
        <v>75</v>
      </c>
      <c r="X1856" s="25" t="s">
        <v>17</v>
      </c>
      <c r="Y1856" s="25" t="s">
        <v>17</v>
      </c>
      <c r="Z1856" s="26"/>
      <c r="AA1856" s="25" t="s">
        <v>17</v>
      </c>
      <c r="AB1856" s="25" t="s">
        <v>17</v>
      </c>
      <c r="AC1856" s="26">
        <v>43725</v>
      </c>
      <c r="AD1856" s="25" t="s">
        <v>17</v>
      </c>
      <c r="AE1856" s="25" t="s">
        <v>75</v>
      </c>
      <c r="AF1856" s="25" t="s">
        <v>75</v>
      </c>
      <c r="AG1856" s="25" t="s">
        <v>75</v>
      </c>
      <c r="AH1856" s="25" t="s">
        <v>75</v>
      </c>
      <c r="AI1856" s="25">
        <v>99</v>
      </c>
      <c r="AJ1856" s="26"/>
      <c r="AK1856" s="26"/>
      <c r="AL1856" s="26"/>
      <c r="AM1856" s="26"/>
      <c r="AN1856" s="26"/>
      <c r="AO1856" s="26"/>
      <c r="AP1856" s="26">
        <v>43745</v>
      </c>
      <c r="AQ1856" s="26">
        <v>43746</v>
      </c>
      <c r="AR1856" s="26">
        <v>43767</v>
      </c>
      <c r="AS1856" s="25" t="s">
        <v>75</v>
      </c>
      <c r="AT1856" s="26"/>
      <c r="AU1856" s="26">
        <v>43768</v>
      </c>
      <c r="AZ1856" s="26"/>
      <c r="BA1856" s="26"/>
      <c r="BH1856" s="26"/>
      <c r="BI1856" s="26"/>
      <c r="BO1856" s="26"/>
      <c r="BP1856" s="25" t="b">
        <v>0</v>
      </c>
      <c r="BQ1856" s="25" t="b">
        <v>0</v>
      </c>
      <c r="BT1856" s="25" t="b">
        <v>0</v>
      </c>
      <c r="BU1856" s="25" t="b">
        <v>0</v>
      </c>
      <c r="BV1856" s="25">
        <v>2166</v>
      </c>
      <c r="BW1856" s="25">
        <v>1</v>
      </c>
      <c r="CC1856" s="26"/>
      <c r="CH1856" s="7">
        <v>2</v>
      </c>
      <c r="CI1856" s="7">
        <v>3</v>
      </c>
      <c r="CJ1856" s="7">
        <v>0</v>
      </c>
      <c r="CK1856" s="7">
        <v>1</v>
      </c>
      <c r="CL1856" s="7">
        <v>10</v>
      </c>
      <c r="CM1856" s="7">
        <v>4</v>
      </c>
      <c r="CN1856" s="7">
        <v>25</v>
      </c>
      <c r="CO1856" s="7">
        <v>21</v>
      </c>
      <c r="CP1856" s="7">
        <v>0</v>
      </c>
      <c r="CQ1856" s="7">
        <v>14</v>
      </c>
      <c r="CR1856" s="27">
        <v>2019</v>
      </c>
      <c r="CS1856" s="27">
        <v>6</v>
      </c>
      <c r="CT1856" s="27">
        <v>10</v>
      </c>
      <c r="CU1856" s="27">
        <v>1</v>
      </c>
      <c r="CV1856" s="27">
        <v>24</v>
      </c>
      <c r="CW1856" s="27" t="s">
        <v>18858</v>
      </c>
      <c r="CX1856" s="27" t="s">
        <v>24167</v>
      </c>
      <c r="CY1856" s="27" t="s">
        <v>18858</v>
      </c>
      <c r="CZ1856" s="27" t="s">
        <v>24317</v>
      </c>
      <c r="DA1856" s="27" t="s">
        <v>24325</v>
      </c>
      <c r="DB1856" s="27" t="s">
        <v>18773</v>
      </c>
      <c r="DC1856" s="27">
        <v>1</v>
      </c>
      <c r="DD1856" s="27">
        <v>90</v>
      </c>
    </row>
    <row r="1857" spans="1:108" hidden="1" x14ac:dyDescent="0.25">
      <c r="A1857" s="25" t="s">
        <v>18911</v>
      </c>
      <c r="B1857" s="26">
        <v>43642</v>
      </c>
      <c r="C1857" s="25" t="s">
        <v>75</v>
      </c>
      <c r="D1857" s="25" t="s">
        <v>381</v>
      </c>
      <c r="E1857" s="25" t="s">
        <v>24</v>
      </c>
      <c r="F1857" s="25" t="s">
        <v>23072</v>
      </c>
      <c r="G1857" s="25" t="s">
        <v>23073</v>
      </c>
      <c r="J1857" s="25" t="s">
        <v>23074</v>
      </c>
      <c r="K1857" s="26">
        <v>41749</v>
      </c>
      <c r="L1857" s="25" t="s">
        <v>18912</v>
      </c>
      <c r="M1857" s="25">
        <v>5</v>
      </c>
      <c r="N1857" s="25">
        <v>2</v>
      </c>
      <c r="O1857" s="25" t="s">
        <v>979</v>
      </c>
      <c r="P1857" s="25" t="s">
        <v>21561</v>
      </c>
      <c r="Q1857" s="26">
        <v>43630</v>
      </c>
      <c r="R1857" s="26">
        <v>43630</v>
      </c>
      <c r="T1857" s="26"/>
      <c r="W1857" s="25" t="s">
        <v>17</v>
      </c>
      <c r="X1857" s="25" t="s">
        <v>17</v>
      </c>
      <c r="Y1857" s="25" t="s">
        <v>17</v>
      </c>
      <c r="Z1857" s="26"/>
      <c r="AA1857" s="25" t="s">
        <v>75</v>
      </c>
      <c r="AB1857" s="25" t="s">
        <v>17</v>
      </c>
      <c r="AC1857" s="26">
        <v>43614</v>
      </c>
      <c r="AD1857" s="25" t="s">
        <v>75</v>
      </c>
      <c r="AE1857" s="25" t="s">
        <v>75</v>
      </c>
      <c r="AF1857" s="25" t="s">
        <v>17</v>
      </c>
      <c r="AG1857" s="25" t="s">
        <v>75</v>
      </c>
      <c r="AH1857" s="25" t="s">
        <v>75</v>
      </c>
      <c r="AI1857" s="25">
        <v>0</v>
      </c>
      <c r="AJ1857" s="26"/>
      <c r="AK1857" s="26"/>
      <c r="AL1857" s="26"/>
      <c r="AM1857" s="26"/>
      <c r="AN1857" s="26"/>
      <c r="AO1857" s="26"/>
      <c r="AP1857" s="26">
        <v>43630</v>
      </c>
      <c r="AQ1857" s="26">
        <v>43631</v>
      </c>
      <c r="AR1857" s="26">
        <v>43642</v>
      </c>
      <c r="AS1857" s="25" t="s">
        <v>75</v>
      </c>
      <c r="AT1857" s="26">
        <v>43661</v>
      </c>
      <c r="AU1857" s="26">
        <v>43642</v>
      </c>
      <c r="AV1857" s="25" t="s">
        <v>18</v>
      </c>
      <c r="AZ1857" s="26">
        <v>43661</v>
      </c>
      <c r="BA1857" s="26">
        <v>43661</v>
      </c>
      <c r="BH1857" s="26">
        <v>43661</v>
      </c>
      <c r="BI1857" s="26">
        <v>43661</v>
      </c>
      <c r="BO1857" s="26">
        <v>43696</v>
      </c>
      <c r="BP1857" s="25" t="b">
        <v>0</v>
      </c>
      <c r="BQ1857" s="25" t="b">
        <v>0</v>
      </c>
      <c r="BS1857" s="25" t="s">
        <v>13</v>
      </c>
      <c r="BT1857" s="25" t="b">
        <v>0</v>
      </c>
      <c r="BU1857" s="25" t="b">
        <v>0</v>
      </c>
      <c r="BV1857" s="25">
        <v>1799</v>
      </c>
      <c r="BW1857" s="25">
        <v>1</v>
      </c>
      <c r="CC1857" s="26"/>
      <c r="CH1857" s="7">
        <v>3</v>
      </c>
      <c r="CI1857" s="7">
        <v>4</v>
      </c>
      <c r="CJ1857" s="7">
        <v>0</v>
      </c>
      <c r="CK1857" s="7">
        <v>1</v>
      </c>
      <c r="CL1857" s="7">
        <v>10</v>
      </c>
      <c r="CM1857" s="7">
        <v>4</v>
      </c>
      <c r="CN1857" s="7">
        <v>25</v>
      </c>
      <c r="CO1857" s="7">
        <v>21</v>
      </c>
      <c r="CP1857" s="7">
        <v>0</v>
      </c>
      <c r="CQ1857" s="7">
        <v>14</v>
      </c>
      <c r="CR1857" s="27">
        <v>2019</v>
      </c>
      <c r="CS1857" s="27">
        <v>6</v>
      </c>
      <c r="CT1857" s="27">
        <v>10</v>
      </c>
      <c r="CU1857" s="27">
        <v>1</v>
      </c>
      <c r="CV1857" s="27">
        <v>24</v>
      </c>
      <c r="CW1857" s="27" t="s">
        <v>18858</v>
      </c>
      <c r="CX1857" s="27" t="s">
        <v>24167</v>
      </c>
      <c r="CY1857" s="27" t="s">
        <v>18858</v>
      </c>
      <c r="CZ1857" s="27" t="s">
        <v>24317</v>
      </c>
      <c r="DA1857" s="27" t="s">
        <v>24325</v>
      </c>
      <c r="DB1857" s="27" t="s">
        <v>18773</v>
      </c>
      <c r="DC1857" s="27">
        <v>1</v>
      </c>
      <c r="DD1857" s="27">
        <v>90</v>
      </c>
    </row>
    <row r="1858" spans="1:108" hidden="1" x14ac:dyDescent="0.25">
      <c r="A1858" s="25" t="s">
        <v>18913</v>
      </c>
      <c r="B1858" s="26">
        <v>43642</v>
      </c>
      <c r="C1858" s="25" t="s">
        <v>75</v>
      </c>
      <c r="D1858" s="25" t="s">
        <v>381</v>
      </c>
      <c r="E1858" s="25" t="s">
        <v>24</v>
      </c>
      <c r="F1858" s="25" t="s">
        <v>23075</v>
      </c>
      <c r="G1858" s="25" t="s">
        <v>23076</v>
      </c>
      <c r="J1858" s="25" t="s">
        <v>23077</v>
      </c>
      <c r="K1858" s="26">
        <v>42354</v>
      </c>
      <c r="L1858" s="25" t="s">
        <v>18914</v>
      </c>
      <c r="M1858" s="25">
        <v>3</v>
      </c>
      <c r="N1858" s="25">
        <v>6</v>
      </c>
      <c r="O1858" s="25" t="s">
        <v>1011</v>
      </c>
      <c r="P1858" s="25" t="s">
        <v>21561</v>
      </c>
      <c r="Q1858" s="26">
        <v>43626</v>
      </c>
      <c r="R1858" s="26">
        <v>43626</v>
      </c>
      <c r="T1858" s="26"/>
      <c r="W1858" s="25" t="s">
        <v>75</v>
      </c>
      <c r="X1858" s="25" t="s">
        <v>17</v>
      </c>
      <c r="Y1858" s="25" t="s">
        <v>17</v>
      </c>
      <c r="Z1858" s="26"/>
      <c r="AA1858" s="25" t="s">
        <v>17</v>
      </c>
      <c r="AB1858" s="25" t="s">
        <v>17</v>
      </c>
      <c r="AC1858" s="26">
        <v>43619</v>
      </c>
      <c r="AD1858" s="25" t="s">
        <v>75</v>
      </c>
      <c r="AE1858" s="25" t="s">
        <v>337</v>
      </c>
      <c r="AF1858" s="25" t="s">
        <v>17</v>
      </c>
      <c r="AG1858" s="25" t="s">
        <v>75</v>
      </c>
      <c r="AH1858" s="25" t="s">
        <v>75</v>
      </c>
      <c r="AI1858" s="25">
        <v>3</v>
      </c>
      <c r="AJ1858" s="26">
        <v>42355</v>
      </c>
      <c r="AK1858" s="26">
        <v>42446</v>
      </c>
      <c r="AL1858" s="26"/>
      <c r="AM1858" s="26">
        <v>42416</v>
      </c>
      <c r="AN1858" s="26">
        <v>42476</v>
      </c>
      <c r="AO1858" s="26"/>
      <c r="AP1858" s="26">
        <v>43626</v>
      </c>
      <c r="AQ1858" s="26">
        <v>43627</v>
      </c>
      <c r="AR1858" s="26">
        <v>43642</v>
      </c>
      <c r="AS1858" s="25" t="s">
        <v>75</v>
      </c>
      <c r="AT1858" s="26">
        <v>43661</v>
      </c>
      <c r="AU1858" s="26">
        <v>43642</v>
      </c>
      <c r="AV1858" s="25" t="s">
        <v>18</v>
      </c>
      <c r="AZ1858" s="26">
        <v>43661</v>
      </c>
      <c r="BA1858" s="26">
        <v>43661</v>
      </c>
      <c r="BH1858" s="26">
        <v>43661</v>
      </c>
      <c r="BI1858" s="26">
        <v>43661</v>
      </c>
      <c r="BO1858" s="26"/>
      <c r="BP1858" s="25" t="b">
        <v>0</v>
      </c>
      <c r="BQ1858" s="25" t="b">
        <v>0</v>
      </c>
      <c r="BS1858" s="25" t="s">
        <v>13</v>
      </c>
      <c r="BT1858" s="25" t="b">
        <v>0</v>
      </c>
      <c r="BU1858" s="25" t="b">
        <v>0</v>
      </c>
      <c r="BV1858" s="25">
        <v>1800</v>
      </c>
      <c r="BW1858" s="25">
        <v>1</v>
      </c>
      <c r="CC1858" s="26"/>
      <c r="CH1858" s="7">
        <v>3</v>
      </c>
      <c r="CI1858" s="7">
        <v>4</v>
      </c>
      <c r="CJ1858" s="7">
        <v>0</v>
      </c>
      <c r="CK1858" s="7">
        <v>1</v>
      </c>
      <c r="CL1858" s="7">
        <v>10</v>
      </c>
      <c r="CM1858" s="7">
        <v>4</v>
      </c>
      <c r="CN1858" s="7">
        <v>25</v>
      </c>
      <c r="CO1858" s="7">
        <v>21</v>
      </c>
      <c r="CP1858" s="7">
        <v>0</v>
      </c>
      <c r="CQ1858" s="7">
        <v>14</v>
      </c>
      <c r="CR1858" s="27">
        <v>2019</v>
      </c>
      <c r="CS1858" s="27">
        <v>6</v>
      </c>
      <c r="CT1858" s="27">
        <v>10</v>
      </c>
      <c r="CU1858" s="27">
        <v>1</v>
      </c>
      <c r="CV1858" s="27">
        <v>24</v>
      </c>
      <c r="CW1858" s="27" t="s">
        <v>18858</v>
      </c>
      <c r="CX1858" s="27" t="s">
        <v>24167</v>
      </c>
      <c r="CY1858" s="27" t="s">
        <v>18858</v>
      </c>
      <c r="CZ1858" s="27" t="s">
        <v>24317</v>
      </c>
      <c r="DA1858" s="27" t="s">
        <v>24325</v>
      </c>
      <c r="DB1858" s="27" t="s">
        <v>24458</v>
      </c>
      <c r="DC1858" s="27">
        <v>1</v>
      </c>
      <c r="DD1858" s="27">
        <v>90</v>
      </c>
    </row>
    <row r="1859" spans="1:108" hidden="1" x14ac:dyDescent="0.25">
      <c r="A1859" s="25" t="s">
        <v>18915</v>
      </c>
      <c r="B1859" s="26">
        <v>43642</v>
      </c>
      <c r="C1859" s="25" t="s">
        <v>75</v>
      </c>
      <c r="D1859" s="25" t="s">
        <v>25</v>
      </c>
      <c r="E1859" s="25" t="s">
        <v>24</v>
      </c>
      <c r="F1859" s="25" t="s">
        <v>3745</v>
      </c>
      <c r="G1859" s="25" t="s">
        <v>23078</v>
      </c>
      <c r="J1859" s="25" t="s">
        <v>23079</v>
      </c>
      <c r="K1859" s="26">
        <v>42770</v>
      </c>
      <c r="L1859" s="25" t="s">
        <v>18916</v>
      </c>
      <c r="M1859" s="25">
        <v>2</v>
      </c>
      <c r="N1859" s="25">
        <v>4</v>
      </c>
      <c r="O1859" s="25" t="s">
        <v>1011</v>
      </c>
      <c r="P1859" s="25" t="s">
        <v>23080</v>
      </c>
      <c r="Q1859" s="26">
        <v>43636</v>
      </c>
      <c r="R1859" s="26">
        <v>43636</v>
      </c>
      <c r="T1859" s="26"/>
      <c r="W1859" s="25" t="s">
        <v>75</v>
      </c>
      <c r="X1859" s="25" t="s">
        <v>17</v>
      </c>
      <c r="Y1859" s="25" t="s">
        <v>17</v>
      </c>
      <c r="Z1859" s="26"/>
      <c r="AA1859" s="25" t="s">
        <v>75</v>
      </c>
      <c r="AB1859" s="25" t="s">
        <v>75</v>
      </c>
      <c r="AC1859" s="26">
        <v>43622</v>
      </c>
      <c r="AD1859" s="25" t="s">
        <v>17</v>
      </c>
      <c r="AE1859" s="25" t="s">
        <v>75</v>
      </c>
      <c r="AF1859" s="25" t="s">
        <v>17</v>
      </c>
      <c r="AG1859" s="25" t="s">
        <v>75</v>
      </c>
      <c r="AH1859" s="25" t="s">
        <v>75</v>
      </c>
      <c r="AI1859" s="25">
        <v>3</v>
      </c>
      <c r="AJ1859" s="26"/>
      <c r="AK1859" s="26">
        <v>42878</v>
      </c>
      <c r="AL1859" s="26"/>
      <c r="AM1859" s="26">
        <v>42849</v>
      </c>
      <c r="AN1859" s="26">
        <v>42915</v>
      </c>
      <c r="AO1859" s="26"/>
      <c r="AP1859" s="26">
        <v>43636</v>
      </c>
      <c r="AQ1859" s="26">
        <v>43637</v>
      </c>
      <c r="AR1859" s="26">
        <v>43642</v>
      </c>
      <c r="AS1859" s="25" t="s">
        <v>75</v>
      </c>
      <c r="AT1859" s="26">
        <v>43661</v>
      </c>
      <c r="AU1859" s="26">
        <v>43642</v>
      </c>
      <c r="AV1859" s="25" t="s">
        <v>18</v>
      </c>
      <c r="AZ1859" s="26"/>
      <c r="BA1859" s="26"/>
      <c r="BH1859" s="26"/>
      <c r="BI1859" s="26"/>
      <c r="BO1859" s="26"/>
      <c r="BP1859" s="25" t="b">
        <v>0</v>
      </c>
      <c r="BQ1859" s="25" t="b">
        <v>0</v>
      </c>
      <c r="BS1859" s="25" t="s">
        <v>13</v>
      </c>
      <c r="BT1859" s="25" t="b">
        <v>0</v>
      </c>
      <c r="BU1859" s="25" t="b">
        <v>0</v>
      </c>
      <c r="BV1859" s="25">
        <v>1801</v>
      </c>
      <c r="BW1859" s="25">
        <v>1</v>
      </c>
      <c r="CC1859" s="26"/>
      <c r="CH1859" s="7">
        <v>6</v>
      </c>
      <c r="CI1859" s="7">
        <v>7</v>
      </c>
      <c r="CJ1859" s="7">
        <v>0</v>
      </c>
      <c r="CK1859" s="7">
        <v>1</v>
      </c>
      <c r="CL1859" s="7">
        <v>42</v>
      </c>
      <c r="CM1859" s="7">
        <v>4</v>
      </c>
      <c r="CN1859" s="7">
        <v>25</v>
      </c>
      <c r="CO1859" s="7">
        <v>21</v>
      </c>
      <c r="CP1859" s="7">
        <v>0</v>
      </c>
      <c r="CQ1859" s="7">
        <v>46</v>
      </c>
      <c r="CR1859" s="27">
        <v>2019</v>
      </c>
      <c r="CS1859" s="27">
        <v>5</v>
      </c>
      <c r="CT1859" s="27">
        <v>10</v>
      </c>
      <c r="CU1859" s="27">
        <v>1</v>
      </c>
      <c r="CV1859" s="27">
        <v>19</v>
      </c>
      <c r="CW1859" s="27" t="s">
        <v>18858</v>
      </c>
      <c r="CX1859" s="27" t="s">
        <v>24168</v>
      </c>
      <c r="CY1859" s="27" t="s">
        <v>18858</v>
      </c>
      <c r="CZ1859" s="27" t="s">
        <v>24317</v>
      </c>
      <c r="DA1859" s="27" t="s">
        <v>24325</v>
      </c>
      <c r="DB1859" s="27" t="s">
        <v>24450</v>
      </c>
      <c r="DC1859" s="27">
        <v>1</v>
      </c>
      <c r="DD1859" s="27">
        <v>90</v>
      </c>
    </row>
    <row r="1860" spans="1:108" hidden="1" x14ac:dyDescent="0.25">
      <c r="A1860" s="25" t="s">
        <v>18917</v>
      </c>
      <c r="B1860" s="26">
        <v>43642</v>
      </c>
      <c r="C1860" s="25" t="s">
        <v>75</v>
      </c>
      <c r="D1860" s="25" t="s">
        <v>465</v>
      </c>
      <c r="E1860" s="25" t="s">
        <v>24</v>
      </c>
      <c r="F1860" s="25" t="s">
        <v>23081</v>
      </c>
      <c r="J1860" s="25" t="s">
        <v>23082</v>
      </c>
      <c r="K1860" s="26">
        <v>42580</v>
      </c>
      <c r="L1860" s="25" t="s">
        <v>18918</v>
      </c>
      <c r="M1860" s="25">
        <v>2</v>
      </c>
      <c r="N1860" s="25">
        <v>10</v>
      </c>
      <c r="O1860" s="25" t="s">
        <v>1011</v>
      </c>
      <c r="P1860" s="25" t="s">
        <v>23083</v>
      </c>
      <c r="Q1860" s="26">
        <v>43627</v>
      </c>
      <c r="R1860" s="26">
        <v>43627</v>
      </c>
      <c r="T1860" s="26"/>
      <c r="W1860" s="25" t="s">
        <v>17</v>
      </c>
      <c r="X1860" s="25" t="s">
        <v>75</v>
      </c>
      <c r="Y1860" s="25" t="s">
        <v>17</v>
      </c>
      <c r="Z1860" s="26"/>
      <c r="AA1860" s="25" t="s">
        <v>17</v>
      </c>
      <c r="AB1860" s="25" t="s">
        <v>17</v>
      </c>
      <c r="AC1860" s="26">
        <v>43622</v>
      </c>
      <c r="AD1860" s="25" t="s">
        <v>75</v>
      </c>
      <c r="AE1860" s="25" t="s">
        <v>75</v>
      </c>
      <c r="AF1860" s="25" t="s">
        <v>75</v>
      </c>
      <c r="AG1860" s="25" t="s">
        <v>75</v>
      </c>
      <c r="AH1860" s="25" t="s">
        <v>75</v>
      </c>
      <c r="AI1860" s="25">
        <v>2</v>
      </c>
      <c r="AJ1860" s="26">
        <v>42580</v>
      </c>
      <c r="AK1860" s="26">
        <v>42682</v>
      </c>
      <c r="AL1860" s="26"/>
      <c r="AM1860" s="26">
        <v>42648</v>
      </c>
      <c r="AN1860" s="26"/>
      <c r="AO1860" s="26"/>
      <c r="AP1860" s="26">
        <v>43627</v>
      </c>
      <c r="AQ1860" s="26">
        <v>43628</v>
      </c>
      <c r="AR1860" s="26">
        <v>43642</v>
      </c>
      <c r="AT1860" s="26"/>
      <c r="AU1860" s="26">
        <v>43642</v>
      </c>
      <c r="AZ1860" s="26"/>
      <c r="BA1860" s="26"/>
      <c r="BH1860" s="26"/>
      <c r="BI1860" s="26"/>
      <c r="BO1860" s="26"/>
      <c r="BP1860" s="25" t="b">
        <v>0</v>
      </c>
      <c r="BQ1860" s="25" t="b">
        <v>0</v>
      </c>
      <c r="BT1860" s="25" t="b">
        <v>0</v>
      </c>
      <c r="BU1860" s="25" t="b">
        <v>0</v>
      </c>
      <c r="BV1860" s="25">
        <v>1802</v>
      </c>
      <c r="BW1860" s="25">
        <v>1</v>
      </c>
      <c r="CC1860" s="26"/>
      <c r="CH1860" s="7">
        <v>1</v>
      </c>
      <c r="CI1860" s="7">
        <v>5</v>
      </c>
      <c r="CJ1860" s="7">
        <v>0</v>
      </c>
      <c r="CK1860" s="7">
        <v>4</v>
      </c>
      <c r="CL1860" s="7">
        <v>6</v>
      </c>
      <c r="CM1860" s="7">
        <v>4</v>
      </c>
      <c r="CN1860" s="7">
        <v>25</v>
      </c>
      <c r="CO1860" s="7">
        <v>21</v>
      </c>
      <c r="CP1860" s="7">
        <v>0</v>
      </c>
      <c r="CQ1860" s="7">
        <v>10</v>
      </c>
      <c r="CR1860" s="27">
        <v>2019</v>
      </c>
      <c r="CS1860" s="27">
        <v>6</v>
      </c>
      <c r="CT1860" s="27">
        <v>10</v>
      </c>
      <c r="CU1860" s="27">
        <v>1</v>
      </c>
      <c r="CV1860" s="27">
        <v>24</v>
      </c>
      <c r="CW1860" s="27" t="s">
        <v>18858</v>
      </c>
      <c r="CX1860" s="27" t="s">
        <v>24167</v>
      </c>
      <c r="CY1860" s="27" t="s">
        <v>18858</v>
      </c>
      <c r="CZ1860" s="27" t="s">
        <v>24317</v>
      </c>
      <c r="DA1860" s="27" t="s">
        <v>24325</v>
      </c>
      <c r="DB1860" s="27" t="s">
        <v>18773</v>
      </c>
      <c r="DC1860" s="27">
        <v>1</v>
      </c>
      <c r="DD1860" s="27">
        <v>90</v>
      </c>
    </row>
    <row r="1861" spans="1:108" hidden="1" x14ac:dyDescent="0.25">
      <c r="A1861" s="25" t="s">
        <v>18926</v>
      </c>
      <c r="B1861" s="26">
        <v>43643</v>
      </c>
      <c r="C1861" s="25" t="s">
        <v>75</v>
      </c>
      <c r="D1861" s="25" t="s">
        <v>455</v>
      </c>
      <c r="E1861" s="25" t="s">
        <v>32</v>
      </c>
      <c r="F1861" s="25" t="s">
        <v>23084</v>
      </c>
      <c r="G1861" s="25" t="s">
        <v>23085</v>
      </c>
      <c r="J1861" s="25" t="s">
        <v>23086</v>
      </c>
      <c r="K1861" s="26">
        <v>43014</v>
      </c>
      <c r="L1861" s="25" t="s">
        <v>18927</v>
      </c>
      <c r="M1861" s="25">
        <v>1</v>
      </c>
      <c r="N1861" s="25">
        <v>6</v>
      </c>
      <c r="O1861" s="25" t="s">
        <v>979</v>
      </c>
      <c r="P1861" s="25" t="s">
        <v>23087</v>
      </c>
      <c r="Q1861" s="26">
        <v>43630</v>
      </c>
      <c r="R1861" s="26">
        <v>43630</v>
      </c>
      <c r="T1861" s="26"/>
      <c r="W1861" s="25" t="s">
        <v>17</v>
      </c>
      <c r="X1861" s="25" t="s">
        <v>75</v>
      </c>
      <c r="Y1861" s="25" t="s">
        <v>17</v>
      </c>
      <c r="Z1861" s="26"/>
      <c r="AA1861" s="25" t="s">
        <v>75</v>
      </c>
      <c r="AB1861" s="25" t="s">
        <v>17</v>
      </c>
      <c r="AC1861" s="26">
        <v>43630</v>
      </c>
      <c r="AD1861" s="25" t="s">
        <v>75</v>
      </c>
      <c r="AE1861" s="25" t="s">
        <v>75</v>
      </c>
      <c r="AF1861" s="25" t="s">
        <v>17</v>
      </c>
      <c r="AG1861" s="25" t="s">
        <v>75</v>
      </c>
      <c r="AH1861" s="25" t="s">
        <v>75</v>
      </c>
      <c r="AI1861" s="25">
        <v>3</v>
      </c>
      <c r="AJ1861" s="26">
        <v>43024</v>
      </c>
      <c r="AK1861" s="26">
        <v>43125</v>
      </c>
      <c r="AL1861" s="26">
        <v>43318</v>
      </c>
      <c r="AM1861" s="26">
        <v>43084</v>
      </c>
      <c r="AN1861" s="26">
        <v>43318</v>
      </c>
      <c r="AO1861" s="26">
        <v>43318</v>
      </c>
      <c r="AP1861" s="26">
        <v>43631</v>
      </c>
      <c r="AQ1861" s="26">
        <v>43632</v>
      </c>
      <c r="AR1861" s="26">
        <v>43642</v>
      </c>
      <c r="AS1861" s="25" t="s">
        <v>75</v>
      </c>
      <c r="AT1861" s="26">
        <v>43670</v>
      </c>
      <c r="AU1861" s="26">
        <v>43643</v>
      </c>
      <c r="AV1861" s="25" t="s">
        <v>22</v>
      </c>
      <c r="AZ1861" s="26">
        <v>43670</v>
      </c>
      <c r="BA1861" s="26">
        <v>43670</v>
      </c>
      <c r="BH1861" s="26">
        <v>43670</v>
      </c>
      <c r="BI1861" s="26">
        <v>43670</v>
      </c>
      <c r="BO1861" s="26"/>
      <c r="BP1861" s="25" t="b">
        <v>0</v>
      </c>
      <c r="BQ1861" s="25" t="b">
        <v>0</v>
      </c>
      <c r="BS1861" s="25" t="s">
        <v>13</v>
      </c>
      <c r="BT1861" s="25" t="b">
        <v>0</v>
      </c>
      <c r="BU1861" s="25" t="b">
        <v>0</v>
      </c>
      <c r="BV1861" s="25">
        <v>1803</v>
      </c>
      <c r="BW1861" s="25">
        <v>1</v>
      </c>
      <c r="CC1861" s="26"/>
      <c r="CH1861" s="7">
        <v>3</v>
      </c>
      <c r="CI1861" s="7">
        <v>4</v>
      </c>
      <c r="CJ1861" s="7">
        <v>0</v>
      </c>
      <c r="CK1861" s="7">
        <v>1</v>
      </c>
      <c r="CL1861" s="7">
        <v>28</v>
      </c>
      <c r="CM1861" s="7">
        <v>4</v>
      </c>
      <c r="CN1861" s="7">
        <v>25</v>
      </c>
      <c r="CO1861" s="7">
        <v>-43647</v>
      </c>
      <c r="CP1861" s="7">
        <v>43668</v>
      </c>
      <c r="CQ1861" s="7">
        <v>32</v>
      </c>
      <c r="CR1861" s="27">
        <v>2019</v>
      </c>
      <c r="CS1861" s="27">
        <v>5</v>
      </c>
      <c r="CT1861" s="27">
        <v>10</v>
      </c>
      <c r="CU1861" s="27">
        <v>1</v>
      </c>
      <c r="CV1861" s="27">
        <v>21</v>
      </c>
      <c r="CW1861" s="27" t="s">
        <v>18858</v>
      </c>
      <c r="CX1861" s="27" t="s">
        <v>24168</v>
      </c>
      <c r="CY1861" s="27" t="s">
        <v>18858</v>
      </c>
      <c r="CZ1861" s="27" t="s">
        <v>24318</v>
      </c>
      <c r="DA1861" s="27" t="s">
        <v>24319</v>
      </c>
      <c r="DB1861" s="27" t="s">
        <v>18773</v>
      </c>
      <c r="DC1861" s="27">
        <v>1</v>
      </c>
      <c r="DD1861" s="27">
        <v>90</v>
      </c>
    </row>
    <row r="1862" spans="1:108" hidden="1" x14ac:dyDescent="0.25">
      <c r="A1862" s="25" t="s">
        <v>19061</v>
      </c>
      <c r="B1862" s="26">
        <v>43643</v>
      </c>
      <c r="C1862" s="25" t="s">
        <v>75</v>
      </c>
      <c r="D1862" s="25" t="s">
        <v>33</v>
      </c>
      <c r="E1862" s="25" t="s">
        <v>32</v>
      </c>
      <c r="F1862" s="25" t="s">
        <v>23088</v>
      </c>
      <c r="G1862" s="25" t="s">
        <v>23089</v>
      </c>
      <c r="J1862" s="25" t="s">
        <v>23090</v>
      </c>
      <c r="K1862" s="26">
        <v>42998</v>
      </c>
      <c r="L1862" s="25" t="s">
        <v>18928</v>
      </c>
      <c r="M1862" s="25">
        <v>1</v>
      </c>
      <c r="N1862" s="25">
        <v>9</v>
      </c>
      <c r="O1862" s="25" t="s">
        <v>979</v>
      </c>
      <c r="P1862" s="25" t="s">
        <v>23091</v>
      </c>
      <c r="Q1862" s="26">
        <v>43635</v>
      </c>
      <c r="R1862" s="26">
        <v>43635</v>
      </c>
      <c r="T1862" s="26"/>
      <c r="W1862" s="25" t="s">
        <v>75</v>
      </c>
      <c r="X1862" s="25" t="s">
        <v>17</v>
      </c>
      <c r="Y1862" s="25" t="s">
        <v>75</v>
      </c>
      <c r="Z1862" s="26">
        <v>43633</v>
      </c>
      <c r="AA1862" s="25" t="s">
        <v>75</v>
      </c>
      <c r="AB1862" s="25" t="s">
        <v>17</v>
      </c>
      <c r="AC1862" s="26">
        <v>43633</v>
      </c>
      <c r="AD1862" s="25" t="s">
        <v>75</v>
      </c>
      <c r="AE1862" s="25" t="s">
        <v>75</v>
      </c>
      <c r="AF1862" s="25" t="s">
        <v>75</v>
      </c>
      <c r="AG1862" s="25" t="s">
        <v>75</v>
      </c>
      <c r="AH1862" s="25" t="s">
        <v>75</v>
      </c>
      <c r="AI1862" s="25">
        <v>1</v>
      </c>
      <c r="AJ1862" s="26">
        <v>43019</v>
      </c>
      <c r="AK1862" s="26"/>
      <c r="AL1862" s="26"/>
      <c r="AM1862" s="26">
        <v>43091</v>
      </c>
      <c r="AN1862" s="26"/>
      <c r="AO1862" s="26">
        <v>43091</v>
      </c>
      <c r="AP1862" s="26">
        <v>43634</v>
      </c>
      <c r="AQ1862" s="26">
        <v>43635</v>
      </c>
      <c r="AR1862" s="26">
        <v>43642</v>
      </c>
      <c r="AS1862" s="25" t="s">
        <v>75</v>
      </c>
      <c r="AT1862" s="26">
        <v>43696</v>
      </c>
      <c r="AU1862" s="26">
        <v>43643</v>
      </c>
      <c r="AV1862" s="25" t="s">
        <v>18</v>
      </c>
      <c r="AZ1862" s="26">
        <v>43696</v>
      </c>
      <c r="BA1862" s="26"/>
      <c r="BH1862" s="26"/>
      <c r="BI1862" s="26"/>
      <c r="BO1862" s="26"/>
      <c r="BP1862" s="25" t="b">
        <v>0</v>
      </c>
      <c r="BQ1862" s="25" t="b">
        <v>0</v>
      </c>
      <c r="BS1862" s="25" t="s">
        <v>13</v>
      </c>
      <c r="BT1862" s="25" t="b">
        <v>0</v>
      </c>
      <c r="BU1862" s="25" t="b">
        <v>0</v>
      </c>
      <c r="BV1862" s="25">
        <v>1804</v>
      </c>
      <c r="BW1862" s="25">
        <v>1</v>
      </c>
      <c r="CC1862" s="26"/>
      <c r="CH1862" s="7">
        <v>3</v>
      </c>
      <c r="CI1862" s="7">
        <v>8</v>
      </c>
      <c r="CJ1862" s="7">
        <v>0</v>
      </c>
      <c r="CK1862" s="7">
        <v>5</v>
      </c>
      <c r="CL1862" s="7">
        <v>3</v>
      </c>
      <c r="CM1862" s="7">
        <v>4</v>
      </c>
      <c r="CN1862" s="7">
        <v>25</v>
      </c>
      <c r="CO1862" s="7">
        <v>-43647</v>
      </c>
      <c r="CP1862" s="7">
        <v>43668</v>
      </c>
      <c r="CQ1862" s="7">
        <v>7</v>
      </c>
      <c r="CR1862" s="27">
        <v>2019</v>
      </c>
      <c r="CS1862" s="27">
        <v>6</v>
      </c>
      <c r="CT1862" s="27">
        <v>10</v>
      </c>
      <c r="CU1862" s="27">
        <v>1</v>
      </c>
      <c r="CV1862" s="27">
        <v>24</v>
      </c>
      <c r="CW1862" s="27" t="s">
        <v>18858</v>
      </c>
      <c r="CX1862" s="27" t="s">
        <v>24324</v>
      </c>
      <c r="CY1862" s="27" t="s">
        <v>18858</v>
      </c>
      <c r="CZ1862" s="27" t="s">
        <v>24318</v>
      </c>
      <c r="DA1862" s="27" t="s">
        <v>24319</v>
      </c>
      <c r="DB1862" s="27" t="s">
        <v>18772</v>
      </c>
      <c r="DC1862" s="27">
        <v>1</v>
      </c>
      <c r="DD1862" s="27">
        <v>90</v>
      </c>
    </row>
    <row r="1863" spans="1:108" hidden="1" x14ac:dyDescent="0.25">
      <c r="A1863" s="25" t="s">
        <v>19061</v>
      </c>
      <c r="B1863" s="26">
        <v>43643</v>
      </c>
      <c r="C1863" s="25" t="s">
        <v>75</v>
      </c>
      <c r="D1863" s="25" t="s">
        <v>33</v>
      </c>
      <c r="E1863" s="25" t="s">
        <v>32</v>
      </c>
      <c r="F1863" s="25" t="s">
        <v>23092</v>
      </c>
      <c r="G1863" s="25" t="s">
        <v>2924</v>
      </c>
      <c r="J1863" s="25" t="s">
        <v>23093</v>
      </c>
      <c r="K1863" s="26">
        <v>42816</v>
      </c>
      <c r="L1863" s="25" t="s">
        <v>18929</v>
      </c>
      <c r="M1863" s="25">
        <v>2</v>
      </c>
      <c r="N1863" s="25">
        <v>2</v>
      </c>
      <c r="O1863" s="25" t="s">
        <v>1011</v>
      </c>
      <c r="P1863" s="25" t="s">
        <v>21187</v>
      </c>
      <c r="Q1863" s="26">
        <v>43635</v>
      </c>
      <c r="R1863" s="26">
        <v>43635</v>
      </c>
      <c r="T1863" s="26"/>
      <c r="W1863" s="25" t="s">
        <v>17</v>
      </c>
      <c r="X1863" s="25" t="s">
        <v>75</v>
      </c>
      <c r="Y1863" s="25" t="s">
        <v>75</v>
      </c>
      <c r="Z1863" s="26">
        <v>43632</v>
      </c>
      <c r="AA1863" s="25" t="s">
        <v>17</v>
      </c>
      <c r="AB1863" s="25" t="s">
        <v>75</v>
      </c>
      <c r="AC1863" s="26">
        <v>43632</v>
      </c>
      <c r="AD1863" s="25" t="s">
        <v>75</v>
      </c>
      <c r="AE1863" s="25" t="s">
        <v>75</v>
      </c>
      <c r="AF1863" s="25" t="s">
        <v>75</v>
      </c>
      <c r="AG1863" s="25" t="s">
        <v>75</v>
      </c>
      <c r="AH1863" s="25" t="s">
        <v>75</v>
      </c>
      <c r="AI1863" s="25">
        <v>4</v>
      </c>
      <c r="AJ1863" s="26">
        <v>42830</v>
      </c>
      <c r="AK1863" s="26">
        <v>42972</v>
      </c>
      <c r="AL1863" s="26">
        <v>43591</v>
      </c>
      <c r="AM1863" s="26">
        <v>42881</v>
      </c>
      <c r="AN1863" s="26">
        <v>43005</v>
      </c>
      <c r="AO1863" s="26">
        <v>43591</v>
      </c>
      <c r="AP1863" s="26">
        <v>43634</v>
      </c>
      <c r="AQ1863" s="26">
        <v>43635</v>
      </c>
      <c r="AR1863" s="26">
        <v>43642</v>
      </c>
      <c r="AS1863" s="25" t="s">
        <v>75</v>
      </c>
      <c r="AT1863" s="26">
        <v>43668</v>
      </c>
      <c r="AU1863" s="26">
        <v>43643</v>
      </c>
      <c r="AV1863" s="25" t="s">
        <v>18</v>
      </c>
      <c r="AZ1863" s="26">
        <v>43668</v>
      </c>
      <c r="BA1863" s="26">
        <v>43668</v>
      </c>
      <c r="BH1863" s="26">
        <v>43668</v>
      </c>
      <c r="BI1863" s="26">
        <v>43668</v>
      </c>
      <c r="BO1863" s="26"/>
      <c r="BP1863" s="25" t="b">
        <v>0</v>
      </c>
      <c r="BQ1863" s="25" t="b">
        <v>0</v>
      </c>
      <c r="BS1863" s="25" t="s">
        <v>13</v>
      </c>
      <c r="BT1863" s="25" t="b">
        <v>0</v>
      </c>
      <c r="BU1863" s="25" t="b">
        <v>0</v>
      </c>
      <c r="BV1863" s="25">
        <v>1805</v>
      </c>
      <c r="BW1863" s="25">
        <v>1</v>
      </c>
      <c r="CC1863" s="26"/>
      <c r="CH1863" s="7">
        <v>43581</v>
      </c>
      <c r="CI1863" s="7">
        <v>43583</v>
      </c>
      <c r="CJ1863" s="7">
        <v>0</v>
      </c>
      <c r="CK1863" s="7">
        <v>2</v>
      </c>
      <c r="CL1863" s="7">
        <v>60</v>
      </c>
      <c r="CM1863" s="7">
        <v>4</v>
      </c>
      <c r="CN1863" s="7">
        <v>25</v>
      </c>
      <c r="CO1863" s="7">
        <v>21</v>
      </c>
      <c r="CP1863" s="7">
        <v>0</v>
      </c>
      <c r="CQ1863" s="7">
        <v>64</v>
      </c>
      <c r="CR1863" s="27">
        <v>1900</v>
      </c>
      <c r="CS1863" s="27">
        <v>1</v>
      </c>
      <c r="CT1863" s="27">
        <v>10</v>
      </c>
      <c r="CU1863" s="27">
        <v>1</v>
      </c>
      <c r="CV1863" s="27">
        <v>52</v>
      </c>
      <c r="CW1863" s="27" t="s">
        <v>18859</v>
      </c>
      <c r="CX1863" s="27" t="s">
        <v>24168</v>
      </c>
      <c r="CY1863" s="27" t="s">
        <v>24460</v>
      </c>
      <c r="CZ1863" s="27" t="s">
        <v>24317</v>
      </c>
      <c r="DA1863" s="27" t="s">
        <v>24325</v>
      </c>
      <c r="DB1863" s="27" t="s">
        <v>18773</v>
      </c>
      <c r="DC1863" s="27">
        <v>2</v>
      </c>
      <c r="DD1863" s="27">
        <v>90</v>
      </c>
    </row>
    <row r="1864" spans="1:108" hidden="1" x14ac:dyDescent="0.25">
      <c r="A1864" s="25" t="s">
        <v>18930</v>
      </c>
      <c r="B1864" s="26">
        <v>43637</v>
      </c>
      <c r="C1864" s="25" t="s">
        <v>75</v>
      </c>
      <c r="D1864" s="25" t="s">
        <v>304</v>
      </c>
      <c r="E1864" s="25" t="s">
        <v>73</v>
      </c>
      <c r="F1864" s="25" t="s">
        <v>23094</v>
      </c>
      <c r="G1864" s="25" t="s">
        <v>23095</v>
      </c>
      <c r="J1864" s="25" t="s">
        <v>23096</v>
      </c>
      <c r="K1864" s="26">
        <v>43145</v>
      </c>
      <c r="L1864" s="25" t="s">
        <v>18931</v>
      </c>
      <c r="M1864" s="25">
        <v>11</v>
      </c>
      <c r="N1864" s="25">
        <v>3</v>
      </c>
      <c r="O1864" s="25" t="s">
        <v>1011</v>
      </c>
      <c r="P1864" s="25" t="s">
        <v>23097</v>
      </c>
      <c r="Q1864" s="26">
        <v>43619</v>
      </c>
      <c r="R1864" s="26">
        <v>43619</v>
      </c>
      <c r="T1864" s="26"/>
      <c r="W1864" s="25" t="s">
        <v>75</v>
      </c>
      <c r="X1864" s="25" t="s">
        <v>17</v>
      </c>
      <c r="Y1864" s="25" t="s">
        <v>75</v>
      </c>
      <c r="Z1864" s="26">
        <v>43619</v>
      </c>
      <c r="AA1864" s="25" t="s">
        <v>17</v>
      </c>
      <c r="AB1864" s="25" t="s">
        <v>75</v>
      </c>
      <c r="AC1864" s="26">
        <v>43618</v>
      </c>
      <c r="AD1864" s="25" t="s">
        <v>75</v>
      </c>
      <c r="AE1864" s="25" t="s">
        <v>75</v>
      </c>
      <c r="AF1864" s="25" t="s">
        <v>17</v>
      </c>
      <c r="AG1864" s="25" t="s">
        <v>75</v>
      </c>
      <c r="AH1864" s="25" t="s">
        <v>75</v>
      </c>
      <c r="AI1864" s="25">
        <v>99</v>
      </c>
      <c r="AJ1864" s="26"/>
      <c r="AK1864" s="26">
        <v>43591</v>
      </c>
      <c r="AL1864" s="26"/>
      <c r="AM1864" s="26">
        <v>43590</v>
      </c>
      <c r="AN1864" s="26"/>
      <c r="AO1864" s="26">
        <v>43591</v>
      </c>
      <c r="AP1864" s="26">
        <v>43621</v>
      </c>
      <c r="AQ1864" s="26">
        <v>43622</v>
      </c>
      <c r="AR1864" s="26">
        <v>43637</v>
      </c>
      <c r="AT1864" s="26">
        <v>43668</v>
      </c>
      <c r="AU1864" s="26">
        <v>43637</v>
      </c>
      <c r="AV1864" s="25" t="s">
        <v>18</v>
      </c>
      <c r="AZ1864" s="26">
        <v>43668</v>
      </c>
      <c r="BA1864" s="26">
        <v>43668</v>
      </c>
      <c r="BH1864" s="26">
        <v>43668</v>
      </c>
      <c r="BI1864" s="26">
        <v>43668</v>
      </c>
      <c r="BO1864" s="26"/>
      <c r="BP1864" s="25" t="b">
        <v>0</v>
      </c>
      <c r="BQ1864" s="25" t="b">
        <v>0</v>
      </c>
      <c r="BS1864" s="25" t="s">
        <v>13</v>
      </c>
      <c r="BT1864" s="25" t="b">
        <v>0</v>
      </c>
      <c r="BU1864" s="25" t="b">
        <v>0</v>
      </c>
      <c r="BV1864" s="25">
        <v>1806</v>
      </c>
      <c r="BW1864" s="25">
        <v>1</v>
      </c>
      <c r="CC1864" s="26"/>
      <c r="CH1864" s="7">
        <v>43632</v>
      </c>
      <c r="CI1864" s="7">
        <v>43633</v>
      </c>
      <c r="CJ1864" s="7">
        <v>0</v>
      </c>
      <c r="CK1864" s="7">
        <v>1</v>
      </c>
      <c r="CL1864" s="7">
        <v>10</v>
      </c>
      <c r="CM1864" s="7">
        <v>4</v>
      </c>
      <c r="CN1864" s="7">
        <v>25</v>
      </c>
      <c r="CO1864" s="7">
        <v>21</v>
      </c>
      <c r="CP1864" s="7">
        <v>0</v>
      </c>
      <c r="CQ1864" s="7">
        <v>14</v>
      </c>
      <c r="CR1864" s="27">
        <v>1900</v>
      </c>
      <c r="CS1864" s="27">
        <v>1</v>
      </c>
      <c r="CT1864" s="27">
        <v>10</v>
      </c>
      <c r="CU1864" s="27">
        <v>1</v>
      </c>
      <c r="CV1864" s="27">
        <v>52</v>
      </c>
      <c r="CW1864" s="27" t="s">
        <v>18859</v>
      </c>
      <c r="CX1864" s="27" t="s">
        <v>24167</v>
      </c>
      <c r="CY1864" s="27" t="s">
        <v>24460</v>
      </c>
      <c r="CZ1864" s="27" t="s">
        <v>24317</v>
      </c>
      <c r="DA1864" s="27" t="s">
        <v>24325</v>
      </c>
      <c r="DB1864" s="27" t="s">
        <v>18773</v>
      </c>
      <c r="DC1864" s="27">
        <v>2</v>
      </c>
      <c r="DD1864" s="27">
        <v>90</v>
      </c>
    </row>
    <row r="1865" spans="1:108" hidden="1" x14ac:dyDescent="0.25">
      <c r="A1865" s="25" t="s">
        <v>18932</v>
      </c>
      <c r="B1865" s="26">
        <v>43643</v>
      </c>
      <c r="C1865" s="25" t="s">
        <v>75</v>
      </c>
      <c r="D1865" s="25" t="s">
        <v>81</v>
      </c>
      <c r="E1865" s="25" t="s">
        <v>29</v>
      </c>
      <c r="F1865" s="25" t="s">
        <v>23098</v>
      </c>
      <c r="G1865" s="25" t="s">
        <v>23099</v>
      </c>
      <c r="J1865" s="25" t="s">
        <v>23100</v>
      </c>
      <c r="K1865" s="26">
        <v>42470</v>
      </c>
      <c r="L1865" s="25" t="s">
        <v>18933</v>
      </c>
      <c r="M1865" s="25">
        <v>3</v>
      </c>
      <c r="N1865" s="25">
        <v>3</v>
      </c>
      <c r="O1865" s="25" t="s">
        <v>1011</v>
      </c>
      <c r="P1865" s="25" t="s">
        <v>23101</v>
      </c>
      <c r="Q1865" s="26">
        <v>43626</v>
      </c>
      <c r="R1865" s="26">
        <v>43626</v>
      </c>
      <c r="T1865" s="26"/>
      <c r="W1865" s="25" t="s">
        <v>17</v>
      </c>
      <c r="X1865" s="25" t="s">
        <v>75</v>
      </c>
      <c r="Y1865" s="25" t="s">
        <v>17</v>
      </c>
      <c r="Z1865" s="26"/>
      <c r="AA1865" s="25" t="s">
        <v>17</v>
      </c>
      <c r="AB1865" s="25" t="s">
        <v>75</v>
      </c>
      <c r="AC1865" s="26"/>
      <c r="AD1865" s="25" t="s">
        <v>75</v>
      </c>
      <c r="AE1865" s="25" t="s">
        <v>75</v>
      </c>
      <c r="AF1865" s="25" t="s">
        <v>75</v>
      </c>
      <c r="AG1865" s="25" t="s">
        <v>75</v>
      </c>
      <c r="AH1865" s="25" t="s">
        <v>75</v>
      </c>
      <c r="AI1865" s="25">
        <v>3</v>
      </c>
      <c r="AJ1865" s="26">
        <v>42470</v>
      </c>
      <c r="AK1865" s="26">
        <v>42564</v>
      </c>
      <c r="AL1865" s="26"/>
      <c r="AM1865" s="26">
        <v>42536</v>
      </c>
      <c r="AN1865" s="26">
        <v>42592</v>
      </c>
      <c r="AO1865" s="26">
        <v>42592</v>
      </c>
      <c r="AP1865" s="26">
        <v>43628</v>
      </c>
      <c r="AQ1865" s="26">
        <v>43629</v>
      </c>
      <c r="AR1865" s="26">
        <v>43642</v>
      </c>
      <c r="AS1865" s="25" t="s">
        <v>75</v>
      </c>
      <c r="AT1865" s="26">
        <v>43668</v>
      </c>
      <c r="AU1865" s="26">
        <v>43643</v>
      </c>
      <c r="AV1865" s="25" t="s">
        <v>18</v>
      </c>
      <c r="AZ1865" s="26">
        <v>43668</v>
      </c>
      <c r="BA1865" s="26">
        <v>43668</v>
      </c>
      <c r="BH1865" s="26">
        <v>43668</v>
      </c>
      <c r="BI1865" s="26">
        <v>43668</v>
      </c>
      <c r="BO1865" s="26"/>
      <c r="BP1865" s="25" t="b">
        <v>0</v>
      </c>
      <c r="BQ1865" s="25" t="b">
        <v>0</v>
      </c>
      <c r="BS1865" s="25" t="s">
        <v>13</v>
      </c>
      <c r="BT1865" s="25" t="b">
        <v>0</v>
      </c>
      <c r="BU1865" s="25" t="b">
        <v>0</v>
      </c>
      <c r="BV1865" s="25">
        <v>1807</v>
      </c>
      <c r="BW1865" s="25">
        <v>1</v>
      </c>
      <c r="CC1865" s="26"/>
      <c r="CH1865" s="7">
        <v>23</v>
      </c>
      <c r="CI1865" s="7">
        <v>25</v>
      </c>
      <c r="CJ1865" s="7">
        <v>0</v>
      </c>
      <c r="CK1865" s="7">
        <v>2</v>
      </c>
      <c r="CL1865" s="7">
        <v>10</v>
      </c>
      <c r="CM1865" s="7">
        <v>1</v>
      </c>
      <c r="CN1865" s="7">
        <v>-43612</v>
      </c>
      <c r="CO1865" s="7">
        <v>-43613</v>
      </c>
      <c r="CP1865" s="7">
        <v>0</v>
      </c>
      <c r="CQ1865" s="7">
        <v>11</v>
      </c>
      <c r="CR1865" s="27">
        <v>2019</v>
      </c>
      <c r="CS1865" s="27">
        <v>4</v>
      </c>
      <c r="CT1865" s="27">
        <v>10</v>
      </c>
      <c r="CU1865" s="27">
        <v>1</v>
      </c>
      <c r="CV1865" s="27">
        <v>17</v>
      </c>
      <c r="CW1865" s="27" t="s">
        <v>18857</v>
      </c>
      <c r="CX1865" s="27" t="s">
        <v>24167</v>
      </c>
      <c r="CY1865" s="27" t="s">
        <v>18857</v>
      </c>
      <c r="CZ1865" s="27" t="s">
        <v>24318</v>
      </c>
      <c r="DA1865" s="27" t="s">
        <v>24325</v>
      </c>
      <c r="DB1865" s="27" t="s">
        <v>24326</v>
      </c>
      <c r="DC1865" s="27">
        <v>2</v>
      </c>
      <c r="DD1865" s="27">
        <v>90</v>
      </c>
    </row>
    <row r="1866" spans="1:108" hidden="1" x14ac:dyDescent="0.25">
      <c r="A1866" s="25" t="s">
        <v>18934</v>
      </c>
      <c r="B1866" s="26">
        <v>43643</v>
      </c>
      <c r="C1866" s="25" t="s">
        <v>75</v>
      </c>
      <c r="D1866" s="25" t="s">
        <v>545</v>
      </c>
      <c r="E1866" s="25" t="s">
        <v>29</v>
      </c>
      <c r="F1866" s="25" t="s">
        <v>23102</v>
      </c>
      <c r="G1866" s="25" t="s">
        <v>23103</v>
      </c>
      <c r="H1866" s="25" t="s">
        <v>23104</v>
      </c>
      <c r="J1866" s="25" t="s">
        <v>23105</v>
      </c>
      <c r="K1866" s="26">
        <v>42827</v>
      </c>
      <c r="L1866" s="25" t="s">
        <v>18935</v>
      </c>
      <c r="M1866" s="25">
        <v>2</v>
      </c>
      <c r="O1866" s="25" t="s">
        <v>979</v>
      </c>
      <c r="P1866" s="25" t="s">
        <v>23106</v>
      </c>
      <c r="Q1866" s="26">
        <v>43626</v>
      </c>
      <c r="R1866" s="26">
        <v>43626</v>
      </c>
      <c r="T1866" s="26"/>
      <c r="W1866" s="25" t="s">
        <v>17</v>
      </c>
      <c r="X1866" s="25" t="s">
        <v>17</v>
      </c>
      <c r="Y1866" s="25" t="s">
        <v>17</v>
      </c>
      <c r="Z1866" s="26"/>
      <c r="AA1866" s="25" t="s">
        <v>75</v>
      </c>
      <c r="AB1866" s="25" t="s">
        <v>75</v>
      </c>
      <c r="AC1866" s="26">
        <v>43619</v>
      </c>
      <c r="AD1866" s="25" t="s">
        <v>75</v>
      </c>
      <c r="AE1866" s="25" t="s">
        <v>75</v>
      </c>
      <c r="AF1866" s="25" t="s">
        <v>75</v>
      </c>
      <c r="AG1866" s="25" t="s">
        <v>75</v>
      </c>
      <c r="AH1866" s="25" t="s">
        <v>75</v>
      </c>
      <c r="AI1866" s="25">
        <v>2</v>
      </c>
      <c r="AJ1866" s="26">
        <v>42813</v>
      </c>
      <c r="AK1866" s="26">
        <v>43075</v>
      </c>
      <c r="AL1866" s="26"/>
      <c r="AM1866" s="26">
        <v>42969</v>
      </c>
      <c r="AN1866" s="26"/>
      <c r="AO1866" s="26">
        <v>43075</v>
      </c>
      <c r="AP1866" s="26">
        <v>43627</v>
      </c>
      <c r="AQ1866" s="26">
        <v>43628</v>
      </c>
      <c r="AR1866" s="26">
        <v>43642</v>
      </c>
      <c r="AS1866" s="25" t="s">
        <v>75</v>
      </c>
      <c r="AT1866" s="26">
        <v>43668</v>
      </c>
      <c r="AU1866" s="26">
        <v>43643</v>
      </c>
      <c r="AV1866" s="25" t="s">
        <v>18</v>
      </c>
      <c r="AZ1866" s="26">
        <v>43668</v>
      </c>
      <c r="BA1866" s="26">
        <v>43668</v>
      </c>
      <c r="BH1866" s="26"/>
      <c r="BI1866" s="26">
        <v>43668</v>
      </c>
      <c r="BO1866" s="26"/>
      <c r="BP1866" s="25" t="b">
        <v>0</v>
      </c>
      <c r="BQ1866" s="25" t="b">
        <v>0</v>
      </c>
      <c r="BS1866" s="25" t="s">
        <v>13</v>
      </c>
      <c r="BT1866" s="25" t="b">
        <v>0</v>
      </c>
      <c r="BU1866" s="25" t="b">
        <v>0</v>
      </c>
      <c r="BV1866" s="25">
        <v>1808</v>
      </c>
      <c r="BW1866" s="25">
        <v>1</v>
      </c>
      <c r="CC1866" s="26"/>
      <c r="CH1866" s="7">
        <v>16</v>
      </c>
      <c r="CI1866" s="7">
        <v>21</v>
      </c>
      <c r="CJ1866" s="7">
        <v>0</v>
      </c>
      <c r="CK1866" s="7">
        <v>5</v>
      </c>
      <c r="CL1866" s="7">
        <v>19</v>
      </c>
      <c r="CM1866" s="7">
        <v>0</v>
      </c>
      <c r="CN1866" s="7">
        <v>-43554</v>
      </c>
      <c r="CO1866" s="7">
        <v>-43554</v>
      </c>
      <c r="CP1866" s="7">
        <v>0</v>
      </c>
      <c r="CQ1866" s="7">
        <v>19</v>
      </c>
      <c r="CR1866" s="27">
        <v>2019</v>
      </c>
      <c r="CS1866" s="27">
        <v>2</v>
      </c>
      <c r="CT1866" s="27">
        <v>10</v>
      </c>
      <c r="CU1866" s="27">
        <v>1</v>
      </c>
      <c r="CV1866" s="27">
        <v>8</v>
      </c>
      <c r="CW1866" s="27" t="s">
        <v>18857</v>
      </c>
      <c r="CX1866" s="27" t="s">
        <v>24167</v>
      </c>
      <c r="CY1866" s="27" t="s">
        <v>18857</v>
      </c>
      <c r="CZ1866" s="27" t="s">
        <v>24318</v>
      </c>
      <c r="DA1866" s="27" t="s">
        <v>24325</v>
      </c>
      <c r="DB1866" s="27" t="s">
        <v>18773</v>
      </c>
      <c r="DC1866" s="27">
        <v>2</v>
      </c>
      <c r="DD1866" s="27">
        <v>90</v>
      </c>
    </row>
    <row r="1867" spans="1:108" hidden="1" x14ac:dyDescent="0.25">
      <c r="A1867" s="25" t="s">
        <v>18936</v>
      </c>
      <c r="B1867" s="26">
        <v>43643</v>
      </c>
      <c r="C1867" s="25" t="s">
        <v>75</v>
      </c>
      <c r="D1867" s="25" t="s">
        <v>498</v>
      </c>
      <c r="E1867" s="25" t="s">
        <v>29</v>
      </c>
      <c r="F1867" s="25" t="s">
        <v>23107</v>
      </c>
      <c r="G1867" s="25" t="s">
        <v>23108</v>
      </c>
      <c r="J1867" s="25" t="s">
        <v>23109</v>
      </c>
      <c r="K1867" s="26">
        <v>42068</v>
      </c>
      <c r="L1867" s="25" t="s">
        <v>18937</v>
      </c>
      <c r="M1867" s="25">
        <v>4</v>
      </c>
      <c r="O1867" s="25" t="s">
        <v>1011</v>
      </c>
      <c r="P1867" s="25" t="s">
        <v>20888</v>
      </c>
      <c r="Q1867" s="26">
        <v>43636</v>
      </c>
      <c r="R1867" s="26">
        <v>43636</v>
      </c>
      <c r="T1867" s="26"/>
      <c r="W1867" s="25" t="s">
        <v>75</v>
      </c>
      <c r="X1867" s="25" t="s">
        <v>17</v>
      </c>
      <c r="Y1867" s="25" t="s">
        <v>17</v>
      </c>
      <c r="Z1867" s="26"/>
      <c r="AA1867" s="25" t="s">
        <v>17</v>
      </c>
      <c r="AB1867" s="25" t="s">
        <v>17</v>
      </c>
      <c r="AC1867" s="26">
        <v>43631</v>
      </c>
      <c r="AD1867" s="25" t="s">
        <v>75</v>
      </c>
      <c r="AE1867" s="25" t="s">
        <v>75</v>
      </c>
      <c r="AF1867" s="25" t="s">
        <v>75</v>
      </c>
      <c r="AG1867" s="25" t="s">
        <v>75</v>
      </c>
      <c r="AH1867" s="25" t="s">
        <v>75</v>
      </c>
      <c r="AI1867" s="25">
        <v>3</v>
      </c>
      <c r="AJ1867" s="26">
        <v>42076</v>
      </c>
      <c r="AK1867" s="26">
        <v>42170</v>
      </c>
      <c r="AL1867" s="26"/>
      <c r="AM1867" s="26">
        <v>42137</v>
      </c>
      <c r="AN1867" s="26">
        <v>42198</v>
      </c>
      <c r="AO1867" s="26">
        <v>42198</v>
      </c>
      <c r="AP1867" s="26">
        <v>43636</v>
      </c>
      <c r="AQ1867" s="26">
        <v>43637</v>
      </c>
      <c r="AR1867" s="26">
        <v>43642</v>
      </c>
      <c r="AS1867" s="25" t="s">
        <v>75</v>
      </c>
      <c r="AT1867" s="26">
        <v>43668</v>
      </c>
      <c r="AU1867" s="26">
        <v>43643</v>
      </c>
      <c r="AV1867" s="25" t="s">
        <v>18</v>
      </c>
      <c r="AZ1867" s="26">
        <v>43668</v>
      </c>
      <c r="BA1867" s="26">
        <v>43668</v>
      </c>
      <c r="BH1867" s="26"/>
      <c r="BI1867" s="26">
        <v>43668</v>
      </c>
      <c r="BO1867" s="26"/>
      <c r="BP1867" s="25" t="b">
        <v>0</v>
      </c>
      <c r="BQ1867" s="25" t="b">
        <v>0</v>
      </c>
      <c r="BS1867" s="25" t="s">
        <v>13</v>
      </c>
      <c r="BT1867" s="25" t="b">
        <v>0</v>
      </c>
      <c r="BU1867" s="25" t="b">
        <v>0</v>
      </c>
      <c r="BV1867" s="25">
        <v>1809</v>
      </c>
      <c r="BW1867" s="25">
        <v>1</v>
      </c>
      <c r="CC1867" s="26"/>
      <c r="CH1867" s="7">
        <v>12</v>
      </c>
      <c r="CI1867" s="7">
        <v>-43538</v>
      </c>
      <c r="CJ1867" s="7">
        <v>3</v>
      </c>
      <c r="CK1867" s="7">
        <v>-43553</v>
      </c>
      <c r="CL1867" s="7">
        <v>0</v>
      </c>
      <c r="CM1867" s="7">
        <v>0</v>
      </c>
      <c r="CN1867" s="7">
        <v>0</v>
      </c>
      <c r="CO1867" s="7">
        <v>-43573</v>
      </c>
      <c r="CP1867" s="7">
        <v>0</v>
      </c>
      <c r="CQ1867" s="7">
        <v>43573</v>
      </c>
      <c r="CR1867" s="27">
        <v>2019</v>
      </c>
      <c r="CS1867" s="27">
        <v>3</v>
      </c>
      <c r="CT1867" s="27">
        <v>10</v>
      </c>
      <c r="CU1867" s="27">
        <v>1</v>
      </c>
      <c r="CV1867" s="27">
        <v>11</v>
      </c>
      <c r="CW1867" s="27" t="s">
        <v>18858</v>
      </c>
      <c r="CX1867" s="27" t="s">
        <v>18859</v>
      </c>
      <c r="CY1867" s="27" t="s">
        <v>18858</v>
      </c>
      <c r="CZ1867" s="27" t="s">
        <v>24318</v>
      </c>
      <c r="DA1867" s="27" t="s">
        <v>24325</v>
      </c>
      <c r="DB1867" s="27" t="s">
        <v>18773</v>
      </c>
      <c r="DC1867" s="27">
        <v>1</v>
      </c>
      <c r="DD1867" s="27">
        <v>90</v>
      </c>
    </row>
    <row r="1868" spans="1:108" hidden="1" x14ac:dyDescent="0.25">
      <c r="A1868" s="25" t="s">
        <v>19062</v>
      </c>
      <c r="B1868" s="26">
        <v>43647</v>
      </c>
      <c r="C1868" s="25" t="s">
        <v>75</v>
      </c>
      <c r="D1868" s="25" t="s">
        <v>373</v>
      </c>
      <c r="E1868" s="25" t="s">
        <v>29</v>
      </c>
      <c r="F1868" s="25" t="s">
        <v>23110</v>
      </c>
      <c r="G1868" s="25" t="s">
        <v>23111</v>
      </c>
      <c r="J1868" s="25" t="s">
        <v>23112</v>
      </c>
      <c r="K1868" s="26">
        <v>41797</v>
      </c>
      <c r="L1868" s="25" t="s">
        <v>18938</v>
      </c>
      <c r="M1868" s="25">
        <v>5</v>
      </c>
      <c r="N1868" s="25">
        <v>0</v>
      </c>
      <c r="O1868" s="25" t="s">
        <v>979</v>
      </c>
      <c r="P1868" s="25" t="s">
        <v>3890</v>
      </c>
      <c r="Q1868" s="26">
        <v>43629</v>
      </c>
      <c r="R1868" s="26">
        <v>43629</v>
      </c>
      <c r="T1868" s="26"/>
      <c r="W1868" s="25" t="s">
        <v>75</v>
      </c>
      <c r="X1868" s="25" t="s">
        <v>17</v>
      </c>
      <c r="Y1868" s="25" t="s">
        <v>75</v>
      </c>
      <c r="Z1868" s="26"/>
      <c r="AA1868" s="25" t="s">
        <v>17</v>
      </c>
      <c r="AB1868" s="25" t="s">
        <v>75</v>
      </c>
      <c r="AC1868" s="26">
        <v>43623</v>
      </c>
      <c r="AD1868" s="25" t="s">
        <v>75</v>
      </c>
      <c r="AE1868" s="25" t="s">
        <v>75</v>
      </c>
      <c r="AF1868" s="25" t="s">
        <v>17</v>
      </c>
      <c r="AG1868" s="25" t="s">
        <v>75</v>
      </c>
      <c r="AH1868" s="25" t="s">
        <v>75</v>
      </c>
      <c r="AI1868" s="25">
        <v>99</v>
      </c>
      <c r="AJ1868" s="26"/>
      <c r="AK1868" s="26"/>
      <c r="AL1868" s="26"/>
      <c r="AM1868" s="26"/>
      <c r="AN1868" s="26"/>
      <c r="AO1868" s="26"/>
      <c r="AP1868" s="26">
        <v>43629</v>
      </c>
      <c r="AQ1868" s="26">
        <v>43630</v>
      </c>
      <c r="AR1868" s="26">
        <v>43643</v>
      </c>
      <c r="AS1868" s="25" t="s">
        <v>75</v>
      </c>
      <c r="AT1868" s="26">
        <v>43668</v>
      </c>
      <c r="AU1868" s="26">
        <v>43647</v>
      </c>
      <c r="AV1868" s="25" t="s">
        <v>18</v>
      </c>
      <c r="AZ1868" s="26">
        <v>43668</v>
      </c>
      <c r="BA1868" s="26">
        <v>43668</v>
      </c>
      <c r="BH1868" s="26"/>
      <c r="BI1868" s="26">
        <v>43668</v>
      </c>
      <c r="BO1868" s="26"/>
      <c r="BP1868" s="25" t="b">
        <v>0</v>
      </c>
      <c r="BQ1868" s="25" t="b">
        <v>0</v>
      </c>
      <c r="BS1868" s="25" t="s">
        <v>13</v>
      </c>
      <c r="BT1868" s="25" t="b">
        <v>0</v>
      </c>
      <c r="BU1868" s="25" t="b">
        <v>0</v>
      </c>
      <c r="BV1868" s="25">
        <v>1810</v>
      </c>
      <c r="BW1868" s="25">
        <v>1</v>
      </c>
      <c r="CC1868" s="26"/>
      <c r="CH1868" s="7">
        <v>9</v>
      </c>
      <c r="CI1868" s="7">
        <v>11</v>
      </c>
      <c r="CJ1868" s="7">
        <v>0</v>
      </c>
      <c r="CK1868" s="7">
        <v>2</v>
      </c>
      <c r="CL1868" s="7">
        <v>3</v>
      </c>
      <c r="CM1868" s="7">
        <v>0</v>
      </c>
      <c r="CN1868" s="7">
        <v>19</v>
      </c>
      <c r="CO1868" s="7">
        <v>19</v>
      </c>
      <c r="CP1868" s="7">
        <v>0</v>
      </c>
      <c r="CQ1868" s="7">
        <v>3</v>
      </c>
      <c r="CR1868" s="27">
        <v>2019</v>
      </c>
      <c r="CS1868" s="27">
        <v>6</v>
      </c>
      <c r="CT1868" s="27">
        <v>10</v>
      </c>
      <c r="CU1868" s="27">
        <v>1</v>
      </c>
      <c r="CV1868" s="27">
        <v>25</v>
      </c>
      <c r="CW1868" s="27" t="s">
        <v>18858</v>
      </c>
      <c r="CX1868" s="27" t="s">
        <v>24323</v>
      </c>
      <c r="CY1868" s="27" t="s">
        <v>18858</v>
      </c>
      <c r="CZ1868" s="27" t="s">
        <v>24317</v>
      </c>
      <c r="DA1868" s="27" t="s">
        <v>24325</v>
      </c>
      <c r="DB1868" s="27" t="s">
        <v>18773</v>
      </c>
      <c r="DC1868" s="27">
        <v>1</v>
      </c>
      <c r="DD1868" s="27">
        <v>90</v>
      </c>
    </row>
    <row r="1869" spans="1:108" hidden="1" x14ac:dyDescent="0.25">
      <c r="A1869" s="25" t="s">
        <v>18939</v>
      </c>
      <c r="B1869" s="26">
        <v>43647</v>
      </c>
      <c r="C1869" s="25" t="s">
        <v>75</v>
      </c>
      <c r="D1869" s="25" t="s">
        <v>21</v>
      </c>
      <c r="E1869" s="25" t="s">
        <v>9</v>
      </c>
      <c r="F1869" s="25" t="s">
        <v>19804</v>
      </c>
      <c r="G1869" s="25" t="s">
        <v>23113</v>
      </c>
      <c r="J1869" s="25" t="s">
        <v>23114</v>
      </c>
      <c r="K1869" s="26">
        <v>42431</v>
      </c>
      <c r="L1869" s="25" t="s">
        <v>18940</v>
      </c>
      <c r="M1869" s="25">
        <v>3</v>
      </c>
      <c r="N1869" s="25">
        <v>2</v>
      </c>
      <c r="O1869" s="25" t="s">
        <v>1011</v>
      </c>
      <c r="P1869" s="25" t="s">
        <v>23115</v>
      </c>
      <c r="Q1869" s="26">
        <v>43613</v>
      </c>
      <c r="R1869" s="26">
        <v>43613</v>
      </c>
      <c r="T1869" s="26"/>
      <c r="W1869" s="25" t="s">
        <v>75</v>
      </c>
      <c r="X1869" s="25" t="s">
        <v>17</v>
      </c>
      <c r="Y1869" s="25" t="s">
        <v>75</v>
      </c>
      <c r="Z1869" s="26">
        <v>43612</v>
      </c>
      <c r="AA1869" s="25" t="s">
        <v>75</v>
      </c>
      <c r="AB1869" s="25" t="s">
        <v>17</v>
      </c>
      <c r="AC1869" s="26">
        <v>43602</v>
      </c>
      <c r="AD1869" s="25" t="s">
        <v>75</v>
      </c>
      <c r="AE1869" s="25" t="s">
        <v>75</v>
      </c>
      <c r="AF1869" s="25" t="s">
        <v>75</v>
      </c>
      <c r="AG1869" s="25" t="s">
        <v>75</v>
      </c>
      <c r="AH1869" s="25" t="s">
        <v>75</v>
      </c>
      <c r="AI1869" s="25">
        <v>99</v>
      </c>
      <c r="AJ1869" s="26"/>
      <c r="AK1869" s="26"/>
      <c r="AL1869" s="26"/>
      <c r="AM1869" s="26"/>
      <c r="AN1869" s="26"/>
      <c r="AO1869" s="26"/>
      <c r="AP1869" s="26">
        <v>43613</v>
      </c>
      <c r="AQ1869" s="26"/>
      <c r="AR1869" s="26">
        <v>43643</v>
      </c>
      <c r="AS1869" s="25" t="s">
        <v>75</v>
      </c>
      <c r="AT1869" s="26">
        <v>43668</v>
      </c>
      <c r="AU1869" s="26">
        <v>43647</v>
      </c>
      <c r="AV1869" s="25" t="s">
        <v>18</v>
      </c>
      <c r="AZ1869" s="26">
        <v>43668</v>
      </c>
      <c r="BA1869" s="26">
        <v>43668</v>
      </c>
      <c r="BH1869" s="26">
        <v>43668</v>
      </c>
      <c r="BI1869" s="26">
        <v>43668</v>
      </c>
      <c r="BO1869" s="26"/>
      <c r="BP1869" s="25" t="b">
        <v>0</v>
      </c>
      <c r="BQ1869" s="25" t="b">
        <v>0</v>
      </c>
      <c r="BS1869" s="25" t="s">
        <v>13</v>
      </c>
      <c r="BT1869" s="25" t="b">
        <v>0</v>
      </c>
      <c r="BU1869" s="25" t="b">
        <v>0</v>
      </c>
      <c r="BV1869" s="25">
        <v>1811</v>
      </c>
      <c r="BW1869" s="25">
        <v>1</v>
      </c>
      <c r="CC1869" s="26"/>
      <c r="CH1869" s="7">
        <v>8</v>
      </c>
      <c r="CI1869" s="7">
        <v>13</v>
      </c>
      <c r="CJ1869" s="7">
        <v>0</v>
      </c>
      <c r="CK1869" s="7">
        <v>5</v>
      </c>
      <c r="CL1869" s="7">
        <v>5</v>
      </c>
      <c r="CM1869" s="7">
        <v>0</v>
      </c>
      <c r="CN1869" s="7">
        <v>21</v>
      </c>
      <c r="CO1869" s="7">
        <v>21</v>
      </c>
      <c r="CP1869" s="7">
        <v>0</v>
      </c>
      <c r="CQ1869" s="7">
        <v>5</v>
      </c>
      <c r="CR1869" s="27">
        <v>2019</v>
      </c>
      <c r="CS1869" s="27">
        <v>6</v>
      </c>
      <c r="CT1869" s="27">
        <v>10</v>
      </c>
      <c r="CU1869" s="27">
        <v>1</v>
      </c>
      <c r="CV1869" s="27">
        <v>24</v>
      </c>
      <c r="CW1869" s="27" t="s">
        <v>18858</v>
      </c>
      <c r="CX1869" s="27" t="s">
        <v>24324</v>
      </c>
      <c r="CY1869" s="27" t="s">
        <v>18858</v>
      </c>
      <c r="CZ1869" s="27" t="s">
        <v>24317</v>
      </c>
      <c r="DA1869" s="27" t="s">
        <v>24325</v>
      </c>
      <c r="DB1869" s="27" t="s">
        <v>24326</v>
      </c>
      <c r="DC1869" s="27">
        <v>1</v>
      </c>
      <c r="DD1869" s="27">
        <v>90</v>
      </c>
    </row>
    <row r="1870" spans="1:108" hidden="1" x14ac:dyDescent="0.25">
      <c r="A1870" s="25" t="s">
        <v>18941</v>
      </c>
      <c r="B1870" s="26">
        <v>43647</v>
      </c>
      <c r="C1870" s="25" t="s">
        <v>75</v>
      </c>
      <c r="D1870" s="25" t="s">
        <v>19</v>
      </c>
      <c r="E1870" s="25" t="s">
        <v>9</v>
      </c>
      <c r="F1870" s="25" t="s">
        <v>23116</v>
      </c>
      <c r="G1870" s="25" t="s">
        <v>23117</v>
      </c>
      <c r="J1870" s="25" t="s">
        <v>23118</v>
      </c>
      <c r="K1870" s="26">
        <v>43052</v>
      </c>
      <c r="L1870" s="25" t="s">
        <v>18942</v>
      </c>
      <c r="M1870" s="25">
        <v>1</v>
      </c>
      <c r="N1870" s="25">
        <v>8</v>
      </c>
      <c r="O1870" s="25" t="s">
        <v>979</v>
      </c>
      <c r="P1870" s="25" t="s">
        <v>23119</v>
      </c>
      <c r="Q1870" s="26">
        <v>43627</v>
      </c>
      <c r="R1870" s="26">
        <v>43627</v>
      </c>
      <c r="T1870" s="26"/>
      <c r="W1870" s="25" t="s">
        <v>75</v>
      </c>
      <c r="X1870" s="25" t="s">
        <v>17</v>
      </c>
      <c r="Y1870" s="25" t="s">
        <v>17</v>
      </c>
      <c r="Z1870" s="26"/>
      <c r="AA1870" s="25" t="s">
        <v>17</v>
      </c>
      <c r="AB1870" s="25" t="s">
        <v>75</v>
      </c>
      <c r="AC1870" s="26">
        <v>43590</v>
      </c>
      <c r="AD1870" s="25" t="s">
        <v>75</v>
      </c>
      <c r="AE1870" s="25" t="s">
        <v>75</v>
      </c>
      <c r="AF1870" s="25" t="s">
        <v>17</v>
      </c>
      <c r="AG1870" s="25" t="s">
        <v>75</v>
      </c>
      <c r="AH1870" s="25" t="s">
        <v>75</v>
      </c>
      <c r="AI1870" s="25">
        <v>99</v>
      </c>
      <c r="AJ1870" s="26"/>
      <c r="AK1870" s="26"/>
      <c r="AL1870" s="26"/>
      <c r="AM1870" s="26"/>
      <c r="AN1870" s="26"/>
      <c r="AO1870" s="26"/>
      <c r="AP1870" s="26">
        <v>43627</v>
      </c>
      <c r="AQ1870" s="26">
        <v>43628</v>
      </c>
      <c r="AR1870" s="26">
        <v>43643</v>
      </c>
      <c r="AS1870" s="25" t="s">
        <v>75</v>
      </c>
      <c r="AT1870" s="26">
        <v>43668</v>
      </c>
      <c r="AU1870" s="26">
        <v>43647</v>
      </c>
      <c r="AV1870" s="25" t="s">
        <v>18</v>
      </c>
      <c r="AZ1870" s="26">
        <v>43668</v>
      </c>
      <c r="BA1870" s="26">
        <v>43668</v>
      </c>
      <c r="BH1870" s="26">
        <v>43668</v>
      </c>
      <c r="BI1870" s="26">
        <v>43668</v>
      </c>
      <c r="BO1870" s="26"/>
      <c r="BP1870" s="25" t="b">
        <v>0</v>
      </c>
      <c r="BQ1870" s="25" t="b">
        <v>0</v>
      </c>
      <c r="BS1870" s="25" t="s">
        <v>13</v>
      </c>
      <c r="BT1870" s="25" t="b">
        <v>0</v>
      </c>
      <c r="BU1870" s="25" t="b">
        <v>0</v>
      </c>
      <c r="BV1870" s="25">
        <v>1812</v>
      </c>
      <c r="BW1870" s="25">
        <v>1</v>
      </c>
      <c r="CC1870" s="26"/>
      <c r="CH1870" s="7">
        <v>5</v>
      </c>
      <c r="CI1870" s="7">
        <v>11</v>
      </c>
      <c r="CJ1870" s="7">
        <v>0</v>
      </c>
      <c r="CK1870" s="7">
        <v>6</v>
      </c>
      <c r="CL1870" s="7">
        <v>4</v>
      </c>
      <c r="CM1870" s="7">
        <v>0</v>
      </c>
      <c r="CN1870" s="7">
        <v>21</v>
      </c>
      <c r="CO1870" s="7">
        <v>21</v>
      </c>
      <c r="CP1870" s="7">
        <v>0</v>
      </c>
      <c r="CQ1870" s="7">
        <v>4</v>
      </c>
      <c r="CR1870" s="27">
        <v>2019</v>
      </c>
      <c r="CS1870" s="27">
        <v>6</v>
      </c>
      <c r="CT1870" s="27">
        <v>10</v>
      </c>
      <c r="CU1870" s="27">
        <v>1</v>
      </c>
      <c r="CV1870" s="27">
        <v>24</v>
      </c>
      <c r="CW1870" s="27" t="s">
        <v>18858</v>
      </c>
      <c r="CX1870" s="27" t="s">
        <v>24324</v>
      </c>
      <c r="CY1870" s="27" t="s">
        <v>18858</v>
      </c>
      <c r="CZ1870" s="27" t="s">
        <v>24317</v>
      </c>
      <c r="DA1870" s="27" t="s">
        <v>24325</v>
      </c>
      <c r="DB1870" s="27" t="s">
        <v>18773</v>
      </c>
      <c r="DC1870" s="27">
        <v>1</v>
      </c>
      <c r="DD1870" s="27">
        <v>90</v>
      </c>
    </row>
    <row r="1871" spans="1:108" hidden="1" x14ac:dyDescent="0.25">
      <c r="A1871" s="25" t="s">
        <v>18943</v>
      </c>
      <c r="B1871" s="26">
        <v>43647</v>
      </c>
      <c r="C1871" s="25" t="s">
        <v>17</v>
      </c>
      <c r="D1871" s="25" t="s">
        <v>19</v>
      </c>
      <c r="E1871" s="25" t="s">
        <v>9</v>
      </c>
      <c r="F1871" s="25" t="s">
        <v>8071</v>
      </c>
      <c r="G1871" s="25" t="s">
        <v>23120</v>
      </c>
      <c r="J1871" s="25" t="s">
        <v>23121</v>
      </c>
      <c r="K1871" s="26"/>
      <c r="L1871" s="25" t="s">
        <v>18944</v>
      </c>
      <c r="M1871" s="25">
        <v>2</v>
      </c>
      <c r="O1871" s="25" t="s">
        <v>1011</v>
      </c>
      <c r="P1871" s="25" t="s">
        <v>19822</v>
      </c>
      <c r="Q1871" s="26">
        <v>43627</v>
      </c>
      <c r="R1871" s="26">
        <v>43627</v>
      </c>
      <c r="S1871" s="25" t="s">
        <v>75</v>
      </c>
      <c r="T1871" s="26">
        <v>43628</v>
      </c>
      <c r="U1871" s="25" t="s">
        <v>337</v>
      </c>
      <c r="V1871" s="25" t="s">
        <v>17</v>
      </c>
      <c r="W1871" s="25" t="s">
        <v>17</v>
      </c>
      <c r="X1871" s="25" t="s">
        <v>17</v>
      </c>
      <c r="Y1871" s="25" t="s">
        <v>17</v>
      </c>
      <c r="Z1871" s="26"/>
      <c r="AA1871" s="25" t="s">
        <v>17</v>
      </c>
      <c r="AB1871" s="25" t="s">
        <v>17</v>
      </c>
      <c r="AC1871" s="26"/>
      <c r="AD1871" s="25" t="s">
        <v>17</v>
      </c>
      <c r="AE1871" s="25" t="s">
        <v>17</v>
      </c>
      <c r="AF1871" s="25" t="s">
        <v>17</v>
      </c>
      <c r="AG1871" s="25" t="s">
        <v>17</v>
      </c>
      <c r="AH1871" s="25" t="s">
        <v>17</v>
      </c>
      <c r="AI1871" s="25">
        <v>99</v>
      </c>
      <c r="AJ1871" s="26"/>
      <c r="AK1871" s="26"/>
      <c r="AL1871" s="26"/>
      <c r="AM1871" s="26"/>
      <c r="AN1871" s="26"/>
      <c r="AO1871" s="26"/>
      <c r="AP1871" s="26">
        <v>43628</v>
      </c>
      <c r="AQ1871" s="26"/>
      <c r="AR1871" s="26">
        <v>43643</v>
      </c>
      <c r="AS1871" s="25" t="s">
        <v>75</v>
      </c>
      <c r="AT1871" s="26">
        <v>43668</v>
      </c>
      <c r="AU1871" s="26">
        <v>43647</v>
      </c>
      <c r="AV1871" s="25" t="s">
        <v>18</v>
      </c>
      <c r="AZ1871" s="26">
        <v>43668</v>
      </c>
      <c r="BA1871" s="26">
        <v>43668</v>
      </c>
      <c r="BH1871" s="26">
        <v>43668</v>
      </c>
      <c r="BI1871" s="26">
        <v>43668</v>
      </c>
      <c r="BO1871" s="26"/>
      <c r="BP1871" s="25" t="b">
        <v>0</v>
      </c>
      <c r="BQ1871" s="25" t="b">
        <v>0</v>
      </c>
      <c r="BS1871" s="25" t="s">
        <v>13</v>
      </c>
      <c r="BT1871" s="25" t="b">
        <v>0</v>
      </c>
      <c r="BU1871" s="25" t="b">
        <v>0</v>
      </c>
      <c r="BV1871" s="25">
        <v>1813</v>
      </c>
      <c r="BW1871" s="25">
        <v>1</v>
      </c>
      <c r="CC1871" s="26"/>
      <c r="CH1871" s="7">
        <v>0</v>
      </c>
      <c r="CI1871" s="7">
        <v>7</v>
      </c>
      <c r="CJ1871" s="7">
        <v>0</v>
      </c>
      <c r="CK1871" s="7">
        <v>7</v>
      </c>
      <c r="CL1871" s="7">
        <v>4</v>
      </c>
      <c r="CM1871" s="7">
        <v>0</v>
      </c>
      <c r="CN1871" s="7">
        <v>21</v>
      </c>
      <c r="CO1871" s="7">
        <v>21</v>
      </c>
      <c r="CP1871" s="7">
        <v>0</v>
      </c>
      <c r="CQ1871" s="7">
        <v>4</v>
      </c>
      <c r="CR1871" s="27">
        <v>2019</v>
      </c>
      <c r="CS1871" s="27">
        <v>6</v>
      </c>
      <c r="CT1871" s="27">
        <v>10</v>
      </c>
      <c r="CU1871" s="27">
        <v>1</v>
      </c>
      <c r="CV1871" s="27">
        <v>25</v>
      </c>
      <c r="CW1871" s="27" t="s">
        <v>18858</v>
      </c>
      <c r="CX1871" s="27" t="s">
        <v>24324</v>
      </c>
      <c r="CY1871" s="27" t="s">
        <v>18858</v>
      </c>
      <c r="CZ1871" s="27" t="s">
        <v>24317</v>
      </c>
      <c r="DA1871" s="27" t="s">
        <v>24325</v>
      </c>
      <c r="DB1871" s="27" t="s">
        <v>24326</v>
      </c>
      <c r="DC1871" s="27">
        <v>1</v>
      </c>
      <c r="DD1871" s="27">
        <v>90</v>
      </c>
    </row>
    <row r="1872" spans="1:108" hidden="1" x14ac:dyDescent="0.25">
      <c r="A1872" s="25" t="s">
        <v>18945</v>
      </c>
      <c r="B1872" s="26">
        <v>43647</v>
      </c>
      <c r="C1872" s="25" t="s">
        <v>17</v>
      </c>
      <c r="D1872" s="25" t="s">
        <v>19</v>
      </c>
      <c r="E1872" s="25" t="s">
        <v>9</v>
      </c>
      <c r="F1872" s="25" t="s">
        <v>8071</v>
      </c>
      <c r="G1872" s="25" t="s">
        <v>23122</v>
      </c>
      <c r="J1872" s="25" t="s">
        <v>23123</v>
      </c>
      <c r="K1872" s="26"/>
      <c r="L1872" s="25" t="s">
        <v>18946</v>
      </c>
      <c r="M1872" s="25">
        <v>2</v>
      </c>
      <c r="N1872" s="25">
        <v>0</v>
      </c>
      <c r="O1872" s="25" t="s">
        <v>979</v>
      </c>
      <c r="P1872" s="25" t="s">
        <v>19822</v>
      </c>
      <c r="Q1872" s="26">
        <v>43627</v>
      </c>
      <c r="R1872" s="26">
        <v>43627</v>
      </c>
      <c r="S1872" s="25" t="s">
        <v>75</v>
      </c>
      <c r="T1872" s="26">
        <v>43628</v>
      </c>
      <c r="U1872" s="25" t="s">
        <v>337</v>
      </c>
      <c r="V1872" s="25" t="s">
        <v>17</v>
      </c>
      <c r="W1872" s="25" t="s">
        <v>17</v>
      </c>
      <c r="X1872" s="25" t="s">
        <v>17</v>
      </c>
      <c r="Y1872" s="25" t="s">
        <v>17</v>
      </c>
      <c r="Z1872" s="26"/>
      <c r="AA1872" s="25" t="s">
        <v>17</v>
      </c>
      <c r="AB1872" s="25" t="s">
        <v>17</v>
      </c>
      <c r="AC1872" s="26"/>
      <c r="AD1872" s="25" t="s">
        <v>17</v>
      </c>
      <c r="AE1872" s="25" t="s">
        <v>17</v>
      </c>
      <c r="AF1872" s="25" t="s">
        <v>17</v>
      </c>
      <c r="AG1872" s="25" t="s">
        <v>17</v>
      </c>
      <c r="AH1872" s="25" t="s">
        <v>17</v>
      </c>
      <c r="AI1872" s="25">
        <v>99</v>
      </c>
      <c r="AJ1872" s="26"/>
      <c r="AK1872" s="26"/>
      <c r="AL1872" s="26"/>
      <c r="AM1872" s="26"/>
      <c r="AN1872" s="26"/>
      <c r="AO1872" s="26"/>
      <c r="AP1872" s="26">
        <v>43628</v>
      </c>
      <c r="AQ1872" s="26"/>
      <c r="AR1872" s="26">
        <v>43643</v>
      </c>
      <c r="AS1872" s="25" t="s">
        <v>75</v>
      </c>
      <c r="AT1872" s="26">
        <v>43668</v>
      </c>
      <c r="AU1872" s="26">
        <v>43647</v>
      </c>
      <c r="AV1872" s="25" t="s">
        <v>18</v>
      </c>
      <c r="AZ1872" s="26">
        <v>43668</v>
      </c>
      <c r="BA1872" s="26">
        <v>43668</v>
      </c>
      <c r="BH1872" s="26">
        <v>43668</v>
      </c>
      <c r="BI1872" s="26">
        <v>43668</v>
      </c>
      <c r="BO1872" s="26"/>
      <c r="BP1872" s="25" t="b">
        <v>0</v>
      </c>
      <c r="BQ1872" s="25" t="b">
        <v>0</v>
      </c>
      <c r="BS1872" s="25" t="s">
        <v>13</v>
      </c>
      <c r="BT1872" s="25" t="b">
        <v>0</v>
      </c>
      <c r="BU1872" s="25" t="b">
        <v>0</v>
      </c>
      <c r="BV1872" s="25">
        <v>1814</v>
      </c>
      <c r="BW1872" s="25">
        <v>1</v>
      </c>
      <c r="CC1872" s="26"/>
      <c r="CH1872" s="7">
        <v>5</v>
      </c>
      <c r="CI1872" s="7">
        <v>8</v>
      </c>
      <c r="CJ1872" s="7">
        <v>0</v>
      </c>
      <c r="CK1872" s="7">
        <v>3</v>
      </c>
      <c r="CL1872" s="7">
        <v>15</v>
      </c>
      <c r="CM1872" s="7">
        <v>4</v>
      </c>
      <c r="CN1872" s="7">
        <v>-43545</v>
      </c>
      <c r="CO1872" s="7">
        <v>-43549</v>
      </c>
      <c r="CP1872" s="7">
        <v>0</v>
      </c>
      <c r="CQ1872" s="7">
        <v>19</v>
      </c>
      <c r="CR1872" s="27">
        <v>2019</v>
      </c>
      <c r="CS1872" s="27">
        <v>2</v>
      </c>
      <c r="CT1872" s="27">
        <v>10</v>
      </c>
      <c r="CU1872" s="27">
        <v>1</v>
      </c>
      <c r="CV1872" s="27">
        <v>9</v>
      </c>
      <c r="CW1872" s="27" t="s">
        <v>18858</v>
      </c>
      <c r="CX1872" s="27" t="s">
        <v>24167</v>
      </c>
      <c r="CY1872" s="27" t="s">
        <v>18858</v>
      </c>
      <c r="CZ1872" s="27" t="s">
        <v>24318</v>
      </c>
      <c r="DA1872" s="27" t="s">
        <v>24325</v>
      </c>
      <c r="DB1872" s="27" t="s">
        <v>24458</v>
      </c>
      <c r="DC1872" s="27">
        <v>1</v>
      </c>
      <c r="DD1872" s="27">
        <v>90</v>
      </c>
    </row>
    <row r="1873" spans="1:108" hidden="1" x14ac:dyDescent="0.25">
      <c r="A1873" s="25" t="s">
        <v>18947</v>
      </c>
      <c r="B1873" s="26">
        <v>43647</v>
      </c>
      <c r="C1873" s="25" t="s">
        <v>17</v>
      </c>
      <c r="D1873" s="25" t="s">
        <v>19</v>
      </c>
      <c r="E1873" s="25" t="s">
        <v>9</v>
      </c>
      <c r="F1873" s="25" t="s">
        <v>23124</v>
      </c>
      <c r="G1873" s="25" t="s">
        <v>23125</v>
      </c>
      <c r="J1873" s="25" t="s">
        <v>23126</v>
      </c>
      <c r="K1873" s="26">
        <v>42440</v>
      </c>
      <c r="L1873" s="25" t="s">
        <v>18948</v>
      </c>
      <c r="M1873" s="25">
        <v>3</v>
      </c>
      <c r="O1873" s="25" t="s">
        <v>979</v>
      </c>
      <c r="P1873" s="25" t="s">
        <v>23119</v>
      </c>
      <c r="Q1873" s="26">
        <v>43627</v>
      </c>
      <c r="R1873" s="26">
        <v>43627</v>
      </c>
      <c r="S1873" s="25" t="s">
        <v>75</v>
      </c>
      <c r="T1873" s="26">
        <v>43628</v>
      </c>
      <c r="U1873" s="25" t="s">
        <v>337</v>
      </c>
      <c r="V1873" s="25" t="s">
        <v>17</v>
      </c>
      <c r="W1873" s="25" t="s">
        <v>17</v>
      </c>
      <c r="X1873" s="25" t="s">
        <v>17</v>
      </c>
      <c r="Z1873" s="26"/>
      <c r="AA1873" s="25" t="s">
        <v>17</v>
      </c>
      <c r="AB1873" s="25" t="s">
        <v>17</v>
      </c>
      <c r="AC1873" s="26"/>
      <c r="AD1873" s="25" t="s">
        <v>17</v>
      </c>
      <c r="AE1873" s="25" t="s">
        <v>17</v>
      </c>
      <c r="AF1873" s="25" t="s">
        <v>17</v>
      </c>
      <c r="AG1873" s="25" t="s">
        <v>17</v>
      </c>
      <c r="AH1873" s="25" t="s">
        <v>17</v>
      </c>
      <c r="AI1873" s="25">
        <v>99</v>
      </c>
      <c r="AJ1873" s="26"/>
      <c r="AK1873" s="26"/>
      <c r="AL1873" s="26"/>
      <c r="AM1873" s="26"/>
      <c r="AN1873" s="26"/>
      <c r="AO1873" s="26"/>
      <c r="AP1873" s="26">
        <v>43628</v>
      </c>
      <c r="AQ1873" s="26"/>
      <c r="AR1873" s="26">
        <v>43643</v>
      </c>
      <c r="AS1873" s="25" t="s">
        <v>75</v>
      </c>
      <c r="AT1873" s="26">
        <v>43668</v>
      </c>
      <c r="AU1873" s="26">
        <v>43647</v>
      </c>
      <c r="AV1873" s="25" t="s">
        <v>18</v>
      </c>
      <c r="AZ1873" s="26">
        <v>43668</v>
      </c>
      <c r="BA1873" s="26">
        <v>43668</v>
      </c>
      <c r="BH1873" s="26">
        <v>43668</v>
      </c>
      <c r="BI1873" s="26">
        <v>43668</v>
      </c>
      <c r="BO1873" s="26"/>
      <c r="BP1873" s="25" t="b">
        <v>0</v>
      </c>
      <c r="BQ1873" s="25" t="b">
        <v>0</v>
      </c>
      <c r="BS1873" s="25" t="s">
        <v>13</v>
      </c>
      <c r="BT1873" s="25" t="b">
        <v>0</v>
      </c>
      <c r="BU1873" s="25" t="b">
        <v>0</v>
      </c>
      <c r="BV1873" s="25">
        <v>1815</v>
      </c>
      <c r="BW1873" s="25">
        <v>1</v>
      </c>
      <c r="CC1873" s="26"/>
      <c r="CH1873" s="7">
        <v>1</v>
      </c>
      <c r="CI1873" s="7">
        <v>3</v>
      </c>
      <c r="CJ1873" s="7">
        <v>1</v>
      </c>
      <c r="CK1873" s="7">
        <v>1</v>
      </c>
      <c r="CL1873" s="7">
        <v>2</v>
      </c>
      <c r="CM1873" s="7">
        <v>1</v>
      </c>
      <c r="CN1873" s="7">
        <v>-43553</v>
      </c>
      <c r="CO1873" s="7">
        <v>-43554</v>
      </c>
      <c r="CP1873" s="7">
        <v>0</v>
      </c>
      <c r="CQ1873" s="7">
        <v>3</v>
      </c>
      <c r="CR1873" s="27">
        <v>2019</v>
      </c>
      <c r="CS1873" s="27">
        <v>3</v>
      </c>
      <c r="CT1873" s="27">
        <v>10</v>
      </c>
      <c r="CU1873" s="27">
        <v>1</v>
      </c>
      <c r="CV1873" s="27">
        <v>12</v>
      </c>
      <c r="CW1873" s="27" t="s">
        <v>18858</v>
      </c>
      <c r="CX1873" s="27" t="s">
        <v>24323</v>
      </c>
      <c r="CY1873" s="27" t="s">
        <v>18858</v>
      </c>
      <c r="CZ1873" s="27" t="s">
        <v>24318</v>
      </c>
      <c r="DA1873" s="27" t="s">
        <v>24325</v>
      </c>
      <c r="DB1873" s="27" t="s">
        <v>18773</v>
      </c>
      <c r="DC1873" s="27">
        <v>1</v>
      </c>
      <c r="DD1873" s="27">
        <v>90</v>
      </c>
    </row>
    <row r="1874" spans="1:108" hidden="1" x14ac:dyDescent="0.25">
      <c r="A1874" s="25" t="s">
        <v>18949</v>
      </c>
      <c r="B1874" s="26">
        <v>43647</v>
      </c>
      <c r="C1874" s="25" t="s">
        <v>75</v>
      </c>
      <c r="D1874" s="25" t="s">
        <v>57</v>
      </c>
      <c r="E1874" s="25" t="s">
        <v>9</v>
      </c>
      <c r="F1874" s="25" t="s">
        <v>23124</v>
      </c>
      <c r="G1874" s="25" t="s">
        <v>23127</v>
      </c>
      <c r="J1874" s="25" t="s">
        <v>23128</v>
      </c>
      <c r="K1874" s="26">
        <v>43101</v>
      </c>
      <c r="L1874" s="25" t="s">
        <v>18950</v>
      </c>
      <c r="M1874" s="25">
        <v>1</v>
      </c>
      <c r="N1874" s="25">
        <v>6</v>
      </c>
      <c r="O1874" s="25" t="s">
        <v>1011</v>
      </c>
      <c r="P1874" s="25" t="s">
        <v>23119</v>
      </c>
      <c r="Q1874" s="26">
        <v>43627</v>
      </c>
      <c r="R1874" s="26">
        <v>43627</v>
      </c>
      <c r="T1874" s="26"/>
      <c r="W1874" s="25" t="s">
        <v>75</v>
      </c>
      <c r="X1874" s="25" t="s">
        <v>17</v>
      </c>
      <c r="Y1874" s="25" t="s">
        <v>17</v>
      </c>
      <c r="Z1874" s="26"/>
      <c r="AA1874" s="25" t="s">
        <v>17</v>
      </c>
      <c r="AB1874" s="25" t="s">
        <v>75</v>
      </c>
      <c r="AC1874" s="26">
        <v>43623</v>
      </c>
      <c r="AD1874" s="25" t="s">
        <v>75</v>
      </c>
      <c r="AE1874" s="25" t="s">
        <v>75</v>
      </c>
      <c r="AF1874" s="25" t="s">
        <v>17</v>
      </c>
      <c r="AG1874" s="25" t="s">
        <v>75</v>
      </c>
      <c r="AH1874" s="25" t="s">
        <v>75</v>
      </c>
      <c r="AI1874" s="25">
        <v>99</v>
      </c>
      <c r="AJ1874" s="26"/>
      <c r="AK1874" s="26"/>
      <c r="AL1874" s="26"/>
      <c r="AM1874" s="26"/>
      <c r="AN1874" s="26"/>
      <c r="AO1874" s="26"/>
      <c r="AP1874" s="26">
        <v>43627</v>
      </c>
      <c r="AQ1874" s="26">
        <v>43628</v>
      </c>
      <c r="AR1874" s="26">
        <v>43643</v>
      </c>
      <c r="AS1874" s="25" t="s">
        <v>75</v>
      </c>
      <c r="AT1874" s="26">
        <v>43669</v>
      </c>
      <c r="AU1874" s="26">
        <v>43647</v>
      </c>
      <c r="AV1874" s="25" t="s">
        <v>22</v>
      </c>
      <c r="AZ1874" s="26">
        <v>43669</v>
      </c>
      <c r="BA1874" s="26"/>
      <c r="BH1874" s="26"/>
      <c r="BI1874" s="26"/>
      <c r="BO1874" s="26"/>
      <c r="BP1874" s="25" t="b">
        <v>0</v>
      </c>
      <c r="BQ1874" s="25" t="b">
        <v>0</v>
      </c>
      <c r="BS1874" s="25" t="s">
        <v>13</v>
      </c>
      <c r="BT1874" s="25" t="b">
        <v>0</v>
      </c>
      <c r="BU1874" s="25" t="b">
        <v>0</v>
      </c>
      <c r="BV1874" s="25">
        <v>1816</v>
      </c>
      <c r="BW1874" s="25">
        <v>1</v>
      </c>
      <c r="CC1874" s="26"/>
      <c r="CH1874" s="7">
        <v>3</v>
      </c>
      <c r="CI1874" s="7">
        <v>-43548</v>
      </c>
      <c r="CJ1874" s="7">
        <v>0</v>
      </c>
      <c r="CK1874" s="7">
        <v>-43551</v>
      </c>
      <c r="CL1874" s="7">
        <v>0</v>
      </c>
      <c r="CM1874" s="7">
        <v>0</v>
      </c>
      <c r="CN1874" s="7">
        <v>0</v>
      </c>
      <c r="CO1874" s="7">
        <v>-43573</v>
      </c>
      <c r="CP1874" s="7">
        <v>0</v>
      </c>
      <c r="CQ1874" s="7">
        <v>43573</v>
      </c>
      <c r="CR1874" s="27">
        <v>2019</v>
      </c>
      <c r="CS1874" s="27">
        <v>3</v>
      </c>
      <c r="CT1874" s="27">
        <v>10</v>
      </c>
      <c r="CU1874" s="27">
        <v>1</v>
      </c>
      <c r="CV1874" s="27">
        <v>12</v>
      </c>
      <c r="CW1874" s="27" t="s">
        <v>18858</v>
      </c>
      <c r="CX1874" s="27" t="s">
        <v>18859</v>
      </c>
      <c r="CY1874" s="27" t="s">
        <v>18858</v>
      </c>
      <c r="CZ1874" s="27" t="s">
        <v>24318</v>
      </c>
      <c r="DA1874" s="27" t="s">
        <v>24325</v>
      </c>
      <c r="DB1874" s="27" t="s">
        <v>18773</v>
      </c>
      <c r="DC1874" s="27">
        <v>1</v>
      </c>
      <c r="DD1874" s="27">
        <v>90</v>
      </c>
    </row>
    <row r="1875" spans="1:108" hidden="1" x14ac:dyDescent="0.25">
      <c r="A1875" s="25" t="s">
        <v>18951</v>
      </c>
      <c r="B1875" s="26">
        <v>43647</v>
      </c>
      <c r="C1875" s="25" t="s">
        <v>75</v>
      </c>
      <c r="D1875" s="25" t="s">
        <v>1475</v>
      </c>
      <c r="E1875" s="25" t="s">
        <v>9</v>
      </c>
      <c r="F1875" s="25" t="s">
        <v>23129</v>
      </c>
      <c r="G1875" s="25" t="s">
        <v>23130</v>
      </c>
      <c r="J1875" s="25" t="s">
        <v>23131</v>
      </c>
      <c r="K1875" s="26">
        <v>42637</v>
      </c>
      <c r="L1875" s="25" t="s">
        <v>18952</v>
      </c>
      <c r="M1875" s="25">
        <v>2</v>
      </c>
      <c r="N1875" s="25">
        <v>9</v>
      </c>
      <c r="O1875" s="25" t="s">
        <v>979</v>
      </c>
      <c r="P1875" s="25" t="s">
        <v>23132</v>
      </c>
      <c r="Q1875" s="26">
        <v>43630</v>
      </c>
      <c r="R1875" s="26">
        <v>43630</v>
      </c>
      <c r="T1875" s="26"/>
      <c r="W1875" s="25" t="s">
        <v>75</v>
      </c>
      <c r="X1875" s="25" t="s">
        <v>17</v>
      </c>
      <c r="Y1875" s="25" t="s">
        <v>17</v>
      </c>
      <c r="Z1875" s="26"/>
      <c r="AA1875" s="25" t="s">
        <v>17</v>
      </c>
      <c r="AB1875" s="25" t="s">
        <v>17</v>
      </c>
      <c r="AC1875" s="26">
        <v>43623</v>
      </c>
      <c r="AD1875" s="25" t="s">
        <v>75</v>
      </c>
      <c r="AE1875" s="25" t="s">
        <v>75</v>
      </c>
      <c r="AF1875" s="25" t="s">
        <v>17</v>
      </c>
      <c r="AG1875" s="25" t="s">
        <v>75</v>
      </c>
      <c r="AH1875" s="25" t="s">
        <v>75</v>
      </c>
      <c r="AI1875" s="25">
        <v>3</v>
      </c>
      <c r="AJ1875" s="26">
        <v>42640</v>
      </c>
      <c r="AK1875" s="26">
        <v>42800</v>
      </c>
      <c r="AL1875" s="26"/>
      <c r="AM1875" s="26">
        <v>42738</v>
      </c>
      <c r="AN1875" s="26">
        <v>43096</v>
      </c>
      <c r="AO1875" s="26">
        <v>43096</v>
      </c>
      <c r="AP1875" s="26">
        <v>43631</v>
      </c>
      <c r="AQ1875" s="26">
        <v>43632</v>
      </c>
      <c r="AR1875" s="26">
        <v>43643</v>
      </c>
      <c r="AS1875" s="25" t="s">
        <v>75</v>
      </c>
      <c r="AT1875" s="26">
        <v>43668</v>
      </c>
      <c r="AU1875" s="26">
        <v>43647</v>
      </c>
      <c r="AV1875" s="25" t="s">
        <v>18</v>
      </c>
      <c r="AZ1875" s="26">
        <v>43668</v>
      </c>
      <c r="BA1875" s="26">
        <v>43668</v>
      </c>
      <c r="BH1875" s="26">
        <v>43668</v>
      </c>
      <c r="BI1875" s="26">
        <v>43668</v>
      </c>
      <c r="BO1875" s="26"/>
      <c r="BP1875" s="25" t="b">
        <v>0</v>
      </c>
      <c r="BQ1875" s="25" t="b">
        <v>0</v>
      </c>
      <c r="BS1875" s="25" t="s">
        <v>13</v>
      </c>
      <c r="BT1875" s="25" t="b">
        <v>0</v>
      </c>
      <c r="BU1875" s="25" t="b">
        <v>0</v>
      </c>
      <c r="BV1875" s="25">
        <v>1817</v>
      </c>
      <c r="BW1875" s="25">
        <v>1</v>
      </c>
      <c r="CC1875" s="26"/>
      <c r="CH1875" s="7">
        <v>11</v>
      </c>
      <c r="CI1875" s="7">
        <v>-43584</v>
      </c>
      <c r="CJ1875" s="7">
        <v>0</v>
      </c>
      <c r="CK1875" s="7">
        <v>-43595</v>
      </c>
      <c r="CL1875" s="7">
        <v>0</v>
      </c>
      <c r="CM1875" s="7">
        <v>0</v>
      </c>
      <c r="CN1875" s="7">
        <v>0</v>
      </c>
      <c r="CO1875" s="7">
        <v>-43597</v>
      </c>
      <c r="CP1875" s="7">
        <v>0</v>
      </c>
      <c r="CQ1875" s="7">
        <v>43597</v>
      </c>
      <c r="CR1875" s="27">
        <v>2019</v>
      </c>
      <c r="CS1875" s="27">
        <v>4</v>
      </c>
      <c r="CT1875" s="27">
        <v>10</v>
      </c>
      <c r="CU1875" s="27">
        <v>1</v>
      </c>
      <c r="CV1875" s="27">
        <v>18</v>
      </c>
      <c r="CW1875" s="27" t="s">
        <v>18858</v>
      </c>
      <c r="CX1875" s="27" t="s">
        <v>18859</v>
      </c>
      <c r="CY1875" s="27" t="s">
        <v>18858</v>
      </c>
      <c r="CZ1875" s="27" t="s">
        <v>24318</v>
      </c>
      <c r="DA1875" s="27" t="s">
        <v>24325</v>
      </c>
      <c r="DB1875" s="27" t="s">
        <v>18773</v>
      </c>
      <c r="DC1875" s="27">
        <v>1</v>
      </c>
      <c r="DD1875" s="27">
        <v>90</v>
      </c>
    </row>
    <row r="1876" spans="1:108" hidden="1" x14ac:dyDescent="0.25">
      <c r="A1876" s="25" t="s">
        <v>18956</v>
      </c>
      <c r="B1876" s="26">
        <v>43647</v>
      </c>
      <c r="C1876" s="25" t="s">
        <v>75</v>
      </c>
      <c r="D1876" s="25" t="s">
        <v>373</v>
      </c>
      <c r="E1876" s="25" t="s">
        <v>29</v>
      </c>
      <c r="F1876" s="25" t="s">
        <v>23133</v>
      </c>
      <c r="G1876" s="25" t="s">
        <v>23134</v>
      </c>
      <c r="J1876" s="25" t="s">
        <v>3977</v>
      </c>
      <c r="K1876" s="26">
        <v>43301</v>
      </c>
      <c r="L1876" s="25" t="s">
        <v>18953</v>
      </c>
      <c r="N1876" s="25">
        <v>11</v>
      </c>
      <c r="O1876" s="25" t="s">
        <v>1011</v>
      </c>
      <c r="P1876" s="25" t="s">
        <v>23135</v>
      </c>
      <c r="Q1876" s="26">
        <v>43632</v>
      </c>
      <c r="R1876" s="26">
        <v>43632</v>
      </c>
      <c r="T1876" s="26"/>
      <c r="W1876" s="25" t="s">
        <v>17</v>
      </c>
      <c r="X1876" s="25" t="s">
        <v>75</v>
      </c>
      <c r="Y1876" s="25" t="s">
        <v>17</v>
      </c>
      <c r="Z1876" s="26"/>
      <c r="AA1876" s="25" t="s">
        <v>17</v>
      </c>
      <c r="AB1876" s="25" t="s">
        <v>75</v>
      </c>
      <c r="AC1876" s="26">
        <v>43630</v>
      </c>
      <c r="AD1876" s="25" t="s">
        <v>75</v>
      </c>
      <c r="AE1876" s="25" t="s">
        <v>75</v>
      </c>
      <c r="AF1876" s="25" t="s">
        <v>17</v>
      </c>
      <c r="AG1876" s="25" t="s">
        <v>75</v>
      </c>
      <c r="AH1876" s="25" t="s">
        <v>75</v>
      </c>
      <c r="AI1876" s="25">
        <v>3</v>
      </c>
      <c r="AJ1876" s="26">
        <v>43310</v>
      </c>
      <c r="AK1876" s="26">
        <v>43401</v>
      </c>
      <c r="AL1876" s="26"/>
      <c r="AM1876" s="26">
        <v>43371</v>
      </c>
      <c r="AN1876" s="26">
        <v>43461</v>
      </c>
      <c r="AO1876" s="26">
        <v>43461</v>
      </c>
      <c r="AP1876" s="26">
        <v>43632</v>
      </c>
      <c r="AQ1876" s="26">
        <v>43633</v>
      </c>
      <c r="AR1876" s="26">
        <v>43643</v>
      </c>
      <c r="AS1876" s="25" t="s">
        <v>75</v>
      </c>
      <c r="AT1876" s="26">
        <v>43668</v>
      </c>
      <c r="AU1876" s="26">
        <v>43647</v>
      </c>
      <c r="AV1876" s="25" t="s">
        <v>18</v>
      </c>
      <c r="AZ1876" s="26">
        <v>43668</v>
      </c>
      <c r="BA1876" s="26">
        <v>43668</v>
      </c>
      <c r="BH1876" s="26"/>
      <c r="BI1876" s="26">
        <v>43668</v>
      </c>
      <c r="BO1876" s="26"/>
      <c r="BP1876" s="25" t="b">
        <v>0</v>
      </c>
      <c r="BQ1876" s="25" t="b">
        <v>0</v>
      </c>
      <c r="BS1876" s="25" t="s">
        <v>13</v>
      </c>
      <c r="BT1876" s="25" t="b">
        <v>0</v>
      </c>
      <c r="BU1876" s="25" t="b">
        <v>0</v>
      </c>
      <c r="BV1876" s="25">
        <v>1818</v>
      </c>
      <c r="BW1876" s="25">
        <v>1</v>
      </c>
      <c r="CC1876" s="26"/>
      <c r="CH1876" s="7">
        <v>0</v>
      </c>
      <c r="CI1876" s="7">
        <v>1</v>
      </c>
      <c r="CJ1876" s="7">
        <v>0</v>
      </c>
      <c r="CK1876" s="7">
        <v>1</v>
      </c>
      <c r="CL1876" s="7">
        <v>1</v>
      </c>
      <c r="CM1876" s="7">
        <v>1</v>
      </c>
      <c r="CN1876" s="7">
        <v>173</v>
      </c>
      <c r="CO1876" s="7">
        <v>172</v>
      </c>
      <c r="CP1876" s="7">
        <v>0</v>
      </c>
      <c r="CQ1876" s="7">
        <v>2</v>
      </c>
      <c r="CR1876" s="27">
        <v>2019</v>
      </c>
      <c r="CS1876" s="27">
        <v>1</v>
      </c>
      <c r="CT1876" s="27">
        <v>10</v>
      </c>
      <c r="CU1876" s="27">
        <v>1</v>
      </c>
      <c r="CV1876" s="27">
        <v>5</v>
      </c>
      <c r="CW1876" s="27" t="s">
        <v>18858</v>
      </c>
      <c r="CX1876" s="27" t="s">
        <v>24322</v>
      </c>
      <c r="CY1876" s="27" t="s">
        <v>18858</v>
      </c>
      <c r="CZ1876" s="27" t="s">
        <v>24319</v>
      </c>
      <c r="DA1876" s="27" t="s">
        <v>24325</v>
      </c>
      <c r="DB1876" s="27" t="s">
        <v>18772</v>
      </c>
      <c r="DC1876" s="27">
        <v>1</v>
      </c>
      <c r="DD1876" s="27">
        <v>90</v>
      </c>
    </row>
    <row r="1877" spans="1:108" hidden="1" x14ac:dyDescent="0.25">
      <c r="A1877" s="25" t="s">
        <v>19062</v>
      </c>
      <c r="B1877" s="26">
        <v>43647</v>
      </c>
      <c r="C1877" s="25" t="s">
        <v>75</v>
      </c>
      <c r="D1877" s="25" t="s">
        <v>373</v>
      </c>
      <c r="E1877" s="25" t="s">
        <v>29</v>
      </c>
      <c r="F1877" s="25" t="s">
        <v>8731</v>
      </c>
      <c r="G1877" s="25" t="s">
        <v>23136</v>
      </c>
      <c r="J1877" s="25" t="s">
        <v>23137</v>
      </c>
      <c r="K1877" s="26">
        <v>42413</v>
      </c>
      <c r="L1877" s="25" t="s">
        <v>18955</v>
      </c>
      <c r="M1877" s="25">
        <v>3</v>
      </c>
      <c r="N1877" s="25">
        <v>4</v>
      </c>
      <c r="O1877" s="25" t="s">
        <v>979</v>
      </c>
      <c r="P1877" s="25" t="s">
        <v>23138</v>
      </c>
      <c r="Q1877" s="26">
        <v>43632</v>
      </c>
      <c r="R1877" s="26">
        <v>43632</v>
      </c>
      <c r="T1877" s="26"/>
      <c r="W1877" s="25" t="s">
        <v>75</v>
      </c>
      <c r="X1877" s="25" t="s">
        <v>75</v>
      </c>
      <c r="Y1877" s="25" t="s">
        <v>75</v>
      </c>
      <c r="Z1877" s="26">
        <v>43622</v>
      </c>
      <c r="AA1877" s="25" t="s">
        <v>75</v>
      </c>
      <c r="AB1877" s="25" t="s">
        <v>75</v>
      </c>
      <c r="AC1877" s="26">
        <v>43629</v>
      </c>
      <c r="AD1877" s="25" t="s">
        <v>75</v>
      </c>
      <c r="AE1877" s="25" t="s">
        <v>75</v>
      </c>
      <c r="AF1877" s="25" t="s">
        <v>17</v>
      </c>
      <c r="AG1877" s="25" t="s">
        <v>75</v>
      </c>
      <c r="AH1877" s="25" t="s">
        <v>75</v>
      </c>
      <c r="AI1877" s="25">
        <v>3</v>
      </c>
      <c r="AJ1877" s="26">
        <v>42415</v>
      </c>
      <c r="AK1877" s="26">
        <v>42506</v>
      </c>
      <c r="AL1877" s="26"/>
      <c r="AM1877" s="26">
        <v>42475</v>
      </c>
      <c r="AN1877" s="26">
        <v>42536</v>
      </c>
      <c r="AO1877" s="26">
        <v>42536</v>
      </c>
      <c r="AP1877" s="26">
        <v>43632</v>
      </c>
      <c r="AQ1877" s="26">
        <v>43633</v>
      </c>
      <c r="AR1877" s="26">
        <v>43643</v>
      </c>
      <c r="AS1877" s="25" t="s">
        <v>75</v>
      </c>
      <c r="AT1877" s="26">
        <v>43668</v>
      </c>
      <c r="AU1877" s="26">
        <v>43647</v>
      </c>
      <c r="AV1877" s="25" t="s">
        <v>18</v>
      </c>
      <c r="AZ1877" s="26">
        <v>43668</v>
      </c>
      <c r="BA1877" s="26">
        <v>43668</v>
      </c>
      <c r="BH1877" s="26"/>
      <c r="BI1877" s="26">
        <v>43668</v>
      </c>
      <c r="BO1877" s="26"/>
      <c r="BP1877" s="25" t="b">
        <v>0</v>
      </c>
      <c r="BQ1877" s="25" t="b">
        <v>0</v>
      </c>
      <c r="BS1877" s="25" t="s">
        <v>13</v>
      </c>
      <c r="BT1877" s="25" t="b">
        <v>0</v>
      </c>
      <c r="BU1877" s="25" t="b">
        <v>0</v>
      </c>
      <c r="BV1877" s="25">
        <v>1819</v>
      </c>
      <c r="BW1877" s="25">
        <v>1</v>
      </c>
      <c r="CC1877" s="26"/>
      <c r="CH1877" s="7">
        <v>8</v>
      </c>
      <c r="CI1877" s="7">
        <v>9</v>
      </c>
      <c r="CJ1877" s="7">
        <v>0</v>
      </c>
      <c r="CK1877" s="7">
        <v>1</v>
      </c>
      <c r="CL1877" s="7">
        <v>12</v>
      </c>
      <c r="CM1877" s="7">
        <v>1</v>
      </c>
      <c r="CN1877" s="7">
        <v>-43572</v>
      </c>
      <c r="CO1877" s="7">
        <v>-43573</v>
      </c>
      <c r="CP1877" s="7">
        <v>0</v>
      </c>
      <c r="CQ1877" s="7">
        <v>13</v>
      </c>
      <c r="CR1877" s="27">
        <v>2019</v>
      </c>
      <c r="CS1877" s="27">
        <v>3</v>
      </c>
      <c r="CT1877" s="27">
        <v>10</v>
      </c>
      <c r="CU1877" s="27">
        <v>1</v>
      </c>
      <c r="CV1877" s="27">
        <v>13</v>
      </c>
      <c r="CW1877" s="27" t="s">
        <v>18858</v>
      </c>
      <c r="CX1877" s="27" t="s">
        <v>24167</v>
      </c>
      <c r="CY1877" s="27" t="s">
        <v>18858</v>
      </c>
      <c r="CZ1877" s="27" t="s">
        <v>24318</v>
      </c>
      <c r="DA1877" s="27" t="s">
        <v>24325</v>
      </c>
      <c r="DB1877" s="27" t="s">
        <v>18773</v>
      </c>
      <c r="DC1877" s="27">
        <v>1</v>
      </c>
      <c r="DD1877" s="27">
        <v>90</v>
      </c>
    </row>
    <row r="1878" spans="1:108" hidden="1" x14ac:dyDescent="0.25">
      <c r="A1878" s="25" t="s">
        <v>18954</v>
      </c>
      <c r="B1878" s="26">
        <v>43647</v>
      </c>
      <c r="C1878" s="25" t="s">
        <v>75</v>
      </c>
      <c r="D1878" s="25" t="s">
        <v>373</v>
      </c>
      <c r="E1878" s="25" t="s">
        <v>29</v>
      </c>
      <c r="F1878" s="25" t="s">
        <v>8731</v>
      </c>
      <c r="G1878" s="25" t="s">
        <v>23139</v>
      </c>
      <c r="J1878" s="25" t="s">
        <v>23140</v>
      </c>
      <c r="K1878" s="26">
        <v>42500</v>
      </c>
      <c r="L1878" s="25" t="s">
        <v>18957</v>
      </c>
      <c r="M1878" s="25">
        <v>3</v>
      </c>
      <c r="O1878" s="25" t="s">
        <v>1011</v>
      </c>
      <c r="P1878" s="25" t="s">
        <v>23141</v>
      </c>
      <c r="Q1878" s="26">
        <v>43632</v>
      </c>
      <c r="R1878" s="26">
        <v>43632</v>
      </c>
      <c r="T1878" s="26"/>
      <c r="W1878" s="25" t="s">
        <v>75</v>
      </c>
      <c r="X1878" s="25" t="s">
        <v>17</v>
      </c>
      <c r="Y1878" s="25" t="s">
        <v>17</v>
      </c>
      <c r="Z1878" s="26"/>
      <c r="AA1878" s="25" t="s">
        <v>17</v>
      </c>
      <c r="AB1878" s="25" t="s">
        <v>75</v>
      </c>
      <c r="AC1878" s="26">
        <v>43629</v>
      </c>
      <c r="AD1878" s="25" t="s">
        <v>75</v>
      </c>
      <c r="AE1878" s="25" t="s">
        <v>75</v>
      </c>
      <c r="AF1878" s="25" t="s">
        <v>17</v>
      </c>
      <c r="AG1878" s="25" t="s">
        <v>75</v>
      </c>
      <c r="AH1878" s="25" t="s">
        <v>75</v>
      </c>
      <c r="AI1878" s="25">
        <v>4</v>
      </c>
      <c r="AJ1878" s="26">
        <v>42501</v>
      </c>
      <c r="AK1878" s="26">
        <v>42584</v>
      </c>
      <c r="AL1878" s="26">
        <v>42653</v>
      </c>
      <c r="AM1878" s="26">
        <v>42552</v>
      </c>
      <c r="AN1878" s="26">
        <v>42622</v>
      </c>
      <c r="AO1878" s="26">
        <v>42653</v>
      </c>
      <c r="AP1878" s="26">
        <v>43632</v>
      </c>
      <c r="AQ1878" s="26">
        <v>43633</v>
      </c>
      <c r="AR1878" s="26">
        <v>43643</v>
      </c>
      <c r="AS1878" s="25" t="s">
        <v>75</v>
      </c>
      <c r="AT1878" s="26">
        <v>43668</v>
      </c>
      <c r="AU1878" s="26">
        <v>43647</v>
      </c>
      <c r="AV1878" s="25" t="s">
        <v>18</v>
      </c>
      <c r="AZ1878" s="26">
        <v>43668</v>
      </c>
      <c r="BA1878" s="26">
        <v>43668</v>
      </c>
      <c r="BH1878" s="26"/>
      <c r="BI1878" s="26">
        <v>43668</v>
      </c>
      <c r="BO1878" s="26"/>
      <c r="BP1878" s="25" t="b">
        <v>0</v>
      </c>
      <c r="BQ1878" s="25" t="b">
        <v>0</v>
      </c>
      <c r="BS1878" s="25" t="s">
        <v>13</v>
      </c>
      <c r="BT1878" s="25" t="b">
        <v>0</v>
      </c>
      <c r="BU1878" s="25" t="b">
        <v>0</v>
      </c>
      <c r="BV1878" s="25">
        <v>1820</v>
      </c>
      <c r="BW1878" s="25">
        <v>1</v>
      </c>
      <c r="CC1878" s="26"/>
      <c r="CH1878" s="7">
        <v>3</v>
      </c>
      <c r="CI1878" s="7">
        <v>-43552</v>
      </c>
      <c r="CJ1878" s="7">
        <v>0</v>
      </c>
      <c r="CK1878" s="7">
        <v>-43555</v>
      </c>
      <c r="CL1878" s="7">
        <v>0</v>
      </c>
      <c r="CM1878" s="7">
        <v>0</v>
      </c>
      <c r="CN1878" s="7">
        <v>0</v>
      </c>
      <c r="CO1878" s="7">
        <v>-43573</v>
      </c>
      <c r="CP1878" s="7">
        <v>0</v>
      </c>
      <c r="CQ1878" s="7">
        <v>43573</v>
      </c>
      <c r="CR1878" s="27">
        <v>2019</v>
      </c>
      <c r="CS1878" s="27">
        <v>3</v>
      </c>
      <c r="CT1878" s="27">
        <v>10</v>
      </c>
      <c r="CU1878" s="27">
        <v>1</v>
      </c>
      <c r="CV1878" s="27">
        <v>13</v>
      </c>
      <c r="CW1878" s="27" t="s">
        <v>18858</v>
      </c>
      <c r="CX1878" s="27" t="s">
        <v>18859</v>
      </c>
      <c r="CY1878" s="27" t="s">
        <v>18858</v>
      </c>
      <c r="CZ1878" s="27" t="s">
        <v>24318</v>
      </c>
      <c r="DA1878" s="27" t="s">
        <v>24325</v>
      </c>
      <c r="DB1878" s="27" t="s">
        <v>18773</v>
      </c>
      <c r="DC1878" s="27">
        <v>1</v>
      </c>
      <c r="DD1878" s="27">
        <v>90</v>
      </c>
    </row>
    <row r="1879" spans="1:108" hidden="1" x14ac:dyDescent="0.25">
      <c r="A1879" s="25" t="s">
        <v>18958</v>
      </c>
      <c r="B1879" s="26">
        <v>43647</v>
      </c>
      <c r="C1879" s="25" t="s">
        <v>75</v>
      </c>
      <c r="D1879" s="25" t="s">
        <v>378</v>
      </c>
      <c r="E1879" s="25" t="s">
        <v>35</v>
      </c>
      <c r="F1879" s="25" t="s">
        <v>14504</v>
      </c>
      <c r="G1879" s="25" t="s">
        <v>23142</v>
      </c>
      <c r="J1879" s="25" t="s">
        <v>23143</v>
      </c>
      <c r="K1879" s="26"/>
      <c r="L1879" s="25" t="s">
        <v>18959</v>
      </c>
      <c r="O1879" s="25" t="s">
        <v>979</v>
      </c>
      <c r="P1879" s="25" t="s">
        <v>23144</v>
      </c>
      <c r="Q1879" s="26">
        <v>43600</v>
      </c>
      <c r="R1879" s="26">
        <v>43600</v>
      </c>
      <c r="T1879" s="26"/>
      <c r="W1879" s="25" t="s">
        <v>75</v>
      </c>
      <c r="X1879" s="25" t="s">
        <v>75</v>
      </c>
      <c r="Y1879" s="25" t="s">
        <v>75</v>
      </c>
      <c r="Z1879" s="26">
        <v>43600</v>
      </c>
      <c r="AA1879" s="25" t="s">
        <v>75</v>
      </c>
      <c r="AB1879" s="25" t="s">
        <v>75</v>
      </c>
      <c r="AC1879" s="26">
        <v>43594</v>
      </c>
      <c r="AD1879" s="25" t="s">
        <v>75</v>
      </c>
      <c r="AE1879" s="25" t="s">
        <v>75</v>
      </c>
      <c r="AF1879" s="25" t="s">
        <v>17</v>
      </c>
      <c r="AG1879" s="25" t="s">
        <v>75</v>
      </c>
      <c r="AH1879" s="25" t="s">
        <v>75</v>
      </c>
      <c r="AI1879" s="25">
        <v>99</v>
      </c>
      <c r="AJ1879" s="26"/>
      <c r="AK1879" s="26"/>
      <c r="AL1879" s="26"/>
      <c r="AM1879" s="26"/>
      <c r="AN1879" s="26"/>
      <c r="AO1879" s="26"/>
      <c r="AP1879" s="26">
        <v>43600</v>
      </c>
      <c r="AQ1879" s="26">
        <v>43601</v>
      </c>
      <c r="AR1879" s="26">
        <v>43643</v>
      </c>
      <c r="AS1879" s="25" t="s">
        <v>75</v>
      </c>
      <c r="AT1879" s="26">
        <v>43668</v>
      </c>
      <c r="AU1879" s="26">
        <v>43647</v>
      </c>
      <c r="AV1879" s="25" t="s">
        <v>18</v>
      </c>
      <c r="AZ1879" s="26">
        <v>43668</v>
      </c>
      <c r="BA1879" s="26"/>
      <c r="BH1879" s="26">
        <v>43668</v>
      </c>
      <c r="BI1879" s="26">
        <v>43668</v>
      </c>
      <c r="BO1879" s="26"/>
      <c r="BP1879" s="25" t="b">
        <v>0</v>
      </c>
      <c r="BQ1879" s="25" t="b">
        <v>0</v>
      </c>
      <c r="BS1879" s="25" t="s">
        <v>13</v>
      </c>
      <c r="BT1879" s="25" t="b">
        <v>0</v>
      </c>
      <c r="BU1879" s="25" t="b">
        <v>0</v>
      </c>
      <c r="BV1879" s="25">
        <v>1821</v>
      </c>
      <c r="BW1879" s="25">
        <v>1</v>
      </c>
      <c r="CC1879" s="26"/>
      <c r="CH1879" s="7">
        <v>9</v>
      </c>
      <c r="CI1879" s="7">
        <v>-43547</v>
      </c>
      <c r="CJ1879" s="7">
        <v>1</v>
      </c>
      <c r="CK1879" s="7">
        <v>-43557</v>
      </c>
      <c r="CL1879" s="7">
        <v>0</v>
      </c>
      <c r="CM1879" s="7">
        <v>0</v>
      </c>
      <c r="CN1879" s="7">
        <v>0</v>
      </c>
      <c r="CO1879" s="7">
        <v>-43573</v>
      </c>
      <c r="CP1879" s="7">
        <v>0</v>
      </c>
      <c r="CQ1879" s="7">
        <v>43573</v>
      </c>
      <c r="CR1879" s="27">
        <v>2019</v>
      </c>
      <c r="CS1879" s="27">
        <v>3</v>
      </c>
      <c r="CT1879" s="27">
        <v>10</v>
      </c>
      <c r="CU1879" s="27">
        <v>1</v>
      </c>
      <c r="CV1879" s="27">
        <v>12</v>
      </c>
      <c r="CW1879" s="27" t="s">
        <v>18858</v>
      </c>
      <c r="CX1879" s="27" t="s">
        <v>18859</v>
      </c>
      <c r="CY1879" s="27" t="s">
        <v>18858</v>
      </c>
      <c r="CZ1879" s="27" t="s">
        <v>24318</v>
      </c>
      <c r="DA1879" s="27" t="s">
        <v>24325</v>
      </c>
      <c r="DB1879" s="27" t="s">
        <v>24450</v>
      </c>
      <c r="DC1879" s="27">
        <v>1</v>
      </c>
      <c r="DD1879" s="27">
        <v>90</v>
      </c>
    </row>
    <row r="1880" spans="1:108" hidden="1" x14ac:dyDescent="0.25">
      <c r="A1880" s="25" t="s">
        <v>18960</v>
      </c>
      <c r="B1880" s="26">
        <v>43647</v>
      </c>
      <c r="C1880" s="25" t="s">
        <v>75</v>
      </c>
      <c r="D1880" s="25" t="s">
        <v>68</v>
      </c>
      <c r="E1880" s="25" t="s">
        <v>35</v>
      </c>
      <c r="F1880" s="25" t="s">
        <v>3340</v>
      </c>
      <c r="G1880" s="25" t="s">
        <v>23145</v>
      </c>
      <c r="J1880" s="25" t="s">
        <v>23146</v>
      </c>
      <c r="K1880" s="26">
        <v>43046</v>
      </c>
      <c r="L1880" s="25" t="s">
        <v>18961</v>
      </c>
      <c r="M1880" s="25">
        <v>1</v>
      </c>
      <c r="N1880" s="25">
        <v>7</v>
      </c>
      <c r="O1880" s="25" t="s">
        <v>979</v>
      </c>
      <c r="P1880" s="25" t="s">
        <v>23147</v>
      </c>
      <c r="Q1880" s="26">
        <v>43633</v>
      </c>
      <c r="R1880" s="26">
        <v>43633</v>
      </c>
      <c r="T1880" s="26"/>
      <c r="W1880" s="25" t="s">
        <v>75</v>
      </c>
      <c r="X1880" s="25" t="s">
        <v>75</v>
      </c>
      <c r="Y1880" s="25" t="s">
        <v>75</v>
      </c>
      <c r="Z1880" s="26">
        <v>43633</v>
      </c>
      <c r="AA1880" s="25" t="s">
        <v>75</v>
      </c>
      <c r="AB1880" s="25" t="s">
        <v>75</v>
      </c>
      <c r="AC1880" s="26">
        <v>43632</v>
      </c>
      <c r="AD1880" s="25" t="s">
        <v>75</v>
      </c>
      <c r="AE1880" s="25" t="s">
        <v>75</v>
      </c>
      <c r="AF1880" s="25" t="s">
        <v>17</v>
      </c>
      <c r="AG1880" s="25" t="s">
        <v>75</v>
      </c>
      <c r="AH1880" s="25" t="s">
        <v>75</v>
      </c>
      <c r="AI1880" s="25">
        <v>3</v>
      </c>
      <c r="AJ1880" s="26">
        <v>43084</v>
      </c>
      <c r="AK1880" s="26">
        <v>43146</v>
      </c>
      <c r="AL1880" s="26"/>
      <c r="AM1880" s="26">
        <v>43115</v>
      </c>
      <c r="AN1880" s="26">
        <v>43174</v>
      </c>
      <c r="AO1880" s="26">
        <v>43174</v>
      </c>
      <c r="AP1880" s="26">
        <v>43636</v>
      </c>
      <c r="AQ1880" s="26">
        <v>43637</v>
      </c>
      <c r="AR1880" s="26">
        <v>43643</v>
      </c>
      <c r="AS1880" s="25" t="s">
        <v>75</v>
      </c>
      <c r="AT1880" s="26">
        <v>43668</v>
      </c>
      <c r="AU1880" s="26">
        <v>43647</v>
      </c>
      <c r="AV1880" s="25" t="s">
        <v>18</v>
      </c>
      <c r="AZ1880" s="26">
        <v>43668</v>
      </c>
      <c r="BA1880" s="26"/>
      <c r="BH1880" s="26">
        <v>43668</v>
      </c>
      <c r="BI1880" s="26">
        <v>43668</v>
      </c>
      <c r="BO1880" s="26"/>
      <c r="BP1880" s="25" t="b">
        <v>0</v>
      </c>
      <c r="BQ1880" s="25" t="b">
        <v>0</v>
      </c>
      <c r="BS1880" s="25" t="s">
        <v>13</v>
      </c>
      <c r="BT1880" s="25" t="b">
        <v>0</v>
      </c>
      <c r="BU1880" s="25" t="b">
        <v>0</v>
      </c>
      <c r="BV1880" s="25">
        <v>1822</v>
      </c>
      <c r="BW1880" s="25">
        <v>1</v>
      </c>
      <c r="CC1880" s="26"/>
      <c r="CH1880" s="7">
        <v>10</v>
      </c>
      <c r="CI1880" s="7">
        <v>11</v>
      </c>
      <c r="CJ1880" s="7">
        <v>0</v>
      </c>
      <c r="CK1880" s="7">
        <v>1</v>
      </c>
      <c r="CL1880" s="7">
        <v>16</v>
      </c>
      <c r="CM1880" s="7">
        <v>1</v>
      </c>
      <c r="CN1880" s="7">
        <v>-43612</v>
      </c>
      <c r="CO1880" s="7">
        <v>24</v>
      </c>
      <c r="CP1880" s="7">
        <v>-43637</v>
      </c>
      <c r="CQ1880" s="7">
        <v>17</v>
      </c>
      <c r="CR1880" s="27">
        <v>2019</v>
      </c>
      <c r="CS1880" s="27">
        <v>4</v>
      </c>
      <c r="CT1880" s="27">
        <v>10</v>
      </c>
      <c r="CU1880" s="27">
        <v>1</v>
      </c>
      <c r="CV1880" s="27">
        <v>18</v>
      </c>
      <c r="CW1880" s="27" t="s">
        <v>18858</v>
      </c>
      <c r="CX1880" s="27" t="s">
        <v>24167</v>
      </c>
      <c r="CY1880" s="27" t="s">
        <v>18858</v>
      </c>
      <c r="CZ1880" s="27" t="s">
        <v>24317</v>
      </c>
      <c r="DA1880" s="27" t="s">
        <v>24325</v>
      </c>
      <c r="DB1880" s="27" t="s">
        <v>18773</v>
      </c>
      <c r="DC1880" s="27">
        <v>1</v>
      </c>
      <c r="DD1880" s="27">
        <v>90</v>
      </c>
    </row>
    <row r="1881" spans="1:108" hidden="1" x14ac:dyDescent="0.25">
      <c r="A1881" s="25" t="s">
        <v>18962</v>
      </c>
      <c r="B1881" s="26">
        <v>43647</v>
      </c>
      <c r="C1881" s="25" t="s">
        <v>75</v>
      </c>
      <c r="D1881" s="25" t="s">
        <v>378</v>
      </c>
      <c r="E1881" s="25" t="s">
        <v>35</v>
      </c>
      <c r="F1881" s="25" t="s">
        <v>14504</v>
      </c>
      <c r="G1881" s="25" t="s">
        <v>23148</v>
      </c>
      <c r="J1881" s="25" t="s">
        <v>23149</v>
      </c>
      <c r="K1881" s="26">
        <v>42449</v>
      </c>
      <c r="L1881" s="25" t="s">
        <v>18963</v>
      </c>
      <c r="M1881" s="25">
        <v>3</v>
      </c>
      <c r="N1881" s="25">
        <v>3</v>
      </c>
      <c r="O1881" s="25" t="s">
        <v>979</v>
      </c>
      <c r="P1881" s="25" t="s">
        <v>23150</v>
      </c>
      <c r="Q1881" s="26">
        <v>43614</v>
      </c>
      <c r="R1881" s="26">
        <v>43614</v>
      </c>
      <c r="T1881" s="26"/>
      <c r="W1881" s="25" t="s">
        <v>75</v>
      </c>
      <c r="X1881" s="25" t="s">
        <v>17</v>
      </c>
      <c r="Y1881" s="25" t="s">
        <v>17</v>
      </c>
      <c r="Z1881" s="26"/>
      <c r="AA1881" s="25" t="s">
        <v>17</v>
      </c>
      <c r="AB1881" s="25" t="s">
        <v>75</v>
      </c>
      <c r="AC1881" s="26">
        <v>43611</v>
      </c>
      <c r="AD1881" s="25" t="s">
        <v>75</v>
      </c>
      <c r="AE1881" s="25" t="s">
        <v>75</v>
      </c>
      <c r="AF1881" s="25" t="s">
        <v>17</v>
      </c>
      <c r="AG1881" s="25" t="s">
        <v>17</v>
      </c>
      <c r="AH1881" s="25" t="s">
        <v>75</v>
      </c>
      <c r="AI1881" s="25">
        <v>3</v>
      </c>
      <c r="AJ1881" s="26">
        <v>42452</v>
      </c>
      <c r="AK1881" s="26">
        <v>42545</v>
      </c>
      <c r="AL1881" s="26"/>
      <c r="AM1881" s="26">
        <v>42513</v>
      </c>
      <c r="AN1881" s="26">
        <v>42573</v>
      </c>
      <c r="AO1881" s="26">
        <v>42562</v>
      </c>
      <c r="AP1881" s="26">
        <v>43614</v>
      </c>
      <c r="AQ1881" s="26">
        <v>43615</v>
      </c>
      <c r="AR1881" s="26">
        <v>43643</v>
      </c>
      <c r="AS1881" s="25" t="s">
        <v>75</v>
      </c>
      <c r="AT1881" s="26">
        <v>43668</v>
      </c>
      <c r="AU1881" s="26">
        <v>43647</v>
      </c>
      <c r="AV1881" s="25" t="s">
        <v>22</v>
      </c>
      <c r="AZ1881" s="26">
        <v>43668</v>
      </c>
      <c r="BA1881" s="26">
        <v>43668</v>
      </c>
      <c r="BH1881" s="26">
        <v>43668</v>
      </c>
      <c r="BI1881" s="26"/>
      <c r="BO1881" s="26"/>
      <c r="BP1881" s="25" t="b">
        <v>0</v>
      </c>
      <c r="BQ1881" s="25" t="b">
        <v>0</v>
      </c>
      <c r="BS1881" s="25" t="s">
        <v>13</v>
      </c>
      <c r="BT1881" s="25" t="b">
        <v>0</v>
      </c>
      <c r="BU1881" s="25" t="b">
        <v>0</v>
      </c>
      <c r="BV1881" s="25">
        <v>1823</v>
      </c>
      <c r="BW1881" s="25">
        <v>1</v>
      </c>
      <c r="CC1881" s="26"/>
      <c r="CH1881" s="7">
        <v>5</v>
      </c>
      <c r="CI1881" s="7">
        <v>10</v>
      </c>
      <c r="CJ1881" s="7">
        <v>0</v>
      </c>
      <c r="CK1881" s="7">
        <v>5</v>
      </c>
      <c r="CL1881" s="7">
        <v>2</v>
      </c>
      <c r="CM1881" s="7">
        <v>13</v>
      </c>
      <c r="CN1881" s="7">
        <v>31</v>
      </c>
      <c r="CO1881" s="7">
        <v>18</v>
      </c>
      <c r="CP1881" s="7">
        <v>0</v>
      </c>
      <c r="CQ1881" s="7">
        <v>15</v>
      </c>
      <c r="CR1881" s="27">
        <v>2019</v>
      </c>
      <c r="CS1881" s="27">
        <v>6</v>
      </c>
      <c r="CT1881" s="27">
        <v>10</v>
      </c>
      <c r="CU1881" s="27">
        <v>1</v>
      </c>
      <c r="CV1881" s="27">
        <v>23</v>
      </c>
      <c r="CW1881" s="27" t="s">
        <v>18858</v>
      </c>
      <c r="CX1881" s="27" t="s">
        <v>24167</v>
      </c>
      <c r="CY1881" s="27" t="s">
        <v>18858</v>
      </c>
      <c r="CZ1881" s="27" t="s">
        <v>24317</v>
      </c>
      <c r="DA1881" s="27" t="s">
        <v>24325</v>
      </c>
      <c r="DB1881" s="27" t="s">
        <v>24458</v>
      </c>
      <c r="DC1881" s="27">
        <v>1</v>
      </c>
      <c r="DD1881" s="27">
        <v>90</v>
      </c>
    </row>
    <row r="1882" spans="1:108" hidden="1" x14ac:dyDescent="0.25">
      <c r="A1882" s="25" t="s">
        <v>18964</v>
      </c>
      <c r="B1882" s="26">
        <v>43647</v>
      </c>
      <c r="C1882" s="25" t="s">
        <v>75</v>
      </c>
      <c r="D1882" s="25" t="s">
        <v>121</v>
      </c>
      <c r="E1882" s="25" t="s">
        <v>74</v>
      </c>
      <c r="F1882" s="25" t="s">
        <v>2258</v>
      </c>
      <c r="G1882" s="25" t="s">
        <v>22825</v>
      </c>
      <c r="J1882" s="25" t="s">
        <v>23151</v>
      </c>
      <c r="K1882" s="26">
        <v>39378</v>
      </c>
      <c r="L1882" s="25" t="s">
        <v>18965</v>
      </c>
      <c r="M1882" s="25">
        <v>11</v>
      </c>
      <c r="N1882" s="25">
        <v>9</v>
      </c>
      <c r="O1882" s="25" t="s">
        <v>1011</v>
      </c>
      <c r="P1882" s="25" t="s">
        <v>22703</v>
      </c>
      <c r="Q1882" s="26">
        <v>43635</v>
      </c>
      <c r="R1882" s="26">
        <v>43635</v>
      </c>
      <c r="T1882" s="26"/>
      <c r="W1882" s="25" t="s">
        <v>75</v>
      </c>
      <c r="X1882" s="25" t="s">
        <v>75</v>
      </c>
      <c r="Y1882" s="25" t="s">
        <v>75</v>
      </c>
      <c r="Z1882" s="26">
        <v>43635</v>
      </c>
      <c r="AA1882" s="25" t="s">
        <v>75</v>
      </c>
      <c r="AB1882" s="25" t="s">
        <v>75</v>
      </c>
      <c r="AC1882" s="26">
        <v>43632</v>
      </c>
      <c r="AD1882" s="25" t="s">
        <v>75</v>
      </c>
      <c r="AE1882" s="25" t="s">
        <v>75</v>
      </c>
      <c r="AF1882" s="25" t="s">
        <v>17</v>
      </c>
      <c r="AG1882" s="25" t="s">
        <v>75</v>
      </c>
      <c r="AH1882" s="25" t="s">
        <v>75</v>
      </c>
      <c r="AI1882" s="25">
        <v>0</v>
      </c>
      <c r="AJ1882" s="26"/>
      <c r="AK1882" s="26"/>
      <c r="AL1882" s="26"/>
      <c r="AM1882" s="26"/>
      <c r="AN1882" s="26"/>
      <c r="AO1882" s="26"/>
      <c r="AP1882" s="26">
        <v>43639</v>
      </c>
      <c r="AQ1882" s="26">
        <v>43640</v>
      </c>
      <c r="AR1882" s="26">
        <v>43643</v>
      </c>
      <c r="AS1882" s="25" t="s">
        <v>75</v>
      </c>
      <c r="AT1882" s="26">
        <v>43668</v>
      </c>
      <c r="AU1882" s="26">
        <v>43647</v>
      </c>
      <c r="AV1882" s="25" t="s">
        <v>22</v>
      </c>
      <c r="AZ1882" s="26">
        <v>43668</v>
      </c>
      <c r="BA1882" s="26">
        <v>43668</v>
      </c>
      <c r="BH1882" s="26"/>
      <c r="BI1882" s="26"/>
      <c r="BO1882" s="26"/>
      <c r="BP1882" s="25" t="b">
        <v>0</v>
      </c>
      <c r="BQ1882" s="25" t="b">
        <v>0</v>
      </c>
      <c r="BS1882" s="25" t="s">
        <v>13</v>
      </c>
      <c r="BT1882" s="25" t="b">
        <v>0</v>
      </c>
      <c r="BU1882" s="25" t="b">
        <v>0</v>
      </c>
      <c r="BV1882" s="25">
        <v>1824</v>
      </c>
      <c r="BW1882" s="25">
        <v>1</v>
      </c>
      <c r="CC1882" s="26"/>
      <c r="CH1882" s="7">
        <v>4</v>
      </c>
      <c r="CI1882" s="7">
        <v>8</v>
      </c>
      <c r="CJ1882" s="7">
        <v>0</v>
      </c>
      <c r="CK1882" s="7">
        <v>4</v>
      </c>
      <c r="CL1882" s="7">
        <v>9</v>
      </c>
      <c r="CM1882" s="7">
        <v>7</v>
      </c>
      <c r="CN1882" s="7">
        <v>25</v>
      </c>
      <c r="CO1882" s="7">
        <v>18</v>
      </c>
      <c r="CP1882" s="7">
        <v>0</v>
      </c>
      <c r="CQ1882" s="7">
        <v>16</v>
      </c>
      <c r="CR1882" s="27">
        <v>2019</v>
      </c>
      <c r="CS1882" s="27">
        <v>6</v>
      </c>
      <c r="CT1882" s="27">
        <v>10</v>
      </c>
      <c r="CU1882" s="27">
        <v>1</v>
      </c>
      <c r="CV1882" s="27">
        <v>24</v>
      </c>
      <c r="CW1882" s="27" t="s">
        <v>18858</v>
      </c>
      <c r="CX1882" s="27" t="s">
        <v>24167</v>
      </c>
      <c r="CY1882" s="27" t="s">
        <v>18858</v>
      </c>
      <c r="CZ1882" s="27" t="s">
        <v>24317</v>
      </c>
      <c r="DA1882" s="27" t="s">
        <v>24325</v>
      </c>
      <c r="DB1882" s="27" t="s">
        <v>24450</v>
      </c>
      <c r="DC1882" s="27">
        <v>1</v>
      </c>
      <c r="DD1882" s="27">
        <v>90</v>
      </c>
    </row>
    <row r="1883" spans="1:108" hidden="1" x14ac:dyDescent="0.25">
      <c r="A1883" s="25" t="s">
        <v>18966</v>
      </c>
      <c r="B1883" s="26">
        <v>43647</v>
      </c>
      <c r="C1883" s="25" t="s">
        <v>75</v>
      </c>
      <c r="D1883" s="25" t="s">
        <v>279</v>
      </c>
      <c r="E1883" s="25" t="s">
        <v>32</v>
      </c>
      <c r="F1883" s="25" t="s">
        <v>23152</v>
      </c>
      <c r="G1883" s="25" t="s">
        <v>23153</v>
      </c>
      <c r="J1883" s="25" t="s">
        <v>23154</v>
      </c>
      <c r="K1883" s="26">
        <v>41744</v>
      </c>
      <c r="L1883" s="25" t="s">
        <v>8564</v>
      </c>
      <c r="M1883" s="25">
        <v>5</v>
      </c>
      <c r="O1883" s="25" t="s">
        <v>1011</v>
      </c>
      <c r="P1883" s="25" t="s">
        <v>23155</v>
      </c>
      <c r="Q1883" s="26">
        <v>43581</v>
      </c>
      <c r="R1883" s="26">
        <v>43581</v>
      </c>
      <c r="T1883" s="26"/>
      <c r="W1883" s="25" t="s">
        <v>17</v>
      </c>
      <c r="X1883" s="25" t="s">
        <v>17</v>
      </c>
      <c r="Y1883" s="25" t="s">
        <v>17</v>
      </c>
      <c r="Z1883" s="26"/>
      <c r="AA1883" s="25" t="s">
        <v>75</v>
      </c>
      <c r="AB1883" s="25" t="s">
        <v>75</v>
      </c>
      <c r="AC1883" s="26"/>
      <c r="AD1883" s="25" t="s">
        <v>75</v>
      </c>
      <c r="AE1883" s="25" t="s">
        <v>75</v>
      </c>
      <c r="AF1883" s="25" t="s">
        <v>75</v>
      </c>
      <c r="AG1883" s="25" t="s">
        <v>75</v>
      </c>
      <c r="AH1883" s="25" t="s">
        <v>75</v>
      </c>
      <c r="AI1883" s="25">
        <v>3</v>
      </c>
      <c r="AJ1883" s="26"/>
      <c r="AK1883" s="26">
        <v>41933</v>
      </c>
      <c r="AL1883" s="26"/>
      <c r="AM1883" s="26">
        <v>41903</v>
      </c>
      <c r="AN1883" s="26">
        <v>41964</v>
      </c>
      <c r="AO1883" s="26">
        <v>41964</v>
      </c>
      <c r="AP1883" s="26">
        <v>43582</v>
      </c>
      <c r="AQ1883" s="26">
        <v>43583</v>
      </c>
      <c r="AR1883" s="26">
        <v>43643</v>
      </c>
      <c r="AS1883" s="25" t="s">
        <v>75</v>
      </c>
      <c r="AT1883" s="26">
        <v>43668</v>
      </c>
      <c r="AU1883" s="26">
        <v>43647</v>
      </c>
      <c r="AV1883" s="25" t="s">
        <v>22</v>
      </c>
      <c r="AZ1883" s="26">
        <v>43668</v>
      </c>
      <c r="BA1883" s="26">
        <v>43668</v>
      </c>
      <c r="BH1883" s="26">
        <v>43668</v>
      </c>
      <c r="BI1883" s="26">
        <v>43668</v>
      </c>
      <c r="BO1883" s="26"/>
      <c r="BP1883" s="25" t="b">
        <v>0</v>
      </c>
      <c r="BQ1883" s="25" t="b">
        <v>0</v>
      </c>
      <c r="BS1883" s="25" t="s">
        <v>13</v>
      </c>
      <c r="BT1883" s="25" t="b">
        <v>0</v>
      </c>
      <c r="BU1883" s="25" t="b">
        <v>0</v>
      </c>
      <c r="BV1883" s="25">
        <v>1825</v>
      </c>
      <c r="BW1883" s="25">
        <v>1</v>
      </c>
      <c r="CC1883" s="26"/>
      <c r="CH1883" s="7">
        <v>3</v>
      </c>
      <c r="CI1883" s="7">
        <v>9</v>
      </c>
      <c r="CJ1883" s="7">
        <v>0</v>
      </c>
      <c r="CK1883" s="7">
        <v>6</v>
      </c>
      <c r="CL1883" s="7">
        <v>3</v>
      </c>
      <c r="CM1883" s="7">
        <v>1</v>
      </c>
      <c r="CN1883" s="7">
        <v>19</v>
      </c>
      <c r="CO1883" s="7">
        <v>18</v>
      </c>
      <c r="CP1883" s="7">
        <v>0</v>
      </c>
      <c r="CQ1883" s="7">
        <v>4</v>
      </c>
      <c r="CR1883" s="27">
        <v>2019</v>
      </c>
      <c r="CS1883" s="27">
        <v>6</v>
      </c>
      <c r="CT1883" s="27">
        <v>10</v>
      </c>
      <c r="CU1883" s="27">
        <v>1</v>
      </c>
      <c r="CV1883" s="27">
        <v>25</v>
      </c>
      <c r="CW1883" s="27" t="s">
        <v>18858</v>
      </c>
      <c r="CX1883" s="27" t="s">
        <v>24324</v>
      </c>
      <c r="CY1883" s="27" t="s">
        <v>18858</v>
      </c>
      <c r="CZ1883" s="27" t="s">
        <v>24317</v>
      </c>
      <c r="DA1883" s="27" t="s">
        <v>24325</v>
      </c>
      <c r="DB1883" s="27" t="s">
        <v>18773</v>
      </c>
      <c r="DC1883" s="27">
        <v>1</v>
      </c>
      <c r="DD1883" s="27">
        <v>90</v>
      </c>
    </row>
    <row r="1884" spans="1:108" hidden="1" x14ac:dyDescent="0.25">
      <c r="A1884" s="25" t="s">
        <v>18967</v>
      </c>
      <c r="B1884" s="26">
        <v>43647</v>
      </c>
      <c r="C1884" s="25" t="s">
        <v>75</v>
      </c>
      <c r="D1884" s="25" t="s">
        <v>21</v>
      </c>
      <c r="E1884" s="25" t="s">
        <v>9</v>
      </c>
      <c r="F1884" s="25" t="s">
        <v>23156</v>
      </c>
      <c r="G1884" s="25" t="s">
        <v>23157</v>
      </c>
      <c r="J1884" s="25" t="s">
        <v>9421</v>
      </c>
      <c r="K1884" s="26">
        <v>43013</v>
      </c>
      <c r="L1884" s="25" t="s">
        <v>24216</v>
      </c>
      <c r="M1884" s="25">
        <v>2</v>
      </c>
      <c r="N1884" s="25">
        <v>0</v>
      </c>
      <c r="O1884" s="25" t="s">
        <v>979</v>
      </c>
      <c r="P1884" s="25" t="s">
        <v>23158</v>
      </c>
      <c r="Q1884" s="26">
        <v>43632</v>
      </c>
      <c r="R1884" s="26">
        <v>43632</v>
      </c>
      <c r="T1884" s="26"/>
      <c r="W1884" s="25" t="s">
        <v>75</v>
      </c>
      <c r="X1884" s="25" t="s">
        <v>17</v>
      </c>
      <c r="Y1884" s="25" t="s">
        <v>17</v>
      </c>
      <c r="Z1884" s="26"/>
      <c r="AA1884" s="25" t="s">
        <v>17</v>
      </c>
      <c r="AB1884" s="25" t="s">
        <v>17</v>
      </c>
      <c r="AC1884" s="26"/>
      <c r="AD1884" s="25" t="s">
        <v>75</v>
      </c>
      <c r="AE1884" s="25" t="s">
        <v>337</v>
      </c>
      <c r="AF1884" s="25" t="s">
        <v>75</v>
      </c>
      <c r="AG1884" s="25" t="s">
        <v>75</v>
      </c>
      <c r="AH1884" s="25" t="s">
        <v>75</v>
      </c>
      <c r="AI1884" s="25">
        <v>3</v>
      </c>
      <c r="AJ1884" s="26">
        <v>43025</v>
      </c>
      <c r="AK1884" s="26">
        <v>43108</v>
      </c>
      <c r="AL1884" s="26"/>
      <c r="AM1884" s="26">
        <v>43080</v>
      </c>
      <c r="AN1884" s="26">
        <v>43147</v>
      </c>
      <c r="AO1884" s="26">
        <v>43147</v>
      </c>
      <c r="AP1884" s="26">
        <v>43632</v>
      </c>
      <c r="AQ1884" s="26">
        <v>43633</v>
      </c>
      <c r="AR1884" s="26">
        <v>43643</v>
      </c>
      <c r="AS1884" s="25" t="s">
        <v>75</v>
      </c>
      <c r="AT1884" s="26">
        <v>43668</v>
      </c>
      <c r="AU1884" s="26">
        <v>43647</v>
      </c>
      <c r="AV1884" s="25" t="s">
        <v>18</v>
      </c>
      <c r="AZ1884" s="26">
        <v>43668</v>
      </c>
      <c r="BA1884" s="26">
        <v>43668</v>
      </c>
      <c r="BH1884" s="26">
        <v>43668</v>
      </c>
      <c r="BI1884" s="26">
        <v>43668</v>
      </c>
      <c r="BO1884" s="26">
        <v>43729</v>
      </c>
      <c r="BP1884" s="25" t="b">
        <v>0</v>
      </c>
      <c r="BQ1884" s="25" t="b">
        <v>0</v>
      </c>
      <c r="BS1884" s="25" t="s">
        <v>13</v>
      </c>
      <c r="BT1884" s="25" t="b">
        <v>0</v>
      </c>
      <c r="BU1884" s="25" t="b">
        <v>0</v>
      </c>
      <c r="BV1884" s="25">
        <v>1826</v>
      </c>
      <c r="BW1884" s="25">
        <v>1</v>
      </c>
      <c r="CC1884" s="26"/>
      <c r="CH1884" s="7">
        <v>2</v>
      </c>
      <c r="CI1884" s="7">
        <v>12</v>
      </c>
      <c r="CJ1884" s="7">
        <v>8</v>
      </c>
      <c r="CK1884" s="7">
        <v>2</v>
      </c>
      <c r="CL1884" s="7">
        <v>6</v>
      </c>
      <c r="CM1884" s="7">
        <v>7</v>
      </c>
      <c r="CN1884" s="7">
        <v>25</v>
      </c>
      <c r="CO1884" s="7">
        <v>18</v>
      </c>
      <c r="CP1884" s="7">
        <v>0</v>
      </c>
      <c r="CQ1884" s="7">
        <v>13</v>
      </c>
      <c r="CR1884" s="27">
        <v>2019</v>
      </c>
      <c r="CS1884" s="27">
        <v>6</v>
      </c>
      <c r="CT1884" s="27">
        <v>10</v>
      </c>
      <c r="CU1884" s="27">
        <v>1</v>
      </c>
      <c r="CV1884" s="27">
        <v>23</v>
      </c>
      <c r="CW1884" s="27" t="s">
        <v>18858</v>
      </c>
      <c r="CX1884" s="27" t="s">
        <v>24167</v>
      </c>
      <c r="CY1884" s="27" t="s">
        <v>18858</v>
      </c>
      <c r="CZ1884" s="27" t="s">
        <v>24317</v>
      </c>
      <c r="DA1884" s="27" t="s">
        <v>24325</v>
      </c>
      <c r="DB1884" s="27" t="s">
        <v>24458</v>
      </c>
      <c r="DC1884" s="27">
        <v>1</v>
      </c>
      <c r="DD1884" s="27">
        <v>90</v>
      </c>
    </row>
    <row r="1885" spans="1:108" hidden="1" x14ac:dyDescent="0.25">
      <c r="A1885" s="25" t="s">
        <v>18968</v>
      </c>
      <c r="B1885" s="26">
        <v>43613</v>
      </c>
      <c r="C1885" s="25" t="s">
        <v>75</v>
      </c>
      <c r="D1885" s="25" t="s">
        <v>455</v>
      </c>
      <c r="E1885" s="25" t="s">
        <v>32</v>
      </c>
      <c r="F1885" s="25" t="s">
        <v>23159</v>
      </c>
      <c r="G1885" s="25" t="s">
        <v>23160</v>
      </c>
      <c r="J1885" s="25" t="s">
        <v>23161</v>
      </c>
      <c r="K1885" s="26">
        <v>42642</v>
      </c>
      <c r="L1885" s="25" t="s">
        <v>18969</v>
      </c>
      <c r="M1885" s="25">
        <v>2</v>
      </c>
      <c r="N1885" s="25">
        <v>8</v>
      </c>
      <c r="O1885" s="25" t="s">
        <v>979</v>
      </c>
      <c r="P1885" s="25" t="s">
        <v>23162</v>
      </c>
      <c r="Q1885" s="26">
        <v>43600</v>
      </c>
      <c r="R1885" s="26">
        <v>43600</v>
      </c>
      <c r="T1885" s="26"/>
      <c r="W1885" s="25" t="s">
        <v>75</v>
      </c>
      <c r="X1885" s="25" t="s">
        <v>75</v>
      </c>
      <c r="Y1885" s="25" t="s">
        <v>17</v>
      </c>
      <c r="Z1885" s="26"/>
      <c r="AA1885" s="25" t="s">
        <v>75</v>
      </c>
      <c r="AB1885" s="25" t="s">
        <v>75</v>
      </c>
      <c r="AC1885" s="26">
        <v>43577</v>
      </c>
      <c r="AD1885" s="25" t="s">
        <v>75</v>
      </c>
      <c r="AE1885" s="25" t="s">
        <v>75</v>
      </c>
      <c r="AF1885" s="25" t="s">
        <v>17</v>
      </c>
      <c r="AG1885" s="25" t="s">
        <v>75</v>
      </c>
      <c r="AH1885" s="25" t="s">
        <v>75</v>
      </c>
      <c r="AI1885" s="25">
        <v>1</v>
      </c>
      <c r="AJ1885" s="26"/>
      <c r="AK1885" s="26"/>
      <c r="AL1885" s="26"/>
      <c r="AM1885" s="26">
        <v>43557</v>
      </c>
      <c r="AN1885" s="26"/>
      <c r="AO1885" s="26">
        <v>43557</v>
      </c>
      <c r="AP1885" s="26">
        <v>43601</v>
      </c>
      <c r="AQ1885" s="26">
        <v>43602</v>
      </c>
      <c r="AR1885" s="26">
        <v>43612</v>
      </c>
      <c r="AS1885" s="25" t="s">
        <v>75</v>
      </c>
      <c r="AT1885" s="26">
        <v>43640</v>
      </c>
      <c r="AU1885" s="26">
        <v>43613</v>
      </c>
      <c r="AV1885" s="25" t="s">
        <v>18</v>
      </c>
      <c r="AZ1885" s="26"/>
      <c r="BA1885" s="26"/>
      <c r="BH1885" s="26"/>
      <c r="BI1885" s="26"/>
      <c r="BO1885" s="26">
        <v>43681</v>
      </c>
      <c r="BP1885" s="25" t="b">
        <v>0</v>
      </c>
      <c r="BQ1885" s="25" t="b">
        <v>0</v>
      </c>
      <c r="BS1885" s="25" t="s">
        <v>13</v>
      </c>
      <c r="BT1885" s="25" t="b">
        <v>0</v>
      </c>
      <c r="BU1885" s="25" t="b">
        <v>0</v>
      </c>
      <c r="BV1885" s="25">
        <v>1827</v>
      </c>
      <c r="BW1885" s="25">
        <v>1</v>
      </c>
      <c r="CC1885" s="26"/>
      <c r="CH1885" s="7">
        <v>7</v>
      </c>
      <c r="CI1885" s="7">
        <v>11</v>
      </c>
      <c r="CJ1885" s="7">
        <v>0</v>
      </c>
      <c r="CK1885" s="7">
        <v>4</v>
      </c>
      <c r="CL1885" s="7">
        <v>13</v>
      </c>
      <c r="CM1885" s="7">
        <v>0</v>
      </c>
      <c r="CN1885" s="7">
        <v>13</v>
      </c>
      <c r="CO1885" s="7">
        <v>13</v>
      </c>
      <c r="CP1885" s="7">
        <v>0</v>
      </c>
      <c r="CQ1885" s="7">
        <v>13</v>
      </c>
      <c r="CR1885" s="27">
        <v>2019</v>
      </c>
      <c r="CS1885" s="27">
        <v>6</v>
      </c>
      <c r="CT1885" s="27">
        <v>10</v>
      </c>
      <c r="CU1885" s="27">
        <v>1</v>
      </c>
      <c r="CV1885" s="27">
        <v>24</v>
      </c>
      <c r="CW1885" s="27" t="s">
        <v>18858</v>
      </c>
      <c r="CX1885" s="27" t="s">
        <v>24167</v>
      </c>
      <c r="CY1885" s="27" t="s">
        <v>18858</v>
      </c>
      <c r="CZ1885" s="27" t="s">
        <v>24317</v>
      </c>
      <c r="DA1885" s="27" t="s">
        <v>24325</v>
      </c>
      <c r="DB1885" s="27" t="s">
        <v>18773</v>
      </c>
      <c r="DC1885" s="27">
        <v>1</v>
      </c>
      <c r="DD1885" s="27">
        <v>90</v>
      </c>
    </row>
    <row r="1886" spans="1:108" hidden="1" x14ac:dyDescent="0.25">
      <c r="A1886" s="25" t="s">
        <v>18970</v>
      </c>
      <c r="B1886" s="26">
        <v>43554</v>
      </c>
      <c r="C1886" s="25" t="s">
        <v>75</v>
      </c>
      <c r="D1886" s="25" t="s">
        <v>107</v>
      </c>
      <c r="E1886" s="25" t="s">
        <v>73</v>
      </c>
      <c r="F1886" s="25" t="s">
        <v>11706</v>
      </c>
      <c r="G1886" s="25" t="s">
        <v>23163</v>
      </c>
      <c r="J1886" s="25" t="s">
        <v>23164</v>
      </c>
      <c r="K1886" s="26">
        <v>43284</v>
      </c>
      <c r="L1886" s="25" t="s">
        <v>19220</v>
      </c>
      <c r="M1886" s="25">
        <v>0</v>
      </c>
      <c r="N1886" s="25">
        <v>8</v>
      </c>
      <c r="O1886" s="25" t="s">
        <v>979</v>
      </c>
      <c r="P1886" s="25" t="s">
        <v>23165</v>
      </c>
      <c r="Q1886" s="26">
        <v>43530</v>
      </c>
      <c r="R1886" s="26">
        <v>43530</v>
      </c>
      <c r="T1886" s="26"/>
      <c r="W1886" s="25" t="s">
        <v>75</v>
      </c>
      <c r="X1886" s="25" t="s">
        <v>17</v>
      </c>
      <c r="Y1886" s="25" t="s">
        <v>17</v>
      </c>
      <c r="Z1886" s="26"/>
      <c r="AA1886" s="25" t="s">
        <v>17</v>
      </c>
      <c r="AB1886" s="25" t="s">
        <v>75</v>
      </c>
      <c r="AC1886" s="26">
        <v>43514</v>
      </c>
      <c r="AD1886" s="25" t="s">
        <v>75</v>
      </c>
      <c r="AE1886" s="25" t="s">
        <v>75</v>
      </c>
      <c r="AF1886" s="25" t="s">
        <v>17</v>
      </c>
      <c r="AG1886" s="25" t="s">
        <v>75</v>
      </c>
      <c r="AH1886" s="25" t="s">
        <v>75</v>
      </c>
      <c r="AI1886" s="25">
        <v>3</v>
      </c>
      <c r="AJ1886" s="26">
        <v>43284</v>
      </c>
      <c r="AK1886" s="26">
        <v>43375</v>
      </c>
      <c r="AL1886" s="26"/>
      <c r="AM1886" s="26">
        <v>43346</v>
      </c>
      <c r="AN1886" s="26">
        <v>43406</v>
      </c>
      <c r="AO1886" s="26">
        <v>43416</v>
      </c>
      <c r="AP1886" s="26">
        <v>43534</v>
      </c>
      <c r="AQ1886" s="26">
        <v>43535</v>
      </c>
      <c r="AR1886" s="26">
        <v>43554</v>
      </c>
      <c r="AS1886" s="25" t="s">
        <v>75</v>
      </c>
      <c r="AT1886" s="26">
        <v>43556</v>
      </c>
      <c r="AU1886" s="26">
        <v>43554</v>
      </c>
      <c r="AV1886" s="25" t="s">
        <v>18</v>
      </c>
      <c r="AZ1886" s="26"/>
      <c r="BA1886" s="26"/>
      <c r="BH1886" s="26"/>
      <c r="BI1886" s="26"/>
      <c r="BO1886" s="26">
        <v>43698</v>
      </c>
      <c r="BP1886" s="25" t="b">
        <v>0</v>
      </c>
      <c r="BQ1886" s="25" t="b">
        <v>0</v>
      </c>
      <c r="BS1886" s="25" t="s">
        <v>13</v>
      </c>
      <c r="BT1886" s="25" t="b">
        <v>0</v>
      </c>
      <c r="BU1886" s="25" t="b">
        <v>0</v>
      </c>
      <c r="BV1886" s="25">
        <v>1828</v>
      </c>
      <c r="BW1886" s="25">
        <v>1</v>
      </c>
      <c r="CC1886" s="26"/>
      <c r="CH1886" s="7">
        <v>53</v>
      </c>
      <c r="CI1886" s="7">
        <v>-43515</v>
      </c>
      <c r="CJ1886" s="7">
        <v>0</v>
      </c>
      <c r="CK1886" s="7">
        <v>-43568</v>
      </c>
      <c r="CL1886" s="7">
        <v>43654</v>
      </c>
      <c r="CM1886" s="7">
        <v>2</v>
      </c>
      <c r="CN1886" s="7">
        <v>14</v>
      </c>
      <c r="CO1886" s="7">
        <v>13</v>
      </c>
      <c r="CP1886" s="7">
        <v>0</v>
      </c>
      <c r="CQ1886" s="7">
        <v>43655</v>
      </c>
      <c r="CR1886" s="27">
        <v>2019</v>
      </c>
      <c r="CS1886" s="27">
        <v>2</v>
      </c>
      <c r="CT1886" s="27">
        <v>10</v>
      </c>
      <c r="CU1886" s="27">
        <v>1</v>
      </c>
      <c r="CV1886" s="27">
        <v>8</v>
      </c>
      <c r="CW1886" s="27" t="s">
        <v>18858</v>
      </c>
      <c r="CX1886" s="27" t="s">
        <v>18859</v>
      </c>
      <c r="CY1886" s="27" t="s">
        <v>18857</v>
      </c>
      <c r="CZ1886" s="27" t="s">
        <v>24317</v>
      </c>
      <c r="DA1886" s="27" t="s">
        <v>24325</v>
      </c>
      <c r="DB1886" s="27" t="s">
        <v>24450</v>
      </c>
      <c r="DC1886" s="27">
        <v>1</v>
      </c>
      <c r="DD1886" s="27">
        <v>90</v>
      </c>
    </row>
    <row r="1887" spans="1:108" hidden="1" x14ac:dyDescent="0.25">
      <c r="A1887" s="25" t="s">
        <v>18971</v>
      </c>
      <c r="B1887" s="26">
        <v>43573</v>
      </c>
      <c r="C1887" s="25" t="s">
        <v>75</v>
      </c>
      <c r="D1887" s="25" t="s">
        <v>3061</v>
      </c>
      <c r="E1887" s="25" t="s">
        <v>14</v>
      </c>
      <c r="F1887" s="25" t="s">
        <v>23166</v>
      </c>
      <c r="G1887" s="25" t="s">
        <v>23167</v>
      </c>
      <c r="J1887" s="25" t="s">
        <v>23168</v>
      </c>
      <c r="K1887" s="26">
        <v>42630</v>
      </c>
      <c r="L1887" s="25" t="s">
        <v>18972</v>
      </c>
      <c r="M1887" s="25">
        <v>2</v>
      </c>
      <c r="N1887" s="25">
        <v>7</v>
      </c>
      <c r="O1887" s="25" t="s">
        <v>1011</v>
      </c>
      <c r="P1887" s="25" t="s">
        <v>21313</v>
      </c>
      <c r="Q1887" s="26">
        <v>43550</v>
      </c>
      <c r="R1887" s="26">
        <v>43553</v>
      </c>
      <c r="T1887" s="26"/>
      <c r="W1887" s="25" t="s">
        <v>17</v>
      </c>
      <c r="X1887" s="25" t="s">
        <v>75</v>
      </c>
      <c r="Y1887" s="25" t="s">
        <v>17</v>
      </c>
      <c r="Z1887" s="26"/>
      <c r="AA1887" s="25" t="s">
        <v>75</v>
      </c>
      <c r="AB1887" s="25" t="s">
        <v>17</v>
      </c>
      <c r="AC1887" s="26">
        <v>43538</v>
      </c>
      <c r="AD1887" s="25" t="s">
        <v>75</v>
      </c>
      <c r="AE1887" s="25" t="s">
        <v>75</v>
      </c>
      <c r="AF1887" s="25" t="s">
        <v>17</v>
      </c>
      <c r="AG1887" s="25" t="s">
        <v>75</v>
      </c>
      <c r="AH1887" s="25" t="s">
        <v>75</v>
      </c>
      <c r="AI1887" s="25">
        <v>3</v>
      </c>
      <c r="AJ1887" s="26">
        <v>42630</v>
      </c>
      <c r="AK1887" s="26">
        <v>42749</v>
      </c>
      <c r="AL1887" s="26">
        <v>42775</v>
      </c>
      <c r="AM1887" s="26">
        <v>42716</v>
      </c>
      <c r="AN1887" s="26">
        <v>42775</v>
      </c>
      <c r="AO1887" s="26"/>
      <c r="AP1887" s="26"/>
      <c r="AQ1887" s="26"/>
      <c r="AR1887" s="26"/>
      <c r="AT1887" s="26"/>
      <c r="AU1887" s="26"/>
      <c r="AZ1887" s="26"/>
      <c r="BA1887" s="26"/>
      <c r="BH1887" s="26"/>
      <c r="BI1887" s="26"/>
      <c r="BO1887" s="26"/>
      <c r="BP1887" s="25" t="b">
        <v>0</v>
      </c>
      <c r="BQ1887" s="25" t="b">
        <v>0</v>
      </c>
      <c r="BT1887" s="25" t="b">
        <v>0</v>
      </c>
      <c r="BU1887" s="25" t="b">
        <v>0</v>
      </c>
      <c r="BV1887" s="25">
        <v>1829</v>
      </c>
      <c r="BW1887" s="25">
        <v>1</v>
      </c>
      <c r="CC1887" s="26"/>
      <c r="CH1887" s="7">
        <v>14</v>
      </c>
      <c r="CI1887" s="7">
        <v>17</v>
      </c>
      <c r="CJ1887" s="7">
        <v>0</v>
      </c>
      <c r="CK1887" s="7">
        <v>3</v>
      </c>
      <c r="CL1887" s="7">
        <v>2</v>
      </c>
      <c r="CM1887" s="7">
        <v>0</v>
      </c>
      <c r="CN1887" s="7">
        <v>19</v>
      </c>
      <c r="CO1887" s="7">
        <v>19</v>
      </c>
      <c r="CP1887" s="7">
        <v>0</v>
      </c>
      <c r="CQ1887" s="7">
        <v>2</v>
      </c>
      <c r="CR1887" s="27">
        <v>2019</v>
      </c>
      <c r="CS1887" s="27">
        <v>6</v>
      </c>
      <c r="CT1887" s="27">
        <v>10</v>
      </c>
      <c r="CU1887" s="27">
        <v>1</v>
      </c>
      <c r="CV1887" s="27">
        <v>24</v>
      </c>
      <c r="CW1887" s="27" t="s">
        <v>18857</v>
      </c>
      <c r="CX1887" s="27" t="s">
        <v>24322</v>
      </c>
      <c r="CY1887" s="27" t="s">
        <v>24451</v>
      </c>
      <c r="CZ1887" s="27" t="s">
        <v>24317</v>
      </c>
      <c r="DA1887" s="27" t="s">
        <v>24325</v>
      </c>
      <c r="DB1887" s="27" t="s">
        <v>18773</v>
      </c>
      <c r="DC1887" s="27">
        <v>2</v>
      </c>
      <c r="DD1887" s="27">
        <v>90</v>
      </c>
    </row>
    <row r="1888" spans="1:108" hidden="1" x14ac:dyDescent="0.25">
      <c r="A1888" s="25" t="s">
        <v>18973</v>
      </c>
      <c r="B1888" s="26">
        <v>43649</v>
      </c>
      <c r="C1888" s="25" t="s">
        <v>75</v>
      </c>
      <c r="D1888" s="25" t="s">
        <v>2732</v>
      </c>
      <c r="E1888" s="25" t="s">
        <v>73</v>
      </c>
      <c r="F1888" s="25" t="s">
        <v>23169</v>
      </c>
      <c r="G1888" s="25" t="s">
        <v>2732</v>
      </c>
      <c r="J1888" s="25" t="s">
        <v>23170</v>
      </c>
      <c r="K1888" s="26">
        <v>43463</v>
      </c>
      <c r="L1888" s="25" t="s">
        <v>18974</v>
      </c>
      <c r="M1888" s="25">
        <v>2</v>
      </c>
      <c r="N1888" s="25">
        <v>7</v>
      </c>
      <c r="O1888" s="25" t="s">
        <v>1011</v>
      </c>
      <c r="P1888" s="25" t="s">
        <v>23171</v>
      </c>
      <c r="Q1888" s="26">
        <v>43644</v>
      </c>
      <c r="R1888" s="26">
        <v>43644</v>
      </c>
      <c r="T1888" s="26"/>
      <c r="W1888" s="25" t="s">
        <v>75</v>
      </c>
      <c r="X1888" s="25" t="s">
        <v>17</v>
      </c>
      <c r="Y1888" s="25" t="s">
        <v>17</v>
      </c>
      <c r="Z1888" s="26"/>
      <c r="AA1888" s="25" t="s">
        <v>17</v>
      </c>
      <c r="AB1888" s="25" t="s">
        <v>75</v>
      </c>
      <c r="AC1888" s="26">
        <v>43635</v>
      </c>
      <c r="AD1888" s="25" t="s">
        <v>75</v>
      </c>
      <c r="AE1888" s="25" t="s">
        <v>75</v>
      </c>
      <c r="AF1888" s="25" t="s">
        <v>17</v>
      </c>
      <c r="AG1888" s="25" t="s">
        <v>75</v>
      </c>
      <c r="AH1888" s="25" t="s">
        <v>75</v>
      </c>
      <c r="AI1888" s="25">
        <v>3</v>
      </c>
      <c r="AJ1888" s="26">
        <v>42734</v>
      </c>
      <c r="AK1888" s="26">
        <v>42822</v>
      </c>
      <c r="AL1888" s="26"/>
      <c r="AM1888" s="26">
        <v>42794</v>
      </c>
      <c r="AN1888" s="26">
        <v>42853</v>
      </c>
      <c r="AO1888" s="26">
        <v>42853</v>
      </c>
      <c r="AP1888" s="26">
        <v>43645</v>
      </c>
      <c r="AQ1888" s="26">
        <v>43646</v>
      </c>
      <c r="AR1888" s="26">
        <v>43649</v>
      </c>
      <c r="AS1888" s="25" t="s">
        <v>75</v>
      </c>
      <c r="AT1888" s="26">
        <v>43668</v>
      </c>
      <c r="AU1888" s="26">
        <v>43649</v>
      </c>
      <c r="AV1888" s="25" t="s">
        <v>18</v>
      </c>
      <c r="AZ1888" s="26">
        <v>43668</v>
      </c>
      <c r="BA1888" s="26">
        <v>43668</v>
      </c>
      <c r="BH1888" s="26">
        <v>43668</v>
      </c>
      <c r="BI1888" s="26">
        <v>43668</v>
      </c>
      <c r="BO1888" s="26"/>
      <c r="BP1888" s="25" t="b">
        <v>0</v>
      </c>
      <c r="BQ1888" s="25" t="b">
        <v>0</v>
      </c>
      <c r="BS1888" s="25" t="s">
        <v>13</v>
      </c>
      <c r="BT1888" s="25" t="b">
        <v>0</v>
      </c>
      <c r="BU1888" s="25" t="b">
        <v>0</v>
      </c>
      <c r="BV1888" s="25">
        <v>1830</v>
      </c>
      <c r="BW1888" s="25">
        <v>1</v>
      </c>
      <c r="CC1888" s="26"/>
      <c r="CH1888" s="7">
        <v>9</v>
      </c>
      <c r="CI1888" s="7">
        <v>10</v>
      </c>
      <c r="CJ1888" s="7">
        <v>0</v>
      </c>
      <c r="CK1888" s="7">
        <v>1</v>
      </c>
      <c r="CL1888" s="7">
        <v>10</v>
      </c>
      <c r="CM1888" s="7">
        <v>1</v>
      </c>
      <c r="CN1888" s="7">
        <v>13</v>
      </c>
      <c r="CO1888" s="7">
        <v>12</v>
      </c>
      <c r="CP1888" s="7">
        <v>0</v>
      </c>
      <c r="CQ1888" s="7">
        <v>11</v>
      </c>
      <c r="CR1888" s="27">
        <v>2019</v>
      </c>
      <c r="CS1888" s="27">
        <v>6</v>
      </c>
      <c r="CT1888" s="27">
        <v>10</v>
      </c>
      <c r="CU1888" s="27">
        <v>1</v>
      </c>
      <c r="CV1888" s="27">
        <v>25</v>
      </c>
      <c r="CW1888" s="27" t="s">
        <v>18858</v>
      </c>
      <c r="CX1888" s="27" t="s">
        <v>24167</v>
      </c>
      <c r="CY1888" s="27" t="s">
        <v>18858</v>
      </c>
      <c r="CZ1888" s="27" t="s">
        <v>24452</v>
      </c>
      <c r="DA1888" s="27" t="s">
        <v>24325</v>
      </c>
      <c r="DB1888" s="27" t="s">
        <v>18773</v>
      </c>
      <c r="DC1888" s="27">
        <v>1</v>
      </c>
      <c r="DD1888" s="27">
        <v>90</v>
      </c>
    </row>
    <row r="1889" spans="1:108" hidden="1" x14ac:dyDescent="0.25">
      <c r="A1889" s="25" t="s">
        <v>18975</v>
      </c>
      <c r="B1889" s="26">
        <v>43647</v>
      </c>
      <c r="C1889" s="25" t="s">
        <v>75</v>
      </c>
      <c r="D1889" s="25" t="s">
        <v>38</v>
      </c>
      <c r="E1889" s="25" t="s">
        <v>72</v>
      </c>
      <c r="F1889" s="25" t="s">
        <v>23172</v>
      </c>
      <c r="G1889" s="25" t="s">
        <v>23173</v>
      </c>
      <c r="J1889" s="25" t="s">
        <v>23174</v>
      </c>
      <c r="K1889" s="26">
        <v>40993</v>
      </c>
      <c r="L1889" s="25" t="s">
        <v>18976</v>
      </c>
      <c r="M1889" s="25">
        <v>7</v>
      </c>
      <c r="N1889" s="25">
        <v>3</v>
      </c>
      <c r="O1889" s="25" t="s">
        <v>979</v>
      </c>
      <c r="P1889" s="25" t="s">
        <v>23175</v>
      </c>
      <c r="Q1889" s="26">
        <v>43637</v>
      </c>
      <c r="R1889" s="26">
        <v>43637</v>
      </c>
      <c r="T1889" s="26"/>
      <c r="W1889" s="25" t="s">
        <v>75</v>
      </c>
      <c r="X1889" s="25" t="s">
        <v>17</v>
      </c>
      <c r="Y1889" s="25" t="s">
        <v>17</v>
      </c>
      <c r="Z1889" s="26"/>
      <c r="AA1889" s="25" t="s">
        <v>17</v>
      </c>
      <c r="AB1889" s="25" t="s">
        <v>75</v>
      </c>
      <c r="AC1889" s="26">
        <v>43629</v>
      </c>
      <c r="AD1889" s="25" t="s">
        <v>75</v>
      </c>
      <c r="AE1889" s="25" t="s">
        <v>75</v>
      </c>
      <c r="AF1889" s="25" t="s">
        <v>17</v>
      </c>
      <c r="AG1889" s="25" t="s">
        <v>75</v>
      </c>
      <c r="AH1889" s="25" t="s">
        <v>75</v>
      </c>
      <c r="AI1889" s="25">
        <v>2</v>
      </c>
      <c r="AJ1889" s="26">
        <v>40996</v>
      </c>
      <c r="AK1889" s="26">
        <v>41123</v>
      </c>
      <c r="AL1889" s="26"/>
      <c r="AM1889" s="26">
        <v>41075</v>
      </c>
      <c r="AN1889" s="26"/>
      <c r="AO1889" s="26">
        <v>41123</v>
      </c>
      <c r="AP1889" s="26">
        <v>43640</v>
      </c>
      <c r="AQ1889" s="26">
        <v>43642</v>
      </c>
      <c r="AR1889" s="26">
        <v>43647</v>
      </c>
      <c r="AS1889" s="25" t="s">
        <v>75</v>
      </c>
      <c r="AT1889" s="26">
        <v>43668</v>
      </c>
      <c r="AU1889" s="26">
        <v>43647</v>
      </c>
      <c r="AV1889" s="25" t="s">
        <v>18</v>
      </c>
      <c r="AZ1889" s="26">
        <v>43668</v>
      </c>
      <c r="BA1889" s="26">
        <v>43668</v>
      </c>
      <c r="BH1889" s="26">
        <v>43668</v>
      </c>
      <c r="BI1889" s="26">
        <v>43668</v>
      </c>
      <c r="BO1889" s="26"/>
      <c r="BP1889" s="25" t="b">
        <v>0</v>
      </c>
      <c r="BQ1889" s="25" t="b">
        <v>0</v>
      </c>
      <c r="BS1889" s="25" t="s">
        <v>13</v>
      </c>
      <c r="BT1889" s="25" t="b">
        <v>0</v>
      </c>
      <c r="BU1889" s="25" t="b">
        <v>0</v>
      </c>
      <c r="BV1889" s="25">
        <v>1831</v>
      </c>
      <c r="BW1889" s="25">
        <v>1</v>
      </c>
      <c r="CC1889" s="26"/>
      <c r="CH1889" s="7">
        <v>9</v>
      </c>
      <c r="CI1889" s="7">
        <v>10</v>
      </c>
      <c r="CJ1889" s="7">
        <v>-23</v>
      </c>
      <c r="CK1889" s="7">
        <v>24</v>
      </c>
      <c r="CL1889" s="7">
        <v>8</v>
      </c>
      <c r="CM1889" s="7">
        <v>1</v>
      </c>
      <c r="CN1889" s="7">
        <v>13</v>
      </c>
      <c r="CO1889" s="7">
        <v>12</v>
      </c>
      <c r="CP1889" s="7">
        <v>0</v>
      </c>
      <c r="CQ1889" s="7">
        <v>9</v>
      </c>
      <c r="CR1889" s="27">
        <v>2019</v>
      </c>
      <c r="CS1889" s="27">
        <v>6</v>
      </c>
      <c r="CT1889" s="27">
        <v>10</v>
      </c>
      <c r="CU1889" s="27">
        <v>1</v>
      </c>
      <c r="CV1889" s="27">
        <v>25</v>
      </c>
      <c r="CW1889" s="27" t="s">
        <v>18858</v>
      </c>
      <c r="CX1889" s="27" t="s">
        <v>24167</v>
      </c>
      <c r="CY1889" s="27" t="s">
        <v>18858</v>
      </c>
      <c r="CZ1889" s="27" t="s">
        <v>24452</v>
      </c>
      <c r="DA1889" s="27" t="s">
        <v>24325</v>
      </c>
      <c r="DB1889" s="27" t="s">
        <v>24450</v>
      </c>
      <c r="DC1889" s="27">
        <v>1</v>
      </c>
      <c r="DD1889" s="27">
        <v>90</v>
      </c>
    </row>
    <row r="1890" spans="1:108" hidden="1" x14ac:dyDescent="0.25">
      <c r="A1890" s="25" t="s">
        <v>18977</v>
      </c>
      <c r="B1890" s="26">
        <v>43647</v>
      </c>
      <c r="C1890" s="25" t="s">
        <v>75</v>
      </c>
      <c r="D1890" s="25" t="s">
        <v>38</v>
      </c>
      <c r="E1890" s="25" t="s">
        <v>72</v>
      </c>
      <c r="F1890" s="25" t="s">
        <v>22961</v>
      </c>
      <c r="G1890" s="25" t="s">
        <v>23176</v>
      </c>
      <c r="J1890" s="25" t="s">
        <v>23177</v>
      </c>
      <c r="K1890" s="26">
        <v>43183</v>
      </c>
      <c r="L1890" s="25" t="s">
        <v>18978</v>
      </c>
      <c r="M1890" s="25">
        <v>1</v>
      </c>
      <c r="N1890" s="25">
        <v>3</v>
      </c>
      <c r="O1890" s="25" t="s">
        <v>1011</v>
      </c>
      <c r="P1890" s="25" t="s">
        <v>20874</v>
      </c>
      <c r="Q1890" s="26">
        <v>43637</v>
      </c>
      <c r="R1890" s="26">
        <v>43637</v>
      </c>
      <c r="T1890" s="26"/>
      <c r="W1890" s="25" t="s">
        <v>75</v>
      </c>
      <c r="X1890" s="25" t="s">
        <v>17</v>
      </c>
      <c r="Y1890" s="25" t="s">
        <v>17</v>
      </c>
      <c r="Z1890" s="26"/>
      <c r="AA1890" s="25" t="s">
        <v>17</v>
      </c>
      <c r="AB1890" s="25" t="s">
        <v>75</v>
      </c>
      <c r="AC1890" s="26">
        <v>43632</v>
      </c>
      <c r="AD1890" s="25" t="s">
        <v>75</v>
      </c>
      <c r="AE1890" s="25" t="s">
        <v>75</v>
      </c>
      <c r="AF1890" s="25" t="s">
        <v>17</v>
      </c>
      <c r="AG1890" s="25" t="s">
        <v>75</v>
      </c>
      <c r="AH1890" s="25" t="s">
        <v>75</v>
      </c>
      <c r="AI1890" s="25">
        <v>3</v>
      </c>
      <c r="AJ1890" s="26">
        <v>43184</v>
      </c>
      <c r="AK1890" s="26">
        <v>43276</v>
      </c>
      <c r="AL1890" s="26"/>
      <c r="AM1890" s="26">
        <v>43244</v>
      </c>
      <c r="AN1890" s="26">
        <v>43305</v>
      </c>
      <c r="AO1890" s="26">
        <v>43305</v>
      </c>
      <c r="AP1890" s="26">
        <v>43642</v>
      </c>
      <c r="AQ1890" s="26">
        <v>43643</v>
      </c>
      <c r="AR1890" s="26">
        <v>43647</v>
      </c>
      <c r="AS1890" s="25" t="s">
        <v>75</v>
      </c>
      <c r="AT1890" s="26">
        <v>43668</v>
      </c>
      <c r="AU1890" s="26">
        <v>43647</v>
      </c>
      <c r="AV1890" s="25" t="s">
        <v>18</v>
      </c>
      <c r="AZ1890" s="26">
        <v>43668</v>
      </c>
      <c r="BA1890" s="26">
        <v>43668</v>
      </c>
      <c r="BH1890" s="26">
        <v>43668</v>
      </c>
      <c r="BI1890" s="26">
        <v>43668</v>
      </c>
      <c r="BO1890" s="26"/>
      <c r="BP1890" s="25" t="b">
        <v>0</v>
      </c>
      <c r="BQ1890" s="25" t="b">
        <v>0</v>
      </c>
      <c r="BS1890" s="25" t="s">
        <v>13</v>
      </c>
      <c r="BT1890" s="25" t="b">
        <v>0</v>
      </c>
      <c r="BU1890" s="25" t="b">
        <v>0</v>
      </c>
      <c r="BV1890" s="25">
        <v>1832</v>
      </c>
      <c r="BW1890" s="25">
        <v>1</v>
      </c>
      <c r="CC1890" s="26"/>
      <c r="CH1890" s="7">
        <v>11</v>
      </c>
      <c r="CI1890" s="7">
        <v>13</v>
      </c>
      <c r="CJ1890" s="7">
        <v>1</v>
      </c>
      <c r="CK1890" s="7">
        <v>1</v>
      </c>
      <c r="CL1890" s="7">
        <v>6</v>
      </c>
      <c r="CM1890" s="7">
        <v>1</v>
      </c>
      <c r="CN1890" s="7">
        <v>13</v>
      </c>
      <c r="CO1890" s="7">
        <v>12</v>
      </c>
      <c r="CP1890" s="7">
        <v>0</v>
      </c>
      <c r="CQ1890" s="7">
        <v>7</v>
      </c>
      <c r="CR1890" s="27">
        <v>2019</v>
      </c>
      <c r="CS1890" s="27">
        <v>6</v>
      </c>
      <c r="CT1890" s="27">
        <v>10</v>
      </c>
      <c r="CU1890" s="27">
        <v>1</v>
      </c>
      <c r="CV1890" s="27">
        <v>25</v>
      </c>
      <c r="CW1890" s="27" t="s">
        <v>18858</v>
      </c>
      <c r="CX1890" s="27" t="s">
        <v>24324</v>
      </c>
      <c r="CY1890" s="27" t="s">
        <v>18858</v>
      </c>
      <c r="CZ1890" s="27" t="s">
        <v>24452</v>
      </c>
      <c r="DA1890" s="27" t="s">
        <v>24325</v>
      </c>
      <c r="DB1890" s="27" t="s">
        <v>24450</v>
      </c>
      <c r="DC1890" s="27">
        <v>1</v>
      </c>
      <c r="DD1890" s="27">
        <v>90</v>
      </c>
    </row>
    <row r="1891" spans="1:108" hidden="1" x14ac:dyDescent="0.25">
      <c r="A1891" s="25" t="s">
        <v>18979</v>
      </c>
      <c r="B1891" s="26">
        <v>43647</v>
      </c>
      <c r="C1891" s="25" t="s">
        <v>75</v>
      </c>
      <c r="D1891" s="25" t="s">
        <v>609</v>
      </c>
      <c r="E1891" s="25" t="s">
        <v>72</v>
      </c>
      <c r="F1891" s="25" t="s">
        <v>22814</v>
      </c>
      <c r="G1891" s="25" t="s">
        <v>11088</v>
      </c>
      <c r="J1891" s="25" t="s">
        <v>23178</v>
      </c>
      <c r="K1891" s="26">
        <v>40584</v>
      </c>
      <c r="L1891" s="25" t="s">
        <v>18980</v>
      </c>
      <c r="M1891" s="25">
        <v>8</v>
      </c>
      <c r="N1891" s="25">
        <v>0</v>
      </c>
      <c r="O1891" s="25" t="s">
        <v>979</v>
      </c>
      <c r="Q1891" s="26">
        <v>43636</v>
      </c>
      <c r="R1891" s="26">
        <v>43636</v>
      </c>
      <c r="T1891" s="26"/>
      <c r="W1891" s="25" t="s">
        <v>75</v>
      </c>
      <c r="X1891" s="25" t="s">
        <v>17</v>
      </c>
      <c r="Y1891" s="25" t="s">
        <v>75</v>
      </c>
      <c r="Z1891" s="26">
        <v>43636</v>
      </c>
      <c r="AA1891" s="25" t="s">
        <v>17</v>
      </c>
      <c r="AB1891" s="25" t="s">
        <v>75</v>
      </c>
      <c r="AC1891" s="26">
        <v>43636</v>
      </c>
      <c r="AD1891" s="25" t="s">
        <v>75</v>
      </c>
      <c r="AE1891" s="25" t="s">
        <v>75</v>
      </c>
      <c r="AF1891" s="25" t="s">
        <v>17</v>
      </c>
      <c r="AG1891" s="25" t="s">
        <v>75</v>
      </c>
      <c r="AH1891" s="25" t="s">
        <v>75</v>
      </c>
      <c r="AI1891" s="25">
        <v>2</v>
      </c>
      <c r="AJ1891" s="26">
        <v>40584</v>
      </c>
      <c r="AK1891" s="26">
        <v>43596</v>
      </c>
      <c r="AL1891" s="26"/>
      <c r="AM1891" s="26">
        <v>40643</v>
      </c>
      <c r="AN1891" s="26"/>
      <c r="AO1891" s="26">
        <v>43596</v>
      </c>
      <c r="AP1891" s="26">
        <v>43642</v>
      </c>
      <c r="AQ1891" s="26">
        <v>43643</v>
      </c>
      <c r="AR1891" s="26">
        <v>43647</v>
      </c>
      <c r="AS1891" s="25" t="s">
        <v>75</v>
      </c>
      <c r="AT1891" s="26">
        <v>43668</v>
      </c>
      <c r="AU1891" s="26">
        <v>43647</v>
      </c>
      <c r="AV1891" s="25" t="s">
        <v>18</v>
      </c>
      <c r="AZ1891" s="26">
        <v>43668</v>
      </c>
      <c r="BA1891" s="26">
        <v>43668</v>
      </c>
      <c r="BH1891" s="26">
        <v>43668</v>
      </c>
      <c r="BI1891" s="26">
        <v>43668</v>
      </c>
      <c r="BO1891" s="26"/>
      <c r="BP1891" s="25" t="b">
        <v>0</v>
      </c>
      <c r="BQ1891" s="25" t="b">
        <v>0</v>
      </c>
      <c r="BS1891" s="25" t="s">
        <v>13</v>
      </c>
      <c r="BT1891" s="25" t="b">
        <v>0</v>
      </c>
      <c r="BU1891" s="25" t="b">
        <v>0</v>
      </c>
      <c r="BV1891" s="25">
        <v>1833</v>
      </c>
      <c r="BW1891" s="25">
        <v>1</v>
      </c>
      <c r="CC1891" s="26"/>
      <c r="CH1891" s="7">
        <v>28</v>
      </c>
      <c r="CI1891" s="7">
        <v>30</v>
      </c>
      <c r="CJ1891" s="7">
        <v>0</v>
      </c>
      <c r="CK1891" s="7">
        <v>2</v>
      </c>
      <c r="CL1891" s="7">
        <v>6</v>
      </c>
      <c r="CM1891" s="7">
        <v>1</v>
      </c>
      <c r="CN1891" s="7">
        <v>13</v>
      </c>
      <c r="CO1891" s="7">
        <v>12</v>
      </c>
      <c r="CP1891" s="7">
        <v>0</v>
      </c>
      <c r="CQ1891" s="7">
        <v>7</v>
      </c>
      <c r="CR1891" s="27">
        <v>2019</v>
      </c>
      <c r="CS1891" s="27">
        <v>6</v>
      </c>
      <c r="CT1891" s="27">
        <v>10</v>
      </c>
      <c r="CU1891" s="27">
        <v>1</v>
      </c>
      <c r="CV1891" s="27">
        <v>23</v>
      </c>
      <c r="CW1891" s="27" t="s">
        <v>18857</v>
      </c>
      <c r="CX1891" s="27" t="s">
        <v>24324</v>
      </c>
      <c r="CY1891" s="27" t="s">
        <v>18857</v>
      </c>
      <c r="CZ1891" s="27" t="s">
        <v>24452</v>
      </c>
      <c r="DA1891" s="27" t="s">
        <v>24325</v>
      </c>
      <c r="DB1891" s="27" t="s">
        <v>18773</v>
      </c>
      <c r="DC1891" s="27">
        <v>2</v>
      </c>
      <c r="DD1891" s="27">
        <v>90</v>
      </c>
    </row>
    <row r="1892" spans="1:108" hidden="1" x14ac:dyDescent="0.25">
      <c r="A1892" s="25" t="s">
        <v>18981</v>
      </c>
      <c r="B1892" s="26">
        <v>43549</v>
      </c>
      <c r="C1892" s="25" t="s">
        <v>75</v>
      </c>
      <c r="D1892" s="25" t="s">
        <v>498</v>
      </c>
      <c r="E1892" s="25" t="s">
        <v>29</v>
      </c>
      <c r="F1892" s="25" t="s">
        <v>23107</v>
      </c>
      <c r="G1892" s="25" t="s">
        <v>23179</v>
      </c>
      <c r="J1892" s="25" t="s">
        <v>23180</v>
      </c>
      <c r="K1892" s="26">
        <v>42403</v>
      </c>
      <c r="L1892" s="25" t="s">
        <v>18982</v>
      </c>
      <c r="M1892" s="25">
        <v>3</v>
      </c>
      <c r="O1892" s="25" t="s">
        <v>979</v>
      </c>
      <c r="P1892" s="25" t="s">
        <v>20888</v>
      </c>
      <c r="Q1892" s="26">
        <v>43527</v>
      </c>
      <c r="R1892" s="26">
        <v>43527</v>
      </c>
      <c r="T1892" s="26"/>
      <c r="W1892" s="25" t="s">
        <v>75</v>
      </c>
      <c r="X1892" s="25" t="s">
        <v>17</v>
      </c>
      <c r="Y1892" s="25" t="s">
        <v>75</v>
      </c>
      <c r="Z1892" s="26">
        <v>43524</v>
      </c>
      <c r="AA1892" s="25" t="s">
        <v>75</v>
      </c>
      <c r="AB1892" s="25" t="s">
        <v>17</v>
      </c>
      <c r="AC1892" s="26">
        <v>43522</v>
      </c>
      <c r="AD1892" s="25" t="s">
        <v>75</v>
      </c>
      <c r="AE1892" s="25" t="s">
        <v>75</v>
      </c>
      <c r="AF1892" s="25" t="s">
        <v>75</v>
      </c>
      <c r="AG1892" s="25" t="s">
        <v>75</v>
      </c>
      <c r="AH1892" s="25" t="s">
        <v>75</v>
      </c>
      <c r="AI1892" s="25">
        <v>4</v>
      </c>
      <c r="AJ1892" s="26">
        <v>42403</v>
      </c>
      <c r="AK1892" s="26">
        <v>42495</v>
      </c>
      <c r="AL1892" s="26">
        <v>43499</v>
      </c>
      <c r="AM1892" s="26">
        <v>42464</v>
      </c>
      <c r="AN1892" s="26">
        <v>42529</v>
      </c>
      <c r="AO1892" s="26">
        <v>43499</v>
      </c>
      <c r="AP1892" s="26">
        <v>43529</v>
      </c>
      <c r="AQ1892" s="26">
        <v>43530</v>
      </c>
      <c r="AR1892" s="26">
        <v>43545</v>
      </c>
      <c r="AS1892" s="25" t="s">
        <v>75</v>
      </c>
      <c r="AT1892" s="26">
        <v>43565</v>
      </c>
      <c r="AU1892" s="26">
        <v>43549</v>
      </c>
      <c r="AV1892" s="25" t="s">
        <v>22</v>
      </c>
      <c r="AZ1892" s="26"/>
      <c r="BA1892" s="26"/>
      <c r="BH1892" s="26"/>
      <c r="BI1892" s="26"/>
      <c r="BO1892" s="26"/>
      <c r="BP1892" s="25" t="b">
        <v>0</v>
      </c>
      <c r="BQ1892" s="25" t="b">
        <v>0</v>
      </c>
      <c r="BS1892" s="25" t="s">
        <v>13</v>
      </c>
      <c r="BT1892" s="25" t="b">
        <v>0</v>
      </c>
      <c r="BU1892" s="25" t="b">
        <v>0</v>
      </c>
      <c r="BV1892" s="25">
        <v>1834</v>
      </c>
      <c r="BW1892" s="25">
        <v>1</v>
      </c>
      <c r="CC1892" s="26"/>
      <c r="CH1892" s="7">
        <v>2</v>
      </c>
      <c r="CI1892" s="7">
        <v>4</v>
      </c>
      <c r="CJ1892" s="7">
        <v>0</v>
      </c>
      <c r="CK1892" s="7">
        <v>2</v>
      </c>
      <c r="CL1892" s="7">
        <v>62</v>
      </c>
      <c r="CM1892" s="7">
        <v>2</v>
      </c>
      <c r="CN1892" s="7">
        <v>14</v>
      </c>
      <c r="CO1892" s="7">
        <v>12</v>
      </c>
      <c r="CP1892" s="7">
        <v>0</v>
      </c>
      <c r="CQ1892" s="7">
        <v>64</v>
      </c>
      <c r="CR1892" s="27">
        <v>2019</v>
      </c>
      <c r="CS1892" s="27">
        <v>5</v>
      </c>
      <c r="CT1892" s="27">
        <v>10</v>
      </c>
      <c r="CU1892" s="27">
        <v>1</v>
      </c>
      <c r="CV1892" s="27">
        <v>18</v>
      </c>
      <c r="CW1892" s="27" t="s">
        <v>18858</v>
      </c>
      <c r="CX1892" s="27" t="s">
        <v>24168</v>
      </c>
      <c r="CY1892" s="27" t="s">
        <v>18858</v>
      </c>
      <c r="CZ1892" s="27" t="s">
        <v>24452</v>
      </c>
      <c r="DA1892" s="27" t="s">
        <v>24325</v>
      </c>
      <c r="DB1892" s="27" t="s">
        <v>18773</v>
      </c>
      <c r="DC1892" s="27">
        <v>1</v>
      </c>
      <c r="DD1892" s="27">
        <v>90</v>
      </c>
    </row>
    <row r="1893" spans="1:108" hidden="1" x14ac:dyDescent="0.25">
      <c r="A1893" s="25" t="s">
        <v>18983</v>
      </c>
      <c r="B1893" s="26">
        <v>43554</v>
      </c>
      <c r="C1893" s="25" t="s">
        <v>75</v>
      </c>
      <c r="D1893" s="25" t="s">
        <v>472</v>
      </c>
      <c r="E1893" s="25" t="s">
        <v>9</v>
      </c>
      <c r="F1893" s="25" t="s">
        <v>23181</v>
      </c>
      <c r="G1893" s="25" t="s">
        <v>472</v>
      </c>
      <c r="J1893" s="25" t="s">
        <v>23182</v>
      </c>
      <c r="K1893" s="26">
        <v>42988</v>
      </c>
      <c r="L1893" s="25" t="s">
        <v>18984</v>
      </c>
      <c r="M1893" s="25">
        <v>1</v>
      </c>
      <c r="N1893" s="25">
        <v>6</v>
      </c>
      <c r="O1893" s="25" t="s">
        <v>979</v>
      </c>
      <c r="P1893" s="25" t="s">
        <v>23183</v>
      </c>
      <c r="Q1893" s="26">
        <v>43549</v>
      </c>
      <c r="R1893" s="26">
        <v>43550</v>
      </c>
      <c r="T1893" s="26"/>
      <c r="W1893" s="25" t="s">
        <v>75</v>
      </c>
      <c r="X1893" s="25" t="s">
        <v>17</v>
      </c>
      <c r="Y1893" s="25" t="s">
        <v>17</v>
      </c>
      <c r="Z1893" s="26"/>
      <c r="AA1893" s="25" t="s">
        <v>75</v>
      </c>
      <c r="AB1893" s="25" t="s">
        <v>17</v>
      </c>
      <c r="AC1893" s="26">
        <v>43548</v>
      </c>
      <c r="AD1893" s="25" t="s">
        <v>75</v>
      </c>
      <c r="AE1893" s="25" t="s">
        <v>75</v>
      </c>
      <c r="AF1893" s="25" t="s">
        <v>75</v>
      </c>
      <c r="AG1893" s="25" t="s">
        <v>75</v>
      </c>
      <c r="AH1893" s="25" t="s">
        <v>75</v>
      </c>
      <c r="AI1893" s="25">
        <v>3</v>
      </c>
      <c r="AJ1893" s="26">
        <v>43025</v>
      </c>
      <c r="AK1893" s="26">
        <v>43537</v>
      </c>
      <c r="AL1893" s="26"/>
      <c r="AM1893" s="26">
        <v>43130</v>
      </c>
      <c r="AN1893" s="26">
        <v>43230</v>
      </c>
      <c r="AO1893" s="26">
        <v>43230</v>
      </c>
      <c r="AP1893" s="26">
        <v>43550</v>
      </c>
      <c r="AQ1893" s="26">
        <v>43551</v>
      </c>
      <c r="AR1893" s="26">
        <v>43553</v>
      </c>
      <c r="AS1893" s="25" t="s">
        <v>75</v>
      </c>
      <c r="AT1893" s="26"/>
      <c r="AU1893" s="26">
        <v>43554</v>
      </c>
      <c r="AZ1893" s="26"/>
      <c r="BA1893" s="26"/>
      <c r="BH1893" s="26"/>
      <c r="BI1893" s="26"/>
      <c r="BO1893" s="26"/>
      <c r="BP1893" s="25" t="b">
        <v>0</v>
      </c>
      <c r="BQ1893" s="25" t="b">
        <v>0</v>
      </c>
      <c r="BT1893" s="25" t="b">
        <v>0</v>
      </c>
      <c r="BU1893" s="25" t="b">
        <v>0</v>
      </c>
      <c r="BV1893" s="25">
        <v>1835</v>
      </c>
      <c r="BW1893" s="25">
        <v>1</v>
      </c>
      <c r="CC1893" s="26"/>
      <c r="CH1893" s="7">
        <v>12</v>
      </c>
      <c r="CI1893" s="7">
        <v>13</v>
      </c>
      <c r="CJ1893" s="7">
        <v>0</v>
      </c>
      <c r="CK1893" s="7">
        <v>1</v>
      </c>
      <c r="CL1893" s="7">
        <v>7</v>
      </c>
      <c r="CM1893" s="7">
        <v>1</v>
      </c>
      <c r="CN1893" s="7">
        <v>13</v>
      </c>
      <c r="CO1893" s="7">
        <v>12</v>
      </c>
      <c r="CP1893" s="7">
        <v>0</v>
      </c>
      <c r="CQ1893" s="7">
        <v>8</v>
      </c>
      <c r="CR1893" s="27">
        <v>2019</v>
      </c>
      <c r="CS1893" s="27">
        <v>6</v>
      </c>
      <c r="CT1893" s="27">
        <v>10</v>
      </c>
      <c r="CU1893" s="27">
        <v>1</v>
      </c>
      <c r="CV1893" s="27">
        <v>25</v>
      </c>
      <c r="CW1893" s="27" t="s">
        <v>18858</v>
      </c>
      <c r="CX1893" s="27" t="s">
        <v>24167</v>
      </c>
      <c r="CY1893" s="27" t="s">
        <v>18858</v>
      </c>
      <c r="CZ1893" s="27" t="s">
        <v>24452</v>
      </c>
      <c r="DA1893" s="27" t="s">
        <v>24325</v>
      </c>
      <c r="DB1893" s="27" t="s">
        <v>18773</v>
      </c>
      <c r="DC1893" s="27">
        <v>1</v>
      </c>
      <c r="DD1893" s="27">
        <v>90</v>
      </c>
    </row>
    <row r="1894" spans="1:108" customFormat="1" hidden="1" x14ac:dyDescent="0.25">
      <c r="A1894" s="7" t="s">
        <v>18985</v>
      </c>
      <c r="B1894" s="12">
        <v>43573</v>
      </c>
      <c r="C1894" s="7" t="s">
        <v>75</v>
      </c>
      <c r="D1894" s="7" t="s">
        <v>271</v>
      </c>
      <c r="E1894" s="7" t="s">
        <v>14</v>
      </c>
      <c r="F1894" t="s">
        <v>9506</v>
      </c>
      <c r="G1894" t="s">
        <v>23184</v>
      </c>
      <c r="J1894" t="s">
        <v>23185</v>
      </c>
      <c r="K1894" s="1">
        <v>42691</v>
      </c>
      <c r="L1894" s="7" t="s">
        <v>18986</v>
      </c>
      <c r="M1894" s="7">
        <v>2</v>
      </c>
      <c r="N1894" s="7">
        <v>4</v>
      </c>
      <c r="O1894" s="7" t="s">
        <v>979</v>
      </c>
      <c r="P1894" t="s">
        <v>23186</v>
      </c>
      <c r="Q1894" s="12">
        <v>43551</v>
      </c>
      <c r="R1894" s="12">
        <v>43551</v>
      </c>
      <c r="T1894" s="1"/>
      <c r="W1894" t="s">
        <v>17</v>
      </c>
      <c r="X1894" t="s">
        <v>75</v>
      </c>
      <c r="Y1894" t="s">
        <v>17</v>
      </c>
      <c r="Z1894" s="1"/>
      <c r="AA1894" t="s">
        <v>17</v>
      </c>
      <c r="AB1894" t="s">
        <v>75</v>
      </c>
      <c r="AC1894" s="12">
        <v>43548</v>
      </c>
      <c r="AD1894" t="s">
        <v>75</v>
      </c>
      <c r="AE1894" t="s">
        <v>75</v>
      </c>
      <c r="AF1894" s="7" t="s">
        <v>75</v>
      </c>
      <c r="AG1894" t="s">
        <v>75</v>
      </c>
      <c r="AH1894" t="s">
        <v>75</v>
      </c>
      <c r="AI1894" s="7">
        <v>3</v>
      </c>
      <c r="AJ1894" s="1">
        <v>42692</v>
      </c>
      <c r="AK1894" s="1">
        <v>42784</v>
      </c>
      <c r="AL1894" s="1"/>
      <c r="AM1894" s="1">
        <v>42753</v>
      </c>
      <c r="AN1894" s="1">
        <v>42813</v>
      </c>
      <c r="AO1894" s="1">
        <v>42813</v>
      </c>
      <c r="AP1894" s="12"/>
      <c r="AQ1894" s="12"/>
      <c r="AR1894" s="12"/>
      <c r="AT1894" s="1"/>
      <c r="AU1894" s="1"/>
      <c r="AV1894" s="7"/>
      <c r="AZ1894" s="1"/>
      <c r="BA1894" s="1"/>
      <c r="BH1894" s="1"/>
      <c r="BI1894" s="1"/>
      <c r="BO1894" s="12">
        <v>43760</v>
      </c>
      <c r="BP1894" t="b">
        <v>0</v>
      </c>
      <c r="BQ1894" t="b">
        <v>0</v>
      </c>
      <c r="BR1894" s="7"/>
      <c r="BS1894" s="7"/>
      <c r="BT1894" t="b">
        <v>0</v>
      </c>
      <c r="BU1894" t="b">
        <v>0</v>
      </c>
      <c r="BV1894">
        <v>1836</v>
      </c>
      <c r="BW1894">
        <v>1</v>
      </c>
      <c r="CC1894" s="1"/>
      <c r="CH1894" s="7">
        <v>2</v>
      </c>
      <c r="CI1894" s="7">
        <v>-43642</v>
      </c>
      <c r="CJ1894" s="7">
        <v>0</v>
      </c>
      <c r="CK1894" s="7">
        <v>-43644</v>
      </c>
      <c r="CL1894" s="7">
        <v>43656</v>
      </c>
      <c r="CM1894" s="7">
        <v>1</v>
      </c>
      <c r="CN1894" s="7">
        <v>19</v>
      </c>
      <c r="CO1894" s="7">
        <v>18</v>
      </c>
      <c r="CP1894" s="7">
        <v>0</v>
      </c>
      <c r="CQ1894" s="7">
        <v>43657</v>
      </c>
      <c r="CR1894" s="27">
        <v>2019</v>
      </c>
      <c r="CS1894" s="27">
        <v>6</v>
      </c>
      <c r="CT1894" s="27">
        <v>10</v>
      </c>
      <c r="CU1894" s="27">
        <v>1</v>
      </c>
      <c r="CV1894" s="27">
        <v>26</v>
      </c>
      <c r="CW1894" s="27" t="s">
        <v>18858</v>
      </c>
      <c r="CX1894" s="27" t="s">
        <v>18859</v>
      </c>
      <c r="CY1894" s="27" t="s">
        <v>18858</v>
      </c>
      <c r="CZ1894" s="27" t="s">
        <v>24317</v>
      </c>
      <c r="DA1894" s="27" t="s">
        <v>24325</v>
      </c>
      <c r="DB1894" s="27" t="s">
        <v>24326</v>
      </c>
      <c r="DC1894" s="27">
        <v>1</v>
      </c>
      <c r="DD1894" s="27">
        <v>90</v>
      </c>
    </row>
    <row r="1895" spans="1:108" customFormat="1" hidden="1" x14ac:dyDescent="0.25">
      <c r="A1895" s="7" t="s">
        <v>18987</v>
      </c>
      <c r="B1895" s="12">
        <v>43597</v>
      </c>
      <c r="C1895" s="7" t="s">
        <v>75</v>
      </c>
      <c r="D1895" s="7" t="s">
        <v>36</v>
      </c>
      <c r="E1895" s="7" t="s">
        <v>35</v>
      </c>
      <c r="F1895" t="s">
        <v>7036</v>
      </c>
      <c r="G1895" t="s">
        <v>23187</v>
      </c>
      <c r="J1895" t="s">
        <v>23188</v>
      </c>
      <c r="K1895" s="1">
        <v>43018</v>
      </c>
      <c r="L1895" s="7" t="s">
        <v>18988</v>
      </c>
      <c r="M1895" s="7">
        <v>1</v>
      </c>
      <c r="N1895" s="7">
        <v>6</v>
      </c>
      <c r="O1895" s="7" t="s">
        <v>1011</v>
      </c>
      <c r="P1895" t="s">
        <v>23189</v>
      </c>
      <c r="Q1895" s="12">
        <v>43595</v>
      </c>
      <c r="R1895" s="12">
        <v>43595</v>
      </c>
      <c r="T1895" s="1"/>
      <c r="W1895" t="s">
        <v>75</v>
      </c>
      <c r="X1895" t="s">
        <v>17</v>
      </c>
      <c r="Y1895" t="s">
        <v>17</v>
      </c>
      <c r="Z1895" s="1"/>
      <c r="AA1895" t="s">
        <v>17</v>
      </c>
      <c r="AB1895" t="s">
        <v>75</v>
      </c>
      <c r="AC1895" s="12">
        <v>43584</v>
      </c>
      <c r="AD1895" t="s">
        <v>75</v>
      </c>
      <c r="AE1895" t="s">
        <v>75</v>
      </c>
      <c r="AF1895" s="7" t="s">
        <v>17</v>
      </c>
      <c r="AG1895" t="s">
        <v>75</v>
      </c>
      <c r="AH1895" t="s">
        <v>75</v>
      </c>
      <c r="AI1895" s="7">
        <v>3</v>
      </c>
      <c r="AJ1895" s="1"/>
      <c r="AK1895" s="1">
        <v>43558</v>
      </c>
      <c r="AL1895" s="1"/>
      <c r="AM1895" s="1">
        <v>43164</v>
      </c>
      <c r="AN1895" s="1">
        <v>43592</v>
      </c>
      <c r="AO1895" s="1">
        <v>43592</v>
      </c>
      <c r="AP1895" s="12"/>
      <c r="AQ1895" s="12"/>
      <c r="AR1895" s="12"/>
      <c r="AT1895" s="1"/>
      <c r="AU1895" s="1"/>
      <c r="AV1895" s="7"/>
      <c r="AZ1895" s="1"/>
      <c r="BA1895" s="1"/>
      <c r="BH1895" s="1"/>
      <c r="BI1895" s="1"/>
      <c r="BO1895" s="12"/>
      <c r="BP1895" t="b">
        <v>0</v>
      </c>
      <c r="BQ1895" t="b">
        <v>0</v>
      </c>
      <c r="BR1895" s="7"/>
      <c r="BS1895" s="7"/>
      <c r="BT1895" t="b">
        <v>0</v>
      </c>
      <c r="BU1895" t="b">
        <v>0</v>
      </c>
      <c r="BV1895">
        <v>1837</v>
      </c>
      <c r="BW1895">
        <v>1</v>
      </c>
      <c r="CC1895" s="1"/>
      <c r="CH1895" s="7">
        <v>20</v>
      </c>
      <c r="CI1895" s="7">
        <v>21</v>
      </c>
      <c r="CJ1895" s="7">
        <v>0</v>
      </c>
      <c r="CK1895" s="7">
        <v>1</v>
      </c>
      <c r="CL1895" s="7">
        <v>6</v>
      </c>
      <c r="CM1895" s="7">
        <v>1</v>
      </c>
      <c r="CN1895" s="7">
        <v>19</v>
      </c>
      <c r="CO1895" s="7">
        <v>-43657</v>
      </c>
      <c r="CP1895" s="7">
        <v>43675</v>
      </c>
      <c r="CQ1895" s="7">
        <v>7</v>
      </c>
      <c r="CR1895" s="27">
        <v>2019</v>
      </c>
      <c r="CS1895" s="27">
        <v>6</v>
      </c>
      <c r="CT1895" s="27">
        <v>10</v>
      </c>
      <c r="CU1895" s="27">
        <v>1</v>
      </c>
      <c r="CV1895" s="27">
        <v>24</v>
      </c>
      <c r="CW1895" s="27" t="s">
        <v>18857</v>
      </c>
      <c r="CX1895" s="27" t="s">
        <v>24324</v>
      </c>
      <c r="CY1895" s="27" t="s">
        <v>18857</v>
      </c>
      <c r="CZ1895" s="27" t="s">
        <v>24318</v>
      </c>
      <c r="DA1895" s="27" t="s">
        <v>24319</v>
      </c>
      <c r="DB1895" s="27" t="s">
        <v>24326</v>
      </c>
      <c r="DC1895" s="27">
        <v>2</v>
      </c>
      <c r="DD1895" s="27">
        <v>90</v>
      </c>
    </row>
    <row r="1896" spans="1:108" customFormat="1" hidden="1" x14ac:dyDescent="0.25">
      <c r="A1896" s="7" t="s">
        <v>18989</v>
      </c>
      <c r="B1896" s="12">
        <v>43496</v>
      </c>
      <c r="C1896" s="7" t="s">
        <v>75</v>
      </c>
      <c r="D1896" s="7" t="s">
        <v>532</v>
      </c>
      <c r="E1896" s="7" t="s">
        <v>24</v>
      </c>
      <c r="F1896" t="s">
        <v>23190</v>
      </c>
      <c r="G1896" t="s">
        <v>23191</v>
      </c>
      <c r="J1896" t="s">
        <v>23192</v>
      </c>
      <c r="K1896" s="1">
        <v>43130</v>
      </c>
      <c r="L1896" s="7" t="s">
        <v>18990</v>
      </c>
      <c r="M1896" s="7">
        <v>1</v>
      </c>
      <c r="N1896" s="7">
        <v>0</v>
      </c>
      <c r="O1896" s="7" t="s">
        <v>979</v>
      </c>
      <c r="P1896" t="s">
        <v>23193</v>
      </c>
      <c r="Q1896" s="12">
        <v>43493</v>
      </c>
      <c r="R1896" s="12">
        <v>43493</v>
      </c>
      <c r="T1896" s="1"/>
      <c r="W1896" t="s">
        <v>75</v>
      </c>
      <c r="X1896" t="s">
        <v>17</v>
      </c>
      <c r="Y1896" t="s">
        <v>17</v>
      </c>
      <c r="Z1896" s="1"/>
      <c r="AA1896" t="s">
        <v>17</v>
      </c>
      <c r="AB1896" t="s">
        <v>75</v>
      </c>
      <c r="AC1896" s="12">
        <v>43493</v>
      </c>
      <c r="AD1896" t="s">
        <v>17</v>
      </c>
      <c r="AE1896" t="s">
        <v>75</v>
      </c>
      <c r="AF1896" s="7" t="s">
        <v>17</v>
      </c>
      <c r="AG1896" t="s">
        <v>75</v>
      </c>
      <c r="AH1896" t="s">
        <v>75</v>
      </c>
      <c r="AI1896" s="7">
        <v>0</v>
      </c>
      <c r="AJ1896" s="1"/>
      <c r="AK1896" s="1"/>
      <c r="AL1896" s="1"/>
      <c r="AM1896" s="1"/>
      <c r="AN1896" s="1"/>
      <c r="AO1896" s="1"/>
      <c r="AP1896" s="12">
        <v>43493</v>
      </c>
      <c r="AQ1896" s="12">
        <v>43494</v>
      </c>
      <c r="AR1896" s="12">
        <v>43495</v>
      </c>
      <c r="AS1896" t="s">
        <v>75</v>
      </c>
      <c r="AT1896" s="1">
        <v>43668</v>
      </c>
      <c r="AU1896" s="1">
        <v>43496</v>
      </c>
      <c r="AV1896" s="7" t="s">
        <v>18</v>
      </c>
      <c r="AZ1896" s="1">
        <v>43668</v>
      </c>
      <c r="BA1896" s="1">
        <v>43668</v>
      </c>
      <c r="BH1896" s="1">
        <v>43668</v>
      </c>
      <c r="BI1896" s="1">
        <v>43668</v>
      </c>
      <c r="BO1896" s="12"/>
      <c r="BP1896" t="b">
        <v>0</v>
      </c>
      <c r="BQ1896" t="b">
        <v>0</v>
      </c>
      <c r="BR1896" s="7"/>
      <c r="BS1896" s="7" t="s">
        <v>13</v>
      </c>
      <c r="BT1896" t="b">
        <v>0</v>
      </c>
      <c r="BU1896" t="b">
        <v>0</v>
      </c>
      <c r="BV1896">
        <v>1838</v>
      </c>
      <c r="BW1896">
        <v>1</v>
      </c>
      <c r="CC1896" s="1"/>
      <c r="CH1896" s="7">
        <v>1</v>
      </c>
      <c r="CI1896" s="7">
        <v>5</v>
      </c>
      <c r="CJ1896" s="7">
        <v>1</v>
      </c>
      <c r="CK1896" s="7">
        <v>3</v>
      </c>
      <c r="CL1896" s="7">
        <v>16</v>
      </c>
      <c r="CM1896" s="7">
        <v>1</v>
      </c>
      <c r="CN1896" s="7">
        <v>19</v>
      </c>
      <c r="CO1896" s="7">
        <v>18</v>
      </c>
      <c r="CP1896" s="7">
        <v>0</v>
      </c>
      <c r="CQ1896" s="7">
        <v>17</v>
      </c>
      <c r="CR1896" s="27">
        <v>2019</v>
      </c>
      <c r="CS1896" s="27">
        <v>6</v>
      </c>
      <c r="CT1896" s="27">
        <v>10</v>
      </c>
      <c r="CU1896" s="27">
        <v>1</v>
      </c>
      <c r="CV1896" s="27">
        <v>25</v>
      </c>
      <c r="CW1896" s="27" t="s">
        <v>18858</v>
      </c>
      <c r="CX1896" s="27" t="s">
        <v>24167</v>
      </c>
      <c r="CY1896" s="27" t="s">
        <v>18858</v>
      </c>
      <c r="CZ1896" s="27" t="s">
        <v>24317</v>
      </c>
      <c r="DA1896" s="27" t="s">
        <v>24325</v>
      </c>
      <c r="DB1896" s="27" t="s">
        <v>18773</v>
      </c>
      <c r="DC1896" s="27">
        <v>1</v>
      </c>
      <c r="DD1896" s="27">
        <v>90</v>
      </c>
    </row>
    <row r="1897" spans="1:108" hidden="1" x14ac:dyDescent="0.25">
      <c r="A1897" s="25" t="s">
        <v>18991</v>
      </c>
      <c r="B1897" s="26">
        <v>43573</v>
      </c>
      <c r="C1897" s="25" t="s">
        <v>75</v>
      </c>
      <c r="D1897" s="25" t="s">
        <v>5232</v>
      </c>
      <c r="E1897" s="25" t="s">
        <v>14</v>
      </c>
      <c r="F1897" s="25" t="s">
        <v>23194</v>
      </c>
      <c r="G1897" s="25" t="s">
        <v>23195</v>
      </c>
      <c r="J1897" s="25" t="s">
        <v>23196</v>
      </c>
      <c r="K1897" s="26">
        <v>42651</v>
      </c>
      <c r="L1897" s="25" t="s">
        <v>18992</v>
      </c>
      <c r="M1897" s="25">
        <v>2</v>
      </c>
      <c r="N1897" s="25">
        <v>6</v>
      </c>
      <c r="O1897" s="25" t="s">
        <v>1011</v>
      </c>
      <c r="P1897" s="25" t="s">
        <v>23197</v>
      </c>
      <c r="Q1897" s="26">
        <v>43559</v>
      </c>
      <c r="R1897" s="26">
        <v>43559</v>
      </c>
      <c r="T1897" s="26"/>
      <c r="W1897" s="25" t="s">
        <v>17</v>
      </c>
      <c r="X1897" s="25" t="s">
        <v>75</v>
      </c>
      <c r="Y1897" s="25" t="s">
        <v>17</v>
      </c>
      <c r="Z1897" s="26"/>
      <c r="AA1897" s="25" t="s">
        <v>17</v>
      </c>
      <c r="AB1897" s="25" t="s">
        <v>75</v>
      </c>
      <c r="AC1897" s="26">
        <v>43551</v>
      </c>
      <c r="AD1897" s="25" t="s">
        <v>75</v>
      </c>
      <c r="AE1897" s="25" t="s">
        <v>75</v>
      </c>
      <c r="AF1897" s="25" t="s">
        <v>75</v>
      </c>
      <c r="AG1897" s="25" t="s">
        <v>75</v>
      </c>
      <c r="AH1897" s="25" t="s">
        <v>75</v>
      </c>
      <c r="AI1897" s="25">
        <v>3</v>
      </c>
      <c r="AJ1897" s="26">
        <v>42651</v>
      </c>
      <c r="AK1897" s="26">
        <v>42753</v>
      </c>
      <c r="AL1897" s="26"/>
      <c r="AM1897" s="26">
        <v>42724</v>
      </c>
      <c r="AN1897" s="26">
        <v>42786</v>
      </c>
      <c r="AO1897" s="26">
        <v>43516</v>
      </c>
      <c r="AP1897" s="26">
        <v>43559</v>
      </c>
      <c r="AQ1897" s="26">
        <v>43560</v>
      </c>
      <c r="AR1897" s="26">
        <v>43572</v>
      </c>
      <c r="AS1897" s="25" t="s">
        <v>75</v>
      </c>
      <c r="AT1897" s="26"/>
      <c r="AU1897" s="26">
        <v>43573</v>
      </c>
      <c r="AZ1897" s="26"/>
      <c r="BA1897" s="26"/>
      <c r="BH1897" s="26"/>
      <c r="BI1897" s="26"/>
      <c r="BO1897" s="26"/>
      <c r="BP1897" s="25" t="b">
        <v>0</v>
      </c>
      <c r="BQ1897" s="25" t="b">
        <v>0</v>
      </c>
      <c r="BT1897" s="25" t="b">
        <v>0</v>
      </c>
      <c r="BU1897" s="25" t="b">
        <v>0</v>
      </c>
      <c r="BV1897" s="25">
        <v>1839</v>
      </c>
      <c r="BW1897" s="25">
        <v>1</v>
      </c>
      <c r="CC1897" s="26"/>
      <c r="CH1897" s="7">
        <v>5</v>
      </c>
      <c r="CI1897" s="7">
        <v>-44</v>
      </c>
      <c r="CJ1897" s="7">
        <v>0</v>
      </c>
      <c r="CK1897" s="7">
        <v>-49</v>
      </c>
      <c r="CL1897" s="7">
        <v>4</v>
      </c>
      <c r="CM1897" s="7">
        <v>1</v>
      </c>
      <c r="CN1897" s="7">
        <v>39</v>
      </c>
      <c r="CO1897" s="7">
        <v>-23</v>
      </c>
      <c r="CP1897" s="7">
        <v>0</v>
      </c>
      <c r="CQ1897" s="7">
        <v>66</v>
      </c>
      <c r="CR1897" s="27">
        <v>2019</v>
      </c>
      <c r="CS1897" s="27">
        <v>6</v>
      </c>
      <c r="CT1897" s="27">
        <v>10</v>
      </c>
      <c r="CU1897" s="27">
        <v>1</v>
      </c>
      <c r="CV1897" s="27">
        <v>25</v>
      </c>
      <c r="CW1897" s="27" t="s">
        <v>18858</v>
      </c>
      <c r="CX1897" s="27" t="s">
        <v>24168</v>
      </c>
      <c r="CY1897" s="27" t="s">
        <v>18858</v>
      </c>
      <c r="CZ1897" s="27" t="s">
        <v>24318</v>
      </c>
      <c r="DA1897" s="27" t="s">
        <v>24325</v>
      </c>
      <c r="DB1897" s="27" t="s">
        <v>18773</v>
      </c>
      <c r="DC1897" s="27">
        <v>1</v>
      </c>
      <c r="DD1897" s="27">
        <v>90</v>
      </c>
    </row>
    <row r="1898" spans="1:108" customFormat="1" hidden="1" x14ac:dyDescent="0.25">
      <c r="A1898" s="7" t="s">
        <v>18993</v>
      </c>
      <c r="B1898" s="12">
        <v>43573</v>
      </c>
      <c r="C1898" s="7" t="s">
        <v>75</v>
      </c>
      <c r="D1898" s="7" t="s">
        <v>3061</v>
      </c>
      <c r="E1898" s="7" t="s">
        <v>14</v>
      </c>
      <c r="F1898" t="s">
        <v>23166</v>
      </c>
      <c r="G1898" t="s">
        <v>23198</v>
      </c>
      <c r="J1898" t="s">
        <v>23199</v>
      </c>
      <c r="K1898" s="1">
        <v>42401</v>
      </c>
      <c r="L1898" s="7" t="s">
        <v>18994</v>
      </c>
      <c r="M1898" s="7">
        <v>3</v>
      </c>
      <c r="N1898" s="7">
        <v>1</v>
      </c>
      <c r="O1898" s="7" t="s">
        <v>1011</v>
      </c>
      <c r="P1898" t="s">
        <v>23200</v>
      </c>
      <c r="Q1898" s="12">
        <v>43555</v>
      </c>
      <c r="R1898" s="12">
        <v>43555</v>
      </c>
      <c r="T1898" s="1"/>
      <c r="W1898" t="s">
        <v>17</v>
      </c>
      <c r="X1898" t="s">
        <v>17</v>
      </c>
      <c r="Y1898" t="s">
        <v>17</v>
      </c>
      <c r="Z1898" s="1"/>
      <c r="AA1898" t="s">
        <v>75</v>
      </c>
      <c r="AB1898" t="s">
        <v>75</v>
      </c>
      <c r="AC1898" s="12">
        <v>43552</v>
      </c>
      <c r="AD1898" t="s">
        <v>75</v>
      </c>
      <c r="AE1898" t="s">
        <v>75</v>
      </c>
      <c r="AF1898" s="7" t="s">
        <v>75</v>
      </c>
      <c r="AG1898" t="s">
        <v>75</v>
      </c>
      <c r="AH1898" t="s">
        <v>75</v>
      </c>
      <c r="AI1898" s="7">
        <v>3</v>
      </c>
      <c r="AJ1898" s="1">
        <v>42408</v>
      </c>
      <c r="AK1898" s="1">
        <v>42501</v>
      </c>
      <c r="AL1898" s="1"/>
      <c r="AM1898" s="1">
        <v>42462</v>
      </c>
      <c r="AN1898" s="1">
        <v>42536</v>
      </c>
      <c r="AO1898" s="1">
        <v>42536</v>
      </c>
      <c r="AP1898" s="12"/>
      <c r="AQ1898" s="12"/>
      <c r="AR1898" s="12"/>
      <c r="AT1898" s="1"/>
      <c r="AU1898" s="1"/>
      <c r="AV1898" s="7"/>
      <c r="AZ1898" s="1"/>
      <c r="BA1898" s="1"/>
      <c r="BH1898" s="1"/>
      <c r="BI1898" s="1"/>
      <c r="BO1898" s="12"/>
      <c r="BP1898" t="b">
        <v>0</v>
      </c>
      <c r="BQ1898" t="b">
        <v>0</v>
      </c>
      <c r="BR1898" s="7"/>
      <c r="BS1898" s="7"/>
      <c r="BT1898" t="b">
        <v>0</v>
      </c>
      <c r="BU1898" t="b">
        <v>0</v>
      </c>
      <c r="BV1898">
        <v>1840</v>
      </c>
      <c r="BW1898">
        <v>1</v>
      </c>
      <c r="CC1898" s="1"/>
      <c r="CH1898" s="7">
        <v>11</v>
      </c>
      <c r="CI1898" s="7">
        <v>12</v>
      </c>
      <c r="CJ1898" s="7">
        <v>2</v>
      </c>
      <c r="CK1898" s="7">
        <v>-1</v>
      </c>
      <c r="CL1898" s="7">
        <v>6</v>
      </c>
      <c r="CM1898" s="7">
        <v>1</v>
      </c>
      <c r="CN1898" s="7">
        <v>19</v>
      </c>
      <c r="CO1898" s="7">
        <v>18</v>
      </c>
      <c r="CP1898" s="7">
        <v>0</v>
      </c>
      <c r="CQ1898" s="7">
        <v>7</v>
      </c>
      <c r="CR1898" s="27">
        <v>2019</v>
      </c>
      <c r="CS1898" s="27">
        <v>6</v>
      </c>
      <c r="CT1898" s="27">
        <v>10</v>
      </c>
      <c r="CU1898" s="27">
        <v>1</v>
      </c>
      <c r="CV1898" s="27">
        <v>25</v>
      </c>
      <c r="CW1898" s="27" t="s">
        <v>18858</v>
      </c>
      <c r="CX1898" s="27" t="s">
        <v>24324</v>
      </c>
      <c r="CY1898" s="27" t="s">
        <v>18858</v>
      </c>
      <c r="CZ1898" s="27" t="s">
        <v>24317</v>
      </c>
      <c r="DA1898" s="27" t="s">
        <v>24325</v>
      </c>
      <c r="DB1898" s="27" t="s">
        <v>18773</v>
      </c>
      <c r="DC1898" s="27">
        <v>1</v>
      </c>
      <c r="DD1898" s="27">
        <v>90</v>
      </c>
    </row>
    <row r="1899" spans="1:108" customFormat="1" hidden="1" x14ac:dyDescent="0.25">
      <c r="A1899" s="7" t="s">
        <v>18995</v>
      </c>
      <c r="B1899" s="12">
        <v>43573</v>
      </c>
      <c r="C1899" s="7" t="s">
        <v>75</v>
      </c>
      <c r="D1899" s="7" t="s">
        <v>3061</v>
      </c>
      <c r="E1899" s="7" t="s">
        <v>14</v>
      </c>
      <c r="F1899" t="s">
        <v>23166</v>
      </c>
      <c r="G1899" t="s">
        <v>23201</v>
      </c>
      <c r="J1899" t="s">
        <v>23202</v>
      </c>
      <c r="K1899" s="1">
        <v>41475</v>
      </c>
      <c r="L1899" s="7" t="s">
        <v>18996</v>
      </c>
      <c r="M1899" s="7">
        <v>5</v>
      </c>
      <c r="N1899" s="7">
        <v>9</v>
      </c>
      <c r="O1899" s="7" t="s">
        <v>979</v>
      </c>
      <c r="P1899" t="s">
        <v>21313</v>
      </c>
      <c r="Q1899" s="12">
        <v>43556</v>
      </c>
      <c r="R1899" s="12">
        <v>43557</v>
      </c>
      <c r="T1899" s="1"/>
      <c r="W1899" t="s">
        <v>75</v>
      </c>
      <c r="X1899" t="s">
        <v>17</v>
      </c>
      <c r="Y1899" t="s">
        <v>17</v>
      </c>
      <c r="Z1899" s="1"/>
      <c r="AA1899" t="s">
        <v>17</v>
      </c>
      <c r="AB1899" t="s">
        <v>75</v>
      </c>
      <c r="AC1899" s="12">
        <v>43547</v>
      </c>
      <c r="AD1899" t="s">
        <v>75</v>
      </c>
      <c r="AE1899" t="s">
        <v>75</v>
      </c>
      <c r="AF1899" s="7" t="s">
        <v>17</v>
      </c>
      <c r="AG1899" t="s">
        <v>75</v>
      </c>
      <c r="AH1899" t="s">
        <v>75</v>
      </c>
      <c r="AI1899" s="7">
        <v>99</v>
      </c>
      <c r="AJ1899" s="1"/>
      <c r="AK1899" s="1"/>
      <c r="AL1899" s="1"/>
      <c r="AM1899" s="1"/>
      <c r="AN1899" s="1"/>
      <c r="AO1899" s="1"/>
      <c r="AP1899" s="12"/>
      <c r="AQ1899" s="12"/>
      <c r="AR1899" s="12"/>
      <c r="AT1899" s="1"/>
      <c r="AU1899" s="1"/>
      <c r="AV1899" s="7"/>
      <c r="AZ1899" s="1"/>
      <c r="BA1899" s="1"/>
      <c r="BH1899" s="1"/>
      <c r="BI1899" s="1"/>
      <c r="BO1899" s="12"/>
      <c r="BP1899" t="b">
        <v>0</v>
      </c>
      <c r="BQ1899" t="b">
        <v>0</v>
      </c>
      <c r="BR1899" s="7"/>
      <c r="BS1899" s="7"/>
      <c r="BT1899" t="b">
        <v>0</v>
      </c>
      <c r="BU1899" t="b">
        <v>0</v>
      </c>
      <c r="BV1899">
        <v>1841</v>
      </c>
      <c r="BW1899">
        <v>1</v>
      </c>
      <c r="CC1899" s="1"/>
      <c r="CH1899" s="7">
        <v>2</v>
      </c>
      <c r="CI1899" s="7">
        <v>3</v>
      </c>
      <c r="CJ1899" s="7">
        <v>0</v>
      </c>
      <c r="CK1899" s="7">
        <v>1</v>
      </c>
      <c r="CL1899" s="7">
        <v>16</v>
      </c>
      <c r="CM1899" s="7">
        <v>14</v>
      </c>
      <c r="CN1899" s="7">
        <v>32</v>
      </c>
      <c r="CO1899" s="7">
        <v>-43657</v>
      </c>
      <c r="CP1899" s="7">
        <v>43675</v>
      </c>
      <c r="CQ1899" s="7">
        <v>30</v>
      </c>
      <c r="CR1899" s="27">
        <v>2019</v>
      </c>
      <c r="CS1899" s="27">
        <v>6</v>
      </c>
      <c r="CT1899" s="27">
        <v>10</v>
      </c>
      <c r="CU1899" s="27">
        <v>1</v>
      </c>
      <c r="CV1899" s="27">
        <v>23</v>
      </c>
      <c r="CW1899" s="27" t="s">
        <v>18858</v>
      </c>
      <c r="CX1899" s="27" t="s">
        <v>24168</v>
      </c>
      <c r="CY1899" s="27" t="s">
        <v>18858</v>
      </c>
      <c r="CZ1899" s="27" t="s">
        <v>24318</v>
      </c>
      <c r="DA1899" s="27" t="s">
        <v>24319</v>
      </c>
      <c r="DB1899" s="27" t="s">
        <v>18773</v>
      </c>
      <c r="DC1899" s="27">
        <v>1</v>
      </c>
      <c r="DD1899" s="27">
        <v>90</v>
      </c>
    </row>
    <row r="1900" spans="1:108" customFormat="1" hidden="1" x14ac:dyDescent="0.25">
      <c r="A1900" s="7" t="s">
        <v>18827</v>
      </c>
      <c r="B1900" s="12">
        <v>43613</v>
      </c>
      <c r="C1900" s="7" t="s">
        <v>75</v>
      </c>
      <c r="D1900" s="7" t="s">
        <v>455</v>
      </c>
      <c r="E1900" s="7" t="s">
        <v>32</v>
      </c>
      <c r="F1900" t="s">
        <v>23203</v>
      </c>
      <c r="G1900" t="s">
        <v>23204</v>
      </c>
      <c r="J1900" t="s">
        <v>23205</v>
      </c>
      <c r="K1900" s="1">
        <v>42781</v>
      </c>
      <c r="L1900" s="7" t="s">
        <v>18997</v>
      </c>
      <c r="M1900" s="7">
        <v>2</v>
      </c>
      <c r="N1900" s="7">
        <v>3</v>
      </c>
      <c r="O1900" s="7" t="s">
        <v>1011</v>
      </c>
      <c r="P1900" t="s">
        <v>23206</v>
      </c>
      <c r="Q1900" s="12">
        <v>43595</v>
      </c>
      <c r="R1900" s="12">
        <v>43595</v>
      </c>
      <c r="T1900" s="1"/>
      <c r="W1900" t="s">
        <v>17</v>
      </c>
      <c r="X1900" t="s">
        <v>75</v>
      </c>
      <c r="Y1900" t="s">
        <v>17</v>
      </c>
      <c r="Z1900" s="1"/>
      <c r="AA1900" t="s">
        <v>75</v>
      </c>
      <c r="AB1900" t="s">
        <v>75</v>
      </c>
      <c r="AC1900" s="12">
        <v>43585</v>
      </c>
      <c r="AD1900" t="s">
        <v>75</v>
      </c>
      <c r="AE1900" t="s">
        <v>75</v>
      </c>
      <c r="AF1900" s="7" t="s">
        <v>17</v>
      </c>
      <c r="AG1900" t="s">
        <v>75</v>
      </c>
      <c r="AH1900" t="s">
        <v>75</v>
      </c>
      <c r="AI1900" s="7">
        <v>3</v>
      </c>
      <c r="AJ1900" s="1"/>
      <c r="AK1900" s="1">
        <v>42974</v>
      </c>
      <c r="AL1900" s="1"/>
      <c r="AM1900" s="1">
        <v>42904</v>
      </c>
      <c r="AN1900" s="1">
        <v>43037</v>
      </c>
      <c r="AO1900" s="1">
        <v>43037</v>
      </c>
      <c r="AP1900" s="12">
        <v>43595</v>
      </c>
      <c r="AQ1900" s="12">
        <v>43596</v>
      </c>
      <c r="AR1900" s="12">
        <v>43612</v>
      </c>
      <c r="AS1900" t="s">
        <v>75</v>
      </c>
      <c r="AT1900" s="1">
        <v>43635</v>
      </c>
      <c r="AU1900" s="1">
        <v>43613</v>
      </c>
      <c r="AV1900" s="7" t="s">
        <v>4767</v>
      </c>
      <c r="AZ1900" s="1"/>
      <c r="BA1900" s="1"/>
      <c r="BB1900" t="s">
        <v>17</v>
      </c>
      <c r="BC1900" t="s">
        <v>17</v>
      </c>
      <c r="BD1900" t="s">
        <v>17</v>
      </c>
      <c r="BE1900" t="s">
        <v>75</v>
      </c>
      <c r="BF1900" t="s">
        <v>17</v>
      </c>
      <c r="BG1900" t="s">
        <v>75</v>
      </c>
      <c r="BH1900" s="1">
        <v>43637</v>
      </c>
      <c r="BI1900" s="1">
        <v>43637</v>
      </c>
      <c r="BJ1900" t="s">
        <v>17</v>
      </c>
      <c r="BK1900" t="s">
        <v>17</v>
      </c>
      <c r="BL1900" t="s">
        <v>17</v>
      </c>
      <c r="BM1900" t="s">
        <v>1004</v>
      </c>
      <c r="BN1900" t="s">
        <v>17</v>
      </c>
      <c r="BO1900" s="12"/>
      <c r="BP1900" t="b">
        <v>0</v>
      </c>
      <c r="BQ1900" t="b">
        <v>0</v>
      </c>
      <c r="BR1900" s="7"/>
      <c r="BS1900" s="7" t="s">
        <v>13</v>
      </c>
      <c r="BT1900" t="b">
        <v>0</v>
      </c>
      <c r="BU1900" t="b">
        <v>0</v>
      </c>
      <c r="BV1900">
        <v>1842</v>
      </c>
      <c r="BW1900">
        <v>1</v>
      </c>
      <c r="CC1900" s="1"/>
      <c r="CH1900" s="7">
        <v>6</v>
      </c>
      <c r="CI1900" s="7">
        <v>10</v>
      </c>
      <c r="CJ1900" s="7">
        <v>3</v>
      </c>
      <c r="CK1900" s="7">
        <v>1</v>
      </c>
      <c r="CL1900" s="7">
        <v>12</v>
      </c>
      <c r="CM1900" s="7">
        <v>1</v>
      </c>
      <c r="CN1900" s="7">
        <v>33</v>
      </c>
      <c r="CO1900" s="7">
        <v>-43657</v>
      </c>
      <c r="CP1900" s="7">
        <v>43689</v>
      </c>
      <c r="CQ1900" s="7">
        <v>13</v>
      </c>
      <c r="CR1900" s="27">
        <v>2019</v>
      </c>
      <c r="CS1900" s="27">
        <v>6</v>
      </c>
      <c r="CT1900" s="27">
        <v>10</v>
      </c>
      <c r="CU1900" s="27">
        <v>1</v>
      </c>
      <c r="CV1900" s="27">
        <v>25</v>
      </c>
      <c r="CW1900" s="27" t="s">
        <v>18858</v>
      </c>
      <c r="CX1900" s="27" t="s">
        <v>24167</v>
      </c>
      <c r="CY1900" s="27" t="s">
        <v>18858</v>
      </c>
      <c r="CZ1900" s="27" t="s">
        <v>24318</v>
      </c>
      <c r="DA1900" s="27" t="s">
        <v>24319</v>
      </c>
      <c r="DB1900" s="27" t="s">
        <v>24458</v>
      </c>
      <c r="DC1900" s="27">
        <v>1</v>
      </c>
      <c r="DD1900" s="27">
        <v>90</v>
      </c>
    </row>
    <row r="1901" spans="1:108" hidden="1" x14ac:dyDescent="0.25">
      <c r="A1901" s="25" t="s">
        <v>18998</v>
      </c>
      <c r="B1901" s="26">
        <v>43650</v>
      </c>
      <c r="C1901" s="25" t="s">
        <v>75</v>
      </c>
      <c r="D1901" s="25" t="s">
        <v>198</v>
      </c>
      <c r="E1901" s="25" t="s">
        <v>9</v>
      </c>
      <c r="F1901" s="25" t="s">
        <v>23207</v>
      </c>
      <c r="G1901" s="25" t="s">
        <v>23208</v>
      </c>
      <c r="J1901" s="25" t="s">
        <v>23209</v>
      </c>
      <c r="K1901" s="26">
        <v>42837</v>
      </c>
      <c r="L1901" s="25" t="s">
        <v>18999</v>
      </c>
      <c r="M1901" s="25">
        <v>2</v>
      </c>
      <c r="N1901" s="25">
        <v>2</v>
      </c>
      <c r="O1901" s="25" t="s">
        <v>1011</v>
      </c>
      <c r="P1901" s="25" t="s">
        <v>23210</v>
      </c>
      <c r="Q1901" s="26">
        <v>43630</v>
      </c>
      <c r="R1901" s="26">
        <v>43630</v>
      </c>
      <c r="T1901" s="26"/>
      <c r="W1901" s="25" t="s">
        <v>75</v>
      </c>
      <c r="X1901" s="25" t="s">
        <v>75</v>
      </c>
      <c r="Y1901" s="25" t="s">
        <v>17</v>
      </c>
      <c r="Z1901" s="26"/>
      <c r="AA1901" s="25" t="s">
        <v>75</v>
      </c>
      <c r="AB1901" s="25" t="s">
        <v>75</v>
      </c>
      <c r="AC1901" s="26">
        <v>43625</v>
      </c>
      <c r="AD1901" s="25" t="s">
        <v>75</v>
      </c>
      <c r="AE1901" s="25" t="s">
        <v>75</v>
      </c>
      <c r="AF1901" s="25" t="s">
        <v>17</v>
      </c>
      <c r="AG1901" s="25" t="s">
        <v>75</v>
      </c>
      <c r="AH1901" s="25" t="s">
        <v>75</v>
      </c>
      <c r="AI1901" s="25">
        <v>4</v>
      </c>
      <c r="AJ1901" s="26">
        <v>42841</v>
      </c>
      <c r="AK1901" s="26">
        <v>42957</v>
      </c>
      <c r="AL1901" s="26">
        <v>43067</v>
      </c>
      <c r="AM1901" s="26">
        <v>42902</v>
      </c>
      <c r="AN1901" s="26">
        <v>43032</v>
      </c>
      <c r="AO1901" s="26">
        <v>43067</v>
      </c>
      <c r="AP1901" s="26">
        <v>43634</v>
      </c>
      <c r="AQ1901" s="26">
        <v>43635</v>
      </c>
      <c r="AR1901" s="26">
        <v>43637</v>
      </c>
      <c r="AS1901" s="25" t="s">
        <v>75</v>
      </c>
      <c r="AT1901" s="26">
        <v>43668</v>
      </c>
      <c r="AU1901" s="26">
        <v>43650</v>
      </c>
      <c r="AV1901" s="25" t="s">
        <v>18</v>
      </c>
      <c r="AZ1901" s="26">
        <v>43668</v>
      </c>
      <c r="BA1901" s="26">
        <v>43668</v>
      </c>
      <c r="BH1901" s="26">
        <v>43668</v>
      </c>
      <c r="BI1901" s="26">
        <v>43668</v>
      </c>
      <c r="BO1901" s="26"/>
      <c r="BP1901" s="25" t="b">
        <v>0</v>
      </c>
      <c r="BQ1901" s="25" t="b">
        <v>0</v>
      </c>
      <c r="BS1901" s="25" t="s">
        <v>13</v>
      </c>
      <c r="BT1901" s="25" t="b">
        <v>0</v>
      </c>
      <c r="BU1901" s="25" t="b">
        <v>0</v>
      </c>
      <c r="BV1901" s="25">
        <v>1843</v>
      </c>
      <c r="BW1901" s="25">
        <v>1</v>
      </c>
      <c r="CC1901" s="26"/>
      <c r="CH1901" s="7">
        <v>4</v>
      </c>
      <c r="CI1901" s="7">
        <v>8</v>
      </c>
      <c r="CJ1901" s="7">
        <v>3</v>
      </c>
      <c r="CK1901" s="7">
        <v>1</v>
      </c>
      <c r="CL1901" s="7">
        <v>12</v>
      </c>
      <c r="CM1901" s="7">
        <v>1</v>
      </c>
      <c r="CN1901" s="7">
        <v>19</v>
      </c>
      <c r="CO1901" s="7">
        <v>-43657</v>
      </c>
      <c r="CP1901" s="7">
        <v>43675</v>
      </c>
      <c r="CQ1901" s="7">
        <v>13</v>
      </c>
      <c r="CR1901" s="27">
        <v>2019</v>
      </c>
      <c r="CS1901" s="27">
        <v>6</v>
      </c>
      <c r="CT1901" s="27">
        <v>10</v>
      </c>
      <c r="CU1901" s="27">
        <v>1</v>
      </c>
      <c r="CV1901" s="27">
        <v>25</v>
      </c>
      <c r="CW1901" s="27" t="s">
        <v>18858</v>
      </c>
      <c r="CX1901" s="27" t="s">
        <v>24167</v>
      </c>
      <c r="CY1901" s="27" t="s">
        <v>18858</v>
      </c>
      <c r="CZ1901" s="27" t="s">
        <v>24318</v>
      </c>
      <c r="DA1901" s="27" t="s">
        <v>24319</v>
      </c>
      <c r="DB1901" s="27" t="s">
        <v>24458</v>
      </c>
      <c r="DC1901" s="27">
        <v>1</v>
      </c>
      <c r="DD1901" s="27">
        <v>90</v>
      </c>
    </row>
    <row r="1902" spans="1:108" customFormat="1" hidden="1" x14ac:dyDescent="0.25">
      <c r="A1902" s="7" t="s">
        <v>19000</v>
      </c>
      <c r="B1902" s="12">
        <v>43650</v>
      </c>
      <c r="C1902" s="7" t="s">
        <v>75</v>
      </c>
      <c r="D1902" s="7" t="s">
        <v>21</v>
      </c>
      <c r="E1902" s="7" t="s">
        <v>9</v>
      </c>
      <c r="F1902" t="s">
        <v>6003</v>
      </c>
      <c r="G1902" t="s">
        <v>23211</v>
      </c>
      <c r="J1902" t="s">
        <v>2994</v>
      </c>
      <c r="K1902" s="1">
        <v>42909</v>
      </c>
      <c r="L1902" s="7" t="s">
        <v>19001</v>
      </c>
      <c r="M1902" s="7">
        <v>12</v>
      </c>
      <c r="N1902" s="7">
        <v>11</v>
      </c>
      <c r="O1902" s="7" t="s">
        <v>1011</v>
      </c>
      <c r="P1902" t="s">
        <v>23212</v>
      </c>
      <c r="Q1902" s="12">
        <v>43630</v>
      </c>
      <c r="R1902" s="12">
        <v>43630</v>
      </c>
      <c r="T1902" s="1"/>
      <c r="W1902" t="s">
        <v>75</v>
      </c>
      <c r="X1902" t="s">
        <v>17</v>
      </c>
      <c r="Y1902" t="s">
        <v>75</v>
      </c>
      <c r="Z1902" s="1">
        <v>43630</v>
      </c>
      <c r="AA1902" t="s">
        <v>17</v>
      </c>
      <c r="AB1902" t="s">
        <v>17</v>
      </c>
      <c r="AC1902" s="12">
        <v>43626</v>
      </c>
      <c r="AD1902" t="s">
        <v>75</v>
      </c>
      <c r="AE1902" t="s">
        <v>75</v>
      </c>
      <c r="AF1902" s="7" t="s">
        <v>75</v>
      </c>
      <c r="AG1902" t="s">
        <v>75</v>
      </c>
      <c r="AH1902" t="s">
        <v>75</v>
      </c>
      <c r="AI1902" s="7">
        <v>99</v>
      </c>
      <c r="AJ1902" s="1"/>
      <c r="AK1902" s="1"/>
      <c r="AL1902" s="1"/>
      <c r="AM1902" s="1"/>
      <c r="AN1902" s="1"/>
      <c r="AO1902" s="1"/>
      <c r="AP1902" s="12">
        <v>43633</v>
      </c>
      <c r="AQ1902" s="12">
        <v>43634</v>
      </c>
      <c r="AR1902" s="12">
        <v>43643</v>
      </c>
      <c r="AS1902" t="s">
        <v>75</v>
      </c>
      <c r="AT1902" s="1">
        <v>43668</v>
      </c>
      <c r="AU1902" s="1">
        <v>43650</v>
      </c>
      <c r="AV1902" s="7" t="s">
        <v>18</v>
      </c>
      <c r="AZ1902" s="1">
        <v>43668</v>
      </c>
      <c r="BA1902" s="1">
        <v>43668</v>
      </c>
      <c r="BH1902" s="1">
        <v>43668</v>
      </c>
      <c r="BI1902" s="1">
        <v>43668</v>
      </c>
      <c r="BO1902" s="12"/>
      <c r="BP1902" t="b">
        <v>0</v>
      </c>
      <c r="BQ1902" t="b">
        <v>0</v>
      </c>
      <c r="BR1902" s="7"/>
      <c r="BS1902" s="7" t="s">
        <v>13</v>
      </c>
      <c r="BT1902" t="b">
        <v>0</v>
      </c>
      <c r="BU1902" t="b">
        <v>0</v>
      </c>
      <c r="BV1902">
        <v>1844</v>
      </c>
      <c r="BW1902">
        <v>1</v>
      </c>
      <c r="CC1902" s="1"/>
      <c r="CH1902" s="7">
        <v>3</v>
      </c>
      <c r="CI1902" s="7">
        <v>5</v>
      </c>
      <c r="CJ1902" s="7">
        <v>0</v>
      </c>
      <c r="CK1902" s="7">
        <v>2</v>
      </c>
      <c r="CL1902" s="7">
        <v>0</v>
      </c>
      <c r="CM1902" s="7">
        <v>1</v>
      </c>
      <c r="CN1902" s="7">
        <v>19</v>
      </c>
      <c r="CO1902" s="7">
        <v>-43657</v>
      </c>
      <c r="CP1902" s="7">
        <v>43675</v>
      </c>
      <c r="CQ1902" s="7">
        <v>1</v>
      </c>
      <c r="CR1902" s="27">
        <v>2019</v>
      </c>
      <c r="CS1902" s="27">
        <v>7</v>
      </c>
      <c r="CT1902" s="27">
        <v>10</v>
      </c>
      <c r="CU1902" s="27">
        <v>1</v>
      </c>
      <c r="CV1902" s="27">
        <v>27</v>
      </c>
      <c r="CW1902" s="27" t="s">
        <v>18858</v>
      </c>
      <c r="CX1902" s="27" t="s">
        <v>24322</v>
      </c>
      <c r="CY1902" s="27" t="s">
        <v>18858</v>
      </c>
      <c r="CZ1902" s="27" t="s">
        <v>24318</v>
      </c>
      <c r="DA1902" s="27" t="s">
        <v>24319</v>
      </c>
      <c r="DB1902" s="27" t="s">
        <v>18772</v>
      </c>
      <c r="DC1902" s="27">
        <v>1</v>
      </c>
      <c r="DD1902" s="27">
        <v>90</v>
      </c>
    </row>
    <row r="1903" spans="1:108" customFormat="1" hidden="1" x14ac:dyDescent="0.25">
      <c r="A1903" s="7" t="s">
        <v>19002</v>
      </c>
      <c r="B1903" s="12">
        <v>43650</v>
      </c>
      <c r="C1903" s="7" t="s">
        <v>75</v>
      </c>
      <c r="D1903" s="7" t="s">
        <v>67</v>
      </c>
      <c r="E1903" s="7" t="s">
        <v>35</v>
      </c>
      <c r="F1903" t="s">
        <v>1181</v>
      </c>
      <c r="G1903" t="s">
        <v>23213</v>
      </c>
      <c r="J1903" t="s">
        <v>23214</v>
      </c>
      <c r="K1903" s="1">
        <v>42942</v>
      </c>
      <c r="L1903" s="7" t="s">
        <v>19003</v>
      </c>
      <c r="M1903" s="7">
        <v>1</v>
      </c>
      <c r="N1903" s="7">
        <v>11</v>
      </c>
      <c r="O1903" s="7" t="s">
        <v>1011</v>
      </c>
      <c r="P1903" t="s">
        <v>23215</v>
      </c>
      <c r="Q1903" s="12">
        <v>43640</v>
      </c>
      <c r="R1903" s="12">
        <v>43640</v>
      </c>
      <c r="T1903" s="1"/>
      <c r="W1903" t="s">
        <v>75</v>
      </c>
      <c r="X1903" t="s">
        <v>75</v>
      </c>
      <c r="Y1903" t="s">
        <v>17</v>
      </c>
      <c r="Z1903" s="1"/>
      <c r="AA1903" t="s">
        <v>17</v>
      </c>
      <c r="AB1903" t="s">
        <v>17</v>
      </c>
      <c r="AC1903" s="12">
        <v>43637</v>
      </c>
      <c r="AD1903" t="s">
        <v>75</v>
      </c>
      <c r="AE1903" t="s">
        <v>75</v>
      </c>
      <c r="AF1903" s="7" t="s">
        <v>75</v>
      </c>
      <c r="AG1903" t="s">
        <v>75</v>
      </c>
      <c r="AH1903" t="s">
        <v>75</v>
      </c>
      <c r="AI1903" s="7">
        <v>3</v>
      </c>
      <c r="AJ1903" s="1">
        <v>42943</v>
      </c>
      <c r="AK1903" s="1">
        <v>43035</v>
      </c>
      <c r="AL1903" s="1"/>
      <c r="AM1903" s="1">
        <v>43005</v>
      </c>
      <c r="AN1903" s="1">
        <v>43126</v>
      </c>
      <c r="AO1903" s="1">
        <v>43126</v>
      </c>
      <c r="AP1903" s="12">
        <v>43644</v>
      </c>
      <c r="AQ1903" s="12">
        <v>43646</v>
      </c>
      <c r="AR1903" s="12">
        <v>43649</v>
      </c>
      <c r="AS1903" t="s">
        <v>75</v>
      </c>
      <c r="AT1903" s="1">
        <v>43668</v>
      </c>
      <c r="AU1903" s="1">
        <v>43650</v>
      </c>
      <c r="AV1903" s="7" t="s">
        <v>18</v>
      </c>
      <c r="AZ1903" s="1">
        <v>43668</v>
      </c>
      <c r="BA1903" s="1"/>
      <c r="BH1903" s="1">
        <v>43668</v>
      </c>
      <c r="BI1903" s="1">
        <v>43668</v>
      </c>
      <c r="BO1903" s="12"/>
      <c r="BP1903" t="b">
        <v>0</v>
      </c>
      <c r="BQ1903" t="b">
        <v>0</v>
      </c>
      <c r="BR1903" s="7"/>
      <c r="BS1903" s="7" t="s">
        <v>13</v>
      </c>
      <c r="BT1903" t="b">
        <v>0</v>
      </c>
      <c r="BU1903" t="b">
        <v>0</v>
      </c>
      <c r="BV1903">
        <v>1845</v>
      </c>
      <c r="BW1903">
        <v>1</v>
      </c>
      <c r="CC1903" s="1"/>
      <c r="CH1903" s="7">
        <v>9</v>
      </c>
      <c r="CI1903" s="7">
        <v>11</v>
      </c>
      <c r="CJ1903" s="7">
        <v>0</v>
      </c>
      <c r="CK1903" s="7">
        <v>2</v>
      </c>
      <c r="CL1903" s="7">
        <v>18</v>
      </c>
      <c r="CM1903" s="7">
        <v>1</v>
      </c>
      <c r="CN1903" s="7">
        <v>29</v>
      </c>
      <c r="CO1903" s="7">
        <v>28</v>
      </c>
      <c r="CP1903" s="7">
        <v>0</v>
      </c>
      <c r="CQ1903" s="7">
        <v>19</v>
      </c>
      <c r="CR1903" s="27">
        <v>2019</v>
      </c>
      <c r="CS1903" s="27">
        <v>6</v>
      </c>
      <c r="CT1903" s="27">
        <v>10</v>
      </c>
      <c r="CU1903" s="27">
        <v>1</v>
      </c>
      <c r="CV1903" s="27">
        <v>25</v>
      </c>
      <c r="CW1903" s="27" t="s">
        <v>18858</v>
      </c>
      <c r="CX1903" s="27" t="s">
        <v>24167</v>
      </c>
      <c r="CY1903" s="27" t="s">
        <v>18858</v>
      </c>
      <c r="CZ1903" s="27" t="s">
        <v>24317</v>
      </c>
      <c r="DA1903" s="27" t="s">
        <v>24325</v>
      </c>
      <c r="DB1903" s="27" t="s">
        <v>18773</v>
      </c>
      <c r="DC1903" s="27">
        <v>1</v>
      </c>
      <c r="DD1903" s="27">
        <v>90</v>
      </c>
    </row>
    <row r="1904" spans="1:108" customFormat="1" hidden="1" x14ac:dyDescent="0.25">
      <c r="A1904" s="7" t="s">
        <v>19004</v>
      </c>
      <c r="B1904" s="12">
        <v>43650</v>
      </c>
      <c r="C1904" s="7" t="s">
        <v>75</v>
      </c>
      <c r="D1904" s="7" t="s">
        <v>449</v>
      </c>
      <c r="E1904" s="7" t="s">
        <v>35</v>
      </c>
      <c r="F1904" t="s">
        <v>23216</v>
      </c>
      <c r="G1904" t="s">
        <v>23217</v>
      </c>
      <c r="J1904" t="s">
        <v>23218</v>
      </c>
      <c r="K1904" s="1">
        <v>43025</v>
      </c>
      <c r="L1904" s="7" t="s">
        <v>19005</v>
      </c>
      <c r="M1904" s="7">
        <v>2</v>
      </c>
      <c r="N1904" s="7">
        <v>8</v>
      </c>
      <c r="O1904" s="7" t="s">
        <v>979</v>
      </c>
      <c r="P1904" t="s">
        <v>23219</v>
      </c>
      <c r="Q1904" s="12">
        <v>43627</v>
      </c>
      <c r="R1904" s="12">
        <v>43635</v>
      </c>
      <c r="T1904" s="1"/>
      <c r="W1904" t="s">
        <v>75</v>
      </c>
      <c r="X1904" t="s">
        <v>17</v>
      </c>
      <c r="Y1904" t="s">
        <v>17</v>
      </c>
      <c r="Z1904" s="1"/>
      <c r="AA1904" t="s">
        <v>17</v>
      </c>
      <c r="AB1904" t="s">
        <v>17</v>
      </c>
      <c r="AC1904" s="12">
        <v>43625</v>
      </c>
      <c r="AD1904" t="s">
        <v>75</v>
      </c>
      <c r="AE1904" t="s">
        <v>75</v>
      </c>
      <c r="AF1904" s="7" t="s">
        <v>75</v>
      </c>
      <c r="AG1904" t="s">
        <v>75</v>
      </c>
      <c r="AH1904" t="s">
        <v>75</v>
      </c>
      <c r="AI1904" s="7">
        <v>4</v>
      </c>
      <c r="AJ1904" s="1">
        <v>42667</v>
      </c>
      <c r="AK1904" s="1">
        <v>42761</v>
      </c>
      <c r="AL1904" s="1">
        <v>43592</v>
      </c>
      <c r="AM1904" s="1">
        <v>42725</v>
      </c>
      <c r="AN1904" s="1">
        <v>42795</v>
      </c>
      <c r="AO1904" s="1">
        <v>43592</v>
      </c>
      <c r="AP1904" s="12">
        <v>43636</v>
      </c>
      <c r="AQ1904" s="12">
        <v>43637</v>
      </c>
      <c r="AR1904" s="12">
        <v>43643</v>
      </c>
      <c r="AS1904" t="s">
        <v>75</v>
      </c>
      <c r="AT1904" s="1">
        <v>43668</v>
      </c>
      <c r="AU1904" s="1">
        <v>43650</v>
      </c>
      <c r="AV1904" s="7" t="s">
        <v>18</v>
      </c>
      <c r="AZ1904" s="1">
        <v>43668</v>
      </c>
      <c r="BA1904" s="1"/>
      <c r="BH1904" s="1">
        <v>43668</v>
      </c>
      <c r="BI1904" s="1">
        <v>43668</v>
      </c>
      <c r="BO1904" s="12"/>
      <c r="BP1904" t="b">
        <v>0</v>
      </c>
      <c r="BQ1904" t="b">
        <v>0</v>
      </c>
      <c r="BR1904" s="7"/>
      <c r="BS1904" s="7" t="s">
        <v>13</v>
      </c>
      <c r="BT1904" t="b">
        <v>0</v>
      </c>
      <c r="BU1904" t="b">
        <v>0</v>
      </c>
      <c r="BV1904">
        <v>1846</v>
      </c>
      <c r="BW1904">
        <v>1</v>
      </c>
      <c r="CC1904" s="1"/>
      <c r="CH1904" s="7">
        <v>3</v>
      </c>
      <c r="CI1904" s="7">
        <v>5</v>
      </c>
      <c r="CJ1904" s="7">
        <v>0</v>
      </c>
      <c r="CK1904" s="7">
        <v>2</v>
      </c>
      <c r="CL1904" s="7">
        <v>19</v>
      </c>
      <c r="CM1904" s="7">
        <v>1</v>
      </c>
      <c r="CN1904" s="7">
        <v>28</v>
      </c>
      <c r="CO1904" s="7">
        <v>28</v>
      </c>
      <c r="CP1904" s="7">
        <v>0</v>
      </c>
      <c r="CQ1904" s="7">
        <v>19</v>
      </c>
      <c r="CR1904" s="27">
        <v>2019</v>
      </c>
      <c r="CS1904" s="27">
        <v>6</v>
      </c>
      <c r="CT1904" s="27">
        <v>10</v>
      </c>
      <c r="CU1904" s="27">
        <v>1</v>
      </c>
      <c r="CV1904" s="27">
        <v>26</v>
      </c>
      <c r="CW1904" s="27" t="s">
        <v>18858</v>
      </c>
      <c r="CX1904" s="27" t="s">
        <v>24167</v>
      </c>
      <c r="CY1904" s="27" t="s">
        <v>18858</v>
      </c>
      <c r="CZ1904" s="27" t="s">
        <v>24317</v>
      </c>
      <c r="DA1904" s="27" t="s">
        <v>24325</v>
      </c>
      <c r="DB1904" s="27" t="s">
        <v>18773</v>
      </c>
      <c r="DC1904" s="27">
        <v>1</v>
      </c>
      <c r="DD1904" s="27">
        <v>90</v>
      </c>
    </row>
    <row r="1905" spans="1:108" customFormat="1" hidden="1" x14ac:dyDescent="0.25">
      <c r="A1905" s="7" t="s">
        <v>19006</v>
      </c>
      <c r="B1905" s="12">
        <v>43655</v>
      </c>
      <c r="C1905" s="7" t="s">
        <v>75</v>
      </c>
      <c r="D1905" s="7" t="s">
        <v>1121</v>
      </c>
      <c r="E1905" s="7" t="s">
        <v>39</v>
      </c>
      <c r="F1905" t="s">
        <v>23220</v>
      </c>
      <c r="J1905" t="s">
        <v>23221</v>
      </c>
      <c r="K1905" s="1">
        <v>42017</v>
      </c>
      <c r="L1905" s="7" t="s">
        <v>19007</v>
      </c>
      <c r="M1905" s="7">
        <v>4</v>
      </c>
      <c r="N1905" s="7">
        <v>6</v>
      </c>
      <c r="O1905" s="7" t="s">
        <v>1011</v>
      </c>
      <c r="P1905" t="s">
        <v>23222</v>
      </c>
      <c r="Q1905" s="12">
        <v>43638</v>
      </c>
      <c r="R1905" s="12">
        <v>43638</v>
      </c>
      <c r="T1905" s="1"/>
      <c r="W1905" t="s">
        <v>17</v>
      </c>
      <c r="X1905" t="s">
        <v>75</v>
      </c>
      <c r="Y1905" t="s">
        <v>17</v>
      </c>
      <c r="Z1905" s="1"/>
      <c r="AA1905" t="s">
        <v>75</v>
      </c>
      <c r="AB1905" t="s">
        <v>75</v>
      </c>
      <c r="AC1905" s="12">
        <v>43631</v>
      </c>
      <c r="AD1905" t="s">
        <v>75</v>
      </c>
      <c r="AE1905" t="s">
        <v>75</v>
      </c>
      <c r="AF1905" s="7" t="s">
        <v>75</v>
      </c>
      <c r="AG1905" t="s">
        <v>75</v>
      </c>
      <c r="AH1905" t="s">
        <v>75</v>
      </c>
      <c r="AI1905" s="7">
        <v>3</v>
      </c>
      <c r="AJ1905" s="1">
        <v>42019</v>
      </c>
      <c r="AK1905" s="1">
        <v>42108</v>
      </c>
      <c r="AL1905" s="1"/>
      <c r="AM1905" s="1">
        <v>42067</v>
      </c>
      <c r="AN1905" s="1">
        <v>42142</v>
      </c>
      <c r="AO1905" s="1">
        <v>43603</v>
      </c>
      <c r="AP1905" s="12">
        <v>43640</v>
      </c>
      <c r="AQ1905" s="12">
        <v>43642</v>
      </c>
      <c r="AR1905" s="12">
        <v>43655</v>
      </c>
      <c r="AS1905" t="s">
        <v>75</v>
      </c>
      <c r="AT1905" s="1">
        <v>43668</v>
      </c>
      <c r="AU1905" s="1">
        <v>43655</v>
      </c>
      <c r="AV1905" s="7" t="s">
        <v>18</v>
      </c>
      <c r="AZ1905" s="1">
        <v>43668</v>
      </c>
      <c r="BA1905" s="1"/>
      <c r="BH1905" s="1"/>
      <c r="BI1905" s="1">
        <v>43668</v>
      </c>
      <c r="BO1905" s="12"/>
      <c r="BP1905" t="b">
        <v>0</v>
      </c>
      <c r="BQ1905" t="b">
        <v>0</v>
      </c>
      <c r="BR1905" s="7"/>
      <c r="BS1905" s="7" t="s">
        <v>13</v>
      </c>
      <c r="BT1905" t="b">
        <v>0</v>
      </c>
      <c r="BU1905" t="b">
        <v>0</v>
      </c>
      <c r="BV1905">
        <v>1847</v>
      </c>
      <c r="BW1905">
        <v>1</v>
      </c>
      <c r="CC1905" s="1"/>
      <c r="CH1905" s="7">
        <v>6</v>
      </c>
      <c r="CI1905" s="7">
        <v>9</v>
      </c>
      <c r="CJ1905" s="7">
        <v>1</v>
      </c>
      <c r="CK1905" s="7">
        <v>2</v>
      </c>
      <c r="CL1905" s="7">
        <v>7</v>
      </c>
      <c r="CM1905" s="7">
        <v>0</v>
      </c>
      <c r="CN1905" s="7">
        <v>28</v>
      </c>
      <c r="CO1905" s="7">
        <v>28</v>
      </c>
      <c r="CP1905" s="7">
        <v>0</v>
      </c>
      <c r="CQ1905" s="7">
        <v>7</v>
      </c>
      <c r="CR1905" s="27">
        <v>2019</v>
      </c>
      <c r="CS1905" s="27">
        <v>7</v>
      </c>
      <c r="CT1905" s="27">
        <v>10</v>
      </c>
      <c r="CU1905" s="27">
        <v>1</v>
      </c>
      <c r="CV1905" s="27">
        <v>27</v>
      </c>
      <c r="CW1905" s="27" t="s">
        <v>18858</v>
      </c>
      <c r="CX1905" s="27" t="s">
        <v>24324</v>
      </c>
      <c r="CY1905" s="27" t="s">
        <v>18858</v>
      </c>
      <c r="CZ1905" s="27" t="s">
        <v>24317</v>
      </c>
      <c r="DA1905" s="27" t="s">
        <v>24325</v>
      </c>
      <c r="DB1905" s="27" t="s">
        <v>24450</v>
      </c>
      <c r="DC1905" s="27">
        <v>1</v>
      </c>
      <c r="DD1905" s="27">
        <v>90</v>
      </c>
    </row>
    <row r="1906" spans="1:108" customFormat="1" hidden="1" x14ac:dyDescent="0.25">
      <c r="A1906" s="7" t="s">
        <v>19008</v>
      </c>
      <c r="B1906" s="12">
        <v>43655</v>
      </c>
      <c r="C1906" s="7" t="s">
        <v>75</v>
      </c>
      <c r="D1906" s="7" t="s">
        <v>128</v>
      </c>
      <c r="E1906" s="7" t="s">
        <v>74</v>
      </c>
      <c r="F1906" t="s">
        <v>23223</v>
      </c>
      <c r="G1906" t="s">
        <v>23224</v>
      </c>
      <c r="J1906" t="s">
        <v>16713</v>
      </c>
      <c r="K1906" s="1">
        <v>39471</v>
      </c>
      <c r="L1906" s="7" t="s">
        <v>19009</v>
      </c>
      <c r="M1906" s="7">
        <v>11</v>
      </c>
      <c r="N1906" s="7">
        <v>0</v>
      </c>
      <c r="O1906" s="7" t="s">
        <v>1011</v>
      </c>
      <c r="P1906" t="s">
        <v>21500</v>
      </c>
      <c r="Q1906" s="12">
        <v>43568</v>
      </c>
      <c r="R1906" s="12">
        <v>43568</v>
      </c>
      <c r="T1906" s="1"/>
      <c r="W1906" t="s">
        <v>75</v>
      </c>
      <c r="X1906" t="s">
        <v>75</v>
      </c>
      <c r="Y1906" t="s">
        <v>75</v>
      </c>
      <c r="Z1906" s="1">
        <v>43565</v>
      </c>
      <c r="AA1906" t="s">
        <v>75</v>
      </c>
      <c r="AB1906" t="s">
        <v>75</v>
      </c>
      <c r="AC1906" s="12">
        <v>43515</v>
      </c>
      <c r="AD1906" t="s">
        <v>75</v>
      </c>
      <c r="AE1906" t="s">
        <v>337</v>
      </c>
      <c r="AF1906" s="7" t="s">
        <v>17</v>
      </c>
      <c r="AG1906" t="s">
        <v>17</v>
      </c>
      <c r="AH1906" t="s">
        <v>75</v>
      </c>
      <c r="AI1906" s="7">
        <v>99</v>
      </c>
      <c r="AJ1906" s="1"/>
      <c r="AK1906" s="1"/>
      <c r="AL1906" s="1"/>
      <c r="AM1906" s="1"/>
      <c r="AN1906" s="1"/>
      <c r="AO1906" s="1"/>
      <c r="AP1906" s="12">
        <v>43569</v>
      </c>
      <c r="AQ1906" s="12"/>
      <c r="AR1906" s="12">
        <v>43654</v>
      </c>
      <c r="AT1906" s="1">
        <v>43668</v>
      </c>
      <c r="AU1906" s="1">
        <v>43656</v>
      </c>
      <c r="AV1906" s="7" t="s">
        <v>18</v>
      </c>
      <c r="AZ1906" s="1">
        <v>43668</v>
      </c>
      <c r="BA1906" s="1">
        <v>43668</v>
      </c>
      <c r="BH1906" s="1">
        <v>43668</v>
      </c>
      <c r="BI1906" s="1">
        <v>43668</v>
      </c>
      <c r="BO1906" s="12">
        <v>43692</v>
      </c>
      <c r="BP1906" t="b">
        <v>0</v>
      </c>
      <c r="BQ1906" t="b">
        <v>0</v>
      </c>
      <c r="BR1906" s="7"/>
      <c r="BS1906" s="7" t="s">
        <v>19346</v>
      </c>
      <c r="BT1906" t="b">
        <v>0</v>
      </c>
      <c r="BU1906" t="b">
        <v>0</v>
      </c>
      <c r="BV1906">
        <v>1848</v>
      </c>
      <c r="BW1906">
        <v>1</v>
      </c>
      <c r="CC1906" s="1"/>
      <c r="CH1906" s="7">
        <v>1</v>
      </c>
      <c r="CI1906" s="7">
        <v>2</v>
      </c>
      <c r="CJ1906" s="7">
        <v>0</v>
      </c>
      <c r="CK1906" s="7">
        <v>1</v>
      </c>
      <c r="CL1906" s="7">
        <v>12</v>
      </c>
      <c r="CM1906" s="7">
        <v>3</v>
      </c>
      <c r="CN1906" s="7">
        <v>39</v>
      </c>
      <c r="CO1906" s="7">
        <v>36</v>
      </c>
      <c r="CP1906" s="7">
        <v>0</v>
      </c>
      <c r="CQ1906" s="7">
        <v>15</v>
      </c>
      <c r="CR1906" s="27">
        <v>2019</v>
      </c>
      <c r="CS1906" s="27">
        <v>6</v>
      </c>
      <c r="CT1906" s="27">
        <v>10</v>
      </c>
      <c r="CU1906" s="27">
        <v>1</v>
      </c>
      <c r="CV1906" s="27">
        <v>26</v>
      </c>
      <c r="CW1906" s="27" t="s">
        <v>18858</v>
      </c>
      <c r="CX1906" s="27" t="s">
        <v>24167</v>
      </c>
      <c r="CY1906" s="27" t="s">
        <v>18858</v>
      </c>
      <c r="CZ1906" s="27" t="s">
        <v>24317</v>
      </c>
      <c r="DA1906" s="27" t="s">
        <v>24325</v>
      </c>
      <c r="DB1906" s="27" t="s">
        <v>18773</v>
      </c>
      <c r="DC1906" s="27">
        <v>1</v>
      </c>
      <c r="DD1906" s="27">
        <v>90</v>
      </c>
    </row>
    <row r="1907" spans="1:108" customFormat="1" hidden="1" x14ac:dyDescent="0.25">
      <c r="A1907" s="7" t="s">
        <v>18843</v>
      </c>
      <c r="B1907" s="12">
        <v>43649</v>
      </c>
      <c r="C1907" s="7" t="s">
        <v>75</v>
      </c>
      <c r="D1907" s="7" t="s">
        <v>107</v>
      </c>
      <c r="E1907" s="7" t="s">
        <v>73</v>
      </c>
      <c r="F1907" t="s">
        <v>23225</v>
      </c>
      <c r="G1907" t="s">
        <v>23226</v>
      </c>
      <c r="J1907" t="s">
        <v>23227</v>
      </c>
      <c r="K1907" s="1">
        <v>43175</v>
      </c>
      <c r="L1907" s="7" t="s">
        <v>19010</v>
      </c>
      <c r="M1907" s="7">
        <v>1</v>
      </c>
      <c r="N1907" s="7">
        <v>3</v>
      </c>
      <c r="O1907" s="7" t="s">
        <v>979</v>
      </c>
      <c r="P1907" t="s">
        <v>23228</v>
      </c>
      <c r="Q1907" s="12">
        <v>43644</v>
      </c>
      <c r="R1907" s="12">
        <v>43644</v>
      </c>
      <c r="T1907" s="1"/>
      <c r="W1907" t="s">
        <v>75</v>
      </c>
      <c r="X1907" t="s">
        <v>75</v>
      </c>
      <c r="Y1907" t="s">
        <v>17</v>
      </c>
      <c r="Z1907" s="1"/>
      <c r="AA1907" t="s">
        <v>75</v>
      </c>
      <c r="AB1907" t="s">
        <v>75</v>
      </c>
      <c r="AC1907" s="12">
        <v>43630</v>
      </c>
      <c r="AD1907" t="s">
        <v>75</v>
      </c>
      <c r="AE1907" t="s">
        <v>75</v>
      </c>
      <c r="AF1907" s="7" t="s">
        <v>17</v>
      </c>
      <c r="AG1907" t="s">
        <v>75</v>
      </c>
      <c r="AH1907" t="s">
        <v>75</v>
      </c>
      <c r="AI1907" s="7">
        <v>3</v>
      </c>
      <c r="AJ1907" s="1">
        <v>43187</v>
      </c>
      <c r="AK1907" s="1">
        <v>43269</v>
      </c>
      <c r="AL1907" s="1"/>
      <c r="AM1907" s="1">
        <v>43236</v>
      </c>
      <c r="AN1907" s="1">
        <v>43299</v>
      </c>
      <c r="AO1907" s="1">
        <v>43299</v>
      </c>
      <c r="AP1907" s="12">
        <v>43646</v>
      </c>
      <c r="AQ1907" s="12">
        <v>43647</v>
      </c>
      <c r="AR1907" s="12">
        <v>43649</v>
      </c>
      <c r="AS1907" t="s">
        <v>75</v>
      </c>
      <c r="AT1907" s="1">
        <v>43668</v>
      </c>
      <c r="AU1907" s="1">
        <v>43649</v>
      </c>
      <c r="AV1907" s="7" t="s">
        <v>18</v>
      </c>
      <c r="AZ1907" s="1">
        <v>43668</v>
      </c>
      <c r="BA1907" s="1">
        <v>43668</v>
      </c>
      <c r="BH1907" s="1">
        <v>43668</v>
      </c>
      <c r="BI1907" s="1">
        <v>43668</v>
      </c>
      <c r="BO1907" s="12"/>
      <c r="BP1907" t="b">
        <v>0</v>
      </c>
      <c r="BQ1907" t="b">
        <v>0</v>
      </c>
      <c r="BR1907" s="7"/>
      <c r="BS1907" s="7" t="s">
        <v>13</v>
      </c>
      <c r="BT1907" t="b">
        <v>0</v>
      </c>
      <c r="BU1907" t="b">
        <v>0</v>
      </c>
      <c r="BV1907">
        <v>1849</v>
      </c>
      <c r="BW1907">
        <v>1</v>
      </c>
      <c r="CC1907" s="1"/>
      <c r="CH1907" s="7">
        <v>3</v>
      </c>
      <c r="CI1907" s="7">
        <v>5</v>
      </c>
      <c r="CJ1907" s="7">
        <v>1</v>
      </c>
      <c r="CK1907" s="7">
        <v>1</v>
      </c>
      <c r="CL1907" s="7">
        <v>4</v>
      </c>
      <c r="CM1907" s="7">
        <v>1</v>
      </c>
      <c r="CN1907" s="7">
        <v>32</v>
      </c>
      <c r="CO1907" s="7">
        <v>31</v>
      </c>
      <c r="CP1907" s="7">
        <v>0</v>
      </c>
      <c r="CQ1907" s="7">
        <v>5</v>
      </c>
      <c r="CR1907" s="27">
        <v>2019</v>
      </c>
      <c r="CS1907" s="27">
        <v>7</v>
      </c>
      <c r="CT1907" s="27">
        <v>10</v>
      </c>
      <c r="CU1907" s="27">
        <v>1</v>
      </c>
      <c r="CV1907" s="27">
        <v>28</v>
      </c>
      <c r="CW1907" s="27" t="s">
        <v>18858</v>
      </c>
      <c r="CX1907" s="27" t="s">
        <v>24324</v>
      </c>
      <c r="CY1907" s="27" t="s">
        <v>18858</v>
      </c>
      <c r="CZ1907" s="27" t="s">
        <v>24317</v>
      </c>
      <c r="DA1907" s="27" t="s">
        <v>24325</v>
      </c>
      <c r="DB1907" s="27" t="s">
        <v>18773</v>
      </c>
      <c r="DC1907" s="27">
        <v>1</v>
      </c>
      <c r="DD1907" s="27">
        <v>90</v>
      </c>
    </row>
    <row r="1908" spans="1:108" customFormat="1" hidden="1" x14ac:dyDescent="0.25">
      <c r="A1908" s="7" t="s">
        <v>19011</v>
      </c>
      <c r="B1908" s="12">
        <v>43656</v>
      </c>
      <c r="C1908" s="7" t="s">
        <v>75</v>
      </c>
      <c r="D1908" s="7" t="s">
        <v>256</v>
      </c>
      <c r="E1908" s="7" t="s">
        <v>14</v>
      </c>
      <c r="F1908" t="s">
        <v>23229</v>
      </c>
      <c r="G1908" t="s">
        <v>23230</v>
      </c>
      <c r="J1908" t="s">
        <v>16679</v>
      </c>
      <c r="K1908" s="1">
        <v>43574</v>
      </c>
      <c r="L1908" s="7" t="s">
        <v>19012</v>
      </c>
      <c r="M1908" s="7">
        <v>4</v>
      </c>
      <c r="N1908" s="7">
        <v>2</v>
      </c>
      <c r="O1908" s="7" t="s">
        <v>1011</v>
      </c>
      <c r="P1908" t="s">
        <v>23231</v>
      </c>
      <c r="Q1908" s="12">
        <v>43644</v>
      </c>
      <c r="R1908" s="12">
        <v>43644</v>
      </c>
      <c r="T1908" s="1"/>
      <c r="W1908" t="s">
        <v>75</v>
      </c>
      <c r="X1908" t="s">
        <v>17</v>
      </c>
      <c r="Y1908" t="s">
        <v>17</v>
      </c>
      <c r="Z1908" s="1"/>
      <c r="AA1908" t="s">
        <v>17</v>
      </c>
      <c r="AB1908" t="s">
        <v>75</v>
      </c>
      <c r="AC1908" s="12">
        <v>43635</v>
      </c>
      <c r="AD1908" t="s">
        <v>75</v>
      </c>
      <c r="AE1908" t="s">
        <v>75</v>
      </c>
      <c r="AF1908" s="7" t="s">
        <v>17</v>
      </c>
      <c r="AG1908" t="s">
        <v>75</v>
      </c>
      <c r="AH1908" t="s">
        <v>75</v>
      </c>
      <c r="AI1908" s="7">
        <v>3</v>
      </c>
      <c r="AJ1908" s="1">
        <v>42114</v>
      </c>
      <c r="AK1908" s="1">
        <v>42212</v>
      </c>
      <c r="AL1908" s="1"/>
      <c r="AM1908" s="1">
        <v>42177</v>
      </c>
      <c r="AN1908" s="1">
        <v>42236</v>
      </c>
      <c r="AO1908" s="1">
        <v>43522</v>
      </c>
      <c r="AP1908" s="12">
        <v>43644</v>
      </c>
      <c r="AQ1908" s="12">
        <v>43645</v>
      </c>
      <c r="AR1908" s="12">
        <v>43655</v>
      </c>
      <c r="AS1908" t="s">
        <v>75</v>
      </c>
      <c r="AT1908" s="1">
        <v>43668</v>
      </c>
      <c r="AU1908" s="1">
        <v>43656</v>
      </c>
      <c r="AV1908" s="7" t="s">
        <v>18</v>
      </c>
      <c r="AZ1908" s="1">
        <v>43668</v>
      </c>
      <c r="BA1908" s="1"/>
      <c r="BH1908" s="1">
        <v>43668</v>
      </c>
      <c r="BI1908" s="1">
        <v>43668</v>
      </c>
      <c r="BO1908" s="12"/>
      <c r="BP1908" t="b">
        <v>0</v>
      </c>
      <c r="BQ1908" t="b">
        <v>0</v>
      </c>
      <c r="BR1908" s="7"/>
      <c r="BS1908" s="7" t="s">
        <v>13</v>
      </c>
      <c r="BT1908" t="b">
        <v>0</v>
      </c>
      <c r="BU1908" t="b">
        <v>0</v>
      </c>
      <c r="BV1908">
        <v>1850</v>
      </c>
      <c r="BW1908">
        <v>1</v>
      </c>
      <c r="CC1908" s="1"/>
      <c r="CH1908" s="7">
        <v>6</v>
      </c>
      <c r="CI1908" s="7">
        <v>7</v>
      </c>
      <c r="CJ1908" s="7">
        <v>0</v>
      </c>
      <c r="CK1908" s="7">
        <v>1</v>
      </c>
      <c r="CL1908" s="7">
        <v>6</v>
      </c>
      <c r="CM1908" s="7">
        <v>1</v>
      </c>
      <c r="CN1908" s="7">
        <v>27</v>
      </c>
      <c r="CO1908" s="7">
        <v>26</v>
      </c>
      <c r="CP1908" s="7">
        <v>0</v>
      </c>
      <c r="CQ1908" s="7">
        <v>7</v>
      </c>
      <c r="CR1908" s="27">
        <v>2019</v>
      </c>
      <c r="CS1908" s="27">
        <v>7</v>
      </c>
      <c r="CT1908" s="27">
        <v>10</v>
      </c>
      <c r="CU1908" s="27">
        <v>1</v>
      </c>
      <c r="CV1908" s="27">
        <v>28</v>
      </c>
      <c r="CW1908" s="27" t="s">
        <v>18858</v>
      </c>
      <c r="CX1908" s="27" t="s">
        <v>24324</v>
      </c>
      <c r="CY1908" s="27" t="s">
        <v>18858</v>
      </c>
      <c r="CZ1908" s="27" t="s">
        <v>24317</v>
      </c>
      <c r="DA1908" s="27" t="s">
        <v>24325</v>
      </c>
      <c r="DB1908" s="27" t="s">
        <v>24450</v>
      </c>
      <c r="DC1908" s="27">
        <v>1</v>
      </c>
      <c r="DD1908" s="27">
        <v>90</v>
      </c>
    </row>
    <row r="1909" spans="1:108" customFormat="1" hidden="1" x14ac:dyDescent="0.25">
      <c r="A1909" s="7" t="s">
        <v>19013</v>
      </c>
      <c r="B1909" s="12">
        <v>43656</v>
      </c>
      <c r="C1909" s="7" t="s">
        <v>75</v>
      </c>
      <c r="D1909" s="7" t="s">
        <v>3061</v>
      </c>
      <c r="E1909" s="7" t="s">
        <v>14</v>
      </c>
      <c r="F1909" t="s">
        <v>23232</v>
      </c>
      <c r="G1909" t="s">
        <v>23233</v>
      </c>
      <c r="J1909" t="s">
        <v>23234</v>
      </c>
      <c r="K1909" s="1">
        <v>43414</v>
      </c>
      <c r="L1909" s="7" t="s">
        <v>19014</v>
      </c>
      <c r="M1909" s="7">
        <v>0</v>
      </c>
      <c r="N1909" s="7">
        <v>9</v>
      </c>
      <c r="O1909" s="7" t="s">
        <v>1011</v>
      </c>
      <c r="P1909" t="s">
        <v>23235</v>
      </c>
      <c r="Q1909" s="12">
        <v>43646</v>
      </c>
      <c r="R1909" s="12">
        <v>43623</v>
      </c>
      <c r="T1909" s="1"/>
      <c r="W1909" t="s">
        <v>75</v>
      </c>
      <c r="X1909" t="s">
        <v>17</v>
      </c>
      <c r="Y1909" t="s">
        <v>17</v>
      </c>
      <c r="Z1909" s="1"/>
      <c r="AA1909" t="s">
        <v>17</v>
      </c>
      <c r="AB1909" t="s">
        <v>75</v>
      </c>
      <c r="AC1909" s="12">
        <v>43637</v>
      </c>
      <c r="AD1909" t="s">
        <v>75</v>
      </c>
      <c r="AE1909" t="s">
        <v>75</v>
      </c>
      <c r="AF1909" s="7" t="s">
        <v>17</v>
      </c>
      <c r="AG1909" t="s">
        <v>75</v>
      </c>
      <c r="AH1909" t="s">
        <v>75</v>
      </c>
      <c r="AI1909" s="7">
        <v>99</v>
      </c>
      <c r="AJ1909" s="1"/>
      <c r="AK1909" s="1"/>
      <c r="AL1909" s="1"/>
      <c r="AM1909" s="1"/>
      <c r="AN1909" s="1"/>
      <c r="AO1909" s="1"/>
      <c r="AP1909" s="12">
        <v>43646</v>
      </c>
      <c r="AQ1909" s="12">
        <v>43647</v>
      </c>
      <c r="AR1909" s="12">
        <v>43655</v>
      </c>
      <c r="AS1909" t="s">
        <v>75</v>
      </c>
      <c r="AT1909" s="1">
        <v>43668</v>
      </c>
      <c r="AU1909" s="1">
        <v>43656</v>
      </c>
      <c r="AV1909" s="7" t="s">
        <v>18</v>
      </c>
      <c r="AZ1909" s="1">
        <v>43668</v>
      </c>
      <c r="BA1909" s="1"/>
      <c r="BH1909" s="1">
        <v>43668</v>
      </c>
      <c r="BI1909" s="1">
        <v>43668</v>
      </c>
      <c r="BO1909" s="12"/>
      <c r="BP1909" t="b">
        <v>0</v>
      </c>
      <c r="BQ1909" t="b">
        <v>0</v>
      </c>
      <c r="BR1909" s="7"/>
      <c r="BS1909" s="7" t="s">
        <v>13</v>
      </c>
      <c r="BT1909" t="b">
        <v>0</v>
      </c>
      <c r="BU1909" t="b">
        <v>0</v>
      </c>
      <c r="BV1909">
        <v>1851</v>
      </c>
      <c r="BW1909">
        <v>1</v>
      </c>
      <c r="CC1909" s="1"/>
      <c r="CH1909" s="7">
        <v>8</v>
      </c>
      <c r="CI1909" s="7">
        <v>9</v>
      </c>
      <c r="CJ1909" s="7">
        <v>0</v>
      </c>
      <c r="CK1909" s="7">
        <v>1</v>
      </c>
      <c r="CL1909" s="7">
        <v>4</v>
      </c>
      <c r="CM1909" s="7">
        <v>1</v>
      </c>
      <c r="CN1909" s="7">
        <v>27</v>
      </c>
      <c r="CO1909" s="7">
        <v>26</v>
      </c>
      <c r="CP1909" s="7">
        <v>0</v>
      </c>
      <c r="CQ1909" s="7">
        <v>5</v>
      </c>
      <c r="CR1909" s="27">
        <v>2019</v>
      </c>
      <c r="CS1909" s="27">
        <v>7</v>
      </c>
      <c r="CT1909" s="27">
        <v>10</v>
      </c>
      <c r="CU1909" s="27">
        <v>1</v>
      </c>
      <c r="CV1909" s="27">
        <v>28</v>
      </c>
      <c r="CW1909" s="27" t="s">
        <v>18858</v>
      </c>
      <c r="CX1909" s="27" t="s">
        <v>24324</v>
      </c>
      <c r="CY1909" s="27" t="s">
        <v>18858</v>
      </c>
      <c r="CZ1909" s="27" t="s">
        <v>24317</v>
      </c>
      <c r="DA1909" s="27" t="s">
        <v>24325</v>
      </c>
      <c r="DB1909" s="27" t="s">
        <v>18773</v>
      </c>
      <c r="DC1909" s="27">
        <v>1</v>
      </c>
      <c r="DD1909" s="27">
        <v>90</v>
      </c>
    </row>
    <row r="1910" spans="1:108" customFormat="1" hidden="1" x14ac:dyDescent="0.25">
      <c r="A1910" s="7" t="s">
        <v>19015</v>
      </c>
      <c r="B1910" s="12">
        <v>43656</v>
      </c>
      <c r="C1910" s="7" t="s">
        <v>75</v>
      </c>
      <c r="D1910" s="7" t="s">
        <v>3061</v>
      </c>
      <c r="E1910" s="7" t="s">
        <v>14</v>
      </c>
      <c r="F1910" t="s">
        <v>23236</v>
      </c>
      <c r="G1910" t="s">
        <v>23237</v>
      </c>
      <c r="J1910" t="s">
        <v>23238</v>
      </c>
      <c r="K1910" s="1">
        <v>43093</v>
      </c>
      <c r="L1910" s="7" t="s">
        <v>19016</v>
      </c>
      <c r="M1910" s="7">
        <v>1</v>
      </c>
      <c r="N1910" s="7">
        <v>6</v>
      </c>
      <c r="O1910" s="7" t="s">
        <v>979</v>
      </c>
      <c r="P1910" t="s">
        <v>23239</v>
      </c>
      <c r="Q1910" s="12">
        <v>43647</v>
      </c>
      <c r="R1910" s="12">
        <v>43648</v>
      </c>
      <c r="T1910" s="1"/>
      <c r="W1910" t="s">
        <v>17</v>
      </c>
      <c r="X1910" t="s">
        <v>75</v>
      </c>
      <c r="Y1910" t="s">
        <v>17</v>
      </c>
      <c r="Z1910" s="1"/>
      <c r="AA1910" t="s">
        <v>17</v>
      </c>
      <c r="AB1910" t="s">
        <v>75</v>
      </c>
      <c r="AC1910" s="12">
        <v>43636</v>
      </c>
      <c r="AD1910" t="s">
        <v>75</v>
      </c>
      <c r="AE1910" t="s">
        <v>75</v>
      </c>
      <c r="AF1910" s="7" t="s">
        <v>17</v>
      </c>
      <c r="AG1910" t="s">
        <v>75</v>
      </c>
      <c r="AH1910" t="s">
        <v>75</v>
      </c>
      <c r="AI1910" s="7">
        <v>99</v>
      </c>
      <c r="AJ1910" s="1"/>
      <c r="AK1910" s="1"/>
      <c r="AL1910" s="1"/>
      <c r="AM1910" s="1"/>
      <c r="AN1910" s="1"/>
      <c r="AO1910" s="1"/>
      <c r="AP1910" s="12">
        <v>43648</v>
      </c>
      <c r="AQ1910" s="12">
        <v>43649</v>
      </c>
      <c r="AR1910" s="12">
        <v>43655</v>
      </c>
      <c r="AS1910" t="s">
        <v>75</v>
      </c>
      <c r="AT1910" s="1">
        <v>43668</v>
      </c>
      <c r="AU1910" s="1">
        <v>43656</v>
      </c>
      <c r="AV1910" s="7" t="s">
        <v>18</v>
      </c>
      <c r="AZ1910" s="1">
        <v>43668</v>
      </c>
      <c r="BA1910" s="1"/>
      <c r="BH1910" s="1">
        <v>43668</v>
      </c>
      <c r="BI1910" s="1">
        <v>43668</v>
      </c>
      <c r="BO1910" s="12"/>
      <c r="BP1910" t="b">
        <v>0</v>
      </c>
      <c r="BQ1910" t="b">
        <v>0</v>
      </c>
      <c r="BR1910" s="7"/>
      <c r="BS1910" s="7" t="s">
        <v>13</v>
      </c>
      <c r="BT1910" t="b">
        <v>0</v>
      </c>
      <c r="BU1910" t="b">
        <v>0</v>
      </c>
      <c r="BV1910">
        <v>1852</v>
      </c>
      <c r="BW1910">
        <v>1</v>
      </c>
      <c r="CC1910" s="1"/>
      <c r="CH1910" s="7">
        <v>8</v>
      </c>
      <c r="CI1910" s="7">
        <v>9</v>
      </c>
      <c r="CJ1910" s="7">
        <v>0</v>
      </c>
      <c r="CK1910" s="7">
        <v>1</v>
      </c>
      <c r="CL1910" s="7">
        <v>3</v>
      </c>
      <c r="CM1910" s="7">
        <v>1</v>
      </c>
      <c r="CN1910" s="7">
        <v>28</v>
      </c>
      <c r="CO1910" s="7">
        <v>27</v>
      </c>
      <c r="CP1910" s="7">
        <v>0</v>
      </c>
      <c r="CQ1910" s="7">
        <v>4</v>
      </c>
      <c r="CR1910" s="27">
        <v>2019</v>
      </c>
      <c r="CS1910" s="27">
        <v>7</v>
      </c>
      <c r="CT1910" s="27">
        <v>10</v>
      </c>
      <c r="CU1910" s="27">
        <v>1</v>
      </c>
      <c r="CV1910" s="27">
        <v>28</v>
      </c>
      <c r="CW1910" s="27" t="s">
        <v>18858</v>
      </c>
      <c r="CX1910" s="27" t="s">
        <v>24324</v>
      </c>
      <c r="CY1910" s="27" t="s">
        <v>18858</v>
      </c>
      <c r="CZ1910" s="27" t="s">
        <v>24317</v>
      </c>
      <c r="DA1910" s="27" t="s">
        <v>24325</v>
      </c>
      <c r="DB1910" s="27" t="s">
        <v>18773</v>
      </c>
      <c r="DC1910" s="27">
        <v>1</v>
      </c>
      <c r="DD1910" s="27">
        <v>90</v>
      </c>
    </row>
    <row r="1911" spans="1:108" customFormat="1" hidden="1" x14ac:dyDescent="0.25">
      <c r="A1911" s="7" t="s">
        <v>19017</v>
      </c>
      <c r="B1911" s="12">
        <v>43656</v>
      </c>
      <c r="C1911" s="7" t="s">
        <v>75</v>
      </c>
      <c r="D1911" s="7" t="s">
        <v>3061</v>
      </c>
      <c r="E1911" s="7" t="s">
        <v>14</v>
      </c>
      <c r="F1911" t="s">
        <v>23240</v>
      </c>
      <c r="G1911" t="s">
        <v>23241</v>
      </c>
      <c r="J1911" t="s">
        <v>23242</v>
      </c>
      <c r="K1911" s="1">
        <v>43305</v>
      </c>
      <c r="L1911" s="7" t="s">
        <v>19018</v>
      </c>
      <c r="M1911" s="7">
        <v>1</v>
      </c>
      <c r="N1911" s="7"/>
      <c r="O1911" s="7" t="s">
        <v>979</v>
      </c>
      <c r="P1911" t="s">
        <v>23243</v>
      </c>
      <c r="Q1911" s="12">
        <v>43647</v>
      </c>
      <c r="R1911" s="12">
        <v>43647</v>
      </c>
      <c r="T1911" s="1"/>
      <c r="W1911" t="s">
        <v>17</v>
      </c>
      <c r="X1911" t="s">
        <v>75</v>
      </c>
      <c r="Y1911" t="s">
        <v>17</v>
      </c>
      <c r="Z1911" s="1"/>
      <c r="AA1911" t="s">
        <v>17</v>
      </c>
      <c r="AB1911" t="s">
        <v>17</v>
      </c>
      <c r="AC1911" s="12">
        <v>43619</v>
      </c>
      <c r="AD1911" t="s">
        <v>75</v>
      </c>
      <c r="AE1911" t="s">
        <v>75</v>
      </c>
      <c r="AF1911" s="7" t="s">
        <v>75</v>
      </c>
      <c r="AG1911" t="s">
        <v>75</v>
      </c>
      <c r="AH1911" t="s">
        <v>75</v>
      </c>
      <c r="AI1911" s="7">
        <v>3</v>
      </c>
      <c r="AJ1911" s="1">
        <v>43307</v>
      </c>
      <c r="AK1911" s="1">
        <v>43396</v>
      </c>
      <c r="AL1911" s="1"/>
      <c r="AM1911" s="1">
        <v>43361</v>
      </c>
      <c r="AN1911" s="1">
        <v>43430</v>
      </c>
      <c r="AO1911" s="1">
        <v>43430</v>
      </c>
      <c r="AP1911" s="12">
        <v>43648</v>
      </c>
      <c r="AQ1911" s="12">
        <v>43649</v>
      </c>
      <c r="AR1911" s="12">
        <v>43655</v>
      </c>
      <c r="AS1911" t="s">
        <v>75</v>
      </c>
      <c r="AT1911" s="1">
        <v>43668</v>
      </c>
      <c r="AU1911" s="1">
        <v>43656</v>
      </c>
      <c r="AV1911" s="7" t="s">
        <v>18</v>
      </c>
      <c r="AZ1911" s="1">
        <v>43668</v>
      </c>
      <c r="BA1911" s="1"/>
      <c r="BH1911" s="1">
        <v>43668</v>
      </c>
      <c r="BI1911" s="1">
        <v>43668</v>
      </c>
      <c r="BO1911" s="12">
        <v>43727</v>
      </c>
      <c r="BP1911" t="b">
        <v>0</v>
      </c>
      <c r="BQ1911" t="b">
        <v>0</v>
      </c>
      <c r="BR1911" s="7"/>
      <c r="BS1911" s="7" t="s">
        <v>18474</v>
      </c>
      <c r="BT1911" t="b">
        <v>0</v>
      </c>
      <c r="BU1911" t="b">
        <v>0</v>
      </c>
      <c r="BV1911">
        <v>1853</v>
      </c>
      <c r="BW1911">
        <v>1</v>
      </c>
      <c r="CC1911" s="1"/>
      <c r="CH1911" s="7">
        <v>44</v>
      </c>
      <c r="CI1911" s="7">
        <v>45</v>
      </c>
      <c r="CJ1911" s="7">
        <v>0</v>
      </c>
      <c r="CK1911" s="7">
        <v>1</v>
      </c>
      <c r="CL1911" s="7">
        <v>6</v>
      </c>
      <c r="CM1911" s="7">
        <v>1</v>
      </c>
      <c r="CN1911" s="7">
        <v>27</v>
      </c>
      <c r="CO1911" s="7">
        <v>26</v>
      </c>
      <c r="CP1911" s="7">
        <v>0</v>
      </c>
      <c r="CQ1911" s="7">
        <v>7</v>
      </c>
      <c r="CR1911" s="27">
        <v>2019</v>
      </c>
      <c r="CS1911" s="27">
        <v>6</v>
      </c>
      <c r="CT1911" s="27">
        <v>10</v>
      </c>
      <c r="CU1911" s="27">
        <v>1</v>
      </c>
      <c r="CV1911" s="27">
        <v>22</v>
      </c>
      <c r="CW1911" s="27" t="s">
        <v>18857</v>
      </c>
      <c r="CX1911" s="27" t="s">
        <v>24324</v>
      </c>
      <c r="CY1911" s="27" t="s">
        <v>18857</v>
      </c>
      <c r="CZ1911" s="27" t="s">
        <v>24317</v>
      </c>
      <c r="DA1911" s="27" t="s">
        <v>24325</v>
      </c>
      <c r="DB1911" s="27" t="s">
        <v>24450</v>
      </c>
      <c r="DC1911" s="27">
        <v>2</v>
      </c>
      <c r="DD1911" s="27">
        <v>90</v>
      </c>
    </row>
    <row r="1912" spans="1:108" customFormat="1" hidden="1" x14ac:dyDescent="0.25">
      <c r="A1912" s="7" t="s">
        <v>19019</v>
      </c>
      <c r="B1912" s="12">
        <v>43656</v>
      </c>
      <c r="C1912" s="7" t="s">
        <v>75</v>
      </c>
      <c r="D1912" s="7" t="s">
        <v>401</v>
      </c>
      <c r="E1912" s="7" t="s">
        <v>32</v>
      </c>
      <c r="F1912" t="s">
        <v>23244</v>
      </c>
      <c r="G1912" t="s">
        <v>23245</v>
      </c>
      <c r="J1912" t="s">
        <v>22533</v>
      </c>
      <c r="K1912" s="1">
        <v>42749</v>
      </c>
      <c r="L1912" s="7" t="s">
        <v>19020</v>
      </c>
      <c r="M1912" s="7">
        <v>2</v>
      </c>
      <c r="N1912" s="7">
        <v>4</v>
      </c>
      <c r="O1912" s="7" t="s">
        <v>1011</v>
      </c>
      <c r="P1912" t="s">
        <v>23246</v>
      </c>
      <c r="Q1912" s="12">
        <v>43590</v>
      </c>
      <c r="R1912" s="12">
        <v>43590</v>
      </c>
      <c r="T1912" s="1"/>
      <c r="W1912" t="s">
        <v>17</v>
      </c>
      <c r="X1912" t="s">
        <v>17</v>
      </c>
      <c r="Y1912" t="s">
        <v>17</v>
      </c>
      <c r="Z1912" s="1"/>
      <c r="AA1912" t="s">
        <v>75</v>
      </c>
      <c r="AB1912" t="s">
        <v>75</v>
      </c>
      <c r="AC1912" s="12">
        <v>43588</v>
      </c>
      <c r="AD1912" t="s">
        <v>17</v>
      </c>
      <c r="AE1912" t="s">
        <v>75</v>
      </c>
      <c r="AF1912" s="7" t="s">
        <v>17</v>
      </c>
      <c r="AG1912" t="s">
        <v>75</v>
      </c>
      <c r="AH1912" t="s">
        <v>75</v>
      </c>
      <c r="AI1912" s="7">
        <v>3</v>
      </c>
      <c r="AJ1912" s="1">
        <v>42755</v>
      </c>
      <c r="AK1912" s="1">
        <v>42845</v>
      </c>
      <c r="AL1912" s="1"/>
      <c r="AM1912" s="1">
        <v>42811</v>
      </c>
      <c r="AN1912" s="1">
        <v>42877</v>
      </c>
      <c r="AO1912" s="1">
        <v>42877</v>
      </c>
      <c r="AP1912" s="12">
        <v>43591</v>
      </c>
      <c r="AQ1912" s="12">
        <v>43592</v>
      </c>
      <c r="AR1912" s="12">
        <v>43654</v>
      </c>
      <c r="AS1912" t="s">
        <v>75</v>
      </c>
      <c r="AT1912" s="1">
        <v>43668</v>
      </c>
      <c r="AU1912" s="1">
        <v>43656</v>
      </c>
      <c r="AV1912" s="7" t="s">
        <v>18</v>
      </c>
      <c r="AZ1912" s="1">
        <v>43668</v>
      </c>
      <c r="BA1912" s="1"/>
      <c r="BH1912" s="1">
        <v>43668</v>
      </c>
      <c r="BI1912" s="1">
        <v>43668</v>
      </c>
      <c r="BO1912" s="12"/>
      <c r="BP1912" t="b">
        <v>0</v>
      </c>
      <c r="BQ1912" t="b">
        <v>0</v>
      </c>
      <c r="BR1912" s="7"/>
      <c r="BS1912" s="7" t="s">
        <v>13</v>
      </c>
      <c r="BT1912" t="b">
        <v>0</v>
      </c>
      <c r="BU1912" t="b">
        <v>0</v>
      </c>
      <c r="BV1912">
        <v>1854</v>
      </c>
      <c r="BW1912">
        <v>1</v>
      </c>
      <c r="CC1912" s="1"/>
      <c r="CH1912" s="7">
        <v>24</v>
      </c>
      <c r="CI1912" s="7">
        <v>26</v>
      </c>
      <c r="CJ1912" s="7">
        <v>0</v>
      </c>
      <c r="CK1912" s="7">
        <v>2</v>
      </c>
      <c r="CL1912" s="7">
        <v>3</v>
      </c>
      <c r="CM1912" s="7">
        <v>1</v>
      </c>
      <c r="CN1912" s="7">
        <v>27</v>
      </c>
      <c r="CO1912" s="7">
        <v>27</v>
      </c>
      <c r="CP1912" s="7">
        <v>0</v>
      </c>
      <c r="CQ1912" s="7">
        <v>3</v>
      </c>
      <c r="CR1912" s="27">
        <v>2019</v>
      </c>
      <c r="CS1912" s="27">
        <v>6</v>
      </c>
      <c r="CT1912" s="27">
        <v>10</v>
      </c>
      <c r="CU1912" s="27">
        <v>1</v>
      </c>
      <c r="CV1912" s="27">
        <v>26</v>
      </c>
      <c r="CW1912" s="27" t="s">
        <v>18857</v>
      </c>
      <c r="CX1912" s="27" t="s">
        <v>24323</v>
      </c>
      <c r="CY1912" s="27" t="s">
        <v>18857</v>
      </c>
      <c r="CZ1912" s="27" t="s">
        <v>24317</v>
      </c>
      <c r="DA1912" s="27" t="s">
        <v>24325</v>
      </c>
      <c r="DB1912" s="27" t="s">
        <v>18773</v>
      </c>
      <c r="DC1912" s="27">
        <v>2</v>
      </c>
      <c r="DD1912" s="27">
        <v>90</v>
      </c>
    </row>
    <row r="1913" spans="1:108" customFormat="1" hidden="1" x14ac:dyDescent="0.25">
      <c r="A1913" s="7" t="s">
        <v>19021</v>
      </c>
      <c r="B1913" s="12">
        <v>43656</v>
      </c>
      <c r="C1913" s="7" t="s">
        <v>75</v>
      </c>
      <c r="D1913" s="7" t="s">
        <v>3061</v>
      </c>
      <c r="E1913" s="7" t="s">
        <v>14</v>
      </c>
      <c r="F1913" t="s">
        <v>6979</v>
      </c>
      <c r="G1913" t="s">
        <v>1540</v>
      </c>
      <c r="J1913" t="s">
        <v>23247</v>
      </c>
      <c r="K1913" s="1">
        <v>42412</v>
      </c>
      <c r="L1913" s="7" t="s">
        <v>19022</v>
      </c>
      <c r="M1913" s="7">
        <v>3</v>
      </c>
      <c r="N1913" s="7">
        <v>4</v>
      </c>
      <c r="O1913" s="7" t="s">
        <v>979</v>
      </c>
      <c r="P1913" t="s">
        <v>21313</v>
      </c>
      <c r="Q1913" s="12">
        <v>43647</v>
      </c>
      <c r="R1913" s="12">
        <v>43647</v>
      </c>
      <c r="T1913" s="1"/>
      <c r="W1913" t="s">
        <v>75</v>
      </c>
      <c r="X1913" t="s">
        <v>17</v>
      </c>
      <c r="Y1913" t="s">
        <v>17</v>
      </c>
      <c r="Z1913" s="1"/>
      <c r="AA1913" t="s">
        <v>17</v>
      </c>
      <c r="AB1913" t="s">
        <v>75</v>
      </c>
      <c r="AC1913" s="12">
        <v>43635</v>
      </c>
      <c r="AD1913" t="s">
        <v>75</v>
      </c>
      <c r="AE1913" t="s">
        <v>75</v>
      </c>
      <c r="AF1913" s="7" t="s">
        <v>17</v>
      </c>
      <c r="AG1913" t="s">
        <v>75</v>
      </c>
      <c r="AH1913" t="s">
        <v>75</v>
      </c>
      <c r="AI1913" s="7">
        <v>3</v>
      </c>
      <c r="AJ1913" s="1">
        <v>42415</v>
      </c>
      <c r="AK1913" s="1">
        <v>42551</v>
      </c>
      <c r="AL1913" s="1"/>
      <c r="AM1913" s="1">
        <v>42491</v>
      </c>
      <c r="AN1913" s="1">
        <v>42594</v>
      </c>
      <c r="AO1913" s="1">
        <v>42594</v>
      </c>
      <c r="AP1913" s="12">
        <v>43647</v>
      </c>
      <c r="AQ1913" s="12">
        <v>43648</v>
      </c>
      <c r="AR1913" s="12">
        <v>43655</v>
      </c>
      <c r="AS1913" t="s">
        <v>75</v>
      </c>
      <c r="AT1913" s="1">
        <v>43668</v>
      </c>
      <c r="AU1913" s="1">
        <v>43656</v>
      </c>
      <c r="AV1913" s="7" t="s">
        <v>18</v>
      </c>
      <c r="AZ1913" s="1">
        <v>43668</v>
      </c>
      <c r="BA1913" s="1"/>
      <c r="BH1913" s="1">
        <v>43668</v>
      </c>
      <c r="BI1913" s="1">
        <v>43668</v>
      </c>
      <c r="BO1913" s="12"/>
      <c r="BP1913" t="b">
        <v>0</v>
      </c>
      <c r="BQ1913" t="b">
        <v>0</v>
      </c>
      <c r="BR1913" s="7"/>
      <c r="BS1913" s="7" t="s">
        <v>13</v>
      </c>
      <c r="BT1913" t="b">
        <v>0</v>
      </c>
      <c r="BU1913" t="b">
        <v>0</v>
      </c>
      <c r="BV1913">
        <v>1855</v>
      </c>
      <c r="BW1913">
        <v>1</v>
      </c>
      <c r="CC1913" s="1"/>
      <c r="CH1913" s="7">
        <v>28</v>
      </c>
      <c r="CI1913" s="7">
        <v>29</v>
      </c>
      <c r="CJ1913" s="7">
        <v>0</v>
      </c>
      <c r="CK1913" s="7">
        <v>1</v>
      </c>
      <c r="CL1913" s="7">
        <v>4</v>
      </c>
      <c r="CM1913" s="7">
        <v>1</v>
      </c>
      <c r="CN1913" s="7">
        <v>27</v>
      </c>
      <c r="CO1913" s="7">
        <v>26</v>
      </c>
      <c r="CP1913" s="7">
        <v>0</v>
      </c>
      <c r="CQ1913" s="7">
        <v>5</v>
      </c>
      <c r="CR1913" s="27">
        <v>2019</v>
      </c>
      <c r="CS1913" s="27">
        <v>6</v>
      </c>
      <c r="CT1913" s="27">
        <v>10</v>
      </c>
      <c r="CU1913" s="27">
        <v>1</v>
      </c>
      <c r="CV1913" s="27">
        <v>25</v>
      </c>
      <c r="CW1913" s="27" t="s">
        <v>18857</v>
      </c>
      <c r="CX1913" s="27" t="s">
        <v>24324</v>
      </c>
      <c r="CY1913" s="27" t="s">
        <v>18857</v>
      </c>
      <c r="CZ1913" s="27" t="s">
        <v>24317</v>
      </c>
      <c r="DA1913" s="27" t="s">
        <v>24325</v>
      </c>
      <c r="DB1913" s="27" t="s">
        <v>18773</v>
      </c>
      <c r="DC1913" s="27">
        <v>2</v>
      </c>
      <c r="DD1913" s="27">
        <v>90</v>
      </c>
    </row>
    <row r="1914" spans="1:108" hidden="1" x14ac:dyDescent="0.25">
      <c r="A1914" s="25" t="s">
        <v>19023</v>
      </c>
      <c r="B1914" s="26">
        <v>43657</v>
      </c>
      <c r="C1914" s="25" t="s">
        <v>75</v>
      </c>
      <c r="D1914" s="25" t="s">
        <v>20</v>
      </c>
      <c r="E1914" s="25" t="s">
        <v>9</v>
      </c>
      <c r="F1914" s="25" t="s">
        <v>23248</v>
      </c>
      <c r="G1914" s="25" t="s">
        <v>23249</v>
      </c>
      <c r="J1914" s="25" t="s">
        <v>23250</v>
      </c>
      <c r="K1914" s="26">
        <v>43045</v>
      </c>
      <c r="L1914" s="25" t="s">
        <v>19024</v>
      </c>
      <c r="M1914" s="25">
        <v>1</v>
      </c>
      <c r="N1914" s="25">
        <v>7</v>
      </c>
      <c r="O1914" s="25" t="s">
        <v>979</v>
      </c>
      <c r="P1914" s="25" t="s">
        <v>23251</v>
      </c>
      <c r="Q1914" s="26">
        <v>43644</v>
      </c>
      <c r="R1914" s="26">
        <v>43644</v>
      </c>
      <c r="T1914" s="26"/>
      <c r="W1914" s="25" t="s">
        <v>75</v>
      </c>
      <c r="X1914" s="25" t="s">
        <v>17</v>
      </c>
      <c r="Y1914" s="25" t="s">
        <v>17</v>
      </c>
      <c r="Z1914" s="26"/>
      <c r="AA1914" s="25" t="s">
        <v>75</v>
      </c>
      <c r="AB1914" s="25" t="s">
        <v>17</v>
      </c>
      <c r="AC1914" s="26">
        <v>43642</v>
      </c>
      <c r="AD1914" s="25" t="s">
        <v>75</v>
      </c>
      <c r="AE1914" s="25" t="s">
        <v>75</v>
      </c>
      <c r="AF1914" s="25" t="s">
        <v>75</v>
      </c>
      <c r="AG1914" s="25" t="s">
        <v>75</v>
      </c>
      <c r="AH1914" s="25" t="s">
        <v>75</v>
      </c>
      <c r="AI1914" s="25">
        <v>1</v>
      </c>
      <c r="AJ1914" s="26"/>
      <c r="AK1914" s="26"/>
      <c r="AL1914" s="26"/>
      <c r="AM1914" s="26">
        <v>43473</v>
      </c>
      <c r="AN1914" s="26"/>
      <c r="AO1914" s="26">
        <v>43473</v>
      </c>
      <c r="AP1914" s="26">
        <v>43644</v>
      </c>
      <c r="AQ1914" s="26"/>
      <c r="AR1914" s="26">
        <v>43656</v>
      </c>
      <c r="AS1914" s="25" t="s">
        <v>75</v>
      </c>
      <c r="AT1914" s="26">
        <v>43675</v>
      </c>
      <c r="AU1914" s="26">
        <v>43657</v>
      </c>
      <c r="AV1914" s="25" t="s">
        <v>18</v>
      </c>
      <c r="AZ1914" s="26">
        <v>43675</v>
      </c>
      <c r="BA1914" s="26">
        <v>43675</v>
      </c>
      <c r="BH1914" s="26">
        <v>43675</v>
      </c>
      <c r="BI1914" s="26">
        <v>43675</v>
      </c>
      <c r="BO1914" s="26"/>
      <c r="BP1914" s="25" t="b">
        <v>0</v>
      </c>
      <c r="BQ1914" s="25" t="b">
        <v>0</v>
      </c>
      <c r="BS1914" s="25" t="s">
        <v>13</v>
      </c>
      <c r="BT1914" s="25" t="b">
        <v>0</v>
      </c>
      <c r="BU1914" s="25" t="b">
        <v>0</v>
      </c>
      <c r="BV1914" s="25">
        <v>1856</v>
      </c>
      <c r="BW1914" s="25">
        <v>1</v>
      </c>
      <c r="CC1914" s="26"/>
      <c r="CH1914" s="7">
        <v>31</v>
      </c>
      <c r="CI1914" s="7">
        <v>32</v>
      </c>
      <c r="CJ1914" s="7">
        <v>0</v>
      </c>
      <c r="CK1914" s="7">
        <v>1</v>
      </c>
      <c r="CL1914" s="7">
        <v>6</v>
      </c>
      <c r="CM1914" s="7">
        <v>1</v>
      </c>
      <c r="CN1914" s="7">
        <v>-43669</v>
      </c>
      <c r="CO1914" s="7">
        <v>-43669</v>
      </c>
      <c r="CP1914" s="7">
        <v>0</v>
      </c>
      <c r="CQ1914" s="7">
        <v>6</v>
      </c>
      <c r="CR1914" s="27">
        <v>2019</v>
      </c>
      <c r="CS1914" s="27">
        <v>6</v>
      </c>
      <c r="CT1914" s="27">
        <v>10</v>
      </c>
      <c r="CU1914" s="27">
        <v>1</v>
      </c>
      <c r="CV1914" s="27">
        <v>24</v>
      </c>
      <c r="CW1914" s="27" t="s">
        <v>18857</v>
      </c>
      <c r="CX1914" s="27" t="s">
        <v>24324</v>
      </c>
      <c r="CY1914" s="27" t="s">
        <v>18857</v>
      </c>
      <c r="CZ1914" s="27" t="s">
        <v>24318</v>
      </c>
      <c r="DA1914" s="27" t="s">
        <v>24325</v>
      </c>
      <c r="DB1914" s="27" t="s">
        <v>24450</v>
      </c>
      <c r="DC1914" s="27">
        <v>2</v>
      </c>
      <c r="DD1914" s="27">
        <v>90</v>
      </c>
    </row>
    <row r="1915" spans="1:108" hidden="1" x14ac:dyDescent="0.25">
      <c r="A1915" s="25" t="s">
        <v>19025</v>
      </c>
      <c r="B1915" s="26">
        <v>43657</v>
      </c>
      <c r="C1915" s="25" t="s">
        <v>75</v>
      </c>
      <c r="D1915" s="25" t="s">
        <v>282</v>
      </c>
      <c r="E1915" s="25" t="s">
        <v>9</v>
      </c>
      <c r="F1915" s="25" t="s">
        <v>23252</v>
      </c>
      <c r="G1915" s="25" t="s">
        <v>23253</v>
      </c>
      <c r="J1915" s="25" t="s">
        <v>23254</v>
      </c>
      <c r="K1915" s="26">
        <v>42066</v>
      </c>
      <c r="L1915" s="25" t="s">
        <v>19026</v>
      </c>
      <c r="M1915" s="25">
        <v>4</v>
      </c>
      <c r="N1915" s="25">
        <v>3</v>
      </c>
      <c r="O1915" s="25" t="s">
        <v>1011</v>
      </c>
      <c r="P1915" s="25" t="s">
        <v>23255</v>
      </c>
      <c r="Q1915" s="26">
        <v>43649</v>
      </c>
      <c r="R1915" s="26">
        <v>43649</v>
      </c>
      <c r="T1915" s="26"/>
      <c r="W1915" s="25" t="s">
        <v>75</v>
      </c>
      <c r="X1915" s="25" t="s">
        <v>17</v>
      </c>
      <c r="Y1915" s="25" t="s">
        <v>17</v>
      </c>
      <c r="Z1915" s="26"/>
      <c r="AA1915" s="25" t="s">
        <v>75</v>
      </c>
      <c r="AB1915" s="25" t="s">
        <v>17</v>
      </c>
      <c r="AC1915" s="26">
        <v>43629</v>
      </c>
      <c r="AD1915" s="25" t="s">
        <v>75</v>
      </c>
      <c r="AE1915" s="25" t="s">
        <v>75</v>
      </c>
      <c r="AF1915" s="25" t="s">
        <v>75</v>
      </c>
      <c r="AG1915" s="25" t="s">
        <v>75</v>
      </c>
      <c r="AH1915" s="25" t="s">
        <v>75</v>
      </c>
      <c r="AI1915" s="25">
        <v>2</v>
      </c>
      <c r="AJ1915" s="26">
        <v>42098</v>
      </c>
      <c r="AK1915" s="26">
        <v>42173</v>
      </c>
      <c r="AL1915" s="26"/>
      <c r="AM1915" s="26">
        <v>42138</v>
      </c>
      <c r="AN1915" s="26"/>
      <c r="AO1915" s="26">
        <v>42173</v>
      </c>
      <c r="AP1915" s="26">
        <v>43649</v>
      </c>
      <c r="AQ1915" s="26">
        <v>43650</v>
      </c>
      <c r="AR1915" s="26">
        <v>43656</v>
      </c>
      <c r="AS1915" s="25" t="s">
        <v>75</v>
      </c>
      <c r="AT1915" s="26">
        <v>43675</v>
      </c>
      <c r="AU1915" s="26">
        <v>43657</v>
      </c>
      <c r="AV1915" s="25" t="s">
        <v>18</v>
      </c>
      <c r="AZ1915" s="26">
        <v>43675</v>
      </c>
      <c r="BA1915" s="26">
        <v>43675</v>
      </c>
      <c r="BH1915" s="26">
        <v>43675</v>
      </c>
      <c r="BI1915" s="26"/>
      <c r="BO1915" s="26">
        <v>43731</v>
      </c>
      <c r="BP1915" s="25" t="b">
        <v>0</v>
      </c>
      <c r="BQ1915" s="25" t="b">
        <v>0</v>
      </c>
      <c r="BS1915" s="25" t="s">
        <v>13</v>
      </c>
      <c r="BT1915" s="25" t="b">
        <v>0</v>
      </c>
      <c r="BU1915" s="25" t="b">
        <v>0</v>
      </c>
      <c r="BV1915" s="25">
        <v>1857</v>
      </c>
      <c r="BW1915" s="25">
        <v>1</v>
      </c>
      <c r="CC1915" s="26"/>
      <c r="CH1915" s="7">
        <v>47</v>
      </c>
      <c r="CI1915" s="7">
        <v>48</v>
      </c>
      <c r="CJ1915" s="7">
        <v>0</v>
      </c>
      <c r="CK1915" s="7">
        <v>1</v>
      </c>
      <c r="CL1915" s="7">
        <v>6</v>
      </c>
      <c r="CM1915" s="7">
        <v>1</v>
      </c>
      <c r="CN1915" s="7">
        <v>27</v>
      </c>
      <c r="CO1915" s="7">
        <v>26</v>
      </c>
      <c r="CP1915" s="7">
        <v>0</v>
      </c>
      <c r="CQ1915" s="7">
        <v>7</v>
      </c>
      <c r="CR1915" s="27">
        <v>2019</v>
      </c>
      <c r="CS1915" s="27">
        <v>5</v>
      </c>
      <c r="CT1915" s="27">
        <v>10</v>
      </c>
      <c r="CU1915" s="27">
        <v>1</v>
      </c>
      <c r="CV1915" s="27">
        <v>22</v>
      </c>
      <c r="CW1915" s="27" t="s">
        <v>18857</v>
      </c>
      <c r="CX1915" s="27" t="s">
        <v>24324</v>
      </c>
      <c r="CY1915" s="27" t="s">
        <v>18857</v>
      </c>
      <c r="CZ1915" s="27" t="s">
        <v>24317</v>
      </c>
      <c r="DA1915" s="27" t="s">
        <v>24325</v>
      </c>
      <c r="DB1915" s="27" t="s">
        <v>24450</v>
      </c>
      <c r="DC1915" s="27">
        <v>2</v>
      </c>
      <c r="DD1915" s="27">
        <v>90</v>
      </c>
    </row>
    <row r="1916" spans="1:108" hidden="1" x14ac:dyDescent="0.25">
      <c r="A1916" s="25" t="s">
        <v>19027</v>
      </c>
      <c r="B1916" s="26">
        <v>43657</v>
      </c>
      <c r="C1916" s="25" t="s">
        <v>75</v>
      </c>
      <c r="D1916" s="25" t="s">
        <v>205</v>
      </c>
      <c r="E1916" s="25" t="s">
        <v>74</v>
      </c>
      <c r="F1916" s="25" t="s">
        <v>23256</v>
      </c>
      <c r="G1916" s="25" t="s">
        <v>23257</v>
      </c>
      <c r="J1916" s="25" t="s">
        <v>16827</v>
      </c>
      <c r="K1916" s="26">
        <v>41802</v>
      </c>
      <c r="L1916" s="25" t="s">
        <v>11611</v>
      </c>
      <c r="M1916" s="25">
        <v>6</v>
      </c>
      <c r="N1916" s="25">
        <v>0</v>
      </c>
      <c r="O1916" s="25" t="s">
        <v>979</v>
      </c>
      <c r="P1916" s="25" t="s">
        <v>23258</v>
      </c>
      <c r="Q1916" s="26">
        <v>43636</v>
      </c>
      <c r="R1916" s="26">
        <v>43637</v>
      </c>
      <c r="T1916" s="26"/>
      <c r="W1916" s="25" t="s">
        <v>75</v>
      </c>
      <c r="X1916" s="25" t="s">
        <v>17</v>
      </c>
      <c r="Y1916" s="25" t="s">
        <v>17</v>
      </c>
      <c r="Z1916" s="26"/>
      <c r="AA1916" s="25" t="s">
        <v>17</v>
      </c>
      <c r="AB1916" s="25" t="s">
        <v>75</v>
      </c>
      <c r="AC1916" s="26">
        <v>43635</v>
      </c>
      <c r="AD1916" s="25" t="s">
        <v>75</v>
      </c>
      <c r="AE1916" s="25" t="s">
        <v>75</v>
      </c>
      <c r="AF1916" s="25" t="s">
        <v>17</v>
      </c>
      <c r="AG1916" s="25" t="s">
        <v>75</v>
      </c>
      <c r="AH1916" s="25" t="s">
        <v>75</v>
      </c>
      <c r="AI1916" s="25">
        <v>3</v>
      </c>
      <c r="AJ1916" s="26">
        <v>41803</v>
      </c>
      <c r="AK1916" s="26">
        <v>41890</v>
      </c>
      <c r="AL1916" s="26"/>
      <c r="AM1916" s="26">
        <v>41859</v>
      </c>
      <c r="AN1916" s="26">
        <v>41922</v>
      </c>
      <c r="AO1916" s="26">
        <v>41922</v>
      </c>
      <c r="AP1916" s="26">
        <v>43639</v>
      </c>
      <c r="AQ1916" s="26">
        <v>43640</v>
      </c>
      <c r="AR1916" s="26">
        <v>43656</v>
      </c>
      <c r="AS1916" s="25" t="s">
        <v>75</v>
      </c>
      <c r="AT1916" s="26">
        <v>43675</v>
      </c>
      <c r="AU1916" s="26">
        <v>43657</v>
      </c>
      <c r="AV1916" s="25" t="s">
        <v>18</v>
      </c>
      <c r="AZ1916" s="26">
        <v>43675</v>
      </c>
      <c r="BA1916" s="26">
        <v>43675</v>
      </c>
      <c r="BH1916" s="26">
        <v>43675</v>
      </c>
      <c r="BI1916" s="26">
        <v>43675</v>
      </c>
      <c r="BO1916" s="26"/>
      <c r="BP1916" s="25" t="b">
        <v>0</v>
      </c>
      <c r="BQ1916" s="25" t="b">
        <v>0</v>
      </c>
      <c r="BS1916" s="25" t="s">
        <v>13</v>
      </c>
      <c r="BT1916" s="25" t="b">
        <v>0</v>
      </c>
      <c r="BU1916" s="25" t="b">
        <v>0</v>
      </c>
      <c r="BV1916" s="25">
        <v>1858</v>
      </c>
      <c r="BW1916" s="25">
        <v>1</v>
      </c>
      <c r="CC1916" s="26"/>
      <c r="CH1916" s="7">
        <v>8</v>
      </c>
      <c r="CI1916" s="7">
        <v>9</v>
      </c>
      <c r="CJ1916" s="7">
        <v>0</v>
      </c>
      <c r="CK1916" s="7">
        <v>1</v>
      </c>
      <c r="CL1916" s="7">
        <v>4</v>
      </c>
      <c r="CM1916" s="7">
        <v>1</v>
      </c>
      <c r="CN1916" s="7">
        <v>27</v>
      </c>
      <c r="CO1916" s="7">
        <v>-43670</v>
      </c>
      <c r="CP1916" s="7">
        <v>43696</v>
      </c>
      <c r="CQ1916" s="7">
        <v>5</v>
      </c>
      <c r="CR1916" s="27">
        <v>2019</v>
      </c>
      <c r="CS1916" s="27">
        <v>7</v>
      </c>
      <c r="CT1916" s="27">
        <v>10</v>
      </c>
      <c r="CU1916" s="27">
        <v>1</v>
      </c>
      <c r="CV1916" s="27">
        <v>28</v>
      </c>
      <c r="CW1916" s="27" t="s">
        <v>18858</v>
      </c>
      <c r="CX1916" s="27" t="s">
        <v>24324</v>
      </c>
      <c r="CY1916" s="27" t="s">
        <v>18858</v>
      </c>
      <c r="CZ1916" s="27" t="s">
        <v>24318</v>
      </c>
      <c r="DA1916" s="27" t="s">
        <v>24319</v>
      </c>
      <c r="DB1916" s="27" t="s">
        <v>18773</v>
      </c>
      <c r="DC1916" s="27">
        <v>1</v>
      </c>
      <c r="DD1916" s="27">
        <v>90</v>
      </c>
    </row>
    <row r="1917" spans="1:108" hidden="1" x14ac:dyDescent="0.25">
      <c r="A1917" s="25" t="s">
        <v>19028</v>
      </c>
      <c r="B1917" s="26">
        <v>43657</v>
      </c>
      <c r="C1917" s="25" t="s">
        <v>75</v>
      </c>
      <c r="D1917" s="25" t="s">
        <v>646</v>
      </c>
      <c r="E1917" s="25" t="s">
        <v>74</v>
      </c>
      <c r="F1917" s="25" t="s">
        <v>23259</v>
      </c>
      <c r="G1917" s="25" t="s">
        <v>23260</v>
      </c>
      <c r="J1917" s="25" t="s">
        <v>23261</v>
      </c>
      <c r="K1917" s="26">
        <v>42439</v>
      </c>
      <c r="L1917" s="25" t="s">
        <v>19029</v>
      </c>
      <c r="M1917" s="25">
        <v>3</v>
      </c>
      <c r="N1917" s="25">
        <v>3</v>
      </c>
      <c r="O1917" s="25" t="s">
        <v>979</v>
      </c>
      <c r="P1917" s="25" t="s">
        <v>23262</v>
      </c>
      <c r="Q1917" s="26">
        <v>43640</v>
      </c>
      <c r="R1917" s="26">
        <v>43640</v>
      </c>
      <c r="T1917" s="26"/>
      <c r="W1917" s="25" t="s">
        <v>17</v>
      </c>
      <c r="X1917" s="25" t="s">
        <v>75</v>
      </c>
      <c r="Y1917" s="25" t="s">
        <v>17</v>
      </c>
      <c r="Z1917" s="26">
        <v>43640</v>
      </c>
      <c r="AA1917" s="25" t="s">
        <v>17</v>
      </c>
      <c r="AB1917" s="25" t="s">
        <v>75</v>
      </c>
      <c r="AC1917" s="26">
        <v>43635</v>
      </c>
      <c r="AD1917" s="25" t="s">
        <v>75</v>
      </c>
      <c r="AE1917" s="25" t="s">
        <v>75</v>
      </c>
      <c r="AF1917" s="25" t="s">
        <v>75</v>
      </c>
      <c r="AG1917" s="25" t="s">
        <v>75</v>
      </c>
      <c r="AH1917" s="25" t="s">
        <v>75</v>
      </c>
      <c r="AI1917" s="25">
        <v>3</v>
      </c>
      <c r="AJ1917" s="26">
        <v>42440</v>
      </c>
      <c r="AK1917" s="26">
        <v>42590</v>
      </c>
      <c r="AL1917" s="26"/>
      <c r="AM1917" s="26">
        <v>42524</v>
      </c>
      <c r="AN1917" s="26">
        <v>42623</v>
      </c>
      <c r="AO1917" s="26">
        <v>42623</v>
      </c>
      <c r="AP1917" s="26">
        <v>43641</v>
      </c>
      <c r="AQ1917" s="26">
        <v>43591</v>
      </c>
      <c r="AR1917" s="26">
        <v>43595</v>
      </c>
      <c r="AS1917" s="25" t="s">
        <v>75</v>
      </c>
      <c r="AT1917" s="26">
        <v>43634</v>
      </c>
      <c r="AU1917" s="26">
        <v>43596</v>
      </c>
      <c r="AV1917" s="25" t="s">
        <v>18</v>
      </c>
      <c r="AZ1917" s="26">
        <v>43634</v>
      </c>
      <c r="BA1917" s="26">
        <v>43634</v>
      </c>
      <c r="BH1917" s="26">
        <v>43634</v>
      </c>
      <c r="BI1917" s="26">
        <v>43634</v>
      </c>
      <c r="BO1917" s="26"/>
      <c r="BP1917" s="25" t="b">
        <v>0</v>
      </c>
      <c r="BQ1917" s="25" t="b">
        <v>0</v>
      </c>
      <c r="BS1917" s="25" t="s">
        <v>13</v>
      </c>
      <c r="BT1917" s="25" t="b">
        <v>0</v>
      </c>
      <c r="BU1917" s="25" t="b">
        <v>0</v>
      </c>
      <c r="BV1917" s="25">
        <v>1859</v>
      </c>
      <c r="BW1917" s="25">
        <v>1</v>
      </c>
      <c r="CC1917" s="26"/>
      <c r="CH1917" s="7">
        <v>3</v>
      </c>
      <c r="CI1917" s="7">
        <v>4</v>
      </c>
      <c r="CJ1917" s="7">
        <v>0</v>
      </c>
      <c r="CK1917" s="7">
        <v>1</v>
      </c>
      <c r="CL1917" s="7">
        <v>4</v>
      </c>
      <c r="CM1917" s="7">
        <v>1</v>
      </c>
      <c r="CN1917" s="7">
        <v>27</v>
      </c>
      <c r="CO1917" s="7">
        <v>26</v>
      </c>
      <c r="CP1917" s="7">
        <v>0</v>
      </c>
      <c r="CQ1917" s="7">
        <v>5</v>
      </c>
      <c r="CR1917" s="27">
        <v>2019</v>
      </c>
      <c r="CS1917" s="27">
        <v>7</v>
      </c>
      <c r="CT1917" s="27">
        <v>10</v>
      </c>
      <c r="CU1917" s="27">
        <v>1</v>
      </c>
      <c r="CV1917" s="27">
        <v>29</v>
      </c>
      <c r="CW1917" s="27" t="s">
        <v>18858</v>
      </c>
      <c r="CX1917" s="27" t="s">
        <v>24324</v>
      </c>
      <c r="CY1917" s="27" t="s">
        <v>18858</v>
      </c>
      <c r="CZ1917" s="27" t="s">
        <v>24317</v>
      </c>
      <c r="DA1917" s="27" t="s">
        <v>24325</v>
      </c>
      <c r="DB1917" s="27" t="s">
        <v>18773</v>
      </c>
      <c r="DC1917" s="27">
        <v>1</v>
      </c>
      <c r="DD1917" s="27">
        <v>90</v>
      </c>
    </row>
    <row r="1918" spans="1:108" hidden="1" x14ac:dyDescent="0.25">
      <c r="A1918" s="25" t="s">
        <v>19063</v>
      </c>
      <c r="B1918" s="26">
        <v>43657</v>
      </c>
      <c r="C1918" s="25" t="s">
        <v>75</v>
      </c>
      <c r="D1918" s="25" t="s">
        <v>391</v>
      </c>
      <c r="E1918" s="25" t="s">
        <v>74</v>
      </c>
      <c r="F1918" s="25" t="s">
        <v>23263</v>
      </c>
      <c r="G1918" s="25" t="s">
        <v>23264</v>
      </c>
      <c r="J1918" s="25" t="s">
        <v>23265</v>
      </c>
      <c r="K1918" s="26">
        <v>42996</v>
      </c>
      <c r="L1918" s="25" t="s">
        <v>19030</v>
      </c>
      <c r="M1918" s="25">
        <v>1</v>
      </c>
      <c r="N1918" s="25">
        <v>9</v>
      </c>
      <c r="O1918" s="25" t="s">
        <v>1011</v>
      </c>
      <c r="P1918" s="25" t="s">
        <v>14470</v>
      </c>
      <c r="Q1918" s="26">
        <v>43649</v>
      </c>
      <c r="R1918" s="26">
        <v>43651</v>
      </c>
      <c r="T1918" s="26"/>
      <c r="W1918" s="25" t="s">
        <v>75</v>
      </c>
      <c r="X1918" s="25" t="s">
        <v>75</v>
      </c>
      <c r="Y1918" s="25" t="s">
        <v>17</v>
      </c>
      <c r="Z1918" s="26"/>
      <c r="AA1918" s="25" t="s">
        <v>75</v>
      </c>
      <c r="AB1918" s="25" t="s">
        <v>75</v>
      </c>
      <c r="AC1918" s="26">
        <v>43638</v>
      </c>
      <c r="AD1918" s="25" t="s">
        <v>75</v>
      </c>
      <c r="AE1918" s="25" t="s">
        <v>75</v>
      </c>
      <c r="AF1918" s="25" t="s">
        <v>75</v>
      </c>
      <c r="AG1918" s="25" t="s">
        <v>75</v>
      </c>
      <c r="AH1918" s="25" t="s">
        <v>75</v>
      </c>
      <c r="AI1918" s="25">
        <v>3</v>
      </c>
      <c r="AJ1918" s="26">
        <v>42996</v>
      </c>
      <c r="AK1918" s="26">
        <v>43105</v>
      </c>
      <c r="AL1918" s="26"/>
      <c r="AM1918" s="26">
        <v>75944</v>
      </c>
      <c r="AN1918" s="26">
        <v>43168</v>
      </c>
      <c r="AO1918" s="26">
        <v>43168</v>
      </c>
      <c r="AP1918" s="26">
        <v>43649</v>
      </c>
      <c r="AQ1918" s="26">
        <v>43650</v>
      </c>
      <c r="AR1918" s="26">
        <v>43656</v>
      </c>
      <c r="AS1918" s="25" t="s">
        <v>75</v>
      </c>
      <c r="AT1918" s="26">
        <v>43675</v>
      </c>
      <c r="AU1918" s="26">
        <v>43657</v>
      </c>
      <c r="AV1918" s="25" t="s">
        <v>18</v>
      </c>
      <c r="AZ1918" s="26">
        <v>43675</v>
      </c>
      <c r="BA1918" s="26">
        <v>43675</v>
      </c>
      <c r="BH1918" s="26">
        <v>43675</v>
      </c>
      <c r="BI1918" s="26">
        <v>43675</v>
      </c>
      <c r="BO1918" s="26"/>
      <c r="BP1918" s="25" t="b">
        <v>0</v>
      </c>
      <c r="BQ1918" s="25" t="b">
        <v>0</v>
      </c>
      <c r="BS1918" s="25" t="s">
        <v>13</v>
      </c>
      <c r="BT1918" s="25" t="b">
        <v>0</v>
      </c>
      <c r="BU1918" s="25" t="b">
        <v>0</v>
      </c>
      <c r="BV1918" s="25">
        <v>1860</v>
      </c>
      <c r="BW1918" s="25">
        <v>1</v>
      </c>
      <c r="CC1918" s="26"/>
      <c r="CH1918" s="7">
        <v>32</v>
      </c>
      <c r="CI1918" s="7">
        <v>34</v>
      </c>
      <c r="CJ1918" s="7">
        <v>0</v>
      </c>
      <c r="CK1918" s="7">
        <v>2</v>
      </c>
      <c r="CL1918" s="7">
        <v>4</v>
      </c>
      <c r="CM1918" s="7">
        <v>1</v>
      </c>
      <c r="CN1918" s="7">
        <v>27</v>
      </c>
      <c r="CO1918" s="7">
        <v>26</v>
      </c>
      <c r="CP1918" s="7">
        <v>0</v>
      </c>
      <c r="CQ1918" s="7">
        <v>5</v>
      </c>
      <c r="CR1918" s="27">
        <v>2019</v>
      </c>
      <c r="CS1918" s="27">
        <v>6</v>
      </c>
      <c r="CT1918" s="27">
        <v>10</v>
      </c>
      <c r="CU1918" s="27">
        <v>1</v>
      </c>
      <c r="CV1918" s="27">
        <v>24</v>
      </c>
      <c r="CW1918" s="27" t="s">
        <v>18857</v>
      </c>
      <c r="CX1918" s="27" t="s">
        <v>24324</v>
      </c>
      <c r="CY1918" s="27" t="s">
        <v>18857</v>
      </c>
      <c r="CZ1918" s="27" t="s">
        <v>24317</v>
      </c>
      <c r="DA1918" s="27" t="s">
        <v>24325</v>
      </c>
      <c r="DB1918" s="27" t="s">
        <v>18773</v>
      </c>
      <c r="DC1918" s="27">
        <v>2</v>
      </c>
      <c r="DD1918" s="27">
        <v>90</v>
      </c>
    </row>
    <row r="1919" spans="1:108" hidden="1" x14ac:dyDescent="0.25">
      <c r="A1919" s="25" t="s">
        <v>19031</v>
      </c>
      <c r="B1919" s="26">
        <v>43657</v>
      </c>
      <c r="C1919" s="25" t="s">
        <v>75</v>
      </c>
      <c r="D1919" s="25" t="s">
        <v>64</v>
      </c>
      <c r="E1919" s="25" t="s">
        <v>9</v>
      </c>
      <c r="F1919" s="25" t="s">
        <v>23266</v>
      </c>
      <c r="G1919" s="25" t="s">
        <v>23267</v>
      </c>
      <c r="J1919" s="25" t="s">
        <v>23268</v>
      </c>
      <c r="K1919" s="26">
        <v>43118</v>
      </c>
      <c r="L1919" s="25" t="s">
        <v>19032</v>
      </c>
      <c r="M1919" s="25">
        <v>1</v>
      </c>
      <c r="N1919" s="25">
        <v>4</v>
      </c>
      <c r="O1919" s="25" t="s">
        <v>1011</v>
      </c>
      <c r="P1919" s="25" t="s">
        <v>23269</v>
      </c>
      <c r="Q1919" s="26">
        <v>43626</v>
      </c>
      <c r="R1919" s="26">
        <v>43626</v>
      </c>
      <c r="T1919" s="26"/>
      <c r="W1919" s="25" t="s">
        <v>75</v>
      </c>
      <c r="X1919" s="25" t="s">
        <v>17</v>
      </c>
      <c r="Y1919" s="25" t="s">
        <v>17</v>
      </c>
      <c r="Z1919" s="26"/>
      <c r="AA1919" s="25" t="s">
        <v>75</v>
      </c>
      <c r="AB1919" s="25" t="s">
        <v>17</v>
      </c>
      <c r="AC1919" s="26">
        <v>43624</v>
      </c>
      <c r="AD1919" s="25" t="s">
        <v>17</v>
      </c>
      <c r="AE1919" s="25" t="s">
        <v>75</v>
      </c>
      <c r="AF1919" s="25" t="s">
        <v>75</v>
      </c>
      <c r="AG1919" s="25" t="s">
        <v>75</v>
      </c>
      <c r="AH1919" s="25" t="s">
        <v>75</v>
      </c>
      <c r="AI1919" s="25">
        <v>3</v>
      </c>
      <c r="AJ1919" s="26">
        <v>43119</v>
      </c>
      <c r="AK1919" s="26">
        <v>43243</v>
      </c>
      <c r="AL1919" s="26"/>
      <c r="AM1919" s="26">
        <v>43180</v>
      </c>
      <c r="AN1919" s="26">
        <v>43278</v>
      </c>
      <c r="AO1919" s="26">
        <v>43278</v>
      </c>
      <c r="AP1919" s="26">
        <v>43626</v>
      </c>
      <c r="AQ1919" s="26">
        <v>43627</v>
      </c>
      <c r="AR1919" s="26">
        <v>43643</v>
      </c>
      <c r="AS1919" s="25" t="s">
        <v>75</v>
      </c>
      <c r="AT1919" s="26">
        <v>43675</v>
      </c>
      <c r="AU1919" s="26">
        <v>43657</v>
      </c>
      <c r="AV1919" s="25" t="s">
        <v>22</v>
      </c>
      <c r="AZ1919" s="26">
        <v>43675</v>
      </c>
      <c r="BA1919" s="26">
        <v>43675</v>
      </c>
      <c r="BH1919" s="26">
        <v>43675</v>
      </c>
      <c r="BI1919" s="26"/>
      <c r="BO1919" s="26"/>
      <c r="BP1919" s="25" t="b">
        <v>0</v>
      </c>
      <c r="BQ1919" s="25" t="b">
        <v>0</v>
      </c>
      <c r="BS1919" s="25" t="s">
        <v>13</v>
      </c>
      <c r="BT1919" s="25" t="b">
        <v>0</v>
      </c>
      <c r="BU1919" s="25" t="b">
        <v>0</v>
      </c>
      <c r="BV1919" s="25">
        <v>1861</v>
      </c>
      <c r="BW1919" s="25">
        <v>1</v>
      </c>
      <c r="CC1919" s="26"/>
      <c r="CH1919" s="7">
        <v>5</v>
      </c>
      <c r="CI1919" s="7">
        <v>6</v>
      </c>
      <c r="CJ1919" s="7">
        <v>0</v>
      </c>
      <c r="CK1919" s="7">
        <v>1</v>
      </c>
      <c r="CL1919" s="7">
        <v>5</v>
      </c>
      <c r="CM1919" s="7">
        <v>1</v>
      </c>
      <c r="CN1919" s="7">
        <v>27</v>
      </c>
      <c r="CO1919" s="7">
        <v>26</v>
      </c>
      <c r="CP1919" s="7">
        <v>0</v>
      </c>
      <c r="CQ1919" s="7">
        <v>6</v>
      </c>
      <c r="CR1919" s="27">
        <v>2019</v>
      </c>
      <c r="CS1919" s="27">
        <v>7</v>
      </c>
      <c r="CT1919" s="27">
        <v>10</v>
      </c>
      <c r="CU1919" s="27">
        <v>1</v>
      </c>
      <c r="CV1919" s="27">
        <v>28</v>
      </c>
      <c r="CW1919" s="27" t="s">
        <v>18858</v>
      </c>
      <c r="CX1919" s="27" t="s">
        <v>24324</v>
      </c>
      <c r="CY1919" s="27" t="s">
        <v>18858</v>
      </c>
      <c r="CZ1919" s="27" t="s">
        <v>24317</v>
      </c>
      <c r="DA1919" s="27" t="s">
        <v>24325</v>
      </c>
      <c r="DB1919" s="27" t="s">
        <v>18773</v>
      </c>
      <c r="DC1919" s="27">
        <v>1</v>
      </c>
      <c r="DD1919" s="27">
        <v>90</v>
      </c>
    </row>
    <row r="1920" spans="1:108" hidden="1" x14ac:dyDescent="0.25">
      <c r="A1920" s="25" t="s">
        <v>19033</v>
      </c>
      <c r="B1920" s="26">
        <v>43657</v>
      </c>
      <c r="C1920" s="25" t="s">
        <v>75</v>
      </c>
      <c r="D1920" s="25" t="s">
        <v>12234</v>
      </c>
      <c r="E1920" s="25" t="s">
        <v>9</v>
      </c>
      <c r="F1920" s="25" t="s">
        <v>2075</v>
      </c>
      <c r="G1920" s="25" t="s">
        <v>23270</v>
      </c>
      <c r="J1920" s="25" t="s">
        <v>23271</v>
      </c>
      <c r="K1920" s="26">
        <v>41831</v>
      </c>
      <c r="L1920" s="25" t="s">
        <v>19034</v>
      </c>
      <c r="M1920" s="25">
        <v>5</v>
      </c>
      <c r="O1920" s="25" t="s">
        <v>1011</v>
      </c>
      <c r="P1920" s="25" t="s">
        <v>21292</v>
      </c>
      <c r="Q1920" s="26">
        <v>43640</v>
      </c>
      <c r="R1920" s="26">
        <v>43643</v>
      </c>
      <c r="T1920" s="26"/>
      <c r="W1920" s="25" t="s">
        <v>75</v>
      </c>
      <c r="X1920" s="25" t="s">
        <v>17</v>
      </c>
      <c r="Y1920" s="25" t="s">
        <v>17</v>
      </c>
      <c r="Z1920" s="26"/>
      <c r="AA1920" s="25" t="s">
        <v>75</v>
      </c>
      <c r="AB1920" s="25" t="s">
        <v>75</v>
      </c>
      <c r="AC1920" s="26">
        <v>43634</v>
      </c>
      <c r="AD1920" s="25" t="s">
        <v>75</v>
      </c>
      <c r="AE1920" s="25" t="s">
        <v>17</v>
      </c>
      <c r="AF1920" s="25" t="s">
        <v>75</v>
      </c>
      <c r="AG1920" s="25" t="s">
        <v>75</v>
      </c>
      <c r="AH1920" s="25" t="s">
        <v>75</v>
      </c>
      <c r="AI1920" s="25">
        <v>4</v>
      </c>
      <c r="AJ1920" s="26">
        <v>41833</v>
      </c>
      <c r="AK1920" s="26">
        <v>41902</v>
      </c>
      <c r="AL1920" s="26">
        <v>43546</v>
      </c>
      <c r="AM1920" s="26">
        <v>41866</v>
      </c>
      <c r="AN1920" s="26">
        <v>41932</v>
      </c>
      <c r="AO1920" s="26">
        <v>43535</v>
      </c>
      <c r="AP1920" s="26">
        <v>43643</v>
      </c>
      <c r="AQ1920" s="26">
        <v>43644</v>
      </c>
      <c r="AR1920" s="26">
        <v>43656</v>
      </c>
      <c r="AS1920" s="25" t="s">
        <v>75</v>
      </c>
      <c r="AT1920" s="26">
        <v>43675</v>
      </c>
      <c r="AU1920" s="26">
        <v>43657</v>
      </c>
      <c r="AV1920" s="25" t="s">
        <v>18</v>
      </c>
      <c r="AZ1920" s="26">
        <v>43689</v>
      </c>
      <c r="BA1920" s="26">
        <v>43675</v>
      </c>
      <c r="BH1920" s="26">
        <v>43675</v>
      </c>
      <c r="BI1920" s="26"/>
      <c r="BO1920" s="26"/>
      <c r="BP1920" s="25" t="b">
        <v>0</v>
      </c>
      <c r="BQ1920" s="25" t="b">
        <v>0</v>
      </c>
      <c r="BS1920" s="25" t="s">
        <v>13</v>
      </c>
      <c r="BT1920" s="25" t="b">
        <v>0</v>
      </c>
      <c r="BU1920" s="25" t="b">
        <v>0</v>
      </c>
      <c r="BV1920" s="25">
        <v>1862</v>
      </c>
      <c r="BW1920" s="25">
        <v>1</v>
      </c>
      <c r="CC1920" s="26"/>
      <c r="CH1920" s="7">
        <v>27</v>
      </c>
      <c r="CI1920" s="7">
        <v>28</v>
      </c>
      <c r="CJ1920" s="7">
        <v>0</v>
      </c>
      <c r="CK1920" s="7">
        <v>1</v>
      </c>
      <c r="CL1920" s="7">
        <v>5</v>
      </c>
      <c r="CM1920" s="7">
        <v>1</v>
      </c>
      <c r="CN1920" s="7">
        <v>27</v>
      </c>
      <c r="CO1920" s="7">
        <v>26</v>
      </c>
      <c r="CP1920" s="7">
        <v>0</v>
      </c>
      <c r="CQ1920" s="7">
        <v>6</v>
      </c>
      <c r="CR1920" s="27">
        <v>2019</v>
      </c>
      <c r="CS1920" s="27">
        <v>6</v>
      </c>
      <c r="CT1920" s="27">
        <v>10</v>
      </c>
      <c r="CU1920" s="27">
        <v>1</v>
      </c>
      <c r="CV1920" s="27">
        <v>25</v>
      </c>
      <c r="CW1920" s="27" t="s">
        <v>18857</v>
      </c>
      <c r="CX1920" s="27" t="s">
        <v>24324</v>
      </c>
      <c r="CY1920" s="27" t="s">
        <v>18857</v>
      </c>
      <c r="CZ1920" s="27" t="s">
        <v>24317</v>
      </c>
      <c r="DA1920" s="27" t="s">
        <v>24325</v>
      </c>
      <c r="DB1920" s="27" t="s">
        <v>18773</v>
      </c>
      <c r="DC1920" s="27">
        <v>2</v>
      </c>
      <c r="DD1920" s="27">
        <v>90</v>
      </c>
    </row>
    <row r="1921" spans="1:108" hidden="1" x14ac:dyDescent="0.25">
      <c r="A1921" s="25" t="s">
        <v>19035</v>
      </c>
      <c r="B1921" s="26">
        <v>43657</v>
      </c>
      <c r="C1921" s="25" t="s">
        <v>75</v>
      </c>
      <c r="D1921" s="25" t="s">
        <v>12234</v>
      </c>
      <c r="E1921" s="25" t="s">
        <v>9</v>
      </c>
      <c r="F1921" s="25" t="s">
        <v>2075</v>
      </c>
      <c r="G1921" s="25" t="s">
        <v>23272</v>
      </c>
      <c r="J1921" s="25" t="s">
        <v>23273</v>
      </c>
      <c r="K1921" s="26">
        <v>42946</v>
      </c>
      <c r="L1921" s="25" t="s">
        <v>19036</v>
      </c>
      <c r="M1921" s="25">
        <v>2</v>
      </c>
      <c r="O1921" s="25" t="s">
        <v>979</v>
      </c>
      <c r="P1921" s="25" t="s">
        <v>23274</v>
      </c>
      <c r="Q1921" s="26">
        <v>43640</v>
      </c>
      <c r="R1921" s="26">
        <v>43643</v>
      </c>
      <c r="T1921" s="26"/>
      <c r="W1921" s="25" t="s">
        <v>75</v>
      </c>
      <c r="X1921" s="25" t="s">
        <v>17</v>
      </c>
      <c r="Y1921" s="25" t="s">
        <v>17</v>
      </c>
      <c r="Z1921" s="26"/>
      <c r="AA1921" s="25" t="s">
        <v>17</v>
      </c>
      <c r="AB1921" s="25" t="s">
        <v>75</v>
      </c>
      <c r="AC1921" s="26">
        <v>43636</v>
      </c>
      <c r="AD1921" s="25" t="s">
        <v>75</v>
      </c>
      <c r="AE1921" s="25" t="s">
        <v>17</v>
      </c>
      <c r="AF1921" s="25" t="s">
        <v>17</v>
      </c>
      <c r="AG1921" s="25" t="s">
        <v>75</v>
      </c>
      <c r="AH1921" s="25" t="s">
        <v>75</v>
      </c>
      <c r="AI1921" s="25">
        <v>4</v>
      </c>
      <c r="AJ1921" s="26">
        <v>42946</v>
      </c>
      <c r="AK1921" s="26">
        <v>43055</v>
      </c>
      <c r="AL1921" s="26">
        <v>43545</v>
      </c>
      <c r="AM1921" s="26">
        <v>43024</v>
      </c>
      <c r="AN1921" s="26">
        <v>43178</v>
      </c>
      <c r="AO1921" s="26">
        <v>43578</v>
      </c>
      <c r="AP1921" s="26">
        <v>43643</v>
      </c>
      <c r="AQ1921" s="26">
        <v>43644</v>
      </c>
      <c r="AR1921" s="26">
        <v>43656</v>
      </c>
      <c r="AS1921" s="25" t="s">
        <v>75</v>
      </c>
      <c r="AT1921" s="26">
        <v>43675</v>
      </c>
      <c r="AU1921" s="26">
        <v>43657</v>
      </c>
      <c r="AV1921" s="25" t="s">
        <v>22</v>
      </c>
      <c r="AZ1921" s="26">
        <v>43675</v>
      </c>
      <c r="BA1921" s="26">
        <v>43675</v>
      </c>
      <c r="BH1921" s="26">
        <v>43675</v>
      </c>
      <c r="BI1921" s="26"/>
      <c r="BO1921" s="26"/>
      <c r="BP1921" s="25" t="b">
        <v>0</v>
      </c>
      <c r="BQ1921" s="25" t="b">
        <v>0</v>
      </c>
      <c r="BS1921" s="25" t="s">
        <v>13</v>
      </c>
      <c r="BT1921" s="25" t="b">
        <v>0</v>
      </c>
      <c r="BU1921" s="25" t="b">
        <v>0</v>
      </c>
      <c r="BV1921" s="25">
        <v>1863</v>
      </c>
      <c r="BW1921" s="25">
        <v>1</v>
      </c>
      <c r="CC1921" s="26"/>
      <c r="CH1921" s="7">
        <v>5</v>
      </c>
      <c r="CI1921" s="7">
        <v>6</v>
      </c>
      <c r="CJ1921" s="7">
        <v>0</v>
      </c>
      <c r="CK1921" s="7">
        <v>1</v>
      </c>
      <c r="CL1921" s="7">
        <v>5</v>
      </c>
      <c r="CM1921" s="7">
        <v>1</v>
      </c>
      <c r="CN1921" s="7">
        <v>27</v>
      </c>
      <c r="CO1921" s="7">
        <v>26</v>
      </c>
      <c r="CP1921" s="7">
        <v>0</v>
      </c>
      <c r="CQ1921" s="7">
        <v>6</v>
      </c>
      <c r="CR1921" s="27">
        <v>2019</v>
      </c>
      <c r="CS1921" s="27">
        <v>7</v>
      </c>
      <c r="CT1921" s="27">
        <v>10</v>
      </c>
      <c r="CU1921" s="27">
        <v>1</v>
      </c>
      <c r="CV1921" s="27">
        <v>28</v>
      </c>
      <c r="CW1921" s="27" t="s">
        <v>18858</v>
      </c>
      <c r="CX1921" s="27" t="s">
        <v>24324</v>
      </c>
      <c r="CY1921" s="27" t="s">
        <v>18858</v>
      </c>
      <c r="CZ1921" s="27" t="s">
        <v>24317</v>
      </c>
      <c r="DA1921" s="27" t="s">
        <v>24325</v>
      </c>
      <c r="DB1921" s="27" t="s">
        <v>18773</v>
      </c>
      <c r="DC1921" s="27">
        <v>1</v>
      </c>
      <c r="DD1921" s="27">
        <v>90</v>
      </c>
    </row>
    <row r="1922" spans="1:108" hidden="1" x14ac:dyDescent="0.25">
      <c r="A1922" s="25" t="s">
        <v>18930</v>
      </c>
      <c r="B1922" s="26">
        <v>43657</v>
      </c>
      <c r="C1922" s="25" t="s">
        <v>75</v>
      </c>
      <c r="D1922" s="25" t="s">
        <v>304</v>
      </c>
      <c r="E1922" s="25" t="s">
        <v>73</v>
      </c>
      <c r="F1922" s="25" t="s">
        <v>23275</v>
      </c>
      <c r="G1922" s="25" t="s">
        <v>23276</v>
      </c>
      <c r="J1922" s="25" t="s">
        <v>23277</v>
      </c>
      <c r="K1922" s="26">
        <v>41613</v>
      </c>
      <c r="L1922" s="25" t="s">
        <v>19037</v>
      </c>
      <c r="M1922" s="25">
        <v>5</v>
      </c>
      <c r="N1922" s="25">
        <v>7</v>
      </c>
      <c r="O1922" s="25" t="s">
        <v>979</v>
      </c>
      <c r="P1922" s="25" t="s">
        <v>23278</v>
      </c>
      <c r="Q1922" s="26">
        <v>43654</v>
      </c>
      <c r="R1922" s="26">
        <v>43654</v>
      </c>
      <c r="T1922" s="26"/>
      <c r="W1922" s="25" t="s">
        <v>75</v>
      </c>
      <c r="X1922" s="25" t="s">
        <v>75</v>
      </c>
      <c r="Y1922" s="25" t="s">
        <v>17</v>
      </c>
      <c r="Z1922" s="26">
        <v>43654</v>
      </c>
      <c r="AA1922" s="25" t="s">
        <v>75</v>
      </c>
      <c r="AB1922" s="25" t="s">
        <v>75</v>
      </c>
      <c r="AC1922" s="26">
        <v>43651</v>
      </c>
      <c r="AD1922" s="25" t="s">
        <v>75</v>
      </c>
      <c r="AE1922" s="25" t="s">
        <v>75</v>
      </c>
      <c r="AF1922" s="25" t="s">
        <v>17</v>
      </c>
      <c r="AG1922" s="25" t="s">
        <v>75</v>
      </c>
      <c r="AH1922" s="25" t="s">
        <v>75</v>
      </c>
      <c r="AI1922" s="25">
        <v>0</v>
      </c>
      <c r="AJ1922" s="26"/>
      <c r="AK1922" s="26"/>
      <c r="AL1922" s="26"/>
      <c r="AM1922" s="26"/>
      <c r="AN1922" s="26"/>
      <c r="AO1922" s="26"/>
      <c r="AP1922" s="26">
        <v>43655</v>
      </c>
      <c r="AQ1922" s="26">
        <v>43656</v>
      </c>
      <c r="AR1922" s="26">
        <v>43656</v>
      </c>
      <c r="AS1922" s="25" t="s">
        <v>75</v>
      </c>
      <c r="AT1922" s="26">
        <v>43675</v>
      </c>
      <c r="AU1922" s="26">
        <v>43657</v>
      </c>
      <c r="AV1922" s="25" t="s">
        <v>22</v>
      </c>
      <c r="AZ1922" s="26">
        <v>43675</v>
      </c>
      <c r="BA1922" s="26">
        <v>43675</v>
      </c>
      <c r="BH1922" s="26">
        <v>43675</v>
      </c>
      <c r="BI1922" s="26"/>
      <c r="BO1922" s="26"/>
      <c r="BP1922" s="25" t="b">
        <v>0</v>
      </c>
      <c r="BQ1922" s="25" t="b">
        <v>0</v>
      </c>
      <c r="BS1922" s="25" t="s">
        <v>13</v>
      </c>
      <c r="BT1922" s="25" t="b">
        <v>0</v>
      </c>
      <c r="BU1922" s="25" t="b">
        <v>0</v>
      </c>
      <c r="BV1922" s="25">
        <v>1864</v>
      </c>
      <c r="BW1922" s="25">
        <v>1</v>
      </c>
      <c r="CC1922" s="26"/>
      <c r="CH1922" s="7">
        <v>15</v>
      </c>
      <c r="CI1922" s="7">
        <v>16</v>
      </c>
      <c r="CJ1922" s="7">
        <v>0</v>
      </c>
      <c r="CK1922" s="7">
        <v>1</v>
      </c>
      <c r="CL1922" s="7">
        <v>5</v>
      </c>
      <c r="CM1922" s="7">
        <v>1</v>
      </c>
      <c r="CN1922" s="7">
        <v>27</v>
      </c>
      <c r="CO1922" s="7">
        <v>26</v>
      </c>
      <c r="CP1922" s="7">
        <v>0</v>
      </c>
      <c r="CQ1922" s="7">
        <v>6</v>
      </c>
      <c r="CR1922" s="27">
        <v>2019</v>
      </c>
      <c r="CS1922" s="27">
        <v>7</v>
      </c>
      <c r="CT1922" s="27">
        <v>10</v>
      </c>
      <c r="CU1922" s="27">
        <v>1</v>
      </c>
      <c r="CV1922" s="27">
        <v>27</v>
      </c>
      <c r="CW1922" s="27" t="s">
        <v>18857</v>
      </c>
      <c r="CX1922" s="27" t="s">
        <v>24324</v>
      </c>
      <c r="CY1922" s="27" t="s">
        <v>18857</v>
      </c>
      <c r="CZ1922" s="27" t="s">
        <v>24317</v>
      </c>
      <c r="DA1922" s="27" t="s">
        <v>24325</v>
      </c>
      <c r="DB1922" s="27" t="s">
        <v>18773</v>
      </c>
      <c r="DC1922" s="27">
        <v>2</v>
      </c>
      <c r="DD1922" s="27">
        <v>90</v>
      </c>
    </row>
    <row r="1923" spans="1:108" hidden="1" x14ac:dyDescent="0.25">
      <c r="A1923" s="25" t="s">
        <v>19000</v>
      </c>
      <c r="B1923" s="26">
        <v>43668</v>
      </c>
      <c r="C1923" s="25" t="s">
        <v>75</v>
      </c>
      <c r="D1923" s="25" t="s">
        <v>21</v>
      </c>
      <c r="E1923" s="25" t="s">
        <v>9</v>
      </c>
      <c r="F1923" s="25" t="s">
        <v>23279</v>
      </c>
      <c r="G1923" s="25" t="s">
        <v>23280</v>
      </c>
      <c r="J1923" s="25" t="s">
        <v>23281</v>
      </c>
      <c r="K1923" s="26">
        <v>43020</v>
      </c>
      <c r="L1923" s="25" t="s">
        <v>19064</v>
      </c>
      <c r="M1923" s="25">
        <v>1</v>
      </c>
      <c r="N1923" s="25">
        <v>9</v>
      </c>
      <c r="O1923" s="25" t="s">
        <v>1011</v>
      </c>
      <c r="P1923" s="25" t="s">
        <v>23282</v>
      </c>
      <c r="Q1923" s="26">
        <v>43647</v>
      </c>
      <c r="R1923" s="26">
        <v>43647</v>
      </c>
      <c r="T1923" s="26"/>
      <c r="W1923" s="25" t="s">
        <v>75</v>
      </c>
      <c r="X1923" s="25" t="s">
        <v>17</v>
      </c>
      <c r="Y1923" s="25" t="s">
        <v>17</v>
      </c>
      <c r="Z1923" s="26"/>
      <c r="AA1923" s="25" t="s">
        <v>17</v>
      </c>
      <c r="AB1923" s="25" t="s">
        <v>75</v>
      </c>
      <c r="AC1923" s="26">
        <v>43638</v>
      </c>
      <c r="AD1923" s="25" t="s">
        <v>75</v>
      </c>
      <c r="AE1923" s="25" t="s">
        <v>75</v>
      </c>
      <c r="AF1923" s="25" t="s">
        <v>17</v>
      </c>
      <c r="AG1923" s="25" t="s">
        <v>75</v>
      </c>
      <c r="AH1923" s="25" t="s">
        <v>75</v>
      </c>
      <c r="AI1923" s="25">
        <v>3</v>
      </c>
      <c r="AJ1923" s="26"/>
      <c r="AK1923" s="26">
        <v>43544</v>
      </c>
      <c r="AL1923" s="26"/>
      <c r="AM1923" s="26">
        <v>43138</v>
      </c>
      <c r="AN1923" s="26">
        <v>43578</v>
      </c>
      <c r="AO1923" s="26">
        <v>43578</v>
      </c>
      <c r="AP1923" s="26">
        <v>43648</v>
      </c>
      <c r="AQ1923" s="26">
        <v>43649</v>
      </c>
      <c r="AR1923" s="26">
        <v>43667</v>
      </c>
      <c r="AS1923" s="25" t="s">
        <v>75</v>
      </c>
      <c r="AT1923" s="26">
        <v>43696</v>
      </c>
      <c r="AU1923" s="26">
        <v>43668</v>
      </c>
      <c r="AV1923" s="25" t="s">
        <v>18</v>
      </c>
      <c r="AZ1923" s="26">
        <v>43696</v>
      </c>
      <c r="BA1923" s="26">
        <v>43696</v>
      </c>
      <c r="BH1923" s="26">
        <v>43696</v>
      </c>
      <c r="BI1923" s="26">
        <v>43696</v>
      </c>
      <c r="BO1923" s="26"/>
      <c r="BP1923" s="25" t="b">
        <v>0</v>
      </c>
      <c r="BQ1923" s="25" t="b">
        <v>0</v>
      </c>
      <c r="BS1923" s="25" t="s">
        <v>13</v>
      </c>
      <c r="BT1923" s="25" t="b">
        <v>0</v>
      </c>
      <c r="BU1923" s="25" t="b">
        <v>0</v>
      </c>
      <c r="BV1923" s="25">
        <v>1871</v>
      </c>
      <c r="BW1923" s="25">
        <v>1</v>
      </c>
      <c r="CC1923" s="26"/>
      <c r="CH1923" s="7">
        <v>2</v>
      </c>
      <c r="CI1923" s="7">
        <v>3</v>
      </c>
      <c r="CJ1923" s="7">
        <v>0</v>
      </c>
      <c r="CK1923" s="7">
        <v>1</v>
      </c>
      <c r="CL1923" s="7">
        <v>7</v>
      </c>
      <c r="CM1923" s="7">
        <v>1</v>
      </c>
      <c r="CN1923" s="7">
        <v>27</v>
      </c>
      <c r="CO1923" s="7">
        <v>26</v>
      </c>
      <c r="CP1923" s="7">
        <v>0</v>
      </c>
      <c r="CQ1923" s="7">
        <v>8</v>
      </c>
      <c r="CR1923" s="27">
        <v>2019</v>
      </c>
      <c r="CS1923" s="27">
        <v>7</v>
      </c>
      <c r="CT1923" s="27">
        <v>10</v>
      </c>
      <c r="CU1923" s="27">
        <v>1</v>
      </c>
      <c r="CV1923" s="27">
        <v>28</v>
      </c>
      <c r="CW1923" s="27" t="s">
        <v>18858</v>
      </c>
      <c r="CX1923" s="27" t="s">
        <v>24167</v>
      </c>
      <c r="CY1923" s="27" t="s">
        <v>18858</v>
      </c>
      <c r="CZ1923" s="27" t="s">
        <v>24317</v>
      </c>
      <c r="DA1923" s="27" t="s">
        <v>24325</v>
      </c>
      <c r="DB1923" s="27" t="s">
        <v>18773</v>
      </c>
      <c r="DC1923" s="27">
        <v>1</v>
      </c>
      <c r="DD1923" s="27">
        <v>90</v>
      </c>
    </row>
    <row r="1924" spans="1:108" hidden="1" x14ac:dyDescent="0.25">
      <c r="A1924" s="25" t="s">
        <v>19065</v>
      </c>
      <c r="B1924" s="26">
        <v>43668</v>
      </c>
      <c r="C1924" s="25" t="s">
        <v>75</v>
      </c>
      <c r="D1924" s="25" t="s">
        <v>21</v>
      </c>
      <c r="E1924" s="25" t="s">
        <v>9</v>
      </c>
      <c r="F1924" s="25" t="s">
        <v>23283</v>
      </c>
      <c r="G1924" s="25" t="s">
        <v>23284</v>
      </c>
      <c r="J1924" s="25" t="s">
        <v>23285</v>
      </c>
      <c r="K1924" s="26">
        <v>43130</v>
      </c>
      <c r="L1924" s="25" t="s">
        <v>19066</v>
      </c>
      <c r="M1924" s="25">
        <v>1</v>
      </c>
      <c r="N1924" s="25">
        <v>6</v>
      </c>
      <c r="O1924" s="25" t="s">
        <v>1011</v>
      </c>
      <c r="P1924" s="25" t="s">
        <v>23286</v>
      </c>
      <c r="Q1924" s="26">
        <v>43647</v>
      </c>
      <c r="R1924" s="26">
        <v>43647</v>
      </c>
      <c r="T1924" s="26"/>
      <c r="W1924" s="25" t="s">
        <v>75</v>
      </c>
      <c r="X1924" s="25" t="s">
        <v>17</v>
      </c>
      <c r="Y1924" s="25" t="s">
        <v>17</v>
      </c>
      <c r="Z1924" s="26"/>
      <c r="AA1924" s="25" t="s">
        <v>17</v>
      </c>
      <c r="AB1924" s="25" t="s">
        <v>17</v>
      </c>
      <c r="AC1924" s="26">
        <v>43644</v>
      </c>
      <c r="AD1924" s="25" t="s">
        <v>75</v>
      </c>
      <c r="AE1924" s="25" t="s">
        <v>75</v>
      </c>
      <c r="AF1924" s="25" t="s">
        <v>75</v>
      </c>
      <c r="AG1924" s="25" t="s">
        <v>75</v>
      </c>
      <c r="AH1924" s="25" t="s">
        <v>75</v>
      </c>
      <c r="AI1924" s="25">
        <v>3</v>
      </c>
      <c r="AJ1924" s="26">
        <v>43139</v>
      </c>
      <c r="AK1924" s="26">
        <v>43231</v>
      </c>
      <c r="AL1924" s="26">
        <v>43579</v>
      </c>
      <c r="AM1924" s="26">
        <v>43201</v>
      </c>
      <c r="AN1924" s="26">
        <v>43262</v>
      </c>
      <c r="AO1924" s="26">
        <v>43579</v>
      </c>
      <c r="AP1924" s="26">
        <v>43647</v>
      </c>
      <c r="AQ1924" s="26">
        <v>43649</v>
      </c>
      <c r="AR1924" s="26">
        <v>43668</v>
      </c>
      <c r="AS1924" s="25" t="s">
        <v>75</v>
      </c>
      <c r="AT1924" s="26">
        <v>43696</v>
      </c>
      <c r="AU1924" s="26">
        <v>43669</v>
      </c>
      <c r="AV1924" s="25" t="s">
        <v>22</v>
      </c>
      <c r="AZ1924" s="26">
        <v>43696</v>
      </c>
      <c r="BA1924" s="26">
        <v>43696</v>
      </c>
      <c r="BH1924" s="26">
        <v>43696</v>
      </c>
      <c r="BI1924" s="26">
        <v>43696</v>
      </c>
      <c r="BO1924" s="26"/>
      <c r="BP1924" s="25" t="b">
        <v>0</v>
      </c>
      <c r="BQ1924" s="25" t="b">
        <v>0</v>
      </c>
      <c r="BS1924" s="25" t="s">
        <v>13</v>
      </c>
      <c r="BT1924" s="25" t="b">
        <v>0</v>
      </c>
      <c r="BU1924" s="25" t="b">
        <v>0</v>
      </c>
      <c r="BV1924" s="25">
        <v>1872</v>
      </c>
      <c r="BW1924" s="25">
        <v>1</v>
      </c>
      <c r="CC1924" s="26"/>
      <c r="CH1924" s="7">
        <v>8</v>
      </c>
      <c r="CI1924" s="7">
        <v>9</v>
      </c>
      <c r="CJ1924" s="7">
        <v>0</v>
      </c>
      <c r="CK1924" s="7">
        <v>1</v>
      </c>
      <c r="CL1924" s="7">
        <v>7</v>
      </c>
      <c r="CM1924" s="7">
        <v>1</v>
      </c>
      <c r="CN1924" s="7">
        <v>27</v>
      </c>
      <c r="CO1924" s="7">
        <v>26</v>
      </c>
      <c r="CP1924" s="7">
        <v>0</v>
      </c>
      <c r="CQ1924" s="7">
        <v>8</v>
      </c>
      <c r="CR1924" s="27">
        <v>2019</v>
      </c>
      <c r="CS1924" s="27">
        <v>7</v>
      </c>
      <c r="CT1924" s="27">
        <v>10</v>
      </c>
      <c r="CU1924" s="27">
        <v>1</v>
      </c>
      <c r="CV1924" s="27">
        <v>27</v>
      </c>
      <c r="CW1924" s="27" t="s">
        <v>18858</v>
      </c>
      <c r="CX1924" s="27" t="s">
        <v>24167</v>
      </c>
      <c r="CY1924" s="27" t="s">
        <v>18858</v>
      </c>
      <c r="CZ1924" s="27" t="s">
        <v>24317</v>
      </c>
      <c r="DA1924" s="27" t="s">
        <v>24325</v>
      </c>
      <c r="DB1924" s="27" t="s">
        <v>24450</v>
      </c>
      <c r="DC1924" s="27">
        <v>1</v>
      </c>
      <c r="DD1924" s="27">
        <v>90</v>
      </c>
    </row>
    <row r="1925" spans="1:108" hidden="1" x14ac:dyDescent="0.25">
      <c r="A1925" s="25" t="s">
        <v>19067</v>
      </c>
      <c r="B1925" s="26">
        <v>43668</v>
      </c>
      <c r="C1925" s="25" t="s">
        <v>75</v>
      </c>
      <c r="D1925" s="25" t="s">
        <v>12234</v>
      </c>
      <c r="E1925" s="25" t="s">
        <v>9</v>
      </c>
      <c r="F1925" s="25" t="s">
        <v>23287</v>
      </c>
      <c r="G1925" s="25" t="s">
        <v>23288</v>
      </c>
      <c r="J1925" s="25" t="s">
        <v>689</v>
      </c>
      <c r="K1925" s="26">
        <v>43101</v>
      </c>
      <c r="L1925" s="25" t="s">
        <v>19068</v>
      </c>
      <c r="M1925" s="25">
        <v>1</v>
      </c>
      <c r="N1925" s="25">
        <v>7</v>
      </c>
      <c r="O1925" s="25" t="s">
        <v>1011</v>
      </c>
      <c r="P1925" s="25" t="s">
        <v>23289</v>
      </c>
      <c r="Q1925" s="26">
        <v>43658</v>
      </c>
      <c r="R1925" s="26">
        <v>43659</v>
      </c>
      <c r="T1925" s="26"/>
      <c r="W1925" s="25" t="s">
        <v>75</v>
      </c>
      <c r="X1925" s="25" t="s">
        <v>17</v>
      </c>
      <c r="Y1925" s="25" t="s">
        <v>17</v>
      </c>
      <c r="Z1925" s="26"/>
      <c r="AA1925" s="25" t="s">
        <v>17</v>
      </c>
      <c r="AB1925" s="25" t="s">
        <v>75</v>
      </c>
      <c r="AC1925" s="26">
        <v>43652</v>
      </c>
      <c r="AD1925" s="25" t="s">
        <v>75</v>
      </c>
      <c r="AE1925" s="25" t="s">
        <v>337</v>
      </c>
      <c r="AF1925" s="25" t="s">
        <v>17</v>
      </c>
      <c r="AG1925" s="25" t="s">
        <v>75</v>
      </c>
      <c r="AH1925" s="25" t="s">
        <v>75</v>
      </c>
      <c r="AI1925" s="25">
        <v>99</v>
      </c>
      <c r="AJ1925" s="26"/>
      <c r="AK1925" s="26"/>
      <c r="AL1925" s="26"/>
      <c r="AM1925" s="26"/>
      <c r="AN1925" s="26"/>
      <c r="AO1925" s="26"/>
      <c r="AP1925" s="26">
        <v>43660</v>
      </c>
      <c r="AQ1925" s="26">
        <v>43661</v>
      </c>
      <c r="AR1925" s="26">
        <v>43668</v>
      </c>
      <c r="AS1925" s="25" t="s">
        <v>75</v>
      </c>
      <c r="AT1925" s="26">
        <v>43696</v>
      </c>
      <c r="AU1925" s="26">
        <v>43668</v>
      </c>
      <c r="AV1925" s="25" t="s">
        <v>18</v>
      </c>
      <c r="AZ1925" s="26">
        <v>43696</v>
      </c>
      <c r="BA1925" s="26">
        <v>43696</v>
      </c>
      <c r="BH1925" s="26">
        <v>43696</v>
      </c>
      <c r="BI1925" s="26">
        <v>43696</v>
      </c>
      <c r="BO1925" s="26"/>
      <c r="BP1925" s="25" t="b">
        <v>0</v>
      </c>
      <c r="BQ1925" s="25" t="b">
        <v>0</v>
      </c>
      <c r="BS1925" s="25" t="s">
        <v>13</v>
      </c>
      <c r="BT1925" s="25" t="b">
        <v>0</v>
      </c>
      <c r="BU1925" s="25" t="b">
        <v>0</v>
      </c>
      <c r="BV1925" s="25">
        <v>1873</v>
      </c>
      <c r="BW1925" s="25">
        <v>1</v>
      </c>
      <c r="CC1925" s="26"/>
      <c r="CH1925" s="7">
        <v>9</v>
      </c>
      <c r="CI1925" s="7">
        <v>10</v>
      </c>
      <c r="CJ1925" s="7">
        <v>0</v>
      </c>
      <c r="CK1925" s="7">
        <v>1</v>
      </c>
      <c r="CL1925" s="7">
        <v>6</v>
      </c>
      <c r="CM1925" s="7">
        <v>1</v>
      </c>
      <c r="CN1925" s="7">
        <v>27</v>
      </c>
      <c r="CO1925" s="7">
        <v>26</v>
      </c>
      <c r="CP1925" s="7">
        <v>0</v>
      </c>
      <c r="CQ1925" s="7">
        <v>7</v>
      </c>
      <c r="CR1925" s="27">
        <v>2019</v>
      </c>
      <c r="CS1925" s="27">
        <v>7</v>
      </c>
      <c r="CT1925" s="27">
        <v>10</v>
      </c>
      <c r="CU1925" s="27">
        <v>1</v>
      </c>
      <c r="CV1925" s="27">
        <v>27</v>
      </c>
      <c r="CW1925" s="27" t="s">
        <v>18858</v>
      </c>
      <c r="CX1925" s="27" t="s">
        <v>24324</v>
      </c>
      <c r="CY1925" s="27" t="s">
        <v>18858</v>
      </c>
      <c r="CZ1925" s="27" t="s">
        <v>24317</v>
      </c>
      <c r="DA1925" s="27" t="s">
        <v>24325</v>
      </c>
      <c r="DB1925" s="27" t="s">
        <v>24450</v>
      </c>
      <c r="DC1925" s="27">
        <v>1</v>
      </c>
      <c r="DD1925" s="27">
        <v>90</v>
      </c>
    </row>
    <row r="1926" spans="1:108" hidden="1" x14ac:dyDescent="0.25">
      <c r="A1926" s="25" t="s">
        <v>19069</v>
      </c>
      <c r="B1926" s="26">
        <v>43660</v>
      </c>
      <c r="C1926" s="25" t="s">
        <v>75</v>
      </c>
      <c r="D1926" s="25" t="s">
        <v>65</v>
      </c>
      <c r="E1926" s="25" t="s">
        <v>29</v>
      </c>
      <c r="F1926" s="25" t="s">
        <v>23290</v>
      </c>
      <c r="G1926" s="25" t="s">
        <v>23291</v>
      </c>
      <c r="J1926" s="25" t="s">
        <v>23292</v>
      </c>
      <c r="K1926" s="26">
        <v>41964</v>
      </c>
      <c r="L1926" s="25" t="s">
        <v>19070</v>
      </c>
      <c r="M1926" s="25">
        <v>4</v>
      </c>
      <c r="N1926" s="25">
        <v>8</v>
      </c>
      <c r="O1926" s="25" t="s">
        <v>979</v>
      </c>
      <c r="P1926" s="25" t="s">
        <v>23293</v>
      </c>
      <c r="Q1926" s="26">
        <v>43644</v>
      </c>
      <c r="R1926" s="26">
        <v>43644</v>
      </c>
      <c r="T1926" s="26"/>
      <c r="W1926" s="25" t="s">
        <v>17</v>
      </c>
      <c r="X1926" s="25" t="s">
        <v>17</v>
      </c>
      <c r="Y1926" s="25" t="s">
        <v>17</v>
      </c>
      <c r="Z1926" s="26"/>
      <c r="AA1926" s="25" t="s">
        <v>75</v>
      </c>
      <c r="AB1926" s="25" t="s">
        <v>75</v>
      </c>
      <c r="AC1926" s="26">
        <v>43643</v>
      </c>
      <c r="AD1926" s="25" t="s">
        <v>75</v>
      </c>
      <c r="AE1926" s="25" t="s">
        <v>75</v>
      </c>
      <c r="AF1926" s="25" t="s">
        <v>75</v>
      </c>
      <c r="AG1926" s="25" t="s">
        <v>75</v>
      </c>
      <c r="AH1926" s="25" t="s">
        <v>75</v>
      </c>
      <c r="AI1926" s="25">
        <v>3</v>
      </c>
      <c r="AJ1926" s="26"/>
      <c r="AK1926" s="26">
        <v>42146</v>
      </c>
      <c r="AL1926" s="26"/>
      <c r="AM1926" s="26">
        <v>42115</v>
      </c>
      <c r="AN1926" s="26">
        <v>42198</v>
      </c>
      <c r="AO1926" s="26">
        <v>42198</v>
      </c>
      <c r="AP1926" s="26">
        <v>43644</v>
      </c>
      <c r="AQ1926" s="26">
        <v>43645</v>
      </c>
      <c r="AR1926" s="26">
        <v>43657</v>
      </c>
      <c r="AS1926" s="25" t="s">
        <v>75</v>
      </c>
      <c r="AT1926" s="26">
        <v>43696</v>
      </c>
      <c r="AU1926" s="26">
        <v>43660</v>
      </c>
      <c r="AV1926" s="25" t="s">
        <v>18</v>
      </c>
      <c r="AZ1926" s="26">
        <v>43696</v>
      </c>
      <c r="BA1926" s="26">
        <v>43696</v>
      </c>
      <c r="BH1926" s="26"/>
      <c r="BI1926" s="26">
        <v>43696</v>
      </c>
      <c r="BO1926" s="26"/>
      <c r="BP1926" s="25" t="b">
        <v>0</v>
      </c>
      <c r="BQ1926" s="25" t="b">
        <v>0</v>
      </c>
      <c r="BS1926" s="25" t="s">
        <v>13</v>
      </c>
      <c r="BT1926" s="25" t="b">
        <v>0</v>
      </c>
      <c r="BU1926" s="25" t="b">
        <v>0</v>
      </c>
      <c r="BV1926" s="25">
        <v>1874</v>
      </c>
      <c r="BW1926" s="25">
        <v>1</v>
      </c>
      <c r="CC1926" s="26"/>
      <c r="CH1926" s="7">
        <v>18</v>
      </c>
      <c r="CI1926" s="7">
        <v>18</v>
      </c>
      <c r="CJ1926" s="7">
        <v>0</v>
      </c>
      <c r="CK1926" s="7">
        <v>0</v>
      </c>
      <c r="CL1926" s="7">
        <v>6</v>
      </c>
      <c r="CM1926" s="7">
        <v>1</v>
      </c>
      <c r="CN1926" s="7">
        <v>27</v>
      </c>
      <c r="CO1926" s="7">
        <v>26</v>
      </c>
      <c r="CP1926" s="7">
        <v>0</v>
      </c>
      <c r="CQ1926" s="7">
        <v>7</v>
      </c>
      <c r="CR1926" s="27">
        <v>2019</v>
      </c>
      <c r="CS1926" s="27">
        <v>6</v>
      </c>
      <c r="CT1926" s="27">
        <v>10</v>
      </c>
      <c r="CU1926" s="27">
        <v>1</v>
      </c>
      <c r="CV1926" s="27">
        <v>26</v>
      </c>
      <c r="CW1926" s="27" t="s">
        <v>18857</v>
      </c>
      <c r="CX1926" s="27" t="s">
        <v>24324</v>
      </c>
      <c r="CY1926" s="27" t="s">
        <v>18857</v>
      </c>
      <c r="CZ1926" s="27" t="s">
        <v>24317</v>
      </c>
      <c r="DA1926" s="27" t="s">
        <v>24325</v>
      </c>
      <c r="DB1926" s="27" t="s">
        <v>18773</v>
      </c>
      <c r="DC1926" s="27">
        <v>2</v>
      </c>
      <c r="DD1926" s="27">
        <v>90</v>
      </c>
    </row>
    <row r="1927" spans="1:108" hidden="1" x14ac:dyDescent="0.25">
      <c r="A1927" s="25" t="s">
        <v>19071</v>
      </c>
      <c r="B1927" s="26">
        <v>43665</v>
      </c>
      <c r="C1927" s="25" t="s">
        <v>75</v>
      </c>
      <c r="D1927" s="25" t="s">
        <v>1121</v>
      </c>
      <c r="E1927" s="25" t="s">
        <v>39</v>
      </c>
      <c r="F1927" s="25" t="s">
        <v>23294</v>
      </c>
      <c r="G1927" s="25" t="s">
        <v>23295</v>
      </c>
      <c r="J1927" s="25" t="s">
        <v>23296</v>
      </c>
      <c r="K1927" s="26">
        <v>43458</v>
      </c>
      <c r="L1927" s="25" t="s">
        <v>19072</v>
      </c>
      <c r="M1927" s="25">
        <v>3</v>
      </c>
      <c r="N1927" s="25">
        <v>7</v>
      </c>
      <c r="O1927" s="25" t="s">
        <v>979</v>
      </c>
      <c r="P1927" s="25" t="s">
        <v>23297</v>
      </c>
      <c r="Q1927" s="26">
        <v>43658</v>
      </c>
      <c r="R1927" s="26">
        <v>43659</v>
      </c>
      <c r="T1927" s="26"/>
      <c r="W1927" s="25" t="s">
        <v>17</v>
      </c>
      <c r="X1927" s="25" t="s">
        <v>17</v>
      </c>
      <c r="Y1927" s="25" t="s">
        <v>17</v>
      </c>
      <c r="Z1927" s="26"/>
      <c r="AA1927" s="25" t="s">
        <v>75</v>
      </c>
      <c r="AB1927" s="25" t="s">
        <v>75</v>
      </c>
      <c r="AC1927" s="26">
        <v>43655</v>
      </c>
      <c r="AD1927" s="25" t="s">
        <v>75</v>
      </c>
      <c r="AE1927" s="25" t="s">
        <v>75</v>
      </c>
      <c r="AF1927" s="25" t="s">
        <v>75</v>
      </c>
      <c r="AG1927" s="25" t="s">
        <v>75</v>
      </c>
      <c r="AH1927" s="25" t="s">
        <v>75</v>
      </c>
      <c r="AI1927" s="25">
        <v>3</v>
      </c>
      <c r="AJ1927" s="26">
        <v>42699</v>
      </c>
      <c r="AK1927" s="26">
        <v>42485</v>
      </c>
      <c r="AL1927" s="26"/>
      <c r="AM1927" s="26">
        <v>42452</v>
      </c>
      <c r="AN1927" s="26">
        <v>42514</v>
      </c>
      <c r="AO1927" s="26">
        <v>42514</v>
      </c>
      <c r="AP1927" s="26">
        <v>43659</v>
      </c>
      <c r="AQ1927" s="26">
        <v>43660</v>
      </c>
      <c r="AR1927" s="26">
        <v>43664</v>
      </c>
      <c r="AS1927" s="25" t="s">
        <v>75</v>
      </c>
      <c r="AT1927" s="26">
        <v>43696</v>
      </c>
      <c r="AU1927" s="26">
        <v>43665</v>
      </c>
      <c r="AV1927" s="25" t="s">
        <v>18</v>
      </c>
      <c r="AZ1927" s="26">
        <v>43696</v>
      </c>
      <c r="BA1927" s="26"/>
      <c r="BH1927" s="26"/>
      <c r="BI1927" s="26">
        <v>43696</v>
      </c>
      <c r="BO1927" s="26"/>
      <c r="BP1927" s="25" t="b">
        <v>0</v>
      </c>
      <c r="BQ1927" s="25" t="b">
        <v>0</v>
      </c>
      <c r="BS1927" s="25" t="s">
        <v>13</v>
      </c>
      <c r="BT1927" s="25" t="b">
        <v>0</v>
      </c>
      <c r="BU1927" s="25" t="b">
        <v>0</v>
      </c>
      <c r="BV1927" s="25">
        <v>1875</v>
      </c>
      <c r="BW1927" s="25">
        <v>1</v>
      </c>
      <c r="CC1927" s="26"/>
      <c r="CH1927" s="7">
        <v>8</v>
      </c>
      <c r="CI1927" s="7">
        <v>9</v>
      </c>
      <c r="CJ1927" s="7">
        <v>0</v>
      </c>
      <c r="CK1927" s="7">
        <v>1</v>
      </c>
      <c r="CL1927" s="7">
        <v>4</v>
      </c>
      <c r="CM1927" s="7">
        <v>1</v>
      </c>
      <c r="CN1927" s="7">
        <v>27</v>
      </c>
      <c r="CO1927" s="7">
        <v>-43664</v>
      </c>
      <c r="CP1927" s="7">
        <v>43696</v>
      </c>
      <c r="CQ1927" s="7">
        <v>-1</v>
      </c>
      <c r="CR1927" s="27">
        <v>2019</v>
      </c>
      <c r="CS1927" s="27">
        <v>7</v>
      </c>
      <c r="CT1927" s="27">
        <v>10</v>
      </c>
      <c r="CU1927" s="27">
        <v>1</v>
      </c>
      <c r="CV1927" s="27">
        <v>28</v>
      </c>
      <c r="CW1927" s="27" t="s">
        <v>18858</v>
      </c>
      <c r="CX1927" s="27" t="s">
        <v>24322</v>
      </c>
      <c r="CY1927" s="27" t="s">
        <v>18858</v>
      </c>
      <c r="CZ1927" s="27" t="s">
        <v>24318</v>
      </c>
      <c r="DA1927" s="27" t="s">
        <v>24319</v>
      </c>
      <c r="DB1927" s="27" t="s">
        <v>18773</v>
      </c>
      <c r="DC1927" s="27">
        <v>1</v>
      </c>
      <c r="DD1927" s="27">
        <v>90</v>
      </c>
    </row>
    <row r="1928" spans="1:108" hidden="1" x14ac:dyDescent="0.25">
      <c r="A1928" s="25" t="s">
        <v>19073</v>
      </c>
      <c r="B1928" s="26">
        <v>43670</v>
      </c>
      <c r="C1928" s="25" t="s">
        <v>75</v>
      </c>
      <c r="D1928" s="25" t="s">
        <v>646</v>
      </c>
      <c r="E1928" s="25" t="s">
        <v>74</v>
      </c>
      <c r="F1928" s="25" t="s">
        <v>23259</v>
      </c>
      <c r="G1928" s="25" t="s">
        <v>23298</v>
      </c>
      <c r="J1928" s="25" t="s">
        <v>23299</v>
      </c>
      <c r="K1928" s="26">
        <v>42951</v>
      </c>
      <c r="L1928" s="25" t="s">
        <v>19074</v>
      </c>
      <c r="M1928" s="25">
        <v>1</v>
      </c>
      <c r="N1928" s="25">
        <v>11</v>
      </c>
      <c r="O1928" s="25" t="s">
        <v>979</v>
      </c>
      <c r="P1928" s="25" t="s">
        <v>23300</v>
      </c>
      <c r="Q1928" s="26">
        <v>43662</v>
      </c>
      <c r="R1928" s="26">
        <v>43662</v>
      </c>
      <c r="T1928" s="26"/>
      <c r="W1928" s="25" t="s">
        <v>17</v>
      </c>
      <c r="X1928" s="25" t="s">
        <v>75</v>
      </c>
      <c r="Y1928" s="25" t="s">
        <v>17</v>
      </c>
      <c r="Z1928" s="26"/>
      <c r="AA1928" s="25" t="s">
        <v>17</v>
      </c>
      <c r="AB1928" s="25" t="s">
        <v>75</v>
      </c>
      <c r="AC1928" s="26">
        <v>43656</v>
      </c>
      <c r="AD1928" s="25" t="s">
        <v>17</v>
      </c>
      <c r="AE1928" s="25" t="s">
        <v>75</v>
      </c>
      <c r="AF1928" s="25" t="s">
        <v>17</v>
      </c>
      <c r="AG1928" s="25" t="s">
        <v>75</v>
      </c>
      <c r="AH1928" s="25" t="s">
        <v>75</v>
      </c>
      <c r="AI1928" s="25">
        <v>99</v>
      </c>
      <c r="AJ1928" s="26"/>
      <c r="AK1928" s="26"/>
      <c r="AL1928" s="26"/>
      <c r="AM1928" s="26"/>
      <c r="AN1928" s="26"/>
      <c r="AO1928" s="26"/>
      <c r="AP1928" s="26">
        <v>43662</v>
      </c>
      <c r="AQ1928" s="26">
        <v>43663</v>
      </c>
      <c r="AR1928" s="26">
        <v>43669</v>
      </c>
      <c r="AS1928" s="25" t="s">
        <v>75</v>
      </c>
      <c r="AT1928" s="26">
        <v>43696</v>
      </c>
      <c r="AU1928" s="26">
        <v>43670</v>
      </c>
      <c r="AV1928" s="25" t="s">
        <v>18</v>
      </c>
      <c r="AZ1928" s="26">
        <v>43696</v>
      </c>
      <c r="BA1928" s="26">
        <v>43696</v>
      </c>
      <c r="BH1928" s="26">
        <v>43696</v>
      </c>
      <c r="BI1928" s="26">
        <v>43696</v>
      </c>
      <c r="BO1928" s="26"/>
      <c r="BP1928" s="25" t="b">
        <v>0</v>
      </c>
      <c r="BQ1928" s="25" t="b">
        <v>0</v>
      </c>
      <c r="BS1928" s="25" t="s">
        <v>13</v>
      </c>
      <c r="BT1928" s="25" t="b">
        <v>0</v>
      </c>
      <c r="BU1928" s="25" t="b">
        <v>0</v>
      </c>
      <c r="BV1928" s="25">
        <v>1876</v>
      </c>
      <c r="BW1928" s="25">
        <v>1</v>
      </c>
      <c r="CC1928" s="26"/>
      <c r="CH1928" s="7">
        <v>14</v>
      </c>
      <c r="CI1928" s="7">
        <v>-43647</v>
      </c>
      <c r="CJ1928" s="7">
        <v>0</v>
      </c>
      <c r="CK1928" s="7">
        <v>-43661</v>
      </c>
      <c r="CL1928" s="7">
        <v>0</v>
      </c>
      <c r="CM1928" s="7">
        <v>0</v>
      </c>
      <c r="CN1928" s="7">
        <v>43696</v>
      </c>
      <c r="CO1928" s="7">
        <v>26</v>
      </c>
      <c r="CP1928" s="7">
        <v>0</v>
      </c>
      <c r="CQ1928" s="7">
        <v>43670</v>
      </c>
      <c r="CR1928" s="27">
        <v>2019</v>
      </c>
      <c r="CS1928" s="27">
        <v>7</v>
      </c>
      <c r="CT1928" s="27">
        <v>10</v>
      </c>
      <c r="CU1928" s="27">
        <v>1</v>
      </c>
      <c r="CV1928" s="27">
        <v>27</v>
      </c>
      <c r="CW1928" s="27" t="s">
        <v>18858</v>
      </c>
      <c r="CX1928" s="27" t="s">
        <v>18859</v>
      </c>
      <c r="CY1928" s="27" t="s">
        <v>24451</v>
      </c>
      <c r="CZ1928" s="27" t="s">
        <v>24317</v>
      </c>
      <c r="DA1928" s="27" t="s">
        <v>24325</v>
      </c>
      <c r="DB1928" s="27" t="s">
        <v>18773</v>
      </c>
      <c r="DC1928" s="27">
        <v>1</v>
      </c>
      <c r="DD1928" s="27">
        <v>90</v>
      </c>
    </row>
    <row r="1929" spans="1:108" hidden="1" x14ac:dyDescent="0.25">
      <c r="A1929" s="25" t="s">
        <v>19075</v>
      </c>
      <c r="B1929" s="26">
        <v>43670</v>
      </c>
      <c r="C1929" s="25" t="s">
        <v>75</v>
      </c>
      <c r="D1929" s="25" t="s">
        <v>646</v>
      </c>
      <c r="E1929" s="25" t="s">
        <v>74</v>
      </c>
      <c r="F1929" s="25" t="s">
        <v>23259</v>
      </c>
      <c r="G1929" s="25" t="s">
        <v>23301</v>
      </c>
      <c r="J1929" s="25" t="s">
        <v>23302</v>
      </c>
      <c r="K1929" s="26">
        <v>42153</v>
      </c>
      <c r="L1929" s="25" t="s">
        <v>19076</v>
      </c>
      <c r="M1929" s="25">
        <v>4</v>
      </c>
      <c r="N1929" s="25">
        <v>2</v>
      </c>
      <c r="O1929" s="25" t="s">
        <v>1011</v>
      </c>
      <c r="P1929" s="25" t="s">
        <v>23300</v>
      </c>
      <c r="Q1929" s="26">
        <v>43664</v>
      </c>
      <c r="R1929" s="26">
        <v>43664</v>
      </c>
      <c r="T1929" s="26"/>
      <c r="W1929" s="25" t="s">
        <v>17</v>
      </c>
      <c r="X1929" s="25" t="s">
        <v>17</v>
      </c>
      <c r="Y1929" s="25" t="s">
        <v>17</v>
      </c>
      <c r="Z1929" s="26"/>
      <c r="AA1929" s="25" t="s">
        <v>75</v>
      </c>
      <c r="AB1929" s="25" t="s">
        <v>17</v>
      </c>
      <c r="AC1929" s="26">
        <v>43656</v>
      </c>
      <c r="AD1929" s="25" t="s">
        <v>17</v>
      </c>
      <c r="AE1929" s="25" t="s">
        <v>75</v>
      </c>
      <c r="AF1929" s="25" t="s">
        <v>17</v>
      </c>
      <c r="AG1929" s="25" t="s">
        <v>75</v>
      </c>
      <c r="AH1929" s="25" t="s">
        <v>75</v>
      </c>
      <c r="AI1929" s="25">
        <v>3</v>
      </c>
      <c r="AJ1929" s="26"/>
      <c r="AK1929" s="26">
        <v>42404</v>
      </c>
      <c r="AL1929" s="26"/>
      <c r="AM1929" s="26">
        <v>42373</v>
      </c>
      <c r="AN1929" s="26">
        <v>42454</v>
      </c>
      <c r="AO1929" s="26">
        <v>42454</v>
      </c>
      <c r="AP1929" s="26">
        <v>43664</v>
      </c>
      <c r="AQ1929" s="26">
        <v>43665</v>
      </c>
      <c r="AR1929" s="26">
        <v>43669</v>
      </c>
      <c r="AS1929" s="25" t="s">
        <v>75</v>
      </c>
      <c r="AT1929" s="26">
        <v>43696</v>
      </c>
      <c r="AU1929" s="26">
        <v>43670</v>
      </c>
      <c r="AV1929" s="25" t="s">
        <v>18</v>
      </c>
      <c r="AZ1929" s="26">
        <v>43696</v>
      </c>
      <c r="BA1929" s="26">
        <v>43696</v>
      </c>
      <c r="BH1929" s="26">
        <v>43696</v>
      </c>
      <c r="BI1929" s="26">
        <v>43696</v>
      </c>
      <c r="BO1929" s="26"/>
      <c r="BP1929" s="25" t="b">
        <v>0</v>
      </c>
      <c r="BQ1929" s="25" t="b">
        <v>0</v>
      </c>
      <c r="BS1929" s="25" t="s">
        <v>13</v>
      </c>
      <c r="BT1929" s="25" t="b">
        <v>0</v>
      </c>
      <c r="BU1929" s="25" t="b">
        <v>0</v>
      </c>
      <c r="BV1929" s="25">
        <v>1877</v>
      </c>
      <c r="BW1929" s="25">
        <v>1</v>
      </c>
      <c r="CC1929" s="26"/>
      <c r="CH1929" s="7">
        <v>10</v>
      </c>
      <c r="CI1929" s="7">
        <v>12</v>
      </c>
      <c r="CJ1929" s="7">
        <v>0</v>
      </c>
      <c r="CK1929" s="7">
        <v>2</v>
      </c>
      <c r="CL1929" s="7">
        <v>21</v>
      </c>
      <c r="CM1929" s="7">
        <v>1</v>
      </c>
      <c r="CN1929" s="7">
        <v>27</v>
      </c>
      <c r="CO1929" s="7">
        <v>26</v>
      </c>
      <c r="CP1929" s="7">
        <v>0</v>
      </c>
      <c r="CQ1929" s="7">
        <v>22</v>
      </c>
      <c r="CR1929" s="27">
        <v>2019</v>
      </c>
      <c r="CS1929" s="27">
        <v>6</v>
      </c>
      <c r="CT1929" s="27">
        <v>10</v>
      </c>
      <c r="CU1929" s="27">
        <v>1</v>
      </c>
      <c r="CV1929" s="27">
        <v>25</v>
      </c>
      <c r="CW1929" s="27" t="s">
        <v>18858</v>
      </c>
      <c r="CX1929" s="27" t="s">
        <v>24167</v>
      </c>
      <c r="CY1929" s="27" t="s">
        <v>18858</v>
      </c>
      <c r="CZ1929" s="27" t="s">
        <v>24317</v>
      </c>
      <c r="DA1929" s="27" t="s">
        <v>24325</v>
      </c>
      <c r="DB1929" s="27" t="s">
        <v>18773</v>
      </c>
      <c r="DC1929" s="27">
        <v>1</v>
      </c>
      <c r="DD1929" s="27">
        <v>90</v>
      </c>
    </row>
    <row r="1930" spans="1:108" hidden="1" x14ac:dyDescent="0.25">
      <c r="A1930" s="25" t="s">
        <v>19077</v>
      </c>
      <c r="B1930" s="26">
        <v>43670</v>
      </c>
      <c r="C1930" s="25" t="s">
        <v>75</v>
      </c>
      <c r="D1930" s="25" t="s">
        <v>646</v>
      </c>
      <c r="E1930" s="25" t="s">
        <v>74</v>
      </c>
      <c r="F1930" s="25" t="s">
        <v>23259</v>
      </c>
      <c r="G1930" s="25" t="s">
        <v>23303</v>
      </c>
      <c r="J1930" s="25" t="s">
        <v>23304</v>
      </c>
      <c r="K1930" s="26">
        <v>42370</v>
      </c>
      <c r="L1930" s="25" t="s">
        <v>19078</v>
      </c>
      <c r="M1930" s="25">
        <v>3</v>
      </c>
      <c r="N1930" s="25">
        <v>5</v>
      </c>
      <c r="O1930" s="25" t="s">
        <v>1011</v>
      </c>
      <c r="P1930" s="25" t="s">
        <v>23300</v>
      </c>
      <c r="Q1930" s="26">
        <v>43665</v>
      </c>
      <c r="R1930" s="26">
        <v>43665</v>
      </c>
      <c r="T1930" s="26"/>
      <c r="W1930" s="25" t="s">
        <v>75</v>
      </c>
      <c r="X1930" s="25" t="s">
        <v>17</v>
      </c>
      <c r="Y1930" s="25" t="s">
        <v>17</v>
      </c>
      <c r="Z1930" s="26"/>
      <c r="AA1930" s="25" t="s">
        <v>75</v>
      </c>
      <c r="AB1930" s="25" t="s">
        <v>17</v>
      </c>
      <c r="AC1930" s="26">
        <v>43657</v>
      </c>
      <c r="AD1930" s="25" t="s">
        <v>17</v>
      </c>
      <c r="AE1930" s="25" t="s">
        <v>75</v>
      </c>
      <c r="AF1930" s="25" t="s">
        <v>75</v>
      </c>
      <c r="AG1930" s="25" t="s">
        <v>75</v>
      </c>
      <c r="AH1930" s="25" t="s">
        <v>75</v>
      </c>
      <c r="AI1930" s="25">
        <v>3</v>
      </c>
      <c r="AJ1930" s="26">
        <v>42376</v>
      </c>
      <c r="AK1930" s="26">
        <v>42468</v>
      </c>
      <c r="AL1930" s="26"/>
      <c r="AM1930" s="26">
        <v>42433</v>
      </c>
      <c r="AN1930" s="26">
        <v>42506</v>
      </c>
      <c r="AO1930" s="26">
        <v>42506</v>
      </c>
      <c r="AP1930" s="26">
        <v>43665</v>
      </c>
      <c r="AQ1930" s="26">
        <v>43666</v>
      </c>
      <c r="AR1930" s="26">
        <v>43669</v>
      </c>
      <c r="AS1930" s="25" t="s">
        <v>75</v>
      </c>
      <c r="AT1930" s="26">
        <v>43697</v>
      </c>
      <c r="AU1930" s="26">
        <v>43670</v>
      </c>
      <c r="AV1930" s="25" t="s">
        <v>22</v>
      </c>
      <c r="AZ1930" s="26">
        <v>43697</v>
      </c>
      <c r="BA1930" s="26">
        <v>43697</v>
      </c>
      <c r="BH1930" s="26">
        <v>43697</v>
      </c>
      <c r="BI1930" s="26">
        <v>43697</v>
      </c>
      <c r="BO1930" s="26"/>
      <c r="BP1930" s="25" t="b">
        <v>0</v>
      </c>
      <c r="BQ1930" s="25" t="b">
        <v>0</v>
      </c>
      <c r="BS1930" s="25" t="s">
        <v>13</v>
      </c>
      <c r="BT1930" s="25" t="b">
        <v>0</v>
      </c>
      <c r="BU1930" s="25" t="b">
        <v>0</v>
      </c>
      <c r="BV1930" s="25">
        <v>1878</v>
      </c>
      <c r="BW1930" s="25">
        <v>1</v>
      </c>
      <c r="CC1930" s="26"/>
      <c r="CH1930" s="7">
        <v>7</v>
      </c>
      <c r="CI1930" s="7">
        <v>10</v>
      </c>
      <c r="CJ1930" s="7">
        <v>1</v>
      </c>
      <c r="CK1930" s="7">
        <v>2</v>
      </c>
      <c r="CL1930" s="7">
        <v>24</v>
      </c>
      <c r="CM1930" s="7">
        <v>1</v>
      </c>
      <c r="CN1930" s="7">
        <v>28</v>
      </c>
      <c r="CO1930" s="7">
        <v>27</v>
      </c>
      <c r="CP1930" s="7">
        <v>0</v>
      </c>
      <c r="CQ1930" s="7">
        <v>25</v>
      </c>
      <c r="CR1930" s="27">
        <v>2019</v>
      </c>
      <c r="CS1930" s="27">
        <v>6</v>
      </c>
      <c r="CT1930" s="27">
        <v>10</v>
      </c>
      <c r="CU1930" s="27">
        <v>1</v>
      </c>
      <c r="CV1930" s="27">
        <v>25</v>
      </c>
      <c r="CW1930" s="27" t="s">
        <v>18858</v>
      </c>
      <c r="CX1930" s="27" t="s">
        <v>24167</v>
      </c>
      <c r="CY1930" s="27" t="s">
        <v>18858</v>
      </c>
      <c r="CZ1930" s="27" t="s">
        <v>24317</v>
      </c>
      <c r="DA1930" s="27" t="s">
        <v>24325</v>
      </c>
      <c r="DB1930" s="27" t="s">
        <v>18773</v>
      </c>
      <c r="DC1930" s="27">
        <v>1</v>
      </c>
      <c r="DD1930" s="27">
        <v>90</v>
      </c>
    </row>
    <row r="1931" spans="1:108" hidden="1" x14ac:dyDescent="0.25">
      <c r="A1931" s="25" t="s">
        <v>19079</v>
      </c>
      <c r="B1931" s="26">
        <v>43670</v>
      </c>
      <c r="C1931" s="25" t="s">
        <v>75</v>
      </c>
      <c r="D1931" s="25" t="s">
        <v>128</v>
      </c>
      <c r="E1931" s="25" t="s">
        <v>74</v>
      </c>
      <c r="F1931" s="25" t="s">
        <v>23305</v>
      </c>
      <c r="J1931" s="25" t="s">
        <v>23306</v>
      </c>
      <c r="K1931" s="26"/>
      <c r="L1931" s="25" t="s">
        <v>4323</v>
      </c>
      <c r="M1931" s="25">
        <v>4</v>
      </c>
      <c r="N1931" s="25">
        <v>0</v>
      </c>
      <c r="O1931" s="25" t="s">
        <v>979</v>
      </c>
      <c r="P1931" s="25" t="s">
        <v>23307</v>
      </c>
      <c r="Q1931" s="26">
        <v>43662</v>
      </c>
      <c r="R1931" s="26">
        <v>43662</v>
      </c>
      <c r="T1931" s="26"/>
      <c r="W1931" s="25" t="s">
        <v>75</v>
      </c>
      <c r="X1931" s="25" t="s">
        <v>75</v>
      </c>
      <c r="Y1931" s="25" t="s">
        <v>17</v>
      </c>
      <c r="Z1931" s="26"/>
      <c r="AA1931" s="25" t="s">
        <v>75</v>
      </c>
      <c r="AB1931" s="25" t="s">
        <v>75</v>
      </c>
      <c r="AC1931" s="26">
        <v>43618</v>
      </c>
      <c r="AD1931" s="25" t="s">
        <v>17</v>
      </c>
      <c r="AE1931" s="25" t="s">
        <v>17</v>
      </c>
      <c r="AF1931" s="25" t="s">
        <v>17</v>
      </c>
      <c r="AG1931" s="25" t="s">
        <v>75</v>
      </c>
      <c r="AH1931" s="25" t="s">
        <v>75</v>
      </c>
      <c r="AI1931" s="25">
        <v>99</v>
      </c>
      <c r="AJ1931" s="26"/>
      <c r="AK1931" s="26"/>
      <c r="AL1931" s="26"/>
      <c r="AM1931" s="26"/>
      <c r="AN1931" s="26"/>
      <c r="AO1931" s="26"/>
      <c r="AP1931" s="26">
        <v>43662</v>
      </c>
      <c r="AQ1931" s="26">
        <v>43663</v>
      </c>
      <c r="AR1931" s="26">
        <v>43669</v>
      </c>
      <c r="AS1931" s="25" t="s">
        <v>75</v>
      </c>
      <c r="AT1931" s="26">
        <v>43696</v>
      </c>
      <c r="AU1931" s="26">
        <v>43670</v>
      </c>
      <c r="AV1931" s="25" t="s">
        <v>18</v>
      </c>
      <c r="AZ1931" s="26">
        <v>43696</v>
      </c>
      <c r="BA1931" s="26">
        <v>43696</v>
      </c>
      <c r="BH1931" s="26">
        <v>43696</v>
      </c>
      <c r="BI1931" s="26">
        <v>43696</v>
      </c>
      <c r="BO1931" s="26">
        <v>43693</v>
      </c>
      <c r="BP1931" s="25" t="b">
        <v>0</v>
      </c>
      <c r="BQ1931" s="25" t="b">
        <v>0</v>
      </c>
      <c r="BS1931" s="25" t="s">
        <v>13</v>
      </c>
      <c r="BT1931" s="25" t="b">
        <v>0</v>
      </c>
      <c r="BU1931" s="25" t="b">
        <v>0</v>
      </c>
      <c r="BV1931" s="25">
        <v>1879</v>
      </c>
      <c r="BW1931" s="25">
        <v>1</v>
      </c>
      <c r="CC1931" s="26"/>
      <c r="CH1931" s="7">
        <v>9</v>
      </c>
      <c r="CI1931" s="7">
        <v>8</v>
      </c>
      <c r="CJ1931" s="7">
        <v>0</v>
      </c>
      <c r="CK1931" s="7">
        <v>-1</v>
      </c>
      <c r="CL1931" s="7">
        <v>14</v>
      </c>
      <c r="CM1931" s="7">
        <v>1</v>
      </c>
      <c r="CN1931" s="7">
        <v>27</v>
      </c>
      <c r="CO1931" s="7">
        <v>26</v>
      </c>
      <c r="CP1931" s="7">
        <v>0</v>
      </c>
      <c r="CQ1931" s="7">
        <v>15</v>
      </c>
      <c r="CR1931" s="27">
        <v>2019</v>
      </c>
      <c r="CS1931" s="27">
        <v>7</v>
      </c>
      <c r="CT1931" s="27">
        <v>10</v>
      </c>
      <c r="CU1931" s="27">
        <v>1</v>
      </c>
      <c r="CV1931" s="27">
        <v>27</v>
      </c>
      <c r="CW1931" s="27" t="s">
        <v>18858</v>
      </c>
      <c r="CX1931" s="27" t="s">
        <v>24167</v>
      </c>
      <c r="CY1931" s="27" t="s">
        <v>18858</v>
      </c>
      <c r="CZ1931" s="27" t="s">
        <v>24317</v>
      </c>
      <c r="DA1931" s="27" t="s">
        <v>24325</v>
      </c>
      <c r="DB1931" s="27" t="s">
        <v>18773</v>
      </c>
      <c r="DC1931" s="27">
        <v>1</v>
      </c>
      <c r="DD1931" s="27">
        <v>90</v>
      </c>
    </row>
    <row r="1932" spans="1:108" hidden="1" x14ac:dyDescent="0.25">
      <c r="A1932" s="25" t="s">
        <v>19080</v>
      </c>
      <c r="B1932" s="26">
        <v>43669</v>
      </c>
      <c r="C1932" s="25" t="s">
        <v>75</v>
      </c>
      <c r="D1932" s="25" t="s">
        <v>391</v>
      </c>
      <c r="E1932" s="25" t="s">
        <v>74</v>
      </c>
      <c r="F1932" t="s">
        <v>23308</v>
      </c>
      <c r="G1932" s="25" t="s">
        <v>23309</v>
      </c>
      <c r="J1932" s="25" t="s">
        <v>23310</v>
      </c>
      <c r="K1932" s="26">
        <v>42513</v>
      </c>
      <c r="L1932" s="25" t="s">
        <v>19081</v>
      </c>
      <c r="M1932" s="25">
        <v>3</v>
      </c>
      <c r="N1932" s="25">
        <v>1</v>
      </c>
      <c r="O1932" s="25" t="s">
        <v>979</v>
      </c>
      <c r="P1932" s="25" t="s">
        <v>23311</v>
      </c>
      <c r="Q1932" s="26">
        <v>43664</v>
      </c>
      <c r="R1932" s="26">
        <v>43664</v>
      </c>
      <c r="T1932" s="26"/>
      <c r="W1932" s="25" t="s">
        <v>75</v>
      </c>
      <c r="X1932" s="25" t="s">
        <v>75</v>
      </c>
      <c r="Y1932" s="25" t="s">
        <v>17</v>
      </c>
      <c r="Z1932" s="26"/>
      <c r="AA1932" s="25" t="s">
        <v>75</v>
      </c>
      <c r="AB1932" s="25" t="s">
        <v>75</v>
      </c>
      <c r="AC1932" s="26">
        <v>43640</v>
      </c>
      <c r="AD1932" s="25" t="s">
        <v>75</v>
      </c>
      <c r="AE1932" s="25" t="s">
        <v>75</v>
      </c>
      <c r="AF1932" s="25" t="s">
        <v>17</v>
      </c>
      <c r="AG1932" s="25" t="s">
        <v>75</v>
      </c>
      <c r="AH1932" s="25" t="s">
        <v>75</v>
      </c>
      <c r="AI1932" s="25">
        <v>3</v>
      </c>
      <c r="AJ1932" s="26">
        <v>42879</v>
      </c>
      <c r="AK1932" s="26">
        <v>106020</v>
      </c>
      <c r="AL1932" s="26"/>
      <c r="AM1932" s="26">
        <v>42950</v>
      </c>
      <c r="AN1932" s="26">
        <v>43053</v>
      </c>
      <c r="AO1932" s="26">
        <v>43053</v>
      </c>
      <c r="AP1932" s="26">
        <v>43665</v>
      </c>
      <c r="AQ1932" s="26">
        <v>43666</v>
      </c>
      <c r="AR1932" s="26">
        <v>43669</v>
      </c>
      <c r="AS1932" s="25" t="s">
        <v>75</v>
      </c>
      <c r="AT1932" s="26">
        <v>43696</v>
      </c>
      <c r="AU1932" s="26">
        <v>43670</v>
      </c>
      <c r="AV1932" s="25" t="s">
        <v>18</v>
      </c>
      <c r="AZ1932" s="26">
        <v>43696</v>
      </c>
      <c r="BA1932" s="26">
        <v>43696</v>
      </c>
      <c r="BH1932" s="26">
        <v>43696</v>
      </c>
      <c r="BI1932" s="26">
        <v>43696</v>
      </c>
      <c r="BO1932" s="26">
        <v>43701</v>
      </c>
      <c r="BP1932" s="25" t="b">
        <v>0</v>
      </c>
      <c r="BQ1932" s="25" t="b">
        <v>0</v>
      </c>
      <c r="BS1932" s="25" t="s">
        <v>13</v>
      </c>
      <c r="BT1932" s="25" t="b">
        <v>0</v>
      </c>
      <c r="BU1932" s="25" t="b">
        <v>0</v>
      </c>
      <c r="BV1932" s="25">
        <v>1880</v>
      </c>
      <c r="BW1932" s="25">
        <v>1</v>
      </c>
      <c r="CC1932" s="26"/>
      <c r="CH1932" s="7">
        <v>34</v>
      </c>
      <c r="CI1932" s="7">
        <v>36</v>
      </c>
      <c r="CJ1932" s="7">
        <v>2</v>
      </c>
      <c r="CK1932" s="7">
        <v>0</v>
      </c>
      <c r="CL1932" s="7">
        <v>43</v>
      </c>
      <c r="CM1932" s="7">
        <v>1</v>
      </c>
      <c r="CN1932" s="7">
        <v>27</v>
      </c>
      <c r="CO1932" s="7">
        <v>26</v>
      </c>
      <c r="CP1932" s="7">
        <v>0</v>
      </c>
      <c r="CQ1932" s="7">
        <v>44</v>
      </c>
      <c r="CR1932" s="27">
        <v>2019</v>
      </c>
      <c r="CS1932" s="27">
        <v>5</v>
      </c>
      <c r="CT1932" s="27">
        <v>10</v>
      </c>
      <c r="CU1932" s="27">
        <v>1</v>
      </c>
      <c r="CV1932" s="27">
        <v>18</v>
      </c>
      <c r="CW1932" s="27" t="s">
        <v>18857</v>
      </c>
      <c r="CX1932" s="27" t="s">
        <v>24168</v>
      </c>
      <c r="CY1932" s="27" t="s">
        <v>18857</v>
      </c>
      <c r="CZ1932" s="27" t="s">
        <v>24317</v>
      </c>
      <c r="DA1932" s="27" t="s">
        <v>24325</v>
      </c>
      <c r="DB1932" s="27" t="s">
        <v>18773</v>
      </c>
      <c r="DC1932" s="27">
        <v>2</v>
      </c>
      <c r="DD1932" s="27">
        <v>90</v>
      </c>
    </row>
    <row r="1933" spans="1:108" hidden="1" x14ac:dyDescent="0.25">
      <c r="A1933" s="25" t="s">
        <v>19082</v>
      </c>
      <c r="B1933" s="26">
        <v>43670</v>
      </c>
      <c r="C1933" s="25" t="s">
        <v>75</v>
      </c>
      <c r="D1933" s="25" t="s">
        <v>391</v>
      </c>
      <c r="E1933" s="25" t="s">
        <v>74</v>
      </c>
      <c r="F1933" s="25" t="s">
        <v>23312</v>
      </c>
      <c r="G1933" s="25" t="s">
        <v>23313</v>
      </c>
      <c r="J1933" s="25" t="s">
        <v>23314</v>
      </c>
      <c r="K1933" s="26">
        <v>43283</v>
      </c>
      <c r="L1933" s="25" t="s">
        <v>19083</v>
      </c>
      <c r="M1933" s="25">
        <v>1</v>
      </c>
      <c r="N1933" s="25">
        <v>0</v>
      </c>
      <c r="O1933" s="25" t="s">
        <v>979</v>
      </c>
      <c r="P1933" s="25" t="s">
        <v>23311</v>
      </c>
      <c r="Q1933" s="26">
        <v>43664</v>
      </c>
      <c r="R1933" s="26">
        <v>43664</v>
      </c>
      <c r="T1933" s="26"/>
      <c r="W1933" s="25" t="s">
        <v>75</v>
      </c>
      <c r="X1933" s="25" t="s">
        <v>17</v>
      </c>
      <c r="Y1933" s="25" t="s">
        <v>17</v>
      </c>
      <c r="Z1933" s="26"/>
      <c r="AA1933" s="25" t="s">
        <v>17</v>
      </c>
      <c r="AB1933" s="25" t="s">
        <v>17</v>
      </c>
      <c r="AC1933" s="26">
        <v>43636</v>
      </c>
      <c r="AD1933" s="25" t="s">
        <v>75</v>
      </c>
      <c r="AE1933" s="25" t="s">
        <v>75</v>
      </c>
      <c r="AF1933" s="25" t="s">
        <v>75</v>
      </c>
      <c r="AG1933" s="25" t="s">
        <v>75</v>
      </c>
      <c r="AH1933" s="25" t="s">
        <v>75</v>
      </c>
      <c r="AI1933" s="25">
        <v>3</v>
      </c>
      <c r="AJ1933" s="26"/>
      <c r="AK1933" s="26">
        <v>43526</v>
      </c>
      <c r="AL1933" s="26"/>
      <c r="AM1933" s="26">
        <v>43534</v>
      </c>
      <c r="AN1933" s="26">
        <v>43626</v>
      </c>
      <c r="AO1933" s="26">
        <v>43626</v>
      </c>
      <c r="AP1933" s="26">
        <v>43664</v>
      </c>
      <c r="AQ1933" s="26">
        <v>43665</v>
      </c>
      <c r="AR1933" s="26">
        <v>43669</v>
      </c>
      <c r="AS1933" s="25" t="s">
        <v>75</v>
      </c>
      <c r="AT1933" s="26">
        <v>43696</v>
      </c>
      <c r="AU1933" s="26">
        <v>43670</v>
      </c>
      <c r="AV1933" s="25" t="s">
        <v>22</v>
      </c>
      <c r="AZ1933" s="26">
        <v>43696</v>
      </c>
      <c r="BA1933" s="26">
        <v>43696</v>
      </c>
      <c r="BH1933" s="26">
        <v>43696</v>
      </c>
      <c r="BI1933" s="26">
        <v>43696</v>
      </c>
      <c r="BO1933" s="26"/>
      <c r="BP1933" s="25" t="b">
        <v>0</v>
      </c>
      <c r="BQ1933" s="25" t="b">
        <v>0</v>
      </c>
      <c r="BS1933" s="25" t="s">
        <v>13</v>
      </c>
      <c r="BT1933" s="25" t="b">
        <v>0</v>
      </c>
      <c r="BU1933" s="25" t="b">
        <v>0</v>
      </c>
      <c r="BV1933" s="25">
        <v>1881</v>
      </c>
      <c r="BW1933" s="25">
        <v>1</v>
      </c>
      <c r="CC1933" s="26"/>
      <c r="CH1933" s="7">
        <v>67</v>
      </c>
      <c r="CI1933" s="7">
        <v>68</v>
      </c>
      <c r="CJ1933" s="7">
        <v>0</v>
      </c>
      <c r="CK1933" s="7">
        <v>1</v>
      </c>
      <c r="CL1933" s="7">
        <v>6</v>
      </c>
      <c r="CM1933" s="7">
        <v>1</v>
      </c>
      <c r="CN1933" s="7">
        <v>27</v>
      </c>
      <c r="CO1933" s="7">
        <v>26</v>
      </c>
      <c r="CP1933" s="7">
        <v>0</v>
      </c>
      <c r="CQ1933" s="7">
        <v>7</v>
      </c>
      <c r="CR1933" s="27">
        <v>2019</v>
      </c>
      <c r="CS1933" s="27">
        <v>5</v>
      </c>
      <c r="CT1933" s="27">
        <v>10</v>
      </c>
      <c r="CU1933" s="27">
        <v>1</v>
      </c>
      <c r="CV1933" s="27">
        <v>19</v>
      </c>
      <c r="CW1933" s="27" t="s">
        <v>18857</v>
      </c>
      <c r="CX1933" s="27" t="s">
        <v>24324</v>
      </c>
      <c r="CY1933" s="27" t="s">
        <v>18857</v>
      </c>
      <c r="CZ1933" s="27" t="s">
        <v>24317</v>
      </c>
      <c r="DA1933" s="27" t="s">
        <v>24325</v>
      </c>
      <c r="DB1933" s="27" t="s">
        <v>18773</v>
      </c>
      <c r="DC1933" s="27">
        <v>2</v>
      </c>
      <c r="DD1933" s="27">
        <v>90</v>
      </c>
    </row>
    <row r="1934" spans="1:108" hidden="1" x14ac:dyDescent="0.25">
      <c r="A1934" s="25" t="s">
        <v>19084</v>
      </c>
      <c r="B1934" s="26">
        <v>43669</v>
      </c>
      <c r="C1934" s="25" t="s">
        <v>75</v>
      </c>
      <c r="D1934" s="25" t="s">
        <v>16349</v>
      </c>
      <c r="E1934" s="25" t="s">
        <v>74</v>
      </c>
      <c r="F1934" s="25" t="s">
        <v>23315</v>
      </c>
      <c r="G1934" s="25" t="s">
        <v>23316</v>
      </c>
      <c r="J1934" s="25" t="s">
        <v>23317</v>
      </c>
      <c r="K1934" s="26">
        <v>43419</v>
      </c>
      <c r="L1934" s="25" t="s">
        <v>19085</v>
      </c>
      <c r="M1934" s="25">
        <v>10</v>
      </c>
      <c r="N1934" s="25">
        <v>7</v>
      </c>
      <c r="O1934" s="25" t="s">
        <v>1011</v>
      </c>
      <c r="P1934" s="25" t="s">
        <v>23318</v>
      </c>
      <c r="Q1934" s="26">
        <v>43662</v>
      </c>
      <c r="R1934" s="26">
        <v>43662</v>
      </c>
      <c r="T1934" s="26"/>
      <c r="W1934" s="25" t="s">
        <v>75</v>
      </c>
      <c r="X1934" s="25" t="s">
        <v>75</v>
      </c>
      <c r="Y1934" s="25" t="s">
        <v>17</v>
      </c>
      <c r="Z1934" s="26"/>
      <c r="AA1934" s="25" t="s">
        <v>75</v>
      </c>
      <c r="AB1934" s="25" t="s">
        <v>75</v>
      </c>
      <c r="AC1934" s="26">
        <v>43631</v>
      </c>
      <c r="AD1934" s="25" t="s">
        <v>75</v>
      </c>
      <c r="AE1934" s="25" t="s">
        <v>75</v>
      </c>
      <c r="AF1934" s="25" t="s">
        <v>17</v>
      </c>
      <c r="AG1934" s="25" t="s">
        <v>75</v>
      </c>
      <c r="AH1934" s="25" t="s">
        <v>75</v>
      </c>
      <c r="AI1934" s="25">
        <v>99</v>
      </c>
      <c r="AJ1934" s="26"/>
      <c r="AK1934" s="26"/>
      <c r="AL1934" s="26"/>
      <c r="AM1934" s="26"/>
      <c r="AN1934" s="26"/>
      <c r="AO1934" s="26"/>
      <c r="AP1934" s="26">
        <v>43662</v>
      </c>
      <c r="AQ1934" s="26">
        <v>43663</v>
      </c>
      <c r="AR1934" s="26">
        <v>43669</v>
      </c>
      <c r="AS1934" s="25" t="s">
        <v>75</v>
      </c>
      <c r="AT1934" s="26"/>
      <c r="AU1934" s="26">
        <v>43670</v>
      </c>
      <c r="AZ1934" s="26"/>
      <c r="BA1934" s="26"/>
      <c r="BH1934" s="26"/>
      <c r="BI1934" s="26"/>
      <c r="BO1934" s="26"/>
      <c r="BP1934" s="25" t="b">
        <v>0</v>
      </c>
      <c r="BQ1934" s="25" t="b">
        <v>0</v>
      </c>
      <c r="BT1934" s="25" t="b">
        <v>0</v>
      </c>
      <c r="BU1934" s="25" t="b">
        <v>0</v>
      </c>
      <c r="BV1934" s="25">
        <v>1882</v>
      </c>
      <c r="BW1934" s="25">
        <v>1</v>
      </c>
      <c r="CC1934" s="26"/>
      <c r="CH1934" s="7">
        <v>13</v>
      </c>
      <c r="CI1934" s="7">
        <v>16</v>
      </c>
      <c r="CJ1934" s="7">
        <v>0</v>
      </c>
      <c r="CK1934" s="7">
        <v>3</v>
      </c>
      <c r="CL1934" s="7">
        <v>9</v>
      </c>
      <c r="CM1934" s="7">
        <v>1</v>
      </c>
      <c r="CN1934" s="7">
        <v>27</v>
      </c>
      <c r="CO1934" s="7">
        <v>26</v>
      </c>
      <c r="CP1934" s="7">
        <v>0</v>
      </c>
      <c r="CQ1934" s="7">
        <v>10</v>
      </c>
      <c r="CR1934" s="27">
        <v>2019</v>
      </c>
      <c r="CS1934" s="27">
        <v>6</v>
      </c>
      <c r="CT1934" s="27">
        <v>10</v>
      </c>
      <c r="CU1934" s="27">
        <v>1</v>
      </c>
      <c r="CV1934" s="27">
        <v>26</v>
      </c>
      <c r="CW1934" s="27" t="s">
        <v>18857</v>
      </c>
      <c r="CX1934" s="27" t="s">
        <v>24167</v>
      </c>
      <c r="CY1934" s="27" t="s">
        <v>18858</v>
      </c>
      <c r="CZ1934" s="27" t="s">
        <v>24317</v>
      </c>
      <c r="DA1934" s="27" t="s">
        <v>24325</v>
      </c>
      <c r="DB1934" s="27" t="s">
        <v>24458</v>
      </c>
      <c r="DC1934" s="27">
        <v>2</v>
      </c>
      <c r="DD1934" s="27">
        <v>90</v>
      </c>
    </row>
    <row r="1935" spans="1:108" hidden="1" x14ac:dyDescent="0.25">
      <c r="A1935" s="25" t="s">
        <v>19086</v>
      </c>
      <c r="B1935" s="26">
        <v>43670</v>
      </c>
      <c r="C1935" s="25" t="s">
        <v>75</v>
      </c>
      <c r="D1935" s="25" t="s">
        <v>16349</v>
      </c>
      <c r="E1935" s="25" t="s">
        <v>74</v>
      </c>
      <c r="F1935" s="25" t="s">
        <v>23319</v>
      </c>
      <c r="G1935" s="25" t="s">
        <v>23320</v>
      </c>
      <c r="J1935" s="25" t="s">
        <v>11996</v>
      </c>
      <c r="K1935" s="26">
        <v>40492</v>
      </c>
      <c r="L1935" s="25" t="s">
        <v>11997</v>
      </c>
      <c r="M1935" s="25">
        <v>9</v>
      </c>
      <c r="N1935" s="25">
        <v>7</v>
      </c>
      <c r="O1935" s="25" t="s">
        <v>979</v>
      </c>
      <c r="P1935" s="25" t="s">
        <v>23321</v>
      </c>
      <c r="Q1935" s="26">
        <v>43662</v>
      </c>
      <c r="R1935" s="26">
        <v>43662</v>
      </c>
      <c r="T1935" s="26"/>
      <c r="W1935" s="25" t="s">
        <v>75</v>
      </c>
      <c r="X1935" s="25" t="s">
        <v>17</v>
      </c>
      <c r="Y1935" s="25" t="s">
        <v>17</v>
      </c>
      <c r="Z1935" s="26"/>
      <c r="AA1935" s="25" t="s">
        <v>75</v>
      </c>
      <c r="AB1935" s="25" t="s">
        <v>17</v>
      </c>
      <c r="AC1935" s="26">
        <v>43615</v>
      </c>
      <c r="AD1935" s="25" t="s">
        <v>75</v>
      </c>
      <c r="AE1935" s="25" t="s">
        <v>75</v>
      </c>
      <c r="AF1935" s="25" t="s">
        <v>75</v>
      </c>
      <c r="AG1935" s="25" t="s">
        <v>75</v>
      </c>
      <c r="AH1935" s="25" t="s">
        <v>75</v>
      </c>
      <c r="AI1935" s="25">
        <v>99</v>
      </c>
      <c r="AJ1935" s="26"/>
      <c r="AK1935" s="26"/>
      <c r="AL1935" s="26"/>
      <c r="AM1935" s="26"/>
      <c r="AN1935" s="26"/>
      <c r="AO1935" s="26"/>
      <c r="AP1935" s="26">
        <v>43662</v>
      </c>
      <c r="AQ1935" s="26">
        <v>43663</v>
      </c>
      <c r="AR1935" s="26">
        <v>43669</v>
      </c>
      <c r="AS1935" s="25" t="s">
        <v>75</v>
      </c>
      <c r="AT1935" s="26">
        <v>43696</v>
      </c>
      <c r="AU1935" s="26">
        <v>43670</v>
      </c>
      <c r="AV1935" s="25" t="s">
        <v>18</v>
      </c>
      <c r="AZ1935" s="26">
        <v>43696</v>
      </c>
      <c r="BA1935" s="26">
        <v>43696</v>
      </c>
      <c r="BH1935" s="26">
        <v>43696</v>
      </c>
      <c r="BI1935" s="26">
        <v>43696</v>
      </c>
      <c r="BO1935" s="26">
        <v>43699</v>
      </c>
      <c r="BP1935" s="25" t="b">
        <v>0</v>
      </c>
      <c r="BQ1935" s="25" t="b">
        <v>0</v>
      </c>
      <c r="BT1935" s="25" t="b">
        <v>0</v>
      </c>
      <c r="BU1935" s="25" t="b">
        <v>0</v>
      </c>
      <c r="BV1935" s="25">
        <v>1883</v>
      </c>
      <c r="BW1935" s="25">
        <v>1</v>
      </c>
      <c r="CC1935" s="26"/>
      <c r="CH1935" s="7">
        <v>43657</v>
      </c>
      <c r="CI1935" s="7">
        <v>0</v>
      </c>
      <c r="CJ1935" s="7">
        <v>1</v>
      </c>
      <c r="CK1935" s="7">
        <v>-43658</v>
      </c>
      <c r="CL1935" s="7">
        <v>43669</v>
      </c>
      <c r="CM1935" s="7">
        <v>1</v>
      </c>
      <c r="CN1935" s="7">
        <v>-43669</v>
      </c>
      <c r="CO1935" s="7">
        <v>-43670</v>
      </c>
      <c r="CP1935" s="7">
        <v>0</v>
      </c>
      <c r="CQ1935" s="7">
        <v>43670</v>
      </c>
      <c r="CR1935" s="27">
        <v>1900</v>
      </c>
      <c r="CS1935" s="27">
        <v>1</v>
      </c>
      <c r="CT1935" s="27">
        <v>10</v>
      </c>
      <c r="CU1935" s="27">
        <v>1</v>
      </c>
      <c r="CV1935" s="27">
        <v>52</v>
      </c>
      <c r="CW1935" s="27" t="s">
        <v>18858</v>
      </c>
      <c r="CX1935" s="27" t="s">
        <v>18859</v>
      </c>
      <c r="CY1935" s="27" t="s">
        <v>24460</v>
      </c>
      <c r="CZ1935" s="27" t="s">
        <v>24318</v>
      </c>
      <c r="DA1935" s="27" t="s">
        <v>24325</v>
      </c>
      <c r="DB1935" s="27" t="s">
        <v>24458</v>
      </c>
      <c r="DC1935" s="27">
        <v>1</v>
      </c>
      <c r="DD1935" s="27">
        <v>90</v>
      </c>
    </row>
    <row r="1936" spans="1:108" hidden="1" x14ac:dyDescent="0.25">
      <c r="A1936" s="25" t="s">
        <v>19087</v>
      </c>
      <c r="B1936" s="26">
        <v>43670</v>
      </c>
      <c r="C1936" s="25" t="s">
        <v>75</v>
      </c>
      <c r="D1936" s="25" t="s">
        <v>16349</v>
      </c>
      <c r="E1936" s="25" t="s">
        <v>74</v>
      </c>
      <c r="F1936" s="25" t="s">
        <v>23322</v>
      </c>
      <c r="G1936" s="25" t="s">
        <v>19633</v>
      </c>
      <c r="J1936" s="25" t="s">
        <v>23323</v>
      </c>
      <c r="K1936" s="26">
        <v>43375</v>
      </c>
      <c r="L1936" s="25" t="s">
        <v>19088</v>
      </c>
      <c r="M1936" s="25">
        <v>0</v>
      </c>
      <c r="N1936" s="25">
        <v>10</v>
      </c>
      <c r="O1936" s="25" t="s">
        <v>979</v>
      </c>
      <c r="P1936" s="25" t="s">
        <v>23324</v>
      </c>
      <c r="Q1936" s="26">
        <v>43664</v>
      </c>
      <c r="R1936" s="26">
        <v>43664</v>
      </c>
      <c r="T1936" s="26"/>
      <c r="W1936" s="25" t="s">
        <v>75</v>
      </c>
      <c r="X1936" s="25" t="s">
        <v>17</v>
      </c>
      <c r="Y1936" s="25" t="s">
        <v>17</v>
      </c>
      <c r="Z1936" s="26"/>
      <c r="AA1936" s="25" t="s">
        <v>75</v>
      </c>
      <c r="AB1936" s="25" t="s">
        <v>17</v>
      </c>
      <c r="AC1936" s="26">
        <v>43656</v>
      </c>
      <c r="AD1936" s="25" t="s">
        <v>75</v>
      </c>
      <c r="AE1936" s="25" t="s">
        <v>75</v>
      </c>
      <c r="AF1936" s="25" t="s">
        <v>75</v>
      </c>
      <c r="AG1936" s="25" t="s">
        <v>75</v>
      </c>
      <c r="AH1936" s="25" t="s">
        <v>75</v>
      </c>
      <c r="AI1936" s="25">
        <v>3</v>
      </c>
      <c r="AJ1936" s="26">
        <v>43392</v>
      </c>
      <c r="AK1936" s="26">
        <v>43485</v>
      </c>
      <c r="AL1936" s="26"/>
      <c r="AM1936" s="26">
        <v>43453</v>
      </c>
      <c r="AN1936" s="26">
        <v>43515</v>
      </c>
      <c r="AO1936" s="26">
        <v>43515</v>
      </c>
      <c r="AP1936" s="26">
        <v>43664</v>
      </c>
      <c r="AQ1936" s="26">
        <v>43665</v>
      </c>
      <c r="AR1936" s="26">
        <v>43669</v>
      </c>
      <c r="AS1936" s="25" t="s">
        <v>75</v>
      </c>
      <c r="AT1936" s="26">
        <v>43696</v>
      </c>
      <c r="AU1936" s="26">
        <v>43670</v>
      </c>
      <c r="AV1936" s="25" t="s">
        <v>18</v>
      </c>
      <c r="AZ1936" s="26">
        <v>43696</v>
      </c>
      <c r="BA1936" s="26">
        <v>43696</v>
      </c>
      <c r="BH1936" s="26">
        <v>43696</v>
      </c>
      <c r="BI1936" s="26"/>
      <c r="BO1936" s="26"/>
      <c r="BP1936" s="25" t="b">
        <v>0</v>
      </c>
      <c r="BQ1936" s="25" t="b">
        <v>0</v>
      </c>
      <c r="BS1936" s="25" t="s">
        <v>13</v>
      </c>
      <c r="BT1936" s="25" t="b">
        <v>0</v>
      </c>
      <c r="BU1936" s="25" t="b">
        <v>0</v>
      </c>
      <c r="BV1936" s="25">
        <v>1884</v>
      </c>
      <c r="BW1936" s="25">
        <v>1</v>
      </c>
      <c r="CC1936" s="26"/>
      <c r="CH1936" s="7">
        <v>43657</v>
      </c>
      <c r="CI1936" s="7">
        <v>0</v>
      </c>
      <c r="CJ1936" s="7">
        <v>1</v>
      </c>
      <c r="CK1936" s="7">
        <v>-43658</v>
      </c>
      <c r="CL1936" s="7">
        <v>43669</v>
      </c>
      <c r="CM1936" s="7">
        <v>1</v>
      </c>
      <c r="CN1936" s="7">
        <v>28</v>
      </c>
      <c r="CO1936" s="7">
        <v>27</v>
      </c>
      <c r="CP1936" s="7">
        <v>0</v>
      </c>
      <c r="CQ1936" s="7">
        <v>43670</v>
      </c>
      <c r="CR1936" s="27">
        <v>1900</v>
      </c>
      <c r="CS1936" s="27">
        <v>1</v>
      </c>
      <c r="CT1936" s="27">
        <v>10</v>
      </c>
      <c r="CU1936" s="27">
        <v>1</v>
      </c>
      <c r="CV1936" s="27">
        <v>52</v>
      </c>
      <c r="CW1936" s="27" t="s">
        <v>18858</v>
      </c>
      <c r="CX1936" s="27" t="s">
        <v>18859</v>
      </c>
      <c r="CY1936" s="27" t="s">
        <v>24460</v>
      </c>
      <c r="CZ1936" s="27" t="s">
        <v>24317</v>
      </c>
      <c r="DA1936" s="27" t="s">
        <v>24325</v>
      </c>
      <c r="DB1936" s="27" t="s">
        <v>24458</v>
      </c>
      <c r="DC1936" s="27">
        <v>1</v>
      </c>
      <c r="DD1936" s="27">
        <v>90</v>
      </c>
    </row>
    <row r="1937" spans="1:108" hidden="1" x14ac:dyDescent="0.25">
      <c r="A1937" s="25" t="s">
        <v>19089</v>
      </c>
      <c r="B1937" s="26">
        <v>43670</v>
      </c>
      <c r="C1937" s="25" t="s">
        <v>75</v>
      </c>
      <c r="D1937" s="25" t="s">
        <v>16349</v>
      </c>
      <c r="E1937" s="25" t="s">
        <v>74</v>
      </c>
      <c r="F1937" s="25" t="s">
        <v>23325</v>
      </c>
      <c r="G1937" s="25" t="s">
        <v>23326</v>
      </c>
      <c r="J1937" s="25" t="s">
        <v>23327</v>
      </c>
      <c r="K1937" s="26">
        <v>42828</v>
      </c>
      <c r="L1937" s="25" t="s">
        <v>19090</v>
      </c>
      <c r="M1937" s="25">
        <v>2</v>
      </c>
      <c r="N1937" s="25">
        <v>3</v>
      </c>
      <c r="O1937" s="25" t="s">
        <v>979</v>
      </c>
      <c r="P1937" s="25" t="s">
        <v>23328</v>
      </c>
      <c r="Q1937" s="26">
        <v>43664</v>
      </c>
      <c r="R1937" s="26">
        <v>43664</v>
      </c>
      <c r="T1937" s="26"/>
      <c r="W1937" s="25" t="s">
        <v>75</v>
      </c>
      <c r="X1937" s="25" t="s">
        <v>17</v>
      </c>
      <c r="Y1937" s="25" t="s">
        <v>17</v>
      </c>
      <c r="Z1937" s="26"/>
      <c r="AA1937" s="25" t="s">
        <v>17</v>
      </c>
      <c r="AB1937" s="25" t="s">
        <v>75</v>
      </c>
      <c r="AC1937" s="26">
        <v>43661</v>
      </c>
      <c r="AD1937" s="25" t="s">
        <v>75</v>
      </c>
      <c r="AE1937" s="25" t="s">
        <v>75</v>
      </c>
      <c r="AF1937" s="25" t="s">
        <v>17</v>
      </c>
      <c r="AG1937" s="25" t="s">
        <v>75</v>
      </c>
      <c r="AH1937" s="25" t="s">
        <v>75</v>
      </c>
      <c r="AI1937" s="25">
        <v>3</v>
      </c>
      <c r="AJ1937" s="26">
        <v>42828</v>
      </c>
      <c r="AK1937" s="26">
        <v>42952</v>
      </c>
      <c r="AL1937" s="26"/>
      <c r="AM1937" s="26">
        <v>42889</v>
      </c>
      <c r="AN1937" s="26">
        <v>42984</v>
      </c>
      <c r="AO1937" s="26">
        <v>42984</v>
      </c>
      <c r="AP1937" s="26">
        <v>43664</v>
      </c>
      <c r="AQ1937" s="26">
        <v>43665</v>
      </c>
      <c r="AR1937" s="26">
        <v>43669</v>
      </c>
      <c r="AS1937" s="25" t="s">
        <v>75</v>
      </c>
      <c r="AT1937" s="26">
        <v>43696</v>
      </c>
      <c r="AU1937" s="26">
        <v>43670</v>
      </c>
      <c r="AV1937" s="25" t="s">
        <v>18</v>
      </c>
      <c r="AZ1937" s="26">
        <v>43696</v>
      </c>
      <c r="BA1937" s="26">
        <v>43696</v>
      </c>
      <c r="BH1937" s="26">
        <v>43696</v>
      </c>
      <c r="BI1937" s="26">
        <v>43696</v>
      </c>
      <c r="BO1937" s="26"/>
      <c r="BP1937" s="25" t="b">
        <v>0</v>
      </c>
      <c r="BQ1937" s="25" t="b">
        <v>0</v>
      </c>
      <c r="BS1937" s="25" t="s">
        <v>13</v>
      </c>
      <c r="BT1937" s="25" t="b">
        <v>0</v>
      </c>
      <c r="BU1937" s="25" t="b">
        <v>0</v>
      </c>
      <c r="BV1937" s="25">
        <v>1885</v>
      </c>
      <c r="BW1937" s="25">
        <v>1</v>
      </c>
      <c r="CC1937" s="26"/>
      <c r="CH1937" s="7">
        <v>43661</v>
      </c>
      <c r="CI1937" s="7">
        <v>0</v>
      </c>
      <c r="CJ1937" s="7">
        <v>0</v>
      </c>
      <c r="CK1937" s="7">
        <v>-43661</v>
      </c>
      <c r="CL1937" s="7">
        <v>43669</v>
      </c>
      <c r="CM1937" s="7">
        <v>1</v>
      </c>
      <c r="CN1937" s="7">
        <v>27</v>
      </c>
      <c r="CO1937" s="7">
        <v>-43670</v>
      </c>
      <c r="CP1937" s="7">
        <v>43696</v>
      </c>
      <c r="CQ1937" s="7">
        <v>43670</v>
      </c>
      <c r="CR1937" s="27">
        <v>1900</v>
      </c>
      <c r="CS1937" s="27">
        <v>1</v>
      </c>
      <c r="CT1937" s="27">
        <v>10</v>
      </c>
      <c r="CU1937" s="27">
        <v>1</v>
      </c>
      <c r="CV1937" s="27">
        <v>52</v>
      </c>
      <c r="CW1937" s="27" t="s">
        <v>18858</v>
      </c>
      <c r="CX1937" s="27" t="s">
        <v>18859</v>
      </c>
      <c r="CY1937" s="27" t="s">
        <v>24460</v>
      </c>
      <c r="CZ1937" s="27" t="s">
        <v>24318</v>
      </c>
      <c r="DA1937" s="27" t="s">
        <v>24319</v>
      </c>
      <c r="DB1937" s="27" t="s">
        <v>24458</v>
      </c>
      <c r="DC1937" s="27">
        <v>1</v>
      </c>
      <c r="DD1937" s="27">
        <v>90</v>
      </c>
    </row>
    <row r="1938" spans="1:108" hidden="1" x14ac:dyDescent="0.25">
      <c r="A1938" s="25" t="s">
        <v>19091</v>
      </c>
      <c r="B1938" s="26">
        <v>43670</v>
      </c>
      <c r="C1938" s="25" t="s">
        <v>75</v>
      </c>
      <c r="D1938" s="25" t="s">
        <v>210</v>
      </c>
      <c r="E1938" s="25" t="s">
        <v>74</v>
      </c>
      <c r="F1938" s="25" t="s">
        <v>23329</v>
      </c>
      <c r="G1938" s="25" t="s">
        <v>23330</v>
      </c>
      <c r="J1938" s="25" t="s">
        <v>23331</v>
      </c>
      <c r="K1938" s="26">
        <v>42465</v>
      </c>
      <c r="L1938" s="25" t="s">
        <v>19092</v>
      </c>
      <c r="M1938" s="25">
        <v>3</v>
      </c>
      <c r="N1938" s="25">
        <v>0</v>
      </c>
      <c r="O1938" s="25" t="s">
        <v>979</v>
      </c>
      <c r="P1938" s="25" t="s">
        <v>23332</v>
      </c>
      <c r="Q1938" s="26">
        <v>43663</v>
      </c>
      <c r="R1938" s="26">
        <v>43663</v>
      </c>
      <c r="T1938" s="26"/>
      <c r="W1938" s="25" t="s">
        <v>75</v>
      </c>
      <c r="X1938" s="25" t="s">
        <v>75</v>
      </c>
      <c r="Y1938" s="25" t="s">
        <v>17</v>
      </c>
      <c r="Z1938" s="26"/>
      <c r="AA1938" s="25" t="s">
        <v>75</v>
      </c>
      <c r="AB1938" s="25" t="s">
        <v>75</v>
      </c>
      <c r="AC1938" s="26">
        <v>43631</v>
      </c>
      <c r="AD1938" s="25" t="s">
        <v>17</v>
      </c>
      <c r="AE1938" s="25" t="s">
        <v>75</v>
      </c>
      <c r="AF1938" s="25" t="s">
        <v>17</v>
      </c>
      <c r="AG1938" s="25" t="s">
        <v>75</v>
      </c>
      <c r="AH1938" s="25" t="s">
        <v>75</v>
      </c>
      <c r="AI1938" s="25">
        <v>3</v>
      </c>
      <c r="AJ1938" s="26">
        <v>42466</v>
      </c>
      <c r="AK1938" s="26">
        <v>42527</v>
      </c>
      <c r="AL1938" s="26"/>
      <c r="AM1938" s="26">
        <v>42527</v>
      </c>
      <c r="AN1938" s="26">
        <v>42590</v>
      </c>
      <c r="AO1938" s="26">
        <v>42590</v>
      </c>
      <c r="AP1938" s="26">
        <v>43664</v>
      </c>
      <c r="AQ1938" s="26">
        <v>43665</v>
      </c>
      <c r="AR1938" s="26">
        <v>43669</v>
      </c>
      <c r="AS1938" s="25" t="s">
        <v>75</v>
      </c>
      <c r="AT1938" s="26">
        <v>43696</v>
      </c>
      <c r="AU1938" s="26">
        <v>43670</v>
      </c>
      <c r="AV1938" s="25" t="s">
        <v>18</v>
      </c>
      <c r="AZ1938" s="26">
        <v>43696</v>
      </c>
      <c r="BA1938" s="26">
        <v>43696</v>
      </c>
      <c r="BH1938" s="26">
        <v>43696</v>
      </c>
      <c r="BI1938" s="26">
        <v>43696</v>
      </c>
      <c r="BO1938" s="26">
        <v>43737</v>
      </c>
      <c r="BP1938" s="25" t="b">
        <v>0</v>
      </c>
      <c r="BQ1938" s="25" t="b">
        <v>0</v>
      </c>
      <c r="BT1938" s="25" t="b">
        <v>0</v>
      </c>
      <c r="BU1938" s="25" t="b">
        <v>0</v>
      </c>
      <c r="BV1938" s="25">
        <v>1886</v>
      </c>
      <c r="BW1938" s="25">
        <v>1</v>
      </c>
      <c r="CC1938" s="26"/>
      <c r="CH1938" s="7">
        <v>3</v>
      </c>
      <c r="CI1938" s="7">
        <v>32</v>
      </c>
      <c r="CJ1938" s="7">
        <v>28</v>
      </c>
      <c r="CK1938" s="7">
        <v>1</v>
      </c>
      <c r="CL1938" s="7">
        <v>11</v>
      </c>
      <c r="CM1938" s="7">
        <v>1</v>
      </c>
      <c r="CN1938" s="7">
        <v>28</v>
      </c>
      <c r="CO1938" s="7">
        <v>-43670</v>
      </c>
      <c r="CP1938" s="7">
        <v>43697</v>
      </c>
      <c r="CQ1938" s="7">
        <v>12</v>
      </c>
      <c r="CR1938" s="27">
        <v>2019</v>
      </c>
      <c r="CS1938" s="27">
        <v>6</v>
      </c>
      <c r="CT1938" s="27">
        <v>10</v>
      </c>
      <c r="CU1938" s="27">
        <v>1</v>
      </c>
      <c r="CV1938" s="27">
        <v>24</v>
      </c>
      <c r="CW1938" s="27" t="s">
        <v>18857</v>
      </c>
      <c r="CX1938" s="27" t="s">
        <v>24167</v>
      </c>
      <c r="CY1938" s="27" t="s">
        <v>18858</v>
      </c>
      <c r="CZ1938" s="27" t="s">
        <v>24318</v>
      </c>
      <c r="DA1938" s="27" t="s">
        <v>24319</v>
      </c>
      <c r="DB1938" s="27" t="s">
        <v>24458</v>
      </c>
      <c r="DC1938" s="27">
        <v>2</v>
      </c>
      <c r="DD1938" s="27">
        <v>90</v>
      </c>
    </row>
    <row r="1939" spans="1:108" hidden="1" x14ac:dyDescent="0.25">
      <c r="A1939" s="25" t="s">
        <v>19093</v>
      </c>
      <c r="B1939" s="26">
        <v>43670</v>
      </c>
      <c r="C1939" s="25" t="s">
        <v>75</v>
      </c>
      <c r="D1939" s="25" t="s">
        <v>210</v>
      </c>
      <c r="E1939" s="25" t="s">
        <v>74</v>
      </c>
      <c r="F1939" s="25" t="s">
        <v>23333</v>
      </c>
      <c r="G1939" s="25" t="s">
        <v>23334</v>
      </c>
      <c r="J1939" s="25" t="s">
        <v>4842</v>
      </c>
      <c r="K1939" s="26">
        <v>43403</v>
      </c>
      <c r="L1939" s="25" t="s">
        <v>19094</v>
      </c>
      <c r="M1939" s="25">
        <v>0</v>
      </c>
      <c r="N1939" s="25">
        <v>8</v>
      </c>
      <c r="O1939" s="25" t="s">
        <v>979</v>
      </c>
      <c r="P1939" s="25" t="s">
        <v>21757</v>
      </c>
      <c r="Q1939" s="26">
        <v>43663</v>
      </c>
      <c r="R1939" s="26">
        <v>43663</v>
      </c>
      <c r="T1939" s="26"/>
      <c r="W1939" s="25" t="s">
        <v>75</v>
      </c>
      <c r="X1939" s="25" t="s">
        <v>75</v>
      </c>
      <c r="Y1939" s="25" t="s">
        <v>17</v>
      </c>
      <c r="Z1939" s="26"/>
      <c r="AA1939" s="25" t="s">
        <v>75</v>
      </c>
      <c r="AB1939" s="25" t="s">
        <v>75</v>
      </c>
      <c r="AC1939" s="26">
        <v>43658</v>
      </c>
      <c r="AD1939" s="25" t="s">
        <v>75</v>
      </c>
      <c r="AE1939" s="25" t="s">
        <v>75</v>
      </c>
      <c r="AF1939" s="25" t="s">
        <v>17</v>
      </c>
      <c r="AG1939" s="25" t="s">
        <v>75</v>
      </c>
      <c r="AH1939" s="25" t="s">
        <v>75</v>
      </c>
      <c r="AI1939" s="25">
        <v>3</v>
      </c>
      <c r="AJ1939" s="26"/>
      <c r="AK1939" s="26">
        <v>43497</v>
      </c>
      <c r="AL1939" s="26"/>
      <c r="AM1939" s="26">
        <v>43465</v>
      </c>
      <c r="AN1939" s="26">
        <v>43553</v>
      </c>
      <c r="AO1939" s="26">
        <v>43553</v>
      </c>
      <c r="AP1939" s="26">
        <v>43663</v>
      </c>
      <c r="AQ1939" s="26">
        <v>43664</v>
      </c>
      <c r="AR1939" s="26">
        <v>43669</v>
      </c>
      <c r="AS1939" s="25" t="s">
        <v>75</v>
      </c>
      <c r="AT1939" s="26">
        <v>43696</v>
      </c>
      <c r="AU1939" s="26">
        <v>43670</v>
      </c>
      <c r="AV1939" s="25" t="s">
        <v>18</v>
      </c>
      <c r="AZ1939" s="26">
        <v>43696</v>
      </c>
      <c r="BA1939" s="26">
        <v>43696</v>
      </c>
      <c r="BH1939" s="26">
        <v>43696</v>
      </c>
      <c r="BI1939" s="26">
        <v>43696</v>
      </c>
      <c r="BO1939" s="26"/>
      <c r="BP1939" s="25" t="b">
        <v>0</v>
      </c>
      <c r="BQ1939" s="25" t="b">
        <v>0</v>
      </c>
      <c r="BS1939" s="25" t="s">
        <v>19346</v>
      </c>
      <c r="BT1939" s="25" t="b">
        <v>0</v>
      </c>
      <c r="BU1939" s="25" t="b">
        <v>0</v>
      </c>
      <c r="BV1939" s="25">
        <v>1887</v>
      </c>
      <c r="BW1939" s="25">
        <v>1</v>
      </c>
      <c r="CC1939" s="26"/>
      <c r="CH1939" s="7">
        <v>43653</v>
      </c>
      <c r="CI1939" s="7">
        <v>0</v>
      </c>
      <c r="CJ1939" s="7">
        <v>0</v>
      </c>
      <c r="CK1939" s="7">
        <v>-43653</v>
      </c>
      <c r="CL1939" s="7">
        <v>43662</v>
      </c>
      <c r="CM1939" s="7">
        <v>1</v>
      </c>
      <c r="CN1939" s="7">
        <v>34</v>
      </c>
      <c r="CO1939" s="7">
        <v>33</v>
      </c>
      <c r="CP1939" s="7">
        <v>0</v>
      </c>
      <c r="CQ1939" s="7">
        <v>43663</v>
      </c>
      <c r="CR1939" s="27">
        <v>1900</v>
      </c>
      <c r="CS1939" s="27">
        <v>1</v>
      </c>
      <c r="CT1939" s="27">
        <v>10</v>
      </c>
      <c r="CU1939" s="27">
        <v>1</v>
      </c>
      <c r="CV1939" s="27">
        <v>52</v>
      </c>
      <c r="CW1939" s="27" t="s">
        <v>18858</v>
      </c>
      <c r="CX1939" s="27" t="s">
        <v>18859</v>
      </c>
      <c r="CY1939" s="27" t="s">
        <v>24460</v>
      </c>
      <c r="CZ1939" s="27" t="s">
        <v>24317</v>
      </c>
      <c r="DA1939" s="27" t="s">
        <v>24325</v>
      </c>
      <c r="DB1939" s="27" t="s">
        <v>18773</v>
      </c>
      <c r="DC1939" s="27">
        <v>1</v>
      </c>
      <c r="DD1939" s="27">
        <v>90</v>
      </c>
    </row>
    <row r="1940" spans="1:108" hidden="1" x14ac:dyDescent="0.25">
      <c r="A1940" s="25" t="s">
        <v>19095</v>
      </c>
      <c r="B1940" s="26">
        <v>43670</v>
      </c>
      <c r="C1940" s="25" t="s">
        <v>75</v>
      </c>
      <c r="D1940" s="25" t="s">
        <v>210</v>
      </c>
      <c r="E1940" s="25" t="s">
        <v>74</v>
      </c>
      <c r="F1940" s="25" t="s">
        <v>23335</v>
      </c>
      <c r="G1940" s="25" t="s">
        <v>23336</v>
      </c>
      <c r="J1940" s="25" t="s">
        <v>23337</v>
      </c>
      <c r="K1940" s="26">
        <v>42506</v>
      </c>
      <c r="L1940" s="25" t="s">
        <v>19096</v>
      </c>
      <c r="M1940" s="25">
        <v>3</v>
      </c>
      <c r="N1940" s="25">
        <v>3</v>
      </c>
      <c r="O1940" s="25" t="s">
        <v>1011</v>
      </c>
      <c r="P1940" s="25" t="s">
        <v>23338</v>
      </c>
      <c r="Q1940" s="26">
        <v>43663</v>
      </c>
      <c r="R1940" s="26">
        <v>43663</v>
      </c>
      <c r="T1940" s="26"/>
      <c r="W1940" s="25" t="s">
        <v>75</v>
      </c>
      <c r="X1940" s="25" t="s">
        <v>17</v>
      </c>
      <c r="Y1940" s="25" t="s">
        <v>17</v>
      </c>
      <c r="Z1940" s="26"/>
      <c r="AA1940" s="25" t="s">
        <v>17</v>
      </c>
      <c r="AB1940" s="25" t="s">
        <v>75</v>
      </c>
      <c r="AC1940" s="26">
        <v>43636</v>
      </c>
      <c r="AD1940" s="25" t="s">
        <v>75</v>
      </c>
      <c r="AE1940" s="25" t="s">
        <v>17</v>
      </c>
      <c r="AF1940" s="25" t="s">
        <v>17</v>
      </c>
      <c r="AG1940" s="25" t="s">
        <v>75</v>
      </c>
      <c r="AH1940" s="25" t="s">
        <v>75</v>
      </c>
      <c r="AI1940" s="25">
        <v>3</v>
      </c>
      <c r="AJ1940" s="26">
        <v>42506</v>
      </c>
      <c r="AK1940" s="26">
        <v>42590</v>
      </c>
      <c r="AL1940" s="26"/>
      <c r="AM1940" s="26">
        <v>42567</v>
      </c>
      <c r="AN1940" s="26">
        <v>42623</v>
      </c>
      <c r="AO1940" s="26">
        <v>42623</v>
      </c>
      <c r="AP1940" s="26">
        <v>43663</v>
      </c>
      <c r="AQ1940" s="26">
        <v>43664</v>
      </c>
      <c r="AR1940" s="26">
        <v>43669</v>
      </c>
      <c r="AS1940" s="25" t="s">
        <v>75</v>
      </c>
      <c r="AT1940" s="26">
        <v>43696</v>
      </c>
      <c r="AU1940" s="26">
        <v>43670</v>
      </c>
      <c r="AV1940" s="25" t="s">
        <v>18</v>
      </c>
      <c r="AZ1940" s="26">
        <v>43696</v>
      </c>
      <c r="BA1940" s="26">
        <v>43696</v>
      </c>
      <c r="BH1940" s="26">
        <v>43696</v>
      </c>
      <c r="BI1940" s="26">
        <v>43696</v>
      </c>
      <c r="BO1940" s="26">
        <v>43703</v>
      </c>
      <c r="BP1940" s="25" t="b">
        <v>0</v>
      </c>
      <c r="BQ1940" s="25" t="b">
        <v>0</v>
      </c>
      <c r="BT1940" s="25" t="b">
        <v>0</v>
      </c>
      <c r="BU1940" s="25" t="b">
        <v>0</v>
      </c>
      <c r="BV1940" s="25">
        <v>1888</v>
      </c>
      <c r="BW1940" s="25">
        <v>1</v>
      </c>
      <c r="CC1940" s="26"/>
      <c r="CH1940" s="7">
        <v>43653</v>
      </c>
      <c r="CI1940" s="7">
        <v>0</v>
      </c>
      <c r="CJ1940" s="7">
        <v>0</v>
      </c>
      <c r="CK1940" s="7">
        <v>-43653</v>
      </c>
      <c r="CL1940" s="7">
        <v>43662</v>
      </c>
      <c r="CM1940" s="7">
        <v>1</v>
      </c>
      <c r="CN1940" s="7">
        <v>34</v>
      </c>
      <c r="CO1940" s="7">
        <v>33</v>
      </c>
      <c r="CP1940" s="7">
        <v>0</v>
      </c>
      <c r="CQ1940" s="7">
        <v>43663</v>
      </c>
      <c r="CR1940" s="27">
        <v>1900</v>
      </c>
      <c r="CS1940" s="27">
        <v>1</v>
      </c>
      <c r="CT1940" s="27">
        <v>10</v>
      </c>
      <c r="CU1940" s="27">
        <v>1</v>
      </c>
      <c r="CV1940" s="27">
        <v>52</v>
      </c>
      <c r="CW1940" s="27" t="s">
        <v>18858</v>
      </c>
      <c r="CX1940" s="27" t="s">
        <v>18859</v>
      </c>
      <c r="CY1940" s="27" t="s">
        <v>24460</v>
      </c>
      <c r="CZ1940" s="27" t="s">
        <v>24317</v>
      </c>
      <c r="DA1940" s="27" t="s">
        <v>24325</v>
      </c>
      <c r="DB1940" s="27" t="s">
        <v>18773</v>
      </c>
      <c r="DC1940" s="27">
        <v>1</v>
      </c>
      <c r="DD1940" s="27">
        <v>90</v>
      </c>
    </row>
    <row r="1941" spans="1:108" hidden="1" x14ac:dyDescent="0.25">
      <c r="A1941" s="25" t="s">
        <v>19097</v>
      </c>
      <c r="B1941" s="26">
        <v>43670</v>
      </c>
      <c r="C1941" s="25" t="s">
        <v>75</v>
      </c>
      <c r="D1941" s="25" t="s">
        <v>210</v>
      </c>
      <c r="E1941" s="25" t="s">
        <v>74</v>
      </c>
      <c r="F1941" s="25" t="s">
        <v>23333</v>
      </c>
      <c r="G1941" s="25" t="s">
        <v>23339</v>
      </c>
      <c r="J1941" s="25" t="s">
        <v>23340</v>
      </c>
      <c r="K1941" s="26">
        <v>42362</v>
      </c>
      <c r="L1941" s="25" t="s">
        <v>19098</v>
      </c>
      <c r="M1941" s="25">
        <v>3</v>
      </c>
      <c r="N1941" s="25">
        <v>6</v>
      </c>
      <c r="O1941" s="25" t="s">
        <v>1011</v>
      </c>
      <c r="P1941" s="25" t="s">
        <v>21757</v>
      </c>
      <c r="Q1941" s="26">
        <v>43663</v>
      </c>
      <c r="R1941" s="26">
        <v>43663</v>
      </c>
      <c r="T1941" s="26"/>
      <c r="W1941" s="25" t="s">
        <v>75</v>
      </c>
      <c r="X1941" s="25" t="s">
        <v>75</v>
      </c>
      <c r="Y1941" s="25" t="s">
        <v>17</v>
      </c>
      <c r="Z1941" s="26"/>
      <c r="AA1941" s="25" t="s">
        <v>17</v>
      </c>
      <c r="AB1941" s="25" t="s">
        <v>75</v>
      </c>
      <c r="AC1941" s="26">
        <v>43658</v>
      </c>
      <c r="AD1941" s="25" t="s">
        <v>75</v>
      </c>
      <c r="AE1941" s="25" t="s">
        <v>75</v>
      </c>
      <c r="AF1941" s="25" t="s">
        <v>75</v>
      </c>
      <c r="AG1941" s="25" t="s">
        <v>75</v>
      </c>
      <c r="AH1941" s="25" t="s">
        <v>75</v>
      </c>
      <c r="AI1941" s="25">
        <v>3</v>
      </c>
      <c r="AJ1941" s="26"/>
      <c r="AK1941" s="26">
        <v>42453</v>
      </c>
      <c r="AL1941" s="26"/>
      <c r="AM1941" s="26">
        <v>42424</v>
      </c>
      <c r="AN1941" s="26">
        <v>42486</v>
      </c>
      <c r="AO1941" s="26">
        <v>42486</v>
      </c>
      <c r="AP1941" s="26">
        <v>43663</v>
      </c>
      <c r="AQ1941" s="26">
        <v>43664</v>
      </c>
      <c r="AR1941" s="26">
        <v>43669</v>
      </c>
      <c r="AS1941" s="25" t="s">
        <v>75</v>
      </c>
      <c r="AT1941" s="26">
        <v>43696</v>
      </c>
      <c r="AU1941" s="26">
        <v>43670</v>
      </c>
      <c r="AV1941" s="25" t="s">
        <v>18</v>
      </c>
      <c r="AZ1941" s="26">
        <v>43696</v>
      </c>
      <c r="BA1941" s="26">
        <v>43696</v>
      </c>
      <c r="BH1941" s="26">
        <v>43696</v>
      </c>
      <c r="BI1941" s="26">
        <v>43696</v>
      </c>
      <c r="BO1941" s="26"/>
      <c r="BP1941" s="25" t="b">
        <v>0</v>
      </c>
      <c r="BQ1941" s="25" t="b">
        <v>0</v>
      </c>
      <c r="BS1941" s="25" t="s">
        <v>13</v>
      </c>
      <c r="BT1941" s="25" t="b">
        <v>0</v>
      </c>
      <c r="BU1941" s="25" t="b">
        <v>0</v>
      </c>
      <c r="BV1941" s="25">
        <v>1889</v>
      </c>
      <c r="BW1941" s="25">
        <v>1</v>
      </c>
      <c r="CC1941" s="26"/>
      <c r="CH1941" s="7">
        <v>43653</v>
      </c>
      <c r="CI1941" s="7">
        <v>0</v>
      </c>
      <c r="CJ1941" s="7">
        <v>0</v>
      </c>
      <c r="CK1941" s="7">
        <v>-43653</v>
      </c>
      <c r="CL1941" s="7">
        <v>43662</v>
      </c>
      <c r="CM1941" s="7">
        <v>1</v>
      </c>
      <c r="CN1941" s="7">
        <v>34</v>
      </c>
      <c r="CO1941" s="7">
        <v>33</v>
      </c>
      <c r="CP1941" s="7">
        <v>0</v>
      </c>
      <c r="CQ1941" s="7">
        <v>43663</v>
      </c>
      <c r="CR1941" s="27">
        <v>1900</v>
      </c>
      <c r="CS1941" s="27">
        <v>1</v>
      </c>
      <c r="CT1941" s="27">
        <v>10</v>
      </c>
      <c r="CU1941" s="27">
        <v>1</v>
      </c>
      <c r="CV1941" s="27">
        <v>52</v>
      </c>
      <c r="CW1941" s="27" t="s">
        <v>18858</v>
      </c>
      <c r="CX1941" s="27" t="s">
        <v>18859</v>
      </c>
      <c r="CY1941" s="27" t="s">
        <v>24460</v>
      </c>
      <c r="CZ1941" s="27" t="s">
        <v>24317</v>
      </c>
      <c r="DA1941" s="27" t="s">
        <v>24325</v>
      </c>
      <c r="DB1941" s="27" t="s">
        <v>18773</v>
      </c>
      <c r="DC1941" s="27">
        <v>1</v>
      </c>
      <c r="DD1941" s="27">
        <v>90</v>
      </c>
    </row>
    <row r="1942" spans="1:108" hidden="1" x14ac:dyDescent="0.25">
      <c r="A1942" s="25" t="s">
        <v>19099</v>
      </c>
      <c r="B1942" s="26">
        <v>43670</v>
      </c>
      <c r="C1942" s="25" t="s">
        <v>75</v>
      </c>
      <c r="D1942" s="25" t="s">
        <v>210</v>
      </c>
      <c r="E1942" s="25" t="s">
        <v>74</v>
      </c>
      <c r="F1942" s="25" t="s">
        <v>23341</v>
      </c>
      <c r="G1942" s="25" t="s">
        <v>21182</v>
      </c>
      <c r="J1942" s="25" t="s">
        <v>23342</v>
      </c>
      <c r="K1942" s="26">
        <v>43445</v>
      </c>
      <c r="L1942" s="25" t="s">
        <v>19100</v>
      </c>
      <c r="M1942" s="25">
        <v>0</v>
      </c>
      <c r="N1942" s="25">
        <v>7</v>
      </c>
      <c r="O1942" s="25" t="s">
        <v>979</v>
      </c>
      <c r="P1942" s="25" t="s">
        <v>23343</v>
      </c>
      <c r="Q1942" s="26">
        <v>43663</v>
      </c>
      <c r="R1942" s="26">
        <v>43663</v>
      </c>
      <c r="T1942" s="26"/>
      <c r="W1942" s="25" t="s">
        <v>75</v>
      </c>
      <c r="X1942" s="25" t="s">
        <v>17</v>
      </c>
      <c r="Y1942" s="25" t="s">
        <v>17</v>
      </c>
      <c r="Z1942" s="26"/>
      <c r="AA1942" s="25" t="s">
        <v>17</v>
      </c>
      <c r="AB1942" s="25" t="s">
        <v>75</v>
      </c>
      <c r="AC1942" s="26">
        <v>43648</v>
      </c>
      <c r="AD1942" s="25" t="s">
        <v>75</v>
      </c>
      <c r="AE1942" s="25" t="s">
        <v>75</v>
      </c>
      <c r="AF1942" s="25" t="s">
        <v>17</v>
      </c>
      <c r="AG1942" s="25" t="s">
        <v>75</v>
      </c>
      <c r="AH1942" s="25" t="s">
        <v>75</v>
      </c>
      <c r="AI1942" s="25">
        <v>3</v>
      </c>
      <c r="AJ1942" s="26">
        <v>43458</v>
      </c>
      <c r="AK1942" s="26">
        <v>43535</v>
      </c>
      <c r="AL1942" s="26"/>
      <c r="AM1942" s="26">
        <v>43507</v>
      </c>
      <c r="AN1942" s="26">
        <v>43566</v>
      </c>
      <c r="AO1942" s="26">
        <v>43566</v>
      </c>
      <c r="AP1942" s="26">
        <v>43663</v>
      </c>
      <c r="AQ1942" s="26">
        <v>43664</v>
      </c>
      <c r="AR1942" s="26">
        <v>43669</v>
      </c>
      <c r="AT1942" s="26">
        <v>43696</v>
      </c>
      <c r="AU1942" s="26">
        <v>43670</v>
      </c>
      <c r="AV1942" s="25" t="s">
        <v>18</v>
      </c>
      <c r="AZ1942" s="26">
        <v>43696</v>
      </c>
      <c r="BA1942" s="26">
        <v>43696</v>
      </c>
      <c r="BH1942" s="26">
        <v>43696</v>
      </c>
      <c r="BI1942" s="26">
        <v>43696</v>
      </c>
      <c r="BO1942" s="26">
        <v>43703</v>
      </c>
      <c r="BP1942" s="25" t="b">
        <v>0</v>
      </c>
      <c r="BQ1942" s="25" t="b">
        <v>0</v>
      </c>
      <c r="BT1942" s="25" t="b">
        <v>0</v>
      </c>
      <c r="BU1942" s="25" t="b">
        <v>0</v>
      </c>
      <c r="BV1942" s="25">
        <v>1890</v>
      </c>
      <c r="BW1942" s="25">
        <v>1</v>
      </c>
      <c r="CC1942" s="26"/>
      <c r="CH1942" s="7">
        <v>43653</v>
      </c>
      <c r="CI1942" s="7">
        <v>0</v>
      </c>
      <c r="CJ1942" s="7">
        <v>0</v>
      </c>
      <c r="CK1942" s="7">
        <v>-43653</v>
      </c>
      <c r="CL1942" s="7">
        <v>43662</v>
      </c>
      <c r="CM1942" s="7">
        <v>1</v>
      </c>
      <c r="CN1942" s="7">
        <v>34</v>
      </c>
      <c r="CO1942" s="7">
        <v>33</v>
      </c>
      <c r="CP1942" s="7">
        <v>0</v>
      </c>
      <c r="CQ1942" s="7">
        <v>43663</v>
      </c>
      <c r="CR1942" s="27">
        <v>1900</v>
      </c>
      <c r="CS1942" s="27">
        <v>1</v>
      </c>
      <c r="CT1942" s="27">
        <v>10</v>
      </c>
      <c r="CU1942" s="27">
        <v>1</v>
      </c>
      <c r="CV1942" s="27">
        <v>52</v>
      </c>
      <c r="CW1942" s="27" t="s">
        <v>18858</v>
      </c>
      <c r="CX1942" s="27" t="s">
        <v>18859</v>
      </c>
      <c r="CY1942" s="27" t="s">
        <v>24460</v>
      </c>
      <c r="CZ1942" s="27" t="s">
        <v>24317</v>
      </c>
      <c r="DA1942" s="27" t="s">
        <v>24325</v>
      </c>
      <c r="DB1942" s="27" t="s">
        <v>18773</v>
      </c>
      <c r="DC1942" s="27">
        <v>1</v>
      </c>
      <c r="DD1942" s="27">
        <v>90</v>
      </c>
    </row>
    <row r="1943" spans="1:108" hidden="1" x14ac:dyDescent="0.25">
      <c r="A1943" s="25" t="s">
        <v>19101</v>
      </c>
      <c r="B1943" s="26">
        <v>43670</v>
      </c>
      <c r="C1943" s="25" t="s">
        <v>75</v>
      </c>
      <c r="D1943" s="25" t="s">
        <v>92</v>
      </c>
      <c r="E1943" s="25" t="s">
        <v>74</v>
      </c>
      <c r="F1943" s="25" t="s">
        <v>23335</v>
      </c>
      <c r="G1943" s="25" t="s">
        <v>23344</v>
      </c>
      <c r="J1943" s="25" t="s">
        <v>23345</v>
      </c>
      <c r="K1943" s="26">
        <v>43324</v>
      </c>
      <c r="L1943" s="25" t="s">
        <v>19102</v>
      </c>
      <c r="M1943" s="25">
        <v>2</v>
      </c>
      <c r="N1943" s="25">
        <v>11</v>
      </c>
      <c r="O1943" s="25" t="s">
        <v>979</v>
      </c>
      <c r="P1943" s="25" t="s">
        <v>23346</v>
      </c>
      <c r="Q1943" s="26">
        <v>43661</v>
      </c>
      <c r="R1943" s="26">
        <v>43661</v>
      </c>
      <c r="T1943" s="26"/>
      <c r="W1943" s="25" t="s">
        <v>75</v>
      </c>
      <c r="X1943" s="25" t="s">
        <v>17</v>
      </c>
      <c r="Y1943" s="25" t="s">
        <v>17</v>
      </c>
      <c r="Z1943" s="26"/>
      <c r="AA1943" s="25" t="s">
        <v>17</v>
      </c>
      <c r="AB1943" s="25" t="s">
        <v>75</v>
      </c>
      <c r="AC1943" s="26">
        <v>43659</v>
      </c>
      <c r="AD1943" s="25" t="s">
        <v>75</v>
      </c>
      <c r="AE1943" s="25" t="s">
        <v>75</v>
      </c>
      <c r="AF1943" s="25" t="s">
        <v>17</v>
      </c>
      <c r="AG1943" s="25" t="s">
        <v>75</v>
      </c>
      <c r="AH1943" s="25" t="s">
        <v>75</v>
      </c>
      <c r="AI1943" s="25">
        <v>3</v>
      </c>
      <c r="AJ1943" s="26"/>
      <c r="AK1943" s="26">
        <v>42698</v>
      </c>
      <c r="AL1943" s="26"/>
      <c r="AM1943" s="26">
        <v>42660</v>
      </c>
      <c r="AN1943" s="26">
        <v>42739</v>
      </c>
      <c r="AO1943" s="26">
        <v>42739</v>
      </c>
      <c r="AP1943" s="26">
        <v>43661</v>
      </c>
      <c r="AQ1943" s="26">
        <v>43662</v>
      </c>
      <c r="AR1943" s="26">
        <v>43669</v>
      </c>
      <c r="AS1943" s="25" t="s">
        <v>75</v>
      </c>
      <c r="AT1943" s="26">
        <v>43696</v>
      </c>
      <c r="AU1943" s="26">
        <v>43670</v>
      </c>
      <c r="AV1943" s="25" t="s">
        <v>18</v>
      </c>
      <c r="AZ1943" s="26">
        <v>43696</v>
      </c>
      <c r="BA1943" s="26">
        <v>43696</v>
      </c>
      <c r="BH1943" s="26">
        <v>43696</v>
      </c>
      <c r="BI1943" s="26">
        <v>43696</v>
      </c>
      <c r="BO1943" s="26"/>
      <c r="BP1943" s="25" t="b">
        <v>0</v>
      </c>
      <c r="BQ1943" s="25" t="b">
        <v>0</v>
      </c>
      <c r="BS1943" s="25" t="s">
        <v>13</v>
      </c>
      <c r="BT1943" s="25" t="b">
        <v>0</v>
      </c>
      <c r="BU1943" s="25" t="b">
        <v>0</v>
      </c>
      <c r="BV1943" s="25">
        <v>1891</v>
      </c>
      <c r="BW1943" s="25">
        <v>1</v>
      </c>
      <c r="CC1943" s="26"/>
      <c r="CH1943" s="7">
        <v>43653</v>
      </c>
      <c r="CI1943" s="7">
        <v>0</v>
      </c>
      <c r="CJ1943" s="7">
        <v>0</v>
      </c>
      <c r="CK1943" s="7">
        <v>-43653</v>
      </c>
      <c r="CL1943" s="7">
        <v>43662</v>
      </c>
      <c r="CM1943" s="7">
        <v>1</v>
      </c>
      <c r="CN1943" s="7">
        <v>34</v>
      </c>
      <c r="CO1943" s="7">
        <v>33</v>
      </c>
      <c r="CP1943" s="7">
        <v>0</v>
      </c>
      <c r="CQ1943" s="7">
        <v>43663</v>
      </c>
      <c r="CR1943" s="27">
        <v>1900</v>
      </c>
      <c r="CS1943" s="27">
        <v>1</v>
      </c>
      <c r="CT1943" s="27">
        <v>10</v>
      </c>
      <c r="CU1943" s="27">
        <v>1</v>
      </c>
      <c r="CV1943" s="27">
        <v>52</v>
      </c>
      <c r="CW1943" s="27" t="s">
        <v>18858</v>
      </c>
      <c r="CX1943" s="27" t="s">
        <v>18859</v>
      </c>
      <c r="CY1943" s="27" t="s">
        <v>24460</v>
      </c>
      <c r="CZ1943" s="27" t="s">
        <v>24317</v>
      </c>
      <c r="DA1943" s="27" t="s">
        <v>24325</v>
      </c>
      <c r="DB1943" s="27" t="s">
        <v>18773</v>
      </c>
      <c r="DC1943" s="27">
        <v>1</v>
      </c>
      <c r="DD1943" s="27">
        <v>90</v>
      </c>
    </row>
    <row r="1944" spans="1:108" hidden="1" x14ac:dyDescent="0.25">
      <c r="A1944" s="25" t="s">
        <v>19103</v>
      </c>
      <c r="B1944" s="26">
        <v>43670</v>
      </c>
      <c r="C1944" s="25" t="s">
        <v>75</v>
      </c>
      <c r="D1944" s="25" t="s">
        <v>92</v>
      </c>
      <c r="E1944" s="25" t="s">
        <v>74</v>
      </c>
      <c r="F1944" s="25" t="s">
        <v>23347</v>
      </c>
      <c r="G1944" s="25" t="s">
        <v>23348</v>
      </c>
      <c r="J1944" s="25" t="s">
        <v>23349</v>
      </c>
      <c r="K1944" s="26">
        <v>43383</v>
      </c>
      <c r="L1944" s="25" t="s">
        <v>19104</v>
      </c>
      <c r="M1944" s="25">
        <v>9</v>
      </c>
      <c r="N1944" s="25">
        <v>8</v>
      </c>
      <c r="O1944" s="25" t="s">
        <v>1011</v>
      </c>
      <c r="P1944" s="25" t="s">
        <v>23346</v>
      </c>
      <c r="Q1944" s="26">
        <v>43661</v>
      </c>
      <c r="R1944" s="26">
        <v>43661</v>
      </c>
      <c r="T1944" s="26"/>
      <c r="W1944" s="25" t="s">
        <v>75</v>
      </c>
      <c r="X1944" s="25" t="s">
        <v>17</v>
      </c>
      <c r="Y1944" s="25" t="s">
        <v>17</v>
      </c>
      <c r="Z1944" s="26"/>
      <c r="AA1944" s="25" t="s">
        <v>17</v>
      </c>
      <c r="AB1944" s="25" t="s">
        <v>75</v>
      </c>
      <c r="AC1944" s="26">
        <v>43653</v>
      </c>
      <c r="AD1944" s="25" t="s">
        <v>75</v>
      </c>
      <c r="AE1944" s="25" t="s">
        <v>75</v>
      </c>
      <c r="AF1944" s="25" t="s">
        <v>17</v>
      </c>
      <c r="AG1944" s="25" t="s">
        <v>75</v>
      </c>
      <c r="AH1944" s="25" t="s">
        <v>75</v>
      </c>
      <c r="AI1944" s="25">
        <v>99</v>
      </c>
      <c r="AJ1944" s="26"/>
      <c r="AK1944" s="26"/>
      <c r="AL1944" s="26"/>
      <c r="AM1944" s="26"/>
      <c r="AN1944" s="26"/>
      <c r="AO1944" s="26"/>
      <c r="AP1944" s="26">
        <v>43661</v>
      </c>
      <c r="AQ1944" s="26">
        <v>43662</v>
      </c>
      <c r="AR1944" s="26">
        <v>43669</v>
      </c>
      <c r="AT1944" s="26">
        <v>43696</v>
      </c>
      <c r="AU1944" s="26">
        <v>43670</v>
      </c>
      <c r="AV1944" s="25" t="s">
        <v>18</v>
      </c>
      <c r="AZ1944" s="26">
        <v>43696</v>
      </c>
      <c r="BA1944" s="26">
        <v>43696</v>
      </c>
      <c r="BH1944" s="26">
        <v>43696</v>
      </c>
      <c r="BI1944" s="26">
        <v>43696</v>
      </c>
      <c r="BO1944" s="26"/>
      <c r="BP1944" s="25" t="b">
        <v>0</v>
      </c>
      <c r="BQ1944" s="25" t="b">
        <v>0</v>
      </c>
      <c r="BS1944" s="25" t="s">
        <v>13</v>
      </c>
      <c r="BT1944" s="25" t="b">
        <v>0</v>
      </c>
      <c r="BU1944" s="25" t="b">
        <v>0</v>
      </c>
      <c r="BV1944" s="25">
        <v>1892</v>
      </c>
      <c r="BW1944" s="25">
        <v>1</v>
      </c>
      <c r="CC1944" s="26"/>
      <c r="CH1944" s="7">
        <v>43657</v>
      </c>
      <c r="CI1944" s="7">
        <v>0</v>
      </c>
      <c r="CJ1944" s="7">
        <v>0</v>
      </c>
      <c r="CK1944" s="7">
        <v>-43657</v>
      </c>
      <c r="CL1944" s="7">
        <v>43669</v>
      </c>
      <c r="CM1944" s="7">
        <v>1</v>
      </c>
      <c r="CN1944" s="7">
        <v>27</v>
      </c>
      <c r="CO1944" s="7">
        <v>26</v>
      </c>
      <c r="CP1944" s="7">
        <v>0</v>
      </c>
      <c r="CQ1944" s="7">
        <v>43670</v>
      </c>
      <c r="CR1944" s="27">
        <v>1900</v>
      </c>
      <c r="CS1944" s="27">
        <v>1</v>
      </c>
      <c r="CT1944" s="27">
        <v>10</v>
      </c>
      <c r="CU1944" s="27">
        <v>1</v>
      </c>
      <c r="CV1944" s="27">
        <v>52</v>
      </c>
      <c r="CW1944" s="27" t="s">
        <v>18858</v>
      </c>
      <c r="CX1944" s="27" t="s">
        <v>18859</v>
      </c>
      <c r="CY1944" s="27" t="s">
        <v>24460</v>
      </c>
      <c r="CZ1944" s="27" t="s">
        <v>24317</v>
      </c>
      <c r="DA1944" s="27" t="s">
        <v>24325</v>
      </c>
      <c r="DB1944" s="27" t="s">
        <v>24450</v>
      </c>
      <c r="DC1944" s="27">
        <v>1</v>
      </c>
      <c r="DD1944" s="27">
        <v>90</v>
      </c>
    </row>
    <row r="1945" spans="1:108" hidden="1" x14ac:dyDescent="0.25">
      <c r="A1945" s="25" t="s">
        <v>19105</v>
      </c>
      <c r="B1945" s="26">
        <v>43670</v>
      </c>
      <c r="C1945" s="25" t="s">
        <v>75</v>
      </c>
      <c r="D1945" s="25" t="s">
        <v>92</v>
      </c>
      <c r="E1945" s="25" t="s">
        <v>74</v>
      </c>
      <c r="F1945" s="25" t="s">
        <v>21675</v>
      </c>
      <c r="G1945" s="25" t="s">
        <v>23350</v>
      </c>
      <c r="J1945" s="25" t="s">
        <v>18502</v>
      </c>
      <c r="K1945" s="26">
        <v>43637</v>
      </c>
      <c r="L1945" s="25" t="s">
        <v>19106</v>
      </c>
      <c r="M1945" s="25">
        <v>1</v>
      </c>
      <c r="N1945" s="25">
        <v>0</v>
      </c>
      <c r="O1945" s="25" t="s">
        <v>979</v>
      </c>
      <c r="P1945" s="25" t="s">
        <v>23346</v>
      </c>
      <c r="Q1945" s="26">
        <v>43662</v>
      </c>
      <c r="R1945" s="26">
        <v>43662</v>
      </c>
      <c r="T1945" s="26"/>
      <c r="W1945" s="25" t="s">
        <v>75</v>
      </c>
      <c r="X1945" s="25" t="s">
        <v>75</v>
      </c>
      <c r="Y1945" s="25" t="s">
        <v>17</v>
      </c>
      <c r="Z1945" s="26"/>
      <c r="AA1945" s="25" t="s">
        <v>75</v>
      </c>
      <c r="AB1945" s="25" t="s">
        <v>75</v>
      </c>
      <c r="AC1945" s="26">
        <v>43653</v>
      </c>
      <c r="AD1945" s="25" t="s">
        <v>75</v>
      </c>
      <c r="AE1945" s="25" t="s">
        <v>75</v>
      </c>
      <c r="AF1945" s="25" t="s">
        <v>17</v>
      </c>
      <c r="AG1945" s="25" t="s">
        <v>75</v>
      </c>
      <c r="AH1945" s="25" t="s">
        <v>75</v>
      </c>
      <c r="AI1945" s="25">
        <v>99</v>
      </c>
      <c r="AJ1945" s="26"/>
      <c r="AK1945" s="26"/>
      <c r="AL1945" s="26"/>
      <c r="AM1945" s="26"/>
      <c r="AN1945" s="26"/>
      <c r="AO1945" s="26"/>
      <c r="AP1945" s="26">
        <v>43662</v>
      </c>
      <c r="AQ1945" s="26">
        <v>43663</v>
      </c>
      <c r="AR1945" s="26">
        <v>43669</v>
      </c>
      <c r="AS1945" s="25" t="s">
        <v>75</v>
      </c>
      <c r="AT1945" s="26">
        <v>43696</v>
      </c>
      <c r="AU1945" s="26">
        <v>43670</v>
      </c>
      <c r="AV1945" s="25" t="s">
        <v>18</v>
      </c>
      <c r="AZ1945" s="26">
        <v>43696</v>
      </c>
      <c r="BA1945" s="26">
        <v>43696</v>
      </c>
      <c r="BH1945" s="26">
        <v>43696</v>
      </c>
      <c r="BI1945" s="26">
        <v>43696</v>
      </c>
      <c r="BO1945" s="26"/>
      <c r="BP1945" s="25" t="b">
        <v>0</v>
      </c>
      <c r="BQ1945" s="25" t="b">
        <v>0</v>
      </c>
      <c r="BS1945" s="25" t="s">
        <v>13</v>
      </c>
      <c r="BT1945" s="25" t="b">
        <v>0</v>
      </c>
      <c r="BU1945" s="25" t="b">
        <v>0</v>
      </c>
      <c r="BV1945" s="25">
        <v>1893</v>
      </c>
      <c r="BW1945" s="25">
        <v>1</v>
      </c>
      <c r="CC1945" s="26"/>
      <c r="CH1945" s="7">
        <v>43657</v>
      </c>
      <c r="CI1945" s="7">
        <v>0</v>
      </c>
      <c r="CJ1945" s="7">
        <v>0</v>
      </c>
      <c r="CK1945" s="7">
        <v>-43657</v>
      </c>
      <c r="CL1945" s="7">
        <v>43669</v>
      </c>
      <c r="CM1945" s="7">
        <v>1</v>
      </c>
      <c r="CN1945" s="7">
        <v>28</v>
      </c>
      <c r="CO1945" s="7">
        <v>27</v>
      </c>
      <c r="CP1945" s="7">
        <v>0</v>
      </c>
      <c r="CQ1945" s="7">
        <v>43670</v>
      </c>
      <c r="CR1945" s="27">
        <v>1900</v>
      </c>
      <c r="CS1945" s="27">
        <v>1</v>
      </c>
      <c r="CT1945" s="27">
        <v>10</v>
      </c>
      <c r="CU1945" s="27">
        <v>1</v>
      </c>
      <c r="CV1945" s="27">
        <v>52</v>
      </c>
      <c r="CW1945" s="27" t="s">
        <v>18858</v>
      </c>
      <c r="CX1945" s="27" t="s">
        <v>18859</v>
      </c>
      <c r="CY1945" s="27" t="s">
        <v>24460</v>
      </c>
      <c r="CZ1945" s="27" t="s">
        <v>24317</v>
      </c>
      <c r="DA1945" s="27" t="s">
        <v>24325</v>
      </c>
      <c r="DB1945" s="27" t="s">
        <v>18773</v>
      </c>
      <c r="DC1945" s="27">
        <v>1</v>
      </c>
      <c r="DD1945" s="27">
        <v>90</v>
      </c>
    </row>
    <row r="1946" spans="1:108" hidden="1" x14ac:dyDescent="0.25">
      <c r="A1946" s="25" t="s">
        <v>19107</v>
      </c>
      <c r="B1946" s="26">
        <v>43670</v>
      </c>
      <c r="C1946" s="25" t="s">
        <v>75</v>
      </c>
      <c r="D1946" s="25" t="s">
        <v>92</v>
      </c>
      <c r="E1946" s="25" t="s">
        <v>74</v>
      </c>
      <c r="F1946" s="25" t="s">
        <v>21675</v>
      </c>
      <c r="G1946" s="25" t="s">
        <v>23351</v>
      </c>
      <c r="J1946" s="25" t="s">
        <v>23352</v>
      </c>
      <c r="K1946" s="26">
        <v>43165</v>
      </c>
      <c r="L1946" s="25" t="s">
        <v>19108</v>
      </c>
      <c r="M1946" s="25">
        <v>1</v>
      </c>
      <c r="N1946" s="25">
        <v>4</v>
      </c>
      <c r="O1946" s="25" t="s">
        <v>1011</v>
      </c>
      <c r="P1946" s="25" t="s">
        <v>23346</v>
      </c>
      <c r="Q1946" s="26">
        <v>43663</v>
      </c>
      <c r="R1946" s="26">
        <v>43663</v>
      </c>
      <c r="T1946" s="26"/>
      <c r="W1946" s="25" t="s">
        <v>17</v>
      </c>
      <c r="X1946" s="25" t="s">
        <v>17</v>
      </c>
      <c r="Y1946" s="25" t="s">
        <v>17</v>
      </c>
      <c r="Z1946" s="26"/>
      <c r="AA1946" s="25" t="s">
        <v>75</v>
      </c>
      <c r="AB1946" s="25" t="s">
        <v>75</v>
      </c>
      <c r="AC1946" s="26">
        <v>43645</v>
      </c>
      <c r="AD1946" s="25" t="s">
        <v>75</v>
      </c>
      <c r="AE1946" s="25" t="s">
        <v>75</v>
      </c>
      <c r="AF1946" s="25" t="s">
        <v>75</v>
      </c>
      <c r="AG1946" s="25" t="s">
        <v>75</v>
      </c>
      <c r="AH1946" s="25" t="s">
        <v>75</v>
      </c>
      <c r="AI1946" s="25">
        <v>3</v>
      </c>
      <c r="AJ1946" s="26">
        <v>43165</v>
      </c>
      <c r="AK1946" s="26">
        <v>43257</v>
      </c>
      <c r="AL1946" s="26"/>
      <c r="AM1946" s="26">
        <v>43227</v>
      </c>
      <c r="AN1946" s="26">
        <v>43290</v>
      </c>
      <c r="AO1946" s="26">
        <v>43290</v>
      </c>
      <c r="AP1946" s="26">
        <v>43662</v>
      </c>
      <c r="AQ1946" s="26">
        <v>43663</v>
      </c>
      <c r="AR1946" s="26">
        <v>43669</v>
      </c>
      <c r="AS1946" s="25" t="s">
        <v>75</v>
      </c>
      <c r="AT1946" s="26">
        <v>43696</v>
      </c>
      <c r="AU1946" s="26">
        <v>43670</v>
      </c>
      <c r="AV1946" s="25" t="s">
        <v>18</v>
      </c>
      <c r="AZ1946" s="26">
        <v>43696</v>
      </c>
      <c r="BA1946" s="26">
        <v>43696</v>
      </c>
      <c r="BH1946" s="26">
        <v>43696</v>
      </c>
      <c r="BI1946" s="26">
        <v>43696</v>
      </c>
      <c r="BO1946" s="26">
        <v>43729</v>
      </c>
      <c r="BP1946" s="25" t="b">
        <v>0</v>
      </c>
      <c r="BQ1946" s="25" t="b">
        <v>0</v>
      </c>
      <c r="BT1946" s="25" t="b">
        <v>0</v>
      </c>
      <c r="BU1946" s="25" t="b">
        <v>0</v>
      </c>
      <c r="BV1946" s="25">
        <v>1894</v>
      </c>
      <c r="BW1946" s="25">
        <v>1</v>
      </c>
      <c r="CC1946" s="26"/>
      <c r="CH1946" s="7">
        <v>43657</v>
      </c>
      <c r="CI1946" s="7">
        <v>0</v>
      </c>
      <c r="CJ1946" s="7">
        <v>0</v>
      </c>
      <c r="CK1946" s="7">
        <v>-43657</v>
      </c>
      <c r="CL1946" s="7">
        <v>43669</v>
      </c>
      <c r="CM1946" s="7">
        <v>1</v>
      </c>
      <c r="CN1946" s="7">
        <v>-43669</v>
      </c>
      <c r="CO1946" s="7">
        <v>-43670</v>
      </c>
      <c r="CP1946" s="7">
        <v>0</v>
      </c>
      <c r="CQ1946" s="7">
        <v>43670</v>
      </c>
      <c r="CR1946" s="27">
        <v>1900</v>
      </c>
      <c r="CS1946" s="27">
        <v>1</v>
      </c>
      <c r="CT1946" s="27">
        <v>10</v>
      </c>
      <c r="CU1946" s="27">
        <v>1</v>
      </c>
      <c r="CV1946" s="27">
        <v>52</v>
      </c>
      <c r="CW1946" s="27" t="s">
        <v>18858</v>
      </c>
      <c r="CX1946" s="27" t="s">
        <v>18859</v>
      </c>
      <c r="CY1946" s="27" t="s">
        <v>24460</v>
      </c>
      <c r="CZ1946" s="27" t="s">
        <v>24318</v>
      </c>
      <c r="DA1946" s="27" t="s">
        <v>24325</v>
      </c>
      <c r="DB1946" s="27" t="s">
        <v>24326</v>
      </c>
      <c r="DC1946" s="27">
        <v>1</v>
      </c>
      <c r="DD1946" s="27">
        <v>90</v>
      </c>
    </row>
    <row r="1947" spans="1:108" hidden="1" x14ac:dyDescent="0.25">
      <c r="A1947" s="25" t="s">
        <v>19086</v>
      </c>
      <c r="B1947" s="26">
        <v>43664</v>
      </c>
      <c r="C1947" s="25" t="s">
        <v>75</v>
      </c>
      <c r="D1947" s="25" t="s">
        <v>205</v>
      </c>
      <c r="E1947" s="25" t="s">
        <v>74</v>
      </c>
      <c r="F1947" s="25" t="s">
        <v>23353</v>
      </c>
      <c r="G1947" s="25" t="s">
        <v>23354</v>
      </c>
      <c r="J1947" s="25" t="s">
        <v>23355</v>
      </c>
      <c r="K1947" s="26">
        <v>43302</v>
      </c>
      <c r="L1947" s="25" t="s">
        <v>19109</v>
      </c>
      <c r="M1947" s="25">
        <v>5</v>
      </c>
      <c r="N1947" s="25">
        <v>0</v>
      </c>
      <c r="O1947" s="25" t="s">
        <v>1011</v>
      </c>
      <c r="P1947" s="25" t="s">
        <v>23356</v>
      </c>
      <c r="Q1947" s="26">
        <v>43664</v>
      </c>
      <c r="R1947" s="26">
        <v>43664</v>
      </c>
      <c r="T1947" s="26"/>
      <c r="W1947" s="25" t="s">
        <v>75</v>
      </c>
      <c r="X1947" s="25" t="s">
        <v>17</v>
      </c>
      <c r="Y1947" s="25" t="s">
        <v>17</v>
      </c>
      <c r="Z1947" s="26"/>
      <c r="AA1947" s="25" t="s">
        <v>75</v>
      </c>
      <c r="AB1947" s="25" t="s">
        <v>17</v>
      </c>
      <c r="AC1947" s="26">
        <v>43656</v>
      </c>
      <c r="AD1947" s="25" t="s">
        <v>75</v>
      </c>
      <c r="AE1947" s="25" t="s">
        <v>75</v>
      </c>
      <c r="AF1947" s="25" t="s">
        <v>75</v>
      </c>
      <c r="AG1947" s="25" t="s">
        <v>17</v>
      </c>
      <c r="AH1947" s="25" t="s">
        <v>75</v>
      </c>
      <c r="AI1947" s="25">
        <v>3</v>
      </c>
      <c r="AJ1947" s="26">
        <v>41844</v>
      </c>
      <c r="AK1947" s="26">
        <v>41973</v>
      </c>
      <c r="AL1947" s="26"/>
      <c r="AM1947" s="26">
        <v>41942</v>
      </c>
      <c r="AN1947" s="26">
        <v>41848</v>
      </c>
      <c r="AO1947" s="26">
        <v>41848</v>
      </c>
      <c r="AP1947" s="26">
        <v>43664</v>
      </c>
      <c r="AQ1947" s="26">
        <v>43665</v>
      </c>
      <c r="AR1947" s="26">
        <v>43669</v>
      </c>
      <c r="AS1947" s="25" t="s">
        <v>75</v>
      </c>
      <c r="AT1947" s="26">
        <v>43696</v>
      </c>
      <c r="AU1947" s="26">
        <v>43670</v>
      </c>
      <c r="AV1947" s="25" t="s">
        <v>18</v>
      </c>
      <c r="AZ1947" s="26">
        <v>43696</v>
      </c>
      <c r="BA1947" s="26"/>
      <c r="BH1947" s="26"/>
      <c r="BI1947" s="26"/>
      <c r="BO1947" s="26"/>
      <c r="BP1947" s="25" t="b">
        <v>0</v>
      </c>
      <c r="BQ1947" s="25" t="b">
        <v>0</v>
      </c>
      <c r="BS1947" s="25" t="s">
        <v>13</v>
      </c>
      <c r="BT1947" s="25" t="b">
        <v>0</v>
      </c>
      <c r="BU1947" s="25" t="b">
        <v>0</v>
      </c>
      <c r="BV1947" s="25">
        <v>1895</v>
      </c>
      <c r="BW1947" s="25">
        <v>1</v>
      </c>
      <c r="CC1947" s="26"/>
      <c r="CH1947" s="7">
        <v>43652</v>
      </c>
      <c r="CI1947" s="7">
        <v>0</v>
      </c>
      <c r="CJ1947" s="7">
        <v>0</v>
      </c>
      <c r="CK1947" s="7">
        <v>-43652</v>
      </c>
      <c r="CL1947" s="7">
        <v>43669</v>
      </c>
      <c r="CM1947" s="7">
        <v>1</v>
      </c>
      <c r="CN1947" s="7">
        <v>27</v>
      </c>
      <c r="CO1947" s="7">
        <v>26</v>
      </c>
      <c r="CP1947" s="7">
        <v>0</v>
      </c>
      <c r="CQ1947" s="7">
        <v>43670</v>
      </c>
      <c r="CR1947" s="27">
        <v>1900</v>
      </c>
      <c r="CS1947" s="27">
        <v>1</v>
      </c>
      <c r="CT1947" s="27">
        <v>10</v>
      </c>
      <c r="CU1947" s="27">
        <v>1</v>
      </c>
      <c r="CV1947" s="27">
        <v>52</v>
      </c>
      <c r="CW1947" s="27" t="s">
        <v>18858</v>
      </c>
      <c r="CX1947" s="27" t="s">
        <v>18859</v>
      </c>
      <c r="CY1947" s="27" t="s">
        <v>24460</v>
      </c>
      <c r="CZ1947" s="27" t="s">
        <v>24317</v>
      </c>
      <c r="DA1947" s="27" t="s">
        <v>24325</v>
      </c>
      <c r="DB1947" s="27" t="s">
        <v>18773</v>
      </c>
      <c r="DC1947" s="27">
        <v>1</v>
      </c>
      <c r="DD1947" s="27">
        <v>90</v>
      </c>
    </row>
    <row r="1948" spans="1:108" hidden="1" x14ac:dyDescent="0.25">
      <c r="A1948" s="25" t="s">
        <v>19110</v>
      </c>
      <c r="B1948" s="26">
        <v>43670</v>
      </c>
      <c r="C1948" s="25" t="s">
        <v>75</v>
      </c>
      <c r="D1948" s="25" t="s">
        <v>3842</v>
      </c>
      <c r="E1948" s="25" t="s">
        <v>32</v>
      </c>
      <c r="F1948" s="25" t="s">
        <v>23357</v>
      </c>
      <c r="G1948" s="25" t="s">
        <v>23358</v>
      </c>
      <c r="J1948" s="25" t="s">
        <v>6083</v>
      </c>
      <c r="K1948" s="26">
        <v>43323</v>
      </c>
      <c r="L1948" s="25" t="s">
        <v>19111</v>
      </c>
      <c r="M1948" s="25">
        <v>0</v>
      </c>
      <c r="N1948" s="25">
        <v>11</v>
      </c>
      <c r="O1948" s="25" t="s">
        <v>1011</v>
      </c>
      <c r="P1948" s="25" t="s">
        <v>23359</v>
      </c>
      <c r="Q1948" s="26">
        <v>43661</v>
      </c>
      <c r="R1948" s="26">
        <v>43661</v>
      </c>
      <c r="T1948" s="26"/>
      <c r="W1948" s="25" t="s">
        <v>75</v>
      </c>
      <c r="X1948" s="25" t="s">
        <v>17</v>
      </c>
      <c r="Y1948" s="25" t="s">
        <v>17</v>
      </c>
      <c r="Z1948" s="26"/>
      <c r="AA1948" s="25" t="s">
        <v>17</v>
      </c>
      <c r="AB1948" s="25" t="s">
        <v>75</v>
      </c>
      <c r="AC1948" s="26">
        <v>43647</v>
      </c>
      <c r="AD1948" s="25" t="s">
        <v>75</v>
      </c>
      <c r="AE1948" s="25" t="s">
        <v>75</v>
      </c>
      <c r="AF1948" s="25" t="s">
        <v>17</v>
      </c>
      <c r="AG1948" s="25" t="s">
        <v>75</v>
      </c>
      <c r="AH1948" s="25" t="s">
        <v>75</v>
      </c>
      <c r="AI1948" s="25">
        <v>3</v>
      </c>
      <c r="AJ1948" s="26">
        <v>43324</v>
      </c>
      <c r="AK1948" s="26">
        <v>43420</v>
      </c>
      <c r="AL1948" s="26"/>
      <c r="AM1948" s="26">
        <v>43384</v>
      </c>
      <c r="AN1948" s="26">
        <v>43452</v>
      </c>
      <c r="AO1948" s="26">
        <v>43452</v>
      </c>
      <c r="AP1948" s="26">
        <v>43662</v>
      </c>
      <c r="AQ1948" s="26"/>
      <c r="AR1948" s="26"/>
      <c r="AS1948" s="25" t="s">
        <v>75</v>
      </c>
      <c r="AT1948" s="26"/>
      <c r="AU1948" s="26"/>
      <c r="AZ1948" s="26">
        <v>43696</v>
      </c>
      <c r="BA1948" s="26"/>
      <c r="BH1948" s="26">
        <v>43696</v>
      </c>
      <c r="BI1948" s="26">
        <v>43696</v>
      </c>
      <c r="BO1948" s="26"/>
      <c r="BP1948" s="25" t="b">
        <v>0</v>
      </c>
      <c r="BQ1948" s="25" t="b">
        <v>0</v>
      </c>
      <c r="BT1948" s="25" t="b">
        <v>0</v>
      </c>
      <c r="BU1948" s="25" t="b">
        <v>0</v>
      </c>
      <c r="BV1948" s="25">
        <v>1896</v>
      </c>
      <c r="BW1948" s="25">
        <v>1</v>
      </c>
      <c r="CC1948" s="26"/>
      <c r="CH1948" s="7">
        <v>43652</v>
      </c>
      <c r="CI1948" s="7">
        <v>0</v>
      </c>
      <c r="CJ1948" s="7">
        <v>0</v>
      </c>
      <c r="CK1948" s="7">
        <v>-43652</v>
      </c>
      <c r="CL1948" s="7">
        <v>43669</v>
      </c>
      <c r="CM1948" s="7">
        <v>1</v>
      </c>
      <c r="CN1948" s="7">
        <v>27</v>
      </c>
      <c r="CO1948" s="7">
        <v>26</v>
      </c>
      <c r="CP1948" s="7">
        <v>0</v>
      </c>
      <c r="CQ1948" s="7">
        <v>43670</v>
      </c>
      <c r="CR1948" s="27">
        <v>1900</v>
      </c>
      <c r="CS1948" s="27">
        <v>1</v>
      </c>
      <c r="CT1948" s="27">
        <v>10</v>
      </c>
      <c r="CU1948" s="27">
        <v>1</v>
      </c>
      <c r="CV1948" s="27">
        <v>52</v>
      </c>
      <c r="CW1948" s="27" t="s">
        <v>18858</v>
      </c>
      <c r="CX1948" s="27" t="s">
        <v>18859</v>
      </c>
      <c r="CY1948" s="27" t="s">
        <v>24460</v>
      </c>
      <c r="CZ1948" s="27" t="s">
        <v>24317</v>
      </c>
      <c r="DA1948" s="27" t="s">
        <v>24325</v>
      </c>
      <c r="DB1948" s="27" t="s">
        <v>18773</v>
      </c>
      <c r="DC1948" s="27">
        <v>1</v>
      </c>
      <c r="DD1948" s="27">
        <v>90</v>
      </c>
    </row>
    <row r="1949" spans="1:108" hidden="1" x14ac:dyDescent="0.25">
      <c r="A1949" s="25" t="s">
        <v>19112</v>
      </c>
      <c r="B1949" s="26">
        <v>43670</v>
      </c>
      <c r="C1949" s="25" t="s">
        <v>75</v>
      </c>
      <c r="D1949" s="25" t="s">
        <v>55</v>
      </c>
      <c r="E1949" s="25" t="s">
        <v>32</v>
      </c>
      <c r="F1949" s="25" t="s">
        <v>23360</v>
      </c>
      <c r="G1949" s="25" t="s">
        <v>23361</v>
      </c>
      <c r="J1949" s="25" t="s">
        <v>23362</v>
      </c>
      <c r="K1949" s="26"/>
      <c r="L1949" s="25" t="s">
        <v>19113</v>
      </c>
      <c r="M1949" s="25">
        <v>4</v>
      </c>
      <c r="N1949" s="25">
        <v>1</v>
      </c>
      <c r="O1949" s="25" t="s">
        <v>979</v>
      </c>
      <c r="P1949" s="25" t="s">
        <v>23363</v>
      </c>
      <c r="Q1949" s="26">
        <v>43646</v>
      </c>
      <c r="R1949" s="26">
        <v>43646</v>
      </c>
      <c r="T1949" s="26"/>
      <c r="W1949" s="25" t="s">
        <v>17</v>
      </c>
      <c r="X1949" s="25" t="s">
        <v>17</v>
      </c>
      <c r="Y1949" s="25" t="s">
        <v>17</v>
      </c>
      <c r="Z1949" s="26"/>
      <c r="AA1949" s="25" t="s">
        <v>17</v>
      </c>
      <c r="AB1949" s="25" t="s">
        <v>75</v>
      </c>
      <c r="AC1949" s="26">
        <v>43636</v>
      </c>
      <c r="AD1949" s="25" t="s">
        <v>75</v>
      </c>
      <c r="AE1949" s="25" t="s">
        <v>75</v>
      </c>
      <c r="AF1949" s="25" t="s">
        <v>75</v>
      </c>
      <c r="AG1949" s="25" t="s">
        <v>75</v>
      </c>
      <c r="AH1949" s="25" t="s">
        <v>75</v>
      </c>
      <c r="AI1949" s="25">
        <v>3</v>
      </c>
      <c r="AJ1949" s="26">
        <v>42203</v>
      </c>
      <c r="AK1949" s="26">
        <v>42321</v>
      </c>
      <c r="AL1949" s="26"/>
      <c r="AM1949" s="26">
        <v>42290</v>
      </c>
      <c r="AN1949" s="26"/>
      <c r="AO1949" s="26">
        <v>42321</v>
      </c>
      <c r="AP1949" s="26">
        <v>43647</v>
      </c>
      <c r="AQ1949" s="26">
        <v>43648</v>
      </c>
      <c r="AR1949" s="26">
        <v>43669</v>
      </c>
      <c r="AS1949" s="25" t="s">
        <v>75</v>
      </c>
      <c r="AT1949" s="26">
        <v>43696</v>
      </c>
      <c r="AU1949" s="26">
        <v>43670</v>
      </c>
      <c r="AV1949" s="25" t="s">
        <v>18</v>
      </c>
      <c r="AZ1949" s="26">
        <v>43696</v>
      </c>
      <c r="BA1949" s="26">
        <v>43696</v>
      </c>
      <c r="BH1949" s="26">
        <v>43696</v>
      </c>
      <c r="BI1949" s="26">
        <v>43696</v>
      </c>
      <c r="BO1949" s="26"/>
      <c r="BP1949" s="25" t="b">
        <v>0</v>
      </c>
      <c r="BQ1949" s="25" t="b">
        <v>0</v>
      </c>
      <c r="BS1949" s="25" t="s">
        <v>13</v>
      </c>
      <c r="BT1949" s="25" t="b">
        <v>0</v>
      </c>
      <c r="BU1949" s="25" t="b">
        <v>0</v>
      </c>
      <c r="BV1949" s="25">
        <v>1897</v>
      </c>
      <c r="BW1949" s="25">
        <v>1</v>
      </c>
      <c r="CC1949" s="26"/>
      <c r="CH1949" s="7">
        <v>43652</v>
      </c>
      <c r="CI1949" s="7">
        <v>0</v>
      </c>
      <c r="CJ1949" s="7">
        <v>0</v>
      </c>
      <c r="CK1949" s="7">
        <v>-43652</v>
      </c>
      <c r="CL1949" s="7">
        <v>43669</v>
      </c>
      <c r="CM1949" s="7">
        <v>1</v>
      </c>
      <c r="CN1949" s="7">
        <v>29</v>
      </c>
      <c r="CO1949" s="7">
        <v>28</v>
      </c>
      <c r="CP1949" s="7">
        <v>0</v>
      </c>
      <c r="CQ1949" s="7">
        <v>43670</v>
      </c>
      <c r="CR1949" s="27">
        <v>1900</v>
      </c>
      <c r="CS1949" s="27">
        <v>1</v>
      </c>
      <c r="CT1949" s="27">
        <v>10</v>
      </c>
      <c r="CU1949" s="27">
        <v>1</v>
      </c>
      <c r="CV1949" s="27">
        <v>52</v>
      </c>
      <c r="CW1949" s="27" t="s">
        <v>18858</v>
      </c>
      <c r="CX1949" s="27" t="s">
        <v>18859</v>
      </c>
      <c r="CY1949" s="27" t="s">
        <v>24460</v>
      </c>
      <c r="CZ1949" s="27" t="s">
        <v>24317</v>
      </c>
      <c r="DA1949" s="27" t="s">
        <v>24325</v>
      </c>
      <c r="DB1949" s="27" t="s">
        <v>18773</v>
      </c>
      <c r="DC1949" s="27">
        <v>1</v>
      </c>
      <c r="DD1949" s="27">
        <v>90</v>
      </c>
    </row>
    <row r="1950" spans="1:108" hidden="1" x14ac:dyDescent="0.25">
      <c r="A1950" s="25" t="s">
        <v>19114</v>
      </c>
      <c r="B1950" s="26">
        <v>43670</v>
      </c>
      <c r="C1950" s="25" t="s">
        <v>75</v>
      </c>
      <c r="D1950" s="25" t="s">
        <v>55</v>
      </c>
      <c r="E1950" s="25" t="s">
        <v>32</v>
      </c>
      <c r="F1950" s="25" t="s">
        <v>23360</v>
      </c>
      <c r="G1950" s="25" t="s">
        <v>23364</v>
      </c>
      <c r="J1950" s="25" t="s">
        <v>23365</v>
      </c>
      <c r="K1950" s="26">
        <v>42836</v>
      </c>
      <c r="L1950" s="25" t="s">
        <v>19115</v>
      </c>
      <c r="M1950" s="25">
        <v>2</v>
      </c>
      <c r="O1950" s="25" t="s">
        <v>1011</v>
      </c>
      <c r="P1950" s="25" t="s">
        <v>23363</v>
      </c>
      <c r="Q1950" s="26">
        <v>43642</v>
      </c>
      <c r="R1950" s="26">
        <v>43643</v>
      </c>
      <c r="T1950" s="26"/>
      <c r="W1950" s="25" t="s">
        <v>17</v>
      </c>
      <c r="X1950" s="25" t="s">
        <v>17</v>
      </c>
      <c r="Y1950" s="25" t="s">
        <v>17</v>
      </c>
      <c r="Z1950" s="26"/>
      <c r="AA1950" s="25" t="s">
        <v>75</v>
      </c>
      <c r="AB1950" s="25" t="s">
        <v>75</v>
      </c>
      <c r="AC1950" s="26">
        <v>43635</v>
      </c>
      <c r="AD1950" s="25" t="s">
        <v>75</v>
      </c>
      <c r="AE1950" s="25" t="s">
        <v>75</v>
      </c>
      <c r="AF1950" s="25" t="s">
        <v>17</v>
      </c>
      <c r="AG1950" s="25" t="s">
        <v>75</v>
      </c>
      <c r="AH1950" s="25" t="s">
        <v>75</v>
      </c>
      <c r="AI1950" s="25">
        <v>3</v>
      </c>
      <c r="AJ1950" s="26">
        <v>42836</v>
      </c>
      <c r="AK1950" s="26">
        <v>42930</v>
      </c>
      <c r="AL1950" s="26"/>
      <c r="AM1950" s="26">
        <v>42899</v>
      </c>
      <c r="AN1950" s="26">
        <v>42986</v>
      </c>
      <c r="AO1950" s="26">
        <v>42986</v>
      </c>
      <c r="AP1950" s="26">
        <v>43644</v>
      </c>
      <c r="AQ1950" s="26">
        <v>43645</v>
      </c>
      <c r="AR1950" s="26">
        <v>43669</v>
      </c>
      <c r="AS1950" s="25" t="s">
        <v>75</v>
      </c>
      <c r="AT1950" s="26">
        <v>43697</v>
      </c>
      <c r="AU1950" s="26">
        <v>43670</v>
      </c>
      <c r="AV1950" s="25" t="s">
        <v>22</v>
      </c>
      <c r="AZ1950" s="26">
        <v>43697</v>
      </c>
      <c r="BA1950" s="26">
        <v>43697</v>
      </c>
      <c r="BH1950" s="26">
        <v>43697</v>
      </c>
      <c r="BI1950" s="26">
        <v>43697</v>
      </c>
      <c r="BO1950" s="26">
        <v>43696</v>
      </c>
      <c r="BP1950" s="25" t="b">
        <v>0</v>
      </c>
      <c r="BQ1950" s="25" t="b">
        <v>0</v>
      </c>
      <c r="BS1950" s="25" t="s">
        <v>13</v>
      </c>
      <c r="BT1950" s="25" t="b">
        <v>0</v>
      </c>
      <c r="BU1950" s="25" t="b">
        <v>0</v>
      </c>
      <c r="BV1950" s="25">
        <v>1898</v>
      </c>
      <c r="BW1950" s="25">
        <v>1</v>
      </c>
      <c r="CC1950" s="26"/>
      <c r="CH1950" s="7">
        <v>43652</v>
      </c>
      <c r="CI1950" s="7">
        <v>0</v>
      </c>
      <c r="CJ1950" s="7">
        <v>0</v>
      </c>
      <c r="CK1950" s="7">
        <v>-43652</v>
      </c>
      <c r="CL1950" s="7">
        <v>43669</v>
      </c>
      <c r="CM1950" s="7">
        <v>1</v>
      </c>
      <c r="CN1950" s="7">
        <v>27</v>
      </c>
      <c r="CO1950" s="7">
        <v>26</v>
      </c>
      <c r="CP1950" s="7">
        <v>0</v>
      </c>
      <c r="CQ1950" s="7">
        <v>43670</v>
      </c>
      <c r="CR1950" s="27">
        <v>1900</v>
      </c>
      <c r="CS1950" s="27">
        <v>1</v>
      </c>
      <c r="CT1950" s="27">
        <v>10</v>
      </c>
      <c r="CU1950" s="27">
        <v>1</v>
      </c>
      <c r="CV1950" s="27">
        <v>52</v>
      </c>
      <c r="CW1950" s="27" t="s">
        <v>18858</v>
      </c>
      <c r="CX1950" s="27" t="s">
        <v>18859</v>
      </c>
      <c r="CY1950" s="27" t="s">
        <v>24460</v>
      </c>
      <c r="CZ1950" s="27" t="s">
        <v>24317</v>
      </c>
      <c r="DA1950" s="27" t="s">
        <v>24325</v>
      </c>
      <c r="DB1950" s="27" t="s">
        <v>18773</v>
      </c>
      <c r="DC1950" s="27">
        <v>1</v>
      </c>
      <c r="DD1950" s="27">
        <v>90</v>
      </c>
    </row>
    <row r="1951" spans="1:108" hidden="1" x14ac:dyDescent="0.25">
      <c r="A1951" s="25" t="s">
        <v>19116</v>
      </c>
      <c r="B1951" s="26">
        <v>43670</v>
      </c>
      <c r="C1951" s="25" t="s">
        <v>75</v>
      </c>
      <c r="D1951" s="25" t="s">
        <v>55</v>
      </c>
      <c r="E1951" s="25" t="s">
        <v>32</v>
      </c>
      <c r="F1951" s="25" t="s">
        <v>23360</v>
      </c>
      <c r="G1951" s="25" t="s">
        <v>23366</v>
      </c>
      <c r="J1951" s="25" t="s">
        <v>23367</v>
      </c>
      <c r="K1951" s="26">
        <v>43227</v>
      </c>
      <c r="L1951" s="25" t="s">
        <v>14950</v>
      </c>
      <c r="M1951" s="25">
        <v>1</v>
      </c>
      <c r="N1951" s="25">
        <v>2</v>
      </c>
      <c r="O1951" s="25" t="s">
        <v>1011</v>
      </c>
      <c r="P1951" s="25" t="s">
        <v>23363</v>
      </c>
      <c r="Q1951" s="26">
        <v>43656</v>
      </c>
      <c r="R1951" s="26">
        <v>43656</v>
      </c>
      <c r="T1951" s="26"/>
      <c r="W1951" s="25" t="s">
        <v>17</v>
      </c>
      <c r="X1951" s="25" t="s">
        <v>17</v>
      </c>
      <c r="Y1951" s="25" t="s">
        <v>17</v>
      </c>
      <c r="Z1951" s="26"/>
      <c r="AA1951" s="25" t="s">
        <v>17</v>
      </c>
      <c r="AB1951" s="25" t="s">
        <v>75</v>
      </c>
      <c r="AC1951" s="26">
        <v>43647</v>
      </c>
      <c r="AD1951" s="25" t="s">
        <v>75</v>
      </c>
      <c r="AE1951" s="25" t="s">
        <v>75</v>
      </c>
      <c r="AF1951" s="25" t="s">
        <v>75</v>
      </c>
      <c r="AG1951" s="25" t="s">
        <v>75</v>
      </c>
      <c r="AH1951" s="25" t="s">
        <v>75</v>
      </c>
      <c r="AI1951" s="25">
        <v>3</v>
      </c>
      <c r="AJ1951" s="26">
        <v>43231</v>
      </c>
      <c r="AK1951" s="26">
        <v>43309</v>
      </c>
      <c r="AL1951" s="26"/>
      <c r="AM1951" s="26">
        <v>43294</v>
      </c>
      <c r="AN1951" s="26">
        <v>43375</v>
      </c>
      <c r="AO1951" s="26">
        <v>43375</v>
      </c>
      <c r="AP1951" s="26">
        <v>43654</v>
      </c>
      <c r="AQ1951" s="26">
        <v>43655</v>
      </c>
      <c r="AR1951" s="26">
        <v>43669</v>
      </c>
      <c r="AS1951" s="25" t="s">
        <v>75</v>
      </c>
      <c r="AT1951" s="26">
        <v>43696</v>
      </c>
      <c r="AU1951" s="26">
        <v>43670</v>
      </c>
      <c r="AV1951" s="25" t="s">
        <v>18</v>
      </c>
      <c r="AZ1951" s="26">
        <v>43696</v>
      </c>
      <c r="BA1951" s="26">
        <v>43696</v>
      </c>
      <c r="BH1951" s="26">
        <v>43696</v>
      </c>
      <c r="BI1951" s="26">
        <v>43696</v>
      </c>
      <c r="BO1951" s="26"/>
      <c r="BP1951" s="25" t="b">
        <v>0</v>
      </c>
      <c r="BQ1951" s="25" t="b">
        <v>0</v>
      </c>
      <c r="BS1951" s="25" t="s">
        <v>13</v>
      </c>
      <c r="BT1951" s="25" t="b">
        <v>0</v>
      </c>
      <c r="BU1951" s="25" t="b">
        <v>0</v>
      </c>
      <c r="BV1951" s="25">
        <v>1899</v>
      </c>
      <c r="BW1951" s="25">
        <v>1</v>
      </c>
      <c r="CC1951" s="26"/>
      <c r="CH1951" s="7">
        <v>43652</v>
      </c>
      <c r="CI1951" s="7">
        <v>0</v>
      </c>
      <c r="CJ1951" s="7">
        <v>0</v>
      </c>
      <c r="CK1951" s="7">
        <v>-43652</v>
      </c>
      <c r="CL1951" s="7">
        <v>43669</v>
      </c>
      <c r="CM1951" s="7">
        <v>1</v>
      </c>
      <c r="CN1951" s="7">
        <v>27</v>
      </c>
      <c r="CO1951" s="7">
        <v>26</v>
      </c>
      <c r="CP1951" s="7">
        <v>0</v>
      </c>
      <c r="CQ1951" s="7">
        <v>43670</v>
      </c>
      <c r="CR1951" s="27">
        <v>1900</v>
      </c>
      <c r="CS1951" s="27">
        <v>1</v>
      </c>
      <c r="CT1951" s="27">
        <v>10</v>
      </c>
      <c r="CU1951" s="27">
        <v>1</v>
      </c>
      <c r="CV1951" s="27">
        <v>52</v>
      </c>
      <c r="CW1951" s="27" t="s">
        <v>18858</v>
      </c>
      <c r="CX1951" s="27" t="s">
        <v>18859</v>
      </c>
      <c r="CY1951" s="27" t="s">
        <v>24460</v>
      </c>
      <c r="CZ1951" s="27" t="s">
        <v>24317</v>
      </c>
      <c r="DA1951" s="27" t="s">
        <v>24325</v>
      </c>
      <c r="DB1951" s="27" t="s">
        <v>18773</v>
      </c>
      <c r="DC1951" s="27">
        <v>1</v>
      </c>
      <c r="DD1951" s="27">
        <v>90</v>
      </c>
    </row>
    <row r="1952" spans="1:108" x14ac:dyDescent="0.25">
      <c r="A1952" s="25" t="s">
        <v>19117</v>
      </c>
      <c r="B1952" s="26">
        <v>43670</v>
      </c>
      <c r="C1952" s="25" t="s">
        <v>75</v>
      </c>
      <c r="D1952" s="25" t="s">
        <v>185</v>
      </c>
      <c r="E1952" s="25" t="s">
        <v>9</v>
      </c>
      <c r="F1952" s="25" t="s">
        <v>23368</v>
      </c>
      <c r="G1952" s="25" t="s">
        <v>23369</v>
      </c>
      <c r="J1952" s="25" t="s">
        <v>23370</v>
      </c>
      <c r="K1952" s="26">
        <v>42422</v>
      </c>
      <c r="L1952" s="25" t="s">
        <v>19118</v>
      </c>
      <c r="M1952" s="25">
        <v>3</v>
      </c>
      <c r="N1952" s="25">
        <v>5</v>
      </c>
      <c r="O1952" s="25" t="s">
        <v>979</v>
      </c>
      <c r="P1952" s="25" t="s">
        <v>23371</v>
      </c>
      <c r="Q1952" s="26">
        <v>43624</v>
      </c>
      <c r="R1952" s="26">
        <v>43626</v>
      </c>
      <c r="T1952" s="26"/>
      <c r="W1952" s="25" t="s">
        <v>75</v>
      </c>
      <c r="X1952" s="25" t="s">
        <v>17</v>
      </c>
      <c r="Y1952" s="25" t="s">
        <v>17</v>
      </c>
      <c r="Z1952" s="26"/>
      <c r="AA1952" s="25" t="s">
        <v>75</v>
      </c>
      <c r="AB1952" s="25" t="s">
        <v>75</v>
      </c>
      <c r="AC1952" s="26">
        <v>43590</v>
      </c>
      <c r="AD1952" s="25" t="s">
        <v>75</v>
      </c>
      <c r="AE1952" s="25" t="s">
        <v>75</v>
      </c>
      <c r="AF1952" s="25" t="s">
        <v>75</v>
      </c>
      <c r="AG1952" s="25" t="s">
        <v>75</v>
      </c>
      <c r="AH1952" s="25" t="s">
        <v>75</v>
      </c>
      <c r="AI1952" s="25">
        <v>3</v>
      </c>
      <c r="AJ1952" s="26">
        <v>42424</v>
      </c>
      <c r="AK1952" s="26">
        <v>42547</v>
      </c>
      <c r="AL1952" s="26"/>
      <c r="AM1952" s="26">
        <v>42516</v>
      </c>
      <c r="AN1952" s="26">
        <v>42577</v>
      </c>
      <c r="AO1952" s="26">
        <v>42577</v>
      </c>
      <c r="AP1952" s="26">
        <v>43625</v>
      </c>
      <c r="AQ1952" s="26">
        <v>43626</v>
      </c>
      <c r="AR1952" s="26">
        <v>43669</v>
      </c>
      <c r="AS1952" s="25" t="s">
        <v>75</v>
      </c>
      <c r="AT1952" s="26">
        <v>43696</v>
      </c>
      <c r="AU1952" s="26">
        <v>43670</v>
      </c>
      <c r="AV1952" s="25" t="s">
        <v>18</v>
      </c>
      <c r="AZ1952" s="26">
        <v>43696</v>
      </c>
      <c r="BA1952" s="26">
        <v>43696</v>
      </c>
      <c r="BH1952" s="26">
        <v>43696</v>
      </c>
      <c r="BI1952" s="26">
        <v>43696</v>
      </c>
      <c r="BO1952" s="26"/>
      <c r="BP1952" s="25" t="b">
        <v>0</v>
      </c>
      <c r="BQ1952" s="25" t="b">
        <v>0</v>
      </c>
      <c r="BS1952" s="25" t="s">
        <v>18474</v>
      </c>
      <c r="BT1952" s="25" t="b">
        <v>0</v>
      </c>
      <c r="BU1952" s="25" t="b">
        <v>0</v>
      </c>
      <c r="BV1952" s="25">
        <v>1900</v>
      </c>
      <c r="BW1952" s="25">
        <v>1</v>
      </c>
      <c r="CC1952" s="26"/>
      <c r="CH1952" s="7">
        <v>43657</v>
      </c>
      <c r="CI1952" s="7">
        <v>0</v>
      </c>
      <c r="CJ1952" s="7">
        <v>0</v>
      </c>
      <c r="CK1952" s="7">
        <v>-43657</v>
      </c>
      <c r="CL1952" s="7">
        <v>43669</v>
      </c>
      <c r="CM1952" s="7">
        <v>1</v>
      </c>
      <c r="CN1952" s="7">
        <v>27</v>
      </c>
      <c r="CO1952" s="7">
        <v>26</v>
      </c>
      <c r="CP1952" s="7">
        <v>0</v>
      </c>
      <c r="CQ1952" s="7">
        <v>43670</v>
      </c>
      <c r="CR1952" s="27">
        <v>1900</v>
      </c>
      <c r="CS1952" s="27">
        <v>1</v>
      </c>
      <c r="CT1952" s="27">
        <v>10</v>
      </c>
      <c r="CU1952" s="27">
        <v>1</v>
      </c>
      <c r="CV1952" s="27">
        <v>52</v>
      </c>
      <c r="CW1952" s="27" t="s">
        <v>18858</v>
      </c>
      <c r="CX1952" s="27" t="s">
        <v>18859</v>
      </c>
      <c r="CY1952" s="27" t="s">
        <v>24460</v>
      </c>
      <c r="CZ1952" s="27" t="s">
        <v>24317</v>
      </c>
      <c r="DA1952" s="27" t="s">
        <v>24325</v>
      </c>
      <c r="DB1952" s="27" t="s">
        <v>24458</v>
      </c>
      <c r="DC1952" s="27">
        <v>1</v>
      </c>
      <c r="DD1952" s="27">
        <v>90</v>
      </c>
    </row>
    <row r="1953" spans="1:108" hidden="1" x14ac:dyDescent="0.25">
      <c r="A1953" s="25" t="s">
        <v>19119</v>
      </c>
      <c r="B1953" s="26">
        <v>43670</v>
      </c>
      <c r="C1953" s="25" t="s">
        <v>75</v>
      </c>
      <c r="D1953" s="25" t="s">
        <v>16349</v>
      </c>
      <c r="E1953" s="25" t="s">
        <v>74</v>
      </c>
      <c r="F1953" s="25" t="s">
        <v>23372</v>
      </c>
      <c r="G1953" s="25" t="s">
        <v>23373</v>
      </c>
      <c r="J1953" s="25" t="s">
        <v>12363</v>
      </c>
      <c r="K1953" s="26">
        <v>41538</v>
      </c>
      <c r="L1953" s="25" t="s">
        <v>19120</v>
      </c>
      <c r="M1953" s="25">
        <v>6</v>
      </c>
      <c r="N1953" s="25">
        <v>10</v>
      </c>
      <c r="O1953" s="25" t="s">
        <v>979</v>
      </c>
      <c r="P1953" s="25" t="s">
        <v>23374</v>
      </c>
      <c r="Q1953" s="26">
        <v>43662</v>
      </c>
      <c r="R1953" s="26">
        <v>43662</v>
      </c>
      <c r="T1953" s="26"/>
      <c r="W1953" s="25" t="s">
        <v>75</v>
      </c>
      <c r="X1953" s="25" t="s">
        <v>17</v>
      </c>
      <c r="Y1953" s="25" t="s">
        <v>17</v>
      </c>
      <c r="Z1953" s="26"/>
      <c r="AA1953" s="25" t="s">
        <v>17</v>
      </c>
      <c r="AB1953" s="25" t="s">
        <v>75</v>
      </c>
      <c r="AC1953" s="26">
        <v>43595</v>
      </c>
      <c r="AD1953" s="25" t="s">
        <v>75</v>
      </c>
      <c r="AE1953" s="25" t="s">
        <v>75</v>
      </c>
      <c r="AF1953" s="25" t="s">
        <v>17</v>
      </c>
      <c r="AG1953" s="25" t="s">
        <v>75</v>
      </c>
      <c r="AH1953" s="25" t="s">
        <v>75</v>
      </c>
      <c r="AI1953" s="25">
        <v>3</v>
      </c>
      <c r="AJ1953" s="26">
        <v>41611</v>
      </c>
      <c r="AK1953" s="26">
        <v>41752</v>
      </c>
      <c r="AL1953" s="26"/>
      <c r="AM1953" s="26">
        <v>41716</v>
      </c>
      <c r="AN1953" s="26">
        <v>41808</v>
      </c>
      <c r="AO1953" s="26">
        <v>41808</v>
      </c>
      <c r="AP1953" s="26">
        <v>43662</v>
      </c>
      <c r="AQ1953" s="26">
        <v>43663</v>
      </c>
      <c r="AR1953" s="26">
        <v>43669</v>
      </c>
      <c r="AS1953" s="25" t="s">
        <v>75</v>
      </c>
      <c r="AT1953" s="26">
        <v>43696</v>
      </c>
      <c r="AU1953" s="26">
        <v>43670</v>
      </c>
      <c r="AV1953" s="25" t="s">
        <v>18</v>
      </c>
      <c r="AZ1953" s="26">
        <v>43696</v>
      </c>
      <c r="BA1953" s="26">
        <v>43696</v>
      </c>
      <c r="BH1953" s="26">
        <v>43696</v>
      </c>
      <c r="BI1953" s="26">
        <v>43696</v>
      </c>
      <c r="BO1953" s="26"/>
      <c r="BP1953" s="25" t="b">
        <v>0</v>
      </c>
      <c r="BQ1953" s="25" t="b">
        <v>0</v>
      </c>
      <c r="BS1953" s="25" t="s">
        <v>13</v>
      </c>
      <c r="BT1953" s="25" t="b">
        <v>0</v>
      </c>
      <c r="BU1953" s="25" t="b">
        <v>0</v>
      </c>
      <c r="BV1953" s="25">
        <v>1901</v>
      </c>
      <c r="BW1953" s="25">
        <v>1</v>
      </c>
      <c r="CC1953" s="26"/>
      <c r="CH1953" s="7">
        <v>43657</v>
      </c>
      <c r="CI1953" s="7">
        <v>0</v>
      </c>
      <c r="CJ1953" s="7">
        <v>0</v>
      </c>
      <c r="CK1953" s="7">
        <v>-43657</v>
      </c>
      <c r="CL1953" s="7">
        <v>43669</v>
      </c>
      <c r="CM1953" s="7">
        <v>1</v>
      </c>
      <c r="CN1953" s="7">
        <v>27</v>
      </c>
      <c r="CO1953" s="7">
        <v>26</v>
      </c>
      <c r="CP1953" s="7">
        <v>0</v>
      </c>
      <c r="CQ1953" s="7">
        <v>43670</v>
      </c>
      <c r="CR1953" s="27">
        <v>1900</v>
      </c>
      <c r="CS1953" s="27">
        <v>1</v>
      </c>
      <c r="CT1953" s="27">
        <v>10</v>
      </c>
      <c r="CU1953" s="27">
        <v>1</v>
      </c>
      <c r="CV1953" s="27">
        <v>52</v>
      </c>
      <c r="CW1953" s="27" t="s">
        <v>18858</v>
      </c>
      <c r="CX1953" s="27" t="s">
        <v>18859</v>
      </c>
      <c r="CY1953" s="27" t="s">
        <v>24460</v>
      </c>
      <c r="CZ1953" s="27" t="s">
        <v>24317</v>
      </c>
      <c r="DA1953" s="27" t="s">
        <v>24325</v>
      </c>
      <c r="DB1953" s="27" t="s">
        <v>24458</v>
      </c>
      <c r="DC1953" s="27">
        <v>1</v>
      </c>
      <c r="DD1953" s="27">
        <v>90</v>
      </c>
    </row>
    <row r="1954" spans="1:108" hidden="1" x14ac:dyDescent="0.25">
      <c r="A1954" s="25" t="s">
        <v>19121</v>
      </c>
      <c r="B1954" s="26">
        <v>43670</v>
      </c>
      <c r="C1954" s="25" t="s">
        <v>75</v>
      </c>
      <c r="D1954" s="25" t="s">
        <v>61</v>
      </c>
      <c r="E1954" s="25" t="s">
        <v>9</v>
      </c>
      <c r="F1954" s="25" t="s">
        <v>23375</v>
      </c>
      <c r="G1954" s="25" t="s">
        <v>23376</v>
      </c>
      <c r="J1954" s="25" t="s">
        <v>23377</v>
      </c>
      <c r="K1954" s="26">
        <v>43182</v>
      </c>
      <c r="L1954" s="25" t="s">
        <v>19122</v>
      </c>
      <c r="M1954" s="25">
        <v>1</v>
      </c>
      <c r="N1954" s="25">
        <v>4</v>
      </c>
      <c r="O1954" s="25" t="s">
        <v>979</v>
      </c>
      <c r="P1954" s="25" t="s">
        <v>23378</v>
      </c>
      <c r="Q1954" s="26">
        <v>43657</v>
      </c>
      <c r="R1954" s="26">
        <v>43657</v>
      </c>
      <c r="T1954" s="26"/>
      <c r="W1954" s="25" t="s">
        <v>17</v>
      </c>
      <c r="X1954" s="25" t="s">
        <v>17</v>
      </c>
      <c r="Y1954" s="25" t="s">
        <v>75</v>
      </c>
      <c r="Z1954" s="26">
        <v>43658</v>
      </c>
      <c r="AA1954" s="25" t="s">
        <v>17</v>
      </c>
      <c r="AB1954" s="25" t="s">
        <v>75</v>
      </c>
      <c r="AC1954" s="26">
        <v>43644</v>
      </c>
      <c r="AD1954" s="25" t="s">
        <v>75</v>
      </c>
      <c r="AE1954" s="25" t="s">
        <v>17</v>
      </c>
      <c r="AF1954" s="25" t="s">
        <v>75</v>
      </c>
      <c r="AG1954" s="25" t="s">
        <v>75</v>
      </c>
      <c r="AH1954" s="25" t="s">
        <v>75</v>
      </c>
      <c r="AI1954" s="25">
        <v>4</v>
      </c>
      <c r="AJ1954" s="26">
        <v>43192</v>
      </c>
      <c r="AK1954" s="26">
        <v>43278</v>
      </c>
      <c r="AL1954" s="26">
        <v>43567</v>
      </c>
      <c r="AM1954" s="26">
        <v>43243</v>
      </c>
      <c r="AN1954" s="26">
        <v>43308</v>
      </c>
      <c r="AO1954" s="26">
        <v>43567</v>
      </c>
      <c r="AP1954" s="26">
        <v>43659</v>
      </c>
      <c r="AQ1954" s="26">
        <v>43660</v>
      </c>
      <c r="AR1954" s="26">
        <v>43669</v>
      </c>
      <c r="AS1954" s="25" t="s">
        <v>75</v>
      </c>
      <c r="AT1954" s="26">
        <v>43696</v>
      </c>
      <c r="AU1954" s="26">
        <v>43670</v>
      </c>
      <c r="AV1954" s="25" t="s">
        <v>18</v>
      </c>
      <c r="AZ1954" s="26">
        <v>43696</v>
      </c>
      <c r="BA1954" s="26">
        <v>43696</v>
      </c>
      <c r="BH1954" s="26">
        <v>43696</v>
      </c>
      <c r="BI1954" s="26">
        <v>43696</v>
      </c>
      <c r="BO1954" s="26"/>
      <c r="BP1954" s="25" t="b">
        <v>0</v>
      </c>
      <c r="BQ1954" s="25" t="b">
        <v>0</v>
      </c>
      <c r="BS1954" s="25" t="s">
        <v>13</v>
      </c>
      <c r="BT1954" s="25" t="b">
        <v>0</v>
      </c>
      <c r="BU1954" s="25" t="b">
        <v>0</v>
      </c>
      <c r="BV1954" s="25">
        <v>1902</v>
      </c>
      <c r="BW1954" s="25">
        <v>1</v>
      </c>
      <c r="BZ1954" s="25">
        <v>1</v>
      </c>
      <c r="CA1954" s="25">
        <v>3</v>
      </c>
      <c r="CB1954" s="25">
        <v>1</v>
      </c>
      <c r="CC1954" s="26"/>
      <c r="CH1954" s="7">
        <v>43657</v>
      </c>
      <c r="CI1954" s="7">
        <v>0</v>
      </c>
      <c r="CJ1954" s="7">
        <v>0</v>
      </c>
      <c r="CK1954" s="7">
        <v>-43657</v>
      </c>
      <c r="CL1954" s="7">
        <v>43669</v>
      </c>
      <c r="CM1954" s="7">
        <v>1</v>
      </c>
      <c r="CN1954" s="7">
        <v>27</v>
      </c>
      <c r="CO1954" s="7">
        <v>-43670</v>
      </c>
      <c r="CP1954" s="7">
        <v>43696</v>
      </c>
      <c r="CQ1954" s="7">
        <v>43670</v>
      </c>
      <c r="CR1954" s="27">
        <v>1900</v>
      </c>
      <c r="CS1954" s="27">
        <v>1</v>
      </c>
      <c r="CT1954" s="27">
        <v>10</v>
      </c>
      <c r="CU1954" s="27">
        <v>1</v>
      </c>
      <c r="CV1954" s="27">
        <v>52</v>
      </c>
      <c r="CW1954" s="27" t="s">
        <v>18858</v>
      </c>
      <c r="CX1954" s="27" t="s">
        <v>18859</v>
      </c>
      <c r="CY1954" s="27" t="s">
        <v>24460</v>
      </c>
      <c r="CZ1954" s="27" t="s">
        <v>24318</v>
      </c>
      <c r="DA1954" s="27" t="s">
        <v>24319</v>
      </c>
      <c r="DB1954" s="27" t="s">
        <v>24458</v>
      </c>
      <c r="DC1954" s="27">
        <v>1</v>
      </c>
      <c r="DD1954" s="27">
        <v>90</v>
      </c>
    </row>
    <row r="1955" spans="1:108" hidden="1" x14ac:dyDescent="0.25">
      <c r="A1955" s="25" t="s">
        <v>19123</v>
      </c>
      <c r="B1955" s="26">
        <v>43670</v>
      </c>
      <c r="C1955" s="25" t="s">
        <v>17</v>
      </c>
      <c r="D1955" s="25" t="s">
        <v>61</v>
      </c>
      <c r="E1955" s="25" t="s">
        <v>9</v>
      </c>
      <c r="F1955" s="25" t="s">
        <v>23375</v>
      </c>
      <c r="G1955" s="25" t="s">
        <v>23379</v>
      </c>
      <c r="J1955" s="25" t="s">
        <v>19772</v>
      </c>
      <c r="K1955" s="26">
        <v>43300</v>
      </c>
      <c r="L1955" s="25" t="s">
        <v>19124</v>
      </c>
      <c r="M1955" s="25">
        <v>0</v>
      </c>
      <c r="N1955" s="25">
        <v>11</v>
      </c>
      <c r="O1955" s="25" t="s">
        <v>1011</v>
      </c>
      <c r="P1955" s="25" t="s">
        <v>23380</v>
      </c>
      <c r="Q1955" s="26">
        <v>43657</v>
      </c>
      <c r="R1955" s="26">
        <v>43658</v>
      </c>
      <c r="S1955" s="25" t="s">
        <v>75</v>
      </c>
      <c r="T1955" s="26">
        <v>43659</v>
      </c>
      <c r="W1955" s="25" t="s">
        <v>17</v>
      </c>
      <c r="X1955" s="25" t="s">
        <v>17</v>
      </c>
      <c r="Y1955" s="25" t="s">
        <v>17</v>
      </c>
      <c r="Z1955" s="26"/>
      <c r="AA1955" s="25" t="s">
        <v>17</v>
      </c>
      <c r="AB1955" s="25" t="s">
        <v>17</v>
      </c>
      <c r="AC1955" s="26"/>
      <c r="AD1955" s="25" t="s">
        <v>17</v>
      </c>
      <c r="AE1955" s="25" t="s">
        <v>17</v>
      </c>
      <c r="AF1955" s="25" t="s">
        <v>17</v>
      </c>
      <c r="AG1955" s="25" t="s">
        <v>17</v>
      </c>
      <c r="AH1955" s="25" t="s">
        <v>17</v>
      </c>
      <c r="AI1955" s="25">
        <v>4</v>
      </c>
      <c r="AJ1955" s="26">
        <v>43301</v>
      </c>
      <c r="AK1955" s="26">
        <v>43390</v>
      </c>
      <c r="AL1955" s="26">
        <v>43567</v>
      </c>
      <c r="AM1955" s="26">
        <v>43360</v>
      </c>
      <c r="AN1955" s="26">
        <v>43423</v>
      </c>
      <c r="AO1955" s="26">
        <v>43567</v>
      </c>
      <c r="AP1955" s="26">
        <v>43659</v>
      </c>
      <c r="AQ1955" s="26"/>
      <c r="AR1955" s="26">
        <v>43669</v>
      </c>
      <c r="AS1955" s="25" t="s">
        <v>75</v>
      </c>
      <c r="AT1955" s="26"/>
      <c r="AU1955" s="26">
        <v>43670</v>
      </c>
      <c r="AZ1955" s="26"/>
      <c r="BA1955" s="26"/>
      <c r="BH1955" s="26"/>
      <c r="BI1955" s="26"/>
      <c r="BO1955" s="26"/>
      <c r="BP1955" s="25" t="b">
        <v>0</v>
      </c>
      <c r="BQ1955" s="25" t="b">
        <v>0</v>
      </c>
      <c r="BT1955" s="25" t="b">
        <v>0</v>
      </c>
      <c r="BU1955" s="25" t="b">
        <v>0</v>
      </c>
      <c r="BV1955" s="25">
        <v>1903</v>
      </c>
      <c r="BW1955" s="25">
        <v>1</v>
      </c>
      <c r="CC1955" s="26"/>
      <c r="CH1955" s="7">
        <v>12</v>
      </c>
      <c r="CI1955" s="7">
        <v>14</v>
      </c>
      <c r="CJ1955" s="7">
        <v>0</v>
      </c>
      <c r="CK1955" s="7">
        <v>2</v>
      </c>
      <c r="CL1955" s="7">
        <v>12</v>
      </c>
      <c r="CM1955" s="7">
        <v>2</v>
      </c>
      <c r="CN1955" s="7">
        <v>28</v>
      </c>
      <c r="CO1955" s="7">
        <v>-43677</v>
      </c>
      <c r="CP1955" s="7">
        <v>43703</v>
      </c>
      <c r="CQ1955" s="7">
        <v>14</v>
      </c>
      <c r="CR1955" s="27">
        <v>2019</v>
      </c>
      <c r="CS1955" s="27">
        <v>7</v>
      </c>
      <c r="CT1955" s="27">
        <v>10</v>
      </c>
      <c r="CU1955" s="27">
        <v>1</v>
      </c>
      <c r="CV1955" s="27">
        <v>27</v>
      </c>
      <c r="CW1955" s="27" t="s">
        <v>24451</v>
      </c>
      <c r="CX1955" s="27" t="s">
        <v>24167</v>
      </c>
      <c r="CY1955" s="27" t="s">
        <v>18858</v>
      </c>
      <c r="CZ1955" s="27" t="s">
        <v>24318</v>
      </c>
      <c r="DA1955" s="27" t="s">
        <v>24319</v>
      </c>
      <c r="DB1955" s="27" t="s">
        <v>24450</v>
      </c>
      <c r="DC1955" s="27">
        <v>1</v>
      </c>
      <c r="DD1955" s="27">
        <v>90</v>
      </c>
    </row>
    <row r="1956" spans="1:108" hidden="1" x14ac:dyDescent="0.25">
      <c r="A1956" s="25" t="s">
        <v>19125</v>
      </c>
      <c r="B1956" s="26">
        <v>43670</v>
      </c>
      <c r="C1956" s="25" t="s">
        <v>17</v>
      </c>
      <c r="D1956" s="25" t="s">
        <v>61</v>
      </c>
      <c r="E1956" s="25" t="s">
        <v>9</v>
      </c>
      <c r="F1956" s="25" t="s">
        <v>23375</v>
      </c>
      <c r="G1956" s="25" t="s">
        <v>23381</v>
      </c>
      <c r="J1956" s="25" t="s">
        <v>4923</v>
      </c>
      <c r="K1956" s="26">
        <v>43075</v>
      </c>
      <c r="L1956" s="25" t="s">
        <v>19126</v>
      </c>
      <c r="M1956" s="25">
        <v>1</v>
      </c>
      <c r="N1956" s="25">
        <v>7</v>
      </c>
      <c r="O1956" s="25" t="s">
        <v>979</v>
      </c>
      <c r="P1956" s="25" t="s">
        <v>23382</v>
      </c>
      <c r="Q1956" s="26">
        <v>43657</v>
      </c>
      <c r="R1956" s="26">
        <v>43658</v>
      </c>
      <c r="S1956" s="25" t="s">
        <v>75</v>
      </c>
      <c r="T1956" s="26"/>
      <c r="W1956" s="25" t="s">
        <v>17</v>
      </c>
      <c r="X1956" s="25" t="s">
        <v>17</v>
      </c>
      <c r="Y1956" s="25" t="s">
        <v>17</v>
      </c>
      <c r="Z1956" s="26"/>
      <c r="AA1956" s="25" t="s">
        <v>17</v>
      </c>
      <c r="AB1956" s="25" t="s">
        <v>17</v>
      </c>
      <c r="AC1956" s="26"/>
      <c r="AD1956" s="25" t="s">
        <v>17</v>
      </c>
      <c r="AE1956" s="25" t="s">
        <v>17</v>
      </c>
      <c r="AF1956" s="25" t="s">
        <v>17</v>
      </c>
      <c r="AG1956" s="25" t="s">
        <v>17</v>
      </c>
      <c r="AH1956" s="25" t="s">
        <v>17</v>
      </c>
      <c r="AI1956" s="25">
        <v>5</v>
      </c>
      <c r="AJ1956" s="26">
        <v>43075</v>
      </c>
      <c r="AK1956" s="26">
        <v>43165</v>
      </c>
      <c r="AL1956" s="26">
        <v>43545</v>
      </c>
      <c r="AM1956" s="26">
        <v>43137</v>
      </c>
      <c r="AN1956" s="26">
        <v>43196</v>
      </c>
      <c r="AO1956" s="26">
        <v>43581</v>
      </c>
      <c r="AP1956" s="26">
        <v>43660</v>
      </c>
      <c r="AQ1956" s="26"/>
      <c r="AR1956" s="26">
        <v>43669</v>
      </c>
      <c r="AS1956" s="25" t="s">
        <v>75</v>
      </c>
      <c r="AT1956" s="26">
        <v>43697</v>
      </c>
      <c r="AU1956" s="26">
        <v>43670</v>
      </c>
      <c r="AV1956" s="25" t="s">
        <v>23</v>
      </c>
      <c r="AZ1956" s="26">
        <v>43697</v>
      </c>
      <c r="BA1956" s="26">
        <v>43697</v>
      </c>
      <c r="BB1956" s="25" t="s">
        <v>17</v>
      </c>
      <c r="BC1956" s="25" t="s">
        <v>17</v>
      </c>
      <c r="BD1956" s="25" t="s">
        <v>17</v>
      </c>
      <c r="BE1956" s="25" t="s">
        <v>17</v>
      </c>
      <c r="BF1956" s="25" t="s">
        <v>75</v>
      </c>
      <c r="BG1956" s="25" t="s">
        <v>17</v>
      </c>
      <c r="BH1956" s="26">
        <v>43697</v>
      </c>
      <c r="BI1956" s="26">
        <v>43697</v>
      </c>
      <c r="BO1956" s="26"/>
      <c r="BP1956" s="25" t="b">
        <v>0</v>
      </c>
      <c r="BQ1956" s="25" t="b">
        <v>0</v>
      </c>
      <c r="BS1956" s="25" t="s">
        <v>13</v>
      </c>
      <c r="BT1956" s="25" t="b">
        <v>0</v>
      </c>
      <c r="BU1956" s="25" t="b">
        <v>0</v>
      </c>
      <c r="BV1956" s="25">
        <v>1904</v>
      </c>
      <c r="BW1956" s="25">
        <v>1</v>
      </c>
      <c r="CC1956" s="26"/>
      <c r="CH1956" s="7">
        <v>27</v>
      </c>
      <c r="CI1956" s="7">
        <v>28</v>
      </c>
      <c r="CJ1956" s="7">
        <v>0</v>
      </c>
      <c r="CK1956" s="7">
        <v>1</v>
      </c>
      <c r="CL1956" s="7">
        <v>18</v>
      </c>
      <c r="CM1956" s="7">
        <v>2</v>
      </c>
      <c r="CN1956" s="7">
        <v>28</v>
      </c>
      <c r="CO1956" s="7">
        <v>-43677</v>
      </c>
      <c r="CP1956" s="7">
        <v>43703</v>
      </c>
      <c r="CQ1956" s="7">
        <v>20</v>
      </c>
      <c r="CR1956" s="27">
        <v>2019</v>
      </c>
      <c r="CS1956" s="27">
        <v>6</v>
      </c>
      <c r="CT1956" s="27">
        <v>10</v>
      </c>
      <c r="CU1956" s="27">
        <v>1</v>
      </c>
      <c r="CV1956" s="27">
        <v>24</v>
      </c>
      <c r="CW1956" s="27" t="s">
        <v>18857</v>
      </c>
      <c r="CX1956" s="27" t="s">
        <v>24167</v>
      </c>
      <c r="CY1956" s="27" t="s">
        <v>18857</v>
      </c>
      <c r="CZ1956" s="27" t="s">
        <v>24318</v>
      </c>
      <c r="DA1956" s="27" t="s">
        <v>24319</v>
      </c>
      <c r="DB1956" s="27" t="s">
        <v>24326</v>
      </c>
      <c r="DC1956" s="27">
        <v>2</v>
      </c>
      <c r="DD1956" s="27">
        <v>90</v>
      </c>
    </row>
    <row r="1957" spans="1:108" hidden="1" x14ac:dyDescent="0.25">
      <c r="A1957" s="25" t="s">
        <v>19127</v>
      </c>
      <c r="B1957" s="26">
        <v>43670</v>
      </c>
      <c r="C1957" s="25" t="s">
        <v>17</v>
      </c>
      <c r="D1957" s="25" t="s">
        <v>61</v>
      </c>
      <c r="E1957" s="25" t="s">
        <v>9</v>
      </c>
      <c r="F1957" s="25" t="s">
        <v>23375</v>
      </c>
      <c r="G1957" s="25" t="s">
        <v>23383</v>
      </c>
      <c r="J1957" s="25" t="s">
        <v>23384</v>
      </c>
      <c r="K1957" s="26">
        <v>42331</v>
      </c>
      <c r="L1957" s="25" t="s">
        <v>19128</v>
      </c>
      <c r="M1957" s="25">
        <v>3</v>
      </c>
      <c r="N1957" s="25">
        <v>11</v>
      </c>
      <c r="O1957" s="25" t="s">
        <v>1011</v>
      </c>
      <c r="P1957" s="25" t="s">
        <v>23385</v>
      </c>
      <c r="Q1957" s="26">
        <v>43661</v>
      </c>
      <c r="R1957" s="26">
        <v>43661</v>
      </c>
      <c r="S1957" s="25" t="s">
        <v>75</v>
      </c>
      <c r="T1957" s="26">
        <v>43661</v>
      </c>
      <c r="W1957" s="25" t="s">
        <v>17</v>
      </c>
      <c r="X1957" s="25" t="s">
        <v>17</v>
      </c>
      <c r="Y1957" s="25" t="s">
        <v>17</v>
      </c>
      <c r="Z1957" s="26"/>
      <c r="AA1957" s="25" t="s">
        <v>17</v>
      </c>
      <c r="AB1957" s="25" t="s">
        <v>17</v>
      </c>
      <c r="AC1957" s="26"/>
      <c r="AD1957" s="25" t="s">
        <v>17</v>
      </c>
      <c r="AE1957" s="25" t="s">
        <v>17</v>
      </c>
      <c r="AF1957" s="25" t="s">
        <v>17</v>
      </c>
      <c r="AG1957" s="25" t="s">
        <v>17</v>
      </c>
      <c r="AH1957" s="25" t="s">
        <v>17</v>
      </c>
      <c r="AI1957" s="25">
        <v>5</v>
      </c>
      <c r="AJ1957" s="26">
        <v>42332</v>
      </c>
      <c r="AK1957" s="26">
        <v>42452</v>
      </c>
      <c r="AL1957" s="26">
        <v>43544</v>
      </c>
      <c r="AM1957" s="26">
        <v>42423</v>
      </c>
      <c r="AN1957" s="26">
        <v>42485</v>
      </c>
      <c r="AO1957" s="26">
        <v>43581</v>
      </c>
      <c r="AP1957" s="26">
        <v>43661</v>
      </c>
      <c r="AQ1957" s="26"/>
      <c r="AR1957" s="26">
        <v>43669</v>
      </c>
      <c r="AS1957" s="25" t="s">
        <v>75</v>
      </c>
      <c r="AT1957" s="26">
        <v>43696</v>
      </c>
      <c r="AU1957" s="26">
        <v>43670</v>
      </c>
      <c r="AV1957" s="25" t="s">
        <v>22</v>
      </c>
      <c r="AZ1957" s="26">
        <v>43696</v>
      </c>
      <c r="BA1957" s="26">
        <v>43696</v>
      </c>
      <c r="BH1957" s="26"/>
      <c r="BI1957" s="26"/>
      <c r="BO1957" s="26"/>
      <c r="BP1957" s="25" t="b">
        <v>0</v>
      </c>
      <c r="BQ1957" s="25" t="b">
        <v>0</v>
      </c>
      <c r="BS1957" s="25" t="s">
        <v>13</v>
      </c>
      <c r="BT1957" s="25" t="b">
        <v>0</v>
      </c>
      <c r="BU1957" s="25" t="b">
        <v>0</v>
      </c>
      <c r="BV1957" s="25">
        <v>1905</v>
      </c>
      <c r="BW1957" s="25">
        <v>1</v>
      </c>
      <c r="CC1957" s="26"/>
      <c r="CH1957" s="7">
        <v>13</v>
      </c>
      <c r="CI1957" s="7">
        <v>14</v>
      </c>
      <c r="CJ1957" s="7">
        <v>0</v>
      </c>
      <c r="CK1957" s="7">
        <v>1</v>
      </c>
      <c r="CL1957" s="7">
        <v>17</v>
      </c>
      <c r="CM1957" s="7">
        <v>2</v>
      </c>
      <c r="CN1957" s="7">
        <v>28</v>
      </c>
      <c r="CO1957" s="7">
        <v>-43677</v>
      </c>
      <c r="CP1957" s="7">
        <v>43703</v>
      </c>
      <c r="CQ1957" s="7">
        <v>19</v>
      </c>
      <c r="CR1957" s="27">
        <v>2019</v>
      </c>
      <c r="CS1957" s="27">
        <v>6</v>
      </c>
      <c r="CT1957" s="27">
        <v>10</v>
      </c>
      <c r="CU1957" s="27">
        <v>1</v>
      </c>
      <c r="CV1957" s="27">
        <v>26</v>
      </c>
      <c r="CW1957" s="27" t="s">
        <v>24451</v>
      </c>
      <c r="CX1957" s="27" t="s">
        <v>24167</v>
      </c>
      <c r="CY1957" s="27" t="s">
        <v>18858</v>
      </c>
      <c r="CZ1957" s="27" t="s">
        <v>24318</v>
      </c>
      <c r="DA1957" s="27" t="s">
        <v>24319</v>
      </c>
      <c r="DB1957" s="27" t="s">
        <v>18773</v>
      </c>
      <c r="DC1957" s="27">
        <v>1</v>
      </c>
      <c r="DD1957" s="27">
        <v>90</v>
      </c>
    </row>
    <row r="1958" spans="1:108" hidden="1" x14ac:dyDescent="0.25">
      <c r="A1958" s="25" t="s">
        <v>19129</v>
      </c>
      <c r="B1958" s="26">
        <v>43670</v>
      </c>
      <c r="C1958" s="25" t="s">
        <v>75</v>
      </c>
      <c r="D1958" s="25" t="s">
        <v>1470</v>
      </c>
      <c r="E1958" s="25" t="s">
        <v>9</v>
      </c>
      <c r="F1958" s="25" t="s">
        <v>15451</v>
      </c>
      <c r="G1958" s="25" t="s">
        <v>23386</v>
      </c>
      <c r="J1958" s="25" t="s">
        <v>23387</v>
      </c>
      <c r="K1958" s="26">
        <v>43271</v>
      </c>
      <c r="L1958" s="25" t="s">
        <v>19130</v>
      </c>
      <c r="M1958" s="25">
        <v>1</v>
      </c>
      <c r="O1958" s="25" t="s">
        <v>979</v>
      </c>
      <c r="P1958" s="25" t="s">
        <v>23388</v>
      </c>
      <c r="Q1958" s="26">
        <v>43629</v>
      </c>
      <c r="R1958" s="26">
        <v>43657</v>
      </c>
      <c r="T1958" s="26"/>
      <c r="W1958" s="25" t="s">
        <v>75</v>
      </c>
      <c r="X1958" s="25" t="s">
        <v>17</v>
      </c>
      <c r="Y1958" s="25" t="s">
        <v>17</v>
      </c>
      <c r="Z1958" s="26"/>
      <c r="AA1958" s="25" t="s">
        <v>17</v>
      </c>
      <c r="AB1958" s="25" t="s">
        <v>17</v>
      </c>
      <c r="AC1958" s="26">
        <v>43626</v>
      </c>
      <c r="AD1958" s="25" t="s">
        <v>75</v>
      </c>
      <c r="AE1958" s="25" t="s">
        <v>75</v>
      </c>
      <c r="AF1958" s="25" t="s">
        <v>75</v>
      </c>
      <c r="AG1958" s="25" t="s">
        <v>75</v>
      </c>
      <c r="AH1958" s="25" t="s">
        <v>75</v>
      </c>
      <c r="AI1958" s="25">
        <v>5</v>
      </c>
      <c r="AJ1958" s="26"/>
      <c r="AK1958" s="26">
        <v>43363</v>
      </c>
      <c r="AL1958" s="26">
        <v>43544</v>
      </c>
      <c r="AM1958" s="26">
        <v>43332</v>
      </c>
      <c r="AN1958" s="26">
        <v>43392</v>
      </c>
      <c r="AO1958" s="26">
        <v>43581</v>
      </c>
      <c r="AP1958" s="26">
        <v>43657</v>
      </c>
      <c r="AQ1958" s="26">
        <v>43658</v>
      </c>
      <c r="AR1958" s="26">
        <v>43669</v>
      </c>
      <c r="AS1958" s="25" t="s">
        <v>75</v>
      </c>
      <c r="AT1958" s="26">
        <v>43697</v>
      </c>
      <c r="AU1958" s="26">
        <v>43670</v>
      </c>
      <c r="AV1958" s="25" t="s">
        <v>22</v>
      </c>
      <c r="AZ1958" s="26">
        <v>43697</v>
      </c>
      <c r="BA1958" s="26">
        <v>43697</v>
      </c>
      <c r="BH1958" s="26"/>
      <c r="BI1958" s="26"/>
      <c r="BO1958" s="26"/>
      <c r="BP1958" s="25" t="b">
        <v>0</v>
      </c>
      <c r="BQ1958" s="25" t="b">
        <v>0</v>
      </c>
      <c r="BS1958" s="25" t="s">
        <v>13</v>
      </c>
      <c r="BT1958" s="25" t="b">
        <v>0</v>
      </c>
      <c r="BU1958" s="25" t="b">
        <v>0</v>
      </c>
      <c r="BV1958" s="25">
        <v>1906</v>
      </c>
      <c r="BW1958" s="25">
        <v>1</v>
      </c>
      <c r="BZ1958" s="25">
        <v>2</v>
      </c>
      <c r="CA1958" s="25">
        <v>1</v>
      </c>
      <c r="CC1958" s="26"/>
      <c r="CH1958" s="7">
        <v>5</v>
      </c>
      <c r="CI1958" s="7">
        <v>11</v>
      </c>
      <c r="CJ1958" s="7">
        <v>6</v>
      </c>
      <c r="CK1958" s="7">
        <v>0</v>
      </c>
      <c r="CL1958" s="7">
        <v>12</v>
      </c>
      <c r="CM1958" s="7">
        <v>2</v>
      </c>
      <c r="CN1958" s="7">
        <v>28</v>
      </c>
      <c r="CO1958" s="7">
        <v>-43677</v>
      </c>
      <c r="CP1958" s="7">
        <v>43703</v>
      </c>
      <c r="CQ1958" s="7">
        <v>14</v>
      </c>
      <c r="CR1958" s="27">
        <v>2019</v>
      </c>
      <c r="CS1958" s="27">
        <v>7</v>
      </c>
      <c r="CT1958" s="27">
        <v>10</v>
      </c>
      <c r="CU1958" s="27">
        <v>1</v>
      </c>
      <c r="CV1958" s="27">
        <v>27</v>
      </c>
      <c r="CW1958" s="27" t="s">
        <v>18858</v>
      </c>
      <c r="CX1958" s="27" t="s">
        <v>24167</v>
      </c>
      <c r="CY1958" s="27" t="s">
        <v>18858</v>
      </c>
      <c r="CZ1958" s="27" t="s">
        <v>24318</v>
      </c>
      <c r="DA1958" s="27" t="s">
        <v>24319</v>
      </c>
      <c r="DB1958" s="27" t="s">
        <v>18773</v>
      </c>
      <c r="DC1958" s="27">
        <v>1</v>
      </c>
      <c r="DD1958" s="27">
        <v>90</v>
      </c>
    </row>
    <row r="1959" spans="1:108" hidden="1" x14ac:dyDescent="0.25">
      <c r="A1959" s="25" t="s">
        <v>19131</v>
      </c>
      <c r="B1959" s="26">
        <v>43663</v>
      </c>
      <c r="C1959" s="25" t="s">
        <v>17</v>
      </c>
      <c r="D1959" s="25" t="s">
        <v>235</v>
      </c>
      <c r="E1959" s="25" t="s">
        <v>29</v>
      </c>
      <c r="F1959" s="25" t="s">
        <v>23389</v>
      </c>
      <c r="G1959" s="25" t="s">
        <v>235</v>
      </c>
      <c r="J1959" s="25" t="s">
        <v>23390</v>
      </c>
      <c r="K1959" s="26">
        <v>43166</v>
      </c>
      <c r="L1959" s="25" t="s">
        <v>19132</v>
      </c>
      <c r="M1959" s="25">
        <v>1</v>
      </c>
      <c r="N1959" s="25">
        <v>1</v>
      </c>
      <c r="O1959" s="25" t="s">
        <v>979</v>
      </c>
      <c r="P1959" s="25" t="s">
        <v>11047</v>
      </c>
      <c r="Q1959" s="26">
        <v>43653</v>
      </c>
      <c r="R1959" s="26">
        <v>43653</v>
      </c>
      <c r="S1959" s="25" t="s">
        <v>75</v>
      </c>
      <c r="T1959" s="26">
        <v>43655</v>
      </c>
      <c r="W1959" s="25" t="s">
        <v>17</v>
      </c>
      <c r="X1959" s="25" t="s">
        <v>17</v>
      </c>
      <c r="Y1959" s="25" t="s">
        <v>17</v>
      </c>
      <c r="Z1959" s="26"/>
      <c r="AA1959" s="25" t="s">
        <v>17</v>
      </c>
      <c r="AB1959" s="25" t="s">
        <v>17</v>
      </c>
      <c r="AC1959" s="26"/>
      <c r="AD1959" s="25" t="s">
        <v>17</v>
      </c>
      <c r="AE1959" s="25" t="s">
        <v>17</v>
      </c>
      <c r="AF1959" s="25" t="s">
        <v>17</v>
      </c>
      <c r="AG1959" s="25" t="s">
        <v>17</v>
      </c>
      <c r="AH1959" s="25" t="s">
        <v>17</v>
      </c>
      <c r="AI1959" s="25">
        <v>3</v>
      </c>
      <c r="AJ1959" s="26">
        <v>43167</v>
      </c>
      <c r="AK1959" s="26">
        <v>43262</v>
      </c>
      <c r="AL1959" s="26"/>
      <c r="AM1959" s="26">
        <v>43229</v>
      </c>
      <c r="AN1959" s="26">
        <v>43293</v>
      </c>
      <c r="AO1959" s="26">
        <v>43293</v>
      </c>
      <c r="AP1959" s="26">
        <v>43655</v>
      </c>
      <c r="AQ1959" s="26"/>
      <c r="AR1959" s="26">
        <v>43662</v>
      </c>
      <c r="AS1959" s="25" t="s">
        <v>75</v>
      </c>
      <c r="AT1959" s="26">
        <v>43696</v>
      </c>
      <c r="AU1959" s="26">
        <v>43663</v>
      </c>
      <c r="AV1959" s="25" t="s">
        <v>18</v>
      </c>
      <c r="AZ1959" s="26">
        <v>43696</v>
      </c>
      <c r="BA1959" s="26">
        <v>43696</v>
      </c>
      <c r="BH1959" s="26">
        <v>43696</v>
      </c>
      <c r="BI1959" s="26">
        <v>43696</v>
      </c>
      <c r="BO1959" s="26"/>
      <c r="BP1959" s="25" t="b">
        <v>0</v>
      </c>
      <c r="BQ1959" s="25" t="b">
        <v>0</v>
      </c>
      <c r="BS1959" s="25" t="s">
        <v>13</v>
      </c>
      <c r="BT1959" s="25" t="b">
        <v>0</v>
      </c>
      <c r="BU1959" s="25" t="b">
        <v>0</v>
      </c>
      <c r="BV1959" s="25">
        <v>1907</v>
      </c>
      <c r="BW1959" s="25">
        <v>1</v>
      </c>
      <c r="CC1959" s="26"/>
      <c r="CH1959" s="7">
        <v>2</v>
      </c>
      <c r="CI1959" s="7">
        <v>10</v>
      </c>
      <c r="CJ1959" s="7">
        <v>0</v>
      </c>
      <c r="CK1959" s="7">
        <v>8</v>
      </c>
      <c r="CL1959" s="7">
        <v>7</v>
      </c>
      <c r="CM1959" s="7">
        <v>1</v>
      </c>
      <c r="CN1959" s="7">
        <v>27</v>
      </c>
      <c r="CO1959" s="7">
        <v>-43677</v>
      </c>
      <c r="CP1959" s="7">
        <v>43703</v>
      </c>
      <c r="CQ1959" s="7">
        <v>8</v>
      </c>
      <c r="CR1959" s="27">
        <v>2019</v>
      </c>
      <c r="CS1959" s="27">
        <v>7</v>
      </c>
      <c r="CT1959" s="27">
        <v>10</v>
      </c>
      <c r="CU1959" s="27">
        <v>1</v>
      </c>
      <c r="CV1959" s="27">
        <v>28</v>
      </c>
      <c r="CW1959" s="27" t="s">
        <v>18858</v>
      </c>
      <c r="CX1959" s="27" t="s">
        <v>24167</v>
      </c>
      <c r="CY1959" s="27" t="s">
        <v>18858</v>
      </c>
      <c r="CZ1959" s="27" t="s">
        <v>24318</v>
      </c>
      <c r="DA1959" s="27" t="s">
        <v>24319</v>
      </c>
      <c r="DB1959" s="27" t="s">
        <v>24450</v>
      </c>
      <c r="DC1959" s="27">
        <v>1</v>
      </c>
      <c r="DD1959" s="27">
        <v>90</v>
      </c>
    </row>
    <row r="1960" spans="1:108" hidden="1" x14ac:dyDescent="0.25">
      <c r="A1960" s="25" t="s">
        <v>19133</v>
      </c>
      <c r="B1960" s="26">
        <v>43663</v>
      </c>
      <c r="C1960" s="25" t="s">
        <v>17</v>
      </c>
      <c r="D1960" s="25" t="s">
        <v>235</v>
      </c>
      <c r="E1960" s="25" t="s">
        <v>29</v>
      </c>
      <c r="F1960" s="25" t="s">
        <v>23389</v>
      </c>
      <c r="G1960" s="25" t="s">
        <v>235</v>
      </c>
      <c r="J1960" s="25" t="s">
        <v>23391</v>
      </c>
      <c r="K1960" s="26">
        <v>41677</v>
      </c>
      <c r="L1960" s="25" t="s">
        <v>19134</v>
      </c>
      <c r="M1960" s="25">
        <v>5</v>
      </c>
      <c r="N1960" s="25">
        <v>0</v>
      </c>
      <c r="O1960" s="25" t="s">
        <v>979</v>
      </c>
      <c r="P1960" s="25" t="s">
        <v>23392</v>
      </c>
      <c r="Q1960" s="26">
        <v>43653</v>
      </c>
      <c r="R1960" s="26">
        <v>43653</v>
      </c>
      <c r="S1960" s="25" t="s">
        <v>75</v>
      </c>
      <c r="T1960" s="26"/>
      <c r="W1960" s="25" t="s">
        <v>17</v>
      </c>
      <c r="X1960" s="25" t="s">
        <v>17</v>
      </c>
      <c r="Y1960" s="25" t="s">
        <v>17</v>
      </c>
      <c r="Z1960" s="26"/>
      <c r="AA1960" s="25" t="s">
        <v>17</v>
      </c>
      <c r="AB1960" s="25" t="s">
        <v>17</v>
      </c>
      <c r="AC1960" s="26"/>
      <c r="AD1960" s="25" t="s">
        <v>17</v>
      </c>
      <c r="AE1960" s="25" t="s">
        <v>17</v>
      </c>
      <c r="AF1960" s="25" t="s">
        <v>17</v>
      </c>
      <c r="AG1960" s="25" t="s">
        <v>17</v>
      </c>
      <c r="AH1960" s="25" t="s">
        <v>17</v>
      </c>
      <c r="AI1960" s="25">
        <v>3</v>
      </c>
      <c r="AJ1960" s="26">
        <v>41678</v>
      </c>
      <c r="AK1960" s="26">
        <v>41769</v>
      </c>
      <c r="AL1960" s="26"/>
      <c r="AM1960" s="26">
        <v>41738</v>
      </c>
      <c r="AN1960" s="26">
        <v>41801</v>
      </c>
      <c r="AO1960" s="26">
        <v>41801</v>
      </c>
      <c r="AP1960" s="26">
        <v>43655</v>
      </c>
      <c r="AQ1960" s="26"/>
      <c r="AR1960" s="26">
        <v>43662</v>
      </c>
      <c r="AS1960" s="25" t="s">
        <v>75</v>
      </c>
      <c r="AT1960" s="26">
        <v>43696</v>
      </c>
      <c r="AU1960" s="26">
        <v>43663</v>
      </c>
      <c r="AV1960" s="25" t="s">
        <v>18</v>
      </c>
      <c r="AZ1960" s="26">
        <v>43696</v>
      </c>
      <c r="BA1960" s="26">
        <v>43696</v>
      </c>
      <c r="BH1960" s="26">
        <v>43696</v>
      </c>
      <c r="BI1960" s="26">
        <v>43696</v>
      </c>
      <c r="BO1960" s="26"/>
      <c r="BP1960" s="25" t="b">
        <v>0</v>
      </c>
      <c r="BQ1960" s="25" t="b">
        <v>0</v>
      </c>
      <c r="BS1960" s="25" t="s">
        <v>13</v>
      </c>
      <c r="BT1960" s="25" t="b">
        <v>0</v>
      </c>
      <c r="BU1960" s="25" t="b">
        <v>0</v>
      </c>
      <c r="BV1960" s="25">
        <v>1908</v>
      </c>
      <c r="BW1960" s="25">
        <v>1</v>
      </c>
      <c r="CC1960" s="26"/>
      <c r="CH1960" s="7">
        <v>5</v>
      </c>
      <c r="CI1960" s="7">
        <v>6</v>
      </c>
      <c r="CJ1960" s="7">
        <v>0</v>
      </c>
      <c r="CK1960" s="7">
        <v>1</v>
      </c>
      <c r="CL1960" s="7">
        <v>39</v>
      </c>
      <c r="CM1960" s="7">
        <v>0</v>
      </c>
      <c r="CN1960" s="7">
        <v>29</v>
      </c>
      <c r="CO1960" s="7">
        <v>-43677</v>
      </c>
      <c r="CP1960" s="7">
        <v>43706</v>
      </c>
      <c r="CQ1960" s="7">
        <v>39</v>
      </c>
      <c r="CR1960" s="27">
        <v>2019</v>
      </c>
      <c r="CS1960" s="27">
        <v>6</v>
      </c>
      <c r="CT1960" s="27">
        <v>10</v>
      </c>
      <c r="CU1960" s="27">
        <v>1</v>
      </c>
      <c r="CV1960" s="27">
        <v>24</v>
      </c>
      <c r="CW1960" s="27" t="s">
        <v>18858</v>
      </c>
      <c r="CX1960" s="27" t="s">
        <v>24168</v>
      </c>
      <c r="CY1960" s="27" t="s">
        <v>18858</v>
      </c>
      <c r="CZ1960" s="27" t="s">
        <v>24318</v>
      </c>
      <c r="DA1960" s="27" t="s">
        <v>24319</v>
      </c>
      <c r="DB1960" s="27" t="s">
        <v>18773</v>
      </c>
      <c r="DC1960" s="27">
        <v>1</v>
      </c>
      <c r="DD1960" s="27">
        <v>90</v>
      </c>
    </row>
    <row r="1961" spans="1:108" hidden="1" x14ac:dyDescent="0.25">
      <c r="A1961" s="25" t="s">
        <v>19135</v>
      </c>
      <c r="B1961" s="26">
        <v>43663</v>
      </c>
      <c r="C1961" s="25" t="s">
        <v>17</v>
      </c>
      <c r="D1961" s="25" t="s">
        <v>235</v>
      </c>
      <c r="E1961" s="25" t="s">
        <v>29</v>
      </c>
      <c r="F1961" s="25" t="s">
        <v>23393</v>
      </c>
      <c r="G1961" s="25" t="s">
        <v>23394</v>
      </c>
      <c r="J1961" s="25" t="s">
        <v>23395</v>
      </c>
      <c r="K1961" s="26">
        <v>43025</v>
      </c>
      <c r="L1961" s="25" t="s">
        <v>19136</v>
      </c>
      <c r="M1961" s="25">
        <v>1</v>
      </c>
      <c r="N1961" s="25">
        <v>7</v>
      </c>
      <c r="O1961" s="25" t="s">
        <v>979</v>
      </c>
      <c r="P1961" s="25" t="s">
        <v>11047</v>
      </c>
      <c r="Q1961" s="26">
        <v>43653</v>
      </c>
      <c r="R1961" s="26">
        <v>43653</v>
      </c>
      <c r="S1961" s="25" t="s">
        <v>75</v>
      </c>
      <c r="T1961" s="26"/>
      <c r="W1961" s="25" t="s">
        <v>17</v>
      </c>
      <c r="X1961" s="25" t="s">
        <v>17</v>
      </c>
      <c r="Y1961" s="25" t="s">
        <v>17</v>
      </c>
      <c r="Z1961" s="26"/>
      <c r="AA1961" s="25" t="s">
        <v>17</v>
      </c>
      <c r="AB1961" s="25" t="s">
        <v>17</v>
      </c>
      <c r="AC1961" s="26"/>
      <c r="AD1961" s="25" t="s">
        <v>17</v>
      </c>
      <c r="AE1961" s="25" t="s">
        <v>17</v>
      </c>
      <c r="AF1961" s="25" t="s">
        <v>17</v>
      </c>
      <c r="AG1961" s="25" t="s">
        <v>17</v>
      </c>
      <c r="AH1961" s="25" t="s">
        <v>17</v>
      </c>
      <c r="AI1961" s="25">
        <v>3</v>
      </c>
      <c r="AJ1961" s="26">
        <v>43026</v>
      </c>
      <c r="AK1961" s="26">
        <v>43120</v>
      </c>
      <c r="AL1961" s="26"/>
      <c r="AM1961" s="26">
        <v>43088</v>
      </c>
      <c r="AN1961" s="26">
        <v>43151</v>
      </c>
      <c r="AO1961" s="26">
        <v>43151</v>
      </c>
      <c r="AP1961" s="26">
        <v>43655</v>
      </c>
      <c r="AQ1961" s="26"/>
      <c r="AR1961" s="26">
        <v>43662</v>
      </c>
      <c r="AS1961" s="25" t="s">
        <v>75</v>
      </c>
      <c r="AT1961" s="26">
        <v>43696</v>
      </c>
      <c r="AU1961" s="26">
        <v>43663</v>
      </c>
      <c r="AV1961" s="25" t="s">
        <v>18</v>
      </c>
      <c r="AZ1961" s="26">
        <v>43696</v>
      </c>
      <c r="BA1961" s="26">
        <v>43696</v>
      </c>
      <c r="BH1961" s="26">
        <v>43696</v>
      </c>
      <c r="BI1961" s="26">
        <v>43696</v>
      </c>
      <c r="BO1961" s="26"/>
      <c r="BP1961" s="25" t="b">
        <v>0</v>
      </c>
      <c r="BQ1961" s="25" t="b">
        <v>0</v>
      </c>
      <c r="BS1961" s="25" t="s">
        <v>13</v>
      </c>
      <c r="BT1961" s="25" t="b">
        <v>0</v>
      </c>
      <c r="BU1961" s="25" t="b">
        <v>0</v>
      </c>
      <c r="BV1961" s="25">
        <v>1909</v>
      </c>
      <c r="BW1961" s="25">
        <v>1</v>
      </c>
      <c r="CC1961" s="26"/>
      <c r="CH1961" s="7">
        <v>13</v>
      </c>
      <c r="CI1961" s="7">
        <v>16</v>
      </c>
      <c r="CJ1961" s="7">
        <v>0</v>
      </c>
      <c r="CK1961" s="7">
        <v>3</v>
      </c>
      <c r="CL1961" s="7">
        <v>10</v>
      </c>
      <c r="CM1961" s="7">
        <v>1</v>
      </c>
      <c r="CN1961" s="7">
        <v>27</v>
      </c>
      <c r="CO1961" s="7">
        <v>-43676</v>
      </c>
      <c r="CP1961" s="7">
        <v>43703</v>
      </c>
      <c r="CQ1961" s="7">
        <v>10</v>
      </c>
      <c r="CR1961" s="27">
        <v>2019</v>
      </c>
      <c r="CS1961" s="27">
        <v>7</v>
      </c>
      <c r="CT1961" s="27">
        <v>10</v>
      </c>
      <c r="CU1961" s="27">
        <v>1</v>
      </c>
      <c r="CV1961" s="27">
        <v>27</v>
      </c>
      <c r="CW1961" s="27" t="s">
        <v>18857</v>
      </c>
      <c r="CX1961" s="27" t="s">
        <v>24167</v>
      </c>
      <c r="CY1961" s="27" t="s">
        <v>18858</v>
      </c>
      <c r="CZ1961" s="27" t="s">
        <v>24318</v>
      </c>
      <c r="DA1961" s="27" t="s">
        <v>24319</v>
      </c>
      <c r="DB1961" s="27" t="s">
        <v>18773</v>
      </c>
      <c r="DC1961" s="27">
        <v>2</v>
      </c>
      <c r="DD1961" s="27">
        <v>90</v>
      </c>
    </row>
    <row r="1962" spans="1:108" hidden="1" x14ac:dyDescent="0.25">
      <c r="A1962" s="25" t="s">
        <v>19137</v>
      </c>
      <c r="B1962" s="26">
        <v>43663</v>
      </c>
      <c r="C1962" s="25" t="s">
        <v>75</v>
      </c>
      <c r="D1962" s="25" t="s">
        <v>235</v>
      </c>
      <c r="E1962" s="25" t="s">
        <v>29</v>
      </c>
      <c r="F1962" s="25" t="s">
        <v>23393</v>
      </c>
      <c r="J1962" s="25" t="s">
        <v>20951</v>
      </c>
      <c r="K1962" s="26">
        <v>42457</v>
      </c>
      <c r="L1962" s="25" t="s">
        <v>19138</v>
      </c>
      <c r="M1962" s="25">
        <v>3</v>
      </c>
      <c r="N1962" s="25">
        <v>3</v>
      </c>
      <c r="O1962" s="25" t="s">
        <v>979</v>
      </c>
      <c r="P1962" s="25" t="s">
        <v>11047</v>
      </c>
      <c r="Q1962" s="26">
        <v>43653</v>
      </c>
      <c r="R1962" s="26">
        <v>43653</v>
      </c>
      <c r="S1962" s="25" t="s">
        <v>75</v>
      </c>
      <c r="T1962" s="26">
        <v>43655</v>
      </c>
      <c r="W1962" s="25" t="s">
        <v>17</v>
      </c>
      <c r="X1962" s="25" t="s">
        <v>17</v>
      </c>
      <c r="Y1962" s="25" t="s">
        <v>17</v>
      </c>
      <c r="Z1962" s="26"/>
      <c r="AA1962" s="25" t="s">
        <v>17</v>
      </c>
      <c r="AB1962" s="25" t="s">
        <v>17</v>
      </c>
      <c r="AC1962" s="26"/>
      <c r="AD1962" s="25" t="s">
        <v>17</v>
      </c>
      <c r="AE1962" s="25" t="s">
        <v>17</v>
      </c>
      <c r="AF1962" s="25" t="s">
        <v>17</v>
      </c>
      <c r="AG1962" s="25" t="s">
        <v>17</v>
      </c>
      <c r="AH1962" s="25" t="s">
        <v>17</v>
      </c>
      <c r="AI1962" s="25">
        <v>3</v>
      </c>
      <c r="AJ1962" s="26">
        <v>42458</v>
      </c>
      <c r="AK1962" s="26">
        <v>42550</v>
      </c>
      <c r="AL1962" s="26"/>
      <c r="AM1962" s="26">
        <v>42518</v>
      </c>
      <c r="AN1962" s="26">
        <v>42581</v>
      </c>
      <c r="AO1962" s="26">
        <v>42581</v>
      </c>
      <c r="AP1962" s="26">
        <v>43655</v>
      </c>
      <c r="AQ1962" s="26"/>
      <c r="AR1962" s="26">
        <v>43662</v>
      </c>
      <c r="AS1962" s="25" t="s">
        <v>75</v>
      </c>
      <c r="AT1962" s="26">
        <v>43696</v>
      </c>
      <c r="AU1962" s="26">
        <v>43663</v>
      </c>
      <c r="AV1962" s="25" t="s">
        <v>18</v>
      </c>
      <c r="AZ1962" s="26">
        <v>43696</v>
      </c>
      <c r="BA1962" s="26"/>
      <c r="BH1962" s="26">
        <v>43696</v>
      </c>
      <c r="BI1962" s="26">
        <v>43696</v>
      </c>
      <c r="BO1962" s="26"/>
      <c r="BP1962" s="25" t="b">
        <v>0</v>
      </c>
      <c r="BQ1962" s="25" t="b">
        <v>0</v>
      </c>
      <c r="BS1962" s="25" t="s">
        <v>13</v>
      </c>
      <c r="BT1962" s="25" t="b">
        <v>0</v>
      </c>
      <c r="BU1962" s="25" t="b">
        <v>0</v>
      </c>
      <c r="BV1962" s="25">
        <v>1910</v>
      </c>
      <c r="BW1962" s="25">
        <v>1</v>
      </c>
      <c r="CC1962" s="26"/>
      <c r="CH1962" s="7">
        <v>8</v>
      </c>
      <c r="CI1962" s="7">
        <v>13</v>
      </c>
      <c r="CJ1962" s="7">
        <v>0</v>
      </c>
      <c r="CK1962" s="7">
        <v>5</v>
      </c>
      <c r="CL1962" s="7">
        <v>10</v>
      </c>
      <c r="CM1962" s="7">
        <v>1</v>
      </c>
      <c r="CN1962" s="7">
        <v>27</v>
      </c>
      <c r="CO1962" s="7">
        <v>-43677</v>
      </c>
      <c r="CP1962" s="7">
        <v>43703</v>
      </c>
      <c r="CQ1962" s="7">
        <v>11</v>
      </c>
      <c r="CR1962" s="27">
        <v>2019</v>
      </c>
      <c r="CS1962" s="27">
        <v>7</v>
      </c>
      <c r="CT1962" s="27">
        <v>10</v>
      </c>
      <c r="CU1962" s="27">
        <v>1</v>
      </c>
      <c r="CV1962" s="27">
        <v>27</v>
      </c>
      <c r="CW1962" s="27" t="s">
        <v>18858</v>
      </c>
      <c r="CX1962" s="27" t="s">
        <v>24167</v>
      </c>
      <c r="CY1962" s="27" t="s">
        <v>18858</v>
      </c>
      <c r="CZ1962" s="27" t="s">
        <v>24318</v>
      </c>
      <c r="DA1962" s="27" t="s">
        <v>24319</v>
      </c>
      <c r="DB1962" s="27" t="s">
        <v>24326</v>
      </c>
      <c r="DC1962" s="27">
        <v>1</v>
      </c>
      <c r="DD1962" s="27">
        <v>90</v>
      </c>
    </row>
    <row r="1963" spans="1:108" hidden="1" x14ac:dyDescent="0.25">
      <c r="A1963" s="25" t="s">
        <v>19139</v>
      </c>
      <c r="B1963" s="26">
        <v>43663</v>
      </c>
      <c r="C1963" s="25" t="s">
        <v>17</v>
      </c>
      <c r="D1963" s="25" t="s">
        <v>235</v>
      </c>
      <c r="E1963" s="25" t="s">
        <v>29</v>
      </c>
      <c r="F1963" s="25" t="s">
        <v>23389</v>
      </c>
      <c r="G1963" s="25" t="s">
        <v>23396</v>
      </c>
      <c r="J1963" s="25" t="s">
        <v>23397</v>
      </c>
      <c r="K1963" s="26">
        <v>43446</v>
      </c>
      <c r="L1963" s="25" t="s">
        <v>19140</v>
      </c>
      <c r="M1963" s="25">
        <v>0</v>
      </c>
      <c r="N1963" s="25">
        <v>6</v>
      </c>
      <c r="O1963" s="25" t="s">
        <v>1011</v>
      </c>
      <c r="P1963" s="25" t="s">
        <v>11047</v>
      </c>
      <c r="Q1963" s="26">
        <v>43653</v>
      </c>
      <c r="R1963" s="26">
        <v>43653</v>
      </c>
      <c r="S1963" s="25" t="s">
        <v>75</v>
      </c>
      <c r="T1963" s="26">
        <v>43655</v>
      </c>
      <c r="W1963" s="25" t="s">
        <v>17</v>
      </c>
      <c r="X1963" s="25" t="s">
        <v>17</v>
      </c>
      <c r="Y1963" s="25" t="s">
        <v>17</v>
      </c>
      <c r="Z1963" s="26"/>
      <c r="AA1963" s="25" t="s">
        <v>17</v>
      </c>
      <c r="AB1963" s="25" t="s">
        <v>17</v>
      </c>
      <c r="AC1963" s="26"/>
      <c r="AD1963" s="25" t="s">
        <v>17</v>
      </c>
      <c r="AE1963" s="25" t="s">
        <v>17</v>
      </c>
      <c r="AF1963" s="25" t="s">
        <v>17</v>
      </c>
      <c r="AG1963" s="25" t="s">
        <v>17</v>
      </c>
      <c r="AH1963" s="25" t="s">
        <v>17</v>
      </c>
      <c r="AI1963" s="25">
        <v>3</v>
      </c>
      <c r="AJ1963" s="26">
        <v>43447</v>
      </c>
      <c r="AK1963" s="26">
        <v>43170</v>
      </c>
      <c r="AL1963" s="26"/>
      <c r="AM1963" s="26">
        <v>43142</v>
      </c>
      <c r="AN1963" s="26">
        <v>43568</v>
      </c>
      <c r="AO1963" s="26">
        <v>43568</v>
      </c>
      <c r="AP1963" s="26">
        <v>43655</v>
      </c>
      <c r="AQ1963" s="26"/>
      <c r="AR1963" s="26">
        <v>43662</v>
      </c>
      <c r="AS1963" s="25" t="s">
        <v>75</v>
      </c>
      <c r="AT1963" s="26">
        <v>43696</v>
      </c>
      <c r="AU1963" s="26">
        <v>43663</v>
      </c>
      <c r="AV1963" s="25" t="s">
        <v>18</v>
      </c>
      <c r="AZ1963" s="26">
        <v>43696</v>
      </c>
      <c r="BA1963" s="26">
        <v>43696</v>
      </c>
      <c r="BH1963" s="26">
        <v>43696</v>
      </c>
      <c r="BI1963" s="26">
        <v>43696</v>
      </c>
      <c r="BO1963" s="26"/>
      <c r="BP1963" s="25" t="b">
        <v>0</v>
      </c>
      <c r="BQ1963" s="25" t="b">
        <v>0</v>
      </c>
      <c r="BS1963" s="25" t="s">
        <v>13</v>
      </c>
      <c r="BT1963" s="25" t="b">
        <v>0</v>
      </c>
      <c r="BU1963" s="25" t="b">
        <v>0</v>
      </c>
      <c r="BV1963" s="25">
        <v>1911</v>
      </c>
      <c r="BW1963" s="25">
        <v>1</v>
      </c>
      <c r="CC1963" s="26"/>
      <c r="CH1963" s="7">
        <v>23</v>
      </c>
      <c r="CI1963" s="7">
        <v>24</v>
      </c>
      <c r="CJ1963" s="7">
        <v>0</v>
      </c>
      <c r="CK1963" s="7">
        <v>1</v>
      </c>
      <c r="CL1963" s="7">
        <v>10</v>
      </c>
      <c r="CM1963" s="7">
        <v>1</v>
      </c>
      <c r="CN1963" s="7">
        <v>34</v>
      </c>
      <c r="CO1963" s="7">
        <v>-43677</v>
      </c>
      <c r="CP1963" s="7">
        <v>43710</v>
      </c>
      <c r="CQ1963" s="7">
        <v>11</v>
      </c>
      <c r="CR1963" s="27">
        <v>2019</v>
      </c>
      <c r="CS1963" s="27">
        <v>6</v>
      </c>
      <c r="CT1963" s="27">
        <v>10</v>
      </c>
      <c r="CU1963" s="27">
        <v>1</v>
      </c>
      <c r="CV1963" s="27">
        <v>26</v>
      </c>
      <c r="CW1963" s="27" t="s">
        <v>18857</v>
      </c>
      <c r="CX1963" s="27" t="s">
        <v>24167</v>
      </c>
      <c r="CY1963" s="27" t="s">
        <v>18857</v>
      </c>
      <c r="CZ1963" s="27" t="s">
        <v>24318</v>
      </c>
      <c r="DA1963" s="27" t="s">
        <v>24319</v>
      </c>
      <c r="DB1963" s="27" t="s">
        <v>18773</v>
      </c>
      <c r="DC1963" s="27">
        <v>2</v>
      </c>
      <c r="DD1963" s="27">
        <v>90</v>
      </c>
    </row>
    <row r="1964" spans="1:108" hidden="1" x14ac:dyDescent="0.25">
      <c r="A1964" s="25" t="s">
        <v>19141</v>
      </c>
      <c r="B1964" s="26">
        <v>43670</v>
      </c>
      <c r="C1964" s="25" t="s">
        <v>17</v>
      </c>
      <c r="D1964" s="25" t="s">
        <v>282</v>
      </c>
      <c r="E1964" s="25" t="s">
        <v>9</v>
      </c>
      <c r="F1964" s="25" t="s">
        <v>23398</v>
      </c>
      <c r="G1964" s="25" t="s">
        <v>23399</v>
      </c>
      <c r="J1964" s="25" t="s">
        <v>23400</v>
      </c>
      <c r="K1964" s="26">
        <v>43246</v>
      </c>
      <c r="L1964" s="25" t="s">
        <v>19221</v>
      </c>
      <c r="M1964" s="25">
        <v>1</v>
      </c>
      <c r="N1964" s="25">
        <v>2</v>
      </c>
      <c r="O1964" s="25" t="s">
        <v>1011</v>
      </c>
      <c r="P1964" s="25" t="s">
        <v>23401</v>
      </c>
      <c r="Q1964" s="26">
        <v>43657</v>
      </c>
      <c r="R1964" s="26">
        <v>43657</v>
      </c>
      <c r="S1964" s="25" t="s">
        <v>75</v>
      </c>
      <c r="T1964" s="26">
        <v>43657</v>
      </c>
      <c r="W1964" s="25" t="s">
        <v>17</v>
      </c>
      <c r="X1964" s="25" t="s">
        <v>17</v>
      </c>
      <c r="Y1964" s="25" t="s">
        <v>17</v>
      </c>
      <c r="Z1964" s="26"/>
      <c r="AA1964" s="25" t="s">
        <v>17</v>
      </c>
      <c r="AB1964" s="25" t="s">
        <v>17</v>
      </c>
      <c r="AC1964" s="26"/>
      <c r="AD1964" s="25" t="s">
        <v>17</v>
      </c>
      <c r="AE1964" s="25" t="s">
        <v>17</v>
      </c>
      <c r="AF1964" s="25" t="s">
        <v>17</v>
      </c>
      <c r="AG1964" s="25" t="s">
        <v>17</v>
      </c>
      <c r="AH1964" s="25" t="s">
        <v>17</v>
      </c>
      <c r="AI1964" s="25">
        <v>99</v>
      </c>
      <c r="AJ1964" s="26"/>
      <c r="AK1964" s="26"/>
      <c r="AL1964" s="26"/>
      <c r="AM1964" s="26"/>
      <c r="AN1964" s="26"/>
      <c r="AO1964" s="26"/>
      <c r="AP1964" s="26">
        <v>43657</v>
      </c>
      <c r="AQ1964" s="26"/>
      <c r="AR1964" s="26">
        <v>43669</v>
      </c>
      <c r="AS1964" s="25" t="s">
        <v>75</v>
      </c>
      <c r="AT1964" s="26">
        <v>43696</v>
      </c>
      <c r="AU1964" s="26">
        <v>43670</v>
      </c>
      <c r="AV1964" s="25" t="s">
        <v>18</v>
      </c>
      <c r="AZ1964" s="26">
        <v>43696</v>
      </c>
      <c r="BA1964" s="26">
        <v>43696</v>
      </c>
      <c r="BH1964" s="26">
        <v>43696</v>
      </c>
      <c r="BI1964" s="26">
        <v>43696</v>
      </c>
      <c r="BO1964" s="26"/>
      <c r="BP1964" s="25" t="b">
        <v>0</v>
      </c>
      <c r="BQ1964" s="25" t="b">
        <v>0</v>
      </c>
      <c r="BS1964" s="25" t="s">
        <v>13</v>
      </c>
      <c r="BT1964" s="25" t="b">
        <v>0</v>
      </c>
      <c r="BU1964" s="25" t="b">
        <v>0</v>
      </c>
      <c r="BV1964" s="25">
        <v>1912</v>
      </c>
      <c r="BW1964" s="25">
        <v>1</v>
      </c>
      <c r="CC1964" s="26"/>
      <c r="CH1964" s="7">
        <v>8</v>
      </c>
      <c r="CI1964" s="7">
        <v>9</v>
      </c>
      <c r="CJ1964" s="7">
        <v>0</v>
      </c>
      <c r="CK1964" s="7">
        <v>1</v>
      </c>
      <c r="CL1964" s="7">
        <v>10</v>
      </c>
      <c r="CM1964" s="7">
        <v>1</v>
      </c>
      <c r="CN1964" s="7">
        <v>27</v>
      </c>
      <c r="CO1964" s="7">
        <v>-43677</v>
      </c>
      <c r="CP1964" s="7">
        <v>43703</v>
      </c>
      <c r="CQ1964" s="7">
        <v>11</v>
      </c>
      <c r="CR1964" s="27">
        <v>2019</v>
      </c>
      <c r="CS1964" s="27">
        <v>7</v>
      </c>
      <c r="CT1964" s="27">
        <v>10</v>
      </c>
      <c r="CU1964" s="27">
        <v>1</v>
      </c>
      <c r="CV1964" s="27">
        <v>28</v>
      </c>
      <c r="CW1964" s="27" t="s">
        <v>18858</v>
      </c>
      <c r="CX1964" s="27" t="s">
        <v>24167</v>
      </c>
      <c r="CY1964" s="27" t="s">
        <v>18858</v>
      </c>
      <c r="CZ1964" s="27" t="s">
        <v>24318</v>
      </c>
      <c r="DA1964" s="27" t="s">
        <v>24319</v>
      </c>
      <c r="DB1964" s="27" t="s">
        <v>24450</v>
      </c>
      <c r="DC1964" s="27">
        <v>1</v>
      </c>
      <c r="DD1964" s="27">
        <v>90</v>
      </c>
    </row>
    <row r="1965" spans="1:108" hidden="1" x14ac:dyDescent="0.25">
      <c r="A1965" s="25" t="s">
        <v>19142</v>
      </c>
      <c r="B1965" s="26">
        <v>43670</v>
      </c>
      <c r="C1965" s="25" t="s">
        <v>17</v>
      </c>
      <c r="D1965" s="25" t="s">
        <v>282</v>
      </c>
      <c r="E1965" s="25" t="s">
        <v>9</v>
      </c>
      <c r="F1965" s="25" t="s">
        <v>23402</v>
      </c>
      <c r="G1965" s="25" t="s">
        <v>23403</v>
      </c>
      <c r="J1965" s="25" t="s">
        <v>23254</v>
      </c>
      <c r="K1965" s="26">
        <v>43261</v>
      </c>
      <c r="L1965" s="25" t="s">
        <v>19143</v>
      </c>
      <c r="M1965" s="25">
        <v>1</v>
      </c>
      <c r="N1965" s="25">
        <v>0</v>
      </c>
      <c r="O1965" s="25" t="s">
        <v>1011</v>
      </c>
      <c r="P1965" s="25" t="s">
        <v>23401</v>
      </c>
      <c r="Q1965" s="26">
        <v>43657</v>
      </c>
      <c r="R1965" s="26">
        <v>43657</v>
      </c>
      <c r="S1965" s="25" t="s">
        <v>75</v>
      </c>
      <c r="T1965" s="26">
        <v>43657</v>
      </c>
      <c r="W1965" s="25" t="s">
        <v>17</v>
      </c>
      <c r="X1965" s="25" t="s">
        <v>17</v>
      </c>
      <c r="Y1965" s="25" t="s">
        <v>17</v>
      </c>
      <c r="Z1965" s="26"/>
      <c r="AA1965" s="25" t="s">
        <v>17</v>
      </c>
      <c r="AB1965" s="25" t="s">
        <v>17</v>
      </c>
      <c r="AC1965" s="26"/>
      <c r="AD1965" s="25" t="s">
        <v>17</v>
      </c>
      <c r="AE1965" s="25" t="s">
        <v>17</v>
      </c>
      <c r="AF1965" s="25" t="s">
        <v>17</v>
      </c>
      <c r="AG1965" s="25" t="s">
        <v>17</v>
      </c>
      <c r="AH1965" s="25" t="s">
        <v>17</v>
      </c>
      <c r="AI1965" s="25">
        <v>3</v>
      </c>
      <c r="AJ1965" s="26">
        <v>43270</v>
      </c>
      <c r="AK1965" s="26">
        <v>43446</v>
      </c>
      <c r="AL1965" s="26"/>
      <c r="AM1965" s="26">
        <v>43340</v>
      </c>
      <c r="AN1965" s="26">
        <v>43566</v>
      </c>
      <c r="AO1965" s="26">
        <v>43566</v>
      </c>
      <c r="AP1965" s="26">
        <v>43657</v>
      </c>
      <c r="AQ1965" s="26"/>
      <c r="AR1965" s="26">
        <v>43669</v>
      </c>
      <c r="AS1965" s="25" t="s">
        <v>75</v>
      </c>
      <c r="AT1965" s="26">
        <v>43697</v>
      </c>
      <c r="AU1965" s="26">
        <v>43670</v>
      </c>
      <c r="AV1965" s="25" t="s">
        <v>22</v>
      </c>
      <c r="AZ1965" s="26">
        <v>43697</v>
      </c>
      <c r="BA1965" s="26">
        <v>43697</v>
      </c>
      <c r="BH1965" s="26">
        <v>43697</v>
      </c>
      <c r="BI1965" s="26">
        <v>43697</v>
      </c>
      <c r="BO1965" s="26"/>
      <c r="BP1965" s="25" t="b">
        <v>0</v>
      </c>
      <c r="BQ1965" s="25" t="b">
        <v>0</v>
      </c>
      <c r="BS1965" s="25" t="s">
        <v>13</v>
      </c>
      <c r="BT1965" s="25" t="b">
        <v>0</v>
      </c>
      <c r="BU1965" s="25" t="b">
        <v>0</v>
      </c>
      <c r="BV1965" s="25">
        <v>1913</v>
      </c>
      <c r="BW1965" s="25">
        <v>1</v>
      </c>
      <c r="CC1965" s="26"/>
      <c r="CH1965" s="7">
        <v>16</v>
      </c>
      <c r="CI1965" s="7">
        <v>19</v>
      </c>
      <c r="CJ1965" s="7">
        <v>0</v>
      </c>
      <c r="CK1965" s="7">
        <v>3</v>
      </c>
      <c r="CL1965" s="7">
        <v>8</v>
      </c>
      <c r="CM1965" s="7">
        <v>1</v>
      </c>
      <c r="CN1965" s="7">
        <v>34</v>
      </c>
      <c r="CO1965" s="7">
        <v>-43677</v>
      </c>
      <c r="CP1965" s="7">
        <v>43710</v>
      </c>
      <c r="CQ1965" s="7">
        <v>9</v>
      </c>
      <c r="CR1965" s="27">
        <v>2019</v>
      </c>
      <c r="CS1965" s="27">
        <v>7</v>
      </c>
      <c r="CT1965" s="27">
        <v>10</v>
      </c>
      <c r="CU1965" s="27">
        <v>1</v>
      </c>
      <c r="CV1965" s="27">
        <v>27</v>
      </c>
      <c r="CW1965" s="27" t="s">
        <v>18857</v>
      </c>
      <c r="CX1965" s="27" t="s">
        <v>24167</v>
      </c>
      <c r="CY1965" s="27" t="s">
        <v>18857</v>
      </c>
      <c r="CZ1965" s="27" t="s">
        <v>24318</v>
      </c>
      <c r="DA1965" s="27" t="s">
        <v>24319</v>
      </c>
      <c r="DB1965" s="27" t="s">
        <v>18773</v>
      </c>
      <c r="DC1965" s="27">
        <v>2</v>
      </c>
      <c r="DD1965" s="27">
        <v>90</v>
      </c>
    </row>
    <row r="1966" spans="1:108" hidden="1" x14ac:dyDescent="0.25">
      <c r="A1966" s="25" t="s">
        <v>19144</v>
      </c>
      <c r="B1966" s="26">
        <v>43670</v>
      </c>
      <c r="C1966" s="25" t="s">
        <v>17</v>
      </c>
      <c r="D1966" s="25" t="s">
        <v>282</v>
      </c>
      <c r="E1966" s="25" t="s">
        <v>9</v>
      </c>
      <c r="F1966" s="25" t="s">
        <v>23402</v>
      </c>
      <c r="G1966" s="25" t="s">
        <v>23404</v>
      </c>
      <c r="J1966" s="25" t="s">
        <v>23405</v>
      </c>
      <c r="K1966" s="26">
        <v>43424</v>
      </c>
      <c r="L1966" s="25" t="s">
        <v>19145</v>
      </c>
      <c r="M1966" s="25">
        <v>0</v>
      </c>
      <c r="N1966" s="25">
        <v>7</v>
      </c>
      <c r="O1966" s="25" t="s">
        <v>979</v>
      </c>
      <c r="P1966" s="25" t="s">
        <v>23401</v>
      </c>
      <c r="Q1966" s="26">
        <v>43657</v>
      </c>
      <c r="R1966" s="26">
        <v>43657</v>
      </c>
      <c r="S1966" s="25" t="s">
        <v>75</v>
      </c>
      <c r="T1966" s="26"/>
      <c r="W1966" s="25" t="s">
        <v>17</v>
      </c>
      <c r="X1966" s="25" t="s">
        <v>17</v>
      </c>
      <c r="Y1966" s="25" t="s">
        <v>17</v>
      </c>
      <c r="Z1966" s="26"/>
      <c r="AA1966" s="25" t="s">
        <v>17</v>
      </c>
      <c r="AB1966" s="25" t="s">
        <v>17</v>
      </c>
      <c r="AC1966" s="26"/>
      <c r="AD1966" s="25" t="s">
        <v>17</v>
      </c>
      <c r="AE1966" s="25" t="s">
        <v>17</v>
      </c>
      <c r="AF1966" s="25" t="s">
        <v>17</v>
      </c>
      <c r="AG1966" s="25" t="s">
        <v>17</v>
      </c>
      <c r="AH1966" s="25" t="s">
        <v>17</v>
      </c>
      <c r="AI1966" s="25">
        <v>2</v>
      </c>
      <c r="AJ1966" s="26">
        <v>43452</v>
      </c>
      <c r="AK1966" s="26">
        <v>43570</v>
      </c>
      <c r="AL1966" s="26"/>
      <c r="AM1966" s="26">
        <v>43516</v>
      </c>
      <c r="AN1966" s="26"/>
      <c r="AO1966" s="26"/>
      <c r="AP1966" s="26">
        <v>43657</v>
      </c>
      <c r="AQ1966" s="26"/>
      <c r="AR1966" s="26">
        <v>43669</v>
      </c>
      <c r="AS1966" s="25" t="s">
        <v>75</v>
      </c>
      <c r="AT1966" s="26"/>
      <c r="AU1966" s="26">
        <v>43670</v>
      </c>
      <c r="AZ1966" s="26"/>
      <c r="BA1966" s="26"/>
      <c r="BH1966" s="26"/>
      <c r="BI1966" s="26"/>
      <c r="BO1966" s="26"/>
      <c r="BP1966" s="25" t="b">
        <v>0</v>
      </c>
      <c r="BQ1966" s="25" t="b">
        <v>0</v>
      </c>
      <c r="BT1966" s="25" t="b">
        <v>0</v>
      </c>
      <c r="BU1966" s="25" t="b">
        <v>0</v>
      </c>
      <c r="BV1966" s="25">
        <v>1914</v>
      </c>
      <c r="BW1966" s="25">
        <v>1</v>
      </c>
      <c r="CC1966" s="26"/>
      <c r="CH1966" s="7">
        <v>19</v>
      </c>
      <c r="CI1966" s="7">
        <v>24</v>
      </c>
      <c r="CJ1966" s="7">
        <v>0</v>
      </c>
      <c r="CK1966" s="7">
        <v>5</v>
      </c>
      <c r="CL1966" s="7">
        <v>8</v>
      </c>
      <c r="CM1966" s="7">
        <v>1</v>
      </c>
      <c r="CN1966" s="7">
        <v>-43676</v>
      </c>
      <c r="CO1966" s="7">
        <v>-43677</v>
      </c>
      <c r="CP1966" s="7">
        <v>0</v>
      </c>
      <c r="CQ1966" s="7">
        <v>9</v>
      </c>
      <c r="CR1966" s="27">
        <v>2019</v>
      </c>
      <c r="CS1966" s="27">
        <v>6</v>
      </c>
      <c r="CT1966" s="27">
        <v>10</v>
      </c>
      <c r="CU1966" s="27">
        <v>1</v>
      </c>
      <c r="CV1966" s="27">
        <v>26</v>
      </c>
      <c r="CW1966" s="27" t="s">
        <v>18857</v>
      </c>
      <c r="CX1966" s="27" t="s">
        <v>24167</v>
      </c>
      <c r="CY1966" s="27" t="s">
        <v>18857</v>
      </c>
      <c r="CZ1966" s="27" t="s">
        <v>24318</v>
      </c>
      <c r="DA1966" s="27" t="s">
        <v>24325</v>
      </c>
      <c r="DB1966" s="27" t="s">
        <v>18773</v>
      </c>
      <c r="DC1966" s="27">
        <v>2</v>
      </c>
      <c r="DD1966" s="27">
        <v>90</v>
      </c>
    </row>
    <row r="1967" spans="1:108" hidden="1" x14ac:dyDescent="0.25">
      <c r="A1967" s="25" t="s">
        <v>19146</v>
      </c>
      <c r="B1967" s="26">
        <v>43670</v>
      </c>
      <c r="C1967" s="25" t="s">
        <v>17</v>
      </c>
      <c r="D1967" s="25" t="s">
        <v>16739</v>
      </c>
      <c r="E1967" s="25" t="s">
        <v>9</v>
      </c>
      <c r="F1967" s="25" t="s">
        <v>22943</v>
      </c>
      <c r="G1967" s="25" t="s">
        <v>23406</v>
      </c>
      <c r="J1967" s="25" t="s">
        <v>23407</v>
      </c>
      <c r="K1967" s="26">
        <v>43036</v>
      </c>
      <c r="L1967" s="25" t="s">
        <v>19147</v>
      </c>
      <c r="M1967" s="25">
        <v>1</v>
      </c>
      <c r="N1967" s="25">
        <v>9</v>
      </c>
      <c r="O1967" s="25" t="s">
        <v>1011</v>
      </c>
      <c r="P1967" s="25" t="s">
        <v>19149</v>
      </c>
      <c r="Q1967" s="26">
        <v>43652</v>
      </c>
      <c r="R1967" s="26">
        <v>43652</v>
      </c>
      <c r="S1967" s="25" t="s">
        <v>75</v>
      </c>
      <c r="T1967" s="26"/>
      <c r="W1967" s="25" t="s">
        <v>17</v>
      </c>
      <c r="X1967" s="25" t="s">
        <v>17</v>
      </c>
      <c r="Y1967" s="25" t="s">
        <v>17</v>
      </c>
      <c r="Z1967" s="26"/>
      <c r="AA1967" s="25" t="s">
        <v>17</v>
      </c>
      <c r="AB1967" s="25" t="s">
        <v>17</v>
      </c>
      <c r="AC1967" s="26"/>
      <c r="AD1967" s="25" t="s">
        <v>17</v>
      </c>
      <c r="AE1967" s="25" t="s">
        <v>17</v>
      </c>
      <c r="AF1967" s="25" t="s">
        <v>17</v>
      </c>
      <c r="AG1967" s="25" t="s">
        <v>17</v>
      </c>
      <c r="AH1967" s="25" t="s">
        <v>17</v>
      </c>
      <c r="AI1967" s="25">
        <v>3</v>
      </c>
      <c r="AJ1967" s="26">
        <v>43045</v>
      </c>
      <c r="AK1967" s="26">
        <v>43147</v>
      </c>
      <c r="AL1967" s="26"/>
      <c r="AM1967" s="26">
        <v>43118</v>
      </c>
      <c r="AN1967" s="26">
        <v>43175</v>
      </c>
      <c r="AO1967" s="26">
        <v>43175</v>
      </c>
      <c r="AP1967" s="26">
        <v>43652</v>
      </c>
      <c r="AQ1967" s="26"/>
      <c r="AR1967" s="26">
        <v>43669</v>
      </c>
      <c r="AS1967" s="25" t="s">
        <v>75</v>
      </c>
      <c r="AT1967" s="26">
        <v>43696</v>
      </c>
      <c r="AU1967" s="26">
        <v>43670</v>
      </c>
      <c r="AV1967" s="25" t="s">
        <v>18</v>
      </c>
      <c r="AZ1967" s="26">
        <v>43696</v>
      </c>
      <c r="BA1967" s="26">
        <v>43696</v>
      </c>
      <c r="BH1967" s="26">
        <v>43696</v>
      </c>
      <c r="BI1967" s="26">
        <v>43696</v>
      </c>
      <c r="BO1967" s="26"/>
      <c r="BP1967" s="25" t="b">
        <v>0</v>
      </c>
      <c r="BQ1967" s="25" t="b">
        <v>0</v>
      </c>
      <c r="BS1967" s="25" t="s">
        <v>13</v>
      </c>
      <c r="BT1967" s="25" t="b">
        <v>0</v>
      </c>
      <c r="BU1967" s="25" t="b">
        <v>0</v>
      </c>
      <c r="BV1967" s="25">
        <v>1915</v>
      </c>
      <c r="BW1967" s="25">
        <v>1</v>
      </c>
      <c r="CC1967" s="26"/>
      <c r="CH1967" s="7">
        <v>20</v>
      </c>
      <c r="CI1967" s="7">
        <v>22</v>
      </c>
      <c r="CJ1967" s="7">
        <v>0</v>
      </c>
      <c r="CK1967" s="7">
        <v>2</v>
      </c>
      <c r="CL1967" s="7">
        <v>8</v>
      </c>
      <c r="CM1967" s="7">
        <v>1</v>
      </c>
      <c r="CN1967" s="7">
        <v>27</v>
      </c>
      <c r="CO1967" s="7">
        <v>-43677</v>
      </c>
      <c r="CP1967" s="7">
        <v>43703</v>
      </c>
      <c r="CQ1967" s="7">
        <v>9</v>
      </c>
      <c r="CR1967" s="27">
        <v>2019</v>
      </c>
      <c r="CS1967" s="27">
        <v>6</v>
      </c>
      <c r="CT1967" s="27">
        <v>10</v>
      </c>
      <c r="CU1967" s="27">
        <v>1</v>
      </c>
      <c r="CV1967" s="27">
        <v>26</v>
      </c>
      <c r="CW1967" s="27" t="s">
        <v>18857</v>
      </c>
      <c r="CX1967" s="27" t="s">
        <v>24167</v>
      </c>
      <c r="CY1967" s="27" t="s">
        <v>18857</v>
      </c>
      <c r="CZ1967" s="27" t="s">
        <v>24318</v>
      </c>
      <c r="DA1967" s="27" t="s">
        <v>24319</v>
      </c>
      <c r="DB1967" s="27" t="s">
        <v>18773</v>
      </c>
      <c r="DC1967" s="27">
        <v>2</v>
      </c>
      <c r="DD1967" s="27">
        <v>90</v>
      </c>
    </row>
    <row r="1968" spans="1:108" hidden="1" x14ac:dyDescent="0.25">
      <c r="A1968" s="25" t="s">
        <v>19148</v>
      </c>
      <c r="B1968" s="26">
        <v>43670</v>
      </c>
      <c r="C1968" s="25" t="s">
        <v>17</v>
      </c>
      <c r="D1968" s="25" t="s">
        <v>16739</v>
      </c>
      <c r="E1968" s="25" t="s">
        <v>9</v>
      </c>
      <c r="F1968" s="25" t="s">
        <v>22943</v>
      </c>
      <c r="G1968" s="25" t="s">
        <v>23408</v>
      </c>
      <c r="J1968" s="25" t="s">
        <v>23409</v>
      </c>
      <c r="K1968" s="26">
        <v>43384</v>
      </c>
      <c r="L1968" s="25" t="s">
        <v>19149</v>
      </c>
      <c r="M1968" s="25">
        <v>1</v>
      </c>
      <c r="N1968" s="25">
        <v>9</v>
      </c>
      <c r="O1968" s="25" t="s">
        <v>979</v>
      </c>
      <c r="P1968" s="25" t="s">
        <v>23410</v>
      </c>
      <c r="Q1968" s="26">
        <v>43652</v>
      </c>
      <c r="R1968" s="26">
        <v>43652</v>
      </c>
      <c r="S1968" s="25" t="s">
        <v>75</v>
      </c>
      <c r="T1968" s="26">
        <v>43652</v>
      </c>
      <c r="W1968" s="25" t="s">
        <v>17</v>
      </c>
      <c r="X1968" s="25" t="s">
        <v>17</v>
      </c>
      <c r="Y1968" s="25" t="s">
        <v>17</v>
      </c>
      <c r="Z1968" s="26"/>
      <c r="AA1968" s="25" t="s">
        <v>17</v>
      </c>
      <c r="AB1968" s="25" t="s">
        <v>17</v>
      </c>
      <c r="AC1968" s="26"/>
      <c r="AD1968" s="25" t="s">
        <v>17</v>
      </c>
      <c r="AE1968" s="25" t="s">
        <v>17</v>
      </c>
      <c r="AF1968" s="25" t="s">
        <v>17</v>
      </c>
      <c r="AG1968" s="25" t="s">
        <v>17</v>
      </c>
      <c r="AH1968" s="25" t="s">
        <v>17</v>
      </c>
      <c r="AI1968" s="25">
        <v>3</v>
      </c>
      <c r="AJ1968" s="26"/>
      <c r="AK1968" s="26">
        <v>43485</v>
      </c>
      <c r="AL1968" s="26"/>
      <c r="AM1968" s="26">
        <v>43455</v>
      </c>
      <c r="AN1968" s="26">
        <v>43536</v>
      </c>
      <c r="AO1968" s="26">
        <v>43536</v>
      </c>
      <c r="AP1968" s="26">
        <v>43652</v>
      </c>
      <c r="AQ1968" s="26"/>
      <c r="AR1968" s="26">
        <v>43669</v>
      </c>
      <c r="AS1968" s="25" t="s">
        <v>75</v>
      </c>
      <c r="AT1968" s="26">
        <v>43696</v>
      </c>
      <c r="AU1968" s="26">
        <v>43670</v>
      </c>
      <c r="AV1968" s="25" t="s">
        <v>18</v>
      </c>
      <c r="AZ1968" s="26">
        <v>43696</v>
      </c>
      <c r="BA1968" s="26">
        <v>43696</v>
      </c>
      <c r="BH1968" s="26">
        <v>43696</v>
      </c>
      <c r="BI1968" s="26">
        <v>43696</v>
      </c>
      <c r="BO1968" s="26"/>
      <c r="BP1968" s="25" t="b">
        <v>0</v>
      </c>
      <c r="BQ1968" s="25" t="b">
        <v>0</v>
      </c>
      <c r="BS1968" s="25" t="s">
        <v>13</v>
      </c>
      <c r="BT1968" s="25" t="b">
        <v>0</v>
      </c>
      <c r="BU1968" s="25" t="b">
        <v>0</v>
      </c>
      <c r="BV1968" s="25">
        <v>1916</v>
      </c>
      <c r="BW1968" s="25">
        <v>1</v>
      </c>
      <c r="CC1968" s="26"/>
      <c r="CH1968" s="7">
        <v>26</v>
      </c>
      <c r="CI1968" s="7">
        <v>24</v>
      </c>
      <c r="CJ1968" s="7">
        <v>0</v>
      </c>
      <c r="CK1968" s="7">
        <v>-2</v>
      </c>
      <c r="CL1968" s="7">
        <v>14</v>
      </c>
      <c r="CM1968" s="7">
        <v>1</v>
      </c>
      <c r="CN1968" s="7">
        <v>15</v>
      </c>
      <c r="CO1968" s="7">
        <v>-43677</v>
      </c>
      <c r="CP1968" s="7">
        <v>43691</v>
      </c>
      <c r="CQ1968" s="7">
        <v>15</v>
      </c>
      <c r="CR1968" s="27">
        <v>2019</v>
      </c>
      <c r="CS1968" s="27">
        <v>6</v>
      </c>
      <c r="CT1968" s="27">
        <v>10</v>
      </c>
      <c r="CU1968" s="27">
        <v>1</v>
      </c>
      <c r="CV1968" s="27">
        <v>25</v>
      </c>
      <c r="CW1968" s="27" t="s">
        <v>18857</v>
      </c>
      <c r="CX1968" s="27" t="s">
        <v>24167</v>
      </c>
      <c r="CY1968" s="27" t="s">
        <v>18857</v>
      </c>
      <c r="CZ1968" s="27" t="s">
        <v>24318</v>
      </c>
      <c r="DA1968" s="27" t="s">
        <v>24319</v>
      </c>
      <c r="DB1968" s="27" t="s">
        <v>24450</v>
      </c>
      <c r="DC1968" s="27">
        <v>2</v>
      </c>
      <c r="DD1968" s="27">
        <v>90</v>
      </c>
    </row>
    <row r="1969" spans="1:108" hidden="1" x14ac:dyDescent="0.25">
      <c r="A1969" s="25" t="s">
        <v>19150</v>
      </c>
      <c r="B1969" s="26">
        <v>43670</v>
      </c>
      <c r="C1969" s="25" t="s">
        <v>17</v>
      </c>
      <c r="D1969" s="25" t="s">
        <v>16739</v>
      </c>
      <c r="E1969" s="25" t="s">
        <v>9</v>
      </c>
      <c r="F1969" s="25" t="s">
        <v>22943</v>
      </c>
      <c r="G1969" s="25" t="s">
        <v>23411</v>
      </c>
      <c r="J1969" s="25" t="s">
        <v>23412</v>
      </c>
      <c r="K1969" s="26">
        <v>42958</v>
      </c>
      <c r="L1969" s="25" t="s">
        <v>19151</v>
      </c>
      <c r="M1969" s="25">
        <v>1</v>
      </c>
      <c r="N1969" s="25">
        <v>11</v>
      </c>
      <c r="O1969" s="25" t="s">
        <v>979</v>
      </c>
      <c r="P1969" s="25" t="s">
        <v>23410</v>
      </c>
      <c r="Q1969" s="26">
        <v>43652</v>
      </c>
      <c r="R1969" s="26">
        <v>43652</v>
      </c>
      <c r="S1969" s="25" t="s">
        <v>75</v>
      </c>
      <c r="T1969" s="26">
        <v>43652</v>
      </c>
      <c r="W1969" s="25" t="s">
        <v>17</v>
      </c>
      <c r="X1969" s="25" t="s">
        <v>17</v>
      </c>
      <c r="Y1969" s="25" t="s">
        <v>17</v>
      </c>
      <c r="Z1969" s="26"/>
      <c r="AA1969" s="25" t="s">
        <v>17</v>
      </c>
      <c r="AB1969" s="25" t="s">
        <v>17</v>
      </c>
      <c r="AC1969" s="26"/>
      <c r="AD1969" s="25" t="s">
        <v>17</v>
      </c>
      <c r="AE1969" s="25" t="s">
        <v>17</v>
      </c>
      <c r="AF1969" s="25" t="s">
        <v>17</v>
      </c>
      <c r="AG1969" s="25" t="s">
        <v>17</v>
      </c>
      <c r="AH1969" s="25" t="s">
        <v>17</v>
      </c>
      <c r="AI1969" s="25">
        <v>3</v>
      </c>
      <c r="AJ1969" s="26">
        <v>42989</v>
      </c>
      <c r="AK1969" s="26">
        <v>43062</v>
      </c>
      <c r="AL1969" s="26"/>
      <c r="AM1969" s="26">
        <v>43027</v>
      </c>
      <c r="AN1969" s="26">
        <v>43097</v>
      </c>
      <c r="AO1969" s="26">
        <v>43097</v>
      </c>
      <c r="AP1969" s="26">
        <v>43652</v>
      </c>
      <c r="AQ1969" s="26"/>
      <c r="AR1969" s="26">
        <v>43669</v>
      </c>
      <c r="AS1969" s="25" t="s">
        <v>75</v>
      </c>
      <c r="AT1969" s="26">
        <v>43698</v>
      </c>
      <c r="AU1969" s="26">
        <v>43670</v>
      </c>
      <c r="AV1969" s="25" t="s">
        <v>23</v>
      </c>
      <c r="AZ1969" s="26">
        <v>43698</v>
      </c>
      <c r="BA1969" s="26">
        <v>43698</v>
      </c>
      <c r="BH1969" s="26">
        <v>43698</v>
      </c>
      <c r="BI1969" s="26">
        <v>43698</v>
      </c>
      <c r="BO1969" s="26"/>
      <c r="BP1969" s="25" t="b">
        <v>0</v>
      </c>
      <c r="BQ1969" s="25" t="b">
        <v>0</v>
      </c>
      <c r="BT1969" s="25" t="b">
        <v>0</v>
      </c>
      <c r="BU1969" s="25" t="b">
        <v>0</v>
      </c>
      <c r="BV1969" s="25">
        <v>1917</v>
      </c>
      <c r="BW1969" s="25">
        <v>1</v>
      </c>
      <c r="CC1969" s="26"/>
      <c r="CH1969" s="7">
        <v>28</v>
      </c>
      <c r="CI1969" s="7">
        <v>29</v>
      </c>
      <c r="CJ1969" s="7">
        <v>0</v>
      </c>
      <c r="CK1969" s="7">
        <v>1</v>
      </c>
      <c r="CL1969" s="7">
        <v>11</v>
      </c>
      <c r="CM1969" s="7">
        <v>1</v>
      </c>
      <c r="CN1969" s="7">
        <v>15</v>
      </c>
      <c r="CO1969" s="7">
        <v>-43677</v>
      </c>
      <c r="CP1969" s="7">
        <v>43691</v>
      </c>
      <c r="CQ1969" s="7">
        <v>12</v>
      </c>
      <c r="CR1969" s="27">
        <v>2019</v>
      </c>
      <c r="CS1969" s="27">
        <v>6</v>
      </c>
      <c r="CT1969" s="27">
        <v>10</v>
      </c>
      <c r="CU1969" s="27">
        <v>1</v>
      </c>
      <c r="CV1969" s="27">
        <v>25</v>
      </c>
      <c r="CW1969" s="27" t="s">
        <v>18857</v>
      </c>
      <c r="CX1969" s="27" t="s">
        <v>24167</v>
      </c>
      <c r="CY1969" s="27" t="s">
        <v>18857</v>
      </c>
      <c r="CZ1969" s="27" t="s">
        <v>24318</v>
      </c>
      <c r="DA1969" s="27" t="s">
        <v>24319</v>
      </c>
      <c r="DB1969" s="27" t="s">
        <v>24450</v>
      </c>
      <c r="DC1969" s="27">
        <v>2</v>
      </c>
      <c r="DD1969" s="27">
        <v>90</v>
      </c>
    </row>
    <row r="1970" spans="1:108" hidden="1" x14ac:dyDescent="0.25">
      <c r="A1970" s="25" t="s">
        <v>19152</v>
      </c>
      <c r="B1970" s="26">
        <v>43670</v>
      </c>
      <c r="C1970" s="25" t="s">
        <v>17</v>
      </c>
      <c r="D1970" s="25" t="s">
        <v>16739</v>
      </c>
      <c r="E1970" s="25" t="s">
        <v>9</v>
      </c>
      <c r="F1970" s="25" t="s">
        <v>22943</v>
      </c>
      <c r="G1970" s="25" t="s">
        <v>23381</v>
      </c>
      <c r="J1970" s="25" t="s">
        <v>23413</v>
      </c>
      <c r="K1970" s="26">
        <v>42403</v>
      </c>
      <c r="L1970" s="25" t="s">
        <v>19153</v>
      </c>
      <c r="M1970" s="25">
        <v>3</v>
      </c>
      <c r="N1970" s="25">
        <v>5</v>
      </c>
      <c r="O1970" s="25" t="s">
        <v>1011</v>
      </c>
      <c r="P1970" s="25" t="s">
        <v>23410</v>
      </c>
      <c r="Q1970" s="26">
        <v>43652</v>
      </c>
      <c r="R1970" s="26">
        <v>43652</v>
      </c>
      <c r="S1970" s="25" t="s">
        <v>75</v>
      </c>
      <c r="T1970" s="26"/>
      <c r="W1970" s="25" t="s">
        <v>17</v>
      </c>
      <c r="X1970" s="25" t="s">
        <v>17</v>
      </c>
      <c r="Y1970" s="25" t="s">
        <v>17</v>
      </c>
      <c r="Z1970" s="26"/>
      <c r="AA1970" s="25" t="s">
        <v>17</v>
      </c>
      <c r="AB1970" s="25" t="s">
        <v>17</v>
      </c>
      <c r="AC1970" s="26"/>
      <c r="AD1970" s="25" t="s">
        <v>17</v>
      </c>
      <c r="AE1970" s="25" t="s">
        <v>17</v>
      </c>
      <c r="AF1970" s="25" t="s">
        <v>17</v>
      </c>
      <c r="AG1970" s="25" t="s">
        <v>17</v>
      </c>
      <c r="AH1970" s="25" t="s">
        <v>17</v>
      </c>
      <c r="AI1970" s="25">
        <v>3</v>
      </c>
      <c r="AJ1970" s="26">
        <v>42404</v>
      </c>
      <c r="AK1970" s="26">
        <v>42503</v>
      </c>
      <c r="AL1970" s="26"/>
      <c r="AM1970" s="26">
        <v>42464</v>
      </c>
      <c r="AN1970" s="26">
        <v>42537</v>
      </c>
      <c r="AO1970" s="26">
        <v>42537</v>
      </c>
      <c r="AP1970" s="26">
        <v>43652</v>
      </c>
      <c r="AQ1970" s="26"/>
      <c r="AR1970" s="26">
        <v>43669</v>
      </c>
      <c r="AS1970" s="25" t="s">
        <v>75</v>
      </c>
      <c r="AT1970" s="26">
        <v>43696</v>
      </c>
      <c r="AU1970" s="26">
        <v>43670</v>
      </c>
      <c r="AV1970" s="25" t="s">
        <v>18</v>
      </c>
      <c r="AZ1970" s="26">
        <v>43696</v>
      </c>
      <c r="BA1970" s="26">
        <v>43696</v>
      </c>
      <c r="BH1970" s="26">
        <v>43696</v>
      </c>
      <c r="BI1970" s="26">
        <v>43696</v>
      </c>
      <c r="BO1970" s="26"/>
      <c r="BP1970" s="25" t="b">
        <v>0</v>
      </c>
      <c r="BQ1970" s="25" t="b">
        <v>0</v>
      </c>
      <c r="BS1970" s="25" t="s">
        <v>13</v>
      </c>
      <c r="BT1970" s="25" t="b">
        <v>0</v>
      </c>
      <c r="BU1970" s="25" t="b">
        <v>0</v>
      </c>
      <c r="BV1970" s="25">
        <v>1918</v>
      </c>
      <c r="BW1970" s="25">
        <v>1</v>
      </c>
      <c r="CC1970" s="26"/>
      <c r="CH1970" s="7">
        <v>35</v>
      </c>
      <c r="CI1970" s="7">
        <v>33</v>
      </c>
      <c r="CJ1970" s="7">
        <v>0</v>
      </c>
      <c r="CK1970" s="7">
        <v>-2</v>
      </c>
      <c r="CL1970" s="7">
        <v>14</v>
      </c>
      <c r="CM1970" s="7">
        <v>1</v>
      </c>
      <c r="CN1970" s="7">
        <v>27</v>
      </c>
      <c r="CO1970" s="7">
        <v>-43677</v>
      </c>
      <c r="CP1970" s="7">
        <v>43703</v>
      </c>
      <c r="CQ1970" s="7">
        <v>15</v>
      </c>
      <c r="CR1970" s="27">
        <v>2019</v>
      </c>
      <c r="CS1970" s="27">
        <v>6</v>
      </c>
      <c r="CT1970" s="27">
        <v>10</v>
      </c>
      <c r="CU1970" s="27">
        <v>1</v>
      </c>
      <c r="CV1970" s="27">
        <v>24</v>
      </c>
      <c r="CW1970" s="27" t="s">
        <v>18857</v>
      </c>
      <c r="CX1970" s="27" t="s">
        <v>24167</v>
      </c>
      <c r="CY1970" s="27" t="s">
        <v>18857</v>
      </c>
      <c r="CZ1970" s="27" t="s">
        <v>24318</v>
      </c>
      <c r="DA1970" s="27" t="s">
        <v>24319</v>
      </c>
      <c r="DB1970" s="27" t="s">
        <v>24450</v>
      </c>
      <c r="DC1970" s="27">
        <v>2</v>
      </c>
      <c r="DD1970" s="27">
        <v>90</v>
      </c>
    </row>
    <row r="1971" spans="1:108" hidden="1" x14ac:dyDescent="0.25">
      <c r="A1971" s="25" t="s">
        <v>19154</v>
      </c>
      <c r="B1971" s="26">
        <v>43670</v>
      </c>
      <c r="C1971" s="25" t="s">
        <v>17</v>
      </c>
      <c r="D1971" s="25" t="s">
        <v>16739</v>
      </c>
      <c r="E1971" s="25" t="s">
        <v>9</v>
      </c>
      <c r="F1971" s="25" t="s">
        <v>22943</v>
      </c>
      <c r="G1971" s="25" t="s">
        <v>23414</v>
      </c>
      <c r="J1971" s="25" t="s">
        <v>23415</v>
      </c>
      <c r="K1971" s="26">
        <v>42587</v>
      </c>
      <c r="L1971" s="25" t="s">
        <v>19155</v>
      </c>
      <c r="M1971" s="25">
        <v>2</v>
      </c>
      <c r="N1971" s="25">
        <v>11</v>
      </c>
      <c r="O1971" s="25" t="s">
        <v>979</v>
      </c>
      <c r="P1971" s="25" t="s">
        <v>23410</v>
      </c>
      <c r="Q1971" s="26">
        <v>43652</v>
      </c>
      <c r="R1971" s="26">
        <v>43652</v>
      </c>
      <c r="S1971" s="25" t="s">
        <v>75</v>
      </c>
      <c r="T1971" s="26"/>
      <c r="W1971" s="25" t="s">
        <v>17</v>
      </c>
      <c r="X1971" s="25" t="s">
        <v>17</v>
      </c>
      <c r="Y1971" s="25" t="s">
        <v>17</v>
      </c>
      <c r="Z1971" s="26"/>
      <c r="AA1971" s="25" t="s">
        <v>17</v>
      </c>
      <c r="AB1971" s="25" t="s">
        <v>17</v>
      </c>
      <c r="AC1971" s="26"/>
      <c r="AD1971" s="25" t="s">
        <v>17</v>
      </c>
      <c r="AE1971" s="25" t="s">
        <v>17</v>
      </c>
      <c r="AF1971" s="25" t="s">
        <v>17</v>
      </c>
      <c r="AG1971" s="25" t="s">
        <v>17</v>
      </c>
      <c r="AH1971" s="25" t="s">
        <v>17</v>
      </c>
      <c r="AI1971" s="25">
        <v>3</v>
      </c>
      <c r="AJ1971" s="26">
        <v>42597</v>
      </c>
      <c r="AK1971" s="26">
        <v>42685</v>
      </c>
      <c r="AL1971" s="26"/>
      <c r="AM1971" s="26">
        <v>42649</v>
      </c>
      <c r="AN1971" s="26">
        <v>102531</v>
      </c>
      <c r="AO1971" s="26">
        <v>43361</v>
      </c>
      <c r="AP1971" s="26">
        <v>43652</v>
      </c>
      <c r="AQ1971" s="26"/>
      <c r="AR1971" s="26">
        <v>43669</v>
      </c>
      <c r="AS1971" s="25" t="s">
        <v>75</v>
      </c>
      <c r="AT1971" s="26">
        <v>43696</v>
      </c>
      <c r="AU1971" s="26">
        <v>43670</v>
      </c>
      <c r="AV1971" s="25" t="s">
        <v>18</v>
      </c>
      <c r="AZ1971" s="26">
        <v>43696</v>
      </c>
      <c r="BA1971" s="26">
        <v>43696</v>
      </c>
      <c r="BH1971" s="26">
        <v>43696</v>
      </c>
      <c r="BI1971" s="26">
        <v>43696</v>
      </c>
      <c r="BO1971" s="26"/>
      <c r="BP1971" s="25" t="b">
        <v>0</v>
      </c>
      <c r="BQ1971" s="25" t="b">
        <v>0</v>
      </c>
      <c r="BS1971" s="25" t="s">
        <v>13</v>
      </c>
      <c r="BT1971" s="25" t="b">
        <v>0</v>
      </c>
      <c r="BU1971" s="25" t="b">
        <v>0</v>
      </c>
      <c r="BV1971" s="25">
        <v>1919</v>
      </c>
      <c r="BW1971" s="25">
        <v>1</v>
      </c>
      <c r="CC1971" s="26"/>
      <c r="CH1971" s="7">
        <v>27</v>
      </c>
      <c r="CI1971" s="7">
        <v>28</v>
      </c>
      <c r="CJ1971" s="7">
        <v>0</v>
      </c>
      <c r="CK1971" s="7">
        <v>1</v>
      </c>
      <c r="CL1971" s="7">
        <v>14</v>
      </c>
      <c r="CM1971" s="7">
        <v>1</v>
      </c>
      <c r="CN1971" s="7">
        <v>27</v>
      </c>
      <c r="CO1971" s="7">
        <v>-43677</v>
      </c>
      <c r="CP1971" s="7">
        <v>43703</v>
      </c>
      <c r="CQ1971" s="7">
        <v>15</v>
      </c>
      <c r="CR1971" s="27">
        <v>2019</v>
      </c>
      <c r="CS1971" s="27">
        <v>6</v>
      </c>
      <c r="CT1971" s="27">
        <v>10</v>
      </c>
      <c r="CU1971" s="27">
        <v>1</v>
      </c>
      <c r="CV1971" s="27">
        <v>25</v>
      </c>
      <c r="CW1971" s="27" t="s">
        <v>18857</v>
      </c>
      <c r="CX1971" s="27" t="s">
        <v>24167</v>
      </c>
      <c r="CY1971" s="27" t="s">
        <v>18857</v>
      </c>
      <c r="CZ1971" s="27" t="s">
        <v>24318</v>
      </c>
      <c r="DA1971" s="27" t="s">
        <v>24319</v>
      </c>
      <c r="DB1971" s="27" t="s">
        <v>18773</v>
      </c>
      <c r="DC1971" s="27">
        <v>2</v>
      </c>
      <c r="DD1971" s="27">
        <v>90</v>
      </c>
    </row>
    <row r="1972" spans="1:108" hidden="1" x14ac:dyDescent="0.25">
      <c r="A1972" s="25" t="s">
        <v>19156</v>
      </c>
      <c r="B1972" s="26">
        <v>43670</v>
      </c>
      <c r="C1972" s="25" t="s">
        <v>17</v>
      </c>
      <c r="D1972" s="25" t="s">
        <v>1470</v>
      </c>
      <c r="E1972" s="25" t="s">
        <v>9</v>
      </c>
      <c r="F1972" s="25" t="s">
        <v>23416</v>
      </c>
      <c r="G1972" s="25" t="s">
        <v>23417</v>
      </c>
      <c r="J1972" s="25" t="s">
        <v>23418</v>
      </c>
      <c r="K1972" s="26">
        <v>42276</v>
      </c>
      <c r="L1972" s="25" t="s">
        <v>19157</v>
      </c>
      <c r="M1972" s="25">
        <v>3</v>
      </c>
      <c r="N1972" s="25">
        <v>8</v>
      </c>
      <c r="O1972" s="25" t="s">
        <v>1011</v>
      </c>
      <c r="P1972" s="25" t="s">
        <v>23419</v>
      </c>
      <c r="Q1972" s="26">
        <v>43657</v>
      </c>
      <c r="R1972" s="26">
        <v>43657</v>
      </c>
      <c r="S1972" s="25" t="s">
        <v>75</v>
      </c>
      <c r="T1972" s="26"/>
      <c r="W1972" s="25" t="s">
        <v>17</v>
      </c>
      <c r="X1972" s="25" t="s">
        <v>17</v>
      </c>
      <c r="Y1972" s="25" t="s">
        <v>17</v>
      </c>
      <c r="Z1972" s="26"/>
      <c r="AA1972" s="25" t="s">
        <v>17</v>
      </c>
      <c r="AB1972" s="25" t="s">
        <v>17</v>
      </c>
      <c r="AC1972" s="26"/>
      <c r="AD1972" s="25" t="s">
        <v>17</v>
      </c>
      <c r="AE1972" s="25" t="s">
        <v>17</v>
      </c>
      <c r="AF1972" s="25" t="s">
        <v>17</v>
      </c>
      <c r="AG1972" s="25" t="s">
        <v>17</v>
      </c>
      <c r="AH1972" s="25" t="s">
        <v>17</v>
      </c>
      <c r="AI1972" s="25">
        <v>4</v>
      </c>
      <c r="AJ1972" s="26">
        <v>42276</v>
      </c>
      <c r="AK1972" s="26">
        <v>42368</v>
      </c>
      <c r="AL1972" s="26">
        <v>43544</v>
      </c>
      <c r="AM1972" s="26">
        <v>42338</v>
      </c>
      <c r="AN1972" s="26">
        <v>42398</v>
      </c>
      <c r="AO1972" s="26">
        <v>43576</v>
      </c>
      <c r="AP1972" s="26">
        <v>43658</v>
      </c>
      <c r="AQ1972" s="26"/>
      <c r="AR1972" s="26">
        <v>43669</v>
      </c>
      <c r="AS1972" s="25" t="s">
        <v>75</v>
      </c>
      <c r="AT1972" s="26">
        <v>43696</v>
      </c>
      <c r="AU1972" s="26">
        <v>43670</v>
      </c>
      <c r="AV1972" s="25" t="s">
        <v>18</v>
      </c>
      <c r="AZ1972" s="26">
        <v>43696</v>
      </c>
      <c r="BA1972" s="26">
        <v>43696</v>
      </c>
      <c r="BH1972" s="26">
        <v>43696</v>
      </c>
      <c r="BI1972" s="26">
        <v>43696</v>
      </c>
      <c r="BO1972" s="26"/>
      <c r="BP1972" s="25" t="b">
        <v>0</v>
      </c>
      <c r="BQ1972" s="25" t="b">
        <v>0</v>
      </c>
      <c r="BS1972" s="25" t="s">
        <v>13</v>
      </c>
      <c r="BT1972" s="25" t="b">
        <v>0</v>
      </c>
      <c r="BU1972" s="25" t="b">
        <v>0</v>
      </c>
      <c r="BV1972" s="25">
        <v>1920</v>
      </c>
      <c r="BW1972" s="25">
        <v>1</v>
      </c>
      <c r="CC1972" s="26"/>
      <c r="CH1972" s="7">
        <v>33</v>
      </c>
      <c r="CI1972" s="7">
        <v>37</v>
      </c>
      <c r="CJ1972" s="7">
        <v>1</v>
      </c>
      <c r="CK1972" s="7">
        <v>3</v>
      </c>
      <c r="CL1972" s="7">
        <v>11</v>
      </c>
      <c r="CM1972" s="7">
        <v>1</v>
      </c>
      <c r="CN1972" s="7">
        <v>27</v>
      </c>
      <c r="CO1972" s="7">
        <v>-43677</v>
      </c>
      <c r="CP1972" s="7">
        <v>43703</v>
      </c>
      <c r="CQ1972" s="7">
        <v>12</v>
      </c>
      <c r="CR1972" s="27">
        <v>2019</v>
      </c>
      <c r="CS1972" s="27">
        <v>6</v>
      </c>
      <c r="CT1972" s="27">
        <v>10</v>
      </c>
      <c r="CU1972" s="27">
        <v>1</v>
      </c>
      <c r="CV1972" s="27">
        <v>24</v>
      </c>
      <c r="CW1972" s="27" t="s">
        <v>18857</v>
      </c>
      <c r="CX1972" s="27" t="s">
        <v>24167</v>
      </c>
      <c r="CY1972" s="27" t="s">
        <v>18857</v>
      </c>
      <c r="CZ1972" s="27" t="s">
        <v>24318</v>
      </c>
      <c r="DA1972" s="27" t="s">
        <v>24319</v>
      </c>
      <c r="DB1972" s="27" t="s">
        <v>24450</v>
      </c>
      <c r="DC1972" s="27">
        <v>2</v>
      </c>
      <c r="DD1972" s="27">
        <v>90</v>
      </c>
    </row>
    <row r="1973" spans="1:108" hidden="1" x14ac:dyDescent="0.25">
      <c r="A1973" s="25" t="s">
        <v>19158</v>
      </c>
      <c r="B1973" s="26">
        <v>43670</v>
      </c>
      <c r="C1973" s="25" t="s">
        <v>17</v>
      </c>
      <c r="D1973" s="25" t="s">
        <v>1470</v>
      </c>
      <c r="E1973" s="25" t="s">
        <v>9</v>
      </c>
      <c r="F1973" s="25" t="s">
        <v>23416</v>
      </c>
      <c r="G1973" s="25" t="s">
        <v>23420</v>
      </c>
      <c r="J1973" s="25" t="s">
        <v>23421</v>
      </c>
      <c r="K1973" s="26">
        <v>42118</v>
      </c>
      <c r="L1973" s="25" t="s">
        <v>19159</v>
      </c>
      <c r="M1973" s="25">
        <v>4</v>
      </c>
      <c r="N1973" s="25">
        <v>3</v>
      </c>
      <c r="O1973" s="25" t="s">
        <v>979</v>
      </c>
      <c r="P1973" s="25" t="s">
        <v>23422</v>
      </c>
      <c r="Q1973" s="26">
        <v>43657</v>
      </c>
      <c r="R1973" s="26">
        <v>43657</v>
      </c>
      <c r="S1973" s="25" t="s">
        <v>75</v>
      </c>
      <c r="T1973" s="26">
        <v>43658</v>
      </c>
      <c r="W1973" s="25" t="s">
        <v>17</v>
      </c>
      <c r="X1973" s="25" t="s">
        <v>17</v>
      </c>
      <c r="Y1973" s="25" t="s">
        <v>17</v>
      </c>
      <c r="Z1973" s="26"/>
      <c r="AA1973" s="25" t="s">
        <v>17</v>
      </c>
      <c r="AB1973" s="25" t="s">
        <v>17</v>
      </c>
      <c r="AC1973" s="26"/>
      <c r="AD1973" s="25" t="s">
        <v>17</v>
      </c>
      <c r="AE1973" s="25" t="s">
        <v>17</v>
      </c>
      <c r="AF1973" s="25" t="s">
        <v>17</v>
      </c>
      <c r="AG1973" s="25" t="s">
        <v>17</v>
      </c>
      <c r="AH1973" s="25" t="s">
        <v>17</v>
      </c>
      <c r="AI1973" s="25">
        <v>4</v>
      </c>
      <c r="AJ1973" s="26">
        <v>42121</v>
      </c>
      <c r="AK1973" s="26">
        <v>42216</v>
      </c>
      <c r="AL1973" s="26">
        <v>43544</v>
      </c>
      <c r="AM1973" s="26">
        <v>42184</v>
      </c>
      <c r="AN1973" s="26">
        <v>42244</v>
      </c>
      <c r="AO1973" s="26">
        <v>43576</v>
      </c>
      <c r="AP1973" s="26">
        <v>43658</v>
      </c>
      <c r="AQ1973" s="26"/>
      <c r="AR1973" s="26">
        <v>43669</v>
      </c>
      <c r="AS1973" s="25" t="s">
        <v>75</v>
      </c>
      <c r="AT1973" s="26">
        <v>43696</v>
      </c>
      <c r="AU1973" s="26">
        <v>43670</v>
      </c>
      <c r="AV1973" s="25" t="s">
        <v>18</v>
      </c>
      <c r="AZ1973" s="26">
        <v>43696</v>
      </c>
      <c r="BA1973" s="26">
        <v>43696</v>
      </c>
      <c r="BH1973" s="26">
        <v>43696</v>
      </c>
      <c r="BI1973" s="26">
        <v>43696</v>
      </c>
      <c r="BO1973" s="26"/>
      <c r="BP1973" s="25" t="b">
        <v>0</v>
      </c>
      <c r="BQ1973" s="25" t="b">
        <v>0</v>
      </c>
      <c r="BS1973" s="25" t="s">
        <v>13</v>
      </c>
      <c r="BT1973" s="25" t="b">
        <v>0</v>
      </c>
      <c r="BU1973" s="25" t="b">
        <v>0</v>
      </c>
      <c r="BV1973" s="25">
        <v>1921</v>
      </c>
      <c r="BW1973" s="25">
        <v>1</v>
      </c>
      <c r="CC1973" s="26"/>
      <c r="CH1973" s="7">
        <v>0</v>
      </c>
      <c r="CI1973" s="7">
        <v>1</v>
      </c>
      <c r="CJ1973" s="7">
        <v>0</v>
      </c>
      <c r="CK1973" s="7">
        <v>1</v>
      </c>
      <c r="CL1973" s="7">
        <v>11</v>
      </c>
      <c r="CM1973" s="7">
        <v>1</v>
      </c>
      <c r="CN1973" s="7">
        <v>27</v>
      </c>
      <c r="CO1973" s="7">
        <v>-43677</v>
      </c>
      <c r="CP1973" s="7">
        <v>43703</v>
      </c>
      <c r="CQ1973" s="7">
        <v>12</v>
      </c>
      <c r="CR1973" s="27">
        <v>2019</v>
      </c>
      <c r="CS1973" s="27">
        <v>7</v>
      </c>
      <c r="CT1973" s="27">
        <v>10</v>
      </c>
      <c r="CU1973" s="27">
        <v>1</v>
      </c>
      <c r="CV1973" s="27">
        <v>29</v>
      </c>
      <c r="CW1973" s="27" t="s">
        <v>18858</v>
      </c>
      <c r="CX1973" s="27" t="s">
        <v>24167</v>
      </c>
      <c r="CY1973" s="27" t="s">
        <v>18858</v>
      </c>
      <c r="CZ1973" s="27" t="s">
        <v>24318</v>
      </c>
      <c r="DA1973" s="27" t="s">
        <v>24319</v>
      </c>
      <c r="DB1973" s="27" t="s">
        <v>24450</v>
      </c>
      <c r="DC1973" s="27">
        <v>1</v>
      </c>
      <c r="DD1973" s="27">
        <v>90</v>
      </c>
    </row>
    <row r="1974" spans="1:108" hidden="1" x14ac:dyDescent="0.25">
      <c r="A1974" s="25" t="s">
        <v>19160</v>
      </c>
      <c r="B1974" s="26">
        <v>43670</v>
      </c>
      <c r="C1974" s="25" t="s">
        <v>17</v>
      </c>
      <c r="D1974" s="25" t="s">
        <v>1470</v>
      </c>
      <c r="E1974" s="25" t="s">
        <v>9</v>
      </c>
      <c r="F1974" s="25" t="s">
        <v>23416</v>
      </c>
      <c r="G1974" s="25" t="s">
        <v>23423</v>
      </c>
      <c r="J1974" s="25" t="s">
        <v>23424</v>
      </c>
      <c r="K1974" s="26">
        <v>42481</v>
      </c>
      <c r="L1974" s="25" t="s">
        <v>19161</v>
      </c>
      <c r="M1974" s="25">
        <v>3</v>
      </c>
      <c r="O1974" s="25" t="s">
        <v>979</v>
      </c>
      <c r="P1974" s="25" t="s">
        <v>23419</v>
      </c>
      <c r="Q1974" s="26">
        <v>43657</v>
      </c>
      <c r="R1974" s="26">
        <v>43657</v>
      </c>
      <c r="S1974" s="25" t="s">
        <v>75</v>
      </c>
      <c r="T1974" s="26"/>
      <c r="W1974" s="25" t="s">
        <v>17</v>
      </c>
      <c r="X1974" s="25" t="s">
        <v>17</v>
      </c>
      <c r="Y1974" s="25" t="s">
        <v>17</v>
      </c>
      <c r="Z1974" s="26"/>
      <c r="AA1974" s="25" t="s">
        <v>17</v>
      </c>
      <c r="AB1974" s="25" t="s">
        <v>17</v>
      </c>
      <c r="AC1974" s="26"/>
      <c r="AD1974" s="25" t="s">
        <v>17</v>
      </c>
      <c r="AE1974" s="25" t="s">
        <v>17</v>
      </c>
      <c r="AF1974" s="25" t="s">
        <v>17</v>
      </c>
      <c r="AG1974" s="25" t="s">
        <v>17</v>
      </c>
      <c r="AH1974" s="25" t="s">
        <v>17</v>
      </c>
      <c r="AI1974" s="25">
        <v>4</v>
      </c>
      <c r="AJ1974" s="26">
        <v>42513</v>
      </c>
      <c r="AK1974" s="26">
        <v>42603</v>
      </c>
      <c r="AL1974" s="26">
        <v>43544</v>
      </c>
      <c r="AM1974" s="26">
        <v>42548</v>
      </c>
      <c r="AN1974" s="26">
        <v>42618</v>
      </c>
      <c r="AO1974" s="26">
        <v>43581</v>
      </c>
      <c r="AP1974" s="26">
        <v>43658</v>
      </c>
      <c r="AQ1974" s="26"/>
      <c r="AR1974" s="26">
        <v>43669</v>
      </c>
      <c r="AS1974" s="25" t="s">
        <v>75</v>
      </c>
      <c r="AT1974" s="26">
        <v>43696</v>
      </c>
      <c r="AU1974" s="26">
        <v>43670</v>
      </c>
      <c r="AV1974" s="25" t="s">
        <v>18</v>
      </c>
      <c r="AZ1974" s="26">
        <v>43696</v>
      </c>
      <c r="BA1974" s="26">
        <v>43696</v>
      </c>
      <c r="BH1974" s="26">
        <v>43696</v>
      </c>
      <c r="BI1974" s="26"/>
      <c r="BO1974" s="26"/>
      <c r="BP1974" s="25" t="b">
        <v>0</v>
      </c>
      <c r="BQ1974" s="25" t="b">
        <v>0</v>
      </c>
      <c r="BS1974" s="25" t="s">
        <v>13</v>
      </c>
      <c r="BT1974" s="25" t="b">
        <v>0</v>
      </c>
      <c r="BU1974" s="25" t="b">
        <v>0</v>
      </c>
      <c r="BV1974" s="25">
        <v>1922</v>
      </c>
      <c r="BW1974" s="25">
        <v>1</v>
      </c>
      <c r="CC1974" s="26"/>
      <c r="CH1974" s="7">
        <v>37</v>
      </c>
      <c r="CI1974" s="7">
        <v>39</v>
      </c>
      <c r="CJ1974" s="7">
        <v>0</v>
      </c>
      <c r="CK1974" s="7">
        <v>2</v>
      </c>
      <c r="CL1974" s="7">
        <v>11</v>
      </c>
      <c r="CM1974" s="7">
        <v>1</v>
      </c>
      <c r="CN1974" s="7">
        <v>30</v>
      </c>
      <c r="CO1974" s="7">
        <v>-43677</v>
      </c>
      <c r="CP1974" s="7">
        <v>43706</v>
      </c>
      <c r="CQ1974" s="7">
        <v>12</v>
      </c>
      <c r="CR1974" s="27">
        <v>2019</v>
      </c>
      <c r="CS1974" s="27">
        <v>6</v>
      </c>
      <c r="CT1974" s="27">
        <v>10</v>
      </c>
      <c r="CU1974" s="27">
        <v>1</v>
      </c>
      <c r="CV1974" s="27">
        <v>24</v>
      </c>
      <c r="CW1974" s="27" t="s">
        <v>18857</v>
      </c>
      <c r="CX1974" s="27" t="s">
        <v>24167</v>
      </c>
      <c r="CY1974" s="27" t="s">
        <v>18857</v>
      </c>
      <c r="CZ1974" s="27" t="s">
        <v>24318</v>
      </c>
      <c r="DA1974" s="27" t="s">
        <v>24319</v>
      </c>
      <c r="DB1974" s="27" t="s">
        <v>24326</v>
      </c>
      <c r="DC1974" s="27">
        <v>2</v>
      </c>
      <c r="DD1974" s="27">
        <v>90</v>
      </c>
    </row>
    <row r="1975" spans="1:108" hidden="1" x14ac:dyDescent="0.25">
      <c r="A1975" s="25" t="s">
        <v>19162</v>
      </c>
      <c r="B1975" s="26">
        <v>43677</v>
      </c>
      <c r="C1975" s="25" t="s">
        <v>75</v>
      </c>
      <c r="D1975" s="25" t="s">
        <v>64</v>
      </c>
      <c r="E1975" s="25" t="s">
        <v>9</v>
      </c>
      <c r="F1975" s="25" t="s">
        <v>23425</v>
      </c>
      <c r="G1975" s="25" t="s">
        <v>23426</v>
      </c>
      <c r="J1975" s="25" t="s">
        <v>23342</v>
      </c>
      <c r="K1975" s="26">
        <v>42892</v>
      </c>
      <c r="L1975" s="25" t="s">
        <v>19163</v>
      </c>
      <c r="M1975" s="25">
        <v>2</v>
      </c>
      <c r="N1975" s="25">
        <v>1</v>
      </c>
      <c r="O1975" s="25" t="s">
        <v>1011</v>
      </c>
      <c r="P1975" s="25" t="s">
        <v>23427</v>
      </c>
      <c r="Q1975" s="26">
        <v>43661</v>
      </c>
      <c r="R1975" s="26">
        <v>43661</v>
      </c>
      <c r="T1975" s="26"/>
      <c r="W1975" s="25" t="s">
        <v>75</v>
      </c>
      <c r="X1975" s="25" t="s">
        <v>17</v>
      </c>
      <c r="Y1975" s="25" t="s">
        <v>17</v>
      </c>
      <c r="Z1975" s="26"/>
      <c r="AA1975" s="25" t="s">
        <v>17</v>
      </c>
      <c r="AB1975" s="25" t="s">
        <v>75</v>
      </c>
      <c r="AC1975" s="26">
        <v>43649</v>
      </c>
      <c r="AD1975" s="25" t="s">
        <v>75</v>
      </c>
      <c r="AE1975" s="25" t="s">
        <v>75</v>
      </c>
      <c r="AF1975" s="25" t="s">
        <v>17</v>
      </c>
      <c r="AG1975" s="25" t="s">
        <v>75</v>
      </c>
      <c r="AH1975" s="25" t="s">
        <v>75</v>
      </c>
      <c r="AI1975" s="25">
        <v>99</v>
      </c>
      <c r="AJ1975" s="26"/>
      <c r="AK1975" s="26"/>
      <c r="AL1975" s="26"/>
      <c r="AM1975" s="26"/>
      <c r="AN1975" s="26"/>
      <c r="AO1975" s="26"/>
      <c r="AP1975" s="26">
        <v>43662</v>
      </c>
      <c r="AQ1975" s="26">
        <v>43663</v>
      </c>
      <c r="AR1975" s="26">
        <v>43675</v>
      </c>
      <c r="AS1975" s="25" t="s">
        <v>75</v>
      </c>
      <c r="AT1975" s="26">
        <v>43703</v>
      </c>
      <c r="AU1975" s="26">
        <v>43677</v>
      </c>
      <c r="AV1975" s="25" t="s">
        <v>22</v>
      </c>
      <c r="AZ1975" s="26">
        <v>43703</v>
      </c>
      <c r="BA1975" s="26"/>
      <c r="BH1975" s="26"/>
      <c r="BI1975" s="26"/>
      <c r="BO1975" s="26"/>
      <c r="BP1975" s="25" t="b">
        <v>0</v>
      </c>
      <c r="BQ1975" s="25" t="b">
        <v>0</v>
      </c>
      <c r="BS1975" s="25" t="s">
        <v>13</v>
      </c>
      <c r="BT1975" s="25" t="b">
        <v>0</v>
      </c>
      <c r="BU1975" s="25" t="b">
        <v>0</v>
      </c>
      <c r="BV1975" s="25">
        <v>1923</v>
      </c>
      <c r="BW1975" s="25">
        <v>1</v>
      </c>
      <c r="CC1975" s="26"/>
      <c r="CH1975" s="7">
        <v>19</v>
      </c>
      <c r="CI1975" s="7">
        <v>21</v>
      </c>
      <c r="CJ1975" s="7">
        <v>0</v>
      </c>
      <c r="CK1975" s="7">
        <v>2</v>
      </c>
      <c r="CL1975" s="7">
        <v>9</v>
      </c>
      <c r="CM1975" s="7">
        <v>1</v>
      </c>
      <c r="CN1975" s="7">
        <v>30</v>
      </c>
      <c r="CO1975" s="7">
        <v>-43677</v>
      </c>
      <c r="CP1975" s="7">
        <v>43706</v>
      </c>
      <c r="CQ1975" s="7">
        <v>10</v>
      </c>
      <c r="CR1975" s="27">
        <v>2019</v>
      </c>
      <c r="CS1975" s="27">
        <v>6</v>
      </c>
      <c r="CT1975" s="27">
        <v>10</v>
      </c>
      <c r="CU1975" s="27">
        <v>1</v>
      </c>
      <c r="CV1975" s="27">
        <v>26</v>
      </c>
      <c r="CW1975" s="27" t="s">
        <v>18857</v>
      </c>
      <c r="CX1975" s="27" t="s">
        <v>24167</v>
      </c>
      <c r="CY1975" s="27" t="s">
        <v>18857</v>
      </c>
      <c r="CZ1975" s="27" t="s">
        <v>24318</v>
      </c>
      <c r="DA1975" s="27" t="s">
        <v>24319</v>
      </c>
      <c r="DB1975" s="27" t="s">
        <v>24450</v>
      </c>
      <c r="DC1975" s="27">
        <v>2</v>
      </c>
      <c r="DD1975" s="27">
        <v>90</v>
      </c>
    </row>
    <row r="1976" spans="1:108" hidden="1" x14ac:dyDescent="0.25">
      <c r="A1976" s="25" t="s">
        <v>19164</v>
      </c>
      <c r="B1976" s="26">
        <v>43677</v>
      </c>
      <c r="C1976" s="25" t="s">
        <v>75</v>
      </c>
      <c r="D1976" s="25" t="s">
        <v>282</v>
      </c>
      <c r="E1976" s="25" t="s">
        <v>9</v>
      </c>
      <c r="F1976" s="25" t="s">
        <v>23428</v>
      </c>
      <c r="G1976" s="25" t="s">
        <v>23429</v>
      </c>
      <c r="J1976" s="25" t="s">
        <v>23430</v>
      </c>
      <c r="K1976" s="26">
        <v>43159</v>
      </c>
      <c r="L1976" s="25" t="s">
        <v>19165</v>
      </c>
      <c r="M1976" s="25">
        <v>1</v>
      </c>
      <c r="N1976" s="25">
        <v>4</v>
      </c>
      <c r="O1976" s="25" t="s">
        <v>1011</v>
      </c>
      <c r="P1976" s="25" t="s">
        <v>23431</v>
      </c>
      <c r="Q1976" s="26">
        <v>43656</v>
      </c>
      <c r="R1976" s="26">
        <v>43656</v>
      </c>
      <c r="T1976" s="26"/>
      <c r="W1976" s="25" t="s">
        <v>17</v>
      </c>
      <c r="X1976" s="25" t="s">
        <v>75</v>
      </c>
      <c r="Y1976" s="25" t="s">
        <v>17</v>
      </c>
      <c r="Z1976" s="26"/>
      <c r="AA1976" s="25" t="s">
        <v>17</v>
      </c>
      <c r="AB1976" s="25" t="s">
        <v>75</v>
      </c>
      <c r="AC1976" s="26">
        <v>43629</v>
      </c>
      <c r="AD1976" s="25" t="s">
        <v>75</v>
      </c>
      <c r="AE1976" s="25" t="s">
        <v>75</v>
      </c>
      <c r="AF1976" s="25" t="s">
        <v>75</v>
      </c>
      <c r="AG1976" s="25" t="s">
        <v>75</v>
      </c>
      <c r="AH1976" s="25" t="s">
        <v>75</v>
      </c>
      <c r="AI1976" s="25">
        <v>2</v>
      </c>
      <c r="AJ1976" s="26"/>
      <c r="AK1976" s="26">
        <v>43654</v>
      </c>
      <c r="AL1976" s="26"/>
      <c r="AM1976" s="26">
        <v>43541</v>
      </c>
      <c r="AN1976" s="26"/>
      <c r="AO1976" s="26"/>
      <c r="AP1976" s="26">
        <v>43656</v>
      </c>
      <c r="AQ1976" s="26">
        <v>43657</v>
      </c>
      <c r="AR1976" s="26">
        <v>43675</v>
      </c>
      <c r="AS1976" s="25" t="s">
        <v>75</v>
      </c>
      <c r="AT1976" s="26">
        <v>43703</v>
      </c>
      <c r="AU1976" s="26">
        <v>43677</v>
      </c>
      <c r="AV1976" s="25" t="s">
        <v>23870</v>
      </c>
      <c r="AZ1976" s="26">
        <v>43703</v>
      </c>
      <c r="BA1976" s="26"/>
      <c r="BH1976" s="26"/>
      <c r="BI1976" s="26"/>
      <c r="BO1976" s="26"/>
      <c r="BP1976" s="25" t="b">
        <v>0</v>
      </c>
      <c r="BQ1976" s="25" t="b">
        <v>0</v>
      </c>
      <c r="BS1976" s="25" t="s">
        <v>13</v>
      </c>
      <c r="BT1976" s="25" t="b">
        <v>0</v>
      </c>
      <c r="BU1976" s="25" t="b">
        <v>0</v>
      </c>
      <c r="BV1976" s="25">
        <v>1924</v>
      </c>
      <c r="BW1976" s="25">
        <v>1</v>
      </c>
      <c r="CC1976" s="26"/>
      <c r="CH1976" s="7">
        <v>35</v>
      </c>
      <c r="CI1976" s="7">
        <v>38</v>
      </c>
      <c r="CJ1976" s="7">
        <v>0</v>
      </c>
      <c r="CK1976" s="7">
        <v>3</v>
      </c>
      <c r="CL1976" s="7">
        <v>7</v>
      </c>
      <c r="CM1976" s="7">
        <v>1</v>
      </c>
      <c r="CN1976" s="7">
        <v>41</v>
      </c>
      <c r="CO1976" s="7">
        <v>-43677</v>
      </c>
      <c r="CP1976" s="7">
        <v>43717</v>
      </c>
      <c r="CQ1976" s="7">
        <v>8</v>
      </c>
      <c r="CR1976" s="27">
        <v>2019</v>
      </c>
      <c r="CS1976" s="27">
        <v>6</v>
      </c>
      <c r="CT1976" s="27">
        <v>10</v>
      </c>
      <c r="CU1976" s="27">
        <v>1</v>
      </c>
      <c r="CV1976" s="27">
        <v>24</v>
      </c>
      <c r="CW1976" s="27" t="s">
        <v>18857</v>
      </c>
      <c r="CX1976" s="27" t="s">
        <v>24167</v>
      </c>
      <c r="CY1976" s="27" t="s">
        <v>18857</v>
      </c>
      <c r="CZ1976" s="27" t="s">
        <v>24318</v>
      </c>
      <c r="DA1976" s="27" t="s">
        <v>24319</v>
      </c>
      <c r="DB1976" s="27" t="s">
        <v>18773</v>
      </c>
      <c r="DC1976" s="27">
        <v>2</v>
      </c>
      <c r="DD1976" s="27">
        <v>90</v>
      </c>
    </row>
    <row r="1977" spans="1:108" hidden="1" x14ac:dyDescent="0.25">
      <c r="A1977" s="25" t="s">
        <v>19166</v>
      </c>
      <c r="B1977" s="26">
        <v>43677</v>
      </c>
      <c r="C1977" s="25" t="s">
        <v>75</v>
      </c>
      <c r="D1977" s="25" t="s">
        <v>20</v>
      </c>
      <c r="E1977" s="25" t="s">
        <v>9</v>
      </c>
      <c r="F1977" s="25" t="s">
        <v>23248</v>
      </c>
      <c r="G1977" s="25" t="s">
        <v>23432</v>
      </c>
      <c r="J1977" s="25" t="s">
        <v>23433</v>
      </c>
      <c r="K1977" s="26">
        <v>42811</v>
      </c>
      <c r="L1977" s="25" t="s">
        <v>19167</v>
      </c>
      <c r="M1977" s="25">
        <v>2</v>
      </c>
      <c r="N1977" s="25">
        <v>4</v>
      </c>
      <c r="O1977" s="25" t="s">
        <v>1011</v>
      </c>
      <c r="P1977" s="25" t="s">
        <v>19793</v>
      </c>
      <c r="Q1977" s="26">
        <v>43657</v>
      </c>
      <c r="R1977" s="26">
        <v>43657</v>
      </c>
      <c r="T1977" s="26"/>
      <c r="W1977" s="25" t="s">
        <v>17</v>
      </c>
      <c r="X1977" s="25" t="s">
        <v>75</v>
      </c>
      <c r="Y1977" s="25" t="s">
        <v>17</v>
      </c>
      <c r="Z1977" s="26"/>
      <c r="AA1977" s="25" t="s">
        <v>17</v>
      </c>
      <c r="AB1977" s="25" t="s">
        <v>75</v>
      </c>
      <c r="AC1977" s="26">
        <v>43644</v>
      </c>
      <c r="AD1977" s="25" t="s">
        <v>75</v>
      </c>
      <c r="AE1977" s="25" t="s">
        <v>75</v>
      </c>
      <c r="AF1977" s="25" t="s">
        <v>17</v>
      </c>
      <c r="AG1977" s="25" t="s">
        <v>75</v>
      </c>
      <c r="AH1977" s="25" t="s">
        <v>75</v>
      </c>
      <c r="AI1977" s="25">
        <v>3</v>
      </c>
      <c r="AJ1977" s="26">
        <v>42821</v>
      </c>
      <c r="AK1977" s="26">
        <v>42958</v>
      </c>
      <c r="AL1977" s="26"/>
      <c r="AM1977" s="26">
        <v>42899</v>
      </c>
      <c r="AN1977" s="26">
        <v>43434</v>
      </c>
      <c r="AO1977" s="26">
        <v>43434</v>
      </c>
      <c r="AP1977" s="26">
        <v>43657</v>
      </c>
      <c r="AQ1977" s="26">
        <v>43658</v>
      </c>
      <c r="AR1977" s="26">
        <v>43675</v>
      </c>
      <c r="AS1977" s="25" t="s">
        <v>75</v>
      </c>
      <c r="AT1977" s="26">
        <v>43703</v>
      </c>
      <c r="AU1977" s="26">
        <v>43677</v>
      </c>
      <c r="AV1977" s="25" t="s">
        <v>18</v>
      </c>
      <c r="AZ1977" s="26">
        <v>43703</v>
      </c>
      <c r="BA1977" s="26"/>
      <c r="BH1977" s="26"/>
      <c r="BI1977" s="26"/>
      <c r="BO1977" s="26"/>
      <c r="BP1977" s="25" t="b">
        <v>0</v>
      </c>
      <c r="BQ1977" s="25" t="b">
        <v>0</v>
      </c>
      <c r="BS1977" s="25" t="s">
        <v>13</v>
      </c>
      <c r="BT1977" s="25" t="b">
        <v>0</v>
      </c>
      <c r="BU1977" s="25" t="b">
        <v>0</v>
      </c>
      <c r="BV1977" s="25">
        <v>1925</v>
      </c>
      <c r="BW1977" s="25">
        <v>1</v>
      </c>
      <c r="CC1977" s="26"/>
      <c r="CH1977" s="7">
        <v>17</v>
      </c>
      <c r="CI1977" s="7">
        <v>19</v>
      </c>
      <c r="CJ1977" s="7">
        <v>0</v>
      </c>
      <c r="CK1977" s="7">
        <v>2</v>
      </c>
      <c r="CL1977" s="7">
        <v>11</v>
      </c>
      <c r="CM1977" s="7">
        <v>1</v>
      </c>
      <c r="CN1977" s="7">
        <v>27</v>
      </c>
      <c r="CO1977" s="7">
        <v>-43677</v>
      </c>
      <c r="CP1977" s="7">
        <v>43703</v>
      </c>
      <c r="CQ1977" s="7">
        <v>12</v>
      </c>
      <c r="CR1977" s="27">
        <v>2019</v>
      </c>
      <c r="CS1977" s="27">
        <v>6</v>
      </c>
      <c r="CT1977" s="27">
        <v>10</v>
      </c>
      <c r="CU1977" s="27">
        <v>1</v>
      </c>
      <c r="CV1977" s="27">
        <v>26</v>
      </c>
      <c r="CW1977" s="27" t="s">
        <v>18857</v>
      </c>
      <c r="CX1977" s="27" t="s">
        <v>24167</v>
      </c>
      <c r="CY1977" s="27" t="s">
        <v>18857</v>
      </c>
      <c r="CZ1977" s="27" t="s">
        <v>24318</v>
      </c>
      <c r="DA1977" s="27" t="s">
        <v>24319</v>
      </c>
      <c r="DB1977" s="27" t="s">
        <v>18773</v>
      </c>
      <c r="DC1977" s="27">
        <v>2</v>
      </c>
      <c r="DD1977" s="27">
        <v>90</v>
      </c>
    </row>
    <row r="1978" spans="1:108" hidden="1" x14ac:dyDescent="0.25">
      <c r="A1978" s="25" t="s">
        <v>19168</v>
      </c>
      <c r="B1978" s="26">
        <v>43677</v>
      </c>
      <c r="C1978" s="25" t="s">
        <v>75</v>
      </c>
      <c r="D1978" s="25" t="s">
        <v>198</v>
      </c>
      <c r="E1978" s="25" t="s">
        <v>9</v>
      </c>
      <c r="F1978" s="25" t="s">
        <v>23434</v>
      </c>
      <c r="G1978" s="25" t="s">
        <v>23435</v>
      </c>
      <c r="J1978" s="25" t="s">
        <v>23436</v>
      </c>
      <c r="K1978" s="26">
        <v>43116</v>
      </c>
      <c r="L1978" s="25" t="s">
        <v>19169</v>
      </c>
      <c r="M1978" s="25">
        <v>1</v>
      </c>
      <c r="N1978" s="25">
        <v>6</v>
      </c>
      <c r="O1978" s="25" t="s">
        <v>1011</v>
      </c>
      <c r="P1978" s="25" t="s">
        <v>23437</v>
      </c>
      <c r="Q1978" s="26">
        <v>43657</v>
      </c>
      <c r="R1978" s="26">
        <v>43663</v>
      </c>
      <c r="T1978" s="26"/>
      <c r="W1978" s="25" t="s">
        <v>75</v>
      </c>
      <c r="X1978" s="25" t="s">
        <v>17</v>
      </c>
      <c r="Y1978" s="25" t="s">
        <v>17</v>
      </c>
      <c r="Z1978" s="26"/>
      <c r="AA1978" s="25" t="s">
        <v>17</v>
      </c>
      <c r="AB1978" s="25" t="s">
        <v>17</v>
      </c>
      <c r="AC1978" s="26">
        <v>43652</v>
      </c>
      <c r="AD1978" s="25" t="s">
        <v>75</v>
      </c>
      <c r="AE1978" s="25" t="s">
        <v>75</v>
      </c>
      <c r="AF1978" s="25" t="s">
        <v>75</v>
      </c>
      <c r="AG1978" s="25" t="s">
        <v>75</v>
      </c>
      <c r="AH1978" s="25" t="s">
        <v>75</v>
      </c>
      <c r="AI1978" s="25">
        <v>3</v>
      </c>
      <c r="AJ1978" s="26"/>
      <c r="AK1978" s="26">
        <v>43587</v>
      </c>
      <c r="AL1978" s="26"/>
      <c r="AM1978" s="26">
        <v>43164</v>
      </c>
      <c r="AN1978" s="26">
        <v>43579</v>
      </c>
      <c r="AO1978" s="26"/>
      <c r="AP1978" s="26">
        <v>43662</v>
      </c>
      <c r="AQ1978" s="26">
        <v>43663</v>
      </c>
      <c r="AR1978" s="26">
        <v>43675</v>
      </c>
      <c r="AS1978" s="25" t="s">
        <v>75</v>
      </c>
      <c r="AT1978" s="26">
        <v>43703</v>
      </c>
      <c r="AU1978" s="26">
        <v>43677</v>
      </c>
      <c r="AV1978" s="25" t="s">
        <v>18</v>
      </c>
      <c r="AZ1978" s="26">
        <v>43703</v>
      </c>
      <c r="BA1978" s="26"/>
      <c r="BH1978" s="26"/>
      <c r="BI1978" s="26"/>
      <c r="BO1978" s="26"/>
      <c r="BP1978" s="25" t="b">
        <v>0</v>
      </c>
      <c r="BQ1978" s="25" t="b">
        <v>0</v>
      </c>
      <c r="BS1978" s="25" t="s">
        <v>13</v>
      </c>
      <c r="BT1978" s="25" t="b">
        <v>0</v>
      </c>
      <c r="BU1978" s="25" t="b">
        <v>0</v>
      </c>
      <c r="BV1978" s="25">
        <v>1926</v>
      </c>
      <c r="BW1978" s="25">
        <v>1</v>
      </c>
      <c r="CC1978" s="26"/>
      <c r="CH1978" s="7">
        <v>7</v>
      </c>
      <c r="CI1978" s="7">
        <v>-170</v>
      </c>
      <c r="CJ1978" s="7">
        <v>0</v>
      </c>
      <c r="CK1978" s="7">
        <v>-177</v>
      </c>
      <c r="CL1978" s="7">
        <v>7</v>
      </c>
      <c r="CM1978" s="7">
        <v>1</v>
      </c>
      <c r="CN1978" s="7">
        <v>-43495</v>
      </c>
      <c r="CO1978" s="7">
        <v>-43677</v>
      </c>
      <c r="CP1978" s="7">
        <v>0</v>
      </c>
      <c r="CQ1978" s="7">
        <v>189</v>
      </c>
      <c r="CR1978" s="27">
        <v>2019</v>
      </c>
      <c r="CS1978" s="27">
        <v>7</v>
      </c>
      <c r="CT1978" s="27">
        <v>10</v>
      </c>
      <c r="CU1978" s="27">
        <v>1</v>
      </c>
      <c r="CV1978" s="27">
        <v>28</v>
      </c>
      <c r="CW1978" s="27" t="s">
        <v>18858</v>
      </c>
      <c r="CX1978" s="27" t="s">
        <v>18859</v>
      </c>
      <c r="CY1978" s="27" t="s">
        <v>18858</v>
      </c>
      <c r="CZ1978" s="27" t="s">
        <v>24318</v>
      </c>
      <c r="DA1978" s="27" t="s">
        <v>24325</v>
      </c>
      <c r="DB1978" s="27" t="s">
        <v>18773</v>
      </c>
      <c r="DC1978" s="27">
        <v>1</v>
      </c>
      <c r="DD1978" s="27">
        <v>90</v>
      </c>
    </row>
    <row r="1979" spans="1:108" hidden="1" x14ac:dyDescent="0.25">
      <c r="A1979" s="25" t="s">
        <v>19170</v>
      </c>
      <c r="B1979" s="26">
        <v>43677</v>
      </c>
      <c r="C1979" s="25" t="s">
        <v>75</v>
      </c>
      <c r="D1979" s="25" t="s">
        <v>44</v>
      </c>
      <c r="E1979" s="25" t="s">
        <v>24</v>
      </c>
      <c r="F1979" s="25" t="s">
        <v>23438</v>
      </c>
      <c r="G1979" s="25" t="s">
        <v>23439</v>
      </c>
      <c r="J1979" s="25" t="s">
        <v>23440</v>
      </c>
      <c r="K1979" s="26">
        <v>42034</v>
      </c>
      <c r="L1979" s="25" t="s">
        <v>19171</v>
      </c>
      <c r="M1979" s="25">
        <v>4</v>
      </c>
      <c r="N1979" s="25">
        <v>0</v>
      </c>
      <c r="O1979" s="25" t="s">
        <v>1011</v>
      </c>
      <c r="P1979" s="25" t="s">
        <v>23441</v>
      </c>
      <c r="Q1979" s="26">
        <v>43661</v>
      </c>
      <c r="R1979" s="26">
        <v>43661</v>
      </c>
      <c r="T1979" s="26"/>
      <c r="W1979" s="25" t="s">
        <v>17</v>
      </c>
      <c r="X1979" s="25" t="s">
        <v>75</v>
      </c>
      <c r="Y1979" s="25" t="s">
        <v>17</v>
      </c>
      <c r="Z1979" s="26"/>
      <c r="AA1979" s="25" t="s">
        <v>75</v>
      </c>
      <c r="AB1979" s="25" t="s">
        <v>17</v>
      </c>
      <c r="AC1979" s="26">
        <v>43659</v>
      </c>
      <c r="AD1979" s="25" t="s">
        <v>75</v>
      </c>
      <c r="AE1979" s="25" t="s">
        <v>75</v>
      </c>
      <c r="AF1979" s="25" t="s">
        <v>17</v>
      </c>
      <c r="AG1979" s="25" t="s">
        <v>75</v>
      </c>
      <c r="AH1979" s="25" t="s">
        <v>75</v>
      </c>
      <c r="AI1979" s="25">
        <v>99</v>
      </c>
      <c r="AJ1979" s="26"/>
      <c r="AK1979" s="26"/>
      <c r="AL1979" s="26"/>
      <c r="AM1979" s="26"/>
      <c r="AN1979" s="26"/>
      <c r="AO1979" s="26"/>
      <c r="AP1979" s="26">
        <v>43668</v>
      </c>
      <c r="AQ1979" s="26">
        <v>43669</v>
      </c>
      <c r="AR1979" s="26">
        <v>43676</v>
      </c>
      <c r="AS1979" s="25" t="s">
        <v>75</v>
      </c>
      <c r="AT1979" s="26">
        <v>43703</v>
      </c>
      <c r="AU1979" s="26">
        <v>43677</v>
      </c>
      <c r="AV1979" s="25" t="s">
        <v>18</v>
      </c>
      <c r="AZ1979" s="26">
        <v>43703</v>
      </c>
      <c r="BA1979" s="26"/>
      <c r="BH1979" s="26"/>
      <c r="BI1979" s="26"/>
      <c r="BO1979" s="26"/>
      <c r="BP1979" s="25" t="b">
        <v>0</v>
      </c>
      <c r="BQ1979" s="25" t="b">
        <v>0</v>
      </c>
      <c r="BS1979" s="25" t="s">
        <v>13</v>
      </c>
      <c r="BT1979" s="25" t="b">
        <v>0</v>
      </c>
      <c r="BU1979" s="25" t="b">
        <v>0</v>
      </c>
      <c r="BV1979" s="25">
        <v>1927</v>
      </c>
      <c r="BW1979" s="25">
        <v>1</v>
      </c>
      <c r="CC1979" s="26"/>
      <c r="CH1979" s="7">
        <v>9</v>
      </c>
      <c r="CI1979" s="7">
        <v>15</v>
      </c>
      <c r="CJ1979" s="7">
        <v>0</v>
      </c>
      <c r="CK1979" s="7">
        <v>6</v>
      </c>
      <c r="CL1979" s="7">
        <v>10</v>
      </c>
      <c r="CM1979" s="7">
        <v>1</v>
      </c>
      <c r="CN1979" s="7">
        <v>27</v>
      </c>
      <c r="CO1979" s="7">
        <v>-43677</v>
      </c>
      <c r="CP1979" s="7">
        <v>43703</v>
      </c>
      <c r="CQ1979" s="7">
        <v>11</v>
      </c>
      <c r="CR1979" s="27">
        <v>2019</v>
      </c>
      <c r="CS1979" s="27">
        <v>7</v>
      </c>
      <c r="CT1979" s="27">
        <v>10</v>
      </c>
      <c r="CU1979" s="27">
        <v>1</v>
      </c>
      <c r="CV1979" s="27">
        <v>27</v>
      </c>
      <c r="CW1979" s="27" t="s">
        <v>18857</v>
      </c>
      <c r="CX1979" s="27" t="s">
        <v>24167</v>
      </c>
      <c r="CY1979" s="27" t="s">
        <v>18858</v>
      </c>
      <c r="CZ1979" s="27" t="s">
        <v>24318</v>
      </c>
      <c r="DA1979" s="27" t="s">
        <v>24319</v>
      </c>
      <c r="DB1979" s="27" t="s">
        <v>18773</v>
      </c>
      <c r="DC1979" s="27">
        <v>2</v>
      </c>
      <c r="DD1979" s="27">
        <v>90</v>
      </c>
    </row>
    <row r="1980" spans="1:108" hidden="1" x14ac:dyDescent="0.25">
      <c r="A1980" s="25" t="s">
        <v>19172</v>
      </c>
      <c r="B1980" s="26">
        <v>43677</v>
      </c>
      <c r="C1980" s="25" t="s">
        <v>75</v>
      </c>
      <c r="D1980" s="25" t="s">
        <v>162</v>
      </c>
      <c r="E1980" s="25" t="s">
        <v>73</v>
      </c>
      <c r="F1980" s="25" t="s">
        <v>23442</v>
      </c>
      <c r="G1980" s="25" t="s">
        <v>23443</v>
      </c>
      <c r="J1980" s="25" t="s">
        <v>23444</v>
      </c>
      <c r="K1980" s="26">
        <v>42523</v>
      </c>
      <c r="L1980" s="25" t="s">
        <v>19173</v>
      </c>
      <c r="M1980" s="25">
        <v>3</v>
      </c>
      <c r="N1980" s="25">
        <v>0</v>
      </c>
      <c r="O1980" s="25" t="s">
        <v>1011</v>
      </c>
      <c r="P1980" s="25" t="s">
        <v>23445</v>
      </c>
      <c r="Q1980" s="26">
        <v>43637</v>
      </c>
      <c r="R1980" s="26">
        <v>43637</v>
      </c>
      <c r="T1980" s="26"/>
      <c r="W1980" s="25" t="s">
        <v>75</v>
      </c>
      <c r="X1980" s="25" t="s">
        <v>17</v>
      </c>
      <c r="Y1980" s="25" t="s">
        <v>75</v>
      </c>
      <c r="Z1980" s="26">
        <v>43637</v>
      </c>
      <c r="AA1980" s="25" t="s">
        <v>75</v>
      </c>
      <c r="AB1980" s="25" t="s">
        <v>75</v>
      </c>
      <c r="AC1980" s="26">
        <v>43632</v>
      </c>
      <c r="AD1980" s="25" t="s">
        <v>17</v>
      </c>
      <c r="AE1980" s="25" t="s">
        <v>17</v>
      </c>
      <c r="AF1980" s="25" t="s">
        <v>75</v>
      </c>
      <c r="AG1980" s="25" t="s">
        <v>75</v>
      </c>
      <c r="AH1980" s="25" t="s">
        <v>75</v>
      </c>
      <c r="AI1980" s="25">
        <v>3</v>
      </c>
      <c r="AJ1980" s="26">
        <v>42524</v>
      </c>
      <c r="AK1980" s="26">
        <v>42630</v>
      </c>
      <c r="AL1980" s="26"/>
      <c r="AM1980" s="26">
        <v>42593</v>
      </c>
      <c r="AN1980" s="26">
        <v>42706</v>
      </c>
      <c r="AO1980" s="26">
        <v>42706</v>
      </c>
      <c r="AP1980" s="26">
        <v>43637</v>
      </c>
      <c r="AQ1980" s="26">
        <v>43638</v>
      </c>
      <c r="AR1980" s="26">
        <v>43677</v>
      </c>
      <c r="AS1980" s="25" t="s">
        <v>75</v>
      </c>
      <c r="AT1980" s="26">
        <v>43706</v>
      </c>
      <c r="AU1980" s="26">
        <v>43677</v>
      </c>
      <c r="AV1980" s="25" t="s">
        <v>18</v>
      </c>
      <c r="AZ1980" s="26">
        <v>43706</v>
      </c>
      <c r="BA1980" s="26">
        <v>43706</v>
      </c>
      <c r="BH1980" s="26"/>
      <c r="BI1980" s="26"/>
      <c r="BO1980" s="26"/>
      <c r="BP1980" s="25" t="b">
        <v>0</v>
      </c>
      <c r="BQ1980" s="25" t="b">
        <v>0</v>
      </c>
      <c r="BS1980" s="25" t="s">
        <v>13</v>
      </c>
      <c r="BT1980" s="25" t="b">
        <v>0</v>
      </c>
      <c r="BU1980" s="25" t="b">
        <v>0</v>
      </c>
      <c r="BV1980" s="25">
        <v>1928</v>
      </c>
      <c r="BW1980" s="25">
        <v>1</v>
      </c>
      <c r="CC1980" s="26"/>
      <c r="CH1980" s="7">
        <v>21</v>
      </c>
      <c r="CI1980" s="7">
        <v>22</v>
      </c>
      <c r="CJ1980" s="7">
        <v>0</v>
      </c>
      <c r="CK1980" s="7">
        <v>1</v>
      </c>
      <c r="CL1980" s="7">
        <v>10</v>
      </c>
      <c r="CM1980" s="7">
        <v>1</v>
      </c>
      <c r="CN1980" s="7">
        <v>27</v>
      </c>
      <c r="CO1980" s="7">
        <v>-43677</v>
      </c>
      <c r="CP1980" s="7">
        <v>43703</v>
      </c>
      <c r="CQ1980" s="7">
        <v>11</v>
      </c>
      <c r="CR1980" s="27">
        <v>2019</v>
      </c>
      <c r="CS1980" s="27">
        <v>6</v>
      </c>
      <c r="CT1980" s="27">
        <v>10</v>
      </c>
      <c r="CU1980" s="27">
        <v>1</v>
      </c>
      <c r="CV1980" s="27">
        <v>26</v>
      </c>
      <c r="CW1980" s="27" t="s">
        <v>18857</v>
      </c>
      <c r="CX1980" s="27" t="s">
        <v>24167</v>
      </c>
      <c r="CY1980" s="27" t="s">
        <v>18857</v>
      </c>
      <c r="CZ1980" s="27" t="s">
        <v>24318</v>
      </c>
      <c r="DA1980" s="27" t="s">
        <v>24319</v>
      </c>
      <c r="DB1980" s="27" t="s">
        <v>18773</v>
      </c>
      <c r="DC1980" s="27">
        <v>2</v>
      </c>
      <c r="DD1980" s="27">
        <v>90</v>
      </c>
    </row>
    <row r="1981" spans="1:108" hidden="1" x14ac:dyDescent="0.25">
      <c r="A1981" s="25" t="s">
        <v>19174</v>
      </c>
      <c r="B1981" s="26">
        <v>43676</v>
      </c>
      <c r="C1981" s="25" t="s">
        <v>75</v>
      </c>
      <c r="D1981" s="25" t="s">
        <v>121</v>
      </c>
      <c r="E1981" s="25" t="s">
        <v>74</v>
      </c>
      <c r="F1981" s="25" t="s">
        <v>23446</v>
      </c>
      <c r="G1981" s="25" t="s">
        <v>23447</v>
      </c>
      <c r="J1981" s="25" t="s">
        <v>23448</v>
      </c>
      <c r="K1981" s="26">
        <v>42997</v>
      </c>
      <c r="L1981" s="25" t="s">
        <v>19175</v>
      </c>
      <c r="M1981" s="25">
        <v>1</v>
      </c>
      <c r="N1981" s="25">
        <v>10</v>
      </c>
      <c r="O1981" s="25" t="s">
        <v>1011</v>
      </c>
      <c r="P1981" s="25" t="s">
        <v>23449</v>
      </c>
      <c r="Q1981" s="26">
        <v>43663</v>
      </c>
      <c r="R1981" s="26">
        <v>43663</v>
      </c>
      <c r="T1981" s="26"/>
      <c r="W1981" s="25" t="s">
        <v>75</v>
      </c>
      <c r="X1981" s="25" t="s">
        <v>17</v>
      </c>
      <c r="Y1981" s="25" t="s">
        <v>17</v>
      </c>
      <c r="Z1981" s="26"/>
      <c r="AA1981" s="25" t="s">
        <v>17</v>
      </c>
      <c r="AB1981" s="25" t="s">
        <v>75</v>
      </c>
      <c r="AC1981" s="26">
        <v>43650</v>
      </c>
      <c r="AD1981" s="25" t="s">
        <v>75</v>
      </c>
      <c r="AE1981" s="25" t="s">
        <v>17</v>
      </c>
      <c r="AF1981" s="25" t="s">
        <v>17</v>
      </c>
      <c r="AG1981" s="25" t="s">
        <v>75</v>
      </c>
      <c r="AH1981" s="25" t="s">
        <v>75</v>
      </c>
      <c r="AI1981" s="25">
        <v>3</v>
      </c>
      <c r="AJ1981" s="26">
        <v>42998</v>
      </c>
      <c r="AK1981" s="26">
        <v>43116</v>
      </c>
      <c r="AL1981" s="26"/>
      <c r="AM1981" s="26">
        <v>43066</v>
      </c>
      <c r="AN1981" s="26">
        <v>43210</v>
      </c>
      <c r="AO1981" s="26">
        <v>43210</v>
      </c>
      <c r="AP1981" s="26">
        <v>43757</v>
      </c>
      <c r="AQ1981" s="26">
        <v>43666</v>
      </c>
      <c r="AR1981" s="26">
        <v>43676</v>
      </c>
      <c r="AS1981" s="25" t="s">
        <v>75</v>
      </c>
      <c r="AT1981" s="26">
        <v>43703</v>
      </c>
      <c r="AU1981" s="26">
        <v>43677</v>
      </c>
      <c r="AV1981" s="25" t="s">
        <v>18</v>
      </c>
      <c r="AZ1981" s="26">
        <v>43703</v>
      </c>
      <c r="BA1981" s="26"/>
      <c r="BH1981" s="26"/>
      <c r="BI1981" s="26"/>
      <c r="BO1981" s="26">
        <v>43757</v>
      </c>
      <c r="BP1981" s="25" t="b">
        <v>0</v>
      </c>
      <c r="BQ1981" s="25" t="b">
        <v>0</v>
      </c>
      <c r="BS1981" s="25" t="s">
        <v>13</v>
      </c>
      <c r="BT1981" s="25" t="b">
        <v>0</v>
      </c>
      <c r="BU1981" s="25" t="b">
        <v>0</v>
      </c>
      <c r="BV1981" s="25">
        <v>1929</v>
      </c>
      <c r="BW1981" s="25">
        <v>1</v>
      </c>
      <c r="CC1981" s="26"/>
      <c r="CH1981" s="7">
        <v>26</v>
      </c>
      <c r="CI1981" s="7">
        <v>30</v>
      </c>
      <c r="CJ1981" s="7">
        <v>0</v>
      </c>
      <c r="CK1981" s="7">
        <v>4</v>
      </c>
      <c r="CL1981" s="7">
        <v>10</v>
      </c>
      <c r="CM1981" s="7">
        <v>1</v>
      </c>
      <c r="CN1981" s="7">
        <v>27</v>
      </c>
      <c r="CO1981" s="7">
        <v>-43677</v>
      </c>
      <c r="CP1981" s="7">
        <v>43703</v>
      </c>
      <c r="CQ1981" s="7">
        <v>11</v>
      </c>
      <c r="CR1981" s="27">
        <v>2019</v>
      </c>
      <c r="CS1981" s="27">
        <v>6</v>
      </c>
      <c r="CT1981" s="27">
        <v>10</v>
      </c>
      <c r="CU1981" s="27">
        <v>1</v>
      </c>
      <c r="CV1981" s="27">
        <v>25</v>
      </c>
      <c r="CW1981" s="27" t="s">
        <v>18857</v>
      </c>
      <c r="CX1981" s="27" t="s">
        <v>24167</v>
      </c>
      <c r="CY1981" s="27" t="s">
        <v>18857</v>
      </c>
      <c r="CZ1981" s="27" t="s">
        <v>24318</v>
      </c>
      <c r="DA1981" s="27" t="s">
        <v>24319</v>
      </c>
      <c r="DB1981" s="27" t="s">
        <v>18773</v>
      </c>
      <c r="DC1981" s="27">
        <v>2</v>
      </c>
      <c r="DD1981" s="27">
        <v>90</v>
      </c>
    </row>
    <row r="1982" spans="1:108" hidden="1" x14ac:dyDescent="0.25">
      <c r="A1982" s="25" t="s">
        <v>19176</v>
      </c>
      <c r="B1982" s="26">
        <v>43677</v>
      </c>
      <c r="C1982" s="25" t="s">
        <v>75</v>
      </c>
      <c r="D1982" s="25" t="s">
        <v>121</v>
      </c>
      <c r="E1982" s="25" t="s">
        <v>74</v>
      </c>
      <c r="F1982" s="25" t="s">
        <v>23450</v>
      </c>
      <c r="G1982" s="25" t="s">
        <v>23451</v>
      </c>
      <c r="J1982" s="25" t="s">
        <v>23452</v>
      </c>
      <c r="K1982" s="26">
        <v>42677</v>
      </c>
      <c r="L1982" s="25" t="s">
        <v>19177</v>
      </c>
      <c r="M1982" s="25">
        <v>3</v>
      </c>
      <c r="N1982" s="25">
        <v>0</v>
      </c>
      <c r="O1982" s="25" t="s">
        <v>1011</v>
      </c>
      <c r="P1982" s="25" t="s">
        <v>23449</v>
      </c>
      <c r="Q1982" s="26">
        <v>43661</v>
      </c>
      <c r="R1982" s="26">
        <v>43661</v>
      </c>
      <c r="T1982" s="26"/>
      <c r="W1982" s="25" t="s">
        <v>75</v>
      </c>
      <c r="X1982" s="25" t="s">
        <v>17</v>
      </c>
      <c r="Y1982" s="25" t="s">
        <v>17</v>
      </c>
      <c r="Z1982" s="26"/>
      <c r="AA1982" s="25" t="s">
        <v>17</v>
      </c>
      <c r="AB1982" s="25" t="s">
        <v>75</v>
      </c>
      <c r="AC1982" s="26">
        <v>43653</v>
      </c>
      <c r="AD1982" s="25" t="s">
        <v>75</v>
      </c>
      <c r="AE1982" s="25" t="s">
        <v>17</v>
      </c>
      <c r="AF1982" s="25" t="s">
        <v>17</v>
      </c>
      <c r="AG1982" s="25" t="s">
        <v>75</v>
      </c>
      <c r="AH1982" s="25" t="s">
        <v>75</v>
      </c>
      <c r="AI1982" s="25">
        <v>1</v>
      </c>
      <c r="AJ1982" s="26">
        <v>42524</v>
      </c>
      <c r="AK1982" s="26">
        <v>42809</v>
      </c>
      <c r="AL1982" s="26"/>
      <c r="AM1982" s="26">
        <v>42709</v>
      </c>
      <c r="AN1982" s="26"/>
      <c r="AO1982" s="26"/>
      <c r="AP1982" s="26">
        <v>43665</v>
      </c>
      <c r="AQ1982" s="26">
        <v>43666</v>
      </c>
      <c r="AR1982" s="26">
        <v>43676</v>
      </c>
      <c r="AS1982" s="25" t="s">
        <v>75</v>
      </c>
      <c r="AT1982" s="26">
        <v>43703</v>
      </c>
      <c r="AU1982" s="26">
        <v>43677</v>
      </c>
      <c r="AV1982" s="25" t="s">
        <v>18</v>
      </c>
      <c r="AZ1982" s="26">
        <v>43703</v>
      </c>
      <c r="BA1982" s="26"/>
      <c r="BH1982" s="26"/>
      <c r="BI1982" s="26"/>
      <c r="BO1982" s="26"/>
      <c r="BP1982" s="25" t="b">
        <v>0</v>
      </c>
      <c r="BQ1982" s="25" t="b">
        <v>0</v>
      </c>
      <c r="BS1982" s="25" t="s">
        <v>13</v>
      </c>
      <c r="BT1982" s="25" t="b">
        <v>0</v>
      </c>
      <c r="BU1982" s="25" t="b">
        <v>0</v>
      </c>
      <c r="BV1982" s="25">
        <v>1930</v>
      </c>
      <c r="BW1982" s="25">
        <v>1</v>
      </c>
      <c r="CC1982" s="26"/>
      <c r="CH1982" s="7">
        <v>7</v>
      </c>
      <c r="CI1982" s="7">
        <v>10</v>
      </c>
      <c r="CJ1982" s="7">
        <v>0</v>
      </c>
      <c r="CK1982" s="7">
        <v>3</v>
      </c>
      <c r="CL1982" s="7">
        <v>25</v>
      </c>
      <c r="CM1982" s="7">
        <v>0</v>
      </c>
      <c r="CN1982" s="7">
        <v>25</v>
      </c>
      <c r="CO1982" s="7">
        <v>-43678</v>
      </c>
      <c r="CP1982" s="7">
        <v>43703</v>
      </c>
      <c r="CQ1982" s="7">
        <v>25</v>
      </c>
      <c r="CR1982" s="27">
        <v>2019</v>
      </c>
      <c r="CS1982" s="27">
        <v>6</v>
      </c>
      <c r="CT1982" s="27">
        <v>10</v>
      </c>
      <c r="CU1982" s="27">
        <v>1</v>
      </c>
      <c r="CV1982" s="27">
        <v>26</v>
      </c>
      <c r="CW1982" s="27" t="s">
        <v>18858</v>
      </c>
      <c r="CX1982" s="27" t="s">
        <v>24167</v>
      </c>
      <c r="CY1982" s="27" t="s">
        <v>18858</v>
      </c>
      <c r="CZ1982" s="27" t="s">
        <v>24318</v>
      </c>
      <c r="DA1982" s="27" t="s">
        <v>24319</v>
      </c>
      <c r="DB1982" s="27" t="s">
        <v>18773</v>
      </c>
      <c r="DC1982" s="27">
        <v>1</v>
      </c>
      <c r="DD1982" s="27">
        <v>90</v>
      </c>
    </row>
    <row r="1983" spans="1:108" hidden="1" x14ac:dyDescent="0.25">
      <c r="A1983" s="25" t="s">
        <v>19178</v>
      </c>
      <c r="B1983" s="26">
        <v>43677</v>
      </c>
      <c r="C1983" s="25" t="s">
        <v>75</v>
      </c>
      <c r="D1983" s="25" t="s">
        <v>121</v>
      </c>
      <c r="E1983" s="25" t="s">
        <v>74</v>
      </c>
      <c r="F1983" s="25" t="s">
        <v>23450</v>
      </c>
      <c r="G1983" s="25" t="s">
        <v>23453</v>
      </c>
      <c r="J1983" s="25" t="s">
        <v>23454</v>
      </c>
      <c r="K1983" s="26">
        <v>42927</v>
      </c>
      <c r="L1983" s="25" t="s">
        <v>19179</v>
      </c>
      <c r="M1983" s="25">
        <v>2</v>
      </c>
      <c r="O1983" s="25" t="s">
        <v>979</v>
      </c>
      <c r="P1983" s="25" t="s">
        <v>23449</v>
      </c>
      <c r="Q1983" s="26">
        <v>43665</v>
      </c>
      <c r="R1983" s="26">
        <v>43665</v>
      </c>
      <c r="T1983" s="26"/>
      <c r="W1983" s="25" t="s">
        <v>75</v>
      </c>
      <c r="X1983" s="25" t="s">
        <v>17</v>
      </c>
      <c r="Y1983" s="25" t="s">
        <v>17</v>
      </c>
      <c r="Z1983" s="26"/>
      <c r="AA1983" s="25" t="s">
        <v>17</v>
      </c>
      <c r="AB1983" s="25" t="s">
        <v>75</v>
      </c>
      <c r="AC1983" s="26">
        <v>43642</v>
      </c>
      <c r="AD1983" s="25" t="s">
        <v>75</v>
      </c>
      <c r="AE1983" s="25" t="s">
        <v>17</v>
      </c>
      <c r="AF1983" s="25" t="s">
        <v>17</v>
      </c>
      <c r="AG1983" s="25" t="s">
        <v>75</v>
      </c>
      <c r="AH1983" s="25" t="s">
        <v>75</v>
      </c>
      <c r="AI1983" s="25">
        <v>3</v>
      </c>
      <c r="AJ1983" s="26">
        <v>42963</v>
      </c>
      <c r="AK1983" s="26">
        <v>43059</v>
      </c>
      <c r="AL1983" s="26"/>
      <c r="AM1983" s="26">
        <v>43010</v>
      </c>
      <c r="AN1983" s="26">
        <v>43105</v>
      </c>
      <c r="AO1983" s="26">
        <v>43105</v>
      </c>
      <c r="AP1983" s="26">
        <v>43665</v>
      </c>
      <c r="AQ1983" s="26">
        <v>43666</v>
      </c>
      <c r="AR1983" s="26">
        <v>43676</v>
      </c>
      <c r="AS1983" s="25" t="s">
        <v>75</v>
      </c>
      <c r="AT1983" s="26">
        <v>43710</v>
      </c>
      <c r="AU1983" s="26">
        <v>43677</v>
      </c>
      <c r="AV1983" s="25" t="s">
        <v>22</v>
      </c>
      <c r="AZ1983" s="26">
        <v>43710</v>
      </c>
      <c r="BA1983" s="26">
        <v>43710</v>
      </c>
      <c r="BH1983" s="26"/>
      <c r="BI1983" s="26"/>
      <c r="BO1983" s="26"/>
      <c r="BP1983" s="25" t="b">
        <v>0</v>
      </c>
      <c r="BQ1983" s="25" t="b">
        <v>0</v>
      </c>
      <c r="BS1983" s="25" t="s">
        <v>13</v>
      </c>
      <c r="BT1983" s="25" t="b">
        <v>0</v>
      </c>
      <c r="BU1983" s="25" t="b">
        <v>0</v>
      </c>
      <c r="BV1983" s="25">
        <v>1931</v>
      </c>
      <c r="BW1983" s="25">
        <v>1</v>
      </c>
      <c r="CC1983" s="26"/>
      <c r="CH1983" s="7">
        <v>16</v>
      </c>
      <c r="CI1983" s="7">
        <v>17</v>
      </c>
      <c r="CJ1983" s="7">
        <v>0</v>
      </c>
      <c r="CK1983" s="7">
        <v>1</v>
      </c>
      <c r="CL1983" s="7">
        <v>19</v>
      </c>
      <c r="CM1983" s="7">
        <v>0</v>
      </c>
      <c r="CN1983" s="7">
        <v>25</v>
      </c>
      <c r="CO1983" s="7">
        <v>-43678</v>
      </c>
      <c r="CP1983" s="7">
        <v>43703</v>
      </c>
      <c r="CQ1983" s="7">
        <v>19</v>
      </c>
      <c r="CR1983" s="27">
        <v>2019</v>
      </c>
      <c r="CS1983" s="27">
        <v>6</v>
      </c>
      <c r="CT1983" s="27">
        <v>10</v>
      </c>
      <c r="CU1983" s="27">
        <v>1</v>
      </c>
      <c r="CV1983" s="27">
        <v>26</v>
      </c>
      <c r="CW1983" s="27" t="s">
        <v>18857</v>
      </c>
      <c r="CX1983" s="27" t="s">
        <v>24167</v>
      </c>
      <c r="CY1983" s="27" t="s">
        <v>18857</v>
      </c>
      <c r="CZ1983" s="27" t="s">
        <v>24318</v>
      </c>
      <c r="DA1983" s="27" t="s">
        <v>24319</v>
      </c>
      <c r="DB1983" s="27" t="s">
        <v>18773</v>
      </c>
      <c r="DC1983" s="27">
        <v>2</v>
      </c>
      <c r="DD1983" s="27">
        <v>90</v>
      </c>
    </row>
    <row r="1984" spans="1:108" hidden="1" x14ac:dyDescent="0.25">
      <c r="A1984" s="25" t="s">
        <v>19180</v>
      </c>
      <c r="B1984" s="26">
        <v>43677</v>
      </c>
      <c r="C1984" s="25" t="s">
        <v>75</v>
      </c>
      <c r="D1984" s="25" t="s">
        <v>92</v>
      </c>
      <c r="E1984" s="25" t="s">
        <v>74</v>
      </c>
      <c r="F1984" s="25" t="s">
        <v>21675</v>
      </c>
      <c r="G1984" s="25" t="s">
        <v>23455</v>
      </c>
      <c r="J1984" s="25" t="s">
        <v>23456</v>
      </c>
      <c r="K1984" s="26">
        <v>42567</v>
      </c>
      <c r="L1984" s="25" t="s">
        <v>19181</v>
      </c>
      <c r="M1984" s="25">
        <v>3</v>
      </c>
      <c r="N1984" s="25">
        <v>0</v>
      </c>
      <c r="O1984" s="25" t="s">
        <v>1011</v>
      </c>
      <c r="P1984" s="25" t="s">
        <v>12022</v>
      </c>
      <c r="Q1984" s="26">
        <v>43665</v>
      </c>
      <c r="R1984" s="26">
        <v>43665</v>
      </c>
      <c r="T1984" s="26"/>
      <c r="W1984" s="25" t="s">
        <v>17</v>
      </c>
      <c r="X1984" s="25" t="s">
        <v>17</v>
      </c>
      <c r="Y1984" s="25" t="s">
        <v>17</v>
      </c>
      <c r="Z1984" s="26"/>
      <c r="AA1984" s="25" t="s">
        <v>75</v>
      </c>
      <c r="AB1984" s="25" t="s">
        <v>75</v>
      </c>
      <c r="AC1984" s="26">
        <v>43657</v>
      </c>
      <c r="AD1984" s="25" t="s">
        <v>75</v>
      </c>
      <c r="AE1984" s="25" t="s">
        <v>75</v>
      </c>
      <c r="AF1984" s="25" t="s">
        <v>17</v>
      </c>
      <c r="AG1984" s="25" t="s">
        <v>75</v>
      </c>
      <c r="AH1984" s="25" t="s">
        <v>75</v>
      </c>
      <c r="AI1984" s="25">
        <v>99</v>
      </c>
      <c r="AJ1984" s="26"/>
      <c r="AK1984" s="26"/>
      <c r="AL1984" s="26"/>
      <c r="AM1984" s="26"/>
      <c r="AN1984" s="26"/>
      <c r="AO1984" s="26"/>
      <c r="AP1984" s="26">
        <v>43665</v>
      </c>
      <c r="AQ1984" s="26">
        <v>43666</v>
      </c>
      <c r="AR1984" s="26">
        <v>43676</v>
      </c>
      <c r="AS1984" s="25" t="s">
        <v>75</v>
      </c>
      <c r="AT1984" s="26">
        <v>43703</v>
      </c>
      <c r="AU1984" s="26">
        <v>43677</v>
      </c>
      <c r="AV1984" s="25" t="s">
        <v>18</v>
      </c>
      <c r="AZ1984" s="26">
        <v>43703</v>
      </c>
      <c r="BA1984" s="26"/>
      <c r="BH1984" s="26"/>
      <c r="BI1984" s="26"/>
      <c r="BO1984" s="26"/>
      <c r="BP1984" s="25" t="b">
        <v>0</v>
      </c>
      <c r="BQ1984" s="25" t="b">
        <v>0</v>
      </c>
      <c r="BS1984" s="25" t="s">
        <v>13</v>
      </c>
      <c r="BT1984" s="25" t="b">
        <v>0</v>
      </c>
      <c r="BU1984" s="25" t="b">
        <v>0</v>
      </c>
      <c r="BV1984" s="25">
        <v>1932</v>
      </c>
      <c r="BW1984" s="25">
        <v>1</v>
      </c>
      <c r="CC1984" s="26"/>
      <c r="CH1984" s="7">
        <v>3</v>
      </c>
      <c r="CI1984" s="7">
        <v>17</v>
      </c>
      <c r="CJ1984" s="7">
        <v>0</v>
      </c>
      <c r="CK1984" s="7">
        <v>14</v>
      </c>
      <c r="CL1984" s="7">
        <v>4</v>
      </c>
      <c r="CM1984" s="7">
        <v>0</v>
      </c>
      <c r="CN1984" s="7">
        <v>27</v>
      </c>
      <c r="CO1984" s="7">
        <v>-43679</v>
      </c>
      <c r="CP1984" s="7">
        <v>43706</v>
      </c>
      <c r="CQ1984" s="7">
        <v>4</v>
      </c>
      <c r="CR1984" s="27">
        <v>2019</v>
      </c>
      <c r="CS1984" s="27">
        <v>7</v>
      </c>
      <c r="CT1984" s="27">
        <v>10</v>
      </c>
      <c r="CU1984" s="27">
        <v>1</v>
      </c>
      <c r="CV1984" s="27">
        <v>28</v>
      </c>
      <c r="CW1984" s="27" t="s">
        <v>18857</v>
      </c>
      <c r="CX1984" s="27" t="s">
        <v>24324</v>
      </c>
      <c r="CY1984" s="27" t="s">
        <v>18858</v>
      </c>
      <c r="CZ1984" s="27" t="s">
        <v>24318</v>
      </c>
      <c r="DA1984" s="27" t="s">
        <v>24319</v>
      </c>
      <c r="DB1984" s="27" t="s">
        <v>24450</v>
      </c>
      <c r="DC1984" s="27">
        <v>2</v>
      </c>
      <c r="DD1984" s="27">
        <v>90</v>
      </c>
    </row>
    <row r="1985" spans="1:108" hidden="1" x14ac:dyDescent="0.25">
      <c r="A1985" s="25" t="s">
        <v>19182</v>
      </c>
      <c r="B1985" s="26">
        <v>43677</v>
      </c>
      <c r="C1985" s="25" t="s">
        <v>75</v>
      </c>
      <c r="D1985" s="25" t="s">
        <v>391</v>
      </c>
      <c r="E1985" s="25" t="s">
        <v>74</v>
      </c>
      <c r="F1985" s="25" t="s">
        <v>23457</v>
      </c>
      <c r="G1985" s="25" t="s">
        <v>23458</v>
      </c>
      <c r="J1985" s="25" t="s">
        <v>23459</v>
      </c>
      <c r="K1985" s="26">
        <v>43010</v>
      </c>
      <c r="L1985" s="25" t="s">
        <v>19183</v>
      </c>
      <c r="M1985" s="25">
        <v>1</v>
      </c>
      <c r="N1985" s="25">
        <v>9</v>
      </c>
      <c r="O1985" s="25" t="s">
        <v>979</v>
      </c>
      <c r="P1985" s="25" t="s">
        <v>23460</v>
      </c>
      <c r="Q1985" s="26">
        <v>43665</v>
      </c>
      <c r="R1985" s="26">
        <v>43665</v>
      </c>
      <c r="T1985" s="26"/>
      <c r="W1985" s="25" t="s">
        <v>75</v>
      </c>
      <c r="X1985" s="25" t="s">
        <v>75</v>
      </c>
      <c r="Y1985" s="25" t="s">
        <v>17</v>
      </c>
      <c r="Z1985" s="26"/>
      <c r="AA1985" s="25" t="s">
        <v>75</v>
      </c>
      <c r="AB1985" s="25" t="s">
        <v>75</v>
      </c>
      <c r="AC1985" s="26">
        <v>43649</v>
      </c>
      <c r="AD1985" s="25" t="s">
        <v>75</v>
      </c>
      <c r="AE1985" s="25" t="s">
        <v>75</v>
      </c>
      <c r="AF1985" s="25" t="s">
        <v>17</v>
      </c>
      <c r="AG1985" s="25" t="s">
        <v>75</v>
      </c>
      <c r="AH1985" s="25" t="s">
        <v>75</v>
      </c>
      <c r="AI1985" s="25">
        <v>3</v>
      </c>
      <c r="AJ1985" s="26">
        <v>43034</v>
      </c>
      <c r="AK1985" s="26">
        <v>43139</v>
      </c>
      <c r="AL1985" s="26"/>
      <c r="AM1985" s="26">
        <v>43108</v>
      </c>
      <c r="AN1985" s="26">
        <v>43167</v>
      </c>
      <c r="AO1985" s="26">
        <v>43532</v>
      </c>
      <c r="AP1985" s="26">
        <v>43667</v>
      </c>
      <c r="AQ1985" s="26">
        <v>43668</v>
      </c>
      <c r="AR1985" s="26">
        <v>43676</v>
      </c>
      <c r="AS1985" s="25" t="s">
        <v>75</v>
      </c>
      <c r="AT1985" s="26">
        <v>43710</v>
      </c>
      <c r="AU1985" s="26">
        <v>43677</v>
      </c>
      <c r="AV1985" s="25" t="s">
        <v>22</v>
      </c>
      <c r="AZ1985" s="26">
        <v>43710</v>
      </c>
      <c r="BA1985" s="26"/>
      <c r="BH1985" s="26"/>
      <c r="BI1985" s="26"/>
      <c r="BO1985" s="26"/>
      <c r="BP1985" s="25" t="b">
        <v>0</v>
      </c>
      <c r="BQ1985" s="25" t="b">
        <v>0</v>
      </c>
      <c r="BS1985" s="25" t="s">
        <v>13</v>
      </c>
      <c r="BT1985" s="25" t="b">
        <v>0</v>
      </c>
      <c r="BU1985" s="25" t="b">
        <v>0</v>
      </c>
      <c r="BV1985" s="25">
        <v>1933</v>
      </c>
      <c r="BW1985" s="25">
        <v>1</v>
      </c>
      <c r="CC1985" s="26"/>
      <c r="CH1985" s="7">
        <v>3</v>
      </c>
      <c r="CI1985" s="7">
        <v>4</v>
      </c>
      <c r="CJ1985" s="7">
        <v>0</v>
      </c>
      <c r="CK1985" s="7">
        <v>1</v>
      </c>
      <c r="CL1985" s="7">
        <v>13</v>
      </c>
      <c r="CM1985" s="7">
        <v>1</v>
      </c>
      <c r="CN1985" s="7">
        <v>18</v>
      </c>
      <c r="CO1985" s="7">
        <v>-43686</v>
      </c>
      <c r="CP1985" s="7">
        <v>43703</v>
      </c>
      <c r="CQ1985" s="7">
        <v>14</v>
      </c>
      <c r="CR1985" s="27">
        <v>2019</v>
      </c>
      <c r="CS1985" s="27">
        <v>7</v>
      </c>
      <c r="CT1985" s="27">
        <v>10</v>
      </c>
      <c r="CU1985" s="27">
        <v>1</v>
      </c>
      <c r="CV1985" s="27">
        <v>30</v>
      </c>
      <c r="CW1985" s="27" t="s">
        <v>18858</v>
      </c>
      <c r="CX1985" s="27" t="s">
        <v>24167</v>
      </c>
      <c r="CY1985" s="27" t="s">
        <v>18858</v>
      </c>
      <c r="CZ1985" s="27" t="s">
        <v>24318</v>
      </c>
      <c r="DA1985" s="27" t="s">
        <v>24319</v>
      </c>
      <c r="DB1985" s="27" t="s">
        <v>24450</v>
      </c>
      <c r="DC1985" s="27">
        <v>1</v>
      </c>
      <c r="DD1985" s="27">
        <v>90</v>
      </c>
    </row>
    <row r="1986" spans="1:108" hidden="1" x14ac:dyDescent="0.25">
      <c r="A1986" s="25" t="s">
        <v>19184</v>
      </c>
      <c r="B1986" s="26">
        <v>43677</v>
      </c>
      <c r="C1986" s="25" t="s">
        <v>75</v>
      </c>
      <c r="D1986" s="25" t="s">
        <v>391</v>
      </c>
      <c r="E1986" s="25" t="s">
        <v>74</v>
      </c>
      <c r="F1986" s="25" t="s">
        <v>23308</v>
      </c>
      <c r="G1986" s="25" t="s">
        <v>23461</v>
      </c>
      <c r="J1986" s="25" t="s">
        <v>23462</v>
      </c>
      <c r="K1986" s="26">
        <v>42967</v>
      </c>
      <c r="L1986" s="25" t="s">
        <v>19185</v>
      </c>
      <c r="M1986" s="25">
        <v>1</v>
      </c>
      <c r="N1986" s="25">
        <v>11</v>
      </c>
      <c r="O1986" s="25" t="s">
        <v>979</v>
      </c>
      <c r="P1986" s="25" t="s">
        <v>23463</v>
      </c>
      <c r="Q1986" s="26">
        <v>43663</v>
      </c>
      <c r="R1986" s="26">
        <v>43663</v>
      </c>
      <c r="T1986" s="26"/>
      <c r="W1986" s="25" t="s">
        <v>75</v>
      </c>
      <c r="X1986" s="25" t="s">
        <v>17</v>
      </c>
      <c r="Y1986" s="25" t="s">
        <v>17</v>
      </c>
      <c r="Z1986" s="26"/>
      <c r="AA1986" s="25" t="s">
        <v>17</v>
      </c>
      <c r="AB1986" s="25" t="s">
        <v>75</v>
      </c>
      <c r="AC1986" s="26">
        <v>43644</v>
      </c>
      <c r="AD1986" s="25" t="s">
        <v>75</v>
      </c>
      <c r="AE1986" s="25" t="s">
        <v>75</v>
      </c>
      <c r="AF1986" s="25" t="s">
        <v>17</v>
      </c>
      <c r="AG1986" s="25" t="s">
        <v>75</v>
      </c>
      <c r="AH1986" s="25" t="s">
        <v>75</v>
      </c>
      <c r="AI1986" s="25">
        <v>3</v>
      </c>
      <c r="AJ1986" s="26">
        <v>42968</v>
      </c>
      <c r="AK1986" s="26">
        <v>43060</v>
      </c>
      <c r="AL1986" s="26"/>
      <c r="AM1986" s="26">
        <v>43031</v>
      </c>
      <c r="AN1986" s="26">
        <v>43091</v>
      </c>
      <c r="AO1986" s="26"/>
      <c r="AP1986" s="26">
        <v>43667</v>
      </c>
      <c r="AQ1986" s="26">
        <v>43668</v>
      </c>
      <c r="AR1986" s="26">
        <v>43676</v>
      </c>
      <c r="AS1986" s="25" t="s">
        <v>75</v>
      </c>
      <c r="AT1986" s="26"/>
      <c r="AU1986" s="26">
        <v>43677</v>
      </c>
      <c r="AZ1986" s="26"/>
      <c r="BA1986" s="26"/>
      <c r="BH1986" s="26"/>
      <c r="BI1986" s="26"/>
      <c r="BO1986" s="26"/>
      <c r="BP1986" s="25" t="b">
        <v>0</v>
      </c>
      <c r="BQ1986" s="25" t="b">
        <v>0</v>
      </c>
      <c r="BT1986" s="25" t="b">
        <v>0</v>
      </c>
      <c r="BU1986" s="25" t="b">
        <v>0</v>
      </c>
      <c r="BV1986" s="25">
        <v>1934</v>
      </c>
      <c r="BW1986" s="25">
        <v>1</v>
      </c>
      <c r="CC1986" s="26"/>
      <c r="CH1986" s="7">
        <v>5</v>
      </c>
      <c r="CI1986" s="7">
        <v>5</v>
      </c>
      <c r="CJ1986" s="7">
        <v>0</v>
      </c>
      <c r="CK1986" s="7">
        <v>0</v>
      </c>
      <c r="CL1986" s="7">
        <v>3</v>
      </c>
      <c r="CM1986" s="7">
        <v>1</v>
      </c>
      <c r="CN1986" s="7">
        <v>63</v>
      </c>
      <c r="CO1986" s="7">
        <v>-43686</v>
      </c>
      <c r="CP1986" s="7">
        <v>43717</v>
      </c>
      <c r="CQ1986" s="7">
        <v>35</v>
      </c>
      <c r="CR1986" s="27">
        <v>2019</v>
      </c>
      <c r="CS1986" s="27">
        <v>6</v>
      </c>
      <c r="CT1986" s="27">
        <v>10</v>
      </c>
      <c r="CU1986" s="27">
        <v>1</v>
      </c>
      <c r="CV1986" s="27">
        <v>26</v>
      </c>
      <c r="CW1986" s="27" t="s">
        <v>18858</v>
      </c>
      <c r="CX1986" s="27" t="s">
        <v>24168</v>
      </c>
      <c r="CY1986" s="27" t="s">
        <v>18858</v>
      </c>
      <c r="CZ1986" s="27" t="s">
        <v>24318</v>
      </c>
      <c r="DA1986" s="27" t="s">
        <v>24319</v>
      </c>
      <c r="DB1986" s="27" t="s">
        <v>24458</v>
      </c>
      <c r="DC1986" s="27">
        <v>1</v>
      </c>
      <c r="DD1986" s="27">
        <v>90</v>
      </c>
    </row>
    <row r="1987" spans="1:108" hidden="1" x14ac:dyDescent="0.25">
      <c r="A1987" s="25" t="s">
        <v>19186</v>
      </c>
      <c r="B1987" s="26">
        <v>43677</v>
      </c>
      <c r="C1987" s="25" t="s">
        <v>75</v>
      </c>
      <c r="D1987" s="25" t="s">
        <v>391</v>
      </c>
      <c r="E1987" s="25" t="s">
        <v>74</v>
      </c>
      <c r="F1987" s="25" t="s">
        <v>23308</v>
      </c>
      <c r="G1987" s="25" t="s">
        <v>23464</v>
      </c>
      <c r="J1987" s="25" t="s">
        <v>23465</v>
      </c>
      <c r="K1987" s="26">
        <v>42586</v>
      </c>
      <c r="L1987" s="25" t="s">
        <v>19187</v>
      </c>
      <c r="M1987" s="25">
        <v>2</v>
      </c>
      <c r="N1987" s="25">
        <v>11</v>
      </c>
      <c r="O1987" s="25" t="s">
        <v>979</v>
      </c>
      <c r="P1987" s="25" t="s">
        <v>16342</v>
      </c>
      <c r="Q1987" s="26">
        <v>43666</v>
      </c>
      <c r="R1987" s="26">
        <v>43666</v>
      </c>
      <c r="T1987" s="26"/>
      <c r="W1987" s="25" t="s">
        <v>75</v>
      </c>
      <c r="X1987" s="25" t="s">
        <v>75</v>
      </c>
      <c r="Y1987" s="25" t="s">
        <v>17</v>
      </c>
      <c r="Z1987" s="26"/>
      <c r="AA1987" s="25" t="s">
        <v>17</v>
      </c>
      <c r="AB1987" s="25" t="s">
        <v>75</v>
      </c>
      <c r="AC1987" s="26">
        <v>43646</v>
      </c>
      <c r="AD1987" s="25" t="s">
        <v>75</v>
      </c>
      <c r="AE1987" s="25" t="s">
        <v>75</v>
      </c>
      <c r="AF1987" s="25" t="s">
        <v>75</v>
      </c>
      <c r="AG1987" s="25" t="s">
        <v>75</v>
      </c>
      <c r="AH1987" s="25" t="s">
        <v>75</v>
      </c>
      <c r="AI1987" s="25">
        <v>3</v>
      </c>
      <c r="AJ1987" s="26">
        <v>42597</v>
      </c>
      <c r="AK1987" s="26">
        <v>42738</v>
      </c>
      <c r="AL1987" s="26"/>
      <c r="AM1987" s="26">
        <v>42657</v>
      </c>
      <c r="AN1987" s="26"/>
      <c r="AO1987" s="26">
        <v>42738</v>
      </c>
      <c r="AP1987" s="26">
        <v>43667</v>
      </c>
      <c r="AQ1987" s="26">
        <v>43668</v>
      </c>
      <c r="AR1987" s="26">
        <v>43676</v>
      </c>
      <c r="AS1987" s="25" t="s">
        <v>75</v>
      </c>
      <c r="AT1987" s="26">
        <v>43703</v>
      </c>
      <c r="AU1987" s="26">
        <v>43677</v>
      </c>
      <c r="AV1987" s="25" t="s">
        <v>18</v>
      </c>
      <c r="AZ1987" s="26">
        <v>43703</v>
      </c>
      <c r="BA1987" s="26"/>
      <c r="BH1987" s="26"/>
      <c r="BI1987" s="26"/>
      <c r="BO1987" s="26">
        <v>43729</v>
      </c>
      <c r="BP1987" s="25" t="b">
        <v>0</v>
      </c>
      <c r="BQ1987" s="25" t="b">
        <v>0</v>
      </c>
      <c r="BT1987" s="25" t="b">
        <v>0</v>
      </c>
      <c r="BU1987" s="25" t="b">
        <v>0</v>
      </c>
      <c r="BV1987" s="25">
        <v>1935</v>
      </c>
      <c r="BW1987" s="25">
        <v>1</v>
      </c>
      <c r="CC1987" s="26"/>
      <c r="CH1987" s="7">
        <v>12</v>
      </c>
      <c r="CI1987" s="7">
        <v>14</v>
      </c>
      <c r="CJ1987" s="7">
        <v>0</v>
      </c>
      <c r="CK1987" s="7">
        <v>2</v>
      </c>
      <c r="CL1987" s="7">
        <v>39</v>
      </c>
      <c r="CM1987" s="7">
        <v>1</v>
      </c>
      <c r="CN1987" s="7">
        <v>21</v>
      </c>
      <c r="CO1987" s="7">
        <v>-43686</v>
      </c>
      <c r="CP1987" s="7">
        <v>43706</v>
      </c>
      <c r="CQ1987" s="7">
        <v>40</v>
      </c>
      <c r="CR1987" s="27">
        <v>2019</v>
      </c>
      <c r="CS1987" s="27">
        <v>6</v>
      </c>
      <c r="CT1987" s="27">
        <v>10</v>
      </c>
      <c r="CU1987" s="27">
        <v>1</v>
      </c>
      <c r="CV1987" s="27">
        <v>24</v>
      </c>
      <c r="CW1987" s="27" t="s">
        <v>24451</v>
      </c>
      <c r="CX1987" s="27" t="s">
        <v>24168</v>
      </c>
      <c r="CY1987" s="27" t="s">
        <v>18858</v>
      </c>
      <c r="CZ1987" s="27" t="s">
        <v>24318</v>
      </c>
      <c r="DA1987" s="27" t="s">
        <v>24319</v>
      </c>
      <c r="DB1987" s="27" t="s">
        <v>18773</v>
      </c>
      <c r="DC1987" s="27">
        <v>1</v>
      </c>
      <c r="DD1987" s="27">
        <v>90</v>
      </c>
    </row>
    <row r="1988" spans="1:108" hidden="1" x14ac:dyDescent="0.25">
      <c r="A1988" s="25" t="s">
        <v>19188</v>
      </c>
      <c r="B1988" s="26">
        <v>43677</v>
      </c>
      <c r="C1988" s="25" t="s">
        <v>75</v>
      </c>
      <c r="D1988" s="25" t="s">
        <v>190</v>
      </c>
      <c r="E1988" s="25" t="s">
        <v>74</v>
      </c>
      <c r="F1988" s="25" t="s">
        <v>23466</v>
      </c>
      <c r="G1988" s="25" t="s">
        <v>23467</v>
      </c>
      <c r="J1988" s="25" t="s">
        <v>23468</v>
      </c>
      <c r="K1988" s="26">
        <v>43141</v>
      </c>
      <c r="L1988" s="25" t="s">
        <v>19189</v>
      </c>
      <c r="M1988" s="25">
        <v>1</v>
      </c>
      <c r="N1988" s="25">
        <v>3</v>
      </c>
      <c r="O1988" s="25" t="s">
        <v>1011</v>
      </c>
      <c r="P1988" s="25" t="s">
        <v>23469</v>
      </c>
      <c r="Q1988" s="26">
        <v>43664</v>
      </c>
      <c r="R1988" s="26">
        <v>43664</v>
      </c>
      <c r="T1988" s="26"/>
      <c r="W1988" s="25" t="s">
        <v>75</v>
      </c>
      <c r="X1988" s="25" t="s">
        <v>75</v>
      </c>
      <c r="Y1988" s="25" t="s">
        <v>17</v>
      </c>
      <c r="Z1988" s="26"/>
      <c r="AA1988" s="25" t="s">
        <v>17</v>
      </c>
      <c r="AB1988" s="25" t="s">
        <v>17</v>
      </c>
      <c r="AC1988" s="26">
        <v>43638</v>
      </c>
      <c r="AD1988" s="25" t="s">
        <v>75</v>
      </c>
      <c r="AE1988" s="25" t="s">
        <v>17</v>
      </c>
      <c r="AF1988" s="25" t="s">
        <v>75</v>
      </c>
      <c r="AG1988" s="25" t="s">
        <v>75</v>
      </c>
      <c r="AH1988" s="25" t="s">
        <v>75</v>
      </c>
      <c r="AI1988" s="25">
        <v>99</v>
      </c>
      <c r="AJ1988" s="26"/>
      <c r="AK1988" s="26"/>
      <c r="AL1988" s="26"/>
      <c r="AM1988" s="26"/>
      <c r="AN1988" s="26"/>
      <c r="AO1988" s="26"/>
      <c r="AP1988" s="26">
        <v>43661</v>
      </c>
      <c r="AQ1988" s="26">
        <v>43662</v>
      </c>
      <c r="AR1988" s="26">
        <v>43676</v>
      </c>
      <c r="AS1988" s="25" t="s">
        <v>75</v>
      </c>
      <c r="AT1988" s="26">
        <v>43691</v>
      </c>
      <c r="AU1988" s="26">
        <v>43677</v>
      </c>
      <c r="AV1988" s="25" t="s">
        <v>18</v>
      </c>
      <c r="AZ1988" s="26">
        <v>43691</v>
      </c>
      <c r="BA1988" s="26"/>
      <c r="BH1988" s="26"/>
      <c r="BI1988" s="26"/>
      <c r="BO1988" s="26"/>
      <c r="BP1988" s="25" t="b">
        <v>0</v>
      </c>
      <c r="BQ1988" s="25" t="b">
        <v>0</v>
      </c>
      <c r="BT1988" s="25" t="b">
        <v>0</v>
      </c>
      <c r="BU1988" s="25" t="b">
        <v>0</v>
      </c>
      <c r="BV1988" s="25">
        <v>1936</v>
      </c>
      <c r="BW1988" s="25">
        <v>1</v>
      </c>
      <c r="CC1988" s="26"/>
      <c r="CH1988" s="7">
        <v>2</v>
      </c>
      <c r="CI1988" s="7">
        <v>7</v>
      </c>
      <c r="CJ1988" s="7">
        <v>0</v>
      </c>
      <c r="CK1988" s="7">
        <v>5</v>
      </c>
      <c r="CL1988" s="7">
        <v>24</v>
      </c>
      <c r="CM1988" s="7">
        <v>0</v>
      </c>
      <c r="CN1988" s="7">
        <v>38</v>
      </c>
      <c r="CO1988" s="7">
        <v>-43686</v>
      </c>
      <c r="CP1988" s="7">
        <v>43724</v>
      </c>
      <c r="CQ1988" s="7">
        <v>24</v>
      </c>
      <c r="CR1988" s="27">
        <v>2019</v>
      </c>
      <c r="CS1988" s="27">
        <v>7</v>
      </c>
      <c r="CT1988" s="27">
        <v>10</v>
      </c>
      <c r="CU1988" s="27">
        <v>1</v>
      </c>
      <c r="CV1988" s="27">
        <v>28</v>
      </c>
      <c r="CW1988" s="27" t="s">
        <v>18858</v>
      </c>
      <c r="CX1988" s="27" t="s">
        <v>24167</v>
      </c>
      <c r="CY1988" s="27" t="s">
        <v>18858</v>
      </c>
      <c r="CZ1988" s="27" t="s">
        <v>24318</v>
      </c>
      <c r="DA1988" s="27" t="s">
        <v>24319</v>
      </c>
      <c r="DB1988" s="27" t="s">
        <v>18773</v>
      </c>
      <c r="DC1988" s="27">
        <v>1</v>
      </c>
      <c r="DD1988" s="27">
        <v>90</v>
      </c>
    </row>
    <row r="1989" spans="1:108" hidden="1" x14ac:dyDescent="0.25">
      <c r="A1989" s="25" t="s">
        <v>19190</v>
      </c>
      <c r="B1989" s="26">
        <v>43677</v>
      </c>
      <c r="C1989" s="25" t="s">
        <v>75</v>
      </c>
      <c r="D1989" s="25" t="s">
        <v>190</v>
      </c>
      <c r="E1989" s="25" t="s">
        <v>74</v>
      </c>
      <c r="F1989" s="25" t="s">
        <v>5883</v>
      </c>
      <c r="G1989" s="25" t="s">
        <v>23470</v>
      </c>
      <c r="J1989" s="25" t="s">
        <v>23471</v>
      </c>
      <c r="K1989" s="26">
        <v>40684</v>
      </c>
      <c r="L1989" s="25" t="s">
        <v>19191</v>
      </c>
      <c r="M1989" s="25">
        <v>7</v>
      </c>
      <c r="N1989" s="25">
        <v>7</v>
      </c>
      <c r="O1989" s="25" t="s">
        <v>1011</v>
      </c>
      <c r="P1989" s="25" t="s">
        <v>21924</v>
      </c>
      <c r="Q1989" s="26">
        <v>43664</v>
      </c>
      <c r="R1989" s="26">
        <v>43664</v>
      </c>
      <c r="T1989" s="26"/>
      <c r="W1989" s="25" t="s">
        <v>75</v>
      </c>
      <c r="X1989" s="25" t="s">
        <v>75</v>
      </c>
      <c r="Y1989" s="25" t="s">
        <v>17</v>
      </c>
      <c r="Z1989" s="26"/>
      <c r="AA1989" s="25" t="s">
        <v>17</v>
      </c>
      <c r="AB1989" s="25" t="s">
        <v>75</v>
      </c>
      <c r="AC1989" s="26">
        <v>43636</v>
      </c>
      <c r="AD1989" s="25" t="s">
        <v>75</v>
      </c>
      <c r="AE1989" s="25" t="s">
        <v>17</v>
      </c>
      <c r="AF1989" s="25" t="s">
        <v>75</v>
      </c>
      <c r="AG1989" s="25" t="s">
        <v>75</v>
      </c>
      <c r="AH1989" s="25" t="s">
        <v>75</v>
      </c>
      <c r="AI1989" s="25">
        <v>99</v>
      </c>
      <c r="AJ1989" s="26"/>
      <c r="AK1989" s="26"/>
      <c r="AL1989" s="26"/>
      <c r="AM1989" s="26"/>
      <c r="AN1989" s="26"/>
      <c r="AO1989" s="26"/>
      <c r="AP1989" s="26">
        <v>43664</v>
      </c>
      <c r="AQ1989" s="26">
        <v>43665</v>
      </c>
      <c r="AR1989" s="26">
        <v>43676</v>
      </c>
      <c r="AS1989" s="25" t="s">
        <v>75</v>
      </c>
      <c r="AT1989" s="26">
        <v>43691</v>
      </c>
      <c r="AU1989" s="26">
        <v>43677</v>
      </c>
      <c r="AV1989" s="25" t="s">
        <v>18</v>
      </c>
      <c r="AZ1989" s="26">
        <v>43691</v>
      </c>
      <c r="BA1989" s="26"/>
      <c r="BH1989" s="26"/>
      <c r="BI1989" s="26"/>
      <c r="BO1989" s="26"/>
      <c r="BP1989" s="25" t="b">
        <v>0</v>
      </c>
      <c r="BQ1989" s="25" t="b">
        <v>0</v>
      </c>
      <c r="BT1989" s="25" t="b">
        <v>0</v>
      </c>
      <c r="BU1989" s="25" t="b">
        <v>0</v>
      </c>
      <c r="BV1989" s="25">
        <v>1937</v>
      </c>
      <c r="BW1989" s="25">
        <v>1</v>
      </c>
      <c r="CC1989" s="26"/>
      <c r="CH1989" s="7">
        <v>3</v>
      </c>
      <c r="CI1989" s="7">
        <v>4</v>
      </c>
      <c r="CJ1989" s="7">
        <v>0</v>
      </c>
      <c r="CK1989" s="7">
        <v>1</v>
      </c>
      <c r="CL1989" s="7">
        <v>9</v>
      </c>
      <c r="CM1989" s="7">
        <v>0</v>
      </c>
      <c r="CN1989" s="7">
        <v>20</v>
      </c>
      <c r="CO1989" s="7">
        <v>-43686</v>
      </c>
      <c r="CP1989" s="7">
        <v>43706</v>
      </c>
      <c r="CQ1989" s="7">
        <v>9</v>
      </c>
      <c r="CR1989" s="27">
        <v>2019</v>
      </c>
      <c r="CS1989" s="27">
        <v>7</v>
      </c>
      <c r="CT1989" s="27">
        <v>10</v>
      </c>
      <c r="CU1989" s="27">
        <v>1</v>
      </c>
      <c r="CV1989" s="27">
        <v>30</v>
      </c>
      <c r="CW1989" s="27" t="s">
        <v>18858</v>
      </c>
      <c r="CX1989" s="27" t="s">
        <v>24167</v>
      </c>
      <c r="CY1989" s="27" t="s">
        <v>18858</v>
      </c>
      <c r="CZ1989" s="27" t="s">
        <v>24318</v>
      </c>
      <c r="DA1989" s="27" t="s">
        <v>24319</v>
      </c>
      <c r="DB1989" s="27" t="s">
        <v>18773</v>
      </c>
      <c r="DC1989" s="27">
        <v>1</v>
      </c>
      <c r="DD1989" s="27">
        <v>90</v>
      </c>
    </row>
    <row r="1990" spans="1:108" hidden="1" x14ac:dyDescent="0.25">
      <c r="A1990" s="25" t="s">
        <v>19192</v>
      </c>
      <c r="B1990" s="26">
        <v>43677</v>
      </c>
      <c r="C1990" s="25" t="s">
        <v>75</v>
      </c>
      <c r="D1990" s="25" t="s">
        <v>190</v>
      </c>
      <c r="E1990" s="25" t="s">
        <v>74</v>
      </c>
      <c r="F1990" s="25" t="s">
        <v>5883</v>
      </c>
      <c r="G1990" s="25" t="s">
        <v>23472</v>
      </c>
      <c r="J1990" s="25" t="s">
        <v>23473</v>
      </c>
      <c r="K1990" s="26">
        <v>39197</v>
      </c>
      <c r="L1990" s="25" t="s">
        <v>19193</v>
      </c>
      <c r="M1990" s="25">
        <v>12</v>
      </c>
      <c r="N1990" s="25">
        <v>3</v>
      </c>
      <c r="O1990" s="25" t="s">
        <v>1011</v>
      </c>
      <c r="P1990" s="25" t="s">
        <v>21479</v>
      </c>
      <c r="Q1990" s="26">
        <v>43664</v>
      </c>
      <c r="R1990" s="26">
        <v>43664</v>
      </c>
      <c r="T1990" s="26"/>
      <c r="W1990" s="25" t="s">
        <v>17</v>
      </c>
      <c r="X1990" s="25" t="s">
        <v>75</v>
      </c>
      <c r="Y1990" s="25" t="s">
        <v>17</v>
      </c>
      <c r="Z1990" s="26"/>
      <c r="AA1990" s="25" t="s">
        <v>75</v>
      </c>
      <c r="AB1990" s="25" t="s">
        <v>17</v>
      </c>
      <c r="AC1990" s="26">
        <v>43629</v>
      </c>
      <c r="AD1990" s="25" t="s">
        <v>75</v>
      </c>
      <c r="AE1990" s="25" t="s">
        <v>75</v>
      </c>
      <c r="AF1990" s="25" t="s">
        <v>17</v>
      </c>
      <c r="AG1990" s="25" t="s">
        <v>75</v>
      </c>
      <c r="AH1990" s="25" t="s">
        <v>75</v>
      </c>
      <c r="AI1990" s="25">
        <v>99</v>
      </c>
      <c r="AJ1990" s="26"/>
      <c r="AK1990" s="26"/>
      <c r="AL1990" s="26"/>
      <c r="AM1990" s="26"/>
      <c r="AN1990" s="26"/>
      <c r="AO1990" s="26"/>
      <c r="AP1990" s="26">
        <v>43661</v>
      </c>
      <c r="AQ1990" s="26">
        <v>43662</v>
      </c>
      <c r="AR1990" s="26">
        <v>43676</v>
      </c>
      <c r="AS1990" s="25" t="s">
        <v>75</v>
      </c>
      <c r="AT1990" s="26">
        <v>43703</v>
      </c>
      <c r="AU1990" s="26">
        <v>43677</v>
      </c>
      <c r="AV1990" s="25" t="s">
        <v>18</v>
      </c>
      <c r="AZ1990" s="26">
        <v>43703</v>
      </c>
      <c r="BA1990" s="26"/>
      <c r="BH1990" s="26"/>
      <c r="BI1990" s="26"/>
      <c r="BO1990" s="26">
        <v>43748</v>
      </c>
      <c r="BP1990" s="25" t="b">
        <v>0</v>
      </c>
      <c r="BQ1990" s="25" t="b">
        <v>0</v>
      </c>
      <c r="BT1990" s="25" t="b">
        <v>0</v>
      </c>
      <c r="BU1990" s="25" t="b">
        <v>0</v>
      </c>
      <c r="BV1990" s="25">
        <v>1938</v>
      </c>
      <c r="BW1990" s="25">
        <v>1</v>
      </c>
      <c r="CC1990" s="26"/>
      <c r="CH1990" s="7">
        <v>1</v>
      </c>
      <c r="CI1990" s="7">
        <v>4</v>
      </c>
      <c r="CJ1990" s="7">
        <v>0</v>
      </c>
      <c r="CK1990" s="7">
        <v>3</v>
      </c>
      <c r="CL1990" s="7">
        <v>7</v>
      </c>
      <c r="CM1990" s="7">
        <v>1</v>
      </c>
      <c r="CN1990" s="7">
        <v>21</v>
      </c>
      <c r="CO1990" s="7">
        <v>-43686</v>
      </c>
      <c r="CP1990" s="7">
        <v>43706</v>
      </c>
      <c r="CQ1990" s="7">
        <v>8</v>
      </c>
      <c r="CR1990" s="27">
        <v>2019</v>
      </c>
      <c r="CS1990" s="27">
        <v>7</v>
      </c>
      <c r="CT1990" s="27">
        <v>10</v>
      </c>
      <c r="CU1990" s="27">
        <v>1</v>
      </c>
      <c r="CV1990" s="27">
        <v>30</v>
      </c>
      <c r="CW1990" s="27" t="s">
        <v>18858</v>
      </c>
      <c r="CX1990" s="27" t="s">
        <v>24167</v>
      </c>
      <c r="CY1990" s="27" t="s">
        <v>18858</v>
      </c>
      <c r="CZ1990" s="27" t="s">
        <v>24318</v>
      </c>
      <c r="DA1990" s="27" t="s">
        <v>24319</v>
      </c>
      <c r="DB1990" s="27" t="s">
        <v>18773</v>
      </c>
      <c r="DC1990" s="27">
        <v>1</v>
      </c>
      <c r="DD1990" s="27">
        <v>90</v>
      </c>
    </row>
    <row r="1991" spans="1:108" hidden="1" x14ac:dyDescent="0.25">
      <c r="A1991" s="25" t="s">
        <v>19194</v>
      </c>
      <c r="B1991" s="26">
        <v>43677</v>
      </c>
      <c r="C1991" s="25" t="s">
        <v>75</v>
      </c>
      <c r="D1991" s="25" t="s">
        <v>190</v>
      </c>
      <c r="E1991" s="25" t="s">
        <v>74</v>
      </c>
      <c r="F1991" s="25" t="s">
        <v>23474</v>
      </c>
      <c r="G1991" s="25" t="s">
        <v>23475</v>
      </c>
      <c r="J1991" s="25" t="s">
        <v>23476</v>
      </c>
      <c r="K1991" s="26">
        <v>42753</v>
      </c>
      <c r="L1991" s="25" t="s">
        <v>19195</v>
      </c>
      <c r="M1991" s="25">
        <v>1</v>
      </c>
      <c r="N1991" s="25">
        <v>6</v>
      </c>
      <c r="O1991" s="25" t="s">
        <v>979</v>
      </c>
      <c r="P1991" s="25" t="s">
        <v>21479</v>
      </c>
      <c r="Q1991" s="26">
        <v>43661</v>
      </c>
      <c r="R1991" s="26">
        <v>43661</v>
      </c>
      <c r="T1991" s="26"/>
      <c r="W1991" s="25" t="s">
        <v>17</v>
      </c>
      <c r="X1991" s="25" t="s">
        <v>17</v>
      </c>
      <c r="Y1991" s="25" t="s">
        <v>17</v>
      </c>
      <c r="Z1991" s="26"/>
      <c r="AA1991" s="25" t="s">
        <v>75</v>
      </c>
      <c r="AB1991" s="25" t="s">
        <v>75</v>
      </c>
      <c r="AC1991" s="26">
        <v>43634</v>
      </c>
      <c r="AD1991" s="25" t="s">
        <v>75</v>
      </c>
      <c r="AE1991" s="25" t="s">
        <v>75</v>
      </c>
      <c r="AF1991" s="25" t="s">
        <v>75</v>
      </c>
      <c r="AG1991" s="25" t="s">
        <v>75</v>
      </c>
      <c r="AH1991" s="25" t="s">
        <v>75</v>
      </c>
      <c r="AI1991" s="25">
        <v>3</v>
      </c>
      <c r="AJ1991" s="26"/>
      <c r="AK1991" s="26">
        <v>43285</v>
      </c>
      <c r="AL1991" s="26"/>
      <c r="AM1991" s="26">
        <v>43254</v>
      </c>
      <c r="AN1991" s="26">
        <v>43315</v>
      </c>
      <c r="AO1991" s="26">
        <v>43315</v>
      </c>
      <c r="AP1991" s="26">
        <v>43661</v>
      </c>
      <c r="AQ1991" s="26">
        <v>43662</v>
      </c>
      <c r="AR1991" s="26">
        <v>43676</v>
      </c>
      <c r="AS1991" s="25" t="s">
        <v>75</v>
      </c>
      <c r="AT1991" s="26">
        <v>43703</v>
      </c>
      <c r="AU1991" s="26">
        <v>43677</v>
      </c>
      <c r="AV1991" s="25" t="s">
        <v>18</v>
      </c>
      <c r="AZ1991" s="26">
        <v>43703</v>
      </c>
      <c r="BA1991" s="26"/>
      <c r="BH1991" s="26"/>
      <c r="BI1991" s="26"/>
      <c r="BO1991" s="26">
        <v>43748</v>
      </c>
      <c r="BP1991" s="25" t="b">
        <v>0</v>
      </c>
      <c r="BQ1991" s="25" t="b">
        <v>0</v>
      </c>
      <c r="BT1991" s="25" t="b">
        <v>0</v>
      </c>
      <c r="BU1991" s="25" t="b">
        <v>0</v>
      </c>
      <c r="BV1991" s="25">
        <v>1939</v>
      </c>
      <c r="BW1991" s="25">
        <v>1</v>
      </c>
      <c r="CC1991" s="26"/>
      <c r="CH1991" s="7">
        <v>6</v>
      </c>
      <c r="CI1991" s="7">
        <v>-43651</v>
      </c>
      <c r="CJ1991" s="7">
        <v>0</v>
      </c>
      <c r="CK1991" s="7">
        <v>-43657</v>
      </c>
      <c r="CL1991" s="7">
        <v>43685</v>
      </c>
      <c r="CM1991" s="7">
        <v>1</v>
      </c>
      <c r="CN1991" s="7">
        <v>-43685</v>
      </c>
      <c r="CO1991" s="7">
        <v>-43686</v>
      </c>
      <c r="CP1991" s="7">
        <v>0</v>
      </c>
      <c r="CQ1991" s="7">
        <v>43686</v>
      </c>
      <c r="CR1991" s="27">
        <v>2019</v>
      </c>
      <c r="CS1991" s="27">
        <v>7</v>
      </c>
      <c r="CT1991" s="27">
        <v>10</v>
      </c>
      <c r="CU1991" s="27">
        <v>1</v>
      </c>
      <c r="CV1991" s="27">
        <v>27</v>
      </c>
      <c r="CW1991" s="27" t="s">
        <v>18858</v>
      </c>
      <c r="CX1991" s="27" t="s">
        <v>18859</v>
      </c>
      <c r="CY1991" s="27" t="s">
        <v>18858</v>
      </c>
      <c r="CZ1991" s="27" t="s">
        <v>24318</v>
      </c>
      <c r="DA1991" s="27" t="s">
        <v>24325</v>
      </c>
      <c r="DB1991" s="27" t="s">
        <v>24450</v>
      </c>
      <c r="DC1991" s="27">
        <v>1</v>
      </c>
      <c r="DD1991" s="27">
        <v>90</v>
      </c>
    </row>
    <row r="1992" spans="1:108" hidden="1" x14ac:dyDescent="0.25">
      <c r="A1992" s="25" t="s">
        <v>19196</v>
      </c>
      <c r="B1992" s="26">
        <v>43677</v>
      </c>
      <c r="C1992" s="25" t="s">
        <v>75</v>
      </c>
      <c r="D1992" s="25" t="s">
        <v>190</v>
      </c>
      <c r="E1992" s="25" t="s">
        <v>74</v>
      </c>
      <c r="F1992" s="25" t="s">
        <v>5883</v>
      </c>
      <c r="G1992" s="25" t="s">
        <v>23477</v>
      </c>
      <c r="J1992" s="25" t="s">
        <v>9695</v>
      </c>
      <c r="K1992" s="26">
        <v>43151</v>
      </c>
      <c r="L1992" s="25" t="s">
        <v>10059</v>
      </c>
      <c r="M1992" s="25">
        <v>1</v>
      </c>
      <c r="N1992" s="25">
        <v>5</v>
      </c>
      <c r="O1992" s="25" t="s">
        <v>979</v>
      </c>
      <c r="P1992" s="25" t="s">
        <v>21479</v>
      </c>
      <c r="Q1992" s="26">
        <v>43661</v>
      </c>
      <c r="R1992" s="26">
        <v>43662</v>
      </c>
      <c r="T1992" s="26"/>
      <c r="W1992" s="25" t="s">
        <v>75</v>
      </c>
      <c r="X1992" s="25" t="s">
        <v>75</v>
      </c>
      <c r="Y1992" s="25" t="s">
        <v>17</v>
      </c>
      <c r="Z1992" s="26"/>
      <c r="AA1992" s="25" t="s">
        <v>75</v>
      </c>
      <c r="AB1992" s="25" t="s">
        <v>17</v>
      </c>
      <c r="AC1992" s="26">
        <v>43628</v>
      </c>
      <c r="AD1992" s="25" t="s">
        <v>75</v>
      </c>
      <c r="AE1992" s="25" t="s">
        <v>75</v>
      </c>
      <c r="AF1992" s="25" t="s">
        <v>75</v>
      </c>
      <c r="AG1992" s="25" t="s">
        <v>75</v>
      </c>
      <c r="AH1992" s="25" t="s">
        <v>75</v>
      </c>
      <c r="AI1992" s="25">
        <v>99</v>
      </c>
      <c r="AJ1992" s="26"/>
      <c r="AK1992" s="26"/>
      <c r="AL1992" s="26"/>
      <c r="AM1992" s="26"/>
      <c r="AN1992" s="26"/>
      <c r="AO1992" s="26"/>
      <c r="AP1992" s="26">
        <v>43664</v>
      </c>
      <c r="AQ1992" s="26">
        <v>43665</v>
      </c>
      <c r="AR1992" s="26">
        <v>43676</v>
      </c>
      <c r="AS1992" s="25" t="s">
        <v>75</v>
      </c>
      <c r="AT1992" s="26">
        <v>43703</v>
      </c>
      <c r="AU1992" s="26">
        <v>43677</v>
      </c>
      <c r="AV1992" s="25" t="s">
        <v>18</v>
      </c>
      <c r="AZ1992" s="26">
        <v>43703</v>
      </c>
      <c r="BA1992" s="26"/>
      <c r="BH1992" s="26"/>
      <c r="BI1992" s="26"/>
      <c r="BO1992" s="26">
        <v>43748</v>
      </c>
      <c r="BP1992" s="25" t="b">
        <v>0</v>
      </c>
      <c r="BQ1992" s="25" t="b">
        <v>0</v>
      </c>
      <c r="BT1992" s="25" t="b">
        <v>0</v>
      </c>
      <c r="BU1992" s="25" t="b">
        <v>0</v>
      </c>
      <c r="BV1992" s="25">
        <v>1940</v>
      </c>
      <c r="BW1992" s="25">
        <v>1</v>
      </c>
      <c r="CC1992" s="26"/>
      <c r="CH1992" s="7">
        <v>0</v>
      </c>
      <c r="CI1992" s="7">
        <v>3</v>
      </c>
      <c r="CJ1992" s="7">
        <v>0</v>
      </c>
      <c r="CK1992" s="7">
        <v>3</v>
      </c>
      <c r="CL1992" s="7">
        <v>16</v>
      </c>
      <c r="CM1992" s="7">
        <v>1</v>
      </c>
      <c r="CN1992" s="7">
        <v>23</v>
      </c>
      <c r="CO1992" s="7">
        <v>-43684</v>
      </c>
      <c r="CP1992" s="7">
        <v>43706</v>
      </c>
      <c r="CQ1992" s="7">
        <v>17</v>
      </c>
      <c r="CR1992" s="27">
        <v>2019</v>
      </c>
      <c r="CS1992" s="27">
        <v>7</v>
      </c>
      <c r="CT1992" s="27">
        <v>10</v>
      </c>
      <c r="CU1992" s="27">
        <v>1</v>
      </c>
      <c r="CV1992" s="27">
        <v>29</v>
      </c>
      <c r="CW1992" s="27" t="s">
        <v>18858</v>
      </c>
      <c r="CX1992" s="27" t="s">
        <v>24167</v>
      </c>
      <c r="CY1992" s="27" t="s">
        <v>18858</v>
      </c>
      <c r="CZ1992" s="27" t="s">
        <v>24318</v>
      </c>
      <c r="DA1992" s="27" t="s">
        <v>24319</v>
      </c>
      <c r="DB1992" s="27" t="s">
        <v>24326</v>
      </c>
      <c r="DC1992" s="27">
        <v>1</v>
      </c>
      <c r="DD1992" s="27">
        <v>90</v>
      </c>
    </row>
    <row r="1993" spans="1:108" hidden="1" x14ac:dyDescent="0.25">
      <c r="A1993" s="25" t="s">
        <v>19197</v>
      </c>
      <c r="B1993" s="26">
        <v>43677</v>
      </c>
      <c r="C1993" s="25" t="s">
        <v>75</v>
      </c>
      <c r="D1993" s="25" t="s">
        <v>190</v>
      </c>
      <c r="E1993" s="25" t="s">
        <v>74</v>
      </c>
      <c r="F1993" s="25" t="s">
        <v>23478</v>
      </c>
      <c r="G1993" s="25" t="s">
        <v>23479</v>
      </c>
      <c r="J1993" s="25" t="s">
        <v>5080</v>
      </c>
      <c r="K1993" s="26">
        <v>40909</v>
      </c>
      <c r="L1993" s="25" t="s">
        <v>19198</v>
      </c>
      <c r="M1993" s="25">
        <v>7</v>
      </c>
      <c r="N1993" s="25">
        <v>0</v>
      </c>
      <c r="O1993" s="25" t="s">
        <v>1011</v>
      </c>
      <c r="P1993" s="25" t="s">
        <v>23480</v>
      </c>
      <c r="Q1993" s="26">
        <v>43664</v>
      </c>
      <c r="R1993" s="26">
        <v>43664</v>
      </c>
      <c r="T1993" s="26"/>
      <c r="W1993" s="25" t="s">
        <v>17</v>
      </c>
      <c r="X1993" s="25" t="s">
        <v>17</v>
      </c>
      <c r="Y1993" s="25" t="s">
        <v>17</v>
      </c>
      <c r="Z1993" s="26"/>
      <c r="AA1993" s="25" t="s">
        <v>17</v>
      </c>
      <c r="AB1993" s="25" t="s">
        <v>75</v>
      </c>
      <c r="AC1993" s="26">
        <v>43664</v>
      </c>
      <c r="AD1993" s="25" t="s">
        <v>17</v>
      </c>
      <c r="AE1993" s="25" t="s">
        <v>75</v>
      </c>
      <c r="AF1993" s="25" t="s">
        <v>75</v>
      </c>
      <c r="AG1993" s="25" t="s">
        <v>75</v>
      </c>
      <c r="AH1993" s="25" t="s">
        <v>75</v>
      </c>
      <c r="AI1993" s="25">
        <v>99</v>
      </c>
      <c r="AJ1993" s="26"/>
      <c r="AK1993" s="26"/>
      <c r="AL1993" s="26"/>
      <c r="AM1993" s="26"/>
      <c r="AN1993" s="26"/>
      <c r="AO1993" s="26"/>
      <c r="AP1993" s="26">
        <v>43664</v>
      </c>
      <c r="AQ1993" s="26">
        <v>43665</v>
      </c>
      <c r="AR1993" s="26">
        <v>43676</v>
      </c>
      <c r="AS1993" s="25" t="s">
        <v>75</v>
      </c>
      <c r="AT1993" s="26">
        <v>43703</v>
      </c>
      <c r="AU1993" s="26">
        <v>43677</v>
      </c>
      <c r="AV1993" s="25" t="s">
        <v>18</v>
      </c>
      <c r="AZ1993" s="26">
        <v>43703</v>
      </c>
      <c r="BA1993" s="26"/>
      <c r="BH1993" s="26"/>
      <c r="BI1993" s="26"/>
      <c r="BO1993" s="26"/>
      <c r="BP1993" s="25" t="b">
        <v>0</v>
      </c>
      <c r="BQ1993" s="25" t="b">
        <v>0</v>
      </c>
      <c r="BS1993" s="25" t="s">
        <v>13</v>
      </c>
      <c r="BT1993" s="25" t="b">
        <v>0</v>
      </c>
      <c r="BU1993" s="25" t="b">
        <v>0</v>
      </c>
      <c r="BV1993" s="25">
        <v>1941</v>
      </c>
      <c r="BW1993" s="25">
        <v>1</v>
      </c>
      <c r="CC1993" s="26"/>
      <c r="CH1993" s="7">
        <v>4</v>
      </c>
      <c r="CI1993" s="7">
        <v>13</v>
      </c>
      <c r="CJ1993" s="7">
        <v>0</v>
      </c>
      <c r="CK1993" s="7">
        <v>9</v>
      </c>
      <c r="CL1993" s="7">
        <v>5</v>
      </c>
      <c r="CM1993" s="7">
        <v>1</v>
      </c>
      <c r="CN1993" s="7">
        <v>18</v>
      </c>
      <c r="CO1993" s="7">
        <v>-43689</v>
      </c>
      <c r="CP1993" s="7">
        <v>43706</v>
      </c>
      <c r="CQ1993" s="7">
        <v>6</v>
      </c>
      <c r="CR1993" s="27">
        <v>2019</v>
      </c>
      <c r="CS1993" s="27">
        <v>7</v>
      </c>
      <c r="CT1993" s="27">
        <v>10</v>
      </c>
      <c r="CU1993" s="27">
        <v>1</v>
      </c>
      <c r="CV1993" s="27">
        <v>30</v>
      </c>
      <c r="CW1993" s="27" t="s">
        <v>18858</v>
      </c>
      <c r="CX1993" s="27" t="s">
        <v>24324</v>
      </c>
      <c r="CY1993" s="27" t="s">
        <v>18858</v>
      </c>
      <c r="CZ1993" s="27" t="s">
        <v>24318</v>
      </c>
      <c r="DA1993" s="27" t="s">
        <v>24319</v>
      </c>
      <c r="DB1993" s="27" t="s">
        <v>18773</v>
      </c>
      <c r="DC1993" s="27">
        <v>1</v>
      </c>
      <c r="DD1993" s="27">
        <v>90</v>
      </c>
    </row>
    <row r="1994" spans="1:108" hidden="1" x14ac:dyDescent="0.25">
      <c r="A1994" s="25" t="s">
        <v>19199</v>
      </c>
      <c r="B1994" s="26">
        <v>43677</v>
      </c>
      <c r="C1994" s="25" t="s">
        <v>75</v>
      </c>
      <c r="D1994" s="25" t="s">
        <v>384</v>
      </c>
      <c r="E1994" s="25" t="s">
        <v>74</v>
      </c>
      <c r="F1994" s="25" t="s">
        <v>23481</v>
      </c>
      <c r="G1994" s="25" t="s">
        <v>23482</v>
      </c>
      <c r="J1994" s="25" t="s">
        <v>22214</v>
      </c>
      <c r="K1994" s="26">
        <v>41783</v>
      </c>
      <c r="L1994" s="25" t="s">
        <v>19200</v>
      </c>
      <c r="M1994" s="25">
        <v>5</v>
      </c>
      <c r="N1994" s="25">
        <v>2</v>
      </c>
      <c r="O1994" s="25" t="s">
        <v>979</v>
      </c>
      <c r="P1994" s="25" t="s">
        <v>13540</v>
      </c>
      <c r="Q1994" s="26">
        <v>43663</v>
      </c>
      <c r="R1994" s="26">
        <v>43663</v>
      </c>
      <c r="T1994" s="26"/>
      <c r="W1994" s="25" t="s">
        <v>75</v>
      </c>
      <c r="X1994" s="25" t="s">
        <v>17</v>
      </c>
      <c r="Y1994" s="25" t="s">
        <v>17</v>
      </c>
      <c r="Z1994" s="26"/>
      <c r="AA1994" s="25" t="s">
        <v>75</v>
      </c>
      <c r="AB1994" s="25" t="s">
        <v>17</v>
      </c>
      <c r="AC1994" s="26">
        <v>43626</v>
      </c>
      <c r="AD1994" s="25" t="s">
        <v>75</v>
      </c>
      <c r="AE1994" s="25" t="s">
        <v>17</v>
      </c>
      <c r="AF1994" s="25" t="s">
        <v>75</v>
      </c>
      <c r="AG1994" s="25" t="s">
        <v>75</v>
      </c>
      <c r="AH1994" s="25" t="s">
        <v>75</v>
      </c>
      <c r="AI1994" s="25">
        <v>2</v>
      </c>
      <c r="AJ1994" s="26"/>
      <c r="AK1994" s="26">
        <v>41884</v>
      </c>
      <c r="AL1994" s="26"/>
      <c r="AM1994" s="26">
        <v>41840</v>
      </c>
      <c r="AN1994" s="26"/>
      <c r="AO1994" s="26">
        <v>41884</v>
      </c>
      <c r="AP1994" s="26">
        <v>43664</v>
      </c>
      <c r="AQ1994" s="26">
        <v>43665</v>
      </c>
      <c r="AR1994" s="26">
        <v>43676</v>
      </c>
      <c r="AS1994" s="25" t="s">
        <v>75</v>
      </c>
      <c r="AT1994" s="26">
        <v>43706</v>
      </c>
      <c r="AU1994" s="26">
        <v>43677</v>
      </c>
      <c r="AV1994" s="25" t="s">
        <v>18</v>
      </c>
      <c r="AZ1994" s="26">
        <v>43706</v>
      </c>
      <c r="BA1994" s="26">
        <v>43706</v>
      </c>
      <c r="BH1994" s="26"/>
      <c r="BI1994" s="26"/>
      <c r="BO1994" s="26">
        <v>43748</v>
      </c>
      <c r="BP1994" s="25" t="b">
        <v>0</v>
      </c>
      <c r="BQ1994" s="25" t="b">
        <v>0</v>
      </c>
      <c r="BT1994" s="25" t="b">
        <v>0</v>
      </c>
      <c r="BU1994" s="25" t="b">
        <v>0</v>
      </c>
      <c r="BV1994" s="25">
        <v>1942</v>
      </c>
      <c r="BW1994" s="25">
        <v>1</v>
      </c>
      <c r="CC1994" s="26"/>
      <c r="CH1994" s="7">
        <v>3</v>
      </c>
      <c r="CI1994" s="7">
        <v>4</v>
      </c>
      <c r="CJ1994" s="7">
        <v>0</v>
      </c>
      <c r="CK1994" s="7">
        <v>1</v>
      </c>
      <c r="CL1994" s="7">
        <v>13</v>
      </c>
      <c r="CM1994" s="7">
        <v>1</v>
      </c>
      <c r="CN1994" s="7">
        <v>18</v>
      </c>
      <c r="CO1994" s="7">
        <v>-43689</v>
      </c>
      <c r="CP1994" s="7">
        <v>43706</v>
      </c>
      <c r="CQ1994" s="7">
        <v>14</v>
      </c>
      <c r="CR1994" s="27">
        <v>2019</v>
      </c>
      <c r="CS1994" s="27">
        <v>7</v>
      </c>
      <c r="CT1994" s="27">
        <v>10</v>
      </c>
      <c r="CU1994" s="27">
        <v>1</v>
      </c>
      <c r="CV1994" s="27">
        <v>30</v>
      </c>
      <c r="CW1994" s="27" t="s">
        <v>18858</v>
      </c>
      <c r="CX1994" s="27" t="s">
        <v>24167</v>
      </c>
      <c r="CY1994" s="27" t="s">
        <v>18858</v>
      </c>
      <c r="CZ1994" s="27" t="s">
        <v>24318</v>
      </c>
      <c r="DA1994" s="27" t="s">
        <v>24319</v>
      </c>
      <c r="DB1994" s="27" t="s">
        <v>18773</v>
      </c>
      <c r="DC1994" s="27">
        <v>1</v>
      </c>
      <c r="DD1994" s="27">
        <v>90</v>
      </c>
    </row>
    <row r="1995" spans="1:108" hidden="1" x14ac:dyDescent="0.25">
      <c r="A1995" s="25" t="s">
        <v>19201</v>
      </c>
      <c r="B1995" s="26">
        <v>43677</v>
      </c>
      <c r="C1995" s="25" t="s">
        <v>75</v>
      </c>
      <c r="D1995" s="25" t="s">
        <v>384</v>
      </c>
      <c r="E1995" s="25" t="s">
        <v>74</v>
      </c>
      <c r="F1995" s="25" t="s">
        <v>23483</v>
      </c>
      <c r="G1995" s="25" t="s">
        <v>23484</v>
      </c>
      <c r="J1995" s="25" t="s">
        <v>23485</v>
      </c>
      <c r="K1995" s="26">
        <v>43206</v>
      </c>
      <c r="L1995" s="25" t="s">
        <v>19202</v>
      </c>
      <c r="M1995" s="25">
        <v>1</v>
      </c>
      <c r="N1995" s="25">
        <v>3</v>
      </c>
      <c r="O1995" s="25" t="s">
        <v>979</v>
      </c>
      <c r="P1995" s="25" t="s">
        <v>13540</v>
      </c>
      <c r="Q1995" s="26">
        <v>43665</v>
      </c>
      <c r="R1995" s="26">
        <v>43665</v>
      </c>
      <c r="T1995" s="26"/>
      <c r="W1995" s="25" t="s">
        <v>75</v>
      </c>
      <c r="X1995" s="25" t="s">
        <v>75</v>
      </c>
      <c r="Y1995" s="25" t="s">
        <v>17</v>
      </c>
      <c r="Z1995" s="26"/>
      <c r="AA1995" s="25" t="s">
        <v>75</v>
      </c>
      <c r="AB1995" s="25" t="s">
        <v>75</v>
      </c>
      <c r="AC1995" s="26">
        <v>43646</v>
      </c>
      <c r="AD1995" s="25" t="s">
        <v>75</v>
      </c>
      <c r="AE1995" s="25" t="s">
        <v>75</v>
      </c>
      <c r="AF1995" s="25" t="s">
        <v>17</v>
      </c>
      <c r="AG1995" s="25" t="s">
        <v>75</v>
      </c>
      <c r="AH1995" s="25" t="s">
        <v>75</v>
      </c>
      <c r="AI1995" s="25">
        <v>99</v>
      </c>
      <c r="AJ1995" s="26"/>
      <c r="AK1995" s="26"/>
      <c r="AL1995" s="26"/>
      <c r="AM1995" s="26"/>
      <c r="AN1995" s="26"/>
      <c r="AO1995" s="26"/>
      <c r="AP1995" s="26">
        <v>43666</v>
      </c>
      <c r="AQ1995" s="26">
        <v>43667</v>
      </c>
      <c r="AR1995" s="26">
        <v>43676</v>
      </c>
      <c r="AS1995" s="25" t="s">
        <v>75</v>
      </c>
      <c r="AT1995" s="26">
        <v>43706</v>
      </c>
      <c r="AU1995" s="26">
        <v>43677</v>
      </c>
      <c r="AV1995" s="25" t="s">
        <v>22</v>
      </c>
      <c r="AZ1995" s="26">
        <v>43706</v>
      </c>
      <c r="BA1995" s="26">
        <v>43706</v>
      </c>
      <c r="BH1995" s="26"/>
      <c r="BI1995" s="26"/>
      <c r="BO1995" s="26"/>
      <c r="BP1995" s="25" t="b">
        <v>0</v>
      </c>
      <c r="BQ1995" s="25" t="b">
        <v>0</v>
      </c>
      <c r="BS1995" s="25" t="s">
        <v>13</v>
      </c>
      <c r="BT1995" s="25" t="b">
        <v>0</v>
      </c>
      <c r="BU1995" s="25" t="b">
        <v>0</v>
      </c>
      <c r="BV1995" s="25">
        <v>1943</v>
      </c>
      <c r="BW1995" s="25">
        <v>1</v>
      </c>
      <c r="CC1995" s="26"/>
      <c r="CH1995" s="7">
        <v>1</v>
      </c>
      <c r="CI1995" s="7">
        <v>3</v>
      </c>
      <c r="CJ1995" s="7">
        <v>1</v>
      </c>
      <c r="CK1995" s="7">
        <v>1</v>
      </c>
      <c r="CL1995" s="7">
        <v>10</v>
      </c>
      <c r="CM1995" s="7">
        <v>1</v>
      </c>
      <c r="CN1995" s="7">
        <v>18</v>
      </c>
      <c r="CO1995" s="7">
        <v>-43689</v>
      </c>
      <c r="CP1995" s="7">
        <v>43706</v>
      </c>
      <c r="CQ1995" s="7">
        <v>11</v>
      </c>
      <c r="CR1995" s="27">
        <v>2019</v>
      </c>
      <c r="CS1995" s="27">
        <v>7</v>
      </c>
      <c r="CT1995" s="27">
        <v>10</v>
      </c>
      <c r="CU1995" s="27">
        <v>1</v>
      </c>
      <c r="CV1995" s="27">
        <v>31</v>
      </c>
      <c r="CW1995" s="27" t="s">
        <v>18858</v>
      </c>
      <c r="CX1995" s="27" t="s">
        <v>24167</v>
      </c>
      <c r="CY1995" s="27" t="s">
        <v>18858</v>
      </c>
      <c r="CZ1995" s="27" t="s">
        <v>24318</v>
      </c>
      <c r="DA1995" s="27" t="s">
        <v>24319</v>
      </c>
      <c r="DB1995" s="27" t="s">
        <v>24450</v>
      </c>
      <c r="DC1995" s="27">
        <v>1</v>
      </c>
      <c r="DD1995" s="27">
        <v>90</v>
      </c>
    </row>
    <row r="1996" spans="1:108" hidden="1" x14ac:dyDescent="0.25">
      <c r="A1996" s="25" t="s">
        <v>19203</v>
      </c>
      <c r="B1996" s="26">
        <v>43677</v>
      </c>
      <c r="C1996" s="25" t="s">
        <v>75</v>
      </c>
      <c r="D1996" s="25" t="s">
        <v>384</v>
      </c>
      <c r="E1996" s="25" t="s">
        <v>74</v>
      </c>
      <c r="F1996" s="25" t="s">
        <v>23486</v>
      </c>
      <c r="G1996" s="25" t="s">
        <v>23487</v>
      </c>
      <c r="J1996" s="25" t="s">
        <v>23488</v>
      </c>
      <c r="K1996" s="26">
        <v>43666</v>
      </c>
      <c r="L1996" s="25" t="s">
        <v>19204</v>
      </c>
      <c r="M1996" s="25">
        <v>6</v>
      </c>
      <c r="N1996" s="25">
        <v>4</v>
      </c>
      <c r="O1996" s="25" t="s">
        <v>1011</v>
      </c>
      <c r="P1996" s="25" t="s">
        <v>13540</v>
      </c>
      <c r="Q1996" s="26">
        <v>43666</v>
      </c>
      <c r="R1996" s="26">
        <v>43666</v>
      </c>
      <c r="T1996" s="26"/>
      <c r="W1996" s="25" t="s">
        <v>75</v>
      </c>
      <c r="X1996" s="25" t="s">
        <v>17</v>
      </c>
      <c r="Y1996" s="25" t="s">
        <v>17</v>
      </c>
      <c r="Z1996" s="26"/>
      <c r="AA1996" s="25" t="s">
        <v>17</v>
      </c>
      <c r="AB1996" s="25" t="s">
        <v>75</v>
      </c>
      <c r="AC1996" s="26">
        <v>43631</v>
      </c>
      <c r="AD1996" s="25" t="s">
        <v>75</v>
      </c>
      <c r="AE1996" s="25" t="s">
        <v>17</v>
      </c>
      <c r="AF1996" s="25" t="s">
        <v>17</v>
      </c>
      <c r="AG1996" s="25" t="s">
        <v>75</v>
      </c>
      <c r="AH1996" s="25" t="s">
        <v>75</v>
      </c>
      <c r="AI1996" s="25">
        <v>3</v>
      </c>
      <c r="AJ1996" s="26"/>
      <c r="AK1996" s="26">
        <v>41477</v>
      </c>
      <c r="AL1996" s="26"/>
      <c r="AM1996" s="26">
        <v>41414</v>
      </c>
      <c r="AN1996" s="26">
        <v>41514</v>
      </c>
      <c r="AO1996" s="26">
        <v>41506</v>
      </c>
      <c r="AP1996" s="26">
        <v>43668</v>
      </c>
      <c r="AQ1996" s="26">
        <v>43669</v>
      </c>
      <c r="AR1996" s="26">
        <v>43676</v>
      </c>
      <c r="AS1996" s="25" t="s">
        <v>75</v>
      </c>
      <c r="AT1996" s="26">
        <v>43717</v>
      </c>
      <c r="AU1996" s="26">
        <v>43677</v>
      </c>
      <c r="AV1996" s="25" t="s">
        <v>22</v>
      </c>
      <c r="AZ1996" s="26">
        <v>43717</v>
      </c>
      <c r="BA1996" s="26"/>
      <c r="BH1996" s="26"/>
      <c r="BI1996" s="26"/>
      <c r="BO1996" s="26"/>
      <c r="BP1996" s="25" t="b">
        <v>0</v>
      </c>
      <c r="BQ1996" s="25" t="b">
        <v>0</v>
      </c>
      <c r="BS1996" s="25" t="s">
        <v>13</v>
      </c>
      <c r="BT1996" s="25" t="b">
        <v>0</v>
      </c>
      <c r="BU1996" s="25" t="b">
        <v>0</v>
      </c>
      <c r="BV1996" s="25">
        <v>1944</v>
      </c>
      <c r="BW1996" s="25">
        <v>1</v>
      </c>
      <c r="CC1996" s="26"/>
      <c r="CH1996" s="7">
        <v>3</v>
      </c>
      <c r="CI1996" s="7">
        <v>6</v>
      </c>
      <c r="CJ1996" s="7">
        <v>2</v>
      </c>
      <c r="CK1996" s="7">
        <v>1</v>
      </c>
      <c r="CL1996" s="7">
        <v>10</v>
      </c>
      <c r="CM1996" s="7">
        <v>1</v>
      </c>
      <c r="CN1996" s="7">
        <v>18</v>
      </c>
      <c r="CO1996" s="7">
        <v>-43689</v>
      </c>
      <c r="CP1996" s="7">
        <v>43706</v>
      </c>
      <c r="CQ1996" s="7">
        <v>11</v>
      </c>
      <c r="CR1996" s="27">
        <v>2019</v>
      </c>
      <c r="CS1996" s="27">
        <v>7</v>
      </c>
      <c r="CT1996" s="27">
        <v>10</v>
      </c>
      <c r="CU1996" s="27">
        <v>1</v>
      </c>
      <c r="CV1996" s="27">
        <v>30</v>
      </c>
      <c r="CW1996" s="27" t="s">
        <v>18858</v>
      </c>
      <c r="CX1996" s="27" t="s">
        <v>24167</v>
      </c>
      <c r="CY1996" s="27" t="s">
        <v>18858</v>
      </c>
      <c r="CZ1996" s="27" t="s">
        <v>24318</v>
      </c>
      <c r="DA1996" s="27" t="s">
        <v>24319</v>
      </c>
      <c r="DB1996" s="27" t="s">
        <v>18773</v>
      </c>
      <c r="DC1996" s="27">
        <v>1</v>
      </c>
      <c r="DD1996" s="27">
        <v>90</v>
      </c>
    </row>
    <row r="1997" spans="1:108" hidden="1" x14ac:dyDescent="0.25">
      <c r="A1997" s="25" t="s">
        <v>19205</v>
      </c>
      <c r="B1997" s="26">
        <v>43677</v>
      </c>
      <c r="C1997" s="25" t="s">
        <v>75</v>
      </c>
      <c r="D1997" s="25" t="s">
        <v>210</v>
      </c>
      <c r="E1997" s="25" t="s">
        <v>74</v>
      </c>
      <c r="F1997" s="25" t="s">
        <v>6003</v>
      </c>
      <c r="G1997" s="25" t="s">
        <v>23489</v>
      </c>
      <c r="J1997" s="25" t="s">
        <v>23490</v>
      </c>
      <c r="K1997" s="26">
        <v>42806</v>
      </c>
      <c r="L1997" s="25" t="s">
        <v>19206</v>
      </c>
      <c r="M1997" s="25">
        <v>2</v>
      </c>
      <c r="N1997" s="25">
        <v>0</v>
      </c>
      <c r="O1997" s="25" t="s">
        <v>1011</v>
      </c>
      <c r="P1997" s="25" t="s">
        <v>22196</v>
      </c>
      <c r="Q1997" s="26">
        <v>43663</v>
      </c>
      <c r="R1997" s="26">
        <v>43663</v>
      </c>
      <c r="T1997" s="26"/>
      <c r="W1997" s="25" t="s">
        <v>17</v>
      </c>
      <c r="X1997" s="25" t="s">
        <v>75</v>
      </c>
      <c r="Y1997" s="25" t="s">
        <v>17</v>
      </c>
      <c r="Z1997" s="26"/>
      <c r="AA1997" s="25" t="s">
        <v>17</v>
      </c>
      <c r="AB1997" s="25" t="s">
        <v>75</v>
      </c>
      <c r="AC1997" s="26">
        <v>43646</v>
      </c>
      <c r="AD1997" s="25" t="s">
        <v>75</v>
      </c>
      <c r="AE1997" s="25" t="s">
        <v>17</v>
      </c>
      <c r="AF1997" s="25" t="s">
        <v>75</v>
      </c>
      <c r="AG1997" s="25" t="s">
        <v>75</v>
      </c>
      <c r="AH1997" s="25" t="s">
        <v>75</v>
      </c>
      <c r="AI1997" s="25">
        <v>3</v>
      </c>
      <c r="AJ1997" s="26">
        <v>42881</v>
      </c>
      <c r="AK1997" s="26">
        <v>42976</v>
      </c>
      <c r="AL1997" s="26"/>
      <c r="AM1997" s="26">
        <v>42942</v>
      </c>
      <c r="AN1997" s="26">
        <v>42984</v>
      </c>
      <c r="AO1997" s="26">
        <v>42892</v>
      </c>
      <c r="AP1997" s="26">
        <v>43664</v>
      </c>
      <c r="AQ1997" s="26">
        <v>43665</v>
      </c>
      <c r="AR1997" s="26">
        <v>43676</v>
      </c>
      <c r="AS1997" s="25" t="s">
        <v>75</v>
      </c>
      <c r="AT1997" s="26">
        <v>43703</v>
      </c>
      <c r="AU1997" s="26">
        <v>43677</v>
      </c>
      <c r="AV1997" s="25" t="s">
        <v>18</v>
      </c>
      <c r="AZ1997" s="26">
        <v>43703</v>
      </c>
      <c r="BA1997" s="26"/>
      <c r="BH1997" s="26"/>
      <c r="BI1997" s="26"/>
      <c r="BO1997" s="26">
        <v>43738</v>
      </c>
      <c r="BP1997" s="25" t="b">
        <v>0</v>
      </c>
      <c r="BQ1997" s="25" t="b">
        <v>0</v>
      </c>
      <c r="BT1997" s="25" t="b">
        <v>0</v>
      </c>
      <c r="BU1997" s="25" t="b">
        <v>0</v>
      </c>
      <c r="BV1997" s="25">
        <v>1945</v>
      </c>
      <c r="BW1997" s="25">
        <v>1</v>
      </c>
      <c r="CC1997" s="26"/>
      <c r="CH1997" s="7">
        <v>2</v>
      </c>
      <c r="CI1997" s="7">
        <v>4</v>
      </c>
      <c r="CJ1997" s="7">
        <v>1</v>
      </c>
      <c r="CK1997" s="7">
        <v>1</v>
      </c>
      <c r="CL1997" s="7">
        <v>10</v>
      </c>
      <c r="CM1997" s="7">
        <v>1</v>
      </c>
      <c r="CN1997" s="7">
        <v>18</v>
      </c>
      <c r="CO1997" s="7">
        <v>-43689</v>
      </c>
      <c r="CP1997" s="7">
        <v>43706</v>
      </c>
      <c r="CQ1997" s="7">
        <v>11</v>
      </c>
      <c r="CR1997" s="27">
        <v>2019</v>
      </c>
      <c r="CS1997" s="27">
        <v>7</v>
      </c>
      <c r="CT1997" s="27">
        <v>10</v>
      </c>
      <c r="CU1997" s="27">
        <v>1</v>
      </c>
      <c r="CV1997" s="27">
        <v>30</v>
      </c>
      <c r="CW1997" s="27" t="s">
        <v>18858</v>
      </c>
      <c r="CX1997" s="27" t="s">
        <v>24167</v>
      </c>
      <c r="CY1997" s="27" t="s">
        <v>18858</v>
      </c>
      <c r="CZ1997" s="27" t="s">
        <v>24318</v>
      </c>
      <c r="DA1997" s="27" t="s">
        <v>24319</v>
      </c>
      <c r="DB1997" s="27" t="s">
        <v>24450</v>
      </c>
      <c r="DC1997" s="27">
        <v>1</v>
      </c>
      <c r="DD1997" s="27">
        <v>90</v>
      </c>
    </row>
    <row r="1998" spans="1:108" hidden="1" x14ac:dyDescent="0.25">
      <c r="A1998" s="25" t="s">
        <v>19207</v>
      </c>
      <c r="B1998" s="26">
        <v>43677</v>
      </c>
      <c r="C1998" s="25" t="s">
        <v>75</v>
      </c>
      <c r="D1998" s="25" t="s">
        <v>16349</v>
      </c>
      <c r="E1998" s="25" t="s">
        <v>74</v>
      </c>
      <c r="F1998" s="25" t="s">
        <v>23491</v>
      </c>
      <c r="G1998" s="25" t="s">
        <v>23492</v>
      </c>
      <c r="J1998" s="25" t="s">
        <v>23493</v>
      </c>
      <c r="K1998" s="26">
        <v>43151</v>
      </c>
      <c r="L1998" s="25" t="s">
        <v>19208</v>
      </c>
      <c r="M1998" s="25">
        <v>1</v>
      </c>
      <c r="N1998" s="25">
        <v>5</v>
      </c>
      <c r="O1998" s="25" t="s">
        <v>979</v>
      </c>
      <c r="P1998" s="25" t="s">
        <v>23494</v>
      </c>
      <c r="Q1998" s="26">
        <v>43665</v>
      </c>
      <c r="R1998" s="26">
        <v>43665</v>
      </c>
      <c r="T1998" s="26"/>
      <c r="W1998" s="25" t="s">
        <v>75</v>
      </c>
      <c r="X1998" s="25" t="s">
        <v>17</v>
      </c>
      <c r="Y1998" s="25" t="s">
        <v>17</v>
      </c>
      <c r="Z1998" s="26"/>
      <c r="AA1998" s="25" t="s">
        <v>75</v>
      </c>
      <c r="AB1998" s="25" t="s">
        <v>17</v>
      </c>
      <c r="AC1998" s="26">
        <v>43658</v>
      </c>
      <c r="AD1998" s="25" t="s">
        <v>75</v>
      </c>
      <c r="AE1998" s="25" t="s">
        <v>75</v>
      </c>
      <c r="AF1998" s="25" t="s">
        <v>17</v>
      </c>
      <c r="AG1998" s="25" t="s">
        <v>75</v>
      </c>
      <c r="AH1998" s="25" t="s">
        <v>75</v>
      </c>
      <c r="AI1998" s="25">
        <v>3</v>
      </c>
      <c r="AJ1998" s="26">
        <v>43178</v>
      </c>
      <c r="AK1998" s="26">
        <v>43271</v>
      </c>
      <c r="AL1998" s="26"/>
      <c r="AM1998" s="26">
        <v>43241</v>
      </c>
      <c r="AN1998" s="26">
        <v>43301</v>
      </c>
      <c r="AO1998" s="26">
        <v>43301</v>
      </c>
      <c r="AP1998" s="26">
        <v>43668</v>
      </c>
      <c r="AQ1998" s="26">
        <v>43488</v>
      </c>
      <c r="AR1998" s="26">
        <v>43495</v>
      </c>
      <c r="AS1998" s="25" t="s">
        <v>75</v>
      </c>
      <c r="AT1998" s="26"/>
      <c r="AU1998" s="26">
        <v>43496</v>
      </c>
      <c r="AZ1998" s="26"/>
      <c r="BA1998" s="26"/>
      <c r="BH1998" s="26"/>
      <c r="BI1998" s="26"/>
      <c r="BO1998" s="26"/>
      <c r="BP1998" s="25" t="b">
        <v>0</v>
      </c>
      <c r="BQ1998" s="25" t="b">
        <v>0</v>
      </c>
      <c r="BT1998" s="25" t="b">
        <v>0</v>
      </c>
      <c r="BU1998" s="25" t="b">
        <v>0</v>
      </c>
      <c r="BV1998" s="25">
        <v>1946</v>
      </c>
      <c r="BW1998" s="25">
        <v>1</v>
      </c>
      <c r="CC1998" s="26"/>
      <c r="CH1998" s="7">
        <v>4</v>
      </c>
      <c r="CI1998" s="7">
        <v>7</v>
      </c>
      <c r="CJ1998" s="7">
        <v>0</v>
      </c>
      <c r="CK1998" s="7">
        <v>3</v>
      </c>
      <c r="CL1998" s="7">
        <v>10</v>
      </c>
      <c r="CM1998" s="7">
        <v>1</v>
      </c>
      <c r="CN1998" s="7">
        <v>18</v>
      </c>
      <c r="CO1998" s="7">
        <v>17</v>
      </c>
      <c r="CP1998" s="7">
        <v>0</v>
      </c>
      <c r="CQ1998" s="7">
        <v>11</v>
      </c>
      <c r="CR1998" s="27">
        <v>2019</v>
      </c>
      <c r="CS1998" s="27">
        <v>7</v>
      </c>
      <c r="CT1998" s="27">
        <v>10</v>
      </c>
      <c r="CU1998" s="27">
        <v>1</v>
      </c>
      <c r="CV1998" s="27">
        <v>30</v>
      </c>
      <c r="CW1998" s="27" t="s">
        <v>18858</v>
      </c>
      <c r="CX1998" s="27" t="s">
        <v>24167</v>
      </c>
      <c r="CY1998" s="27" t="s">
        <v>18858</v>
      </c>
      <c r="CZ1998" s="27" t="s">
        <v>24317</v>
      </c>
      <c r="DA1998" s="27" t="s">
        <v>24325</v>
      </c>
      <c r="DB1998" s="27" t="s">
        <v>18773</v>
      </c>
      <c r="DC1998" s="27">
        <v>1</v>
      </c>
      <c r="DD1998" s="27">
        <v>90</v>
      </c>
    </row>
    <row r="1999" spans="1:108" hidden="1" x14ac:dyDescent="0.25">
      <c r="A1999" s="25" t="s">
        <v>19209</v>
      </c>
      <c r="B1999" s="26">
        <v>43677</v>
      </c>
      <c r="C1999" s="25" t="s">
        <v>75</v>
      </c>
      <c r="D1999" s="25" t="s">
        <v>121</v>
      </c>
      <c r="E1999" s="25" t="s">
        <v>74</v>
      </c>
      <c r="F1999" s="25" t="s">
        <v>23450</v>
      </c>
      <c r="G1999" s="25" t="s">
        <v>23495</v>
      </c>
      <c r="J1999" s="25" t="s">
        <v>23496</v>
      </c>
      <c r="K1999" s="26">
        <v>42865</v>
      </c>
      <c r="L1999" s="25" t="s">
        <v>19210</v>
      </c>
      <c r="M1999" s="25">
        <v>2</v>
      </c>
      <c r="N1999" s="25">
        <v>2</v>
      </c>
      <c r="O1999" s="25" t="s">
        <v>979</v>
      </c>
      <c r="P1999" s="25" t="s">
        <v>23449</v>
      </c>
      <c r="Q1999" s="26">
        <v>43660</v>
      </c>
      <c r="R1999" s="26">
        <v>43660</v>
      </c>
      <c r="T1999" s="26"/>
      <c r="W1999" s="25" t="s">
        <v>75</v>
      </c>
      <c r="X1999" s="25" t="s">
        <v>17</v>
      </c>
      <c r="Y1999" s="25" t="s">
        <v>17</v>
      </c>
      <c r="Z1999" s="26"/>
      <c r="AA1999" s="25" t="s">
        <v>17</v>
      </c>
      <c r="AB1999" s="25" t="s">
        <v>75</v>
      </c>
      <c r="AC1999" s="26">
        <v>43651</v>
      </c>
      <c r="AD1999" s="25" t="s">
        <v>75</v>
      </c>
      <c r="AE1999" s="25" t="s">
        <v>75</v>
      </c>
      <c r="AF1999" s="25" t="s">
        <v>17</v>
      </c>
      <c r="AG1999" s="25" t="s">
        <v>75</v>
      </c>
      <c r="AH1999" s="25" t="s">
        <v>75</v>
      </c>
      <c r="AI1999" s="25">
        <v>3</v>
      </c>
      <c r="AJ1999" s="26">
        <v>42891</v>
      </c>
      <c r="AK1999" s="26">
        <v>43019</v>
      </c>
      <c r="AL1999" s="26"/>
      <c r="AM1999" s="26">
        <v>42990</v>
      </c>
      <c r="AN1999" s="26">
        <v>43008</v>
      </c>
      <c r="AO1999" s="26">
        <v>43100</v>
      </c>
      <c r="AP1999" s="26">
        <v>43665</v>
      </c>
      <c r="AQ1999" s="26">
        <v>43666</v>
      </c>
      <c r="AR1999" s="26">
        <v>43676</v>
      </c>
      <c r="AS1999" s="25" t="s">
        <v>75</v>
      </c>
      <c r="AT1999" s="26">
        <v>43703</v>
      </c>
      <c r="AU1999" s="26">
        <v>43677</v>
      </c>
      <c r="AV1999" s="25" t="s">
        <v>18</v>
      </c>
      <c r="AZ1999" s="26">
        <v>43703</v>
      </c>
      <c r="BA1999" s="26"/>
      <c r="BH1999" s="26"/>
      <c r="BI1999" s="26"/>
      <c r="BO1999" s="26">
        <v>43726</v>
      </c>
      <c r="BP1999" s="25" t="b">
        <v>0</v>
      </c>
      <c r="BQ1999" s="25" t="b">
        <v>0</v>
      </c>
      <c r="BS1999" s="25" t="s">
        <v>13</v>
      </c>
      <c r="BT1999" s="25" t="b">
        <v>0</v>
      </c>
      <c r="BU1999" s="25" t="b">
        <v>0</v>
      </c>
      <c r="BV1999" s="25">
        <v>1947</v>
      </c>
      <c r="BW1999" s="25">
        <v>1</v>
      </c>
      <c r="CC1999" s="26"/>
      <c r="CH1999" s="7">
        <v>8</v>
      </c>
      <c r="CI1999" s="7">
        <v>9</v>
      </c>
      <c r="CJ1999" s="7">
        <v>0</v>
      </c>
      <c r="CK1999" s="7">
        <v>1</v>
      </c>
      <c r="CL1999" s="7">
        <v>11</v>
      </c>
      <c r="CM1999" s="7">
        <v>1</v>
      </c>
      <c r="CN1999" s="7">
        <v>18</v>
      </c>
      <c r="CO1999" s="7">
        <v>17</v>
      </c>
      <c r="CP1999" s="7">
        <v>0</v>
      </c>
      <c r="CQ1999" s="7">
        <v>12</v>
      </c>
      <c r="CR1999" s="27">
        <v>2019</v>
      </c>
      <c r="CS1999" s="27">
        <v>7</v>
      </c>
      <c r="CT1999" s="27">
        <v>10</v>
      </c>
      <c r="CU1999" s="27">
        <v>1</v>
      </c>
      <c r="CV1999" s="27">
        <v>30</v>
      </c>
      <c r="CW1999" s="27" t="s">
        <v>18858</v>
      </c>
      <c r="CX1999" s="27" t="s">
        <v>24167</v>
      </c>
      <c r="CY1999" s="27" t="s">
        <v>18858</v>
      </c>
      <c r="CZ1999" s="27" t="s">
        <v>24317</v>
      </c>
      <c r="DA1999" s="27" t="s">
        <v>24325</v>
      </c>
      <c r="DB1999" s="27" t="s">
        <v>24450</v>
      </c>
      <c r="DC1999" s="27">
        <v>1</v>
      </c>
      <c r="DD1999" s="27">
        <v>90</v>
      </c>
    </row>
    <row r="2000" spans="1:108" hidden="1" x14ac:dyDescent="0.25">
      <c r="A2000" s="25" t="s">
        <v>19211</v>
      </c>
      <c r="B2000" s="26">
        <v>43677</v>
      </c>
      <c r="C2000" s="25" t="s">
        <v>75</v>
      </c>
      <c r="D2000" s="25" t="s">
        <v>121</v>
      </c>
      <c r="E2000" s="25" t="s">
        <v>74</v>
      </c>
      <c r="F2000" s="25" t="s">
        <v>23450</v>
      </c>
      <c r="G2000" s="25" t="s">
        <v>23497</v>
      </c>
      <c r="J2000" s="25" t="s">
        <v>23498</v>
      </c>
      <c r="K2000" s="26">
        <v>43144</v>
      </c>
      <c r="L2000" s="25" t="s">
        <v>19212</v>
      </c>
      <c r="M2000" s="25">
        <v>1</v>
      </c>
      <c r="N2000" s="25">
        <v>5</v>
      </c>
      <c r="O2000" s="25" t="s">
        <v>1011</v>
      </c>
      <c r="P2000" s="25" t="s">
        <v>23449</v>
      </c>
      <c r="Q2000" s="26">
        <v>43665</v>
      </c>
      <c r="R2000" s="26">
        <v>43665</v>
      </c>
      <c r="T2000" s="26"/>
      <c r="W2000" s="25" t="s">
        <v>75</v>
      </c>
      <c r="X2000" s="25" t="s">
        <v>17</v>
      </c>
      <c r="Y2000" s="25" t="s">
        <v>17</v>
      </c>
      <c r="Z2000" s="26"/>
      <c r="AA2000" s="25" t="s">
        <v>17</v>
      </c>
      <c r="AB2000" s="25" t="s">
        <v>75</v>
      </c>
      <c r="AC2000" s="26">
        <v>43644</v>
      </c>
      <c r="AD2000" s="25" t="s">
        <v>75</v>
      </c>
      <c r="AE2000" s="25" t="s">
        <v>75</v>
      </c>
      <c r="AF2000" s="25" t="s">
        <v>17</v>
      </c>
      <c r="AG2000" s="25" t="s">
        <v>75</v>
      </c>
      <c r="AH2000" s="25" t="s">
        <v>75</v>
      </c>
      <c r="AI2000" s="25">
        <v>3</v>
      </c>
      <c r="AJ2000" s="26">
        <v>43217</v>
      </c>
      <c r="AK2000" s="26">
        <v>43291</v>
      </c>
      <c r="AL2000" s="26"/>
      <c r="AM2000" s="26">
        <v>43217</v>
      </c>
      <c r="AN2000" s="26">
        <v>43322</v>
      </c>
      <c r="AO2000" s="26">
        <v>43322</v>
      </c>
      <c r="AP2000" s="26">
        <v>43665</v>
      </c>
      <c r="AQ2000" s="26">
        <v>43666</v>
      </c>
      <c r="AR2000" s="26">
        <v>43676</v>
      </c>
      <c r="AS2000" s="25" t="s">
        <v>75</v>
      </c>
      <c r="AT2000" s="26">
        <v>43703</v>
      </c>
      <c r="AU2000" s="26">
        <v>43677</v>
      </c>
      <c r="AV2000" s="25" t="s">
        <v>18</v>
      </c>
      <c r="AZ2000" s="26">
        <v>43703</v>
      </c>
      <c r="BA2000" s="26"/>
      <c r="BH2000" s="26"/>
      <c r="BI2000" s="26"/>
      <c r="BO2000" s="26">
        <v>43727</v>
      </c>
      <c r="BP2000" s="25" t="b">
        <v>0</v>
      </c>
      <c r="BQ2000" s="25" t="b">
        <v>0</v>
      </c>
      <c r="BT2000" s="25" t="b">
        <v>0</v>
      </c>
      <c r="BU2000" s="25" t="b">
        <v>0</v>
      </c>
      <c r="BV2000" s="25">
        <v>1948</v>
      </c>
      <c r="BW2000" s="25">
        <v>1</v>
      </c>
      <c r="CC2000" s="26"/>
      <c r="CH2000" s="7">
        <v>7</v>
      </c>
      <c r="CI2000" s="7">
        <v>9</v>
      </c>
      <c r="CJ2000" s="7">
        <v>0</v>
      </c>
      <c r="CK2000" s="7">
        <v>2</v>
      </c>
      <c r="CL2000" s="7">
        <v>8</v>
      </c>
      <c r="CM2000" s="7">
        <v>1</v>
      </c>
      <c r="CN2000" s="7">
        <v>18</v>
      </c>
      <c r="CO2000" s="7">
        <v>-43689</v>
      </c>
      <c r="CP2000" s="7">
        <v>43706</v>
      </c>
      <c r="CQ2000" s="7">
        <v>9</v>
      </c>
      <c r="CR2000" s="27">
        <v>2019</v>
      </c>
      <c r="CS2000" s="27">
        <v>7</v>
      </c>
      <c r="CT2000" s="27">
        <v>10</v>
      </c>
      <c r="CU2000" s="27">
        <v>1</v>
      </c>
      <c r="CV2000" s="27">
        <v>30</v>
      </c>
      <c r="CW2000" s="27" t="s">
        <v>18858</v>
      </c>
      <c r="CX2000" s="27" t="s">
        <v>24167</v>
      </c>
      <c r="CY2000" s="27" t="s">
        <v>18858</v>
      </c>
      <c r="CZ2000" s="27" t="s">
        <v>24318</v>
      </c>
      <c r="DA2000" s="27" t="s">
        <v>24319</v>
      </c>
      <c r="DB2000" s="27" t="s">
        <v>24450</v>
      </c>
      <c r="DC2000" s="27">
        <v>1</v>
      </c>
      <c r="DD2000" s="27">
        <v>90</v>
      </c>
    </row>
    <row r="2001" spans="1:108" hidden="1" x14ac:dyDescent="0.25">
      <c r="A2001" s="25" t="s">
        <v>19213</v>
      </c>
      <c r="B2001" s="26">
        <v>43677</v>
      </c>
      <c r="C2001" s="25" t="s">
        <v>75</v>
      </c>
      <c r="D2001" s="25" t="s">
        <v>121</v>
      </c>
      <c r="E2001" s="25" t="s">
        <v>74</v>
      </c>
      <c r="F2001" s="25" t="s">
        <v>23450</v>
      </c>
      <c r="G2001" s="25" t="s">
        <v>23497</v>
      </c>
      <c r="J2001" s="25" t="s">
        <v>23499</v>
      </c>
      <c r="K2001" s="26">
        <v>42583</v>
      </c>
      <c r="L2001" s="25" t="s">
        <v>19214</v>
      </c>
      <c r="M2001" s="25">
        <v>2</v>
      </c>
      <c r="N2001" s="25">
        <v>11</v>
      </c>
      <c r="O2001" s="25" t="s">
        <v>979</v>
      </c>
      <c r="P2001" s="25" t="s">
        <v>23449</v>
      </c>
      <c r="Q2001" s="26">
        <v>43662</v>
      </c>
      <c r="R2001" s="26">
        <v>43662</v>
      </c>
      <c r="T2001" s="26"/>
      <c r="W2001" s="25" t="s">
        <v>75</v>
      </c>
      <c r="X2001" s="25" t="s">
        <v>17</v>
      </c>
      <c r="Y2001" s="25" t="s">
        <v>17</v>
      </c>
      <c r="Z2001" s="26"/>
      <c r="AA2001" s="25" t="s">
        <v>75</v>
      </c>
      <c r="AB2001" s="25" t="s">
        <v>17</v>
      </c>
      <c r="AC2001" s="26">
        <v>43636</v>
      </c>
      <c r="AD2001" s="25" t="s">
        <v>75</v>
      </c>
      <c r="AE2001" s="25" t="s">
        <v>17</v>
      </c>
      <c r="AF2001" s="25" t="s">
        <v>75</v>
      </c>
      <c r="AG2001" s="25" t="s">
        <v>75</v>
      </c>
      <c r="AH2001" s="25" t="s">
        <v>75</v>
      </c>
      <c r="AI2001" s="25">
        <v>3</v>
      </c>
      <c r="AJ2001" s="26">
        <v>42619</v>
      </c>
      <c r="AK2001" s="26">
        <v>42695</v>
      </c>
      <c r="AL2001" s="26"/>
      <c r="AM2001" s="26">
        <v>42663</v>
      </c>
      <c r="AN2001" s="26">
        <v>42724</v>
      </c>
      <c r="AO2001" s="26">
        <v>42724</v>
      </c>
      <c r="AP2001" s="26">
        <v>43665</v>
      </c>
      <c r="AQ2001" s="26">
        <v>43666</v>
      </c>
      <c r="AR2001" s="26">
        <v>43676</v>
      </c>
      <c r="AS2001" s="25" t="s">
        <v>75</v>
      </c>
      <c r="AT2001" s="26">
        <v>43703</v>
      </c>
      <c r="AU2001" s="26">
        <v>43677</v>
      </c>
      <c r="AV2001" s="25" t="s">
        <v>18</v>
      </c>
      <c r="AZ2001" s="26">
        <v>43703</v>
      </c>
      <c r="BA2001" s="26"/>
      <c r="BH2001" s="26"/>
      <c r="BI2001" s="26"/>
      <c r="BO2001" s="26">
        <v>43726</v>
      </c>
      <c r="BP2001" s="25" t="b">
        <v>0</v>
      </c>
      <c r="BQ2001" s="25" t="b">
        <v>0</v>
      </c>
      <c r="BT2001" s="25" t="b">
        <v>0</v>
      </c>
      <c r="BU2001" s="25" t="b">
        <v>0</v>
      </c>
      <c r="BV2001" s="25">
        <v>1949</v>
      </c>
      <c r="BW2001" s="25">
        <v>1</v>
      </c>
      <c r="CC2001" s="26"/>
      <c r="CH2001" s="7">
        <v>4</v>
      </c>
      <c r="CI2001" s="7">
        <v>6</v>
      </c>
      <c r="CJ2001" s="7">
        <v>0</v>
      </c>
      <c r="CK2001" s="7">
        <v>2</v>
      </c>
      <c r="CL2001" s="7">
        <v>8</v>
      </c>
      <c r="CM2001" s="7">
        <v>1</v>
      </c>
      <c r="CN2001" s="7">
        <v>29</v>
      </c>
      <c r="CO2001" s="7">
        <v>-43689</v>
      </c>
      <c r="CP2001" s="7">
        <v>43717</v>
      </c>
      <c r="CQ2001" s="7">
        <v>9</v>
      </c>
      <c r="CR2001" s="27">
        <v>2019</v>
      </c>
      <c r="CS2001" s="27">
        <v>7</v>
      </c>
      <c r="CT2001" s="27">
        <v>10</v>
      </c>
      <c r="CU2001" s="27">
        <v>1</v>
      </c>
      <c r="CV2001" s="27">
        <v>30</v>
      </c>
      <c r="CW2001" s="27" t="s">
        <v>18858</v>
      </c>
      <c r="CX2001" s="27" t="s">
        <v>24167</v>
      </c>
      <c r="CY2001" s="27" t="s">
        <v>18858</v>
      </c>
      <c r="CZ2001" s="27" t="s">
        <v>24318</v>
      </c>
      <c r="DA2001" s="27" t="s">
        <v>24319</v>
      </c>
      <c r="DB2001" s="27" t="s">
        <v>18773</v>
      </c>
      <c r="DC2001" s="27">
        <v>1</v>
      </c>
      <c r="DD2001" s="27">
        <v>90</v>
      </c>
    </row>
    <row r="2002" spans="1:108" hidden="1" x14ac:dyDescent="0.25">
      <c r="A2002" s="25" t="s">
        <v>19215</v>
      </c>
      <c r="B2002" s="26">
        <v>43678</v>
      </c>
      <c r="C2002" s="25" t="s">
        <v>75</v>
      </c>
      <c r="D2002" s="25" t="s">
        <v>739</v>
      </c>
      <c r="E2002" s="25" t="s">
        <v>41</v>
      </c>
      <c r="F2002" s="25" t="s">
        <v>23500</v>
      </c>
      <c r="G2002" s="25" t="s">
        <v>23501</v>
      </c>
      <c r="J2002" s="25" t="s">
        <v>23502</v>
      </c>
      <c r="K2002" s="26">
        <v>41957</v>
      </c>
      <c r="L2002" s="25" t="s">
        <v>19216</v>
      </c>
      <c r="M2002" s="25">
        <v>4</v>
      </c>
      <c r="N2002" s="25">
        <v>6</v>
      </c>
      <c r="O2002" s="25" t="s">
        <v>1011</v>
      </c>
      <c r="P2002" s="25" t="s">
        <v>23503</v>
      </c>
      <c r="Q2002" s="26">
        <v>43650</v>
      </c>
      <c r="R2002" s="26">
        <v>43650</v>
      </c>
      <c r="T2002" s="26"/>
      <c r="W2002" s="25" t="s">
        <v>17</v>
      </c>
      <c r="X2002" s="25" t="s">
        <v>75</v>
      </c>
      <c r="Y2002" s="25" t="s">
        <v>75</v>
      </c>
      <c r="Z2002" s="26">
        <v>43650</v>
      </c>
      <c r="AA2002" s="25" t="s">
        <v>17</v>
      </c>
      <c r="AB2002" s="25" t="s">
        <v>75</v>
      </c>
      <c r="AC2002" s="26">
        <v>43643</v>
      </c>
      <c r="AD2002" s="25" t="s">
        <v>75</v>
      </c>
      <c r="AE2002" s="25" t="s">
        <v>17</v>
      </c>
      <c r="AF2002" s="25" t="s">
        <v>75</v>
      </c>
      <c r="AG2002" s="25" t="s">
        <v>75</v>
      </c>
      <c r="AH2002" s="25" t="s">
        <v>75</v>
      </c>
      <c r="AI2002" s="25">
        <v>3</v>
      </c>
      <c r="AJ2002" s="26">
        <v>41591</v>
      </c>
      <c r="AK2002" s="26">
        <v>41687</v>
      </c>
      <c r="AL2002" s="26"/>
      <c r="AM2002" s="26">
        <v>41652</v>
      </c>
      <c r="AN2002" s="26">
        <v>41716</v>
      </c>
      <c r="AO2002" s="26">
        <v>41716</v>
      </c>
      <c r="AP2002" s="26">
        <v>43652</v>
      </c>
      <c r="AQ2002" s="26">
        <v>43653</v>
      </c>
      <c r="AR2002" s="26">
        <v>43678</v>
      </c>
      <c r="AS2002" s="25" t="s">
        <v>75</v>
      </c>
      <c r="AT2002" s="26">
        <v>43703</v>
      </c>
      <c r="AU2002" s="26">
        <v>43678</v>
      </c>
      <c r="AV2002" s="25" t="s">
        <v>22</v>
      </c>
      <c r="AZ2002" s="26">
        <v>43703</v>
      </c>
      <c r="BA2002" s="26"/>
      <c r="BH2002" s="26"/>
      <c r="BI2002" s="26"/>
      <c r="BO2002" s="26"/>
      <c r="BP2002" s="25" t="b">
        <v>0</v>
      </c>
      <c r="BQ2002" s="25" t="b">
        <v>0</v>
      </c>
      <c r="BS2002" s="25" t="s">
        <v>13</v>
      </c>
      <c r="BT2002" s="25" t="b">
        <v>0</v>
      </c>
      <c r="BU2002" s="25" t="b">
        <v>0</v>
      </c>
      <c r="BV2002" s="25">
        <v>1950</v>
      </c>
      <c r="BW2002" s="25">
        <v>1</v>
      </c>
      <c r="CC2002" s="26"/>
      <c r="CH2002" s="7">
        <v>1</v>
      </c>
      <c r="CI2002" s="7">
        <v>2</v>
      </c>
      <c r="CJ2002" s="7">
        <v>0</v>
      </c>
      <c r="CK2002" s="7">
        <v>1</v>
      </c>
      <c r="CL2002" s="7">
        <v>13</v>
      </c>
      <c r="CM2002" s="7">
        <v>1</v>
      </c>
      <c r="CN2002" s="7">
        <v>19</v>
      </c>
      <c r="CO2002" s="7">
        <v>-43692</v>
      </c>
      <c r="CP2002" s="7">
        <v>43710</v>
      </c>
      <c r="CQ2002" s="7">
        <v>14</v>
      </c>
      <c r="CR2002" s="27">
        <v>2019</v>
      </c>
      <c r="CS2002" s="27">
        <v>7</v>
      </c>
      <c r="CT2002" s="27">
        <v>10</v>
      </c>
      <c r="CU2002" s="27">
        <v>1</v>
      </c>
      <c r="CV2002" s="27">
        <v>31</v>
      </c>
      <c r="CW2002" s="27" t="s">
        <v>18858</v>
      </c>
      <c r="CX2002" s="27" t="s">
        <v>24167</v>
      </c>
      <c r="CY2002" s="27" t="s">
        <v>18858</v>
      </c>
      <c r="CZ2002" s="27" t="s">
        <v>24318</v>
      </c>
      <c r="DA2002" s="27" t="s">
        <v>24319</v>
      </c>
      <c r="DB2002" s="27" t="s">
        <v>24450</v>
      </c>
      <c r="DC2002" s="27">
        <v>1</v>
      </c>
      <c r="DD2002" s="27">
        <v>90</v>
      </c>
    </row>
    <row r="2003" spans="1:108" hidden="1" x14ac:dyDescent="0.25">
      <c r="A2003" s="25" t="s">
        <v>19217</v>
      </c>
      <c r="B2003" s="26">
        <v>43678</v>
      </c>
      <c r="C2003" s="25" t="s">
        <v>75</v>
      </c>
      <c r="D2003" s="25" t="s">
        <v>5304</v>
      </c>
      <c r="E2003" s="25" t="s">
        <v>41</v>
      </c>
      <c r="F2003" s="25" t="s">
        <v>23504</v>
      </c>
      <c r="G2003" s="25" t="s">
        <v>23505</v>
      </c>
      <c r="J2003" s="25" t="s">
        <v>23506</v>
      </c>
      <c r="K2003" s="26">
        <v>42797</v>
      </c>
      <c r="L2003" s="25" t="s">
        <v>19218</v>
      </c>
      <c r="M2003" s="25">
        <v>2</v>
      </c>
      <c r="N2003" s="25">
        <v>3</v>
      </c>
      <c r="O2003" s="25" t="s">
        <v>979</v>
      </c>
      <c r="P2003" s="25" t="s">
        <v>23507</v>
      </c>
      <c r="Q2003" s="26">
        <v>43658</v>
      </c>
      <c r="R2003" s="26">
        <v>43658</v>
      </c>
      <c r="T2003" s="26"/>
      <c r="W2003" s="25" t="s">
        <v>17</v>
      </c>
      <c r="X2003" s="25" t="s">
        <v>17</v>
      </c>
      <c r="Y2003" s="25" t="s">
        <v>17</v>
      </c>
      <c r="Z2003" s="26"/>
      <c r="AA2003" s="25" t="s">
        <v>17</v>
      </c>
      <c r="AB2003" s="25" t="s">
        <v>75</v>
      </c>
      <c r="AC2003" s="26">
        <v>43642</v>
      </c>
      <c r="AD2003" s="25" t="s">
        <v>75</v>
      </c>
      <c r="AE2003" s="25" t="s">
        <v>75</v>
      </c>
      <c r="AF2003" s="25" t="s">
        <v>75</v>
      </c>
      <c r="AG2003" s="25" t="s">
        <v>75</v>
      </c>
      <c r="AH2003" s="25" t="s">
        <v>75</v>
      </c>
      <c r="AI2003" s="25">
        <v>3</v>
      </c>
      <c r="AJ2003" s="26">
        <v>42830</v>
      </c>
      <c r="AK2003" s="26">
        <v>42889</v>
      </c>
      <c r="AL2003" s="26"/>
      <c r="AM2003" s="26">
        <v>42861</v>
      </c>
      <c r="AN2003" s="26">
        <v>42921</v>
      </c>
      <c r="AO2003" s="26">
        <v>42921</v>
      </c>
      <c r="AP2003" s="26">
        <v>43658</v>
      </c>
      <c r="AQ2003" s="26">
        <v>43659</v>
      </c>
      <c r="AR2003" s="26">
        <v>43678</v>
      </c>
      <c r="AS2003" s="25" t="s">
        <v>75</v>
      </c>
      <c r="AT2003" s="26">
        <v>43703</v>
      </c>
      <c r="AU2003" s="26">
        <v>43678</v>
      </c>
      <c r="AV2003" s="25" t="s">
        <v>22</v>
      </c>
      <c r="AZ2003" s="26">
        <v>43703</v>
      </c>
      <c r="BA2003" s="26"/>
      <c r="BH2003" s="26"/>
      <c r="BI2003" s="26"/>
      <c r="BO2003" s="26"/>
      <c r="BP2003" s="25" t="b">
        <v>0</v>
      </c>
      <c r="BQ2003" s="25" t="b">
        <v>0</v>
      </c>
      <c r="BS2003" s="25" t="s">
        <v>13</v>
      </c>
      <c r="BT2003" s="25" t="b">
        <v>0</v>
      </c>
      <c r="BU2003" s="25" t="b">
        <v>0</v>
      </c>
      <c r="BV2003" s="25">
        <v>1951</v>
      </c>
      <c r="BW2003" s="25">
        <v>1</v>
      </c>
      <c r="CC2003" s="26"/>
      <c r="CH2003" s="7">
        <v>33</v>
      </c>
      <c r="CI2003" s="7">
        <v>36</v>
      </c>
      <c r="CJ2003" s="7">
        <v>0</v>
      </c>
      <c r="CK2003" s="7">
        <v>3</v>
      </c>
      <c r="CL2003" s="7">
        <v>23</v>
      </c>
      <c r="CM2003" s="7">
        <v>1</v>
      </c>
      <c r="CN2003" s="7">
        <v>19</v>
      </c>
      <c r="CO2003" s="7">
        <v>-43692</v>
      </c>
      <c r="CP2003" s="7">
        <v>43710</v>
      </c>
      <c r="CQ2003" s="7">
        <v>24</v>
      </c>
      <c r="CR2003" s="27">
        <v>2019</v>
      </c>
      <c r="CS2003" s="27">
        <v>6</v>
      </c>
      <c r="CT2003" s="27">
        <v>10</v>
      </c>
      <c r="CU2003" s="27">
        <v>1</v>
      </c>
      <c r="CV2003" s="27">
        <v>24</v>
      </c>
      <c r="CW2003" s="27" t="s">
        <v>18857</v>
      </c>
      <c r="CX2003" s="27" t="s">
        <v>24167</v>
      </c>
      <c r="CY2003" s="27" t="s">
        <v>18857</v>
      </c>
      <c r="CZ2003" s="27" t="s">
        <v>24318</v>
      </c>
      <c r="DA2003" s="27" t="s">
        <v>24319</v>
      </c>
      <c r="DB2003" s="27" t="s">
        <v>24458</v>
      </c>
      <c r="DC2003" s="27">
        <v>2</v>
      </c>
      <c r="DD2003" s="27">
        <v>90</v>
      </c>
    </row>
    <row r="2004" spans="1:108" customFormat="1" hidden="1" x14ac:dyDescent="0.25">
      <c r="A2004" s="7" t="s">
        <v>19222</v>
      </c>
      <c r="B2004" s="12">
        <v>43679</v>
      </c>
      <c r="C2004" s="7" t="s">
        <v>75</v>
      </c>
      <c r="D2004" s="7" t="s">
        <v>38</v>
      </c>
      <c r="E2004" s="7" t="s">
        <v>72</v>
      </c>
      <c r="F2004" s="25" t="s">
        <v>23508</v>
      </c>
      <c r="G2004" t="s">
        <v>23509</v>
      </c>
      <c r="J2004" t="s">
        <v>19223</v>
      </c>
      <c r="K2004" s="1">
        <v>41339</v>
      </c>
      <c r="L2004" s="7" t="s">
        <v>19223</v>
      </c>
      <c r="M2004" s="7">
        <v>6</v>
      </c>
      <c r="N2004" s="7">
        <v>0</v>
      </c>
      <c r="O2004" s="7" t="s">
        <v>979</v>
      </c>
      <c r="P2004" t="s">
        <v>23510</v>
      </c>
      <c r="Q2004" s="12">
        <v>43661</v>
      </c>
      <c r="R2004" s="12">
        <v>43661</v>
      </c>
      <c r="T2004" s="1"/>
      <c r="W2004" t="s">
        <v>75</v>
      </c>
      <c r="X2004" t="s">
        <v>17</v>
      </c>
      <c r="Y2004" t="s">
        <v>17</v>
      </c>
      <c r="Z2004" s="1"/>
      <c r="AA2004" t="s">
        <v>17</v>
      </c>
      <c r="AB2004" t="s">
        <v>75</v>
      </c>
      <c r="AC2004" s="12">
        <v>43658</v>
      </c>
      <c r="AD2004" t="s">
        <v>75</v>
      </c>
      <c r="AE2004" t="s">
        <v>75</v>
      </c>
      <c r="AF2004" s="7" t="s">
        <v>17</v>
      </c>
      <c r="AG2004" t="s">
        <v>75</v>
      </c>
      <c r="AH2004" t="s">
        <v>75</v>
      </c>
      <c r="AI2004" s="7">
        <v>99</v>
      </c>
      <c r="AJ2004" s="1"/>
      <c r="AK2004" s="1"/>
      <c r="AL2004" s="1"/>
      <c r="AM2004" s="1"/>
      <c r="AN2004" s="1"/>
      <c r="AO2004" s="1"/>
      <c r="AP2004" s="12">
        <v>43672</v>
      </c>
      <c r="AQ2004" s="12">
        <v>43675</v>
      </c>
      <c r="AR2004" s="12">
        <v>43679</v>
      </c>
      <c r="AS2004" t="s">
        <v>75</v>
      </c>
      <c r="AT2004" s="1">
        <v>43706</v>
      </c>
      <c r="AU2004" s="1">
        <v>43679</v>
      </c>
      <c r="AV2004" s="7" t="s">
        <v>18</v>
      </c>
      <c r="AZ2004" s="1">
        <v>43706</v>
      </c>
      <c r="BA2004" s="1">
        <v>43706</v>
      </c>
      <c r="BH2004" s="1"/>
      <c r="BI2004" s="1"/>
      <c r="BO2004" s="12"/>
      <c r="BP2004" t="b">
        <v>0</v>
      </c>
      <c r="BQ2004" t="b">
        <v>0</v>
      </c>
      <c r="BR2004" s="7"/>
      <c r="BS2004" s="7" t="s">
        <v>13</v>
      </c>
      <c r="BT2004" t="b">
        <v>0</v>
      </c>
      <c r="BU2004" t="b">
        <v>0</v>
      </c>
      <c r="BV2004">
        <v>1953</v>
      </c>
      <c r="BW2004">
        <v>1</v>
      </c>
      <c r="CC2004" s="1"/>
      <c r="CH2004" s="7">
        <v>34</v>
      </c>
      <c r="CI2004" s="7">
        <v>40</v>
      </c>
      <c r="CJ2004" s="7">
        <v>0</v>
      </c>
      <c r="CK2004" s="7">
        <v>6</v>
      </c>
      <c r="CL2004" s="7">
        <v>20</v>
      </c>
      <c r="CM2004" s="7">
        <v>1</v>
      </c>
      <c r="CN2004" s="7">
        <v>19</v>
      </c>
      <c r="CO2004" s="7">
        <v>-43692</v>
      </c>
      <c r="CP2004" s="7">
        <v>43710</v>
      </c>
      <c r="CQ2004" s="7">
        <v>21</v>
      </c>
      <c r="CR2004" s="27">
        <v>2019</v>
      </c>
      <c r="CS2004" s="27">
        <v>6</v>
      </c>
      <c r="CT2004" s="27">
        <v>10</v>
      </c>
      <c r="CU2004" s="27">
        <v>1</v>
      </c>
      <c r="CV2004" s="27">
        <v>24</v>
      </c>
      <c r="CW2004" s="27" t="s">
        <v>18857</v>
      </c>
      <c r="CX2004" s="27" t="s">
        <v>24167</v>
      </c>
      <c r="CY2004" s="27" t="s">
        <v>18857</v>
      </c>
      <c r="CZ2004" s="27" t="s">
        <v>24318</v>
      </c>
      <c r="DA2004" s="27" t="s">
        <v>24319</v>
      </c>
      <c r="DB2004" s="27" t="s">
        <v>24450</v>
      </c>
      <c r="DC2004" s="27">
        <v>2</v>
      </c>
      <c r="DD2004" s="27">
        <v>90</v>
      </c>
    </row>
    <row r="2005" spans="1:108" hidden="1" x14ac:dyDescent="0.25">
      <c r="A2005" s="25" t="s">
        <v>19224</v>
      </c>
      <c r="B2005" s="26">
        <v>43686</v>
      </c>
      <c r="C2005" s="25" t="s">
        <v>75</v>
      </c>
      <c r="D2005" s="25" t="s">
        <v>67</v>
      </c>
      <c r="E2005" s="25" t="s">
        <v>35</v>
      </c>
      <c r="F2005" t="s">
        <v>13785</v>
      </c>
      <c r="G2005" s="25" t="s">
        <v>23511</v>
      </c>
      <c r="J2005" s="25" t="s">
        <v>23512</v>
      </c>
      <c r="K2005" s="26">
        <v>42736</v>
      </c>
      <c r="L2005" s="25" t="s">
        <v>19225</v>
      </c>
      <c r="M2005" s="25">
        <v>12</v>
      </c>
      <c r="N2005" s="25">
        <v>0</v>
      </c>
      <c r="O2005" s="25" t="s">
        <v>1011</v>
      </c>
      <c r="P2005" s="25" t="s">
        <v>23513</v>
      </c>
      <c r="Q2005" s="26">
        <v>43671</v>
      </c>
      <c r="R2005" s="26">
        <v>43671</v>
      </c>
      <c r="T2005" s="26"/>
      <c r="W2005" s="25" t="s">
        <v>75</v>
      </c>
      <c r="X2005" s="25" t="s">
        <v>75</v>
      </c>
      <c r="Y2005" s="25" t="s">
        <v>17</v>
      </c>
      <c r="Z2005" s="26"/>
      <c r="AA2005" s="25" t="s">
        <v>75</v>
      </c>
      <c r="AB2005" s="25" t="s">
        <v>75</v>
      </c>
      <c r="AC2005" s="26">
        <v>43668</v>
      </c>
      <c r="AD2005" s="25" t="s">
        <v>75</v>
      </c>
      <c r="AE2005" s="25" t="s">
        <v>75</v>
      </c>
      <c r="AF2005" s="25" t="s">
        <v>17</v>
      </c>
      <c r="AG2005" s="25" t="s">
        <v>75</v>
      </c>
      <c r="AH2005" s="25" t="s">
        <v>75</v>
      </c>
      <c r="AI2005" s="25">
        <v>99</v>
      </c>
      <c r="AJ2005" s="26"/>
      <c r="AK2005" s="26"/>
      <c r="AL2005" s="26"/>
      <c r="AM2005" s="26"/>
      <c r="AN2005" s="26"/>
      <c r="AO2005" s="26"/>
      <c r="AP2005" s="26">
        <v>43671</v>
      </c>
      <c r="AQ2005" s="26">
        <v>43672</v>
      </c>
      <c r="AR2005" s="26">
        <v>43685</v>
      </c>
      <c r="AS2005" s="25" t="s">
        <v>75</v>
      </c>
      <c r="AT2005" s="26">
        <v>43703</v>
      </c>
      <c r="AU2005" s="26">
        <v>43686</v>
      </c>
      <c r="AV2005" s="25" t="s">
        <v>18</v>
      </c>
      <c r="AZ2005" s="26">
        <v>43703</v>
      </c>
      <c r="BA2005" s="26"/>
      <c r="BH2005" s="26"/>
      <c r="BI2005" s="26"/>
      <c r="BO2005" s="26"/>
      <c r="BP2005" s="25" t="b">
        <v>0</v>
      </c>
      <c r="BQ2005" s="25" t="b">
        <v>0</v>
      </c>
      <c r="BS2005" s="25" t="s">
        <v>13</v>
      </c>
      <c r="BT2005" s="25" t="b">
        <v>0</v>
      </c>
      <c r="BU2005" s="25" t="b">
        <v>0</v>
      </c>
      <c r="BV2005" s="25">
        <v>1954</v>
      </c>
      <c r="BW2005" s="25">
        <v>1</v>
      </c>
      <c r="CC2005" s="26"/>
      <c r="CH2005" s="7">
        <v>27</v>
      </c>
      <c r="CI2005" s="7">
        <v>31</v>
      </c>
      <c r="CJ2005" s="7">
        <v>3</v>
      </c>
      <c r="CK2005" s="7">
        <v>1</v>
      </c>
      <c r="CL2005" s="7">
        <v>22</v>
      </c>
      <c r="CM2005" s="7">
        <v>1</v>
      </c>
      <c r="CN2005" s="7">
        <v>19</v>
      </c>
      <c r="CO2005" s="7">
        <v>-43692</v>
      </c>
      <c r="CP2005" s="7">
        <v>43710</v>
      </c>
      <c r="CQ2005" s="7">
        <v>23</v>
      </c>
      <c r="CR2005" s="27">
        <v>2019</v>
      </c>
      <c r="CS2005" s="27">
        <v>6</v>
      </c>
      <c r="CT2005" s="27">
        <v>10</v>
      </c>
      <c r="CU2005" s="27">
        <v>1</v>
      </c>
      <c r="CV2005" s="27">
        <v>25</v>
      </c>
      <c r="CW2005" s="27" t="s">
        <v>18857</v>
      </c>
      <c r="CX2005" s="27" t="s">
        <v>24167</v>
      </c>
      <c r="CY2005" s="27" t="s">
        <v>18857</v>
      </c>
      <c r="CZ2005" s="27" t="s">
        <v>24318</v>
      </c>
      <c r="DA2005" s="27" t="s">
        <v>24319</v>
      </c>
      <c r="DB2005" s="27" t="s">
        <v>24450</v>
      </c>
      <c r="DC2005" s="27">
        <v>2</v>
      </c>
      <c r="DD2005" s="27">
        <v>90</v>
      </c>
    </row>
    <row r="2006" spans="1:108" hidden="1" x14ac:dyDescent="0.25">
      <c r="A2006" s="25" t="s">
        <v>19226</v>
      </c>
      <c r="B2006" s="26">
        <v>43686</v>
      </c>
      <c r="C2006" s="25" t="s">
        <v>75</v>
      </c>
      <c r="D2006" s="25" t="s">
        <v>1053</v>
      </c>
      <c r="E2006" s="25" t="s">
        <v>35</v>
      </c>
      <c r="F2006" s="25" t="s">
        <v>23514</v>
      </c>
      <c r="G2006" s="25" t="s">
        <v>23515</v>
      </c>
      <c r="J2006" s="25" t="s">
        <v>23516</v>
      </c>
      <c r="K2006" s="26">
        <v>43092</v>
      </c>
      <c r="L2006" s="25" t="s">
        <v>19227</v>
      </c>
      <c r="M2006" s="25">
        <v>1</v>
      </c>
      <c r="N2006" s="25">
        <v>7</v>
      </c>
      <c r="O2006" s="25" t="s">
        <v>979</v>
      </c>
      <c r="P2006" s="25" t="s">
        <v>23517</v>
      </c>
      <c r="Q2006" s="26">
        <v>43651</v>
      </c>
      <c r="R2006" s="26">
        <v>43651</v>
      </c>
      <c r="T2006" s="26"/>
      <c r="W2006" s="25" t="s">
        <v>17</v>
      </c>
      <c r="X2006" s="25" t="s">
        <v>75</v>
      </c>
      <c r="Y2006" s="25" t="s">
        <v>17</v>
      </c>
      <c r="Z2006" s="26"/>
      <c r="AA2006" s="25" t="s">
        <v>17</v>
      </c>
      <c r="AB2006" s="25" t="s">
        <v>17</v>
      </c>
      <c r="AC2006" s="26">
        <v>43646</v>
      </c>
      <c r="AD2006" s="25" t="s">
        <v>17</v>
      </c>
      <c r="AE2006" s="25" t="s">
        <v>75</v>
      </c>
      <c r="AF2006" s="25" t="s">
        <v>75</v>
      </c>
      <c r="AG2006" s="25" t="s">
        <v>75</v>
      </c>
      <c r="AH2006" s="25" t="s">
        <v>75</v>
      </c>
      <c r="AI2006" s="25">
        <v>4</v>
      </c>
      <c r="AJ2006" s="26">
        <v>43112</v>
      </c>
      <c r="AK2006" s="26">
        <v>43206</v>
      </c>
      <c r="AL2006" s="26">
        <v>43651</v>
      </c>
      <c r="AM2006" s="26">
        <v>43133</v>
      </c>
      <c r="AN2006" s="26">
        <v>43311</v>
      </c>
      <c r="AO2006" s="26">
        <v>43651</v>
      </c>
      <c r="AP2006" s="26">
        <v>43650</v>
      </c>
      <c r="AQ2006" s="26">
        <v>43651</v>
      </c>
      <c r="AR2006" s="26">
        <v>43654</v>
      </c>
      <c r="AS2006" s="25" t="s">
        <v>75</v>
      </c>
      <c r="AT2006" s="26">
        <v>43717</v>
      </c>
      <c r="AU2006" s="26">
        <v>43655</v>
      </c>
      <c r="AV2006" s="25" t="s">
        <v>18</v>
      </c>
      <c r="AZ2006" s="26">
        <v>43717</v>
      </c>
      <c r="BA2006" s="26"/>
      <c r="BH2006" s="26"/>
      <c r="BI2006" s="26"/>
      <c r="BO2006" s="26"/>
      <c r="BP2006" s="25" t="b">
        <v>0</v>
      </c>
      <c r="BQ2006" s="25" t="b">
        <v>0</v>
      </c>
      <c r="BS2006" s="25" t="s">
        <v>13</v>
      </c>
      <c r="BT2006" s="25" t="b">
        <v>0</v>
      </c>
      <c r="BU2006" s="25" t="b">
        <v>0</v>
      </c>
      <c r="BV2006" s="25">
        <v>1955</v>
      </c>
      <c r="BW2006" s="25">
        <v>1</v>
      </c>
      <c r="CC2006" s="26"/>
      <c r="CH2006" s="7">
        <v>6</v>
      </c>
      <c r="CI2006" s="7">
        <v>8</v>
      </c>
      <c r="CJ2006" s="7">
        <v>0</v>
      </c>
      <c r="CK2006" s="7">
        <v>2</v>
      </c>
      <c r="CL2006" s="7">
        <v>10</v>
      </c>
      <c r="CM2006" s="7">
        <v>1</v>
      </c>
      <c r="CN2006" s="7">
        <v>-43691</v>
      </c>
      <c r="CO2006" s="7">
        <v>-43692</v>
      </c>
      <c r="CP2006" s="7">
        <v>0</v>
      </c>
      <c r="CQ2006" s="7">
        <v>11</v>
      </c>
      <c r="CR2006" s="27">
        <v>2019</v>
      </c>
      <c r="CS2006" s="27">
        <v>7</v>
      </c>
      <c r="CT2006" s="27">
        <v>10</v>
      </c>
      <c r="CU2006" s="27">
        <v>1</v>
      </c>
      <c r="CV2006" s="27">
        <v>30</v>
      </c>
      <c r="CW2006" s="27" t="s">
        <v>18858</v>
      </c>
      <c r="CX2006" s="27" t="s">
        <v>24167</v>
      </c>
      <c r="CY2006" s="27" t="s">
        <v>18858</v>
      </c>
      <c r="CZ2006" s="27" t="s">
        <v>24318</v>
      </c>
      <c r="DA2006" s="27" t="s">
        <v>24325</v>
      </c>
      <c r="DB2006" s="27" t="s">
        <v>24458</v>
      </c>
      <c r="DC2006" s="27">
        <v>1</v>
      </c>
      <c r="DD2006" s="27">
        <v>90</v>
      </c>
    </row>
    <row r="2007" spans="1:108" hidden="1" x14ac:dyDescent="0.25">
      <c r="A2007" s="7" t="s">
        <v>19228</v>
      </c>
      <c r="B2007" s="12">
        <v>43686</v>
      </c>
      <c r="C2007" s="7" t="s">
        <v>75</v>
      </c>
      <c r="D2007" s="7" t="s">
        <v>3530</v>
      </c>
      <c r="E2007" s="7" t="s">
        <v>35</v>
      </c>
      <c r="F2007" t="s">
        <v>23518</v>
      </c>
      <c r="G2007" t="s">
        <v>3213</v>
      </c>
      <c r="H2007"/>
      <c r="I2007"/>
      <c r="J2007" t="s">
        <v>23519</v>
      </c>
      <c r="K2007" s="1">
        <v>43188</v>
      </c>
      <c r="L2007" s="7" t="s">
        <v>19229</v>
      </c>
      <c r="M2007" s="7">
        <v>1</v>
      </c>
      <c r="N2007" s="7">
        <v>3</v>
      </c>
      <c r="O2007" s="7" t="s">
        <v>1011</v>
      </c>
      <c r="P2007" t="s">
        <v>22604</v>
      </c>
      <c r="Q2007" s="12">
        <v>43644</v>
      </c>
      <c r="R2007" s="12">
        <v>43644</v>
      </c>
      <c r="S2007"/>
      <c r="T2007" s="1"/>
      <c r="U2007"/>
      <c r="V2007"/>
      <c r="W2007" t="s">
        <v>75</v>
      </c>
      <c r="X2007" t="s">
        <v>17</v>
      </c>
      <c r="Y2007" t="s">
        <v>17</v>
      </c>
      <c r="Z2007" s="1"/>
      <c r="AA2007" t="s">
        <v>17</v>
      </c>
      <c r="AB2007" t="s">
        <v>75</v>
      </c>
      <c r="AC2007" s="12">
        <v>43632</v>
      </c>
      <c r="AD2007" t="s">
        <v>75</v>
      </c>
      <c r="AE2007" t="s">
        <v>75</v>
      </c>
      <c r="AF2007" s="7" t="s">
        <v>17</v>
      </c>
      <c r="AG2007" t="s">
        <v>75</v>
      </c>
      <c r="AH2007" t="s">
        <v>75</v>
      </c>
      <c r="AI2007" s="7">
        <v>3</v>
      </c>
      <c r="AJ2007" s="1">
        <v>43188</v>
      </c>
      <c r="AK2007" s="1">
        <v>43283</v>
      </c>
      <c r="AL2007" s="1"/>
      <c r="AM2007" s="1">
        <v>43248</v>
      </c>
      <c r="AN2007" s="1">
        <v>43319</v>
      </c>
      <c r="AO2007" s="1">
        <v>43319</v>
      </c>
      <c r="AP2007" s="12">
        <v>43645</v>
      </c>
      <c r="AQ2007" s="12">
        <v>43646</v>
      </c>
      <c r="AR2007" s="12">
        <v>43685</v>
      </c>
      <c r="AS2007" t="s">
        <v>75</v>
      </c>
      <c r="AT2007" s="1">
        <v>43706</v>
      </c>
      <c r="AU2007" s="1">
        <v>43686</v>
      </c>
      <c r="AV2007" s="7" t="s">
        <v>22</v>
      </c>
      <c r="AW2007"/>
      <c r="AX2007"/>
      <c r="AY2007"/>
      <c r="AZ2007" s="1">
        <v>43706</v>
      </c>
      <c r="BA2007" s="1">
        <v>43706</v>
      </c>
      <c r="BB2007"/>
      <c r="BC2007"/>
      <c r="BD2007"/>
      <c r="BE2007"/>
      <c r="BF2007"/>
      <c r="BG2007"/>
      <c r="BH2007" s="1"/>
      <c r="BI2007" s="1"/>
      <c r="BJ2007"/>
      <c r="BK2007"/>
      <c r="BL2007"/>
      <c r="BM2007"/>
      <c r="BN2007"/>
      <c r="BO2007" s="12"/>
      <c r="BP2007" t="b">
        <v>0</v>
      </c>
      <c r="BQ2007" t="b">
        <v>0</v>
      </c>
      <c r="BR2007" s="7"/>
      <c r="BS2007" s="7" t="s">
        <v>13</v>
      </c>
      <c r="BT2007" t="b">
        <v>0</v>
      </c>
      <c r="BU2007" t="b">
        <v>0</v>
      </c>
      <c r="BV2007">
        <v>1956</v>
      </c>
      <c r="BW2007">
        <v>1</v>
      </c>
      <c r="BX2007"/>
      <c r="BY2007"/>
      <c r="BZ2007"/>
      <c r="CA2007"/>
      <c r="CB2007"/>
      <c r="CC2007" s="1"/>
      <c r="CD2007"/>
      <c r="CE2007"/>
      <c r="CF2007"/>
      <c r="CG2007"/>
      <c r="CH2007" s="27">
        <v>1</v>
      </c>
      <c r="CI2007" s="27">
        <v>2</v>
      </c>
      <c r="CJ2007" s="27">
        <v>0</v>
      </c>
      <c r="CK2007" s="27">
        <v>1</v>
      </c>
      <c r="CL2007" s="27">
        <v>17</v>
      </c>
      <c r="CM2007" s="27">
        <v>1</v>
      </c>
      <c r="CN2007" s="27">
        <v>19</v>
      </c>
      <c r="CO2007" s="27">
        <v>-43692</v>
      </c>
      <c r="CP2007" s="27">
        <v>43710</v>
      </c>
      <c r="CQ2007" s="27">
        <v>18</v>
      </c>
      <c r="CR2007" s="27">
        <v>2019</v>
      </c>
      <c r="CS2007" s="27">
        <v>7</v>
      </c>
      <c r="CT2007" s="27">
        <v>10</v>
      </c>
      <c r="CU2007" s="27">
        <v>1</v>
      </c>
      <c r="CV2007" s="27">
        <v>30</v>
      </c>
      <c r="CW2007" s="27" t="s">
        <v>18858</v>
      </c>
      <c r="CX2007" s="27" t="s">
        <v>24167</v>
      </c>
      <c r="CY2007" s="27" t="s">
        <v>18858</v>
      </c>
      <c r="CZ2007" s="27" t="s">
        <v>24318</v>
      </c>
      <c r="DA2007" s="27" t="s">
        <v>24319</v>
      </c>
      <c r="DB2007" s="27" t="s">
        <v>24450</v>
      </c>
      <c r="DC2007" s="27">
        <v>1</v>
      </c>
      <c r="DD2007" s="27">
        <v>90</v>
      </c>
    </row>
    <row r="2008" spans="1:108" hidden="1" x14ac:dyDescent="0.25">
      <c r="A2008" s="7" t="s">
        <v>19230</v>
      </c>
      <c r="B2008" s="12">
        <v>43686</v>
      </c>
      <c r="C2008" s="7" t="s">
        <v>75</v>
      </c>
      <c r="D2008" s="7" t="s">
        <v>44</v>
      </c>
      <c r="E2008" s="7" t="s">
        <v>24</v>
      </c>
      <c r="F2008" t="s">
        <v>14457</v>
      </c>
      <c r="G2008" t="s">
        <v>23520</v>
      </c>
      <c r="H2008"/>
      <c r="I2008"/>
      <c r="J2008" t="s">
        <v>23521</v>
      </c>
      <c r="K2008" s="1">
        <v>43270</v>
      </c>
      <c r="L2008" s="7" t="s">
        <v>19231</v>
      </c>
      <c r="M2008" s="7">
        <v>1</v>
      </c>
      <c r="N2008" s="7">
        <v>10</v>
      </c>
      <c r="O2008" s="7" t="s">
        <v>979</v>
      </c>
      <c r="P2008" t="s">
        <v>23522</v>
      </c>
      <c r="Q2008" s="12">
        <v>43657</v>
      </c>
      <c r="R2008" s="12">
        <v>43657</v>
      </c>
      <c r="S2008"/>
      <c r="T2008" s="1"/>
      <c r="U2008"/>
      <c r="V2008"/>
      <c r="W2008" t="s">
        <v>75</v>
      </c>
      <c r="X2008" t="s">
        <v>75</v>
      </c>
      <c r="Y2008" t="s">
        <v>17</v>
      </c>
      <c r="Z2008" s="1"/>
      <c r="AA2008" t="s">
        <v>75</v>
      </c>
      <c r="AB2008" t="s">
        <v>75</v>
      </c>
      <c r="AC2008" s="12">
        <v>43655</v>
      </c>
      <c r="AD2008" t="s">
        <v>75</v>
      </c>
      <c r="AE2008" t="s">
        <v>75</v>
      </c>
      <c r="AF2008" s="7" t="s">
        <v>17</v>
      </c>
      <c r="AG2008" t="s">
        <v>75</v>
      </c>
      <c r="AH2008" t="s">
        <v>75</v>
      </c>
      <c r="AI2008" s="7">
        <v>3</v>
      </c>
      <c r="AJ2008" s="1">
        <v>43279</v>
      </c>
      <c r="AK2008" s="1">
        <v>43363</v>
      </c>
      <c r="AL2008" s="1"/>
      <c r="AM2008" s="1">
        <v>43332</v>
      </c>
      <c r="AN2008" s="1">
        <v>43393</v>
      </c>
      <c r="AO2008" s="1">
        <v>43393</v>
      </c>
      <c r="AP2008" s="12">
        <v>43661</v>
      </c>
      <c r="AQ2008" s="12">
        <v>43662</v>
      </c>
      <c r="AR2008" s="12">
        <v>43686</v>
      </c>
      <c r="AS2008" t="s">
        <v>75</v>
      </c>
      <c r="AT2008" s="1">
        <v>43724</v>
      </c>
      <c r="AU2008" s="1">
        <v>43686</v>
      </c>
      <c r="AV2008" s="7" t="s">
        <v>22</v>
      </c>
      <c r="AW2008"/>
      <c r="AX2008"/>
      <c r="AY2008"/>
      <c r="AZ2008" s="1">
        <v>43724</v>
      </c>
      <c r="BA2008" s="1"/>
      <c r="BB2008"/>
      <c r="BC2008"/>
      <c r="BD2008"/>
      <c r="BE2008"/>
      <c r="BF2008"/>
      <c r="BG2008"/>
      <c r="BH2008" s="1"/>
      <c r="BI2008" s="1"/>
      <c r="BJ2008"/>
      <c r="BK2008"/>
      <c r="BL2008"/>
      <c r="BM2008"/>
      <c r="BN2008"/>
      <c r="BO2008" s="12"/>
      <c r="BP2008" t="b">
        <v>0</v>
      </c>
      <c r="BQ2008" t="b">
        <v>0</v>
      </c>
      <c r="BR2008" s="7"/>
      <c r="BS2008" s="7" t="s">
        <v>13</v>
      </c>
      <c r="BT2008" t="b">
        <v>0</v>
      </c>
      <c r="BU2008" t="b">
        <v>0</v>
      </c>
      <c r="BV2008">
        <v>1957</v>
      </c>
      <c r="BW2008">
        <v>1</v>
      </c>
      <c r="BX2008"/>
      <c r="BY2008"/>
      <c r="BZ2008"/>
      <c r="CA2008"/>
      <c r="CB2008"/>
      <c r="CC2008" s="1"/>
      <c r="CD2008"/>
      <c r="CE2008"/>
      <c r="CF2008"/>
      <c r="CG2008"/>
      <c r="CH2008" s="27">
        <v>1</v>
      </c>
      <c r="CI2008" s="27">
        <v>6</v>
      </c>
      <c r="CJ2008" s="27">
        <v>4</v>
      </c>
      <c r="CK2008" s="27">
        <v>1</v>
      </c>
      <c r="CL2008" s="27">
        <v>20</v>
      </c>
      <c r="CM2008" s="27">
        <v>1</v>
      </c>
      <c r="CN2008" s="27">
        <v>19</v>
      </c>
      <c r="CO2008" s="27">
        <v>-43692</v>
      </c>
      <c r="CP2008" s="27">
        <v>43710</v>
      </c>
      <c r="CQ2008" s="27">
        <v>21</v>
      </c>
      <c r="CR2008" s="27">
        <v>2019</v>
      </c>
      <c r="CS2008" s="27">
        <v>7</v>
      </c>
      <c r="CT2008" s="27">
        <v>10</v>
      </c>
      <c r="CU2008" s="27">
        <v>1</v>
      </c>
      <c r="CV2008" s="27">
        <v>29</v>
      </c>
      <c r="CW2008" s="27" t="s">
        <v>18858</v>
      </c>
      <c r="CX2008" s="27" t="s">
        <v>24167</v>
      </c>
      <c r="CY2008" s="27" t="s">
        <v>18858</v>
      </c>
      <c r="CZ2008" s="27" t="s">
        <v>24318</v>
      </c>
      <c r="DA2008" s="27" t="s">
        <v>24319</v>
      </c>
      <c r="DB2008" s="27" t="s">
        <v>18773</v>
      </c>
      <c r="DC2008" s="27">
        <v>1</v>
      </c>
      <c r="DD2008" s="27">
        <v>90</v>
      </c>
    </row>
    <row r="2009" spans="1:108" hidden="1" x14ac:dyDescent="0.25">
      <c r="A2009" s="7" t="s">
        <v>19232</v>
      </c>
      <c r="B2009" s="12">
        <v>43686</v>
      </c>
      <c r="C2009" s="7" t="s">
        <v>75</v>
      </c>
      <c r="D2009" s="7" t="s">
        <v>44</v>
      </c>
      <c r="E2009" s="7" t="s">
        <v>24</v>
      </c>
      <c r="F2009" t="s">
        <v>23523</v>
      </c>
      <c r="G2009" t="s">
        <v>23524</v>
      </c>
      <c r="H2009"/>
      <c r="I2009"/>
      <c r="J2009" t="s">
        <v>23525</v>
      </c>
      <c r="K2009" s="1">
        <v>43246</v>
      </c>
      <c r="L2009" s="7" t="s">
        <v>19233</v>
      </c>
      <c r="M2009" s="7">
        <v>1</v>
      </c>
      <c r="N2009" s="7">
        <v>2</v>
      </c>
      <c r="O2009" s="7" t="s">
        <v>979</v>
      </c>
      <c r="P2009" t="s">
        <v>23522</v>
      </c>
      <c r="Q2009" s="12">
        <v>43676</v>
      </c>
      <c r="R2009" s="12">
        <v>43676</v>
      </c>
      <c r="S2009"/>
      <c r="T2009" s="1"/>
      <c r="U2009"/>
      <c r="V2009"/>
      <c r="W2009" t="s">
        <v>75</v>
      </c>
      <c r="X2009" t="s">
        <v>17</v>
      </c>
      <c r="Y2009" t="s">
        <v>17</v>
      </c>
      <c r="Z2009" s="1"/>
      <c r="AA2009" t="s">
        <v>17</v>
      </c>
      <c r="AB2009" t="s">
        <v>75</v>
      </c>
      <c r="AC2009" s="12">
        <v>43673</v>
      </c>
      <c r="AD2009" t="s">
        <v>75</v>
      </c>
      <c r="AE2009" t="s">
        <v>75</v>
      </c>
      <c r="AF2009" s="7" t="s">
        <v>17</v>
      </c>
      <c r="AG2009" t="s">
        <v>75</v>
      </c>
      <c r="AH2009" t="s">
        <v>75</v>
      </c>
      <c r="AI2009" s="7">
        <v>3</v>
      </c>
      <c r="AJ2009" s="1">
        <v>43246</v>
      </c>
      <c r="AK2009" s="1">
        <v>43349</v>
      </c>
      <c r="AL2009" s="1"/>
      <c r="AM2009" s="1">
        <v>43318</v>
      </c>
      <c r="AN2009" s="1">
        <v>43381</v>
      </c>
      <c r="AO2009" s="1">
        <v>43381</v>
      </c>
      <c r="AP2009" s="12">
        <v>43676</v>
      </c>
      <c r="AQ2009" s="12">
        <v>43677</v>
      </c>
      <c r="AR2009" s="12">
        <v>43686</v>
      </c>
      <c r="AS2009" t="s">
        <v>75</v>
      </c>
      <c r="AT2009" s="1">
        <v>43706</v>
      </c>
      <c r="AU2009" s="1">
        <v>43686</v>
      </c>
      <c r="AV2009" s="7" t="s">
        <v>18</v>
      </c>
      <c r="AW2009"/>
      <c r="AX2009"/>
      <c r="AY2009"/>
      <c r="AZ2009" s="1">
        <v>43706</v>
      </c>
      <c r="BA2009" s="1"/>
      <c r="BB2009"/>
      <c r="BC2009"/>
      <c r="BD2009"/>
      <c r="BE2009"/>
      <c r="BF2009"/>
      <c r="BG2009"/>
      <c r="BH2009" s="1"/>
      <c r="BI2009" s="1"/>
      <c r="BJ2009"/>
      <c r="BK2009"/>
      <c r="BL2009"/>
      <c r="BM2009"/>
      <c r="BN2009"/>
      <c r="BO2009" s="12"/>
      <c r="BP2009" t="b">
        <v>0</v>
      </c>
      <c r="BQ2009" t="b">
        <v>0</v>
      </c>
      <c r="BR2009" s="7"/>
      <c r="BS2009" s="7" t="s">
        <v>13</v>
      </c>
      <c r="BT2009" t="b">
        <v>0</v>
      </c>
      <c r="BU2009" t="b">
        <v>0</v>
      </c>
      <c r="BV2009">
        <v>1958</v>
      </c>
      <c r="BW2009">
        <v>1</v>
      </c>
      <c r="BX2009"/>
      <c r="BY2009"/>
      <c r="BZ2009"/>
      <c r="CA2009"/>
      <c r="CB2009"/>
      <c r="CC2009" s="1"/>
      <c r="CD2009"/>
      <c r="CE2009"/>
      <c r="CF2009"/>
      <c r="CG2009"/>
      <c r="CH2009" s="27">
        <v>5</v>
      </c>
      <c r="CI2009" s="27">
        <v>10</v>
      </c>
      <c r="CJ2009" s="27">
        <v>0</v>
      </c>
      <c r="CK2009" s="27">
        <v>5</v>
      </c>
      <c r="CL2009" s="27">
        <v>13</v>
      </c>
      <c r="CM2009" s="27">
        <v>2</v>
      </c>
      <c r="CN2009" s="27">
        <v>20</v>
      </c>
      <c r="CO2009" s="27">
        <v>-43692</v>
      </c>
      <c r="CP2009" s="27">
        <v>43710</v>
      </c>
      <c r="CQ2009" s="27">
        <v>15</v>
      </c>
      <c r="CR2009" s="27">
        <v>2019</v>
      </c>
      <c r="CS2009" s="27">
        <v>7</v>
      </c>
      <c r="CT2009" s="27">
        <v>10</v>
      </c>
      <c r="CU2009" s="27">
        <v>1</v>
      </c>
      <c r="CV2009" s="27">
        <v>29</v>
      </c>
      <c r="CW2009" s="27" t="s">
        <v>18858</v>
      </c>
      <c r="CX2009" s="27" t="s">
        <v>24167</v>
      </c>
      <c r="CY2009" s="27" t="s">
        <v>18858</v>
      </c>
      <c r="CZ2009" s="27" t="s">
        <v>24318</v>
      </c>
      <c r="DA2009" s="27" t="s">
        <v>24319</v>
      </c>
      <c r="DB2009" s="27" t="s">
        <v>24458</v>
      </c>
      <c r="DC2009" s="27">
        <v>1</v>
      </c>
      <c r="DD2009" s="27">
        <v>90</v>
      </c>
    </row>
    <row r="2010" spans="1:108" hidden="1" x14ac:dyDescent="0.25">
      <c r="A2010" s="7" t="s">
        <v>19234</v>
      </c>
      <c r="B2010" s="12">
        <v>43686</v>
      </c>
      <c r="C2010" s="7" t="s">
        <v>75</v>
      </c>
      <c r="D2010" s="7" t="s">
        <v>44</v>
      </c>
      <c r="E2010" s="7" t="s">
        <v>24</v>
      </c>
      <c r="F2010" t="s">
        <v>23526</v>
      </c>
      <c r="G2010" t="s">
        <v>23527</v>
      </c>
      <c r="H2010"/>
      <c r="I2010"/>
      <c r="J2010" t="s">
        <v>23528</v>
      </c>
      <c r="K2010" s="1">
        <v>42460</v>
      </c>
      <c r="L2010" s="7" t="s">
        <v>19235</v>
      </c>
      <c r="M2010" s="7">
        <v>3</v>
      </c>
      <c r="N2010" s="7">
        <v>4</v>
      </c>
      <c r="O2010" s="7" t="s">
        <v>1011</v>
      </c>
      <c r="P2010" t="s">
        <v>22233</v>
      </c>
      <c r="Q2010" s="12">
        <v>43675</v>
      </c>
      <c r="R2010" s="12">
        <v>43675</v>
      </c>
      <c r="S2010"/>
      <c r="T2010" s="1"/>
      <c r="U2010"/>
      <c r="V2010"/>
      <c r="W2010" t="s">
        <v>75</v>
      </c>
      <c r="X2010" t="s">
        <v>17</v>
      </c>
      <c r="Y2010" t="s">
        <v>75</v>
      </c>
      <c r="Z2010" s="1">
        <v>43674</v>
      </c>
      <c r="AA2010" t="s">
        <v>17</v>
      </c>
      <c r="AB2010" t="s">
        <v>75</v>
      </c>
      <c r="AC2010" s="12">
        <v>43674</v>
      </c>
      <c r="AD2010" t="s">
        <v>75</v>
      </c>
      <c r="AE2010" t="s">
        <v>75</v>
      </c>
      <c r="AF2010" s="7" t="s">
        <v>17</v>
      </c>
      <c r="AG2010" t="s">
        <v>75</v>
      </c>
      <c r="AH2010" t="s">
        <v>75</v>
      </c>
      <c r="AI2010" s="7">
        <v>3</v>
      </c>
      <c r="AJ2010" s="1">
        <v>42461</v>
      </c>
      <c r="AK2010" s="1">
        <v>42553</v>
      </c>
      <c r="AL2010" s="1"/>
      <c r="AM2010" s="1">
        <v>42522</v>
      </c>
      <c r="AN2010" s="1">
        <v>42553</v>
      </c>
      <c r="AO2010" s="1">
        <v>42553</v>
      </c>
      <c r="AP2010" s="12">
        <v>43677</v>
      </c>
      <c r="AQ2010" s="12">
        <v>43678</v>
      </c>
      <c r="AR2010" s="12">
        <v>43685</v>
      </c>
      <c r="AS2010" t="s">
        <v>75</v>
      </c>
      <c r="AT2010" s="1">
        <v>43706</v>
      </c>
      <c r="AU2010" s="1">
        <v>43686</v>
      </c>
      <c r="AV2010" s="7" t="s">
        <v>18</v>
      </c>
      <c r="AW2010"/>
      <c r="AX2010"/>
      <c r="AY2010"/>
      <c r="AZ2010" s="1">
        <v>43706</v>
      </c>
      <c r="BA2010" s="1"/>
      <c r="BB2010"/>
      <c r="BC2010"/>
      <c r="BD2010"/>
      <c r="BE2010"/>
      <c r="BF2010"/>
      <c r="BG2010"/>
      <c r="BH2010" s="1"/>
      <c r="BI2010" s="1"/>
      <c r="BJ2010"/>
      <c r="BK2010"/>
      <c r="BL2010"/>
      <c r="BM2010"/>
      <c r="BN2010"/>
      <c r="BO2010" s="12"/>
      <c r="BP2010" t="b">
        <v>0</v>
      </c>
      <c r="BQ2010" t="b">
        <v>0</v>
      </c>
      <c r="BR2010" s="7"/>
      <c r="BS2010" s="7" t="s">
        <v>13</v>
      </c>
      <c r="BT2010" t="b">
        <v>0</v>
      </c>
      <c r="BU2010" t="b">
        <v>0</v>
      </c>
      <c r="BV2010">
        <v>1959</v>
      </c>
      <c r="BW2010">
        <v>1</v>
      </c>
      <c r="BX2010"/>
      <c r="BY2010"/>
      <c r="BZ2010"/>
      <c r="CA2010"/>
      <c r="CB2010"/>
      <c r="CC2010" s="1"/>
      <c r="CD2010"/>
      <c r="CE2010"/>
      <c r="CF2010"/>
      <c r="CG2010"/>
      <c r="CH2010" s="27">
        <v>12</v>
      </c>
      <c r="CI2010" s="27">
        <v>14</v>
      </c>
      <c r="CJ2010" s="27">
        <v>0</v>
      </c>
      <c r="CK2010" s="27">
        <v>2</v>
      </c>
      <c r="CL2010" s="27">
        <v>10</v>
      </c>
      <c r="CM2010" s="27">
        <v>2</v>
      </c>
      <c r="CN2010" s="27">
        <v>20</v>
      </c>
      <c r="CO2010" s="27">
        <v>-43692</v>
      </c>
      <c r="CP2010" s="27">
        <v>43710</v>
      </c>
      <c r="CQ2010" s="27">
        <v>12</v>
      </c>
      <c r="CR2010" s="27">
        <v>2019</v>
      </c>
      <c r="CS2010" s="27">
        <v>7</v>
      </c>
      <c r="CT2010" s="27">
        <v>10</v>
      </c>
      <c r="CU2010" s="27">
        <v>1</v>
      </c>
      <c r="CV2010" s="27">
        <v>29</v>
      </c>
      <c r="CW2010" s="27" t="s">
        <v>24451</v>
      </c>
      <c r="CX2010" s="27" t="s">
        <v>24167</v>
      </c>
      <c r="CY2010" s="27" t="s">
        <v>18858</v>
      </c>
      <c r="CZ2010" s="27" t="s">
        <v>24318</v>
      </c>
      <c r="DA2010" s="27" t="s">
        <v>24319</v>
      </c>
      <c r="DB2010" s="27" t="s">
        <v>18773</v>
      </c>
      <c r="DC2010" s="27">
        <v>1</v>
      </c>
      <c r="DD2010" s="27">
        <v>90</v>
      </c>
    </row>
    <row r="2011" spans="1:108" hidden="1" x14ac:dyDescent="0.25">
      <c r="A2011" s="7" t="s">
        <v>19236</v>
      </c>
      <c r="B2011" s="12">
        <v>43686</v>
      </c>
      <c r="C2011" s="7" t="s">
        <v>75</v>
      </c>
      <c r="D2011" s="7" t="s">
        <v>1053</v>
      </c>
      <c r="E2011" s="7" t="s">
        <v>35</v>
      </c>
      <c r="F2011" t="s">
        <v>23529</v>
      </c>
      <c r="G2011" t="s">
        <v>23530</v>
      </c>
      <c r="H2011"/>
      <c r="I2011"/>
      <c r="J2011" t="s">
        <v>23531</v>
      </c>
      <c r="K2011" s="1">
        <v>41388</v>
      </c>
      <c r="L2011" s="7" t="s">
        <v>19237</v>
      </c>
      <c r="M2011" s="7">
        <v>6</v>
      </c>
      <c r="N2011" s="7">
        <v>3</v>
      </c>
      <c r="O2011" s="7" t="s">
        <v>979</v>
      </c>
      <c r="P2011" t="s">
        <v>23532</v>
      </c>
      <c r="Q2011" s="12">
        <v>43657</v>
      </c>
      <c r="R2011" s="12">
        <v>43657</v>
      </c>
      <c r="S2011"/>
      <c r="T2011" s="1"/>
      <c r="U2011"/>
      <c r="V2011"/>
      <c r="W2011" t="s">
        <v>75</v>
      </c>
      <c r="X2011" t="s">
        <v>17</v>
      </c>
      <c r="Y2011" t="s">
        <v>75</v>
      </c>
      <c r="Z2011" s="1">
        <v>43657</v>
      </c>
      <c r="AA2011" t="s">
        <v>75</v>
      </c>
      <c r="AB2011" t="s">
        <v>75</v>
      </c>
      <c r="AC2011" s="12">
        <v>43651</v>
      </c>
      <c r="AD2011" t="s">
        <v>75</v>
      </c>
      <c r="AE2011" t="s">
        <v>75</v>
      </c>
      <c r="AF2011" s="7" t="s">
        <v>75</v>
      </c>
      <c r="AG2011" t="s">
        <v>75</v>
      </c>
      <c r="AH2011" t="s">
        <v>75</v>
      </c>
      <c r="AI2011" s="7">
        <v>99</v>
      </c>
      <c r="AJ2011" s="1"/>
      <c r="AK2011" s="1"/>
      <c r="AL2011" s="1"/>
      <c r="AM2011" s="1"/>
      <c r="AN2011" s="1"/>
      <c r="AO2011" s="1"/>
      <c r="AP2011" s="12">
        <v>43658</v>
      </c>
      <c r="AQ2011" s="12"/>
      <c r="AR2011" s="12">
        <v>43685</v>
      </c>
      <c r="AS2011" t="s">
        <v>75</v>
      </c>
      <c r="AT2011" s="1">
        <v>43717</v>
      </c>
      <c r="AU2011" s="1">
        <v>43686</v>
      </c>
      <c r="AV2011" s="7" t="s">
        <v>18</v>
      </c>
      <c r="AW2011"/>
      <c r="AX2011"/>
      <c r="AY2011"/>
      <c r="AZ2011" s="1"/>
      <c r="BA2011" s="1"/>
      <c r="BB2011"/>
      <c r="BC2011"/>
      <c r="BD2011"/>
      <c r="BE2011"/>
      <c r="BF2011"/>
      <c r="BG2011"/>
      <c r="BH2011" s="1"/>
      <c r="BI2011" s="1"/>
      <c r="BJ2011"/>
      <c r="BK2011"/>
      <c r="BL2011"/>
      <c r="BM2011"/>
      <c r="BN2011"/>
      <c r="BO2011" s="12"/>
      <c r="BP2011" t="b">
        <v>0</v>
      </c>
      <c r="BQ2011" t="b">
        <v>0</v>
      </c>
      <c r="BR2011" s="7"/>
      <c r="BS2011" s="7"/>
      <c r="BT2011" t="b">
        <v>0</v>
      </c>
      <c r="BU2011" t="b">
        <v>0</v>
      </c>
      <c r="BV2011">
        <v>1960</v>
      </c>
      <c r="BW2011">
        <v>1</v>
      </c>
      <c r="BX2011"/>
      <c r="BY2011"/>
      <c r="BZ2011"/>
      <c r="CA2011"/>
      <c r="CB2011"/>
      <c r="CC2011" s="1"/>
      <c r="CD2011"/>
      <c r="CE2011"/>
      <c r="CF2011"/>
      <c r="CG2011"/>
      <c r="CH2011" s="27">
        <v>1</v>
      </c>
      <c r="CI2011" s="27">
        <v>-43635</v>
      </c>
      <c r="CJ2011" s="27">
        <v>0</v>
      </c>
      <c r="CK2011" s="27">
        <v>-43636</v>
      </c>
      <c r="CL2011" s="27">
        <v>43691</v>
      </c>
      <c r="CM2011" s="27">
        <v>1</v>
      </c>
      <c r="CN2011" s="27">
        <v>19</v>
      </c>
      <c r="CO2011" s="27">
        <v>-43692</v>
      </c>
      <c r="CP2011" s="27">
        <v>43710</v>
      </c>
      <c r="CQ2011" s="27">
        <v>43692</v>
      </c>
      <c r="CR2011" s="27">
        <v>2019</v>
      </c>
      <c r="CS2011" s="27">
        <v>6</v>
      </c>
      <c r="CT2011" s="27">
        <v>10</v>
      </c>
      <c r="CU2011" s="27">
        <v>1</v>
      </c>
      <c r="CV2011" s="27">
        <v>25</v>
      </c>
      <c r="CW2011" s="27" t="s">
        <v>18858</v>
      </c>
      <c r="CX2011" s="27" t="s">
        <v>18859</v>
      </c>
      <c r="CY2011" s="27" t="s">
        <v>18858</v>
      </c>
      <c r="CZ2011" s="27" t="s">
        <v>24318</v>
      </c>
      <c r="DA2011" s="27" t="s">
        <v>24319</v>
      </c>
      <c r="DB2011" s="27" t="s">
        <v>18773</v>
      </c>
      <c r="DC2011" s="27">
        <v>1</v>
      </c>
      <c r="DD2011" s="27">
        <v>90</v>
      </c>
    </row>
    <row r="2012" spans="1:108" hidden="1" x14ac:dyDescent="0.25">
      <c r="A2012" s="7" t="s">
        <v>19238</v>
      </c>
      <c r="B2012" s="12">
        <v>43684</v>
      </c>
      <c r="C2012" s="7" t="s">
        <v>75</v>
      </c>
      <c r="D2012" s="7" t="s">
        <v>70</v>
      </c>
      <c r="E2012" s="7" t="s">
        <v>32</v>
      </c>
      <c r="F2012" t="s">
        <v>23533</v>
      </c>
      <c r="G2012" t="s">
        <v>23534</v>
      </c>
      <c r="H2012"/>
      <c r="I2012"/>
      <c r="J2012" t="s">
        <v>23535</v>
      </c>
      <c r="K2012" s="1">
        <v>42558</v>
      </c>
      <c r="L2012" s="7" t="s">
        <v>19239</v>
      </c>
      <c r="M2012" s="7">
        <v>3</v>
      </c>
      <c r="N2012" s="7"/>
      <c r="O2012" s="7" t="s">
        <v>979</v>
      </c>
      <c r="P2012" t="s">
        <v>23536</v>
      </c>
      <c r="Q2012" s="12">
        <v>43664</v>
      </c>
      <c r="R2012" s="12">
        <v>43664</v>
      </c>
      <c r="S2012"/>
      <c r="T2012" s="1"/>
      <c r="U2012"/>
      <c r="V2012"/>
      <c r="W2012" t="s">
        <v>75</v>
      </c>
      <c r="X2012" t="s">
        <v>17</v>
      </c>
      <c r="Y2012" t="s">
        <v>75</v>
      </c>
      <c r="Z2012" s="1">
        <v>43664</v>
      </c>
      <c r="AA2012" t="s">
        <v>17</v>
      </c>
      <c r="AB2012" t="s">
        <v>75</v>
      </c>
      <c r="AC2012" s="12">
        <v>43664</v>
      </c>
      <c r="AD2012" t="s">
        <v>75</v>
      </c>
      <c r="AE2012" t="s">
        <v>75</v>
      </c>
      <c r="AF2012" s="7" t="s">
        <v>75</v>
      </c>
      <c r="AG2012" t="s">
        <v>75</v>
      </c>
      <c r="AH2012" t="s">
        <v>75</v>
      </c>
      <c r="AI2012" s="7">
        <v>2</v>
      </c>
      <c r="AJ2012" s="1">
        <v>42559</v>
      </c>
      <c r="AK2012" s="1">
        <v>42660</v>
      </c>
      <c r="AL2012" s="1"/>
      <c r="AM2012" s="1">
        <v>42611</v>
      </c>
      <c r="AN2012" s="1"/>
      <c r="AO2012" s="1">
        <v>42417</v>
      </c>
      <c r="AP2012" s="12">
        <v>43666</v>
      </c>
      <c r="AQ2012" s="12">
        <v>43667</v>
      </c>
      <c r="AR2012" s="12">
        <v>43683</v>
      </c>
      <c r="AS2012" t="s">
        <v>75</v>
      </c>
      <c r="AT2012" s="1">
        <v>43706</v>
      </c>
      <c r="AU2012" s="1">
        <v>43684</v>
      </c>
      <c r="AV2012" s="7" t="s">
        <v>18</v>
      </c>
      <c r="AW2012"/>
      <c r="AX2012"/>
      <c r="AY2012"/>
      <c r="AZ2012" s="1">
        <v>43706</v>
      </c>
      <c r="BA2012" s="1">
        <v>43706</v>
      </c>
      <c r="BB2012"/>
      <c r="BC2012"/>
      <c r="BD2012"/>
      <c r="BE2012"/>
      <c r="BF2012"/>
      <c r="BG2012"/>
      <c r="BH2012" s="1"/>
      <c r="BI2012" s="1"/>
      <c r="BJ2012"/>
      <c r="BK2012"/>
      <c r="BL2012"/>
      <c r="BM2012"/>
      <c r="BN2012"/>
      <c r="BO2012" s="12"/>
      <c r="BP2012" t="b">
        <v>0</v>
      </c>
      <c r="BQ2012" t="b">
        <v>0</v>
      </c>
      <c r="BR2012" s="7"/>
      <c r="BS2012" s="7" t="s">
        <v>13</v>
      </c>
      <c r="BT2012" t="b">
        <v>0</v>
      </c>
      <c r="BU2012" t="b">
        <v>0</v>
      </c>
      <c r="BV2012">
        <v>1961</v>
      </c>
      <c r="BW2012">
        <v>1</v>
      </c>
      <c r="BX2012"/>
      <c r="BY2012"/>
      <c r="BZ2012"/>
      <c r="CA2012"/>
      <c r="CB2012"/>
      <c r="CC2012" s="1"/>
      <c r="CD2012"/>
      <c r="CE2012"/>
      <c r="CF2012"/>
      <c r="CG2012"/>
      <c r="CH2012" s="27">
        <v>12</v>
      </c>
      <c r="CI2012" s="27">
        <v>14</v>
      </c>
      <c r="CJ2012" s="27">
        <v>0</v>
      </c>
      <c r="CK2012" s="27">
        <v>2</v>
      </c>
      <c r="CL2012" s="27">
        <v>12</v>
      </c>
      <c r="CM2012" s="27">
        <v>1</v>
      </c>
      <c r="CN2012" s="27">
        <v>35</v>
      </c>
      <c r="CO2012" s="27">
        <v>-43697</v>
      </c>
      <c r="CP2012" s="27">
        <v>43731</v>
      </c>
      <c r="CQ2012" s="27">
        <v>13</v>
      </c>
      <c r="CR2012" s="27">
        <v>2019</v>
      </c>
      <c r="CS2012" s="27">
        <v>7</v>
      </c>
      <c r="CT2012" s="27">
        <v>10</v>
      </c>
      <c r="CU2012" s="27">
        <v>1</v>
      </c>
      <c r="CV2012" s="27">
        <v>30</v>
      </c>
      <c r="CW2012" s="27" t="s">
        <v>24451</v>
      </c>
      <c r="CX2012" s="27" t="s">
        <v>24167</v>
      </c>
      <c r="CY2012" s="27" t="s">
        <v>18858</v>
      </c>
      <c r="CZ2012" s="27" t="s">
        <v>24318</v>
      </c>
      <c r="DA2012" s="27" t="s">
        <v>24319</v>
      </c>
      <c r="DB2012" s="27" t="s">
        <v>18773</v>
      </c>
      <c r="DC2012" s="27">
        <v>1</v>
      </c>
      <c r="DD2012" s="27">
        <v>90</v>
      </c>
    </row>
    <row r="2013" spans="1:108" hidden="1" x14ac:dyDescent="0.25">
      <c r="A2013" s="7" t="s">
        <v>19240</v>
      </c>
      <c r="B2013" s="12">
        <v>43689</v>
      </c>
      <c r="C2013" s="7" t="s">
        <v>75</v>
      </c>
      <c r="D2013" s="7" t="s">
        <v>67</v>
      </c>
      <c r="E2013" s="7" t="s">
        <v>35</v>
      </c>
      <c r="F2013" t="s">
        <v>1181</v>
      </c>
      <c r="G2013" t="s">
        <v>23537</v>
      </c>
      <c r="H2013"/>
      <c r="I2013"/>
      <c r="J2013" t="s">
        <v>23538</v>
      </c>
      <c r="K2013" s="1">
        <v>41664</v>
      </c>
      <c r="L2013" s="7" t="s">
        <v>19241</v>
      </c>
      <c r="M2013" s="7">
        <v>5</v>
      </c>
      <c r="N2013" s="7">
        <v>6</v>
      </c>
      <c r="O2013" s="7" t="s">
        <v>979</v>
      </c>
      <c r="P2013" t="s">
        <v>23539</v>
      </c>
      <c r="Q2013" s="12">
        <v>43674</v>
      </c>
      <c r="R2013" s="12">
        <v>43674</v>
      </c>
      <c r="S2013"/>
      <c r="T2013" s="1"/>
      <c r="U2013"/>
      <c r="V2013"/>
      <c r="W2013" t="s">
        <v>75</v>
      </c>
      <c r="X2013" t="s">
        <v>17</v>
      </c>
      <c r="Y2013" t="s">
        <v>17</v>
      </c>
      <c r="Z2013" s="1"/>
      <c r="AA2013" t="s">
        <v>75</v>
      </c>
      <c r="AB2013" t="s">
        <v>75</v>
      </c>
      <c r="AC2013" s="12">
        <v>43670</v>
      </c>
      <c r="AD2013" t="s">
        <v>75</v>
      </c>
      <c r="AE2013" t="s">
        <v>75</v>
      </c>
      <c r="AF2013" s="7" t="s">
        <v>75</v>
      </c>
      <c r="AG2013" t="s">
        <v>75</v>
      </c>
      <c r="AH2013" t="s">
        <v>75</v>
      </c>
      <c r="AI2013" s="7">
        <v>3</v>
      </c>
      <c r="AJ2013" s="1">
        <v>41674</v>
      </c>
      <c r="AK2013" s="1">
        <v>41758</v>
      </c>
      <c r="AL2013" s="1">
        <v>43566</v>
      </c>
      <c r="AM2013" s="1">
        <v>41725</v>
      </c>
      <c r="AN2013" s="1">
        <v>41788</v>
      </c>
      <c r="AO2013" s="1">
        <v>43566</v>
      </c>
      <c r="AP2013" s="12">
        <v>43682</v>
      </c>
      <c r="AQ2013" s="12">
        <v>43683</v>
      </c>
      <c r="AR2013" s="12">
        <v>43688</v>
      </c>
      <c r="AS2013" t="s">
        <v>75</v>
      </c>
      <c r="AT2013" s="1">
        <v>43706</v>
      </c>
      <c r="AU2013" s="1">
        <v>43689</v>
      </c>
      <c r="AV2013" s="7" t="s">
        <v>23</v>
      </c>
      <c r="AW2013"/>
      <c r="AX2013"/>
      <c r="AY2013"/>
      <c r="AZ2013" s="1">
        <v>43706</v>
      </c>
      <c r="BA2013" s="1">
        <v>43706</v>
      </c>
      <c r="BB2013"/>
      <c r="BC2013" t="s">
        <v>17</v>
      </c>
      <c r="BD2013" t="s">
        <v>17</v>
      </c>
      <c r="BE2013" t="s">
        <v>75</v>
      </c>
      <c r="BF2013" t="s">
        <v>17</v>
      </c>
      <c r="BG2013" t="s">
        <v>75</v>
      </c>
      <c r="BH2013" s="1"/>
      <c r="BI2013" s="1"/>
      <c r="BJ2013"/>
      <c r="BK2013"/>
      <c r="BL2013"/>
      <c r="BM2013"/>
      <c r="BN2013"/>
      <c r="BO2013" s="12"/>
      <c r="BP2013" t="b">
        <v>0</v>
      </c>
      <c r="BQ2013" t="b">
        <v>0</v>
      </c>
      <c r="BR2013" s="7"/>
      <c r="BS2013" s="7" t="s">
        <v>13</v>
      </c>
      <c r="BT2013" t="b">
        <v>0</v>
      </c>
      <c r="BU2013" t="b">
        <v>0</v>
      </c>
      <c r="BV2013">
        <v>1962</v>
      </c>
      <c r="BW2013">
        <v>1</v>
      </c>
      <c r="BX2013"/>
      <c r="BY2013"/>
      <c r="BZ2013"/>
      <c r="CA2013">
        <v>4</v>
      </c>
      <c r="CB2013"/>
      <c r="CC2013" s="1"/>
      <c r="CD2013"/>
      <c r="CE2013"/>
      <c r="CF2013"/>
      <c r="CG2013"/>
      <c r="CH2013" s="27">
        <v>0</v>
      </c>
      <c r="CI2013" s="27">
        <v>4</v>
      </c>
      <c r="CJ2013" s="27">
        <v>3</v>
      </c>
      <c r="CK2013" s="27">
        <v>1</v>
      </c>
      <c r="CL2013" s="27">
        <v>11</v>
      </c>
      <c r="CM2013" s="27">
        <v>1</v>
      </c>
      <c r="CN2013" s="27">
        <v>31</v>
      </c>
      <c r="CO2013" s="27">
        <v>-43697</v>
      </c>
      <c r="CP2013" s="27">
        <v>43727</v>
      </c>
      <c r="CQ2013" s="27">
        <v>12</v>
      </c>
      <c r="CR2013" s="27">
        <v>2019</v>
      </c>
      <c r="CS2013" s="27">
        <v>8</v>
      </c>
      <c r="CT2013" s="27">
        <v>10</v>
      </c>
      <c r="CU2013" s="27">
        <v>1</v>
      </c>
      <c r="CV2013" s="27">
        <v>31</v>
      </c>
      <c r="CW2013" s="27" t="s">
        <v>18858</v>
      </c>
      <c r="CX2013" s="27" t="s">
        <v>24167</v>
      </c>
      <c r="CY2013" s="27" t="s">
        <v>18858</v>
      </c>
      <c r="CZ2013" s="27" t="s">
        <v>24318</v>
      </c>
      <c r="DA2013" s="27" t="s">
        <v>24319</v>
      </c>
      <c r="DB2013" s="27" t="s">
        <v>24450</v>
      </c>
      <c r="DC2013" s="27">
        <v>1</v>
      </c>
      <c r="DD2013" s="27">
        <v>89</v>
      </c>
    </row>
    <row r="2014" spans="1:108" hidden="1" x14ac:dyDescent="0.25">
      <c r="A2014" s="7" t="s">
        <v>19242</v>
      </c>
      <c r="B2014" s="12">
        <v>43689</v>
      </c>
      <c r="C2014" s="7" t="s">
        <v>75</v>
      </c>
      <c r="D2014" s="7" t="s">
        <v>67</v>
      </c>
      <c r="E2014" s="7" t="s">
        <v>35</v>
      </c>
      <c r="F2014" t="s">
        <v>23540</v>
      </c>
      <c r="G2014" t="s">
        <v>23541</v>
      </c>
      <c r="H2014"/>
      <c r="I2014"/>
      <c r="J2014" t="s">
        <v>23542</v>
      </c>
      <c r="K2014" s="1">
        <v>42301</v>
      </c>
      <c r="L2014" s="7" t="s">
        <v>19243</v>
      </c>
      <c r="M2014" s="7">
        <v>3</v>
      </c>
      <c r="N2014" s="7">
        <v>10</v>
      </c>
      <c r="O2014" s="7" t="s">
        <v>1011</v>
      </c>
      <c r="P2014" t="s">
        <v>19758</v>
      </c>
      <c r="Q2014" s="12">
        <v>43674</v>
      </c>
      <c r="R2014" s="12">
        <v>43674</v>
      </c>
      <c r="S2014"/>
      <c r="T2014" s="1"/>
      <c r="U2014"/>
      <c r="V2014"/>
      <c r="W2014" t="s">
        <v>75</v>
      </c>
      <c r="X2014" t="s">
        <v>75</v>
      </c>
      <c r="Y2014" t="s">
        <v>17</v>
      </c>
      <c r="Z2014" s="1"/>
      <c r="AA2014" t="s">
        <v>75</v>
      </c>
      <c r="AB2014" t="s">
        <v>75</v>
      </c>
      <c r="AC2014" s="12">
        <v>43671</v>
      </c>
      <c r="AD2014" t="s">
        <v>75</v>
      </c>
      <c r="AE2014" t="s">
        <v>75</v>
      </c>
      <c r="AF2014" s="7" t="s">
        <v>17</v>
      </c>
      <c r="AG2014" t="s">
        <v>75</v>
      </c>
      <c r="AH2014" t="s">
        <v>75</v>
      </c>
      <c r="AI2014" s="7">
        <v>3</v>
      </c>
      <c r="AJ2014" s="1">
        <v>42303</v>
      </c>
      <c r="AK2014" s="1">
        <v>42393</v>
      </c>
      <c r="AL2014" s="1"/>
      <c r="AM2014" s="1">
        <v>42361</v>
      </c>
      <c r="AN2014" s="1">
        <v>42424</v>
      </c>
      <c r="AO2014" s="1">
        <v>42424</v>
      </c>
      <c r="AP2014" s="12">
        <v>43674</v>
      </c>
      <c r="AQ2014" s="12">
        <v>43675</v>
      </c>
      <c r="AR2014" s="12">
        <v>43688</v>
      </c>
      <c r="AS2014" t="s">
        <v>75</v>
      </c>
      <c r="AT2014" s="1">
        <v>43706</v>
      </c>
      <c r="AU2014" s="1">
        <v>43689</v>
      </c>
      <c r="AV2014" s="7" t="s">
        <v>23</v>
      </c>
      <c r="AW2014"/>
      <c r="AX2014"/>
      <c r="AY2014"/>
      <c r="AZ2014" s="1">
        <v>43706</v>
      </c>
      <c r="BA2014" s="1">
        <v>43706</v>
      </c>
      <c r="BB2014"/>
      <c r="BC2014"/>
      <c r="BD2014"/>
      <c r="BE2014" t="s">
        <v>75</v>
      </c>
      <c r="BF2014" t="s">
        <v>17</v>
      </c>
      <c r="BG2014" t="s">
        <v>75</v>
      </c>
      <c r="BH2014" s="1"/>
      <c r="BI2014" s="1"/>
      <c r="BJ2014"/>
      <c r="BK2014"/>
      <c r="BL2014"/>
      <c r="BM2014"/>
      <c r="BN2014"/>
      <c r="BO2014" s="12"/>
      <c r="BP2014" t="b">
        <v>0</v>
      </c>
      <c r="BQ2014" t="b">
        <v>0</v>
      </c>
      <c r="BR2014" s="7"/>
      <c r="BS2014" s="7" t="s">
        <v>13</v>
      </c>
      <c r="BT2014" t="b">
        <v>0</v>
      </c>
      <c r="BU2014" t="b">
        <v>0</v>
      </c>
      <c r="BV2014">
        <v>1963</v>
      </c>
      <c r="BW2014">
        <v>1</v>
      </c>
      <c r="BX2014"/>
      <c r="BY2014"/>
      <c r="BZ2014"/>
      <c r="CA2014"/>
      <c r="CB2014"/>
      <c r="CC2014" s="1"/>
      <c r="CD2014"/>
      <c r="CE2014"/>
      <c r="CF2014"/>
      <c r="CG2014"/>
      <c r="CH2014" s="27">
        <v>5</v>
      </c>
      <c r="CI2014" s="27">
        <v>7</v>
      </c>
      <c r="CJ2014" s="27">
        <v>0</v>
      </c>
      <c r="CK2014" s="27">
        <v>2</v>
      </c>
      <c r="CL2014" s="27">
        <v>1</v>
      </c>
      <c r="CM2014" s="27">
        <v>0</v>
      </c>
      <c r="CN2014" s="27">
        <v>35</v>
      </c>
      <c r="CO2014" s="27">
        <v>-43692</v>
      </c>
      <c r="CP2014" s="27">
        <v>43727</v>
      </c>
      <c r="CQ2014" s="27">
        <v>1</v>
      </c>
      <c r="CR2014" s="27">
        <v>2019</v>
      </c>
      <c r="CS2014" s="27">
        <v>8</v>
      </c>
      <c r="CT2014" s="27">
        <v>10</v>
      </c>
      <c r="CU2014" s="27">
        <v>1</v>
      </c>
      <c r="CV2014" s="27">
        <v>32</v>
      </c>
      <c r="CW2014" s="27" t="s">
        <v>18858</v>
      </c>
      <c r="CX2014" s="27" t="s">
        <v>24322</v>
      </c>
      <c r="CY2014" s="27" t="s">
        <v>18858</v>
      </c>
      <c r="CZ2014" s="27" t="s">
        <v>24318</v>
      </c>
      <c r="DA2014" s="27" t="s">
        <v>24319</v>
      </c>
      <c r="DB2014" s="27" t="s">
        <v>24458</v>
      </c>
      <c r="DC2014" s="27">
        <v>1</v>
      </c>
      <c r="DD2014" s="27">
        <v>89</v>
      </c>
    </row>
    <row r="2015" spans="1:108" hidden="1" x14ac:dyDescent="0.25">
      <c r="A2015" s="7" t="s">
        <v>19244</v>
      </c>
      <c r="B2015" s="12">
        <v>43689</v>
      </c>
      <c r="C2015" s="7" t="s">
        <v>75</v>
      </c>
      <c r="D2015" s="7" t="s">
        <v>67</v>
      </c>
      <c r="E2015" s="7" t="s">
        <v>35</v>
      </c>
      <c r="F2015" t="s">
        <v>23540</v>
      </c>
      <c r="G2015" t="s">
        <v>23543</v>
      </c>
      <c r="H2015"/>
      <c r="I2015"/>
      <c r="J2015" t="s">
        <v>23544</v>
      </c>
      <c r="K2015" s="1">
        <v>38156</v>
      </c>
      <c r="L2015" s="7" t="s">
        <v>19245</v>
      </c>
      <c r="M2015" s="7">
        <v>14</v>
      </c>
      <c r="N2015" s="7"/>
      <c r="O2015" s="7" t="s">
        <v>979</v>
      </c>
      <c r="P2015" t="s">
        <v>19758</v>
      </c>
      <c r="Q2015" s="12">
        <v>43676</v>
      </c>
      <c r="R2015" s="12">
        <v>43677</v>
      </c>
      <c r="S2015"/>
      <c r="T2015" s="1"/>
      <c r="U2015"/>
      <c r="V2015"/>
      <c r="W2015" t="s">
        <v>75</v>
      </c>
      <c r="X2015" t="s">
        <v>17</v>
      </c>
      <c r="Y2015" t="s">
        <v>17</v>
      </c>
      <c r="Z2015" s="1"/>
      <c r="AA2015" t="s">
        <v>17</v>
      </c>
      <c r="AB2015" t="s">
        <v>75</v>
      </c>
      <c r="AC2015" s="12">
        <v>43675</v>
      </c>
      <c r="AD2015" t="s">
        <v>75</v>
      </c>
      <c r="AE2015" t="s">
        <v>75</v>
      </c>
      <c r="AF2015" s="7" t="s">
        <v>17</v>
      </c>
      <c r="AG2015" t="s">
        <v>75</v>
      </c>
      <c r="AH2015" t="s">
        <v>75</v>
      </c>
      <c r="AI2015" s="7">
        <v>99</v>
      </c>
      <c r="AJ2015" s="1"/>
      <c r="AK2015" s="1"/>
      <c r="AL2015" s="1"/>
      <c r="AM2015" s="1"/>
      <c r="AN2015" s="1"/>
      <c r="AO2015" s="1"/>
      <c r="AP2015" s="12">
        <v>43677</v>
      </c>
      <c r="AQ2015" s="12">
        <v>43678</v>
      </c>
      <c r="AR2015" s="12">
        <v>43688</v>
      </c>
      <c r="AS2015" t="s">
        <v>75</v>
      </c>
      <c r="AT2015" s="1">
        <v>43706</v>
      </c>
      <c r="AU2015" s="1">
        <v>43689</v>
      </c>
      <c r="AV2015" s="7" t="s">
        <v>23</v>
      </c>
      <c r="AW2015"/>
      <c r="AX2015"/>
      <c r="AY2015"/>
      <c r="AZ2015" s="1">
        <v>43706</v>
      </c>
      <c r="BA2015" s="1">
        <v>43706</v>
      </c>
      <c r="BB2015"/>
      <c r="BC2015"/>
      <c r="BD2015"/>
      <c r="BE2015" t="s">
        <v>75</v>
      </c>
      <c r="BF2015" t="s">
        <v>17</v>
      </c>
      <c r="BG2015" t="s">
        <v>75</v>
      </c>
      <c r="BH2015" s="1"/>
      <c r="BI2015" s="1"/>
      <c r="BJ2015"/>
      <c r="BK2015"/>
      <c r="BL2015"/>
      <c r="BM2015"/>
      <c r="BN2015"/>
      <c r="BO2015" s="12"/>
      <c r="BP2015" t="b">
        <v>0</v>
      </c>
      <c r="BQ2015" t="b">
        <v>0</v>
      </c>
      <c r="BR2015" s="7"/>
      <c r="BS2015" s="7" t="s">
        <v>13</v>
      </c>
      <c r="BT2015" t="b">
        <v>0</v>
      </c>
      <c r="BU2015" t="b">
        <v>0</v>
      </c>
      <c r="BV2015">
        <v>1964</v>
      </c>
      <c r="BW2015">
        <v>1</v>
      </c>
      <c r="BX2015"/>
      <c r="BY2015"/>
      <c r="BZ2015"/>
      <c r="CA2015"/>
      <c r="CB2015"/>
      <c r="CC2015" s="1"/>
      <c r="CD2015"/>
      <c r="CE2015"/>
      <c r="CF2015"/>
      <c r="CG2015"/>
      <c r="CH2015" s="27">
        <v>5</v>
      </c>
      <c r="CI2015" s="27">
        <v>6</v>
      </c>
      <c r="CJ2015" s="27">
        <v>0</v>
      </c>
      <c r="CK2015" s="27">
        <v>1</v>
      </c>
      <c r="CL2015" s="27">
        <v>10</v>
      </c>
      <c r="CM2015" s="27">
        <v>1</v>
      </c>
      <c r="CN2015" s="27">
        <v>36</v>
      </c>
      <c r="CO2015" s="27">
        <v>-43692</v>
      </c>
      <c r="CP2015" s="27">
        <v>43727</v>
      </c>
      <c r="CQ2015" s="27">
        <v>11</v>
      </c>
      <c r="CR2015" s="27">
        <v>2019</v>
      </c>
      <c r="CS2015" s="27">
        <v>7</v>
      </c>
      <c r="CT2015" s="27">
        <v>10</v>
      </c>
      <c r="CU2015" s="27">
        <v>1</v>
      </c>
      <c r="CV2015" s="27">
        <v>31</v>
      </c>
      <c r="CW2015" s="27" t="s">
        <v>18858</v>
      </c>
      <c r="CX2015" s="27" t="s">
        <v>24167</v>
      </c>
      <c r="CY2015" s="27" t="s">
        <v>18858</v>
      </c>
      <c r="CZ2015" s="27" t="s">
        <v>24318</v>
      </c>
      <c r="DA2015" s="27" t="s">
        <v>24319</v>
      </c>
      <c r="DB2015" s="27" t="s">
        <v>18773</v>
      </c>
      <c r="DC2015" s="27">
        <v>1</v>
      </c>
      <c r="DD2015" s="27">
        <v>90</v>
      </c>
    </row>
    <row r="2016" spans="1:108" hidden="1" x14ac:dyDescent="0.25">
      <c r="A2016" s="7" t="s">
        <v>19246</v>
      </c>
      <c r="B2016" s="12">
        <v>43689</v>
      </c>
      <c r="C2016" s="7" t="s">
        <v>75</v>
      </c>
      <c r="D2016" s="7" t="s">
        <v>67</v>
      </c>
      <c r="E2016" s="7" t="s">
        <v>35</v>
      </c>
      <c r="F2016" t="s">
        <v>23540</v>
      </c>
      <c r="G2016" t="s">
        <v>23545</v>
      </c>
      <c r="H2016"/>
      <c r="I2016"/>
      <c r="J2016" t="s">
        <v>23546</v>
      </c>
      <c r="K2016" s="1">
        <v>43658</v>
      </c>
      <c r="L2016" s="7" t="s">
        <v>19247</v>
      </c>
      <c r="M2016" s="7">
        <v>5</v>
      </c>
      <c r="N2016" s="7"/>
      <c r="O2016" s="7" t="s">
        <v>979</v>
      </c>
      <c r="P2016" t="s">
        <v>23547</v>
      </c>
      <c r="Q2016" s="12">
        <v>43675</v>
      </c>
      <c r="R2016" s="12">
        <v>43677</v>
      </c>
      <c r="S2016"/>
      <c r="T2016" s="1"/>
      <c r="U2016"/>
      <c r="V2016"/>
      <c r="W2016" t="s">
        <v>75</v>
      </c>
      <c r="X2016" t="s">
        <v>75</v>
      </c>
      <c r="Y2016" t="s">
        <v>17</v>
      </c>
      <c r="Z2016" s="1"/>
      <c r="AA2016" t="s">
        <v>75</v>
      </c>
      <c r="AB2016" t="s">
        <v>75</v>
      </c>
      <c r="AC2016" s="12">
        <v>43672</v>
      </c>
      <c r="AD2016" t="s">
        <v>75</v>
      </c>
      <c r="AE2016" t="s">
        <v>75</v>
      </c>
      <c r="AF2016" s="7" t="s">
        <v>17</v>
      </c>
      <c r="AG2016" t="s">
        <v>75</v>
      </c>
      <c r="AH2016" t="s">
        <v>75</v>
      </c>
      <c r="AI2016" s="7">
        <v>3</v>
      </c>
      <c r="AJ2016" s="1">
        <v>41833</v>
      </c>
      <c r="AK2016" s="1">
        <v>41927</v>
      </c>
      <c r="AL2016" s="1"/>
      <c r="AM2016" s="1">
        <v>41897</v>
      </c>
      <c r="AN2016" s="1">
        <v>41960</v>
      </c>
      <c r="AO2016" s="1">
        <v>41960</v>
      </c>
      <c r="AP2016" s="12">
        <v>43677</v>
      </c>
      <c r="AQ2016" s="12">
        <v>43678</v>
      </c>
      <c r="AR2016" s="12">
        <v>43688</v>
      </c>
      <c r="AS2016" t="s">
        <v>75</v>
      </c>
      <c r="AT2016" s="1">
        <v>43706</v>
      </c>
      <c r="AU2016" s="1">
        <v>43689</v>
      </c>
      <c r="AV2016" s="7" t="s">
        <v>23</v>
      </c>
      <c r="AW2016"/>
      <c r="AX2016"/>
      <c r="AY2016"/>
      <c r="AZ2016" s="1">
        <v>43706</v>
      </c>
      <c r="BA2016" s="1">
        <v>43706</v>
      </c>
      <c r="BB2016"/>
      <c r="BC2016"/>
      <c r="BD2016"/>
      <c r="BE2016" t="s">
        <v>75</v>
      </c>
      <c r="BF2016" t="s">
        <v>17</v>
      </c>
      <c r="BG2016" t="s">
        <v>75</v>
      </c>
      <c r="BH2016" s="1"/>
      <c r="BI2016" s="1"/>
      <c r="BJ2016"/>
      <c r="BK2016"/>
      <c r="BL2016"/>
      <c r="BM2016"/>
      <c r="BN2016"/>
      <c r="BO2016" s="12"/>
      <c r="BP2016" t="b">
        <v>0</v>
      </c>
      <c r="BQ2016" t="b">
        <v>0</v>
      </c>
      <c r="BR2016" s="7"/>
      <c r="BS2016" s="7" t="s">
        <v>13</v>
      </c>
      <c r="BT2016" t="b">
        <v>0</v>
      </c>
      <c r="BU2016" t="b">
        <v>0</v>
      </c>
      <c r="BV2016">
        <v>1965</v>
      </c>
      <c r="BW2016">
        <v>1</v>
      </c>
      <c r="BX2016"/>
      <c r="BY2016"/>
      <c r="BZ2016"/>
      <c r="CA2016"/>
      <c r="CB2016"/>
      <c r="CC2016" s="1"/>
      <c r="CD2016"/>
      <c r="CE2016"/>
      <c r="CF2016"/>
      <c r="CG2016"/>
      <c r="CH2016" s="27">
        <v>6</v>
      </c>
      <c r="CI2016" s="27">
        <v>7</v>
      </c>
      <c r="CJ2016" s="27">
        <v>1</v>
      </c>
      <c r="CK2016" s="27">
        <v>0</v>
      </c>
      <c r="CL2016" s="27">
        <v>6</v>
      </c>
      <c r="CM2016" s="27">
        <v>1</v>
      </c>
      <c r="CN2016" s="27">
        <v>36</v>
      </c>
      <c r="CO2016" s="27">
        <v>-43692</v>
      </c>
      <c r="CP2016" s="27">
        <v>43727</v>
      </c>
      <c r="CQ2016" s="27">
        <v>7</v>
      </c>
      <c r="CR2016" s="27">
        <v>2019</v>
      </c>
      <c r="CS2016" s="27">
        <v>8</v>
      </c>
      <c r="CT2016" s="27">
        <v>10</v>
      </c>
      <c r="CU2016" s="27">
        <v>1</v>
      </c>
      <c r="CV2016" s="27">
        <v>31</v>
      </c>
      <c r="CW2016" s="27" t="s">
        <v>18858</v>
      </c>
      <c r="CX2016" s="27" t="s">
        <v>24324</v>
      </c>
      <c r="CY2016" s="27" t="s">
        <v>18858</v>
      </c>
      <c r="CZ2016" s="27" t="s">
        <v>24318</v>
      </c>
      <c r="DA2016" s="27" t="s">
        <v>24319</v>
      </c>
      <c r="DB2016" s="27" t="s">
        <v>18773</v>
      </c>
      <c r="DC2016" s="27">
        <v>1</v>
      </c>
      <c r="DD2016" s="27">
        <v>89</v>
      </c>
    </row>
    <row r="2017" spans="1:108" hidden="1" x14ac:dyDescent="0.25">
      <c r="A2017" s="7" t="s">
        <v>19248</v>
      </c>
      <c r="B2017" s="12">
        <v>43689</v>
      </c>
      <c r="C2017" s="7" t="s">
        <v>75</v>
      </c>
      <c r="D2017" s="7" t="s">
        <v>67</v>
      </c>
      <c r="E2017" s="7" t="s">
        <v>35</v>
      </c>
      <c r="F2017" t="s">
        <v>23540</v>
      </c>
      <c r="G2017" t="s">
        <v>23548</v>
      </c>
      <c r="H2017"/>
      <c r="I2017"/>
      <c r="J2017" t="s">
        <v>23549</v>
      </c>
      <c r="K2017" s="1"/>
      <c r="L2017" s="7" t="s">
        <v>19249</v>
      </c>
      <c r="M2017" s="7">
        <v>14</v>
      </c>
      <c r="N2017" s="7"/>
      <c r="O2017" s="7" t="s">
        <v>979</v>
      </c>
      <c r="P2017" t="s">
        <v>23550</v>
      </c>
      <c r="Q2017" s="12">
        <v>43676</v>
      </c>
      <c r="R2017" s="12">
        <v>43677</v>
      </c>
      <c r="S2017"/>
      <c r="T2017" s="1"/>
      <c r="U2017"/>
      <c r="V2017"/>
      <c r="W2017" t="s">
        <v>75</v>
      </c>
      <c r="X2017" t="s">
        <v>17</v>
      </c>
      <c r="Y2017" t="s">
        <v>17</v>
      </c>
      <c r="Z2017" s="1"/>
      <c r="AA2017" t="s">
        <v>75</v>
      </c>
      <c r="AB2017" t="s">
        <v>75</v>
      </c>
      <c r="AC2017" s="12">
        <v>43674</v>
      </c>
      <c r="AD2017" t="s">
        <v>75</v>
      </c>
      <c r="AE2017" t="s">
        <v>75</v>
      </c>
      <c r="AF2017" s="7" t="s">
        <v>75</v>
      </c>
      <c r="AG2017" t="s">
        <v>75</v>
      </c>
      <c r="AH2017" t="s">
        <v>75</v>
      </c>
      <c r="AI2017" s="7">
        <v>99</v>
      </c>
      <c r="AJ2017" s="1"/>
      <c r="AK2017" s="1"/>
      <c r="AL2017" s="1"/>
      <c r="AM2017" s="1"/>
      <c r="AN2017" s="1"/>
      <c r="AO2017" s="1"/>
      <c r="AP2017" s="12">
        <v>43677</v>
      </c>
      <c r="AQ2017" s="12">
        <v>43678</v>
      </c>
      <c r="AR2017" s="12">
        <v>43688</v>
      </c>
      <c r="AS2017" t="s">
        <v>75</v>
      </c>
      <c r="AT2017" s="1">
        <v>43706</v>
      </c>
      <c r="AU2017" s="1">
        <v>43689</v>
      </c>
      <c r="AV2017" s="7" t="s">
        <v>23</v>
      </c>
      <c r="AW2017"/>
      <c r="AX2017"/>
      <c r="AY2017"/>
      <c r="AZ2017" s="1">
        <v>43706</v>
      </c>
      <c r="BA2017" s="1">
        <v>43706</v>
      </c>
      <c r="BB2017" t="s">
        <v>17</v>
      </c>
      <c r="BC2017" t="s">
        <v>17</v>
      </c>
      <c r="BD2017" t="s">
        <v>17</v>
      </c>
      <c r="BE2017" t="s">
        <v>75</v>
      </c>
      <c r="BF2017" t="s">
        <v>17</v>
      </c>
      <c r="BG2017" t="s">
        <v>75</v>
      </c>
      <c r="BH2017" s="1"/>
      <c r="BI2017" s="1"/>
      <c r="BJ2017"/>
      <c r="BK2017"/>
      <c r="BL2017"/>
      <c r="BM2017"/>
      <c r="BN2017"/>
      <c r="BO2017" s="12"/>
      <c r="BP2017" t="b">
        <v>0</v>
      </c>
      <c r="BQ2017" t="b">
        <v>0</v>
      </c>
      <c r="BR2017" s="7"/>
      <c r="BS2017" s="7" t="s">
        <v>13</v>
      </c>
      <c r="BT2017" t="b">
        <v>0</v>
      </c>
      <c r="BU2017" t="b">
        <v>0</v>
      </c>
      <c r="BV2017">
        <v>1966</v>
      </c>
      <c r="BW2017">
        <v>1</v>
      </c>
      <c r="BX2017"/>
      <c r="BY2017"/>
      <c r="BZ2017"/>
      <c r="CA2017"/>
      <c r="CB2017"/>
      <c r="CC2017" s="1"/>
      <c r="CD2017"/>
      <c r="CE2017"/>
      <c r="CF2017"/>
      <c r="CG2017"/>
      <c r="CH2017" s="27">
        <v>11</v>
      </c>
      <c r="CI2017" s="27">
        <v>12</v>
      </c>
      <c r="CJ2017" s="27">
        <v>0</v>
      </c>
      <c r="CK2017" s="27">
        <v>1</v>
      </c>
      <c r="CL2017" s="27">
        <v>33</v>
      </c>
      <c r="CM2017" s="27">
        <v>1</v>
      </c>
      <c r="CN2017" s="27">
        <v>19</v>
      </c>
      <c r="CO2017" s="27">
        <v>-43699</v>
      </c>
      <c r="CP2017" s="27">
        <v>43717</v>
      </c>
      <c r="CQ2017" s="27">
        <v>34</v>
      </c>
      <c r="CR2017" s="27">
        <v>2019</v>
      </c>
      <c r="CS2017" s="27">
        <v>7</v>
      </c>
      <c r="CT2017" s="27">
        <v>10</v>
      </c>
      <c r="CU2017" s="27">
        <v>1</v>
      </c>
      <c r="CV2017" s="27">
        <v>27</v>
      </c>
      <c r="CW2017" s="27" t="s">
        <v>18858</v>
      </c>
      <c r="CX2017" s="27" t="s">
        <v>24168</v>
      </c>
      <c r="CY2017" s="27" t="s">
        <v>18858</v>
      </c>
      <c r="CZ2017" s="27" t="s">
        <v>24318</v>
      </c>
      <c r="DA2017" s="27" t="s">
        <v>24319</v>
      </c>
      <c r="DB2017" s="27" t="s">
        <v>18773</v>
      </c>
      <c r="DC2017" s="27">
        <v>1</v>
      </c>
      <c r="DD2017" s="27">
        <v>90</v>
      </c>
    </row>
    <row r="2018" spans="1:108" hidden="1" x14ac:dyDescent="0.25">
      <c r="A2018" s="7" t="s">
        <v>19250</v>
      </c>
      <c r="B2018" s="12">
        <v>43689</v>
      </c>
      <c r="C2018" s="7" t="s">
        <v>75</v>
      </c>
      <c r="D2018" s="7" t="s">
        <v>67</v>
      </c>
      <c r="E2018" s="7" t="s">
        <v>35</v>
      </c>
      <c r="F2018" t="s">
        <v>23551</v>
      </c>
      <c r="G2018" t="s">
        <v>23552</v>
      </c>
      <c r="H2018"/>
      <c r="I2018"/>
      <c r="J2018" t="s">
        <v>23553</v>
      </c>
      <c r="K2018" s="1">
        <v>43146</v>
      </c>
      <c r="L2018" s="7" t="s">
        <v>19251</v>
      </c>
      <c r="M2018" s="7">
        <v>1</v>
      </c>
      <c r="N2018" s="7">
        <v>6</v>
      </c>
      <c r="O2018" s="7" t="s">
        <v>1011</v>
      </c>
      <c r="P2018" t="s">
        <v>23554</v>
      </c>
      <c r="Q2018" s="12">
        <v>43675</v>
      </c>
      <c r="R2018" s="12">
        <v>43675</v>
      </c>
      <c r="S2018"/>
      <c r="T2018" s="1"/>
      <c r="U2018"/>
      <c r="V2018"/>
      <c r="W2018" t="s">
        <v>75</v>
      </c>
      <c r="X2018" t="s">
        <v>17</v>
      </c>
      <c r="Y2018" t="s">
        <v>17</v>
      </c>
      <c r="Z2018" s="1"/>
      <c r="AA2018" t="s">
        <v>17</v>
      </c>
      <c r="AB2018" t="s">
        <v>75</v>
      </c>
      <c r="AC2018" s="12">
        <v>43671</v>
      </c>
      <c r="AD2018" t="s">
        <v>75</v>
      </c>
      <c r="AE2018" t="s">
        <v>75</v>
      </c>
      <c r="AF2018" s="7" t="s">
        <v>17</v>
      </c>
      <c r="AG2018" t="s">
        <v>75</v>
      </c>
      <c r="AH2018" t="s">
        <v>75</v>
      </c>
      <c r="AI2018" s="7">
        <v>3</v>
      </c>
      <c r="AJ2018" s="1">
        <v>43156</v>
      </c>
      <c r="AK2018" s="1">
        <v>43239</v>
      </c>
      <c r="AL2018" s="1"/>
      <c r="AM2018" s="1">
        <v>43207</v>
      </c>
      <c r="AN2018" s="1">
        <v>43270</v>
      </c>
      <c r="AO2018" s="1">
        <v>43270</v>
      </c>
      <c r="AP2018" s="12">
        <v>43677</v>
      </c>
      <c r="AQ2018" s="12">
        <v>43678</v>
      </c>
      <c r="AR2018" s="12">
        <v>43688</v>
      </c>
      <c r="AS2018" t="s">
        <v>75</v>
      </c>
      <c r="AT2018" s="1">
        <v>43706</v>
      </c>
      <c r="AU2018" s="1">
        <v>43689</v>
      </c>
      <c r="AV2018" s="7" t="s">
        <v>23</v>
      </c>
      <c r="AW2018"/>
      <c r="AX2018"/>
      <c r="AY2018"/>
      <c r="AZ2018" s="1">
        <v>43706</v>
      </c>
      <c r="BA2018" s="1">
        <v>43706</v>
      </c>
      <c r="BB2018"/>
      <c r="BC2018" t="s">
        <v>17</v>
      </c>
      <c r="BD2018" t="s">
        <v>17</v>
      </c>
      <c r="BE2018" t="s">
        <v>75</v>
      </c>
      <c r="BF2018" t="s">
        <v>17</v>
      </c>
      <c r="BG2018" t="s">
        <v>75</v>
      </c>
      <c r="BH2018" s="1">
        <v>43706</v>
      </c>
      <c r="BI2018" s="1">
        <v>43706</v>
      </c>
      <c r="BJ2018"/>
      <c r="BK2018"/>
      <c r="BL2018"/>
      <c r="BM2018"/>
      <c r="BN2018"/>
      <c r="BO2018" s="12"/>
      <c r="BP2018" t="b">
        <v>0</v>
      </c>
      <c r="BQ2018" t="b">
        <v>0</v>
      </c>
      <c r="BR2018" s="7"/>
      <c r="BS2018" s="7" t="s">
        <v>13</v>
      </c>
      <c r="BT2018" t="b">
        <v>0</v>
      </c>
      <c r="BU2018" t="b">
        <v>0</v>
      </c>
      <c r="BV2018">
        <v>1967</v>
      </c>
      <c r="BW2018">
        <v>1</v>
      </c>
      <c r="BX2018"/>
      <c r="BY2018"/>
      <c r="BZ2018"/>
      <c r="CA2018"/>
      <c r="CB2018"/>
      <c r="CC2018" s="1"/>
      <c r="CD2018"/>
      <c r="CE2018"/>
      <c r="CF2018"/>
      <c r="CG2018"/>
      <c r="CH2018" s="27">
        <v>12</v>
      </c>
      <c r="CI2018" s="27">
        <v>14</v>
      </c>
      <c r="CJ2018" s="27">
        <v>0</v>
      </c>
      <c r="CK2018" s="27">
        <v>2</v>
      </c>
      <c r="CL2018" s="27">
        <v>6</v>
      </c>
      <c r="CM2018" s="27">
        <v>6</v>
      </c>
      <c r="CN2018" s="27">
        <v>24</v>
      </c>
      <c r="CO2018" s="27">
        <v>-43699</v>
      </c>
      <c r="CP2018" s="27">
        <v>43717</v>
      </c>
      <c r="CQ2018" s="27">
        <v>12</v>
      </c>
      <c r="CR2018" s="27">
        <v>2019</v>
      </c>
      <c r="CS2018" s="27">
        <v>7</v>
      </c>
      <c r="CT2018" s="27">
        <v>10</v>
      </c>
      <c r="CU2018" s="27">
        <v>1</v>
      </c>
      <c r="CV2018" s="27">
        <v>30</v>
      </c>
      <c r="CW2018" s="27" t="s">
        <v>24451</v>
      </c>
      <c r="CX2018" s="27" t="s">
        <v>24167</v>
      </c>
      <c r="CY2018" s="27" t="s">
        <v>18858</v>
      </c>
      <c r="CZ2018" s="27" t="s">
        <v>24318</v>
      </c>
      <c r="DA2018" s="27" t="s">
        <v>24319</v>
      </c>
      <c r="DB2018" s="27" t="s">
        <v>18773</v>
      </c>
      <c r="DC2018" s="27">
        <v>1</v>
      </c>
      <c r="DD2018" s="27">
        <v>90</v>
      </c>
    </row>
    <row r="2019" spans="1:108" hidden="1" x14ac:dyDescent="0.25">
      <c r="A2019" s="7" t="s">
        <v>19252</v>
      </c>
      <c r="B2019" s="12">
        <v>43689</v>
      </c>
      <c r="C2019" s="7" t="s">
        <v>75</v>
      </c>
      <c r="D2019" s="7" t="s">
        <v>67</v>
      </c>
      <c r="E2019" s="7" t="s">
        <v>35</v>
      </c>
      <c r="F2019" t="s">
        <v>23555</v>
      </c>
      <c r="G2019" t="s">
        <v>23556</v>
      </c>
      <c r="H2019"/>
      <c r="I2019"/>
      <c r="J2019" t="s">
        <v>23557</v>
      </c>
      <c r="K2019" s="1">
        <v>42534</v>
      </c>
      <c r="L2019" s="7" t="s">
        <v>19253</v>
      </c>
      <c r="M2019" s="7">
        <v>3</v>
      </c>
      <c r="N2019" s="7">
        <v>2</v>
      </c>
      <c r="O2019" s="7" t="s">
        <v>979</v>
      </c>
      <c r="P2019" t="s">
        <v>23558</v>
      </c>
      <c r="Q2019" s="12">
        <v>43676</v>
      </c>
      <c r="R2019" s="12">
        <v>43676</v>
      </c>
      <c r="S2019"/>
      <c r="T2019" s="1"/>
      <c r="U2019"/>
      <c r="V2019"/>
      <c r="W2019" t="s">
        <v>75</v>
      </c>
      <c r="X2019" t="s">
        <v>17</v>
      </c>
      <c r="Y2019" t="s">
        <v>17</v>
      </c>
      <c r="Z2019" s="1"/>
      <c r="AA2019" t="s">
        <v>17</v>
      </c>
      <c r="AB2019" t="s">
        <v>75</v>
      </c>
      <c r="AC2019" s="12">
        <v>43668</v>
      </c>
      <c r="AD2019" t="s">
        <v>75</v>
      </c>
      <c r="AE2019" t="s">
        <v>75</v>
      </c>
      <c r="AF2019" s="7" t="s">
        <v>17</v>
      </c>
      <c r="AG2019" t="s">
        <v>75</v>
      </c>
      <c r="AH2019" t="s">
        <v>75</v>
      </c>
      <c r="AI2019" s="7">
        <v>99</v>
      </c>
      <c r="AJ2019" s="1"/>
      <c r="AK2019" s="1"/>
      <c r="AL2019" s="1"/>
      <c r="AM2019" s="1"/>
      <c r="AN2019" s="1"/>
      <c r="AO2019" s="1"/>
      <c r="AP2019" s="12">
        <v>43676</v>
      </c>
      <c r="AQ2019" s="12">
        <v>43677</v>
      </c>
      <c r="AR2019" s="12">
        <v>43688</v>
      </c>
      <c r="AS2019" t="s">
        <v>75</v>
      </c>
      <c r="AT2019" s="1">
        <v>43706</v>
      </c>
      <c r="AU2019" s="1">
        <v>43689</v>
      </c>
      <c r="AV2019" s="7" t="s">
        <v>23</v>
      </c>
      <c r="AW2019"/>
      <c r="AX2019"/>
      <c r="AY2019"/>
      <c r="AZ2019" s="1">
        <v>43706</v>
      </c>
      <c r="BA2019" s="1">
        <v>43706</v>
      </c>
      <c r="BB2019" t="s">
        <v>17</v>
      </c>
      <c r="BC2019" t="s">
        <v>17</v>
      </c>
      <c r="BD2019" t="s">
        <v>17</v>
      </c>
      <c r="BE2019" t="s">
        <v>75</v>
      </c>
      <c r="BF2019" t="s">
        <v>17</v>
      </c>
      <c r="BG2019" t="s">
        <v>75</v>
      </c>
      <c r="BH2019" s="1">
        <v>43706</v>
      </c>
      <c r="BI2019" s="1">
        <v>43706</v>
      </c>
      <c r="BJ2019"/>
      <c r="BK2019"/>
      <c r="BL2019"/>
      <c r="BM2019"/>
      <c r="BN2019"/>
      <c r="BO2019" s="12"/>
      <c r="BP2019" t="b">
        <v>0</v>
      </c>
      <c r="BQ2019" t="b">
        <v>0</v>
      </c>
      <c r="BR2019" s="7"/>
      <c r="BS2019" s="7" t="s">
        <v>13</v>
      </c>
      <c r="BT2019" t="b">
        <v>0</v>
      </c>
      <c r="BU2019" t="b">
        <v>0</v>
      </c>
      <c r="BV2019">
        <v>1968</v>
      </c>
      <c r="BW2019">
        <v>1</v>
      </c>
      <c r="BX2019"/>
      <c r="BY2019"/>
      <c r="BZ2019"/>
      <c r="CA2019"/>
      <c r="CB2019"/>
      <c r="CC2019" s="1"/>
      <c r="CD2019"/>
      <c r="CE2019"/>
      <c r="CF2019"/>
      <c r="CG2019"/>
      <c r="CH2019" s="27">
        <v>13</v>
      </c>
      <c r="CI2019" s="27">
        <v>15</v>
      </c>
      <c r="CJ2019" s="27">
        <v>0</v>
      </c>
      <c r="CK2019" s="27">
        <v>2</v>
      </c>
      <c r="CL2019" s="27">
        <v>7</v>
      </c>
      <c r="CM2019" s="27">
        <v>6</v>
      </c>
      <c r="CN2019" s="27">
        <v>24</v>
      </c>
      <c r="CO2019" s="27">
        <v>-43699</v>
      </c>
      <c r="CP2019" s="27">
        <v>43717</v>
      </c>
      <c r="CQ2019" s="27">
        <v>13</v>
      </c>
      <c r="CR2019" s="27">
        <v>2019</v>
      </c>
      <c r="CS2019" s="27">
        <v>7</v>
      </c>
      <c r="CT2019" s="27">
        <v>10</v>
      </c>
      <c r="CU2019" s="27">
        <v>1</v>
      </c>
      <c r="CV2019" s="27">
        <v>30</v>
      </c>
      <c r="CW2019" s="27" t="s">
        <v>18857</v>
      </c>
      <c r="CX2019" s="27" t="s">
        <v>24167</v>
      </c>
      <c r="CY2019" s="27" t="s">
        <v>18858</v>
      </c>
      <c r="CZ2019" s="27" t="s">
        <v>24318</v>
      </c>
      <c r="DA2019" s="27" t="s">
        <v>24319</v>
      </c>
      <c r="DB2019" s="27" t="s">
        <v>18772</v>
      </c>
      <c r="DC2019" s="27">
        <v>2</v>
      </c>
      <c r="DD2019" s="27">
        <v>90</v>
      </c>
    </row>
    <row r="2020" spans="1:108" hidden="1" x14ac:dyDescent="0.25">
      <c r="A2020" s="7" t="s">
        <v>19254</v>
      </c>
      <c r="B2020" s="12">
        <v>43689</v>
      </c>
      <c r="C2020" s="7" t="s">
        <v>75</v>
      </c>
      <c r="D2020" s="7" t="s">
        <v>67</v>
      </c>
      <c r="E2020" s="7" t="s">
        <v>35</v>
      </c>
      <c r="F2020" t="s">
        <v>23559</v>
      </c>
      <c r="G2020" t="s">
        <v>23560</v>
      </c>
      <c r="H2020"/>
      <c r="I2020"/>
      <c r="J2020" t="s">
        <v>23561</v>
      </c>
      <c r="K2020" s="1">
        <v>42956</v>
      </c>
      <c r="L2020" s="7" t="s">
        <v>19255</v>
      </c>
      <c r="M2020" s="7">
        <v>2</v>
      </c>
      <c r="N2020" s="7"/>
      <c r="O2020" s="7" t="s">
        <v>1011</v>
      </c>
      <c r="P2020" t="s">
        <v>23562</v>
      </c>
      <c r="Q2020" s="12">
        <v>43678</v>
      </c>
      <c r="R2020" s="12">
        <v>43678</v>
      </c>
      <c r="S2020"/>
      <c r="T2020" s="1"/>
      <c r="U2020"/>
      <c r="V2020"/>
      <c r="W2020" t="s">
        <v>75</v>
      </c>
      <c r="X2020" t="s">
        <v>17</v>
      </c>
      <c r="Y2020" t="s">
        <v>17</v>
      </c>
      <c r="Z2020" s="1"/>
      <c r="AA2020" t="s">
        <v>17</v>
      </c>
      <c r="AB2020" t="s">
        <v>75</v>
      </c>
      <c r="AC2020" s="12">
        <v>43671</v>
      </c>
      <c r="AD2020" t="s">
        <v>75</v>
      </c>
      <c r="AE2020" t="s">
        <v>75</v>
      </c>
      <c r="AF2020" s="7" t="s">
        <v>17</v>
      </c>
      <c r="AG2020" t="s">
        <v>75</v>
      </c>
      <c r="AH2020" t="s">
        <v>75</v>
      </c>
      <c r="AI2020" s="7">
        <v>99</v>
      </c>
      <c r="AJ2020" s="1"/>
      <c r="AK2020" s="1"/>
      <c r="AL2020" s="1"/>
      <c r="AM2020" s="1"/>
      <c r="AN2020" s="1"/>
      <c r="AO2020" s="1"/>
      <c r="AP2020" s="12">
        <v>43679</v>
      </c>
      <c r="AQ2020" s="12">
        <v>43680</v>
      </c>
      <c r="AR2020" s="12">
        <v>43688</v>
      </c>
      <c r="AS2020" t="s">
        <v>75</v>
      </c>
      <c r="AT2020" s="1">
        <v>43706</v>
      </c>
      <c r="AU2020" s="1">
        <v>43689</v>
      </c>
      <c r="AV2020" s="7" t="s">
        <v>23</v>
      </c>
      <c r="AW2020"/>
      <c r="AX2020"/>
      <c r="AY2020"/>
      <c r="AZ2020" s="1">
        <v>43706</v>
      </c>
      <c r="BA2020" s="1">
        <v>43706</v>
      </c>
      <c r="BB2020" t="s">
        <v>17</v>
      </c>
      <c r="BC2020" t="s">
        <v>17</v>
      </c>
      <c r="BD2020" t="s">
        <v>17</v>
      </c>
      <c r="BE2020" t="s">
        <v>17</v>
      </c>
      <c r="BF2020" t="s">
        <v>17</v>
      </c>
      <c r="BG2020" t="s">
        <v>75</v>
      </c>
      <c r="BH2020" s="1"/>
      <c r="BI2020" s="1"/>
      <c r="BJ2020"/>
      <c r="BK2020"/>
      <c r="BL2020"/>
      <c r="BM2020"/>
      <c r="BN2020"/>
      <c r="BO2020" s="12"/>
      <c r="BP2020" t="b">
        <v>0</v>
      </c>
      <c r="BQ2020" t="b">
        <v>0</v>
      </c>
      <c r="BR2020" s="7"/>
      <c r="BS2020" s="7" t="s">
        <v>13</v>
      </c>
      <c r="BT2020" t="b">
        <v>0</v>
      </c>
      <c r="BU2020" t="b">
        <v>0</v>
      </c>
      <c r="BV2020">
        <v>1969</v>
      </c>
      <c r="BW2020">
        <v>1</v>
      </c>
      <c r="BX2020"/>
      <c r="BY2020"/>
      <c r="BZ2020"/>
      <c r="CA2020"/>
      <c r="CB2020"/>
      <c r="CC2020" s="1"/>
      <c r="CD2020"/>
      <c r="CE2020"/>
      <c r="CF2020"/>
      <c r="CG2020"/>
      <c r="CH2020" s="27">
        <v>4</v>
      </c>
      <c r="CI2020" s="27">
        <v>6</v>
      </c>
      <c r="CJ2020" s="27">
        <v>0</v>
      </c>
      <c r="CK2020" s="27">
        <v>2</v>
      </c>
      <c r="CL2020" s="27">
        <v>0</v>
      </c>
      <c r="CM2020" s="27">
        <v>6</v>
      </c>
      <c r="CN2020" s="27">
        <v>24</v>
      </c>
      <c r="CO2020" s="27">
        <v>-43699</v>
      </c>
      <c r="CP2020" s="27">
        <v>43717</v>
      </c>
      <c r="CQ2020" s="27">
        <v>6</v>
      </c>
      <c r="CR2020" s="27">
        <v>2019</v>
      </c>
      <c r="CS2020" s="27">
        <v>8</v>
      </c>
      <c r="CT2020" s="27">
        <v>10</v>
      </c>
      <c r="CU2020" s="27">
        <v>1</v>
      </c>
      <c r="CV2020" s="27">
        <v>32</v>
      </c>
      <c r="CW2020" s="27" t="s">
        <v>18858</v>
      </c>
      <c r="CX2020" s="27" t="s">
        <v>24324</v>
      </c>
      <c r="CY2020" s="27" t="s">
        <v>18858</v>
      </c>
      <c r="CZ2020" s="27" t="s">
        <v>24318</v>
      </c>
      <c r="DA2020" s="27" t="s">
        <v>24319</v>
      </c>
      <c r="DB2020" s="27" t="s">
        <v>18773</v>
      </c>
      <c r="DC2020" s="27">
        <v>1</v>
      </c>
      <c r="DD2020" s="27">
        <v>89</v>
      </c>
    </row>
    <row r="2021" spans="1:108" hidden="1" x14ac:dyDescent="0.25">
      <c r="A2021" s="7" t="s">
        <v>19256</v>
      </c>
      <c r="B2021" s="12">
        <v>43689</v>
      </c>
      <c r="C2021" s="7" t="s">
        <v>75</v>
      </c>
      <c r="D2021" s="7" t="s">
        <v>67</v>
      </c>
      <c r="E2021" s="7" t="s">
        <v>35</v>
      </c>
      <c r="F2021" t="s">
        <v>7507</v>
      </c>
      <c r="G2021" t="s">
        <v>23563</v>
      </c>
      <c r="H2021"/>
      <c r="I2021"/>
      <c r="J2021" t="s">
        <v>23564</v>
      </c>
      <c r="K2021" s="1">
        <v>42292</v>
      </c>
      <c r="L2021" s="7" t="s">
        <v>19257</v>
      </c>
      <c r="M2021" s="7">
        <v>4</v>
      </c>
      <c r="N2021" s="7">
        <v>10</v>
      </c>
      <c r="O2021" s="7" t="s">
        <v>1011</v>
      </c>
      <c r="P2021" t="s">
        <v>23565</v>
      </c>
      <c r="Q2021" s="12">
        <v>43678</v>
      </c>
      <c r="R2021" s="12">
        <v>43678</v>
      </c>
      <c r="S2021"/>
      <c r="T2021" s="1"/>
      <c r="U2021"/>
      <c r="V2021"/>
      <c r="W2021" t="s">
        <v>75</v>
      </c>
      <c r="X2021" t="s">
        <v>75</v>
      </c>
      <c r="Y2021" t="s">
        <v>17</v>
      </c>
      <c r="Z2021" s="1"/>
      <c r="AA2021" t="s">
        <v>75</v>
      </c>
      <c r="AB2021" t="s">
        <v>75</v>
      </c>
      <c r="AC2021" s="12">
        <v>43674</v>
      </c>
      <c r="AD2021" t="s">
        <v>75</v>
      </c>
      <c r="AE2021" t="s">
        <v>75</v>
      </c>
      <c r="AF2021" s="7" t="s">
        <v>17</v>
      </c>
      <c r="AG2021" t="s">
        <v>75</v>
      </c>
      <c r="AH2021" t="s">
        <v>75</v>
      </c>
      <c r="AI2021" s="7">
        <v>3</v>
      </c>
      <c r="AJ2021" s="1">
        <v>42298</v>
      </c>
      <c r="AK2021" s="1">
        <v>42390</v>
      </c>
      <c r="AL2021" s="1"/>
      <c r="AM2021" s="1">
        <v>42359</v>
      </c>
      <c r="AN2021" s="1">
        <v>42420</v>
      </c>
      <c r="AO2021" s="1">
        <v>42420</v>
      </c>
      <c r="AP2021" s="12">
        <v>43679</v>
      </c>
      <c r="AQ2021" s="12">
        <v>43680</v>
      </c>
      <c r="AR2021" s="12">
        <v>43688</v>
      </c>
      <c r="AS2021" t="s">
        <v>75</v>
      </c>
      <c r="AT2021" s="1">
        <v>43717</v>
      </c>
      <c r="AU2021" s="1">
        <v>43689</v>
      </c>
      <c r="AV2021" s="7" t="s">
        <v>23</v>
      </c>
      <c r="AW2021"/>
      <c r="AX2021"/>
      <c r="AY2021"/>
      <c r="AZ2021" s="1">
        <v>43717</v>
      </c>
      <c r="BA2021" s="1">
        <v>43706</v>
      </c>
      <c r="BB2021"/>
      <c r="BC2021"/>
      <c r="BD2021"/>
      <c r="BE2021"/>
      <c r="BF2021"/>
      <c r="BG2021"/>
      <c r="BH2021" s="1"/>
      <c r="BI2021" s="1"/>
      <c r="BJ2021"/>
      <c r="BK2021"/>
      <c r="BL2021"/>
      <c r="BM2021"/>
      <c r="BN2021"/>
      <c r="BO2021" s="12"/>
      <c r="BP2021" t="b">
        <v>0</v>
      </c>
      <c r="BQ2021" t="b">
        <v>0</v>
      </c>
      <c r="BR2021" s="7"/>
      <c r="BS2021" s="7" t="s">
        <v>13</v>
      </c>
      <c r="BT2021" t="b">
        <v>0</v>
      </c>
      <c r="BU2021" t="b">
        <v>0</v>
      </c>
      <c r="BV2021">
        <v>1970</v>
      </c>
      <c r="BW2021">
        <v>1</v>
      </c>
      <c r="BX2021"/>
      <c r="BY2021"/>
      <c r="BZ2021"/>
      <c r="CA2021"/>
      <c r="CB2021"/>
      <c r="CC2021" s="1"/>
      <c r="CD2021"/>
      <c r="CE2021"/>
      <c r="CF2021"/>
      <c r="CG2021"/>
      <c r="CH2021" s="27">
        <v>6</v>
      </c>
      <c r="CI2021" s="27">
        <v>7</v>
      </c>
      <c r="CJ2021" s="27">
        <v>0</v>
      </c>
      <c r="CK2021" s="27">
        <v>1</v>
      </c>
      <c r="CL2021" s="27">
        <v>10</v>
      </c>
      <c r="CM2021" s="27">
        <v>4</v>
      </c>
      <c r="CN2021" s="27">
        <v>24</v>
      </c>
      <c r="CO2021" s="27">
        <v>-43699</v>
      </c>
      <c r="CP2021" s="27">
        <v>43719</v>
      </c>
      <c r="CQ2021" s="27">
        <v>14</v>
      </c>
      <c r="CR2021" s="27">
        <v>2019</v>
      </c>
      <c r="CS2021" s="27">
        <v>8</v>
      </c>
      <c r="CT2021" s="27">
        <v>10</v>
      </c>
      <c r="CU2021" s="27">
        <v>1</v>
      </c>
      <c r="CV2021" s="27">
        <v>31</v>
      </c>
      <c r="CW2021" s="27" t="s">
        <v>18858</v>
      </c>
      <c r="CX2021" s="27" t="s">
        <v>24167</v>
      </c>
      <c r="CY2021" s="27" t="s">
        <v>18858</v>
      </c>
      <c r="CZ2021" s="27" t="s">
        <v>24318</v>
      </c>
      <c r="DA2021" s="27" t="s">
        <v>24319</v>
      </c>
      <c r="DB2021" s="27" t="s">
        <v>18772</v>
      </c>
      <c r="DC2021" s="27">
        <v>1</v>
      </c>
      <c r="DD2021" s="27">
        <v>89</v>
      </c>
    </row>
    <row r="2022" spans="1:108" hidden="1" x14ac:dyDescent="0.25">
      <c r="A2022" s="7" t="s">
        <v>19258</v>
      </c>
      <c r="B2022" s="12">
        <v>43692</v>
      </c>
      <c r="C2022" s="7" t="s">
        <v>75</v>
      </c>
      <c r="D2022" s="7" t="s">
        <v>16739</v>
      </c>
      <c r="E2022" s="7" t="s">
        <v>9</v>
      </c>
      <c r="F2022" t="s">
        <v>22943</v>
      </c>
      <c r="G2022" t="s">
        <v>23566</v>
      </c>
      <c r="H2022"/>
      <c r="I2022"/>
      <c r="J2022" t="s">
        <v>23567</v>
      </c>
      <c r="K2022" s="1">
        <v>39192</v>
      </c>
      <c r="L2022" s="7" t="s">
        <v>19259</v>
      </c>
      <c r="M2022" s="7">
        <v>12</v>
      </c>
      <c r="N2022" s="7">
        <v>8</v>
      </c>
      <c r="O2022" s="7" t="s">
        <v>1011</v>
      </c>
      <c r="P2022" t="s">
        <v>4682</v>
      </c>
      <c r="Q2022" s="12">
        <v>43677</v>
      </c>
      <c r="R2022" s="12">
        <v>43677</v>
      </c>
      <c r="S2022"/>
      <c r="T2022" s="1"/>
      <c r="U2022"/>
      <c r="V2022"/>
      <c r="W2022" t="s">
        <v>17</v>
      </c>
      <c r="X2022" t="s">
        <v>75</v>
      </c>
      <c r="Y2022" t="s">
        <v>75</v>
      </c>
      <c r="Z2022" s="1">
        <v>43676</v>
      </c>
      <c r="AA2022" t="s">
        <v>17</v>
      </c>
      <c r="AB2022" t="s">
        <v>75</v>
      </c>
      <c r="AC2022" s="12">
        <v>43676</v>
      </c>
      <c r="AD2022" t="s">
        <v>75</v>
      </c>
      <c r="AE2022" t="s">
        <v>75</v>
      </c>
      <c r="AF2022" s="7" t="s">
        <v>75</v>
      </c>
      <c r="AG2022" t="s">
        <v>75</v>
      </c>
      <c r="AH2022" t="s">
        <v>75</v>
      </c>
      <c r="AI2022" s="7">
        <v>99</v>
      </c>
      <c r="AJ2022" s="1"/>
      <c r="AK2022" s="1"/>
      <c r="AL2022" s="1"/>
      <c r="AM2022" s="1"/>
      <c r="AN2022" s="1"/>
      <c r="AO2022" s="1"/>
      <c r="AP2022" s="12">
        <v>43677</v>
      </c>
      <c r="AQ2022" s="12">
        <v>43678</v>
      </c>
      <c r="AR2022" s="12">
        <v>43691</v>
      </c>
      <c r="AS2022" t="s">
        <v>75</v>
      </c>
      <c r="AT2022" s="1">
        <v>43710</v>
      </c>
      <c r="AU2022" s="1">
        <v>43692</v>
      </c>
      <c r="AV2022" s="7" t="s">
        <v>18</v>
      </c>
      <c r="AW2022"/>
      <c r="AX2022"/>
      <c r="AY2022"/>
      <c r="AZ2022" s="1">
        <v>43710</v>
      </c>
      <c r="BA2022" s="1"/>
      <c r="BB2022"/>
      <c r="BC2022"/>
      <c r="BD2022"/>
      <c r="BE2022"/>
      <c r="BF2022"/>
      <c r="BG2022"/>
      <c r="BH2022" s="1"/>
      <c r="BI2022" s="1"/>
      <c r="BJ2022"/>
      <c r="BK2022"/>
      <c r="BL2022"/>
      <c r="BM2022"/>
      <c r="BN2022"/>
      <c r="BO2022" s="12"/>
      <c r="BP2022" t="b">
        <v>0</v>
      </c>
      <c r="BQ2022" t="b">
        <v>0</v>
      </c>
      <c r="BR2022" s="7"/>
      <c r="BS2022" s="7" t="s">
        <v>13</v>
      </c>
      <c r="BT2022" t="b">
        <v>0</v>
      </c>
      <c r="BU2022" t="b">
        <v>0</v>
      </c>
      <c r="BV2022">
        <v>1971</v>
      </c>
      <c r="BW2022">
        <v>1</v>
      </c>
      <c r="BX2022"/>
      <c r="BY2022" t="s">
        <v>23568</v>
      </c>
      <c r="BZ2022"/>
      <c r="CA2022"/>
      <c r="CB2022"/>
      <c r="CC2022" s="1"/>
      <c r="CD2022"/>
      <c r="CE2022"/>
      <c r="CF2022"/>
      <c r="CG2022" t="s">
        <v>23569</v>
      </c>
      <c r="CH2022" s="27">
        <v>13</v>
      </c>
      <c r="CI2022" s="27">
        <v>14</v>
      </c>
      <c r="CJ2022" s="27">
        <v>0</v>
      </c>
      <c r="CK2022" s="27">
        <v>1</v>
      </c>
      <c r="CL2022" s="27">
        <v>2</v>
      </c>
      <c r="CM2022" s="27">
        <v>6</v>
      </c>
      <c r="CN2022" s="27">
        <v>25</v>
      </c>
      <c r="CO2022" s="27">
        <v>-43699</v>
      </c>
      <c r="CP2022" s="27">
        <v>43718</v>
      </c>
      <c r="CQ2022" s="27">
        <v>8</v>
      </c>
      <c r="CR2022" s="27">
        <v>2019</v>
      </c>
      <c r="CS2022" s="27">
        <v>7</v>
      </c>
      <c r="CT2022" s="27">
        <v>10</v>
      </c>
      <c r="CU2022" s="27">
        <v>1</v>
      </c>
      <c r="CV2022" s="27">
        <v>31</v>
      </c>
      <c r="CW2022" s="27" t="s">
        <v>24451</v>
      </c>
      <c r="CX2022" s="27" t="s">
        <v>24167</v>
      </c>
      <c r="CY2022" s="27" t="s">
        <v>18858</v>
      </c>
      <c r="CZ2022" s="27" t="s">
        <v>24318</v>
      </c>
      <c r="DA2022" s="27" t="s">
        <v>24319</v>
      </c>
      <c r="DB2022" s="27" t="s">
        <v>18773</v>
      </c>
      <c r="DC2022" s="27">
        <v>1</v>
      </c>
      <c r="DD2022" s="27">
        <v>89</v>
      </c>
    </row>
    <row r="2023" spans="1:108" hidden="1" x14ac:dyDescent="0.25">
      <c r="A2023" s="7" t="s">
        <v>19260</v>
      </c>
      <c r="B2023" s="12">
        <v>43692</v>
      </c>
      <c r="C2023" s="7" t="s">
        <v>75</v>
      </c>
      <c r="D2023" s="7" t="s">
        <v>21</v>
      </c>
      <c r="E2023" s="7" t="s">
        <v>9</v>
      </c>
      <c r="F2023" t="s">
        <v>24297</v>
      </c>
      <c r="G2023" t="s">
        <v>23570</v>
      </c>
      <c r="H2023"/>
      <c r="I2023"/>
      <c r="J2023" t="s">
        <v>23571</v>
      </c>
      <c r="K2023" s="1">
        <v>42720</v>
      </c>
      <c r="L2023" s="7" t="s">
        <v>19261</v>
      </c>
      <c r="M2023" s="7">
        <v>2</v>
      </c>
      <c r="N2023" s="7">
        <v>7</v>
      </c>
      <c r="O2023" s="7" t="s">
        <v>1011</v>
      </c>
      <c r="P2023" t="s">
        <v>23572</v>
      </c>
      <c r="Q2023" s="12">
        <v>43665</v>
      </c>
      <c r="R2023" s="12">
        <v>43665</v>
      </c>
      <c r="S2023"/>
      <c r="T2023" s="1"/>
      <c r="U2023"/>
      <c r="V2023"/>
      <c r="W2023" t="s">
        <v>75</v>
      </c>
      <c r="X2023" t="s">
        <v>17</v>
      </c>
      <c r="Y2023" t="s">
        <v>17</v>
      </c>
      <c r="Z2023" s="1"/>
      <c r="AA2023" t="s">
        <v>17</v>
      </c>
      <c r="AB2023" t="s">
        <v>75</v>
      </c>
      <c r="AC2023" s="12">
        <v>43632</v>
      </c>
      <c r="AD2023" t="s">
        <v>75</v>
      </c>
      <c r="AE2023" t="s">
        <v>75</v>
      </c>
      <c r="AF2023" s="7" t="s">
        <v>17</v>
      </c>
      <c r="AG2023" t="s">
        <v>75</v>
      </c>
      <c r="AH2023" t="s">
        <v>75</v>
      </c>
      <c r="AI2023" s="7">
        <v>4</v>
      </c>
      <c r="AJ2023" s="1">
        <v>42721</v>
      </c>
      <c r="AK2023" s="1">
        <v>42824</v>
      </c>
      <c r="AL2023" s="1">
        <v>43600</v>
      </c>
      <c r="AM2023" s="1">
        <v>42768</v>
      </c>
      <c r="AN2023" s="1">
        <v>42867</v>
      </c>
      <c r="AO2023" s="1">
        <v>43600</v>
      </c>
      <c r="AP2023" s="12">
        <v>43666</v>
      </c>
      <c r="AQ2023" s="12">
        <v>43668</v>
      </c>
      <c r="AR2023" s="12">
        <v>43691</v>
      </c>
      <c r="AS2023" t="s">
        <v>75</v>
      </c>
      <c r="AT2023" s="1">
        <v>43710</v>
      </c>
      <c r="AU2023" s="1">
        <v>43692</v>
      </c>
      <c r="AV2023" s="7" t="s">
        <v>18</v>
      </c>
      <c r="AW2023"/>
      <c r="AX2023"/>
      <c r="AY2023"/>
      <c r="AZ2023" s="1">
        <v>43710</v>
      </c>
      <c r="BA2023" s="1"/>
      <c r="BB2023"/>
      <c r="BC2023"/>
      <c r="BD2023"/>
      <c r="BE2023"/>
      <c r="BF2023"/>
      <c r="BG2023"/>
      <c r="BH2023" s="1"/>
      <c r="BI2023" s="1"/>
      <c r="BJ2023"/>
      <c r="BK2023"/>
      <c r="BL2023"/>
      <c r="BM2023"/>
      <c r="BN2023"/>
      <c r="BO2023" s="12"/>
      <c r="BP2023" t="b">
        <v>0</v>
      </c>
      <c r="BQ2023" t="b">
        <v>0</v>
      </c>
      <c r="BR2023" s="7"/>
      <c r="BS2023" s="7"/>
      <c r="BT2023" t="b">
        <v>0</v>
      </c>
      <c r="BU2023" t="b">
        <v>0</v>
      </c>
      <c r="BV2023">
        <v>1972</v>
      </c>
      <c r="BW2023">
        <v>1</v>
      </c>
      <c r="BX2023"/>
      <c r="BY2023"/>
      <c r="BZ2023"/>
      <c r="CA2023"/>
      <c r="CB2023"/>
      <c r="CC2023" s="1"/>
      <c r="CD2023"/>
      <c r="CE2023"/>
      <c r="CF2023"/>
      <c r="CG2023"/>
      <c r="CH2023" s="27">
        <v>4</v>
      </c>
      <c r="CI2023" s="27">
        <v>5</v>
      </c>
      <c r="CJ2023" s="27">
        <v>0</v>
      </c>
      <c r="CK2023" s="27">
        <v>1</v>
      </c>
      <c r="CL2023" s="27">
        <v>15</v>
      </c>
      <c r="CM2023" s="27">
        <v>1</v>
      </c>
      <c r="CN2023" s="27">
        <v>36</v>
      </c>
      <c r="CO2023" s="27">
        <v>-43692</v>
      </c>
      <c r="CP2023" s="27">
        <v>43727</v>
      </c>
      <c r="CQ2023" s="27">
        <v>16</v>
      </c>
      <c r="CR2023" s="27">
        <v>2019</v>
      </c>
      <c r="CS2023" s="27">
        <v>7</v>
      </c>
      <c r="CT2023" s="27">
        <v>10</v>
      </c>
      <c r="CU2023" s="27">
        <v>1</v>
      </c>
      <c r="CV2023" s="27">
        <v>30</v>
      </c>
      <c r="CW2023" s="27" t="s">
        <v>18858</v>
      </c>
      <c r="CX2023" s="27" t="s">
        <v>24167</v>
      </c>
      <c r="CY2023" s="27" t="s">
        <v>18858</v>
      </c>
      <c r="CZ2023" s="27" t="s">
        <v>24318</v>
      </c>
      <c r="DA2023" s="27" t="s">
        <v>24319</v>
      </c>
      <c r="DB2023" s="27" t="s">
        <v>18773</v>
      </c>
      <c r="DC2023" s="27">
        <v>1</v>
      </c>
      <c r="DD2023" s="27">
        <v>90</v>
      </c>
    </row>
    <row r="2024" spans="1:108" x14ac:dyDescent="0.25">
      <c r="A2024" s="7" t="s">
        <v>19262</v>
      </c>
      <c r="B2024" s="12">
        <v>43692</v>
      </c>
      <c r="C2024" s="7" t="s">
        <v>75</v>
      </c>
      <c r="D2024" s="7" t="s">
        <v>185</v>
      </c>
      <c r="E2024" s="7" t="s">
        <v>9</v>
      </c>
      <c r="F2024" t="s">
        <v>23573</v>
      </c>
      <c r="G2024" t="s">
        <v>23574</v>
      </c>
      <c r="H2024"/>
      <c r="I2024"/>
      <c r="J2024" t="s">
        <v>23575</v>
      </c>
      <c r="K2024" s="1">
        <v>42689</v>
      </c>
      <c r="L2024" s="7" t="s">
        <v>15016</v>
      </c>
      <c r="M2024" s="7">
        <v>3</v>
      </c>
      <c r="N2024" s="7">
        <v>0</v>
      </c>
      <c r="O2024" s="7" t="s">
        <v>979</v>
      </c>
      <c r="P2024" t="s">
        <v>23576</v>
      </c>
      <c r="Q2024" s="12">
        <v>43665</v>
      </c>
      <c r="R2024" s="12">
        <v>43665</v>
      </c>
      <c r="S2024"/>
      <c r="T2024" s="1"/>
      <c r="U2024"/>
      <c r="V2024"/>
      <c r="W2024" t="s">
        <v>75</v>
      </c>
      <c r="X2024" t="s">
        <v>17</v>
      </c>
      <c r="Y2024" t="s">
        <v>17</v>
      </c>
      <c r="Z2024" s="1"/>
      <c r="AA2024" t="s">
        <v>17</v>
      </c>
      <c r="AB2024" t="s">
        <v>75</v>
      </c>
      <c r="AC2024" s="12">
        <v>43631</v>
      </c>
      <c r="AD2024" t="s">
        <v>75</v>
      </c>
      <c r="AE2024" t="s">
        <v>75</v>
      </c>
      <c r="AF2024" s="7" t="s">
        <v>17</v>
      </c>
      <c r="AG2024" t="s">
        <v>75</v>
      </c>
      <c r="AH2024" t="s">
        <v>75</v>
      </c>
      <c r="AI2024" s="7">
        <v>99</v>
      </c>
      <c r="AJ2024" s="1"/>
      <c r="AK2024" s="1"/>
      <c r="AL2024" s="1"/>
      <c r="AM2024" s="1"/>
      <c r="AN2024" s="1"/>
      <c r="AO2024" s="1"/>
      <c r="AP2024" s="12">
        <v>43670</v>
      </c>
      <c r="AQ2024" s="12">
        <v>43671</v>
      </c>
      <c r="AR2024" s="12">
        <v>43691</v>
      </c>
      <c r="AS2024" t="s">
        <v>75</v>
      </c>
      <c r="AT2024" s="1">
        <v>43710</v>
      </c>
      <c r="AU2024" s="1">
        <v>43692</v>
      </c>
      <c r="AV2024" s="7" t="s">
        <v>22</v>
      </c>
      <c r="AW2024"/>
      <c r="AX2024"/>
      <c r="AY2024"/>
      <c r="AZ2024" s="1">
        <v>43710</v>
      </c>
      <c r="BA2024" s="1"/>
      <c r="BB2024"/>
      <c r="BC2024"/>
      <c r="BD2024"/>
      <c r="BE2024"/>
      <c r="BF2024"/>
      <c r="BG2024"/>
      <c r="BH2024" s="1"/>
      <c r="BI2024" s="1"/>
      <c r="BJ2024"/>
      <c r="BK2024"/>
      <c r="BL2024"/>
      <c r="BM2024"/>
      <c r="BN2024"/>
      <c r="BO2024" s="12"/>
      <c r="BP2024" t="b">
        <v>0</v>
      </c>
      <c r="BQ2024" t="b">
        <v>0</v>
      </c>
      <c r="BR2024" s="7"/>
      <c r="BS2024" s="7" t="s">
        <v>13</v>
      </c>
      <c r="BT2024" t="b">
        <v>0</v>
      </c>
      <c r="BU2024" t="b">
        <v>0</v>
      </c>
      <c r="BV2024">
        <v>1973</v>
      </c>
      <c r="BW2024">
        <v>1</v>
      </c>
      <c r="BX2024"/>
      <c r="BY2024"/>
      <c r="BZ2024"/>
      <c r="CA2024"/>
      <c r="CB2024"/>
      <c r="CC2024" s="1"/>
      <c r="CD2024"/>
      <c r="CE2024"/>
      <c r="CF2024"/>
      <c r="CG2024"/>
      <c r="CH2024" s="27">
        <v>9</v>
      </c>
      <c r="CI2024" s="27">
        <v>11</v>
      </c>
      <c r="CJ2024" s="27">
        <v>0</v>
      </c>
      <c r="CK2024" s="27">
        <v>2</v>
      </c>
      <c r="CL2024" s="27">
        <v>5</v>
      </c>
      <c r="CM2024" s="27">
        <v>1</v>
      </c>
      <c r="CN2024" s="27">
        <v>36</v>
      </c>
      <c r="CO2024" s="27">
        <v>-43692</v>
      </c>
      <c r="CP2024" s="27">
        <v>43727</v>
      </c>
      <c r="CQ2024" s="27">
        <v>6</v>
      </c>
      <c r="CR2024" s="27">
        <v>2019</v>
      </c>
      <c r="CS2024" s="27">
        <v>7</v>
      </c>
      <c r="CT2024" s="27">
        <v>10</v>
      </c>
      <c r="CU2024" s="27">
        <v>1</v>
      </c>
      <c r="CV2024" s="27">
        <v>31</v>
      </c>
      <c r="CW2024" s="27" t="s">
        <v>18858</v>
      </c>
      <c r="CX2024" s="27" t="s">
        <v>24324</v>
      </c>
      <c r="CY2024" s="27" t="s">
        <v>18858</v>
      </c>
      <c r="CZ2024" s="27" t="s">
        <v>24318</v>
      </c>
      <c r="DA2024" s="27" t="s">
        <v>24319</v>
      </c>
      <c r="DB2024" s="27" t="s">
        <v>18773</v>
      </c>
      <c r="DC2024" s="27">
        <v>1</v>
      </c>
      <c r="DD2024" s="27">
        <v>90</v>
      </c>
    </row>
    <row r="2025" spans="1:108" x14ac:dyDescent="0.25">
      <c r="A2025" s="7" t="s">
        <v>19263</v>
      </c>
      <c r="B2025" s="12">
        <v>43692</v>
      </c>
      <c r="C2025" s="7" t="s">
        <v>75</v>
      </c>
      <c r="D2025" s="7" t="s">
        <v>185</v>
      </c>
      <c r="E2025" s="7" t="s">
        <v>9</v>
      </c>
      <c r="F2025" t="s">
        <v>23577</v>
      </c>
      <c r="G2025" t="s">
        <v>23578</v>
      </c>
      <c r="H2025"/>
      <c r="I2025"/>
      <c r="J2025" t="s">
        <v>1813</v>
      </c>
      <c r="K2025" s="1">
        <v>41447</v>
      </c>
      <c r="L2025" s="7" t="s">
        <v>19264</v>
      </c>
      <c r="M2025" s="7">
        <v>6</v>
      </c>
      <c r="N2025" s="7">
        <v>0</v>
      </c>
      <c r="O2025" s="7" t="s">
        <v>979</v>
      </c>
      <c r="P2025" t="s">
        <v>23576</v>
      </c>
      <c r="Q2025" s="12">
        <v>43665</v>
      </c>
      <c r="R2025" s="12">
        <v>43668</v>
      </c>
      <c r="S2025"/>
      <c r="T2025" s="1"/>
      <c r="U2025"/>
      <c r="V2025"/>
      <c r="W2025" t="s">
        <v>75</v>
      </c>
      <c r="X2025" t="s">
        <v>17</v>
      </c>
      <c r="Y2025" t="s">
        <v>17</v>
      </c>
      <c r="Z2025" s="1"/>
      <c r="AA2025" t="s">
        <v>75</v>
      </c>
      <c r="AB2025" t="s">
        <v>17</v>
      </c>
      <c r="AC2025" s="12">
        <v>43638</v>
      </c>
      <c r="AD2025" t="s">
        <v>75</v>
      </c>
      <c r="AE2025" t="s">
        <v>75</v>
      </c>
      <c r="AF2025" s="7" t="s">
        <v>75</v>
      </c>
      <c r="AG2025" t="s">
        <v>75</v>
      </c>
      <c r="AH2025" t="s">
        <v>75</v>
      </c>
      <c r="AI2025" s="7">
        <v>99</v>
      </c>
      <c r="AJ2025" s="1"/>
      <c r="AK2025" s="1"/>
      <c r="AL2025" s="1"/>
      <c r="AM2025" s="1"/>
      <c r="AN2025" s="1"/>
      <c r="AO2025" s="1"/>
      <c r="AP2025" s="12">
        <v>43668</v>
      </c>
      <c r="AQ2025" s="12">
        <v>43669</v>
      </c>
      <c r="AR2025" s="12">
        <v>43691</v>
      </c>
      <c r="AS2025" t="s">
        <v>75</v>
      </c>
      <c r="AT2025" s="1">
        <v>43710</v>
      </c>
      <c r="AU2025" s="1">
        <v>43692</v>
      </c>
      <c r="AV2025" s="7" t="s">
        <v>18</v>
      </c>
      <c r="AW2025"/>
      <c r="AX2025"/>
      <c r="AY2025"/>
      <c r="AZ2025" s="1">
        <v>43710</v>
      </c>
      <c r="BA2025" s="1"/>
      <c r="BB2025"/>
      <c r="BC2025"/>
      <c r="BD2025"/>
      <c r="BE2025"/>
      <c r="BF2025"/>
      <c r="BG2025"/>
      <c r="BH2025" s="1"/>
      <c r="BI2025" s="1"/>
      <c r="BJ2025"/>
      <c r="BK2025"/>
      <c r="BL2025"/>
      <c r="BM2025"/>
      <c r="BN2025"/>
      <c r="BO2025" s="12"/>
      <c r="BP2025" t="b">
        <v>0</v>
      </c>
      <c r="BQ2025" t="b">
        <v>0</v>
      </c>
      <c r="BR2025" s="7"/>
      <c r="BS2025" s="7" t="s">
        <v>13</v>
      </c>
      <c r="BT2025" t="b">
        <v>0</v>
      </c>
      <c r="BU2025" t="b">
        <v>0</v>
      </c>
      <c r="BV2025">
        <v>1974</v>
      </c>
      <c r="BW2025">
        <v>1</v>
      </c>
      <c r="BX2025"/>
      <c r="BY2025"/>
      <c r="BZ2025"/>
      <c r="CA2025"/>
      <c r="CB2025"/>
      <c r="CC2025" s="1"/>
      <c r="CD2025"/>
      <c r="CE2025"/>
      <c r="CF2025"/>
      <c r="CG2025"/>
      <c r="CH2025" s="27">
        <v>-2</v>
      </c>
      <c r="CI2025" s="27">
        <v>6</v>
      </c>
      <c r="CJ2025" s="27">
        <v>0</v>
      </c>
      <c r="CK2025" s="27">
        <v>8</v>
      </c>
      <c r="CL2025" s="27">
        <v>5</v>
      </c>
      <c r="CM2025" s="27">
        <v>1</v>
      </c>
      <c r="CN2025" s="27">
        <v>36</v>
      </c>
      <c r="CO2025" s="27">
        <v>-43692</v>
      </c>
      <c r="CP2025" s="27">
        <v>43727</v>
      </c>
      <c r="CQ2025" s="27">
        <v>6</v>
      </c>
      <c r="CR2025" s="27">
        <v>2019</v>
      </c>
      <c r="CS2025" s="27">
        <v>8</v>
      </c>
      <c r="CT2025" s="27">
        <v>10</v>
      </c>
      <c r="CU2025" s="27">
        <v>1</v>
      </c>
      <c r="CV2025" s="27">
        <v>31</v>
      </c>
      <c r="CW2025" s="27" t="s">
        <v>18858</v>
      </c>
      <c r="CX2025" s="27" t="s">
        <v>24324</v>
      </c>
      <c r="CY2025" s="27" t="s">
        <v>18858</v>
      </c>
      <c r="CZ2025" s="27" t="s">
        <v>24318</v>
      </c>
      <c r="DA2025" s="27" t="s">
        <v>24319</v>
      </c>
      <c r="DB2025" s="27" t="s">
        <v>18773</v>
      </c>
      <c r="DC2025" s="27">
        <v>1</v>
      </c>
      <c r="DD2025" s="27">
        <v>89</v>
      </c>
    </row>
    <row r="2026" spans="1:108" hidden="1" x14ac:dyDescent="0.25">
      <c r="A2026" s="7" t="s">
        <v>19265</v>
      </c>
      <c r="B2026" s="12">
        <v>43692</v>
      </c>
      <c r="C2026" s="7" t="s">
        <v>75</v>
      </c>
      <c r="D2026" s="7" t="s">
        <v>61</v>
      </c>
      <c r="E2026" s="7" t="s">
        <v>9</v>
      </c>
      <c r="F2026" t="s">
        <v>23579</v>
      </c>
      <c r="G2026" t="s">
        <v>23580</v>
      </c>
      <c r="H2026"/>
      <c r="I2026"/>
      <c r="J2026" t="s">
        <v>23581</v>
      </c>
      <c r="K2026" s="1">
        <v>42570</v>
      </c>
      <c r="L2026" s="7" t="s">
        <v>19266</v>
      </c>
      <c r="M2026" s="7">
        <v>3</v>
      </c>
      <c r="N2026" s="7">
        <v>1</v>
      </c>
      <c r="O2026" s="7" t="s">
        <v>1011</v>
      </c>
      <c r="P2026" t="s">
        <v>22374</v>
      </c>
      <c r="Q2026" s="12">
        <v>43679</v>
      </c>
      <c r="R2026" s="12">
        <v>43679</v>
      </c>
      <c r="S2026"/>
      <c r="T2026" s="1"/>
      <c r="U2026"/>
      <c r="V2026"/>
      <c r="W2026" t="s">
        <v>75</v>
      </c>
      <c r="X2026" t="s">
        <v>17</v>
      </c>
      <c r="Y2026" t="s">
        <v>17</v>
      </c>
      <c r="Z2026" s="1"/>
      <c r="AA2026" t="s">
        <v>17</v>
      </c>
      <c r="AB2026" t="s">
        <v>17</v>
      </c>
      <c r="AC2026" s="12">
        <v>43673</v>
      </c>
      <c r="AD2026" t="s">
        <v>75</v>
      </c>
      <c r="AE2026" t="s">
        <v>75</v>
      </c>
      <c r="AF2026" s="7" t="s">
        <v>75</v>
      </c>
      <c r="AG2026" t="s">
        <v>75</v>
      </c>
      <c r="AH2026" t="s">
        <v>75</v>
      </c>
      <c r="AI2026" s="7">
        <v>5</v>
      </c>
      <c r="AJ2026" s="1">
        <v>42576</v>
      </c>
      <c r="AK2026" s="1">
        <v>42755</v>
      </c>
      <c r="AL2026" s="1"/>
      <c r="AM2026" s="1">
        <v>42660</v>
      </c>
      <c r="AN2026" s="1">
        <v>42797</v>
      </c>
      <c r="AO2026" s="1">
        <v>43575</v>
      </c>
      <c r="AP2026" s="12">
        <v>43680</v>
      </c>
      <c r="AQ2026" s="12">
        <v>43681</v>
      </c>
      <c r="AR2026" s="12">
        <v>43691</v>
      </c>
      <c r="AS2026" t="s">
        <v>75</v>
      </c>
      <c r="AT2026" s="1"/>
      <c r="AU2026" s="1">
        <v>43692</v>
      </c>
      <c r="AV2026" s="7"/>
      <c r="AW2026"/>
      <c r="AX2026"/>
      <c r="AY2026"/>
      <c r="AZ2026" s="1"/>
      <c r="BA2026" s="1"/>
      <c r="BB2026"/>
      <c r="BC2026"/>
      <c r="BD2026"/>
      <c r="BE2026"/>
      <c r="BF2026"/>
      <c r="BG2026"/>
      <c r="BH2026" s="1"/>
      <c r="BI2026" s="1"/>
      <c r="BJ2026"/>
      <c r="BK2026"/>
      <c r="BL2026"/>
      <c r="BM2026"/>
      <c r="BN2026"/>
      <c r="BO2026" s="12"/>
      <c r="BP2026" t="b">
        <v>0</v>
      </c>
      <c r="BQ2026" t="b">
        <v>0</v>
      </c>
      <c r="BR2026" s="7"/>
      <c r="BS2026" s="7"/>
      <c r="BT2026" t="b">
        <v>0</v>
      </c>
      <c r="BU2026" t="b">
        <v>0</v>
      </c>
      <c r="BV2026">
        <v>1975</v>
      </c>
      <c r="BW2026">
        <v>1</v>
      </c>
      <c r="BX2026"/>
      <c r="BY2026"/>
      <c r="BZ2026"/>
      <c r="CA2026"/>
      <c r="CB2026"/>
      <c r="CC2026" s="1"/>
      <c r="CD2026"/>
      <c r="CE2026"/>
      <c r="CF2026"/>
      <c r="CG2026"/>
      <c r="CH2026" s="27">
        <v>1</v>
      </c>
      <c r="CI2026" s="27">
        <v>8</v>
      </c>
      <c r="CJ2026" s="27">
        <v>6</v>
      </c>
      <c r="CK2026" s="27">
        <v>1</v>
      </c>
      <c r="CL2026" s="27">
        <v>7</v>
      </c>
      <c r="CM2026" s="27">
        <v>0</v>
      </c>
      <c r="CN2026" s="27">
        <v>23</v>
      </c>
      <c r="CO2026" s="27">
        <v>-43704</v>
      </c>
      <c r="CP2026" s="27">
        <v>43727</v>
      </c>
      <c r="CQ2026" s="27">
        <v>7</v>
      </c>
      <c r="CR2026" s="27">
        <v>2019</v>
      </c>
      <c r="CS2026" s="27">
        <v>8</v>
      </c>
      <c r="CT2026" s="27">
        <v>10</v>
      </c>
      <c r="CU2026" s="27">
        <v>1</v>
      </c>
      <c r="CV2026" s="27">
        <v>33</v>
      </c>
      <c r="CW2026" s="27" t="s">
        <v>18858</v>
      </c>
      <c r="CX2026" s="27" t="s">
        <v>24324</v>
      </c>
      <c r="CY2026" s="27" t="s">
        <v>18858</v>
      </c>
      <c r="CZ2026" s="27" t="s">
        <v>24318</v>
      </c>
      <c r="DA2026" s="27" t="s">
        <v>24319</v>
      </c>
      <c r="DB2026" s="27" t="s">
        <v>18773</v>
      </c>
      <c r="DC2026" s="27">
        <v>1</v>
      </c>
      <c r="DD2026" s="27">
        <v>89</v>
      </c>
    </row>
    <row r="2027" spans="1:108" hidden="1" x14ac:dyDescent="0.25">
      <c r="A2027" s="7" t="s">
        <v>19267</v>
      </c>
      <c r="B2027" s="12">
        <v>43692</v>
      </c>
      <c r="C2027" s="7" t="s">
        <v>75</v>
      </c>
      <c r="D2027" s="7" t="s">
        <v>16739</v>
      </c>
      <c r="E2027" s="7" t="s">
        <v>9</v>
      </c>
      <c r="F2027" t="s">
        <v>22943</v>
      </c>
      <c r="G2027" t="s">
        <v>23582</v>
      </c>
      <c r="H2027"/>
      <c r="I2027"/>
      <c r="J2027" t="s">
        <v>23583</v>
      </c>
      <c r="K2027" s="1">
        <v>42767</v>
      </c>
      <c r="L2027" s="7" t="s">
        <v>19268</v>
      </c>
      <c r="M2027" s="7">
        <v>2</v>
      </c>
      <c r="N2027" s="7">
        <v>5</v>
      </c>
      <c r="O2027" s="7" t="s">
        <v>979</v>
      </c>
      <c r="P2027" t="s">
        <v>22540</v>
      </c>
      <c r="Q2027" s="12">
        <v>43673</v>
      </c>
      <c r="R2027" s="12">
        <v>43673</v>
      </c>
      <c r="S2027"/>
      <c r="T2027" s="1"/>
      <c r="U2027"/>
      <c r="V2027"/>
      <c r="W2027" t="s">
        <v>75</v>
      </c>
      <c r="X2027" t="s">
        <v>17</v>
      </c>
      <c r="Y2027" t="s">
        <v>17</v>
      </c>
      <c r="Z2027" s="1"/>
      <c r="AA2027" t="s">
        <v>17</v>
      </c>
      <c r="AB2027" t="s">
        <v>75</v>
      </c>
      <c r="AC2027" s="12">
        <v>43672</v>
      </c>
      <c r="AD2027" t="s">
        <v>75</v>
      </c>
      <c r="AE2027" t="s">
        <v>75</v>
      </c>
      <c r="AF2027" s="7" t="s">
        <v>17</v>
      </c>
      <c r="AG2027" t="s">
        <v>75</v>
      </c>
      <c r="AH2027" t="s">
        <v>75</v>
      </c>
      <c r="AI2027" s="7">
        <v>99</v>
      </c>
      <c r="AJ2027" s="1"/>
      <c r="AK2027" s="1"/>
      <c r="AL2027" s="1"/>
      <c r="AM2027" s="1"/>
      <c r="AN2027" s="1"/>
      <c r="AO2027" s="1"/>
      <c r="AP2027" s="12">
        <v>43673</v>
      </c>
      <c r="AQ2027" s="12">
        <v>43674</v>
      </c>
      <c r="AR2027" s="12">
        <v>43691</v>
      </c>
      <c r="AS2027" t="s">
        <v>75</v>
      </c>
      <c r="AT2027" s="1">
        <v>43710</v>
      </c>
      <c r="AU2027" s="1">
        <v>43692</v>
      </c>
      <c r="AV2027" s="7" t="s">
        <v>18</v>
      </c>
      <c r="AW2027"/>
      <c r="AX2027"/>
      <c r="AY2027"/>
      <c r="AZ2027" s="1">
        <v>43710</v>
      </c>
      <c r="BA2027" s="1"/>
      <c r="BB2027"/>
      <c r="BC2027"/>
      <c r="BD2027"/>
      <c r="BE2027"/>
      <c r="BF2027"/>
      <c r="BG2027"/>
      <c r="BH2027" s="1"/>
      <c r="BI2027" s="1"/>
      <c r="BJ2027"/>
      <c r="BK2027"/>
      <c r="BL2027"/>
      <c r="BM2027"/>
      <c r="BN2027"/>
      <c r="BO2027" s="12"/>
      <c r="BP2027" t="b">
        <v>0</v>
      </c>
      <c r="BQ2027" t="b">
        <v>0</v>
      </c>
      <c r="BR2027" s="7"/>
      <c r="BS2027" s="7" t="s">
        <v>13</v>
      </c>
      <c r="BT2027" t="b">
        <v>0</v>
      </c>
      <c r="BU2027" t="b">
        <v>0</v>
      </c>
      <c r="BV2027">
        <v>1976</v>
      </c>
      <c r="BW2027">
        <v>1</v>
      </c>
      <c r="BX2027"/>
      <c r="BY2027"/>
      <c r="BZ2027"/>
      <c r="CA2027"/>
      <c r="CB2027"/>
      <c r="CC2027" s="1"/>
      <c r="CD2027"/>
      <c r="CE2027"/>
      <c r="CF2027"/>
      <c r="CG2027"/>
      <c r="CH2027" s="27">
        <v>11</v>
      </c>
      <c r="CI2027" s="27">
        <v>12</v>
      </c>
      <c r="CJ2027" s="27">
        <v>0</v>
      </c>
      <c r="CK2027" s="27">
        <v>1</v>
      </c>
      <c r="CL2027" s="27">
        <v>6</v>
      </c>
      <c r="CM2027" s="27">
        <v>0</v>
      </c>
      <c r="CN2027" s="27">
        <v>23</v>
      </c>
      <c r="CO2027" s="27">
        <v>-43704</v>
      </c>
      <c r="CP2027" s="27">
        <v>43727</v>
      </c>
      <c r="CQ2027" s="27">
        <v>6</v>
      </c>
      <c r="CR2027" s="27">
        <v>2019</v>
      </c>
      <c r="CS2027" s="27">
        <v>8</v>
      </c>
      <c r="CT2027" s="27">
        <v>10</v>
      </c>
      <c r="CU2027" s="27">
        <v>1</v>
      </c>
      <c r="CV2027" s="27">
        <v>32</v>
      </c>
      <c r="CW2027" s="27" t="s">
        <v>18858</v>
      </c>
      <c r="CX2027" s="27" t="s">
        <v>24324</v>
      </c>
      <c r="CY2027" s="27" t="s">
        <v>18858</v>
      </c>
      <c r="CZ2027" s="27" t="s">
        <v>24318</v>
      </c>
      <c r="DA2027" s="27" t="s">
        <v>24319</v>
      </c>
      <c r="DB2027" s="27" t="s">
        <v>24458</v>
      </c>
      <c r="DC2027" s="27">
        <v>1</v>
      </c>
      <c r="DD2027" s="27">
        <v>89</v>
      </c>
    </row>
    <row r="2028" spans="1:108" hidden="1" x14ac:dyDescent="0.25">
      <c r="A2028" s="7" t="s">
        <v>19269</v>
      </c>
      <c r="B2028" s="12">
        <v>43692</v>
      </c>
      <c r="C2028" s="7" t="s">
        <v>75</v>
      </c>
      <c r="D2028" s="7" t="s">
        <v>6362</v>
      </c>
      <c r="E2028" s="7" t="s">
        <v>9</v>
      </c>
      <c r="F2028" t="s">
        <v>23584</v>
      </c>
      <c r="G2028" t="s">
        <v>23585</v>
      </c>
      <c r="H2028"/>
      <c r="I2028"/>
      <c r="J2028" t="s">
        <v>23586</v>
      </c>
      <c r="K2028" s="1">
        <v>42926</v>
      </c>
      <c r="L2028" s="7" t="s">
        <v>19270</v>
      </c>
      <c r="M2028" s="7">
        <v>2</v>
      </c>
      <c r="N2028" s="7">
        <v>0</v>
      </c>
      <c r="O2028" s="7" t="s">
        <v>1011</v>
      </c>
      <c r="P2028" t="s">
        <v>23587</v>
      </c>
      <c r="Q2028" s="12">
        <v>43666</v>
      </c>
      <c r="R2028" s="12">
        <v>43670</v>
      </c>
      <c r="S2028"/>
      <c r="T2028" s="1"/>
      <c r="U2028"/>
      <c r="V2028"/>
      <c r="W2028" t="s">
        <v>75</v>
      </c>
      <c r="X2028" t="s">
        <v>75</v>
      </c>
      <c r="Y2028" t="s">
        <v>17</v>
      </c>
      <c r="Z2028" s="1"/>
      <c r="AA2028" t="s">
        <v>75</v>
      </c>
      <c r="AB2028" t="s">
        <v>17</v>
      </c>
      <c r="AC2028" s="12">
        <v>43665</v>
      </c>
      <c r="AD2028" t="s">
        <v>75</v>
      </c>
      <c r="AE2028" t="s">
        <v>75</v>
      </c>
      <c r="AF2028" s="7" t="s">
        <v>75</v>
      </c>
      <c r="AG2028" t="s">
        <v>75</v>
      </c>
      <c r="AH2028" t="s">
        <v>75</v>
      </c>
      <c r="AI2028" s="7">
        <v>3</v>
      </c>
      <c r="AJ2028" s="1">
        <v>42933</v>
      </c>
      <c r="AK2028" s="1">
        <v>43004</v>
      </c>
      <c r="AL2028" s="1"/>
      <c r="AM2028" s="1">
        <v>42912</v>
      </c>
      <c r="AN2028" s="1">
        <v>43046</v>
      </c>
      <c r="AO2028" s="1">
        <v>43776</v>
      </c>
      <c r="AP2028" s="12">
        <v>43670</v>
      </c>
      <c r="AQ2028" s="12">
        <v>43671</v>
      </c>
      <c r="AR2028" s="12">
        <v>43691</v>
      </c>
      <c r="AS2028" t="s">
        <v>75</v>
      </c>
      <c r="AT2028" s="1">
        <v>43710</v>
      </c>
      <c r="AU2028" s="1">
        <v>43692</v>
      </c>
      <c r="AV2028" s="7" t="s">
        <v>18</v>
      </c>
      <c r="AW2028"/>
      <c r="AX2028"/>
      <c r="AY2028"/>
      <c r="AZ2028" s="1">
        <v>43710</v>
      </c>
      <c r="BA2028" s="1"/>
      <c r="BB2028"/>
      <c r="BC2028"/>
      <c r="BD2028"/>
      <c r="BE2028"/>
      <c r="BF2028"/>
      <c r="BG2028"/>
      <c r="BH2028" s="1"/>
      <c r="BI2028" s="1"/>
      <c r="BJ2028"/>
      <c r="BK2028"/>
      <c r="BL2028"/>
      <c r="BM2028"/>
      <c r="BN2028"/>
      <c r="BO2028" s="12"/>
      <c r="BP2028" t="b">
        <v>0</v>
      </c>
      <c r="BQ2028" t="b">
        <v>0</v>
      </c>
      <c r="BR2028" s="7"/>
      <c r="BS2028" s="7" t="s">
        <v>13</v>
      </c>
      <c r="BT2028" t="b">
        <v>0</v>
      </c>
      <c r="BU2028" t="b">
        <v>0</v>
      </c>
      <c r="BV2028">
        <v>1977</v>
      </c>
      <c r="BW2028">
        <v>1</v>
      </c>
      <c r="BX2028"/>
      <c r="BY2028"/>
      <c r="BZ2028"/>
      <c r="CA2028"/>
      <c r="CB2028"/>
      <c r="CC2028" s="1"/>
      <c r="CD2028"/>
      <c r="CE2028"/>
      <c r="CF2028"/>
      <c r="CG2028"/>
      <c r="CH2028" s="27">
        <v>17</v>
      </c>
      <c r="CI2028" s="27">
        <v>18</v>
      </c>
      <c r="CJ2028" s="27">
        <v>0</v>
      </c>
      <c r="CK2028" s="27">
        <v>1</v>
      </c>
      <c r="CL2028" s="27">
        <v>6</v>
      </c>
      <c r="CM2028" s="27">
        <v>0</v>
      </c>
      <c r="CN2028" s="27">
        <v>23</v>
      </c>
      <c r="CO2028" s="27">
        <v>-43704</v>
      </c>
      <c r="CP2028" s="27">
        <v>43727</v>
      </c>
      <c r="CQ2028" s="27">
        <v>6</v>
      </c>
      <c r="CR2028" s="27">
        <v>2019</v>
      </c>
      <c r="CS2028" s="27">
        <v>8</v>
      </c>
      <c r="CT2028" s="27">
        <v>10</v>
      </c>
      <c r="CU2028" s="27">
        <v>1</v>
      </c>
      <c r="CV2028" s="27">
        <v>31</v>
      </c>
      <c r="CW2028" s="27" t="s">
        <v>18857</v>
      </c>
      <c r="CX2028" s="27" t="s">
        <v>24324</v>
      </c>
      <c r="CY2028" s="27" t="s">
        <v>18857</v>
      </c>
      <c r="CZ2028" s="27" t="s">
        <v>24318</v>
      </c>
      <c r="DA2028" s="27" t="s">
        <v>24319</v>
      </c>
      <c r="DB2028" s="27" t="s">
        <v>24458</v>
      </c>
      <c r="DC2028" s="27">
        <v>2</v>
      </c>
      <c r="DD2028" s="27">
        <v>89</v>
      </c>
    </row>
    <row r="2029" spans="1:108" hidden="1" x14ac:dyDescent="0.25">
      <c r="A2029" s="7" t="s">
        <v>19271</v>
      </c>
      <c r="B2029" s="12">
        <v>43692</v>
      </c>
      <c r="C2029" s="7" t="s">
        <v>75</v>
      </c>
      <c r="D2029" s="7" t="s">
        <v>498</v>
      </c>
      <c r="E2029" s="7" t="s">
        <v>29</v>
      </c>
      <c r="F2029" t="s">
        <v>21657</v>
      </c>
      <c r="G2029" t="s">
        <v>23588</v>
      </c>
      <c r="H2029"/>
      <c r="I2029"/>
      <c r="J2029" t="s">
        <v>23589</v>
      </c>
      <c r="K2029" s="1">
        <v>43094</v>
      </c>
      <c r="L2029" s="7" t="s">
        <v>19272</v>
      </c>
      <c r="M2029" s="7">
        <v>1</v>
      </c>
      <c r="N2029" s="7">
        <v>7</v>
      </c>
      <c r="O2029" s="7" t="s">
        <v>979</v>
      </c>
      <c r="P2029" t="s">
        <v>23590</v>
      </c>
      <c r="Q2029" s="12">
        <v>43672</v>
      </c>
      <c r="R2029" s="12">
        <v>43672</v>
      </c>
      <c r="S2029"/>
      <c r="T2029" s="1"/>
      <c r="U2029"/>
      <c r="V2029"/>
      <c r="W2029" t="s">
        <v>75</v>
      </c>
      <c r="X2029" t="s">
        <v>17</v>
      </c>
      <c r="Y2029" t="s">
        <v>17</v>
      </c>
      <c r="Z2029" s="1"/>
      <c r="AA2029" t="s">
        <v>17</v>
      </c>
      <c r="AB2029" t="s">
        <v>75</v>
      </c>
      <c r="AC2029" s="12">
        <v>43667</v>
      </c>
      <c r="AD2029" t="s">
        <v>75</v>
      </c>
      <c r="AE2029" t="s">
        <v>75</v>
      </c>
      <c r="AF2029" s="7" t="s">
        <v>17</v>
      </c>
      <c r="AG2029" t="s">
        <v>75</v>
      </c>
      <c r="AH2029" t="s">
        <v>75</v>
      </c>
      <c r="AI2029" s="7">
        <v>4</v>
      </c>
      <c r="AJ2029" s="1">
        <v>43094</v>
      </c>
      <c r="AK2029" s="1">
        <v>43185</v>
      </c>
      <c r="AL2029" s="1">
        <v>43670</v>
      </c>
      <c r="AM2029" s="1">
        <v>43158</v>
      </c>
      <c r="AN2029" s="1">
        <v>43215</v>
      </c>
      <c r="AO2029" s="1">
        <v>43670</v>
      </c>
      <c r="AP2029" s="12">
        <v>43676</v>
      </c>
      <c r="AQ2029" s="12">
        <v>43677</v>
      </c>
      <c r="AR2029" s="12">
        <v>43690</v>
      </c>
      <c r="AS2029" t="s">
        <v>75</v>
      </c>
      <c r="AT2029" s="1">
        <v>43710</v>
      </c>
      <c r="AU2029" s="1">
        <v>43692</v>
      </c>
      <c r="AV2029" s="7" t="s">
        <v>18</v>
      </c>
      <c r="AW2029"/>
      <c r="AX2029"/>
      <c r="AY2029"/>
      <c r="AZ2029" s="1">
        <v>43710</v>
      </c>
      <c r="BA2029" s="1"/>
      <c r="BB2029"/>
      <c r="BC2029"/>
      <c r="BD2029"/>
      <c r="BE2029"/>
      <c r="BF2029"/>
      <c r="BG2029"/>
      <c r="BH2029" s="1"/>
      <c r="BI2029" s="1"/>
      <c r="BJ2029"/>
      <c r="BK2029"/>
      <c r="BL2029"/>
      <c r="BM2029"/>
      <c r="BN2029"/>
      <c r="BO2029" s="12"/>
      <c r="BP2029" t="b">
        <v>0</v>
      </c>
      <c r="BQ2029" t="b">
        <v>0</v>
      </c>
      <c r="BR2029" s="7"/>
      <c r="BS2029" s="7" t="s">
        <v>13</v>
      </c>
      <c r="BT2029" t="b">
        <v>0</v>
      </c>
      <c r="BU2029" t="b">
        <v>0</v>
      </c>
      <c r="BV2029">
        <v>1978</v>
      </c>
      <c r="BW2029">
        <v>1</v>
      </c>
      <c r="BX2029"/>
      <c r="BY2029"/>
      <c r="BZ2029"/>
      <c r="CA2029"/>
      <c r="CB2029"/>
      <c r="CC2029" s="1"/>
      <c r="CD2029"/>
      <c r="CE2029"/>
      <c r="CF2029"/>
      <c r="CG2029"/>
      <c r="CH2029" s="27">
        <v>5</v>
      </c>
      <c r="CI2029" s="27">
        <v>7</v>
      </c>
      <c r="CJ2029" s="27">
        <v>1</v>
      </c>
      <c r="CK2029" s="27">
        <v>1</v>
      </c>
      <c r="CL2029" s="27">
        <v>41</v>
      </c>
      <c r="CM2029" s="27">
        <v>3</v>
      </c>
      <c r="CN2029" s="27">
        <v>27</v>
      </c>
      <c r="CO2029" s="27">
        <v>-43703</v>
      </c>
      <c r="CP2029" s="27">
        <v>43727</v>
      </c>
      <c r="CQ2029" s="27">
        <v>44</v>
      </c>
      <c r="CR2029" s="27">
        <v>2019</v>
      </c>
      <c r="CS2029" s="27">
        <v>7</v>
      </c>
      <c r="CT2029" s="27">
        <v>10</v>
      </c>
      <c r="CU2029" s="27">
        <v>1</v>
      </c>
      <c r="CV2029" s="27">
        <v>27</v>
      </c>
      <c r="CW2029" s="27" t="s">
        <v>18858</v>
      </c>
      <c r="CX2029" s="27" t="s">
        <v>24168</v>
      </c>
      <c r="CY2029" s="27" t="s">
        <v>18858</v>
      </c>
      <c r="CZ2029" s="27" t="s">
        <v>24318</v>
      </c>
      <c r="DA2029" s="27" t="s">
        <v>24319</v>
      </c>
      <c r="DB2029" s="27" t="s">
        <v>18773</v>
      </c>
      <c r="DC2029" s="27">
        <v>1</v>
      </c>
      <c r="DD2029" s="27">
        <v>90</v>
      </c>
    </row>
    <row r="2030" spans="1:108" hidden="1" x14ac:dyDescent="0.25">
      <c r="A2030" s="7" t="s">
        <v>19273</v>
      </c>
      <c r="B2030" s="12">
        <v>43692</v>
      </c>
      <c r="C2030" s="7" t="s">
        <v>75</v>
      </c>
      <c r="D2030" s="7" t="s">
        <v>29</v>
      </c>
      <c r="E2030" s="7" t="s">
        <v>29</v>
      </c>
      <c r="F2030" t="s">
        <v>23591</v>
      </c>
      <c r="G2030" t="s">
        <v>23592</v>
      </c>
      <c r="H2030"/>
      <c r="I2030"/>
      <c r="J2030" t="s">
        <v>15278</v>
      </c>
      <c r="K2030" s="1">
        <v>42983</v>
      </c>
      <c r="L2030" s="7" t="s">
        <v>19274</v>
      </c>
      <c r="M2030" s="7">
        <v>1</v>
      </c>
      <c r="N2030" s="7">
        <v>10</v>
      </c>
      <c r="O2030" s="7" t="s">
        <v>1011</v>
      </c>
      <c r="P2030" t="s">
        <v>23593</v>
      </c>
      <c r="Q2030" s="12">
        <v>43678</v>
      </c>
      <c r="R2030" s="12">
        <v>43678</v>
      </c>
      <c r="S2030"/>
      <c r="T2030" s="1"/>
      <c r="U2030"/>
      <c r="V2030"/>
      <c r="W2030" t="s">
        <v>75</v>
      </c>
      <c r="X2030" t="s">
        <v>17</v>
      </c>
      <c r="Y2030" t="s">
        <v>17</v>
      </c>
      <c r="Z2030" s="1"/>
      <c r="AA2030" t="s">
        <v>17</v>
      </c>
      <c r="AB2030" t="s">
        <v>75</v>
      </c>
      <c r="AC2030" s="12">
        <v>43666</v>
      </c>
      <c r="AD2030" t="s">
        <v>75</v>
      </c>
      <c r="AE2030" t="s">
        <v>75</v>
      </c>
      <c r="AF2030" s="7" t="s">
        <v>17</v>
      </c>
      <c r="AG2030" t="s">
        <v>75</v>
      </c>
      <c r="AH2030" t="s">
        <v>75</v>
      </c>
      <c r="AI2030" s="7">
        <v>3</v>
      </c>
      <c r="AJ2030" s="1">
        <v>43004</v>
      </c>
      <c r="AK2030" s="1">
        <v>43128</v>
      </c>
      <c r="AL2030" s="1"/>
      <c r="AM2030" s="1">
        <v>43070</v>
      </c>
      <c r="AN2030" s="1">
        <v>43159</v>
      </c>
      <c r="AO2030" s="1">
        <v>43159</v>
      </c>
      <c r="AP2030" s="12">
        <v>43679</v>
      </c>
      <c r="AQ2030" s="12">
        <v>43680</v>
      </c>
      <c r="AR2030" s="12">
        <v>43690</v>
      </c>
      <c r="AS2030" t="s">
        <v>75</v>
      </c>
      <c r="AT2030" s="1">
        <v>43710</v>
      </c>
      <c r="AU2030" s="1">
        <v>43692</v>
      </c>
      <c r="AV2030" s="7" t="s">
        <v>18</v>
      </c>
      <c r="AW2030"/>
      <c r="AX2030"/>
      <c r="AY2030"/>
      <c r="AZ2030" s="1">
        <v>43710</v>
      </c>
      <c r="BA2030" s="1">
        <v>43710</v>
      </c>
      <c r="BB2030"/>
      <c r="BC2030"/>
      <c r="BD2030"/>
      <c r="BE2030"/>
      <c r="BF2030"/>
      <c r="BG2030"/>
      <c r="BH2030" s="1"/>
      <c r="BI2030" s="1"/>
      <c r="BJ2030"/>
      <c r="BK2030"/>
      <c r="BL2030"/>
      <c r="BM2030"/>
      <c r="BN2030"/>
      <c r="BO2030" s="12"/>
      <c r="BP2030" t="b">
        <v>0</v>
      </c>
      <c r="BQ2030" t="b">
        <v>0</v>
      </c>
      <c r="BR2030" s="7"/>
      <c r="BS2030" s="7" t="s">
        <v>13</v>
      </c>
      <c r="BT2030" t="b">
        <v>0</v>
      </c>
      <c r="BU2030" t="b">
        <v>0</v>
      </c>
      <c r="BV2030">
        <v>1979</v>
      </c>
      <c r="BW2030">
        <v>1</v>
      </c>
      <c r="BX2030"/>
      <c r="BY2030"/>
      <c r="BZ2030"/>
      <c r="CA2030"/>
      <c r="CB2030"/>
      <c r="CC2030" s="1"/>
      <c r="CD2030"/>
      <c r="CE2030"/>
      <c r="CF2030"/>
      <c r="CG2030"/>
      <c r="CH2030" s="27">
        <v>1</v>
      </c>
      <c r="CI2030" s="27">
        <v>3</v>
      </c>
      <c r="CJ2030" s="27">
        <v>1</v>
      </c>
      <c r="CK2030" s="27">
        <v>1</v>
      </c>
      <c r="CL2030" s="27">
        <v>42</v>
      </c>
      <c r="CM2030" s="27">
        <v>3</v>
      </c>
      <c r="CN2030" s="27">
        <v>27</v>
      </c>
      <c r="CO2030" s="27">
        <v>-43703</v>
      </c>
      <c r="CP2030" s="27">
        <v>43727</v>
      </c>
      <c r="CQ2030" s="27">
        <v>45</v>
      </c>
      <c r="CR2030" s="27">
        <v>2019</v>
      </c>
      <c r="CS2030" s="27">
        <v>7</v>
      </c>
      <c r="CT2030" s="27">
        <v>10</v>
      </c>
      <c r="CU2030" s="27">
        <v>1</v>
      </c>
      <c r="CV2030" s="27">
        <v>28</v>
      </c>
      <c r="CW2030" s="27" t="s">
        <v>18858</v>
      </c>
      <c r="CX2030" s="27" t="s">
        <v>24168</v>
      </c>
      <c r="CY2030" s="27" t="s">
        <v>18858</v>
      </c>
      <c r="CZ2030" s="27" t="s">
        <v>24318</v>
      </c>
      <c r="DA2030" s="27" t="s">
        <v>24319</v>
      </c>
      <c r="DB2030" s="27" t="s">
        <v>24326</v>
      </c>
      <c r="DC2030" s="27">
        <v>1</v>
      </c>
      <c r="DD2030" s="27">
        <v>90</v>
      </c>
    </row>
    <row r="2031" spans="1:108" hidden="1" x14ac:dyDescent="0.25">
      <c r="A2031" s="7" t="s">
        <v>19275</v>
      </c>
      <c r="B2031" s="12">
        <v>43692</v>
      </c>
      <c r="C2031" s="7" t="s">
        <v>75</v>
      </c>
      <c r="D2031" s="7" t="s">
        <v>1470</v>
      </c>
      <c r="E2031" s="7" t="s">
        <v>9</v>
      </c>
      <c r="F2031" t="s">
        <v>24463</v>
      </c>
      <c r="G2031" t="s">
        <v>23594</v>
      </c>
      <c r="H2031"/>
      <c r="I2031"/>
      <c r="J2031" t="s">
        <v>7906</v>
      </c>
      <c r="K2031" s="1">
        <v>43258</v>
      </c>
      <c r="L2031" s="7" t="s">
        <v>23871</v>
      </c>
      <c r="M2031" s="7">
        <v>1</v>
      </c>
      <c r="N2031" s="7"/>
      <c r="O2031" s="7" t="s">
        <v>979</v>
      </c>
      <c r="P2031" t="s">
        <v>23595</v>
      </c>
      <c r="Q2031" s="12">
        <v>43636</v>
      </c>
      <c r="R2031" s="12">
        <v>43636</v>
      </c>
      <c r="S2031"/>
      <c r="T2031" s="1"/>
      <c r="U2031"/>
      <c r="V2031"/>
      <c r="W2031" t="s">
        <v>17</v>
      </c>
      <c r="X2031" t="s">
        <v>75</v>
      </c>
      <c r="Y2031" t="s">
        <v>17</v>
      </c>
      <c r="Z2031" s="1"/>
      <c r="AA2031" t="s">
        <v>17</v>
      </c>
      <c r="AB2031" t="s">
        <v>75</v>
      </c>
      <c r="AC2031" s="12">
        <v>43635</v>
      </c>
      <c r="AD2031" t="s">
        <v>75</v>
      </c>
      <c r="AE2031" t="s">
        <v>75</v>
      </c>
      <c r="AF2031" s="7" t="s">
        <v>75</v>
      </c>
      <c r="AG2031" t="s">
        <v>75</v>
      </c>
      <c r="AH2031" t="s">
        <v>75</v>
      </c>
      <c r="AI2031" s="7">
        <v>3</v>
      </c>
      <c r="AJ2031" s="1">
        <v>43258</v>
      </c>
      <c r="AK2031" s="1">
        <v>43354</v>
      </c>
      <c r="AL2031" s="1">
        <v>43384</v>
      </c>
      <c r="AM2031" s="1">
        <v>43319</v>
      </c>
      <c r="AN2031" s="1">
        <v>43384</v>
      </c>
      <c r="AO2031" s="1">
        <v>43384</v>
      </c>
      <c r="AP2031" s="12">
        <v>43636</v>
      </c>
      <c r="AQ2031" s="12"/>
      <c r="AR2031" s="12">
        <v>43691</v>
      </c>
      <c r="AS2031" t="s">
        <v>75</v>
      </c>
      <c r="AT2031" s="1">
        <v>43710</v>
      </c>
      <c r="AU2031" s="1">
        <v>43692</v>
      </c>
      <c r="AV2031" s="7" t="s">
        <v>22</v>
      </c>
      <c r="AW2031"/>
      <c r="AX2031"/>
      <c r="AY2031"/>
      <c r="AZ2031" s="1">
        <v>43710</v>
      </c>
      <c r="BA2031" s="1"/>
      <c r="BB2031"/>
      <c r="BC2031"/>
      <c r="BD2031"/>
      <c r="BE2031"/>
      <c r="BF2031"/>
      <c r="BG2031"/>
      <c r="BH2031" s="1"/>
      <c r="BI2031" s="1"/>
      <c r="BJ2031"/>
      <c r="BK2031"/>
      <c r="BL2031"/>
      <c r="BM2031"/>
      <c r="BN2031"/>
      <c r="BO2031" s="12"/>
      <c r="BP2031" t="b">
        <v>0</v>
      </c>
      <c r="BQ2031" t="b">
        <v>0</v>
      </c>
      <c r="BR2031" s="7"/>
      <c r="BS2031" s="7" t="s">
        <v>13</v>
      </c>
      <c r="BT2031" t="b">
        <v>0</v>
      </c>
      <c r="BU2031" t="b">
        <v>0</v>
      </c>
      <c r="BV2031">
        <v>1980</v>
      </c>
      <c r="BW2031">
        <v>1</v>
      </c>
      <c r="BX2031"/>
      <c r="BY2031"/>
      <c r="BZ2031"/>
      <c r="CA2031"/>
      <c r="CB2031"/>
      <c r="CC2031" s="1"/>
      <c r="CD2031"/>
      <c r="CE2031"/>
      <c r="CF2031"/>
      <c r="CG2031"/>
      <c r="CH2031" s="27">
        <v>1</v>
      </c>
      <c r="CI2031" s="27">
        <v>5</v>
      </c>
      <c r="CJ2031" s="27">
        <v>0</v>
      </c>
      <c r="CK2031" s="27">
        <v>4</v>
      </c>
      <c r="CL2031" s="27">
        <v>44</v>
      </c>
      <c r="CM2031" s="27">
        <v>3</v>
      </c>
      <c r="CN2031" s="27">
        <v>-43700</v>
      </c>
      <c r="CO2031" s="27">
        <v>-43703</v>
      </c>
      <c r="CP2031" s="27">
        <v>0</v>
      </c>
      <c r="CQ2031" s="27">
        <v>47</v>
      </c>
      <c r="CR2031" s="27">
        <v>2019</v>
      </c>
      <c r="CS2031" s="27">
        <v>7</v>
      </c>
      <c r="CT2031" s="27">
        <v>10</v>
      </c>
      <c r="CU2031" s="27">
        <v>1</v>
      </c>
      <c r="CV2031" s="27">
        <v>27</v>
      </c>
      <c r="CW2031" s="27" t="s">
        <v>18858</v>
      </c>
      <c r="CX2031" s="27" t="s">
        <v>24168</v>
      </c>
      <c r="CY2031" s="27" t="s">
        <v>18858</v>
      </c>
      <c r="CZ2031" s="27" t="s">
        <v>24318</v>
      </c>
      <c r="DA2031" s="27" t="s">
        <v>24325</v>
      </c>
      <c r="DB2031" s="27" t="s">
        <v>24326</v>
      </c>
      <c r="DC2031" s="27">
        <v>1</v>
      </c>
      <c r="DD2031" s="27">
        <v>90</v>
      </c>
    </row>
    <row r="2032" spans="1:108" hidden="1" x14ac:dyDescent="0.25">
      <c r="A2032" s="7" t="s">
        <v>19277</v>
      </c>
      <c r="B2032" s="12">
        <v>43697</v>
      </c>
      <c r="C2032" s="7" t="s">
        <v>75</v>
      </c>
      <c r="D2032" s="7" t="s">
        <v>25</v>
      </c>
      <c r="E2032" s="7" t="s">
        <v>24</v>
      </c>
      <c r="F2032" t="s">
        <v>23596</v>
      </c>
      <c r="G2032" t="s">
        <v>23597</v>
      </c>
      <c r="H2032"/>
      <c r="I2032" t="s">
        <v>25</v>
      </c>
      <c r="J2032" t="s">
        <v>23598</v>
      </c>
      <c r="K2032" s="1">
        <v>43088</v>
      </c>
      <c r="L2032" s="7" t="s">
        <v>19278</v>
      </c>
      <c r="M2032" s="7">
        <v>1</v>
      </c>
      <c r="N2032" s="7">
        <v>7</v>
      </c>
      <c r="O2032" s="7" t="s">
        <v>979</v>
      </c>
      <c r="P2032" t="s">
        <v>23599</v>
      </c>
      <c r="Q2032" s="12">
        <v>43682</v>
      </c>
      <c r="R2032" s="12">
        <v>43682</v>
      </c>
      <c r="S2032"/>
      <c r="T2032" s="1"/>
      <c r="U2032"/>
      <c r="V2032"/>
      <c r="W2032" t="s">
        <v>17</v>
      </c>
      <c r="X2032" t="s">
        <v>17</v>
      </c>
      <c r="Y2032" t="s">
        <v>17</v>
      </c>
      <c r="Z2032" s="1"/>
      <c r="AA2032" t="s">
        <v>75</v>
      </c>
      <c r="AB2032" t="s">
        <v>75</v>
      </c>
      <c r="AC2032" s="12">
        <v>43670</v>
      </c>
      <c r="AD2032" t="s">
        <v>75</v>
      </c>
      <c r="AE2032" t="s">
        <v>75</v>
      </c>
      <c r="AF2032" s="7"/>
      <c r="AG2032" t="s">
        <v>75</v>
      </c>
      <c r="AH2032" t="s">
        <v>75</v>
      </c>
      <c r="AI2032" s="7">
        <v>3</v>
      </c>
      <c r="AJ2032" s="1">
        <v>43096</v>
      </c>
      <c r="AK2032" s="1">
        <v>43165</v>
      </c>
      <c r="AL2032" s="1"/>
      <c r="AM2032" s="1">
        <v>43138</v>
      </c>
      <c r="AN2032" s="1">
        <v>43193</v>
      </c>
      <c r="AO2032" s="1">
        <v>43193</v>
      </c>
      <c r="AP2032" s="12">
        <v>43683</v>
      </c>
      <c r="AQ2032" s="12">
        <v>43684</v>
      </c>
      <c r="AR2032" s="12">
        <v>43696</v>
      </c>
      <c r="AS2032" t="s">
        <v>75</v>
      </c>
      <c r="AT2032" s="1">
        <v>43731</v>
      </c>
      <c r="AU2032" s="1">
        <v>43697</v>
      </c>
      <c r="AV2032" s="7" t="s">
        <v>22</v>
      </c>
      <c r="AW2032"/>
      <c r="AX2032"/>
      <c r="AY2032"/>
      <c r="AZ2032" s="1">
        <v>43731</v>
      </c>
      <c r="BA2032" s="1"/>
      <c r="BB2032"/>
      <c r="BC2032"/>
      <c r="BD2032"/>
      <c r="BE2032"/>
      <c r="BF2032"/>
      <c r="BG2032"/>
      <c r="BH2032" s="1"/>
      <c r="BI2032" s="1"/>
      <c r="BJ2032"/>
      <c r="BK2032"/>
      <c r="BL2032"/>
      <c r="BM2032"/>
      <c r="BN2032"/>
      <c r="BO2032" s="12"/>
      <c r="BP2032" t="b">
        <v>0</v>
      </c>
      <c r="BQ2032" t="b">
        <v>0</v>
      </c>
      <c r="BR2032" s="7"/>
      <c r="BS2032" s="7"/>
      <c r="BT2032" t="b">
        <v>0</v>
      </c>
      <c r="BU2032" t="b">
        <v>0</v>
      </c>
      <c r="BV2032">
        <v>1981</v>
      </c>
      <c r="BW2032">
        <v>1</v>
      </c>
      <c r="BX2032"/>
      <c r="BY2032"/>
      <c r="BZ2032"/>
      <c r="CA2032"/>
      <c r="CB2032"/>
      <c r="CC2032" s="1"/>
      <c r="CD2032"/>
      <c r="CE2032"/>
      <c r="CF2032"/>
      <c r="CG2032"/>
      <c r="CH2032" s="27">
        <v>3</v>
      </c>
      <c r="CI2032" s="27">
        <v>5</v>
      </c>
      <c r="CJ2032" s="27">
        <v>0</v>
      </c>
      <c r="CK2032" s="27">
        <v>2</v>
      </c>
      <c r="CL2032" s="27">
        <v>10</v>
      </c>
      <c r="CM2032" s="27">
        <v>3</v>
      </c>
      <c r="CN2032" s="27">
        <v>27</v>
      </c>
      <c r="CO2032" s="27">
        <v>-43703</v>
      </c>
      <c r="CP2032" s="27">
        <v>43727</v>
      </c>
      <c r="CQ2032" s="27">
        <v>13</v>
      </c>
      <c r="CR2032" s="27">
        <v>2019</v>
      </c>
      <c r="CS2032" s="27">
        <v>8</v>
      </c>
      <c r="CT2032" s="27">
        <v>10</v>
      </c>
      <c r="CU2032" s="27">
        <v>1</v>
      </c>
      <c r="CV2032" s="27">
        <v>32</v>
      </c>
      <c r="CW2032" s="27" t="s">
        <v>18858</v>
      </c>
      <c r="CX2032" s="27" t="s">
        <v>24167</v>
      </c>
      <c r="CY2032" s="27" t="s">
        <v>18858</v>
      </c>
      <c r="CZ2032" s="27" t="s">
        <v>24318</v>
      </c>
      <c r="DA2032" s="27" t="s">
        <v>24319</v>
      </c>
      <c r="DB2032" s="27" t="s">
        <v>18772</v>
      </c>
      <c r="DC2032" s="27">
        <v>1</v>
      </c>
      <c r="DD2032" s="27">
        <v>89</v>
      </c>
    </row>
    <row r="2033" spans="1:108" hidden="1" x14ac:dyDescent="0.25">
      <c r="A2033" s="7" t="s">
        <v>19279</v>
      </c>
      <c r="B2033" s="12">
        <v>43697</v>
      </c>
      <c r="C2033" s="7" t="s">
        <v>75</v>
      </c>
      <c r="D2033" s="7" t="s">
        <v>27</v>
      </c>
      <c r="E2033" s="7" t="s">
        <v>24</v>
      </c>
      <c r="F2033" t="s">
        <v>23600</v>
      </c>
      <c r="G2033" t="s">
        <v>8701</v>
      </c>
      <c r="H2033" t="s">
        <v>23601</v>
      </c>
      <c r="I2033"/>
      <c r="J2033" t="s">
        <v>19280</v>
      </c>
      <c r="K2033" s="1">
        <v>42236</v>
      </c>
      <c r="L2033" s="7" t="s">
        <v>19280</v>
      </c>
      <c r="M2033" s="7">
        <v>14</v>
      </c>
      <c r="N2033" s="7">
        <v>0</v>
      </c>
      <c r="O2033" s="7" t="s">
        <v>1011</v>
      </c>
      <c r="P2033" t="s">
        <v>22492</v>
      </c>
      <c r="Q2033" s="12">
        <v>43681</v>
      </c>
      <c r="R2033" s="12">
        <v>43684</v>
      </c>
      <c r="S2033"/>
      <c r="T2033" s="1"/>
      <c r="U2033"/>
      <c r="V2033"/>
      <c r="W2033" t="s">
        <v>75</v>
      </c>
      <c r="X2033" t="s">
        <v>17</v>
      </c>
      <c r="Y2033" t="s">
        <v>17</v>
      </c>
      <c r="Z2033" s="1"/>
      <c r="AA2033" t="s">
        <v>17</v>
      </c>
      <c r="AB2033" t="s">
        <v>75</v>
      </c>
      <c r="AC2033" s="12">
        <v>43681</v>
      </c>
      <c r="AD2033" t="s">
        <v>17</v>
      </c>
      <c r="AE2033" t="s">
        <v>75</v>
      </c>
      <c r="AF2033" s="7" t="s">
        <v>17</v>
      </c>
      <c r="AG2033" t="s">
        <v>75</v>
      </c>
      <c r="AH2033" t="s">
        <v>75</v>
      </c>
      <c r="AI2033" s="7">
        <v>99</v>
      </c>
      <c r="AJ2033" s="1"/>
      <c r="AK2033" s="1"/>
      <c r="AL2033" s="1"/>
      <c r="AM2033" s="1"/>
      <c r="AN2033" s="1"/>
      <c r="AO2033" s="1"/>
      <c r="AP2033" s="12">
        <v>43684</v>
      </c>
      <c r="AQ2033" s="12">
        <v>43685</v>
      </c>
      <c r="AR2033" s="12">
        <v>43696</v>
      </c>
      <c r="AS2033" t="s">
        <v>75</v>
      </c>
      <c r="AT2033" s="1">
        <v>43727</v>
      </c>
      <c r="AU2033" s="1">
        <v>43697</v>
      </c>
      <c r="AV2033" s="7" t="s">
        <v>18</v>
      </c>
      <c r="AW2033"/>
      <c r="AX2033"/>
      <c r="AY2033"/>
      <c r="AZ2033" s="1">
        <v>43727</v>
      </c>
      <c r="BA2033" s="1"/>
      <c r="BB2033"/>
      <c r="BC2033"/>
      <c r="BD2033"/>
      <c r="BE2033"/>
      <c r="BF2033"/>
      <c r="BG2033"/>
      <c r="BH2033" s="1"/>
      <c r="BI2033" s="1"/>
      <c r="BJ2033"/>
      <c r="BK2033"/>
      <c r="BL2033"/>
      <c r="BM2033"/>
      <c r="BN2033"/>
      <c r="BO2033" s="12"/>
      <c r="BP2033" t="b">
        <v>0</v>
      </c>
      <c r="BQ2033" t="b">
        <v>0</v>
      </c>
      <c r="BR2033" s="7"/>
      <c r="BS2033" s="7" t="s">
        <v>13</v>
      </c>
      <c r="BT2033" t="b">
        <v>0</v>
      </c>
      <c r="BU2033" t="b">
        <v>0</v>
      </c>
      <c r="BV2033">
        <v>1982</v>
      </c>
      <c r="BW2033">
        <v>1</v>
      </c>
      <c r="BX2033"/>
      <c r="BY2033"/>
      <c r="BZ2033"/>
      <c r="CA2033"/>
      <c r="CB2033"/>
      <c r="CC2033" s="1"/>
      <c r="CD2033"/>
      <c r="CE2033"/>
      <c r="CF2033"/>
      <c r="CG2033"/>
      <c r="CH2033" s="27">
        <v>4</v>
      </c>
      <c r="CI2033" s="27">
        <v>5</v>
      </c>
      <c r="CJ2033" s="27">
        <v>0</v>
      </c>
      <c r="CK2033" s="27">
        <v>1</v>
      </c>
      <c r="CL2033" s="27">
        <v>7</v>
      </c>
      <c r="CM2033" s="27">
        <v>3</v>
      </c>
      <c r="CN2033" s="27">
        <v>27</v>
      </c>
      <c r="CO2033" s="27">
        <v>-43703</v>
      </c>
      <c r="CP2033" s="27">
        <v>43727</v>
      </c>
      <c r="CQ2033" s="27">
        <v>10</v>
      </c>
      <c r="CR2033" s="27">
        <v>2019</v>
      </c>
      <c r="CS2033" s="27">
        <v>8</v>
      </c>
      <c r="CT2033" s="27">
        <v>10</v>
      </c>
      <c r="CU2033" s="27">
        <v>1</v>
      </c>
      <c r="CV2033" s="27">
        <v>32</v>
      </c>
      <c r="CW2033" s="27" t="s">
        <v>18858</v>
      </c>
      <c r="CX2033" s="27" t="s">
        <v>24167</v>
      </c>
      <c r="CY2033" s="27" t="s">
        <v>18858</v>
      </c>
      <c r="CZ2033" s="27" t="s">
        <v>24318</v>
      </c>
      <c r="DA2033" s="27" t="s">
        <v>24319</v>
      </c>
      <c r="DB2033" s="27" t="s">
        <v>24326</v>
      </c>
      <c r="DC2033" s="27">
        <v>1</v>
      </c>
      <c r="DD2033" s="27">
        <v>89</v>
      </c>
    </row>
    <row r="2034" spans="1:108" hidden="1" x14ac:dyDescent="0.25">
      <c r="A2034" s="7" t="s">
        <v>18843</v>
      </c>
      <c r="B2034" s="12">
        <v>43692</v>
      </c>
      <c r="C2034" s="7" t="s">
        <v>75</v>
      </c>
      <c r="D2034" s="7" t="s">
        <v>107</v>
      </c>
      <c r="E2034" s="7" t="s">
        <v>73</v>
      </c>
      <c r="F2034" t="s">
        <v>11128</v>
      </c>
      <c r="G2034" t="s">
        <v>23602</v>
      </c>
      <c r="H2034"/>
      <c r="I2034"/>
      <c r="J2034" t="s">
        <v>23603</v>
      </c>
      <c r="K2034" s="1">
        <v>42215</v>
      </c>
      <c r="L2034" s="7" t="s">
        <v>19281</v>
      </c>
      <c r="M2034" s="7">
        <v>4</v>
      </c>
      <c r="N2034" s="7">
        <v>1</v>
      </c>
      <c r="O2034" s="7" t="s">
        <v>1011</v>
      </c>
      <c r="P2034" t="s">
        <v>20004</v>
      </c>
      <c r="Q2034" s="12">
        <v>43689</v>
      </c>
      <c r="R2034" s="12">
        <v>43689</v>
      </c>
      <c r="S2034"/>
      <c r="T2034" s="1"/>
      <c r="U2034"/>
      <c r="V2034"/>
      <c r="W2034" t="s">
        <v>75</v>
      </c>
      <c r="X2034" t="s">
        <v>75</v>
      </c>
      <c r="Y2034" t="s">
        <v>17</v>
      </c>
      <c r="Z2034" s="1"/>
      <c r="AA2034" t="s">
        <v>75</v>
      </c>
      <c r="AB2034" t="s">
        <v>75</v>
      </c>
      <c r="AC2034" s="12">
        <v>43684</v>
      </c>
      <c r="AD2034" t="s">
        <v>75</v>
      </c>
      <c r="AE2034" t="s">
        <v>75</v>
      </c>
      <c r="AF2034" s="7" t="s">
        <v>75</v>
      </c>
      <c r="AG2034" t="s">
        <v>75</v>
      </c>
      <c r="AH2034" t="s">
        <v>75</v>
      </c>
      <c r="AI2034" s="7">
        <v>4</v>
      </c>
      <c r="AJ2034" s="1">
        <v>42215</v>
      </c>
      <c r="AK2034" s="1">
        <v>42312</v>
      </c>
      <c r="AL2034" s="1"/>
      <c r="AM2034" s="1">
        <v>42277</v>
      </c>
      <c r="AN2034" s="1">
        <v>42349</v>
      </c>
      <c r="AO2034" s="1">
        <v>42349</v>
      </c>
      <c r="AP2034" s="12">
        <v>43690</v>
      </c>
      <c r="AQ2034" s="12">
        <v>43691</v>
      </c>
      <c r="AR2034" s="12">
        <v>43692</v>
      </c>
      <c r="AS2034" t="s">
        <v>75</v>
      </c>
      <c r="AT2034" s="1">
        <v>43727</v>
      </c>
      <c r="AU2034" s="1">
        <v>43692</v>
      </c>
      <c r="AV2034" s="7" t="s">
        <v>18</v>
      </c>
      <c r="AW2034"/>
      <c r="AX2034"/>
      <c r="AY2034"/>
      <c r="AZ2034" s="1">
        <v>43727</v>
      </c>
      <c r="BA2034" s="1"/>
      <c r="BB2034"/>
      <c r="BC2034"/>
      <c r="BD2034"/>
      <c r="BE2034"/>
      <c r="BF2034"/>
      <c r="BG2034"/>
      <c r="BH2034" s="1"/>
      <c r="BI2034" s="1"/>
      <c r="BJ2034"/>
      <c r="BK2034"/>
      <c r="BL2034"/>
      <c r="BM2034"/>
      <c r="BN2034"/>
      <c r="BO2034" s="12"/>
      <c r="BP2034" t="b">
        <v>0</v>
      </c>
      <c r="BQ2034" t="b">
        <v>0</v>
      </c>
      <c r="BR2034" s="7"/>
      <c r="BS2034" s="7" t="s">
        <v>13</v>
      </c>
      <c r="BT2034" t="b">
        <v>0</v>
      </c>
      <c r="BU2034" t="b">
        <v>0</v>
      </c>
      <c r="BV2034">
        <v>1983</v>
      </c>
      <c r="BW2034">
        <v>1</v>
      </c>
      <c r="BX2034"/>
      <c r="BY2034"/>
      <c r="BZ2034"/>
      <c r="CA2034"/>
      <c r="CB2034"/>
      <c r="CC2034" s="1"/>
      <c r="CD2034"/>
      <c r="CE2034"/>
      <c r="CF2034"/>
      <c r="CG2034"/>
      <c r="CH2034" s="27">
        <v>3</v>
      </c>
      <c r="CI2034" s="27">
        <v>4</v>
      </c>
      <c r="CJ2034" s="27">
        <v>0</v>
      </c>
      <c r="CK2034" s="27">
        <v>1</v>
      </c>
      <c r="CL2034" s="27">
        <v>13</v>
      </c>
      <c r="CM2034" s="27">
        <v>5</v>
      </c>
      <c r="CN2034" s="27">
        <v>-43698</v>
      </c>
      <c r="CO2034" s="27">
        <v>-43703</v>
      </c>
      <c r="CP2034" s="27">
        <v>0</v>
      </c>
      <c r="CQ2034" s="27">
        <v>18</v>
      </c>
      <c r="CR2034" s="27">
        <v>2019</v>
      </c>
      <c r="CS2034" s="27">
        <v>8</v>
      </c>
      <c r="CT2034" s="27">
        <v>10</v>
      </c>
      <c r="CU2034" s="27">
        <v>1</v>
      </c>
      <c r="CV2034" s="27">
        <v>31</v>
      </c>
      <c r="CW2034" s="27" t="s">
        <v>18858</v>
      </c>
      <c r="CX2034" s="27" t="s">
        <v>24167</v>
      </c>
      <c r="CY2034" s="27" t="s">
        <v>18858</v>
      </c>
      <c r="CZ2034" s="27" t="s">
        <v>24318</v>
      </c>
      <c r="DA2034" s="27" t="s">
        <v>24325</v>
      </c>
      <c r="DB2034" s="27" t="s">
        <v>18772</v>
      </c>
      <c r="DC2034" s="27">
        <v>1</v>
      </c>
      <c r="DD2034" s="27">
        <v>89</v>
      </c>
    </row>
    <row r="2035" spans="1:108" hidden="1" x14ac:dyDescent="0.25">
      <c r="A2035" s="7" t="s">
        <v>19282</v>
      </c>
      <c r="B2035" s="12">
        <v>43692</v>
      </c>
      <c r="C2035" s="7" t="s">
        <v>75</v>
      </c>
      <c r="D2035" s="7" t="s">
        <v>558</v>
      </c>
      <c r="E2035" s="7" t="s">
        <v>32</v>
      </c>
      <c r="F2035" t="s">
        <v>23604</v>
      </c>
      <c r="G2035" t="s">
        <v>3213</v>
      </c>
      <c r="H2035"/>
      <c r="I2035"/>
      <c r="J2035" t="s">
        <v>23605</v>
      </c>
      <c r="K2035" s="1">
        <v>43125</v>
      </c>
      <c r="L2035" s="7" t="s">
        <v>19283</v>
      </c>
      <c r="M2035" s="7">
        <v>1</v>
      </c>
      <c r="N2035" s="7">
        <v>7</v>
      </c>
      <c r="O2035" s="7" t="s">
        <v>1011</v>
      </c>
      <c r="P2035" t="s">
        <v>23606</v>
      </c>
      <c r="Q2035" s="12">
        <v>43680</v>
      </c>
      <c r="R2035" s="12">
        <v>43680</v>
      </c>
      <c r="S2035"/>
      <c r="T2035" s="1"/>
      <c r="U2035"/>
      <c r="V2035"/>
      <c r="W2035" t="s">
        <v>75</v>
      </c>
      <c r="X2035" t="s">
        <v>17</v>
      </c>
      <c r="Y2035" t="s">
        <v>17</v>
      </c>
      <c r="Z2035" s="1"/>
      <c r="AA2035" t="s">
        <v>75</v>
      </c>
      <c r="AB2035" t="s">
        <v>17</v>
      </c>
      <c r="AC2035" s="12">
        <v>43675</v>
      </c>
      <c r="AD2035" t="s">
        <v>75</v>
      </c>
      <c r="AE2035" t="s">
        <v>75</v>
      </c>
      <c r="AF2035" s="7" t="s">
        <v>75</v>
      </c>
      <c r="AG2035" t="s">
        <v>75</v>
      </c>
      <c r="AH2035" t="s">
        <v>75</v>
      </c>
      <c r="AI2035" s="7">
        <v>3</v>
      </c>
      <c r="AJ2035" s="1">
        <v>43126</v>
      </c>
      <c r="AK2035" s="1">
        <v>43186</v>
      </c>
      <c r="AL2035" s="1"/>
      <c r="AM2035" s="1">
        <v>43158</v>
      </c>
      <c r="AN2035" s="1">
        <v>43217</v>
      </c>
      <c r="AO2035" s="1">
        <v>43217</v>
      </c>
      <c r="AP2035" s="12">
        <v>43680</v>
      </c>
      <c r="AQ2035" s="12">
        <v>43681</v>
      </c>
      <c r="AR2035" s="12">
        <v>43691</v>
      </c>
      <c r="AS2035" t="s">
        <v>75</v>
      </c>
      <c r="AT2035" s="1">
        <v>43727</v>
      </c>
      <c r="AU2035" s="1">
        <v>43692</v>
      </c>
      <c r="AV2035" s="7" t="s">
        <v>18</v>
      </c>
      <c r="AW2035"/>
      <c r="AX2035"/>
      <c r="AY2035"/>
      <c r="AZ2035" s="1">
        <v>43727</v>
      </c>
      <c r="BA2035" s="1"/>
      <c r="BB2035"/>
      <c r="BC2035"/>
      <c r="BD2035"/>
      <c r="BE2035"/>
      <c r="BF2035"/>
      <c r="BG2035"/>
      <c r="BH2035" s="1"/>
      <c r="BI2035" s="1"/>
      <c r="BJ2035"/>
      <c r="BK2035"/>
      <c r="BL2035"/>
      <c r="BM2035"/>
      <c r="BN2035"/>
      <c r="BO2035" s="12"/>
      <c r="BP2035" t="b">
        <v>0</v>
      </c>
      <c r="BQ2035" t="b">
        <v>0</v>
      </c>
      <c r="BR2035" s="7"/>
      <c r="BS2035" s="7" t="s">
        <v>13</v>
      </c>
      <c r="BT2035" t="b">
        <v>0</v>
      </c>
      <c r="BU2035" t="b">
        <v>0</v>
      </c>
      <c r="BV2035">
        <v>1984</v>
      </c>
      <c r="BW2035">
        <v>1</v>
      </c>
      <c r="BX2035"/>
      <c r="BY2035"/>
      <c r="BZ2035"/>
      <c r="CA2035"/>
      <c r="CB2035"/>
      <c r="CC2035" s="1"/>
      <c r="CD2035"/>
      <c r="CE2035"/>
      <c r="CF2035"/>
      <c r="CG2035"/>
      <c r="CH2035" s="27">
        <v>9</v>
      </c>
      <c r="CI2035" s="27">
        <v>10</v>
      </c>
      <c r="CJ2035" s="27">
        <v>0</v>
      </c>
      <c r="CK2035" s="27">
        <v>1</v>
      </c>
      <c r="CL2035" s="27">
        <v>6</v>
      </c>
      <c r="CM2035" s="27">
        <v>5</v>
      </c>
      <c r="CN2035" s="27">
        <v>29</v>
      </c>
      <c r="CO2035" s="27">
        <v>-43703</v>
      </c>
      <c r="CP2035" s="27">
        <v>43727</v>
      </c>
      <c r="CQ2035" s="27">
        <v>11</v>
      </c>
      <c r="CR2035" s="27">
        <v>2019</v>
      </c>
      <c r="CS2035" s="27">
        <v>8</v>
      </c>
      <c r="CT2035" s="27">
        <v>10</v>
      </c>
      <c r="CU2035" s="27">
        <v>1</v>
      </c>
      <c r="CV2035" s="27">
        <v>32</v>
      </c>
      <c r="CW2035" s="27" t="s">
        <v>18858</v>
      </c>
      <c r="CX2035" s="27" t="s">
        <v>24167</v>
      </c>
      <c r="CY2035" s="27" t="s">
        <v>18858</v>
      </c>
      <c r="CZ2035" s="27" t="s">
        <v>24318</v>
      </c>
      <c r="DA2035" s="27" t="s">
        <v>24319</v>
      </c>
      <c r="DB2035" s="27" t="s">
        <v>18773</v>
      </c>
      <c r="DC2035" s="27">
        <v>1</v>
      </c>
      <c r="DD2035" s="27">
        <v>89</v>
      </c>
    </row>
    <row r="2036" spans="1:108" hidden="1" x14ac:dyDescent="0.25">
      <c r="A2036" s="7" t="s">
        <v>19284</v>
      </c>
      <c r="B2036" s="12">
        <v>43692</v>
      </c>
      <c r="C2036" s="7" t="s">
        <v>75</v>
      </c>
      <c r="D2036" s="7" t="s">
        <v>558</v>
      </c>
      <c r="E2036" s="7" t="s">
        <v>32</v>
      </c>
      <c r="F2036" t="s">
        <v>23604</v>
      </c>
      <c r="G2036" t="s">
        <v>23607</v>
      </c>
      <c r="H2036"/>
      <c r="I2036"/>
      <c r="J2036" t="s">
        <v>23608</v>
      </c>
      <c r="K2036" s="1">
        <v>43250</v>
      </c>
      <c r="L2036" s="7" t="s">
        <v>19285</v>
      </c>
      <c r="M2036" s="7">
        <v>1</v>
      </c>
      <c r="N2036" s="7">
        <v>2</v>
      </c>
      <c r="O2036" s="7" t="s">
        <v>1011</v>
      </c>
      <c r="P2036" t="s">
        <v>23609</v>
      </c>
      <c r="Q2036" s="12">
        <v>43684</v>
      </c>
      <c r="R2036" s="12">
        <v>43685</v>
      </c>
      <c r="S2036"/>
      <c r="T2036" s="1"/>
      <c r="U2036"/>
      <c r="V2036"/>
      <c r="W2036" t="s">
        <v>17</v>
      </c>
      <c r="X2036" t="s">
        <v>75</v>
      </c>
      <c r="Y2036" t="s">
        <v>17</v>
      </c>
      <c r="Z2036" s="1"/>
      <c r="AA2036" t="s">
        <v>17</v>
      </c>
      <c r="AB2036" t="s">
        <v>17</v>
      </c>
      <c r="AC2036" s="12">
        <v>43678</v>
      </c>
      <c r="AD2036" t="s">
        <v>75</v>
      </c>
      <c r="AE2036" t="s">
        <v>75</v>
      </c>
      <c r="AF2036" s="7" t="s">
        <v>75</v>
      </c>
      <c r="AG2036" t="s">
        <v>75</v>
      </c>
      <c r="AH2036" t="s">
        <v>75</v>
      </c>
      <c r="AI2036" s="7">
        <v>3</v>
      </c>
      <c r="AJ2036" s="1">
        <v>43250</v>
      </c>
      <c r="AK2036" s="1">
        <v>43342</v>
      </c>
      <c r="AL2036" s="1"/>
      <c r="AM2036" s="1">
        <v>43311</v>
      </c>
      <c r="AN2036" s="1">
        <v>43381</v>
      </c>
      <c r="AO2036" s="1">
        <v>43381</v>
      </c>
      <c r="AP2036" s="12">
        <v>43684</v>
      </c>
      <c r="AQ2036" s="12">
        <v>43685</v>
      </c>
      <c r="AR2036" s="12">
        <v>43691</v>
      </c>
      <c r="AS2036" t="s">
        <v>75</v>
      </c>
      <c r="AT2036" s="1">
        <v>43727</v>
      </c>
      <c r="AU2036" s="1">
        <v>43692</v>
      </c>
      <c r="AV2036" s="7" t="s">
        <v>18</v>
      </c>
      <c r="AW2036"/>
      <c r="AX2036"/>
      <c r="AY2036"/>
      <c r="AZ2036" s="1">
        <v>43727</v>
      </c>
      <c r="BA2036" s="1"/>
      <c r="BB2036"/>
      <c r="BC2036"/>
      <c r="BD2036"/>
      <c r="BE2036"/>
      <c r="BF2036"/>
      <c r="BG2036"/>
      <c r="BH2036" s="1"/>
      <c r="BI2036" s="1"/>
      <c r="BJ2036"/>
      <c r="BK2036"/>
      <c r="BL2036"/>
      <c r="BM2036"/>
      <c r="BN2036"/>
      <c r="BO2036" s="12"/>
      <c r="BP2036" t="b">
        <v>0</v>
      </c>
      <c r="BQ2036" t="b">
        <v>0</v>
      </c>
      <c r="BR2036" s="7"/>
      <c r="BS2036" s="7" t="s">
        <v>13</v>
      </c>
      <c r="BT2036" t="b">
        <v>0</v>
      </c>
      <c r="BU2036" t="b">
        <v>0</v>
      </c>
      <c r="BV2036">
        <v>1985</v>
      </c>
      <c r="BW2036">
        <v>1</v>
      </c>
      <c r="BX2036"/>
      <c r="BY2036"/>
      <c r="BZ2036"/>
      <c r="CA2036"/>
      <c r="CB2036"/>
      <c r="CC2036" s="1"/>
      <c r="CD2036"/>
      <c r="CE2036"/>
      <c r="CF2036"/>
      <c r="CG2036"/>
      <c r="CH2036" s="27">
        <v>3</v>
      </c>
      <c r="CI2036" s="27">
        <v>5</v>
      </c>
      <c r="CJ2036" s="27">
        <v>0</v>
      </c>
      <c r="CK2036" s="27">
        <v>2</v>
      </c>
      <c r="CL2036" s="27">
        <v>6</v>
      </c>
      <c r="CM2036" s="27">
        <v>5</v>
      </c>
      <c r="CN2036" s="27">
        <v>-43698</v>
      </c>
      <c r="CO2036" s="27">
        <v>-43703</v>
      </c>
      <c r="CP2036" s="27">
        <v>0</v>
      </c>
      <c r="CQ2036" s="27">
        <v>11</v>
      </c>
      <c r="CR2036" s="27">
        <v>2019</v>
      </c>
      <c r="CS2036" s="27">
        <v>8</v>
      </c>
      <c r="CT2036" s="27">
        <v>10</v>
      </c>
      <c r="CU2036" s="27">
        <v>1</v>
      </c>
      <c r="CV2036" s="27">
        <v>32</v>
      </c>
      <c r="CW2036" s="27" t="s">
        <v>18858</v>
      </c>
      <c r="CX2036" s="27" t="s">
        <v>24167</v>
      </c>
      <c r="CY2036" s="27" t="s">
        <v>18858</v>
      </c>
      <c r="CZ2036" s="27" t="s">
        <v>24318</v>
      </c>
      <c r="DA2036" s="27" t="s">
        <v>24325</v>
      </c>
      <c r="DB2036" s="27" t="s">
        <v>24326</v>
      </c>
      <c r="DC2036" s="27">
        <v>1</v>
      </c>
      <c r="DD2036" s="27">
        <v>89</v>
      </c>
    </row>
    <row r="2037" spans="1:108" hidden="1" x14ac:dyDescent="0.25">
      <c r="A2037" s="7" t="s">
        <v>19286</v>
      </c>
      <c r="B2037" s="12">
        <v>43699</v>
      </c>
      <c r="C2037" s="7" t="s">
        <v>75</v>
      </c>
      <c r="D2037" s="7" t="s">
        <v>626</v>
      </c>
      <c r="E2037" s="7" t="s">
        <v>39</v>
      </c>
      <c r="F2037" t="s">
        <v>23610</v>
      </c>
      <c r="G2037" t="s">
        <v>23611</v>
      </c>
      <c r="H2037"/>
      <c r="I2037"/>
      <c r="J2037" t="s">
        <v>23612</v>
      </c>
      <c r="K2037" s="1">
        <v>43062</v>
      </c>
      <c r="L2037" s="7" t="s">
        <v>19287</v>
      </c>
      <c r="M2037" s="7">
        <v>1</v>
      </c>
      <c r="N2037" s="7">
        <v>8</v>
      </c>
      <c r="O2037" s="7" t="s">
        <v>979</v>
      </c>
      <c r="P2037" t="s">
        <v>8358</v>
      </c>
      <c r="Q2037" s="12">
        <v>43664</v>
      </c>
      <c r="R2037" s="12">
        <v>43664</v>
      </c>
      <c r="S2037"/>
      <c r="T2037" s="1"/>
      <c r="U2037"/>
      <c r="V2037"/>
      <c r="W2037" t="s">
        <v>75</v>
      </c>
      <c r="X2037" t="s">
        <v>17</v>
      </c>
      <c r="Y2037" t="s">
        <v>17</v>
      </c>
      <c r="Z2037" s="1"/>
      <c r="AA2037" t="s">
        <v>17</v>
      </c>
      <c r="AB2037" t="s">
        <v>75</v>
      </c>
      <c r="AC2037" s="12">
        <v>43653</v>
      </c>
      <c r="AD2037" t="s">
        <v>75</v>
      </c>
      <c r="AE2037" t="s">
        <v>75</v>
      </c>
      <c r="AF2037" s="7" t="s">
        <v>75</v>
      </c>
      <c r="AG2037" t="s">
        <v>75</v>
      </c>
      <c r="AH2037" t="s">
        <v>75</v>
      </c>
      <c r="AI2037" s="7">
        <v>3</v>
      </c>
      <c r="AJ2037" s="1">
        <v>43070</v>
      </c>
      <c r="AK2037" s="1">
        <v>43243</v>
      </c>
      <c r="AL2037" s="1"/>
      <c r="AM2037" s="1">
        <v>43182</v>
      </c>
      <c r="AN2037" s="1">
        <v>43304</v>
      </c>
      <c r="AO2037" s="1">
        <v>43304</v>
      </c>
      <c r="AP2037" s="12">
        <v>43664</v>
      </c>
      <c r="AQ2037" s="12">
        <v>43665</v>
      </c>
      <c r="AR2037" s="12">
        <v>43698</v>
      </c>
      <c r="AS2037" t="s">
        <v>75</v>
      </c>
      <c r="AT2037" s="1">
        <v>43717</v>
      </c>
      <c r="AU2037" s="1">
        <v>43699</v>
      </c>
      <c r="AV2037" s="7" t="s">
        <v>18</v>
      </c>
      <c r="AW2037"/>
      <c r="AX2037"/>
      <c r="AY2037"/>
      <c r="AZ2037" s="1">
        <v>43717</v>
      </c>
      <c r="BA2037" s="1"/>
      <c r="BB2037"/>
      <c r="BC2037"/>
      <c r="BD2037"/>
      <c r="BE2037"/>
      <c r="BF2037"/>
      <c r="BG2037"/>
      <c r="BH2037" s="1"/>
      <c r="BI2037" s="1"/>
      <c r="BJ2037"/>
      <c r="BK2037"/>
      <c r="BL2037"/>
      <c r="BM2037"/>
      <c r="BN2037"/>
      <c r="BO2037" s="12"/>
      <c r="BP2037" t="b">
        <v>0</v>
      </c>
      <c r="BQ2037" t="b">
        <v>0</v>
      </c>
      <c r="BR2037" s="7"/>
      <c r="BS2037" s="7" t="s">
        <v>13</v>
      </c>
      <c r="BT2037" t="b">
        <v>0</v>
      </c>
      <c r="BU2037" t="b">
        <v>0</v>
      </c>
      <c r="BV2037">
        <v>1989</v>
      </c>
      <c r="BW2037">
        <v>1</v>
      </c>
      <c r="BX2037"/>
      <c r="BY2037"/>
      <c r="BZ2037"/>
      <c r="CA2037"/>
      <c r="CB2037"/>
      <c r="CC2037" s="1"/>
      <c r="CD2037"/>
      <c r="CE2037"/>
      <c r="CF2037"/>
      <c r="CG2037"/>
      <c r="CH2037" s="27">
        <v>13</v>
      </c>
      <c r="CI2037" s="27">
        <v>14</v>
      </c>
      <c r="CJ2037" s="27">
        <v>0</v>
      </c>
      <c r="CK2037" s="27">
        <v>1</v>
      </c>
      <c r="CL2037" s="27">
        <v>7</v>
      </c>
      <c r="CM2037" s="27">
        <v>5</v>
      </c>
      <c r="CN2037" s="27">
        <v>29</v>
      </c>
      <c r="CO2037" s="27">
        <v>-43703</v>
      </c>
      <c r="CP2037" s="27">
        <v>43727</v>
      </c>
      <c r="CQ2037" s="27">
        <v>12</v>
      </c>
      <c r="CR2037" s="27">
        <v>2019</v>
      </c>
      <c r="CS2037" s="27">
        <v>7</v>
      </c>
      <c r="CT2037" s="27">
        <v>10</v>
      </c>
      <c r="CU2037" s="27">
        <v>1</v>
      </c>
      <c r="CV2037" s="27">
        <v>31</v>
      </c>
      <c r="CW2037" s="27" t="s">
        <v>24451</v>
      </c>
      <c r="CX2037" s="27" t="s">
        <v>24167</v>
      </c>
      <c r="CY2037" s="27" t="s">
        <v>18858</v>
      </c>
      <c r="CZ2037" s="27" t="s">
        <v>24318</v>
      </c>
      <c r="DA2037" s="27" t="s">
        <v>24319</v>
      </c>
      <c r="DB2037" s="27" t="s">
        <v>24326</v>
      </c>
      <c r="DC2037" s="27">
        <v>1</v>
      </c>
      <c r="DD2037" s="27">
        <v>89</v>
      </c>
    </row>
    <row r="2038" spans="1:108" hidden="1" x14ac:dyDescent="0.25">
      <c r="A2038" s="7" t="s">
        <v>19288</v>
      </c>
      <c r="B2038" s="12">
        <v>43699</v>
      </c>
      <c r="C2038" s="7" t="s">
        <v>75</v>
      </c>
      <c r="D2038" s="7" t="s">
        <v>333</v>
      </c>
      <c r="E2038" s="7" t="s">
        <v>14</v>
      </c>
      <c r="F2038" t="s">
        <v>24298</v>
      </c>
      <c r="G2038" t="s">
        <v>23073</v>
      </c>
      <c r="H2038"/>
      <c r="I2038"/>
      <c r="J2038" t="s">
        <v>23613</v>
      </c>
      <c r="K2038" s="1">
        <v>42612</v>
      </c>
      <c r="L2038" s="7" t="s">
        <v>19289</v>
      </c>
      <c r="M2038" s="7">
        <v>2</v>
      </c>
      <c r="N2038" s="7">
        <v>11</v>
      </c>
      <c r="O2038" s="7" t="s">
        <v>979</v>
      </c>
      <c r="P2038" t="s">
        <v>19687</v>
      </c>
      <c r="Q2038" s="12">
        <v>43685</v>
      </c>
      <c r="R2038" s="12">
        <v>43685</v>
      </c>
      <c r="S2038"/>
      <c r="T2038" s="1"/>
      <c r="U2038"/>
      <c r="V2038"/>
      <c r="W2038" t="s">
        <v>75</v>
      </c>
      <c r="X2038" t="s">
        <v>17</v>
      </c>
      <c r="Y2038" t="s">
        <v>17</v>
      </c>
      <c r="Z2038" s="1"/>
      <c r="AA2038" t="s">
        <v>17</v>
      </c>
      <c r="AB2038" t="s">
        <v>75</v>
      </c>
      <c r="AC2038" s="12">
        <v>43673</v>
      </c>
      <c r="AD2038" t="s">
        <v>75</v>
      </c>
      <c r="AE2038" t="s">
        <v>75</v>
      </c>
      <c r="AF2038" s="7" t="s">
        <v>17</v>
      </c>
      <c r="AG2038" t="s">
        <v>75</v>
      </c>
      <c r="AH2038" t="s">
        <v>75</v>
      </c>
      <c r="AI2038" s="7">
        <v>3</v>
      </c>
      <c r="AJ2038" s="1"/>
      <c r="AK2038" s="1">
        <v>42719</v>
      </c>
      <c r="AL2038" s="1"/>
      <c r="AM2038" s="1">
        <v>42692</v>
      </c>
      <c r="AN2038" s="1">
        <v>42758</v>
      </c>
      <c r="AO2038" s="1">
        <v>43488</v>
      </c>
      <c r="AP2038" s="12">
        <v>43686</v>
      </c>
      <c r="AQ2038" s="12">
        <v>43687</v>
      </c>
      <c r="AR2038" s="12">
        <v>43693</v>
      </c>
      <c r="AS2038" t="s">
        <v>75</v>
      </c>
      <c r="AT2038" s="1">
        <v>43717</v>
      </c>
      <c r="AU2038" s="1">
        <v>43699</v>
      </c>
      <c r="AV2038" s="7" t="s">
        <v>18</v>
      </c>
      <c r="AW2038"/>
      <c r="AX2038"/>
      <c r="AY2038"/>
      <c r="AZ2038" s="1">
        <v>43717</v>
      </c>
      <c r="BA2038" s="1"/>
      <c r="BB2038"/>
      <c r="BC2038"/>
      <c r="BD2038"/>
      <c r="BE2038"/>
      <c r="BF2038"/>
      <c r="BG2038"/>
      <c r="BH2038" s="1"/>
      <c r="BI2038" s="1"/>
      <c r="BJ2038"/>
      <c r="BK2038"/>
      <c r="BL2038"/>
      <c r="BM2038"/>
      <c r="BN2038"/>
      <c r="BO2038" s="12"/>
      <c r="BP2038" t="b">
        <v>0</v>
      </c>
      <c r="BQ2038" t="b">
        <v>0</v>
      </c>
      <c r="BR2038" s="7"/>
      <c r="BS2038" s="7" t="s">
        <v>13</v>
      </c>
      <c r="BT2038" t="b">
        <v>0</v>
      </c>
      <c r="BU2038" t="b">
        <v>0</v>
      </c>
      <c r="BV2038">
        <v>1990</v>
      </c>
      <c r="BW2038">
        <v>1</v>
      </c>
      <c r="BX2038"/>
      <c r="BY2038"/>
      <c r="BZ2038"/>
      <c r="CA2038"/>
      <c r="CB2038"/>
      <c r="CC2038" s="1"/>
      <c r="CD2038"/>
      <c r="CE2038"/>
      <c r="CF2038"/>
      <c r="CG2038"/>
      <c r="CH2038" s="27">
        <v>2</v>
      </c>
      <c r="CI2038" s="27">
        <v>3</v>
      </c>
      <c r="CJ2038" s="27">
        <v>0</v>
      </c>
      <c r="CK2038" s="27">
        <v>1</v>
      </c>
      <c r="CL2038" s="27">
        <v>8</v>
      </c>
      <c r="CM2038" s="27">
        <v>5</v>
      </c>
      <c r="CN2038" s="27">
        <v>29</v>
      </c>
      <c r="CO2038" s="27">
        <v>-43703</v>
      </c>
      <c r="CP2038" s="27">
        <v>43727</v>
      </c>
      <c r="CQ2038" s="27">
        <v>13</v>
      </c>
      <c r="CR2038" s="27">
        <v>2019</v>
      </c>
      <c r="CS2038" s="27">
        <v>8</v>
      </c>
      <c r="CT2038" s="27">
        <v>10</v>
      </c>
      <c r="CU2038" s="27">
        <v>1</v>
      </c>
      <c r="CV2038" s="27">
        <v>32</v>
      </c>
      <c r="CW2038" s="27" t="s">
        <v>18858</v>
      </c>
      <c r="CX2038" s="27" t="s">
        <v>24167</v>
      </c>
      <c r="CY2038" s="27" t="s">
        <v>18858</v>
      </c>
      <c r="CZ2038" s="27" t="s">
        <v>24318</v>
      </c>
      <c r="DA2038" s="27" t="s">
        <v>24319</v>
      </c>
      <c r="DB2038" s="27" t="s">
        <v>18773</v>
      </c>
      <c r="DC2038" s="27">
        <v>1</v>
      </c>
      <c r="DD2038" s="27">
        <v>89</v>
      </c>
    </row>
    <row r="2039" spans="1:108" hidden="1" x14ac:dyDescent="0.25">
      <c r="A2039" s="7" t="s">
        <v>19290</v>
      </c>
      <c r="B2039" s="12">
        <v>43699</v>
      </c>
      <c r="C2039" s="7" t="s">
        <v>75</v>
      </c>
      <c r="D2039" s="7" t="s">
        <v>333</v>
      </c>
      <c r="E2039" s="7" t="s">
        <v>14</v>
      </c>
      <c r="F2039" t="s">
        <v>1334</v>
      </c>
      <c r="G2039" t="s">
        <v>23614</v>
      </c>
      <c r="H2039"/>
      <c r="I2039"/>
      <c r="J2039" t="s">
        <v>23615</v>
      </c>
      <c r="K2039" s="1">
        <v>42218</v>
      </c>
      <c r="L2039" s="7" t="s">
        <v>2723</v>
      </c>
      <c r="M2039" s="7">
        <v>4</v>
      </c>
      <c r="N2039" s="7">
        <v>0</v>
      </c>
      <c r="O2039" s="7" t="s">
        <v>979</v>
      </c>
      <c r="P2039" t="s">
        <v>23616</v>
      </c>
      <c r="Q2039" s="12">
        <v>43684</v>
      </c>
      <c r="R2039" s="12">
        <v>43684</v>
      </c>
      <c r="S2039"/>
      <c r="T2039" s="1"/>
      <c r="U2039"/>
      <c r="V2039"/>
      <c r="W2039" t="s">
        <v>75</v>
      </c>
      <c r="X2039" t="s">
        <v>17</v>
      </c>
      <c r="Y2039" t="s">
        <v>17</v>
      </c>
      <c r="Z2039" s="1"/>
      <c r="AA2039" t="s">
        <v>17</v>
      </c>
      <c r="AB2039" t="s">
        <v>75</v>
      </c>
      <c r="AC2039" s="12">
        <v>43671</v>
      </c>
      <c r="AD2039" t="s">
        <v>75</v>
      </c>
      <c r="AE2039" t="s">
        <v>75</v>
      </c>
      <c r="AF2039" s="7" t="s">
        <v>17</v>
      </c>
      <c r="AG2039" t="s">
        <v>75</v>
      </c>
      <c r="AH2039" t="s">
        <v>75</v>
      </c>
      <c r="AI2039" s="7">
        <v>0</v>
      </c>
      <c r="AJ2039" s="1"/>
      <c r="AK2039" s="1"/>
      <c r="AL2039" s="1"/>
      <c r="AM2039" s="1"/>
      <c r="AN2039" s="1"/>
      <c r="AO2039" s="1"/>
      <c r="AP2039" s="12">
        <v>43685</v>
      </c>
      <c r="AQ2039" s="12">
        <v>43686</v>
      </c>
      <c r="AR2039" s="12">
        <v>43693</v>
      </c>
      <c r="AS2039" t="s">
        <v>75</v>
      </c>
      <c r="AT2039" s="1">
        <v>43717</v>
      </c>
      <c r="AU2039" s="1">
        <v>43699</v>
      </c>
      <c r="AV2039" s="7" t="s">
        <v>18</v>
      </c>
      <c r="AW2039"/>
      <c r="AX2039"/>
      <c r="AY2039"/>
      <c r="AZ2039" s="1">
        <v>43717</v>
      </c>
      <c r="BA2039" s="1"/>
      <c r="BB2039"/>
      <c r="BC2039"/>
      <c r="BD2039"/>
      <c r="BE2039"/>
      <c r="BF2039"/>
      <c r="BG2039"/>
      <c r="BH2039" s="1"/>
      <c r="BI2039" s="1"/>
      <c r="BJ2039"/>
      <c r="BK2039"/>
      <c r="BL2039"/>
      <c r="BM2039"/>
      <c r="BN2039"/>
      <c r="BO2039" s="12">
        <v>43736</v>
      </c>
      <c r="BP2039" t="b">
        <v>0</v>
      </c>
      <c r="BQ2039" t="b">
        <v>0</v>
      </c>
      <c r="BR2039" s="7"/>
      <c r="BS2039" s="7" t="s">
        <v>13</v>
      </c>
      <c r="BT2039" t="b">
        <v>0</v>
      </c>
      <c r="BU2039" t="b">
        <v>0</v>
      </c>
      <c r="BV2039">
        <v>1991</v>
      </c>
      <c r="BW2039">
        <v>1</v>
      </c>
      <c r="BX2039"/>
      <c r="BY2039"/>
      <c r="BZ2039"/>
      <c r="CA2039"/>
      <c r="CB2039"/>
      <c r="CC2039" s="1"/>
      <c r="CD2039"/>
      <c r="CE2039"/>
      <c r="CF2039"/>
      <c r="CG2039"/>
      <c r="CH2039" s="27">
        <v>4</v>
      </c>
      <c r="CI2039" s="27">
        <v>5</v>
      </c>
      <c r="CJ2039" s="27">
        <v>0</v>
      </c>
      <c r="CK2039" s="27">
        <v>1</v>
      </c>
      <c r="CL2039" s="27">
        <v>13</v>
      </c>
      <c r="CM2039" s="27">
        <v>1</v>
      </c>
      <c r="CN2039" s="27">
        <v>25</v>
      </c>
      <c r="CO2039" s="27">
        <v>-43703</v>
      </c>
      <c r="CP2039" s="27">
        <v>43727</v>
      </c>
      <c r="CQ2039" s="27">
        <v>14</v>
      </c>
      <c r="CR2039" s="27">
        <v>2019</v>
      </c>
      <c r="CS2039" s="27">
        <v>8</v>
      </c>
      <c r="CT2039" s="27">
        <v>10</v>
      </c>
      <c r="CU2039" s="27">
        <v>1</v>
      </c>
      <c r="CV2039" s="27">
        <v>32</v>
      </c>
      <c r="CW2039" s="27" t="s">
        <v>18858</v>
      </c>
      <c r="CX2039" s="27" t="s">
        <v>24167</v>
      </c>
      <c r="CY2039" s="27" t="s">
        <v>18858</v>
      </c>
      <c r="CZ2039" s="27" t="s">
        <v>24318</v>
      </c>
      <c r="DA2039" s="27" t="s">
        <v>24319</v>
      </c>
      <c r="DB2039" s="27" t="s">
        <v>24326</v>
      </c>
      <c r="DC2039" s="27">
        <v>1</v>
      </c>
      <c r="DD2039" s="27">
        <v>89</v>
      </c>
    </row>
    <row r="2040" spans="1:108" hidden="1" x14ac:dyDescent="0.25">
      <c r="A2040" s="7" t="s">
        <v>19291</v>
      </c>
      <c r="B2040" s="12">
        <v>43699</v>
      </c>
      <c r="C2040" s="7" t="s">
        <v>75</v>
      </c>
      <c r="D2040" s="7" t="s">
        <v>256</v>
      </c>
      <c r="E2040" s="7" t="s">
        <v>14</v>
      </c>
      <c r="F2040" t="s">
        <v>1048</v>
      </c>
      <c r="G2040" t="s">
        <v>23617</v>
      </c>
      <c r="H2040"/>
      <c r="I2040"/>
      <c r="J2040" t="s">
        <v>23618</v>
      </c>
      <c r="K2040" s="1">
        <v>42890</v>
      </c>
      <c r="L2040" s="7" t="s">
        <v>19292</v>
      </c>
      <c r="M2040" s="7">
        <v>2</v>
      </c>
      <c r="N2040" s="7">
        <v>2</v>
      </c>
      <c r="O2040" s="7" t="s">
        <v>979</v>
      </c>
      <c r="P2040" t="s">
        <v>23619</v>
      </c>
      <c r="Q2040" s="12">
        <v>43691</v>
      </c>
      <c r="R2040" s="12">
        <v>43691</v>
      </c>
      <c r="S2040"/>
      <c r="T2040" s="1"/>
      <c r="U2040"/>
      <c r="V2040"/>
      <c r="W2040" t="s">
        <v>75</v>
      </c>
      <c r="X2040" t="s">
        <v>17</v>
      </c>
      <c r="Y2040" t="s">
        <v>17</v>
      </c>
      <c r="Z2040" s="1"/>
      <c r="AA2040" t="s">
        <v>17</v>
      </c>
      <c r="AB2040" t="s">
        <v>75</v>
      </c>
      <c r="AC2040" s="12">
        <v>43687</v>
      </c>
      <c r="AD2040" t="s">
        <v>75</v>
      </c>
      <c r="AE2040" t="s">
        <v>75</v>
      </c>
      <c r="AF2040" s="7" t="s">
        <v>17</v>
      </c>
      <c r="AG2040" t="s">
        <v>75</v>
      </c>
      <c r="AH2040" t="s">
        <v>75</v>
      </c>
      <c r="AI2040" s="7">
        <v>3</v>
      </c>
      <c r="AJ2040" s="1"/>
      <c r="AK2040" s="1">
        <v>42648</v>
      </c>
      <c r="AL2040" s="1"/>
      <c r="AM2040" s="1">
        <v>42586</v>
      </c>
      <c r="AN2040" s="1">
        <v>42677</v>
      </c>
      <c r="AO2040" s="1">
        <v>42677</v>
      </c>
      <c r="AP2040" s="12">
        <v>43692</v>
      </c>
      <c r="AQ2040" s="12">
        <v>43693</v>
      </c>
      <c r="AR2040" s="12">
        <v>43693</v>
      </c>
      <c r="AS2040" t="s">
        <v>75</v>
      </c>
      <c r="AT2040" s="1">
        <v>43717</v>
      </c>
      <c r="AU2040" s="1">
        <v>43699</v>
      </c>
      <c r="AV2040" s="7" t="s">
        <v>22</v>
      </c>
      <c r="AW2040"/>
      <c r="AX2040"/>
      <c r="AY2040"/>
      <c r="AZ2040" s="1">
        <v>43717</v>
      </c>
      <c r="BA2040" s="1"/>
      <c r="BB2040"/>
      <c r="BC2040"/>
      <c r="BD2040"/>
      <c r="BE2040"/>
      <c r="BF2040"/>
      <c r="BG2040"/>
      <c r="BH2040" s="1"/>
      <c r="BI2040" s="1"/>
      <c r="BJ2040"/>
      <c r="BK2040"/>
      <c r="BL2040"/>
      <c r="BM2040"/>
      <c r="BN2040"/>
      <c r="BO2040" s="12"/>
      <c r="BP2040" t="b">
        <v>0</v>
      </c>
      <c r="BQ2040" t="b">
        <v>0</v>
      </c>
      <c r="BR2040" s="7"/>
      <c r="BS2040" s="7" t="s">
        <v>13</v>
      </c>
      <c r="BT2040" t="b">
        <v>0</v>
      </c>
      <c r="BU2040" t="b">
        <v>0</v>
      </c>
      <c r="BV2040">
        <v>1992</v>
      </c>
      <c r="BW2040">
        <v>1</v>
      </c>
      <c r="BX2040"/>
      <c r="BY2040"/>
      <c r="BZ2040"/>
      <c r="CA2040"/>
      <c r="CB2040"/>
      <c r="CC2040" s="1"/>
      <c r="CD2040"/>
      <c r="CE2040"/>
      <c r="CF2040"/>
      <c r="CG2040"/>
      <c r="CH2040" s="27">
        <v>13</v>
      </c>
      <c r="CI2040" s="27">
        <v>14</v>
      </c>
      <c r="CJ2040" s="27">
        <v>0</v>
      </c>
      <c r="CK2040" s="27">
        <v>1</v>
      </c>
      <c r="CL2040" s="27">
        <v>18</v>
      </c>
      <c r="CM2040" s="27">
        <v>1</v>
      </c>
      <c r="CN2040" s="27">
        <v>25</v>
      </c>
      <c r="CO2040" s="27">
        <v>-43703</v>
      </c>
      <c r="CP2040" s="27">
        <v>43727</v>
      </c>
      <c r="CQ2040" s="27">
        <v>19</v>
      </c>
      <c r="CR2040" s="27">
        <v>2019</v>
      </c>
      <c r="CS2040" s="27">
        <v>7</v>
      </c>
      <c r="CT2040" s="27">
        <v>10</v>
      </c>
      <c r="CU2040" s="27">
        <v>1</v>
      </c>
      <c r="CV2040" s="27">
        <v>30</v>
      </c>
      <c r="CW2040" s="27" t="s">
        <v>24451</v>
      </c>
      <c r="CX2040" s="27" t="s">
        <v>24167</v>
      </c>
      <c r="CY2040" s="27" t="s">
        <v>18858</v>
      </c>
      <c r="CZ2040" s="27" t="s">
        <v>24318</v>
      </c>
      <c r="DA2040" s="27" t="s">
        <v>24319</v>
      </c>
      <c r="DB2040" s="27" t="s">
        <v>18773</v>
      </c>
      <c r="DC2040" s="27">
        <v>1</v>
      </c>
      <c r="DD2040" s="27">
        <v>90</v>
      </c>
    </row>
    <row r="2041" spans="1:108" hidden="1" x14ac:dyDescent="0.25">
      <c r="A2041" s="7" t="s">
        <v>19293</v>
      </c>
      <c r="B2041" s="12">
        <v>43699</v>
      </c>
      <c r="C2041" s="7" t="s">
        <v>75</v>
      </c>
      <c r="D2041" s="7" t="s">
        <v>2807</v>
      </c>
      <c r="E2041" s="7" t="s">
        <v>14</v>
      </c>
      <c r="F2041" t="s">
        <v>2899</v>
      </c>
      <c r="G2041" t="s">
        <v>23620</v>
      </c>
      <c r="H2041"/>
      <c r="I2041"/>
      <c r="J2041" t="s">
        <v>6059</v>
      </c>
      <c r="K2041" s="1"/>
      <c r="L2041" s="7" t="s">
        <v>19294</v>
      </c>
      <c r="M2041" s="7">
        <v>11</v>
      </c>
      <c r="N2041" s="7">
        <v>0</v>
      </c>
      <c r="O2041" s="7" t="s">
        <v>979</v>
      </c>
      <c r="P2041" t="s">
        <v>23621</v>
      </c>
      <c r="Q2041" s="12">
        <v>43684</v>
      </c>
      <c r="R2041" s="12">
        <v>43684</v>
      </c>
      <c r="S2041"/>
      <c r="T2041" s="1"/>
      <c r="U2041"/>
      <c r="V2041"/>
      <c r="W2041" t="s">
        <v>75</v>
      </c>
      <c r="X2041" t="s">
        <v>17</v>
      </c>
      <c r="Y2041" t="s">
        <v>17</v>
      </c>
      <c r="Z2041" s="1"/>
      <c r="AA2041" t="s">
        <v>17</v>
      </c>
      <c r="AB2041" t="s">
        <v>75</v>
      </c>
      <c r="AC2041" s="12">
        <v>43678</v>
      </c>
      <c r="AD2041" t="s">
        <v>75</v>
      </c>
      <c r="AE2041" t="s">
        <v>75</v>
      </c>
      <c r="AF2041" s="7" t="s">
        <v>17</v>
      </c>
      <c r="AG2041" t="s">
        <v>75</v>
      </c>
      <c r="AH2041" t="s">
        <v>75</v>
      </c>
      <c r="AI2041" s="7">
        <v>0</v>
      </c>
      <c r="AJ2041" s="1"/>
      <c r="AK2041" s="1"/>
      <c r="AL2041" s="1"/>
      <c r="AM2041" s="1"/>
      <c r="AN2041" s="1"/>
      <c r="AO2041" s="1"/>
      <c r="AP2041" s="12">
        <v>43684</v>
      </c>
      <c r="AQ2041" s="12">
        <v>43685</v>
      </c>
      <c r="AR2041" s="12">
        <v>43695</v>
      </c>
      <c r="AS2041" t="s">
        <v>75</v>
      </c>
      <c r="AT2041" s="1">
        <v>43719</v>
      </c>
      <c r="AU2041" s="1">
        <v>43699</v>
      </c>
      <c r="AV2041" s="7" t="s">
        <v>18</v>
      </c>
      <c r="AW2041"/>
      <c r="AX2041"/>
      <c r="AY2041"/>
      <c r="AZ2041" s="1">
        <v>43719</v>
      </c>
      <c r="BA2041" s="1"/>
      <c r="BB2041"/>
      <c r="BC2041"/>
      <c r="BD2041"/>
      <c r="BE2041"/>
      <c r="BF2041"/>
      <c r="BG2041"/>
      <c r="BH2041" s="1"/>
      <c r="BI2041" s="1"/>
      <c r="BJ2041"/>
      <c r="BK2041"/>
      <c r="BL2041"/>
      <c r="BM2041"/>
      <c r="BN2041"/>
      <c r="BO2041" s="12"/>
      <c r="BP2041" t="b">
        <v>0</v>
      </c>
      <c r="BQ2041" t="b">
        <v>0</v>
      </c>
      <c r="BR2041" s="7"/>
      <c r="BS2041" s="7" t="s">
        <v>13</v>
      </c>
      <c r="BT2041" t="b">
        <v>0</v>
      </c>
      <c r="BU2041" t="b">
        <v>0</v>
      </c>
      <c r="BV2041">
        <v>1993</v>
      </c>
      <c r="BW2041">
        <v>1</v>
      </c>
      <c r="BX2041"/>
      <c r="BY2041"/>
      <c r="BZ2041"/>
      <c r="CA2041"/>
      <c r="CB2041"/>
      <c r="CC2041" s="1"/>
      <c r="CD2041"/>
      <c r="CE2041"/>
      <c r="CF2041"/>
      <c r="CG2041"/>
      <c r="CH2041" s="27">
        <v>7</v>
      </c>
      <c r="CI2041" s="27">
        <v>8</v>
      </c>
      <c r="CJ2041" s="27">
        <v>0</v>
      </c>
      <c r="CK2041" s="27">
        <v>1</v>
      </c>
      <c r="CL2041" s="27">
        <v>23</v>
      </c>
      <c r="CM2041" s="27">
        <v>4</v>
      </c>
      <c r="CN2041" s="27">
        <v>28</v>
      </c>
      <c r="CO2041" s="27">
        <v>-43703</v>
      </c>
      <c r="CP2041" s="27">
        <v>43727</v>
      </c>
      <c r="CQ2041" s="27">
        <v>27</v>
      </c>
      <c r="CR2041" s="27">
        <v>2019</v>
      </c>
      <c r="CS2041" s="27">
        <v>7</v>
      </c>
      <c r="CT2041" s="27">
        <v>10</v>
      </c>
      <c r="CU2041" s="27">
        <v>1</v>
      </c>
      <c r="CV2041" s="27">
        <v>30</v>
      </c>
      <c r="CW2041" s="27" t="s">
        <v>18858</v>
      </c>
      <c r="CX2041" s="27" t="s">
        <v>24167</v>
      </c>
      <c r="CY2041" s="27" t="s">
        <v>18858</v>
      </c>
      <c r="CZ2041" s="27" t="s">
        <v>24318</v>
      </c>
      <c r="DA2041" s="27" t="s">
        <v>24319</v>
      </c>
      <c r="DB2041" s="27" t="s">
        <v>24326</v>
      </c>
      <c r="DC2041" s="27">
        <v>1</v>
      </c>
      <c r="DD2041" s="27">
        <v>90</v>
      </c>
    </row>
    <row r="2042" spans="1:108" hidden="1" x14ac:dyDescent="0.25">
      <c r="A2042" s="7" t="s">
        <v>19295</v>
      </c>
      <c r="B2042" s="12">
        <v>43699</v>
      </c>
      <c r="C2042" s="7" t="s">
        <v>75</v>
      </c>
      <c r="D2042" s="7" t="s">
        <v>2751</v>
      </c>
      <c r="E2042" s="7" t="s">
        <v>14</v>
      </c>
      <c r="F2042" t="s">
        <v>23622</v>
      </c>
      <c r="G2042" t="s">
        <v>23623</v>
      </c>
      <c r="H2042"/>
      <c r="I2042"/>
      <c r="J2042" t="s">
        <v>23624</v>
      </c>
      <c r="K2042" s="1">
        <v>43143</v>
      </c>
      <c r="L2042" s="7" t="s">
        <v>19296</v>
      </c>
      <c r="M2042" s="7">
        <v>1</v>
      </c>
      <c r="N2042" s="7">
        <v>6</v>
      </c>
      <c r="O2042" s="7" t="s">
        <v>979</v>
      </c>
      <c r="P2042"/>
      <c r="Q2042" s="12">
        <v>43690</v>
      </c>
      <c r="R2042" s="12">
        <v>43690</v>
      </c>
      <c r="S2042"/>
      <c r="T2042" s="1"/>
      <c r="U2042"/>
      <c r="V2042"/>
      <c r="W2042" t="s">
        <v>75</v>
      </c>
      <c r="X2042" t="s">
        <v>17</v>
      </c>
      <c r="Y2042" t="s">
        <v>17</v>
      </c>
      <c r="Z2042" s="1"/>
      <c r="AA2042" t="s">
        <v>17</v>
      </c>
      <c r="AB2042" t="s">
        <v>75</v>
      </c>
      <c r="AC2042" s="12">
        <v>43677</v>
      </c>
      <c r="AD2042" t="s">
        <v>75</v>
      </c>
      <c r="AE2042" t="s">
        <v>75</v>
      </c>
      <c r="AF2042" s="7" t="s">
        <v>17</v>
      </c>
      <c r="AG2042" t="s">
        <v>75</v>
      </c>
      <c r="AH2042" t="s">
        <v>75</v>
      </c>
      <c r="AI2042" s="7">
        <v>3</v>
      </c>
      <c r="AJ2042" s="1">
        <v>43143</v>
      </c>
      <c r="AK2042" s="1">
        <v>43599</v>
      </c>
      <c r="AL2042" s="1"/>
      <c r="AM2042" s="1">
        <v>43207</v>
      </c>
      <c r="AN2042" s="1">
        <v>43639</v>
      </c>
      <c r="AO2042" s="1">
        <v>43639</v>
      </c>
      <c r="AP2042" s="12">
        <v>43690</v>
      </c>
      <c r="AQ2042" s="12">
        <v>43691</v>
      </c>
      <c r="AR2042" s="12">
        <v>43693</v>
      </c>
      <c r="AS2042" t="s">
        <v>75</v>
      </c>
      <c r="AT2042" s="1">
        <v>43718</v>
      </c>
      <c r="AU2042" s="1">
        <v>43699</v>
      </c>
      <c r="AV2042" s="7" t="s">
        <v>22</v>
      </c>
      <c r="AW2042"/>
      <c r="AX2042"/>
      <c r="AY2042"/>
      <c r="AZ2042" s="1">
        <v>43718</v>
      </c>
      <c r="BA2042" s="1"/>
      <c r="BB2042"/>
      <c r="BC2042"/>
      <c r="BD2042"/>
      <c r="BE2042"/>
      <c r="BF2042"/>
      <c r="BG2042"/>
      <c r="BH2042" s="1"/>
      <c r="BI2042" s="1"/>
      <c r="BJ2042"/>
      <c r="BK2042"/>
      <c r="BL2042"/>
      <c r="BM2042"/>
      <c r="BN2042"/>
      <c r="BO2042" s="12"/>
      <c r="BP2042" t="b">
        <v>0</v>
      </c>
      <c r="BQ2042" t="b">
        <v>0</v>
      </c>
      <c r="BR2042" s="7"/>
      <c r="BS2042" s="7" t="s">
        <v>13</v>
      </c>
      <c r="BT2042" t="b">
        <v>0</v>
      </c>
      <c r="BU2042" t="b">
        <v>0</v>
      </c>
      <c r="BV2042">
        <v>1994</v>
      </c>
      <c r="BW2042">
        <v>1</v>
      </c>
      <c r="BX2042"/>
      <c r="BY2042"/>
      <c r="BZ2042"/>
      <c r="CA2042"/>
      <c r="CB2042"/>
      <c r="CC2042" s="1"/>
      <c r="CD2042"/>
      <c r="CE2042"/>
      <c r="CF2042"/>
      <c r="CG2042"/>
      <c r="CH2042" s="27">
        <v>6</v>
      </c>
      <c r="CI2042" s="27">
        <v>7</v>
      </c>
      <c r="CJ2042" s="27">
        <v>0</v>
      </c>
      <c r="CK2042" s="27">
        <v>1</v>
      </c>
      <c r="CL2042" s="27">
        <v>21</v>
      </c>
      <c r="CM2042" s="27">
        <v>1</v>
      </c>
      <c r="CN2042" s="27">
        <v>25</v>
      </c>
      <c r="CO2042" s="27">
        <v>-43703</v>
      </c>
      <c r="CP2042" s="27">
        <v>43727</v>
      </c>
      <c r="CQ2042" s="27">
        <v>22</v>
      </c>
      <c r="CR2042" s="27">
        <v>2019</v>
      </c>
      <c r="CS2042" s="27">
        <v>7</v>
      </c>
      <c r="CT2042" s="27">
        <v>10</v>
      </c>
      <c r="CU2042" s="27">
        <v>1</v>
      </c>
      <c r="CV2042" s="27">
        <v>30</v>
      </c>
      <c r="CW2042" s="27" t="s">
        <v>18858</v>
      </c>
      <c r="CX2042" s="27" t="s">
        <v>24167</v>
      </c>
      <c r="CY2042" s="27" t="s">
        <v>18858</v>
      </c>
      <c r="CZ2042" s="27" t="s">
        <v>24318</v>
      </c>
      <c r="DA2042" s="27" t="s">
        <v>24319</v>
      </c>
      <c r="DB2042" s="27" t="s">
        <v>18773</v>
      </c>
      <c r="DC2042" s="27">
        <v>1</v>
      </c>
      <c r="DD2042" s="27">
        <v>90</v>
      </c>
    </row>
    <row r="2043" spans="1:108" hidden="1" x14ac:dyDescent="0.25">
      <c r="A2043" s="7" t="s">
        <v>19297</v>
      </c>
      <c r="B2043" s="12">
        <v>43692</v>
      </c>
      <c r="C2043" s="7" t="s">
        <v>75</v>
      </c>
      <c r="D2043" s="7" t="s">
        <v>558</v>
      </c>
      <c r="E2043" s="7" t="s">
        <v>32</v>
      </c>
      <c r="F2043" t="s">
        <v>23604</v>
      </c>
      <c r="G2043" t="s">
        <v>23625</v>
      </c>
      <c r="H2043" t="s">
        <v>2305</v>
      </c>
      <c r="I2043"/>
      <c r="J2043" t="s">
        <v>1703</v>
      </c>
      <c r="K2043" s="1">
        <v>42743</v>
      </c>
      <c r="L2043" s="7" t="s">
        <v>12315</v>
      </c>
      <c r="M2043" s="7">
        <v>2</v>
      </c>
      <c r="N2043" s="7">
        <v>6</v>
      </c>
      <c r="O2043" s="7" t="s">
        <v>1011</v>
      </c>
      <c r="P2043" t="s">
        <v>23626</v>
      </c>
      <c r="Q2043" s="12">
        <v>43675</v>
      </c>
      <c r="R2043" s="12">
        <v>43675</v>
      </c>
      <c r="S2043"/>
      <c r="T2043" s="1"/>
      <c r="U2043"/>
      <c r="V2043"/>
      <c r="W2043" t="s">
        <v>17</v>
      </c>
      <c r="X2043" t="s">
        <v>17</v>
      </c>
      <c r="Y2043" t="s">
        <v>17</v>
      </c>
      <c r="Z2043" s="1"/>
      <c r="AA2043" t="s">
        <v>75</v>
      </c>
      <c r="AB2043" t="s">
        <v>17</v>
      </c>
      <c r="AC2043" s="12">
        <v>43671</v>
      </c>
      <c r="AD2043" t="s">
        <v>75</v>
      </c>
      <c r="AE2043" t="s">
        <v>75</v>
      </c>
      <c r="AF2043" s="7" t="s">
        <v>75</v>
      </c>
      <c r="AG2043" t="s">
        <v>75</v>
      </c>
      <c r="AH2043" t="s">
        <v>75</v>
      </c>
      <c r="AI2043" s="7">
        <v>3</v>
      </c>
      <c r="AJ2043" s="1">
        <v>42744</v>
      </c>
      <c r="AK2043" s="1">
        <v>42804</v>
      </c>
      <c r="AL2043" s="1"/>
      <c r="AM2043" s="1">
        <v>42776</v>
      </c>
      <c r="AN2043" s="1">
        <v>42839</v>
      </c>
      <c r="AO2043" s="1">
        <v>42839</v>
      </c>
      <c r="AP2043" s="12">
        <v>43675</v>
      </c>
      <c r="AQ2043" s="12">
        <v>43676</v>
      </c>
      <c r="AR2043" s="12">
        <v>43691</v>
      </c>
      <c r="AS2043" t="s">
        <v>75</v>
      </c>
      <c r="AT2043" s="1">
        <v>43727</v>
      </c>
      <c r="AU2043" s="1">
        <v>43692</v>
      </c>
      <c r="AV2043" s="7" t="s">
        <v>18</v>
      </c>
      <c r="AW2043"/>
      <c r="AX2043"/>
      <c r="AY2043"/>
      <c r="AZ2043" s="1">
        <v>43727</v>
      </c>
      <c r="BA2043" s="1"/>
      <c r="BB2043"/>
      <c r="BC2043"/>
      <c r="BD2043"/>
      <c r="BE2043"/>
      <c r="BF2043"/>
      <c r="BG2043"/>
      <c r="BH2043" s="1"/>
      <c r="BI2043" s="1"/>
      <c r="BJ2043"/>
      <c r="BK2043"/>
      <c r="BL2043"/>
      <c r="BM2043"/>
      <c r="BN2043"/>
      <c r="BO2043" s="12"/>
      <c r="BP2043" t="b">
        <v>0</v>
      </c>
      <c r="BQ2043" t="b">
        <v>0</v>
      </c>
      <c r="BR2043" s="7"/>
      <c r="BS2043" s="7" t="s">
        <v>13</v>
      </c>
      <c r="BT2043" t="b">
        <v>0</v>
      </c>
      <c r="BU2043" t="b">
        <v>0</v>
      </c>
      <c r="BV2043">
        <v>1986</v>
      </c>
      <c r="BW2043">
        <v>1</v>
      </c>
      <c r="BX2043"/>
      <c r="BY2043"/>
      <c r="BZ2043"/>
      <c r="CA2043"/>
      <c r="CB2043"/>
      <c r="CC2043" s="1"/>
      <c r="CD2043"/>
      <c r="CE2043"/>
      <c r="CF2043"/>
      <c r="CG2043"/>
      <c r="CH2043" s="27">
        <v>8</v>
      </c>
      <c r="CI2043" s="27">
        <v>10</v>
      </c>
      <c r="CJ2043" s="27">
        <v>1</v>
      </c>
      <c r="CK2043" s="27">
        <v>1</v>
      </c>
      <c r="CL2043" s="27">
        <v>2</v>
      </c>
      <c r="CM2043" s="27">
        <v>1</v>
      </c>
      <c r="CN2043" s="27">
        <v>25</v>
      </c>
      <c r="CO2043" s="27">
        <v>24</v>
      </c>
      <c r="CP2043" s="27">
        <v>0</v>
      </c>
      <c r="CQ2043" s="27">
        <v>3</v>
      </c>
      <c r="CR2043" s="27">
        <v>2019</v>
      </c>
      <c r="CS2043" s="27">
        <v>5</v>
      </c>
      <c r="CT2043" s="27">
        <v>10</v>
      </c>
      <c r="CU2043" s="27">
        <v>1</v>
      </c>
      <c r="CV2043" s="27">
        <v>20</v>
      </c>
      <c r="CW2043" s="27" t="s">
        <v>18858</v>
      </c>
      <c r="CX2043" s="27" t="s">
        <v>24323</v>
      </c>
      <c r="CY2043" s="27" t="s">
        <v>18858</v>
      </c>
      <c r="CZ2043" s="27" t="s">
        <v>24317</v>
      </c>
      <c r="DA2043" s="27" t="s">
        <v>24325</v>
      </c>
      <c r="DB2043" s="27" t="s">
        <v>18773</v>
      </c>
      <c r="DC2043" s="27">
        <v>1</v>
      </c>
      <c r="DD2043" s="27">
        <v>90</v>
      </c>
    </row>
    <row r="2044" spans="1:108" hidden="1" x14ac:dyDescent="0.25">
      <c r="A2044" s="7" t="s">
        <v>19298</v>
      </c>
      <c r="B2044" s="12">
        <v>43692</v>
      </c>
      <c r="C2044" s="7" t="s">
        <v>75</v>
      </c>
      <c r="D2044" s="7" t="s">
        <v>558</v>
      </c>
      <c r="E2044" s="7" t="s">
        <v>32</v>
      </c>
      <c r="F2044" t="s">
        <v>23604</v>
      </c>
      <c r="G2044" t="s">
        <v>23627</v>
      </c>
      <c r="H2044" t="s">
        <v>1540</v>
      </c>
      <c r="I2044"/>
      <c r="J2044" t="s">
        <v>6042</v>
      </c>
      <c r="K2044" s="1">
        <v>43315</v>
      </c>
      <c r="L2044" s="7" t="s">
        <v>19299</v>
      </c>
      <c r="M2044" s="7">
        <v>1</v>
      </c>
      <c r="N2044" s="7"/>
      <c r="O2044" s="7" t="s">
        <v>979</v>
      </c>
      <c r="P2044" t="s">
        <v>23626</v>
      </c>
      <c r="Q2044" s="12">
        <v>43684</v>
      </c>
      <c r="R2044" s="12">
        <v>43684</v>
      </c>
      <c r="S2044"/>
      <c r="T2044" s="1"/>
      <c r="U2044"/>
      <c r="V2044"/>
      <c r="W2044" t="s">
        <v>75</v>
      </c>
      <c r="X2044" t="s">
        <v>75</v>
      </c>
      <c r="Y2044" t="s">
        <v>75</v>
      </c>
      <c r="Z2044" s="1">
        <v>43682</v>
      </c>
      <c r="AA2044" t="s">
        <v>17</v>
      </c>
      <c r="AB2044" t="s">
        <v>17</v>
      </c>
      <c r="AC2044" s="12">
        <v>43675</v>
      </c>
      <c r="AD2044" t="s">
        <v>75</v>
      </c>
      <c r="AE2044" t="s">
        <v>75</v>
      </c>
      <c r="AF2044" s="7" t="s">
        <v>75</v>
      </c>
      <c r="AG2044" t="s">
        <v>75</v>
      </c>
      <c r="AH2044" t="s">
        <v>75</v>
      </c>
      <c r="AI2044" s="7">
        <v>3</v>
      </c>
      <c r="AJ2044" s="1"/>
      <c r="AK2044" s="1">
        <v>43044</v>
      </c>
      <c r="AL2044" s="1"/>
      <c r="AM2044" s="1">
        <v>43013</v>
      </c>
      <c r="AN2044" s="1">
        <v>43076</v>
      </c>
      <c r="AO2044" s="1">
        <v>43076</v>
      </c>
      <c r="AP2044" s="12">
        <v>43685</v>
      </c>
      <c r="AQ2044" s="12">
        <v>43686</v>
      </c>
      <c r="AR2044" s="12">
        <v>43691</v>
      </c>
      <c r="AS2044" t="s">
        <v>75</v>
      </c>
      <c r="AT2044" s="1">
        <v>43727</v>
      </c>
      <c r="AU2044" s="1">
        <v>43692</v>
      </c>
      <c r="AV2044" s="7" t="s">
        <v>18</v>
      </c>
      <c r="AW2044"/>
      <c r="AX2044"/>
      <c r="AY2044"/>
      <c r="AZ2044" s="1">
        <v>43727</v>
      </c>
      <c r="BA2044" s="1"/>
      <c r="BB2044"/>
      <c r="BC2044"/>
      <c r="BD2044"/>
      <c r="BE2044"/>
      <c r="BF2044"/>
      <c r="BG2044"/>
      <c r="BH2044" s="1"/>
      <c r="BI2044" s="1"/>
      <c r="BJ2044"/>
      <c r="BK2044"/>
      <c r="BL2044"/>
      <c r="BM2044"/>
      <c r="BN2044"/>
      <c r="BO2044" s="12"/>
      <c r="BP2044" t="b">
        <v>0</v>
      </c>
      <c r="BQ2044" t="b">
        <v>0</v>
      </c>
      <c r="BR2044" s="7"/>
      <c r="BS2044" s="7" t="s">
        <v>13</v>
      </c>
      <c r="BT2044" t="b">
        <v>0</v>
      </c>
      <c r="BU2044" t="b">
        <v>0</v>
      </c>
      <c r="BV2044">
        <v>1987</v>
      </c>
      <c r="BW2044">
        <v>1</v>
      </c>
      <c r="BX2044"/>
      <c r="BY2044"/>
      <c r="BZ2044"/>
      <c r="CA2044"/>
      <c r="CB2044"/>
      <c r="CC2044" s="1"/>
      <c r="CD2044"/>
      <c r="CE2044"/>
      <c r="CF2044"/>
      <c r="CG2044"/>
      <c r="CH2044" s="27">
        <v>6</v>
      </c>
      <c r="CI2044" s="27">
        <v>9</v>
      </c>
      <c r="CJ2044" s="27">
        <v>0</v>
      </c>
      <c r="CK2044" s="27">
        <v>3</v>
      </c>
      <c r="CL2044" s="27">
        <v>2</v>
      </c>
      <c r="CM2044" s="27">
        <v>0</v>
      </c>
      <c r="CN2044" s="27">
        <v>-43606</v>
      </c>
      <c r="CO2044" s="27">
        <v>28</v>
      </c>
      <c r="CP2044" s="27">
        <v>-43634</v>
      </c>
      <c r="CQ2044" s="27">
        <v>2</v>
      </c>
      <c r="CR2044" s="27">
        <v>2019</v>
      </c>
      <c r="CS2044" s="27">
        <v>5</v>
      </c>
      <c r="CT2044" s="27">
        <v>10</v>
      </c>
      <c r="CU2044" s="27">
        <v>1</v>
      </c>
      <c r="CV2044" s="27">
        <v>19</v>
      </c>
      <c r="CW2044" s="27" t="s">
        <v>18858</v>
      </c>
      <c r="CX2044" s="27" t="s">
        <v>24322</v>
      </c>
      <c r="CY2044" s="27" t="s">
        <v>18858</v>
      </c>
      <c r="CZ2044" s="27" t="s">
        <v>24317</v>
      </c>
      <c r="DA2044" s="27" t="s">
        <v>24325</v>
      </c>
      <c r="DB2044" s="27" t="s">
        <v>18773</v>
      </c>
      <c r="DC2044" s="27">
        <v>1</v>
      </c>
      <c r="DD2044" s="27">
        <v>90</v>
      </c>
    </row>
    <row r="2045" spans="1:108" hidden="1" x14ac:dyDescent="0.25">
      <c r="A2045" s="7" t="s">
        <v>19300</v>
      </c>
      <c r="B2045" s="12">
        <v>43692</v>
      </c>
      <c r="C2045" s="7" t="s">
        <v>75</v>
      </c>
      <c r="D2045" s="7" t="s">
        <v>558</v>
      </c>
      <c r="E2045" s="7" t="s">
        <v>32</v>
      </c>
      <c r="F2045" t="s">
        <v>23628</v>
      </c>
      <c r="G2045" t="s">
        <v>19556</v>
      </c>
      <c r="H2045"/>
      <c r="I2045"/>
      <c r="J2045" t="s">
        <v>23629</v>
      </c>
      <c r="K2045" s="1">
        <v>43554</v>
      </c>
      <c r="L2045" s="7" t="s">
        <v>19301</v>
      </c>
      <c r="M2045" s="7">
        <v>0</v>
      </c>
      <c r="N2045" s="7">
        <v>4</v>
      </c>
      <c r="O2045" s="7" t="s">
        <v>1011</v>
      </c>
      <c r="P2045" t="s">
        <v>23626</v>
      </c>
      <c r="Q2045" s="12">
        <v>43678</v>
      </c>
      <c r="R2045" s="12">
        <v>43678</v>
      </c>
      <c r="S2045"/>
      <c r="T2045" s="1"/>
      <c r="U2045"/>
      <c r="V2045"/>
      <c r="W2045" t="s">
        <v>75</v>
      </c>
      <c r="X2045" t="s">
        <v>17</v>
      </c>
      <c r="Y2045" t="s">
        <v>75</v>
      </c>
      <c r="Z2045" s="1">
        <v>43684</v>
      </c>
      <c r="AA2045" t="s">
        <v>75</v>
      </c>
      <c r="AB2045" t="s">
        <v>17</v>
      </c>
      <c r="AC2045" s="12">
        <v>43680</v>
      </c>
      <c r="AD2045" t="s">
        <v>75</v>
      </c>
      <c r="AE2045" t="s">
        <v>75</v>
      </c>
      <c r="AF2045" s="7" t="s">
        <v>75</v>
      </c>
      <c r="AG2045" t="s">
        <v>75</v>
      </c>
      <c r="AH2045" t="s">
        <v>75</v>
      </c>
      <c r="AI2045" s="7">
        <v>3</v>
      </c>
      <c r="AJ2045" s="1">
        <v>43580</v>
      </c>
      <c r="AK2045" s="1">
        <v>43657</v>
      </c>
      <c r="AL2045" s="1"/>
      <c r="AM2045" s="1">
        <v>43615</v>
      </c>
      <c r="AN2045" s="1">
        <v>43676</v>
      </c>
      <c r="AO2045" s="1">
        <v>43676</v>
      </c>
      <c r="AP2045" s="12">
        <v>43685</v>
      </c>
      <c r="AQ2045" s="12">
        <v>43686</v>
      </c>
      <c r="AR2045" s="12">
        <v>43691</v>
      </c>
      <c r="AS2045" t="s">
        <v>75</v>
      </c>
      <c r="AT2045" s="1">
        <v>43727</v>
      </c>
      <c r="AU2045" s="1">
        <v>43692</v>
      </c>
      <c r="AV2045" s="7" t="s">
        <v>22</v>
      </c>
      <c r="AW2045"/>
      <c r="AX2045"/>
      <c r="AY2045"/>
      <c r="AZ2045" s="1">
        <v>43727</v>
      </c>
      <c r="BA2045" s="1"/>
      <c r="BB2045"/>
      <c r="BC2045"/>
      <c r="BD2045"/>
      <c r="BE2045"/>
      <c r="BF2045"/>
      <c r="BG2045"/>
      <c r="BH2045" s="1"/>
      <c r="BI2045" s="1"/>
      <c r="BJ2045"/>
      <c r="BK2045"/>
      <c r="BL2045"/>
      <c r="BM2045"/>
      <c r="BN2045"/>
      <c r="BO2045" s="12"/>
      <c r="BP2045" t="b">
        <v>0</v>
      </c>
      <c r="BQ2045" t="b">
        <v>0</v>
      </c>
      <c r="BR2045" s="7"/>
      <c r="BS2045" s="7" t="s">
        <v>13</v>
      </c>
      <c r="BT2045" t="b">
        <v>0</v>
      </c>
      <c r="BU2045" t="b">
        <v>0</v>
      </c>
      <c r="BV2045">
        <v>1988</v>
      </c>
      <c r="BW2045">
        <v>1</v>
      </c>
      <c r="BX2045"/>
      <c r="BY2045"/>
      <c r="BZ2045"/>
      <c r="CA2045"/>
      <c r="CB2045"/>
      <c r="CC2045" s="1"/>
      <c r="CD2045"/>
      <c r="CE2045"/>
      <c r="CF2045"/>
      <c r="CG2045"/>
      <c r="CH2045" s="27">
        <v>43601</v>
      </c>
      <c r="CI2045" s="27">
        <v>0</v>
      </c>
      <c r="CJ2045" s="27">
        <v>0</v>
      </c>
      <c r="CK2045" s="27">
        <v>-43601</v>
      </c>
      <c r="CL2045" s="27">
        <v>0</v>
      </c>
      <c r="CM2045" s="27">
        <v>43616</v>
      </c>
      <c r="CN2045" s="27">
        <v>0</v>
      </c>
      <c r="CO2045" s="27">
        <v>-43616</v>
      </c>
      <c r="CP2045" s="27">
        <v>0</v>
      </c>
      <c r="CQ2045" s="27">
        <v>43616</v>
      </c>
      <c r="CR2045" s="27">
        <v>1900</v>
      </c>
      <c r="CS2045" s="27">
        <v>1</v>
      </c>
      <c r="CT2045" s="27">
        <v>10</v>
      </c>
      <c r="CU2045" s="27">
        <v>1</v>
      </c>
      <c r="CV2045" s="27">
        <v>52</v>
      </c>
      <c r="CW2045" s="27" t="s">
        <v>18858</v>
      </c>
      <c r="CX2045" s="27" t="s">
        <v>18859</v>
      </c>
      <c r="CY2045" s="27" t="s">
        <v>24460</v>
      </c>
      <c r="CZ2045" s="27" t="s">
        <v>24318</v>
      </c>
      <c r="DA2045" s="27" t="s">
        <v>24325</v>
      </c>
      <c r="DB2045" s="27" t="s">
        <v>24450</v>
      </c>
      <c r="DC2045" s="27">
        <v>1</v>
      </c>
      <c r="DD2045" s="27">
        <v>90</v>
      </c>
    </row>
    <row r="2046" spans="1:108" hidden="1" x14ac:dyDescent="0.25">
      <c r="A2046" s="7" t="s">
        <v>19302</v>
      </c>
      <c r="B2046" s="12">
        <v>43704</v>
      </c>
      <c r="C2046" s="7" t="s">
        <v>75</v>
      </c>
      <c r="D2046" s="7" t="s">
        <v>38</v>
      </c>
      <c r="E2046" s="7" t="s">
        <v>72</v>
      </c>
      <c r="F2046" t="s">
        <v>23630</v>
      </c>
      <c r="G2046" t="s">
        <v>23631</v>
      </c>
      <c r="H2046"/>
      <c r="I2046"/>
      <c r="J2046" t="s">
        <v>23632</v>
      </c>
      <c r="K2046" s="1">
        <v>42906</v>
      </c>
      <c r="L2046" s="7" t="s">
        <v>19303</v>
      </c>
      <c r="M2046" s="7">
        <v>2</v>
      </c>
      <c r="N2046" s="7">
        <v>2</v>
      </c>
      <c r="O2046" s="7" t="s">
        <v>979</v>
      </c>
      <c r="P2046" t="s">
        <v>13729</v>
      </c>
      <c r="Q2046" s="12">
        <v>43690</v>
      </c>
      <c r="R2046" s="12">
        <v>43696</v>
      </c>
      <c r="S2046"/>
      <c r="T2046" s="1"/>
      <c r="U2046"/>
      <c r="V2046"/>
      <c r="W2046" t="s">
        <v>17</v>
      </c>
      <c r="X2046" t="s">
        <v>75</v>
      </c>
      <c r="Y2046" t="s">
        <v>75</v>
      </c>
      <c r="Z2046" s="1">
        <v>43689</v>
      </c>
      <c r="AA2046" t="s">
        <v>17</v>
      </c>
      <c r="AB2046" t="s">
        <v>17</v>
      </c>
      <c r="AC2046" s="12">
        <v>43689</v>
      </c>
      <c r="AD2046" t="s">
        <v>75</v>
      </c>
      <c r="AE2046" t="s">
        <v>75</v>
      </c>
      <c r="AF2046" s="7" t="s">
        <v>75</v>
      </c>
      <c r="AG2046" t="s">
        <v>17</v>
      </c>
      <c r="AH2046" t="s">
        <v>75</v>
      </c>
      <c r="AI2046" s="7">
        <v>3</v>
      </c>
      <c r="AJ2046" s="1">
        <v>42907</v>
      </c>
      <c r="AK2046" s="1">
        <v>42999</v>
      </c>
      <c r="AL2046" s="1"/>
      <c r="AM2046" s="1">
        <v>42968</v>
      </c>
      <c r="AN2046" s="1">
        <v>43031</v>
      </c>
      <c r="AO2046" s="1">
        <v>43031</v>
      </c>
      <c r="AP2046" s="12">
        <v>43696</v>
      </c>
      <c r="AQ2046" s="12">
        <v>43697</v>
      </c>
      <c r="AR2046" s="12">
        <v>43704</v>
      </c>
      <c r="AS2046" t="s">
        <v>75</v>
      </c>
      <c r="AT2046" s="1">
        <v>43727</v>
      </c>
      <c r="AU2046" s="1">
        <v>43704</v>
      </c>
      <c r="AV2046" s="7" t="s">
        <v>18</v>
      </c>
      <c r="AW2046"/>
      <c r="AX2046"/>
      <c r="AY2046"/>
      <c r="AZ2046" s="1">
        <v>43727</v>
      </c>
      <c r="BA2046" s="1"/>
      <c r="BB2046"/>
      <c r="BC2046"/>
      <c r="BD2046"/>
      <c r="BE2046"/>
      <c r="BF2046"/>
      <c r="BG2046"/>
      <c r="BH2046" s="1"/>
      <c r="BI2046" s="1"/>
      <c r="BJ2046"/>
      <c r="BK2046"/>
      <c r="BL2046"/>
      <c r="BM2046"/>
      <c r="BN2046"/>
      <c r="BO2046" s="12"/>
      <c r="BP2046" t="b">
        <v>0</v>
      </c>
      <c r="BQ2046" t="b">
        <v>0</v>
      </c>
      <c r="BR2046" s="7"/>
      <c r="BS2046" s="7" t="s">
        <v>13</v>
      </c>
      <c r="BT2046" t="b">
        <v>0</v>
      </c>
      <c r="BU2046" t="b">
        <v>0</v>
      </c>
      <c r="BV2046">
        <v>1995</v>
      </c>
      <c r="BW2046">
        <v>1</v>
      </c>
      <c r="BX2046"/>
      <c r="BY2046"/>
      <c r="BZ2046"/>
      <c r="CA2046"/>
      <c r="CB2046"/>
      <c r="CC2046" s="1"/>
      <c r="CD2046"/>
      <c r="CE2046"/>
      <c r="CF2046"/>
      <c r="CG2046"/>
      <c r="CH2046" s="27">
        <v>7</v>
      </c>
      <c r="CI2046" s="27">
        <v>10</v>
      </c>
      <c r="CJ2046" s="27">
        <v>0</v>
      </c>
      <c r="CK2046" s="27">
        <v>3</v>
      </c>
      <c r="CL2046" s="27">
        <v>1</v>
      </c>
      <c r="CM2046" s="27">
        <v>0</v>
      </c>
      <c r="CN2046" s="27">
        <v>24</v>
      </c>
      <c r="CO2046" s="27">
        <v>24</v>
      </c>
      <c r="CP2046" s="27">
        <v>0</v>
      </c>
      <c r="CQ2046" s="27">
        <v>1</v>
      </c>
      <c r="CR2046" s="27">
        <v>2019</v>
      </c>
      <c r="CS2046" s="27">
        <v>5</v>
      </c>
      <c r="CT2046" s="27">
        <v>10</v>
      </c>
      <c r="CU2046" s="27">
        <v>1</v>
      </c>
      <c r="CV2046" s="27">
        <v>21</v>
      </c>
      <c r="CW2046" s="27" t="s">
        <v>18858</v>
      </c>
      <c r="CX2046" s="27" t="s">
        <v>24322</v>
      </c>
      <c r="CY2046" s="27" t="s">
        <v>18858</v>
      </c>
      <c r="CZ2046" s="27" t="s">
        <v>24317</v>
      </c>
      <c r="DA2046" s="27" t="s">
        <v>24325</v>
      </c>
      <c r="DB2046" s="27" t="s">
        <v>18773</v>
      </c>
      <c r="DC2046" s="27">
        <v>1</v>
      </c>
      <c r="DD2046" s="27">
        <v>90</v>
      </c>
    </row>
    <row r="2047" spans="1:108" hidden="1" x14ac:dyDescent="0.25">
      <c r="A2047" s="7" t="s">
        <v>19304</v>
      </c>
      <c r="B2047" s="12">
        <v>43704</v>
      </c>
      <c r="C2047" s="7" t="s">
        <v>75</v>
      </c>
      <c r="D2047" s="7" t="s">
        <v>107</v>
      </c>
      <c r="E2047" s="7" t="s">
        <v>73</v>
      </c>
      <c r="F2047" t="s">
        <v>8111</v>
      </c>
      <c r="G2047" t="s">
        <v>23633</v>
      </c>
      <c r="H2047"/>
      <c r="I2047"/>
      <c r="J2047" t="s">
        <v>23634</v>
      </c>
      <c r="K2047" s="1">
        <v>42582</v>
      </c>
      <c r="L2047" s="7" t="s">
        <v>19305</v>
      </c>
      <c r="M2047" s="7">
        <v>3</v>
      </c>
      <c r="N2047" s="7">
        <v>1</v>
      </c>
      <c r="O2047" s="7" t="s">
        <v>1011</v>
      </c>
      <c r="P2047" t="s">
        <v>20004</v>
      </c>
      <c r="Q2047" s="12">
        <v>43697</v>
      </c>
      <c r="R2047" s="12">
        <v>43697</v>
      </c>
      <c r="S2047"/>
      <c r="T2047" s="1"/>
      <c r="U2047"/>
      <c r="V2047"/>
      <c r="W2047" t="s">
        <v>75</v>
      </c>
      <c r="X2047" t="s">
        <v>17</v>
      </c>
      <c r="Y2047" t="s">
        <v>17</v>
      </c>
      <c r="Z2047" s="1"/>
      <c r="AA2047" t="s">
        <v>17</v>
      </c>
      <c r="AB2047" t="s">
        <v>75</v>
      </c>
      <c r="AC2047" s="12">
        <v>43686</v>
      </c>
      <c r="AD2047" t="s">
        <v>75</v>
      </c>
      <c r="AE2047" t="s">
        <v>75</v>
      </c>
      <c r="AF2047" s="7" t="s">
        <v>75</v>
      </c>
      <c r="AG2047" t="s">
        <v>337</v>
      </c>
      <c r="AH2047" t="s">
        <v>75</v>
      </c>
      <c r="AI2047" s="7">
        <v>4</v>
      </c>
      <c r="AJ2047" s="1">
        <v>42585</v>
      </c>
      <c r="AK2047" s="1">
        <v>42674</v>
      </c>
      <c r="AL2047" s="1">
        <v>42704</v>
      </c>
      <c r="AM2047" s="1">
        <v>42643</v>
      </c>
      <c r="AN2047" s="1">
        <v>42704</v>
      </c>
      <c r="AO2047" s="1">
        <v>42704</v>
      </c>
      <c r="AP2047" s="12">
        <v>43697</v>
      </c>
      <c r="AQ2047" s="12">
        <v>43698</v>
      </c>
      <c r="AR2047" s="12">
        <v>43704</v>
      </c>
      <c r="AS2047" t="s">
        <v>75</v>
      </c>
      <c r="AT2047" s="1">
        <v>43727</v>
      </c>
      <c r="AU2047" s="1">
        <v>43704</v>
      </c>
      <c r="AV2047" s="7" t="s">
        <v>18</v>
      </c>
      <c r="AW2047"/>
      <c r="AX2047"/>
      <c r="AY2047"/>
      <c r="AZ2047" s="1">
        <v>43727</v>
      </c>
      <c r="BA2047" s="1"/>
      <c r="BB2047"/>
      <c r="BC2047"/>
      <c r="BD2047"/>
      <c r="BE2047"/>
      <c r="BF2047"/>
      <c r="BG2047"/>
      <c r="BH2047" s="1"/>
      <c r="BI2047" s="1"/>
      <c r="BJ2047"/>
      <c r="BK2047"/>
      <c r="BL2047"/>
      <c r="BM2047"/>
      <c r="BN2047"/>
      <c r="BO2047" s="12"/>
      <c r="BP2047" t="b">
        <v>0</v>
      </c>
      <c r="BQ2047" t="b">
        <v>0</v>
      </c>
      <c r="BR2047" s="7"/>
      <c r="BS2047" s="7" t="s">
        <v>13</v>
      </c>
      <c r="BT2047" t="b">
        <v>0</v>
      </c>
      <c r="BU2047" t="b">
        <v>0</v>
      </c>
      <c r="BV2047">
        <v>1996</v>
      </c>
      <c r="BW2047">
        <v>1</v>
      </c>
      <c r="BX2047"/>
      <c r="BY2047"/>
      <c r="BZ2047"/>
      <c r="CA2047"/>
      <c r="CB2047"/>
      <c r="CC2047" s="1"/>
      <c r="CD2047"/>
      <c r="CE2047"/>
      <c r="CF2047"/>
      <c r="CG2047"/>
      <c r="CH2047" s="27">
        <v>30</v>
      </c>
      <c r="CI2047" s="27">
        <v>-43568</v>
      </c>
      <c r="CJ2047" s="27">
        <v>0</v>
      </c>
      <c r="CK2047" s="27">
        <v>-43598</v>
      </c>
      <c r="CL2047" s="27">
        <v>43613</v>
      </c>
      <c r="CM2047" s="27">
        <v>1</v>
      </c>
      <c r="CN2047" s="27">
        <v>-43613</v>
      </c>
      <c r="CO2047" s="27">
        <v>22</v>
      </c>
      <c r="CP2047" s="27">
        <v>-43636</v>
      </c>
      <c r="CQ2047" s="27">
        <v>43614</v>
      </c>
      <c r="CR2047" s="27">
        <v>2019</v>
      </c>
      <c r="CS2047" s="27">
        <v>4</v>
      </c>
      <c r="CT2047" s="27">
        <v>10</v>
      </c>
      <c r="CU2047" s="27">
        <v>1</v>
      </c>
      <c r="CV2047" s="27">
        <v>15</v>
      </c>
      <c r="CW2047" s="27" t="s">
        <v>18858</v>
      </c>
      <c r="CX2047" s="27" t="s">
        <v>18859</v>
      </c>
      <c r="CY2047" s="27" t="s">
        <v>18857</v>
      </c>
      <c r="CZ2047" s="27" t="s">
        <v>24317</v>
      </c>
      <c r="DA2047" s="27" t="s">
        <v>24325</v>
      </c>
      <c r="DB2047" s="27" t="s">
        <v>18772</v>
      </c>
      <c r="DC2047" s="27">
        <v>1</v>
      </c>
      <c r="DD2047" s="27">
        <v>90</v>
      </c>
    </row>
    <row r="2048" spans="1:108" hidden="1" x14ac:dyDescent="0.25">
      <c r="A2048" s="7" t="s">
        <v>19306</v>
      </c>
      <c r="B2048" s="12">
        <v>43704</v>
      </c>
      <c r="C2048" s="7" t="s">
        <v>75</v>
      </c>
      <c r="D2048" s="7" t="s">
        <v>107</v>
      </c>
      <c r="E2048" s="7" t="s">
        <v>73</v>
      </c>
      <c r="F2048" t="s">
        <v>8111</v>
      </c>
      <c r="G2048" t="s">
        <v>23635</v>
      </c>
      <c r="H2048"/>
      <c r="I2048"/>
      <c r="J2048" t="s">
        <v>23636</v>
      </c>
      <c r="K2048" s="1">
        <v>42582</v>
      </c>
      <c r="L2048" s="7" t="s">
        <v>19307</v>
      </c>
      <c r="M2048" s="7">
        <v>3</v>
      </c>
      <c r="N2048" s="7">
        <v>1</v>
      </c>
      <c r="O2048" s="7" t="s">
        <v>1011</v>
      </c>
      <c r="P2048" t="s">
        <v>20004</v>
      </c>
      <c r="Q2048" s="12">
        <v>43697</v>
      </c>
      <c r="R2048" s="12">
        <v>43697</v>
      </c>
      <c r="S2048"/>
      <c r="T2048" s="1"/>
      <c r="U2048"/>
      <c r="V2048"/>
      <c r="W2048" t="s">
        <v>75</v>
      </c>
      <c r="X2048" t="s">
        <v>17</v>
      </c>
      <c r="Y2048" t="s">
        <v>17</v>
      </c>
      <c r="Z2048" s="1"/>
      <c r="AA2048" t="s">
        <v>17</v>
      </c>
      <c r="AB2048" t="s">
        <v>75</v>
      </c>
      <c r="AC2048" s="12">
        <v>43680</v>
      </c>
      <c r="AD2048" t="s">
        <v>75</v>
      </c>
      <c r="AE2048" t="s">
        <v>75</v>
      </c>
      <c r="AF2048" s="7" t="s">
        <v>75</v>
      </c>
      <c r="AG2048" t="s">
        <v>337</v>
      </c>
      <c r="AH2048" t="s">
        <v>75</v>
      </c>
      <c r="AI2048" s="7">
        <v>4</v>
      </c>
      <c r="AJ2048" s="1">
        <v>42585</v>
      </c>
      <c r="AK2048" s="1">
        <v>42674</v>
      </c>
      <c r="AL2048" s="1"/>
      <c r="AM2048" s="1">
        <v>42643</v>
      </c>
      <c r="AN2048" s="1">
        <v>42704</v>
      </c>
      <c r="AO2048" s="1">
        <v>43799</v>
      </c>
      <c r="AP2048" s="12">
        <v>43697</v>
      </c>
      <c r="AQ2048" s="12">
        <v>43698</v>
      </c>
      <c r="AR2048" s="12">
        <v>43704</v>
      </c>
      <c r="AS2048" t="s">
        <v>75</v>
      </c>
      <c r="AT2048" s="1">
        <v>43727</v>
      </c>
      <c r="AU2048" s="1">
        <v>43704</v>
      </c>
      <c r="AV2048" s="7" t="s">
        <v>18</v>
      </c>
      <c r="AW2048"/>
      <c r="AX2048"/>
      <c r="AY2048"/>
      <c r="AZ2048" s="1">
        <v>43727</v>
      </c>
      <c r="BA2048" s="1"/>
      <c r="BB2048"/>
      <c r="BC2048"/>
      <c r="BD2048"/>
      <c r="BE2048"/>
      <c r="BF2048"/>
      <c r="BG2048"/>
      <c r="BH2048" s="1"/>
      <c r="BI2048" s="1"/>
      <c r="BJ2048"/>
      <c r="BK2048"/>
      <c r="BL2048"/>
      <c r="BM2048"/>
      <c r="BN2048"/>
      <c r="BO2048" s="12"/>
      <c r="BP2048" t="b">
        <v>0</v>
      </c>
      <c r="BQ2048" t="b">
        <v>0</v>
      </c>
      <c r="BR2048" s="7"/>
      <c r="BS2048" s="7" t="s">
        <v>13</v>
      </c>
      <c r="BT2048" t="b">
        <v>0</v>
      </c>
      <c r="BU2048" t="b">
        <v>0</v>
      </c>
      <c r="BV2048">
        <v>1997</v>
      </c>
      <c r="BW2048">
        <v>1</v>
      </c>
      <c r="BX2048"/>
      <c r="BY2048"/>
      <c r="BZ2048"/>
      <c r="CA2048"/>
      <c r="CB2048"/>
      <c r="CC2048" s="1"/>
      <c r="CD2048"/>
      <c r="CE2048"/>
      <c r="CF2048"/>
      <c r="CG2048"/>
      <c r="CH2048" s="27"/>
      <c r="CI2048" s="27"/>
      <c r="CJ2048" s="27"/>
      <c r="CK2048" s="27"/>
      <c r="CL2048" s="27"/>
      <c r="CM2048" s="27"/>
      <c r="CN2048" s="27"/>
      <c r="CO2048" s="27"/>
      <c r="CP2048" s="27"/>
      <c r="CQ2048" s="27"/>
      <c r="CR2048" s="27"/>
      <c r="CS2048" s="27"/>
      <c r="CT2048" s="27"/>
      <c r="CU2048" s="27"/>
      <c r="CV2048" s="27"/>
      <c r="CW2048" s="27"/>
      <c r="CX2048" s="27"/>
      <c r="CY2048" s="27"/>
      <c r="CZ2048" s="27"/>
      <c r="DA2048" s="27"/>
      <c r="DB2048" s="27"/>
      <c r="DC2048" s="27"/>
      <c r="DD2048" s="27"/>
    </row>
    <row r="2049" spans="1:108" hidden="1" x14ac:dyDescent="0.25">
      <c r="A2049" s="7" t="s">
        <v>19308</v>
      </c>
      <c r="B2049" s="12">
        <v>43703</v>
      </c>
      <c r="C2049" s="7" t="s">
        <v>75</v>
      </c>
      <c r="D2049" s="7" t="s">
        <v>378</v>
      </c>
      <c r="E2049" s="7" t="s">
        <v>35</v>
      </c>
      <c r="F2049" t="s">
        <v>14504</v>
      </c>
      <c r="G2049" t="s">
        <v>23637</v>
      </c>
      <c r="H2049"/>
      <c r="I2049"/>
      <c r="J2049" t="s">
        <v>23638</v>
      </c>
      <c r="K2049" s="1">
        <v>42500</v>
      </c>
      <c r="L2049" s="7" t="s">
        <v>19309</v>
      </c>
      <c r="M2049" s="7">
        <v>3</v>
      </c>
      <c r="N2049" s="7">
        <v>2</v>
      </c>
      <c r="O2049" s="7" t="s">
        <v>979</v>
      </c>
      <c r="P2049" t="s">
        <v>23639</v>
      </c>
      <c r="Q2049" s="12">
        <v>43657</v>
      </c>
      <c r="R2049" s="12">
        <v>43658</v>
      </c>
      <c r="S2049"/>
      <c r="T2049" s="1"/>
      <c r="U2049"/>
      <c r="V2049"/>
      <c r="W2049" t="s">
        <v>75</v>
      </c>
      <c r="X2049" t="s">
        <v>17</v>
      </c>
      <c r="Y2049" t="s">
        <v>17</v>
      </c>
      <c r="Z2049" s="1"/>
      <c r="AA2049" t="s">
        <v>17</v>
      </c>
      <c r="AB2049" t="s">
        <v>75</v>
      </c>
      <c r="AC2049" s="12">
        <v>43652</v>
      </c>
      <c r="AD2049" t="s">
        <v>75</v>
      </c>
      <c r="AE2049" t="s">
        <v>75</v>
      </c>
      <c r="AF2049" s="7" t="s">
        <v>17</v>
      </c>
      <c r="AG2049" t="s">
        <v>75</v>
      </c>
      <c r="AH2049" t="s">
        <v>75</v>
      </c>
      <c r="AI2049" s="7">
        <v>3</v>
      </c>
      <c r="AJ2049" s="1">
        <v>42531</v>
      </c>
      <c r="AK2049" s="1">
        <v>42592</v>
      </c>
      <c r="AL2049" s="1"/>
      <c r="AM2049" s="1">
        <v>42562</v>
      </c>
      <c r="AN2049" s="1">
        <v>42594</v>
      </c>
      <c r="AO2049" s="1">
        <v>42594</v>
      </c>
      <c r="AP2049" s="12">
        <v>43658</v>
      </c>
      <c r="AQ2049" s="12">
        <v>43659</v>
      </c>
      <c r="AR2049" s="12">
        <v>43700</v>
      </c>
      <c r="AS2049" t="s">
        <v>75</v>
      </c>
      <c r="AT2049" s="1">
        <v>43727</v>
      </c>
      <c r="AU2049" s="1">
        <v>43703</v>
      </c>
      <c r="AV2049" s="7" t="s">
        <v>18</v>
      </c>
      <c r="AW2049"/>
      <c r="AX2049"/>
      <c r="AY2049"/>
      <c r="AZ2049" s="1">
        <v>43727</v>
      </c>
      <c r="BA2049" s="1"/>
      <c r="BB2049"/>
      <c r="BC2049"/>
      <c r="BD2049"/>
      <c r="BE2049"/>
      <c r="BF2049"/>
      <c r="BG2049"/>
      <c r="BH2049" s="1"/>
      <c r="BI2049" s="1"/>
      <c r="BJ2049"/>
      <c r="BK2049"/>
      <c r="BL2049"/>
      <c r="BM2049"/>
      <c r="BN2049"/>
      <c r="BO2049" s="12"/>
      <c r="BP2049" t="b">
        <v>0</v>
      </c>
      <c r="BQ2049" t="b">
        <v>0</v>
      </c>
      <c r="BR2049" s="7"/>
      <c r="BS2049" s="7" t="s">
        <v>13</v>
      </c>
      <c r="BT2049" t="b">
        <v>0</v>
      </c>
      <c r="BU2049" t="b">
        <v>0</v>
      </c>
      <c r="BV2049">
        <v>1998</v>
      </c>
      <c r="BW2049">
        <v>1</v>
      </c>
      <c r="BX2049"/>
      <c r="BY2049"/>
      <c r="BZ2049"/>
      <c r="CA2049"/>
      <c r="CB2049"/>
      <c r="CC2049" s="1"/>
      <c r="CD2049"/>
      <c r="CE2049"/>
      <c r="CF2049"/>
      <c r="CG2049"/>
      <c r="CH2049" s="27"/>
      <c r="CI2049" s="27"/>
      <c r="CJ2049" s="27"/>
      <c r="CK2049" s="27"/>
      <c r="CL2049" s="27"/>
      <c r="CM2049" s="27"/>
      <c r="CN2049" s="27"/>
      <c r="CO2049" s="27"/>
      <c r="CP2049" s="27"/>
      <c r="CQ2049" s="27"/>
      <c r="CR2049" s="27"/>
      <c r="CS2049" s="27"/>
      <c r="CT2049" s="27"/>
      <c r="CU2049" s="27"/>
      <c r="CV2049" s="27"/>
      <c r="CW2049" s="27"/>
      <c r="CX2049" s="27"/>
      <c r="CY2049" s="27"/>
      <c r="CZ2049" s="27"/>
      <c r="DA2049" s="27"/>
      <c r="DB2049" s="27"/>
      <c r="DC2049" s="27"/>
      <c r="DD2049" s="27"/>
    </row>
    <row r="2050" spans="1:108" hidden="1" x14ac:dyDescent="0.25">
      <c r="A2050" s="7" t="s">
        <v>19310</v>
      </c>
      <c r="B2050" s="12">
        <v>43703</v>
      </c>
      <c r="C2050" s="7" t="s">
        <v>75</v>
      </c>
      <c r="D2050" s="7" t="s">
        <v>378</v>
      </c>
      <c r="E2050" s="7" t="s">
        <v>35</v>
      </c>
      <c r="F2050" t="s">
        <v>14504</v>
      </c>
      <c r="G2050" t="s">
        <v>23640</v>
      </c>
      <c r="H2050"/>
      <c r="I2050"/>
      <c r="J2050" t="s">
        <v>23641</v>
      </c>
      <c r="K2050" s="1">
        <v>42869</v>
      </c>
      <c r="L2050" s="7" t="s">
        <v>19311</v>
      </c>
      <c r="M2050" s="7">
        <v>2</v>
      </c>
      <c r="N2050" s="7">
        <v>1</v>
      </c>
      <c r="O2050" s="7" t="s">
        <v>979</v>
      </c>
      <c r="P2050" t="s">
        <v>23642</v>
      </c>
      <c r="Q2050" s="12">
        <v>43656</v>
      </c>
      <c r="R2050" s="12">
        <v>43657</v>
      </c>
      <c r="S2050"/>
      <c r="T2050" s="1"/>
      <c r="U2050"/>
      <c r="V2050"/>
      <c r="W2050" t="s">
        <v>75</v>
      </c>
      <c r="X2050" t="s">
        <v>17</v>
      </c>
      <c r="Y2050" t="s">
        <v>75</v>
      </c>
      <c r="Z2050" s="1">
        <v>43656</v>
      </c>
      <c r="AA2050" t="s">
        <v>17</v>
      </c>
      <c r="AB2050" t="s">
        <v>75</v>
      </c>
      <c r="AC2050" s="12">
        <v>43655</v>
      </c>
      <c r="AD2050" t="s">
        <v>75</v>
      </c>
      <c r="AE2050" t="s">
        <v>75</v>
      </c>
      <c r="AF2050" s="7" t="s">
        <v>17</v>
      </c>
      <c r="AG2050" t="s">
        <v>75</v>
      </c>
      <c r="AH2050" t="s">
        <v>75</v>
      </c>
      <c r="AI2050" s="7">
        <v>2</v>
      </c>
      <c r="AJ2050" s="1">
        <v>42880</v>
      </c>
      <c r="AK2050" s="1">
        <v>43087</v>
      </c>
      <c r="AL2050" s="1"/>
      <c r="AM2050" s="1">
        <v>43025</v>
      </c>
      <c r="AN2050" s="1"/>
      <c r="AO2050" s="1">
        <v>43087</v>
      </c>
      <c r="AP2050" s="12">
        <v>43657</v>
      </c>
      <c r="AQ2050" s="12">
        <v>43658</v>
      </c>
      <c r="AR2050" s="12">
        <v>43700</v>
      </c>
      <c r="AS2050" t="s">
        <v>75</v>
      </c>
      <c r="AT2050" s="1">
        <v>43727</v>
      </c>
      <c r="AU2050" s="1">
        <v>43703</v>
      </c>
      <c r="AV2050" s="7" t="s">
        <v>18</v>
      </c>
      <c r="AW2050"/>
      <c r="AX2050"/>
      <c r="AY2050"/>
      <c r="AZ2050" s="1">
        <v>43727</v>
      </c>
      <c r="BA2050" s="1"/>
      <c r="BB2050"/>
      <c r="BC2050"/>
      <c r="BD2050"/>
      <c r="BE2050"/>
      <c r="BF2050"/>
      <c r="BG2050"/>
      <c r="BH2050" s="1"/>
      <c r="BI2050" s="1"/>
      <c r="BJ2050"/>
      <c r="BK2050"/>
      <c r="BL2050"/>
      <c r="BM2050"/>
      <c r="BN2050"/>
      <c r="BO2050" s="12"/>
      <c r="BP2050" t="b">
        <v>0</v>
      </c>
      <c r="BQ2050" t="b">
        <v>0</v>
      </c>
      <c r="BR2050" s="7"/>
      <c r="BS2050" s="7" t="s">
        <v>13</v>
      </c>
      <c r="BT2050" t="b">
        <v>0</v>
      </c>
      <c r="BU2050" t="b">
        <v>0</v>
      </c>
      <c r="BV2050">
        <v>1999</v>
      </c>
      <c r="BW2050">
        <v>1</v>
      </c>
      <c r="BX2050"/>
      <c r="BY2050"/>
      <c r="BZ2050"/>
      <c r="CA2050"/>
      <c r="CB2050"/>
      <c r="CC2050" s="1"/>
      <c r="CD2050"/>
      <c r="CE2050"/>
      <c r="CF2050"/>
      <c r="CG2050"/>
      <c r="CH2050" s="27"/>
      <c r="CI2050" s="27"/>
      <c r="CJ2050" s="27"/>
      <c r="CK2050" s="27"/>
      <c r="CL2050" s="27"/>
      <c r="CM2050" s="27"/>
      <c r="CN2050" s="27"/>
      <c r="CO2050" s="27"/>
      <c r="CP2050" s="27"/>
      <c r="CQ2050" s="27"/>
      <c r="CR2050" s="27"/>
      <c r="CS2050" s="27"/>
      <c r="CT2050" s="27"/>
      <c r="CU2050" s="27"/>
      <c r="CV2050" s="27"/>
      <c r="CW2050" s="27"/>
      <c r="CX2050" s="27"/>
      <c r="CY2050" s="27"/>
      <c r="CZ2050" s="27"/>
      <c r="DA2050" s="27"/>
      <c r="DB2050" s="27"/>
      <c r="DC2050" s="27"/>
      <c r="DD2050" s="27"/>
    </row>
    <row r="2051" spans="1:108" hidden="1" x14ac:dyDescent="0.25">
      <c r="A2051" s="7" t="s">
        <v>19312</v>
      </c>
      <c r="B2051" s="12">
        <v>43703</v>
      </c>
      <c r="C2051" s="7" t="s">
        <v>75</v>
      </c>
      <c r="D2051" s="7" t="s">
        <v>378</v>
      </c>
      <c r="E2051" s="7" t="s">
        <v>35</v>
      </c>
      <c r="F2051" t="s">
        <v>14504</v>
      </c>
      <c r="G2051" t="s">
        <v>23643</v>
      </c>
      <c r="H2051"/>
      <c r="I2051"/>
      <c r="J2051" t="s">
        <v>23644</v>
      </c>
      <c r="K2051" s="1">
        <v>43596</v>
      </c>
      <c r="L2051" s="7" t="s">
        <v>19313</v>
      </c>
      <c r="M2051" s="7">
        <v>0</v>
      </c>
      <c r="N2051" s="7">
        <v>3</v>
      </c>
      <c r="O2051" s="7" t="s">
        <v>979</v>
      </c>
      <c r="P2051" t="s">
        <v>23639</v>
      </c>
      <c r="Q2051" s="12">
        <v>43652</v>
      </c>
      <c r="R2051" s="12">
        <v>43652</v>
      </c>
      <c r="S2051"/>
      <c r="T2051" s="1"/>
      <c r="U2051"/>
      <c r="V2051"/>
      <c r="W2051" t="s">
        <v>75</v>
      </c>
      <c r="X2051" t="s">
        <v>75</v>
      </c>
      <c r="Y2051" t="s">
        <v>75</v>
      </c>
      <c r="Z2051" s="1">
        <v>43652</v>
      </c>
      <c r="AA2051" t="s">
        <v>75</v>
      </c>
      <c r="AB2051" t="s">
        <v>75</v>
      </c>
      <c r="AC2051" s="12">
        <v>43651</v>
      </c>
      <c r="AD2051" t="s">
        <v>75</v>
      </c>
      <c r="AE2051" t="s">
        <v>75</v>
      </c>
      <c r="AF2051" s="7" t="s">
        <v>17</v>
      </c>
      <c r="AG2051" t="s">
        <v>75</v>
      </c>
      <c r="AH2051" t="s">
        <v>75</v>
      </c>
      <c r="AI2051" s="7">
        <v>2</v>
      </c>
      <c r="AJ2051" s="1">
        <v>43536</v>
      </c>
      <c r="AK2051" s="1">
        <v>43629</v>
      </c>
      <c r="AL2051" s="1"/>
      <c r="AM2051" s="1">
        <v>43598</v>
      </c>
      <c r="AN2051" s="1"/>
      <c r="AO2051" s="1">
        <v>43629</v>
      </c>
      <c r="AP2051" s="12">
        <v>43654</v>
      </c>
      <c r="AQ2051" s="12">
        <v>43656</v>
      </c>
      <c r="AR2051" s="12">
        <v>43700</v>
      </c>
      <c r="AS2051" t="s">
        <v>75</v>
      </c>
      <c r="AT2051" s="1"/>
      <c r="AU2051" s="1">
        <v>43703</v>
      </c>
      <c r="AV2051" s="7"/>
      <c r="AW2051"/>
      <c r="AX2051"/>
      <c r="AY2051"/>
      <c r="AZ2051" s="1"/>
      <c r="BA2051" s="1"/>
      <c r="BB2051"/>
      <c r="BC2051"/>
      <c r="BD2051"/>
      <c r="BE2051"/>
      <c r="BF2051"/>
      <c r="BG2051"/>
      <c r="BH2051" s="1"/>
      <c r="BI2051" s="1"/>
      <c r="BJ2051"/>
      <c r="BK2051"/>
      <c r="BL2051"/>
      <c r="BM2051"/>
      <c r="BN2051"/>
      <c r="BO2051" s="12"/>
      <c r="BP2051" t="b">
        <v>0</v>
      </c>
      <c r="BQ2051" t="b">
        <v>0</v>
      </c>
      <c r="BR2051" s="7"/>
      <c r="BS2051" s="7"/>
      <c r="BT2051" t="b">
        <v>0</v>
      </c>
      <c r="BU2051" t="b">
        <v>0</v>
      </c>
      <c r="BV2051">
        <v>2000</v>
      </c>
      <c r="BW2051">
        <v>1</v>
      </c>
      <c r="BX2051"/>
      <c r="BY2051"/>
      <c r="BZ2051"/>
      <c r="CA2051"/>
      <c r="CB2051"/>
      <c r="CC2051" s="1"/>
      <c r="CD2051"/>
      <c r="CE2051"/>
      <c r="CF2051"/>
      <c r="CG2051"/>
      <c r="CH2051" s="27"/>
      <c r="CI2051" s="27"/>
      <c r="CJ2051" s="27"/>
      <c r="CK2051" s="27"/>
      <c r="CL2051" s="27"/>
      <c r="CM2051" s="27"/>
      <c r="CN2051" s="27"/>
      <c r="CO2051" s="27"/>
      <c r="CP2051" s="27"/>
      <c r="CQ2051" s="27"/>
      <c r="CR2051" s="27"/>
      <c r="CS2051" s="27"/>
      <c r="CT2051" s="27"/>
      <c r="CU2051" s="27"/>
      <c r="CV2051" s="27"/>
      <c r="CW2051" s="27"/>
      <c r="CX2051" s="27"/>
      <c r="CY2051" s="27"/>
      <c r="CZ2051" s="27"/>
      <c r="DA2051" s="27"/>
      <c r="DB2051" s="27"/>
      <c r="DC2051" s="27"/>
      <c r="DD2051" s="27"/>
    </row>
    <row r="2052" spans="1:108" hidden="1" x14ac:dyDescent="0.25">
      <c r="A2052" s="7" t="s">
        <v>19314</v>
      </c>
      <c r="B2052" s="12">
        <v>43703</v>
      </c>
      <c r="C2052" s="7" t="s">
        <v>75</v>
      </c>
      <c r="D2052" s="7" t="s">
        <v>67</v>
      </c>
      <c r="E2052" s="7" t="s">
        <v>35</v>
      </c>
      <c r="F2052" t="s">
        <v>22531</v>
      </c>
      <c r="G2052" t="s">
        <v>23645</v>
      </c>
      <c r="H2052"/>
      <c r="I2052"/>
      <c r="J2052" t="s">
        <v>23646</v>
      </c>
      <c r="K2052" s="1"/>
      <c r="L2052" s="7" t="s">
        <v>23872</v>
      </c>
      <c r="M2052" s="7">
        <v>13</v>
      </c>
      <c r="N2052" s="7">
        <v>0</v>
      </c>
      <c r="O2052" s="7" t="s">
        <v>979</v>
      </c>
      <c r="P2052" t="s">
        <v>23647</v>
      </c>
      <c r="Q2052" s="12">
        <v>43688</v>
      </c>
      <c r="R2052" s="12">
        <v>43688</v>
      </c>
      <c r="S2052"/>
      <c r="T2052" s="1"/>
      <c r="U2052"/>
      <c r="V2052"/>
      <c r="W2052" t="s">
        <v>75</v>
      </c>
      <c r="X2052" t="s">
        <v>75</v>
      </c>
      <c r="Y2052" t="s">
        <v>17</v>
      </c>
      <c r="Z2052" s="1"/>
      <c r="AA2052" t="s">
        <v>75</v>
      </c>
      <c r="AB2052" t="s">
        <v>75</v>
      </c>
      <c r="AC2052" s="12">
        <v>43685</v>
      </c>
      <c r="AD2052" t="s">
        <v>75</v>
      </c>
      <c r="AE2052" t="s">
        <v>75</v>
      </c>
      <c r="AF2052" s="7" t="s">
        <v>17</v>
      </c>
      <c r="AG2052" t="s">
        <v>75</v>
      </c>
      <c r="AH2052" t="s">
        <v>75</v>
      </c>
      <c r="AI2052" s="7">
        <v>0</v>
      </c>
      <c r="AJ2052" s="1"/>
      <c r="AK2052" s="1"/>
      <c r="AL2052" s="1"/>
      <c r="AM2052" s="1"/>
      <c r="AN2052" s="1"/>
      <c r="AO2052" s="1"/>
      <c r="AP2052" s="12">
        <v>43689</v>
      </c>
      <c r="AQ2052" s="12">
        <v>43690</v>
      </c>
      <c r="AR2052" s="12">
        <v>43700</v>
      </c>
      <c r="AS2052" t="s">
        <v>75</v>
      </c>
      <c r="AT2052" s="1">
        <v>43727</v>
      </c>
      <c r="AU2052" s="1">
        <v>43703</v>
      </c>
      <c r="AV2052" s="7" t="s">
        <v>18</v>
      </c>
      <c r="AW2052"/>
      <c r="AX2052"/>
      <c r="AY2052"/>
      <c r="AZ2052" s="1">
        <v>43727</v>
      </c>
      <c r="BA2052" s="1"/>
      <c r="BB2052"/>
      <c r="BC2052"/>
      <c r="BD2052"/>
      <c r="BE2052"/>
      <c r="BF2052"/>
      <c r="BG2052"/>
      <c r="BH2052" s="1"/>
      <c r="BI2052" s="1"/>
      <c r="BJ2052"/>
      <c r="BK2052"/>
      <c r="BL2052"/>
      <c r="BM2052"/>
      <c r="BN2052"/>
      <c r="BO2052" s="12"/>
      <c r="BP2052" t="b">
        <v>0</v>
      </c>
      <c r="BQ2052" t="b">
        <v>0</v>
      </c>
      <c r="BR2052" s="7"/>
      <c r="BS2052" s="7" t="s">
        <v>13</v>
      </c>
      <c r="BT2052" t="b">
        <v>0</v>
      </c>
      <c r="BU2052" t="b">
        <v>0</v>
      </c>
      <c r="BV2052">
        <v>2001</v>
      </c>
      <c r="BW2052">
        <v>1</v>
      </c>
      <c r="BX2052"/>
      <c r="BY2052"/>
      <c r="BZ2052"/>
      <c r="CA2052"/>
      <c r="CB2052"/>
      <c r="CC2052" s="1"/>
      <c r="CD2052"/>
      <c r="CE2052"/>
      <c r="CF2052"/>
      <c r="CG2052"/>
      <c r="CH2052" s="27"/>
      <c r="CI2052" s="27"/>
      <c r="CJ2052" s="27"/>
      <c r="CK2052" s="27"/>
      <c r="CL2052" s="27"/>
      <c r="CM2052" s="27"/>
      <c r="CN2052" s="27"/>
      <c r="CO2052" s="27"/>
      <c r="CP2052" s="27"/>
      <c r="CQ2052" s="27"/>
      <c r="CR2052" s="27"/>
      <c r="CS2052" s="27"/>
      <c r="CT2052" s="27"/>
      <c r="CU2052" s="27"/>
      <c r="CV2052" s="27"/>
      <c r="CW2052" s="27"/>
      <c r="CX2052" s="27"/>
      <c r="CY2052" s="27"/>
      <c r="CZ2052" s="27"/>
      <c r="DA2052" s="27"/>
      <c r="DB2052" s="27"/>
      <c r="DC2052" s="27"/>
      <c r="DD2052" s="27"/>
    </row>
    <row r="2053" spans="1:108" hidden="1" x14ac:dyDescent="0.25">
      <c r="A2053" s="7" t="s">
        <v>19315</v>
      </c>
      <c r="B2053" s="12">
        <v>43703</v>
      </c>
      <c r="C2053" s="7" t="s">
        <v>75</v>
      </c>
      <c r="D2053" s="7" t="s">
        <v>67</v>
      </c>
      <c r="E2053" s="7" t="s">
        <v>35</v>
      </c>
      <c r="F2053" t="s">
        <v>23648</v>
      </c>
      <c r="G2053" t="s">
        <v>23649</v>
      </c>
      <c r="H2053"/>
      <c r="I2053"/>
      <c r="J2053" t="s">
        <v>23650</v>
      </c>
      <c r="K2053" s="1">
        <v>42922</v>
      </c>
      <c r="L2053" s="7" t="s">
        <v>19316</v>
      </c>
      <c r="M2053" s="7">
        <v>2</v>
      </c>
      <c r="N2053" s="7">
        <v>1</v>
      </c>
      <c r="O2053" s="7" t="s">
        <v>979</v>
      </c>
      <c r="P2053" t="s">
        <v>23651</v>
      </c>
      <c r="Q2053" s="12">
        <v>43692</v>
      </c>
      <c r="R2053" s="12">
        <v>43692</v>
      </c>
      <c r="S2053"/>
      <c r="T2053" s="1"/>
      <c r="U2053"/>
      <c r="V2053"/>
      <c r="W2053" t="s">
        <v>75</v>
      </c>
      <c r="X2053" t="s">
        <v>17</v>
      </c>
      <c r="Y2053" t="s">
        <v>17</v>
      </c>
      <c r="Z2053" s="1"/>
      <c r="AA2053" t="s">
        <v>17</v>
      </c>
      <c r="AB2053" t="s">
        <v>75</v>
      </c>
      <c r="AC2053" s="12">
        <v>43688</v>
      </c>
      <c r="AD2053" t="s">
        <v>75</v>
      </c>
      <c r="AE2053" t="s">
        <v>75</v>
      </c>
      <c r="AF2053" s="7" t="s">
        <v>17</v>
      </c>
      <c r="AG2053" t="s">
        <v>75</v>
      </c>
      <c r="AH2053" t="s">
        <v>75</v>
      </c>
      <c r="AI2053" s="7">
        <v>2</v>
      </c>
      <c r="AJ2053" s="1">
        <v>42923</v>
      </c>
      <c r="AK2053" s="1">
        <v>43179</v>
      </c>
      <c r="AL2053" s="1"/>
      <c r="AM2053" s="1">
        <v>43112</v>
      </c>
      <c r="AN2053" s="1"/>
      <c r="AO2053" s="1">
        <v>43179</v>
      </c>
      <c r="AP2053" s="12">
        <v>43692</v>
      </c>
      <c r="AQ2053" s="12">
        <v>43693</v>
      </c>
      <c r="AR2053" s="12">
        <v>43700</v>
      </c>
      <c r="AS2053" t="s">
        <v>75</v>
      </c>
      <c r="AT2053" s="1">
        <v>43727</v>
      </c>
      <c r="AU2053" s="1">
        <v>43703</v>
      </c>
      <c r="AV2053" s="7" t="s">
        <v>18</v>
      </c>
      <c r="AW2053"/>
      <c r="AX2053"/>
      <c r="AY2053"/>
      <c r="AZ2053" s="1">
        <v>43727</v>
      </c>
      <c r="BA2053" s="1"/>
      <c r="BB2053"/>
      <c r="BC2053"/>
      <c r="BD2053"/>
      <c r="BE2053"/>
      <c r="BF2053"/>
      <c r="BG2053"/>
      <c r="BH2053" s="1"/>
      <c r="BI2053" s="1"/>
      <c r="BJ2053"/>
      <c r="BK2053"/>
      <c r="BL2053"/>
      <c r="BM2053"/>
      <c r="BN2053"/>
      <c r="BO2053" s="12"/>
      <c r="BP2053" t="b">
        <v>0</v>
      </c>
      <c r="BQ2053" t="b">
        <v>0</v>
      </c>
      <c r="BR2053" s="7"/>
      <c r="BS2053" s="7" t="s">
        <v>13</v>
      </c>
      <c r="BT2053" t="b">
        <v>0</v>
      </c>
      <c r="BU2053" t="b">
        <v>0</v>
      </c>
      <c r="BV2053">
        <v>2002</v>
      </c>
      <c r="BW2053">
        <v>1</v>
      </c>
      <c r="BX2053"/>
      <c r="BY2053"/>
      <c r="BZ2053"/>
      <c r="CA2053"/>
      <c r="CB2053"/>
      <c r="CC2053" s="1"/>
      <c r="CD2053"/>
      <c r="CE2053"/>
      <c r="CF2053"/>
      <c r="CG2053"/>
      <c r="CH2053" s="27"/>
      <c r="CI2053" s="27"/>
      <c r="CJ2053" s="27"/>
      <c r="CK2053" s="27"/>
      <c r="CL2053" s="27"/>
      <c r="CM2053" s="27"/>
      <c r="CN2053" s="27"/>
      <c r="CO2053" s="27"/>
      <c r="CP2053" s="27"/>
      <c r="CQ2053" s="27"/>
      <c r="CR2053" s="27"/>
      <c r="CS2053" s="27"/>
      <c r="CT2053" s="27"/>
      <c r="CU2053" s="27"/>
      <c r="CV2053" s="27"/>
      <c r="CW2053" s="27"/>
      <c r="CX2053" s="27"/>
      <c r="CY2053" s="27"/>
      <c r="CZ2053" s="27"/>
      <c r="DA2053" s="27"/>
      <c r="DB2053" s="27"/>
      <c r="DC2053" s="27"/>
      <c r="DD2053" s="27"/>
    </row>
    <row r="2054" spans="1:108" hidden="1" x14ac:dyDescent="0.25">
      <c r="A2054" s="7" t="s">
        <v>19317</v>
      </c>
      <c r="B2054" s="12">
        <v>43703</v>
      </c>
      <c r="C2054" s="7" t="s">
        <v>75</v>
      </c>
      <c r="D2054" s="7" t="s">
        <v>274</v>
      </c>
      <c r="E2054" s="7" t="s">
        <v>32</v>
      </c>
      <c r="F2054" t="s">
        <v>23652</v>
      </c>
      <c r="G2054" t="s">
        <v>23653</v>
      </c>
      <c r="H2054"/>
      <c r="I2054"/>
      <c r="J2054" t="s">
        <v>23654</v>
      </c>
      <c r="K2054" s="1"/>
      <c r="L2054" s="7" t="s">
        <v>19318</v>
      </c>
      <c r="M2054" s="7">
        <v>3</v>
      </c>
      <c r="N2054" s="7"/>
      <c r="O2054" s="7" t="s">
        <v>1011</v>
      </c>
      <c r="P2054" t="s">
        <v>21709</v>
      </c>
      <c r="Q2054" s="12">
        <v>43684</v>
      </c>
      <c r="R2054" s="12">
        <v>43684</v>
      </c>
      <c r="S2054"/>
      <c r="T2054" s="1"/>
      <c r="U2054"/>
      <c r="V2054"/>
      <c r="W2054" t="s">
        <v>75</v>
      </c>
      <c r="X2054" t="s">
        <v>17</v>
      </c>
      <c r="Y2054" t="s">
        <v>17</v>
      </c>
      <c r="Z2054" s="1"/>
      <c r="AA2054" t="s">
        <v>75</v>
      </c>
      <c r="AB2054" t="s">
        <v>17</v>
      </c>
      <c r="AC2054" s="12">
        <v>43681</v>
      </c>
      <c r="AD2054" t="s">
        <v>75</v>
      </c>
      <c r="AE2054" t="s">
        <v>75</v>
      </c>
      <c r="AF2054" s="7" t="s">
        <v>75</v>
      </c>
      <c r="AG2054" t="s">
        <v>75</v>
      </c>
      <c r="AH2054" t="s">
        <v>75</v>
      </c>
      <c r="AI2054" s="7">
        <v>0</v>
      </c>
      <c r="AJ2054" s="1"/>
      <c r="AK2054" s="1"/>
      <c r="AL2054" s="1"/>
      <c r="AM2054" s="1"/>
      <c r="AN2054" s="1"/>
      <c r="AO2054" s="1"/>
      <c r="AP2054" s="12">
        <v>43684</v>
      </c>
      <c r="AQ2054" s="12">
        <v>43685</v>
      </c>
      <c r="AR2054" s="12">
        <v>43698</v>
      </c>
      <c r="AS2054" t="s">
        <v>75</v>
      </c>
      <c r="AT2054" s="1">
        <v>43727</v>
      </c>
      <c r="AU2054" s="1">
        <v>43703</v>
      </c>
      <c r="AV2054" s="7" t="s">
        <v>18</v>
      </c>
      <c r="AW2054"/>
      <c r="AX2054"/>
      <c r="AY2054"/>
      <c r="AZ2054" s="1"/>
      <c r="BA2054" s="1"/>
      <c r="BB2054"/>
      <c r="BC2054"/>
      <c r="BD2054"/>
      <c r="BE2054"/>
      <c r="BF2054"/>
      <c r="BG2054"/>
      <c r="BH2054" s="1"/>
      <c r="BI2054" s="1"/>
      <c r="BJ2054"/>
      <c r="BK2054"/>
      <c r="BL2054"/>
      <c r="BM2054"/>
      <c r="BN2054"/>
      <c r="BO2054" s="12"/>
      <c r="BP2054" t="b">
        <v>0</v>
      </c>
      <c r="BQ2054" t="b">
        <v>0</v>
      </c>
      <c r="BR2054" s="7"/>
      <c r="BS2054" s="7" t="s">
        <v>13</v>
      </c>
      <c r="BT2054" t="b">
        <v>0</v>
      </c>
      <c r="BU2054" t="b">
        <v>0</v>
      </c>
      <c r="BV2054">
        <v>2003</v>
      </c>
      <c r="BW2054">
        <v>1</v>
      </c>
      <c r="BX2054"/>
      <c r="BY2054"/>
      <c r="BZ2054"/>
      <c r="CA2054"/>
      <c r="CB2054"/>
      <c r="CC2054" s="1"/>
      <c r="CD2054"/>
      <c r="CE2054"/>
      <c r="CF2054"/>
      <c r="CG2054"/>
      <c r="CH2054" s="27"/>
      <c r="CI2054" s="27"/>
      <c r="CJ2054" s="27"/>
      <c r="CK2054" s="27"/>
      <c r="CL2054" s="27"/>
      <c r="CM2054" s="27"/>
      <c r="CN2054" s="27"/>
      <c r="CO2054" s="27"/>
      <c r="CP2054" s="27"/>
      <c r="CQ2054" s="27"/>
      <c r="CR2054" s="27"/>
      <c r="CS2054" s="27"/>
      <c r="CT2054" s="27"/>
      <c r="CU2054" s="27"/>
      <c r="CV2054" s="27"/>
      <c r="CW2054" s="27"/>
      <c r="CX2054" s="27"/>
      <c r="CY2054" s="27"/>
      <c r="CZ2054" s="27"/>
      <c r="DA2054" s="27"/>
      <c r="DB2054" s="27"/>
      <c r="DC2054" s="27"/>
      <c r="DD2054" s="27"/>
    </row>
    <row r="2055" spans="1:108" hidden="1" x14ac:dyDescent="0.25">
      <c r="A2055" s="7" t="s">
        <v>23873</v>
      </c>
      <c r="B2055" s="12">
        <v>43703</v>
      </c>
      <c r="C2055" s="7" t="s">
        <v>75</v>
      </c>
      <c r="D2055" s="7" t="s">
        <v>558</v>
      </c>
      <c r="E2055" s="7" t="s">
        <v>32</v>
      </c>
      <c r="F2055" t="s">
        <v>8895</v>
      </c>
      <c r="G2055" t="s">
        <v>23655</v>
      </c>
      <c r="H2055"/>
      <c r="I2055"/>
      <c r="J2055" t="s">
        <v>23656</v>
      </c>
      <c r="K2055" s="1">
        <v>43103</v>
      </c>
      <c r="L2055" s="7" t="s">
        <v>23874</v>
      </c>
      <c r="M2055" s="7">
        <v>1</v>
      </c>
      <c r="N2055" s="7">
        <v>7</v>
      </c>
      <c r="O2055" s="7" t="s">
        <v>979</v>
      </c>
      <c r="P2055" t="s">
        <v>23657</v>
      </c>
      <c r="Q2055" s="12">
        <v>43691</v>
      </c>
      <c r="R2055" s="12">
        <v>43691</v>
      </c>
      <c r="S2055"/>
      <c r="T2055" s="1"/>
      <c r="U2055"/>
      <c r="V2055"/>
      <c r="W2055" t="s">
        <v>75</v>
      </c>
      <c r="X2055" t="s">
        <v>17</v>
      </c>
      <c r="Y2055" t="s">
        <v>17</v>
      </c>
      <c r="Z2055" s="1"/>
      <c r="AA2055" t="s">
        <v>75</v>
      </c>
      <c r="AB2055" t="s">
        <v>17</v>
      </c>
      <c r="AC2055" s="12">
        <v>43682</v>
      </c>
      <c r="AD2055" t="s">
        <v>75</v>
      </c>
      <c r="AE2055" t="s">
        <v>75</v>
      </c>
      <c r="AF2055" s="7" t="s">
        <v>17</v>
      </c>
      <c r="AG2055" t="s">
        <v>75</v>
      </c>
      <c r="AH2055" t="s">
        <v>75</v>
      </c>
      <c r="AI2055" s="7">
        <v>3</v>
      </c>
      <c r="AJ2055" s="1">
        <v>43104</v>
      </c>
      <c r="AK2055" s="1">
        <v>43235</v>
      </c>
      <c r="AL2055" s="1"/>
      <c r="AM2055" s="1">
        <v>43200</v>
      </c>
      <c r="AN2055" s="1">
        <v>43271</v>
      </c>
      <c r="AO2055" s="1">
        <v>43271</v>
      </c>
      <c r="AP2055" s="12">
        <v>43691</v>
      </c>
      <c r="AQ2055" s="12">
        <v>43692</v>
      </c>
      <c r="AR2055" s="12">
        <v>43698</v>
      </c>
      <c r="AS2055" t="s">
        <v>75</v>
      </c>
      <c r="AT2055" s="1">
        <v>43727</v>
      </c>
      <c r="AU2055" s="1">
        <v>43703</v>
      </c>
      <c r="AV2055" s="7" t="s">
        <v>22</v>
      </c>
      <c r="AW2055"/>
      <c r="AX2055"/>
      <c r="AY2055"/>
      <c r="AZ2055" s="1">
        <v>43727</v>
      </c>
      <c r="BA2055" s="1"/>
      <c r="BB2055"/>
      <c r="BC2055"/>
      <c r="BD2055"/>
      <c r="BE2055"/>
      <c r="BF2055"/>
      <c r="BG2055"/>
      <c r="BH2055" s="1"/>
      <c r="BI2055" s="1"/>
      <c r="BJ2055"/>
      <c r="BK2055"/>
      <c r="BL2055"/>
      <c r="BM2055"/>
      <c r="BN2055"/>
      <c r="BO2055" s="12"/>
      <c r="BP2055" t="b">
        <v>0</v>
      </c>
      <c r="BQ2055" t="b">
        <v>0</v>
      </c>
      <c r="BR2055" s="7"/>
      <c r="BS2055" s="7" t="s">
        <v>13</v>
      </c>
      <c r="BT2055" t="b">
        <v>0</v>
      </c>
      <c r="BU2055" t="b">
        <v>0</v>
      </c>
      <c r="BV2055">
        <v>2004</v>
      </c>
      <c r="BW2055">
        <v>1</v>
      </c>
      <c r="BX2055"/>
      <c r="BY2055"/>
      <c r="BZ2055"/>
      <c r="CA2055"/>
      <c r="CB2055"/>
      <c r="CC2055" s="1"/>
      <c r="CD2055"/>
      <c r="CE2055"/>
      <c r="CF2055"/>
      <c r="CG2055"/>
      <c r="CH2055" s="27"/>
      <c r="CI2055" s="27"/>
      <c r="CJ2055" s="27"/>
      <c r="CK2055" s="27"/>
      <c r="CL2055" s="27"/>
      <c r="CM2055" s="27"/>
      <c r="CN2055" s="27"/>
      <c r="CO2055" s="27"/>
      <c r="CP2055" s="27"/>
      <c r="CQ2055" s="27"/>
      <c r="CR2055" s="27"/>
      <c r="CS2055" s="27"/>
      <c r="CT2055" s="27"/>
      <c r="CU2055" s="27"/>
      <c r="CV2055" s="27"/>
      <c r="CW2055" s="27"/>
      <c r="CX2055" s="27"/>
      <c r="CY2055" s="27"/>
      <c r="CZ2055" s="27"/>
      <c r="DA2055" s="27"/>
      <c r="DB2055" s="27"/>
      <c r="DC2055" s="27"/>
      <c r="DD2055" s="27"/>
    </row>
    <row r="2056" spans="1:108" hidden="1" x14ac:dyDescent="0.25">
      <c r="A2056" s="7" t="s">
        <v>19319</v>
      </c>
      <c r="B2056" s="12">
        <v>43703</v>
      </c>
      <c r="C2056" s="7" t="s">
        <v>75</v>
      </c>
      <c r="D2056" s="7" t="s">
        <v>70</v>
      </c>
      <c r="E2056" s="7" t="s">
        <v>32</v>
      </c>
      <c r="F2056" t="s">
        <v>6821</v>
      </c>
      <c r="G2056" t="s">
        <v>23658</v>
      </c>
      <c r="H2056"/>
      <c r="I2056"/>
      <c r="J2056" t="s">
        <v>23659</v>
      </c>
      <c r="K2056" s="1">
        <v>41640</v>
      </c>
      <c r="L2056" s="7" t="s">
        <v>19320</v>
      </c>
      <c r="M2056" s="7">
        <v>5</v>
      </c>
      <c r="N2056" s="7">
        <v>7</v>
      </c>
      <c r="O2056" s="7" t="s">
        <v>979</v>
      </c>
      <c r="P2056" t="s">
        <v>23660</v>
      </c>
      <c r="Q2056" s="12">
        <v>43690</v>
      </c>
      <c r="R2056" s="12">
        <v>43690</v>
      </c>
      <c r="S2056"/>
      <c r="T2056" s="1"/>
      <c r="U2056"/>
      <c r="V2056"/>
      <c r="W2056" t="s">
        <v>75</v>
      </c>
      <c r="X2056" t="s">
        <v>17</v>
      </c>
      <c r="Y2056" t="s">
        <v>17</v>
      </c>
      <c r="Z2056" s="1"/>
      <c r="AA2056" t="s">
        <v>17</v>
      </c>
      <c r="AB2056" t="s">
        <v>75</v>
      </c>
      <c r="AC2056" s="12">
        <v>43687</v>
      </c>
      <c r="AD2056" t="s">
        <v>75</v>
      </c>
      <c r="AE2056" t="s">
        <v>75</v>
      </c>
      <c r="AF2056" s="7" t="s">
        <v>75</v>
      </c>
      <c r="AG2056" t="s">
        <v>75</v>
      </c>
      <c r="AH2056" t="s">
        <v>75</v>
      </c>
      <c r="AI2056" s="7">
        <v>2</v>
      </c>
      <c r="AJ2056" s="1">
        <v>41643</v>
      </c>
      <c r="AK2056" s="1">
        <v>41732</v>
      </c>
      <c r="AL2056" s="1"/>
      <c r="AM2056" s="1">
        <v>41706</v>
      </c>
      <c r="AN2056" s="1"/>
      <c r="AO2056" s="1">
        <v>41732</v>
      </c>
      <c r="AP2056" s="12">
        <v>43691</v>
      </c>
      <c r="AQ2056" s="12">
        <v>43692</v>
      </c>
      <c r="AR2056" s="12">
        <v>43698</v>
      </c>
      <c r="AS2056" t="s">
        <v>75</v>
      </c>
      <c r="AT2056" s="1"/>
      <c r="AU2056" s="1">
        <v>43703</v>
      </c>
      <c r="AV2056" s="7"/>
      <c r="AW2056"/>
      <c r="AX2056"/>
      <c r="AY2056"/>
      <c r="AZ2056" s="1"/>
      <c r="BA2056" s="1"/>
      <c r="BB2056"/>
      <c r="BC2056"/>
      <c r="BD2056"/>
      <c r="BE2056"/>
      <c r="BF2056"/>
      <c r="BG2056"/>
      <c r="BH2056" s="1"/>
      <c r="BI2056" s="1"/>
      <c r="BJ2056"/>
      <c r="BK2056"/>
      <c r="BL2056"/>
      <c r="BM2056"/>
      <c r="BN2056"/>
      <c r="BO2056" s="12"/>
      <c r="BP2056" t="b">
        <v>0</v>
      </c>
      <c r="BQ2056" t="b">
        <v>0</v>
      </c>
      <c r="BR2056" s="7"/>
      <c r="BS2056" s="7"/>
      <c r="BT2056" t="b">
        <v>0</v>
      </c>
      <c r="BU2056" t="b">
        <v>0</v>
      </c>
      <c r="BV2056">
        <v>2005</v>
      </c>
      <c r="BW2056">
        <v>1</v>
      </c>
      <c r="BX2056"/>
      <c r="BY2056"/>
      <c r="BZ2056"/>
      <c r="CA2056"/>
      <c r="CB2056"/>
      <c r="CC2056" s="1"/>
      <c r="CD2056"/>
      <c r="CE2056"/>
      <c r="CF2056"/>
      <c r="CG2056"/>
      <c r="CH2056" s="27"/>
      <c r="CI2056" s="27"/>
      <c r="CJ2056" s="27"/>
      <c r="CK2056" s="27"/>
      <c r="CL2056" s="27"/>
      <c r="CM2056" s="27"/>
      <c r="CN2056" s="27"/>
      <c r="CO2056" s="27"/>
      <c r="CP2056" s="27"/>
      <c r="CQ2056" s="27"/>
      <c r="CR2056" s="27"/>
      <c r="CS2056" s="27"/>
      <c r="CT2056" s="27"/>
      <c r="CU2056" s="27"/>
      <c r="CV2056" s="27"/>
      <c r="CW2056" s="27"/>
      <c r="CX2056" s="27"/>
      <c r="CY2056" s="27"/>
      <c r="CZ2056" s="27"/>
      <c r="DA2056" s="27"/>
      <c r="DB2056" s="27"/>
      <c r="DC2056" s="27"/>
      <c r="DD2056" s="27"/>
    </row>
    <row r="2057" spans="1:108" hidden="1" x14ac:dyDescent="0.25">
      <c r="A2057" s="7" t="s">
        <v>19321</v>
      </c>
      <c r="B2057" s="12">
        <v>43703</v>
      </c>
      <c r="C2057" s="7" t="s">
        <v>75</v>
      </c>
      <c r="D2057" s="7" t="s">
        <v>558</v>
      </c>
      <c r="E2057" s="7" t="s">
        <v>32</v>
      </c>
      <c r="F2057" t="s">
        <v>23661</v>
      </c>
      <c r="G2057" t="s">
        <v>55</v>
      </c>
      <c r="H2057"/>
      <c r="I2057"/>
      <c r="J2057" t="s">
        <v>23662</v>
      </c>
      <c r="K2057" s="1">
        <v>42814</v>
      </c>
      <c r="L2057" s="7" t="s">
        <v>19322</v>
      </c>
      <c r="M2057" s="7">
        <v>2</v>
      </c>
      <c r="N2057" s="7">
        <v>4</v>
      </c>
      <c r="O2057" s="7" t="s">
        <v>979</v>
      </c>
      <c r="P2057" t="s">
        <v>23663</v>
      </c>
      <c r="Q2057" s="12">
        <v>43690</v>
      </c>
      <c r="R2057" s="12">
        <v>43690</v>
      </c>
      <c r="S2057"/>
      <c r="T2057" s="1"/>
      <c r="U2057"/>
      <c r="V2057"/>
      <c r="W2057" t="s">
        <v>75</v>
      </c>
      <c r="X2057" t="s">
        <v>17</v>
      </c>
      <c r="Y2057" t="s">
        <v>17</v>
      </c>
      <c r="Z2057" s="1"/>
      <c r="AA2057" t="s">
        <v>17</v>
      </c>
      <c r="AB2057" t="s">
        <v>75</v>
      </c>
      <c r="AC2057" s="12">
        <v>43677</v>
      </c>
      <c r="AD2057" t="s">
        <v>75</v>
      </c>
      <c r="AE2057" t="s">
        <v>75</v>
      </c>
      <c r="AF2057" s="7" t="s">
        <v>17</v>
      </c>
      <c r="AG2057" t="s">
        <v>75</v>
      </c>
      <c r="AH2057" t="s">
        <v>75</v>
      </c>
      <c r="AI2057" s="7">
        <v>2</v>
      </c>
      <c r="AJ2057" s="1">
        <v>42818</v>
      </c>
      <c r="AK2057" s="1">
        <v>42993</v>
      </c>
      <c r="AL2057" s="1"/>
      <c r="AM2057" s="1">
        <v>42962</v>
      </c>
      <c r="AN2057" s="1"/>
      <c r="AO2057" s="1">
        <v>42993</v>
      </c>
      <c r="AP2057" s="12">
        <v>43690</v>
      </c>
      <c r="AQ2057" s="12">
        <v>43691</v>
      </c>
      <c r="AR2057" s="12">
        <v>43698</v>
      </c>
      <c r="AS2057" t="s">
        <v>75</v>
      </c>
      <c r="AT2057" s="1">
        <v>43727</v>
      </c>
      <c r="AU2057" s="1">
        <v>43703</v>
      </c>
      <c r="AV2057" s="7" t="s">
        <v>18</v>
      </c>
      <c r="AW2057"/>
      <c r="AX2057"/>
      <c r="AY2057"/>
      <c r="AZ2057" s="1">
        <v>43727</v>
      </c>
      <c r="BA2057" s="1"/>
      <c r="BB2057"/>
      <c r="BC2057"/>
      <c r="BD2057"/>
      <c r="BE2057"/>
      <c r="BF2057"/>
      <c r="BG2057"/>
      <c r="BH2057" s="1"/>
      <c r="BI2057" s="1"/>
      <c r="BJ2057"/>
      <c r="BK2057"/>
      <c r="BL2057"/>
      <c r="BM2057"/>
      <c r="BN2057"/>
      <c r="BO2057" s="12"/>
      <c r="BP2057" t="b">
        <v>0</v>
      </c>
      <c r="BQ2057" t="b">
        <v>0</v>
      </c>
      <c r="BR2057" s="7"/>
      <c r="BS2057" s="7" t="s">
        <v>13</v>
      </c>
      <c r="BT2057" t="b">
        <v>0</v>
      </c>
      <c r="BU2057" t="b">
        <v>0</v>
      </c>
      <c r="BV2057">
        <v>2006</v>
      </c>
      <c r="BW2057">
        <v>1</v>
      </c>
      <c r="BX2057"/>
      <c r="BY2057"/>
      <c r="BZ2057"/>
      <c r="CA2057"/>
      <c r="CB2057"/>
      <c r="CC2057" s="1"/>
      <c r="CD2057"/>
      <c r="CE2057"/>
      <c r="CF2057"/>
      <c r="CG2057"/>
      <c r="CH2057" s="27"/>
      <c r="CI2057" s="27"/>
      <c r="CJ2057" s="27"/>
      <c r="CK2057" s="27"/>
      <c r="CL2057" s="27"/>
      <c r="CM2057" s="27"/>
      <c r="CN2057" s="27"/>
      <c r="CO2057" s="27"/>
      <c r="CP2057" s="27"/>
      <c r="CQ2057" s="27"/>
      <c r="CR2057" s="27"/>
      <c r="CS2057" s="27"/>
      <c r="CT2057" s="27"/>
      <c r="CU2057" s="27"/>
      <c r="CV2057" s="27"/>
      <c r="CW2057" s="27"/>
      <c r="CX2057" s="27"/>
      <c r="CY2057" s="27"/>
      <c r="CZ2057" s="27"/>
      <c r="DA2057" s="27"/>
      <c r="DB2057" s="27"/>
      <c r="DC2057" s="27"/>
      <c r="DD2057" s="27"/>
    </row>
    <row r="2058" spans="1:108" hidden="1" x14ac:dyDescent="0.25">
      <c r="A2058" s="7" t="s">
        <v>19323</v>
      </c>
      <c r="B2058" s="12">
        <v>43703</v>
      </c>
      <c r="C2058" s="7" t="s">
        <v>75</v>
      </c>
      <c r="D2058" s="7" t="s">
        <v>558</v>
      </c>
      <c r="E2058" s="7" t="s">
        <v>32</v>
      </c>
      <c r="F2058" t="s">
        <v>8895</v>
      </c>
      <c r="G2058" t="s">
        <v>23664</v>
      </c>
      <c r="H2058"/>
      <c r="I2058"/>
      <c r="J2058" t="s">
        <v>8180</v>
      </c>
      <c r="K2058" s="1">
        <v>43461</v>
      </c>
      <c r="L2058" s="7" t="s">
        <v>7049</v>
      </c>
      <c r="M2058" s="7">
        <v>1</v>
      </c>
      <c r="N2058" s="7">
        <v>9</v>
      </c>
      <c r="O2058" s="7" t="s">
        <v>979</v>
      </c>
      <c r="P2058" t="s">
        <v>23665</v>
      </c>
      <c r="Q2058" s="12">
        <v>43689</v>
      </c>
      <c r="R2058" s="12">
        <v>43689</v>
      </c>
      <c r="S2058"/>
      <c r="T2058" s="1"/>
      <c r="U2058"/>
      <c r="V2058"/>
      <c r="W2058" t="s">
        <v>17</v>
      </c>
      <c r="X2058" t="s">
        <v>75</v>
      </c>
      <c r="Y2058" t="s">
        <v>17</v>
      </c>
      <c r="Z2058" s="1"/>
      <c r="AA2058" t="s">
        <v>17</v>
      </c>
      <c r="AB2058" t="s">
        <v>17</v>
      </c>
      <c r="AC2058" s="12">
        <v>43687</v>
      </c>
      <c r="AD2058" t="s">
        <v>75</v>
      </c>
      <c r="AE2058" t="s">
        <v>75</v>
      </c>
      <c r="AF2058" s="7" t="s">
        <v>75</v>
      </c>
      <c r="AG2058" t="s">
        <v>75</v>
      </c>
      <c r="AH2058" t="s">
        <v>75</v>
      </c>
      <c r="AI2058" s="7">
        <v>3</v>
      </c>
      <c r="AJ2058" s="1">
        <v>43462</v>
      </c>
      <c r="AK2058" s="1">
        <v>43188</v>
      </c>
      <c r="AL2058" s="1"/>
      <c r="AM2058" s="1">
        <v>43167</v>
      </c>
      <c r="AN2058" s="1">
        <v>43249</v>
      </c>
      <c r="AO2058" s="1">
        <v>43249</v>
      </c>
      <c r="AP2058" s="12">
        <v>43689</v>
      </c>
      <c r="AQ2058" s="12">
        <v>43690</v>
      </c>
      <c r="AR2058" s="12">
        <v>43698</v>
      </c>
      <c r="AS2058" t="s">
        <v>75</v>
      </c>
      <c r="AT2058" s="1">
        <v>43727</v>
      </c>
      <c r="AU2058" s="1">
        <v>43703</v>
      </c>
      <c r="AV2058" s="7" t="s">
        <v>18</v>
      </c>
      <c r="AW2058"/>
      <c r="AX2058"/>
      <c r="AY2058"/>
      <c r="AZ2058" s="1">
        <v>43727</v>
      </c>
      <c r="BA2058" s="1"/>
      <c r="BB2058"/>
      <c r="BC2058"/>
      <c r="BD2058"/>
      <c r="BE2058"/>
      <c r="BF2058"/>
      <c r="BG2058"/>
      <c r="BH2058" s="1"/>
      <c r="BI2058" s="1"/>
      <c r="BJ2058"/>
      <c r="BK2058"/>
      <c r="BL2058"/>
      <c r="BM2058"/>
      <c r="BN2058"/>
      <c r="BO2058" s="12"/>
      <c r="BP2058" t="b">
        <v>0</v>
      </c>
      <c r="BQ2058" t="b">
        <v>0</v>
      </c>
      <c r="BR2058" s="7"/>
      <c r="BS2058" s="7" t="s">
        <v>13</v>
      </c>
      <c r="BT2058" t="b">
        <v>0</v>
      </c>
      <c r="BU2058" t="b">
        <v>0</v>
      </c>
      <c r="BV2058">
        <v>2007</v>
      </c>
      <c r="BW2058">
        <v>1</v>
      </c>
      <c r="BX2058"/>
      <c r="BY2058"/>
      <c r="BZ2058"/>
      <c r="CA2058"/>
      <c r="CB2058"/>
      <c r="CC2058" s="1"/>
      <c r="CD2058"/>
      <c r="CE2058"/>
      <c r="CF2058"/>
      <c r="CG2058"/>
      <c r="CH2058" s="27"/>
      <c r="CI2058" s="27"/>
      <c r="CJ2058" s="27"/>
      <c r="CK2058" s="27"/>
      <c r="CL2058" s="27"/>
      <c r="CM2058" s="27"/>
      <c r="CN2058" s="27"/>
      <c r="CO2058" s="27"/>
      <c r="CP2058" s="27"/>
      <c r="CQ2058" s="27"/>
      <c r="CR2058" s="27"/>
      <c r="CS2058" s="27"/>
      <c r="CT2058" s="27"/>
      <c r="CU2058" s="27"/>
      <c r="CV2058" s="27"/>
      <c r="CW2058" s="27"/>
      <c r="CX2058" s="27"/>
      <c r="CY2058" s="27"/>
      <c r="CZ2058" s="27"/>
      <c r="DA2058" s="27"/>
      <c r="DB2058" s="27"/>
      <c r="DC2058" s="27"/>
      <c r="DD2058" s="27"/>
    </row>
    <row r="2059" spans="1:108" hidden="1" x14ac:dyDescent="0.25">
      <c r="A2059" s="7" t="s">
        <v>19324</v>
      </c>
      <c r="B2059" s="12">
        <v>43703</v>
      </c>
      <c r="C2059" s="7" t="s">
        <v>75</v>
      </c>
      <c r="D2059" s="7" t="s">
        <v>235</v>
      </c>
      <c r="E2059" s="7" t="s">
        <v>29</v>
      </c>
      <c r="F2059" t="s">
        <v>23666</v>
      </c>
      <c r="G2059" t="s">
        <v>23667</v>
      </c>
      <c r="H2059"/>
      <c r="I2059"/>
      <c r="J2059" t="s">
        <v>23668</v>
      </c>
      <c r="K2059" s="1">
        <v>43028</v>
      </c>
      <c r="L2059" s="7" t="s">
        <v>19325</v>
      </c>
      <c r="M2059" s="7">
        <v>1</v>
      </c>
      <c r="N2059" s="7">
        <v>10</v>
      </c>
      <c r="O2059" s="7" t="s">
        <v>1011</v>
      </c>
      <c r="P2059" t="s">
        <v>23669</v>
      </c>
      <c r="Q2059" s="12">
        <v>43688</v>
      </c>
      <c r="R2059" s="12">
        <v>43688</v>
      </c>
      <c r="S2059"/>
      <c r="T2059" s="1"/>
      <c r="U2059"/>
      <c r="V2059"/>
      <c r="W2059" t="s">
        <v>75</v>
      </c>
      <c r="X2059" t="s">
        <v>17</v>
      </c>
      <c r="Y2059" t="s">
        <v>17</v>
      </c>
      <c r="Z2059" s="1"/>
      <c r="AA2059" t="s">
        <v>75</v>
      </c>
      <c r="AB2059" t="s">
        <v>17</v>
      </c>
      <c r="AC2059" s="12">
        <v>43684</v>
      </c>
      <c r="AD2059" t="s">
        <v>75</v>
      </c>
      <c r="AE2059" t="s">
        <v>75</v>
      </c>
      <c r="AF2059" s="7" t="s">
        <v>75</v>
      </c>
      <c r="AG2059" t="s">
        <v>75</v>
      </c>
      <c r="AH2059" t="s">
        <v>75</v>
      </c>
      <c r="AI2059" s="7">
        <v>2</v>
      </c>
      <c r="AJ2059" s="1"/>
      <c r="AK2059" s="1">
        <v>43220</v>
      </c>
      <c r="AL2059" s="1"/>
      <c r="AM2059" s="1">
        <v>43146</v>
      </c>
      <c r="AN2059" s="1"/>
      <c r="AO2059" s="1">
        <v>43220</v>
      </c>
      <c r="AP2059" s="12">
        <v>43688</v>
      </c>
      <c r="AQ2059" s="12">
        <v>43689</v>
      </c>
      <c r="AR2059" s="12">
        <v>43702</v>
      </c>
      <c r="AS2059" t="s">
        <v>75</v>
      </c>
      <c r="AT2059" s="1">
        <v>43727</v>
      </c>
      <c r="AU2059" s="1">
        <v>43703</v>
      </c>
      <c r="AV2059" s="7" t="s">
        <v>18</v>
      </c>
      <c r="AW2059"/>
      <c r="AX2059"/>
      <c r="AY2059"/>
      <c r="AZ2059" s="1">
        <v>43727</v>
      </c>
      <c r="BA2059" s="1"/>
      <c r="BB2059"/>
      <c r="BC2059"/>
      <c r="BD2059"/>
      <c r="BE2059"/>
      <c r="BF2059"/>
      <c r="BG2059"/>
      <c r="BH2059" s="1"/>
      <c r="BI2059" s="1"/>
      <c r="BJ2059"/>
      <c r="BK2059"/>
      <c r="BL2059"/>
      <c r="BM2059"/>
      <c r="BN2059"/>
      <c r="BO2059" s="12"/>
      <c r="BP2059" t="b">
        <v>0</v>
      </c>
      <c r="BQ2059" t="b">
        <v>0</v>
      </c>
      <c r="BR2059" s="7"/>
      <c r="BS2059" s="7" t="s">
        <v>13</v>
      </c>
      <c r="BT2059" t="b">
        <v>0</v>
      </c>
      <c r="BU2059" t="b">
        <v>0</v>
      </c>
      <c r="BV2059">
        <v>2008</v>
      </c>
      <c r="BW2059">
        <v>1</v>
      </c>
      <c r="BX2059"/>
      <c r="BY2059"/>
      <c r="BZ2059"/>
      <c r="CA2059"/>
      <c r="CB2059"/>
      <c r="CC2059" s="1"/>
      <c r="CD2059"/>
      <c r="CE2059"/>
      <c r="CF2059"/>
      <c r="CG2059"/>
      <c r="CH2059" s="27"/>
      <c r="CI2059" s="27"/>
      <c r="CJ2059" s="27"/>
      <c r="CK2059" s="27"/>
      <c r="CL2059" s="27"/>
      <c r="CM2059" s="27"/>
      <c r="CN2059" s="27"/>
      <c r="CO2059" s="27"/>
      <c r="CP2059" s="27"/>
      <c r="CQ2059" s="27"/>
      <c r="CR2059" s="27"/>
      <c r="CS2059" s="27"/>
      <c r="CT2059" s="27"/>
      <c r="CU2059" s="27"/>
      <c r="CV2059" s="27"/>
      <c r="CW2059" s="27"/>
      <c r="CX2059" s="27"/>
      <c r="CY2059" s="27"/>
      <c r="CZ2059" s="27"/>
      <c r="DA2059" s="27"/>
      <c r="DB2059" s="27"/>
      <c r="DC2059" s="27"/>
      <c r="DD2059" s="27"/>
    </row>
    <row r="2060" spans="1:108" hidden="1" x14ac:dyDescent="0.25">
      <c r="A2060" s="7" t="s">
        <v>19326</v>
      </c>
      <c r="B2060" s="12">
        <v>43703</v>
      </c>
      <c r="C2060" s="7" t="s">
        <v>75</v>
      </c>
      <c r="D2060" s="7" t="s">
        <v>29</v>
      </c>
      <c r="E2060" s="7" t="s">
        <v>29</v>
      </c>
      <c r="F2060" t="s">
        <v>23670</v>
      </c>
      <c r="G2060" t="s">
        <v>23671</v>
      </c>
      <c r="H2060"/>
      <c r="I2060"/>
      <c r="J2060" t="s">
        <v>23672</v>
      </c>
      <c r="K2060" s="1">
        <v>39237</v>
      </c>
      <c r="L2060" s="7" t="s">
        <v>19327</v>
      </c>
      <c r="M2060" s="7">
        <v>12</v>
      </c>
      <c r="N2060" s="7">
        <v>2</v>
      </c>
      <c r="O2060" s="7" t="s">
        <v>979</v>
      </c>
      <c r="P2060" t="s">
        <v>23673</v>
      </c>
      <c r="Q2060" s="12">
        <v>43683</v>
      </c>
      <c r="R2060" s="12">
        <v>43683</v>
      </c>
      <c r="S2060"/>
      <c r="T2060" s="1"/>
      <c r="U2060"/>
      <c r="V2060"/>
      <c r="W2060" t="s">
        <v>75</v>
      </c>
      <c r="X2060" t="s">
        <v>17</v>
      </c>
      <c r="Y2060" t="s">
        <v>17</v>
      </c>
      <c r="Z2060" s="1"/>
      <c r="AA2060" t="s">
        <v>17</v>
      </c>
      <c r="AB2060" t="s">
        <v>75</v>
      </c>
      <c r="AC2060" s="12">
        <v>43670</v>
      </c>
      <c r="AD2060" t="s">
        <v>75</v>
      </c>
      <c r="AE2060" t="s">
        <v>75</v>
      </c>
      <c r="AF2060" s="7" t="s">
        <v>17</v>
      </c>
      <c r="AG2060" t="s">
        <v>75</v>
      </c>
      <c r="AH2060" t="s">
        <v>75</v>
      </c>
      <c r="AI2060" s="7">
        <v>3</v>
      </c>
      <c r="AJ2060" s="1">
        <v>39248</v>
      </c>
      <c r="AK2060" s="1">
        <v>39337</v>
      </c>
      <c r="AL2060" s="1"/>
      <c r="AM2060" s="1">
        <v>39301</v>
      </c>
      <c r="AN2060" s="1">
        <v>39371</v>
      </c>
      <c r="AO2060" s="1">
        <v>39371</v>
      </c>
      <c r="AP2060" s="12">
        <v>43683</v>
      </c>
      <c r="AQ2060" s="12">
        <v>43684</v>
      </c>
      <c r="AR2060" s="12">
        <v>43702</v>
      </c>
      <c r="AS2060" t="s">
        <v>75</v>
      </c>
      <c r="AT2060" s="1">
        <v>43727</v>
      </c>
      <c r="AU2060" s="1">
        <v>43703</v>
      </c>
      <c r="AV2060" s="7" t="s">
        <v>18</v>
      </c>
      <c r="AW2060"/>
      <c r="AX2060"/>
      <c r="AY2060"/>
      <c r="AZ2060" s="1">
        <v>43727</v>
      </c>
      <c r="BA2060" s="1"/>
      <c r="BB2060"/>
      <c r="BC2060"/>
      <c r="BD2060"/>
      <c r="BE2060"/>
      <c r="BF2060"/>
      <c r="BG2060"/>
      <c r="BH2060" s="1"/>
      <c r="BI2060" s="1"/>
      <c r="BJ2060"/>
      <c r="BK2060"/>
      <c r="BL2060"/>
      <c r="BM2060"/>
      <c r="BN2060"/>
      <c r="BO2060" s="12"/>
      <c r="BP2060" t="b">
        <v>0</v>
      </c>
      <c r="BQ2060" t="b">
        <v>0</v>
      </c>
      <c r="BR2060" s="7"/>
      <c r="BS2060" s="7" t="s">
        <v>13</v>
      </c>
      <c r="BT2060" t="b">
        <v>0</v>
      </c>
      <c r="BU2060" t="b">
        <v>0</v>
      </c>
      <c r="BV2060">
        <v>2009</v>
      </c>
      <c r="BW2060">
        <v>1</v>
      </c>
      <c r="BX2060"/>
      <c r="BY2060"/>
      <c r="BZ2060"/>
      <c r="CA2060"/>
      <c r="CB2060"/>
      <c r="CC2060" s="1"/>
      <c r="CD2060"/>
      <c r="CE2060"/>
      <c r="CF2060"/>
      <c r="CG2060"/>
      <c r="CH2060" s="27"/>
      <c r="CI2060" s="27"/>
      <c r="CJ2060" s="27"/>
      <c r="CK2060" s="27"/>
      <c r="CL2060" s="27"/>
      <c r="CM2060" s="27"/>
      <c r="CN2060" s="27"/>
      <c r="CO2060" s="27"/>
      <c r="CP2060" s="27"/>
      <c r="CQ2060" s="27"/>
      <c r="CR2060" s="27"/>
      <c r="CS2060" s="27"/>
      <c r="CT2060" s="27"/>
      <c r="CU2060" s="27"/>
      <c r="CV2060" s="27"/>
      <c r="CW2060" s="27"/>
      <c r="CX2060" s="27"/>
      <c r="CY2060" s="27"/>
      <c r="CZ2060" s="27"/>
      <c r="DA2060" s="27"/>
      <c r="DB2060" s="27"/>
      <c r="DC2060" s="27"/>
      <c r="DD2060" s="27"/>
    </row>
    <row r="2061" spans="1:108" hidden="1" x14ac:dyDescent="0.25">
      <c r="A2061" s="7" t="s">
        <v>19328</v>
      </c>
      <c r="B2061" s="12">
        <v>43703</v>
      </c>
      <c r="C2061" s="7" t="s">
        <v>75</v>
      </c>
      <c r="D2061" s="7" t="s">
        <v>6968</v>
      </c>
      <c r="E2061" s="7" t="s">
        <v>29</v>
      </c>
      <c r="F2061" t="s">
        <v>5454</v>
      </c>
      <c r="G2061" t="s">
        <v>23674</v>
      </c>
      <c r="H2061"/>
      <c r="I2061"/>
      <c r="J2061" t="s">
        <v>23675</v>
      </c>
      <c r="K2061" s="1">
        <v>42056</v>
      </c>
      <c r="L2061" s="7" t="s">
        <v>19329</v>
      </c>
      <c r="M2061" s="7">
        <v>4</v>
      </c>
      <c r="N2061" s="7">
        <v>5</v>
      </c>
      <c r="O2061" s="7" t="s">
        <v>979</v>
      </c>
      <c r="P2061" t="s">
        <v>23676</v>
      </c>
      <c r="Q2061" s="12">
        <v>43675</v>
      </c>
      <c r="R2061" s="12">
        <v>43675</v>
      </c>
      <c r="S2061"/>
      <c r="T2061" s="1"/>
      <c r="U2061"/>
      <c r="V2061"/>
      <c r="W2061" t="s">
        <v>75</v>
      </c>
      <c r="X2061" t="s">
        <v>17</v>
      </c>
      <c r="Y2061" t="s">
        <v>17</v>
      </c>
      <c r="Z2061" s="1"/>
      <c r="AA2061" t="s">
        <v>75</v>
      </c>
      <c r="AB2061" t="s">
        <v>17</v>
      </c>
      <c r="AC2061" s="12">
        <v>43668</v>
      </c>
      <c r="AD2061" t="s">
        <v>75</v>
      </c>
      <c r="AE2061" t="s">
        <v>75</v>
      </c>
      <c r="AF2061" s="7" t="s">
        <v>75</v>
      </c>
      <c r="AG2061" t="s">
        <v>75</v>
      </c>
      <c r="AH2061" t="s">
        <v>75</v>
      </c>
      <c r="AI2061" s="7">
        <v>2</v>
      </c>
      <c r="AJ2061" s="1">
        <v>42057</v>
      </c>
      <c r="AK2061" s="1">
        <v>42172</v>
      </c>
      <c r="AL2061" s="1"/>
      <c r="AM2061" s="1">
        <v>42117</v>
      </c>
      <c r="AN2061" s="1"/>
      <c r="AO2061" s="1">
        <v>42172</v>
      </c>
      <c r="AP2061" s="12">
        <v>43675</v>
      </c>
      <c r="AQ2061" s="12">
        <v>43676</v>
      </c>
      <c r="AR2061" s="12">
        <v>43699</v>
      </c>
      <c r="AS2061" t="s">
        <v>75</v>
      </c>
      <c r="AT2061" s="1">
        <v>43727</v>
      </c>
      <c r="AU2061" s="1">
        <v>43703</v>
      </c>
      <c r="AV2061" s="7" t="s">
        <v>18</v>
      </c>
      <c r="AW2061"/>
      <c r="AX2061"/>
      <c r="AY2061"/>
      <c r="AZ2061" s="1">
        <v>43727</v>
      </c>
      <c r="BA2061" s="1"/>
      <c r="BB2061"/>
      <c r="BC2061"/>
      <c r="BD2061"/>
      <c r="BE2061"/>
      <c r="BF2061"/>
      <c r="BG2061"/>
      <c r="BH2061" s="1"/>
      <c r="BI2061" s="1"/>
      <c r="BJ2061"/>
      <c r="BK2061"/>
      <c r="BL2061"/>
      <c r="BM2061"/>
      <c r="BN2061"/>
      <c r="BO2061" s="12"/>
      <c r="BP2061" t="b">
        <v>0</v>
      </c>
      <c r="BQ2061" t="b">
        <v>0</v>
      </c>
      <c r="BR2061" s="7"/>
      <c r="BS2061" s="7" t="s">
        <v>13</v>
      </c>
      <c r="BT2061" t="b">
        <v>0</v>
      </c>
      <c r="BU2061" t="b">
        <v>0</v>
      </c>
      <c r="BV2061">
        <v>2010</v>
      </c>
      <c r="BW2061">
        <v>1</v>
      </c>
      <c r="BX2061"/>
      <c r="BY2061"/>
      <c r="BZ2061"/>
      <c r="CA2061"/>
      <c r="CB2061"/>
      <c r="CC2061" s="1"/>
      <c r="CD2061"/>
      <c r="CE2061"/>
      <c r="CF2061"/>
      <c r="CG2061"/>
      <c r="CH2061" s="27"/>
      <c r="CI2061" s="27"/>
      <c r="CJ2061" s="27"/>
      <c r="CK2061" s="27"/>
      <c r="CL2061" s="27"/>
      <c r="CM2061" s="27"/>
      <c r="CN2061" s="27"/>
      <c r="CO2061" s="27"/>
      <c r="CP2061" s="27"/>
      <c r="CQ2061" s="27"/>
      <c r="CR2061" s="27"/>
      <c r="CS2061" s="27"/>
      <c r="CT2061" s="27"/>
      <c r="CU2061" s="27"/>
      <c r="CV2061" s="27"/>
      <c r="CW2061" s="27"/>
      <c r="CX2061" s="27"/>
      <c r="CY2061" s="27"/>
      <c r="CZ2061" s="27"/>
      <c r="DA2061" s="27"/>
      <c r="DB2061" s="27"/>
      <c r="DC2061" s="27"/>
      <c r="DD2061" s="27"/>
    </row>
    <row r="2062" spans="1:108" hidden="1" x14ac:dyDescent="0.25">
      <c r="A2062" s="7" t="s">
        <v>19330</v>
      </c>
      <c r="B2062" s="12">
        <v>43703</v>
      </c>
      <c r="C2062" s="7" t="s">
        <v>75</v>
      </c>
      <c r="D2062" s="7" t="s">
        <v>6968</v>
      </c>
      <c r="E2062" s="7" t="s">
        <v>29</v>
      </c>
      <c r="F2062" t="s">
        <v>23677</v>
      </c>
      <c r="G2062" t="s">
        <v>23678</v>
      </c>
      <c r="H2062"/>
      <c r="I2062"/>
      <c r="J2062" t="s">
        <v>23679</v>
      </c>
      <c r="K2062" s="1">
        <v>43038</v>
      </c>
      <c r="L2062" s="7" t="s">
        <v>19331</v>
      </c>
      <c r="M2062" s="7">
        <v>1</v>
      </c>
      <c r="N2062" s="7">
        <v>10</v>
      </c>
      <c r="O2062" s="7" t="s">
        <v>1011</v>
      </c>
      <c r="P2062" t="s">
        <v>23676</v>
      </c>
      <c r="Q2062" s="12">
        <v>43680</v>
      </c>
      <c r="R2062" s="12">
        <v>43680</v>
      </c>
      <c r="S2062"/>
      <c r="T2062" s="1"/>
      <c r="U2062"/>
      <c r="V2062"/>
      <c r="W2062" t="s">
        <v>75</v>
      </c>
      <c r="X2062" t="s">
        <v>75</v>
      </c>
      <c r="Y2062" t="s">
        <v>75</v>
      </c>
      <c r="Z2062" s="1">
        <v>43680</v>
      </c>
      <c r="AA2062" t="s">
        <v>17</v>
      </c>
      <c r="AB2062" t="s">
        <v>75</v>
      </c>
      <c r="AC2062" s="12">
        <v>43674</v>
      </c>
      <c r="AD2062" t="s">
        <v>75</v>
      </c>
      <c r="AE2062" t="s">
        <v>75</v>
      </c>
      <c r="AF2062" s="7" t="s">
        <v>75</v>
      </c>
      <c r="AG2062" t="s">
        <v>75</v>
      </c>
      <c r="AH2062" t="s">
        <v>75</v>
      </c>
      <c r="AI2062" s="7">
        <v>3</v>
      </c>
      <c r="AJ2062" s="1">
        <v>42772</v>
      </c>
      <c r="AK2062" s="1">
        <v>43136</v>
      </c>
      <c r="AL2062" s="1"/>
      <c r="AM2062" s="1">
        <v>43103</v>
      </c>
      <c r="AN2062" s="1">
        <v>43164</v>
      </c>
      <c r="AO2062" s="1">
        <v>43529</v>
      </c>
      <c r="AP2062" s="12">
        <v>43680</v>
      </c>
      <c r="AQ2062" s="12">
        <v>43681</v>
      </c>
      <c r="AR2062" s="12">
        <v>43702</v>
      </c>
      <c r="AS2062" t="s">
        <v>75</v>
      </c>
      <c r="AT2062" s="1">
        <v>43727</v>
      </c>
      <c r="AU2062" s="1">
        <v>43703</v>
      </c>
      <c r="AV2062" s="7" t="s">
        <v>18</v>
      </c>
      <c r="AW2062"/>
      <c r="AX2062"/>
      <c r="AY2062"/>
      <c r="AZ2062" s="1">
        <v>43727</v>
      </c>
      <c r="BA2062" s="1"/>
      <c r="BB2062"/>
      <c r="BC2062"/>
      <c r="BD2062"/>
      <c r="BE2062"/>
      <c r="BF2062"/>
      <c r="BG2062"/>
      <c r="BH2062" s="1"/>
      <c r="BI2062" s="1"/>
      <c r="BJ2062"/>
      <c r="BK2062"/>
      <c r="BL2062"/>
      <c r="BM2062"/>
      <c r="BN2062"/>
      <c r="BO2062" s="12"/>
      <c r="BP2062" t="b">
        <v>0</v>
      </c>
      <c r="BQ2062" t="b">
        <v>0</v>
      </c>
      <c r="BR2062" s="7"/>
      <c r="BS2062" s="7" t="s">
        <v>13</v>
      </c>
      <c r="BT2062" t="b">
        <v>0</v>
      </c>
      <c r="BU2062" t="b">
        <v>0</v>
      </c>
      <c r="BV2062">
        <v>2011</v>
      </c>
      <c r="BW2062">
        <v>1</v>
      </c>
      <c r="BX2062"/>
      <c r="BY2062"/>
      <c r="BZ2062"/>
      <c r="CA2062"/>
      <c r="CB2062"/>
      <c r="CC2062" s="1"/>
      <c r="CD2062"/>
      <c r="CE2062"/>
      <c r="CF2062"/>
      <c r="CG2062"/>
      <c r="CH2062" s="27"/>
      <c r="CI2062" s="27"/>
      <c r="CJ2062" s="27"/>
      <c r="CK2062" s="27"/>
      <c r="CL2062" s="27"/>
      <c r="CM2062" s="27"/>
      <c r="CN2062" s="27"/>
      <c r="CO2062" s="27"/>
      <c r="CP2062" s="27"/>
      <c r="CQ2062" s="27"/>
      <c r="CR2062" s="27"/>
      <c r="CS2062" s="27"/>
      <c r="CT2062" s="27"/>
      <c r="CU2062" s="27"/>
      <c r="CV2062" s="27"/>
      <c r="CW2062" s="27"/>
      <c r="CX2062" s="27"/>
      <c r="CY2062" s="27"/>
      <c r="CZ2062" s="27"/>
      <c r="DA2062" s="27"/>
      <c r="DB2062" s="27"/>
      <c r="DC2062" s="27"/>
      <c r="DD2062" s="27"/>
    </row>
    <row r="2063" spans="1:108" hidden="1" x14ac:dyDescent="0.25">
      <c r="A2063" s="7" t="s">
        <v>19219</v>
      </c>
      <c r="B2063" s="12">
        <v>43616</v>
      </c>
      <c r="C2063" s="7" t="s">
        <v>75</v>
      </c>
      <c r="D2063" s="7" t="s">
        <v>81</v>
      </c>
      <c r="E2063" s="7" t="s">
        <v>29</v>
      </c>
      <c r="F2063" t="s">
        <v>8134</v>
      </c>
      <c r="G2063" t="s">
        <v>23680</v>
      </c>
      <c r="H2063"/>
      <c r="I2063"/>
      <c r="J2063" t="s">
        <v>23681</v>
      </c>
      <c r="K2063" s="1">
        <v>42405</v>
      </c>
      <c r="L2063" s="7" t="s">
        <v>18838</v>
      </c>
      <c r="M2063" s="7">
        <v>3</v>
      </c>
      <c r="N2063" s="7">
        <v>3</v>
      </c>
      <c r="O2063" s="7" t="s">
        <v>1011</v>
      </c>
      <c r="P2063" t="s">
        <v>3642</v>
      </c>
      <c r="Q2063" s="12">
        <v>43611</v>
      </c>
      <c r="R2063" s="12">
        <v>43612</v>
      </c>
      <c r="S2063"/>
      <c r="T2063" s="1"/>
      <c r="U2063"/>
      <c r="V2063"/>
      <c r="W2063" t="s">
        <v>75</v>
      </c>
      <c r="X2063" t="s">
        <v>17</v>
      </c>
      <c r="Y2063" t="s">
        <v>17</v>
      </c>
      <c r="Z2063" s="1"/>
      <c r="AA2063" t="s">
        <v>17</v>
      </c>
      <c r="AB2063" t="s">
        <v>17</v>
      </c>
      <c r="AC2063" s="12">
        <v>43603</v>
      </c>
      <c r="AD2063" t="s">
        <v>75</v>
      </c>
      <c r="AE2063" t="s">
        <v>75</v>
      </c>
      <c r="AF2063" s="7" t="s">
        <v>75</v>
      </c>
      <c r="AG2063" t="s">
        <v>75</v>
      </c>
      <c r="AH2063" t="s">
        <v>75</v>
      </c>
      <c r="AI2063" s="7">
        <v>3</v>
      </c>
      <c r="AJ2063" s="1">
        <v>42405</v>
      </c>
      <c r="AK2063" s="1">
        <v>42499</v>
      </c>
      <c r="AL2063" s="1"/>
      <c r="AM2063" s="1">
        <v>42467</v>
      </c>
      <c r="AN2063" s="1">
        <v>42531</v>
      </c>
      <c r="AO2063" s="1"/>
      <c r="AP2063" s="12">
        <v>43612</v>
      </c>
      <c r="AQ2063" s="12">
        <v>43613</v>
      </c>
      <c r="AR2063" s="12">
        <v>43615</v>
      </c>
      <c r="AS2063" t="s">
        <v>75</v>
      </c>
      <c r="AT2063" s="1">
        <v>43640</v>
      </c>
      <c r="AU2063" s="1">
        <v>43616</v>
      </c>
      <c r="AV2063" s="7" t="s">
        <v>18</v>
      </c>
      <c r="AW2063"/>
      <c r="AX2063"/>
      <c r="AY2063"/>
      <c r="AZ2063" s="1">
        <v>43640</v>
      </c>
      <c r="BA2063" s="1">
        <v>43640</v>
      </c>
      <c r="BB2063"/>
      <c r="BC2063"/>
      <c r="BD2063"/>
      <c r="BE2063"/>
      <c r="BF2063"/>
      <c r="BG2063"/>
      <c r="BH2063" s="1"/>
      <c r="BI2063" s="1">
        <v>43640</v>
      </c>
      <c r="BJ2063"/>
      <c r="BK2063"/>
      <c r="BL2063"/>
      <c r="BM2063"/>
      <c r="BN2063"/>
      <c r="BO2063" s="12"/>
      <c r="BP2063" t="b">
        <v>0</v>
      </c>
      <c r="BQ2063" t="b">
        <v>0</v>
      </c>
      <c r="BR2063" s="7"/>
      <c r="BS2063" s="7" t="s">
        <v>13</v>
      </c>
      <c r="BT2063" t="b">
        <v>0</v>
      </c>
      <c r="BU2063" t="b">
        <v>0</v>
      </c>
      <c r="BV2063">
        <v>1686</v>
      </c>
      <c r="BW2063">
        <v>1</v>
      </c>
      <c r="BX2063"/>
      <c r="BY2063"/>
      <c r="BZ2063"/>
      <c r="CA2063"/>
      <c r="CB2063"/>
      <c r="CC2063" s="1"/>
      <c r="CD2063"/>
      <c r="CE2063"/>
      <c r="CF2063"/>
      <c r="CG2063"/>
      <c r="CH2063" s="27"/>
      <c r="CI2063" s="27"/>
      <c r="CJ2063" s="27"/>
      <c r="CK2063" s="27"/>
      <c r="CL2063" s="27"/>
      <c r="CM2063" s="27"/>
      <c r="CN2063" s="27"/>
      <c r="CO2063" s="27"/>
      <c r="CP2063" s="27"/>
      <c r="CQ2063" s="27"/>
      <c r="CR2063" s="27"/>
      <c r="CS2063" s="27"/>
      <c r="CT2063" s="27"/>
      <c r="CU2063" s="27"/>
      <c r="CV2063" s="27"/>
      <c r="CW2063" s="27"/>
      <c r="CX2063" s="27"/>
      <c r="CY2063" s="27"/>
      <c r="CZ2063" s="27"/>
      <c r="DA2063" s="27"/>
      <c r="DB2063" s="27"/>
      <c r="DC2063" s="27"/>
      <c r="DD2063" s="27"/>
    </row>
    <row r="2064" spans="1:108" hidden="1" x14ac:dyDescent="0.25">
      <c r="A2064" s="7" t="s">
        <v>18796</v>
      </c>
      <c r="B2064" s="12">
        <v>43606</v>
      </c>
      <c r="C2064" s="7" t="s">
        <v>75</v>
      </c>
      <c r="D2064" s="7" t="s">
        <v>107</v>
      </c>
      <c r="E2064" s="7" t="s">
        <v>73</v>
      </c>
      <c r="F2064" t="s">
        <v>3764</v>
      </c>
      <c r="G2064" t="s">
        <v>9686</v>
      </c>
      <c r="H2064"/>
      <c r="I2064"/>
      <c r="J2064" t="s">
        <v>23682</v>
      </c>
      <c r="K2064" s="1">
        <v>42186</v>
      </c>
      <c r="L2064" s="7" t="s">
        <v>18840</v>
      </c>
      <c r="M2064" s="7">
        <v>4</v>
      </c>
      <c r="N2064" s="7">
        <v>8</v>
      </c>
      <c r="O2064" s="7" t="s">
        <v>1011</v>
      </c>
      <c r="P2064" t="s">
        <v>23683</v>
      </c>
      <c r="Q2064" s="12">
        <v>43601</v>
      </c>
      <c r="R2064" s="12">
        <v>43601</v>
      </c>
      <c r="S2064"/>
      <c r="T2064" s="1"/>
      <c r="U2064"/>
      <c r="V2064"/>
      <c r="W2064" t="s">
        <v>75</v>
      </c>
      <c r="X2064" t="s">
        <v>75</v>
      </c>
      <c r="Y2064" t="s">
        <v>75</v>
      </c>
      <c r="Z2064" s="1"/>
      <c r="AA2064" t="s">
        <v>75</v>
      </c>
      <c r="AB2064" t="s">
        <v>75</v>
      </c>
      <c r="AC2064" s="12">
        <v>43595</v>
      </c>
      <c r="AD2064" t="s">
        <v>75</v>
      </c>
      <c r="AE2064" t="s">
        <v>75</v>
      </c>
      <c r="AF2064" s="7" t="s">
        <v>17</v>
      </c>
      <c r="AG2064" t="s">
        <v>75</v>
      </c>
      <c r="AH2064" t="s">
        <v>75</v>
      </c>
      <c r="AI2064" s="7">
        <v>3</v>
      </c>
      <c r="AJ2064" s="1">
        <v>42198</v>
      </c>
      <c r="AK2064" s="1">
        <v>42290</v>
      </c>
      <c r="AL2064" s="1"/>
      <c r="AM2064" s="1">
        <v>42258</v>
      </c>
      <c r="AN2064" s="1">
        <v>42321</v>
      </c>
      <c r="AO2064" s="1"/>
      <c r="AP2064" s="12">
        <v>43603</v>
      </c>
      <c r="AQ2064" s="12">
        <v>43604</v>
      </c>
      <c r="AR2064" s="12">
        <v>43606</v>
      </c>
      <c r="AS2064" t="s">
        <v>75</v>
      </c>
      <c r="AT2064" s="1">
        <v>43634</v>
      </c>
      <c r="AU2064" s="1">
        <v>43606</v>
      </c>
      <c r="AV2064" s="7" t="s">
        <v>18</v>
      </c>
      <c r="AW2064"/>
      <c r="AX2064"/>
      <c r="AY2064"/>
      <c r="AZ2064" s="1"/>
      <c r="BA2064" s="1"/>
      <c r="BB2064"/>
      <c r="BC2064"/>
      <c r="BD2064"/>
      <c r="BE2064"/>
      <c r="BF2064"/>
      <c r="BG2064"/>
      <c r="BH2064" s="1"/>
      <c r="BI2064" s="1">
        <v>43634</v>
      </c>
      <c r="BJ2064"/>
      <c r="BK2064"/>
      <c r="BL2064"/>
      <c r="BM2064"/>
      <c r="BN2064"/>
      <c r="BO2064" s="12"/>
      <c r="BP2064" t="b">
        <v>0</v>
      </c>
      <c r="BQ2064" t="b">
        <v>0</v>
      </c>
      <c r="BR2064" s="7"/>
      <c r="BS2064" s="7" t="s">
        <v>13</v>
      </c>
      <c r="BT2064" t="b">
        <v>0</v>
      </c>
      <c r="BU2064" t="b">
        <v>0</v>
      </c>
      <c r="BV2064">
        <v>1687</v>
      </c>
      <c r="BW2064">
        <v>1</v>
      </c>
      <c r="BX2064"/>
      <c r="BY2064"/>
      <c r="BZ2064"/>
      <c r="CA2064"/>
      <c r="CB2064"/>
      <c r="CC2064" s="1"/>
      <c r="CD2064"/>
      <c r="CE2064"/>
      <c r="CF2064"/>
      <c r="CG2064"/>
      <c r="CH2064" s="27"/>
      <c r="CI2064" s="27"/>
      <c r="CJ2064" s="27"/>
      <c r="CK2064" s="27"/>
      <c r="CL2064" s="27"/>
      <c r="CM2064" s="27"/>
      <c r="CN2064" s="27"/>
      <c r="CO2064" s="27"/>
      <c r="CP2064" s="27"/>
      <c r="CQ2064" s="27"/>
      <c r="CR2064" s="27"/>
      <c r="CS2064" s="27"/>
      <c r="CT2064" s="27"/>
      <c r="CU2064" s="27"/>
      <c r="CV2064" s="27"/>
      <c r="CW2064" s="27"/>
      <c r="CX2064" s="27"/>
      <c r="CY2064" s="27"/>
      <c r="CZ2064" s="27"/>
      <c r="DA2064" s="27"/>
      <c r="DB2064" s="27"/>
      <c r="DC2064" s="27"/>
      <c r="DD2064" s="27"/>
    </row>
    <row r="2065" spans="1:108" hidden="1" x14ac:dyDescent="0.25">
      <c r="A2065" s="7" t="s">
        <v>18855</v>
      </c>
      <c r="B2065" s="12">
        <v>43616</v>
      </c>
      <c r="C2065" s="7" t="s">
        <v>17</v>
      </c>
      <c r="D2065" s="7" t="s">
        <v>103</v>
      </c>
      <c r="E2065" s="7" t="s">
        <v>73</v>
      </c>
      <c r="F2065" t="s">
        <v>22968</v>
      </c>
      <c r="G2065" t="s">
        <v>22968</v>
      </c>
      <c r="H2065"/>
      <c r="I2065"/>
      <c r="J2065" t="s">
        <v>23684</v>
      </c>
      <c r="K2065" s="1">
        <v>40715</v>
      </c>
      <c r="L2065" s="7" t="s">
        <v>18842</v>
      </c>
      <c r="M2065" s="7">
        <v>8</v>
      </c>
      <c r="N2065" s="7">
        <v>0</v>
      </c>
      <c r="O2065" s="7" t="s">
        <v>1011</v>
      </c>
      <c r="P2065" t="s">
        <v>13224</v>
      </c>
      <c r="Q2065" s="12">
        <v>43601</v>
      </c>
      <c r="R2065" s="12">
        <v>43601</v>
      </c>
      <c r="S2065" t="s">
        <v>75</v>
      </c>
      <c r="T2065" s="1">
        <v>43607</v>
      </c>
      <c r="U2065" t="s">
        <v>335</v>
      </c>
      <c r="V2065" t="s">
        <v>75</v>
      </c>
      <c r="W2065"/>
      <c r="X2065"/>
      <c r="Y2065"/>
      <c r="Z2065" s="1"/>
      <c r="AA2065"/>
      <c r="AB2065"/>
      <c r="AC2065" s="12"/>
      <c r="AD2065"/>
      <c r="AE2065"/>
      <c r="AF2065" s="7"/>
      <c r="AG2065"/>
      <c r="AH2065" t="s">
        <v>17</v>
      </c>
      <c r="AI2065" s="7">
        <v>99</v>
      </c>
      <c r="AJ2065" s="1"/>
      <c r="AK2065" s="1"/>
      <c r="AL2065" s="1"/>
      <c r="AM2065" s="1"/>
      <c r="AN2065" s="1"/>
      <c r="AO2065" s="1"/>
      <c r="AP2065" s="12">
        <v>43607</v>
      </c>
      <c r="AQ2065" s="12"/>
      <c r="AR2065" s="12"/>
      <c r="AS2065" t="s">
        <v>75</v>
      </c>
      <c r="AT2065" s="1">
        <v>43640</v>
      </c>
      <c r="AU2065" s="1">
        <v>43616</v>
      </c>
      <c r="AV2065" s="7" t="s">
        <v>18</v>
      </c>
      <c r="AW2065"/>
      <c r="AX2065"/>
      <c r="AY2065"/>
      <c r="AZ2065" s="1"/>
      <c r="BA2065" s="1"/>
      <c r="BB2065"/>
      <c r="BC2065"/>
      <c r="BD2065"/>
      <c r="BE2065"/>
      <c r="BF2065"/>
      <c r="BG2065"/>
      <c r="BH2065" s="1"/>
      <c r="BI2065" s="1"/>
      <c r="BJ2065"/>
      <c r="BK2065"/>
      <c r="BL2065"/>
      <c r="BM2065"/>
      <c r="BN2065"/>
      <c r="BO2065" s="12"/>
      <c r="BP2065" t="b">
        <v>0</v>
      </c>
      <c r="BQ2065" t="b">
        <v>0</v>
      </c>
      <c r="BR2065" s="7"/>
      <c r="BS2065" s="7" t="s">
        <v>13</v>
      </c>
      <c r="BT2065" t="b">
        <v>0</v>
      </c>
      <c r="BU2065" t="b">
        <v>0</v>
      </c>
      <c r="BV2065">
        <v>1688</v>
      </c>
      <c r="BW2065">
        <v>1</v>
      </c>
      <c r="BX2065"/>
      <c r="BY2065"/>
      <c r="BZ2065"/>
      <c r="CA2065"/>
      <c r="CB2065"/>
      <c r="CC2065" s="1"/>
      <c r="CD2065"/>
      <c r="CE2065"/>
      <c r="CF2065"/>
      <c r="CG2065"/>
      <c r="CH2065" s="27"/>
      <c r="CI2065" s="27"/>
      <c r="CJ2065" s="27"/>
      <c r="CK2065" s="27"/>
      <c r="CL2065" s="27"/>
      <c r="CM2065" s="27"/>
      <c r="CN2065" s="27"/>
      <c r="CO2065" s="27"/>
      <c r="CP2065" s="27"/>
      <c r="CQ2065" s="27"/>
      <c r="CR2065" s="27"/>
      <c r="CS2065" s="27"/>
      <c r="CT2065" s="27"/>
      <c r="CU2065" s="27"/>
      <c r="CV2065" s="27"/>
      <c r="CW2065" s="27"/>
      <c r="CX2065" s="27"/>
      <c r="CY2065" s="27"/>
      <c r="CZ2065" s="27"/>
      <c r="DA2065" s="27"/>
      <c r="DB2065" s="27"/>
      <c r="DC2065" s="27"/>
      <c r="DD2065" s="27"/>
    </row>
    <row r="2066" spans="1:108" hidden="1" x14ac:dyDescent="0.25">
      <c r="A2066" s="7" t="s">
        <v>18806</v>
      </c>
      <c r="B2066" s="12">
        <v>43616</v>
      </c>
      <c r="C2066" s="7" t="s">
        <v>75</v>
      </c>
      <c r="D2066" s="7" t="s">
        <v>107</v>
      </c>
      <c r="E2066" s="7" t="s">
        <v>73</v>
      </c>
      <c r="F2066" t="s">
        <v>23685</v>
      </c>
      <c r="G2066" t="s">
        <v>23686</v>
      </c>
      <c r="H2066"/>
      <c r="I2066"/>
      <c r="J2066" t="s">
        <v>23687</v>
      </c>
      <c r="K2066" s="1">
        <v>43215</v>
      </c>
      <c r="L2066" s="7" t="s">
        <v>18844</v>
      </c>
      <c r="M2066" s="7">
        <v>1</v>
      </c>
      <c r="N2066" s="7">
        <v>1</v>
      </c>
      <c r="O2066" s="7" t="s">
        <v>1011</v>
      </c>
      <c r="P2066" t="s">
        <v>20797</v>
      </c>
      <c r="Q2066" s="12">
        <v>43612</v>
      </c>
      <c r="R2066" s="12">
        <v>43612</v>
      </c>
      <c r="S2066"/>
      <c r="T2066" s="1"/>
      <c r="U2066"/>
      <c r="V2066"/>
      <c r="W2066" t="s">
        <v>17</v>
      </c>
      <c r="X2066" t="s">
        <v>17</v>
      </c>
      <c r="Y2066" t="s">
        <v>17</v>
      </c>
      <c r="Z2066" s="1"/>
      <c r="AA2066" t="s">
        <v>17</v>
      </c>
      <c r="AB2066" t="s">
        <v>75</v>
      </c>
      <c r="AC2066" s="12">
        <v>43605</v>
      </c>
      <c r="AD2066" t="s">
        <v>75</v>
      </c>
      <c r="AE2066" t="s">
        <v>75</v>
      </c>
      <c r="AF2066" s="7" t="s">
        <v>75</v>
      </c>
      <c r="AG2066" t="s">
        <v>75</v>
      </c>
      <c r="AH2066" t="s">
        <v>75</v>
      </c>
      <c r="AI2066" s="7">
        <v>3</v>
      </c>
      <c r="AJ2066" s="1">
        <v>43206</v>
      </c>
      <c r="AK2066" s="1">
        <v>43299</v>
      </c>
      <c r="AL2066" s="1"/>
      <c r="AM2066" s="1">
        <v>43276</v>
      </c>
      <c r="AN2066" s="1">
        <v>43329</v>
      </c>
      <c r="AO2066" s="1">
        <v>43329</v>
      </c>
      <c r="AP2066" s="12">
        <v>43614</v>
      </c>
      <c r="AQ2066" s="12">
        <v>43615</v>
      </c>
      <c r="AR2066" s="12">
        <v>43616</v>
      </c>
      <c r="AS2066" t="s">
        <v>75</v>
      </c>
      <c r="AT2066" s="1">
        <v>43640</v>
      </c>
      <c r="AU2066" s="1">
        <v>43616</v>
      </c>
      <c r="AV2066" s="7" t="s">
        <v>18</v>
      </c>
      <c r="AW2066"/>
      <c r="AX2066"/>
      <c r="AY2066"/>
      <c r="AZ2066" s="1">
        <v>43640</v>
      </c>
      <c r="BA2066" s="1">
        <v>43640</v>
      </c>
      <c r="BB2066"/>
      <c r="BC2066"/>
      <c r="BD2066"/>
      <c r="BE2066"/>
      <c r="BF2066"/>
      <c r="BG2066"/>
      <c r="BH2066" s="1">
        <v>43640</v>
      </c>
      <c r="BI2066" s="1">
        <v>43640</v>
      </c>
      <c r="BJ2066"/>
      <c r="BK2066"/>
      <c r="BL2066"/>
      <c r="BM2066"/>
      <c r="BN2066"/>
      <c r="BO2066" s="12"/>
      <c r="BP2066" t="b">
        <v>0</v>
      </c>
      <c r="BQ2066" t="b">
        <v>0</v>
      </c>
      <c r="BR2066" s="7"/>
      <c r="BS2066" s="7" t="s">
        <v>13</v>
      </c>
      <c r="BT2066" t="b">
        <v>0</v>
      </c>
      <c r="BU2066" t="b">
        <v>0</v>
      </c>
      <c r="BV2066">
        <v>1689</v>
      </c>
      <c r="BW2066">
        <v>1</v>
      </c>
      <c r="BX2066"/>
      <c r="BY2066"/>
      <c r="BZ2066"/>
      <c r="CA2066"/>
      <c r="CB2066"/>
      <c r="CC2066" s="1"/>
      <c r="CD2066"/>
      <c r="CE2066"/>
      <c r="CF2066"/>
      <c r="CG2066"/>
      <c r="CH2066" s="27"/>
      <c r="CI2066" s="27"/>
      <c r="CJ2066" s="27"/>
      <c r="CK2066" s="27"/>
      <c r="CL2066" s="27"/>
      <c r="CM2066" s="27"/>
      <c r="CN2066" s="27"/>
      <c r="CO2066" s="27"/>
      <c r="CP2066" s="27"/>
      <c r="CQ2066" s="27"/>
      <c r="CR2066" s="27"/>
      <c r="CS2066" s="27"/>
      <c r="CT2066" s="27"/>
      <c r="CU2066" s="27"/>
      <c r="CV2066" s="27"/>
      <c r="CW2066" s="27"/>
      <c r="CX2066" s="27"/>
      <c r="CY2066" s="27"/>
      <c r="CZ2066" s="27"/>
      <c r="DA2066" s="27"/>
      <c r="DB2066" s="27"/>
      <c r="DC2066" s="27"/>
      <c r="DD2066" s="27"/>
    </row>
    <row r="2067" spans="1:108" x14ac:dyDescent="0.25">
      <c r="A2067" s="7" t="s">
        <v>18845</v>
      </c>
      <c r="B2067" s="12">
        <v>43614</v>
      </c>
      <c r="C2067" s="7" t="s">
        <v>75</v>
      </c>
      <c r="D2067" s="7" t="s">
        <v>185</v>
      </c>
      <c r="E2067" s="7" t="s">
        <v>9</v>
      </c>
      <c r="F2067" t="s">
        <v>22794</v>
      </c>
      <c r="G2067" t="s">
        <v>23688</v>
      </c>
      <c r="H2067"/>
      <c r="I2067"/>
      <c r="J2067" t="s">
        <v>23689</v>
      </c>
      <c r="K2067" s="1">
        <v>42970</v>
      </c>
      <c r="L2067" s="7" t="s">
        <v>18846</v>
      </c>
      <c r="M2067" s="7">
        <v>2</v>
      </c>
      <c r="N2067" s="7">
        <v>10</v>
      </c>
      <c r="O2067" s="7" t="s">
        <v>1011</v>
      </c>
      <c r="P2067" t="s">
        <v>23690</v>
      </c>
      <c r="Q2067" s="12">
        <v>43598</v>
      </c>
      <c r="R2067" s="12">
        <v>43598</v>
      </c>
      <c r="S2067"/>
      <c r="T2067" s="1"/>
      <c r="U2067"/>
      <c r="V2067"/>
      <c r="W2067" t="s">
        <v>75</v>
      </c>
      <c r="X2067" t="s">
        <v>17</v>
      </c>
      <c r="Y2067" t="s">
        <v>17</v>
      </c>
      <c r="Z2067" s="1"/>
      <c r="AA2067" t="s">
        <v>17</v>
      </c>
      <c r="AB2067" t="s">
        <v>75</v>
      </c>
      <c r="AC2067" s="12">
        <v>43568</v>
      </c>
      <c r="AD2067" t="s">
        <v>75</v>
      </c>
      <c r="AE2067" t="s">
        <v>75</v>
      </c>
      <c r="AF2067" s="7" t="s">
        <v>17</v>
      </c>
      <c r="AG2067" t="s">
        <v>75</v>
      </c>
      <c r="AH2067" t="s">
        <v>75</v>
      </c>
      <c r="AI2067" s="7">
        <v>0</v>
      </c>
      <c r="AJ2067" s="1"/>
      <c r="AK2067" s="1"/>
      <c r="AL2067" s="1"/>
      <c r="AM2067" s="1"/>
      <c r="AN2067" s="1"/>
      <c r="AO2067" s="1"/>
      <c r="AP2067" s="12">
        <v>43598</v>
      </c>
      <c r="AQ2067" s="12"/>
      <c r="AR2067" s="12">
        <v>43613</v>
      </c>
      <c r="AS2067" t="s">
        <v>75</v>
      </c>
      <c r="AT2067" s="1">
        <v>43636</v>
      </c>
      <c r="AU2067" s="1">
        <v>43614</v>
      </c>
      <c r="AV2067" s="7" t="s">
        <v>18</v>
      </c>
      <c r="AW2067"/>
      <c r="AX2067"/>
      <c r="AY2067"/>
      <c r="AZ2067" s="1"/>
      <c r="BA2067" s="1"/>
      <c r="BB2067"/>
      <c r="BC2067"/>
      <c r="BD2067"/>
      <c r="BE2067"/>
      <c r="BF2067"/>
      <c r="BG2067"/>
      <c r="BH2067" s="1"/>
      <c r="BI2067" s="1">
        <v>43636</v>
      </c>
      <c r="BJ2067"/>
      <c r="BK2067"/>
      <c r="BL2067"/>
      <c r="BM2067"/>
      <c r="BN2067"/>
      <c r="BO2067" s="12"/>
      <c r="BP2067" t="b">
        <v>0</v>
      </c>
      <c r="BQ2067" t="b">
        <v>0</v>
      </c>
      <c r="BR2067" s="7"/>
      <c r="BS2067" s="7" t="s">
        <v>13</v>
      </c>
      <c r="BT2067" t="b">
        <v>0</v>
      </c>
      <c r="BU2067" t="b">
        <v>0</v>
      </c>
      <c r="BV2067">
        <v>1690</v>
      </c>
      <c r="BW2067">
        <v>1</v>
      </c>
      <c r="BX2067"/>
      <c r="BY2067"/>
      <c r="BZ2067"/>
      <c r="CA2067"/>
      <c r="CB2067"/>
      <c r="CC2067" s="1"/>
      <c r="CD2067"/>
      <c r="CE2067"/>
      <c r="CF2067"/>
      <c r="CG2067"/>
      <c r="CH2067" s="27"/>
      <c r="CI2067" s="27"/>
      <c r="CJ2067" s="27"/>
      <c r="CK2067" s="27"/>
      <c r="CL2067" s="27"/>
      <c r="CM2067" s="27"/>
      <c r="CN2067" s="27"/>
      <c r="CO2067" s="27"/>
      <c r="CP2067" s="27"/>
      <c r="CQ2067" s="27"/>
      <c r="CR2067" s="27"/>
      <c r="CS2067" s="27"/>
      <c r="CT2067" s="27"/>
      <c r="CU2067" s="27"/>
      <c r="CV2067" s="27"/>
      <c r="CW2067" s="27"/>
      <c r="CX2067" s="27"/>
      <c r="CY2067" s="27"/>
      <c r="CZ2067" s="27"/>
      <c r="DA2067" s="27"/>
      <c r="DB2067" s="27"/>
      <c r="DC2067" s="27"/>
      <c r="DD2067" s="2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S2697"/>
  <sheetViews>
    <sheetView workbookViewId="0">
      <selection activeCell="A22" sqref="A22"/>
    </sheetView>
  </sheetViews>
  <sheetFormatPr defaultRowHeight="15" x14ac:dyDescent="0.25"/>
  <cols>
    <col min="1" max="1" width="26.7109375" bestFit="1" customWidth="1"/>
    <col min="2" max="2" width="15.7109375" bestFit="1" customWidth="1"/>
    <col min="3" max="3" width="22.28515625" bestFit="1" customWidth="1"/>
    <col min="4" max="4" width="19.5703125" bestFit="1" customWidth="1"/>
    <col min="5" max="5" width="41.42578125" bestFit="1" customWidth="1"/>
    <col min="6" max="6" width="81.140625" bestFit="1" customWidth="1"/>
    <col min="7" max="7" width="68.7109375" bestFit="1" customWidth="1"/>
    <col min="8" max="8" width="22.28515625" bestFit="1" customWidth="1"/>
    <col min="9" max="9" width="48" bestFit="1" customWidth="1"/>
    <col min="10" max="10" width="13.85546875" bestFit="1" customWidth="1"/>
    <col min="11" max="11" width="45" bestFit="1" customWidth="1"/>
    <col min="12" max="12" width="13.28515625" bestFit="1" customWidth="1"/>
    <col min="13" max="13" width="15.42578125" bestFit="1" customWidth="1"/>
    <col min="14" max="14" width="6.42578125" bestFit="1" customWidth="1"/>
    <col min="15" max="15" width="14.85546875" bestFit="1" customWidth="1"/>
    <col min="16" max="16" width="35.28515625" bestFit="1" customWidth="1"/>
    <col min="17" max="17" width="22.85546875" bestFit="1" customWidth="1"/>
    <col min="18" max="18" width="21.28515625" bestFit="1" customWidth="1"/>
    <col min="19" max="19" width="19" bestFit="1" customWidth="1"/>
    <col min="20" max="20" width="4.7109375" bestFit="1" customWidth="1"/>
    <col min="21" max="21" width="5.42578125" bestFit="1" customWidth="1"/>
    <col min="22" max="22" width="5.140625" bestFit="1" customWidth="1"/>
    <col min="23" max="23" width="5" bestFit="1" customWidth="1"/>
    <col min="24" max="24" width="14.85546875" bestFit="1" customWidth="1"/>
    <col min="25" max="25" width="15.7109375" bestFit="1" customWidth="1"/>
    <col min="26" max="26" width="20.7109375" bestFit="1" customWidth="1"/>
    <col min="27" max="27" width="24" bestFit="1" customWidth="1"/>
    <col min="28" max="28" width="15.5703125" bestFit="1" customWidth="1"/>
    <col min="29" max="29" width="27.28515625" bestFit="1" customWidth="1"/>
    <col min="30" max="30" width="18" bestFit="1" customWidth="1"/>
    <col min="31" max="31" width="17.42578125" bestFit="1" customWidth="1"/>
    <col min="32" max="32" width="17" bestFit="1" customWidth="1"/>
    <col min="33" max="33" width="17.5703125" bestFit="1" customWidth="1"/>
    <col min="34" max="34" width="16.7109375" bestFit="1" customWidth="1"/>
    <col min="35" max="35" width="17" bestFit="1" customWidth="1"/>
    <col min="36" max="36" width="15" bestFit="1" customWidth="1"/>
    <col min="37" max="37" width="14.5703125" bestFit="1" customWidth="1"/>
    <col min="38" max="38" width="15.42578125" bestFit="1" customWidth="1"/>
    <col min="39" max="39" width="20.140625" bestFit="1" customWidth="1"/>
    <col min="40" max="40" width="23.28515625" bestFit="1" customWidth="1"/>
    <col min="41" max="41" width="16.7109375" bestFit="1" customWidth="1"/>
    <col min="42" max="44" width="5.42578125" bestFit="1" customWidth="1"/>
    <col min="45" max="45" width="28.42578125" bestFit="1" customWidth="1"/>
    <col min="46" max="46" width="29.7109375" bestFit="1" customWidth="1"/>
    <col min="47" max="47" width="24" bestFit="1" customWidth="1"/>
    <col min="48" max="50" width="6.28515625" bestFit="1" customWidth="1"/>
    <col min="51" max="51" width="26" bestFit="1" customWidth="1"/>
    <col min="52" max="54" width="5.5703125" bestFit="1" customWidth="1"/>
    <col min="55" max="55" width="27.42578125" bestFit="1" customWidth="1"/>
    <col min="56" max="56" width="26.5703125" bestFit="1" customWidth="1"/>
    <col min="57" max="59" width="9.28515625" bestFit="1" customWidth="1"/>
    <col min="60" max="60" width="8.140625" bestFit="1" customWidth="1"/>
    <col min="61" max="61" width="9.7109375" bestFit="1" customWidth="1"/>
    <col min="62" max="62" width="23.7109375" bestFit="1" customWidth="1"/>
    <col min="63" max="64" width="12.42578125" bestFit="1" customWidth="1"/>
    <col min="65" max="65" width="21.28515625" bestFit="1" customWidth="1"/>
    <col min="66" max="66" width="19.5703125" bestFit="1" customWidth="1"/>
    <col min="67" max="68" width="12.42578125" bestFit="1" customWidth="1"/>
    <col min="69" max="69" width="13.140625" bestFit="1" customWidth="1"/>
    <col min="70" max="70" width="13.28515625" bestFit="1" customWidth="1"/>
    <col min="71" max="71" width="8.85546875" bestFit="1" customWidth="1"/>
  </cols>
  <sheetData>
    <row r="1" spans="1:71" x14ac:dyDescent="0.25">
      <c r="A1" t="s">
        <v>0</v>
      </c>
      <c r="B1" t="s">
        <v>911</v>
      </c>
      <c r="C1" t="s">
        <v>2</v>
      </c>
      <c r="D1" t="s">
        <v>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3</v>
      </c>
      <c r="L1" t="s">
        <v>918</v>
      </c>
      <c r="M1" t="s">
        <v>919</v>
      </c>
      <c r="N1" t="s">
        <v>920</v>
      </c>
      <c r="O1" t="s">
        <v>921</v>
      </c>
      <c r="P1" t="s">
        <v>922</v>
      </c>
      <c r="Q1" t="s">
        <v>923</v>
      </c>
      <c r="R1" t="s">
        <v>924</v>
      </c>
      <c r="S1" t="s">
        <v>925</v>
      </c>
      <c r="T1" t="s">
        <v>926</v>
      </c>
      <c r="U1" t="s">
        <v>927</v>
      </c>
      <c r="V1" t="s">
        <v>928</v>
      </c>
      <c r="W1" t="s">
        <v>929</v>
      </c>
      <c r="X1" t="s">
        <v>4</v>
      </c>
      <c r="Y1" t="s">
        <v>930</v>
      </c>
      <c r="Z1" t="s">
        <v>931</v>
      </c>
      <c r="AA1" t="s">
        <v>932</v>
      </c>
      <c r="AB1" t="s">
        <v>933</v>
      </c>
      <c r="AC1" t="s">
        <v>934</v>
      </c>
      <c r="AD1" t="s">
        <v>935</v>
      </c>
      <c r="AE1" t="s">
        <v>936</v>
      </c>
      <c r="AF1" t="s">
        <v>937</v>
      </c>
      <c r="AG1" t="s">
        <v>938</v>
      </c>
      <c r="AH1" t="s">
        <v>939</v>
      </c>
      <c r="AI1" t="s">
        <v>940</v>
      </c>
      <c r="AJ1" t="s">
        <v>941</v>
      </c>
      <c r="AK1" t="s">
        <v>5</v>
      </c>
      <c r="AL1" t="s">
        <v>6</v>
      </c>
      <c r="AM1" t="s">
        <v>942</v>
      </c>
      <c r="AN1" t="s">
        <v>943</v>
      </c>
      <c r="AO1" t="s">
        <v>944</v>
      </c>
      <c r="AP1" t="s">
        <v>945</v>
      </c>
      <c r="AQ1" t="s">
        <v>946</v>
      </c>
      <c r="AR1" t="s">
        <v>947</v>
      </c>
      <c r="AS1" t="s">
        <v>948</v>
      </c>
      <c r="AT1" t="s">
        <v>8</v>
      </c>
      <c r="AU1" t="s">
        <v>949</v>
      </c>
      <c r="AV1" t="s">
        <v>950</v>
      </c>
      <c r="AW1" t="s">
        <v>951</v>
      </c>
      <c r="AX1" t="s">
        <v>952</v>
      </c>
      <c r="AY1" t="s">
        <v>953</v>
      </c>
      <c r="AZ1" t="s">
        <v>954</v>
      </c>
      <c r="BA1" t="s">
        <v>955</v>
      </c>
      <c r="BB1" t="s">
        <v>956</v>
      </c>
      <c r="BC1" t="s">
        <v>957</v>
      </c>
      <c r="BD1" t="s">
        <v>958</v>
      </c>
      <c r="BE1" t="s">
        <v>959</v>
      </c>
      <c r="BF1" t="s">
        <v>960</v>
      </c>
      <c r="BG1" t="s">
        <v>961</v>
      </c>
      <c r="BH1" t="s">
        <v>962</v>
      </c>
      <c r="BI1" t="s">
        <v>963</v>
      </c>
      <c r="BJ1" t="s">
        <v>964</v>
      </c>
      <c r="BK1" t="s">
        <v>965</v>
      </c>
      <c r="BL1" t="s">
        <v>966</v>
      </c>
      <c r="BM1" t="s">
        <v>967</v>
      </c>
      <c r="BN1" t="s">
        <v>7</v>
      </c>
      <c r="BO1" t="s">
        <v>968</v>
      </c>
      <c r="BP1" t="s">
        <v>969</v>
      </c>
      <c r="BQ1" t="s">
        <v>970</v>
      </c>
      <c r="BR1" t="s">
        <v>971</v>
      </c>
      <c r="BS1" t="s">
        <v>972</v>
      </c>
    </row>
    <row r="2" spans="1:71" x14ac:dyDescent="0.25">
      <c r="A2" t="s">
        <v>973</v>
      </c>
      <c r="B2" s="1">
        <v>39108</v>
      </c>
      <c r="C2" t="s">
        <v>190</v>
      </c>
      <c r="D2" t="s">
        <v>74</v>
      </c>
      <c r="E2" t="s">
        <v>974</v>
      </c>
      <c r="F2" t="s">
        <v>975</v>
      </c>
      <c r="G2" t="s">
        <v>976</v>
      </c>
      <c r="I2" t="s">
        <v>977</v>
      </c>
      <c r="J2" s="1"/>
      <c r="K2" t="s">
        <v>978</v>
      </c>
      <c r="L2">
        <v>8</v>
      </c>
      <c r="N2" t="s">
        <v>979</v>
      </c>
      <c r="O2" s="1">
        <v>39091</v>
      </c>
      <c r="P2" t="s">
        <v>980</v>
      </c>
      <c r="Q2" s="1">
        <v>39093</v>
      </c>
      <c r="R2" t="s">
        <v>17</v>
      </c>
      <c r="S2" s="1"/>
      <c r="T2" t="s">
        <v>981</v>
      </c>
      <c r="U2" t="s">
        <v>981</v>
      </c>
      <c r="V2" t="s">
        <v>982</v>
      </c>
      <c r="W2" t="s">
        <v>981</v>
      </c>
      <c r="X2" s="1">
        <v>39087</v>
      </c>
      <c r="Y2" t="s">
        <v>75</v>
      </c>
      <c r="Z2" t="s">
        <v>75</v>
      </c>
      <c r="AA2" t="s">
        <v>75</v>
      </c>
      <c r="AB2" t="s">
        <v>75</v>
      </c>
      <c r="AC2" t="s">
        <v>75</v>
      </c>
      <c r="AD2" s="1"/>
      <c r="AE2" s="1"/>
      <c r="AF2" s="1"/>
      <c r="AH2" s="1"/>
      <c r="AI2" s="1"/>
      <c r="AJ2" s="1"/>
      <c r="AK2" s="1">
        <v>41842</v>
      </c>
      <c r="AL2" s="1">
        <v>41843</v>
      </c>
      <c r="AM2" s="1"/>
      <c r="AN2" s="1"/>
      <c r="AO2" t="s">
        <v>75</v>
      </c>
      <c r="AP2" t="s">
        <v>17</v>
      </c>
      <c r="AQ2" t="s">
        <v>17</v>
      </c>
      <c r="AR2" t="s">
        <v>17</v>
      </c>
      <c r="AS2" s="1"/>
      <c r="AT2" t="s">
        <v>18</v>
      </c>
      <c r="AU2" s="1"/>
      <c r="AV2" t="s">
        <v>17</v>
      </c>
      <c r="AW2" t="s">
        <v>17</v>
      </c>
      <c r="AX2" t="s">
        <v>17</v>
      </c>
      <c r="AY2" s="1"/>
      <c r="AZ2" t="s">
        <v>17</v>
      </c>
      <c r="BA2" t="s">
        <v>17</v>
      </c>
      <c r="BB2" t="s">
        <v>17</v>
      </c>
      <c r="BC2" s="1"/>
      <c r="BD2" s="1">
        <v>39144</v>
      </c>
      <c r="BI2" t="s">
        <v>17</v>
      </c>
      <c r="BJ2" s="1"/>
      <c r="BK2" t="b">
        <v>0</v>
      </c>
      <c r="BL2" t="b">
        <v>0</v>
      </c>
      <c r="BN2" t="s">
        <v>85</v>
      </c>
      <c r="BO2" t="b">
        <v>0</v>
      </c>
      <c r="BP2" t="b">
        <v>0</v>
      </c>
      <c r="BQ2">
        <v>1</v>
      </c>
      <c r="BR2">
        <v>1</v>
      </c>
      <c r="BS2" t="s">
        <v>17</v>
      </c>
    </row>
    <row r="3" spans="1:71" x14ac:dyDescent="0.25">
      <c r="A3" t="s">
        <v>983</v>
      </c>
      <c r="B3" s="1">
        <v>39101</v>
      </c>
      <c r="C3" t="s">
        <v>452</v>
      </c>
      <c r="D3" t="s">
        <v>35</v>
      </c>
      <c r="E3" t="s">
        <v>984</v>
      </c>
      <c r="F3" t="s">
        <v>985</v>
      </c>
      <c r="G3" t="s">
        <v>986</v>
      </c>
      <c r="H3" t="s">
        <v>987</v>
      </c>
      <c r="I3" t="s">
        <v>988</v>
      </c>
      <c r="J3" s="1">
        <v>37816</v>
      </c>
      <c r="K3" t="s">
        <v>989</v>
      </c>
      <c r="L3">
        <v>3</v>
      </c>
      <c r="M3">
        <v>6</v>
      </c>
      <c r="N3" t="s">
        <v>979</v>
      </c>
      <c r="O3" s="1">
        <v>39093</v>
      </c>
      <c r="P3" t="s">
        <v>990</v>
      </c>
      <c r="Q3" s="1">
        <v>39094</v>
      </c>
      <c r="R3" t="s">
        <v>75</v>
      </c>
      <c r="S3" s="1">
        <v>39093</v>
      </c>
      <c r="T3" t="s">
        <v>982</v>
      </c>
      <c r="U3" t="s">
        <v>981</v>
      </c>
      <c r="V3" t="s">
        <v>982</v>
      </c>
      <c r="W3" t="s">
        <v>981</v>
      </c>
      <c r="X3" s="1">
        <v>39093</v>
      </c>
      <c r="Y3" t="s">
        <v>17</v>
      </c>
      <c r="Z3" t="s">
        <v>75</v>
      </c>
      <c r="AA3" t="s">
        <v>75</v>
      </c>
      <c r="AB3" t="s">
        <v>75</v>
      </c>
      <c r="AD3" s="1">
        <v>37816</v>
      </c>
      <c r="AE3" s="1">
        <v>38095</v>
      </c>
      <c r="AF3" s="1"/>
      <c r="AG3">
        <v>3</v>
      </c>
      <c r="AH3" s="1">
        <v>37851</v>
      </c>
      <c r="AI3" s="1">
        <v>38309</v>
      </c>
      <c r="AJ3" s="1"/>
      <c r="AK3" s="1">
        <v>39094</v>
      </c>
      <c r="AL3" s="1">
        <v>39097</v>
      </c>
      <c r="AM3" s="1"/>
      <c r="AN3" s="1"/>
      <c r="AO3" t="s">
        <v>75</v>
      </c>
      <c r="AP3" t="s">
        <v>17</v>
      </c>
      <c r="AQ3" t="s">
        <v>17</v>
      </c>
      <c r="AR3" t="s">
        <v>17</v>
      </c>
      <c r="AS3" s="1"/>
      <c r="AT3" t="s">
        <v>85</v>
      </c>
      <c r="AU3" s="1"/>
      <c r="AV3" t="s">
        <v>17</v>
      </c>
      <c r="AW3" t="s">
        <v>17</v>
      </c>
      <c r="AX3" t="s">
        <v>17</v>
      </c>
      <c r="AY3" s="1"/>
      <c r="AZ3" t="s">
        <v>17</v>
      </c>
      <c r="BA3" t="s">
        <v>17</v>
      </c>
      <c r="BB3" t="s">
        <v>17</v>
      </c>
      <c r="BC3" s="1"/>
      <c r="BD3" s="1">
        <v>39144</v>
      </c>
      <c r="BI3" t="s">
        <v>17</v>
      </c>
      <c r="BJ3" s="1"/>
      <c r="BK3" t="b">
        <v>0</v>
      </c>
      <c r="BL3" t="b">
        <v>0</v>
      </c>
      <c r="BN3" t="s">
        <v>85</v>
      </c>
      <c r="BO3" t="b">
        <v>0</v>
      </c>
      <c r="BP3" t="b">
        <v>0</v>
      </c>
      <c r="BQ3">
        <v>2</v>
      </c>
      <c r="BR3">
        <v>1</v>
      </c>
      <c r="BS3" t="s">
        <v>75</v>
      </c>
    </row>
    <row r="4" spans="1:71" x14ac:dyDescent="0.25">
      <c r="A4" t="s">
        <v>991</v>
      </c>
      <c r="B4" s="1">
        <v>39132</v>
      </c>
      <c r="C4" t="s">
        <v>92</v>
      </c>
      <c r="D4" t="s">
        <v>74</v>
      </c>
      <c r="E4" t="s">
        <v>992</v>
      </c>
      <c r="F4" t="s">
        <v>993</v>
      </c>
      <c r="I4" t="s">
        <v>994</v>
      </c>
      <c r="J4" s="1">
        <v>37826</v>
      </c>
      <c r="K4" t="s">
        <v>995</v>
      </c>
      <c r="L4">
        <v>3</v>
      </c>
      <c r="M4">
        <v>7</v>
      </c>
      <c r="N4" t="s">
        <v>979</v>
      </c>
      <c r="O4" s="1">
        <v>39113</v>
      </c>
      <c r="P4" t="s">
        <v>996</v>
      </c>
      <c r="Q4" s="1">
        <v>39114</v>
      </c>
      <c r="R4" t="s">
        <v>75</v>
      </c>
      <c r="S4" s="1"/>
      <c r="T4" t="s">
        <v>981</v>
      </c>
      <c r="U4" t="s">
        <v>982</v>
      </c>
      <c r="V4" t="s">
        <v>982</v>
      </c>
      <c r="W4" t="s">
        <v>981</v>
      </c>
      <c r="X4" s="1">
        <v>39105</v>
      </c>
      <c r="Y4" t="s">
        <v>75</v>
      </c>
      <c r="Z4" t="s">
        <v>75</v>
      </c>
      <c r="AA4" t="s">
        <v>75</v>
      </c>
      <c r="AB4" t="s">
        <v>17</v>
      </c>
      <c r="AC4" t="s">
        <v>75</v>
      </c>
      <c r="AD4" s="1">
        <v>37875</v>
      </c>
      <c r="AE4" s="1">
        <v>37945</v>
      </c>
      <c r="AF4" s="1"/>
      <c r="AG4">
        <v>4</v>
      </c>
      <c r="AH4" s="1">
        <v>37914</v>
      </c>
      <c r="AI4" s="1">
        <v>37977</v>
      </c>
      <c r="AJ4" s="1">
        <v>38583</v>
      </c>
      <c r="AK4" s="1">
        <v>39114</v>
      </c>
      <c r="AL4" s="1">
        <v>39115</v>
      </c>
      <c r="AM4" s="1"/>
      <c r="AN4" s="1">
        <v>39132</v>
      </c>
      <c r="AO4" t="s">
        <v>75</v>
      </c>
      <c r="AP4" t="s">
        <v>17</v>
      </c>
      <c r="AQ4" t="s">
        <v>17</v>
      </c>
      <c r="AR4" t="s">
        <v>17</v>
      </c>
      <c r="AS4" s="1"/>
      <c r="AT4" t="s">
        <v>22</v>
      </c>
      <c r="AU4" s="1"/>
      <c r="AV4" t="s">
        <v>17</v>
      </c>
      <c r="AW4" t="s">
        <v>17</v>
      </c>
      <c r="AX4" t="s">
        <v>17</v>
      </c>
      <c r="AY4" s="1"/>
      <c r="AZ4" t="s">
        <v>17</v>
      </c>
      <c r="BA4" t="s">
        <v>17</v>
      </c>
      <c r="BB4" t="s">
        <v>17</v>
      </c>
      <c r="BC4" s="1"/>
      <c r="BD4" s="1">
        <v>39144</v>
      </c>
      <c r="BI4" t="s">
        <v>17</v>
      </c>
      <c r="BJ4" s="1"/>
      <c r="BK4" t="b">
        <v>0</v>
      </c>
      <c r="BL4" t="b">
        <v>0</v>
      </c>
      <c r="BN4" t="s">
        <v>85</v>
      </c>
      <c r="BO4" t="b">
        <v>0</v>
      </c>
      <c r="BP4" t="b">
        <v>0</v>
      </c>
      <c r="BQ4">
        <v>3</v>
      </c>
      <c r="BR4">
        <v>1</v>
      </c>
      <c r="BS4" t="s">
        <v>17</v>
      </c>
    </row>
    <row r="5" spans="1:71" x14ac:dyDescent="0.25">
      <c r="A5" t="s">
        <v>997</v>
      </c>
      <c r="B5" s="1">
        <v>39121</v>
      </c>
      <c r="C5" t="s">
        <v>367</v>
      </c>
      <c r="D5" t="s">
        <v>39</v>
      </c>
      <c r="E5" t="s">
        <v>998</v>
      </c>
      <c r="F5" t="s">
        <v>999</v>
      </c>
      <c r="G5" t="s">
        <v>1000</v>
      </c>
      <c r="H5" t="s">
        <v>367</v>
      </c>
      <c r="I5" t="s">
        <v>1001</v>
      </c>
      <c r="J5" s="1">
        <v>37886</v>
      </c>
      <c r="K5" t="s">
        <v>1002</v>
      </c>
      <c r="L5">
        <v>3</v>
      </c>
      <c r="M5">
        <v>4</v>
      </c>
      <c r="N5" t="s">
        <v>979</v>
      </c>
      <c r="O5" s="1">
        <v>39095</v>
      </c>
      <c r="P5" t="s">
        <v>1003</v>
      </c>
      <c r="Q5" s="1">
        <v>39095</v>
      </c>
      <c r="R5" t="s">
        <v>75</v>
      </c>
      <c r="S5" s="1">
        <v>39095</v>
      </c>
      <c r="T5" t="s">
        <v>982</v>
      </c>
      <c r="U5" t="s">
        <v>981</v>
      </c>
      <c r="V5" t="s">
        <v>982</v>
      </c>
      <c r="W5" t="s">
        <v>981</v>
      </c>
      <c r="X5" s="1">
        <v>39092</v>
      </c>
      <c r="Y5" t="s">
        <v>75</v>
      </c>
      <c r="Z5" t="s">
        <v>75</v>
      </c>
      <c r="AA5" t="s">
        <v>75</v>
      </c>
      <c r="AB5" t="s">
        <v>75</v>
      </c>
      <c r="AC5" t="s">
        <v>75</v>
      </c>
      <c r="AD5" s="1">
        <v>37887</v>
      </c>
      <c r="AE5" s="1">
        <v>37984</v>
      </c>
      <c r="AF5" s="1"/>
      <c r="AG5">
        <v>3</v>
      </c>
      <c r="AH5" s="1">
        <v>37949</v>
      </c>
      <c r="AI5" s="1">
        <v>38046</v>
      </c>
      <c r="AJ5" s="1"/>
      <c r="AK5" s="1">
        <v>39106</v>
      </c>
      <c r="AL5" s="1">
        <v>39107</v>
      </c>
      <c r="AM5" s="1"/>
      <c r="AN5" s="1">
        <v>39121</v>
      </c>
      <c r="AO5" t="s">
        <v>75</v>
      </c>
      <c r="AP5" t="s">
        <v>17</v>
      </c>
      <c r="AQ5" t="s">
        <v>17</v>
      </c>
      <c r="AR5" t="s">
        <v>17</v>
      </c>
      <c r="AS5" s="1"/>
      <c r="AT5" t="s">
        <v>17</v>
      </c>
      <c r="AU5" s="1"/>
      <c r="AV5" t="s">
        <v>17</v>
      </c>
      <c r="AW5" t="s">
        <v>17</v>
      </c>
      <c r="AX5" t="s">
        <v>17</v>
      </c>
      <c r="AY5" s="1"/>
      <c r="AZ5" t="s">
        <v>17</v>
      </c>
      <c r="BA5" t="s">
        <v>17</v>
      </c>
      <c r="BB5" t="s">
        <v>17</v>
      </c>
      <c r="BC5" s="1"/>
      <c r="BD5" s="1">
        <v>39144</v>
      </c>
      <c r="BE5" t="s">
        <v>17</v>
      </c>
      <c r="BF5" t="s">
        <v>17</v>
      </c>
      <c r="BG5" t="s">
        <v>17</v>
      </c>
      <c r="BH5" t="s">
        <v>1004</v>
      </c>
      <c r="BI5" t="s">
        <v>17</v>
      </c>
      <c r="BJ5" s="1"/>
      <c r="BK5" t="b">
        <v>0</v>
      </c>
      <c r="BL5" t="b">
        <v>0</v>
      </c>
      <c r="BN5" t="s">
        <v>85</v>
      </c>
      <c r="BO5" t="b">
        <v>0</v>
      </c>
      <c r="BP5" t="b">
        <v>0</v>
      </c>
      <c r="BQ5">
        <v>4</v>
      </c>
      <c r="BR5">
        <v>1</v>
      </c>
      <c r="BS5" t="s">
        <v>17</v>
      </c>
    </row>
    <row r="6" spans="1:71" x14ac:dyDescent="0.25">
      <c r="A6" t="s">
        <v>1005</v>
      </c>
      <c r="B6" s="1">
        <v>39120</v>
      </c>
      <c r="C6" t="s">
        <v>452</v>
      </c>
      <c r="D6" t="s">
        <v>35</v>
      </c>
      <c r="E6" t="s">
        <v>1006</v>
      </c>
      <c r="F6" t="s">
        <v>1007</v>
      </c>
      <c r="G6" t="s">
        <v>1008</v>
      </c>
      <c r="H6" t="s">
        <v>987</v>
      </c>
      <c r="I6" t="s">
        <v>1009</v>
      </c>
      <c r="J6" s="1">
        <v>38871</v>
      </c>
      <c r="K6" t="s">
        <v>1010</v>
      </c>
      <c r="M6">
        <v>8</v>
      </c>
      <c r="N6" t="s">
        <v>1011</v>
      </c>
      <c r="O6" s="1">
        <v>39117</v>
      </c>
      <c r="P6" t="s">
        <v>1012</v>
      </c>
      <c r="Q6" s="1">
        <v>39118</v>
      </c>
      <c r="R6" t="s">
        <v>75</v>
      </c>
      <c r="S6" s="1">
        <v>39114</v>
      </c>
      <c r="T6" t="s">
        <v>982</v>
      </c>
      <c r="U6" t="s">
        <v>981</v>
      </c>
      <c r="V6" t="s">
        <v>982</v>
      </c>
      <c r="W6" t="s">
        <v>981</v>
      </c>
      <c r="X6" s="1">
        <v>39114</v>
      </c>
      <c r="Y6" t="s">
        <v>75</v>
      </c>
      <c r="Z6" t="s">
        <v>75</v>
      </c>
      <c r="AA6" t="s">
        <v>17</v>
      </c>
      <c r="AB6" t="s">
        <v>75</v>
      </c>
      <c r="AC6" t="s">
        <v>75</v>
      </c>
      <c r="AD6" s="1"/>
      <c r="AE6" s="1">
        <v>38965</v>
      </c>
      <c r="AF6" s="1"/>
      <c r="AG6">
        <v>3</v>
      </c>
      <c r="AH6" s="1">
        <v>38933</v>
      </c>
      <c r="AI6" s="1">
        <v>38995</v>
      </c>
      <c r="AJ6" s="1"/>
      <c r="AK6" s="1">
        <v>39118</v>
      </c>
      <c r="AL6" s="1">
        <v>39119</v>
      </c>
      <c r="AM6" s="1"/>
      <c r="AN6" s="1">
        <v>39120</v>
      </c>
      <c r="AO6" t="s">
        <v>75</v>
      </c>
      <c r="AP6" t="s">
        <v>17</v>
      </c>
      <c r="AQ6" t="s">
        <v>17</v>
      </c>
      <c r="AR6" t="s">
        <v>17</v>
      </c>
      <c r="AS6" s="1"/>
      <c r="AT6" t="s">
        <v>22</v>
      </c>
      <c r="AU6" s="1"/>
      <c r="AV6" t="s">
        <v>17</v>
      </c>
      <c r="AW6" t="s">
        <v>17</v>
      </c>
      <c r="AX6" t="s">
        <v>17</v>
      </c>
      <c r="AY6" s="1"/>
      <c r="AZ6" t="s">
        <v>17</v>
      </c>
      <c r="BA6" t="s">
        <v>17</v>
      </c>
      <c r="BB6" t="s">
        <v>17</v>
      </c>
      <c r="BC6" s="1"/>
      <c r="BD6" s="1">
        <v>39144</v>
      </c>
      <c r="BI6" t="s">
        <v>17</v>
      </c>
      <c r="BJ6" s="1"/>
      <c r="BK6" t="b">
        <v>0</v>
      </c>
      <c r="BL6" t="b">
        <v>0</v>
      </c>
      <c r="BN6" t="s">
        <v>85</v>
      </c>
      <c r="BO6" t="b">
        <v>0</v>
      </c>
      <c r="BP6" t="b">
        <v>0</v>
      </c>
      <c r="BQ6">
        <v>5</v>
      </c>
      <c r="BR6">
        <v>1</v>
      </c>
      <c r="BS6" t="s">
        <v>17</v>
      </c>
    </row>
    <row r="7" spans="1:71" x14ac:dyDescent="0.25">
      <c r="A7" t="s">
        <v>1013</v>
      </c>
      <c r="B7" s="1">
        <v>39295</v>
      </c>
      <c r="C7" t="s">
        <v>1014</v>
      </c>
      <c r="D7" t="s">
        <v>12</v>
      </c>
      <c r="E7" t="s">
        <v>1015</v>
      </c>
      <c r="F7" t="s">
        <v>1016</v>
      </c>
      <c r="G7" t="s">
        <v>1017</v>
      </c>
      <c r="H7" t="s">
        <v>58</v>
      </c>
      <c r="I7" t="s">
        <v>1018</v>
      </c>
      <c r="J7" s="1">
        <v>38710</v>
      </c>
      <c r="K7" t="s">
        <v>1019</v>
      </c>
      <c r="L7">
        <v>1</v>
      </c>
      <c r="N7" t="s">
        <v>1011</v>
      </c>
      <c r="O7" s="1">
        <v>39275</v>
      </c>
      <c r="P7" t="s">
        <v>1020</v>
      </c>
      <c r="Q7" s="1">
        <v>39275</v>
      </c>
      <c r="R7" t="s">
        <v>17</v>
      </c>
      <c r="S7" s="1"/>
      <c r="T7" t="s">
        <v>981</v>
      </c>
      <c r="U7" t="s">
        <v>982</v>
      </c>
      <c r="V7" t="s">
        <v>982</v>
      </c>
      <c r="W7" t="s">
        <v>982</v>
      </c>
      <c r="X7" s="1">
        <v>39265</v>
      </c>
      <c r="Y7" t="s">
        <v>75</v>
      </c>
      <c r="Z7" t="s">
        <v>75</v>
      </c>
      <c r="AA7" t="s">
        <v>17</v>
      </c>
      <c r="AB7" t="s">
        <v>75</v>
      </c>
      <c r="AC7" t="s">
        <v>75</v>
      </c>
      <c r="AD7" s="1">
        <v>38710</v>
      </c>
      <c r="AE7" s="1">
        <v>38810</v>
      </c>
      <c r="AF7" s="1"/>
      <c r="AG7">
        <v>3</v>
      </c>
      <c r="AH7" s="1">
        <v>38751</v>
      </c>
      <c r="AI7" s="1">
        <v>38866</v>
      </c>
      <c r="AJ7" s="1"/>
      <c r="AK7" s="1">
        <v>39275</v>
      </c>
      <c r="AL7" s="1">
        <v>39276</v>
      </c>
      <c r="AM7" s="1"/>
      <c r="AN7" s="1">
        <v>39295</v>
      </c>
      <c r="AO7" t="s">
        <v>75</v>
      </c>
      <c r="AP7" t="s">
        <v>17</v>
      </c>
      <c r="AQ7" t="s">
        <v>17</v>
      </c>
      <c r="AR7" t="s">
        <v>17</v>
      </c>
      <c r="AS7" s="1"/>
      <c r="AT7" t="s">
        <v>18</v>
      </c>
      <c r="AU7" s="1"/>
      <c r="AV7" t="s">
        <v>17</v>
      </c>
      <c r="AW7" t="s">
        <v>17</v>
      </c>
      <c r="AX7" t="s">
        <v>17</v>
      </c>
      <c r="AY7" s="1"/>
      <c r="AZ7" t="s">
        <v>17</v>
      </c>
      <c r="BA7" t="s">
        <v>17</v>
      </c>
      <c r="BB7" t="s">
        <v>17</v>
      </c>
      <c r="BC7" s="1"/>
      <c r="BD7" s="1"/>
      <c r="BE7" t="s">
        <v>17</v>
      </c>
      <c r="BF7" t="s">
        <v>17</v>
      </c>
      <c r="BG7" t="s">
        <v>17</v>
      </c>
      <c r="BH7" t="s">
        <v>1004</v>
      </c>
      <c r="BI7" t="s">
        <v>17</v>
      </c>
      <c r="BJ7" s="1"/>
      <c r="BK7" t="b">
        <v>0</v>
      </c>
      <c r="BL7" t="b">
        <v>0</v>
      </c>
      <c r="BN7" t="s">
        <v>85</v>
      </c>
      <c r="BO7" t="b">
        <v>0</v>
      </c>
      <c r="BP7" t="b">
        <v>0</v>
      </c>
      <c r="BQ7">
        <v>6</v>
      </c>
      <c r="BR7">
        <v>1</v>
      </c>
    </row>
    <row r="8" spans="1:71" x14ac:dyDescent="0.25">
      <c r="A8" t="s">
        <v>1021</v>
      </c>
      <c r="B8" s="1">
        <v>39295</v>
      </c>
      <c r="C8" t="s">
        <v>1014</v>
      </c>
      <c r="D8" t="s">
        <v>12</v>
      </c>
      <c r="E8" t="s">
        <v>1015</v>
      </c>
      <c r="F8" t="s">
        <v>1022</v>
      </c>
      <c r="G8" t="s">
        <v>1023</v>
      </c>
      <c r="H8" t="s">
        <v>58</v>
      </c>
      <c r="I8" t="s">
        <v>58</v>
      </c>
      <c r="J8" s="1">
        <v>36847</v>
      </c>
      <c r="K8" t="s">
        <v>1024</v>
      </c>
      <c r="L8">
        <v>7</v>
      </c>
      <c r="N8" t="s">
        <v>1011</v>
      </c>
      <c r="O8" s="1">
        <v>39253</v>
      </c>
      <c r="P8" t="s">
        <v>1025</v>
      </c>
      <c r="Q8" s="1">
        <v>39254</v>
      </c>
      <c r="R8" t="s">
        <v>17</v>
      </c>
      <c r="S8" s="1"/>
      <c r="T8" t="s">
        <v>981</v>
      </c>
      <c r="U8" t="s">
        <v>981</v>
      </c>
      <c r="V8" t="s">
        <v>982</v>
      </c>
      <c r="W8" t="s">
        <v>981</v>
      </c>
      <c r="X8" s="1">
        <v>39229</v>
      </c>
      <c r="Y8" t="s">
        <v>75</v>
      </c>
      <c r="Z8" t="s">
        <v>75</v>
      </c>
      <c r="AB8" t="s">
        <v>75</v>
      </c>
      <c r="AC8" t="s">
        <v>75</v>
      </c>
      <c r="AD8" s="1">
        <v>36637</v>
      </c>
      <c r="AE8" s="1">
        <v>36762</v>
      </c>
      <c r="AF8" s="1"/>
      <c r="AG8">
        <v>3</v>
      </c>
      <c r="AH8" s="1">
        <v>36697</v>
      </c>
      <c r="AI8" s="1">
        <v>36801</v>
      </c>
      <c r="AJ8" s="1"/>
      <c r="AK8" s="1">
        <v>39285</v>
      </c>
      <c r="AL8" s="1">
        <v>39291</v>
      </c>
      <c r="AM8" s="1"/>
      <c r="AN8" s="1">
        <v>39295</v>
      </c>
      <c r="AO8" t="s">
        <v>75</v>
      </c>
      <c r="AP8" t="s">
        <v>17</v>
      </c>
      <c r="AQ8" t="s">
        <v>17</v>
      </c>
      <c r="AR8" t="s">
        <v>17</v>
      </c>
      <c r="AS8" s="1"/>
      <c r="AT8" t="s">
        <v>18</v>
      </c>
      <c r="AU8" s="1"/>
      <c r="AV8" t="s">
        <v>17</v>
      </c>
      <c r="AW8" t="s">
        <v>17</v>
      </c>
      <c r="AX8" t="s">
        <v>17</v>
      </c>
      <c r="AY8" s="1"/>
      <c r="AZ8" t="s">
        <v>17</v>
      </c>
      <c r="BA8" t="s">
        <v>17</v>
      </c>
      <c r="BB8" t="s">
        <v>17</v>
      </c>
      <c r="BC8" s="1"/>
      <c r="BD8" s="1"/>
      <c r="BE8" t="s">
        <v>17</v>
      </c>
      <c r="BF8" t="s">
        <v>17</v>
      </c>
      <c r="BG8" t="s">
        <v>17</v>
      </c>
      <c r="BH8" t="s">
        <v>1004</v>
      </c>
      <c r="BI8" t="s">
        <v>17</v>
      </c>
      <c r="BJ8" s="1">
        <v>39345</v>
      </c>
      <c r="BK8" t="b">
        <v>0</v>
      </c>
      <c r="BL8" t="b">
        <v>0</v>
      </c>
      <c r="BM8" t="s">
        <v>17</v>
      </c>
      <c r="BN8" t="s">
        <v>17</v>
      </c>
      <c r="BO8" t="b">
        <v>0</v>
      </c>
      <c r="BP8" t="b">
        <v>0</v>
      </c>
      <c r="BQ8">
        <v>7</v>
      </c>
      <c r="BR8">
        <v>1</v>
      </c>
    </row>
    <row r="9" spans="1:71" x14ac:dyDescent="0.25">
      <c r="A9" t="s">
        <v>1026</v>
      </c>
      <c r="B9" s="1">
        <v>39295</v>
      </c>
      <c r="C9" t="s">
        <v>1027</v>
      </c>
      <c r="D9" t="s">
        <v>24</v>
      </c>
      <c r="E9" t="s">
        <v>1028</v>
      </c>
      <c r="F9" t="s">
        <v>1029</v>
      </c>
      <c r="I9" t="s">
        <v>1030</v>
      </c>
      <c r="J9" s="1">
        <v>38892</v>
      </c>
      <c r="K9" t="s">
        <v>1031</v>
      </c>
      <c r="L9">
        <v>1</v>
      </c>
      <c r="M9">
        <v>3</v>
      </c>
      <c r="N9" t="s">
        <v>979</v>
      </c>
      <c r="O9" s="1">
        <v>39293</v>
      </c>
      <c r="P9" t="s">
        <v>1032</v>
      </c>
      <c r="Q9" s="1"/>
      <c r="R9" t="s">
        <v>17</v>
      </c>
      <c r="S9" s="1"/>
      <c r="T9" t="s">
        <v>981</v>
      </c>
      <c r="U9" t="s">
        <v>982</v>
      </c>
      <c r="V9" t="s">
        <v>981</v>
      </c>
      <c r="W9" t="s">
        <v>982</v>
      </c>
      <c r="X9" s="1">
        <v>39286</v>
      </c>
      <c r="Y9" t="s">
        <v>75</v>
      </c>
      <c r="Z9" t="s">
        <v>75</v>
      </c>
      <c r="AA9" t="s">
        <v>75</v>
      </c>
      <c r="AB9" t="s">
        <v>75</v>
      </c>
      <c r="AC9" t="s">
        <v>75</v>
      </c>
      <c r="AD9" s="1">
        <v>39199</v>
      </c>
      <c r="AE9" s="1">
        <v>38925</v>
      </c>
      <c r="AF9" s="1"/>
      <c r="AG9">
        <v>3</v>
      </c>
      <c r="AH9" s="1">
        <v>38897</v>
      </c>
      <c r="AI9" s="1">
        <v>39325</v>
      </c>
      <c r="AJ9" s="1"/>
      <c r="AK9" s="1">
        <v>39293</v>
      </c>
      <c r="AL9" s="1">
        <v>39294</v>
      </c>
      <c r="AM9" s="1"/>
      <c r="AN9" s="1">
        <v>39295</v>
      </c>
      <c r="AO9" t="s">
        <v>75</v>
      </c>
      <c r="AP9" t="s">
        <v>17</v>
      </c>
      <c r="AQ9" t="s">
        <v>17</v>
      </c>
      <c r="AR9" t="s">
        <v>17</v>
      </c>
      <c r="AS9" s="1"/>
      <c r="AT9" t="s">
        <v>22</v>
      </c>
      <c r="AU9" s="1">
        <v>39323</v>
      </c>
      <c r="AV9" t="s">
        <v>17</v>
      </c>
      <c r="AW9" t="s">
        <v>17</v>
      </c>
      <c r="AX9" t="s">
        <v>17</v>
      </c>
      <c r="AY9" s="1">
        <v>39323</v>
      </c>
      <c r="AZ9" t="s">
        <v>17</v>
      </c>
      <c r="BA9" t="s">
        <v>17</v>
      </c>
      <c r="BB9" t="s">
        <v>17</v>
      </c>
      <c r="BC9" s="1">
        <v>39323</v>
      </c>
      <c r="BD9" s="1">
        <v>39310</v>
      </c>
      <c r="BI9" t="s">
        <v>17</v>
      </c>
      <c r="BJ9" s="1"/>
      <c r="BK9" t="b">
        <v>0</v>
      </c>
      <c r="BL9" t="b">
        <v>0</v>
      </c>
      <c r="BN9" t="s">
        <v>85</v>
      </c>
      <c r="BO9" t="b">
        <v>0</v>
      </c>
      <c r="BP9" t="b">
        <v>0</v>
      </c>
      <c r="BQ9">
        <v>8</v>
      </c>
      <c r="BR9">
        <v>1</v>
      </c>
    </row>
    <row r="10" spans="1:71" x14ac:dyDescent="0.25">
      <c r="A10" t="s">
        <v>1033</v>
      </c>
      <c r="B10" s="1">
        <v>39311</v>
      </c>
      <c r="C10" t="s">
        <v>1034</v>
      </c>
      <c r="D10" t="s">
        <v>73</v>
      </c>
      <c r="E10" t="s">
        <v>1035</v>
      </c>
      <c r="F10" t="s">
        <v>1036</v>
      </c>
      <c r="G10" t="s">
        <v>1037</v>
      </c>
      <c r="H10" t="s">
        <v>107</v>
      </c>
      <c r="I10" t="s">
        <v>1038</v>
      </c>
      <c r="J10" s="1">
        <v>37269</v>
      </c>
      <c r="K10" t="s">
        <v>1039</v>
      </c>
      <c r="L10">
        <v>5</v>
      </c>
      <c r="N10" t="s">
        <v>1011</v>
      </c>
      <c r="O10" s="1">
        <v>39309</v>
      </c>
      <c r="P10" t="s">
        <v>1040</v>
      </c>
      <c r="Q10" s="1">
        <v>39309</v>
      </c>
      <c r="R10" t="s">
        <v>75</v>
      </c>
      <c r="S10" s="1">
        <v>39302</v>
      </c>
      <c r="T10" t="s">
        <v>981</v>
      </c>
      <c r="U10" t="s">
        <v>982</v>
      </c>
      <c r="V10" t="s">
        <v>982</v>
      </c>
      <c r="W10" t="s">
        <v>981</v>
      </c>
      <c r="X10" s="1">
        <v>39292</v>
      </c>
      <c r="Y10" t="s">
        <v>75</v>
      </c>
      <c r="Z10" t="s">
        <v>75</v>
      </c>
      <c r="AA10" t="s">
        <v>75</v>
      </c>
      <c r="AB10" t="s">
        <v>17</v>
      </c>
      <c r="AC10" t="s">
        <v>75</v>
      </c>
      <c r="AD10" s="1">
        <v>37279</v>
      </c>
      <c r="AE10" s="1">
        <v>37376</v>
      </c>
      <c r="AF10" s="1"/>
      <c r="AG10">
        <v>3</v>
      </c>
      <c r="AH10" s="1">
        <v>37327</v>
      </c>
      <c r="AI10" s="1">
        <v>37436</v>
      </c>
      <c r="AJ10" s="1"/>
      <c r="AK10" s="1">
        <v>39309</v>
      </c>
      <c r="AL10" s="1">
        <v>39310</v>
      </c>
      <c r="AM10" s="1"/>
      <c r="AN10" s="1">
        <v>39311</v>
      </c>
      <c r="AO10" t="s">
        <v>75</v>
      </c>
      <c r="AP10" t="s">
        <v>17</v>
      </c>
      <c r="AQ10" t="s">
        <v>17</v>
      </c>
      <c r="AR10" t="s">
        <v>17</v>
      </c>
      <c r="AS10" s="1"/>
      <c r="AT10" t="s">
        <v>18</v>
      </c>
      <c r="AU10" s="1"/>
      <c r="AV10" t="s">
        <v>17</v>
      </c>
      <c r="AW10" t="s">
        <v>17</v>
      </c>
      <c r="AX10" t="s">
        <v>17</v>
      </c>
      <c r="AY10" s="1"/>
      <c r="AZ10" t="s">
        <v>17</v>
      </c>
      <c r="BA10" t="s">
        <v>17</v>
      </c>
      <c r="BB10" t="s">
        <v>17</v>
      </c>
      <c r="BC10" s="1"/>
      <c r="BD10" s="1">
        <v>39342</v>
      </c>
      <c r="BE10" t="s">
        <v>17</v>
      </c>
      <c r="BF10" t="s">
        <v>17</v>
      </c>
      <c r="BG10" t="s">
        <v>17</v>
      </c>
      <c r="BH10" t="s">
        <v>1004</v>
      </c>
      <c r="BJ10" s="1"/>
      <c r="BK10" t="b">
        <v>0</v>
      </c>
      <c r="BL10" t="b">
        <v>0</v>
      </c>
      <c r="BM10" t="s">
        <v>17</v>
      </c>
      <c r="BN10" t="s">
        <v>85</v>
      </c>
      <c r="BO10" t="b">
        <v>0</v>
      </c>
      <c r="BP10" t="b">
        <v>0</v>
      </c>
      <c r="BQ10">
        <v>9</v>
      </c>
      <c r="BR10">
        <v>1</v>
      </c>
    </row>
    <row r="11" spans="1:71" x14ac:dyDescent="0.25">
      <c r="A11" t="s">
        <v>1041</v>
      </c>
      <c r="B11" s="1">
        <v>39120</v>
      </c>
      <c r="C11" t="s">
        <v>452</v>
      </c>
      <c r="D11" t="s">
        <v>35</v>
      </c>
      <c r="E11" t="s">
        <v>1042</v>
      </c>
      <c r="F11" t="s">
        <v>1043</v>
      </c>
      <c r="G11" t="s">
        <v>1044</v>
      </c>
      <c r="H11" t="s">
        <v>987</v>
      </c>
      <c r="I11" t="s">
        <v>1045</v>
      </c>
      <c r="J11" s="1">
        <v>38529</v>
      </c>
      <c r="K11" t="s">
        <v>1046</v>
      </c>
      <c r="L11">
        <v>1</v>
      </c>
      <c r="M11">
        <v>7</v>
      </c>
      <c r="N11" t="s">
        <v>979</v>
      </c>
      <c r="O11" s="1">
        <v>39117</v>
      </c>
      <c r="P11" t="s">
        <v>1012</v>
      </c>
      <c r="Q11" s="1">
        <v>39118</v>
      </c>
      <c r="R11" t="s">
        <v>75</v>
      </c>
      <c r="S11" s="1">
        <v>39117</v>
      </c>
      <c r="T11" t="s">
        <v>981</v>
      </c>
      <c r="U11" t="s">
        <v>982</v>
      </c>
      <c r="V11" t="s">
        <v>982</v>
      </c>
      <c r="W11" t="s">
        <v>981</v>
      </c>
      <c r="X11" s="1">
        <v>39116</v>
      </c>
      <c r="Y11" t="s">
        <v>75</v>
      </c>
      <c r="Z11" t="s">
        <v>75</v>
      </c>
      <c r="AA11" t="s">
        <v>17</v>
      </c>
      <c r="AB11" t="s">
        <v>17</v>
      </c>
      <c r="AC11" t="s">
        <v>75</v>
      </c>
      <c r="AD11" s="1"/>
      <c r="AE11" s="1">
        <v>38624</v>
      </c>
      <c r="AF11" s="1"/>
      <c r="AG11">
        <v>3</v>
      </c>
      <c r="AH11" s="1">
        <v>38593</v>
      </c>
      <c r="AI11" s="1">
        <v>38657</v>
      </c>
      <c r="AJ11" s="1"/>
      <c r="AK11" s="1">
        <v>39118</v>
      </c>
      <c r="AL11" s="1">
        <v>39119</v>
      </c>
      <c r="AM11" s="1"/>
      <c r="AN11" s="1">
        <v>39120</v>
      </c>
      <c r="AO11" t="s">
        <v>75</v>
      </c>
      <c r="AP11" t="s">
        <v>17</v>
      </c>
      <c r="AQ11" t="s">
        <v>17</v>
      </c>
      <c r="AR11" t="s">
        <v>17</v>
      </c>
      <c r="AS11" s="1"/>
      <c r="AT11" t="s">
        <v>17</v>
      </c>
      <c r="AU11" s="1"/>
      <c r="AV11" t="s">
        <v>17</v>
      </c>
      <c r="AW11" t="s">
        <v>17</v>
      </c>
      <c r="AX11" t="s">
        <v>17</v>
      </c>
      <c r="AY11" s="1"/>
      <c r="AZ11" t="s">
        <v>17</v>
      </c>
      <c r="BA11" t="s">
        <v>17</v>
      </c>
      <c r="BB11" t="s">
        <v>17</v>
      </c>
      <c r="BC11" s="1"/>
      <c r="BD11" s="1">
        <v>39144</v>
      </c>
      <c r="BI11" t="s">
        <v>17</v>
      </c>
      <c r="BJ11" s="1">
        <v>39231</v>
      </c>
      <c r="BK11" t="b">
        <v>0</v>
      </c>
      <c r="BL11" t="b">
        <v>0</v>
      </c>
      <c r="BM11" t="s">
        <v>335</v>
      </c>
      <c r="BN11" t="s">
        <v>85</v>
      </c>
      <c r="BO11" t="b">
        <v>0</v>
      </c>
      <c r="BP11" t="b">
        <v>0</v>
      </c>
      <c r="BQ11">
        <v>10</v>
      </c>
      <c r="BR11">
        <v>1</v>
      </c>
      <c r="BS11" t="s">
        <v>17</v>
      </c>
    </row>
    <row r="12" spans="1:71" x14ac:dyDescent="0.25">
      <c r="A12" t="s">
        <v>1047</v>
      </c>
      <c r="B12" s="1">
        <v>38776</v>
      </c>
      <c r="C12" t="s">
        <v>256</v>
      </c>
      <c r="D12" t="s">
        <v>14</v>
      </c>
      <c r="E12" t="s">
        <v>1048</v>
      </c>
      <c r="F12" t="s">
        <v>1049</v>
      </c>
      <c r="H12" t="s">
        <v>256</v>
      </c>
      <c r="I12" t="s">
        <v>1050</v>
      </c>
      <c r="J12" s="1">
        <v>37756</v>
      </c>
      <c r="K12" t="s">
        <v>1051</v>
      </c>
      <c r="L12">
        <v>2</v>
      </c>
      <c r="N12" t="s">
        <v>979</v>
      </c>
      <c r="O12" s="1">
        <v>39132</v>
      </c>
      <c r="Q12" s="1">
        <v>39138</v>
      </c>
      <c r="R12" t="s">
        <v>75</v>
      </c>
      <c r="S12" s="1">
        <v>39130</v>
      </c>
      <c r="T12" t="s">
        <v>981</v>
      </c>
      <c r="U12" t="s">
        <v>982</v>
      </c>
      <c r="V12" t="s">
        <v>981</v>
      </c>
      <c r="W12" t="s">
        <v>982</v>
      </c>
      <c r="X12" s="1">
        <v>39132</v>
      </c>
      <c r="Y12" t="s">
        <v>75</v>
      </c>
      <c r="Z12" t="s">
        <v>75</v>
      </c>
      <c r="AA12" t="s">
        <v>75</v>
      </c>
      <c r="AB12" t="s">
        <v>75</v>
      </c>
      <c r="AC12" t="s">
        <v>75</v>
      </c>
      <c r="AD12" s="1">
        <v>37757</v>
      </c>
      <c r="AE12" s="1">
        <v>37854</v>
      </c>
      <c r="AF12" s="1"/>
      <c r="AG12">
        <v>3</v>
      </c>
      <c r="AH12" s="1">
        <v>37818</v>
      </c>
      <c r="AI12" s="1">
        <v>37914</v>
      </c>
      <c r="AJ12" s="1"/>
      <c r="AK12" s="1">
        <v>39132</v>
      </c>
      <c r="AL12" s="1">
        <v>39133</v>
      </c>
      <c r="AM12" s="1"/>
      <c r="AN12" s="1">
        <v>39141</v>
      </c>
      <c r="AO12" t="s">
        <v>75</v>
      </c>
      <c r="AP12" t="s">
        <v>17</v>
      </c>
      <c r="AQ12" t="s">
        <v>17</v>
      </c>
      <c r="AR12" t="s">
        <v>17</v>
      </c>
      <c r="AS12" s="1"/>
      <c r="AT12" t="s">
        <v>17</v>
      </c>
      <c r="AU12" s="1"/>
      <c r="AV12" t="s">
        <v>17</v>
      </c>
      <c r="AW12" t="s">
        <v>17</v>
      </c>
      <c r="AX12" t="s">
        <v>17</v>
      </c>
      <c r="AY12" s="1"/>
      <c r="AZ12" t="s">
        <v>17</v>
      </c>
      <c r="BA12" t="s">
        <v>17</v>
      </c>
      <c r="BB12" t="s">
        <v>17</v>
      </c>
      <c r="BC12" s="1">
        <v>39142</v>
      </c>
      <c r="BD12" s="1"/>
      <c r="BI12" t="s">
        <v>17</v>
      </c>
      <c r="BJ12" s="1"/>
      <c r="BK12" t="b">
        <v>0</v>
      </c>
      <c r="BL12" t="b">
        <v>0</v>
      </c>
      <c r="BN12" t="s">
        <v>85</v>
      </c>
      <c r="BO12" t="b">
        <v>0</v>
      </c>
      <c r="BP12" t="b">
        <v>0</v>
      </c>
      <c r="BQ12">
        <v>11</v>
      </c>
      <c r="BR12">
        <v>1</v>
      </c>
      <c r="BS12" t="s">
        <v>17</v>
      </c>
    </row>
    <row r="13" spans="1:71" x14ac:dyDescent="0.25">
      <c r="A13" t="s">
        <v>1052</v>
      </c>
      <c r="B13" s="1">
        <v>39154</v>
      </c>
      <c r="C13" t="s">
        <v>1053</v>
      </c>
      <c r="D13" t="s">
        <v>35</v>
      </c>
      <c r="E13" t="s">
        <v>1054</v>
      </c>
      <c r="F13" t="s">
        <v>1055</v>
      </c>
      <c r="G13" t="s">
        <v>1056</v>
      </c>
      <c r="I13" t="s">
        <v>1057</v>
      </c>
      <c r="J13" s="1">
        <v>38282</v>
      </c>
      <c r="K13" t="s">
        <v>1058</v>
      </c>
      <c r="L13">
        <v>2</v>
      </c>
      <c r="M13">
        <v>4</v>
      </c>
      <c r="N13" t="s">
        <v>979</v>
      </c>
      <c r="O13" s="1">
        <v>39148</v>
      </c>
      <c r="P13" t="s">
        <v>1059</v>
      </c>
      <c r="Q13" s="1">
        <v>39148</v>
      </c>
      <c r="R13" t="s">
        <v>75</v>
      </c>
      <c r="S13" s="1">
        <v>39148</v>
      </c>
      <c r="T13" t="s">
        <v>981</v>
      </c>
      <c r="U13" t="s">
        <v>982</v>
      </c>
      <c r="V13" t="s">
        <v>982</v>
      </c>
      <c r="W13" t="s">
        <v>981</v>
      </c>
      <c r="X13" s="1">
        <v>39145</v>
      </c>
      <c r="Y13" t="s">
        <v>17</v>
      </c>
      <c r="Z13" t="s">
        <v>75</v>
      </c>
      <c r="AA13" t="s">
        <v>75</v>
      </c>
      <c r="AB13" t="s">
        <v>17</v>
      </c>
      <c r="AC13" t="s">
        <v>75</v>
      </c>
      <c r="AD13" s="1"/>
      <c r="AE13" s="1">
        <v>38408</v>
      </c>
      <c r="AF13" s="1"/>
      <c r="AG13">
        <v>3</v>
      </c>
      <c r="AH13" s="1">
        <v>38352</v>
      </c>
      <c r="AI13" s="1">
        <v>38596</v>
      </c>
      <c r="AJ13" s="1"/>
      <c r="AK13" s="1">
        <v>39148</v>
      </c>
      <c r="AL13" s="1">
        <v>39149</v>
      </c>
      <c r="AM13" s="1"/>
      <c r="AN13" s="1">
        <v>39154</v>
      </c>
      <c r="AO13" t="s">
        <v>75</v>
      </c>
      <c r="AP13" t="s">
        <v>17</v>
      </c>
      <c r="AQ13" t="s">
        <v>17</v>
      </c>
      <c r="AR13" t="s">
        <v>17</v>
      </c>
      <c r="AS13" s="1"/>
      <c r="AT13" t="s">
        <v>18</v>
      </c>
      <c r="AU13" s="1"/>
      <c r="AV13" t="s">
        <v>17</v>
      </c>
      <c r="AW13" t="s">
        <v>17</v>
      </c>
      <c r="AX13" t="s">
        <v>17</v>
      </c>
      <c r="AY13" s="1"/>
      <c r="AZ13" t="s">
        <v>17</v>
      </c>
      <c r="BA13" t="s">
        <v>17</v>
      </c>
      <c r="BB13" t="s">
        <v>17</v>
      </c>
      <c r="BC13" s="1"/>
      <c r="BD13" s="1">
        <v>39231</v>
      </c>
      <c r="BE13" t="s">
        <v>17</v>
      </c>
      <c r="BF13" t="s">
        <v>17</v>
      </c>
      <c r="BG13" t="s">
        <v>17</v>
      </c>
      <c r="BH13" t="s">
        <v>1004</v>
      </c>
      <c r="BI13" t="s">
        <v>17</v>
      </c>
      <c r="BJ13" s="1">
        <v>39220</v>
      </c>
      <c r="BK13" t="b">
        <v>0</v>
      </c>
      <c r="BL13" t="b">
        <v>0</v>
      </c>
      <c r="BM13" t="s">
        <v>75</v>
      </c>
      <c r="BN13" t="s">
        <v>85</v>
      </c>
      <c r="BO13" t="b">
        <v>1</v>
      </c>
      <c r="BP13" t="b">
        <v>1</v>
      </c>
      <c r="BQ13">
        <v>12</v>
      </c>
      <c r="BR13">
        <v>1</v>
      </c>
    </row>
    <row r="14" spans="1:71" x14ac:dyDescent="0.25">
      <c r="A14" t="s">
        <v>1060</v>
      </c>
      <c r="B14" s="1">
        <v>39153</v>
      </c>
      <c r="C14" t="s">
        <v>32</v>
      </c>
      <c r="D14" t="s">
        <v>32</v>
      </c>
      <c r="E14" t="s">
        <v>1061</v>
      </c>
      <c r="F14" t="s">
        <v>1062</v>
      </c>
      <c r="G14" t="s">
        <v>1063</v>
      </c>
      <c r="I14" t="s">
        <v>1064</v>
      </c>
      <c r="J14" s="1">
        <v>37221</v>
      </c>
      <c r="K14" t="s">
        <v>1065</v>
      </c>
      <c r="L14">
        <v>5</v>
      </c>
      <c r="M14">
        <v>3</v>
      </c>
      <c r="N14" t="s">
        <v>979</v>
      </c>
      <c r="O14" s="1">
        <v>39145</v>
      </c>
      <c r="P14" t="s">
        <v>1066</v>
      </c>
      <c r="Q14" s="1">
        <v>39146</v>
      </c>
      <c r="R14" t="s">
        <v>75</v>
      </c>
      <c r="S14" s="1">
        <v>39131</v>
      </c>
      <c r="T14" t="s">
        <v>981</v>
      </c>
      <c r="U14" t="s">
        <v>981</v>
      </c>
      <c r="V14" t="s">
        <v>982</v>
      </c>
      <c r="W14" t="s">
        <v>981</v>
      </c>
      <c r="X14" s="1">
        <v>39138</v>
      </c>
      <c r="Y14" t="s">
        <v>75</v>
      </c>
      <c r="Z14" t="s">
        <v>75</v>
      </c>
      <c r="AB14" t="s">
        <v>75</v>
      </c>
      <c r="AC14" t="s">
        <v>75</v>
      </c>
      <c r="AD14" s="1">
        <v>37275</v>
      </c>
      <c r="AE14" s="1">
        <v>37305</v>
      </c>
      <c r="AF14" s="1">
        <v>37427</v>
      </c>
      <c r="AG14">
        <v>3</v>
      </c>
      <c r="AH14" s="1">
        <v>37272</v>
      </c>
      <c r="AI14" s="1">
        <v>37333</v>
      </c>
      <c r="AJ14" s="1"/>
      <c r="AK14" s="1">
        <v>39145</v>
      </c>
      <c r="AL14" s="1">
        <v>39146</v>
      </c>
      <c r="AM14" s="1"/>
      <c r="AN14" s="1">
        <v>39153</v>
      </c>
      <c r="AO14" t="s">
        <v>75</v>
      </c>
      <c r="AP14" t="s">
        <v>17</v>
      </c>
      <c r="AQ14" t="s">
        <v>17</v>
      </c>
      <c r="AR14" t="s">
        <v>17</v>
      </c>
      <c r="AS14" s="1"/>
      <c r="AT14" t="s">
        <v>18</v>
      </c>
      <c r="AU14" s="1"/>
      <c r="AV14" t="s">
        <v>17</v>
      </c>
      <c r="AW14" t="s">
        <v>17</v>
      </c>
      <c r="AX14" t="s">
        <v>17</v>
      </c>
      <c r="AY14" s="1"/>
      <c r="AZ14" t="s">
        <v>17</v>
      </c>
      <c r="BA14" t="s">
        <v>17</v>
      </c>
      <c r="BB14" t="s">
        <v>17</v>
      </c>
      <c r="BC14" s="1"/>
      <c r="BD14" s="1"/>
      <c r="BE14" t="s">
        <v>17</v>
      </c>
      <c r="BF14" t="s">
        <v>17</v>
      </c>
      <c r="BG14" t="s">
        <v>17</v>
      </c>
      <c r="BH14" t="s">
        <v>1004</v>
      </c>
      <c r="BI14" t="s">
        <v>17</v>
      </c>
      <c r="BJ14" s="1"/>
      <c r="BK14" t="b">
        <v>0</v>
      </c>
      <c r="BL14" t="b">
        <v>0</v>
      </c>
      <c r="BN14" t="s">
        <v>85</v>
      </c>
      <c r="BO14" t="b">
        <v>0</v>
      </c>
      <c r="BP14" t="b">
        <v>0</v>
      </c>
      <c r="BQ14">
        <v>13</v>
      </c>
      <c r="BR14">
        <v>1</v>
      </c>
    </row>
    <row r="15" spans="1:71" x14ac:dyDescent="0.25">
      <c r="A15" t="s">
        <v>1067</v>
      </c>
      <c r="B15" s="1">
        <v>39153</v>
      </c>
      <c r="C15" t="s">
        <v>33</v>
      </c>
      <c r="D15" t="s">
        <v>32</v>
      </c>
      <c r="E15" t="s">
        <v>1068</v>
      </c>
      <c r="F15" t="s">
        <v>1069</v>
      </c>
      <c r="G15" t="s">
        <v>1070</v>
      </c>
      <c r="H15" t="s">
        <v>1071</v>
      </c>
      <c r="I15" t="s">
        <v>1072</v>
      </c>
      <c r="J15" s="1">
        <v>38084</v>
      </c>
      <c r="K15" t="s">
        <v>1073</v>
      </c>
      <c r="L15">
        <v>2</v>
      </c>
      <c r="M15">
        <v>10</v>
      </c>
      <c r="N15" t="s">
        <v>979</v>
      </c>
      <c r="O15" s="1">
        <v>39137</v>
      </c>
      <c r="P15" t="s">
        <v>1074</v>
      </c>
      <c r="Q15" s="1">
        <v>39138</v>
      </c>
      <c r="R15" t="s">
        <v>75</v>
      </c>
      <c r="S15" s="1">
        <v>39135</v>
      </c>
      <c r="T15" t="s">
        <v>981</v>
      </c>
      <c r="U15" t="s">
        <v>982</v>
      </c>
      <c r="V15" t="s">
        <v>981</v>
      </c>
      <c r="W15" t="s">
        <v>982</v>
      </c>
      <c r="X15" s="1">
        <v>39136</v>
      </c>
      <c r="Y15" t="s">
        <v>75</v>
      </c>
      <c r="Z15" t="s">
        <v>75</v>
      </c>
      <c r="AA15" t="s">
        <v>75</v>
      </c>
      <c r="AB15" t="s">
        <v>75</v>
      </c>
      <c r="AC15" t="s">
        <v>75</v>
      </c>
      <c r="AD15" s="1">
        <v>38089</v>
      </c>
      <c r="AE15" s="1">
        <v>38177</v>
      </c>
      <c r="AF15" s="1"/>
      <c r="AG15">
        <v>3</v>
      </c>
      <c r="AH15" s="1">
        <v>38145</v>
      </c>
      <c r="AI15" s="1">
        <v>38208</v>
      </c>
      <c r="AJ15" s="1"/>
      <c r="AK15" s="1">
        <v>39139</v>
      </c>
      <c r="AL15" s="1">
        <v>39140</v>
      </c>
      <c r="AM15" s="1"/>
      <c r="AN15" s="1">
        <v>39153</v>
      </c>
      <c r="AO15" t="s">
        <v>75</v>
      </c>
      <c r="AP15" t="s">
        <v>17</v>
      </c>
      <c r="AQ15" t="s">
        <v>17</v>
      </c>
      <c r="AR15" t="s">
        <v>17</v>
      </c>
      <c r="AS15" s="1"/>
      <c r="AT15" t="s">
        <v>18</v>
      </c>
      <c r="AU15" s="1"/>
      <c r="AV15" t="s">
        <v>17</v>
      </c>
      <c r="AW15" t="s">
        <v>17</v>
      </c>
      <c r="AX15" t="s">
        <v>17</v>
      </c>
      <c r="AY15" s="1"/>
      <c r="AZ15" t="s">
        <v>17</v>
      </c>
      <c r="BA15" t="s">
        <v>17</v>
      </c>
      <c r="BB15" t="s">
        <v>17</v>
      </c>
      <c r="BC15" s="1"/>
      <c r="BD15" s="1"/>
      <c r="BE15" t="s">
        <v>17</v>
      </c>
      <c r="BF15" t="s">
        <v>17</v>
      </c>
      <c r="BG15" t="s">
        <v>17</v>
      </c>
      <c r="BH15" t="s">
        <v>1004</v>
      </c>
      <c r="BI15" t="s">
        <v>17</v>
      </c>
      <c r="BJ15" s="1"/>
      <c r="BK15" t="b">
        <v>0</v>
      </c>
      <c r="BL15" t="b">
        <v>0</v>
      </c>
      <c r="BN15" t="s">
        <v>85</v>
      </c>
      <c r="BO15" t="b">
        <v>0</v>
      </c>
      <c r="BP15" t="b">
        <v>0</v>
      </c>
      <c r="BQ15">
        <v>14</v>
      </c>
      <c r="BR15">
        <v>1</v>
      </c>
    </row>
    <row r="16" spans="1:71" x14ac:dyDescent="0.25">
      <c r="A16" t="s">
        <v>1075</v>
      </c>
      <c r="B16" s="1">
        <v>39147</v>
      </c>
      <c r="C16" t="s">
        <v>61</v>
      </c>
      <c r="D16" t="s">
        <v>9</v>
      </c>
      <c r="E16" t="s">
        <v>1076</v>
      </c>
      <c r="F16" t="s">
        <v>1077</v>
      </c>
      <c r="G16" t="s">
        <v>1078</v>
      </c>
      <c r="I16" t="s">
        <v>1079</v>
      </c>
      <c r="J16" s="1"/>
      <c r="K16" t="s">
        <v>1080</v>
      </c>
      <c r="L16">
        <v>10</v>
      </c>
      <c r="M16">
        <v>4</v>
      </c>
      <c r="N16" t="s">
        <v>979</v>
      </c>
      <c r="O16" s="1">
        <v>39132</v>
      </c>
      <c r="P16" t="s">
        <v>1081</v>
      </c>
      <c r="Q16" s="1">
        <v>39132</v>
      </c>
      <c r="R16" t="s">
        <v>75</v>
      </c>
      <c r="S16" s="1">
        <v>39130</v>
      </c>
      <c r="T16" t="s">
        <v>981</v>
      </c>
      <c r="U16" t="s">
        <v>981</v>
      </c>
      <c r="V16" t="s">
        <v>982</v>
      </c>
      <c r="W16" t="s">
        <v>981</v>
      </c>
      <c r="X16" s="1">
        <v>39129</v>
      </c>
      <c r="Y16" t="s">
        <v>17</v>
      </c>
      <c r="Z16" t="s">
        <v>75</v>
      </c>
      <c r="AA16" t="s">
        <v>75</v>
      </c>
      <c r="AB16" t="s">
        <v>75</v>
      </c>
      <c r="AC16" t="s">
        <v>75</v>
      </c>
      <c r="AD16" s="1"/>
      <c r="AE16" s="1"/>
      <c r="AF16" s="1"/>
      <c r="AG16">
        <v>99</v>
      </c>
      <c r="AH16" s="1"/>
      <c r="AI16" s="1"/>
      <c r="AJ16" s="1"/>
      <c r="AK16" s="1">
        <v>39134</v>
      </c>
      <c r="AL16" s="1">
        <v>39163</v>
      </c>
      <c r="AM16" s="1"/>
      <c r="AN16" s="1">
        <v>39147</v>
      </c>
      <c r="AO16" t="s">
        <v>75</v>
      </c>
      <c r="AP16" t="s">
        <v>17</v>
      </c>
      <c r="AQ16" t="s">
        <v>17</v>
      </c>
      <c r="AR16" t="s">
        <v>17</v>
      </c>
      <c r="AS16" s="1"/>
      <c r="AT16" t="s">
        <v>18</v>
      </c>
      <c r="AU16" s="1"/>
      <c r="AV16" t="s">
        <v>17</v>
      </c>
      <c r="AW16" t="s">
        <v>17</v>
      </c>
      <c r="AX16" t="s">
        <v>17</v>
      </c>
      <c r="AY16" s="1"/>
      <c r="AZ16" t="s">
        <v>17</v>
      </c>
      <c r="BA16" t="s">
        <v>17</v>
      </c>
      <c r="BB16" t="s">
        <v>17</v>
      </c>
      <c r="BC16" s="1"/>
      <c r="BD16" s="1"/>
      <c r="BE16" t="s">
        <v>17</v>
      </c>
      <c r="BF16" t="s">
        <v>17</v>
      </c>
      <c r="BG16" t="s">
        <v>17</v>
      </c>
      <c r="BH16" t="s">
        <v>1004</v>
      </c>
      <c r="BI16" t="s">
        <v>17</v>
      </c>
      <c r="BJ16" s="1"/>
      <c r="BK16" t="b">
        <v>0</v>
      </c>
      <c r="BL16" t="b">
        <v>0</v>
      </c>
      <c r="BN16" t="s">
        <v>85</v>
      </c>
      <c r="BO16" t="b">
        <v>0</v>
      </c>
      <c r="BP16" t="b">
        <v>0</v>
      </c>
      <c r="BQ16">
        <v>15</v>
      </c>
      <c r="BR16">
        <v>1</v>
      </c>
    </row>
    <row r="17" spans="1:71" x14ac:dyDescent="0.25">
      <c r="A17" t="s">
        <v>1082</v>
      </c>
      <c r="B17" s="1">
        <v>39143</v>
      </c>
      <c r="C17" t="s">
        <v>210</v>
      </c>
      <c r="D17" t="s">
        <v>74</v>
      </c>
      <c r="E17" t="s">
        <v>1083</v>
      </c>
      <c r="F17" t="s">
        <v>1084</v>
      </c>
      <c r="G17" t="s">
        <v>1085</v>
      </c>
      <c r="H17" t="s">
        <v>74</v>
      </c>
      <c r="I17" t="s">
        <v>1086</v>
      </c>
      <c r="J17" s="1">
        <v>38489</v>
      </c>
      <c r="K17" t="s">
        <v>1087</v>
      </c>
      <c r="L17">
        <v>1</v>
      </c>
      <c r="M17">
        <v>9</v>
      </c>
      <c r="N17" t="s">
        <v>1011</v>
      </c>
      <c r="O17" s="1">
        <v>39115</v>
      </c>
      <c r="P17" t="s">
        <v>1088</v>
      </c>
      <c r="Q17" s="1">
        <v>39115</v>
      </c>
      <c r="R17" t="s">
        <v>17</v>
      </c>
      <c r="S17" s="1"/>
      <c r="T17" t="s">
        <v>982</v>
      </c>
      <c r="U17" t="s">
        <v>981</v>
      </c>
      <c r="V17" t="s">
        <v>982</v>
      </c>
      <c r="W17" t="s">
        <v>981</v>
      </c>
      <c r="X17" s="1">
        <v>39113</v>
      </c>
      <c r="Y17" t="s">
        <v>75</v>
      </c>
      <c r="Z17" t="s">
        <v>75</v>
      </c>
      <c r="AA17" t="s">
        <v>75</v>
      </c>
      <c r="AB17" t="s">
        <v>75</v>
      </c>
      <c r="AC17" t="s">
        <v>75</v>
      </c>
      <c r="AD17" s="1">
        <v>38490</v>
      </c>
      <c r="AE17" s="1">
        <v>38594</v>
      </c>
      <c r="AF17" s="1"/>
      <c r="AG17">
        <v>3</v>
      </c>
      <c r="AH17" s="1">
        <v>38552</v>
      </c>
      <c r="AI17" s="1">
        <v>38651</v>
      </c>
      <c r="AJ17" s="1"/>
      <c r="AK17" s="1">
        <v>39121</v>
      </c>
      <c r="AL17" s="1">
        <v>39122</v>
      </c>
      <c r="AM17" s="1"/>
      <c r="AN17" s="1">
        <v>39143</v>
      </c>
      <c r="AO17" t="s">
        <v>75</v>
      </c>
      <c r="AP17" t="s">
        <v>17</v>
      </c>
      <c r="AQ17" t="s">
        <v>17</v>
      </c>
      <c r="AR17" t="s">
        <v>17</v>
      </c>
      <c r="AS17" s="1"/>
      <c r="AT17" t="s">
        <v>22</v>
      </c>
      <c r="AU17" s="1">
        <v>39475</v>
      </c>
      <c r="AV17" t="s">
        <v>17</v>
      </c>
      <c r="AW17" t="s">
        <v>17</v>
      </c>
      <c r="AX17" t="s">
        <v>17</v>
      </c>
      <c r="AY17" s="1">
        <v>39475</v>
      </c>
      <c r="AZ17" t="s">
        <v>17</v>
      </c>
      <c r="BA17" t="s">
        <v>17</v>
      </c>
      <c r="BB17" t="s">
        <v>17</v>
      </c>
      <c r="BC17" s="1">
        <v>39475</v>
      </c>
      <c r="BD17" s="1">
        <v>39171</v>
      </c>
      <c r="BE17" t="s">
        <v>17</v>
      </c>
      <c r="BF17" t="s">
        <v>17</v>
      </c>
      <c r="BG17" t="s">
        <v>17</v>
      </c>
      <c r="BH17" t="s">
        <v>1004</v>
      </c>
      <c r="BI17" t="s">
        <v>75</v>
      </c>
      <c r="BJ17" s="1"/>
      <c r="BK17" t="b">
        <v>0</v>
      </c>
      <c r="BL17" t="b">
        <v>0</v>
      </c>
      <c r="BN17" t="s">
        <v>85</v>
      </c>
      <c r="BO17" t="b">
        <v>0</v>
      </c>
      <c r="BP17" t="b">
        <v>0</v>
      </c>
      <c r="BQ17">
        <v>16</v>
      </c>
      <c r="BR17">
        <v>1</v>
      </c>
      <c r="BS17" t="s">
        <v>17</v>
      </c>
    </row>
    <row r="18" spans="1:71" x14ac:dyDescent="0.25">
      <c r="A18" t="s">
        <v>1089</v>
      </c>
      <c r="B18" s="1">
        <v>39168</v>
      </c>
      <c r="C18" t="s">
        <v>1053</v>
      </c>
      <c r="D18" t="s">
        <v>35</v>
      </c>
      <c r="E18" t="s">
        <v>1090</v>
      </c>
      <c r="F18" t="s">
        <v>1091</v>
      </c>
      <c r="G18" t="s">
        <v>1092</v>
      </c>
      <c r="I18" t="s">
        <v>1093</v>
      </c>
      <c r="J18" s="1">
        <v>38296</v>
      </c>
      <c r="K18" t="s">
        <v>1094</v>
      </c>
      <c r="L18">
        <v>2</v>
      </c>
      <c r="M18">
        <v>4</v>
      </c>
      <c r="N18" t="s">
        <v>979</v>
      </c>
      <c r="O18" s="1">
        <v>39164</v>
      </c>
      <c r="P18" t="s">
        <v>1095</v>
      </c>
      <c r="Q18" s="1">
        <v>39164</v>
      </c>
      <c r="R18" t="s">
        <v>17</v>
      </c>
      <c r="S18" s="1"/>
      <c r="T18" t="s">
        <v>982</v>
      </c>
      <c r="U18" t="s">
        <v>981</v>
      </c>
      <c r="V18" t="s">
        <v>981</v>
      </c>
      <c r="W18" t="s">
        <v>982</v>
      </c>
      <c r="X18" s="1">
        <v>39158</v>
      </c>
      <c r="Y18" t="s">
        <v>75</v>
      </c>
      <c r="Z18" t="s">
        <v>75</v>
      </c>
      <c r="AA18" t="s">
        <v>75</v>
      </c>
      <c r="AB18" t="s">
        <v>17</v>
      </c>
      <c r="AC18" t="s">
        <v>75</v>
      </c>
      <c r="AD18" s="1"/>
      <c r="AE18" s="1">
        <v>38432</v>
      </c>
      <c r="AF18" s="1"/>
      <c r="AG18">
        <v>3</v>
      </c>
      <c r="AH18" s="1">
        <v>38376</v>
      </c>
      <c r="AI18" s="1">
        <v>38514</v>
      </c>
      <c r="AJ18" s="1"/>
      <c r="AK18" s="1">
        <v>39164</v>
      </c>
      <c r="AL18" s="1">
        <v>39165</v>
      </c>
      <c r="AM18" s="1"/>
      <c r="AN18" s="1">
        <v>39168</v>
      </c>
      <c r="AO18" t="s">
        <v>75</v>
      </c>
      <c r="AP18" t="s">
        <v>17</v>
      </c>
      <c r="AQ18" t="s">
        <v>17</v>
      </c>
      <c r="AR18" t="s">
        <v>17</v>
      </c>
      <c r="AS18" s="1"/>
      <c r="AT18" t="s">
        <v>18</v>
      </c>
      <c r="AU18" s="1"/>
      <c r="AV18" t="s">
        <v>17</v>
      </c>
      <c r="AW18" t="s">
        <v>17</v>
      </c>
      <c r="AX18" t="s">
        <v>17</v>
      </c>
      <c r="AY18" s="1"/>
      <c r="AZ18" t="s">
        <v>17</v>
      </c>
      <c r="BA18" t="s">
        <v>17</v>
      </c>
      <c r="BB18" t="s">
        <v>17</v>
      </c>
      <c r="BC18" s="1"/>
      <c r="BD18" s="1"/>
      <c r="BE18" t="s">
        <v>17</v>
      </c>
      <c r="BF18" t="s">
        <v>17</v>
      </c>
      <c r="BG18" t="s">
        <v>17</v>
      </c>
      <c r="BH18" t="s">
        <v>1004</v>
      </c>
      <c r="BI18" t="s">
        <v>17</v>
      </c>
      <c r="BJ18" s="1">
        <v>39229</v>
      </c>
      <c r="BK18" t="b">
        <v>0</v>
      </c>
      <c r="BL18" t="b">
        <v>0</v>
      </c>
      <c r="BM18" t="s">
        <v>17</v>
      </c>
      <c r="BN18" t="s">
        <v>85</v>
      </c>
      <c r="BO18" t="b">
        <v>0</v>
      </c>
      <c r="BP18" t="b">
        <v>0</v>
      </c>
      <c r="BQ18">
        <v>17</v>
      </c>
      <c r="BR18">
        <v>1</v>
      </c>
    </row>
    <row r="19" spans="1:71" x14ac:dyDescent="0.25">
      <c r="A19" t="s">
        <v>1096</v>
      </c>
      <c r="B19" s="1">
        <v>39168</v>
      </c>
      <c r="C19" t="s">
        <v>1053</v>
      </c>
      <c r="D19" t="s">
        <v>35</v>
      </c>
      <c r="E19" t="s">
        <v>1090</v>
      </c>
      <c r="F19" t="s">
        <v>1097</v>
      </c>
      <c r="G19" t="s">
        <v>1098</v>
      </c>
      <c r="I19" t="s">
        <v>1099</v>
      </c>
      <c r="J19" s="1"/>
      <c r="K19" t="s">
        <v>1100</v>
      </c>
      <c r="L19">
        <v>2</v>
      </c>
      <c r="M19">
        <v>4</v>
      </c>
      <c r="N19" t="s">
        <v>1011</v>
      </c>
      <c r="O19" s="1">
        <v>39154</v>
      </c>
      <c r="P19" t="s">
        <v>1095</v>
      </c>
      <c r="Q19" s="1">
        <v>39164</v>
      </c>
      <c r="R19" t="s">
        <v>17</v>
      </c>
      <c r="S19" s="1"/>
      <c r="T19" t="s">
        <v>981</v>
      </c>
      <c r="U19" t="s">
        <v>981</v>
      </c>
      <c r="V19" t="s">
        <v>981</v>
      </c>
      <c r="W19" t="s">
        <v>981</v>
      </c>
      <c r="X19" s="1">
        <v>39156</v>
      </c>
      <c r="Y19" t="s">
        <v>75</v>
      </c>
      <c r="Z19" t="s">
        <v>75</v>
      </c>
      <c r="AA19" t="s">
        <v>75</v>
      </c>
      <c r="AB19" t="s">
        <v>17</v>
      </c>
      <c r="AC19" t="s">
        <v>75</v>
      </c>
      <c r="AD19" s="1"/>
      <c r="AE19" s="1">
        <v>38604</v>
      </c>
      <c r="AF19" s="1"/>
      <c r="AG19">
        <v>3</v>
      </c>
      <c r="AH19" s="1">
        <v>38426</v>
      </c>
      <c r="AI19" s="1">
        <v>38642</v>
      </c>
      <c r="AJ19" s="1"/>
      <c r="AK19" s="1">
        <v>39164</v>
      </c>
      <c r="AL19" s="1">
        <v>39165</v>
      </c>
      <c r="AM19" s="1"/>
      <c r="AN19" s="1">
        <v>39168</v>
      </c>
      <c r="AO19" t="s">
        <v>75</v>
      </c>
      <c r="AP19" t="s">
        <v>17</v>
      </c>
      <c r="AQ19" t="s">
        <v>17</v>
      </c>
      <c r="AR19" t="s">
        <v>17</v>
      </c>
      <c r="AS19" s="1"/>
      <c r="AT19" t="s">
        <v>18</v>
      </c>
      <c r="AU19" s="1"/>
      <c r="AV19" t="s">
        <v>17</v>
      </c>
      <c r="AW19" t="s">
        <v>17</v>
      </c>
      <c r="AX19" t="s">
        <v>17</v>
      </c>
      <c r="AY19" s="1"/>
      <c r="AZ19" t="s">
        <v>17</v>
      </c>
      <c r="BA19" t="s">
        <v>17</v>
      </c>
      <c r="BB19" t="s">
        <v>17</v>
      </c>
      <c r="BC19" s="1"/>
      <c r="BD19" s="1"/>
      <c r="BE19" t="s">
        <v>17</v>
      </c>
      <c r="BF19" t="s">
        <v>17</v>
      </c>
      <c r="BG19" t="s">
        <v>17</v>
      </c>
      <c r="BH19" t="s">
        <v>1004</v>
      </c>
      <c r="BI19" t="s">
        <v>17</v>
      </c>
      <c r="BJ19" s="1">
        <v>39225</v>
      </c>
      <c r="BK19" t="b">
        <v>0</v>
      </c>
      <c r="BL19" t="b">
        <v>0</v>
      </c>
      <c r="BM19" t="s">
        <v>17</v>
      </c>
      <c r="BN19" t="s">
        <v>85</v>
      </c>
      <c r="BO19" t="b">
        <v>0</v>
      </c>
      <c r="BP19" t="b">
        <v>0</v>
      </c>
      <c r="BQ19">
        <v>18</v>
      </c>
      <c r="BR19">
        <v>1</v>
      </c>
    </row>
    <row r="20" spans="1:71" x14ac:dyDescent="0.25">
      <c r="A20" t="s">
        <v>1101</v>
      </c>
      <c r="B20" s="1">
        <v>39168</v>
      </c>
      <c r="C20" t="s">
        <v>1053</v>
      </c>
      <c r="D20" t="s">
        <v>35</v>
      </c>
      <c r="E20" t="s">
        <v>1090</v>
      </c>
      <c r="F20" t="s">
        <v>1102</v>
      </c>
      <c r="G20" t="s">
        <v>1103</v>
      </c>
      <c r="I20" t="s">
        <v>1104</v>
      </c>
      <c r="J20" s="1"/>
      <c r="K20" t="s">
        <v>1105</v>
      </c>
      <c r="L20">
        <v>5</v>
      </c>
      <c r="N20" t="s">
        <v>1011</v>
      </c>
      <c r="O20" s="1">
        <v>39164</v>
      </c>
      <c r="P20" t="s">
        <v>75</v>
      </c>
      <c r="Q20" s="1">
        <v>39164</v>
      </c>
      <c r="R20" t="s">
        <v>75</v>
      </c>
      <c r="S20" s="1">
        <v>39164</v>
      </c>
      <c r="T20" t="s">
        <v>981</v>
      </c>
      <c r="U20" t="s">
        <v>981</v>
      </c>
      <c r="V20" t="s">
        <v>981</v>
      </c>
      <c r="W20" t="s">
        <v>981</v>
      </c>
      <c r="X20" s="1">
        <v>39154</v>
      </c>
      <c r="Y20" t="s">
        <v>75</v>
      </c>
      <c r="Z20" t="s">
        <v>75</v>
      </c>
      <c r="AA20" t="s">
        <v>75</v>
      </c>
      <c r="AB20" t="s">
        <v>17</v>
      </c>
      <c r="AC20" t="s">
        <v>75</v>
      </c>
      <c r="AD20" s="1"/>
      <c r="AE20" s="1"/>
      <c r="AF20" s="1"/>
      <c r="AG20">
        <v>99</v>
      </c>
      <c r="AH20" s="1"/>
      <c r="AI20" s="1"/>
      <c r="AJ20" s="1"/>
      <c r="AK20" s="1">
        <v>39164</v>
      </c>
      <c r="AL20" s="1">
        <v>39165</v>
      </c>
      <c r="AM20" s="1"/>
      <c r="AN20" s="1">
        <v>39168</v>
      </c>
      <c r="AO20" t="s">
        <v>75</v>
      </c>
      <c r="AP20" t="s">
        <v>17</v>
      </c>
      <c r="AQ20" t="s">
        <v>17</v>
      </c>
      <c r="AR20" t="s">
        <v>17</v>
      </c>
      <c r="AS20" s="1"/>
      <c r="AT20" t="s">
        <v>18</v>
      </c>
      <c r="AU20" s="1"/>
      <c r="AV20" t="s">
        <v>17</v>
      </c>
      <c r="AW20" t="s">
        <v>17</v>
      </c>
      <c r="AX20" t="s">
        <v>17</v>
      </c>
      <c r="AY20" s="1"/>
      <c r="AZ20" t="s">
        <v>17</v>
      </c>
      <c r="BA20" t="s">
        <v>17</v>
      </c>
      <c r="BB20" t="s">
        <v>17</v>
      </c>
      <c r="BC20" s="1"/>
      <c r="BD20" s="1">
        <v>39169</v>
      </c>
      <c r="BE20" t="s">
        <v>17</v>
      </c>
      <c r="BF20" t="s">
        <v>17</v>
      </c>
      <c r="BG20" t="s">
        <v>17</v>
      </c>
      <c r="BH20" t="s">
        <v>1004</v>
      </c>
      <c r="BI20" t="s">
        <v>17</v>
      </c>
      <c r="BJ20" s="1">
        <v>39224</v>
      </c>
      <c r="BK20" t="b">
        <v>0</v>
      </c>
      <c r="BL20" t="b">
        <v>0</v>
      </c>
      <c r="BM20" t="s">
        <v>17</v>
      </c>
      <c r="BN20" t="s">
        <v>85</v>
      </c>
      <c r="BO20" t="b">
        <v>0</v>
      </c>
      <c r="BP20" t="b">
        <v>0</v>
      </c>
      <c r="BQ20">
        <v>19</v>
      </c>
      <c r="BR20">
        <v>1</v>
      </c>
    </row>
    <row r="21" spans="1:71" x14ac:dyDescent="0.25">
      <c r="A21" t="s">
        <v>1106</v>
      </c>
      <c r="B21" s="1">
        <v>39191</v>
      </c>
      <c r="C21" t="s">
        <v>223</v>
      </c>
      <c r="D21" t="s">
        <v>35</v>
      </c>
      <c r="E21" t="s">
        <v>1107</v>
      </c>
      <c r="F21" t="s">
        <v>1108</v>
      </c>
      <c r="G21" t="s">
        <v>1109</v>
      </c>
      <c r="I21" t="s">
        <v>1110</v>
      </c>
      <c r="J21" s="1"/>
      <c r="K21" t="s">
        <v>1111</v>
      </c>
      <c r="L21">
        <v>2</v>
      </c>
      <c r="M21">
        <v>4</v>
      </c>
      <c r="N21" t="s">
        <v>979</v>
      </c>
      <c r="O21" s="1">
        <v>39177</v>
      </c>
      <c r="P21" t="s">
        <v>1112</v>
      </c>
      <c r="Q21" s="1">
        <v>39184</v>
      </c>
      <c r="R21" t="s">
        <v>75</v>
      </c>
      <c r="S21" s="1">
        <v>39174</v>
      </c>
      <c r="T21" t="s">
        <v>982</v>
      </c>
      <c r="U21" t="s">
        <v>981</v>
      </c>
      <c r="V21" t="s">
        <v>982</v>
      </c>
      <c r="W21" t="s">
        <v>981</v>
      </c>
      <c r="X21" s="1">
        <v>39172</v>
      </c>
      <c r="Y21" t="s">
        <v>75</v>
      </c>
      <c r="Z21" t="s">
        <v>75</v>
      </c>
      <c r="AA21" t="s">
        <v>17</v>
      </c>
      <c r="AB21" t="s">
        <v>75</v>
      </c>
      <c r="AC21" t="s">
        <v>75</v>
      </c>
      <c r="AD21" s="1">
        <v>38331</v>
      </c>
      <c r="AE21" s="1">
        <v>38499</v>
      </c>
      <c r="AF21" s="1"/>
      <c r="AG21">
        <v>3</v>
      </c>
      <c r="AH21" s="1">
        <v>38408</v>
      </c>
      <c r="AI21" s="1">
        <v>38534</v>
      </c>
      <c r="AJ21" s="1"/>
      <c r="AK21" s="1">
        <v>39185</v>
      </c>
      <c r="AL21" s="1">
        <v>39186</v>
      </c>
      <c r="AM21" s="1"/>
      <c r="AN21" s="1">
        <v>39191</v>
      </c>
      <c r="AO21" t="s">
        <v>75</v>
      </c>
      <c r="AP21" t="s">
        <v>17</v>
      </c>
      <c r="AQ21" t="s">
        <v>17</v>
      </c>
      <c r="AR21" t="s">
        <v>17</v>
      </c>
      <c r="AS21" s="1"/>
      <c r="AT21" t="s">
        <v>18</v>
      </c>
      <c r="AU21" s="1"/>
      <c r="AV21" t="s">
        <v>17</v>
      </c>
      <c r="AW21" t="s">
        <v>17</v>
      </c>
      <c r="AX21" t="s">
        <v>17</v>
      </c>
      <c r="AY21" s="1"/>
      <c r="AZ21" t="s">
        <v>17</v>
      </c>
      <c r="BA21" t="s">
        <v>17</v>
      </c>
      <c r="BB21" t="s">
        <v>17</v>
      </c>
      <c r="BC21" s="1"/>
      <c r="BD21" s="1">
        <v>39193</v>
      </c>
      <c r="BE21" t="s">
        <v>17</v>
      </c>
      <c r="BF21" t="s">
        <v>17</v>
      </c>
      <c r="BG21" t="s">
        <v>17</v>
      </c>
      <c r="BH21" t="s">
        <v>1004</v>
      </c>
      <c r="BI21" t="s">
        <v>17</v>
      </c>
      <c r="BJ21" s="1">
        <v>39243</v>
      </c>
      <c r="BK21" t="b">
        <v>0</v>
      </c>
      <c r="BL21" t="b">
        <v>1</v>
      </c>
      <c r="BM21" t="s">
        <v>75</v>
      </c>
      <c r="BN21" t="s">
        <v>85</v>
      </c>
      <c r="BO21" t="b">
        <v>1</v>
      </c>
      <c r="BP21" t="b">
        <v>0</v>
      </c>
      <c r="BQ21">
        <v>20</v>
      </c>
      <c r="BR21">
        <v>1</v>
      </c>
      <c r="BS21" t="s">
        <v>17</v>
      </c>
    </row>
    <row r="22" spans="1:71" x14ac:dyDescent="0.25">
      <c r="A22" t="s">
        <v>1113</v>
      </c>
      <c r="B22" s="1">
        <v>39181</v>
      </c>
      <c r="C22" t="s">
        <v>1114</v>
      </c>
      <c r="D22" t="s">
        <v>39</v>
      </c>
      <c r="E22" t="s">
        <v>1115</v>
      </c>
      <c r="F22" t="s">
        <v>1116</v>
      </c>
      <c r="I22" t="s">
        <v>1117</v>
      </c>
      <c r="J22" s="1">
        <v>37438</v>
      </c>
      <c r="K22" t="s">
        <v>1118</v>
      </c>
      <c r="L22">
        <v>4</v>
      </c>
      <c r="M22">
        <v>8</v>
      </c>
      <c r="N22" t="s">
        <v>979</v>
      </c>
      <c r="O22" s="1">
        <v>39164</v>
      </c>
      <c r="P22" t="s">
        <v>1119</v>
      </c>
      <c r="Q22" s="1">
        <v>39164</v>
      </c>
      <c r="R22" t="s">
        <v>17</v>
      </c>
      <c r="S22" s="1">
        <v>39143</v>
      </c>
      <c r="T22" t="s">
        <v>981</v>
      </c>
      <c r="U22" t="s">
        <v>982</v>
      </c>
      <c r="V22" t="s">
        <v>982</v>
      </c>
      <c r="W22" t="s">
        <v>981</v>
      </c>
      <c r="X22" s="1">
        <v>39146</v>
      </c>
      <c r="Y22" t="s">
        <v>75</v>
      </c>
      <c r="Z22" t="s">
        <v>75</v>
      </c>
      <c r="AA22" t="s">
        <v>75</v>
      </c>
      <c r="AB22" t="s">
        <v>17</v>
      </c>
      <c r="AC22" t="s">
        <v>75</v>
      </c>
      <c r="AD22" s="1">
        <v>37452</v>
      </c>
      <c r="AE22" s="1">
        <v>37714</v>
      </c>
      <c r="AF22" s="1"/>
      <c r="AG22">
        <v>3</v>
      </c>
      <c r="AH22" s="1">
        <v>37543</v>
      </c>
      <c r="AI22" s="1">
        <v>37991</v>
      </c>
      <c r="AJ22" s="1"/>
      <c r="AK22" s="1">
        <v>39165</v>
      </c>
      <c r="AL22" s="1">
        <v>39166</v>
      </c>
      <c r="AM22" s="1"/>
      <c r="AN22" s="1">
        <v>39181</v>
      </c>
      <c r="AO22" t="s">
        <v>75</v>
      </c>
      <c r="AP22" t="s">
        <v>17</v>
      </c>
      <c r="AQ22" t="s">
        <v>17</v>
      </c>
      <c r="AR22" t="s">
        <v>17</v>
      </c>
      <c r="AS22" s="1"/>
      <c r="AT22" t="s">
        <v>18</v>
      </c>
      <c r="AU22" s="1">
        <v>39475</v>
      </c>
      <c r="AV22" t="s">
        <v>17</v>
      </c>
      <c r="AW22" t="s">
        <v>17</v>
      </c>
      <c r="AX22" t="s">
        <v>17</v>
      </c>
      <c r="AY22" s="1">
        <v>39475</v>
      </c>
      <c r="AZ22" t="s">
        <v>17</v>
      </c>
      <c r="BA22" t="s">
        <v>17</v>
      </c>
      <c r="BB22" t="s">
        <v>17</v>
      </c>
      <c r="BC22" s="1">
        <v>39475</v>
      </c>
      <c r="BD22" s="1">
        <v>39193</v>
      </c>
      <c r="BE22" t="s">
        <v>17</v>
      </c>
      <c r="BF22" t="s">
        <v>17</v>
      </c>
      <c r="BG22" t="s">
        <v>17</v>
      </c>
      <c r="BH22" t="s">
        <v>1004</v>
      </c>
      <c r="BI22" t="s">
        <v>17</v>
      </c>
      <c r="BJ22" s="1"/>
      <c r="BK22" t="b">
        <v>0</v>
      </c>
      <c r="BL22" t="b">
        <v>0</v>
      </c>
      <c r="BN22" t="s">
        <v>17</v>
      </c>
      <c r="BO22" t="b">
        <v>0</v>
      </c>
      <c r="BP22" t="b">
        <v>0</v>
      </c>
      <c r="BQ22">
        <v>21</v>
      </c>
      <c r="BR22">
        <v>1</v>
      </c>
      <c r="BS22" t="s">
        <v>17</v>
      </c>
    </row>
    <row r="23" spans="1:71" x14ac:dyDescent="0.25">
      <c r="A23" t="s">
        <v>1120</v>
      </c>
      <c r="B23" s="1">
        <v>39170</v>
      </c>
      <c r="C23" t="s">
        <v>1121</v>
      </c>
      <c r="D23" t="s">
        <v>39</v>
      </c>
      <c r="E23" t="s">
        <v>1122</v>
      </c>
      <c r="F23" t="s">
        <v>1123</v>
      </c>
      <c r="G23" t="s">
        <v>1124</v>
      </c>
      <c r="H23" t="s">
        <v>1125</v>
      </c>
      <c r="I23" t="s">
        <v>1126</v>
      </c>
      <c r="J23" s="1">
        <v>37584</v>
      </c>
      <c r="K23" t="s">
        <v>1127</v>
      </c>
      <c r="L23">
        <v>4</v>
      </c>
      <c r="N23" t="s">
        <v>1011</v>
      </c>
      <c r="O23" s="1">
        <v>39156</v>
      </c>
      <c r="P23" t="s">
        <v>1128</v>
      </c>
      <c r="Q23" s="1">
        <v>39156</v>
      </c>
      <c r="R23" t="s">
        <v>75</v>
      </c>
      <c r="S23" s="1">
        <v>39151</v>
      </c>
      <c r="T23" t="s">
        <v>981</v>
      </c>
      <c r="U23" t="s">
        <v>982</v>
      </c>
      <c r="V23" t="s">
        <v>982</v>
      </c>
      <c r="W23" t="s">
        <v>981</v>
      </c>
      <c r="X23" s="1">
        <v>39149</v>
      </c>
      <c r="Y23" t="s">
        <v>75</v>
      </c>
      <c r="Z23" t="s">
        <v>75</v>
      </c>
      <c r="AA23" t="s">
        <v>75</v>
      </c>
      <c r="AB23" t="s">
        <v>17</v>
      </c>
      <c r="AC23" t="s">
        <v>75</v>
      </c>
      <c r="AD23" s="1">
        <v>37616</v>
      </c>
      <c r="AE23" s="1">
        <v>37735</v>
      </c>
      <c r="AF23" s="1"/>
      <c r="AG23">
        <v>3</v>
      </c>
      <c r="AH23" s="1">
        <v>37676</v>
      </c>
      <c r="AI23" s="1">
        <v>37826</v>
      </c>
      <c r="AJ23" s="1"/>
      <c r="AK23" s="1">
        <v>39156</v>
      </c>
      <c r="AL23" s="1">
        <v>39157</v>
      </c>
      <c r="AM23" s="1"/>
      <c r="AN23" s="1">
        <v>39170</v>
      </c>
      <c r="AO23" t="s">
        <v>75</v>
      </c>
      <c r="AP23" t="s">
        <v>17</v>
      </c>
      <c r="AQ23" t="s">
        <v>17</v>
      </c>
      <c r="AR23" t="s">
        <v>17</v>
      </c>
      <c r="AS23" s="1"/>
      <c r="AT23" t="s">
        <v>18</v>
      </c>
      <c r="AU23" s="1">
        <v>39475</v>
      </c>
      <c r="AV23" t="s">
        <v>17</v>
      </c>
      <c r="AW23" t="s">
        <v>17</v>
      </c>
      <c r="AX23" t="s">
        <v>17</v>
      </c>
      <c r="AY23" s="1">
        <v>39475</v>
      </c>
      <c r="AZ23" t="s">
        <v>17</v>
      </c>
      <c r="BA23" t="s">
        <v>17</v>
      </c>
      <c r="BB23" t="s">
        <v>17</v>
      </c>
      <c r="BC23" s="1">
        <v>39475</v>
      </c>
      <c r="BD23" s="1">
        <v>39193</v>
      </c>
      <c r="BE23" t="s">
        <v>17</v>
      </c>
      <c r="BF23" t="s">
        <v>17</v>
      </c>
      <c r="BG23" t="s">
        <v>17</v>
      </c>
      <c r="BH23" t="s">
        <v>1004</v>
      </c>
      <c r="BI23" t="s">
        <v>17</v>
      </c>
      <c r="BJ23" s="1"/>
      <c r="BK23" t="b">
        <v>0</v>
      </c>
      <c r="BL23" t="b">
        <v>0</v>
      </c>
      <c r="BN23" t="s">
        <v>85</v>
      </c>
      <c r="BO23" t="b">
        <v>0</v>
      </c>
      <c r="BP23" t="b">
        <v>0</v>
      </c>
      <c r="BQ23">
        <v>22</v>
      </c>
      <c r="BR23">
        <v>1</v>
      </c>
      <c r="BS23" t="s">
        <v>17</v>
      </c>
    </row>
    <row r="24" spans="1:71" x14ac:dyDescent="0.25">
      <c r="A24" t="s">
        <v>1129</v>
      </c>
      <c r="B24" s="1">
        <v>39170</v>
      </c>
      <c r="C24" t="s">
        <v>1121</v>
      </c>
      <c r="D24" t="s">
        <v>39</v>
      </c>
      <c r="E24" t="s">
        <v>1130</v>
      </c>
      <c r="F24" t="s">
        <v>1131</v>
      </c>
      <c r="G24" t="s">
        <v>1132</v>
      </c>
      <c r="H24" t="s">
        <v>1125</v>
      </c>
      <c r="I24" t="s">
        <v>1133</v>
      </c>
      <c r="J24" s="1">
        <v>36722</v>
      </c>
      <c r="K24" t="s">
        <v>1134</v>
      </c>
      <c r="L24">
        <v>7</v>
      </c>
      <c r="N24" t="s">
        <v>979</v>
      </c>
      <c r="O24" s="1">
        <v>39164</v>
      </c>
      <c r="P24" t="s">
        <v>1128</v>
      </c>
      <c r="Q24" s="1">
        <v>39170</v>
      </c>
      <c r="R24" t="s">
        <v>75</v>
      </c>
      <c r="S24" s="1">
        <v>39153</v>
      </c>
      <c r="T24" t="s">
        <v>981</v>
      </c>
      <c r="U24" t="s">
        <v>982</v>
      </c>
      <c r="V24" t="s">
        <v>982</v>
      </c>
      <c r="W24" t="s">
        <v>982</v>
      </c>
      <c r="X24" s="1">
        <v>39157</v>
      </c>
      <c r="Y24" t="s">
        <v>75</v>
      </c>
      <c r="Z24" t="s">
        <v>75</v>
      </c>
      <c r="AB24" t="s">
        <v>75</v>
      </c>
      <c r="AC24" t="s">
        <v>75</v>
      </c>
      <c r="AD24" s="1">
        <v>36734</v>
      </c>
      <c r="AE24" s="1">
        <v>36815</v>
      </c>
      <c r="AF24" s="1"/>
      <c r="AG24">
        <v>3</v>
      </c>
      <c r="AH24" s="1">
        <v>36783</v>
      </c>
      <c r="AI24" s="1">
        <v>36846</v>
      </c>
      <c r="AJ24" s="1"/>
      <c r="AK24" s="1">
        <v>39159</v>
      </c>
      <c r="AL24" s="1">
        <v>39160</v>
      </c>
      <c r="AM24" s="1">
        <v>39164</v>
      </c>
      <c r="AN24" s="1">
        <v>39170</v>
      </c>
      <c r="AO24" t="s">
        <v>75</v>
      </c>
      <c r="AP24" t="s">
        <v>17</v>
      </c>
      <c r="AQ24" t="s">
        <v>17</v>
      </c>
      <c r="AR24" t="s">
        <v>17</v>
      </c>
      <c r="AS24" s="1"/>
      <c r="AT24" t="s">
        <v>18</v>
      </c>
      <c r="AU24" s="1">
        <v>39475</v>
      </c>
      <c r="AV24" t="s">
        <v>17</v>
      </c>
      <c r="AW24" t="s">
        <v>17</v>
      </c>
      <c r="AX24" t="s">
        <v>17</v>
      </c>
      <c r="AY24" s="1">
        <v>39475</v>
      </c>
      <c r="AZ24" t="s">
        <v>17</v>
      </c>
      <c r="BA24" t="s">
        <v>17</v>
      </c>
      <c r="BB24" t="s">
        <v>17</v>
      </c>
      <c r="BC24" s="1">
        <v>39475</v>
      </c>
      <c r="BD24" s="1">
        <v>39193</v>
      </c>
      <c r="BE24" t="s">
        <v>17</v>
      </c>
      <c r="BF24" t="s">
        <v>17</v>
      </c>
      <c r="BG24" t="s">
        <v>17</v>
      </c>
      <c r="BH24" t="s">
        <v>1004</v>
      </c>
      <c r="BI24" t="s">
        <v>17</v>
      </c>
      <c r="BJ24" s="1"/>
      <c r="BK24" t="b">
        <v>0</v>
      </c>
      <c r="BL24" t="b">
        <v>0</v>
      </c>
      <c r="BN24" t="s">
        <v>85</v>
      </c>
      <c r="BO24" t="b">
        <v>0</v>
      </c>
      <c r="BP24" t="b">
        <v>0</v>
      </c>
      <c r="BQ24">
        <v>23</v>
      </c>
      <c r="BR24">
        <v>1</v>
      </c>
      <c r="BS24" t="s">
        <v>17</v>
      </c>
    </row>
    <row r="25" spans="1:71" x14ac:dyDescent="0.25">
      <c r="A25" t="s">
        <v>1135</v>
      </c>
      <c r="B25" s="1">
        <v>39170</v>
      </c>
      <c r="C25" t="s">
        <v>1121</v>
      </c>
      <c r="D25" t="s">
        <v>39</v>
      </c>
      <c r="E25" t="s">
        <v>1136</v>
      </c>
      <c r="F25" t="s">
        <v>1137</v>
      </c>
      <c r="G25" t="s">
        <v>1138</v>
      </c>
      <c r="H25" t="s">
        <v>1125</v>
      </c>
      <c r="I25" t="s">
        <v>1139</v>
      </c>
      <c r="J25" s="1">
        <v>37237</v>
      </c>
      <c r="K25" t="s">
        <v>1140</v>
      </c>
      <c r="L25">
        <v>6</v>
      </c>
      <c r="N25" t="s">
        <v>979</v>
      </c>
      <c r="O25" s="1">
        <v>39161</v>
      </c>
      <c r="P25" t="s">
        <v>1128</v>
      </c>
      <c r="Q25" s="1">
        <v>39161</v>
      </c>
      <c r="R25" t="s">
        <v>75</v>
      </c>
      <c r="S25" s="1">
        <v>39147</v>
      </c>
      <c r="T25" t="s">
        <v>981</v>
      </c>
      <c r="U25" t="s">
        <v>982</v>
      </c>
      <c r="V25" t="s">
        <v>982</v>
      </c>
      <c r="W25" t="s">
        <v>981</v>
      </c>
      <c r="X25" s="1">
        <v>39145</v>
      </c>
      <c r="Y25" t="s">
        <v>75</v>
      </c>
      <c r="Z25" t="s">
        <v>75</v>
      </c>
      <c r="AB25" t="s">
        <v>17</v>
      </c>
      <c r="AC25" t="s">
        <v>75</v>
      </c>
      <c r="AD25" s="1">
        <v>37243</v>
      </c>
      <c r="AE25" s="1">
        <v>37383</v>
      </c>
      <c r="AF25" s="1"/>
      <c r="AG25">
        <v>99</v>
      </c>
      <c r="AH25" s="1">
        <v>37320</v>
      </c>
      <c r="AI25" s="1">
        <v>37439</v>
      </c>
      <c r="AJ25" s="1"/>
      <c r="AK25" s="1">
        <v>39162</v>
      </c>
      <c r="AL25" s="1">
        <v>39163</v>
      </c>
      <c r="AM25" s="1"/>
      <c r="AN25" s="1">
        <v>39170</v>
      </c>
      <c r="AO25" t="s">
        <v>75</v>
      </c>
      <c r="AP25" t="s">
        <v>17</v>
      </c>
      <c r="AQ25" t="s">
        <v>17</v>
      </c>
      <c r="AR25" t="s">
        <v>17</v>
      </c>
      <c r="AS25" s="1"/>
      <c r="AT25" t="s">
        <v>18</v>
      </c>
      <c r="AU25" s="1"/>
      <c r="AV25" t="s">
        <v>17</v>
      </c>
      <c r="AW25" t="s">
        <v>17</v>
      </c>
      <c r="AX25" t="s">
        <v>17</v>
      </c>
      <c r="AY25" s="1">
        <v>39475</v>
      </c>
      <c r="AZ25" t="s">
        <v>17</v>
      </c>
      <c r="BA25" t="s">
        <v>17</v>
      </c>
      <c r="BB25" t="s">
        <v>17</v>
      </c>
      <c r="BC25" s="1">
        <v>39475</v>
      </c>
      <c r="BD25" s="1">
        <v>39193</v>
      </c>
      <c r="BE25" t="s">
        <v>17</v>
      </c>
      <c r="BF25" t="s">
        <v>17</v>
      </c>
      <c r="BG25" t="s">
        <v>17</v>
      </c>
      <c r="BH25" t="s">
        <v>1004</v>
      </c>
      <c r="BI25" t="s">
        <v>17</v>
      </c>
      <c r="BJ25" s="1"/>
      <c r="BK25" t="b">
        <v>0</v>
      </c>
      <c r="BL25" t="b">
        <v>0</v>
      </c>
      <c r="BN25" t="s">
        <v>85</v>
      </c>
      <c r="BO25" t="b">
        <v>0</v>
      </c>
      <c r="BP25" t="b">
        <v>0</v>
      </c>
      <c r="BQ25">
        <v>24</v>
      </c>
      <c r="BR25">
        <v>1</v>
      </c>
    </row>
    <row r="26" spans="1:71" x14ac:dyDescent="0.25">
      <c r="A26" t="s">
        <v>1141</v>
      </c>
      <c r="B26" s="1">
        <v>39181</v>
      </c>
      <c r="C26" t="s">
        <v>103</v>
      </c>
      <c r="D26" t="s">
        <v>58</v>
      </c>
      <c r="E26" t="s">
        <v>1142</v>
      </c>
      <c r="F26" t="s">
        <v>1143</v>
      </c>
      <c r="G26" t="s">
        <v>1144</v>
      </c>
      <c r="J26" s="1">
        <v>38741</v>
      </c>
      <c r="K26" t="s">
        <v>1145</v>
      </c>
      <c r="L26">
        <v>1</v>
      </c>
      <c r="M26">
        <v>3</v>
      </c>
      <c r="N26" t="s">
        <v>979</v>
      </c>
      <c r="O26" s="1">
        <v>39176</v>
      </c>
      <c r="P26" t="s">
        <v>1146</v>
      </c>
      <c r="Q26" s="1"/>
      <c r="R26" t="s">
        <v>75</v>
      </c>
      <c r="S26" s="1">
        <v>39171</v>
      </c>
      <c r="T26" t="s">
        <v>981</v>
      </c>
      <c r="U26" t="s">
        <v>982</v>
      </c>
      <c r="V26" t="s">
        <v>982</v>
      </c>
      <c r="W26" t="s">
        <v>981</v>
      </c>
      <c r="X26" s="1">
        <v>39151</v>
      </c>
      <c r="Y26" t="s">
        <v>75</v>
      </c>
      <c r="Z26" t="s">
        <v>75</v>
      </c>
      <c r="AA26" t="s">
        <v>17</v>
      </c>
      <c r="AB26" t="s">
        <v>17</v>
      </c>
      <c r="AC26" t="s">
        <v>75</v>
      </c>
      <c r="AD26" s="1"/>
      <c r="AE26" s="1"/>
      <c r="AF26" s="1"/>
      <c r="AG26">
        <v>99</v>
      </c>
      <c r="AH26" s="1"/>
      <c r="AI26" s="1"/>
      <c r="AJ26" s="1"/>
      <c r="AK26" s="1">
        <v>39177</v>
      </c>
      <c r="AL26" s="1">
        <v>39178</v>
      </c>
      <c r="AM26" s="1"/>
      <c r="AN26" s="1">
        <v>39181</v>
      </c>
      <c r="AO26" t="s">
        <v>75</v>
      </c>
      <c r="AP26" t="s">
        <v>17</v>
      </c>
      <c r="AQ26" t="s">
        <v>17</v>
      </c>
      <c r="AR26" t="s">
        <v>17</v>
      </c>
      <c r="AS26" s="1"/>
      <c r="AT26" t="s">
        <v>1147</v>
      </c>
      <c r="AU26" s="1"/>
      <c r="AV26" t="s">
        <v>17</v>
      </c>
      <c r="AW26" t="s">
        <v>17</v>
      </c>
      <c r="AX26" t="s">
        <v>17</v>
      </c>
      <c r="AY26" s="1"/>
      <c r="AZ26" t="s">
        <v>17</v>
      </c>
      <c r="BA26" t="s">
        <v>17</v>
      </c>
      <c r="BB26" t="s">
        <v>17</v>
      </c>
      <c r="BC26" s="1"/>
      <c r="BD26" s="1">
        <v>39193</v>
      </c>
      <c r="BE26" t="s">
        <v>17</v>
      </c>
      <c r="BF26" t="s">
        <v>17</v>
      </c>
      <c r="BG26" t="s">
        <v>17</v>
      </c>
      <c r="BH26" t="s">
        <v>1004</v>
      </c>
      <c r="BJ26" s="1"/>
      <c r="BK26" t="b">
        <v>0</v>
      </c>
      <c r="BL26" t="b">
        <v>0</v>
      </c>
      <c r="BM26" t="s">
        <v>17</v>
      </c>
      <c r="BN26" t="s">
        <v>85</v>
      </c>
      <c r="BO26" t="b">
        <v>0</v>
      </c>
      <c r="BP26" t="b">
        <v>0</v>
      </c>
      <c r="BQ26">
        <v>25</v>
      </c>
      <c r="BR26">
        <v>1</v>
      </c>
    </row>
    <row r="27" spans="1:71" x14ac:dyDescent="0.25">
      <c r="A27" t="s">
        <v>1148</v>
      </c>
      <c r="B27" s="1">
        <v>39171</v>
      </c>
      <c r="C27" t="s">
        <v>452</v>
      </c>
      <c r="D27" t="s">
        <v>35</v>
      </c>
      <c r="E27" t="s">
        <v>1149</v>
      </c>
      <c r="F27" t="s">
        <v>1150</v>
      </c>
      <c r="G27" t="s">
        <v>1151</v>
      </c>
      <c r="H27" t="s">
        <v>987</v>
      </c>
      <c r="I27" t="s">
        <v>1152</v>
      </c>
      <c r="J27" s="1">
        <v>37865</v>
      </c>
      <c r="K27" t="s">
        <v>1153</v>
      </c>
      <c r="L27">
        <v>3</v>
      </c>
      <c r="M27">
        <v>6</v>
      </c>
      <c r="N27" t="s">
        <v>979</v>
      </c>
      <c r="O27" s="1">
        <v>39164</v>
      </c>
      <c r="P27" t="s">
        <v>990</v>
      </c>
      <c r="Q27" s="1">
        <v>39167</v>
      </c>
      <c r="R27" t="s">
        <v>75</v>
      </c>
      <c r="S27" s="1">
        <v>39163</v>
      </c>
      <c r="T27" t="s">
        <v>982</v>
      </c>
      <c r="U27" t="s">
        <v>982</v>
      </c>
      <c r="V27" t="s">
        <v>981</v>
      </c>
      <c r="W27" t="s">
        <v>982</v>
      </c>
      <c r="X27" s="1">
        <v>39162</v>
      </c>
      <c r="Z27" t="s">
        <v>75</v>
      </c>
      <c r="AA27" t="s">
        <v>75</v>
      </c>
      <c r="AC27" t="s">
        <v>75</v>
      </c>
      <c r="AD27" s="1">
        <v>37865</v>
      </c>
      <c r="AE27" s="1">
        <v>37984</v>
      </c>
      <c r="AF27" s="1"/>
      <c r="AG27">
        <v>3</v>
      </c>
      <c r="AH27" s="1">
        <v>37946</v>
      </c>
      <c r="AI27" s="1">
        <v>38019</v>
      </c>
      <c r="AJ27" s="1"/>
      <c r="AK27" s="1">
        <v>39165</v>
      </c>
      <c r="AL27" s="1">
        <v>39167</v>
      </c>
      <c r="AM27" s="1"/>
      <c r="AN27" s="1">
        <v>39171</v>
      </c>
      <c r="AO27" t="s">
        <v>75</v>
      </c>
      <c r="AP27" t="s">
        <v>17</v>
      </c>
      <c r="AQ27" t="s">
        <v>17</v>
      </c>
      <c r="AR27" t="s">
        <v>17</v>
      </c>
      <c r="AS27" s="1"/>
      <c r="AT27" t="s">
        <v>18</v>
      </c>
      <c r="AU27" s="1"/>
      <c r="AV27" t="s">
        <v>17</v>
      </c>
      <c r="AW27" t="s">
        <v>17</v>
      </c>
      <c r="AX27" t="s">
        <v>17</v>
      </c>
      <c r="AY27" s="1"/>
      <c r="AZ27" t="s">
        <v>17</v>
      </c>
      <c r="BA27" t="s">
        <v>17</v>
      </c>
      <c r="BB27" t="s">
        <v>17</v>
      </c>
      <c r="BC27" s="1"/>
      <c r="BD27" s="1">
        <v>39193</v>
      </c>
      <c r="BE27" t="s">
        <v>17</v>
      </c>
      <c r="BF27" t="s">
        <v>17</v>
      </c>
      <c r="BG27" t="s">
        <v>17</v>
      </c>
      <c r="BH27" t="s">
        <v>1004</v>
      </c>
      <c r="BI27" t="s">
        <v>17</v>
      </c>
      <c r="BJ27" s="1">
        <v>39238</v>
      </c>
      <c r="BK27" t="b">
        <v>0</v>
      </c>
      <c r="BL27" t="b">
        <v>0</v>
      </c>
      <c r="BM27" t="s">
        <v>17</v>
      </c>
      <c r="BN27" t="s">
        <v>85</v>
      </c>
      <c r="BO27" t="b">
        <v>0</v>
      </c>
      <c r="BP27" t="b">
        <v>0</v>
      </c>
      <c r="BQ27">
        <v>26</v>
      </c>
      <c r="BR27">
        <v>1</v>
      </c>
    </row>
    <row r="28" spans="1:71" x14ac:dyDescent="0.25">
      <c r="A28" t="s">
        <v>1154</v>
      </c>
      <c r="B28" s="1">
        <v>39181</v>
      </c>
      <c r="C28" t="s">
        <v>1053</v>
      </c>
      <c r="D28" t="s">
        <v>35</v>
      </c>
      <c r="E28" t="s">
        <v>1090</v>
      </c>
      <c r="F28" t="s">
        <v>1155</v>
      </c>
      <c r="G28" t="s">
        <v>1156</v>
      </c>
      <c r="I28" t="s">
        <v>1157</v>
      </c>
      <c r="J28" s="1"/>
      <c r="K28" t="s">
        <v>1158</v>
      </c>
      <c r="L28">
        <v>6</v>
      </c>
      <c r="N28" t="s">
        <v>1011</v>
      </c>
      <c r="O28" s="1">
        <v>39175</v>
      </c>
      <c r="P28" t="s">
        <v>1095</v>
      </c>
      <c r="Q28" s="1">
        <v>39176</v>
      </c>
      <c r="R28" t="s">
        <v>75</v>
      </c>
      <c r="S28" s="1">
        <v>39175</v>
      </c>
      <c r="T28" t="s">
        <v>981</v>
      </c>
      <c r="U28" t="s">
        <v>981</v>
      </c>
      <c r="V28" t="s">
        <v>981</v>
      </c>
      <c r="W28" t="s">
        <v>981</v>
      </c>
      <c r="X28" s="1">
        <v>39171</v>
      </c>
      <c r="Y28" t="s">
        <v>75</v>
      </c>
      <c r="Z28" t="s">
        <v>75</v>
      </c>
      <c r="AA28" t="s">
        <v>75</v>
      </c>
      <c r="AB28" t="s">
        <v>17</v>
      </c>
      <c r="AC28" t="s">
        <v>75</v>
      </c>
      <c r="AD28" s="1"/>
      <c r="AE28" s="1"/>
      <c r="AF28" s="1"/>
      <c r="AG28">
        <v>99</v>
      </c>
      <c r="AH28" s="1"/>
      <c r="AI28" s="1"/>
      <c r="AJ28" s="1"/>
      <c r="AK28" s="1">
        <v>39175</v>
      </c>
      <c r="AL28" s="1">
        <v>39176</v>
      </c>
      <c r="AM28" s="1"/>
      <c r="AN28" s="1">
        <v>39181</v>
      </c>
      <c r="AO28" t="s">
        <v>75</v>
      </c>
      <c r="AP28" t="s">
        <v>17</v>
      </c>
      <c r="AQ28" t="s">
        <v>17</v>
      </c>
      <c r="AR28" t="s">
        <v>17</v>
      </c>
      <c r="AS28" s="1"/>
      <c r="AT28" t="s">
        <v>18</v>
      </c>
      <c r="AU28" s="1"/>
      <c r="AV28" t="s">
        <v>17</v>
      </c>
      <c r="AW28" t="s">
        <v>17</v>
      </c>
      <c r="AX28" t="s">
        <v>17</v>
      </c>
      <c r="AY28" s="1"/>
      <c r="AZ28" t="s">
        <v>17</v>
      </c>
      <c r="BA28" t="s">
        <v>17</v>
      </c>
      <c r="BB28" t="s">
        <v>17</v>
      </c>
      <c r="BC28" s="1"/>
      <c r="BD28" s="1">
        <v>39193</v>
      </c>
      <c r="BE28" t="s">
        <v>17</v>
      </c>
      <c r="BF28" t="s">
        <v>17</v>
      </c>
      <c r="BG28" t="s">
        <v>17</v>
      </c>
      <c r="BH28" t="s">
        <v>1004</v>
      </c>
      <c r="BI28" t="s">
        <v>17</v>
      </c>
      <c r="BJ28" s="1">
        <v>39259</v>
      </c>
      <c r="BK28" t="b">
        <v>1</v>
      </c>
      <c r="BL28" t="b">
        <v>0</v>
      </c>
      <c r="BM28" t="s">
        <v>75</v>
      </c>
      <c r="BN28" t="s">
        <v>85</v>
      </c>
      <c r="BO28" t="b">
        <v>0</v>
      </c>
      <c r="BP28" t="b">
        <v>1</v>
      </c>
      <c r="BQ28">
        <v>27</v>
      </c>
      <c r="BR28">
        <v>1</v>
      </c>
    </row>
    <row r="29" spans="1:71" x14ac:dyDescent="0.25">
      <c r="A29" t="s">
        <v>1159</v>
      </c>
      <c r="B29" s="1">
        <v>39182</v>
      </c>
      <c r="C29" t="s">
        <v>36</v>
      </c>
      <c r="D29" t="s">
        <v>35</v>
      </c>
      <c r="E29" t="s">
        <v>1160</v>
      </c>
      <c r="F29" t="s">
        <v>1161</v>
      </c>
      <c r="G29" t="s">
        <v>1162</v>
      </c>
      <c r="I29" t="s">
        <v>1163</v>
      </c>
      <c r="J29" s="1">
        <v>34761</v>
      </c>
      <c r="K29" t="s">
        <v>1164</v>
      </c>
      <c r="L29">
        <v>12</v>
      </c>
      <c r="M29">
        <v>1</v>
      </c>
      <c r="N29" t="s">
        <v>979</v>
      </c>
      <c r="O29" s="1">
        <v>39174</v>
      </c>
      <c r="P29" t="s">
        <v>1165</v>
      </c>
      <c r="Q29" s="1">
        <v>39174</v>
      </c>
      <c r="R29" t="s">
        <v>75</v>
      </c>
      <c r="S29" s="1">
        <v>39174</v>
      </c>
      <c r="T29" t="s">
        <v>982</v>
      </c>
      <c r="U29" t="s">
        <v>981</v>
      </c>
      <c r="V29" t="s">
        <v>982</v>
      </c>
      <c r="W29" t="s">
        <v>981</v>
      </c>
      <c r="X29" s="1">
        <v>39164</v>
      </c>
      <c r="Y29" t="s">
        <v>75</v>
      </c>
      <c r="Z29" t="s">
        <v>75</v>
      </c>
      <c r="AA29" t="s">
        <v>75</v>
      </c>
      <c r="AB29" t="s">
        <v>75</v>
      </c>
      <c r="AC29" t="s">
        <v>75</v>
      </c>
      <c r="AD29" s="1"/>
      <c r="AE29" s="1"/>
      <c r="AF29" s="1"/>
      <c r="AG29">
        <v>99</v>
      </c>
      <c r="AH29" s="1"/>
      <c r="AI29" s="1"/>
      <c r="AJ29" s="1"/>
      <c r="AK29" s="1">
        <v>39175</v>
      </c>
      <c r="AL29" s="1"/>
      <c r="AM29" s="1"/>
      <c r="AN29" s="1">
        <v>39182</v>
      </c>
      <c r="AO29" t="s">
        <v>75</v>
      </c>
      <c r="AP29" t="s">
        <v>17</v>
      </c>
      <c r="AQ29" t="s">
        <v>17</v>
      </c>
      <c r="AR29" t="s">
        <v>17</v>
      </c>
      <c r="AS29" s="1"/>
      <c r="AT29" t="s">
        <v>18</v>
      </c>
      <c r="AU29" s="1"/>
      <c r="AV29" t="s">
        <v>17</v>
      </c>
      <c r="AW29" t="s">
        <v>17</v>
      </c>
      <c r="AX29" t="s">
        <v>17</v>
      </c>
      <c r="AY29" s="1"/>
      <c r="AZ29" t="s">
        <v>17</v>
      </c>
      <c r="BA29" t="s">
        <v>17</v>
      </c>
      <c r="BB29" t="s">
        <v>17</v>
      </c>
      <c r="BC29" s="1"/>
      <c r="BD29" s="1">
        <v>39193</v>
      </c>
      <c r="BE29" t="s">
        <v>17</v>
      </c>
      <c r="BF29" t="s">
        <v>17</v>
      </c>
      <c r="BG29" t="s">
        <v>17</v>
      </c>
      <c r="BH29" t="s">
        <v>1004</v>
      </c>
      <c r="BI29" t="s">
        <v>17</v>
      </c>
      <c r="BJ29" s="1"/>
      <c r="BK29" t="b">
        <v>0</v>
      </c>
      <c r="BL29" t="b">
        <v>0</v>
      </c>
      <c r="BN29" t="s">
        <v>85</v>
      </c>
      <c r="BO29" t="b">
        <v>0</v>
      </c>
      <c r="BP29" t="b">
        <v>0</v>
      </c>
      <c r="BQ29">
        <v>28</v>
      </c>
      <c r="BR29">
        <v>1</v>
      </c>
      <c r="BS29" t="s">
        <v>17</v>
      </c>
    </row>
    <row r="30" spans="1:71" x14ac:dyDescent="0.25">
      <c r="A30" t="s">
        <v>1166</v>
      </c>
      <c r="B30" s="1">
        <v>39175</v>
      </c>
      <c r="C30" t="s">
        <v>452</v>
      </c>
      <c r="D30" t="s">
        <v>35</v>
      </c>
      <c r="E30" t="s">
        <v>1167</v>
      </c>
      <c r="F30" t="s">
        <v>1168</v>
      </c>
      <c r="G30" t="s">
        <v>1169</v>
      </c>
      <c r="H30" t="s">
        <v>987</v>
      </c>
      <c r="I30" t="s">
        <v>1170</v>
      </c>
      <c r="J30" s="1">
        <v>37795</v>
      </c>
      <c r="K30" t="s">
        <v>1171</v>
      </c>
      <c r="L30">
        <v>3</v>
      </c>
      <c r="M30">
        <v>9</v>
      </c>
      <c r="N30" t="s">
        <v>979</v>
      </c>
      <c r="O30" s="1">
        <v>39169</v>
      </c>
      <c r="P30" t="s">
        <v>990</v>
      </c>
      <c r="Q30" s="1">
        <v>39169</v>
      </c>
      <c r="R30" t="s">
        <v>75</v>
      </c>
      <c r="S30" s="1">
        <v>39168</v>
      </c>
      <c r="T30" t="s">
        <v>981</v>
      </c>
      <c r="U30" t="s">
        <v>982</v>
      </c>
      <c r="V30" t="s">
        <v>981</v>
      </c>
      <c r="W30" t="s">
        <v>982</v>
      </c>
      <c r="X30" s="1">
        <v>39165</v>
      </c>
      <c r="Y30" t="s">
        <v>75</v>
      </c>
      <c r="Z30" t="s">
        <v>75</v>
      </c>
      <c r="AA30" t="s">
        <v>75</v>
      </c>
      <c r="AB30" t="s">
        <v>75</v>
      </c>
      <c r="AC30" t="s">
        <v>75</v>
      </c>
      <c r="AD30" s="1"/>
      <c r="AE30" s="1"/>
      <c r="AF30" s="1"/>
      <c r="AG30">
        <v>99</v>
      </c>
      <c r="AH30" s="1"/>
      <c r="AI30" s="1"/>
      <c r="AJ30" s="1"/>
      <c r="AK30" s="1">
        <v>39169</v>
      </c>
      <c r="AL30" s="1">
        <v>39170</v>
      </c>
      <c r="AM30" s="1"/>
      <c r="AN30" s="1">
        <v>39175</v>
      </c>
      <c r="AO30" t="s">
        <v>75</v>
      </c>
      <c r="AP30" t="s">
        <v>17</v>
      </c>
      <c r="AQ30" t="s">
        <v>17</v>
      </c>
      <c r="AR30" t="s">
        <v>17</v>
      </c>
      <c r="AS30" s="1"/>
      <c r="AT30" t="s">
        <v>22</v>
      </c>
      <c r="AU30" s="1"/>
      <c r="AV30" t="s">
        <v>17</v>
      </c>
      <c r="AW30" t="s">
        <v>17</v>
      </c>
      <c r="AX30" t="s">
        <v>17</v>
      </c>
      <c r="AY30" s="1"/>
      <c r="AZ30" t="s">
        <v>17</v>
      </c>
      <c r="BA30" t="s">
        <v>17</v>
      </c>
      <c r="BB30" t="s">
        <v>17</v>
      </c>
      <c r="BC30" s="1"/>
      <c r="BD30" s="1">
        <v>38098</v>
      </c>
      <c r="BE30" t="s">
        <v>17</v>
      </c>
      <c r="BF30" t="s">
        <v>17</v>
      </c>
      <c r="BG30" t="s">
        <v>17</v>
      </c>
      <c r="BH30" t="s">
        <v>1004</v>
      </c>
      <c r="BI30" t="s">
        <v>17</v>
      </c>
      <c r="BJ30" s="1"/>
      <c r="BK30" t="b">
        <v>0</v>
      </c>
      <c r="BL30" t="b">
        <v>0</v>
      </c>
      <c r="BN30" t="s">
        <v>85</v>
      </c>
      <c r="BO30" t="b">
        <v>0</v>
      </c>
      <c r="BP30" t="b">
        <v>0</v>
      </c>
      <c r="BQ30">
        <v>29</v>
      </c>
      <c r="BR30">
        <v>1</v>
      </c>
    </row>
    <row r="31" spans="1:71" x14ac:dyDescent="0.25">
      <c r="A31" t="s">
        <v>1172</v>
      </c>
      <c r="B31" s="1">
        <v>39181</v>
      </c>
      <c r="C31" t="s">
        <v>1173</v>
      </c>
      <c r="D31" t="s">
        <v>35</v>
      </c>
      <c r="E31" t="s">
        <v>1174</v>
      </c>
      <c r="F31" t="s">
        <v>1175</v>
      </c>
      <c r="G31" t="s">
        <v>1176</v>
      </c>
      <c r="I31" t="s">
        <v>1177</v>
      </c>
      <c r="J31" s="1"/>
      <c r="K31" t="s">
        <v>1178</v>
      </c>
      <c r="L31">
        <v>11</v>
      </c>
      <c r="N31" t="s">
        <v>1011</v>
      </c>
      <c r="O31" s="1">
        <v>39174</v>
      </c>
      <c r="P31" t="s">
        <v>1179</v>
      </c>
      <c r="Q31" s="1">
        <v>39174</v>
      </c>
      <c r="R31" t="s">
        <v>75</v>
      </c>
      <c r="S31" s="1">
        <v>39172</v>
      </c>
      <c r="T31" t="s">
        <v>981</v>
      </c>
      <c r="U31" t="s">
        <v>982</v>
      </c>
      <c r="V31" t="s">
        <v>982</v>
      </c>
      <c r="W31" t="s">
        <v>981</v>
      </c>
      <c r="X31" s="1">
        <v>39170</v>
      </c>
      <c r="Y31" t="s">
        <v>17</v>
      </c>
      <c r="Z31" t="s">
        <v>75</v>
      </c>
      <c r="AA31" t="s">
        <v>75</v>
      </c>
      <c r="AB31" t="s">
        <v>17</v>
      </c>
      <c r="AC31" t="s">
        <v>75</v>
      </c>
      <c r="AD31" s="1"/>
      <c r="AE31" s="1"/>
      <c r="AF31" s="1"/>
      <c r="AG31">
        <v>99</v>
      </c>
      <c r="AH31" s="1"/>
      <c r="AI31" s="1"/>
      <c r="AJ31" s="1"/>
      <c r="AK31" s="1">
        <v>39174</v>
      </c>
      <c r="AL31" s="1">
        <v>39175</v>
      </c>
      <c r="AM31" s="1"/>
      <c r="AN31" s="1">
        <v>39181</v>
      </c>
      <c r="AO31" t="s">
        <v>75</v>
      </c>
      <c r="AP31" t="s">
        <v>17</v>
      </c>
      <c r="AQ31" t="s">
        <v>17</v>
      </c>
      <c r="AR31" t="s">
        <v>17</v>
      </c>
      <c r="AS31" s="1"/>
      <c r="AT31" t="s">
        <v>18</v>
      </c>
      <c r="AU31" s="1"/>
      <c r="AV31" t="s">
        <v>17</v>
      </c>
      <c r="AW31" t="s">
        <v>17</v>
      </c>
      <c r="AX31" t="s">
        <v>17</v>
      </c>
      <c r="AY31" s="1"/>
      <c r="AZ31" t="s">
        <v>17</v>
      </c>
      <c r="BA31" t="s">
        <v>17</v>
      </c>
      <c r="BB31" t="s">
        <v>17</v>
      </c>
      <c r="BC31" s="1"/>
      <c r="BD31" s="1">
        <v>39193</v>
      </c>
      <c r="BE31" t="s">
        <v>17</v>
      </c>
      <c r="BF31" t="s">
        <v>17</v>
      </c>
      <c r="BG31" t="s">
        <v>17</v>
      </c>
      <c r="BH31" t="s">
        <v>1004</v>
      </c>
      <c r="BI31" t="s">
        <v>17</v>
      </c>
      <c r="BJ31" s="1">
        <v>39253</v>
      </c>
      <c r="BK31" t="b">
        <v>0</v>
      </c>
      <c r="BL31" t="b">
        <v>0</v>
      </c>
      <c r="BM31" t="s">
        <v>17</v>
      </c>
      <c r="BN31" t="s">
        <v>85</v>
      </c>
      <c r="BO31" t="b">
        <v>0</v>
      </c>
      <c r="BP31" t="b">
        <v>0</v>
      </c>
      <c r="BQ31">
        <v>30</v>
      </c>
      <c r="BR31">
        <v>1</v>
      </c>
    </row>
    <row r="32" spans="1:71" x14ac:dyDescent="0.25">
      <c r="A32" t="s">
        <v>1180</v>
      </c>
      <c r="B32" s="1">
        <v>39171</v>
      </c>
      <c r="C32" t="s">
        <v>67</v>
      </c>
      <c r="D32" t="s">
        <v>35</v>
      </c>
      <c r="E32" t="s">
        <v>1181</v>
      </c>
      <c r="F32" t="s">
        <v>1182</v>
      </c>
      <c r="G32" t="s">
        <v>1183</v>
      </c>
      <c r="I32" t="s">
        <v>1184</v>
      </c>
      <c r="J32" s="1">
        <v>38904</v>
      </c>
      <c r="K32" t="s">
        <v>1185</v>
      </c>
      <c r="M32">
        <v>8</v>
      </c>
      <c r="N32" t="s">
        <v>979</v>
      </c>
      <c r="O32" s="1">
        <v>39163</v>
      </c>
      <c r="P32" t="s">
        <v>1186</v>
      </c>
      <c r="Q32" s="1">
        <v>39163</v>
      </c>
      <c r="R32" t="s">
        <v>75</v>
      </c>
      <c r="S32" s="1">
        <v>39161</v>
      </c>
      <c r="T32" t="s">
        <v>981</v>
      </c>
      <c r="U32" t="s">
        <v>982</v>
      </c>
      <c r="V32" t="s">
        <v>981</v>
      </c>
      <c r="W32" t="s">
        <v>982</v>
      </c>
      <c r="X32" s="1">
        <v>39151</v>
      </c>
      <c r="Y32" t="s">
        <v>75</v>
      </c>
      <c r="Z32" t="s">
        <v>75</v>
      </c>
      <c r="AA32" t="s">
        <v>75</v>
      </c>
      <c r="AB32" t="s">
        <v>75</v>
      </c>
      <c r="AC32" t="s">
        <v>75</v>
      </c>
      <c r="AD32" s="1"/>
      <c r="AE32" s="1">
        <v>39021</v>
      </c>
      <c r="AF32" s="1"/>
      <c r="AG32">
        <v>3</v>
      </c>
      <c r="AH32" s="1">
        <v>38985</v>
      </c>
      <c r="AI32" s="1">
        <v>39161</v>
      </c>
      <c r="AJ32" s="1"/>
      <c r="AK32" s="1">
        <v>39163</v>
      </c>
      <c r="AL32" s="1">
        <v>39164</v>
      </c>
      <c r="AM32" s="1"/>
      <c r="AN32" s="1">
        <v>39171</v>
      </c>
      <c r="AO32" t="s">
        <v>75</v>
      </c>
      <c r="AP32" t="s">
        <v>17</v>
      </c>
      <c r="AQ32" t="s">
        <v>17</v>
      </c>
      <c r="AR32" t="s">
        <v>17</v>
      </c>
      <c r="AS32" s="1"/>
      <c r="AT32" t="s">
        <v>18</v>
      </c>
      <c r="AU32" s="1"/>
      <c r="AV32" t="s">
        <v>17</v>
      </c>
      <c r="AW32" t="s">
        <v>17</v>
      </c>
      <c r="AX32" t="s">
        <v>17</v>
      </c>
      <c r="AY32" s="1"/>
      <c r="AZ32" t="s">
        <v>17</v>
      </c>
      <c r="BA32" t="s">
        <v>17</v>
      </c>
      <c r="BB32" t="s">
        <v>17</v>
      </c>
      <c r="BC32" s="1"/>
      <c r="BD32" s="1">
        <v>39193</v>
      </c>
      <c r="BE32" t="s">
        <v>17</v>
      </c>
      <c r="BF32" t="s">
        <v>17</v>
      </c>
      <c r="BG32" t="s">
        <v>17</v>
      </c>
      <c r="BH32" t="s">
        <v>1004</v>
      </c>
      <c r="BI32" t="s">
        <v>17</v>
      </c>
      <c r="BJ32" s="1">
        <v>39252</v>
      </c>
      <c r="BK32" t="b">
        <v>0</v>
      </c>
      <c r="BL32" t="b">
        <v>0</v>
      </c>
      <c r="BM32" t="s">
        <v>17</v>
      </c>
      <c r="BN32" t="s">
        <v>85</v>
      </c>
      <c r="BO32" t="b">
        <v>0</v>
      </c>
      <c r="BP32" t="b">
        <v>0</v>
      </c>
      <c r="BQ32">
        <v>31</v>
      </c>
      <c r="BR32">
        <v>1</v>
      </c>
    </row>
    <row r="33" spans="1:71" x14ac:dyDescent="0.25">
      <c r="A33" t="s">
        <v>1187</v>
      </c>
      <c r="B33" s="1">
        <v>39205</v>
      </c>
      <c r="C33" t="s">
        <v>1053</v>
      </c>
      <c r="D33" t="s">
        <v>35</v>
      </c>
      <c r="E33" t="s">
        <v>1188</v>
      </c>
      <c r="F33" t="s">
        <v>1189</v>
      </c>
      <c r="G33" t="s">
        <v>1190</v>
      </c>
      <c r="H33" t="s">
        <v>1053</v>
      </c>
      <c r="I33" t="s">
        <v>1191</v>
      </c>
      <c r="J33" s="1"/>
      <c r="K33" t="s">
        <v>1192</v>
      </c>
      <c r="M33">
        <v>11</v>
      </c>
      <c r="N33" t="s">
        <v>979</v>
      </c>
      <c r="O33" s="1">
        <v>39191</v>
      </c>
      <c r="P33" t="s">
        <v>1193</v>
      </c>
      <c r="Q33" s="1">
        <v>39196</v>
      </c>
      <c r="R33" t="s">
        <v>75</v>
      </c>
      <c r="S33" s="1">
        <v>39196</v>
      </c>
      <c r="T33" t="s">
        <v>981</v>
      </c>
      <c r="U33" t="s">
        <v>981</v>
      </c>
      <c r="V33" t="s">
        <v>981</v>
      </c>
      <c r="W33" t="s">
        <v>981</v>
      </c>
      <c r="X33" s="1">
        <v>39190</v>
      </c>
      <c r="Y33" t="s">
        <v>75</v>
      </c>
      <c r="Z33" t="s">
        <v>17</v>
      </c>
      <c r="AA33" t="s">
        <v>75</v>
      </c>
      <c r="AB33" t="s">
        <v>17</v>
      </c>
      <c r="AC33" t="s">
        <v>75</v>
      </c>
      <c r="AD33" s="1"/>
      <c r="AE33" s="1">
        <v>38936</v>
      </c>
      <c r="AF33" s="1"/>
      <c r="AG33">
        <v>3</v>
      </c>
      <c r="AH33" s="1">
        <v>38912</v>
      </c>
      <c r="AI33" s="1">
        <v>38968</v>
      </c>
      <c r="AJ33" s="1"/>
      <c r="AK33" s="1">
        <v>39198</v>
      </c>
      <c r="AL33" s="1">
        <v>39200</v>
      </c>
      <c r="AM33" s="1"/>
      <c r="AN33" s="1">
        <v>39205</v>
      </c>
      <c r="AO33" t="s">
        <v>75</v>
      </c>
      <c r="AP33" t="s">
        <v>17</v>
      </c>
      <c r="AQ33" t="s">
        <v>17</v>
      </c>
      <c r="AR33" t="s">
        <v>17</v>
      </c>
      <c r="AS33" s="1"/>
      <c r="AT33" t="s">
        <v>18</v>
      </c>
      <c r="AU33" s="1"/>
      <c r="AV33" t="s">
        <v>17</v>
      </c>
      <c r="AW33" t="s">
        <v>17</v>
      </c>
      <c r="AX33" t="s">
        <v>17</v>
      </c>
      <c r="AY33" s="1"/>
      <c r="AZ33" t="s">
        <v>17</v>
      </c>
      <c r="BA33" t="s">
        <v>17</v>
      </c>
      <c r="BB33" t="s">
        <v>17</v>
      </c>
      <c r="BC33" s="1"/>
      <c r="BD33" s="1"/>
      <c r="BE33" t="s">
        <v>17</v>
      </c>
      <c r="BF33" t="s">
        <v>17</v>
      </c>
      <c r="BG33" t="s">
        <v>17</v>
      </c>
      <c r="BH33" t="s">
        <v>1004</v>
      </c>
      <c r="BI33" t="s">
        <v>17</v>
      </c>
      <c r="BJ33" s="1">
        <v>39254</v>
      </c>
      <c r="BK33" t="b">
        <v>1</v>
      </c>
      <c r="BL33" t="b">
        <v>1</v>
      </c>
      <c r="BM33" t="s">
        <v>75</v>
      </c>
      <c r="BN33" t="s">
        <v>85</v>
      </c>
      <c r="BO33" t="b">
        <v>1</v>
      </c>
      <c r="BP33" t="b">
        <v>1</v>
      </c>
      <c r="BQ33">
        <v>32</v>
      </c>
      <c r="BR33">
        <v>1</v>
      </c>
    </row>
    <row r="34" spans="1:71" x14ac:dyDescent="0.25">
      <c r="A34" t="s">
        <v>1194</v>
      </c>
      <c r="B34" s="1">
        <v>39197</v>
      </c>
      <c r="C34" t="s">
        <v>545</v>
      </c>
      <c r="D34" t="s">
        <v>29</v>
      </c>
      <c r="E34" t="s">
        <v>1195</v>
      </c>
      <c r="F34" t="s">
        <v>1196</v>
      </c>
      <c r="G34" t="s">
        <v>1197</v>
      </c>
      <c r="H34" t="s">
        <v>1198</v>
      </c>
      <c r="I34" t="s">
        <v>1199</v>
      </c>
      <c r="J34" s="1">
        <v>34338</v>
      </c>
      <c r="K34" t="s">
        <v>1200</v>
      </c>
      <c r="L34">
        <v>13</v>
      </c>
      <c r="M34">
        <v>3</v>
      </c>
      <c r="N34" t="s">
        <v>979</v>
      </c>
      <c r="O34" s="1">
        <v>39186</v>
      </c>
      <c r="P34" t="s">
        <v>1201</v>
      </c>
      <c r="Q34" s="1">
        <v>39189</v>
      </c>
      <c r="R34" t="s">
        <v>75</v>
      </c>
      <c r="S34" s="1">
        <v>39186</v>
      </c>
      <c r="T34" t="s">
        <v>981</v>
      </c>
      <c r="U34" t="s">
        <v>982</v>
      </c>
      <c r="V34" t="s">
        <v>982</v>
      </c>
      <c r="W34" t="s">
        <v>981</v>
      </c>
      <c r="X34" s="1">
        <v>39186</v>
      </c>
      <c r="Y34" t="s">
        <v>17</v>
      </c>
      <c r="Z34" t="s">
        <v>75</v>
      </c>
      <c r="AA34" t="s">
        <v>75</v>
      </c>
      <c r="AB34" t="s">
        <v>17</v>
      </c>
      <c r="AC34" t="s">
        <v>75</v>
      </c>
      <c r="AD34" s="1"/>
      <c r="AE34" s="1"/>
      <c r="AF34" s="1"/>
      <c r="AG34">
        <v>99</v>
      </c>
      <c r="AH34" s="1"/>
      <c r="AI34" s="1"/>
      <c r="AJ34" s="1"/>
      <c r="AK34" s="1">
        <v>39190</v>
      </c>
      <c r="AL34" s="1">
        <v>39191</v>
      </c>
      <c r="AM34" s="1"/>
      <c r="AN34" s="1">
        <v>39197</v>
      </c>
      <c r="AO34" t="s">
        <v>75</v>
      </c>
      <c r="AS34" s="1"/>
      <c r="AU34" s="1"/>
      <c r="AY34" s="1"/>
      <c r="BC34" s="1"/>
      <c r="BD34" s="1"/>
      <c r="BJ34" s="1"/>
      <c r="BK34" t="b">
        <v>0</v>
      </c>
      <c r="BL34" t="b">
        <v>0</v>
      </c>
      <c r="BN34" t="s">
        <v>85</v>
      </c>
      <c r="BO34" t="b">
        <v>0</v>
      </c>
      <c r="BP34" t="b">
        <v>0</v>
      </c>
      <c r="BQ34">
        <v>33</v>
      </c>
      <c r="BR34">
        <v>1</v>
      </c>
    </row>
    <row r="35" spans="1:71" x14ac:dyDescent="0.25">
      <c r="A35" t="s">
        <v>1202</v>
      </c>
      <c r="B35" s="1">
        <v>39196</v>
      </c>
      <c r="C35" t="s">
        <v>1203</v>
      </c>
      <c r="D35" t="s">
        <v>35</v>
      </c>
      <c r="E35" t="s">
        <v>1204</v>
      </c>
      <c r="F35" t="s">
        <v>1205</v>
      </c>
      <c r="G35" t="s">
        <v>1206</v>
      </c>
      <c r="H35" t="s">
        <v>1203</v>
      </c>
      <c r="I35" t="s">
        <v>1207</v>
      </c>
      <c r="J35" s="1">
        <v>37584</v>
      </c>
      <c r="K35" t="s">
        <v>1208</v>
      </c>
      <c r="L35">
        <v>4</v>
      </c>
      <c r="M35">
        <v>4</v>
      </c>
      <c r="N35" t="s">
        <v>979</v>
      </c>
      <c r="O35" s="1">
        <v>39190</v>
      </c>
      <c r="P35" t="s">
        <v>990</v>
      </c>
      <c r="Q35" s="1">
        <v>39190</v>
      </c>
      <c r="R35" t="s">
        <v>75</v>
      </c>
      <c r="S35" s="1">
        <v>39189</v>
      </c>
      <c r="T35" t="s">
        <v>981</v>
      </c>
      <c r="U35" t="s">
        <v>982</v>
      </c>
      <c r="V35" t="s">
        <v>982</v>
      </c>
      <c r="W35" t="s">
        <v>981</v>
      </c>
      <c r="X35" s="1">
        <v>39177</v>
      </c>
      <c r="Y35" t="s">
        <v>17</v>
      </c>
      <c r="Z35" t="s">
        <v>75</v>
      </c>
      <c r="AA35" t="s">
        <v>75</v>
      </c>
      <c r="AB35" t="s">
        <v>17</v>
      </c>
      <c r="AC35" t="s">
        <v>75</v>
      </c>
      <c r="AD35" s="1">
        <v>37592</v>
      </c>
      <c r="AE35" s="1">
        <v>37676</v>
      </c>
      <c r="AF35" s="1"/>
      <c r="AG35">
        <v>3</v>
      </c>
      <c r="AH35" s="1">
        <v>37650</v>
      </c>
      <c r="AI35" s="1">
        <v>37706</v>
      </c>
      <c r="AJ35" s="1"/>
      <c r="AK35" s="1">
        <v>39191</v>
      </c>
      <c r="AL35" s="1">
        <v>39192</v>
      </c>
      <c r="AM35" s="1"/>
      <c r="AN35" s="1">
        <v>39196</v>
      </c>
      <c r="AO35" t="s">
        <v>75</v>
      </c>
      <c r="AP35" t="s">
        <v>17</v>
      </c>
      <c r="AQ35" t="s">
        <v>17</v>
      </c>
      <c r="AR35" t="s">
        <v>17</v>
      </c>
      <c r="AS35" s="1"/>
      <c r="AT35" t="s">
        <v>18</v>
      </c>
      <c r="AU35" s="1"/>
      <c r="AV35" t="s">
        <v>17</v>
      </c>
      <c r="AW35" t="s">
        <v>17</v>
      </c>
      <c r="AX35" t="s">
        <v>17</v>
      </c>
      <c r="AY35" s="1"/>
      <c r="AZ35" t="s">
        <v>17</v>
      </c>
      <c r="BA35" t="s">
        <v>17</v>
      </c>
      <c r="BB35" t="s">
        <v>17</v>
      </c>
      <c r="BC35" s="1"/>
      <c r="BD35" s="1"/>
      <c r="BE35" t="s">
        <v>17</v>
      </c>
      <c r="BF35" t="s">
        <v>17</v>
      </c>
      <c r="BG35" t="s">
        <v>17</v>
      </c>
      <c r="BH35" t="s">
        <v>1004</v>
      </c>
      <c r="BI35" t="s">
        <v>17</v>
      </c>
      <c r="BJ35" s="1">
        <v>39240</v>
      </c>
      <c r="BK35" t="b">
        <v>0</v>
      </c>
      <c r="BL35" t="b">
        <v>0</v>
      </c>
      <c r="BM35" t="s">
        <v>75</v>
      </c>
      <c r="BN35" t="s">
        <v>85</v>
      </c>
      <c r="BO35" t="b">
        <v>1</v>
      </c>
      <c r="BP35" t="b">
        <v>1</v>
      </c>
      <c r="BQ35">
        <v>34</v>
      </c>
      <c r="BR35">
        <v>1</v>
      </c>
    </row>
    <row r="36" spans="1:71" x14ac:dyDescent="0.25">
      <c r="A36" t="s">
        <v>1209</v>
      </c>
      <c r="B36" s="1">
        <v>39192</v>
      </c>
      <c r="C36" t="s">
        <v>452</v>
      </c>
      <c r="D36" t="s">
        <v>35</v>
      </c>
      <c r="E36" t="s">
        <v>1210</v>
      </c>
      <c r="F36" t="s">
        <v>1211</v>
      </c>
      <c r="G36" t="s">
        <v>1212</v>
      </c>
      <c r="H36" t="s">
        <v>987</v>
      </c>
      <c r="I36" t="s">
        <v>1213</v>
      </c>
      <c r="J36" s="1">
        <v>38625</v>
      </c>
      <c r="K36" t="s">
        <v>1214</v>
      </c>
      <c r="L36">
        <v>1</v>
      </c>
      <c r="M36">
        <v>6</v>
      </c>
      <c r="N36" t="s">
        <v>1011</v>
      </c>
      <c r="O36" s="1">
        <v>39189</v>
      </c>
      <c r="P36" t="s">
        <v>990</v>
      </c>
      <c r="Q36" s="1">
        <v>39189</v>
      </c>
      <c r="R36" t="s">
        <v>75</v>
      </c>
      <c r="S36" s="1">
        <v>39184</v>
      </c>
      <c r="T36" t="s">
        <v>981</v>
      </c>
      <c r="U36" t="s">
        <v>981</v>
      </c>
      <c r="V36" t="s">
        <v>981</v>
      </c>
      <c r="W36" t="s">
        <v>981</v>
      </c>
      <c r="X36" s="1">
        <v>39181</v>
      </c>
      <c r="Y36" t="s">
        <v>75</v>
      </c>
      <c r="Z36" t="s">
        <v>75</v>
      </c>
      <c r="AA36" t="s">
        <v>75</v>
      </c>
      <c r="AB36" t="s">
        <v>75</v>
      </c>
      <c r="AC36" t="s">
        <v>75</v>
      </c>
      <c r="AD36" s="1">
        <v>38596</v>
      </c>
      <c r="AE36" s="1">
        <v>38687</v>
      </c>
      <c r="AF36" s="1"/>
      <c r="AG36">
        <v>3</v>
      </c>
      <c r="AH36" s="1">
        <v>38656</v>
      </c>
      <c r="AI36" s="1">
        <v>38721</v>
      </c>
      <c r="AJ36" s="1"/>
      <c r="AK36" s="1">
        <v>39189</v>
      </c>
      <c r="AL36" s="1">
        <v>39190</v>
      </c>
      <c r="AM36" s="1"/>
      <c r="AN36" s="1">
        <v>39192</v>
      </c>
      <c r="AO36" t="s">
        <v>75</v>
      </c>
      <c r="AP36" t="s">
        <v>17</v>
      </c>
      <c r="AQ36" t="s">
        <v>17</v>
      </c>
      <c r="AR36" t="s">
        <v>17</v>
      </c>
      <c r="AS36" s="1"/>
      <c r="AT36" t="s">
        <v>18</v>
      </c>
      <c r="AU36" s="1"/>
      <c r="AV36" t="s">
        <v>17</v>
      </c>
      <c r="AW36" t="s">
        <v>17</v>
      </c>
      <c r="AX36" t="s">
        <v>17</v>
      </c>
      <c r="AY36" s="1"/>
      <c r="AZ36" t="s">
        <v>17</v>
      </c>
      <c r="BA36" t="s">
        <v>17</v>
      </c>
      <c r="BB36" t="s">
        <v>17</v>
      </c>
      <c r="BC36" s="1"/>
      <c r="BD36" s="1"/>
      <c r="BE36" t="s">
        <v>17</v>
      </c>
      <c r="BF36" t="s">
        <v>17</v>
      </c>
      <c r="BG36" t="s">
        <v>17</v>
      </c>
      <c r="BH36" t="s">
        <v>1004</v>
      </c>
      <c r="BI36" t="s">
        <v>17</v>
      </c>
      <c r="BJ36" s="1">
        <v>39238</v>
      </c>
      <c r="BK36" t="b">
        <v>0</v>
      </c>
      <c r="BL36" t="b">
        <v>0</v>
      </c>
      <c r="BM36" t="s">
        <v>17</v>
      </c>
      <c r="BN36" t="s">
        <v>85</v>
      </c>
      <c r="BO36" t="b">
        <v>0</v>
      </c>
      <c r="BP36" t="b">
        <v>0</v>
      </c>
      <c r="BQ36">
        <v>35</v>
      </c>
      <c r="BR36">
        <v>1</v>
      </c>
    </row>
    <row r="37" spans="1:71" x14ac:dyDescent="0.25">
      <c r="A37" t="s">
        <v>1215</v>
      </c>
      <c r="B37" s="1">
        <v>39191</v>
      </c>
      <c r="C37" t="s">
        <v>452</v>
      </c>
      <c r="D37" t="s">
        <v>35</v>
      </c>
      <c r="E37" t="s">
        <v>1216</v>
      </c>
      <c r="F37" t="s">
        <v>1217</v>
      </c>
      <c r="G37" t="s">
        <v>1151</v>
      </c>
      <c r="H37" t="s">
        <v>987</v>
      </c>
      <c r="I37" t="s">
        <v>1218</v>
      </c>
      <c r="J37" s="1">
        <v>37410</v>
      </c>
      <c r="K37" t="s">
        <v>1219</v>
      </c>
      <c r="L37">
        <v>4</v>
      </c>
      <c r="M37">
        <v>9</v>
      </c>
      <c r="N37" t="s">
        <v>979</v>
      </c>
      <c r="O37" s="1">
        <v>39153</v>
      </c>
      <c r="P37" t="s">
        <v>990</v>
      </c>
      <c r="Q37" s="1">
        <v>39154</v>
      </c>
      <c r="R37" t="s">
        <v>75</v>
      </c>
      <c r="S37" s="1">
        <v>39153</v>
      </c>
      <c r="T37" t="s">
        <v>982</v>
      </c>
      <c r="U37" t="s">
        <v>981</v>
      </c>
      <c r="V37" t="s">
        <v>982</v>
      </c>
      <c r="W37" t="s">
        <v>981</v>
      </c>
      <c r="X37" s="1">
        <v>39150</v>
      </c>
      <c r="Y37" t="s">
        <v>75</v>
      </c>
      <c r="Z37" t="s">
        <v>75</v>
      </c>
      <c r="AA37" t="s">
        <v>17</v>
      </c>
      <c r="AB37" t="s">
        <v>75</v>
      </c>
      <c r="AC37" t="s">
        <v>75</v>
      </c>
      <c r="AD37" s="1">
        <v>38142</v>
      </c>
      <c r="AE37" s="1">
        <v>38233</v>
      </c>
      <c r="AF37" s="1"/>
      <c r="AG37">
        <v>3</v>
      </c>
      <c r="AH37" s="1">
        <v>38202</v>
      </c>
      <c r="AI37" s="1">
        <v>38263</v>
      </c>
      <c r="AJ37" s="1"/>
      <c r="AK37" s="1">
        <v>39154</v>
      </c>
      <c r="AL37" s="1">
        <v>39154</v>
      </c>
      <c r="AM37" s="1"/>
      <c r="AN37" s="1">
        <v>39191</v>
      </c>
      <c r="AO37" t="s">
        <v>75</v>
      </c>
      <c r="AP37" t="s">
        <v>17</v>
      </c>
      <c r="AQ37" t="s">
        <v>17</v>
      </c>
      <c r="AR37" t="s">
        <v>17</v>
      </c>
      <c r="AS37" s="1"/>
      <c r="AT37" t="s">
        <v>18</v>
      </c>
      <c r="AU37" s="1"/>
      <c r="AV37" t="s">
        <v>17</v>
      </c>
      <c r="AW37" t="s">
        <v>17</v>
      </c>
      <c r="AX37" t="s">
        <v>17</v>
      </c>
      <c r="AY37" s="1"/>
      <c r="AZ37" t="s">
        <v>17</v>
      </c>
      <c r="BA37" t="s">
        <v>17</v>
      </c>
      <c r="BB37" t="s">
        <v>17</v>
      </c>
      <c r="BC37" s="1"/>
      <c r="BD37" s="1"/>
      <c r="BE37" t="s">
        <v>17</v>
      </c>
      <c r="BF37" t="s">
        <v>17</v>
      </c>
      <c r="BG37" t="s">
        <v>17</v>
      </c>
      <c r="BH37" t="s">
        <v>1004</v>
      </c>
      <c r="BI37" t="s">
        <v>17</v>
      </c>
      <c r="BJ37" s="1">
        <v>39231</v>
      </c>
      <c r="BK37" t="b">
        <v>0</v>
      </c>
      <c r="BL37" t="b">
        <v>0</v>
      </c>
      <c r="BM37" t="s">
        <v>75</v>
      </c>
      <c r="BN37" t="s">
        <v>85</v>
      </c>
      <c r="BO37" t="b">
        <v>1</v>
      </c>
      <c r="BP37" t="b">
        <v>1</v>
      </c>
      <c r="BQ37">
        <v>36</v>
      </c>
      <c r="BR37">
        <v>1</v>
      </c>
    </row>
    <row r="38" spans="1:71" x14ac:dyDescent="0.25">
      <c r="A38" t="s">
        <v>1220</v>
      </c>
      <c r="B38" s="1">
        <v>39192</v>
      </c>
      <c r="C38" t="s">
        <v>135</v>
      </c>
      <c r="D38" t="s">
        <v>9</v>
      </c>
      <c r="E38" t="s">
        <v>1221</v>
      </c>
      <c r="F38" t="s">
        <v>1222</v>
      </c>
      <c r="I38" t="s">
        <v>1223</v>
      </c>
      <c r="J38" s="1">
        <v>37033</v>
      </c>
      <c r="K38" t="s">
        <v>1224</v>
      </c>
      <c r="L38">
        <v>8</v>
      </c>
      <c r="N38" t="s">
        <v>979</v>
      </c>
      <c r="O38" s="1">
        <v>39177</v>
      </c>
      <c r="P38" t="s">
        <v>1225</v>
      </c>
      <c r="Q38" s="1">
        <v>39177</v>
      </c>
      <c r="R38" t="s">
        <v>75</v>
      </c>
      <c r="S38" s="1">
        <v>39177</v>
      </c>
      <c r="T38" t="s">
        <v>981</v>
      </c>
      <c r="U38" t="s">
        <v>982</v>
      </c>
      <c r="V38" t="s">
        <v>982</v>
      </c>
      <c r="W38" t="s">
        <v>981</v>
      </c>
      <c r="X38" s="1">
        <v>39170</v>
      </c>
      <c r="Y38" t="s">
        <v>17</v>
      </c>
      <c r="Z38" t="s">
        <v>75</v>
      </c>
      <c r="AA38" t="s">
        <v>75</v>
      </c>
      <c r="AB38" t="s">
        <v>17</v>
      </c>
      <c r="AC38" t="s">
        <v>75</v>
      </c>
      <c r="AD38" s="1"/>
      <c r="AE38" s="1"/>
      <c r="AF38" s="1"/>
      <c r="AG38">
        <v>99</v>
      </c>
      <c r="AH38" s="1"/>
      <c r="AI38" s="1"/>
      <c r="AJ38" s="1"/>
      <c r="AK38" s="1">
        <v>39181</v>
      </c>
      <c r="AL38" s="1">
        <v>39182</v>
      </c>
      <c r="AM38" s="1"/>
      <c r="AN38" s="1">
        <v>39192</v>
      </c>
      <c r="AO38" t="s">
        <v>75</v>
      </c>
      <c r="AP38" t="s">
        <v>17</v>
      </c>
      <c r="AQ38" t="s">
        <v>17</v>
      </c>
      <c r="AR38" t="s">
        <v>17</v>
      </c>
      <c r="AS38" s="1"/>
      <c r="AT38" t="s">
        <v>18</v>
      </c>
      <c r="AU38" s="1">
        <v>39475</v>
      </c>
      <c r="AV38" t="s">
        <v>17</v>
      </c>
      <c r="AW38" t="s">
        <v>17</v>
      </c>
      <c r="AX38" t="s">
        <v>17</v>
      </c>
      <c r="AY38" s="1"/>
      <c r="AZ38" t="s">
        <v>17</v>
      </c>
      <c r="BA38" t="s">
        <v>17</v>
      </c>
      <c r="BB38" t="s">
        <v>17</v>
      </c>
      <c r="BC38" s="1"/>
      <c r="BD38" s="1"/>
      <c r="BE38" t="s">
        <v>17</v>
      </c>
      <c r="BF38" t="s">
        <v>17</v>
      </c>
      <c r="BG38" t="s">
        <v>17</v>
      </c>
      <c r="BH38" t="s">
        <v>1004</v>
      </c>
      <c r="BI38" t="s">
        <v>17</v>
      </c>
      <c r="BJ38" s="1"/>
      <c r="BK38" t="b">
        <v>0</v>
      </c>
      <c r="BL38" t="b">
        <v>0</v>
      </c>
      <c r="BN38" t="s">
        <v>85</v>
      </c>
      <c r="BO38" t="b">
        <v>0</v>
      </c>
      <c r="BP38" t="b">
        <v>0</v>
      </c>
      <c r="BQ38">
        <v>37</v>
      </c>
      <c r="BR38">
        <v>1</v>
      </c>
    </row>
    <row r="39" spans="1:71" x14ac:dyDescent="0.25">
      <c r="A39" t="s">
        <v>1226</v>
      </c>
      <c r="B39" s="1">
        <v>39217</v>
      </c>
      <c r="C39" t="s">
        <v>452</v>
      </c>
      <c r="D39" t="s">
        <v>35</v>
      </c>
      <c r="E39" t="s">
        <v>1227</v>
      </c>
      <c r="F39" t="s">
        <v>1228</v>
      </c>
      <c r="G39" t="s">
        <v>1229</v>
      </c>
      <c r="H39" t="s">
        <v>987</v>
      </c>
      <c r="I39" t="s">
        <v>1230</v>
      </c>
      <c r="J39" s="1">
        <v>37508</v>
      </c>
      <c r="K39" t="s">
        <v>1231</v>
      </c>
      <c r="L39">
        <v>4</v>
      </c>
      <c r="M39">
        <v>8</v>
      </c>
      <c r="N39" t="s">
        <v>1011</v>
      </c>
      <c r="O39" s="1">
        <v>39210</v>
      </c>
      <c r="P39" t="s">
        <v>990</v>
      </c>
      <c r="Q39" s="1">
        <v>39211</v>
      </c>
      <c r="R39" t="s">
        <v>75</v>
      </c>
      <c r="S39" s="1">
        <v>39205</v>
      </c>
      <c r="T39" t="s">
        <v>981</v>
      </c>
      <c r="U39" t="s">
        <v>982</v>
      </c>
      <c r="V39" t="s">
        <v>981</v>
      </c>
      <c r="W39" t="s">
        <v>982</v>
      </c>
      <c r="X39" s="1">
        <v>39202</v>
      </c>
      <c r="Y39" t="s">
        <v>75</v>
      </c>
      <c r="Z39" t="s">
        <v>75</v>
      </c>
      <c r="AA39" t="s">
        <v>75</v>
      </c>
      <c r="AB39" t="s">
        <v>75</v>
      </c>
      <c r="AC39" t="s">
        <v>75</v>
      </c>
      <c r="AD39" s="1"/>
      <c r="AE39" s="1"/>
      <c r="AF39" s="1"/>
      <c r="AG39">
        <v>99</v>
      </c>
      <c r="AH39" s="1"/>
      <c r="AI39" s="1"/>
      <c r="AJ39" s="1"/>
      <c r="AK39" s="1">
        <v>39211</v>
      </c>
      <c r="AL39" s="1">
        <v>39212</v>
      </c>
      <c r="AM39" s="1"/>
      <c r="AN39" s="1">
        <v>39217</v>
      </c>
      <c r="AO39" t="s">
        <v>75</v>
      </c>
      <c r="AP39" t="s">
        <v>17</v>
      </c>
      <c r="AQ39" t="s">
        <v>17</v>
      </c>
      <c r="AR39" t="s">
        <v>17</v>
      </c>
      <c r="AS39" s="1"/>
      <c r="AT39" t="s">
        <v>18</v>
      </c>
      <c r="AU39" s="1"/>
      <c r="AV39" t="s">
        <v>17</v>
      </c>
      <c r="AW39" t="s">
        <v>17</v>
      </c>
      <c r="AX39" t="s">
        <v>17</v>
      </c>
      <c r="AY39" s="1"/>
      <c r="AZ39" t="s">
        <v>17</v>
      </c>
      <c r="BA39" t="s">
        <v>17</v>
      </c>
      <c r="BB39" t="s">
        <v>17</v>
      </c>
      <c r="BC39" s="1"/>
      <c r="BD39" s="1"/>
      <c r="BE39" t="s">
        <v>17</v>
      </c>
      <c r="BF39" t="s">
        <v>17</v>
      </c>
      <c r="BG39" t="s">
        <v>17</v>
      </c>
      <c r="BH39" t="s">
        <v>1004</v>
      </c>
      <c r="BI39" t="s">
        <v>17</v>
      </c>
      <c r="BJ39" s="1"/>
      <c r="BK39" t="b">
        <v>0</v>
      </c>
      <c r="BL39" t="b">
        <v>0</v>
      </c>
      <c r="BN39" t="s">
        <v>85</v>
      </c>
      <c r="BO39" t="b">
        <v>0</v>
      </c>
      <c r="BP39" t="b">
        <v>0</v>
      </c>
      <c r="BQ39">
        <v>38</v>
      </c>
      <c r="BR39">
        <v>1</v>
      </c>
    </row>
    <row r="40" spans="1:71" x14ac:dyDescent="0.25">
      <c r="A40" t="s">
        <v>1232</v>
      </c>
      <c r="B40" s="1">
        <v>39167</v>
      </c>
      <c r="C40" t="s">
        <v>378</v>
      </c>
      <c r="D40" t="s">
        <v>35</v>
      </c>
      <c r="E40" t="s">
        <v>1233</v>
      </c>
      <c r="F40" t="s">
        <v>1234</v>
      </c>
      <c r="G40" t="s">
        <v>1235</v>
      </c>
      <c r="I40" t="s">
        <v>1236</v>
      </c>
      <c r="J40" s="1"/>
      <c r="K40" t="s">
        <v>1237</v>
      </c>
      <c r="L40">
        <v>11</v>
      </c>
      <c r="N40" t="s">
        <v>1011</v>
      </c>
      <c r="O40" s="1">
        <v>39156</v>
      </c>
      <c r="P40" t="s">
        <v>1238</v>
      </c>
      <c r="Q40" s="1">
        <v>39156</v>
      </c>
      <c r="R40" t="s">
        <v>17</v>
      </c>
      <c r="S40" s="1"/>
      <c r="T40" t="s">
        <v>981</v>
      </c>
      <c r="U40" t="s">
        <v>982</v>
      </c>
      <c r="V40" t="s">
        <v>982</v>
      </c>
      <c r="W40" t="s">
        <v>981</v>
      </c>
      <c r="X40" s="1">
        <v>39152</v>
      </c>
      <c r="Y40" t="s">
        <v>75</v>
      </c>
      <c r="Z40" t="s">
        <v>75</v>
      </c>
      <c r="AA40" t="s">
        <v>75</v>
      </c>
      <c r="AB40" t="s">
        <v>17</v>
      </c>
      <c r="AC40" t="s">
        <v>75</v>
      </c>
      <c r="AD40" s="1"/>
      <c r="AE40" s="1"/>
      <c r="AF40" s="1"/>
      <c r="AG40">
        <v>99</v>
      </c>
      <c r="AH40" s="1"/>
      <c r="AI40" s="1"/>
      <c r="AJ40" s="1"/>
      <c r="AK40" s="1">
        <v>39161</v>
      </c>
      <c r="AL40" s="1">
        <v>39162</v>
      </c>
      <c r="AM40" s="1"/>
      <c r="AN40" s="1">
        <v>39167</v>
      </c>
      <c r="AO40" t="s">
        <v>75</v>
      </c>
      <c r="AP40" t="s">
        <v>17</v>
      </c>
      <c r="AQ40" t="s">
        <v>17</v>
      </c>
      <c r="AR40" t="s">
        <v>17</v>
      </c>
      <c r="AS40" s="1"/>
      <c r="AT40" t="s">
        <v>18</v>
      </c>
      <c r="AU40" s="1"/>
      <c r="AV40" t="s">
        <v>17</v>
      </c>
      <c r="AW40" t="s">
        <v>17</v>
      </c>
      <c r="AX40" t="s">
        <v>17</v>
      </c>
      <c r="AY40" s="1"/>
      <c r="AZ40" t="s">
        <v>17</v>
      </c>
      <c r="BA40" t="s">
        <v>17</v>
      </c>
      <c r="BB40" t="s">
        <v>17</v>
      </c>
      <c r="BC40" s="1"/>
      <c r="BD40" s="1"/>
      <c r="BE40" t="s">
        <v>17</v>
      </c>
      <c r="BF40" t="s">
        <v>17</v>
      </c>
      <c r="BG40" t="s">
        <v>17</v>
      </c>
      <c r="BH40" t="s">
        <v>1004</v>
      </c>
      <c r="BI40" t="s">
        <v>17</v>
      </c>
      <c r="BJ40" s="1">
        <v>39220</v>
      </c>
      <c r="BK40" t="b">
        <v>0</v>
      </c>
      <c r="BL40" t="b">
        <v>0</v>
      </c>
      <c r="BM40" t="s">
        <v>17</v>
      </c>
      <c r="BN40" t="s">
        <v>85</v>
      </c>
      <c r="BO40" t="b">
        <v>0</v>
      </c>
      <c r="BP40" t="b">
        <v>0</v>
      </c>
      <c r="BQ40">
        <v>39</v>
      </c>
      <c r="BR40">
        <v>1</v>
      </c>
    </row>
    <row r="41" spans="1:71" x14ac:dyDescent="0.25">
      <c r="A41" t="s">
        <v>1239</v>
      </c>
      <c r="B41" s="1">
        <v>39167</v>
      </c>
      <c r="C41" t="s">
        <v>452</v>
      </c>
      <c r="D41" t="s">
        <v>35</v>
      </c>
      <c r="E41" t="s">
        <v>1240</v>
      </c>
      <c r="F41" t="s">
        <v>1241</v>
      </c>
      <c r="G41" t="s">
        <v>1242</v>
      </c>
      <c r="H41" t="s">
        <v>987</v>
      </c>
      <c r="I41" t="s">
        <v>1243</v>
      </c>
      <c r="J41" s="1">
        <v>37014</v>
      </c>
      <c r="K41" t="s">
        <v>1244</v>
      </c>
      <c r="L41">
        <v>6</v>
      </c>
      <c r="N41" t="s">
        <v>1011</v>
      </c>
      <c r="O41" s="1">
        <v>39153</v>
      </c>
      <c r="P41" t="s">
        <v>990</v>
      </c>
      <c r="Q41" s="1">
        <v>39153</v>
      </c>
      <c r="R41" t="s">
        <v>75</v>
      </c>
      <c r="S41" s="1">
        <v>39149</v>
      </c>
      <c r="T41" t="s">
        <v>982</v>
      </c>
      <c r="U41" t="s">
        <v>981</v>
      </c>
      <c r="V41" t="s">
        <v>982</v>
      </c>
      <c r="W41" t="s">
        <v>981</v>
      </c>
      <c r="X41" s="1">
        <v>39149</v>
      </c>
      <c r="Z41" t="s">
        <v>75</v>
      </c>
      <c r="AA41" t="s">
        <v>75</v>
      </c>
      <c r="AB41" t="s">
        <v>75</v>
      </c>
      <c r="AC41" t="s">
        <v>75</v>
      </c>
      <c r="AD41" s="1"/>
      <c r="AE41" s="1"/>
      <c r="AF41" s="1"/>
      <c r="AG41">
        <v>99</v>
      </c>
      <c r="AH41" s="1"/>
      <c r="AI41" s="1"/>
      <c r="AJ41" s="1"/>
      <c r="AK41" s="1">
        <v>39156</v>
      </c>
      <c r="AL41" s="1">
        <v>39162</v>
      </c>
      <c r="AM41" s="1"/>
      <c r="AN41" s="1">
        <v>39167</v>
      </c>
      <c r="AP41" t="s">
        <v>17</v>
      </c>
      <c r="AQ41" t="s">
        <v>17</v>
      </c>
      <c r="AR41" t="s">
        <v>17</v>
      </c>
      <c r="AS41" s="1"/>
      <c r="AT41" t="s">
        <v>18</v>
      </c>
      <c r="AU41" s="1"/>
      <c r="AV41" t="s">
        <v>17</v>
      </c>
      <c r="AW41" t="s">
        <v>17</v>
      </c>
      <c r="AX41" t="s">
        <v>17</v>
      </c>
      <c r="AY41" s="1"/>
      <c r="AZ41" t="s">
        <v>17</v>
      </c>
      <c r="BA41" t="s">
        <v>17</v>
      </c>
      <c r="BB41" t="s">
        <v>17</v>
      </c>
      <c r="BC41" s="1"/>
      <c r="BD41" s="1"/>
      <c r="BE41" t="s">
        <v>17</v>
      </c>
      <c r="BF41" t="s">
        <v>17</v>
      </c>
      <c r="BG41" t="s">
        <v>17</v>
      </c>
      <c r="BH41" t="s">
        <v>1004</v>
      </c>
      <c r="BI41" t="s">
        <v>17</v>
      </c>
      <c r="BJ41" s="1">
        <v>39231</v>
      </c>
      <c r="BK41" t="b">
        <v>0</v>
      </c>
      <c r="BL41" t="b">
        <v>0</v>
      </c>
      <c r="BM41" t="s">
        <v>17</v>
      </c>
      <c r="BN41" t="s">
        <v>85</v>
      </c>
      <c r="BO41" t="b">
        <v>0</v>
      </c>
      <c r="BP41" t="b">
        <v>0</v>
      </c>
      <c r="BQ41">
        <v>40</v>
      </c>
      <c r="BR41">
        <v>1</v>
      </c>
    </row>
    <row r="42" spans="1:71" x14ac:dyDescent="0.25">
      <c r="A42" t="s">
        <v>1245</v>
      </c>
      <c r="B42" s="1"/>
      <c r="C42" t="s">
        <v>50</v>
      </c>
      <c r="D42" t="s">
        <v>41</v>
      </c>
      <c r="E42" t="s">
        <v>1246</v>
      </c>
      <c r="F42" t="s">
        <v>1247</v>
      </c>
      <c r="G42" t="s">
        <v>1248</v>
      </c>
      <c r="I42" t="s">
        <v>1249</v>
      </c>
      <c r="J42" s="1">
        <v>36481</v>
      </c>
      <c r="K42" t="s">
        <v>1250</v>
      </c>
      <c r="L42">
        <v>8</v>
      </c>
      <c r="N42" t="s">
        <v>1011</v>
      </c>
      <c r="O42" s="1">
        <v>39192</v>
      </c>
      <c r="P42" t="s">
        <v>1251</v>
      </c>
      <c r="Q42" s="1">
        <v>39195</v>
      </c>
      <c r="R42" t="s">
        <v>75</v>
      </c>
      <c r="S42" s="1">
        <v>39193</v>
      </c>
      <c r="T42" t="s">
        <v>981</v>
      </c>
      <c r="U42" t="s">
        <v>982</v>
      </c>
      <c r="V42" t="s">
        <v>982</v>
      </c>
      <c r="W42" t="s">
        <v>981</v>
      </c>
      <c r="X42" s="1">
        <v>39189</v>
      </c>
      <c r="Y42" t="s">
        <v>17</v>
      </c>
      <c r="Z42" t="s">
        <v>75</v>
      </c>
      <c r="AA42" t="s">
        <v>75</v>
      </c>
      <c r="AB42" t="s">
        <v>17</v>
      </c>
      <c r="AC42" t="s">
        <v>75</v>
      </c>
      <c r="AD42" s="1"/>
      <c r="AE42" s="1"/>
      <c r="AF42" s="1"/>
      <c r="AG42">
        <v>99</v>
      </c>
      <c r="AH42" s="1"/>
      <c r="AI42" s="1"/>
      <c r="AJ42" s="1"/>
      <c r="AK42" s="1">
        <v>39194</v>
      </c>
      <c r="AL42" s="1">
        <v>39195</v>
      </c>
      <c r="AM42" s="1"/>
      <c r="AN42" s="1">
        <v>39197</v>
      </c>
      <c r="AO42" t="s">
        <v>75</v>
      </c>
      <c r="AP42" t="s">
        <v>17</v>
      </c>
      <c r="AQ42" t="s">
        <v>17</v>
      </c>
      <c r="AR42" t="s">
        <v>17</v>
      </c>
      <c r="AS42" s="1"/>
      <c r="AT42" t="s">
        <v>18</v>
      </c>
      <c r="AU42" s="1"/>
      <c r="AV42" t="s">
        <v>17</v>
      </c>
      <c r="AW42" t="s">
        <v>17</v>
      </c>
      <c r="AX42" t="s">
        <v>17</v>
      </c>
      <c r="AY42" s="1"/>
      <c r="AZ42" t="s">
        <v>17</v>
      </c>
      <c r="BA42" t="s">
        <v>17</v>
      </c>
      <c r="BB42" t="s">
        <v>17</v>
      </c>
      <c r="BC42" s="1"/>
      <c r="BD42" s="1"/>
      <c r="BE42" t="s">
        <v>17</v>
      </c>
      <c r="BF42" t="s">
        <v>17</v>
      </c>
      <c r="BG42" t="s">
        <v>17</v>
      </c>
      <c r="BH42" t="s">
        <v>1004</v>
      </c>
      <c r="BI42" t="s">
        <v>17</v>
      </c>
      <c r="BJ42" s="1"/>
      <c r="BK42" t="b">
        <v>0</v>
      </c>
      <c r="BL42" t="b">
        <v>0</v>
      </c>
      <c r="BN42" t="s">
        <v>85</v>
      </c>
      <c r="BO42" t="b">
        <v>0</v>
      </c>
      <c r="BP42" t="b">
        <v>0</v>
      </c>
      <c r="BQ42">
        <v>41</v>
      </c>
      <c r="BR42">
        <v>1</v>
      </c>
    </row>
    <row r="43" spans="1:71" x14ac:dyDescent="0.25">
      <c r="A43" t="s">
        <v>1252</v>
      </c>
      <c r="B43" s="1">
        <v>39223</v>
      </c>
      <c r="C43" t="s">
        <v>1014</v>
      </c>
      <c r="D43" t="s">
        <v>12</v>
      </c>
      <c r="E43" t="s">
        <v>1253</v>
      </c>
      <c r="F43" t="s">
        <v>1254</v>
      </c>
      <c r="G43" t="s">
        <v>1255</v>
      </c>
      <c r="H43" t="s">
        <v>58</v>
      </c>
      <c r="J43" s="1">
        <v>37618</v>
      </c>
      <c r="K43" t="s">
        <v>1256</v>
      </c>
      <c r="L43">
        <v>5</v>
      </c>
      <c r="N43" t="s">
        <v>979</v>
      </c>
      <c r="O43" s="1">
        <v>39210</v>
      </c>
      <c r="P43" t="s">
        <v>1025</v>
      </c>
      <c r="Q43" s="1">
        <v>39210</v>
      </c>
      <c r="R43" t="s">
        <v>17</v>
      </c>
      <c r="S43" s="1"/>
      <c r="T43" t="s">
        <v>981</v>
      </c>
      <c r="U43" t="s">
        <v>981</v>
      </c>
      <c r="V43" t="s">
        <v>981</v>
      </c>
      <c r="W43" t="s">
        <v>981</v>
      </c>
      <c r="X43" s="1">
        <v>39197</v>
      </c>
      <c r="AC43" t="s">
        <v>75</v>
      </c>
      <c r="AD43" s="1">
        <v>37619</v>
      </c>
      <c r="AE43" s="1">
        <v>37716</v>
      </c>
      <c r="AF43" s="1"/>
      <c r="AG43">
        <v>3</v>
      </c>
      <c r="AH43" s="1">
        <v>37685</v>
      </c>
      <c r="AI43" s="1">
        <v>37811</v>
      </c>
      <c r="AJ43" s="1"/>
      <c r="AK43" s="1">
        <v>39210</v>
      </c>
      <c r="AL43" s="1">
        <v>39211</v>
      </c>
      <c r="AM43" s="1"/>
      <c r="AN43" s="1">
        <v>39223</v>
      </c>
      <c r="AO43" t="s">
        <v>75</v>
      </c>
      <c r="AS43" s="1"/>
      <c r="AT43" t="s">
        <v>18</v>
      </c>
      <c r="AU43" s="1"/>
      <c r="AV43" t="s">
        <v>17</v>
      </c>
      <c r="AW43" t="s">
        <v>17</v>
      </c>
      <c r="AX43" t="s">
        <v>17</v>
      </c>
      <c r="AY43" s="1"/>
      <c r="AZ43" t="s">
        <v>17</v>
      </c>
      <c r="BA43" t="s">
        <v>17</v>
      </c>
      <c r="BB43" t="s">
        <v>17</v>
      </c>
      <c r="BC43" s="1"/>
      <c r="BD43" s="1"/>
      <c r="BE43" t="s">
        <v>17</v>
      </c>
      <c r="BF43" t="s">
        <v>17</v>
      </c>
      <c r="BG43" t="s">
        <v>17</v>
      </c>
      <c r="BH43" t="s">
        <v>1004</v>
      </c>
      <c r="BI43" t="s">
        <v>17</v>
      </c>
      <c r="BJ43" s="1"/>
      <c r="BK43" t="b">
        <v>0</v>
      </c>
      <c r="BL43" t="b">
        <v>0</v>
      </c>
      <c r="BN43" t="s">
        <v>85</v>
      </c>
      <c r="BO43" t="b">
        <v>0</v>
      </c>
      <c r="BP43" t="b">
        <v>0</v>
      </c>
      <c r="BQ43">
        <v>42</v>
      </c>
      <c r="BR43">
        <v>1</v>
      </c>
    </row>
    <row r="44" spans="1:71" x14ac:dyDescent="0.25">
      <c r="A44" t="s">
        <v>1257</v>
      </c>
      <c r="B44" s="1">
        <v>39223</v>
      </c>
      <c r="C44" t="s">
        <v>1014</v>
      </c>
      <c r="D44" t="s">
        <v>12</v>
      </c>
      <c r="E44" t="s">
        <v>1253</v>
      </c>
      <c r="F44" t="s">
        <v>1017</v>
      </c>
      <c r="G44" t="s">
        <v>1255</v>
      </c>
      <c r="H44" t="s">
        <v>58</v>
      </c>
      <c r="J44" s="1">
        <v>35408</v>
      </c>
      <c r="K44" t="s">
        <v>1258</v>
      </c>
      <c r="L44">
        <v>11</v>
      </c>
      <c r="N44" t="s">
        <v>1011</v>
      </c>
      <c r="O44" s="1">
        <v>39211</v>
      </c>
      <c r="P44" t="s">
        <v>1025</v>
      </c>
      <c r="Q44" s="1">
        <v>39211</v>
      </c>
      <c r="R44" t="s">
        <v>17</v>
      </c>
      <c r="S44" s="1"/>
      <c r="T44" t="s">
        <v>981</v>
      </c>
      <c r="U44" t="s">
        <v>982</v>
      </c>
      <c r="V44" t="s">
        <v>982</v>
      </c>
      <c r="W44" t="s">
        <v>981</v>
      </c>
      <c r="X44" s="1">
        <v>39181</v>
      </c>
      <c r="AC44" t="s">
        <v>75</v>
      </c>
      <c r="AD44" s="1"/>
      <c r="AE44" s="1"/>
      <c r="AF44" s="1"/>
      <c r="AG44">
        <v>99</v>
      </c>
      <c r="AH44" s="1"/>
      <c r="AI44" s="1"/>
      <c r="AJ44" s="1"/>
      <c r="AK44" s="1">
        <v>39212</v>
      </c>
      <c r="AL44" s="1">
        <v>39213</v>
      </c>
      <c r="AM44" s="1"/>
      <c r="AN44" s="1">
        <v>39223</v>
      </c>
      <c r="AO44" t="s">
        <v>75</v>
      </c>
      <c r="AS44" s="1"/>
      <c r="AT44" t="s">
        <v>18</v>
      </c>
      <c r="AU44" s="1"/>
      <c r="AV44" t="s">
        <v>17</v>
      </c>
      <c r="AW44" t="s">
        <v>17</v>
      </c>
      <c r="AX44" t="s">
        <v>17</v>
      </c>
      <c r="AY44" s="1"/>
      <c r="AZ44" t="s">
        <v>17</v>
      </c>
      <c r="BA44" t="s">
        <v>17</v>
      </c>
      <c r="BB44" t="s">
        <v>17</v>
      </c>
      <c r="BC44" s="1"/>
      <c r="BD44" s="1"/>
      <c r="BE44" t="s">
        <v>17</v>
      </c>
      <c r="BF44" t="s">
        <v>17</v>
      </c>
      <c r="BG44" t="s">
        <v>17</v>
      </c>
      <c r="BH44" t="s">
        <v>1004</v>
      </c>
      <c r="BI44" t="s">
        <v>17</v>
      </c>
      <c r="BJ44" s="1">
        <v>39303</v>
      </c>
      <c r="BK44" t="b">
        <v>0</v>
      </c>
      <c r="BL44" t="b">
        <v>0</v>
      </c>
      <c r="BM44" t="s">
        <v>75</v>
      </c>
      <c r="BN44" t="s">
        <v>17</v>
      </c>
      <c r="BO44" t="b">
        <v>0</v>
      </c>
      <c r="BP44" t="b">
        <v>0</v>
      </c>
      <c r="BQ44">
        <v>43</v>
      </c>
      <c r="BR44">
        <v>1</v>
      </c>
    </row>
    <row r="45" spans="1:71" x14ac:dyDescent="0.25">
      <c r="A45" t="s">
        <v>1259</v>
      </c>
      <c r="B45" s="1">
        <v>39223</v>
      </c>
      <c r="C45" t="s">
        <v>1014</v>
      </c>
      <c r="D45" t="s">
        <v>12</v>
      </c>
      <c r="E45" t="s">
        <v>1253</v>
      </c>
      <c r="G45" t="s">
        <v>1255</v>
      </c>
      <c r="H45" t="s">
        <v>58</v>
      </c>
      <c r="I45" t="s">
        <v>1260</v>
      </c>
      <c r="J45" s="1">
        <v>38237</v>
      </c>
      <c r="K45" t="s">
        <v>1261</v>
      </c>
      <c r="L45">
        <v>3</v>
      </c>
      <c r="N45" t="s">
        <v>1011</v>
      </c>
      <c r="O45" s="1">
        <v>39211</v>
      </c>
      <c r="P45" t="s">
        <v>1025</v>
      </c>
      <c r="Q45" s="1">
        <v>39211</v>
      </c>
      <c r="R45" t="s">
        <v>17</v>
      </c>
      <c r="S45" s="1"/>
      <c r="T45" t="s">
        <v>982</v>
      </c>
      <c r="U45" t="s">
        <v>981</v>
      </c>
      <c r="V45" t="s">
        <v>982</v>
      </c>
      <c r="W45" t="s">
        <v>981</v>
      </c>
      <c r="X45" s="1">
        <v>39207</v>
      </c>
      <c r="AB45" t="s">
        <v>75</v>
      </c>
      <c r="AC45" t="s">
        <v>75</v>
      </c>
      <c r="AD45" s="1"/>
      <c r="AE45" s="1"/>
      <c r="AF45" s="1"/>
      <c r="AG45">
        <v>99</v>
      </c>
      <c r="AH45" s="1"/>
      <c r="AI45" s="1"/>
      <c r="AJ45" s="1"/>
      <c r="AK45" s="1">
        <v>39213</v>
      </c>
      <c r="AL45" s="1">
        <v>39214</v>
      </c>
      <c r="AM45" s="1"/>
      <c r="AN45" s="1">
        <v>39223</v>
      </c>
      <c r="AO45" t="s">
        <v>75</v>
      </c>
      <c r="AS45" s="1"/>
      <c r="AT45" t="s">
        <v>18</v>
      </c>
      <c r="AU45" s="1"/>
      <c r="AV45" t="s">
        <v>17</v>
      </c>
      <c r="AW45" t="s">
        <v>17</v>
      </c>
      <c r="AX45" t="s">
        <v>17</v>
      </c>
      <c r="AY45" s="1"/>
      <c r="AZ45" t="s">
        <v>17</v>
      </c>
      <c r="BA45" t="s">
        <v>17</v>
      </c>
      <c r="BB45" t="s">
        <v>17</v>
      </c>
      <c r="BC45" s="1"/>
      <c r="BD45" s="1"/>
      <c r="BE45" t="s">
        <v>17</v>
      </c>
      <c r="BF45" t="s">
        <v>17</v>
      </c>
      <c r="BG45" t="s">
        <v>17</v>
      </c>
      <c r="BH45" t="s">
        <v>1004</v>
      </c>
      <c r="BI45" t="s">
        <v>17</v>
      </c>
      <c r="BJ45" s="1"/>
      <c r="BK45" t="b">
        <v>0</v>
      </c>
      <c r="BL45" t="b">
        <v>0</v>
      </c>
      <c r="BN45" t="s">
        <v>85</v>
      </c>
      <c r="BO45" t="b">
        <v>0</v>
      </c>
      <c r="BP45" t="b">
        <v>0</v>
      </c>
      <c r="BQ45">
        <v>44</v>
      </c>
      <c r="BR45">
        <v>1</v>
      </c>
    </row>
    <row r="46" spans="1:71" x14ac:dyDescent="0.25">
      <c r="A46" t="s">
        <v>1262</v>
      </c>
      <c r="B46" s="1">
        <v>39219</v>
      </c>
      <c r="C46" t="s">
        <v>128</v>
      </c>
      <c r="D46" t="s">
        <v>74</v>
      </c>
      <c r="E46" t="s">
        <v>1263</v>
      </c>
      <c r="F46" t="s">
        <v>1264</v>
      </c>
      <c r="G46" t="s">
        <v>1265</v>
      </c>
      <c r="I46" t="s">
        <v>1266</v>
      </c>
      <c r="J46" s="1">
        <v>38799</v>
      </c>
      <c r="K46" t="s">
        <v>1267</v>
      </c>
      <c r="L46">
        <v>1</v>
      </c>
      <c r="N46" t="s">
        <v>1011</v>
      </c>
      <c r="O46" s="1">
        <v>39209</v>
      </c>
      <c r="P46" t="s">
        <v>1268</v>
      </c>
      <c r="Q46" s="1">
        <v>39210</v>
      </c>
      <c r="R46" t="s">
        <v>75</v>
      </c>
      <c r="S46" s="1">
        <v>39209</v>
      </c>
      <c r="T46" t="s">
        <v>981</v>
      </c>
      <c r="U46" t="s">
        <v>982</v>
      </c>
      <c r="V46" t="s">
        <v>982</v>
      </c>
      <c r="W46" t="s">
        <v>981</v>
      </c>
      <c r="X46" s="1">
        <v>39200</v>
      </c>
      <c r="Y46" t="s">
        <v>75</v>
      </c>
      <c r="Z46" t="s">
        <v>75</v>
      </c>
      <c r="AA46" t="s">
        <v>75</v>
      </c>
      <c r="AB46" t="s">
        <v>17</v>
      </c>
      <c r="AC46" t="s">
        <v>75</v>
      </c>
      <c r="AD46" s="1">
        <v>38804</v>
      </c>
      <c r="AE46" s="1">
        <v>38944</v>
      </c>
      <c r="AF46" s="1">
        <v>38999</v>
      </c>
      <c r="AG46">
        <v>3</v>
      </c>
      <c r="AH46" s="1">
        <v>38888</v>
      </c>
      <c r="AI46" s="1">
        <v>38999</v>
      </c>
      <c r="AJ46" s="1"/>
      <c r="AK46" s="1">
        <v>39210</v>
      </c>
      <c r="AL46" s="1">
        <v>39211</v>
      </c>
      <c r="AM46" s="1"/>
      <c r="AN46" s="1">
        <v>39219</v>
      </c>
      <c r="AP46" t="s">
        <v>17</v>
      </c>
      <c r="AQ46" t="s">
        <v>17</v>
      </c>
      <c r="AR46" t="s">
        <v>17</v>
      </c>
      <c r="AS46" s="1"/>
      <c r="AT46" t="s">
        <v>18</v>
      </c>
      <c r="AU46" s="1">
        <v>39475</v>
      </c>
      <c r="AV46" t="s">
        <v>17</v>
      </c>
      <c r="AW46" t="s">
        <v>17</v>
      </c>
      <c r="AX46" t="s">
        <v>17</v>
      </c>
      <c r="AY46" s="1">
        <v>39475</v>
      </c>
      <c r="AZ46" t="s">
        <v>17</v>
      </c>
      <c r="BA46" t="s">
        <v>17</v>
      </c>
      <c r="BB46" t="s">
        <v>17</v>
      </c>
      <c r="BC46" s="1">
        <v>39475</v>
      </c>
      <c r="BD46" s="1">
        <v>39232</v>
      </c>
      <c r="BE46" t="s">
        <v>17</v>
      </c>
      <c r="BF46" t="s">
        <v>17</v>
      </c>
      <c r="BG46" t="s">
        <v>17</v>
      </c>
      <c r="BH46" t="s">
        <v>1004</v>
      </c>
      <c r="BI46" t="s">
        <v>17</v>
      </c>
      <c r="BJ46" s="1"/>
      <c r="BK46" t="b">
        <v>0</v>
      </c>
      <c r="BL46" t="b">
        <v>0</v>
      </c>
      <c r="BN46" t="s">
        <v>85</v>
      </c>
      <c r="BO46" t="b">
        <v>0</v>
      </c>
      <c r="BP46" t="b">
        <v>0</v>
      </c>
      <c r="BQ46">
        <v>45</v>
      </c>
      <c r="BR46">
        <v>1</v>
      </c>
      <c r="BS46" t="s">
        <v>17</v>
      </c>
    </row>
    <row r="47" spans="1:71" x14ac:dyDescent="0.25">
      <c r="A47" t="s">
        <v>1269</v>
      </c>
      <c r="B47" s="1">
        <v>39224</v>
      </c>
      <c r="C47" t="s">
        <v>50</v>
      </c>
      <c r="D47" t="s">
        <v>41</v>
      </c>
      <c r="E47" t="s">
        <v>1270</v>
      </c>
      <c r="F47" t="s">
        <v>1271</v>
      </c>
      <c r="G47" t="s">
        <v>1272</v>
      </c>
      <c r="I47" t="s">
        <v>1273</v>
      </c>
      <c r="J47" s="1"/>
      <c r="K47" t="s">
        <v>1274</v>
      </c>
      <c r="L47">
        <v>2</v>
      </c>
      <c r="N47" t="s">
        <v>1011</v>
      </c>
      <c r="O47" s="1">
        <v>39216</v>
      </c>
      <c r="P47" t="s">
        <v>1275</v>
      </c>
      <c r="Q47" s="1">
        <v>39218</v>
      </c>
      <c r="R47" t="s">
        <v>75</v>
      </c>
      <c r="S47" s="1"/>
      <c r="T47" t="s">
        <v>981</v>
      </c>
      <c r="U47" t="s">
        <v>982</v>
      </c>
      <c r="V47" t="s">
        <v>981</v>
      </c>
      <c r="W47" t="s">
        <v>982</v>
      </c>
      <c r="X47" s="1">
        <v>39189</v>
      </c>
      <c r="Y47" t="s">
        <v>75</v>
      </c>
      <c r="Z47" t="s">
        <v>75</v>
      </c>
      <c r="AA47" t="s">
        <v>75</v>
      </c>
      <c r="AB47" t="s">
        <v>75</v>
      </c>
      <c r="AC47" t="s">
        <v>75</v>
      </c>
      <c r="AD47" s="1"/>
      <c r="AE47" s="1">
        <v>38314</v>
      </c>
      <c r="AF47" s="1"/>
      <c r="AG47">
        <v>3</v>
      </c>
      <c r="AH47" s="1">
        <v>38127</v>
      </c>
      <c r="AI47" s="1">
        <v>38342</v>
      </c>
      <c r="AJ47" s="1"/>
      <c r="AK47" s="1">
        <v>39218</v>
      </c>
      <c r="AL47" s="1">
        <v>39219</v>
      </c>
      <c r="AM47" s="1"/>
      <c r="AN47" s="1">
        <v>39224</v>
      </c>
      <c r="AO47" t="s">
        <v>75</v>
      </c>
      <c r="AP47" t="s">
        <v>17</v>
      </c>
      <c r="AQ47" t="s">
        <v>17</v>
      </c>
      <c r="AR47" t="s">
        <v>17</v>
      </c>
      <c r="AS47" s="1"/>
      <c r="AT47" t="s">
        <v>18</v>
      </c>
      <c r="AU47" s="1"/>
      <c r="AV47" t="s">
        <v>17</v>
      </c>
      <c r="AW47" t="s">
        <v>17</v>
      </c>
      <c r="AX47" t="s">
        <v>17</v>
      </c>
      <c r="AY47" s="1"/>
      <c r="AZ47" t="s">
        <v>17</v>
      </c>
      <c r="BA47" t="s">
        <v>17</v>
      </c>
      <c r="BB47" t="s">
        <v>17</v>
      </c>
      <c r="BC47" s="1"/>
      <c r="BD47" s="1"/>
      <c r="BE47" t="s">
        <v>17</v>
      </c>
      <c r="BF47" t="s">
        <v>17</v>
      </c>
      <c r="BG47" t="s">
        <v>17</v>
      </c>
      <c r="BH47" t="s">
        <v>1004</v>
      </c>
      <c r="BI47" t="s">
        <v>17</v>
      </c>
      <c r="BJ47" s="1"/>
      <c r="BK47" t="b">
        <v>0</v>
      </c>
      <c r="BL47" t="b">
        <v>0</v>
      </c>
      <c r="BN47" t="s">
        <v>85</v>
      </c>
      <c r="BO47" t="b">
        <v>0</v>
      </c>
      <c r="BP47" t="b">
        <v>0</v>
      </c>
      <c r="BQ47">
        <v>46</v>
      </c>
      <c r="BR47">
        <v>1</v>
      </c>
    </row>
    <row r="48" spans="1:71" x14ac:dyDescent="0.25">
      <c r="A48" t="s">
        <v>1276</v>
      </c>
      <c r="B48" s="1">
        <v>39227</v>
      </c>
      <c r="C48" t="s">
        <v>452</v>
      </c>
      <c r="D48" t="s">
        <v>35</v>
      </c>
      <c r="E48" t="s">
        <v>1167</v>
      </c>
      <c r="F48" t="s">
        <v>1277</v>
      </c>
      <c r="G48" t="s">
        <v>1278</v>
      </c>
      <c r="H48" t="s">
        <v>987</v>
      </c>
      <c r="I48" t="s">
        <v>1279</v>
      </c>
      <c r="J48" s="1">
        <v>37144</v>
      </c>
      <c r="K48" t="s">
        <v>1280</v>
      </c>
      <c r="L48">
        <v>5</v>
      </c>
      <c r="M48">
        <v>8</v>
      </c>
      <c r="N48" t="s">
        <v>979</v>
      </c>
      <c r="O48" s="1">
        <v>39212</v>
      </c>
      <c r="P48" t="s">
        <v>990</v>
      </c>
      <c r="Q48" s="1">
        <v>39214</v>
      </c>
      <c r="R48" t="s">
        <v>75</v>
      </c>
      <c r="S48" s="1">
        <v>39211</v>
      </c>
      <c r="T48" t="s">
        <v>981</v>
      </c>
      <c r="U48" t="s">
        <v>982</v>
      </c>
      <c r="V48" t="s">
        <v>982</v>
      </c>
      <c r="W48" t="s">
        <v>982</v>
      </c>
      <c r="X48" s="1">
        <v>39210</v>
      </c>
      <c r="Y48" t="s">
        <v>75</v>
      </c>
      <c r="Z48" t="s">
        <v>75</v>
      </c>
      <c r="AA48" t="s">
        <v>75</v>
      </c>
      <c r="AB48" t="s">
        <v>75</v>
      </c>
      <c r="AC48" t="s">
        <v>75</v>
      </c>
      <c r="AD48" s="1">
        <v>37107</v>
      </c>
      <c r="AE48" s="1">
        <v>37200</v>
      </c>
      <c r="AF48" s="1"/>
      <c r="AG48">
        <v>3</v>
      </c>
      <c r="AH48" s="1">
        <v>37167</v>
      </c>
      <c r="AI48" s="1">
        <v>37230</v>
      </c>
      <c r="AJ48" s="1"/>
      <c r="AK48" s="1">
        <v>39217</v>
      </c>
      <c r="AL48" s="1">
        <v>39221</v>
      </c>
      <c r="AM48" s="1"/>
      <c r="AN48" s="1">
        <v>39227</v>
      </c>
      <c r="AO48" t="s">
        <v>75</v>
      </c>
      <c r="AS48" s="1"/>
      <c r="AT48" t="s">
        <v>18</v>
      </c>
      <c r="AU48" s="1"/>
      <c r="AV48" t="s">
        <v>17</v>
      </c>
      <c r="AW48" t="s">
        <v>17</v>
      </c>
      <c r="AX48" t="s">
        <v>17</v>
      </c>
      <c r="AY48" s="1"/>
      <c r="AZ48" t="s">
        <v>17</v>
      </c>
      <c r="BA48" t="s">
        <v>17</v>
      </c>
      <c r="BB48" t="s">
        <v>17</v>
      </c>
      <c r="BC48" s="1"/>
      <c r="BD48" s="1">
        <v>39230</v>
      </c>
      <c r="BE48" t="s">
        <v>17</v>
      </c>
      <c r="BF48" t="s">
        <v>17</v>
      </c>
      <c r="BG48" t="s">
        <v>17</v>
      </c>
      <c r="BH48" t="s">
        <v>1004</v>
      </c>
      <c r="BI48" t="s">
        <v>17</v>
      </c>
      <c r="BJ48" s="1"/>
      <c r="BK48" t="b">
        <v>0</v>
      </c>
      <c r="BL48" t="b">
        <v>0</v>
      </c>
      <c r="BN48" t="s">
        <v>85</v>
      </c>
      <c r="BO48" t="b">
        <v>0</v>
      </c>
      <c r="BP48" t="b">
        <v>0</v>
      </c>
      <c r="BQ48">
        <v>47</v>
      </c>
      <c r="BR48">
        <v>1</v>
      </c>
    </row>
    <row r="49" spans="1:71" x14ac:dyDescent="0.25">
      <c r="A49" t="s">
        <v>1281</v>
      </c>
      <c r="B49" s="1">
        <v>39227</v>
      </c>
      <c r="C49" t="s">
        <v>52</v>
      </c>
      <c r="D49" t="s">
        <v>35</v>
      </c>
      <c r="E49" t="s">
        <v>1282</v>
      </c>
      <c r="F49" t="s">
        <v>1283</v>
      </c>
      <c r="G49" t="s">
        <v>1284</v>
      </c>
      <c r="I49" t="s">
        <v>1285</v>
      </c>
      <c r="J49" s="1">
        <v>38288</v>
      </c>
      <c r="K49" t="s">
        <v>1286</v>
      </c>
      <c r="L49">
        <v>2</v>
      </c>
      <c r="N49" t="s">
        <v>979</v>
      </c>
      <c r="O49" s="1">
        <v>39216</v>
      </c>
      <c r="P49" t="s">
        <v>1287</v>
      </c>
      <c r="Q49" s="1">
        <v>39216</v>
      </c>
      <c r="R49" t="s">
        <v>75</v>
      </c>
      <c r="S49" s="1">
        <v>39216</v>
      </c>
      <c r="T49" t="s">
        <v>982</v>
      </c>
      <c r="U49" t="s">
        <v>981</v>
      </c>
      <c r="V49" t="s">
        <v>982</v>
      </c>
      <c r="W49" t="s">
        <v>981</v>
      </c>
      <c r="X49" s="1">
        <v>39215</v>
      </c>
      <c r="Z49" t="s">
        <v>75</v>
      </c>
      <c r="AB49" t="s">
        <v>75</v>
      </c>
      <c r="AC49" t="s">
        <v>75</v>
      </c>
      <c r="AD49" s="1">
        <v>38288</v>
      </c>
      <c r="AE49" s="1">
        <v>38377</v>
      </c>
      <c r="AF49" s="1"/>
      <c r="AG49">
        <v>3</v>
      </c>
      <c r="AH49" s="1">
        <v>38344</v>
      </c>
      <c r="AI49" s="1">
        <v>38439</v>
      </c>
      <c r="AJ49" s="1"/>
      <c r="AK49" s="1">
        <v>39217</v>
      </c>
      <c r="AL49" s="1">
        <v>39218</v>
      </c>
      <c r="AM49" s="1"/>
      <c r="AN49" s="1">
        <v>39227</v>
      </c>
      <c r="AO49" t="s">
        <v>75</v>
      </c>
      <c r="AS49" s="1"/>
      <c r="AT49" t="s">
        <v>18</v>
      </c>
      <c r="AU49" s="1"/>
      <c r="AV49" t="s">
        <v>17</v>
      </c>
      <c r="AW49" t="s">
        <v>17</v>
      </c>
      <c r="AX49" t="s">
        <v>17</v>
      </c>
      <c r="AY49" s="1"/>
      <c r="AZ49" t="s">
        <v>17</v>
      </c>
      <c r="BA49" t="s">
        <v>17</v>
      </c>
      <c r="BB49" t="s">
        <v>17</v>
      </c>
      <c r="BC49" s="1"/>
      <c r="BD49" s="1">
        <v>39230</v>
      </c>
      <c r="BE49" t="s">
        <v>17</v>
      </c>
      <c r="BF49" t="s">
        <v>17</v>
      </c>
      <c r="BG49" t="s">
        <v>17</v>
      </c>
      <c r="BH49" t="s">
        <v>1004</v>
      </c>
      <c r="BI49" t="s">
        <v>17</v>
      </c>
      <c r="BJ49" s="1"/>
      <c r="BK49" t="b">
        <v>0</v>
      </c>
      <c r="BL49" t="b">
        <v>0</v>
      </c>
      <c r="BN49" t="s">
        <v>85</v>
      </c>
      <c r="BO49" t="b">
        <v>0</v>
      </c>
      <c r="BP49" t="b">
        <v>0</v>
      </c>
      <c r="BQ49">
        <v>48</v>
      </c>
      <c r="BR49">
        <v>1</v>
      </c>
    </row>
    <row r="50" spans="1:71" x14ac:dyDescent="0.25">
      <c r="A50" t="s">
        <v>1288</v>
      </c>
      <c r="B50" s="1">
        <v>39226</v>
      </c>
      <c r="C50" t="s">
        <v>1289</v>
      </c>
      <c r="D50" t="s">
        <v>39</v>
      </c>
      <c r="E50" t="s">
        <v>1290</v>
      </c>
      <c r="F50" t="s">
        <v>1291</v>
      </c>
      <c r="G50" t="s">
        <v>1292</v>
      </c>
      <c r="H50" t="s">
        <v>1125</v>
      </c>
      <c r="I50" t="s">
        <v>1293</v>
      </c>
      <c r="J50" s="1">
        <v>38416</v>
      </c>
      <c r="K50" t="s">
        <v>1294</v>
      </c>
      <c r="L50">
        <v>2</v>
      </c>
      <c r="M50">
        <v>6</v>
      </c>
      <c r="N50" t="s">
        <v>979</v>
      </c>
      <c r="O50" s="1">
        <v>39219</v>
      </c>
      <c r="P50" t="s">
        <v>1295</v>
      </c>
      <c r="Q50" s="1">
        <v>39219</v>
      </c>
      <c r="R50" t="s">
        <v>75</v>
      </c>
      <c r="S50" s="1">
        <v>39195</v>
      </c>
      <c r="T50" t="s">
        <v>981</v>
      </c>
      <c r="U50" t="s">
        <v>982</v>
      </c>
      <c r="V50" t="s">
        <v>982</v>
      </c>
      <c r="W50" t="s">
        <v>981</v>
      </c>
      <c r="X50" s="1">
        <v>39192</v>
      </c>
      <c r="Y50" t="s">
        <v>75</v>
      </c>
      <c r="Z50" t="s">
        <v>75</v>
      </c>
      <c r="AA50" t="s">
        <v>75</v>
      </c>
      <c r="AB50" t="s">
        <v>17</v>
      </c>
      <c r="AC50" t="s">
        <v>75</v>
      </c>
      <c r="AD50" s="1">
        <v>38443</v>
      </c>
      <c r="AE50" s="1">
        <v>38519</v>
      </c>
      <c r="AF50" s="1"/>
      <c r="AG50">
        <v>3</v>
      </c>
      <c r="AH50" s="1">
        <v>38484</v>
      </c>
      <c r="AI50" s="1">
        <v>39296</v>
      </c>
      <c r="AJ50" s="1"/>
      <c r="AK50" s="1">
        <v>39220</v>
      </c>
      <c r="AL50" s="1">
        <v>39221</v>
      </c>
      <c r="AM50" s="1"/>
      <c r="AN50" s="1">
        <v>39226</v>
      </c>
      <c r="AO50" t="s">
        <v>75</v>
      </c>
      <c r="AP50" t="s">
        <v>17</v>
      </c>
      <c r="AQ50" t="s">
        <v>17</v>
      </c>
      <c r="AR50" t="s">
        <v>17</v>
      </c>
      <c r="AS50" s="1"/>
      <c r="AT50" t="s">
        <v>18</v>
      </c>
      <c r="AU50" s="1">
        <v>39475</v>
      </c>
      <c r="AV50" t="s">
        <v>17</v>
      </c>
      <c r="AW50" t="s">
        <v>17</v>
      </c>
      <c r="AX50" t="s">
        <v>17</v>
      </c>
      <c r="AY50" s="1">
        <v>39475</v>
      </c>
      <c r="AZ50" t="s">
        <v>17</v>
      </c>
      <c r="BA50" t="s">
        <v>17</v>
      </c>
      <c r="BB50" t="s">
        <v>17</v>
      </c>
      <c r="BC50" s="1">
        <v>39475</v>
      </c>
      <c r="BD50" s="1">
        <v>39231</v>
      </c>
      <c r="BE50" t="s">
        <v>17</v>
      </c>
      <c r="BF50" t="s">
        <v>17</v>
      </c>
      <c r="BG50" t="s">
        <v>17</v>
      </c>
      <c r="BH50" t="s">
        <v>1004</v>
      </c>
      <c r="BI50" t="s">
        <v>17</v>
      </c>
      <c r="BJ50" s="1"/>
      <c r="BK50" t="b">
        <v>0</v>
      </c>
      <c r="BL50" t="b">
        <v>0</v>
      </c>
      <c r="BN50" t="s">
        <v>85</v>
      </c>
      <c r="BO50" t="b">
        <v>0</v>
      </c>
      <c r="BP50" t="b">
        <v>0</v>
      </c>
      <c r="BQ50">
        <v>49</v>
      </c>
      <c r="BR50">
        <v>1</v>
      </c>
    </row>
    <row r="51" spans="1:71" x14ac:dyDescent="0.25">
      <c r="A51" t="s">
        <v>1296</v>
      </c>
      <c r="B51" s="1">
        <v>39226</v>
      </c>
      <c r="C51" t="s">
        <v>1289</v>
      </c>
      <c r="D51" t="s">
        <v>39</v>
      </c>
      <c r="E51" t="s">
        <v>1297</v>
      </c>
      <c r="F51" t="s">
        <v>1298</v>
      </c>
      <c r="G51" t="s">
        <v>1299</v>
      </c>
      <c r="H51" t="s">
        <v>1125</v>
      </c>
      <c r="I51" t="s">
        <v>1300</v>
      </c>
      <c r="J51" s="1">
        <v>37796</v>
      </c>
      <c r="K51" t="s">
        <v>1301</v>
      </c>
      <c r="L51">
        <v>3</v>
      </c>
      <c r="M51">
        <v>6</v>
      </c>
      <c r="N51" t="s">
        <v>979</v>
      </c>
      <c r="O51" s="1">
        <v>39211</v>
      </c>
      <c r="P51" t="s">
        <v>1295</v>
      </c>
      <c r="Q51" s="1">
        <v>39212</v>
      </c>
      <c r="R51" t="s">
        <v>75</v>
      </c>
      <c r="S51" s="1">
        <v>39207</v>
      </c>
      <c r="T51" t="s">
        <v>981</v>
      </c>
      <c r="U51" t="s">
        <v>982</v>
      </c>
      <c r="V51" t="s">
        <v>982</v>
      </c>
      <c r="W51" t="s">
        <v>981</v>
      </c>
      <c r="X51" s="1">
        <v>39211</v>
      </c>
      <c r="Y51" t="s">
        <v>75</v>
      </c>
      <c r="Z51" t="s">
        <v>75</v>
      </c>
      <c r="AA51" t="s">
        <v>75</v>
      </c>
      <c r="AB51" t="s">
        <v>17</v>
      </c>
      <c r="AC51" t="s">
        <v>75</v>
      </c>
      <c r="AD51" s="1"/>
      <c r="AE51" s="1"/>
      <c r="AF51" s="1"/>
      <c r="AG51">
        <v>99</v>
      </c>
      <c r="AH51" s="1"/>
      <c r="AI51" s="1"/>
      <c r="AJ51" s="1"/>
      <c r="AK51" s="1">
        <v>39213</v>
      </c>
      <c r="AL51" s="1">
        <v>39214</v>
      </c>
      <c r="AM51" s="1"/>
      <c r="AN51" s="1">
        <v>39226</v>
      </c>
      <c r="AO51" t="s">
        <v>17</v>
      </c>
      <c r="AP51" t="s">
        <v>17</v>
      </c>
      <c r="AQ51" t="s">
        <v>17</v>
      </c>
      <c r="AR51" t="s">
        <v>17</v>
      </c>
      <c r="AS51" s="1"/>
      <c r="AT51" t="s">
        <v>18</v>
      </c>
      <c r="AU51" s="1"/>
      <c r="AV51" t="s">
        <v>17</v>
      </c>
      <c r="AW51" t="s">
        <v>17</v>
      </c>
      <c r="AX51" t="s">
        <v>17</v>
      </c>
      <c r="AY51" s="1"/>
      <c r="AZ51" t="s">
        <v>17</v>
      </c>
      <c r="BA51" t="s">
        <v>17</v>
      </c>
      <c r="BB51" t="s">
        <v>17</v>
      </c>
      <c r="BC51" s="1"/>
      <c r="BD51" s="1">
        <v>39230</v>
      </c>
      <c r="BE51" t="s">
        <v>17</v>
      </c>
      <c r="BF51" t="s">
        <v>17</v>
      </c>
      <c r="BG51" t="s">
        <v>17</v>
      </c>
      <c r="BH51" t="s">
        <v>1004</v>
      </c>
      <c r="BI51" t="s">
        <v>17</v>
      </c>
      <c r="BJ51" s="1"/>
      <c r="BK51" t="b">
        <v>0</v>
      </c>
      <c r="BL51" t="b">
        <v>0</v>
      </c>
      <c r="BN51" t="s">
        <v>85</v>
      </c>
      <c r="BO51" t="b">
        <v>0</v>
      </c>
      <c r="BP51" t="b">
        <v>0</v>
      </c>
      <c r="BQ51">
        <v>50</v>
      </c>
      <c r="BR51">
        <v>1</v>
      </c>
    </row>
    <row r="52" spans="1:71" x14ac:dyDescent="0.25">
      <c r="A52" t="s">
        <v>1302</v>
      </c>
      <c r="B52" s="1">
        <v>39232</v>
      </c>
      <c r="C52" t="s">
        <v>110</v>
      </c>
      <c r="D52" t="s">
        <v>14</v>
      </c>
      <c r="E52" t="s">
        <v>1303</v>
      </c>
      <c r="G52" t="s">
        <v>1304</v>
      </c>
      <c r="I52" t="s">
        <v>1305</v>
      </c>
      <c r="J52" s="1">
        <v>36013</v>
      </c>
      <c r="K52" t="s">
        <v>1306</v>
      </c>
      <c r="L52">
        <v>9</v>
      </c>
      <c r="N52" t="s">
        <v>1011</v>
      </c>
      <c r="O52" s="1">
        <v>39220</v>
      </c>
      <c r="P52" t="s">
        <v>1307</v>
      </c>
      <c r="Q52" s="1">
        <v>39223</v>
      </c>
      <c r="R52" t="s">
        <v>75</v>
      </c>
      <c r="S52" s="1">
        <v>39220</v>
      </c>
      <c r="T52" t="s">
        <v>981</v>
      </c>
      <c r="U52" t="s">
        <v>981</v>
      </c>
      <c r="V52" t="s">
        <v>981</v>
      </c>
      <c r="W52" t="s">
        <v>981</v>
      </c>
      <c r="X52" s="1">
        <v>39216</v>
      </c>
      <c r="Y52" t="s">
        <v>17</v>
      </c>
      <c r="Z52" t="s">
        <v>75</v>
      </c>
      <c r="AA52" t="s">
        <v>75</v>
      </c>
      <c r="AB52" t="s">
        <v>17</v>
      </c>
      <c r="AC52" t="s">
        <v>75</v>
      </c>
      <c r="AD52" s="1"/>
      <c r="AE52" s="1"/>
      <c r="AF52" s="1"/>
      <c r="AG52">
        <v>99</v>
      </c>
      <c r="AH52" s="1"/>
      <c r="AI52" s="1"/>
      <c r="AJ52" s="1"/>
      <c r="AK52" s="1">
        <v>39226</v>
      </c>
      <c r="AL52" s="1">
        <v>39227</v>
      </c>
      <c r="AM52" s="1"/>
      <c r="AN52" s="1">
        <v>39232</v>
      </c>
      <c r="AO52" t="s">
        <v>75</v>
      </c>
      <c r="AP52" t="s">
        <v>17</v>
      </c>
      <c r="AQ52" t="s">
        <v>17</v>
      </c>
      <c r="AR52" t="s">
        <v>17</v>
      </c>
      <c r="AS52" s="1"/>
      <c r="AT52" t="s">
        <v>17</v>
      </c>
      <c r="AU52" s="1">
        <v>39268</v>
      </c>
      <c r="AV52" t="s">
        <v>17</v>
      </c>
      <c r="AW52" t="s">
        <v>17</v>
      </c>
      <c r="AX52" t="s">
        <v>17</v>
      </c>
      <c r="AY52" s="1">
        <v>39268</v>
      </c>
      <c r="AZ52" t="s">
        <v>17</v>
      </c>
      <c r="BA52" t="s">
        <v>17</v>
      </c>
      <c r="BB52" t="s">
        <v>17</v>
      </c>
      <c r="BC52" s="1">
        <v>39268</v>
      </c>
      <c r="BD52" s="1">
        <v>39254</v>
      </c>
      <c r="BE52" t="s">
        <v>17</v>
      </c>
      <c r="BF52" t="s">
        <v>17</v>
      </c>
      <c r="BG52" t="s">
        <v>17</v>
      </c>
      <c r="BH52" t="s">
        <v>1004</v>
      </c>
      <c r="BI52" t="s">
        <v>17</v>
      </c>
      <c r="BJ52" s="1"/>
      <c r="BK52" t="b">
        <v>0</v>
      </c>
      <c r="BL52" t="b">
        <v>0</v>
      </c>
      <c r="BN52" t="s">
        <v>85</v>
      </c>
      <c r="BO52" t="b">
        <v>0</v>
      </c>
      <c r="BP52" t="b">
        <v>0</v>
      </c>
      <c r="BQ52">
        <v>51</v>
      </c>
      <c r="BR52">
        <v>1</v>
      </c>
      <c r="BS52" t="s">
        <v>17</v>
      </c>
    </row>
    <row r="53" spans="1:71" x14ac:dyDescent="0.25">
      <c r="A53" t="s">
        <v>1308</v>
      </c>
      <c r="B53" s="1">
        <v>39232</v>
      </c>
      <c r="C53" t="s">
        <v>36</v>
      </c>
      <c r="D53" t="s">
        <v>35</v>
      </c>
      <c r="E53" t="s">
        <v>1309</v>
      </c>
      <c r="F53" t="s">
        <v>1310</v>
      </c>
      <c r="I53" t="s">
        <v>1311</v>
      </c>
      <c r="J53" s="1">
        <v>38228</v>
      </c>
      <c r="K53" t="s">
        <v>1312</v>
      </c>
      <c r="L53">
        <v>2</v>
      </c>
      <c r="M53">
        <v>8</v>
      </c>
      <c r="N53" t="s">
        <v>1011</v>
      </c>
      <c r="O53" s="1">
        <v>39223</v>
      </c>
      <c r="P53" t="s">
        <v>1313</v>
      </c>
      <c r="Q53" s="1">
        <v>39224</v>
      </c>
      <c r="R53" t="s">
        <v>75</v>
      </c>
      <c r="S53" s="1">
        <v>39224</v>
      </c>
      <c r="T53" t="s">
        <v>981</v>
      </c>
      <c r="U53" t="s">
        <v>982</v>
      </c>
      <c r="V53" t="s">
        <v>982</v>
      </c>
      <c r="W53" t="s">
        <v>981</v>
      </c>
      <c r="X53" s="1">
        <v>39218</v>
      </c>
      <c r="Y53" t="s">
        <v>75</v>
      </c>
      <c r="Z53" t="s">
        <v>75</v>
      </c>
      <c r="AA53" t="s">
        <v>75</v>
      </c>
      <c r="AB53" t="s">
        <v>17</v>
      </c>
      <c r="AC53" t="s">
        <v>75</v>
      </c>
      <c r="AD53" s="1">
        <v>38246</v>
      </c>
      <c r="AE53" s="1">
        <v>38674</v>
      </c>
      <c r="AF53" s="1"/>
      <c r="AG53">
        <v>3</v>
      </c>
      <c r="AH53" s="1">
        <v>38490</v>
      </c>
      <c r="AI53" s="1">
        <v>39156</v>
      </c>
      <c r="AJ53" s="1"/>
      <c r="AK53" s="1">
        <v>39225</v>
      </c>
      <c r="AL53" s="1">
        <v>39226</v>
      </c>
      <c r="AM53" s="1"/>
      <c r="AN53" s="1">
        <v>39232</v>
      </c>
      <c r="AO53" t="s">
        <v>75</v>
      </c>
      <c r="AP53" t="s">
        <v>17</v>
      </c>
      <c r="AQ53" t="s">
        <v>17</v>
      </c>
      <c r="AR53" t="s">
        <v>17</v>
      </c>
      <c r="AS53" s="1"/>
      <c r="AT53" t="s">
        <v>17</v>
      </c>
      <c r="AU53" s="1">
        <v>39268</v>
      </c>
      <c r="AV53" t="s">
        <v>17</v>
      </c>
      <c r="AW53" t="s">
        <v>17</v>
      </c>
      <c r="AX53" t="s">
        <v>17</v>
      </c>
      <c r="AY53" s="1">
        <v>39268</v>
      </c>
      <c r="AZ53" t="s">
        <v>17</v>
      </c>
      <c r="BA53" t="s">
        <v>17</v>
      </c>
      <c r="BB53" t="s">
        <v>17</v>
      </c>
      <c r="BC53" s="1">
        <v>39268</v>
      </c>
      <c r="BD53" s="1">
        <v>39254</v>
      </c>
      <c r="BE53" t="s">
        <v>17</v>
      </c>
      <c r="BF53" t="s">
        <v>17</v>
      </c>
      <c r="BG53" t="s">
        <v>17</v>
      </c>
      <c r="BH53" t="s">
        <v>1004</v>
      </c>
      <c r="BI53" t="s">
        <v>17</v>
      </c>
      <c r="BJ53" s="1"/>
      <c r="BK53" t="b">
        <v>0</v>
      </c>
      <c r="BL53" t="b">
        <v>0</v>
      </c>
      <c r="BN53" t="s">
        <v>85</v>
      </c>
      <c r="BO53" t="b">
        <v>0</v>
      </c>
      <c r="BP53" t="b">
        <v>0</v>
      </c>
      <c r="BQ53">
        <v>52</v>
      </c>
      <c r="BR53">
        <v>1</v>
      </c>
      <c r="BS53" t="s">
        <v>17</v>
      </c>
    </row>
    <row r="54" spans="1:71" x14ac:dyDescent="0.25">
      <c r="A54" t="s">
        <v>1314</v>
      </c>
      <c r="B54" s="1">
        <v>39238</v>
      </c>
      <c r="C54" t="s">
        <v>1053</v>
      </c>
      <c r="D54" t="s">
        <v>35</v>
      </c>
      <c r="E54" t="s">
        <v>1315</v>
      </c>
      <c r="F54" t="s">
        <v>1316</v>
      </c>
      <c r="G54" t="s">
        <v>1317</v>
      </c>
      <c r="I54" t="s">
        <v>1318</v>
      </c>
      <c r="J54" s="1"/>
      <c r="K54" t="s">
        <v>1319</v>
      </c>
      <c r="L54">
        <v>12</v>
      </c>
      <c r="N54" t="s">
        <v>979</v>
      </c>
      <c r="O54" s="1">
        <v>39226</v>
      </c>
      <c r="P54" t="s">
        <v>1095</v>
      </c>
      <c r="Q54" s="1">
        <v>39232</v>
      </c>
      <c r="R54" t="s">
        <v>17</v>
      </c>
      <c r="S54" s="1"/>
      <c r="T54" t="s">
        <v>982</v>
      </c>
      <c r="U54" t="s">
        <v>981</v>
      </c>
      <c r="V54" t="s">
        <v>981</v>
      </c>
      <c r="W54" t="s">
        <v>982</v>
      </c>
      <c r="X54" s="1">
        <v>39221</v>
      </c>
      <c r="Y54" t="s">
        <v>17</v>
      </c>
      <c r="Z54" t="s">
        <v>75</v>
      </c>
      <c r="AA54" t="s">
        <v>75</v>
      </c>
      <c r="AB54" t="s">
        <v>17</v>
      </c>
      <c r="AC54" t="s">
        <v>75</v>
      </c>
      <c r="AD54" s="1"/>
      <c r="AE54" s="1"/>
      <c r="AF54" s="1"/>
      <c r="AG54">
        <v>99</v>
      </c>
      <c r="AH54" s="1"/>
      <c r="AI54" s="1"/>
      <c r="AJ54" s="1"/>
      <c r="AK54" s="1">
        <v>39231</v>
      </c>
      <c r="AL54" s="1">
        <v>39232</v>
      </c>
      <c r="AM54" s="1"/>
      <c r="AN54" s="1"/>
      <c r="AO54" t="s">
        <v>75</v>
      </c>
      <c r="AP54" t="s">
        <v>17</v>
      </c>
      <c r="AQ54" t="s">
        <v>17</v>
      </c>
      <c r="AR54" t="s">
        <v>17</v>
      </c>
      <c r="AS54" s="1"/>
      <c r="AT54" t="s">
        <v>17</v>
      </c>
      <c r="AU54" s="1">
        <v>39268</v>
      </c>
      <c r="AV54" t="s">
        <v>17</v>
      </c>
      <c r="AW54" t="s">
        <v>17</v>
      </c>
      <c r="AX54" t="s">
        <v>17</v>
      </c>
      <c r="AY54" s="1">
        <v>39268</v>
      </c>
      <c r="AZ54" t="s">
        <v>17</v>
      </c>
      <c r="BA54" t="s">
        <v>17</v>
      </c>
      <c r="BB54" t="s">
        <v>17</v>
      </c>
      <c r="BC54" s="1">
        <v>39268</v>
      </c>
      <c r="BD54" s="1">
        <v>39254</v>
      </c>
      <c r="BE54" t="s">
        <v>17</v>
      </c>
      <c r="BF54" t="s">
        <v>17</v>
      </c>
      <c r="BG54" t="s">
        <v>17</v>
      </c>
      <c r="BH54" t="s">
        <v>1004</v>
      </c>
      <c r="BI54" t="s">
        <v>17</v>
      </c>
      <c r="BJ54" s="1"/>
      <c r="BK54" t="b">
        <v>0</v>
      </c>
      <c r="BL54" t="b">
        <v>0</v>
      </c>
      <c r="BN54" t="s">
        <v>85</v>
      </c>
      <c r="BO54" t="b">
        <v>0</v>
      </c>
      <c r="BP54" t="b">
        <v>0</v>
      </c>
      <c r="BQ54">
        <v>53</v>
      </c>
      <c r="BR54">
        <v>1</v>
      </c>
      <c r="BS54" t="s">
        <v>17</v>
      </c>
    </row>
    <row r="55" spans="1:71" x14ac:dyDescent="0.25">
      <c r="A55" t="s">
        <v>1320</v>
      </c>
      <c r="B55" s="1">
        <v>39252</v>
      </c>
      <c r="C55" t="s">
        <v>10</v>
      </c>
      <c r="D55" t="s">
        <v>9</v>
      </c>
      <c r="E55" t="s">
        <v>1321</v>
      </c>
      <c r="F55" t="s">
        <v>1322</v>
      </c>
      <c r="G55" t="s">
        <v>1323</v>
      </c>
      <c r="I55" t="s">
        <v>1324</v>
      </c>
      <c r="J55" s="1">
        <v>39003</v>
      </c>
      <c r="K55" t="s">
        <v>1325</v>
      </c>
      <c r="M55">
        <v>7</v>
      </c>
      <c r="N55" t="s">
        <v>1011</v>
      </c>
      <c r="O55" s="1">
        <v>39241</v>
      </c>
      <c r="P55" t="s">
        <v>1326</v>
      </c>
      <c r="Q55" s="1">
        <v>39242</v>
      </c>
      <c r="R55" t="s">
        <v>75</v>
      </c>
      <c r="S55" s="1">
        <v>39241</v>
      </c>
      <c r="T55" t="s">
        <v>981</v>
      </c>
      <c r="U55" t="s">
        <v>982</v>
      </c>
      <c r="V55" t="s">
        <v>981</v>
      </c>
      <c r="W55" t="s">
        <v>982</v>
      </c>
      <c r="X55" s="1">
        <v>39240</v>
      </c>
      <c r="Y55" t="s">
        <v>75</v>
      </c>
      <c r="Z55" t="s">
        <v>75</v>
      </c>
      <c r="AA55" t="s">
        <v>75</v>
      </c>
      <c r="AB55" t="s">
        <v>75</v>
      </c>
      <c r="AC55" t="s">
        <v>75</v>
      </c>
      <c r="AD55" s="1">
        <v>39003</v>
      </c>
      <c r="AE55" s="1">
        <v>39108</v>
      </c>
      <c r="AF55" s="1"/>
      <c r="AG55">
        <v>3</v>
      </c>
      <c r="AH55" s="1">
        <v>38763</v>
      </c>
      <c r="AI55" s="1">
        <v>39139</v>
      </c>
      <c r="AJ55" s="1"/>
      <c r="AK55" s="1">
        <v>39244</v>
      </c>
      <c r="AL55" s="1">
        <v>39245</v>
      </c>
      <c r="AM55" s="1"/>
      <c r="AN55" s="1">
        <v>39252</v>
      </c>
      <c r="AO55" t="s">
        <v>75</v>
      </c>
      <c r="AP55" t="s">
        <v>17</v>
      </c>
      <c r="AQ55" t="s">
        <v>17</v>
      </c>
      <c r="AR55" t="s">
        <v>17</v>
      </c>
      <c r="AS55" s="1"/>
      <c r="AT55" t="s">
        <v>18</v>
      </c>
      <c r="AU55" s="1">
        <v>39268</v>
      </c>
      <c r="AV55" t="s">
        <v>17</v>
      </c>
      <c r="AW55" t="s">
        <v>17</v>
      </c>
      <c r="AX55" t="s">
        <v>17</v>
      </c>
      <c r="AY55" s="1">
        <v>39268</v>
      </c>
      <c r="AZ55" t="s">
        <v>17</v>
      </c>
      <c r="BA55" t="s">
        <v>17</v>
      </c>
      <c r="BB55" t="s">
        <v>17</v>
      </c>
      <c r="BC55" s="1">
        <v>39268</v>
      </c>
      <c r="BD55" s="1">
        <v>39254</v>
      </c>
      <c r="BE55" t="s">
        <v>17</v>
      </c>
      <c r="BF55" t="s">
        <v>17</v>
      </c>
      <c r="BG55" t="s">
        <v>17</v>
      </c>
      <c r="BH55" t="s">
        <v>1004</v>
      </c>
      <c r="BI55" t="s">
        <v>17</v>
      </c>
      <c r="BJ55" s="1"/>
      <c r="BK55" t="b">
        <v>0</v>
      </c>
      <c r="BL55" t="b">
        <v>0</v>
      </c>
      <c r="BN55" t="s">
        <v>85</v>
      </c>
      <c r="BO55" t="b">
        <v>0</v>
      </c>
      <c r="BP55" t="b">
        <v>0</v>
      </c>
      <c r="BQ55">
        <v>54</v>
      </c>
      <c r="BR55">
        <v>1</v>
      </c>
      <c r="BS55" t="s">
        <v>17</v>
      </c>
    </row>
    <row r="56" spans="1:71" x14ac:dyDescent="0.25">
      <c r="A56" t="s">
        <v>1327</v>
      </c>
      <c r="B56" s="1">
        <v>39245</v>
      </c>
      <c r="C56" t="s">
        <v>128</v>
      </c>
      <c r="D56" t="s">
        <v>74</v>
      </c>
      <c r="E56" t="s">
        <v>1328</v>
      </c>
      <c r="F56" t="s">
        <v>1329</v>
      </c>
      <c r="G56" t="s">
        <v>1330</v>
      </c>
      <c r="I56" t="s">
        <v>1331</v>
      </c>
      <c r="J56" s="1">
        <v>36109</v>
      </c>
      <c r="K56" t="s">
        <v>1332</v>
      </c>
      <c r="L56">
        <v>8</v>
      </c>
      <c r="M56">
        <v>6</v>
      </c>
      <c r="N56" t="s">
        <v>1011</v>
      </c>
      <c r="O56" s="1">
        <v>39237</v>
      </c>
      <c r="P56" t="s">
        <v>1268</v>
      </c>
      <c r="Q56" s="1">
        <v>39238</v>
      </c>
      <c r="R56" t="s">
        <v>75</v>
      </c>
      <c r="S56" s="1">
        <v>39237</v>
      </c>
      <c r="T56" t="s">
        <v>981</v>
      </c>
      <c r="U56" t="s">
        <v>981</v>
      </c>
      <c r="V56" t="s">
        <v>981</v>
      </c>
      <c r="W56" t="s">
        <v>981</v>
      </c>
      <c r="X56" s="1">
        <v>39231</v>
      </c>
      <c r="Y56" t="s">
        <v>75</v>
      </c>
      <c r="Z56" t="s">
        <v>75</v>
      </c>
      <c r="AA56" t="s">
        <v>75</v>
      </c>
      <c r="AB56" t="s">
        <v>17</v>
      </c>
      <c r="AC56" t="s">
        <v>75</v>
      </c>
      <c r="AD56" s="1">
        <v>36140</v>
      </c>
      <c r="AE56" s="1">
        <v>36235</v>
      </c>
      <c r="AF56" s="1"/>
      <c r="AG56">
        <v>3</v>
      </c>
      <c r="AH56" s="1">
        <v>36187</v>
      </c>
      <c r="AI56" s="1">
        <v>36319</v>
      </c>
      <c r="AJ56" s="1"/>
      <c r="AK56" s="1">
        <v>39238</v>
      </c>
      <c r="AL56" s="1">
        <v>39239</v>
      </c>
      <c r="AM56" s="1"/>
      <c r="AN56" s="1">
        <v>39245</v>
      </c>
      <c r="AO56" t="s">
        <v>75</v>
      </c>
      <c r="AP56" t="s">
        <v>17</v>
      </c>
      <c r="AQ56" t="s">
        <v>17</v>
      </c>
      <c r="AR56" t="s">
        <v>17</v>
      </c>
      <c r="AS56" s="1"/>
      <c r="AT56" t="s">
        <v>18</v>
      </c>
      <c r="AU56" s="1">
        <v>39268</v>
      </c>
      <c r="AV56" t="s">
        <v>17</v>
      </c>
      <c r="AW56" t="s">
        <v>17</v>
      </c>
      <c r="AX56" t="s">
        <v>17</v>
      </c>
      <c r="AY56" s="1">
        <v>39268</v>
      </c>
      <c r="AZ56" t="s">
        <v>17</v>
      </c>
      <c r="BA56" t="s">
        <v>17</v>
      </c>
      <c r="BB56" t="s">
        <v>17</v>
      </c>
      <c r="BC56" s="1">
        <v>39268</v>
      </c>
      <c r="BD56" s="1">
        <v>39254</v>
      </c>
      <c r="BE56" t="s">
        <v>17</v>
      </c>
      <c r="BF56" t="s">
        <v>17</v>
      </c>
      <c r="BG56" t="s">
        <v>17</v>
      </c>
      <c r="BH56" t="s">
        <v>1004</v>
      </c>
      <c r="BI56" t="s">
        <v>17</v>
      </c>
      <c r="BJ56" s="1"/>
      <c r="BK56" t="b">
        <v>0</v>
      </c>
      <c r="BL56" t="b">
        <v>0</v>
      </c>
      <c r="BN56" t="s">
        <v>85</v>
      </c>
      <c r="BO56" t="b">
        <v>0</v>
      </c>
      <c r="BP56" t="b">
        <v>0</v>
      </c>
      <c r="BQ56">
        <v>55</v>
      </c>
      <c r="BR56">
        <v>1</v>
      </c>
      <c r="BS56" t="s">
        <v>17</v>
      </c>
    </row>
    <row r="57" spans="1:71" x14ac:dyDescent="0.25">
      <c r="A57" t="s">
        <v>1333</v>
      </c>
      <c r="B57" s="1">
        <v>39241</v>
      </c>
      <c r="C57" t="s">
        <v>15</v>
      </c>
      <c r="D57" t="s">
        <v>14</v>
      </c>
      <c r="E57" t="s">
        <v>1334</v>
      </c>
      <c r="F57" t="s">
        <v>1335</v>
      </c>
      <c r="G57" t="s">
        <v>1336</v>
      </c>
      <c r="I57" t="s">
        <v>1337</v>
      </c>
      <c r="J57" s="1"/>
      <c r="K57" t="s">
        <v>1338</v>
      </c>
      <c r="L57">
        <v>10</v>
      </c>
      <c r="N57" t="s">
        <v>1011</v>
      </c>
      <c r="O57" s="1">
        <v>39227</v>
      </c>
      <c r="P57" t="s">
        <v>1339</v>
      </c>
      <c r="Q57" s="1">
        <v>39227</v>
      </c>
      <c r="R57" t="s">
        <v>75</v>
      </c>
      <c r="S57" s="1">
        <v>39216</v>
      </c>
      <c r="T57" t="s">
        <v>982</v>
      </c>
      <c r="U57" t="s">
        <v>981</v>
      </c>
      <c r="V57" t="s">
        <v>982</v>
      </c>
      <c r="W57" t="s">
        <v>981</v>
      </c>
      <c r="X57" s="1">
        <v>39227</v>
      </c>
      <c r="Y57" t="s">
        <v>75</v>
      </c>
      <c r="Z57" t="s">
        <v>75</v>
      </c>
      <c r="AA57" t="s">
        <v>75</v>
      </c>
      <c r="AB57" t="s">
        <v>75</v>
      </c>
      <c r="AC57" t="s">
        <v>75</v>
      </c>
      <c r="AD57" s="1"/>
      <c r="AE57" s="1"/>
      <c r="AF57" s="1"/>
      <c r="AG57">
        <v>99</v>
      </c>
      <c r="AH57" s="1"/>
      <c r="AI57" s="1"/>
      <c r="AJ57" s="1"/>
      <c r="AK57" s="1">
        <v>39228</v>
      </c>
      <c r="AL57" s="1">
        <v>39229</v>
      </c>
      <c r="AM57" s="1"/>
      <c r="AN57" s="1">
        <v>39241</v>
      </c>
      <c r="AO57" t="s">
        <v>75</v>
      </c>
      <c r="AP57" t="s">
        <v>17</v>
      </c>
      <c r="AQ57" t="s">
        <v>17</v>
      </c>
      <c r="AR57" t="s">
        <v>17</v>
      </c>
      <c r="AS57" s="1"/>
      <c r="AT57" t="s">
        <v>17</v>
      </c>
      <c r="AU57" s="1">
        <v>39268</v>
      </c>
      <c r="AV57" t="s">
        <v>17</v>
      </c>
      <c r="AW57" t="s">
        <v>17</v>
      </c>
      <c r="AX57" t="s">
        <v>17</v>
      </c>
      <c r="AY57" s="1">
        <v>39268</v>
      </c>
      <c r="AZ57" t="s">
        <v>17</v>
      </c>
      <c r="BA57" t="s">
        <v>17</v>
      </c>
      <c r="BB57" t="s">
        <v>17</v>
      </c>
      <c r="BC57" s="1">
        <v>39268</v>
      </c>
      <c r="BD57" s="1">
        <v>39254</v>
      </c>
      <c r="BE57" t="s">
        <v>17</v>
      </c>
      <c r="BF57" t="s">
        <v>17</v>
      </c>
      <c r="BG57" t="s">
        <v>17</v>
      </c>
      <c r="BH57" t="s">
        <v>1004</v>
      </c>
      <c r="BI57" t="s">
        <v>17</v>
      </c>
      <c r="BJ57" s="1"/>
      <c r="BK57" t="b">
        <v>0</v>
      </c>
      <c r="BL57" t="b">
        <v>0</v>
      </c>
      <c r="BN57" t="s">
        <v>85</v>
      </c>
      <c r="BO57" t="b">
        <v>0</v>
      </c>
      <c r="BP57" t="b">
        <v>0</v>
      </c>
      <c r="BQ57">
        <v>56</v>
      </c>
      <c r="BR57">
        <v>1</v>
      </c>
      <c r="BS57" t="s">
        <v>17</v>
      </c>
    </row>
    <row r="58" spans="1:71" x14ac:dyDescent="0.25">
      <c r="A58" t="s">
        <v>1340</v>
      </c>
      <c r="B58" s="1">
        <v>39245</v>
      </c>
      <c r="C58" t="s">
        <v>210</v>
      </c>
      <c r="D58" t="s">
        <v>74</v>
      </c>
      <c r="F58" t="s">
        <v>1341</v>
      </c>
      <c r="G58" t="s">
        <v>1341</v>
      </c>
      <c r="H58" t="s">
        <v>74</v>
      </c>
      <c r="I58" t="s">
        <v>1342</v>
      </c>
      <c r="J58" s="1">
        <v>36481</v>
      </c>
      <c r="K58" t="s">
        <v>1250</v>
      </c>
      <c r="L58">
        <v>7</v>
      </c>
      <c r="N58" t="s">
        <v>1011</v>
      </c>
      <c r="O58" s="1">
        <v>39236</v>
      </c>
      <c r="P58" t="s">
        <v>1343</v>
      </c>
      <c r="Q58" s="1">
        <v>39237</v>
      </c>
      <c r="R58" t="s">
        <v>75</v>
      </c>
      <c r="S58" s="1">
        <v>39236</v>
      </c>
      <c r="T58" t="s">
        <v>981</v>
      </c>
      <c r="U58" t="s">
        <v>982</v>
      </c>
      <c r="V58" t="s">
        <v>982</v>
      </c>
      <c r="W58" t="s">
        <v>981</v>
      </c>
      <c r="X58" s="1">
        <v>39229</v>
      </c>
      <c r="Y58" t="s">
        <v>75</v>
      </c>
      <c r="Z58" t="s">
        <v>75</v>
      </c>
      <c r="AA58" t="s">
        <v>75</v>
      </c>
      <c r="AB58" t="s">
        <v>17</v>
      </c>
      <c r="AC58" t="s">
        <v>75</v>
      </c>
      <c r="AD58" s="1"/>
      <c r="AE58" s="1"/>
      <c r="AF58" s="1"/>
      <c r="AG58">
        <v>99</v>
      </c>
      <c r="AH58" s="1"/>
      <c r="AI58" s="1"/>
      <c r="AJ58" s="1"/>
      <c r="AK58" s="1">
        <v>39237</v>
      </c>
      <c r="AL58" s="1">
        <v>39238</v>
      </c>
      <c r="AM58" s="1"/>
      <c r="AN58" s="1">
        <v>39245</v>
      </c>
      <c r="AO58" t="s">
        <v>75</v>
      </c>
      <c r="AP58" t="s">
        <v>17</v>
      </c>
      <c r="AQ58" t="s">
        <v>17</v>
      </c>
      <c r="AR58" t="s">
        <v>17</v>
      </c>
      <c r="AS58" s="1"/>
      <c r="AT58" t="s">
        <v>17</v>
      </c>
      <c r="AU58" s="1">
        <v>39268</v>
      </c>
      <c r="AV58" t="s">
        <v>17</v>
      </c>
      <c r="AW58" t="s">
        <v>17</v>
      </c>
      <c r="AX58" t="s">
        <v>17</v>
      </c>
      <c r="AY58" s="1">
        <v>39268</v>
      </c>
      <c r="AZ58" t="s">
        <v>17</v>
      </c>
      <c r="BA58" t="s">
        <v>17</v>
      </c>
      <c r="BB58" t="s">
        <v>17</v>
      </c>
      <c r="BC58" s="1">
        <v>39268</v>
      </c>
      <c r="BD58" s="1">
        <v>39254</v>
      </c>
      <c r="BE58" t="s">
        <v>17</v>
      </c>
      <c r="BF58" t="s">
        <v>17</v>
      </c>
      <c r="BG58" t="s">
        <v>17</v>
      </c>
      <c r="BH58" t="s">
        <v>1004</v>
      </c>
      <c r="BI58" t="s">
        <v>17</v>
      </c>
      <c r="BJ58" s="1"/>
      <c r="BK58" t="b">
        <v>0</v>
      </c>
      <c r="BL58" t="b">
        <v>0</v>
      </c>
      <c r="BN58" t="s">
        <v>85</v>
      </c>
      <c r="BO58" t="b">
        <v>0</v>
      </c>
      <c r="BP58" t="b">
        <v>0</v>
      </c>
      <c r="BQ58">
        <v>57</v>
      </c>
      <c r="BR58">
        <v>1</v>
      </c>
      <c r="BS58" t="s">
        <v>17</v>
      </c>
    </row>
    <row r="59" spans="1:71" x14ac:dyDescent="0.25">
      <c r="A59" t="s">
        <v>1344</v>
      </c>
      <c r="B59" s="1">
        <v>39247</v>
      </c>
      <c r="C59" t="s">
        <v>32</v>
      </c>
      <c r="D59" t="s">
        <v>32</v>
      </c>
      <c r="E59" t="s">
        <v>1061</v>
      </c>
      <c r="F59" t="s">
        <v>1345</v>
      </c>
      <c r="G59" t="s">
        <v>1346</v>
      </c>
      <c r="I59" t="s">
        <v>1347</v>
      </c>
      <c r="J59" s="1">
        <v>37855</v>
      </c>
      <c r="K59" t="s">
        <v>1348</v>
      </c>
      <c r="L59">
        <v>3</v>
      </c>
      <c r="M59">
        <v>9</v>
      </c>
      <c r="N59" t="s">
        <v>979</v>
      </c>
      <c r="O59" s="1">
        <v>39231</v>
      </c>
      <c r="P59" t="s">
        <v>1349</v>
      </c>
      <c r="Q59" s="1">
        <v>39232</v>
      </c>
      <c r="R59" t="s">
        <v>75</v>
      </c>
      <c r="S59" s="1">
        <v>39225</v>
      </c>
      <c r="T59" t="s">
        <v>981</v>
      </c>
      <c r="U59" t="s">
        <v>982</v>
      </c>
      <c r="V59" t="s">
        <v>982</v>
      </c>
      <c r="W59" t="s">
        <v>981</v>
      </c>
      <c r="X59" s="1">
        <v>39225</v>
      </c>
      <c r="Y59" t="s">
        <v>75</v>
      </c>
      <c r="Z59" t="s">
        <v>75</v>
      </c>
      <c r="AA59" t="s">
        <v>75</v>
      </c>
      <c r="AB59" t="s">
        <v>17</v>
      </c>
      <c r="AC59" t="s">
        <v>75</v>
      </c>
      <c r="AD59" s="1">
        <v>37858</v>
      </c>
      <c r="AE59" s="1">
        <v>37954</v>
      </c>
      <c r="AF59" s="1"/>
      <c r="AG59">
        <v>3</v>
      </c>
      <c r="AH59" s="1">
        <v>37917</v>
      </c>
      <c r="AI59" s="1">
        <v>37988</v>
      </c>
      <c r="AJ59" s="1"/>
      <c r="AK59" s="1">
        <v>39233</v>
      </c>
      <c r="AL59" s="1">
        <v>39234</v>
      </c>
      <c r="AM59" s="1"/>
      <c r="AN59" s="1">
        <v>39247</v>
      </c>
      <c r="AO59" t="s">
        <v>75</v>
      </c>
      <c r="AP59" t="s">
        <v>17</v>
      </c>
      <c r="AQ59" t="s">
        <v>17</v>
      </c>
      <c r="AR59" t="s">
        <v>17</v>
      </c>
      <c r="AS59" s="1"/>
      <c r="AT59" t="s">
        <v>18</v>
      </c>
      <c r="AU59" s="1"/>
      <c r="AV59" t="s">
        <v>17</v>
      </c>
      <c r="AW59" t="s">
        <v>17</v>
      </c>
      <c r="AX59" t="s">
        <v>17</v>
      </c>
      <c r="AY59" s="1"/>
      <c r="AZ59" t="s">
        <v>17</v>
      </c>
      <c r="BA59" t="s">
        <v>17</v>
      </c>
      <c r="BB59" t="s">
        <v>17</v>
      </c>
      <c r="BC59" s="1"/>
      <c r="BD59" s="1"/>
      <c r="BE59" t="s">
        <v>17</v>
      </c>
      <c r="BF59" t="s">
        <v>17</v>
      </c>
      <c r="BG59" t="s">
        <v>17</v>
      </c>
      <c r="BH59" t="s">
        <v>1004</v>
      </c>
      <c r="BI59" t="s">
        <v>17</v>
      </c>
      <c r="BJ59" s="1"/>
      <c r="BK59" t="b">
        <v>0</v>
      </c>
      <c r="BL59" t="b">
        <v>0</v>
      </c>
      <c r="BN59" t="s">
        <v>85</v>
      </c>
      <c r="BO59" t="b">
        <v>0</v>
      </c>
      <c r="BP59" t="b">
        <v>0</v>
      </c>
      <c r="BQ59">
        <v>58</v>
      </c>
      <c r="BR59">
        <v>1</v>
      </c>
    </row>
    <row r="60" spans="1:71" x14ac:dyDescent="0.25">
      <c r="A60" t="s">
        <v>1350</v>
      </c>
      <c r="B60" s="1">
        <v>39246</v>
      </c>
      <c r="C60" t="s">
        <v>1121</v>
      </c>
      <c r="D60" t="s">
        <v>39</v>
      </c>
      <c r="E60" t="s">
        <v>1351</v>
      </c>
      <c r="F60" t="s">
        <v>1352</v>
      </c>
      <c r="G60" t="s">
        <v>1353</v>
      </c>
      <c r="H60" t="s">
        <v>1125</v>
      </c>
      <c r="I60" t="s">
        <v>1354</v>
      </c>
      <c r="J60" s="1">
        <v>38175</v>
      </c>
      <c r="K60" t="s">
        <v>1355</v>
      </c>
      <c r="L60">
        <v>2</v>
      </c>
      <c r="M60">
        <v>6</v>
      </c>
      <c r="N60" t="s">
        <v>979</v>
      </c>
      <c r="O60" s="1">
        <v>39217</v>
      </c>
      <c r="P60" t="s">
        <v>1295</v>
      </c>
      <c r="Q60" s="1">
        <v>39218</v>
      </c>
      <c r="R60" t="s">
        <v>75</v>
      </c>
      <c r="S60" s="1">
        <v>39216</v>
      </c>
      <c r="T60" t="s">
        <v>981</v>
      </c>
      <c r="U60" t="s">
        <v>982</v>
      </c>
      <c r="V60" t="s">
        <v>982</v>
      </c>
      <c r="W60" t="s">
        <v>981</v>
      </c>
      <c r="X60" s="1">
        <v>39216</v>
      </c>
      <c r="Y60" t="s">
        <v>75</v>
      </c>
      <c r="Z60" t="s">
        <v>75</v>
      </c>
      <c r="AA60" t="s">
        <v>75</v>
      </c>
      <c r="AB60" t="s">
        <v>17</v>
      </c>
      <c r="AC60" t="s">
        <v>75</v>
      </c>
      <c r="AD60" s="1"/>
      <c r="AE60" s="1"/>
      <c r="AF60" s="1"/>
      <c r="AG60">
        <v>99</v>
      </c>
      <c r="AH60" s="1"/>
      <c r="AI60" s="1"/>
      <c r="AJ60" s="1"/>
      <c r="AK60" s="1">
        <v>39238</v>
      </c>
      <c r="AL60" s="1">
        <v>39239</v>
      </c>
      <c r="AM60" s="1"/>
      <c r="AN60" s="1">
        <v>39246</v>
      </c>
      <c r="AO60" t="s">
        <v>75</v>
      </c>
      <c r="AP60" t="s">
        <v>17</v>
      </c>
      <c r="AQ60" t="s">
        <v>17</v>
      </c>
      <c r="AR60" t="s">
        <v>17</v>
      </c>
      <c r="AS60" s="1"/>
      <c r="AT60" t="s">
        <v>17</v>
      </c>
      <c r="AU60" s="1">
        <v>39268</v>
      </c>
      <c r="AV60" t="s">
        <v>17</v>
      </c>
      <c r="AW60" t="s">
        <v>17</v>
      </c>
      <c r="AX60" t="s">
        <v>17</v>
      </c>
      <c r="AY60" s="1">
        <v>39268</v>
      </c>
      <c r="AZ60" t="s">
        <v>17</v>
      </c>
      <c r="BA60" t="s">
        <v>17</v>
      </c>
      <c r="BB60" t="s">
        <v>17</v>
      </c>
      <c r="BC60" s="1">
        <v>39268</v>
      </c>
      <c r="BD60" s="1">
        <v>39254</v>
      </c>
      <c r="BE60" t="s">
        <v>17</v>
      </c>
      <c r="BF60" t="s">
        <v>17</v>
      </c>
      <c r="BG60" t="s">
        <v>17</v>
      </c>
      <c r="BH60" t="s">
        <v>1004</v>
      </c>
      <c r="BI60" t="s">
        <v>17</v>
      </c>
      <c r="BJ60" s="1"/>
      <c r="BK60" t="b">
        <v>0</v>
      </c>
      <c r="BL60" t="b">
        <v>0</v>
      </c>
      <c r="BN60" t="s">
        <v>85</v>
      </c>
      <c r="BO60" t="b">
        <v>0</v>
      </c>
      <c r="BP60" t="b">
        <v>0</v>
      </c>
      <c r="BQ60">
        <v>59</v>
      </c>
      <c r="BR60">
        <v>1</v>
      </c>
      <c r="BS60" t="s">
        <v>17</v>
      </c>
    </row>
    <row r="61" spans="1:71" x14ac:dyDescent="0.25">
      <c r="A61" t="s">
        <v>1356</v>
      </c>
      <c r="B61" s="1">
        <v>39246</v>
      </c>
      <c r="C61" t="s">
        <v>1121</v>
      </c>
      <c r="D61" t="s">
        <v>39</v>
      </c>
      <c r="E61" t="s">
        <v>1297</v>
      </c>
      <c r="F61" t="s">
        <v>1357</v>
      </c>
      <c r="G61" t="s">
        <v>1124</v>
      </c>
      <c r="H61" t="s">
        <v>1125</v>
      </c>
      <c r="I61" t="s">
        <v>1358</v>
      </c>
      <c r="J61" s="1">
        <v>38175</v>
      </c>
      <c r="K61" t="s">
        <v>1359</v>
      </c>
      <c r="L61">
        <v>2</v>
      </c>
      <c r="M61">
        <v>10</v>
      </c>
      <c r="N61" t="s">
        <v>1011</v>
      </c>
      <c r="O61" s="1">
        <v>39238</v>
      </c>
      <c r="P61" t="s">
        <v>1295</v>
      </c>
      <c r="Q61" s="1">
        <v>39239</v>
      </c>
      <c r="R61" t="s">
        <v>75</v>
      </c>
      <c r="S61" s="1">
        <v>39234</v>
      </c>
      <c r="T61" t="s">
        <v>981</v>
      </c>
      <c r="U61" t="s">
        <v>982</v>
      </c>
      <c r="V61" t="s">
        <v>982</v>
      </c>
      <c r="W61" t="s">
        <v>981</v>
      </c>
      <c r="X61" s="1">
        <v>39234</v>
      </c>
      <c r="Y61" t="s">
        <v>75</v>
      </c>
      <c r="Z61" t="s">
        <v>75</v>
      </c>
      <c r="AA61" t="s">
        <v>75</v>
      </c>
      <c r="AB61" t="s">
        <v>17</v>
      </c>
      <c r="AC61" t="s">
        <v>75</v>
      </c>
      <c r="AD61" s="1">
        <v>38180</v>
      </c>
      <c r="AE61" s="1">
        <v>38279</v>
      </c>
      <c r="AF61" s="1"/>
      <c r="AG61">
        <v>3</v>
      </c>
      <c r="AH61" s="1">
        <v>38243</v>
      </c>
      <c r="AI61" s="1">
        <v>38104</v>
      </c>
      <c r="AJ61" s="1"/>
      <c r="AK61" s="1">
        <v>39239</v>
      </c>
      <c r="AL61" s="1">
        <v>39240</v>
      </c>
      <c r="AM61" s="1"/>
      <c r="AN61" s="1">
        <v>39246</v>
      </c>
      <c r="AO61" t="s">
        <v>75</v>
      </c>
      <c r="AP61" t="s">
        <v>17</v>
      </c>
      <c r="AQ61" t="s">
        <v>17</v>
      </c>
      <c r="AR61" t="s">
        <v>17</v>
      </c>
      <c r="AS61" s="1"/>
      <c r="AT61" t="s">
        <v>18</v>
      </c>
      <c r="AU61" s="1">
        <v>39268</v>
      </c>
      <c r="AV61" t="s">
        <v>17</v>
      </c>
      <c r="AW61" t="s">
        <v>17</v>
      </c>
      <c r="AX61" t="s">
        <v>17</v>
      </c>
      <c r="AY61" s="1">
        <v>39268</v>
      </c>
      <c r="AZ61" t="s">
        <v>17</v>
      </c>
      <c r="BA61" t="s">
        <v>17</v>
      </c>
      <c r="BB61" t="s">
        <v>17</v>
      </c>
      <c r="BC61" s="1">
        <v>39268</v>
      </c>
      <c r="BD61" s="1">
        <v>39254</v>
      </c>
      <c r="BE61" t="s">
        <v>17</v>
      </c>
      <c r="BF61" t="s">
        <v>17</v>
      </c>
      <c r="BG61" t="s">
        <v>17</v>
      </c>
      <c r="BH61" t="s">
        <v>1004</v>
      </c>
      <c r="BI61" t="s">
        <v>17</v>
      </c>
      <c r="BJ61" s="1"/>
      <c r="BK61" t="b">
        <v>0</v>
      </c>
      <c r="BL61" t="b">
        <v>0</v>
      </c>
      <c r="BN61" t="s">
        <v>85</v>
      </c>
      <c r="BO61" t="b">
        <v>0</v>
      </c>
      <c r="BP61" t="b">
        <v>0</v>
      </c>
      <c r="BQ61">
        <v>60</v>
      </c>
      <c r="BR61">
        <v>1</v>
      </c>
      <c r="BS61" t="s">
        <v>17</v>
      </c>
    </row>
    <row r="62" spans="1:71" x14ac:dyDescent="0.25">
      <c r="A62" t="s">
        <v>1360</v>
      </c>
      <c r="B62" s="1">
        <v>39246</v>
      </c>
      <c r="C62" t="s">
        <v>223</v>
      </c>
      <c r="D62" t="s">
        <v>35</v>
      </c>
      <c r="E62" t="s">
        <v>1361</v>
      </c>
      <c r="F62" t="s">
        <v>1362</v>
      </c>
      <c r="G62" t="s">
        <v>1363</v>
      </c>
      <c r="I62" t="s">
        <v>1364</v>
      </c>
      <c r="J62" s="1"/>
      <c r="K62" t="s">
        <v>1365</v>
      </c>
      <c r="L62">
        <v>3</v>
      </c>
      <c r="M62">
        <v>4</v>
      </c>
      <c r="N62" t="s">
        <v>979</v>
      </c>
      <c r="O62" s="1">
        <v>39238</v>
      </c>
      <c r="P62" t="s">
        <v>1366</v>
      </c>
      <c r="Q62" s="1">
        <v>39239</v>
      </c>
      <c r="R62" t="s">
        <v>17</v>
      </c>
      <c r="S62" s="1"/>
      <c r="T62" t="s">
        <v>981</v>
      </c>
      <c r="U62" t="s">
        <v>982</v>
      </c>
      <c r="V62" t="s">
        <v>981</v>
      </c>
      <c r="W62" t="s">
        <v>982</v>
      </c>
      <c r="X62" s="1">
        <v>39238</v>
      </c>
      <c r="Y62" t="s">
        <v>75</v>
      </c>
      <c r="Z62" t="s">
        <v>75</v>
      </c>
      <c r="AA62" t="s">
        <v>17</v>
      </c>
      <c r="AB62" t="s">
        <v>75</v>
      </c>
      <c r="AC62" t="s">
        <v>75</v>
      </c>
      <c r="AD62" s="1"/>
      <c r="AE62" s="1">
        <v>38435</v>
      </c>
      <c r="AF62" s="1"/>
      <c r="AG62">
        <v>3</v>
      </c>
      <c r="AH62" s="1">
        <v>38170</v>
      </c>
      <c r="AI62" s="1">
        <v>38496</v>
      </c>
      <c r="AJ62" s="1"/>
      <c r="AK62" s="1">
        <v>39238</v>
      </c>
      <c r="AL62" s="1">
        <v>39239</v>
      </c>
      <c r="AM62" s="1"/>
      <c r="AN62" s="1">
        <v>39246</v>
      </c>
      <c r="AO62" t="s">
        <v>75</v>
      </c>
      <c r="AP62" t="s">
        <v>17</v>
      </c>
      <c r="AQ62" t="s">
        <v>17</v>
      </c>
      <c r="AR62" t="s">
        <v>17</v>
      </c>
      <c r="AS62" s="1"/>
      <c r="AT62" t="s">
        <v>17</v>
      </c>
      <c r="AU62" s="1">
        <v>39268</v>
      </c>
      <c r="AV62" t="s">
        <v>17</v>
      </c>
      <c r="AW62" t="s">
        <v>17</v>
      </c>
      <c r="AX62" t="s">
        <v>17</v>
      </c>
      <c r="AY62" s="1">
        <v>39268</v>
      </c>
      <c r="AZ62" t="s">
        <v>17</v>
      </c>
      <c r="BA62" t="s">
        <v>17</v>
      </c>
      <c r="BB62" t="s">
        <v>17</v>
      </c>
      <c r="BC62" s="1">
        <v>39268</v>
      </c>
      <c r="BD62" s="1">
        <v>39254</v>
      </c>
      <c r="BE62" t="s">
        <v>17</v>
      </c>
      <c r="BF62" t="s">
        <v>17</v>
      </c>
      <c r="BG62" t="s">
        <v>17</v>
      </c>
      <c r="BH62" t="s">
        <v>1004</v>
      </c>
      <c r="BI62" t="s">
        <v>17</v>
      </c>
      <c r="BJ62" s="1"/>
      <c r="BK62" t="b">
        <v>0</v>
      </c>
      <c r="BL62" t="b">
        <v>0</v>
      </c>
      <c r="BN62" t="s">
        <v>85</v>
      </c>
      <c r="BO62" t="b">
        <v>0</v>
      </c>
      <c r="BP62" t="b">
        <v>0</v>
      </c>
      <c r="BQ62">
        <v>61</v>
      </c>
      <c r="BR62">
        <v>1</v>
      </c>
      <c r="BS62" t="s">
        <v>17</v>
      </c>
    </row>
    <row r="63" spans="1:71" x14ac:dyDescent="0.25">
      <c r="A63" t="s">
        <v>1367</v>
      </c>
      <c r="B63" s="1">
        <v>39251</v>
      </c>
      <c r="C63" t="s">
        <v>457</v>
      </c>
      <c r="D63" t="s">
        <v>41</v>
      </c>
      <c r="E63" t="s">
        <v>1368</v>
      </c>
      <c r="F63" t="s">
        <v>1369</v>
      </c>
      <c r="G63" t="s">
        <v>1370</v>
      </c>
      <c r="I63" t="s">
        <v>1371</v>
      </c>
      <c r="J63" s="1"/>
      <c r="K63" t="s">
        <v>1372</v>
      </c>
      <c r="L63">
        <v>8</v>
      </c>
      <c r="N63" t="s">
        <v>979</v>
      </c>
      <c r="O63" s="1">
        <v>39248</v>
      </c>
      <c r="P63" t="s">
        <v>1373</v>
      </c>
      <c r="Q63" s="1">
        <v>39249</v>
      </c>
      <c r="R63" t="s">
        <v>75</v>
      </c>
      <c r="S63" s="1">
        <v>39248</v>
      </c>
      <c r="T63" t="s">
        <v>981</v>
      </c>
      <c r="U63" t="s">
        <v>982</v>
      </c>
      <c r="V63" t="s">
        <v>982</v>
      </c>
      <c r="W63" t="s">
        <v>981</v>
      </c>
      <c r="X63" s="1">
        <v>39246</v>
      </c>
      <c r="Y63" t="s">
        <v>75</v>
      </c>
      <c r="Z63" t="s">
        <v>75</v>
      </c>
      <c r="AA63" t="s">
        <v>75</v>
      </c>
      <c r="AB63" t="s">
        <v>17</v>
      </c>
      <c r="AC63" t="s">
        <v>75</v>
      </c>
      <c r="AD63" s="1"/>
      <c r="AE63" s="1"/>
      <c r="AF63" s="1"/>
      <c r="AG63">
        <v>99</v>
      </c>
      <c r="AH63" s="1"/>
      <c r="AI63" s="1"/>
      <c r="AJ63" s="1"/>
      <c r="AK63" s="1">
        <v>39249</v>
      </c>
      <c r="AL63" s="1">
        <v>39250</v>
      </c>
      <c r="AM63" s="1"/>
      <c r="AN63" s="1">
        <v>39251</v>
      </c>
      <c r="AO63" t="s">
        <v>75</v>
      </c>
      <c r="AP63" t="s">
        <v>17</v>
      </c>
      <c r="AQ63" t="s">
        <v>17</v>
      </c>
      <c r="AR63" t="s">
        <v>17</v>
      </c>
      <c r="AS63" s="1"/>
      <c r="AT63" t="s">
        <v>18</v>
      </c>
      <c r="AU63" s="1"/>
      <c r="AV63" t="s">
        <v>17</v>
      </c>
      <c r="AW63" t="s">
        <v>17</v>
      </c>
      <c r="AX63" t="s">
        <v>17</v>
      </c>
      <c r="AY63" s="1"/>
      <c r="AZ63" t="s">
        <v>17</v>
      </c>
      <c r="BA63" t="s">
        <v>17</v>
      </c>
      <c r="BB63" t="s">
        <v>17</v>
      </c>
      <c r="BC63" s="1"/>
      <c r="BD63" s="1"/>
      <c r="BE63" t="s">
        <v>17</v>
      </c>
      <c r="BF63" t="s">
        <v>17</v>
      </c>
      <c r="BG63" t="s">
        <v>17</v>
      </c>
      <c r="BH63" t="s">
        <v>1004</v>
      </c>
      <c r="BI63" t="s">
        <v>17</v>
      </c>
      <c r="BJ63" s="1"/>
      <c r="BK63" t="b">
        <v>0</v>
      </c>
      <c r="BL63" t="b">
        <v>0</v>
      </c>
      <c r="BN63" t="s">
        <v>85</v>
      </c>
      <c r="BO63" t="b">
        <v>0</v>
      </c>
      <c r="BP63" t="b">
        <v>0</v>
      </c>
      <c r="BQ63">
        <v>62</v>
      </c>
      <c r="BR63">
        <v>1</v>
      </c>
    </row>
    <row r="64" spans="1:71" x14ac:dyDescent="0.25">
      <c r="A64" t="s">
        <v>1374</v>
      </c>
      <c r="B64" s="1">
        <v>39265</v>
      </c>
      <c r="C64" t="s">
        <v>384</v>
      </c>
      <c r="D64" t="s">
        <v>74</v>
      </c>
      <c r="E64" t="s">
        <v>1375</v>
      </c>
      <c r="F64" t="s">
        <v>1376</v>
      </c>
      <c r="G64" t="s">
        <v>1377</v>
      </c>
      <c r="I64" t="s">
        <v>1378</v>
      </c>
      <c r="J64" s="1"/>
      <c r="K64" t="s">
        <v>1379</v>
      </c>
      <c r="L64">
        <v>14</v>
      </c>
      <c r="N64" t="s">
        <v>1011</v>
      </c>
      <c r="O64" s="1">
        <v>39257</v>
      </c>
      <c r="P64" t="s">
        <v>1380</v>
      </c>
      <c r="Q64" s="1">
        <v>39259</v>
      </c>
      <c r="R64" t="s">
        <v>75</v>
      </c>
      <c r="S64" s="1">
        <v>39257</v>
      </c>
      <c r="T64" t="s">
        <v>981</v>
      </c>
      <c r="U64" t="s">
        <v>982</v>
      </c>
      <c r="V64" t="s">
        <v>981</v>
      </c>
      <c r="W64" t="s">
        <v>982</v>
      </c>
      <c r="X64" s="1">
        <v>39248</v>
      </c>
      <c r="Y64" t="s">
        <v>75</v>
      </c>
      <c r="Z64" t="s">
        <v>75</v>
      </c>
      <c r="AA64" t="s">
        <v>75</v>
      </c>
      <c r="AB64" t="s">
        <v>75</v>
      </c>
      <c r="AC64" t="s">
        <v>75</v>
      </c>
      <c r="AD64" s="1"/>
      <c r="AE64" s="1"/>
      <c r="AF64" s="1"/>
      <c r="AG64">
        <v>99</v>
      </c>
      <c r="AH64" s="1"/>
      <c r="AI64" s="1"/>
      <c r="AJ64" s="1"/>
      <c r="AK64" s="1">
        <v>39259</v>
      </c>
      <c r="AL64" s="1">
        <v>39260</v>
      </c>
      <c r="AM64" s="1"/>
      <c r="AN64" s="1">
        <v>39265</v>
      </c>
      <c r="AO64" t="s">
        <v>75</v>
      </c>
      <c r="AP64" t="s">
        <v>17</v>
      </c>
      <c r="AQ64" t="s">
        <v>17</v>
      </c>
      <c r="AR64" t="s">
        <v>17</v>
      </c>
      <c r="AS64" s="1"/>
      <c r="AT64" t="s">
        <v>18</v>
      </c>
      <c r="AU64" s="1">
        <v>39475</v>
      </c>
      <c r="AV64" t="s">
        <v>17</v>
      </c>
      <c r="AW64" t="s">
        <v>17</v>
      </c>
      <c r="AX64" t="s">
        <v>17</v>
      </c>
      <c r="AY64" s="1"/>
      <c r="AZ64" t="s">
        <v>17</v>
      </c>
      <c r="BA64" t="s">
        <v>17</v>
      </c>
      <c r="BB64" t="s">
        <v>17</v>
      </c>
      <c r="BC64" s="1"/>
      <c r="BD64" s="1"/>
      <c r="BE64" t="s">
        <v>17</v>
      </c>
      <c r="BF64" t="s">
        <v>17</v>
      </c>
      <c r="BG64" t="s">
        <v>17</v>
      </c>
      <c r="BH64" t="s">
        <v>1004</v>
      </c>
      <c r="BI64" t="s">
        <v>17</v>
      </c>
      <c r="BJ64" s="1"/>
      <c r="BK64" t="b">
        <v>0</v>
      </c>
      <c r="BL64" t="b">
        <v>0</v>
      </c>
      <c r="BN64" t="s">
        <v>85</v>
      </c>
      <c r="BO64" t="b">
        <v>0</v>
      </c>
      <c r="BP64" t="b">
        <v>0</v>
      </c>
      <c r="BQ64">
        <v>63</v>
      </c>
      <c r="BR64">
        <v>1</v>
      </c>
    </row>
    <row r="65" spans="1:71" x14ac:dyDescent="0.25">
      <c r="A65" t="s">
        <v>1381</v>
      </c>
      <c r="B65" s="1">
        <v>39269</v>
      </c>
      <c r="C65" t="s">
        <v>358</v>
      </c>
      <c r="D65" t="s">
        <v>41</v>
      </c>
      <c r="E65" t="s">
        <v>1382</v>
      </c>
      <c r="F65" t="s">
        <v>1383</v>
      </c>
      <c r="G65" t="s">
        <v>1384</v>
      </c>
      <c r="J65" s="1">
        <v>37977</v>
      </c>
      <c r="K65" t="s">
        <v>1385</v>
      </c>
      <c r="L65">
        <v>3</v>
      </c>
      <c r="M65">
        <v>7</v>
      </c>
      <c r="N65" t="s">
        <v>979</v>
      </c>
      <c r="O65" s="1">
        <v>39265</v>
      </c>
      <c r="P65" t="s">
        <v>1386</v>
      </c>
      <c r="Q65" s="1">
        <v>39265</v>
      </c>
      <c r="R65" t="s">
        <v>75</v>
      </c>
      <c r="S65" s="1">
        <v>39265</v>
      </c>
      <c r="T65" t="s">
        <v>981</v>
      </c>
      <c r="U65" t="s">
        <v>982</v>
      </c>
      <c r="V65" t="s">
        <v>981</v>
      </c>
      <c r="W65" t="s">
        <v>982</v>
      </c>
      <c r="X65" s="1">
        <v>39264</v>
      </c>
      <c r="Z65" t="s">
        <v>75</v>
      </c>
      <c r="AA65" t="s">
        <v>75</v>
      </c>
      <c r="AB65" t="s">
        <v>75</v>
      </c>
      <c r="AC65" t="s">
        <v>75</v>
      </c>
      <c r="AD65" s="1">
        <v>37995</v>
      </c>
      <c r="AE65" s="1">
        <v>38099</v>
      </c>
      <c r="AF65" s="1"/>
      <c r="AG65">
        <v>3</v>
      </c>
      <c r="AH65" s="1">
        <v>38040</v>
      </c>
      <c r="AI65" s="1">
        <v>38160</v>
      </c>
      <c r="AJ65" s="1"/>
      <c r="AK65" s="1">
        <v>39266</v>
      </c>
      <c r="AL65" s="1">
        <v>39267</v>
      </c>
      <c r="AM65" s="1"/>
      <c r="AN65" s="1">
        <v>39269</v>
      </c>
      <c r="AO65" t="s">
        <v>75</v>
      </c>
      <c r="AP65" t="s">
        <v>17</v>
      </c>
      <c r="AQ65" t="s">
        <v>17</v>
      </c>
      <c r="AR65" t="s">
        <v>17</v>
      </c>
      <c r="AS65" s="1"/>
      <c r="AT65" t="s">
        <v>18</v>
      </c>
      <c r="AU65" s="1"/>
      <c r="AV65" t="s">
        <v>17</v>
      </c>
      <c r="AW65" t="s">
        <v>17</v>
      </c>
      <c r="AX65" t="s">
        <v>17</v>
      </c>
      <c r="AY65" s="1"/>
      <c r="AZ65" t="s">
        <v>17</v>
      </c>
      <c r="BA65" t="s">
        <v>17</v>
      </c>
      <c r="BB65" t="s">
        <v>75</v>
      </c>
      <c r="BC65" s="1"/>
      <c r="BD65" s="1"/>
      <c r="BE65" t="s">
        <v>17</v>
      </c>
      <c r="BF65" t="s">
        <v>17</v>
      </c>
      <c r="BG65" t="s">
        <v>17</v>
      </c>
      <c r="BH65" t="s">
        <v>1004</v>
      </c>
      <c r="BI65" t="s">
        <v>17</v>
      </c>
      <c r="BJ65" s="1"/>
      <c r="BK65" t="b">
        <v>0</v>
      </c>
      <c r="BL65" t="b">
        <v>0</v>
      </c>
      <c r="BN65" t="s">
        <v>85</v>
      </c>
      <c r="BO65" t="b">
        <v>0</v>
      </c>
      <c r="BP65" t="b">
        <v>0</v>
      </c>
      <c r="BQ65">
        <v>64</v>
      </c>
      <c r="BR65">
        <v>1</v>
      </c>
    </row>
    <row r="66" spans="1:71" x14ac:dyDescent="0.25">
      <c r="A66" t="s">
        <v>1387</v>
      </c>
      <c r="B66" s="1">
        <v>39283</v>
      </c>
      <c r="C66" t="s">
        <v>198</v>
      </c>
      <c r="D66" t="s">
        <v>9</v>
      </c>
      <c r="E66" t="s">
        <v>1388</v>
      </c>
      <c r="F66" t="s">
        <v>1389</v>
      </c>
      <c r="G66" t="s">
        <v>1390</v>
      </c>
      <c r="I66" t="s">
        <v>1391</v>
      </c>
      <c r="J66" s="1">
        <v>38449</v>
      </c>
      <c r="K66" t="s">
        <v>1392</v>
      </c>
      <c r="L66">
        <v>2</v>
      </c>
      <c r="N66" t="s">
        <v>979</v>
      </c>
      <c r="O66" s="1">
        <v>39241</v>
      </c>
      <c r="P66" t="s">
        <v>1393</v>
      </c>
      <c r="Q66" s="1">
        <v>39245</v>
      </c>
      <c r="R66" t="s">
        <v>75</v>
      </c>
      <c r="S66" s="1">
        <v>39241</v>
      </c>
      <c r="T66" t="s">
        <v>981</v>
      </c>
      <c r="U66" t="s">
        <v>982</v>
      </c>
      <c r="V66" t="s">
        <v>981</v>
      </c>
      <c r="W66" t="s">
        <v>982</v>
      </c>
      <c r="X66" s="1">
        <v>39231</v>
      </c>
      <c r="Y66" t="s">
        <v>75</v>
      </c>
      <c r="Z66" t="s">
        <v>75</v>
      </c>
      <c r="AA66" t="s">
        <v>75</v>
      </c>
      <c r="AB66" t="s">
        <v>75</v>
      </c>
      <c r="AC66" t="s">
        <v>75</v>
      </c>
      <c r="AD66" s="1"/>
      <c r="AE66" s="1"/>
      <c r="AF66" s="1"/>
      <c r="AG66">
        <v>99</v>
      </c>
      <c r="AH66" s="1"/>
      <c r="AI66" s="1"/>
      <c r="AJ66" s="1"/>
      <c r="AK66" s="1">
        <v>39245</v>
      </c>
      <c r="AL66" s="1">
        <v>39246</v>
      </c>
      <c r="AM66" s="1"/>
      <c r="AN66" s="1">
        <v>39283</v>
      </c>
      <c r="AO66" t="s">
        <v>75</v>
      </c>
      <c r="AP66" t="s">
        <v>17</v>
      </c>
      <c r="AQ66" t="s">
        <v>17</v>
      </c>
      <c r="AR66" t="s">
        <v>17</v>
      </c>
      <c r="AS66" s="1"/>
      <c r="AT66" t="s">
        <v>18</v>
      </c>
      <c r="AU66" s="1"/>
      <c r="AV66" t="s">
        <v>17</v>
      </c>
      <c r="AW66" t="s">
        <v>17</v>
      </c>
      <c r="AX66" t="s">
        <v>17</v>
      </c>
      <c r="AY66" s="1"/>
      <c r="AZ66" t="s">
        <v>17</v>
      </c>
      <c r="BA66" t="s">
        <v>17</v>
      </c>
      <c r="BB66" t="s">
        <v>17</v>
      </c>
      <c r="BC66" s="1"/>
      <c r="BD66" s="1"/>
      <c r="BE66" t="s">
        <v>17</v>
      </c>
      <c r="BF66" t="s">
        <v>17</v>
      </c>
      <c r="BG66" t="s">
        <v>17</v>
      </c>
      <c r="BH66" t="s">
        <v>1004</v>
      </c>
      <c r="BI66" t="s">
        <v>17</v>
      </c>
      <c r="BJ66" s="1"/>
      <c r="BK66" t="b">
        <v>0</v>
      </c>
      <c r="BL66" t="b">
        <v>0</v>
      </c>
      <c r="BN66" t="s">
        <v>85</v>
      </c>
      <c r="BO66" t="b">
        <v>0</v>
      </c>
      <c r="BP66" t="b">
        <v>0</v>
      </c>
      <c r="BQ66">
        <v>65</v>
      </c>
      <c r="BR66">
        <v>1</v>
      </c>
    </row>
    <row r="67" spans="1:71" x14ac:dyDescent="0.25">
      <c r="A67" t="s">
        <v>1394</v>
      </c>
      <c r="B67" s="1">
        <v>39282</v>
      </c>
      <c r="C67" t="s">
        <v>558</v>
      </c>
      <c r="D67" t="s">
        <v>32</v>
      </c>
      <c r="E67" t="s">
        <v>1395</v>
      </c>
      <c r="F67" t="s">
        <v>1396</v>
      </c>
      <c r="G67" t="s">
        <v>1397</v>
      </c>
      <c r="I67" t="s">
        <v>1398</v>
      </c>
      <c r="J67" s="1">
        <v>37482</v>
      </c>
      <c r="K67" t="s">
        <v>1399</v>
      </c>
      <c r="L67">
        <v>4</v>
      </c>
      <c r="M67">
        <v>10</v>
      </c>
      <c r="N67" t="s">
        <v>1011</v>
      </c>
      <c r="O67" s="1">
        <v>39259</v>
      </c>
      <c r="P67" t="s">
        <v>1400</v>
      </c>
      <c r="Q67" s="1">
        <v>39260</v>
      </c>
      <c r="R67" t="s">
        <v>75</v>
      </c>
      <c r="S67" s="1">
        <v>39278</v>
      </c>
      <c r="T67" t="s">
        <v>981</v>
      </c>
      <c r="U67" t="s">
        <v>982</v>
      </c>
      <c r="V67" t="s">
        <v>982</v>
      </c>
      <c r="W67" t="s">
        <v>981</v>
      </c>
      <c r="X67" s="1">
        <v>39259</v>
      </c>
      <c r="Y67" t="s">
        <v>75</v>
      </c>
      <c r="Z67" t="s">
        <v>75</v>
      </c>
      <c r="AA67" t="s">
        <v>75</v>
      </c>
      <c r="AB67" t="s">
        <v>17</v>
      </c>
      <c r="AC67" t="s">
        <v>75</v>
      </c>
      <c r="AD67" s="1">
        <v>37483</v>
      </c>
      <c r="AE67" s="1">
        <v>37603</v>
      </c>
      <c r="AF67" s="1"/>
      <c r="AG67">
        <v>2</v>
      </c>
      <c r="AH67" s="1">
        <v>37553</v>
      </c>
      <c r="AI67" s="1"/>
      <c r="AJ67" s="1"/>
      <c r="AK67" s="1">
        <v>39260</v>
      </c>
      <c r="AL67" s="1">
        <v>39261</v>
      </c>
      <c r="AM67" s="1"/>
      <c r="AN67" s="1">
        <v>39282</v>
      </c>
      <c r="AO67" t="s">
        <v>75</v>
      </c>
      <c r="AP67" t="s">
        <v>17</v>
      </c>
      <c r="AQ67" t="s">
        <v>17</v>
      </c>
      <c r="AR67" t="s">
        <v>17</v>
      </c>
      <c r="AS67" s="1"/>
      <c r="AT67" t="s">
        <v>18</v>
      </c>
      <c r="AU67" s="1"/>
      <c r="AV67" t="s">
        <v>17</v>
      </c>
      <c r="AW67" t="s">
        <v>17</v>
      </c>
      <c r="AX67" t="s">
        <v>17</v>
      </c>
      <c r="AY67" s="1"/>
      <c r="AZ67" t="s">
        <v>17</v>
      </c>
      <c r="BA67" t="s">
        <v>17</v>
      </c>
      <c r="BB67" t="s">
        <v>17</v>
      </c>
      <c r="BC67" s="1"/>
      <c r="BD67" s="1"/>
      <c r="BE67" t="s">
        <v>17</v>
      </c>
      <c r="BF67" t="s">
        <v>17</v>
      </c>
      <c r="BG67" t="s">
        <v>17</v>
      </c>
      <c r="BH67" t="s">
        <v>1004</v>
      </c>
      <c r="BI67" t="s">
        <v>17</v>
      </c>
      <c r="BJ67" s="1"/>
      <c r="BK67" t="b">
        <v>0</v>
      </c>
      <c r="BL67" t="b">
        <v>0</v>
      </c>
      <c r="BN67" t="s">
        <v>85</v>
      </c>
      <c r="BO67" t="b">
        <v>0</v>
      </c>
      <c r="BP67" t="b">
        <v>0</v>
      </c>
      <c r="BQ67">
        <v>66</v>
      </c>
      <c r="BR67">
        <v>1</v>
      </c>
    </row>
    <row r="68" spans="1:71" x14ac:dyDescent="0.25">
      <c r="A68" t="s">
        <v>1401</v>
      </c>
      <c r="B68" s="1">
        <v>39281</v>
      </c>
      <c r="C68" t="s">
        <v>103</v>
      </c>
      <c r="D68" t="s">
        <v>58</v>
      </c>
      <c r="E68" t="s">
        <v>1402</v>
      </c>
      <c r="F68" t="s">
        <v>1403</v>
      </c>
      <c r="G68" t="s">
        <v>1404</v>
      </c>
      <c r="I68" t="s">
        <v>1405</v>
      </c>
      <c r="J68" s="1">
        <v>38628</v>
      </c>
      <c r="K68" t="s">
        <v>1406</v>
      </c>
      <c r="L68">
        <v>1</v>
      </c>
      <c r="M68">
        <v>9</v>
      </c>
      <c r="N68" t="s">
        <v>1011</v>
      </c>
      <c r="O68" s="1">
        <v>39274</v>
      </c>
      <c r="P68" t="s">
        <v>1407</v>
      </c>
      <c r="Q68" s="1"/>
      <c r="R68" t="s">
        <v>75</v>
      </c>
      <c r="S68" s="1">
        <v>39274</v>
      </c>
      <c r="T68" t="s">
        <v>981</v>
      </c>
      <c r="U68" t="s">
        <v>982</v>
      </c>
      <c r="V68" t="s">
        <v>982</v>
      </c>
      <c r="W68" t="s">
        <v>981</v>
      </c>
      <c r="X68" s="1">
        <v>39272</v>
      </c>
      <c r="Y68" t="s">
        <v>75</v>
      </c>
      <c r="Z68" t="s">
        <v>75</v>
      </c>
      <c r="AA68" t="s">
        <v>75</v>
      </c>
      <c r="AB68" t="s">
        <v>17</v>
      </c>
      <c r="AC68" t="s">
        <v>75</v>
      </c>
      <c r="AD68" s="1">
        <v>38628</v>
      </c>
      <c r="AE68" s="1">
        <v>38729</v>
      </c>
      <c r="AF68" s="1"/>
      <c r="AG68">
        <v>3</v>
      </c>
      <c r="AH68" s="1">
        <v>38700</v>
      </c>
      <c r="AI68" s="1">
        <v>38769</v>
      </c>
      <c r="AJ68" s="1"/>
      <c r="AK68" s="1">
        <v>39275</v>
      </c>
      <c r="AL68" s="1">
        <v>39276</v>
      </c>
      <c r="AM68" s="1"/>
      <c r="AN68" s="1">
        <v>39281</v>
      </c>
      <c r="AO68" t="s">
        <v>75</v>
      </c>
      <c r="AP68" t="s">
        <v>17</v>
      </c>
      <c r="AQ68" t="s">
        <v>17</v>
      </c>
      <c r="AR68" t="s">
        <v>17</v>
      </c>
      <c r="AS68" s="1"/>
      <c r="AT68" t="s">
        <v>18</v>
      </c>
      <c r="AU68" s="1"/>
      <c r="AV68" t="s">
        <v>17</v>
      </c>
      <c r="AW68" t="s">
        <v>17</v>
      </c>
      <c r="AX68" t="s">
        <v>17</v>
      </c>
      <c r="AY68" s="1"/>
      <c r="AZ68" t="s">
        <v>17</v>
      </c>
      <c r="BA68" t="s">
        <v>17</v>
      </c>
      <c r="BB68" t="s">
        <v>17</v>
      </c>
      <c r="BC68" s="1"/>
      <c r="BD68" s="1"/>
      <c r="BE68" t="s">
        <v>17</v>
      </c>
      <c r="BF68" t="s">
        <v>17</v>
      </c>
      <c r="BG68" t="s">
        <v>17</v>
      </c>
      <c r="BH68" t="s">
        <v>1004</v>
      </c>
      <c r="BI68" t="s">
        <v>17</v>
      </c>
      <c r="BJ68" s="1"/>
      <c r="BK68" t="b">
        <v>0</v>
      </c>
      <c r="BL68" t="b">
        <v>0</v>
      </c>
      <c r="BN68" t="s">
        <v>85</v>
      </c>
      <c r="BO68" t="b">
        <v>0</v>
      </c>
      <c r="BP68" t="b">
        <v>0</v>
      </c>
      <c r="BQ68">
        <v>67</v>
      </c>
      <c r="BR68">
        <v>1</v>
      </c>
    </row>
    <row r="69" spans="1:71" x14ac:dyDescent="0.25">
      <c r="A69" t="s">
        <v>1408</v>
      </c>
      <c r="B69" s="1">
        <v>39275</v>
      </c>
      <c r="C69" t="s">
        <v>1014</v>
      </c>
      <c r="D69" t="s">
        <v>12</v>
      </c>
      <c r="E69" t="s">
        <v>1409</v>
      </c>
      <c r="F69" t="s">
        <v>1410</v>
      </c>
      <c r="G69" t="s">
        <v>1411</v>
      </c>
      <c r="H69" t="s">
        <v>58</v>
      </c>
      <c r="J69" s="1">
        <v>37766</v>
      </c>
      <c r="K69" t="s">
        <v>1412</v>
      </c>
      <c r="L69">
        <v>4</v>
      </c>
      <c r="N69" t="s">
        <v>979</v>
      </c>
      <c r="O69" s="1">
        <v>39261</v>
      </c>
      <c r="P69" t="s">
        <v>1413</v>
      </c>
      <c r="Q69" s="1">
        <v>39265</v>
      </c>
      <c r="R69" t="s">
        <v>17</v>
      </c>
      <c r="S69" s="1"/>
      <c r="T69" t="s">
        <v>981</v>
      </c>
      <c r="U69" t="s">
        <v>982</v>
      </c>
      <c r="V69" t="s">
        <v>982</v>
      </c>
      <c r="W69" t="s">
        <v>981</v>
      </c>
      <c r="X69" s="1">
        <v>39251</v>
      </c>
      <c r="Y69" t="s">
        <v>75</v>
      </c>
      <c r="AA69" t="s">
        <v>75</v>
      </c>
      <c r="AB69" t="s">
        <v>17</v>
      </c>
      <c r="AC69" t="s">
        <v>75</v>
      </c>
      <c r="AD69" s="1">
        <v>37767</v>
      </c>
      <c r="AE69" s="1">
        <v>37859</v>
      </c>
      <c r="AF69" s="1"/>
      <c r="AG69">
        <v>3</v>
      </c>
      <c r="AH69" s="1">
        <v>37827</v>
      </c>
      <c r="AI69" s="1">
        <v>37890</v>
      </c>
      <c r="AJ69" s="1"/>
      <c r="AK69" s="1">
        <v>39265</v>
      </c>
      <c r="AL69" s="1">
        <v>39266</v>
      </c>
      <c r="AM69" s="1"/>
      <c r="AN69" s="1">
        <v>39275</v>
      </c>
      <c r="AO69" t="s">
        <v>75</v>
      </c>
      <c r="AP69" t="s">
        <v>17</v>
      </c>
      <c r="AQ69" t="s">
        <v>17</v>
      </c>
      <c r="AR69" t="s">
        <v>17</v>
      </c>
      <c r="AS69" s="1"/>
      <c r="AT69" t="s">
        <v>18</v>
      </c>
      <c r="AU69" s="1"/>
      <c r="AV69" t="s">
        <v>17</v>
      </c>
      <c r="AW69" t="s">
        <v>17</v>
      </c>
      <c r="AX69" t="s">
        <v>17</v>
      </c>
      <c r="AY69" s="1"/>
      <c r="AZ69" t="s">
        <v>17</v>
      </c>
      <c r="BA69" t="s">
        <v>17</v>
      </c>
      <c r="BB69" t="s">
        <v>17</v>
      </c>
      <c r="BC69" s="1"/>
      <c r="BD69" s="1"/>
      <c r="BE69" t="s">
        <v>17</v>
      </c>
      <c r="BF69" t="s">
        <v>17</v>
      </c>
      <c r="BG69" t="s">
        <v>17</v>
      </c>
      <c r="BH69" t="s">
        <v>1004</v>
      </c>
      <c r="BI69" t="s">
        <v>17</v>
      </c>
      <c r="BJ69" s="1">
        <v>39312</v>
      </c>
      <c r="BK69" t="b">
        <v>0</v>
      </c>
      <c r="BL69" t="b">
        <v>0</v>
      </c>
      <c r="BM69" t="s">
        <v>17</v>
      </c>
      <c r="BN69" t="s">
        <v>85</v>
      </c>
      <c r="BO69" t="b">
        <v>0</v>
      </c>
      <c r="BP69" t="b">
        <v>0</v>
      </c>
      <c r="BQ69">
        <v>68</v>
      </c>
      <c r="BR69">
        <v>1</v>
      </c>
    </row>
    <row r="70" spans="1:71" x14ac:dyDescent="0.25">
      <c r="A70" t="s">
        <v>1414</v>
      </c>
      <c r="B70" s="1">
        <v>39280</v>
      </c>
      <c r="C70" t="s">
        <v>25</v>
      </c>
      <c r="D70" t="s">
        <v>24</v>
      </c>
      <c r="E70" t="s">
        <v>1415</v>
      </c>
      <c r="F70" t="s">
        <v>1416</v>
      </c>
      <c r="G70" t="s">
        <v>1417</v>
      </c>
      <c r="I70" t="s">
        <v>1418</v>
      </c>
      <c r="J70" s="1">
        <v>35396</v>
      </c>
      <c r="K70" t="s">
        <v>1419</v>
      </c>
      <c r="L70">
        <v>11</v>
      </c>
      <c r="M70">
        <v>8</v>
      </c>
      <c r="N70" t="s">
        <v>979</v>
      </c>
      <c r="O70" s="1">
        <v>39276</v>
      </c>
      <c r="P70" t="s">
        <v>1420</v>
      </c>
      <c r="Q70" s="1">
        <v>39279</v>
      </c>
      <c r="S70" s="1"/>
      <c r="T70" t="s">
        <v>981</v>
      </c>
      <c r="U70" t="s">
        <v>982</v>
      </c>
      <c r="V70" t="s">
        <v>982</v>
      </c>
      <c r="W70" t="s">
        <v>982</v>
      </c>
      <c r="X70" s="1">
        <v>39276</v>
      </c>
      <c r="Y70" t="s">
        <v>75</v>
      </c>
      <c r="Z70" t="s">
        <v>17</v>
      </c>
      <c r="AA70" t="s">
        <v>75</v>
      </c>
      <c r="AB70" t="s">
        <v>75</v>
      </c>
      <c r="AC70" t="s">
        <v>75</v>
      </c>
      <c r="AD70" s="1"/>
      <c r="AE70" s="1"/>
      <c r="AF70" s="1"/>
      <c r="AG70">
        <v>99</v>
      </c>
      <c r="AH70" s="1"/>
      <c r="AI70" s="1"/>
      <c r="AJ70" s="1"/>
      <c r="AK70" s="1">
        <v>39279</v>
      </c>
      <c r="AL70" s="1">
        <v>39280</v>
      </c>
      <c r="AM70" s="1"/>
      <c r="AN70" s="1">
        <v>39280</v>
      </c>
      <c r="AO70" t="s">
        <v>75</v>
      </c>
      <c r="AP70" t="s">
        <v>17</v>
      </c>
      <c r="AQ70" t="s">
        <v>17</v>
      </c>
      <c r="AR70" t="s">
        <v>17</v>
      </c>
      <c r="AS70" s="1"/>
      <c r="AT70" t="s">
        <v>18</v>
      </c>
      <c r="AU70" s="1"/>
      <c r="AV70" t="s">
        <v>17</v>
      </c>
      <c r="AW70" t="s">
        <v>17</v>
      </c>
      <c r="AX70" t="s">
        <v>17</v>
      </c>
      <c r="AY70" s="1"/>
      <c r="AZ70" t="s">
        <v>17</v>
      </c>
      <c r="BA70" t="s">
        <v>17</v>
      </c>
      <c r="BB70" t="s">
        <v>17</v>
      </c>
      <c r="BC70" s="1"/>
      <c r="BD70" s="1"/>
      <c r="BE70" t="s">
        <v>17</v>
      </c>
      <c r="BF70" t="s">
        <v>17</v>
      </c>
      <c r="BG70" t="s">
        <v>17</v>
      </c>
      <c r="BH70" t="s">
        <v>1004</v>
      </c>
      <c r="BI70" t="s">
        <v>17</v>
      </c>
      <c r="BJ70" s="1"/>
      <c r="BK70" t="b">
        <v>0</v>
      </c>
      <c r="BL70" t="b">
        <v>0</v>
      </c>
      <c r="BN70" t="s">
        <v>85</v>
      </c>
      <c r="BO70" t="b">
        <v>0</v>
      </c>
      <c r="BP70" t="b">
        <v>0</v>
      </c>
      <c r="BQ70">
        <v>69</v>
      </c>
      <c r="BR70">
        <v>1</v>
      </c>
    </row>
    <row r="71" spans="1:71" x14ac:dyDescent="0.25">
      <c r="A71" t="s">
        <v>1421</v>
      </c>
      <c r="B71" s="1"/>
      <c r="C71" t="s">
        <v>452</v>
      </c>
      <c r="D71" t="s">
        <v>35</v>
      </c>
      <c r="E71" t="s">
        <v>1422</v>
      </c>
      <c r="F71" t="s">
        <v>1423</v>
      </c>
      <c r="G71" t="s">
        <v>1424</v>
      </c>
      <c r="H71" t="s">
        <v>987</v>
      </c>
      <c r="I71" t="s">
        <v>1425</v>
      </c>
      <c r="J71" s="1">
        <v>39022</v>
      </c>
      <c r="K71" t="s">
        <v>1426</v>
      </c>
      <c r="M71">
        <v>8</v>
      </c>
      <c r="N71" t="s">
        <v>979</v>
      </c>
      <c r="O71" s="1">
        <v>39269</v>
      </c>
      <c r="P71" t="s">
        <v>990</v>
      </c>
      <c r="Q71" s="1">
        <v>39269</v>
      </c>
      <c r="R71" t="s">
        <v>75</v>
      </c>
      <c r="S71" s="1">
        <v>39268</v>
      </c>
      <c r="T71" t="s">
        <v>981</v>
      </c>
      <c r="U71" t="s">
        <v>982</v>
      </c>
      <c r="V71" t="s">
        <v>982</v>
      </c>
      <c r="W71" t="s">
        <v>981</v>
      </c>
      <c r="X71" s="1">
        <v>39262</v>
      </c>
      <c r="Y71" t="s">
        <v>75</v>
      </c>
      <c r="Z71" t="s">
        <v>75</v>
      </c>
      <c r="AA71" t="s">
        <v>75</v>
      </c>
      <c r="AB71" t="s">
        <v>17</v>
      </c>
      <c r="AC71" t="s">
        <v>75</v>
      </c>
      <c r="AD71" s="1">
        <v>39035</v>
      </c>
      <c r="AE71" s="1">
        <v>39224</v>
      </c>
      <c r="AF71" s="1"/>
      <c r="AG71">
        <v>99</v>
      </c>
      <c r="AH71" s="1">
        <v>39147</v>
      </c>
      <c r="AI71" s="1">
        <v>39255</v>
      </c>
      <c r="AJ71" s="1"/>
      <c r="AK71" s="1">
        <v>39276</v>
      </c>
      <c r="AL71" s="1">
        <v>39277</v>
      </c>
      <c r="AM71" s="1"/>
      <c r="AN71" s="1"/>
      <c r="AO71" t="s">
        <v>75</v>
      </c>
      <c r="AP71" t="s">
        <v>17</v>
      </c>
      <c r="AQ71" t="s">
        <v>17</v>
      </c>
      <c r="AR71" t="s">
        <v>17</v>
      </c>
      <c r="AS71" s="1"/>
      <c r="AT71" t="s">
        <v>18</v>
      </c>
      <c r="AU71" s="1"/>
      <c r="AV71" t="s">
        <v>17</v>
      </c>
      <c r="AW71" t="s">
        <v>17</v>
      </c>
      <c r="AX71" t="s">
        <v>17</v>
      </c>
      <c r="AY71" s="1"/>
      <c r="AZ71" t="s">
        <v>17</v>
      </c>
      <c r="BA71" t="s">
        <v>17</v>
      </c>
      <c r="BB71" t="s">
        <v>17</v>
      </c>
      <c r="BC71" s="1"/>
      <c r="BD71" s="1"/>
      <c r="BE71" t="s">
        <v>17</v>
      </c>
      <c r="BF71" t="s">
        <v>17</v>
      </c>
      <c r="BG71" t="s">
        <v>17</v>
      </c>
      <c r="BH71" t="s">
        <v>1004</v>
      </c>
      <c r="BI71" t="s">
        <v>17</v>
      </c>
      <c r="BJ71" s="1">
        <v>39338</v>
      </c>
      <c r="BK71" t="b">
        <v>0</v>
      </c>
      <c r="BL71" t="b">
        <v>0</v>
      </c>
      <c r="BM71" t="s">
        <v>17</v>
      </c>
      <c r="BN71" t="s">
        <v>85</v>
      </c>
      <c r="BO71" t="b">
        <v>0</v>
      </c>
      <c r="BP71" t="b">
        <v>0</v>
      </c>
      <c r="BQ71">
        <v>70</v>
      </c>
      <c r="BR71">
        <v>1</v>
      </c>
    </row>
    <row r="72" spans="1:71" x14ac:dyDescent="0.25">
      <c r="A72" t="s">
        <v>1427</v>
      </c>
      <c r="B72" s="1"/>
      <c r="C72" t="s">
        <v>452</v>
      </c>
      <c r="D72" t="s">
        <v>35</v>
      </c>
      <c r="E72" t="s">
        <v>1167</v>
      </c>
      <c r="F72" t="s">
        <v>1428</v>
      </c>
      <c r="G72" t="s">
        <v>1429</v>
      </c>
      <c r="H72" t="s">
        <v>987</v>
      </c>
      <c r="I72" t="s">
        <v>1430</v>
      </c>
      <c r="J72" s="1">
        <v>38024</v>
      </c>
      <c r="K72" t="s">
        <v>1431</v>
      </c>
      <c r="L72">
        <v>3</v>
      </c>
      <c r="M72">
        <v>4</v>
      </c>
      <c r="N72" t="s">
        <v>979</v>
      </c>
      <c r="O72" s="1">
        <v>39272</v>
      </c>
      <c r="P72" t="s">
        <v>990</v>
      </c>
      <c r="Q72" s="1">
        <v>39272</v>
      </c>
      <c r="R72" t="s">
        <v>75</v>
      </c>
      <c r="S72" s="1">
        <v>39272</v>
      </c>
      <c r="T72" t="s">
        <v>982</v>
      </c>
      <c r="U72" t="s">
        <v>982</v>
      </c>
      <c r="V72" t="s">
        <v>982</v>
      </c>
      <c r="W72" t="s">
        <v>981</v>
      </c>
      <c r="X72" s="1">
        <v>39265</v>
      </c>
      <c r="Y72" t="s">
        <v>75</v>
      </c>
      <c r="Z72" t="s">
        <v>75</v>
      </c>
      <c r="AA72" t="s">
        <v>75</v>
      </c>
      <c r="AB72" t="s">
        <v>75</v>
      </c>
      <c r="AC72" t="s">
        <v>75</v>
      </c>
      <c r="AD72" s="1">
        <v>38038</v>
      </c>
      <c r="AE72" s="1">
        <v>38159</v>
      </c>
      <c r="AF72" s="1"/>
      <c r="AG72">
        <v>3</v>
      </c>
      <c r="AH72" s="1">
        <v>38104</v>
      </c>
      <c r="AI72" s="1">
        <v>38194</v>
      </c>
      <c r="AJ72" s="1"/>
      <c r="AK72" s="1">
        <v>39273</v>
      </c>
      <c r="AL72" s="1">
        <v>39275</v>
      </c>
      <c r="AM72" s="1"/>
      <c r="AN72" s="1"/>
      <c r="AO72" t="s">
        <v>75</v>
      </c>
      <c r="AP72" t="s">
        <v>17</v>
      </c>
      <c r="AQ72" t="s">
        <v>17</v>
      </c>
      <c r="AR72" t="s">
        <v>17</v>
      </c>
      <c r="AS72" s="1"/>
      <c r="AT72" t="s">
        <v>18</v>
      </c>
      <c r="AU72" s="1"/>
      <c r="AV72" t="s">
        <v>17</v>
      </c>
      <c r="AW72" t="s">
        <v>17</v>
      </c>
      <c r="AX72" t="s">
        <v>17</v>
      </c>
      <c r="AY72" s="1"/>
      <c r="AZ72" t="s">
        <v>17</v>
      </c>
      <c r="BA72" t="s">
        <v>17</v>
      </c>
      <c r="BB72" t="s">
        <v>17</v>
      </c>
      <c r="BC72" s="1"/>
      <c r="BD72" s="1"/>
      <c r="BE72" t="s">
        <v>17</v>
      </c>
      <c r="BF72" t="s">
        <v>17</v>
      </c>
      <c r="BG72" t="s">
        <v>17</v>
      </c>
      <c r="BH72" t="s">
        <v>1004</v>
      </c>
      <c r="BI72" t="s">
        <v>17</v>
      </c>
      <c r="BJ72" s="1"/>
      <c r="BK72" t="b">
        <v>0</v>
      </c>
      <c r="BL72" t="b">
        <v>0</v>
      </c>
      <c r="BN72" t="s">
        <v>85</v>
      </c>
      <c r="BO72" t="b">
        <v>0</v>
      </c>
      <c r="BP72" t="b">
        <v>0</v>
      </c>
      <c r="BQ72">
        <v>71</v>
      </c>
      <c r="BR72">
        <v>1</v>
      </c>
    </row>
    <row r="73" spans="1:71" x14ac:dyDescent="0.25">
      <c r="A73" t="s">
        <v>1432</v>
      </c>
      <c r="B73" s="1"/>
      <c r="C73" t="s">
        <v>452</v>
      </c>
      <c r="D73" t="s">
        <v>35</v>
      </c>
      <c r="E73" t="s">
        <v>1433</v>
      </c>
      <c r="F73" t="s">
        <v>1434</v>
      </c>
      <c r="G73" t="s">
        <v>1435</v>
      </c>
      <c r="H73" t="s">
        <v>987</v>
      </c>
      <c r="I73" t="s">
        <v>1436</v>
      </c>
      <c r="J73" s="1">
        <v>36149</v>
      </c>
      <c r="K73" t="s">
        <v>1437</v>
      </c>
      <c r="L73">
        <v>8</v>
      </c>
      <c r="M73">
        <v>7</v>
      </c>
      <c r="N73" t="s">
        <v>1011</v>
      </c>
      <c r="O73" s="1">
        <v>39272</v>
      </c>
      <c r="P73" t="s">
        <v>990</v>
      </c>
      <c r="Q73" s="1">
        <v>39272</v>
      </c>
      <c r="R73" t="s">
        <v>75</v>
      </c>
      <c r="S73" s="1">
        <v>39270</v>
      </c>
      <c r="T73" t="s">
        <v>981</v>
      </c>
      <c r="U73" t="s">
        <v>982</v>
      </c>
      <c r="V73" t="s">
        <v>982</v>
      </c>
      <c r="W73" t="s">
        <v>981</v>
      </c>
      <c r="X73" s="1">
        <v>39269</v>
      </c>
      <c r="Y73" t="s">
        <v>75</v>
      </c>
      <c r="Z73" t="s">
        <v>75</v>
      </c>
      <c r="AA73" t="s">
        <v>75</v>
      </c>
      <c r="AB73" t="s">
        <v>17</v>
      </c>
      <c r="AC73" t="s">
        <v>75</v>
      </c>
      <c r="AD73" s="1">
        <v>36150</v>
      </c>
      <c r="AE73" s="1">
        <v>36258</v>
      </c>
      <c r="AF73" s="1"/>
      <c r="AG73">
        <v>3</v>
      </c>
      <c r="AH73" s="1">
        <v>36223</v>
      </c>
      <c r="AI73" s="1">
        <v>37023</v>
      </c>
      <c r="AJ73" s="1"/>
      <c r="AK73" s="1">
        <v>39276</v>
      </c>
      <c r="AL73" s="1">
        <v>39277</v>
      </c>
      <c r="AM73" s="1"/>
      <c r="AN73" s="1"/>
      <c r="AO73" t="s">
        <v>75</v>
      </c>
      <c r="AP73" t="s">
        <v>17</v>
      </c>
      <c r="AQ73" t="s">
        <v>17</v>
      </c>
      <c r="AR73" t="s">
        <v>17</v>
      </c>
      <c r="AS73" s="1"/>
      <c r="AT73" t="s">
        <v>18</v>
      </c>
      <c r="AU73" s="1"/>
      <c r="AV73" t="s">
        <v>17</v>
      </c>
      <c r="AW73" t="s">
        <v>17</v>
      </c>
      <c r="AX73" t="s">
        <v>17</v>
      </c>
      <c r="AY73" s="1"/>
      <c r="AZ73" t="s">
        <v>17</v>
      </c>
      <c r="BA73" t="s">
        <v>17</v>
      </c>
      <c r="BB73" t="s">
        <v>17</v>
      </c>
      <c r="BC73" s="1"/>
      <c r="BD73" s="1"/>
      <c r="BE73" t="s">
        <v>17</v>
      </c>
      <c r="BF73" t="s">
        <v>17</v>
      </c>
      <c r="BG73" t="s">
        <v>17</v>
      </c>
      <c r="BH73" t="s">
        <v>1004</v>
      </c>
      <c r="BI73" t="s">
        <v>17</v>
      </c>
      <c r="BJ73" s="1"/>
      <c r="BK73" t="b">
        <v>0</v>
      </c>
      <c r="BL73" t="b">
        <v>0</v>
      </c>
      <c r="BN73" t="s">
        <v>85</v>
      </c>
      <c r="BO73" t="b">
        <v>0</v>
      </c>
      <c r="BP73" t="b">
        <v>0</v>
      </c>
      <c r="BQ73">
        <v>72</v>
      </c>
      <c r="BR73">
        <v>1</v>
      </c>
      <c r="BS73" t="s">
        <v>17</v>
      </c>
    </row>
    <row r="74" spans="1:71" x14ac:dyDescent="0.25">
      <c r="A74" t="s">
        <v>1438</v>
      </c>
      <c r="B74" s="1">
        <v>39307</v>
      </c>
      <c r="C74" t="s">
        <v>1439</v>
      </c>
      <c r="D74" t="s">
        <v>58</v>
      </c>
      <c r="E74" t="s">
        <v>1440</v>
      </c>
      <c r="F74" t="s">
        <v>1441</v>
      </c>
      <c r="I74" t="s">
        <v>1442</v>
      </c>
      <c r="J74" s="1">
        <v>37130</v>
      </c>
      <c r="K74" t="s">
        <v>1443</v>
      </c>
      <c r="L74">
        <v>6</v>
      </c>
      <c r="N74" t="s">
        <v>979</v>
      </c>
      <c r="O74" s="1">
        <v>39298</v>
      </c>
      <c r="P74" t="s">
        <v>1444</v>
      </c>
      <c r="Q74" s="1">
        <v>39299</v>
      </c>
      <c r="R74" t="s">
        <v>75</v>
      </c>
      <c r="S74" s="1"/>
      <c r="T74" t="s">
        <v>982</v>
      </c>
      <c r="U74" t="s">
        <v>981</v>
      </c>
      <c r="V74" t="s">
        <v>982</v>
      </c>
      <c r="W74" t="s">
        <v>981</v>
      </c>
      <c r="X74" s="1">
        <v>39297</v>
      </c>
      <c r="Y74" t="s">
        <v>75</v>
      </c>
      <c r="Z74" t="s">
        <v>75</v>
      </c>
      <c r="AA74" t="s">
        <v>75</v>
      </c>
      <c r="AB74" t="s">
        <v>75</v>
      </c>
      <c r="AC74" t="s">
        <v>75</v>
      </c>
      <c r="AD74" s="1">
        <v>37131</v>
      </c>
      <c r="AE74" s="1">
        <v>37413</v>
      </c>
      <c r="AF74" s="1"/>
      <c r="AG74">
        <v>3</v>
      </c>
      <c r="AH74" s="1">
        <v>37326</v>
      </c>
      <c r="AI74" s="1">
        <v>37489</v>
      </c>
      <c r="AJ74" s="1"/>
      <c r="AK74" s="1">
        <v>39305</v>
      </c>
      <c r="AL74" s="1">
        <v>39306</v>
      </c>
      <c r="AM74" s="1"/>
      <c r="AN74" s="1">
        <v>39307</v>
      </c>
      <c r="AO74" t="s">
        <v>75</v>
      </c>
      <c r="AP74" t="s">
        <v>17</v>
      </c>
      <c r="AQ74" t="s">
        <v>17</v>
      </c>
      <c r="AR74" t="s">
        <v>17</v>
      </c>
      <c r="AS74" s="1"/>
      <c r="AT74" t="s">
        <v>18</v>
      </c>
      <c r="AU74" s="1"/>
      <c r="AV74" t="s">
        <v>17</v>
      </c>
      <c r="AW74" t="s">
        <v>17</v>
      </c>
      <c r="AX74" t="s">
        <v>17</v>
      </c>
      <c r="AY74" s="1"/>
      <c r="AZ74" t="s">
        <v>17</v>
      </c>
      <c r="BA74" t="s">
        <v>17</v>
      </c>
      <c r="BB74" t="s">
        <v>17</v>
      </c>
      <c r="BC74" s="1"/>
      <c r="BD74" s="1"/>
      <c r="BE74" t="s">
        <v>17</v>
      </c>
      <c r="BF74" t="s">
        <v>17</v>
      </c>
      <c r="BG74" t="s">
        <v>17</v>
      </c>
      <c r="BH74" t="s">
        <v>1004</v>
      </c>
      <c r="BI74" t="s">
        <v>17</v>
      </c>
      <c r="BJ74" s="1"/>
      <c r="BK74" t="b">
        <v>0</v>
      </c>
      <c r="BL74" t="b">
        <v>0</v>
      </c>
      <c r="BN74" t="s">
        <v>85</v>
      </c>
      <c r="BO74" t="b">
        <v>0</v>
      </c>
      <c r="BP74" t="b">
        <v>0</v>
      </c>
      <c r="BQ74">
        <v>73</v>
      </c>
      <c r="BR74">
        <v>1</v>
      </c>
    </row>
    <row r="75" spans="1:71" x14ac:dyDescent="0.25">
      <c r="A75" t="s">
        <v>1445</v>
      </c>
      <c r="B75" s="1">
        <v>39280</v>
      </c>
      <c r="D75" t="s">
        <v>9</v>
      </c>
      <c r="E75" t="s">
        <v>1446</v>
      </c>
      <c r="G75" t="s">
        <v>1447</v>
      </c>
      <c r="H75" t="s">
        <v>1448</v>
      </c>
      <c r="I75" t="s">
        <v>1449</v>
      </c>
      <c r="J75" s="1">
        <v>38141</v>
      </c>
      <c r="K75" t="s">
        <v>1450</v>
      </c>
      <c r="L75">
        <v>3</v>
      </c>
      <c r="N75" t="s">
        <v>979</v>
      </c>
      <c r="O75" s="1">
        <v>39265</v>
      </c>
      <c r="P75" t="s">
        <v>1451</v>
      </c>
      <c r="Q75" s="1">
        <v>39267</v>
      </c>
      <c r="R75" t="s">
        <v>75</v>
      </c>
      <c r="S75" s="1">
        <v>39261</v>
      </c>
      <c r="T75" t="s">
        <v>981</v>
      </c>
      <c r="U75" t="s">
        <v>982</v>
      </c>
      <c r="V75" t="s">
        <v>981</v>
      </c>
      <c r="W75" t="s">
        <v>982</v>
      </c>
      <c r="X75" s="1">
        <v>39259</v>
      </c>
      <c r="Y75" t="s">
        <v>75</v>
      </c>
      <c r="Z75" t="s">
        <v>75</v>
      </c>
      <c r="AB75" t="s">
        <v>75</v>
      </c>
      <c r="AC75" t="s">
        <v>75</v>
      </c>
      <c r="AD75" s="1">
        <v>38471</v>
      </c>
      <c r="AE75" s="1"/>
      <c r="AF75" s="1"/>
      <c r="AG75">
        <v>1</v>
      </c>
      <c r="AH75" s="1">
        <v>39174</v>
      </c>
      <c r="AI75" s="1"/>
      <c r="AJ75" s="1"/>
      <c r="AK75" s="1">
        <v>39265</v>
      </c>
      <c r="AL75" s="1">
        <v>39266</v>
      </c>
      <c r="AM75" s="1"/>
      <c r="AN75" s="1">
        <v>39280</v>
      </c>
      <c r="AO75" t="s">
        <v>75</v>
      </c>
      <c r="AP75" t="s">
        <v>17</v>
      </c>
      <c r="AQ75" t="s">
        <v>17</v>
      </c>
      <c r="AR75" t="s">
        <v>17</v>
      </c>
      <c r="AS75" s="1"/>
      <c r="AT75" t="s">
        <v>22</v>
      </c>
      <c r="AU75" s="1">
        <v>39323</v>
      </c>
      <c r="AV75" t="s">
        <v>17</v>
      </c>
      <c r="AW75" t="s">
        <v>17</v>
      </c>
      <c r="AX75" t="s">
        <v>17</v>
      </c>
      <c r="AY75" s="1">
        <v>39323</v>
      </c>
      <c r="AZ75" t="s">
        <v>17</v>
      </c>
      <c r="BA75" t="s">
        <v>17</v>
      </c>
      <c r="BB75" t="s">
        <v>17</v>
      </c>
      <c r="BC75" s="1">
        <v>39323</v>
      </c>
      <c r="BD75" s="1">
        <v>39310</v>
      </c>
      <c r="BE75" t="s">
        <v>17</v>
      </c>
      <c r="BF75" t="s">
        <v>17</v>
      </c>
      <c r="BG75" t="s">
        <v>17</v>
      </c>
      <c r="BH75" t="s">
        <v>1004</v>
      </c>
      <c r="BI75" t="s">
        <v>17</v>
      </c>
      <c r="BJ75" s="1"/>
      <c r="BK75" t="b">
        <v>0</v>
      </c>
      <c r="BL75" t="b">
        <v>0</v>
      </c>
      <c r="BN75" t="s">
        <v>85</v>
      </c>
      <c r="BO75" t="b">
        <v>0</v>
      </c>
      <c r="BP75" t="b">
        <v>0</v>
      </c>
      <c r="BQ75">
        <v>74</v>
      </c>
      <c r="BR75">
        <v>1</v>
      </c>
    </row>
    <row r="76" spans="1:71" x14ac:dyDescent="0.25">
      <c r="A76" t="s">
        <v>1452</v>
      </c>
      <c r="B76" s="1">
        <v>39304</v>
      </c>
      <c r="C76" t="s">
        <v>185</v>
      </c>
      <c r="D76" t="s">
        <v>9</v>
      </c>
      <c r="E76" t="s">
        <v>1453</v>
      </c>
      <c r="F76" t="s">
        <v>1454</v>
      </c>
      <c r="G76" t="s">
        <v>1455</v>
      </c>
      <c r="I76" t="s">
        <v>1456</v>
      </c>
      <c r="J76" s="1"/>
      <c r="K76" t="s">
        <v>1457</v>
      </c>
      <c r="M76">
        <v>8</v>
      </c>
      <c r="N76" t="s">
        <v>979</v>
      </c>
      <c r="O76" s="1">
        <v>39297</v>
      </c>
      <c r="P76" t="s">
        <v>1458</v>
      </c>
      <c r="Q76" s="1">
        <v>39298</v>
      </c>
      <c r="R76" t="s">
        <v>17</v>
      </c>
      <c r="S76" s="1"/>
      <c r="T76" t="s">
        <v>982</v>
      </c>
      <c r="U76" t="s">
        <v>981</v>
      </c>
      <c r="V76" t="s">
        <v>982</v>
      </c>
      <c r="W76" t="s">
        <v>981</v>
      </c>
      <c r="X76" s="1">
        <v>39296</v>
      </c>
      <c r="Y76" t="s">
        <v>75</v>
      </c>
      <c r="Z76" t="s">
        <v>75</v>
      </c>
      <c r="AA76" t="s">
        <v>75</v>
      </c>
      <c r="AB76" t="s">
        <v>75</v>
      </c>
      <c r="AC76" t="s">
        <v>75</v>
      </c>
      <c r="AD76" s="1">
        <v>39089</v>
      </c>
      <c r="AE76" s="1"/>
      <c r="AF76" s="1"/>
      <c r="AG76">
        <v>0</v>
      </c>
      <c r="AH76" s="1"/>
      <c r="AI76" s="1"/>
      <c r="AJ76" s="1"/>
      <c r="AK76" s="1">
        <v>39299</v>
      </c>
      <c r="AL76" s="1">
        <v>39300</v>
      </c>
      <c r="AM76" s="1"/>
      <c r="AN76" s="1">
        <v>39304</v>
      </c>
      <c r="AO76" t="s">
        <v>75</v>
      </c>
      <c r="AP76" t="s">
        <v>17</v>
      </c>
      <c r="AQ76" t="s">
        <v>17</v>
      </c>
      <c r="AR76" t="s">
        <v>17</v>
      </c>
      <c r="AS76" s="1"/>
      <c r="AT76" t="s">
        <v>18</v>
      </c>
      <c r="AU76" s="1"/>
      <c r="AV76" t="s">
        <v>17</v>
      </c>
      <c r="AW76" t="s">
        <v>17</v>
      </c>
      <c r="AX76" t="s">
        <v>17</v>
      </c>
      <c r="AY76" s="1"/>
      <c r="AZ76" t="s">
        <v>17</v>
      </c>
      <c r="BA76" t="s">
        <v>17</v>
      </c>
      <c r="BB76" t="s">
        <v>17</v>
      </c>
      <c r="BC76" s="1"/>
      <c r="BD76" s="1"/>
      <c r="BE76" t="s">
        <v>17</v>
      </c>
      <c r="BF76" t="s">
        <v>17</v>
      </c>
      <c r="BG76" t="s">
        <v>17</v>
      </c>
      <c r="BH76" t="s">
        <v>1004</v>
      </c>
      <c r="BI76" t="s">
        <v>17</v>
      </c>
      <c r="BJ76" s="1"/>
      <c r="BK76" t="b">
        <v>0</v>
      </c>
      <c r="BL76" t="b">
        <v>0</v>
      </c>
      <c r="BN76" t="s">
        <v>85</v>
      </c>
      <c r="BO76" t="b">
        <v>0</v>
      </c>
      <c r="BP76" t="b">
        <v>0</v>
      </c>
      <c r="BQ76">
        <v>75</v>
      </c>
      <c r="BR76">
        <v>1</v>
      </c>
    </row>
    <row r="77" spans="1:71" x14ac:dyDescent="0.25">
      <c r="A77" t="s">
        <v>1459</v>
      </c>
      <c r="B77" s="1">
        <v>39300</v>
      </c>
      <c r="C77" t="s">
        <v>1027</v>
      </c>
      <c r="D77" t="s">
        <v>24</v>
      </c>
      <c r="E77" t="s">
        <v>1460</v>
      </c>
      <c r="F77" t="s">
        <v>1461</v>
      </c>
      <c r="G77" t="s">
        <v>1462</v>
      </c>
      <c r="I77" t="s">
        <v>1463</v>
      </c>
      <c r="J77" s="1">
        <v>34725</v>
      </c>
      <c r="K77" t="s">
        <v>1464</v>
      </c>
      <c r="L77">
        <v>12</v>
      </c>
      <c r="N77" t="s">
        <v>1011</v>
      </c>
      <c r="O77" s="1">
        <v>39290</v>
      </c>
      <c r="P77" t="s">
        <v>1465</v>
      </c>
      <c r="Q77" s="1"/>
      <c r="R77" t="s">
        <v>75</v>
      </c>
      <c r="S77" s="1">
        <v>39290</v>
      </c>
      <c r="T77" t="s">
        <v>981</v>
      </c>
      <c r="U77" t="s">
        <v>982</v>
      </c>
      <c r="V77" t="s">
        <v>982</v>
      </c>
      <c r="W77" t="s">
        <v>981</v>
      </c>
      <c r="X77" s="1">
        <v>39290</v>
      </c>
      <c r="Y77" t="s">
        <v>75</v>
      </c>
      <c r="Z77" t="s">
        <v>75</v>
      </c>
      <c r="AA77" t="s">
        <v>75</v>
      </c>
      <c r="AB77" t="s">
        <v>17</v>
      </c>
      <c r="AC77" t="s">
        <v>75</v>
      </c>
      <c r="AD77" s="1"/>
      <c r="AE77" s="1"/>
      <c r="AF77" s="1"/>
      <c r="AG77">
        <v>99</v>
      </c>
      <c r="AH77" s="1"/>
      <c r="AI77" s="1"/>
      <c r="AJ77" s="1"/>
      <c r="AK77" s="1">
        <v>39296</v>
      </c>
      <c r="AL77" s="1">
        <v>39297</v>
      </c>
      <c r="AM77" s="1"/>
      <c r="AN77" s="1">
        <v>39300</v>
      </c>
      <c r="AO77" t="s">
        <v>75</v>
      </c>
      <c r="AP77" t="s">
        <v>17</v>
      </c>
      <c r="AQ77" t="s">
        <v>17</v>
      </c>
      <c r="AR77" t="s">
        <v>17</v>
      </c>
      <c r="AS77" s="1"/>
      <c r="AT77" t="s">
        <v>22</v>
      </c>
      <c r="AU77" s="1"/>
      <c r="AV77" t="s">
        <v>17</v>
      </c>
      <c r="AW77" t="s">
        <v>17</v>
      </c>
      <c r="AX77" t="s">
        <v>17</v>
      </c>
      <c r="AY77" s="1"/>
      <c r="AZ77" t="s">
        <v>17</v>
      </c>
      <c r="BA77" t="s">
        <v>17</v>
      </c>
      <c r="BB77" t="s">
        <v>17</v>
      </c>
      <c r="BC77" s="1"/>
      <c r="BD77" s="1"/>
      <c r="BE77" t="s">
        <v>17</v>
      </c>
      <c r="BF77" t="s">
        <v>17</v>
      </c>
      <c r="BG77" t="s">
        <v>17</v>
      </c>
      <c r="BH77" t="s">
        <v>1004</v>
      </c>
      <c r="BI77" t="s">
        <v>17</v>
      </c>
      <c r="BJ77" s="1"/>
      <c r="BK77" t="b">
        <v>0</v>
      </c>
      <c r="BL77" t="b">
        <v>0</v>
      </c>
      <c r="BN77" t="s">
        <v>85</v>
      </c>
      <c r="BO77" t="b">
        <v>0</v>
      </c>
      <c r="BP77" t="b">
        <v>0</v>
      </c>
      <c r="BQ77">
        <v>76</v>
      </c>
      <c r="BR77">
        <v>1</v>
      </c>
    </row>
    <row r="78" spans="1:71" x14ac:dyDescent="0.25">
      <c r="A78" t="s">
        <v>1466</v>
      </c>
      <c r="B78" s="1">
        <v>39148</v>
      </c>
      <c r="C78" t="s">
        <v>398</v>
      </c>
      <c r="D78" t="s">
        <v>9</v>
      </c>
      <c r="E78" t="s">
        <v>1467</v>
      </c>
      <c r="F78" t="s">
        <v>1468</v>
      </c>
      <c r="G78" t="s">
        <v>1469</v>
      </c>
      <c r="H78" t="s">
        <v>1470</v>
      </c>
      <c r="I78" t="s">
        <v>1471</v>
      </c>
      <c r="J78" s="1">
        <v>38470</v>
      </c>
      <c r="K78" t="s">
        <v>1472</v>
      </c>
      <c r="L78">
        <v>1</v>
      </c>
      <c r="N78" t="s">
        <v>979</v>
      </c>
      <c r="O78" s="1">
        <v>39296</v>
      </c>
      <c r="P78" t="s">
        <v>1473</v>
      </c>
      <c r="Q78" s="1">
        <v>39297</v>
      </c>
      <c r="R78" t="s">
        <v>17</v>
      </c>
      <c r="S78" s="1"/>
      <c r="T78" t="s">
        <v>981</v>
      </c>
      <c r="U78" t="s">
        <v>982</v>
      </c>
      <c r="V78" t="s">
        <v>982</v>
      </c>
      <c r="W78" t="s">
        <v>981</v>
      </c>
      <c r="X78" s="1">
        <v>39292</v>
      </c>
      <c r="Y78" t="s">
        <v>17</v>
      </c>
      <c r="Z78" t="s">
        <v>75</v>
      </c>
      <c r="AA78" t="s">
        <v>75</v>
      </c>
      <c r="AB78" t="s">
        <v>17</v>
      </c>
      <c r="AC78" t="s">
        <v>75</v>
      </c>
      <c r="AD78" s="1"/>
      <c r="AE78" s="1"/>
      <c r="AF78" s="1"/>
      <c r="AG78">
        <v>99</v>
      </c>
      <c r="AH78" s="1"/>
      <c r="AI78" s="1"/>
      <c r="AJ78" s="1"/>
      <c r="AK78" s="1">
        <v>39297</v>
      </c>
      <c r="AL78" s="1">
        <v>39298</v>
      </c>
      <c r="AM78" s="1"/>
      <c r="AN78" s="1">
        <v>39301</v>
      </c>
      <c r="AO78" t="s">
        <v>75</v>
      </c>
      <c r="AP78" t="s">
        <v>17</v>
      </c>
      <c r="AQ78" t="s">
        <v>17</v>
      </c>
      <c r="AR78" t="s">
        <v>17</v>
      </c>
      <c r="AS78" s="1"/>
      <c r="AT78" t="s">
        <v>18</v>
      </c>
      <c r="AU78" s="1">
        <v>39323</v>
      </c>
      <c r="AV78" t="s">
        <v>17</v>
      </c>
      <c r="AW78" t="s">
        <v>17</v>
      </c>
      <c r="AX78" t="s">
        <v>17</v>
      </c>
      <c r="AY78" s="1">
        <v>39323</v>
      </c>
      <c r="AZ78" t="s">
        <v>17</v>
      </c>
      <c r="BA78" t="s">
        <v>17</v>
      </c>
      <c r="BB78" t="s">
        <v>17</v>
      </c>
      <c r="BC78" s="1">
        <v>39323</v>
      </c>
      <c r="BD78" s="1">
        <v>39310</v>
      </c>
      <c r="BE78" t="s">
        <v>17</v>
      </c>
      <c r="BF78" t="s">
        <v>17</v>
      </c>
      <c r="BG78" t="s">
        <v>17</v>
      </c>
      <c r="BH78" t="s">
        <v>1004</v>
      </c>
      <c r="BI78" t="s">
        <v>17</v>
      </c>
      <c r="BJ78" s="1"/>
      <c r="BK78" t="b">
        <v>0</v>
      </c>
      <c r="BL78" t="b">
        <v>0</v>
      </c>
      <c r="BN78" t="s">
        <v>85</v>
      </c>
      <c r="BO78" t="b">
        <v>0</v>
      </c>
      <c r="BP78" t="b">
        <v>0</v>
      </c>
      <c r="BQ78">
        <v>77</v>
      </c>
      <c r="BR78">
        <v>1</v>
      </c>
    </row>
    <row r="79" spans="1:71" x14ac:dyDescent="0.25">
      <c r="A79" t="s">
        <v>1474</v>
      </c>
      <c r="B79" s="1">
        <v>39301</v>
      </c>
      <c r="C79" t="s">
        <v>1475</v>
      </c>
      <c r="D79" t="s">
        <v>9</v>
      </c>
      <c r="E79" t="s">
        <v>1476</v>
      </c>
      <c r="F79" t="s">
        <v>1477</v>
      </c>
      <c r="G79" t="s">
        <v>1478</v>
      </c>
      <c r="I79" t="s">
        <v>1479</v>
      </c>
      <c r="J79" s="1"/>
      <c r="K79" t="s">
        <v>1480</v>
      </c>
      <c r="L79">
        <v>11</v>
      </c>
      <c r="N79" t="s">
        <v>979</v>
      </c>
      <c r="O79" s="1">
        <v>39289</v>
      </c>
      <c r="P79" t="s">
        <v>1481</v>
      </c>
      <c r="Q79" s="1">
        <v>39291</v>
      </c>
      <c r="R79" t="s">
        <v>75</v>
      </c>
      <c r="S79" s="1">
        <v>39289</v>
      </c>
      <c r="T79" t="s">
        <v>981</v>
      </c>
      <c r="U79" t="s">
        <v>982</v>
      </c>
      <c r="V79" t="s">
        <v>981</v>
      </c>
      <c r="W79" t="s">
        <v>982</v>
      </c>
      <c r="X79" s="1">
        <v>39283</v>
      </c>
      <c r="Y79" t="s">
        <v>75</v>
      </c>
      <c r="Z79" t="s">
        <v>75</v>
      </c>
      <c r="AA79" t="s">
        <v>75</v>
      </c>
      <c r="AB79" t="s">
        <v>75</v>
      </c>
      <c r="AC79" t="s">
        <v>75</v>
      </c>
      <c r="AD79" s="1"/>
      <c r="AE79" s="1"/>
      <c r="AF79" s="1"/>
      <c r="AG79">
        <v>99</v>
      </c>
      <c r="AH79" s="1"/>
      <c r="AI79" s="1"/>
      <c r="AJ79" s="1"/>
      <c r="AK79" s="1">
        <v>39291</v>
      </c>
      <c r="AL79" s="1">
        <v>39296</v>
      </c>
      <c r="AM79" s="1"/>
      <c r="AN79" s="1">
        <v>39301</v>
      </c>
      <c r="AO79" t="s">
        <v>75</v>
      </c>
      <c r="AP79" t="s">
        <v>17</v>
      </c>
      <c r="AQ79" t="s">
        <v>17</v>
      </c>
      <c r="AR79" t="s">
        <v>17</v>
      </c>
      <c r="AS79" s="1"/>
      <c r="AT79" t="s">
        <v>22</v>
      </c>
      <c r="AU79" s="1">
        <v>39323</v>
      </c>
      <c r="AV79" t="s">
        <v>17</v>
      </c>
      <c r="AW79" t="s">
        <v>17</v>
      </c>
      <c r="AX79" t="s">
        <v>17</v>
      </c>
      <c r="AY79" s="1">
        <v>39323</v>
      </c>
      <c r="AZ79" t="s">
        <v>17</v>
      </c>
      <c r="BA79" t="s">
        <v>17</v>
      </c>
      <c r="BB79" t="s">
        <v>17</v>
      </c>
      <c r="BC79" s="1">
        <v>39323</v>
      </c>
      <c r="BD79" s="1">
        <v>39310</v>
      </c>
      <c r="BE79" t="s">
        <v>17</v>
      </c>
      <c r="BF79" t="s">
        <v>17</v>
      </c>
      <c r="BG79" t="s">
        <v>17</v>
      </c>
      <c r="BH79" t="s">
        <v>1004</v>
      </c>
      <c r="BI79" t="s">
        <v>17</v>
      </c>
      <c r="BJ79" s="1"/>
      <c r="BK79" t="b">
        <v>0</v>
      </c>
      <c r="BL79" t="b">
        <v>0</v>
      </c>
      <c r="BN79" t="s">
        <v>85</v>
      </c>
      <c r="BO79" t="b">
        <v>0</v>
      </c>
      <c r="BP79" t="b">
        <v>0</v>
      </c>
      <c r="BQ79">
        <v>78</v>
      </c>
      <c r="BR79">
        <v>1</v>
      </c>
    </row>
    <row r="80" spans="1:71" x14ac:dyDescent="0.25">
      <c r="A80" t="s">
        <v>1482</v>
      </c>
      <c r="B80" s="1">
        <v>39301</v>
      </c>
      <c r="C80" t="s">
        <v>135</v>
      </c>
      <c r="D80" t="s">
        <v>9</v>
      </c>
      <c r="E80" t="s">
        <v>1483</v>
      </c>
      <c r="F80" t="s">
        <v>1484</v>
      </c>
      <c r="I80" t="s">
        <v>1485</v>
      </c>
      <c r="J80" s="1">
        <v>37690</v>
      </c>
      <c r="K80" t="s">
        <v>1486</v>
      </c>
      <c r="L80">
        <v>4</v>
      </c>
      <c r="M80">
        <v>4</v>
      </c>
      <c r="N80" t="s">
        <v>979</v>
      </c>
      <c r="O80" s="1">
        <v>39287</v>
      </c>
      <c r="P80" t="s">
        <v>1487</v>
      </c>
      <c r="Q80" s="1"/>
      <c r="R80" t="s">
        <v>75</v>
      </c>
      <c r="S80" s="1">
        <v>39287</v>
      </c>
      <c r="T80" t="s">
        <v>981</v>
      </c>
      <c r="U80" t="s">
        <v>982</v>
      </c>
      <c r="V80" t="s">
        <v>982</v>
      </c>
      <c r="W80" t="s">
        <v>981</v>
      </c>
      <c r="X80" s="1">
        <v>39269</v>
      </c>
      <c r="Y80" t="s">
        <v>17</v>
      </c>
      <c r="Z80" t="s">
        <v>17</v>
      </c>
      <c r="AA80" t="s">
        <v>75</v>
      </c>
      <c r="AB80" t="s">
        <v>17</v>
      </c>
      <c r="AC80" t="s">
        <v>75</v>
      </c>
      <c r="AD80" s="1"/>
      <c r="AE80" s="1"/>
      <c r="AF80" s="1"/>
      <c r="AG80">
        <v>99</v>
      </c>
      <c r="AH80" s="1"/>
      <c r="AI80" s="1"/>
      <c r="AJ80" s="1"/>
      <c r="AK80" s="1">
        <v>39289</v>
      </c>
      <c r="AL80" s="1">
        <v>39290</v>
      </c>
      <c r="AM80" s="1"/>
      <c r="AN80" s="1">
        <v>39270</v>
      </c>
      <c r="AO80" t="s">
        <v>75</v>
      </c>
      <c r="AP80" t="s">
        <v>17</v>
      </c>
      <c r="AQ80" t="s">
        <v>17</v>
      </c>
      <c r="AR80" t="s">
        <v>17</v>
      </c>
      <c r="AS80" s="1"/>
      <c r="AT80" t="s">
        <v>18</v>
      </c>
      <c r="AU80" s="1"/>
      <c r="AV80" t="s">
        <v>17</v>
      </c>
      <c r="AW80" t="s">
        <v>17</v>
      </c>
      <c r="AX80" t="s">
        <v>17</v>
      </c>
      <c r="AY80" s="1"/>
      <c r="AZ80" t="s">
        <v>17</v>
      </c>
      <c r="BA80" t="s">
        <v>17</v>
      </c>
      <c r="BB80" t="s">
        <v>17</v>
      </c>
      <c r="BC80" s="1"/>
      <c r="BD80" s="1"/>
      <c r="BE80" t="s">
        <v>17</v>
      </c>
      <c r="BF80" t="s">
        <v>17</v>
      </c>
      <c r="BG80" t="s">
        <v>17</v>
      </c>
      <c r="BH80" t="s">
        <v>1004</v>
      </c>
      <c r="BI80" t="s">
        <v>17</v>
      </c>
      <c r="BJ80" s="1"/>
      <c r="BK80" t="b">
        <v>0</v>
      </c>
      <c r="BL80" t="b">
        <v>0</v>
      </c>
      <c r="BN80" t="s">
        <v>17</v>
      </c>
      <c r="BO80" t="b">
        <v>0</v>
      </c>
      <c r="BP80" t="b">
        <v>0</v>
      </c>
      <c r="BQ80">
        <v>79</v>
      </c>
      <c r="BR80">
        <v>1</v>
      </c>
    </row>
    <row r="81" spans="1:71" x14ac:dyDescent="0.25">
      <c r="A81" t="s">
        <v>1488</v>
      </c>
      <c r="B81" s="1">
        <v>39290</v>
      </c>
      <c r="C81" t="s">
        <v>52</v>
      </c>
      <c r="D81" t="s">
        <v>35</v>
      </c>
      <c r="E81" t="s">
        <v>1489</v>
      </c>
      <c r="F81" t="s">
        <v>1490</v>
      </c>
      <c r="G81" t="s">
        <v>1491</v>
      </c>
      <c r="I81" t="s">
        <v>1492</v>
      </c>
      <c r="J81" s="1"/>
      <c r="K81" t="s">
        <v>1493</v>
      </c>
      <c r="L81">
        <v>8</v>
      </c>
      <c r="N81" t="s">
        <v>979</v>
      </c>
      <c r="O81" s="1">
        <v>39265</v>
      </c>
      <c r="P81" t="s">
        <v>1494</v>
      </c>
      <c r="Q81" s="1">
        <v>39268</v>
      </c>
      <c r="R81" t="s">
        <v>75</v>
      </c>
      <c r="S81" s="1">
        <v>39265</v>
      </c>
      <c r="T81" t="s">
        <v>982</v>
      </c>
      <c r="U81" t="s">
        <v>981</v>
      </c>
      <c r="V81" t="s">
        <v>981</v>
      </c>
      <c r="W81" t="s">
        <v>982</v>
      </c>
      <c r="X81" s="1">
        <v>39261</v>
      </c>
      <c r="Y81" t="s">
        <v>75</v>
      </c>
      <c r="Z81" t="s">
        <v>75</v>
      </c>
      <c r="AA81" t="s">
        <v>75</v>
      </c>
      <c r="AB81" t="s">
        <v>17</v>
      </c>
      <c r="AC81" t="s">
        <v>75</v>
      </c>
      <c r="AD81" s="1"/>
      <c r="AE81" s="1"/>
      <c r="AF81" s="1"/>
      <c r="AG81">
        <v>99</v>
      </c>
      <c r="AH81" s="1"/>
      <c r="AI81" s="1"/>
      <c r="AJ81" s="1"/>
      <c r="AK81" s="1">
        <v>39269</v>
      </c>
      <c r="AL81" s="1">
        <v>39270</v>
      </c>
      <c r="AM81" s="1"/>
      <c r="AN81" s="1">
        <v>39290</v>
      </c>
      <c r="AO81" t="s">
        <v>75</v>
      </c>
      <c r="AP81" t="s">
        <v>17</v>
      </c>
      <c r="AQ81" t="s">
        <v>17</v>
      </c>
      <c r="AR81" t="s">
        <v>17</v>
      </c>
      <c r="AS81" s="1"/>
      <c r="AT81" t="s">
        <v>18</v>
      </c>
      <c r="AU81" s="1">
        <v>39475</v>
      </c>
      <c r="AV81" t="s">
        <v>17</v>
      </c>
      <c r="AW81" t="s">
        <v>17</v>
      </c>
      <c r="AX81" t="s">
        <v>17</v>
      </c>
      <c r="AY81" s="1">
        <v>39475</v>
      </c>
      <c r="AZ81" t="s">
        <v>17</v>
      </c>
      <c r="BA81" t="s">
        <v>17</v>
      </c>
      <c r="BB81" t="s">
        <v>17</v>
      </c>
      <c r="BC81" s="1">
        <v>39475</v>
      </c>
      <c r="BD81" s="1">
        <v>39341</v>
      </c>
      <c r="BE81" t="s">
        <v>17</v>
      </c>
      <c r="BF81" t="s">
        <v>17</v>
      </c>
      <c r="BG81" t="s">
        <v>17</v>
      </c>
      <c r="BH81" t="s">
        <v>1004</v>
      </c>
      <c r="BI81" t="s">
        <v>17</v>
      </c>
      <c r="BJ81" s="1"/>
      <c r="BK81" t="b">
        <v>0</v>
      </c>
      <c r="BL81" t="b">
        <v>0</v>
      </c>
      <c r="BN81" t="s">
        <v>85</v>
      </c>
      <c r="BO81" t="b">
        <v>0</v>
      </c>
      <c r="BP81" t="b">
        <v>0</v>
      </c>
      <c r="BQ81">
        <v>80</v>
      </c>
      <c r="BR81">
        <v>1</v>
      </c>
      <c r="BS81" t="s">
        <v>17</v>
      </c>
    </row>
    <row r="82" spans="1:71" x14ac:dyDescent="0.25">
      <c r="A82" t="s">
        <v>1495</v>
      </c>
      <c r="B82" s="1">
        <v>39329</v>
      </c>
      <c r="C82" t="s">
        <v>1496</v>
      </c>
      <c r="D82" t="s">
        <v>12</v>
      </c>
      <c r="E82" t="s">
        <v>1497</v>
      </c>
      <c r="F82" t="s">
        <v>1498</v>
      </c>
      <c r="G82" t="s">
        <v>1499</v>
      </c>
      <c r="H82" t="s">
        <v>58</v>
      </c>
      <c r="I82" t="s">
        <v>1500</v>
      </c>
      <c r="J82" s="1">
        <v>38113</v>
      </c>
      <c r="K82" t="s">
        <v>1501</v>
      </c>
      <c r="L82">
        <v>4</v>
      </c>
      <c r="N82" t="s">
        <v>1011</v>
      </c>
      <c r="O82" s="1">
        <v>39321</v>
      </c>
      <c r="P82" t="s">
        <v>1025</v>
      </c>
      <c r="Q82" s="1">
        <v>39321</v>
      </c>
      <c r="R82" t="s">
        <v>75</v>
      </c>
      <c r="S82" s="1">
        <v>39318</v>
      </c>
      <c r="V82" t="s">
        <v>75</v>
      </c>
      <c r="X82" s="1">
        <v>39317</v>
      </c>
      <c r="Y82" t="s">
        <v>75</v>
      </c>
      <c r="Z82" t="s">
        <v>75</v>
      </c>
      <c r="AB82" t="s">
        <v>75</v>
      </c>
      <c r="AC82" t="s">
        <v>75</v>
      </c>
      <c r="AD82" s="1"/>
      <c r="AE82" s="1"/>
      <c r="AF82" s="1"/>
      <c r="AG82">
        <v>99</v>
      </c>
      <c r="AH82" s="1"/>
      <c r="AI82" s="1"/>
      <c r="AJ82" s="1"/>
      <c r="AK82" s="1">
        <v>39321</v>
      </c>
      <c r="AL82" s="1">
        <v>39323</v>
      </c>
      <c r="AM82" s="1">
        <v>39329</v>
      </c>
      <c r="AN82" s="1">
        <v>39329</v>
      </c>
      <c r="AO82" t="s">
        <v>75</v>
      </c>
      <c r="AP82" t="s">
        <v>17</v>
      </c>
      <c r="AQ82" t="s">
        <v>17</v>
      </c>
      <c r="AR82" t="s">
        <v>17</v>
      </c>
      <c r="AS82" s="1"/>
      <c r="AT82" t="s">
        <v>18</v>
      </c>
      <c r="AU82" s="1">
        <v>39475</v>
      </c>
      <c r="AV82" t="s">
        <v>17</v>
      </c>
      <c r="AW82" t="s">
        <v>17</v>
      </c>
      <c r="AX82" t="s">
        <v>17</v>
      </c>
      <c r="AY82" s="1">
        <v>39475</v>
      </c>
      <c r="AZ82" t="s">
        <v>17</v>
      </c>
      <c r="BA82" t="s">
        <v>17</v>
      </c>
      <c r="BB82" t="s">
        <v>17</v>
      </c>
      <c r="BC82" s="1">
        <v>39475</v>
      </c>
      <c r="BD82" s="1">
        <v>39341</v>
      </c>
      <c r="BE82" t="s">
        <v>17</v>
      </c>
      <c r="BF82" t="s">
        <v>17</v>
      </c>
      <c r="BG82" t="s">
        <v>17</v>
      </c>
      <c r="BH82" t="s">
        <v>1004</v>
      </c>
      <c r="BI82" t="s">
        <v>17</v>
      </c>
      <c r="BJ82" s="1"/>
      <c r="BK82" t="b">
        <v>0</v>
      </c>
      <c r="BL82" t="b">
        <v>0</v>
      </c>
      <c r="BN82" t="s">
        <v>85</v>
      </c>
      <c r="BO82" t="b">
        <v>0</v>
      </c>
      <c r="BP82" t="b">
        <v>0</v>
      </c>
      <c r="BQ82">
        <v>81</v>
      </c>
      <c r="BR82">
        <v>1</v>
      </c>
    </row>
    <row r="83" spans="1:71" x14ac:dyDescent="0.25">
      <c r="A83" t="s">
        <v>1502</v>
      </c>
      <c r="B83" s="1">
        <v>39329</v>
      </c>
      <c r="C83" t="s">
        <v>185</v>
      </c>
      <c r="D83" t="s">
        <v>9</v>
      </c>
      <c r="E83" t="s">
        <v>1503</v>
      </c>
      <c r="F83" t="s">
        <v>1504</v>
      </c>
      <c r="G83" t="s">
        <v>1505</v>
      </c>
      <c r="I83" t="s">
        <v>1506</v>
      </c>
      <c r="J83" s="1"/>
      <c r="K83" t="s">
        <v>1507</v>
      </c>
      <c r="L83">
        <v>11</v>
      </c>
      <c r="N83" t="s">
        <v>1011</v>
      </c>
      <c r="O83" s="1">
        <v>39324</v>
      </c>
      <c r="P83" t="s">
        <v>1508</v>
      </c>
      <c r="Q83" s="1">
        <v>39324</v>
      </c>
      <c r="R83" t="s">
        <v>75</v>
      </c>
      <c r="S83" s="1">
        <v>39324</v>
      </c>
      <c r="V83" t="s">
        <v>75</v>
      </c>
      <c r="W83" t="s">
        <v>75</v>
      </c>
      <c r="X83" s="1">
        <v>39323</v>
      </c>
      <c r="Y83" t="s">
        <v>75</v>
      </c>
      <c r="Z83" t="s">
        <v>75</v>
      </c>
      <c r="AA83" t="s">
        <v>75</v>
      </c>
      <c r="AB83" t="s">
        <v>17</v>
      </c>
      <c r="AC83" t="s">
        <v>75</v>
      </c>
      <c r="AD83" s="1"/>
      <c r="AE83" s="1"/>
      <c r="AF83" s="1"/>
      <c r="AG83">
        <v>99</v>
      </c>
      <c r="AH83" s="1"/>
      <c r="AI83" s="1"/>
      <c r="AJ83" s="1"/>
      <c r="AK83" s="1">
        <v>39324</v>
      </c>
      <c r="AL83" s="1">
        <v>39325</v>
      </c>
      <c r="AM83" s="1"/>
      <c r="AN83" s="1">
        <v>39329</v>
      </c>
      <c r="AO83" t="s">
        <v>75</v>
      </c>
      <c r="AP83" t="s">
        <v>17</v>
      </c>
      <c r="AQ83" t="s">
        <v>17</v>
      </c>
      <c r="AR83" t="s">
        <v>17</v>
      </c>
      <c r="AS83" s="1"/>
      <c r="AT83" t="s">
        <v>18</v>
      </c>
      <c r="AU83" s="1">
        <v>39475</v>
      </c>
      <c r="AV83" t="s">
        <v>17</v>
      </c>
      <c r="AW83" t="s">
        <v>17</v>
      </c>
      <c r="AX83" t="s">
        <v>17</v>
      </c>
      <c r="AY83" s="1">
        <v>39475</v>
      </c>
      <c r="AZ83" t="s">
        <v>17</v>
      </c>
      <c r="BA83" t="s">
        <v>17</v>
      </c>
      <c r="BB83" t="s">
        <v>17</v>
      </c>
      <c r="BC83" s="1">
        <v>39475</v>
      </c>
      <c r="BD83" s="1">
        <v>39342</v>
      </c>
      <c r="BE83" t="s">
        <v>17</v>
      </c>
      <c r="BF83" t="s">
        <v>17</v>
      </c>
      <c r="BG83" t="s">
        <v>17</v>
      </c>
      <c r="BH83" t="s">
        <v>1004</v>
      </c>
      <c r="BI83" t="s">
        <v>17</v>
      </c>
      <c r="BJ83" s="1"/>
      <c r="BK83" t="b">
        <v>0</v>
      </c>
      <c r="BL83" t="b">
        <v>0</v>
      </c>
      <c r="BN83" t="s">
        <v>85</v>
      </c>
      <c r="BO83" t="b">
        <v>0</v>
      </c>
      <c r="BP83" t="b">
        <v>0</v>
      </c>
      <c r="BQ83">
        <v>82</v>
      </c>
      <c r="BR83">
        <v>1</v>
      </c>
      <c r="BS83" t="s">
        <v>17</v>
      </c>
    </row>
    <row r="84" spans="1:71" x14ac:dyDescent="0.25">
      <c r="A84" t="s">
        <v>1509</v>
      </c>
      <c r="B84" s="1">
        <v>39324</v>
      </c>
      <c r="C84" t="s">
        <v>190</v>
      </c>
      <c r="D84" t="s">
        <v>74</v>
      </c>
      <c r="E84" t="s">
        <v>1510</v>
      </c>
      <c r="F84" t="s">
        <v>1511</v>
      </c>
      <c r="G84" t="s">
        <v>1512</v>
      </c>
      <c r="I84" t="s">
        <v>1513</v>
      </c>
      <c r="J84" s="1"/>
      <c r="K84" t="s">
        <v>1514</v>
      </c>
      <c r="L84">
        <v>1</v>
      </c>
      <c r="M84">
        <v>7</v>
      </c>
      <c r="N84" t="s">
        <v>1011</v>
      </c>
      <c r="O84" s="1">
        <v>39316</v>
      </c>
      <c r="P84" t="s">
        <v>1515</v>
      </c>
      <c r="Q84" s="1">
        <v>39316</v>
      </c>
      <c r="R84" t="s">
        <v>75</v>
      </c>
      <c r="S84" s="1">
        <v>39316</v>
      </c>
      <c r="U84" t="s">
        <v>75</v>
      </c>
      <c r="X84" s="1">
        <v>39304</v>
      </c>
      <c r="Y84" t="s">
        <v>75</v>
      </c>
      <c r="Z84" t="s">
        <v>75</v>
      </c>
      <c r="AA84" t="s">
        <v>75</v>
      </c>
      <c r="AB84" t="s">
        <v>75</v>
      </c>
      <c r="AC84" t="s">
        <v>75</v>
      </c>
      <c r="AD84" s="1"/>
      <c r="AE84" s="1"/>
      <c r="AF84" s="1"/>
      <c r="AG84">
        <v>99</v>
      </c>
      <c r="AH84" s="1"/>
      <c r="AI84" s="1"/>
      <c r="AJ84" s="1"/>
      <c r="AK84" s="1">
        <v>39317</v>
      </c>
      <c r="AL84" s="1">
        <v>39318</v>
      </c>
      <c r="AM84" s="1">
        <v>39324</v>
      </c>
      <c r="AN84" s="1">
        <v>39324</v>
      </c>
      <c r="AO84" t="s">
        <v>75</v>
      </c>
      <c r="AP84" t="s">
        <v>17</v>
      </c>
      <c r="AQ84" t="s">
        <v>17</v>
      </c>
      <c r="AR84" t="s">
        <v>17</v>
      </c>
      <c r="AS84" s="1"/>
      <c r="AT84" t="s">
        <v>18</v>
      </c>
      <c r="AU84" s="1">
        <v>39475</v>
      </c>
      <c r="AV84" t="s">
        <v>17</v>
      </c>
      <c r="AW84" t="s">
        <v>17</v>
      </c>
      <c r="AX84" t="s">
        <v>17</v>
      </c>
      <c r="AY84" s="1">
        <v>39475</v>
      </c>
      <c r="AZ84" t="s">
        <v>17</v>
      </c>
      <c r="BA84" t="s">
        <v>17</v>
      </c>
      <c r="BB84" t="s">
        <v>17</v>
      </c>
      <c r="BC84" s="1">
        <v>39475</v>
      </c>
      <c r="BD84" s="1">
        <v>39269</v>
      </c>
      <c r="BE84" t="s">
        <v>17</v>
      </c>
      <c r="BF84" t="s">
        <v>17</v>
      </c>
      <c r="BG84" t="s">
        <v>17</v>
      </c>
      <c r="BH84" t="s">
        <v>17</v>
      </c>
      <c r="BI84" t="s">
        <v>17</v>
      </c>
      <c r="BJ84" s="1"/>
      <c r="BK84" t="b">
        <v>0</v>
      </c>
      <c r="BL84" t="b">
        <v>0</v>
      </c>
      <c r="BN84" t="s">
        <v>85</v>
      </c>
      <c r="BO84" t="b">
        <v>0</v>
      </c>
      <c r="BP84" t="b">
        <v>0</v>
      </c>
      <c r="BQ84">
        <v>83</v>
      </c>
      <c r="BR84">
        <v>1</v>
      </c>
    </row>
    <row r="85" spans="1:71" x14ac:dyDescent="0.25">
      <c r="A85" t="s">
        <v>1516</v>
      </c>
      <c r="B85" s="1">
        <v>39318</v>
      </c>
      <c r="C85" t="s">
        <v>398</v>
      </c>
      <c r="D85" t="s">
        <v>9</v>
      </c>
      <c r="E85" t="s">
        <v>1517</v>
      </c>
      <c r="F85" t="s">
        <v>1518</v>
      </c>
      <c r="G85" t="s">
        <v>1519</v>
      </c>
      <c r="H85" t="s">
        <v>1470</v>
      </c>
      <c r="I85" t="s">
        <v>1520</v>
      </c>
      <c r="J85" s="1">
        <v>39160</v>
      </c>
      <c r="K85" t="s">
        <v>1521</v>
      </c>
      <c r="L85">
        <v>1</v>
      </c>
      <c r="N85" t="s">
        <v>1011</v>
      </c>
      <c r="O85" s="1">
        <v>39303</v>
      </c>
      <c r="P85" t="s">
        <v>1522</v>
      </c>
      <c r="Q85" s="1">
        <v>39303</v>
      </c>
      <c r="R85" t="s">
        <v>75</v>
      </c>
      <c r="S85" s="1">
        <v>39294</v>
      </c>
      <c r="W85" t="s">
        <v>75</v>
      </c>
      <c r="X85" s="1">
        <v>39302</v>
      </c>
      <c r="Y85" t="s">
        <v>75</v>
      </c>
      <c r="Z85" t="s">
        <v>75</v>
      </c>
      <c r="AA85" t="s">
        <v>75</v>
      </c>
      <c r="AB85" t="s">
        <v>75</v>
      </c>
      <c r="AD85" s="1"/>
      <c r="AE85" s="1"/>
      <c r="AF85" s="1"/>
      <c r="AG85">
        <v>99</v>
      </c>
      <c r="AH85" s="1"/>
      <c r="AI85" s="1"/>
      <c r="AJ85" s="1"/>
      <c r="AK85" s="1">
        <v>39303</v>
      </c>
      <c r="AL85" s="1">
        <v>39304</v>
      </c>
      <c r="AM85" s="1"/>
      <c r="AN85" s="1">
        <v>39318</v>
      </c>
      <c r="AO85" t="s">
        <v>75</v>
      </c>
      <c r="AP85" t="s">
        <v>17</v>
      </c>
      <c r="AQ85" t="s">
        <v>17</v>
      </c>
      <c r="AR85" t="s">
        <v>17</v>
      </c>
      <c r="AS85" s="1"/>
      <c r="AT85" t="s">
        <v>18</v>
      </c>
      <c r="AU85" s="1">
        <v>39475</v>
      </c>
      <c r="AV85" t="s">
        <v>17</v>
      </c>
      <c r="AW85" t="s">
        <v>17</v>
      </c>
      <c r="AX85" t="s">
        <v>17</v>
      </c>
      <c r="AY85" s="1">
        <v>39475</v>
      </c>
      <c r="AZ85" t="s">
        <v>17</v>
      </c>
      <c r="BA85" t="s">
        <v>17</v>
      </c>
      <c r="BB85" t="s">
        <v>17</v>
      </c>
      <c r="BC85" s="1">
        <v>39475</v>
      </c>
      <c r="BD85" s="1">
        <v>39342</v>
      </c>
      <c r="BE85" t="s">
        <v>17</v>
      </c>
      <c r="BF85" t="s">
        <v>17</v>
      </c>
      <c r="BG85" t="s">
        <v>17</v>
      </c>
      <c r="BH85" t="s">
        <v>1004</v>
      </c>
      <c r="BI85" t="s">
        <v>17</v>
      </c>
      <c r="BJ85" s="1"/>
      <c r="BK85" t="b">
        <v>0</v>
      </c>
      <c r="BL85" t="b">
        <v>0</v>
      </c>
      <c r="BN85" t="s">
        <v>85</v>
      </c>
      <c r="BO85" t="b">
        <v>0</v>
      </c>
      <c r="BP85" t="b">
        <v>0</v>
      </c>
      <c r="BQ85">
        <v>84</v>
      </c>
      <c r="BR85">
        <v>1</v>
      </c>
      <c r="BS85" t="s">
        <v>17</v>
      </c>
    </row>
    <row r="86" spans="1:71" x14ac:dyDescent="0.25">
      <c r="A86" t="s">
        <v>1523</v>
      </c>
      <c r="B86" s="1">
        <v>39323</v>
      </c>
      <c r="C86" t="s">
        <v>644</v>
      </c>
      <c r="D86" t="s">
        <v>74</v>
      </c>
      <c r="E86" t="s">
        <v>1524</v>
      </c>
      <c r="F86" t="s">
        <v>1525</v>
      </c>
      <c r="G86" t="s">
        <v>1526</v>
      </c>
      <c r="I86" t="s">
        <v>1527</v>
      </c>
      <c r="J86" s="1">
        <v>36914</v>
      </c>
      <c r="K86" t="s">
        <v>1528</v>
      </c>
      <c r="L86">
        <v>6</v>
      </c>
      <c r="N86" t="s">
        <v>1011</v>
      </c>
      <c r="O86" s="1">
        <v>39303</v>
      </c>
      <c r="P86" t="s">
        <v>1529</v>
      </c>
      <c r="Q86" s="1">
        <v>39303</v>
      </c>
      <c r="R86" t="s">
        <v>17</v>
      </c>
      <c r="S86" s="1"/>
      <c r="V86" t="s">
        <v>75</v>
      </c>
      <c r="W86" t="s">
        <v>75</v>
      </c>
      <c r="X86" s="1">
        <v>39296</v>
      </c>
      <c r="Y86" t="s">
        <v>75</v>
      </c>
      <c r="Z86" t="s">
        <v>75</v>
      </c>
      <c r="AA86" t="s">
        <v>75</v>
      </c>
      <c r="AB86" t="s">
        <v>17</v>
      </c>
      <c r="AC86" t="s">
        <v>75</v>
      </c>
      <c r="AD86" s="1"/>
      <c r="AE86" s="1">
        <v>37074</v>
      </c>
      <c r="AF86" s="1"/>
      <c r="AG86">
        <v>3</v>
      </c>
      <c r="AH86" s="1">
        <v>37005</v>
      </c>
      <c r="AI86" s="1">
        <v>37529</v>
      </c>
      <c r="AJ86" s="1"/>
      <c r="AK86" s="1">
        <v>39303</v>
      </c>
      <c r="AL86" s="1">
        <v>39304</v>
      </c>
      <c r="AM86" s="1">
        <v>39322</v>
      </c>
      <c r="AN86" s="1">
        <v>39323</v>
      </c>
      <c r="AO86" t="s">
        <v>75</v>
      </c>
      <c r="AP86" t="s">
        <v>17</v>
      </c>
      <c r="AQ86" t="s">
        <v>17</v>
      </c>
      <c r="AR86" t="s">
        <v>17</v>
      </c>
      <c r="AS86" s="1"/>
      <c r="AT86" t="s">
        <v>18</v>
      </c>
      <c r="AU86" s="1">
        <v>39475</v>
      </c>
      <c r="AV86" t="s">
        <v>17</v>
      </c>
      <c r="AW86" t="s">
        <v>17</v>
      </c>
      <c r="AX86" t="s">
        <v>17</v>
      </c>
      <c r="AY86" s="1">
        <v>39475</v>
      </c>
      <c r="AZ86" t="s">
        <v>17</v>
      </c>
      <c r="BA86" t="s">
        <v>17</v>
      </c>
      <c r="BB86" t="s">
        <v>17</v>
      </c>
      <c r="BC86" s="1">
        <v>39475</v>
      </c>
      <c r="BD86" s="1">
        <v>39342</v>
      </c>
      <c r="BE86" t="s">
        <v>17</v>
      </c>
      <c r="BF86" t="s">
        <v>17</v>
      </c>
      <c r="BG86" t="s">
        <v>17</v>
      </c>
      <c r="BH86" t="s">
        <v>1004</v>
      </c>
      <c r="BI86" t="s">
        <v>17</v>
      </c>
      <c r="BJ86" s="1"/>
      <c r="BK86" t="b">
        <v>0</v>
      </c>
      <c r="BL86" t="b">
        <v>0</v>
      </c>
      <c r="BN86" t="s">
        <v>85</v>
      </c>
      <c r="BO86" t="b">
        <v>0</v>
      </c>
      <c r="BP86" t="b">
        <v>0</v>
      </c>
      <c r="BQ86">
        <v>85</v>
      </c>
      <c r="BR86">
        <v>1</v>
      </c>
      <c r="BS86" t="s">
        <v>17</v>
      </c>
    </row>
    <row r="87" spans="1:71" x14ac:dyDescent="0.25">
      <c r="A87" t="s">
        <v>1530</v>
      </c>
      <c r="B87" s="1">
        <v>39337</v>
      </c>
      <c r="C87" t="s">
        <v>33</v>
      </c>
      <c r="D87" t="s">
        <v>32</v>
      </c>
      <c r="E87" t="s">
        <v>1531</v>
      </c>
      <c r="F87" t="s">
        <v>1532</v>
      </c>
      <c r="G87" t="s">
        <v>1533</v>
      </c>
      <c r="I87" t="s">
        <v>1534</v>
      </c>
      <c r="J87" s="1">
        <v>39010</v>
      </c>
      <c r="K87" t="s">
        <v>1535</v>
      </c>
      <c r="M87">
        <v>11</v>
      </c>
      <c r="N87" t="s">
        <v>979</v>
      </c>
      <c r="O87" s="1">
        <v>39324</v>
      </c>
      <c r="P87" t="s">
        <v>1536</v>
      </c>
      <c r="Q87" s="1">
        <v>39690</v>
      </c>
      <c r="R87" t="s">
        <v>75</v>
      </c>
      <c r="S87" s="1">
        <v>39323</v>
      </c>
      <c r="T87" t="s">
        <v>75</v>
      </c>
      <c r="V87" t="s">
        <v>75</v>
      </c>
      <c r="X87" s="1">
        <v>39322</v>
      </c>
      <c r="Y87" t="s">
        <v>75</v>
      </c>
      <c r="Z87" t="s">
        <v>75</v>
      </c>
      <c r="AA87" t="s">
        <v>75</v>
      </c>
      <c r="AB87" t="s">
        <v>75</v>
      </c>
      <c r="AC87" t="s">
        <v>75</v>
      </c>
      <c r="AD87" s="1">
        <v>39013</v>
      </c>
      <c r="AE87" s="1">
        <v>39105</v>
      </c>
      <c r="AF87" s="1"/>
      <c r="AG87">
        <v>23</v>
      </c>
      <c r="AH87" s="1">
        <v>39071</v>
      </c>
      <c r="AI87" s="1">
        <v>39136</v>
      </c>
      <c r="AJ87" s="1"/>
      <c r="AK87" s="1">
        <v>39324</v>
      </c>
      <c r="AL87" s="1">
        <v>39325</v>
      </c>
      <c r="AM87" s="1"/>
      <c r="AN87" s="1"/>
      <c r="AS87" s="1"/>
      <c r="AU87" s="1"/>
      <c r="AY87" s="1"/>
      <c r="BC87" s="1"/>
      <c r="BD87" s="1"/>
      <c r="BJ87" s="1"/>
      <c r="BK87" t="b">
        <v>0</v>
      </c>
      <c r="BL87" t="b">
        <v>0</v>
      </c>
      <c r="BO87" t="b">
        <v>0</v>
      </c>
      <c r="BP87" t="b">
        <v>0</v>
      </c>
      <c r="BQ87">
        <v>86</v>
      </c>
      <c r="BR87">
        <v>0</v>
      </c>
    </row>
    <row r="88" spans="1:71" x14ac:dyDescent="0.25">
      <c r="A88" t="s">
        <v>1537</v>
      </c>
      <c r="B88" s="1">
        <v>39337</v>
      </c>
      <c r="C88" t="s">
        <v>558</v>
      </c>
      <c r="D88" t="s">
        <v>32</v>
      </c>
      <c r="E88" t="s">
        <v>1538</v>
      </c>
      <c r="F88" t="s">
        <v>1539</v>
      </c>
      <c r="G88" t="s">
        <v>1540</v>
      </c>
      <c r="I88" t="s">
        <v>1541</v>
      </c>
      <c r="J88" s="1">
        <v>38488</v>
      </c>
      <c r="K88" t="s">
        <v>1542</v>
      </c>
      <c r="L88">
        <v>2</v>
      </c>
      <c r="M88">
        <v>3</v>
      </c>
      <c r="N88" t="s">
        <v>1011</v>
      </c>
      <c r="O88" s="1">
        <v>39281</v>
      </c>
      <c r="P88" t="s">
        <v>1543</v>
      </c>
      <c r="Q88" s="1">
        <v>39316</v>
      </c>
      <c r="R88" t="s">
        <v>17</v>
      </c>
      <c r="S88" s="1"/>
      <c r="V88" t="s">
        <v>75</v>
      </c>
      <c r="X88" s="1">
        <v>39281</v>
      </c>
      <c r="Z88" t="s">
        <v>75</v>
      </c>
      <c r="AA88" t="s">
        <v>75</v>
      </c>
      <c r="AB88" t="s">
        <v>75</v>
      </c>
      <c r="AC88" t="s">
        <v>75</v>
      </c>
      <c r="AD88" s="1"/>
      <c r="AE88" s="1">
        <v>38611</v>
      </c>
      <c r="AF88" s="1"/>
      <c r="AG88">
        <v>3</v>
      </c>
      <c r="AH88" s="1">
        <v>38579</v>
      </c>
      <c r="AI88" s="1">
        <v>38611</v>
      </c>
      <c r="AJ88" s="1"/>
      <c r="AK88" s="1">
        <v>39315</v>
      </c>
      <c r="AL88" s="1">
        <v>39316</v>
      </c>
      <c r="AM88" s="1"/>
      <c r="AN88" s="1"/>
      <c r="AS88" s="1"/>
      <c r="AU88" s="1"/>
      <c r="AY88" s="1"/>
      <c r="BC88" s="1"/>
      <c r="BD88" s="1"/>
      <c r="BJ88" s="1"/>
      <c r="BK88" t="b">
        <v>0</v>
      </c>
      <c r="BL88" t="b">
        <v>0</v>
      </c>
      <c r="BO88" t="b">
        <v>0</v>
      </c>
      <c r="BP88" t="b">
        <v>0</v>
      </c>
      <c r="BQ88">
        <v>87</v>
      </c>
      <c r="BR88">
        <v>0</v>
      </c>
    </row>
    <row r="89" spans="1:71" x14ac:dyDescent="0.25">
      <c r="A89" t="s">
        <v>1544</v>
      </c>
      <c r="B89" s="1">
        <v>39337</v>
      </c>
      <c r="C89" t="s">
        <v>128</v>
      </c>
      <c r="D89" t="s">
        <v>74</v>
      </c>
      <c r="E89" t="s">
        <v>1545</v>
      </c>
      <c r="F89" t="s">
        <v>1546</v>
      </c>
      <c r="G89" t="s">
        <v>1547</v>
      </c>
      <c r="I89" t="s">
        <v>1548</v>
      </c>
      <c r="J89" s="1">
        <v>38836</v>
      </c>
      <c r="K89" t="s">
        <v>1549</v>
      </c>
      <c r="L89">
        <v>1</v>
      </c>
      <c r="M89">
        <v>4</v>
      </c>
      <c r="N89" t="s">
        <v>1011</v>
      </c>
      <c r="O89" s="1">
        <v>39325</v>
      </c>
      <c r="P89" t="s">
        <v>1550</v>
      </c>
      <c r="Q89" s="1">
        <v>39328</v>
      </c>
      <c r="R89" t="s">
        <v>75</v>
      </c>
      <c r="S89" s="1">
        <v>39324</v>
      </c>
      <c r="T89" t="s">
        <v>75</v>
      </c>
      <c r="V89" t="s">
        <v>75</v>
      </c>
      <c r="X89" s="1">
        <v>39319</v>
      </c>
      <c r="Y89" t="s">
        <v>75</v>
      </c>
      <c r="Z89" t="s">
        <v>75</v>
      </c>
      <c r="AA89" t="s">
        <v>75</v>
      </c>
      <c r="AB89" t="s">
        <v>75</v>
      </c>
      <c r="AC89" t="s">
        <v>75</v>
      </c>
      <c r="AD89" s="1">
        <v>38842</v>
      </c>
      <c r="AE89" s="1">
        <v>38940</v>
      </c>
      <c r="AF89" s="1"/>
      <c r="AG89">
        <v>3</v>
      </c>
      <c r="AH89" s="1">
        <v>38897</v>
      </c>
      <c r="AI89" s="1">
        <v>38982</v>
      </c>
      <c r="AJ89" s="1"/>
      <c r="AK89" s="1">
        <v>39328</v>
      </c>
      <c r="AL89" s="1">
        <v>39329</v>
      </c>
      <c r="AM89" s="1"/>
      <c r="AN89" s="1"/>
      <c r="AO89" t="s">
        <v>75</v>
      </c>
      <c r="AP89" t="s">
        <v>17</v>
      </c>
      <c r="AQ89" t="s">
        <v>17</v>
      </c>
      <c r="AR89" t="s">
        <v>17</v>
      </c>
      <c r="AS89" s="1"/>
      <c r="AT89" t="s">
        <v>18</v>
      </c>
      <c r="AU89" s="1">
        <v>39475</v>
      </c>
      <c r="AV89" t="s">
        <v>17</v>
      </c>
      <c r="AW89" t="s">
        <v>17</v>
      </c>
      <c r="AX89" t="s">
        <v>17</v>
      </c>
      <c r="AY89" s="1">
        <v>39475</v>
      </c>
      <c r="AZ89" t="s">
        <v>17</v>
      </c>
      <c r="BA89" t="s">
        <v>17</v>
      </c>
      <c r="BB89" t="s">
        <v>17</v>
      </c>
      <c r="BC89" s="1">
        <v>39475</v>
      </c>
      <c r="BD89" s="1">
        <v>39342</v>
      </c>
      <c r="BE89" t="s">
        <v>17</v>
      </c>
      <c r="BF89" t="s">
        <v>17</v>
      </c>
      <c r="BG89" t="s">
        <v>17</v>
      </c>
      <c r="BH89" t="s">
        <v>1004</v>
      </c>
      <c r="BI89" t="s">
        <v>17</v>
      </c>
      <c r="BJ89" s="1"/>
      <c r="BK89" t="b">
        <v>0</v>
      </c>
      <c r="BL89" t="b">
        <v>0</v>
      </c>
      <c r="BN89" t="s">
        <v>85</v>
      </c>
      <c r="BO89" t="b">
        <v>0</v>
      </c>
      <c r="BP89" t="b">
        <v>0</v>
      </c>
      <c r="BQ89">
        <v>88</v>
      </c>
      <c r="BR89">
        <v>1</v>
      </c>
      <c r="BS89" t="s">
        <v>17</v>
      </c>
    </row>
    <row r="90" spans="1:71" x14ac:dyDescent="0.25">
      <c r="A90" t="s">
        <v>1551</v>
      </c>
      <c r="B90" s="1">
        <v>39339</v>
      </c>
      <c r="C90" t="s">
        <v>220</v>
      </c>
      <c r="D90" t="s">
        <v>35</v>
      </c>
      <c r="E90" t="s">
        <v>1552</v>
      </c>
      <c r="F90" t="s">
        <v>1553</v>
      </c>
      <c r="G90" t="s">
        <v>1554</v>
      </c>
      <c r="I90" t="s">
        <v>1555</v>
      </c>
      <c r="J90" s="1">
        <v>36679</v>
      </c>
      <c r="K90" t="s">
        <v>1556</v>
      </c>
      <c r="L90">
        <v>7</v>
      </c>
      <c r="M90">
        <v>3</v>
      </c>
      <c r="N90" t="s">
        <v>1011</v>
      </c>
      <c r="O90" s="1">
        <v>39328</v>
      </c>
      <c r="P90" t="s">
        <v>990</v>
      </c>
      <c r="Q90" s="1">
        <v>39328</v>
      </c>
      <c r="R90" t="s">
        <v>75</v>
      </c>
      <c r="S90" s="1">
        <v>39314</v>
      </c>
      <c r="V90" t="s">
        <v>75</v>
      </c>
      <c r="W90" t="s">
        <v>75</v>
      </c>
      <c r="X90" s="1">
        <v>39312</v>
      </c>
      <c r="Y90" t="s">
        <v>75</v>
      </c>
      <c r="Z90" t="s">
        <v>75</v>
      </c>
      <c r="AA90" t="s">
        <v>75</v>
      </c>
      <c r="AB90" t="s">
        <v>17</v>
      </c>
      <c r="AC90" t="s">
        <v>75</v>
      </c>
      <c r="AD90" s="1">
        <v>36555</v>
      </c>
      <c r="AE90" s="1"/>
      <c r="AF90" s="1"/>
      <c r="AG90">
        <v>1</v>
      </c>
      <c r="AH90" s="1">
        <v>36990</v>
      </c>
      <c r="AI90" s="1"/>
      <c r="AJ90" s="1"/>
      <c r="AK90" s="1">
        <v>39328</v>
      </c>
      <c r="AL90" s="1">
        <v>39329</v>
      </c>
      <c r="AM90" s="1"/>
      <c r="AN90" s="1">
        <v>39339</v>
      </c>
      <c r="AO90" t="s">
        <v>75</v>
      </c>
      <c r="AP90" t="s">
        <v>17</v>
      </c>
      <c r="AQ90" t="s">
        <v>17</v>
      </c>
      <c r="AR90" t="s">
        <v>17</v>
      </c>
      <c r="AS90" s="1"/>
      <c r="AT90" t="s">
        <v>18</v>
      </c>
      <c r="AU90" s="1">
        <v>39475</v>
      </c>
      <c r="AV90" t="s">
        <v>17</v>
      </c>
      <c r="AW90" t="s">
        <v>17</v>
      </c>
      <c r="AX90" t="s">
        <v>17</v>
      </c>
      <c r="AY90" s="1">
        <v>39475</v>
      </c>
      <c r="AZ90" t="s">
        <v>17</v>
      </c>
      <c r="BA90" t="s">
        <v>17</v>
      </c>
      <c r="BB90" t="s">
        <v>17</v>
      </c>
      <c r="BC90" s="1">
        <v>39475</v>
      </c>
      <c r="BD90" s="1">
        <v>39376</v>
      </c>
      <c r="BE90" t="s">
        <v>17</v>
      </c>
      <c r="BF90" t="s">
        <v>17</v>
      </c>
      <c r="BG90" t="s">
        <v>17</v>
      </c>
      <c r="BH90" t="s">
        <v>1004</v>
      </c>
      <c r="BI90" t="s">
        <v>17</v>
      </c>
      <c r="BJ90" s="1">
        <v>39392</v>
      </c>
      <c r="BK90" t="b">
        <v>0</v>
      </c>
      <c r="BL90" t="b">
        <v>0</v>
      </c>
      <c r="BM90" t="s">
        <v>75</v>
      </c>
      <c r="BN90" t="s">
        <v>17</v>
      </c>
      <c r="BO90" t="b">
        <v>0</v>
      </c>
      <c r="BP90" t="b">
        <v>0</v>
      </c>
      <c r="BQ90">
        <v>89</v>
      </c>
      <c r="BR90">
        <v>1</v>
      </c>
      <c r="BS90" t="s">
        <v>17</v>
      </c>
    </row>
    <row r="91" spans="1:71" x14ac:dyDescent="0.25">
      <c r="A91" t="s">
        <v>1557</v>
      </c>
      <c r="B91" s="1">
        <v>39339</v>
      </c>
      <c r="C91" t="s">
        <v>452</v>
      </c>
      <c r="D91" t="s">
        <v>35</v>
      </c>
      <c r="E91" t="s">
        <v>1558</v>
      </c>
      <c r="F91" t="s">
        <v>1559</v>
      </c>
      <c r="G91" t="s">
        <v>987</v>
      </c>
      <c r="H91" t="s">
        <v>987</v>
      </c>
      <c r="I91" t="s">
        <v>1560</v>
      </c>
      <c r="J91" s="1">
        <v>36561</v>
      </c>
      <c r="K91" t="s">
        <v>1561</v>
      </c>
      <c r="L91">
        <v>7</v>
      </c>
      <c r="M91">
        <v>7</v>
      </c>
      <c r="N91" t="s">
        <v>1011</v>
      </c>
      <c r="O91" s="1">
        <v>39328</v>
      </c>
      <c r="P91" t="s">
        <v>990</v>
      </c>
      <c r="Q91" s="1">
        <v>39328</v>
      </c>
      <c r="R91" t="s">
        <v>75</v>
      </c>
      <c r="S91" s="1">
        <v>39326</v>
      </c>
      <c r="T91" t="s">
        <v>75</v>
      </c>
      <c r="V91" t="s">
        <v>75</v>
      </c>
      <c r="X91" s="1">
        <v>39324</v>
      </c>
      <c r="Y91" t="s">
        <v>75</v>
      </c>
      <c r="Z91" t="s">
        <v>75</v>
      </c>
      <c r="AA91" t="s">
        <v>75</v>
      </c>
      <c r="AB91" t="s">
        <v>75</v>
      </c>
      <c r="AC91" t="s">
        <v>75</v>
      </c>
      <c r="AD91" s="1">
        <v>36762</v>
      </c>
      <c r="AE91" s="1">
        <v>36826</v>
      </c>
      <c r="AF91" s="1"/>
      <c r="AG91">
        <v>3</v>
      </c>
      <c r="AH91" s="1">
        <v>36796</v>
      </c>
      <c r="AI91" s="1">
        <v>36889</v>
      </c>
      <c r="AJ91" s="1"/>
      <c r="AK91" s="1">
        <v>39328</v>
      </c>
      <c r="AL91" s="1">
        <v>39329</v>
      </c>
      <c r="AM91" s="1"/>
      <c r="AN91" s="1">
        <v>39339</v>
      </c>
      <c r="AO91" t="s">
        <v>75</v>
      </c>
      <c r="AP91" t="s">
        <v>17</v>
      </c>
      <c r="AQ91" t="s">
        <v>17</v>
      </c>
      <c r="AR91" t="s">
        <v>17</v>
      </c>
      <c r="AS91" s="1"/>
      <c r="AT91" t="s">
        <v>18</v>
      </c>
      <c r="AU91" s="1">
        <v>39475</v>
      </c>
      <c r="AV91" t="s">
        <v>17</v>
      </c>
      <c r="AW91" t="s">
        <v>17</v>
      </c>
      <c r="AX91" t="s">
        <v>17</v>
      </c>
      <c r="AY91" s="1">
        <v>39475</v>
      </c>
      <c r="AZ91" t="s">
        <v>17</v>
      </c>
      <c r="BA91" t="s">
        <v>17</v>
      </c>
      <c r="BB91" t="s">
        <v>17</v>
      </c>
      <c r="BC91" s="1">
        <v>39475</v>
      </c>
      <c r="BD91" s="1">
        <v>39376</v>
      </c>
      <c r="BE91" t="s">
        <v>17</v>
      </c>
      <c r="BF91" t="s">
        <v>17</v>
      </c>
      <c r="BG91" t="s">
        <v>17</v>
      </c>
      <c r="BH91" t="s">
        <v>1004</v>
      </c>
      <c r="BI91" t="s">
        <v>17</v>
      </c>
      <c r="BJ91" s="1"/>
      <c r="BK91" t="b">
        <v>0</v>
      </c>
      <c r="BL91" t="b">
        <v>0</v>
      </c>
      <c r="BN91" t="s">
        <v>85</v>
      </c>
      <c r="BO91" t="b">
        <v>0</v>
      </c>
      <c r="BP91" t="b">
        <v>0</v>
      </c>
      <c r="BQ91">
        <v>90</v>
      </c>
      <c r="BR91">
        <v>1</v>
      </c>
      <c r="BS91" t="s">
        <v>17</v>
      </c>
    </row>
    <row r="92" spans="1:71" x14ac:dyDescent="0.25">
      <c r="A92" t="s">
        <v>1562</v>
      </c>
      <c r="B92" s="1">
        <v>39342</v>
      </c>
      <c r="C92" t="s">
        <v>644</v>
      </c>
      <c r="D92" t="s">
        <v>74</v>
      </c>
      <c r="E92" t="s">
        <v>1563</v>
      </c>
      <c r="F92" t="s">
        <v>1564</v>
      </c>
      <c r="G92" t="s">
        <v>1565</v>
      </c>
      <c r="I92" t="s">
        <v>1566</v>
      </c>
      <c r="J92" s="1">
        <v>38514</v>
      </c>
      <c r="K92" t="s">
        <v>1567</v>
      </c>
      <c r="L92">
        <v>2</v>
      </c>
      <c r="N92" t="s">
        <v>979</v>
      </c>
      <c r="O92" s="1">
        <v>39329</v>
      </c>
      <c r="P92" t="s">
        <v>1568</v>
      </c>
      <c r="Q92" s="1">
        <v>39329</v>
      </c>
      <c r="R92" t="s">
        <v>17</v>
      </c>
      <c r="S92" s="1"/>
      <c r="T92" t="s">
        <v>75</v>
      </c>
      <c r="U92" t="s">
        <v>75</v>
      </c>
      <c r="X92" s="1">
        <v>39326</v>
      </c>
      <c r="Y92" t="s">
        <v>75</v>
      </c>
      <c r="Z92" t="s">
        <v>75</v>
      </c>
      <c r="AA92" t="s">
        <v>75</v>
      </c>
      <c r="AB92" t="s">
        <v>17</v>
      </c>
      <c r="AC92" t="s">
        <v>75</v>
      </c>
      <c r="AD92" s="1"/>
      <c r="AE92" s="1">
        <v>38740</v>
      </c>
      <c r="AF92" s="1"/>
      <c r="AG92">
        <v>3</v>
      </c>
      <c r="AH92" s="1">
        <v>38414</v>
      </c>
      <c r="AI92" s="1">
        <v>39018</v>
      </c>
      <c r="AJ92" s="1"/>
      <c r="AK92" s="1">
        <v>39330</v>
      </c>
      <c r="AL92" s="1">
        <v>39331</v>
      </c>
      <c r="AM92" s="1">
        <v>39338</v>
      </c>
      <c r="AN92" s="1">
        <v>39342</v>
      </c>
      <c r="AO92" t="s">
        <v>75</v>
      </c>
      <c r="AP92" t="s">
        <v>17</v>
      </c>
      <c r="AQ92" t="s">
        <v>17</v>
      </c>
      <c r="AR92" t="s">
        <v>17</v>
      </c>
      <c r="AS92" s="1"/>
      <c r="AT92" t="s">
        <v>18</v>
      </c>
      <c r="AU92" s="1">
        <v>39475</v>
      </c>
      <c r="AV92" t="s">
        <v>17</v>
      </c>
      <c r="AW92" t="s">
        <v>17</v>
      </c>
      <c r="AX92" t="s">
        <v>17</v>
      </c>
      <c r="AY92" s="1">
        <v>39475</v>
      </c>
      <c r="AZ92" t="s">
        <v>17</v>
      </c>
      <c r="BA92" t="s">
        <v>17</v>
      </c>
      <c r="BB92" t="s">
        <v>17</v>
      </c>
      <c r="BC92" s="1">
        <v>39475</v>
      </c>
      <c r="BD92" s="1">
        <v>39346</v>
      </c>
      <c r="BE92" t="s">
        <v>17</v>
      </c>
      <c r="BF92" t="s">
        <v>17</v>
      </c>
      <c r="BG92" t="s">
        <v>17</v>
      </c>
      <c r="BH92" t="s">
        <v>1004</v>
      </c>
      <c r="BI92" t="s">
        <v>17</v>
      </c>
      <c r="BJ92" s="1"/>
      <c r="BK92" t="b">
        <v>0</v>
      </c>
      <c r="BL92" t="b">
        <v>0</v>
      </c>
      <c r="BN92" t="s">
        <v>85</v>
      </c>
      <c r="BO92" t="b">
        <v>0</v>
      </c>
      <c r="BP92" t="b">
        <v>0</v>
      </c>
      <c r="BQ92">
        <v>91</v>
      </c>
      <c r="BR92">
        <v>1</v>
      </c>
      <c r="BS92" t="s">
        <v>17</v>
      </c>
    </row>
    <row r="93" spans="1:71" x14ac:dyDescent="0.25">
      <c r="A93" t="s">
        <v>1569</v>
      </c>
      <c r="B93" s="1">
        <v>39342</v>
      </c>
      <c r="C93" t="s">
        <v>644</v>
      </c>
      <c r="D93" t="s">
        <v>74</v>
      </c>
      <c r="E93" t="s">
        <v>1570</v>
      </c>
      <c r="F93" t="s">
        <v>1571</v>
      </c>
      <c r="G93" t="s">
        <v>1572</v>
      </c>
      <c r="I93" t="s">
        <v>1573</v>
      </c>
      <c r="J93" s="1">
        <v>38835</v>
      </c>
      <c r="K93" t="s">
        <v>1574</v>
      </c>
      <c r="L93">
        <v>1</v>
      </c>
      <c r="M93">
        <v>5</v>
      </c>
      <c r="N93" t="s">
        <v>979</v>
      </c>
      <c r="O93" s="1">
        <v>39329</v>
      </c>
      <c r="P93" t="s">
        <v>1575</v>
      </c>
      <c r="Q93" s="1">
        <v>39329</v>
      </c>
      <c r="R93" t="s">
        <v>17</v>
      </c>
      <c r="S93" s="1"/>
      <c r="T93" t="s">
        <v>75</v>
      </c>
      <c r="V93" t="s">
        <v>75</v>
      </c>
      <c r="X93" s="1">
        <v>39324</v>
      </c>
      <c r="Y93" t="s">
        <v>75</v>
      </c>
      <c r="Z93" t="s">
        <v>75</v>
      </c>
      <c r="AA93" t="s">
        <v>75</v>
      </c>
      <c r="AB93" t="s">
        <v>75</v>
      </c>
      <c r="AC93" t="s">
        <v>75</v>
      </c>
      <c r="AD93" s="1"/>
      <c r="AE93" s="1">
        <v>39010</v>
      </c>
      <c r="AF93" s="1"/>
      <c r="AG93">
        <v>3</v>
      </c>
      <c r="AH93" s="1">
        <v>38957</v>
      </c>
      <c r="AI93" s="1">
        <v>39045</v>
      </c>
      <c r="AJ93" s="1"/>
      <c r="AK93" s="1">
        <v>39330</v>
      </c>
      <c r="AL93" s="1">
        <v>39331</v>
      </c>
      <c r="AM93" s="1">
        <v>39338</v>
      </c>
      <c r="AN93" s="1">
        <v>39342</v>
      </c>
      <c r="AO93" t="s">
        <v>75</v>
      </c>
      <c r="AP93" t="s">
        <v>17</v>
      </c>
      <c r="AQ93" t="s">
        <v>17</v>
      </c>
      <c r="AR93" t="s">
        <v>17</v>
      </c>
      <c r="AS93" s="1"/>
      <c r="AT93" t="s">
        <v>18</v>
      </c>
      <c r="AU93" s="1">
        <v>39475</v>
      </c>
      <c r="AV93" t="s">
        <v>17</v>
      </c>
      <c r="AW93" t="s">
        <v>17</v>
      </c>
      <c r="AX93" t="s">
        <v>17</v>
      </c>
      <c r="AY93" s="1">
        <v>39475</v>
      </c>
      <c r="AZ93" t="s">
        <v>17</v>
      </c>
      <c r="BA93" t="s">
        <v>17</v>
      </c>
      <c r="BB93" t="s">
        <v>17</v>
      </c>
      <c r="BC93" s="1">
        <v>39475</v>
      </c>
      <c r="BD93" s="1">
        <v>39346</v>
      </c>
      <c r="BE93" t="s">
        <v>17</v>
      </c>
      <c r="BF93" t="s">
        <v>17</v>
      </c>
      <c r="BG93" t="s">
        <v>17</v>
      </c>
      <c r="BH93" t="s">
        <v>1004</v>
      </c>
      <c r="BI93" t="s">
        <v>17</v>
      </c>
      <c r="BJ93" s="1"/>
      <c r="BK93" t="b">
        <v>0</v>
      </c>
      <c r="BL93" t="b">
        <v>0</v>
      </c>
      <c r="BN93" t="s">
        <v>85</v>
      </c>
      <c r="BO93" t="b">
        <v>0</v>
      </c>
      <c r="BP93" t="b">
        <v>0</v>
      </c>
      <c r="BQ93">
        <v>92</v>
      </c>
      <c r="BR93">
        <v>1</v>
      </c>
      <c r="BS93" t="s">
        <v>17</v>
      </c>
    </row>
    <row r="94" spans="1:71" x14ac:dyDescent="0.25">
      <c r="A94" t="s">
        <v>1576</v>
      </c>
      <c r="B94" s="1">
        <v>39342</v>
      </c>
      <c r="C94" t="s">
        <v>644</v>
      </c>
      <c r="D94" t="s">
        <v>74</v>
      </c>
      <c r="E94" t="s">
        <v>1577</v>
      </c>
      <c r="F94" t="s">
        <v>1578</v>
      </c>
      <c r="G94" t="s">
        <v>1579</v>
      </c>
      <c r="I94" t="s">
        <v>1580</v>
      </c>
      <c r="J94" s="1">
        <v>37464</v>
      </c>
      <c r="K94" t="s">
        <v>1581</v>
      </c>
      <c r="L94">
        <v>5</v>
      </c>
      <c r="N94" t="s">
        <v>979</v>
      </c>
      <c r="O94" s="1">
        <v>39332</v>
      </c>
      <c r="P94" t="s">
        <v>1582</v>
      </c>
      <c r="Q94" s="1">
        <v>39332</v>
      </c>
      <c r="R94" t="s">
        <v>17</v>
      </c>
      <c r="S94" s="1"/>
      <c r="U94" t="s">
        <v>75</v>
      </c>
      <c r="W94" t="s">
        <v>75</v>
      </c>
      <c r="X94" s="1">
        <v>39326</v>
      </c>
      <c r="Y94" t="s">
        <v>75</v>
      </c>
      <c r="Z94" t="s">
        <v>75</v>
      </c>
      <c r="AA94" t="s">
        <v>75</v>
      </c>
      <c r="AB94" t="s">
        <v>75</v>
      </c>
      <c r="AC94" t="s">
        <v>75</v>
      </c>
      <c r="AD94" s="1"/>
      <c r="AE94" s="1">
        <v>37931</v>
      </c>
      <c r="AF94" s="1"/>
      <c r="AG94">
        <v>3</v>
      </c>
      <c r="AH94" s="1">
        <v>37826</v>
      </c>
      <c r="AI94" s="1">
        <v>38093</v>
      </c>
      <c r="AJ94" s="1"/>
      <c r="AK94" s="1">
        <v>39332</v>
      </c>
      <c r="AL94" s="1">
        <v>39333</v>
      </c>
      <c r="AM94" s="1">
        <v>39338</v>
      </c>
      <c r="AN94" s="1">
        <v>39342</v>
      </c>
      <c r="AO94" t="s">
        <v>75</v>
      </c>
      <c r="AP94" t="s">
        <v>17</v>
      </c>
      <c r="AQ94" t="s">
        <v>17</v>
      </c>
      <c r="AR94" t="s">
        <v>17</v>
      </c>
      <c r="AS94" s="1"/>
      <c r="AT94" t="s">
        <v>18</v>
      </c>
      <c r="AU94" s="1">
        <v>39475</v>
      </c>
      <c r="AV94" t="s">
        <v>17</v>
      </c>
      <c r="AW94" t="s">
        <v>17</v>
      </c>
      <c r="AX94" t="s">
        <v>17</v>
      </c>
      <c r="AY94" s="1">
        <v>39475</v>
      </c>
      <c r="AZ94" t="s">
        <v>17</v>
      </c>
      <c r="BA94" t="s">
        <v>17</v>
      </c>
      <c r="BB94" t="s">
        <v>17</v>
      </c>
      <c r="BC94" s="1">
        <v>39475</v>
      </c>
      <c r="BD94" s="1">
        <v>39346</v>
      </c>
      <c r="BE94" t="s">
        <v>17</v>
      </c>
      <c r="BF94" t="s">
        <v>17</v>
      </c>
      <c r="BG94" t="s">
        <v>17</v>
      </c>
      <c r="BH94" t="s">
        <v>1004</v>
      </c>
      <c r="BI94" t="s">
        <v>17</v>
      </c>
      <c r="BJ94" s="1"/>
      <c r="BK94" t="b">
        <v>0</v>
      </c>
      <c r="BL94" t="b">
        <v>0</v>
      </c>
      <c r="BN94" t="s">
        <v>85</v>
      </c>
      <c r="BO94" t="b">
        <v>0</v>
      </c>
      <c r="BP94" t="b">
        <v>0</v>
      </c>
      <c r="BQ94">
        <v>93</v>
      </c>
      <c r="BR94">
        <v>1</v>
      </c>
      <c r="BS94" t="s">
        <v>17</v>
      </c>
    </row>
    <row r="95" spans="1:71" x14ac:dyDescent="0.25">
      <c r="A95" t="s">
        <v>1583</v>
      </c>
      <c r="B95" s="1">
        <v>39342</v>
      </c>
      <c r="C95" t="s">
        <v>644</v>
      </c>
      <c r="D95" t="s">
        <v>74</v>
      </c>
      <c r="E95" t="s">
        <v>1570</v>
      </c>
      <c r="F95" t="s">
        <v>1584</v>
      </c>
      <c r="G95" t="s">
        <v>1584</v>
      </c>
      <c r="I95" t="s">
        <v>1585</v>
      </c>
      <c r="J95" s="1">
        <v>36098</v>
      </c>
      <c r="K95" t="s">
        <v>1586</v>
      </c>
      <c r="L95">
        <v>9</v>
      </c>
      <c r="N95" t="s">
        <v>1011</v>
      </c>
      <c r="O95" s="1">
        <v>39331</v>
      </c>
      <c r="P95" t="s">
        <v>1587</v>
      </c>
      <c r="Q95" s="1">
        <v>39331</v>
      </c>
      <c r="R95" t="s">
        <v>17</v>
      </c>
      <c r="S95" s="1"/>
      <c r="T95" t="s">
        <v>75</v>
      </c>
      <c r="V95" t="s">
        <v>75</v>
      </c>
      <c r="X95" s="1">
        <v>39324</v>
      </c>
      <c r="Y95" t="s">
        <v>75</v>
      </c>
      <c r="Z95" t="s">
        <v>17</v>
      </c>
      <c r="AA95" t="s">
        <v>75</v>
      </c>
      <c r="AB95" t="s">
        <v>75</v>
      </c>
      <c r="AC95" t="s">
        <v>75</v>
      </c>
      <c r="AD95" s="1"/>
      <c r="AE95" s="1">
        <v>36248</v>
      </c>
      <c r="AF95" s="1"/>
      <c r="AG95">
        <v>3</v>
      </c>
      <c r="AH95" s="1">
        <v>36189</v>
      </c>
      <c r="AI95" s="1">
        <v>36645</v>
      </c>
      <c r="AJ95" s="1"/>
      <c r="AK95" s="1">
        <v>39331</v>
      </c>
      <c r="AL95" s="1">
        <v>39332</v>
      </c>
      <c r="AM95" s="1">
        <v>39338</v>
      </c>
      <c r="AN95" s="1">
        <v>39342</v>
      </c>
      <c r="AO95" t="s">
        <v>75</v>
      </c>
      <c r="AP95" t="s">
        <v>17</v>
      </c>
      <c r="AQ95" t="s">
        <v>17</v>
      </c>
      <c r="AR95" t="s">
        <v>17</v>
      </c>
      <c r="AS95" s="1"/>
      <c r="AT95" t="s">
        <v>18</v>
      </c>
      <c r="AU95" s="1">
        <v>39475</v>
      </c>
      <c r="AV95" t="s">
        <v>17</v>
      </c>
      <c r="AW95" t="s">
        <v>17</v>
      </c>
      <c r="AX95" t="s">
        <v>17</v>
      </c>
      <c r="AY95" s="1">
        <v>39475</v>
      </c>
      <c r="AZ95" t="s">
        <v>17</v>
      </c>
      <c r="BA95" t="s">
        <v>17</v>
      </c>
      <c r="BB95" t="s">
        <v>17</v>
      </c>
      <c r="BC95" s="1">
        <v>39475</v>
      </c>
      <c r="BD95" s="1">
        <v>39346</v>
      </c>
      <c r="BE95" t="s">
        <v>17</v>
      </c>
      <c r="BF95" t="s">
        <v>17</v>
      </c>
      <c r="BG95" t="s">
        <v>17</v>
      </c>
      <c r="BH95" t="s">
        <v>1004</v>
      </c>
      <c r="BI95" t="s">
        <v>17</v>
      </c>
      <c r="BJ95" s="1"/>
      <c r="BK95" t="b">
        <v>0</v>
      </c>
      <c r="BL95" t="b">
        <v>0</v>
      </c>
      <c r="BN95" t="s">
        <v>85</v>
      </c>
      <c r="BO95" t="b">
        <v>0</v>
      </c>
      <c r="BP95" t="b">
        <v>0</v>
      </c>
      <c r="BQ95">
        <v>94</v>
      </c>
      <c r="BR95">
        <v>1</v>
      </c>
      <c r="BS95" t="s">
        <v>17</v>
      </c>
    </row>
    <row r="96" spans="1:71" x14ac:dyDescent="0.25">
      <c r="A96" t="s">
        <v>1588</v>
      </c>
      <c r="B96" s="1">
        <v>39349</v>
      </c>
      <c r="C96" t="s">
        <v>1014</v>
      </c>
      <c r="D96" t="s">
        <v>12</v>
      </c>
      <c r="E96" t="s">
        <v>1589</v>
      </c>
      <c r="F96" t="s">
        <v>1590</v>
      </c>
      <c r="G96" t="s">
        <v>1591</v>
      </c>
      <c r="H96" t="s">
        <v>58</v>
      </c>
      <c r="I96" t="s">
        <v>1592</v>
      </c>
      <c r="J96" s="1">
        <v>36019</v>
      </c>
      <c r="K96" t="s">
        <v>1593</v>
      </c>
      <c r="L96">
        <v>9</v>
      </c>
      <c r="N96" t="s">
        <v>1011</v>
      </c>
      <c r="O96" s="1">
        <v>39303</v>
      </c>
      <c r="P96" t="s">
        <v>1594</v>
      </c>
      <c r="Q96" s="1">
        <v>39336</v>
      </c>
      <c r="R96" t="s">
        <v>75</v>
      </c>
      <c r="S96" s="1"/>
      <c r="V96" t="s">
        <v>75</v>
      </c>
      <c r="W96" t="s">
        <v>75</v>
      </c>
      <c r="X96" s="1">
        <v>39314</v>
      </c>
      <c r="Y96" t="s">
        <v>75</v>
      </c>
      <c r="Z96" t="s">
        <v>75</v>
      </c>
      <c r="AA96" t="s">
        <v>75</v>
      </c>
      <c r="AB96" t="s">
        <v>17</v>
      </c>
      <c r="AC96" t="s">
        <v>75</v>
      </c>
      <c r="AD96" s="1"/>
      <c r="AE96" s="1"/>
      <c r="AF96" s="1"/>
      <c r="AH96" s="1"/>
      <c r="AI96" s="1"/>
      <c r="AJ96" s="1"/>
      <c r="AK96" s="1">
        <v>39338</v>
      </c>
      <c r="AL96" s="1">
        <v>39339</v>
      </c>
      <c r="AM96" s="1"/>
      <c r="AN96" s="1">
        <v>39349</v>
      </c>
      <c r="AO96" t="s">
        <v>75</v>
      </c>
      <c r="AP96" t="s">
        <v>17</v>
      </c>
      <c r="AQ96" t="s">
        <v>17</v>
      </c>
      <c r="AR96" t="s">
        <v>17</v>
      </c>
      <c r="AS96" s="1"/>
      <c r="AT96" t="s">
        <v>18</v>
      </c>
      <c r="AU96" s="1">
        <v>39475</v>
      </c>
      <c r="AV96" t="s">
        <v>17</v>
      </c>
      <c r="AW96" t="s">
        <v>17</v>
      </c>
      <c r="AX96" t="s">
        <v>17</v>
      </c>
      <c r="AY96" s="1">
        <v>39475</v>
      </c>
      <c r="AZ96" t="s">
        <v>17</v>
      </c>
      <c r="BA96" t="s">
        <v>17</v>
      </c>
      <c r="BB96" t="s">
        <v>17</v>
      </c>
      <c r="BC96" s="1">
        <v>39475</v>
      </c>
      <c r="BD96" s="1">
        <v>39376</v>
      </c>
      <c r="BE96" t="s">
        <v>17</v>
      </c>
      <c r="BF96" t="s">
        <v>17</v>
      </c>
      <c r="BG96" t="s">
        <v>17</v>
      </c>
      <c r="BH96" t="s">
        <v>1004</v>
      </c>
      <c r="BI96" t="s">
        <v>17</v>
      </c>
      <c r="BJ96" s="1">
        <v>39424</v>
      </c>
      <c r="BK96" t="b">
        <v>0</v>
      </c>
      <c r="BL96" t="b">
        <v>0</v>
      </c>
      <c r="BM96" t="s">
        <v>17</v>
      </c>
      <c r="BN96" t="s">
        <v>85</v>
      </c>
      <c r="BO96" t="b">
        <v>0</v>
      </c>
      <c r="BP96" t="b">
        <v>0</v>
      </c>
      <c r="BQ96">
        <v>95</v>
      </c>
      <c r="BR96">
        <v>1</v>
      </c>
    </row>
    <row r="97" spans="1:71" x14ac:dyDescent="0.25">
      <c r="A97" t="s">
        <v>1595</v>
      </c>
      <c r="B97" s="1">
        <v>39346</v>
      </c>
      <c r="C97" t="s">
        <v>1121</v>
      </c>
      <c r="D97" t="s">
        <v>39</v>
      </c>
      <c r="E97" t="s">
        <v>1596</v>
      </c>
      <c r="F97" t="s">
        <v>1597</v>
      </c>
      <c r="G97" t="s">
        <v>1124</v>
      </c>
      <c r="H97" t="s">
        <v>1125</v>
      </c>
      <c r="I97" t="s">
        <v>1598</v>
      </c>
      <c r="J97" s="1">
        <v>38612</v>
      </c>
      <c r="K97" t="s">
        <v>1599</v>
      </c>
      <c r="L97">
        <v>2</v>
      </c>
      <c r="N97" t="s">
        <v>979</v>
      </c>
      <c r="O97" s="1">
        <v>39338</v>
      </c>
      <c r="P97" t="s">
        <v>1295</v>
      </c>
      <c r="Q97" s="1">
        <v>39338</v>
      </c>
      <c r="R97" t="s">
        <v>75</v>
      </c>
      <c r="S97" s="1">
        <v>39334</v>
      </c>
      <c r="V97" t="s">
        <v>75</v>
      </c>
      <c r="W97" t="s">
        <v>75</v>
      </c>
      <c r="X97" s="1">
        <v>39334</v>
      </c>
      <c r="Y97" t="s">
        <v>75</v>
      </c>
      <c r="Z97" t="s">
        <v>75</v>
      </c>
      <c r="AB97" t="s">
        <v>17</v>
      </c>
      <c r="AC97" t="s">
        <v>75</v>
      </c>
      <c r="AD97" s="1">
        <v>38614</v>
      </c>
      <c r="AE97" s="1">
        <v>38428</v>
      </c>
      <c r="AF97" s="1"/>
      <c r="AG97">
        <v>3</v>
      </c>
      <c r="AH97" s="1">
        <v>38673</v>
      </c>
      <c r="AI97" s="1">
        <v>38793</v>
      </c>
      <c r="AJ97" s="1"/>
      <c r="AK97" s="1">
        <v>39342</v>
      </c>
      <c r="AL97" s="1">
        <v>39343</v>
      </c>
      <c r="AM97" s="1">
        <v>39345</v>
      </c>
      <c r="AN97" s="1">
        <v>39346</v>
      </c>
      <c r="AO97" t="s">
        <v>75</v>
      </c>
      <c r="AP97" t="s">
        <v>17</v>
      </c>
      <c r="AQ97" t="s">
        <v>17</v>
      </c>
      <c r="AR97" t="s">
        <v>17</v>
      </c>
      <c r="AS97" s="1"/>
      <c r="AT97" t="s">
        <v>18</v>
      </c>
      <c r="AU97" s="1">
        <v>39475</v>
      </c>
      <c r="AV97" t="s">
        <v>17</v>
      </c>
      <c r="AW97" t="s">
        <v>17</v>
      </c>
      <c r="AX97" t="s">
        <v>17</v>
      </c>
      <c r="AY97" s="1">
        <v>39475</v>
      </c>
      <c r="AZ97" t="s">
        <v>17</v>
      </c>
      <c r="BA97" t="s">
        <v>17</v>
      </c>
      <c r="BB97" t="s">
        <v>17</v>
      </c>
      <c r="BC97" s="1">
        <v>39475</v>
      </c>
      <c r="BD97" s="1">
        <v>39377</v>
      </c>
      <c r="BE97" t="s">
        <v>17</v>
      </c>
      <c r="BF97" t="s">
        <v>17</v>
      </c>
      <c r="BG97" t="s">
        <v>17</v>
      </c>
      <c r="BH97" t="s">
        <v>1004</v>
      </c>
      <c r="BI97" t="s">
        <v>17</v>
      </c>
      <c r="BJ97" s="1"/>
      <c r="BK97" t="b">
        <v>0</v>
      </c>
      <c r="BL97" t="b">
        <v>0</v>
      </c>
      <c r="BN97" t="s">
        <v>85</v>
      </c>
      <c r="BO97" t="b">
        <v>0</v>
      </c>
      <c r="BP97" t="b">
        <v>0</v>
      </c>
      <c r="BQ97">
        <v>96</v>
      </c>
      <c r="BR97">
        <v>1</v>
      </c>
    </row>
    <row r="98" spans="1:71" x14ac:dyDescent="0.25">
      <c r="A98" t="s">
        <v>1600</v>
      </c>
      <c r="B98" s="1">
        <v>39349</v>
      </c>
      <c r="C98" t="s">
        <v>1601</v>
      </c>
      <c r="D98" t="s">
        <v>29</v>
      </c>
      <c r="E98" t="s">
        <v>1602</v>
      </c>
      <c r="F98" t="s">
        <v>1603</v>
      </c>
      <c r="G98" t="s">
        <v>1604</v>
      </c>
      <c r="I98" t="s">
        <v>1605</v>
      </c>
      <c r="J98" s="1">
        <v>38143</v>
      </c>
      <c r="K98" t="s">
        <v>1606</v>
      </c>
      <c r="L98">
        <v>3</v>
      </c>
      <c r="M98">
        <v>3</v>
      </c>
      <c r="N98" t="s">
        <v>979</v>
      </c>
      <c r="O98" s="1">
        <v>39343</v>
      </c>
      <c r="Q98" s="1"/>
      <c r="R98" t="s">
        <v>75</v>
      </c>
      <c r="S98" s="1">
        <v>39338</v>
      </c>
      <c r="T98" t="s">
        <v>17</v>
      </c>
      <c r="U98" t="s">
        <v>17</v>
      </c>
      <c r="V98" t="s">
        <v>75</v>
      </c>
      <c r="W98" t="s">
        <v>75</v>
      </c>
      <c r="X98" s="1">
        <v>39337</v>
      </c>
      <c r="Y98" t="s">
        <v>75</v>
      </c>
      <c r="Z98" t="s">
        <v>75</v>
      </c>
      <c r="AA98" t="s">
        <v>17</v>
      </c>
      <c r="AB98" t="s">
        <v>17</v>
      </c>
      <c r="AC98" t="s">
        <v>75</v>
      </c>
      <c r="AD98" s="1"/>
      <c r="AE98" s="1"/>
      <c r="AF98" s="1"/>
      <c r="AG98">
        <v>99</v>
      </c>
      <c r="AH98" s="1"/>
      <c r="AI98" s="1"/>
      <c r="AJ98" s="1"/>
      <c r="AK98" s="1">
        <v>39343</v>
      </c>
      <c r="AL98" s="1">
        <v>39344</v>
      </c>
      <c r="AM98" s="1"/>
      <c r="AN98" s="1">
        <v>39349</v>
      </c>
      <c r="AO98" t="s">
        <v>75</v>
      </c>
      <c r="AP98" t="s">
        <v>17</v>
      </c>
      <c r="AQ98" t="s">
        <v>17</v>
      </c>
      <c r="AR98" t="s">
        <v>17</v>
      </c>
      <c r="AS98" s="1"/>
      <c r="AT98" t="s">
        <v>18</v>
      </c>
      <c r="AU98" s="1"/>
      <c r="AV98" t="s">
        <v>17</v>
      </c>
      <c r="AW98" t="s">
        <v>17</v>
      </c>
      <c r="AX98" t="s">
        <v>17</v>
      </c>
      <c r="AY98" s="1">
        <v>39475</v>
      </c>
      <c r="AZ98" t="s">
        <v>17</v>
      </c>
      <c r="BA98" t="s">
        <v>17</v>
      </c>
      <c r="BB98" t="s">
        <v>17</v>
      </c>
      <c r="BC98" s="1">
        <v>39475</v>
      </c>
      <c r="BD98" s="1">
        <v>39377</v>
      </c>
      <c r="BE98" t="s">
        <v>17</v>
      </c>
      <c r="BF98" t="s">
        <v>17</v>
      </c>
      <c r="BG98" t="s">
        <v>17</v>
      </c>
      <c r="BH98" t="s">
        <v>1004</v>
      </c>
      <c r="BI98" t="s">
        <v>17</v>
      </c>
      <c r="BJ98" s="1"/>
      <c r="BK98" t="b">
        <v>0</v>
      </c>
      <c r="BL98" t="b">
        <v>0</v>
      </c>
      <c r="BN98" t="s">
        <v>85</v>
      </c>
      <c r="BO98" t="b">
        <v>0</v>
      </c>
      <c r="BP98" t="b">
        <v>0</v>
      </c>
      <c r="BQ98">
        <v>97</v>
      </c>
      <c r="BR98">
        <v>1</v>
      </c>
      <c r="BS98" t="s">
        <v>17</v>
      </c>
    </row>
    <row r="99" spans="1:71" x14ac:dyDescent="0.25">
      <c r="A99" t="s">
        <v>1607</v>
      </c>
      <c r="B99" s="1">
        <v>39351</v>
      </c>
      <c r="C99" t="s">
        <v>1608</v>
      </c>
      <c r="D99" t="s">
        <v>24</v>
      </c>
      <c r="E99" t="s">
        <v>1609</v>
      </c>
      <c r="F99" t="s">
        <v>1610</v>
      </c>
      <c r="G99" t="s">
        <v>1611</v>
      </c>
      <c r="I99" t="s">
        <v>1612</v>
      </c>
      <c r="J99" s="1">
        <v>38604</v>
      </c>
      <c r="K99" t="s">
        <v>1613</v>
      </c>
      <c r="L99">
        <v>2</v>
      </c>
      <c r="N99" t="s">
        <v>1011</v>
      </c>
      <c r="O99" s="1">
        <v>39316</v>
      </c>
      <c r="P99" t="s">
        <v>1614</v>
      </c>
      <c r="Q99" s="1">
        <v>39345</v>
      </c>
      <c r="R99" t="s">
        <v>75</v>
      </c>
      <c r="S99" s="1">
        <v>39316</v>
      </c>
      <c r="T99" t="s">
        <v>17</v>
      </c>
      <c r="U99" t="s">
        <v>75</v>
      </c>
      <c r="V99" t="s">
        <v>17</v>
      </c>
      <c r="W99" t="s">
        <v>75</v>
      </c>
      <c r="X99" s="1">
        <v>39316</v>
      </c>
      <c r="Y99" t="s">
        <v>17</v>
      </c>
      <c r="Z99" t="s">
        <v>75</v>
      </c>
      <c r="AA99" t="s">
        <v>75</v>
      </c>
      <c r="AB99" t="s">
        <v>75</v>
      </c>
      <c r="AC99" t="s">
        <v>75</v>
      </c>
      <c r="AD99" s="1">
        <v>38617</v>
      </c>
      <c r="AE99" s="1">
        <v>18626</v>
      </c>
      <c r="AF99" s="1"/>
      <c r="AG99">
        <v>3</v>
      </c>
      <c r="AH99" s="1">
        <v>38677</v>
      </c>
      <c r="AI99" s="1">
        <v>38750</v>
      </c>
      <c r="AJ99" s="1"/>
      <c r="AK99" s="1">
        <v>39348</v>
      </c>
      <c r="AL99" s="1">
        <v>39349</v>
      </c>
      <c r="AM99" s="1">
        <v>39349</v>
      </c>
      <c r="AN99" s="1">
        <v>39351</v>
      </c>
      <c r="AO99" t="s">
        <v>75</v>
      </c>
      <c r="AP99" t="s">
        <v>17</v>
      </c>
      <c r="AQ99" t="s">
        <v>17</v>
      </c>
      <c r="AR99" t="s">
        <v>17</v>
      </c>
      <c r="AS99" s="1"/>
      <c r="AT99" t="s">
        <v>18</v>
      </c>
      <c r="AU99" s="1">
        <v>39475</v>
      </c>
      <c r="AV99" t="s">
        <v>17</v>
      </c>
      <c r="AW99" t="s">
        <v>17</v>
      </c>
      <c r="AX99" t="s">
        <v>17</v>
      </c>
      <c r="AY99" s="1">
        <v>39475</v>
      </c>
      <c r="AZ99" t="s">
        <v>17</v>
      </c>
      <c r="BA99" t="s">
        <v>17</v>
      </c>
      <c r="BB99" t="s">
        <v>17</v>
      </c>
      <c r="BC99" s="1">
        <v>39475</v>
      </c>
      <c r="BD99" s="1">
        <v>39377</v>
      </c>
      <c r="BE99" t="s">
        <v>17</v>
      </c>
      <c r="BF99" t="s">
        <v>17</v>
      </c>
      <c r="BG99" t="s">
        <v>17</v>
      </c>
      <c r="BH99" t="s">
        <v>1004</v>
      </c>
      <c r="BI99" t="s">
        <v>17</v>
      </c>
      <c r="BJ99" s="1"/>
      <c r="BK99" t="b">
        <v>0</v>
      </c>
      <c r="BL99" t="b">
        <v>0</v>
      </c>
      <c r="BN99" t="s">
        <v>17</v>
      </c>
      <c r="BO99" t="b">
        <v>0</v>
      </c>
      <c r="BP99" t="b">
        <v>0</v>
      </c>
      <c r="BQ99">
        <v>98</v>
      </c>
      <c r="BR99">
        <v>1</v>
      </c>
    </row>
    <row r="100" spans="1:71" x14ac:dyDescent="0.25">
      <c r="A100" t="s">
        <v>1615</v>
      </c>
      <c r="B100" s="1">
        <v>39346</v>
      </c>
      <c r="C100" t="s">
        <v>620</v>
      </c>
      <c r="D100" t="s">
        <v>39</v>
      </c>
      <c r="E100" t="s">
        <v>1616</v>
      </c>
      <c r="G100" t="s">
        <v>1617</v>
      </c>
      <c r="I100" t="s">
        <v>1618</v>
      </c>
      <c r="J100" s="1">
        <v>37762</v>
      </c>
      <c r="K100" t="s">
        <v>1619</v>
      </c>
      <c r="L100">
        <v>4</v>
      </c>
      <c r="N100" t="s">
        <v>979</v>
      </c>
      <c r="O100" s="1">
        <v>39337</v>
      </c>
      <c r="P100" t="s">
        <v>1620</v>
      </c>
      <c r="Q100" s="1">
        <v>39337</v>
      </c>
      <c r="R100" t="s">
        <v>75</v>
      </c>
      <c r="S100" s="1">
        <v>39336</v>
      </c>
      <c r="T100" t="s">
        <v>17</v>
      </c>
      <c r="U100" t="s">
        <v>17</v>
      </c>
      <c r="V100" t="s">
        <v>75</v>
      </c>
      <c r="W100" t="s">
        <v>75</v>
      </c>
      <c r="X100" s="1">
        <v>39335</v>
      </c>
      <c r="Y100" t="s">
        <v>75</v>
      </c>
      <c r="Z100" t="s">
        <v>75</v>
      </c>
      <c r="AA100" t="s">
        <v>75</v>
      </c>
      <c r="AB100" t="s">
        <v>17</v>
      </c>
      <c r="AC100" t="s">
        <v>75</v>
      </c>
      <c r="AD100" s="1">
        <v>39252</v>
      </c>
      <c r="AE100" s="1">
        <v>37912</v>
      </c>
      <c r="AF100" s="1"/>
      <c r="AG100">
        <v>3</v>
      </c>
      <c r="AH100" s="1">
        <v>37851</v>
      </c>
      <c r="AI100" s="1">
        <v>38145</v>
      </c>
      <c r="AJ100" s="1"/>
      <c r="AK100" s="1">
        <v>39343</v>
      </c>
      <c r="AL100" s="1">
        <v>39344</v>
      </c>
      <c r="AM100" s="1">
        <v>39345</v>
      </c>
      <c r="AN100" s="1">
        <v>39346</v>
      </c>
      <c r="AO100" t="s">
        <v>75</v>
      </c>
      <c r="AP100" t="s">
        <v>17</v>
      </c>
      <c r="AQ100" t="s">
        <v>17</v>
      </c>
      <c r="AR100" t="s">
        <v>17</v>
      </c>
      <c r="AS100" s="1"/>
      <c r="AT100" t="s">
        <v>18</v>
      </c>
      <c r="AU100" s="1">
        <v>39475</v>
      </c>
      <c r="AV100" t="s">
        <v>17</v>
      </c>
      <c r="AW100" t="s">
        <v>17</v>
      </c>
      <c r="AX100" t="s">
        <v>17</v>
      </c>
      <c r="AY100" s="1">
        <v>39475</v>
      </c>
      <c r="AZ100" t="s">
        <v>17</v>
      </c>
      <c r="BA100" t="s">
        <v>17</v>
      </c>
      <c r="BB100" t="s">
        <v>17</v>
      </c>
      <c r="BC100" s="1">
        <v>39475</v>
      </c>
      <c r="BD100" s="1">
        <v>39377</v>
      </c>
      <c r="BE100" t="s">
        <v>17</v>
      </c>
      <c r="BF100" t="s">
        <v>17</v>
      </c>
      <c r="BG100" t="s">
        <v>17</v>
      </c>
      <c r="BH100" t="s">
        <v>1004</v>
      </c>
      <c r="BI100" t="s">
        <v>17</v>
      </c>
      <c r="BJ100" s="1"/>
      <c r="BK100" t="b">
        <v>0</v>
      </c>
      <c r="BL100" t="b">
        <v>0</v>
      </c>
      <c r="BN100" t="s">
        <v>85</v>
      </c>
      <c r="BO100" t="b">
        <v>0</v>
      </c>
      <c r="BP100" t="b">
        <v>0</v>
      </c>
      <c r="BQ100">
        <v>99</v>
      </c>
      <c r="BR100">
        <v>1</v>
      </c>
      <c r="BS100" t="s">
        <v>17</v>
      </c>
    </row>
    <row r="101" spans="1:71" x14ac:dyDescent="0.25">
      <c r="A101" t="s">
        <v>1621</v>
      </c>
      <c r="B101" s="1">
        <v>39371</v>
      </c>
      <c r="C101" t="s">
        <v>19</v>
      </c>
      <c r="D101" t="s">
        <v>9</v>
      </c>
      <c r="E101" t="s">
        <v>1622</v>
      </c>
      <c r="F101" t="s">
        <v>1623</v>
      </c>
      <c r="G101" t="s">
        <v>1624</v>
      </c>
      <c r="I101" t="s">
        <v>1625</v>
      </c>
      <c r="J101" s="1">
        <v>38672</v>
      </c>
      <c r="K101" t="s">
        <v>1626</v>
      </c>
      <c r="L101">
        <v>1</v>
      </c>
      <c r="M101">
        <v>10</v>
      </c>
      <c r="N101" t="s">
        <v>1011</v>
      </c>
      <c r="O101" s="1">
        <v>39336</v>
      </c>
      <c r="P101" t="s">
        <v>1627</v>
      </c>
      <c r="Q101" s="1">
        <v>39336</v>
      </c>
      <c r="R101" t="s">
        <v>75</v>
      </c>
      <c r="S101" s="1">
        <v>39336</v>
      </c>
      <c r="T101" t="s">
        <v>75</v>
      </c>
      <c r="V101" t="s">
        <v>75</v>
      </c>
      <c r="X101" s="1">
        <v>39323</v>
      </c>
      <c r="Y101" t="s">
        <v>75</v>
      </c>
      <c r="Z101" t="s">
        <v>75</v>
      </c>
      <c r="AA101" t="s">
        <v>75</v>
      </c>
      <c r="AB101" t="s">
        <v>75</v>
      </c>
      <c r="AC101" t="s">
        <v>75</v>
      </c>
      <c r="AD101" s="1">
        <v>38680</v>
      </c>
      <c r="AE101" s="1">
        <v>38775</v>
      </c>
      <c r="AF101" s="1"/>
      <c r="AG101">
        <v>3</v>
      </c>
      <c r="AH101" s="1">
        <v>38741</v>
      </c>
      <c r="AI101" s="1">
        <v>38803</v>
      </c>
      <c r="AJ101" s="1"/>
      <c r="AK101" s="1">
        <v>39336</v>
      </c>
      <c r="AL101" s="1">
        <v>39337</v>
      </c>
      <c r="AM101" s="1"/>
      <c r="AN101" s="1">
        <v>39371</v>
      </c>
      <c r="AO101" t="s">
        <v>75</v>
      </c>
      <c r="AP101" t="s">
        <v>17</v>
      </c>
      <c r="AQ101" t="s">
        <v>17</v>
      </c>
      <c r="AR101" t="s">
        <v>17</v>
      </c>
      <c r="AS101" s="1"/>
      <c r="AT101" t="s">
        <v>18</v>
      </c>
      <c r="AU101" s="1">
        <v>39475</v>
      </c>
      <c r="AV101" t="s">
        <v>17</v>
      </c>
      <c r="AW101" t="s">
        <v>17</v>
      </c>
      <c r="AX101" t="s">
        <v>17</v>
      </c>
      <c r="AY101" s="1">
        <v>39475</v>
      </c>
      <c r="AZ101" t="s">
        <v>17</v>
      </c>
      <c r="BA101" t="s">
        <v>17</v>
      </c>
      <c r="BB101" t="s">
        <v>17</v>
      </c>
      <c r="BC101" s="1">
        <v>39475</v>
      </c>
      <c r="BD101" s="1">
        <v>39377</v>
      </c>
      <c r="BE101" t="s">
        <v>17</v>
      </c>
      <c r="BF101" t="s">
        <v>17</v>
      </c>
      <c r="BG101" t="s">
        <v>17</v>
      </c>
      <c r="BH101" t="s">
        <v>1004</v>
      </c>
      <c r="BI101" t="s">
        <v>17</v>
      </c>
      <c r="BJ101" s="1"/>
      <c r="BK101" t="b">
        <v>0</v>
      </c>
      <c r="BL101" t="b">
        <v>0</v>
      </c>
      <c r="BN101" t="s">
        <v>85</v>
      </c>
      <c r="BO101" t="b">
        <v>0</v>
      </c>
      <c r="BP101" t="b">
        <v>0</v>
      </c>
      <c r="BQ101">
        <v>100</v>
      </c>
      <c r="BR101">
        <v>1</v>
      </c>
      <c r="BS101" t="s">
        <v>17</v>
      </c>
    </row>
    <row r="102" spans="1:71" x14ac:dyDescent="0.25">
      <c r="A102" t="s">
        <v>1628</v>
      </c>
      <c r="B102" s="1">
        <v>39371</v>
      </c>
      <c r="C102" t="s">
        <v>1629</v>
      </c>
      <c r="D102" t="s">
        <v>9</v>
      </c>
      <c r="E102" t="s">
        <v>1630</v>
      </c>
      <c r="F102" t="s">
        <v>1631</v>
      </c>
      <c r="G102" t="s">
        <v>1632</v>
      </c>
      <c r="I102" t="s">
        <v>1633</v>
      </c>
      <c r="J102" s="1"/>
      <c r="K102" t="s">
        <v>1634</v>
      </c>
      <c r="L102">
        <v>11</v>
      </c>
      <c r="N102" t="s">
        <v>1011</v>
      </c>
      <c r="O102" s="1">
        <v>39357</v>
      </c>
      <c r="P102" t="s">
        <v>1635</v>
      </c>
      <c r="Q102" s="1">
        <v>39357</v>
      </c>
      <c r="R102" t="s">
        <v>75</v>
      </c>
      <c r="S102" s="1">
        <v>39353</v>
      </c>
      <c r="V102" t="s">
        <v>75</v>
      </c>
      <c r="W102" t="s">
        <v>75</v>
      </c>
      <c r="X102" s="1">
        <v>39346</v>
      </c>
      <c r="Y102" t="s">
        <v>75</v>
      </c>
      <c r="Z102" t="s">
        <v>17</v>
      </c>
      <c r="AA102" t="s">
        <v>75</v>
      </c>
      <c r="AB102" t="s">
        <v>17</v>
      </c>
      <c r="AC102" t="s">
        <v>75</v>
      </c>
      <c r="AD102" s="1"/>
      <c r="AE102" s="1"/>
      <c r="AF102" s="1"/>
      <c r="AG102">
        <v>99</v>
      </c>
      <c r="AH102" s="1"/>
      <c r="AI102" s="1"/>
      <c r="AJ102" s="1"/>
      <c r="AK102" s="1">
        <v>39357</v>
      </c>
      <c r="AL102" s="1">
        <v>39358</v>
      </c>
      <c r="AM102" s="1"/>
      <c r="AN102" s="1">
        <v>39371</v>
      </c>
      <c r="AP102" t="s">
        <v>17</v>
      </c>
      <c r="AQ102" t="s">
        <v>17</v>
      </c>
      <c r="AR102" t="s">
        <v>17</v>
      </c>
      <c r="AS102" s="1"/>
      <c r="AT102" t="s">
        <v>18</v>
      </c>
      <c r="AU102" s="1">
        <v>39373</v>
      </c>
      <c r="AV102" t="s">
        <v>17</v>
      </c>
      <c r="AW102" t="s">
        <v>17</v>
      </c>
      <c r="AX102" t="s">
        <v>17</v>
      </c>
      <c r="AY102" s="1">
        <v>39475</v>
      </c>
      <c r="AZ102" t="s">
        <v>17</v>
      </c>
      <c r="BA102" t="s">
        <v>17</v>
      </c>
      <c r="BB102" t="s">
        <v>17</v>
      </c>
      <c r="BC102" s="1">
        <v>39475</v>
      </c>
      <c r="BD102" s="1">
        <v>39377</v>
      </c>
      <c r="BE102" t="s">
        <v>17</v>
      </c>
      <c r="BF102" t="s">
        <v>17</v>
      </c>
      <c r="BG102" t="s">
        <v>17</v>
      </c>
      <c r="BH102" t="s">
        <v>1004</v>
      </c>
      <c r="BI102" t="s">
        <v>17</v>
      </c>
      <c r="BJ102" s="1"/>
      <c r="BK102" t="b">
        <v>0</v>
      </c>
      <c r="BL102" t="b">
        <v>0</v>
      </c>
      <c r="BN102" t="s">
        <v>85</v>
      </c>
      <c r="BO102" t="b">
        <v>0</v>
      </c>
      <c r="BP102" t="b">
        <v>0</v>
      </c>
      <c r="BQ102">
        <v>101</v>
      </c>
      <c r="BR102">
        <v>1</v>
      </c>
      <c r="BS102" t="s">
        <v>17</v>
      </c>
    </row>
    <row r="103" spans="1:71" x14ac:dyDescent="0.25">
      <c r="A103" t="s">
        <v>1636</v>
      </c>
      <c r="B103" s="1">
        <v>39371</v>
      </c>
      <c r="C103" t="s">
        <v>398</v>
      </c>
      <c r="D103" t="s">
        <v>9</v>
      </c>
      <c r="E103" t="s">
        <v>1637</v>
      </c>
      <c r="F103" t="s">
        <v>1638</v>
      </c>
      <c r="G103" t="s">
        <v>1639</v>
      </c>
      <c r="I103" t="s">
        <v>1640</v>
      </c>
      <c r="J103" s="1">
        <v>39293</v>
      </c>
      <c r="K103" t="s">
        <v>1641</v>
      </c>
      <c r="M103">
        <v>3</v>
      </c>
      <c r="N103" t="s">
        <v>1011</v>
      </c>
      <c r="O103" s="1">
        <v>39366</v>
      </c>
      <c r="P103" t="s">
        <v>1642</v>
      </c>
      <c r="Q103" s="1">
        <v>39366</v>
      </c>
      <c r="R103" t="s">
        <v>75</v>
      </c>
      <c r="S103" s="1">
        <v>39366</v>
      </c>
      <c r="T103" t="s">
        <v>75</v>
      </c>
      <c r="X103" s="1">
        <v>39362</v>
      </c>
      <c r="Y103" t="s">
        <v>75</v>
      </c>
      <c r="Z103" t="s">
        <v>17</v>
      </c>
      <c r="AA103" t="s">
        <v>75</v>
      </c>
      <c r="AB103" t="s">
        <v>17</v>
      </c>
      <c r="AC103" t="s">
        <v>75</v>
      </c>
      <c r="AD103" s="1">
        <v>39293</v>
      </c>
      <c r="AE103" s="1"/>
      <c r="AF103" s="1"/>
      <c r="AH103" s="1"/>
      <c r="AI103" s="1"/>
      <c r="AJ103" s="1"/>
      <c r="AK103" s="1">
        <v>39366</v>
      </c>
      <c r="AL103" s="1">
        <v>39367</v>
      </c>
      <c r="AM103" s="1"/>
      <c r="AN103" s="1">
        <v>39371</v>
      </c>
      <c r="AP103" t="s">
        <v>17</v>
      </c>
      <c r="AQ103" t="s">
        <v>17</v>
      </c>
      <c r="AR103" t="s">
        <v>17</v>
      </c>
      <c r="AS103" s="1"/>
      <c r="AT103" t="s">
        <v>18</v>
      </c>
      <c r="AU103" s="1">
        <v>39475</v>
      </c>
      <c r="AV103" t="s">
        <v>17</v>
      </c>
      <c r="AW103" t="s">
        <v>17</v>
      </c>
      <c r="AX103" t="s">
        <v>17</v>
      </c>
      <c r="AY103" s="1">
        <v>39475</v>
      </c>
      <c r="AZ103" t="s">
        <v>17</v>
      </c>
      <c r="BA103" t="s">
        <v>17</v>
      </c>
      <c r="BB103" t="s">
        <v>17</v>
      </c>
      <c r="BC103" s="1">
        <v>39475</v>
      </c>
      <c r="BD103" s="1">
        <v>39373</v>
      </c>
      <c r="BE103" t="s">
        <v>17</v>
      </c>
      <c r="BF103" t="s">
        <v>17</v>
      </c>
      <c r="BG103" t="s">
        <v>17</v>
      </c>
      <c r="BH103" t="s">
        <v>1004</v>
      </c>
      <c r="BI103" t="s">
        <v>17</v>
      </c>
      <c r="BJ103" s="1"/>
      <c r="BK103" t="b">
        <v>0</v>
      </c>
      <c r="BL103" t="b">
        <v>0</v>
      </c>
      <c r="BN103" t="s">
        <v>85</v>
      </c>
      <c r="BO103" t="b">
        <v>0</v>
      </c>
      <c r="BP103" t="b">
        <v>0</v>
      </c>
      <c r="BQ103">
        <v>102</v>
      </c>
      <c r="BR103">
        <v>1</v>
      </c>
      <c r="BS103" t="s">
        <v>17</v>
      </c>
    </row>
    <row r="104" spans="1:71" x14ac:dyDescent="0.25">
      <c r="A104" t="s">
        <v>1643</v>
      </c>
      <c r="B104" s="1">
        <v>39358</v>
      </c>
      <c r="C104" t="s">
        <v>398</v>
      </c>
      <c r="D104" t="s">
        <v>9</v>
      </c>
      <c r="E104" t="s">
        <v>1467</v>
      </c>
      <c r="F104" t="s">
        <v>1644</v>
      </c>
      <c r="G104" t="s">
        <v>1645</v>
      </c>
      <c r="H104" t="s">
        <v>1470</v>
      </c>
      <c r="I104" t="s">
        <v>1646</v>
      </c>
      <c r="J104" s="1">
        <v>38653</v>
      </c>
      <c r="K104" t="s">
        <v>1647</v>
      </c>
      <c r="L104">
        <v>1</v>
      </c>
      <c r="M104">
        <v>11</v>
      </c>
      <c r="N104" t="s">
        <v>1011</v>
      </c>
      <c r="O104" s="1">
        <v>39353</v>
      </c>
      <c r="P104" t="s">
        <v>1648</v>
      </c>
      <c r="Q104" s="1">
        <v>39353</v>
      </c>
      <c r="R104" t="s">
        <v>75</v>
      </c>
      <c r="S104" s="1"/>
      <c r="T104" t="s">
        <v>75</v>
      </c>
      <c r="V104" t="s">
        <v>75</v>
      </c>
      <c r="X104" s="1">
        <v>39349</v>
      </c>
      <c r="Y104" t="s">
        <v>75</v>
      </c>
      <c r="Z104" t="s">
        <v>17</v>
      </c>
      <c r="AA104" t="s">
        <v>75</v>
      </c>
      <c r="AB104" t="s">
        <v>75</v>
      </c>
      <c r="AC104" t="s">
        <v>75</v>
      </c>
      <c r="AD104" s="1">
        <v>38656</v>
      </c>
      <c r="AE104" s="1">
        <v>38881</v>
      </c>
      <c r="AF104" s="1"/>
      <c r="AG104">
        <v>3</v>
      </c>
      <c r="AH104" s="1">
        <v>38754</v>
      </c>
      <c r="AI104" s="1">
        <v>38922</v>
      </c>
      <c r="AJ104" s="1"/>
      <c r="AK104" s="1">
        <v>39355</v>
      </c>
      <c r="AL104" s="1">
        <v>39356</v>
      </c>
      <c r="AM104" s="1"/>
      <c r="AN104" s="1">
        <v>39358</v>
      </c>
      <c r="AO104" t="s">
        <v>75</v>
      </c>
      <c r="AP104" t="s">
        <v>17</v>
      </c>
      <c r="AQ104" t="s">
        <v>17</v>
      </c>
      <c r="AR104" t="s">
        <v>17</v>
      </c>
      <c r="AS104" s="1"/>
      <c r="AT104" t="s">
        <v>18</v>
      </c>
      <c r="AU104" s="1">
        <v>39475</v>
      </c>
      <c r="AV104" t="s">
        <v>17</v>
      </c>
      <c r="AW104" t="s">
        <v>17</v>
      </c>
      <c r="AX104" t="s">
        <v>17</v>
      </c>
      <c r="AY104" s="1">
        <v>39475</v>
      </c>
      <c r="AZ104" t="s">
        <v>17</v>
      </c>
      <c r="BA104" t="s">
        <v>17</v>
      </c>
      <c r="BB104" t="s">
        <v>17</v>
      </c>
      <c r="BC104" s="1">
        <v>39475</v>
      </c>
      <c r="BD104" s="1">
        <v>39373</v>
      </c>
      <c r="BE104" t="s">
        <v>17</v>
      </c>
      <c r="BF104" t="s">
        <v>17</v>
      </c>
      <c r="BG104" t="s">
        <v>17</v>
      </c>
      <c r="BH104" t="s">
        <v>1004</v>
      </c>
      <c r="BI104" t="s">
        <v>17</v>
      </c>
      <c r="BJ104" s="1"/>
      <c r="BK104" t="b">
        <v>0</v>
      </c>
      <c r="BL104" t="b">
        <v>0</v>
      </c>
      <c r="BN104" t="s">
        <v>85</v>
      </c>
      <c r="BO104" t="b">
        <v>0</v>
      </c>
      <c r="BP104" t="b">
        <v>0</v>
      </c>
      <c r="BQ104">
        <v>103</v>
      </c>
      <c r="BR104">
        <v>1</v>
      </c>
      <c r="BS104" t="s">
        <v>17</v>
      </c>
    </row>
    <row r="105" spans="1:71" x14ac:dyDescent="0.25">
      <c r="A105" t="s">
        <v>1649</v>
      </c>
      <c r="B105" s="1">
        <v>39372</v>
      </c>
      <c r="C105" t="s">
        <v>205</v>
      </c>
      <c r="D105" t="s">
        <v>74</v>
      </c>
      <c r="E105" t="s">
        <v>1650</v>
      </c>
      <c r="F105" t="s">
        <v>1651</v>
      </c>
      <c r="G105" t="s">
        <v>1652</v>
      </c>
      <c r="I105" t="s">
        <v>1653</v>
      </c>
      <c r="J105" s="1">
        <v>38458</v>
      </c>
      <c r="K105" t="s">
        <v>1654</v>
      </c>
      <c r="L105">
        <v>2</v>
      </c>
      <c r="M105">
        <v>6</v>
      </c>
      <c r="N105" t="s">
        <v>979</v>
      </c>
      <c r="O105" s="1">
        <v>39356</v>
      </c>
      <c r="P105" t="s">
        <v>1655</v>
      </c>
      <c r="Q105" s="1">
        <v>39357</v>
      </c>
      <c r="R105" t="s">
        <v>17</v>
      </c>
      <c r="S105" s="1"/>
      <c r="V105" t="s">
        <v>75</v>
      </c>
      <c r="W105" t="s">
        <v>75</v>
      </c>
      <c r="X105" s="1">
        <v>39349</v>
      </c>
      <c r="Y105" t="s">
        <v>75</v>
      </c>
      <c r="Z105" t="s">
        <v>75</v>
      </c>
      <c r="AA105" t="s">
        <v>75</v>
      </c>
      <c r="AB105" t="s">
        <v>17</v>
      </c>
      <c r="AC105" t="s">
        <v>75</v>
      </c>
      <c r="AD105" s="1"/>
      <c r="AE105" s="1"/>
      <c r="AF105" s="1"/>
      <c r="AG105">
        <v>99</v>
      </c>
      <c r="AH105" s="1"/>
      <c r="AI105" s="1"/>
      <c r="AJ105" s="1"/>
      <c r="AK105" s="1">
        <v>39357</v>
      </c>
      <c r="AL105" s="1">
        <v>39358</v>
      </c>
      <c r="AM105" s="1"/>
      <c r="AN105" s="1">
        <v>39372</v>
      </c>
      <c r="AO105" t="s">
        <v>75</v>
      </c>
      <c r="AP105" t="s">
        <v>17</v>
      </c>
      <c r="AQ105" t="s">
        <v>17</v>
      </c>
      <c r="AR105" t="s">
        <v>17</v>
      </c>
      <c r="AS105" s="1"/>
      <c r="AT105" t="s">
        <v>18</v>
      </c>
      <c r="AU105" s="1">
        <v>39475</v>
      </c>
      <c r="AV105" t="s">
        <v>17</v>
      </c>
      <c r="AW105" t="s">
        <v>17</v>
      </c>
      <c r="AX105" t="s">
        <v>17</v>
      </c>
      <c r="AY105" s="1">
        <v>39475</v>
      </c>
      <c r="AZ105" t="s">
        <v>17</v>
      </c>
      <c r="BA105" t="s">
        <v>17</v>
      </c>
      <c r="BB105" t="s">
        <v>17</v>
      </c>
      <c r="BC105" s="1">
        <v>39475</v>
      </c>
      <c r="BD105" s="1">
        <v>39373</v>
      </c>
      <c r="BE105" t="s">
        <v>17</v>
      </c>
      <c r="BF105" t="s">
        <v>17</v>
      </c>
      <c r="BG105" t="s">
        <v>17</v>
      </c>
      <c r="BH105" t="s">
        <v>1004</v>
      </c>
      <c r="BI105" t="s">
        <v>75</v>
      </c>
      <c r="BJ105" s="1"/>
      <c r="BK105" t="b">
        <v>0</v>
      </c>
      <c r="BL105" t="b">
        <v>0</v>
      </c>
      <c r="BN105" t="s">
        <v>85</v>
      </c>
      <c r="BO105" t="b">
        <v>0</v>
      </c>
      <c r="BP105" t="b">
        <v>0</v>
      </c>
      <c r="BQ105">
        <v>104</v>
      </c>
      <c r="BR105">
        <v>1</v>
      </c>
      <c r="BS105" t="s">
        <v>17</v>
      </c>
    </row>
    <row r="106" spans="1:71" x14ac:dyDescent="0.25">
      <c r="A106" t="s">
        <v>1656</v>
      </c>
      <c r="B106" s="1">
        <v>39372</v>
      </c>
      <c r="C106" t="s">
        <v>205</v>
      </c>
      <c r="D106" t="s">
        <v>74</v>
      </c>
      <c r="E106" t="s">
        <v>1657</v>
      </c>
      <c r="F106" t="s">
        <v>1658</v>
      </c>
      <c r="G106" t="s">
        <v>1659</v>
      </c>
      <c r="I106" t="s">
        <v>1660</v>
      </c>
      <c r="J106" s="1"/>
      <c r="K106" t="s">
        <v>1661</v>
      </c>
      <c r="L106">
        <v>2</v>
      </c>
      <c r="M106">
        <v>8</v>
      </c>
      <c r="N106" t="s">
        <v>1011</v>
      </c>
      <c r="O106" s="1">
        <v>39348</v>
      </c>
      <c r="P106" t="s">
        <v>1662</v>
      </c>
      <c r="Q106" s="1">
        <v>39350</v>
      </c>
      <c r="R106" t="s">
        <v>75</v>
      </c>
      <c r="S106" s="1">
        <v>39348</v>
      </c>
      <c r="V106" t="s">
        <v>75</v>
      </c>
      <c r="W106" t="s">
        <v>75</v>
      </c>
      <c r="X106" s="1">
        <v>39341</v>
      </c>
      <c r="Y106" t="s">
        <v>75</v>
      </c>
      <c r="Z106" t="s">
        <v>75</v>
      </c>
      <c r="AA106" t="s">
        <v>75</v>
      </c>
      <c r="AB106" t="s">
        <v>17</v>
      </c>
      <c r="AC106" t="s">
        <v>75</v>
      </c>
      <c r="AD106" s="1"/>
      <c r="AE106" s="1"/>
      <c r="AF106" s="1"/>
      <c r="AG106">
        <v>99</v>
      </c>
      <c r="AH106" s="1"/>
      <c r="AI106" s="1"/>
      <c r="AJ106" s="1"/>
      <c r="AK106" s="1">
        <v>39350</v>
      </c>
      <c r="AL106" s="1">
        <v>39351</v>
      </c>
      <c r="AM106" s="1">
        <v>39475</v>
      </c>
      <c r="AN106" s="1">
        <v>39372</v>
      </c>
      <c r="AO106" t="s">
        <v>75</v>
      </c>
      <c r="AP106" t="s">
        <v>17</v>
      </c>
      <c r="AQ106" t="s">
        <v>17</v>
      </c>
      <c r="AR106" t="s">
        <v>17</v>
      </c>
      <c r="AS106" s="1"/>
      <c r="AT106" t="s">
        <v>18</v>
      </c>
      <c r="AU106" s="1">
        <v>39475</v>
      </c>
      <c r="AV106" t="s">
        <v>17</v>
      </c>
      <c r="AW106" t="s">
        <v>17</v>
      </c>
      <c r="AX106" t="s">
        <v>17</v>
      </c>
      <c r="AY106" s="1">
        <v>39475</v>
      </c>
      <c r="AZ106" t="s">
        <v>17</v>
      </c>
      <c r="BA106" t="s">
        <v>17</v>
      </c>
      <c r="BB106" t="s">
        <v>17</v>
      </c>
      <c r="BC106" s="1">
        <v>39475</v>
      </c>
      <c r="BD106" s="1">
        <v>39373</v>
      </c>
      <c r="BE106" t="s">
        <v>17</v>
      </c>
      <c r="BF106" t="s">
        <v>17</v>
      </c>
      <c r="BG106" t="s">
        <v>17</v>
      </c>
      <c r="BH106" t="s">
        <v>1004</v>
      </c>
      <c r="BI106" t="s">
        <v>17</v>
      </c>
      <c r="BJ106" s="1"/>
      <c r="BK106" t="b">
        <v>0</v>
      </c>
      <c r="BL106" t="b">
        <v>0</v>
      </c>
      <c r="BN106" t="s">
        <v>85</v>
      </c>
      <c r="BO106" t="b">
        <v>0</v>
      </c>
      <c r="BP106" t="b">
        <v>0</v>
      </c>
      <c r="BQ106">
        <v>105</v>
      </c>
      <c r="BR106">
        <v>1</v>
      </c>
      <c r="BS106" t="s">
        <v>17</v>
      </c>
    </row>
    <row r="107" spans="1:71" x14ac:dyDescent="0.25">
      <c r="A107" t="s">
        <v>1663</v>
      </c>
      <c r="B107" s="1">
        <v>39366</v>
      </c>
      <c r="C107" t="s">
        <v>25</v>
      </c>
      <c r="D107" t="s">
        <v>24</v>
      </c>
      <c r="E107" t="s">
        <v>1664</v>
      </c>
      <c r="F107" t="s">
        <v>1665</v>
      </c>
      <c r="G107" t="s">
        <v>1666</v>
      </c>
      <c r="I107" t="s">
        <v>1667</v>
      </c>
      <c r="J107" s="1">
        <v>38334</v>
      </c>
      <c r="K107" t="s">
        <v>1668</v>
      </c>
      <c r="L107">
        <v>2</v>
      </c>
      <c r="M107">
        <v>10</v>
      </c>
      <c r="N107" t="s">
        <v>1011</v>
      </c>
      <c r="O107" s="1">
        <v>39363</v>
      </c>
      <c r="P107" t="s">
        <v>463</v>
      </c>
      <c r="Q107" s="1">
        <v>39363</v>
      </c>
      <c r="R107" t="s">
        <v>17</v>
      </c>
      <c r="S107" s="1"/>
      <c r="V107" t="s">
        <v>75</v>
      </c>
      <c r="W107" t="s">
        <v>75</v>
      </c>
      <c r="X107" s="1">
        <v>39353</v>
      </c>
      <c r="Y107" t="s">
        <v>17</v>
      </c>
      <c r="Z107" t="s">
        <v>17</v>
      </c>
      <c r="AA107" t="s">
        <v>75</v>
      </c>
      <c r="AB107" t="s">
        <v>75</v>
      </c>
      <c r="AC107" t="s">
        <v>75</v>
      </c>
      <c r="AD107" s="1"/>
      <c r="AE107" s="1"/>
      <c r="AF107" s="1"/>
      <c r="AG107">
        <v>99</v>
      </c>
      <c r="AH107" s="1"/>
      <c r="AI107" s="1"/>
      <c r="AJ107" s="1"/>
      <c r="AK107" s="1">
        <v>39363</v>
      </c>
      <c r="AL107" s="1">
        <v>39364</v>
      </c>
      <c r="AM107" s="1"/>
      <c r="AN107" s="1">
        <v>39366</v>
      </c>
      <c r="AO107" t="s">
        <v>75</v>
      </c>
      <c r="AP107" t="s">
        <v>17</v>
      </c>
      <c r="AQ107" t="s">
        <v>17</v>
      </c>
      <c r="AR107" t="s">
        <v>17</v>
      </c>
      <c r="AS107" s="1"/>
      <c r="AT107" t="s">
        <v>18</v>
      </c>
      <c r="AU107" s="1">
        <v>39475</v>
      </c>
      <c r="AV107" t="s">
        <v>17</v>
      </c>
      <c r="AW107" t="s">
        <v>17</v>
      </c>
      <c r="AX107" t="s">
        <v>17</v>
      </c>
      <c r="AY107" s="1">
        <v>39475</v>
      </c>
      <c r="AZ107" t="s">
        <v>17</v>
      </c>
      <c r="BA107" t="s">
        <v>17</v>
      </c>
      <c r="BB107" t="s">
        <v>17</v>
      </c>
      <c r="BC107" s="1">
        <v>39475</v>
      </c>
      <c r="BD107" s="1">
        <v>39373</v>
      </c>
      <c r="BE107" t="s">
        <v>17</v>
      </c>
      <c r="BF107" t="s">
        <v>17</v>
      </c>
      <c r="BG107" t="s">
        <v>17</v>
      </c>
      <c r="BH107" t="s">
        <v>1004</v>
      </c>
      <c r="BI107" t="s">
        <v>17</v>
      </c>
      <c r="BJ107" s="1"/>
      <c r="BK107" t="b">
        <v>0</v>
      </c>
      <c r="BL107" t="b">
        <v>0</v>
      </c>
      <c r="BN107" t="s">
        <v>85</v>
      </c>
      <c r="BO107" t="b">
        <v>0</v>
      </c>
      <c r="BP107" t="b">
        <v>0</v>
      </c>
      <c r="BQ107">
        <v>106</v>
      </c>
      <c r="BR107">
        <v>1</v>
      </c>
    </row>
    <row r="108" spans="1:71" x14ac:dyDescent="0.25">
      <c r="A108" t="s">
        <v>1669</v>
      </c>
      <c r="B108" s="1">
        <v>39357</v>
      </c>
      <c r="C108" t="s">
        <v>485</v>
      </c>
      <c r="D108" t="s">
        <v>24</v>
      </c>
      <c r="E108" t="s">
        <v>1670</v>
      </c>
      <c r="F108" t="s">
        <v>1671</v>
      </c>
      <c r="G108" t="s">
        <v>1672</v>
      </c>
      <c r="H108" t="s">
        <v>1673</v>
      </c>
      <c r="I108" t="s">
        <v>1674</v>
      </c>
      <c r="J108" s="1">
        <v>35404</v>
      </c>
      <c r="K108" t="s">
        <v>1675</v>
      </c>
      <c r="L108">
        <v>10</v>
      </c>
      <c r="M108">
        <v>9</v>
      </c>
      <c r="N108" t="s">
        <v>1011</v>
      </c>
      <c r="O108" s="1">
        <v>39351</v>
      </c>
      <c r="P108" t="s">
        <v>1676</v>
      </c>
      <c r="Q108" s="1">
        <v>39352</v>
      </c>
      <c r="R108" t="s">
        <v>75</v>
      </c>
      <c r="S108" s="1">
        <v>39351</v>
      </c>
      <c r="U108" t="s">
        <v>75</v>
      </c>
      <c r="W108" t="s">
        <v>75</v>
      </c>
      <c r="X108" s="1">
        <v>39349</v>
      </c>
      <c r="Y108" t="s">
        <v>75</v>
      </c>
      <c r="Z108" t="s">
        <v>75</v>
      </c>
      <c r="AA108" t="s">
        <v>75</v>
      </c>
      <c r="AB108" t="s">
        <v>75</v>
      </c>
      <c r="AC108" t="s">
        <v>75</v>
      </c>
      <c r="AD108" s="1">
        <v>35404</v>
      </c>
      <c r="AE108" s="1">
        <v>35494</v>
      </c>
      <c r="AF108" s="1"/>
      <c r="AG108">
        <v>3</v>
      </c>
      <c r="AH108" s="1">
        <v>35466</v>
      </c>
      <c r="AI108" s="1">
        <v>35528</v>
      </c>
      <c r="AJ108" s="1"/>
      <c r="AK108" s="1">
        <v>39355</v>
      </c>
      <c r="AL108" s="1">
        <v>39356</v>
      </c>
      <c r="AM108" s="1"/>
      <c r="AN108" s="1">
        <v>39357</v>
      </c>
      <c r="AO108" t="s">
        <v>75</v>
      </c>
      <c r="AP108" t="s">
        <v>17</v>
      </c>
      <c r="AQ108" t="s">
        <v>17</v>
      </c>
      <c r="AR108" t="s">
        <v>17</v>
      </c>
      <c r="AS108" s="1"/>
      <c r="AT108" t="s">
        <v>18</v>
      </c>
      <c r="AU108" s="1">
        <v>39475</v>
      </c>
      <c r="AV108" t="s">
        <v>17</v>
      </c>
      <c r="AW108" t="s">
        <v>17</v>
      </c>
      <c r="AX108" t="s">
        <v>17</v>
      </c>
      <c r="AY108" s="1">
        <v>39475</v>
      </c>
      <c r="AZ108" t="s">
        <v>17</v>
      </c>
      <c r="BA108" t="s">
        <v>17</v>
      </c>
      <c r="BB108" t="s">
        <v>17</v>
      </c>
      <c r="BC108" s="1">
        <v>39475</v>
      </c>
      <c r="BD108" s="1">
        <v>39430</v>
      </c>
      <c r="BE108" t="s">
        <v>17</v>
      </c>
      <c r="BF108" t="s">
        <v>17</v>
      </c>
      <c r="BG108" t="s">
        <v>17</v>
      </c>
      <c r="BH108" t="s">
        <v>1004</v>
      </c>
      <c r="BI108" t="s">
        <v>17</v>
      </c>
      <c r="BJ108" s="1"/>
      <c r="BK108" t="b">
        <v>0</v>
      </c>
      <c r="BL108" t="b">
        <v>0</v>
      </c>
      <c r="BN108" t="s">
        <v>85</v>
      </c>
      <c r="BO108" t="b">
        <v>0</v>
      </c>
      <c r="BP108" t="b">
        <v>0</v>
      </c>
      <c r="BQ108">
        <v>107</v>
      </c>
      <c r="BR108">
        <v>1</v>
      </c>
    </row>
    <row r="109" spans="1:71" x14ac:dyDescent="0.25">
      <c r="A109" t="s">
        <v>1677</v>
      </c>
      <c r="B109" s="1">
        <v>39378</v>
      </c>
      <c r="C109" t="s">
        <v>1608</v>
      </c>
      <c r="D109" t="s">
        <v>24</v>
      </c>
      <c r="E109" t="s">
        <v>1678</v>
      </c>
      <c r="F109" t="s">
        <v>1679</v>
      </c>
      <c r="G109" t="s">
        <v>1680</v>
      </c>
      <c r="I109" t="s">
        <v>1681</v>
      </c>
      <c r="J109" s="1">
        <v>37764</v>
      </c>
      <c r="K109" t="s">
        <v>1682</v>
      </c>
      <c r="L109">
        <v>4</v>
      </c>
      <c r="M109">
        <v>5</v>
      </c>
      <c r="N109" t="s">
        <v>979</v>
      </c>
      <c r="O109" s="1">
        <v>39372</v>
      </c>
      <c r="P109" t="s">
        <v>1683</v>
      </c>
      <c r="Q109" s="1">
        <v>39372</v>
      </c>
      <c r="R109" t="s">
        <v>75</v>
      </c>
      <c r="S109" s="1">
        <v>39372</v>
      </c>
      <c r="T109" t="s">
        <v>75</v>
      </c>
      <c r="V109" t="s">
        <v>75</v>
      </c>
      <c r="X109" s="1">
        <v>39367</v>
      </c>
      <c r="Y109" t="s">
        <v>17</v>
      </c>
      <c r="Z109" t="s">
        <v>17</v>
      </c>
      <c r="AA109" t="s">
        <v>75</v>
      </c>
      <c r="AB109" t="s">
        <v>75</v>
      </c>
      <c r="AC109" t="s">
        <v>75</v>
      </c>
      <c r="AD109" s="1">
        <v>37765</v>
      </c>
      <c r="AE109" s="1">
        <v>37918</v>
      </c>
      <c r="AF109" s="1"/>
      <c r="AG109">
        <v>3</v>
      </c>
      <c r="AH109" s="1">
        <v>37867</v>
      </c>
      <c r="AI109" s="1"/>
      <c r="AJ109" s="1"/>
      <c r="AK109" s="1">
        <v>39376</v>
      </c>
      <c r="AL109" s="1">
        <v>39377</v>
      </c>
      <c r="AM109" s="1">
        <v>39378</v>
      </c>
      <c r="AN109" s="1">
        <v>39378</v>
      </c>
      <c r="AO109" t="s">
        <v>75</v>
      </c>
      <c r="AP109" t="s">
        <v>17</v>
      </c>
      <c r="AQ109" t="s">
        <v>17</v>
      </c>
      <c r="AR109" t="s">
        <v>17</v>
      </c>
      <c r="AS109" s="1"/>
      <c r="AT109" t="s">
        <v>22</v>
      </c>
      <c r="AU109" s="1">
        <v>39475</v>
      </c>
      <c r="AV109" t="s">
        <v>17</v>
      </c>
      <c r="AW109" t="s">
        <v>17</v>
      </c>
      <c r="AX109" t="s">
        <v>17</v>
      </c>
      <c r="AY109" s="1">
        <v>39475</v>
      </c>
      <c r="AZ109" t="s">
        <v>17</v>
      </c>
      <c r="BA109" t="s">
        <v>17</v>
      </c>
      <c r="BB109" t="s">
        <v>17</v>
      </c>
      <c r="BC109" s="1">
        <v>39475</v>
      </c>
      <c r="BD109" s="1">
        <v>39430</v>
      </c>
      <c r="BE109" t="s">
        <v>17</v>
      </c>
      <c r="BF109" t="s">
        <v>17</v>
      </c>
      <c r="BG109" t="s">
        <v>17</v>
      </c>
      <c r="BH109" t="s">
        <v>1004</v>
      </c>
      <c r="BI109" t="s">
        <v>17</v>
      </c>
      <c r="BJ109" s="1"/>
      <c r="BK109" t="b">
        <v>0</v>
      </c>
      <c r="BL109" t="b">
        <v>0</v>
      </c>
      <c r="BN109" t="s">
        <v>85</v>
      </c>
      <c r="BO109" t="b">
        <v>0</v>
      </c>
      <c r="BP109" t="b">
        <v>0</v>
      </c>
      <c r="BQ109">
        <v>108</v>
      </c>
      <c r="BR109">
        <v>1</v>
      </c>
    </row>
    <row r="110" spans="1:71" x14ac:dyDescent="0.25">
      <c r="A110" t="s">
        <v>1684</v>
      </c>
      <c r="B110" s="1"/>
      <c r="C110" t="s">
        <v>33</v>
      </c>
      <c r="D110" t="s">
        <v>32</v>
      </c>
      <c r="E110" t="s">
        <v>1685</v>
      </c>
      <c r="F110" t="s">
        <v>1686</v>
      </c>
      <c r="G110" t="s">
        <v>1687</v>
      </c>
      <c r="I110" t="s">
        <v>1688</v>
      </c>
      <c r="J110" s="1"/>
      <c r="K110" t="s">
        <v>1689</v>
      </c>
      <c r="L110">
        <v>6</v>
      </c>
      <c r="N110" t="s">
        <v>1011</v>
      </c>
      <c r="O110" s="1">
        <v>39370</v>
      </c>
      <c r="P110" t="s">
        <v>1690</v>
      </c>
      <c r="Q110" s="1">
        <v>39370</v>
      </c>
      <c r="R110" t="s">
        <v>75</v>
      </c>
      <c r="S110" s="1">
        <v>39367</v>
      </c>
      <c r="T110" t="s">
        <v>75</v>
      </c>
      <c r="U110" t="s">
        <v>17</v>
      </c>
      <c r="V110" t="s">
        <v>17</v>
      </c>
      <c r="W110" t="s">
        <v>75</v>
      </c>
      <c r="X110" s="1">
        <v>39360</v>
      </c>
      <c r="Y110" t="s">
        <v>17</v>
      </c>
      <c r="Z110" t="s">
        <v>75</v>
      </c>
      <c r="AA110" t="s">
        <v>17</v>
      </c>
      <c r="AB110" t="s">
        <v>17</v>
      </c>
      <c r="AC110" t="s">
        <v>75</v>
      </c>
      <c r="AD110" s="1"/>
      <c r="AE110" s="1"/>
      <c r="AF110" s="1"/>
      <c r="AH110" s="1"/>
      <c r="AI110" s="1"/>
      <c r="AJ110" s="1"/>
      <c r="AK110" s="1">
        <v>39370</v>
      </c>
      <c r="AL110" s="1">
        <v>39373</v>
      </c>
      <c r="AM110" s="1"/>
      <c r="AN110" s="1"/>
      <c r="AP110" t="s">
        <v>17</v>
      </c>
      <c r="AQ110" t="s">
        <v>17</v>
      </c>
      <c r="AR110" t="s">
        <v>17</v>
      </c>
      <c r="AS110" s="1"/>
      <c r="AT110" t="s">
        <v>18</v>
      </c>
      <c r="AU110" s="1"/>
      <c r="AV110" t="s">
        <v>17</v>
      </c>
      <c r="AW110" t="s">
        <v>17</v>
      </c>
      <c r="AX110" t="s">
        <v>17</v>
      </c>
      <c r="AY110" s="1"/>
      <c r="AZ110" t="s">
        <v>17</v>
      </c>
      <c r="BA110" t="s">
        <v>17</v>
      </c>
      <c r="BB110" t="s">
        <v>17</v>
      </c>
      <c r="BC110" s="1"/>
      <c r="BD110" s="1">
        <v>39429</v>
      </c>
      <c r="BE110" t="s">
        <v>17</v>
      </c>
      <c r="BF110" t="s">
        <v>17</v>
      </c>
      <c r="BG110" t="s">
        <v>17</v>
      </c>
      <c r="BH110" t="s">
        <v>1004</v>
      </c>
      <c r="BI110" t="s">
        <v>17</v>
      </c>
      <c r="BJ110" s="1"/>
      <c r="BK110" t="b">
        <v>0</v>
      </c>
      <c r="BL110" t="b">
        <v>0</v>
      </c>
      <c r="BN110" t="s">
        <v>85</v>
      </c>
      <c r="BO110" t="b">
        <v>0</v>
      </c>
      <c r="BP110" t="b">
        <v>0</v>
      </c>
      <c r="BQ110">
        <v>109</v>
      </c>
      <c r="BR110">
        <v>1</v>
      </c>
    </row>
    <row r="111" spans="1:71" x14ac:dyDescent="0.25">
      <c r="A111" t="s">
        <v>1691</v>
      </c>
      <c r="B111" s="1">
        <v>39399</v>
      </c>
      <c r="C111" t="s">
        <v>398</v>
      </c>
      <c r="D111" t="s">
        <v>9</v>
      </c>
      <c r="E111" t="s">
        <v>1692</v>
      </c>
      <c r="F111" t="s">
        <v>1693</v>
      </c>
      <c r="G111" t="s">
        <v>1694</v>
      </c>
      <c r="H111" t="s">
        <v>1470</v>
      </c>
      <c r="I111" t="s">
        <v>1695</v>
      </c>
      <c r="J111" s="1">
        <v>36820</v>
      </c>
      <c r="K111" t="s">
        <v>1696</v>
      </c>
      <c r="L111">
        <v>7</v>
      </c>
      <c r="M111">
        <v>1</v>
      </c>
      <c r="N111" t="s">
        <v>979</v>
      </c>
      <c r="O111" s="1">
        <v>39393</v>
      </c>
      <c r="P111" t="s">
        <v>1697</v>
      </c>
      <c r="Q111" s="1">
        <v>39393</v>
      </c>
      <c r="R111" t="s">
        <v>17</v>
      </c>
      <c r="S111" s="1"/>
      <c r="T111" t="s">
        <v>75</v>
      </c>
      <c r="V111" t="s">
        <v>75</v>
      </c>
      <c r="X111" s="1">
        <v>39386</v>
      </c>
      <c r="Y111" t="s">
        <v>17</v>
      </c>
      <c r="Z111" t="s">
        <v>75</v>
      </c>
      <c r="AA111" t="s">
        <v>75</v>
      </c>
      <c r="AB111" t="s">
        <v>17</v>
      </c>
      <c r="AC111" t="s">
        <v>75</v>
      </c>
      <c r="AD111" s="1">
        <v>36836</v>
      </c>
      <c r="AE111" s="1">
        <v>36945</v>
      </c>
      <c r="AF111" s="1"/>
      <c r="AG111">
        <v>3</v>
      </c>
      <c r="AH111" s="1">
        <v>36912</v>
      </c>
      <c r="AI111" s="1">
        <v>37004</v>
      </c>
      <c r="AJ111" s="1"/>
      <c r="AK111" s="1">
        <v>39393</v>
      </c>
      <c r="AL111" s="1">
        <v>39394</v>
      </c>
      <c r="AM111" s="1"/>
      <c r="AN111" s="1">
        <v>39399</v>
      </c>
      <c r="AO111" t="s">
        <v>75</v>
      </c>
      <c r="AP111" t="s">
        <v>17</v>
      </c>
      <c r="AQ111" t="s">
        <v>17</v>
      </c>
      <c r="AR111" t="s">
        <v>17</v>
      </c>
      <c r="AS111" s="1"/>
      <c r="AT111" t="s">
        <v>18</v>
      </c>
      <c r="AU111" s="1">
        <v>39475</v>
      </c>
      <c r="AV111" t="s">
        <v>17</v>
      </c>
      <c r="AW111" t="s">
        <v>17</v>
      </c>
      <c r="AX111" t="s">
        <v>17</v>
      </c>
      <c r="AY111" s="1">
        <v>39475</v>
      </c>
      <c r="AZ111" t="s">
        <v>17</v>
      </c>
      <c r="BA111" t="s">
        <v>17</v>
      </c>
      <c r="BB111" t="s">
        <v>17</v>
      </c>
      <c r="BC111" s="1">
        <v>39475</v>
      </c>
      <c r="BD111" s="1">
        <v>39429</v>
      </c>
      <c r="BE111" t="s">
        <v>17</v>
      </c>
      <c r="BF111" t="s">
        <v>17</v>
      </c>
      <c r="BG111" t="s">
        <v>17</v>
      </c>
      <c r="BH111" t="s">
        <v>1698</v>
      </c>
      <c r="BI111" t="s">
        <v>17</v>
      </c>
      <c r="BJ111" s="1"/>
      <c r="BK111" t="b">
        <v>0</v>
      </c>
      <c r="BL111" t="b">
        <v>0</v>
      </c>
      <c r="BN111" t="s">
        <v>85</v>
      </c>
      <c r="BO111" t="b">
        <v>0</v>
      </c>
      <c r="BP111" t="b">
        <v>0</v>
      </c>
      <c r="BQ111">
        <v>110</v>
      </c>
      <c r="BR111">
        <v>1</v>
      </c>
      <c r="BS111" t="s">
        <v>17</v>
      </c>
    </row>
    <row r="112" spans="1:71" x14ac:dyDescent="0.25">
      <c r="A112" t="s">
        <v>1699</v>
      </c>
      <c r="B112" s="1">
        <v>39399</v>
      </c>
      <c r="C112" t="s">
        <v>151</v>
      </c>
      <c r="D112" t="s">
        <v>9</v>
      </c>
      <c r="E112" t="s">
        <v>1700</v>
      </c>
      <c r="F112" t="s">
        <v>1701</v>
      </c>
      <c r="G112" t="s">
        <v>1702</v>
      </c>
      <c r="I112" t="s">
        <v>1703</v>
      </c>
      <c r="J112" s="1"/>
      <c r="K112" t="s">
        <v>1704</v>
      </c>
      <c r="L112">
        <v>1</v>
      </c>
      <c r="M112">
        <v>2</v>
      </c>
      <c r="N112" t="s">
        <v>979</v>
      </c>
      <c r="O112" s="1">
        <v>39364</v>
      </c>
      <c r="P112" t="s">
        <v>1705</v>
      </c>
      <c r="Q112" s="1">
        <v>39365</v>
      </c>
      <c r="R112" t="s">
        <v>75</v>
      </c>
      <c r="S112" s="1">
        <v>39364</v>
      </c>
      <c r="T112" t="s">
        <v>75</v>
      </c>
      <c r="V112" t="s">
        <v>75</v>
      </c>
      <c r="X112" s="1">
        <v>39363</v>
      </c>
      <c r="Y112" t="s">
        <v>75</v>
      </c>
      <c r="Z112" t="s">
        <v>75</v>
      </c>
      <c r="AA112" t="s">
        <v>75</v>
      </c>
      <c r="AB112" t="s">
        <v>75</v>
      </c>
      <c r="AC112" t="s">
        <v>75</v>
      </c>
      <c r="AD112" s="1">
        <v>38938</v>
      </c>
      <c r="AE112" s="1">
        <v>38746</v>
      </c>
      <c r="AF112" s="1"/>
      <c r="AG112">
        <v>3</v>
      </c>
      <c r="AH112" s="1">
        <v>38999</v>
      </c>
      <c r="AI112" s="1">
        <v>39135</v>
      </c>
      <c r="AJ112" s="1"/>
      <c r="AK112" s="1">
        <v>39369</v>
      </c>
      <c r="AL112" s="1">
        <v>39370</v>
      </c>
      <c r="AM112" s="1"/>
      <c r="AN112" s="1">
        <v>39399</v>
      </c>
      <c r="AO112" t="s">
        <v>75</v>
      </c>
      <c r="AP112" t="s">
        <v>17</v>
      </c>
      <c r="AQ112" t="s">
        <v>17</v>
      </c>
      <c r="AR112" t="s">
        <v>17</v>
      </c>
      <c r="AS112" s="1"/>
      <c r="AT112" t="s">
        <v>22</v>
      </c>
      <c r="AU112" s="1">
        <v>39475</v>
      </c>
      <c r="AV112" t="s">
        <v>17</v>
      </c>
      <c r="AW112" t="s">
        <v>17</v>
      </c>
      <c r="AX112" t="s">
        <v>17</v>
      </c>
      <c r="AY112" s="1">
        <v>39475</v>
      </c>
      <c r="AZ112" t="s">
        <v>17</v>
      </c>
      <c r="BA112" t="s">
        <v>17</v>
      </c>
      <c r="BB112" t="s">
        <v>17</v>
      </c>
      <c r="BC112" s="1">
        <v>39475</v>
      </c>
      <c r="BD112" s="1">
        <v>39429</v>
      </c>
      <c r="BE112" t="s">
        <v>17</v>
      </c>
      <c r="BF112" t="s">
        <v>17</v>
      </c>
      <c r="BG112" t="s">
        <v>17</v>
      </c>
      <c r="BH112" t="s">
        <v>1004</v>
      </c>
      <c r="BI112" t="s">
        <v>17</v>
      </c>
      <c r="BJ112" s="1"/>
      <c r="BK112" t="b">
        <v>0</v>
      </c>
      <c r="BL112" t="b">
        <v>0</v>
      </c>
      <c r="BN112" t="s">
        <v>85</v>
      </c>
      <c r="BO112" t="b">
        <v>0</v>
      </c>
      <c r="BP112" t="b">
        <v>0</v>
      </c>
      <c r="BQ112">
        <v>111</v>
      </c>
      <c r="BR112">
        <v>1</v>
      </c>
      <c r="BS112" t="s">
        <v>17</v>
      </c>
    </row>
    <row r="113" spans="1:71" x14ac:dyDescent="0.25">
      <c r="A113" t="s">
        <v>1706</v>
      </c>
      <c r="B113" s="1">
        <v>39409</v>
      </c>
      <c r="C113" t="s">
        <v>151</v>
      </c>
      <c r="D113" t="s">
        <v>9</v>
      </c>
      <c r="E113" t="s">
        <v>1700</v>
      </c>
      <c r="F113" t="s">
        <v>1707</v>
      </c>
      <c r="G113" t="s">
        <v>1708</v>
      </c>
      <c r="I113" t="s">
        <v>1709</v>
      </c>
      <c r="J113" s="1"/>
      <c r="K113" t="s">
        <v>1710</v>
      </c>
      <c r="L113">
        <v>6</v>
      </c>
      <c r="N113" t="s">
        <v>979</v>
      </c>
      <c r="O113" s="1">
        <v>39351</v>
      </c>
      <c r="P113" t="s">
        <v>1711</v>
      </c>
      <c r="Q113" s="1">
        <v>39352</v>
      </c>
      <c r="R113" t="s">
        <v>75</v>
      </c>
      <c r="S113" s="1">
        <v>39352</v>
      </c>
      <c r="U113" t="s">
        <v>75</v>
      </c>
      <c r="W113" t="s">
        <v>75</v>
      </c>
      <c r="X113" s="1">
        <v>39348</v>
      </c>
      <c r="Y113" t="s">
        <v>17</v>
      </c>
      <c r="Z113" t="s">
        <v>75</v>
      </c>
      <c r="AA113" t="s">
        <v>17</v>
      </c>
      <c r="AB113" t="s">
        <v>75</v>
      </c>
      <c r="AC113" t="s">
        <v>75</v>
      </c>
      <c r="AD113" s="1"/>
      <c r="AE113" s="1"/>
      <c r="AF113" s="1"/>
      <c r="AG113">
        <v>99</v>
      </c>
      <c r="AH113" s="1"/>
      <c r="AI113" s="1"/>
      <c r="AJ113" s="1"/>
      <c r="AK113" s="1">
        <v>39354</v>
      </c>
      <c r="AL113" s="1">
        <v>39355</v>
      </c>
      <c r="AM113" s="1"/>
      <c r="AN113" s="1">
        <v>39348</v>
      </c>
      <c r="AO113" t="s">
        <v>75</v>
      </c>
      <c r="AP113" t="s">
        <v>17</v>
      </c>
      <c r="AQ113" t="s">
        <v>17</v>
      </c>
      <c r="AR113" t="s">
        <v>17</v>
      </c>
      <c r="AS113" s="1"/>
      <c r="AT113" t="s">
        <v>18</v>
      </c>
      <c r="AU113" s="1">
        <v>39475</v>
      </c>
      <c r="AV113" t="s">
        <v>17</v>
      </c>
      <c r="AW113" t="s">
        <v>17</v>
      </c>
      <c r="AX113" t="s">
        <v>17</v>
      </c>
      <c r="AY113" s="1">
        <v>39475</v>
      </c>
      <c r="AZ113" t="s">
        <v>17</v>
      </c>
      <c r="BA113" t="s">
        <v>17</v>
      </c>
      <c r="BB113" t="s">
        <v>17</v>
      </c>
      <c r="BC113" s="1">
        <v>39475</v>
      </c>
      <c r="BD113" s="1">
        <v>39429</v>
      </c>
      <c r="BE113" t="s">
        <v>17</v>
      </c>
      <c r="BF113" t="s">
        <v>17</v>
      </c>
      <c r="BG113" t="s">
        <v>17</v>
      </c>
      <c r="BH113" t="s">
        <v>1004</v>
      </c>
      <c r="BI113" t="s">
        <v>17</v>
      </c>
      <c r="BJ113" s="1"/>
      <c r="BK113" t="b">
        <v>0</v>
      </c>
      <c r="BL113" t="b">
        <v>0</v>
      </c>
      <c r="BN113" t="s">
        <v>85</v>
      </c>
      <c r="BO113" t="b">
        <v>0</v>
      </c>
      <c r="BP113" t="b">
        <v>0</v>
      </c>
      <c r="BQ113">
        <v>112</v>
      </c>
      <c r="BR113">
        <v>1</v>
      </c>
      <c r="BS113" t="s">
        <v>17</v>
      </c>
    </row>
    <row r="114" spans="1:71" x14ac:dyDescent="0.25">
      <c r="A114" t="s">
        <v>1712</v>
      </c>
      <c r="B114" s="1"/>
      <c r="C114" t="s">
        <v>61</v>
      </c>
      <c r="D114" t="s">
        <v>9</v>
      </c>
      <c r="E114" t="s">
        <v>1713</v>
      </c>
      <c r="F114" t="s">
        <v>1714</v>
      </c>
      <c r="G114" t="s">
        <v>1715</v>
      </c>
      <c r="I114" t="s">
        <v>1716</v>
      </c>
      <c r="J114" s="1">
        <v>38369</v>
      </c>
      <c r="K114" t="s">
        <v>1717</v>
      </c>
      <c r="L114">
        <v>2</v>
      </c>
      <c r="M114">
        <v>10</v>
      </c>
      <c r="N114" t="s">
        <v>1011</v>
      </c>
      <c r="O114" s="1">
        <v>39398</v>
      </c>
      <c r="P114" t="s">
        <v>1718</v>
      </c>
      <c r="Q114" s="1">
        <v>39398</v>
      </c>
      <c r="R114" t="s">
        <v>17</v>
      </c>
      <c r="S114" s="1"/>
      <c r="V114" t="s">
        <v>75</v>
      </c>
      <c r="X114" s="1">
        <v>39386</v>
      </c>
      <c r="Y114" t="s">
        <v>75</v>
      </c>
      <c r="Z114" t="s">
        <v>75</v>
      </c>
      <c r="AA114" t="s">
        <v>75</v>
      </c>
      <c r="AB114" t="s">
        <v>75</v>
      </c>
      <c r="AC114" t="s">
        <v>75</v>
      </c>
      <c r="AD114" s="1"/>
      <c r="AE114" s="1">
        <v>38460</v>
      </c>
      <c r="AF114" s="1"/>
      <c r="AG114">
        <v>3</v>
      </c>
      <c r="AH114" s="1">
        <v>38428</v>
      </c>
      <c r="AI114" s="1">
        <v>38460</v>
      </c>
      <c r="AJ114" s="1"/>
      <c r="AK114" s="1">
        <v>39398</v>
      </c>
      <c r="AL114" s="1">
        <v>39399</v>
      </c>
      <c r="AM114" s="1"/>
      <c r="AN114" s="1"/>
      <c r="AO114" t="s">
        <v>75</v>
      </c>
      <c r="AP114" t="s">
        <v>17</v>
      </c>
      <c r="AQ114" t="s">
        <v>17</v>
      </c>
      <c r="AR114" t="s">
        <v>17</v>
      </c>
      <c r="AS114" s="1"/>
      <c r="AT114" t="s">
        <v>18</v>
      </c>
      <c r="AU114" s="1">
        <v>39475</v>
      </c>
      <c r="AV114" t="s">
        <v>17</v>
      </c>
      <c r="AW114" t="s">
        <v>17</v>
      </c>
      <c r="AX114" t="s">
        <v>17</v>
      </c>
      <c r="AY114" s="1">
        <v>39475</v>
      </c>
      <c r="AZ114" t="s">
        <v>17</v>
      </c>
      <c r="BA114" t="s">
        <v>17</v>
      </c>
      <c r="BB114" t="s">
        <v>17</v>
      </c>
      <c r="BC114" s="1">
        <v>39475</v>
      </c>
      <c r="BD114" s="1">
        <v>39429</v>
      </c>
      <c r="BE114" t="s">
        <v>17</v>
      </c>
      <c r="BF114" t="s">
        <v>17</v>
      </c>
      <c r="BG114" t="s">
        <v>17</v>
      </c>
      <c r="BH114" t="s">
        <v>1004</v>
      </c>
      <c r="BI114" t="s">
        <v>17</v>
      </c>
      <c r="BJ114" s="1"/>
      <c r="BK114" t="b">
        <v>0</v>
      </c>
      <c r="BL114" t="b">
        <v>0</v>
      </c>
      <c r="BN114" t="s">
        <v>85</v>
      </c>
      <c r="BO114" t="b">
        <v>0</v>
      </c>
      <c r="BP114" t="b">
        <v>0</v>
      </c>
      <c r="BQ114">
        <v>113</v>
      </c>
      <c r="BR114">
        <v>1</v>
      </c>
      <c r="BS114" t="s">
        <v>17</v>
      </c>
    </row>
    <row r="115" spans="1:71" x14ac:dyDescent="0.25">
      <c r="A115" t="s">
        <v>1719</v>
      </c>
      <c r="B115" s="1">
        <v>39415</v>
      </c>
      <c r="C115" t="s">
        <v>282</v>
      </c>
      <c r="D115" t="s">
        <v>9</v>
      </c>
      <c r="E115" t="s">
        <v>1720</v>
      </c>
      <c r="G115" t="s">
        <v>1721</v>
      </c>
      <c r="I115" t="s">
        <v>1722</v>
      </c>
      <c r="J115" s="1">
        <v>39076</v>
      </c>
      <c r="K115" t="s">
        <v>1723</v>
      </c>
      <c r="M115">
        <v>11</v>
      </c>
      <c r="N115" t="s">
        <v>979</v>
      </c>
      <c r="O115" s="1">
        <v>39399</v>
      </c>
      <c r="P115" t="s">
        <v>1724</v>
      </c>
      <c r="Q115" s="1">
        <v>39400</v>
      </c>
      <c r="R115" t="s">
        <v>17</v>
      </c>
      <c r="S115" s="1"/>
      <c r="V115" t="s">
        <v>75</v>
      </c>
      <c r="W115" t="s">
        <v>75</v>
      </c>
      <c r="X115" s="1">
        <v>39396</v>
      </c>
      <c r="Y115" t="s">
        <v>75</v>
      </c>
      <c r="Z115" t="s">
        <v>75</v>
      </c>
      <c r="AA115" t="s">
        <v>75</v>
      </c>
      <c r="AB115" t="s">
        <v>17</v>
      </c>
      <c r="AC115" t="s">
        <v>75</v>
      </c>
      <c r="AD115" s="1">
        <v>39080</v>
      </c>
      <c r="AE115" s="1">
        <v>39290</v>
      </c>
      <c r="AF115" s="1"/>
      <c r="AG115">
        <v>3</v>
      </c>
      <c r="AH115" s="1">
        <v>39220</v>
      </c>
      <c r="AI115" s="1">
        <v>39321</v>
      </c>
      <c r="AJ115" s="1"/>
      <c r="AK115" s="1">
        <v>39400</v>
      </c>
      <c r="AL115" s="1">
        <v>39401</v>
      </c>
      <c r="AM115" s="1"/>
      <c r="AN115" s="1">
        <v>39415</v>
      </c>
      <c r="AO115" t="s">
        <v>75</v>
      </c>
      <c r="AP115" t="s">
        <v>17</v>
      </c>
      <c r="AQ115" t="s">
        <v>17</v>
      </c>
      <c r="AR115" t="s">
        <v>17</v>
      </c>
      <c r="AS115" s="1"/>
      <c r="AT115" t="s">
        <v>22</v>
      </c>
      <c r="AU115" s="1">
        <v>39475</v>
      </c>
      <c r="AV115" t="s">
        <v>17</v>
      </c>
      <c r="AW115" t="s">
        <v>17</v>
      </c>
      <c r="AX115" t="s">
        <v>17</v>
      </c>
      <c r="AY115" s="1">
        <v>39475</v>
      </c>
      <c r="AZ115" t="s">
        <v>17</v>
      </c>
      <c r="BA115" t="s">
        <v>17</v>
      </c>
      <c r="BB115" t="s">
        <v>17</v>
      </c>
      <c r="BC115" s="1">
        <v>39475</v>
      </c>
      <c r="BD115" s="1">
        <v>39429</v>
      </c>
      <c r="BE115" t="s">
        <v>17</v>
      </c>
      <c r="BF115" t="s">
        <v>17</v>
      </c>
      <c r="BG115" t="s">
        <v>17</v>
      </c>
      <c r="BH115" t="s">
        <v>1004</v>
      </c>
      <c r="BI115" t="s">
        <v>17</v>
      </c>
      <c r="BJ115" s="1"/>
      <c r="BK115" t="b">
        <v>0</v>
      </c>
      <c r="BL115" t="b">
        <v>0</v>
      </c>
      <c r="BN115" t="s">
        <v>85</v>
      </c>
      <c r="BO115" t="b">
        <v>0</v>
      </c>
      <c r="BP115" t="b">
        <v>0</v>
      </c>
      <c r="BQ115">
        <v>114</v>
      </c>
      <c r="BR115">
        <v>1</v>
      </c>
      <c r="BS115" t="s">
        <v>17</v>
      </c>
    </row>
    <row r="116" spans="1:71" x14ac:dyDescent="0.25">
      <c r="A116" t="s">
        <v>1725</v>
      </c>
      <c r="B116" s="1">
        <v>39415</v>
      </c>
      <c r="C116" t="s">
        <v>282</v>
      </c>
      <c r="D116" t="s">
        <v>9</v>
      </c>
      <c r="E116" t="s">
        <v>1726</v>
      </c>
      <c r="F116" t="s">
        <v>1726</v>
      </c>
      <c r="G116" t="s">
        <v>1533</v>
      </c>
      <c r="I116" t="s">
        <v>1727</v>
      </c>
      <c r="J116" s="1">
        <v>37470</v>
      </c>
      <c r="K116" t="s">
        <v>1728</v>
      </c>
      <c r="L116">
        <v>5</v>
      </c>
      <c r="N116" t="s">
        <v>1011</v>
      </c>
      <c r="O116" s="1">
        <v>39399</v>
      </c>
      <c r="P116" t="s">
        <v>1729</v>
      </c>
      <c r="Q116" s="1">
        <v>39400</v>
      </c>
      <c r="R116" t="s">
        <v>17</v>
      </c>
      <c r="S116" s="1"/>
      <c r="V116" t="s">
        <v>75</v>
      </c>
      <c r="X116" s="1">
        <v>39398</v>
      </c>
      <c r="Y116" t="s">
        <v>75</v>
      </c>
      <c r="Z116" t="s">
        <v>75</v>
      </c>
      <c r="AA116" t="s">
        <v>75</v>
      </c>
      <c r="AB116" t="s">
        <v>75</v>
      </c>
      <c r="AC116" t="s">
        <v>75</v>
      </c>
      <c r="AD116" s="1"/>
      <c r="AE116" s="1"/>
      <c r="AF116" s="1"/>
      <c r="AG116">
        <v>99</v>
      </c>
      <c r="AH116" s="1"/>
      <c r="AI116" s="1"/>
      <c r="AJ116" s="1"/>
      <c r="AK116" s="1">
        <v>39400</v>
      </c>
      <c r="AL116" s="1">
        <v>39401</v>
      </c>
      <c r="AM116" s="1"/>
      <c r="AN116" s="1">
        <v>39415</v>
      </c>
      <c r="AO116" t="s">
        <v>75</v>
      </c>
      <c r="AP116" t="s">
        <v>17</v>
      </c>
      <c r="AQ116" t="s">
        <v>17</v>
      </c>
      <c r="AR116" t="s">
        <v>17</v>
      </c>
      <c r="AS116" s="1"/>
      <c r="AT116" t="s">
        <v>18</v>
      </c>
      <c r="AU116" s="1">
        <v>39475</v>
      </c>
      <c r="AV116" t="s">
        <v>17</v>
      </c>
      <c r="AW116" t="s">
        <v>17</v>
      </c>
      <c r="AX116" t="s">
        <v>17</v>
      </c>
      <c r="AY116" s="1">
        <v>39475</v>
      </c>
      <c r="AZ116" t="s">
        <v>17</v>
      </c>
      <c r="BA116" t="s">
        <v>17</v>
      </c>
      <c r="BB116" t="s">
        <v>17</v>
      </c>
      <c r="BC116" s="1">
        <v>39475</v>
      </c>
      <c r="BD116" s="1">
        <v>39429</v>
      </c>
      <c r="BE116" t="s">
        <v>17</v>
      </c>
      <c r="BF116" t="s">
        <v>17</v>
      </c>
      <c r="BG116" t="s">
        <v>17</v>
      </c>
      <c r="BH116" t="s">
        <v>1004</v>
      </c>
      <c r="BI116" t="s">
        <v>17</v>
      </c>
      <c r="BJ116" s="1"/>
      <c r="BK116" t="b">
        <v>0</v>
      </c>
      <c r="BL116" t="b">
        <v>0</v>
      </c>
      <c r="BN116" t="s">
        <v>85</v>
      </c>
      <c r="BO116" t="b">
        <v>0</v>
      </c>
      <c r="BP116" t="b">
        <v>0</v>
      </c>
      <c r="BQ116">
        <v>115</v>
      </c>
      <c r="BR116">
        <v>1</v>
      </c>
      <c r="BS116" t="s">
        <v>17</v>
      </c>
    </row>
    <row r="117" spans="1:71" x14ac:dyDescent="0.25">
      <c r="A117" t="s">
        <v>1730</v>
      </c>
      <c r="B117" s="1"/>
      <c r="C117" t="s">
        <v>472</v>
      </c>
      <c r="D117" t="s">
        <v>9</v>
      </c>
      <c r="E117" t="s">
        <v>1731</v>
      </c>
      <c r="F117" t="s">
        <v>1732</v>
      </c>
      <c r="G117" t="s">
        <v>1733</v>
      </c>
      <c r="I117" t="s">
        <v>1734</v>
      </c>
      <c r="J117" s="1">
        <v>36051</v>
      </c>
      <c r="K117" t="s">
        <v>1735</v>
      </c>
      <c r="L117">
        <v>9</v>
      </c>
      <c r="O117" s="1">
        <v>39406</v>
      </c>
      <c r="P117" t="s">
        <v>1736</v>
      </c>
      <c r="Q117" s="1">
        <v>39407</v>
      </c>
      <c r="R117" t="s">
        <v>17</v>
      </c>
      <c r="S117" s="1"/>
      <c r="V117" t="s">
        <v>75</v>
      </c>
      <c r="W117" t="s">
        <v>75</v>
      </c>
      <c r="X117" s="1">
        <v>39404</v>
      </c>
      <c r="Y117" t="s">
        <v>75</v>
      </c>
      <c r="Z117" t="s">
        <v>75</v>
      </c>
      <c r="AA117" t="s">
        <v>75</v>
      </c>
      <c r="AB117" t="s">
        <v>17</v>
      </c>
      <c r="AC117" t="s">
        <v>75</v>
      </c>
      <c r="AD117" s="1"/>
      <c r="AE117" s="1"/>
      <c r="AF117" s="1"/>
      <c r="AG117">
        <v>99</v>
      </c>
      <c r="AH117" s="1"/>
      <c r="AI117" s="1"/>
      <c r="AJ117" s="1"/>
      <c r="AK117" s="1">
        <v>39408</v>
      </c>
      <c r="AL117" s="1">
        <v>39409</v>
      </c>
      <c r="AM117" s="1"/>
      <c r="AN117" s="1"/>
      <c r="AO117" t="s">
        <v>75</v>
      </c>
      <c r="AP117" t="s">
        <v>17</v>
      </c>
      <c r="AQ117" t="s">
        <v>17</v>
      </c>
      <c r="AR117" t="s">
        <v>17</v>
      </c>
      <c r="AS117" s="1"/>
      <c r="AT117" t="s">
        <v>18</v>
      </c>
      <c r="AU117" s="1">
        <v>39475</v>
      </c>
      <c r="AV117" t="s">
        <v>17</v>
      </c>
      <c r="AW117" t="s">
        <v>17</v>
      </c>
      <c r="AX117" t="s">
        <v>17</v>
      </c>
      <c r="AY117" s="1">
        <v>39475</v>
      </c>
      <c r="AZ117" t="s">
        <v>17</v>
      </c>
      <c r="BA117" t="s">
        <v>17</v>
      </c>
      <c r="BB117" t="s">
        <v>17</v>
      </c>
      <c r="BC117" s="1">
        <v>39475</v>
      </c>
      <c r="BD117" s="1">
        <v>39429</v>
      </c>
      <c r="BE117" t="s">
        <v>17</v>
      </c>
      <c r="BF117" t="s">
        <v>17</v>
      </c>
      <c r="BG117" t="s">
        <v>17</v>
      </c>
      <c r="BH117" t="s">
        <v>1004</v>
      </c>
      <c r="BI117" t="s">
        <v>17</v>
      </c>
      <c r="BJ117" s="1"/>
      <c r="BK117" t="b">
        <v>0</v>
      </c>
      <c r="BL117" t="b">
        <v>0</v>
      </c>
      <c r="BN117" t="s">
        <v>85</v>
      </c>
      <c r="BO117" t="b">
        <v>0</v>
      </c>
      <c r="BP117" t="b">
        <v>0</v>
      </c>
      <c r="BQ117">
        <v>116</v>
      </c>
      <c r="BR117">
        <v>1</v>
      </c>
      <c r="BS117" t="s">
        <v>17</v>
      </c>
    </row>
    <row r="118" spans="1:71" x14ac:dyDescent="0.25">
      <c r="A118" t="s">
        <v>1737</v>
      </c>
      <c r="B118" s="1"/>
      <c r="C118" t="s">
        <v>10</v>
      </c>
      <c r="D118" t="s">
        <v>9</v>
      </c>
      <c r="E118" t="s">
        <v>1738</v>
      </c>
      <c r="F118" t="s">
        <v>1739</v>
      </c>
      <c r="G118" t="s">
        <v>1740</v>
      </c>
      <c r="I118" t="s">
        <v>1741</v>
      </c>
      <c r="J118" s="1">
        <v>38729</v>
      </c>
      <c r="K118" t="s">
        <v>1742</v>
      </c>
      <c r="L118">
        <v>1</v>
      </c>
      <c r="M118">
        <v>10</v>
      </c>
      <c r="N118" t="s">
        <v>979</v>
      </c>
      <c r="O118" s="1">
        <v>39409</v>
      </c>
      <c r="P118" t="s">
        <v>1743</v>
      </c>
      <c r="Q118" s="1">
        <v>39412</v>
      </c>
      <c r="R118" t="s">
        <v>75</v>
      </c>
      <c r="S118" s="1">
        <v>39409</v>
      </c>
      <c r="T118" t="s">
        <v>17</v>
      </c>
      <c r="U118" t="s">
        <v>17</v>
      </c>
      <c r="V118" t="s">
        <v>17</v>
      </c>
      <c r="W118" t="s">
        <v>75</v>
      </c>
      <c r="X118" s="1">
        <v>39409</v>
      </c>
      <c r="Y118" t="s">
        <v>17</v>
      </c>
      <c r="Z118" t="s">
        <v>75</v>
      </c>
      <c r="AA118" t="s">
        <v>75</v>
      </c>
      <c r="AB118" t="s">
        <v>75</v>
      </c>
      <c r="AC118" t="s">
        <v>75</v>
      </c>
      <c r="AD118" s="1">
        <v>38730</v>
      </c>
      <c r="AE118" s="1">
        <v>38820</v>
      </c>
      <c r="AF118" s="1"/>
      <c r="AG118">
        <v>3</v>
      </c>
      <c r="AH118" s="1">
        <v>38789</v>
      </c>
      <c r="AI118" s="1">
        <v>38852</v>
      </c>
      <c r="AJ118" s="1"/>
      <c r="AK118" s="1">
        <v>39412</v>
      </c>
      <c r="AL118" s="1">
        <v>39413</v>
      </c>
      <c r="AM118" s="1"/>
      <c r="AN118" s="1"/>
      <c r="AO118" t="s">
        <v>75</v>
      </c>
      <c r="AP118" t="s">
        <v>17</v>
      </c>
      <c r="AQ118" t="s">
        <v>17</v>
      </c>
      <c r="AR118" t="s">
        <v>17</v>
      </c>
      <c r="AS118" s="1"/>
      <c r="AT118" t="s">
        <v>22</v>
      </c>
      <c r="AU118" s="1">
        <v>39475</v>
      </c>
      <c r="AV118" t="s">
        <v>17</v>
      </c>
      <c r="AW118" t="s">
        <v>17</v>
      </c>
      <c r="AX118" t="s">
        <v>17</v>
      </c>
      <c r="AY118" s="1">
        <v>39475</v>
      </c>
      <c r="AZ118" t="s">
        <v>17</v>
      </c>
      <c r="BA118" t="s">
        <v>17</v>
      </c>
      <c r="BB118" t="s">
        <v>17</v>
      </c>
      <c r="BC118" s="1">
        <v>39475</v>
      </c>
      <c r="BD118" s="1">
        <v>39429</v>
      </c>
      <c r="BE118" t="s">
        <v>17</v>
      </c>
      <c r="BF118" t="s">
        <v>17</v>
      </c>
      <c r="BG118" t="s">
        <v>17</v>
      </c>
      <c r="BH118" t="s">
        <v>1004</v>
      </c>
      <c r="BI118" t="s">
        <v>17</v>
      </c>
      <c r="BJ118" s="1"/>
      <c r="BK118" t="b">
        <v>0</v>
      </c>
      <c r="BL118" t="b">
        <v>0</v>
      </c>
      <c r="BN118" t="s">
        <v>85</v>
      </c>
      <c r="BO118" t="b">
        <v>0</v>
      </c>
      <c r="BP118" t="b">
        <v>0</v>
      </c>
      <c r="BQ118">
        <v>117</v>
      </c>
      <c r="BR118">
        <v>1</v>
      </c>
      <c r="BS118" t="s">
        <v>17</v>
      </c>
    </row>
    <row r="119" spans="1:71" x14ac:dyDescent="0.25">
      <c r="A119" t="s">
        <v>1744</v>
      </c>
      <c r="B119" s="1"/>
      <c r="C119" t="s">
        <v>558</v>
      </c>
      <c r="D119" t="s">
        <v>32</v>
      </c>
      <c r="E119" t="s">
        <v>1745</v>
      </c>
      <c r="F119" t="s">
        <v>1746</v>
      </c>
      <c r="G119" t="s">
        <v>1747</v>
      </c>
      <c r="I119" t="s">
        <v>1748</v>
      </c>
      <c r="J119" s="1"/>
      <c r="K119" t="s">
        <v>1749</v>
      </c>
      <c r="L119">
        <v>9</v>
      </c>
      <c r="N119" t="s">
        <v>1011</v>
      </c>
      <c r="O119" s="1">
        <v>39396</v>
      </c>
      <c r="P119" t="s">
        <v>1750</v>
      </c>
      <c r="Q119" s="1">
        <v>39393</v>
      </c>
      <c r="R119" t="s">
        <v>75</v>
      </c>
      <c r="S119" s="1">
        <v>39396</v>
      </c>
      <c r="T119" t="s">
        <v>17</v>
      </c>
      <c r="U119" t="s">
        <v>17</v>
      </c>
      <c r="V119" t="s">
        <v>75</v>
      </c>
      <c r="W119" t="s">
        <v>75</v>
      </c>
      <c r="X119" s="1">
        <v>39388</v>
      </c>
      <c r="Y119" t="s">
        <v>75</v>
      </c>
      <c r="Z119" t="s">
        <v>75</v>
      </c>
      <c r="AA119" t="s">
        <v>75</v>
      </c>
      <c r="AB119" t="s">
        <v>17</v>
      </c>
      <c r="AC119" t="s">
        <v>75</v>
      </c>
      <c r="AD119" s="1"/>
      <c r="AE119" s="1"/>
      <c r="AF119" s="1"/>
      <c r="AG119">
        <v>99</v>
      </c>
      <c r="AH119" s="1"/>
      <c r="AI119" s="1"/>
      <c r="AJ119" s="1"/>
      <c r="AK119" s="1">
        <v>39397</v>
      </c>
      <c r="AL119" s="1">
        <v>39398</v>
      </c>
      <c r="AM119" s="1"/>
      <c r="AN119" s="1"/>
      <c r="AO119" t="s">
        <v>75</v>
      </c>
      <c r="AP119" t="s">
        <v>17</v>
      </c>
      <c r="AQ119" t="s">
        <v>17</v>
      </c>
      <c r="AR119" t="s">
        <v>17</v>
      </c>
      <c r="AS119" s="1"/>
      <c r="AT119" t="s">
        <v>18</v>
      </c>
      <c r="AU119" s="1"/>
      <c r="AV119" t="s">
        <v>17</v>
      </c>
      <c r="AW119" t="s">
        <v>17</v>
      </c>
      <c r="AX119" t="s">
        <v>17</v>
      </c>
      <c r="AY119" s="1"/>
      <c r="AZ119" t="s">
        <v>17</v>
      </c>
      <c r="BA119" t="s">
        <v>17</v>
      </c>
      <c r="BB119" t="s">
        <v>17</v>
      </c>
      <c r="BC119" s="1"/>
      <c r="BD119" s="1">
        <v>39429</v>
      </c>
      <c r="BE119" t="s">
        <v>17</v>
      </c>
      <c r="BF119" t="s">
        <v>17</v>
      </c>
      <c r="BG119" t="s">
        <v>17</v>
      </c>
      <c r="BH119" t="s">
        <v>1004</v>
      </c>
      <c r="BI119" t="s">
        <v>17</v>
      </c>
      <c r="BJ119" s="1"/>
      <c r="BK119" t="b">
        <v>0</v>
      </c>
      <c r="BL119" t="b">
        <v>0</v>
      </c>
      <c r="BN119" t="s">
        <v>85</v>
      </c>
      <c r="BO119" t="b">
        <v>0</v>
      </c>
      <c r="BP119" t="b">
        <v>0</v>
      </c>
      <c r="BQ119">
        <v>118</v>
      </c>
      <c r="BR119">
        <v>1</v>
      </c>
    </row>
    <row r="120" spans="1:71" x14ac:dyDescent="0.25">
      <c r="A120" t="s">
        <v>1751</v>
      </c>
      <c r="B120" s="1"/>
      <c r="C120" t="s">
        <v>304</v>
      </c>
      <c r="D120" t="s">
        <v>58</v>
      </c>
      <c r="F120" t="s">
        <v>1752</v>
      </c>
      <c r="G120" t="s">
        <v>1753</v>
      </c>
      <c r="I120" t="s">
        <v>1754</v>
      </c>
      <c r="J120" s="1">
        <v>38542</v>
      </c>
      <c r="K120" t="s">
        <v>1755</v>
      </c>
      <c r="L120">
        <v>2</v>
      </c>
      <c r="M120">
        <v>6</v>
      </c>
      <c r="N120" t="s">
        <v>979</v>
      </c>
      <c r="O120" s="1">
        <v>39421</v>
      </c>
      <c r="P120" t="s">
        <v>1756</v>
      </c>
      <c r="Q120" s="1"/>
      <c r="R120" t="s">
        <v>75</v>
      </c>
      <c r="S120" s="1">
        <v>39420</v>
      </c>
      <c r="X120" s="1">
        <v>39417</v>
      </c>
      <c r="AC120" t="s">
        <v>75</v>
      </c>
      <c r="AD120" s="1"/>
      <c r="AE120" s="1">
        <v>38608</v>
      </c>
      <c r="AF120" s="1"/>
      <c r="AG120">
        <v>3</v>
      </c>
      <c r="AH120" s="1">
        <v>38579</v>
      </c>
      <c r="AI120" s="1">
        <v>38636</v>
      </c>
      <c r="AJ120" s="1"/>
      <c r="AK120" s="1">
        <v>39421</v>
      </c>
      <c r="AL120" s="1">
        <v>39422</v>
      </c>
      <c r="AM120" s="1">
        <v>39422</v>
      </c>
      <c r="AN120" s="1"/>
      <c r="AO120" t="s">
        <v>75</v>
      </c>
      <c r="AP120" t="s">
        <v>17</v>
      </c>
      <c r="AQ120" t="s">
        <v>17</v>
      </c>
      <c r="AR120" t="s">
        <v>17</v>
      </c>
      <c r="AS120" s="1"/>
      <c r="AT120" t="s">
        <v>22</v>
      </c>
      <c r="AU120" s="1"/>
      <c r="AV120" t="s">
        <v>17</v>
      </c>
      <c r="AW120" t="s">
        <v>17</v>
      </c>
      <c r="AX120" t="s">
        <v>17</v>
      </c>
      <c r="AY120" s="1">
        <v>39475</v>
      </c>
      <c r="AZ120" t="s">
        <v>17</v>
      </c>
      <c r="BA120" t="s">
        <v>17</v>
      </c>
      <c r="BB120" t="s">
        <v>17</v>
      </c>
      <c r="BC120" s="1">
        <v>39475</v>
      </c>
      <c r="BD120" s="1">
        <v>39429</v>
      </c>
      <c r="BE120" t="s">
        <v>17</v>
      </c>
      <c r="BF120" t="s">
        <v>17</v>
      </c>
      <c r="BG120" t="s">
        <v>17</v>
      </c>
      <c r="BH120" t="s">
        <v>1004</v>
      </c>
      <c r="BI120" t="s">
        <v>17</v>
      </c>
      <c r="BJ120" s="1"/>
      <c r="BK120" t="b">
        <v>0</v>
      </c>
      <c r="BL120" t="b">
        <v>0</v>
      </c>
      <c r="BN120" t="s">
        <v>85</v>
      </c>
      <c r="BO120" t="b">
        <v>0</v>
      </c>
      <c r="BP120" t="b">
        <v>0</v>
      </c>
      <c r="BQ120">
        <v>119</v>
      </c>
      <c r="BR120">
        <v>1</v>
      </c>
    </row>
    <row r="121" spans="1:71" x14ac:dyDescent="0.25">
      <c r="A121" t="s">
        <v>1757</v>
      </c>
      <c r="B121" s="1">
        <v>39414</v>
      </c>
      <c r="C121" t="s">
        <v>210</v>
      </c>
      <c r="D121" t="s">
        <v>74</v>
      </c>
      <c r="E121" t="s">
        <v>1758</v>
      </c>
      <c r="F121" t="s">
        <v>1759</v>
      </c>
      <c r="G121" t="s">
        <v>1760</v>
      </c>
      <c r="H121" t="s">
        <v>74</v>
      </c>
      <c r="I121" t="s">
        <v>1761</v>
      </c>
      <c r="J121" s="1">
        <v>37791</v>
      </c>
      <c r="K121" t="s">
        <v>1762</v>
      </c>
      <c r="L121">
        <v>4</v>
      </c>
      <c r="M121">
        <v>5</v>
      </c>
      <c r="N121" t="s">
        <v>979</v>
      </c>
      <c r="O121" s="1">
        <v>39402</v>
      </c>
      <c r="P121" t="s">
        <v>1763</v>
      </c>
      <c r="Q121" s="1">
        <v>39402</v>
      </c>
      <c r="R121" t="s">
        <v>75</v>
      </c>
      <c r="S121" s="1">
        <v>39401</v>
      </c>
      <c r="T121" t="s">
        <v>75</v>
      </c>
      <c r="U121" t="s">
        <v>17</v>
      </c>
      <c r="V121" t="s">
        <v>75</v>
      </c>
      <c r="W121" t="s">
        <v>17</v>
      </c>
      <c r="X121" s="1">
        <v>39399</v>
      </c>
      <c r="Y121" t="s">
        <v>75</v>
      </c>
      <c r="Z121" t="s">
        <v>75</v>
      </c>
      <c r="AA121" t="s">
        <v>75</v>
      </c>
      <c r="AB121" t="s">
        <v>75</v>
      </c>
      <c r="AC121" t="s">
        <v>75</v>
      </c>
      <c r="AD121" s="1"/>
      <c r="AE121" s="1"/>
      <c r="AF121" s="1"/>
      <c r="AG121">
        <v>99</v>
      </c>
      <c r="AH121" s="1"/>
      <c r="AI121" s="1"/>
      <c r="AJ121" s="1"/>
      <c r="AK121" s="1"/>
      <c r="AL121" s="1"/>
      <c r="AM121" s="1"/>
      <c r="AN121" s="1"/>
      <c r="AO121" t="s">
        <v>75</v>
      </c>
      <c r="AP121" t="s">
        <v>17</v>
      </c>
      <c r="AQ121" t="s">
        <v>17</v>
      </c>
      <c r="AR121" t="s">
        <v>17</v>
      </c>
      <c r="AS121" s="1"/>
      <c r="AT121" t="s">
        <v>22</v>
      </c>
      <c r="AU121" s="1">
        <v>39475</v>
      </c>
      <c r="AV121" t="s">
        <v>17</v>
      </c>
      <c r="AW121" t="s">
        <v>17</v>
      </c>
      <c r="AX121" t="s">
        <v>17</v>
      </c>
      <c r="AY121" s="1">
        <v>39475</v>
      </c>
      <c r="AZ121" t="s">
        <v>17</v>
      </c>
      <c r="BA121" t="s">
        <v>17</v>
      </c>
      <c r="BB121" t="s">
        <v>17</v>
      </c>
      <c r="BC121" s="1">
        <v>39475</v>
      </c>
      <c r="BD121" s="1">
        <v>39429</v>
      </c>
      <c r="BE121" t="s">
        <v>17</v>
      </c>
      <c r="BF121" t="s">
        <v>17</v>
      </c>
      <c r="BG121" t="s">
        <v>17</v>
      </c>
      <c r="BH121" t="s">
        <v>1004</v>
      </c>
      <c r="BI121" t="s">
        <v>75</v>
      </c>
      <c r="BJ121" s="1"/>
      <c r="BK121" t="b">
        <v>0</v>
      </c>
      <c r="BL121" t="b">
        <v>0</v>
      </c>
      <c r="BN121" t="s">
        <v>85</v>
      </c>
      <c r="BO121" t="b">
        <v>0</v>
      </c>
      <c r="BP121" t="b">
        <v>0</v>
      </c>
      <c r="BQ121">
        <v>120</v>
      </c>
      <c r="BR121">
        <v>1</v>
      </c>
      <c r="BS121" t="s">
        <v>17</v>
      </c>
    </row>
    <row r="122" spans="1:71" x14ac:dyDescent="0.25">
      <c r="A122" t="s">
        <v>1764</v>
      </c>
      <c r="B122" s="1">
        <v>39415</v>
      </c>
      <c r="C122" t="s">
        <v>1608</v>
      </c>
      <c r="D122" t="s">
        <v>24</v>
      </c>
      <c r="E122" t="s">
        <v>1731</v>
      </c>
      <c r="F122" t="s">
        <v>1765</v>
      </c>
      <c r="I122" t="s">
        <v>1766</v>
      </c>
      <c r="J122" s="1">
        <v>38224</v>
      </c>
      <c r="K122" t="s">
        <v>1767</v>
      </c>
      <c r="L122">
        <v>3</v>
      </c>
      <c r="M122">
        <v>3</v>
      </c>
      <c r="N122" t="s">
        <v>1011</v>
      </c>
      <c r="O122" s="1">
        <v>39412</v>
      </c>
      <c r="P122" t="s">
        <v>1768</v>
      </c>
      <c r="Q122" s="1">
        <v>39412</v>
      </c>
      <c r="R122" t="s">
        <v>75</v>
      </c>
      <c r="S122" s="1">
        <v>39406</v>
      </c>
      <c r="T122" t="s">
        <v>17</v>
      </c>
      <c r="U122" t="s">
        <v>75</v>
      </c>
      <c r="V122" t="s">
        <v>17</v>
      </c>
      <c r="W122" t="s">
        <v>75</v>
      </c>
      <c r="X122" s="1">
        <v>39408</v>
      </c>
      <c r="Y122" t="s">
        <v>75</v>
      </c>
      <c r="Z122" t="s">
        <v>75</v>
      </c>
      <c r="AA122" t="s">
        <v>17</v>
      </c>
      <c r="AB122" t="s">
        <v>75</v>
      </c>
      <c r="AC122" t="s">
        <v>75</v>
      </c>
      <c r="AD122" s="1"/>
      <c r="AE122" s="1">
        <v>38320</v>
      </c>
      <c r="AF122" s="1"/>
      <c r="AG122">
        <v>3</v>
      </c>
      <c r="AH122" s="1">
        <v>38276</v>
      </c>
      <c r="AI122" s="1">
        <v>38349</v>
      </c>
      <c r="AJ122" s="1"/>
      <c r="AK122" s="1">
        <v>39413</v>
      </c>
      <c r="AL122" s="1">
        <v>39414</v>
      </c>
      <c r="AM122" s="1"/>
      <c r="AN122" s="1">
        <v>39415</v>
      </c>
      <c r="AO122" t="s">
        <v>75</v>
      </c>
      <c r="AP122" t="s">
        <v>17</v>
      </c>
      <c r="AQ122" t="s">
        <v>17</v>
      </c>
      <c r="AR122" t="s">
        <v>17</v>
      </c>
      <c r="AS122" s="1"/>
      <c r="AT122" t="s">
        <v>22</v>
      </c>
      <c r="AU122" s="1">
        <v>39475</v>
      </c>
      <c r="AV122" t="s">
        <v>17</v>
      </c>
      <c r="AW122" t="s">
        <v>17</v>
      </c>
      <c r="AX122" t="s">
        <v>17</v>
      </c>
      <c r="AY122" s="1">
        <v>39475</v>
      </c>
      <c r="AZ122" t="s">
        <v>17</v>
      </c>
      <c r="BA122" t="s">
        <v>17</v>
      </c>
      <c r="BB122" t="s">
        <v>17</v>
      </c>
      <c r="BC122" s="1">
        <v>39475</v>
      </c>
      <c r="BD122" s="1">
        <v>39429</v>
      </c>
      <c r="BE122" t="s">
        <v>17</v>
      </c>
      <c r="BF122" t="s">
        <v>17</v>
      </c>
      <c r="BG122" t="s">
        <v>17</v>
      </c>
      <c r="BH122" t="s">
        <v>1004</v>
      </c>
      <c r="BI122" t="s">
        <v>17</v>
      </c>
      <c r="BJ122" s="1"/>
      <c r="BK122" t="b">
        <v>0</v>
      </c>
      <c r="BL122" t="b">
        <v>0</v>
      </c>
      <c r="BN122" t="s">
        <v>85</v>
      </c>
      <c r="BO122" t="b">
        <v>0</v>
      </c>
      <c r="BP122" t="b">
        <v>0</v>
      </c>
      <c r="BQ122">
        <v>121</v>
      </c>
      <c r="BR122">
        <v>1</v>
      </c>
    </row>
    <row r="123" spans="1:71" x14ac:dyDescent="0.25">
      <c r="A123" t="s">
        <v>1769</v>
      </c>
      <c r="B123" s="1">
        <v>39413</v>
      </c>
      <c r="C123" t="s">
        <v>165</v>
      </c>
      <c r="D123" t="s">
        <v>24</v>
      </c>
      <c r="E123" t="s">
        <v>1731</v>
      </c>
      <c r="F123" t="s">
        <v>1770</v>
      </c>
      <c r="G123" t="s">
        <v>1771</v>
      </c>
      <c r="I123" t="s">
        <v>1772</v>
      </c>
      <c r="J123" s="1"/>
      <c r="K123" t="s">
        <v>1773</v>
      </c>
      <c r="L123">
        <v>12</v>
      </c>
      <c r="M123">
        <v>9</v>
      </c>
      <c r="N123" t="s">
        <v>1011</v>
      </c>
      <c r="O123" s="1">
        <v>39408</v>
      </c>
      <c r="P123" t="s">
        <v>1774</v>
      </c>
      <c r="Q123" s="1">
        <v>39408</v>
      </c>
      <c r="R123" t="s">
        <v>75</v>
      </c>
      <c r="S123" s="1">
        <v>39393</v>
      </c>
      <c r="T123" t="s">
        <v>17</v>
      </c>
      <c r="U123" t="s">
        <v>75</v>
      </c>
      <c r="V123" t="s">
        <v>75</v>
      </c>
      <c r="W123" t="s">
        <v>75</v>
      </c>
      <c r="X123" s="1">
        <v>39402</v>
      </c>
      <c r="Y123" t="s">
        <v>75</v>
      </c>
      <c r="Z123" t="s">
        <v>75</v>
      </c>
      <c r="AA123" t="s">
        <v>75</v>
      </c>
      <c r="AB123" t="s">
        <v>75</v>
      </c>
      <c r="AC123" t="s">
        <v>75</v>
      </c>
      <c r="AD123" s="1"/>
      <c r="AE123" s="1"/>
      <c r="AF123" s="1"/>
      <c r="AG123">
        <v>99</v>
      </c>
      <c r="AH123" s="1"/>
      <c r="AI123" s="1"/>
      <c r="AJ123" s="1"/>
      <c r="AK123" s="1">
        <v>39410</v>
      </c>
      <c r="AL123" s="1">
        <v>39411</v>
      </c>
      <c r="AM123" s="1">
        <v>39413</v>
      </c>
      <c r="AN123" s="1">
        <v>39413</v>
      </c>
      <c r="AO123" t="s">
        <v>75</v>
      </c>
      <c r="AP123" t="s">
        <v>17</v>
      </c>
      <c r="AQ123" t="s">
        <v>17</v>
      </c>
      <c r="AR123" t="s">
        <v>17</v>
      </c>
      <c r="AS123" s="1"/>
      <c r="AT123" t="s">
        <v>18</v>
      </c>
      <c r="AU123" s="1">
        <v>39475</v>
      </c>
      <c r="AV123" t="s">
        <v>17</v>
      </c>
      <c r="AW123" t="s">
        <v>17</v>
      </c>
      <c r="AX123" t="s">
        <v>17</v>
      </c>
      <c r="AY123" s="1">
        <v>39475</v>
      </c>
      <c r="AZ123" t="s">
        <v>17</v>
      </c>
      <c r="BA123" t="s">
        <v>17</v>
      </c>
      <c r="BB123" t="s">
        <v>17</v>
      </c>
      <c r="BC123" s="1">
        <v>39475</v>
      </c>
      <c r="BD123" s="1">
        <v>39429</v>
      </c>
      <c r="BE123" t="s">
        <v>17</v>
      </c>
      <c r="BF123" t="s">
        <v>17</v>
      </c>
      <c r="BG123" t="s">
        <v>17</v>
      </c>
      <c r="BH123" t="s">
        <v>1004</v>
      </c>
      <c r="BI123" t="s">
        <v>17</v>
      </c>
      <c r="BJ123" s="1"/>
      <c r="BK123" t="b">
        <v>0</v>
      </c>
      <c r="BL123" t="b">
        <v>0</v>
      </c>
      <c r="BN123" t="s">
        <v>85</v>
      </c>
      <c r="BO123" t="b">
        <v>0</v>
      </c>
      <c r="BP123" t="b">
        <v>0</v>
      </c>
      <c r="BQ123">
        <v>122</v>
      </c>
      <c r="BR123">
        <v>1</v>
      </c>
    </row>
    <row r="124" spans="1:71" x14ac:dyDescent="0.25">
      <c r="A124" t="s">
        <v>1775</v>
      </c>
      <c r="B124" s="1"/>
      <c r="C124" t="s">
        <v>739</v>
      </c>
      <c r="D124" t="s">
        <v>41</v>
      </c>
      <c r="E124" t="s">
        <v>1776</v>
      </c>
      <c r="F124" t="s">
        <v>1777</v>
      </c>
      <c r="G124" t="s">
        <v>1778</v>
      </c>
      <c r="I124" t="s">
        <v>1779</v>
      </c>
      <c r="J124" s="1">
        <v>36423</v>
      </c>
      <c r="K124" t="s">
        <v>1780</v>
      </c>
      <c r="L124">
        <v>8</v>
      </c>
      <c r="N124" t="s">
        <v>1011</v>
      </c>
      <c r="O124" s="1">
        <v>39436</v>
      </c>
      <c r="Q124" s="1"/>
      <c r="R124" t="s">
        <v>75</v>
      </c>
      <c r="S124" s="1">
        <v>39436</v>
      </c>
      <c r="V124" t="s">
        <v>75</v>
      </c>
      <c r="W124" t="s">
        <v>75</v>
      </c>
      <c r="X124" s="1">
        <v>39432</v>
      </c>
      <c r="Y124" t="s">
        <v>17</v>
      </c>
      <c r="Z124" t="s">
        <v>75</v>
      </c>
      <c r="AA124" t="s">
        <v>17</v>
      </c>
      <c r="AB124" t="s">
        <v>75</v>
      </c>
      <c r="AC124" t="s">
        <v>75</v>
      </c>
      <c r="AD124" s="1"/>
      <c r="AE124" s="1"/>
      <c r="AF124" s="1"/>
      <c r="AG124">
        <v>99</v>
      </c>
      <c r="AH124" s="1"/>
      <c r="AI124" s="1"/>
      <c r="AJ124" s="1"/>
      <c r="AK124" s="1">
        <v>39436</v>
      </c>
      <c r="AL124" s="1">
        <v>39437</v>
      </c>
      <c r="AM124" s="1"/>
      <c r="AN124" s="1"/>
      <c r="AO124" t="s">
        <v>75</v>
      </c>
      <c r="AP124" t="s">
        <v>17</v>
      </c>
      <c r="AQ124" t="s">
        <v>17</v>
      </c>
      <c r="AR124" t="s">
        <v>17</v>
      </c>
      <c r="AS124" s="1"/>
      <c r="AT124" t="s">
        <v>18</v>
      </c>
      <c r="AU124" s="1"/>
      <c r="AV124" t="s">
        <v>17</v>
      </c>
      <c r="AW124" t="s">
        <v>17</v>
      </c>
      <c r="AX124" t="s">
        <v>17</v>
      </c>
      <c r="AY124" s="1"/>
      <c r="AZ124" t="s">
        <v>17</v>
      </c>
      <c r="BA124" t="s">
        <v>17</v>
      </c>
      <c r="BB124" t="s">
        <v>17</v>
      </c>
      <c r="BC124" s="1"/>
      <c r="BD124" s="1"/>
      <c r="BE124" t="s">
        <v>17</v>
      </c>
      <c r="BF124" t="s">
        <v>17</v>
      </c>
      <c r="BG124" t="s">
        <v>17</v>
      </c>
      <c r="BH124" t="s">
        <v>1004</v>
      </c>
      <c r="BI124" t="s">
        <v>17</v>
      </c>
      <c r="BJ124" s="1"/>
      <c r="BK124" t="b">
        <v>0</v>
      </c>
      <c r="BL124" t="b">
        <v>0</v>
      </c>
      <c r="BN124" t="s">
        <v>85</v>
      </c>
      <c r="BO124" t="b">
        <v>0</v>
      </c>
      <c r="BP124" t="b">
        <v>0</v>
      </c>
      <c r="BQ124">
        <v>123</v>
      </c>
      <c r="BR124">
        <v>1</v>
      </c>
    </row>
    <row r="125" spans="1:71" x14ac:dyDescent="0.25">
      <c r="A125" t="s">
        <v>1781</v>
      </c>
      <c r="B125" s="1">
        <v>39464</v>
      </c>
      <c r="C125" t="s">
        <v>21</v>
      </c>
      <c r="D125" t="s">
        <v>9</v>
      </c>
      <c r="E125" t="s">
        <v>1782</v>
      </c>
      <c r="F125" t="s">
        <v>1783</v>
      </c>
      <c r="G125" t="s">
        <v>1784</v>
      </c>
      <c r="I125" t="s">
        <v>1785</v>
      </c>
      <c r="J125" s="1"/>
      <c r="K125" t="s">
        <v>1786</v>
      </c>
      <c r="L125">
        <v>1</v>
      </c>
      <c r="O125" s="1">
        <v>39427</v>
      </c>
      <c r="P125" t="s">
        <v>1787</v>
      </c>
      <c r="Q125" s="1"/>
      <c r="R125" t="s">
        <v>75</v>
      </c>
      <c r="S125" s="1">
        <v>39427</v>
      </c>
      <c r="T125" t="s">
        <v>17</v>
      </c>
      <c r="U125" t="s">
        <v>17</v>
      </c>
      <c r="V125" t="s">
        <v>75</v>
      </c>
      <c r="W125" t="s">
        <v>17</v>
      </c>
      <c r="X125" s="1">
        <v>39423</v>
      </c>
      <c r="Y125" t="s">
        <v>75</v>
      </c>
      <c r="Z125" t="s">
        <v>75</v>
      </c>
      <c r="AA125" t="s">
        <v>75</v>
      </c>
      <c r="AB125" t="s">
        <v>75</v>
      </c>
      <c r="AC125" t="s">
        <v>75</v>
      </c>
      <c r="AD125" s="1"/>
      <c r="AE125" s="1"/>
      <c r="AF125" s="1"/>
      <c r="AG125">
        <v>99</v>
      </c>
      <c r="AH125" s="1"/>
      <c r="AI125" s="1"/>
      <c r="AJ125" s="1"/>
      <c r="AK125" s="1">
        <v>39438</v>
      </c>
      <c r="AL125" s="1">
        <v>39439</v>
      </c>
      <c r="AM125" s="1"/>
      <c r="AN125" s="1">
        <v>39464</v>
      </c>
      <c r="AP125" t="s">
        <v>17</v>
      </c>
      <c r="AQ125" t="s">
        <v>17</v>
      </c>
      <c r="AR125" t="s">
        <v>17</v>
      </c>
      <c r="AS125" s="1"/>
      <c r="AT125" t="s">
        <v>18</v>
      </c>
      <c r="AU125" s="1"/>
      <c r="AV125" t="s">
        <v>17</v>
      </c>
      <c r="AW125" t="s">
        <v>17</v>
      </c>
      <c r="AX125" t="s">
        <v>17</v>
      </c>
      <c r="AY125" s="1"/>
      <c r="AZ125" t="s">
        <v>17</v>
      </c>
      <c r="BA125" t="s">
        <v>17</v>
      </c>
      <c r="BB125" t="s">
        <v>17</v>
      </c>
      <c r="BC125" s="1"/>
      <c r="BD125" s="1"/>
      <c r="BE125" t="s">
        <v>17</v>
      </c>
      <c r="BF125" t="s">
        <v>17</v>
      </c>
      <c r="BG125" t="s">
        <v>17</v>
      </c>
      <c r="BH125" t="s">
        <v>1004</v>
      </c>
      <c r="BI125" t="s">
        <v>17</v>
      </c>
      <c r="BJ125" s="1"/>
      <c r="BK125" t="b">
        <v>0</v>
      </c>
      <c r="BL125" t="b">
        <v>0</v>
      </c>
      <c r="BN125" t="s">
        <v>85</v>
      </c>
      <c r="BO125" t="b">
        <v>0</v>
      </c>
      <c r="BP125" t="b">
        <v>0</v>
      </c>
      <c r="BQ125">
        <v>124</v>
      </c>
      <c r="BR125">
        <v>1</v>
      </c>
      <c r="BS125" t="s">
        <v>17</v>
      </c>
    </row>
    <row r="126" spans="1:71" x14ac:dyDescent="0.25">
      <c r="A126" t="s">
        <v>1788</v>
      </c>
      <c r="B126" s="1">
        <v>39464</v>
      </c>
      <c r="C126" t="s">
        <v>398</v>
      </c>
      <c r="D126" t="s">
        <v>9</v>
      </c>
      <c r="E126" t="s">
        <v>1789</v>
      </c>
      <c r="F126" t="s">
        <v>1790</v>
      </c>
      <c r="G126" t="s">
        <v>1791</v>
      </c>
      <c r="H126" t="s">
        <v>1470</v>
      </c>
      <c r="I126" t="s">
        <v>1792</v>
      </c>
      <c r="J126" s="1">
        <v>38084</v>
      </c>
      <c r="K126" t="s">
        <v>1793</v>
      </c>
      <c r="L126">
        <v>3</v>
      </c>
      <c r="N126" t="s">
        <v>1011</v>
      </c>
      <c r="O126" s="1">
        <v>39433</v>
      </c>
      <c r="P126" t="s">
        <v>1642</v>
      </c>
      <c r="Q126" s="1">
        <v>39433</v>
      </c>
      <c r="R126" t="s">
        <v>17</v>
      </c>
      <c r="S126" s="1"/>
      <c r="T126" t="s">
        <v>17</v>
      </c>
      <c r="U126" t="s">
        <v>17</v>
      </c>
      <c r="V126" t="s">
        <v>75</v>
      </c>
      <c r="W126" t="s">
        <v>75</v>
      </c>
      <c r="X126" s="1">
        <v>39428</v>
      </c>
      <c r="Y126" t="s">
        <v>17</v>
      </c>
      <c r="Z126" t="s">
        <v>17</v>
      </c>
      <c r="AA126" t="s">
        <v>75</v>
      </c>
      <c r="AB126" t="s">
        <v>17</v>
      </c>
      <c r="AC126" t="s">
        <v>75</v>
      </c>
      <c r="AD126" s="1">
        <v>38084</v>
      </c>
      <c r="AE126" s="1">
        <v>38240</v>
      </c>
      <c r="AF126" s="1"/>
      <c r="AG126">
        <v>3</v>
      </c>
      <c r="AH126" s="1">
        <v>38175</v>
      </c>
      <c r="AI126" s="1">
        <v>38302</v>
      </c>
      <c r="AJ126" s="1"/>
      <c r="AK126" s="1">
        <v>39437</v>
      </c>
      <c r="AL126" s="1">
        <v>39438</v>
      </c>
      <c r="AM126" s="1"/>
      <c r="AN126" s="1">
        <v>39464</v>
      </c>
      <c r="AO126" t="s">
        <v>75</v>
      </c>
      <c r="AP126" t="s">
        <v>17</v>
      </c>
      <c r="AQ126" t="s">
        <v>17</v>
      </c>
      <c r="AR126" t="s">
        <v>17</v>
      </c>
      <c r="AS126" s="1"/>
      <c r="AT126" t="s">
        <v>18</v>
      </c>
      <c r="AU126" s="1"/>
      <c r="AV126" t="s">
        <v>17</v>
      </c>
      <c r="AW126" t="s">
        <v>17</v>
      </c>
      <c r="AX126" t="s">
        <v>17</v>
      </c>
      <c r="AY126" s="1"/>
      <c r="AZ126" t="s">
        <v>17</v>
      </c>
      <c r="BA126" t="s">
        <v>17</v>
      </c>
      <c r="BB126" t="s">
        <v>17</v>
      </c>
      <c r="BC126" s="1"/>
      <c r="BD126" s="1"/>
      <c r="BE126" t="s">
        <v>17</v>
      </c>
      <c r="BF126" t="s">
        <v>17</v>
      </c>
      <c r="BG126" t="s">
        <v>17</v>
      </c>
      <c r="BH126" t="s">
        <v>1004</v>
      </c>
      <c r="BI126" t="s">
        <v>17</v>
      </c>
      <c r="BJ126" s="1"/>
      <c r="BK126" t="b">
        <v>0</v>
      </c>
      <c r="BL126" t="b">
        <v>0</v>
      </c>
      <c r="BN126" t="s">
        <v>85</v>
      </c>
      <c r="BO126" t="b">
        <v>0</v>
      </c>
      <c r="BP126" t="b">
        <v>0</v>
      </c>
      <c r="BQ126">
        <v>125</v>
      </c>
      <c r="BR126">
        <v>1</v>
      </c>
    </row>
    <row r="127" spans="1:71" x14ac:dyDescent="0.25">
      <c r="A127" t="s">
        <v>1794</v>
      </c>
      <c r="B127" s="1">
        <v>39433</v>
      </c>
      <c r="C127" t="s">
        <v>282</v>
      </c>
      <c r="D127" t="s">
        <v>9</v>
      </c>
      <c r="E127" t="s">
        <v>1795</v>
      </c>
      <c r="F127" t="s">
        <v>1796</v>
      </c>
      <c r="G127" t="s">
        <v>1796</v>
      </c>
      <c r="I127" t="s">
        <v>1797</v>
      </c>
      <c r="J127" s="1"/>
      <c r="K127" t="s">
        <v>1798</v>
      </c>
      <c r="L127">
        <v>4</v>
      </c>
      <c r="N127" t="s">
        <v>1011</v>
      </c>
      <c r="O127" s="1">
        <v>39396</v>
      </c>
      <c r="P127" t="s">
        <v>1799</v>
      </c>
      <c r="Q127" s="1">
        <v>39400</v>
      </c>
      <c r="R127" t="s">
        <v>17</v>
      </c>
      <c r="S127" s="1"/>
      <c r="T127" t="s">
        <v>17</v>
      </c>
      <c r="U127" t="s">
        <v>17</v>
      </c>
      <c r="V127" t="s">
        <v>17</v>
      </c>
      <c r="W127" t="s">
        <v>75</v>
      </c>
      <c r="X127" s="1">
        <v>39386</v>
      </c>
      <c r="Y127" t="s">
        <v>75</v>
      </c>
      <c r="Z127" t="s">
        <v>75</v>
      </c>
      <c r="AA127" t="s">
        <v>75</v>
      </c>
      <c r="AB127" t="s">
        <v>75</v>
      </c>
      <c r="AC127" t="s">
        <v>75</v>
      </c>
      <c r="AD127" s="1"/>
      <c r="AE127" s="1">
        <v>38268</v>
      </c>
      <c r="AF127" s="1"/>
      <c r="AG127">
        <v>3</v>
      </c>
      <c r="AH127" s="1">
        <v>38174</v>
      </c>
      <c r="AI127" s="1">
        <v>38476</v>
      </c>
      <c r="AJ127" s="1"/>
      <c r="AK127" s="1">
        <v>39400</v>
      </c>
      <c r="AL127" s="1">
        <v>39401</v>
      </c>
      <c r="AM127" s="1"/>
      <c r="AN127" s="1">
        <v>39433</v>
      </c>
      <c r="AO127" t="s">
        <v>75</v>
      </c>
      <c r="AP127" t="s">
        <v>17</v>
      </c>
      <c r="AQ127" t="s">
        <v>17</v>
      </c>
      <c r="AR127" t="s">
        <v>17</v>
      </c>
      <c r="AS127" s="1"/>
      <c r="AU127" s="1"/>
      <c r="AV127" t="s">
        <v>17</v>
      </c>
      <c r="AW127" t="s">
        <v>17</v>
      </c>
      <c r="AX127" t="s">
        <v>17</v>
      </c>
      <c r="AY127" s="1"/>
      <c r="AZ127" t="s">
        <v>17</v>
      </c>
      <c r="BA127" t="s">
        <v>17</v>
      </c>
      <c r="BB127" t="s">
        <v>17</v>
      </c>
      <c r="BC127" s="1"/>
      <c r="BD127" s="1"/>
      <c r="BE127" t="s">
        <v>17</v>
      </c>
      <c r="BF127" t="s">
        <v>17</v>
      </c>
      <c r="BG127" t="s">
        <v>17</v>
      </c>
      <c r="BH127" t="s">
        <v>1004</v>
      </c>
      <c r="BI127" t="s">
        <v>17</v>
      </c>
      <c r="BJ127" s="1"/>
      <c r="BK127" t="b">
        <v>0</v>
      </c>
      <c r="BL127" t="b">
        <v>0</v>
      </c>
      <c r="BN127" t="s">
        <v>85</v>
      </c>
      <c r="BO127" t="b">
        <v>0</v>
      </c>
      <c r="BP127" t="b">
        <v>0</v>
      </c>
      <c r="BQ127">
        <v>126</v>
      </c>
      <c r="BR127">
        <v>1</v>
      </c>
    </row>
    <row r="128" spans="1:71" x14ac:dyDescent="0.25">
      <c r="A128" t="s">
        <v>1800</v>
      </c>
      <c r="B128" s="1">
        <v>39433</v>
      </c>
      <c r="C128" t="s">
        <v>282</v>
      </c>
      <c r="D128" t="s">
        <v>9</v>
      </c>
      <c r="E128" t="s">
        <v>1801</v>
      </c>
      <c r="F128" t="s">
        <v>1802</v>
      </c>
      <c r="G128" t="s">
        <v>1803</v>
      </c>
      <c r="I128" t="s">
        <v>1804</v>
      </c>
      <c r="J128" s="1">
        <v>36747</v>
      </c>
      <c r="K128" t="s">
        <v>1805</v>
      </c>
      <c r="L128">
        <v>7</v>
      </c>
      <c r="M128">
        <v>4</v>
      </c>
      <c r="N128" t="s">
        <v>979</v>
      </c>
      <c r="O128" s="1">
        <v>39421</v>
      </c>
      <c r="P128" t="s">
        <v>1806</v>
      </c>
      <c r="Q128" s="1">
        <v>39421</v>
      </c>
      <c r="R128" t="s">
        <v>75</v>
      </c>
      <c r="S128" s="1">
        <v>39421</v>
      </c>
      <c r="T128" t="s">
        <v>75</v>
      </c>
      <c r="U128" t="s">
        <v>17</v>
      </c>
      <c r="V128" t="s">
        <v>17</v>
      </c>
      <c r="W128" t="s">
        <v>75</v>
      </c>
      <c r="X128" s="1">
        <v>39411</v>
      </c>
      <c r="Y128" t="s">
        <v>75</v>
      </c>
      <c r="Z128" t="s">
        <v>75</v>
      </c>
      <c r="AA128" t="s">
        <v>17</v>
      </c>
      <c r="AB128" t="s">
        <v>17</v>
      </c>
      <c r="AC128" t="s">
        <v>75</v>
      </c>
      <c r="AD128" s="1"/>
      <c r="AE128" s="1"/>
      <c r="AF128" s="1"/>
      <c r="AG128">
        <v>99</v>
      </c>
      <c r="AH128" s="1"/>
      <c r="AI128" s="1"/>
      <c r="AJ128" s="1"/>
      <c r="AK128" s="1">
        <v>39422</v>
      </c>
      <c r="AL128" s="1">
        <v>39423</v>
      </c>
      <c r="AM128" s="1"/>
      <c r="AN128" s="1">
        <v>39433</v>
      </c>
      <c r="AO128" t="s">
        <v>75</v>
      </c>
      <c r="AP128" t="s">
        <v>17</v>
      </c>
      <c r="AQ128" t="s">
        <v>17</v>
      </c>
      <c r="AR128" t="s">
        <v>17</v>
      </c>
      <c r="AS128" s="1"/>
      <c r="AT128" t="s">
        <v>18</v>
      </c>
      <c r="AU128" s="1"/>
      <c r="AV128" t="s">
        <v>17</v>
      </c>
      <c r="AW128" t="s">
        <v>17</v>
      </c>
      <c r="AX128" t="s">
        <v>17</v>
      </c>
      <c r="AY128" s="1"/>
      <c r="AZ128" t="s">
        <v>17</v>
      </c>
      <c r="BA128" t="s">
        <v>17</v>
      </c>
      <c r="BB128" t="s">
        <v>17</v>
      </c>
      <c r="BC128" s="1"/>
      <c r="BD128" s="1"/>
      <c r="BE128" t="s">
        <v>17</v>
      </c>
      <c r="BF128" t="s">
        <v>17</v>
      </c>
      <c r="BG128" t="s">
        <v>17</v>
      </c>
      <c r="BH128" t="s">
        <v>1004</v>
      </c>
      <c r="BI128" t="s">
        <v>17</v>
      </c>
      <c r="BJ128" s="1"/>
      <c r="BK128" t="b">
        <v>0</v>
      </c>
      <c r="BL128" t="b">
        <v>0</v>
      </c>
      <c r="BN128" t="s">
        <v>85</v>
      </c>
      <c r="BO128" t="b">
        <v>0</v>
      </c>
      <c r="BP128" t="b">
        <v>0</v>
      </c>
      <c r="BQ128">
        <v>127</v>
      </c>
      <c r="BR128">
        <v>1</v>
      </c>
    </row>
    <row r="129" spans="1:71" x14ac:dyDescent="0.25">
      <c r="A129" t="s">
        <v>1807</v>
      </c>
      <c r="B129" s="1">
        <v>39433</v>
      </c>
      <c r="C129" t="s">
        <v>185</v>
      </c>
      <c r="D129" t="s">
        <v>9</v>
      </c>
      <c r="E129" t="s">
        <v>1808</v>
      </c>
      <c r="F129" t="s">
        <v>1809</v>
      </c>
      <c r="G129" t="s">
        <v>1810</v>
      </c>
      <c r="I129" t="s">
        <v>1811</v>
      </c>
      <c r="J129" s="1">
        <v>37773</v>
      </c>
      <c r="K129" t="s">
        <v>1812</v>
      </c>
      <c r="L129">
        <v>4</v>
      </c>
      <c r="N129" t="s">
        <v>1011</v>
      </c>
      <c r="O129" s="1">
        <v>39409</v>
      </c>
      <c r="P129" t="s">
        <v>1813</v>
      </c>
      <c r="Q129" s="1">
        <v>39409</v>
      </c>
      <c r="R129" t="s">
        <v>75</v>
      </c>
      <c r="S129" s="1">
        <v>39409</v>
      </c>
      <c r="T129" t="s">
        <v>75</v>
      </c>
      <c r="U129" t="s">
        <v>17</v>
      </c>
      <c r="V129" t="s">
        <v>75</v>
      </c>
      <c r="W129" t="s">
        <v>75</v>
      </c>
      <c r="X129" s="1">
        <v>39403</v>
      </c>
      <c r="Y129" t="s">
        <v>75</v>
      </c>
      <c r="Z129" t="s">
        <v>75</v>
      </c>
      <c r="AA129" t="s">
        <v>75</v>
      </c>
      <c r="AB129" t="s">
        <v>75</v>
      </c>
      <c r="AC129" t="s">
        <v>75</v>
      </c>
      <c r="AD129" s="1">
        <v>37783</v>
      </c>
      <c r="AE129" s="1">
        <v>37937</v>
      </c>
      <c r="AF129" s="1"/>
      <c r="AG129">
        <v>3</v>
      </c>
      <c r="AH129" s="1">
        <v>37909</v>
      </c>
      <c r="AI129" s="1">
        <v>37972</v>
      </c>
      <c r="AJ129" s="1"/>
      <c r="AK129" s="1">
        <v>39409</v>
      </c>
      <c r="AL129" s="1">
        <v>39410</v>
      </c>
      <c r="AM129" s="1"/>
      <c r="AN129" s="1">
        <v>39433</v>
      </c>
      <c r="AO129" t="s">
        <v>75</v>
      </c>
      <c r="AP129" t="s">
        <v>17</v>
      </c>
      <c r="AQ129" t="s">
        <v>17</v>
      </c>
      <c r="AR129" t="s">
        <v>17</v>
      </c>
      <c r="AS129" s="1"/>
      <c r="AT129" t="s">
        <v>18</v>
      </c>
      <c r="AU129" s="1"/>
      <c r="AV129" t="s">
        <v>17</v>
      </c>
      <c r="AW129" t="s">
        <v>17</v>
      </c>
      <c r="AX129" t="s">
        <v>17</v>
      </c>
      <c r="AY129" s="1"/>
      <c r="AZ129" t="s">
        <v>17</v>
      </c>
      <c r="BA129" t="s">
        <v>17</v>
      </c>
      <c r="BB129" t="s">
        <v>17</v>
      </c>
      <c r="BC129" s="1"/>
      <c r="BD129" s="1"/>
      <c r="BE129" t="s">
        <v>17</v>
      </c>
      <c r="BF129" t="s">
        <v>17</v>
      </c>
      <c r="BG129" t="s">
        <v>17</v>
      </c>
      <c r="BH129" t="s">
        <v>1004</v>
      </c>
      <c r="BI129" t="s">
        <v>17</v>
      </c>
      <c r="BJ129" s="1"/>
      <c r="BK129" t="b">
        <v>0</v>
      </c>
      <c r="BL129" t="b">
        <v>0</v>
      </c>
      <c r="BN129" t="s">
        <v>85</v>
      </c>
      <c r="BO129" t="b">
        <v>0</v>
      </c>
      <c r="BP129" t="b">
        <v>0</v>
      </c>
      <c r="BQ129">
        <v>128</v>
      </c>
      <c r="BR129">
        <v>1</v>
      </c>
    </row>
    <row r="130" spans="1:71" x14ac:dyDescent="0.25">
      <c r="A130" t="s">
        <v>1814</v>
      </c>
      <c r="B130" s="1">
        <v>39433</v>
      </c>
      <c r="C130" t="s">
        <v>398</v>
      </c>
      <c r="D130" t="s">
        <v>9</v>
      </c>
      <c r="E130" t="s">
        <v>1815</v>
      </c>
      <c r="F130" t="s">
        <v>1816</v>
      </c>
      <c r="G130" t="s">
        <v>1639</v>
      </c>
      <c r="H130" t="s">
        <v>1470</v>
      </c>
      <c r="I130" t="s">
        <v>1817</v>
      </c>
      <c r="J130" s="1">
        <v>38889</v>
      </c>
      <c r="K130" t="s">
        <v>1818</v>
      </c>
      <c r="L130">
        <v>1</v>
      </c>
      <c r="N130" t="s">
        <v>1011</v>
      </c>
      <c r="O130" s="1">
        <v>39419</v>
      </c>
      <c r="P130" t="s">
        <v>1819</v>
      </c>
      <c r="Q130" s="1">
        <v>39419</v>
      </c>
      <c r="R130" t="s">
        <v>17</v>
      </c>
      <c r="S130" s="1"/>
      <c r="T130" t="s">
        <v>75</v>
      </c>
      <c r="U130" t="s">
        <v>17</v>
      </c>
      <c r="V130" t="s">
        <v>17</v>
      </c>
      <c r="W130" t="s">
        <v>17</v>
      </c>
      <c r="X130" s="1">
        <v>39412</v>
      </c>
      <c r="Y130" t="s">
        <v>75</v>
      </c>
      <c r="Z130" t="s">
        <v>75</v>
      </c>
      <c r="AA130" t="s">
        <v>75</v>
      </c>
      <c r="AB130" t="s">
        <v>75</v>
      </c>
      <c r="AC130" t="s">
        <v>75</v>
      </c>
      <c r="AD130" s="1">
        <v>38982</v>
      </c>
      <c r="AE130" s="1">
        <v>39041</v>
      </c>
      <c r="AF130" s="1"/>
      <c r="AG130">
        <v>2</v>
      </c>
      <c r="AH130" s="1">
        <v>39017</v>
      </c>
      <c r="AI130" s="1"/>
      <c r="AJ130" s="1"/>
      <c r="AK130" s="1">
        <v>39421</v>
      </c>
      <c r="AL130" s="1">
        <v>39422</v>
      </c>
      <c r="AM130" s="1"/>
      <c r="AN130" s="1">
        <v>39433</v>
      </c>
      <c r="AO130" t="s">
        <v>75</v>
      </c>
      <c r="AP130" t="s">
        <v>17</v>
      </c>
      <c r="AQ130" t="s">
        <v>17</v>
      </c>
      <c r="AR130" t="s">
        <v>17</v>
      </c>
      <c r="AS130" s="1"/>
      <c r="AT130" t="s">
        <v>18</v>
      </c>
      <c r="AU130" s="1"/>
      <c r="AV130" t="s">
        <v>17</v>
      </c>
      <c r="AW130" t="s">
        <v>17</v>
      </c>
      <c r="AX130" t="s">
        <v>17</v>
      </c>
      <c r="AY130" s="1"/>
      <c r="AZ130" t="s">
        <v>17</v>
      </c>
      <c r="BA130" t="s">
        <v>17</v>
      </c>
      <c r="BB130" t="s">
        <v>17</v>
      </c>
      <c r="BC130" s="1"/>
      <c r="BD130" s="1"/>
      <c r="BE130" t="s">
        <v>17</v>
      </c>
      <c r="BF130" t="s">
        <v>17</v>
      </c>
      <c r="BG130" t="s">
        <v>17</v>
      </c>
      <c r="BH130" t="s">
        <v>1004</v>
      </c>
      <c r="BI130" t="s">
        <v>17</v>
      </c>
      <c r="BJ130" s="1"/>
      <c r="BK130" t="b">
        <v>0</v>
      </c>
      <c r="BL130" t="b">
        <v>0</v>
      </c>
      <c r="BN130" t="s">
        <v>85</v>
      </c>
      <c r="BO130" t="b">
        <v>0</v>
      </c>
      <c r="BP130" t="b">
        <v>0</v>
      </c>
      <c r="BQ130">
        <v>129</v>
      </c>
      <c r="BR130">
        <v>1</v>
      </c>
    </row>
    <row r="131" spans="1:71" x14ac:dyDescent="0.25">
      <c r="A131" t="s">
        <v>1820</v>
      </c>
      <c r="B131" s="1"/>
      <c r="C131" t="s">
        <v>1053</v>
      </c>
      <c r="D131" t="s">
        <v>35</v>
      </c>
      <c r="E131" t="s">
        <v>1821</v>
      </c>
      <c r="F131" t="s">
        <v>1822</v>
      </c>
      <c r="G131" t="s">
        <v>1823</v>
      </c>
      <c r="I131" t="s">
        <v>1824</v>
      </c>
      <c r="J131" s="1">
        <v>35431</v>
      </c>
      <c r="K131" t="s">
        <v>1825</v>
      </c>
      <c r="L131">
        <v>1</v>
      </c>
      <c r="M131">
        <v>11</v>
      </c>
      <c r="N131" t="s">
        <v>979</v>
      </c>
      <c r="O131" s="1">
        <v>39417</v>
      </c>
      <c r="P131" t="s">
        <v>1826</v>
      </c>
      <c r="Q131" s="1">
        <v>39417</v>
      </c>
      <c r="R131" t="s">
        <v>75</v>
      </c>
      <c r="S131" s="1">
        <v>39417</v>
      </c>
      <c r="T131" t="s">
        <v>17</v>
      </c>
      <c r="U131" t="s">
        <v>75</v>
      </c>
      <c r="V131" t="s">
        <v>17</v>
      </c>
      <c r="W131" t="s">
        <v>75</v>
      </c>
      <c r="X131" s="1">
        <v>39417</v>
      </c>
      <c r="Y131" t="s">
        <v>75</v>
      </c>
      <c r="Z131" t="s">
        <v>75</v>
      </c>
      <c r="AA131" t="s">
        <v>75</v>
      </c>
      <c r="AB131" t="s">
        <v>75</v>
      </c>
      <c r="AC131" t="s">
        <v>75</v>
      </c>
      <c r="AD131" s="1"/>
      <c r="AE131" s="1"/>
      <c r="AF131" s="1"/>
      <c r="AG131">
        <v>99</v>
      </c>
      <c r="AH131" s="1"/>
      <c r="AI131" s="1"/>
      <c r="AJ131" s="1"/>
      <c r="AK131" s="1">
        <v>39426</v>
      </c>
      <c r="AL131" s="1">
        <v>39427</v>
      </c>
      <c r="AM131" s="1">
        <v>39429</v>
      </c>
      <c r="AN131" s="1"/>
      <c r="AO131" t="s">
        <v>75</v>
      </c>
      <c r="AP131" t="s">
        <v>17</v>
      </c>
      <c r="AQ131" t="s">
        <v>17</v>
      </c>
      <c r="AR131" t="s">
        <v>17</v>
      </c>
      <c r="AS131" s="1"/>
      <c r="AT131" t="s">
        <v>18</v>
      </c>
      <c r="AU131" s="1"/>
      <c r="AV131" t="s">
        <v>17</v>
      </c>
      <c r="AW131" t="s">
        <v>17</v>
      </c>
      <c r="AX131" t="s">
        <v>17</v>
      </c>
      <c r="AY131" s="1"/>
      <c r="AZ131" t="s">
        <v>17</v>
      </c>
      <c r="BA131" t="s">
        <v>17</v>
      </c>
      <c r="BB131" t="s">
        <v>17</v>
      </c>
      <c r="BC131" s="1"/>
      <c r="BD131" s="1"/>
      <c r="BE131" t="s">
        <v>17</v>
      </c>
      <c r="BF131" t="s">
        <v>17</v>
      </c>
      <c r="BG131" t="s">
        <v>17</v>
      </c>
      <c r="BH131" t="s">
        <v>1004</v>
      </c>
      <c r="BI131" t="s">
        <v>17</v>
      </c>
      <c r="BJ131" s="1"/>
      <c r="BK131" t="b">
        <v>0</v>
      </c>
      <c r="BL131" t="b">
        <v>0</v>
      </c>
      <c r="BN131" t="s">
        <v>85</v>
      </c>
      <c r="BO131" t="b">
        <v>0</v>
      </c>
      <c r="BP131" t="b">
        <v>0</v>
      </c>
      <c r="BQ131">
        <v>130</v>
      </c>
      <c r="BR131">
        <v>1</v>
      </c>
    </row>
    <row r="132" spans="1:71" x14ac:dyDescent="0.25">
      <c r="A132" t="s">
        <v>1827</v>
      </c>
      <c r="B132" s="1">
        <v>39462</v>
      </c>
      <c r="C132" t="s">
        <v>226</v>
      </c>
      <c r="D132" t="s">
        <v>41</v>
      </c>
      <c r="F132" t="s">
        <v>1828</v>
      </c>
      <c r="G132" t="s">
        <v>1829</v>
      </c>
      <c r="I132" t="s">
        <v>1830</v>
      </c>
      <c r="J132" s="1">
        <v>37643</v>
      </c>
      <c r="K132" t="s">
        <v>1831</v>
      </c>
      <c r="L132">
        <v>5</v>
      </c>
      <c r="N132" t="s">
        <v>979</v>
      </c>
      <c r="O132" s="1">
        <v>39459</v>
      </c>
      <c r="P132" t="s">
        <v>1832</v>
      </c>
      <c r="Q132" s="1">
        <v>39459</v>
      </c>
      <c r="R132" t="s">
        <v>75</v>
      </c>
      <c r="S132" s="1">
        <v>39458</v>
      </c>
      <c r="T132" t="s">
        <v>17</v>
      </c>
      <c r="U132" t="s">
        <v>75</v>
      </c>
      <c r="V132" t="s">
        <v>17</v>
      </c>
      <c r="W132" t="s">
        <v>75</v>
      </c>
      <c r="X132" s="1">
        <v>39455</v>
      </c>
      <c r="Y132" t="s">
        <v>75</v>
      </c>
      <c r="Z132" t="s">
        <v>75</v>
      </c>
      <c r="AA132" t="s">
        <v>75</v>
      </c>
      <c r="AB132" t="s">
        <v>75</v>
      </c>
      <c r="AC132" t="s">
        <v>75</v>
      </c>
      <c r="AD132" s="1">
        <v>37649</v>
      </c>
      <c r="AE132" s="1">
        <v>37744</v>
      </c>
      <c r="AF132" s="1"/>
      <c r="AG132">
        <v>3</v>
      </c>
      <c r="AH132" s="1">
        <v>37706</v>
      </c>
      <c r="AI132" s="1">
        <v>37825</v>
      </c>
      <c r="AJ132" s="1"/>
      <c r="AK132" s="1">
        <v>39460</v>
      </c>
      <c r="AL132" s="1">
        <v>39461</v>
      </c>
      <c r="AM132" s="1">
        <v>39462</v>
      </c>
      <c r="AN132" s="1">
        <v>39462</v>
      </c>
      <c r="AO132" t="s">
        <v>75</v>
      </c>
      <c r="AP132" t="s">
        <v>17</v>
      </c>
      <c r="AQ132" t="s">
        <v>17</v>
      </c>
      <c r="AR132" t="s">
        <v>17</v>
      </c>
      <c r="AS132" s="1">
        <v>39553</v>
      </c>
      <c r="AT132" t="s">
        <v>18</v>
      </c>
      <c r="AU132" s="1">
        <v>39553</v>
      </c>
      <c r="AV132" t="s">
        <v>17</v>
      </c>
      <c r="AW132" t="s">
        <v>17</v>
      </c>
      <c r="AX132" t="s">
        <v>17</v>
      </c>
      <c r="AY132" s="1">
        <v>39553</v>
      </c>
      <c r="AZ132" t="s">
        <v>17</v>
      </c>
      <c r="BA132" t="s">
        <v>75</v>
      </c>
      <c r="BB132" t="s">
        <v>17</v>
      </c>
      <c r="BC132" s="1">
        <v>39553</v>
      </c>
      <c r="BD132" s="1"/>
      <c r="BE132" t="s">
        <v>17</v>
      </c>
      <c r="BF132" t="s">
        <v>17</v>
      </c>
      <c r="BG132" t="s">
        <v>17</v>
      </c>
      <c r="BH132" t="s">
        <v>1004</v>
      </c>
      <c r="BI132" t="s">
        <v>17</v>
      </c>
      <c r="BJ132" s="1"/>
      <c r="BK132" t="b">
        <v>0</v>
      </c>
      <c r="BL132" t="b">
        <v>0</v>
      </c>
      <c r="BN132" t="s">
        <v>85</v>
      </c>
      <c r="BO132" t="b">
        <v>0</v>
      </c>
      <c r="BP132" t="b">
        <v>0</v>
      </c>
      <c r="BQ132">
        <v>131</v>
      </c>
      <c r="BR132">
        <v>1</v>
      </c>
    </row>
    <row r="133" spans="1:71" x14ac:dyDescent="0.25">
      <c r="A133" t="s">
        <v>1833</v>
      </c>
      <c r="B133" s="1"/>
      <c r="C133" t="s">
        <v>370</v>
      </c>
      <c r="D133" t="s">
        <v>24</v>
      </c>
      <c r="E133" t="s">
        <v>1834</v>
      </c>
      <c r="F133" t="s">
        <v>1835</v>
      </c>
      <c r="G133" t="s">
        <v>1836</v>
      </c>
      <c r="I133" t="s">
        <v>1837</v>
      </c>
      <c r="J133" s="1">
        <v>34330</v>
      </c>
      <c r="K133" t="s">
        <v>1838</v>
      </c>
      <c r="L133">
        <v>14</v>
      </c>
      <c r="N133" t="s">
        <v>1011</v>
      </c>
      <c r="O133" s="1">
        <v>39451</v>
      </c>
      <c r="P133" t="s">
        <v>1839</v>
      </c>
      <c r="Q133" s="1">
        <v>39451</v>
      </c>
      <c r="R133" t="s">
        <v>17</v>
      </c>
      <c r="S133" s="1"/>
      <c r="T133" t="s">
        <v>75</v>
      </c>
      <c r="U133" t="s">
        <v>17</v>
      </c>
      <c r="V133" t="s">
        <v>75</v>
      </c>
      <c r="W133" t="s">
        <v>75</v>
      </c>
      <c r="X133" s="1">
        <v>39449</v>
      </c>
      <c r="Y133" t="s">
        <v>17</v>
      </c>
      <c r="Z133" t="s">
        <v>75</v>
      </c>
      <c r="AA133" t="s">
        <v>75</v>
      </c>
      <c r="AB133" t="s">
        <v>75</v>
      </c>
      <c r="AC133" t="s">
        <v>75</v>
      </c>
      <c r="AD133" s="1"/>
      <c r="AE133" s="1"/>
      <c r="AF133" s="1"/>
      <c r="AG133">
        <v>99</v>
      </c>
      <c r="AH133" s="1"/>
      <c r="AI133" s="1"/>
      <c r="AJ133" s="1"/>
      <c r="AK133" s="1">
        <v>39452</v>
      </c>
      <c r="AL133" s="1">
        <v>39453</v>
      </c>
      <c r="AM133" s="1"/>
      <c r="AN133" s="1"/>
      <c r="AO133" t="s">
        <v>75</v>
      </c>
      <c r="AP133" t="s">
        <v>17</v>
      </c>
      <c r="AQ133" t="s">
        <v>17</v>
      </c>
      <c r="AR133" t="s">
        <v>17</v>
      </c>
      <c r="AS133" s="1">
        <v>39553</v>
      </c>
      <c r="AT133" t="s">
        <v>18</v>
      </c>
      <c r="AU133" s="1">
        <v>39553</v>
      </c>
      <c r="AV133" t="s">
        <v>17</v>
      </c>
      <c r="AW133" t="s">
        <v>17</v>
      </c>
      <c r="AX133" t="s">
        <v>17</v>
      </c>
      <c r="AY133" s="1">
        <v>39553</v>
      </c>
      <c r="AZ133" t="s">
        <v>17</v>
      </c>
      <c r="BA133" t="s">
        <v>17</v>
      </c>
      <c r="BB133" t="s">
        <v>17</v>
      </c>
      <c r="BC133" s="1">
        <v>39553</v>
      </c>
      <c r="BD133" s="1"/>
      <c r="BE133" t="s">
        <v>17</v>
      </c>
      <c r="BF133" t="s">
        <v>17</v>
      </c>
      <c r="BG133" t="s">
        <v>17</v>
      </c>
      <c r="BH133" t="s">
        <v>1004</v>
      </c>
      <c r="BI133" t="s">
        <v>17</v>
      </c>
      <c r="BJ133" s="1"/>
      <c r="BK133" t="b">
        <v>0</v>
      </c>
      <c r="BL133" t="b">
        <v>0</v>
      </c>
      <c r="BN133" t="s">
        <v>85</v>
      </c>
      <c r="BO133" t="b">
        <v>0</v>
      </c>
      <c r="BP133" t="b">
        <v>0</v>
      </c>
      <c r="BQ133">
        <v>132</v>
      </c>
      <c r="BR133">
        <v>1</v>
      </c>
    </row>
    <row r="134" spans="1:71" x14ac:dyDescent="0.25">
      <c r="A134" t="s">
        <v>1840</v>
      </c>
      <c r="B134" s="1">
        <v>39169</v>
      </c>
      <c r="C134" t="s">
        <v>626</v>
      </c>
      <c r="D134" t="s">
        <v>39</v>
      </c>
      <c r="E134" t="s">
        <v>1841</v>
      </c>
      <c r="I134" t="s">
        <v>1842</v>
      </c>
      <c r="J134" s="1">
        <v>37650</v>
      </c>
      <c r="K134" t="s">
        <v>1843</v>
      </c>
      <c r="L134">
        <v>4</v>
      </c>
      <c r="N134" t="s">
        <v>979</v>
      </c>
      <c r="O134" s="1">
        <v>39155</v>
      </c>
      <c r="P134" t="s">
        <v>1844</v>
      </c>
      <c r="Q134" s="1">
        <v>39155</v>
      </c>
      <c r="R134" t="s">
        <v>17</v>
      </c>
      <c r="S134" s="1"/>
      <c r="T134" t="s">
        <v>17</v>
      </c>
      <c r="U134" t="s">
        <v>17</v>
      </c>
      <c r="V134" t="s">
        <v>75</v>
      </c>
      <c r="W134" t="s">
        <v>75</v>
      </c>
      <c r="X134" s="1">
        <v>39149</v>
      </c>
      <c r="Y134" t="s">
        <v>75</v>
      </c>
      <c r="Z134" t="s">
        <v>75</v>
      </c>
      <c r="AA134" t="s">
        <v>17</v>
      </c>
      <c r="AB134" t="s">
        <v>75</v>
      </c>
      <c r="AC134" t="s">
        <v>75</v>
      </c>
      <c r="AD134" s="1"/>
      <c r="AE134" s="1">
        <v>37789</v>
      </c>
      <c r="AF134" s="1"/>
      <c r="AG134">
        <v>3</v>
      </c>
      <c r="AH134" s="1">
        <v>37754</v>
      </c>
      <c r="AI134" s="1">
        <v>37837</v>
      </c>
      <c r="AJ134" s="1"/>
      <c r="AK134" s="1">
        <v>39158</v>
      </c>
      <c r="AL134" s="1">
        <v>39159</v>
      </c>
      <c r="AM134" s="1">
        <v>39195</v>
      </c>
      <c r="AN134" s="1">
        <v>39170</v>
      </c>
      <c r="AO134" t="s">
        <v>75</v>
      </c>
      <c r="AP134" t="s">
        <v>17</v>
      </c>
      <c r="AQ134" t="s">
        <v>17</v>
      </c>
      <c r="AR134" t="s">
        <v>17</v>
      </c>
      <c r="AS134" s="1"/>
      <c r="AT134" t="s">
        <v>18</v>
      </c>
      <c r="AU134" s="1">
        <v>39475</v>
      </c>
      <c r="AV134" t="s">
        <v>17</v>
      </c>
      <c r="AW134" t="s">
        <v>17</v>
      </c>
      <c r="AX134" t="s">
        <v>17</v>
      </c>
      <c r="AY134" s="1">
        <v>39475</v>
      </c>
      <c r="AZ134" t="s">
        <v>17</v>
      </c>
      <c r="BA134" t="s">
        <v>17</v>
      </c>
      <c r="BB134" t="s">
        <v>17</v>
      </c>
      <c r="BC134" s="1">
        <v>38380</v>
      </c>
      <c r="BD134" s="1">
        <v>39195</v>
      </c>
      <c r="BE134" t="s">
        <v>17</v>
      </c>
      <c r="BF134" t="s">
        <v>17</v>
      </c>
      <c r="BG134" t="s">
        <v>17</v>
      </c>
      <c r="BH134" t="s">
        <v>1004</v>
      </c>
      <c r="BI134" t="s">
        <v>17</v>
      </c>
      <c r="BJ134" s="1"/>
      <c r="BK134" t="b">
        <v>0</v>
      </c>
      <c r="BL134" t="b">
        <v>0</v>
      </c>
      <c r="BN134" t="s">
        <v>85</v>
      </c>
      <c r="BO134" t="b">
        <v>0</v>
      </c>
      <c r="BP134" t="b">
        <v>0</v>
      </c>
      <c r="BQ134">
        <v>133</v>
      </c>
      <c r="BS134" t="s">
        <v>17</v>
      </c>
    </row>
    <row r="135" spans="1:71" x14ac:dyDescent="0.25">
      <c r="A135" t="s">
        <v>1845</v>
      </c>
      <c r="B135" s="1"/>
      <c r="C135" t="s">
        <v>32</v>
      </c>
      <c r="D135" t="s">
        <v>32</v>
      </c>
      <c r="E135" t="s">
        <v>1846</v>
      </c>
      <c r="F135" t="s">
        <v>1847</v>
      </c>
      <c r="G135" t="s">
        <v>1848</v>
      </c>
      <c r="I135" t="s">
        <v>1849</v>
      </c>
      <c r="J135" s="1"/>
      <c r="K135" t="s">
        <v>1850</v>
      </c>
      <c r="L135">
        <v>7</v>
      </c>
      <c r="N135" t="s">
        <v>1011</v>
      </c>
      <c r="O135" s="1">
        <v>39486</v>
      </c>
      <c r="P135" t="s">
        <v>1851</v>
      </c>
      <c r="Q135" s="1">
        <v>39486</v>
      </c>
      <c r="R135" t="s">
        <v>75</v>
      </c>
      <c r="S135" s="1">
        <v>39486</v>
      </c>
      <c r="T135" t="s">
        <v>75</v>
      </c>
      <c r="U135" t="s">
        <v>17</v>
      </c>
      <c r="V135" t="s">
        <v>17</v>
      </c>
      <c r="W135" t="s">
        <v>17</v>
      </c>
      <c r="X135" s="1">
        <v>39449</v>
      </c>
      <c r="Y135" t="s">
        <v>75</v>
      </c>
      <c r="AA135" t="s">
        <v>75</v>
      </c>
      <c r="AB135" t="s">
        <v>75</v>
      </c>
      <c r="AC135" t="s">
        <v>75</v>
      </c>
      <c r="AD135" s="1"/>
      <c r="AE135" s="1"/>
      <c r="AF135" s="1"/>
      <c r="AG135">
        <v>99</v>
      </c>
      <c r="AH135" s="1"/>
      <c r="AI135" s="1"/>
      <c r="AJ135" s="1"/>
      <c r="AK135" s="1">
        <v>39486</v>
      </c>
      <c r="AL135" s="1">
        <v>39487</v>
      </c>
      <c r="AM135" s="1">
        <v>39496</v>
      </c>
      <c r="AN135" s="1"/>
      <c r="AO135" t="s">
        <v>75</v>
      </c>
      <c r="AP135" t="s">
        <v>17</v>
      </c>
      <c r="AQ135" t="s">
        <v>17</v>
      </c>
      <c r="AR135" t="s">
        <v>17</v>
      </c>
      <c r="AS135" s="1">
        <v>39553</v>
      </c>
      <c r="AT135" t="s">
        <v>18</v>
      </c>
      <c r="AU135" s="1">
        <v>39553</v>
      </c>
      <c r="AV135" t="s">
        <v>17</v>
      </c>
      <c r="AW135" t="s">
        <v>17</v>
      </c>
      <c r="AX135" t="s">
        <v>17</v>
      </c>
      <c r="AY135" s="1">
        <v>39553</v>
      </c>
      <c r="AZ135" t="s">
        <v>17</v>
      </c>
      <c r="BA135" t="s">
        <v>17</v>
      </c>
      <c r="BB135" t="s">
        <v>17</v>
      </c>
      <c r="BC135" s="1">
        <v>39553</v>
      </c>
      <c r="BD135" s="1"/>
      <c r="BE135" t="s">
        <v>17</v>
      </c>
      <c r="BF135" t="s">
        <v>17</v>
      </c>
      <c r="BG135" t="s">
        <v>17</v>
      </c>
      <c r="BH135" t="s">
        <v>1004</v>
      </c>
      <c r="BI135" t="s">
        <v>17</v>
      </c>
      <c r="BJ135" s="1"/>
      <c r="BK135" t="b">
        <v>0</v>
      </c>
      <c r="BL135" t="b">
        <v>0</v>
      </c>
      <c r="BM135" t="s">
        <v>17</v>
      </c>
      <c r="BN135" t="s">
        <v>85</v>
      </c>
      <c r="BO135" t="b">
        <v>0</v>
      </c>
      <c r="BP135" t="b">
        <v>0</v>
      </c>
      <c r="BQ135">
        <v>134</v>
      </c>
      <c r="BR135">
        <v>1</v>
      </c>
    </row>
    <row r="136" spans="1:71" x14ac:dyDescent="0.25">
      <c r="A136" t="s">
        <v>1852</v>
      </c>
      <c r="B136" s="1">
        <v>39493</v>
      </c>
      <c r="C136" t="s">
        <v>1853</v>
      </c>
      <c r="D136" t="s">
        <v>32</v>
      </c>
      <c r="E136" t="s">
        <v>1854</v>
      </c>
      <c r="F136" t="s">
        <v>1855</v>
      </c>
      <c r="G136" t="s">
        <v>1856</v>
      </c>
      <c r="I136" t="s">
        <v>1857</v>
      </c>
      <c r="J136" s="1"/>
      <c r="K136" t="s">
        <v>1858</v>
      </c>
      <c r="L136">
        <v>1</v>
      </c>
      <c r="N136" t="s">
        <v>1011</v>
      </c>
      <c r="O136" s="1">
        <v>39478</v>
      </c>
      <c r="P136" t="s">
        <v>1859</v>
      </c>
      <c r="Q136" s="1">
        <v>39449</v>
      </c>
      <c r="R136" t="s">
        <v>75</v>
      </c>
      <c r="S136" s="1">
        <v>39478</v>
      </c>
      <c r="T136" t="s">
        <v>17</v>
      </c>
      <c r="U136" t="s">
        <v>75</v>
      </c>
      <c r="V136" t="s">
        <v>17</v>
      </c>
      <c r="W136" t="s">
        <v>75</v>
      </c>
      <c r="X136" s="1">
        <v>39474</v>
      </c>
      <c r="Y136" t="s">
        <v>75</v>
      </c>
      <c r="Z136" t="s">
        <v>75</v>
      </c>
      <c r="AA136" t="s">
        <v>75</v>
      </c>
      <c r="AB136" t="s">
        <v>75</v>
      </c>
      <c r="AC136" t="s">
        <v>75</v>
      </c>
      <c r="AD136" s="1"/>
      <c r="AE136" s="1"/>
      <c r="AF136" s="1"/>
      <c r="AG136">
        <v>99</v>
      </c>
      <c r="AH136" s="1"/>
      <c r="AI136" s="1"/>
      <c r="AJ136" s="1"/>
      <c r="AK136" s="1">
        <v>39479</v>
      </c>
      <c r="AL136" s="1">
        <v>39480</v>
      </c>
      <c r="AM136" s="1">
        <v>39491</v>
      </c>
      <c r="AN136" s="1">
        <v>39493</v>
      </c>
      <c r="AO136" t="s">
        <v>75</v>
      </c>
      <c r="AP136" t="s">
        <v>17</v>
      </c>
      <c r="AQ136" t="s">
        <v>17</v>
      </c>
      <c r="AR136" t="s">
        <v>17</v>
      </c>
      <c r="AS136" s="1">
        <v>39553</v>
      </c>
      <c r="AT136" t="s">
        <v>18</v>
      </c>
      <c r="AU136" s="1">
        <v>39553</v>
      </c>
      <c r="AV136" t="s">
        <v>17</v>
      </c>
      <c r="AW136" t="s">
        <v>17</v>
      </c>
      <c r="AX136" t="s">
        <v>17</v>
      </c>
      <c r="AY136" s="1">
        <v>39553</v>
      </c>
      <c r="AZ136" t="s">
        <v>17</v>
      </c>
      <c r="BA136" t="s">
        <v>17</v>
      </c>
      <c r="BB136" t="s">
        <v>17</v>
      </c>
      <c r="BC136" s="1">
        <v>39553</v>
      </c>
      <c r="BD136" s="1"/>
      <c r="BE136" t="s">
        <v>17</v>
      </c>
      <c r="BF136" t="s">
        <v>17</v>
      </c>
      <c r="BG136" t="s">
        <v>17</v>
      </c>
      <c r="BH136" t="s">
        <v>1004</v>
      </c>
      <c r="BI136" t="s">
        <v>17</v>
      </c>
      <c r="BJ136" s="1"/>
      <c r="BK136" t="b">
        <v>0</v>
      </c>
      <c r="BL136" t="b">
        <v>0</v>
      </c>
      <c r="BN136" t="s">
        <v>85</v>
      </c>
      <c r="BO136" t="b">
        <v>0</v>
      </c>
      <c r="BP136" t="b">
        <v>0</v>
      </c>
      <c r="BQ136">
        <v>135</v>
      </c>
      <c r="BR136">
        <v>1</v>
      </c>
    </row>
    <row r="137" spans="1:71" x14ac:dyDescent="0.25">
      <c r="A137" t="s">
        <v>1860</v>
      </c>
      <c r="B137" s="1"/>
      <c r="C137" t="s">
        <v>1027</v>
      </c>
      <c r="D137" t="s">
        <v>24</v>
      </c>
      <c r="E137" t="s">
        <v>1861</v>
      </c>
      <c r="F137" t="s">
        <v>1862</v>
      </c>
      <c r="G137" t="s">
        <v>1863</v>
      </c>
      <c r="I137" t="s">
        <v>1864</v>
      </c>
      <c r="J137" s="1">
        <v>38366</v>
      </c>
      <c r="K137" t="s">
        <v>1865</v>
      </c>
      <c r="L137">
        <v>3</v>
      </c>
      <c r="N137" t="s">
        <v>979</v>
      </c>
      <c r="O137" s="1">
        <v>39486</v>
      </c>
      <c r="P137" t="s">
        <v>1866</v>
      </c>
      <c r="Q137" s="1">
        <v>39486</v>
      </c>
      <c r="R137" t="s">
        <v>75</v>
      </c>
      <c r="S137" s="1">
        <v>39477</v>
      </c>
      <c r="T137" t="s">
        <v>17</v>
      </c>
      <c r="U137" t="s">
        <v>75</v>
      </c>
      <c r="V137" t="s">
        <v>17</v>
      </c>
      <c r="W137" t="s">
        <v>75</v>
      </c>
      <c r="X137" s="1">
        <v>39482</v>
      </c>
      <c r="Y137" t="s">
        <v>75</v>
      </c>
      <c r="Z137" t="s">
        <v>75</v>
      </c>
      <c r="AA137" t="s">
        <v>75</v>
      </c>
      <c r="AB137" t="s">
        <v>75</v>
      </c>
      <c r="AC137" t="s">
        <v>75</v>
      </c>
      <c r="AD137" s="1">
        <v>38369</v>
      </c>
      <c r="AE137" s="1">
        <v>38456</v>
      </c>
      <c r="AF137" s="1"/>
      <c r="AG137">
        <v>3</v>
      </c>
      <c r="AH137" s="1">
        <v>38425</v>
      </c>
      <c r="AI137" s="1">
        <v>38488</v>
      </c>
      <c r="AJ137" s="1"/>
      <c r="AK137" s="1">
        <v>39488</v>
      </c>
      <c r="AL137" s="1">
        <v>39489</v>
      </c>
      <c r="AM137" s="1">
        <v>39490</v>
      </c>
      <c r="AN137" s="1"/>
      <c r="AO137" t="s">
        <v>75</v>
      </c>
      <c r="AP137" t="s">
        <v>17</v>
      </c>
      <c r="AQ137" t="s">
        <v>17</v>
      </c>
      <c r="AR137" t="s">
        <v>17</v>
      </c>
      <c r="AS137" s="1">
        <v>39553</v>
      </c>
      <c r="AT137" t="s">
        <v>18</v>
      </c>
      <c r="AU137" s="1">
        <v>39553</v>
      </c>
      <c r="AV137" t="s">
        <v>17</v>
      </c>
      <c r="AW137" t="s">
        <v>17</v>
      </c>
      <c r="AX137" t="s">
        <v>17</v>
      </c>
      <c r="AY137" s="1">
        <v>39553</v>
      </c>
      <c r="AZ137" t="s">
        <v>17</v>
      </c>
      <c r="BA137" t="s">
        <v>17</v>
      </c>
      <c r="BB137" t="s">
        <v>17</v>
      </c>
      <c r="BC137" s="1">
        <v>39553</v>
      </c>
      <c r="BD137" s="1"/>
      <c r="BE137" t="s">
        <v>17</v>
      </c>
      <c r="BF137" t="s">
        <v>17</v>
      </c>
      <c r="BG137" t="s">
        <v>17</v>
      </c>
      <c r="BH137" t="s">
        <v>1004</v>
      </c>
      <c r="BI137" t="s">
        <v>17</v>
      </c>
      <c r="BJ137" s="1"/>
      <c r="BK137" t="b">
        <v>0</v>
      </c>
      <c r="BL137" t="b">
        <v>0</v>
      </c>
      <c r="BN137" t="s">
        <v>85</v>
      </c>
      <c r="BO137" t="b">
        <v>0</v>
      </c>
      <c r="BP137" t="b">
        <v>0</v>
      </c>
      <c r="BQ137">
        <v>136</v>
      </c>
      <c r="BR137">
        <v>1</v>
      </c>
    </row>
    <row r="138" spans="1:71" x14ac:dyDescent="0.25">
      <c r="A138" t="s">
        <v>1867</v>
      </c>
      <c r="B138" s="1">
        <v>39477</v>
      </c>
      <c r="C138" t="s">
        <v>1027</v>
      </c>
      <c r="D138" t="s">
        <v>24</v>
      </c>
      <c r="E138" t="s">
        <v>1868</v>
      </c>
      <c r="F138" t="s">
        <v>1869</v>
      </c>
      <c r="I138" t="s">
        <v>1870</v>
      </c>
      <c r="J138" s="1"/>
      <c r="K138" t="s">
        <v>1871</v>
      </c>
      <c r="L138">
        <v>2</v>
      </c>
      <c r="N138" t="s">
        <v>979</v>
      </c>
      <c r="O138" s="1">
        <v>39475</v>
      </c>
      <c r="Q138" s="1">
        <v>39476</v>
      </c>
      <c r="R138" t="s">
        <v>75</v>
      </c>
      <c r="S138" s="1">
        <v>39473</v>
      </c>
      <c r="T138" t="s">
        <v>75</v>
      </c>
      <c r="U138" t="s">
        <v>17</v>
      </c>
      <c r="V138" t="s">
        <v>75</v>
      </c>
      <c r="W138" t="s">
        <v>75</v>
      </c>
      <c r="X138" s="1">
        <v>39467</v>
      </c>
      <c r="Y138" t="s">
        <v>75</v>
      </c>
      <c r="Z138" t="s">
        <v>75</v>
      </c>
      <c r="AA138" t="s">
        <v>75</v>
      </c>
      <c r="AB138" t="s">
        <v>75</v>
      </c>
      <c r="AC138" t="s">
        <v>75</v>
      </c>
      <c r="AD138" s="1"/>
      <c r="AE138" s="1"/>
      <c r="AF138" s="1"/>
      <c r="AG138">
        <v>99</v>
      </c>
      <c r="AH138" s="1"/>
      <c r="AI138" s="1"/>
      <c r="AJ138" s="1"/>
      <c r="AK138" s="1">
        <v>39475</v>
      </c>
      <c r="AL138" s="1">
        <v>39476</v>
      </c>
      <c r="AM138" s="1">
        <v>39477</v>
      </c>
      <c r="AN138" s="1">
        <v>39477</v>
      </c>
      <c r="AO138" t="s">
        <v>75</v>
      </c>
      <c r="AP138" t="s">
        <v>17</v>
      </c>
      <c r="AQ138" t="s">
        <v>17</v>
      </c>
      <c r="AR138" t="s">
        <v>17</v>
      </c>
      <c r="AS138" s="1"/>
      <c r="AT138" t="s">
        <v>18</v>
      </c>
      <c r="AU138" s="1"/>
      <c r="AV138" t="s">
        <v>17</v>
      </c>
      <c r="AW138" t="s">
        <v>17</v>
      </c>
      <c r="AX138" t="s">
        <v>17</v>
      </c>
      <c r="AY138" s="1"/>
      <c r="AZ138" t="s">
        <v>17</v>
      </c>
      <c r="BA138" t="s">
        <v>17</v>
      </c>
      <c r="BB138" t="s">
        <v>17</v>
      </c>
      <c r="BC138" s="1"/>
      <c r="BD138" s="1"/>
      <c r="BE138" t="s">
        <v>17</v>
      </c>
      <c r="BF138" t="s">
        <v>17</v>
      </c>
      <c r="BG138" t="s">
        <v>17</v>
      </c>
      <c r="BH138" t="s">
        <v>1004</v>
      </c>
      <c r="BI138" t="s">
        <v>17</v>
      </c>
      <c r="BJ138" s="1"/>
      <c r="BK138" t="b">
        <v>0</v>
      </c>
      <c r="BL138" t="b">
        <v>0</v>
      </c>
      <c r="BN138" t="s">
        <v>85</v>
      </c>
      <c r="BO138" t="b">
        <v>0</v>
      </c>
      <c r="BP138" t="b">
        <v>0</v>
      </c>
      <c r="BQ138">
        <v>137</v>
      </c>
      <c r="BR138">
        <v>1</v>
      </c>
    </row>
    <row r="139" spans="1:71" x14ac:dyDescent="0.25">
      <c r="A139" t="s">
        <v>1872</v>
      </c>
      <c r="B139" s="1">
        <v>39478</v>
      </c>
      <c r="C139" t="s">
        <v>1053</v>
      </c>
      <c r="D139" t="s">
        <v>35</v>
      </c>
      <c r="E139" t="s">
        <v>1054</v>
      </c>
      <c r="I139" t="s">
        <v>1873</v>
      </c>
      <c r="J139" s="1">
        <v>38716</v>
      </c>
      <c r="K139" t="s">
        <v>1874</v>
      </c>
      <c r="L139">
        <v>2</v>
      </c>
      <c r="N139" t="s">
        <v>979</v>
      </c>
      <c r="O139" s="1">
        <v>39471</v>
      </c>
      <c r="P139" t="s">
        <v>1875</v>
      </c>
      <c r="Q139" s="1">
        <v>39472</v>
      </c>
      <c r="R139" t="s">
        <v>75</v>
      </c>
      <c r="S139" s="1">
        <v>39471</v>
      </c>
      <c r="T139" t="s">
        <v>17</v>
      </c>
      <c r="U139" t="s">
        <v>17</v>
      </c>
      <c r="V139" t="s">
        <v>75</v>
      </c>
      <c r="W139" t="s">
        <v>75</v>
      </c>
      <c r="X139" s="1">
        <v>39470</v>
      </c>
      <c r="Y139" t="s">
        <v>75</v>
      </c>
      <c r="Z139" t="s">
        <v>75</v>
      </c>
      <c r="AA139" t="s">
        <v>75</v>
      </c>
      <c r="AB139" t="s">
        <v>17</v>
      </c>
      <c r="AC139" t="s">
        <v>75</v>
      </c>
      <c r="AD139" s="1"/>
      <c r="AE139" s="1">
        <v>38919</v>
      </c>
      <c r="AF139" s="1"/>
      <c r="AG139">
        <v>3</v>
      </c>
      <c r="AH139" s="1">
        <v>39613</v>
      </c>
      <c r="AI139" s="1">
        <v>39122</v>
      </c>
      <c r="AJ139" s="1"/>
      <c r="AK139" s="1">
        <v>39471</v>
      </c>
      <c r="AL139" s="1">
        <v>39472</v>
      </c>
      <c r="AM139" s="1">
        <v>39476</v>
      </c>
      <c r="AN139" s="1">
        <v>39478</v>
      </c>
      <c r="AO139" t="s">
        <v>75</v>
      </c>
      <c r="AP139" t="s">
        <v>17</v>
      </c>
      <c r="AQ139" t="s">
        <v>17</v>
      </c>
      <c r="AR139" t="s">
        <v>17</v>
      </c>
      <c r="AS139" s="1">
        <v>39553</v>
      </c>
      <c r="AT139" t="s">
        <v>18</v>
      </c>
      <c r="AU139" s="1">
        <v>39553</v>
      </c>
      <c r="AV139" t="s">
        <v>17</v>
      </c>
      <c r="AW139" t="s">
        <v>17</v>
      </c>
      <c r="AX139" t="s">
        <v>17</v>
      </c>
      <c r="AY139" s="1">
        <v>39553</v>
      </c>
      <c r="AZ139" t="s">
        <v>17</v>
      </c>
      <c r="BA139" t="s">
        <v>75</v>
      </c>
      <c r="BB139" t="s">
        <v>17</v>
      </c>
      <c r="BC139" s="1">
        <v>39553</v>
      </c>
      <c r="BD139" s="1"/>
      <c r="BE139" t="s">
        <v>17</v>
      </c>
      <c r="BF139" t="s">
        <v>17</v>
      </c>
      <c r="BG139" t="s">
        <v>17</v>
      </c>
      <c r="BH139" t="s">
        <v>1004</v>
      </c>
      <c r="BI139" t="s">
        <v>17</v>
      </c>
      <c r="BJ139" s="1"/>
      <c r="BK139" t="b">
        <v>0</v>
      </c>
      <c r="BL139" t="b">
        <v>0</v>
      </c>
      <c r="BN139" t="s">
        <v>85</v>
      </c>
      <c r="BO139" t="b">
        <v>0</v>
      </c>
      <c r="BP139" t="b">
        <v>0</v>
      </c>
      <c r="BQ139">
        <v>138</v>
      </c>
      <c r="BR139">
        <v>1</v>
      </c>
    </row>
    <row r="140" spans="1:71" x14ac:dyDescent="0.25">
      <c r="A140" t="s">
        <v>1876</v>
      </c>
      <c r="B140" s="1">
        <v>39478</v>
      </c>
      <c r="C140" t="s">
        <v>1053</v>
      </c>
      <c r="D140" t="s">
        <v>35</v>
      </c>
      <c r="E140" t="s">
        <v>1877</v>
      </c>
      <c r="G140" t="s">
        <v>1317</v>
      </c>
      <c r="I140" t="s">
        <v>1878</v>
      </c>
      <c r="J140" s="1"/>
      <c r="K140" t="s">
        <v>1879</v>
      </c>
      <c r="L140">
        <v>2</v>
      </c>
      <c r="M140">
        <v>3</v>
      </c>
      <c r="N140" t="s">
        <v>979</v>
      </c>
      <c r="O140" s="1">
        <v>39470</v>
      </c>
      <c r="P140" t="s">
        <v>1880</v>
      </c>
      <c r="Q140" s="1">
        <v>39472</v>
      </c>
      <c r="R140" t="s">
        <v>75</v>
      </c>
      <c r="S140" s="1">
        <v>39471</v>
      </c>
      <c r="T140" t="s">
        <v>17</v>
      </c>
      <c r="U140" t="s">
        <v>75</v>
      </c>
      <c r="V140" t="s">
        <v>75</v>
      </c>
      <c r="W140" t="s">
        <v>75</v>
      </c>
      <c r="X140" s="1">
        <v>39469</v>
      </c>
      <c r="Y140" t="s">
        <v>17</v>
      </c>
      <c r="Z140" t="s">
        <v>75</v>
      </c>
      <c r="AA140" t="s">
        <v>75</v>
      </c>
      <c r="AB140" t="s">
        <v>17</v>
      </c>
      <c r="AC140" t="s">
        <v>75</v>
      </c>
      <c r="AD140" s="1"/>
      <c r="AE140" s="1">
        <v>38881</v>
      </c>
      <c r="AF140" s="1"/>
      <c r="AG140">
        <v>3</v>
      </c>
      <c r="AH140" s="1">
        <v>38755</v>
      </c>
      <c r="AI140" s="1">
        <v>39001</v>
      </c>
      <c r="AJ140" s="1"/>
      <c r="AK140" s="1">
        <v>39472</v>
      </c>
      <c r="AL140" s="1">
        <v>39473</v>
      </c>
      <c r="AM140" s="1">
        <v>39476</v>
      </c>
      <c r="AN140" s="1">
        <v>39478</v>
      </c>
      <c r="AO140" t="s">
        <v>75</v>
      </c>
      <c r="AP140" t="s">
        <v>17</v>
      </c>
      <c r="AQ140" t="s">
        <v>17</v>
      </c>
      <c r="AR140" t="s">
        <v>17</v>
      </c>
      <c r="AS140" s="1">
        <v>39553</v>
      </c>
      <c r="AT140" t="s">
        <v>18</v>
      </c>
      <c r="AU140" s="1">
        <v>39553</v>
      </c>
      <c r="AV140" t="s">
        <v>17</v>
      </c>
      <c r="AW140" t="s">
        <v>17</v>
      </c>
      <c r="AX140" t="s">
        <v>17</v>
      </c>
      <c r="AY140" s="1">
        <v>39553</v>
      </c>
      <c r="AZ140" t="s">
        <v>17</v>
      </c>
      <c r="BA140" t="s">
        <v>17</v>
      </c>
      <c r="BB140" t="s">
        <v>17</v>
      </c>
      <c r="BC140" s="1">
        <v>39553</v>
      </c>
      <c r="BD140" s="1">
        <v>39553</v>
      </c>
      <c r="BE140" t="s">
        <v>17</v>
      </c>
      <c r="BF140" t="s">
        <v>17</v>
      </c>
      <c r="BG140" t="s">
        <v>17</v>
      </c>
      <c r="BH140" t="s">
        <v>1004</v>
      </c>
      <c r="BI140" t="s">
        <v>17</v>
      </c>
      <c r="BJ140" s="1"/>
      <c r="BK140" t="b">
        <v>0</v>
      </c>
      <c r="BL140" t="b">
        <v>0</v>
      </c>
      <c r="BN140" t="s">
        <v>85</v>
      </c>
      <c r="BO140" t="b">
        <v>0</v>
      </c>
      <c r="BP140" t="b">
        <v>0</v>
      </c>
      <c r="BQ140">
        <v>139</v>
      </c>
      <c r="BR140">
        <v>1</v>
      </c>
    </row>
    <row r="141" spans="1:71" x14ac:dyDescent="0.25">
      <c r="A141" t="s">
        <v>1881</v>
      </c>
      <c r="B141" s="1">
        <v>39478</v>
      </c>
      <c r="C141" t="s">
        <v>1053</v>
      </c>
      <c r="D141" t="s">
        <v>35</v>
      </c>
      <c r="E141" t="s">
        <v>1054</v>
      </c>
      <c r="F141" t="s">
        <v>1882</v>
      </c>
      <c r="G141" t="s">
        <v>1883</v>
      </c>
      <c r="I141" t="s">
        <v>1884</v>
      </c>
      <c r="J141" s="1"/>
      <c r="K141" t="s">
        <v>1885</v>
      </c>
      <c r="L141">
        <v>11</v>
      </c>
      <c r="N141" t="s">
        <v>1011</v>
      </c>
      <c r="O141" s="1">
        <v>39472</v>
      </c>
      <c r="P141" t="s">
        <v>1886</v>
      </c>
      <c r="Q141" s="1">
        <v>39473</v>
      </c>
      <c r="R141" t="s">
        <v>75</v>
      </c>
      <c r="S141" s="1">
        <v>39472</v>
      </c>
      <c r="T141" t="s">
        <v>17</v>
      </c>
      <c r="U141" t="s">
        <v>17</v>
      </c>
      <c r="V141" t="s">
        <v>75</v>
      </c>
      <c r="W141" t="s">
        <v>75</v>
      </c>
      <c r="X141" s="1">
        <v>39470</v>
      </c>
      <c r="Y141" t="s">
        <v>17</v>
      </c>
      <c r="Z141" t="s">
        <v>75</v>
      </c>
      <c r="AA141" t="s">
        <v>75</v>
      </c>
      <c r="AB141" t="s">
        <v>17</v>
      </c>
      <c r="AC141" t="s">
        <v>75</v>
      </c>
      <c r="AD141" s="1"/>
      <c r="AE141" s="1"/>
      <c r="AF141" s="1"/>
      <c r="AG141">
        <v>99</v>
      </c>
      <c r="AH141" s="1"/>
      <c r="AI141" s="1"/>
      <c r="AJ141" s="1"/>
      <c r="AK141" s="1">
        <v>39472</v>
      </c>
      <c r="AL141" s="1">
        <v>39473</v>
      </c>
      <c r="AM141" s="1">
        <v>39476</v>
      </c>
      <c r="AN141" s="1">
        <v>39478</v>
      </c>
      <c r="AO141" t="s">
        <v>75</v>
      </c>
      <c r="AP141" t="s">
        <v>17</v>
      </c>
      <c r="AQ141" t="s">
        <v>17</v>
      </c>
      <c r="AR141" t="s">
        <v>17</v>
      </c>
      <c r="AS141" s="1"/>
      <c r="AT141" t="s">
        <v>18</v>
      </c>
      <c r="AU141" s="1"/>
      <c r="AV141" t="s">
        <v>17</v>
      </c>
      <c r="AW141" t="s">
        <v>17</v>
      </c>
      <c r="AX141" t="s">
        <v>17</v>
      </c>
      <c r="AY141" s="1"/>
      <c r="AZ141" t="s">
        <v>17</v>
      </c>
      <c r="BA141" t="s">
        <v>17</v>
      </c>
      <c r="BB141" t="s">
        <v>17</v>
      </c>
      <c r="BC141" s="1"/>
      <c r="BD141" s="1"/>
      <c r="BE141" t="s">
        <v>17</v>
      </c>
      <c r="BF141" t="s">
        <v>17</v>
      </c>
      <c r="BG141" t="s">
        <v>17</v>
      </c>
      <c r="BH141" t="s">
        <v>1004</v>
      </c>
      <c r="BI141" t="s">
        <v>17</v>
      </c>
      <c r="BJ141" s="1"/>
      <c r="BK141" t="b">
        <v>0</v>
      </c>
      <c r="BL141" t="b">
        <v>0</v>
      </c>
      <c r="BN141" t="s">
        <v>85</v>
      </c>
      <c r="BO141" t="b">
        <v>0</v>
      </c>
      <c r="BP141" t="b">
        <v>0</v>
      </c>
      <c r="BQ141">
        <v>140</v>
      </c>
      <c r="BR141">
        <v>1</v>
      </c>
    </row>
    <row r="142" spans="1:71" x14ac:dyDescent="0.25">
      <c r="A142" t="s">
        <v>1887</v>
      </c>
      <c r="B142" s="1">
        <v>39539</v>
      </c>
      <c r="C142" t="s">
        <v>223</v>
      </c>
      <c r="D142" t="s">
        <v>35</v>
      </c>
      <c r="E142" t="s">
        <v>1888</v>
      </c>
      <c r="F142" t="s">
        <v>1889</v>
      </c>
      <c r="G142" t="s">
        <v>1890</v>
      </c>
      <c r="I142" t="s">
        <v>1891</v>
      </c>
      <c r="J142" s="1"/>
      <c r="K142" t="s">
        <v>1892</v>
      </c>
      <c r="L142">
        <v>1</v>
      </c>
      <c r="N142" t="s">
        <v>979</v>
      </c>
      <c r="O142" s="1">
        <v>39532</v>
      </c>
      <c r="P142" t="s">
        <v>1893</v>
      </c>
      <c r="Q142" s="1">
        <v>39536</v>
      </c>
      <c r="R142" t="s">
        <v>75</v>
      </c>
      <c r="S142" s="1">
        <v>39532</v>
      </c>
      <c r="T142" t="s">
        <v>17</v>
      </c>
      <c r="U142" t="s">
        <v>75</v>
      </c>
      <c r="V142" t="s">
        <v>17</v>
      </c>
      <c r="W142" t="s">
        <v>75</v>
      </c>
      <c r="X142" s="1">
        <v>39525</v>
      </c>
      <c r="Y142" t="s">
        <v>75</v>
      </c>
      <c r="Z142" t="s">
        <v>75</v>
      </c>
      <c r="AB142" t="s">
        <v>75</v>
      </c>
      <c r="AC142" t="s">
        <v>75</v>
      </c>
      <c r="AD142" s="1"/>
      <c r="AE142" s="1"/>
      <c r="AF142" s="1"/>
      <c r="AG142">
        <v>99</v>
      </c>
      <c r="AH142" s="1"/>
      <c r="AI142" s="1"/>
      <c r="AJ142" s="1"/>
      <c r="AK142" s="1">
        <v>39535</v>
      </c>
      <c r="AL142" s="1">
        <v>39536</v>
      </c>
      <c r="AM142" s="1">
        <v>39539</v>
      </c>
      <c r="AN142" s="1">
        <v>39539</v>
      </c>
      <c r="AO142" t="s">
        <v>75</v>
      </c>
      <c r="AP142" t="s">
        <v>17</v>
      </c>
      <c r="AQ142" t="s">
        <v>17</v>
      </c>
      <c r="AR142" t="s">
        <v>17</v>
      </c>
      <c r="AS142" s="1"/>
      <c r="AT142" t="s">
        <v>22</v>
      </c>
      <c r="AU142" s="1"/>
      <c r="AV142" t="s">
        <v>17</v>
      </c>
      <c r="AW142" t="s">
        <v>17</v>
      </c>
      <c r="AX142" t="s">
        <v>17</v>
      </c>
      <c r="AY142" s="1"/>
      <c r="AZ142" t="s">
        <v>17</v>
      </c>
      <c r="BA142" t="s">
        <v>17</v>
      </c>
      <c r="BB142" t="s">
        <v>17</v>
      </c>
      <c r="BC142" s="1"/>
      <c r="BD142" s="1"/>
      <c r="BE142" t="s">
        <v>17</v>
      </c>
      <c r="BF142" t="s">
        <v>17</v>
      </c>
      <c r="BG142" t="s">
        <v>17</v>
      </c>
      <c r="BH142" t="s">
        <v>1004</v>
      </c>
      <c r="BI142" t="s">
        <v>17</v>
      </c>
      <c r="BJ142" s="1"/>
      <c r="BK142" t="b">
        <v>0</v>
      </c>
      <c r="BL142" t="b">
        <v>0</v>
      </c>
      <c r="BN142" t="s">
        <v>85</v>
      </c>
      <c r="BO142" t="b">
        <v>0</v>
      </c>
      <c r="BP142" t="b">
        <v>0</v>
      </c>
      <c r="BQ142">
        <v>141</v>
      </c>
      <c r="BR142">
        <v>1</v>
      </c>
    </row>
    <row r="143" spans="1:71" x14ac:dyDescent="0.25">
      <c r="A143" t="s">
        <v>1894</v>
      </c>
      <c r="B143" s="1">
        <v>39528</v>
      </c>
      <c r="C143" t="s">
        <v>626</v>
      </c>
      <c r="D143" t="s">
        <v>39</v>
      </c>
      <c r="E143" t="s">
        <v>1841</v>
      </c>
      <c r="F143" t="s">
        <v>1895</v>
      </c>
      <c r="G143" t="s">
        <v>1896</v>
      </c>
      <c r="I143" t="s">
        <v>1897</v>
      </c>
      <c r="J143" s="1">
        <v>39432</v>
      </c>
      <c r="K143" t="s">
        <v>1898</v>
      </c>
      <c r="M143">
        <v>3</v>
      </c>
      <c r="N143" t="s">
        <v>1011</v>
      </c>
      <c r="O143" s="1">
        <v>39524</v>
      </c>
      <c r="P143" t="s">
        <v>1899</v>
      </c>
      <c r="Q143" s="1">
        <v>39525</v>
      </c>
      <c r="R143" t="s">
        <v>75</v>
      </c>
      <c r="S143" s="1">
        <v>39524</v>
      </c>
      <c r="T143" t="s">
        <v>75</v>
      </c>
      <c r="U143" t="s">
        <v>17</v>
      </c>
      <c r="V143" t="s">
        <v>17</v>
      </c>
      <c r="W143" t="s">
        <v>17</v>
      </c>
      <c r="X143" s="1">
        <v>39500</v>
      </c>
      <c r="Y143" t="s">
        <v>75</v>
      </c>
      <c r="Z143" t="s">
        <v>75</v>
      </c>
      <c r="AA143" t="s">
        <v>17</v>
      </c>
      <c r="AB143" t="s">
        <v>75</v>
      </c>
      <c r="AC143" t="s">
        <v>75</v>
      </c>
      <c r="AD143" s="1"/>
      <c r="AE143" s="1"/>
      <c r="AF143" s="1"/>
      <c r="AG143">
        <v>1</v>
      </c>
      <c r="AH143" s="1">
        <v>39498</v>
      </c>
      <c r="AI143" s="1"/>
      <c r="AJ143" s="1"/>
      <c r="AK143" s="1">
        <v>39525</v>
      </c>
      <c r="AL143" s="1">
        <v>39526</v>
      </c>
      <c r="AM143" s="1">
        <v>39528</v>
      </c>
      <c r="AN143" s="1">
        <v>39532</v>
      </c>
      <c r="AO143" t="s">
        <v>75</v>
      </c>
      <c r="AP143" t="s">
        <v>17</v>
      </c>
      <c r="AQ143" t="s">
        <v>17</v>
      </c>
      <c r="AR143" t="s">
        <v>17</v>
      </c>
      <c r="AS143" s="1"/>
      <c r="AT143" t="s">
        <v>22</v>
      </c>
      <c r="AU143" s="1"/>
      <c r="AV143" t="s">
        <v>17</v>
      </c>
      <c r="AW143" t="s">
        <v>17</v>
      </c>
      <c r="AX143" t="s">
        <v>17</v>
      </c>
      <c r="AY143" s="1"/>
      <c r="AZ143" t="s">
        <v>17</v>
      </c>
      <c r="BA143" t="s">
        <v>17</v>
      </c>
      <c r="BB143" t="s">
        <v>17</v>
      </c>
      <c r="BC143" s="1"/>
      <c r="BD143" s="1"/>
      <c r="BE143" t="s">
        <v>17</v>
      </c>
      <c r="BF143" t="s">
        <v>17</v>
      </c>
      <c r="BG143" t="s">
        <v>17</v>
      </c>
      <c r="BH143" t="s">
        <v>1004</v>
      </c>
      <c r="BI143" t="s">
        <v>17</v>
      </c>
      <c r="BJ143" s="1"/>
      <c r="BK143" t="b">
        <v>0</v>
      </c>
      <c r="BL143" t="b">
        <v>0</v>
      </c>
      <c r="BN143" t="s">
        <v>85</v>
      </c>
      <c r="BO143" t="b">
        <v>0</v>
      </c>
      <c r="BP143" t="b">
        <v>0</v>
      </c>
      <c r="BQ143">
        <v>142</v>
      </c>
      <c r="BR143">
        <v>1</v>
      </c>
    </row>
    <row r="144" spans="1:71" x14ac:dyDescent="0.25">
      <c r="A144" t="s">
        <v>1900</v>
      </c>
      <c r="B144" s="1">
        <v>39514</v>
      </c>
      <c r="C144" t="s">
        <v>545</v>
      </c>
      <c r="D144" t="s">
        <v>29</v>
      </c>
      <c r="E144" t="s">
        <v>1901</v>
      </c>
      <c r="F144" t="s">
        <v>1902</v>
      </c>
      <c r="G144" t="s">
        <v>1903</v>
      </c>
      <c r="I144" t="s">
        <v>1904</v>
      </c>
      <c r="J144" s="1">
        <v>38078</v>
      </c>
      <c r="K144" t="s">
        <v>1905</v>
      </c>
      <c r="L144">
        <v>3</v>
      </c>
      <c r="M144">
        <v>3</v>
      </c>
      <c r="N144" t="s">
        <v>979</v>
      </c>
      <c r="O144" s="1">
        <v>39504</v>
      </c>
      <c r="P144" t="s">
        <v>1906</v>
      </c>
      <c r="Q144" s="1">
        <v>39504</v>
      </c>
      <c r="R144" t="s">
        <v>75</v>
      </c>
      <c r="S144" s="1">
        <v>39503</v>
      </c>
      <c r="T144" t="s">
        <v>17</v>
      </c>
      <c r="U144" t="s">
        <v>17</v>
      </c>
      <c r="V144" t="s">
        <v>75</v>
      </c>
      <c r="W144" t="s">
        <v>75</v>
      </c>
      <c r="X144" s="1">
        <v>39496</v>
      </c>
      <c r="Y144" t="s">
        <v>75</v>
      </c>
      <c r="Z144" t="s">
        <v>75</v>
      </c>
      <c r="AA144" t="s">
        <v>75</v>
      </c>
      <c r="AB144" t="s">
        <v>17</v>
      </c>
      <c r="AC144" t="s">
        <v>75</v>
      </c>
      <c r="AD144" s="1">
        <v>38105</v>
      </c>
      <c r="AE144" s="1">
        <v>38232</v>
      </c>
      <c r="AF144" s="1"/>
      <c r="AG144">
        <v>3</v>
      </c>
      <c r="AH144" s="1">
        <v>38162</v>
      </c>
      <c r="AI144" s="1">
        <v>38278</v>
      </c>
      <c r="AJ144" s="1"/>
      <c r="AK144" s="1">
        <v>39504</v>
      </c>
      <c r="AL144" s="1">
        <v>39505</v>
      </c>
      <c r="AM144" s="1">
        <v>39513</v>
      </c>
      <c r="AN144" s="1">
        <v>39514</v>
      </c>
      <c r="AO144" t="s">
        <v>75</v>
      </c>
      <c r="AP144" t="s">
        <v>17</v>
      </c>
      <c r="AQ144" t="s">
        <v>17</v>
      </c>
      <c r="AR144" t="s">
        <v>17</v>
      </c>
      <c r="AS144" s="1"/>
      <c r="AT144" t="s">
        <v>22</v>
      </c>
      <c r="AU144" s="1"/>
      <c r="AV144" t="s">
        <v>17</v>
      </c>
      <c r="AW144" t="s">
        <v>17</v>
      </c>
      <c r="AX144" t="s">
        <v>17</v>
      </c>
      <c r="AY144" s="1"/>
      <c r="AZ144" t="s">
        <v>17</v>
      </c>
      <c r="BA144" t="s">
        <v>17</v>
      </c>
      <c r="BB144" t="s">
        <v>17</v>
      </c>
      <c r="BC144" s="1"/>
      <c r="BD144" s="1"/>
      <c r="BE144" t="s">
        <v>17</v>
      </c>
      <c r="BF144" t="s">
        <v>17</v>
      </c>
      <c r="BG144" t="s">
        <v>17</v>
      </c>
      <c r="BH144" t="s">
        <v>1004</v>
      </c>
      <c r="BI144" t="s">
        <v>17</v>
      </c>
      <c r="BJ144" s="1"/>
      <c r="BK144" t="b">
        <v>0</v>
      </c>
      <c r="BL144" t="b">
        <v>0</v>
      </c>
      <c r="BN144" t="s">
        <v>85</v>
      </c>
      <c r="BO144" t="b">
        <v>0</v>
      </c>
      <c r="BP144" t="b">
        <v>0</v>
      </c>
      <c r="BQ144">
        <v>143</v>
      </c>
      <c r="BR144">
        <v>1</v>
      </c>
    </row>
    <row r="145" spans="1:70" x14ac:dyDescent="0.25">
      <c r="A145" t="s">
        <v>1907</v>
      </c>
      <c r="B145" s="1">
        <v>39510</v>
      </c>
      <c r="C145" t="s">
        <v>48</v>
      </c>
      <c r="D145" t="s">
        <v>41</v>
      </c>
      <c r="E145" t="s">
        <v>1908</v>
      </c>
      <c r="F145" t="s">
        <v>1909</v>
      </c>
      <c r="G145" t="s">
        <v>1910</v>
      </c>
      <c r="H145" t="s">
        <v>41</v>
      </c>
      <c r="I145" t="s">
        <v>1911</v>
      </c>
      <c r="J145" s="1">
        <v>39750</v>
      </c>
      <c r="K145" t="s">
        <v>1912</v>
      </c>
      <c r="L145">
        <v>2</v>
      </c>
      <c r="M145">
        <v>4</v>
      </c>
      <c r="N145" t="s">
        <v>979</v>
      </c>
      <c r="O145" s="1">
        <v>39506</v>
      </c>
      <c r="P145" t="s">
        <v>1913</v>
      </c>
      <c r="Q145" s="1">
        <v>39506</v>
      </c>
      <c r="R145" t="s">
        <v>75</v>
      </c>
      <c r="S145" s="1">
        <v>39506</v>
      </c>
      <c r="T145" t="s">
        <v>17</v>
      </c>
      <c r="U145" t="s">
        <v>17</v>
      </c>
      <c r="V145" t="s">
        <v>75</v>
      </c>
      <c r="W145" t="s">
        <v>75</v>
      </c>
      <c r="X145" s="1">
        <v>39504</v>
      </c>
      <c r="Y145" t="s">
        <v>75</v>
      </c>
      <c r="Z145" t="s">
        <v>75</v>
      </c>
      <c r="AA145" t="s">
        <v>75</v>
      </c>
      <c r="AB145" t="s">
        <v>17</v>
      </c>
      <c r="AC145" t="s">
        <v>75</v>
      </c>
      <c r="AD145" s="1"/>
      <c r="AE145" s="1"/>
      <c r="AF145" s="1"/>
      <c r="AG145">
        <v>99</v>
      </c>
      <c r="AH145" s="1"/>
      <c r="AI145" s="1"/>
      <c r="AJ145" s="1"/>
      <c r="AK145" s="1">
        <v>39507</v>
      </c>
      <c r="AL145" s="1">
        <v>39508</v>
      </c>
      <c r="AM145" s="1"/>
      <c r="AN145" s="1">
        <v>39510</v>
      </c>
      <c r="AO145" t="s">
        <v>75</v>
      </c>
      <c r="AP145" t="s">
        <v>17</v>
      </c>
      <c r="AQ145" t="s">
        <v>17</v>
      </c>
      <c r="AR145" t="s">
        <v>17</v>
      </c>
      <c r="AS145" s="1"/>
      <c r="AT145" t="s">
        <v>18</v>
      </c>
      <c r="AU145" s="1"/>
      <c r="AV145" t="s">
        <v>17</v>
      </c>
      <c r="AW145" t="s">
        <v>17</v>
      </c>
      <c r="AX145" t="s">
        <v>17</v>
      </c>
      <c r="AY145" s="1"/>
      <c r="AZ145" t="s">
        <v>17</v>
      </c>
      <c r="BA145" t="s">
        <v>17</v>
      </c>
      <c r="BB145" t="s">
        <v>17</v>
      </c>
      <c r="BC145" s="1"/>
      <c r="BD145" s="1"/>
      <c r="BE145" t="s">
        <v>17</v>
      </c>
      <c r="BF145" t="s">
        <v>17</v>
      </c>
      <c r="BG145" t="s">
        <v>17</v>
      </c>
      <c r="BH145" t="s">
        <v>1004</v>
      </c>
      <c r="BI145" t="s">
        <v>17</v>
      </c>
      <c r="BJ145" s="1"/>
      <c r="BK145" t="b">
        <v>0</v>
      </c>
      <c r="BL145" t="b">
        <v>0</v>
      </c>
      <c r="BN145" t="s">
        <v>85</v>
      </c>
      <c r="BO145" t="b">
        <v>0</v>
      </c>
      <c r="BP145" t="b">
        <v>0</v>
      </c>
      <c r="BQ145">
        <v>144</v>
      </c>
      <c r="BR145">
        <v>1</v>
      </c>
    </row>
    <row r="146" spans="1:70" x14ac:dyDescent="0.25">
      <c r="A146" t="s">
        <v>1914</v>
      </c>
      <c r="B146" s="1">
        <v>39525</v>
      </c>
      <c r="C146" t="s">
        <v>1915</v>
      </c>
      <c r="D146" t="s">
        <v>12</v>
      </c>
      <c r="E146" t="s">
        <v>1916</v>
      </c>
      <c r="F146" t="s">
        <v>1917</v>
      </c>
      <c r="G146" t="s">
        <v>1918</v>
      </c>
      <c r="H146" t="s">
        <v>58</v>
      </c>
      <c r="I146" t="s">
        <v>1919</v>
      </c>
      <c r="J146" s="1">
        <v>37796</v>
      </c>
      <c r="K146" t="s">
        <v>1920</v>
      </c>
      <c r="L146">
        <v>4</v>
      </c>
      <c r="N146" t="s">
        <v>1011</v>
      </c>
      <c r="O146" s="1">
        <v>39521</v>
      </c>
      <c r="P146" t="s">
        <v>1025</v>
      </c>
      <c r="Q146" s="1">
        <v>39521</v>
      </c>
      <c r="R146" t="s">
        <v>75</v>
      </c>
      <c r="S146" s="1">
        <v>39521</v>
      </c>
      <c r="T146" t="s">
        <v>17</v>
      </c>
      <c r="U146" t="s">
        <v>17</v>
      </c>
      <c r="V146" t="s">
        <v>17</v>
      </c>
      <c r="W146" t="s">
        <v>75</v>
      </c>
      <c r="X146" s="1">
        <v>39518</v>
      </c>
      <c r="Y146" t="s">
        <v>17</v>
      </c>
      <c r="AB146" t="s">
        <v>75</v>
      </c>
      <c r="AC146" t="s">
        <v>75</v>
      </c>
      <c r="AD146" s="1"/>
      <c r="AE146" s="1"/>
      <c r="AF146" s="1"/>
      <c r="AG146">
        <v>99</v>
      </c>
      <c r="AH146" s="1"/>
      <c r="AI146" s="1"/>
      <c r="AJ146" s="1"/>
      <c r="AK146" s="1">
        <v>39522</v>
      </c>
      <c r="AL146" s="1">
        <v>39524</v>
      </c>
      <c r="AM146" s="1">
        <v>39525</v>
      </c>
      <c r="AN146" s="1">
        <v>39525</v>
      </c>
      <c r="AO146" t="s">
        <v>75</v>
      </c>
      <c r="AP146" t="s">
        <v>17</v>
      </c>
      <c r="AQ146" t="s">
        <v>17</v>
      </c>
      <c r="AR146" t="s">
        <v>17</v>
      </c>
      <c r="AS146" s="1"/>
      <c r="AT146" t="s">
        <v>18</v>
      </c>
      <c r="AU146" s="1"/>
      <c r="AV146" t="s">
        <v>17</v>
      </c>
      <c r="AW146" t="s">
        <v>17</v>
      </c>
      <c r="AX146" t="s">
        <v>17</v>
      </c>
      <c r="AY146" s="1"/>
      <c r="AZ146" t="s">
        <v>17</v>
      </c>
      <c r="BA146" t="s">
        <v>17</v>
      </c>
      <c r="BB146" t="s">
        <v>17</v>
      </c>
      <c r="BC146" s="1"/>
      <c r="BD146" s="1"/>
      <c r="BE146" t="s">
        <v>17</v>
      </c>
      <c r="BF146" t="s">
        <v>17</v>
      </c>
      <c r="BG146" t="s">
        <v>17</v>
      </c>
      <c r="BH146" t="s">
        <v>1004</v>
      </c>
      <c r="BI146" t="s">
        <v>17</v>
      </c>
      <c r="BJ146" s="1"/>
      <c r="BK146" t="b">
        <v>0</v>
      </c>
      <c r="BL146" t="b">
        <v>0</v>
      </c>
      <c r="BN146" t="s">
        <v>85</v>
      </c>
      <c r="BO146" t="b">
        <v>0</v>
      </c>
      <c r="BP146" t="b">
        <v>0</v>
      </c>
      <c r="BQ146">
        <v>145</v>
      </c>
      <c r="BR146">
        <v>1</v>
      </c>
    </row>
    <row r="147" spans="1:70" x14ac:dyDescent="0.25">
      <c r="A147" t="s">
        <v>1921</v>
      </c>
      <c r="B147" s="1">
        <v>39549</v>
      </c>
      <c r="C147" t="s">
        <v>1027</v>
      </c>
      <c r="D147" t="s">
        <v>24</v>
      </c>
      <c r="E147" t="s">
        <v>1922</v>
      </c>
      <c r="F147" t="s">
        <v>1923</v>
      </c>
      <c r="I147" t="s">
        <v>1924</v>
      </c>
      <c r="J147" s="1"/>
      <c r="K147" t="s">
        <v>1925</v>
      </c>
      <c r="L147">
        <v>3</v>
      </c>
      <c r="N147" t="s">
        <v>979</v>
      </c>
      <c r="O147" s="1">
        <v>39546</v>
      </c>
      <c r="P147" t="s">
        <v>1926</v>
      </c>
      <c r="Q147" s="1">
        <v>39547</v>
      </c>
      <c r="R147" t="s">
        <v>75</v>
      </c>
      <c r="S147" s="1"/>
      <c r="T147" t="s">
        <v>75</v>
      </c>
      <c r="U147" t="s">
        <v>17</v>
      </c>
      <c r="V147" t="s">
        <v>75</v>
      </c>
      <c r="W147" t="s">
        <v>17</v>
      </c>
      <c r="X147" s="1">
        <v>39535</v>
      </c>
      <c r="Y147" t="s">
        <v>75</v>
      </c>
      <c r="Z147" t="s">
        <v>75</v>
      </c>
      <c r="AA147" t="s">
        <v>75</v>
      </c>
      <c r="AB147" t="s">
        <v>75</v>
      </c>
      <c r="AC147" t="s">
        <v>75</v>
      </c>
      <c r="AD147" s="1">
        <v>38509</v>
      </c>
      <c r="AE147" s="1">
        <v>38635</v>
      </c>
      <c r="AF147" s="1"/>
      <c r="AG147">
        <v>3</v>
      </c>
      <c r="AH147" s="1">
        <v>38560</v>
      </c>
      <c r="AI147" s="1">
        <v>38721</v>
      </c>
      <c r="AJ147" s="1"/>
      <c r="AK147" s="1">
        <v>39546</v>
      </c>
      <c r="AL147" s="1">
        <v>39547</v>
      </c>
      <c r="AM147" s="1">
        <v>39549</v>
      </c>
      <c r="AN147" s="1">
        <v>39549</v>
      </c>
      <c r="AO147" t="s">
        <v>75</v>
      </c>
      <c r="AP147" t="s">
        <v>17</v>
      </c>
      <c r="AQ147" t="s">
        <v>17</v>
      </c>
      <c r="AR147" t="s">
        <v>17</v>
      </c>
      <c r="AS147" s="1"/>
      <c r="AT147" t="s">
        <v>22</v>
      </c>
      <c r="AU147" s="1"/>
      <c r="AV147" t="s">
        <v>17</v>
      </c>
      <c r="AW147" t="s">
        <v>17</v>
      </c>
      <c r="AX147" t="s">
        <v>17</v>
      </c>
      <c r="AY147" s="1"/>
      <c r="AZ147" t="s">
        <v>17</v>
      </c>
      <c r="BA147" t="s">
        <v>17</v>
      </c>
      <c r="BB147" t="s">
        <v>17</v>
      </c>
      <c r="BC147" s="1"/>
      <c r="BD147" s="1"/>
      <c r="BE147" t="s">
        <v>17</v>
      </c>
      <c r="BF147" t="s">
        <v>17</v>
      </c>
      <c r="BG147" t="s">
        <v>17</v>
      </c>
      <c r="BH147" t="s">
        <v>1004</v>
      </c>
      <c r="BI147" t="s">
        <v>17</v>
      </c>
      <c r="BJ147" s="1"/>
      <c r="BK147" t="b">
        <v>0</v>
      </c>
      <c r="BL147" t="b">
        <v>0</v>
      </c>
      <c r="BN147" t="s">
        <v>85</v>
      </c>
      <c r="BO147" t="b">
        <v>0</v>
      </c>
      <c r="BP147" t="b">
        <v>0</v>
      </c>
      <c r="BQ147">
        <v>146</v>
      </c>
      <c r="BR147">
        <v>1</v>
      </c>
    </row>
    <row r="148" spans="1:70" x14ac:dyDescent="0.25">
      <c r="A148" t="s">
        <v>1927</v>
      </c>
      <c r="B148" s="1">
        <v>39549</v>
      </c>
      <c r="C148" t="s">
        <v>32</v>
      </c>
      <c r="D148" t="s">
        <v>32</v>
      </c>
      <c r="E148" t="s">
        <v>1928</v>
      </c>
      <c r="F148" t="s">
        <v>1929</v>
      </c>
      <c r="G148" t="s">
        <v>1930</v>
      </c>
      <c r="I148" t="s">
        <v>1931</v>
      </c>
      <c r="J148" s="1">
        <v>35386</v>
      </c>
      <c r="K148" t="s">
        <v>1932</v>
      </c>
      <c r="L148">
        <v>11</v>
      </c>
      <c r="M148">
        <v>4</v>
      </c>
      <c r="N148" t="s">
        <v>1011</v>
      </c>
      <c r="O148" s="1">
        <v>39533</v>
      </c>
      <c r="P148" t="s">
        <v>1933</v>
      </c>
      <c r="Q148" s="1">
        <v>39533</v>
      </c>
      <c r="R148" t="s">
        <v>17</v>
      </c>
      <c r="S148" s="1"/>
      <c r="T148" t="s">
        <v>17</v>
      </c>
      <c r="U148" t="s">
        <v>75</v>
      </c>
      <c r="V148" t="s">
        <v>17</v>
      </c>
      <c r="W148" t="s">
        <v>75</v>
      </c>
      <c r="X148" s="1">
        <v>39523</v>
      </c>
      <c r="Y148" t="s">
        <v>17</v>
      </c>
      <c r="Z148" t="s">
        <v>75</v>
      </c>
      <c r="AA148" t="s">
        <v>75</v>
      </c>
      <c r="AB148" t="s">
        <v>75</v>
      </c>
      <c r="AC148" t="s">
        <v>75</v>
      </c>
      <c r="AD148" s="1"/>
      <c r="AE148" s="1"/>
      <c r="AF148" s="1"/>
      <c r="AG148">
        <v>99</v>
      </c>
      <c r="AH148" s="1"/>
      <c r="AI148" s="1"/>
      <c r="AJ148" s="1"/>
      <c r="AK148" s="1">
        <v>39534</v>
      </c>
      <c r="AL148" s="1">
        <v>39535</v>
      </c>
      <c r="AM148" s="1"/>
      <c r="AN148" s="1">
        <v>39549</v>
      </c>
      <c r="AO148" t="s">
        <v>75</v>
      </c>
      <c r="AP148" t="s">
        <v>17</v>
      </c>
      <c r="AQ148" t="s">
        <v>17</v>
      </c>
      <c r="AR148" t="s">
        <v>17</v>
      </c>
      <c r="AS148" s="1"/>
      <c r="AT148" t="s">
        <v>18</v>
      </c>
      <c r="AU148" s="1"/>
      <c r="AV148" t="s">
        <v>17</v>
      </c>
      <c r="AW148" t="s">
        <v>17</v>
      </c>
      <c r="AX148" t="s">
        <v>17</v>
      </c>
      <c r="AY148" s="1"/>
      <c r="AZ148" t="s">
        <v>17</v>
      </c>
      <c r="BA148" t="s">
        <v>17</v>
      </c>
      <c r="BB148" t="s">
        <v>17</v>
      </c>
      <c r="BC148" s="1"/>
      <c r="BD148" s="1"/>
      <c r="BE148" t="s">
        <v>17</v>
      </c>
      <c r="BF148" t="s">
        <v>17</v>
      </c>
      <c r="BG148" t="s">
        <v>17</v>
      </c>
      <c r="BH148" t="s">
        <v>1004</v>
      </c>
      <c r="BI148" t="s">
        <v>17</v>
      </c>
      <c r="BJ148" s="1"/>
      <c r="BK148" t="b">
        <v>0</v>
      </c>
      <c r="BL148" t="b">
        <v>0</v>
      </c>
      <c r="BN148" t="s">
        <v>85</v>
      </c>
      <c r="BO148" t="b">
        <v>0</v>
      </c>
      <c r="BP148" t="b">
        <v>0</v>
      </c>
      <c r="BQ148">
        <v>147</v>
      </c>
      <c r="BR148">
        <v>1</v>
      </c>
    </row>
    <row r="149" spans="1:70" x14ac:dyDescent="0.25">
      <c r="A149" t="s">
        <v>1934</v>
      </c>
      <c r="B149" s="1">
        <v>39549</v>
      </c>
      <c r="C149" t="s">
        <v>472</v>
      </c>
      <c r="D149" t="s">
        <v>9</v>
      </c>
      <c r="E149" t="s">
        <v>1731</v>
      </c>
      <c r="F149" t="s">
        <v>1935</v>
      </c>
      <c r="G149" t="s">
        <v>1936</v>
      </c>
      <c r="J149" s="1">
        <v>38822</v>
      </c>
      <c r="K149" t="s">
        <v>1937</v>
      </c>
      <c r="L149">
        <v>1</v>
      </c>
      <c r="M149">
        <v>9</v>
      </c>
      <c r="N149" t="s">
        <v>979</v>
      </c>
      <c r="O149" s="1">
        <v>39472</v>
      </c>
      <c r="P149" t="s">
        <v>1938</v>
      </c>
      <c r="Q149" s="1">
        <v>39473</v>
      </c>
      <c r="R149" t="s">
        <v>75</v>
      </c>
      <c r="S149" s="1">
        <v>39472</v>
      </c>
      <c r="T149" t="s">
        <v>75</v>
      </c>
      <c r="U149" t="s">
        <v>17</v>
      </c>
      <c r="V149" t="s">
        <v>75</v>
      </c>
      <c r="W149" t="s">
        <v>17</v>
      </c>
      <c r="X149" s="1">
        <v>39467</v>
      </c>
      <c r="Y149" t="s">
        <v>75</v>
      </c>
      <c r="Z149" t="s">
        <v>75</v>
      </c>
      <c r="AA149" t="s">
        <v>75</v>
      </c>
      <c r="AB149" t="s">
        <v>75</v>
      </c>
      <c r="AC149" t="s">
        <v>75</v>
      </c>
      <c r="AD149" s="1"/>
      <c r="AE149" s="1">
        <v>39135</v>
      </c>
      <c r="AF149" s="1"/>
      <c r="AG149">
        <v>3</v>
      </c>
      <c r="AH149" s="1">
        <v>38890</v>
      </c>
      <c r="AI149" s="1">
        <v>39190</v>
      </c>
      <c r="AJ149" s="1"/>
      <c r="AK149" s="1">
        <v>39476</v>
      </c>
      <c r="AL149" s="1">
        <v>39477</v>
      </c>
      <c r="AM149" s="1"/>
      <c r="AN149" s="1">
        <v>39549</v>
      </c>
      <c r="AO149" t="s">
        <v>75</v>
      </c>
      <c r="AP149" t="s">
        <v>17</v>
      </c>
      <c r="AQ149" t="s">
        <v>17</v>
      </c>
      <c r="AR149" t="s">
        <v>17</v>
      </c>
      <c r="AS149" s="1"/>
      <c r="AT149" t="s">
        <v>18</v>
      </c>
      <c r="AU149" s="1"/>
      <c r="AV149" t="s">
        <v>17</v>
      </c>
      <c r="AW149" t="s">
        <v>17</v>
      </c>
      <c r="AX149" t="s">
        <v>17</v>
      </c>
      <c r="AY149" s="1"/>
      <c r="AZ149" t="s">
        <v>17</v>
      </c>
      <c r="BA149" t="s">
        <v>17</v>
      </c>
      <c r="BB149" t="s">
        <v>17</v>
      </c>
      <c r="BC149" s="1"/>
      <c r="BD149" s="1"/>
      <c r="BE149" t="s">
        <v>17</v>
      </c>
      <c r="BF149" t="s">
        <v>17</v>
      </c>
      <c r="BG149" t="s">
        <v>17</v>
      </c>
      <c r="BH149" t="s">
        <v>1004</v>
      </c>
      <c r="BI149" t="s">
        <v>17</v>
      </c>
      <c r="BJ149" s="1"/>
      <c r="BK149" t="b">
        <v>0</v>
      </c>
      <c r="BL149" t="b">
        <v>0</v>
      </c>
      <c r="BN149" t="s">
        <v>85</v>
      </c>
      <c r="BO149" t="b">
        <v>0</v>
      </c>
      <c r="BP149" t="b">
        <v>0</v>
      </c>
      <c r="BQ149">
        <v>148</v>
      </c>
      <c r="BR149">
        <v>1</v>
      </c>
    </row>
    <row r="150" spans="1:70" x14ac:dyDescent="0.25">
      <c r="A150" t="s">
        <v>1939</v>
      </c>
      <c r="B150" s="1">
        <v>39549</v>
      </c>
      <c r="C150" t="s">
        <v>282</v>
      </c>
      <c r="D150" t="s">
        <v>9</v>
      </c>
      <c r="E150" t="s">
        <v>1940</v>
      </c>
      <c r="F150" t="s">
        <v>1941</v>
      </c>
      <c r="G150" t="s">
        <v>1942</v>
      </c>
      <c r="I150" t="s">
        <v>1943</v>
      </c>
      <c r="J150" s="1">
        <v>35971</v>
      </c>
      <c r="K150" t="s">
        <v>1944</v>
      </c>
      <c r="L150">
        <v>9</v>
      </c>
      <c r="N150" t="s">
        <v>1011</v>
      </c>
      <c r="O150" s="1">
        <v>39485</v>
      </c>
      <c r="P150" t="s">
        <v>1945</v>
      </c>
      <c r="Q150" s="1">
        <v>39487</v>
      </c>
      <c r="R150" t="s">
        <v>75</v>
      </c>
      <c r="S150" s="1"/>
      <c r="T150" t="s">
        <v>17</v>
      </c>
      <c r="U150" t="s">
        <v>75</v>
      </c>
      <c r="V150" t="s">
        <v>75</v>
      </c>
      <c r="W150" t="s">
        <v>75</v>
      </c>
      <c r="X150" s="1">
        <v>39485</v>
      </c>
      <c r="Y150" t="s">
        <v>75</v>
      </c>
      <c r="Z150" t="s">
        <v>75</v>
      </c>
      <c r="AA150" t="s">
        <v>75</v>
      </c>
      <c r="AB150" t="s">
        <v>75</v>
      </c>
      <c r="AC150" t="s">
        <v>75</v>
      </c>
      <c r="AD150" s="1"/>
      <c r="AE150" s="1"/>
      <c r="AF150" s="1"/>
      <c r="AG150">
        <v>99</v>
      </c>
      <c r="AH150" s="1"/>
      <c r="AI150" s="1"/>
      <c r="AJ150" s="1"/>
      <c r="AK150" s="1">
        <v>39489</v>
      </c>
      <c r="AL150" s="1">
        <v>39490</v>
      </c>
      <c r="AM150" s="1"/>
      <c r="AN150" s="1">
        <v>39549</v>
      </c>
      <c r="AO150" t="s">
        <v>75</v>
      </c>
      <c r="AP150" t="s">
        <v>17</v>
      </c>
      <c r="AQ150" t="s">
        <v>17</v>
      </c>
      <c r="AR150" t="s">
        <v>17</v>
      </c>
      <c r="AS150" s="1">
        <v>39553</v>
      </c>
      <c r="AT150" t="s">
        <v>18</v>
      </c>
      <c r="AU150" s="1">
        <v>39553</v>
      </c>
      <c r="AV150" t="s">
        <v>17</v>
      </c>
      <c r="AW150" t="s">
        <v>17</v>
      </c>
      <c r="AX150" t="s">
        <v>17</v>
      </c>
      <c r="AY150" s="1">
        <v>39553</v>
      </c>
      <c r="AZ150" t="s">
        <v>17</v>
      </c>
      <c r="BA150" t="s">
        <v>17</v>
      </c>
      <c r="BB150" t="s">
        <v>17</v>
      </c>
      <c r="BC150" s="1">
        <v>39553</v>
      </c>
      <c r="BD150" s="1"/>
      <c r="BE150" t="s">
        <v>17</v>
      </c>
      <c r="BF150" t="s">
        <v>17</v>
      </c>
      <c r="BH150" t="s">
        <v>1004</v>
      </c>
      <c r="BI150" t="s">
        <v>17</v>
      </c>
      <c r="BJ150" s="1"/>
      <c r="BK150" t="b">
        <v>0</v>
      </c>
      <c r="BL150" t="b">
        <v>0</v>
      </c>
      <c r="BN150" t="s">
        <v>85</v>
      </c>
      <c r="BO150" t="b">
        <v>0</v>
      </c>
      <c r="BP150" t="b">
        <v>0</v>
      </c>
      <c r="BQ150">
        <v>149</v>
      </c>
      <c r="BR150">
        <v>1</v>
      </c>
    </row>
    <row r="151" spans="1:70" x14ac:dyDescent="0.25">
      <c r="A151" t="s">
        <v>1946</v>
      </c>
      <c r="B151" s="1">
        <v>39552</v>
      </c>
      <c r="C151" t="s">
        <v>1034</v>
      </c>
      <c r="D151" t="s">
        <v>73</v>
      </c>
      <c r="E151" t="s">
        <v>1947</v>
      </c>
      <c r="F151" t="s">
        <v>1948</v>
      </c>
      <c r="G151" t="s">
        <v>1949</v>
      </c>
      <c r="H151" t="s">
        <v>107</v>
      </c>
      <c r="I151" t="s">
        <v>1950</v>
      </c>
      <c r="J151" s="1">
        <v>38136</v>
      </c>
      <c r="K151" t="s">
        <v>1951</v>
      </c>
      <c r="L151">
        <v>3</v>
      </c>
      <c r="M151">
        <v>11</v>
      </c>
      <c r="N151" t="s">
        <v>1011</v>
      </c>
      <c r="O151" s="1">
        <v>39549</v>
      </c>
      <c r="P151" t="s">
        <v>1952</v>
      </c>
      <c r="Q151" s="1">
        <v>39549</v>
      </c>
      <c r="R151" t="s">
        <v>75</v>
      </c>
      <c r="S151" s="1">
        <v>39548</v>
      </c>
      <c r="T151" t="s">
        <v>17</v>
      </c>
      <c r="U151" t="s">
        <v>17</v>
      </c>
      <c r="V151" t="s">
        <v>75</v>
      </c>
      <c r="W151" t="s">
        <v>75</v>
      </c>
      <c r="X151" s="1">
        <v>39538</v>
      </c>
      <c r="AA151" t="s">
        <v>75</v>
      </c>
      <c r="AB151" t="s">
        <v>17</v>
      </c>
      <c r="AC151" t="s">
        <v>75</v>
      </c>
      <c r="AD151" s="1">
        <v>38138</v>
      </c>
      <c r="AE151" s="1">
        <v>38229</v>
      </c>
      <c r="AF151" s="1"/>
      <c r="AG151">
        <v>3</v>
      </c>
      <c r="AH151" s="1">
        <v>38197</v>
      </c>
      <c r="AI151" s="1">
        <v>38273</v>
      </c>
      <c r="AJ151" s="1"/>
      <c r="AK151" s="1">
        <v>39550</v>
      </c>
      <c r="AL151" s="1">
        <v>39551</v>
      </c>
      <c r="AM151" s="1"/>
      <c r="AN151" s="1">
        <v>39552</v>
      </c>
      <c r="AO151" t="s">
        <v>75</v>
      </c>
      <c r="AP151" t="s">
        <v>17</v>
      </c>
      <c r="AQ151" t="s">
        <v>17</v>
      </c>
      <c r="AR151" t="s">
        <v>17</v>
      </c>
      <c r="AS151" s="1"/>
      <c r="AT151" t="s">
        <v>18</v>
      </c>
      <c r="AU151" s="1"/>
      <c r="AV151" t="s">
        <v>17</v>
      </c>
      <c r="AW151" t="s">
        <v>17</v>
      </c>
      <c r="AX151" t="s">
        <v>17</v>
      </c>
      <c r="AY151" s="1"/>
      <c r="AZ151" t="s">
        <v>17</v>
      </c>
      <c r="BA151" t="s">
        <v>17</v>
      </c>
      <c r="BB151" t="s">
        <v>17</v>
      </c>
      <c r="BC151" s="1"/>
      <c r="BD151" s="1"/>
      <c r="BE151" t="s">
        <v>17</v>
      </c>
      <c r="BF151" t="s">
        <v>17</v>
      </c>
      <c r="BG151" t="s">
        <v>17</v>
      </c>
      <c r="BH151" t="s">
        <v>1004</v>
      </c>
      <c r="BI151" t="s">
        <v>17</v>
      </c>
      <c r="BJ151" s="1"/>
      <c r="BK151" t="b">
        <v>0</v>
      </c>
      <c r="BL151" t="b">
        <v>0</v>
      </c>
      <c r="BN151" t="s">
        <v>85</v>
      </c>
      <c r="BO151" t="b">
        <v>0</v>
      </c>
      <c r="BP151" t="b">
        <v>0</v>
      </c>
      <c r="BQ151">
        <v>150</v>
      </c>
      <c r="BR151">
        <v>1</v>
      </c>
    </row>
    <row r="152" spans="1:70" x14ac:dyDescent="0.25">
      <c r="A152" t="s">
        <v>1953</v>
      </c>
      <c r="B152" s="1">
        <v>39549</v>
      </c>
      <c r="C152" t="s">
        <v>457</v>
      </c>
      <c r="D152" t="s">
        <v>41</v>
      </c>
      <c r="E152" t="s">
        <v>1368</v>
      </c>
      <c r="F152" t="s">
        <v>1954</v>
      </c>
      <c r="G152" t="s">
        <v>1955</v>
      </c>
      <c r="I152" t="s">
        <v>1956</v>
      </c>
      <c r="J152" s="1">
        <v>36334</v>
      </c>
      <c r="K152" t="s">
        <v>1957</v>
      </c>
      <c r="L152">
        <v>9</v>
      </c>
      <c r="N152" t="s">
        <v>1011</v>
      </c>
      <c r="O152" s="1">
        <v>39547</v>
      </c>
      <c r="P152" t="s">
        <v>1958</v>
      </c>
      <c r="Q152" s="1"/>
      <c r="R152" t="s">
        <v>75</v>
      </c>
      <c r="S152" s="1">
        <v>39547</v>
      </c>
      <c r="T152" t="s">
        <v>75</v>
      </c>
      <c r="U152" t="s">
        <v>75</v>
      </c>
      <c r="V152" t="s">
        <v>75</v>
      </c>
      <c r="W152" t="s">
        <v>75</v>
      </c>
      <c r="X152" s="1">
        <v>39531</v>
      </c>
      <c r="Y152" t="s">
        <v>17</v>
      </c>
      <c r="Z152" t="s">
        <v>75</v>
      </c>
      <c r="AA152" t="s">
        <v>75</v>
      </c>
      <c r="AB152" t="s">
        <v>17</v>
      </c>
      <c r="AC152" t="s">
        <v>75</v>
      </c>
      <c r="AD152" s="1"/>
      <c r="AE152" s="1">
        <v>36444</v>
      </c>
      <c r="AF152" s="1"/>
      <c r="AG152">
        <v>3</v>
      </c>
      <c r="AH152" s="1">
        <v>36406</v>
      </c>
      <c r="AI152" s="1">
        <v>36475</v>
      </c>
      <c r="AJ152" s="1"/>
      <c r="AK152" s="1">
        <v>39548</v>
      </c>
      <c r="AL152" s="1">
        <v>39549</v>
      </c>
      <c r="AM152" s="1"/>
      <c r="AN152" s="1">
        <v>39549</v>
      </c>
      <c r="AO152" t="s">
        <v>75</v>
      </c>
      <c r="AP152" t="s">
        <v>17</v>
      </c>
      <c r="AQ152" t="s">
        <v>17</v>
      </c>
      <c r="AR152" t="s">
        <v>17</v>
      </c>
      <c r="AS152" s="1"/>
      <c r="AT152" t="s">
        <v>18</v>
      </c>
      <c r="AU152" s="1"/>
      <c r="AV152" t="s">
        <v>17</v>
      </c>
      <c r="AW152" t="s">
        <v>17</v>
      </c>
      <c r="AX152" t="s">
        <v>17</v>
      </c>
      <c r="AY152" s="1"/>
      <c r="AZ152" t="s">
        <v>17</v>
      </c>
      <c r="BA152" t="s">
        <v>17</v>
      </c>
      <c r="BB152" t="s">
        <v>17</v>
      </c>
      <c r="BC152" s="1"/>
      <c r="BD152" s="1"/>
      <c r="BE152" t="s">
        <v>17</v>
      </c>
      <c r="BF152" t="s">
        <v>17</v>
      </c>
      <c r="BG152" t="s">
        <v>17</v>
      </c>
      <c r="BH152" t="s">
        <v>1004</v>
      </c>
      <c r="BI152" t="s">
        <v>17</v>
      </c>
      <c r="BJ152" s="1"/>
      <c r="BK152" t="b">
        <v>0</v>
      </c>
      <c r="BL152" t="b">
        <v>0</v>
      </c>
      <c r="BN152" t="s">
        <v>85</v>
      </c>
      <c r="BO152" t="b">
        <v>0</v>
      </c>
      <c r="BP152" t="b">
        <v>0</v>
      </c>
      <c r="BQ152">
        <v>151</v>
      </c>
      <c r="BR152">
        <v>1</v>
      </c>
    </row>
    <row r="153" spans="1:70" x14ac:dyDescent="0.25">
      <c r="A153" t="s">
        <v>1959</v>
      </c>
      <c r="B153" s="1">
        <v>39560</v>
      </c>
      <c r="C153" t="s">
        <v>1053</v>
      </c>
      <c r="D153" t="s">
        <v>35</v>
      </c>
      <c r="E153" t="s">
        <v>1090</v>
      </c>
      <c r="F153" t="s">
        <v>1960</v>
      </c>
      <c r="J153" s="1"/>
      <c r="K153" t="s">
        <v>1961</v>
      </c>
      <c r="L153">
        <v>1</v>
      </c>
      <c r="M153">
        <v>2</v>
      </c>
      <c r="N153" t="s">
        <v>979</v>
      </c>
      <c r="O153" s="1">
        <v>39546</v>
      </c>
      <c r="P153" t="s">
        <v>1095</v>
      </c>
      <c r="Q153" s="1">
        <v>39548</v>
      </c>
      <c r="R153" t="s">
        <v>17</v>
      </c>
      <c r="S153" s="1"/>
      <c r="T153" t="s">
        <v>17</v>
      </c>
      <c r="U153" t="s">
        <v>17</v>
      </c>
      <c r="V153" t="s">
        <v>75</v>
      </c>
      <c r="W153" t="s">
        <v>75</v>
      </c>
      <c r="X153" s="1">
        <v>39545</v>
      </c>
      <c r="Y153" t="s">
        <v>75</v>
      </c>
      <c r="Z153" t="s">
        <v>75</v>
      </c>
      <c r="AA153" t="s">
        <v>75</v>
      </c>
      <c r="AB153" t="s">
        <v>17</v>
      </c>
      <c r="AC153" t="s">
        <v>75</v>
      </c>
      <c r="AD153" s="1">
        <v>39129</v>
      </c>
      <c r="AE153" s="1">
        <v>39220</v>
      </c>
      <c r="AF153" s="1"/>
      <c r="AG153">
        <v>3</v>
      </c>
      <c r="AH153" s="1">
        <v>39185</v>
      </c>
      <c r="AI153" s="1">
        <v>39251</v>
      </c>
      <c r="AJ153" s="1"/>
      <c r="AK153" s="1">
        <v>39553</v>
      </c>
      <c r="AL153" s="1">
        <v>39554</v>
      </c>
      <c r="AM153" s="1">
        <v>39559</v>
      </c>
      <c r="AN153" s="1">
        <v>39560</v>
      </c>
      <c r="AO153" t="s">
        <v>75</v>
      </c>
      <c r="AP153" t="s">
        <v>17</v>
      </c>
      <c r="AQ153" t="s">
        <v>17</v>
      </c>
      <c r="AR153" t="s">
        <v>17</v>
      </c>
      <c r="AS153" s="1"/>
      <c r="AT153" t="s">
        <v>18</v>
      </c>
      <c r="AU153" s="1"/>
      <c r="AV153" t="s">
        <v>17</v>
      </c>
      <c r="AW153" t="s">
        <v>17</v>
      </c>
      <c r="AX153" t="s">
        <v>17</v>
      </c>
      <c r="AY153" s="1"/>
      <c r="AZ153" t="s">
        <v>17</v>
      </c>
      <c r="BA153" t="s">
        <v>17</v>
      </c>
      <c r="BB153" t="s">
        <v>17</v>
      </c>
      <c r="BC153" s="1"/>
      <c r="BD153" s="1">
        <v>39561</v>
      </c>
      <c r="BE153" t="s">
        <v>17</v>
      </c>
      <c r="BF153" t="s">
        <v>17</v>
      </c>
      <c r="BG153" t="s">
        <v>17</v>
      </c>
      <c r="BH153" t="s">
        <v>1004</v>
      </c>
      <c r="BI153" t="s">
        <v>17</v>
      </c>
      <c r="BJ153" s="1"/>
      <c r="BK153" t="b">
        <v>0</v>
      </c>
      <c r="BL153" t="b">
        <v>0</v>
      </c>
      <c r="BN153" t="s">
        <v>85</v>
      </c>
      <c r="BO153" t="b">
        <v>0</v>
      </c>
      <c r="BP153" t="b">
        <v>0</v>
      </c>
      <c r="BQ153">
        <v>152</v>
      </c>
      <c r="BR153">
        <v>1</v>
      </c>
    </row>
    <row r="154" spans="1:70" x14ac:dyDescent="0.25">
      <c r="A154" t="s">
        <v>1962</v>
      </c>
      <c r="B154" s="1">
        <v>39561</v>
      </c>
      <c r="C154" t="s">
        <v>48</v>
      </c>
      <c r="D154" t="s">
        <v>41</v>
      </c>
      <c r="E154" t="s">
        <v>1963</v>
      </c>
      <c r="G154" t="s">
        <v>1964</v>
      </c>
      <c r="H154" t="s">
        <v>41</v>
      </c>
      <c r="J154" s="1"/>
      <c r="K154" t="s">
        <v>1965</v>
      </c>
      <c r="L154">
        <v>8</v>
      </c>
      <c r="N154" t="s">
        <v>1011</v>
      </c>
      <c r="O154" s="1">
        <v>39555</v>
      </c>
      <c r="Q154" s="1">
        <v>39555</v>
      </c>
      <c r="R154" t="s">
        <v>75</v>
      </c>
      <c r="S154" s="1">
        <v>39544</v>
      </c>
      <c r="T154" t="s">
        <v>75</v>
      </c>
      <c r="U154" t="s">
        <v>75</v>
      </c>
      <c r="V154" t="s">
        <v>75</v>
      </c>
      <c r="W154" t="s">
        <v>75</v>
      </c>
      <c r="X154" s="1">
        <v>39544</v>
      </c>
      <c r="Y154" t="s">
        <v>17</v>
      </c>
      <c r="AA154" t="s">
        <v>75</v>
      </c>
      <c r="AB154" t="s">
        <v>17</v>
      </c>
      <c r="AC154" t="s">
        <v>75</v>
      </c>
      <c r="AD154" s="1"/>
      <c r="AE154" s="1"/>
      <c r="AF154" s="1"/>
      <c r="AG154">
        <v>99</v>
      </c>
      <c r="AH154" s="1"/>
      <c r="AI154" s="1"/>
      <c r="AJ154" s="1"/>
      <c r="AK154" s="1">
        <v>39553</v>
      </c>
      <c r="AL154" s="1">
        <v>39555</v>
      </c>
      <c r="AM154" s="1">
        <v>39559</v>
      </c>
      <c r="AN154" s="1">
        <v>39561</v>
      </c>
      <c r="AO154" t="s">
        <v>75</v>
      </c>
      <c r="AP154" t="s">
        <v>17</v>
      </c>
      <c r="AQ154" t="s">
        <v>17</v>
      </c>
      <c r="AR154" t="s">
        <v>17</v>
      </c>
      <c r="AS154" s="1"/>
      <c r="AT154" t="s">
        <v>22</v>
      </c>
      <c r="AU154" s="1"/>
      <c r="AV154" t="s">
        <v>17</v>
      </c>
      <c r="AW154" t="s">
        <v>17</v>
      </c>
      <c r="AX154" t="s">
        <v>17</v>
      </c>
      <c r="AY154" s="1"/>
      <c r="AZ154" t="s">
        <v>17</v>
      </c>
      <c r="BA154" t="s">
        <v>17</v>
      </c>
      <c r="BB154" t="s">
        <v>17</v>
      </c>
      <c r="BC154" s="1"/>
      <c r="BD154" s="1">
        <v>39561</v>
      </c>
      <c r="BE154" t="s">
        <v>17</v>
      </c>
      <c r="BF154" t="s">
        <v>17</v>
      </c>
      <c r="BG154" t="s">
        <v>17</v>
      </c>
      <c r="BH154" t="s">
        <v>1004</v>
      </c>
      <c r="BI154" t="s">
        <v>17</v>
      </c>
      <c r="BJ154" s="1"/>
      <c r="BK154" t="b">
        <v>0</v>
      </c>
      <c r="BL154" t="b">
        <v>0</v>
      </c>
      <c r="BN154" t="s">
        <v>85</v>
      </c>
      <c r="BO154" t="b">
        <v>0</v>
      </c>
      <c r="BP154" t="b">
        <v>0</v>
      </c>
      <c r="BQ154">
        <v>153</v>
      </c>
      <c r="BR154">
        <v>1</v>
      </c>
    </row>
    <row r="155" spans="1:70" x14ac:dyDescent="0.25">
      <c r="A155" t="s">
        <v>1966</v>
      </c>
      <c r="B155" s="1">
        <v>39584</v>
      </c>
      <c r="C155" t="s">
        <v>370</v>
      </c>
      <c r="D155" t="s">
        <v>24</v>
      </c>
      <c r="E155" t="s">
        <v>1967</v>
      </c>
      <c r="F155" t="s">
        <v>1968</v>
      </c>
      <c r="G155" t="s">
        <v>1969</v>
      </c>
      <c r="H155" t="s">
        <v>370</v>
      </c>
      <c r="I155" t="s">
        <v>1970</v>
      </c>
      <c r="J155" s="1">
        <v>36616</v>
      </c>
      <c r="K155" t="s">
        <v>1971</v>
      </c>
      <c r="L155">
        <v>8</v>
      </c>
      <c r="M155">
        <v>2</v>
      </c>
      <c r="N155" t="s">
        <v>979</v>
      </c>
      <c r="O155" s="1">
        <v>39582</v>
      </c>
      <c r="P155" t="s">
        <v>1839</v>
      </c>
      <c r="Q155" s="1">
        <v>39582</v>
      </c>
      <c r="R155" t="s">
        <v>75</v>
      </c>
      <c r="S155" s="1">
        <v>39574</v>
      </c>
      <c r="T155" t="s">
        <v>17</v>
      </c>
      <c r="U155" t="s">
        <v>75</v>
      </c>
      <c r="V155" t="s">
        <v>17</v>
      </c>
      <c r="W155" t="s">
        <v>75</v>
      </c>
      <c r="X155" s="1">
        <v>39580</v>
      </c>
      <c r="Y155" t="s">
        <v>75</v>
      </c>
      <c r="Z155" t="s">
        <v>75</v>
      </c>
      <c r="AA155" t="s">
        <v>75</v>
      </c>
      <c r="AB155" t="s">
        <v>75</v>
      </c>
      <c r="AC155" t="s">
        <v>75</v>
      </c>
      <c r="AD155" s="1"/>
      <c r="AE155" s="1">
        <v>36727</v>
      </c>
      <c r="AF155" s="1"/>
      <c r="AG155">
        <v>3</v>
      </c>
      <c r="AH155" s="1">
        <v>36690</v>
      </c>
      <c r="AI155" s="1">
        <v>36823</v>
      </c>
      <c r="AJ155" s="1"/>
      <c r="AK155" s="1">
        <v>39582</v>
      </c>
      <c r="AL155" s="1">
        <v>39583</v>
      </c>
      <c r="AM155" s="1">
        <v>39584</v>
      </c>
      <c r="AN155" s="1">
        <v>39584</v>
      </c>
      <c r="AO155" t="s">
        <v>75</v>
      </c>
      <c r="AP155" t="s">
        <v>17</v>
      </c>
      <c r="AQ155" t="s">
        <v>17</v>
      </c>
      <c r="AR155" t="s">
        <v>17</v>
      </c>
      <c r="AS155" s="1">
        <v>39631</v>
      </c>
      <c r="AT155" t="s">
        <v>18</v>
      </c>
      <c r="AU155" s="1">
        <v>39631</v>
      </c>
      <c r="AV155" t="s">
        <v>17</v>
      </c>
      <c r="AW155" t="s">
        <v>17</v>
      </c>
      <c r="AX155" t="s">
        <v>17</v>
      </c>
      <c r="AY155" s="1">
        <v>39631</v>
      </c>
      <c r="AZ155" t="s">
        <v>17</v>
      </c>
      <c r="BA155" t="s">
        <v>17</v>
      </c>
      <c r="BB155" t="s">
        <v>17</v>
      </c>
      <c r="BC155" s="1">
        <v>39631</v>
      </c>
      <c r="BD155" s="1">
        <v>39590</v>
      </c>
      <c r="BE155" t="s">
        <v>17</v>
      </c>
      <c r="BF155" t="s">
        <v>17</v>
      </c>
      <c r="BG155" t="s">
        <v>17</v>
      </c>
      <c r="BH155" t="s">
        <v>1004</v>
      </c>
      <c r="BI155" t="s">
        <v>17</v>
      </c>
      <c r="BJ155" s="1"/>
      <c r="BK155" t="b">
        <v>0</v>
      </c>
      <c r="BL155" t="b">
        <v>0</v>
      </c>
      <c r="BN155" t="s">
        <v>85</v>
      </c>
      <c r="BO155" t="b">
        <v>0</v>
      </c>
      <c r="BP155" t="b">
        <v>0</v>
      </c>
      <c r="BQ155">
        <v>154</v>
      </c>
      <c r="BR155">
        <v>1</v>
      </c>
    </row>
    <row r="156" spans="1:70" x14ac:dyDescent="0.25">
      <c r="A156" t="s">
        <v>1972</v>
      </c>
      <c r="B156" s="1">
        <v>39577</v>
      </c>
      <c r="C156" t="s">
        <v>370</v>
      </c>
      <c r="D156" t="s">
        <v>24</v>
      </c>
      <c r="E156" t="s">
        <v>1973</v>
      </c>
      <c r="F156" t="s">
        <v>1974</v>
      </c>
      <c r="G156" t="s">
        <v>1975</v>
      </c>
      <c r="H156" t="s">
        <v>370</v>
      </c>
      <c r="I156" t="s">
        <v>1976</v>
      </c>
      <c r="J156" s="1">
        <v>35743</v>
      </c>
      <c r="K156" t="s">
        <v>1977</v>
      </c>
      <c r="L156">
        <v>10</v>
      </c>
      <c r="N156" t="s">
        <v>979</v>
      </c>
      <c r="O156" s="1">
        <v>39575</v>
      </c>
      <c r="P156" t="s">
        <v>1978</v>
      </c>
      <c r="Q156" s="1">
        <v>39576</v>
      </c>
      <c r="R156" t="s">
        <v>75</v>
      </c>
      <c r="S156" s="1">
        <v>39497</v>
      </c>
      <c r="T156" t="s">
        <v>17</v>
      </c>
      <c r="U156" t="s">
        <v>17</v>
      </c>
      <c r="V156" t="s">
        <v>75</v>
      </c>
      <c r="W156" t="s">
        <v>75</v>
      </c>
      <c r="X156" s="1">
        <v>39556</v>
      </c>
      <c r="Y156" t="s">
        <v>75</v>
      </c>
      <c r="Z156" t="s">
        <v>75</v>
      </c>
      <c r="AA156" t="s">
        <v>75</v>
      </c>
      <c r="AB156" t="s">
        <v>17</v>
      </c>
      <c r="AC156" t="s">
        <v>75</v>
      </c>
      <c r="AD156" s="1"/>
      <c r="AE156" s="1"/>
      <c r="AF156" s="1"/>
      <c r="AG156">
        <v>99</v>
      </c>
      <c r="AH156" s="1"/>
      <c r="AI156" s="1"/>
      <c r="AJ156" s="1"/>
      <c r="AK156" s="1">
        <v>39575</v>
      </c>
      <c r="AL156" s="1">
        <v>39576</v>
      </c>
      <c r="AM156" s="1">
        <v>39577</v>
      </c>
      <c r="AN156" s="1">
        <v>39577</v>
      </c>
      <c r="AO156" t="s">
        <v>75</v>
      </c>
      <c r="AP156" t="s">
        <v>17</v>
      </c>
      <c r="AQ156" t="s">
        <v>17</v>
      </c>
      <c r="AR156" t="s">
        <v>17</v>
      </c>
      <c r="AS156" s="1">
        <v>39631</v>
      </c>
      <c r="AT156" t="s">
        <v>18</v>
      </c>
      <c r="AU156" s="1">
        <v>39631</v>
      </c>
      <c r="AV156" t="s">
        <v>17</v>
      </c>
      <c r="AW156" t="s">
        <v>17</v>
      </c>
      <c r="AX156" t="s">
        <v>17</v>
      </c>
      <c r="AY156" s="1">
        <v>39631</v>
      </c>
      <c r="AZ156" t="s">
        <v>17</v>
      </c>
      <c r="BA156" t="s">
        <v>17</v>
      </c>
      <c r="BB156" t="s">
        <v>17</v>
      </c>
      <c r="BC156" s="1">
        <v>39631</v>
      </c>
      <c r="BD156" s="1">
        <v>39590</v>
      </c>
      <c r="BE156" t="s">
        <v>17</v>
      </c>
      <c r="BF156" t="s">
        <v>17</v>
      </c>
      <c r="BG156" t="s">
        <v>17</v>
      </c>
      <c r="BH156" t="s">
        <v>1004</v>
      </c>
      <c r="BI156" t="s">
        <v>17</v>
      </c>
      <c r="BJ156" s="1"/>
      <c r="BK156" t="b">
        <v>0</v>
      </c>
      <c r="BL156" t="b">
        <v>0</v>
      </c>
      <c r="BM156" t="s">
        <v>17</v>
      </c>
      <c r="BN156" t="s">
        <v>85</v>
      </c>
      <c r="BO156" t="b">
        <v>0</v>
      </c>
      <c r="BP156" t="b">
        <v>0</v>
      </c>
      <c r="BQ156">
        <v>155</v>
      </c>
      <c r="BR156">
        <v>1</v>
      </c>
    </row>
    <row r="157" spans="1:70" x14ac:dyDescent="0.25">
      <c r="A157" t="s">
        <v>1979</v>
      </c>
      <c r="B157" s="1">
        <v>39577</v>
      </c>
      <c r="C157" t="s">
        <v>64</v>
      </c>
      <c r="D157" t="s">
        <v>9</v>
      </c>
      <c r="E157" t="s">
        <v>1980</v>
      </c>
      <c r="F157" t="s">
        <v>1981</v>
      </c>
      <c r="G157" t="s">
        <v>1982</v>
      </c>
      <c r="H157" t="s">
        <v>64</v>
      </c>
      <c r="I157" t="s">
        <v>1983</v>
      </c>
      <c r="J157" s="1">
        <v>38764</v>
      </c>
      <c r="K157" t="s">
        <v>1984</v>
      </c>
      <c r="L157">
        <v>2</v>
      </c>
      <c r="M157">
        <v>2</v>
      </c>
      <c r="N157" t="s">
        <v>1011</v>
      </c>
      <c r="O157" s="1">
        <v>39556</v>
      </c>
      <c r="P157" t="s">
        <v>1985</v>
      </c>
      <c r="Q157" s="1">
        <v>39556</v>
      </c>
      <c r="R157" t="s">
        <v>17</v>
      </c>
      <c r="S157" s="1"/>
      <c r="T157" t="s">
        <v>17</v>
      </c>
      <c r="U157" t="s">
        <v>75</v>
      </c>
      <c r="V157" t="s">
        <v>17</v>
      </c>
      <c r="W157" t="s">
        <v>75</v>
      </c>
      <c r="X157" s="1">
        <v>39548</v>
      </c>
      <c r="Y157" t="s">
        <v>75</v>
      </c>
      <c r="Z157" t="s">
        <v>75</v>
      </c>
      <c r="AA157" t="s">
        <v>75</v>
      </c>
      <c r="AB157" t="s">
        <v>75</v>
      </c>
      <c r="AC157" t="s">
        <v>75</v>
      </c>
      <c r="AD157" s="1">
        <v>38768</v>
      </c>
      <c r="AE157" s="1">
        <v>38853</v>
      </c>
      <c r="AF157" s="1"/>
      <c r="AG157">
        <v>3</v>
      </c>
      <c r="AH157" s="1">
        <v>38823</v>
      </c>
      <c r="AI157" s="1">
        <v>38764</v>
      </c>
      <c r="AJ157" s="1"/>
      <c r="AK157" s="1">
        <v>39557</v>
      </c>
      <c r="AL157" s="1">
        <v>39558</v>
      </c>
      <c r="AM157" s="1"/>
      <c r="AN157" s="1">
        <v>39577</v>
      </c>
      <c r="AO157" t="s">
        <v>75</v>
      </c>
      <c r="AP157" t="s">
        <v>17</v>
      </c>
      <c r="AQ157" t="s">
        <v>17</v>
      </c>
      <c r="AR157" t="s">
        <v>17</v>
      </c>
      <c r="AS157" s="1"/>
      <c r="AT157" t="s">
        <v>18</v>
      </c>
      <c r="AU157" s="1"/>
      <c r="AV157" t="s">
        <v>17</v>
      </c>
      <c r="AW157" t="s">
        <v>17</v>
      </c>
      <c r="AX157" t="s">
        <v>17</v>
      </c>
      <c r="AY157" s="1"/>
      <c r="AZ157" t="s">
        <v>17</v>
      </c>
      <c r="BA157" t="s">
        <v>17</v>
      </c>
      <c r="BB157" t="s">
        <v>17</v>
      </c>
      <c r="BC157" s="1"/>
      <c r="BD157" s="1">
        <v>39590</v>
      </c>
      <c r="BE157" t="s">
        <v>17</v>
      </c>
      <c r="BF157" t="s">
        <v>17</v>
      </c>
      <c r="BG157" t="s">
        <v>17</v>
      </c>
      <c r="BH157" t="s">
        <v>1004</v>
      </c>
      <c r="BI157" t="s">
        <v>17</v>
      </c>
      <c r="BJ157" s="1"/>
      <c r="BK157" t="b">
        <v>0</v>
      </c>
      <c r="BL157" t="b">
        <v>0</v>
      </c>
      <c r="BN157" t="s">
        <v>85</v>
      </c>
      <c r="BO157" t="b">
        <v>0</v>
      </c>
      <c r="BP157" t="b">
        <v>0</v>
      </c>
      <c r="BQ157">
        <v>156</v>
      </c>
      <c r="BR157">
        <v>1</v>
      </c>
    </row>
    <row r="158" spans="1:70" x14ac:dyDescent="0.25">
      <c r="A158" t="s">
        <v>1986</v>
      </c>
      <c r="B158" s="1">
        <v>39577</v>
      </c>
      <c r="C158" t="s">
        <v>64</v>
      </c>
      <c r="D158" t="s">
        <v>9</v>
      </c>
      <c r="E158" t="s">
        <v>1987</v>
      </c>
      <c r="F158" t="s">
        <v>1988</v>
      </c>
      <c r="G158" t="s">
        <v>1989</v>
      </c>
      <c r="H158" t="s">
        <v>64</v>
      </c>
      <c r="I158" t="s">
        <v>1990</v>
      </c>
      <c r="J158" s="1">
        <v>37744</v>
      </c>
      <c r="K158" t="s">
        <v>1991</v>
      </c>
      <c r="L158">
        <v>4</v>
      </c>
      <c r="M158">
        <v>11</v>
      </c>
      <c r="N158" t="s">
        <v>1011</v>
      </c>
      <c r="O158" s="1">
        <v>39559</v>
      </c>
      <c r="P158" t="s">
        <v>1992</v>
      </c>
      <c r="Q158" s="1"/>
      <c r="R158" t="s">
        <v>17</v>
      </c>
      <c r="S158" s="1"/>
      <c r="T158" t="s">
        <v>17</v>
      </c>
      <c r="U158" t="s">
        <v>17</v>
      </c>
      <c r="V158" t="s">
        <v>75</v>
      </c>
      <c r="W158" t="s">
        <v>17</v>
      </c>
      <c r="X158" s="1">
        <v>39555</v>
      </c>
      <c r="Y158" t="s">
        <v>75</v>
      </c>
      <c r="Z158" t="s">
        <v>75</v>
      </c>
      <c r="AA158" t="s">
        <v>75</v>
      </c>
      <c r="AB158" t="s">
        <v>75</v>
      </c>
      <c r="AC158" t="s">
        <v>75</v>
      </c>
      <c r="AD158" s="1">
        <v>37696</v>
      </c>
      <c r="AE158" s="1">
        <v>37951</v>
      </c>
      <c r="AF158" s="1"/>
      <c r="AG158">
        <v>2</v>
      </c>
      <c r="AH158" s="1">
        <v>37820</v>
      </c>
      <c r="AI158" s="1"/>
      <c r="AJ158" s="1"/>
      <c r="AK158" s="1">
        <v>39559</v>
      </c>
      <c r="AL158" s="1">
        <v>39560</v>
      </c>
      <c r="AM158" s="1"/>
      <c r="AN158" s="1">
        <v>39577</v>
      </c>
      <c r="AO158" t="s">
        <v>75</v>
      </c>
      <c r="AP158" t="s">
        <v>17</v>
      </c>
      <c r="AQ158" t="s">
        <v>17</v>
      </c>
      <c r="AR158" t="s">
        <v>17</v>
      </c>
      <c r="AS158" s="1">
        <v>39631</v>
      </c>
      <c r="AT158" t="s">
        <v>22</v>
      </c>
      <c r="AU158" s="1">
        <v>39631</v>
      </c>
      <c r="AV158" t="s">
        <v>17</v>
      </c>
      <c r="AW158" t="s">
        <v>17</v>
      </c>
      <c r="AX158" t="s">
        <v>17</v>
      </c>
      <c r="AY158" s="1">
        <v>39631</v>
      </c>
      <c r="AZ158" t="s">
        <v>17</v>
      </c>
      <c r="BA158" t="s">
        <v>17</v>
      </c>
      <c r="BB158" t="s">
        <v>17</v>
      </c>
      <c r="BC158" s="1">
        <v>39631</v>
      </c>
      <c r="BD158" s="1">
        <v>39590</v>
      </c>
      <c r="BE158" t="s">
        <v>17</v>
      </c>
      <c r="BF158" t="s">
        <v>17</v>
      </c>
      <c r="BG158" t="s">
        <v>17</v>
      </c>
      <c r="BH158" t="s">
        <v>1004</v>
      </c>
      <c r="BI158" t="s">
        <v>17</v>
      </c>
      <c r="BJ158" s="1"/>
      <c r="BK158" t="b">
        <v>0</v>
      </c>
      <c r="BL158" t="b">
        <v>0</v>
      </c>
      <c r="BN158" t="s">
        <v>85</v>
      </c>
      <c r="BO158" t="b">
        <v>0</v>
      </c>
      <c r="BP158" t="b">
        <v>0</v>
      </c>
      <c r="BQ158">
        <v>157</v>
      </c>
      <c r="BR158">
        <v>1</v>
      </c>
    </row>
    <row r="159" spans="1:70" x14ac:dyDescent="0.25">
      <c r="A159" t="s">
        <v>1993</v>
      </c>
      <c r="B159" s="1">
        <v>39577</v>
      </c>
      <c r="C159" t="s">
        <v>282</v>
      </c>
      <c r="D159" t="s">
        <v>9</v>
      </c>
      <c r="E159" t="s">
        <v>1994</v>
      </c>
      <c r="G159" t="s">
        <v>1995</v>
      </c>
      <c r="I159" t="s">
        <v>1996</v>
      </c>
      <c r="J159" s="1"/>
      <c r="K159" t="s">
        <v>1997</v>
      </c>
      <c r="L159">
        <v>1</v>
      </c>
      <c r="M159">
        <v>8</v>
      </c>
      <c r="N159" t="s">
        <v>1011</v>
      </c>
      <c r="O159" s="1">
        <v>39548</v>
      </c>
      <c r="P159" t="s">
        <v>1998</v>
      </c>
      <c r="Q159" s="1">
        <v>39548</v>
      </c>
      <c r="S159" s="1"/>
      <c r="T159" t="s">
        <v>17</v>
      </c>
      <c r="U159" t="s">
        <v>17</v>
      </c>
      <c r="V159" t="s">
        <v>75</v>
      </c>
      <c r="W159" t="s">
        <v>75</v>
      </c>
      <c r="X159" s="1">
        <v>39546</v>
      </c>
      <c r="Y159" t="s">
        <v>75</v>
      </c>
      <c r="Z159" t="s">
        <v>75</v>
      </c>
      <c r="AA159" t="s">
        <v>75</v>
      </c>
      <c r="AB159" t="s">
        <v>17</v>
      </c>
      <c r="AC159" t="s">
        <v>75</v>
      </c>
      <c r="AD159" s="1"/>
      <c r="AE159" s="1">
        <v>39378</v>
      </c>
      <c r="AF159" s="1"/>
      <c r="AG159">
        <v>2</v>
      </c>
      <c r="AH159" s="1">
        <v>39649</v>
      </c>
      <c r="AI159" s="1"/>
      <c r="AJ159" s="1"/>
      <c r="AK159" s="1">
        <v>39549</v>
      </c>
      <c r="AL159" s="1">
        <v>39550</v>
      </c>
      <c r="AM159" s="1"/>
      <c r="AN159" s="1">
        <v>39577</v>
      </c>
      <c r="AO159" t="s">
        <v>75</v>
      </c>
      <c r="AP159" t="s">
        <v>17</v>
      </c>
      <c r="AQ159" t="s">
        <v>17</v>
      </c>
      <c r="AR159" t="s">
        <v>17</v>
      </c>
      <c r="AS159" s="1">
        <v>39631</v>
      </c>
      <c r="AT159" t="s">
        <v>18</v>
      </c>
      <c r="AU159" s="1">
        <v>39631</v>
      </c>
      <c r="AV159" t="s">
        <v>17</v>
      </c>
      <c r="AW159" t="s">
        <v>17</v>
      </c>
      <c r="AX159" t="s">
        <v>17</v>
      </c>
      <c r="AY159" s="1">
        <v>39631</v>
      </c>
      <c r="AZ159" t="s">
        <v>17</v>
      </c>
      <c r="BA159" t="s">
        <v>17</v>
      </c>
      <c r="BB159" t="s">
        <v>17</v>
      </c>
      <c r="BC159" s="1">
        <v>39631</v>
      </c>
      <c r="BD159" s="1">
        <v>39590</v>
      </c>
      <c r="BE159" t="s">
        <v>17</v>
      </c>
      <c r="BF159" t="s">
        <v>17</v>
      </c>
      <c r="BG159" t="s">
        <v>17</v>
      </c>
      <c r="BH159" t="s">
        <v>1004</v>
      </c>
      <c r="BI159" t="s">
        <v>75</v>
      </c>
      <c r="BJ159" s="1"/>
      <c r="BK159" t="b">
        <v>0</v>
      </c>
      <c r="BL159" t="b">
        <v>0</v>
      </c>
      <c r="BN159" t="s">
        <v>85</v>
      </c>
      <c r="BO159" t="b">
        <v>0</v>
      </c>
      <c r="BP159" t="b">
        <v>0</v>
      </c>
      <c r="BQ159">
        <v>158</v>
      </c>
      <c r="BR159">
        <v>1</v>
      </c>
    </row>
    <row r="160" spans="1:70" x14ac:dyDescent="0.25">
      <c r="A160" t="s">
        <v>1999</v>
      </c>
      <c r="B160" s="1">
        <v>39577</v>
      </c>
      <c r="C160" t="s">
        <v>626</v>
      </c>
      <c r="D160" t="s">
        <v>39</v>
      </c>
      <c r="E160" t="s">
        <v>1841</v>
      </c>
      <c r="F160" t="s">
        <v>2000</v>
      </c>
      <c r="G160" t="s">
        <v>2001</v>
      </c>
      <c r="H160" t="s">
        <v>626</v>
      </c>
      <c r="I160" t="s">
        <v>2002</v>
      </c>
      <c r="J160" s="1">
        <v>39560</v>
      </c>
      <c r="K160" t="s">
        <v>2003</v>
      </c>
      <c r="N160" t="s">
        <v>1011</v>
      </c>
      <c r="O160" s="1">
        <v>39570</v>
      </c>
      <c r="P160" t="s">
        <v>2004</v>
      </c>
      <c r="Q160" s="1">
        <v>39571</v>
      </c>
      <c r="R160" t="s">
        <v>17</v>
      </c>
      <c r="S160" s="1"/>
      <c r="T160" t="s">
        <v>75</v>
      </c>
      <c r="U160" t="s">
        <v>17</v>
      </c>
      <c r="V160" t="s">
        <v>17</v>
      </c>
      <c r="W160" t="s">
        <v>17</v>
      </c>
      <c r="X160" s="1">
        <v>39563</v>
      </c>
      <c r="Y160" t="s">
        <v>17</v>
      </c>
      <c r="Z160" t="s">
        <v>17</v>
      </c>
      <c r="AA160" t="s">
        <v>17</v>
      </c>
      <c r="AB160" t="s">
        <v>75</v>
      </c>
      <c r="AC160" t="s">
        <v>17</v>
      </c>
      <c r="AD160" s="1"/>
      <c r="AE160" s="1"/>
      <c r="AF160" s="1"/>
      <c r="AH160" s="1"/>
      <c r="AI160" s="1"/>
      <c r="AJ160" s="1"/>
      <c r="AK160" s="1">
        <v>39572</v>
      </c>
      <c r="AL160" s="1">
        <v>39573</v>
      </c>
      <c r="AM160" s="1">
        <v>39576</v>
      </c>
      <c r="AN160" s="1">
        <v>39577</v>
      </c>
      <c r="AO160" t="s">
        <v>75</v>
      </c>
      <c r="AP160" t="s">
        <v>17</v>
      </c>
      <c r="AQ160" t="s">
        <v>17</v>
      </c>
      <c r="AR160" t="s">
        <v>17</v>
      </c>
      <c r="AS160" s="1">
        <v>39631</v>
      </c>
      <c r="AT160" t="s">
        <v>18</v>
      </c>
      <c r="AU160" s="1">
        <v>39631</v>
      </c>
      <c r="AV160" t="s">
        <v>17</v>
      </c>
      <c r="AW160" t="s">
        <v>17</v>
      </c>
      <c r="AX160" t="s">
        <v>17</v>
      </c>
      <c r="AY160" s="1">
        <v>39631</v>
      </c>
      <c r="AZ160" t="s">
        <v>17</v>
      </c>
      <c r="BA160" t="s">
        <v>17</v>
      </c>
      <c r="BB160" t="s">
        <v>17</v>
      </c>
      <c r="BC160" s="1">
        <v>39631</v>
      </c>
      <c r="BD160" s="1">
        <v>39590</v>
      </c>
      <c r="BE160" t="s">
        <v>17</v>
      </c>
      <c r="BF160" t="s">
        <v>17</v>
      </c>
      <c r="BG160" t="s">
        <v>17</v>
      </c>
      <c r="BH160" t="s">
        <v>1004</v>
      </c>
      <c r="BI160" t="s">
        <v>17</v>
      </c>
      <c r="BJ160" s="1"/>
      <c r="BK160" t="b">
        <v>0</v>
      </c>
      <c r="BL160" t="b">
        <v>0</v>
      </c>
      <c r="BN160" t="s">
        <v>85</v>
      </c>
      <c r="BO160" t="b">
        <v>0</v>
      </c>
      <c r="BP160" t="b">
        <v>0</v>
      </c>
      <c r="BQ160">
        <v>159</v>
      </c>
      <c r="BR160">
        <v>1</v>
      </c>
    </row>
    <row r="161" spans="1:70" x14ac:dyDescent="0.25">
      <c r="A161" t="s">
        <v>2005</v>
      </c>
      <c r="B161" s="1">
        <v>39997</v>
      </c>
      <c r="C161" t="s">
        <v>498</v>
      </c>
      <c r="D161" t="s">
        <v>29</v>
      </c>
      <c r="E161" t="s">
        <v>2006</v>
      </c>
      <c r="F161" t="s">
        <v>2007</v>
      </c>
      <c r="G161" t="s">
        <v>2008</v>
      </c>
      <c r="I161" t="s">
        <v>2009</v>
      </c>
      <c r="J161" s="1">
        <v>38790</v>
      </c>
      <c r="K161" t="s">
        <v>2010</v>
      </c>
      <c r="L161">
        <v>3</v>
      </c>
      <c r="N161" t="s">
        <v>979</v>
      </c>
      <c r="O161" s="1">
        <v>39979</v>
      </c>
      <c r="P161" t="s">
        <v>2011</v>
      </c>
      <c r="Q161" s="1">
        <v>39979</v>
      </c>
      <c r="R161" t="s">
        <v>17</v>
      </c>
      <c r="S161" s="1"/>
      <c r="T161" t="s">
        <v>75</v>
      </c>
      <c r="U161" t="s">
        <v>17</v>
      </c>
      <c r="V161" t="s">
        <v>17</v>
      </c>
      <c r="W161" t="s">
        <v>17</v>
      </c>
      <c r="X161" s="1">
        <v>39974</v>
      </c>
      <c r="Y161" t="s">
        <v>75</v>
      </c>
      <c r="AA161" t="s">
        <v>75</v>
      </c>
      <c r="AB161" t="s">
        <v>75</v>
      </c>
      <c r="AC161" t="s">
        <v>75</v>
      </c>
      <c r="AD161" s="1">
        <v>39041</v>
      </c>
      <c r="AE161" s="1">
        <v>39162</v>
      </c>
      <c r="AF161" s="1"/>
      <c r="AG161">
        <v>2</v>
      </c>
      <c r="AH161" s="1">
        <v>39111</v>
      </c>
      <c r="AI161" s="1"/>
      <c r="AJ161" s="1"/>
      <c r="AK161" s="1">
        <v>39979</v>
      </c>
      <c r="AL161" s="1">
        <v>39980</v>
      </c>
      <c r="AM161" s="1">
        <v>39997</v>
      </c>
      <c r="AN161" s="1">
        <v>39997</v>
      </c>
      <c r="AO161" t="s">
        <v>75</v>
      </c>
      <c r="AP161" t="s">
        <v>17</v>
      </c>
      <c r="AQ161" t="s">
        <v>17</v>
      </c>
      <c r="AR161" t="s">
        <v>17</v>
      </c>
      <c r="AS161" s="1">
        <v>40042</v>
      </c>
      <c r="AT161" t="s">
        <v>22</v>
      </c>
      <c r="AU161" s="1">
        <v>40042</v>
      </c>
      <c r="AV161" t="s">
        <v>17</v>
      </c>
      <c r="AW161" t="s">
        <v>17</v>
      </c>
      <c r="AX161" t="s">
        <v>17</v>
      </c>
      <c r="AY161" s="1">
        <v>40042</v>
      </c>
      <c r="AZ161" t="s">
        <v>17</v>
      </c>
      <c r="BA161" t="s">
        <v>17</v>
      </c>
      <c r="BB161" t="s">
        <v>17</v>
      </c>
      <c r="BC161" s="1">
        <v>40042</v>
      </c>
      <c r="BD161" s="1">
        <v>40042</v>
      </c>
      <c r="BE161" t="s">
        <v>17</v>
      </c>
      <c r="BF161" t="s">
        <v>17</v>
      </c>
      <c r="BG161" t="s">
        <v>17</v>
      </c>
      <c r="BH161" t="s">
        <v>1004</v>
      </c>
      <c r="BI161" t="s">
        <v>17</v>
      </c>
      <c r="BJ161" s="1"/>
      <c r="BK161" t="b">
        <v>0</v>
      </c>
      <c r="BL161" t="b">
        <v>0</v>
      </c>
      <c r="BN161" t="s">
        <v>85</v>
      </c>
      <c r="BO161" t="b">
        <v>0</v>
      </c>
      <c r="BP161" t="b">
        <v>0</v>
      </c>
      <c r="BQ161">
        <v>386</v>
      </c>
      <c r="BR161">
        <v>1</v>
      </c>
    </row>
    <row r="162" spans="1:70" x14ac:dyDescent="0.25">
      <c r="A162" t="s">
        <v>2012</v>
      </c>
      <c r="B162" s="1">
        <v>40000</v>
      </c>
      <c r="C162" t="s">
        <v>620</v>
      </c>
      <c r="D162" t="s">
        <v>39</v>
      </c>
      <c r="E162" t="s">
        <v>2013</v>
      </c>
      <c r="F162" t="s">
        <v>2014</v>
      </c>
      <c r="G162" t="s">
        <v>2015</v>
      </c>
      <c r="I162" t="s">
        <v>2016</v>
      </c>
      <c r="J162" s="1">
        <v>39076</v>
      </c>
      <c r="K162" t="s">
        <v>2017</v>
      </c>
      <c r="L162">
        <v>2</v>
      </c>
      <c r="M162">
        <v>6</v>
      </c>
      <c r="N162" t="s">
        <v>1011</v>
      </c>
      <c r="O162" s="1">
        <v>39994</v>
      </c>
      <c r="P162" t="s">
        <v>2018</v>
      </c>
      <c r="Q162" s="1">
        <v>40001</v>
      </c>
      <c r="R162" t="s">
        <v>75</v>
      </c>
      <c r="S162" s="1">
        <v>39994</v>
      </c>
      <c r="T162" t="s">
        <v>75</v>
      </c>
      <c r="U162" t="s">
        <v>17</v>
      </c>
      <c r="V162" t="s">
        <v>17</v>
      </c>
      <c r="W162" t="s">
        <v>17</v>
      </c>
      <c r="X162" s="1">
        <v>39992</v>
      </c>
      <c r="Y162" t="s">
        <v>75</v>
      </c>
      <c r="Z162" t="s">
        <v>75</v>
      </c>
      <c r="AA162" t="s">
        <v>75</v>
      </c>
      <c r="AB162" t="s">
        <v>75</v>
      </c>
      <c r="AC162" t="s">
        <v>75</v>
      </c>
      <c r="AD162" s="1">
        <v>39077</v>
      </c>
      <c r="AE162" s="1">
        <v>39174</v>
      </c>
      <c r="AF162" s="1"/>
      <c r="AG162">
        <v>3</v>
      </c>
      <c r="AH162" s="1">
        <v>39143</v>
      </c>
      <c r="AI162" s="1">
        <v>39128</v>
      </c>
      <c r="AJ162" s="1"/>
      <c r="AK162" s="1">
        <v>40002</v>
      </c>
      <c r="AL162" s="1">
        <v>40003</v>
      </c>
      <c r="AM162" s="1"/>
      <c r="AN162" s="1">
        <v>40000</v>
      </c>
      <c r="AO162" t="s">
        <v>75</v>
      </c>
      <c r="AP162" t="s">
        <v>17</v>
      </c>
      <c r="AQ162" t="s">
        <v>17</v>
      </c>
      <c r="AR162" t="s">
        <v>17</v>
      </c>
      <c r="AS162" s="1">
        <v>40042</v>
      </c>
      <c r="AT162" t="s">
        <v>18</v>
      </c>
      <c r="AU162" s="1">
        <v>40042</v>
      </c>
      <c r="AV162" t="s">
        <v>17</v>
      </c>
      <c r="AW162" t="s">
        <v>17</v>
      </c>
      <c r="AX162" t="s">
        <v>17</v>
      </c>
      <c r="AY162" s="1">
        <v>40042</v>
      </c>
      <c r="AZ162" t="s">
        <v>17</v>
      </c>
      <c r="BA162" t="s">
        <v>17</v>
      </c>
      <c r="BB162" t="s">
        <v>17</v>
      </c>
      <c r="BC162" s="1">
        <v>40042</v>
      </c>
      <c r="BD162" s="1">
        <v>40028</v>
      </c>
      <c r="BE162" t="s">
        <v>17</v>
      </c>
      <c r="BF162" t="s">
        <v>17</v>
      </c>
      <c r="BG162" t="s">
        <v>17</v>
      </c>
      <c r="BH162" t="s">
        <v>1004</v>
      </c>
      <c r="BI162" t="s">
        <v>17</v>
      </c>
      <c r="BJ162" s="1"/>
      <c r="BK162" t="b">
        <v>0</v>
      </c>
      <c r="BL162" t="b">
        <v>0</v>
      </c>
      <c r="BN162" t="s">
        <v>85</v>
      </c>
      <c r="BO162" t="b">
        <v>0</v>
      </c>
      <c r="BP162" t="b">
        <v>0</v>
      </c>
      <c r="BQ162">
        <v>387</v>
      </c>
      <c r="BR162">
        <v>1</v>
      </c>
    </row>
    <row r="163" spans="1:70" x14ac:dyDescent="0.25">
      <c r="A163" t="s">
        <v>2019</v>
      </c>
      <c r="B163" s="1"/>
      <c r="C163" t="s">
        <v>1439</v>
      </c>
      <c r="D163" t="s">
        <v>73</v>
      </c>
      <c r="F163" t="s">
        <v>2020</v>
      </c>
      <c r="G163" t="s">
        <v>2021</v>
      </c>
      <c r="I163" t="s">
        <v>2022</v>
      </c>
      <c r="J163" s="1">
        <v>39972</v>
      </c>
      <c r="K163" t="s">
        <v>2023</v>
      </c>
      <c r="M163">
        <v>1</v>
      </c>
      <c r="N163" t="s">
        <v>979</v>
      </c>
      <c r="O163" s="1">
        <v>40004</v>
      </c>
      <c r="P163" t="s">
        <v>2024</v>
      </c>
      <c r="Q163" s="1">
        <v>40004</v>
      </c>
      <c r="R163" t="s">
        <v>75</v>
      </c>
      <c r="S163" s="1">
        <v>40004</v>
      </c>
      <c r="T163" t="s">
        <v>75</v>
      </c>
      <c r="U163" t="s">
        <v>17</v>
      </c>
      <c r="V163" t="s">
        <v>17</v>
      </c>
      <c r="W163" t="s">
        <v>17</v>
      </c>
      <c r="X163" s="1">
        <v>39990</v>
      </c>
      <c r="Y163" t="s">
        <v>17</v>
      </c>
      <c r="Z163" t="s">
        <v>17</v>
      </c>
      <c r="AA163" t="s">
        <v>75</v>
      </c>
      <c r="AB163" t="s">
        <v>75</v>
      </c>
      <c r="AC163" t="s">
        <v>75</v>
      </c>
      <c r="AD163" s="1">
        <v>39972</v>
      </c>
      <c r="AE163" s="1"/>
      <c r="AF163" s="1"/>
      <c r="AG163">
        <v>0</v>
      </c>
      <c r="AH163" s="1"/>
      <c r="AI163" s="1"/>
      <c r="AJ163" s="1"/>
      <c r="AK163" s="1">
        <v>40005</v>
      </c>
      <c r="AL163" s="1">
        <v>40006</v>
      </c>
      <c r="AM163" s="1"/>
      <c r="AN163" s="1"/>
      <c r="AP163" t="s">
        <v>17</v>
      </c>
      <c r="AQ163" t="s">
        <v>17</v>
      </c>
      <c r="AR163" t="s">
        <v>17</v>
      </c>
      <c r="AS163" s="1">
        <v>40042</v>
      </c>
      <c r="AT163" t="s">
        <v>18</v>
      </c>
      <c r="AU163" s="1">
        <v>40042</v>
      </c>
      <c r="AV163" t="s">
        <v>17</v>
      </c>
      <c r="AW163" t="s">
        <v>17</v>
      </c>
      <c r="AX163" t="s">
        <v>17</v>
      </c>
      <c r="AY163" s="1">
        <v>40042</v>
      </c>
      <c r="AZ163" t="s">
        <v>17</v>
      </c>
      <c r="BA163" t="s">
        <v>17</v>
      </c>
      <c r="BB163" t="s">
        <v>17</v>
      </c>
      <c r="BC163" s="1">
        <v>40042</v>
      </c>
      <c r="BD163" s="1">
        <v>40028</v>
      </c>
      <c r="BE163" t="s">
        <v>17</v>
      </c>
      <c r="BF163" t="s">
        <v>17</v>
      </c>
      <c r="BG163" t="s">
        <v>17</v>
      </c>
      <c r="BH163" t="s">
        <v>1004</v>
      </c>
      <c r="BI163" t="s">
        <v>17</v>
      </c>
      <c r="BJ163" s="1"/>
      <c r="BK163" t="b">
        <v>0</v>
      </c>
      <c r="BL163" t="b">
        <v>0</v>
      </c>
      <c r="BM163" t="s">
        <v>17</v>
      </c>
      <c r="BN163" t="s">
        <v>85</v>
      </c>
      <c r="BO163" t="b">
        <v>0</v>
      </c>
      <c r="BP163" t="b">
        <v>0</v>
      </c>
      <c r="BQ163">
        <v>388</v>
      </c>
      <c r="BR163">
        <v>1</v>
      </c>
    </row>
    <row r="164" spans="1:70" x14ac:dyDescent="0.25">
      <c r="A164" t="s">
        <v>2025</v>
      </c>
      <c r="B164" s="1">
        <v>39994</v>
      </c>
      <c r="C164" t="s">
        <v>68</v>
      </c>
      <c r="D164" t="s">
        <v>35</v>
      </c>
      <c r="E164" t="s">
        <v>2026</v>
      </c>
      <c r="F164" t="s">
        <v>2027</v>
      </c>
      <c r="G164" t="s">
        <v>2028</v>
      </c>
      <c r="I164" t="s">
        <v>2029</v>
      </c>
      <c r="J164" s="1"/>
      <c r="K164" t="s">
        <v>2030</v>
      </c>
      <c r="L164">
        <v>2</v>
      </c>
      <c r="N164" t="s">
        <v>1011</v>
      </c>
      <c r="O164" s="1">
        <v>39988</v>
      </c>
      <c r="P164" t="s">
        <v>2031</v>
      </c>
      <c r="Q164" s="1">
        <v>39988</v>
      </c>
      <c r="R164" t="s">
        <v>75</v>
      </c>
      <c r="S164" s="1">
        <v>39988</v>
      </c>
      <c r="T164" t="s">
        <v>75</v>
      </c>
      <c r="U164" t="s">
        <v>17</v>
      </c>
      <c r="V164" t="s">
        <v>75</v>
      </c>
      <c r="W164" t="s">
        <v>17</v>
      </c>
      <c r="X164" s="1">
        <v>39985</v>
      </c>
      <c r="Y164" t="s">
        <v>75</v>
      </c>
      <c r="Z164" t="s">
        <v>75</v>
      </c>
      <c r="AA164" t="s">
        <v>75</v>
      </c>
      <c r="AB164" t="s">
        <v>75</v>
      </c>
      <c r="AC164" t="s">
        <v>75</v>
      </c>
      <c r="AD164" s="1"/>
      <c r="AE164" s="1"/>
      <c r="AF164" s="1"/>
      <c r="AG164">
        <v>99</v>
      </c>
      <c r="AH164" s="1"/>
      <c r="AI164" s="1"/>
      <c r="AJ164" s="1"/>
      <c r="AK164" s="1">
        <v>39989</v>
      </c>
      <c r="AL164" s="1">
        <v>39990</v>
      </c>
      <c r="AM164" s="1">
        <v>39993</v>
      </c>
      <c r="AN164" s="1">
        <v>39994</v>
      </c>
      <c r="AO164" t="s">
        <v>75</v>
      </c>
      <c r="AP164" t="s">
        <v>17</v>
      </c>
      <c r="AQ164" t="s">
        <v>17</v>
      </c>
      <c r="AR164" t="s">
        <v>17</v>
      </c>
      <c r="AS164" s="1">
        <v>40042</v>
      </c>
      <c r="AT164" t="s">
        <v>18</v>
      </c>
      <c r="AU164" s="1">
        <v>40042</v>
      </c>
      <c r="AV164" t="s">
        <v>17</v>
      </c>
      <c r="AW164" t="s">
        <v>17</v>
      </c>
      <c r="AX164" t="s">
        <v>17</v>
      </c>
      <c r="AY164" s="1">
        <v>40042</v>
      </c>
      <c r="AZ164" t="s">
        <v>17</v>
      </c>
      <c r="BA164" t="s">
        <v>17</v>
      </c>
      <c r="BB164" t="s">
        <v>17</v>
      </c>
      <c r="BC164" s="1">
        <v>40042</v>
      </c>
      <c r="BD164" s="1">
        <v>40029</v>
      </c>
      <c r="BE164" t="s">
        <v>17</v>
      </c>
      <c r="BF164" t="s">
        <v>17</v>
      </c>
      <c r="BG164" t="s">
        <v>17</v>
      </c>
      <c r="BH164" t="s">
        <v>1004</v>
      </c>
      <c r="BI164" t="s">
        <v>17</v>
      </c>
      <c r="BJ164" s="1"/>
      <c r="BK164" t="b">
        <v>0</v>
      </c>
      <c r="BL164" t="b">
        <v>0</v>
      </c>
      <c r="BN164" t="s">
        <v>85</v>
      </c>
      <c r="BO164" t="b">
        <v>0</v>
      </c>
      <c r="BP164" t="b">
        <v>0</v>
      </c>
      <c r="BQ164">
        <v>389</v>
      </c>
      <c r="BR164">
        <v>1</v>
      </c>
    </row>
    <row r="165" spans="1:70" x14ac:dyDescent="0.25">
      <c r="A165" t="s">
        <v>2032</v>
      </c>
      <c r="B165" s="1">
        <v>40014</v>
      </c>
      <c r="C165" t="s">
        <v>226</v>
      </c>
      <c r="D165" t="s">
        <v>41</v>
      </c>
      <c r="E165" t="s">
        <v>2033</v>
      </c>
      <c r="F165" t="s">
        <v>2034</v>
      </c>
      <c r="I165" t="s">
        <v>2035</v>
      </c>
      <c r="J165" s="1">
        <v>38435</v>
      </c>
      <c r="K165" t="s">
        <v>2036</v>
      </c>
      <c r="L165">
        <v>4</v>
      </c>
      <c r="N165" t="s">
        <v>979</v>
      </c>
      <c r="O165" s="1">
        <v>40009</v>
      </c>
      <c r="Q165" s="1">
        <v>40010</v>
      </c>
      <c r="S165" s="1"/>
      <c r="T165" t="s">
        <v>17</v>
      </c>
      <c r="U165" t="s">
        <v>75</v>
      </c>
      <c r="V165" t="s">
        <v>17</v>
      </c>
      <c r="W165" t="s">
        <v>75</v>
      </c>
      <c r="X165" s="1">
        <v>39999</v>
      </c>
      <c r="AA165" t="s">
        <v>75</v>
      </c>
      <c r="AB165" t="s">
        <v>75</v>
      </c>
      <c r="AC165" t="s">
        <v>75</v>
      </c>
      <c r="AD165" s="1">
        <v>38497</v>
      </c>
      <c r="AE165" s="1">
        <v>38553</v>
      </c>
      <c r="AF165" s="1"/>
      <c r="AG165">
        <v>3</v>
      </c>
      <c r="AH165" s="1">
        <v>38505</v>
      </c>
      <c r="AI165" s="1">
        <v>38586</v>
      </c>
      <c r="AJ165" s="1"/>
      <c r="AK165" s="1">
        <v>40010</v>
      </c>
      <c r="AL165" s="1">
        <v>40011</v>
      </c>
      <c r="AM165" s="1">
        <v>39283</v>
      </c>
      <c r="AN165" s="1"/>
      <c r="AO165" t="s">
        <v>75</v>
      </c>
      <c r="AP165" t="s">
        <v>17</v>
      </c>
      <c r="AQ165" t="s">
        <v>17</v>
      </c>
      <c r="AR165" t="s">
        <v>17</v>
      </c>
      <c r="AS165" s="1">
        <v>40042</v>
      </c>
      <c r="AT165" t="s">
        <v>18</v>
      </c>
      <c r="AU165" s="1">
        <v>40042</v>
      </c>
      <c r="AV165" t="s">
        <v>17</v>
      </c>
      <c r="AW165" t="s">
        <v>17</v>
      </c>
      <c r="AX165" t="s">
        <v>17</v>
      </c>
      <c r="AY165" s="1">
        <v>40042</v>
      </c>
      <c r="AZ165" t="s">
        <v>17</v>
      </c>
      <c r="BA165" t="s">
        <v>17</v>
      </c>
      <c r="BB165" t="s">
        <v>17</v>
      </c>
      <c r="BC165" s="1">
        <v>40042</v>
      </c>
      <c r="BD165" s="1">
        <v>40029</v>
      </c>
      <c r="BE165" t="s">
        <v>17</v>
      </c>
      <c r="BF165" t="s">
        <v>17</v>
      </c>
      <c r="BG165" t="s">
        <v>17</v>
      </c>
      <c r="BH165" t="s">
        <v>1004</v>
      </c>
      <c r="BI165" t="s">
        <v>17</v>
      </c>
      <c r="BJ165" s="1">
        <v>40100</v>
      </c>
      <c r="BK165" t="b">
        <v>0</v>
      </c>
      <c r="BL165" t="b">
        <v>0</v>
      </c>
      <c r="BM165" t="s">
        <v>17</v>
      </c>
      <c r="BN165" t="s">
        <v>85</v>
      </c>
      <c r="BO165" t="b">
        <v>0</v>
      </c>
      <c r="BP165" t="b">
        <v>0</v>
      </c>
      <c r="BQ165">
        <v>390</v>
      </c>
      <c r="BR165">
        <v>1</v>
      </c>
    </row>
    <row r="166" spans="1:70" x14ac:dyDescent="0.25">
      <c r="A166" t="s">
        <v>2037</v>
      </c>
      <c r="B166" s="1">
        <v>40011</v>
      </c>
      <c r="C166" t="s">
        <v>715</v>
      </c>
      <c r="D166" t="s">
        <v>29</v>
      </c>
      <c r="E166" t="s">
        <v>2038</v>
      </c>
      <c r="F166" t="s">
        <v>2039</v>
      </c>
      <c r="G166" t="s">
        <v>2040</v>
      </c>
      <c r="I166" t="s">
        <v>2041</v>
      </c>
      <c r="J166" s="1">
        <v>38386</v>
      </c>
      <c r="K166" t="s">
        <v>2042</v>
      </c>
      <c r="L166">
        <v>4</v>
      </c>
      <c r="M166">
        <v>5</v>
      </c>
      <c r="N166" t="s">
        <v>979</v>
      </c>
      <c r="O166" s="1">
        <v>40004</v>
      </c>
      <c r="P166" t="s">
        <v>2043</v>
      </c>
      <c r="Q166" s="1">
        <v>40004</v>
      </c>
      <c r="R166" t="s">
        <v>75</v>
      </c>
      <c r="S166" s="1">
        <v>40004</v>
      </c>
      <c r="T166" t="s">
        <v>75</v>
      </c>
      <c r="U166" t="s">
        <v>17</v>
      </c>
      <c r="V166" t="s">
        <v>17</v>
      </c>
      <c r="W166" t="s">
        <v>75</v>
      </c>
      <c r="X166" s="1">
        <v>39995</v>
      </c>
      <c r="Y166" t="s">
        <v>75</v>
      </c>
      <c r="Z166" t="s">
        <v>75</v>
      </c>
      <c r="AA166" t="s">
        <v>75</v>
      </c>
      <c r="AB166" t="s">
        <v>17</v>
      </c>
      <c r="AC166" t="s">
        <v>75</v>
      </c>
      <c r="AD166" s="1">
        <v>38388</v>
      </c>
      <c r="AE166" s="1">
        <v>38512</v>
      </c>
      <c r="AF166" s="1"/>
      <c r="AG166">
        <v>3</v>
      </c>
      <c r="AH166" s="1">
        <v>38469</v>
      </c>
      <c r="AI166" s="1">
        <v>38745</v>
      </c>
      <c r="AJ166" s="1"/>
      <c r="AK166" s="1">
        <v>40004</v>
      </c>
      <c r="AL166" s="1">
        <v>40005</v>
      </c>
      <c r="AM166" s="1">
        <v>40010</v>
      </c>
      <c r="AN166" s="1">
        <v>39981</v>
      </c>
      <c r="AO166" t="s">
        <v>75</v>
      </c>
      <c r="AP166" t="s">
        <v>17</v>
      </c>
      <c r="AQ166" t="s">
        <v>17</v>
      </c>
      <c r="AR166" t="s">
        <v>17</v>
      </c>
      <c r="AS166" s="1">
        <v>40042</v>
      </c>
      <c r="AT166" t="s">
        <v>18</v>
      </c>
      <c r="AU166" s="1">
        <v>40042</v>
      </c>
      <c r="AV166" t="s">
        <v>17</v>
      </c>
      <c r="AW166" t="s">
        <v>17</v>
      </c>
      <c r="AX166" t="s">
        <v>17</v>
      </c>
      <c r="AY166" s="1">
        <v>40042</v>
      </c>
      <c r="AZ166" t="s">
        <v>17</v>
      </c>
      <c r="BA166" t="s">
        <v>17</v>
      </c>
      <c r="BB166" t="s">
        <v>17</v>
      </c>
      <c r="BC166" s="1">
        <v>40042</v>
      </c>
      <c r="BD166" s="1">
        <v>40029</v>
      </c>
      <c r="BE166" t="s">
        <v>17</v>
      </c>
      <c r="BF166" t="s">
        <v>17</v>
      </c>
      <c r="BG166" t="s">
        <v>17</v>
      </c>
      <c r="BH166" t="s">
        <v>1004</v>
      </c>
      <c r="BI166" t="s">
        <v>17</v>
      </c>
      <c r="BJ166" s="1"/>
      <c r="BK166" t="b">
        <v>0</v>
      </c>
      <c r="BL166" t="b">
        <v>0</v>
      </c>
      <c r="BN166" t="s">
        <v>85</v>
      </c>
      <c r="BO166" t="b">
        <v>0</v>
      </c>
      <c r="BP166" t="b">
        <v>0</v>
      </c>
      <c r="BQ166">
        <v>391</v>
      </c>
      <c r="BR166">
        <v>1</v>
      </c>
    </row>
    <row r="167" spans="1:70" x14ac:dyDescent="0.25">
      <c r="A167" t="s">
        <v>2044</v>
      </c>
      <c r="B167" s="1">
        <v>40017</v>
      </c>
      <c r="C167" t="s">
        <v>1034</v>
      </c>
      <c r="D167" t="s">
        <v>73</v>
      </c>
      <c r="F167" t="s">
        <v>2045</v>
      </c>
      <c r="G167" t="s">
        <v>2046</v>
      </c>
      <c r="H167" t="s">
        <v>107</v>
      </c>
      <c r="I167" t="s">
        <v>2047</v>
      </c>
      <c r="J167" s="1">
        <v>39736</v>
      </c>
      <c r="K167" t="s">
        <v>2048</v>
      </c>
      <c r="M167">
        <v>9</v>
      </c>
      <c r="N167" t="s">
        <v>979</v>
      </c>
      <c r="O167" s="1">
        <v>40014</v>
      </c>
      <c r="P167" t="s">
        <v>2049</v>
      </c>
      <c r="Q167" s="1">
        <v>40014</v>
      </c>
      <c r="R167" t="s">
        <v>17</v>
      </c>
      <c r="S167" s="1"/>
      <c r="T167" t="s">
        <v>17</v>
      </c>
      <c r="U167" t="s">
        <v>75</v>
      </c>
      <c r="V167" t="s">
        <v>17</v>
      </c>
      <c r="W167" t="s">
        <v>17</v>
      </c>
      <c r="X167" s="1">
        <v>40007</v>
      </c>
      <c r="Z167" t="s">
        <v>75</v>
      </c>
      <c r="AA167" t="s">
        <v>75</v>
      </c>
      <c r="AB167" t="s">
        <v>75</v>
      </c>
      <c r="AC167" t="s">
        <v>75</v>
      </c>
      <c r="AD167" s="1">
        <v>39737</v>
      </c>
      <c r="AE167" s="1">
        <v>39829</v>
      </c>
      <c r="AF167" s="1"/>
      <c r="AG167">
        <v>3</v>
      </c>
      <c r="AH167" s="1">
        <v>39798</v>
      </c>
      <c r="AI167" s="1">
        <v>39860</v>
      </c>
      <c r="AJ167" s="1"/>
      <c r="AK167" s="1">
        <v>40016</v>
      </c>
      <c r="AL167" s="1">
        <v>40017</v>
      </c>
      <c r="AM167" s="1"/>
      <c r="AN167" s="1">
        <v>40017</v>
      </c>
      <c r="AO167" t="s">
        <v>75</v>
      </c>
      <c r="AP167" t="s">
        <v>17</v>
      </c>
      <c r="AQ167" t="s">
        <v>17</v>
      </c>
      <c r="AR167" t="s">
        <v>17</v>
      </c>
      <c r="AS167" s="1">
        <v>40042</v>
      </c>
      <c r="AT167" t="s">
        <v>22</v>
      </c>
      <c r="AU167" s="1">
        <v>40042</v>
      </c>
      <c r="AV167" t="s">
        <v>17</v>
      </c>
      <c r="AW167" t="s">
        <v>17</v>
      </c>
      <c r="AX167" t="s">
        <v>17</v>
      </c>
      <c r="AY167" s="1">
        <v>40042</v>
      </c>
      <c r="AZ167" t="s">
        <v>17</v>
      </c>
      <c r="BA167" t="s">
        <v>17</v>
      </c>
      <c r="BB167" t="s">
        <v>17</v>
      </c>
      <c r="BC167" s="1">
        <v>40042</v>
      </c>
      <c r="BD167" s="1">
        <v>40029</v>
      </c>
      <c r="BE167" t="s">
        <v>17</v>
      </c>
      <c r="BF167" t="s">
        <v>17</v>
      </c>
      <c r="BG167" t="s">
        <v>17</v>
      </c>
      <c r="BH167" t="s">
        <v>1004</v>
      </c>
      <c r="BI167" t="s">
        <v>17</v>
      </c>
      <c r="BJ167" s="1"/>
      <c r="BK167" t="b">
        <v>0</v>
      </c>
      <c r="BL167" t="b">
        <v>0</v>
      </c>
      <c r="BN167" t="s">
        <v>85</v>
      </c>
      <c r="BO167" t="b">
        <v>0</v>
      </c>
      <c r="BP167" t="b">
        <v>0</v>
      </c>
      <c r="BQ167">
        <v>392</v>
      </c>
      <c r="BR167">
        <v>1</v>
      </c>
    </row>
    <row r="168" spans="1:70" x14ac:dyDescent="0.25">
      <c r="A168" t="s">
        <v>2050</v>
      </c>
      <c r="B168" s="1"/>
      <c r="C168" t="s">
        <v>279</v>
      </c>
      <c r="D168" t="s">
        <v>32</v>
      </c>
      <c r="E168" t="s">
        <v>2051</v>
      </c>
      <c r="F168" t="s">
        <v>2052</v>
      </c>
      <c r="G168" t="s">
        <v>2053</v>
      </c>
      <c r="I168" t="s">
        <v>2054</v>
      </c>
      <c r="J168" s="1">
        <v>38947</v>
      </c>
      <c r="K168" t="s">
        <v>2055</v>
      </c>
      <c r="L168">
        <v>2</v>
      </c>
      <c r="M168">
        <v>11</v>
      </c>
      <c r="N168" t="s">
        <v>979</v>
      </c>
      <c r="O168" s="1">
        <v>39997</v>
      </c>
      <c r="P168" t="s">
        <v>2056</v>
      </c>
      <c r="Q168" s="1">
        <v>39997</v>
      </c>
      <c r="R168" t="s">
        <v>75</v>
      </c>
      <c r="S168" s="1">
        <v>39997</v>
      </c>
      <c r="T168" t="s">
        <v>75</v>
      </c>
      <c r="U168" t="s">
        <v>17</v>
      </c>
      <c r="V168" t="s">
        <v>17</v>
      </c>
      <c r="W168" t="s">
        <v>17</v>
      </c>
      <c r="X168" s="1">
        <v>39988</v>
      </c>
      <c r="Y168" t="s">
        <v>75</v>
      </c>
      <c r="Z168" t="s">
        <v>75</v>
      </c>
      <c r="AA168" t="s">
        <v>75</v>
      </c>
      <c r="AB168" t="s">
        <v>75</v>
      </c>
      <c r="AC168" t="s">
        <v>75</v>
      </c>
      <c r="AD168" s="1">
        <v>38947</v>
      </c>
      <c r="AE168" s="1">
        <v>38834</v>
      </c>
      <c r="AF168" s="1"/>
      <c r="AG168">
        <v>2</v>
      </c>
      <c r="AH168" s="1">
        <v>39070</v>
      </c>
      <c r="AI168" s="1"/>
      <c r="AJ168" s="1"/>
      <c r="AK168" s="1">
        <v>39999</v>
      </c>
      <c r="AL168" s="1">
        <v>40000</v>
      </c>
      <c r="AM168" s="1"/>
      <c r="AN168" s="1"/>
      <c r="AO168" t="s">
        <v>75</v>
      </c>
      <c r="AP168" t="s">
        <v>17</v>
      </c>
      <c r="AQ168" t="s">
        <v>17</v>
      </c>
      <c r="AR168" t="s">
        <v>17</v>
      </c>
      <c r="AS168" s="1">
        <v>40042</v>
      </c>
      <c r="AT168" t="s">
        <v>22</v>
      </c>
      <c r="AU168" s="1">
        <v>40042</v>
      </c>
      <c r="AV168" t="s">
        <v>17</v>
      </c>
      <c r="AW168" t="s">
        <v>17</v>
      </c>
      <c r="AX168" t="s">
        <v>17</v>
      </c>
      <c r="AY168" s="1">
        <v>40042</v>
      </c>
      <c r="AZ168" t="s">
        <v>17</v>
      </c>
      <c r="BA168" t="s">
        <v>17</v>
      </c>
      <c r="BB168" t="s">
        <v>17</v>
      </c>
      <c r="BC168" s="1">
        <v>40042</v>
      </c>
      <c r="BD168" s="1">
        <v>40028</v>
      </c>
      <c r="BE168" t="s">
        <v>17</v>
      </c>
      <c r="BF168" t="s">
        <v>17</v>
      </c>
      <c r="BG168" t="s">
        <v>17</v>
      </c>
      <c r="BH168" t="s">
        <v>1004</v>
      </c>
      <c r="BI168" t="s">
        <v>17</v>
      </c>
      <c r="BJ168" s="1"/>
      <c r="BK168" t="b">
        <v>0</v>
      </c>
      <c r="BL168" t="b">
        <v>0</v>
      </c>
      <c r="BN168" t="s">
        <v>85</v>
      </c>
      <c r="BO168" t="b">
        <v>0</v>
      </c>
      <c r="BP168" t="b">
        <v>0</v>
      </c>
      <c r="BQ168">
        <v>393</v>
      </c>
      <c r="BR168">
        <v>1</v>
      </c>
    </row>
    <row r="169" spans="1:70" x14ac:dyDescent="0.25">
      <c r="A169" t="s">
        <v>2057</v>
      </c>
      <c r="B169" s="1"/>
      <c r="C169" t="s">
        <v>401</v>
      </c>
      <c r="D169" t="s">
        <v>32</v>
      </c>
      <c r="E169" t="s">
        <v>2058</v>
      </c>
      <c r="F169" t="s">
        <v>2059</v>
      </c>
      <c r="G169" t="s">
        <v>2060</v>
      </c>
      <c r="I169" t="s">
        <v>2061</v>
      </c>
      <c r="J169" s="1">
        <v>39107</v>
      </c>
      <c r="K169" t="s">
        <v>2062</v>
      </c>
      <c r="L169">
        <v>2</v>
      </c>
      <c r="M169">
        <v>5</v>
      </c>
      <c r="N169" t="s">
        <v>1011</v>
      </c>
      <c r="O169" s="1">
        <v>39985</v>
      </c>
      <c r="P169" t="s">
        <v>2063</v>
      </c>
      <c r="Q169" s="1">
        <v>39985</v>
      </c>
      <c r="R169" t="s">
        <v>75</v>
      </c>
      <c r="S169" s="1">
        <v>39985</v>
      </c>
      <c r="T169" t="s">
        <v>75</v>
      </c>
      <c r="U169" t="s">
        <v>17</v>
      </c>
      <c r="V169" t="s">
        <v>75</v>
      </c>
      <c r="W169" t="s">
        <v>17</v>
      </c>
      <c r="X169" s="1">
        <v>39983</v>
      </c>
      <c r="Y169" t="s">
        <v>75</v>
      </c>
      <c r="Z169" t="s">
        <v>75</v>
      </c>
      <c r="AA169" t="s">
        <v>75</v>
      </c>
      <c r="AB169" t="s">
        <v>75</v>
      </c>
      <c r="AC169" t="s">
        <v>75</v>
      </c>
      <c r="AD169" s="1">
        <v>39133</v>
      </c>
      <c r="AE169" s="1">
        <v>39254</v>
      </c>
      <c r="AF169" s="1"/>
      <c r="AG169">
        <v>3</v>
      </c>
      <c r="AH169" s="1">
        <v>39210</v>
      </c>
      <c r="AI169" s="1">
        <v>39283</v>
      </c>
      <c r="AJ169" s="1"/>
      <c r="AK169" s="1">
        <v>39985</v>
      </c>
      <c r="AL169" s="1">
        <v>39986</v>
      </c>
      <c r="AM169" s="1"/>
      <c r="AN169" s="1"/>
      <c r="AO169" t="s">
        <v>75</v>
      </c>
      <c r="AP169" t="s">
        <v>17</v>
      </c>
      <c r="AQ169" t="s">
        <v>17</v>
      </c>
      <c r="AR169" t="s">
        <v>17</v>
      </c>
      <c r="AS169" s="1">
        <v>40042</v>
      </c>
      <c r="AT169" t="s">
        <v>18</v>
      </c>
      <c r="AU169" s="1">
        <v>40042</v>
      </c>
      <c r="AV169" t="s">
        <v>17</v>
      </c>
      <c r="AW169" t="s">
        <v>17</v>
      </c>
      <c r="AX169" t="s">
        <v>17</v>
      </c>
      <c r="AY169" s="1">
        <v>40042</v>
      </c>
      <c r="AZ169" t="s">
        <v>17</v>
      </c>
      <c r="BA169" t="s">
        <v>17</v>
      </c>
      <c r="BB169" t="s">
        <v>17</v>
      </c>
      <c r="BC169" s="1">
        <v>40042</v>
      </c>
      <c r="BD169" s="1">
        <v>40028</v>
      </c>
      <c r="BE169" t="s">
        <v>17</v>
      </c>
      <c r="BF169" t="s">
        <v>17</v>
      </c>
      <c r="BG169" t="s">
        <v>17</v>
      </c>
      <c r="BH169" t="s">
        <v>1004</v>
      </c>
      <c r="BI169" t="s">
        <v>17</v>
      </c>
      <c r="BJ169" s="1"/>
      <c r="BK169" t="b">
        <v>0</v>
      </c>
      <c r="BL169" t="b">
        <v>0</v>
      </c>
      <c r="BN169" t="s">
        <v>85</v>
      </c>
      <c r="BO169" t="b">
        <v>0</v>
      </c>
      <c r="BP169" t="b">
        <v>0</v>
      </c>
      <c r="BQ169">
        <v>394</v>
      </c>
      <c r="BR169">
        <v>1</v>
      </c>
    </row>
    <row r="170" spans="1:70" x14ac:dyDescent="0.25">
      <c r="A170" t="s">
        <v>2064</v>
      </c>
      <c r="B170" s="1"/>
      <c r="C170" t="s">
        <v>401</v>
      </c>
      <c r="D170" t="s">
        <v>32</v>
      </c>
      <c r="E170" t="s">
        <v>2058</v>
      </c>
      <c r="F170" t="s">
        <v>2065</v>
      </c>
      <c r="G170" t="s">
        <v>2060</v>
      </c>
      <c r="I170" t="s">
        <v>2066</v>
      </c>
      <c r="J170" s="1">
        <v>39163</v>
      </c>
      <c r="K170" t="s">
        <v>1556</v>
      </c>
      <c r="L170">
        <v>2</v>
      </c>
      <c r="M170">
        <v>3</v>
      </c>
      <c r="N170" t="s">
        <v>1011</v>
      </c>
      <c r="O170" s="1">
        <v>39985</v>
      </c>
      <c r="P170" t="s">
        <v>2067</v>
      </c>
      <c r="Q170" s="1">
        <v>39985</v>
      </c>
      <c r="R170" t="s">
        <v>75</v>
      </c>
      <c r="S170" s="1">
        <v>39985</v>
      </c>
      <c r="X170" s="1">
        <v>39983</v>
      </c>
      <c r="Y170" t="s">
        <v>75</v>
      </c>
      <c r="Z170" t="s">
        <v>75</v>
      </c>
      <c r="AA170" t="s">
        <v>75</v>
      </c>
      <c r="AB170" t="s">
        <v>17</v>
      </c>
      <c r="AC170" t="s">
        <v>75</v>
      </c>
      <c r="AD170" s="1">
        <v>39189</v>
      </c>
      <c r="AE170" s="1">
        <v>39254</v>
      </c>
      <c r="AF170" s="1"/>
      <c r="AG170">
        <v>3</v>
      </c>
      <c r="AH170" s="1">
        <v>39227</v>
      </c>
      <c r="AI170" s="1">
        <v>39325</v>
      </c>
      <c r="AJ170" s="1"/>
      <c r="AK170" s="1">
        <v>39985</v>
      </c>
      <c r="AL170" s="1">
        <v>39986</v>
      </c>
      <c r="AM170" s="1"/>
      <c r="AN170" s="1"/>
      <c r="AO170" t="s">
        <v>75</v>
      </c>
      <c r="AP170" t="s">
        <v>17</v>
      </c>
      <c r="AQ170" t="s">
        <v>17</v>
      </c>
      <c r="AR170" t="s">
        <v>17</v>
      </c>
      <c r="AS170" s="1">
        <v>40042</v>
      </c>
      <c r="AT170" t="s">
        <v>22</v>
      </c>
      <c r="AU170" s="1">
        <v>40042</v>
      </c>
      <c r="AV170" t="s">
        <v>17</v>
      </c>
      <c r="AW170" t="s">
        <v>17</v>
      </c>
      <c r="AX170" t="s">
        <v>17</v>
      </c>
      <c r="AY170" s="1">
        <v>40042</v>
      </c>
      <c r="AZ170" t="s">
        <v>17</v>
      </c>
      <c r="BA170" t="s">
        <v>17</v>
      </c>
      <c r="BB170" t="s">
        <v>17</v>
      </c>
      <c r="BC170" s="1">
        <v>40042</v>
      </c>
      <c r="BD170" s="1">
        <v>40028</v>
      </c>
      <c r="BE170" t="s">
        <v>17</v>
      </c>
      <c r="BF170" t="s">
        <v>17</v>
      </c>
      <c r="BG170" t="s">
        <v>17</v>
      </c>
      <c r="BH170" t="s">
        <v>1004</v>
      </c>
      <c r="BI170" t="s">
        <v>17</v>
      </c>
      <c r="BJ170" s="1"/>
      <c r="BK170" t="b">
        <v>0</v>
      </c>
      <c r="BL170" t="b">
        <v>0</v>
      </c>
      <c r="BN170" t="s">
        <v>85</v>
      </c>
      <c r="BO170" t="b">
        <v>0</v>
      </c>
      <c r="BP170" t="b">
        <v>0</v>
      </c>
      <c r="BQ170">
        <v>395</v>
      </c>
      <c r="BR170">
        <v>1</v>
      </c>
    </row>
    <row r="171" spans="1:70" x14ac:dyDescent="0.25">
      <c r="A171" t="s">
        <v>2068</v>
      </c>
      <c r="B171" s="1"/>
      <c r="C171" t="s">
        <v>25</v>
      </c>
      <c r="D171" t="s">
        <v>24</v>
      </c>
      <c r="E171" t="s">
        <v>44</v>
      </c>
      <c r="F171" t="s">
        <v>2069</v>
      </c>
      <c r="G171" t="s">
        <v>2070</v>
      </c>
      <c r="I171" t="s">
        <v>2071</v>
      </c>
      <c r="J171" s="1">
        <v>38967</v>
      </c>
      <c r="K171" t="s">
        <v>2072</v>
      </c>
      <c r="L171">
        <v>3</v>
      </c>
      <c r="N171" t="s">
        <v>1011</v>
      </c>
      <c r="O171" s="1">
        <v>40008</v>
      </c>
      <c r="P171" t="s">
        <v>2073</v>
      </c>
      <c r="Q171" s="1">
        <v>40002</v>
      </c>
      <c r="R171" t="s">
        <v>75</v>
      </c>
      <c r="S171" s="1">
        <v>39989</v>
      </c>
      <c r="T171" t="s">
        <v>17</v>
      </c>
      <c r="U171" t="s">
        <v>75</v>
      </c>
      <c r="V171" t="s">
        <v>75</v>
      </c>
      <c r="W171" t="s">
        <v>75</v>
      </c>
      <c r="X171" s="1">
        <v>40001</v>
      </c>
      <c r="Z171" t="s">
        <v>75</v>
      </c>
      <c r="AA171" t="s">
        <v>75</v>
      </c>
      <c r="AB171" t="s">
        <v>75</v>
      </c>
      <c r="AC171" t="s">
        <v>75</v>
      </c>
      <c r="AD171" s="1">
        <v>38986</v>
      </c>
      <c r="AE171" s="1">
        <v>39094</v>
      </c>
      <c r="AF171" s="1"/>
      <c r="AG171">
        <v>3</v>
      </c>
      <c r="AH171" s="1">
        <v>39081</v>
      </c>
      <c r="AI171" s="1">
        <v>39133</v>
      </c>
      <c r="AJ171" s="1"/>
      <c r="AK171" s="1">
        <v>40008</v>
      </c>
      <c r="AL171" s="1">
        <v>40009</v>
      </c>
      <c r="AM171" s="1">
        <v>40010</v>
      </c>
      <c r="AN171" s="1"/>
      <c r="AO171" t="s">
        <v>75</v>
      </c>
      <c r="AS171" s="1"/>
      <c r="AU171" s="1"/>
      <c r="AY171" s="1"/>
      <c r="BC171" s="1"/>
      <c r="BD171" s="1"/>
      <c r="BJ171" s="1"/>
      <c r="BK171" t="b">
        <v>0</v>
      </c>
      <c r="BL171" t="b">
        <v>0</v>
      </c>
      <c r="BN171" t="s">
        <v>17</v>
      </c>
      <c r="BO171" t="b">
        <v>0</v>
      </c>
      <c r="BP171" t="b">
        <v>0</v>
      </c>
      <c r="BQ171">
        <v>396</v>
      </c>
      <c r="BR171">
        <v>1</v>
      </c>
    </row>
    <row r="172" spans="1:70" x14ac:dyDescent="0.25">
      <c r="A172" t="s">
        <v>2074</v>
      </c>
      <c r="B172" s="1">
        <v>40028</v>
      </c>
      <c r="C172" t="s">
        <v>472</v>
      </c>
      <c r="D172" t="s">
        <v>9</v>
      </c>
      <c r="E172" t="s">
        <v>2075</v>
      </c>
      <c r="F172" t="s">
        <v>2076</v>
      </c>
      <c r="G172" t="s">
        <v>2077</v>
      </c>
      <c r="I172" t="s">
        <v>2078</v>
      </c>
      <c r="J172" s="1">
        <v>37045</v>
      </c>
      <c r="K172" t="s">
        <v>2079</v>
      </c>
      <c r="L172">
        <v>8</v>
      </c>
      <c r="N172" t="s">
        <v>1011</v>
      </c>
      <c r="O172" s="1">
        <v>39987</v>
      </c>
      <c r="P172" t="s">
        <v>2080</v>
      </c>
      <c r="Q172" s="1">
        <v>39990</v>
      </c>
      <c r="R172" t="s">
        <v>17</v>
      </c>
      <c r="S172" s="1"/>
      <c r="T172" t="s">
        <v>17</v>
      </c>
      <c r="U172" t="s">
        <v>17</v>
      </c>
      <c r="V172" t="s">
        <v>17</v>
      </c>
      <c r="W172" t="s">
        <v>75</v>
      </c>
      <c r="X172" s="1">
        <v>39985</v>
      </c>
      <c r="Y172" t="s">
        <v>75</v>
      </c>
      <c r="Z172" t="s">
        <v>75</v>
      </c>
      <c r="AA172" t="s">
        <v>75</v>
      </c>
      <c r="AB172" t="s">
        <v>75</v>
      </c>
      <c r="AC172" t="s">
        <v>75</v>
      </c>
      <c r="AD172" s="1"/>
      <c r="AE172" s="1">
        <v>37273</v>
      </c>
      <c r="AF172" s="1"/>
      <c r="AG172">
        <v>3</v>
      </c>
      <c r="AH172" s="1">
        <v>37181</v>
      </c>
      <c r="AI172" s="1">
        <v>37305</v>
      </c>
      <c r="AJ172" s="1"/>
      <c r="AK172" s="1">
        <v>39988</v>
      </c>
      <c r="AL172" s="1">
        <v>39989</v>
      </c>
      <c r="AM172" s="1"/>
      <c r="AN172" s="1">
        <v>40028</v>
      </c>
      <c r="AO172" t="s">
        <v>75</v>
      </c>
      <c r="AP172" t="s">
        <v>17</v>
      </c>
      <c r="AQ172" t="s">
        <v>17</v>
      </c>
      <c r="AR172" t="s">
        <v>17</v>
      </c>
      <c r="AS172" s="1">
        <v>40042</v>
      </c>
      <c r="AT172" t="s">
        <v>18</v>
      </c>
      <c r="AU172" s="1">
        <v>40042</v>
      </c>
      <c r="AV172" t="s">
        <v>17</v>
      </c>
      <c r="AW172" t="s">
        <v>17</v>
      </c>
      <c r="AX172" t="s">
        <v>17</v>
      </c>
      <c r="AY172" s="1">
        <v>40042</v>
      </c>
      <c r="AZ172" t="s">
        <v>17</v>
      </c>
      <c r="BA172" t="s">
        <v>17</v>
      </c>
      <c r="BB172" t="s">
        <v>17</v>
      </c>
      <c r="BC172" s="1">
        <v>40042</v>
      </c>
      <c r="BD172" s="1">
        <v>40029</v>
      </c>
      <c r="BE172" t="s">
        <v>17</v>
      </c>
      <c r="BF172" t="s">
        <v>17</v>
      </c>
      <c r="BG172" t="s">
        <v>17</v>
      </c>
      <c r="BH172" t="s">
        <v>1004</v>
      </c>
      <c r="BI172" t="s">
        <v>17</v>
      </c>
      <c r="BJ172" s="1"/>
      <c r="BK172" t="b">
        <v>0</v>
      </c>
      <c r="BL172" t="b">
        <v>0</v>
      </c>
      <c r="BN172" t="s">
        <v>85</v>
      </c>
      <c r="BO172" t="b">
        <v>0</v>
      </c>
      <c r="BP172" t="b">
        <v>0</v>
      </c>
      <c r="BQ172">
        <v>397</v>
      </c>
      <c r="BR172">
        <v>1</v>
      </c>
    </row>
    <row r="173" spans="1:70" x14ac:dyDescent="0.25">
      <c r="A173" t="s">
        <v>2081</v>
      </c>
      <c r="B173" s="1">
        <v>40028</v>
      </c>
      <c r="C173" t="s">
        <v>198</v>
      </c>
      <c r="D173" t="s">
        <v>9</v>
      </c>
      <c r="E173" t="s">
        <v>2082</v>
      </c>
      <c r="F173" t="s">
        <v>2083</v>
      </c>
      <c r="G173" t="s">
        <v>2084</v>
      </c>
      <c r="I173" t="s">
        <v>2085</v>
      </c>
      <c r="J173" s="1">
        <v>39560</v>
      </c>
      <c r="K173" t="s">
        <v>2086</v>
      </c>
      <c r="L173">
        <v>1</v>
      </c>
      <c r="M173">
        <v>3</v>
      </c>
      <c r="N173" t="s">
        <v>979</v>
      </c>
      <c r="O173" s="1">
        <v>40011</v>
      </c>
      <c r="P173" t="s">
        <v>2087</v>
      </c>
      <c r="Q173" s="1">
        <v>40011</v>
      </c>
      <c r="S173" s="1"/>
      <c r="T173" t="s">
        <v>17</v>
      </c>
      <c r="U173" t="s">
        <v>75</v>
      </c>
      <c r="V173" t="s">
        <v>17</v>
      </c>
      <c r="W173" t="s">
        <v>75</v>
      </c>
      <c r="X173" s="1">
        <v>40001</v>
      </c>
      <c r="Y173" t="s">
        <v>75</v>
      </c>
      <c r="Z173" t="s">
        <v>75</v>
      </c>
      <c r="AA173" t="s">
        <v>75</v>
      </c>
      <c r="AB173" t="s">
        <v>75</v>
      </c>
      <c r="AC173" t="s">
        <v>75</v>
      </c>
      <c r="AD173" s="1"/>
      <c r="AE173" s="1">
        <v>39666</v>
      </c>
      <c r="AF173" s="1"/>
      <c r="AG173">
        <v>3</v>
      </c>
      <c r="AH173" s="1">
        <v>39622</v>
      </c>
      <c r="AI173" s="1">
        <v>39717</v>
      </c>
      <c r="AJ173" s="1"/>
      <c r="AK173" s="1">
        <v>40011</v>
      </c>
      <c r="AL173" s="1">
        <v>40012</v>
      </c>
      <c r="AM173" s="1">
        <v>40024</v>
      </c>
      <c r="AN173" s="1">
        <v>40028</v>
      </c>
      <c r="AO173" t="s">
        <v>75</v>
      </c>
      <c r="AP173" t="s">
        <v>17</v>
      </c>
      <c r="AQ173" t="s">
        <v>17</v>
      </c>
      <c r="AR173" t="s">
        <v>17</v>
      </c>
      <c r="AS173" s="1">
        <v>40042</v>
      </c>
      <c r="AT173" t="s">
        <v>18</v>
      </c>
      <c r="AU173" s="1">
        <v>40042</v>
      </c>
      <c r="AV173" t="s">
        <v>17</v>
      </c>
      <c r="AW173" t="s">
        <v>17</v>
      </c>
      <c r="AX173" t="s">
        <v>17</v>
      </c>
      <c r="AY173" s="1">
        <v>40042</v>
      </c>
      <c r="AZ173" t="s">
        <v>17</v>
      </c>
      <c r="BA173" t="s">
        <v>17</v>
      </c>
      <c r="BB173" t="s">
        <v>17</v>
      </c>
      <c r="BC173" s="1">
        <v>40042</v>
      </c>
      <c r="BD173" s="1">
        <v>40029</v>
      </c>
      <c r="BE173" t="s">
        <v>17</v>
      </c>
      <c r="BF173" t="s">
        <v>17</v>
      </c>
      <c r="BG173" t="s">
        <v>17</v>
      </c>
      <c r="BH173" t="s">
        <v>1004</v>
      </c>
      <c r="BI173" t="s">
        <v>17</v>
      </c>
      <c r="BJ173" s="1"/>
      <c r="BK173" t="b">
        <v>0</v>
      </c>
      <c r="BL173" t="b">
        <v>0</v>
      </c>
      <c r="BN173" t="s">
        <v>85</v>
      </c>
      <c r="BO173" t="b">
        <v>0</v>
      </c>
      <c r="BP173" t="b">
        <v>0</v>
      </c>
      <c r="BQ173">
        <v>398</v>
      </c>
      <c r="BR173">
        <v>1</v>
      </c>
    </row>
    <row r="174" spans="1:70" x14ac:dyDescent="0.25">
      <c r="A174" t="s">
        <v>2088</v>
      </c>
      <c r="B174" s="1">
        <v>40021</v>
      </c>
      <c r="C174" t="s">
        <v>1915</v>
      </c>
      <c r="D174" t="s">
        <v>12</v>
      </c>
      <c r="E174" t="s">
        <v>2089</v>
      </c>
      <c r="F174" t="s">
        <v>2090</v>
      </c>
      <c r="G174" t="s">
        <v>2091</v>
      </c>
      <c r="H174" t="s">
        <v>58</v>
      </c>
      <c r="I174" t="s">
        <v>2092</v>
      </c>
      <c r="J174" s="1">
        <v>36060</v>
      </c>
      <c r="K174" t="s">
        <v>2093</v>
      </c>
      <c r="L174">
        <v>11</v>
      </c>
      <c r="N174" t="s">
        <v>1011</v>
      </c>
      <c r="O174" s="1">
        <v>40016</v>
      </c>
      <c r="P174" t="s">
        <v>2094</v>
      </c>
      <c r="Q174" s="1">
        <v>40017</v>
      </c>
      <c r="R174" t="s">
        <v>17</v>
      </c>
      <c r="S174" s="1"/>
      <c r="T174" t="s">
        <v>75</v>
      </c>
      <c r="U174" t="s">
        <v>17</v>
      </c>
      <c r="V174" t="s">
        <v>17</v>
      </c>
      <c r="W174" t="s">
        <v>75</v>
      </c>
      <c r="X174" s="1">
        <v>40013</v>
      </c>
      <c r="Y174" t="s">
        <v>75</v>
      </c>
      <c r="Z174" t="s">
        <v>75</v>
      </c>
      <c r="AA174" t="s">
        <v>75</v>
      </c>
      <c r="AB174" t="s">
        <v>17</v>
      </c>
      <c r="AC174" t="s">
        <v>75</v>
      </c>
      <c r="AD174" s="1"/>
      <c r="AE174" s="1"/>
      <c r="AF174" s="1"/>
      <c r="AG174">
        <v>99</v>
      </c>
      <c r="AH174" s="1"/>
      <c r="AI174" s="1"/>
      <c r="AJ174" s="1"/>
      <c r="AK174" s="1">
        <v>40017</v>
      </c>
      <c r="AL174" s="1">
        <v>40018</v>
      </c>
      <c r="AM174" s="1">
        <v>40021</v>
      </c>
      <c r="AN174" s="1">
        <v>40021</v>
      </c>
      <c r="AO174" t="s">
        <v>75</v>
      </c>
      <c r="AP174" t="s">
        <v>17</v>
      </c>
      <c r="AQ174" t="s">
        <v>17</v>
      </c>
      <c r="AR174" t="s">
        <v>17</v>
      </c>
      <c r="AS174" s="1">
        <v>40042</v>
      </c>
      <c r="AT174" t="s">
        <v>18</v>
      </c>
      <c r="AU174" s="1">
        <v>40042</v>
      </c>
      <c r="AV174" t="s">
        <v>17</v>
      </c>
      <c r="AW174" t="s">
        <v>17</v>
      </c>
      <c r="AX174" t="s">
        <v>17</v>
      </c>
      <c r="AY174" s="1">
        <v>40042</v>
      </c>
      <c r="AZ174" t="s">
        <v>17</v>
      </c>
      <c r="BA174" t="s">
        <v>17</v>
      </c>
      <c r="BB174" t="s">
        <v>17</v>
      </c>
      <c r="BC174" s="1">
        <v>40042</v>
      </c>
      <c r="BD174" s="1">
        <v>39968</v>
      </c>
      <c r="BE174" t="s">
        <v>17</v>
      </c>
      <c r="BF174" t="s">
        <v>17</v>
      </c>
      <c r="BG174" t="s">
        <v>17</v>
      </c>
      <c r="BH174" t="s">
        <v>1004</v>
      </c>
      <c r="BI174" t="s">
        <v>17</v>
      </c>
      <c r="BJ174" s="1"/>
      <c r="BK174" t="b">
        <v>0</v>
      </c>
      <c r="BL174" t="b">
        <v>0</v>
      </c>
      <c r="BN174" t="s">
        <v>85</v>
      </c>
      <c r="BO174" t="b">
        <v>0</v>
      </c>
      <c r="BP174" t="b">
        <v>0</v>
      </c>
      <c r="BQ174">
        <v>399</v>
      </c>
      <c r="BR174">
        <v>1</v>
      </c>
    </row>
    <row r="175" spans="1:70" x14ac:dyDescent="0.25">
      <c r="A175" t="s">
        <v>2095</v>
      </c>
      <c r="B175" s="1">
        <v>40021</v>
      </c>
      <c r="C175" t="s">
        <v>1915</v>
      </c>
      <c r="D175" t="s">
        <v>12</v>
      </c>
      <c r="E175" t="s">
        <v>2089</v>
      </c>
      <c r="F175" t="s">
        <v>2096</v>
      </c>
      <c r="H175" t="s">
        <v>58</v>
      </c>
      <c r="I175" t="s">
        <v>2097</v>
      </c>
      <c r="J175" s="1">
        <v>39340</v>
      </c>
      <c r="K175" t="s">
        <v>2098</v>
      </c>
      <c r="L175">
        <v>2</v>
      </c>
      <c r="N175" t="s">
        <v>1011</v>
      </c>
      <c r="O175" s="1">
        <v>40014</v>
      </c>
      <c r="P175" t="s">
        <v>2099</v>
      </c>
      <c r="Q175" s="1">
        <v>40015</v>
      </c>
      <c r="R175" t="s">
        <v>75</v>
      </c>
      <c r="S175" s="1">
        <v>40014</v>
      </c>
      <c r="T175" t="s">
        <v>75</v>
      </c>
      <c r="U175" t="s">
        <v>17</v>
      </c>
      <c r="V175" t="s">
        <v>17</v>
      </c>
      <c r="W175" t="s">
        <v>75</v>
      </c>
      <c r="X175" s="1">
        <v>40009</v>
      </c>
      <c r="Y175" t="s">
        <v>75</v>
      </c>
      <c r="Z175" t="s">
        <v>75</v>
      </c>
      <c r="AA175" t="s">
        <v>75</v>
      </c>
      <c r="AB175" t="s">
        <v>17</v>
      </c>
      <c r="AC175" t="s">
        <v>75</v>
      </c>
      <c r="AD175" s="1">
        <v>39342</v>
      </c>
      <c r="AE175" s="1">
        <v>39433</v>
      </c>
      <c r="AF175" s="1"/>
      <c r="AG175">
        <v>3</v>
      </c>
      <c r="AH175" s="1">
        <v>39401</v>
      </c>
      <c r="AI175" s="1">
        <v>39464</v>
      </c>
      <c r="AJ175" s="1"/>
      <c r="AK175" s="1">
        <v>40015</v>
      </c>
      <c r="AL175" s="1">
        <v>40016</v>
      </c>
      <c r="AM175" s="1">
        <v>40021</v>
      </c>
      <c r="AN175" s="1">
        <v>40021</v>
      </c>
      <c r="AO175" t="s">
        <v>75</v>
      </c>
      <c r="AP175" t="s">
        <v>17</v>
      </c>
      <c r="AQ175" t="s">
        <v>17</v>
      </c>
      <c r="AR175" t="s">
        <v>17</v>
      </c>
      <c r="AS175" s="1">
        <v>40042</v>
      </c>
      <c r="AT175" t="s">
        <v>18</v>
      </c>
      <c r="AU175" s="1">
        <v>40042</v>
      </c>
      <c r="AV175" t="s">
        <v>17</v>
      </c>
      <c r="AW175" t="s">
        <v>17</v>
      </c>
      <c r="AX175" t="s">
        <v>17</v>
      </c>
      <c r="AY175" s="1">
        <v>40042</v>
      </c>
      <c r="AZ175" t="s">
        <v>17</v>
      </c>
      <c r="BA175" t="s">
        <v>17</v>
      </c>
      <c r="BB175" t="s">
        <v>17</v>
      </c>
      <c r="BC175" s="1">
        <v>40042</v>
      </c>
      <c r="BD175" s="1">
        <v>40029</v>
      </c>
      <c r="BE175" t="s">
        <v>17</v>
      </c>
      <c r="BF175" t="s">
        <v>17</v>
      </c>
      <c r="BG175" t="s">
        <v>17</v>
      </c>
      <c r="BH175" t="s">
        <v>1004</v>
      </c>
      <c r="BI175" t="s">
        <v>17</v>
      </c>
      <c r="BJ175" s="1"/>
      <c r="BK175" t="b">
        <v>0</v>
      </c>
      <c r="BL175" t="b">
        <v>0</v>
      </c>
      <c r="BN175" t="s">
        <v>85</v>
      </c>
      <c r="BO175" t="b">
        <v>0</v>
      </c>
      <c r="BP175" t="b">
        <v>0</v>
      </c>
      <c r="BQ175">
        <v>400</v>
      </c>
      <c r="BR175">
        <v>1</v>
      </c>
    </row>
    <row r="176" spans="1:70" x14ac:dyDescent="0.25">
      <c r="A176" t="s">
        <v>2100</v>
      </c>
      <c r="B176" s="1">
        <v>39570</v>
      </c>
      <c r="C176" t="s">
        <v>190</v>
      </c>
      <c r="D176" t="s">
        <v>74</v>
      </c>
      <c r="E176" t="s">
        <v>2101</v>
      </c>
      <c r="F176" t="s">
        <v>2102</v>
      </c>
      <c r="G176" t="s">
        <v>2103</v>
      </c>
      <c r="H176" t="s">
        <v>2104</v>
      </c>
      <c r="I176" t="s">
        <v>2105</v>
      </c>
      <c r="J176" s="1">
        <v>39290</v>
      </c>
      <c r="K176" t="s">
        <v>2106</v>
      </c>
      <c r="L176">
        <v>1</v>
      </c>
      <c r="M176">
        <v>9</v>
      </c>
      <c r="N176" t="s">
        <v>1011</v>
      </c>
      <c r="O176" s="1">
        <v>39563</v>
      </c>
      <c r="P176" t="s">
        <v>2107</v>
      </c>
      <c r="Q176" s="1">
        <v>39564</v>
      </c>
      <c r="R176" t="s">
        <v>17</v>
      </c>
      <c r="S176" s="1"/>
      <c r="T176" t="s">
        <v>17</v>
      </c>
      <c r="U176" t="s">
        <v>75</v>
      </c>
      <c r="V176" t="s">
        <v>17</v>
      </c>
      <c r="W176" t="s">
        <v>75</v>
      </c>
      <c r="X176" s="1">
        <v>39559</v>
      </c>
      <c r="Y176" t="s">
        <v>75</v>
      </c>
      <c r="Z176" t="s">
        <v>75</v>
      </c>
      <c r="AA176" t="s">
        <v>75</v>
      </c>
      <c r="AB176" t="s">
        <v>75</v>
      </c>
      <c r="AC176" t="s">
        <v>75</v>
      </c>
      <c r="AD176" s="1"/>
      <c r="AE176" s="1">
        <v>39464</v>
      </c>
      <c r="AF176" s="1"/>
      <c r="AG176">
        <v>3</v>
      </c>
      <c r="AH176" s="1">
        <v>39433</v>
      </c>
      <c r="AI176" s="1">
        <v>39496</v>
      </c>
      <c r="AJ176" s="1"/>
      <c r="AK176" s="1">
        <v>39564</v>
      </c>
      <c r="AL176" s="1">
        <v>39565</v>
      </c>
      <c r="AM176" s="1"/>
      <c r="AN176" s="1">
        <v>39570</v>
      </c>
      <c r="AO176" t="s">
        <v>75</v>
      </c>
      <c r="AP176" t="s">
        <v>17</v>
      </c>
      <c r="AQ176" t="s">
        <v>17</v>
      </c>
      <c r="AR176" t="s">
        <v>17</v>
      </c>
      <c r="AS176" s="1">
        <v>39631</v>
      </c>
      <c r="AT176" t="s">
        <v>22</v>
      </c>
      <c r="AU176" s="1">
        <v>39631</v>
      </c>
      <c r="AV176" t="s">
        <v>17</v>
      </c>
      <c r="AW176" t="s">
        <v>17</v>
      </c>
      <c r="AX176" t="s">
        <v>17</v>
      </c>
      <c r="AY176" s="1">
        <v>39631</v>
      </c>
      <c r="AZ176" t="s">
        <v>17</v>
      </c>
      <c r="BA176" t="s">
        <v>17</v>
      </c>
      <c r="BB176" t="s">
        <v>17</v>
      </c>
      <c r="BC176" s="1">
        <v>39631</v>
      </c>
      <c r="BD176" s="1">
        <v>39590</v>
      </c>
      <c r="BE176" t="s">
        <v>17</v>
      </c>
      <c r="BF176" t="s">
        <v>17</v>
      </c>
      <c r="BG176" t="s">
        <v>17</v>
      </c>
      <c r="BH176" t="s">
        <v>1004</v>
      </c>
      <c r="BI176" t="s">
        <v>17</v>
      </c>
      <c r="BJ176" s="1"/>
      <c r="BK176" t="b">
        <v>0</v>
      </c>
      <c r="BL176" t="b">
        <v>0</v>
      </c>
      <c r="BN176" t="s">
        <v>85</v>
      </c>
      <c r="BO176" t="b">
        <v>0</v>
      </c>
      <c r="BP176" t="b">
        <v>0</v>
      </c>
      <c r="BQ176">
        <v>160</v>
      </c>
      <c r="BR176">
        <v>1</v>
      </c>
    </row>
    <row r="177" spans="1:70" x14ac:dyDescent="0.25">
      <c r="A177" t="s">
        <v>2108</v>
      </c>
      <c r="B177" s="1">
        <v>39582</v>
      </c>
      <c r="C177" t="s">
        <v>190</v>
      </c>
      <c r="D177" t="s">
        <v>74</v>
      </c>
      <c r="E177" t="s">
        <v>2109</v>
      </c>
      <c r="F177" t="s">
        <v>2110</v>
      </c>
      <c r="G177" t="s">
        <v>2111</v>
      </c>
      <c r="H177" t="s">
        <v>976</v>
      </c>
      <c r="I177" t="s">
        <v>2112</v>
      </c>
      <c r="J177" s="1">
        <v>38833</v>
      </c>
      <c r="K177" t="s">
        <v>2113</v>
      </c>
      <c r="L177">
        <v>2</v>
      </c>
      <c r="N177" t="s">
        <v>979</v>
      </c>
      <c r="O177" s="1">
        <v>39564</v>
      </c>
      <c r="P177" t="s">
        <v>2114</v>
      </c>
      <c r="Q177" s="1">
        <v>39565</v>
      </c>
      <c r="R177" t="s">
        <v>75</v>
      </c>
      <c r="S177" s="1">
        <v>39564</v>
      </c>
      <c r="T177" t="s">
        <v>17</v>
      </c>
      <c r="U177" t="s">
        <v>75</v>
      </c>
      <c r="V177" t="s">
        <v>17</v>
      </c>
      <c r="W177" t="s">
        <v>75</v>
      </c>
      <c r="X177" s="1">
        <v>39562</v>
      </c>
      <c r="Y177" t="s">
        <v>75</v>
      </c>
      <c r="Z177" t="s">
        <v>75</v>
      </c>
      <c r="AA177" t="s">
        <v>75</v>
      </c>
      <c r="AB177" t="s">
        <v>75</v>
      </c>
      <c r="AC177" t="s">
        <v>75</v>
      </c>
      <c r="AD177" s="1"/>
      <c r="AE177" s="1"/>
      <c r="AF177" s="1"/>
      <c r="AG177">
        <v>99</v>
      </c>
      <c r="AH177" s="1"/>
      <c r="AI177" s="1"/>
      <c r="AJ177" s="1"/>
      <c r="AK177" s="1">
        <v>39565</v>
      </c>
      <c r="AL177" s="1">
        <v>39566</v>
      </c>
      <c r="AM177" s="1"/>
      <c r="AN177" s="1">
        <v>39582</v>
      </c>
      <c r="AO177" t="s">
        <v>75</v>
      </c>
      <c r="AP177" t="s">
        <v>17</v>
      </c>
      <c r="AQ177" t="s">
        <v>17</v>
      </c>
      <c r="AR177" t="s">
        <v>17</v>
      </c>
      <c r="AS177" s="1">
        <v>39631</v>
      </c>
      <c r="AT177" t="s">
        <v>18</v>
      </c>
      <c r="AU177" s="1">
        <v>39631</v>
      </c>
      <c r="AV177" t="s">
        <v>17</v>
      </c>
      <c r="AW177" t="s">
        <v>17</v>
      </c>
      <c r="AX177" t="s">
        <v>17</v>
      </c>
      <c r="AY177" s="1">
        <v>39631</v>
      </c>
      <c r="AZ177" t="s">
        <v>17</v>
      </c>
      <c r="BA177" t="s">
        <v>17</v>
      </c>
      <c r="BB177" t="s">
        <v>17</v>
      </c>
      <c r="BC177" s="1">
        <v>39631</v>
      </c>
      <c r="BD177" s="1">
        <v>39590</v>
      </c>
      <c r="BE177" t="s">
        <v>17</v>
      </c>
      <c r="BF177" t="s">
        <v>17</v>
      </c>
      <c r="BG177" t="s">
        <v>17</v>
      </c>
      <c r="BH177" t="s">
        <v>1004</v>
      </c>
      <c r="BI177" t="s">
        <v>17</v>
      </c>
      <c r="BJ177" s="1"/>
      <c r="BK177" t="b">
        <v>0</v>
      </c>
      <c r="BL177" t="b">
        <v>0</v>
      </c>
      <c r="BN177" t="s">
        <v>85</v>
      </c>
      <c r="BO177" t="b">
        <v>0</v>
      </c>
      <c r="BP177" t="b">
        <v>0</v>
      </c>
      <c r="BQ177">
        <v>161</v>
      </c>
      <c r="BR177">
        <v>1</v>
      </c>
    </row>
    <row r="178" spans="1:70" x14ac:dyDescent="0.25">
      <c r="A178" t="s">
        <v>2115</v>
      </c>
      <c r="B178" s="1">
        <v>39570</v>
      </c>
      <c r="C178" t="s">
        <v>92</v>
      </c>
      <c r="D178" t="s">
        <v>74</v>
      </c>
      <c r="E178" t="s">
        <v>992</v>
      </c>
      <c r="F178" t="s">
        <v>2116</v>
      </c>
      <c r="G178" t="s">
        <v>2117</v>
      </c>
      <c r="I178" t="s">
        <v>2118</v>
      </c>
      <c r="J178" s="1"/>
      <c r="K178" t="s">
        <v>2119</v>
      </c>
      <c r="L178">
        <v>12</v>
      </c>
      <c r="N178" t="s">
        <v>1011</v>
      </c>
      <c r="O178" s="1">
        <v>39553</v>
      </c>
      <c r="P178" t="s">
        <v>2120</v>
      </c>
      <c r="Q178" s="1">
        <v>39554</v>
      </c>
      <c r="R178" t="s">
        <v>75</v>
      </c>
      <c r="S178" s="1">
        <v>39552</v>
      </c>
      <c r="T178" t="s">
        <v>75</v>
      </c>
      <c r="U178" t="s">
        <v>17</v>
      </c>
      <c r="V178" t="s">
        <v>75</v>
      </c>
      <c r="W178" t="s">
        <v>17</v>
      </c>
      <c r="X178" s="1">
        <v>39545</v>
      </c>
      <c r="Y178" t="s">
        <v>75</v>
      </c>
      <c r="Z178" t="s">
        <v>75</v>
      </c>
      <c r="AA178" t="s">
        <v>75</v>
      </c>
      <c r="AB178" t="s">
        <v>75</v>
      </c>
      <c r="AC178" t="s">
        <v>75</v>
      </c>
      <c r="AD178" s="1"/>
      <c r="AE178" s="1"/>
      <c r="AF178" s="1"/>
      <c r="AG178">
        <v>99</v>
      </c>
      <c r="AH178" s="1"/>
      <c r="AI178" s="1"/>
      <c r="AJ178" s="1"/>
      <c r="AK178" s="1">
        <v>39556</v>
      </c>
      <c r="AL178" s="1">
        <v>39557</v>
      </c>
      <c r="AM178" s="1"/>
      <c r="AN178" s="1">
        <v>39570</v>
      </c>
      <c r="AO178" t="s">
        <v>75</v>
      </c>
      <c r="AP178" t="s">
        <v>17</v>
      </c>
      <c r="AQ178" t="s">
        <v>17</v>
      </c>
      <c r="AR178" t="s">
        <v>17</v>
      </c>
      <c r="AS178" s="1"/>
      <c r="AT178" t="s">
        <v>18</v>
      </c>
      <c r="AU178" s="1"/>
      <c r="AV178" t="s">
        <v>17</v>
      </c>
      <c r="AW178" t="s">
        <v>17</v>
      </c>
      <c r="AX178" t="s">
        <v>17</v>
      </c>
      <c r="AY178" s="1"/>
      <c r="AZ178" t="s">
        <v>17</v>
      </c>
      <c r="BA178" t="s">
        <v>17</v>
      </c>
      <c r="BB178" t="s">
        <v>17</v>
      </c>
      <c r="BC178" s="1"/>
      <c r="BD178" s="1">
        <v>39590</v>
      </c>
      <c r="BE178" t="s">
        <v>17</v>
      </c>
      <c r="BF178" t="s">
        <v>17</v>
      </c>
      <c r="BG178" t="s">
        <v>17</v>
      </c>
      <c r="BH178" t="s">
        <v>1004</v>
      </c>
      <c r="BI178" t="s">
        <v>17</v>
      </c>
      <c r="BJ178" s="1"/>
      <c r="BK178" t="b">
        <v>0</v>
      </c>
      <c r="BL178" t="b">
        <v>0</v>
      </c>
      <c r="BN178" t="s">
        <v>85</v>
      </c>
      <c r="BO178" t="b">
        <v>0</v>
      </c>
      <c r="BP178" t="b">
        <v>0</v>
      </c>
      <c r="BQ178">
        <v>162</v>
      </c>
      <c r="BR178">
        <v>1</v>
      </c>
    </row>
    <row r="179" spans="1:70" x14ac:dyDescent="0.25">
      <c r="A179" t="s">
        <v>2121</v>
      </c>
      <c r="B179" s="1"/>
      <c r="C179" t="s">
        <v>62</v>
      </c>
      <c r="D179" t="s">
        <v>29</v>
      </c>
      <c r="E179" t="s">
        <v>2122</v>
      </c>
      <c r="F179" t="s">
        <v>2123</v>
      </c>
      <c r="G179" t="s">
        <v>2124</v>
      </c>
      <c r="I179" t="s">
        <v>2125</v>
      </c>
      <c r="J179" s="1"/>
      <c r="K179" t="s">
        <v>2126</v>
      </c>
      <c r="L179">
        <v>7</v>
      </c>
      <c r="N179" t="s">
        <v>979</v>
      </c>
      <c r="O179" s="1">
        <v>39569</v>
      </c>
      <c r="P179" t="s">
        <v>2127</v>
      </c>
      <c r="Q179" s="1">
        <v>39570</v>
      </c>
      <c r="R179" t="s">
        <v>75</v>
      </c>
      <c r="S179" s="1">
        <v>39569</v>
      </c>
      <c r="T179" t="s">
        <v>17</v>
      </c>
      <c r="X179" s="1">
        <v>39567</v>
      </c>
      <c r="Y179" t="s">
        <v>17</v>
      </c>
      <c r="Z179" t="s">
        <v>75</v>
      </c>
      <c r="AA179" t="s">
        <v>75</v>
      </c>
      <c r="AC179" t="s">
        <v>75</v>
      </c>
      <c r="AD179" s="1"/>
      <c r="AE179" s="1"/>
      <c r="AF179" s="1"/>
      <c r="AG179">
        <v>99</v>
      </c>
      <c r="AH179" s="1"/>
      <c r="AI179" s="1"/>
      <c r="AJ179" s="1"/>
      <c r="AK179" s="1">
        <v>39572</v>
      </c>
      <c r="AL179" s="1">
        <v>39573</v>
      </c>
      <c r="AM179" s="1"/>
      <c r="AN179" s="1"/>
      <c r="AO179" t="s">
        <v>75</v>
      </c>
      <c r="AP179" t="s">
        <v>17</v>
      </c>
      <c r="AQ179" t="s">
        <v>17</v>
      </c>
      <c r="AR179" t="s">
        <v>17</v>
      </c>
      <c r="AS179" s="1">
        <v>39631</v>
      </c>
      <c r="AT179" t="s">
        <v>18</v>
      </c>
      <c r="AU179" s="1">
        <v>39631</v>
      </c>
      <c r="AV179" t="s">
        <v>17</v>
      </c>
      <c r="AW179" t="s">
        <v>17</v>
      </c>
      <c r="AX179" t="s">
        <v>17</v>
      </c>
      <c r="AY179" s="1">
        <v>39631</v>
      </c>
      <c r="AZ179" t="s">
        <v>17</v>
      </c>
      <c r="BA179" t="s">
        <v>17</v>
      </c>
      <c r="BB179" t="s">
        <v>17</v>
      </c>
      <c r="BC179" s="1">
        <v>39631</v>
      </c>
      <c r="BD179" s="1">
        <v>39590</v>
      </c>
      <c r="BE179" t="s">
        <v>17</v>
      </c>
      <c r="BF179" t="s">
        <v>17</v>
      </c>
      <c r="BG179" t="s">
        <v>17</v>
      </c>
      <c r="BH179" t="s">
        <v>1004</v>
      </c>
      <c r="BI179" t="s">
        <v>17</v>
      </c>
      <c r="BJ179" s="1"/>
      <c r="BK179" t="b">
        <v>0</v>
      </c>
      <c r="BL179" t="b">
        <v>0</v>
      </c>
      <c r="BN179" t="s">
        <v>85</v>
      </c>
      <c r="BO179" t="b">
        <v>0</v>
      </c>
      <c r="BP179" t="b">
        <v>0</v>
      </c>
      <c r="BQ179">
        <v>163</v>
      </c>
      <c r="BR179">
        <v>1</v>
      </c>
    </row>
    <row r="180" spans="1:70" x14ac:dyDescent="0.25">
      <c r="A180" t="s">
        <v>2128</v>
      </c>
      <c r="B180" s="1"/>
      <c r="C180" t="s">
        <v>32</v>
      </c>
      <c r="D180" t="s">
        <v>32</v>
      </c>
      <c r="E180" t="s">
        <v>1061</v>
      </c>
      <c r="F180" t="s">
        <v>2129</v>
      </c>
      <c r="G180" t="s">
        <v>2130</v>
      </c>
      <c r="I180" t="s">
        <v>2131</v>
      </c>
      <c r="J180" s="1">
        <v>39533</v>
      </c>
      <c r="K180" t="s">
        <v>2132</v>
      </c>
      <c r="M180">
        <v>1</v>
      </c>
      <c r="N180" t="s">
        <v>979</v>
      </c>
      <c r="O180" s="1">
        <v>39554</v>
      </c>
      <c r="P180" t="s">
        <v>2133</v>
      </c>
      <c r="Q180" s="1">
        <v>39554</v>
      </c>
      <c r="R180" t="s">
        <v>75</v>
      </c>
      <c r="S180" s="1">
        <v>39554</v>
      </c>
      <c r="T180" t="s">
        <v>75</v>
      </c>
      <c r="U180" t="s">
        <v>17</v>
      </c>
      <c r="V180" t="s">
        <v>17</v>
      </c>
      <c r="W180" t="s">
        <v>17</v>
      </c>
      <c r="X180" s="1">
        <v>39533</v>
      </c>
      <c r="Y180" t="s">
        <v>17</v>
      </c>
      <c r="Z180" t="s">
        <v>17</v>
      </c>
      <c r="AA180" t="s">
        <v>75</v>
      </c>
      <c r="AB180" t="s">
        <v>75</v>
      </c>
      <c r="AC180" t="s">
        <v>17</v>
      </c>
      <c r="AD180" s="1">
        <v>39546</v>
      </c>
      <c r="AE180" s="1"/>
      <c r="AF180" s="1"/>
      <c r="AG180">
        <v>0</v>
      </c>
      <c r="AH180" s="1"/>
      <c r="AI180" s="1"/>
      <c r="AJ180" s="1"/>
      <c r="AK180" s="1">
        <v>39554</v>
      </c>
      <c r="AL180" s="1">
        <v>39555</v>
      </c>
      <c r="AM180" s="1">
        <v>39573</v>
      </c>
      <c r="AN180" s="1"/>
      <c r="AO180" t="s">
        <v>75</v>
      </c>
      <c r="AP180" t="s">
        <v>17</v>
      </c>
      <c r="AQ180" t="s">
        <v>17</v>
      </c>
      <c r="AR180" t="s">
        <v>17</v>
      </c>
      <c r="AS180" s="1">
        <v>39485</v>
      </c>
      <c r="AT180" t="s">
        <v>22</v>
      </c>
      <c r="AU180" s="1">
        <v>39485</v>
      </c>
      <c r="AV180" t="s">
        <v>17</v>
      </c>
      <c r="AW180" t="s">
        <v>17</v>
      </c>
      <c r="AX180" t="s">
        <v>17</v>
      </c>
      <c r="AY180" s="1">
        <v>39485</v>
      </c>
      <c r="AZ180" t="s">
        <v>17</v>
      </c>
      <c r="BA180" t="s">
        <v>17</v>
      </c>
      <c r="BB180" t="s">
        <v>17</v>
      </c>
      <c r="BC180" s="1">
        <v>39485</v>
      </c>
      <c r="BD180" s="1">
        <v>39590</v>
      </c>
      <c r="BE180" t="s">
        <v>17</v>
      </c>
      <c r="BF180" t="s">
        <v>17</v>
      </c>
      <c r="BG180" t="s">
        <v>17</v>
      </c>
      <c r="BH180" t="s">
        <v>1004</v>
      </c>
      <c r="BI180" t="s">
        <v>17</v>
      </c>
      <c r="BJ180" s="1"/>
      <c r="BK180" t="b">
        <v>0</v>
      </c>
      <c r="BL180" t="b">
        <v>0</v>
      </c>
      <c r="BN180" t="s">
        <v>11</v>
      </c>
      <c r="BO180" t="b">
        <v>0</v>
      </c>
      <c r="BP180" t="b">
        <v>0</v>
      </c>
      <c r="BQ180">
        <v>164</v>
      </c>
      <c r="BR180">
        <v>1</v>
      </c>
    </row>
    <row r="181" spans="1:70" x14ac:dyDescent="0.25">
      <c r="A181" t="s">
        <v>2134</v>
      </c>
      <c r="B181" s="1"/>
      <c r="C181" t="s">
        <v>32</v>
      </c>
      <c r="D181" t="s">
        <v>32</v>
      </c>
      <c r="E181" t="s">
        <v>1061</v>
      </c>
      <c r="F181" t="s">
        <v>2135</v>
      </c>
      <c r="G181" t="s">
        <v>2136</v>
      </c>
      <c r="I181" t="s">
        <v>2137</v>
      </c>
      <c r="J181" s="1">
        <v>38264</v>
      </c>
      <c r="K181" t="s">
        <v>2138</v>
      </c>
      <c r="L181">
        <v>3</v>
      </c>
      <c r="N181" t="s">
        <v>1011</v>
      </c>
      <c r="O181" s="1">
        <v>39554</v>
      </c>
      <c r="P181" t="s">
        <v>2139</v>
      </c>
      <c r="Q181" s="1">
        <v>39554</v>
      </c>
      <c r="R181" t="s">
        <v>75</v>
      </c>
      <c r="S181" s="1">
        <v>39554</v>
      </c>
      <c r="T181" t="s">
        <v>17</v>
      </c>
      <c r="U181" t="s">
        <v>75</v>
      </c>
      <c r="V181" t="s">
        <v>17</v>
      </c>
      <c r="W181" t="s">
        <v>75</v>
      </c>
      <c r="X181" s="1">
        <v>39545</v>
      </c>
      <c r="Y181" t="s">
        <v>75</v>
      </c>
      <c r="Z181" t="s">
        <v>75</v>
      </c>
      <c r="AA181" t="s">
        <v>75</v>
      </c>
      <c r="AB181" t="s">
        <v>75</v>
      </c>
      <c r="AC181" t="s">
        <v>75</v>
      </c>
      <c r="AD181" s="1">
        <v>38268</v>
      </c>
      <c r="AE181" s="1">
        <v>38410</v>
      </c>
      <c r="AF181" s="1"/>
      <c r="AG181">
        <v>3</v>
      </c>
      <c r="AH181" s="1">
        <v>39799</v>
      </c>
      <c r="AI181" s="1">
        <v>38446</v>
      </c>
      <c r="AJ181" s="1"/>
      <c r="AK181" s="1">
        <v>39554</v>
      </c>
      <c r="AL181" s="1">
        <v>39555</v>
      </c>
      <c r="AM181" s="1">
        <v>39573</v>
      </c>
      <c r="AN181" s="1"/>
      <c r="AO181" t="s">
        <v>75</v>
      </c>
      <c r="AP181" t="s">
        <v>17</v>
      </c>
      <c r="AQ181" t="s">
        <v>17</v>
      </c>
      <c r="AR181" t="s">
        <v>17</v>
      </c>
      <c r="AS181" s="1">
        <v>39485</v>
      </c>
      <c r="AT181" t="s">
        <v>22</v>
      </c>
      <c r="AU181" s="1">
        <v>39485</v>
      </c>
      <c r="AV181" t="s">
        <v>17</v>
      </c>
      <c r="AW181" t="s">
        <v>17</v>
      </c>
      <c r="AX181" t="s">
        <v>17</v>
      </c>
      <c r="AY181" s="1">
        <v>39485</v>
      </c>
      <c r="AZ181" t="s">
        <v>17</v>
      </c>
      <c r="BA181" t="s">
        <v>17</v>
      </c>
      <c r="BB181" t="s">
        <v>17</v>
      </c>
      <c r="BC181" s="1">
        <v>39485</v>
      </c>
      <c r="BD181" s="1">
        <v>39590</v>
      </c>
      <c r="BE181" t="s">
        <v>17</v>
      </c>
      <c r="BF181" t="s">
        <v>17</v>
      </c>
      <c r="BG181" t="s">
        <v>17</v>
      </c>
      <c r="BH181" t="s">
        <v>1004</v>
      </c>
      <c r="BI181" t="s">
        <v>17</v>
      </c>
      <c r="BJ181" s="1"/>
      <c r="BK181" t="b">
        <v>0</v>
      </c>
      <c r="BL181" t="b">
        <v>0</v>
      </c>
      <c r="BN181" t="s">
        <v>85</v>
      </c>
      <c r="BO181" t="b">
        <v>0</v>
      </c>
      <c r="BP181" t="b">
        <v>0</v>
      </c>
      <c r="BQ181">
        <v>165</v>
      </c>
      <c r="BR181">
        <v>1</v>
      </c>
    </row>
    <row r="182" spans="1:70" x14ac:dyDescent="0.25">
      <c r="A182" t="s">
        <v>2140</v>
      </c>
      <c r="B182" s="1">
        <v>39574</v>
      </c>
      <c r="C182" t="s">
        <v>52</v>
      </c>
      <c r="D182" t="s">
        <v>35</v>
      </c>
      <c r="E182" t="s">
        <v>2141</v>
      </c>
      <c r="F182" t="s">
        <v>2142</v>
      </c>
      <c r="G182" t="s">
        <v>2143</v>
      </c>
      <c r="I182" t="s">
        <v>2144</v>
      </c>
      <c r="J182" s="1"/>
      <c r="K182" t="s">
        <v>2145</v>
      </c>
      <c r="L182">
        <v>7</v>
      </c>
      <c r="N182" t="s">
        <v>979</v>
      </c>
      <c r="O182" s="1">
        <v>39566</v>
      </c>
      <c r="P182" t="s">
        <v>2146</v>
      </c>
      <c r="Q182" s="1">
        <v>39568</v>
      </c>
      <c r="R182" t="s">
        <v>75</v>
      </c>
      <c r="S182" s="1">
        <v>39566</v>
      </c>
      <c r="T182" t="s">
        <v>17</v>
      </c>
      <c r="U182" t="s">
        <v>17</v>
      </c>
      <c r="V182" t="s">
        <v>75</v>
      </c>
      <c r="W182" t="s">
        <v>75</v>
      </c>
      <c r="X182" s="1">
        <v>39544</v>
      </c>
      <c r="Y182" t="s">
        <v>75</v>
      </c>
      <c r="Z182" t="s">
        <v>75</v>
      </c>
      <c r="AA182" t="s">
        <v>75</v>
      </c>
      <c r="AB182" t="s">
        <v>17</v>
      </c>
      <c r="AC182" t="s">
        <v>75</v>
      </c>
      <c r="AD182" s="1"/>
      <c r="AE182" s="1"/>
      <c r="AF182" s="1"/>
      <c r="AG182">
        <v>99</v>
      </c>
      <c r="AH182" s="1"/>
      <c r="AI182" s="1"/>
      <c r="AJ182" s="1"/>
      <c r="AK182" s="1">
        <v>39571</v>
      </c>
      <c r="AL182" s="1">
        <v>39572</v>
      </c>
      <c r="AM182" s="1"/>
      <c r="AN182" s="1">
        <v>39574</v>
      </c>
      <c r="AO182" t="s">
        <v>75</v>
      </c>
      <c r="AP182" t="s">
        <v>17</v>
      </c>
      <c r="AQ182" t="s">
        <v>17</v>
      </c>
      <c r="AR182" t="s">
        <v>17</v>
      </c>
      <c r="AS182" s="1">
        <v>39631</v>
      </c>
      <c r="AT182" t="s">
        <v>18</v>
      </c>
      <c r="AU182" s="1">
        <v>39631</v>
      </c>
      <c r="AV182" t="s">
        <v>17</v>
      </c>
      <c r="AW182" t="s">
        <v>17</v>
      </c>
      <c r="AX182" t="s">
        <v>17</v>
      </c>
      <c r="AY182" s="1">
        <v>39631</v>
      </c>
      <c r="AZ182" t="s">
        <v>17</v>
      </c>
      <c r="BA182" t="s">
        <v>17</v>
      </c>
      <c r="BB182" t="s">
        <v>17</v>
      </c>
      <c r="BC182" s="1">
        <v>39631</v>
      </c>
      <c r="BD182" s="1">
        <v>39590</v>
      </c>
      <c r="BE182" t="s">
        <v>17</v>
      </c>
      <c r="BF182" t="s">
        <v>17</v>
      </c>
      <c r="BG182" t="s">
        <v>17</v>
      </c>
      <c r="BH182" t="s">
        <v>1004</v>
      </c>
      <c r="BI182" t="s">
        <v>17</v>
      </c>
      <c r="BJ182" s="1">
        <v>39623</v>
      </c>
      <c r="BK182" t="b">
        <v>0</v>
      </c>
      <c r="BL182" t="b">
        <v>0</v>
      </c>
      <c r="BM182" t="s">
        <v>17</v>
      </c>
      <c r="BN182" t="s">
        <v>85</v>
      </c>
      <c r="BO182" t="b">
        <v>0</v>
      </c>
      <c r="BP182" t="b">
        <v>0</v>
      </c>
      <c r="BQ182">
        <v>166</v>
      </c>
      <c r="BR182">
        <v>1</v>
      </c>
    </row>
    <row r="183" spans="1:70" x14ac:dyDescent="0.25">
      <c r="A183" t="s">
        <v>2147</v>
      </c>
      <c r="B183" s="1">
        <v>39560</v>
      </c>
      <c r="C183" t="s">
        <v>1121</v>
      </c>
      <c r="D183" t="s">
        <v>39</v>
      </c>
      <c r="E183" t="s">
        <v>2148</v>
      </c>
      <c r="F183" t="s">
        <v>2149</v>
      </c>
      <c r="G183" t="s">
        <v>2150</v>
      </c>
      <c r="H183" t="s">
        <v>1125</v>
      </c>
      <c r="I183" t="s">
        <v>2151</v>
      </c>
      <c r="J183" s="1">
        <v>38926</v>
      </c>
      <c r="K183" t="s">
        <v>2152</v>
      </c>
      <c r="L183">
        <v>1</v>
      </c>
      <c r="M183">
        <v>9</v>
      </c>
      <c r="N183" t="s">
        <v>979</v>
      </c>
      <c r="O183" s="1">
        <v>39553</v>
      </c>
      <c r="P183" t="s">
        <v>2153</v>
      </c>
      <c r="Q183" s="1">
        <v>39553</v>
      </c>
      <c r="R183" t="s">
        <v>75</v>
      </c>
      <c r="S183" s="1"/>
      <c r="T183" t="s">
        <v>17</v>
      </c>
      <c r="U183" t="s">
        <v>17</v>
      </c>
      <c r="V183" t="s">
        <v>75</v>
      </c>
      <c r="W183" t="s">
        <v>75</v>
      </c>
      <c r="X183" s="1">
        <v>39554</v>
      </c>
      <c r="Y183" t="s">
        <v>75</v>
      </c>
      <c r="Z183" t="s">
        <v>75</v>
      </c>
      <c r="AB183" t="s">
        <v>17</v>
      </c>
      <c r="AC183" t="s">
        <v>75</v>
      </c>
      <c r="AD183" s="1">
        <v>38927</v>
      </c>
      <c r="AE183" s="1">
        <v>39020</v>
      </c>
      <c r="AF183" s="1"/>
      <c r="AG183">
        <v>2</v>
      </c>
      <c r="AH183" s="1">
        <v>38989</v>
      </c>
      <c r="AI183" s="1"/>
      <c r="AJ183" s="1"/>
      <c r="AK183" s="1">
        <v>39554</v>
      </c>
      <c r="AL183" s="1">
        <v>39555</v>
      </c>
      <c r="AM183" s="1">
        <v>39556</v>
      </c>
      <c r="AN183" s="1">
        <v>39560</v>
      </c>
      <c r="AO183" t="s">
        <v>75</v>
      </c>
      <c r="AP183" t="s">
        <v>17</v>
      </c>
      <c r="AQ183" t="s">
        <v>17</v>
      </c>
      <c r="AR183" t="s">
        <v>17</v>
      </c>
      <c r="AS183" s="1">
        <v>39631</v>
      </c>
      <c r="AT183" t="s">
        <v>18</v>
      </c>
      <c r="AU183" s="1">
        <v>39631</v>
      </c>
      <c r="AV183" t="s">
        <v>17</v>
      </c>
      <c r="AW183" t="s">
        <v>17</v>
      </c>
      <c r="AX183" t="s">
        <v>17</v>
      </c>
      <c r="AY183" s="1">
        <v>39631</v>
      </c>
      <c r="AZ183" t="s">
        <v>17</v>
      </c>
      <c r="BA183" t="s">
        <v>17</v>
      </c>
      <c r="BB183" t="s">
        <v>17</v>
      </c>
      <c r="BC183" s="1">
        <v>39631</v>
      </c>
      <c r="BD183" s="1">
        <v>39590</v>
      </c>
      <c r="BE183" t="s">
        <v>17</v>
      </c>
      <c r="BF183" t="s">
        <v>17</v>
      </c>
      <c r="BG183" t="s">
        <v>17</v>
      </c>
      <c r="BH183" t="s">
        <v>1004</v>
      </c>
      <c r="BI183" t="s">
        <v>17</v>
      </c>
      <c r="BJ183" s="1"/>
      <c r="BK183" t="b">
        <v>0</v>
      </c>
      <c r="BL183" t="b">
        <v>0</v>
      </c>
      <c r="BN183" t="s">
        <v>85</v>
      </c>
      <c r="BO183" t="b">
        <v>0</v>
      </c>
      <c r="BP183" t="b">
        <v>0</v>
      </c>
      <c r="BQ183">
        <v>167</v>
      </c>
      <c r="BR183">
        <v>1</v>
      </c>
    </row>
    <row r="184" spans="1:70" x14ac:dyDescent="0.25">
      <c r="A184" t="s">
        <v>2154</v>
      </c>
      <c r="B184" s="1">
        <v>39589</v>
      </c>
      <c r="C184" t="s">
        <v>532</v>
      </c>
      <c r="D184" t="s">
        <v>24</v>
      </c>
      <c r="E184" t="s">
        <v>2155</v>
      </c>
      <c r="F184" t="s">
        <v>2156</v>
      </c>
      <c r="G184" t="s">
        <v>2157</v>
      </c>
      <c r="I184" t="s">
        <v>2158</v>
      </c>
      <c r="J184" s="1">
        <v>38076</v>
      </c>
      <c r="K184" t="s">
        <v>2159</v>
      </c>
      <c r="L184">
        <v>4</v>
      </c>
      <c r="M184">
        <v>1</v>
      </c>
      <c r="N184" t="s">
        <v>979</v>
      </c>
      <c r="O184" s="1">
        <v>39582</v>
      </c>
      <c r="P184" t="s">
        <v>2160</v>
      </c>
      <c r="Q184" s="1">
        <v>39582</v>
      </c>
      <c r="R184" t="s">
        <v>17</v>
      </c>
      <c r="S184" s="1"/>
      <c r="T184" t="s">
        <v>17</v>
      </c>
      <c r="U184" t="s">
        <v>17</v>
      </c>
      <c r="V184" t="s">
        <v>75</v>
      </c>
      <c r="W184" t="s">
        <v>75</v>
      </c>
      <c r="X184" s="1">
        <v>39566</v>
      </c>
      <c r="Y184" t="s">
        <v>75</v>
      </c>
      <c r="Z184" t="s">
        <v>75</v>
      </c>
      <c r="AA184" t="s">
        <v>75</v>
      </c>
      <c r="AB184" t="s">
        <v>17</v>
      </c>
      <c r="AC184" t="s">
        <v>75</v>
      </c>
      <c r="AD184" s="1">
        <v>38079</v>
      </c>
      <c r="AE184" s="1">
        <v>38236</v>
      </c>
      <c r="AF184" s="1"/>
      <c r="AG184">
        <v>3</v>
      </c>
      <c r="AH184" s="1">
        <v>38160</v>
      </c>
      <c r="AI184" s="1">
        <v>38266</v>
      </c>
      <c r="AJ184" s="1"/>
      <c r="AK184" s="1">
        <v>39587</v>
      </c>
      <c r="AL184" s="1">
        <v>39588</v>
      </c>
      <c r="AM184" s="1">
        <v>39589</v>
      </c>
      <c r="AN184" s="1">
        <v>39589</v>
      </c>
      <c r="AO184" t="s">
        <v>75</v>
      </c>
      <c r="AP184" t="s">
        <v>17</v>
      </c>
      <c r="AQ184" t="s">
        <v>17</v>
      </c>
      <c r="AR184" t="s">
        <v>17</v>
      </c>
      <c r="AS184" s="1">
        <v>39631</v>
      </c>
      <c r="AT184" t="s">
        <v>18</v>
      </c>
      <c r="AU184" s="1">
        <v>39631</v>
      </c>
      <c r="AV184" t="s">
        <v>17</v>
      </c>
      <c r="AW184" t="s">
        <v>17</v>
      </c>
      <c r="AX184" t="s">
        <v>17</v>
      </c>
      <c r="AY184" s="1">
        <v>39631</v>
      </c>
      <c r="AZ184" t="s">
        <v>17</v>
      </c>
      <c r="BA184" t="s">
        <v>17</v>
      </c>
      <c r="BB184" t="s">
        <v>17</v>
      </c>
      <c r="BC184" s="1">
        <v>39631</v>
      </c>
      <c r="BD184" s="1">
        <v>39590</v>
      </c>
      <c r="BE184" t="s">
        <v>17</v>
      </c>
      <c r="BF184" t="s">
        <v>17</v>
      </c>
      <c r="BG184" t="s">
        <v>17</v>
      </c>
      <c r="BH184" t="s">
        <v>1004</v>
      </c>
      <c r="BI184" t="s">
        <v>17</v>
      </c>
      <c r="BJ184" s="1">
        <v>39617</v>
      </c>
      <c r="BK184" t="b">
        <v>0</v>
      </c>
      <c r="BL184" t="b">
        <v>0</v>
      </c>
      <c r="BM184" t="s">
        <v>17</v>
      </c>
      <c r="BN184" t="s">
        <v>85</v>
      </c>
      <c r="BO184" t="b">
        <v>0</v>
      </c>
      <c r="BP184" t="b">
        <v>0</v>
      </c>
      <c r="BQ184">
        <v>168</v>
      </c>
      <c r="BR184">
        <v>1</v>
      </c>
    </row>
    <row r="185" spans="1:70" x14ac:dyDescent="0.25">
      <c r="A185" t="s">
        <v>2161</v>
      </c>
      <c r="B185" s="1">
        <v>39587</v>
      </c>
      <c r="C185" t="s">
        <v>452</v>
      </c>
      <c r="D185" t="s">
        <v>35</v>
      </c>
      <c r="E185" t="s">
        <v>2162</v>
      </c>
      <c r="F185" t="s">
        <v>2163</v>
      </c>
      <c r="G185" t="s">
        <v>2164</v>
      </c>
      <c r="H185" t="s">
        <v>987</v>
      </c>
      <c r="I185" t="s">
        <v>2165</v>
      </c>
      <c r="J185" s="1">
        <v>38245</v>
      </c>
      <c r="K185" t="s">
        <v>2166</v>
      </c>
      <c r="L185">
        <v>3</v>
      </c>
      <c r="M185">
        <v>8</v>
      </c>
      <c r="N185" t="s">
        <v>1011</v>
      </c>
      <c r="O185" s="1">
        <v>112630</v>
      </c>
      <c r="P185" t="s">
        <v>2167</v>
      </c>
      <c r="Q185" s="1">
        <v>39582</v>
      </c>
      <c r="R185" t="s">
        <v>75</v>
      </c>
      <c r="S185" s="1">
        <v>39573</v>
      </c>
      <c r="T185" t="s">
        <v>17</v>
      </c>
      <c r="U185" t="s">
        <v>17</v>
      </c>
      <c r="V185" t="s">
        <v>75</v>
      </c>
      <c r="W185" t="s">
        <v>75</v>
      </c>
      <c r="X185" s="1">
        <v>39570</v>
      </c>
      <c r="Z185" t="s">
        <v>75</v>
      </c>
      <c r="AA185" t="s">
        <v>75</v>
      </c>
      <c r="AB185" t="s">
        <v>17</v>
      </c>
      <c r="AC185" t="s">
        <v>75</v>
      </c>
      <c r="AD185" s="1">
        <v>38246</v>
      </c>
      <c r="AE185" s="1">
        <v>38336</v>
      </c>
      <c r="AF185" s="1"/>
      <c r="AG185">
        <v>3</v>
      </c>
      <c r="AH185" s="1">
        <v>38306</v>
      </c>
      <c r="AI185" s="1">
        <v>38673</v>
      </c>
      <c r="AJ185" s="1"/>
      <c r="AK185" s="1">
        <v>39582</v>
      </c>
      <c r="AL185" s="1">
        <v>39583</v>
      </c>
      <c r="AM185" s="1">
        <v>39587</v>
      </c>
      <c r="AN185" s="1">
        <v>39587</v>
      </c>
      <c r="AO185" t="s">
        <v>75</v>
      </c>
      <c r="AP185" t="s">
        <v>17</v>
      </c>
      <c r="AQ185" t="s">
        <v>17</v>
      </c>
      <c r="AR185" t="s">
        <v>17</v>
      </c>
      <c r="AS185" s="1">
        <v>39631</v>
      </c>
      <c r="AT185" t="s">
        <v>18</v>
      </c>
      <c r="AU185" s="1">
        <v>39631</v>
      </c>
      <c r="AV185" t="s">
        <v>17</v>
      </c>
      <c r="AW185" t="s">
        <v>17</v>
      </c>
      <c r="AX185" t="s">
        <v>17</v>
      </c>
      <c r="AY185" s="1">
        <v>39631</v>
      </c>
      <c r="AZ185" t="s">
        <v>17</v>
      </c>
      <c r="BA185" t="s">
        <v>17</v>
      </c>
      <c r="BB185" t="s">
        <v>17</v>
      </c>
      <c r="BC185" s="1">
        <v>39631</v>
      </c>
      <c r="BD185" s="1">
        <v>39616</v>
      </c>
      <c r="BE185" t="s">
        <v>17</v>
      </c>
      <c r="BF185" t="s">
        <v>17</v>
      </c>
      <c r="BG185" t="s">
        <v>17</v>
      </c>
      <c r="BH185" t="s">
        <v>1004</v>
      </c>
      <c r="BI185" t="s">
        <v>17</v>
      </c>
      <c r="BJ185" s="1"/>
      <c r="BK185" t="b">
        <v>0</v>
      </c>
      <c r="BL185" t="b">
        <v>0</v>
      </c>
      <c r="BN185" t="s">
        <v>85</v>
      </c>
      <c r="BO185" t="b">
        <v>0</v>
      </c>
      <c r="BP185" t="b">
        <v>0</v>
      </c>
      <c r="BQ185">
        <v>169</v>
      </c>
      <c r="BR185">
        <v>1</v>
      </c>
    </row>
    <row r="186" spans="1:70" x14ac:dyDescent="0.25">
      <c r="A186" t="s">
        <v>2168</v>
      </c>
      <c r="B186" s="1">
        <v>39587</v>
      </c>
      <c r="C186" t="s">
        <v>452</v>
      </c>
      <c r="D186" t="s">
        <v>35</v>
      </c>
      <c r="E186" t="s">
        <v>2162</v>
      </c>
      <c r="F186" t="s">
        <v>2169</v>
      </c>
      <c r="G186" t="s">
        <v>2170</v>
      </c>
      <c r="H186" t="s">
        <v>987</v>
      </c>
      <c r="I186" t="s">
        <v>2171</v>
      </c>
      <c r="J186" s="1">
        <v>38666</v>
      </c>
      <c r="K186" t="s">
        <v>2172</v>
      </c>
      <c r="L186">
        <v>2</v>
      </c>
      <c r="M186">
        <v>6</v>
      </c>
      <c r="N186" t="s">
        <v>1011</v>
      </c>
      <c r="O186" s="1">
        <v>39582</v>
      </c>
      <c r="P186" t="s">
        <v>2173</v>
      </c>
      <c r="Q186" s="1">
        <v>39582</v>
      </c>
      <c r="R186" t="s">
        <v>75</v>
      </c>
      <c r="S186" s="1">
        <v>39580</v>
      </c>
      <c r="T186" t="s">
        <v>17</v>
      </c>
      <c r="U186" t="s">
        <v>17</v>
      </c>
      <c r="V186" t="s">
        <v>75</v>
      </c>
      <c r="W186" t="s">
        <v>17</v>
      </c>
      <c r="X186" s="1">
        <v>39570</v>
      </c>
      <c r="Y186" t="s">
        <v>75</v>
      </c>
      <c r="Z186" t="s">
        <v>75</v>
      </c>
      <c r="AA186" t="s">
        <v>75</v>
      </c>
      <c r="AB186" t="s">
        <v>75</v>
      </c>
      <c r="AC186" t="s">
        <v>75</v>
      </c>
      <c r="AD186" s="1">
        <v>38667</v>
      </c>
      <c r="AE186" s="1">
        <v>38758</v>
      </c>
      <c r="AF186" s="1"/>
      <c r="AG186">
        <v>3</v>
      </c>
      <c r="AH186" s="1">
        <v>38729</v>
      </c>
      <c r="AI186" s="1">
        <v>38792</v>
      </c>
      <c r="AJ186" s="1"/>
      <c r="AK186" s="1">
        <v>39582</v>
      </c>
      <c r="AL186" s="1">
        <v>39583</v>
      </c>
      <c r="AM186" s="1">
        <v>39587</v>
      </c>
      <c r="AN186" s="1">
        <v>39587</v>
      </c>
      <c r="AO186" t="s">
        <v>75</v>
      </c>
      <c r="AP186" t="s">
        <v>17</v>
      </c>
      <c r="AQ186" t="s">
        <v>17</v>
      </c>
      <c r="AR186" t="s">
        <v>17</v>
      </c>
      <c r="AS186" s="1">
        <v>39631</v>
      </c>
      <c r="AT186" t="s">
        <v>18</v>
      </c>
      <c r="AU186" s="1">
        <v>39570</v>
      </c>
      <c r="AV186" t="s">
        <v>17</v>
      </c>
      <c r="AW186" t="s">
        <v>17</v>
      </c>
      <c r="AX186" t="s">
        <v>17</v>
      </c>
      <c r="AY186" s="1">
        <v>39631</v>
      </c>
      <c r="AZ186" t="s">
        <v>17</v>
      </c>
      <c r="BA186" t="s">
        <v>17</v>
      </c>
      <c r="BB186" t="s">
        <v>17</v>
      </c>
      <c r="BC186" s="1">
        <v>39631</v>
      </c>
      <c r="BD186" s="1">
        <v>39616</v>
      </c>
      <c r="BE186" t="s">
        <v>17</v>
      </c>
      <c r="BF186" t="s">
        <v>17</v>
      </c>
      <c r="BG186" t="s">
        <v>17</v>
      </c>
      <c r="BH186" t="s">
        <v>1004</v>
      </c>
      <c r="BI186" t="s">
        <v>17</v>
      </c>
      <c r="BJ186" s="1"/>
      <c r="BK186" t="b">
        <v>0</v>
      </c>
      <c r="BL186" t="b">
        <v>0</v>
      </c>
      <c r="BN186" t="s">
        <v>85</v>
      </c>
      <c r="BO186" t="b">
        <v>0</v>
      </c>
      <c r="BP186" t="b">
        <v>0</v>
      </c>
      <c r="BQ186">
        <v>170</v>
      </c>
      <c r="BR186">
        <v>1</v>
      </c>
    </row>
    <row r="187" spans="1:70" x14ac:dyDescent="0.25">
      <c r="A187" t="s">
        <v>2174</v>
      </c>
      <c r="B187" s="1">
        <v>39605</v>
      </c>
      <c r="C187" t="s">
        <v>1608</v>
      </c>
      <c r="D187" t="s">
        <v>24</v>
      </c>
      <c r="E187" t="s">
        <v>2175</v>
      </c>
      <c r="F187" t="s">
        <v>2176</v>
      </c>
      <c r="G187" t="s">
        <v>2177</v>
      </c>
      <c r="I187" t="s">
        <v>2178</v>
      </c>
      <c r="J187" s="1">
        <v>37922</v>
      </c>
      <c r="K187" t="s">
        <v>2179</v>
      </c>
      <c r="L187">
        <v>5</v>
      </c>
      <c r="M187">
        <v>8</v>
      </c>
      <c r="N187" t="s">
        <v>979</v>
      </c>
      <c r="O187" s="1">
        <v>39602</v>
      </c>
      <c r="P187" t="s">
        <v>2180</v>
      </c>
      <c r="Q187" s="1">
        <v>39602</v>
      </c>
      <c r="R187" t="s">
        <v>17</v>
      </c>
      <c r="S187" s="1"/>
      <c r="T187" t="s">
        <v>17</v>
      </c>
      <c r="U187" t="s">
        <v>75</v>
      </c>
      <c r="V187" t="s">
        <v>17</v>
      </c>
      <c r="W187" t="s">
        <v>75</v>
      </c>
      <c r="X187" s="1">
        <v>39601</v>
      </c>
      <c r="Y187" t="s">
        <v>75</v>
      </c>
      <c r="Z187" t="s">
        <v>75</v>
      </c>
      <c r="AA187" t="s">
        <v>75</v>
      </c>
      <c r="AB187" t="s">
        <v>75</v>
      </c>
      <c r="AC187" t="s">
        <v>75</v>
      </c>
      <c r="AD187" s="1"/>
      <c r="AE187" s="1"/>
      <c r="AF187" s="1"/>
      <c r="AG187">
        <v>99</v>
      </c>
      <c r="AH187" s="1"/>
      <c r="AI187" s="1"/>
      <c r="AJ187" s="1"/>
      <c r="AK187" s="1">
        <v>39603</v>
      </c>
      <c r="AL187" s="1">
        <v>39604</v>
      </c>
      <c r="AM187" s="1">
        <v>39605</v>
      </c>
      <c r="AN187" s="1">
        <v>39605</v>
      </c>
      <c r="AO187" t="s">
        <v>75</v>
      </c>
      <c r="AP187" t="s">
        <v>17</v>
      </c>
      <c r="AQ187" t="s">
        <v>17</v>
      </c>
      <c r="AR187" t="s">
        <v>17</v>
      </c>
      <c r="AS187" s="1">
        <v>39631</v>
      </c>
      <c r="AT187" t="s">
        <v>18</v>
      </c>
      <c r="AU187" s="1">
        <v>39631</v>
      </c>
      <c r="AV187" t="s">
        <v>17</v>
      </c>
      <c r="AW187" t="s">
        <v>17</v>
      </c>
      <c r="AX187" t="s">
        <v>17</v>
      </c>
      <c r="AY187" s="1">
        <v>39631</v>
      </c>
      <c r="AZ187" t="s">
        <v>17</v>
      </c>
      <c r="BA187" t="s">
        <v>17</v>
      </c>
      <c r="BB187" t="s">
        <v>17</v>
      </c>
      <c r="BC187" s="1">
        <v>39631</v>
      </c>
      <c r="BD187" s="1">
        <v>39616</v>
      </c>
      <c r="BE187" t="s">
        <v>17</v>
      </c>
      <c r="BF187" t="s">
        <v>17</v>
      </c>
      <c r="BG187" t="s">
        <v>17</v>
      </c>
      <c r="BH187" t="s">
        <v>1004</v>
      </c>
      <c r="BI187" t="s">
        <v>17</v>
      </c>
      <c r="BJ187" s="1"/>
      <c r="BK187" t="b">
        <v>0</v>
      </c>
      <c r="BL187" t="b">
        <v>0</v>
      </c>
      <c r="BN187" t="s">
        <v>85</v>
      </c>
      <c r="BO187" t="b">
        <v>0</v>
      </c>
      <c r="BP187" t="b">
        <v>0</v>
      </c>
      <c r="BQ187">
        <v>171</v>
      </c>
      <c r="BR187">
        <v>1</v>
      </c>
    </row>
    <row r="188" spans="1:70" x14ac:dyDescent="0.25">
      <c r="A188" t="s">
        <v>2181</v>
      </c>
      <c r="B188" s="1">
        <v>39604</v>
      </c>
      <c r="C188" t="s">
        <v>67</v>
      </c>
      <c r="D188" t="s">
        <v>35</v>
      </c>
      <c r="E188" t="s">
        <v>2182</v>
      </c>
      <c r="F188" t="s">
        <v>2183</v>
      </c>
      <c r="G188" t="s">
        <v>2184</v>
      </c>
      <c r="H188" t="s">
        <v>2185</v>
      </c>
      <c r="I188" t="s">
        <v>2186</v>
      </c>
      <c r="J188" s="1">
        <v>38974</v>
      </c>
      <c r="K188" t="s">
        <v>2187</v>
      </c>
      <c r="L188">
        <v>1</v>
      </c>
      <c r="M188">
        <v>8</v>
      </c>
      <c r="N188" t="s">
        <v>979</v>
      </c>
      <c r="O188" s="1">
        <v>39594</v>
      </c>
      <c r="P188" t="s">
        <v>2188</v>
      </c>
      <c r="Q188" s="1">
        <v>39595</v>
      </c>
      <c r="R188" t="s">
        <v>75</v>
      </c>
      <c r="S188" s="1">
        <v>39594</v>
      </c>
      <c r="T188" t="s">
        <v>17</v>
      </c>
      <c r="U188" t="s">
        <v>17</v>
      </c>
      <c r="V188" t="s">
        <v>17</v>
      </c>
      <c r="W188" t="s">
        <v>75</v>
      </c>
      <c r="X188" s="1">
        <v>39590</v>
      </c>
      <c r="Y188" t="s">
        <v>75</v>
      </c>
      <c r="Z188" t="s">
        <v>75</v>
      </c>
      <c r="AB188" t="s">
        <v>75</v>
      </c>
      <c r="AC188" t="s">
        <v>75</v>
      </c>
      <c r="AD188" s="1">
        <v>38983</v>
      </c>
      <c r="AE188" s="1">
        <v>39043</v>
      </c>
      <c r="AF188" s="1"/>
      <c r="AG188">
        <v>3</v>
      </c>
      <c r="AH188" s="1">
        <v>39044</v>
      </c>
      <c r="AI188" s="1">
        <v>39226</v>
      </c>
      <c r="AJ188" s="1"/>
      <c r="AK188" s="1">
        <v>39596</v>
      </c>
      <c r="AL188" s="1">
        <v>39597</v>
      </c>
      <c r="AM188" s="1">
        <v>39602</v>
      </c>
      <c r="AN188" s="1">
        <v>39604</v>
      </c>
      <c r="AO188" t="s">
        <v>75</v>
      </c>
      <c r="AP188" t="s">
        <v>17</v>
      </c>
      <c r="AQ188" t="s">
        <v>17</v>
      </c>
      <c r="AR188" t="s">
        <v>17</v>
      </c>
      <c r="AS188" s="1">
        <v>39631</v>
      </c>
      <c r="AT188" t="s">
        <v>18</v>
      </c>
      <c r="AU188" s="1">
        <v>39631</v>
      </c>
      <c r="AV188" t="s">
        <v>17</v>
      </c>
      <c r="AW188" t="s">
        <v>17</v>
      </c>
      <c r="AX188" t="s">
        <v>17</v>
      </c>
      <c r="AY188" s="1">
        <v>39631</v>
      </c>
      <c r="AZ188" t="s">
        <v>17</v>
      </c>
      <c r="BA188" t="s">
        <v>17</v>
      </c>
      <c r="BB188" t="s">
        <v>17</v>
      </c>
      <c r="BC188" s="1">
        <v>39631</v>
      </c>
      <c r="BD188" s="1">
        <v>39616</v>
      </c>
      <c r="BE188" t="s">
        <v>17</v>
      </c>
      <c r="BF188" t="s">
        <v>75</v>
      </c>
      <c r="BG188" t="s">
        <v>17</v>
      </c>
      <c r="BH188" t="s">
        <v>1004</v>
      </c>
      <c r="BI188" t="s">
        <v>17</v>
      </c>
      <c r="BJ188" s="1"/>
      <c r="BK188" t="b">
        <v>0</v>
      </c>
      <c r="BL188" t="b">
        <v>0</v>
      </c>
      <c r="BN188" t="s">
        <v>85</v>
      </c>
      <c r="BO188" t="b">
        <v>0</v>
      </c>
      <c r="BP188" t="b">
        <v>0</v>
      </c>
      <c r="BQ188">
        <v>172</v>
      </c>
      <c r="BR188">
        <v>1</v>
      </c>
    </row>
    <row r="189" spans="1:70" x14ac:dyDescent="0.25">
      <c r="A189" t="s">
        <v>2189</v>
      </c>
      <c r="B189" s="1">
        <v>39602</v>
      </c>
      <c r="C189" t="s">
        <v>223</v>
      </c>
      <c r="D189" t="s">
        <v>35</v>
      </c>
      <c r="E189" t="s">
        <v>2190</v>
      </c>
      <c r="F189" t="s">
        <v>2191</v>
      </c>
      <c r="G189" t="s">
        <v>2192</v>
      </c>
      <c r="H189" t="s">
        <v>223</v>
      </c>
      <c r="I189" t="s">
        <v>2193</v>
      </c>
      <c r="J189" s="1">
        <v>39211</v>
      </c>
      <c r="K189" t="s">
        <v>2194</v>
      </c>
      <c r="L189">
        <v>1</v>
      </c>
      <c r="N189" t="s">
        <v>1011</v>
      </c>
      <c r="O189" s="1">
        <v>39594</v>
      </c>
      <c r="P189" t="s">
        <v>2195</v>
      </c>
      <c r="Q189" s="1">
        <v>39595</v>
      </c>
      <c r="R189" t="s">
        <v>17</v>
      </c>
      <c r="S189" s="1"/>
      <c r="T189" t="s">
        <v>75</v>
      </c>
      <c r="U189" t="s">
        <v>17</v>
      </c>
      <c r="V189" t="s">
        <v>75</v>
      </c>
      <c r="W189" t="s">
        <v>17</v>
      </c>
      <c r="X189" s="1">
        <v>39590</v>
      </c>
      <c r="Y189" t="s">
        <v>75</v>
      </c>
      <c r="Z189" t="s">
        <v>75</v>
      </c>
      <c r="AA189" t="s">
        <v>75</v>
      </c>
      <c r="AB189" t="s">
        <v>75</v>
      </c>
      <c r="AC189" t="s">
        <v>75</v>
      </c>
      <c r="AD189" s="1"/>
      <c r="AE189" s="1">
        <v>39360</v>
      </c>
      <c r="AF189" s="1"/>
      <c r="AG189">
        <v>3</v>
      </c>
      <c r="AH189" s="1">
        <v>39309</v>
      </c>
      <c r="AI189" s="1">
        <v>39448</v>
      </c>
      <c r="AJ189" s="1"/>
      <c r="AK189" s="1">
        <v>39595</v>
      </c>
      <c r="AL189" s="1">
        <v>39596</v>
      </c>
      <c r="AM189" s="1">
        <v>39601</v>
      </c>
      <c r="AN189" s="1">
        <v>39602</v>
      </c>
      <c r="AO189" t="s">
        <v>75</v>
      </c>
      <c r="AP189" t="s">
        <v>17</v>
      </c>
      <c r="AQ189" t="s">
        <v>17</v>
      </c>
      <c r="AR189" t="s">
        <v>17</v>
      </c>
      <c r="AS189" s="1"/>
      <c r="AT189" t="s">
        <v>18</v>
      </c>
      <c r="AU189" s="1"/>
      <c r="AV189" t="s">
        <v>17</v>
      </c>
      <c r="AW189" t="s">
        <v>17</v>
      </c>
      <c r="AX189" t="s">
        <v>17</v>
      </c>
      <c r="AY189" s="1"/>
      <c r="AZ189" t="s">
        <v>17</v>
      </c>
      <c r="BA189" t="s">
        <v>17</v>
      </c>
      <c r="BB189" t="s">
        <v>17</v>
      </c>
      <c r="BC189" s="1"/>
      <c r="BD189" s="1">
        <v>39616</v>
      </c>
      <c r="BE189" t="s">
        <v>17</v>
      </c>
      <c r="BF189" t="s">
        <v>17</v>
      </c>
      <c r="BG189" t="s">
        <v>17</v>
      </c>
      <c r="BH189" t="s">
        <v>1004</v>
      </c>
      <c r="BI189" t="s">
        <v>17</v>
      </c>
      <c r="BJ189" s="1"/>
      <c r="BK189" t="b">
        <v>0</v>
      </c>
      <c r="BL189" t="b">
        <v>0</v>
      </c>
      <c r="BN189" t="s">
        <v>85</v>
      </c>
      <c r="BO189" t="b">
        <v>0</v>
      </c>
      <c r="BP189" t="b">
        <v>0</v>
      </c>
      <c r="BQ189">
        <v>173</v>
      </c>
      <c r="BR189">
        <v>1</v>
      </c>
    </row>
    <row r="190" spans="1:70" x14ac:dyDescent="0.25">
      <c r="A190" t="s">
        <v>2196</v>
      </c>
      <c r="B190" s="1">
        <v>39602</v>
      </c>
      <c r="C190" t="s">
        <v>452</v>
      </c>
      <c r="D190" t="s">
        <v>35</v>
      </c>
      <c r="E190" t="s">
        <v>1167</v>
      </c>
      <c r="F190" t="s">
        <v>2197</v>
      </c>
      <c r="G190" t="s">
        <v>2198</v>
      </c>
      <c r="H190" t="s">
        <v>987</v>
      </c>
      <c r="I190" t="s">
        <v>2199</v>
      </c>
      <c r="J190" s="1">
        <v>38663</v>
      </c>
      <c r="K190" t="s">
        <v>2200</v>
      </c>
      <c r="L190">
        <v>2</v>
      </c>
      <c r="M190">
        <v>6</v>
      </c>
      <c r="N190" t="s">
        <v>979</v>
      </c>
      <c r="O190" s="1">
        <v>39595</v>
      </c>
      <c r="P190" t="s">
        <v>2173</v>
      </c>
      <c r="Q190" s="1">
        <v>39595</v>
      </c>
      <c r="R190" t="s">
        <v>75</v>
      </c>
      <c r="S190" s="1">
        <v>39591</v>
      </c>
      <c r="T190" t="s">
        <v>75</v>
      </c>
      <c r="U190" t="s">
        <v>17</v>
      </c>
      <c r="V190" t="s">
        <v>75</v>
      </c>
      <c r="W190" t="s">
        <v>17</v>
      </c>
      <c r="X190" s="1">
        <v>39591</v>
      </c>
      <c r="Y190" t="s">
        <v>75</v>
      </c>
      <c r="Z190" t="s">
        <v>75</v>
      </c>
      <c r="AA190" t="s">
        <v>75</v>
      </c>
      <c r="AB190" t="s">
        <v>75</v>
      </c>
      <c r="AC190" t="s">
        <v>75</v>
      </c>
      <c r="AD190" s="1">
        <v>38667</v>
      </c>
      <c r="AE190" s="1">
        <v>38772</v>
      </c>
      <c r="AF190" s="1"/>
      <c r="AG190">
        <v>3</v>
      </c>
      <c r="AH190" s="1">
        <v>38729</v>
      </c>
      <c r="AI190" s="1">
        <v>38800</v>
      </c>
      <c r="AJ190" s="1"/>
      <c r="AK190" s="1">
        <v>39595</v>
      </c>
      <c r="AL190" s="1">
        <v>39596</v>
      </c>
      <c r="AM190" s="1">
        <v>39601</v>
      </c>
      <c r="AN190" s="1">
        <v>39602</v>
      </c>
      <c r="AO190" t="s">
        <v>75</v>
      </c>
      <c r="AP190" t="s">
        <v>17</v>
      </c>
      <c r="AQ190" t="s">
        <v>17</v>
      </c>
      <c r="AR190" t="s">
        <v>17</v>
      </c>
      <c r="AS190" s="1">
        <v>39631</v>
      </c>
      <c r="AT190" t="s">
        <v>18</v>
      </c>
      <c r="AU190" s="1">
        <v>39631</v>
      </c>
      <c r="AV190" t="s">
        <v>17</v>
      </c>
      <c r="AW190" t="s">
        <v>17</v>
      </c>
      <c r="AX190" t="s">
        <v>17</v>
      </c>
      <c r="AY190" s="1">
        <v>39631</v>
      </c>
      <c r="AZ190" t="s">
        <v>17</v>
      </c>
      <c r="BA190" t="s">
        <v>17</v>
      </c>
      <c r="BB190" t="s">
        <v>17</v>
      </c>
      <c r="BC190" s="1">
        <v>39631</v>
      </c>
      <c r="BD190" s="1">
        <v>39616</v>
      </c>
      <c r="BE190" t="s">
        <v>17</v>
      </c>
      <c r="BF190" t="s">
        <v>17</v>
      </c>
      <c r="BG190" t="s">
        <v>17</v>
      </c>
      <c r="BH190" t="s">
        <v>1004</v>
      </c>
      <c r="BI190" t="s">
        <v>17</v>
      </c>
      <c r="BJ190" s="1"/>
      <c r="BK190" t="b">
        <v>0</v>
      </c>
      <c r="BL190" t="b">
        <v>0</v>
      </c>
      <c r="BN190" t="s">
        <v>85</v>
      </c>
      <c r="BO190" t="b">
        <v>0</v>
      </c>
      <c r="BP190" t="b">
        <v>0</v>
      </c>
      <c r="BQ190">
        <v>174</v>
      </c>
      <c r="BR190">
        <v>1</v>
      </c>
    </row>
    <row r="191" spans="1:70" x14ac:dyDescent="0.25">
      <c r="A191" t="s">
        <v>2201</v>
      </c>
      <c r="B191" s="1">
        <v>39598</v>
      </c>
      <c r="C191" t="s">
        <v>92</v>
      </c>
      <c r="D191" t="s">
        <v>74</v>
      </c>
      <c r="E191" t="s">
        <v>2202</v>
      </c>
      <c r="F191" t="s">
        <v>2203</v>
      </c>
      <c r="G191" t="s">
        <v>2204</v>
      </c>
      <c r="I191" t="s">
        <v>2205</v>
      </c>
      <c r="J191" s="1">
        <v>37993</v>
      </c>
      <c r="K191" t="s">
        <v>2206</v>
      </c>
      <c r="L191">
        <v>7</v>
      </c>
      <c r="N191" t="s">
        <v>1011</v>
      </c>
      <c r="O191" s="1">
        <v>39577</v>
      </c>
      <c r="P191" t="s">
        <v>2207</v>
      </c>
      <c r="Q191" s="1">
        <v>39580</v>
      </c>
      <c r="R191" t="s">
        <v>17</v>
      </c>
      <c r="S191" s="1"/>
      <c r="T191" t="s">
        <v>17</v>
      </c>
      <c r="U191" t="s">
        <v>17</v>
      </c>
      <c r="V191" t="s">
        <v>75</v>
      </c>
      <c r="W191" t="s">
        <v>75</v>
      </c>
      <c r="X191" s="1">
        <v>39572</v>
      </c>
      <c r="Y191" t="s">
        <v>75</v>
      </c>
      <c r="Z191" t="s">
        <v>75</v>
      </c>
      <c r="AA191" t="s">
        <v>75</v>
      </c>
      <c r="AB191" t="s">
        <v>17</v>
      </c>
      <c r="AC191" t="s">
        <v>75</v>
      </c>
      <c r="AD191" s="1"/>
      <c r="AE191" s="1"/>
      <c r="AF191" s="1"/>
      <c r="AG191">
        <v>99</v>
      </c>
      <c r="AH191" s="1"/>
      <c r="AI191" s="1"/>
      <c r="AJ191" s="1"/>
      <c r="AK191" s="1">
        <v>39580</v>
      </c>
      <c r="AL191" s="1">
        <v>39581</v>
      </c>
      <c r="AM191" s="1">
        <v>39596</v>
      </c>
      <c r="AN191" s="1">
        <v>39598</v>
      </c>
      <c r="AO191" t="s">
        <v>75</v>
      </c>
      <c r="AP191" t="s">
        <v>17</v>
      </c>
      <c r="AQ191" t="s">
        <v>17</v>
      </c>
      <c r="AR191" t="s">
        <v>17</v>
      </c>
      <c r="AS191" s="1">
        <v>39631</v>
      </c>
      <c r="AT191" t="s">
        <v>18</v>
      </c>
      <c r="AU191" s="1">
        <v>39616</v>
      </c>
      <c r="AV191" t="s">
        <v>17</v>
      </c>
      <c r="AW191" t="s">
        <v>17</v>
      </c>
      <c r="AX191" t="s">
        <v>17</v>
      </c>
      <c r="AY191" s="1">
        <v>39631</v>
      </c>
      <c r="AZ191" t="s">
        <v>17</v>
      </c>
      <c r="BA191" t="s">
        <v>17</v>
      </c>
      <c r="BB191" t="s">
        <v>17</v>
      </c>
      <c r="BC191" s="1">
        <v>39631</v>
      </c>
      <c r="BD191" s="1">
        <v>39616</v>
      </c>
      <c r="BE191" t="s">
        <v>17</v>
      </c>
      <c r="BF191" t="s">
        <v>17</v>
      </c>
      <c r="BG191" t="s">
        <v>17</v>
      </c>
      <c r="BH191" t="s">
        <v>1004</v>
      </c>
      <c r="BI191" t="s">
        <v>17</v>
      </c>
      <c r="BJ191" s="1"/>
      <c r="BK191" t="b">
        <v>0</v>
      </c>
      <c r="BL191" t="b">
        <v>0</v>
      </c>
      <c r="BN191" t="s">
        <v>85</v>
      </c>
      <c r="BO191" t="b">
        <v>0</v>
      </c>
      <c r="BP191" t="b">
        <v>0</v>
      </c>
      <c r="BQ191">
        <v>175</v>
      </c>
      <c r="BR191">
        <v>1</v>
      </c>
    </row>
    <row r="192" spans="1:70" x14ac:dyDescent="0.25">
      <c r="A192" t="s">
        <v>2208</v>
      </c>
      <c r="B192" s="1">
        <v>39598</v>
      </c>
      <c r="C192" t="s">
        <v>92</v>
      </c>
      <c r="D192" t="s">
        <v>74</v>
      </c>
      <c r="E192" t="s">
        <v>2209</v>
      </c>
      <c r="F192" t="s">
        <v>2210</v>
      </c>
      <c r="G192" t="s">
        <v>2211</v>
      </c>
      <c r="I192" t="s">
        <v>2212</v>
      </c>
      <c r="J192" s="1"/>
      <c r="K192" t="s">
        <v>2213</v>
      </c>
      <c r="L192">
        <v>3</v>
      </c>
      <c r="N192" t="s">
        <v>979</v>
      </c>
      <c r="O192" s="1">
        <v>39577</v>
      </c>
      <c r="P192" t="s">
        <v>2207</v>
      </c>
      <c r="Q192" s="1">
        <v>39580</v>
      </c>
      <c r="R192" t="s">
        <v>17</v>
      </c>
      <c r="S192" s="1"/>
      <c r="T192" t="s">
        <v>17</v>
      </c>
      <c r="U192" t="s">
        <v>17</v>
      </c>
      <c r="V192" t="s">
        <v>75</v>
      </c>
      <c r="W192" t="s">
        <v>75</v>
      </c>
      <c r="X192" s="1">
        <v>39574</v>
      </c>
      <c r="Y192" t="s">
        <v>75</v>
      </c>
      <c r="Z192" t="s">
        <v>75</v>
      </c>
      <c r="AA192" t="s">
        <v>75</v>
      </c>
      <c r="AB192" t="s">
        <v>17</v>
      </c>
      <c r="AC192" t="s">
        <v>75</v>
      </c>
      <c r="AD192" s="1"/>
      <c r="AE192" s="1">
        <v>39253</v>
      </c>
      <c r="AF192" s="1"/>
      <c r="AG192">
        <v>2</v>
      </c>
      <c r="AH192" s="1">
        <v>38846</v>
      </c>
      <c r="AI192" s="1"/>
      <c r="AJ192" s="1"/>
      <c r="AK192" s="1">
        <v>39580</v>
      </c>
      <c r="AL192" s="1">
        <v>39581</v>
      </c>
      <c r="AM192" s="1">
        <v>39596</v>
      </c>
      <c r="AN192" s="1">
        <v>39598</v>
      </c>
      <c r="AO192" t="s">
        <v>75</v>
      </c>
      <c r="AP192" t="s">
        <v>17</v>
      </c>
      <c r="AQ192" t="s">
        <v>17</v>
      </c>
      <c r="AR192" t="s">
        <v>17</v>
      </c>
      <c r="AS192" s="1">
        <v>39631</v>
      </c>
      <c r="AT192" t="s">
        <v>18</v>
      </c>
      <c r="AU192" s="1">
        <v>39631</v>
      </c>
      <c r="AV192" t="s">
        <v>17</v>
      </c>
      <c r="AW192" t="s">
        <v>17</v>
      </c>
      <c r="AX192" t="s">
        <v>17</v>
      </c>
      <c r="AY192" s="1">
        <v>39631</v>
      </c>
      <c r="AZ192" t="s">
        <v>17</v>
      </c>
      <c r="BA192" t="s">
        <v>17</v>
      </c>
      <c r="BB192" t="s">
        <v>17</v>
      </c>
      <c r="BC192" s="1">
        <v>39631</v>
      </c>
      <c r="BD192" s="1">
        <v>39616</v>
      </c>
      <c r="BE192" t="s">
        <v>17</v>
      </c>
      <c r="BF192" t="s">
        <v>17</v>
      </c>
      <c r="BG192" t="s">
        <v>17</v>
      </c>
      <c r="BH192" t="s">
        <v>1004</v>
      </c>
      <c r="BI192" t="s">
        <v>17</v>
      </c>
      <c r="BJ192" s="1"/>
      <c r="BK192" t="b">
        <v>0</v>
      </c>
      <c r="BL192" t="b">
        <v>0</v>
      </c>
      <c r="BN192" t="s">
        <v>85</v>
      </c>
      <c r="BO192" t="b">
        <v>0</v>
      </c>
      <c r="BP192" t="b">
        <v>0</v>
      </c>
      <c r="BQ192">
        <v>176</v>
      </c>
      <c r="BR192">
        <v>1</v>
      </c>
    </row>
    <row r="193" spans="1:70" x14ac:dyDescent="0.25">
      <c r="A193" t="s">
        <v>2214</v>
      </c>
      <c r="B193" s="1">
        <v>39598</v>
      </c>
      <c r="C193" t="s">
        <v>92</v>
      </c>
      <c r="D193" t="s">
        <v>74</v>
      </c>
      <c r="E193" t="s">
        <v>2209</v>
      </c>
      <c r="F193" t="s">
        <v>2215</v>
      </c>
      <c r="G193" t="s">
        <v>2216</v>
      </c>
      <c r="I193" t="s">
        <v>2217</v>
      </c>
      <c r="J193" s="1">
        <v>38317</v>
      </c>
      <c r="K193" t="s">
        <v>2218</v>
      </c>
      <c r="L193">
        <v>3</v>
      </c>
      <c r="N193" t="s">
        <v>979</v>
      </c>
      <c r="O193" s="1">
        <v>39577</v>
      </c>
      <c r="P193" t="s">
        <v>2219</v>
      </c>
      <c r="Q193" s="1">
        <v>39580</v>
      </c>
      <c r="R193" t="s">
        <v>17</v>
      </c>
      <c r="S193" s="1"/>
      <c r="T193" t="s">
        <v>17</v>
      </c>
      <c r="U193" t="s">
        <v>17</v>
      </c>
      <c r="V193" t="s">
        <v>75</v>
      </c>
      <c r="W193" t="s">
        <v>17</v>
      </c>
      <c r="X193" s="1">
        <v>39571</v>
      </c>
      <c r="Y193" t="s">
        <v>75</v>
      </c>
      <c r="Z193" t="s">
        <v>75</v>
      </c>
      <c r="AA193" t="s">
        <v>75</v>
      </c>
      <c r="AB193" t="s">
        <v>75</v>
      </c>
      <c r="AC193" t="s">
        <v>75</v>
      </c>
      <c r="AD193" s="1"/>
      <c r="AE193" s="1">
        <v>38845</v>
      </c>
      <c r="AF193" s="1"/>
      <c r="AG193">
        <v>3</v>
      </c>
      <c r="AH193" s="1">
        <v>38432</v>
      </c>
      <c r="AI193" s="1">
        <v>38883</v>
      </c>
      <c r="AJ193" s="1"/>
      <c r="AK193" s="1">
        <v>39580</v>
      </c>
      <c r="AL193" s="1">
        <v>39581</v>
      </c>
      <c r="AM193" s="1">
        <v>39596</v>
      </c>
      <c r="AN193" s="1">
        <v>39598</v>
      </c>
      <c r="AO193" t="s">
        <v>75</v>
      </c>
      <c r="AP193" t="s">
        <v>17</v>
      </c>
      <c r="AQ193" t="s">
        <v>17</v>
      </c>
      <c r="AR193" t="s">
        <v>17</v>
      </c>
      <c r="AS193" s="1">
        <v>39631</v>
      </c>
      <c r="AT193" t="s">
        <v>18</v>
      </c>
      <c r="AU193" s="1">
        <v>39631</v>
      </c>
      <c r="AV193" t="s">
        <v>17</v>
      </c>
      <c r="AW193" t="s">
        <v>17</v>
      </c>
      <c r="AX193" t="s">
        <v>17</v>
      </c>
      <c r="AY193" s="1">
        <v>39631</v>
      </c>
      <c r="AZ193" t="s">
        <v>17</v>
      </c>
      <c r="BA193" t="s">
        <v>17</v>
      </c>
      <c r="BB193" t="s">
        <v>17</v>
      </c>
      <c r="BC193" s="1">
        <v>39631</v>
      </c>
      <c r="BD193" s="1">
        <v>39616</v>
      </c>
      <c r="BE193" t="s">
        <v>17</v>
      </c>
      <c r="BF193" t="s">
        <v>17</v>
      </c>
      <c r="BG193" t="s">
        <v>17</v>
      </c>
      <c r="BH193" t="s">
        <v>1004</v>
      </c>
      <c r="BI193" t="s">
        <v>17</v>
      </c>
      <c r="BJ193" s="1"/>
      <c r="BK193" t="b">
        <v>0</v>
      </c>
      <c r="BL193" t="b">
        <v>0</v>
      </c>
      <c r="BN193" t="s">
        <v>85</v>
      </c>
      <c r="BO193" t="b">
        <v>0</v>
      </c>
      <c r="BP193" t="b">
        <v>0</v>
      </c>
      <c r="BQ193">
        <v>177</v>
      </c>
      <c r="BR193">
        <v>1</v>
      </c>
    </row>
    <row r="194" spans="1:70" x14ac:dyDescent="0.25">
      <c r="A194" t="s">
        <v>2220</v>
      </c>
      <c r="B194" s="1">
        <v>39595</v>
      </c>
      <c r="C194" t="s">
        <v>1053</v>
      </c>
      <c r="D194" t="s">
        <v>35</v>
      </c>
      <c r="E194" t="s">
        <v>1090</v>
      </c>
      <c r="F194" t="s">
        <v>2221</v>
      </c>
      <c r="G194" t="s">
        <v>2222</v>
      </c>
      <c r="H194" t="s">
        <v>2223</v>
      </c>
      <c r="I194" t="s">
        <v>2224</v>
      </c>
      <c r="J194" s="1">
        <v>38022</v>
      </c>
      <c r="K194" t="s">
        <v>2225</v>
      </c>
      <c r="L194">
        <v>4</v>
      </c>
      <c r="M194">
        <v>3</v>
      </c>
      <c r="N194" t="s">
        <v>979</v>
      </c>
      <c r="O194" s="1">
        <v>39591</v>
      </c>
      <c r="P194" t="s">
        <v>1095</v>
      </c>
      <c r="Q194" s="1">
        <v>39592</v>
      </c>
      <c r="R194" t="s">
        <v>75</v>
      </c>
      <c r="S194" s="1">
        <v>39591</v>
      </c>
      <c r="T194" t="s">
        <v>17</v>
      </c>
      <c r="U194" t="s">
        <v>17</v>
      </c>
      <c r="V194" t="s">
        <v>75</v>
      </c>
      <c r="W194" t="s">
        <v>75</v>
      </c>
      <c r="X194" s="1">
        <v>39590</v>
      </c>
      <c r="Y194" t="s">
        <v>75</v>
      </c>
      <c r="Z194" t="s">
        <v>75</v>
      </c>
      <c r="AA194" t="s">
        <v>75</v>
      </c>
      <c r="AB194" t="s">
        <v>17</v>
      </c>
      <c r="AC194" t="s">
        <v>75</v>
      </c>
      <c r="AD194" s="1"/>
      <c r="AE194" s="1">
        <v>38209</v>
      </c>
      <c r="AF194" s="1"/>
      <c r="AG194">
        <v>3</v>
      </c>
      <c r="AH194" s="1">
        <v>38148</v>
      </c>
      <c r="AI194" s="1">
        <v>38281</v>
      </c>
      <c r="AJ194" s="1"/>
      <c r="AK194" s="1">
        <v>39591</v>
      </c>
      <c r="AL194" s="1">
        <v>39592</v>
      </c>
      <c r="AM194" s="1">
        <v>39594</v>
      </c>
      <c r="AN194" s="1">
        <v>39595</v>
      </c>
      <c r="AO194" t="s">
        <v>75</v>
      </c>
      <c r="AP194" t="s">
        <v>17</v>
      </c>
      <c r="AQ194" t="s">
        <v>17</v>
      </c>
      <c r="AR194" t="s">
        <v>17</v>
      </c>
      <c r="AS194" s="1"/>
      <c r="AT194" t="s">
        <v>18</v>
      </c>
      <c r="AU194" s="1"/>
      <c r="AV194" t="s">
        <v>17</v>
      </c>
      <c r="AW194" t="s">
        <v>17</v>
      </c>
      <c r="AX194" t="s">
        <v>17</v>
      </c>
      <c r="AY194" s="1"/>
      <c r="AZ194" t="s">
        <v>17</v>
      </c>
      <c r="BA194" t="s">
        <v>17</v>
      </c>
      <c r="BB194" t="s">
        <v>17</v>
      </c>
      <c r="BC194" s="1"/>
      <c r="BD194" s="1">
        <v>39616</v>
      </c>
      <c r="BE194" t="s">
        <v>17</v>
      </c>
      <c r="BF194" t="s">
        <v>17</v>
      </c>
      <c r="BG194" t="s">
        <v>17</v>
      </c>
      <c r="BH194" t="s">
        <v>1004</v>
      </c>
      <c r="BI194" t="s">
        <v>17</v>
      </c>
      <c r="BJ194" s="1"/>
      <c r="BK194" t="b">
        <v>0</v>
      </c>
      <c r="BL194" t="b">
        <v>0</v>
      </c>
      <c r="BN194" t="s">
        <v>85</v>
      </c>
      <c r="BO194" t="b">
        <v>0</v>
      </c>
      <c r="BP194" t="b">
        <v>0</v>
      </c>
      <c r="BQ194">
        <v>178</v>
      </c>
      <c r="BR194">
        <v>1</v>
      </c>
    </row>
    <row r="195" spans="1:70" x14ac:dyDescent="0.25">
      <c r="A195" t="s">
        <v>2226</v>
      </c>
      <c r="B195" s="1">
        <v>39622</v>
      </c>
      <c r="C195" t="s">
        <v>64</v>
      </c>
      <c r="D195" t="s">
        <v>9</v>
      </c>
      <c r="E195" t="s">
        <v>2227</v>
      </c>
      <c r="F195" t="s">
        <v>2228</v>
      </c>
      <c r="G195" t="s">
        <v>2229</v>
      </c>
      <c r="H195" t="s">
        <v>64</v>
      </c>
      <c r="I195" t="s">
        <v>2230</v>
      </c>
      <c r="J195" s="1">
        <v>39194</v>
      </c>
      <c r="K195" t="s">
        <v>2231</v>
      </c>
      <c r="L195">
        <v>1</v>
      </c>
      <c r="M195">
        <v>7</v>
      </c>
      <c r="N195" t="s">
        <v>1011</v>
      </c>
      <c r="O195" s="1">
        <v>39567</v>
      </c>
      <c r="P195" t="s">
        <v>2232</v>
      </c>
      <c r="Q195" s="1">
        <v>39569</v>
      </c>
      <c r="R195" t="s">
        <v>17</v>
      </c>
      <c r="S195" s="1"/>
      <c r="T195" t="s">
        <v>17</v>
      </c>
      <c r="U195" t="s">
        <v>75</v>
      </c>
      <c r="V195" t="s">
        <v>17</v>
      </c>
      <c r="W195" t="s">
        <v>75</v>
      </c>
      <c r="X195" s="1">
        <v>39562</v>
      </c>
      <c r="Y195" t="s">
        <v>75</v>
      </c>
      <c r="Z195" t="s">
        <v>75</v>
      </c>
      <c r="AA195" t="s">
        <v>75</v>
      </c>
      <c r="AB195" t="s">
        <v>75</v>
      </c>
      <c r="AC195" t="s">
        <v>75</v>
      </c>
      <c r="AD195" s="1"/>
      <c r="AE195" s="1"/>
      <c r="AF195" s="1"/>
      <c r="AG195">
        <v>1</v>
      </c>
      <c r="AH195" s="1">
        <v>39269</v>
      </c>
      <c r="AI195" s="1"/>
      <c r="AJ195" s="1"/>
      <c r="AK195" s="1">
        <v>39569</v>
      </c>
      <c r="AL195" s="1">
        <v>39570</v>
      </c>
      <c r="AM195" s="1"/>
      <c r="AN195" s="1">
        <v>39622</v>
      </c>
      <c r="AO195" t="s">
        <v>75</v>
      </c>
      <c r="AP195" t="s">
        <v>17</v>
      </c>
      <c r="AQ195" t="s">
        <v>17</v>
      </c>
      <c r="AR195" t="s">
        <v>17</v>
      </c>
      <c r="AS195" s="1"/>
      <c r="AT195" t="s">
        <v>18</v>
      </c>
      <c r="AU195" s="1"/>
      <c r="AV195" t="s">
        <v>17</v>
      </c>
      <c r="AW195" t="s">
        <v>17</v>
      </c>
      <c r="AX195" t="s">
        <v>17</v>
      </c>
      <c r="AY195" s="1"/>
      <c r="AZ195" t="s">
        <v>17</v>
      </c>
      <c r="BA195" t="s">
        <v>17</v>
      </c>
      <c r="BB195" t="s">
        <v>17</v>
      </c>
      <c r="BC195" s="1"/>
      <c r="BD195" s="1">
        <v>39631</v>
      </c>
      <c r="BE195" t="s">
        <v>17</v>
      </c>
      <c r="BF195" t="s">
        <v>17</v>
      </c>
      <c r="BG195" t="s">
        <v>17</v>
      </c>
      <c r="BH195" t="s">
        <v>1004</v>
      </c>
      <c r="BI195" t="s">
        <v>17</v>
      </c>
      <c r="BJ195" s="1"/>
      <c r="BK195" t="b">
        <v>0</v>
      </c>
      <c r="BL195" t="b">
        <v>0</v>
      </c>
      <c r="BN195" t="s">
        <v>85</v>
      </c>
      <c r="BO195" t="b">
        <v>0</v>
      </c>
      <c r="BP195" t="b">
        <v>0</v>
      </c>
      <c r="BQ195">
        <v>179</v>
      </c>
      <c r="BR195">
        <v>1</v>
      </c>
    </row>
    <row r="196" spans="1:70" x14ac:dyDescent="0.25">
      <c r="A196" t="s">
        <v>2233</v>
      </c>
      <c r="B196" s="1">
        <v>39622</v>
      </c>
      <c r="C196" t="s">
        <v>282</v>
      </c>
      <c r="D196" t="s">
        <v>9</v>
      </c>
      <c r="E196" t="s">
        <v>2234</v>
      </c>
      <c r="I196" t="s">
        <v>2235</v>
      </c>
      <c r="J196" s="1">
        <v>37290</v>
      </c>
      <c r="K196" t="s">
        <v>2236</v>
      </c>
      <c r="L196">
        <v>6</v>
      </c>
      <c r="N196" t="s">
        <v>979</v>
      </c>
      <c r="O196" s="1">
        <v>39576</v>
      </c>
      <c r="P196" t="s">
        <v>1806</v>
      </c>
      <c r="Q196" s="1">
        <v>39576</v>
      </c>
      <c r="R196" t="s">
        <v>75</v>
      </c>
      <c r="S196" s="1">
        <v>39576</v>
      </c>
      <c r="T196" t="s">
        <v>17</v>
      </c>
      <c r="U196" t="s">
        <v>17</v>
      </c>
      <c r="V196" t="s">
        <v>75</v>
      </c>
      <c r="W196" t="s">
        <v>75</v>
      </c>
      <c r="X196" s="1">
        <v>39521</v>
      </c>
      <c r="Y196" t="s">
        <v>75</v>
      </c>
      <c r="Z196" t="s">
        <v>75</v>
      </c>
      <c r="AA196" t="s">
        <v>75</v>
      </c>
      <c r="AB196" t="s">
        <v>17</v>
      </c>
      <c r="AC196" t="s">
        <v>75</v>
      </c>
      <c r="AD196" s="1"/>
      <c r="AE196" s="1"/>
      <c r="AF196" s="1"/>
      <c r="AG196">
        <v>99</v>
      </c>
      <c r="AH196" s="1"/>
      <c r="AI196" s="1"/>
      <c r="AJ196" s="1"/>
      <c r="AK196" s="1">
        <v>39581</v>
      </c>
      <c r="AL196" s="1">
        <v>39582</v>
      </c>
      <c r="AM196" s="1"/>
      <c r="AN196" s="1">
        <v>39622</v>
      </c>
      <c r="AP196" t="s">
        <v>17</v>
      </c>
      <c r="AQ196" t="s">
        <v>17</v>
      </c>
      <c r="AR196" t="s">
        <v>17</v>
      </c>
      <c r="AS196" s="1"/>
      <c r="AT196" t="s">
        <v>18</v>
      </c>
      <c r="AU196" s="1"/>
      <c r="AV196" t="s">
        <v>17</v>
      </c>
      <c r="AW196" t="s">
        <v>17</v>
      </c>
      <c r="AX196" t="s">
        <v>17</v>
      </c>
      <c r="AY196" s="1"/>
      <c r="AZ196" t="s">
        <v>17</v>
      </c>
      <c r="BA196" t="s">
        <v>17</v>
      </c>
      <c r="BB196" t="s">
        <v>17</v>
      </c>
      <c r="BC196" s="1"/>
      <c r="BD196" s="1">
        <v>39631</v>
      </c>
      <c r="BE196" t="s">
        <v>17</v>
      </c>
      <c r="BF196" t="s">
        <v>17</v>
      </c>
      <c r="BG196" t="s">
        <v>17</v>
      </c>
      <c r="BH196" t="s">
        <v>1004</v>
      </c>
      <c r="BI196" t="s">
        <v>17</v>
      </c>
      <c r="BJ196" s="1"/>
      <c r="BK196" t="b">
        <v>0</v>
      </c>
      <c r="BL196" t="b">
        <v>0</v>
      </c>
      <c r="BN196" t="s">
        <v>17</v>
      </c>
      <c r="BO196" t="b">
        <v>0</v>
      </c>
      <c r="BP196" t="b">
        <v>0</v>
      </c>
      <c r="BQ196">
        <v>180</v>
      </c>
      <c r="BR196">
        <v>1</v>
      </c>
    </row>
    <row r="197" spans="1:70" x14ac:dyDescent="0.25">
      <c r="A197" t="s">
        <v>2237</v>
      </c>
      <c r="B197" s="1">
        <v>39622</v>
      </c>
      <c r="C197" t="s">
        <v>64</v>
      </c>
      <c r="D197" t="s">
        <v>9</v>
      </c>
      <c r="E197" t="s">
        <v>1980</v>
      </c>
      <c r="F197" t="s">
        <v>2238</v>
      </c>
      <c r="G197" t="s">
        <v>2239</v>
      </c>
      <c r="H197" t="s">
        <v>2240</v>
      </c>
      <c r="I197" t="s">
        <v>2241</v>
      </c>
      <c r="J197" s="1">
        <v>38862</v>
      </c>
      <c r="K197" t="s">
        <v>2242</v>
      </c>
      <c r="L197">
        <v>2</v>
      </c>
      <c r="N197" t="s">
        <v>1011</v>
      </c>
      <c r="O197" s="1">
        <v>39611</v>
      </c>
      <c r="P197" t="s">
        <v>2243</v>
      </c>
      <c r="Q197" s="1">
        <v>39611</v>
      </c>
      <c r="R197" t="s">
        <v>75</v>
      </c>
      <c r="S197" s="1">
        <v>39611</v>
      </c>
      <c r="T197" t="s">
        <v>17</v>
      </c>
      <c r="U197" t="s">
        <v>75</v>
      </c>
      <c r="V197" t="s">
        <v>17</v>
      </c>
      <c r="W197" t="s">
        <v>75</v>
      </c>
      <c r="X197" s="1">
        <v>39604</v>
      </c>
      <c r="Y197" t="s">
        <v>75</v>
      </c>
      <c r="Z197" t="s">
        <v>75</v>
      </c>
      <c r="AA197" t="s">
        <v>75</v>
      </c>
      <c r="AB197" t="s">
        <v>75</v>
      </c>
      <c r="AC197" t="s">
        <v>75</v>
      </c>
      <c r="AD197" s="1"/>
      <c r="AE197" s="1"/>
      <c r="AF197" s="1"/>
      <c r="AG197">
        <v>99</v>
      </c>
      <c r="AH197" s="1"/>
      <c r="AI197" s="1"/>
      <c r="AJ197" s="1"/>
      <c r="AK197" s="1">
        <v>39611</v>
      </c>
      <c r="AL197" s="1">
        <v>39612</v>
      </c>
      <c r="AM197" s="1"/>
      <c r="AN197" s="1">
        <v>39622</v>
      </c>
      <c r="AO197" t="s">
        <v>75</v>
      </c>
      <c r="AP197" t="s">
        <v>17</v>
      </c>
      <c r="AQ197" t="s">
        <v>17</v>
      </c>
      <c r="AR197" t="s">
        <v>17</v>
      </c>
      <c r="AS197" s="1"/>
      <c r="AT197" t="s">
        <v>18</v>
      </c>
      <c r="AU197" s="1"/>
      <c r="AV197" t="s">
        <v>17</v>
      </c>
      <c r="AW197" t="s">
        <v>17</v>
      </c>
      <c r="AX197" t="s">
        <v>17</v>
      </c>
      <c r="AY197" s="1"/>
      <c r="AZ197" t="s">
        <v>17</v>
      </c>
      <c r="BA197" t="s">
        <v>17</v>
      </c>
      <c r="BB197" t="s">
        <v>17</v>
      </c>
      <c r="BC197" s="1"/>
      <c r="BD197" s="1">
        <v>39631</v>
      </c>
      <c r="BE197" t="s">
        <v>17</v>
      </c>
      <c r="BF197" t="s">
        <v>17</v>
      </c>
      <c r="BG197" t="s">
        <v>17</v>
      </c>
      <c r="BH197" t="s">
        <v>1004</v>
      </c>
      <c r="BI197" t="s">
        <v>17</v>
      </c>
      <c r="BJ197" s="1"/>
      <c r="BK197" t="b">
        <v>0</v>
      </c>
      <c r="BL197" t="b">
        <v>0</v>
      </c>
      <c r="BN197" t="s">
        <v>85</v>
      </c>
      <c r="BO197" t="b">
        <v>0</v>
      </c>
      <c r="BP197" t="b">
        <v>0</v>
      </c>
      <c r="BQ197">
        <v>181</v>
      </c>
      <c r="BR197">
        <v>1</v>
      </c>
    </row>
    <row r="198" spans="1:70" x14ac:dyDescent="0.25">
      <c r="A198" t="s">
        <v>2244</v>
      </c>
      <c r="B198" s="1">
        <v>39619</v>
      </c>
      <c r="C198" t="s">
        <v>190</v>
      </c>
      <c r="D198" t="s">
        <v>74</v>
      </c>
      <c r="E198" t="s">
        <v>1510</v>
      </c>
      <c r="F198" t="s">
        <v>2245</v>
      </c>
      <c r="G198" t="s">
        <v>2246</v>
      </c>
      <c r="H198" t="s">
        <v>976</v>
      </c>
      <c r="I198" t="s">
        <v>2247</v>
      </c>
      <c r="J198" s="1">
        <v>39209</v>
      </c>
      <c r="K198" t="s">
        <v>2248</v>
      </c>
      <c r="L198">
        <v>1</v>
      </c>
      <c r="N198" t="s">
        <v>979</v>
      </c>
      <c r="O198" s="1">
        <v>39601</v>
      </c>
      <c r="P198" t="s">
        <v>2249</v>
      </c>
      <c r="Q198" s="1">
        <v>39602</v>
      </c>
      <c r="R198" t="s">
        <v>75</v>
      </c>
      <c r="S198" s="1">
        <v>39601</v>
      </c>
      <c r="T198" t="s">
        <v>75</v>
      </c>
      <c r="U198" t="s">
        <v>75</v>
      </c>
      <c r="V198" t="s">
        <v>75</v>
      </c>
      <c r="W198" t="s">
        <v>75</v>
      </c>
      <c r="X198" s="1">
        <v>39596</v>
      </c>
      <c r="Y198" t="s">
        <v>75</v>
      </c>
      <c r="Z198" t="s">
        <v>75</v>
      </c>
      <c r="AA198" t="s">
        <v>75</v>
      </c>
      <c r="AB198" t="s">
        <v>75</v>
      </c>
      <c r="AC198" t="s">
        <v>75</v>
      </c>
      <c r="AD198" s="1">
        <v>39220</v>
      </c>
      <c r="AE198" s="1">
        <v>39318</v>
      </c>
      <c r="AF198" s="1"/>
      <c r="AG198">
        <v>3</v>
      </c>
      <c r="AH198" s="1">
        <v>39287</v>
      </c>
      <c r="AI198" s="1">
        <v>39349</v>
      </c>
      <c r="AJ198" s="1"/>
      <c r="AK198" s="1">
        <v>39605</v>
      </c>
      <c r="AL198" s="1">
        <v>39606</v>
      </c>
      <c r="AM198" s="1"/>
      <c r="AN198" s="1">
        <v>39619</v>
      </c>
      <c r="AO198" t="s">
        <v>75</v>
      </c>
      <c r="AP198" t="s">
        <v>17</v>
      </c>
      <c r="AQ198" t="s">
        <v>17</v>
      </c>
      <c r="AR198" t="s">
        <v>17</v>
      </c>
      <c r="AS198" s="1"/>
      <c r="AT198" t="s">
        <v>18</v>
      </c>
      <c r="AU198" s="1"/>
      <c r="AV198" t="s">
        <v>17</v>
      </c>
      <c r="AW198" t="s">
        <v>17</v>
      </c>
      <c r="AX198" t="s">
        <v>17</v>
      </c>
      <c r="AY198" s="1"/>
      <c r="AZ198" t="s">
        <v>17</v>
      </c>
      <c r="BA198" t="s">
        <v>17</v>
      </c>
      <c r="BB198" t="s">
        <v>17</v>
      </c>
      <c r="BC198" s="1"/>
      <c r="BD198" s="1">
        <v>39631</v>
      </c>
      <c r="BE198" t="s">
        <v>17</v>
      </c>
      <c r="BF198" t="s">
        <v>17</v>
      </c>
      <c r="BG198" t="s">
        <v>17</v>
      </c>
      <c r="BH198" t="s">
        <v>1004</v>
      </c>
      <c r="BI198" t="s">
        <v>17</v>
      </c>
      <c r="BJ198" s="1"/>
      <c r="BK198" t="b">
        <v>0</v>
      </c>
      <c r="BL198" t="b">
        <v>0</v>
      </c>
      <c r="BN198" t="s">
        <v>85</v>
      </c>
      <c r="BO198" t="b">
        <v>0</v>
      </c>
      <c r="BP198" t="b">
        <v>0</v>
      </c>
      <c r="BQ198">
        <v>182</v>
      </c>
      <c r="BR198">
        <v>1</v>
      </c>
    </row>
    <row r="199" spans="1:70" x14ac:dyDescent="0.25">
      <c r="A199" t="s">
        <v>2250</v>
      </c>
      <c r="B199" s="1">
        <v>39619</v>
      </c>
      <c r="C199" t="s">
        <v>121</v>
      </c>
      <c r="D199" t="s">
        <v>74</v>
      </c>
      <c r="E199" t="s">
        <v>2251</v>
      </c>
      <c r="F199" t="s">
        <v>2252</v>
      </c>
      <c r="G199" t="s">
        <v>2253</v>
      </c>
      <c r="I199" t="s">
        <v>2254</v>
      </c>
      <c r="J199" s="1"/>
      <c r="K199" t="s">
        <v>2255</v>
      </c>
      <c r="L199">
        <v>6</v>
      </c>
      <c r="N199" t="s">
        <v>979</v>
      </c>
      <c r="O199" s="1">
        <v>39612</v>
      </c>
      <c r="P199" t="s">
        <v>2256</v>
      </c>
      <c r="Q199" s="1">
        <v>39612</v>
      </c>
      <c r="R199" t="s">
        <v>17</v>
      </c>
      <c r="S199" s="1"/>
      <c r="T199" t="s">
        <v>17</v>
      </c>
      <c r="U199" t="s">
        <v>17</v>
      </c>
      <c r="V199" t="s">
        <v>75</v>
      </c>
      <c r="W199" t="s">
        <v>75</v>
      </c>
      <c r="X199" s="1">
        <v>39602</v>
      </c>
      <c r="Y199" t="s">
        <v>75</v>
      </c>
      <c r="Z199" t="s">
        <v>75</v>
      </c>
      <c r="AA199" t="s">
        <v>75</v>
      </c>
      <c r="AB199" t="s">
        <v>17</v>
      </c>
      <c r="AC199" t="s">
        <v>75</v>
      </c>
      <c r="AD199" s="1"/>
      <c r="AE199" s="1"/>
      <c r="AF199" s="1"/>
      <c r="AG199">
        <v>99</v>
      </c>
      <c r="AH199" s="1"/>
      <c r="AI199" s="1"/>
      <c r="AJ199" s="1"/>
      <c r="AK199" s="1">
        <v>39613</v>
      </c>
      <c r="AL199" s="1">
        <v>39614</v>
      </c>
      <c r="AM199" s="1"/>
      <c r="AN199" s="1">
        <v>39619</v>
      </c>
      <c r="AO199" t="s">
        <v>75</v>
      </c>
      <c r="AP199" t="s">
        <v>17</v>
      </c>
      <c r="AQ199" t="s">
        <v>17</v>
      </c>
      <c r="AR199" t="s">
        <v>17</v>
      </c>
      <c r="AS199" s="1"/>
      <c r="AT199" t="s">
        <v>18</v>
      </c>
      <c r="AU199" s="1"/>
      <c r="AV199" t="s">
        <v>17</v>
      </c>
      <c r="AW199" t="s">
        <v>17</v>
      </c>
      <c r="AX199" t="s">
        <v>17</v>
      </c>
      <c r="AY199" s="1"/>
      <c r="AZ199" t="s">
        <v>17</v>
      </c>
      <c r="BA199" t="s">
        <v>17</v>
      </c>
      <c r="BB199" t="s">
        <v>17</v>
      </c>
      <c r="BC199" s="1"/>
      <c r="BD199" s="1">
        <v>39631</v>
      </c>
      <c r="BE199" t="s">
        <v>17</v>
      </c>
      <c r="BF199" t="s">
        <v>17</v>
      </c>
      <c r="BG199" t="s">
        <v>17</v>
      </c>
      <c r="BH199" t="s">
        <v>1004</v>
      </c>
      <c r="BI199" t="s">
        <v>17</v>
      </c>
      <c r="BJ199" s="1"/>
      <c r="BK199" t="b">
        <v>0</v>
      </c>
      <c r="BL199" t="b">
        <v>0</v>
      </c>
      <c r="BN199" t="s">
        <v>85</v>
      </c>
      <c r="BO199" t="b">
        <v>0</v>
      </c>
      <c r="BP199" t="b">
        <v>0</v>
      </c>
      <c r="BQ199">
        <v>183</v>
      </c>
      <c r="BR199">
        <v>1</v>
      </c>
    </row>
    <row r="200" spans="1:70" x14ac:dyDescent="0.25">
      <c r="A200" t="s">
        <v>2257</v>
      </c>
      <c r="B200" s="1">
        <v>39617</v>
      </c>
      <c r="C200" t="s">
        <v>121</v>
      </c>
      <c r="D200" t="s">
        <v>74</v>
      </c>
      <c r="E200" t="s">
        <v>2258</v>
      </c>
      <c r="F200" t="s">
        <v>2259</v>
      </c>
      <c r="G200" t="s">
        <v>2259</v>
      </c>
      <c r="I200" t="s">
        <v>2260</v>
      </c>
      <c r="J200" s="1"/>
      <c r="K200" t="s">
        <v>2261</v>
      </c>
      <c r="L200">
        <v>3</v>
      </c>
      <c r="N200" t="s">
        <v>979</v>
      </c>
      <c r="O200" s="1">
        <v>39605</v>
      </c>
      <c r="P200" t="s">
        <v>2256</v>
      </c>
      <c r="Q200" s="1">
        <v>39606</v>
      </c>
      <c r="R200" t="s">
        <v>17</v>
      </c>
      <c r="S200" s="1"/>
      <c r="T200" t="s">
        <v>75</v>
      </c>
      <c r="U200" t="s">
        <v>17</v>
      </c>
      <c r="V200" t="s">
        <v>75</v>
      </c>
      <c r="W200" t="s">
        <v>17</v>
      </c>
      <c r="X200" s="1">
        <v>39596</v>
      </c>
      <c r="Y200" t="s">
        <v>75</v>
      </c>
      <c r="Z200" t="s">
        <v>75</v>
      </c>
      <c r="AA200" t="s">
        <v>75</v>
      </c>
      <c r="AB200" t="s">
        <v>75</v>
      </c>
      <c r="AC200" t="s">
        <v>75</v>
      </c>
      <c r="AD200" s="1"/>
      <c r="AE200" s="1"/>
      <c r="AF200" s="1"/>
      <c r="AG200">
        <v>99</v>
      </c>
      <c r="AH200" s="1"/>
      <c r="AI200" s="1"/>
      <c r="AJ200" s="1"/>
      <c r="AK200" s="1">
        <v>39606</v>
      </c>
      <c r="AL200" s="1">
        <v>39607</v>
      </c>
      <c r="AM200" s="1"/>
      <c r="AN200" s="1">
        <v>39617</v>
      </c>
      <c r="AO200" t="s">
        <v>75</v>
      </c>
      <c r="AP200" t="s">
        <v>17</v>
      </c>
      <c r="AQ200" t="s">
        <v>17</v>
      </c>
      <c r="AR200" t="s">
        <v>17</v>
      </c>
      <c r="AS200" s="1"/>
      <c r="AT200" t="s">
        <v>18</v>
      </c>
      <c r="AU200" s="1"/>
      <c r="AV200" t="s">
        <v>17</v>
      </c>
      <c r="AW200" t="s">
        <v>17</v>
      </c>
      <c r="AX200" t="s">
        <v>17</v>
      </c>
      <c r="AY200" s="1"/>
      <c r="AZ200" t="s">
        <v>17</v>
      </c>
      <c r="BA200" t="s">
        <v>17</v>
      </c>
      <c r="BB200" t="s">
        <v>17</v>
      </c>
      <c r="BC200" s="1"/>
      <c r="BD200" s="1">
        <v>39631</v>
      </c>
      <c r="BE200" t="s">
        <v>17</v>
      </c>
      <c r="BF200" t="s">
        <v>17</v>
      </c>
      <c r="BG200" t="s">
        <v>17</v>
      </c>
      <c r="BH200" t="s">
        <v>1004</v>
      </c>
      <c r="BI200" t="s">
        <v>17</v>
      </c>
      <c r="BJ200" s="1"/>
      <c r="BK200" t="b">
        <v>0</v>
      </c>
      <c r="BL200" t="b">
        <v>0</v>
      </c>
      <c r="BN200" t="s">
        <v>85</v>
      </c>
      <c r="BO200" t="b">
        <v>0</v>
      </c>
      <c r="BP200" t="b">
        <v>0</v>
      </c>
      <c r="BQ200">
        <v>184</v>
      </c>
      <c r="BR200">
        <v>1</v>
      </c>
    </row>
    <row r="201" spans="1:70" x14ac:dyDescent="0.25">
      <c r="A201" t="s">
        <v>2262</v>
      </c>
      <c r="B201" s="1">
        <v>39617</v>
      </c>
      <c r="C201" t="s">
        <v>121</v>
      </c>
      <c r="D201" t="s">
        <v>74</v>
      </c>
      <c r="E201" t="s">
        <v>2258</v>
      </c>
      <c r="F201" t="s">
        <v>2263</v>
      </c>
      <c r="G201" t="s">
        <v>1533</v>
      </c>
      <c r="I201" t="s">
        <v>2186</v>
      </c>
      <c r="J201" s="1"/>
      <c r="K201" t="s">
        <v>2264</v>
      </c>
      <c r="L201">
        <v>4</v>
      </c>
      <c r="N201" t="s">
        <v>979</v>
      </c>
      <c r="O201" s="1">
        <v>39605</v>
      </c>
      <c r="P201" t="s">
        <v>2256</v>
      </c>
      <c r="Q201" s="1">
        <v>39606</v>
      </c>
      <c r="R201" t="s">
        <v>17</v>
      </c>
      <c r="S201" s="1"/>
      <c r="T201" t="s">
        <v>17</v>
      </c>
      <c r="U201" t="s">
        <v>17</v>
      </c>
      <c r="V201" t="s">
        <v>75</v>
      </c>
      <c r="W201" t="s">
        <v>75</v>
      </c>
      <c r="X201" s="1">
        <v>39599</v>
      </c>
      <c r="Y201" t="s">
        <v>75</v>
      </c>
      <c r="Z201" t="s">
        <v>75</v>
      </c>
      <c r="AA201" t="s">
        <v>75</v>
      </c>
      <c r="AB201" t="s">
        <v>17</v>
      </c>
      <c r="AC201" t="s">
        <v>75</v>
      </c>
      <c r="AD201" s="1"/>
      <c r="AE201" s="1"/>
      <c r="AF201" s="1"/>
      <c r="AG201">
        <v>99</v>
      </c>
      <c r="AH201" s="1"/>
      <c r="AI201" s="1"/>
      <c r="AJ201" s="1"/>
      <c r="AK201" s="1">
        <v>39606</v>
      </c>
      <c r="AL201" s="1">
        <v>39607</v>
      </c>
      <c r="AM201" s="1"/>
      <c r="AN201" s="1">
        <v>39617</v>
      </c>
      <c r="AO201" t="s">
        <v>75</v>
      </c>
      <c r="AP201" t="s">
        <v>17</v>
      </c>
      <c r="AQ201" t="s">
        <v>17</v>
      </c>
      <c r="AR201" t="s">
        <v>17</v>
      </c>
      <c r="AS201" s="1"/>
      <c r="AT201" t="s">
        <v>18</v>
      </c>
      <c r="AU201" s="1"/>
      <c r="AV201" t="s">
        <v>17</v>
      </c>
      <c r="AW201" t="s">
        <v>17</v>
      </c>
      <c r="AX201" t="s">
        <v>17</v>
      </c>
      <c r="AY201" s="1"/>
      <c r="AZ201" t="s">
        <v>17</v>
      </c>
      <c r="BA201" t="s">
        <v>17</v>
      </c>
      <c r="BB201" t="s">
        <v>17</v>
      </c>
      <c r="BC201" s="1"/>
      <c r="BD201" s="1">
        <v>39631</v>
      </c>
      <c r="BE201" t="s">
        <v>17</v>
      </c>
      <c r="BF201" t="s">
        <v>17</v>
      </c>
      <c r="BG201" t="s">
        <v>17</v>
      </c>
      <c r="BH201" t="s">
        <v>1004</v>
      </c>
      <c r="BI201" t="s">
        <v>17</v>
      </c>
      <c r="BJ201" s="1"/>
      <c r="BK201" t="b">
        <v>0</v>
      </c>
      <c r="BL201" t="b">
        <v>0</v>
      </c>
      <c r="BN201" t="s">
        <v>85</v>
      </c>
      <c r="BO201" t="b">
        <v>0</v>
      </c>
      <c r="BP201" t="b">
        <v>0</v>
      </c>
      <c r="BQ201">
        <v>185</v>
      </c>
      <c r="BR201">
        <v>1</v>
      </c>
    </row>
    <row r="202" spans="1:70" x14ac:dyDescent="0.25">
      <c r="A202" t="s">
        <v>2265</v>
      </c>
      <c r="B202" s="1">
        <v>39618</v>
      </c>
      <c r="C202" t="s">
        <v>2266</v>
      </c>
      <c r="D202" t="s">
        <v>73</v>
      </c>
      <c r="E202" t="s">
        <v>2267</v>
      </c>
      <c r="F202" t="s">
        <v>2268</v>
      </c>
      <c r="G202" t="s">
        <v>2269</v>
      </c>
      <c r="I202" t="s">
        <v>2270</v>
      </c>
      <c r="J202" s="1">
        <v>37422</v>
      </c>
      <c r="K202" t="s">
        <v>2271</v>
      </c>
      <c r="L202">
        <v>6</v>
      </c>
      <c r="N202" t="s">
        <v>979</v>
      </c>
      <c r="O202" s="1">
        <v>39617</v>
      </c>
      <c r="P202" t="s">
        <v>2272</v>
      </c>
      <c r="Q202" s="1">
        <v>39617</v>
      </c>
      <c r="R202" t="s">
        <v>75</v>
      </c>
      <c r="S202" s="1">
        <v>39616</v>
      </c>
      <c r="X202" s="1">
        <v>39615</v>
      </c>
      <c r="Y202" t="s">
        <v>75</v>
      </c>
      <c r="Z202" t="s">
        <v>75</v>
      </c>
      <c r="AA202" t="s">
        <v>75</v>
      </c>
      <c r="AC202" t="s">
        <v>75</v>
      </c>
      <c r="AD202" s="1">
        <v>37425</v>
      </c>
      <c r="AE202" s="1">
        <v>37515</v>
      </c>
      <c r="AF202" s="1">
        <v>38544</v>
      </c>
      <c r="AG202">
        <v>4</v>
      </c>
      <c r="AH202" s="1">
        <v>37483</v>
      </c>
      <c r="AI202" s="1">
        <v>37545</v>
      </c>
      <c r="AJ202" s="1"/>
      <c r="AK202" s="1">
        <v>39616</v>
      </c>
      <c r="AL202" s="1">
        <v>39617</v>
      </c>
      <c r="AM202" s="1">
        <v>39618</v>
      </c>
      <c r="AN202" s="1">
        <v>39618</v>
      </c>
      <c r="AO202" t="s">
        <v>75</v>
      </c>
      <c r="AP202" t="s">
        <v>17</v>
      </c>
      <c r="AQ202" t="s">
        <v>17</v>
      </c>
      <c r="AR202" t="s">
        <v>17</v>
      </c>
      <c r="AS202" s="1"/>
      <c r="AT202" t="s">
        <v>18</v>
      </c>
      <c r="AU202" s="1"/>
      <c r="AV202" t="s">
        <v>17</v>
      </c>
      <c r="AW202" t="s">
        <v>17</v>
      </c>
      <c r="AX202" t="s">
        <v>17</v>
      </c>
      <c r="AY202" s="1"/>
      <c r="AZ202" t="s">
        <v>17</v>
      </c>
      <c r="BA202" t="s">
        <v>17</v>
      </c>
      <c r="BB202" t="s">
        <v>17</v>
      </c>
      <c r="BC202" s="1"/>
      <c r="BD202" s="1">
        <v>39631</v>
      </c>
      <c r="BE202" t="s">
        <v>17</v>
      </c>
      <c r="BF202" t="s">
        <v>17</v>
      </c>
      <c r="BG202" t="s">
        <v>17</v>
      </c>
      <c r="BH202" t="s">
        <v>1004</v>
      </c>
      <c r="BI202" t="s">
        <v>17</v>
      </c>
      <c r="BJ202" s="1"/>
      <c r="BK202" t="b">
        <v>0</v>
      </c>
      <c r="BL202" t="b">
        <v>0</v>
      </c>
      <c r="BN202" t="s">
        <v>85</v>
      </c>
      <c r="BO202" t="b">
        <v>0</v>
      </c>
      <c r="BP202" t="b">
        <v>0</v>
      </c>
      <c r="BQ202">
        <v>186</v>
      </c>
      <c r="BR202">
        <v>1</v>
      </c>
    </row>
    <row r="203" spans="1:70" x14ac:dyDescent="0.25">
      <c r="A203" t="s">
        <v>2273</v>
      </c>
      <c r="B203" s="1">
        <v>39657</v>
      </c>
      <c r="C203" t="s">
        <v>479</v>
      </c>
      <c r="D203" t="s">
        <v>39</v>
      </c>
      <c r="E203" t="s">
        <v>2274</v>
      </c>
      <c r="F203" t="s">
        <v>2275</v>
      </c>
      <c r="G203" t="s">
        <v>2276</v>
      </c>
      <c r="I203" t="s">
        <v>2277</v>
      </c>
      <c r="J203" s="1"/>
      <c r="K203" t="s">
        <v>2278</v>
      </c>
      <c r="L203">
        <v>11</v>
      </c>
      <c r="N203" t="s">
        <v>979</v>
      </c>
      <c r="O203" s="1">
        <v>39641</v>
      </c>
      <c r="P203" t="s">
        <v>2279</v>
      </c>
      <c r="Q203" s="1">
        <v>39642</v>
      </c>
      <c r="R203" t="s">
        <v>75</v>
      </c>
      <c r="S203" s="1">
        <v>39636</v>
      </c>
      <c r="T203" t="s">
        <v>75</v>
      </c>
      <c r="U203" t="s">
        <v>17</v>
      </c>
      <c r="V203" t="s">
        <v>75</v>
      </c>
      <c r="W203" t="s">
        <v>17</v>
      </c>
      <c r="X203" s="1">
        <v>39639</v>
      </c>
      <c r="Y203" t="s">
        <v>75</v>
      </c>
      <c r="Z203" t="s">
        <v>75</v>
      </c>
      <c r="AA203" t="s">
        <v>75</v>
      </c>
      <c r="AB203" t="s">
        <v>75</v>
      </c>
      <c r="AC203" t="s">
        <v>75</v>
      </c>
      <c r="AD203" s="1"/>
      <c r="AE203" s="1"/>
      <c r="AF203" s="1"/>
      <c r="AG203">
        <v>99</v>
      </c>
      <c r="AH203" s="1"/>
      <c r="AI203" s="1"/>
      <c r="AJ203" s="1"/>
      <c r="AK203" s="1">
        <v>39643</v>
      </c>
      <c r="AL203" s="1">
        <v>39644</v>
      </c>
      <c r="AM203" s="1">
        <v>39652</v>
      </c>
      <c r="AN203" s="1">
        <v>39657</v>
      </c>
      <c r="AO203" t="s">
        <v>75</v>
      </c>
      <c r="AP203" t="s">
        <v>17</v>
      </c>
      <c r="AQ203" t="s">
        <v>17</v>
      </c>
      <c r="AR203" t="s">
        <v>17</v>
      </c>
      <c r="AS203" s="1"/>
      <c r="AT203" t="s">
        <v>18</v>
      </c>
      <c r="AU203" s="1"/>
      <c r="AV203" t="s">
        <v>17</v>
      </c>
      <c r="AW203" t="s">
        <v>17</v>
      </c>
      <c r="AX203" t="s">
        <v>17</v>
      </c>
      <c r="AY203" s="1"/>
      <c r="AZ203" t="s">
        <v>17</v>
      </c>
      <c r="BA203" t="s">
        <v>17</v>
      </c>
      <c r="BB203" t="s">
        <v>17</v>
      </c>
      <c r="BC203" s="1"/>
      <c r="BD203" s="1">
        <v>39672</v>
      </c>
      <c r="BE203" t="s">
        <v>17</v>
      </c>
      <c r="BF203" t="s">
        <v>17</v>
      </c>
      <c r="BG203" t="s">
        <v>17</v>
      </c>
      <c r="BH203" t="s">
        <v>1004</v>
      </c>
      <c r="BI203" t="s">
        <v>17</v>
      </c>
      <c r="BJ203" s="1"/>
      <c r="BK203" t="b">
        <v>0</v>
      </c>
      <c r="BL203" t="b">
        <v>0</v>
      </c>
      <c r="BN203" t="s">
        <v>85</v>
      </c>
      <c r="BO203" t="b">
        <v>0</v>
      </c>
      <c r="BP203" t="b">
        <v>0</v>
      </c>
      <c r="BQ203">
        <v>187</v>
      </c>
      <c r="BR203">
        <v>1</v>
      </c>
    </row>
    <row r="204" spans="1:70" x14ac:dyDescent="0.25">
      <c r="A204" t="s">
        <v>2280</v>
      </c>
      <c r="B204" s="1">
        <v>39657</v>
      </c>
      <c r="C204" t="s">
        <v>249</v>
      </c>
      <c r="D204" t="s">
        <v>9</v>
      </c>
      <c r="E204" t="s">
        <v>1731</v>
      </c>
      <c r="F204" t="s">
        <v>2281</v>
      </c>
      <c r="G204" t="s">
        <v>2282</v>
      </c>
      <c r="I204" t="s">
        <v>2283</v>
      </c>
      <c r="J204" s="1">
        <v>38344</v>
      </c>
      <c r="K204" t="s">
        <v>2284</v>
      </c>
      <c r="L204">
        <v>3</v>
      </c>
      <c r="M204">
        <v>7</v>
      </c>
      <c r="N204" t="s">
        <v>979</v>
      </c>
      <c r="O204" s="1">
        <v>39643</v>
      </c>
      <c r="P204" t="s">
        <v>2285</v>
      </c>
      <c r="Q204" s="1">
        <v>39645</v>
      </c>
      <c r="R204" t="s">
        <v>75</v>
      </c>
      <c r="S204" s="1">
        <v>39640</v>
      </c>
      <c r="T204" t="s">
        <v>75</v>
      </c>
      <c r="U204" t="s">
        <v>17</v>
      </c>
      <c r="V204" t="s">
        <v>75</v>
      </c>
      <c r="W204" t="s">
        <v>17</v>
      </c>
      <c r="X204" s="1">
        <v>39639</v>
      </c>
      <c r="Y204" t="s">
        <v>75</v>
      </c>
      <c r="Z204" t="s">
        <v>17</v>
      </c>
      <c r="AA204" t="s">
        <v>75</v>
      </c>
      <c r="AB204" t="s">
        <v>75</v>
      </c>
      <c r="AC204" t="s">
        <v>75</v>
      </c>
      <c r="AD204" s="1"/>
      <c r="AE204" s="1"/>
      <c r="AF204" s="1"/>
      <c r="AG204">
        <v>99</v>
      </c>
      <c r="AH204" s="1"/>
      <c r="AI204" s="1"/>
      <c r="AJ204" s="1"/>
      <c r="AK204" s="1">
        <v>39643</v>
      </c>
      <c r="AL204" s="1">
        <v>39644</v>
      </c>
      <c r="AM204" s="1"/>
      <c r="AN204" s="1">
        <v>39657</v>
      </c>
      <c r="AP204" t="s">
        <v>17</v>
      </c>
      <c r="AQ204" t="s">
        <v>17</v>
      </c>
      <c r="AR204" t="s">
        <v>17</v>
      </c>
      <c r="AS204" s="1"/>
      <c r="AT204" t="s">
        <v>18</v>
      </c>
      <c r="AU204" s="1"/>
      <c r="AV204" t="s">
        <v>17</v>
      </c>
      <c r="AW204" t="s">
        <v>17</v>
      </c>
      <c r="AX204" t="s">
        <v>17</v>
      </c>
      <c r="AY204" s="1"/>
      <c r="AZ204" t="s">
        <v>17</v>
      </c>
      <c r="BA204" t="s">
        <v>17</v>
      </c>
      <c r="BB204" t="s">
        <v>17</v>
      </c>
      <c r="BC204" s="1"/>
      <c r="BD204" s="1">
        <v>39672</v>
      </c>
      <c r="BE204" t="s">
        <v>17</v>
      </c>
      <c r="BF204" t="s">
        <v>17</v>
      </c>
      <c r="BG204" t="s">
        <v>17</v>
      </c>
      <c r="BH204" t="s">
        <v>1004</v>
      </c>
      <c r="BI204" t="s">
        <v>17</v>
      </c>
      <c r="BJ204" s="1"/>
      <c r="BK204" t="b">
        <v>0</v>
      </c>
      <c r="BL204" t="b">
        <v>0</v>
      </c>
      <c r="BN204" t="s">
        <v>85</v>
      </c>
      <c r="BO204" t="b">
        <v>0</v>
      </c>
      <c r="BP204" t="b">
        <v>0</v>
      </c>
      <c r="BQ204">
        <v>188</v>
      </c>
      <c r="BR204">
        <v>1</v>
      </c>
    </row>
    <row r="205" spans="1:70" x14ac:dyDescent="0.25">
      <c r="A205" t="s">
        <v>2286</v>
      </c>
      <c r="B205" s="1">
        <v>39657</v>
      </c>
      <c r="C205" t="s">
        <v>21</v>
      </c>
      <c r="D205" t="s">
        <v>9</v>
      </c>
      <c r="F205" t="s">
        <v>2287</v>
      </c>
      <c r="G205" t="s">
        <v>2288</v>
      </c>
      <c r="I205" t="s">
        <v>2289</v>
      </c>
      <c r="J205" s="1">
        <v>39129</v>
      </c>
      <c r="K205" t="s">
        <v>2290</v>
      </c>
      <c r="L205">
        <v>1</v>
      </c>
      <c r="M205">
        <v>4</v>
      </c>
      <c r="N205" t="s">
        <v>979</v>
      </c>
      <c r="O205" s="1">
        <v>39626</v>
      </c>
      <c r="Q205" s="1">
        <v>39626</v>
      </c>
      <c r="R205" t="s">
        <v>17</v>
      </c>
      <c r="S205" s="1"/>
      <c r="T205" t="s">
        <v>17</v>
      </c>
      <c r="U205" t="s">
        <v>17</v>
      </c>
      <c r="V205" t="s">
        <v>75</v>
      </c>
      <c r="W205" t="s">
        <v>17</v>
      </c>
      <c r="X205" s="1">
        <v>39622</v>
      </c>
      <c r="Y205" t="s">
        <v>75</v>
      </c>
      <c r="Z205" t="s">
        <v>75</v>
      </c>
      <c r="AA205" t="s">
        <v>75</v>
      </c>
      <c r="AB205" t="s">
        <v>75</v>
      </c>
      <c r="AC205" t="s">
        <v>75</v>
      </c>
      <c r="AD205" s="1"/>
      <c r="AE205" s="1"/>
      <c r="AF205" s="1"/>
      <c r="AG205">
        <v>99</v>
      </c>
      <c r="AH205" s="1"/>
      <c r="AI205" s="1"/>
      <c r="AJ205" s="1"/>
      <c r="AK205" s="1">
        <v>39626</v>
      </c>
      <c r="AL205" s="1">
        <v>39627</v>
      </c>
      <c r="AM205" s="1"/>
      <c r="AN205" s="1">
        <v>39657</v>
      </c>
      <c r="AO205" t="s">
        <v>75</v>
      </c>
      <c r="AP205" t="s">
        <v>17</v>
      </c>
      <c r="AQ205" t="s">
        <v>17</v>
      </c>
      <c r="AR205" t="s">
        <v>17</v>
      </c>
      <c r="AS205" s="1"/>
      <c r="AT205" t="s">
        <v>18</v>
      </c>
      <c r="AU205" s="1"/>
      <c r="AV205" t="s">
        <v>17</v>
      </c>
      <c r="AW205" t="s">
        <v>17</v>
      </c>
      <c r="AX205" t="s">
        <v>17</v>
      </c>
      <c r="AY205" s="1"/>
      <c r="AZ205" t="s">
        <v>17</v>
      </c>
      <c r="BA205" t="s">
        <v>17</v>
      </c>
      <c r="BB205" t="s">
        <v>17</v>
      </c>
      <c r="BC205" s="1"/>
      <c r="BD205" s="1">
        <v>39672</v>
      </c>
      <c r="BE205" t="s">
        <v>17</v>
      </c>
      <c r="BF205" t="s">
        <v>17</v>
      </c>
      <c r="BG205" t="s">
        <v>17</v>
      </c>
      <c r="BH205" t="s">
        <v>1004</v>
      </c>
      <c r="BI205" t="s">
        <v>17</v>
      </c>
      <c r="BJ205" s="1"/>
      <c r="BK205" t="b">
        <v>0</v>
      </c>
      <c r="BL205" t="b">
        <v>0</v>
      </c>
      <c r="BN205" t="s">
        <v>85</v>
      </c>
      <c r="BO205" t="b">
        <v>0</v>
      </c>
      <c r="BP205" t="b">
        <v>0</v>
      </c>
      <c r="BQ205">
        <v>189</v>
      </c>
      <c r="BR205">
        <v>1</v>
      </c>
    </row>
    <row r="206" spans="1:70" x14ac:dyDescent="0.25">
      <c r="A206" t="s">
        <v>2291</v>
      </c>
      <c r="B206" s="1">
        <v>39639</v>
      </c>
      <c r="C206" t="s">
        <v>1014</v>
      </c>
      <c r="D206" t="s">
        <v>12</v>
      </c>
      <c r="E206" t="s">
        <v>2292</v>
      </c>
      <c r="F206" t="s">
        <v>2293</v>
      </c>
      <c r="G206" t="s">
        <v>1014</v>
      </c>
      <c r="H206" t="s">
        <v>58</v>
      </c>
      <c r="I206" t="s">
        <v>2294</v>
      </c>
      <c r="J206" s="1">
        <v>39236</v>
      </c>
      <c r="K206" t="s">
        <v>2295</v>
      </c>
      <c r="L206">
        <v>1</v>
      </c>
      <c r="M206">
        <v>1</v>
      </c>
      <c r="N206" t="s">
        <v>1011</v>
      </c>
      <c r="O206" s="1">
        <v>39637</v>
      </c>
      <c r="P206" t="s">
        <v>1025</v>
      </c>
      <c r="Q206" s="1">
        <v>39637</v>
      </c>
      <c r="R206" t="s">
        <v>75</v>
      </c>
      <c r="S206" s="1">
        <v>39635</v>
      </c>
      <c r="T206" t="s">
        <v>75</v>
      </c>
      <c r="U206" t="s">
        <v>75</v>
      </c>
      <c r="V206" t="s">
        <v>75</v>
      </c>
      <c r="W206" t="s">
        <v>75</v>
      </c>
      <c r="X206" s="1">
        <v>39629</v>
      </c>
      <c r="Y206" t="s">
        <v>75</v>
      </c>
      <c r="Z206" t="s">
        <v>75</v>
      </c>
      <c r="AA206" t="s">
        <v>75</v>
      </c>
      <c r="AB206" t="s">
        <v>17</v>
      </c>
      <c r="AC206" t="s">
        <v>75</v>
      </c>
      <c r="AD206" s="1">
        <v>39236</v>
      </c>
      <c r="AE206" s="1">
        <v>39307</v>
      </c>
      <c r="AF206" s="1"/>
      <c r="AG206">
        <v>3</v>
      </c>
      <c r="AH206" s="1">
        <v>39279</v>
      </c>
      <c r="AI206" s="1">
        <v>39338</v>
      </c>
      <c r="AJ206" s="1"/>
      <c r="AK206" s="1">
        <v>39637</v>
      </c>
      <c r="AL206" s="1">
        <v>39639</v>
      </c>
      <c r="AM206" s="1">
        <v>39639</v>
      </c>
      <c r="AN206" s="1">
        <v>39639</v>
      </c>
      <c r="AO206" t="s">
        <v>75</v>
      </c>
      <c r="AP206" t="s">
        <v>17</v>
      </c>
      <c r="AQ206" t="s">
        <v>17</v>
      </c>
      <c r="AR206" t="s">
        <v>17</v>
      </c>
      <c r="AS206" s="1"/>
      <c r="AT206" t="s">
        <v>18</v>
      </c>
      <c r="AU206" s="1"/>
      <c r="AV206" t="s">
        <v>17</v>
      </c>
      <c r="AW206" t="s">
        <v>17</v>
      </c>
      <c r="AX206" t="s">
        <v>17</v>
      </c>
      <c r="AY206" s="1"/>
      <c r="AZ206" t="s">
        <v>17</v>
      </c>
      <c r="BA206" t="s">
        <v>17</v>
      </c>
      <c r="BB206" t="s">
        <v>17</v>
      </c>
      <c r="BC206" s="1"/>
      <c r="BD206" s="1">
        <v>39672</v>
      </c>
      <c r="BE206" t="s">
        <v>17</v>
      </c>
      <c r="BF206" t="s">
        <v>17</v>
      </c>
      <c r="BG206" t="s">
        <v>17</v>
      </c>
      <c r="BH206" t="s">
        <v>1004</v>
      </c>
      <c r="BI206" t="s">
        <v>17</v>
      </c>
      <c r="BJ206" s="1"/>
      <c r="BK206" t="b">
        <v>0</v>
      </c>
      <c r="BL206" t="b">
        <v>0</v>
      </c>
      <c r="BN206" t="s">
        <v>85</v>
      </c>
      <c r="BO206" t="b">
        <v>0</v>
      </c>
      <c r="BP206" t="b">
        <v>0</v>
      </c>
      <c r="BQ206">
        <v>190</v>
      </c>
      <c r="BR206">
        <v>1</v>
      </c>
    </row>
    <row r="207" spans="1:70" x14ac:dyDescent="0.25">
      <c r="A207" t="s">
        <v>2296</v>
      </c>
      <c r="B207" s="1">
        <v>39639</v>
      </c>
      <c r="C207" t="s">
        <v>1629</v>
      </c>
      <c r="D207" t="s">
        <v>9</v>
      </c>
      <c r="E207" t="s">
        <v>2297</v>
      </c>
      <c r="F207" t="s">
        <v>2298</v>
      </c>
      <c r="G207" t="s">
        <v>2297</v>
      </c>
      <c r="I207" t="s">
        <v>2299</v>
      </c>
      <c r="J207" s="1">
        <v>39223</v>
      </c>
      <c r="K207" t="s">
        <v>2300</v>
      </c>
      <c r="L207">
        <v>1</v>
      </c>
      <c r="M207">
        <v>1</v>
      </c>
      <c r="N207" t="s">
        <v>1011</v>
      </c>
      <c r="O207" s="1">
        <v>39595</v>
      </c>
      <c r="P207" t="s">
        <v>2301</v>
      </c>
      <c r="Q207" s="1">
        <v>39596</v>
      </c>
      <c r="R207" t="s">
        <v>75</v>
      </c>
      <c r="S207" s="1">
        <v>39595</v>
      </c>
      <c r="T207" t="s">
        <v>17</v>
      </c>
      <c r="U207" t="s">
        <v>75</v>
      </c>
      <c r="V207" t="s">
        <v>17</v>
      </c>
      <c r="W207" t="s">
        <v>75</v>
      </c>
      <c r="X207" s="1">
        <v>39594</v>
      </c>
      <c r="Y207" t="s">
        <v>75</v>
      </c>
      <c r="Z207" t="s">
        <v>75</v>
      </c>
      <c r="AA207" t="s">
        <v>75</v>
      </c>
      <c r="AB207" t="s">
        <v>75</v>
      </c>
      <c r="AC207" t="s">
        <v>75</v>
      </c>
      <c r="AD207" s="1"/>
      <c r="AE207" s="1"/>
      <c r="AF207" s="1"/>
      <c r="AG207">
        <v>99</v>
      </c>
      <c r="AH207" s="1"/>
      <c r="AI207" s="1"/>
      <c r="AJ207" s="1"/>
      <c r="AK207" s="1">
        <v>39624</v>
      </c>
      <c r="AL207" s="1">
        <v>39625</v>
      </c>
      <c r="AM207" s="1"/>
      <c r="AN207" s="1">
        <v>39639</v>
      </c>
      <c r="AO207" t="s">
        <v>75</v>
      </c>
      <c r="AP207" t="s">
        <v>17</v>
      </c>
      <c r="AQ207" t="s">
        <v>17</v>
      </c>
      <c r="AR207" t="s">
        <v>17</v>
      </c>
      <c r="AS207" s="1"/>
      <c r="AT207" t="s">
        <v>18</v>
      </c>
      <c r="AU207" s="1"/>
      <c r="AV207" t="s">
        <v>17</v>
      </c>
      <c r="AW207" t="s">
        <v>17</v>
      </c>
      <c r="AX207" t="s">
        <v>17</v>
      </c>
      <c r="AY207" s="1"/>
      <c r="AZ207" t="s">
        <v>17</v>
      </c>
      <c r="BA207" t="s">
        <v>17</v>
      </c>
      <c r="BB207" t="s">
        <v>17</v>
      </c>
      <c r="BC207" s="1"/>
      <c r="BD207" s="1">
        <v>39672</v>
      </c>
      <c r="BE207" t="s">
        <v>17</v>
      </c>
      <c r="BF207" t="s">
        <v>17</v>
      </c>
      <c r="BG207" t="s">
        <v>17</v>
      </c>
      <c r="BH207" t="s">
        <v>1004</v>
      </c>
      <c r="BI207" t="s">
        <v>17</v>
      </c>
      <c r="BJ207" s="1"/>
      <c r="BK207" t="b">
        <v>0</v>
      </c>
      <c r="BL207" t="b">
        <v>0</v>
      </c>
      <c r="BN207" t="s">
        <v>17</v>
      </c>
      <c r="BO207" t="b">
        <v>0</v>
      </c>
      <c r="BP207" t="b">
        <v>0</v>
      </c>
      <c r="BQ207">
        <v>191</v>
      </c>
      <c r="BR207">
        <v>1</v>
      </c>
    </row>
    <row r="208" spans="1:70" x14ac:dyDescent="0.25">
      <c r="A208" t="s">
        <v>2302</v>
      </c>
      <c r="B208" s="1">
        <v>39665</v>
      </c>
      <c r="C208" t="s">
        <v>558</v>
      </c>
      <c r="D208" t="s">
        <v>32</v>
      </c>
      <c r="E208" t="s">
        <v>2303</v>
      </c>
      <c r="F208" t="s">
        <v>2304</v>
      </c>
      <c r="G208" t="s">
        <v>2305</v>
      </c>
      <c r="I208" t="s">
        <v>2306</v>
      </c>
      <c r="J208" s="1">
        <v>38460</v>
      </c>
      <c r="K208" t="s">
        <v>2307</v>
      </c>
      <c r="L208">
        <v>3</v>
      </c>
      <c r="M208">
        <v>2</v>
      </c>
      <c r="N208" t="s">
        <v>1011</v>
      </c>
      <c r="O208" s="1">
        <v>39643</v>
      </c>
      <c r="P208" t="s">
        <v>2308</v>
      </c>
      <c r="Q208" s="1">
        <v>39643</v>
      </c>
      <c r="R208" t="s">
        <v>75</v>
      </c>
      <c r="S208" s="1">
        <v>39637</v>
      </c>
      <c r="T208" t="s">
        <v>17</v>
      </c>
      <c r="U208" t="s">
        <v>17</v>
      </c>
      <c r="V208" t="s">
        <v>75</v>
      </c>
      <c r="W208" t="s">
        <v>75</v>
      </c>
      <c r="X208" s="1">
        <v>39639</v>
      </c>
      <c r="Y208" t="s">
        <v>17</v>
      </c>
      <c r="Z208" t="s">
        <v>17</v>
      </c>
      <c r="AA208" t="s">
        <v>75</v>
      </c>
      <c r="AB208" t="s">
        <v>17</v>
      </c>
      <c r="AC208" t="s">
        <v>75</v>
      </c>
      <c r="AD208" s="1">
        <v>38467</v>
      </c>
      <c r="AE208" s="1">
        <v>38600</v>
      </c>
      <c r="AF208" s="1"/>
      <c r="AG208">
        <v>3</v>
      </c>
      <c r="AH208" s="1">
        <v>38569</v>
      </c>
      <c r="AI208" s="1">
        <v>38817</v>
      </c>
      <c r="AJ208" s="1"/>
      <c r="AK208" s="1">
        <v>39644</v>
      </c>
      <c r="AL208" s="1">
        <v>39645</v>
      </c>
      <c r="AM208" s="1"/>
      <c r="AN208" s="1">
        <v>39665</v>
      </c>
      <c r="AO208" t="s">
        <v>75</v>
      </c>
      <c r="AP208" t="s">
        <v>17</v>
      </c>
      <c r="AQ208" t="s">
        <v>17</v>
      </c>
      <c r="AR208" t="s">
        <v>17</v>
      </c>
      <c r="AS208" s="1"/>
      <c r="AT208" t="s">
        <v>18</v>
      </c>
      <c r="AU208" s="1"/>
      <c r="AV208" t="s">
        <v>17</v>
      </c>
      <c r="AW208" t="s">
        <v>17</v>
      </c>
      <c r="AX208" t="s">
        <v>17</v>
      </c>
      <c r="AY208" s="1"/>
      <c r="AZ208" t="s">
        <v>17</v>
      </c>
      <c r="BA208" t="s">
        <v>17</v>
      </c>
      <c r="BB208" t="s">
        <v>17</v>
      </c>
      <c r="BC208" s="1"/>
      <c r="BD208" s="1">
        <v>39672</v>
      </c>
      <c r="BE208" t="s">
        <v>17</v>
      </c>
      <c r="BF208" t="s">
        <v>17</v>
      </c>
      <c r="BG208" t="s">
        <v>17</v>
      </c>
      <c r="BH208" t="s">
        <v>1004</v>
      </c>
      <c r="BI208" t="s">
        <v>17</v>
      </c>
      <c r="BJ208" s="1"/>
      <c r="BK208" t="b">
        <v>0</v>
      </c>
      <c r="BL208" t="b">
        <v>0</v>
      </c>
      <c r="BN208" t="s">
        <v>85</v>
      </c>
      <c r="BO208" t="b">
        <v>0</v>
      </c>
      <c r="BP208" t="b">
        <v>0</v>
      </c>
      <c r="BQ208">
        <v>192</v>
      </c>
      <c r="BR208">
        <v>1</v>
      </c>
    </row>
    <row r="209" spans="1:70" x14ac:dyDescent="0.25">
      <c r="A209" t="s">
        <v>2309</v>
      </c>
      <c r="B209" s="1">
        <v>39639</v>
      </c>
      <c r="C209" t="s">
        <v>64</v>
      </c>
      <c r="D209" t="s">
        <v>9</v>
      </c>
      <c r="E209" t="s">
        <v>2310</v>
      </c>
      <c r="F209" t="s">
        <v>2311</v>
      </c>
      <c r="G209" t="s">
        <v>2312</v>
      </c>
      <c r="H209" t="s">
        <v>64</v>
      </c>
      <c r="J209" s="1">
        <v>25909</v>
      </c>
      <c r="K209" t="s">
        <v>2313</v>
      </c>
      <c r="M209">
        <v>6</v>
      </c>
      <c r="N209" t="s">
        <v>1011</v>
      </c>
      <c r="O209" s="1">
        <v>39623</v>
      </c>
      <c r="P209" t="s">
        <v>2314</v>
      </c>
      <c r="Q209" s="1">
        <v>39623</v>
      </c>
      <c r="R209" t="s">
        <v>75</v>
      </c>
      <c r="S209" s="1">
        <v>39621</v>
      </c>
      <c r="T209" t="s">
        <v>17</v>
      </c>
      <c r="U209" t="s">
        <v>17</v>
      </c>
      <c r="V209" t="s">
        <v>75</v>
      </c>
      <c r="W209" t="s">
        <v>75</v>
      </c>
      <c r="X209" s="1">
        <v>39619</v>
      </c>
      <c r="Y209" t="s">
        <v>75</v>
      </c>
      <c r="Z209" t="s">
        <v>75</v>
      </c>
      <c r="AA209" t="s">
        <v>75</v>
      </c>
      <c r="AB209" t="s">
        <v>17</v>
      </c>
      <c r="AC209" t="s">
        <v>75</v>
      </c>
      <c r="AD209" s="1"/>
      <c r="AE209" s="1"/>
      <c r="AF209" s="1"/>
      <c r="AG209">
        <v>99</v>
      </c>
      <c r="AH209" s="1"/>
      <c r="AI209" s="1"/>
      <c r="AJ209" s="1"/>
      <c r="AK209" s="1">
        <v>39623</v>
      </c>
      <c r="AL209" s="1">
        <v>39624</v>
      </c>
      <c r="AM209" s="1"/>
      <c r="AN209" s="1">
        <v>39639</v>
      </c>
      <c r="AO209" t="s">
        <v>75</v>
      </c>
      <c r="AP209" t="s">
        <v>17</v>
      </c>
      <c r="AQ209" t="s">
        <v>17</v>
      </c>
      <c r="AR209" t="s">
        <v>17</v>
      </c>
      <c r="AS209" s="1"/>
      <c r="AT209" t="s">
        <v>18</v>
      </c>
      <c r="AU209" s="1"/>
      <c r="AV209" t="s">
        <v>17</v>
      </c>
      <c r="AW209" t="s">
        <v>17</v>
      </c>
      <c r="AX209" t="s">
        <v>17</v>
      </c>
      <c r="AY209" s="1"/>
      <c r="AZ209" t="s">
        <v>17</v>
      </c>
      <c r="BA209" t="s">
        <v>17</v>
      </c>
      <c r="BB209" t="s">
        <v>17</v>
      </c>
      <c r="BC209" s="1"/>
      <c r="BD209" s="1">
        <v>39672</v>
      </c>
      <c r="BE209" t="s">
        <v>17</v>
      </c>
      <c r="BF209" t="s">
        <v>17</v>
      </c>
      <c r="BG209" t="s">
        <v>17</v>
      </c>
      <c r="BH209" t="s">
        <v>1004</v>
      </c>
      <c r="BI209" t="s">
        <v>17</v>
      </c>
      <c r="BJ209" s="1"/>
      <c r="BK209" t="b">
        <v>0</v>
      </c>
      <c r="BL209" t="b">
        <v>0</v>
      </c>
      <c r="BN209" t="s">
        <v>85</v>
      </c>
      <c r="BO209" t="b">
        <v>0</v>
      </c>
      <c r="BP209" t="b">
        <v>0</v>
      </c>
      <c r="BQ209">
        <v>193</v>
      </c>
      <c r="BR209">
        <v>1</v>
      </c>
    </row>
    <row r="210" spans="1:70" x14ac:dyDescent="0.25">
      <c r="A210" t="s">
        <v>2315</v>
      </c>
      <c r="B210" s="1"/>
      <c r="C210" t="s">
        <v>522</v>
      </c>
      <c r="D210" t="s">
        <v>74</v>
      </c>
      <c r="E210" t="s">
        <v>2316</v>
      </c>
      <c r="F210" t="s">
        <v>2317</v>
      </c>
      <c r="G210" t="s">
        <v>2318</v>
      </c>
      <c r="I210" t="s">
        <v>2319</v>
      </c>
      <c r="J210" s="1">
        <v>35457</v>
      </c>
      <c r="K210" t="s">
        <v>2320</v>
      </c>
      <c r="L210">
        <v>11</v>
      </c>
      <c r="N210" t="s">
        <v>979</v>
      </c>
      <c r="O210" s="1">
        <v>39614</v>
      </c>
      <c r="P210" t="s">
        <v>2321</v>
      </c>
      <c r="Q210" s="1">
        <v>39618</v>
      </c>
      <c r="R210" t="s">
        <v>75</v>
      </c>
      <c r="S210" s="1">
        <v>39609</v>
      </c>
      <c r="T210" t="s">
        <v>17</v>
      </c>
      <c r="U210" t="s">
        <v>17</v>
      </c>
      <c r="V210" t="s">
        <v>75</v>
      </c>
      <c r="W210" t="s">
        <v>75</v>
      </c>
      <c r="X210" s="1">
        <v>39608</v>
      </c>
      <c r="Y210" t="s">
        <v>75</v>
      </c>
      <c r="Z210" t="s">
        <v>75</v>
      </c>
      <c r="AA210" t="s">
        <v>75</v>
      </c>
      <c r="AB210" t="s">
        <v>17</v>
      </c>
      <c r="AD210" s="1"/>
      <c r="AE210" s="1"/>
      <c r="AF210" s="1"/>
      <c r="AG210">
        <v>99</v>
      </c>
      <c r="AH210" s="1"/>
      <c r="AI210" s="1"/>
      <c r="AJ210" s="1"/>
      <c r="AK210" s="1">
        <v>39618</v>
      </c>
      <c r="AL210" s="1">
        <v>39619</v>
      </c>
      <c r="AM210" s="1"/>
      <c r="AN210" s="1"/>
      <c r="AO210" t="s">
        <v>75</v>
      </c>
      <c r="AP210" t="s">
        <v>17</v>
      </c>
      <c r="AQ210" t="s">
        <v>17</v>
      </c>
      <c r="AR210" t="s">
        <v>17</v>
      </c>
      <c r="AS210" s="1"/>
      <c r="AT210" t="s">
        <v>18</v>
      </c>
      <c r="AU210" s="1"/>
      <c r="AV210" t="s">
        <v>17</v>
      </c>
      <c r="AW210" t="s">
        <v>17</v>
      </c>
      <c r="AX210" t="s">
        <v>17</v>
      </c>
      <c r="AY210" s="1"/>
      <c r="AZ210" t="s">
        <v>17</v>
      </c>
      <c r="BA210" t="s">
        <v>17</v>
      </c>
      <c r="BB210" t="s">
        <v>17</v>
      </c>
      <c r="BC210" s="1"/>
      <c r="BD210" s="1">
        <v>39672</v>
      </c>
      <c r="BE210" t="s">
        <v>17</v>
      </c>
      <c r="BF210" t="s">
        <v>17</v>
      </c>
      <c r="BG210" t="s">
        <v>17</v>
      </c>
      <c r="BH210" t="s">
        <v>1004</v>
      </c>
      <c r="BI210" t="s">
        <v>17</v>
      </c>
      <c r="BJ210" s="1"/>
      <c r="BK210" t="b">
        <v>0</v>
      </c>
      <c r="BL210" t="b">
        <v>0</v>
      </c>
      <c r="BN210" t="s">
        <v>85</v>
      </c>
      <c r="BO210" t="b">
        <v>0</v>
      </c>
      <c r="BP210" t="b">
        <v>0</v>
      </c>
      <c r="BQ210">
        <v>194</v>
      </c>
      <c r="BR210">
        <v>1</v>
      </c>
    </row>
    <row r="211" spans="1:70" x14ac:dyDescent="0.25">
      <c r="A211" t="s">
        <v>2322</v>
      </c>
      <c r="B211" s="1">
        <v>39645</v>
      </c>
      <c r="C211" t="s">
        <v>1203</v>
      </c>
      <c r="D211" t="s">
        <v>35</v>
      </c>
      <c r="E211" t="s">
        <v>2323</v>
      </c>
      <c r="F211" t="s">
        <v>2324</v>
      </c>
      <c r="G211" t="s">
        <v>2325</v>
      </c>
      <c r="I211" t="s">
        <v>2326</v>
      </c>
      <c r="J211" s="1">
        <v>37430</v>
      </c>
      <c r="K211" t="s">
        <v>2327</v>
      </c>
      <c r="L211">
        <v>6</v>
      </c>
      <c r="N211" t="s">
        <v>979</v>
      </c>
      <c r="O211" s="1">
        <v>39638</v>
      </c>
      <c r="P211" t="s">
        <v>2328</v>
      </c>
      <c r="Q211" s="1">
        <v>39638</v>
      </c>
      <c r="R211" t="s">
        <v>75</v>
      </c>
      <c r="S211" s="1">
        <v>39636</v>
      </c>
      <c r="T211" t="s">
        <v>17</v>
      </c>
      <c r="U211" t="s">
        <v>17</v>
      </c>
      <c r="V211" t="s">
        <v>75</v>
      </c>
      <c r="W211" t="s">
        <v>75</v>
      </c>
      <c r="X211" s="1">
        <v>39632</v>
      </c>
      <c r="Y211" t="s">
        <v>75</v>
      </c>
      <c r="Z211" t="s">
        <v>75</v>
      </c>
      <c r="AA211" t="s">
        <v>75</v>
      </c>
      <c r="AB211" t="s">
        <v>17</v>
      </c>
      <c r="AC211" t="s">
        <v>75</v>
      </c>
      <c r="AD211" s="1"/>
      <c r="AE211" s="1"/>
      <c r="AF211" s="1"/>
      <c r="AG211">
        <v>99</v>
      </c>
      <c r="AH211" s="1"/>
      <c r="AI211" s="1"/>
      <c r="AJ211" s="1"/>
      <c r="AK211" s="1">
        <v>39640</v>
      </c>
      <c r="AL211" s="1">
        <v>39643</v>
      </c>
      <c r="AM211" s="1">
        <v>39644</v>
      </c>
      <c r="AN211" s="1">
        <v>39645</v>
      </c>
      <c r="AO211" t="s">
        <v>75</v>
      </c>
      <c r="AP211" t="s">
        <v>17</v>
      </c>
      <c r="AQ211" t="s">
        <v>17</v>
      </c>
      <c r="AR211" t="s">
        <v>17</v>
      </c>
      <c r="AS211" s="1"/>
      <c r="AT211" t="s">
        <v>18</v>
      </c>
      <c r="AU211" s="1"/>
      <c r="AV211" t="s">
        <v>17</v>
      </c>
      <c r="AW211" t="s">
        <v>17</v>
      </c>
      <c r="AX211" t="s">
        <v>17</v>
      </c>
      <c r="AY211" s="1"/>
      <c r="AZ211" t="s">
        <v>17</v>
      </c>
      <c r="BA211" t="s">
        <v>17</v>
      </c>
      <c r="BB211" t="s">
        <v>17</v>
      </c>
      <c r="BC211" s="1"/>
      <c r="BD211" s="1">
        <v>39672</v>
      </c>
      <c r="BE211" t="s">
        <v>17</v>
      </c>
      <c r="BF211" t="s">
        <v>17</v>
      </c>
      <c r="BG211" t="s">
        <v>17</v>
      </c>
      <c r="BH211" t="s">
        <v>1004</v>
      </c>
      <c r="BI211" t="s">
        <v>17</v>
      </c>
      <c r="BJ211" s="1"/>
      <c r="BK211" t="b">
        <v>0</v>
      </c>
      <c r="BL211" t="b">
        <v>0</v>
      </c>
      <c r="BN211" t="s">
        <v>85</v>
      </c>
      <c r="BO211" t="b">
        <v>0</v>
      </c>
      <c r="BP211" t="b">
        <v>0</v>
      </c>
      <c r="BQ211">
        <v>195</v>
      </c>
      <c r="BR211">
        <v>1</v>
      </c>
    </row>
    <row r="212" spans="1:70" x14ac:dyDescent="0.25">
      <c r="A212" t="s">
        <v>2329</v>
      </c>
      <c r="B212" s="1">
        <v>39645</v>
      </c>
      <c r="C212" t="s">
        <v>452</v>
      </c>
      <c r="D212" t="s">
        <v>35</v>
      </c>
      <c r="E212" t="s">
        <v>2330</v>
      </c>
      <c r="F212" t="s">
        <v>2331</v>
      </c>
      <c r="G212" t="s">
        <v>2332</v>
      </c>
      <c r="H212" t="s">
        <v>987</v>
      </c>
      <c r="I212" t="s">
        <v>2333</v>
      </c>
      <c r="J212" s="1"/>
      <c r="K212" t="s">
        <v>2334</v>
      </c>
      <c r="L212">
        <v>7</v>
      </c>
      <c r="N212" t="s">
        <v>979</v>
      </c>
      <c r="O212" s="1">
        <v>39638</v>
      </c>
      <c r="P212" t="s">
        <v>2328</v>
      </c>
      <c r="Q212" s="1">
        <v>39638</v>
      </c>
      <c r="R212" t="s">
        <v>75</v>
      </c>
      <c r="S212" s="1">
        <v>39637</v>
      </c>
      <c r="T212" t="s">
        <v>17</v>
      </c>
      <c r="U212" t="s">
        <v>17</v>
      </c>
      <c r="V212" t="s">
        <v>17</v>
      </c>
      <c r="W212" t="s">
        <v>75</v>
      </c>
      <c r="X212" s="1">
        <v>39634</v>
      </c>
      <c r="Y212" t="s">
        <v>75</v>
      </c>
      <c r="Z212" t="s">
        <v>75</v>
      </c>
      <c r="AA212" t="s">
        <v>75</v>
      </c>
      <c r="AB212" t="s">
        <v>75</v>
      </c>
      <c r="AC212" t="s">
        <v>75</v>
      </c>
      <c r="AD212" s="1"/>
      <c r="AE212" s="1"/>
      <c r="AF212" s="1"/>
      <c r="AG212">
        <v>99</v>
      </c>
      <c r="AH212" s="1"/>
      <c r="AI212" s="1"/>
      <c r="AJ212" s="1"/>
      <c r="AK212" s="1">
        <v>39638</v>
      </c>
      <c r="AL212" s="1">
        <v>39639</v>
      </c>
      <c r="AM212" s="1">
        <v>39644</v>
      </c>
      <c r="AN212" s="1">
        <v>39645</v>
      </c>
      <c r="AO212" t="s">
        <v>75</v>
      </c>
      <c r="AP212" t="s">
        <v>17</v>
      </c>
      <c r="AQ212" t="s">
        <v>17</v>
      </c>
      <c r="AR212" t="s">
        <v>17</v>
      </c>
      <c r="AS212" s="1"/>
      <c r="AT212" t="s">
        <v>18</v>
      </c>
      <c r="AU212" s="1"/>
      <c r="AV212" t="s">
        <v>17</v>
      </c>
      <c r="AW212" t="s">
        <v>17</v>
      </c>
      <c r="AX212" t="s">
        <v>17</v>
      </c>
      <c r="AY212" s="1"/>
      <c r="AZ212" t="s">
        <v>17</v>
      </c>
      <c r="BA212" t="s">
        <v>17</v>
      </c>
      <c r="BB212" t="s">
        <v>17</v>
      </c>
      <c r="BC212" s="1"/>
      <c r="BD212" s="1">
        <v>39672</v>
      </c>
      <c r="BE212" t="s">
        <v>17</v>
      </c>
      <c r="BF212" t="s">
        <v>17</v>
      </c>
      <c r="BG212" t="s">
        <v>17</v>
      </c>
      <c r="BH212" t="s">
        <v>1004</v>
      </c>
      <c r="BI212" t="s">
        <v>17</v>
      </c>
      <c r="BJ212" s="1"/>
      <c r="BK212" t="b">
        <v>0</v>
      </c>
      <c r="BL212" t="b">
        <v>0</v>
      </c>
      <c r="BN212" t="s">
        <v>85</v>
      </c>
      <c r="BO212" t="b">
        <v>0</v>
      </c>
      <c r="BP212" t="b">
        <v>0</v>
      </c>
      <c r="BQ212">
        <v>196</v>
      </c>
      <c r="BR212">
        <v>1</v>
      </c>
    </row>
    <row r="213" spans="1:70" x14ac:dyDescent="0.25">
      <c r="A213" t="s">
        <v>2335</v>
      </c>
      <c r="B213" s="1">
        <v>39668</v>
      </c>
      <c r="C213" t="s">
        <v>2336</v>
      </c>
      <c r="D213" t="s">
        <v>9</v>
      </c>
      <c r="E213" t="s">
        <v>1731</v>
      </c>
      <c r="F213" t="s">
        <v>2337</v>
      </c>
      <c r="G213" t="s">
        <v>2338</v>
      </c>
      <c r="I213" t="s">
        <v>2339</v>
      </c>
      <c r="J213" s="1">
        <v>38716</v>
      </c>
      <c r="K213" t="s">
        <v>2340</v>
      </c>
      <c r="L213">
        <v>2</v>
      </c>
      <c r="M213">
        <v>6</v>
      </c>
      <c r="N213" t="s">
        <v>979</v>
      </c>
      <c r="O213" s="1">
        <v>39633</v>
      </c>
      <c r="P213" t="s">
        <v>2341</v>
      </c>
      <c r="Q213" s="1">
        <v>39633</v>
      </c>
      <c r="R213" t="s">
        <v>75</v>
      </c>
      <c r="S213" s="1">
        <v>39633</v>
      </c>
      <c r="T213" t="s">
        <v>17</v>
      </c>
      <c r="U213" t="s">
        <v>17</v>
      </c>
      <c r="V213" t="s">
        <v>75</v>
      </c>
      <c r="W213" t="s">
        <v>75</v>
      </c>
      <c r="X213" s="1">
        <v>39633</v>
      </c>
      <c r="Y213" t="s">
        <v>75</v>
      </c>
      <c r="Z213" t="s">
        <v>75</v>
      </c>
      <c r="AA213" t="s">
        <v>75</v>
      </c>
      <c r="AB213" t="s">
        <v>17</v>
      </c>
      <c r="AC213" t="s">
        <v>75</v>
      </c>
      <c r="AD213" s="1">
        <v>38738</v>
      </c>
      <c r="AE213" s="1">
        <v>38803</v>
      </c>
      <c r="AF213" s="1"/>
      <c r="AG213">
        <v>3</v>
      </c>
      <c r="AH213" s="1">
        <v>38775</v>
      </c>
      <c r="AI213" s="1">
        <v>38833</v>
      </c>
      <c r="AJ213" s="1"/>
      <c r="AK213" s="1">
        <v>39634</v>
      </c>
      <c r="AL213" s="1">
        <v>39635</v>
      </c>
      <c r="AM213" s="1"/>
      <c r="AN213" s="1">
        <v>39668</v>
      </c>
      <c r="AO213" t="s">
        <v>75</v>
      </c>
      <c r="AP213" t="s">
        <v>17</v>
      </c>
      <c r="AQ213" t="s">
        <v>17</v>
      </c>
      <c r="AR213" t="s">
        <v>17</v>
      </c>
      <c r="AS213" s="1"/>
      <c r="AT213" t="s">
        <v>22</v>
      </c>
      <c r="AU213" s="1"/>
      <c r="AV213" t="s">
        <v>17</v>
      </c>
      <c r="AW213" t="s">
        <v>17</v>
      </c>
      <c r="AX213" t="s">
        <v>17</v>
      </c>
      <c r="AY213" s="1"/>
      <c r="AZ213" t="s">
        <v>17</v>
      </c>
      <c r="BA213" t="s">
        <v>17</v>
      </c>
      <c r="BB213" t="s">
        <v>17</v>
      </c>
      <c r="BC213" s="1"/>
      <c r="BD213" s="1">
        <v>39672</v>
      </c>
      <c r="BE213" t="s">
        <v>17</v>
      </c>
      <c r="BF213" t="s">
        <v>17</v>
      </c>
      <c r="BG213" t="s">
        <v>17</v>
      </c>
      <c r="BH213" t="s">
        <v>1004</v>
      </c>
      <c r="BI213" t="s">
        <v>17</v>
      </c>
      <c r="BJ213" s="1"/>
      <c r="BK213" t="b">
        <v>0</v>
      </c>
      <c r="BL213" t="b">
        <v>0</v>
      </c>
      <c r="BN213" t="s">
        <v>85</v>
      </c>
      <c r="BO213" t="b">
        <v>0</v>
      </c>
      <c r="BP213" t="b">
        <v>0</v>
      </c>
      <c r="BQ213">
        <v>197</v>
      </c>
      <c r="BR213">
        <v>1</v>
      </c>
    </row>
    <row r="214" spans="1:70" x14ac:dyDescent="0.25">
      <c r="A214" t="s">
        <v>2342</v>
      </c>
      <c r="B214" s="1">
        <v>39668</v>
      </c>
      <c r="C214" t="s">
        <v>198</v>
      </c>
      <c r="D214" t="s">
        <v>9</v>
      </c>
      <c r="E214" t="s">
        <v>1731</v>
      </c>
      <c r="F214" t="s">
        <v>2343</v>
      </c>
      <c r="G214" t="s">
        <v>2344</v>
      </c>
      <c r="I214" t="s">
        <v>2345</v>
      </c>
      <c r="J214" s="1">
        <v>39464</v>
      </c>
      <c r="K214" t="s">
        <v>2346</v>
      </c>
      <c r="L214">
        <v>6</v>
      </c>
      <c r="N214" t="s">
        <v>1011</v>
      </c>
      <c r="O214" s="1">
        <v>39658</v>
      </c>
      <c r="P214" t="s">
        <v>2347</v>
      </c>
      <c r="Q214" s="1">
        <v>39658</v>
      </c>
      <c r="R214" t="s">
        <v>17</v>
      </c>
      <c r="S214" s="1"/>
      <c r="T214" t="s">
        <v>17</v>
      </c>
      <c r="U214" t="s">
        <v>17</v>
      </c>
      <c r="V214" t="s">
        <v>17</v>
      </c>
      <c r="W214" t="s">
        <v>75</v>
      </c>
      <c r="X214" s="1">
        <v>39655</v>
      </c>
      <c r="Y214" t="s">
        <v>75</v>
      </c>
      <c r="Z214" t="s">
        <v>75</v>
      </c>
      <c r="AA214" t="s">
        <v>75</v>
      </c>
      <c r="AB214" t="s">
        <v>75</v>
      </c>
      <c r="AC214" t="s">
        <v>75</v>
      </c>
      <c r="AD214" s="1">
        <v>39486</v>
      </c>
      <c r="AE214" s="1">
        <v>39630</v>
      </c>
      <c r="AF214" s="1"/>
      <c r="AG214">
        <v>2</v>
      </c>
      <c r="AH214" s="1">
        <v>39528</v>
      </c>
      <c r="AI214" s="1"/>
      <c r="AJ214" s="1"/>
      <c r="AK214" s="1">
        <v>39658</v>
      </c>
      <c r="AL214" s="1">
        <v>39659</v>
      </c>
      <c r="AM214" s="1"/>
      <c r="AN214" s="1">
        <v>39668</v>
      </c>
      <c r="AO214" t="s">
        <v>75</v>
      </c>
      <c r="AP214" t="s">
        <v>17</v>
      </c>
      <c r="AQ214" t="s">
        <v>17</v>
      </c>
      <c r="AR214" t="s">
        <v>17</v>
      </c>
      <c r="AS214" s="1"/>
      <c r="AT214" t="s">
        <v>18</v>
      </c>
      <c r="AU214" s="1"/>
      <c r="AV214" t="s">
        <v>17</v>
      </c>
      <c r="AW214" t="s">
        <v>17</v>
      </c>
      <c r="AX214" t="s">
        <v>17</v>
      </c>
      <c r="AY214" s="1"/>
      <c r="AZ214" t="s">
        <v>17</v>
      </c>
      <c r="BA214" t="s">
        <v>17</v>
      </c>
      <c r="BB214" t="s">
        <v>17</v>
      </c>
      <c r="BC214" s="1"/>
      <c r="BD214" s="1">
        <v>39672</v>
      </c>
      <c r="BE214" t="s">
        <v>17</v>
      </c>
      <c r="BF214" t="s">
        <v>17</v>
      </c>
      <c r="BG214" t="s">
        <v>17</v>
      </c>
      <c r="BH214" t="s">
        <v>1004</v>
      </c>
      <c r="BI214" t="s">
        <v>17</v>
      </c>
      <c r="BJ214" s="1"/>
      <c r="BK214" t="b">
        <v>0</v>
      </c>
      <c r="BL214" t="b">
        <v>0</v>
      </c>
      <c r="BN214" t="s">
        <v>85</v>
      </c>
      <c r="BO214" t="b">
        <v>0</v>
      </c>
      <c r="BP214" t="b">
        <v>0</v>
      </c>
      <c r="BQ214">
        <v>198</v>
      </c>
      <c r="BR214">
        <v>1</v>
      </c>
    </row>
    <row r="215" spans="1:70" x14ac:dyDescent="0.25">
      <c r="A215" t="s">
        <v>2348</v>
      </c>
      <c r="B215" s="1"/>
      <c r="C215" t="s">
        <v>33</v>
      </c>
      <c r="D215" t="s">
        <v>32</v>
      </c>
      <c r="E215" t="s">
        <v>2349</v>
      </c>
      <c r="F215" t="s">
        <v>2350</v>
      </c>
      <c r="G215" t="s">
        <v>1533</v>
      </c>
      <c r="I215" t="s">
        <v>2351</v>
      </c>
      <c r="J215" s="1">
        <v>38564</v>
      </c>
      <c r="K215" t="s">
        <v>2352</v>
      </c>
      <c r="L215">
        <v>3</v>
      </c>
      <c r="N215" t="s">
        <v>1011</v>
      </c>
      <c r="O215" s="1">
        <v>39660</v>
      </c>
      <c r="P215" t="s">
        <v>2353</v>
      </c>
      <c r="Q215" s="1">
        <v>39661</v>
      </c>
      <c r="R215" t="s">
        <v>75</v>
      </c>
      <c r="S215" s="1">
        <v>39660</v>
      </c>
      <c r="T215" t="s">
        <v>17</v>
      </c>
      <c r="U215" t="s">
        <v>17</v>
      </c>
      <c r="V215" t="s">
        <v>17</v>
      </c>
      <c r="W215" t="s">
        <v>75</v>
      </c>
      <c r="X215" s="1">
        <v>39651</v>
      </c>
      <c r="Y215" t="s">
        <v>75</v>
      </c>
      <c r="Z215" t="s">
        <v>75</v>
      </c>
      <c r="AA215" t="s">
        <v>75</v>
      </c>
      <c r="AB215" t="s">
        <v>75</v>
      </c>
      <c r="AC215" t="s">
        <v>75</v>
      </c>
      <c r="AD215" s="1">
        <v>38565</v>
      </c>
      <c r="AE215" s="1">
        <v>38664</v>
      </c>
      <c r="AF215" s="1"/>
      <c r="AG215">
        <v>3</v>
      </c>
      <c r="AH215" s="1">
        <v>38630</v>
      </c>
      <c r="AI215" s="1">
        <v>38695</v>
      </c>
      <c r="AJ215" s="1"/>
      <c r="AK215" s="1">
        <v>39660</v>
      </c>
      <c r="AL215" s="1">
        <v>39661</v>
      </c>
      <c r="AM215" s="1"/>
      <c r="AN215" s="1"/>
      <c r="AO215" t="s">
        <v>75</v>
      </c>
      <c r="AP215" t="s">
        <v>17</v>
      </c>
      <c r="AQ215" t="s">
        <v>17</v>
      </c>
      <c r="AR215" t="s">
        <v>17</v>
      </c>
      <c r="AS215" s="1"/>
      <c r="AT215" t="s">
        <v>18</v>
      </c>
      <c r="AU215" s="1"/>
      <c r="AV215" t="s">
        <v>17</v>
      </c>
      <c r="AW215" t="s">
        <v>17</v>
      </c>
      <c r="AX215" t="s">
        <v>17</v>
      </c>
      <c r="AY215" s="1"/>
      <c r="AZ215" t="s">
        <v>17</v>
      </c>
      <c r="BA215" t="s">
        <v>17</v>
      </c>
      <c r="BB215" t="s">
        <v>17</v>
      </c>
      <c r="BC215" s="1"/>
      <c r="BD215" s="1">
        <v>38578</v>
      </c>
      <c r="BE215" t="s">
        <v>17</v>
      </c>
      <c r="BF215" t="s">
        <v>17</v>
      </c>
      <c r="BG215" t="s">
        <v>17</v>
      </c>
      <c r="BH215" t="s">
        <v>1004</v>
      </c>
      <c r="BI215" t="s">
        <v>17</v>
      </c>
      <c r="BJ215" s="1"/>
      <c r="BK215" t="b">
        <v>0</v>
      </c>
      <c r="BL215" t="b">
        <v>0</v>
      </c>
      <c r="BN215" t="s">
        <v>85</v>
      </c>
      <c r="BO215" t="b">
        <v>0</v>
      </c>
      <c r="BP215" t="b">
        <v>0</v>
      </c>
      <c r="BQ215">
        <v>199</v>
      </c>
      <c r="BR215">
        <v>1</v>
      </c>
    </row>
    <row r="216" spans="1:70" x14ac:dyDescent="0.25">
      <c r="A216" t="s">
        <v>2354</v>
      </c>
      <c r="B216" s="1">
        <v>39673</v>
      </c>
      <c r="C216" t="s">
        <v>712</v>
      </c>
      <c r="D216" t="s">
        <v>29</v>
      </c>
      <c r="E216" t="s">
        <v>2355</v>
      </c>
      <c r="F216" t="s">
        <v>2356</v>
      </c>
      <c r="G216" t="s">
        <v>2357</v>
      </c>
      <c r="I216" t="s">
        <v>2358</v>
      </c>
      <c r="J216" s="1"/>
      <c r="K216" t="s">
        <v>2359</v>
      </c>
      <c r="L216">
        <v>7</v>
      </c>
      <c r="N216" t="s">
        <v>979</v>
      </c>
      <c r="O216" s="1">
        <v>39672</v>
      </c>
      <c r="P216" t="s">
        <v>2360</v>
      </c>
      <c r="Q216" s="1">
        <v>39672</v>
      </c>
      <c r="R216" t="s">
        <v>75</v>
      </c>
      <c r="S216" s="1">
        <v>39662</v>
      </c>
      <c r="T216" t="s">
        <v>17</v>
      </c>
      <c r="U216" t="s">
        <v>17</v>
      </c>
      <c r="V216" t="s">
        <v>75</v>
      </c>
      <c r="W216" t="s">
        <v>75</v>
      </c>
      <c r="X216" s="1">
        <v>39658</v>
      </c>
      <c r="Z216" t="s">
        <v>75</v>
      </c>
      <c r="AB216" t="s">
        <v>17</v>
      </c>
      <c r="AC216" t="s">
        <v>75</v>
      </c>
      <c r="AD216" s="1"/>
      <c r="AE216" s="1"/>
      <c r="AF216" s="1"/>
      <c r="AG216">
        <v>99</v>
      </c>
      <c r="AH216" s="1"/>
      <c r="AI216" s="1"/>
      <c r="AJ216" s="1"/>
      <c r="AK216" s="1">
        <v>39671</v>
      </c>
      <c r="AL216" s="1">
        <v>39672</v>
      </c>
      <c r="AM216" s="1">
        <v>39672</v>
      </c>
      <c r="AN216" s="1">
        <v>39673</v>
      </c>
      <c r="AO216" t="s">
        <v>75</v>
      </c>
      <c r="AP216" t="s">
        <v>17</v>
      </c>
      <c r="AQ216" t="s">
        <v>17</v>
      </c>
      <c r="AR216" t="s">
        <v>17</v>
      </c>
      <c r="AS216" s="1"/>
      <c r="AT216" t="s">
        <v>18</v>
      </c>
      <c r="AU216" s="1"/>
      <c r="AV216" t="s">
        <v>17</v>
      </c>
      <c r="AW216" t="s">
        <v>17</v>
      </c>
      <c r="AX216" t="s">
        <v>17</v>
      </c>
      <c r="AY216" s="1"/>
      <c r="AZ216" t="s">
        <v>17</v>
      </c>
      <c r="BA216" t="s">
        <v>17</v>
      </c>
      <c r="BB216" t="s">
        <v>17</v>
      </c>
      <c r="BC216" s="1"/>
      <c r="BD216" s="1">
        <v>39674</v>
      </c>
      <c r="BE216" t="s">
        <v>17</v>
      </c>
      <c r="BF216" t="s">
        <v>17</v>
      </c>
      <c r="BG216" t="s">
        <v>17</v>
      </c>
      <c r="BH216" t="s">
        <v>1004</v>
      </c>
      <c r="BI216" t="s">
        <v>17</v>
      </c>
      <c r="BJ216" s="1"/>
      <c r="BK216" t="b">
        <v>0</v>
      </c>
      <c r="BL216" t="b">
        <v>0</v>
      </c>
      <c r="BN216" t="s">
        <v>85</v>
      </c>
      <c r="BO216" t="b">
        <v>0</v>
      </c>
      <c r="BP216" t="b">
        <v>0</v>
      </c>
      <c r="BQ216">
        <v>200</v>
      </c>
      <c r="BR216">
        <v>1</v>
      </c>
    </row>
    <row r="217" spans="1:70" x14ac:dyDescent="0.25">
      <c r="A217" t="s">
        <v>2361</v>
      </c>
      <c r="B217" s="1">
        <v>39674</v>
      </c>
      <c r="C217" t="s">
        <v>485</v>
      </c>
      <c r="D217" t="s">
        <v>24</v>
      </c>
      <c r="E217" t="s">
        <v>2362</v>
      </c>
      <c r="F217" t="s">
        <v>2363</v>
      </c>
      <c r="H217" t="s">
        <v>1673</v>
      </c>
      <c r="I217" t="s">
        <v>2364</v>
      </c>
      <c r="J217" s="1"/>
      <c r="K217" t="s">
        <v>2365</v>
      </c>
      <c r="L217">
        <v>1</v>
      </c>
      <c r="N217" t="s">
        <v>979</v>
      </c>
      <c r="O217" s="1">
        <v>39672</v>
      </c>
      <c r="P217" t="s">
        <v>2366</v>
      </c>
      <c r="Q217" s="1">
        <v>39673</v>
      </c>
      <c r="R217" t="s">
        <v>17</v>
      </c>
      <c r="S217" s="1"/>
      <c r="T217" t="s">
        <v>75</v>
      </c>
      <c r="U217" t="s">
        <v>17</v>
      </c>
      <c r="V217" t="s">
        <v>75</v>
      </c>
      <c r="W217" t="s">
        <v>17</v>
      </c>
      <c r="X217" s="1">
        <v>39670</v>
      </c>
      <c r="Y217" t="s">
        <v>75</v>
      </c>
      <c r="Z217" t="s">
        <v>75</v>
      </c>
      <c r="AA217" t="s">
        <v>75</v>
      </c>
      <c r="AB217" t="s">
        <v>75</v>
      </c>
      <c r="AC217" t="s">
        <v>75</v>
      </c>
      <c r="AD217" s="1">
        <v>39326</v>
      </c>
      <c r="AE217" s="1">
        <v>39420</v>
      </c>
      <c r="AF217" s="1"/>
      <c r="AG217">
        <v>3</v>
      </c>
      <c r="AH217" s="1">
        <v>39388</v>
      </c>
      <c r="AI217" s="1">
        <v>39486</v>
      </c>
      <c r="AJ217" s="1"/>
      <c r="AK217" s="1">
        <v>39672</v>
      </c>
      <c r="AL217" s="1">
        <v>39673</v>
      </c>
      <c r="AM217" s="1">
        <v>39674</v>
      </c>
      <c r="AN217" s="1">
        <v>39674</v>
      </c>
      <c r="AO217" t="s">
        <v>75</v>
      </c>
      <c r="AP217" t="s">
        <v>17</v>
      </c>
      <c r="AQ217" t="s">
        <v>17</v>
      </c>
      <c r="AR217" t="s">
        <v>17</v>
      </c>
      <c r="AS217" s="1"/>
      <c r="AT217" t="s">
        <v>18</v>
      </c>
      <c r="AU217" s="1"/>
      <c r="AV217" t="s">
        <v>17</v>
      </c>
      <c r="AW217" t="s">
        <v>17</v>
      </c>
      <c r="AX217" t="s">
        <v>17</v>
      </c>
      <c r="AY217" s="1"/>
      <c r="AZ217" t="s">
        <v>17</v>
      </c>
      <c r="BA217" t="s">
        <v>17</v>
      </c>
      <c r="BB217" t="s">
        <v>17</v>
      </c>
      <c r="BC217" s="1"/>
      <c r="BD217" s="1">
        <v>39674</v>
      </c>
      <c r="BE217" t="s">
        <v>17</v>
      </c>
      <c r="BF217" t="s">
        <v>17</v>
      </c>
      <c r="BG217" t="s">
        <v>17</v>
      </c>
      <c r="BH217" t="s">
        <v>1004</v>
      </c>
      <c r="BI217" t="s">
        <v>17</v>
      </c>
      <c r="BJ217" s="1"/>
      <c r="BK217" t="b">
        <v>0</v>
      </c>
      <c r="BL217" t="b">
        <v>0</v>
      </c>
      <c r="BN217" t="s">
        <v>85</v>
      </c>
      <c r="BO217" t="b">
        <v>0</v>
      </c>
      <c r="BP217" t="b">
        <v>0</v>
      </c>
      <c r="BQ217">
        <v>201</v>
      </c>
      <c r="BR217">
        <v>1</v>
      </c>
    </row>
    <row r="218" spans="1:70" x14ac:dyDescent="0.25">
      <c r="A218" t="s">
        <v>2367</v>
      </c>
      <c r="B218" s="1">
        <v>39708</v>
      </c>
      <c r="C218" t="s">
        <v>452</v>
      </c>
      <c r="D218" t="s">
        <v>35</v>
      </c>
      <c r="E218" t="s">
        <v>2368</v>
      </c>
      <c r="F218" t="s">
        <v>2369</v>
      </c>
      <c r="G218" t="s">
        <v>2370</v>
      </c>
      <c r="H218" t="s">
        <v>987</v>
      </c>
      <c r="I218" t="s">
        <v>2371</v>
      </c>
      <c r="J218" s="1">
        <v>39182</v>
      </c>
      <c r="K218" t="s">
        <v>2372</v>
      </c>
      <c r="L218">
        <v>1</v>
      </c>
      <c r="M218">
        <v>5</v>
      </c>
      <c r="N218" t="s">
        <v>979</v>
      </c>
      <c r="O218" s="1">
        <v>39701</v>
      </c>
      <c r="P218" t="s">
        <v>2373</v>
      </c>
      <c r="Q218" s="1">
        <v>39701</v>
      </c>
      <c r="R218" t="s">
        <v>17</v>
      </c>
      <c r="S218" s="1"/>
      <c r="T218" t="s">
        <v>17</v>
      </c>
      <c r="U218" t="s">
        <v>75</v>
      </c>
      <c r="V218" t="s">
        <v>17</v>
      </c>
      <c r="W218" t="s">
        <v>75</v>
      </c>
      <c r="X218" s="1">
        <v>39690</v>
      </c>
      <c r="Y218" t="s">
        <v>17</v>
      </c>
      <c r="Z218" t="s">
        <v>75</v>
      </c>
      <c r="AA218" t="s">
        <v>75</v>
      </c>
      <c r="AB218" t="s">
        <v>75</v>
      </c>
      <c r="AC218" t="s">
        <v>75</v>
      </c>
      <c r="AD218" s="1">
        <v>39243</v>
      </c>
      <c r="AE218" s="1">
        <v>39305</v>
      </c>
      <c r="AF218" s="1"/>
      <c r="AG218">
        <v>3</v>
      </c>
      <c r="AH218" s="1">
        <v>39274</v>
      </c>
      <c r="AI218" s="1">
        <v>39338</v>
      </c>
      <c r="AJ218" s="1"/>
      <c r="AK218" s="1">
        <v>39702</v>
      </c>
      <c r="AL218" s="1">
        <v>39703</v>
      </c>
      <c r="AM218" s="1">
        <v>39707</v>
      </c>
      <c r="AN218" s="1">
        <v>39708</v>
      </c>
      <c r="AO218" t="s">
        <v>75</v>
      </c>
      <c r="AP218" t="s">
        <v>17</v>
      </c>
      <c r="AQ218" t="s">
        <v>17</v>
      </c>
      <c r="AR218" t="s">
        <v>17</v>
      </c>
      <c r="AS218" s="1">
        <v>39783</v>
      </c>
      <c r="AT218" t="s">
        <v>18</v>
      </c>
      <c r="AU218" s="1">
        <v>39783</v>
      </c>
      <c r="AV218" t="s">
        <v>17</v>
      </c>
      <c r="AW218" t="s">
        <v>17</v>
      </c>
      <c r="AX218" t="s">
        <v>17</v>
      </c>
      <c r="AY218" s="1">
        <v>39783</v>
      </c>
      <c r="AZ218" t="s">
        <v>17</v>
      </c>
      <c r="BA218" t="s">
        <v>17</v>
      </c>
      <c r="BB218" t="s">
        <v>17</v>
      </c>
      <c r="BC218" s="1">
        <v>39783</v>
      </c>
      <c r="BD218" s="1">
        <v>39769</v>
      </c>
      <c r="BE218" t="s">
        <v>17</v>
      </c>
      <c r="BF218" t="s">
        <v>17</v>
      </c>
      <c r="BG218" t="s">
        <v>17</v>
      </c>
      <c r="BH218" t="s">
        <v>1004</v>
      </c>
      <c r="BI218" t="s">
        <v>17</v>
      </c>
      <c r="BJ218" s="1"/>
      <c r="BK218" t="b">
        <v>0</v>
      </c>
      <c r="BL218" t="b">
        <v>0</v>
      </c>
      <c r="BN218" t="s">
        <v>85</v>
      </c>
      <c r="BO218" t="b">
        <v>0</v>
      </c>
      <c r="BP218" t="b">
        <v>0</v>
      </c>
      <c r="BQ218">
        <v>202</v>
      </c>
      <c r="BR218">
        <v>1</v>
      </c>
    </row>
    <row r="219" spans="1:70" x14ac:dyDescent="0.25">
      <c r="A219" t="s">
        <v>2374</v>
      </c>
      <c r="B219" s="1">
        <v>39701</v>
      </c>
      <c r="C219" t="s">
        <v>356</v>
      </c>
      <c r="D219" t="s">
        <v>41</v>
      </c>
      <c r="E219" t="s">
        <v>1731</v>
      </c>
      <c r="F219" t="s">
        <v>2375</v>
      </c>
      <c r="G219" t="s">
        <v>2376</v>
      </c>
      <c r="I219" t="s">
        <v>2377</v>
      </c>
      <c r="J219" s="1">
        <v>38379</v>
      </c>
      <c r="K219" t="s">
        <v>2378</v>
      </c>
      <c r="L219">
        <v>3</v>
      </c>
      <c r="M219">
        <v>7</v>
      </c>
      <c r="N219" t="s">
        <v>979</v>
      </c>
      <c r="O219" s="1">
        <v>39689</v>
      </c>
      <c r="P219" t="s">
        <v>2379</v>
      </c>
      <c r="Q219" s="1">
        <v>40054</v>
      </c>
      <c r="R219" t="s">
        <v>75</v>
      </c>
      <c r="S219" s="1">
        <v>39689</v>
      </c>
      <c r="T219" t="s">
        <v>17</v>
      </c>
      <c r="U219" t="s">
        <v>75</v>
      </c>
      <c r="V219" t="s">
        <v>17</v>
      </c>
      <c r="W219" t="s">
        <v>17</v>
      </c>
      <c r="X219" s="1">
        <v>39687</v>
      </c>
      <c r="AC219" t="s">
        <v>75</v>
      </c>
      <c r="AD219" s="1">
        <v>38383</v>
      </c>
      <c r="AE219" s="1">
        <v>38502</v>
      </c>
      <c r="AF219" s="1"/>
      <c r="AG219">
        <v>3</v>
      </c>
      <c r="AH219" s="1">
        <v>38440</v>
      </c>
      <c r="AI219" s="1">
        <v>38533</v>
      </c>
      <c r="AJ219" s="1"/>
      <c r="AK219" s="1">
        <v>39694</v>
      </c>
      <c r="AL219" s="1">
        <v>39695</v>
      </c>
      <c r="AM219" s="1"/>
      <c r="AN219" s="1">
        <v>39701</v>
      </c>
      <c r="AO219" t="s">
        <v>75</v>
      </c>
      <c r="AP219" t="s">
        <v>17</v>
      </c>
      <c r="AQ219" t="s">
        <v>17</v>
      </c>
      <c r="AR219" t="s">
        <v>17</v>
      </c>
      <c r="AS219" s="1">
        <v>39781</v>
      </c>
      <c r="AT219" t="s">
        <v>18</v>
      </c>
      <c r="AU219" s="1">
        <v>39781</v>
      </c>
      <c r="AV219" t="s">
        <v>17</v>
      </c>
      <c r="AW219" t="s">
        <v>17</v>
      </c>
      <c r="AX219" t="s">
        <v>17</v>
      </c>
      <c r="AY219" s="1">
        <v>39781</v>
      </c>
      <c r="AZ219" t="s">
        <v>17</v>
      </c>
      <c r="BA219" t="s">
        <v>17</v>
      </c>
      <c r="BB219" t="s">
        <v>17</v>
      </c>
      <c r="BC219" s="1">
        <v>39781</v>
      </c>
      <c r="BD219" s="1">
        <v>39769</v>
      </c>
      <c r="BE219" t="s">
        <v>17</v>
      </c>
      <c r="BF219" t="s">
        <v>17</v>
      </c>
      <c r="BG219" t="s">
        <v>17</v>
      </c>
      <c r="BH219" t="s">
        <v>1004</v>
      </c>
      <c r="BI219" t="s">
        <v>17</v>
      </c>
      <c r="BJ219" s="1"/>
      <c r="BK219" t="b">
        <v>0</v>
      </c>
      <c r="BL219" t="b">
        <v>0</v>
      </c>
      <c r="BN219" t="s">
        <v>85</v>
      </c>
      <c r="BO219" t="b">
        <v>0</v>
      </c>
      <c r="BP219" t="b">
        <v>0</v>
      </c>
      <c r="BQ219">
        <v>203</v>
      </c>
      <c r="BR219">
        <v>1</v>
      </c>
    </row>
    <row r="220" spans="1:70" x14ac:dyDescent="0.25">
      <c r="A220" t="s">
        <v>2380</v>
      </c>
      <c r="B220" s="1">
        <v>39688</v>
      </c>
      <c r="C220" t="s">
        <v>644</v>
      </c>
      <c r="D220" t="s">
        <v>74</v>
      </c>
      <c r="E220" t="s">
        <v>2381</v>
      </c>
      <c r="F220" t="s">
        <v>2382</v>
      </c>
      <c r="G220" t="s">
        <v>2383</v>
      </c>
      <c r="I220" t="s">
        <v>2384</v>
      </c>
      <c r="J220" s="1">
        <v>39204</v>
      </c>
      <c r="K220" t="s">
        <v>2385</v>
      </c>
      <c r="L220">
        <v>1</v>
      </c>
      <c r="M220">
        <v>4</v>
      </c>
      <c r="N220" t="s">
        <v>1011</v>
      </c>
      <c r="O220" s="1">
        <v>39677</v>
      </c>
      <c r="P220" t="s">
        <v>1575</v>
      </c>
      <c r="Q220" s="1">
        <v>39678</v>
      </c>
      <c r="R220" t="s">
        <v>17</v>
      </c>
      <c r="S220" s="1"/>
      <c r="T220" t="s">
        <v>17</v>
      </c>
      <c r="U220" t="s">
        <v>17</v>
      </c>
      <c r="V220" t="s">
        <v>75</v>
      </c>
      <c r="W220" t="s">
        <v>75</v>
      </c>
      <c r="X220" s="1">
        <v>39670</v>
      </c>
      <c r="Y220" t="s">
        <v>75</v>
      </c>
      <c r="Z220" t="s">
        <v>75</v>
      </c>
      <c r="AA220" t="s">
        <v>75</v>
      </c>
      <c r="AB220" t="s">
        <v>17</v>
      </c>
      <c r="AC220" t="s">
        <v>75</v>
      </c>
      <c r="AD220" s="1">
        <v>39220</v>
      </c>
      <c r="AE220" s="1">
        <v>39346</v>
      </c>
      <c r="AF220" s="1"/>
      <c r="AG220">
        <v>3</v>
      </c>
      <c r="AH220" s="1">
        <v>39297</v>
      </c>
      <c r="AI220" s="1">
        <v>39374</v>
      </c>
      <c r="AJ220" s="1"/>
      <c r="AK220" s="1">
        <v>39680</v>
      </c>
      <c r="AL220" s="1">
        <v>39681</v>
      </c>
      <c r="AM220" s="1">
        <v>39685</v>
      </c>
      <c r="AN220" s="1"/>
      <c r="AO220" t="s">
        <v>75</v>
      </c>
      <c r="AP220" t="s">
        <v>17</v>
      </c>
      <c r="AQ220" t="s">
        <v>17</v>
      </c>
      <c r="AR220" t="s">
        <v>17</v>
      </c>
      <c r="AS220" s="1">
        <v>39783</v>
      </c>
      <c r="AT220" t="s">
        <v>22</v>
      </c>
      <c r="AU220" s="1">
        <v>39783</v>
      </c>
      <c r="AV220" t="s">
        <v>17</v>
      </c>
      <c r="AW220" t="s">
        <v>17</v>
      </c>
      <c r="AX220" t="s">
        <v>17</v>
      </c>
      <c r="AY220" s="1">
        <v>39783</v>
      </c>
      <c r="AZ220" t="s">
        <v>17</v>
      </c>
      <c r="BA220" t="s">
        <v>17</v>
      </c>
      <c r="BB220" t="s">
        <v>17</v>
      </c>
      <c r="BC220" s="1">
        <v>39783</v>
      </c>
      <c r="BD220" s="1">
        <v>39769</v>
      </c>
      <c r="BE220" t="s">
        <v>17</v>
      </c>
      <c r="BF220" t="s">
        <v>17</v>
      </c>
      <c r="BG220" t="s">
        <v>17</v>
      </c>
      <c r="BH220" t="s">
        <v>1004</v>
      </c>
      <c r="BI220" t="s">
        <v>17</v>
      </c>
      <c r="BJ220" s="1"/>
      <c r="BK220" t="b">
        <v>0</v>
      </c>
      <c r="BL220" t="b">
        <v>0</v>
      </c>
      <c r="BN220" t="s">
        <v>85</v>
      </c>
      <c r="BO220" t="b">
        <v>0</v>
      </c>
      <c r="BP220" t="b">
        <v>0</v>
      </c>
      <c r="BQ220">
        <v>204</v>
      </c>
      <c r="BR220">
        <v>1</v>
      </c>
    </row>
    <row r="221" spans="1:70" x14ac:dyDescent="0.25">
      <c r="A221" t="s">
        <v>2386</v>
      </c>
      <c r="B221" s="1">
        <v>39688</v>
      </c>
      <c r="C221" t="s">
        <v>210</v>
      </c>
      <c r="D221" t="s">
        <v>74</v>
      </c>
      <c r="E221" t="s">
        <v>2387</v>
      </c>
      <c r="F221" t="s">
        <v>2388</v>
      </c>
      <c r="G221" t="s">
        <v>2389</v>
      </c>
      <c r="H221" t="s">
        <v>74</v>
      </c>
      <c r="I221" t="s">
        <v>2390</v>
      </c>
      <c r="J221" s="1">
        <v>39332</v>
      </c>
      <c r="K221" t="s">
        <v>2391</v>
      </c>
      <c r="M221">
        <v>11</v>
      </c>
      <c r="N221" t="s">
        <v>1011</v>
      </c>
      <c r="O221" s="1">
        <v>39677</v>
      </c>
      <c r="P221" t="s">
        <v>2392</v>
      </c>
      <c r="Q221" s="1">
        <v>39677</v>
      </c>
      <c r="R221" t="s">
        <v>17</v>
      </c>
      <c r="S221" s="1"/>
      <c r="T221" t="s">
        <v>17</v>
      </c>
      <c r="U221" t="s">
        <v>17</v>
      </c>
      <c r="V221" t="s">
        <v>75</v>
      </c>
      <c r="W221" t="s">
        <v>17</v>
      </c>
      <c r="X221" s="1">
        <v>39667</v>
      </c>
      <c r="Y221" t="s">
        <v>75</v>
      </c>
      <c r="Z221" t="s">
        <v>75</v>
      </c>
      <c r="AA221" t="s">
        <v>75</v>
      </c>
      <c r="AB221" t="s">
        <v>75</v>
      </c>
      <c r="AC221" t="s">
        <v>75</v>
      </c>
      <c r="AD221" s="1"/>
      <c r="AE221" s="1"/>
      <c r="AF221" s="1"/>
      <c r="AG221">
        <v>99</v>
      </c>
      <c r="AH221" s="1"/>
      <c r="AI221" s="1"/>
      <c r="AJ221" s="1"/>
      <c r="AK221" s="1">
        <v>39678</v>
      </c>
      <c r="AL221" s="1">
        <v>39679</v>
      </c>
      <c r="AM221" s="1">
        <v>39685</v>
      </c>
      <c r="AN221" s="1">
        <v>39688</v>
      </c>
      <c r="AO221" t="s">
        <v>75</v>
      </c>
      <c r="AP221" t="s">
        <v>17</v>
      </c>
      <c r="AQ221" t="s">
        <v>17</v>
      </c>
      <c r="AR221" t="s">
        <v>17</v>
      </c>
      <c r="AS221" s="1">
        <v>39781</v>
      </c>
      <c r="AT221" t="s">
        <v>18</v>
      </c>
      <c r="AU221" s="1">
        <v>39781</v>
      </c>
      <c r="AV221" t="s">
        <v>17</v>
      </c>
      <c r="AW221" t="s">
        <v>17</v>
      </c>
      <c r="AX221" t="s">
        <v>17</v>
      </c>
      <c r="AY221" s="1">
        <v>39781</v>
      </c>
      <c r="AZ221" t="s">
        <v>17</v>
      </c>
      <c r="BA221" t="s">
        <v>17</v>
      </c>
      <c r="BB221" t="s">
        <v>17</v>
      </c>
      <c r="BC221" s="1">
        <v>39781</v>
      </c>
      <c r="BD221" s="1">
        <v>39769</v>
      </c>
      <c r="BE221" t="s">
        <v>17</v>
      </c>
      <c r="BF221" t="s">
        <v>17</v>
      </c>
      <c r="BG221" t="s">
        <v>17</v>
      </c>
      <c r="BH221" t="s">
        <v>1004</v>
      </c>
      <c r="BI221" t="s">
        <v>17</v>
      </c>
      <c r="BJ221" s="1"/>
      <c r="BK221" t="b">
        <v>0</v>
      </c>
      <c r="BL221" t="b">
        <v>0</v>
      </c>
      <c r="BN221" t="s">
        <v>85</v>
      </c>
      <c r="BO221" t="b">
        <v>0</v>
      </c>
      <c r="BP221" t="b">
        <v>0</v>
      </c>
      <c r="BQ221">
        <v>205</v>
      </c>
      <c r="BR221">
        <v>1</v>
      </c>
    </row>
    <row r="222" spans="1:70" x14ac:dyDescent="0.25">
      <c r="A222" t="s">
        <v>2393</v>
      </c>
      <c r="B222" s="1">
        <v>39688</v>
      </c>
      <c r="C222" t="s">
        <v>190</v>
      </c>
      <c r="D222" t="s">
        <v>74</v>
      </c>
      <c r="E222" t="s">
        <v>1510</v>
      </c>
      <c r="F222" t="s">
        <v>2394</v>
      </c>
      <c r="G222" t="s">
        <v>2395</v>
      </c>
      <c r="I222" t="s">
        <v>2396</v>
      </c>
      <c r="J222" s="1">
        <v>39362</v>
      </c>
      <c r="K222" t="s">
        <v>2397</v>
      </c>
      <c r="M222">
        <v>10</v>
      </c>
      <c r="N222" t="s">
        <v>1011</v>
      </c>
      <c r="O222" s="1">
        <v>39664</v>
      </c>
      <c r="P222" t="s">
        <v>1515</v>
      </c>
      <c r="Q222" s="1">
        <v>39664</v>
      </c>
      <c r="R222" t="s">
        <v>17</v>
      </c>
      <c r="S222" s="1"/>
      <c r="T222" t="s">
        <v>17</v>
      </c>
      <c r="U222" t="s">
        <v>17</v>
      </c>
      <c r="V222" t="s">
        <v>75</v>
      </c>
      <c r="W222" t="s">
        <v>17</v>
      </c>
      <c r="X222" s="1">
        <v>39661</v>
      </c>
      <c r="Y222" t="s">
        <v>75</v>
      </c>
      <c r="Z222" t="s">
        <v>75</v>
      </c>
      <c r="AA222" t="s">
        <v>75</v>
      </c>
      <c r="AB222" t="s">
        <v>75</v>
      </c>
      <c r="AC222" t="s">
        <v>75</v>
      </c>
      <c r="AD222" s="1">
        <v>39374</v>
      </c>
      <c r="AE222" s="1">
        <v>39505</v>
      </c>
      <c r="AF222" s="1"/>
      <c r="AG222">
        <v>3</v>
      </c>
      <c r="AH222" s="1">
        <v>39475</v>
      </c>
      <c r="AI222" s="1">
        <v>39566</v>
      </c>
      <c r="AJ222" s="1"/>
      <c r="AK222" s="1">
        <v>39665</v>
      </c>
      <c r="AL222" s="1">
        <v>39666</v>
      </c>
      <c r="AM222" s="1">
        <v>39685</v>
      </c>
      <c r="AN222" s="1">
        <v>39688</v>
      </c>
      <c r="AO222" t="s">
        <v>75</v>
      </c>
      <c r="AP222" t="s">
        <v>17</v>
      </c>
      <c r="AQ222" t="s">
        <v>17</v>
      </c>
      <c r="AR222" t="s">
        <v>17</v>
      </c>
      <c r="AS222" s="1">
        <v>39781</v>
      </c>
      <c r="AT222" t="s">
        <v>18</v>
      </c>
      <c r="AU222" s="1">
        <v>39781</v>
      </c>
      <c r="AV222" t="s">
        <v>17</v>
      </c>
      <c r="AW222" t="s">
        <v>17</v>
      </c>
      <c r="AX222" t="s">
        <v>17</v>
      </c>
      <c r="AY222" s="1">
        <v>39781</v>
      </c>
      <c r="AZ222" t="s">
        <v>17</v>
      </c>
      <c r="BA222" t="s">
        <v>17</v>
      </c>
      <c r="BB222" t="s">
        <v>17</v>
      </c>
      <c r="BC222" s="1">
        <v>39781</v>
      </c>
      <c r="BD222" s="1">
        <v>39769</v>
      </c>
      <c r="BE222" t="s">
        <v>17</v>
      </c>
      <c r="BF222" t="s">
        <v>17</v>
      </c>
      <c r="BG222" t="s">
        <v>17</v>
      </c>
      <c r="BH222" t="s">
        <v>1004</v>
      </c>
      <c r="BI222" t="s">
        <v>17</v>
      </c>
      <c r="BJ222" s="1"/>
      <c r="BK222" t="b">
        <v>0</v>
      </c>
      <c r="BL222" t="b">
        <v>0</v>
      </c>
      <c r="BN222" t="s">
        <v>85</v>
      </c>
      <c r="BO222" t="b">
        <v>0</v>
      </c>
      <c r="BP222" t="b">
        <v>0</v>
      </c>
      <c r="BQ222">
        <v>206</v>
      </c>
      <c r="BR222">
        <v>1</v>
      </c>
    </row>
    <row r="223" spans="1:70" x14ac:dyDescent="0.25">
      <c r="A223" t="s">
        <v>2398</v>
      </c>
      <c r="B223" s="1">
        <v>39688</v>
      </c>
      <c r="C223" t="s">
        <v>237</v>
      </c>
      <c r="D223" t="s">
        <v>74</v>
      </c>
      <c r="E223" t="s">
        <v>2399</v>
      </c>
      <c r="F223" t="s">
        <v>2400</v>
      </c>
      <c r="G223" t="s">
        <v>2401</v>
      </c>
      <c r="I223" t="s">
        <v>2402</v>
      </c>
      <c r="J223" s="1"/>
      <c r="K223" t="s">
        <v>2403</v>
      </c>
      <c r="L223">
        <v>14</v>
      </c>
      <c r="N223" t="s">
        <v>979</v>
      </c>
      <c r="O223" s="1">
        <v>39664</v>
      </c>
      <c r="P223" t="s">
        <v>1515</v>
      </c>
      <c r="Q223" s="1">
        <v>39666</v>
      </c>
      <c r="R223" t="s">
        <v>75</v>
      </c>
      <c r="S223" s="1">
        <v>39664</v>
      </c>
      <c r="T223" t="s">
        <v>75</v>
      </c>
      <c r="U223" t="s">
        <v>75</v>
      </c>
      <c r="V223" t="s">
        <v>75</v>
      </c>
      <c r="W223" t="s">
        <v>75</v>
      </c>
      <c r="X223" s="1">
        <v>39644</v>
      </c>
      <c r="Y223" t="s">
        <v>75</v>
      </c>
      <c r="Z223" t="s">
        <v>75</v>
      </c>
      <c r="AA223" t="s">
        <v>75</v>
      </c>
      <c r="AB223" t="s">
        <v>17</v>
      </c>
      <c r="AC223" t="s">
        <v>75</v>
      </c>
      <c r="AD223" s="1"/>
      <c r="AE223" s="1"/>
      <c r="AF223" s="1"/>
      <c r="AG223">
        <v>99</v>
      </c>
      <c r="AH223" s="1"/>
      <c r="AI223" s="1"/>
      <c r="AJ223" s="1"/>
      <c r="AK223" s="1">
        <v>39669</v>
      </c>
      <c r="AL223" s="1">
        <v>39670</v>
      </c>
      <c r="AM223" s="1">
        <v>39685</v>
      </c>
      <c r="AN223" s="1">
        <v>39688</v>
      </c>
      <c r="AO223" t="s">
        <v>75</v>
      </c>
      <c r="AP223" t="s">
        <v>17</v>
      </c>
      <c r="AQ223" t="s">
        <v>17</v>
      </c>
      <c r="AR223" t="s">
        <v>17</v>
      </c>
      <c r="AS223" s="1">
        <v>39781</v>
      </c>
      <c r="AT223" t="s">
        <v>18</v>
      </c>
      <c r="AU223" s="1">
        <v>39781</v>
      </c>
      <c r="AV223" t="s">
        <v>17</v>
      </c>
      <c r="AW223" t="s">
        <v>17</v>
      </c>
      <c r="AX223" t="s">
        <v>17</v>
      </c>
      <c r="AY223" s="1">
        <v>39781</v>
      </c>
      <c r="AZ223" t="s">
        <v>17</v>
      </c>
      <c r="BA223" t="s">
        <v>17</v>
      </c>
      <c r="BB223" t="s">
        <v>17</v>
      </c>
      <c r="BC223" s="1">
        <v>39781</v>
      </c>
      <c r="BD223" s="1">
        <v>39781</v>
      </c>
      <c r="BE223" t="s">
        <v>17</v>
      </c>
      <c r="BF223" t="s">
        <v>17</v>
      </c>
      <c r="BG223" t="s">
        <v>17</v>
      </c>
      <c r="BH223" t="s">
        <v>1004</v>
      </c>
      <c r="BI223" t="s">
        <v>17</v>
      </c>
      <c r="BJ223" s="1"/>
      <c r="BK223" t="b">
        <v>0</v>
      </c>
      <c r="BL223" t="b">
        <v>0</v>
      </c>
      <c r="BM223" t="s">
        <v>17</v>
      </c>
      <c r="BN223" t="s">
        <v>85</v>
      </c>
      <c r="BO223" t="b">
        <v>0</v>
      </c>
      <c r="BP223" t="b">
        <v>0</v>
      </c>
      <c r="BQ223">
        <v>207</v>
      </c>
      <c r="BR223">
        <v>1</v>
      </c>
    </row>
    <row r="224" spans="1:70" x14ac:dyDescent="0.25">
      <c r="A224" t="s">
        <v>2404</v>
      </c>
      <c r="B224" s="1">
        <v>39680</v>
      </c>
      <c r="C224" t="s">
        <v>19</v>
      </c>
      <c r="D224" t="s">
        <v>9</v>
      </c>
      <c r="E224" t="s">
        <v>2405</v>
      </c>
      <c r="F224" t="s">
        <v>2406</v>
      </c>
      <c r="G224" t="s">
        <v>2407</v>
      </c>
      <c r="I224" t="s">
        <v>2408</v>
      </c>
      <c r="J224" s="1"/>
      <c r="K224" t="s">
        <v>2409</v>
      </c>
      <c r="L224">
        <v>8</v>
      </c>
      <c r="O224" s="1">
        <v>39660</v>
      </c>
      <c r="P224" t="s">
        <v>2410</v>
      </c>
      <c r="Q224" s="1">
        <v>39660</v>
      </c>
      <c r="R224" t="s">
        <v>17</v>
      </c>
      <c r="S224" s="1"/>
      <c r="T224" t="s">
        <v>17</v>
      </c>
      <c r="U224" t="s">
        <v>17</v>
      </c>
      <c r="V224" t="s">
        <v>75</v>
      </c>
      <c r="W224" t="s">
        <v>75</v>
      </c>
      <c r="X224" s="1">
        <v>39659</v>
      </c>
      <c r="Y224" t="s">
        <v>17</v>
      </c>
      <c r="Z224" t="s">
        <v>75</v>
      </c>
      <c r="AA224" t="s">
        <v>75</v>
      </c>
      <c r="AB224" t="s">
        <v>17</v>
      </c>
      <c r="AC224" t="s">
        <v>75</v>
      </c>
      <c r="AD224" s="1"/>
      <c r="AE224" s="1"/>
      <c r="AF224" s="1"/>
      <c r="AG224">
        <v>98</v>
      </c>
      <c r="AH224" s="1"/>
      <c r="AI224" s="1"/>
      <c r="AJ224" s="1"/>
      <c r="AK224" s="1">
        <v>39673</v>
      </c>
      <c r="AL224" s="1">
        <v>39674</v>
      </c>
      <c r="AM224" s="1"/>
      <c r="AN224" s="1">
        <v>39680</v>
      </c>
      <c r="AO224" t="s">
        <v>75</v>
      </c>
      <c r="AP224" t="s">
        <v>17</v>
      </c>
      <c r="AQ224" t="s">
        <v>17</v>
      </c>
      <c r="AR224" t="s">
        <v>17</v>
      </c>
      <c r="AS224" s="1">
        <v>39781</v>
      </c>
      <c r="AT224" t="s">
        <v>18</v>
      </c>
      <c r="AU224" s="1">
        <v>39781</v>
      </c>
      <c r="AV224" t="s">
        <v>17</v>
      </c>
      <c r="AW224" t="s">
        <v>17</v>
      </c>
      <c r="AX224" t="s">
        <v>17</v>
      </c>
      <c r="AY224" s="1">
        <v>39781</v>
      </c>
      <c r="AZ224" t="s">
        <v>17</v>
      </c>
      <c r="BA224" t="s">
        <v>17</v>
      </c>
      <c r="BB224" t="s">
        <v>17</v>
      </c>
      <c r="BC224" s="1">
        <v>39781</v>
      </c>
      <c r="BD224" s="1">
        <v>39781</v>
      </c>
      <c r="BE224" t="s">
        <v>17</v>
      </c>
      <c r="BF224" t="s">
        <v>17</v>
      </c>
      <c r="BG224" t="s">
        <v>17</v>
      </c>
      <c r="BH224" t="s">
        <v>1004</v>
      </c>
      <c r="BI224" t="s">
        <v>17</v>
      </c>
      <c r="BJ224" s="1"/>
      <c r="BK224" t="b">
        <v>0</v>
      </c>
      <c r="BL224" t="b">
        <v>0</v>
      </c>
      <c r="BN224" t="s">
        <v>17</v>
      </c>
      <c r="BO224" t="b">
        <v>0</v>
      </c>
      <c r="BP224" t="b">
        <v>0</v>
      </c>
      <c r="BQ224">
        <v>208</v>
      </c>
      <c r="BR224">
        <v>1</v>
      </c>
    </row>
    <row r="225" spans="1:70" x14ac:dyDescent="0.25">
      <c r="A225" t="s">
        <v>2411</v>
      </c>
      <c r="B225" s="1">
        <v>39722</v>
      </c>
      <c r="C225" t="s">
        <v>1121</v>
      </c>
      <c r="D225" t="s">
        <v>39</v>
      </c>
      <c r="E225" t="s">
        <v>2148</v>
      </c>
      <c r="F225" t="s">
        <v>2412</v>
      </c>
      <c r="G225" t="s">
        <v>2413</v>
      </c>
      <c r="H225" t="s">
        <v>1125</v>
      </c>
      <c r="I225" t="s">
        <v>2414</v>
      </c>
      <c r="J225" s="1">
        <v>38568</v>
      </c>
      <c r="K225" t="s">
        <v>2415</v>
      </c>
      <c r="L225">
        <v>3</v>
      </c>
      <c r="M225">
        <v>1</v>
      </c>
      <c r="N225" t="s">
        <v>979</v>
      </c>
      <c r="O225" s="1">
        <v>39703</v>
      </c>
      <c r="P225" t="s">
        <v>2416</v>
      </c>
      <c r="Q225" s="1">
        <v>39707</v>
      </c>
      <c r="R225" t="s">
        <v>75</v>
      </c>
      <c r="S225" s="1">
        <v>39703</v>
      </c>
      <c r="T225" t="s">
        <v>75</v>
      </c>
      <c r="U225" t="s">
        <v>17</v>
      </c>
      <c r="V225" t="s">
        <v>75</v>
      </c>
      <c r="W225" t="s">
        <v>17</v>
      </c>
      <c r="X225" s="1">
        <v>39703</v>
      </c>
      <c r="Y225" t="s">
        <v>17</v>
      </c>
      <c r="Z225" t="s">
        <v>75</v>
      </c>
      <c r="AA225" t="s">
        <v>75</v>
      </c>
      <c r="AB225" t="s">
        <v>75</v>
      </c>
      <c r="AC225" t="s">
        <v>75</v>
      </c>
      <c r="AD225" s="1">
        <v>38576</v>
      </c>
      <c r="AE225" s="1">
        <v>38664</v>
      </c>
      <c r="AF225" s="1"/>
      <c r="AG225">
        <v>3</v>
      </c>
      <c r="AH225" s="1">
        <v>38630</v>
      </c>
      <c r="AI225" s="1">
        <v>38691</v>
      </c>
      <c r="AJ225" s="1"/>
      <c r="AK225" s="1">
        <v>39716</v>
      </c>
      <c r="AL225" s="1">
        <v>39717</v>
      </c>
      <c r="AM225" s="1">
        <v>39721</v>
      </c>
      <c r="AN225" s="1">
        <v>39722</v>
      </c>
      <c r="AO225" t="s">
        <v>75</v>
      </c>
      <c r="AP225" t="s">
        <v>17</v>
      </c>
      <c r="AQ225" t="s">
        <v>17</v>
      </c>
      <c r="AR225" t="s">
        <v>17</v>
      </c>
      <c r="AS225" s="1">
        <v>39781</v>
      </c>
      <c r="AT225" t="s">
        <v>18</v>
      </c>
      <c r="AU225" s="1">
        <v>39781</v>
      </c>
      <c r="AV225" t="s">
        <v>17</v>
      </c>
      <c r="AW225" t="s">
        <v>17</v>
      </c>
      <c r="AX225" t="s">
        <v>17</v>
      </c>
      <c r="AY225" s="1">
        <v>39781</v>
      </c>
      <c r="AZ225" t="s">
        <v>17</v>
      </c>
      <c r="BA225" t="s">
        <v>17</v>
      </c>
      <c r="BB225" t="s">
        <v>17</v>
      </c>
      <c r="BC225" s="1">
        <v>39781</v>
      </c>
      <c r="BD225" s="1">
        <v>39769</v>
      </c>
      <c r="BE225" t="s">
        <v>17</v>
      </c>
      <c r="BF225" t="s">
        <v>17</v>
      </c>
      <c r="BG225" t="s">
        <v>17</v>
      </c>
      <c r="BH225" t="s">
        <v>1004</v>
      </c>
      <c r="BI225" t="s">
        <v>17</v>
      </c>
      <c r="BJ225" s="1"/>
      <c r="BK225" t="b">
        <v>0</v>
      </c>
      <c r="BL225" t="b">
        <v>0</v>
      </c>
      <c r="BN225" t="s">
        <v>85</v>
      </c>
      <c r="BO225" t="b">
        <v>0</v>
      </c>
      <c r="BP225" t="b">
        <v>0</v>
      </c>
      <c r="BQ225">
        <v>209</v>
      </c>
      <c r="BR225">
        <v>1</v>
      </c>
    </row>
    <row r="226" spans="1:70" x14ac:dyDescent="0.25">
      <c r="A226" t="s">
        <v>2417</v>
      </c>
      <c r="B226" s="1">
        <v>39715</v>
      </c>
      <c r="C226" t="s">
        <v>140</v>
      </c>
      <c r="D226" t="s">
        <v>41</v>
      </c>
      <c r="J226" s="1"/>
      <c r="K226" t="s">
        <v>2418</v>
      </c>
      <c r="L226">
        <v>12</v>
      </c>
      <c r="N226" t="s">
        <v>1011</v>
      </c>
      <c r="O226" s="1">
        <v>39710</v>
      </c>
      <c r="P226" t="s">
        <v>2419</v>
      </c>
      <c r="Q226" s="1">
        <v>39710</v>
      </c>
      <c r="R226" t="s">
        <v>75</v>
      </c>
      <c r="S226" s="1">
        <v>39710</v>
      </c>
      <c r="T226" t="s">
        <v>17</v>
      </c>
      <c r="U226" t="s">
        <v>17</v>
      </c>
      <c r="V226" t="s">
        <v>17</v>
      </c>
      <c r="W226" t="s">
        <v>75</v>
      </c>
      <c r="X226" s="1">
        <v>39695</v>
      </c>
      <c r="Y226" t="s">
        <v>75</v>
      </c>
      <c r="Z226" t="s">
        <v>75</v>
      </c>
      <c r="AA226" t="s">
        <v>75</v>
      </c>
      <c r="AB226" t="s">
        <v>75</v>
      </c>
      <c r="AC226" t="s">
        <v>75</v>
      </c>
      <c r="AD226" s="1"/>
      <c r="AE226" s="1"/>
      <c r="AF226" s="1"/>
      <c r="AG226">
        <v>99</v>
      </c>
      <c r="AH226" s="1"/>
      <c r="AI226" s="1"/>
      <c r="AJ226" s="1"/>
      <c r="AK226" s="1">
        <v>39710</v>
      </c>
      <c r="AL226" s="1">
        <v>39711</v>
      </c>
      <c r="AM226" s="1">
        <v>39713</v>
      </c>
      <c r="AN226" s="1">
        <v>39715</v>
      </c>
      <c r="AO226" t="s">
        <v>75</v>
      </c>
      <c r="AP226" t="s">
        <v>17</v>
      </c>
      <c r="AQ226" t="s">
        <v>17</v>
      </c>
      <c r="AR226" t="s">
        <v>17</v>
      </c>
      <c r="AS226" s="1">
        <v>39781</v>
      </c>
      <c r="AT226" t="s">
        <v>18</v>
      </c>
      <c r="AU226" s="1">
        <v>39781</v>
      </c>
      <c r="AV226" t="s">
        <v>17</v>
      </c>
      <c r="AW226" t="s">
        <v>17</v>
      </c>
      <c r="AX226" t="s">
        <v>17</v>
      </c>
      <c r="AY226" s="1">
        <v>39781</v>
      </c>
      <c r="AZ226" t="s">
        <v>17</v>
      </c>
      <c r="BA226" t="s">
        <v>17</v>
      </c>
      <c r="BB226" t="s">
        <v>17</v>
      </c>
      <c r="BC226" s="1">
        <v>39781</v>
      </c>
      <c r="BD226" s="1">
        <v>39781</v>
      </c>
      <c r="BE226" t="s">
        <v>17</v>
      </c>
      <c r="BF226" t="s">
        <v>17</v>
      </c>
      <c r="BG226" t="s">
        <v>17</v>
      </c>
      <c r="BH226" t="s">
        <v>1004</v>
      </c>
      <c r="BI226" t="s">
        <v>17</v>
      </c>
      <c r="BJ226" s="1"/>
      <c r="BK226" t="b">
        <v>0</v>
      </c>
      <c r="BL226" t="b">
        <v>0</v>
      </c>
      <c r="BN226" t="s">
        <v>17</v>
      </c>
      <c r="BO226" t="b">
        <v>0</v>
      </c>
      <c r="BP226" t="b">
        <v>0</v>
      </c>
      <c r="BQ226">
        <v>210</v>
      </c>
      <c r="BR226">
        <v>1</v>
      </c>
    </row>
    <row r="227" spans="1:70" x14ac:dyDescent="0.25">
      <c r="A227" t="s">
        <v>2420</v>
      </c>
      <c r="B227" s="1">
        <v>39715</v>
      </c>
      <c r="C227" t="s">
        <v>190</v>
      </c>
      <c r="D227" t="s">
        <v>74</v>
      </c>
      <c r="E227" t="s">
        <v>1510</v>
      </c>
      <c r="F227" t="s">
        <v>2421</v>
      </c>
      <c r="G227" t="s">
        <v>2422</v>
      </c>
      <c r="I227" t="s">
        <v>2423</v>
      </c>
      <c r="J227" s="1">
        <v>38963</v>
      </c>
      <c r="K227" t="s">
        <v>2424</v>
      </c>
      <c r="L227">
        <v>2</v>
      </c>
      <c r="N227" t="s">
        <v>1011</v>
      </c>
      <c r="O227" s="1">
        <v>39702</v>
      </c>
      <c r="P227" t="s">
        <v>2425</v>
      </c>
      <c r="Q227" s="1">
        <v>39702</v>
      </c>
      <c r="R227" t="s">
        <v>17</v>
      </c>
      <c r="S227" s="1"/>
      <c r="T227" t="s">
        <v>17</v>
      </c>
      <c r="U227" t="s">
        <v>75</v>
      </c>
      <c r="V227" t="s">
        <v>17</v>
      </c>
      <c r="W227" t="s">
        <v>17</v>
      </c>
      <c r="X227" s="1">
        <v>39692</v>
      </c>
      <c r="Y227" t="s">
        <v>75</v>
      </c>
      <c r="Z227" t="s">
        <v>75</v>
      </c>
      <c r="AA227" t="s">
        <v>75</v>
      </c>
      <c r="AB227" t="s">
        <v>75</v>
      </c>
      <c r="AC227" t="s">
        <v>75</v>
      </c>
      <c r="AD227" s="1"/>
      <c r="AE227" s="1">
        <v>39043</v>
      </c>
      <c r="AF227" s="1"/>
      <c r="AG227">
        <v>3</v>
      </c>
      <c r="AH227" s="1">
        <v>39043</v>
      </c>
      <c r="AI227" s="1">
        <v>39136</v>
      </c>
      <c r="AJ227" s="1"/>
      <c r="AK227" s="1">
        <v>39703</v>
      </c>
      <c r="AL227" s="1">
        <v>39704</v>
      </c>
      <c r="AM227" s="1">
        <v>39714</v>
      </c>
      <c r="AN227" s="1">
        <v>39715</v>
      </c>
      <c r="AO227" t="s">
        <v>75</v>
      </c>
      <c r="AP227" t="s">
        <v>17</v>
      </c>
      <c r="AQ227" t="s">
        <v>17</v>
      </c>
      <c r="AR227" t="s">
        <v>17</v>
      </c>
      <c r="AS227" s="1">
        <v>39781</v>
      </c>
      <c r="AT227" t="s">
        <v>18</v>
      </c>
      <c r="AU227" s="1">
        <v>39781</v>
      </c>
      <c r="AV227" t="s">
        <v>17</v>
      </c>
      <c r="AW227" t="s">
        <v>17</v>
      </c>
      <c r="AX227" t="s">
        <v>17</v>
      </c>
      <c r="AY227" s="1">
        <v>39781</v>
      </c>
      <c r="AZ227" t="s">
        <v>17</v>
      </c>
      <c r="BA227" t="s">
        <v>17</v>
      </c>
      <c r="BB227" t="s">
        <v>17</v>
      </c>
      <c r="BC227" s="1">
        <v>39781</v>
      </c>
      <c r="BD227" s="1">
        <v>39769</v>
      </c>
      <c r="BE227" t="s">
        <v>17</v>
      </c>
      <c r="BF227" t="s">
        <v>17</v>
      </c>
      <c r="BG227" t="s">
        <v>17</v>
      </c>
      <c r="BH227" t="s">
        <v>1004</v>
      </c>
      <c r="BI227" t="s">
        <v>17</v>
      </c>
      <c r="BJ227" s="1"/>
      <c r="BK227" t="b">
        <v>0</v>
      </c>
      <c r="BL227" t="b">
        <v>0</v>
      </c>
      <c r="BN227" t="s">
        <v>85</v>
      </c>
      <c r="BO227" t="b">
        <v>0</v>
      </c>
      <c r="BP227" t="b">
        <v>0</v>
      </c>
      <c r="BQ227">
        <v>211</v>
      </c>
      <c r="BR227">
        <v>1</v>
      </c>
    </row>
    <row r="228" spans="1:70" x14ac:dyDescent="0.25">
      <c r="A228" t="s">
        <v>2426</v>
      </c>
      <c r="B228" s="1">
        <v>39713</v>
      </c>
      <c r="C228" t="s">
        <v>1439</v>
      </c>
      <c r="D228" t="s">
        <v>73</v>
      </c>
      <c r="F228" t="s">
        <v>2427</v>
      </c>
      <c r="I228" t="s">
        <v>2428</v>
      </c>
      <c r="J228" s="1">
        <v>38682</v>
      </c>
      <c r="K228" t="s">
        <v>2429</v>
      </c>
      <c r="L228">
        <v>3</v>
      </c>
      <c r="M228">
        <v>8</v>
      </c>
      <c r="N228" t="s">
        <v>979</v>
      </c>
      <c r="O228" s="1">
        <v>39709</v>
      </c>
      <c r="P228" t="s">
        <v>2430</v>
      </c>
      <c r="Q228" s="1">
        <v>39709</v>
      </c>
      <c r="R228" t="s">
        <v>75</v>
      </c>
      <c r="S228" s="1">
        <v>39709</v>
      </c>
      <c r="T228" t="s">
        <v>17</v>
      </c>
      <c r="U228" t="s">
        <v>17</v>
      </c>
      <c r="V228" t="s">
        <v>75</v>
      </c>
      <c r="W228" t="s">
        <v>75</v>
      </c>
      <c r="X228" s="1">
        <v>39707</v>
      </c>
      <c r="Y228" t="s">
        <v>75</v>
      </c>
      <c r="AB228" t="s">
        <v>17</v>
      </c>
      <c r="AC228" t="s">
        <v>75</v>
      </c>
      <c r="AD228" s="1">
        <v>38684</v>
      </c>
      <c r="AE228" s="1">
        <v>38803</v>
      </c>
      <c r="AF228" s="1"/>
      <c r="AG228">
        <v>3</v>
      </c>
      <c r="AH228" s="1">
        <v>38775</v>
      </c>
      <c r="AI228" s="1">
        <v>38834</v>
      </c>
      <c r="AJ228" s="1"/>
      <c r="AK228" s="1">
        <v>39711</v>
      </c>
      <c r="AL228" s="1">
        <v>39712</v>
      </c>
      <c r="AM228" s="1">
        <v>39713</v>
      </c>
      <c r="AN228" s="1">
        <v>39713</v>
      </c>
      <c r="AO228" t="s">
        <v>75</v>
      </c>
      <c r="AP228" t="s">
        <v>17</v>
      </c>
      <c r="AQ228" t="s">
        <v>17</v>
      </c>
      <c r="AR228" t="s">
        <v>17</v>
      </c>
      <c r="AS228" s="1">
        <v>39781</v>
      </c>
      <c r="AT228" t="s">
        <v>18</v>
      </c>
      <c r="AU228" s="1">
        <v>39781</v>
      </c>
      <c r="AV228" t="s">
        <v>17</v>
      </c>
      <c r="AW228" t="s">
        <v>17</v>
      </c>
      <c r="AX228" t="s">
        <v>17</v>
      </c>
      <c r="AY228" s="1">
        <v>39781</v>
      </c>
      <c r="AZ228" t="s">
        <v>17</v>
      </c>
      <c r="BA228" t="s">
        <v>17</v>
      </c>
      <c r="BB228" t="s">
        <v>17</v>
      </c>
      <c r="BC228" s="1">
        <v>39781</v>
      </c>
      <c r="BD228" s="1">
        <v>39769</v>
      </c>
      <c r="BE228" t="s">
        <v>17</v>
      </c>
      <c r="BF228" t="s">
        <v>17</v>
      </c>
      <c r="BG228" t="s">
        <v>17</v>
      </c>
      <c r="BH228" t="s">
        <v>1004</v>
      </c>
      <c r="BI228" t="s">
        <v>17</v>
      </c>
      <c r="BJ228" s="1"/>
      <c r="BK228" t="b">
        <v>0</v>
      </c>
      <c r="BL228" t="b">
        <v>0</v>
      </c>
      <c r="BN228" t="s">
        <v>85</v>
      </c>
      <c r="BO228" t="b">
        <v>0</v>
      </c>
      <c r="BP228" t="b">
        <v>0</v>
      </c>
      <c r="BQ228">
        <v>212</v>
      </c>
      <c r="BR228">
        <v>1</v>
      </c>
    </row>
    <row r="229" spans="1:70" x14ac:dyDescent="0.25">
      <c r="A229" t="s">
        <v>2431</v>
      </c>
      <c r="B229" s="1">
        <v>39694</v>
      </c>
      <c r="C229" t="s">
        <v>135</v>
      </c>
      <c r="D229" t="s">
        <v>9</v>
      </c>
      <c r="E229" t="s">
        <v>2432</v>
      </c>
      <c r="F229" t="s">
        <v>2433</v>
      </c>
      <c r="G229" t="s">
        <v>2434</v>
      </c>
      <c r="I229" t="s">
        <v>2435</v>
      </c>
      <c r="J229" s="1"/>
      <c r="K229" t="s">
        <v>2436</v>
      </c>
      <c r="L229">
        <v>8</v>
      </c>
      <c r="N229" t="s">
        <v>979</v>
      </c>
      <c r="O229" s="1">
        <v>39679</v>
      </c>
      <c r="P229" t="s">
        <v>1393</v>
      </c>
      <c r="Q229" s="1">
        <v>39679</v>
      </c>
      <c r="R229" t="s">
        <v>17</v>
      </c>
      <c r="S229" s="1"/>
      <c r="T229" t="s">
        <v>17</v>
      </c>
      <c r="U229" t="s">
        <v>17</v>
      </c>
      <c r="V229" t="s">
        <v>75</v>
      </c>
      <c r="W229" t="s">
        <v>17</v>
      </c>
      <c r="X229" s="1">
        <v>39675</v>
      </c>
      <c r="Y229" t="s">
        <v>75</v>
      </c>
      <c r="Z229" t="s">
        <v>75</v>
      </c>
      <c r="AA229" t="s">
        <v>75</v>
      </c>
      <c r="AB229" t="s">
        <v>75</v>
      </c>
      <c r="AC229" t="s">
        <v>75</v>
      </c>
      <c r="AD229" s="1"/>
      <c r="AE229" s="1"/>
      <c r="AF229" s="1"/>
      <c r="AG229">
        <v>99</v>
      </c>
      <c r="AH229" s="1"/>
      <c r="AI229" s="1"/>
      <c r="AJ229" s="1"/>
      <c r="AK229" s="1">
        <v>39677</v>
      </c>
      <c r="AL229" s="1">
        <v>39678</v>
      </c>
      <c r="AM229" s="1"/>
      <c r="AN229" s="1">
        <v>39694</v>
      </c>
      <c r="AO229" t="s">
        <v>75</v>
      </c>
      <c r="AP229" t="s">
        <v>17</v>
      </c>
      <c r="AQ229" t="s">
        <v>17</v>
      </c>
      <c r="AR229" t="s">
        <v>17</v>
      </c>
      <c r="AS229" s="1">
        <v>39781</v>
      </c>
      <c r="AT229" t="s">
        <v>18</v>
      </c>
      <c r="AU229" s="1">
        <v>39781</v>
      </c>
      <c r="AV229" t="s">
        <v>17</v>
      </c>
      <c r="AW229" t="s">
        <v>17</v>
      </c>
      <c r="AX229" t="s">
        <v>17</v>
      </c>
      <c r="AY229" s="1">
        <v>39781</v>
      </c>
      <c r="AZ229" t="s">
        <v>17</v>
      </c>
      <c r="BA229" t="s">
        <v>17</v>
      </c>
      <c r="BB229" t="s">
        <v>17</v>
      </c>
      <c r="BC229" s="1">
        <v>39781</v>
      </c>
      <c r="BD229" s="1">
        <v>39769</v>
      </c>
      <c r="BE229" t="s">
        <v>17</v>
      </c>
      <c r="BF229" t="s">
        <v>17</v>
      </c>
      <c r="BG229" t="s">
        <v>17</v>
      </c>
      <c r="BH229" t="s">
        <v>1004</v>
      </c>
      <c r="BI229" t="s">
        <v>17</v>
      </c>
      <c r="BJ229" s="1"/>
      <c r="BK229" t="b">
        <v>0</v>
      </c>
      <c r="BL229" t="b">
        <v>0</v>
      </c>
      <c r="BN229" t="s">
        <v>85</v>
      </c>
      <c r="BO229" t="b">
        <v>0</v>
      </c>
      <c r="BP229" t="b">
        <v>0</v>
      </c>
      <c r="BQ229">
        <v>213</v>
      </c>
      <c r="BR229">
        <v>1</v>
      </c>
    </row>
    <row r="230" spans="1:70" x14ac:dyDescent="0.25">
      <c r="A230" t="s">
        <v>2437</v>
      </c>
      <c r="B230" s="1">
        <v>39694</v>
      </c>
      <c r="C230" t="s">
        <v>21</v>
      </c>
      <c r="D230" t="s">
        <v>9</v>
      </c>
      <c r="E230" t="s">
        <v>2438</v>
      </c>
      <c r="F230" t="s">
        <v>2439</v>
      </c>
      <c r="G230" t="s">
        <v>2440</v>
      </c>
      <c r="I230" t="s">
        <v>2441</v>
      </c>
      <c r="J230" s="1">
        <v>37998</v>
      </c>
      <c r="K230" t="s">
        <v>2442</v>
      </c>
      <c r="L230">
        <v>4</v>
      </c>
      <c r="M230">
        <v>7</v>
      </c>
      <c r="N230" t="s">
        <v>979</v>
      </c>
      <c r="O230" s="1">
        <v>39686</v>
      </c>
      <c r="P230" t="s">
        <v>2443</v>
      </c>
      <c r="Q230" s="1">
        <v>39686</v>
      </c>
      <c r="R230" t="s">
        <v>75</v>
      </c>
      <c r="S230" s="1">
        <v>39686</v>
      </c>
      <c r="T230" t="s">
        <v>75</v>
      </c>
      <c r="U230" t="s">
        <v>75</v>
      </c>
      <c r="V230" t="s">
        <v>75</v>
      </c>
      <c r="W230" t="s">
        <v>75</v>
      </c>
      <c r="X230" s="1">
        <v>39683</v>
      </c>
      <c r="Y230" t="s">
        <v>75</v>
      </c>
      <c r="Z230" t="s">
        <v>75</v>
      </c>
      <c r="AA230" t="s">
        <v>17</v>
      </c>
      <c r="AB230" t="s">
        <v>17</v>
      </c>
      <c r="AC230" t="s">
        <v>75</v>
      </c>
      <c r="AD230" s="1"/>
      <c r="AE230" s="1"/>
      <c r="AF230" s="1"/>
      <c r="AG230">
        <v>99</v>
      </c>
      <c r="AH230" s="1"/>
      <c r="AI230" s="1"/>
      <c r="AJ230" s="1"/>
      <c r="AK230" s="1">
        <v>39686</v>
      </c>
      <c r="AL230" s="1">
        <v>39687</v>
      </c>
      <c r="AM230" s="1"/>
      <c r="AN230" s="1">
        <v>39694</v>
      </c>
      <c r="AO230" t="s">
        <v>75</v>
      </c>
      <c r="AP230" t="s">
        <v>17</v>
      </c>
      <c r="AQ230" t="s">
        <v>17</v>
      </c>
      <c r="AR230" t="s">
        <v>17</v>
      </c>
      <c r="AS230" s="1">
        <v>39781</v>
      </c>
      <c r="AT230" t="s">
        <v>18</v>
      </c>
      <c r="AU230" s="1">
        <v>39781</v>
      </c>
      <c r="AV230" t="s">
        <v>17</v>
      </c>
      <c r="AW230" t="s">
        <v>17</v>
      </c>
      <c r="AX230" t="s">
        <v>17</v>
      </c>
      <c r="AY230" s="1">
        <v>39781</v>
      </c>
      <c r="AZ230" t="s">
        <v>17</v>
      </c>
      <c r="BA230" t="s">
        <v>17</v>
      </c>
      <c r="BB230" t="s">
        <v>17</v>
      </c>
      <c r="BC230" s="1">
        <v>39781</v>
      </c>
      <c r="BD230" s="1">
        <v>39769</v>
      </c>
      <c r="BE230" t="s">
        <v>17</v>
      </c>
      <c r="BF230" t="s">
        <v>17</v>
      </c>
      <c r="BG230" t="s">
        <v>17</v>
      </c>
      <c r="BH230" t="s">
        <v>1004</v>
      </c>
      <c r="BI230" t="s">
        <v>17</v>
      </c>
      <c r="BJ230" s="1"/>
      <c r="BK230" t="b">
        <v>0</v>
      </c>
      <c r="BL230" t="b">
        <v>0</v>
      </c>
      <c r="BN230" t="s">
        <v>85</v>
      </c>
      <c r="BO230" t="b">
        <v>0</v>
      </c>
      <c r="BP230" t="b">
        <v>0</v>
      </c>
      <c r="BQ230">
        <v>214</v>
      </c>
      <c r="BR230">
        <v>1</v>
      </c>
    </row>
    <row r="231" spans="1:70" x14ac:dyDescent="0.25">
      <c r="A231" t="s">
        <v>2444</v>
      </c>
      <c r="B231" s="1">
        <v>39679</v>
      </c>
      <c r="C231" t="s">
        <v>1014</v>
      </c>
      <c r="D231" t="s">
        <v>12</v>
      </c>
      <c r="E231" t="s">
        <v>1253</v>
      </c>
      <c r="F231" t="s">
        <v>2445</v>
      </c>
      <c r="G231" t="s">
        <v>1255</v>
      </c>
      <c r="H231" t="s">
        <v>58</v>
      </c>
      <c r="I231" t="s">
        <v>2446</v>
      </c>
      <c r="J231" s="1">
        <v>37685</v>
      </c>
      <c r="K231" t="s">
        <v>2447</v>
      </c>
      <c r="L231">
        <v>5</v>
      </c>
      <c r="N231" t="s">
        <v>979</v>
      </c>
      <c r="O231" s="1">
        <v>39674</v>
      </c>
      <c r="P231" t="s">
        <v>1025</v>
      </c>
      <c r="Q231" s="1">
        <v>39674</v>
      </c>
      <c r="R231" t="s">
        <v>17</v>
      </c>
      <c r="S231" s="1"/>
      <c r="T231" t="s">
        <v>75</v>
      </c>
      <c r="U231" t="s">
        <v>17</v>
      </c>
      <c r="V231" t="s">
        <v>75</v>
      </c>
      <c r="W231" t="s">
        <v>17</v>
      </c>
      <c r="X231" s="1">
        <v>39661</v>
      </c>
      <c r="Y231" t="s">
        <v>75</v>
      </c>
      <c r="Z231" t="s">
        <v>75</v>
      </c>
      <c r="AA231" t="s">
        <v>75</v>
      </c>
      <c r="AB231" t="s">
        <v>75</v>
      </c>
      <c r="AC231" t="s">
        <v>75</v>
      </c>
      <c r="AD231" s="1">
        <v>37748</v>
      </c>
      <c r="AE231" s="1">
        <v>37783</v>
      </c>
      <c r="AF231" s="1"/>
      <c r="AG231">
        <v>3</v>
      </c>
      <c r="AH231" s="1">
        <v>37687</v>
      </c>
      <c r="AI231" s="1">
        <v>37867</v>
      </c>
      <c r="AJ231" s="1"/>
      <c r="AK231" s="1">
        <v>39677</v>
      </c>
      <c r="AL231" s="1">
        <v>39678</v>
      </c>
      <c r="AM231" s="1">
        <v>39679</v>
      </c>
      <c r="AN231" s="1">
        <v>39679</v>
      </c>
      <c r="AO231" t="s">
        <v>75</v>
      </c>
      <c r="AP231" t="s">
        <v>17</v>
      </c>
      <c r="AQ231" t="s">
        <v>17</v>
      </c>
      <c r="AR231" t="s">
        <v>17</v>
      </c>
      <c r="AS231" s="1">
        <v>39781</v>
      </c>
      <c r="AT231" t="s">
        <v>18</v>
      </c>
      <c r="AU231" s="1">
        <v>39781</v>
      </c>
      <c r="AV231" t="s">
        <v>17</v>
      </c>
      <c r="AW231" t="s">
        <v>17</v>
      </c>
      <c r="AX231" t="s">
        <v>17</v>
      </c>
      <c r="AY231" s="1">
        <v>39781</v>
      </c>
      <c r="AZ231" t="s">
        <v>17</v>
      </c>
      <c r="BA231" t="s">
        <v>17</v>
      </c>
      <c r="BB231" t="s">
        <v>17</v>
      </c>
      <c r="BC231" s="1">
        <v>39781</v>
      </c>
      <c r="BD231" s="1">
        <v>39769</v>
      </c>
      <c r="BE231" t="s">
        <v>17</v>
      </c>
      <c r="BF231" t="s">
        <v>17</v>
      </c>
      <c r="BG231" t="s">
        <v>17</v>
      </c>
      <c r="BH231" t="s">
        <v>1004</v>
      </c>
      <c r="BI231" t="s">
        <v>17</v>
      </c>
      <c r="BJ231" s="1">
        <v>39722</v>
      </c>
      <c r="BK231" t="b">
        <v>0</v>
      </c>
      <c r="BL231" t="b">
        <v>0</v>
      </c>
      <c r="BM231" t="s">
        <v>17</v>
      </c>
      <c r="BN231" t="s">
        <v>85</v>
      </c>
      <c r="BO231" t="b">
        <v>0</v>
      </c>
      <c r="BP231" t="b">
        <v>0</v>
      </c>
      <c r="BQ231">
        <v>215</v>
      </c>
      <c r="BR231">
        <v>1</v>
      </c>
    </row>
    <row r="232" spans="1:70" x14ac:dyDescent="0.25">
      <c r="A232" t="s">
        <v>2448</v>
      </c>
      <c r="B232" s="1">
        <v>39680</v>
      </c>
      <c r="C232" t="s">
        <v>1475</v>
      </c>
      <c r="D232" t="s">
        <v>9</v>
      </c>
      <c r="E232" t="s">
        <v>2449</v>
      </c>
      <c r="F232" t="s">
        <v>2450</v>
      </c>
      <c r="G232" t="s">
        <v>2451</v>
      </c>
      <c r="I232" t="s">
        <v>2452</v>
      </c>
      <c r="J232" s="1">
        <v>38681</v>
      </c>
      <c r="K232" t="s">
        <v>2453</v>
      </c>
      <c r="L232">
        <v>2</v>
      </c>
      <c r="M232">
        <v>8</v>
      </c>
      <c r="N232" t="s">
        <v>1011</v>
      </c>
      <c r="O232" s="1">
        <v>39673</v>
      </c>
      <c r="P232" t="s">
        <v>2454</v>
      </c>
      <c r="Q232" s="1">
        <v>39674</v>
      </c>
      <c r="R232" t="s">
        <v>75</v>
      </c>
      <c r="S232" s="1">
        <v>39673</v>
      </c>
      <c r="T232" t="s">
        <v>75</v>
      </c>
      <c r="U232" t="s">
        <v>17</v>
      </c>
      <c r="V232" t="s">
        <v>75</v>
      </c>
      <c r="W232" t="s">
        <v>17</v>
      </c>
      <c r="X232" s="1">
        <v>39671</v>
      </c>
      <c r="Y232" t="s">
        <v>75</v>
      </c>
      <c r="Z232" t="s">
        <v>75</v>
      </c>
      <c r="AA232" t="s">
        <v>75</v>
      </c>
      <c r="AB232" t="s">
        <v>75</v>
      </c>
      <c r="AC232" t="s">
        <v>75</v>
      </c>
      <c r="AD232" s="1"/>
      <c r="AE232" s="1"/>
      <c r="AF232" s="1"/>
      <c r="AG232">
        <v>99</v>
      </c>
      <c r="AH232" s="1"/>
      <c r="AI232" s="1"/>
      <c r="AJ232" s="1"/>
      <c r="AK232" s="1">
        <v>39673</v>
      </c>
      <c r="AL232" s="1">
        <v>39674</v>
      </c>
      <c r="AM232" s="1"/>
      <c r="AN232" s="1">
        <v>39680</v>
      </c>
      <c r="AO232" t="s">
        <v>75</v>
      </c>
      <c r="AP232" t="s">
        <v>17</v>
      </c>
      <c r="AQ232" t="s">
        <v>17</v>
      </c>
      <c r="AR232" t="s">
        <v>17</v>
      </c>
      <c r="AS232" s="1">
        <v>39781</v>
      </c>
      <c r="AT232" t="s">
        <v>18</v>
      </c>
      <c r="AU232" s="1">
        <v>39781</v>
      </c>
      <c r="AV232" t="s">
        <v>17</v>
      </c>
      <c r="AW232" t="s">
        <v>17</v>
      </c>
      <c r="AX232" t="s">
        <v>17</v>
      </c>
      <c r="AY232" s="1">
        <v>39781</v>
      </c>
      <c r="AZ232" t="s">
        <v>17</v>
      </c>
      <c r="BA232" t="s">
        <v>17</v>
      </c>
      <c r="BB232" t="s">
        <v>17</v>
      </c>
      <c r="BC232" s="1">
        <v>39781</v>
      </c>
      <c r="BD232" s="1">
        <v>39769</v>
      </c>
      <c r="BE232" t="s">
        <v>17</v>
      </c>
      <c r="BF232" t="s">
        <v>17</v>
      </c>
      <c r="BG232" t="s">
        <v>17</v>
      </c>
      <c r="BH232" t="s">
        <v>1004</v>
      </c>
      <c r="BI232" t="s">
        <v>17</v>
      </c>
      <c r="BJ232" s="1"/>
      <c r="BK232" t="b">
        <v>0</v>
      </c>
      <c r="BL232" t="b">
        <v>0</v>
      </c>
      <c r="BN232" t="s">
        <v>85</v>
      </c>
      <c r="BO232" t="b">
        <v>0</v>
      </c>
      <c r="BP232" t="b">
        <v>0</v>
      </c>
      <c r="BQ232">
        <v>216</v>
      </c>
      <c r="BR232">
        <v>1</v>
      </c>
    </row>
    <row r="233" spans="1:70" x14ac:dyDescent="0.25">
      <c r="A233" t="s">
        <v>2455</v>
      </c>
      <c r="B233" s="1"/>
      <c r="C233" t="s">
        <v>282</v>
      </c>
      <c r="D233" t="s">
        <v>9</v>
      </c>
      <c r="E233" t="s">
        <v>2456</v>
      </c>
      <c r="F233" t="s">
        <v>2457</v>
      </c>
      <c r="G233" t="s">
        <v>2458</v>
      </c>
      <c r="H233" t="s">
        <v>282</v>
      </c>
      <c r="I233" t="s">
        <v>2459</v>
      </c>
      <c r="J233" s="1">
        <v>37116</v>
      </c>
      <c r="K233" t="s">
        <v>2460</v>
      </c>
      <c r="L233">
        <v>7</v>
      </c>
      <c r="N233" t="s">
        <v>1011</v>
      </c>
      <c r="O233" s="1">
        <v>39702</v>
      </c>
      <c r="P233" t="s">
        <v>2461</v>
      </c>
      <c r="Q233" s="1">
        <v>39702</v>
      </c>
      <c r="R233" t="s">
        <v>75</v>
      </c>
      <c r="S233" s="1">
        <v>39701</v>
      </c>
      <c r="T233" t="s">
        <v>75</v>
      </c>
      <c r="U233" t="s">
        <v>75</v>
      </c>
      <c r="V233" t="s">
        <v>75</v>
      </c>
      <c r="W233" t="s">
        <v>75</v>
      </c>
      <c r="X233" s="1">
        <v>39698</v>
      </c>
      <c r="Y233" t="s">
        <v>75</v>
      </c>
      <c r="Z233" t="s">
        <v>75</v>
      </c>
      <c r="AA233" t="s">
        <v>75</v>
      </c>
      <c r="AB233" t="s">
        <v>17</v>
      </c>
      <c r="AC233" t="s">
        <v>75</v>
      </c>
      <c r="AD233" s="1"/>
      <c r="AE233" s="1"/>
      <c r="AF233" s="1"/>
      <c r="AG233">
        <v>99</v>
      </c>
      <c r="AH233" s="1"/>
      <c r="AI233" s="1"/>
      <c r="AJ233" s="1"/>
      <c r="AK233" s="1">
        <v>39702</v>
      </c>
      <c r="AL233" s="1">
        <v>39703</v>
      </c>
      <c r="AM233" s="1"/>
      <c r="AN233" s="1"/>
      <c r="AO233" t="s">
        <v>75</v>
      </c>
      <c r="AP233" t="s">
        <v>17</v>
      </c>
      <c r="AQ233" t="s">
        <v>17</v>
      </c>
      <c r="AR233" t="s">
        <v>17</v>
      </c>
      <c r="AS233" s="1">
        <v>39781</v>
      </c>
      <c r="AT233" t="s">
        <v>18</v>
      </c>
      <c r="AU233" s="1">
        <v>39781</v>
      </c>
      <c r="AV233" t="s">
        <v>17</v>
      </c>
      <c r="AW233" t="s">
        <v>17</v>
      </c>
      <c r="AX233" t="s">
        <v>17</v>
      </c>
      <c r="AY233" s="1">
        <v>39781</v>
      </c>
      <c r="AZ233" t="s">
        <v>17</v>
      </c>
      <c r="BA233" t="s">
        <v>17</v>
      </c>
      <c r="BB233" t="s">
        <v>17</v>
      </c>
      <c r="BC233" s="1">
        <v>39781</v>
      </c>
      <c r="BD233" s="1">
        <v>39769</v>
      </c>
      <c r="BE233" t="s">
        <v>17</v>
      </c>
      <c r="BF233" t="s">
        <v>17</v>
      </c>
      <c r="BG233" t="s">
        <v>17</v>
      </c>
      <c r="BH233" t="s">
        <v>1004</v>
      </c>
      <c r="BI233" t="s">
        <v>17</v>
      </c>
      <c r="BJ233" s="1"/>
      <c r="BK233" t="b">
        <v>0</v>
      </c>
      <c r="BL233" t="b">
        <v>0</v>
      </c>
      <c r="BN233" t="s">
        <v>85</v>
      </c>
      <c r="BO233" t="b">
        <v>0</v>
      </c>
      <c r="BP233" t="b">
        <v>0</v>
      </c>
      <c r="BQ233">
        <v>217</v>
      </c>
      <c r="BR233">
        <v>1</v>
      </c>
    </row>
    <row r="234" spans="1:70" x14ac:dyDescent="0.25">
      <c r="A234" t="s">
        <v>2462</v>
      </c>
      <c r="B234" s="1"/>
      <c r="C234" t="s">
        <v>64</v>
      </c>
      <c r="D234" t="s">
        <v>9</v>
      </c>
      <c r="E234" t="s">
        <v>1980</v>
      </c>
      <c r="F234" t="s">
        <v>2463</v>
      </c>
      <c r="G234" t="s">
        <v>2239</v>
      </c>
      <c r="H234" t="s">
        <v>64</v>
      </c>
      <c r="I234" t="s">
        <v>2464</v>
      </c>
      <c r="J234" s="1">
        <v>39746</v>
      </c>
      <c r="K234" t="s">
        <v>2465</v>
      </c>
      <c r="M234">
        <v>11</v>
      </c>
      <c r="N234" t="s">
        <v>979</v>
      </c>
      <c r="O234" s="1">
        <v>39706</v>
      </c>
      <c r="P234" t="s">
        <v>2314</v>
      </c>
      <c r="Q234" s="1">
        <v>39707</v>
      </c>
      <c r="R234" t="s">
        <v>17</v>
      </c>
      <c r="S234" s="1"/>
      <c r="U234" t="s">
        <v>75</v>
      </c>
      <c r="W234" t="s">
        <v>75</v>
      </c>
      <c r="X234" s="1">
        <v>39704</v>
      </c>
      <c r="Y234" t="s">
        <v>75</v>
      </c>
      <c r="Z234" t="s">
        <v>75</v>
      </c>
      <c r="AA234" t="s">
        <v>75</v>
      </c>
      <c r="AB234" t="s">
        <v>17</v>
      </c>
      <c r="AC234" t="s">
        <v>75</v>
      </c>
      <c r="AD234" s="1">
        <v>39381</v>
      </c>
      <c r="AE234" s="1">
        <v>39483</v>
      </c>
      <c r="AF234" s="1"/>
      <c r="AH234" s="1">
        <v>39449</v>
      </c>
      <c r="AI234" s="1">
        <v>39513</v>
      </c>
      <c r="AJ234" s="1"/>
      <c r="AK234" s="1">
        <v>39706</v>
      </c>
      <c r="AL234" s="1">
        <v>39707</v>
      </c>
      <c r="AM234" s="1"/>
      <c r="AN234" s="1"/>
      <c r="AO234" t="s">
        <v>75</v>
      </c>
      <c r="AP234" t="s">
        <v>17</v>
      </c>
      <c r="AQ234" t="s">
        <v>17</v>
      </c>
      <c r="AR234" t="s">
        <v>17</v>
      </c>
      <c r="AS234" s="1">
        <v>39783</v>
      </c>
      <c r="AT234" t="s">
        <v>18</v>
      </c>
      <c r="AU234" s="1">
        <v>39783</v>
      </c>
      <c r="AV234" t="s">
        <v>17</v>
      </c>
      <c r="AW234" t="s">
        <v>17</v>
      </c>
      <c r="AX234" t="s">
        <v>17</v>
      </c>
      <c r="AY234" s="1">
        <v>39783</v>
      </c>
      <c r="AZ234" t="s">
        <v>17</v>
      </c>
      <c r="BA234" t="s">
        <v>17</v>
      </c>
      <c r="BB234" t="s">
        <v>17</v>
      </c>
      <c r="BC234" s="1">
        <v>39783</v>
      </c>
      <c r="BD234" s="1">
        <v>39769</v>
      </c>
      <c r="BE234" t="s">
        <v>17</v>
      </c>
      <c r="BF234" t="s">
        <v>17</v>
      </c>
      <c r="BG234" t="s">
        <v>17</v>
      </c>
      <c r="BH234" t="s">
        <v>1004</v>
      </c>
      <c r="BI234" t="s">
        <v>17</v>
      </c>
      <c r="BJ234" s="1"/>
      <c r="BK234" t="b">
        <v>0</v>
      </c>
      <c r="BL234" t="b">
        <v>0</v>
      </c>
      <c r="BN234" t="s">
        <v>85</v>
      </c>
      <c r="BO234" t="b">
        <v>0</v>
      </c>
      <c r="BP234" t="b">
        <v>0</v>
      </c>
      <c r="BQ234">
        <v>218</v>
      </c>
      <c r="BR234">
        <v>1</v>
      </c>
    </row>
    <row r="235" spans="1:70" x14ac:dyDescent="0.25">
      <c r="A235" t="s">
        <v>2466</v>
      </c>
      <c r="B235" s="1"/>
      <c r="C235" t="s">
        <v>61</v>
      </c>
      <c r="D235" t="s">
        <v>9</v>
      </c>
      <c r="E235" t="s">
        <v>2467</v>
      </c>
      <c r="F235" t="s">
        <v>2468</v>
      </c>
      <c r="G235" t="s">
        <v>2469</v>
      </c>
      <c r="I235" t="s">
        <v>2470</v>
      </c>
      <c r="J235" s="1"/>
      <c r="K235" t="s">
        <v>2471</v>
      </c>
      <c r="L235">
        <v>9</v>
      </c>
      <c r="N235" t="s">
        <v>979</v>
      </c>
      <c r="O235" s="1">
        <v>39723</v>
      </c>
      <c r="P235" t="s">
        <v>2472</v>
      </c>
      <c r="Q235" s="1">
        <v>39723</v>
      </c>
      <c r="R235" t="s">
        <v>75</v>
      </c>
      <c r="S235" s="1">
        <v>39723</v>
      </c>
      <c r="V235" t="s">
        <v>75</v>
      </c>
      <c r="W235" t="s">
        <v>75</v>
      </c>
      <c r="X235" s="1">
        <v>39721</v>
      </c>
      <c r="Y235" t="s">
        <v>17</v>
      </c>
      <c r="Z235" t="s">
        <v>17</v>
      </c>
      <c r="AA235" t="s">
        <v>75</v>
      </c>
      <c r="AB235" t="s">
        <v>17</v>
      </c>
      <c r="AC235" t="s">
        <v>17</v>
      </c>
      <c r="AD235" s="1"/>
      <c r="AE235" s="1"/>
      <c r="AF235" s="1"/>
      <c r="AG235">
        <v>99</v>
      </c>
      <c r="AH235" s="1"/>
      <c r="AI235" s="1"/>
      <c r="AJ235" s="1"/>
      <c r="AK235" s="1">
        <v>39727</v>
      </c>
      <c r="AL235" s="1">
        <v>39728</v>
      </c>
      <c r="AM235" s="1"/>
      <c r="AN235" s="1"/>
      <c r="AO235" t="s">
        <v>75</v>
      </c>
      <c r="AP235" t="s">
        <v>17</v>
      </c>
      <c r="AQ235" t="s">
        <v>17</v>
      </c>
      <c r="AR235" t="s">
        <v>17</v>
      </c>
      <c r="AS235" s="1">
        <v>39783</v>
      </c>
      <c r="AT235" t="s">
        <v>18</v>
      </c>
      <c r="AU235" s="1">
        <v>39783</v>
      </c>
      <c r="AV235" t="s">
        <v>17</v>
      </c>
      <c r="AW235" t="s">
        <v>17</v>
      </c>
      <c r="AX235" t="s">
        <v>17</v>
      </c>
      <c r="AY235" s="1">
        <v>39783</v>
      </c>
      <c r="AZ235" t="s">
        <v>17</v>
      </c>
      <c r="BA235" t="s">
        <v>17</v>
      </c>
      <c r="BB235" t="s">
        <v>17</v>
      </c>
      <c r="BC235" s="1">
        <v>39783</v>
      </c>
      <c r="BD235" s="1">
        <v>39769</v>
      </c>
      <c r="BE235" t="s">
        <v>17</v>
      </c>
      <c r="BF235" t="s">
        <v>17</v>
      </c>
      <c r="BG235" t="s">
        <v>17</v>
      </c>
      <c r="BH235" t="s">
        <v>1004</v>
      </c>
      <c r="BI235" t="s">
        <v>17</v>
      </c>
      <c r="BJ235" s="1"/>
      <c r="BK235" t="b">
        <v>0</v>
      </c>
      <c r="BL235" t="b">
        <v>0</v>
      </c>
      <c r="BN235" t="s">
        <v>85</v>
      </c>
      <c r="BO235" t="b">
        <v>0</v>
      </c>
      <c r="BP235" t="b">
        <v>0</v>
      </c>
      <c r="BQ235">
        <v>219</v>
      </c>
      <c r="BR235">
        <v>1</v>
      </c>
    </row>
    <row r="236" spans="1:70" x14ac:dyDescent="0.25">
      <c r="A236" t="s">
        <v>2473</v>
      </c>
      <c r="B236" s="1"/>
      <c r="C236" t="s">
        <v>10</v>
      </c>
      <c r="D236" t="s">
        <v>9</v>
      </c>
      <c r="F236" t="s">
        <v>2474</v>
      </c>
      <c r="I236" t="s">
        <v>2475</v>
      </c>
      <c r="J236" s="1">
        <v>39010</v>
      </c>
      <c r="K236" t="s">
        <v>2476</v>
      </c>
      <c r="L236">
        <v>1</v>
      </c>
      <c r="M236">
        <v>23</v>
      </c>
      <c r="N236" t="s">
        <v>1011</v>
      </c>
      <c r="O236" s="1">
        <v>39700</v>
      </c>
      <c r="P236" t="s">
        <v>2477</v>
      </c>
      <c r="Q236" s="1">
        <v>39701</v>
      </c>
      <c r="R236" t="s">
        <v>75</v>
      </c>
      <c r="S236" s="1">
        <v>39697</v>
      </c>
      <c r="V236" t="s">
        <v>75</v>
      </c>
      <c r="X236" s="1">
        <v>39698</v>
      </c>
      <c r="Y236" t="s">
        <v>75</v>
      </c>
      <c r="Z236" t="s">
        <v>75</v>
      </c>
      <c r="AA236" t="s">
        <v>75</v>
      </c>
      <c r="AB236" t="s">
        <v>75</v>
      </c>
      <c r="AC236" t="s">
        <v>75</v>
      </c>
      <c r="AD236" s="1"/>
      <c r="AE236" s="1">
        <v>39211</v>
      </c>
      <c r="AF236" s="1"/>
      <c r="AH236" s="1">
        <v>39071</v>
      </c>
      <c r="AI236" s="1">
        <v>39164</v>
      </c>
      <c r="AJ236" s="1"/>
      <c r="AK236" s="1">
        <v>39704</v>
      </c>
      <c r="AL236" s="1">
        <v>39705</v>
      </c>
      <c r="AM236" s="1"/>
      <c r="AN236" s="1"/>
      <c r="AO236" t="s">
        <v>75</v>
      </c>
      <c r="AP236" t="s">
        <v>17</v>
      </c>
      <c r="AQ236" t="s">
        <v>17</v>
      </c>
      <c r="AR236" t="s">
        <v>17</v>
      </c>
      <c r="AS236" s="1"/>
      <c r="AT236" t="s">
        <v>18</v>
      </c>
      <c r="AU236" s="1">
        <v>39781</v>
      </c>
      <c r="AV236" t="s">
        <v>17</v>
      </c>
      <c r="AW236" t="s">
        <v>17</v>
      </c>
      <c r="AX236" t="s">
        <v>17</v>
      </c>
      <c r="AY236" s="1">
        <v>39781</v>
      </c>
      <c r="AZ236" t="s">
        <v>17</v>
      </c>
      <c r="BA236" t="s">
        <v>17</v>
      </c>
      <c r="BB236" t="s">
        <v>17</v>
      </c>
      <c r="BC236" s="1">
        <v>39781</v>
      </c>
      <c r="BD236" s="1">
        <v>39769</v>
      </c>
      <c r="BE236" t="s">
        <v>17</v>
      </c>
      <c r="BF236" t="s">
        <v>17</v>
      </c>
      <c r="BG236" t="s">
        <v>17</v>
      </c>
      <c r="BH236" t="s">
        <v>1004</v>
      </c>
      <c r="BI236" t="s">
        <v>17</v>
      </c>
      <c r="BJ236" s="1"/>
      <c r="BK236" t="b">
        <v>0</v>
      </c>
      <c r="BL236" t="b">
        <v>0</v>
      </c>
      <c r="BN236" t="s">
        <v>85</v>
      </c>
      <c r="BO236" t="b">
        <v>0</v>
      </c>
      <c r="BP236" t="b">
        <v>0</v>
      </c>
      <c r="BQ236">
        <v>220</v>
      </c>
      <c r="BR236">
        <v>1</v>
      </c>
    </row>
    <row r="237" spans="1:70" x14ac:dyDescent="0.25">
      <c r="A237" t="s">
        <v>2478</v>
      </c>
      <c r="B237" s="1"/>
      <c r="C237" t="s">
        <v>1121</v>
      </c>
      <c r="D237" t="s">
        <v>39</v>
      </c>
      <c r="E237" t="s">
        <v>1130</v>
      </c>
      <c r="F237" t="s">
        <v>2479</v>
      </c>
      <c r="G237" t="s">
        <v>2480</v>
      </c>
      <c r="H237" t="s">
        <v>1125</v>
      </c>
      <c r="I237" t="s">
        <v>2481</v>
      </c>
      <c r="J237" s="1">
        <v>37483</v>
      </c>
      <c r="K237" t="s">
        <v>2482</v>
      </c>
      <c r="L237">
        <v>6</v>
      </c>
      <c r="M237">
        <v>2</v>
      </c>
      <c r="N237" t="s">
        <v>1011</v>
      </c>
      <c r="O237" s="1">
        <v>39746</v>
      </c>
      <c r="P237" t="s">
        <v>2416</v>
      </c>
      <c r="Q237" s="1">
        <v>39750</v>
      </c>
      <c r="R237" t="s">
        <v>75</v>
      </c>
      <c r="S237" s="1">
        <v>39746</v>
      </c>
      <c r="V237" t="s">
        <v>75</v>
      </c>
      <c r="W237" t="s">
        <v>75</v>
      </c>
      <c r="X237" s="1">
        <v>39736</v>
      </c>
      <c r="Y237" t="s">
        <v>75</v>
      </c>
      <c r="Z237" t="s">
        <v>75</v>
      </c>
      <c r="AA237" t="s">
        <v>75</v>
      </c>
      <c r="AC237" t="s">
        <v>75</v>
      </c>
      <c r="AD237" s="1">
        <v>37491</v>
      </c>
      <c r="AE237" s="1">
        <v>37816</v>
      </c>
      <c r="AF237" s="1"/>
      <c r="AH237" s="1">
        <v>37596</v>
      </c>
      <c r="AI237" s="1">
        <v>38195</v>
      </c>
      <c r="AJ237" s="1"/>
      <c r="AK237" s="1">
        <v>39754</v>
      </c>
      <c r="AL237" s="1">
        <v>39755</v>
      </c>
      <c r="AM237" s="1">
        <v>39758</v>
      </c>
      <c r="AN237" s="1"/>
      <c r="AO237" t="s">
        <v>75</v>
      </c>
      <c r="AP237" t="s">
        <v>17</v>
      </c>
      <c r="AQ237" t="s">
        <v>17</v>
      </c>
      <c r="AR237" t="s">
        <v>17</v>
      </c>
      <c r="AS237" s="1">
        <v>39781</v>
      </c>
      <c r="AT237" t="s">
        <v>18</v>
      </c>
      <c r="AU237" s="1">
        <v>39781</v>
      </c>
      <c r="AV237" t="s">
        <v>17</v>
      </c>
      <c r="AW237" t="s">
        <v>17</v>
      </c>
      <c r="AX237" t="s">
        <v>17</v>
      </c>
      <c r="AY237" s="1">
        <v>39781</v>
      </c>
      <c r="AZ237" t="s">
        <v>17</v>
      </c>
      <c r="BA237" t="s">
        <v>17</v>
      </c>
      <c r="BB237" t="s">
        <v>17</v>
      </c>
      <c r="BC237" s="1">
        <v>39781</v>
      </c>
      <c r="BD237" s="1">
        <v>39769</v>
      </c>
      <c r="BE237" t="s">
        <v>17</v>
      </c>
      <c r="BF237" t="s">
        <v>17</v>
      </c>
      <c r="BG237" t="s">
        <v>17</v>
      </c>
      <c r="BH237" t="s">
        <v>1004</v>
      </c>
      <c r="BI237" t="s">
        <v>17</v>
      </c>
      <c r="BJ237" s="1"/>
      <c r="BK237" t="b">
        <v>0</v>
      </c>
      <c r="BL237" t="b">
        <v>0</v>
      </c>
      <c r="BN237" t="s">
        <v>17</v>
      </c>
      <c r="BO237" t="b">
        <v>0</v>
      </c>
      <c r="BP237" t="b">
        <v>0</v>
      </c>
      <c r="BQ237">
        <v>221</v>
      </c>
      <c r="BR237">
        <v>1</v>
      </c>
    </row>
    <row r="238" spans="1:70" x14ac:dyDescent="0.25">
      <c r="A238" t="s">
        <v>2483</v>
      </c>
      <c r="B238" s="1">
        <v>39764</v>
      </c>
      <c r="C238" t="s">
        <v>304</v>
      </c>
      <c r="D238" t="s">
        <v>73</v>
      </c>
      <c r="E238" t="s">
        <v>2484</v>
      </c>
      <c r="G238" t="s">
        <v>2485</v>
      </c>
      <c r="I238" t="s">
        <v>2486</v>
      </c>
      <c r="J238" s="1">
        <v>39424</v>
      </c>
      <c r="K238" t="s">
        <v>2487</v>
      </c>
      <c r="L238">
        <v>1</v>
      </c>
      <c r="M238">
        <v>11</v>
      </c>
      <c r="N238" t="s">
        <v>979</v>
      </c>
      <c r="O238" s="1">
        <v>39759</v>
      </c>
      <c r="P238" t="s">
        <v>2488</v>
      </c>
      <c r="Q238" s="1">
        <v>39759</v>
      </c>
      <c r="R238" t="s">
        <v>17</v>
      </c>
      <c r="S238" s="1"/>
      <c r="U238" t="s">
        <v>75</v>
      </c>
      <c r="X238" s="1">
        <v>39724</v>
      </c>
      <c r="Y238" t="s">
        <v>17</v>
      </c>
      <c r="AB238" t="s">
        <v>75</v>
      </c>
      <c r="AC238" t="s">
        <v>75</v>
      </c>
      <c r="AD238" s="1">
        <v>39426</v>
      </c>
      <c r="AE238" s="1">
        <v>39514</v>
      </c>
      <c r="AF238" s="1"/>
      <c r="AH238" s="1">
        <v>39486</v>
      </c>
      <c r="AI238" s="1">
        <v>39615</v>
      </c>
      <c r="AJ238" s="1"/>
      <c r="AK238" s="1">
        <v>39728</v>
      </c>
      <c r="AL238" s="1">
        <v>39729</v>
      </c>
      <c r="AM238" s="1"/>
      <c r="AN238" s="1">
        <v>39764</v>
      </c>
      <c r="AO238" t="s">
        <v>75</v>
      </c>
      <c r="AP238" t="s">
        <v>17</v>
      </c>
      <c r="AQ238" t="s">
        <v>17</v>
      </c>
      <c r="AR238" t="s">
        <v>17</v>
      </c>
      <c r="AS238" s="1">
        <v>39781</v>
      </c>
      <c r="AT238" t="s">
        <v>18</v>
      </c>
      <c r="AU238" s="1">
        <v>39781</v>
      </c>
      <c r="AV238" t="s">
        <v>17</v>
      </c>
      <c r="AW238" t="s">
        <v>17</v>
      </c>
      <c r="AX238" t="s">
        <v>17</v>
      </c>
      <c r="AY238" s="1">
        <v>39781</v>
      </c>
      <c r="AZ238" t="s">
        <v>17</v>
      </c>
      <c r="BA238" t="s">
        <v>17</v>
      </c>
      <c r="BB238" t="s">
        <v>17</v>
      </c>
      <c r="BC238" s="1">
        <v>39781</v>
      </c>
      <c r="BD238" s="1">
        <v>39769</v>
      </c>
      <c r="BE238" t="s">
        <v>17</v>
      </c>
      <c r="BF238" t="s">
        <v>17</v>
      </c>
      <c r="BG238" t="s">
        <v>17</v>
      </c>
      <c r="BH238" t="s">
        <v>1004</v>
      </c>
      <c r="BI238" t="s">
        <v>17</v>
      </c>
      <c r="BJ238" s="1"/>
      <c r="BK238" t="b">
        <v>0</v>
      </c>
      <c r="BL238" t="b">
        <v>0</v>
      </c>
      <c r="BN238" t="s">
        <v>85</v>
      </c>
      <c r="BO238" t="b">
        <v>0</v>
      </c>
      <c r="BP238" t="b">
        <v>0</v>
      </c>
      <c r="BQ238">
        <v>222</v>
      </c>
      <c r="BR238">
        <v>1</v>
      </c>
    </row>
    <row r="239" spans="1:70" x14ac:dyDescent="0.25">
      <c r="A239" t="s">
        <v>2489</v>
      </c>
      <c r="B239" s="1">
        <v>39759</v>
      </c>
      <c r="C239" t="s">
        <v>223</v>
      </c>
      <c r="D239" t="s">
        <v>35</v>
      </c>
      <c r="E239" t="s">
        <v>2490</v>
      </c>
      <c r="F239" t="s">
        <v>2491</v>
      </c>
      <c r="G239" t="s">
        <v>2492</v>
      </c>
      <c r="I239" t="s">
        <v>2493</v>
      </c>
      <c r="J239" s="1">
        <v>39402</v>
      </c>
      <c r="K239" t="s">
        <v>2494</v>
      </c>
      <c r="L239">
        <v>0</v>
      </c>
      <c r="M239">
        <v>11</v>
      </c>
      <c r="N239" t="s">
        <v>1011</v>
      </c>
      <c r="O239" s="1">
        <v>39745</v>
      </c>
      <c r="P239" t="s">
        <v>2495</v>
      </c>
      <c r="Q239" s="1">
        <v>39746</v>
      </c>
      <c r="R239" t="s">
        <v>75</v>
      </c>
      <c r="S239" s="1">
        <v>39745</v>
      </c>
      <c r="V239" t="s">
        <v>75</v>
      </c>
      <c r="W239" t="s">
        <v>75</v>
      </c>
      <c r="X239" s="1">
        <v>39743</v>
      </c>
      <c r="AA239" t="s">
        <v>75</v>
      </c>
      <c r="AB239" t="s">
        <v>75</v>
      </c>
      <c r="AC239" t="s">
        <v>75</v>
      </c>
      <c r="AD239" s="1">
        <v>39402</v>
      </c>
      <c r="AE239" s="1">
        <v>39521</v>
      </c>
      <c r="AF239" s="1"/>
      <c r="AH239" s="1">
        <v>39489</v>
      </c>
      <c r="AI239" s="1">
        <v>39598</v>
      </c>
      <c r="AJ239" s="1"/>
      <c r="AK239" s="1">
        <v>39749</v>
      </c>
      <c r="AL239" s="1">
        <v>39750</v>
      </c>
      <c r="AM239" s="1">
        <v>39758</v>
      </c>
      <c r="AN239" s="1">
        <v>39759</v>
      </c>
      <c r="AO239" t="s">
        <v>75</v>
      </c>
      <c r="AP239" t="s">
        <v>17</v>
      </c>
      <c r="AQ239" t="s">
        <v>17</v>
      </c>
      <c r="AR239" t="s">
        <v>17</v>
      </c>
      <c r="AS239" s="1">
        <v>39781</v>
      </c>
      <c r="AT239" t="s">
        <v>18</v>
      </c>
      <c r="AU239" s="1">
        <v>39781</v>
      </c>
      <c r="AV239" t="s">
        <v>17</v>
      </c>
      <c r="AW239" t="s">
        <v>17</v>
      </c>
      <c r="AX239" t="s">
        <v>17</v>
      </c>
      <c r="AY239" s="1">
        <v>39781</v>
      </c>
      <c r="AZ239" t="s">
        <v>17</v>
      </c>
      <c r="BA239" t="s">
        <v>17</v>
      </c>
      <c r="BB239" t="s">
        <v>17</v>
      </c>
      <c r="BC239" s="1">
        <v>39781</v>
      </c>
      <c r="BD239" s="1">
        <v>39769</v>
      </c>
      <c r="BE239" t="s">
        <v>17</v>
      </c>
      <c r="BF239" t="s">
        <v>17</v>
      </c>
      <c r="BG239" t="s">
        <v>17</v>
      </c>
      <c r="BH239" t="s">
        <v>1004</v>
      </c>
      <c r="BI239" t="s">
        <v>17</v>
      </c>
      <c r="BJ239" s="1"/>
      <c r="BK239" t="b">
        <v>0</v>
      </c>
      <c r="BL239" t="b">
        <v>0</v>
      </c>
      <c r="BN239" t="s">
        <v>85</v>
      </c>
      <c r="BO239" t="b">
        <v>0</v>
      </c>
      <c r="BP239" t="b">
        <v>0</v>
      </c>
      <c r="BQ239">
        <v>223</v>
      </c>
      <c r="BR239">
        <v>1</v>
      </c>
    </row>
    <row r="240" spans="1:70" x14ac:dyDescent="0.25">
      <c r="A240" t="s">
        <v>2496</v>
      </c>
      <c r="B240" s="1"/>
      <c r="C240" t="s">
        <v>452</v>
      </c>
      <c r="D240" t="s">
        <v>35</v>
      </c>
      <c r="E240" t="s">
        <v>2162</v>
      </c>
      <c r="F240" t="s">
        <v>2497</v>
      </c>
      <c r="G240" t="s">
        <v>2498</v>
      </c>
      <c r="H240" t="s">
        <v>2499</v>
      </c>
      <c r="I240" t="s">
        <v>2500</v>
      </c>
      <c r="J240" s="1"/>
      <c r="K240" t="s">
        <v>2501</v>
      </c>
      <c r="L240">
        <v>5</v>
      </c>
      <c r="M240">
        <v>2</v>
      </c>
      <c r="N240" t="s">
        <v>979</v>
      </c>
      <c r="O240" s="1">
        <v>39724</v>
      </c>
      <c r="P240" t="s">
        <v>2328</v>
      </c>
      <c r="Q240" s="1">
        <v>39724</v>
      </c>
      <c r="R240" t="s">
        <v>75</v>
      </c>
      <c r="S240" s="1">
        <v>39722</v>
      </c>
      <c r="U240" t="s">
        <v>75</v>
      </c>
      <c r="X240" s="1">
        <v>39721</v>
      </c>
      <c r="Y240" t="s">
        <v>75</v>
      </c>
      <c r="Z240" t="s">
        <v>75</v>
      </c>
      <c r="AA240" t="s">
        <v>75</v>
      </c>
      <c r="AB240" t="s">
        <v>75</v>
      </c>
      <c r="AC240" t="s">
        <v>75</v>
      </c>
      <c r="AD240" s="1"/>
      <c r="AE240" s="1"/>
      <c r="AF240" s="1"/>
      <c r="AG240">
        <v>99</v>
      </c>
      <c r="AH240" s="1"/>
      <c r="AI240" s="1"/>
      <c r="AJ240" s="1"/>
      <c r="AK240" s="1">
        <v>39724</v>
      </c>
      <c r="AL240" s="1">
        <v>39727</v>
      </c>
      <c r="AM240" s="1">
        <v>39734</v>
      </c>
      <c r="AN240" s="1"/>
      <c r="AO240" t="s">
        <v>75</v>
      </c>
      <c r="AP240" t="s">
        <v>17</v>
      </c>
      <c r="AQ240" t="s">
        <v>17</v>
      </c>
      <c r="AR240" t="s">
        <v>17</v>
      </c>
      <c r="AS240" s="1">
        <v>39781</v>
      </c>
      <c r="AT240" t="s">
        <v>18</v>
      </c>
      <c r="AU240" s="1">
        <v>39781</v>
      </c>
      <c r="AV240" t="s">
        <v>17</v>
      </c>
      <c r="AW240" t="s">
        <v>17</v>
      </c>
      <c r="AX240" t="s">
        <v>17</v>
      </c>
      <c r="AY240" s="1">
        <v>39781</v>
      </c>
      <c r="AZ240" t="s">
        <v>17</v>
      </c>
      <c r="BA240" t="s">
        <v>17</v>
      </c>
      <c r="BB240" t="s">
        <v>17</v>
      </c>
      <c r="BC240" s="1">
        <v>39781</v>
      </c>
      <c r="BD240" s="1">
        <v>39769</v>
      </c>
      <c r="BE240" t="s">
        <v>17</v>
      </c>
      <c r="BF240" t="s">
        <v>17</v>
      </c>
      <c r="BG240" t="s">
        <v>17</v>
      </c>
      <c r="BH240" t="s">
        <v>1004</v>
      </c>
      <c r="BI240" t="s">
        <v>17</v>
      </c>
      <c r="BJ240" s="1"/>
      <c r="BK240" t="b">
        <v>0</v>
      </c>
      <c r="BL240" t="b">
        <v>0</v>
      </c>
      <c r="BN240" t="s">
        <v>85</v>
      </c>
      <c r="BO240" t="b">
        <v>0</v>
      </c>
      <c r="BP240" t="b">
        <v>0</v>
      </c>
      <c r="BQ240">
        <v>224</v>
      </c>
      <c r="BR240">
        <v>1</v>
      </c>
    </row>
    <row r="241" spans="1:70" x14ac:dyDescent="0.25">
      <c r="A241" t="s">
        <v>2502</v>
      </c>
      <c r="B241" s="1"/>
      <c r="C241" t="s">
        <v>452</v>
      </c>
      <c r="D241" t="s">
        <v>35</v>
      </c>
      <c r="E241" t="s">
        <v>2162</v>
      </c>
      <c r="F241" t="s">
        <v>2503</v>
      </c>
      <c r="G241" t="s">
        <v>2504</v>
      </c>
      <c r="H241" t="s">
        <v>2499</v>
      </c>
      <c r="I241" t="s">
        <v>2505</v>
      </c>
      <c r="J241" s="1"/>
      <c r="K241" t="s">
        <v>2506</v>
      </c>
      <c r="L241">
        <v>9</v>
      </c>
      <c r="M241">
        <v>3</v>
      </c>
      <c r="N241" t="s">
        <v>979</v>
      </c>
      <c r="O241" s="1">
        <v>39729</v>
      </c>
      <c r="P241" t="s">
        <v>2328</v>
      </c>
      <c r="Q241" s="1">
        <v>39729</v>
      </c>
      <c r="R241" t="s">
        <v>75</v>
      </c>
      <c r="S241" s="1">
        <v>39725</v>
      </c>
      <c r="U241" t="s">
        <v>75</v>
      </c>
      <c r="W241" t="s">
        <v>75</v>
      </c>
      <c r="X241" s="1">
        <v>39724</v>
      </c>
      <c r="Y241" t="s">
        <v>75</v>
      </c>
      <c r="Z241" t="s">
        <v>75</v>
      </c>
      <c r="AA241" t="s">
        <v>75</v>
      </c>
      <c r="AB241" t="s">
        <v>75</v>
      </c>
      <c r="AC241" t="s">
        <v>75</v>
      </c>
      <c r="AD241" s="1"/>
      <c r="AE241" s="1"/>
      <c r="AF241" s="1"/>
      <c r="AG241">
        <v>99</v>
      </c>
      <c r="AH241" s="1"/>
      <c r="AI241" s="1"/>
      <c r="AJ241" s="1"/>
      <c r="AK241" s="1">
        <v>39729</v>
      </c>
      <c r="AL241" s="1">
        <v>39730</v>
      </c>
      <c r="AM241" s="1">
        <v>39734</v>
      </c>
      <c r="AN241" s="1"/>
      <c r="AO241" t="s">
        <v>75</v>
      </c>
      <c r="AP241" t="s">
        <v>17</v>
      </c>
      <c r="AQ241" t="s">
        <v>17</v>
      </c>
      <c r="AR241" t="s">
        <v>17</v>
      </c>
      <c r="AS241" s="1">
        <v>39781</v>
      </c>
      <c r="AT241" t="s">
        <v>18</v>
      </c>
      <c r="AU241" s="1"/>
      <c r="AV241" t="s">
        <v>17</v>
      </c>
      <c r="AW241" t="s">
        <v>17</v>
      </c>
      <c r="AX241" t="s">
        <v>17</v>
      </c>
      <c r="AY241" s="1">
        <v>39781</v>
      </c>
      <c r="AZ241" t="s">
        <v>17</v>
      </c>
      <c r="BA241" t="s">
        <v>17</v>
      </c>
      <c r="BB241" t="s">
        <v>17</v>
      </c>
      <c r="BC241" s="1">
        <v>39781</v>
      </c>
      <c r="BD241" s="1">
        <v>39769</v>
      </c>
      <c r="BE241" t="s">
        <v>17</v>
      </c>
      <c r="BF241" t="s">
        <v>17</v>
      </c>
      <c r="BG241" t="s">
        <v>17</v>
      </c>
      <c r="BH241" t="s">
        <v>1004</v>
      </c>
      <c r="BI241" t="s">
        <v>17</v>
      </c>
      <c r="BJ241" s="1"/>
      <c r="BK241" t="b">
        <v>0</v>
      </c>
      <c r="BL241" t="b">
        <v>0</v>
      </c>
      <c r="BN241" t="s">
        <v>85</v>
      </c>
      <c r="BO241" t="b">
        <v>0</v>
      </c>
      <c r="BP241" t="b">
        <v>0</v>
      </c>
      <c r="BQ241">
        <v>225</v>
      </c>
      <c r="BR241">
        <v>1</v>
      </c>
    </row>
    <row r="242" spans="1:70" x14ac:dyDescent="0.25">
      <c r="A242" t="s">
        <v>2507</v>
      </c>
      <c r="B242" s="1">
        <v>39752</v>
      </c>
      <c r="C242" t="s">
        <v>2508</v>
      </c>
      <c r="D242" t="s">
        <v>29</v>
      </c>
      <c r="E242" t="s">
        <v>2509</v>
      </c>
      <c r="F242" t="s">
        <v>2510</v>
      </c>
      <c r="G242" t="s">
        <v>2511</v>
      </c>
      <c r="I242" t="s">
        <v>2512</v>
      </c>
      <c r="J242" s="1"/>
      <c r="K242" t="s">
        <v>2513</v>
      </c>
      <c r="L242">
        <v>6</v>
      </c>
      <c r="N242" t="s">
        <v>1011</v>
      </c>
      <c r="O242" s="1">
        <v>39749</v>
      </c>
      <c r="P242" t="s">
        <v>2514</v>
      </c>
      <c r="Q242" s="1"/>
      <c r="R242" t="s">
        <v>75</v>
      </c>
      <c r="S242" s="1">
        <v>39747</v>
      </c>
      <c r="X242" s="1">
        <v>39746</v>
      </c>
      <c r="Y242" t="s">
        <v>75</v>
      </c>
      <c r="AC242" t="s">
        <v>75</v>
      </c>
      <c r="AD242" s="1"/>
      <c r="AE242" s="1"/>
      <c r="AF242" s="1"/>
      <c r="AH242" s="1"/>
      <c r="AI242" s="1"/>
      <c r="AJ242" s="1"/>
      <c r="AK242" s="1">
        <v>39749</v>
      </c>
      <c r="AL242" s="1">
        <v>39750</v>
      </c>
      <c r="AM242" s="1"/>
      <c r="AN242" s="1"/>
      <c r="AO242" t="s">
        <v>75</v>
      </c>
      <c r="AP242" t="s">
        <v>17</v>
      </c>
      <c r="AQ242" t="s">
        <v>17</v>
      </c>
      <c r="AR242" t="s">
        <v>17</v>
      </c>
      <c r="AS242" s="1">
        <v>39781</v>
      </c>
      <c r="AT242" t="s">
        <v>18</v>
      </c>
      <c r="AU242" s="1">
        <v>39781</v>
      </c>
      <c r="AV242" t="s">
        <v>17</v>
      </c>
      <c r="AW242" t="s">
        <v>17</v>
      </c>
      <c r="AX242" t="s">
        <v>17</v>
      </c>
      <c r="AY242" s="1">
        <v>39781</v>
      </c>
      <c r="AZ242" t="s">
        <v>17</v>
      </c>
      <c r="BA242" t="s">
        <v>17</v>
      </c>
      <c r="BB242" t="s">
        <v>17</v>
      </c>
      <c r="BC242" s="1">
        <v>39781</v>
      </c>
      <c r="BD242" s="1">
        <v>39769</v>
      </c>
      <c r="BE242" t="s">
        <v>17</v>
      </c>
      <c r="BF242" t="s">
        <v>17</v>
      </c>
      <c r="BG242" t="s">
        <v>17</v>
      </c>
      <c r="BH242" t="s">
        <v>1004</v>
      </c>
      <c r="BI242" t="s">
        <v>17</v>
      </c>
      <c r="BJ242" s="1"/>
      <c r="BK242" t="b">
        <v>0</v>
      </c>
      <c r="BL242" t="b">
        <v>0</v>
      </c>
      <c r="BN242" t="s">
        <v>85</v>
      </c>
      <c r="BO242" t="b">
        <v>0</v>
      </c>
      <c r="BP242" t="b">
        <v>0</v>
      </c>
      <c r="BQ242">
        <v>226</v>
      </c>
      <c r="BR242">
        <v>1</v>
      </c>
    </row>
    <row r="243" spans="1:70" x14ac:dyDescent="0.25">
      <c r="A243" t="s">
        <v>2515</v>
      </c>
      <c r="B243" s="1">
        <v>39790</v>
      </c>
      <c r="C243" t="s">
        <v>10</v>
      </c>
      <c r="D243" t="s">
        <v>9</v>
      </c>
      <c r="E243" t="s">
        <v>1076</v>
      </c>
      <c r="F243" t="s">
        <v>2516</v>
      </c>
      <c r="G243" t="s">
        <v>2517</v>
      </c>
      <c r="I243" t="s">
        <v>2518</v>
      </c>
      <c r="J243" s="1">
        <v>36733</v>
      </c>
      <c r="K243" t="s">
        <v>2519</v>
      </c>
      <c r="L243">
        <v>8</v>
      </c>
      <c r="M243">
        <v>3</v>
      </c>
      <c r="N243" t="s">
        <v>979</v>
      </c>
      <c r="O243" s="1">
        <v>39750</v>
      </c>
      <c r="P243" t="s">
        <v>2520</v>
      </c>
      <c r="Q243" s="1">
        <v>39750</v>
      </c>
      <c r="R243" t="s">
        <v>75</v>
      </c>
      <c r="S243" s="1">
        <v>39750</v>
      </c>
      <c r="T243" t="s">
        <v>17</v>
      </c>
      <c r="U243" t="s">
        <v>17</v>
      </c>
      <c r="V243" t="s">
        <v>75</v>
      </c>
      <c r="W243" t="s">
        <v>75</v>
      </c>
      <c r="X243" s="1">
        <v>39750</v>
      </c>
      <c r="Z243" t="s">
        <v>75</v>
      </c>
      <c r="AA243" t="s">
        <v>75</v>
      </c>
      <c r="AB243" t="s">
        <v>17</v>
      </c>
      <c r="AC243" t="s">
        <v>75</v>
      </c>
      <c r="AD243" s="1">
        <v>36740</v>
      </c>
      <c r="AE243" s="1">
        <v>36884</v>
      </c>
      <c r="AF243" s="1"/>
      <c r="AG243">
        <v>3</v>
      </c>
      <c r="AH243" s="1">
        <v>36860</v>
      </c>
      <c r="AI243" s="1">
        <v>36920</v>
      </c>
      <c r="AJ243" s="1"/>
      <c r="AK243" s="1">
        <v>39751</v>
      </c>
      <c r="AL243" s="1">
        <v>39752</v>
      </c>
      <c r="AM243" s="1"/>
      <c r="AN243" s="1">
        <v>39790</v>
      </c>
      <c r="AO243" t="s">
        <v>75</v>
      </c>
      <c r="AP243" t="s">
        <v>17</v>
      </c>
      <c r="AQ243" t="s">
        <v>17</v>
      </c>
      <c r="AR243" t="s">
        <v>17</v>
      </c>
      <c r="AS243" s="1">
        <v>39822</v>
      </c>
      <c r="AT243" t="s">
        <v>18</v>
      </c>
      <c r="AU243" s="1"/>
      <c r="AV243" t="s">
        <v>17</v>
      </c>
      <c r="AW243" t="s">
        <v>17</v>
      </c>
      <c r="AX243" t="s">
        <v>17</v>
      </c>
      <c r="AY243" s="1"/>
      <c r="AZ243" t="s">
        <v>17</v>
      </c>
      <c r="BA243" t="s">
        <v>17</v>
      </c>
      <c r="BB243" t="s">
        <v>17</v>
      </c>
      <c r="BC243" s="1"/>
      <c r="BD243" s="1"/>
      <c r="BE243" t="s">
        <v>17</v>
      </c>
      <c r="BF243" t="s">
        <v>17</v>
      </c>
      <c r="BG243" t="s">
        <v>17</v>
      </c>
      <c r="BH243" t="s">
        <v>1004</v>
      </c>
      <c r="BI243" t="s">
        <v>17</v>
      </c>
      <c r="BJ243" s="1"/>
      <c r="BK243" t="b">
        <v>0</v>
      </c>
      <c r="BL243" t="b">
        <v>0</v>
      </c>
      <c r="BN243" t="s">
        <v>85</v>
      </c>
      <c r="BO243" t="b">
        <v>0</v>
      </c>
      <c r="BP243" t="b">
        <v>0</v>
      </c>
      <c r="BQ243">
        <v>227</v>
      </c>
      <c r="BR243">
        <v>1</v>
      </c>
    </row>
    <row r="244" spans="1:70" x14ac:dyDescent="0.25">
      <c r="A244" t="s">
        <v>2521</v>
      </c>
      <c r="B244" s="1">
        <v>39790</v>
      </c>
      <c r="C244" t="s">
        <v>472</v>
      </c>
      <c r="D244" t="s">
        <v>9</v>
      </c>
      <c r="E244" t="s">
        <v>2227</v>
      </c>
      <c r="F244" t="s">
        <v>2522</v>
      </c>
      <c r="G244" t="s">
        <v>2523</v>
      </c>
      <c r="I244" t="s">
        <v>2524</v>
      </c>
      <c r="J244" s="1">
        <v>37709</v>
      </c>
      <c r="K244" t="s">
        <v>2525</v>
      </c>
      <c r="L244">
        <v>5</v>
      </c>
      <c r="M244">
        <v>7</v>
      </c>
      <c r="N244" t="s">
        <v>979</v>
      </c>
      <c r="O244" s="1">
        <v>39758</v>
      </c>
      <c r="P244" t="s">
        <v>2526</v>
      </c>
      <c r="Q244" s="1">
        <v>39758</v>
      </c>
      <c r="R244" t="s">
        <v>75</v>
      </c>
      <c r="S244" s="1">
        <v>39756</v>
      </c>
      <c r="T244" t="s">
        <v>17</v>
      </c>
      <c r="U244" t="s">
        <v>17</v>
      </c>
      <c r="V244" t="s">
        <v>75</v>
      </c>
      <c r="W244" t="s">
        <v>75</v>
      </c>
      <c r="X244" s="1">
        <v>39754</v>
      </c>
      <c r="Y244" t="s">
        <v>75</v>
      </c>
      <c r="Z244" t="s">
        <v>75</v>
      </c>
      <c r="AA244" t="s">
        <v>75</v>
      </c>
      <c r="AB244" t="s">
        <v>17</v>
      </c>
      <c r="AC244" t="s">
        <v>75</v>
      </c>
      <c r="AD244" s="1">
        <v>39550</v>
      </c>
      <c r="AE244" s="1">
        <v>37881</v>
      </c>
      <c r="AF244" s="1"/>
      <c r="AG244">
        <v>3</v>
      </c>
      <c r="AH244" s="1">
        <v>37781</v>
      </c>
      <c r="AI244" s="1">
        <v>37923</v>
      </c>
      <c r="AJ244" s="1"/>
      <c r="AK244" s="1">
        <v>39758</v>
      </c>
      <c r="AL244" s="1">
        <v>39759</v>
      </c>
      <c r="AM244" s="1"/>
      <c r="AN244" s="1">
        <v>39790</v>
      </c>
      <c r="AO244" t="s">
        <v>75</v>
      </c>
      <c r="AP244" t="s">
        <v>17</v>
      </c>
      <c r="AQ244" t="s">
        <v>17</v>
      </c>
      <c r="AR244" t="s">
        <v>17</v>
      </c>
      <c r="AS244" s="1">
        <v>39822</v>
      </c>
      <c r="AT244" t="s">
        <v>18</v>
      </c>
      <c r="AU244" s="1"/>
      <c r="AV244" t="s">
        <v>17</v>
      </c>
      <c r="AW244" t="s">
        <v>17</v>
      </c>
      <c r="AX244" t="s">
        <v>17</v>
      </c>
      <c r="AY244" s="1"/>
      <c r="AZ244" t="s">
        <v>17</v>
      </c>
      <c r="BA244" t="s">
        <v>17</v>
      </c>
      <c r="BB244" t="s">
        <v>17</v>
      </c>
      <c r="BC244" s="1"/>
      <c r="BD244" s="1"/>
      <c r="BE244" t="s">
        <v>17</v>
      </c>
      <c r="BF244" t="s">
        <v>17</v>
      </c>
      <c r="BG244" t="s">
        <v>17</v>
      </c>
      <c r="BH244" t="s">
        <v>1004</v>
      </c>
      <c r="BI244" t="s">
        <v>17</v>
      </c>
      <c r="BJ244" s="1"/>
      <c r="BK244" t="b">
        <v>0</v>
      </c>
      <c r="BL244" t="b">
        <v>0</v>
      </c>
      <c r="BN244" t="s">
        <v>85</v>
      </c>
      <c r="BO244" t="b">
        <v>0</v>
      </c>
      <c r="BP244" t="b">
        <v>0</v>
      </c>
      <c r="BQ244">
        <v>228</v>
      </c>
      <c r="BR244">
        <v>1</v>
      </c>
    </row>
    <row r="245" spans="1:70" x14ac:dyDescent="0.25">
      <c r="A245" t="s">
        <v>2527</v>
      </c>
      <c r="B245" s="1">
        <v>39793</v>
      </c>
      <c r="C245" t="s">
        <v>485</v>
      </c>
      <c r="D245" t="s">
        <v>24</v>
      </c>
      <c r="E245" t="s">
        <v>2528</v>
      </c>
      <c r="F245" t="s">
        <v>2529</v>
      </c>
      <c r="H245" t="s">
        <v>1673</v>
      </c>
      <c r="I245" t="s">
        <v>2530</v>
      </c>
      <c r="J245" s="1">
        <v>39183</v>
      </c>
      <c r="K245" t="s">
        <v>2531</v>
      </c>
      <c r="L245">
        <v>1</v>
      </c>
      <c r="M245">
        <v>8</v>
      </c>
      <c r="N245" t="s">
        <v>1011</v>
      </c>
      <c r="O245" s="1">
        <v>39787</v>
      </c>
      <c r="P245" t="s">
        <v>2532</v>
      </c>
      <c r="Q245" s="1">
        <v>39791</v>
      </c>
      <c r="R245" t="s">
        <v>17</v>
      </c>
      <c r="S245" s="1"/>
      <c r="T245" t="s">
        <v>17</v>
      </c>
      <c r="U245" t="s">
        <v>17</v>
      </c>
      <c r="V245" t="s">
        <v>75</v>
      </c>
      <c r="W245" t="s">
        <v>17</v>
      </c>
      <c r="X245" s="1">
        <v>39786</v>
      </c>
      <c r="Y245" t="s">
        <v>75</v>
      </c>
      <c r="Z245" t="s">
        <v>75</v>
      </c>
      <c r="AA245" t="s">
        <v>75</v>
      </c>
      <c r="AB245" t="s">
        <v>75</v>
      </c>
      <c r="AC245" t="s">
        <v>75</v>
      </c>
      <c r="AD245" s="1">
        <v>39184</v>
      </c>
      <c r="AE245" s="1">
        <v>39275</v>
      </c>
      <c r="AF245" s="1"/>
      <c r="AG245">
        <v>3</v>
      </c>
      <c r="AH245" s="1">
        <v>39244</v>
      </c>
      <c r="AI245" s="1">
        <v>39307</v>
      </c>
      <c r="AJ245" s="1"/>
      <c r="AK245" s="1">
        <v>39791</v>
      </c>
      <c r="AL245" s="1">
        <v>39792</v>
      </c>
      <c r="AM245" s="1">
        <v>39793</v>
      </c>
      <c r="AN245" s="1">
        <v>39793</v>
      </c>
      <c r="AO245" t="s">
        <v>75</v>
      </c>
      <c r="AP245" t="s">
        <v>17</v>
      </c>
      <c r="AQ245" t="s">
        <v>17</v>
      </c>
      <c r="AR245" t="s">
        <v>17</v>
      </c>
      <c r="AS245" s="1"/>
      <c r="AT245" t="s">
        <v>18</v>
      </c>
      <c r="AU245" s="1"/>
      <c r="AV245" t="s">
        <v>17</v>
      </c>
      <c r="AW245" t="s">
        <v>17</v>
      </c>
      <c r="AX245" t="s">
        <v>17</v>
      </c>
      <c r="AY245" s="1"/>
      <c r="AZ245" t="s">
        <v>17</v>
      </c>
      <c r="BA245" t="s">
        <v>17</v>
      </c>
      <c r="BB245" t="s">
        <v>17</v>
      </c>
      <c r="BC245" s="1"/>
      <c r="BD245" s="1"/>
      <c r="BE245" t="s">
        <v>17</v>
      </c>
      <c r="BF245" t="s">
        <v>17</v>
      </c>
      <c r="BG245" t="s">
        <v>17</v>
      </c>
      <c r="BH245" t="s">
        <v>1004</v>
      </c>
      <c r="BI245" t="s">
        <v>17</v>
      </c>
      <c r="BJ245" s="1"/>
      <c r="BK245" t="b">
        <v>0</v>
      </c>
      <c r="BL245" t="b">
        <v>0</v>
      </c>
      <c r="BN245" t="s">
        <v>85</v>
      </c>
      <c r="BO245" t="b">
        <v>0</v>
      </c>
      <c r="BP245" t="b">
        <v>0</v>
      </c>
      <c r="BQ245">
        <v>229</v>
      </c>
      <c r="BR245">
        <v>1</v>
      </c>
    </row>
    <row r="246" spans="1:70" x14ac:dyDescent="0.25">
      <c r="A246" t="s">
        <v>2533</v>
      </c>
      <c r="B246" s="1">
        <v>39785</v>
      </c>
      <c r="C246" t="s">
        <v>128</v>
      </c>
      <c r="D246" t="s">
        <v>74</v>
      </c>
      <c r="E246" t="s">
        <v>2534</v>
      </c>
      <c r="F246" t="s">
        <v>2535</v>
      </c>
      <c r="G246" t="s">
        <v>2536</v>
      </c>
      <c r="H246" t="s">
        <v>2537</v>
      </c>
      <c r="I246" t="s">
        <v>2538</v>
      </c>
      <c r="J246" s="1">
        <v>39292</v>
      </c>
      <c r="K246" t="s">
        <v>2539</v>
      </c>
      <c r="L246">
        <v>1</v>
      </c>
      <c r="M246">
        <v>2</v>
      </c>
      <c r="N246" t="s">
        <v>979</v>
      </c>
      <c r="O246" s="1">
        <v>39756</v>
      </c>
      <c r="P246" t="s">
        <v>1550</v>
      </c>
      <c r="Q246" s="1">
        <v>39756</v>
      </c>
      <c r="R246" t="s">
        <v>75</v>
      </c>
      <c r="S246" s="1">
        <v>39756</v>
      </c>
      <c r="T246" t="s">
        <v>17</v>
      </c>
      <c r="U246" t="s">
        <v>17</v>
      </c>
      <c r="V246" t="s">
        <v>75</v>
      </c>
      <c r="W246" t="s">
        <v>75</v>
      </c>
      <c r="X246" s="1">
        <v>39749</v>
      </c>
      <c r="Y246" t="s">
        <v>75</v>
      </c>
      <c r="Z246" t="s">
        <v>75</v>
      </c>
      <c r="AA246" t="s">
        <v>75</v>
      </c>
      <c r="AB246" t="s">
        <v>17</v>
      </c>
      <c r="AC246" t="s">
        <v>75</v>
      </c>
      <c r="AD246" s="1">
        <v>39293</v>
      </c>
      <c r="AE246" s="1">
        <v>39388</v>
      </c>
      <c r="AF246" s="1"/>
      <c r="AG246">
        <v>3</v>
      </c>
      <c r="AH246" s="1">
        <v>39357</v>
      </c>
      <c r="AI246" s="1">
        <v>39419</v>
      </c>
      <c r="AJ246" s="1"/>
      <c r="AK246" s="1">
        <v>39757</v>
      </c>
      <c r="AL246" s="1">
        <v>39758</v>
      </c>
      <c r="AM246" s="1"/>
      <c r="AN246" s="1">
        <v>39785</v>
      </c>
      <c r="AO246" t="s">
        <v>75</v>
      </c>
      <c r="AP246" t="s">
        <v>17</v>
      </c>
      <c r="AQ246" t="s">
        <v>17</v>
      </c>
      <c r="AR246" t="s">
        <v>17</v>
      </c>
      <c r="AS246" s="1"/>
      <c r="AT246" t="s">
        <v>18</v>
      </c>
      <c r="AU246" s="1"/>
      <c r="AV246" t="s">
        <v>17</v>
      </c>
      <c r="AW246" t="s">
        <v>17</v>
      </c>
      <c r="AX246" t="s">
        <v>17</v>
      </c>
      <c r="AY246" s="1"/>
      <c r="AZ246" t="s">
        <v>17</v>
      </c>
      <c r="BA246" t="s">
        <v>17</v>
      </c>
      <c r="BB246" t="s">
        <v>17</v>
      </c>
      <c r="BC246" s="1"/>
      <c r="BD246" s="1"/>
      <c r="BE246" t="s">
        <v>17</v>
      </c>
      <c r="BF246" t="s">
        <v>17</v>
      </c>
      <c r="BG246" t="s">
        <v>17</v>
      </c>
      <c r="BH246" t="s">
        <v>1004</v>
      </c>
      <c r="BI246" t="s">
        <v>17</v>
      </c>
      <c r="BJ246" s="1"/>
      <c r="BK246" t="b">
        <v>0</v>
      </c>
      <c r="BL246" t="b">
        <v>0</v>
      </c>
      <c r="BN246" t="s">
        <v>85</v>
      </c>
      <c r="BO246" t="b">
        <v>0</v>
      </c>
      <c r="BP246" t="b">
        <v>0</v>
      </c>
      <c r="BQ246">
        <v>230</v>
      </c>
      <c r="BR246">
        <v>1</v>
      </c>
    </row>
    <row r="247" spans="1:70" x14ac:dyDescent="0.25">
      <c r="A247" t="s">
        <v>2540</v>
      </c>
      <c r="B247" s="1">
        <v>39785</v>
      </c>
      <c r="C247" t="s">
        <v>237</v>
      </c>
      <c r="D247" t="s">
        <v>74</v>
      </c>
      <c r="E247" t="s">
        <v>2541</v>
      </c>
      <c r="F247" t="s">
        <v>2542</v>
      </c>
      <c r="G247" t="s">
        <v>2542</v>
      </c>
      <c r="I247" t="s">
        <v>2543</v>
      </c>
      <c r="J247" s="1">
        <v>38857</v>
      </c>
      <c r="K247" t="s">
        <v>2544</v>
      </c>
      <c r="L247">
        <v>2</v>
      </c>
      <c r="N247" t="s">
        <v>1011</v>
      </c>
      <c r="O247" s="1">
        <v>39756</v>
      </c>
      <c r="P247" t="s">
        <v>2545</v>
      </c>
      <c r="Q247" s="1">
        <v>39756</v>
      </c>
      <c r="R247" t="s">
        <v>17</v>
      </c>
      <c r="S247" s="1"/>
      <c r="T247" t="s">
        <v>75</v>
      </c>
      <c r="U247" t="s">
        <v>17</v>
      </c>
      <c r="V247" t="s">
        <v>17</v>
      </c>
      <c r="W247" t="s">
        <v>17</v>
      </c>
      <c r="X247" s="1">
        <v>39752</v>
      </c>
      <c r="Y247" t="s">
        <v>75</v>
      </c>
      <c r="Z247" t="s">
        <v>75</v>
      </c>
      <c r="AA247" t="s">
        <v>75</v>
      </c>
      <c r="AB247" t="s">
        <v>75</v>
      </c>
      <c r="AC247" t="s">
        <v>75</v>
      </c>
      <c r="AD247" s="1"/>
      <c r="AE247" s="1">
        <v>38958</v>
      </c>
      <c r="AF247" s="1"/>
      <c r="AG247">
        <v>3</v>
      </c>
      <c r="AH247" s="1">
        <v>38914</v>
      </c>
      <c r="AI247" s="1">
        <v>39016</v>
      </c>
      <c r="AJ247" s="1"/>
      <c r="AK247" s="1">
        <v>39756</v>
      </c>
      <c r="AL247" s="1">
        <v>39757</v>
      </c>
      <c r="AM247" s="1"/>
      <c r="AN247" s="1">
        <v>39785</v>
      </c>
      <c r="AO247" t="s">
        <v>75</v>
      </c>
      <c r="AP247" t="s">
        <v>17</v>
      </c>
      <c r="AQ247" t="s">
        <v>17</v>
      </c>
      <c r="AR247" t="s">
        <v>17</v>
      </c>
      <c r="AS247" s="1"/>
      <c r="AT247" t="s">
        <v>22</v>
      </c>
      <c r="AU247" s="1"/>
      <c r="AV247" t="s">
        <v>17</v>
      </c>
      <c r="AW247" t="s">
        <v>17</v>
      </c>
      <c r="AX247" t="s">
        <v>17</v>
      </c>
      <c r="AY247" s="1"/>
      <c r="AZ247" t="s">
        <v>17</v>
      </c>
      <c r="BA247" t="s">
        <v>17</v>
      </c>
      <c r="BB247" t="s">
        <v>17</v>
      </c>
      <c r="BC247" s="1"/>
      <c r="BD247" s="1"/>
      <c r="BE247" t="s">
        <v>17</v>
      </c>
      <c r="BF247" t="s">
        <v>17</v>
      </c>
      <c r="BG247" t="s">
        <v>17</v>
      </c>
      <c r="BH247" t="s">
        <v>1004</v>
      </c>
      <c r="BI247" t="s">
        <v>17</v>
      </c>
      <c r="BJ247" s="1"/>
      <c r="BK247" t="b">
        <v>0</v>
      </c>
      <c r="BL247" t="b">
        <v>0</v>
      </c>
      <c r="BN247" t="s">
        <v>85</v>
      </c>
      <c r="BO247" t="b">
        <v>0</v>
      </c>
      <c r="BP247" t="b">
        <v>0</v>
      </c>
      <c r="BQ247">
        <v>231</v>
      </c>
      <c r="BR247">
        <v>1</v>
      </c>
    </row>
    <row r="248" spans="1:70" x14ac:dyDescent="0.25">
      <c r="A248" t="s">
        <v>2546</v>
      </c>
      <c r="B248" s="1">
        <v>39785</v>
      </c>
      <c r="C248" t="s">
        <v>237</v>
      </c>
      <c r="D248" t="s">
        <v>74</v>
      </c>
      <c r="E248" t="s">
        <v>2541</v>
      </c>
      <c r="F248" t="s">
        <v>2547</v>
      </c>
      <c r="G248" t="s">
        <v>2548</v>
      </c>
      <c r="I248" t="s">
        <v>2549</v>
      </c>
      <c r="J248" s="1">
        <v>39135</v>
      </c>
      <c r="K248" t="s">
        <v>2550</v>
      </c>
      <c r="L248">
        <v>1</v>
      </c>
      <c r="M248">
        <v>9</v>
      </c>
      <c r="N248" t="s">
        <v>1011</v>
      </c>
      <c r="O248" s="1">
        <v>39775</v>
      </c>
      <c r="P248" t="s">
        <v>2551</v>
      </c>
      <c r="Q248" s="1">
        <v>39776</v>
      </c>
      <c r="R248" t="s">
        <v>17</v>
      </c>
      <c r="S248" s="1"/>
      <c r="T248" t="s">
        <v>17</v>
      </c>
      <c r="U248" t="s">
        <v>17</v>
      </c>
      <c r="V248" t="s">
        <v>75</v>
      </c>
      <c r="W248" t="s">
        <v>75</v>
      </c>
      <c r="X248" s="1">
        <v>39760</v>
      </c>
      <c r="Y248" t="s">
        <v>75</v>
      </c>
      <c r="Z248" t="s">
        <v>75</v>
      </c>
      <c r="AA248" t="s">
        <v>75</v>
      </c>
      <c r="AB248" t="s">
        <v>17</v>
      </c>
      <c r="AC248" t="s">
        <v>75</v>
      </c>
      <c r="AD248" s="1"/>
      <c r="AE248" s="1">
        <v>39232</v>
      </c>
      <c r="AF248" s="1"/>
      <c r="AG248">
        <v>3</v>
      </c>
      <c r="AH248" s="1">
        <v>39199</v>
      </c>
      <c r="AI248" s="1">
        <v>39290</v>
      </c>
      <c r="AJ248" s="1"/>
      <c r="AK248" s="1">
        <v>39776</v>
      </c>
      <c r="AL248" s="1">
        <v>39777</v>
      </c>
      <c r="AM248" s="1">
        <v>39783</v>
      </c>
      <c r="AN248" s="1">
        <v>39785</v>
      </c>
      <c r="AO248" t="s">
        <v>75</v>
      </c>
      <c r="AP248" t="s">
        <v>17</v>
      </c>
      <c r="AQ248" t="s">
        <v>17</v>
      </c>
      <c r="AR248" t="s">
        <v>17</v>
      </c>
      <c r="AS248" s="1"/>
      <c r="AT248" t="s">
        <v>18</v>
      </c>
      <c r="AU248" s="1"/>
      <c r="AV248" t="s">
        <v>17</v>
      </c>
      <c r="AW248" t="s">
        <v>17</v>
      </c>
      <c r="AX248" t="s">
        <v>17</v>
      </c>
      <c r="AY248" s="1"/>
      <c r="AZ248" t="s">
        <v>17</v>
      </c>
      <c r="BA248" t="s">
        <v>17</v>
      </c>
      <c r="BB248" t="s">
        <v>17</v>
      </c>
      <c r="BC248" s="1"/>
      <c r="BD248" s="1"/>
      <c r="BE248" t="s">
        <v>17</v>
      </c>
      <c r="BF248" t="s">
        <v>17</v>
      </c>
      <c r="BG248" t="s">
        <v>17</v>
      </c>
      <c r="BH248" t="s">
        <v>1004</v>
      </c>
      <c r="BI248" t="s">
        <v>17</v>
      </c>
      <c r="BJ248" s="1"/>
      <c r="BK248" t="b">
        <v>0</v>
      </c>
      <c r="BL248" t="b">
        <v>0</v>
      </c>
      <c r="BM248" t="s">
        <v>17</v>
      </c>
      <c r="BN248" t="s">
        <v>85</v>
      </c>
      <c r="BO248" t="b">
        <v>0</v>
      </c>
      <c r="BP248" t="b">
        <v>0</v>
      </c>
      <c r="BQ248">
        <v>232</v>
      </c>
      <c r="BR248">
        <v>1</v>
      </c>
    </row>
    <row r="249" spans="1:70" x14ac:dyDescent="0.25">
      <c r="A249" t="s">
        <v>2552</v>
      </c>
      <c r="B249" s="1">
        <v>39785</v>
      </c>
      <c r="C249" t="s">
        <v>237</v>
      </c>
      <c r="D249" t="s">
        <v>74</v>
      </c>
      <c r="E249" t="s">
        <v>2553</v>
      </c>
      <c r="F249" t="s">
        <v>2554</v>
      </c>
      <c r="G249" t="s">
        <v>2555</v>
      </c>
      <c r="I249" t="s">
        <v>2556</v>
      </c>
      <c r="J249" s="1">
        <v>38927</v>
      </c>
      <c r="K249" t="s">
        <v>2557</v>
      </c>
      <c r="L249">
        <v>2</v>
      </c>
      <c r="M249">
        <v>3</v>
      </c>
      <c r="N249" t="s">
        <v>1011</v>
      </c>
      <c r="O249" s="1">
        <v>39776</v>
      </c>
      <c r="P249" t="s">
        <v>2551</v>
      </c>
      <c r="Q249" s="1">
        <v>39778</v>
      </c>
      <c r="R249" t="s">
        <v>17</v>
      </c>
      <c r="S249" s="1"/>
      <c r="T249" t="s">
        <v>17</v>
      </c>
      <c r="U249" t="s">
        <v>17</v>
      </c>
      <c r="V249" t="s">
        <v>75</v>
      </c>
      <c r="W249" t="s">
        <v>17</v>
      </c>
      <c r="X249" s="1">
        <v>39764</v>
      </c>
      <c r="Y249" t="s">
        <v>75</v>
      </c>
      <c r="Z249" t="s">
        <v>75</v>
      </c>
      <c r="AA249" t="s">
        <v>75</v>
      </c>
      <c r="AB249" t="s">
        <v>75</v>
      </c>
      <c r="AC249" t="s">
        <v>75</v>
      </c>
      <c r="AD249" s="1">
        <v>38869</v>
      </c>
      <c r="AE249" s="1">
        <v>39154</v>
      </c>
      <c r="AF249" s="1"/>
      <c r="AG249">
        <v>3</v>
      </c>
      <c r="AH249" s="1">
        <v>39030</v>
      </c>
      <c r="AI249" s="1">
        <v>39199</v>
      </c>
      <c r="AJ249" s="1"/>
      <c r="AK249" s="1">
        <v>39778</v>
      </c>
      <c r="AL249" s="1">
        <v>39779</v>
      </c>
      <c r="AM249" s="1">
        <v>39783</v>
      </c>
      <c r="AN249" s="1">
        <v>39785</v>
      </c>
      <c r="AO249" t="s">
        <v>75</v>
      </c>
      <c r="AP249" t="s">
        <v>17</v>
      </c>
      <c r="AQ249" t="s">
        <v>17</v>
      </c>
      <c r="AR249" t="s">
        <v>17</v>
      </c>
      <c r="AS249" s="1"/>
      <c r="AT249" t="s">
        <v>18</v>
      </c>
      <c r="AU249" s="1"/>
      <c r="AV249" t="s">
        <v>17</v>
      </c>
      <c r="AW249" t="s">
        <v>17</v>
      </c>
      <c r="AX249" t="s">
        <v>17</v>
      </c>
      <c r="AY249" s="1"/>
      <c r="AZ249" t="s">
        <v>17</v>
      </c>
      <c r="BA249" t="s">
        <v>17</v>
      </c>
      <c r="BB249" t="s">
        <v>17</v>
      </c>
      <c r="BC249" s="1"/>
      <c r="BD249" s="1"/>
      <c r="BE249" t="s">
        <v>17</v>
      </c>
      <c r="BF249" t="s">
        <v>17</v>
      </c>
      <c r="BG249" t="s">
        <v>17</v>
      </c>
      <c r="BH249" t="s">
        <v>1004</v>
      </c>
      <c r="BI249" t="s">
        <v>17</v>
      </c>
      <c r="BJ249" s="1"/>
      <c r="BK249" t="b">
        <v>0</v>
      </c>
      <c r="BL249" t="b">
        <v>0</v>
      </c>
      <c r="BM249" t="s">
        <v>17</v>
      </c>
      <c r="BN249" t="s">
        <v>85</v>
      </c>
      <c r="BO249" t="b">
        <v>0</v>
      </c>
      <c r="BP249" t="b">
        <v>0</v>
      </c>
      <c r="BQ249">
        <v>233</v>
      </c>
      <c r="BR249">
        <v>1</v>
      </c>
    </row>
    <row r="250" spans="1:70" x14ac:dyDescent="0.25">
      <c r="A250" t="s">
        <v>2558</v>
      </c>
      <c r="B250" s="1">
        <v>39785</v>
      </c>
      <c r="C250" t="s">
        <v>237</v>
      </c>
      <c r="D250" t="s">
        <v>74</v>
      </c>
      <c r="E250" t="s">
        <v>2559</v>
      </c>
      <c r="F250" t="s">
        <v>2560</v>
      </c>
      <c r="G250" t="s">
        <v>2561</v>
      </c>
      <c r="I250" t="s">
        <v>2562</v>
      </c>
      <c r="J250" s="1">
        <v>39201</v>
      </c>
      <c r="K250" t="s">
        <v>2563</v>
      </c>
      <c r="L250">
        <v>1</v>
      </c>
      <c r="M250">
        <v>7</v>
      </c>
      <c r="N250" t="s">
        <v>1011</v>
      </c>
      <c r="O250" s="1">
        <v>39776</v>
      </c>
      <c r="P250" t="s">
        <v>2551</v>
      </c>
      <c r="Q250" s="1">
        <v>39778</v>
      </c>
      <c r="R250" t="s">
        <v>17</v>
      </c>
      <c r="S250" s="1"/>
      <c r="T250" t="s">
        <v>17</v>
      </c>
      <c r="U250" t="s">
        <v>17</v>
      </c>
      <c r="V250" t="s">
        <v>75</v>
      </c>
      <c r="W250" t="s">
        <v>75</v>
      </c>
      <c r="X250" s="1">
        <v>39769</v>
      </c>
      <c r="Y250" t="s">
        <v>75</v>
      </c>
      <c r="Z250" t="s">
        <v>75</v>
      </c>
      <c r="AA250" t="s">
        <v>75</v>
      </c>
      <c r="AB250" t="s">
        <v>17</v>
      </c>
      <c r="AC250" t="s">
        <v>75</v>
      </c>
      <c r="AD250" s="1"/>
      <c r="AE250" s="1">
        <v>39299</v>
      </c>
      <c r="AF250" s="1"/>
      <c r="AG250">
        <v>3</v>
      </c>
      <c r="AH250" s="1">
        <v>39263</v>
      </c>
      <c r="AI250" s="1">
        <v>39364</v>
      </c>
      <c r="AJ250" s="1"/>
      <c r="AK250" s="1">
        <v>39778</v>
      </c>
      <c r="AL250" s="1">
        <v>39779</v>
      </c>
      <c r="AM250" s="1">
        <v>39783</v>
      </c>
      <c r="AN250" s="1">
        <v>39785</v>
      </c>
      <c r="AO250" t="s">
        <v>75</v>
      </c>
      <c r="AP250" t="s">
        <v>17</v>
      </c>
      <c r="AQ250" t="s">
        <v>17</v>
      </c>
      <c r="AR250" t="s">
        <v>17</v>
      </c>
      <c r="AS250" s="1"/>
      <c r="AT250" t="s">
        <v>18</v>
      </c>
      <c r="AU250" s="1"/>
      <c r="AV250" t="s">
        <v>17</v>
      </c>
      <c r="AW250" t="s">
        <v>17</v>
      </c>
      <c r="AX250" t="s">
        <v>17</v>
      </c>
      <c r="AY250" s="1"/>
      <c r="AZ250" t="s">
        <v>17</v>
      </c>
      <c r="BA250" t="s">
        <v>17</v>
      </c>
      <c r="BB250" t="s">
        <v>17</v>
      </c>
      <c r="BC250" s="1"/>
      <c r="BD250" s="1"/>
      <c r="BE250" t="s">
        <v>17</v>
      </c>
      <c r="BF250" t="s">
        <v>17</v>
      </c>
      <c r="BG250" t="s">
        <v>17</v>
      </c>
      <c r="BH250" t="s">
        <v>1004</v>
      </c>
      <c r="BI250" t="s">
        <v>17</v>
      </c>
      <c r="BJ250" s="1"/>
      <c r="BK250" t="b">
        <v>0</v>
      </c>
      <c r="BL250" t="b">
        <v>0</v>
      </c>
      <c r="BN250" t="s">
        <v>85</v>
      </c>
      <c r="BO250" t="b">
        <v>0</v>
      </c>
      <c r="BP250" t="b">
        <v>0</v>
      </c>
      <c r="BQ250">
        <v>234</v>
      </c>
      <c r="BR250">
        <v>1</v>
      </c>
    </row>
    <row r="251" spans="1:70" x14ac:dyDescent="0.25">
      <c r="A251" t="s">
        <v>2564</v>
      </c>
      <c r="B251" s="1">
        <v>39787</v>
      </c>
      <c r="C251" t="s">
        <v>2565</v>
      </c>
      <c r="D251" t="s">
        <v>14</v>
      </c>
      <c r="E251" t="s">
        <v>2566</v>
      </c>
      <c r="F251" t="s">
        <v>2567</v>
      </c>
      <c r="G251" t="s">
        <v>2568</v>
      </c>
      <c r="I251" t="s">
        <v>2569</v>
      </c>
      <c r="J251" s="1"/>
      <c r="K251" t="s">
        <v>2570</v>
      </c>
      <c r="L251">
        <v>4</v>
      </c>
      <c r="N251" t="s">
        <v>979</v>
      </c>
      <c r="O251" s="1">
        <v>39773</v>
      </c>
      <c r="P251" t="s">
        <v>2571</v>
      </c>
      <c r="Q251" s="1">
        <v>39779</v>
      </c>
      <c r="R251" t="s">
        <v>75</v>
      </c>
      <c r="S251" s="1">
        <v>39772</v>
      </c>
      <c r="T251" t="s">
        <v>17</v>
      </c>
      <c r="U251" t="s">
        <v>17</v>
      </c>
      <c r="V251" t="s">
        <v>75</v>
      </c>
      <c r="W251" t="s">
        <v>75</v>
      </c>
      <c r="X251" s="1">
        <v>39728</v>
      </c>
      <c r="Y251" t="s">
        <v>75</v>
      </c>
      <c r="Z251" t="s">
        <v>75</v>
      </c>
      <c r="AA251" t="s">
        <v>75</v>
      </c>
      <c r="AB251" t="s">
        <v>17</v>
      </c>
      <c r="AC251" t="s">
        <v>75</v>
      </c>
      <c r="AD251" s="1">
        <v>38301</v>
      </c>
      <c r="AE251" s="1">
        <v>38461</v>
      </c>
      <c r="AF251" s="1"/>
      <c r="AG251">
        <v>3</v>
      </c>
      <c r="AH251" s="1">
        <v>38343</v>
      </c>
      <c r="AI251" s="1">
        <v>38538</v>
      </c>
      <c r="AJ251" s="1"/>
      <c r="AK251" s="1">
        <v>39778</v>
      </c>
      <c r="AL251" s="1">
        <v>39779</v>
      </c>
      <c r="AM251" s="1"/>
      <c r="AN251" s="1">
        <v>39787</v>
      </c>
      <c r="AO251" t="s">
        <v>75</v>
      </c>
      <c r="AP251" t="s">
        <v>17</v>
      </c>
      <c r="AQ251" t="s">
        <v>17</v>
      </c>
      <c r="AR251" t="s">
        <v>17</v>
      </c>
      <c r="AS251" s="1"/>
      <c r="AT251" t="s">
        <v>18</v>
      </c>
      <c r="AU251" s="1"/>
      <c r="AV251" t="s">
        <v>17</v>
      </c>
      <c r="AW251" t="s">
        <v>17</v>
      </c>
      <c r="AX251" t="s">
        <v>17</v>
      </c>
      <c r="AY251" s="1"/>
      <c r="AZ251" t="s">
        <v>17</v>
      </c>
      <c r="BA251" t="s">
        <v>17</v>
      </c>
      <c r="BB251" t="s">
        <v>17</v>
      </c>
      <c r="BC251" s="1"/>
      <c r="BD251" s="1"/>
      <c r="BE251" t="s">
        <v>17</v>
      </c>
      <c r="BF251" t="s">
        <v>17</v>
      </c>
      <c r="BG251" t="s">
        <v>17</v>
      </c>
      <c r="BH251" t="s">
        <v>1004</v>
      </c>
      <c r="BI251" t="s">
        <v>17</v>
      </c>
      <c r="BJ251" s="1"/>
      <c r="BK251" t="b">
        <v>0</v>
      </c>
      <c r="BL251" t="b">
        <v>0</v>
      </c>
      <c r="BN251" t="s">
        <v>17</v>
      </c>
      <c r="BO251" t="b">
        <v>0</v>
      </c>
      <c r="BP251" t="b">
        <v>0</v>
      </c>
      <c r="BQ251">
        <v>235</v>
      </c>
      <c r="BR251">
        <v>1</v>
      </c>
    </row>
    <row r="252" spans="1:70" x14ac:dyDescent="0.25">
      <c r="A252" t="s">
        <v>2572</v>
      </c>
      <c r="B252" s="1">
        <v>39772</v>
      </c>
      <c r="C252" t="s">
        <v>2573</v>
      </c>
      <c r="D252" t="s">
        <v>14</v>
      </c>
      <c r="E252" t="s">
        <v>2574</v>
      </c>
      <c r="F252" t="s">
        <v>2575</v>
      </c>
      <c r="G252" t="s">
        <v>2576</v>
      </c>
      <c r="I252" t="s">
        <v>2577</v>
      </c>
      <c r="J252" s="1"/>
      <c r="K252" t="s">
        <v>2578</v>
      </c>
      <c r="L252">
        <v>8</v>
      </c>
      <c r="N252" t="s">
        <v>979</v>
      </c>
      <c r="O252" s="1">
        <v>39764</v>
      </c>
      <c r="P252" t="s">
        <v>2579</v>
      </c>
      <c r="Q252" s="1">
        <v>39764</v>
      </c>
      <c r="R252" t="s">
        <v>75</v>
      </c>
      <c r="S252" s="1">
        <v>39764</v>
      </c>
      <c r="T252" t="s">
        <v>17</v>
      </c>
      <c r="U252" t="s">
        <v>17</v>
      </c>
      <c r="V252" t="s">
        <v>75</v>
      </c>
      <c r="W252" t="s">
        <v>75</v>
      </c>
      <c r="X252" s="1">
        <v>39753</v>
      </c>
      <c r="AB252" t="s">
        <v>17</v>
      </c>
      <c r="AC252" t="s">
        <v>75</v>
      </c>
      <c r="AD252" s="1"/>
      <c r="AE252" s="1"/>
      <c r="AF252" s="1"/>
      <c r="AG252">
        <v>99</v>
      </c>
      <c r="AH252" s="1"/>
      <c r="AI252" s="1"/>
      <c r="AJ252" s="1"/>
      <c r="AK252" s="1">
        <v>39766</v>
      </c>
      <c r="AL252" s="1">
        <v>39767</v>
      </c>
      <c r="AM252" s="1"/>
      <c r="AN252" s="1">
        <v>39787</v>
      </c>
      <c r="AO252" t="s">
        <v>75</v>
      </c>
      <c r="AP252" t="s">
        <v>17</v>
      </c>
      <c r="AQ252" t="s">
        <v>17</v>
      </c>
      <c r="AR252" t="s">
        <v>17</v>
      </c>
      <c r="AS252" s="1"/>
      <c r="AT252" t="s">
        <v>18</v>
      </c>
      <c r="AU252" s="1"/>
      <c r="AV252" t="s">
        <v>17</v>
      </c>
      <c r="AW252" t="s">
        <v>17</v>
      </c>
      <c r="AX252" t="s">
        <v>17</v>
      </c>
      <c r="AY252" s="1"/>
      <c r="AZ252" t="s">
        <v>17</v>
      </c>
      <c r="BA252" t="s">
        <v>17</v>
      </c>
      <c r="BB252" t="s">
        <v>17</v>
      </c>
      <c r="BC252" s="1"/>
      <c r="BD252" s="1"/>
      <c r="BE252" t="s">
        <v>17</v>
      </c>
      <c r="BF252" t="s">
        <v>17</v>
      </c>
      <c r="BG252" t="s">
        <v>17</v>
      </c>
      <c r="BH252" t="s">
        <v>1004</v>
      </c>
      <c r="BI252" t="s">
        <v>17</v>
      </c>
      <c r="BJ252" s="1"/>
      <c r="BK252" t="b">
        <v>0</v>
      </c>
      <c r="BL252" t="b">
        <v>0</v>
      </c>
      <c r="BN252" t="s">
        <v>85</v>
      </c>
      <c r="BO252" t="b">
        <v>0</v>
      </c>
      <c r="BP252" t="b">
        <v>0</v>
      </c>
      <c r="BQ252">
        <v>236</v>
      </c>
      <c r="BR252">
        <v>1</v>
      </c>
    </row>
    <row r="253" spans="1:70" x14ac:dyDescent="0.25">
      <c r="A253" t="s">
        <v>2580</v>
      </c>
      <c r="B253" s="1">
        <v>39764</v>
      </c>
      <c r="C253" t="s">
        <v>103</v>
      </c>
      <c r="D253" t="s">
        <v>73</v>
      </c>
      <c r="E253" t="s">
        <v>1731</v>
      </c>
      <c r="F253" t="s">
        <v>2581</v>
      </c>
      <c r="G253" t="s">
        <v>2582</v>
      </c>
      <c r="I253" t="s">
        <v>2583</v>
      </c>
      <c r="J253" s="1">
        <v>34870</v>
      </c>
      <c r="K253" t="s">
        <v>2584</v>
      </c>
      <c r="L253">
        <v>13</v>
      </c>
      <c r="M253">
        <v>5</v>
      </c>
      <c r="N253" t="s">
        <v>1011</v>
      </c>
      <c r="O253" s="1">
        <v>39759</v>
      </c>
      <c r="P253" t="s">
        <v>2585</v>
      </c>
      <c r="Q253" s="1">
        <v>39396</v>
      </c>
      <c r="R253" t="s">
        <v>75</v>
      </c>
      <c r="S253" s="1">
        <v>39755</v>
      </c>
      <c r="X253" s="1">
        <v>39725</v>
      </c>
      <c r="AC253" t="s">
        <v>75</v>
      </c>
      <c r="AD253" s="1">
        <v>34870</v>
      </c>
      <c r="AE253" s="1">
        <v>34943</v>
      </c>
      <c r="AF253" s="1"/>
      <c r="AG253">
        <v>3</v>
      </c>
      <c r="AH253" s="1">
        <v>34920</v>
      </c>
      <c r="AI253" s="1">
        <v>34983</v>
      </c>
      <c r="AJ253" s="1"/>
      <c r="AK253" s="1">
        <v>39761</v>
      </c>
      <c r="AL253" s="1"/>
      <c r="AM253" s="1">
        <v>39764</v>
      </c>
      <c r="AN253" s="1">
        <v>39764</v>
      </c>
      <c r="AO253" t="s">
        <v>75</v>
      </c>
      <c r="AP253" t="s">
        <v>17</v>
      </c>
      <c r="AQ253" t="s">
        <v>17</v>
      </c>
      <c r="AR253" t="s">
        <v>17</v>
      </c>
      <c r="AS253" s="1"/>
      <c r="AT253" t="s">
        <v>18</v>
      </c>
      <c r="AU253" s="1"/>
      <c r="AV253" t="s">
        <v>17</v>
      </c>
      <c r="AW253" t="s">
        <v>17</v>
      </c>
      <c r="AX253" t="s">
        <v>17</v>
      </c>
      <c r="AY253" s="1"/>
      <c r="AZ253" t="s">
        <v>17</v>
      </c>
      <c r="BA253" t="s">
        <v>17</v>
      </c>
      <c r="BB253" t="s">
        <v>17</v>
      </c>
      <c r="BC253" s="1"/>
      <c r="BD253" s="1"/>
      <c r="BE253" t="s">
        <v>17</v>
      </c>
      <c r="BF253" t="s">
        <v>17</v>
      </c>
      <c r="BG253" t="s">
        <v>17</v>
      </c>
      <c r="BH253" t="s">
        <v>1004</v>
      </c>
      <c r="BI253" t="s">
        <v>17</v>
      </c>
      <c r="BJ253" s="1">
        <v>39787</v>
      </c>
      <c r="BK253" t="b">
        <v>0</v>
      </c>
      <c r="BL253" t="b">
        <v>0</v>
      </c>
      <c r="BM253" t="s">
        <v>17</v>
      </c>
      <c r="BN253" t="s">
        <v>85</v>
      </c>
      <c r="BO253" t="b">
        <v>0</v>
      </c>
      <c r="BP253" t="b">
        <v>0</v>
      </c>
      <c r="BQ253">
        <v>237</v>
      </c>
      <c r="BR253">
        <v>1</v>
      </c>
    </row>
    <row r="254" spans="1:70" x14ac:dyDescent="0.25">
      <c r="A254" t="s">
        <v>2586</v>
      </c>
      <c r="B254" s="1">
        <v>39799</v>
      </c>
      <c r="C254" t="s">
        <v>485</v>
      </c>
      <c r="D254" t="s">
        <v>24</v>
      </c>
      <c r="E254" t="s">
        <v>2587</v>
      </c>
      <c r="F254" t="s">
        <v>2588</v>
      </c>
      <c r="I254" t="s">
        <v>2589</v>
      </c>
      <c r="J254" s="1"/>
      <c r="K254" t="s">
        <v>2590</v>
      </c>
      <c r="L254">
        <v>8</v>
      </c>
      <c r="N254" t="s">
        <v>979</v>
      </c>
      <c r="O254" s="1"/>
      <c r="Q254" s="1"/>
      <c r="S254" s="1">
        <v>39796</v>
      </c>
      <c r="T254" t="s">
        <v>75</v>
      </c>
      <c r="V254" t="s">
        <v>75</v>
      </c>
      <c r="X254" s="1">
        <v>39795</v>
      </c>
      <c r="Y254" t="s">
        <v>75</v>
      </c>
      <c r="Z254" t="s">
        <v>17</v>
      </c>
      <c r="AA254" t="s">
        <v>75</v>
      </c>
      <c r="AB254" t="s">
        <v>75</v>
      </c>
      <c r="AD254" s="1"/>
      <c r="AE254" s="1"/>
      <c r="AF254" s="1"/>
      <c r="AH254" s="1"/>
      <c r="AI254" s="1"/>
      <c r="AJ254" s="1"/>
      <c r="AK254" s="1">
        <v>39797</v>
      </c>
      <c r="AL254" s="1">
        <v>39798</v>
      </c>
      <c r="AM254" s="1">
        <v>39799</v>
      </c>
      <c r="AN254" s="1"/>
      <c r="AO254" t="s">
        <v>75</v>
      </c>
      <c r="AP254" t="s">
        <v>17</v>
      </c>
      <c r="AQ254" t="s">
        <v>17</v>
      </c>
      <c r="AR254" t="s">
        <v>17</v>
      </c>
      <c r="AS254" s="1"/>
      <c r="AT254" t="s">
        <v>18</v>
      </c>
      <c r="AU254" s="1"/>
      <c r="AV254" t="s">
        <v>17</v>
      </c>
      <c r="AW254" t="s">
        <v>17</v>
      </c>
      <c r="AX254" t="s">
        <v>17</v>
      </c>
      <c r="AY254" s="1"/>
      <c r="AZ254" t="s">
        <v>17</v>
      </c>
      <c r="BA254" t="s">
        <v>17</v>
      </c>
      <c r="BB254" t="s">
        <v>17</v>
      </c>
      <c r="BC254" s="1"/>
      <c r="BD254" s="1"/>
      <c r="BE254" t="s">
        <v>17</v>
      </c>
      <c r="BF254" t="s">
        <v>17</v>
      </c>
      <c r="BG254" t="s">
        <v>17</v>
      </c>
      <c r="BH254" t="s">
        <v>1004</v>
      </c>
      <c r="BI254" t="s">
        <v>17</v>
      </c>
      <c r="BJ254" s="1"/>
      <c r="BK254" t="b">
        <v>0</v>
      </c>
      <c r="BL254" t="b">
        <v>0</v>
      </c>
      <c r="BN254" t="s">
        <v>85</v>
      </c>
      <c r="BO254" t="b">
        <v>0</v>
      </c>
      <c r="BP254" t="b">
        <v>0</v>
      </c>
      <c r="BQ254">
        <v>238</v>
      </c>
      <c r="BR254">
        <v>1</v>
      </c>
    </row>
    <row r="255" spans="1:70" x14ac:dyDescent="0.25">
      <c r="A255" t="s">
        <v>2591</v>
      </c>
      <c r="B255" s="1">
        <v>39801</v>
      </c>
      <c r="C255" t="s">
        <v>266</v>
      </c>
      <c r="D255" t="s">
        <v>14</v>
      </c>
      <c r="E255" t="s">
        <v>2592</v>
      </c>
      <c r="F255" t="s">
        <v>2593</v>
      </c>
      <c r="G255" t="s">
        <v>2594</v>
      </c>
      <c r="H255" t="s">
        <v>2595</v>
      </c>
      <c r="I255" t="s">
        <v>2596</v>
      </c>
      <c r="J255" s="1">
        <v>38463</v>
      </c>
      <c r="K255" t="s">
        <v>2597</v>
      </c>
      <c r="L255">
        <v>3</v>
      </c>
      <c r="N255" t="s">
        <v>1011</v>
      </c>
      <c r="O255" s="1">
        <v>39778</v>
      </c>
      <c r="P255" t="s">
        <v>2598</v>
      </c>
      <c r="Q255" s="1">
        <v>39791</v>
      </c>
      <c r="R255" t="s">
        <v>75</v>
      </c>
      <c r="S255" s="1">
        <v>39742</v>
      </c>
      <c r="V255" t="s">
        <v>75</v>
      </c>
      <c r="W255" t="s">
        <v>75</v>
      </c>
      <c r="X255" s="1">
        <v>39744</v>
      </c>
      <c r="Y255" t="s">
        <v>75</v>
      </c>
      <c r="AB255" t="s">
        <v>17</v>
      </c>
      <c r="AD255" s="1">
        <v>39560</v>
      </c>
      <c r="AE255" s="1">
        <v>38554</v>
      </c>
      <c r="AF255" s="1"/>
      <c r="AH255" s="1">
        <v>38524</v>
      </c>
      <c r="AI255" s="1">
        <v>38585</v>
      </c>
      <c r="AJ255" s="1"/>
      <c r="AK255" s="1">
        <v>39791</v>
      </c>
      <c r="AL255" s="1">
        <v>39792</v>
      </c>
      <c r="AM255" s="1"/>
      <c r="AN255" s="1">
        <v>39801</v>
      </c>
      <c r="AO255" t="s">
        <v>75</v>
      </c>
      <c r="AP255" t="s">
        <v>17</v>
      </c>
      <c r="AQ255" t="s">
        <v>17</v>
      </c>
      <c r="AR255" t="s">
        <v>17</v>
      </c>
      <c r="AS255" s="1"/>
      <c r="AT255" t="s">
        <v>22</v>
      </c>
      <c r="AU255" s="1"/>
      <c r="AV255" t="s">
        <v>17</v>
      </c>
      <c r="AW255" t="s">
        <v>17</v>
      </c>
      <c r="AX255" t="s">
        <v>17</v>
      </c>
      <c r="AY255" s="1"/>
      <c r="AZ255" t="s">
        <v>17</v>
      </c>
      <c r="BA255" t="s">
        <v>17</v>
      </c>
      <c r="BB255" t="s">
        <v>17</v>
      </c>
      <c r="BC255" s="1"/>
      <c r="BD255" s="1"/>
      <c r="BE255" t="s">
        <v>17</v>
      </c>
      <c r="BF255" t="s">
        <v>17</v>
      </c>
      <c r="BG255" t="s">
        <v>17</v>
      </c>
      <c r="BH255" t="s">
        <v>1004</v>
      </c>
      <c r="BI255" t="s">
        <v>17</v>
      </c>
      <c r="BJ255" s="1"/>
      <c r="BK255" t="b">
        <v>0</v>
      </c>
      <c r="BL255" t="b">
        <v>0</v>
      </c>
      <c r="BN255" t="s">
        <v>17</v>
      </c>
      <c r="BO255" t="b">
        <v>0</v>
      </c>
      <c r="BP255" t="b">
        <v>0</v>
      </c>
      <c r="BQ255">
        <v>239</v>
      </c>
      <c r="BR255">
        <v>1</v>
      </c>
    </row>
    <row r="256" spans="1:70" x14ac:dyDescent="0.25">
      <c r="A256" t="s">
        <v>2599</v>
      </c>
      <c r="B256" s="1">
        <v>39799</v>
      </c>
      <c r="C256" t="s">
        <v>452</v>
      </c>
      <c r="D256" t="s">
        <v>35</v>
      </c>
      <c r="E256" t="s">
        <v>1042</v>
      </c>
      <c r="F256" t="s">
        <v>2600</v>
      </c>
      <c r="G256" t="s">
        <v>2601</v>
      </c>
      <c r="H256" t="s">
        <v>2602</v>
      </c>
      <c r="I256" t="s">
        <v>2603</v>
      </c>
      <c r="J256" s="1">
        <v>38961</v>
      </c>
      <c r="K256" t="s">
        <v>2604</v>
      </c>
      <c r="L256">
        <v>2</v>
      </c>
      <c r="M256">
        <v>3</v>
      </c>
      <c r="N256" t="s">
        <v>979</v>
      </c>
      <c r="O256" s="1">
        <v>39791</v>
      </c>
      <c r="P256" t="s">
        <v>2605</v>
      </c>
      <c r="Q256" s="1">
        <v>39791</v>
      </c>
      <c r="R256" t="s">
        <v>75</v>
      </c>
      <c r="S256" s="1">
        <v>39790</v>
      </c>
      <c r="T256" t="s">
        <v>75</v>
      </c>
      <c r="V256" t="s">
        <v>75</v>
      </c>
      <c r="X256" s="1">
        <v>39789</v>
      </c>
      <c r="Y256" t="s">
        <v>75</v>
      </c>
      <c r="Z256" t="s">
        <v>75</v>
      </c>
      <c r="AA256" t="s">
        <v>75</v>
      </c>
      <c r="AB256" t="s">
        <v>75</v>
      </c>
      <c r="AC256" t="s">
        <v>75</v>
      </c>
      <c r="AD256" s="1"/>
      <c r="AE256" s="1"/>
      <c r="AF256" s="1"/>
      <c r="AG256">
        <v>99</v>
      </c>
      <c r="AH256" s="1"/>
      <c r="AI256" s="1"/>
      <c r="AJ256" s="1"/>
      <c r="AK256" s="1">
        <v>39791</v>
      </c>
      <c r="AL256" s="1">
        <v>39792</v>
      </c>
      <c r="AM256" s="1">
        <v>39798</v>
      </c>
      <c r="AN256" s="1"/>
      <c r="AO256" t="s">
        <v>75</v>
      </c>
      <c r="AP256" t="s">
        <v>17</v>
      </c>
      <c r="AQ256" t="s">
        <v>17</v>
      </c>
      <c r="AR256" t="s">
        <v>17</v>
      </c>
      <c r="AS256" s="1"/>
      <c r="AT256" t="s">
        <v>18</v>
      </c>
      <c r="AU256" s="1"/>
      <c r="AV256" t="s">
        <v>17</v>
      </c>
      <c r="AW256" t="s">
        <v>17</v>
      </c>
      <c r="AX256" t="s">
        <v>17</v>
      </c>
      <c r="AY256" s="1"/>
      <c r="AZ256" t="s">
        <v>17</v>
      </c>
      <c r="BA256" t="s">
        <v>17</v>
      </c>
      <c r="BB256" t="s">
        <v>17</v>
      </c>
      <c r="BC256" s="1"/>
      <c r="BD256" s="1"/>
      <c r="BE256" t="s">
        <v>17</v>
      </c>
      <c r="BF256" t="s">
        <v>17</v>
      </c>
      <c r="BG256" t="s">
        <v>17</v>
      </c>
      <c r="BH256" t="s">
        <v>1004</v>
      </c>
      <c r="BI256" t="s">
        <v>17</v>
      </c>
      <c r="BJ256" s="1"/>
      <c r="BK256" t="b">
        <v>0</v>
      </c>
      <c r="BL256" t="b">
        <v>0</v>
      </c>
      <c r="BN256" t="s">
        <v>85</v>
      </c>
      <c r="BO256" t="b">
        <v>0</v>
      </c>
      <c r="BP256" t="b">
        <v>0</v>
      </c>
      <c r="BQ256">
        <v>241</v>
      </c>
      <c r="BR256">
        <v>1</v>
      </c>
    </row>
    <row r="257" spans="1:70" x14ac:dyDescent="0.25">
      <c r="A257" t="s">
        <v>2606</v>
      </c>
      <c r="B257" s="1">
        <v>39797</v>
      </c>
      <c r="C257" t="s">
        <v>59</v>
      </c>
      <c r="D257" t="s">
        <v>73</v>
      </c>
      <c r="E257" t="s">
        <v>2607</v>
      </c>
      <c r="F257" t="s">
        <v>2608</v>
      </c>
      <c r="G257" t="s">
        <v>2609</v>
      </c>
      <c r="I257" t="s">
        <v>2610</v>
      </c>
      <c r="J257" s="1">
        <v>39066</v>
      </c>
      <c r="K257" t="s">
        <v>2611</v>
      </c>
      <c r="L257">
        <v>2</v>
      </c>
      <c r="N257" t="s">
        <v>1011</v>
      </c>
      <c r="O257" s="1">
        <v>39793</v>
      </c>
      <c r="P257" t="s">
        <v>2612</v>
      </c>
      <c r="Q257" s="1"/>
      <c r="S257" s="1"/>
      <c r="X257" s="1">
        <v>39777</v>
      </c>
      <c r="AA257" t="s">
        <v>75</v>
      </c>
      <c r="AB257" t="s">
        <v>75</v>
      </c>
      <c r="AD257" s="1"/>
      <c r="AE257" s="1"/>
      <c r="AF257" s="1"/>
      <c r="AH257" s="1"/>
      <c r="AI257" s="1"/>
      <c r="AJ257" s="1"/>
      <c r="AK257" s="1">
        <v>39793</v>
      </c>
      <c r="AL257" s="1">
        <v>39794</v>
      </c>
      <c r="AM257" s="1"/>
      <c r="AN257" s="1">
        <v>39797</v>
      </c>
      <c r="AO257" t="s">
        <v>75</v>
      </c>
      <c r="AP257" t="s">
        <v>17</v>
      </c>
      <c r="AQ257" t="s">
        <v>17</v>
      </c>
      <c r="AR257" t="s">
        <v>17</v>
      </c>
      <c r="AS257" s="1"/>
      <c r="AT257" t="s">
        <v>18</v>
      </c>
      <c r="AU257" s="1"/>
      <c r="AV257" t="s">
        <v>17</v>
      </c>
      <c r="AW257" t="s">
        <v>17</v>
      </c>
      <c r="AX257" t="s">
        <v>17</v>
      </c>
      <c r="AY257" s="1"/>
      <c r="AZ257" t="s">
        <v>17</v>
      </c>
      <c r="BA257" t="s">
        <v>17</v>
      </c>
      <c r="BB257" t="s">
        <v>17</v>
      </c>
      <c r="BC257" s="1"/>
      <c r="BD257" s="1"/>
      <c r="BE257" t="s">
        <v>17</v>
      </c>
      <c r="BF257" t="s">
        <v>17</v>
      </c>
      <c r="BG257" t="s">
        <v>17</v>
      </c>
      <c r="BH257" t="s">
        <v>1004</v>
      </c>
      <c r="BI257" t="s">
        <v>17</v>
      </c>
      <c r="BJ257" s="1">
        <v>39843</v>
      </c>
      <c r="BK257" t="b">
        <v>0</v>
      </c>
      <c r="BL257" t="b">
        <v>0</v>
      </c>
      <c r="BM257" t="s">
        <v>17</v>
      </c>
      <c r="BN257" t="s">
        <v>85</v>
      </c>
      <c r="BO257" t="b">
        <v>0</v>
      </c>
      <c r="BP257" t="b">
        <v>0</v>
      </c>
      <c r="BQ257">
        <v>242</v>
      </c>
      <c r="BR257">
        <v>1</v>
      </c>
    </row>
    <row r="258" spans="1:70" x14ac:dyDescent="0.25">
      <c r="A258" t="s">
        <v>2613</v>
      </c>
      <c r="B258" s="1"/>
      <c r="C258" t="s">
        <v>151</v>
      </c>
      <c r="D258" t="s">
        <v>9</v>
      </c>
      <c r="E258" t="s">
        <v>1700</v>
      </c>
      <c r="F258" t="s">
        <v>2614</v>
      </c>
      <c r="G258" t="s">
        <v>2615</v>
      </c>
      <c r="I258" t="s">
        <v>2616</v>
      </c>
      <c r="J258" s="1">
        <v>34944</v>
      </c>
      <c r="K258" t="s">
        <v>2617</v>
      </c>
      <c r="L258">
        <v>13</v>
      </c>
      <c r="M258">
        <v>4</v>
      </c>
      <c r="N258" t="s">
        <v>979</v>
      </c>
      <c r="O258" s="1">
        <v>39797</v>
      </c>
      <c r="P258" t="s">
        <v>2618</v>
      </c>
      <c r="Q258" s="1">
        <v>39797</v>
      </c>
      <c r="R258" t="s">
        <v>17</v>
      </c>
      <c r="S258" s="1"/>
      <c r="T258" t="s">
        <v>75</v>
      </c>
      <c r="V258" t="s">
        <v>75</v>
      </c>
      <c r="X258" s="1">
        <v>39789</v>
      </c>
      <c r="Y258" t="s">
        <v>75</v>
      </c>
      <c r="Z258" t="s">
        <v>75</v>
      </c>
      <c r="AA258" t="s">
        <v>75</v>
      </c>
      <c r="AB258" t="s">
        <v>75</v>
      </c>
      <c r="AD258" s="1"/>
      <c r="AE258" s="1"/>
      <c r="AF258" s="1"/>
      <c r="AG258">
        <v>99</v>
      </c>
      <c r="AH258" s="1"/>
      <c r="AI258" s="1"/>
      <c r="AJ258" s="1"/>
      <c r="AK258" s="1">
        <v>39798</v>
      </c>
      <c r="AL258" s="1">
        <v>39799</v>
      </c>
      <c r="AM258" s="1"/>
      <c r="AN258" s="1"/>
      <c r="AO258" t="s">
        <v>75</v>
      </c>
      <c r="AP258" t="s">
        <v>17</v>
      </c>
      <c r="AQ258" t="s">
        <v>17</v>
      </c>
      <c r="AR258" t="s">
        <v>17</v>
      </c>
      <c r="AS258" s="1"/>
      <c r="AT258" t="s">
        <v>18</v>
      </c>
      <c r="AU258" s="1"/>
      <c r="AV258" t="s">
        <v>17</v>
      </c>
      <c r="AW258" t="s">
        <v>17</v>
      </c>
      <c r="AX258" t="s">
        <v>17</v>
      </c>
      <c r="AY258" s="1"/>
      <c r="AZ258" t="s">
        <v>17</v>
      </c>
      <c r="BA258" t="s">
        <v>17</v>
      </c>
      <c r="BB258" t="s">
        <v>17</v>
      </c>
      <c r="BC258" s="1"/>
      <c r="BD258" s="1"/>
      <c r="BE258" t="s">
        <v>17</v>
      </c>
      <c r="BF258" t="s">
        <v>17</v>
      </c>
      <c r="BG258" t="s">
        <v>17</v>
      </c>
      <c r="BH258" t="s">
        <v>1004</v>
      </c>
      <c r="BI258" t="s">
        <v>17</v>
      </c>
      <c r="BJ258" s="1"/>
      <c r="BK258" t="b">
        <v>0</v>
      </c>
      <c r="BL258" t="b">
        <v>0</v>
      </c>
      <c r="BN258" t="s">
        <v>85</v>
      </c>
      <c r="BO258" t="b">
        <v>0</v>
      </c>
      <c r="BP258" t="b">
        <v>0</v>
      </c>
      <c r="BQ258">
        <v>243</v>
      </c>
      <c r="BR258">
        <v>1</v>
      </c>
    </row>
    <row r="259" spans="1:70" x14ac:dyDescent="0.25">
      <c r="A259" t="s">
        <v>2619</v>
      </c>
      <c r="B259" s="1"/>
      <c r="C259" t="s">
        <v>1439</v>
      </c>
      <c r="D259" t="s">
        <v>73</v>
      </c>
      <c r="E259" t="s">
        <v>2620</v>
      </c>
      <c r="F259" t="s">
        <v>2621</v>
      </c>
      <c r="G259" t="s">
        <v>2622</v>
      </c>
      <c r="I259" t="s">
        <v>2623</v>
      </c>
      <c r="J259" s="1"/>
      <c r="K259" t="s">
        <v>2624</v>
      </c>
      <c r="L259">
        <v>3</v>
      </c>
      <c r="N259" t="s">
        <v>1011</v>
      </c>
      <c r="O259" s="1">
        <v>39764</v>
      </c>
      <c r="P259" t="s">
        <v>2024</v>
      </c>
      <c r="Q259" s="1"/>
      <c r="R259" t="s">
        <v>75</v>
      </c>
      <c r="S259" s="1">
        <v>39764</v>
      </c>
      <c r="T259" t="s">
        <v>75</v>
      </c>
      <c r="U259" t="s">
        <v>75</v>
      </c>
      <c r="V259" t="s">
        <v>75</v>
      </c>
      <c r="W259" t="s">
        <v>75</v>
      </c>
      <c r="X259" s="1">
        <v>39762</v>
      </c>
      <c r="Y259" t="s">
        <v>17</v>
      </c>
      <c r="Z259" t="s">
        <v>17</v>
      </c>
      <c r="AA259" t="s">
        <v>75</v>
      </c>
      <c r="AB259" t="s">
        <v>17</v>
      </c>
      <c r="AC259" t="s">
        <v>75</v>
      </c>
      <c r="AD259" s="1"/>
      <c r="AE259" s="1"/>
      <c r="AF259" s="1"/>
      <c r="AG259">
        <v>99</v>
      </c>
      <c r="AH259" s="1"/>
      <c r="AI259" s="1"/>
      <c r="AJ259" s="1"/>
      <c r="AK259" s="1"/>
      <c r="AL259" s="1"/>
      <c r="AM259" s="1"/>
      <c r="AN259" s="1"/>
      <c r="AS259" s="1"/>
      <c r="AU259" s="1"/>
      <c r="AY259" s="1"/>
      <c r="BC259" s="1"/>
      <c r="BD259" s="1"/>
      <c r="BJ259" s="1"/>
      <c r="BK259" t="b">
        <v>0</v>
      </c>
      <c r="BL259" t="b">
        <v>0</v>
      </c>
      <c r="BM259" t="s">
        <v>335</v>
      </c>
      <c r="BN259" t="s">
        <v>85</v>
      </c>
      <c r="BO259" t="b">
        <v>0</v>
      </c>
      <c r="BP259" t="b">
        <v>0</v>
      </c>
      <c r="BQ259">
        <v>244</v>
      </c>
      <c r="BR259">
        <v>1</v>
      </c>
    </row>
    <row r="260" spans="1:70" x14ac:dyDescent="0.25">
      <c r="A260" t="s">
        <v>2625</v>
      </c>
      <c r="B260" s="1"/>
      <c r="C260" t="s">
        <v>452</v>
      </c>
      <c r="D260" t="s">
        <v>35</v>
      </c>
      <c r="E260" t="s">
        <v>2626</v>
      </c>
      <c r="F260" t="s">
        <v>2627</v>
      </c>
      <c r="G260" t="s">
        <v>2628</v>
      </c>
      <c r="H260" t="s">
        <v>987</v>
      </c>
      <c r="I260" t="s">
        <v>2629</v>
      </c>
      <c r="J260" s="1">
        <v>39539</v>
      </c>
      <c r="K260" t="s">
        <v>2630</v>
      </c>
      <c r="M260">
        <v>9</v>
      </c>
      <c r="N260" t="s">
        <v>979</v>
      </c>
      <c r="O260" s="1">
        <v>39832</v>
      </c>
      <c r="P260" t="s">
        <v>2631</v>
      </c>
      <c r="Q260" s="1">
        <v>39832</v>
      </c>
      <c r="R260" t="s">
        <v>17</v>
      </c>
      <c r="S260" s="1"/>
      <c r="U260" t="s">
        <v>17</v>
      </c>
      <c r="W260" t="s">
        <v>17</v>
      </c>
      <c r="X260" s="1">
        <v>39830</v>
      </c>
      <c r="Y260" t="s">
        <v>75</v>
      </c>
      <c r="Z260" t="s">
        <v>75</v>
      </c>
      <c r="AA260" t="s">
        <v>75</v>
      </c>
      <c r="AB260" t="s">
        <v>75</v>
      </c>
      <c r="AC260" t="s">
        <v>75</v>
      </c>
      <c r="AD260" s="1"/>
      <c r="AE260" s="1"/>
      <c r="AF260" s="1"/>
      <c r="AH260" s="1"/>
      <c r="AI260" s="1"/>
      <c r="AJ260" s="1"/>
      <c r="AK260" s="1">
        <v>39834</v>
      </c>
      <c r="AL260" s="1">
        <v>39835</v>
      </c>
      <c r="AM260" s="1"/>
      <c r="AN260" s="1"/>
      <c r="AO260" t="s">
        <v>75</v>
      </c>
      <c r="AP260" t="s">
        <v>17</v>
      </c>
      <c r="AQ260" t="s">
        <v>17</v>
      </c>
      <c r="AR260" t="s">
        <v>17</v>
      </c>
      <c r="AS260" s="1"/>
      <c r="AT260" t="s">
        <v>18</v>
      </c>
      <c r="AU260" s="1"/>
      <c r="AV260" t="s">
        <v>17</v>
      </c>
      <c r="AW260" t="s">
        <v>17</v>
      </c>
      <c r="AX260" t="s">
        <v>17</v>
      </c>
      <c r="AY260" s="1"/>
      <c r="AZ260" t="s">
        <v>17</v>
      </c>
      <c r="BA260" t="s">
        <v>17</v>
      </c>
      <c r="BB260" t="s">
        <v>17</v>
      </c>
      <c r="BC260" s="1"/>
      <c r="BD260" s="1">
        <v>39889</v>
      </c>
      <c r="BE260" t="s">
        <v>17</v>
      </c>
      <c r="BF260" t="s">
        <v>17</v>
      </c>
      <c r="BG260" t="s">
        <v>17</v>
      </c>
      <c r="BH260" t="s">
        <v>1004</v>
      </c>
      <c r="BI260" t="s">
        <v>17</v>
      </c>
      <c r="BJ260" s="1">
        <v>39890</v>
      </c>
      <c r="BK260" t="b">
        <v>0</v>
      </c>
      <c r="BL260" t="b">
        <v>0</v>
      </c>
      <c r="BM260" t="s">
        <v>17</v>
      </c>
      <c r="BN260" t="s">
        <v>85</v>
      </c>
      <c r="BO260" t="b">
        <v>0</v>
      </c>
      <c r="BP260" t="b">
        <v>0</v>
      </c>
      <c r="BQ260">
        <v>246</v>
      </c>
      <c r="BR260">
        <v>1</v>
      </c>
    </row>
    <row r="261" spans="1:70" x14ac:dyDescent="0.25">
      <c r="A261" t="s">
        <v>2632</v>
      </c>
      <c r="B261" s="1">
        <v>39878</v>
      </c>
      <c r="C261" t="s">
        <v>452</v>
      </c>
      <c r="D261" t="s">
        <v>35</v>
      </c>
      <c r="E261" t="s">
        <v>2633</v>
      </c>
      <c r="F261" t="s">
        <v>2634</v>
      </c>
      <c r="G261" t="s">
        <v>2635</v>
      </c>
      <c r="H261" t="s">
        <v>987</v>
      </c>
      <c r="I261" t="s">
        <v>2636</v>
      </c>
      <c r="J261" s="1"/>
      <c r="K261" t="s">
        <v>2637</v>
      </c>
      <c r="L261">
        <v>8</v>
      </c>
      <c r="N261" t="s">
        <v>1011</v>
      </c>
      <c r="O261" s="1">
        <v>39871</v>
      </c>
      <c r="P261" t="s">
        <v>2638</v>
      </c>
      <c r="Q261" s="1">
        <v>39871</v>
      </c>
      <c r="R261" t="s">
        <v>75</v>
      </c>
      <c r="S261" s="1">
        <v>39871</v>
      </c>
      <c r="T261" t="s">
        <v>17</v>
      </c>
      <c r="U261" t="s">
        <v>75</v>
      </c>
      <c r="V261" t="s">
        <v>75</v>
      </c>
      <c r="W261" t="s">
        <v>75</v>
      </c>
      <c r="X261" s="1">
        <v>39865</v>
      </c>
      <c r="Y261" t="s">
        <v>17</v>
      </c>
      <c r="Z261" t="s">
        <v>75</v>
      </c>
      <c r="AA261" t="s">
        <v>75</v>
      </c>
      <c r="AB261" t="s">
        <v>75</v>
      </c>
      <c r="AC261" t="s">
        <v>75</v>
      </c>
      <c r="AD261" s="1"/>
      <c r="AE261" s="1"/>
      <c r="AF261" s="1"/>
      <c r="AG261">
        <v>99</v>
      </c>
      <c r="AH261" s="1"/>
      <c r="AI261" s="1"/>
      <c r="AJ261" s="1"/>
      <c r="AK261" s="1">
        <v>39874</v>
      </c>
      <c r="AL261" s="1">
        <v>39876</v>
      </c>
      <c r="AM261" s="1">
        <v>39877</v>
      </c>
      <c r="AN261" s="1">
        <v>39878</v>
      </c>
      <c r="AO261" t="s">
        <v>75</v>
      </c>
      <c r="AP261" t="s">
        <v>17</v>
      </c>
      <c r="AQ261" t="s">
        <v>17</v>
      </c>
      <c r="AR261" t="s">
        <v>17</v>
      </c>
      <c r="AS261" s="1"/>
      <c r="AT261" t="s">
        <v>18</v>
      </c>
      <c r="AU261" s="1"/>
      <c r="AV261" t="s">
        <v>17</v>
      </c>
      <c r="AW261" t="s">
        <v>17</v>
      </c>
      <c r="AX261" t="s">
        <v>17</v>
      </c>
      <c r="AY261" s="1"/>
      <c r="AZ261" t="s">
        <v>17</v>
      </c>
      <c r="BA261" t="s">
        <v>17</v>
      </c>
      <c r="BB261" t="s">
        <v>17</v>
      </c>
      <c r="BC261" s="1"/>
      <c r="BD261" s="1">
        <v>39889</v>
      </c>
      <c r="BE261" t="s">
        <v>17</v>
      </c>
      <c r="BF261" t="s">
        <v>17</v>
      </c>
      <c r="BG261" t="s">
        <v>17</v>
      </c>
      <c r="BH261" t="s">
        <v>1004</v>
      </c>
      <c r="BI261" t="s">
        <v>17</v>
      </c>
      <c r="BJ261" s="1">
        <v>39931</v>
      </c>
      <c r="BK261" t="b">
        <v>0</v>
      </c>
      <c r="BL261" t="b">
        <v>0</v>
      </c>
      <c r="BM261" t="s">
        <v>17</v>
      </c>
      <c r="BN261" t="s">
        <v>85</v>
      </c>
      <c r="BO261" t="b">
        <v>0</v>
      </c>
      <c r="BP261" t="b">
        <v>0</v>
      </c>
      <c r="BQ261">
        <v>247</v>
      </c>
      <c r="BR261">
        <v>1</v>
      </c>
    </row>
    <row r="262" spans="1:70" x14ac:dyDescent="0.25">
      <c r="A262" t="s">
        <v>2639</v>
      </c>
      <c r="B262" s="1">
        <v>39871</v>
      </c>
      <c r="C262" t="s">
        <v>151</v>
      </c>
      <c r="D262" t="s">
        <v>9</v>
      </c>
      <c r="E262" t="s">
        <v>1700</v>
      </c>
      <c r="F262" t="s">
        <v>2640</v>
      </c>
      <c r="G262" t="s">
        <v>1708</v>
      </c>
      <c r="I262" t="s">
        <v>2641</v>
      </c>
      <c r="J262" s="1">
        <v>39460</v>
      </c>
      <c r="K262" t="s">
        <v>2642</v>
      </c>
      <c r="L262">
        <v>1</v>
      </c>
      <c r="M262">
        <v>1</v>
      </c>
      <c r="N262" t="s">
        <v>1011</v>
      </c>
      <c r="O262" s="1">
        <v>39850</v>
      </c>
      <c r="P262" t="s">
        <v>2643</v>
      </c>
      <c r="Q262" s="1">
        <v>39850</v>
      </c>
      <c r="R262" t="s">
        <v>75</v>
      </c>
      <c r="S262" s="1"/>
      <c r="T262" t="s">
        <v>75</v>
      </c>
      <c r="U262" t="s">
        <v>17</v>
      </c>
      <c r="V262" t="s">
        <v>75</v>
      </c>
      <c r="W262" t="s">
        <v>75</v>
      </c>
      <c r="X262" s="1">
        <v>39846</v>
      </c>
      <c r="Y262" t="s">
        <v>75</v>
      </c>
      <c r="Z262" t="s">
        <v>75</v>
      </c>
      <c r="AA262" t="s">
        <v>75</v>
      </c>
      <c r="AB262" t="s">
        <v>75</v>
      </c>
      <c r="AC262" t="s">
        <v>75</v>
      </c>
      <c r="AD262" s="1">
        <v>39449</v>
      </c>
      <c r="AE262" s="1">
        <v>39552</v>
      </c>
      <c r="AF262" s="1"/>
      <c r="AG262">
        <v>3</v>
      </c>
      <c r="AH262" s="1">
        <v>39520</v>
      </c>
      <c r="AI262" s="1">
        <v>39582</v>
      </c>
      <c r="AJ262" s="1"/>
      <c r="AK262" s="1">
        <v>39851</v>
      </c>
      <c r="AL262" s="1">
        <v>39852</v>
      </c>
      <c r="AM262" s="1"/>
      <c r="AN262" s="1">
        <v>39871</v>
      </c>
      <c r="AO262" t="s">
        <v>75</v>
      </c>
      <c r="AP262" t="s">
        <v>17</v>
      </c>
      <c r="AQ262" t="s">
        <v>17</v>
      </c>
      <c r="AR262" t="s">
        <v>17</v>
      </c>
      <c r="AS262" s="1"/>
      <c r="AT262" t="s">
        <v>18</v>
      </c>
      <c r="AU262" s="1"/>
      <c r="AV262" t="s">
        <v>17</v>
      </c>
      <c r="AW262" t="s">
        <v>17</v>
      </c>
      <c r="AX262" t="s">
        <v>17</v>
      </c>
      <c r="AY262" s="1"/>
      <c r="AZ262" t="s">
        <v>17</v>
      </c>
      <c r="BA262" t="s">
        <v>17</v>
      </c>
      <c r="BB262" t="s">
        <v>17</v>
      </c>
      <c r="BC262" s="1">
        <v>39909</v>
      </c>
      <c r="BD262" s="1">
        <v>39889</v>
      </c>
      <c r="BE262" t="s">
        <v>17</v>
      </c>
      <c r="BF262" t="s">
        <v>17</v>
      </c>
      <c r="BG262" t="s">
        <v>17</v>
      </c>
      <c r="BH262" t="s">
        <v>1004</v>
      </c>
      <c r="BI262" t="s">
        <v>17</v>
      </c>
      <c r="BJ262" s="1"/>
      <c r="BK262" t="b">
        <v>0</v>
      </c>
      <c r="BL262" t="b">
        <v>0</v>
      </c>
      <c r="BN262" t="s">
        <v>85</v>
      </c>
      <c r="BO262" t="b">
        <v>0</v>
      </c>
      <c r="BP262" t="b">
        <v>0</v>
      </c>
      <c r="BQ262">
        <v>248</v>
      </c>
      <c r="BR262">
        <v>1</v>
      </c>
    </row>
    <row r="263" spans="1:70" x14ac:dyDescent="0.25">
      <c r="A263" t="s">
        <v>2644</v>
      </c>
      <c r="B263" s="1">
        <v>39871</v>
      </c>
      <c r="C263" t="s">
        <v>61</v>
      </c>
      <c r="D263" t="s">
        <v>9</v>
      </c>
      <c r="E263" t="s">
        <v>2645</v>
      </c>
      <c r="F263" t="s">
        <v>2646</v>
      </c>
      <c r="G263" t="s">
        <v>2647</v>
      </c>
      <c r="I263" t="s">
        <v>2648</v>
      </c>
      <c r="J263" s="1"/>
      <c r="K263" t="s">
        <v>2649</v>
      </c>
      <c r="L263">
        <v>4</v>
      </c>
      <c r="N263" t="s">
        <v>979</v>
      </c>
      <c r="O263" s="1">
        <v>39856</v>
      </c>
      <c r="P263" t="s">
        <v>2472</v>
      </c>
      <c r="Q263" s="1">
        <v>39856</v>
      </c>
      <c r="S263" s="1"/>
      <c r="T263" t="s">
        <v>17</v>
      </c>
      <c r="U263" t="s">
        <v>17</v>
      </c>
      <c r="V263" t="s">
        <v>75</v>
      </c>
      <c r="W263" t="s">
        <v>75</v>
      </c>
      <c r="X263" s="1">
        <v>39846</v>
      </c>
      <c r="Y263" t="s">
        <v>75</v>
      </c>
      <c r="Z263" t="s">
        <v>17</v>
      </c>
      <c r="AA263" t="s">
        <v>75</v>
      </c>
      <c r="AB263" t="s">
        <v>17</v>
      </c>
      <c r="AC263" t="s">
        <v>75</v>
      </c>
      <c r="AD263" s="1"/>
      <c r="AE263" s="1"/>
      <c r="AF263" s="1"/>
      <c r="AG263">
        <v>99</v>
      </c>
      <c r="AH263" s="1"/>
      <c r="AI263" s="1"/>
      <c r="AJ263" s="1"/>
      <c r="AK263" s="1">
        <v>39857</v>
      </c>
      <c r="AL263" s="1">
        <v>39858</v>
      </c>
      <c r="AM263" s="1"/>
      <c r="AN263" s="1">
        <v>39871</v>
      </c>
      <c r="AO263" t="s">
        <v>75</v>
      </c>
      <c r="AP263" t="s">
        <v>17</v>
      </c>
      <c r="AQ263" t="s">
        <v>17</v>
      </c>
      <c r="AR263" t="s">
        <v>17</v>
      </c>
      <c r="AS263" s="1"/>
      <c r="AT263" t="s">
        <v>18</v>
      </c>
      <c r="AU263" s="1"/>
      <c r="AV263" t="s">
        <v>17</v>
      </c>
      <c r="AW263" t="s">
        <v>17</v>
      </c>
      <c r="AX263" t="s">
        <v>17</v>
      </c>
      <c r="AY263" s="1"/>
      <c r="AZ263" t="s">
        <v>17</v>
      </c>
      <c r="BA263" t="s">
        <v>17</v>
      </c>
      <c r="BB263" t="s">
        <v>17</v>
      </c>
      <c r="BC263" s="1">
        <v>39909</v>
      </c>
      <c r="BD263" s="1">
        <v>39889</v>
      </c>
      <c r="BE263" t="s">
        <v>17</v>
      </c>
      <c r="BF263" t="s">
        <v>17</v>
      </c>
      <c r="BG263" t="s">
        <v>17</v>
      </c>
      <c r="BH263" t="s">
        <v>1004</v>
      </c>
      <c r="BI263" t="s">
        <v>17</v>
      </c>
      <c r="BJ263" s="1"/>
      <c r="BK263" t="b">
        <v>0</v>
      </c>
      <c r="BL263" t="b">
        <v>0</v>
      </c>
      <c r="BN263" t="s">
        <v>85</v>
      </c>
      <c r="BO263" t="b">
        <v>0</v>
      </c>
      <c r="BP263" t="b">
        <v>0</v>
      </c>
      <c r="BQ263">
        <v>249</v>
      </c>
      <c r="BR263">
        <v>1</v>
      </c>
    </row>
    <row r="264" spans="1:70" x14ac:dyDescent="0.25">
      <c r="A264" t="s">
        <v>2650</v>
      </c>
      <c r="B264" s="1">
        <v>39871</v>
      </c>
      <c r="C264" t="s">
        <v>21</v>
      </c>
      <c r="D264" t="s">
        <v>9</v>
      </c>
      <c r="E264" t="s">
        <v>2651</v>
      </c>
      <c r="F264" t="s">
        <v>2652</v>
      </c>
      <c r="G264" t="s">
        <v>2653</v>
      </c>
      <c r="I264" t="s">
        <v>2654</v>
      </c>
      <c r="J264" s="1">
        <v>36903</v>
      </c>
      <c r="K264" t="s">
        <v>2655</v>
      </c>
      <c r="L264">
        <v>8</v>
      </c>
      <c r="M264">
        <v>1</v>
      </c>
      <c r="N264" t="s">
        <v>979</v>
      </c>
      <c r="O264" s="1">
        <v>39853</v>
      </c>
      <c r="P264" t="s">
        <v>2656</v>
      </c>
      <c r="Q264" s="1">
        <v>39853</v>
      </c>
      <c r="R264" t="s">
        <v>75</v>
      </c>
      <c r="S264" s="1"/>
      <c r="T264" t="s">
        <v>17</v>
      </c>
      <c r="U264" t="s">
        <v>75</v>
      </c>
      <c r="V264" t="s">
        <v>17</v>
      </c>
      <c r="W264" t="s">
        <v>75</v>
      </c>
      <c r="X264" s="1">
        <v>39852</v>
      </c>
      <c r="Y264" t="s">
        <v>75</v>
      </c>
      <c r="Z264" t="s">
        <v>75</v>
      </c>
      <c r="AA264" t="s">
        <v>75</v>
      </c>
      <c r="AB264" t="s">
        <v>75</v>
      </c>
      <c r="AC264" t="s">
        <v>75</v>
      </c>
      <c r="AD264" s="1"/>
      <c r="AE264" s="1"/>
      <c r="AF264" s="1"/>
      <c r="AG264">
        <v>99</v>
      </c>
      <c r="AH264" s="1"/>
      <c r="AI264" s="1"/>
      <c r="AJ264" s="1"/>
      <c r="AK264" s="1">
        <v>39853</v>
      </c>
      <c r="AL264" s="1">
        <v>39854</v>
      </c>
      <c r="AM264" s="1"/>
      <c r="AN264" s="1">
        <v>39871</v>
      </c>
      <c r="AO264" t="s">
        <v>75</v>
      </c>
      <c r="AP264" t="s">
        <v>17</v>
      </c>
      <c r="AQ264" t="s">
        <v>17</v>
      </c>
      <c r="AR264" t="s">
        <v>17</v>
      </c>
      <c r="AS264" s="1"/>
      <c r="AT264" t="s">
        <v>18</v>
      </c>
      <c r="AU264" s="1"/>
      <c r="AV264" t="s">
        <v>17</v>
      </c>
      <c r="AW264" t="s">
        <v>17</v>
      </c>
      <c r="AX264" t="s">
        <v>17</v>
      </c>
      <c r="AY264" s="1"/>
      <c r="AZ264" t="s">
        <v>17</v>
      </c>
      <c r="BA264" t="s">
        <v>17</v>
      </c>
      <c r="BB264" t="s">
        <v>17</v>
      </c>
      <c r="BC264" s="1">
        <v>39850</v>
      </c>
      <c r="BD264" s="1">
        <v>39889</v>
      </c>
      <c r="BE264" t="s">
        <v>17</v>
      </c>
      <c r="BF264" t="s">
        <v>17</v>
      </c>
      <c r="BG264" t="s">
        <v>17</v>
      </c>
      <c r="BH264" t="s">
        <v>1004</v>
      </c>
      <c r="BI264" t="s">
        <v>17</v>
      </c>
      <c r="BJ264" s="1"/>
      <c r="BK264" t="b">
        <v>0</v>
      </c>
      <c r="BL264" t="b">
        <v>0</v>
      </c>
      <c r="BN264" t="s">
        <v>85</v>
      </c>
      <c r="BO264" t="b">
        <v>0</v>
      </c>
      <c r="BP264" t="b">
        <v>0</v>
      </c>
      <c r="BQ264">
        <v>250</v>
      </c>
      <c r="BR264">
        <v>1</v>
      </c>
    </row>
    <row r="265" spans="1:70" x14ac:dyDescent="0.25">
      <c r="A265" t="s">
        <v>2657</v>
      </c>
      <c r="B265" s="1">
        <v>39875</v>
      </c>
      <c r="C265" t="s">
        <v>33</v>
      </c>
      <c r="D265" t="s">
        <v>32</v>
      </c>
      <c r="E265" t="s">
        <v>2658</v>
      </c>
      <c r="F265" t="s">
        <v>2659</v>
      </c>
      <c r="G265" t="s">
        <v>2582</v>
      </c>
      <c r="I265" t="s">
        <v>2660</v>
      </c>
      <c r="J265" s="1">
        <v>37630</v>
      </c>
      <c r="K265" t="s">
        <v>2661</v>
      </c>
      <c r="L265">
        <v>6</v>
      </c>
      <c r="N265" t="s">
        <v>1011</v>
      </c>
      <c r="O265" s="1">
        <v>39860</v>
      </c>
      <c r="P265" t="s">
        <v>2662</v>
      </c>
      <c r="Q265" s="1">
        <v>39862</v>
      </c>
      <c r="R265" t="s">
        <v>75</v>
      </c>
      <c r="S265" s="1">
        <v>39860</v>
      </c>
      <c r="T265" t="s">
        <v>17</v>
      </c>
      <c r="U265" t="s">
        <v>17</v>
      </c>
      <c r="V265" t="s">
        <v>75</v>
      </c>
      <c r="W265" t="s">
        <v>75</v>
      </c>
      <c r="X265" s="1">
        <v>39856</v>
      </c>
      <c r="Y265" t="s">
        <v>75</v>
      </c>
      <c r="Z265" t="s">
        <v>75</v>
      </c>
      <c r="AA265" t="s">
        <v>75</v>
      </c>
      <c r="AB265" t="s">
        <v>17</v>
      </c>
      <c r="AC265" t="s">
        <v>75</v>
      </c>
      <c r="AD265" s="1">
        <v>37706</v>
      </c>
      <c r="AE265" s="1">
        <v>37837</v>
      </c>
      <c r="AF265" s="1"/>
      <c r="AH265" s="1">
        <v>37750</v>
      </c>
      <c r="AI265" s="1">
        <v>37886</v>
      </c>
      <c r="AJ265" s="1">
        <v>39727</v>
      </c>
      <c r="AK265" s="1">
        <v>39861</v>
      </c>
      <c r="AL265" s="1">
        <v>39862</v>
      </c>
      <c r="AM265" s="1">
        <v>39869</v>
      </c>
      <c r="AN265" s="1">
        <v>39875</v>
      </c>
      <c r="AO265" t="s">
        <v>75</v>
      </c>
      <c r="AP265" t="s">
        <v>17</v>
      </c>
      <c r="AQ265" t="s">
        <v>17</v>
      </c>
      <c r="AR265" t="s">
        <v>17</v>
      </c>
      <c r="AS265" s="1"/>
      <c r="AT265" t="s">
        <v>18</v>
      </c>
      <c r="AU265" s="1"/>
      <c r="AV265" t="s">
        <v>17</v>
      </c>
      <c r="AW265" t="s">
        <v>17</v>
      </c>
      <c r="AX265" t="s">
        <v>17</v>
      </c>
      <c r="AY265" s="1"/>
      <c r="AZ265" t="s">
        <v>17</v>
      </c>
      <c r="BA265" t="s">
        <v>17</v>
      </c>
      <c r="BB265" t="s">
        <v>17</v>
      </c>
      <c r="BC265" s="1">
        <v>39909</v>
      </c>
      <c r="BD265" s="1">
        <v>39889</v>
      </c>
      <c r="BE265" t="s">
        <v>17</v>
      </c>
      <c r="BF265" t="s">
        <v>17</v>
      </c>
      <c r="BG265" t="s">
        <v>17</v>
      </c>
      <c r="BH265" t="s">
        <v>1004</v>
      </c>
      <c r="BI265" t="s">
        <v>17</v>
      </c>
      <c r="BJ265" s="1"/>
      <c r="BK265" t="b">
        <v>0</v>
      </c>
      <c r="BL265" t="b">
        <v>0</v>
      </c>
      <c r="BN265" t="s">
        <v>85</v>
      </c>
      <c r="BO265" t="b">
        <v>0</v>
      </c>
      <c r="BP265" t="b">
        <v>0</v>
      </c>
      <c r="BQ265">
        <v>251</v>
      </c>
      <c r="BR265">
        <v>1</v>
      </c>
    </row>
    <row r="266" spans="1:70" x14ac:dyDescent="0.25">
      <c r="A266" t="s">
        <v>2663</v>
      </c>
      <c r="B266" s="1">
        <v>39875</v>
      </c>
      <c r="C266" t="s">
        <v>1853</v>
      </c>
      <c r="D266" t="s">
        <v>32</v>
      </c>
      <c r="E266" t="s">
        <v>2664</v>
      </c>
      <c r="F266" t="s">
        <v>2665</v>
      </c>
      <c r="G266" t="s">
        <v>2666</v>
      </c>
      <c r="I266" t="s">
        <v>2667</v>
      </c>
      <c r="J266" s="1"/>
      <c r="K266" t="s">
        <v>2668</v>
      </c>
      <c r="L266">
        <v>10</v>
      </c>
      <c r="N266" t="s">
        <v>1011</v>
      </c>
      <c r="O266" s="1">
        <v>39841</v>
      </c>
      <c r="P266" t="s">
        <v>2669</v>
      </c>
      <c r="Q266" s="1">
        <v>39841</v>
      </c>
      <c r="R266" t="s">
        <v>75</v>
      </c>
      <c r="S266" s="1">
        <v>39840</v>
      </c>
      <c r="T266" t="s">
        <v>75</v>
      </c>
      <c r="U266" t="s">
        <v>17</v>
      </c>
      <c r="V266" t="s">
        <v>75</v>
      </c>
      <c r="W266" t="s">
        <v>17</v>
      </c>
      <c r="X266" s="1">
        <v>39837</v>
      </c>
      <c r="Y266" t="s">
        <v>75</v>
      </c>
      <c r="Z266" t="s">
        <v>75</v>
      </c>
      <c r="AA266" t="s">
        <v>75</v>
      </c>
      <c r="AB266" t="s">
        <v>75</v>
      </c>
      <c r="AC266" t="s">
        <v>75</v>
      </c>
      <c r="AD266" s="1"/>
      <c r="AE266" s="1"/>
      <c r="AF266" s="1"/>
      <c r="AG266">
        <v>99</v>
      </c>
      <c r="AH266" s="1"/>
      <c r="AI266" s="1"/>
      <c r="AJ266" s="1"/>
      <c r="AK266" s="1">
        <v>39841</v>
      </c>
      <c r="AL266" s="1">
        <v>39843</v>
      </c>
      <c r="AM266" s="1">
        <v>39869</v>
      </c>
      <c r="AN266" s="1">
        <v>39875</v>
      </c>
      <c r="AO266" t="s">
        <v>75</v>
      </c>
      <c r="AP266" t="s">
        <v>17</v>
      </c>
      <c r="AQ266" t="s">
        <v>17</v>
      </c>
      <c r="AR266" t="s">
        <v>17</v>
      </c>
      <c r="AS266" s="1"/>
      <c r="AT266" t="s">
        <v>18</v>
      </c>
      <c r="AU266" s="1"/>
      <c r="AV266" t="s">
        <v>17</v>
      </c>
      <c r="AW266" t="s">
        <v>17</v>
      </c>
      <c r="AX266" t="s">
        <v>17</v>
      </c>
      <c r="AY266" s="1"/>
      <c r="AZ266" t="s">
        <v>17</v>
      </c>
      <c r="BA266" t="s">
        <v>17</v>
      </c>
      <c r="BB266" t="s">
        <v>17</v>
      </c>
      <c r="BC266" s="1">
        <v>39909</v>
      </c>
      <c r="BD266" s="1">
        <v>39889</v>
      </c>
      <c r="BE266" t="s">
        <v>17</v>
      </c>
      <c r="BF266" t="s">
        <v>17</v>
      </c>
      <c r="BG266" t="s">
        <v>17</v>
      </c>
      <c r="BH266" t="s">
        <v>1004</v>
      </c>
      <c r="BI266" t="s">
        <v>17</v>
      </c>
      <c r="BJ266" s="1"/>
      <c r="BK266" t="b">
        <v>0</v>
      </c>
      <c r="BL266" t="b">
        <v>0</v>
      </c>
      <c r="BN266" t="s">
        <v>85</v>
      </c>
      <c r="BO266" t="b">
        <v>0</v>
      </c>
      <c r="BP266" t="b">
        <v>0</v>
      </c>
      <c r="BQ266">
        <v>252</v>
      </c>
      <c r="BR266">
        <v>1</v>
      </c>
    </row>
    <row r="267" spans="1:70" x14ac:dyDescent="0.25">
      <c r="A267" t="s">
        <v>2670</v>
      </c>
      <c r="B267" s="1">
        <v>39875</v>
      </c>
      <c r="C267" t="s">
        <v>1853</v>
      </c>
      <c r="D267" t="s">
        <v>32</v>
      </c>
      <c r="E267" t="s">
        <v>2671</v>
      </c>
      <c r="F267" t="s">
        <v>2672</v>
      </c>
      <c r="G267" t="s">
        <v>2673</v>
      </c>
      <c r="I267" t="s">
        <v>2674</v>
      </c>
      <c r="J267" s="1"/>
      <c r="K267" t="s">
        <v>2675</v>
      </c>
      <c r="L267">
        <v>1</v>
      </c>
      <c r="M267">
        <v>2</v>
      </c>
      <c r="N267" t="s">
        <v>1011</v>
      </c>
      <c r="O267" s="1">
        <v>39856</v>
      </c>
      <c r="P267" t="s">
        <v>2676</v>
      </c>
      <c r="Q267" s="1">
        <v>39856</v>
      </c>
      <c r="S267" s="1"/>
      <c r="T267" t="s">
        <v>17</v>
      </c>
      <c r="U267" t="s">
        <v>75</v>
      </c>
      <c r="V267" t="s">
        <v>17</v>
      </c>
      <c r="W267" t="s">
        <v>75</v>
      </c>
      <c r="X267" s="1">
        <v>39853</v>
      </c>
      <c r="Y267" t="s">
        <v>75</v>
      </c>
      <c r="Z267" t="s">
        <v>75</v>
      </c>
      <c r="AA267" t="s">
        <v>75</v>
      </c>
      <c r="AB267" t="s">
        <v>75</v>
      </c>
      <c r="AC267" t="s">
        <v>75</v>
      </c>
      <c r="AD267" s="1"/>
      <c r="AE267" s="1"/>
      <c r="AF267" s="1"/>
      <c r="AG267">
        <v>99</v>
      </c>
      <c r="AH267" s="1"/>
      <c r="AI267" s="1"/>
      <c r="AJ267" s="1"/>
      <c r="AK267" s="1">
        <v>39855</v>
      </c>
      <c r="AL267" s="1">
        <v>39856</v>
      </c>
      <c r="AM267" s="1">
        <v>39869</v>
      </c>
      <c r="AN267" s="1">
        <v>39875</v>
      </c>
      <c r="AO267" t="s">
        <v>75</v>
      </c>
      <c r="AP267" t="s">
        <v>17</v>
      </c>
      <c r="AQ267" t="s">
        <v>17</v>
      </c>
      <c r="AR267" t="s">
        <v>17</v>
      </c>
      <c r="AS267" s="1"/>
      <c r="AT267" t="s">
        <v>22</v>
      </c>
      <c r="AU267" s="1"/>
      <c r="AV267" t="s">
        <v>17</v>
      </c>
      <c r="AW267" t="s">
        <v>17</v>
      </c>
      <c r="AX267" t="s">
        <v>17</v>
      </c>
      <c r="AY267" s="1"/>
      <c r="AZ267" t="s">
        <v>17</v>
      </c>
      <c r="BA267" t="s">
        <v>17</v>
      </c>
      <c r="BB267" t="s">
        <v>17</v>
      </c>
      <c r="BC267" s="1">
        <v>39909</v>
      </c>
      <c r="BD267" s="1">
        <v>39889</v>
      </c>
      <c r="BE267" t="s">
        <v>17</v>
      </c>
      <c r="BF267" t="s">
        <v>17</v>
      </c>
      <c r="BG267" t="s">
        <v>17</v>
      </c>
      <c r="BH267" t="s">
        <v>1004</v>
      </c>
      <c r="BI267" t="s">
        <v>17</v>
      </c>
      <c r="BJ267" s="1"/>
      <c r="BK267" t="b">
        <v>0</v>
      </c>
      <c r="BL267" t="b">
        <v>0</v>
      </c>
      <c r="BN267" t="s">
        <v>85</v>
      </c>
      <c r="BO267" t="b">
        <v>0</v>
      </c>
      <c r="BP267" t="b">
        <v>0</v>
      </c>
      <c r="BQ267">
        <v>253</v>
      </c>
      <c r="BR267">
        <v>1</v>
      </c>
    </row>
    <row r="268" spans="1:70" x14ac:dyDescent="0.25">
      <c r="A268" t="s">
        <v>2677</v>
      </c>
      <c r="B268" s="1">
        <v>39828</v>
      </c>
      <c r="C268" t="s">
        <v>154</v>
      </c>
      <c r="D268" t="s">
        <v>9</v>
      </c>
      <c r="E268" t="s">
        <v>1731</v>
      </c>
      <c r="F268" t="s">
        <v>2678</v>
      </c>
      <c r="G268" t="s">
        <v>2679</v>
      </c>
      <c r="I268" t="s">
        <v>2680</v>
      </c>
      <c r="J268" s="1">
        <v>38741</v>
      </c>
      <c r="K268" t="s">
        <v>2681</v>
      </c>
      <c r="L268">
        <v>3</v>
      </c>
      <c r="N268" t="s">
        <v>979</v>
      </c>
      <c r="O268" s="1">
        <v>39813</v>
      </c>
      <c r="P268" t="s">
        <v>2682</v>
      </c>
      <c r="Q268" s="1">
        <v>39813</v>
      </c>
      <c r="S268" s="1"/>
      <c r="T268" t="s">
        <v>17</v>
      </c>
      <c r="U268" t="s">
        <v>17</v>
      </c>
      <c r="V268" t="s">
        <v>75</v>
      </c>
      <c r="W268" t="s">
        <v>75</v>
      </c>
      <c r="X268" s="1">
        <v>39772</v>
      </c>
      <c r="Y268" t="s">
        <v>75</v>
      </c>
      <c r="Z268" t="s">
        <v>75</v>
      </c>
      <c r="AA268" t="s">
        <v>75</v>
      </c>
      <c r="AB268" t="s">
        <v>17</v>
      </c>
      <c r="AC268" t="s">
        <v>75</v>
      </c>
      <c r="AD268" s="1"/>
      <c r="AE268" s="1">
        <v>38839</v>
      </c>
      <c r="AF268" s="1"/>
      <c r="AG268">
        <v>2</v>
      </c>
      <c r="AH268" s="1">
        <v>38805</v>
      </c>
      <c r="AI268" s="1"/>
      <c r="AJ268" s="1"/>
      <c r="AK268" s="1">
        <v>39812</v>
      </c>
      <c r="AL268" s="1">
        <v>39813</v>
      </c>
      <c r="AM268" s="1"/>
      <c r="AN268" s="1"/>
      <c r="AO268" t="s">
        <v>75</v>
      </c>
      <c r="AP268" t="s">
        <v>17</v>
      </c>
      <c r="AQ268" t="s">
        <v>17</v>
      </c>
      <c r="AR268" t="s">
        <v>17</v>
      </c>
      <c r="AS268" s="1"/>
      <c r="AT268" t="s">
        <v>22</v>
      </c>
      <c r="AU268" s="1"/>
      <c r="AV268" t="s">
        <v>17</v>
      </c>
      <c r="AW268" t="s">
        <v>17</v>
      </c>
      <c r="AX268" t="s">
        <v>17</v>
      </c>
      <c r="AY268" s="1"/>
      <c r="AZ268" t="s">
        <v>17</v>
      </c>
      <c r="BA268" t="s">
        <v>17</v>
      </c>
      <c r="BB268" t="s">
        <v>17</v>
      </c>
      <c r="BC268" s="1">
        <v>39909</v>
      </c>
      <c r="BD268" s="1">
        <v>39889</v>
      </c>
      <c r="BE268" t="s">
        <v>17</v>
      </c>
      <c r="BF268" t="s">
        <v>17</v>
      </c>
      <c r="BG268" t="s">
        <v>17</v>
      </c>
      <c r="BH268" t="s">
        <v>1004</v>
      </c>
      <c r="BI268" t="s">
        <v>17</v>
      </c>
      <c r="BJ268" s="1"/>
      <c r="BK268" t="b">
        <v>0</v>
      </c>
      <c r="BL268" t="b">
        <v>0</v>
      </c>
      <c r="BN268" t="s">
        <v>17</v>
      </c>
      <c r="BO268" t="b">
        <v>0</v>
      </c>
      <c r="BP268" t="b">
        <v>0</v>
      </c>
      <c r="BQ268">
        <v>254</v>
      </c>
      <c r="BR268">
        <v>1</v>
      </c>
    </row>
    <row r="269" spans="1:70" x14ac:dyDescent="0.25">
      <c r="A269" t="s">
        <v>2683</v>
      </c>
      <c r="B269" s="1">
        <v>39828</v>
      </c>
      <c r="C269" t="s">
        <v>64</v>
      </c>
      <c r="D269" t="s">
        <v>9</v>
      </c>
      <c r="E269" t="s">
        <v>2684</v>
      </c>
      <c r="F269" t="s">
        <v>2685</v>
      </c>
      <c r="G269" t="s">
        <v>2239</v>
      </c>
      <c r="H269" t="s">
        <v>64</v>
      </c>
      <c r="I269" t="s">
        <v>2686</v>
      </c>
      <c r="J269" s="1"/>
      <c r="K269" t="s">
        <v>2687</v>
      </c>
      <c r="L269">
        <v>6</v>
      </c>
      <c r="N269" t="s">
        <v>979</v>
      </c>
      <c r="O269" s="1">
        <v>39813</v>
      </c>
      <c r="P269" t="s">
        <v>2688</v>
      </c>
      <c r="Q269" s="1">
        <v>39813</v>
      </c>
      <c r="R269" t="s">
        <v>75</v>
      </c>
      <c r="S269" s="1">
        <v>39811</v>
      </c>
      <c r="T269" t="s">
        <v>17</v>
      </c>
      <c r="U269" t="s">
        <v>17</v>
      </c>
      <c r="V269" t="s">
        <v>75</v>
      </c>
      <c r="W269" t="s">
        <v>75</v>
      </c>
      <c r="X269" s="1">
        <v>39805</v>
      </c>
      <c r="Y269" t="s">
        <v>17</v>
      </c>
      <c r="Z269" t="s">
        <v>75</v>
      </c>
      <c r="AA269" t="s">
        <v>75</v>
      </c>
      <c r="AB269" t="s">
        <v>17</v>
      </c>
      <c r="AC269" t="s">
        <v>75</v>
      </c>
      <c r="AD269" s="1"/>
      <c r="AE269" s="1"/>
      <c r="AF269" s="1"/>
      <c r="AG269">
        <v>99</v>
      </c>
      <c r="AH269" s="1"/>
      <c r="AI269" s="1"/>
      <c r="AJ269" s="1"/>
      <c r="AK269" s="1">
        <v>39814</v>
      </c>
      <c r="AL269" s="1">
        <v>39815</v>
      </c>
      <c r="AM269" s="1"/>
      <c r="AN269" s="1">
        <v>39828</v>
      </c>
      <c r="AO269" t="s">
        <v>75</v>
      </c>
      <c r="AP269" t="s">
        <v>17</v>
      </c>
      <c r="AQ269" t="s">
        <v>17</v>
      </c>
      <c r="AR269" t="s">
        <v>17</v>
      </c>
      <c r="AS269" s="1"/>
      <c r="AT269" t="s">
        <v>22</v>
      </c>
      <c r="AU269" s="1"/>
      <c r="AV269" t="s">
        <v>17</v>
      </c>
      <c r="AW269" t="s">
        <v>17</v>
      </c>
      <c r="AX269" t="s">
        <v>17</v>
      </c>
      <c r="AY269" s="1"/>
      <c r="AZ269" t="s">
        <v>17</v>
      </c>
      <c r="BA269" t="s">
        <v>17</v>
      </c>
      <c r="BB269" t="s">
        <v>17</v>
      </c>
      <c r="BC269" s="1">
        <v>39909</v>
      </c>
      <c r="BD269" s="1">
        <v>39889</v>
      </c>
      <c r="BE269" t="s">
        <v>17</v>
      </c>
      <c r="BF269" t="s">
        <v>17</v>
      </c>
      <c r="BG269" t="s">
        <v>17</v>
      </c>
      <c r="BH269" t="s">
        <v>1004</v>
      </c>
      <c r="BI269" t="s">
        <v>17</v>
      </c>
      <c r="BJ269" s="1"/>
      <c r="BK269" t="b">
        <v>0</v>
      </c>
      <c r="BL269" t="b">
        <v>0</v>
      </c>
      <c r="BN269" t="s">
        <v>85</v>
      </c>
      <c r="BO269" t="b">
        <v>0</v>
      </c>
      <c r="BP269" t="b">
        <v>0</v>
      </c>
      <c r="BQ269">
        <v>255</v>
      </c>
      <c r="BR269">
        <v>1</v>
      </c>
    </row>
    <row r="270" spans="1:70" x14ac:dyDescent="0.25">
      <c r="A270" t="s">
        <v>2689</v>
      </c>
      <c r="B270" s="1">
        <v>39828</v>
      </c>
      <c r="C270" t="s">
        <v>151</v>
      </c>
      <c r="D270" t="s">
        <v>9</v>
      </c>
      <c r="E270" t="s">
        <v>2690</v>
      </c>
      <c r="G270" t="s">
        <v>2691</v>
      </c>
      <c r="I270" t="s">
        <v>2692</v>
      </c>
      <c r="J270" s="1"/>
      <c r="K270" t="s">
        <v>2693</v>
      </c>
      <c r="L270">
        <v>4</v>
      </c>
      <c r="N270" t="s">
        <v>1011</v>
      </c>
      <c r="O270" s="1">
        <v>39792</v>
      </c>
      <c r="P270" t="s">
        <v>2618</v>
      </c>
      <c r="Q270" s="1">
        <v>39793</v>
      </c>
      <c r="R270" t="s">
        <v>17</v>
      </c>
      <c r="S270" s="1"/>
      <c r="T270" t="s">
        <v>75</v>
      </c>
      <c r="U270" t="s">
        <v>17</v>
      </c>
      <c r="V270" t="s">
        <v>75</v>
      </c>
      <c r="W270" t="s">
        <v>17</v>
      </c>
      <c r="X270" s="1">
        <v>39790</v>
      </c>
      <c r="Y270" t="s">
        <v>75</v>
      </c>
      <c r="Z270" t="s">
        <v>17</v>
      </c>
      <c r="AA270" t="s">
        <v>75</v>
      </c>
      <c r="AB270" t="s">
        <v>75</v>
      </c>
      <c r="AC270" t="s">
        <v>75</v>
      </c>
      <c r="AD270" s="1"/>
      <c r="AE270" s="1"/>
      <c r="AF270" s="1"/>
      <c r="AG270">
        <v>99</v>
      </c>
      <c r="AH270" s="1"/>
      <c r="AI270" s="1"/>
      <c r="AJ270" s="1"/>
      <c r="AK270" s="1">
        <v>39793</v>
      </c>
      <c r="AL270" s="1">
        <v>39794</v>
      </c>
      <c r="AM270" s="1"/>
      <c r="AN270" s="1">
        <v>39828</v>
      </c>
      <c r="AO270" t="s">
        <v>75</v>
      </c>
      <c r="AP270" t="s">
        <v>17</v>
      </c>
      <c r="AQ270" t="s">
        <v>17</v>
      </c>
      <c r="AR270" t="s">
        <v>17</v>
      </c>
      <c r="AS270" s="1"/>
      <c r="AT270" t="s">
        <v>18</v>
      </c>
      <c r="AU270" s="1"/>
      <c r="AV270" t="s">
        <v>17</v>
      </c>
      <c r="AW270" t="s">
        <v>17</v>
      </c>
      <c r="AX270" t="s">
        <v>17</v>
      </c>
      <c r="AY270" s="1"/>
      <c r="AZ270" t="s">
        <v>17</v>
      </c>
      <c r="BA270" t="s">
        <v>17</v>
      </c>
      <c r="BB270" t="s">
        <v>17</v>
      </c>
      <c r="BC270" s="1"/>
      <c r="BD270" s="1">
        <v>39889</v>
      </c>
      <c r="BE270" t="s">
        <v>17</v>
      </c>
      <c r="BF270" t="s">
        <v>17</v>
      </c>
      <c r="BG270" t="s">
        <v>17</v>
      </c>
      <c r="BH270" t="s">
        <v>1004</v>
      </c>
      <c r="BI270" t="s">
        <v>17</v>
      </c>
      <c r="BJ270" s="1"/>
      <c r="BK270" t="b">
        <v>0</v>
      </c>
      <c r="BL270" t="b">
        <v>0</v>
      </c>
      <c r="BN270" t="s">
        <v>85</v>
      </c>
      <c r="BO270" t="b">
        <v>0</v>
      </c>
      <c r="BP270" t="b">
        <v>0</v>
      </c>
      <c r="BQ270">
        <v>256</v>
      </c>
      <c r="BR270">
        <v>1</v>
      </c>
    </row>
    <row r="271" spans="1:70" x14ac:dyDescent="0.25">
      <c r="A271" t="s">
        <v>2694</v>
      </c>
      <c r="B271" s="1">
        <v>39828</v>
      </c>
      <c r="C271" t="s">
        <v>10</v>
      </c>
      <c r="D271" t="s">
        <v>9</v>
      </c>
      <c r="E271" t="s">
        <v>1076</v>
      </c>
      <c r="F271" t="s">
        <v>2695</v>
      </c>
      <c r="G271" t="s">
        <v>2696</v>
      </c>
      <c r="I271" t="s">
        <v>2697</v>
      </c>
      <c r="J271" s="1">
        <v>39195</v>
      </c>
      <c r="K271" t="s">
        <v>2698</v>
      </c>
      <c r="L271">
        <v>1</v>
      </c>
      <c r="N271" t="s">
        <v>979</v>
      </c>
      <c r="O271" s="1">
        <v>39805</v>
      </c>
      <c r="P271" t="s">
        <v>2699</v>
      </c>
      <c r="Q271" s="1">
        <v>39808</v>
      </c>
      <c r="R271" t="s">
        <v>75</v>
      </c>
      <c r="S271" s="1"/>
      <c r="T271" t="s">
        <v>17</v>
      </c>
      <c r="U271" t="s">
        <v>17</v>
      </c>
      <c r="V271" t="s">
        <v>75</v>
      </c>
      <c r="W271" t="s">
        <v>75</v>
      </c>
      <c r="X271" s="1">
        <v>39804</v>
      </c>
      <c r="Y271" t="s">
        <v>75</v>
      </c>
      <c r="Z271" t="s">
        <v>75</v>
      </c>
      <c r="AA271" t="s">
        <v>75</v>
      </c>
      <c r="AB271" t="s">
        <v>17</v>
      </c>
      <c r="AC271" t="s">
        <v>75</v>
      </c>
      <c r="AD271" s="1"/>
      <c r="AE271" s="1">
        <v>39359</v>
      </c>
      <c r="AF271" s="1"/>
      <c r="AG271">
        <v>3</v>
      </c>
      <c r="AH271" s="1">
        <v>39255</v>
      </c>
      <c r="AI271" s="1">
        <v>39420</v>
      </c>
      <c r="AJ271" s="1"/>
      <c r="AK271" s="1">
        <v>39813</v>
      </c>
      <c r="AL271" s="1">
        <v>39818</v>
      </c>
      <c r="AM271" s="1"/>
      <c r="AN271" s="1">
        <v>39828</v>
      </c>
      <c r="AO271" t="s">
        <v>75</v>
      </c>
      <c r="AP271" t="s">
        <v>17</v>
      </c>
      <c r="AQ271" t="s">
        <v>17</v>
      </c>
      <c r="AR271" t="s">
        <v>17</v>
      </c>
      <c r="AS271" s="1"/>
      <c r="AT271" t="s">
        <v>18</v>
      </c>
      <c r="AU271" s="1"/>
      <c r="AV271" t="s">
        <v>17</v>
      </c>
      <c r="AW271" t="s">
        <v>17</v>
      </c>
      <c r="AX271" t="s">
        <v>17</v>
      </c>
      <c r="AY271" s="1"/>
      <c r="AZ271" t="s">
        <v>17</v>
      </c>
      <c r="BA271" t="s">
        <v>17</v>
      </c>
      <c r="BB271" t="s">
        <v>17</v>
      </c>
      <c r="BC271" s="1">
        <v>39909</v>
      </c>
      <c r="BD271" s="1">
        <v>39889</v>
      </c>
      <c r="BE271" t="s">
        <v>17</v>
      </c>
      <c r="BF271" t="s">
        <v>17</v>
      </c>
      <c r="BG271" t="s">
        <v>17</v>
      </c>
      <c r="BH271" t="s">
        <v>1004</v>
      </c>
      <c r="BI271" t="s">
        <v>17</v>
      </c>
      <c r="BJ271" s="1"/>
      <c r="BK271" t="b">
        <v>0</v>
      </c>
      <c r="BL271" t="b">
        <v>0</v>
      </c>
      <c r="BN271" t="s">
        <v>85</v>
      </c>
      <c r="BO271" t="b">
        <v>0</v>
      </c>
      <c r="BP271" t="b">
        <v>0</v>
      </c>
      <c r="BQ271">
        <v>257</v>
      </c>
      <c r="BR271">
        <v>1</v>
      </c>
    </row>
    <row r="272" spans="1:70" x14ac:dyDescent="0.25">
      <c r="A272" t="s">
        <v>2700</v>
      </c>
      <c r="B272" s="1">
        <v>39828</v>
      </c>
      <c r="C272" t="s">
        <v>151</v>
      </c>
      <c r="D272" t="s">
        <v>9</v>
      </c>
      <c r="E272" t="s">
        <v>2701</v>
      </c>
      <c r="F272" t="s">
        <v>2702</v>
      </c>
      <c r="G272" t="s">
        <v>2701</v>
      </c>
      <c r="I272" t="s">
        <v>2703</v>
      </c>
      <c r="J272" s="1"/>
      <c r="K272" t="s">
        <v>2704</v>
      </c>
      <c r="L272">
        <v>6</v>
      </c>
      <c r="N272" t="s">
        <v>979</v>
      </c>
      <c r="O272" s="1">
        <v>39814</v>
      </c>
      <c r="P272" t="s">
        <v>2705</v>
      </c>
      <c r="Q272" s="1">
        <v>39816</v>
      </c>
      <c r="R272" t="s">
        <v>17</v>
      </c>
      <c r="S272" s="1"/>
      <c r="T272" t="s">
        <v>17</v>
      </c>
      <c r="U272" t="s">
        <v>17</v>
      </c>
      <c r="V272" t="s">
        <v>75</v>
      </c>
      <c r="W272" t="s">
        <v>17</v>
      </c>
      <c r="X272" s="1">
        <v>39812</v>
      </c>
      <c r="Y272" t="s">
        <v>75</v>
      </c>
      <c r="Z272" t="s">
        <v>75</v>
      </c>
      <c r="AA272" t="s">
        <v>17</v>
      </c>
      <c r="AB272" t="s">
        <v>75</v>
      </c>
      <c r="AC272" t="s">
        <v>75</v>
      </c>
      <c r="AD272" s="1"/>
      <c r="AE272" s="1"/>
      <c r="AF272" s="1"/>
      <c r="AG272">
        <v>99</v>
      </c>
      <c r="AH272" s="1"/>
      <c r="AI272" s="1"/>
      <c r="AJ272" s="1"/>
      <c r="AK272" s="1">
        <v>39813</v>
      </c>
      <c r="AL272" s="1">
        <v>39814</v>
      </c>
      <c r="AM272" s="1"/>
      <c r="AN272" s="1">
        <v>39828</v>
      </c>
      <c r="AO272" t="s">
        <v>75</v>
      </c>
      <c r="AP272" t="s">
        <v>17</v>
      </c>
      <c r="AQ272" t="s">
        <v>17</v>
      </c>
      <c r="AR272" t="s">
        <v>17</v>
      </c>
      <c r="AS272" s="1"/>
      <c r="AT272" t="s">
        <v>18</v>
      </c>
      <c r="AU272" s="1"/>
      <c r="AV272" t="s">
        <v>17</v>
      </c>
      <c r="AW272" t="s">
        <v>17</v>
      </c>
      <c r="AX272" t="s">
        <v>17</v>
      </c>
      <c r="AY272" s="1"/>
      <c r="AZ272" t="s">
        <v>17</v>
      </c>
      <c r="BA272" t="s">
        <v>17</v>
      </c>
      <c r="BB272" t="s">
        <v>17</v>
      </c>
      <c r="BC272" s="1">
        <v>39909</v>
      </c>
      <c r="BD272" s="1">
        <v>39889</v>
      </c>
      <c r="BE272" t="s">
        <v>17</v>
      </c>
      <c r="BF272" t="s">
        <v>17</v>
      </c>
      <c r="BG272" t="s">
        <v>17</v>
      </c>
      <c r="BH272" t="s">
        <v>1004</v>
      </c>
      <c r="BI272" t="s">
        <v>17</v>
      </c>
      <c r="BJ272" s="1"/>
      <c r="BK272" t="b">
        <v>0</v>
      </c>
      <c r="BL272" t="b">
        <v>0</v>
      </c>
      <c r="BN272" t="s">
        <v>85</v>
      </c>
      <c r="BO272" t="b">
        <v>0</v>
      </c>
      <c r="BP272" t="b">
        <v>0</v>
      </c>
      <c r="BQ272">
        <v>258</v>
      </c>
      <c r="BR272">
        <v>1</v>
      </c>
    </row>
    <row r="273" spans="1:70" x14ac:dyDescent="0.25">
      <c r="A273" t="s">
        <v>2706</v>
      </c>
      <c r="B273" s="1">
        <v>39843</v>
      </c>
      <c r="C273" t="s">
        <v>279</v>
      </c>
      <c r="D273" t="s">
        <v>32</v>
      </c>
      <c r="E273" t="s">
        <v>2707</v>
      </c>
      <c r="F273" t="s">
        <v>2708</v>
      </c>
      <c r="G273" t="s">
        <v>2709</v>
      </c>
      <c r="I273" t="s">
        <v>2710</v>
      </c>
      <c r="J273" s="1"/>
      <c r="K273" t="s">
        <v>2711</v>
      </c>
      <c r="L273">
        <v>4</v>
      </c>
      <c r="N273" t="s">
        <v>979</v>
      </c>
      <c r="O273" s="1">
        <v>40178</v>
      </c>
      <c r="P273" t="s">
        <v>2712</v>
      </c>
      <c r="Q273" s="1">
        <v>39813</v>
      </c>
      <c r="R273" t="s">
        <v>75</v>
      </c>
      <c r="S273" s="1">
        <v>40178</v>
      </c>
      <c r="T273" t="s">
        <v>17</v>
      </c>
      <c r="U273" t="s">
        <v>17</v>
      </c>
      <c r="V273" t="s">
        <v>17</v>
      </c>
      <c r="W273" t="s">
        <v>75</v>
      </c>
      <c r="X273" s="1">
        <v>39808</v>
      </c>
      <c r="Z273" t="s">
        <v>75</v>
      </c>
      <c r="AA273" t="s">
        <v>75</v>
      </c>
      <c r="AC273" t="s">
        <v>75</v>
      </c>
      <c r="AD273" s="1"/>
      <c r="AE273" s="1"/>
      <c r="AF273" s="1"/>
      <c r="AG273">
        <v>99</v>
      </c>
      <c r="AH273" s="1"/>
      <c r="AI273" s="1"/>
      <c r="AJ273" s="1"/>
      <c r="AK273" s="1">
        <v>39814</v>
      </c>
      <c r="AL273" s="1">
        <v>39815</v>
      </c>
      <c r="AM273" s="1"/>
      <c r="AN273" s="1">
        <v>39828</v>
      </c>
      <c r="AO273" t="s">
        <v>75</v>
      </c>
      <c r="AP273" t="s">
        <v>17</v>
      </c>
      <c r="AQ273" t="s">
        <v>17</v>
      </c>
      <c r="AR273" t="s">
        <v>17</v>
      </c>
      <c r="AS273" s="1"/>
      <c r="AT273" t="s">
        <v>18</v>
      </c>
      <c r="AU273" s="1"/>
      <c r="AV273" t="s">
        <v>17</v>
      </c>
      <c r="AW273" t="s">
        <v>17</v>
      </c>
      <c r="AX273" t="s">
        <v>17</v>
      </c>
      <c r="AY273" s="1"/>
      <c r="AZ273" t="s">
        <v>17</v>
      </c>
      <c r="BA273" t="s">
        <v>17</v>
      </c>
      <c r="BB273" t="s">
        <v>17</v>
      </c>
      <c r="BC273" s="1">
        <v>39909</v>
      </c>
      <c r="BD273" s="1">
        <v>39889</v>
      </c>
      <c r="BE273" t="s">
        <v>17</v>
      </c>
      <c r="BF273" t="s">
        <v>17</v>
      </c>
      <c r="BG273" t="s">
        <v>17</v>
      </c>
      <c r="BH273" t="s">
        <v>1004</v>
      </c>
      <c r="BI273" t="s">
        <v>17</v>
      </c>
      <c r="BJ273" s="1"/>
      <c r="BK273" t="b">
        <v>0</v>
      </c>
      <c r="BL273" t="b">
        <v>0</v>
      </c>
      <c r="BN273" t="s">
        <v>85</v>
      </c>
      <c r="BO273" t="b">
        <v>0</v>
      </c>
      <c r="BP273" t="b">
        <v>0</v>
      </c>
      <c r="BQ273">
        <v>259</v>
      </c>
      <c r="BR273">
        <v>1</v>
      </c>
    </row>
    <row r="274" spans="1:70" x14ac:dyDescent="0.25">
      <c r="A274" t="s">
        <v>2713</v>
      </c>
      <c r="B274" s="1"/>
      <c r="C274" t="s">
        <v>59</v>
      </c>
      <c r="D274" t="s">
        <v>73</v>
      </c>
      <c r="E274" t="s">
        <v>2714</v>
      </c>
      <c r="F274" t="s">
        <v>2715</v>
      </c>
      <c r="G274" t="s">
        <v>2716</v>
      </c>
      <c r="I274" t="s">
        <v>2717</v>
      </c>
      <c r="J274" s="1">
        <v>38998</v>
      </c>
      <c r="K274" t="s">
        <v>2718</v>
      </c>
      <c r="L274">
        <v>2</v>
      </c>
      <c r="M274">
        <v>2</v>
      </c>
      <c r="N274" t="s">
        <v>979</v>
      </c>
      <c r="O274" s="1">
        <v>39806</v>
      </c>
      <c r="P274" t="s">
        <v>2719</v>
      </c>
      <c r="Q274" s="1"/>
      <c r="R274" t="s">
        <v>75</v>
      </c>
      <c r="S274" s="1">
        <v>39806</v>
      </c>
      <c r="T274" t="s">
        <v>17</v>
      </c>
      <c r="U274" t="s">
        <v>17</v>
      </c>
      <c r="V274" t="s">
        <v>75</v>
      </c>
      <c r="W274" t="s">
        <v>75</v>
      </c>
      <c r="X274" s="1">
        <v>39787</v>
      </c>
      <c r="AA274" t="s">
        <v>75</v>
      </c>
      <c r="AB274" t="s">
        <v>17</v>
      </c>
      <c r="AC274" t="s">
        <v>75</v>
      </c>
      <c r="AD274" s="1">
        <v>38999</v>
      </c>
      <c r="AE274" s="1">
        <v>39093</v>
      </c>
      <c r="AF274" s="1"/>
      <c r="AG274">
        <v>4</v>
      </c>
      <c r="AH274" s="1">
        <v>39062</v>
      </c>
      <c r="AI274" s="1">
        <v>39429</v>
      </c>
      <c r="AJ274" s="1">
        <v>39280</v>
      </c>
      <c r="AK274" s="1">
        <v>39820</v>
      </c>
      <c r="AL274" s="1">
        <v>39821</v>
      </c>
      <c r="AM274" s="1"/>
      <c r="AN274" s="1"/>
      <c r="AO274" t="s">
        <v>75</v>
      </c>
      <c r="AP274" t="s">
        <v>17</v>
      </c>
      <c r="AQ274" t="s">
        <v>17</v>
      </c>
      <c r="AR274" t="s">
        <v>17</v>
      </c>
      <c r="AS274" s="1"/>
      <c r="AT274" t="s">
        <v>18</v>
      </c>
      <c r="AU274" s="1"/>
      <c r="AV274" t="s">
        <v>17</v>
      </c>
      <c r="AW274" t="s">
        <v>17</v>
      </c>
      <c r="AX274" t="s">
        <v>17</v>
      </c>
      <c r="AY274" s="1"/>
      <c r="AZ274" t="s">
        <v>17</v>
      </c>
      <c r="BA274" t="s">
        <v>17</v>
      </c>
      <c r="BB274" t="s">
        <v>17</v>
      </c>
      <c r="BC274" s="1">
        <v>39909</v>
      </c>
      <c r="BD274" s="1">
        <v>39891</v>
      </c>
      <c r="BE274" t="s">
        <v>17</v>
      </c>
      <c r="BF274" t="s">
        <v>17</v>
      </c>
      <c r="BG274" t="s">
        <v>17</v>
      </c>
      <c r="BH274" t="s">
        <v>1004</v>
      </c>
      <c r="BI274" t="s">
        <v>17</v>
      </c>
      <c r="BJ274" s="1"/>
      <c r="BK274" t="b">
        <v>0</v>
      </c>
      <c r="BL274" t="b">
        <v>0</v>
      </c>
      <c r="BM274" t="s">
        <v>17</v>
      </c>
      <c r="BN274" t="s">
        <v>85</v>
      </c>
      <c r="BO274" t="b">
        <v>0</v>
      </c>
      <c r="BP274" t="b">
        <v>0</v>
      </c>
      <c r="BQ274">
        <v>260</v>
      </c>
      <c r="BR274">
        <v>1</v>
      </c>
    </row>
    <row r="275" spans="1:70" x14ac:dyDescent="0.25">
      <c r="A275" t="s">
        <v>2720</v>
      </c>
      <c r="B275" s="1">
        <v>39862</v>
      </c>
      <c r="C275" t="s">
        <v>151</v>
      </c>
      <c r="D275" t="s">
        <v>9</v>
      </c>
      <c r="E275" t="s">
        <v>2690</v>
      </c>
      <c r="F275" t="s">
        <v>2721</v>
      </c>
      <c r="G275" t="s">
        <v>2691</v>
      </c>
      <c r="I275" t="s">
        <v>2722</v>
      </c>
      <c r="J275" s="1"/>
      <c r="K275" t="s">
        <v>2723</v>
      </c>
      <c r="L275">
        <v>4</v>
      </c>
      <c r="N275" t="s">
        <v>979</v>
      </c>
      <c r="O275" s="1">
        <v>39845</v>
      </c>
      <c r="P275" t="s">
        <v>2643</v>
      </c>
      <c r="Q275" s="1">
        <v>39846</v>
      </c>
      <c r="R275" t="s">
        <v>75</v>
      </c>
      <c r="S275" s="1">
        <v>39840</v>
      </c>
      <c r="T275" t="s">
        <v>75</v>
      </c>
      <c r="U275" t="s">
        <v>75</v>
      </c>
      <c r="V275" t="s">
        <v>75</v>
      </c>
      <c r="W275" t="s">
        <v>75</v>
      </c>
      <c r="X275" s="1">
        <v>39838</v>
      </c>
      <c r="Y275" t="s">
        <v>75</v>
      </c>
      <c r="Z275" t="s">
        <v>75</v>
      </c>
      <c r="AA275" t="s">
        <v>75</v>
      </c>
      <c r="AB275" t="s">
        <v>17</v>
      </c>
      <c r="AC275" t="s">
        <v>75</v>
      </c>
      <c r="AD275" s="1"/>
      <c r="AE275" s="1"/>
      <c r="AF275" s="1"/>
      <c r="AG275">
        <v>99</v>
      </c>
      <c r="AH275" s="1"/>
      <c r="AI275" s="1"/>
      <c r="AJ275" s="1"/>
      <c r="AK275" s="1">
        <v>39845</v>
      </c>
      <c r="AL275" s="1">
        <v>39846</v>
      </c>
      <c r="AM275" s="1">
        <v>39853</v>
      </c>
      <c r="AN275" s="1">
        <v>39862</v>
      </c>
      <c r="AO275" t="s">
        <v>17</v>
      </c>
      <c r="AP275" t="s">
        <v>17</v>
      </c>
      <c r="AQ275" t="s">
        <v>17</v>
      </c>
      <c r="AR275" t="s">
        <v>17</v>
      </c>
      <c r="AS275" s="1"/>
      <c r="AT275" t="s">
        <v>18</v>
      </c>
      <c r="AU275" s="1"/>
      <c r="AV275" t="s">
        <v>17</v>
      </c>
      <c r="AW275" t="s">
        <v>17</v>
      </c>
      <c r="AX275" t="s">
        <v>17</v>
      </c>
      <c r="AY275" s="1"/>
      <c r="AZ275" t="s">
        <v>17</v>
      </c>
      <c r="BA275" t="s">
        <v>17</v>
      </c>
      <c r="BB275" t="s">
        <v>17</v>
      </c>
      <c r="BC275" s="1">
        <v>39909</v>
      </c>
      <c r="BD275" s="1">
        <v>39889</v>
      </c>
      <c r="BE275" t="s">
        <v>17</v>
      </c>
      <c r="BF275" t="s">
        <v>17</v>
      </c>
      <c r="BG275" t="s">
        <v>17</v>
      </c>
      <c r="BH275" t="s">
        <v>1004</v>
      </c>
      <c r="BI275" t="s">
        <v>17</v>
      </c>
      <c r="BJ275" s="1"/>
      <c r="BK275" t="b">
        <v>0</v>
      </c>
      <c r="BL275" t="b">
        <v>0</v>
      </c>
      <c r="BN275" t="s">
        <v>85</v>
      </c>
      <c r="BO275" t="b">
        <v>0</v>
      </c>
      <c r="BP275" t="b">
        <v>0</v>
      </c>
      <c r="BQ275">
        <v>261</v>
      </c>
      <c r="BR275">
        <v>1</v>
      </c>
    </row>
    <row r="276" spans="1:70" x14ac:dyDescent="0.25">
      <c r="A276" t="s">
        <v>2724</v>
      </c>
      <c r="B276" s="1">
        <v>39862</v>
      </c>
      <c r="C276" t="s">
        <v>2725</v>
      </c>
      <c r="D276" t="s">
        <v>9</v>
      </c>
      <c r="E276" t="s">
        <v>1731</v>
      </c>
      <c r="F276" t="s">
        <v>2726</v>
      </c>
      <c r="G276" t="s">
        <v>2727</v>
      </c>
      <c r="I276" t="s">
        <v>2728</v>
      </c>
      <c r="J276" s="1">
        <v>39548</v>
      </c>
      <c r="K276" t="s">
        <v>2729</v>
      </c>
      <c r="M276">
        <v>10</v>
      </c>
      <c r="N276" t="s">
        <v>1011</v>
      </c>
      <c r="O276" s="1">
        <v>39849</v>
      </c>
      <c r="P276" t="s">
        <v>2730</v>
      </c>
      <c r="Q276" s="1">
        <v>39849</v>
      </c>
      <c r="R276" t="s">
        <v>75</v>
      </c>
      <c r="S276" s="1"/>
      <c r="T276" t="s">
        <v>75</v>
      </c>
      <c r="U276" t="s">
        <v>17</v>
      </c>
      <c r="V276" t="s">
        <v>75</v>
      </c>
      <c r="W276" t="s">
        <v>17</v>
      </c>
      <c r="X276" s="1">
        <v>39844</v>
      </c>
      <c r="Y276" t="s">
        <v>75</v>
      </c>
      <c r="Z276" t="s">
        <v>75</v>
      </c>
      <c r="AA276" t="s">
        <v>75</v>
      </c>
      <c r="AB276" t="s">
        <v>75</v>
      </c>
      <c r="AC276" t="s">
        <v>75</v>
      </c>
      <c r="AD276" s="1">
        <v>39549</v>
      </c>
      <c r="AE276" s="1">
        <v>39682</v>
      </c>
      <c r="AF276" s="1"/>
      <c r="AG276">
        <v>3</v>
      </c>
      <c r="AH276" s="1">
        <v>39653</v>
      </c>
      <c r="AI276" s="1">
        <v>39706</v>
      </c>
      <c r="AJ276" s="1"/>
      <c r="AK276" s="1">
        <v>39849</v>
      </c>
      <c r="AL276" s="1">
        <v>39850</v>
      </c>
      <c r="AM276" s="1">
        <v>39856</v>
      </c>
      <c r="AN276" s="1">
        <v>39862</v>
      </c>
      <c r="AO276" t="s">
        <v>75</v>
      </c>
      <c r="AP276" t="s">
        <v>17</v>
      </c>
      <c r="AQ276" t="s">
        <v>17</v>
      </c>
      <c r="AR276" t="s">
        <v>17</v>
      </c>
      <c r="AS276" s="1"/>
      <c r="AT276" t="s">
        <v>22</v>
      </c>
      <c r="AU276" s="1"/>
      <c r="AV276" t="s">
        <v>17</v>
      </c>
      <c r="AW276" t="s">
        <v>17</v>
      </c>
      <c r="AX276" t="s">
        <v>17</v>
      </c>
      <c r="AY276" s="1"/>
      <c r="AZ276" t="s">
        <v>17</v>
      </c>
      <c r="BA276" t="s">
        <v>17</v>
      </c>
      <c r="BB276" t="s">
        <v>17</v>
      </c>
      <c r="BC276" s="1">
        <v>39911</v>
      </c>
      <c r="BD276" s="1">
        <v>39889</v>
      </c>
      <c r="BE276" t="s">
        <v>17</v>
      </c>
      <c r="BF276" t="s">
        <v>17</v>
      </c>
      <c r="BG276" t="s">
        <v>17</v>
      </c>
      <c r="BH276" t="s">
        <v>1004</v>
      </c>
      <c r="BI276" t="s">
        <v>17</v>
      </c>
      <c r="BJ276" s="1"/>
      <c r="BK276" t="b">
        <v>0</v>
      </c>
      <c r="BL276" t="b">
        <v>0</v>
      </c>
      <c r="BN276" t="s">
        <v>85</v>
      </c>
      <c r="BO276" t="b">
        <v>0</v>
      </c>
      <c r="BP276" t="b">
        <v>0</v>
      </c>
      <c r="BQ276">
        <v>262</v>
      </c>
      <c r="BR276">
        <v>1</v>
      </c>
    </row>
    <row r="277" spans="1:70" x14ac:dyDescent="0.25">
      <c r="A277" t="s">
        <v>2731</v>
      </c>
      <c r="B277" s="1">
        <v>39870</v>
      </c>
      <c r="C277" t="s">
        <v>2732</v>
      </c>
      <c r="D277" t="s">
        <v>73</v>
      </c>
      <c r="E277" t="s">
        <v>2733</v>
      </c>
      <c r="F277" t="s">
        <v>2734</v>
      </c>
      <c r="G277" t="s">
        <v>2735</v>
      </c>
      <c r="I277" t="s">
        <v>2736</v>
      </c>
      <c r="J277" s="1">
        <v>38053</v>
      </c>
      <c r="K277" t="s">
        <v>2737</v>
      </c>
      <c r="L277">
        <v>4</v>
      </c>
      <c r="N277" t="s">
        <v>979</v>
      </c>
      <c r="O277" s="1">
        <v>39863</v>
      </c>
      <c r="P277" t="s">
        <v>2738</v>
      </c>
      <c r="Q277" s="1">
        <v>39863</v>
      </c>
      <c r="R277" t="s">
        <v>75</v>
      </c>
      <c r="S277" s="1">
        <v>39860</v>
      </c>
      <c r="T277" t="s">
        <v>17</v>
      </c>
      <c r="U277" t="s">
        <v>17</v>
      </c>
      <c r="V277" t="s">
        <v>75</v>
      </c>
      <c r="W277" t="s">
        <v>17</v>
      </c>
      <c r="X277" s="1">
        <v>39814</v>
      </c>
      <c r="AB277" t="s">
        <v>75</v>
      </c>
      <c r="AC277" t="s">
        <v>75</v>
      </c>
      <c r="AD277" s="1">
        <v>38054</v>
      </c>
      <c r="AE277" s="1">
        <v>38167</v>
      </c>
      <c r="AF277" s="1"/>
      <c r="AG277">
        <v>3</v>
      </c>
      <c r="AH277" s="1">
        <v>38128</v>
      </c>
      <c r="AI277" s="1">
        <v>38110</v>
      </c>
      <c r="AJ277" s="1"/>
      <c r="AK277" s="1">
        <v>39863</v>
      </c>
      <c r="AL277" s="1">
        <v>39866</v>
      </c>
      <c r="AM277" s="1">
        <v>39869</v>
      </c>
      <c r="AN277" s="1">
        <v>39870</v>
      </c>
      <c r="AO277" t="s">
        <v>75</v>
      </c>
      <c r="AP277" t="s">
        <v>17</v>
      </c>
      <c r="AQ277" t="s">
        <v>17</v>
      </c>
      <c r="AR277" t="s">
        <v>17</v>
      </c>
      <c r="AS277" s="1"/>
      <c r="AT277" t="s">
        <v>18</v>
      </c>
      <c r="AU277" s="1"/>
      <c r="AV277" t="s">
        <v>17</v>
      </c>
      <c r="AW277" t="s">
        <v>17</v>
      </c>
      <c r="AX277" t="s">
        <v>17</v>
      </c>
      <c r="AY277" s="1"/>
      <c r="AZ277" t="s">
        <v>17</v>
      </c>
      <c r="BA277" t="s">
        <v>17</v>
      </c>
      <c r="BB277" t="s">
        <v>17</v>
      </c>
      <c r="BC277" s="1">
        <v>39909</v>
      </c>
      <c r="BD277" s="1"/>
      <c r="BE277" t="s">
        <v>17</v>
      </c>
      <c r="BF277" t="s">
        <v>17</v>
      </c>
      <c r="BG277" t="s">
        <v>17</v>
      </c>
      <c r="BH277" t="s">
        <v>1004</v>
      </c>
      <c r="BI277" t="s">
        <v>17</v>
      </c>
      <c r="BJ277" s="1"/>
      <c r="BK277" t="b">
        <v>0</v>
      </c>
      <c r="BL277" t="b">
        <v>0</v>
      </c>
      <c r="BN277" t="s">
        <v>85</v>
      </c>
      <c r="BO277" t="b">
        <v>0</v>
      </c>
      <c r="BP277" t="b">
        <v>0</v>
      </c>
      <c r="BQ277">
        <v>263</v>
      </c>
      <c r="BR277">
        <v>1</v>
      </c>
    </row>
    <row r="278" spans="1:70" x14ac:dyDescent="0.25">
      <c r="A278" t="s">
        <v>2739</v>
      </c>
      <c r="B278" s="1"/>
      <c r="C278" t="s">
        <v>217</v>
      </c>
      <c r="D278" t="s">
        <v>14</v>
      </c>
      <c r="E278" t="s">
        <v>2740</v>
      </c>
      <c r="F278" t="s">
        <v>2741</v>
      </c>
      <c r="G278" t="s">
        <v>2742</v>
      </c>
      <c r="I278" t="s">
        <v>2743</v>
      </c>
      <c r="J278" s="1">
        <v>39457</v>
      </c>
      <c r="K278" t="s">
        <v>2744</v>
      </c>
      <c r="L278">
        <v>1</v>
      </c>
      <c r="N278" t="s">
        <v>1011</v>
      </c>
      <c r="O278" s="1">
        <v>39827</v>
      </c>
      <c r="P278" t="s">
        <v>2745</v>
      </c>
      <c r="Q278" s="1">
        <v>39827</v>
      </c>
      <c r="R278" t="s">
        <v>75</v>
      </c>
      <c r="S278" s="1">
        <v>39815</v>
      </c>
      <c r="T278" t="s">
        <v>75</v>
      </c>
      <c r="U278" t="s">
        <v>75</v>
      </c>
      <c r="V278" t="s">
        <v>75</v>
      </c>
      <c r="W278" t="s">
        <v>75</v>
      </c>
      <c r="X278" s="1">
        <v>39757</v>
      </c>
      <c r="Y278" t="s">
        <v>75</v>
      </c>
      <c r="Z278" t="s">
        <v>75</v>
      </c>
      <c r="AA278" t="s">
        <v>17</v>
      </c>
      <c r="AB278" t="s">
        <v>17</v>
      </c>
      <c r="AC278" t="s">
        <v>75</v>
      </c>
      <c r="AD278" s="1">
        <v>39458</v>
      </c>
      <c r="AE278" s="1">
        <v>39548</v>
      </c>
      <c r="AF278" s="1"/>
      <c r="AG278">
        <v>3</v>
      </c>
      <c r="AH278" s="1">
        <v>39513</v>
      </c>
      <c r="AI278" s="1">
        <v>39688</v>
      </c>
      <c r="AJ278" s="1"/>
      <c r="AK278" s="1">
        <v>39827</v>
      </c>
      <c r="AL278" s="1">
        <v>39828</v>
      </c>
      <c r="AM278" s="1"/>
      <c r="AN278" s="1"/>
      <c r="AO278" t="s">
        <v>75</v>
      </c>
      <c r="AP278" t="s">
        <v>17</v>
      </c>
      <c r="AQ278" t="s">
        <v>17</v>
      </c>
      <c r="AR278" t="s">
        <v>17</v>
      </c>
      <c r="AS278" s="1"/>
      <c r="AT278" t="s">
        <v>22</v>
      </c>
      <c r="AU278" s="1"/>
      <c r="AV278" t="s">
        <v>17</v>
      </c>
      <c r="AW278" t="s">
        <v>17</v>
      </c>
      <c r="AX278" t="s">
        <v>17</v>
      </c>
      <c r="AY278" s="1"/>
      <c r="AZ278" t="s">
        <v>17</v>
      </c>
      <c r="BA278" t="s">
        <v>17</v>
      </c>
      <c r="BB278" t="s">
        <v>17</v>
      </c>
      <c r="BC278" s="1">
        <v>39911</v>
      </c>
      <c r="BD278" s="1">
        <v>39889</v>
      </c>
      <c r="BE278" t="s">
        <v>17</v>
      </c>
      <c r="BF278" t="s">
        <v>17</v>
      </c>
      <c r="BG278" t="s">
        <v>17</v>
      </c>
      <c r="BH278" t="s">
        <v>1004</v>
      </c>
      <c r="BI278" t="s">
        <v>17</v>
      </c>
      <c r="BJ278" s="1"/>
      <c r="BK278" t="b">
        <v>0</v>
      </c>
      <c r="BL278" t="b">
        <v>0</v>
      </c>
      <c r="BN278" t="s">
        <v>17</v>
      </c>
      <c r="BO278" t="b">
        <v>0</v>
      </c>
      <c r="BP278" t="b">
        <v>0</v>
      </c>
      <c r="BQ278">
        <v>264</v>
      </c>
      <c r="BR278">
        <v>1</v>
      </c>
    </row>
    <row r="279" spans="1:70" x14ac:dyDescent="0.25">
      <c r="A279" t="s">
        <v>2746</v>
      </c>
      <c r="B279" s="1">
        <v>39855</v>
      </c>
      <c r="C279" t="s">
        <v>2747</v>
      </c>
      <c r="D279" t="s">
        <v>14</v>
      </c>
      <c r="E279" t="s">
        <v>2748</v>
      </c>
      <c r="F279" t="s">
        <v>2749</v>
      </c>
      <c r="G279" t="s">
        <v>2750</v>
      </c>
      <c r="H279" t="s">
        <v>2751</v>
      </c>
      <c r="I279" t="s">
        <v>2752</v>
      </c>
      <c r="J279" s="1"/>
      <c r="K279" t="s">
        <v>2753</v>
      </c>
      <c r="L279">
        <v>13</v>
      </c>
      <c r="N279" t="s">
        <v>979</v>
      </c>
      <c r="O279" s="1">
        <v>39843</v>
      </c>
      <c r="P279" t="s">
        <v>2754</v>
      </c>
      <c r="Q279" s="1">
        <v>39843</v>
      </c>
      <c r="R279" t="s">
        <v>75</v>
      </c>
      <c r="S279" s="1">
        <v>39829</v>
      </c>
      <c r="T279" t="s">
        <v>75</v>
      </c>
      <c r="U279" t="s">
        <v>75</v>
      </c>
      <c r="V279" t="s">
        <v>75</v>
      </c>
      <c r="W279" t="s">
        <v>75</v>
      </c>
      <c r="X279" s="1">
        <v>39829</v>
      </c>
      <c r="Y279" t="s">
        <v>75</v>
      </c>
      <c r="Z279" t="s">
        <v>75</v>
      </c>
      <c r="AA279" t="s">
        <v>75</v>
      </c>
      <c r="AB279" t="s">
        <v>17</v>
      </c>
      <c r="AC279" t="s">
        <v>75</v>
      </c>
      <c r="AD279" s="1"/>
      <c r="AE279" s="1"/>
      <c r="AF279" s="1"/>
      <c r="AG279">
        <v>99</v>
      </c>
      <c r="AH279" s="1"/>
      <c r="AI279" s="1"/>
      <c r="AJ279" s="1"/>
      <c r="AK279" s="1">
        <v>39845</v>
      </c>
      <c r="AL279" s="1">
        <v>39847</v>
      </c>
      <c r="AM279" s="1"/>
      <c r="AN279" s="1">
        <v>39855</v>
      </c>
      <c r="AS279" s="1"/>
      <c r="AU279" s="1"/>
      <c r="AY279" s="1"/>
      <c r="BC279" s="1"/>
      <c r="BD279" s="1"/>
      <c r="BJ279" s="1"/>
      <c r="BK279" t="b">
        <v>0</v>
      </c>
      <c r="BL279" t="b">
        <v>0</v>
      </c>
      <c r="BM279" t="s">
        <v>17</v>
      </c>
      <c r="BN279" t="s">
        <v>17</v>
      </c>
      <c r="BO279" t="b">
        <v>0</v>
      </c>
      <c r="BP279" t="b">
        <v>0</v>
      </c>
      <c r="BQ279">
        <v>265</v>
      </c>
      <c r="BR279">
        <v>1</v>
      </c>
    </row>
    <row r="280" spans="1:70" x14ac:dyDescent="0.25">
      <c r="A280" t="s">
        <v>2755</v>
      </c>
      <c r="B280" s="1">
        <v>39846</v>
      </c>
      <c r="C280" t="s">
        <v>620</v>
      </c>
      <c r="D280" t="s">
        <v>39</v>
      </c>
      <c r="E280" t="s">
        <v>2756</v>
      </c>
      <c r="F280" t="s">
        <v>2757</v>
      </c>
      <c r="G280" t="s">
        <v>2758</v>
      </c>
      <c r="I280" t="s">
        <v>2759</v>
      </c>
      <c r="J280" s="1">
        <v>38612</v>
      </c>
      <c r="K280" t="s">
        <v>2760</v>
      </c>
      <c r="L280">
        <v>4</v>
      </c>
      <c r="N280" t="s">
        <v>1011</v>
      </c>
      <c r="O280" s="1">
        <v>39839</v>
      </c>
      <c r="P280" t="s">
        <v>2761</v>
      </c>
      <c r="Q280" s="1"/>
      <c r="R280" t="s">
        <v>17</v>
      </c>
      <c r="S280" s="1"/>
      <c r="T280" t="s">
        <v>17</v>
      </c>
      <c r="U280" t="s">
        <v>17</v>
      </c>
      <c r="V280" t="s">
        <v>75</v>
      </c>
      <c r="W280" t="s">
        <v>75</v>
      </c>
      <c r="X280" s="1">
        <v>39822</v>
      </c>
      <c r="Y280" t="s">
        <v>75</v>
      </c>
      <c r="Z280" t="s">
        <v>75</v>
      </c>
      <c r="AA280" t="s">
        <v>17</v>
      </c>
      <c r="AB280" t="s">
        <v>17</v>
      </c>
      <c r="AC280" t="s">
        <v>75</v>
      </c>
      <c r="AD280" s="1">
        <v>38625</v>
      </c>
      <c r="AE280" s="1">
        <v>38703</v>
      </c>
      <c r="AF280" s="1"/>
      <c r="AG280">
        <v>3</v>
      </c>
      <c r="AH280" s="1">
        <v>38663</v>
      </c>
      <c r="AI280" s="1">
        <v>38735</v>
      </c>
      <c r="AJ280" s="1"/>
      <c r="AK280" s="1">
        <v>39840</v>
      </c>
      <c r="AL280" s="1">
        <v>39841</v>
      </c>
      <c r="AM280" s="1">
        <v>39832</v>
      </c>
      <c r="AN280" s="1">
        <v>39846</v>
      </c>
      <c r="AO280" t="s">
        <v>75</v>
      </c>
      <c r="AP280" t="s">
        <v>17</v>
      </c>
      <c r="AQ280" t="s">
        <v>17</v>
      </c>
      <c r="AR280" t="s">
        <v>17</v>
      </c>
      <c r="AS280" s="1"/>
      <c r="AT280" t="s">
        <v>18</v>
      </c>
      <c r="AU280" s="1"/>
      <c r="AV280" t="s">
        <v>17</v>
      </c>
      <c r="AW280" t="s">
        <v>17</v>
      </c>
      <c r="AX280" t="s">
        <v>17</v>
      </c>
      <c r="AY280" s="1"/>
      <c r="AZ280" t="s">
        <v>17</v>
      </c>
      <c r="BA280" t="s">
        <v>17</v>
      </c>
      <c r="BB280" t="s">
        <v>17</v>
      </c>
      <c r="BC280" s="1">
        <v>39909</v>
      </c>
      <c r="BD280" s="1">
        <v>39889</v>
      </c>
      <c r="BE280" t="s">
        <v>17</v>
      </c>
      <c r="BF280" t="s">
        <v>17</v>
      </c>
      <c r="BG280" t="s">
        <v>17</v>
      </c>
      <c r="BH280" t="s">
        <v>1004</v>
      </c>
      <c r="BI280" t="s">
        <v>17</v>
      </c>
      <c r="BJ280" s="1"/>
      <c r="BK280" t="b">
        <v>0</v>
      </c>
      <c r="BL280" t="b">
        <v>0</v>
      </c>
      <c r="BN280" t="s">
        <v>17</v>
      </c>
      <c r="BO280" t="b">
        <v>0</v>
      </c>
      <c r="BP280" t="b">
        <v>0</v>
      </c>
      <c r="BQ280">
        <v>266</v>
      </c>
      <c r="BR280">
        <v>1</v>
      </c>
    </row>
    <row r="281" spans="1:70" x14ac:dyDescent="0.25">
      <c r="A281" t="s">
        <v>2762</v>
      </c>
      <c r="B281" s="1"/>
      <c r="C281" t="s">
        <v>1027</v>
      </c>
      <c r="D281" t="s">
        <v>24</v>
      </c>
      <c r="E281" t="s">
        <v>2763</v>
      </c>
      <c r="F281" t="s">
        <v>2764</v>
      </c>
      <c r="G281" t="s">
        <v>2765</v>
      </c>
      <c r="I281" t="s">
        <v>2766</v>
      </c>
      <c r="J281" s="1">
        <v>36156</v>
      </c>
      <c r="K281" t="s">
        <v>2767</v>
      </c>
      <c r="L281">
        <v>9</v>
      </c>
      <c r="M281">
        <v>3</v>
      </c>
      <c r="N281" t="s">
        <v>979</v>
      </c>
      <c r="O281" s="1">
        <v>39855</v>
      </c>
      <c r="P281" t="s">
        <v>2768</v>
      </c>
      <c r="Q281" s="1">
        <v>39859</v>
      </c>
      <c r="R281" t="s">
        <v>17</v>
      </c>
      <c r="S281" s="1"/>
      <c r="U281" t="s">
        <v>75</v>
      </c>
      <c r="X281" s="1">
        <v>39852</v>
      </c>
      <c r="Y281" t="s">
        <v>17</v>
      </c>
      <c r="Z281" t="s">
        <v>75</v>
      </c>
      <c r="AA281" t="s">
        <v>75</v>
      </c>
      <c r="AB281" t="s">
        <v>17</v>
      </c>
      <c r="AD281" s="1">
        <v>36157</v>
      </c>
      <c r="AE281" s="1">
        <v>36279</v>
      </c>
      <c r="AF281" s="1"/>
      <c r="AH281" s="1">
        <v>36236</v>
      </c>
      <c r="AI281" s="1">
        <v>36546</v>
      </c>
      <c r="AJ281" s="1"/>
      <c r="AK281" s="1">
        <v>39860</v>
      </c>
      <c r="AL281" s="1">
        <v>39861</v>
      </c>
      <c r="AM281" s="1">
        <v>39862</v>
      </c>
      <c r="AN281" s="1"/>
      <c r="AO281" t="s">
        <v>75</v>
      </c>
      <c r="AP281" t="s">
        <v>17</v>
      </c>
      <c r="AQ281" t="s">
        <v>17</v>
      </c>
      <c r="AR281" t="s">
        <v>17</v>
      </c>
      <c r="AS281" s="1">
        <v>39955</v>
      </c>
      <c r="AT281" t="s">
        <v>18</v>
      </c>
      <c r="AU281" s="1">
        <v>39957</v>
      </c>
      <c r="AV281" t="s">
        <v>17</v>
      </c>
      <c r="AW281" t="s">
        <v>17</v>
      </c>
      <c r="AX281" t="s">
        <v>17</v>
      </c>
      <c r="AY281" s="1">
        <v>39955</v>
      </c>
      <c r="AZ281" t="s">
        <v>17</v>
      </c>
      <c r="BA281" t="s">
        <v>17</v>
      </c>
      <c r="BB281" t="s">
        <v>17</v>
      </c>
      <c r="BC281" s="1">
        <v>39955</v>
      </c>
      <c r="BD281" s="1">
        <v>39955</v>
      </c>
      <c r="BE281" t="s">
        <v>17</v>
      </c>
      <c r="BF281" t="s">
        <v>17</v>
      </c>
      <c r="BG281" t="s">
        <v>17</v>
      </c>
      <c r="BH281" t="s">
        <v>1004</v>
      </c>
      <c r="BI281" t="s">
        <v>17</v>
      </c>
      <c r="BJ281" s="1"/>
      <c r="BK281" t="b">
        <v>0</v>
      </c>
      <c r="BL281" t="b">
        <v>0</v>
      </c>
      <c r="BM281" t="s">
        <v>17</v>
      </c>
      <c r="BN281" t="s">
        <v>85</v>
      </c>
      <c r="BO281" t="b">
        <v>0</v>
      </c>
      <c r="BP281" t="b">
        <v>0</v>
      </c>
      <c r="BQ281">
        <v>267</v>
      </c>
      <c r="BR281">
        <v>1</v>
      </c>
    </row>
    <row r="282" spans="1:70" x14ac:dyDescent="0.25">
      <c r="A282" t="s">
        <v>2769</v>
      </c>
      <c r="B282" s="1"/>
      <c r="C282" t="s">
        <v>1915</v>
      </c>
      <c r="D282" t="s">
        <v>12</v>
      </c>
      <c r="E282" t="s">
        <v>2770</v>
      </c>
      <c r="F282" t="s">
        <v>2771</v>
      </c>
      <c r="G282" t="s">
        <v>2772</v>
      </c>
      <c r="H282" t="s">
        <v>58</v>
      </c>
      <c r="I282" t="s">
        <v>2773</v>
      </c>
      <c r="J282" s="1">
        <v>38940</v>
      </c>
      <c r="K282" t="s">
        <v>2774</v>
      </c>
      <c r="L282">
        <v>2</v>
      </c>
      <c r="N282" t="s">
        <v>1011</v>
      </c>
      <c r="O282" s="1">
        <v>39860</v>
      </c>
      <c r="P282" t="s">
        <v>1025</v>
      </c>
      <c r="Q282" s="1">
        <v>39860</v>
      </c>
      <c r="R282" t="s">
        <v>75</v>
      </c>
      <c r="S282" s="1">
        <v>39857</v>
      </c>
      <c r="T282" t="s">
        <v>75</v>
      </c>
      <c r="U282" t="s">
        <v>75</v>
      </c>
      <c r="V282" t="s">
        <v>75</v>
      </c>
      <c r="W282" t="s">
        <v>75</v>
      </c>
      <c r="X282" s="1">
        <v>39855</v>
      </c>
      <c r="Y282" t="s">
        <v>17</v>
      </c>
      <c r="Z282" t="s">
        <v>75</v>
      </c>
      <c r="AA282" t="s">
        <v>75</v>
      </c>
      <c r="AB282" t="s">
        <v>17</v>
      </c>
      <c r="AC282" t="s">
        <v>75</v>
      </c>
      <c r="AD282" s="1">
        <v>38943</v>
      </c>
      <c r="AE282" s="1">
        <v>39041</v>
      </c>
      <c r="AF282" s="1"/>
      <c r="AG282">
        <v>3</v>
      </c>
      <c r="AH282" s="1">
        <v>39010</v>
      </c>
      <c r="AI282" s="1">
        <v>39073</v>
      </c>
      <c r="AJ282" s="1"/>
      <c r="AK282" s="1">
        <v>39860</v>
      </c>
      <c r="AL282" s="1">
        <v>39861</v>
      </c>
      <c r="AM282" s="1">
        <v>39862</v>
      </c>
      <c r="AN282" s="1"/>
      <c r="AO282" t="s">
        <v>75</v>
      </c>
      <c r="AP282" t="s">
        <v>17</v>
      </c>
      <c r="AQ282" t="s">
        <v>17</v>
      </c>
      <c r="AR282" t="s">
        <v>17</v>
      </c>
      <c r="AS282" s="1"/>
      <c r="AT282" t="s">
        <v>22</v>
      </c>
      <c r="AU282" s="1"/>
      <c r="AV282" t="s">
        <v>17</v>
      </c>
      <c r="AW282" t="s">
        <v>17</v>
      </c>
      <c r="AX282" t="s">
        <v>17</v>
      </c>
      <c r="AY282" s="1"/>
      <c r="AZ282" t="s">
        <v>17</v>
      </c>
      <c r="BA282" t="s">
        <v>17</v>
      </c>
      <c r="BB282" t="s">
        <v>17</v>
      </c>
      <c r="BC282" s="1">
        <v>39909</v>
      </c>
      <c r="BD282" s="1">
        <v>39889</v>
      </c>
      <c r="BE282" t="s">
        <v>17</v>
      </c>
      <c r="BF282" t="s">
        <v>17</v>
      </c>
      <c r="BG282" t="s">
        <v>17</v>
      </c>
      <c r="BH282" t="s">
        <v>1004</v>
      </c>
      <c r="BI282" t="s">
        <v>17</v>
      </c>
      <c r="BJ282" s="1"/>
      <c r="BK282" t="b">
        <v>0</v>
      </c>
      <c r="BL282" t="b">
        <v>0</v>
      </c>
      <c r="BN282" t="s">
        <v>85</v>
      </c>
      <c r="BO282" t="b">
        <v>0</v>
      </c>
      <c r="BP282" t="b">
        <v>0</v>
      </c>
      <c r="BQ282">
        <v>268</v>
      </c>
      <c r="BR282">
        <v>1</v>
      </c>
    </row>
    <row r="283" spans="1:70" x14ac:dyDescent="0.25">
      <c r="A283" t="s">
        <v>2775</v>
      </c>
      <c r="B283" s="1">
        <v>39882</v>
      </c>
      <c r="C283" t="s">
        <v>185</v>
      </c>
      <c r="D283" t="s">
        <v>9</v>
      </c>
      <c r="E283" t="s">
        <v>2776</v>
      </c>
      <c r="F283" t="s">
        <v>2777</v>
      </c>
      <c r="G283" t="s">
        <v>2778</v>
      </c>
      <c r="I283" t="s">
        <v>2779</v>
      </c>
      <c r="J283" s="1"/>
      <c r="K283" t="s">
        <v>2780</v>
      </c>
      <c r="L283">
        <v>5</v>
      </c>
      <c r="N283" t="s">
        <v>1011</v>
      </c>
      <c r="O283" s="1">
        <v>39870</v>
      </c>
      <c r="P283" t="s">
        <v>2781</v>
      </c>
      <c r="Q283" s="1">
        <v>39872</v>
      </c>
      <c r="R283" t="s">
        <v>17</v>
      </c>
      <c r="S283" s="1"/>
      <c r="T283" t="s">
        <v>17</v>
      </c>
      <c r="U283" t="s">
        <v>17</v>
      </c>
      <c r="V283" t="s">
        <v>75</v>
      </c>
      <c r="W283" t="s">
        <v>75</v>
      </c>
      <c r="X283" s="1">
        <v>39865</v>
      </c>
      <c r="Y283" t="s">
        <v>75</v>
      </c>
      <c r="Z283" t="s">
        <v>75</v>
      </c>
      <c r="AA283" t="s">
        <v>75</v>
      </c>
      <c r="AB283" t="s">
        <v>17</v>
      </c>
      <c r="AC283" t="s">
        <v>75</v>
      </c>
      <c r="AD283" s="1"/>
      <c r="AE283" s="1"/>
      <c r="AF283" s="1"/>
      <c r="AG283">
        <v>99</v>
      </c>
      <c r="AH283" s="1"/>
      <c r="AI283" s="1"/>
      <c r="AJ283" s="1"/>
      <c r="AK283" s="1">
        <v>39870</v>
      </c>
      <c r="AL283" s="1">
        <v>39871</v>
      </c>
      <c r="AM283" s="1"/>
      <c r="AN283" s="1">
        <v>39870</v>
      </c>
      <c r="AO283" t="s">
        <v>17</v>
      </c>
      <c r="AP283" t="s">
        <v>17</v>
      </c>
      <c r="AQ283" t="s">
        <v>17</v>
      </c>
      <c r="AR283" t="s">
        <v>17</v>
      </c>
      <c r="AS283" s="1"/>
      <c r="AT283" t="s">
        <v>18</v>
      </c>
      <c r="AU283" s="1"/>
      <c r="AV283" t="s">
        <v>17</v>
      </c>
      <c r="AW283" t="s">
        <v>17</v>
      </c>
      <c r="AX283" t="s">
        <v>17</v>
      </c>
      <c r="AY283" s="1"/>
      <c r="AZ283" t="s">
        <v>17</v>
      </c>
      <c r="BA283" t="s">
        <v>17</v>
      </c>
      <c r="BB283" t="s">
        <v>17</v>
      </c>
      <c r="BC283" s="1">
        <v>39909</v>
      </c>
      <c r="BD283" s="1">
        <v>39889</v>
      </c>
      <c r="BE283" t="s">
        <v>17</v>
      </c>
      <c r="BF283" t="s">
        <v>17</v>
      </c>
      <c r="BG283" t="s">
        <v>17</v>
      </c>
      <c r="BH283" t="s">
        <v>1004</v>
      </c>
      <c r="BI283" t="s">
        <v>17</v>
      </c>
      <c r="BJ283" s="1">
        <v>40012</v>
      </c>
      <c r="BK283" t="b">
        <v>0</v>
      </c>
      <c r="BL283" t="b">
        <v>0</v>
      </c>
      <c r="BM283" t="s">
        <v>75</v>
      </c>
      <c r="BN283" t="s">
        <v>85</v>
      </c>
      <c r="BO283" t="b">
        <v>1</v>
      </c>
      <c r="BP283" t="b">
        <v>1</v>
      </c>
      <c r="BQ283">
        <v>269</v>
      </c>
      <c r="BR283">
        <v>1</v>
      </c>
    </row>
    <row r="284" spans="1:70" x14ac:dyDescent="0.25">
      <c r="A284" t="s">
        <v>2782</v>
      </c>
      <c r="B284" s="1">
        <v>39840</v>
      </c>
      <c r="C284" t="s">
        <v>1027</v>
      </c>
      <c r="D284" t="s">
        <v>24</v>
      </c>
      <c r="F284" t="s">
        <v>2783</v>
      </c>
      <c r="G284" t="s">
        <v>1673</v>
      </c>
      <c r="H284" t="s">
        <v>1673</v>
      </c>
      <c r="J284" s="1">
        <v>39161</v>
      </c>
      <c r="K284" t="s">
        <v>2784</v>
      </c>
      <c r="L284">
        <v>12</v>
      </c>
      <c r="M284">
        <v>2</v>
      </c>
      <c r="N284" t="s">
        <v>1011</v>
      </c>
      <c r="O284" s="1">
        <v>39836</v>
      </c>
      <c r="P284" t="s">
        <v>2785</v>
      </c>
      <c r="Q284" s="1">
        <v>39835</v>
      </c>
      <c r="R284" t="s">
        <v>75</v>
      </c>
      <c r="S284" s="1">
        <v>39835</v>
      </c>
      <c r="T284" t="s">
        <v>75</v>
      </c>
      <c r="U284" t="s">
        <v>17</v>
      </c>
      <c r="V284" t="s">
        <v>75</v>
      </c>
      <c r="W284" t="s">
        <v>17</v>
      </c>
      <c r="X284" s="1">
        <v>39832</v>
      </c>
      <c r="Y284" t="s">
        <v>75</v>
      </c>
      <c r="Z284" t="s">
        <v>75</v>
      </c>
      <c r="AA284" t="s">
        <v>75</v>
      </c>
      <c r="AB284" t="s">
        <v>75</v>
      </c>
      <c r="AC284" t="s">
        <v>75</v>
      </c>
      <c r="AD284" s="1"/>
      <c r="AE284" s="1"/>
      <c r="AF284" s="1"/>
      <c r="AG284">
        <v>99</v>
      </c>
      <c r="AH284" s="1"/>
      <c r="AI284" s="1"/>
      <c r="AJ284" s="1"/>
      <c r="AK284" s="1">
        <v>39838</v>
      </c>
      <c r="AL284" s="1">
        <v>39839</v>
      </c>
      <c r="AM284" s="1">
        <v>39840</v>
      </c>
      <c r="AN284" s="1">
        <v>39840</v>
      </c>
      <c r="AO284" t="s">
        <v>75</v>
      </c>
      <c r="AP284" t="s">
        <v>17</v>
      </c>
      <c r="AQ284" t="s">
        <v>17</v>
      </c>
      <c r="AR284" t="s">
        <v>17</v>
      </c>
      <c r="AS284" s="1"/>
      <c r="AT284" t="s">
        <v>18</v>
      </c>
      <c r="AU284" s="1">
        <v>39909</v>
      </c>
      <c r="AV284" t="s">
        <v>17</v>
      </c>
      <c r="AW284" t="s">
        <v>17</v>
      </c>
      <c r="AX284" t="s">
        <v>17</v>
      </c>
      <c r="AY284" s="1"/>
      <c r="AZ284" t="s">
        <v>17</v>
      </c>
      <c r="BA284" t="s">
        <v>17</v>
      </c>
      <c r="BB284" t="s">
        <v>17</v>
      </c>
      <c r="BC284" s="1"/>
      <c r="BD284" s="1">
        <v>39889</v>
      </c>
      <c r="BE284" t="s">
        <v>17</v>
      </c>
      <c r="BF284" t="s">
        <v>17</v>
      </c>
      <c r="BG284" t="s">
        <v>17</v>
      </c>
      <c r="BH284" t="s">
        <v>1004</v>
      </c>
      <c r="BI284" t="s">
        <v>17</v>
      </c>
      <c r="BJ284" s="1"/>
      <c r="BK284" t="b">
        <v>0</v>
      </c>
      <c r="BL284" t="b">
        <v>0</v>
      </c>
      <c r="BN284" t="s">
        <v>85</v>
      </c>
      <c r="BO284" t="b">
        <v>0</v>
      </c>
      <c r="BP284" t="b">
        <v>0</v>
      </c>
      <c r="BQ284">
        <v>270</v>
      </c>
      <c r="BR284">
        <v>1</v>
      </c>
    </row>
    <row r="285" spans="1:70" x14ac:dyDescent="0.25">
      <c r="A285" t="s">
        <v>2786</v>
      </c>
      <c r="B285" s="1">
        <v>39883</v>
      </c>
      <c r="C285" t="s">
        <v>1439</v>
      </c>
      <c r="D285" t="s">
        <v>73</v>
      </c>
      <c r="E285" t="s">
        <v>2787</v>
      </c>
      <c r="F285" t="s">
        <v>2788</v>
      </c>
      <c r="G285" t="s">
        <v>2789</v>
      </c>
      <c r="I285" t="s">
        <v>2790</v>
      </c>
      <c r="J285" s="1">
        <v>37988</v>
      </c>
      <c r="K285" t="s">
        <v>2791</v>
      </c>
      <c r="L285">
        <v>5</v>
      </c>
      <c r="N285" t="s">
        <v>979</v>
      </c>
      <c r="O285" s="1">
        <v>39881</v>
      </c>
      <c r="P285" t="s">
        <v>2024</v>
      </c>
      <c r="Q285" s="1">
        <v>39881</v>
      </c>
      <c r="R285" t="s">
        <v>75</v>
      </c>
      <c r="S285" s="1">
        <v>39878</v>
      </c>
      <c r="T285" t="s">
        <v>17</v>
      </c>
      <c r="U285" t="s">
        <v>17</v>
      </c>
      <c r="V285" t="s">
        <v>75</v>
      </c>
      <c r="W285" t="s">
        <v>75</v>
      </c>
      <c r="X285" s="1">
        <v>39877</v>
      </c>
      <c r="Y285" t="s">
        <v>75</v>
      </c>
      <c r="Z285" t="s">
        <v>75</v>
      </c>
      <c r="AB285" t="s">
        <v>17</v>
      </c>
      <c r="AC285" t="s">
        <v>75</v>
      </c>
      <c r="AD285" s="1"/>
      <c r="AE285" s="1"/>
      <c r="AF285" s="1"/>
      <c r="AG285">
        <v>99</v>
      </c>
      <c r="AH285" s="1"/>
      <c r="AI285" s="1"/>
      <c r="AJ285" s="1"/>
      <c r="AK285" s="1">
        <v>39881</v>
      </c>
      <c r="AL285" s="1">
        <v>39882</v>
      </c>
      <c r="AM285" s="1">
        <v>39882</v>
      </c>
      <c r="AN285" s="1">
        <v>39883</v>
      </c>
      <c r="AO285" t="s">
        <v>17</v>
      </c>
      <c r="AP285" t="s">
        <v>17</v>
      </c>
      <c r="AQ285" t="s">
        <v>17</v>
      </c>
      <c r="AR285" t="s">
        <v>17</v>
      </c>
      <c r="AS285" s="1"/>
      <c r="AT285" t="s">
        <v>18</v>
      </c>
      <c r="AU285" s="1">
        <v>39909</v>
      </c>
      <c r="AV285" t="s">
        <v>17</v>
      </c>
      <c r="AW285" t="s">
        <v>17</v>
      </c>
      <c r="AX285" t="s">
        <v>17</v>
      </c>
      <c r="AY285" s="1"/>
      <c r="AZ285" t="s">
        <v>17</v>
      </c>
      <c r="BA285" t="s">
        <v>17</v>
      </c>
      <c r="BB285" t="s">
        <v>17</v>
      </c>
      <c r="BC285" s="1"/>
      <c r="BD285" s="1"/>
      <c r="BE285" t="s">
        <v>17</v>
      </c>
      <c r="BF285" t="s">
        <v>17</v>
      </c>
      <c r="BG285" t="s">
        <v>17</v>
      </c>
      <c r="BH285" t="s">
        <v>1004</v>
      </c>
      <c r="BI285" t="s">
        <v>17</v>
      </c>
      <c r="BJ285" s="1"/>
      <c r="BK285" t="b">
        <v>0</v>
      </c>
      <c r="BL285" t="b">
        <v>0</v>
      </c>
      <c r="BN285" t="s">
        <v>85</v>
      </c>
      <c r="BO285" t="b">
        <v>0</v>
      </c>
      <c r="BP285" t="b">
        <v>0</v>
      </c>
      <c r="BQ285">
        <v>271</v>
      </c>
      <c r="BR285">
        <v>1</v>
      </c>
    </row>
    <row r="286" spans="1:70" x14ac:dyDescent="0.25">
      <c r="A286" t="s">
        <v>2792</v>
      </c>
      <c r="B286" s="1">
        <v>36961</v>
      </c>
      <c r="C286" t="s">
        <v>217</v>
      </c>
      <c r="D286" t="s">
        <v>14</v>
      </c>
      <c r="E286" t="s">
        <v>2793</v>
      </c>
      <c r="F286" t="s">
        <v>2794</v>
      </c>
      <c r="G286" t="s">
        <v>2795</v>
      </c>
      <c r="I286" t="s">
        <v>2796</v>
      </c>
      <c r="J286" s="1">
        <v>39329</v>
      </c>
      <c r="K286" t="s">
        <v>2797</v>
      </c>
      <c r="L286">
        <v>1</v>
      </c>
      <c r="M286">
        <v>6</v>
      </c>
      <c r="N286" t="s">
        <v>1011</v>
      </c>
      <c r="O286" s="1">
        <v>39876</v>
      </c>
      <c r="P286" t="s">
        <v>2798</v>
      </c>
      <c r="Q286" s="1">
        <v>39876</v>
      </c>
      <c r="R286" t="s">
        <v>17</v>
      </c>
      <c r="S286" s="1">
        <v>39876</v>
      </c>
      <c r="T286" t="s">
        <v>17</v>
      </c>
      <c r="U286" t="s">
        <v>75</v>
      </c>
      <c r="V286" t="s">
        <v>17</v>
      </c>
      <c r="W286" t="s">
        <v>75</v>
      </c>
      <c r="X286" s="1">
        <v>39860</v>
      </c>
      <c r="Z286" t="s">
        <v>75</v>
      </c>
      <c r="AB286" t="s">
        <v>75</v>
      </c>
      <c r="AC286" t="s">
        <v>75</v>
      </c>
      <c r="AD286" s="1">
        <v>39353</v>
      </c>
      <c r="AE286" s="1">
        <v>39477</v>
      </c>
      <c r="AF286" s="1"/>
      <c r="AG286">
        <v>2</v>
      </c>
      <c r="AH286" s="1">
        <v>39441</v>
      </c>
      <c r="AI286" s="1">
        <v>39489</v>
      </c>
      <c r="AJ286" s="1"/>
      <c r="AK286" s="1">
        <v>39876</v>
      </c>
      <c r="AL286" s="1">
        <v>39877</v>
      </c>
      <c r="AM286" s="1"/>
      <c r="AN286" s="1">
        <v>39883</v>
      </c>
      <c r="AO286" t="s">
        <v>75</v>
      </c>
      <c r="AP286" t="s">
        <v>17</v>
      </c>
      <c r="AQ286" t="s">
        <v>17</v>
      </c>
      <c r="AR286" t="s">
        <v>17</v>
      </c>
      <c r="AS286" s="1"/>
      <c r="AT286" t="s">
        <v>18</v>
      </c>
      <c r="AU286" s="1"/>
      <c r="AV286" t="s">
        <v>17</v>
      </c>
      <c r="AW286" t="s">
        <v>17</v>
      </c>
      <c r="AX286" t="s">
        <v>17</v>
      </c>
      <c r="AY286" s="1"/>
      <c r="AZ286" t="s">
        <v>17</v>
      </c>
      <c r="BA286" t="s">
        <v>17</v>
      </c>
      <c r="BB286" t="s">
        <v>17</v>
      </c>
      <c r="BC286" s="1"/>
      <c r="BD286" s="1"/>
      <c r="BE286" t="s">
        <v>17</v>
      </c>
      <c r="BF286" t="s">
        <v>17</v>
      </c>
      <c r="BH286" t="s">
        <v>1004</v>
      </c>
      <c r="BI286" t="s">
        <v>17</v>
      </c>
      <c r="BJ286" s="1"/>
      <c r="BK286" t="b">
        <v>0</v>
      </c>
      <c r="BL286" t="b">
        <v>0</v>
      </c>
      <c r="BM286" t="s">
        <v>75</v>
      </c>
      <c r="BN286" t="s">
        <v>17</v>
      </c>
      <c r="BO286" t="b">
        <v>0</v>
      </c>
      <c r="BP286" t="b">
        <v>0</v>
      </c>
      <c r="BQ286">
        <v>272</v>
      </c>
      <c r="BR286">
        <v>1</v>
      </c>
    </row>
    <row r="287" spans="1:70" x14ac:dyDescent="0.25">
      <c r="A287" t="s">
        <v>2799</v>
      </c>
      <c r="B287" s="1">
        <v>39883</v>
      </c>
      <c r="C287" t="s">
        <v>2800</v>
      </c>
      <c r="D287" t="s">
        <v>14</v>
      </c>
      <c r="E287" t="s">
        <v>2801</v>
      </c>
      <c r="F287" t="s">
        <v>2802</v>
      </c>
      <c r="G287" t="s">
        <v>2801</v>
      </c>
      <c r="I287" t="s">
        <v>2803</v>
      </c>
      <c r="J287" s="1">
        <v>39344</v>
      </c>
      <c r="K287" t="s">
        <v>2804</v>
      </c>
      <c r="L287">
        <v>1</v>
      </c>
      <c r="M287">
        <v>5</v>
      </c>
      <c r="N287" t="s">
        <v>979</v>
      </c>
      <c r="O287" s="1">
        <v>39869</v>
      </c>
      <c r="P287" t="s">
        <v>2805</v>
      </c>
      <c r="Q287" s="1">
        <v>39871</v>
      </c>
      <c r="R287" t="s">
        <v>17</v>
      </c>
      <c r="S287" s="1"/>
      <c r="T287" t="s">
        <v>17</v>
      </c>
      <c r="U287" t="s">
        <v>17</v>
      </c>
      <c r="V287" t="s">
        <v>17</v>
      </c>
      <c r="W287" t="s">
        <v>75</v>
      </c>
      <c r="X287" s="1">
        <v>39814</v>
      </c>
      <c r="Y287" t="s">
        <v>75</v>
      </c>
      <c r="Z287" t="s">
        <v>17</v>
      </c>
      <c r="AA287" t="s">
        <v>75</v>
      </c>
      <c r="AB287" t="s">
        <v>75</v>
      </c>
      <c r="AC287" t="s">
        <v>75</v>
      </c>
      <c r="AD287" s="1">
        <v>39343</v>
      </c>
      <c r="AE287" s="1">
        <v>39443</v>
      </c>
      <c r="AF287" s="1"/>
      <c r="AG287">
        <v>99</v>
      </c>
      <c r="AH287" s="1">
        <v>39413</v>
      </c>
      <c r="AI287" s="1">
        <v>39465</v>
      </c>
      <c r="AJ287" s="1"/>
      <c r="AK287" s="1">
        <v>39871</v>
      </c>
      <c r="AL287" s="1">
        <v>39872</v>
      </c>
      <c r="AM287" s="1"/>
      <c r="AN287" s="1">
        <v>39883</v>
      </c>
      <c r="AO287" t="s">
        <v>75</v>
      </c>
      <c r="AP287" t="s">
        <v>17</v>
      </c>
      <c r="AQ287" t="s">
        <v>17</v>
      </c>
      <c r="AR287" t="s">
        <v>17</v>
      </c>
      <c r="AS287" s="1"/>
      <c r="AT287" t="s">
        <v>18</v>
      </c>
      <c r="AU287" s="1"/>
      <c r="AV287" t="s">
        <v>17</v>
      </c>
      <c r="AW287" t="s">
        <v>17</v>
      </c>
      <c r="AX287" t="s">
        <v>17</v>
      </c>
      <c r="AY287" s="1"/>
      <c r="AZ287" t="s">
        <v>17</v>
      </c>
      <c r="BA287" t="s">
        <v>17</v>
      </c>
      <c r="BB287" t="s">
        <v>17</v>
      </c>
      <c r="BC287" s="1">
        <v>39909</v>
      </c>
      <c r="BD287" s="1">
        <v>39889</v>
      </c>
      <c r="BE287" t="s">
        <v>17</v>
      </c>
      <c r="BF287" t="s">
        <v>17</v>
      </c>
      <c r="BG287" t="s">
        <v>17</v>
      </c>
      <c r="BH287" t="s">
        <v>1004</v>
      </c>
      <c r="BI287" t="s">
        <v>17</v>
      </c>
      <c r="BJ287" s="1"/>
      <c r="BK287" t="b">
        <v>0</v>
      </c>
      <c r="BL287" t="b">
        <v>0</v>
      </c>
      <c r="BM287" t="s">
        <v>75</v>
      </c>
      <c r="BN287" t="s">
        <v>17</v>
      </c>
      <c r="BO287" t="b">
        <v>0</v>
      </c>
      <c r="BP287" t="b">
        <v>0</v>
      </c>
      <c r="BQ287">
        <v>273</v>
      </c>
      <c r="BR287">
        <v>1</v>
      </c>
    </row>
    <row r="288" spans="1:70" x14ac:dyDescent="0.25">
      <c r="A288" t="s">
        <v>2806</v>
      </c>
      <c r="B288" s="1">
        <v>39862</v>
      </c>
      <c r="C288" t="s">
        <v>2807</v>
      </c>
      <c r="D288" t="s">
        <v>14</v>
      </c>
      <c r="E288" t="s">
        <v>2808</v>
      </c>
      <c r="F288" t="s">
        <v>2809</v>
      </c>
      <c r="G288" t="s">
        <v>2810</v>
      </c>
      <c r="I288" t="s">
        <v>2811</v>
      </c>
      <c r="J288" s="1">
        <v>36530</v>
      </c>
      <c r="K288" t="s">
        <v>2812</v>
      </c>
      <c r="L288">
        <v>9</v>
      </c>
      <c r="N288" t="s">
        <v>1011</v>
      </c>
      <c r="O288" s="1">
        <v>39856</v>
      </c>
      <c r="P288" t="s">
        <v>2813</v>
      </c>
      <c r="Q288" s="1"/>
      <c r="R288" t="s">
        <v>17</v>
      </c>
      <c r="S288" s="1"/>
      <c r="X288" s="1">
        <v>39852</v>
      </c>
      <c r="AC288" t="s">
        <v>75</v>
      </c>
      <c r="AD288" s="1"/>
      <c r="AE288" s="1">
        <v>37004</v>
      </c>
      <c r="AF288" s="1"/>
      <c r="AG288">
        <v>2</v>
      </c>
      <c r="AH288" s="1">
        <v>37004</v>
      </c>
      <c r="AI288" s="1"/>
      <c r="AJ288" s="1"/>
      <c r="AK288" s="1">
        <v>39856</v>
      </c>
      <c r="AL288" s="1">
        <v>39857</v>
      </c>
      <c r="AM288" s="1"/>
      <c r="AN288" s="1">
        <v>39862</v>
      </c>
      <c r="AO288" t="s">
        <v>75</v>
      </c>
      <c r="AP288" t="s">
        <v>17</v>
      </c>
      <c r="AQ288" t="s">
        <v>17</v>
      </c>
      <c r="AR288" t="s">
        <v>17</v>
      </c>
      <c r="AS288" s="1">
        <v>39941</v>
      </c>
      <c r="AT288" t="s">
        <v>18</v>
      </c>
      <c r="AU288" s="1">
        <v>39941</v>
      </c>
      <c r="AV288" t="s">
        <v>17</v>
      </c>
      <c r="AW288" t="s">
        <v>17</v>
      </c>
      <c r="AX288" t="s">
        <v>17</v>
      </c>
      <c r="AY288" s="1">
        <v>39941</v>
      </c>
      <c r="AZ288" t="s">
        <v>17</v>
      </c>
      <c r="BA288" t="s">
        <v>17</v>
      </c>
      <c r="BB288" t="s">
        <v>17</v>
      </c>
      <c r="BC288" s="1">
        <v>39941</v>
      </c>
      <c r="BD288" s="1">
        <v>39926</v>
      </c>
      <c r="BE288" t="s">
        <v>17</v>
      </c>
      <c r="BF288" t="s">
        <v>17</v>
      </c>
      <c r="BG288" t="s">
        <v>17</v>
      </c>
      <c r="BH288" t="s">
        <v>1004</v>
      </c>
      <c r="BI288" t="s">
        <v>17</v>
      </c>
      <c r="BJ288" s="1"/>
      <c r="BK288" t="b">
        <v>0</v>
      </c>
      <c r="BL288" t="b">
        <v>0</v>
      </c>
      <c r="BM288" t="s">
        <v>17</v>
      </c>
      <c r="BN288" t="s">
        <v>85</v>
      </c>
      <c r="BO288" t="b">
        <v>0</v>
      </c>
      <c r="BP288" t="b">
        <v>0</v>
      </c>
      <c r="BQ288">
        <v>274</v>
      </c>
      <c r="BR288">
        <v>1</v>
      </c>
    </row>
    <row r="289" spans="1:70" x14ac:dyDescent="0.25">
      <c r="A289" t="s">
        <v>2814</v>
      </c>
      <c r="B289" s="1"/>
      <c r="C289" t="s">
        <v>452</v>
      </c>
      <c r="D289" t="s">
        <v>35</v>
      </c>
      <c r="E289" t="s">
        <v>2815</v>
      </c>
      <c r="F289" t="s">
        <v>2816</v>
      </c>
      <c r="G289" t="s">
        <v>2817</v>
      </c>
      <c r="H289" t="s">
        <v>987</v>
      </c>
      <c r="I289" t="s">
        <v>2818</v>
      </c>
      <c r="J289" s="1"/>
      <c r="K289" t="s">
        <v>2819</v>
      </c>
      <c r="L289">
        <v>9</v>
      </c>
      <c r="N289" t="s">
        <v>979</v>
      </c>
      <c r="O289" s="1">
        <v>39841</v>
      </c>
      <c r="P289" t="s">
        <v>1012</v>
      </c>
      <c r="Q289" s="1">
        <v>39841</v>
      </c>
      <c r="R289" t="s">
        <v>75</v>
      </c>
      <c r="S289" s="1">
        <v>39834</v>
      </c>
      <c r="T289" t="s">
        <v>75</v>
      </c>
      <c r="U289" t="s">
        <v>75</v>
      </c>
      <c r="V289" t="s">
        <v>75</v>
      </c>
      <c r="W289" t="s">
        <v>75</v>
      </c>
      <c r="X289" s="1">
        <v>39831</v>
      </c>
      <c r="Y289" t="s">
        <v>75</v>
      </c>
      <c r="Z289" t="s">
        <v>75</v>
      </c>
      <c r="AB289" t="s">
        <v>17</v>
      </c>
      <c r="AC289" t="s">
        <v>75</v>
      </c>
      <c r="AD289" s="1"/>
      <c r="AE289" s="1"/>
      <c r="AF289" s="1"/>
      <c r="AG289">
        <v>99</v>
      </c>
      <c r="AH289" s="1"/>
      <c r="AI289" s="1"/>
      <c r="AJ289" s="1"/>
      <c r="AK289" s="1">
        <v>39841</v>
      </c>
      <c r="AL289" s="1">
        <v>39843</v>
      </c>
      <c r="AM289" s="1">
        <v>39817</v>
      </c>
      <c r="AN289" s="1"/>
      <c r="AO289" t="s">
        <v>75</v>
      </c>
      <c r="AP289" t="s">
        <v>17</v>
      </c>
      <c r="AQ289" t="s">
        <v>17</v>
      </c>
      <c r="AR289" t="s">
        <v>17</v>
      </c>
      <c r="AS289" s="1">
        <v>39941</v>
      </c>
      <c r="AT289" t="s">
        <v>18</v>
      </c>
      <c r="AU289" s="1">
        <v>39941</v>
      </c>
      <c r="AV289" t="s">
        <v>17</v>
      </c>
      <c r="AW289" t="s">
        <v>17</v>
      </c>
      <c r="AX289" t="s">
        <v>17</v>
      </c>
      <c r="AY289" s="1">
        <v>39941</v>
      </c>
      <c r="AZ289" t="s">
        <v>17</v>
      </c>
      <c r="BA289" t="s">
        <v>17</v>
      </c>
      <c r="BB289" t="s">
        <v>17</v>
      </c>
      <c r="BC289" s="1">
        <v>39941</v>
      </c>
      <c r="BD289" s="1">
        <v>39941</v>
      </c>
      <c r="BE289" t="s">
        <v>17</v>
      </c>
      <c r="BF289" t="s">
        <v>17</v>
      </c>
      <c r="BG289" t="s">
        <v>17</v>
      </c>
      <c r="BH289" t="s">
        <v>1004</v>
      </c>
      <c r="BI289" t="s">
        <v>17</v>
      </c>
      <c r="BJ289" s="1">
        <v>39889</v>
      </c>
      <c r="BK289" t="b">
        <v>0</v>
      </c>
      <c r="BL289" t="b">
        <v>0</v>
      </c>
      <c r="BM289" t="s">
        <v>17</v>
      </c>
      <c r="BN289" t="s">
        <v>85</v>
      </c>
      <c r="BO289" t="b">
        <v>0</v>
      </c>
      <c r="BP289" t="b">
        <v>0</v>
      </c>
      <c r="BQ289">
        <v>275</v>
      </c>
      <c r="BR289">
        <v>1</v>
      </c>
    </row>
    <row r="290" spans="1:70" x14ac:dyDescent="0.25">
      <c r="A290" t="s">
        <v>2820</v>
      </c>
      <c r="B290" s="1"/>
      <c r="C290" t="s">
        <v>19</v>
      </c>
      <c r="D290" t="s">
        <v>9</v>
      </c>
      <c r="E290" t="s">
        <v>1622</v>
      </c>
      <c r="F290" t="s">
        <v>2821</v>
      </c>
      <c r="G290" t="s">
        <v>2822</v>
      </c>
      <c r="I290" t="s">
        <v>2823</v>
      </c>
      <c r="J290" s="1">
        <v>39617</v>
      </c>
      <c r="K290" t="s">
        <v>2824</v>
      </c>
      <c r="L290">
        <v>1</v>
      </c>
      <c r="M290">
        <v>2</v>
      </c>
      <c r="N290" t="s">
        <v>1011</v>
      </c>
      <c r="O290" s="1">
        <v>39674</v>
      </c>
      <c r="P290" t="s">
        <v>2825</v>
      </c>
      <c r="Q290" s="1">
        <v>39674</v>
      </c>
      <c r="R290" t="s">
        <v>75</v>
      </c>
      <c r="S290" s="1">
        <v>39673</v>
      </c>
      <c r="T290" t="s">
        <v>17</v>
      </c>
      <c r="U290" t="s">
        <v>17</v>
      </c>
      <c r="V290" t="s">
        <v>75</v>
      </c>
      <c r="W290" t="s">
        <v>17</v>
      </c>
      <c r="X290" s="1">
        <v>39670</v>
      </c>
      <c r="Y290" t="s">
        <v>75</v>
      </c>
      <c r="Z290" t="s">
        <v>75</v>
      </c>
      <c r="AA290" t="s">
        <v>75</v>
      </c>
      <c r="AB290" t="s">
        <v>75</v>
      </c>
      <c r="AC290" t="s">
        <v>75</v>
      </c>
      <c r="AD290" s="1">
        <v>39265</v>
      </c>
      <c r="AE290" s="1">
        <v>39363</v>
      </c>
      <c r="AF290" s="1"/>
      <c r="AG290">
        <v>3</v>
      </c>
      <c r="AH290" s="1">
        <v>39329</v>
      </c>
      <c r="AI290" s="1">
        <v>39794</v>
      </c>
      <c r="AJ290" s="1"/>
      <c r="AK290" s="1"/>
      <c r="AL290" s="1"/>
      <c r="AM290" s="1"/>
      <c r="AN290" s="1"/>
      <c r="AS290" s="1"/>
      <c r="AU290" s="1"/>
      <c r="AY290" s="1"/>
      <c r="BC290" s="1"/>
      <c r="BD290" s="1"/>
      <c r="BJ290" s="1"/>
      <c r="BK290" t="b">
        <v>0</v>
      </c>
      <c r="BL290" t="b">
        <v>0</v>
      </c>
      <c r="BN290" t="s">
        <v>17</v>
      </c>
      <c r="BO290" t="b">
        <v>0</v>
      </c>
      <c r="BP290" t="b">
        <v>0</v>
      </c>
      <c r="BQ290">
        <v>276</v>
      </c>
      <c r="BR290">
        <v>1</v>
      </c>
    </row>
    <row r="291" spans="1:70" x14ac:dyDescent="0.25">
      <c r="A291" t="s">
        <v>2826</v>
      </c>
      <c r="B291" s="1"/>
      <c r="C291" t="s">
        <v>398</v>
      </c>
      <c r="D291" t="s">
        <v>9</v>
      </c>
      <c r="E291" t="s">
        <v>2827</v>
      </c>
      <c r="F291" t="s">
        <v>2828</v>
      </c>
      <c r="G291" t="s">
        <v>2829</v>
      </c>
      <c r="H291" t="s">
        <v>1470</v>
      </c>
      <c r="I291" t="s">
        <v>2830</v>
      </c>
      <c r="J291" s="1">
        <v>34896</v>
      </c>
      <c r="K291" t="s">
        <v>2831</v>
      </c>
      <c r="L291">
        <v>14</v>
      </c>
      <c r="N291" t="s">
        <v>979</v>
      </c>
      <c r="O291" s="1">
        <v>39649</v>
      </c>
      <c r="P291" t="s">
        <v>2832</v>
      </c>
      <c r="Q291" s="1">
        <v>39649</v>
      </c>
      <c r="R291" t="s">
        <v>75</v>
      </c>
      <c r="S291" s="1">
        <v>39647</v>
      </c>
      <c r="T291" t="s">
        <v>17</v>
      </c>
      <c r="U291" t="s">
        <v>17</v>
      </c>
      <c r="V291" t="s">
        <v>75</v>
      </c>
      <c r="W291" t="s">
        <v>75</v>
      </c>
      <c r="X291" s="1">
        <v>39643</v>
      </c>
      <c r="Y291" t="s">
        <v>75</v>
      </c>
      <c r="Z291" t="s">
        <v>75</v>
      </c>
      <c r="AA291" t="s">
        <v>75</v>
      </c>
      <c r="AB291" t="s">
        <v>17</v>
      </c>
      <c r="AC291" t="s">
        <v>75</v>
      </c>
      <c r="AD291" s="1"/>
      <c r="AE291" s="1"/>
      <c r="AF291" s="1"/>
      <c r="AG291">
        <v>99</v>
      </c>
      <c r="AH291" s="1"/>
      <c r="AI291" s="1"/>
      <c r="AJ291" s="1"/>
      <c r="AK291" s="1"/>
      <c r="AL291" s="1"/>
      <c r="AM291" s="1"/>
      <c r="AN291" s="1"/>
      <c r="AS291" s="1"/>
      <c r="AU291" s="1"/>
      <c r="AY291" s="1"/>
      <c r="BC291" s="1"/>
      <c r="BD291" s="1"/>
      <c r="BJ291" s="1"/>
      <c r="BK291" t="b">
        <v>0</v>
      </c>
      <c r="BL291" t="b">
        <v>0</v>
      </c>
      <c r="BN291" t="s">
        <v>17</v>
      </c>
      <c r="BO291" t="b">
        <v>0</v>
      </c>
      <c r="BP291" t="b">
        <v>0</v>
      </c>
      <c r="BQ291">
        <v>277</v>
      </c>
      <c r="BR291">
        <v>1</v>
      </c>
    </row>
    <row r="292" spans="1:70" x14ac:dyDescent="0.25">
      <c r="A292" t="s">
        <v>2833</v>
      </c>
      <c r="B292" s="1"/>
      <c r="C292" t="s">
        <v>282</v>
      </c>
      <c r="D292" t="s">
        <v>9</v>
      </c>
      <c r="E292" t="s">
        <v>1726</v>
      </c>
      <c r="F292" t="s">
        <v>2834</v>
      </c>
      <c r="G292" t="s">
        <v>2834</v>
      </c>
      <c r="I292" t="s">
        <v>2835</v>
      </c>
      <c r="J292" s="1">
        <v>39141</v>
      </c>
      <c r="K292" t="s">
        <v>2836</v>
      </c>
      <c r="L292">
        <v>1</v>
      </c>
      <c r="M292">
        <v>7</v>
      </c>
      <c r="N292" t="s">
        <v>979</v>
      </c>
      <c r="O292" s="1">
        <v>39707</v>
      </c>
      <c r="P292" t="s">
        <v>2837</v>
      </c>
      <c r="Q292" s="1">
        <v>39707</v>
      </c>
      <c r="R292" t="s">
        <v>17</v>
      </c>
      <c r="S292" s="1"/>
      <c r="T292" t="s">
        <v>17</v>
      </c>
      <c r="U292" t="s">
        <v>17</v>
      </c>
      <c r="V292" t="s">
        <v>75</v>
      </c>
      <c r="W292" t="s">
        <v>75</v>
      </c>
      <c r="X292" s="1">
        <v>39701</v>
      </c>
      <c r="Y292" t="s">
        <v>17</v>
      </c>
      <c r="Z292" t="s">
        <v>75</v>
      </c>
      <c r="AA292" t="s">
        <v>75</v>
      </c>
      <c r="AB292" t="s">
        <v>17</v>
      </c>
      <c r="AC292" t="s">
        <v>75</v>
      </c>
      <c r="AD292" s="1">
        <v>39177</v>
      </c>
      <c r="AE292" s="1">
        <v>39317</v>
      </c>
      <c r="AF292" s="1"/>
      <c r="AG292">
        <v>99</v>
      </c>
      <c r="AH292" s="1">
        <v>39223</v>
      </c>
      <c r="AI292" s="1">
        <v>39483</v>
      </c>
      <c r="AJ292" s="1"/>
      <c r="AK292" s="1"/>
      <c r="AL292" s="1"/>
      <c r="AM292" s="1"/>
      <c r="AN292" s="1"/>
      <c r="AS292" s="1"/>
      <c r="AU292" s="1"/>
      <c r="AY292" s="1"/>
      <c r="BC292" s="1"/>
      <c r="BD292" s="1"/>
      <c r="BJ292" s="1"/>
      <c r="BK292" t="b">
        <v>0</v>
      </c>
      <c r="BL292" t="b">
        <v>0</v>
      </c>
      <c r="BN292" t="s">
        <v>17</v>
      </c>
      <c r="BO292" t="b">
        <v>0</v>
      </c>
      <c r="BP292" t="b">
        <v>0</v>
      </c>
      <c r="BQ292">
        <v>278</v>
      </c>
      <c r="BR292">
        <v>1</v>
      </c>
    </row>
    <row r="293" spans="1:70" x14ac:dyDescent="0.25">
      <c r="A293" t="s">
        <v>2838</v>
      </c>
      <c r="B293" s="1"/>
      <c r="C293" t="s">
        <v>282</v>
      </c>
      <c r="D293" t="s">
        <v>9</v>
      </c>
      <c r="E293" t="s">
        <v>1726</v>
      </c>
      <c r="G293" t="s">
        <v>2839</v>
      </c>
      <c r="I293" t="s">
        <v>2840</v>
      </c>
      <c r="J293" s="1">
        <v>39449</v>
      </c>
      <c r="K293" t="s">
        <v>2841</v>
      </c>
      <c r="M293">
        <v>8</v>
      </c>
      <c r="N293" t="s">
        <v>1011</v>
      </c>
      <c r="O293" s="1">
        <v>39701</v>
      </c>
      <c r="P293" t="s">
        <v>2837</v>
      </c>
      <c r="Q293" s="1">
        <v>39701</v>
      </c>
      <c r="R293" t="s">
        <v>17</v>
      </c>
      <c r="S293" s="1"/>
      <c r="T293" t="s">
        <v>17</v>
      </c>
      <c r="U293" t="s">
        <v>17</v>
      </c>
      <c r="V293" t="s">
        <v>75</v>
      </c>
      <c r="W293" t="s">
        <v>17</v>
      </c>
      <c r="X293" s="1">
        <v>39701</v>
      </c>
      <c r="Y293" t="s">
        <v>75</v>
      </c>
      <c r="Z293" t="s">
        <v>75</v>
      </c>
      <c r="AA293" t="s">
        <v>17</v>
      </c>
      <c r="AB293" t="s">
        <v>17</v>
      </c>
      <c r="AC293" t="s">
        <v>75</v>
      </c>
      <c r="AD293" s="1">
        <v>39458</v>
      </c>
      <c r="AE293" s="1">
        <v>39566</v>
      </c>
      <c r="AF293" s="1"/>
      <c r="AG293">
        <v>99</v>
      </c>
      <c r="AH293" s="1">
        <v>39521</v>
      </c>
      <c r="AI293" s="1">
        <v>39604</v>
      </c>
      <c r="AJ293" s="1"/>
      <c r="AK293" s="1"/>
      <c r="AL293" s="1"/>
      <c r="AM293" s="1"/>
      <c r="AN293" s="1"/>
      <c r="AS293" s="1"/>
      <c r="AU293" s="1"/>
      <c r="AY293" s="1"/>
      <c r="BC293" s="1"/>
      <c r="BD293" s="1"/>
      <c r="BJ293" s="1"/>
      <c r="BK293" t="b">
        <v>0</v>
      </c>
      <c r="BL293" t="b">
        <v>0</v>
      </c>
      <c r="BN293" t="s">
        <v>17</v>
      </c>
      <c r="BO293" t="b">
        <v>0</v>
      </c>
      <c r="BP293" t="b">
        <v>0</v>
      </c>
      <c r="BQ293">
        <v>279</v>
      </c>
      <c r="BR293">
        <v>1</v>
      </c>
    </row>
    <row r="294" spans="1:70" x14ac:dyDescent="0.25">
      <c r="A294" t="s">
        <v>2842</v>
      </c>
      <c r="B294" s="1"/>
      <c r="C294" t="s">
        <v>398</v>
      </c>
      <c r="D294" t="s">
        <v>9</v>
      </c>
      <c r="E294" t="s">
        <v>1789</v>
      </c>
      <c r="F294" t="s">
        <v>2843</v>
      </c>
      <c r="G294" t="s">
        <v>2844</v>
      </c>
      <c r="H294" t="s">
        <v>1470</v>
      </c>
      <c r="I294" t="s">
        <v>2845</v>
      </c>
      <c r="J294" s="1"/>
      <c r="K294" t="s">
        <v>2846</v>
      </c>
      <c r="L294">
        <v>10</v>
      </c>
      <c r="N294" t="s">
        <v>979</v>
      </c>
      <c r="O294" s="1">
        <v>39702</v>
      </c>
      <c r="P294" t="s">
        <v>2847</v>
      </c>
      <c r="Q294" s="1">
        <v>39702</v>
      </c>
      <c r="R294" t="s">
        <v>75</v>
      </c>
      <c r="S294" s="1"/>
      <c r="T294" t="s">
        <v>17</v>
      </c>
      <c r="U294" t="s">
        <v>17</v>
      </c>
      <c r="V294" t="s">
        <v>75</v>
      </c>
      <c r="W294" t="s">
        <v>75</v>
      </c>
      <c r="X294" s="1">
        <v>39701</v>
      </c>
      <c r="Y294" t="s">
        <v>75</v>
      </c>
      <c r="Z294" t="s">
        <v>75</v>
      </c>
      <c r="AA294" t="s">
        <v>75</v>
      </c>
      <c r="AB294" t="s">
        <v>17</v>
      </c>
      <c r="AC294" t="s">
        <v>75</v>
      </c>
      <c r="AD294" s="1"/>
      <c r="AE294" s="1"/>
      <c r="AF294" s="1"/>
      <c r="AG294">
        <v>99</v>
      </c>
      <c r="AH294" s="1"/>
      <c r="AI294" s="1"/>
      <c r="AJ294" s="1"/>
      <c r="AK294" s="1"/>
      <c r="AL294" s="1"/>
      <c r="AM294" s="1"/>
      <c r="AN294" s="1"/>
      <c r="AS294" s="1"/>
      <c r="AU294" s="1"/>
      <c r="AY294" s="1"/>
      <c r="BC294" s="1"/>
      <c r="BD294" s="1"/>
      <c r="BJ294" s="1"/>
      <c r="BK294" t="b">
        <v>0</v>
      </c>
      <c r="BL294" t="b">
        <v>0</v>
      </c>
      <c r="BN294" t="s">
        <v>17</v>
      </c>
      <c r="BO294" t="b">
        <v>0</v>
      </c>
      <c r="BP294" t="b">
        <v>0</v>
      </c>
      <c r="BQ294">
        <v>280</v>
      </c>
      <c r="BR294">
        <v>1</v>
      </c>
    </row>
    <row r="295" spans="1:70" x14ac:dyDescent="0.25">
      <c r="A295" t="s">
        <v>2848</v>
      </c>
      <c r="B295" s="1"/>
      <c r="C295" t="s">
        <v>282</v>
      </c>
      <c r="D295" t="s">
        <v>9</v>
      </c>
      <c r="E295" t="s">
        <v>2849</v>
      </c>
      <c r="F295" t="s">
        <v>2850</v>
      </c>
      <c r="G295" t="s">
        <v>2851</v>
      </c>
      <c r="I295" t="s">
        <v>2852</v>
      </c>
      <c r="J295" s="1">
        <v>34310</v>
      </c>
      <c r="K295" t="s">
        <v>2853</v>
      </c>
      <c r="L295">
        <v>15</v>
      </c>
      <c r="N295" t="s">
        <v>1011</v>
      </c>
      <c r="O295" s="1">
        <v>39659</v>
      </c>
      <c r="P295" t="s">
        <v>1945</v>
      </c>
      <c r="Q295" s="1">
        <v>39659</v>
      </c>
      <c r="R295" t="s">
        <v>75</v>
      </c>
      <c r="S295" s="1">
        <v>39658</v>
      </c>
      <c r="T295" t="s">
        <v>17</v>
      </c>
      <c r="U295" t="s">
        <v>17</v>
      </c>
      <c r="V295" t="s">
        <v>75</v>
      </c>
      <c r="W295" t="s">
        <v>75</v>
      </c>
      <c r="X295" s="1">
        <v>39658</v>
      </c>
      <c r="AB295" t="s">
        <v>17</v>
      </c>
      <c r="AC295" t="s">
        <v>75</v>
      </c>
      <c r="AD295" s="1"/>
      <c r="AE295" s="1"/>
      <c r="AF295" s="1"/>
      <c r="AG295">
        <v>99</v>
      </c>
      <c r="AH295" s="1"/>
      <c r="AI295" s="1"/>
      <c r="AJ295" s="1"/>
      <c r="AK295" s="1"/>
      <c r="AL295" s="1"/>
      <c r="AM295" s="1"/>
      <c r="AN295" s="1"/>
      <c r="AS295" s="1"/>
      <c r="AU295" s="1"/>
      <c r="AY295" s="1"/>
      <c r="BC295" s="1"/>
      <c r="BD295" s="1"/>
      <c r="BJ295" s="1"/>
      <c r="BK295" t="b">
        <v>0</v>
      </c>
      <c r="BL295" t="b">
        <v>0</v>
      </c>
      <c r="BN295" t="s">
        <v>17</v>
      </c>
      <c r="BO295" t="b">
        <v>0</v>
      </c>
      <c r="BP295" t="b">
        <v>0</v>
      </c>
      <c r="BQ295">
        <v>281</v>
      </c>
      <c r="BR295">
        <v>1</v>
      </c>
    </row>
    <row r="296" spans="1:70" x14ac:dyDescent="0.25">
      <c r="A296" t="s">
        <v>2854</v>
      </c>
      <c r="B296" s="1"/>
      <c r="C296" t="s">
        <v>1034</v>
      </c>
      <c r="D296" t="s">
        <v>73</v>
      </c>
      <c r="E296" t="s">
        <v>2855</v>
      </c>
      <c r="F296" t="s">
        <v>2856</v>
      </c>
      <c r="G296" t="s">
        <v>2857</v>
      </c>
      <c r="H296" t="s">
        <v>107</v>
      </c>
      <c r="I296" t="s">
        <v>2858</v>
      </c>
      <c r="J296" s="1">
        <v>37673</v>
      </c>
      <c r="K296" t="s">
        <v>2859</v>
      </c>
      <c r="L296">
        <v>6</v>
      </c>
      <c r="M296">
        <v>1</v>
      </c>
      <c r="N296" t="s">
        <v>1011</v>
      </c>
      <c r="O296" s="1">
        <v>39880</v>
      </c>
      <c r="P296" t="s">
        <v>2860</v>
      </c>
      <c r="Q296" s="1">
        <v>39883</v>
      </c>
      <c r="R296" t="s">
        <v>75</v>
      </c>
      <c r="S296" s="1">
        <v>39883</v>
      </c>
      <c r="T296" t="s">
        <v>17</v>
      </c>
      <c r="U296" t="s">
        <v>17</v>
      </c>
      <c r="V296" t="s">
        <v>75</v>
      </c>
      <c r="W296" t="s">
        <v>75</v>
      </c>
      <c r="X296" s="1">
        <v>39879</v>
      </c>
      <c r="AA296" t="s">
        <v>75</v>
      </c>
      <c r="AB296" t="s">
        <v>17</v>
      </c>
      <c r="AC296" t="s">
        <v>75</v>
      </c>
      <c r="AD296" s="1"/>
      <c r="AE296" s="1"/>
      <c r="AF296" s="1"/>
      <c r="AG296">
        <v>99</v>
      </c>
      <c r="AH296" s="1"/>
      <c r="AI296" s="1"/>
      <c r="AJ296" s="1"/>
      <c r="AK296" s="1">
        <v>39884</v>
      </c>
      <c r="AL296" s="1">
        <v>39885</v>
      </c>
      <c r="AM296" s="1"/>
      <c r="AN296" s="1"/>
      <c r="AP296" t="s">
        <v>17</v>
      </c>
      <c r="AQ296" t="s">
        <v>17</v>
      </c>
      <c r="AR296" t="s">
        <v>17</v>
      </c>
      <c r="AS296" s="1"/>
      <c r="AT296" t="s">
        <v>18</v>
      </c>
      <c r="AU296" s="1"/>
      <c r="AV296" t="s">
        <v>17</v>
      </c>
      <c r="AW296" t="s">
        <v>17</v>
      </c>
      <c r="AX296" t="s">
        <v>17</v>
      </c>
      <c r="AY296" s="1"/>
      <c r="AZ296" t="s">
        <v>17</v>
      </c>
      <c r="BA296" t="s">
        <v>17</v>
      </c>
      <c r="BB296" t="s">
        <v>17</v>
      </c>
      <c r="BC296" s="1">
        <v>39909</v>
      </c>
      <c r="BD296" s="1"/>
      <c r="BE296" t="s">
        <v>17</v>
      </c>
      <c r="BF296" t="s">
        <v>17</v>
      </c>
      <c r="BG296" t="s">
        <v>75</v>
      </c>
      <c r="BH296" t="s">
        <v>1004</v>
      </c>
      <c r="BI296" t="s">
        <v>17</v>
      </c>
      <c r="BJ296" s="1"/>
      <c r="BK296" t="b">
        <v>0</v>
      </c>
      <c r="BL296" t="b">
        <v>0</v>
      </c>
      <c r="BN296" t="s">
        <v>85</v>
      </c>
      <c r="BO296" t="b">
        <v>0</v>
      </c>
      <c r="BP296" t="b">
        <v>0</v>
      </c>
      <c r="BQ296">
        <v>282</v>
      </c>
      <c r="BR296">
        <v>1</v>
      </c>
    </row>
    <row r="297" spans="1:70" x14ac:dyDescent="0.25">
      <c r="A297" t="s">
        <v>2861</v>
      </c>
      <c r="B297" s="1">
        <v>39891</v>
      </c>
      <c r="C297" t="s">
        <v>223</v>
      </c>
      <c r="D297" t="s">
        <v>35</v>
      </c>
      <c r="E297" t="s">
        <v>1731</v>
      </c>
      <c r="F297" t="s">
        <v>2862</v>
      </c>
      <c r="G297" t="s">
        <v>33</v>
      </c>
      <c r="I297" t="s">
        <v>2863</v>
      </c>
      <c r="J297" s="1">
        <v>39594</v>
      </c>
      <c r="K297" t="s">
        <v>2864</v>
      </c>
      <c r="M297">
        <v>10</v>
      </c>
      <c r="N297" t="s">
        <v>1011</v>
      </c>
      <c r="O297" s="1">
        <v>39882</v>
      </c>
      <c r="P297" t="s">
        <v>2865</v>
      </c>
      <c r="Q297" s="1">
        <v>39882</v>
      </c>
      <c r="R297" t="s">
        <v>17</v>
      </c>
      <c r="S297" s="1"/>
      <c r="T297" t="s">
        <v>17</v>
      </c>
      <c r="U297" t="s">
        <v>17</v>
      </c>
      <c r="V297" t="s">
        <v>75</v>
      </c>
      <c r="W297" t="s">
        <v>75</v>
      </c>
      <c r="X297" s="1">
        <v>39880</v>
      </c>
      <c r="Y297" t="s">
        <v>75</v>
      </c>
      <c r="Z297" t="s">
        <v>75</v>
      </c>
      <c r="AA297" t="s">
        <v>75</v>
      </c>
      <c r="AB297" t="s">
        <v>17</v>
      </c>
      <c r="AC297" t="s">
        <v>75</v>
      </c>
      <c r="AD297" s="1">
        <v>39601</v>
      </c>
      <c r="AE297" s="1">
        <v>39874</v>
      </c>
      <c r="AF297" s="1"/>
      <c r="AG297">
        <v>2</v>
      </c>
      <c r="AH297" s="1">
        <v>39714</v>
      </c>
      <c r="AI297" s="1"/>
      <c r="AJ297" s="1"/>
      <c r="AK297" s="1">
        <v>39881</v>
      </c>
      <c r="AL297" s="1">
        <v>39882</v>
      </c>
      <c r="AM297" s="1">
        <v>39890</v>
      </c>
      <c r="AN297" s="1">
        <v>39891</v>
      </c>
      <c r="AO297" t="s">
        <v>75</v>
      </c>
      <c r="AS297" s="1"/>
      <c r="AU297" s="1"/>
      <c r="AY297" s="1"/>
      <c r="BC297" s="1"/>
      <c r="BD297" s="1"/>
      <c r="BJ297" s="1">
        <v>39973</v>
      </c>
      <c r="BK297" t="b">
        <v>0</v>
      </c>
      <c r="BL297" t="b">
        <v>0</v>
      </c>
      <c r="BM297" t="s">
        <v>75</v>
      </c>
      <c r="BN297" t="s">
        <v>85</v>
      </c>
      <c r="BO297" t="b">
        <v>0</v>
      </c>
      <c r="BP297" t="b">
        <v>0</v>
      </c>
      <c r="BQ297">
        <v>283</v>
      </c>
      <c r="BR297">
        <v>1</v>
      </c>
    </row>
    <row r="298" spans="1:70" x14ac:dyDescent="0.25">
      <c r="A298" t="s">
        <v>2866</v>
      </c>
      <c r="B298" s="1">
        <v>39895</v>
      </c>
      <c r="C298" t="s">
        <v>1496</v>
      </c>
      <c r="D298" t="s">
        <v>12</v>
      </c>
      <c r="E298" t="s">
        <v>2867</v>
      </c>
      <c r="F298" t="s">
        <v>2868</v>
      </c>
      <c r="G298" t="s">
        <v>2869</v>
      </c>
      <c r="H298" t="s">
        <v>58</v>
      </c>
      <c r="I298" t="s">
        <v>2870</v>
      </c>
      <c r="J298" s="1">
        <v>37783</v>
      </c>
      <c r="K298" t="s">
        <v>2871</v>
      </c>
      <c r="L298">
        <v>5</v>
      </c>
      <c r="N298" t="s">
        <v>1011</v>
      </c>
      <c r="O298" s="1">
        <v>39885</v>
      </c>
      <c r="P298" t="s">
        <v>1025</v>
      </c>
      <c r="Q298" s="1">
        <v>39885</v>
      </c>
      <c r="R298" t="s">
        <v>75</v>
      </c>
      <c r="S298" s="1">
        <v>39870</v>
      </c>
      <c r="T298" t="s">
        <v>17</v>
      </c>
      <c r="U298" t="s">
        <v>17</v>
      </c>
      <c r="V298" t="s">
        <v>17</v>
      </c>
      <c r="W298" t="s">
        <v>75</v>
      </c>
      <c r="X298" s="1">
        <v>39875</v>
      </c>
      <c r="Y298" t="s">
        <v>75</v>
      </c>
      <c r="Z298" t="s">
        <v>75</v>
      </c>
      <c r="AA298" t="s">
        <v>75</v>
      </c>
      <c r="AB298" t="s">
        <v>75</v>
      </c>
      <c r="AC298" t="s">
        <v>75</v>
      </c>
      <c r="AD298" s="1">
        <v>37795</v>
      </c>
      <c r="AE298" s="1">
        <v>37875</v>
      </c>
      <c r="AF298" s="1"/>
      <c r="AG298">
        <v>3</v>
      </c>
      <c r="AH298" s="1">
        <v>37845</v>
      </c>
      <c r="AI298" s="1">
        <v>37908</v>
      </c>
      <c r="AJ298" s="1"/>
      <c r="AK298" s="1">
        <v>39886</v>
      </c>
      <c r="AL298" s="1">
        <v>39887</v>
      </c>
      <c r="AM298" s="1">
        <v>39889</v>
      </c>
      <c r="AN298" s="1">
        <v>39895</v>
      </c>
      <c r="AO298" t="s">
        <v>75</v>
      </c>
      <c r="AP298" t="s">
        <v>17</v>
      </c>
      <c r="AQ298" t="s">
        <v>17</v>
      </c>
      <c r="AR298" t="s">
        <v>17</v>
      </c>
      <c r="AS298" s="1">
        <v>39941</v>
      </c>
      <c r="AT298" t="s">
        <v>18</v>
      </c>
      <c r="AU298" s="1">
        <v>39941</v>
      </c>
      <c r="AV298" t="s">
        <v>17</v>
      </c>
      <c r="AW298" t="s">
        <v>17</v>
      </c>
      <c r="AX298" t="s">
        <v>17</v>
      </c>
      <c r="AY298" s="1">
        <v>39941</v>
      </c>
      <c r="AZ298" t="s">
        <v>17</v>
      </c>
      <c r="BA298" t="s">
        <v>17</v>
      </c>
      <c r="BB298" t="s">
        <v>17</v>
      </c>
      <c r="BC298" s="1">
        <v>39941</v>
      </c>
      <c r="BD298" s="1">
        <v>39926</v>
      </c>
      <c r="BE298" t="s">
        <v>17</v>
      </c>
      <c r="BF298" t="s">
        <v>17</v>
      </c>
      <c r="BG298" t="s">
        <v>17</v>
      </c>
      <c r="BH298" t="s">
        <v>1004</v>
      </c>
      <c r="BI298" t="s">
        <v>17</v>
      </c>
      <c r="BJ298" s="1"/>
      <c r="BK298" t="b">
        <v>0</v>
      </c>
      <c r="BL298" t="b">
        <v>0</v>
      </c>
      <c r="BN298" t="s">
        <v>85</v>
      </c>
      <c r="BO298" t="b">
        <v>0</v>
      </c>
      <c r="BP298" t="b">
        <v>0</v>
      </c>
      <c r="BQ298">
        <v>284</v>
      </c>
      <c r="BR298">
        <v>1</v>
      </c>
    </row>
    <row r="299" spans="1:70" x14ac:dyDescent="0.25">
      <c r="A299" t="s">
        <v>2872</v>
      </c>
      <c r="B299" s="1">
        <v>39892</v>
      </c>
      <c r="C299" t="s">
        <v>398</v>
      </c>
      <c r="D299" t="s">
        <v>9</v>
      </c>
      <c r="E299" t="s">
        <v>2873</v>
      </c>
      <c r="F299" t="s">
        <v>2874</v>
      </c>
      <c r="G299" t="s">
        <v>2875</v>
      </c>
      <c r="H299" t="s">
        <v>1470</v>
      </c>
      <c r="I299" t="s">
        <v>2876</v>
      </c>
      <c r="J299" s="1">
        <v>38778</v>
      </c>
      <c r="K299" t="s">
        <v>2877</v>
      </c>
      <c r="L299">
        <v>3</v>
      </c>
      <c r="N299" t="s">
        <v>979</v>
      </c>
      <c r="O299" s="1">
        <v>39889</v>
      </c>
      <c r="P299" t="s">
        <v>2878</v>
      </c>
      <c r="Q299" s="1">
        <v>40073</v>
      </c>
      <c r="R299" t="s">
        <v>75</v>
      </c>
      <c r="S299" s="1">
        <v>39888</v>
      </c>
      <c r="T299" t="s">
        <v>17</v>
      </c>
      <c r="U299" t="s">
        <v>17</v>
      </c>
      <c r="V299" t="s">
        <v>75</v>
      </c>
      <c r="W299" t="s">
        <v>75</v>
      </c>
      <c r="X299" s="1">
        <v>39888</v>
      </c>
      <c r="Y299" t="s">
        <v>75</v>
      </c>
      <c r="Z299" t="s">
        <v>75</v>
      </c>
      <c r="AA299" t="s">
        <v>75</v>
      </c>
      <c r="AB299" t="s">
        <v>17</v>
      </c>
      <c r="AC299" t="s">
        <v>75</v>
      </c>
      <c r="AD299" s="1"/>
      <c r="AE299" s="1"/>
      <c r="AF299" s="1"/>
      <c r="AG299">
        <v>99</v>
      </c>
      <c r="AH299" s="1"/>
      <c r="AI299" s="1"/>
      <c r="AJ299" s="1"/>
      <c r="AK299" s="1">
        <v>39890</v>
      </c>
      <c r="AL299" s="1">
        <v>39891</v>
      </c>
      <c r="AM299" s="1"/>
      <c r="AN299" s="1">
        <v>39892</v>
      </c>
      <c r="AO299" t="s">
        <v>75</v>
      </c>
      <c r="AP299" t="s">
        <v>17</v>
      </c>
      <c r="AQ299" t="s">
        <v>17</v>
      </c>
      <c r="AR299" t="s">
        <v>17</v>
      </c>
      <c r="AS299" s="1">
        <v>39941</v>
      </c>
      <c r="AT299" t="s">
        <v>18</v>
      </c>
      <c r="AU299" s="1">
        <v>39941</v>
      </c>
      <c r="AV299" t="s">
        <v>17</v>
      </c>
      <c r="AW299" t="s">
        <v>17</v>
      </c>
      <c r="AX299" t="s">
        <v>17</v>
      </c>
      <c r="AY299" s="1">
        <v>39941</v>
      </c>
      <c r="AZ299" t="s">
        <v>17</v>
      </c>
      <c r="BA299" t="s">
        <v>17</v>
      </c>
      <c r="BB299" t="s">
        <v>17</v>
      </c>
      <c r="BC299" s="1">
        <v>39941</v>
      </c>
      <c r="BD299" s="1">
        <v>39926</v>
      </c>
      <c r="BE299" t="s">
        <v>17</v>
      </c>
      <c r="BF299" t="s">
        <v>17</v>
      </c>
      <c r="BG299" t="s">
        <v>17</v>
      </c>
      <c r="BH299" t="s">
        <v>1004</v>
      </c>
      <c r="BI299" t="s">
        <v>17</v>
      </c>
      <c r="BJ299" s="1"/>
      <c r="BK299" t="b">
        <v>0</v>
      </c>
      <c r="BL299" t="b">
        <v>0</v>
      </c>
      <c r="BN299" t="s">
        <v>85</v>
      </c>
      <c r="BO299" t="b">
        <v>0</v>
      </c>
      <c r="BP299" t="b">
        <v>0</v>
      </c>
      <c r="BQ299">
        <v>285</v>
      </c>
      <c r="BR299">
        <v>1</v>
      </c>
    </row>
    <row r="300" spans="1:70" x14ac:dyDescent="0.25">
      <c r="A300" t="s">
        <v>2879</v>
      </c>
      <c r="B300" s="1">
        <v>39892</v>
      </c>
      <c r="C300" t="s">
        <v>398</v>
      </c>
      <c r="D300" t="s">
        <v>9</v>
      </c>
      <c r="E300" t="s">
        <v>2880</v>
      </c>
      <c r="F300" t="s">
        <v>2881</v>
      </c>
      <c r="G300" t="s">
        <v>2882</v>
      </c>
      <c r="H300" t="s">
        <v>1470</v>
      </c>
      <c r="I300" t="s">
        <v>2883</v>
      </c>
      <c r="J300" s="1">
        <v>39374</v>
      </c>
      <c r="K300" t="s">
        <v>2884</v>
      </c>
      <c r="L300">
        <v>1</v>
      </c>
      <c r="M300">
        <v>4</v>
      </c>
      <c r="N300" t="s">
        <v>979</v>
      </c>
      <c r="O300" s="1">
        <v>39883</v>
      </c>
      <c r="P300" t="s">
        <v>2885</v>
      </c>
      <c r="Q300" s="1">
        <v>39883</v>
      </c>
      <c r="R300" t="s">
        <v>17</v>
      </c>
      <c r="S300" s="1"/>
      <c r="T300" t="s">
        <v>75</v>
      </c>
      <c r="U300" t="s">
        <v>17</v>
      </c>
      <c r="V300" t="s">
        <v>17</v>
      </c>
      <c r="W300" t="s">
        <v>75</v>
      </c>
      <c r="X300" s="1">
        <v>39871</v>
      </c>
      <c r="Y300" t="s">
        <v>17</v>
      </c>
      <c r="Z300" t="s">
        <v>75</v>
      </c>
      <c r="AA300" t="s">
        <v>75</v>
      </c>
      <c r="AB300" t="s">
        <v>17</v>
      </c>
      <c r="AC300" t="s">
        <v>75</v>
      </c>
      <c r="AD300" s="1">
        <v>39384</v>
      </c>
      <c r="AE300" s="1">
        <v>39468</v>
      </c>
      <c r="AF300" s="1"/>
      <c r="AG300">
        <v>3</v>
      </c>
      <c r="AH300" s="1">
        <v>39435</v>
      </c>
      <c r="AI300" s="1">
        <v>39499</v>
      </c>
      <c r="AJ300" s="1"/>
      <c r="AK300" s="1">
        <v>39883</v>
      </c>
      <c r="AL300" s="1">
        <v>39884</v>
      </c>
      <c r="AM300" s="1"/>
      <c r="AN300" s="1">
        <v>39892</v>
      </c>
      <c r="AO300" t="s">
        <v>75</v>
      </c>
      <c r="AP300" t="s">
        <v>17</v>
      </c>
      <c r="AQ300" t="s">
        <v>17</v>
      </c>
      <c r="AR300" t="s">
        <v>17</v>
      </c>
      <c r="AS300" s="1">
        <v>39941</v>
      </c>
      <c r="AT300" t="s">
        <v>18</v>
      </c>
      <c r="AU300" s="1">
        <v>39941</v>
      </c>
      <c r="AV300" t="s">
        <v>17</v>
      </c>
      <c r="AW300" t="s">
        <v>17</v>
      </c>
      <c r="AX300" t="s">
        <v>17</v>
      </c>
      <c r="AY300" s="1">
        <v>39941</v>
      </c>
      <c r="AZ300" t="s">
        <v>17</v>
      </c>
      <c r="BA300" t="s">
        <v>17</v>
      </c>
      <c r="BB300" t="s">
        <v>17</v>
      </c>
      <c r="BC300" s="1">
        <v>39941</v>
      </c>
      <c r="BD300" s="1">
        <v>39926</v>
      </c>
      <c r="BE300" t="s">
        <v>17</v>
      </c>
      <c r="BF300" t="s">
        <v>17</v>
      </c>
      <c r="BG300" t="s">
        <v>17</v>
      </c>
      <c r="BH300" t="s">
        <v>1004</v>
      </c>
      <c r="BI300" t="s">
        <v>17</v>
      </c>
      <c r="BJ300" s="1"/>
      <c r="BK300" t="b">
        <v>0</v>
      </c>
      <c r="BL300" t="b">
        <v>0</v>
      </c>
      <c r="BN300" t="s">
        <v>85</v>
      </c>
      <c r="BO300" t="b">
        <v>0</v>
      </c>
      <c r="BP300" t="b">
        <v>0</v>
      </c>
      <c r="BQ300">
        <v>286</v>
      </c>
      <c r="BR300">
        <v>1</v>
      </c>
    </row>
    <row r="301" spans="1:70" x14ac:dyDescent="0.25">
      <c r="A301" t="s">
        <v>2886</v>
      </c>
      <c r="B301" s="1">
        <v>39892</v>
      </c>
      <c r="C301" t="s">
        <v>282</v>
      </c>
      <c r="D301" t="s">
        <v>9</v>
      </c>
      <c r="E301" t="s">
        <v>2887</v>
      </c>
      <c r="F301" t="s">
        <v>2888</v>
      </c>
      <c r="G301" t="s">
        <v>2889</v>
      </c>
      <c r="I301" t="s">
        <v>2890</v>
      </c>
      <c r="J301" s="1">
        <v>39114</v>
      </c>
      <c r="K301" t="s">
        <v>2891</v>
      </c>
      <c r="L301">
        <v>2</v>
      </c>
      <c r="M301">
        <v>1</v>
      </c>
      <c r="N301" t="s">
        <v>1011</v>
      </c>
      <c r="O301" s="1">
        <v>39875</v>
      </c>
      <c r="P301" t="s">
        <v>2892</v>
      </c>
      <c r="Q301" s="1">
        <v>39875</v>
      </c>
      <c r="R301" t="s">
        <v>75</v>
      </c>
      <c r="S301" s="1">
        <v>39875</v>
      </c>
      <c r="T301" t="s">
        <v>75</v>
      </c>
      <c r="U301" t="s">
        <v>17</v>
      </c>
      <c r="V301" t="s">
        <v>75</v>
      </c>
      <c r="W301" t="s">
        <v>17</v>
      </c>
      <c r="X301" s="1">
        <v>39872</v>
      </c>
      <c r="Y301" t="s">
        <v>75</v>
      </c>
      <c r="Z301" t="s">
        <v>75</v>
      </c>
      <c r="AA301" t="s">
        <v>75</v>
      </c>
      <c r="AB301" t="s">
        <v>75</v>
      </c>
      <c r="AC301" t="s">
        <v>75</v>
      </c>
      <c r="AD301" s="1">
        <v>39150</v>
      </c>
      <c r="AE301" s="1">
        <v>39211</v>
      </c>
      <c r="AF301" s="1"/>
      <c r="AG301">
        <v>3</v>
      </c>
      <c r="AH301" s="1">
        <v>39181</v>
      </c>
      <c r="AI301" s="1">
        <v>39272</v>
      </c>
      <c r="AJ301" s="1"/>
      <c r="AK301" s="1">
        <v>39875</v>
      </c>
      <c r="AL301" s="1">
        <v>39876</v>
      </c>
      <c r="AM301" s="1"/>
      <c r="AN301" s="1">
        <v>39892</v>
      </c>
      <c r="AO301" t="s">
        <v>75</v>
      </c>
      <c r="AP301" t="s">
        <v>17</v>
      </c>
      <c r="AQ301" t="s">
        <v>17</v>
      </c>
      <c r="AR301" t="s">
        <v>17</v>
      </c>
      <c r="AS301" s="1">
        <v>39941</v>
      </c>
      <c r="AT301" t="s">
        <v>18</v>
      </c>
      <c r="AU301" s="1">
        <v>39941</v>
      </c>
      <c r="AV301" t="s">
        <v>17</v>
      </c>
      <c r="AW301" t="s">
        <v>17</v>
      </c>
      <c r="AX301" t="s">
        <v>17</v>
      </c>
      <c r="AY301" s="1">
        <v>39941</v>
      </c>
      <c r="AZ301" t="s">
        <v>17</v>
      </c>
      <c r="BA301" t="s">
        <v>17</v>
      </c>
      <c r="BB301" t="s">
        <v>17</v>
      </c>
      <c r="BC301" s="1">
        <v>39941</v>
      </c>
      <c r="BD301" s="1">
        <v>39926</v>
      </c>
      <c r="BE301" t="s">
        <v>17</v>
      </c>
      <c r="BF301" t="s">
        <v>17</v>
      </c>
      <c r="BG301" t="s">
        <v>17</v>
      </c>
      <c r="BH301" t="s">
        <v>1004</v>
      </c>
      <c r="BI301" t="s">
        <v>17</v>
      </c>
      <c r="BJ301" s="1">
        <v>39861</v>
      </c>
      <c r="BK301" t="b">
        <v>0</v>
      </c>
      <c r="BL301" t="b">
        <v>0</v>
      </c>
      <c r="BM301" t="s">
        <v>17</v>
      </c>
      <c r="BN301" t="s">
        <v>85</v>
      </c>
      <c r="BO301" t="b">
        <v>0</v>
      </c>
      <c r="BP301" t="b">
        <v>0</v>
      </c>
      <c r="BQ301">
        <v>287</v>
      </c>
      <c r="BR301">
        <v>1</v>
      </c>
    </row>
    <row r="302" spans="1:70" x14ac:dyDescent="0.25">
      <c r="A302" t="s">
        <v>2893</v>
      </c>
      <c r="B302" s="1">
        <v>39892</v>
      </c>
      <c r="C302" t="s">
        <v>10</v>
      </c>
      <c r="D302" t="s">
        <v>9</v>
      </c>
      <c r="E302" t="s">
        <v>1076</v>
      </c>
      <c r="F302" t="s">
        <v>2894</v>
      </c>
      <c r="G302" t="s">
        <v>2895</v>
      </c>
      <c r="H302" t="s">
        <v>10</v>
      </c>
      <c r="I302" t="s">
        <v>2896</v>
      </c>
      <c r="J302" s="1">
        <v>36763</v>
      </c>
      <c r="K302" t="s">
        <v>2897</v>
      </c>
      <c r="L302">
        <v>8</v>
      </c>
      <c r="N302" t="s">
        <v>979</v>
      </c>
      <c r="O302" s="1">
        <v>39882</v>
      </c>
      <c r="P302" t="s">
        <v>2699</v>
      </c>
      <c r="Q302" s="1">
        <v>39882</v>
      </c>
      <c r="R302" t="s">
        <v>75</v>
      </c>
      <c r="S302" s="1">
        <v>39882</v>
      </c>
      <c r="T302" t="s">
        <v>17</v>
      </c>
      <c r="U302" t="s">
        <v>17</v>
      </c>
      <c r="V302" t="s">
        <v>17</v>
      </c>
      <c r="W302" t="s">
        <v>75</v>
      </c>
      <c r="X302" s="1">
        <v>39877</v>
      </c>
      <c r="Y302" t="s">
        <v>75</v>
      </c>
      <c r="Z302" t="s">
        <v>75</v>
      </c>
      <c r="AA302" t="s">
        <v>75</v>
      </c>
      <c r="AB302" t="s">
        <v>75</v>
      </c>
      <c r="AC302" t="s">
        <v>75</v>
      </c>
      <c r="AD302" s="1"/>
      <c r="AE302" s="1"/>
      <c r="AF302" s="1"/>
      <c r="AG302">
        <v>99</v>
      </c>
      <c r="AH302" s="1"/>
      <c r="AI302" s="1"/>
      <c r="AJ302" s="1"/>
      <c r="AK302" s="1">
        <v>39887</v>
      </c>
      <c r="AL302" s="1">
        <v>39888</v>
      </c>
      <c r="AM302" s="1"/>
      <c r="AN302" s="1">
        <v>39892</v>
      </c>
      <c r="AO302" t="s">
        <v>75</v>
      </c>
      <c r="AP302" t="s">
        <v>17</v>
      </c>
      <c r="AQ302" t="s">
        <v>17</v>
      </c>
      <c r="AR302" t="s">
        <v>17</v>
      </c>
      <c r="AS302" s="1">
        <v>39941</v>
      </c>
      <c r="AT302" t="s">
        <v>18</v>
      </c>
      <c r="AU302" s="1">
        <v>39941</v>
      </c>
      <c r="AV302" t="s">
        <v>17</v>
      </c>
      <c r="AW302" t="s">
        <v>17</v>
      </c>
      <c r="AX302" t="s">
        <v>17</v>
      </c>
      <c r="AY302" s="1">
        <v>39941</v>
      </c>
      <c r="AZ302" t="s">
        <v>17</v>
      </c>
      <c r="BA302" t="s">
        <v>17</v>
      </c>
      <c r="BB302" t="s">
        <v>17</v>
      </c>
      <c r="BC302" s="1">
        <v>39941</v>
      </c>
      <c r="BD302" s="1">
        <v>39926</v>
      </c>
      <c r="BE302" t="s">
        <v>17</v>
      </c>
      <c r="BF302" t="s">
        <v>17</v>
      </c>
      <c r="BG302" t="s">
        <v>17</v>
      </c>
      <c r="BH302" t="s">
        <v>1004</v>
      </c>
      <c r="BI302" t="s">
        <v>17</v>
      </c>
      <c r="BJ302" s="1"/>
      <c r="BK302" t="b">
        <v>0</v>
      </c>
      <c r="BL302" t="b">
        <v>0</v>
      </c>
      <c r="BN302" t="s">
        <v>85</v>
      </c>
      <c r="BO302" t="b">
        <v>0</v>
      </c>
      <c r="BP302" t="b">
        <v>0</v>
      </c>
      <c r="BQ302">
        <v>288</v>
      </c>
      <c r="BR302">
        <v>1</v>
      </c>
    </row>
    <row r="303" spans="1:70" x14ac:dyDescent="0.25">
      <c r="A303" t="s">
        <v>2898</v>
      </c>
      <c r="B303" s="1">
        <v>39904</v>
      </c>
      <c r="C303" t="s">
        <v>2807</v>
      </c>
      <c r="D303" t="s">
        <v>14</v>
      </c>
      <c r="E303" t="s">
        <v>2899</v>
      </c>
      <c r="F303" t="s">
        <v>2900</v>
      </c>
      <c r="G303" t="s">
        <v>2901</v>
      </c>
      <c r="H303" t="s">
        <v>2902</v>
      </c>
      <c r="I303" t="s">
        <v>2903</v>
      </c>
      <c r="J303" s="1">
        <v>39267</v>
      </c>
      <c r="K303" t="s">
        <v>2904</v>
      </c>
      <c r="L303">
        <v>2</v>
      </c>
      <c r="M303">
        <v>8</v>
      </c>
      <c r="N303" t="s">
        <v>1011</v>
      </c>
      <c r="O303" s="1">
        <v>39894</v>
      </c>
      <c r="P303" t="s">
        <v>2905</v>
      </c>
      <c r="Q303" s="1">
        <v>39895</v>
      </c>
      <c r="R303" t="s">
        <v>75</v>
      </c>
      <c r="S303" s="1">
        <v>39882</v>
      </c>
      <c r="T303" t="s">
        <v>17</v>
      </c>
      <c r="U303" t="s">
        <v>75</v>
      </c>
      <c r="V303" t="s">
        <v>17</v>
      </c>
      <c r="W303" t="s">
        <v>75</v>
      </c>
      <c r="X303" s="1">
        <v>39880</v>
      </c>
      <c r="Y303" t="s">
        <v>75</v>
      </c>
      <c r="Z303" t="s">
        <v>75</v>
      </c>
      <c r="AA303" t="s">
        <v>75</v>
      </c>
      <c r="AB303" t="s">
        <v>75</v>
      </c>
      <c r="AC303" t="s">
        <v>75</v>
      </c>
      <c r="AD303" s="1"/>
      <c r="AE303" s="1"/>
      <c r="AF303" s="1"/>
      <c r="AG303">
        <v>99</v>
      </c>
      <c r="AH303" s="1"/>
      <c r="AI303" s="1"/>
      <c r="AJ303" s="1"/>
      <c r="AK303" s="1">
        <v>39895</v>
      </c>
      <c r="AL303" s="1">
        <v>39896</v>
      </c>
      <c r="AM303" s="1"/>
      <c r="AN303" s="1">
        <v>39539</v>
      </c>
      <c r="AO303" t="s">
        <v>75</v>
      </c>
      <c r="AP303" t="s">
        <v>17</v>
      </c>
      <c r="AQ303" t="s">
        <v>17</v>
      </c>
      <c r="AR303" t="s">
        <v>17</v>
      </c>
      <c r="AS303" s="1">
        <v>39941</v>
      </c>
      <c r="AT303" t="s">
        <v>18</v>
      </c>
      <c r="AU303" s="1">
        <v>39941</v>
      </c>
      <c r="AV303" t="s">
        <v>17</v>
      </c>
      <c r="AW303" t="s">
        <v>17</v>
      </c>
      <c r="AX303" t="s">
        <v>17</v>
      </c>
      <c r="AY303" s="1">
        <v>39941</v>
      </c>
      <c r="AZ303" t="s">
        <v>17</v>
      </c>
      <c r="BA303" t="s">
        <v>17</v>
      </c>
      <c r="BB303" t="s">
        <v>17</v>
      </c>
      <c r="BC303" s="1">
        <v>39941</v>
      </c>
      <c r="BD303" s="1">
        <v>39926</v>
      </c>
      <c r="BE303" t="s">
        <v>17</v>
      </c>
      <c r="BF303" t="s">
        <v>17</v>
      </c>
      <c r="BG303" t="s">
        <v>17</v>
      </c>
      <c r="BH303" t="s">
        <v>1004</v>
      </c>
      <c r="BI303" t="s">
        <v>17</v>
      </c>
      <c r="BJ303" s="1"/>
      <c r="BK303" t="b">
        <v>0</v>
      </c>
      <c r="BL303" t="b">
        <v>0</v>
      </c>
      <c r="BM303" t="s">
        <v>75</v>
      </c>
      <c r="BN303" t="s">
        <v>17</v>
      </c>
      <c r="BO303" t="b">
        <v>0</v>
      </c>
      <c r="BP303" t="b">
        <v>0</v>
      </c>
      <c r="BQ303">
        <v>289</v>
      </c>
      <c r="BR303">
        <v>1</v>
      </c>
    </row>
    <row r="304" spans="1:70" x14ac:dyDescent="0.25">
      <c r="A304" t="s">
        <v>2906</v>
      </c>
      <c r="B304" s="1">
        <v>39903</v>
      </c>
      <c r="C304" t="s">
        <v>1014</v>
      </c>
      <c r="D304" t="s">
        <v>12</v>
      </c>
      <c r="E304" t="s">
        <v>2907</v>
      </c>
      <c r="F304" t="s">
        <v>2908</v>
      </c>
      <c r="G304" t="s">
        <v>2909</v>
      </c>
      <c r="H304" t="s">
        <v>2910</v>
      </c>
      <c r="I304" t="s">
        <v>2911</v>
      </c>
      <c r="J304" s="1">
        <v>37597</v>
      </c>
      <c r="K304" t="s">
        <v>2912</v>
      </c>
      <c r="L304">
        <v>8</v>
      </c>
      <c r="N304" t="s">
        <v>1011</v>
      </c>
      <c r="O304" s="1">
        <v>39898</v>
      </c>
      <c r="P304" t="s">
        <v>2913</v>
      </c>
      <c r="Q304" s="1">
        <v>39898</v>
      </c>
      <c r="R304" t="s">
        <v>75</v>
      </c>
      <c r="S304" s="1">
        <v>39893</v>
      </c>
      <c r="T304" t="s">
        <v>75</v>
      </c>
      <c r="U304" t="s">
        <v>17</v>
      </c>
      <c r="V304" t="s">
        <v>17</v>
      </c>
      <c r="W304" t="s">
        <v>75</v>
      </c>
      <c r="X304" s="1">
        <v>39893</v>
      </c>
      <c r="Y304" t="s">
        <v>75</v>
      </c>
      <c r="Z304" t="s">
        <v>75</v>
      </c>
      <c r="AA304" t="s">
        <v>75</v>
      </c>
      <c r="AB304" t="s">
        <v>17</v>
      </c>
      <c r="AC304" t="s">
        <v>75</v>
      </c>
      <c r="AD304" s="1"/>
      <c r="AE304" s="1"/>
      <c r="AF304" s="1"/>
      <c r="AG304">
        <v>99</v>
      </c>
      <c r="AH304" s="1"/>
      <c r="AI304" s="1"/>
      <c r="AJ304" s="1"/>
      <c r="AK304" s="1">
        <v>39901</v>
      </c>
      <c r="AL304" s="1">
        <v>39902</v>
      </c>
      <c r="AM304" s="1">
        <v>39903</v>
      </c>
      <c r="AN304" s="1">
        <v>39903</v>
      </c>
      <c r="AO304" t="s">
        <v>75</v>
      </c>
      <c r="AP304" t="s">
        <v>17</v>
      </c>
      <c r="AQ304" t="s">
        <v>17</v>
      </c>
      <c r="AR304" t="s">
        <v>17</v>
      </c>
      <c r="AS304" s="1">
        <v>39941</v>
      </c>
      <c r="AT304" t="s">
        <v>18</v>
      </c>
      <c r="AU304" s="1"/>
      <c r="AV304" t="s">
        <v>17</v>
      </c>
      <c r="AW304" t="s">
        <v>17</v>
      </c>
      <c r="AX304" t="s">
        <v>17</v>
      </c>
      <c r="AY304" s="1">
        <v>39941</v>
      </c>
      <c r="AZ304" t="s">
        <v>17</v>
      </c>
      <c r="BA304" t="s">
        <v>17</v>
      </c>
      <c r="BB304" t="s">
        <v>17</v>
      </c>
      <c r="BC304" s="1">
        <v>39941</v>
      </c>
      <c r="BD304" s="1">
        <v>39926</v>
      </c>
      <c r="BE304" t="s">
        <v>17</v>
      </c>
      <c r="BF304" t="s">
        <v>17</v>
      </c>
      <c r="BG304" t="s">
        <v>17</v>
      </c>
      <c r="BH304" t="s">
        <v>1004</v>
      </c>
      <c r="BI304" t="s">
        <v>17</v>
      </c>
      <c r="BJ304" s="1"/>
      <c r="BK304" t="b">
        <v>0</v>
      </c>
      <c r="BL304" t="b">
        <v>0</v>
      </c>
      <c r="BN304" t="s">
        <v>85</v>
      </c>
      <c r="BO304" t="b">
        <v>0</v>
      </c>
      <c r="BP304" t="b">
        <v>0</v>
      </c>
      <c r="BQ304">
        <v>290</v>
      </c>
      <c r="BR304">
        <v>1</v>
      </c>
    </row>
    <row r="305" spans="1:70" x14ac:dyDescent="0.25">
      <c r="A305" t="s">
        <v>2914</v>
      </c>
      <c r="B305" s="1">
        <v>39905</v>
      </c>
      <c r="C305" t="s">
        <v>452</v>
      </c>
      <c r="D305" t="s">
        <v>35</v>
      </c>
      <c r="E305" t="s">
        <v>2915</v>
      </c>
      <c r="F305" t="s">
        <v>2916</v>
      </c>
      <c r="G305" t="s">
        <v>2917</v>
      </c>
      <c r="H305" t="s">
        <v>2918</v>
      </c>
      <c r="I305" t="s">
        <v>2919</v>
      </c>
      <c r="J305" s="1">
        <v>39153</v>
      </c>
      <c r="K305" t="s">
        <v>2920</v>
      </c>
      <c r="L305">
        <v>2</v>
      </c>
      <c r="N305" t="s">
        <v>979</v>
      </c>
      <c r="O305" s="1">
        <v>39898</v>
      </c>
      <c r="P305" t="s">
        <v>2921</v>
      </c>
      <c r="Q305" s="1">
        <v>39898</v>
      </c>
      <c r="R305" t="s">
        <v>17</v>
      </c>
      <c r="S305" s="1"/>
      <c r="T305" t="s">
        <v>75</v>
      </c>
      <c r="V305" t="s">
        <v>75</v>
      </c>
      <c r="X305" s="1">
        <v>39890</v>
      </c>
      <c r="Y305" t="s">
        <v>75</v>
      </c>
      <c r="Z305" t="s">
        <v>75</v>
      </c>
      <c r="AA305" t="s">
        <v>75</v>
      </c>
      <c r="AB305" t="s">
        <v>75</v>
      </c>
      <c r="AC305" t="s">
        <v>75</v>
      </c>
      <c r="AD305" s="1">
        <v>39215</v>
      </c>
      <c r="AE305" s="1">
        <v>39307</v>
      </c>
      <c r="AF305" s="1"/>
      <c r="AG305">
        <v>3</v>
      </c>
      <c r="AH305" s="1">
        <v>39276</v>
      </c>
      <c r="AI305" s="1">
        <v>39338</v>
      </c>
      <c r="AJ305" s="1"/>
      <c r="AK305" s="1">
        <v>39898</v>
      </c>
      <c r="AL305" s="1">
        <v>39899</v>
      </c>
      <c r="AM305" s="1">
        <v>39904</v>
      </c>
      <c r="AN305" s="1">
        <v>39905</v>
      </c>
      <c r="AO305" t="s">
        <v>75</v>
      </c>
      <c r="AP305" t="s">
        <v>17</v>
      </c>
      <c r="AQ305" t="s">
        <v>17</v>
      </c>
      <c r="AR305" t="s">
        <v>17</v>
      </c>
      <c r="AS305" s="1">
        <v>39941</v>
      </c>
      <c r="AT305" t="s">
        <v>18</v>
      </c>
      <c r="AU305" s="1">
        <v>39941</v>
      </c>
      <c r="AV305" t="s">
        <v>17</v>
      </c>
      <c r="AW305" t="s">
        <v>17</v>
      </c>
      <c r="AX305" t="s">
        <v>17</v>
      </c>
      <c r="AY305" s="1">
        <v>39941</v>
      </c>
      <c r="AZ305" t="s">
        <v>17</v>
      </c>
      <c r="BA305" t="s">
        <v>17</v>
      </c>
      <c r="BC305" s="1">
        <v>39941</v>
      </c>
      <c r="BD305" s="1">
        <v>39926</v>
      </c>
      <c r="BE305" t="s">
        <v>17</v>
      </c>
      <c r="BF305" t="s">
        <v>17</v>
      </c>
      <c r="BG305" t="s">
        <v>17</v>
      </c>
      <c r="BH305" t="s">
        <v>1004</v>
      </c>
      <c r="BI305" t="s">
        <v>17</v>
      </c>
      <c r="BJ305" s="1">
        <v>39952</v>
      </c>
      <c r="BK305" t="b">
        <v>0</v>
      </c>
      <c r="BL305" t="b">
        <v>0</v>
      </c>
      <c r="BM305" t="s">
        <v>17</v>
      </c>
      <c r="BN305" t="s">
        <v>85</v>
      </c>
      <c r="BO305" t="b">
        <v>0</v>
      </c>
      <c r="BP305" t="b">
        <v>0</v>
      </c>
      <c r="BQ305">
        <v>291</v>
      </c>
      <c r="BR305">
        <v>1</v>
      </c>
    </row>
    <row r="306" spans="1:70" x14ac:dyDescent="0.25">
      <c r="A306" t="s">
        <v>2922</v>
      </c>
      <c r="B306" s="1">
        <v>39899</v>
      </c>
      <c r="C306" t="s">
        <v>185</v>
      </c>
      <c r="D306" t="s">
        <v>9</v>
      </c>
      <c r="E306" t="s">
        <v>2923</v>
      </c>
      <c r="F306" t="s">
        <v>2924</v>
      </c>
      <c r="G306" t="s">
        <v>2925</v>
      </c>
      <c r="I306" t="s">
        <v>2926</v>
      </c>
      <c r="J306" s="1">
        <v>37636</v>
      </c>
      <c r="K306" t="s">
        <v>2927</v>
      </c>
      <c r="L306">
        <v>6</v>
      </c>
      <c r="N306" t="s">
        <v>1011</v>
      </c>
      <c r="O306" s="1">
        <v>39891</v>
      </c>
      <c r="P306" t="s">
        <v>2928</v>
      </c>
      <c r="Q306" s="1">
        <v>39891</v>
      </c>
      <c r="R306" t="s">
        <v>75</v>
      </c>
      <c r="S306" s="1"/>
      <c r="T306" t="s">
        <v>75</v>
      </c>
      <c r="W306" t="s">
        <v>75</v>
      </c>
      <c r="X306" s="1">
        <v>39884</v>
      </c>
      <c r="Y306" t="s">
        <v>75</v>
      </c>
      <c r="Z306" t="s">
        <v>75</v>
      </c>
      <c r="AA306" t="s">
        <v>75</v>
      </c>
      <c r="AB306" t="s">
        <v>17</v>
      </c>
      <c r="AC306" t="s">
        <v>75</v>
      </c>
      <c r="AD306" s="1"/>
      <c r="AE306" s="1"/>
      <c r="AF306" s="1"/>
      <c r="AG306">
        <v>99</v>
      </c>
      <c r="AH306" s="1"/>
      <c r="AI306" s="1"/>
      <c r="AJ306" s="1"/>
      <c r="AK306" s="1">
        <v>39891</v>
      </c>
      <c r="AL306" s="1">
        <v>39892</v>
      </c>
      <c r="AM306" s="1"/>
      <c r="AN306" s="1">
        <v>39899</v>
      </c>
      <c r="AO306" t="s">
        <v>75</v>
      </c>
      <c r="AP306" t="s">
        <v>17</v>
      </c>
      <c r="AQ306" t="s">
        <v>17</v>
      </c>
      <c r="AR306" t="s">
        <v>17</v>
      </c>
      <c r="AS306" s="1"/>
      <c r="AT306" t="s">
        <v>18</v>
      </c>
      <c r="AU306" s="1">
        <v>39941</v>
      </c>
      <c r="AV306" t="s">
        <v>17</v>
      </c>
      <c r="AW306" t="s">
        <v>17</v>
      </c>
      <c r="AX306" t="s">
        <v>17</v>
      </c>
      <c r="AY306" s="1">
        <v>39941</v>
      </c>
      <c r="AZ306" t="s">
        <v>17</v>
      </c>
      <c r="BA306" t="s">
        <v>17</v>
      </c>
      <c r="BB306" t="s">
        <v>17</v>
      </c>
      <c r="BC306" s="1">
        <v>39941</v>
      </c>
      <c r="BD306" s="1">
        <v>39926</v>
      </c>
      <c r="BE306" t="s">
        <v>17</v>
      </c>
      <c r="BF306" t="s">
        <v>17</v>
      </c>
      <c r="BG306" t="s">
        <v>17</v>
      </c>
      <c r="BH306" t="s">
        <v>1004</v>
      </c>
      <c r="BI306" t="s">
        <v>17</v>
      </c>
      <c r="BJ306" s="1"/>
      <c r="BK306" t="b">
        <v>0</v>
      </c>
      <c r="BL306" t="b">
        <v>0</v>
      </c>
      <c r="BN306" t="s">
        <v>85</v>
      </c>
      <c r="BO306" t="b">
        <v>0</v>
      </c>
      <c r="BP306" t="b">
        <v>0</v>
      </c>
      <c r="BQ306">
        <v>292</v>
      </c>
      <c r="BR306">
        <v>1</v>
      </c>
    </row>
    <row r="307" spans="1:70" x14ac:dyDescent="0.25">
      <c r="A307" t="s">
        <v>2929</v>
      </c>
      <c r="B307" s="1">
        <v>36626</v>
      </c>
      <c r="C307" t="s">
        <v>2747</v>
      </c>
      <c r="D307" t="s">
        <v>14</v>
      </c>
      <c r="E307" t="s">
        <v>2930</v>
      </c>
      <c r="F307" t="s">
        <v>2931</v>
      </c>
      <c r="G307" t="s">
        <v>2932</v>
      </c>
      <c r="H307" t="s">
        <v>2751</v>
      </c>
      <c r="I307" t="s">
        <v>2933</v>
      </c>
      <c r="J307" s="1">
        <v>36144</v>
      </c>
      <c r="K307" t="s">
        <v>2934</v>
      </c>
      <c r="L307">
        <v>10</v>
      </c>
      <c r="M307">
        <v>2</v>
      </c>
      <c r="N307" t="s">
        <v>979</v>
      </c>
      <c r="O307" s="1">
        <v>39890</v>
      </c>
      <c r="Q307" s="1">
        <v>39890</v>
      </c>
      <c r="R307" t="s">
        <v>75</v>
      </c>
      <c r="S307" s="1">
        <v>39890</v>
      </c>
      <c r="T307" t="s">
        <v>75</v>
      </c>
      <c r="U307" t="s">
        <v>17</v>
      </c>
      <c r="V307" t="s">
        <v>17</v>
      </c>
      <c r="W307" t="s">
        <v>75</v>
      </c>
      <c r="X307" s="1">
        <v>39883</v>
      </c>
      <c r="Z307" t="s">
        <v>75</v>
      </c>
      <c r="AA307" t="s">
        <v>75</v>
      </c>
      <c r="AB307" t="s">
        <v>17</v>
      </c>
      <c r="AC307" t="s">
        <v>75</v>
      </c>
      <c r="AD307" s="1"/>
      <c r="AE307" s="1"/>
      <c r="AF307" s="1"/>
      <c r="AG307">
        <v>99</v>
      </c>
      <c r="AH307" s="1"/>
      <c r="AI307" s="1"/>
      <c r="AJ307" s="1"/>
      <c r="AK307" s="1">
        <v>39902</v>
      </c>
      <c r="AL307" s="1">
        <v>39903</v>
      </c>
      <c r="AM307" s="1"/>
      <c r="AN307" s="1">
        <v>39913</v>
      </c>
      <c r="AO307" t="s">
        <v>75</v>
      </c>
      <c r="AP307" t="s">
        <v>17</v>
      </c>
      <c r="AQ307" t="s">
        <v>17</v>
      </c>
      <c r="AR307" t="s">
        <v>17</v>
      </c>
      <c r="AS307" s="1">
        <v>39941</v>
      </c>
      <c r="AT307" t="s">
        <v>18</v>
      </c>
      <c r="AU307" s="1">
        <v>39941</v>
      </c>
      <c r="AV307" t="s">
        <v>17</v>
      </c>
      <c r="AW307" t="s">
        <v>17</v>
      </c>
      <c r="AX307" t="s">
        <v>17</v>
      </c>
      <c r="AY307" s="1">
        <v>39941</v>
      </c>
      <c r="AZ307" t="s">
        <v>17</v>
      </c>
      <c r="BA307" t="s">
        <v>17</v>
      </c>
      <c r="BB307" t="s">
        <v>17</v>
      </c>
      <c r="BC307" s="1">
        <v>39941</v>
      </c>
      <c r="BD307" s="1">
        <v>39926</v>
      </c>
      <c r="BE307" t="s">
        <v>17</v>
      </c>
      <c r="BF307" t="s">
        <v>17</v>
      </c>
      <c r="BG307" t="s">
        <v>17</v>
      </c>
      <c r="BH307" t="s">
        <v>1004</v>
      </c>
      <c r="BI307" t="s">
        <v>17</v>
      </c>
      <c r="BJ307" s="1"/>
      <c r="BK307" t="b">
        <v>0</v>
      </c>
      <c r="BL307" t="b">
        <v>0</v>
      </c>
      <c r="BN307" t="s">
        <v>17</v>
      </c>
      <c r="BO307" t="b">
        <v>0</v>
      </c>
      <c r="BP307" t="b">
        <v>0</v>
      </c>
      <c r="BQ307">
        <v>293</v>
      </c>
      <c r="BR307">
        <v>1</v>
      </c>
    </row>
    <row r="308" spans="1:70" x14ac:dyDescent="0.25">
      <c r="A308" t="s">
        <v>2935</v>
      </c>
      <c r="B308" s="1">
        <v>39913</v>
      </c>
      <c r="C308" t="s">
        <v>70</v>
      </c>
      <c r="D308" t="s">
        <v>32</v>
      </c>
      <c r="E308" t="s">
        <v>1731</v>
      </c>
      <c r="F308" t="s">
        <v>2936</v>
      </c>
      <c r="G308" t="s">
        <v>2937</v>
      </c>
      <c r="I308" t="s">
        <v>2938</v>
      </c>
      <c r="J308" s="1"/>
      <c r="K308" t="s">
        <v>2939</v>
      </c>
      <c r="L308">
        <v>6</v>
      </c>
      <c r="M308">
        <v>10</v>
      </c>
      <c r="N308" t="s">
        <v>979</v>
      </c>
      <c r="O308" s="1">
        <v>39901</v>
      </c>
      <c r="P308" t="s">
        <v>2940</v>
      </c>
      <c r="Q308" s="1">
        <v>39901</v>
      </c>
      <c r="R308" t="s">
        <v>75</v>
      </c>
      <c r="S308" s="1">
        <v>39900</v>
      </c>
      <c r="T308" t="s">
        <v>17</v>
      </c>
      <c r="U308" t="s">
        <v>75</v>
      </c>
      <c r="V308" t="s">
        <v>75</v>
      </c>
      <c r="W308" t="s">
        <v>17</v>
      </c>
      <c r="X308" s="1">
        <v>39903</v>
      </c>
      <c r="Y308" t="s">
        <v>75</v>
      </c>
      <c r="Z308" t="s">
        <v>75</v>
      </c>
      <c r="AA308" t="s">
        <v>75</v>
      </c>
      <c r="AB308" t="s">
        <v>17</v>
      </c>
      <c r="AC308" t="s">
        <v>75</v>
      </c>
      <c r="AD308" s="1"/>
      <c r="AE308" s="1"/>
      <c r="AF308" s="1"/>
      <c r="AG308">
        <v>99</v>
      </c>
      <c r="AH308" s="1"/>
      <c r="AI308" s="1"/>
      <c r="AJ308" s="1"/>
      <c r="AK308" s="1">
        <v>39905</v>
      </c>
      <c r="AL308" s="1">
        <v>39906</v>
      </c>
      <c r="AM308" s="1">
        <v>39911</v>
      </c>
      <c r="AN308" s="1">
        <v>39913</v>
      </c>
      <c r="AO308" t="s">
        <v>75</v>
      </c>
      <c r="AP308" t="s">
        <v>17</v>
      </c>
      <c r="AQ308" t="s">
        <v>17</v>
      </c>
      <c r="AR308" t="s">
        <v>17</v>
      </c>
      <c r="AS308" s="1">
        <v>39941</v>
      </c>
      <c r="AT308" t="s">
        <v>18</v>
      </c>
      <c r="AU308" s="1">
        <v>39941</v>
      </c>
      <c r="AV308" t="s">
        <v>17</v>
      </c>
      <c r="AW308" t="s">
        <v>17</v>
      </c>
      <c r="AX308" t="s">
        <v>17</v>
      </c>
      <c r="AY308" s="1">
        <v>39941</v>
      </c>
      <c r="AZ308" t="s">
        <v>17</v>
      </c>
      <c r="BA308" t="s">
        <v>17</v>
      </c>
      <c r="BB308" t="s">
        <v>17</v>
      </c>
      <c r="BC308" s="1">
        <v>39941</v>
      </c>
      <c r="BD308" s="1">
        <v>39926</v>
      </c>
      <c r="BE308" t="s">
        <v>17</v>
      </c>
      <c r="BF308" t="s">
        <v>17</v>
      </c>
      <c r="BG308" t="s">
        <v>17</v>
      </c>
      <c r="BH308" t="s">
        <v>1004</v>
      </c>
      <c r="BI308" t="s">
        <v>17</v>
      </c>
      <c r="BJ308" s="1"/>
      <c r="BK308" t="b">
        <v>0</v>
      </c>
      <c r="BL308" t="b">
        <v>0</v>
      </c>
      <c r="BN308" t="s">
        <v>85</v>
      </c>
      <c r="BO308" t="b">
        <v>0</v>
      </c>
      <c r="BP308" t="b">
        <v>0</v>
      </c>
      <c r="BQ308">
        <v>294</v>
      </c>
      <c r="BR308">
        <v>1</v>
      </c>
    </row>
    <row r="309" spans="1:70" x14ac:dyDescent="0.25">
      <c r="A309" t="s">
        <v>2941</v>
      </c>
      <c r="B309" s="1">
        <v>39917</v>
      </c>
      <c r="C309" t="s">
        <v>154</v>
      </c>
      <c r="D309" t="s">
        <v>9</v>
      </c>
      <c r="E309" t="s">
        <v>2942</v>
      </c>
      <c r="F309" t="s">
        <v>2943</v>
      </c>
      <c r="G309" t="s">
        <v>2944</v>
      </c>
      <c r="I309" t="s">
        <v>2945</v>
      </c>
      <c r="J309" s="1">
        <v>39436</v>
      </c>
      <c r="K309" t="s">
        <v>2946</v>
      </c>
      <c r="L309">
        <v>1</v>
      </c>
      <c r="M309">
        <v>3</v>
      </c>
      <c r="N309" t="s">
        <v>1011</v>
      </c>
      <c r="O309" s="1">
        <v>39901</v>
      </c>
      <c r="P309" t="s">
        <v>2947</v>
      </c>
      <c r="Q309" s="1">
        <v>39901</v>
      </c>
      <c r="R309" t="s">
        <v>75</v>
      </c>
      <c r="S309" s="1"/>
      <c r="T309" t="s">
        <v>75</v>
      </c>
      <c r="U309" t="s">
        <v>17</v>
      </c>
      <c r="V309" t="s">
        <v>75</v>
      </c>
      <c r="W309" t="s">
        <v>17</v>
      </c>
      <c r="X309" s="1">
        <v>39895</v>
      </c>
      <c r="Y309" t="s">
        <v>75</v>
      </c>
      <c r="Z309" t="s">
        <v>75</v>
      </c>
      <c r="AA309" t="s">
        <v>75</v>
      </c>
      <c r="AB309" t="s">
        <v>17</v>
      </c>
      <c r="AC309" t="s">
        <v>75</v>
      </c>
      <c r="AD309" s="1"/>
      <c r="AE309" s="1">
        <v>39527</v>
      </c>
      <c r="AF309" s="1"/>
      <c r="AG309">
        <v>3</v>
      </c>
      <c r="AH309" s="1">
        <v>39496</v>
      </c>
      <c r="AI309" s="1">
        <v>39559</v>
      </c>
      <c r="AJ309" s="1"/>
      <c r="AK309" s="1">
        <v>39901</v>
      </c>
      <c r="AL309" s="1">
        <v>39902</v>
      </c>
      <c r="AM309" s="1"/>
      <c r="AN309" s="1">
        <v>39917</v>
      </c>
      <c r="AO309" t="s">
        <v>75</v>
      </c>
      <c r="AP309" t="s">
        <v>17</v>
      </c>
      <c r="AQ309" t="s">
        <v>17</v>
      </c>
      <c r="AR309" t="s">
        <v>17</v>
      </c>
      <c r="AS309" s="1">
        <v>39946</v>
      </c>
      <c r="AT309" t="s">
        <v>22</v>
      </c>
      <c r="AU309" s="1">
        <v>39946</v>
      </c>
      <c r="AV309" t="s">
        <v>17</v>
      </c>
      <c r="AW309" t="s">
        <v>17</v>
      </c>
      <c r="AX309" t="s">
        <v>17</v>
      </c>
      <c r="AY309" s="1">
        <v>39946</v>
      </c>
      <c r="AZ309" t="s">
        <v>17</v>
      </c>
      <c r="BA309" t="s">
        <v>17</v>
      </c>
      <c r="BB309" t="s">
        <v>17</v>
      </c>
      <c r="BC309" s="1">
        <v>39946</v>
      </c>
      <c r="BD309" s="1">
        <v>39926</v>
      </c>
      <c r="BE309" t="s">
        <v>17</v>
      </c>
      <c r="BF309" t="s">
        <v>17</v>
      </c>
      <c r="BG309" t="s">
        <v>17</v>
      </c>
      <c r="BH309" t="s">
        <v>1004</v>
      </c>
      <c r="BI309" t="s">
        <v>17</v>
      </c>
      <c r="BJ309" s="1">
        <v>40014</v>
      </c>
      <c r="BK309" t="b">
        <v>0</v>
      </c>
      <c r="BL309" t="b">
        <v>0</v>
      </c>
      <c r="BM309" t="s">
        <v>17</v>
      </c>
      <c r="BN309" t="s">
        <v>85</v>
      </c>
      <c r="BO309" t="b">
        <v>0</v>
      </c>
      <c r="BP309" t="b">
        <v>0</v>
      </c>
      <c r="BQ309">
        <v>295</v>
      </c>
      <c r="BR309">
        <v>1</v>
      </c>
    </row>
    <row r="310" spans="1:70" x14ac:dyDescent="0.25">
      <c r="A310" t="s">
        <v>2948</v>
      </c>
      <c r="B310" s="1">
        <v>39917</v>
      </c>
      <c r="C310" t="s">
        <v>154</v>
      </c>
      <c r="D310" t="s">
        <v>9</v>
      </c>
      <c r="E310" t="s">
        <v>2942</v>
      </c>
      <c r="F310" t="s">
        <v>2949</v>
      </c>
      <c r="G310" t="s">
        <v>2949</v>
      </c>
      <c r="I310" t="s">
        <v>2950</v>
      </c>
      <c r="J310" s="1">
        <v>39296</v>
      </c>
      <c r="K310" t="s">
        <v>2951</v>
      </c>
      <c r="L310">
        <v>1</v>
      </c>
      <c r="M310">
        <v>5</v>
      </c>
      <c r="N310" t="s">
        <v>1011</v>
      </c>
      <c r="O310" s="1">
        <v>39901</v>
      </c>
      <c r="P310" t="s">
        <v>2947</v>
      </c>
      <c r="Q310" s="1">
        <v>39902</v>
      </c>
      <c r="S310" s="1"/>
      <c r="T310" t="s">
        <v>75</v>
      </c>
      <c r="U310" t="s">
        <v>17</v>
      </c>
      <c r="V310" t="s">
        <v>17</v>
      </c>
      <c r="W310" t="s">
        <v>75</v>
      </c>
      <c r="X310" s="1">
        <v>39895</v>
      </c>
      <c r="Y310" t="s">
        <v>75</v>
      </c>
      <c r="Z310" t="s">
        <v>75</v>
      </c>
      <c r="AA310" t="s">
        <v>75</v>
      </c>
      <c r="AB310" t="s">
        <v>17</v>
      </c>
      <c r="AC310" t="s">
        <v>75</v>
      </c>
      <c r="AD310" s="1"/>
      <c r="AE310" s="1">
        <v>39454</v>
      </c>
      <c r="AF310" s="1"/>
      <c r="AG310">
        <v>3</v>
      </c>
      <c r="AH310" s="1">
        <v>39415</v>
      </c>
      <c r="AI310" s="1">
        <v>39489</v>
      </c>
      <c r="AJ310" s="1"/>
      <c r="AK310" s="1">
        <v>39901</v>
      </c>
      <c r="AL310" s="1">
        <v>39902</v>
      </c>
      <c r="AM310" s="1"/>
      <c r="AN310" s="1">
        <v>39917</v>
      </c>
      <c r="AO310" t="s">
        <v>75</v>
      </c>
      <c r="AP310" t="s">
        <v>17</v>
      </c>
      <c r="AQ310" t="s">
        <v>17</v>
      </c>
      <c r="AR310" t="s">
        <v>17</v>
      </c>
      <c r="AS310" s="1">
        <v>39946</v>
      </c>
      <c r="AT310" t="s">
        <v>22</v>
      </c>
      <c r="AU310" s="1">
        <v>39946</v>
      </c>
      <c r="AV310" t="s">
        <v>17</v>
      </c>
      <c r="AW310" t="s">
        <v>17</v>
      </c>
      <c r="AX310" t="s">
        <v>17</v>
      </c>
      <c r="AY310" s="1">
        <v>39946</v>
      </c>
      <c r="AZ310" t="s">
        <v>17</v>
      </c>
      <c r="BA310" t="s">
        <v>17</v>
      </c>
      <c r="BB310" t="s">
        <v>17</v>
      </c>
      <c r="BC310" s="1">
        <v>39946</v>
      </c>
      <c r="BD310" s="1">
        <v>39926</v>
      </c>
      <c r="BE310" t="s">
        <v>17</v>
      </c>
      <c r="BF310" t="s">
        <v>17</v>
      </c>
      <c r="BG310" t="s">
        <v>17</v>
      </c>
      <c r="BH310" t="s">
        <v>1004</v>
      </c>
      <c r="BI310" t="s">
        <v>17</v>
      </c>
      <c r="BJ310" s="1">
        <v>40014</v>
      </c>
      <c r="BK310" t="b">
        <v>0</v>
      </c>
      <c r="BL310" t="b">
        <v>0</v>
      </c>
      <c r="BM310" t="s">
        <v>75</v>
      </c>
      <c r="BN310" t="s">
        <v>85</v>
      </c>
      <c r="BO310" t="b">
        <v>0</v>
      </c>
      <c r="BP310" t="b">
        <v>0</v>
      </c>
      <c r="BQ310">
        <v>296</v>
      </c>
      <c r="BR310">
        <v>1</v>
      </c>
    </row>
    <row r="311" spans="1:70" x14ac:dyDescent="0.25">
      <c r="A311" t="s">
        <v>2952</v>
      </c>
      <c r="B311" s="1">
        <v>39913</v>
      </c>
      <c r="C311" t="s">
        <v>33</v>
      </c>
      <c r="D311" t="s">
        <v>32</v>
      </c>
      <c r="E311" t="s">
        <v>2349</v>
      </c>
      <c r="F311" t="s">
        <v>2953</v>
      </c>
      <c r="G311" t="s">
        <v>2954</v>
      </c>
      <c r="I311" t="s">
        <v>2955</v>
      </c>
      <c r="J311" s="1">
        <v>38666</v>
      </c>
      <c r="K311" t="s">
        <v>2956</v>
      </c>
      <c r="L311">
        <v>3</v>
      </c>
      <c r="M311">
        <v>4</v>
      </c>
      <c r="N311" t="s">
        <v>1011</v>
      </c>
      <c r="O311" s="1">
        <v>39898</v>
      </c>
      <c r="P311" t="s">
        <v>2957</v>
      </c>
      <c r="Q311" s="1">
        <v>39899</v>
      </c>
      <c r="R311" t="s">
        <v>75</v>
      </c>
      <c r="S311" s="1">
        <v>39898</v>
      </c>
      <c r="T311" t="s">
        <v>75</v>
      </c>
      <c r="U311" t="s">
        <v>17</v>
      </c>
      <c r="V311" t="s">
        <v>17</v>
      </c>
      <c r="W311" t="s">
        <v>75</v>
      </c>
      <c r="X311" s="1">
        <v>39893</v>
      </c>
      <c r="Y311" t="s">
        <v>75</v>
      </c>
      <c r="Z311" t="s">
        <v>75</v>
      </c>
      <c r="AA311" t="s">
        <v>75</v>
      </c>
      <c r="AB311" t="s">
        <v>17</v>
      </c>
      <c r="AC311" t="s">
        <v>75</v>
      </c>
      <c r="AD311" s="1">
        <v>38667</v>
      </c>
      <c r="AE311" s="1">
        <v>38761</v>
      </c>
      <c r="AF311" s="1"/>
      <c r="AG311">
        <v>3</v>
      </c>
      <c r="AH311" s="1">
        <v>38729</v>
      </c>
      <c r="AI311" s="1">
        <v>38790</v>
      </c>
      <c r="AJ311" s="1"/>
      <c r="AK311" s="1">
        <v>39900</v>
      </c>
      <c r="AL311" s="1">
        <v>39900</v>
      </c>
      <c r="AM311" s="1">
        <v>39911</v>
      </c>
      <c r="AN311" s="1">
        <v>39913</v>
      </c>
      <c r="AO311" t="s">
        <v>75</v>
      </c>
      <c r="AP311" t="s">
        <v>17</v>
      </c>
      <c r="AQ311" t="s">
        <v>17</v>
      </c>
      <c r="AR311" t="s">
        <v>17</v>
      </c>
      <c r="AS311" s="1">
        <v>39941</v>
      </c>
      <c r="AT311" t="s">
        <v>18</v>
      </c>
      <c r="AU311" s="1">
        <v>39941</v>
      </c>
      <c r="AV311" t="s">
        <v>17</v>
      </c>
      <c r="AW311" t="s">
        <v>17</v>
      </c>
      <c r="AX311" t="s">
        <v>17</v>
      </c>
      <c r="AY311" s="1">
        <v>39941</v>
      </c>
      <c r="AZ311" t="s">
        <v>17</v>
      </c>
      <c r="BA311" t="s">
        <v>17</v>
      </c>
      <c r="BB311" t="s">
        <v>17</v>
      </c>
      <c r="BC311" s="1">
        <v>39941</v>
      </c>
      <c r="BD311" s="1">
        <v>39941</v>
      </c>
      <c r="BE311" t="s">
        <v>17</v>
      </c>
      <c r="BF311" t="s">
        <v>17</v>
      </c>
      <c r="BG311" t="s">
        <v>17</v>
      </c>
      <c r="BH311" t="s">
        <v>1004</v>
      </c>
      <c r="BI311" t="s">
        <v>17</v>
      </c>
      <c r="BJ311" s="1"/>
      <c r="BK311" t="b">
        <v>0</v>
      </c>
      <c r="BL311" t="b">
        <v>0</v>
      </c>
      <c r="BN311" t="s">
        <v>85</v>
      </c>
      <c r="BO311" t="b">
        <v>0</v>
      </c>
      <c r="BP311" t="b">
        <v>0</v>
      </c>
      <c r="BQ311">
        <v>297</v>
      </c>
      <c r="BR311">
        <v>1</v>
      </c>
    </row>
    <row r="312" spans="1:70" x14ac:dyDescent="0.25">
      <c r="A312" t="s">
        <v>2958</v>
      </c>
      <c r="B312" s="1"/>
      <c r="C312" t="s">
        <v>1053</v>
      </c>
      <c r="D312" t="s">
        <v>35</v>
      </c>
      <c r="E312" t="s">
        <v>1090</v>
      </c>
      <c r="F312" t="s">
        <v>2959</v>
      </c>
      <c r="G312" t="s">
        <v>2960</v>
      </c>
      <c r="I312" t="s">
        <v>2961</v>
      </c>
      <c r="J312" s="1"/>
      <c r="K312" t="s">
        <v>2962</v>
      </c>
      <c r="L312">
        <v>2</v>
      </c>
      <c r="N312" t="s">
        <v>1011</v>
      </c>
      <c r="O312" s="1">
        <v>39905</v>
      </c>
      <c r="P312" t="s">
        <v>2963</v>
      </c>
      <c r="Q312" s="1">
        <v>39907</v>
      </c>
      <c r="R312" t="s">
        <v>75</v>
      </c>
      <c r="S312" s="1">
        <v>39905</v>
      </c>
      <c r="T312" t="s">
        <v>17</v>
      </c>
      <c r="U312" t="s">
        <v>75</v>
      </c>
      <c r="V312" t="s">
        <v>17</v>
      </c>
      <c r="W312" t="s">
        <v>75</v>
      </c>
      <c r="X312" s="1">
        <v>39902</v>
      </c>
      <c r="Y312" t="s">
        <v>75</v>
      </c>
      <c r="Z312" t="s">
        <v>75</v>
      </c>
      <c r="AA312" t="s">
        <v>75</v>
      </c>
      <c r="AB312" t="s">
        <v>75</v>
      </c>
      <c r="AC312" t="s">
        <v>75</v>
      </c>
      <c r="AD312" s="1"/>
      <c r="AE312" s="1"/>
      <c r="AF312" s="1"/>
      <c r="AG312">
        <v>99</v>
      </c>
      <c r="AH312" s="1"/>
      <c r="AI312" s="1"/>
      <c r="AJ312" s="1"/>
      <c r="AK312" s="1">
        <v>39906</v>
      </c>
      <c r="AL312" s="1">
        <v>39907</v>
      </c>
      <c r="AM312" s="1">
        <v>39911</v>
      </c>
      <c r="AN312" s="1"/>
      <c r="AO312" t="s">
        <v>75</v>
      </c>
      <c r="AP312" t="s">
        <v>17</v>
      </c>
      <c r="AQ312" t="s">
        <v>17</v>
      </c>
      <c r="AR312" t="s">
        <v>17</v>
      </c>
      <c r="AS312" s="1">
        <v>39941</v>
      </c>
      <c r="AT312" t="s">
        <v>18</v>
      </c>
      <c r="AU312" s="1">
        <v>39941</v>
      </c>
      <c r="AV312" t="s">
        <v>17</v>
      </c>
      <c r="AW312" t="s">
        <v>17</v>
      </c>
      <c r="AX312" t="s">
        <v>17</v>
      </c>
      <c r="AY312" s="1">
        <v>39941</v>
      </c>
      <c r="AZ312" t="s">
        <v>17</v>
      </c>
      <c r="BA312" t="s">
        <v>17</v>
      </c>
      <c r="BB312" t="s">
        <v>17</v>
      </c>
      <c r="BC312" s="1">
        <v>39941</v>
      </c>
      <c r="BD312" s="1">
        <v>39926</v>
      </c>
      <c r="BE312" t="s">
        <v>17</v>
      </c>
      <c r="BF312" t="s">
        <v>17</v>
      </c>
      <c r="BG312" t="s">
        <v>17</v>
      </c>
      <c r="BH312" t="s">
        <v>1004</v>
      </c>
      <c r="BI312" t="s">
        <v>17</v>
      </c>
      <c r="BJ312" s="1">
        <v>39975</v>
      </c>
      <c r="BK312" t="b">
        <v>0</v>
      </c>
      <c r="BL312" t="b">
        <v>0</v>
      </c>
      <c r="BM312" t="s">
        <v>17</v>
      </c>
      <c r="BN312" t="s">
        <v>85</v>
      </c>
      <c r="BO312" t="b">
        <v>0</v>
      </c>
      <c r="BP312" t="b">
        <v>0</v>
      </c>
      <c r="BQ312">
        <v>298</v>
      </c>
      <c r="BR312">
        <v>1</v>
      </c>
    </row>
    <row r="313" spans="1:70" x14ac:dyDescent="0.25">
      <c r="A313" t="s">
        <v>2964</v>
      </c>
      <c r="B313" s="1">
        <v>39913</v>
      </c>
      <c r="C313" t="s">
        <v>217</v>
      </c>
      <c r="D313" t="s">
        <v>14</v>
      </c>
      <c r="E313" t="s">
        <v>2965</v>
      </c>
      <c r="F313" t="s">
        <v>2966</v>
      </c>
      <c r="G313" t="s">
        <v>2967</v>
      </c>
      <c r="I313" t="s">
        <v>2968</v>
      </c>
      <c r="J313" s="1">
        <v>38300</v>
      </c>
      <c r="K313" t="s">
        <v>2969</v>
      </c>
      <c r="L313">
        <v>4</v>
      </c>
      <c r="M313">
        <v>4</v>
      </c>
      <c r="N313" t="s">
        <v>979</v>
      </c>
      <c r="O313" s="1">
        <v>39902</v>
      </c>
      <c r="P313" t="s">
        <v>2970</v>
      </c>
      <c r="Q313" s="1">
        <v>39902</v>
      </c>
      <c r="R313" t="s">
        <v>75</v>
      </c>
      <c r="S313" s="1">
        <v>39902</v>
      </c>
      <c r="T313" t="s">
        <v>17</v>
      </c>
      <c r="U313" t="s">
        <v>17</v>
      </c>
      <c r="V313" t="s">
        <v>17</v>
      </c>
      <c r="W313" t="s">
        <v>75</v>
      </c>
      <c r="X313" s="1">
        <v>39899</v>
      </c>
      <c r="AA313" t="s">
        <v>17</v>
      </c>
      <c r="AC313" t="s">
        <v>75</v>
      </c>
      <c r="AD313" s="1"/>
      <c r="AE313" s="1"/>
      <c r="AF313" s="1"/>
      <c r="AG313">
        <v>99</v>
      </c>
      <c r="AH313" s="1"/>
      <c r="AI313" s="1"/>
      <c r="AJ313" s="1"/>
      <c r="AK313" s="1">
        <v>39902</v>
      </c>
      <c r="AL313" s="1">
        <v>39903</v>
      </c>
      <c r="AM313" s="1">
        <v>39912</v>
      </c>
      <c r="AN313" s="1">
        <v>39913</v>
      </c>
      <c r="AO313" t="s">
        <v>75</v>
      </c>
      <c r="AP313" t="s">
        <v>17</v>
      </c>
      <c r="AQ313" t="s">
        <v>17</v>
      </c>
      <c r="AR313" t="s">
        <v>17</v>
      </c>
      <c r="AS313" s="1">
        <v>39941</v>
      </c>
      <c r="AT313" t="s">
        <v>18</v>
      </c>
      <c r="AU313" s="1">
        <v>39941</v>
      </c>
      <c r="AV313" t="s">
        <v>17</v>
      </c>
      <c r="AW313" t="s">
        <v>17</v>
      </c>
      <c r="AX313" t="s">
        <v>17</v>
      </c>
      <c r="AY313" s="1">
        <v>39941</v>
      </c>
      <c r="AZ313" t="s">
        <v>17</v>
      </c>
      <c r="BA313" t="s">
        <v>17</v>
      </c>
      <c r="BB313" t="s">
        <v>17</v>
      </c>
      <c r="BC313" s="1">
        <v>39941</v>
      </c>
      <c r="BD313" s="1">
        <v>39926</v>
      </c>
      <c r="BE313" t="s">
        <v>17</v>
      </c>
      <c r="BF313" t="s">
        <v>17</v>
      </c>
      <c r="BG313" t="s">
        <v>17</v>
      </c>
      <c r="BH313" t="s">
        <v>1004</v>
      </c>
      <c r="BI313" t="s">
        <v>17</v>
      </c>
      <c r="BJ313" s="1"/>
      <c r="BK313" t="b">
        <v>0</v>
      </c>
      <c r="BL313" t="b">
        <v>0</v>
      </c>
      <c r="BN313" t="s">
        <v>11</v>
      </c>
      <c r="BO313" t="b">
        <v>0</v>
      </c>
      <c r="BP313" t="b">
        <v>0</v>
      </c>
      <c r="BQ313">
        <v>299</v>
      </c>
      <c r="BR313">
        <v>1</v>
      </c>
    </row>
    <row r="314" spans="1:70" x14ac:dyDescent="0.25">
      <c r="A314" t="s">
        <v>2971</v>
      </c>
      <c r="B314" s="1">
        <v>39913</v>
      </c>
      <c r="C314" t="s">
        <v>62</v>
      </c>
      <c r="D314" t="s">
        <v>29</v>
      </c>
      <c r="E314" t="s">
        <v>2972</v>
      </c>
      <c r="G314" t="s">
        <v>2973</v>
      </c>
      <c r="I314" t="s">
        <v>2974</v>
      </c>
      <c r="J314" s="1">
        <v>39515</v>
      </c>
      <c r="K314" t="s">
        <v>2975</v>
      </c>
      <c r="L314">
        <v>1</v>
      </c>
      <c r="N314" t="s">
        <v>979</v>
      </c>
      <c r="O314" s="1">
        <v>39902</v>
      </c>
      <c r="P314" t="s">
        <v>2976</v>
      </c>
      <c r="Q314" s="1">
        <v>39906</v>
      </c>
      <c r="R314" t="s">
        <v>17</v>
      </c>
      <c r="S314" s="1"/>
      <c r="T314" t="s">
        <v>75</v>
      </c>
      <c r="U314" t="s">
        <v>75</v>
      </c>
      <c r="V314" t="s">
        <v>75</v>
      </c>
      <c r="W314" t="s">
        <v>75</v>
      </c>
      <c r="X314" s="1">
        <v>39877</v>
      </c>
      <c r="Y314" t="s">
        <v>17</v>
      </c>
      <c r="Z314" t="s">
        <v>75</v>
      </c>
      <c r="AA314" t="s">
        <v>75</v>
      </c>
      <c r="AB314" t="s">
        <v>17</v>
      </c>
      <c r="AC314" t="s">
        <v>75</v>
      </c>
      <c r="AD314" s="1">
        <v>39532</v>
      </c>
      <c r="AE314" s="1">
        <v>39616</v>
      </c>
      <c r="AF314" s="1"/>
      <c r="AG314">
        <v>3</v>
      </c>
      <c r="AH314" s="1">
        <v>39583</v>
      </c>
      <c r="AI314" s="1">
        <v>39651</v>
      </c>
      <c r="AJ314" s="1"/>
      <c r="AK314" s="1">
        <v>39907</v>
      </c>
      <c r="AL314" s="1">
        <v>39908</v>
      </c>
      <c r="AM314" s="1">
        <v>39912</v>
      </c>
      <c r="AN314" s="1">
        <v>39913</v>
      </c>
      <c r="AO314" t="s">
        <v>75</v>
      </c>
      <c r="AP314" t="s">
        <v>17</v>
      </c>
      <c r="AQ314" t="s">
        <v>17</v>
      </c>
      <c r="AR314" t="s">
        <v>17</v>
      </c>
      <c r="AS314" s="1">
        <v>39941</v>
      </c>
      <c r="AT314" t="s">
        <v>18</v>
      </c>
      <c r="AU314" s="1">
        <v>39941</v>
      </c>
      <c r="AV314" t="s">
        <v>17</v>
      </c>
      <c r="AW314" t="s">
        <v>17</v>
      </c>
      <c r="AX314" t="s">
        <v>17</v>
      </c>
      <c r="AY314" s="1">
        <v>39941</v>
      </c>
      <c r="AZ314" t="s">
        <v>17</v>
      </c>
      <c r="BA314" t="s">
        <v>17</v>
      </c>
      <c r="BB314" t="s">
        <v>17</v>
      </c>
      <c r="BC314" s="1">
        <v>39941</v>
      </c>
      <c r="BD314" s="1">
        <v>39926</v>
      </c>
      <c r="BE314" t="s">
        <v>17</v>
      </c>
      <c r="BF314" t="s">
        <v>17</v>
      </c>
      <c r="BG314" t="s">
        <v>17</v>
      </c>
      <c r="BH314" t="s">
        <v>1004</v>
      </c>
      <c r="BI314" t="s">
        <v>17</v>
      </c>
      <c r="BJ314" s="1">
        <v>40169</v>
      </c>
      <c r="BK314" t="b">
        <v>0</v>
      </c>
      <c r="BL314" t="b">
        <v>0</v>
      </c>
      <c r="BM314" t="s">
        <v>17</v>
      </c>
      <c r="BN314" t="s">
        <v>85</v>
      </c>
      <c r="BO314" t="b">
        <v>0</v>
      </c>
      <c r="BP314" t="b">
        <v>0</v>
      </c>
      <c r="BQ314">
        <v>300</v>
      </c>
      <c r="BR314">
        <v>1</v>
      </c>
    </row>
    <row r="315" spans="1:70" x14ac:dyDescent="0.25">
      <c r="A315" t="s">
        <v>2977</v>
      </c>
      <c r="B315" s="1">
        <v>39924</v>
      </c>
      <c r="C315" t="s">
        <v>68</v>
      </c>
      <c r="D315" t="s">
        <v>35</v>
      </c>
      <c r="E315" t="s">
        <v>1846</v>
      </c>
      <c r="F315" t="s">
        <v>2978</v>
      </c>
      <c r="G315" t="s">
        <v>2979</v>
      </c>
      <c r="I315" t="s">
        <v>2980</v>
      </c>
      <c r="J315" s="1">
        <v>39097</v>
      </c>
      <c r="K315" t="s">
        <v>2981</v>
      </c>
      <c r="L315">
        <v>2</v>
      </c>
      <c r="M315">
        <v>3</v>
      </c>
      <c r="N315" t="s">
        <v>1011</v>
      </c>
      <c r="O315" s="1">
        <v>39917</v>
      </c>
      <c r="Q315" s="1">
        <v>39919</v>
      </c>
      <c r="R315" t="s">
        <v>75</v>
      </c>
      <c r="S315" s="1">
        <v>39917</v>
      </c>
      <c r="T315" t="s">
        <v>75</v>
      </c>
      <c r="U315" t="s">
        <v>17</v>
      </c>
      <c r="V315" t="s">
        <v>75</v>
      </c>
      <c r="W315" t="s">
        <v>17</v>
      </c>
      <c r="X315" s="1">
        <v>39915</v>
      </c>
      <c r="AB315" t="s">
        <v>75</v>
      </c>
      <c r="AC315" t="s">
        <v>75</v>
      </c>
      <c r="AD315" s="1"/>
      <c r="AE315" s="1"/>
      <c r="AF315" s="1"/>
      <c r="AG315">
        <v>99</v>
      </c>
      <c r="AH315" s="1"/>
      <c r="AI315" s="1"/>
      <c r="AJ315" s="1"/>
      <c r="AK315" s="1">
        <v>39918</v>
      </c>
      <c r="AL315" s="1">
        <v>39919</v>
      </c>
      <c r="AM315" s="1">
        <v>39923</v>
      </c>
      <c r="AN315" s="1">
        <v>39924</v>
      </c>
      <c r="AO315" t="s">
        <v>75</v>
      </c>
      <c r="AP315" t="s">
        <v>17</v>
      </c>
      <c r="AQ315" t="s">
        <v>17</v>
      </c>
      <c r="AR315" t="s">
        <v>17</v>
      </c>
      <c r="AS315" s="1">
        <v>39955</v>
      </c>
      <c r="AT315" t="s">
        <v>18</v>
      </c>
      <c r="AU315" s="1">
        <v>39957</v>
      </c>
      <c r="AV315" t="s">
        <v>17</v>
      </c>
      <c r="AW315" t="s">
        <v>17</v>
      </c>
      <c r="AX315" t="s">
        <v>17</v>
      </c>
      <c r="AY315" s="1">
        <v>39955</v>
      </c>
      <c r="AZ315" t="s">
        <v>17</v>
      </c>
      <c r="BA315" t="s">
        <v>17</v>
      </c>
      <c r="BB315" t="s">
        <v>17</v>
      </c>
      <c r="BC315" s="1">
        <v>39955</v>
      </c>
      <c r="BD315" s="1">
        <v>39955</v>
      </c>
      <c r="BE315" t="s">
        <v>17</v>
      </c>
      <c r="BF315" t="s">
        <v>17</v>
      </c>
      <c r="BG315" t="s">
        <v>17</v>
      </c>
      <c r="BH315" t="s">
        <v>1004</v>
      </c>
      <c r="BI315" t="s">
        <v>17</v>
      </c>
      <c r="BJ315" s="1"/>
      <c r="BK315" t="b">
        <v>0</v>
      </c>
      <c r="BL315" t="b">
        <v>0</v>
      </c>
      <c r="BN315" t="s">
        <v>85</v>
      </c>
      <c r="BO315" t="b">
        <v>0</v>
      </c>
      <c r="BP315" t="b">
        <v>0</v>
      </c>
      <c r="BQ315">
        <v>301</v>
      </c>
      <c r="BR315">
        <v>1</v>
      </c>
    </row>
    <row r="316" spans="1:70" x14ac:dyDescent="0.25">
      <c r="A316" t="s">
        <v>2982</v>
      </c>
      <c r="B316" s="1">
        <v>39931</v>
      </c>
      <c r="C316" t="s">
        <v>1053</v>
      </c>
      <c r="D316" t="s">
        <v>35</v>
      </c>
      <c r="E316" t="s">
        <v>2983</v>
      </c>
      <c r="F316" t="s">
        <v>2984</v>
      </c>
      <c r="G316" t="s">
        <v>2985</v>
      </c>
      <c r="I316" t="s">
        <v>2986</v>
      </c>
      <c r="J316" s="1">
        <v>37442</v>
      </c>
      <c r="K316" t="s">
        <v>2987</v>
      </c>
      <c r="L316">
        <v>6</v>
      </c>
      <c r="M316">
        <v>9</v>
      </c>
      <c r="N316" t="s">
        <v>1011</v>
      </c>
      <c r="O316" s="1">
        <v>39924</v>
      </c>
      <c r="P316" t="s">
        <v>2988</v>
      </c>
      <c r="Q316" s="1">
        <v>39928</v>
      </c>
      <c r="R316" t="s">
        <v>17</v>
      </c>
      <c r="S316" s="1"/>
      <c r="T316" t="s">
        <v>75</v>
      </c>
      <c r="U316" t="s">
        <v>75</v>
      </c>
      <c r="V316" t="s">
        <v>75</v>
      </c>
      <c r="W316" t="s">
        <v>75</v>
      </c>
      <c r="X316" s="1">
        <v>39915</v>
      </c>
      <c r="Y316" t="s">
        <v>75</v>
      </c>
      <c r="Z316" t="s">
        <v>75</v>
      </c>
      <c r="AA316" t="s">
        <v>75</v>
      </c>
      <c r="AB316" t="s">
        <v>17</v>
      </c>
      <c r="AC316" t="s">
        <v>75</v>
      </c>
      <c r="AD316" s="1">
        <v>37445</v>
      </c>
      <c r="AE316" s="1">
        <v>37559</v>
      </c>
      <c r="AF316" s="1"/>
      <c r="AG316">
        <v>3</v>
      </c>
      <c r="AH316" s="1">
        <v>37501</v>
      </c>
      <c r="AI316" s="1">
        <v>37592</v>
      </c>
      <c r="AJ316" s="1"/>
      <c r="AK316" s="1">
        <v>39927</v>
      </c>
      <c r="AL316" s="1">
        <v>39928</v>
      </c>
      <c r="AM316" s="1">
        <v>39930</v>
      </c>
      <c r="AN316" s="1">
        <v>39931</v>
      </c>
      <c r="AO316" t="s">
        <v>75</v>
      </c>
      <c r="AP316" t="s">
        <v>17</v>
      </c>
      <c r="AQ316" t="s">
        <v>17</v>
      </c>
      <c r="AR316" t="s">
        <v>17</v>
      </c>
      <c r="AS316" s="1">
        <v>39955</v>
      </c>
      <c r="AT316" t="s">
        <v>22</v>
      </c>
      <c r="AU316" s="1">
        <v>39957</v>
      </c>
      <c r="AV316" t="s">
        <v>17</v>
      </c>
      <c r="AW316" t="s">
        <v>17</v>
      </c>
      <c r="AX316" t="s">
        <v>17</v>
      </c>
      <c r="AY316" s="1">
        <v>39955</v>
      </c>
      <c r="AZ316" t="s">
        <v>17</v>
      </c>
      <c r="BA316" t="s">
        <v>17</v>
      </c>
      <c r="BB316" t="s">
        <v>17</v>
      </c>
      <c r="BC316" s="1">
        <v>39955</v>
      </c>
      <c r="BD316" s="1">
        <v>39940</v>
      </c>
      <c r="BE316" t="s">
        <v>17</v>
      </c>
      <c r="BF316" t="s">
        <v>17</v>
      </c>
      <c r="BG316" t="s">
        <v>17</v>
      </c>
      <c r="BH316" t="s">
        <v>1004</v>
      </c>
      <c r="BI316" t="s">
        <v>17</v>
      </c>
      <c r="BJ316" s="1">
        <v>39975</v>
      </c>
      <c r="BK316" t="b">
        <v>0</v>
      </c>
      <c r="BL316" t="b">
        <v>0</v>
      </c>
      <c r="BM316" t="s">
        <v>75</v>
      </c>
      <c r="BN316" t="s">
        <v>85</v>
      </c>
      <c r="BO316" t="b">
        <v>0</v>
      </c>
      <c r="BP316" t="b">
        <v>0</v>
      </c>
      <c r="BQ316">
        <v>302</v>
      </c>
      <c r="BR316">
        <v>1</v>
      </c>
    </row>
    <row r="317" spans="1:70" x14ac:dyDescent="0.25">
      <c r="A317" t="s">
        <v>2989</v>
      </c>
      <c r="B317" s="1">
        <v>39924</v>
      </c>
      <c r="C317" t="s">
        <v>151</v>
      </c>
      <c r="D317" t="s">
        <v>9</v>
      </c>
      <c r="E317" t="s">
        <v>2990</v>
      </c>
      <c r="F317" t="s">
        <v>2991</v>
      </c>
      <c r="G317" t="s">
        <v>2992</v>
      </c>
      <c r="I317" t="s">
        <v>2993</v>
      </c>
      <c r="J317" s="1">
        <v>39459</v>
      </c>
      <c r="K317" t="s">
        <v>2994</v>
      </c>
      <c r="L317">
        <v>1</v>
      </c>
      <c r="M317">
        <v>2</v>
      </c>
      <c r="N317" t="s">
        <v>979</v>
      </c>
      <c r="O317" s="1">
        <v>39892</v>
      </c>
      <c r="P317" t="s">
        <v>2395</v>
      </c>
      <c r="Q317" s="1">
        <v>39892</v>
      </c>
      <c r="R317" t="s">
        <v>17</v>
      </c>
      <c r="S317" s="1"/>
      <c r="T317" t="s">
        <v>75</v>
      </c>
      <c r="U317" t="s">
        <v>17</v>
      </c>
      <c r="V317" t="s">
        <v>17</v>
      </c>
      <c r="W317" t="s">
        <v>17</v>
      </c>
      <c r="X317" s="1">
        <v>39886</v>
      </c>
      <c r="Y317" t="s">
        <v>75</v>
      </c>
      <c r="Z317" t="s">
        <v>75</v>
      </c>
      <c r="AA317" t="s">
        <v>75</v>
      </c>
      <c r="AB317" t="s">
        <v>75</v>
      </c>
      <c r="AC317" t="s">
        <v>75</v>
      </c>
      <c r="AD317" s="1">
        <v>39540</v>
      </c>
      <c r="AE317" s="1">
        <v>39570</v>
      </c>
      <c r="AF317" s="1">
        <v>39750</v>
      </c>
      <c r="AG317">
        <v>4</v>
      </c>
      <c r="AH317" s="1">
        <v>39540</v>
      </c>
      <c r="AI317" s="1">
        <v>39608</v>
      </c>
      <c r="AJ317" s="1"/>
      <c r="AK317" s="1">
        <v>39893</v>
      </c>
      <c r="AL317" s="1">
        <v>39894</v>
      </c>
      <c r="AM317" s="1">
        <v>39924</v>
      </c>
      <c r="AN317" s="1">
        <v>39924</v>
      </c>
      <c r="AO317" t="s">
        <v>75</v>
      </c>
      <c r="AP317" t="s">
        <v>17</v>
      </c>
      <c r="AQ317" t="s">
        <v>17</v>
      </c>
      <c r="AR317" t="s">
        <v>17</v>
      </c>
      <c r="AS317" s="1">
        <v>39955</v>
      </c>
      <c r="AT317" t="s">
        <v>22</v>
      </c>
      <c r="AU317" s="1">
        <v>39957</v>
      </c>
      <c r="AV317" t="s">
        <v>17</v>
      </c>
      <c r="AW317" t="s">
        <v>17</v>
      </c>
      <c r="AX317" t="s">
        <v>17</v>
      </c>
      <c r="AY317" s="1">
        <v>39955</v>
      </c>
      <c r="AZ317" t="s">
        <v>17</v>
      </c>
      <c r="BA317" t="s">
        <v>17</v>
      </c>
      <c r="BB317" t="s">
        <v>17</v>
      </c>
      <c r="BC317" s="1">
        <v>39955</v>
      </c>
      <c r="BD317" s="1">
        <v>39940</v>
      </c>
      <c r="BE317" t="s">
        <v>17</v>
      </c>
      <c r="BF317" t="s">
        <v>17</v>
      </c>
      <c r="BG317" t="s">
        <v>17</v>
      </c>
      <c r="BH317" t="s">
        <v>1004</v>
      </c>
      <c r="BI317" t="s">
        <v>17</v>
      </c>
      <c r="BJ317" s="1"/>
      <c r="BK317" t="b">
        <v>0</v>
      </c>
      <c r="BL317" t="b">
        <v>0</v>
      </c>
      <c r="BN317" t="s">
        <v>85</v>
      </c>
      <c r="BO317" t="b">
        <v>0</v>
      </c>
      <c r="BP317" t="b">
        <v>0</v>
      </c>
      <c r="BQ317">
        <v>303</v>
      </c>
      <c r="BR317">
        <v>1</v>
      </c>
    </row>
    <row r="318" spans="1:70" x14ac:dyDescent="0.25">
      <c r="A318" t="s">
        <v>2995</v>
      </c>
      <c r="B318" s="1">
        <v>39924</v>
      </c>
      <c r="C318" t="s">
        <v>249</v>
      </c>
      <c r="D318" t="s">
        <v>9</v>
      </c>
      <c r="F318" t="s">
        <v>2996</v>
      </c>
      <c r="G318" t="s">
        <v>2997</v>
      </c>
      <c r="I318" t="s">
        <v>2998</v>
      </c>
      <c r="J318" s="1">
        <v>35804</v>
      </c>
      <c r="K318" t="s">
        <v>2999</v>
      </c>
      <c r="L318">
        <v>11</v>
      </c>
      <c r="N318" t="s">
        <v>1011</v>
      </c>
      <c r="O318" s="1">
        <v>39909</v>
      </c>
      <c r="P318" t="s">
        <v>3000</v>
      </c>
      <c r="Q318" s="1">
        <v>39909</v>
      </c>
      <c r="R318" t="s">
        <v>17</v>
      </c>
      <c r="S318" s="1"/>
      <c r="T318" t="s">
        <v>17</v>
      </c>
      <c r="U318" t="s">
        <v>17</v>
      </c>
      <c r="V318" t="s">
        <v>17</v>
      </c>
      <c r="W318" t="s">
        <v>75</v>
      </c>
      <c r="X318" s="1">
        <v>39907</v>
      </c>
      <c r="Y318" t="s">
        <v>75</v>
      </c>
      <c r="Z318" t="s">
        <v>17</v>
      </c>
      <c r="AA318" t="s">
        <v>75</v>
      </c>
      <c r="AB318" t="s">
        <v>75</v>
      </c>
      <c r="AC318" t="s">
        <v>75</v>
      </c>
      <c r="AD318" s="1"/>
      <c r="AE318" s="1"/>
      <c r="AF318" s="1"/>
      <c r="AG318">
        <v>99</v>
      </c>
      <c r="AH318" s="1"/>
      <c r="AI318" s="1"/>
      <c r="AJ318" s="1"/>
      <c r="AK318" s="1">
        <v>39911</v>
      </c>
      <c r="AL318" s="1">
        <v>39912</v>
      </c>
      <c r="AM318" s="1">
        <v>39924</v>
      </c>
      <c r="AN318" s="1">
        <v>39924</v>
      </c>
      <c r="AO318" t="s">
        <v>75</v>
      </c>
      <c r="AP318" t="s">
        <v>17</v>
      </c>
      <c r="AQ318" t="s">
        <v>17</v>
      </c>
      <c r="AR318" t="s">
        <v>17</v>
      </c>
      <c r="AS318" s="1">
        <v>39955</v>
      </c>
      <c r="AT318" t="s">
        <v>18</v>
      </c>
      <c r="AU318" s="1">
        <v>39957</v>
      </c>
      <c r="AV318" t="s">
        <v>17</v>
      </c>
      <c r="AW318" t="s">
        <v>17</v>
      </c>
      <c r="AX318" t="s">
        <v>17</v>
      </c>
      <c r="AY318" s="1">
        <v>39955</v>
      </c>
      <c r="AZ318" t="s">
        <v>17</v>
      </c>
      <c r="BA318" t="s">
        <v>17</v>
      </c>
      <c r="BB318" t="s">
        <v>17</v>
      </c>
      <c r="BC318" s="1">
        <v>39955</v>
      </c>
      <c r="BD318" s="1">
        <v>39955</v>
      </c>
      <c r="BE318" t="s">
        <v>17</v>
      </c>
      <c r="BF318" t="s">
        <v>17</v>
      </c>
      <c r="BG318" t="s">
        <v>17</v>
      </c>
      <c r="BH318" t="s">
        <v>1004</v>
      </c>
      <c r="BI318" t="s">
        <v>17</v>
      </c>
      <c r="BJ318" s="1">
        <v>40009</v>
      </c>
      <c r="BK318" t="b">
        <v>0</v>
      </c>
      <c r="BL318" t="b">
        <v>0</v>
      </c>
      <c r="BM318" t="s">
        <v>17</v>
      </c>
      <c r="BN318" t="s">
        <v>85</v>
      </c>
      <c r="BO318" t="b">
        <v>0</v>
      </c>
      <c r="BP318" t="b">
        <v>0</v>
      </c>
      <c r="BQ318">
        <v>304</v>
      </c>
      <c r="BR318">
        <v>1</v>
      </c>
    </row>
    <row r="319" spans="1:70" x14ac:dyDescent="0.25">
      <c r="A319" t="s">
        <v>3001</v>
      </c>
      <c r="B319" s="1">
        <v>39924</v>
      </c>
      <c r="C319" t="s">
        <v>282</v>
      </c>
      <c r="D319" t="s">
        <v>9</v>
      </c>
      <c r="E319" t="s">
        <v>3002</v>
      </c>
      <c r="F319" t="s">
        <v>3003</v>
      </c>
      <c r="G319" t="s">
        <v>3004</v>
      </c>
      <c r="I319" t="s">
        <v>3005</v>
      </c>
      <c r="J319" s="1">
        <v>39205</v>
      </c>
      <c r="K319" t="s">
        <v>3006</v>
      </c>
      <c r="L319">
        <v>1</v>
      </c>
      <c r="M319">
        <v>11</v>
      </c>
      <c r="N319" t="s">
        <v>1011</v>
      </c>
      <c r="O319" s="1">
        <v>39913</v>
      </c>
      <c r="P319" t="s">
        <v>1945</v>
      </c>
      <c r="Q319" s="1">
        <v>39913</v>
      </c>
      <c r="R319" t="s">
        <v>75</v>
      </c>
      <c r="S319" s="1"/>
      <c r="T319" t="s">
        <v>17</v>
      </c>
      <c r="U319" t="s">
        <v>75</v>
      </c>
      <c r="V319" t="s">
        <v>17</v>
      </c>
      <c r="W319" t="s">
        <v>75</v>
      </c>
      <c r="X319" s="1">
        <v>39905</v>
      </c>
      <c r="Y319" t="s">
        <v>75</v>
      </c>
      <c r="Z319" t="s">
        <v>75</v>
      </c>
      <c r="AA319" t="s">
        <v>75</v>
      </c>
      <c r="AB319" t="s">
        <v>75</v>
      </c>
      <c r="AC319" t="s">
        <v>75</v>
      </c>
      <c r="AD319" s="1"/>
      <c r="AE319" s="1"/>
      <c r="AF319" s="1"/>
      <c r="AG319">
        <v>99</v>
      </c>
      <c r="AH319" s="1"/>
      <c r="AI319" s="1"/>
      <c r="AJ319" s="1"/>
      <c r="AK319" s="1">
        <v>39913</v>
      </c>
      <c r="AL319" s="1">
        <v>39914</v>
      </c>
      <c r="AM319" s="1">
        <v>39924</v>
      </c>
      <c r="AN319" s="1">
        <v>39924</v>
      </c>
      <c r="AO319" t="s">
        <v>75</v>
      </c>
      <c r="AP319" t="s">
        <v>17</v>
      </c>
      <c r="AQ319" t="s">
        <v>17</v>
      </c>
      <c r="AR319" t="s">
        <v>17</v>
      </c>
      <c r="AS319" s="1">
        <v>39955</v>
      </c>
      <c r="AT319" t="s">
        <v>18</v>
      </c>
      <c r="AU319" s="1">
        <v>39957</v>
      </c>
      <c r="AV319" t="s">
        <v>17</v>
      </c>
      <c r="AW319" t="s">
        <v>17</v>
      </c>
      <c r="AX319" t="s">
        <v>17</v>
      </c>
      <c r="AY319" s="1">
        <v>39955</v>
      </c>
      <c r="AZ319" t="s">
        <v>17</v>
      </c>
      <c r="BA319" t="s">
        <v>17</v>
      </c>
      <c r="BB319" t="s">
        <v>17</v>
      </c>
      <c r="BC319" s="1">
        <v>39955</v>
      </c>
      <c r="BD319" s="1">
        <v>39940</v>
      </c>
      <c r="BE319" t="s">
        <v>17</v>
      </c>
      <c r="BF319" t="s">
        <v>17</v>
      </c>
      <c r="BG319" t="s">
        <v>17</v>
      </c>
      <c r="BH319" t="s">
        <v>1004</v>
      </c>
      <c r="BI319" t="s">
        <v>17</v>
      </c>
      <c r="BJ319" s="1">
        <v>40011</v>
      </c>
      <c r="BK319" t="b">
        <v>0</v>
      </c>
      <c r="BL319" t="b">
        <v>0</v>
      </c>
      <c r="BM319" t="s">
        <v>75</v>
      </c>
      <c r="BN319" t="s">
        <v>85</v>
      </c>
      <c r="BO319" t="b">
        <v>0</v>
      </c>
      <c r="BP319" t="b">
        <v>0</v>
      </c>
      <c r="BQ319">
        <v>305</v>
      </c>
      <c r="BR319">
        <v>1</v>
      </c>
    </row>
    <row r="320" spans="1:70" x14ac:dyDescent="0.25">
      <c r="A320" t="s">
        <v>3007</v>
      </c>
      <c r="B320" s="1">
        <v>39924</v>
      </c>
      <c r="C320" t="s">
        <v>135</v>
      </c>
      <c r="D320" t="s">
        <v>9</v>
      </c>
      <c r="E320" t="s">
        <v>3008</v>
      </c>
      <c r="F320" t="s">
        <v>3009</v>
      </c>
      <c r="G320" t="s">
        <v>3010</v>
      </c>
      <c r="I320" t="s">
        <v>3011</v>
      </c>
      <c r="J320" s="1">
        <v>37766</v>
      </c>
      <c r="K320" t="s">
        <v>3012</v>
      </c>
      <c r="L320">
        <v>7</v>
      </c>
      <c r="N320" t="s">
        <v>979</v>
      </c>
      <c r="O320" s="1">
        <v>39903</v>
      </c>
      <c r="P320" t="s">
        <v>1393</v>
      </c>
      <c r="Q320" s="1">
        <v>39903</v>
      </c>
      <c r="R320" t="s">
        <v>17</v>
      </c>
      <c r="S320" s="1"/>
      <c r="T320" t="s">
        <v>75</v>
      </c>
      <c r="U320" t="s">
        <v>17</v>
      </c>
      <c r="V320" t="s">
        <v>17</v>
      </c>
      <c r="W320" t="s">
        <v>75</v>
      </c>
      <c r="X320" s="1">
        <v>39899</v>
      </c>
      <c r="Y320" t="s">
        <v>75</v>
      </c>
      <c r="Z320" t="s">
        <v>75</v>
      </c>
      <c r="AA320" t="s">
        <v>75</v>
      </c>
      <c r="AB320" t="s">
        <v>17</v>
      </c>
      <c r="AC320" t="s">
        <v>75</v>
      </c>
      <c r="AD320" s="1"/>
      <c r="AE320" s="1"/>
      <c r="AF320" s="1"/>
      <c r="AG320">
        <v>99</v>
      </c>
      <c r="AH320" s="1"/>
      <c r="AI320" s="1"/>
      <c r="AJ320" s="1"/>
      <c r="AK320" s="1">
        <v>39903</v>
      </c>
      <c r="AL320" s="1">
        <v>39904</v>
      </c>
      <c r="AM320" s="1">
        <v>39924</v>
      </c>
      <c r="AN320" s="1">
        <v>39924</v>
      </c>
      <c r="AO320" t="s">
        <v>75</v>
      </c>
      <c r="AP320" t="s">
        <v>17</v>
      </c>
      <c r="AQ320" t="s">
        <v>17</v>
      </c>
      <c r="AR320" t="s">
        <v>17</v>
      </c>
      <c r="AS320" s="1">
        <v>39955</v>
      </c>
      <c r="AT320" t="s">
        <v>22</v>
      </c>
      <c r="AU320" s="1">
        <v>39957</v>
      </c>
      <c r="AV320" t="s">
        <v>17</v>
      </c>
      <c r="AW320" t="s">
        <v>17</v>
      </c>
      <c r="AX320" t="s">
        <v>17</v>
      </c>
      <c r="AY320" s="1">
        <v>39955</v>
      </c>
      <c r="AZ320" t="s">
        <v>17</v>
      </c>
      <c r="BA320" t="s">
        <v>17</v>
      </c>
      <c r="BB320" t="s">
        <v>17</v>
      </c>
      <c r="BC320" s="1">
        <v>39955</v>
      </c>
      <c r="BD320" s="1">
        <v>39940</v>
      </c>
      <c r="BE320" t="s">
        <v>17</v>
      </c>
      <c r="BF320" t="s">
        <v>17</v>
      </c>
      <c r="BG320" t="s">
        <v>17</v>
      </c>
      <c r="BH320" t="s">
        <v>1004</v>
      </c>
      <c r="BI320" t="s">
        <v>17</v>
      </c>
      <c r="BJ320" s="1"/>
      <c r="BK320" t="b">
        <v>0</v>
      </c>
      <c r="BL320" t="b">
        <v>0</v>
      </c>
      <c r="BN320" t="s">
        <v>85</v>
      </c>
      <c r="BO320" t="b">
        <v>0</v>
      </c>
      <c r="BP320" t="b">
        <v>0</v>
      </c>
      <c r="BQ320">
        <v>306</v>
      </c>
      <c r="BR320">
        <v>1</v>
      </c>
    </row>
    <row r="321" spans="1:70" x14ac:dyDescent="0.25">
      <c r="A321" t="s">
        <v>3013</v>
      </c>
      <c r="B321" s="1">
        <v>39913</v>
      </c>
      <c r="C321" t="s">
        <v>32</v>
      </c>
      <c r="D321" t="s">
        <v>32</v>
      </c>
      <c r="E321" t="s">
        <v>3014</v>
      </c>
      <c r="F321" t="s">
        <v>3015</v>
      </c>
      <c r="G321" t="s">
        <v>3016</v>
      </c>
      <c r="I321" t="s">
        <v>3017</v>
      </c>
      <c r="J321" s="1">
        <v>38078</v>
      </c>
      <c r="K321" t="s">
        <v>3018</v>
      </c>
      <c r="L321">
        <v>5</v>
      </c>
      <c r="N321" t="s">
        <v>1011</v>
      </c>
      <c r="O321" s="1">
        <v>39906</v>
      </c>
      <c r="P321" t="s">
        <v>3019</v>
      </c>
      <c r="Q321" s="1">
        <v>39906</v>
      </c>
      <c r="R321" t="s">
        <v>75</v>
      </c>
      <c r="S321" s="1">
        <v>39903</v>
      </c>
      <c r="T321" t="s">
        <v>75</v>
      </c>
      <c r="U321" t="s">
        <v>17</v>
      </c>
      <c r="V321" t="s">
        <v>17</v>
      </c>
      <c r="W321" t="s">
        <v>75</v>
      </c>
      <c r="X321" s="1">
        <v>39900</v>
      </c>
      <c r="Y321" t="s">
        <v>75</v>
      </c>
      <c r="Z321" t="s">
        <v>75</v>
      </c>
      <c r="AA321" t="s">
        <v>75</v>
      </c>
      <c r="AB321" t="s">
        <v>17</v>
      </c>
      <c r="AC321" t="s">
        <v>75</v>
      </c>
      <c r="AD321" s="1"/>
      <c r="AE321" s="1"/>
      <c r="AF321" s="1"/>
      <c r="AG321">
        <v>99</v>
      </c>
      <c r="AH321" s="1"/>
      <c r="AI321" s="1"/>
      <c r="AJ321" s="1"/>
      <c r="AK321" s="1">
        <v>39907</v>
      </c>
      <c r="AL321" s="1">
        <v>39908</v>
      </c>
      <c r="AM321" s="1">
        <v>39911</v>
      </c>
      <c r="AN321" s="1">
        <v>39913</v>
      </c>
      <c r="AO321" t="s">
        <v>75</v>
      </c>
      <c r="AP321" t="s">
        <v>17</v>
      </c>
      <c r="AQ321" t="s">
        <v>17</v>
      </c>
      <c r="AR321" t="s">
        <v>17</v>
      </c>
      <c r="AS321" s="1">
        <v>39941</v>
      </c>
      <c r="AT321" t="s">
        <v>18</v>
      </c>
      <c r="AU321" s="1">
        <v>39941</v>
      </c>
      <c r="AV321" t="s">
        <v>17</v>
      </c>
      <c r="AW321" t="s">
        <v>17</v>
      </c>
      <c r="AX321" t="s">
        <v>17</v>
      </c>
      <c r="AY321" s="1">
        <v>39941</v>
      </c>
      <c r="AZ321" t="s">
        <v>17</v>
      </c>
      <c r="BA321" t="s">
        <v>17</v>
      </c>
      <c r="BB321" t="s">
        <v>17</v>
      </c>
      <c r="BC321" s="1">
        <v>39941</v>
      </c>
      <c r="BD321" s="1">
        <v>39926</v>
      </c>
      <c r="BE321" t="s">
        <v>17</v>
      </c>
      <c r="BF321" t="s">
        <v>17</v>
      </c>
      <c r="BG321" t="s">
        <v>17</v>
      </c>
      <c r="BH321" t="s">
        <v>1004</v>
      </c>
      <c r="BI321" t="s">
        <v>17</v>
      </c>
      <c r="BJ321" s="1"/>
      <c r="BK321" t="b">
        <v>0</v>
      </c>
      <c r="BL321" t="b">
        <v>0</v>
      </c>
      <c r="BN321" t="s">
        <v>85</v>
      </c>
      <c r="BO321" t="b">
        <v>0</v>
      </c>
      <c r="BP321" t="b">
        <v>0</v>
      </c>
      <c r="BQ321">
        <v>307</v>
      </c>
      <c r="BR321">
        <v>1</v>
      </c>
    </row>
    <row r="322" spans="1:70" x14ac:dyDescent="0.25">
      <c r="A322" t="s">
        <v>3020</v>
      </c>
      <c r="B322" s="1">
        <v>39941</v>
      </c>
      <c r="C322" t="s">
        <v>32</v>
      </c>
      <c r="D322" t="s">
        <v>32</v>
      </c>
      <c r="E322" t="s">
        <v>3021</v>
      </c>
      <c r="F322" t="s">
        <v>3022</v>
      </c>
      <c r="G322" t="s">
        <v>3023</v>
      </c>
      <c r="I322" t="s">
        <v>3024</v>
      </c>
      <c r="J322" s="1">
        <v>38763</v>
      </c>
      <c r="K322" t="s">
        <v>3025</v>
      </c>
      <c r="L322">
        <v>3</v>
      </c>
      <c r="N322" t="s">
        <v>979</v>
      </c>
      <c r="O322" s="1">
        <v>39913</v>
      </c>
      <c r="P322" t="s">
        <v>1851</v>
      </c>
      <c r="Q322" s="1">
        <v>39913</v>
      </c>
      <c r="R322" t="s">
        <v>75</v>
      </c>
      <c r="S322" s="1">
        <v>39912</v>
      </c>
      <c r="T322" t="s">
        <v>75</v>
      </c>
      <c r="U322" t="s">
        <v>17</v>
      </c>
      <c r="V322" t="s">
        <v>17</v>
      </c>
      <c r="W322" t="s">
        <v>75</v>
      </c>
      <c r="X322" s="1">
        <v>39910</v>
      </c>
      <c r="Y322" t="s">
        <v>17</v>
      </c>
      <c r="Z322" t="s">
        <v>75</v>
      </c>
      <c r="AA322" t="s">
        <v>75</v>
      </c>
      <c r="AB322" t="s">
        <v>17</v>
      </c>
      <c r="AC322" t="s">
        <v>75</v>
      </c>
      <c r="AD322" s="1"/>
      <c r="AE322" s="1">
        <v>38861</v>
      </c>
      <c r="AF322" s="1"/>
      <c r="AG322">
        <v>3</v>
      </c>
      <c r="AH322" s="1">
        <v>38831</v>
      </c>
      <c r="AI322" s="1">
        <v>38895</v>
      </c>
      <c r="AJ322" s="1"/>
      <c r="AK322" s="1">
        <v>39913</v>
      </c>
      <c r="AL322" s="1">
        <v>39914</v>
      </c>
      <c r="AM322" s="1">
        <v>39937</v>
      </c>
      <c r="AN322" s="1">
        <v>39941</v>
      </c>
      <c r="AO322" t="s">
        <v>75</v>
      </c>
      <c r="AP322" t="s">
        <v>17</v>
      </c>
      <c r="AQ322" t="s">
        <v>17</v>
      </c>
      <c r="AR322" t="s">
        <v>17</v>
      </c>
      <c r="AS322" s="1">
        <v>39965</v>
      </c>
      <c r="AT322" t="s">
        <v>18</v>
      </c>
      <c r="AU322" s="1">
        <v>39965</v>
      </c>
      <c r="AV322" t="s">
        <v>17</v>
      </c>
      <c r="AW322" t="s">
        <v>17</v>
      </c>
      <c r="AX322" t="s">
        <v>17</v>
      </c>
      <c r="AY322" s="1">
        <v>39965</v>
      </c>
      <c r="AZ322" t="s">
        <v>17</v>
      </c>
      <c r="BA322" t="s">
        <v>17</v>
      </c>
      <c r="BB322" t="s">
        <v>17</v>
      </c>
      <c r="BC322" s="1">
        <v>39965</v>
      </c>
      <c r="BD322" s="1">
        <v>39950</v>
      </c>
      <c r="BE322" t="s">
        <v>17</v>
      </c>
      <c r="BF322" t="s">
        <v>17</v>
      </c>
      <c r="BG322" t="s">
        <v>17</v>
      </c>
      <c r="BH322" t="s">
        <v>1004</v>
      </c>
      <c r="BI322" t="s">
        <v>17</v>
      </c>
      <c r="BJ322" s="1"/>
      <c r="BK322" t="b">
        <v>0</v>
      </c>
      <c r="BL322" t="b">
        <v>0</v>
      </c>
      <c r="BN322" t="s">
        <v>85</v>
      </c>
      <c r="BO322" t="b">
        <v>0</v>
      </c>
      <c r="BP322" t="b">
        <v>0</v>
      </c>
      <c r="BQ322">
        <v>308</v>
      </c>
      <c r="BR322">
        <v>1</v>
      </c>
    </row>
    <row r="323" spans="1:70" x14ac:dyDescent="0.25">
      <c r="A323" t="s">
        <v>3026</v>
      </c>
      <c r="B323" s="1">
        <v>39941</v>
      </c>
      <c r="C323" t="s">
        <v>558</v>
      </c>
      <c r="D323" t="s">
        <v>32</v>
      </c>
      <c r="E323" t="s">
        <v>3027</v>
      </c>
      <c r="F323" t="s">
        <v>3028</v>
      </c>
      <c r="G323" t="s">
        <v>3029</v>
      </c>
      <c r="I323" t="s">
        <v>3030</v>
      </c>
      <c r="J323" s="1"/>
      <c r="K323" t="s">
        <v>3031</v>
      </c>
      <c r="L323">
        <v>13</v>
      </c>
      <c r="N323" t="s">
        <v>1011</v>
      </c>
      <c r="O323" s="1">
        <v>39922</v>
      </c>
      <c r="P323" t="s">
        <v>3032</v>
      </c>
      <c r="Q323" s="1">
        <v>39922</v>
      </c>
      <c r="R323" t="s">
        <v>75</v>
      </c>
      <c r="S323" s="1">
        <v>39919</v>
      </c>
      <c r="T323" t="s">
        <v>17</v>
      </c>
      <c r="U323" t="s">
        <v>75</v>
      </c>
      <c r="V323" t="s">
        <v>17</v>
      </c>
      <c r="W323" t="s">
        <v>75</v>
      </c>
      <c r="X323" s="1">
        <v>39919</v>
      </c>
      <c r="Y323" t="s">
        <v>75</v>
      </c>
      <c r="Z323" t="s">
        <v>75</v>
      </c>
      <c r="AA323" t="s">
        <v>75</v>
      </c>
      <c r="AB323" t="s">
        <v>75</v>
      </c>
      <c r="AC323" t="s">
        <v>75</v>
      </c>
      <c r="AD323" s="1"/>
      <c r="AE323" s="1"/>
      <c r="AF323" s="1"/>
      <c r="AG323">
        <v>99</v>
      </c>
      <c r="AH323" s="1"/>
      <c r="AI323" s="1"/>
      <c r="AJ323" s="1"/>
      <c r="AK323" s="1">
        <v>39922</v>
      </c>
      <c r="AL323" s="1">
        <v>39923</v>
      </c>
      <c r="AM323" s="1">
        <v>39937</v>
      </c>
      <c r="AN323" s="1">
        <v>39941</v>
      </c>
      <c r="AO323" t="s">
        <v>75</v>
      </c>
      <c r="AP323" t="s">
        <v>17</v>
      </c>
      <c r="AQ323" t="s">
        <v>17</v>
      </c>
      <c r="AR323" t="s">
        <v>17</v>
      </c>
      <c r="AS323" s="1">
        <v>39965</v>
      </c>
      <c r="AT323" t="s">
        <v>18</v>
      </c>
      <c r="AU323" s="1">
        <v>39965</v>
      </c>
      <c r="AV323" t="s">
        <v>17</v>
      </c>
      <c r="AW323" t="s">
        <v>17</v>
      </c>
      <c r="AX323" t="s">
        <v>17</v>
      </c>
      <c r="AY323" s="1">
        <v>39965</v>
      </c>
      <c r="AZ323" t="s">
        <v>17</v>
      </c>
      <c r="BA323" t="s">
        <v>17</v>
      </c>
      <c r="BB323" t="s">
        <v>17</v>
      </c>
      <c r="BC323" s="1">
        <v>39965</v>
      </c>
      <c r="BD323" s="1">
        <v>39950</v>
      </c>
      <c r="BE323" t="s">
        <v>17</v>
      </c>
      <c r="BF323" t="s">
        <v>17</v>
      </c>
      <c r="BG323" t="s">
        <v>17</v>
      </c>
      <c r="BH323" t="s">
        <v>1004</v>
      </c>
      <c r="BI323" t="s">
        <v>17</v>
      </c>
      <c r="BJ323" s="1"/>
      <c r="BK323" t="b">
        <v>0</v>
      </c>
      <c r="BL323" t="b">
        <v>0</v>
      </c>
      <c r="BN323" t="s">
        <v>85</v>
      </c>
      <c r="BO323" t="b">
        <v>0</v>
      </c>
      <c r="BP323" t="b">
        <v>0</v>
      </c>
      <c r="BQ323">
        <v>309</v>
      </c>
      <c r="BR323">
        <v>1</v>
      </c>
    </row>
    <row r="324" spans="1:70" x14ac:dyDescent="0.25">
      <c r="A324" t="s">
        <v>3033</v>
      </c>
      <c r="B324" s="1">
        <v>39941</v>
      </c>
      <c r="C324" t="s">
        <v>32</v>
      </c>
      <c r="D324" t="s">
        <v>32</v>
      </c>
      <c r="E324" t="s">
        <v>3034</v>
      </c>
      <c r="F324" t="s">
        <v>3035</v>
      </c>
      <c r="G324" t="s">
        <v>3036</v>
      </c>
      <c r="I324" t="s">
        <v>3037</v>
      </c>
      <c r="J324" s="1"/>
      <c r="K324" t="s">
        <v>3038</v>
      </c>
      <c r="L324">
        <v>6</v>
      </c>
      <c r="N324" t="s">
        <v>979</v>
      </c>
      <c r="O324" s="1">
        <v>39926</v>
      </c>
      <c r="P324" t="s">
        <v>3039</v>
      </c>
      <c r="Q324" s="1">
        <v>39926</v>
      </c>
      <c r="R324" t="s">
        <v>75</v>
      </c>
      <c r="S324" s="1">
        <v>39919</v>
      </c>
      <c r="T324" t="s">
        <v>75</v>
      </c>
      <c r="U324" t="s">
        <v>17</v>
      </c>
      <c r="V324" t="s">
        <v>17</v>
      </c>
      <c r="W324" t="s">
        <v>75</v>
      </c>
      <c r="X324" s="1">
        <v>39918</v>
      </c>
      <c r="Y324" t="s">
        <v>17</v>
      </c>
      <c r="Z324" t="s">
        <v>75</v>
      </c>
      <c r="AA324" t="s">
        <v>75</v>
      </c>
      <c r="AB324" t="s">
        <v>17</v>
      </c>
      <c r="AC324" t="s">
        <v>75</v>
      </c>
      <c r="AD324" s="1"/>
      <c r="AE324" s="1"/>
      <c r="AF324" s="1"/>
      <c r="AG324">
        <v>99</v>
      </c>
      <c r="AH324" s="1"/>
      <c r="AI324" s="1"/>
      <c r="AJ324" s="1"/>
      <c r="AK324" s="1">
        <v>39927</v>
      </c>
      <c r="AL324" s="1">
        <v>39929</v>
      </c>
      <c r="AM324" s="1">
        <v>39937</v>
      </c>
      <c r="AN324" s="1">
        <v>39941</v>
      </c>
      <c r="AO324" t="s">
        <v>75</v>
      </c>
      <c r="AP324" t="s">
        <v>17</v>
      </c>
      <c r="AQ324" t="s">
        <v>17</v>
      </c>
      <c r="AR324" t="s">
        <v>17</v>
      </c>
      <c r="AS324" s="1">
        <v>39965</v>
      </c>
      <c r="AT324" t="s">
        <v>18</v>
      </c>
      <c r="AU324" s="1">
        <v>39965</v>
      </c>
      <c r="AV324" t="s">
        <v>17</v>
      </c>
      <c r="AW324" t="s">
        <v>17</v>
      </c>
      <c r="AX324" t="s">
        <v>17</v>
      </c>
      <c r="AY324" s="1">
        <v>39965</v>
      </c>
      <c r="AZ324" t="s">
        <v>17</v>
      </c>
      <c r="BA324" t="s">
        <v>17</v>
      </c>
      <c r="BB324" t="s">
        <v>17</v>
      </c>
      <c r="BC324" s="1">
        <v>39965</v>
      </c>
      <c r="BD324" s="1">
        <v>39950</v>
      </c>
      <c r="BE324" t="s">
        <v>17</v>
      </c>
      <c r="BF324" t="s">
        <v>17</v>
      </c>
      <c r="BG324" t="s">
        <v>17</v>
      </c>
      <c r="BH324" t="s">
        <v>1004</v>
      </c>
      <c r="BI324" t="s">
        <v>17</v>
      </c>
      <c r="BJ324" s="1"/>
      <c r="BK324" t="b">
        <v>0</v>
      </c>
      <c r="BL324" t="b">
        <v>0</v>
      </c>
      <c r="BN324" t="s">
        <v>85</v>
      </c>
      <c r="BO324" t="b">
        <v>0</v>
      </c>
      <c r="BP324" t="b">
        <v>0</v>
      </c>
      <c r="BQ324">
        <v>310</v>
      </c>
      <c r="BR324">
        <v>1</v>
      </c>
    </row>
    <row r="325" spans="1:70" x14ac:dyDescent="0.25">
      <c r="A325" t="s">
        <v>3040</v>
      </c>
      <c r="B325" s="1">
        <v>39941</v>
      </c>
      <c r="C325" t="s">
        <v>558</v>
      </c>
      <c r="D325" t="s">
        <v>32</v>
      </c>
      <c r="E325" t="s">
        <v>3041</v>
      </c>
      <c r="F325" t="s">
        <v>3042</v>
      </c>
      <c r="G325" t="s">
        <v>2305</v>
      </c>
      <c r="J325" s="1"/>
      <c r="K325" t="s">
        <v>3043</v>
      </c>
      <c r="L325">
        <v>1</v>
      </c>
      <c r="M325">
        <v>6</v>
      </c>
      <c r="N325" t="s">
        <v>979</v>
      </c>
      <c r="O325" s="1">
        <v>39908</v>
      </c>
      <c r="Q325" s="1">
        <v>39909</v>
      </c>
      <c r="R325" t="s">
        <v>75</v>
      </c>
      <c r="S325" s="1">
        <v>39908</v>
      </c>
      <c r="T325" t="s">
        <v>75</v>
      </c>
      <c r="U325" t="s">
        <v>17</v>
      </c>
      <c r="V325" t="s">
        <v>17</v>
      </c>
      <c r="W325" t="s">
        <v>75</v>
      </c>
      <c r="X325" s="1">
        <v>39905</v>
      </c>
      <c r="Y325" t="s">
        <v>75</v>
      </c>
      <c r="Z325" t="s">
        <v>75</v>
      </c>
      <c r="AA325" t="s">
        <v>75</v>
      </c>
      <c r="AB325" t="s">
        <v>17</v>
      </c>
      <c r="AC325" t="s">
        <v>75</v>
      </c>
      <c r="AD325" s="1"/>
      <c r="AE325" s="1"/>
      <c r="AF325" s="1"/>
      <c r="AG325">
        <v>99</v>
      </c>
      <c r="AH325" s="1"/>
      <c r="AI325" s="1"/>
      <c r="AJ325" s="1"/>
      <c r="AK325" s="1">
        <v>39909</v>
      </c>
      <c r="AL325" s="1">
        <v>39910</v>
      </c>
      <c r="AM325" s="1">
        <v>39937</v>
      </c>
      <c r="AN325" s="1">
        <v>39941</v>
      </c>
      <c r="AO325" t="s">
        <v>75</v>
      </c>
      <c r="AP325" t="s">
        <v>17</v>
      </c>
      <c r="AQ325" t="s">
        <v>17</v>
      </c>
      <c r="AR325" t="s">
        <v>17</v>
      </c>
      <c r="AS325" s="1">
        <v>39965</v>
      </c>
      <c r="AT325" t="s">
        <v>22</v>
      </c>
      <c r="AU325" s="1">
        <v>39965</v>
      </c>
      <c r="AV325" t="s">
        <v>17</v>
      </c>
      <c r="AW325" t="s">
        <v>17</v>
      </c>
      <c r="AX325" t="s">
        <v>17</v>
      </c>
      <c r="AY325" s="1">
        <v>39965</v>
      </c>
      <c r="AZ325" t="s">
        <v>17</v>
      </c>
      <c r="BA325" t="s">
        <v>17</v>
      </c>
      <c r="BB325" t="s">
        <v>17</v>
      </c>
      <c r="BC325" s="1">
        <v>39965</v>
      </c>
      <c r="BD325" s="1">
        <v>39950</v>
      </c>
      <c r="BE325" t="s">
        <v>17</v>
      </c>
      <c r="BF325" t="s">
        <v>17</v>
      </c>
      <c r="BG325" t="s">
        <v>17</v>
      </c>
      <c r="BH325" t="s">
        <v>1004</v>
      </c>
      <c r="BI325" t="s">
        <v>17</v>
      </c>
      <c r="BJ325" s="1"/>
      <c r="BK325" t="b">
        <v>0</v>
      </c>
      <c r="BL325" t="b">
        <v>0</v>
      </c>
      <c r="BN325" t="s">
        <v>85</v>
      </c>
      <c r="BO325" t="b">
        <v>0</v>
      </c>
      <c r="BP325" t="b">
        <v>0</v>
      </c>
      <c r="BQ325">
        <v>311</v>
      </c>
      <c r="BR325">
        <v>1</v>
      </c>
    </row>
    <row r="326" spans="1:70" x14ac:dyDescent="0.25">
      <c r="A326" t="s">
        <v>3044</v>
      </c>
      <c r="B326" s="1">
        <v>39941</v>
      </c>
      <c r="C326" t="s">
        <v>271</v>
      </c>
      <c r="D326" t="s">
        <v>14</v>
      </c>
      <c r="E326" t="s">
        <v>1334</v>
      </c>
      <c r="F326" t="s">
        <v>3045</v>
      </c>
      <c r="G326" t="s">
        <v>3046</v>
      </c>
      <c r="I326" t="s">
        <v>3047</v>
      </c>
      <c r="J326" s="1">
        <v>38423</v>
      </c>
      <c r="K326" t="s">
        <v>3048</v>
      </c>
      <c r="L326">
        <v>4</v>
      </c>
      <c r="N326" t="s">
        <v>979</v>
      </c>
      <c r="O326" s="1">
        <v>39930</v>
      </c>
      <c r="P326" t="s">
        <v>3049</v>
      </c>
      <c r="Q326" s="1">
        <v>39931</v>
      </c>
      <c r="R326" t="s">
        <v>17</v>
      </c>
      <c r="S326" s="1"/>
      <c r="T326" t="s">
        <v>75</v>
      </c>
      <c r="U326" t="s">
        <v>17</v>
      </c>
      <c r="V326" t="s">
        <v>17</v>
      </c>
      <c r="W326" t="s">
        <v>75</v>
      </c>
      <c r="X326" s="1">
        <v>39881</v>
      </c>
      <c r="Y326" t="s">
        <v>75</v>
      </c>
      <c r="Z326" t="s">
        <v>75</v>
      </c>
      <c r="AA326" t="s">
        <v>75</v>
      </c>
      <c r="AB326" t="s">
        <v>17</v>
      </c>
      <c r="AC326" t="s">
        <v>75</v>
      </c>
      <c r="AD326" s="1"/>
      <c r="AE326" s="1"/>
      <c r="AF326" s="1"/>
      <c r="AG326">
        <v>99</v>
      </c>
      <c r="AH326" s="1"/>
      <c r="AI326" s="1"/>
      <c r="AJ326" s="1"/>
      <c r="AK326" s="1">
        <v>39934</v>
      </c>
      <c r="AL326" s="1">
        <v>39935</v>
      </c>
      <c r="AM326" s="1">
        <v>39937</v>
      </c>
      <c r="AN326" s="1">
        <v>39941</v>
      </c>
      <c r="AO326" t="s">
        <v>75</v>
      </c>
      <c r="AP326" t="s">
        <v>17</v>
      </c>
      <c r="AQ326" t="s">
        <v>17</v>
      </c>
      <c r="AR326" t="s">
        <v>17</v>
      </c>
      <c r="AS326" s="1">
        <v>39965</v>
      </c>
      <c r="AT326" t="s">
        <v>22</v>
      </c>
      <c r="AU326" s="1">
        <v>39965</v>
      </c>
      <c r="AV326" t="s">
        <v>17</v>
      </c>
      <c r="AW326" t="s">
        <v>17</v>
      </c>
      <c r="AX326" t="s">
        <v>17</v>
      </c>
      <c r="AY326" s="1">
        <v>39965</v>
      </c>
      <c r="AZ326" t="s">
        <v>17</v>
      </c>
      <c r="BA326" t="s">
        <v>17</v>
      </c>
      <c r="BB326" t="s">
        <v>17</v>
      </c>
      <c r="BC326" s="1">
        <v>39965</v>
      </c>
      <c r="BD326" s="1">
        <v>39950</v>
      </c>
      <c r="BE326" t="s">
        <v>17</v>
      </c>
      <c r="BF326" t="s">
        <v>17</v>
      </c>
      <c r="BG326" t="s">
        <v>17</v>
      </c>
      <c r="BH326" t="s">
        <v>1004</v>
      </c>
      <c r="BI326" t="s">
        <v>17</v>
      </c>
      <c r="BJ326" s="1"/>
      <c r="BK326" t="b">
        <v>0</v>
      </c>
      <c r="BL326" t="b">
        <v>0</v>
      </c>
      <c r="BM326" t="s">
        <v>17</v>
      </c>
      <c r="BN326" t="s">
        <v>85</v>
      </c>
      <c r="BO326" t="b">
        <v>0</v>
      </c>
      <c r="BP326" t="b">
        <v>0</v>
      </c>
      <c r="BQ326">
        <v>312</v>
      </c>
      <c r="BR326">
        <v>1</v>
      </c>
    </row>
    <row r="327" spans="1:70" x14ac:dyDescent="0.25">
      <c r="A327" t="s">
        <v>3050</v>
      </c>
      <c r="B327" s="1">
        <v>39941</v>
      </c>
      <c r="C327" t="s">
        <v>1053</v>
      </c>
      <c r="D327" t="s">
        <v>35</v>
      </c>
      <c r="E327" t="s">
        <v>1090</v>
      </c>
      <c r="F327" t="s">
        <v>3051</v>
      </c>
      <c r="G327" t="s">
        <v>3052</v>
      </c>
      <c r="I327" t="s">
        <v>3053</v>
      </c>
      <c r="J327" s="1">
        <v>39209</v>
      </c>
      <c r="K327" t="s">
        <v>3054</v>
      </c>
      <c r="L327">
        <v>1</v>
      </c>
      <c r="M327">
        <v>11</v>
      </c>
      <c r="N327" t="s">
        <v>979</v>
      </c>
      <c r="O327" s="1">
        <v>39936</v>
      </c>
      <c r="P327" t="s">
        <v>1095</v>
      </c>
      <c r="Q327" s="1">
        <v>39937</v>
      </c>
      <c r="R327" t="s">
        <v>75</v>
      </c>
      <c r="S327" s="1">
        <v>39936</v>
      </c>
      <c r="T327" t="s">
        <v>75</v>
      </c>
      <c r="U327" t="s">
        <v>17</v>
      </c>
      <c r="V327" t="s">
        <v>17</v>
      </c>
      <c r="W327" t="s">
        <v>75</v>
      </c>
      <c r="X327" s="1">
        <v>39934</v>
      </c>
      <c r="Y327" t="s">
        <v>75</v>
      </c>
      <c r="Z327" t="s">
        <v>75</v>
      </c>
      <c r="AA327" t="s">
        <v>75</v>
      </c>
      <c r="AB327" t="s">
        <v>17</v>
      </c>
      <c r="AC327" t="s">
        <v>75</v>
      </c>
      <c r="AD327" s="1">
        <v>39213</v>
      </c>
      <c r="AE327" s="1">
        <v>39335</v>
      </c>
      <c r="AF327" s="1"/>
      <c r="AG327">
        <v>3</v>
      </c>
      <c r="AH327" s="1">
        <v>39284</v>
      </c>
      <c r="AI327" s="1">
        <v>39402</v>
      </c>
      <c r="AJ327" s="1"/>
      <c r="AK327" s="1">
        <v>39937</v>
      </c>
      <c r="AL327" s="1">
        <v>39938</v>
      </c>
      <c r="AM327" s="1">
        <v>39940</v>
      </c>
      <c r="AN327" s="1">
        <v>39941</v>
      </c>
      <c r="AO327" t="s">
        <v>75</v>
      </c>
      <c r="AP327" t="s">
        <v>17</v>
      </c>
      <c r="AQ327" t="s">
        <v>17</v>
      </c>
      <c r="AR327" t="s">
        <v>17</v>
      </c>
      <c r="AS327" s="1">
        <v>39965</v>
      </c>
      <c r="AT327" t="s">
        <v>18</v>
      </c>
      <c r="AU327" s="1">
        <v>39965</v>
      </c>
      <c r="AV327" t="s">
        <v>17</v>
      </c>
      <c r="AW327" t="s">
        <v>17</v>
      </c>
      <c r="AX327" t="s">
        <v>17</v>
      </c>
      <c r="AY327" s="1">
        <v>39965</v>
      </c>
      <c r="AZ327" t="s">
        <v>17</v>
      </c>
      <c r="BA327" t="s">
        <v>17</v>
      </c>
      <c r="BB327" t="s">
        <v>17</v>
      </c>
      <c r="BC327" s="1">
        <v>39965</v>
      </c>
      <c r="BD327" s="1">
        <v>39950</v>
      </c>
      <c r="BE327" t="s">
        <v>17</v>
      </c>
      <c r="BF327" t="s">
        <v>17</v>
      </c>
      <c r="BG327" t="s">
        <v>17</v>
      </c>
      <c r="BH327" t="s">
        <v>1004</v>
      </c>
      <c r="BI327" t="s">
        <v>17</v>
      </c>
      <c r="BJ327" s="1">
        <v>40011</v>
      </c>
      <c r="BK327" t="b">
        <v>0</v>
      </c>
      <c r="BL327" t="b">
        <v>0</v>
      </c>
      <c r="BM327" t="s">
        <v>17</v>
      </c>
      <c r="BN327" t="s">
        <v>85</v>
      </c>
      <c r="BO327" t="b">
        <v>0</v>
      </c>
      <c r="BP327" t="b">
        <v>0</v>
      </c>
      <c r="BQ327">
        <v>313</v>
      </c>
      <c r="BR327">
        <v>1</v>
      </c>
    </row>
    <row r="328" spans="1:70" x14ac:dyDescent="0.25">
      <c r="A328" t="s">
        <v>3055</v>
      </c>
      <c r="B328" s="1">
        <v>39941</v>
      </c>
      <c r="C328" t="s">
        <v>2747</v>
      </c>
      <c r="D328" t="s">
        <v>14</v>
      </c>
      <c r="E328" t="s">
        <v>2751</v>
      </c>
      <c r="G328" t="s">
        <v>3056</v>
      </c>
      <c r="H328" t="s">
        <v>2751</v>
      </c>
      <c r="I328" t="s">
        <v>3057</v>
      </c>
      <c r="J328" s="1">
        <v>39885</v>
      </c>
      <c r="K328" t="s">
        <v>3058</v>
      </c>
      <c r="M328">
        <v>1</v>
      </c>
      <c r="N328" t="s">
        <v>979</v>
      </c>
      <c r="O328" s="1">
        <v>39934</v>
      </c>
      <c r="P328" t="s">
        <v>3059</v>
      </c>
      <c r="Q328" s="1">
        <v>39935</v>
      </c>
      <c r="R328" t="s">
        <v>75</v>
      </c>
      <c r="S328" s="1">
        <v>39931</v>
      </c>
      <c r="T328" t="s">
        <v>17</v>
      </c>
      <c r="U328" t="s">
        <v>75</v>
      </c>
      <c r="V328" t="s">
        <v>75</v>
      </c>
      <c r="W328" t="s">
        <v>17</v>
      </c>
      <c r="X328" s="1">
        <v>39909</v>
      </c>
      <c r="Y328" t="s">
        <v>75</v>
      </c>
      <c r="Z328" t="s">
        <v>75</v>
      </c>
      <c r="AA328" t="s">
        <v>75</v>
      </c>
      <c r="AB328" t="s">
        <v>17</v>
      </c>
      <c r="AC328" t="s">
        <v>75</v>
      </c>
      <c r="AD328" s="1"/>
      <c r="AE328" s="1"/>
      <c r="AF328" s="1"/>
      <c r="AG328">
        <v>99</v>
      </c>
      <c r="AH328" s="1"/>
      <c r="AI328" s="1"/>
      <c r="AJ328" s="1"/>
      <c r="AK328" s="1">
        <v>39935</v>
      </c>
      <c r="AL328" s="1">
        <v>39936</v>
      </c>
      <c r="AM328" s="1">
        <v>39937</v>
      </c>
      <c r="AN328" s="1">
        <v>39941</v>
      </c>
      <c r="AO328" t="s">
        <v>75</v>
      </c>
      <c r="AP328" t="s">
        <v>17</v>
      </c>
      <c r="AQ328" t="s">
        <v>17</v>
      </c>
      <c r="AR328" t="s">
        <v>17</v>
      </c>
      <c r="AS328" s="1">
        <v>39965</v>
      </c>
      <c r="AT328" t="s">
        <v>18</v>
      </c>
      <c r="AU328" s="1">
        <v>39965</v>
      </c>
      <c r="AV328" t="s">
        <v>17</v>
      </c>
      <c r="AW328" t="s">
        <v>17</v>
      </c>
      <c r="AX328" t="s">
        <v>17</v>
      </c>
      <c r="AY328" s="1">
        <v>39965</v>
      </c>
      <c r="AZ328" t="s">
        <v>17</v>
      </c>
      <c r="BA328" t="s">
        <v>17</v>
      </c>
      <c r="BB328" t="s">
        <v>17</v>
      </c>
      <c r="BC328" s="1">
        <v>39965</v>
      </c>
      <c r="BD328" s="1">
        <v>39950</v>
      </c>
      <c r="BE328" t="s">
        <v>17</v>
      </c>
      <c r="BF328" t="s">
        <v>17</v>
      </c>
      <c r="BG328" t="s">
        <v>17</v>
      </c>
      <c r="BH328" t="s">
        <v>1004</v>
      </c>
      <c r="BI328" t="s">
        <v>17</v>
      </c>
      <c r="BJ328" s="1"/>
      <c r="BK328" t="b">
        <v>0</v>
      </c>
      <c r="BL328" t="b">
        <v>0</v>
      </c>
      <c r="BN328" t="s">
        <v>85</v>
      </c>
      <c r="BO328" t="b">
        <v>0</v>
      </c>
      <c r="BP328" t="b">
        <v>0</v>
      </c>
      <c r="BQ328">
        <v>314</v>
      </c>
      <c r="BR328">
        <v>1</v>
      </c>
    </row>
    <row r="329" spans="1:70" x14ac:dyDescent="0.25">
      <c r="A329" t="s">
        <v>3060</v>
      </c>
      <c r="B329" s="1">
        <v>39941</v>
      </c>
      <c r="C329" t="s">
        <v>3061</v>
      </c>
      <c r="D329" t="s">
        <v>14</v>
      </c>
      <c r="E329" t="s">
        <v>1731</v>
      </c>
      <c r="F329" t="s">
        <v>3062</v>
      </c>
      <c r="G329" t="s">
        <v>3063</v>
      </c>
      <c r="I329" t="s">
        <v>3064</v>
      </c>
      <c r="J329" s="1">
        <v>38518</v>
      </c>
      <c r="K329" t="s">
        <v>3065</v>
      </c>
      <c r="L329">
        <v>3</v>
      </c>
      <c r="M329">
        <v>10</v>
      </c>
      <c r="N329" t="s">
        <v>1011</v>
      </c>
      <c r="O329" s="1">
        <v>39933</v>
      </c>
      <c r="P329" t="s">
        <v>3066</v>
      </c>
      <c r="Q329" s="1">
        <v>39933</v>
      </c>
      <c r="R329" t="s">
        <v>17</v>
      </c>
      <c r="S329" s="1"/>
      <c r="T329" t="s">
        <v>17</v>
      </c>
      <c r="U329" t="s">
        <v>17</v>
      </c>
      <c r="V329" t="s">
        <v>17</v>
      </c>
      <c r="W329" t="s">
        <v>75</v>
      </c>
      <c r="X329" s="1">
        <v>39892</v>
      </c>
      <c r="Y329" t="s">
        <v>75</v>
      </c>
      <c r="Z329" t="s">
        <v>75</v>
      </c>
      <c r="AA329" t="s">
        <v>75</v>
      </c>
      <c r="AB329" t="s">
        <v>75</v>
      </c>
      <c r="AC329" t="s">
        <v>75</v>
      </c>
      <c r="AD329" s="1"/>
      <c r="AE329" s="1">
        <v>38792</v>
      </c>
      <c r="AF329" s="1"/>
      <c r="AG329">
        <v>3</v>
      </c>
      <c r="AH329" s="1">
        <v>39058</v>
      </c>
      <c r="AI329" s="1">
        <v>38880</v>
      </c>
      <c r="AJ329" s="1"/>
      <c r="AK329" s="1">
        <v>39933</v>
      </c>
      <c r="AL329" s="1">
        <v>39934</v>
      </c>
      <c r="AM329" s="1">
        <v>39937</v>
      </c>
      <c r="AN329" s="1">
        <v>39941</v>
      </c>
      <c r="AO329" t="s">
        <v>75</v>
      </c>
      <c r="AP329" t="s">
        <v>17</v>
      </c>
      <c r="AQ329" t="s">
        <v>17</v>
      </c>
      <c r="AR329" t="s">
        <v>17</v>
      </c>
      <c r="AS329" s="1">
        <v>39965</v>
      </c>
      <c r="AT329" t="s">
        <v>22</v>
      </c>
      <c r="AU329" s="1">
        <v>39965</v>
      </c>
      <c r="AV329" t="s">
        <v>17</v>
      </c>
      <c r="AW329" t="s">
        <v>17</v>
      </c>
      <c r="AX329" t="s">
        <v>17</v>
      </c>
      <c r="AY329" s="1">
        <v>39965</v>
      </c>
      <c r="AZ329" t="s">
        <v>17</v>
      </c>
      <c r="BA329" t="s">
        <v>17</v>
      </c>
      <c r="BB329" t="s">
        <v>17</v>
      </c>
      <c r="BC329" s="1">
        <v>39965</v>
      </c>
      <c r="BD329" s="1">
        <v>39950</v>
      </c>
      <c r="BE329" t="s">
        <v>17</v>
      </c>
      <c r="BF329" t="s">
        <v>17</v>
      </c>
      <c r="BG329" t="s">
        <v>17</v>
      </c>
      <c r="BH329" t="s">
        <v>1004</v>
      </c>
      <c r="BI329" t="s">
        <v>17</v>
      </c>
      <c r="BJ329" s="1"/>
      <c r="BK329" t="b">
        <v>0</v>
      </c>
      <c r="BL329" t="b">
        <v>0</v>
      </c>
      <c r="BN329" t="s">
        <v>85</v>
      </c>
      <c r="BO329" t="b">
        <v>0</v>
      </c>
      <c r="BP329" t="b">
        <v>0</v>
      </c>
      <c r="BQ329">
        <v>315</v>
      </c>
      <c r="BR329">
        <v>1</v>
      </c>
    </row>
    <row r="330" spans="1:70" x14ac:dyDescent="0.25">
      <c r="A330" t="s">
        <v>3067</v>
      </c>
      <c r="B330" s="1">
        <v>39946</v>
      </c>
      <c r="C330" t="s">
        <v>3061</v>
      </c>
      <c r="D330" t="s">
        <v>14</v>
      </c>
      <c r="E330" t="s">
        <v>3068</v>
      </c>
      <c r="F330" t="s">
        <v>3069</v>
      </c>
      <c r="G330" t="s">
        <v>3070</v>
      </c>
      <c r="I330" t="s">
        <v>3071</v>
      </c>
      <c r="J330" s="1">
        <v>39390</v>
      </c>
      <c r="K330" t="s">
        <v>3072</v>
      </c>
      <c r="L330">
        <v>2</v>
      </c>
      <c r="N330" t="s">
        <v>1011</v>
      </c>
      <c r="O330" s="1">
        <v>39930</v>
      </c>
      <c r="P330" t="s">
        <v>3073</v>
      </c>
      <c r="Q330" s="1">
        <v>39937</v>
      </c>
      <c r="R330" t="s">
        <v>75</v>
      </c>
      <c r="S330" s="1">
        <v>39937</v>
      </c>
      <c r="T330" t="s">
        <v>17</v>
      </c>
      <c r="U330" t="s">
        <v>17</v>
      </c>
      <c r="V330" t="s">
        <v>75</v>
      </c>
      <c r="W330" t="s">
        <v>17</v>
      </c>
      <c r="X330" s="1">
        <v>39918</v>
      </c>
      <c r="Y330" t="s">
        <v>75</v>
      </c>
      <c r="Z330" t="s">
        <v>75</v>
      </c>
      <c r="AA330" t="s">
        <v>75</v>
      </c>
      <c r="AB330" t="s">
        <v>75</v>
      </c>
      <c r="AC330" t="s">
        <v>75</v>
      </c>
      <c r="AD330" s="1"/>
      <c r="AE330" s="1"/>
      <c r="AF330" s="1"/>
      <c r="AG330">
        <v>99</v>
      </c>
      <c r="AH330" s="1"/>
      <c r="AI330" s="1"/>
      <c r="AJ330" s="1"/>
      <c r="AK330" s="1">
        <v>39939</v>
      </c>
      <c r="AL330" s="1">
        <v>39941</v>
      </c>
      <c r="AM330" s="1">
        <v>39945</v>
      </c>
      <c r="AN330" s="1">
        <v>39946</v>
      </c>
      <c r="AO330" t="s">
        <v>75</v>
      </c>
      <c r="AS330" s="1"/>
      <c r="AU330" s="1"/>
      <c r="AY330" s="1"/>
      <c r="BC330" s="1"/>
      <c r="BD330" s="1"/>
      <c r="BJ330" s="1"/>
      <c r="BK330" t="b">
        <v>0</v>
      </c>
      <c r="BL330" t="b">
        <v>0</v>
      </c>
      <c r="BM330" t="s">
        <v>17</v>
      </c>
      <c r="BN330" t="s">
        <v>85</v>
      </c>
      <c r="BO330" t="b">
        <v>0</v>
      </c>
      <c r="BP330" t="b">
        <v>0</v>
      </c>
      <c r="BQ330">
        <v>316</v>
      </c>
      <c r="BR330">
        <v>1</v>
      </c>
    </row>
    <row r="331" spans="1:70" x14ac:dyDescent="0.25">
      <c r="A331" t="s">
        <v>3074</v>
      </c>
      <c r="B331" s="1">
        <v>39946</v>
      </c>
      <c r="C331" t="s">
        <v>3061</v>
      </c>
      <c r="D331" t="s">
        <v>14</v>
      </c>
      <c r="E331" t="s">
        <v>3075</v>
      </c>
      <c r="F331" t="s">
        <v>3076</v>
      </c>
      <c r="G331" t="s">
        <v>3077</v>
      </c>
      <c r="I331" t="s">
        <v>3078</v>
      </c>
      <c r="J331" s="1">
        <v>38674</v>
      </c>
      <c r="K331" t="s">
        <v>3079</v>
      </c>
      <c r="L331">
        <v>4</v>
      </c>
      <c r="N331" t="s">
        <v>979</v>
      </c>
      <c r="O331" s="1">
        <v>39927</v>
      </c>
      <c r="P331" t="s">
        <v>3080</v>
      </c>
      <c r="Q331" s="1">
        <v>39937</v>
      </c>
      <c r="R331" t="s">
        <v>75</v>
      </c>
      <c r="S331" s="1">
        <v>39938</v>
      </c>
      <c r="T331" t="s">
        <v>75</v>
      </c>
      <c r="U331" t="s">
        <v>17</v>
      </c>
      <c r="V331" t="s">
        <v>75</v>
      </c>
      <c r="W331" t="s">
        <v>17</v>
      </c>
      <c r="X331" s="1">
        <v>39923</v>
      </c>
      <c r="Y331" t="s">
        <v>75</v>
      </c>
      <c r="Z331" t="s">
        <v>75</v>
      </c>
      <c r="AA331" t="s">
        <v>75</v>
      </c>
      <c r="AB331" t="s">
        <v>75</v>
      </c>
      <c r="AC331" t="s">
        <v>75</v>
      </c>
      <c r="AD331" s="1">
        <v>38677</v>
      </c>
      <c r="AE331" s="1">
        <v>38796</v>
      </c>
      <c r="AF331" s="1"/>
      <c r="AG331">
        <v>3</v>
      </c>
      <c r="AH331" s="1">
        <v>38747</v>
      </c>
      <c r="AI331" s="1">
        <v>38833</v>
      </c>
      <c r="AJ331" s="1"/>
      <c r="AK331" s="1">
        <v>39940</v>
      </c>
      <c r="AL331" s="1">
        <v>39941</v>
      </c>
      <c r="AM331" s="1">
        <v>39945</v>
      </c>
      <c r="AN331" s="1">
        <v>39946</v>
      </c>
      <c r="AO331" t="s">
        <v>75</v>
      </c>
      <c r="AP331" t="s">
        <v>17</v>
      </c>
      <c r="AQ331" t="s">
        <v>17</v>
      </c>
      <c r="AR331" t="s">
        <v>17</v>
      </c>
      <c r="AS331" s="1">
        <v>39965</v>
      </c>
      <c r="AT331" t="s">
        <v>18</v>
      </c>
      <c r="AU331" s="1">
        <v>39965</v>
      </c>
      <c r="AV331" t="s">
        <v>17</v>
      </c>
      <c r="AW331" t="s">
        <v>17</v>
      </c>
      <c r="AX331" t="s">
        <v>17</v>
      </c>
      <c r="AY331" s="1">
        <v>39965</v>
      </c>
      <c r="AZ331" t="s">
        <v>17</v>
      </c>
      <c r="BA331" t="s">
        <v>17</v>
      </c>
      <c r="BB331" t="s">
        <v>17</v>
      </c>
      <c r="BC331" s="1">
        <v>39965</v>
      </c>
      <c r="BD331" s="1"/>
      <c r="BE331" t="s">
        <v>17</v>
      </c>
      <c r="BF331" t="s">
        <v>17</v>
      </c>
      <c r="BG331" t="s">
        <v>17</v>
      </c>
      <c r="BH331" t="s">
        <v>1004</v>
      </c>
      <c r="BI331" t="s">
        <v>17</v>
      </c>
      <c r="BJ331" s="1"/>
      <c r="BK331" t="b">
        <v>0</v>
      </c>
      <c r="BL331" t="b">
        <v>0</v>
      </c>
      <c r="BM331" t="s">
        <v>17</v>
      </c>
      <c r="BN331" t="s">
        <v>85</v>
      </c>
      <c r="BO331" t="b">
        <v>0</v>
      </c>
      <c r="BP331" t="b">
        <v>0</v>
      </c>
      <c r="BQ331">
        <v>317</v>
      </c>
      <c r="BR331">
        <v>1</v>
      </c>
    </row>
    <row r="332" spans="1:70" x14ac:dyDescent="0.25">
      <c r="A332" t="s">
        <v>3081</v>
      </c>
      <c r="B332" s="1">
        <v>39953</v>
      </c>
      <c r="C332" t="s">
        <v>452</v>
      </c>
      <c r="D332" t="s">
        <v>35</v>
      </c>
      <c r="E332" t="s">
        <v>3082</v>
      </c>
      <c r="F332" t="s">
        <v>3083</v>
      </c>
      <c r="G332" t="s">
        <v>3084</v>
      </c>
      <c r="H332" t="s">
        <v>987</v>
      </c>
      <c r="I332" t="s">
        <v>3085</v>
      </c>
      <c r="J332" s="1">
        <v>38629</v>
      </c>
      <c r="K332" t="s">
        <v>3086</v>
      </c>
      <c r="L332">
        <v>3</v>
      </c>
      <c r="M332">
        <v>7</v>
      </c>
      <c r="N332" t="s">
        <v>1011</v>
      </c>
      <c r="O332" s="1">
        <v>39946</v>
      </c>
      <c r="P332" t="s">
        <v>3087</v>
      </c>
      <c r="Q332" s="1">
        <v>39946</v>
      </c>
      <c r="R332" t="s">
        <v>75</v>
      </c>
      <c r="S332" s="1">
        <v>39946</v>
      </c>
      <c r="T332" t="s">
        <v>75</v>
      </c>
      <c r="U332" t="s">
        <v>17</v>
      </c>
      <c r="V332" t="s">
        <v>75</v>
      </c>
      <c r="W332" t="s">
        <v>17</v>
      </c>
      <c r="X332" s="1">
        <v>39941</v>
      </c>
      <c r="Y332" t="s">
        <v>17</v>
      </c>
      <c r="Z332" t="s">
        <v>75</v>
      </c>
      <c r="AA332" t="s">
        <v>75</v>
      </c>
      <c r="AB332" t="s">
        <v>75</v>
      </c>
      <c r="AC332" t="s">
        <v>75</v>
      </c>
      <c r="AD332" s="1">
        <v>38666</v>
      </c>
      <c r="AE332" s="1">
        <v>38754</v>
      </c>
      <c r="AF332" s="1"/>
      <c r="AG332">
        <v>3</v>
      </c>
      <c r="AH332" s="1">
        <v>38721</v>
      </c>
      <c r="AI332" s="1">
        <v>38783</v>
      </c>
      <c r="AJ332" s="1"/>
      <c r="AK332" s="1">
        <v>39947</v>
      </c>
      <c r="AL332" s="1">
        <v>39948</v>
      </c>
      <c r="AM332" s="1">
        <v>39952</v>
      </c>
      <c r="AN332" s="1">
        <v>39953</v>
      </c>
      <c r="AO332" t="s">
        <v>75</v>
      </c>
      <c r="AP332" t="s">
        <v>17</v>
      </c>
      <c r="AQ332" t="s">
        <v>17</v>
      </c>
      <c r="AR332" t="s">
        <v>17</v>
      </c>
      <c r="AS332" s="1">
        <v>39981</v>
      </c>
      <c r="AT332" t="s">
        <v>18</v>
      </c>
      <c r="AU332" s="1">
        <v>39981</v>
      </c>
      <c r="AV332" t="s">
        <v>17</v>
      </c>
      <c r="AW332" t="s">
        <v>17</v>
      </c>
      <c r="AX332" t="s">
        <v>17</v>
      </c>
      <c r="AY332" s="1">
        <v>39981</v>
      </c>
      <c r="AZ332" t="s">
        <v>17</v>
      </c>
      <c r="BA332" t="s">
        <v>17</v>
      </c>
      <c r="BB332" t="s">
        <v>17</v>
      </c>
      <c r="BC332" s="1">
        <v>39981</v>
      </c>
      <c r="BD332" s="1">
        <v>39967</v>
      </c>
      <c r="BE332" t="s">
        <v>17</v>
      </c>
      <c r="BF332" t="s">
        <v>17</v>
      </c>
      <c r="BG332" t="s">
        <v>17</v>
      </c>
      <c r="BH332" t="s">
        <v>1004</v>
      </c>
      <c r="BI332" t="s">
        <v>17</v>
      </c>
      <c r="BJ332" s="1"/>
      <c r="BK332" t="b">
        <v>0</v>
      </c>
      <c r="BL332" t="b">
        <v>0</v>
      </c>
      <c r="BN332" t="s">
        <v>85</v>
      </c>
      <c r="BO332" t="b">
        <v>0</v>
      </c>
      <c r="BP332" t="b">
        <v>0</v>
      </c>
      <c r="BQ332">
        <v>318</v>
      </c>
      <c r="BR332">
        <v>1</v>
      </c>
    </row>
    <row r="333" spans="1:70" x14ac:dyDescent="0.25">
      <c r="A333" t="s">
        <v>3088</v>
      </c>
      <c r="B333" s="1"/>
      <c r="C333" t="s">
        <v>378</v>
      </c>
      <c r="D333" t="s">
        <v>35</v>
      </c>
      <c r="F333" t="s">
        <v>3089</v>
      </c>
      <c r="G333" t="s">
        <v>3090</v>
      </c>
      <c r="I333" t="s">
        <v>3091</v>
      </c>
      <c r="J333" s="1"/>
      <c r="K333" t="s">
        <v>3092</v>
      </c>
      <c r="L333">
        <v>5</v>
      </c>
      <c r="M333">
        <v>1</v>
      </c>
      <c r="N333" t="s">
        <v>979</v>
      </c>
      <c r="O333" s="1">
        <v>39944</v>
      </c>
      <c r="P333" t="s">
        <v>3093</v>
      </c>
      <c r="Q333" s="1">
        <v>39945</v>
      </c>
      <c r="R333" t="s">
        <v>17</v>
      </c>
      <c r="S333" s="1"/>
      <c r="T333" t="s">
        <v>75</v>
      </c>
      <c r="U333" t="s">
        <v>17</v>
      </c>
      <c r="V333" t="s">
        <v>17</v>
      </c>
      <c r="W333" t="s">
        <v>75</v>
      </c>
      <c r="X333" s="1">
        <v>39943</v>
      </c>
      <c r="Y333" t="s">
        <v>75</v>
      </c>
      <c r="Z333" t="s">
        <v>75</v>
      </c>
      <c r="AA333" t="s">
        <v>75</v>
      </c>
      <c r="AB333" t="s">
        <v>17</v>
      </c>
      <c r="AC333" t="s">
        <v>75</v>
      </c>
      <c r="AD333" s="1"/>
      <c r="AE333" s="1"/>
      <c r="AF333" s="1"/>
      <c r="AG333">
        <v>99</v>
      </c>
      <c r="AH333" s="1"/>
      <c r="AI333" s="1"/>
      <c r="AJ333" s="1"/>
      <c r="AK333" s="1">
        <v>39945</v>
      </c>
      <c r="AL333" s="1">
        <v>39946</v>
      </c>
      <c r="AM333" s="1">
        <v>39952</v>
      </c>
      <c r="AN333" s="1"/>
      <c r="AO333" t="s">
        <v>75</v>
      </c>
      <c r="AP333" t="s">
        <v>17</v>
      </c>
      <c r="AQ333" t="s">
        <v>17</v>
      </c>
      <c r="AR333" t="s">
        <v>17</v>
      </c>
      <c r="AS333" s="1">
        <v>39981</v>
      </c>
      <c r="AT333" t="s">
        <v>18</v>
      </c>
      <c r="AU333" s="1">
        <v>39981</v>
      </c>
      <c r="AV333" t="s">
        <v>17</v>
      </c>
      <c r="AW333" t="s">
        <v>17</v>
      </c>
      <c r="AX333" t="s">
        <v>17</v>
      </c>
      <c r="AY333" s="1">
        <v>39981</v>
      </c>
      <c r="AZ333" t="s">
        <v>17</v>
      </c>
      <c r="BA333" t="s">
        <v>17</v>
      </c>
      <c r="BB333" t="s">
        <v>17</v>
      </c>
      <c r="BC333" s="1">
        <v>39981</v>
      </c>
      <c r="BD333" s="1">
        <v>39967</v>
      </c>
      <c r="BE333" t="s">
        <v>17</v>
      </c>
      <c r="BF333" t="s">
        <v>17</v>
      </c>
      <c r="BG333" t="s">
        <v>17</v>
      </c>
      <c r="BH333" t="s">
        <v>1004</v>
      </c>
      <c r="BI333" t="s">
        <v>17</v>
      </c>
      <c r="BJ333" s="1">
        <v>40012</v>
      </c>
      <c r="BK333" t="b">
        <v>0</v>
      </c>
      <c r="BL333" t="b">
        <v>0</v>
      </c>
      <c r="BM333" t="s">
        <v>17</v>
      </c>
      <c r="BN333" t="s">
        <v>85</v>
      </c>
      <c r="BO333" t="b">
        <v>0</v>
      </c>
      <c r="BP333" t="b">
        <v>0</v>
      </c>
      <c r="BQ333">
        <v>319</v>
      </c>
      <c r="BR333">
        <v>1</v>
      </c>
    </row>
    <row r="334" spans="1:70" x14ac:dyDescent="0.25">
      <c r="A334" t="s">
        <v>3094</v>
      </c>
      <c r="B334" s="1">
        <v>39952</v>
      </c>
      <c r="C334" t="s">
        <v>1014</v>
      </c>
      <c r="D334" t="s">
        <v>12</v>
      </c>
      <c r="E334" t="s">
        <v>1928</v>
      </c>
      <c r="F334" t="s">
        <v>3095</v>
      </c>
      <c r="G334" t="s">
        <v>3096</v>
      </c>
      <c r="H334" t="s">
        <v>58</v>
      </c>
      <c r="I334" t="s">
        <v>3097</v>
      </c>
      <c r="J334" s="1">
        <v>39216</v>
      </c>
      <c r="K334" t="s">
        <v>3098</v>
      </c>
      <c r="L334">
        <v>2</v>
      </c>
      <c r="N334" t="s">
        <v>979</v>
      </c>
      <c r="O334" s="1">
        <v>39948</v>
      </c>
      <c r="P334" t="s">
        <v>3099</v>
      </c>
      <c r="Q334" s="1">
        <v>39948</v>
      </c>
      <c r="R334" t="s">
        <v>17</v>
      </c>
      <c r="S334" s="1"/>
      <c r="T334" t="s">
        <v>17</v>
      </c>
      <c r="U334" t="s">
        <v>17</v>
      </c>
      <c r="V334" t="s">
        <v>17</v>
      </c>
      <c r="W334" t="s">
        <v>75</v>
      </c>
      <c r="X334" s="1">
        <v>39936</v>
      </c>
      <c r="Y334" t="s">
        <v>75</v>
      </c>
      <c r="Z334" t="s">
        <v>75</v>
      </c>
      <c r="AA334" t="s">
        <v>75</v>
      </c>
      <c r="AB334" t="s">
        <v>75</v>
      </c>
      <c r="AC334" t="s">
        <v>75</v>
      </c>
      <c r="AD334" s="1"/>
      <c r="AE334" s="1"/>
      <c r="AF334" s="1"/>
      <c r="AG334">
        <v>99</v>
      </c>
      <c r="AH334" s="1"/>
      <c r="AI334" s="1"/>
      <c r="AJ334" s="1"/>
      <c r="AK334" s="1">
        <v>39949</v>
      </c>
      <c r="AL334" s="1">
        <v>39950</v>
      </c>
      <c r="AM334" s="1">
        <v>39952</v>
      </c>
      <c r="AN334" s="1">
        <v>39952</v>
      </c>
      <c r="AO334" t="s">
        <v>75</v>
      </c>
      <c r="AP334" t="s">
        <v>17</v>
      </c>
      <c r="AQ334" t="s">
        <v>17</v>
      </c>
      <c r="AR334" t="s">
        <v>17</v>
      </c>
      <c r="AS334" s="1">
        <v>39981</v>
      </c>
      <c r="AT334" t="s">
        <v>18</v>
      </c>
      <c r="AU334" s="1">
        <v>39981</v>
      </c>
      <c r="AV334" t="s">
        <v>17</v>
      </c>
      <c r="AW334" t="s">
        <v>17</v>
      </c>
      <c r="AX334" t="s">
        <v>17</v>
      </c>
      <c r="AY334" s="1">
        <v>39981</v>
      </c>
      <c r="AZ334" t="s">
        <v>17</v>
      </c>
      <c r="BA334" t="s">
        <v>17</v>
      </c>
      <c r="BB334" t="s">
        <v>17</v>
      </c>
      <c r="BC334" s="1">
        <v>39981</v>
      </c>
      <c r="BD334" s="1">
        <v>39967</v>
      </c>
      <c r="BE334" t="s">
        <v>17</v>
      </c>
      <c r="BF334" t="s">
        <v>17</v>
      </c>
      <c r="BG334" t="s">
        <v>17</v>
      </c>
      <c r="BH334" t="s">
        <v>1004</v>
      </c>
      <c r="BI334" t="s">
        <v>17</v>
      </c>
      <c r="BJ334" s="1"/>
      <c r="BK334" t="b">
        <v>0</v>
      </c>
      <c r="BL334" t="b">
        <v>0</v>
      </c>
      <c r="BN334" t="s">
        <v>85</v>
      </c>
      <c r="BO334" t="b">
        <v>0</v>
      </c>
      <c r="BP334" t="b">
        <v>0</v>
      </c>
      <c r="BQ334">
        <v>320</v>
      </c>
      <c r="BR334">
        <v>1</v>
      </c>
    </row>
    <row r="335" spans="1:70" x14ac:dyDescent="0.25">
      <c r="A335" t="s">
        <v>3100</v>
      </c>
      <c r="B335" s="1">
        <v>39958</v>
      </c>
      <c r="C335" t="s">
        <v>226</v>
      </c>
      <c r="D335" t="s">
        <v>41</v>
      </c>
      <c r="E335" t="s">
        <v>3101</v>
      </c>
      <c r="F335" t="s">
        <v>3102</v>
      </c>
      <c r="G335" t="s">
        <v>3103</v>
      </c>
      <c r="I335" t="s">
        <v>3104</v>
      </c>
      <c r="J335" s="1"/>
      <c r="K335" t="s">
        <v>3105</v>
      </c>
      <c r="L335">
        <v>8</v>
      </c>
      <c r="N335" t="s">
        <v>979</v>
      </c>
      <c r="O335" s="1">
        <v>39953</v>
      </c>
      <c r="P335" t="s">
        <v>3106</v>
      </c>
      <c r="Q335" s="1"/>
      <c r="R335" t="s">
        <v>75</v>
      </c>
      <c r="S335" s="1">
        <v>39952</v>
      </c>
      <c r="T335" t="s">
        <v>75</v>
      </c>
      <c r="U335" t="s">
        <v>17</v>
      </c>
      <c r="V335" t="s">
        <v>17</v>
      </c>
      <c r="W335" t="s">
        <v>75</v>
      </c>
      <c r="X335" s="1">
        <v>39947</v>
      </c>
      <c r="AB335" t="s">
        <v>17</v>
      </c>
      <c r="AC335" t="s">
        <v>75</v>
      </c>
      <c r="AD335" s="1"/>
      <c r="AE335" s="1"/>
      <c r="AF335" s="1"/>
      <c r="AG335">
        <v>99</v>
      </c>
      <c r="AH335" s="1"/>
      <c r="AI335" s="1"/>
      <c r="AJ335" s="1"/>
      <c r="AK335" s="1">
        <v>39953</v>
      </c>
      <c r="AL335" s="1">
        <v>39955</v>
      </c>
      <c r="AM335" s="1">
        <v>39957</v>
      </c>
      <c r="AN335" s="1">
        <v>39958</v>
      </c>
      <c r="AO335" t="s">
        <v>75</v>
      </c>
      <c r="AP335" t="s">
        <v>17</v>
      </c>
      <c r="AQ335" t="s">
        <v>17</v>
      </c>
      <c r="AR335" t="s">
        <v>17</v>
      </c>
      <c r="AS335" s="1">
        <v>39981</v>
      </c>
      <c r="AT335" t="s">
        <v>18</v>
      </c>
      <c r="AU335" s="1">
        <v>39981</v>
      </c>
      <c r="AV335" t="s">
        <v>17</v>
      </c>
      <c r="AW335" t="s">
        <v>17</v>
      </c>
      <c r="AX335" t="s">
        <v>17</v>
      </c>
      <c r="AY335" s="1">
        <v>39981</v>
      </c>
      <c r="AZ335" t="s">
        <v>17</v>
      </c>
      <c r="BA335" t="s">
        <v>17</v>
      </c>
      <c r="BB335" t="s">
        <v>17</v>
      </c>
      <c r="BC335" s="1">
        <v>39981</v>
      </c>
      <c r="BD335" s="1">
        <v>39967</v>
      </c>
      <c r="BE335" t="s">
        <v>17</v>
      </c>
      <c r="BF335" t="s">
        <v>17</v>
      </c>
      <c r="BG335" t="s">
        <v>17</v>
      </c>
      <c r="BH335" t="s">
        <v>1004</v>
      </c>
      <c r="BI335" t="s">
        <v>17</v>
      </c>
      <c r="BJ335" s="1"/>
      <c r="BK335" t="b">
        <v>0</v>
      </c>
      <c r="BL335" t="b">
        <v>0</v>
      </c>
      <c r="BN335" t="s">
        <v>85</v>
      </c>
      <c r="BO335" t="b">
        <v>0</v>
      </c>
      <c r="BP335" t="b">
        <v>0</v>
      </c>
      <c r="BQ335">
        <v>321</v>
      </c>
      <c r="BR335">
        <v>1</v>
      </c>
    </row>
    <row r="336" spans="1:70" x14ac:dyDescent="0.25">
      <c r="A336" t="s">
        <v>3107</v>
      </c>
      <c r="B336" s="1">
        <v>39960</v>
      </c>
      <c r="C336" t="s">
        <v>734</v>
      </c>
      <c r="D336" t="s">
        <v>29</v>
      </c>
      <c r="E336" t="s">
        <v>3108</v>
      </c>
      <c r="F336" t="s">
        <v>3109</v>
      </c>
      <c r="G336" t="s">
        <v>3110</v>
      </c>
      <c r="I336" t="s">
        <v>3111</v>
      </c>
      <c r="J336" s="1">
        <v>38431</v>
      </c>
      <c r="K336" t="s">
        <v>3112</v>
      </c>
      <c r="L336">
        <v>4</v>
      </c>
      <c r="M336">
        <v>2</v>
      </c>
      <c r="N336" t="s">
        <v>1011</v>
      </c>
      <c r="O336" s="1">
        <v>39952</v>
      </c>
      <c r="P336" t="s">
        <v>3113</v>
      </c>
      <c r="Q336" s="1">
        <v>39952</v>
      </c>
      <c r="R336" t="s">
        <v>17</v>
      </c>
      <c r="S336" s="1"/>
      <c r="T336" t="s">
        <v>17</v>
      </c>
      <c r="U336" t="s">
        <v>75</v>
      </c>
      <c r="V336" t="s">
        <v>17</v>
      </c>
      <c r="W336" t="s">
        <v>17</v>
      </c>
      <c r="X336" s="1">
        <v>39943</v>
      </c>
      <c r="Y336" t="s">
        <v>75</v>
      </c>
      <c r="Z336" t="s">
        <v>75</v>
      </c>
      <c r="AA336" t="s">
        <v>75</v>
      </c>
      <c r="AB336" t="s">
        <v>75</v>
      </c>
      <c r="AC336" t="s">
        <v>75</v>
      </c>
      <c r="AD336" s="1"/>
      <c r="AE336" s="1"/>
      <c r="AF336" s="1"/>
      <c r="AG336">
        <v>99</v>
      </c>
      <c r="AH336" s="1"/>
      <c r="AI336" s="1"/>
      <c r="AJ336" s="1"/>
      <c r="AK336" s="1">
        <v>39952</v>
      </c>
      <c r="AL336" s="1">
        <v>39953</v>
      </c>
      <c r="AM336" s="1">
        <v>39959</v>
      </c>
      <c r="AN336" s="1">
        <v>39960</v>
      </c>
      <c r="AO336" t="s">
        <v>75</v>
      </c>
      <c r="AP336" t="s">
        <v>17</v>
      </c>
      <c r="AQ336" t="s">
        <v>17</v>
      </c>
      <c r="AR336" t="s">
        <v>17</v>
      </c>
      <c r="AS336" s="1">
        <v>39986</v>
      </c>
      <c r="AT336" t="s">
        <v>22</v>
      </c>
      <c r="AU336" s="1">
        <v>39986</v>
      </c>
      <c r="AV336" t="s">
        <v>17</v>
      </c>
      <c r="AW336" t="s">
        <v>17</v>
      </c>
      <c r="AX336" t="s">
        <v>17</v>
      </c>
      <c r="AY336" s="1">
        <v>39986</v>
      </c>
      <c r="AZ336" t="s">
        <v>17</v>
      </c>
      <c r="BA336" t="s">
        <v>17</v>
      </c>
      <c r="BB336" t="s">
        <v>17</v>
      </c>
      <c r="BC336" s="1">
        <v>39986</v>
      </c>
      <c r="BD336" s="1">
        <v>39973</v>
      </c>
      <c r="BE336" t="s">
        <v>17</v>
      </c>
      <c r="BF336" t="s">
        <v>17</v>
      </c>
      <c r="BG336" t="s">
        <v>17</v>
      </c>
      <c r="BH336" t="s">
        <v>1004</v>
      </c>
      <c r="BI336" t="s">
        <v>17</v>
      </c>
      <c r="BJ336" s="1"/>
      <c r="BK336" t="b">
        <v>0</v>
      </c>
      <c r="BL336" t="b">
        <v>0</v>
      </c>
      <c r="BN336" t="s">
        <v>85</v>
      </c>
      <c r="BO336" t="b">
        <v>0</v>
      </c>
      <c r="BP336" t="b">
        <v>0</v>
      </c>
      <c r="BQ336">
        <v>322</v>
      </c>
      <c r="BR336">
        <v>1</v>
      </c>
    </row>
    <row r="337" spans="1:70" x14ac:dyDescent="0.25">
      <c r="A337" t="s">
        <v>3114</v>
      </c>
      <c r="B337" s="1">
        <v>39960</v>
      </c>
      <c r="C337" t="s">
        <v>734</v>
      </c>
      <c r="D337" t="s">
        <v>29</v>
      </c>
      <c r="E337" t="s">
        <v>3115</v>
      </c>
      <c r="G337" t="s">
        <v>3116</v>
      </c>
      <c r="I337" t="s">
        <v>3117</v>
      </c>
      <c r="J337" s="1">
        <v>39686</v>
      </c>
      <c r="K337" t="s">
        <v>3118</v>
      </c>
      <c r="L337">
        <v>1</v>
      </c>
      <c r="N337" t="s">
        <v>979</v>
      </c>
      <c r="O337" s="1">
        <v>39952</v>
      </c>
      <c r="P337" t="s">
        <v>3113</v>
      </c>
      <c r="Q337" s="1">
        <v>39952</v>
      </c>
      <c r="R337" t="s">
        <v>17</v>
      </c>
      <c r="S337" s="1"/>
      <c r="T337" t="s">
        <v>75</v>
      </c>
      <c r="U337" t="s">
        <v>17</v>
      </c>
      <c r="V337" t="s">
        <v>17</v>
      </c>
      <c r="W337" t="s">
        <v>17</v>
      </c>
      <c r="X337" s="1">
        <v>39943</v>
      </c>
      <c r="Y337" t="s">
        <v>75</v>
      </c>
      <c r="Z337" t="s">
        <v>75</v>
      </c>
      <c r="AA337" t="s">
        <v>75</v>
      </c>
      <c r="AB337" t="s">
        <v>75</v>
      </c>
      <c r="AC337" t="s">
        <v>75</v>
      </c>
      <c r="AD337" s="1">
        <v>39690</v>
      </c>
      <c r="AE337" s="1">
        <v>39849</v>
      </c>
      <c r="AF337" s="1"/>
      <c r="AG337">
        <v>2</v>
      </c>
      <c r="AH337" s="1">
        <v>39792</v>
      </c>
      <c r="AI337" s="1"/>
      <c r="AJ337" s="1"/>
      <c r="AK337" s="1">
        <v>39953</v>
      </c>
      <c r="AL337" s="1">
        <v>39954</v>
      </c>
      <c r="AM337" s="1">
        <v>39959</v>
      </c>
      <c r="AN337" s="1">
        <v>39960</v>
      </c>
      <c r="AO337" t="s">
        <v>75</v>
      </c>
      <c r="AP337" t="s">
        <v>17</v>
      </c>
      <c r="AQ337" t="s">
        <v>17</v>
      </c>
      <c r="AR337" t="s">
        <v>17</v>
      </c>
      <c r="AS337" s="1">
        <v>39981</v>
      </c>
      <c r="AT337" t="s">
        <v>22</v>
      </c>
      <c r="AU337" s="1">
        <v>39981</v>
      </c>
      <c r="AV337" t="s">
        <v>17</v>
      </c>
      <c r="AW337" t="s">
        <v>17</v>
      </c>
      <c r="AX337" t="s">
        <v>17</v>
      </c>
      <c r="AY337" s="1">
        <v>39981</v>
      </c>
      <c r="AZ337" t="s">
        <v>17</v>
      </c>
      <c r="BA337" t="s">
        <v>17</v>
      </c>
      <c r="BB337" t="s">
        <v>17</v>
      </c>
      <c r="BC337" s="1">
        <v>39981</v>
      </c>
      <c r="BD337" s="1">
        <v>39967</v>
      </c>
      <c r="BE337" t="s">
        <v>17</v>
      </c>
      <c r="BF337" t="s">
        <v>17</v>
      </c>
      <c r="BG337" t="s">
        <v>17</v>
      </c>
      <c r="BH337" t="s">
        <v>1004</v>
      </c>
      <c r="BI337" t="s">
        <v>17</v>
      </c>
      <c r="BJ337" s="1">
        <v>40014</v>
      </c>
      <c r="BK337" t="b">
        <v>0</v>
      </c>
      <c r="BL337" t="b">
        <v>0</v>
      </c>
      <c r="BM337" t="s">
        <v>17</v>
      </c>
      <c r="BN337" t="s">
        <v>85</v>
      </c>
      <c r="BO337" t="b">
        <v>0</v>
      </c>
      <c r="BP337" t="b">
        <v>0</v>
      </c>
      <c r="BQ337">
        <v>323</v>
      </c>
      <c r="BR337">
        <v>1</v>
      </c>
    </row>
    <row r="338" spans="1:70" x14ac:dyDescent="0.25">
      <c r="A338" t="s">
        <v>3119</v>
      </c>
      <c r="B338" s="1">
        <v>39960</v>
      </c>
      <c r="C338" t="s">
        <v>65</v>
      </c>
      <c r="D338" t="s">
        <v>29</v>
      </c>
      <c r="E338" t="s">
        <v>3120</v>
      </c>
      <c r="F338" t="s">
        <v>3121</v>
      </c>
      <c r="G338" t="s">
        <v>3122</v>
      </c>
      <c r="I338" t="s">
        <v>3123</v>
      </c>
      <c r="J338" s="1">
        <v>39110</v>
      </c>
      <c r="K338" t="s">
        <v>3124</v>
      </c>
      <c r="L338">
        <v>2</v>
      </c>
      <c r="M338">
        <v>4</v>
      </c>
      <c r="N338" t="s">
        <v>1011</v>
      </c>
      <c r="O338" s="1">
        <v>39955</v>
      </c>
      <c r="P338" t="s">
        <v>3125</v>
      </c>
      <c r="Q338" s="1">
        <v>39956</v>
      </c>
      <c r="R338" t="s">
        <v>17</v>
      </c>
      <c r="S338" s="1"/>
      <c r="T338" t="s">
        <v>17</v>
      </c>
      <c r="U338" t="s">
        <v>75</v>
      </c>
      <c r="V338" t="s">
        <v>75</v>
      </c>
      <c r="W338" t="s">
        <v>75</v>
      </c>
      <c r="X338" s="1">
        <v>39928</v>
      </c>
      <c r="Y338" t="s">
        <v>75</v>
      </c>
      <c r="Z338" t="s">
        <v>75</v>
      </c>
      <c r="AA338" t="s">
        <v>75</v>
      </c>
      <c r="AB338" t="s">
        <v>75</v>
      </c>
      <c r="AC338" t="s">
        <v>75</v>
      </c>
      <c r="AD338" s="1"/>
      <c r="AE338" s="1"/>
      <c r="AF338" s="1"/>
      <c r="AG338">
        <v>99</v>
      </c>
      <c r="AH338" s="1"/>
      <c r="AI338" s="1"/>
      <c r="AJ338" s="1"/>
      <c r="AK338" s="1">
        <v>39955</v>
      </c>
      <c r="AL338" s="1"/>
      <c r="AM338" s="1">
        <v>39959</v>
      </c>
      <c r="AN338" s="1">
        <v>39960</v>
      </c>
      <c r="AO338" t="s">
        <v>75</v>
      </c>
      <c r="AS338" s="1"/>
      <c r="AU338" s="1"/>
      <c r="AY338" s="1"/>
      <c r="BC338" s="1"/>
      <c r="BD338" s="1"/>
      <c r="BJ338" s="1"/>
      <c r="BK338" t="b">
        <v>0</v>
      </c>
      <c r="BL338" t="b">
        <v>0</v>
      </c>
      <c r="BN338" t="s">
        <v>85</v>
      </c>
      <c r="BO338" t="b">
        <v>0</v>
      </c>
      <c r="BP338" t="b">
        <v>0</v>
      </c>
      <c r="BQ338">
        <v>324</v>
      </c>
      <c r="BR338">
        <v>1</v>
      </c>
    </row>
    <row r="339" spans="1:70" x14ac:dyDescent="0.25">
      <c r="A339" t="s">
        <v>3126</v>
      </c>
      <c r="B339" s="1">
        <v>39960</v>
      </c>
      <c r="C339" t="s">
        <v>62</v>
      </c>
      <c r="D339" t="s">
        <v>29</v>
      </c>
      <c r="E339" t="s">
        <v>3127</v>
      </c>
      <c r="F339" t="s">
        <v>3128</v>
      </c>
      <c r="G339" t="s">
        <v>3129</v>
      </c>
      <c r="I339" t="s">
        <v>3130</v>
      </c>
      <c r="J339" s="1">
        <v>39169</v>
      </c>
      <c r="K339" t="s">
        <v>3131</v>
      </c>
      <c r="L339">
        <v>2</v>
      </c>
      <c r="M339">
        <v>1</v>
      </c>
      <c r="N339" t="s">
        <v>979</v>
      </c>
      <c r="O339" s="1">
        <v>39951</v>
      </c>
      <c r="P339" t="s">
        <v>3132</v>
      </c>
      <c r="Q339" s="1">
        <v>39952</v>
      </c>
      <c r="R339" t="s">
        <v>17</v>
      </c>
      <c r="S339" s="1"/>
      <c r="T339" t="s">
        <v>75</v>
      </c>
      <c r="U339" t="s">
        <v>17</v>
      </c>
      <c r="V339" t="s">
        <v>17</v>
      </c>
      <c r="W339" t="s">
        <v>75</v>
      </c>
      <c r="X339" s="1">
        <v>39923</v>
      </c>
      <c r="Y339" t="s">
        <v>75</v>
      </c>
      <c r="Z339" t="s">
        <v>75</v>
      </c>
      <c r="AA339" t="s">
        <v>75</v>
      </c>
      <c r="AB339" t="s">
        <v>17</v>
      </c>
      <c r="AC339" t="s">
        <v>75</v>
      </c>
      <c r="AD339" s="1">
        <v>39206</v>
      </c>
      <c r="AE339" s="1">
        <v>39226</v>
      </c>
      <c r="AF339" s="1"/>
      <c r="AG339">
        <v>3</v>
      </c>
      <c r="AH339" s="1">
        <v>39255</v>
      </c>
      <c r="AI339" s="1">
        <v>39371</v>
      </c>
      <c r="AJ339" s="1"/>
      <c r="AK339" s="1">
        <v>39952</v>
      </c>
      <c r="AL339" s="1">
        <v>39953</v>
      </c>
      <c r="AM339" s="1">
        <v>39959</v>
      </c>
      <c r="AN339" s="1">
        <v>39960</v>
      </c>
      <c r="AO339" t="s">
        <v>75</v>
      </c>
      <c r="AP339" t="s">
        <v>17</v>
      </c>
      <c r="AQ339" t="s">
        <v>17</v>
      </c>
      <c r="AR339" t="s">
        <v>17</v>
      </c>
      <c r="AS339" s="1">
        <v>39981</v>
      </c>
      <c r="AT339" t="s">
        <v>18</v>
      </c>
      <c r="AU339" s="1">
        <v>39981</v>
      </c>
      <c r="AV339" t="s">
        <v>17</v>
      </c>
      <c r="AW339" t="s">
        <v>17</v>
      </c>
      <c r="AX339" t="s">
        <v>17</v>
      </c>
      <c r="AY339" s="1">
        <v>39981</v>
      </c>
      <c r="AZ339" t="s">
        <v>17</v>
      </c>
      <c r="BA339" t="s">
        <v>17</v>
      </c>
      <c r="BB339" t="s">
        <v>17</v>
      </c>
      <c r="BC339" s="1">
        <v>39981</v>
      </c>
      <c r="BD339" s="1">
        <v>39967</v>
      </c>
      <c r="BE339" t="s">
        <v>17</v>
      </c>
      <c r="BF339" t="s">
        <v>17</v>
      </c>
      <c r="BG339" t="s">
        <v>17</v>
      </c>
      <c r="BH339" t="s">
        <v>1004</v>
      </c>
      <c r="BI339" t="s">
        <v>17</v>
      </c>
      <c r="BJ339" s="1">
        <v>40035</v>
      </c>
      <c r="BK339" t="b">
        <v>0</v>
      </c>
      <c r="BL339" t="b">
        <v>0</v>
      </c>
      <c r="BM339" t="s">
        <v>75</v>
      </c>
      <c r="BN339" t="s">
        <v>85</v>
      </c>
      <c r="BO339" t="b">
        <v>0</v>
      </c>
      <c r="BP339" t="b">
        <v>0</v>
      </c>
      <c r="BQ339">
        <v>325</v>
      </c>
      <c r="BR339">
        <v>1</v>
      </c>
    </row>
    <row r="340" spans="1:70" x14ac:dyDescent="0.25">
      <c r="A340" t="s">
        <v>3133</v>
      </c>
      <c r="B340" s="1">
        <v>39960</v>
      </c>
      <c r="C340" t="s">
        <v>3134</v>
      </c>
      <c r="D340" t="s">
        <v>29</v>
      </c>
      <c r="E340" t="s">
        <v>3135</v>
      </c>
      <c r="F340" t="s">
        <v>3136</v>
      </c>
      <c r="G340" t="s">
        <v>3137</v>
      </c>
      <c r="I340" t="s">
        <v>3138</v>
      </c>
      <c r="J340" s="1">
        <v>39133</v>
      </c>
      <c r="K340" t="s">
        <v>3139</v>
      </c>
      <c r="L340">
        <v>2</v>
      </c>
      <c r="M340">
        <v>3</v>
      </c>
      <c r="N340" t="s">
        <v>1011</v>
      </c>
      <c r="O340" s="1">
        <v>39954</v>
      </c>
      <c r="P340" t="s">
        <v>2360</v>
      </c>
      <c r="Q340" s="1">
        <v>39954</v>
      </c>
      <c r="R340" t="s">
        <v>75</v>
      </c>
      <c r="S340" s="1">
        <v>39941</v>
      </c>
      <c r="T340" t="s">
        <v>75</v>
      </c>
      <c r="U340" t="s">
        <v>75</v>
      </c>
      <c r="V340" t="s">
        <v>75</v>
      </c>
      <c r="W340" t="s">
        <v>75</v>
      </c>
      <c r="X340" s="1">
        <v>39941</v>
      </c>
      <c r="Y340" t="s">
        <v>75</v>
      </c>
      <c r="Z340" t="s">
        <v>75</v>
      </c>
      <c r="AA340" t="s">
        <v>75</v>
      </c>
      <c r="AB340" t="s">
        <v>17</v>
      </c>
      <c r="AC340" t="s">
        <v>75</v>
      </c>
      <c r="AD340" s="1">
        <v>39143</v>
      </c>
      <c r="AE340" s="1">
        <v>39283</v>
      </c>
      <c r="AF340" s="1"/>
      <c r="AG340">
        <v>3</v>
      </c>
      <c r="AH340" s="1">
        <v>39223</v>
      </c>
      <c r="AI340" s="1">
        <v>39346</v>
      </c>
      <c r="AJ340" s="1"/>
      <c r="AK340" s="1">
        <v>39954</v>
      </c>
      <c r="AL340" s="1">
        <v>39955</v>
      </c>
      <c r="AM340" s="1">
        <v>39959</v>
      </c>
      <c r="AN340" s="1">
        <v>39960</v>
      </c>
      <c r="AO340" t="s">
        <v>75</v>
      </c>
      <c r="AP340" t="s">
        <v>17</v>
      </c>
      <c r="AQ340" t="s">
        <v>17</v>
      </c>
      <c r="AR340" t="s">
        <v>17</v>
      </c>
      <c r="AS340" s="1">
        <v>39981</v>
      </c>
      <c r="AT340" t="s">
        <v>18</v>
      </c>
      <c r="AU340" s="1">
        <v>39981</v>
      </c>
      <c r="AV340" t="s">
        <v>17</v>
      </c>
      <c r="AW340" t="s">
        <v>17</v>
      </c>
      <c r="AX340" t="s">
        <v>17</v>
      </c>
      <c r="AY340" s="1">
        <v>39981</v>
      </c>
      <c r="AZ340" t="s">
        <v>17</v>
      </c>
      <c r="BA340" t="s">
        <v>17</v>
      </c>
      <c r="BB340" t="s">
        <v>17</v>
      </c>
      <c r="BC340" s="1">
        <v>39981</v>
      </c>
      <c r="BD340" s="1">
        <v>39967</v>
      </c>
      <c r="BE340" t="s">
        <v>17</v>
      </c>
      <c r="BF340" t="s">
        <v>17</v>
      </c>
      <c r="BG340" t="s">
        <v>17</v>
      </c>
      <c r="BH340" t="s">
        <v>1004</v>
      </c>
      <c r="BI340" t="s">
        <v>17</v>
      </c>
      <c r="BJ340" s="1">
        <v>40031</v>
      </c>
      <c r="BK340" t="b">
        <v>0</v>
      </c>
      <c r="BL340" t="b">
        <v>0</v>
      </c>
      <c r="BM340" t="s">
        <v>17</v>
      </c>
      <c r="BN340" t="s">
        <v>85</v>
      </c>
      <c r="BO340" t="b">
        <v>0</v>
      </c>
      <c r="BP340" t="b">
        <v>0</v>
      </c>
      <c r="BQ340">
        <v>326</v>
      </c>
      <c r="BR340">
        <v>1</v>
      </c>
    </row>
    <row r="341" spans="1:70" x14ac:dyDescent="0.25">
      <c r="A341" t="s">
        <v>3140</v>
      </c>
      <c r="B341" s="1">
        <v>39960</v>
      </c>
      <c r="C341" t="s">
        <v>686</v>
      </c>
      <c r="D341" t="s">
        <v>29</v>
      </c>
      <c r="E341" t="s">
        <v>3141</v>
      </c>
      <c r="F341" t="s">
        <v>3142</v>
      </c>
      <c r="G341" t="s">
        <v>3143</v>
      </c>
      <c r="I341" t="s">
        <v>3144</v>
      </c>
      <c r="J341" s="1">
        <v>37597</v>
      </c>
      <c r="K341" t="s">
        <v>3145</v>
      </c>
      <c r="L341">
        <v>6</v>
      </c>
      <c r="M341">
        <v>5</v>
      </c>
      <c r="N341" t="s">
        <v>1011</v>
      </c>
      <c r="O341" s="1">
        <v>39951</v>
      </c>
      <c r="P341" t="s">
        <v>3146</v>
      </c>
      <c r="Q341" s="1">
        <v>39951</v>
      </c>
      <c r="R341" t="s">
        <v>17</v>
      </c>
      <c r="S341" s="1"/>
      <c r="T341" t="s">
        <v>75</v>
      </c>
      <c r="U341" t="s">
        <v>17</v>
      </c>
      <c r="V341" t="s">
        <v>75</v>
      </c>
      <c r="W341" t="s">
        <v>17</v>
      </c>
      <c r="X341" s="1">
        <v>39948</v>
      </c>
      <c r="Y341" t="s">
        <v>75</v>
      </c>
      <c r="Z341" t="s">
        <v>75</v>
      </c>
      <c r="AA341" t="s">
        <v>75</v>
      </c>
      <c r="AB341" t="s">
        <v>75</v>
      </c>
      <c r="AC341" t="s">
        <v>75</v>
      </c>
      <c r="AD341" s="1"/>
      <c r="AE341" s="1">
        <v>37930</v>
      </c>
      <c r="AF341" s="1"/>
      <c r="AG341">
        <v>3</v>
      </c>
      <c r="AH341" s="1">
        <v>37659</v>
      </c>
      <c r="AI341" s="1">
        <v>37991</v>
      </c>
      <c r="AJ341" s="1"/>
      <c r="AK341" s="1">
        <v>39951</v>
      </c>
      <c r="AL341" s="1">
        <v>39952</v>
      </c>
      <c r="AM341" s="1">
        <v>39959</v>
      </c>
      <c r="AN341" s="1">
        <v>39960</v>
      </c>
      <c r="AO341" t="s">
        <v>75</v>
      </c>
      <c r="AP341" t="s">
        <v>17</v>
      </c>
      <c r="AQ341" t="s">
        <v>17</v>
      </c>
      <c r="AR341" t="s">
        <v>17</v>
      </c>
      <c r="AS341" s="1">
        <v>39981</v>
      </c>
      <c r="AT341" t="s">
        <v>18</v>
      </c>
      <c r="AU341" s="1">
        <v>39981</v>
      </c>
      <c r="AV341" t="s">
        <v>17</v>
      </c>
      <c r="AW341" t="s">
        <v>17</v>
      </c>
      <c r="AX341" t="s">
        <v>17</v>
      </c>
      <c r="AY341" s="1">
        <v>39981</v>
      </c>
      <c r="AZ341" t="s">
        <v>17</v>
      </c>
      <c r="BA341" t="s">
        <v>17</v>
      </c>
      <c r="BB341" t="s">
        <v>17</v>
      </c>
      <c r="BC341" s="1">
        <v>39981</v>
      </c>
      <c r="BD341" s="1">
        <v>39967</v>
      </c>
      <c r="BE341" t="s">
        <v>17</v>
      </c>
      <c r="BF341" t="s">
        <v>17</v>
      </c>
      <c r="BG341" t="s">
        <v>17</v>
      </c>
      <c r="BH341" t="s">
        <v>1004</v>
      </c>
      <c r="BI341" t="s">
        <v>17</v>
      </c>
      <c r="BJ341" s="1">
        <v>40030</v>
      </c>
      <c r="BK341" t="b">
        <v>0</v>
      </c>
      <c r="BL341" t="b">
        <v>0</v>
      </c>
      <c r="BM341" t="s">
        <v>75</v>
      </c>
      <c r="BN341" t="s">
        <v>85</v>
      </c>
      <c r="BO341" t="b">
        <v>0</v>
      </c>
      <c r="BP341" t="b">
        <v>0</v>
      </c>
      <c r="BQ341">
        <v>327</v>
      </c>
      <c r="BR341">
        <v>1</v>
      </c>
    </row>
    <row r="342" spans="1:70" x14ac:dyDescent="0.25">
      <c r="A342" t="s">
        <v>3147</v>
      </c>
      <c r="B342" s="1">
        <v>39960</v>
      </c>
      <c r="C342" t="s">
        <v>712</v>
      </c>
      <c r="D342" t="s">
        <v>29</v>
      </c>
      <c r="E342" t="s">
        <v>2355</v>
      </c>
      <c r="G342" t="s">
        <v>3148</v>
      </c>
      <c r="I342" t="s">
        <v>3149</v>
      </c>
      <c r="J342" s="1">
        <v>39106</v>
      </c>
      <c r="K342" t="s">
        <v>3150</v>
      </c>
      <c r="L342">
        <v>2</v>
      </c>
      <c r="M342">
        <v>4</v>
      </c>
      <c r="N342" t="s">
        <v>979</v>
      </c>
      <c r="O342" s="1">
        <v>39956</v>
      </c>
      <c r="P342" t="s">
        <v>2360</v>
      </c>
      <c r="Q342" s="1">
        <v>39956</v>
      </c>
      <c r="R342" t="s">
        <v>75</v>
      </c>
      <c r="S342" s="1">
        <v>39948</v>
      </c>
      <c r="T342" t="s">
        <v>17</v>
      </c>
      <c r="U342" t="s">
        <v>17</v>
      </c>
      <c r="V342" t="s">
        <v>75</v>
      </c>
      <c r="W342" t="s">
        <v>17</v>
      </c>
      <c r="X342" s="1">
        <v>39948</v>
      </c>
      <c r="Y342" t="s">
        <v>75</v>
      </c>
      <c r="Z342" t="s">
        <v>75</v>
      </c>
      <c r="AA342" t="s">
        <v>75</v>
      </c>
      <c r="AB342" t="s">
        <v>75</v>
      </c>
      <c r="AC342" t="s">
        <v>75</v>
      </c>
      <c r="AD342" s="1">
        <v>39109</v>
      </c>
      <c r="AE342" s="1"/>
      <c r="AF342" s="1"/>
      <c r="AG342">
        <v>1</v>
      </c>
      <c r="AH342" s="1">
        <v>39191</v>
      </c>
      <c r="AI342" s="1"/>
      <c r="AJ342" s="1"/>
      <c r="AK342" s="1">
        <v>39956</v>
      </c>
      <c r="AL342" s="1">
        <v>39957</v>
      </c>
      <c r="AM342" s="1">
        <v>39959</v>
      </c>
      <c r="AN342" s="1">
        <v>39960</v>
      </c>
      <c r="AO342" t="s">
        <v>17</v>
      </c>
      <c r="AP342" t="s">
        <v>17</v>
      </c>
      <c r="AQ342" t="s">
        <v>17</v>
      </c>
      <c r="AR342" t="s">
        <v>17</v>
      </c>
      <c r="AS342" s="1">
        <v>39981</v>
      </c>
      <c r="AT342" t="s">
        <v>18</v>
      </c>
      <c r="AU342" s="1">
        <v>39981</v>
      </c>
      <c r="AV342" t="s">
        <v>17</v>
      </c>
      <c r="AW342" t="s">
        <v>17</v>
      </c>
      <c r="AX342" t="s">
        <v>17</v>
      </c>
      <c r="AY342" s="1">
        <v>39981</v>
      </c>
      <c r="AZ342" t="s">
        <v>17</v>
      </c>
      <c r="BA342" t="s">
        <v>17</v>
      </c>
      <c r="BB342" t="s">
        <v>17</v>
      </c>
      <c r="BC342" s="1">
        <v>39981</v>
      </c>
      <c r="BD342" s="1">
        <v>39967</v>
      </c>
      <c r="BE342" t="s">
        <v>17</v>
      </c>
      <c r="BF342" t="s">
        <v>17</v>
      </c>
      <c r="BG342" t="s">
        <v>17</v>
      </c>
      <c r="BH342" t="s">
        <v>1004</v>
      </c>
      <c r="BI342" t="s">
        <v>17</v>
      </c>
      <c r="BJ342" s="1">
        <v>40009</v>
      </c>
      <c r="BK342" t="b">
        <v>0</v>
      </c>
      <c r="BL342" t="b">
        <v>0</v>
      </c>
      <c r="BM342" t="s">
        <v>85</v>
      </c>
      <c r="BN342" t="s">
        <v>85</v>
      </c>
      <c r="BO342" t="b">
        <v>0</v>
      </c>
      <c r="BP342" t="b">
        <v>0</v>
      </c>
      <c r="BQ342">
        <v>328</v>
      </c>
      <c r="BR342">
        <v>1</v>
      </c>
    </row>
    <row r="343" spans="1:70" x14ac:dyDescent="0.25">
      <c r="A343" t="s">
        <v>3151</v>
      </c>
      <c r="B343" s="1">
        <v>39960</v>
      </c>
      <c r="C343" t="s">
        <v>30</v>
      </c>
      <c r="D343" t="s">
        <v>29</v>
      </c>
      <c r="E343" t="s">
        <v>3152</v>
      </c>
      <c r="F343" t="s">
        <v>3153</v>
      </c>
      <c r="G343" t="s">
        <v>3154</v>
      </c>
      <c r="H343" t="s">
        <v>29</v>
      </c>
      <c r="I343" t="s">
        <v>3155</v>
      </c>
      <c r="J343" s="1">
        <v>39228</v>
      </c>
      <c r="K343" t="s">
        <v>3156</v>
      </c>
      <c r="L343">
        <v>1</v>
      </c>
      <c r="M343">
        <v>11</v>
      </c>
      <c r="N343" t="s">
        <v>1011</v>
      </c>
      <c r="O343" s="1">
        <v>39952</v>
      </c>
      <c r="P343" t="s">
        <v>3157</v>
      </c>
      <c r="Q343" s="1">
        <v>39953</v>
      </c>
      <c r="R343" t="s">
        <v>75</v>
      </c>
      <c r="S343" s="1">
        <v>39951</v>
      </c>
      <c r="T343" t="s">
        <v>75</v>
      </c>
      <c r="U343" t="s">
        <v>75</v>
      </c>
      <c r="V343" t="s">
        <v>75</v>
      </c>
      <c r="W343" t="s">
        <v>75</v>
      </c>
      <c r="X343" s="1">
        <v>39940</v>
      </c>
      <c r="Y343" t="s">
        <v>75</v>
      </c>
      <c r="Z343" t="s">
        <v>75</v>
      </c>
      <c r="AA343" t="s">
        <v>75</v>
      </c>
      <c r="AB343" t="s">
        <v>17</v>
      </c>
      <c r="AC343" t="s">
        <v>75</v>
      </c>
      <c r="AD343" s="1">
        <v>39276</v>
      </c>
      <c r="AE343" s="1">
        <v>39357</v>
      </c>
      <c r="AF343" s="1"/>
      <c r="AG343">
        <v>3</v>
      </c>
      <c r="AH343" s="1">
        <v>39323</v>
      </c>
      <c r="AI343" s="1">
        <v>39419</v>
      </c>
      <c r="AJ343" s="1"/>
      <c r="AK343" s="1">
        <v>39953</v>
      </c>
      <c r="AL343" s="1">
        <v>39954</v>
      </c>
      <c r="AM343" s="1">
        <v>39959</v>
      </c>
      <c r="AN343" s="1">
        <v>39960</v>
      </c>
      <c r="AO343" t="s">
        <v>75</v>
      </c>
      <c r="AP343" t="s">
        <v>17</v>
      </c>
      <c r="AQ343" t="s">
        <v>17</v>
      </c>
      <c r="AR343" t="s">
        <v>17</v>
      </c>
      <c r="AS343" s="1">
        <v>39981</v>
      </c>
      <c r="AT343" t="s">
        <v>22</v>
      </c>
      <c r="AU343" s="1">
        <v>39981</v>
      </c>
      <c r="AV343" t="s">
        <v>17</v>
      </c>
      <c r="AW343" t="s">
        <v>17</v>
      </c>
      <c r="AX343" t="s">
        <v>17</v>
      </c>
      <c r="AY343" s="1">
        <v>39981</v>
      </c>
      <c r="AZ343" t="s">
        <v>17</v>
      </c>
      <c r="BA343" t="s">
        <v>17</v>
      </c>
      <c r="BB343" t="s">
        <v>17</v>
      </c>
      <c r="BC343" s="1">
        <v>39981</v>
      </c>
      <c r="BD343" s="1">
        <v>39967</v>
      </c>
      <c r="BE343" t="s">
        <v>17</v>
      </c>
      <c r="BF343" t="s">
        <v>17</v>
      </c>
      <c r="BG343" t="s">
        <v>17</v>
      </c>
      <c r="BH343" t="s">
        <v>1004</v>
      </c>
      <c r="BI343" t="s">
        <v>17</v>
      </c>
      <c r="BJ343" s="1">
        <v>40001</v>
      </c>
      <c r="BK343" t="b">
        <v>0</v>
      </c>
      <c r="BL343" t="b">
        <v>0</v>
      </c>
      <c r="BM343" t="s">
        <v>75</v>
      </c>
      <c r="BN343" t="s">
        <v>85</v>
      </c>
      <c r="BO343" t="b">
        <v>0</v>
      </c>
      <c r="BP343" t="b">
        <v>0</v>
      </c>
      <c r="BQ343">
        <v>329</v>
      </c>
      <c r="BR343">
        <v>1</v>
      </c>
    </row>
    <row r="344" spans="1:70" x14ac:dyDescent="0.25">
      <c r="A344" t="s">
        <v>3158</v>
      </c>
      <c r="B344" s="1">
        <v>39960</v>
      </c>
      <c r="C344" t="s">
        <v>229</v>
      </c>
      <c r="D344" t="s">
        <v>29</v>
      </c>
      <c r="E344" t="s">
        <v>3159</v>
      </c>
      <c r="F344" t="s">
        <v>3160</v>
      </c>
      <c r="G344" t="s">
        <v>3161</v>
      </c>
      <c r="I344" t="s">
        <v>3162</v>
      </c>
      <c r="J344" s="1">
        <v>38706</v>
      </c>
      <c r="K344" t="s">
        <v>3163</v>
      </c>
      <c r="L344">
        <v>3</v>
      </c>
      <c r="M344">
        <v>5</v>
      </c>
      <c r="N344" t="s">
        <v>1011</v>
      </c>
      <c r="O344" s="1">
        <v>39953</v>
      </c>
      <c r="P344" t="s">
        <v>3164</v>
      </c>
      <c r="Q344" s="1">
        <v>39954</v>
      </c>
      <c r="R344" t="s">
        <v>75</v>
      </c>
      <c r="S344" s="1">
        <v>39954</v>
      </c>
      <c r="T344" t="s">
        <v>75</v>
      </c>
      <c r="U344" t="s">
        <v>17</v>
      </c>
      <c r="V344" t="s">
        <v>17</v>
      </c>
      <c r="W344" t="s">
        <v>17</v>
      </c>
      <c r="X344" s="1">
        <v>39942</v>
      </c>
      <c r="Y344" t="s">
        <v>75</v>
      </c>
      <c r="Z344" t="s">
        <v>75</v>
      </c>
      <c r="AA344" t="s">
        <v>75</v>
      </c>
      <c r="AB344" t="s">
        <v>75</v>
      </c>
      <c r="AC344" t="s">
        <v>75</v>
      </c>
      <c r="AD344" s="1"/>
      <c r="AE344" s="1">
        <v>38839</v>
      </c>
      <c r="AF344" s="1"/>
      <c r="AG344">
        <v>3</v>
      </c>
      <c r="AH344" s="1">
        <v>38782</v>
      </c>
      <c r="AI344" s="1">
        <v>38965</v>
      </c>
      <c r="AJ344" s="1"/>
      <c r="AK344" s="1">
        <v>39955</v>
      </c>
      <c r="AL344" s="1">
        <v>39956</v>
      </c>
      <c r="AM344" s="1">
        <v>39959</v>
      </c>
      <c r="AN344" s="1">
        <v>39960</v>
      </c>
      <c r="AO344" t="s">
        <v>75</v>
      </c>
      <c r="AP344" t="s">
        <v>17</v>
      </c>
      <c r="AQ344" t="s">
        <v>17</v>
      </c>
      <c r="AR344" t="s">
        <v>17</v>
      </c>
      <c r="AS344" s="1">
        <v>40010</v>
      </c>
      <c r="AT344" t="s">
        <v>18</v>
      </c>
      <c r="AU344" s="1">
        <v>39981</v>
      </c>
      <c r="AV344" t="s">
        <v>17</v>
      </c>
      <c r="AW344" t="s">
        <v>17</v>
      </c>
      <c r="AX344" t="s">
        <v>17</v>
      </c>
      <c r="AY344" s="1">
        <v>39981</v>
      </c>
      <c r="AZ344" t="s">
        <v>17</v>
      </c>
      <c r="BA344" t="s">
        <v>17</v>
      </c>
      <c r="BB344" t="s">
        <v>17</v>
      </c>
      <c r="BC344" s="1">
        <v>39981</v>
      </c>
      <c r="BD344" s="1">
        <v>39967</v>
      </c>
      <c r="BE344" t="s">
        <v>17</v>
      </c>
      <c r="BF344" t="s">
        <v>17</v>
      </c>
      <c r="BG344" t="s">
        <v>17</v>
      </c>
      <c r="BH344" t="s">
        <v>1004</v>
      </c>
      <c r="BI344" t="s">
        <v>17</v>
      </c>
      <c r="BJ344" s="1">
        <v>40003</v>
      </c>
      <c r="BK344" t="b">
        <v>0</v>
      </c>
      <c r="BL344" t="b">
        <v>0</v>
      </c>
      <c r="BM344" t="s">
        <v>85</v>
      </c>
      <c r="BN344" t="s">
        <v>85</v>
      </c>
      <c r="BO344" t="b">
        <v>0</v>
      </c>
      <c r="BP344" t="b">
        <v>0</v>
      </c>
      <c r="BQ344">
        <v>330</v>
      </c>
      <c r="BR344">
        <v>1</v>
      </c>
    </row>
    <row r="345" spans="1:70" x14ac:dyDescent="0.25">
      <c r="A345" t="s">
        <v>3165</v>
      </c>
      <c r="B345" s="1">
        <v>39960</v>
      </c>
      <c r="C345" t="s">
        <v>498</v>
      </c>
      <c r="D345" t="s">
        <v>29</v>
      </c>
      <c r="E345" t="s">
        <v>3166</v>
      </c>
      <c r="F345" t="s">
        <v>3167</v>
      </c>
      <c r="G345" t="s">
        <v>3168</v>
      </c>
      <c r="I345" t="s">
        <v>3169</v>
      </c>
      <c r="J345" s="1">
        <v>39274</v>
      </c>
      <c r="K345" t="s">
        <v>3170</v>
      </c>
      <c r="L345">
        <v>1</v>
      </c>
      <c r="M345">
        <v>10</v>
      </c>
      <c r="N345" t="s">
        <v>979</v>
      </c>
      <c r="O345" s="1">
        <v>39955</v>
      </c>
      <c r="P345" t="s">
        <v>3171</v>
      </c>
      <c r="Q345" s="1"/>
      <c r="R345" t="s">
        <v>17</v>
      </c>
      <c r="S345" s="1"/>
      <c r="T345" t="s">
        <v>17</v>
      </c>
      <c r="U345" t="s">
        <v>17</v>
      </c>
      <c r="V345" t="s">
        <v>75</v>
      </c>
      <c r="W345" t="s">
        <v>17</v>
      </c>
      <c r="X345" s="1">
        <v>39948</v>
      </c>
      <c r="Y345" t="s">
        <v>75</v>
      </c>
      <c r="Z345" t="s">
        <v>75</v>
      </c>
      <c r="AA345" t="s">
        <v>75</v>
      </c>
      <c r="AB345" t="s">
        <v>75</v>
      </c>
      <c r="AC345" t="s">
        <v>75</v>
      </c>
      <c r="AD345" s="1"/>
      <c r="AE345" s="1"/>
      <c r="AF345" s="1"/>
      <c r="AG345">
        <v>1</v>
      </c>
      <c r="AH345" s="1">
        <v>39381</v>
      </c>
      <c r="AI345" s="1"/>
      <c r="AJ345" s="1"/>
      <c r="AK345" s="1">
        <v>39955</v>
      </c>
      <c r="AL345" s="1">
        <v>39956</v>
      </c>
      <c r="AM345" s="1">
        <v>39959</v>
      </c>
      <c r="AN345" s="1">
        <v>39960</v>
      </c>
      <c r="AO345" t="s">
        <v>75</v>
      </c>
      <c r="AP345" t="s">
        <v>17</v>
      </c>
      <c r="AQ345" t="s">
        <v>17</v>
      </c>
      <c r="AR345" t="s">
        <v>17</v>
      </c>
      <c r="AS345" s="1">
        <v>40014</v>
      </c>
      <c r="AT345" t="s">
        <v>22</v>
      </c>
      <c r="AU345" s="1">
        <v>40014</v>
      </c>
      <c r="AV345" t="s">
        <v>17</v>
      </c>
      <c r="AW345" t="s">
        <v>17</v>
      </c>
      <c r="AX345" t="s">
        <v>17</v>
      </c>
      <c r="AY345" s="1">
        <v>40014</v>
      </c>
      <c r="AZ345" t="s">
        <v>17</v>
      </c>
      <c r="BA345" t="s">
        <v>17</v>
      </c>
      <c r="BB345" t="s">
        <v>17</v>
      </c>
      <c r="BC345" s="1">
        <v>39994</v>
      </c>
      <c r="BD345" s="1">
        <v>40014</v>
      </c>
      <c r="BE345" t="s">
        <v>17</v>
      </c>
      <c r="BF345" t="s">
        <v>17</v>
      </c>
      <c r="BG345" t="s">
        <v>17</v>
      </c>
      <c r="BH345" t="s">
        <v>1004</v>
      </c>
      <c r="BI345" t="s">
        <v>17</v>
      </c>
      <c r="BJ345" s="1">
        <v>40016</v>
      </c>
      <c r="BK345" t="b">
        <v>0</v>
      </c>
      <c r="BL345" t="b">
        <v>0</v>
      </c>
      <c r="BM345" t="s">
        <v>85</v>
      </c>
      <c r="BN345" t="s">
        <v>85</v>
      </c>
      <c r="BO345" t="b">
        <v>0</v>
      </c>
      <c r="BP345" t="b">
        <v>0</v>
      </c>
      <c r="BQ345">
        <v>331</v>
      </c>
      <c r="BR345">
        <v>1</v>
      </c>
    </row>
    <row r="346" spans="1:70" x14ac:dyDescent="0.25">
      <c r="A346" t="s">
        <v>3172</v>
      </c>
      <c r="B346" s="1">
        <v>39960</v>
      </c>
      <c r="C346" t="s">
        <v>652</v>
      </c>
      <c r="D346" t="s">
        <v>29</v>
      </c>
      <c r="E346" t="s">
        <v>3173</v>
      </c>
      <c r="G346" t="s">
        <v>3174</v>
      </c>
      <c r="I346" t="s">
        <v>3175</v>
      </c>
      <c r="J346" s="1">
        <v>38855</v>
      </c>
      <c r="K346" t="s">
        <v>3176</v>
      </c>
      <c r="L346">
        <v>3</v>
      </c>
      <c r="N346" t="s">
        <v>979</v>
      </c>
      <c r="O346" s="1">
        <v>39951</v>
      </c>
      <c r="P346" t="s">
        <v>3177</v>
      </c>
      <c r="Q346" s="1">
        <v>39951</v>
      </c>
      <c r="R346" t="s">
        <v>75</v>
      </c>
      <c r="S346" s="1">
        <v>39951</v>
      </c>
      <c r="T346" t="s">
        <v>75</v>
      </c>
      <c r="U346" t="s">
        <v>17</v>
      </c>
      <c r="V346" t="s">
        <v>75</v>
      </c>
      <c r="W346" t="s">
        <v>75</v>
      </c>
      <c r="X346" s="1">
        <v>39948</v>
      </c>
      <c r="AB346" t="s">
        <v>17</v>
      </c>
      <c r="AC346" t="s">
        <v>75</v>
      </c>
      <c r="AD346" s="1">
        <v>38889</v>
      </c>
      <c r="AE346" s="1">
        <v>38971</v>
      </c>
      <c r="AF346" s="1"/>
      <c r="AG346">
        <v>3</v>
      </c>
      <c r="AH346" s="1">
        <v>38931</v>
      </c>
      <c r="AI346" s="1">
        <v>39134</v>
      </c>
      <c r="AJ346" s="1"/>
      <c r="AK346" s="1">
        <v>39953</v>
      </c>
      <c r="AL346" s="1">
        <v>39957</v>
      </c>
      <c r="AM346" s="1">
        <v>39959</v>
      </c>
      <c r="AN346" s="1">
        <v>39960</v>
      </c>
      <c r="AO346" t="s">
        <v>75</v>
      </c>
      <c r="AP346" t="s">
        <v>17</v>
      </c>
      <c r="AQ346" t="s">
        <v>17</v>
      </c>
      <c r="AR346" t="s">
        <v>17</v>
      </c>
      <c r="AS346" s="1">
        <v>40014</v>
      </c>
      <c r="AT346" t="s">
        <v>18</v>
      </c>
      <c r="AU346" s="1">
        <v>40014</v>
      </c>
      <c r="AV346" t="s">
        <v>17</v>
      </c>
      <c r="AW346" t="s">
        <v>17</v>
      </c>
      <c r="AX346" t="s">
        <v>17</v>
      </c>
      <c r="AY346" s="1">
        <v>40014</v>
      </c>
      <c r="AZ346" t="s">
        <v>17</v>
      </c>
      <c r="BA346" t="s">
        <v>17</v>
      </c>
      <c r="BB346" t="s">
        <v>17</v>
      </c>
      <c r="BC346" s="1">
        <v>40014</v>
      </c>
      <c r="BD346" s="1">
        <v>39994</v>
      </c>
      <c r="BE346" t="s">
        <v>17</v>
      </c>
      <c r="BF346" t="s">
        <v>17</v>
      </c>
      <c r="BG346" t="s">
        <v>17</v>
      </c>
      <c r="BH346" t="s">
        <v>1004</v>
      </c>
      <c r="BI346" t="s">
        <v>17</v>
      </c>
      <c r="BJ346" s="1">
        <v>40031</v>
      </c>
      <c r="BK346" t="b">
        <v>0</v>
      </c>
      <c r="BL346" t="b">
        <v>0</v>
      </c>
      <c r="BM346" t="s">
        <v>17</v>
      </c>
      <c r="BN346" t="s">
        <v>85</v>
      </c>
      <c r="BO346" t="b">
        <v>0</v>
      </c>
      <c r="BP346" t="b">
        <v>0</v>
      </c>
      <c r="BQ346">
        <v>332</v>
      </c>
      <c r="BR346">
        <v>1</v>
      </c>
    </row>
    <row r="347" spans="1:70" x14ac:dyDescent="0.25">
      <c r="A347" t="s">
        <v>3178</v>
      </c>
      <c r="B347" s="1">
        <v>39960</v>
      </c>
      <c r="C347" t="s">
        <v>652</v>
      </c>
      <c r="D347" t="s">
        <v>29</v>
      </c>
      <c r="E347" t="s">
        <v>3179</v>
      </c>
      <c r="F347" t="s">
        <v>3180</v>
      </c>
      <c r="G347" t="s">
        <v>3180</v>
      </c>
      <c r="I347" t="s">
        <v>3181</v>
      </c>
      <c r="J347" s="1">
        <v>38575</v>
      </c>
      <c r="K347" t="s">
        <v>3182</v>
      </c>
      <c r="L347">
        <v>3</v>
      </c>
      <c r="M347">
        <v>3</v>
      </c>
      <c r="N347" t="s">
        <v>979</v>
      </c>
      <c r="O347" s="1">
        <v>39953</v>
      </c>
      <c r="P347" t="s">
        <v>3183</v>
      </c>
      <c r="Q347" s="1"/>
      <c r="R347" t="s">
        <v>75</v>
      </c>
      <c r="S347" s="1">
        <v>39954</v>
      </c>
      <c r="T347" t="s">
        <v>75</v>
      </c>
      <c r="U347" t="s">
        <v>17</v>
      </c>
      <c r="V347" t="s">
        <v>75</v>
      </c>
      <c r="W347" t="s">
        <v>75</v>
      </c>
      <c r="X347" s="1">
        <v>39954</v>
      </c>
      <c r="Y347" t="s">
        <v>17</v>
      </c>
      <c r="Z347" t="s">
        <v>75</v>
      </c>
      <c r="AA347" t="s">
        <v>75</v>
      </c>
      <c r="AB347" t="s">
        <v>17</v>
      </c>
      <c r="AC347" t="s">
        <v>75</v>
      </c>
      <c r="AD347" s="1"/>
      <c r="AE347" s="1">
        <v>38831</v>
      </c>
      <c r="AF347" s="1"/>
      <c r="AG347">
        <v>3</v>
      </c>
      <c r="AH347" s="1">
        <v>38684</v>
      </c>
      <c r="AI347" s="1">
        <v>38958</v>
      </c>
      <c r="AJ347" s="1"/>
      <c r="AK347" s="1">
        <v>39954</v>
      </c>
      <c r="AL347" s="1">
        <v>39955</v>
      </c>
      <c r="AM347" s="1">
        <v>39959</v>
      </c>
      <c r="AN347" s="1">
        <v>39960</v>
      </c>
      <c r="AO347" t="s">
        <v>75</v>
      </c>
      <c r="AP347" t="s">
        <v>17</v>
      </c>
      <c r="AQ347" t="s">
        <v>17</v>
      </c>
      <c r="AR347" t="s">
        <v>17</v>
      </c>
      <c r="AS347" s="1">
        <v>39981</v>
      </c>
      <c r="AT347" t="s">
        <v>18</v>
      </c>
      <c r="AU347" s="1">
        <v>39981</v>
      </c>
      <c r="AV347" t="s">
        <v>17</v>
      </c>
      <c r="AW347" t="s">
        <v>17</v>
      </c>
      <c r="AX347" t="s">
        <v>17</v>
      </c>
      <c r="AY347" s="1">
        <v>39981</v>
      </c>
      <c r="AZ347" t="s">
        <v>17</v>
      </c>
      <c r="BA347" t="s">
        <v>17</v>
      </c>
      <c r="BB347" t="s">
        <v>17</v>
      </c>
      <c r="BC347" s="1">
        <v>39981</v>
      </c>
      <c r="BD347" s="1">
        <v>39967</v>
      </c>
      <c r="BE347" t="s">
        <v>17</v>
      </c>
      <c r="BF347" t="s">
        <v>17</v>
      </c>
      <c r="BG347" t="s">
        <v>17</v>
      </c>
      <c r="BH347" t="s">
        <v>1004</v>
      </c>
      <c r="BI347" t="s">
        <v>17</v>
      </c>
      <c r="BJ347" s="1">
        <v>40015</v>
      </c>
      <c r="BK347" t="b">
        <v>0</v>
      </c>
      <c r="BL347" t="b">
        <v>0</v>
      </c>
      <c r="BM347" t="s">
        <v>17</v>
      </c>
      <c r="BN347" t="s">
        <v>85</v>
      </c>
      <c r="BO347" t="b">
        <v>0</v>
      </c>
      <c r="BP347" t="b">
        <v>0</v>
      </c>
      <c r="BQ347">
        <v>333</v>
      </c>
      <c r="BR347">
        <v>1</v>
      </c>
    </row>
    <row r="348" spans="1:70" x14ac:dyDescent="0.25">
      <c r="A348" t="s">
        <v>3184</v>
      </c>
      <c r="B348" s="1">
        <v>39960</v>
      </c>
      <c r="C348" t="s">
        <v>3185</v>
      </c>
      <c r="D348" t="s">
        <v>29</v>
      </c>
      <c r="E348" t="s">
        <v>3186</v>
      </c>
      <c r="F348" t="s">
        <v>3187</v>
      </c>
      <c r="G348" t="s">
        <v>3188</v>
      </c>
      <c r="I348" t="s">
        <v>3189</v>
      </c>
      <c r="J348" s="1">
        <v>39777</v>
      </c>
      <c r="K348" t="s">
        <v>3190</v>
      </c>
      <c r="M348">
        <v>6</v>
      </c>
      <c r="N348" t="s">
        <v>979</v>
      </c>
      <c r="O348" s="1">
        <v>39955</v>
      </c>
      <c r="P348" t="s">
        <v>3191</v>
      </c>
      <c r="Q348" s="1">
        <v>39955</v>
      </c>
      <c r="R348" t="s">
        <v>17</v>
      </c>
      <c r="S348" s="1"/>
      <c r="T348" t="s">
        <v>75</v>
      </c>
      <c r="U348" t="s">
        <v>17</v>
      </c>
      <c r="V348" t="s">
        <v>17</v>
      </c>
      <c r="W348" t="s">
        <v>75</v>
      </c>
      <c r="X348" s="1">
        <v>39934</v>
      </c>
      <c r="Y348" t="s">
        <v>75</v>
      </c>
      <c r="Z348" t="s">
        <v>17</v>
      </c>
      <c r="AA348" t="s">
        <v>17</v>
      </c>
      <c r="AB348" t="s">
        <v>17</v>
      </c>
      <c r="AC348" t="s">
        <v>17</v>
      </c>
      <c r="AD348" s="1"/>
      <c r="AE348" s="1"/>
      <c r="AF348" s="1"/>
      <c r="AH348" s="1"/>
      <c r="AI348" s="1"/>
      <c r="AJ348" s="1"/>
      <c r="AK348" s="1">
        <v>39955</v>
      </c>
      <c r="AL348" s="1">
        <v>39956</v>
      </c>
      <c r="AM348" s="1"/>
      <c r="AN348" s="1">
        <v>39960</v>
      </c>
      <c r="AO348" t="s">
        <v>75</v>
      </c>
      <c r="AP348" t="s">
        <v>17</v>
      </c>
      <c r="AQ348" t="s">
        <v>17</v>
      </c>
      <c r="AR348" t="s">
        <v>17</v>
      </c>
      <c r="AS348" s="1">
        <v>39981</v>
      </c>
      <c r="AT348" t="s">
        <v>18</v>
      </c>
      <c r="AU348" s="1">
        <v>39981</v>
      </c>
      <c r="AV348" t="s">
        <v>17</v>
      </c>
      <c r="AW348" t="s">
        <v>17</v>
      </c>
      <c r="AX348" t="s">
        <v>17</v>
      </c>
      <c r="AY348" s="1">
        <v>39981</v>
      </c>
      <c r="AZ348" t="s">
        <v>17</v>
      </c>
      <c r="BA348" t="s">
        <v>17</v>
      </c>
      <c r="BB348" t="s">
        <v>17</v>
      </c>
      <c r="BC348" s="1">
        <v>39981</v>
      </c>
      <c r="BD348" s="1">
        <v>39967</v>
      </c>
      <c r="BE348" t="s">
        <v>17</v>
      </c>
      <c r="BF348" t="s">
        <v>17</v>
      </c>
      <c r="BG348" t="s">
        <v>17</v>
      </c>
      <c r="BH348" t="s">
        <v>1004</v>
      </c>
      <c r="BI348" t="s">
        <v>17</v>
      </c>
      <c r="BJ348" s="1"/>
      <c r="BK348" t="b">
        <v>0</v>
      </c>
      <c r="BL348" t="b">
        <v>0</v>
      </c>
      <c r="BN348" t="s">
        <v>11</v>
      </c>
      <c r="BO348" t="b">
        <v>0</v>
      </c>
      <c r="BP348" t="b">
        <v>0</v>
      </c>
      <c r="BQ348">
        <v>334</v>
      </c>
      <c r="BR348">
        <v>1</v>
      </c>
    </row>
    <row r="349" spans="1:70" x14ac:dyDescent="0.25">
      <c r="A349" t="s">
        <v>3192</v>
      </c>
      <c r="B349" s="1">
        <v>39960</v>
      </c>
      <c r="C349" t="s">
        <v>3185</v>
      </c>
      <c r="D349" t="s">
        <v>29</v>
      </c>
      <c r="E349" t="s">
        <v>3193</v>
      </c>
      <c r="F349" t="s">
        <v>3194</v>
      </c>
      <c r="G349" t="s">
        <v>3195</v>
      </c>
      <c r="H349" t="s">
        <v>126</v>
      </c>
      <c r="J349" s="1">
        <v>39498</v>
      </c>
      <c r="K349" t="s">
        <v>3196</v>
      </c>
      <c r="L349">
        <v>1</v>
      </c>
      <c r="M349">
        <v>3</v>
      </c>
      <c r="N349" t="s">
        <v>1011</v>
      </c>
      <c r="O349" s="1">
        <v>39955</v>
      </c>
      <c r="Q349" s="1"/>
      <c r="R349" t="s">
        <v>75</v>
      </c>
      <c r="S349" s="1">
        <v>39955</v>
      </c>
      <c r="T349" t="s">
        <v>17</v>
      </c>
      <c r="U349" t="s">
        <v>17</v>
      </c>
      <c r="V349" t="s">
        <v>17</v>
      </c>
      <c r="W349" t="s">
        <v>75</v>
      </c>
      <c r="X349" s="1">
        <v>39929</v>
      </c>
      <c r="Y349" t="s">
        <v>75</v>
      </c>
      <c r="Z349" t="s">
        <v>75</v>
      </c>
      <c r="AB349" t="s">
        <v>75</v>
      </c>
      <c r="AC349" t="s">
        <v>75</v>
      </c>
      <c r="AD349" s="1">
        <v>39510</v>
      </c>
      <c r="AE349" s="1">
        <v>39629</v>
      </c>
      <c r="AF349" s="1"/>
      <c r="AG349">
        <v>3</v>
      </c>
      <c r="AH349" s="1">
        <v>39566</v>
      </c>
      <c r="AI349" s="1">
        <v>39755</v>
      </c>
      <c r="AJ349" s="1"/>
      <c r="AK349" s="1">
        <v>39957</v>
      </c>
      <c r="AL349" s="1">
        <v>39958</v>
      </c>
      <c r="AM349" s="1">
        <v>39959</v>
      </c>
      <c r="AN349" s="1">
        <v>39960</v>
      </c>
      <c r="AO349" t="s">
        <v>75</v>
      </c>
      <c r="AP349" t="s">
        <v>17</v>
      </c>
      <c r="AQ349" t="s">
        <v>17</v>
      </c>
      <c r="AR349" t="s">
        <v>17</v>
      </c>
      <c r="AS349" s="1">
        <v>39981</v>
      </c>
      <c r="AT349" t="s">
        <v>22</v>
      </c>
      <c r="AU349" s="1">
        <v>39981</v>
      </c>
      <c r="AV349" t="s">
        <v>17</v>
      </c>
      <c r="AW349" t="s">
        <v>17</v>
      </c>
      <c r="AX349" t="s">
        <v>17</v>
      </c>
      <c r="AY349" s="1">
        <v>39981</v>
      </c>
      <c r="AZ349" t="s">
        <v>17</v>
      </c>
      <c r="BA349" t="s">
        <v>17</v>
      </c>
      <c r="BB349" t="s">
        <v>17</v>
      </c>
      <c r="BC349" s="1">
        <v>39981</v>
      </c>
      <c r="BD349" s="1">
        <v>39967</v>
      </c>
      <c r="BE349" t="s">
        <v>17</v>
      </c>
      <c r="BF349" t="s">
        <v>17</v>
      </c>
      <c r="BG349" t="s">
        <v>17</v>
      </c>
      <c r="BH349" t="s">
        <v>1004</v>
      </c>
      <c r="BI349" t="s">
        <v>17</v>
      </c>
      <c r="BJ349" s="1"/>
      <c r="BK349" t="b">
        <v>0</v>
      </c>
      <c r="BL349" t="b">
        <v>0</v>
      </c>
      <c r="BN349" t="s">
        <v>17</v>
      </c>
      <c r="BO349" t="b">
        <v>0</v>
      </c>
      <c r="BP349" t="b">
        <v>0</v>
      </c>
      <c r="BQ349">
        <v>335</v>
      </c>
      <c r="BR349">
        <v>1</v>
      </c>
    </row>
    <row r="350" spans="1:70" x14ac:dyDescent="0.25">
      <c r="A350" t="s">
        <v>3197</v>
      </c>
      <c r="B350" s="1">
        <v>39960</v>
      </c>
      <c r="C350" t="s">
        <v>2747</v>
      </c>
      <c r="D350" t="s">
        <v>14</v>
      </c>
      <c r="E350" t="s">
        <v>3198</v>
      </c>
      <c r="F350" t="s">
        <v>3199</v>
      </c>
      <c r="G350" t="s">
        <v>3200</v>
      </c>
      <c r="H350" t="s">
        <v>2751</v>
      </c>
      <c r="I350" t="s">
        <v>3201</v>
      </c>
      <c r="J350" s="1">
        <v>39206</v>
      </c>
      <c r="K350" t="s">
        <v>3202</v>
      </c>
      <c r="L350">
        <v>2</v>
      </c>
      <c r="N350" t="s">
        <v>979</v>
      </c>
      <c r="O350" s="1">
        <v>39956</v>
      </c>
      <c r="P350" t="s">
        <v>3203</v>
      </c>
      <c r="Q350" s="1">
        <v>39958</v>
      </c>
      <c r="R350" t="s">
        <v>75</v>
      </c>
      <c r="S350" s="1">
        <v>39945</v>
      </c>
      <c r="T350" t="s">
        <v>17</v>
      </c>
      <c r="U350" t="s">
        <v>75</v>
      </c>
      <c r="V350" t="s">
        <v>17</v>
      </c>
      <c r="W350" t="s">
        <v>75</v>
      </c>
      <c r="X350" s="1">
        <v>39952</v>
      </c>
      <c r="Z350" t="s">
        <v>75</v>
      </c>
      <c r="AA350" t="s">
        <v>75</v>
      </c>
      <c r="AB350" t="s">
        <v>75</v>
      </c>
      <c r="AC350" t="s">
        <v>75</v>
      </c>
      <c r="AD350" s="1"/>
      <c r="AE350" s="1"/>
      <c r="AF350" s="1"/>
      <c r="AG350">
        <v>99</v>
      </c>
      <c r="AH350" s="1"/>
      <c r="AI350" s="1"/>
      <c r="AJ350" s="1"/>
      <c r="AK350" s="1">
        <v>39957</v>
      </c>
      <c r="AL350" s="1">
        <v>39958</v>
      </c>
      <c r="AM350" s="1">
        <v>39959</v>
      </c>
      <c r="AN350" s="1">
        <v>39960</v>
      </c>
      <c r="AO350" t="s">
        <v>75</v>
      </c>
      <c r="AP350" t="s">
        <v>17</v>
      </c>
      <c r="AQ350" t="s">
        <v>17</v>
      </c>
      <c r="AR350" t="s">
        <v>17</v>
      </c>
      <c r="AS350" s="1">
        <v>39981</v>
      </c>
      <c r="AT350" t="s">
        <v>18</v>
      </c>
      <c r="AU350" s="1">
        <v>39981</v>
      </c>
      <c r="AV350" t="s">
        <v>17</v>
      </c>
      <c r="AW350" t="s">
        <v>17</v>
      </c>
      <c r="AX350" t="s">
        <v>17</v>
      </c>
      <c r="AY350" s="1">
        <v>39981</v>
      </c>
      <c r="AZ350" t="s">
        <v>17</v>
      </c>
      <c r="BA350" t="s">
        <v>17</v>
      </c>
      <c r="BB350" t="s">
        <v>17</v>
      </c>
      <c r="BC350" s="1">
        <v>39981</v>
      </c>
      <c r="BD350" s="1">
        <v>39967</v>
      </c>
      <c r="BE350" t="s">
        <v>17</v>
      </c>
      <c r="BF350" t="s">
        <v>17</v>
      </c>
      <c r="BG350" t="s">
        <v>17</v>
      </c>
      <c r="BH350" t="s">
        <v>1004</v>
      </c>
      <c r="BI350" t="s">
        <v>17</v>
      </c>
      <c r="BJ350" s="1"/>
      <c r="BK350" t="b">
        <v>0</v>
      </c>
      <c r="BL350" t="b">
        <v>0</v>
      </c>
      <c r="BN350" t="s">
        <v>85</v>
      </c>
      <c r="BO350" t="b">
        <v>0</v>
      </c>
      <c r="BP350" t="b">
        <v>0</v>
      </c>
      <c r="BQ350">
        <v>336</v>
      </c>
      <c r="BR350">
        <v>1</v>
      </c>
    </row>
    <row r="351" spans="1:70" x14ac:dyDescent="0.25">
      <c r="A351" t="s">
        <v>3204</v>
      </c>
      <c r="B351" s="1">
        <v>39960</v>
      </c>
      <c r="C351" t="s">
        <v>485</v>
      </c>
      <c r="D351" t="s">
        <v>24</v>
      </c>
      <c r="F351" t="s">
        <v>3205</v>
      </c>
      <c r="G351" t="s">
        <v>3206</v>
      </c>
      <c r="H351" t="s">
        <v>1673</v>
      </c>
      <c r="I351" t="s">
        <v>3207</v>
      </c>
      <c r="J351" s="1">
        <v>36950</v>
      </c>
      <c r="K351" t="s">
        <v>3208</v>
      </c>
      <c r="L351">
        <v>8</v>
      </c>
      <c r="M351">
        <v>3</v>
      </c>
      <c r="N351" t="s">
        <v>979</v>
      </c>
      <c r="O351" s="1">
        <v>39958</v>
      </c>
      <c r="P351" t="s">
        <v>3209</v>
      </c>
      <c r="Q351" s="1">
        <v>39958</v>
      </c>
      <c r="R351" t="s">
        <v>17</v>
      </c>
      <c r="S351" s="1"/>
      <c r="T351" t="s">
        <v>75</v>
      </c>
      <c r="U351" t="s">
        <v>17</v>
      </c>
      <c r="V351" t="s">
        <v>75</v>
      </c>
      <c r="W351" t="s">
        <v>17</v>
      </c>
      <c r="X351" s="1">
        <v>39954</v>
      </c>
      <c r="Y351" t="s">
        <v>75</v>
      </c>
      <c r="Z351" t="s">
        <v>75</v>
      </c>
      <c r="AA351" t="s">
        <v>75</v>
      </c>
      <c r="AB351" t="s">
        <v>75</v>
      </c>
      <c r="AC351" t="s">
        <v>75</v>
      </c>
      <c r="AD351" s="1"/>
      <c r="AE351" s="1"/>
      <c r="AF351" s="1"/>
      <c r="AG351">
        <v>99</v>
      </c>
      <c r="AH351" s="1"/>
      <c r="AI351" s="1"/>
      <c r="AJ351" s="1"/>
      <c r="AK351" s="1">
        <v>39958</v>
      </c>
      <c r="AL351" s="1">
        <v>39959</v>
      </c>
      <c r="AM351" s="1">
        <v>39960</v>
      </c>
      <c r="AN351" s="1">
        <v>39960</v>
      </c>
      <c r="AO351" t="s">
        <v>75</v>
      </c>
      <c r="AP351" t="s">
        <v>17</v>
      </c>
      <c r="AQ351" t="s">
        <v>17</v>
      </c>
      <c r="AR351" t="s">
        <v>17</v>
      </c>
      <c r="AS351" s="1">
        <v>39981</v>
      </c>
      <c r="AT351" t="s">
        <v>18</v>
      </c>
      <c r="AU351" s="1">
        <v>39981</v>
      </c>
      <c r="AV351" t="s">
        <v>17</v>
      </c>
      <c r="AW351" t="s">
        <v>17</v>
      </c>
      <c r="AX351" t="s">
        <v>17</v>
      </c>
      <c r="AY351" s="1">
        <v>39981</v>
      </c>
      <c r="AZ351" t="s">
        <v>17</v>
      </c>
      <c r="BA351" t="s">
        <v>17</v>
      </c>
      <c r="BB351" t="s">
        <v>17</v>
      </c>
      <c r="BC351" s="1">
        <v>39981</v>
      </c>
      <c r="BD351" s="1">
        <v>39967</v>
      </c>
      <c r="BE351" t="s">
        <v>17</v>
      </c>
      <c r="BF351" t="s">
        <v>17</v>
      </c>
      <c r="BG351" t="s">
        <v>17</v>
      </c>
      <c r="BH351" t="s">
        <v>1004</v>
      </c>
      <c r="BI351" t="s">
        <v>17</v>
      </c>
      <c r="BJ351" s="1"/>
      <c r="BK351" t="b">
        <v>0</v>
      </c>
      <c r="BL351" t="b">
        <v>0</v>
      </c>
      <c r="BN351" t="s">
        <v>85</v>
      </c>
      <c r="BO351" t="b">
        <v>0</v>
      </c>
      <c r="BP351" t="b">
        <v>0</v>
      </c>
      <c r="BQ351">
        <v>337</v>
      </c>
      <c r="BR351">
        <v>1</v>
      </c>
    </row>
    <row r="352" spans="1:70" x14ac:dyDescent="0.25">
      <c r="A352" t="s">
        <v>3210</v>
      </c>
      <c r="B352" s="1">
        <v>39960</v>
      </c>
      <c r="C352" t="s">
        <v>558</v>
      </c>
      <c r="D352" t="s">
        <v>32</v>
      </c>
      <c r="E352" t="s">
        <v>3211</v>
      </c>
      <c r="F352" t="s">
        <v>3212</v>
      </c>
      <c r="G352" t="s">
        <v>3213</v>
      </c>
      <c r="I352" t="s">
        <v>3214</v>
      </c>
      <c r="J352" s="1"/>
      <c r="K352" t="s">
        <v>3215</v>
      </c>
      <c r="L352">
        <v>2</v>
      </c>
      <c r="M352">
        <v>7</v>
      </c>
      <c r="N352" t="s">
        <v>979</v>
      </c>
      <c r="O352" s="1">
        <v>39919</v>
      </c>
      <c r="P352" t="s">
        <v>3216</v>
      </c>
      <c r="Q352" s="1">
        <v>39919</v>
      </c>
      <c r="R352" t="s">
        <v>75</v>
      </c>
      <c r="S352" s="1">
        <v>39912</v>
      </c>
      <c r="T352" t="s">
        <v>75</v>
      </c>
      <c r="U352" t="s">
        <v>17</v>
      </c>
      <c r="V352" t="s">
        <v>17</v>
      </c>
      <c r="W352" t="s">
        <v>75</v>
      </c>
      <c r="X352" s="1">
        <v>39913</v>
      </c>
      <c r="Y352" t="s">
        <v>75</v>
      </c>
      <c r="Z352" t="s">
        <v>75</v>
      </c>
      <c r="AA352" t="s">
        <v>75</v>
      </c>
      <c r="AB352" t="s">
        <v>17</v>
      </c>
      <c r="AC352" t="s">
        <v>75</v>
      </c>
      <c r="AD352" s="1"/>
      <c r="AE352" s="1"/>
      <c r="AF352" s="1"/>
      <c r="AG352">
        <v>99</v>
      </c>
      <c r="AH352" s="1"/>
      <c r="AI352" s="1"/>
      <c r="AJ352" s="1"/>
      <c r="AK352" s="1">
        <v>39919</v>
      </c>
      <c r="AL352" s="1">
        <v>39920</v>
      </c>
      <c r="AM352" s="1">
        <v>39928</v>
      </c>
      <c r="AN352" s="1">
        <v>39960</v>
      </c>
      <c r="AO352" t="s">
        <v>75</v>
      </c>
      <c r="AP352" t="s">
        <v>17</v>
      </c>
      <c r="AQ352" t="s">
        <v>17</v>
      </c>
      <c r="AR352" t="s">
        <v>17</v>
      </c>
      <c r="AS352" s="1">
        <v>39981</v>
      </c>
      <c r="AT352" t="s">
        <v>18</v>
      </c>
      <c r="AU352" s="1">
        <v>39981</v>
      </c>
      <c r="AV352" t="s">
        <v>17</v>
      </c>
      <c r="AW352" t="s">
        <v>17</v>
      </c>
      <c r="AX352" t="s">
        <v>17</v>
      </c>
      <c r="AY352" s="1">
        <v>39981</v>
      </c>
      <c r="AZ352" t="s">
        <v>17</v>
      </c>
      <c r="BA352" t="s">
        <v>17</v>
      </c>
      <c r="BB352" t="s">
        <v>17</v>
      </c>
      <c r="BC352" s="1">
        <v>39981</v>
      </c>
      <c r="BD352" s="1">
        <v>39967</v>
      </c>
      <c r="BE352" t="s">
        <v>17</v>
      </c>
      <c r="BF352" t="s">
        <v>17</v>
      </c>
      <c r="BG352" t="s">
        <v>17</v>
      </c>
      <c r="BH352" t="s">
        <v>1004</v>
      </c>
      <c r="BI352" t="s">
        <v>17</v>
      </c>
      <c r="BJ352" s="1"/>
      <c r="BK352" t="b">
        <v>0</v>
      </c>
      <c r="BL352" t="b">
        <v>0</v>
      </c>
      <c r="BN352" t="s">
        <v>85</v>
      </c>
      <c r="BO352" t="b">
        <v>0</v>
      </c>
      <c r="BP352" t="b">
        <v>0</v>
      </c>
      <c r="BQ352">
        <v>338</v>
      </c>
      <c r="BR352">
        <v>1</v>
      </c>
    </row>
    <row r="353" spans="1:70" x14ac:dyDescent="0.25">
      <c r="A353" t="s">
        <v>3217</v>
      </c>
      <c r="B353" s="1">
        <v>39960</v>
      </c>
      <c r="C353" t="s">
        <v>33</v>
      </c>
      <c r="D353" t="s">
        <v>32</v>
      </c>
      <c r="E353" t="s">
        <v>3218</v>
      </c>
      <c r="F353" t="s">
        <v>3219</v>
      </c>
      <c r="G353" t="s">
        <v>3220</v>
      </c>
      <c r="I353" t="s">
        <v>3221</v>
      </c>
      <c r="J353" s="1"/>
      <c r="K353" t="s">
        <v>3222</v>
      </c>
      <c r="L353">
        <v>3</v>
      </c>
      <c r="N353" t="s">
        <v>1011</v>
      </c>
      <c r="O353" s="1">
        <v>39944</v>
      </c>
      <c r="P353" t="s">
        <v>3223</v>
      </c>
      <c r="Q353" s="1">
        <v>39945</v>
      </c>
      <c r="R353" t="s">
        <v>75</v>
      </c>
      <c r="S353" s="1">
        <v>39935</v>
      </c>
      <c r="T353" t="s">
        <v>75</v>
      </c>
      <c r="U353" t="s">
        <v>75</v>
      </c>
      <c r="V353" t="s">
        <v>75</v>
      </c>
      <c r="W353" t="s">
        <v>75</v>
      </c>
      <c r="X353" s="1">
        <v>39934</v>
      </c>
      <c r="Y353" t="s">
        <v>75</v>
      </c>
      <c r="Z353" t="s">
        <v>75</v>
      </c>
      <c r="AA353" t="s">
        <v>75</v>
      </c>
      <c r="AB353" t="s">
        <v>17</v>
      </c>
      <c r="AC353" t="s">
        <v>75</v>
      </c>
      <c r="AD353" s="1"/>
      <c r="AE353" s="1"/>
      <c r="AF353" s="1"/>
      <c r="AG353">
        <v>99</v>
      </c>
      <c r="AH353" s="1"/>
      <c r="AI353" s="1"/>
      <c r="AJ353" s="1"/>
      <c r="AK353" s="1">
        <v>39945</v>
      </c>
      <c r="AL353" s="1">
        <v>39946</v>
      </c>
      <c r="AM353" s="1">
        <v>39958</v>
      </c>
      <c r="AN353" s="1">
        <v>39960</v>
      </c>
      <c r="AO353" t="s">
        <v>75</v>
      </c>
      <c r="AP353" t="s">
        <v>17</v>
      </c>
      <c r="AQ353" t="s">
        <v>17</v>
      </c>
      <c r="AR353" t="s">
        <v>17</v>
      </c>
      <c r="AS353" s="1">
        <v>39981</v>
      </c>
      <c r="AT353" t="s">
        <v>22</v>
      </c>
      <c r="AU353" s="1">
        <v>39981</v>
      </c>
      <c r="AV353" t="s">
        <v>17</v>
      </c>
      <c r="AW353" t="s">
        <v>17</v>
      </c>
      <c r="AX353" t="s">
        <v>17</v>
      </c>
      <c r="AY353" s="1">
        <v>39981</v>
      </c>
      <c r="AZ353" t="s">
        <v>17</v>
      </c>
      <c r="BA353" t="s">
        <v>17</v>
      </c>
      <c r="BB353" t="s">
        <v>17</v>
      </c>
      <c r="BC353" s="1">
        <v>39981</v>
      </c>
      <c r="BD353" s="1">
        <v>39967</v>
      </c>
      <c r="BE353" t="s">
        <v>17</v>
      </c>
      <c r="BF353" t="s">
        <v>17</v>
      </c>
      <c r="BG353" t="s">
        <v>17</v>
      </c>
      <c r="BH353" t="s">
        <v>1004</v>
      </c>
      <c r="BI353" t="s">
        <v>17</v>
      </c>
      <c r="BJ353" s="1"/>
      <c r="BK353" t="b">
        <v>0</v>
      </c>
      <c r="BL353" t="b">
        <v>0</v>
      </c>
      <c r="BN353" t="s">
        <v>85</v>
      </c>
      <c r="BO353" t="b">
        <v>0</v>
      </c>
      <c r="BP353" t="b">
        <v>0</v>
      </c>
      <c r="BQ353">
        <v>339</v>
      </c>
      <c r="BR353">
        <v>1</v>
      </c>
    </row>
    <row r="354" spans="1:70" x14ac:dyDescent="0.25">
      <c r="A354" t="s">
        <v>3224</v>
      </c>
      <c r="B354" s="1">
        <v>39960</v>
      </c>
      <c r="C354" t="s">
        <v>522</v>
      </c>
      <c r="D354" t="s">
        <v>74</v>
      </c>
      <c r="E354" t="s">
        <v>3225</v>
      </c>
      <c r="F354" t="s">
        <v>3226</v>
      </c>
      <c r="G354" t="s">
        <v>3227</v>
      </c>
      <c r="I354" t="s">
        <v>3228</v>
      </c>
      <c r="J354" s="1">
        <v>37731</v>
      </c>
      <c r="K354" t="s">
        <v>3229</v>
      </c>
      <c r="L354">
        <v>5</v>
      </c>
      <c r="N354" t="s">
        <v>1011</v>
      </c>
      <c r="O354" s="1">
        <v>39944</v>
      </c>
      <c r="P354" t="s">
        <v>3230</v>
      </c>
      <c r="Q354" s="1">
        <v>39944</v>
      </c>
      <c r="R354" t="s">
        <v>75</v>
      </c>
      <c r="S354" s="1">
        <v>39935</v>
      </c>
      <c r="T354" t="s">
        <v>75</v>
      </c>
      <c r="U354" t="s">
        <v>17</v>
      </c>
      <c r="V354" t="s">
        <v>17</v>
      </c>
      <c r="W354" t="s">
        <v>75</v>
      </c>
      <c r="X354" s="1">
        <v>39935</v>
      </c>
      <c r="Y354" t="s">
        <v>75</v>
      </c>
      <c r="Z354" t="s">
        <v>75</v>
      </c>
      <c r="AA354" t="s">
        <v>75</v>
      </c>
      <c r="AB354" t="s">
        <v>17</v>
      </c>
      <c r="AC354" t="s">
        <v>75</v>
      </c>
      <c r="AD354" s="1"/>
      <c r="AE354" s="1"/>
      <c r="AF354" s="1"/>
      <c r="AG354">
        <v>99</v>
      </c>
      <c r="AH354" s="1"/>
      <c r="AI354" s="1"/>
      <c r="AJ354" s="1"/>
      <c r="AK354" s="1">
        <v>39945</v>
      </c>
      <c r="AL354" s="1">
        <v>39946</v>
      </c>
      <c r="AM354" s="1">
        <v>39954</v>
      </c>
      <c r="AN354" s="1">
        <v>39960</v>
      </c>
      <c r="AO354" t="s">
        <v>75</v>
      </c>
      <c r="AP354" t="s">
        <v>17</v>
      </c>
      <c r="AQ354" t="s">
        <v>17</v>
      </c>
      <c r="AR354" t="s">
        <v>17</v>
      </c>
      <c r="AS354" s="1">
        <v>39981</v>
      </c>
      <c r="AT354" t="s">
        <v>18</v>
      </c>
      <c r="AU354" s="1">
        <v>39981</v>
      </c>
      <c r="AV354" t="s">
        <v>17</v>
      </c>
      <c r="AW354" t="s">
        <v>17</v>
      </c>
      <c r="AX354" t="s">
        <v>17</v>
      </c>
      <c r="AY354" s="1">
        <v>39981</v>
      </c>
      <c r="AZ354" t="s">
        <v>17</v>
      </c>
      <c r="BA354" t="s">
        <v>17</v>
      </c>
      <c r="BB354" t="s">
        <v>17</v>
      </c>
      <c r="BC354" s="1">
        <v>39981</v>
      </c>
      <c r="BD354" s="1">
        <v>39967</v>
      </c>
      <c r="BE354" t="s">
        <v>17</v>
      </c>
      <c r="BF354" t="s">
        <v>17</v>
      </c>
      <c r="BG354" t="s">
        <v>17</v>
      </c>
      <c r="BH354" t="s">
        <v>1004</v>
      </c>
      <c r="BI354" t="s">
        <v>17</v>
      </c>
      <c r="BJ354" s="1"/>
      <c r="BK354" t="b">
        <v>0</v>
      </c>
      <c r="BL354" t="b">
        <v>0</v>
      </c>
      <c r="BN354" t="s">
        <v>85</v>
      </c>
      <c r="BO354" t="b">
        <v>0</v>
      </c>
      <c r="BP354" t="b">
        <v>0</v>
      </c>
      <c r="BQ354">
        <v>340</v>
      </c>
      <c r="BR354">
        <v>1</v>
      </c>
    </row>
    <row r="355" spans="1:70" x14ac:dyDescent="0.25">
      <c r="A355" t="s">
        <v>3231</v>
      </c>
      <c r="B355" s="1">
        <v>39960</v>
      </c>
      <c r="C355" t="s">
        <v>373</v>
      </c>
      <c r="D355" t="s">
        <v>29</v>
      </c>
      <c r="E355" t="s">
        <v>3232</v>
      </c>
      <c r="G355" t="s">
        <v>3233</v>
      </c>
      <c r="I355" t="s">
        <v>3234</v>
      </c>
      <c r="J355" s="1">
        <v>39197</v>
      </c>
      <c r="K355" t="s">
        <v>3235</v>
      </c>
      <c r="L355">
        <v>1</v>
      </c>
      <c r="M355">
        <v>11</v>
      </c>
      <c r="N355" t="s">
        <v>1011</v>
      </c>
      <c r="O355" s="1">
        <v>39952</v>
      </c>
      <c r="P355" t="s">
        <v>3236</v>
      </c>
      <c r="Q355" s="1">
        <v>39952</v>
      </c>
      <c r="R355" t="s">
        <v>17</v>
      </c>
      <c r="S355" s="1"/>
      <c r="T355" t="s">
        <v>75</v>
      </c>
      <c r="U355" t="s">
        <v>75</v>
      </c>
      <c r="V355" t="s">
        <v>75</v>
      </c>
      <c r="W355" t="s">
        <v>75</v>
      </c>
      <c r="X355" s="1">
        <v>39919</v>
      </c>
      <c r="Y355" t="s">
        <v>75</v>
      </c>
      <c r="Z355" t="s">
        <v>75</v>
      </c>
      <c r="AA355" t="s">
        <v>75</v>
      </c>
      <c r="AB355" t="s">
        <v>17</v>
      </c>
      <c r="AC355" t="s">
        <v>75</v>
      </c>
      <c r="AD355" s="1">
        <v>39259</v>
      </c>
      <c r="AE355" s="1">
        <v>39358</v>
      </c>
      <c r="AF355" s="1"/>
      <c r="AG355">
        <v>3</v>
      </c>
      <c r="AH355" s="1">
        <v>39318</v>
      </c>
      <c r="AI355" s="1">
        <v>39479</v>
      </c>
      <c r="AJ355" s="1"/>
      <c r="AK355" s="1">
        <v>39952</v>
      </c>
      <c r="AL355" s="1">
        <v>39953</v>
      </c>
      <c r="AM355" s="1"/>
      <c r="AN355" s="1">
        <v>39960</v>
      </c>
      <c r="AO355" t="s">
        <v>75</v>
      </c>
      <c r="AP355" t="s">
        <v>17</v>
      </c>
      <c r="AQ355" t="s">
        <v>17</v>
      </c>
      <c r="AR355" t="s">
        <v>17</v>
      </c>
      <c r="AS355" s="1">
        <v>39981</v>
      </c>
      <c r="AT355" t="s">
        <v>18</v>
      </c>
      <c r="AU355" s="1">
        <v>39981</v>
      </c>
      <c r="AV355" t="s">
        <v>17</v>
      </c>
      <c r="AW355" t="s">
        <v>17</v>
      </c>
      <c r="AX355" t="s">
        <v>17</v>
      </c>
      <c r="AY355" s="1">
        <v>39981</v>
      </c>
      <c r="AZ355" t="s">
        <v>17</v>
      </c>
      <c r="BA355" t="s">
        <v>17</v>
      </c>
      <c r="BB355" t="s">
        <v>17</v>
      </c>
      <c r="BC355" s="1">
        <v>39981</v>
      </c>
      <c r="BD355" s="1">
        <v>39967</v>
      </c>
      <c r="BE355" t="s">
        <v>17</v>
      </c>
      <c r="BF355" t="s">
        <v>17</v>
      </c>
      <c r="BG355" t="s">
        <v>17</v>
      </c>
      <c r="BH355" t="s">
        <v>1004</v>
      </c>
      <c r="BI355" t="s">
        <v>17</v>
      </c>
      <c r="BJ355" s="1">
        <v>39980</v>
      </c>
      <c r="BK355" t="b">
        <v>0</v>
      </c>
      <c r="BL355" t="b">
        <v>0</v>
      </c>
      <c r="BM355" t="s">
        <v>17</v>
      </c>
      <c r="BN355" t="s">
        <v>85</v>
      </c>
      <c r="BO355" t="b">
        <v>0</v>
      </c>
      <c r="BP355" t="b">
        <v>0</v>
      </c>
      <c r="BQ355">
        <v>341</v>
      </c>
      <c r="BR355">
        <v>1</v>
      </c>
    </row>
    <row r="356" spans="1:70" x14ac:dyDescent="0.25">
      <c r="A356" t="s">
        <v>3237</v>
      </c>
      <c r="B356" s="1">
        <v>39960</v>
      </c>
      <c r="C356" t="s">
        <v>373</v>
      </c>
      <c r="D356" t="s">
        <v>29</v>
      </c>
      <c r="E356" t="s">
        <v>3238</v>
      </c>
      <c r="F356" t="s">
        <v>3239</v>
      </c>
      <c r="G356" t="s">
        <v>3240</v>
      </c>
      <c r="I356" t="s">
        <v>3241</v>
      </c>
      <c r="J356" s="1">
        <v>39232</v>
      </c>
      <c r="K356" t="s">
        <v>3242</v>
      </c>
      <c r="L356">
        <v>2</v>
      </c>
      <c r="N356" t="s">
        <v>979</v>
      </c>
      <c r="O356" s="1">
        <v>39953</v>
      </c>
      <c r="P356" t="s">
        <v>3243</v>
      </c>
      <c r="Q356" s="1">
        <v>39953</v>
      </c>
      <c r="R356" t="s">
        <v>75</v>
      </c>
      <c r="S356" s="1">
        <v>39953</v>
      </c>
      <c r="T356" t="s">
        <v>75</v>
      </c>
      <c r="U356" t="s">
        <v>75</v>
      </c>
      <c r="V356" t="s">
        <v>75</v>
      </c>
      <c r="W356" t="s">
        <v>75</v>
      </c>
      <c r="X356" s="1">
        <v>39924</v>
      </c>
      <c r="Y356" t="s">
        <v>75</v>
      </c>
      <c r="Z356" t="s">
        <v>75</v>
      </c>
      <c r="AA356" t="s">
        <v>75</v>
      </c>
      <c r="AB356" t="s">
        <v>17</v>
      </c>
      <c r="AC356" t="s">
        <v>75</v>
      </c>
      <c r="AD356" s="1">
        <v>39996</v>
      </c>
      <c r="AE356" s="1">
        <v>39575</v>
      </c>
      <c r="AF356" s="1"/>
      <c r="AG356">
        <v>3</v>
      </c>
      <c r="AH356" s="1">
        <v>39465</v>
      </c>
      <c r="AI356" s="1">
        <v>39903</v>
      </c>
      <c r="AJ356" s="1"/>
      <c r="AK356" s="1">
        <v>39954</v>
      </c>
      <c r="AL356" s="1">
        <v>39955</v>
      </c>
      <c r="AM356" s="1"/>
      <c r="AN356" s="1">
        <v>39960</v>
      </c>
      <c r="AO356" t="s">
        <v>75</v>
      </c>
      <c r="AP356" t="s">
        <v>17</v>
      </c>
      <c r="AQ356" t="s">
        <v>17</v>
      </c>
      <c r="AR356" t="s">
        <v>17</v>
      </c>
      <c r="AS356" s="1"/>
      <c r="AT356" t="s">
        <v>18</v>
      </c>
      <c r="AU356" s="1"/>
      <c r="AV356" t="s">
        <v>17</v>
      </c>
      <c r="AW356" t="s">
        <v>17</v>
      </c>
      <c r="AX356" t="s">
        <v>17</v>
      </c>
      <c r="AY356" s="1"/>
      <c r="AZ356" t="s">
        <v>75</v>
      </c>
      <c r="BA356" t="s">
        <v>17</v>
      </c>
      <c r="BB356" t="s">
        <v>75</v>
      </c>
      <c r="BC356" s="1"/>
      <c r="BD356" s="1"/>
      <c r="BJ356" s="1">
        <v>40031</v>
      </c>
      <c r="BK356" t="b">
        <v>0</v>
      </c>
      <c r="BL356" t="b">
        <v>0</v>
      </c>
      <c r="BM356" t="s">
        <v>75</v>
      </c>
      <c r="BN356" t="s">
        <v>17</v>
      </c>
      <c r="BO356" t="b">
        <v>0</v>
      </c>
      <c r="BP356" t="b">
        <v>0</v>
      </c>
      <c r="BQ356">
        <v>342</v>
      </c>
      <c r="BR356">
        <v>1</v>
      </c>
    </row>
    <row r="357" spans="1:70" x14ac:dyDescent="0.25">
      <c r="A357" t="s">
        <v>3244</v>
      </c>
      <c r="B357" s="1">
        <v>39960</v>
      </c>
      <c r="C357" t="s">
        <v>373</v>
      </c>
      <c r="D357" t="s">
        <v>29</v>
      </c>
      <c r="E357" t="s">
        <v>3245</v>
      </c>
      <c r="F357" t="s">
        <v>3246</v>
      </c>
      <c r="G357" t="s">
        <v>3247</v>
      </c>
      <c r="I357" t="s">
        <v>3248</v>
      </c>
      <c r="J357" s="1">
        <v>38805</v>
      </c>
      <c r="K357" t="s">
        <v>3249</v>
      </c>
      <c r="L357">
        <v>3</v>
      </c>
      <c r="M357">
        <v>1</v>
      </c>
      <c r="N357" t="s">
        <v>1011</v>
      </c>
      <c r="O357" s="1">
        <v>39955</v>
      </c>
      <c r="Q357" s="1">
        <v>39955</v>
      </c>
      <c r="R357" t="s">
        <v>17</v>
      </c>
      <c r="S357" s="1"/>
      <c r="T357" t="s">
        <v>75</v>
      </c>
      <c r="U357" t="s">
        <v>75</v>
      </c>
      <c r="V357" t="s">
        <v>75</v>
      </c>
      <c r="W357" t="s">
        <v>75</v>
      </c>
      <c r="X357" s="1">
        <v>39933</v>
      </c>
      <c r="Y357" t="s">
        <v>75</v>
      </c>
      <c r="Z357" t="s">
        <v>75</v>
      </c>
      <c r="AA357" t="s">
        <v>75</v>
      </c>
      <c r="AB357" t="s">
        <v>17</v>
      </c>
      <c r="AC357" t="s">
        <v>75</v>
      </c>
      <c r="AD357" s="1"/>
      <c r="AE357" s="1"/>
      <c r="AF357" s="1"/>
      <c r="AG357">
        <v>99</v>
      </c>
      <c r="AH357" s="1"/>
      <c r="AI357" s="1"/>
      <c r="AJ357" s="1"/>
      <c r="AK357" s="1">
        <v>39955</v>
      </c>
      <c r="AL357" s="1">
        <v>39956</v>
      </c>
      <c r="AM357" s="1"/>
      <c r="AN357" s="1">
        <v>39960</v>
      </c>
      <c r="AO357" t="s">
        <v>75</v>
      </c>
      <c r="AP357" t="s">
        <v>17</v>
      </c>
      <c r="AQ357" t="s">
        <v>17</v>
      </c>
      <c r="AR357" t="s">
        <v>17</v>
      </c>
      <c r="AS357" s="1">
        <v>40014</v>
      </c>
      <c r="AT357" t="s">
        <v>22</v>
      </c>
      <c r="AU357" s="1">
        <v>40014</v>
      </c>
      <c r="AV357" t="s">
        <v>17</v>
      </c>
      <c r="AW357" t="s">
        <v>17</v>
      </c>
      <c r="AX357" t="s">
        <v>17</v>
      </c>
      <c r="AY357" s="1">
        <v>40014</v>
      </c>
      <c r="AZ357" t="s">
        <v>17</v>
      </c>
      <c r="BA357" t="s">
        <v>17</v>
      </c>
      <c r="BB357" t="s">
        <v>17</v>
      </c>
      <c r="BC357" s="1">
        <v>40014</v>
      </c>
      <c r="BD357" s="1">
        <v>39994</v>
      </c>
      <c r="BE357" t="s">
        <v>17</v>
      </c>
      <c r="BF357" t="s">
        <v>17</v>
      </c>
      <c r="BG357" t="s">
        <v>17</v>
      </c>
      <c r="BH357" t="s">
        <v>1004</v>
      </c>
      <c r="BI357" t="s">
        <v>17</v>
      </c>
      <c r="BJ357" s="1">
        <v>40155</v>
      </c>
      <c r="BK357" t="b">
        <v>0</v>
      </c>
      <c r="BL357" t="b">
        <v>0</v>
      </c>
      <c r="BM357" t="s">
        <v>17</v>
      </c>
      <c r="BN357" t="s">
        <v>85</v>
      </c>
      <c r="BO357" t="b">
        <v>0</v>
      </c>
      <c r="BP357" t="b">
        <v>0</v>
      </c>
      <c r="BQ357">
        <v>343</v>
      </c>
      <c r="BR357">
        <v>1</v>
      </c>
    </row>
    <row r="358" spans="1:70" x14ac:dyDescent="0.25">
      <c r="A358" t="s">
        <v>3250</v>
      </c>
      <c r="B358" s="1">
        <v>39960</v>
      </c>
      <c r="C358" t="s">
        <v>373</v>
      </c>
      <c r="D358" t="s">
        <v>29</v>
      </c>
      <c r="E358" t="s">
        <v>3251</v>
      </c>
      <c r="F358" t="s">
        <v>3252</v>
      </c>
      <c r="G358" t="s">
        <v>3253</v>
      </c>
      <c r="I358" t="s">
        <v>3254</v>
      </c>
      <c r="J358" s="1">
        <v>38872</v>
      </c>
      <c r="K358" t="s">
        <v>3255</v>
      </c>
      <c r="L358">
        <v>2</v>
      </c>
      <c r="M358">
        <v>11</v>
      </c>
      <c r="N358" t="s">
        <v>1011</v>
      </c>
      <c r="O358" s="1">
        <v>39951</v>
      </c>
      <c r="P358" t="s">
        <v>3256</v>
      </c>
      <c r="Q358" s="1">
        <v>39953</v>
      </c>
      <c r="R358" t="s">
        <v>17</v>
      </c>
      <c r="S358" s="1"/>
      <c r="T358" t="s">
        <v>75</v>
      </c>
      <c r="U358" t="s">
        <v>17</v>
      </c>
      <c r="V358" t="s">
        <v>17</v>
      </c>
      <c r="W358" t="s">
        <v>75</v>
      </c>
      <c r="X358" s="1">
        <v>39923</v>
      </c>
      <c r="Y358" t="s">
        <v>75</v>
      </c>
      <c r="Z358" t="s">
        <v>75</v>
      </c>
      <c r="AA358" t="s">
        <v>75</v>
      </c>
      <c r="AB358" t="s">
        <v>17</v>
      </c>
      <c r="AC358" t="s">
        <v>75</v>
      </c>
      <c r="AD358" s="1"/>
      <c r="AE358" s="1">
        <v>39042</v>
      </c>
      <c r="AF358" s="1"/>
      <c r="AG358">
        <v>3</v>
      </c>
      <c r="AH358" s="1">
        <v>38953</v>
      </c>
      <c r="AI358" s="1">
        <v>39100</v>
      </c>
      <c r="AJ358" s="1"/>
      <c r="AK358" s="1">
        <v>39952</v>
      </c>
      <c r="AL358" s="1">
        <v>39954</v>
      </c>
      <c r="AM358" s="1"/>
      <c r="AN358" s="1">
        <v>39960</v>
      </c>
      <c r="AO358" t="s">
        <v>75</v>
      </c>
      <c r="AP358" t="s">
        <v>17</v>
      </c>
      <c r="AQ358" t="s">
        <v>17</v>
      </c>
      <c r="AR358" t="s">
        <v>17</v>
      </c>
      <c r="AS358" s="1">
        <v>39981</v>
      </c>
      <c r="AT358" t="s">
        <v>18</v>
      </c>
      <c r="AU358" s="1">
        <v>39981</v>
      </c>
      <c r="AV358" t="s">
        <v>17</v>
      </c>
      <c r="AW358" t="s">
        <v>17</v>
      </c>
      <c r="AX358" t="s">
        <v>17</v>
      </c>
      <c r="AY358" s="1">
        <v>39981</v>
      </c>
      <c r="AZ358" t="s">
        <v>17</v>
      </c>
      <c r="BA358" t="s">
        <v>17</v>
      </c>
      <c r="BB358" t="s">
        <v>17</v>
      </c>
      <c r="BC358" s="1">
        <v>39981</v>
      </c>
      <c r="BD358" s="1">
        <v>39967</v>
      </c>
      <c r="BE358" t="s">
        <v>17</v>
      </c>
      <c r="BF358" t="s">
        <v>17</v>
      </c>
      <c r="BG358" t="s">
        <v>17</v>
      </c>
      <c r="BH358" t="s">
        <v>1004</v>
      </c>
      <c r="BI358" t="s">
        <v>17</v>
      </c>
      <c r="BJ358" s="1">
        <v>40109</v>
      </c>
      <c r="BK358" t="b">
        <v>0</v>
      </c>
      <c r="BL358" t="b">
        <v>0</v>
      </c>
      <c r="BM358" t="s">
        <v>17</v>
      </c>
      <c r="BN358" t="s">
        <v>85</v>
      </c>
      <c r="BO358" t="b">
        <v>0</v>
      </c>
      <c r="BP358" t="b">
        <v>0</v>
      </c>
      <c r="BQ358">
        <v>344</v>
      </c>
      <c r="BR358">
        <v>1</v>
      </c>
    </row>
    <row r="359" spans="1:70" x14ac:dyDescent="0.25">
      <c r="A359" t="s">
        <v>3257</v>
      </c>
      <c r="B359" s="1">
        <v>39960</v>
      </c>
      <c r="C359" t="s">
        <v>373</v>
      </c>
      <c r="D359" t="s">
        <v>29</v>
      </c>
      <c r="E359" t="s">
        <v>3258</v>
      </c>
      <c r="F359" t="s">
        <v>3259</v>
      </c>
      <c r="G359" t="s">
        <v>3260</v>
      </c>
      <c r="I359" t="s">
        <v>3261</v>
      </c>
      <c r="J359" s="1">
        <v>39581</v>
      </c>
      <c r="K359" t="s">
        <v>3262</v>
      </c>
      <c r="L359">
        <v>1</v>
      </c>
      <c r="N359" t="s">
        <v>1011</v>
      </c>
      <c r="O359" s="1">
        <v>39955</v>
      </c>
      <c r="P359" t="s">
        <v>3263</v>
      </c>
      <c r="Q359" s="1">
        <v>39955</v>
      </c>
      <c r="R359" t="s">
        <v>17</v>
      </c>
      <c r="S359" s="1"/>
      <c r="T359" t="s">
        <v>75</v>
      </c>
      <c r="U359" t="s">
        <v>75</v>
      </c>
      <c r="V359" t="s">
        <v>75</v>
      </c>
      <c r="W359" t="s">
        <v>75</v>
      </c>
      <c r="X359" s="1">
        <v>39902</v>
      </c>
      <c r="Y359" t="s">
        <v>75</v>
      </c>
      <c r="Z359" t="s">
        <v>75</v>
      </c>
      <c r="AA359" t="s">
        <v>75</v>
      </c>
      <c r="AB359" t="s">
        <v>17</v>
      </c>
      <c r="AC359" t="s">
        <v>75</v>
      </c>
      <c r="AD359" s="1"/>
      <c r="AE359" s="1">
        <v>39674</v>
      </c>
      <c r="AF359" s="1"/>
      <c r="AG359">
        <v>3</v>
      </c>
      <c r="AH359" s="1">
        <v>39461</v>
      </c>
      <c r="AI359" s="1">
        <v>39714</v>
      </c>
      <c r="AJ359" s="1"/>
      <c r="AK359" s="1">
        <v>39955</v>
      </c>
      <c r="AL359" s="1"/>
      <c r="AM359" s="1"/>
      <c r="AN359" s="1">
        <v>39960</v>
      </c>
      <c r="AO359" t="s">
        <v>75</v>
      </c>
      <c r="AS359" s="1"/>
      <c r="AU359" s="1"/>
      <c r="AY359" s="1"/>
      <c r="BC359" s="1"/>
      <c r="BD359" s="1"/>
      <c r="BJ359" s="1">
        <v>40110</v>
      </c>
      <c r="BK359" t="b">
        <v>0</v>
      </c>
      <c r="BL359" t="b">
        <v>0</v>
      </c>
      <c r="BM359" t="s">
        <v>17</v>
      </c>
      <c r="BN359" t="s">
        <v>85</v>
      </c>
      <c r="BO359" t="b">
        <v>0</v>
      </c>
      <c r="BP359" t="b">
        <v>0</v>
      </c>
      <c r="BQ359">
        <v>345</v>
      </c>
      <c r="BR359">
        <v>1</v>
      </c>
    </row>
    <row r="360" spans="1:70" x14ac:dyDescent="0.25">
      <c r="A360" t="s">
        <v>3264</v>
      </c>
      <c r="B360" s="1">
        <v>39960</v>
      </c>
      <c r="C360" t="s">
        <v>2508</v>
      </c>
      <c r="D360" t="s">
        <v>29</v>
      </c>
      <c r="F360" t="s">
        <v>3265</v>
      </c>
      <c r="G360" t="s">
        <v>3266</v>
      </c>
      <c r="J360" s="1">
        <v>35644</v>
      </c>
      <c r="K360" t="s">
        <v>3267</v>
      </c>
      <c r="L360">
        <v>11</v>
      </c>
      <c r="M360">
        <v>9</v>
      </c>
      <c r="N360" t="s">
        <v>979</v>
      </c>
      <c r="O360" s="1">
        <v>39955</v>
      </c>
      <c r="P360" t="s">
        <v>3268</v>
      </c>
      <c r="Q360" s="1">
        <v>39955</v>
      </c>
      <c r="R360" t="s">
        <v>17</v>
      </c>
      <c r="S360" s="1"/>
      <c r="T360" t="s">
        <v>75</v>
      </c>
      <c r="U360" t="s">
        <v>17</v>
      </c>
      <c r="V360" t="s">
        <v>17</v>
      </c>
      <c r="W360" t="s">
        <v>75</v>
      </c>
      <c r="X360" s="1">
        <v>39900</v>
      </c>
      <c r="Y360" t="s">
        <v>17</v>
      </c>
      <c r="Z360" t="s">
        <v>75</v>
      </c>
      <c r="AA360" t="s">
        <v>75</v>
      </c>
      <c r="AB360" t="s">
        <v>17</v>
      </c>
      <c r="AC360" t="s">
        <v>75</v>
      </c>
      <c r="AD360" s="1"/>
      <c r="AE360" s="1"/>
      <c r="AF360" s="1"/>
      <c r="AG360">
        <v>99</v>
      </c>
      <c r="AH360" s="1"/>
      <c r="AI360" s="1"/>
      <c r="AJ360" s="1"/>
      <c r="AK360" s="1">
        <v>39955</v>
      </c>
      <c r="AL360" s="1">
        <v>39956</v>
      </c>
      <c r="AM360" s="1">
        <v>39959</v>
      </c>
      <c r="AN360" s="1">
        <v>39960</v>
      </c>
      <c r="AO360" t="s">
        <v>75</v>
      </c>
      <c r="AS360" s="1"/>
      <c r="AU360" s="1"/>
      <c r="AY360" s="1"/>
      <c r="BC360" s="1"/>
      <c r="BD360" s="1"/>
      <c r="BJ360" s="1">
        <v>40106</v>
      </c>
      <c r="BK360" t="b">
        <v>0</v>
      </c>
      <c r="BL360" t="b">
        <v>0</v>
      </c>
      <c r="BM360" t="s">
        <v>17</v>
      </c>
      <c r="BN360" t="s">
        <v>85</v>
      </c>
      <c r="BO360" t="b">
        <v>0</v>
      </c>
      <c r="BP360" t="b">
        <v>0</v>
      </c>
      <c r="BQ360">
        <v>346</v>
      </c>
      <c r="BR360">
        <v>1</v>
      </c>
    </row>
    <row r="361" spans="1:70" x14ac:dyDescent="0.25">
      <c r="A361" t="s">
        <v>3269</v>
      </c>
      <c r="B361" s="1">
        <v>39960</v>
      </c>
      <c r="C361" t="s">
        <v>2508</v>
      </c>
      <c r="D361" t="s">
        <v>29</v>
      </c>
      <c r="E361" t="s">
        <v>3270</v>
      </c>
      <c r="F361" t="s">
        <v>3271</v>
      </c>
      <c r="I361" t="s">
        <v>3272</v>
      </c>
      <c r="J361" s="1">
        <v>35478</v>
      </c>
      <c r="K361" t="s">
        <v>3273</v>
      </c>
      <c r="L361">
        <v>12</v>
      </c>
      <c r="M361">
        <v>3</v>
      </c>
      <c r="N361" t="s">
        <v>1011</v>
      </c>
      <c r="O361" s="1">
        <v>39955</v>
      </c>
      <c r="P361" t="s">
        <v>3274</v>
      </c>
      <c r="Q361" s="1">
        <v>39955</v>
      </c>
      <c r="R361" t="s">
        <v>17</v>
      </c>
      <c r="S361" s="1"/>
      <c r="T361" t="s">
        <v>75</v>
      </c>
      <c r="U361" t="s">
        <v>17</v>
      </c>
      <c r="V361" t="s">
        <v>17</v>
      </c>
      <c r="W361" t="s">
        <v>75</v>
      </c>
      <c r="X361" s="1">
        <v>39927</v>
      </c>
      <c r="Y361" t="s">
        <v>75</v>
      </c>
      <c r="Z361" t="s">
        <v>75</v>
      </c>
      <c r="AA361" t="s">
        <v>75</v>
      </c>
      <c r="AB361" t="s">
        <v>17</v>
      </c>
      <c r="AC361" t="s">
        <v>75</v>
      </c>
      <c r="AD361" s="1"/>
      <c r="AE361" s="1"/>
      <c r="AF361" s="1"/>
      <c r="AG361">
        <v>99</v>
      </c>
      <c r="AH361" s="1"/>
      <c r="AI361" s="1"/>
      <c r="AJ361" s="1"/>
      <c r="AK361" s="1">
        <v>39955</v>
      </c>
      <c r="AL361" s="1">
        <v>39956</v>
      </c>
      <c r="AM361" s="1">
        <v>39959</v>
      </c>
      <c r="AN361" s="1">
        <v>39960</v>
      </c>
      <c r="AO361" t="s">
        <v>75</v>
      </c>
      <c r="AP361" t="s">
        <v>17</v>
      </c>
      <c r="AQ361" t="s">
        <v>17</v>
      </c>
      <c r="AR361" t="s">
        <v>17</v>
      </c>
      <c r="AS361" s="1">
        <v>39981</v>
      </c>
      <c r="AT361" t="s">
        <v>18</v>
      </c>
      <c r="AU361" s="1">
        <v>39981</v>
      </c>
      <c r="AV361" t="s">
        <v>17</v>
      </c>
      <c r="AW361" t="s">
        <v>17</v>
      </c>
      <c r="AX361" t="s">
        <v>17</v>
      </c>
      <c r="AY361" s="1">
        <v>39981</v>
      </c>
      <c r="AZ361" t="s">
        <v>17</v>
      </c>
      <c r="BA361" t="s">
        <v>17</v>
      </c>
      <c r="BB361" t="s">
        <v>17</v>
      </c>
      <c r="BC361" s="1">
        <v>39981</v>
      </c>
      <c r="BD361" s="1">
        <v>39967</v>
      </c>
      <c r="BE361" t="s">
        <v>17</v>
      </c>
      <c r="BF361" t="s">
        <v>17</v>
      </c>
      <c r="BG361" t="s">
        <v>17</v>
      </c>
      <c r="BH361" t="s">
        <v>1004</v>
      </c>
      <c r="BI361" t="s">
        <v>17</v>
      </c>
      <c r="BJ361" s="1">
        <v>40107</v>
      </c>
      <c r="BK361" t="b">
        <v>0</v>
      </c>
      <c r="BL361" t="b">
        <v>0</v>
      </c>
      <c r="BM361" t="s">
        <v>17</v>
      </c>
      <c r="BN361" t="s">
        <v>85</v>
      </c>
      <c r="BO361" t="b">
        <v>0</v>
      </c>
      <c r="BP361" t="b">
        <v>0</v>
      </c>
      <c r="BQ361">
        <v>347</v>
      </c>
      <c r="BR361">
        <v>1</v>
      </c>
    </row>
    <row r="362" spans="1:70" x14ac:dyDescent="0.25">
      <c r="A362" t="s">
        <v>3275</v>
      </c>
      <c r="B362" s="1">
        <v>39960</v>
      </c>
      <c r="C362" t="s">
        <v>2508</v>
      </c>
      <c r="D362" t="s">
        <v>29</v>
      </c>
      <c r="E362" t="s">
        <v>3276</v>
      </c>
      <c r="F362" t="s">
        <v>3277</v>
      </c>
      <c r="G362" t="s">
        <v>3266</v>
      </c>
      <c r="J362" s="1">
        <v>35583</v>
      </c>
      <c r="K362" t="s">
        <v>3278</v>
      </c>
      <c r="L362">
        <v>11</v>
      </c>
      <c r="M362">
        <v>11</v>
      </c>
      <c r="N362" t="s">
        <v>979</v>
      </c>
      <c r="O362" s="1">
        <v>39955</v>
      </c>
      <c r="P362" t="s">
        <v>3279</v>
      </c>
      <c r="Q362" s="1">
        <v>39955</v>
      </c>
      <c r="R362" t="s">
        <v>17</v>
      </c>
      <c r="S362" s="1"/>
      <c r="T362" t="s">
        <v>75</v>
      </c>
      <c r="U362" t="s">
        <v>17</v>
      </c>
      <c r="V362" t="s">
        <v>17</v>
      </c>
      <c r="W362" t="s">
        <v>75</v>
      </c>
      <c r="X362" s="1">
        <v>39920</v>
      </c>
      <c r="Y362" t="s">
        <v>75</v>
      </c>
      <c r="Z362" t="s">
        <v>75</v>
      </c>
      <c r="AA362" t="s">
        <v>75</v>
      </c>
      <c r="AB362" t="s">
        <v>17</v>
      </c>
      <c r="AC362" t="s">
        <v>75</v>
      </c>
      <c r="AD362" s="1"/>
      <c r="AE362" s="1"/>
      <c r="AF362" s="1"/>
      <c r="AG362">
        <v>99</v>
      </c>
      <c r="AH362" s="1"/>
      <c r="AI362" s="1"/>
      <c r="AJ362" s="1"/>
      <c r="AK362" s="1">
        <v>39955</v>
      </c>
      <c r="AL362" s="1">
        <v>39956</v>
      </c>
      <c r="AM362" s="1">
        <v>39959</v>
      </c>
      <c r="AN362" s="1">
        <v>39960</v>
      </c>
      <c r="AO362" t="s">
        <v>75</v>
      </c>
      <c r="AS362" s="1"/>
      <c r="AU362" s="1"/>
      <c r="AY362" s="1"/>
      <c r="BC362" s="1"/>
      <c r="BD362" s="1"/>
      <c r="BJ362" s="1">
        <v>40107</v>
      </c>
      <c r="BK362" t="b">
        <v>0</v>
      </c>
      <c r="BL362" t="b">
        <v>0</v>
      </c>
      <c r="BM362" t="s">
        <v>75</v>
      </c>
      <c r="BN362" t="s">
        <v>17</v>
      </c>
      <c r="BO362" t="b">
        <v>0</v>
      </c>
      <c r="BP362" t="b">
        <v>0</v>
      </c>
      <c r="BQ362">
        <v>348</v>
      </c>
      <c r="BR362">
        <v>1</v>
      </c>
    </row>
    <row r="363" spans="1:70" x14ac:dyDescent="0.25">
      <c r="A363" t="s">
        <v>3280</v>
      </c>
      <c r="B363" s="1">
        <v>39960</v>
      </c>
      <c r="C363" t="s">
        <v>2508</v>
      </c>
      <c r="D363" t="s">
        <v>29</v>
      </c>
      <c r="E363" t="s">
        <v>3281</v>
      </c>
      <c r="F363" t="s">
        <v>3282</v>
      </c>
      <c r="G363" t="s">
        <v>3266</v>
      </c>
      <c r="J363" s="1">
        <v>36446</v>
      </c>
      <c r="K363" t="s">
        <v>3283</v>
      </c>
      <c r="L363">
        <v>9</v>
      </c>
      <c r="M363">
        <v>7</v>
      </c>
      <c r="N363" t="s">
        <v>979</v>
      </c>
      <c r="O363" s="1">
        <v>39955</v>
      </c>
      <c r="P363" t="s">
        <v>3268</v>
      </c>
      <c r="Q363" s="1">
        <v>39956</v>
      </c>
      <c r="R363" t="s">
        <v>17</v>
      </c>
      <c r="S363" s="1"/>
      <c r="T363" t="s">
        <v>75</v>
      </c>
      <c r="U363" t="s">
        <v>17</v>
      </c>
      <c r="V363" t="s">
        <v>17</v>
      </c>
      <c r="W363" t="s">
        <v>17</v>
      </c>
      <c r="X363" s="1">
        <v>39901</v>
      </c>
      <c r="Y363" t="s">
        <v>75</v>
      </c>
      <c r="Z363" t="s">
        <v>75</v>
      </c>
      <c r="AA363" t="s">
        <v>75</v>
      </c>
      <c r="AB363" t="s">
        <v>75</v>
      </c>
      <c r="AC363" t="s">
        <v>75</v>
      </c>
      <c r="AD363" s="1"/>
      <c r="AE363" s="1"/>
      <c r="AF363" s="1"/>
      <c r="AG363">
        <v>99</v>
      </c>
      <c r="AH363" s="1"/>
      <c r="AI363" s="1"/>
      <c r="AJ363" s="1"/>
      <c r="AK363" s="1">
        <v>39955</v>
      </c>
      <c r="AL363" s="1">
        <v>39956</v>
      </c>
      <c r="AM363" s="1">
        <v>39959</v>
      </c>
      <c r="AN363" s="1">
        <v>39960</v>
      </c>
      <c r="AO363" t="s">
        <v>75</v>
      </c>
      <c r="AS363" s="1"/>
      <c r="AU363" s="1"/>
      <c r="AY363" s="1"/>
      <c r="BC363" s="1"/>
      <c r="BD363" s="1"/>
      <c r="BJ363" s="1">
        <v>40109</v>
      </c>
      <c r="BK363" t="b">
        <v>0</v>
      </c>
      <c r="BL363" t="b">
        <v>0</v>
      </c>
      <c r="BM363" t="s">
        <v>17</v>
      </c>
      <c r="BN363" t="s">
        <v>85</v>
      </c>
      <c r="BO363" t="b">
        <v>0</v>
      </c>
      <c r="BP363" t="b">
        <v>0</v>
      </c>
      <c r="BQ363">
        <v>349</v>
      </c>
      <c r="BR363">
        <v>1</v>
      </c>
    </row>
    <row r="364" spans="1:70" x14ac:dyDescent="0.25">
      <c r="A364" t="s">
        <v>3284</v>
      </c>
      <c r="B364" s="1">
        <v>39969</v>
      </c>
      <c r="C364" t="s">
        <v>715</v>
      </c>
      <c r="D364" t="s">
        <v>29</v>
      </c>
      <c r="E364" t="s">
        <v>3285</v>
      </c>
      <c r="F364" t="s">
        <v>3286</v>
      </c>
      <c r="G364" t="s">
        <v>3287</v>
      </c>
      <c r="I364" t="s">
        <v>3288</v>
      </c>
      <c r="J364" s="1">
        <v>38429</v>
      </c>
      <c r="K364" t="s">
        <v>3289</v>
      </c>
      <c r="L364">
        <v>4</v>
      </c>
      <c r="M364">
        <v>1</v>
      </c>
      <c r="N364" t="s">
        <v>1011</v>
      </c>
      <c r="O364" s="1">
        <v>39954</v>
      </c>
      <c r="P364" t="s">
        <v>3290</v>
      </c>
      <c r="Q364" s="1">
        <v>39955</v>
      </c>
      <c r="R364" t="s">
        <v>17</v>
      </c>
      <c r="S364" s="1"/>
      <c r="T364" t="s">
        <v>75</v>
      </c>
      <c r="U364" t="s">
        <v>17</v>
      </c>
      <c r="V364" t="s">
        <v>17</v>
      </c>
      <c r="W364" t="s">
        <v>75</v>
      </c>
      <c r="X364" s="1">
        <v>39948</v>
      </c>
      <c r="Y364" t="s">
        <v>75</v>
      </c>
      <c r="Z364" t="s">
        <v>75</v>
      </c>
      <c r="AA364" t="s">
        <v>75</v>
      </c>
      <c r="AB364" t="s">
        <v>17</v>
      </c>
      <c r="AC364" t="s">
        <v>75</v>
      </c>
      <c r="AD364" s="1">
        <v>38430</v>
      </c>
      <c r="AE364" s="1">
        <v>38664</v>
      </c>
      <c r="AF364" s="1"/>
      <c r="AG364">
        <v>3</v>
      </c>
      <c r="AH364" s="1">
        <v>38622</v>
      </c>
      <c r="AI364" s="1">
        <v>38769</v>
      </c>
      <c r="AJ364" s="1"/>
      <c r="AK364" s="1">
        <v>39962</v>
      </c>
      <c r="AL364" s="1">
        <v>39963</v>
      </c>
      <c r="AM364" s="1">
        <v>39968</v>
      </c>
      <c r="AN364" s="1">
        <v>39969</v>
      </c>
      <c r="AO364" t="s">
        <v>75</v>
      </c>
      <c r="AP364" t="s">
        <v>17</v>
      </c>
      <c r="AQ364" t="s">
        <v>17</v>
      </c>
      <c r="AR364" t="s">
        <v>17</v>
      </c>
      <c r="AS364" s="1">
        <v>40014</v>
      </c>
      <c r="AT364" t="s">
        <v>18</v>
      </c>
      <c r="AU364" s="1">
        <v>40014</v>
      </c>
      <c r="AV364" t="s">
        <v>17</v>
      </c>
      <c r="AW364" t="s">
        <v>17</v>
      </c>
      <c r="AX364" t="s">
        <v>17</v>
      </c>
      <c r="AY364" s="1">
        <v>40014</v>
      </c>
      <c r="AZ364" t="s">
        <v>17</v>
      </c>
      <c r="BA364" t="s">
        <v>17</v>
      </c>
      <c r="BB364" t="s">
        <v>17</v>
      </c>
      <c r="BC364" s="1">
        <v>40014</v>
      </c>
      <c r="BD364" s="1">
        <v>39994</v>
      </c>
      <c r="BE364" t="s">
        <v>17</v>
      </c>
      <c r="BF364" t="s">
        <v>17</v>
      </c>
      <c r="BG364" t="s">
        <v>17</v>
      </c>
      <c r="BH364" t="s">
        <v>1004</v>
      </c>
      <c r="BI364" t="s">
        <v>17</v>
      </c>
      <c r="BJ364" s="1">
        <v>40009</v>
      </c>
      <c r="BK364" t="b">
        <v>0</v>
      </c>
      <c r="BL364" t="b">
        <v>0</v>
      </c>
      <c r="BM364" t="s">
        <v>17</v>
      </c>
      <c r="BN364" t="s">
        <v>85</v>
      </c>
      <c r="BO364" t="b">
        <v>0</v>
      </c>
      <c r="BP364" t="b">
        <v>0</v>
      </c>
      <c r="BQ364">
        <v>350</v>
      </c>
      <c r="BR364">
        <v>1</v>
      </c>
    </row>
    <row r="365" spans="1:70" x14ac:dyDescent="0.25">
      <c r="A365" t="s">
        <v>3291</v>
      </c>
      <c r="B365" s="1">
        <v>39969</v>
      </c>
      <c r="C365" t="s">
        <v>3292</v>
      </c>
      <c r="D365" t="s">
        <v>39</v>
      </c>
      <c r="F365" t="s">
        <v>3293</v>
      </c>
      <c r="G365" t="s">
        <v>3294</v>
      </c>
      <c r="I365" t="s">
        <v>3295</v>
      </c>
      <c r="J365" s="1">
        <v>39710</v>
      </c>
      <c r="K365" t="s">
        <v>3296</v>
      </c>
      <c r="M365">
        <v>8</v>
      </c>
      <c r="N365" t="s">
        <v>979</v>
      </c>
      <c r="O365" s="1">
        <v>39962</v>
      </c>
      <c r="P365" t="s">
        <v>3297</v>
      </c>
      <c r="Q365" s="1">
        <v>39963</v>
      </c>
      <c r="R365" t="s">
        <v>75</v>
      </c>
      <c r="S365" s="1">
        <v>39962</v>
      </c>
      <c r="T365" t="s">
        <v>75</v>
      </c>
      <c r="U365" t="s">
        <v>17</v>
      </c>
      <c r="V365" t="s">
        <v>75</v>
      </c>
      <c r="W365" t="s">
        <v>75</v>
      </c>
      <c r="X365" s="1">
        <v>39951</v>
      </c>
      <c r="Y365" t="s">
        <v>75</v>
      </c>
      <c r="Z365" t="s">
        <v>75</v>
      </c>
      <c r="AA365" t="s">
        <v>75</v>
      </c>
      <c r="AB365" t="s">
        <v>75</v>
      </c>
      <c r="AC365" t="s">
        <v>75</v>
      </c>
      <c r="AD365" s="1">
        <v>39714</v>
      </c>
      <c r="AE365" s="1">
        <v>39804</v>
      </c>
      <c r="AF365" s="1"/>
      <c r="AG365">
        <v>3</v>
      </c>
      <c r="AH365" s="1">
        <v>39772</v>
      </c>
      <c r="AI365" s="1">
        <v>39864</v>
      </c>
      <c r="AJ365" s="1"/>
      <c r="AK365" s="1">
        <v>39963</v>
      </c>
      <c r="AL365" s="1">
        <v>39964</v>
      </c>
      <c r="AM365" s="1">
        <v>39967</v>
      </c>
      <c r="AN365" s="1">
        <v>39969</v>
      </c>
      <c r="AO365" t="s">
        <v>75</v>
      </c>
      <c r="AP365" t="s">
        <v>17</v>
      </c>
      <c r="AQ365" t="s">
        <v>17</v>
      </c>
      <c r="AR365" t="s">
        <v>17</v>
      </c>
      <c r="AS365" s="1">
        <v>39986</v>
      </c>
      <c r="AT365" t="s">
        <v>18</v>
      </c>
      <c r="AU365" s="1">
        <v>39986</v>
      </c>
      <c r="AV365" t="s">
        <v>17</v>
      </c>
      <c r="AW365" t="s">
        <v>17</v>
      </c>
      <c r="AX365" t="s">
        <v>17</v>
      </c>
      <c r="AY365" s="1">
        <v>39986</v>
      </c>
      <c r="AZ365" t="s">
        <v>17</v>
      </c>
      <c r="BA365" t="s">
        <v>17</v>
      </c>
      <c r="BB365" t="s">
        <v>17</v>
      </c>
      <c r="BC365" s="1">
        <v>39986</v>
      </c>
      <c r="BD365" s="1">
        <v>39973</v>
      </c>
      <c r="BE365" t="s">
        <v>17</v>
      </c>
      <c r="BF365" t="s">
        <v>17</v>
      </c>
      <c r="BG365" t="s">
        <v>17</v>
      </c>
      <c r="BH365" t="s">
        <v>1004</v>
      </c>
      <c r="BI365" t="s">
        <v>17</v>
      </c>
      <c r="BJ365" s="1"/>
      <c r="BK365" t="b">
        <v>0</v>
      </c>
      <c r="BL365" t="b">
        <v>0</v>
      </c>
      <c r="BN365" t="s">
        <v>85</v>
      </c>
      <c r="BO365" t="b">
        <v>0</v>
      </c>
      <c r="BP365" t="b">
        <v>0</v>
      </c>
      <c r="BQ365">
        <v>351</v>
      </c>
      <c r="BR365">
        <v>1</v>
      </c>
    </row>
    <row r="366" spans="1:70" x14ac:dyDescent="0.25">
      <c r="A366" t="s">
        <v>3298</v>
      </c>
      <c r="B366" s="1">
        <v>39969</v>
      </c>
      <c r="C366" t="s">
        <v>373</v>
      </c>
      <c r="D366" t="s">
        <v>29</v>
      </c>
      <c r="E366" t="s">
        <v>3299</v>
      </c>
      <c r="G366" t="s">
        <v>2305</v>
      </c>
      <c r="I366" t="s">
        <v>3300</v>
      </c>
      <c r="J366" s="1">
        <v>37082</v>
      </c>
      <c r="K366" t="s">
        <v>3301</v>
      </c>
      <c r="L366">
        <v>7</v>
      </c>
      <c r="N366" t="s">
        <v>1011</v>
      </c>
      <c r="O366" s="1">
        <v>39953</v>
      </c>
      <c r="P366" t="s">
        <v>3243</v>
      </c>
      <c r="Q366" s="1">
        <v>39953</v>
      </c>
      <c r="R366" t="s">
        <v>17</v>
      </c>
      <c r="S366" s="1"/>
      <c r="T366" t="s">
        <v>75</v>
      </c>
      <c r="U366" t="s">
        <v>17</v>
      </c>
      <c r="V366" t="s">
        <v>75</v>
      </c>
      <c r="W366" t="s">
        <v>75</v>
      </c>
      <c r="X366" s="1">
        <v>39949</v>
      </c>
      <c r="Y366" t="s">
        <v>75</v>
      </c>
      <c r="Z366" t="s">
        <v>75</v>
      </c>
      <c r="AA366" t="s">
        <v>75</v>
      </c>
      <c r="AB366" t="s">
        <v>75</v>
      </c>
      <c r="AC366" t="s">
        <v>75</v>
      </c>
      <c r="AD366" s="1"/>
      <c r="AE366" s="1"/>
      <c r="AF366" s="1"/>
      <c r="AG366">
        <v>99</v>
      </c>
      <c r="AH366" s="1"/>
      <c r="AI366" s="1"/>
      <c r="AJ366" s="1"/>
      <c r="AK366" s="1">
        <v>39954</v>
      </c>
      <c r="AL366" s="1">
        <v>39955</v>
      </c>
      <c r="AM366" s="1"/>
      <c r="AN366" s="1">
        <v>39969</v>
      </c>
      <c r="AO366" t="s">
        <v>75</v>
      </c>
      <c r="AP366" t="s">
        <v>17</v>
      </c>
      <c r="AQ366" t="s">
        <v>17</v>
      </c>
      <c r="AR366" t="s">
        <v>17</v>
      </c>
      <c r="AS366" s="1">
        <v>39986</v>
      </c>
      <c r="AT366" t="s">
        <v>18</v>
      </c>
      <c r="AU366" s="1">
        <v>39986</v>
      </c>
      <c r="AV366" t="s">
        <v>17</v>
      </c>
      <c r="AW366" t="s">
        <v>17</v>
      </c>
      <c r="AX366" t="s">
        <v>17</v>
      </c>
      <c r="AY366" s="1">
        <v>39986</v>
      </c>
      <c r="AZ366" t="s">
        <v>17</v>
      </c>
      <c r="BA366" t="s">
        <v>17</v>
      </c>
      <c r="BB366" t="s">
        <v>17</v>
      </c>
      <c r="BC366" s="1">
        <v>39986</v>
      </c>
      <c r="BD366" s="1">
        <v>39973</v>
      </c>
      <c r="BE366" t="s">
        <v>17</v>
      </c>
      <c r="BF366" t="s">
        <v>17</v>
      </c>
      <c r="BG366" t="s">
        <v>17</v>
      </c>
      <c r="BH366" t="s">
        <v>1004</v>
      </c>
      <c r="BI366" t="s">
        <v>17</v>
      </c>
      <c r="BJ366" s="1"/>
      <c r="BK366" t="b">
        <v>0</v>
      </c>
      <c r="BL366" t="b">
        <v>0</v>
      </c>
      <c r="BN366" t="s">
        <v>85</v>
      </c>
      <c r="BO366" t="b">
        <v>0</v>
      </c>
      <c r="BP366" t="b">
        <v>0</v>
      </c>
      <c r="BQ366">
        <v>352</v>
      </c>
      <c r="BR366">
        <v>1</v>
      </c>
    </row>
    <row r="367" spans="1:70" x14ac:dyDescent="0.25">
      <c r="A367" t="s">
        <v>3302</v>
      </c>
      <c r="B367" s="1">
        <v>39967</v>
      </c>
      <c r="C367" t="s">
        <v>57</v>
      </c>
      <c r="D367" t="s">
        <v>29</v>
      </c>
      <c r="E367" t="s">
        <v>3303</v>
      </c>
      <c r="F367" t="s">
        <v>3304</v>
      </c>
      <c r="G367" t="s">
        <v>3305</v>
      </c>
      <c r="I367" t="s">
        <v>3306</v>
      </c>
      <c r="J367" s="1">
        <v>38819</v>
      </c>
      <c r="K367" t="s">
        <v>3307</v>
      </c>
      <c r="L367">
        <v>3</v>
      </c>
      <c r="M367">
        <v>1</v>
      </c>
      <c r="N367" t="s">
        <v>979</v>
      </c>
      <c r="O367" s="1">
        <v>39955</v>
      </c>
      <c r="P367" t="s">
        <v>3308</v>
      </c>
      <c r="Q367" s="1">
        <v>39955</v>
      </c>
      <c r="R367" t="s">
        <v>17</v>
      </c>
      <c r="S367" s="1"/>
      <c r="T367" t="s">
        <v>75</v>
      </c>
      <c r="U367" t="s">
        <v>75</v>
      </c>
      <c r="V367" t="s">
        <v>75</v>
      </c>
      <c r="W367" t="s">
        <v>75</v>
      </c>
      <c r="X367" s="1">
        <v>39943</v>
      </c>
      <c r="Y367" t="s">
        <v>75</v>
      </c>
      <c r="Z367" t="s">
        <v>75</v>
      </c>
      <c r="AA367" t="s">
        <v>75</v>
      </c>
      <c r="AB367" t="s">
        <v>17</v>
      </c>
      <c r="AC367" t="s">
        <v>75</v>
      </c>
      <c r="AD367" s="1">
        <v>38828</v>
      </c>
      <c r="AE367" s="1">
        <v>38921</v>
      </c>
      <c r="AF367" s="1"/>
      <c r="AG367">
        <v>3</v>
      </c>
      <c r="AH367" s="1">
        <v>38891</v>
      </c>
      <c r="AI367" s="1">
        <v>38895</v>
      </c>
      <c r="AJ367" s="1"/>
      <c r="AK367" s="1">
        <v>39955</v>
      </c>
      <c r="AL367" s="1">
        <v>39956</v>
      </c>
      <c r="AM367" s="1">
        <v>39966</v>
      </c>
      <c r="AN367" s="1">
        <v>39967</v>
      </c>
      <c r="AO367" t="s">
        <v>75</v>
      </c>
      <c r="AP367" t="s">
        <v>17</v>
      </c>
      <c r="AQ367" t="s">
        <v>17</v>
      </c>
      <c r="AR367" t="s">
        <v>17</v>
      </c>
      <c r="AS367" s="1">
        <v>39986</v>
      </c>
      <c r="AT367" t="s">
        <v>18</v>
      </c>
      <c r="AU367" s="1">
        <v>39986</v>
      </c>
      <c r="AV367" t="s">
        <v>17</v>
      </c>
      <c r="AW367" t="s">
        <v>17</v>
      </c>
      <c r="AX367" t="s">
        <v>17</v>
      </c>
      <c r="AY367" s="1">
        <v>39986</v>
      </c>
      <c r="AZ367" t="s">
        <v>17</v>
      </c>
      <c r="BA367" t="s">
        <v>17</v>
      </c>
      <c r="BB367" t="s">
        <v>17</v>
      </c>
      <c r="BC367" s="1">
        <v>39986</v>
      </c>
      <c r="BD367" s="1">
        <v>39973</v>
      </c>
      <c r="BE367" t="s">
        <v>17</v>
      </c>
      <c r="BF367" t="s">
        <v>17</v>
      </c>
      <c r="BG367" t="s">
        <v>17</v>
      </c>
      <c r="BH367" t="s">
        <v>1004</v>
      </c>
      <c r="BI367" t="s">
        <v>17</v>
      </c>
      <c r="BJ367" s="1">
        <v>40004</v>
      </c>
      <c r="BK367" t="b">
        <v>0</v>
      </c>
      <c r="BL367" t="b">
        <v>0</v>
      </c>
      <c r="BM367" t="s">
        <v>75</v>
      </c>
      <c r="BN367" t="s">
        <v>85</v>
      </c>
      <c r="BO367" t="b">
        <v>0</v>
      </c>
      <c r="BP367" t="b">
        <v>0</v>
      </c>
      <c r="BQ367">
        <v>353</v>
      </c>
      <c r="BR367">
        <v>1</v>
      </c>
    </row>
    <row r="368" spans="1:70" x14ac:dyDescent="0.25">
      <c r="A368" t="s">
        <v>3309</v>
      </c>
      <c r="B368" s="1">
        <v>39973</v>
      </c>
      <c r="C368" t="s">
        <v>223</v>
      </c>
      <c r="D368" t="s">
        <v>35</v>
      </c>
      <c r="E368" t="s">
        <v>3310</v>
      </c>
      <c r="F368" t="s">
        <v>3311</v>
      </c>
      <c r="G368" t="s">
        <v>3312</v>
      </c>
      <c r="I368" t="s">
        <v>3313</v>
      </c>
      <c r="J368" s="1"/>
      <c r="K368" t="s">
        <v>3314</v>
      </c>
      <c r="L368">
        <v>4</v>
      </c>
      <c r="M368">
        <v>3</v>
      </c>
      <c r="N368" t="s">
        <v>1011</v>
      </c>
      <c r="O368" s="1">
        <v>39965</v>
      </c>
      <c r="P368" t="s">
        <v>2865</v>
      </c>
      <c r="Q368" s="1">
        <v>39969</v>
      </c>
      <c r="R368" t="s">
        <v>75</v>
      </c>
      <c r="S368" s="1">
        <v>39965</v>
      </c>
      <c r="T368" t="s">
        <v>75</v>
      </c>
      <c r="U368" t="s">
        <v>17</v>
      </c>
      <c r="V368" t="s">
        <v>75</v>
      </c>
      <c r="W368" t="s">
        <v>17</v>
      </c>
      <c r="X368" s="1">
        <v>39963</v>
      </c>
      <c r="Y368" t="s">
        <v>75</v>
      </c>
      <c r="Z368" t="s">
        <v>75</v>
      </c>
      <c r="AA368" t="s">
        <v>75</v>
      </c>
      <c r="AB368" t="s">
        <v>75</v>
      </c>
      <c r="AC368" t="s">
        <v>75</v>
      </c>
      <c r="AD368" s="1"/>
      <c r="AE368" s="1"/>
      <c r="AF368" s="1"/>
      <c r="AG368">
        <v>99</v>
      </c>
      <c r="AH368" s="1"/>
      <c r="AI368" s="1"/>
      <c r="AJ368" s="1"/>
      <c r="AK368" s="1">
        <v>39969</v>
      </c>
      <c r="AL368" s="1">
        <v>39970</v>
      </c>
      <c r="AM368" s="1">
        <v>39972</v>
      </c>
      <c r="AN368" s="1">
        <v>39973</v>
      </c>
      <c r="AO368" t="s">
        <v>75</v>
      </c>
      <c r="AP368" t="s">
        <v>17</v>
      </c>
      <c r="AQ368" t="s">
        <v>17</v>
      </c>
      <c r="AR368" t="s">
        <v>17</v>
      </c>
      <c r="AS368" s="1">
        <v>39986</v>
      </c>
      <c r="AT368" t="s">
        <v>18</v>
      </c>
      <c r="AU368" s="1">
        <v>39986</v>
      </c>
      <c r="AV368" t="s">
        <v>17</v>
      </c>
      <c r="AW368" t="s">
        <v>17</v>
      </c>
      <c r="AX368" t="s">
        <v>17</v>
      </c>
      <c r="AY368" s="1">
        <v>39986</v>
      </c>
      <c r="AZ368" t="s">
        <v>17</v>
      </c>
      <c r="BA368" t="s">
        <v>17</v>
      </c>
      <c r="BB368" t="s">
        <v>17</v>
      </c>
      <c r="BC368" s="1">
        <v>39986</v>
      </c>
      <c r="BD368" s="1">
        <v>39973</v>
      </c>
      <c r="BE368" t="s">
        <v>17</v>
      </c>
      <c r="BF368" t="s">
        <v>17</v>
      </c>
      <c r="BG368" t="s">
        <v>17</v>
      </c>
      <c r="BH368" t="s">
        <v>1004</v>
      </c>
      <c r="BI368" t="s">
        <v>17</v>
      </c>
      <c r="BJ368" s="1">
        <v>40045</v>
      </c>
      <c r="BK368" t="b">
        <v>0</v>
      </c>
      <c r="BL368" t="b">
        <v>0</v>
      </c>
      <c r="BM368" t="s">
        <v>17</v>
      </c>
      <c r="BN368" t="s">
        <v>85</v>
      </c>
      <c r="BO368" t="b">
        <v>0</v>
      </c>
      <c r="BP368" t="b">
        <v>0</v>
      </c>
      <c r="BQ368">
        <v>354</v>
      </c>
      <c r="BR368">
        <v>1</v>
      </c>
    </row>
    <row r="369" spans="1:70" x14ac:dyDescent="0.25">
      <c r="A369" t="s">
        <v>3315</v>
      </c>
      <c r="B369" s="1">
        <v>39973</v>
      </c>
      <c r="C369" t="s">
        <v>1203</v>
      </c>
      <c r="D369" t="s">
        <v>35</v>
      </c>
      <c r="E369" t="s">
        <v>3316</v>
      </c>
      <c r="F369" t="s">
        <v>3317</v>
      </c>
      <c r="I369" t="s">
        <v>3318</v>
      </c>
      <c r="J369" s="1"/>
      <c r="K369" t="s">
        <v>3319</v>
      </c>
      <c r="L369">
        <v>7</v>
      </c>
      <c r="N369" t="s">
        <v>979</v>
      </c>
      <c r="O369" s="1">
        <v>39962</v>
      </c>
      <c r="P369" t="s">
        <v>3320</v>
      </c>
      <c r="Q369" s="1">
        <v>40076</v>
      </c>
      <c r="R369" t="s">
        <v>17</v>
      </c>
      <c r="S369" s="1">
        <v>39962</v>
      </c>
      <c r="T369" t="s">
        <v>75</v>
      </c>
      <c r="U369" t="s">
        <v>17</v>
      </c>
      <c r="V369" t="s">
        <v>17</v>
      </c>
      <c r="W369" t="s">
        <v>75</v>
      </c>
      <c r="X369" s="1">
        <v>39955</v>
      </c>
      <c r="Y369" t="s">
        <v>17</v>
      </c>
      <c r="Z369" t="s">
        <v>75</v>
      </c>
      <c r="AA369" t="s">
        <v>75</v>
      </c>
      <c r="AB369" t="s">
        <v>17</v>
      </c>
      <c r="AC369" t="s">
        <v>75</v>
      </c>
      <c r="AD369" s="1"/>
      <c r="AE369" s="1"/>
      <c r="AF369" s="1"/>
      <c r="AG369">
        <v>99</v>
      </c>
      <c r="AH369" s="1"/>
      <c r="AI369" s="1"/>
      <c r="AJ369" s="1"/>
      <c r="AK369" s="1">
        <v>39966</v>
      </c>
      <c r="AL369" s="1">
        <v>39968</v>
      </c>
      <c r="AM369" s="1">
        <v>39972</v>
      </c>
      <c r="AN369" s="1">
        <v>39973</v>
      </c>
      <c r="AO369" t="s">
        <v>75</v>
      </c>
      <c r="AP369" t="s">
        <v>17</v>
      </c>
      <c r="AQ369" t="s">
        <v>17</v>
      </c>
      <c r="AR369" t="s">
        <v>17</v>
      </c>
      <c r="AS369" s="1">
        <v>39986</v>
      </c>
      <c r="AT369" t="s">
        <v>18</v>
      </c>
      <c r="AU369" s="1">
        <v>39986</v>
      </c>
      <c r="AV369" t="s">
        <v>17</v>
      </c>
      <c r="AW369" t="s">
        <v>17</v>
      </c>
      <c r="AX369" t="s">
        <v>17</v>
      </c>
      <c r="AY369" s="1">
        <v>39986</v>
      </c>
      <c r="AZ369" t="s">
        <v>17</v>
      </c>
      <c r="BA369" t="s">
        <v>17</v>
      </c>
      <c r="BB369" t="s">
        <v>17</v>
      </c>
      <c r="BC369" s="1">
        <v>39986</v>
      </c>
      <c r="BD369" s="1">
        <v>39973</v>
      </c>
      <c r="BE369" t="s">
        <v>17</v>
      </c>
      <c r="BF369" t="s">
        <v>17</v>
      </c>
      <c r="BG369" t="s">
        <v>17</v>
      </c>
      <c r="BH369" t="s">
        <v>1004</v>
      </c>
      <c r="BI369" t="s">
        <v>17</v>
      </c>
      <c r="BJ369" s="1">
        <v>40045</v>
      </c>
      <c r="BK369" t="b">
        <v>0</v>
      </c>
      <c r="BL369" t="b">
        <v>0</v>
      </c>
      <c r="BM369" t="s">
        <v>75</v>
      </c>
      <c r="BN369" t="s">
        <v>85</v>
      </c>
      <c r="BO369" t="b">
        <v>0</v>
      </c>
      <c r="BP369" t="b">
        <v>0</v>
      </c>
      <c r="BQ369">
        <v>355</v>
      </c>
      <c r="BR369">
        <v>1</v>
      </c>
    </row>
    <row r="370" spans="1:70" x14ac:dyDescent="0.25">
      <c r="A370" t="s">
        <v>3321</v>
      </c>
      <c r="B370" s="1">
        <v>39967</v>
      </c>
      <c r="C370" t="s">
        <v>223</v>
      </c>
      <c r="D370" t="s">
        <v>35</v>
      </c>
      <c r="E370" t="s">
        <v>3322</v>
      </c>
      <c r="F370" t="s">
        <v>3323</v>
      </c>
      <c r="G370" t="s">
        <v>3324</v>
      </c>
      <c r="I370" t="s">
        <v>3325</v>
      </c>
      <c r="J370" s="1"/>
      <c r="K370" t="s">
        <v>3326</v>
      </c>
      <c r="L370">
        <v>11</v>
      </c>
      <c r="N370" t="s">
        <v>979</v>
      </c>
      <c r="O370" s="1">
        <v>39961</v>
      </c>
      <c r="P370" t="s">
        <v>2195</v>
      </c>
      <c r="Q370" s="1">
        <v>39962</v>
      </c>
      <c r="R370" t="s">
        <v>75</v>
      </c>
      <c r="S370" s="1">
        <v>39961</v>
      </c>
      <c r="T370" t="s">
        <v>17</v>
      </c>
      <c r="U370" t="s">
        <v>75</v>
      </c>
      <c r="V370" t="s">
        <v>17</v>
      </c>
      <c r="W370" t="s">
        <v>75</v>
      </c>
      <c r="X370" s="1">
        <v>39951</v>
      </c>
      <c r="Y370" t="s">
        <v>75</v>
      </c>
      <c r="Z370" t="s">
        <v>75</v>
      </c>
      <c r="AA370" t="s">
        <v>75</v>
      </c>
      <c r="AB370" t="s">
        <v>75</v>
      </c>
      <c r="AC370" t="s">
        <v>75</v>
      </c>
      <c r="AD370" s="1"/>
      <c r="AE370" s="1"/>
      <c r="AF370" s="1"/>
      <c r="AG370">
        <v>99</v>
      </c>
      <c r="AH370" s="1"/>
      <c r="AI370" s="1"/>
      <c r="AJ370" s="1"/>
      <c r="AK370" s="1">
        <v>39961</v>
      </c>
      <c r="AL370" s="1">
        <v>39962</v>
      </c>
      <c r="AM370" s="1">
        <v>39965</v>
      </c>
      <c r="AN370" s="1">
        <v>39967</v>
      </c>
      <c r="AO370" t="s">
        <v>75</v>
      </c>
      <c r="AP370" t="s">
        <v>17</v>
      </c>
      <c r="AQ370" t="s">
        <v>17</v>
      </c>
      <c r="AR370" t="s">
        <v>17</v>
      </c>
      <c r="AS370" s="1">
        <v>39986</v>
      </c>
      <c r="AT370" t="s">
        <v>18</v>
      </c>
      <c r="AU370" s="1">
        <v>39986</v>
      </c>
      <c r="AV370" t="s">
        <v>17</v>
      </c>
      <c r="AW370" t="s">
        <v>17</v>
      </c>
      <c r="AX370" t="s">
        <v>17</v>
      </c>
      <c r="AY370" s="1">
        <v>39986</v>
      </c>
      <c r="AZ370" t="s">
        <v>17</v>
      </c>
      <c r="BA370" t="s">
        <v>17</v>
      </c>
      <c r="BB370" t="s">
        <v>17</v>
      </c>
      <c r="BC370" s="1">
        <v>39986</v>
      </c>
      <c r="BD370" s="1">
        <v>39973</v>
      </c>
      <c r="BE370" t="s">
        <v>17</v>
      </c>
      <c r="BF370" t="s">
        <v>17</v>
      </c>
      <c r="BG370" t="s">
        <v>17</v>
      </c>
      <c r="BH370" t="s">
        <v>1004</v>
      </c>
      <c r="BI370" t="s">
        <v>17</v>
      </c>
      <c r="BJ370" s="1">
        <v>40016</v>
      </c>
      <c r="BK370" t="b">
        <v>0</v>
      </c>
      <c r="BL370" t="b">
        <v>0</v>
      </c>
      <c r="BM370" t="s">
        <v>17</v>
      </c>
      <c r="BN370" t="s">
        <v>85</v>
      </c>
      <c r="BO370" t="b">
        <v>0</v>
      </c>
      <c r="BP370" t="b">
        <v>0</v>
      </c>
      <c r="BQ370">
        <v>356</v>
      </c>
      <c r="BR370">
        <v>1</v>
      </c>
    </row>
    <row r="371" spans="1:70" x14ac:dyDescent="0.25">
      <c r="A371" t="s">
        <v>3327</v>
      </c>
      <c r="B371" s="1">
        <v>39967</v>
      </c>
      <c r="C371" t="s">
        <v>223</v>
      </c>
      <c r="D371" t="s">
        <v>35</v>
      </c>
      <c r="E371" t="s">
        <v>3322</v>
      </c>
      <c r="F371" t="s">
        <v>3328</v>
      </c>
      <c r="G371" t="s">
        <v>3329</v>
      </c>
      <c r="I371" t="s">
        <v>3330</v>
      </c>
      <c r="J371" s="1">
        <v>39519</v>
      </c>
      <c r="K371" t="s">
        <v>3331</v>
      </c>
      <c r="L371">
        <v>1</v>
      </c>
      <c r="M371">
        <v>2</v>
      </c>
      <c r="N371" t="s">
        <v>979</v>
      </c>
      <c r="O371" s="1">
        <v>39954</v>
      </c>
      <c r="P371" t="s">
        <v>3332</v>
      </c>
      <c r="Q371" s="1">
        <v>39955</v>
      </c>
      <c r="R371" t="s">
        <v>17</v>
      </c>
      <c r="S371" s="1"/>
      <c r="T371" t="s">
        <v>17</v>
      </c>
      <c r="U371" t="s">
        <v>17</v>
      </c>
      <c r="V371" t="s">
        <v>75</v>
      </c>
      <c r="W371" t="s">
        <v>75</v>
      </c>
      <c r="X371" s="1">
        <v>39950</v>
      </c>
      <c r="Y371" t="s">
        <v>75</v>
      </c>
      <c r="Z371" t="s">
        <v>75</v>
      </c>
      <c r="AA371" t="s">
        <v>75</v>
      </c>
      <c r="AB371" t="s">
        <v>75</v>
      </c>
      <c r="AC371" t="s">
        <v>75</v>
      </c>
      <c r="AD371" s="1">
        <v>39520</v>
      </c>
      <c r="AE371" s="1">
        <v>39679</v>
      </c>
      <c r="AF371" s="1"/>
      <c r="AG371">
        <v>3</v>
      </c>
      <c r="AH371" s="1">
        <v>39602</v>
      </c>
      <c r="AI371" s="1">
        <v>39966</v>
      </c>
      <c r="AJ371" s="1"/>
      <c r="AK371" s="1">
        <v>39959</v>
      </c>
      <c r="AL371" s="1">
        <v>39960</v>
      </c>
      <c r="AM371" s="1">
        <v>39965</v>
      </c>
      <c r="AN371" s="1">
        <v>39967</v>
      </c>
      <c r="AO371" t="s">
        <v>75</v>
      </c>
      <c r="AP371" t="s">
        <v>17</v>
      </c>
      <c r="AQ371" t="s">
        <v>17</v>
      </c>
      <c r="AR371" t="s">
        <v>17</v>
      </c>
      <c r="AS371" s="1">
        <v>39986</v>
      </c>
      <c r="AT371" t="s">
        <v>22</v>
      </c>
      <c r="AU371" s="1">
        <v>39986</v>
      </c>
      <c r="AV371" t="s">
        <v>17</v>
      </c>
      <c r="AW371" t="s">
        <v>17</v>
      </c>
      <c r="AX371" t="s">
        <v>17</v>
      </c>
      <c r="AY371" s="1">
        <v>39986</v>
      </c>
      <c r="AZ371" t="s">
        <v>17</v>
      </c>
      <c r="BA371" t="s">
        <v>17</v>
      </c>
      <c r="BB371" t="s">
        <v>17</v>
      </c>
      <c r="BC371" s="1">
        <v>39986</v>
      </c>
      <c r="BD371" s="1">
        <v>39973</v>
      </c>
      <c r="BE371" t="s">
        <v>17</v>
      </c>
      <c r="BF371" t="s">
        <v>17</v>
      </c>
      <c r="BG371" t="s">
        <v>17</v>
      </c>
      <c r="BH371" t="s">
        <v>1004</v>
      </c>
      <c r="BI371" t="s">
        <v>17</v>
      </c>
      <c r="BJ371" s="1">
        <v>40016</v>
      </c>
      <c r="BK371" t="b">
        <v>0</v>
      </c>
      <c r="BL371" t="b">
        <v>0</v>
      </c>
      <c r="BM371" t="s">
        <v>75</v>
      </c>
      <c r="BN371" t="s">
        <v>85</v>
      </c>
      <c r="BO371" t="b">
        <v>1</v>
      </c>
      <c r="BP371" t="b">
        <v>1</v>
      </c>
      <c r="BQ371">
        <v>357</v>
      </c>
      <c r="BR371">
        <v>1</v>
      </c>
    </row>
    <row r="372" spans="1:70" x14ac:dyDescent="0.25">
      <c r="A372" t="s">
        <v>3333</v>
      </c>
      <c r="B372" s="1">
        <v>39967</v>
      </c>
      <c r="C372" t="s">
        <v>1053</v>
      </c>
      <c r="D372" t="s">
        <v>35</v>
      </c>
      <c r="E372" t="s">
        <v>1054</v>
      </c>
      <c r="F372" t="s">
        <v>3334</v>
      </c>
      <c r="G372" t="s">
        <v>3335</v>
      </c>
      <c r="I372" t="s">
        <v>3336</v>
      </c>
      <c r="J372" s="1">
        <v>39307</v>
      </c>
      <c r="K372" t="s">
        <v>3337</v>
      </c>
      <c r="L372">
        <v>1</v>
      </c>
      <c r="M372">
        <v>9</v>
      </c>
      <c r="N372" t="s">
        <v>1011</v>
      </c>
      <c r="O372" s="1">
        <v>39959</v>
      </c>
      <c r="P372" t="s">
        <v>3338</v>
      </c>
      <c r="Q372" s="1">
        <v>39960</v>
      </c>
      <c r="R372" t="s">
        <v>75</v>
      </c>
      <c r="S372" s="1">
        <v>39959</v>
      </c>
      <c r="T372" t="s">
        <v>75</v>
      </c>
      <c r="U372" t="s">
        <v>17</v>
      </c>
      <c r="V372" t="s">
        <v>17</v>
      </c>
      <c r="W372" t="s">
        <v>75</v>
      </c>
      <c r="X372" s="1">
        <v>39953</v>
      </c>
      <c r="Y372" t="s">
        <v>75</v>
      </c>
      <c r="Z372" t="s">
        <v>75</v>
      </c>
      <c r="AA372" t="s">
        <v>75</v>
      </c>
      <c r="AB372" t="s">
        <v>17</v>
      </c>
      <c r="AC372" t="s">
        <v>75</v>
      </c>
      <c r="AD372" s="1">
        <v>39315</v>
      </c>
      <c r="AE372" s="1">
        <v>39435</v>
      </c>
      <c r="AF372" s="1"/>
      <c r="AG372">
        <v>3</v>
      </c>
      <c r="AH372" s="1">
        <v>39358</v>
      </c>
      <c r="AI372" s="1">
        <v>39489</v>
      </c>
      <c r="AJ372" s="1"/>
      <c r="AK372" s="1">
        <v>39959</v>
      </c>
      <c r="AL372" s="1">
        <v>39960</v>
      </c>
      <c r="AM372" s="1">
        <v>39965</v>
      </c>
      <c r="AN372" s="1">
        <v>39967</v>
      </c>
      <c r="AO372" t="s">
        <v>75</v>
      </c>
      <c r="AP372" t="s">
        <v>17</v>
      </c>
      <c r="AQ372" t="s">
        <v>17</v>
      </c>
      <c r="AR372" t="s">
        <v>17</v>
      </c>
      <c r="AS372" s="1">
        <v>39986</v>
      </c>
      <c r="AT372" t="s">
        <v>18</v>
      </c>
      <c r="AU372" s="1">
        <v>39986</v>
      </c>
      <c r="AV372" t="s">
        <v>17</v>
      </c>
      <c r="AW372" t="s">
        <v>17</v>
      </c>
      <c r="AX372" t="s">
        <v>17</v>
      </c>
      <c r="AY372" s="1">
        <v>39986</v>
      </c>
      <c r="AZ372" t="s">
        <v>17</v>
      </c>
      <c r="BA372" t="s">
        <v>17</v>
      </c>
      <c r="BB372" t="s">
        <v>17</v>
      </c>
      <c r="BC372" s="1">
        <v>39986</v>
      </c>
      <c r="BD372" s="1">
        <v>39973</v>
      </c>
      <c r="BE372" t="s">
        <v>17</v>
      </c>
      <c r="BF372" t="s">
        <v>17</v>
      </c>
      <c r="BG372" t="s">
        <v>17</v>
      </c>
      <c r="BH372" t="s">
        <v>1004</v>
      </c>
      <c r="BI372" t="s">
        <v>17</v>
      </c>
      <c r="BJ372" s="1">
        <v>40011</v>
      </c>
      <c r="BK372" t="b">
        <v>0</v>
      </c>
      <c r="BL372" t="b">
        <v>0</v>
      </c>
      <c r="BM372" t="s">
        <v>17</v>
      </c>
      <c r="BN372" t="s">
        <v>85</v>
      </c>
      <c r="BO372" t="b">
        <v>0</v>
      </c>
      <c r="BP372" t="b">
        <v>0</v>
      </c>
      <c r="BQ372">
        <v>358</v>
      </c>
      <c r="BR372">
        <v>1</v>
      </c>
    </row>
    <row r="373" spans="1:70" x14ac:dyDescent="0.25">
      <c r="A373" t="s">
        <v>3339</v>
      </c>
      <c r="B373" s="1">
        <v>39967</v>
      </c>
      <c r="C373" t="s">
        <v>68</v>
      </c>
      <c r="D373" t="s">
        <v>35</v>
      </c>
      <c r="E373" t="s">
        <v>3340</v>
      </c>
      <c r="F373" t="s">
        <v>3341</v>
      </c>
      <c r="G373" t="s">
        <v>3342</v>
      </c>
      <c r="H373" t="s">
        <v>1173</v>
      </c>
      <c r="I373" t="s">
        <v>3343</v>
      </c>
      <c r="J373" s="1">
        <v>39431</v>
      </c>
      <c r="K373" t="s">
        <v>3344</v>
      </c>
      <c r="L373">
        <v>1</v>
      </c>
      <c r="M373">
        <v>5</v>
      </c>
      <c r="N373" t="s">
        <v>979</v>
      </c>
      <c r="O373" s="1">
        <v>39955</v>
      </c>
      <c r="P373" t="s">
        <v>3345</v>
      </c>
      <c r="Q373" s="1">
        <v>39955</v>
      </c>
      <c r="R373" t="s">
        <v>75</v>
      </c>
      <c r="S373" s="1">
        <v>39955</v>
      </c>
      <c r="T373" t="s">
        <v>17</v>
      </c>
      <c r="U373" t="s">
        <v>17</v>
      </c>
      <c r="V373" t="s">
        <v>17</v>
      </c>
      <c r="W373" t="s">
        <v>75</v>
      </c>
      <c r="X373" s="1">
        <v>39951</v>
      </c>
      <c r="Y373" t="s">
        <v>17</v>
      </c>
      <c r="Z373" t="s">
        <v>75</v>
      </c>
      <c r="AA373" t="s">
        <v>75</v>
      </c>
      <c r="AB373" t="s">
        <v>75</v>
      </c>
      <c r="AC373" t="s">
        <v>75</v>
      </c>
      <c r="AD373" s="1"/>
      <c r="AE373" s="1"/>
      <c r="AF373" s="1"/>
      <c r="AG373">
        <v>99</v>
      </c>
      <c r="AH373" s="1"/>
      <c r="AI373" s="1"/>
      <c r="AJ373" s="1"/>
      <c r="AK373" s="1">
        <v>39961</v>
      </c>
      <c r="AL373" s="1">
        <v>39962</v>
      </c>
      <c r="AM373" s="1">
        <v>39965</v>
      </c>
      <c r="AN373" s="1">
        <v>39967</v>
      </c>
      <c r="AO373" t="s">
        <v>75</v>
      </c>
      <c r="AP373" t="s">
        <v>17</v>
      </c>
      <c r="AQ373" t="s">
        <v>17</v>
      </c>
      <c r="AR373" t="s">
        <v>17</v>
      </c>
      <c r="AS373" s="1">
        <v>39986</v>
      </c>
      <c r="AT373" t="s">
        <v>18</v>
      </c>
      <c r="AU373" s="1">
        <v>39986</v>
      </c>
      <c r="AV373" t="s">
        <v>17</v>
      </c>
      <c r="AW373" t="s">
        <v>17</v>
      </c>
      <c r="AX373" t="s">
        <v>17</v>
      </c>
      <c r="AY373" s="1">
        <v>39986</v>
      </c>
      <c r="AZ373" t="s">
        <v>17</v>
      </c>
      <c r="BA373" t="s">
        <v>17</v>
      </c>
      <c r="BB373" t="s">
        <v>17</v>
      </c>
      <c r="BC373" s="1">
        <v>39986</v>
      </c>
      <c r="BD373" s="1">
        <v>39973</v>
      </c>
      <c r="BE373" t="s">
        <v>17</v>
      </c>
      <c r="BF373" t="s">
        <v>17</v>
      </c>
      <c r="BG373" t="s">
        <v>17</v>
      </c>
      <c r="BH373" t="s">
        <v>1004</v>
      </c>
      <c r="BI373" t="s">
        <v>17</v>
      </c>
      <c r="BJ373" s="1">
        <v>40044</v>
      </c>
      <c r="BK373" t="b">
        <v>0</v>
      </c>
      <c r="BL373" t="b">
        <v>0</v>
      </c>
      <c r="BM373" t="s">
        <v>17</v>
      </c>
      <c r="BN373" t="s">
        <v>85</v>
      </c>
      <c r="BO373" t="b">
        <v>0</v>
      </c>
      <c r="BP373" t="b">
        <v>0</v>
      </c>
      <c r="BQ373">
        <v>359</v>
      </c>
      <c r="BR373">
        <v>1</v>
      </c>
    </row>
    <row r="374" spans="1:70" x14ac:dyDescent="0.25">
      <c r="A374" t="s">
        <v>3346</v>
      </c>
      <c r="B374" s="1">
        <v>39967</v>
      </c>
      <c r="C374" t="s">
        <v>68</v>
      </c>
      <c r="D374" t="s">
        <v>35</v>
      </c>
      <c r="E374" t="s">
        <v>1846</v>
      </c>
      <c r="F374" t="s">
        <v>3347</v>
      </c>
      <c r="G374" t="s">
        <v>3348</v>
      </c>
      <c r="I374" t="s">
        <v>3349</v>
      </c>
      <c r="J374" s="1"/>
      <c r="K374" t="s">
        <v>3350</v>
      </c>
      <c r="L374">
        <v>8</v>
      </c>
      <c r="M374">
        <v>1</v>
      </c>
      <c r="N374" t="s">
        <v>1011</v>
      </c>
      <c r="O374" s="1">
        <v>39958</v>
      </c>
      <c r="P374" t="s">
        <v>3351</v>
      </c>
      <c r="Q374" s="1">
        <v>39958</v>
      </c>
      <c r="R374" t="s">
        <v>75</v>
      </c>
      <c r="S374" s="1">
        <v>39951</v>
      </c>
      <c r="T374" t="s">
        <v>75</v>
      </c>
      <c r="U374" t="s">
        <v>17</v>
      </c>
      <c r="V374" t="s">
        <v>17</v>
      </c>
      <c r="W374" t="s">
        <v>17</v>
      </c>
      <c r="X374" s="1">
        <v>39953</v>
      </c>
      <c r="AC374" t="s">
        <v>75</v>
      </c>
      <c r="AD374" s="1"/>
      <c r="AE374" s="1"/>
      <c r="AF374" s="1"/>
      <c r="AG374">
        <v>99</v>
      </c>
      <c r="AH374" s="1"/>
      <c r="AI374" s="1"/>
      <c r="AJ374" s="1"/>
      <c r="AK374" s="1">
        <v>39961</v>
      </c>
      <c r="AL374" s="1">
        <v>39962</v>
      </c>
      <c r="AM374" s="1">
        <v>39965</v>
      </c>
      <c r="AN374" s="1">
        <v>39967</v>
      </c>
      <c r="AO374" t="s">
        <v>75</v>
      </c>
      <c r="AP374" t="s">
        <v>17</v>
      </c>
      <c r="AQ374" t="s">
        <v>17</v>
      </c>
      <c r="AR374" t="s">
        <v>17</v>
      </c>
      <c r="AS374" s="1">
        <v>39986</v>
      </c>
      <c r="AT374" t="s">
        <v>18</v>
      </c>
      <c r="AU374" s="1">
        <v>39986</v>
      </c>
      <c r="AV374" t="s">
        <v>17</v>
      </c>
      <c r="AW374" t="s">
        <v>17</v>
      </c>
      <c r="AX374" t="s">
        <v>17</v>
      </c>
      <c r="AY374" s="1">
        <v>39986</v>
      </c>
      <c r="AZ374" t="s">
        <v>17</v>
      </c>
      <c r="BA374" t="s">
        <v>17</v>
      </c>
      <c r="BB374" t="s">
        <v>17</v>
      </c>
      <c r="BC374" s="1">
        <v>39986</v>
      </c>
      <c r="BD374" s="1">
        <v>39973</v>
      </c>
      <c r="BE374" t="s">
        <v>17</v>
      </c>
      <c r="BF374" t="s">
        <v>17</v>
      </c>
      <c r="BG374" t="s">
        <v>17</v>
      </c>
      <c r="BH374" t="s">
        <v>1004</v>
      </c>
      <c r="BI374" t="s">
        <v>17</v>
      </c>
      <c r="BJ374" s="1">
        <v>40021</v>
      </c>
      <c r="BK374" t="b">
        <v>0</v>
      </c>
      <c r="BL374" t="b">
        <v>0</v>
      </c>
      <c r="BM374" t="s">
        <v>17</v>
      </c>
      <c r="BN374" t="s">
        <v>85</v>
      </c>
      <c r="BO374" t="b">
        <v>0</v>
      </c>
      <c r="BP374" t="b">
        <v>0</v>
      </c>
      <c r="BQ374">
        <v>360</v>
      </c>
      <c r="BR374">
        <v>1</v>
      </c>
    </row>
    <row r="375" spans="1:70" x14ac:dyDescent="0.25">
      <c r="A375" t="s">
        <v>3352</v>
      </c>
      <c r="B375" s="1">
        <v>39967</v>
      </c>
      <c r="C375" t="s">
        <v>367</v>
      </c>
      <c r="D375" t="s">
        <v>39</v>
      </c>
      <c r="E375" t="s">
        <v>3353</v>
      </c>
      <c r="F375" t="s">
        <v>3354</v>
      </c>
      <c r="G375" t="s">
        <v>3355</v>
      </c>
      <c r="I375" t="s">
        <v>3356</v>
      </c>
      <c r="J375" s="1">
        <v>39043</v>
      </c>
      <c r="K375" t="s">
        <v>3357</v>
      </c>
      <c r="L375">
        <v>2</v>
      </c>
      <c r="N375" t="s">
        <v>979</v>
      </c>
      <c r="O375" s="1">
        <v>39962</v>
      </c>
      <c r="P375" t="s">
        <v>3358</v>
      </c>
      <c r="Q375" s="1">
        <v>39962</v>
      </c>
      <c r="R375" t="s">
        <v>75</v>
      </c>
      <c r="S375" s="1">
        <v>39962</v>
      </c>
      <c r="T375" t="s">
        <v>75</v>
      </c>
      <c r="U375" t="s">
        <v>17</v>
      </c>
      <c r="V375" t="s">
        <v>17</v>
      </c>
      <c r="W375" t="s">
        <v>75</v>
      </c>
      <c r="X375" s="1">
        <v>39953</v>
      </c>
      <c r="AB375" t="s">
        <v>17</v>
      </c>
      <c r="AC375" t="s">
        <v>75</v>
      </c>
      <c r="AD375" s="1"/>
      <c r="AE375" s="1">
        <v>39248</v>
      </c>
      <c r="AF375" s="1"/>
      <c r="AG375">
        <v>3</v>
      </c>
      <c r="AH375" s="1">
        <v>39099</v>
      </c>
      <c r="AI375" s="1">
        <v>39281</v>
      </c>
      <c r="AJ375" s="1"/>
      <c r="AK375" s="1">
        <v>39963</v>
      </c>
      <c r="AL375" s="1">
        <v>39964</v>
      </c>
      <c r="AM375" s="1">
        <v>39967</v>
      </c>
      <c r="AN375" s="1">
        <v>39967</v>
      </c>
      <c r="AO375" t="s">
        <v>75</v>
      </c>
      <c r="AP375" t="s">
        <v>17</v>
      </c>
      <c r="AQ375" t="s">
        <v>17</v>
      </c>
      <c r="AR375" t="s">
        <v>17</v>
      </c>
      <c r="AS375" s="1">
        <v>39986</v>
      </c>
      <c r="AT375" t="s">
        <v>22</v>
      </c>
      <c r="AU375" s="1">
        <v>39986</v>
      </c>
      <c r="AV375" t="s">
        <v>17</v>
      </c>
      <c r="AW375" t="s">
        <v>17</v>
      </c>
      <c r="AX375" t="s">
        <v>17</v>
      </c>
      <c r="AY375" s="1">
        <v>39986</v>
      </c>
      <c r="AZ375" t="s">
        <v>17</v>
      </c>
      <c r="BA375" t="s">
        <v>17</v>
      </c>
      <c r="BB375" t="s">
        <v>17</v>
      </c>
      <c r="BC375" s="1">
        <v>39986</v>
      </c>
      <c r="BD375" s="1">
        <v>39973</v>
      </c>
      <c r="BE375" t="s">
        <v>17</v>
      </c>
      <c r="BF375" t="s">
        <v>17</v>
      </c>
      <c r="BG375" t="s">
        <v>17</v>
      </c>
      <c r="BH375" t="s">
        <v>1004</v>
      </c>
      <c r="BI375" t="s">
        <v>17</v>
      </c>
      <c r="BJ375" s="1"/>
      <c r="BK375" t="b">
        <v>0</v>
      </c>
      <c r="BL375" t="b">
        <v>0</v>
      </c>
      <c r="BN375" t="s">
        <v>85</v>
      </c>
      <c r="BO375" t="b">
        <v>0</v>
      </c>
      <c r="BP375" t="b">
        <v>0</v>
      </c>
      <c r="BQ375">
        <v>361</v>
      </c>
      <c r="BR375">
        <v>1</v>
      </c>
    </row>
    <row r="376" spans="1:70" x14ac:dyDescent="0.25">
      <c r="A376" t="s">
        <v>3359</v>
      </c>
      <c r="B376" s="1">
        <v>39967</v>
      </c>
      <c r="C376" t="s">
        <v>282</v>
      </c>
      <c r="D376" t="s">
        <v>9</v>
      </c>
      <c r="G376" t="s">
        <v>3360</v>
      </c>
      <c r="I376" t="s">
        <v>3361</v>
      </c>
      <c r="J376" s="1">
        <v>39224</v>
      </c>
      <c r="K376" t="s">
        <v>3362</v>
      </c>
      <c r="L376">
        <v>2</v>
      </c>
      <c r="N376" t="s">
        <v>1011</v>
      </c>
      <c r="O376" s="1">
        <v>39960</v>
      </c>
      <c r="P376" t="s">
        <v>3363</v>
      </c>
      <c r="Q376" s="1">
        <v>39960</v>
      </c>
      <c r="R376" t="s">
        <v>17</v>
      </c>
      <c r="S376" s="1"/>
      <c r="T376" t="s">
        <v>75</v>
      </c>
      <c r="U376" t="s">
        <v>17</v>
      </c>
      <c r="V376" t="s">
        <v>75</v>
      </c>
      <c r="W376" t="s">
        <v>17</v>
      </c>
      <c r="X376" s="1">
        <v>39950</v>
      </c>
      <c r="Y376" t="s">
        <v>75</v>
      </c>
      <c r="Z376" t="s">
        <v>75</v>
      </c>
      <c r="AA376" t="s">
        <v>75</v>
      </c>
      <c r="AB376" t="s">
        <v>75</v>
      </c>
      <c r="AC376" t="s">
        <v>75</v>
      </c>
      <c r="AD376" s="1"/>
      <c r="AE376" s="1">
        <v>39317</v>
      </c>
      <c r="AF376" s="1"/>
      <c r="AG376">
        <v>3</v>
      </c>
      <c r="AH376" s="1">
        <v>39286</v>
      </c>
      <c r="AI376" s="1">
        <v>39349</v>
      </c>
      <c r="AJ376" s="1"/>
      <c r="AK376" s="1">
        <v>39961</v>
      </c>
      <c r="AL376" s="1">
        <v>39962</v>
      </c>
      <c r="AM376" s="1">
        <v>39965</v>
      </c>
      <c r="AN376" s="1">
        <v>39967</v>
      </c>
      <c r="AO376" t="s">
        <v>75</v>
      </c>
      <c r="AP376" t="s">
        <v>17</v>
      </c>
      <c r="AQ376" t="s">
        <v>17</v>
      </c>
      <c r="AR376" t="s">
        <v>17</v>
      </c>
      <c r="AS376" s="1">
        <v>39986</v>
      </c>
      <c r="AT376" t="s">
        <v>18</v>
      </c>
      <c r="AU376" s="1">
        <v>39986</v>
      </c>
      <c r="AV376" t="s">
        <v>17</v>
      </c>
      <c r="AW376" t="s">
        <v>17</v>
      </c>
      <c r="AX376" t="s">
        <v>17</v>
      </c>
      <c r="AY376" s="1">
        <v>39986</v>
      </c>
      <c r="AZ376" t="s">
        <v>17</v>
      </c>
      <c r="BA376" t="s">
        <v>17</v>
      </c>
      <c r="BB376" t="s">
        <v>17</v>
      </c>
      <c r="BC376" s="1">
        <v>39986</v>
      </c>
      <c r="BD376" s="1">
        <v>39973</v>
      </c>
      <c r="BE376" t="s">
        <v>17</v>
      </c>
      <c r="BF376" t="s">
        <v>17</v>
      </c>
      <c r="BG376" t="s">
        <v>17</v>
      </c>
      <c r="BH376" t="s">
        <v>1004</v>
      </c>
      <c r="BI376" t="s">
        <v>17</v>
      </c>
      <c r="BJ376" s="1"/>
      <c r="BK376" t="b">
        <v>0</v>
      </c>
      <c r="BL376" t="b">
        <v>0</v>
      </c>
      <c r="BN376" t="s">
        <v>85</v>
      </c>
      <c r="BO376" t="b">
        <v>0</v>
      </c>
      <c r="BP376" t="b">
        <v>0</v>
      </c>
      <c r="BQ376">
        <v>362</v>
      </c>
      <c r="BR376">
        <v>1</v>
      </c>
    </row>
    <row r="377" spans="1:70" x14ac:dyDescent="0.25">
      <c r="A377" t="s">
        <v>3364</v>
      </c>
      <c r="B377" s="1">
        <v>39967</v>
      </c>
      <c r="C377" t="s">
        <v>151</v>
      </c>
      <c r="D377" t="s">
        <v>9</v>
      </c>
      <c r="E377" t="s">
        <v>3365</v>
      </c>
      <c r="F377" t="s">
        <v>3366</v>
      </c>
      <c r="G377" t="s">
        <v>3367</v>
      </c>
      <c r="I377" t="s">
        <v>3368</v>
      </c>
      <c r="J377" s="1"/>
      <c r="K377" t="s">
        <v>3369</v>
      </c>
      <c r="L377">
        <v>4</v>
      </c>
      <c r="N377" t="s">
        <v>1011</v>
      </c>
      <c r="O377" s="1">
        <v>39955</v>
      </c>
      <c r="P377" t="s">
        <v>3370</v>
      </c>
      <c r="Q377" s="1">
        <v>39955</v>
      </c>
      <c r="R377" t="s">
        <v>17</v>
      </c>
      <c r="S377" s="1"/>
      <c r="T377" t="s">
        <v>17</v>
      </c>
      <c r="U377" t="s">
        <v>17</v>
      </c>
      <c r="V377" t="s">
        <v>17</v>
      </c>
      <c r="W377" t="s">
        <v>75</v>
      </c>
      <c r="X377" s="1">
        <v>39952</v>
      </c>
      <c r="Y377" t="s">
        <v>75</v>
      </c>
      <c r="Z377" t="s">
        <v>75</v>
      </c>
      <c r="AA377" t="s">
        <v>75</v>
      </c>
      <c r="AB377" t="s">
        <v>75</v>
      </c>
      <c r="AC377" t="s">
        <v>75</v>
      </c>
      <c r="AD377" s="1"/>
      <c r="AE377" s="1"/>
      <c r="AF377" s="1"/>
      <c r="AG377">
        <v>99</v>
      </c>
      <c r="AH377" s="1"/>
      <c r="AI377" s="1"/>
      <c r="AJ377" s="1"/>
      <c r="AK377" s="1">
        <v>39955</v>
      </c>
      <c r="AL377" s="1">
        <v>39956</v>
      </c>
      <c r="AM377" s="1">
        <v>39965</v>
      </c>
      <c r="AN377" s="1">
        <v>39967</v>
      </c>
      <c r="AO377" t="s">
        <v>75</v>
      </c>
      <c r="AP377" t="s">
        <v>17</v>
      </c>
      <c r="AQ377" t="s">
        <v>17</v>
      </c>
      <c r="AR377" t="s">
        <v>17</v>
      </c>
      <c r="AS377" s="1">
        <v>39986</v>
      </c>
      <c r="AT377" t="s">
        <v>22</v>
      </c>
      <c r="AU377" s="1">
        <v>39986</v>
      </c>
      <c r="AV377" t="s">
        <v>17</v>
      </c>
      <c r="AW377" t="s">
        <v>17</v>
      </c>
      <c r="AX377" t="s">
        <v>17</v>
      </c>
      <c r="AY377" s="1">
        <v>39986</v>
      </c>
      <c r="AZ377" t="s">
        <v>17</v>
      </c>
      <c r="BA377" t="s">
        <v>17</v>
      </c>
      <c r="BB377" t="s">
        <v>17</v>
      </c>
      <c r="BC377" s="1">
        <v>39986</v>
      </c>
      <c r="BD377" s="1">
        <v>39973</v>
      </c>
      <c r="BE377" t="s">
        <v>17</v>
      </c>
      <c r="BF377" t="s">
        <v>17</v>
      </c>
      <c r="BG377" t="s">
        <v>17</v>
      </c>
      <c r="BH377" t="s">
        <v>1004</v>
      </c>
      <c r="BI377" t="s">
        <v>17</v>
      </c>
      <c r="BJ377" s="1"/>
      <c r="BK377" t="b">
        <v>0</v>
      </c>
      <c r="BL377" t="b">
        <v>0</v>
      </c>
      <c r="BN377" t="s">
        <v>85</v>
      </c>
      <c r="BO377" t="b">
        <v>0</v>
      </c>
      <c r="BP377" t="b">
        <v>0</v>
      </c>
      <c r="BQ377">
        <v>363</v>
      </c>
      <c r="BR377">
        <v>1</v>
      </c>
    </row>
    <row r="378" spans="1:70" x14ac:dyDescent="0.25">
      <c r="A378" t="s">
        <v>2929</v>
      </c>
      <c r="B378" s="1">
        <v>39967</v>
      </c>
      <c r="C378" t="s">
        <v>2747</v>
      </c>
      <c r="D378" t="s">
        <v>14</v>
      </c>
      <c r="E378" t="s">
        <v>3371</v>
      </c>
      <c r="F378" t="s">
        <v>3372</v>
      </c>
      <c r="G378" t="s">
        <v>3373</v>
      </c>
      <c r="H378" t="s">
        <v>2751</v>
      </c>
      <c r="I378" t="s">
        <v>3374</v>
      </c>
      <c r="J378" s="1">
        <v>35290</v>
      </c>
      <c r="K378" t="s">
        <v>3375</v>
      </c>
      <c r="L378">
        <v>12</v>
      </c>
      <c r="N378" t="s">
        <v>979</v>
      </c>
      <c r="O378" s="1">
        <v>39959</v>
      </c>
      <c r="P378" t="s">
        <v>3376</v>
      </c>
      <c r="Q378" s="1">
        <v>39959</v>
      </c>
      <c r="R378" t="s">
        <v>17</v>
      </c>
      <c r="S378" s="1"/>
      <c r="T378" t="s">
        <v>75</v>
      </c>
      <c r="U378" t="s">
        <v>17</v>
      </c>
      <c r="V378" t="s">
        <v>17</v>
      </c>
      <c r="W378" t="s">
        <v>17</v>
      </c>
      <c r="X378" s="1">
        <v>39947</v>
      </c>
      <c r="Y378" t="s">
        <v>75</v>
      </c>
      <c r="Z378" t="s">
        <v>75</v>
      </c>
      <c r="AB378" t="s">
        <v>75</v>
      </c>
      <c r="AC378" t="s">
        <v>75</v>
      </c>
      <c r="AD378" s="1"/>
      <c r="AE378" s="1"/>
      <c r="AF378" s="1"/>
      <c r="AG378">
        <v>99</v>
      </c>
      <c r="AH378" s="1"/>
      <c r="AI378" s="1"/>
      <c r="AJ378" s="1"/>
      <c r="AK378" s="1">
        <v>39960</v>
      </c>
      <c r="AL378" s="1">
        <v>39961</v>
      </c>
      <c r="AM378" s="1"/>
      <c r="AN378" s="1">
        <v>39967</v>
      </c>
      <c r="AO378" t="s">
        <v>75</v>
      </c>
      <c r="AP378" t="s">
        <v>17</v>
      </c>
      <c r="AQ378" t="s">
        <v>17</v>
      </c>
      <c r="AR378" t="s">
        <v>17</v>
      </c>
      <c r="AS378" s="1">
        <v>39986</v>
      </c>
      <c r="AT378" t="s">
        <v>18</v>
      </c>
      <c r="AU378" s="1">
        <v>39986</v>
      </c>
      <c r="AV378" t="s">
        <v>17</v>
      </c>
      <c r="AW378" t="s">
        <v>17</v>
      </c>
      <c r="AX378" t="s">
        <v>17</v>
      </c>
      <c r="AY378" s="1">
        <v>39986</v>
      </c>
      <c r="AZ378" t="s">
        <v>17</v>
      </c>
      <c r="BA378" t="s">
        <v>17</v>
      </c>
      <c r="BB378" t="s">
        <v>17</v>
      </c>
      <c r="BC378" s="1">
        <v>39986</v>
      </c>
      <c r="BD378" s="1">
        <v>39973</v>
      </c>
      <c r="BE378" t="s">
        <v>17</v>
      </c>
      <c r="BF378" t="s">
        <v>17</v>
      </c>
      <c r="BG378" t="s">
        <v>17</v>
      </c>
      <c r="BH378" t="s">
        <v>1004</v>
      </c>
      <c r="BI378" t="s">
        <v>17</v>
      </c>
      <c r="BJ378" s="1"/>
      <c r="BK378" t="b">
        <v>0</v>
      </c>
      <c r="BL378" t="b">
        <v>0</v>
      </c>
      <c r="BM378" t="s">
        <v>17</v>
      </c>
      <c r="BN378" t="s">
        <v>85</v>
      </c>
      <c r="BO378" t="b">
        <v>0</v>
      </c>
      <c r="BP378" t="b">
        <v>0</v>
      </c>
      <c r="BQ378">
        <v>364</v>
      </c>
      <c r="BR378">
        <v>1</v>
      </c>
    </row>
    <row r="379" spans="1:70" x14ac:dyDescent="0.25">
      <c r="A379" t="s">
        <v>3377</v>
      </c>
      <c r="B379" s="1">
        <v>39967</v>
      </c>
      <c r="C379" t="s">
        <v>472</v>
      </c>
      <c r="D379" t="s">
        <v>9</v>
      </c>
      <c r="E379" t="s">
        <v>3378</v>
      </c>
      <c r="F379" t="s">
        <v>3379</v>
      </c>
      <c r="G379" t="s">
        <v>3380</v>
      </c>
      <c r="I379" t="s">
        <v>3381</v>
      </c>
      <c r="J379" s="1"/>
      <c r="K379" t="s">
        <v>3382</v>
      </c>
      <c r="L379">
        <v>7</v>
      </c>
      <c r="N379" t="s">
        <v>979</v>
      </c>
      <c r="O379" s="1">
        <v>39946</v>
      </c>
      <c r="P379" t="s">
        <v>3383</v>
      </c>
      <c r="Q379" s="1">
        <v>39947</v>
      </c>
      <c r="R379" t="s">
        <v>75</v>
      </c>
      <c r="S379" s="1">
        <v>39941</v>
      </c>
      <c r="T379" t="s">
        <v>75</v>
      </c>
      <c r="U379" t="s">
        <v>17</v>
      </c>
      <c r="V379" t="s">
        <v>75</v>
      </c>
      <c r="W379" t="s">
        <v>17</v>
      </c>
      <c r="X379" s="1">
        <v>39939</v>
      </c>
      <c r="Y379" t="s">
        <v>75</v>
      </c>
      <c r="Z379" t="s">
        <v>75</v>
      </c>
      <c r="AA379" t="s">
        <v>75</v>
      </c>
      <c r="AB379" t="s">
        <v>75</v>
      </c>
      <c r="AC379" t="s">
        <v>75</v>
      </c>
      <c r="AD379" s="1"/>
      <c r="AE379" s="1"/>
      <c r="AF379" s="1"/>
      <c r="AG379">
        <v>99</v>
      </c>
      <c r="AH379" s="1"/>
      <c r="AI379" s="1"/>
      <c r="AJ379" s="1"/>
      <c r="AK379" s="1">
        <v>39947</v>
      </c>
      <c r="AL379" s="1">
        <v>39948</v>
      </c>
      <c r="AM379" s="1">
        <v>39965</v>
      </c>
      <c r="AN379" s="1">
        <v>39967</v>
      </c>
      <c r="AO379" t="s">
        <v>75</v>
      </c>
      <c r="AP379" t="s">
        <v>17</v>
      </c>
      <c r="AQ379" t="s">
        <v>17</v>
      </c>
      <c r="AR379" t="s">
        <v>17</v>
      </c>
      <c r="AS379" s="1">
        <v>39986</v>
      </c>
      <c r="AT379" t="s">
        <v>18</v>
      </c>
      <c r="AU379" s="1">
        <v>39986</v>
      </c>
      <c r="AV379" t="s">
        <v>17</v>
      </c>
      <c r="AW379" t="s">
        <v>17</v>
      </c>
      <c r="AX379" t="s">
        <v>17</v>
      </c>
      <c r="AY379" s="1">
        <v>39986</v>
      </c>
      <c r="AZ379" t="s">
        <v>17</v>
      </c>
      <c r="BA379" t="s">
        <v>17</v>
      </c>
      <c r="BB379" t="s">
        <v>17</v>
      </c>
      <c r="BC379" s="1">
        <v>39986</v>
      </c>
      <c r="BD379" s="1">
        <v>39973</v>
      </c>
      <c r="BE379" t="s">
        <v>17</v>
      </c>
      <c r="BF379" t="s">
        <v>17</v>
      </c>
      <c r="BG379" t="s">
        <v>17</v>
      </c>
      <c r="BH379" t="s">
        <v>1004</v>
      </c>
      <c r="BI379" t="s">
        <v>17</v>
      </c>
      <c r="BJ379" s="1"/>
      <c r="BK379" t="b">
        <v>0</v>
      </c>
      <c r="BL379" t="b">
        <v>0</v>
      </c>
      <c r="BN379" t="s">
        <v>85</v>
      </c>
      <c r="BO379" t="b">
        <v>0</v>
      </c>
      <c r="BP379" t="b">
        <v>0</v>
      </c>
      <c r="BQ379">
        <v>365</v>
      </c>
      <c r="BR379">
        <v>1</v>
      </c>
    </row>
    <row r="380" spans="1:70" x14ac:dyDescent="0.25">
      <c r="A380" t="s">
        <v>3384</v>
      </c>
      <c r="B380" s="1">
        <v>39968</v>
      </c>
      <c r="C380" t="s">
        <v>370</v>
      </c>
      <c r="D380" t="s">
        <v>24</v>
      </c>
      <c r="E380" t="s">
        <v>3385</v>
      </c>
      <c r="F380" t="s">
        <v>3386</v>
      </c>
      <c r="G380" t="s">
        <v>3387</v>
      </c>
      <c r="I380" t="s">
        <v>3388</v>
      </c>
      <c r="J380" s="1">
        <v>39281</v>
      </c>
      <c r="K380" t="s">
        <v>3389</v>
      </c>
      <c r="L380">
        <v>1</v>
      </c>
      <c r="M380">
        <v>10</v>
      </c>
      <c r="N380" t="s">
        <v>979</v>
      </c>
      <c r="O380" s="1">
        <v>39966</v>
      </c>
      <c r="P380" t="s">
        <v>3390</v>
      </c>
      <c r="Q380" s="1">
        <v>39966</v>
      </c>
      <c r="R380" t="s">
        <v>17</v>
      </c>
      <c r="S380" s="1"/>
      <c r="T380" t="s">
        <v>75</v>
      </c>
      <c r="U380" t="s">
        <v>17</v>
      </c>
      <c r="V380" t="s">
        <v>17</v>
      </c>
      <c r="W380" t="s">
        <v>75</v>
      </c>
      <c r="X380" s="1">
        <v>39928</v>
      </c>
      <c r="AB380" t="s">
        <v>17</v>
      </c>
      <c r="AC380" t="s">
        <v>75</v>
      </c>
      <c r="AD380" s="1">
        <v>39282</v>
      </c>
      <c r="AE380" s="1">
        <v>39373</v>
      </c>
      <c r="AF380" s="1"/>
      <c r="AG380">
        <v>3</v>
      </c>
      <c r="AH380" s="1">
        <v>39335</v>
      </c>
      <c r="AI380" s="1">
        <v>39429</v>
      </c>
      <c r="AJ380" s="1"/>
      <c r="AK380" s="1">
        <v>39966</v>
      </c>
      <c r="AL380" s="1">
        <v>39967</v>
      </c>
      <c r="AM380" s="1"/>
      <c r="AN380" s="1">
        <v>39968</v>
      </c>
      <c r="AO380" t="s">
        <v>75</v>
      </c>
      <c r="AP380" t="s">
        <v>17</v>
      </c>
      <c r="AQ380" t="s">
        <v>17</v>
      </c>
      <c r="AR380" t="s">
        <v>17</v>
      </c>
      <c r="AS380" s="1">
        <v>39986</v>
      </c>
      <c r="AT380" t="s">
        <v>22</v>
      </c>
      <c r="AU380" s="1">
        <v>39986</v>
      </c>
      <c r="AV380" t="s">
        <v>17</v>
      </c>
      <c r="AW380" t="s">
        <v>17</v>
      </c>
      <c r="AX380" t="s">
        <v>17</v>
      </c>
      <c r="AY380" s="1">
        <v>39986</v>
      </c>
      <c r="AZ380" t="s">
        <v>17</v>
      </c>
      <c r="BA380" t="s">
        <v>17</v>
      </c>
      <c r="BB380" t="s">
        <v>17</v>
      </c>
      <c r="BC380" s="1">
        <v>39986</v>
      </c>
      <c r="BD380" s="1">
        <v>39986</v>
      </c>
      <c r="BE380" t="s">
        <v>17</v>
      </c>
      <c r="BF380" t="s">
        <v>17</v>
      </c>
      <c r="BG380" t="s">
        <v>17</v>
      </c>
      <c r="BH380" t="s">
        <v>1004</v>
      </c>
      <c r="BI380" t="s">
        <v>17</v>
      </c>
      <c r="BJ380" s="1">
        <v>40075</v>
      </c>
      <c r="BK380" t="b">
        <v>0</v>
      </c>
      <c r="BL380" t="b">
        <v>0</v>
      </c>
      <c r="BM380" t="s">
        <v>17</v>
      </c>
      <c r="BN380" t="s">
        <v>85</v>
      </c>
      <c r="BO380" t="b">
        <v>0</v>
      </c>
      <c r="BP380" t="b">
        <v>0</v>
      </c>
      <c r="BQ380">
        <v>366</v>
      </c>
      <c r="BR380">
        <v>1</v>
      </c>
    </row>
    <row r="381" spans="1:70" x14ac:dyDescent="0.25">
      <c r="A381" t="s">
        <v>3391</v>
      </c>
      <c r="B381" s="1">
        <v>39968</v>
      </c>
      <c r="C381" t="s">
        <v>25</v>
      </c>
      <c r="D381" t="s">
        <v>24</v>
      </c>
      <c r="E381" t="s">
        <v>3392</v>
      </c>
      <c r="F381" t="s">
        <v>3393</v>
      </c>
      <c r="I381" t="s">
        <v>3394</v>
      </c>
      <c r="J381" s="1">
        <v>38048</v>
      </c>
      <c r="K381" t="s">
        <v>3395</v>
      </c>
      <c r="L381">
        <v>0</v>
      </c>
      <c r="M381">
        <v>3</v>
      </c>
      <c r="N381" t="s">
        <v>1011</v>
      </c>
      <c r="O381" s="1">
        <v>39966</v>
      </c>
      <c r="P381" t="s">
        <v>3396</v>
      </c>
      <c r="Q381" s="1"/>
      <c r="R381" t="s">
        <v>75</v>
      </c>
      <c r="S381" s="1">
        <v>39958</v>
      </c>
      <c r="T381" t="s">
        <v>75</v>
      </c>
      <c r="U381" t="s">
        <v>17</v>
      </c>
      <c r="V381" t="s">
        <v>75</v>
      </c>
      <c r="W381" t="s">
        <v>17</v>
      </c>
      <c r="X381" s="1">
        <v>39958</v>
      </c>
      <c r="Y381" t="s">
        <v>75</v>
      </c>
      <c r="Z381" t="s">
        <v>75</v>
      </c>
      <c r="AA381" t="s">
        <v>75</v>
      </c>
      <c r="AB381" t="s">
        <v>75</v>
      </c>
      <c r="AC381" t="s">
        <v>75</v>
      </c>
      <c r="AD381" s="1"/>
      <c r="AE381" s="1"/>
      <c r="AF381" s="1"/>
      <c r="AG381">
        <v>99</v>
      </c>
      <c r="AH381" s="1"/>
      <c r="AI381" s="1"/>
      <c r="AJ381" s="1"/>
      <c r="AK381" s="1">
        <v>39966</v>
      </c>
      <c r="AL381" s="1">
        <v>39967</v>
      </c>
      <c r="AM381" s="1">
        <v>39968</v>
      </c>
      <c r="AN381" s="1">
        <v>39968</v>
      </c>
      <c r="AO381" t="s">
        <v>75</v>
      </c>
      <c r="AP381" t="s">
        <v>17</v>
      </c>
      <c r="AQ381" t="s">
        <v>17</v>
      </c>
      <c r="AR381" t="s">
        <v>17</v>
      </c>
      <c r="AS381" s="1">
        <v>39986</v>
      </c>
      <c r="AT381" t="s">
        <v>18</v>
      </c>
      <c r="AU381" s="1">
        <v>39986</v>
      </c>
      <c r="AV381" t="s">
        <v>17</v>
      </c>
      <c r="AW381" t="s">
        <v>17</v>
      </c>
      <c r="AX381" t="s">
        <v>17</v>
      </c>
      <c r="AY381" s="1">
        <v>39986</v>
      </c>
      <c r="AZ381" t="s">
        <v>17</v>
      </c>
      <c r="BA381" t="s">
        <v>17</v>
      </c>
      <c r="BB381" t="s">
        <v>17</v>
      </c>
      <c r="BC381" s="1">
        <v>39986</v>
      </c>
      <c r="BD381" s="1">
        <v>39973</v>
      </c>
      <c r="BE381" t="s">
        <v>17</v>
      </c>
      <c r="BF381" t="s">
        <v>17</v>
      </c>
      <c r="BG381" t="s">
        <v>17</v>
      </c>
      <c r="BH381" t="s">
        <v>1004</v>
      </c>
      <c r="BI381" t="s">
        <v>17</v>
      </c>
      <c r="BJ381" s="1"/>
      <c r="BK381" t="b">
        <v>0</v>
      </c>
      <c r="BL381" t="b">
        <v>0</v>
      </c>
      <c r="BN381" t="s">
        <v>85</v>
      </c>
      <c r="BO381" t="b">
        <v>0</v>
      </c>
      <c r="BP381" t="b">
        <v>0</v>
      </c>
      <c r="BQ381">
        <v>367</v>
      </c>
      <c r="BR381">
        <v>1</v>
      </c>
    </row>
    <row r="382" spans="1:70" x14ac:dyDescent="0.25">
      <c r="A382" t="s">
        <v>3397</v>
      </c>
      <c r="B382" s="1">
        <v>39967</v>
      </c>
      <c r="C382" t="s">
        <v>256</v>
      </c>
      <c r="D382" t="s">
        <v>14</v>
      </c>
      <c r="E382" t="s">
        <v>3398</v>
      </c>
      <c r="F382" t="s">
        <v>3399</v>
      </c>
      <c r="G382" t="s">
        <v>3400</v>
      </c>
      <c r="I382" t="s">
        <v>3401</v>
      </c>
      <c r="J382" s="1">
        <v>39286</v>
      </c>
      <c r="K382" t="s">
        <v>3402</v>
      </c>
      <c r="L382">
        <v>1</v>
      </c>
      <c r="M382">
        <v>10</v>
      </c>
      <c r="N382" t="s">
        <v>979</v>
      </c>
      <c r="O382" s="1">
        <v>39958</v>
      </c>
      <c r="P382" t="s">
        <v>3403</v>
      </c>
      <c r="Q382" s="1">
        <v>39958</v>
      </c>
      <c r="R382" t="s">
        <v>75</v>
      </c>
      <c r="S382" s="1">
        <v>39958</v>
      </c>
      <c r="T382" t="s">
        <v>75</v>
      </c>
      <c r="U382" t="s">
        <v>17</v>
      </c>
      <c r="V382" t="s">
        <v>75</v>
      </c>
      <c r="W382" t="s">
        <v>17</v>
      </c>
      <c r="X382" s="1">
        <v>39945</v>
      </c>
      <c r="Y382" t="s">
        <v>75</v>
      </c>
      <c r="Z382" t="s">
        <v>75</v>
      </c>
      <c r="AA382" t="s">
        <v>75</v>
      </c>
      <c r="AB382" t="s">
        <v>75</v>
      </c>
      <c r="AC382" t="s">
        <v>75</v>
      </c>
      <c r="AD382" s="1"/>
      <c r="AE382" s="1"/>
      <c r="AF382" s="1"/>
      <c r="AG382">
        <v>3</v>
      </c>
      <c r="AH382" s="1"/>
      <c r="AI382" s="1"/>
      <c r="AJ382" s="1"/>
      <c r="AK382" s="1"/>
      <c r="AL382" s="1"/>
      <c r="AM382" s="1"/>
      <c r="AN382" s="1"/>
      <c r="AS382" s="1"/>
      <c r="AU382" s="1"/>
      <c r="AY382" s="1"/>
      <c r="BC382" s="1"/>
      <c r="BD382" s="1"/>
      <c r="BJ382" s="1"/>
      <c r="BK382" t="b">
        <v>0</v>
      </c>
      <c r="BL382" t="b">
        <v>0</v>
      </c>
      <c r="BM382" t="s">
        <v>17</v>
      </c>
      <c r="BN382" t="s">
        <v>85</v>
      </c>
      <c r="BO382" t="b">
        <v>0</v>
      </c>
      <c r="BP382" t="b">
        <v>0</v>
      </c>
      <c r="BQ382">
        <v>368</v>
      </c>
      <c r="BR382">
        <v>1</v>
      </c>
    </row>
    <row r="383" spans="1:70" x14ac:dyDescent="0.25">
      <c r="A383" t="s">
        <v>3404</v>
      </c>
      <c r="B383" s="1">
        <v>39976</v>
      </c>
      <c r="C383" t="s">
        <v>304</v>
      </c>
      <c r="D383" t="s">
        <v>73</v>
      </c>
      <c r="E383" t="s">
        <v>3405</v>
      </c>
      <c r="G383" t="s">
        <v>3406</v>
      </c>
      <c r="I383" t="s">
        <v>3407</v>
      </c>
      <c r="J383" s="1">
        <v>39945</v>
      </c>
      <c r="K383" t="s">
        <v>3408</v>
      </c>
      <c r="M383">
        <v>1</v>
      </c>
      <c r="N383" t="s">
        <v>979</v>
      </c>
      <c r="O383" s="1">
        <v>39972</v>
      </c>
      <c r="P383" t="s">
        <v>3409</v>
      </c>
      <c r="Q383" s="1">
        <v>39972</v>
      </c>
      <c r="R383" t="s">
        <v>17</v>
      </c>
      <c r="S383" s="1"/>
      <c r="T383" t="s">
        <v>75</v>
      </c>
      <c r="U383" t="s">
        <v>17</v>
      </c>
      <c r="V383" t="s">
        <v>17</v>
      </c>
      <c r="W383" t="s">
        <v>17</v>
      </c>
      <c r="X383" s="1">
        <v>39962</v>
      </c>
      <c r="AB383" t="s">
        <v>75</v>
      </c>
      <c r="AC383" t="s">
        <v>75</v>
      </c>
      <c r="AD383" s="1"/>
      <c r="AE383" s="1"/>
      <c r="AF383" s="1"/>
      <c r="AG383">
        <v>0</v>
      </c>
      <c r="AH383" s="1"/>
      <c r="AI383" s="1"/>
      <c r="AJ383" s="1"/>
      <c r="AK383" s="1">
        <v>39972</v>
      </c>
      <c r="AL383" s="1">
        <v>39973</v>
      </c>
      <c r="AM383" s="1"/>
      <c r="AN383" s="1">
        <v>39976</v>
      </c>
      <c r="AO383" t="s">
        <v>75</v>
      </c>
      <c r="AP383" t="s">
        <v>17</v>
      </c>
      <c r="AQ383" t="s">
        <v>17</v>
      </c>
      <c r="AR383" t="s">
        <v>17</v>
      </c>
      <c r="AS383" s="1">
        <v>40014</v>
      </c>
      <c r="AT383" t="s">
        <v>18</v>
      </c>
      <c r="AU383" s="1">
        <v>40014</v>
      </c>
      <c r="AV383" t="s">
        <v>17</v>
      </c>
      <c r="AW383" t="s">
        <v>17</v>
      </c>
      <c r="AX383" t="s">
        <v>17</v>
      </c>
      <c r="AY383" s="1">
        <v>40014</v>
      </c>
      <c r="AZ383" t="s">
        <v>17</v>
      </c>
      <c r="BA383" t="s">
        <v>17</v>
      </c>
      <c r="BB383" t="s">
        <v>17</v>
      </c>
      <c r="BC383" s="1">
        <v>40014</v>
      </c>
      <c r="BD383" s="1">
        <v>39994</v>
      </c>
      <c r="BE383" t="s">
        <v>17</v>
      </c>
      <c r="BF383" t="s">
        <v>17</v>
      </c>
      <c r="BG383" t="s">
        <v>17</v>
      </c>
      <c r="BH383" t="s">
        <v>1004</v>
      </c>
      <c r="BI383" t="s">
        <v>17</v>
      </c>
      <c r="BJ383" s="1"/>
      <c r="BK383" t="b">
        <v>0</v>
      </c>
      <c r="BL383" t="b">
        <v>0</v>
      </c>
      <c r="BN383" t="s">
        <v>85</v>
      </c>
      <c r="BO383" t="b">
        <v>0</v>
      </c>
      <c r="BP383" t="b">
        <v>0</v>
      </c>
      <c r="BQ383">
        <v>369</v>
      </c>
      <c r="BR383">
        <v>1</v>
      </c>
    </row>
    <row r="384" spans="1:70" x14ac:dyDescent="0.25">
      <c r="A384" t="s">
        <v>3410</v>
      </c>
      <c r="B384" s="1">
        <v>39976</v>
      </c>
      <c r="C384" t="s">
        <v>210</v>
      </c>
      <c r="D384" t="s">
        <v>74</v>
      </c>
      <c r="E384" t="s">
        <v>2387</v>
      </c>
      <c r="F384" t="s">
        <v>3411</v>
      </c>
      <c r="G384" t="s">
        <v>3411</v>
      </c>
      <c r="H384" t="s">
        <v>74</v>
      </c>
      <c r="I384" t="s">
        <v>3412</v>
      </c>
      <c r="J384" s="1"/>
      <c r="K384" t="s">
        <v>3413</v>
      </c>
      <c r="L384">
        <v>9</v>
      </c>
      <c r="N384" t="s">
        <v>1011</v>
      </c>
      <c r="O384" s="1">
        <v>39958</v>
      </c>
      <c r="P384" t="s">
        <v>3414</v>
      </c>
      <c r="Q384" s="1">
        <v>39959</v>
      </c>
      <c r="R384" t="s">
        <v>75</v>
      </c>
      <c r="S384" s="1">
        <v>39958</v>
      </c>
      <c r="T384" t="s">
        <v>17</v>
      </c>
      <c r="U384" t="s">
        <v>75</v>
      </c>
      <c r="V384" t="s">
        <v>75</v>
      </c>
      <c r="W384" t="s">
        <v>17</v>
      </c>
      <c r="X384" s="1">
        <v>39953</v>
      </c>
      <c r="Y384" t="s">
        <v>75</v>
      </c>
      <c r="Z384" t="s">
        <v>75</v>
      </c>
      <c r="AA384" t="s">
        <v>75</v>
      </c>
      <c r="AB384" t="s">
        <v>17</v>
      </c>
      <c r="AC384" t="s">
        <v>75</v>
      </c>
      <c r="AD384" s="1"/>
      <c r="AE384" s="1"/>
      <c r="AF384" s="1"/>
      <c r="AG384">
        <v>99</v>
      </c>
      <c r="AH384" s="1"/>
      <c r="AI384" s="1"/>
      <c r="AJ384" s="1"/>
      <c r="AK384" s="1">
        <v>39959</v>
      </c>
      <c r="AL384" s="1">
        <v>39960</v>
      </c>
      <c r="AM384" s="1">
        <v>39974</v>
      </c>
      <c r="AN384" s="1">
        <v>39976</v>
      </c>
      <c r="AO384" t="s">
        <v>75</v>
      </c>
      <c r="AP384" t="s">
        <v>17</v>
      </c>
      <c r="AQ384" t="s">
        <v>17</v>
      </c>
      <c r="AR384" t="s">
        <v>17</v>
      </c>
      <c r="AS384" s="1">
        <v>40014</v>
      </c>
      <c r="AT384" t="s">
        <v>18</v>
      </c>
      <c r="AU384" s="1">
        <v>40014</v>
      </c>
      <c r="AV384" t="s">
        <v>17</v>
      </c>
      <c r="AW384" t="s">
        <v>17</v>
      </c>
      <c r="AX384" t="s">
        <v>17</v>
      </c>
      <c r="AY384" s="1">
        <v>40014</v>
      </c>
      <c r="AZ384" t="s">
        <v>17</v>
      </c>
      <c r="BA384" t="s">
        <v>17</v>
      </c>
      <c r="BB384" t="s">
        <v>17</v>
      </c>
      <c r="BC384" s="1">
        <v>40014</v>
      </c>
      <c r="BD384" s="1">
        <v>39994</v>
      </c>
      <c r="BE384" t="s">
        <v>17</v>
      </c>
      <c r="BF384" t="s">
        <v>17</v>
      </c>
      <c r="BG384" t="s">
        <v>17</v>
      </c>
      <c r="BH384" t="s">
        <v>1004</v>
      </c>
      <c r="BI384" t="s">
        <v>17</v>
      </c>
      <c r="BJ384" s="1"/>
      <c r="BK384" t="b">
        <v>0</v>
      </c>
      <c r="BL384" t="b">
        <v>0</v>
      </c>
      <c r="BN384" t="s">
        <v>85</v>
      </c>
      <c r="BO384" t="b">
        <v>0</v>
      </c>
      <c r="BP384" t="b">
        <v>0</v>
      </c>
      <c r="BQ384">
        <v>370</v>
      </c>
      <c r="BR384">
        <v>1</v>
      </c>
    </row>
    <row r="385" spans="1:70" x14ac:dyDescent="0.25">
      <c r="A385" t="s">
        <v>3415</v>
      </c>
      <c r="B385" s="1">
        <v>39976</v>
      </c>
      <c r="C385" t="s">
        <v>401</v>
      </c>
      <c r="D385" t="s">
        <v>32</v>
      </c>
      <c r="E385" t="s">
        <v>2058</v>
      </c>
      <c r="G385" t="s">
        <v>3416</v>
      </c>
      <c r="I385" t="s">
        <v>3417</v>
      </c>
      <c r="J385" s="1">
        <v>36419</v>
      </c>
      <c r="K385" t="s">
        <v>3418</v>
      </c>
      <c r="L385">
        <v>9</v>
      </c>
      <c r="N385" t="s">
        <v>1011</v>
      </c>
      <c r="O385" s="1">
        <v>39955</v>
      </c>
      <c r="P385" t="s">
        <v>2063</v>
      </c>
      <c r="Q385" s="1"/>
      <c r="R385" t="s">
        <v>75</v>
      </c>
      <c r="S385" s="1">
        <v>39955</v>
      </c>
      <c r="T385" t="s">
        <v>75</v>
      </c>
      <c r="U385" t="s">
        <v>17</v>
      </c>
      <c r="V385" t="s">
        <v>17</v>
      </c>
      <c r="W385" t="s">
        <v>75</v>
      </c>
      <c r="X385" s="1">
        <v>39953</v>
      </c>
      <c r="Y385" t="s">
        <v>17</v>
      </c>
      <c r="Z385" t="s">
        <v>75</v>
      </c>
      <c r="AA385" t="s">
        <v>75</v>
      </c>
      <c r="AB385" t="s">
        <v>17</v>
      </c>
      <c r="AC385" t="s">
        <v>75</v>
      </c>
      <c r="AD385" s="1"/>
      <c r="AE385" s="1">
        <v>36738</v>
      </c>
      <c r="AF385" s="1"/>
      <c r="AG385">
        <v>3</v>
      </c>
      <c r="AH385" s="1">
        <v>36675</v>
      </c>
      <c r="AI385" s="1">
        <v>36777</v>
      </c>
      <c r="AJ385" s="1"/>
      <c r="AK385" s="1">
        <v>39959</v>
      </c>
      <c r="AL385" s="1">
        <v>39960</v>
      </c>
      <c r="AM385" s="1">
        <v>39974</v>
      </c>
      <c r="AN385" s="1">
        <v>39976</v>
      </c>
      <c r="AO385" t="s">
        <v>75</v>
      </c>
      <c r="AP385" t="s">
        <v>17</v>
      </c>
      <c r="AQ385" t="s">
        <v>17</v>
      </c>
      <c r="AR385" t="s">
        <v>17</v>
      </c>
      <c r="AS385" s="1"/>
      <c r="AT385" t="s">
        <v>18</v>
      </c>
      <c r="AU385" s="1"/>
      <c r="AV385" t="s">
        <v>17</v>
      </c>
      <c r="AW385" t="s">
        <v>17</v>
      </c>
      <c r="AX385" t="s">
        <v>17</v>
      </c>
      <c r="AY385" s="1"/>
      <c r="AZ385" t="s">
        <v>17</v>
      </c>
      <c r="BA385" t="s">
        <v>17</v>
      </c>
      <c r="BB385" t="s">
        <v>17</v>
      </c>
      <c r="BC385" s="1"/>
      <c r="BD385" s="1"/>
      <c r="BE385" t="s">
        <v>17</v>
      </c>
      <c r="BF385" t="s">
        <v>17</v>
      </c>
      <c r="BG385" t="s">
        <v>17</v>
      </c>
      <c r="BH385" t="s">
        <v>1004</v>
      </c>
      <c r="BI385" t="s">
        <v>17</v>
      </c>
      <c r="BJ385" s="1"/>
      <c r="BK385" t="b">
        <v>0</v>
      </c>
      <c r="BL385" t="b">
        <v>0</v>
      </c>
      <c r="BN385" t="s">
        <v>85</v>
      </c>
      <c r="BO385" t="b">
        <v>0</v>
      </c>
      <c r="BP385" t="b">
        <v>0</v>
      </c>
      <c r="BQ385">
        <v>371</v>
      </c>
      <c r="BR385">
        <v>1</v>
      </c>
    </row>
    <row r="386" spans="1:70" x14ac:dyDescent="0.25">
      <c r="A386" t="s">
        <v>3419</v>
      </c>
      <c r="B386" s="1">
        <v>39976</v>
      </c>
      <c r="C386" t="s">
        <v>33</v>
      </c>
      <c r="D386" t="s">
        <v>32</v>
      </c>
      <c r="F386" t="s">
        <v>3420</v>
      </c>
      <c r="G386" t="s">
        <v>1533</v>
      </c>
      <c r="I386" t="s">
        <v>3421</v>
      </c>
      <c r="J386" s="1">
        <v>35876</v>
      </c>
      <c r="K386" t="s">
        <v>3422</v>
      </c>
      <c r="L386">
        <v>12</v>
      </c>
      <c r="M386">
        <v>2</v>
      </c>
      <c r="N386" t="s">
        <v>979</v>
      </c>
      <c r="O386" s="1">
        <v>39955</v>
      </c>
      <c r="P386" t="s">
        <v>3423</v>
      </c>
      <c r="Q386" s="1">
        <v>39958</v>
      </c>
      <c r="R386" t="s">
        <v>75</v>
      </c>
      <c r="S386" s="1">
        <v>39955</v>
      </c>
      <c r="T386" t="s">
        <v>75</v>
      </c>
      <c r="U386" t="s">
        <v>17</v>
      </c>
      <c r="V386" t="s">
        <v>17</v>
      </c>
      <c r="W386" t="s">
        <v>75</v>
      </c>
      <c r="X386" s="1">
        <v>39936</v>
      </c>
      <c r="Z386" t="s">
        <v>75</v>
      </c>
      <c r="AB386" t="s">
        <v>75</v>
      </c>
      <c r="AC386" t="s">
        <v>75</v>
      </c>
      <c r="AD386" s="1">
        <v>35877</v>
      </c>
      <c r="AE386" s="1">
        <v>35969</v>
      </c>
      <c r="AF386" s="1"/>
      <c r="AG386">
        <v>3</v>
      </c>
      <c r="AH386" s="1">
        <v>35937</v>
      </c>
      <c r="AI386" s="1">
        <v>35999</v>
      </c>
      <c r="AJ386" s="1"/>
      <c r="AK386" s="1">
        <v>39956</v>
      </c>
      <c r="AL386" s="1">
        <v>39957</v>
      </c>
      <c r="AM386" s="1">
        <v>39974</v>
      </c>
      <c r="AN386" s="1">
        <v>39976</v>
      </c>
      <c r="AO386" t="s">
        <v>75</v>
      </c>
      <c r="AP386" t="s">
        <v>17</v>
      </c>
      <c r="AQ386" t="s">
        <v>17</v>
      </c>
      <c r="AR386" t="s">
        <v>17</v>
      </c>
      <c r="AS386" s="1">
        <v>40014</v>
      </c>
      <c r="AT386" t="s">
        <v>18</v>
      </c>
      <c r="AU386" s="1">
        <v>40014</v>
      </c>
      <c r="AV386" t="s">
        <v>17</v>
      </c>
      <c r="AW386" t="s">
        <v>17</v>
      </c>
      <c r="AX386" t="s">
        <v>17</v>
      </c>
      <c r="AY386" s="1">
        <v>40014</v>
      </c>
      <c r="AZ386" t="s">
        <v>17</v>
      </c>
      <c r="BA386" t="s">
        <v>17</v>
      </c>
      <c r="BB386" t="s">
        <v>17</v>
      </c>
      <c r="BC386" s="1">
        <v>40014</v>
      </c>
      <c r="BD386" s="1">
        <v>39994</v>
      </c>
      <c r="BE386" t="s">
        <v>17</v>
      </c>
      <c r="BF386" t="s">
        <v>17</v>
      </c>
      <c r="BG386" t="s">
        <v>17</v>
      </c>
      <c r="BH386" t="s">
        <v>1004</v>
      </c>
      <c r="BI386" t="s">
        <v>17</v>
      </c>
      <c r="BJ386" s="1"/>
      <c r="BK386" t="b">
        <v>0</v>
      </c>
      <c r="BL386" t="b">
        <v>0</v>
      </c>
      <c r="BM386" t="s">
        <v>17</v>
      </c>
      <c r="BN386" t="s">
        <v>85</v>
      </c>
      <c r="BO386" t="b">
        <v>0</v>
      </c>
      <c r="BP386" t="b">
        <v>0</v>
      </c>
      <c r="BQ386">
        <v>372</v>
      </c>
      <c r="BR386">
        <v>1</v>
      </c>
    </row>
    <row r="387" spans="1:70" x14ac:dyDescent="0.25">
      <c r="A387" t="s">
        <v>3424</v>
      </c>
      <c r="B387" s="1">
        <v>39976</v>
      </c>
      <c r="C387" t="s">
        <v>545</v>
      </c>
      <c r="D387" t="s">
        <v>29</v>
      </c>
      <c r="E387" t="s">
        <v>3425</v>
      </c>
      <c r="G387" t="s">
        <v>3426</v>
      </c>
      <c r="I387" t="s">
        <v>3427</v>
      </c>
      <c r="J387" s="1">
        <v>37777</v>
      </c>
      <c r="K387" t="s">
        <v>3428</v>
      </c>
      <c r="L387">
        <v>6</v>
      </c>
      <c r="N387" t="s">
        <v>979</v>
      </c>
      <c r="O387" s="1">
        <v>39968</v>
      </c>
      <c r="P387" t="s">
        <v>2360</v>
      </c>
      <c r="Q387" s="1">
        <v>39968</v>
      </c>
      <c r="R387" t="s">
        <v>75</v>
      </c>
      <c r="S387" s="1">
        <v>39967</v>
      </c>
      <c r="T387" t="s">
        <v>75</v>
      </c>
      <c r="U387" t="s">
        <v>75</v>
      </c>
      <c r="V387" t="s">
        <v>75</v>
      </c>
      <c r="W387" t="s">
        <v>75</v>
      </c>
      <c r="X387" s="1">
        <v>39963</v>
      </c>
      <c r="Y387" t="s">
        <v>75</v>
      </c>
      <c r="Z387" t="s">
        <v>75</v>
      </c>
      <c r="AA387" t="s">
        <v>75</v>
      </c>
      <c r="AB387" t="s">
        <v>17</v>
      </c>
      <c r="AC387" t="s">
        <v>75</v>
      </c>
      <c r="AD387" s="1"/>
      <c r="AE387" s="1"/>
      <c r="AF387" s="1"/>
      <c r="AG387">
        <v>99</v>
      </c>
      <c r="AH387" s="1"/>
      <c r="AI387" s="1"/>
      <c r="AJ387" s="1"/>
      <c r="AK387" s="1">
        <v>39968</v>
      </c>
      <c r="AL387" s="1">
        <v>39969</v>
      </c>
      <c r="AM387" s="1">
        <v>39973</v>
      </c>
      <c r="AN387" s="1">
        <v>39976</v>
      </c>
      <c r="AO387" t="s">
        <v>75</v>
      </c>
      <c r="AP387" t="s">
        <v>17</v>
      </c>
      <c r="AQ387" t="s">
        <v>17</v>
      </c>
      <c r="AR387" t="s">
        <v>17</v>
      </c>
      <c r="AS387" s="1">
        <v>39981</v>
      </c>
      <c r="AT387" t="s">
        <v>18</v>
      </c>
      <c r="AU387" s="1">
        <v>39981</v>
      </c>
      <c r="AV387" t="s">
        <v>17</v>
      </c>
      <c r="AW387" t="s">
        <v>17</v>
      </c>
      <c r="AX387" t="s">
        <v>17</v>
      </c>
      <c r="AY387" s="1">
        <v>39981</v>
      </c>
      <c r="AZ387" t="s">
        <v>17</v>
      </c>
      <c r="BA387" t="s">
        <v>17</v>
      </c>
      <c r="BB387" t="s">
        <v>17</v>
      </c>
      <c r="BC387" s="1">
        <v>39981</v>
      </c>
      <c r="BD387" s="1">
        <v>39967</v>
      </c>
      <c r="BE387" t="s">
        <v>17</v>
      </c>
      <c r="BF387" t="s">
        <v>17</v>
      </c>
      <c r="BG387" t="s">
        <v>17</v>
      </c>
      <c r="BH387" t="s">
        <v>1004</v>
      </c>
      <c r="BI387" t="s">
        <v>17</v>
      </c>
      <c r="BJ387" s="1"/>
      <c r="BK387" t="b">
        <v>0</v>
      </c>
      <c r="BL387" t="b">
        <v>0</v>
      </c>
      <c r="BN387" t="s">
        <v>85</v>
      </c>
      <c r="BO387" t="b">
        <v>0</v>
      </c>
      <c r="BP387" t="b">
        <v>0</v>
      </c>
      <c r="BQ387">
        <v>373</v>
      </c>
      <c r="BR387">
        <v>1</v>
      </c>
    </row>
    <row r="388" spans="1:70" x14ac:dyDescent="0.25">
      <c r="A388" t="s">
        <v>3429</v>
      </c>
      <c r="B388" s="1">
        <v>39976</v>
      </c>
      <c r="C388" t="s">
        <v>64</v>
      </c>
      <c r="D388" t="s">
        <v>9</v>
      </c>
      <c r="E388" t="s">
        <v>1731</v>
      </c>
      <c r="F388" t="s">
        <v>3430</v>
      </c>
      <c r="G388" t="s">
        <v>3431</v>
      </c>
      <c r="I388" t="s">
        <v>3432</v>
      </c>
      <c r="J388" s="1">
        <v>38481</v>
      </c>
      <c r="K388" t="s">
        <v>3433</v>
      </c>
      <c r="L388">
        <v>4</v>
      </c>
      <c r="M388">
        <v>1</v>
      </c>
      <c r="N388" t="s">
        <v>979</v>
      </c>
      <c r="O388" s="1">
        <v>39969</v>
      </c>
      <c r="P388" t="s">
        <v>3434</v>
      </c>
      <c r="Q388" s="1">
        <v>39969</v>
      </c>
      <c r="S388" s="1"/>
      <c r="T388" t="s">
        <v>17</v>
      </c>
      <c r="U388" t="s">
        <v>17</v>
      </c>
      <c r="V388" t="s">
        <v>17</v>
      </c>
      <c r="W388" t="s">
        <v>75</v>
      </c>
      <c r="X388" s="1">
        <v>39966</v>
      </c>
      <c r="Y388" t="s">
        <v>75</v>
      </c>
      <c r="Z388" t="s">
        <v>75</v>
      </c>
      <c r="AA388" t="s">
        <v>75</v>
      </c>
      <c r="AB388" t="s">
        <v>75</v>
      </c>
      <c r="AC388" t="s">
        <v>75</v>
      </c>
      <c r="AD388" s="1">
        <v>38635</v>
      </c>
      <c r="AE388" s="1">
        <v>38696</v>
      </c>
      <c r="AF388" s="1"/>
      <c r="AG388">
        <v>3</v>
      </c>
      <c r="AH388" s="1">
        <v>38667</v>
      </c>
      <c r="AI388" s="1">
        <v>38743</v>
      </c>
      <c r="AJ388" s="1"/>
      <c r="AK388" s="1">
        <v>39970</v>
      </c>
      <c r="AL388" s="1">
        <v>39971</v>
      </c>
      <c r="AM388" s="1"/>
      <c r="AN388" s="1">
        <v>39976</v>
      </c>
      <c r="AO388" t="s">
        <v>75</v>
      </c>
      <c r="AP388" t="s">
        <v>17</v>
      </c>
      <c r="AQ388" t="s">
        <v>17</v>
      </c>
      <c r="AR388" t="s">
        <v>17</v>
      </c>
      <c r="AS388" s="1">
        <v>40014</v>
      </c>
      <c r="AT388" t="s">
        <v>18</v>
      </c>
      <c r="AU388" s="1">
        <v>40014</v>
      </c>
      <c r="AV388" t="s">
        <v>17</v>
      </c>
      <c r="AW388" t="s">
        <v>17</v>
      </c>
      <c r="AX388" t="s">
        <v>17</v>
      </c>
      <c r="AY388" s="1">
        <v>40014</v>
      </c>
      <c r="AZ388" t="s">
        <v>17</v>
      </c>
      <c r="BA388" t="s">
        <v>17</v>
      </c>
      <c r="BB388" t="s">
        <v>17</v>
      </c>
      <c r="BC388" s="1">
        <v>40014</v>
      </c>
      <c r="BD388" s="1">
        <v>39994</v>
      </c>
      <c r="BE388" t="s">
        <v>17</v>
      </c>
      <c r="BF388" t="s">
        <v>17</v>
      </c>
      <c r="BG388" t="s">
        <v>17</v>
      </c>
      <c r="BH388" t="s">
        <v>1004</v>
      </c>
      <c r="BI388" t="s">
        <v>17</v>
      </c>
      <c r="BJ388" s="1"/>
      <c r="BK388" t="b">
        <v>0</v>
      </c>
      <c r="BL388" t="b">
        <v>0</v>
      </c>
      <c r="BN388" t="s">
        <v>85</v>
      </c>
      <c r="BO388" t="b">
        <v>0</v>
      </c>
      <c r="BP388" t="b">
        <v>0</v>
      </c>
      <c r="BQ388">
        <v>374</v>
      </c>
      <c r="BR388">
        <v>1</v>
      </c>
    </row>
    <row r="389" spans="1:70" x14ac:dyDescent="0.25">
      <c r="A389" t="s">
        <v>2866</v>
      </c>
      <c r="B389" s="1">
        <v>39962</v>
      </c>
      <c r="C389" t="s">
        <v>1496</v>
      </c>
      <c r="D389" t="s">
        <v>12</v>
      </c>
      <c r="E389" t="s">
        <v>3435</v>
      </c>
      <c r="G389" t="s">
        <v>3436</v>
      </c>
      <c r="H389" t="s">
        <v>58</v>
      </c>
      <c r="I389" t="s">
        <v>3437</v>
      </c>
      <c r="J389" s="1">
        <v>37125</v>
      </c>
      <c r="K389" t="s">
        <v>3438</v>
      </c>
      <c r="L389">
        <v>7</v>
      </c>
      <c r="N389" t="s">
        <v>1011</v>
      </c>
      <c r="O389" s="1">
        <v>39959</v>
      </c>
      <c r="Q389" s="1">
        <v>39959</v>
      </c>
      <c r="R389" t="s">
        <v>75</v>
      </c>
      <c r="S389" s="1">
        <v>39959</v>
      </c>
      <c r="T389" t="s">
        <v>17</v>
      </c>
      <c r="U389" t="s">
        <v>17</v>
      </c>
      <c r="V389" t="s">
        <v>75</v>
      </c>
      <c r="W389" t="s">
        <v>17</v>
      </c>
      <c r="X389" s="1">
        <v>39958</v>
      </c>
      <c r="Z389" t="s">
        <v>75</v>
      </c>
      <c r="AB389" t="s">
        <v>75</v>
      </c>
      <c r="AC389" t="s">
        <v>75</v>
      </c>
      <c r="AD389" s="1"/>
      <c r="AE389" s="1"/>
      <c r="AF389" s="1"/>
      <c r="AG389">
        <v>99</v>
      </c>
      <c r="AH389" s="1"/>
      <c r="AI389" s="1"/>
      <c r="AJ389" s="1"/>
      <c r="AK389" s="1">
        <v>39959</v>
      </c>
      <c r="AL389" s="1">
        <v>39960</v>
      </c>
      <c r="AM389" s="1">
        <v>39962</v>
      </c>
      <c r="AN389" s="1">
        <v>39962</v>
      </c>
      <c r="AO389" t="s">
        <v>75</v>
      </c>
      <c r="AP389" t="s">
        <v>17</v>
      </c>
      <c r="AQ389" t="s">
        <v>17</v>
      </c>
      <c r="AR389" t="s">
        <v>17</v>
      </c>
      <c r="AS389" s="1">
        <v>40014</v>
      </c>
      <c r="AT389" t="s">
        <v>18</v>
      </c>
      <c r="AU389" s="1">
        <v>40014</v>
      </c>
      <c r="AV389" t="s">
        <v>17</v>
      </c>
      <c r="AW389" t="s">
        <v>17</v>
      </c>
      <c r="AX389" t="s">
        <v>17</v>
      </c>
      <c r="AY389" s="1">
        <v>40014</v>
      </c>
      <c r="AZ389" t="s">
        <v>17</v>
      </c>
      <c r="BA389" t="s">
        <v>17</v>
      </c>
      <c r="BB389" t="s">
        <v>17</v>
      </c>
      <c r="BC389" s="1">
        <v>40014</v>
      </c>
      <c r="BD389" s="1">
        <v>39994</v>
      </c>
      <c r="BE389" t="s">
        <v>17</v>
      </c>
      <c r="BF389" t="s">
        <v>17</v>
      </c>
      <c r="BG389" t="s">
        <v>17</v>
      </c>
      <c r="BH389" t="s">
        <v>1004</v>
      </c>
      <c r="BI389" t="s">
        <v>17</v>
      </c>
      <c r="BJ389" s="1"/>
      <c r="BK389" t="b">
        <v>0</v>
      </c>
      <c r="BL389" t="b">
        <v>0</v>
      </c>
      <c r="BN389" t="s">
        <v>85</v>
      </c>
      <c r="BO389" t="b">
        <v>0</v>
      </c>
      <c r="BP389" t="b">
        <v>0</v>
      </c>
      <c r="BQ389">
        <v>375</v>
      </c>
      <c r="BR389">
        <v>1</v>
      </c>
    </row>
    <row r="390" spans="1:70" x14ac:dyDescent="0.25">
      <c r="A390" t="s">
        <v>3439</v>
      </c>
      <c r="B390" s="1">
        <v>39962</v>
      </c>
      <c r="C390" t="s">
        <v>1915</v>
      </c>
      <c r="D390" t="s">
        <v>12</v>
      </c>
      <c r="E390" t="s">
        <v>2770</v>
      </c>
      <c r="F390" t="s">
        <v>3440</v>
      </c>
      <c r="G390" t="s">
        <v>1915</v>
      </c>
      <c r="H390" t="s">
        <v>58</v>
      </c>
      <c r="I390" t="s">
        <v>3441</v>
      </c>
      <c r="J390" s="1">
        <v>39267</v>
      </c>
      <c r="K390" t="s">
        <v>3442</v>
      </c>
      <c r="L390">
        <v>1</v>
      </c>
      <c r="N390" t="s">
        <v>1011</v>
      </c>
      <c r="O390" s="1">
        <v>39960</v>
      </c>
      <c r="P390" t="s">
        <v>3443</v>
      </c>
      <c r="Q390" s="1">
        <v>39960</v>
      </c>
      <c r="R390" t="s">
        <v>75</v>
      </c>
      <c r="S390" s="1">
        <v>39960</v>
      </c>
      <c r="T390" t="s">
        <v>75</v>
      </c>
      <c r="U390" t="s">
        <v>17</v>
      </c>
      <c r="V390" t="s">
        <v>17</v>
      </c>
      <c r="W390" t="s">
        <v>75</v>
      </c>
      <c r="X390" s="1">
        <v>39959</v>
      </c>
      <c r="Y390" t="s">
        <v>75</v>
      </c>
      <c r="Z390" t="s">
        <v>75</v>
      </c>
      <c r="AB390" t="s">
        <v>17</v>
      </c>
      <c r="AC390" t="s">
        <v>75</v>
      </c>
      <c r="AD390" s="1">
        <v>39304</v>
      </c>
      <c r="AE390" s="1">
        <v>39365</v>
      </c>
      <c r="AF390" s="1"/>
      <c r="AG390">
        <v>3</v>
      </c>
      <c r="AH390" s="1">
        <v>39329</v>
      </c>
      <c r="AI390" s="1">
        <v>39399</v>
      </c>
      <c r="AJ390" s="1"/>
      <c r="AK390" s="1">
        <v>39961</v>
      </c>
      <c r="AL390" s="1">
        <v>39962</v>
      </c>
      <c r="AM390" s="1">
        <v>39962</v>
      </c>
      <c r="AN390" s="1">
        <v>39962</v>
      </c>
      <c r="AO390" t="s">
        <v>75</v>
      </c>
      <c r="AP390" t="s">
        <v>17</v>
      </c>
      <c r="AQ390" t="s">
        <v>17</v>
      </c>
      <c r="AR390" t="s">
        <v>17</v>
      </c>
      <c r="AS390" s="1">
        <v>40014</v>
      </c>
      <c r="AT390" t="s">
        <v>18</v>
      </c>
      <c r="AU390" s="1">
        <v>40014</v>
      </c>
      <c r="AV390" t="s">
        <v>17</v>
      </c>
      <c r="AW390" t="s">
        <v>17</v>
      </c>
      <c r="AX390" t="s">
        <v>17</v>
      </c>
      <c r="AY390" s="1">
        <v>40014</v>
      </c>
      <c r="AZ390" t="s">
        <v>17</v>
      </c>
      <c r="BA390" t="s">
        <v>17</v>
      </c>
      <c r="BB390" t="s">
        <v>17</v>
      </c>
      <c r="BC390" s="1">
        <v>40014</v>
      </c>
      <c r="BD390" s="1">
        <v>39994</v>
      </c>
      <c r="BE390" t="s">
        <v>17</v>
      </c>
      <c r="BF390" t="s">
        <v>17</v>
      </c>
      <c r="BG390" t="s">
        <v>17</v>
      </c>
      <c r="BH390" t="s">
        <v>1004</v>
      </c>
      <c r="BI390" t="s">
        <v>17</v>
      </c>
      <c r="BJ390" s="1"/>
      <c r="BK390" t="b">
        <v>0</v>
      </c>
      <c r="BL390" t="b">
        <v>0</v>
      </c>
      <c r="BN390" t="s">
        <v>85</v>
      </c>
      <c r="BO390" t="b">
        <v>0</v>
      </c>
      <c r="BP390" t="b">
        <v>0</v>
      </c>
      <c r="BQ390">
        <v>376</v>
      </c>
      <c r="BR390">
        <v>1</v>
      </c>
    </row>
    <row r="391" spans="1:70" x14ac:dyDescent="0.25">
      <c r="A391" t="s">
        <v>3444</v>
      </c>
      <c r="B391" s="1">
        <v>39988</v>
      </c>
      <c r="C391" t="s">
        <v>545</v>
      </c>
      <c r="D391" t="s">
        <v>29</v>
      </c>
      <c r="E391" t="s">
        <v>3445</v>
      </c>
      <c r="F391" t="s">
        <v>3446</v>
      </c>
      <c r="G391" t="s">
        <v>3447</v>
      </c>
      <c r="I391" t="s">
        <v>3448</v>
      </c>
      <c r="J391" s="1">
        <v>38990</v>
      </c>
      <c r="K391" t="s">
        <v>3449</v>
      </c>
      <c r="L391">
        <v>2</v>
      </c>
      <c r="M391">
        <v>9</v>
      </c>
      <c r="N391" t="s">
        <v>1011</v>
      </c>
      <c r="O391" s="1">
        <v>39979</v>
      </c>
      <c r="P391" t="s">
        <v>3450</v>
      </c>
      <c r="Q391" s="1">
        <v>39979</v>
      </c>
      <c r="R391" t="s">
        <v>75</v>
      </c>
      <c r="S391" s="1">
        <v>39969</v>
      </c>
      <c r="T391" t="s">
        <v>75</v>
      </c>
      <c r="U391" t="s">
        <v>17</v>
      </c>
      <c r="V391" t="s">
        <v>17</v>
      </c>
      <c r="W391" t="s">
        <v>75</v>
      </c>
      <c r="X391" s="1">
        <v>39967</v>
      </c>
      <c r="Z391" t="s">
        <v>75</v>
      </c>
      <c r="AA391" t="s">
        <v>75</v>
      </c>
      <c r="AB391" t="s">
        <v>17</v>
      </c>
      <c r="AC391" t="s">
        <v>75</v>
      </c>
      <c r="AD391" s="1"/>
      <c r="AE391" s="1"/>
      <c r="AF391" s="1"/>
      <c r="AG391">
        <v>99</v>
      </c>
      <c r="AH391" s="1"/>
      <c r="AI391" s="1"/>
      <c r="AJ391" s="1"/>
      <c r="AK391" s="1">
        <v>39980</v>
      </c>
      <c r="AL391" s="1">
        <v>39981</v>
      </c>
      <c r="AM391" s="1">
        <v>39987</v>
      </c>
      <c r="AN391" s="1">
        <v>39988</v>
      </c>
      <c r="AP391" t="s">
        <v>17</v>
      </c>
      <c r="AQ391" t="s">
        <v>17</v>
      </c>
      <c r="AR391" t="s">
        <v>17</v>
      </c>
      <c r="AS391" s="1">
        <v>40042</v>
      </c>
      <c r="AT391" t="s">
        <v>22</v>
      </c>
      <c r="AU391" s="1">
        <v>40042</v>
      </c>
      <c r="AV391" t="s">
        <v>17</v>
      </c>
      <c r="AW391" t="s">
        <v>17</v>
      </c>
      <c r="AX391" t="s">
        <v>17</v>
      </c>
      <c r="AY391" s="1">
        <v>40042</v>
      </c>
      <c r="AZ391" t="s">
        <v>17</v>
      </c>
      <c r="BA391" t="s">
        <v>17</v>
      </c>
      <c r="BB391" t="s">
        <v>17</v>
      </c>
      <c r="BC391" s="1">
        <v>40042</v>
      </c>
      <c r="BD391" s="1">
        <v>40028</v>
      </c>
      <c r="BE391" t="s">
        <v>17</v>
      </c>
      <c r="BF391" t="s">
        <v>17</v>
      </c>
      <c r="BG391" t="s">
        <v>17</v>
      </c>
      <c r="BH391" t="s">
        <v>1004</v>
      </c>
      <c r="BI391" t="s">
        <v>17</v>
      </c>
      <c r="BJ391" s="1"/>
      <c r="BK391" t="b">
        <v>0</v>
      </c>
      <c r="BL391" t="b">
        <v>0</v>
      </c>
      <c r="BN391" t="s">
        <v>85</v>
      </c>
      <c r="BO391" t="b">
        <v>0</v>
      </c>
      <c r="BP391" t="b">
        <v>0</v>
      </c>
      <c r="BQ391">
        <v>377</v>
      </c>
      <c r="BR391">
        <v>1</v>
      </c>
    </row>
    <row r="392" spans="1:70" x14ac:dyDescent="0.25">
      <c r="A392" t="s">
        <v>3451</v>
      </c>
      <c r="B392" s="1">
        <v>39988</v>
      </c>
      <c r="C392" t="s">
        <v>151</v>
      </c>
      <c r="D392" t="s">
        <v>9</v>
      </c>
      <c r="E392" t="s">
        <v>3452</v>
      </c>
      <c r="F392" t="s">
        <v>3453</v>
      </c>
      <c r="G392" t="s">
        <v>3454</v>
      </c>
      <c r="I392" t="s">
        <v>3455</v>
      </c>
      <c r="J392" s="1">
        <v>39376</v>
      </c>
      <c r="K392" t="s">
        <v>3456</v>
      </c>
      <c r="L392">
        <v>1</v>
      </c>
      <c r="M392">
        <v>8</v>
      </c>
      <c r="N392" t="s">
        <v>1011</v>
      </c>
      <c r="O392" s="1">
        <v>39982</v>
      </c>
      <c r="P392" t="s">
        <v>3457</v>
      </c>
      <c r="Q392" s="1">
        <v>39982</v>
      </c>
      <c r="R392" t="s">
        <v>75</v>
      </c>
      <c r="S392" s="1">
        <v>39982</v>
      </c>
      <c r="T392" t="s">
        <v>17</v>
      </c>
      <c r="U392" t="s">
        <v>75</v>
      </c>
      <c r="V392" t="s">
        <v>17</v>
      </c>
      <c r="W392" t="s">
        <v>75</v>
      </c>
      <c r="X392" s="1">
        <v>39974</v>
      </c>
      <c r="Y392" t="s">
        <v>75</v>
      </c>
      <c r="Z392" t="s">
        <v>75</v>
      </c>
      <c r="AA392" t="s">
        <v>75</v>
      </c>
      <c r="AB392" t="s">
        <v>75</v>
      </c>
      <c r="AC392" t="s">
        <v>75</v>
      </c>
      <c r="AD392" s="1">
        <v>39391</v>
      </c>
      <c r="AE392" s="1">
        <v>39535</v>
      </c>
      <c r="AF392" s="1"/>
      <c r="AG392">
        <v>2</v>
      </c>
      <c r="AH392" s="1">
        <v>39507</v>
      </c>
      <c r="AI392" s="1"/>
      <c r="AJ392" s="1"/>
      <c r="AK392" s="1">
        <v>39982</v>
      </c>
      <c r="AL392" s="1">
        <v>39983</v>
      </c>
      <c r="AM392" s="1">
        <v>39987</v>
      </c>
      <c r="AN392" s="1">
        <v>39988</v>
      </c>
      <c r="AO392" t="s">
        <v>75</v>
      </c>
      <c r="AP392" t="s">
        <v>17</v>
      </c>
      <c r="AQ392" t="s">
        <v>17</v>
      </c>
      <c r="AR392" t="s">
        <v>17</v>
      </c>
      <c r="AS392" s="1">
        <v>40042</v>
      </c>
      <c r="AT392" t="s">
        <v>18</v>
      </c>
      <c r="AU392" s="1">
        <v>40042</v>
      </c>
      <c r="AV392" t="s">
        <v>17</v>
      </c>
      <c r="AW392" t="s">
        <v>17</v>
      </c>
      <c r="AX392" t="s">
        <v>17</v>
      </c>
      <c r="AY392" s="1">
        <v>40042</v>
      </c>
      <c r="AZ392" t="s">
        <v>17</v>
      </c>
      <c r="BA392" t="s">
        <v>17</v>
      </c>
      <c r="BB392" t="s">
        <v>17</v>
      </c>
      <c r="BC392" s="1">
        <v>40042</v>
      </c>
      <c r="BD392" s="1">
        <v>40028</v>
      </c>
      <c r="BE392" t="s">
        <v>17</v>
      </c>
      <c r="BF392" t="s">
        <v>17</v>
      </c>
      <c r="BG392" t="s">
        <v>17</v>
      </c>
      <c r="BH392" t="s">
        <v>1004</v>
      </c>
      <c r="BI392" t="s">
        <v>17</v>
      </c>
      <c r="BJ392" s="1"/>
      <c r="BK392" t="b">
        <v>0</v>
      </c>
      <c r="BL392" t="b">
        <v>0</v>
      </c>
      <c r="BN392" t="s">
        <v>85</v>
      </c>
      <c r="BO392" t="b">
        <v>0</v>
      </c>
      <c r="BP392" t="b">
        <v>0</v>
      </c>
      <c r="BQ392">
        <v>378</v>
      </c>
      <c r="BR392">
        <v>1</v>
      </c>
    </row>
    <row r="393" spans="1:70" x14ac:dyDescent="0.25">
      <c r="A393" t="s">
        <v>3458</v>
      </c>
      <c r="B393" s="1">
        <v>39988</v>
      </c>
      <c r="C393" t="s">
        <v>282</v>
      </c>
      <c r="D393" t="s">
        <v>9</v>
      </c>
      <c r="E393" t="s">
        <v>3459</v>
      </c>
      <c r="F393" t="s">
        <v>3460</v>
      </c>
      <c r="G393" t="s">
        <v>3461</v>
      </c>
      <c r="I393" t="s">
        <v>3462</v>
      </c>
      <c r="J393" s="1">
        <v>36166</v>
      </c>
      <c r="K393" t="s">
        <v>3463</v>
      </c>
      <c r="L393">
        <v>10</v>
      </c>
      <c r="M393">
        <v>5</v>
      </c>
      <c r="N393" t="s">
        <v>1011</v>
      </c>
      <c r="O393" s="1">
        <v>39972</v>
      </c>
      <c r="P393" t="s">
        <v>2892</v>
      </c>
      <c r="Q393" s="1">
        <v>39973</v>
      </c>
      <c r="R393" t="s">
        <v>17</v>
      </c>
      <c r="S393" s="1"/>
      <c r="T393" t="s">
        <v>75</v>
      </c>
      <c r="U393" t="s">
        <v>17</v>
      </c>
      <c r="V393" t="s">
        <v>75</v>
      </c>
      <c r="W393" t="s">
        <v>17</v>
      </c>
      <c r="X393" s="1">
        <v>39969</v>
      </c>
      <c r="Y393" t="s">
        <v>17</v>
      </c>
      <c r="Z393" t="s">
        <v>17</v>
      </c>
      <c r="AA393" t="s">
        <v>75</v>
      </c>
      <c r="AB393" t="s">
        <v>17</v>
      </c>
      <c r="AC393" t="s">
        <v>75</v>
      </c>
      <c r="AD393" s="1"/>
      <c r="AE393" s="1"/>
      <c r="AF393" s="1"/>
      <c r="AG393">
        <v>99</v>
      </c>
      <c r="AH393" s="1"/>
      <c r="AI393" s="1"/>
      <c r="AJ393" s="1"/>
      <c r="AK393" s="1">
        <v>39973</v>
      </c>
      <c r="AL393" s="1">
        <v>39974</v>
      </c>
      <c r="AM393" s="1">
        <v>39987</v>
      </c>
      <c r="AN393" s="1">
        <v>39988</v>
      </c>
      <c r="AO393" t="s">
        <v>75</v>
      </c>
      <c r="AP393" t="s">
        <v>17</v>
      </c>
      <c r="AQ393" t="s">
        <v>17</v>
      </c>
      <c r="AR393" t="s">
        <v>17</v>
      </c>
      <c r="AS393" s="1">
        <v>40042</v>
      </c>
      <c r="AT393" t="s">
        <v>18</v>
      </c>
      <c r="AU393" s="1">
        <v>40042</v>
      </c>
      <c r="AV393" t="s">
        <v>17</v>
      </c>
      <c r="AW393" t="s">
        <v>17</v>
      </c>
      <c r="AX393" t="s">
        <v>17</v>
      </c>
      <c r="AY393" s="1">
        <v>40042</v>
      </c>
      <c r="AZ393" t="s">
        <v>17</v>
      </c>
      <c r="BA393" t="s">
        <v>17</v>
      </c>
      <c r="BB393" t="s">
        <v>17</v>
      </c>
      <c r="BC393" s="1">
        <v>40042</v>
      </c>
      <c r="BD393" s="1">
        <v>40028</v>
      </c>
      <c r="BE393" t="s">
        <v>17</v>
      </c>
      <c r="BF393" t="s">
        <v>17</v>
      </c>
      <c r="BG393" t="s">
        <v>17</v>
      </c>
      <c r="BH393" t="s">
        <v>1004</v>
      </c>
      <c r="BI393" t="s">
        <v>17</v>
      </c>
      <c r="BJ393" s="1"/>
      <c r="BK393" t="b">
        <v>0</v>
      </c>
      <c r="BL393" t="b">
        <v>0</v>
      </c>
      <c r="BN393" t="s">
        <v>85</v>
      </c>
      <c r="BO393" t="b">
        <v>0</v>
      </c>
      <c r="BP393" t="b">
        <v>0</v>
      </c>
      <c r="BQ393">
        <v>379</v>
      </c>
      <c r="BR393">
        <v>1</v>
      </c>
    </row>
    <row r="394" spans="1:70" x14ac:dyDescent="0.25">
      <c r="A394" t="s">
        <v>3464</v>
      </c>
      <c r="B394" s="1">
        <v>39983</v>
      </c>
      <c r="C394" t="s">
        <v>1915</v>
      </c>
      <c r="D394" t="s">
        <v>12</v>
      </c>
      <c r="E394" t="s">
        <v>2770</v>
      </c>
      <c r="F394" t="s">
        <v>3465</v>
      </c>
      <c r="G394" t="s">
        <v>1915</v>
      </c>
      <c r="H394" t="s">
        <v>58</v>
      </c>
      <c r="I394" t="s">
        <v>3466</v>
      </c>
      <c r="J394" s="1">
        <v>38039</v>
      </c>
      <c r="K394" t="s">
        <v>3467</v>
      </c>
      <c r="L394">
        <v>5</v>
      </c>
      <c r="N394" t="s">
        <v>979</v>
      </c>
      <c r="O394" s="1">
        <v>39976</v>
      </c>
      <c r="P394" t="s">
        <v>1025</v>
      </c>
      <c r="Q394" s="1">
        <v>39976</v>
      </c>
      <c r="R394" t="s">
        <v>17</v>
      </c>
      <c r="S394" s="1"/>
      <c r="T394" t="s">
        <v>75</v>
      </c>
      <c r="U394" t="s">
        <v>75</v>
      </c>
      <c r="V394" t="s">
        <v>75</v>
      </c>
      <c r="W394" t="s">
        <v>75</v>
      </c>
      <c r="X394" s="1">
        <v>39969</v>
      </c>
      <c r="Y394" t="s">
        <v>75</v>
      </c>
      <c r="Z394" t="s">
        <v>75</v>
      </c>
      <c r="AA394" t="s">
        <v>75</v>
      </c>
      <c r="AB394" t="s">
        <v>17</v>
      </c>
      <c r="AC394" t="s">
        <v>75</v>
      </c>
      <c r="AD394" s="1"/>
      <c r="AE394" s="1"/>
      <c r="AF394" s="1"/>
      <c r="AG394">
        <v>99</v>
      </c>
      <c r="AH394" s="1"/>
      <c r="AI394" s="1"/>
      <c r="AJ394" s="1"/>
      <c r="AK394" s="1">
        <v>39976</v>
      </c>
      <c r="AL394" s="1">
        <v>39977</v>
      </c>
      <c r="AM394" s="1">
        <v>39983</v>
      </c>
      <c r="AN394" s="1">
        <v>39983</v>
      </c>
      <c r="AO394" t="s">
        <v>75</v>
      </c>
      <c r="AP394" t="s">
        <v>17</v>
      </c>
      <c r="AQ394" t="s">
        <v>17</v>
      </c>
      <c r="AR394" t="s">
        <v>17</v>
      </c>
      <c r="AS394" s="1">
        <v>40042</v>
      </c>
      <c r="AT394" t="s">
        <v>22</v>
      </c>
      <c r="AU394" s="1">
        <v>40042</v>
      </c>
      <c r="AV394" t="s">
        <v>17</v>
      </c>
      <c r="AW394" t="s">
        <v>17</v>
      </c>
      <c r="AX394" t="s">
        <v>17</v>
      </c>
      <c r="AY394" s="1">
        <v>40042</v>
      </c>
      <c r="AZ394" t="s">
        <v>17</v>
      </c>
      <c r="BA394" t="s">
        <v>17</v>
      </c>
      <c r="BB394" t="s">
        <v>17</v>
      </c>
      <c r="BC394" s="1">
        <v>40042</v>
      </c>
      <c r="BD394" s="1">
        <v>40028</v>
      </c>
      <c r="BE394" t="s">
        <v>17</v>
      </c>
      <c r="BF394" t="s">
        <v>17</v>
      </c>
      <c r="BG394" t="s">
        <v>17</v>
      </c>
      <c r="BH394" t="s">
        <v>1004</v>
      </c>
      <c r="BI394" t="s">
        <v>17</v>
      </c>
      <c r="BJ394" s="1"/>
      <c r="BK394" t="b">
        <v>0</v>
      </c>
      <c r="BL394" t="b">
        <v>0</v>
      </c>
      <c r="BN394" t="s">
        <v>85</v>
      </c>
      <c r="BO394" t="b">
        <v>0</v>
      </c>
      <c r="BP394" t="b">
        <v>0</v>
      </c>
      <c r="BQ394">
        <v>380</v>
      </c>
      <c r="BR394">
        <v>1</v>
      </c>
    </row>
    <row r="395" spans="1:70" x14ac:dyDescent="0.25">
      <c r="A395" t="s">
        <v>3468</v>
      </c>
      <c r="B395" s="1">
        <v>39983</v>
      </c>
      <c r="C395" t="s">
        <v>1014</v>
      </c>
      <c r="D395" t="s">
        <v>12</v>
      </c>
      <c r="E395" t="s">
        <v>3469</v>
      </c>
      <c r="F395" t="s">
        <v>3470</v>
      </c>
      <c r="G395" t="s">
        <v>3471</v>
      </c>
      <c r="H395" t="s">
        <v>58</v>
      </c>
      <c r="I395" t="s">
        <v>3472</v>
      </c>
      <c r="J395" s="1">
        <v>39430</v>
      </c>
      <c r="K395" t="s">
        <v>3473</v>
      </c>
      <c r="L395">
        <v>2</v>
      </c>
      <c r="N395" t="s">
        <v>1011</v>
      </c>
      <c r="O395" s="1">
        <v>39980</v>
      </c>
      <c r="P395" t="s">
        <v>1025</v>
      </c>
      <c r="Q395" s="1">
        <v>39980</v>
      </c>
      <c r="R395" t="s">
        <v>75</v>
      </c>
      <c r="S395" s="1">
        <v>39980</v>
      </c>
      <c r="T395" t="s">
        <v>17</v>
      </c>
      <c r="U395" t="s">
        <v>75</v>
      </c>
      <c r="V395" t="s">
        <v>75</v>
      </c>
      <c r="W395" t="s">
        <v>17</v>
      </c>
      <c r="X395" s="1">
        <v>39979</v>
      </c>
      <c r="Y395" t="s">
        <v>17</v>
      </c>
      <c r="Z395" t="s">
        <v>75</v>
      </c>
      <c r="AB395" t="s">
        <v>17</v>
      </c>
      <c r="AC395" t="s">
        <v>75</v>
      </c>
      <c r="AD395" s="1">
        <v>39127</v>
      </c>
      <c r="AE395" s="1">
        <v>39527</v>
      </c>
      <c r="AF395" s="1"/>
      <c r="AG395">
        <v>3</v>
      </c>
      <c r="AH395" s="1">
        <v>39826</v>
      </c>
      <c r="AI395" s="1">
        <v>39566</v>
      </c>
      <c r="AJ395" s="1"/>
      <c r="AK395" s="1">
        <v>39982</v>
      </c>
      <c r="AL395" s="1">
        <v>39983</v>
      </c>
      <c r="AM395" s="1">
        <v>39983</v>
      </c>
      <c r="AN395" s="1">
        <v>39983</v>
      </c>
      <c r="AO395" t="s">
        <v>75</v>
      </c>
      <c r="AP395" t="s">
        <v>17</v>
      </c>
      <c r="AQ395" t="s">
        <v>17</v>
      </c>
      <c r="AR395" t="s">
        <v>17</v>
      </c>
      <c r="AS395" s="1">
        <v>40042</v>
      </c>
      <c r="AT395" t="s">
        <v>18</v>
      </c>
      <c r="AU395" s="1">
        <v>40042</v>
      </c>
      <c r="AV395" t="s">
        <v>17</v>
      </c>
      <c r="AW395" t="s">
        <v>17</v>
      </c>
      <c r="AX395" t="s">
        <v>17</v>
      </c>
      <c r="AY395" s="1">
        <v>40042</v>
      </c>
      <c r="AZ395" t="s">
        <v>17</v>
      </c>
      <c r="BA395" t="s">
        <v>17</v>
      </c>
      <c r="BB395" t="s">
        <v>17</v>
      </c>
      <c r="BC395" s="1">
        <v>40042</v>
      </c>
      <c r="BD395" s="1">
        <v>40028</v>
      </c>
      <c r="BE395" t="s">
        <v>17</v>
      </c>
      <c r="BF395" t="s">
        <v>17</v>
      </c>
      <c r="BG395" t="s">
        <v>17</v>
      </c>
      <c r="BH395" t="s">
        <v>1004</v>
      </c>
      <c r="BI395" t="s">
        <v>17</v>
      </c>
      <c r="BJ395" s="1"/>
      <c r="BK395" t="b">
        <v>0</v>
      </c>
      <c r="BL395" t="b">
        <v>0</v>
      </c>
      <c r="BN395" t="s">
        <v>85</v>
      </c>
      <c r="BO395" t="b">
        <v>0</v>
      </c>
      <c r="BP395" t="b">
        <v>0</v>
      </c>
      <c r="BQ395">
        <v>381</v>
      </c>
      <c r="BR395">
        <v>1</v>
      </c>
    </row>
    <row r="396" spans="1:70" x14ac:dyDescent="0.25">
      <c r="A396" t="s">
        <v>3474</v>
      </c>
      <c r="B396" s="1">
        <v>40008</v>
      </c>
      <c r="C396" t="s">
        <v>135</v>
      </c>
      <c r="D396" t="s">
        <v>9</v>
      </c>
      <c r="E396" t="s">
        <v>3475</v>
      </c>
      <c r="F396" t="s">
        <v>3476</v>
      </c>
      <c r="G396" t="s">
        <v>3477</v>
      </c>
      <c r="H396" t="s">
        <v>85</v>
      </c>
      <c r="I396" t="s">
        <v>3478</v>
      </c>
      <c r="J396" s="1">
        <v>39240</v>
      </c>
      <c r="K396" t="s">
        <v>3479</v>
      </c>
      <c r="L396">
        <v>2</v>
      </c>
      <c r="N396" t="s">
        <v>979</v>
      </c>
      <c r="O396" s="1">
        <v>39990</v>
      </c>
      <c r="P396" t="s">
        <v>1393</v>
      </c>
      <c r="Q396" s="1">
        <v>39991</v>
      </c>
      <c r="R396" t="s">
        <v>75</v>
      </c>
      <c r="S396" s="1">
        <v>39989</v>
      </c>
      <c r="T396" t="s">
        <v>17</v>
      </c>
      <c r="U396" t="s">
        <v>75</v>
      </c>
      <c r="V396" t="s">
        <v>17</v>
      </c>
      <c r="W396" t="s">
        <v>75</v>
      </c>
      <c r="X396" s="1">
        <v>39988</v>
      </c>
      <c r="Y396" t="s">
        <v>75</v>
      </c>
      <c r="Z396" t="s">
        <v>75</v>
      </c>
      <c r="AA396" t="s">
        <v>75</v>
      </c>
      <c r="AB396" t="s">
        <v>75</v>
      </c>
      <c r="AC396" t="s">
        <v>75</v>
      </c>
      <c r="AD396" s="1"/>
      <c r="AE396" s="1">
        <v>39342</v>
      </c>
      <c r="AF396" s="1"/>
      <c r="AG396">
        <v>3</v>
      </c>
      <c r="AH396" s="1">
        <v>39278</v>
      </c>
      <c r="AI396" s="1">
        <v>39340</v>
      </c>
      <c r="AJ396" s="1"/>
      <c r="AK396" s="1">
        <v>39991</v>
      </c>
      <c r="AL396" s="1">
        <v>39992</v>
      </c>
      <c r="AM396" s="1"/>
      <c r="AN396" s="1">
        <v>40008</v>
      </c>
      <c r="AO396" t="s">
        <v>75</v>
      </c>
      <c r="AP396" t="s">
        <v>17</v>
      </c>
      <c r="AQ396" t="s">
        <v>17</v>
      </c>
      <c r="AR396" t="s">
        <v>17</v>
      </c>
      <c r="AS396" s="1">
        <v>40042</v>
      </c>
      <c r="AT396" t="s">
        <v>18</v>
      </c>
      <c r="AU396" s="1">
        <v>40042</v>
      </c>
      <c r="AV396" t="s">
        <v>17</v>
      </c>
      <c r="AW396" t="s">
        <v>17</v>
      </c>
      <c r="AX396" t="s">
        <v>17</v>
      </c>
      <c r="AY396" s="1">
        <v>40042</v>
      </c>
      <c r="AZ396" t="s">
        <v>17</v>
      </c>
      <c r="BA396" t="s">
        <v>17</v>
      </c>
      <c r="BB396" t="s">
        <v>17</v>
      </c>
      <c r="BC396" s="1">
        <v>40042</v>
      </c>
      <c r="BD396" s="1">
        <v>40028</v>
      </c>
      <c r="BE396" t="s">
        <v>17</v>
      </c>
      <c r="BF396" t="s">
        <v>17</v>
      </c>
      <c r="BG396" t="s">
        <v>17</v>
      </c>
      <c r="BH396" t="s">
        <v>1004</v>
      </c>
      <c r="BI396" t="s">
        <v>17</v>
      </c>
      <c r="BJ396" s="1"/>
      <c r="BK396" t="b">
        <v>0</v>
      </c>
      <c r="BL396" t="b">
        <v>0</v>
      </c>
      <c r="BN396" t="s">
        <v>85</v>
      </c>
      <c r="BO396" t="b">
        <v>0</v>
      </c>
      <c r="BP396" t="b">
        <v>0</v>
      </c>
      <c r="BQ396">
        <v>382</v>
      </c>
      <c r="BR396">
        <v>1</v>
      </c>
    </row>
    <row r="397" spans="1:70" x14ac:dyDescent="0.25">
      <c r="A397" t="s">
        <v>3480</v>
      </c>
      <c r="B397" s="1">
        <v>40008</v>
      </c>
      <c r="C397" t="s">
        <v>64</v>
      </c>
      <c r="D397" t="s">
        <v>9</v>
      </c>
      <c r="E397" t="s">
        <v>1731</v>
      </c>
      <c r="F397" t="s">
        <v>3481</v>
      </c>
      <c r="G397" t="s">
        <v>3482</v>
      </c>
      <c r="I397" t="s">
        <v>3483</v>
      </c>
      <c r="J397" s="1">
        <v>37330</v>
      </c>
      <c r="K397" t="s">
        <v>3484</v>
      </c>
      <c r="L397">
        <v>7</v>
      </c>
      <c r="M397">
        <v>4</v>
      </c>
      <c r="N397" t="s">
        <v>979</v>
      </c>
      <c r="O397" s="1">
        <v>40002</v>
      </c>
      <c r="P397" t="s">
        <v>3485</v>
      </c>
      <c r="Q397" s="1">
        <v>40002</v>
      </c>
      <c r="R397" t="s">
        <v>17</v>
      </c>
      <c r="S397" s="1"/>
      <c r="T397" t="s">
        <v>75</v>
      </c>
      <c r="U397" t="s">
        <v>17</v>
      </c>
      <c r="V397" t="s">
        <v>17</v>
      </c>
      <c r="W397" t="s">
        <v>75</v>
      </c>
      <c r="X397" s="1">
        <v>39999</v>
      </c>
      <c r="Y397" t="s">
        <v>75</v>
      </c>
      <c r="Z397" t="s">
        <v>75</v>
      </c>
      <c r="AA397" t="s">
        <v>75</v>
      </c>
      <c r="AB397" t="s">
        <v>17</v>
      </c>
      <c r="AC397" t="s">
        <v>75</v>
      </c>
      <c r="AD397" s="1"/>
      <c r="AE397" s="1"/>
      <c r="AF397" s="1"/>
      <c r="AG397">
        <v>99</v>
      </c>
      <c r="AH397" s="1"/>
      <c r="AI397" s="1"/>
      <c r="AJ397" s="1"/>
      <c r="AK397" s="1">
        <v>40002</v>
      </c>
      <c r="AL397" s="1">
        <v>40003</v>
      </c>
      <c r="AM397" s="1"/>
      <c r="AN397" s="1">
        <v>40008</v>
      </c>
      <c r="AO397" t="s">
        <v>75</v>
      </c>
      <c r="AP397" t="s">
        <v>17</v>
      </c>
      <c r="AQ397" t="s">
        <v>17</v>
      </c>
      <c r="AR397" t="s">
        <v>17</v>
      </c>
      <c r="AS397" s="1">
        <v>40042</v>
      </c>
      <c r="AT397" t="s">
        <v>18</v>
      </c>
      <c r="AU397" s="1">
        <v>40042</v>
      </c>
      <c r="AV397" t="s">
        <v>17</v>
      </c>
      <c r="AW397" t="s">
        <v>17</v>
      </c>
      <c r="AX397" t="s">
        <v>17</v>
      </c>
      <c r="AY397" s="1">
        <v>40042</v>
      </c>
      <c r="AZ397" t="s">
        <v>75</v>
      </c>
      <c r="BA397" t="s">
        <v>75</v>
      </c>
      <c r="BB397" t="s">
        <v>75</v>
      </c>
      <c r="BC397" s="1">
        <v>40042</v>
      </c>
      <c r="BD397" s="1">
        <v>40028</v>
      </c>
      <c r="BE397" t="s">
        <v>17</v>
      </c>
      <c r="BF397" t="s">
        <v>17</v>
      </c>
      <c r="BG397" t="s">
        <v>17</v>
      </c>
      <c r="BH397" t="s">
        <v>1004</v>
      </c>
      <c r="BI397" t="s">
        <v>17</v>
      </c>
      <c r="BJ397" s="1"/>
      <c r="BK397" t="b">
        <v>0</v>
      </c>
      <c r="BL397" t="b">
        <v>0</v>
      </c>
      <c r="BN397" t="s">
        <v>85</v>
      </c>
      <c r="BO397" t="b">
        <v>0</v>
      </c>
      <c r="BP397" t="b">
        <v>0</v>
      </c>
      <c r="BQ397">
        <v>383</v>
      </c>
      <c r="BR397">
        <v>1</v>
      </c>
    </row>
    <row r="398" spans="1:70" x14ac:dyDescent="0.25">
      <c r="A398" t="s">
        <v>3486</v>
      </c>
      <c r="B398" s="1">
        <v>40002</v>
      </c>
      <c r="C398" t="s">
        <v>739</v>
      </c>
      <c r="D398" t="s">
        <v>41</v>
      </c>
      <c r="E398" t="s">
        <v>3487</v>
      </c>
      <c r="F398" t="s">
        <v>3488</v>
      </c>
      <c r="G398" t="s">
        <v>3487</v>
      </c>
      <c r="I398" t="s">
        <v>3489</v>
      </c>
      <c r="J398" s="1"/>
      <c r="K398" t="s">
        <v>3490</v>
      </c>
      <c r="L398">
        <v>13</v>
      </c>
      <c r="N398" t="s">
        <v>979</v>
      </c>
      <c r="O398" s="1">
        <v>39996</v>
      </c>
      <c r="P398" t="s">
        <v>3491</v>
      </c>
      <c r="Q398" s="1">
        <v>39998</v>
      </c>
      <c r="R398" t="s">
        <v>17</v>
      </c>
      <c r="S398" s="1">
        <v>39992</v>
      </c>
      <c r="T398" t="s">
        <v>75</v>
      </c>
      <c r="U398" t="s">
        <v>17</v>
      </c>
      <c r="V398" t="s">
        <v>17</v>
      </c>
      <c r="W398" t="s">
        <v>75</v>
      </c>
      <c r="X398" s="1">
        <v>39987</v>
      </c>
      <c r="Y398" t="s">
        <v>75</v>
      </c>
      <c r="Z398" t="s">
        <v>75</v>
      </c>
      <c r="AA398" t="s">
        <v>75</v>
      </c>
      <c r="AB398" t="s">
        <v>17</v>
      </c>
      <c r="AC398" t="s">
        <v>75</v>
      </c>
      <c r="AD398" s="1"/>
      <c r="AE398" s="1"/>
      <c r="AF398" s="1"/>
      <c r="AG398">
        <v>99</v>
      </c>
      <c r="AH398" s="1"/>
      <c r="AI398" s="1"/>
      <c r="AJ398" s="1"/>
      <c r="AK398" s="1">
        <v>39998</v>
      </c>
      <c r="AL398" s="1">
        <v>39999</v>
      </c>
      <c r="AM398" s="1">
        <v>40001</v>
      </c>
      <c r="AN398" s="1">
        <v>40001</v>
      </c>
      <c r="AO398" t="s">
        <v>75</v>
      </c>
      <c r="AP398" t="s">
        <v>17</v>
      </c>
      <c r="AQ398" t="s">
        <v>17</v>
      </c>
      <c r="AR398" t="s">
        <v>17</v>
      </c>
      <c r="AS398" s="1">
        <v>40042</v>
      </c>
      <c r="AT398" t="s">
        <v>18</v>
      </c>
      <c r="AU398" s="1">
        <v>40042</v>
      </c>
      <c r="AV398" t="s">
        <v>17</v>
      </c>
      <c r="AW398" t="s">
        <v>17</v>
      </c>
      <c r="AX398" t="s">
        <v>17</v>
      </c>
      <c r="AY398" s="1">
        <v>40042</v>
      </c>
      <c r="AZ398" t="s">
        <v>17</v>
      </c>
      <c r="BA398" t="s">
        <v>17</v>
      </c>
      <c r="BB398" t="s">
        <v>17</v>
      </c>
      <c r="BC398" s="1">
        <v>40042</v>
      </c>
      <c r="BD398" s="1">
        <v>40028</v>
      </c>
      <c r="BE398" t="s">
        <v>17</v>
      </c>
      <c r="BF398" t="s">
        <v>17</v>
      </c>
      <c r="BG398" t="s">
        <v>17</v>
      </c>
      <c r="BH398" t="s">
        <v>1004</v>
      </c>
      <c r="BI398" t="s">
        <v>17</v>
      </c>
      <c r="BJ398" s="1"/>
      <c r="BK398" t="b">
        <v>0</v>
      </c>
      <c r="BL398" t="b">
        <v>0</v>
      </c>
      <c r="BN398" t="s">
        <v>85</v>
      </c>
      <c r="BO398" t="b">
        <v>0</v>
      </c>
      <c r="BP398" t="b">
        <v>0</v>
      </c>
      <c r="BQ398">
        <v>384</v>
      </c>
      <c r="BR398">
        <v>1</v>
      </c>
    </row>
    <row r="399" spans="1:70" x14ac:dyDescent="0.25">
      <c r="A399" t="s">
        <v>3492</v>
      </c>
      <c r="B399" s="1">
        <v>40002</v>
      </c>
      <c r="C399" t="s">
        <v>1034</v>
      </c>
      <c r="D399" t="s">
        <v>73</v>
      </c>
      <c r="E399" t="s">
        <v>3493</v>
      </c>
      <c r="F399" t="s">
        <v>3494</v>
      </c>
      <c r="G399" t="s">
        <v>3495</v>
      </c>
      <c r="H399" t="s">
        <v>107</v>
      </c>
      <c r="I399" t="s">
        <v>3496</v>
      </c>
      <c r="J399" s="1">
        <v>38854</v>
      </c>
      <c r="K399" t="s">
        <v>3497</v>
      </c>
      <c r="L399">
        <v>3</v>
      </c>
      <c r="M399">
        <v>2</v>
      </c>
      <c r="N399" t="s">
        <v>1011</v>
      </c>
      <c r="O399" s="1">
        <v>40000</v>
      </c>
      <c r="P399" t="s">
        <v>3498</v>
      </c>
      <c r="Q399" s="1">
        <v>40000</v>
      </c>
      <c r="R399" t="s">
        <v>75</v>
      </c>
      <c r="S399" s="1">
        <v>40000</v>
      </c>
      <c r="T399" t="s">
        <v>75</v>
      </c>
      <c r="U399" t="s">
        <v>17</v>
      </c>
      <c r="V399" t="s">
        <v>17</v>
      </c>
      <c r="W399" t="s">
        <v>75</v>
      </c>
      <c r="X399" s="1">
        <v>39997</v>
      </c>
      <c r="Z399" t="s">
        <v>75</v>
      </c>
      <c r="AA399" t="s">
        <v>75</v>
      </c>
      <c r="AB399" t="s">
        <v>17</v>
      </c>
      <c r="AC399" t="s">
        <v>75</v>
      </c>
      <c r="AD399" s="1"/>
      <c r="AE399" s="1"/>
      <c r="AF399" s="1"/>
      <c r="AG399">
        <v>99</v>
      </c>
      <c r="AH399" s="1"/>
      <c r="AI399" s="1"/>
      <c r="AJ399" s="1"/>
      <c r="AK399" s="1">
        <v>40001</v>
      </c>
      <c r="AL399" s="1">
        <v>40002</v>
      </c>
      <c r="AM399" s="1">
        <v>40002</v>
      </c>
      <c r="AN399" s="1">
        <v>40002</v>
      </c>
      <c r="AO399" t="s">
        <v>75</v>
      </c>
      <c r="AP399" t="s">
        <v>17</v>
      </c>
      <c r="AQ399" t="s">
        <v>17</v>
      </c>
      <c r="AR399" t="s">
        <v>17</v>
      </c>
      <c r="AS399" s="1">
        <v>40042</v>
      </c>
      <c r="AT399" t="s">
        <v>18</v>
      </c>
      <c r="AU399" s="1">
        <v>40042</v>
      </c>
      <c r="AV399" t="s">
        <v>17</v>
      </c>
      <c r="AW399" t="s">
        <v>17</v>
      </c>
      <c r="AX399" t="s">
        <v>17</v>
      </c>
      <c r="AY399" s="1">
        <v>40042</v>
      </c>
      <c r="AZ399" t="s">
        <v>17</v>
      </c>
      <c r="BA399" t="s">
        <v>17</v>
      </c>
      <c r="BB399" t="s">
        <v>17</v>
      </c>
      <c r="BC399" s="1">
        <v>40042</v>
      </c>
      <c r="BD399" s="1">
        <v>40028</v>
      </c>
      <c r="BE399" t="s">
        <v>17</v>
      </c>
      <c r="BF399" t="s">
        <v>17</v>
      </c>
      <c r="BG399" t="s">
        <v>17</v>
      </c>
      <c r="BH399" t="s">
        <v>1004</v>
      </c>
      <c r="BI399" t="s">
        <v>17</v>
      </c>
      <c r="BJ399" s="1"/>
      <c r="BK399" t="b">
        <v>0</v>
      </c>
      <c r="BL399" t="b">
        <v>0</v>
      </c>
      <c r="BN399" t="s">
        <v>85</v>
      </c>
      <c r="BO399" t="b">
        <v>0</v>
      </c>
      <c r="BP399" t="b">
        <v>0</v>
      </c>
      <c r="BQ399">
        <v>385</v>
      </c>
      <c r="BR399">
        <v>1</v>
      </c>
    </row>
    <row r="400" spans="1:70" x14ac:dyDescent="0.25">
      <c r="A400" t="s">
        <v>3499</v>
      </c>
      <c r="B400" s="1">
        <v>40024</v>
      </c>
      <c r="C400" t="s">
        <v>715</v>
      </c>
      <c r="D400" t="s">
        <v>29</v>
      </c>
      <c r="E400" t="s">
        <v>2038</v>
      </c>
      <c r="F400" t="s">
        <v>3500</v>
      </c>
      <c r="G400" t="s">
        <v>3501</v>
      </c>
      <c r="I400" t="s">
        <v>3502</v>
      </c>
      <c r="J400" s="1">
        <v>38499</v>
      </c>
      <c r="K400" t="s">
        <v>3503</v>
      </c>
      <c r="L400">
        <v>4</v>
      </c>
      <c r="M400">
        <v>2</v>
      </c>
      <c r="N400" t="s">
        <v>979</v>
      </c>
      <c r="O400" s="1">
        <v>40018</v>
      </c>
      <c r="P400" t="s">
        <v>3504</v>
      </c>
      <c r="Q400" s="1">
        <v>40020</v>
      </c>
      <c r="R400" t="s">
        <v>75</v>
      </c>
      <c r="S400" s="1">
        <v>40018</v>
      </c>
      <c r="T400" t="s">
        <v>17</v>
      </c>
      <c r="U400" t="s">
        <v>17</v>
      </c>
      <c r="V400" t="s">
        <v>75</v>
      </c>
      <c r="W400" t="s">
        <v>17</v>
      </c>
      <c r="X400" s="1">
        <v>40016</v>
      </c>
      <c r="Y400" t="s">
        <v>75</v>
      </c>
      <c r="Z400" t="s">
        <v>75</v>
      </c>
      <c r="AA400" t="s">
        <v>75</v>
      </c>
      <c r="AB400" t="s">
        <v>75</v>
      </c>
      <c r="AC400" t="s">
        <v>75</v>
      </c>
      <c r="AD400" s="1"/>
      <c r="AE400" s="1"/>
      <c r="AF400" s="1"/>
      <c r="AG400">
        <v>99</v>
      </c>
      <c r="AH400" s="1"/>
      <c r="AI400" s="1"/>
      <c r="AJ400" s="1"/>
      <c r="AK400" s="1">
        <v>40020</v>
      </c>
      <c r="AL400" s="1">
        <v>40021</v>
      </c>
      <c r="AM400" s="1">
        <v>40022</v>
      </c>
      <c r="AN400" s="1">
        <v>40024</v>
      </c>
      <c r="AO400" t="s">
        <v>75</v>
      </c>
      <c r="AP400" t="s">
        <v>17</v>
      </c>
      <c r="AQ400" t="s">
        <v>17</v>
      </c>
      <c r="AR400" t="s">
        <v>17</v>
      </c>
      <c r="AS400" s="1">
        <v>40042</v>
      </c>
      <c r="AT400" t="s">
        <v>18</v>
      </c>
      <c r="AU400" s="1">
        <v>40042</v>
      </c>
      <c r="AV400" t="s">
        <v>17</v>
      </c>
      <c r="AW400" t="s">
        <v>17</v>
      </c>
      <c r="AX400" t="s">
        <v>17</v>
      </c>
      <c r="AY400" s="1">
        <v>40042</v>
      </c>
      <c r="AZ400" t="s">
        <v>17</v>
      </c>
      <c r="BA400" t="s">
        <v>17</v>
      </c>
      <c r="BB400" t="s">
        <v>17</v>
      </c>
      <c r="BC400" s="1">
        <v>40042</v>
      </c>
      <c r="BD400" s="1">
        <v>40029</v>
      </c>
      <c r="BE400" t="s">
        <v>17</v>
      </c>
      <c r="BF400" t="s">
        <v>17</v>
      </c>
      <c r="BG400" t="s">
        <v>17</v>
      </c>
      <c r="BH400" t="s">
        <v>1004</v>
      </c>
      <c r="BI400" t="s">
        <v>17</v>
      </c>
      <c r="BJ400" s="1"/>
      <c r="BK400" t="b">
        <v>0</v>
      </c>
      <c r="BL400" t="b">
        <v>0</v>
      </c>
      <c r="BN400" t="s">
        <v>85</v>
      </c>
      <c r="BO400" t="b">
        <v>0</v>
      </c>
      <c r="BP400" t="b">
        <v>0</v>
      </c>
      <c r="BQ400">
        <v>401</v>
      </c>
      <c r="BR400">
        <v>1</v>
      </c>
    </row>
    <row r="401" spans="1:70" x14ac:dyDescent="0.25">
      <c r="A401" t="s">
        <v>3505</v>
      </c>
      <c r="B401" s="1">
        <v>40028</v>
      </c>
      <c r="C401" t="s">
        <v>185</v>
      </c>
      <c r="D401" t="s">
        <v>9</v>
      </c>
      <c r="E401" t="s">
        <v>3506</v>
      </c>
      <c r="F401" t="s">
        <v>3507</v>
      </c>
      <c r="G401" t="s">
        <v>3508</v>
      </c>
      <c r="I401" t="s">
        <v>2301</v>
      </c>
      <c r="J401" s="1">
        <v>39333</v>
      </c>
      <c r="K401" t="s">
        <v>3509</v>
      </c>
      <c r="L401">
        <v>1</v>
      </c>
      <c r="M401">
        <v>9</v>
      </c>
      <c r="N401" t="s">
        <v>979</v>
      </c>
      <c r="O401" s="1">
        <v>40000</v>
      </c>
      <c r="P401" t="s">
        <v>3510</v>
      </c>
      <c r="Q401" s="1">
        <v>40000</v>
      </c>
      <c r="S401" s="1"/>
      <c r="T401" t="s">
        <v>75</v>
      </c>
      <c r="U401" t="s">
        <v>17</v>
      </c>
      <c r="V401" t="s">
        <v>17</v>
      </c>
      <c r="W401" t="s">
        <v>75</v>
      </c>
      <c r="X401" s="1">
        <v>39997</v>
      </c>
      <c r="Y401" t="s">
        <v>75</v>
      </c>
      <c r="Z401" t="s">
        <v>75</v>
      </c>
      <c r="AA401" t="s">
        <v>75</v>
      </c>
      <c r="AB401" t="s">
        <v>17</v>
      </c>
      <c r="AC401" t="s">
        <v>75</v>
      </c>
      <c r="AD401" s="1"/>
      <c r="AE401" s="1">
        <v>39580</v>
      </c>
      <c r="AF401" s="1"/>
      <c r="AG401">
        <v>3</v>
      </c>
      <c r="AH401" s="1">
        <v>39412</v>
      </c>
      <c r="AI401" s="1">
        <v>39626</v>
      </c>
      <c r="AJ401" s="1"/>
      <c r="AK401" s="1">
        <v>40000</v>
      </c>
      <c r="AL401" s="1">
        <v>40001</v>
      </c>
      <c r="AM401" s="1"/>
      <c r="AN401" s="1">
        <v>40028</v>
      </c>
      <c r="AO401" t="s">
        <v>75</v>
      </c>
      <c r="AP401" t="s">
        <v>17</v>
      </c>
      <c r="AQ401" t="s">
        <v>17</v>
      </c>
      <c r="AR401" t="s">
        <v>17</v>
      </c>
      <c r="AS401" s="1">
        <v>40042</v>
      </c>
      <c r="AT401" t="s">
        <v>18</v>
      </c>
      <c r="AU401" s="1">
        <v>40042</v>
      </c>
      <c r="AV401" t="s">
        <v>17</v>
      </c>
      <c r="AW401" t="s">
        <v>17</v>
      </c>
      <c r="AX401" t="s">
        <v>17</v>
      </c>
      <c r="AY401" s="1">
        <v>40042</v>
      </c>
      <c r="AZ401" t="s">
        <v>17</v>
      </c>
      <c r="BA401" t="s">
        <v>17</v>
      </c>
      <c r="BB401" t="s">
        <v>17</v>
      </c>
      <c r="BC401" s="1">
        <v>40042</v>
      </c>
      <c r="BD401" s="1">
        <v>40029</v>
      </c>
      <c r="BE401" t="s">
        <v>17</v>
      </c>
      <c r="BF401" t="s">
        <v>17</v>
      </c>
      <c r="BG401" t="s">
        <v>17</v>
      </c>
      <c r="BH401" t="s">
        <v>1004</v>
      </c>
      <c r="BI401" t="s">
        <v>17</v>
      </c>
      <c r="BJ401" s="1"/>
      <c r="BK401" t="b">
        <v>0</v>
      </c>
      <c r="BL401" t="b">
        <v>0</v>
      </c>
      <c r="BN401" t="s">
        <v>85</v>
      </c>
      <c r="BO401" t="b">
        <v>0</v>
      </c>
      <c r="BP401" t="b">
        <v>0</v>
      </c>
      <c r="BQ401">
        <v>402</v>
      </c>
      <c r="BR401">
        <v>1</v>
      </c>
    </row>
    <row r="402" spans="1:70" x14ac:dyDescent="0.25">
      <c r="A402" t="s">
        <v>3511</v>
      </c>
      <c r="B402" s="1">
        <v>40028</v>
      </c>
      <c r="C402" t="s">
        <v>3512</v>
      </c>
      <c r="D402" t="s">
        <v>24</v>
      </c>
      <c r="E402" t="s">
        <v>3513</v>
      </c>
      <c r="F402" t="s">
        <v>3514</v>
      </c>
      <c r="G402" t="s">
        <v>3515</v>
      </c>
      <c r="I402" t="s">
        <v>3516</v>
      </c>
      <c r="J402" s="1"/>
      <c r="K402" t="s">
        <v>3517</v>
      </c>
      <c r="L402">
        <v>14</v>
      </c>
      <c r="N402" t="s">
        <v>1011</v>
      </c>
      <c r="O402" s="1">
        <v>40024</v>
      </c>
      <c r="P402" t="s">
        <v>3518</v>
      </c>
      <c r="Q402" s="1">
        <v>40025</v>
      </c>
      <c r="R402" t="s">
        <v>75</v>
      </c>
      <c r="S402" s="1">
        <v>40025</v>
      </c>
      <c r="T402" t="s">
        <v>75</v>
      </c>
      <c r="U402" t="s">
        <v>17</v>
      </c>
      <c r="V402" t="s">
        <v>75</v>
      </c>
      <c r="W402" t="s">
        <v>17</v>
      </c>
      <c r="X402" s="1">
        <v>40024</v>
      </c>
      <c r="Y402" t="s">
        <v>17</v>
      </c>
      <c r="Z402" t="s">
        <v>75</v>
      </c>
      <c r="AA402" t="s">
        <v>75</v>
      </c>
      <c r="AB402" t="s">
        <v>75</v>
      </c>
      <c r="AC402" t="s">
        <v>75</v>
      </c>
      <c r="AD402" s="1"/>
      <c r="AE402" s="1"/>
      <c r="AF402" s="1"/>
      <c r="AG402">
        <v>99</v>
      </c>
      <c r="AH402" s="1"/>
      <c r="AI402" s="1"/>
      <c r="AJ402" s="1"/>
      <c r="AK402" s="1">
        <v>40026</v>
      </c>
      <c r="AL402" s="1">
        <v>40027</v>
      </c>
      <c r="AM402" s="1">
        <v>40028</v>
      </c>
      <c r="AN402" s="1">
        <v>40028</v>
      </c>
      <c r="AO402" t="s">
        <v>75</v>
      </c>
      <c r="AP402" t="s">
        <v>17</v>
      </c>
      <c r="AQ402" t="s">
        <v>17</v>
      </c>
      <c r="AR402" t="s">
        <v>17</v>
      </c>
      <c r="AS402" s="1">
        <v>40042</v>
      </c>
      <c r="AT402" t="s">
        <v>18</v>
      </c>
      <c r="AU402" s="1">
        <v>40042</v>
      </c>
      <c r="AV402" t="s">
        <v>17</v>
      </c>
      <c r="AW402" t="s">
        <v>17</v>
      </c>
      <c r="AX402" t="s">
        <v>17</v>
      </c>
      <c r="AY402" s="1">
        <v>40042</v>
      </c>
      <c r="AZ402" t="s">
        <v>17</v>
      </c>
      <c r="BA402" t="s">
        <v>17</v>
      </c>
      <c r="BB402" t="s">
        <v>17</v>
      </c>
      <c r="BC402" s="1">
        <v>40042</v>
      </c>
      <c r="BD402" s="1">
        <v>40029</v>
      </c>
      <c r="BE402" t="s">
        <v>17</v>
      </c>
      <c r="BF402" t="s">
        <v>17</v>
      </c>
      <c r="BG402" t="s">
        <v>17</v>
      </c>
      <c r="BH402" t="s">
        <v>1004</v>
      </c>
      <c r="BI402" t="s">
        <v>17</v>
      </c>
      <c r="BJ402" s="1"/>
      <c r="BK402" t="b">
        <v>0</v>
      </c>
      <c r="BL402" t="b">
        <v>0</v>
      </c>
      <c r="BN402" t="s">
        <v>85</v>
      </c>
      <c r="BO402" t="b">
        <v>0</v>
      </c>
      <c r="BP402" t="b">
        <v>0</v>
      </c>
      <c r="BQ402">
        <v>403</v>
      </c>
      <c r="BR402">
        <v>1</v>
      </c>
    </row>
    <row r="403" spans="1:70" x14ac:dyDescent="0.25">
      <c r="A403" t="s">
        <v>3519</v>
      </c>
      <c r="B403" s="1"/>
      <c r="C403" t="s">
        <v>10</v>
      </c>
      <c r="D403" t="s">
        <v>9</v>
      </c>
      <c r="E403" t="s">
        <v>1076</v>
      </c>
      <c r="F403" t="s">
        <v>3520</v>
      </c>
      <c r="G403" t="s">
        <v>2517</v>
      </c>
      <c r="I403" t="s">
        <v>3521</v>
      </c>
      <c r="J403" s="1">
        <v>39119</v>
      </c>
      <c r="K403" t="s">
        <v>3522</v>
      </c>
      <c r="L403">
        <v>2</v>
      </c>
      <c r="M403">
        <v>6</v>
      </c>
      <c r="N403" t="s">
        <v>979</v>
      </c>
      <c r="O403" s="1">
        <v>40046</v>
      </c>
      <c r="P403" t="s">
        <v>2699</v>
      </c>
      <c r="Q403" s="1">
        <v>40049</v>
      </c>
      <c r="R403" t="s">
        <v>17</v>
      </c>
      <c r="S403" s="1"/>
      <c r="T403" t="s">
        <v>75</v>
      </c>
      <c r="U403" t="s">
        <v>17</v>
      </c>
      <c r="V403" t="s">
        <v>17</v>
      </c>
      <c r="W403" t="s">
        <v>17</v>
      </c>
      <c r="X403" s="1">
        <v>40045</v>
      </c>
      <c r="Y403" t="s">
        <v>75</v>
      </c>
      <c r="Z403" t="s">
        <v>75</v>
      </c>
      <c r="AA403" t="s">
        <v>75</v>
      </c>
      <c r="AB403" t="s">
        <v>75</v>
      </c>
      <c r="AC403" t="s">
        <v>75</v>
      </c>
      <c r="AD403" s="1"/>
      <c r="AE403" s="1">
        <v>39223</v>
      </c>
      <c r="AF403" s="1"/>
      <c r="AG403">
        <v>3</v>
      </c>
      <c r="AH403" s="1">
        <v>39127</v>
      </c>
      <c r="AI403" s="1">
        <v>39260</v>
      </c>
      <c r="AJ403" s="1"/>
      <c r="AK403" s="1">
        <v>40049</v>
      </c>
      <c r="AL403" s="1">
        <v>40050</v>
      </c>
      <c r="AM403" s="1"/>
      <c r="AN403" s="1"/>
      <c r="AO403" t="s">
        <v>75</v>
      </c>
      <c r="AP403" t="s">
        <v>17</v>
      </c>
      <c r="AQ403" t="s">
        <v>17</v>
      </c>
      <c r="AR403" t="s">
        <v>17</v>
      </c>
      <c r="AS403" s="1">
        <v>40092</v>
      </c>
      <c r="AT403" t="s">
        <v>18</v>
      </c>
      <c r="AU403" s="1">
        <v>40092</v>
      </c>
      <c r="AV403" t="s">
        <v>17</v>
      </c>
      <c r="AW403" t="s">
        <v>17</v>
      </c>
      <c r="AX403" t="s">
        <v>17</v>
      </c>
      <c r="AY403" s="1">
        <v>40092</v>
      </c>
      <c r="AZ403" t="s">
        <v>17</v>
      </c>
      <c r="BA403" t="s">
        <v>17</v>
      </c>
      <c r="BB403" t="s">
        <v>17</v>
      </c>
      <c r="BC403" s="1">
        <v>40092</v>
      </c>
      <c r="BD403" s="1">
        <v>40080</v>
      </c>
      <c r="BE403" t="s">
        <v>17</v>
      </c>
      <c r="BF403" t="s">
        <v>17</v>
      </c>
      <c r="BG403" t="s">
        <v>17</v>
      </c>
      <c r="BH403" t="s">
        <v>1004</v>
      </c>
      <c r="BI403" t="s">
        <v>17</v>
      </c>
      <c r="BJ403" s="1"/>
      <c r="BK403" t="b">
        <v>0</v>
      </c>
      <c r="BL403" t="b">
        <v>0</v>
      </c>
      <c r="BN403" t="s">
        <v>85</v>
      </c>
      <c r="BO403" t="b">
        <v>0</v>
      </c>
      <c r="BP403" t="b">
        <v>0</v>
      </c>
      <c r="BQ403">
        <v>404</v>
      </c>
      <c r="BR403">
        <v>1</v>
      </c>
    </row>
    <row r="404" spans="1:70" x14ac:dyDescent="0.25">
      <c r="A404" t="s">
        <v>3523</v>
      </c>
      <c r="B404" s="1"/>
      <c r="C404" t="s">
        <v>19</v>
      </c>
      <c r="D404" t="s">
        <v>9</v>
      </c>
      <c r="F404" t="s">
        <v>3524</v>
      </c>
      <c r="G404" t="s">
        <v>3525</v>
      </c>
      <c r="I404" t="s">
        <v>3526</v>
      </c>
      <c r="J404" s="1">
        <v>38977</v>
      </c>
      <c r="K404" t="s">
        <v>3527</v>
      </c>
      <c r="L404">
        <v>2</v>
      </c>
      <c r="N404" t="s">
        <v>979</v>
      </c>
      <c r="O404" s="1">
        <v>40053</v>
      </c>
      <c r="P404" t="s">
        <v>3528</v>
      </c>
      <c r="Q404" s="1">
        <v>40053</v>
      </c>
      <c r="R404" t="s">
        <v>75</v>
      </c>
      <c r="S404" s="1">
        <v>40053</v>
      </c>
      <c r="T404" t="s">
        <v>75</v>
      </c>
      <c r="U404" t="s">
        <v>17</v>
      </c>
      <c r="V404" t="s">
        <v>75</v>
      </c>
      <c r="W404" t="s">
        <v>17</v>
      </c>
      <c r="X404" s="1">
        <v>40053</v>
      </c>
      <c r="Y404" t="s">
        <v>75</v>
      </c>
      <c r="Z404" t="s">
        <v>75</v>
      </c>
      <c r="AA404" t="s">
        <v>75</v>
      </c>
      <c r="AB404" t="s">
        <v>75</v>
      </c>
      <c r="AC404" t="s">
        <v>75</v>
      </c>
      <c r="AD404" s="1"/>
      <c r="AE404" s="1">
        <v>39209</v>
      </c>
      <c r="AF404" s="1"/>
      <c r="AG404">
        <v>3</v>
      </c>
      <c r="AH404" s="1">
        <v>39072</v>
      </c>
      <c r="AI404" s="1">
        <v>39986</v>
      </c>
      <c r="AJ404" s="1"/>
      <c r="AK404" s="1">
        <v>40055</v>
      </c>
      <c r="AL404" s="1">
        <v>40056</v>
      </c>
      <c r="AM404" s="1"/>
      <c r="AN404" s="1"/>
      <c r="AO404" t="s">
        <v>75</v>
      </c>
      <c r="AP404" t="s">
        <v>17</v>
      </c>
      <c r="AQ404" t="s">
        <v>17</v>
      </c>
      <c r="AR404" t="s">
        <v>17</v>
      </c>
      <c r="AS404" s="1">
        <v>40092</v>
      </c>
      <c r="AT404" t="s">
        <v>18</v>
      </c>
      <c r="AU404" s="1">
        <v>40092</v>
      </c>
      <c r="AV404" t="s">
        <v>17</v>
      </c>
      <c r="AW404" t="s">
        <v>17</v>
      </c>
      <c r="AX404" t="s">
        <v>17</v>
      </c>
      <c r="AY404" s="1">
        <v>40092</v>
      </c>
      <c r="AZ404" t="s">
        <v>17</v>
      </c>
      <c r="BA404" t="s">
        <v>17</v>
      </c>
      <c r="BB404" t="s">
        <v>17</v>
      </c>
      <c r="BC404" s="1">
        <v>40092</v>
      </c>
      <c r="BD404" s="1">
        <v>40080</v>
      </c>
      <c r="BE404" t="s">
        <v>17</v>
      </c>
      <c r="BF404" t="s">
        <v>17</v>
      </c>
      <c r="BG404" t="s">
        <v>17</v>
      </c>
      <c r="BH404" t="s">
        <v>1004</v>
      </c>
      <c r="BI404" t="s">
        <v>17</v>
      </c>
      <c r="BJ404" s="1"/>
      <c r="BK404" t="b">
        <v>0</v>
      </c>
      <c r="BL404" t="b">
        <v>0</v>
      </c>
      <c r="BN404" t="s">
        <v>85</v>
      </c>
      <c r="BO404" t="b">
        <v>0</v>
      </c>
      <c r="BP404" t="b">
        <v>0</v>
      </c>
      <c r="BQ404">
        <v>405</v>
      </c>
      <c r="BR404">
        <v>1</v>
      </c>
    </row>
    <row r="405" spans="1:70" x14ac:dyDescent="0.25">
      <c r="A405" t="s">
        <v>3529</v>
      </c>
      <c r="B405" s="1">
        <v>40056</v>
      </c>
      <c r="C405" t="s">
        <v>3530</v>
      </c>
      <c r="D405" t="s">
        <v>35</v>
      </c>
      <c r="E405" t="s">
        <v>3531</v>
      </c>
      <c r="F405" t="s">
        <v>3532</v>
      </c>
      <c r="I405" t="s">
        <v>3533</v>
      </c>
      <c r="J405" s="1"/>
      <c r="K405" t="s">
        <v>3534</v>
      </c>
      <c r="L405">
        <v>12</v>
      </c>
      <c r="N405" t="s">
        <v>979</v>
      </c>
      <c r="O405" s="1">
        <v>40045</v>
      </c>
      <c r="P405" t="s">
        <v>3535</v>
      </c>
      <c r="Q405" s="1">
        <v>40050</v>
      </c>
      <c r="R405" t="s">
        <v>75</v>
      </c>
      <c r="S405" s="1">
        <v>40045</v>
      </c>
      <c r="T405" t="s">
        <v>75</v>
      </c>
      <c r="U405" t="s">
        <v>17</v>
      </c>
      <c r="V405" t="s">
        <v>17</v>
      </c>
      <c r="W405" t="s">
        <v>75</v>
      </c>
      <c r="X405" s="1">
        <v>40043</v>
      </c>
      <c r="Y405" t="s">
        <v>75</v>
      </c>
      <c r="Z405" t="s">
        <v>75</v>
      </c>
      <c r="AA405" t="s">
        <v>75</v>
      </c>
      <c r="AB405" t="s">
        <v>75</v>
      </c>
      <c r="AC405" t="s">
        <v>75</v>
      </c>
      <c r="AD405" s="1"/>
      <c r="AE405" s="1"/>
      <c r="AF405" s="1"/>
      <c r="AG405">
        <v>99</v>
      </c>
      <c r="AH405" s="1"/>
      <c r="AI405" s="1"/>
      <c r="AJ405" s="1"/>
      <c r="AK405" s="1">
        <v>40052</v>
      </c>
      <c r="AL405" s="1">
        <v>40053</v>
      </c>
      <c r="AM405" s="1">
        <v>40056</v>
      </c>
      <c r="AN405" s="1">
        <v>40046</v>
      </c>
      <c r="AO405" t="s">
        <v>75</v>
      </c>
      <c r="AP405" t="s">
        <v>17</v>
      </c>
      <c r="AQ405" t="s">
        <v>17</v>
      </c>
      <c r="AR405" t="s">
        <v>17</v>
      </c>
      <c r="AS405" s="1">
        <v>40092</v>
      </c>
      <c r="AT405" t="s">
        <v>18</v>
      </c>
      <c r="AU405" s="1">
        <v>40092</v>
      </c>
      <c r="AV405" t="s">
        <v>17</v>
      </c>
      <c r="AW405" t="s">
        <v>17</v>
      </c>
      <c r="AX405" t="s">
        <v>17</v>
      </c>
      <c r="AY405" s="1">
        <v>40092</v>
      </c>
      <c r="AZ405" t="s">
        <v>17</v>
      </c>
      <c r="BA405" t="s">
        <v>17</v>
      </c>
      <c r="BB405" t="s">
        <v>17</v>
      </c>
      <c r="BC405" s="1">
        <v>40092</v>
      </c>
      <c r="BD405" s="1">
        <v>40080</v>
      </c>
      <c r="BE405" t="s">
        <v>17</v>
      </c>
      <c r="BF405" t="s">
        <v>17</v>
      </c>
      <c r="BG405" t="s">
        <v>17</v>
      </c>
      <c r="BH405" t="s">
        <v>1004</v>
      </c>
      <c r="BI405" t="s">
        <v>17</v>
      </c>
      <c r="BJ405" s="1"/>
      <c r="BK405" t="b">
        <v>0</v>
      </c>
      <c r="BL405" t="b">
        <v>0</v>
      </c>
      <c r="BN405" t="s">
        <v>85</v>
      </c>
      <c r="BO405" t="b">
        <v>0</v>
      </c>
      <c r="BP405" t="b">
        <v>0</v>
      </c>
      <c r="BQ405">
        <v>406</v>
      </c>
      <c r="BR405">
        <v>1</v>
      </c>
    </row>
    <row r="406" spans="1:70" x14ac:dyDescent="0.25">
      <c r="A406" t="s">
        <v>3536</v>
      </c>
      <c r="B406" s="1">
        <v>40056</v>
      </c>
      <c r="C406" t="s">
        <v>190</v>
      </c>
      <c r="D406" t="s">
        <v>74</v>
      </c>
      <c r="E406" t="s">
        <v>1510</v>
      </c>
      <c r="F406" t="s">
        <v>3537</v>
      </c>
      <c r="G406" t="s">
        <v>3538</v>
      </c>
      <c r="I406" t="s">
        <v>3539</v>
      </c>
      <c r="J406" s="1"/>
      <c r="K406" t="s">
        <v>3540</v>
      </c>
      <c r="L406">
        <v>1</v>
      </c>
      <c r="M406">
        <v>2</v>
      </c>
      <c r="N406" t="s">
        <v>1011</v>
      </c>
      <c r="O406" s="1">
        <v>40038</v>
      </c>
      <c r="P406" t="s">
        <v>2107</v>
      </c>
      <c r="Q406" s="1">
        <v>40039</v>
      </c>
      <c r="R406" t="s">
        <v>75</v>
      </c>
      <c r="S406" s="1">
        <v>40038</v>
      </c>
      <c r="T406" t="s">
        <v>75</v>
      </c>
      <c r="U406" t="s">
        <v>75</v>
      </c>
      <c r="V406" t="s">
        <v>75</v>
      </c>
      <c r="W406" t="s">
        <v>75</v>
      </c>
      <c r="X406" s="1">
        <v>40037</v>
      </c>
      <c r="Y406" t="s">
        <v>75</v>
      </c>
      <c r="Z406" t="s">
        <v>75</v>
      </c>
      <c r="AA406" t="s">
        <v>75</v>
      </c>
      <c r="AB406" t="s">
        <v>17</v>
      </c>
      <c r="AC406" t="s">
        <v>75</v>
      </c>
      <c r="AD406" s="1"/>
      <c r="AE406" s="1"/>
      <c r="AF406" s="1"/>
      <c r="AG406">
        <v>99</v>
      </c>
      <c r="AH406" s="1"/>
      <c r="AI406" s="1"/>
      <c r="AJ406" s="1"/>
      <c r="AK406" s="1">
        <v>40041</v>
      </c>
      <c r="AL406" s="1">
        <v>40042</v>
      </c>
      <c r="AM406" s="1"/>
      <c r="AN406" s="1">
        <v>40056</v>
      </c>
      <c r="AO406" t="s">
        <v>75</v>
      </c>
      <c r="AP406" t="s">
        <v>17</v>
      </c>
      <c r="AQ406" t="s">
        <v>17</v>
      </c>
      <c r="AR406" t="s">
        <v>17</v>
      </c>
      <c r="AS406" s="1">
        <v>40092</v>
      </c>
      <c r="AT406" t="s">
        <v>18</v>
      </c>
      <c r="AU406" s="1">
        <v>40092</v>
      </c>
      <c r="AV406" t="s">
        <v>17</v>
      </c>
      <c r="AW406" t="s">
        <v>17</v>
      </c>
      <c r="AX406" t="s">
        <v>17</v>
      </c>
      <c r="AY406" s="1">
        <v>40092</v>
      </c>
      <c r="AZ406" t="s">
        <v>17</v>
      </c>
      <c r="BA406" t="s">
        <v>17</v>
      </c>
      <c r="BB406" t="s">
        <v>17</v>
      </c>
      <c r="BC406" s="1">
        <v>40092</v>
      </c>
      <c r="BD406" s="1">
        <v>40080</v>
      </c>
      <c r="BE406" t="s">
        <v>17</v>
      </c>
      <c r="BF406" t="s">
        <v>17</v>
      </c>
      <c r="BG406" t="s">
        <v>17</v>
      </c>
      <c r="BH406" t="s">
        <v>1004</v>
      </c>
      <c r="BI406" t="s">
        <v>17</v>
      </c>
      <c r="BJ406" s="1"/>
      <c r="BK406" t="b">
        <v>0</v>
      </c>
      <c r="BL406" t="b">
        <v>0</v>
      </c>
      <c r="BN406" t="s">
        <v>85</v>
      </c>
      <c r="BO406" t="b">
        <v>0</v>
      </c>
      <c r="BP406" t="b">
        <v>0</v>
      </c>
      <c r="BQ406">
        <v>407</v>
      </c>
      <c r="BR406">
        <v>1</v>
      </c>
    </row>
    <row r="407" spans="1:70" x14ac:dyDescent="0.25">
      <c r="A407" t="s">
        <v>3541</v>
      </c>
      <c r="B407" s="1">
        <v>40056</v>
      </c>
      <c r="C407" t="s">
        <v>190</v>
      </c>
      <c r="D407" t="s">
        <v>74</v>
      </c>
      <c r="E407" t="s">
        <v>3542</v>
      </c>
      <c r="F407" t="s">
        <v>3543</v>
      </c>
      <c r="G407" t="s">
        <v>3544</v>
      </c>
      <c r="I407" t="s">
        <v>3545</v>
      </c>
      <c r="J407" s="1">
        <v>39481</v>
      </c>
      <c r="K407" t="s">
        <v>3546</v>
      </c>
      <c r="L407">
        <v>1</v>
      </c>
      <c r="M407">
        <v>6</v>
      </c>
      <c r="N407" t="s">
        <v>979</v>
      </c>
      <c r="O407" s="1">
        <v>40039</v>
      </c>
      <c r="P407" t="s">
        <v>2425</v>
      </c>
      <c r="Q407" s="1">
        <v>40039</v>
      </c>
      <c r="R407" t="s">
        <v>75</v>
      </c>
      <c r="S407" s="1">
        <v>40039</v>
      </c>
      <c r="T407" t="s">
        <v>75</v>
      </c>
      <c r="U407" t="s">
        <v>17</v>
      </c>
      <c r="V407" t="s">
        <v>75</v>
      </c>
      <c r="W407" t="s">
        <v>17</v>
      </c>
      <c r="X407" s="1">
        <v>40035</v>
      </c>
      <c r="Y407" t="s">
        <v>75</v>
      </c>
      <c r="Z407" t="s">
        <v>75</v>
      </c>
      <c r="AA407" t="s">
        <v>75</v>
      </c>
      <c r="AB407" t="s">
        <v>17</v>
      </c>
      <c r="AC407" t="s">
        <v>75</v>
      </c>
      <c r="AD407" s="1"/>
      <c r="AE407" s="1"/>
      <c r="AF407" s="1"/>
      <c r="AG407">
        <v>99</v>
      </c>
      <c r="AH407" s="1"/>
      <c r="AI407" s="1"/>
      <c r="AJ407" s="1"/>
      <c r="AK407" s="1">
        <v>40041</v>
      </c>
      <c r="AL407" s="1">
        <v>40042</v>
      </c>
      <c r="AM407" s="1"/>
      <c r="AN407" s="1">
        <v>40056</v>
      </c>
      <c r="AO407" t="s">
        <v>75</v>
      </c>
      <c r="AP407" t="s">
        <v>17</v>
      </c>
      <c r="AQ407" t="s">
        <v>17</v>
      </c>
      <c r="AR407" t="s">
        <v>17</v>
      </c>
      <c r="AS407" s="1">
        <v>40092</v>
      </c>
      <c r="AT407" t="s">
        <v>18</v>
      </c>
      <c r="AU407" s="1">
        <v>40092</v>
      </c>
      <c r="AV407" t="s">
        <v>17</v>
      </c>
      <c r="AW407" t="s">
        <v>17</v>
      </c>
      <c r="AX407" t="s">
        <v>17</v>
      </c>
      <c r="AY407" s="1">
        <v>40092</v>
      </c>
      <c r="AZ407" t="s">
        <v>17</v>
      </c>
      <c r="BA407" t="s">
        <v>17</v>
      </c>
      <c r="BB407" t="s">
        <v>17</v>
      </c>
      <c r="BC407" s="1">
        <v>40092</v>
      </c>
      <c r="BD407" s="1">
        <v>40080</v>
      </c>
      <c r="BE407" t="s">
        <v>17</v>
      </c>
      <c r="BF407" t="s">
        <v>17</v>
      </c>
      <c r="BG407" t="s">
        <v>17</v>
      </c>
      <c r="BH407" t="s">
        <v>1004</v>
      </c>
      <c r="BI407" t="s">
        <v>17</v>
      </c>
      <c r="BJ407" s="1"/>
      <c r="BK407" t="b">
        <v>0</v>
      </c>
      <c r="BL407" t="b">
        <v>0</v>
      </c>
      <c r="BN407" t="s">
        <v>85</v>
      </c>
      <c r="BO407" t="b">
        <v>0</v>
      </c>
      <c r="BP407" t="b">
        <v>0</v>
      </c>
      <c r="BQ407">
        <v>408</v>
      </c>
      <c r="BR407">
        <v>1</v>
      </c>
    </row>
    <row r="408" spans="1:70" x14ac:dyDescent="0.25">
      <c r="A408" t="s">
        <v>3547</v>
      </c>
      <c r="B408" s="1">
        <v>40056</v>
      </c>
      <c r="C408" t="s">
        <v>190</v>
      </c>
      <c r="D408" t="s">
        <v>74</v>
      </c>
      <c r="E408" t="s">
        <v>1510</v>
      </c>
      <c r="F408" t="s">
        <v>3548</v>
      </c>
      <c r="G408" t="s">
        <v>3549</v>
      </c>
      <c r="J408" s="1">
        <v>38947</v>
      </c>
      <c r="K408" t="s">
        <v>3550</v>
      </c>
      <c r="L408">
        <v>2</v>
      </c>
      <c r="M408">
        <v>11</v>
      </c>
      <c r="N408" t="s">
        <v>979</v>
      </c>
      <c r="O408" s="1">
        <v>40009</v>
      </c>
      <c r="P408" t="s">
        <v>2114</v>
      </c>
      <c r="Q408" s="1">
        <v>40010</v>
      </c>
      <c r="R408" t="s">
        <v>17</v>
      </c>
      <c r="S408" s="1"/>
      <c r="T408" t="s">
        <v>75</v>
      </c>
      <c r="U408" t="s">
        <v>17</v>
      </c>
      <c r="V408" t="s">
        <v>17</v>
      </c>
      <c r="W408" t="s">
        <v>75</v>
      </c>
      <c r="X408" s="1">
        <v>40007</v>
      </c>
      <c r="Y408" t="s">
        <v>75</v>
      </c>
      <c r="Z408" t="s">
        <v>75</v>
      </c>
      <c r="AA408" t="s">
        <v>75</v>
      </c>
      <c r="AB408" t="s">
        <v>17</v>
      </c>
      <c r="AC408" t="s">
        <v>75</v>
      </c>
      <c r="AD408" s="1">
        <v>39042</v>
      </c>
      <c r="AE408" s="1">
        <v>39111</v>
      </c>
      <c r="AF408" s="1"/>
      <c r="AG408">
        <v>2</v>
      </c>
      <c r="AH408" s="1">
        <v>39072</v>
      </c>
      <c r="AI408" s="1"/>
      <c r="AJ408" s="1"/>
      <c r="AK408" s="1">
        <v>40011</v>
      </c>
      <c r="AL408" s="1">
        <v>40012</v>
      </c>
      <c r="AM408" s="1"/>
      <c r="AN408" s="1">
        <v>40056</v>
      </c>
      <c r="AO408" t="s">
        <v>75</v>
      </c>
      <c r="AP408" t="s">
        <v>17</v>
      </c>
      <c r="AQ408" t="s">
        <v>17</v>
      </c>
      <c r="AR408" t="s">
        <v>17</v>
      </c>
      <c r="AS408" s="1">
        <v>40092</v>
      </c>
      <c r="AT408" t="s">
        <v>18</v>
      </c>
      <c r="AU408" s="1">
        <v>40092</v>
      </c>
      <c r="AV408" t="s">
        <v>17</v>
      </c>
      <c r="AW408" t="s">
        <v>17</v>
      </c>
      <c r="AX408" t="s">
        <v>17</v>
      </c>
      <c r="AY408" s="1">
        <v>40092</v>
      </c>
      <c r="AZ408" t="s">
        <v>17</v>
      </c>
      <c r="BA408" t="s">
        <v>17</v>
      </c>
      <c r="BB408" t="s">
        <v>17</v>
      </c>
      <c r="BC408" s="1">
        <v>40092</v>
      </c>
      <c r="BD408" s="1">
        <v>40080</v>
      </c>
      <c r="BE408" t="s">
        <v>17</v>
      </c>
      <c r="BF408" t="s">
        <v>17</v>
      </c>
      <c r="BG408" t="s">
        <v>17</v>
      </c>
      <c r="BH408" t="s">
        <v>1004</v>
      </c>
      <c r="BI408" t="s">
        <v>17</v>
      </c>
      <c r="BJ408" s="1"/>
      <c r="BK408" t="b">
        <v>0</v>
      </c>
      <c r="BL408" t="b">
        <v>0</v>
      </c>
      <c r="BN408" t="s">
        <v>85</v>
      </c>
      <c r="BO408" t="b">
        <v>0</v>
      </c>
      <c r="BP408" t="b">
        <v>0</v>
      </c>
      <c r="BQ408">
        <v>409</v>
      </c>
      <c r="BR408">
        <v>1</v>
      </c>
    </row>
    <row r="409" spans="1:70" x14ac:dyDescent="0.25">
      <c r="A409" t="s">
        <v>3551</v>
      </c>
      <c r="B409" s="1">
        <v>40056</v>
      </c>
      <c r="C409" t="s">
        <v>190</v>
      </c>
      <c r="D409" t="s">
        <v>74</v>
      </c>
      <c r="E409" t="s">
        <v>1510</v>
      </c>
      <c r="F409" t="s">
        <v>3552</v>
      </c>
      <c r="G409" t="s">
        <v>3553</v>
      </c>
      <c r="I409" t="s">
        <v>3554</v>
      </c>
      <c r="J409" s="1">
        <v>39039</v>
      </c>
      <c r="K409" t="s">
        <v>3555</v>
      </c>
      <c r="L409">
        <v>2</v>
      </c>
      <c r="M409">
        <v>8</v>
      </c>
      <c r="N409" t="s">
        <v>979</v>
      </c>
      <c r="O409" s="1">
        <v>40039</v>
      </c>
      <c r="P409" t="s">
        <v>2425</v>
      </c>
      <c r="Q409" s="1">
        <v>40039</v>
      </c>
      <c r="R409" t="s">
        <v>75</v>
      </c>
      <c r="S409" s="1">
        <v>40039</v>
      </c>
      <c r="T409" t="s">
        <v>75</v>
      </c>
      <c r="U409" t="s">
        <v>17</v>
      </c>
      <c r="V409" t="s">
        <v>17</v>
      </c>
      <c r="W409" t="s">
        <v>75</v>
      </c>
      <c r="X409" s="1">
        <v>40037</v>
      </c>
      <c r="AB409" t="s">
        <v>17</v>
      </c>
      <c r="AC409" t="s">
        <v>75</v>
      </c>
      <c r="AD409" s="1">
        <v>39073</v>
      </c>
      <c r="AE409" s="1">
        <v>39129</v>
      </c>
      <c r="AF409" s="1"/>
      <c r="AG409">
        <v>3</v>
      </c>
      <c r="AH409" s="1">
        <v>39098</v>
      </c>
      <c r="AI409" s="1">
        <v>39310</v>
      </c>
      <c r="AJ409" s="1"/>
      <c r="AK409" s="1">
        <v>40041</v>
      </c>
      <c r="AL409" s="1">
        <v>40042</v>
      </c>
      <c r="AM409" s="1"/>
      <c r="AN409" s="1">
        <v>40056</v>
      </c>
      <c r="AO409" t="s">
        <v>75</v>
      </c>
      <c r="AP409" t="s">
        <v>17</v>
      </c>
      <c r="AQ409" t="s">
        <v>17</v>
      </c>
      <c r="AR409" t="s">
        <v>17</v>
      </c>
      <c r="AS409" s="1">
        <v>40092</v>
      </c>
      <c r="AT409" t="s">
        <v>18</v>
      </c>
      <c r="AU409" s="1">
        <v>40092</v>
      </c>
      <c r="AV409" t="s">
        <v>17</v>
      </c>
      <c r="AW409" t="s">
        <v>17</v>
      </c>
      <c r="AX409" t="s">
        <v>17</v>
      </c>
      <c r="AY409" s="1">
        <v>40092</v>
      </c>
      <c r="AZ409" t="s">
        <v>17</v>
      </c>
      <c r="BA409" t="s">
        <v>17</v>
      </c>
      <c r="BB409" t="s">
        <v>17</v>
      </c>
      <c r="BC409" s="1">
        <v>40092</v>
      </c>
      <c r="BD409" s="1">
        <v>40080</v>
      </c>
      <c r="BE409" t="s">
        <v>17</v>
      </c>
      <c r="BF409" t="s">
        <v>17</v>
      </c>
      <c r="BG409" t="s">
        <v>17</v>
      </c>
      <c r="BH409" t="s">
        <v>1004</v>
      </c>
      <c r="BI409" t="s">
        <v>17</v>
      </c>
      <c r="BJ409" s="1"/>
      <c r="BK409" t="b">
        <v>0</v>
      </c>
      <c r="BL409" t="b">
        <v>0</v>
      </c>
      <c r="BN409" t="s">
        <v>85</v>
      </c>
      <c r="BO409" t="b">
        <v>0</v>
      </c>
      <c r="BP409" t="b">
        <v>0</v>
      </c>
      <c r="BQ409">
        <v>410</v>
      </c>
      <c r="BR409">
        <v>1</v>
      </c>
    </row>
    <row r="410" spans="1:70" x14ac:dyDescent="0.25">
      <c r="A410" t="s">
        <v>3556</v>
      </c>
      <c r="B410" s="1">
        <v>40053</v>
      </c>
      <c r="C410" t="s">
        <v>457</v>
      </c>
      <c r="D410" t="s">
        <v>41</v>
      </c>
      <c r="E410" t="s">
        <v>3557</v>
      </c>
      <c r="F410" t="s">
        <v>3558</v>
      </c>
      <c r="G410" t="s">
        <v>3559</v>
      </c>
      <c r="I410" t="s">
        <v>3560</v>
      </c>
      <c r="J410" s="1">
        <v>35771</v>
      </c>
      <c r="K410" t="s">
        <v>3561</v>
      </c>
      <c r="L410">
        <v>11</v>
      </c>
      <c r="M410">
        <v>8</v>
      </c>
      <c r="N410" t="s">
        <v>979</v>
      </c>
      <c r="O410" s="1">
        <v>40049</v>
      </c>
      <c r="P410" t="s">
        <v>3562</v>
      </c>
      <c r="Q410" s="1">
        <v>40049</v>
      </c>
      <c r="R410" t="s">
        <v>75</v>
      </c>
      <c r="S410" s="1">
        <v>39957</v>
      </c>
      <c r="T410" t="s">
        <v>75</v>
      </c>
      <c r="U410" t="s">
        <v>17</v>
      </c>
      <c r="V410" t="s">
        <v>17</v>
      </c>
      <c r="W410" t="s">
        <v>75</v>
      </c>
      <c r="X410" s="1">
        <v>40035</v>
      </c>
      <c r="Y410" t="s">
        <v>75</v>
      </c>
      <c r="Z410" t="s">
        <v>75</v>
      </c>
      <c r="AA410" t="s">
        <v>75</v>
      </c>
      <c r="AB410" t="s">
        <v>17</v>
      </c>
      <c r="AC410" t="s">
        <v>75</v>
      </c>
      <c r="AD410" s="1"/>
      <c r="AE410" s="1"/>
      <c r="AF410" s="1"/>
      <c r="AG410">
        <v>99</v>
      </c>
      <c r="AH410" s="1"/>
      <c r="AI410" s="1"/>
      <c r="AJ410" s="1"/>
      <c r="AK410" s="1">
        <v>40050</v>
      </c>
      <c r="AL410" s="1">
        <v>40051</v>
      </c>
      <c r="AM410" s="1">
        <v>40052</v>
      </c>
      <c r="AN410" s="1">
        <v>40053</v>
      </c>
      <c r="AO410" t="s">
        <v>75</v>
      </c>
      <c r="AP410" t="s">
        <v>17</v>
      </c>
      <c r="AQ410" t="s">
        <v>17</v>
      </c>
      <c r="AR410" t="s">
        <v>17</v>
      </c>
      <c r="AS410" s="1">
        <v>40092</v>
      </c>
      <c r="AT410" t="s">
        <v>18</v>
      </c>
      <c r="AU410" s="1">
        <v>40092</v>
      </c>
      <c r="AV410" t="s">
        <v>17</v>
      </c>
      <c r="AW410" t="s">
        <v>17</v>
      </c>
      <c r="AX410" t="s">
        <v>17</v>
      </c>
      <c r="AY410" s="1">
        <v>40092</v>
      </c>
      <c r="AZ410" t="s">
        <v>17</v>
      </c>
      <c r="BA410" t="s">
        <v>17</v>
      </c>
      <c r="BB410" t="s">
        <v>17</v>
      </c>
      <c r="BC410" s="1">
        <v>40092</v>
      </c>
      <c r="BD410" s="1">
        <v>40080</v>
      </c>
      <c r="BE410" t="s">
        <v>17</v>
      </c>
      <c r="BF410" t="s">
        <v>17</v>
      </c>
      <c r="BG410" t="s">
        <v>17</v>
      </c>
      <c r="BH410" t="s">
        <v>1004</v>
      </c>
      <c r="BI410" t="s">
        <v>17</v>
      </c>
      <c r="BJ410" s="1"/>
      <c r="BK410" t="b">
        <v>0</v>
      </c>
      <c r="BL410" t="b">
        <v>0</v>
      </c>
      <c r="BN410" t="s">
        <v>85</v>
      </c>
      <c r="BO410" t="b">
        <v>0</v>
      </c>
      <c r="BP410" t="b">
        <v>0</v>
      </c>
      <c r="BQ410">
        <v>411</v>
      </c>
      <c r="BR410">
        <v>1</v>
      </c>
    </row>
    <row r="411" spans="1:70" x14ac:dyDescent="0.25">
      <c r="A411" t="s">
        <v>3563</v>
      </c>
      <c r="B411" s="1">
        <v>40052</v>
      </c>
      <c r="C411" t="s">
        <v>33</v>
      </c>
      <c r="D411" t="s">
        <v>32</v>
      </c>
      <c r="F411" t="s">
        <v>3564</v>
      </c>
      <c r="G411" t="s">
        <v>3565</v>
      </c>
      <c r="I411" t="s">
        <v>3566</v>
      </c>
      <c r="J411" s="1">
        <v>38675</v>
      </c>
      <c r="K411" t="s">
        <v>3567</v>
      </c>
      <c r="L411">
        <v>3</v>
      </c>
      <c r="M411">
        <v>8</v>
      </c>
      <c r="N411" t="s">
        <v>1011</v>
      </c>
      <c r="O411" s="1">
        <v>40024</v>
      </c>
      <c r="P411" t="s">
        <v>3568</v>
      </c>
      <c r="Q411" s="1">
        <v>40024</v>
      </c>
      <c r="R411" t="s">
        <v>75</v>
      </c>
      <c r="S411" s="1">
        <v>40023</v>
      </c>
      <c r="T411" t="s">
        <v>75</v>
      </c>
      <c r="U411" t="s">
        <v>17</v>
      </c>
      <c r="V411" t="s">
        <v>17</v>
      </c>
      <c r="W411" t="s">
        <v>75</v>
      </c>
      <c r="X411" s="1">
        <v>40016</v>
      </c>
      <c r="Y411" t="s">
        <v>75</v>
      </c>
      <c r="AB411" t="s">
        <v>17</v>
      </c>
      <c r="AC411" t="s">
        <v>75</v>
      </c>
      <c r="AD411" s="1"/>
      <c r="AE411" s="1"/>
      <c r="AF411" s="1"/>
      <c r="AG411">
        <v>99</v>
      </c>
      <c r="AH411" s="1"/>
      <c r="AI411" s="1"/>
      <c r="AJ411" s="1"/>
      <c r="AK411" s="1">
        <v>40024</v>
      </c>
      <c r="AL411" s="1">
        <v>40025</v>
      </c>
      <c r="AM411" s="1">
        <v>40050</v>
      </c>
      <c r="AN411" s="1">
        <v>40052</v>
      </c>
      <c r="AO411" t="s">
        <v>75</v>
      </c>
      <c r="AP411" t="s">
        <v>17</v>
      </c>
      <c r="AQ411" t="s">
        <v>17</v>
      </c>
      <c r="AR411" t="s">
        <v>17</v>
      </c>
      <c r="AS411" s="1">
        <v>40092</v>
      </c>
      <c r="AT411" t="s">
        <v>18</v>
      </c>
      <c r="AU411" s="1">
        <v>40092</v>
      </c>
      <c r="AV411" t="s">
        <v>17</v>
      </c>
      <c r="AW411" t="s">
        <v>17</v>
      </c>
      <c r="AX411" t="s">
        <v>17</v>
      </c>
      <c r="AY411" s="1">
        <v>40092</v>
      </c>
      <c r="AZ411" t="s">
        <v>17</v>
      </c>
      <c r="BA411" t="s">
        <v>17</v>
      </c>
      <c r="BB411" t="s">
        <v>17</v>
      </c>
      <c r="BC411" s="1">
        <v>40092</v>
      </c>
      <c r="BD411" s="1">
        <v>40080</v>
      </c>
      <c r="BE411" t="s">
        <v>17</v>
      </c>
      <c r="BF411" t="s">
        <v>17</v>
      </c>
      <c r="BG411" t="s">
        <v>17</v>
      </c>
      <c r="BH411" t="s">
        <v>1004</v>
      </c>
      <c r="BI411" t="s">
        <v>17</v>
      </c>
      <c r="BJ411" s="1"/>
      <c r="BK411" t="b">
        <v>0</v>
      </c>
      <c r="BL411" t="b">
        <v>0</v>
      </c>
      <c r="BN411" t="s">
        <v>85</v>
      </c>
      <c r="BO411" t="b">
        <v>0</v>
      </c>
      <c r="BP411" t="b">
        <v>0</v>
      </c>
      <c r="BQ411">
        <v>412</v>
      </c>
      <c r="BR411">
        <v>1</v>
      </c>
    </row>
    <row r="412" spans="1:70" x14ac:dyDescent="0.25">
      <c r="A412" t="s">
        <v>3569</v>
      </c>
      <c r="B412" s="1"/>
      <c r="C412" t="s">
        <v>391</v>
      </c>
      <c r="D412" t="s">
        <v>74</v>
      </c>
      <c r="E412" t="s">
        <v>3570</v>
      </c>
      <c r="F412" t="s">
        <v>3571</v>
      </c>
      <c r="G412" t="s">
        <v>3572</v>
      </c>
      <c r="I412" t="s">
        <v>3573</v>
      </c>
      <c r="J412" s="1"/>
      <c r="K412" t="s">
        <v>3574</v>
      </c>
      <c r="L412">
        <v>6</v>
      </c>
      <c r="N412" t="s">
        <v>979</v>
      </c>
      <c r="O412" s="1">
        <v>40014</v>
      </c>
      <c r="P412" t="s">
        <v>53</v>
      </c>
      <c r="Q412" s="1">
        <v>40014</v>
      </c>
      <c r="R412" t="s">
        <v>17</v>
      </c>
      <c r="S412" s="1"/>
      <c r="T412" t="s">
        <v>75</v>
      </c>
      <c r="U412" t="s">
        <v>17</v>
      </c>
      <c r="V412" t="s">
        <v>17</v>
      </c>
      <c r="W412" t="s">
        <v>17</v>
      </c>
      <c r="X412" s="1">
        <v>40009</v>
      </c>
      <c r="Y412" t="s">
        <v>75</v>
      </c>
      <c r="Z412" t="s">
        <v>75</v>
      </c>
      <c r="AA412" t="s">
        <v>75</v>
      </c>
      <c r="AB412" t="s">
        <v>75</v>
      </c>
      <c r="AC412" t="s">
        <v>75</v>
      </c>
      <c r="AD412" s="1"/>
      <c r="AE412" s="1"/>
      <c r="AF412" s="1"/>
      <c r="AG412">
        <v>99</v>
      </c>
      <c r="AH412" s="1"/>
      <c r="AI412" s="1"/>
      <c r="AJ412" s="1"/>
      <c r="AK412" s="1">
        <v>40016</v>
      </c>
      <c r="AL412" s="1">
        <v>40017</v>
      </c>
      <c r="AM412" s="1">
        <v>40027</v>
      </c>
      <c r="AN412" s="1"/>
      <c r="AO412" t="s">
        <v>75</v>
      </c>
      <c r="AP412" t="s">
        <v>17</v>
      </c>
      <c r="AQ412" t="s">
        <v>17</v>
      </c>
      <c r="AR412" t="s">
        <v>17</v>
      </c>
      <c r="AS412" s="1">
        <v>40092</v>
      </c>
      <c r="AT412" t="s">
        <v>18</v>
      </c>
      <c r="AU412" s="1">
        <v>40092</v>
      </c>
      <c r="AV412" t="s">
        <v>17</v>
      </c>
      <c r="AW412" t="s">
        <v>17</v>
      </c>
      <c r="AX412" t="s">
        <v>17</v>
      </c>
      <c r="AY412" s="1">
        <v>40092</v>
      </c>
      <c r="AZ412" t="s">
        <v>17</v>
      </c>
      <c r="BA412" t="s">
        <v>17</v>
      </c>
      <c r="BB412" t="s">
        <v>17</v>
      </c>
      <c r="BC412" s="1">
        <v>40092</v>
      </c>
      <c r="BD412" s="1">
        <v>40080</v>
      </c>
      <c r="BE412" t="s">
        <v>17</v>
      </c>
      <c r="BF412" t="s">
        <v>17</v>
      </c>
      <c r="BG412" t="s">
        <v>17</v>
      </c>
      <c r="BH412" t="s">
        <v>1004</v>
      </c>
      <c r="BI412" t="s">
        <v>17</v>
      </c>
      <c r="BJ412" s="1"/>
      <c r="BK412" t="b">
        <v>0</v>
      </c>
      <c r="BL412" t="b">
        <v>0</v>
      </c>
      <c r="BN412" t="s">
        <v>85</v>
      </c>
      <c r="BO412" t="b">
        <v>0</v>
      </c>
      <c r="BP412" t="b">
        <v>0</v>
      </c>
      <c r="BQ412">
        <v>413</v>
      </c>
      <c r="BR412">
        <v>1</v>
      </c>
    </row>
    <row r="413" spans="1:70" x14ac:dyDescent="0.25">
      <c r="A413" t="s">
        <v>3575</v>
      </c>
      <c r="B413" s="1">
        <v>40051</v>
      </c>
      <c r="C413" t="s">
        <v>36</v>
      </c>
      <c r="D413" t="s">
        <v>35</v>
      </c>
      <c r="E413" t="s">
        <v>3576</v>
      </c>
      <c r="F413" t="s">
        <v>3577</v>
      </c>
      <c r="G413" t="s">
        <v>3578</v>
      </c>
      <c r="I413" t="s">
        <v>3579</v>
      </c>
      <c r="J413" s="1">
        <v>37852</v>
      </c>
      <c r="K413" t="s">
        <v>3580</v>
      </c>
      <c r="L413">
        <v>6</v>
      </c>
      <c r="O413" s="1">
        <v>40044</v>
      </c>
      <c r="P413" t="s">
        <v>3581</v>
      </c>
      <c r="Q413" s="1">
        <v>40045</v>
      </c>
      <c r="R413" t="s">
        <v>75</v>
      </c>
      <c r="S413" s="1">
        <v>40044</v>
      </c>
      <c r="T413" t="s">
        <v>75</v>
      </c>
      <c r="U413" t="s">
        <v>17</v>
      </c>
      <c r="V413" t="s">
        <v>75</v>
      </c>
      <c r="W413" t="s">
        <v>17</v>
      </c>
      <c r="X413" s="1">
        <v>40041</v>
      </c>
      <c r="Y413" t="s">
        <v>75</v>
      </c>
      <c r="Z413" t="s">
        <v>17</v>
      </c>
      <c r="AA413" t="s">
        <v>75</v>
      </c>
      <c r="AB413" t="s">
        <v>75</v>
      </c>
      <c r="AC413" t="s">
        <v>75</v>
      </c>
      <c r="AD413" s="1"/>
      <c r="AE413" s="1"/>
      <c r="AF413" s="1"/>
      <c r="AG413">
        <v>99</v>
      </c>
      <c r="AH413" s="1"/>
      <c r="AI413" s="1"/>
      <c r="AJ413" s="1"/>
      <c r="AK413" s="1">
        <v>40045</v>
      </c>
      <c r="AL413" s="1">
        <v>40046</v>
      </c>
      <c r="AM413" s="1">
        <v>40050</v>
      </c>
      <c r="AN413" s="1">
        <v>40051</v>
      </c>
      <c r="AO413" t="s">
        <v>75</v>
      </c>
      <c r="AP413" t="s">
        <v>17</v>
      </c>
      <c r="AQ413" t="s">
        <v>17</v>
      </c>
      <c r="AR413" t="s">
        <v>17</v>
      </c>
      <c r="AS413" s="1">
        <v>40092</v>
      </c>
      <c r="AT413" t="s">
        <v>18</v>
      </c>
      <c r="AU413" s="1">
        <v>40092</v>
      </c>
      <c r="AV413" t="s">
        <v>17</v>
      </c>
      <c r="AW413" t="s">
        <v>17</v>
      </c>
      <c r="AX413" t="s">
        <v>17</v>
      </c>
      <c r="AY413" s="1">
        <v>40092</v>
      </c>
      <c r="AZ413" t="s">
        <v>17</v>
      </c>
      <c r="BA413" t="s">
        <v>17</v>
      </c>
      <c r="BB413" t="s">
        <v>17</v>
      </c>
      <c r="BC413" s="1">
        <v>40092</v>
      </c>
      <c r="BD413" s="1">
        <v>40080</v>
      </c>
      <c r="BE413" t="s">
        <v>17</v>
      </c>
      <c r="BF413" t="s">
        <v>17</v>
      </c>
      <c r="BG413" t="s">
        <v>17</v>
      </c>
      <c r="BH413" t="s">
        <v>1004</v>
      </c>
      <c r="BI413" t="s">
        <v>17</v>
      </c>
      <c r="BJ413" s="1"/>
      <c r="BK413" t="b">
        <v>0</v>
      </c>
      <c r="BL413" t="b">
        <v>0</v>
      </c>
      <c r="BN413" t="s">
        <v>85</v>
      </c>
      <c r="BO413" t="b">
        <v>0</v>
      </c>
      <c r="BP413" t="b">
        <v>0</v>
      </c>
      <c r="BQ413">
        <v>414</v>
      </c>
      <c r="BR413">
        <v>1</v>
      </c>
    </row>
    <row r="414" spans="1:70" x14ac:dyDescent="0.25">
      <c r="A414" t="s">
        <v>3582</v>
      </c>
      <c r="B414" s="1"/>
      <c r="C414" t="s">
        <v>10</v>
      </c>
      <c r="D414" t="s">
        <v>9</v>
      </c>
      <c r="E414" t="s">
        <v>3583</v>
      </c>
      <c r="F414" t="s">
        <v>3584</v>
      </c>
      <c r="G414" t="s">
        <v>3585</v>
      </c>
      <c r="I414" t="s">
        <v>3586</v>
      </c>
      <c r="J414" s="1"/>
      <c r="K414" t="s">
        <v>3587</v>
      </c>
      <c r="L414">
        <v>2</v>
      </c>
      <c r="N414" t="s">
        <v>979</v>
      </c>
      <c r="O414" s="1">
        <v>40038</v>
      </c>
      <c r="P414" t="s">
        <v>2699</v>
      </c>
      <c r="Q414" s="1">
        <v>40038</v>
      </c>
      <c r="R414" t="s">
        <v>17</v>
      </c>
      <c r="S414" s="1"/>
      <c r="T414" t="s">
        <v>75</v>
      </c>
      <c r="U414" t="s">
        <v>17</v>
      </c>
      <c r="V414" t="s">
        <v>17</v>
      </c>
      <c r="W414" t="s">
        <v>75</v>
      </c>
      <c r="X414" s="1">
        <v>40037</v>
      </c>
      <c r="Y414" t="s">
        <v>75</v>
      </c>
      <c r="Z414" t="s">
        <v>75</v>
      </c>
      <c r="AA414" t="s">
        <v>75</v>
      </c>
      <c r="AB414" t="s">
        <v>17</v>
      </c>
      <c r="AC414" t="s">
        <v>75</v>
      </c>
      <c r="AD414" s="1"/>
      <c r="AE414" s="1"/>
      <c r="AF414" s="1"/>
      <c r="AG414">
        <v>99</v>
      </c>
      <c r="AH414" s="1"/>
      <c r="AI414" s="1"/>
      <c r="AJ414" s="1"/>
      <c r="AK414" s="1">
        <v>40038</v>
      </c>
      <c r="AL414" s="1">
        <v>40039</v>
      </c>
      <c r="AM414" s="1"/>
      <c r="AN414" s="1"/>
      <c r="AO414" t="s">
        <v>75</v>
      </c>
      <c r="AP414" t="s">
        <v>17</v>
      </c>
      <c r="AQ414" t="s">
        <v>17</v>
      </c>
      <c r="AR414" t="s">
        <v>17</v>
      </c>
      <c r="AS414" s="1">
        <v>40092</v>
      </c>
      <c r="AT414" t="s">
        <v>18</v>
      </c>
      <c r="AU414" s="1">
        <v>40092</v>
      </c>
      <c r="AV414" t="s">
        <v>17</v>
      </c>
      <c r="AW414" t="s">
        <v>17</v>
      </c>
      <c r="AX414" t="s">
        <v>17</v>
      </c>
      <c r="AY414" s="1">
        <v>40092</v>
      </c>
      <c r="AZ414" t="s">
        <v>17</v>
      </c>
      <c r="BA414" t="s">
        <v>17</v>
      </c>
      <c r="BB414" t="s">
        <v>17</v>
      </c>
      <c r="BC414" s="1">
        <v>40092</v>
      </c>
      <c r="BD414" s="1">
        <v>40080</v>
      </c>
      <c r="BE414" t="s">
        <v>17</v>
      </c>
      <c r="BF414" t="s">
        <v>17</v>
      </c>
      <c r="BG414" t="s">
        <v>17</v>
      </c>
      <c r="BH414" t="s">
        <v>1004</v>
      </c>
      <c r="BI414" t="s">
        <v>17</v>
      </c>
      <c r="BJ414" s="1"/>
      <c r="BK414" t="b">
        <v>0</v>
      </c>
      <c r="BL414" t="b">
        <v>0</v>
      </c>
      <c r="BN414" t="s">
        <v>85</v>
      </c>
      <c r="BO414" t="b">
        <v>0</v>
      </c>
      <c r="BP414" t="b">
        <v>0</v>
      </c>
      <c r="BQ414">
        <v>415</v>
      </c>
      <c r="BR414">
        <v>1</v>
      </c>
    </row>
    <row r="415" spans="1:70" x14ac:dyDescent="0.25">
      <c r="A415" t="s">
        <v>3588</v>
      </c>
      <c r="B415" s="1"/>
      <c r="C415" t="s">
        <v>2725</v>
      </c>
      <c r="D415" t="s">
        <v>9</v>
      </c>
      <c r="E415" t="s">
        <v>3583</v>
      </c>
      <c r="F415" t="s">
        <v>3589</v>
      </c>
      <c r="G415" t="s">
        <v>3590</v>
      </c>
      <c r="I415" t="s">
        <v>3591</v>
      </c>
      <c r="J415" s="1">
        <v>38986</v>
      </c>
      <c r="K415" t="s">
        <v>3592</v>
      </c>
      <c r="L415">
        <v>2</v>
      </c>
      <c r="N415" t="s">
        <v>979</v>
      </c>
      <c r="O415" s="1">
        <v>40039</v>
      </c>
      <c r="P415" t="s">
        <v>3593</v>
      </c>
      <c r="Q415" s="1">
        <v>40039</v>
      </c>
      <c r="R415" t="s">
        <v>17</v>
      </c>
      <c r="S415" s="1"/>
      <c r="T415" t="s">
        <v>75</v>
      </c>
      <c r="U415" t="s">
        <v>17</v>
      </c>
      <c r="V415" t="s">
        <v>17</v>
      </c>
      <c r="W415" t="s">
        <v>75</v>
      </c>
      <c r="X415" s="1">
        <v>40037</v>
      </c>
      <c r="Y415" t="s">
        <v>75</v>
      </c>
      <c r="Z415" t="s">
        <v>75</v>
      </c>
      <c r="AA415" t="s">
        <v>75</v>
      </c>
      <c r="AB415" t="s">
        <v>17</v>
      </c>
      <c r="AC415" t="s">
        <v>75</v>
      </c>
      <c r="AD415" s="1"/>
      <c r="AE415" s="1">
        <v>39167</v>
      </c>
      <c r="AF415" s="1"/>
      <c r="AG415">
        <v>3</v>
      </c>
      <c r="AH415" s="1">
        <v>39062</v>
      </c>
      <c r="AI415" s="1">
        <v>39199</v>
      </c>
      <c r="AJ415" s="1"/>
      <c r="AK415" s="1">
        <v>40042</v>
      </c>
      <c r="AL415" s="1">
        <v>40043</v>
      </c>
      <c r="AM415" s="1"/>
      <c r="AN415" s="1"/>
      <c r="AO415" t="s">
        <v>75</v>
      </c>
      <c r="AP415" t="s">
        <v>17</v>
      </c>
      <c r="AQ415" t="s">
        <v>17</v>
      </c>
      <c r="AR415" t="s">
        <v>17</v>
      </c>
      <c r="AS415" s="1">
        <v>40092</v>
      </c>
      <c r="AT415" t="s">
        <v>18</v>
      </c>
      <c r="AU415" s="1">
        <v>40092</v>
      </c>
      <c r="AV415" t="s">
        <v>17</v>
      </c>
      <c r="AW415" t="s">
        <v>17</v>
      </c>
      <c r="AX415" t="s">
        <v>17</v>
      </c>
      <c r="AY415" s="1">
        <v>40092</v>
      </c>
      <c r="AZ415" t="s">
        <v>17</v>
      </c>
      <c r="BA415" t="s">
        <v>17</v>
      </c>
      <c r="BB415" t="s">
        <v>17</v>
      </c>
      <c r="BC415" s="1">
        <v>40092</v>
      </c>
      <c r="BD415" s="1">
        <v>40080</v>
      </c>
      <c r="BE415" t="s">
        <v>17</v>
      </c>
      <c r="BF415" t="s">
        <v>17</v>
      </c>
      <c r="BG415" t="s">
        <v>17</v>
      </c>
      <c r="BH415" t="s">
        <v>1004</v>
      </c>
      <c r="BI415" t="s">
        <v>17</v>
      </c>
      <c r="BJ415" s="1"/>
      <c r="BK415" t="b">
        <v>0</v>
      </c>
      <c r="BL415" t="b">
        <v>0</v>
      </c>
      <c r="BN415" t="s">
        <v>85</v>
      </c>
      <c r="BO415" t="b">
        <v>0</v>
      </c>
      <c r="BP415" t="b">
        <v>0</v>
      </c>
      <c r="BQ415">
        <v>416</v>
      </c>
      <c r="BR415">
        <v>1</v>
      </c>
    </row>
    <row r="416" spans="1:70" x14ac:dyDescent="0.25">
      <c r="A416" t="s">
        <v>3594</v>
      </c>
      <c r="B416" s="1">
        <v>40049</v>
      </c>
      <c r="C416" t="s">
        <v>1034</v>
      </c>
      <c r="D416" t="s">
        <v>73</v>
      </c>
      <c r="F416" t="s">
        <v>3595</v>
      </c>
      <c r="G416" t="s">
        <v>1037</v>
      </c>
      <c r="H416" t="s">
        <v>107</v>
      </c>
      <c r="I416" t="s">
        <v>3596</v>
      </c>
      <c r="J416" s="1">
        <v>37420</v>
      </c>
      <c r="K416" t="s">
        <v>3597</v>
      </c>
      <c r="L416">
        <v>7</v>
      </c>
      <c r="M416">
        <v>2</v>
      </c>
      <c r="N416" t="s">
        <v>979</v>
      </c>
      <c r="O416" s="1">
        <v>40046</v>
      </c>
      <c r="P416" t="s">
        <v>3598</v>
      </c>
      <c r="Q416" s="1">
        <v>40046</v>
      </c>
      <c r="R416" t="s">
        <v>75</v>
      </c>
      <c r="S416" s="1">
        <v>40046</v>
      </c>
      <c r="T416" t="s">
        <v>17</v>
      </c>
      <c r="U416" t="s">
        <v>75</v>
      </c>
      <c r="V416" t="s">
        <v>17</v>
      </c>
      <c r="W416" t="s">
        <v>75</v>
      </c>
      <c r="X416" s="1">
        <v>40038</v>
      </c>
      <c r="Y416" t="s">
        <v>75</v>
      </c>
      <c r="Z416" t="s">
        <v>75</v>
      </c>
      <c r="AA416" t="s">
        <v>75</v>
      </c>
      <c r="AB416" t="s">
        <v>75</v>
      </c>
      <c r="AC416" t="s">
        <v>75</v>
      </c>
      <c r="AD416" s="1">
        <v>37422</v>
      </c>
      <c r="AE416" s="1">
        <v>37484</v>
      </c>
      <c r="AF416" s="1"/>
      <c r="AG416">
        <v>3</v>
      </c>
      <c r="AH416" s="1">
        <v>37481</v>
      </c>
      <c r="AI416" s="1">
        <v>37545</v>
      </c>
      <c r="AJ416" s="1"/>
      <c r="AK416" s="1">
        <v>40047</v>
      </c>
      <c r="AL416" s="1">
        <v>40048</v>
      </c>
      <c r="AM416" s="1">
        <v>40049</v>
      </c>
      <c r="AN416" s="1">
        <v>40049</v>
      </c>
      <c r="AO416" t="s">
        <v>75</v>
      </c>
      <c r="AP416" t="s">
        <v>17</v>
      </c>
      <c r="AQ416" t="s">
        <v>17</v>
      </c>
      <c r="AR416" t="s">
        <v>17</v>
      </c>
      <c r="AS416" s="1">
        <v>40092</v>
      </c>
      <c r="AT416" t="s">
        <v>18</v>
      </c>
      <c r="AU416" s="1">
        <v>40092</v>
      </c>
      <c r="AV416" t="s">
        <v>17</v>
      </c>
      <c r="AW416" t="s">
        <v>17</v>
      </c>
      <c r="AX416" t="s">
        <v>17</v>
      </c>
      <c r="AY416" s="1">
        <v>40092</v>
      </c>
      <c r="AZ416" t="s">
        <v>17</v>
      </c>
      <c r="BA416" t="s">
        <v>17</v>
      </c>
      <c r="BB416" t="s">
        <v>17</v>
      </c>
      <c r="BC416" s="1">
        <v>40092</v>
      </c>
      <c r="BD416" s="1">
        <v>40080</v>
      </c>
      <c r="BE416" t="s">
        <v>17</v>
      </c>
      <c r="BF416" t="s">
        <v>17</v>
      </c>
      <c r="BG416" t="s">
        <v>17</v>
      </c>
      <c r="BH416" t="s">
        <v>1004</v>
      </c>
      <c r="BI416" t="s">
        <v>17</v>
      </c>
      <c r="BJ416" s="1"/>
      <c r="BK416" t="b">
        <v>0</v>
      </c>
      <c r="BL416" t="b">
        <v>0</v>
      </c>
      <c r="BN416" t="s">
        <v>85</v>
      </c>
      <c r="BO416" t="b">
        <v>0</v>
      </c>
      <c r="BP416" t="b">
        <v>0</v>
      </c>
      <c r="BQ416">
        <v>417</v>
      </c>
      <c r="BR416">
        <v>1</v>
      </c>
    </row>
    <row r="417" spans="1:70" x14ac:dyDescent="0.25">
      <c r="A417" t="s">
        <v>3599</v>
      </c>
      <c r="B417" s="1"/>
      <c r="C417" t="s">
        <v>266</v>
      </c>
      <c r="D417" t="s">
        <v>14</v>
      </c>
      <c r="E417" t="s">
        <v>3600</v>
      </c>
      <c r="F417" t="s">
        <v>3601</v>
      </c>
      <c r="G417" t="s">
        <v>3602</v>
      </c>
      <c r="I417" t="s">
        <v>3603</v>
      </c>
      <c r="J417" s="1">
        <v>39338</v>
      </c>
      <c r="K417" t="s">
        <v>3604</v>
      </c>
      <c r="L417">
        <v>1</v>
      </c>
      <c r="M417">
        <v>10</v>
      </c>
      <c r="N417" t="s">
        <v>979</v>
      </c>
      <c r="O417" s="1">
        <v>40035</v>
      </c>
      <c r="P417" t="s">
        <v>3605</v>
      </c>
      <c r="Q417" s="1">
        <v>40035</v>
      </c>
      <c r="R417" t="s">
        <v>17</v>
      </c>
      <c r="S417" s="1"/>
      <c r="T417" t="s">
        <v>75</v>
      </c>
      <c r="U417" t="s">
        <v>75</v>
      </c>
      <c r="V417" t="s">
        <v>75</v>
      </c>
      <c r="W417" t="s">
        <v>75</v>
      </c>
      <c r="X417" s="1">
        <v>40032</v>
      </c>
      <c r="Y417" t="s">
        <v>17</v>
      </c>
      <c r="Z417" t="s">
        <v>75</v>
      </c>
      <c r="AA417" t="s">
        <v>75</v>
      </c>
      <c r="AB417" t="s">
        <v>17</v>
      </c>
      <c r="AC417" t="s">
        <v>75</v>
      </c>
      <c r="AD417" s="1"/>
      <c r="AE417" s="1">
        <v>39591</v>
      </c>
      <c r="AF417" s="1"/>
      <c r="AG417">
        <v>3</v>
      </c>
      <c r="AH417" s="1">
        <v>39563</v>
      </c>
      <c r="AI417" s="1">
        <v>39626</v>
      </c>
      <c r="AJ417" s="1"/>
      <c r="AK417" s="1">
        <v>40035</v>
      </c>
      <c r="AL417" s="1">
        <v>40036</v>
      </c>
      <c r="AM417" s="1"/>
      <c r="AN417" s="1"/>
      <c r="AO417" t="s">
        <v>75</v>
      </c>
      <c r="AP417" t="s">
        <v>17</v>
      </c>
      <c r="AQ417" t="s">
        <v>17</v>
      </c>
      <c r="AR417" t="s">
        <v>17</v>
      </c>
      <c r="AS417" s="1">
        <v>40092</v>
      </c>
      <c r="AT417" t="s">
        <v>18</v>
      </c>
      <c r="AU417" s="1">
        <v>40092</v>
      </c>
      <c r="AV417" t="s">
        <v>17</v>
      </c>
      <c r="AW417" t="s">
        <v>17</v>
      </c>
      <c r="AX417" t="s">
        <v>17</v>
      </c>
      <c r="AY417" s="1">
        <v>40092</v>
      </c>
      <c r="AZ417" t="s">
        <v>17</v>
      </c>
      <c r="BA417" t="s">
        <v>17</v>
      </c>
      <c r="BB417" t="s">
        <v>17</v>
      </c>
      <c r="BC417" s="1">
        <v>40092</v>
      </c>
      <c r="BD417" s="1">
        <v>40080</v>
      </c>
      <c r="BE417" t="s">
        <v>17</v>
      </c>
      <c r="BF417" t="s">
        <v>17</v>
      </c>
      <c r="BG417" t="s">
        <v>17</v>
      </c>
      <c r="BH417" t="s">
        <v>1004</v>
      </c>
      <c r="BI417" t="s">
        <v>17</v>
      </c>
      <c r="BJ417" s="1"/>
      <c r="BK417" t="b">
        <v>0</v>
      </c>
      <c r="BL417" t="b">
        <v>0</v>
      </c>
      <c r="BM417" t="s">
        <v>75</v>
      </c>
      <c r="BN417" t="s">
        <v>17</v>
      </c>
      <c r="BO417" t="b">
        <v>0</v>
      </c>
      <c r="BP417" t="b">
        <v>0</v>
      </c>
      <c r="BQ417">
        <v>418</v>
      </c>
      <c r="BR417">
        <v>1</v>
      </c>
    </row>
    <row r="418" spans="1:70" x14ac:dyDescent="0.25">
      <c r="A418" t="s">
        <v>3606</v>
      </c>
      <c r="B418" s="1"/>
      <c r="C418" t="s">
        <v>498</v>
      </c>
      <c r="D418" t="s">
        <v>29</v>
      </c>
      <c r="E418" t="s">
        <v>3166</v>
      </c>
      <c r="F418" t="s">
        <v>3607</v>
      </c>
      <c r="G418" t="s">
        <v>3608</v>
      </c>
      <c r="I418" t="s">
        <v>3609</v>
      </c>
      <c r="J418" s="1">
        <v>39612</v>
      </c>
      <c r="K418" t="s">
        <v>3610</v>
      </c>
      <c r="L418">
        <v>1</v>
      </c>
      <c r="M418">
        <v>2</v>
      </c>
      <c r="N418" t="s">
        <v>1011</v>
      </c>
      <c r="O418" s="1">
        <v>69624</v>
      </c>
      <c r="Q418" s="1">
        <v>40039</v>
      </c>
      <c r="R418" t="s">
        <v>17</v>
      </c>
      <c r="S418" s="1"/>
      <c r="T418" t="s">
        <v>17</v>
      </c>
      <c r="U418" t="s">
        <v>17</v>
      </c>
      <c r="V418" t="s">
        <v>17</v>
      </c>
      <c r="W418" t="s">
        <v>75</v>
      </c>
      <c r="X418" s="1">
        <v>40037</v>
      </c>
      <c r="Y418" t="s">
        <v>17</v>
      </c>
      <c r="Z418" t="s">
        <v>75</v>
      </c>
      <c r="AA418" t="s">
        <v>75</v>
      </c>
      <c r="AB418" t="s">
        <v>75</v>
      </c>
      <c r="AC418" t="s">
        <v>75</v>
      </c>
      <c r="AD418" s="1"/>
      <c r="AE418" s="1">
        <v>39706</v>
      </c>
      <c r="AF418" s="1"/>
      <c r="AG418">
        <v>3</v>
      </c>
      <c r="AH418" s="1">
        <v>39673</v>
      </c>
      <c r="AI418" s="1">
        <v>39854</v>
      </c>
      <c r="AJ418" s="1"/>
      <c r="AK418" s="1">
        <v>40039</v>
      </c>
      <c r="AL418" s="1">
        <v>40040</v>
      </c>
      <c r="AM418" s="1">
        <v>40043</v>
      </c>
      <c r="AN418" s="1"/>
      <c r="AO418" t="s">
        <v>17</v>
      </c>
      <c r="AP418" t="s">
        <v>17</v>
      </c>
      <c r="AQ418" t="s">
        <v>17</v>
      </c>
      <c r="AR418" t="s">
        <v>17</v>
      </c>
      <c r="AS418" s="1">
        <v>40092</v>
      </c>
      <c r="AT418" t="s">
        <v>18</v>
      </c>
      <c r="AU418" s="1">
        <v>40092</v>
      </c>
      <c r="AV418" t="s">
        <v>17</v>
      </c>
      <c r="AW418" t="s">
        <v>17</v>
      </c>
      <c r="AX418" t="s">
        <v>17</v>
      </c>
      <c r="AY418" s="1">
        <v>40092</v>
      </c>
      <c r="AZ418" t="s">
        <v>17</v>
      </c>
      <c r="BA418" t="s">
        <v>17</v>
      </c>
      <c r="BB418" t="s">
        <v>17</v>
      </c>
      <c r="BC418" s="1">
        <v>40092</v>
      </c>
      <c r="BD418" s="1">
        <v>40080</v>
      </c>
      <c r="BE418" t="s">
        <v>17</v>
      </c>
      <c r="BF418" t="s">
        <v>17</v>
      </c>
      <c r="BG418" t="s">
        <v>17</v>
      </c>
      <c r="BH418" t="s">
        <v>1004</v>
      </c>
      <c r="BI418" t="s">
        <v>17</v>
      </c>
      <c r="BJ418" s="1"/>
      <c r="BK418" t="b">
        <v>0</v>
      </c>
      <c r="BL418" t="b">
        <v>0</v>
      </c>
      <c r="BN418" t="s">
        <v>85</v>
      </c>
      <c r="BO418" t="b">
        <v>0</v>
      </c>
      <c r="BP418" t="b">
        <v>0</v>
      </c>
      <c r="BQ418">
        <v>419</v>
      </c>
      <c r="BR418">
        <v>1</v>
      </c>
    </row>
    <row r="419" spans="1:70" x14ac:dyDescent="0.25">
      <c r="A419" t="s">
        <v>3611</v>
      </c>
      <c r="B419" s="1"/>
      <c r="C419" t="s">
        <v>121</v>
      </c>
      <c r="D419" t="s">
        <v>74</v>
      </c>
      <c r="E419" t="s">
        <v>3612</v>
      </c>
      <c r="F419" t="s">
        <v>3613</v>
      </c>
      <c r="G419" t="s">
        <v>3614</v>
      </c>
      <c r="I419" t="s">
        <v>3615</v>
      </c>
      <c r="J419" s="1"/>
      <c r="K419" t="s">
        <v>3616</v>
      </c>
      <c r="L419">
        <v>1</v>
      </c>
      <c r="N419" t="s">
        <v>1011</v>
      </c>
      <c r="O419" s="1">
        <v>40023</v>
      </c>
      <c r="P419" t="s">
        <v>3617</v>
      </c>
      <c r="Q419" s="1">
        <v>40023</v>
      </c>
      <c r="R419" t="s">
        <v>17</v>
      </c>
      <c r="S419" s="1"/>
      <c r="T419" t="s">
        <v>17</v>
      </c>
      <c r="U419" t="s">
        <v>75</v>
      </c>
      <c r="V419" t="s">
        <v>17</v>
      </c>
      <c r="W419" t="s">
        <v>17</v>
      </c>
      <c r="X419" s="1">
        <v>40022</v>
      </c>
      <c r="Y419" t="s">
        <v>75</v>
      </c>
      <c r="Z419" t="s">
        <v>75</v>
      </c>
      <c r="AA419" t="s">
        <v>75</v>
      </c>
      <c r="AB419" t="s">
        <v>75</v>
      </c>
      <c r="AC419" t="s">
        <v>75</v>
      </c>
      <c r="AD419" s="1"/>
      <c r="AE419" s="1"/>
      <c r="AF419" s="1"/>
      <c r="AG419">
        <v>99</v>
      </c>
      <c r="AH419" s="1"/>
      <c r="AI419" s="1"/>
      <c r="AJ419" s="1"/>
      <c r="AK419" s="1">
        <v>40026</v>
      </c>
      <c r="AL419" s="1">
        <v>40027</v>
      </c>
      <c r="AM419" s="1"/>
      <c r="AN419" s="1"/>
      <c r="AO419" t="s">
        <v>75</v>
      </c>
      <c r="AP419" t="s">
        <v>17</v>
      </c>
      <c r="AQ419" t="s">
        <v>17</v>
      </c>
      <c r="AR419" t="s">
        <v>17</v>
      </c>
      <c r="AS419" s="1">
        <v>40092</v>
      </c>
      <c r="AT419" t="s">
        <v>18</v>
      </c>
      <c r="AU419" s="1">
        <v>40092</v>
      </c>
      <c r="AV419" t="s">
        <v>17</v>
      </c>
      <c r="AW419" t="s">
        <v>17</v>
      </c>
      <c r="AX419" t="s">
        <v>17</v>
      </c>
      <c r="AY419" s="1">
        <v>40092</v>
      </c>
      <c r="AZ419" t="s">
        <v>17</v>
      </c>
      <c r="BA419" t="s">
        <v>17</v>
      </c>
      <c r="BB419" t="s">
        <v>17</v>
      </c>
      <c r="BC419" s="1">
        <v>40092</v>
      </c>
      <c r="BD419" s="1">
        <v>40080</v>
      </c>
      <c r="BE419" t="s">
        <v>17</v>
      </c>
      <c r="BF419" t="s">
        <v>17</v>
      </c>
      <c r="BG419" t="s">
        <v>17</v>
      </c>
      <c r="BH419" t="s">
        <v>1004</v>
      </c>
      <c r="BI419" t="s">
        <v>17</v>
      </c>
      <c r="BJ419" s="1"/>
      <c r="BK419" t="b">
        <v>0</v>
      </c>
      <c r="BL419" t="b">
        <v>0</v>
      </c>
      <c r="BN419" t="s">
        <v>85</v>
      </c>
      <c r="BO419" t="b">
        <v>0</v>
      </c>
      <c r="BP419" t="b">
        <v>0</v>
      </c>
      <c r="BQ419">
        <v>420</v>
      </c>
      <c r="BR419">
        <v>1</v>
      </c>
    </row>
    <row r="420" spans="1:70" x14ac:dyDescent="0.25">
      <c r="A420" t="s">
        <v>3618</v>
      </c>
      <c r="B420" s="1"/>
      <c r="C420" t="s">
        <v>644</v>
      </c>
      <c r="D420" t="s">
        <v>74</v>
      </c>
      <c r="E420" t="s">
        <v>3619</v>
      </c>
      <c r="F420" t="s">
        <v>3620</v>
      </c>
      <c r="G420" t="s">
        <v>3621</v>
      </c>
      <c r="I420" t="s">
        <v>3622</v>
      </c>
      <c r="J420" s="1"/>
      <c r="K420" t="s">
        <v>3623</v>
      </c>
      <c r="L420">
        <v>3</v>
      </c>
      <c r="N420" t="s">
        <v>1011</v>
      </c>
      <c r="O420" s="1">
        <v>40008</v>
      </c>
      <c r="P420" t="s">
        <v>1575</v>
      </c>
      <c r="Q420" s="1">
        <v>40008</v>
      </c>
      <c r="R420" t="s">
        <v>17</v>
      </c>
      <c r="S420" s="1"/>
      <c r="T420" t="s">
        <v>75</v>
      </c>
      <c r="U420" t="s">
        <v>17</v>
      </c>
      <c r="V420" t="s">
        <v>17</v>
      </c>
      <c r="W420" t="s">
        <v>75</v>
      </c>
      <c r="X420" s="1">
        <v>40004</v>
      </c>
      <c r="Y420" t="s">
        <v>75</v>
      </c>
      <c r="Z420" t="s">
        <v>75</v>
      </c>
      <c r="AA420" t="s">
        <v>75</v>
      </c>
      <c r="AB420" t="s">
        <v>17</v>
      </c>
      <c r="AC420" t="s">
        <v>75</v>
      </c>
      <c r="AD420" s="1"/>
      <c r="AE420" s="1"/>
      <c r="AF420" s="1"/>
      <c r="AG420">
        <v>99</v>
      </c>
      <c r="AH420" s="1"/>
      <c r="AI420" s="1"/>
      <c r="AJ420" s="1"/>
      <c r="AK420" s="1">
        <v>40010</v>
      </c>
      <c r="AL420" s="1">
        <v>40011</v>
      </c>
      <c r="AM420" s="1"/>
      <c r="AN420" s="1"/>
      <c r="AO420" t="s">
        <v>75</v>
      </c>
      <c r="AP420" t="s">
        <v>17</v>
      </c>
      <c r="AQ420" t="s">
        <v>17</v>
      </c>
      <c r="AR420" t="s">
        <v>17</v>
      </c>
      <c r="AS420" s="1">
        <v>40092</v>
      </c>
      <c r="AT420" t="s">
        <v>18</v>
      </c>
      <c r="AU420" s="1">
        <v>40092</v>
      </c>
      <c r="AV420" t="s">
        <v>17</v>
      </c>
      <c r="AW420" t="s">
        <v>17</v>
      </c>
      <c r="AX420" t="s">
        <v>17</v>
      </c>
      <c r="AY420" s="1">
        <v>40092</v>
      </c>
      <c r="AZ420" t="s">
        <v>17</v>
      </c>
      <c r="BA420" t="s">
        <v>17</v>
      </c>
      <c r="BB420" t="s">
        <v>17</v>
      </c>
      <c r="BC420" s="1">
        <v>40092</v>
      </c>
      <c r="BD420" s="1">
        <v>40080</v>
      </c>
      <c r="BE420" t="s">
        <v>17</v>
      </c>
      <c r="BF420" t="s">
        <v>17</v>
      </c>
      <c r="BG420" t="s">
        <v>17</v>
      </c>
      <c r="BH420" t="s">
        <v>1004</v>
      </c>
      <c r="BI420" t="s">
        <v>17</v>
      </c>
      <c r="BJ420" s="1"/>
      <c r="BK420" t="b">
        <v>0</v>
      </c>
      <c r="BL420" t="b">
        <v>0</v>
      </c>
      <c r="BN420" t="s">
        <v>85</v>
      </c>
      <c r="BO420" t="b">
        <v>0</v>
      </c>
      <c r="BP420" t="b">
        <v>0</v>
      </c>
      <c r="BQ420">
        <v>421</v>
      </c>
      <c r="BR420">
        <v>1</v>
      </c>
    </row>
    <row r="421" spans="1:70" x14ac:dyDescent="0.25">
      <c r="A421" t="s">
        <v>3624</v>
      </c>
      <c r="B421" s="1">
        <v>40031</v>
      </c>
      <c r="C421" t="s">
        <v>205</v>
      </c>
      <c r="D421" t="s">
        <v>74</v>
      </c>
      <c r="E421" t="s">
        <v>3625</v>
      </c>
      <c r="F421" t="s">
        <v>3626</v>
      </c>
      <c r="G421" t="s">
        <v>3627</v>
      </c>
      <c r="I421" t="s">
        <v>3628</v>
      </c>
      <c r="J421" s="1"/>
      <c r="K421" t="s">
        <v>3629</v>
      </c>
      <c r="L421">
        <v>4</v>
      </c>
      <c r="N421" t="s">
        <v>1011</v>
      </c>
      <c r="O421" s="1">
        <v>40014</v>
      </c>
      <c r="P421" t="s">
        <v>3630</v>
      </c>
      <c r="Q421" s="1">
        <v>40014</v>
      </c>
      <c r="R421" t="s">
        <v>75</v>
      </c>
      <c r="S421" s="1">
        <v>40014</v>
      </c>
      <c r="T421" t="s">
        <v>75</v>
      </c>
      <c r="U421" t="s">
        <v>17</v>
      </c>
      <c r="V421" t="s">
        <v>17</v>
      </c>
      <c r="W421" t="s">
        <v>17</v>
      </c>
      <c r="X421" s="1">
        <v>40002</v>
      </c>
      <c r="Y421" t="s">
        <v>75</v>
      </c>
      <c r="Z421" t="s">
        <v>75</v>
      </c>
      <c r="AA421" t="s">
        <v>75</v>
      </c>
      <c r="AB421" t="s">
        <v>75</v>
      </c>
      <c r="AC421" t="s">
        <v>75</v>
      </c>
      <c r="AD421" s="1"/>
      <c r="AE421" s="1"/>
      <c r="AF421" s="1"/>
      <c r="AG421">
        <v>99</v>
      </c>
      <c r="AH421" s="1"/>
      <c r="AI421" s="1"/>
      <c r="AJ421" s="1"/>
      <c r="AK421" s="1">
        <v>40015</v>
      </c>
      <c r="AL421" s="1">
        <v>40016</v>
      </c>
      <c r="AM421" s="1"/>
      <c r="AN421" s="1">
        <v>40031</v>
      </c>
      <c r="AO421" t="s">
        <v>75</v>
      </c>
      <c r="AP421" t="s">
        <v>17</v>
      </c>
      <c r="AQ421" t="s">
        <v>17</v>
      </c>
      <c r="AR421" t="s">
        <v>17</v>
      </c>
      <c r="AS421" s="1">
        <v>40092</v>
      </c>
      <c r="AT421" t="s">
        <v>18</v>
      </c>
      <c r="AU421" s="1">
        <v>40092</v>
      </c>
      <c r="AV421" t="s">
        <v>17</v>
      </c>
      <c r="AW421" t="s">
        <v>17</v>
      </c>
      <c r="AX421" t="s">
        <v>17</v>
      </c>
      <c r="AY421" s="1">
        <v>40092</v>
      </c>
      <c r="AZ421" t="s">
        <v>17</v>
      </c>
      <c r="BA421" t="s">
        <v>17</v>
      </c>
      <c r="BB421" t="s">
        <v>17</v>
      </c>
      <c r="BC421" s="1">
        <v>40092</v>
      </c>
      <c r="BD421" s="1">
        <v>40080</v>
      </c>
      <c r="BE421" t="s">
        <v>17</v>
      </c>
      <c r="BF421" t="s">
        <v>17</v>
      </c>
      <c r="BG421" t="s">
        <v>17</v>
      </c>
      <c r="BH421" t="s">
        <v>1004</v>
      </c>
      <c r="BI421" t="s">
        <v>17</v>
      </c>
      <c r="BJ421" s="1"/>
      <c r="BK421" t="b">
        <v>0</v>
      </c>
      <c r="BL421" t="b">
        <v>0</v>
      </c>
      <c r="BN421" t="s">
        <v>85</v>
      </c>
      <c r="BO421" t="b">
        <v>0</v>
      </c>
      <c r="BP421" t="b">
        <v>0</v>
      </c>
      <c r="BQ421">
        <v>422</v>
      </c>
      <c r="BR421">
        <v>1</v>
      </c>
    </row>
    <row r="422" spans="1:70" x14ac:dyDescent="0.25">
      <c r="A422" t="s">
        <v>3631</v>
      </c>
      <c r="B422" s="1">
        <v>40031</v>
      </c>
      <c r="C422" t="s">
        <v>210</v>
      </c>
      <c r="D422" t="s">
        <v>74</v>
      </c>
      <c r="E422" t="s">
        <v>3632</v>
      </c>
      <c r="F422" t="s">
        <v>1341</v>
      </c>
      <c r="G422" t="s">
        <v>3633</v>
      </c>
      <c r="H422" t="s">
        <v>74</v>
      </c>
      <c r="I422" t="s">
        <v>3634</v>
      </c>
      <c r="J422" s="1">
        <v>39584</v>
      </c>
      <c r="K422" t="s">
        <v>3635</v>
      </c>
      <c r="L422">
        <v>1</v>
      </c>
      <c r="M422">
        <v>2</v>
      </c>
      <c r="N422" t="s">
        <v>1011</v>
      </c>
      <c r="O422" s="1">
        <v>40022</v>
      </c>
      <c r="P422" t="s">
        <v>3636</v>
      </c>
      <c r="Q422" s="1">
        <v>40054</v>
      </c>
      <c r="R422" t="s">
        <v>17</v>
      </c>
      <c r="S422" s="1"/>
      <c r="T422" t="s">
        <v>17</v>
      </c>
      <c r="U422" t="s">
        <v>75</v>
      </c>
      <c r="V422" t="s">
        <v>75</v>
      </c>
      <c r="W422" t="s">
        <v>17</v>
      </c>
      <c r="X422" s="1">
        <v>40014</v>
      </c>
      <c r="Y422" t="s">
        <v>75</v>
      </c>
      <c r="Z422" t="s">
        <v>75</v>
      </c>
      <c r="AA422" t="s">
        <v>75</v>
      </c>
      <c r="AB422" t="s">
        <v>17</v>
      </c>
      <c r="AC422" t="s">
        <v>75</v>
      </c>
      <c r="AD422" s="1">
        <v>39586</v>
      </c>
      <c r="AE422" s="1">
        <v>39678</v>
      </c>
      <c r="AF422" s="1"/>
      <c r="AG422">
        <v>3</v>
      </c>
      <c r="AH422" s="1">
        <v>39645</v>
      </c>
      <c r="AI422" s="1">
        <v>39680</v>
      </c>
      <c r="AJ422" s="1"/>
      <c r="AK422" s="1">
        <v>40026</v>
      </c>
      <c r="AL422" s="1">
        <v>40027</v>
      </c>
      <c r="AM422" s="1">
        <v>40027</v>
      </c>
      <c r="AN422" s="1">
        <v>40031</v>
      </c>
      <c r="AO422" t="s">
        <v>75</v>
      </c>
      <c r="AP422" t="s">
        <v>17</v>
      </c>
      <c r="AQ422" t="s">
        <v>17</v>
      </c>
      <c r="AR422" t="s">
        <v>17</v>
      </c>
      <c r="AS422" s="1">
        <v>40092</v>
      </c>
      <c r="AT422" t="s">
        <v>18</v>
      </c>
      <c r="AU422" s="1">
        <v>40092</v>
      </c>
      <c r="AV422" t="s">
        <v>17</v>
      </c>
      <c r="AW422" t="s">
        <v>17</v>
      </c>
      <c r="AX422" t="s">
        <v>17</v>
      </c>
      <c r="AY422" s="1">
        <v>40092</v>
      </c>
      <c r="AZ422" t="s">
        <v>17</v>
      </c>
      <c r="BA422" t="s">
        <v>17</v>
      </c>
      <c r="BB422" t="s">
        <v>17</v>
      </c>
      <c r="BC422" s="1">
        <v>40092</v>
      </c>
      <c r="BD422" s="1">
        <v>40110</v>
      </c>
      <c r="BE422" t="s">
        <v>17</v>
      </c>
      <c r="BF422" t="s">
        <v>17</v>
      </c>
      <c r="BG422" t="s">
        <v>17</v>
      </c>
      <c r="BH422" t="s">
        <v>1004</v>
      </c>
      <c r="BI422" t="s">
        <v>17</v>
      </c>
      <c r="BJ422" s="1"/>
      <c r="BK422" t="b">
        <v>0</v>
      </c>
      <c r="BL422" t="b">
        <v>0</v>
      </c>
      <c r="BN422" t="s">
        <v>85</v>
      </c>
      <c r="BO422" t="b">
        <v>0</v>
      </c>
      <c r="BP422" t="b">
        <v>0</v>
      </c>
      <c r="BQ422">
        <v>423</v>
      </c>
      <c r="BR422">
        <v>1</v>
      </c>
    </row>
    <row r="423" spans="1:70" x14ac:dyDescent="0.25">
      <c r="A423" t="s">
        <v>3637</v>
      </c>
      <c r="B423" s="1">
        <v>40031</v>
      </c>
      <c r="C423" t="s">
        <v>205</v>
      </c>
      <c r="D423" t="s">
        <v>74</v>
      </c>
      <c r="E423" t="s">
        <v>1659</v>
      </c>
      <c r="F423" t="s">
        <v>3638</v>
      </c>
      <c r="G423" t="s">
        <v>3639</v>
      </c>
      <c r="I423" t="s">
        <v>3640</v>
      </c>
      <c r="J423" s="1"/>
      <c r="K423" t="s">
        <v>3641</v>
      </c>
      <c r="L423">
        <v>10</v>
      </c>
      <c r="N423" t="s">
        <v>1011</v>
      </c>
      <c r="O423" s="1">
        <v>40016</v>
      </c>
      <c r="P423" t="s">
        <v>3642</v>
      </c>
      <c r="Q423" s="1">
        <v>40016</v>
      </c>
      <c r="R423" t="s">
        <v>17</v>
      </c>
      <c r="S423" s="1"/>
      <c r="T423" t="s">
        <v>17</v>
      </c>
      <c r="U423" t="s">
        <v>17</v>
      </c>
      <c r="V423" t="s">
        <v>17</v>
      </c>
      <c r="W423" t="s">
        <v>75</v>
      </c>
      <c r="X423" s="1">
        <v>40013</v>
      </c>
      <c r="Y423" t="s">
        <v>75</v>
      </c>
      <c r="Z423" t="s">
        <v>75</v>
      </c>
      <c r="AA423" t="s">
        <v>75</v>
      </c>
      <c r="AB423" t="s">
        <v>75</v>
      </c>
      <c r="AC423" t="s">
        <v>75</v>
      </c>
      <c r="AD423" s="1"/>
      <c r="AE423" s="1"/>
      <c r="AF423" s="1"/>
      <c r="AG423">
        <v>99</v>
      </c>
      <c r="AH423" s="1"/>
      <c r="AI423" s="1"/>
      <c r="AJ423" s="1"/>
      <c r="AK423" s="1">
        <v>40019</v>
      </c>
      <c r="AL423" s="1">
        <v>40020</v>
      </c>
      <c r="AM423" s="1"/>
      <c r="AN423" s="1">
        <v>40031</v>
      </c>
      <c r="AO423" t="s">
        <v>75</v>
      </c>
      <c r="AP423" t="s">
        <v>17</v>
      </c>
      <c r="AQ423" t="s">
        <v>17</v>
      </c>
      <c r="AR423" t="s">
        <v>17</v>
      </c>
      <c r="AS423" s="1">
        <v>40092</v>
      </c>
      <c r="AT423" t="s">
        <v>22</v>
      </c>
      <c r="AU423" s="1">
        <v>40092</v>
      </c>
      <c r="AV423" t="s">
        <v>17</v>
      </c>
      <c r="AW423" t="s">
        <v>17</v>
      </c>
      <c r="AX423" t="s">
        <v>17</v>
      </c>
      <c r="AY423" s="1">
        <v>40092</v>
      </c>
      <c r="AZ423" t="s">
        <v>17</v>
      </c>
      <c r="BA423" t="s">
        <v>17</v>
      </c>
      <c r="BB423" t="s">
        <v>17</v>
      </c>
      <c r="BC423" s="1">
        <v>40092</v>
      </c>
      <c r="BD423" s="1">
        <v>40080</v>
      </c>
      <c r="BE423" t="s">
        <v>17</v>
      </c>
      <c r="BF423" t="s">
        <v>17</v>
      </c>
      <c r="BG423" t="s">
        <v>17</v>
      </c>
      <c r="BH423" t="s">
        <v>1004</v>
      </c>
      <c r="BI423" t="s">
        <v>17</v>
      </c>
      <c r="BJ423" s="1"/>
      <c r="BK423" t="b">
        <v>0</v>
      </c>
      <c r="BL423" t="b">
        <v>0</v>
      </c>
      <c r="BN423" t="s">
        <v>85</v>
      </c>
      <c r="BO423" t="b">
        <v>0</v>
      </c>
      <c r="BP423" t="b">
        <v>0</v>
      </c>
      <c r="BQ423">
        <v>424</v>
      </c>
      <c r="BR423">
        <v>1</v>
      </c>
    </row>
    <row r="424" spans="1:70" x14ac:dyDescent="0.25">
      <c r="A424" t="s">
        <v>3643</v>
      </c>
      <c r="B424" s="1">
        <v>40031</v>
      </c>
      <c r="C424" t="s">
        <v>128</v>
      </c>
      <c r="D424" t="s">
        <v>74</v>
      </c>
      <c r="E424" t="s">
        <v>1328</v>
      </c>
      <c r="F424" t="s">
        <v>3644</v>
      </c>
      <c r="G424" t="s">
        <v>3645</v>
      </c>
      <c r="J424" s="1">
        <v>37550</v>
      </c>
      <c r="K424" t="s">
        <v>3646</v>
      </c>
      <c r="L424">
        <v>6</v>
      </c>
      <c r="N424" t="s">
        <v>1011</v>
      </c>
      <c r="O424" s="1">
        <v>40018</v>
      </c>
      <c r="P424" t="s">
        <v>1550</v>
      </c>
      <c r="Q424" s="1">
        <v>40018</v>
      </c>
      <c r="R424" t="s">
        <v>17</v>
      </c>
      <c r="S424" s="1"/>
      <c r="T424" t="s">
        <v>75</v>
      </c>
      <c r="U424" t="s">
        <v>17</v>
      </c>
      <c r="V424" t="s">
        <v>17</v>
      </c>
      <c r="W424" t="s">
        <v>17</v>
      </c>
      <c r="X424" s="1">
        <v>40013</v>
      </c>
      <c r="Y424" t="s">
        <v>75</v>
      </c>
      <c r="Z424" t="s">
        <v>75</v>
      </c>
      <c r="AA424" t="s">
        <v>75</v>
      </c>
      <c r="AB424" t="s">
        <v>75</v>
      </c>
      <c r="AC424" t="s">
        <v>75</v>
      </c>
      <c r="AD424" s="1"/>
      <c r="AE424" s="1">
        <v>37641</v>
      </c>
      <c r="AF424" s="1"/>
      <c r="AG424">
        <v>3</v>
      </c>
      <c r="AH424" s="1">
        <v>37550</v>
      </c>
      <c r="AI424" s="1">
        <v>37673</v>
      </c>
      <c r="AJ424" s="1"/>
      <c r="AK424" s="1">
        <v>40021</v>
      </c>
      <c r="AL424" s="1">
        <v>40022</v>
      </c>
      <c r="AM424" s="1"/>
      <c r="AN424" s="1">
        <v>40031</v>
      </c>
      <c r="AO424" t="s">
        <v>75</v>
      </c>
      <c r="AP424" t="s">
        <v>17</v>
      </c>
      <c r="AQ424" t="s">
        <v>17</v>
      </c>
      <c r="AR424" t="s">
        <v>17</v>
      </c>
      <c r="AS424" s="1">
        <v>40092</v>
      </c>
      <c r="AT424" t="s">
        <v>18</v>
      </c>
      <c r="AU424" s="1">
        <v>40092</v>
      </c>
      <c r="AV424" t="s">
        <v>17</v>
      </c>
      <c r="AW424" t="s">
        <v>17</v>
      </c>
      <c r="AX424" t="s">
        <v>17</v>
      </c>
      <c r="AY424" s="1">
        <v>40092</v>
      </c>
      <c r="AZ424" t="s">
        <v>17</v>
      </c>
      <c r="BA424" t="s">
        <v>17</v>
      </c>
      <c r="BB424" t="s">
        <v>17</v>
      </c>
      <c r="BC424" s="1">
        <v>40092</v>
      </c>
      <c r="BD424" s="1">
        <v>40080</v>
      </c>
      <c r="BE424" t="s">
        <v>17</v>
      </c>
      <c r="BF424" t="s">
        <v>17</v>
      </c>
      <c r="BG424" t="s">
        <v>17</v>
      </c>
      <c r="BH424" t="s">
        <v>1004</v>
      </c>
      <c r="BI424" t="s">
        <v>17</v>
      </c>
      <c r="BJ424" s="1"/>
      <c r="BK424" t="b">
        <v>0</v>
      </c>
      <c r="BL424" t="b">
        <v>0</v>
      </c>
      <c r="BN424" t="s">
        <v>85</v>
      </c>
      <c r="BO424" t="b">
        <v>0</v>
      </c>
      <c r="BP424" t="b">
        <v>0</v>
      </c>
      <c r="BQ424">
        <v>425</v>
      </c>
      <c r="BR424">
        <v>1</v>
      </c>
    </row>
    <row r="425" spans="1:70" x14ac:dyDescent="0.25">
      <c r="A425" t="s">
        <v>3647</v>
      </c>
      <c r="B425" s="1">
        <v>40031</v>
      </c>
      <c r="C425" t="s">
        <v>517</v>
      </c>
      <c r="D425" t="s">
        <v>74</v>
      </c>
      <c r="E425" t="s">
        <v>3648</v>
      </c>
      <c r="F425" t="s">
        <v>3649</v>
      </c>
      <c r="G425" t="s">
        <v>3650</v>
      </c>
      <c r="I425" t="s">
        <v>3651</v>
      </c>
      <c r="J425" s="1"/>
      <c r="K425" t="s">
        <v>3652</v>
      </c>
      <c r="L425">
        <v>5</v>
      </c>
      <c r="N425" t="s">
        <v>979</v>
      </c>
      <c r="O425" s="1">
        <v>40012</v>
      </c>
      <c r="P425" t="s">
        <v>3653</v>
      </c>
      <c r="Q425" s="1">
        <v>40012</v>
      </c>
      <c r="R425" t="s">
        <v>17</v>
      </c>
      <c r="S425" s="1"/>
      <c r="T425" t="s">
        <v>17</v>
      </c>
      <c r="U425" t="s">
        <v>75</v>
      </c>
      <c r="V425" t="s">
        <v>17</v>
      </c>
      <c r="W425" t="s">
        <v>17</v>
      </c>
      <c r="X425" s="1">
        <v>40010</v>
      </c>
      <c r="Y425" t="s">
        <v>75</v>
      </c>
      <c r="Z425" t="s">
        <v>75</v>
      </c>
      <c r="AA425" t="s">
        <v>75</v>
      </c>
      <c r="AB425" t="s">
        <v>75</v>
      </c>
      <c r="AC425" t="s">
        <v>75</v>
      </c>
      <c r="AD425" s="1"/>
      <c r="AE425" s="1"/>
      <c r="AF425" s="1"/>
      <c r="AG425">
        <v>99</v>
      </c>
      <c r="AH425" s="1"/>
      <c r="AI425" s="1"/>
      <c r="AJ425" s="1"/>
      <c r="AK425" s="1">
        <v>40014</v>
      </c>
      <c r="AL425" s="1">
        <v>40015</v>
      </c>
      <c r="AM425" s="1">
        <v>40027</v>
      </c>
      <c r="AN425" s="1">
        <v>40031</v>
      </c>
      <c r="AO425" t="s">
        <v>75</v>
      </c>
      <c r="AP425" t="s">
        <v>17</v>
      </c>
      <c r="AQ425" t="s">
        <v>17</v>
      </c>
      <c r="AR425" t="s">
        <v>17</v>
      </c>
      <c r="AS425" s="1">
        <v>40092</v>
      </c>
      <c r="AT425" t="s">
        <v>18</v>
      </c>
      <c r="AU425" s="1">
        <v>40092</v>
      </c>
      <c r="AV425" t="s">
        <v>17</v>
      </c>
      <c r="AW425" t="s">
        <v>17</v>
      </c>
      <c r="AX425" t="s">
        <v>17</v>
      </c>
      <c r="AY425" s="1">
        <v>40092</v>
      </c>
      <c r="AZ425" t="s">
        <v>17</v>
      </c>
      <c r="BA425" t="s">
        <v>17</v>
      </c>
      <c r="BB425" t="s">
        <v>17</v>
      </c>
      <c r="BC425" s="1">
        <v>40092</v>
      </c>
      <c r="BD425" s="1">
        <v>40080</v>
      </c>
      <c r="BE425" t="s">
        <v>17</v>
      </c>
      <c r="BF425" t="s">
        <v>17</v>
      </c>
      <c r="BG425" t="s">
        <v>17</v>
      </c>
      <c r="BH425" t="s">
        <v>1004</v>
      </c>
      <c r="BI425" t="s">
        <v>17</v>
      </c>
      <c r="BJ425" s="1"/>
      <c r="BK425" t="b">
        <v>0</v>
      </c>
      <c r="BL425" t="b">
        <v>0</v>
      </c>
      <c r="BN425" t="s">
        <v>85</v>
      </c>
      <c r="BO425" t="b">
        <v>0</v>
      </c>
      <c r="BP425" t="b">
        <v>0</v>
      </c>
      <c r="BQ425">
        <v>426</v>
      </c>
      <c r="BR425">
        <v>1</v>
      </c>
    </row>
    <row r="426" spans="1:70" x14ac:dyDescent="0.25">
      <c r="A426" t="s">
        <v>3654</v>
      </c>
      <c r="B426" s="1">
        <v>40031</v>
      </c>
      <c r="C426" t="s">
        <v>190</v>
      </c>
      <c r="D426" t="s">
        <v>74</v>
      </c>
      <c r="E426" t="s">
        <v>1510</v>
      </c>
      <c r="F426" t="s">
        <v>3655</v>
      </c>
      <c r="G426" t="s">
        <v>3656</v>
      </c>
      <c r="I426" t="s">
        <v>3657</v>
      </c>
      <c r="J426" s="1">
        <v>38528</v>
      </c>
      <c r="K426" t="s">
        <v>3658</v>
      </c>
      <c r="L426">
        <v>4</v>
      </c>
      <c r="M426">
        <v>1</v>
      </c>
      <c r="N426" t="s">
        <v>1011</v>
      </c>
      <c r="O426" s="1">
        <v>40021</v>
      </c>
      <c r="P426" t="s">
        <v>2114</v>
      </c>
      <c r="Q426" s="1">
        <v>40021</v>
      </c>
      <c r="R426" t="s">
        <v>75</v>
      </c>
      <c r="S426" s="1"/>
      <c r="T426" t="s">
        <v>75</v>
      </c>
      <c r="U426" t="s">
        <v>17</v>
      </c>
      <c r="V426" t="s">
        <v>17</v>
      </c>
      <c r="W426" t="s">
        <v>17</v>
      </c>
      <c r="X426" s="1">
        <v>40014</v>
      </c>
      <c r="Y426" t="s">
        <v>75</v>
      </c>
      <c r="Z426" t="s">
        <v>75</v>
      </c>
      <c r="AA426" t="s">
        <v>75</v>
      </c>
      <c r="AB426" t="s">
        <v>75</v>
      </c>
      <c r="AC426" t="s">
        <v>75</v>
      </c>
      <c r="AD426" s="1"/>
      <c r="AE426" s="1">
        <v>38622</v>
      </c>
      <c r="AF426" s="1"/>
      <c r="AG426">
        <v>3</v>
      </c>
      <c r="AH426" s="1">
        <v>38589</v>
      </c>
      <c r="AI426" s="1">
        <v>38652</v>
      </c>
      <c r="AJ426" s="1"/>
      <c r="AK426" s="1">
        <v>40023</v>
      </c>
      <c r="AL426" s="1">
        <v>40024</v>
      </c>
      <c r="AM426" s="1"/>
      <c r="AN426" s="1">
        <v>40031</v>
      </c>
      <c r="AO426" t="s">
        <v>75</v>
      </c>
      <c r="AP426" t="s">
        <v>17</v>
      </c>
      <c r="AQ426" t="s">
        <v>17</v>
      </c>
      <c r="AR426" t="s">
        <v>17</v>
      </c>
      <c r="AS426" s="1">
        <v>40092</v>
      </c>
      <c r="AT426" t="s">
        <v>18</v>
      </c>
      <c r="AU426" s="1">
        <v>40092</v>
      </c>
      <c r="AV426" t="s">
        <v>17</v>
      </c>
      <c r="AW426" t="s">
        <v>17</v>
      </c>
      <c r="AX426" t="s">
        <v>17</v>
      </c>
      <c r="AY426" s="1">
        <v>40092</v>
      </c>
      <c r="AZ426" t="s">
        <v>17</v>
      </c>
      <c r="BA426" t="s">
        <v>17</v>
      </c>
      <c r="BB426" t="s">
        <v>17</v>
      </c>
      <c r="BC426" s="1">
        <v>40092</v>
      </c>
      <c r="BD426" s="1">
        <v>40080</v>
      </c>
      <c r="BE426" t="s">
        <v>17</v>
      </c>
      <c r="BF426" t="s">
        <v>17</v>
      </c>
      <c r="BG426" t="s">
        <v>17</v>
      </c>
      <c r="BH426" t="s">
        <v>1004</v>
      </c>
      <c r="BI426" t="s">
        <v>17</v>
      </c>
      <c r="BJ426" s="1"/>
      <c r="BK426" t="b">
        <v>0</v>
      </c>
      <c r="BL426" t="b">
        <v>0</v>
      </c>
      <c r="BN426" t="s">
        <v>85</v>
      </c>
      <c r="BO426" t="b">
        <v>0</v>
      </c>
      <c r="BP426" t="b">
        <v>0</v>
      </c>
      <c r="BQ426">
        <v>427</v>
      </c>
      <c r="BR426">
        <v>1</v>
      </c>
    </row>
    <row r="427" spans="1:70" x14ac:dyDescent="0.25">
      <c r="A427" t="s">
        <v>3659</v>
      </c>
      <c r="B427" s="1">
        <v>40030</v>
      </c>
      <c r="C427" t="s">
        <v>2266</v>
      </c>
      <c r="D427" t="s">
        <v>73</v>
      </c>
      <c r="E427" t="s">
        <v>3660</v>
      </c>
      <c r="F427" t="s">
        <v>3661</v>
      </c>
      <c r="G427" t="s">
        <v>3662</v>
      </c>
      <c r="I427" t="s">
        <v>3663</v>
      </c>
      <c r="J427" s="1">
        <v>39321</v>
      </c>
      <c r="K427" t="s">
        <v>3664</v>
      </c>
      <c r="L427">
        <v>1</v>
      </c>
      <c r="M427">
        <v>10</v>
      </c>
      <c r="N427" t="s">
        <v>979</v>
      </c>
      <c r="O427" s="1">
        <v>40024</v>
      </c>
      <c r="P427" t="s">
        <v>3665</v>
      </c>
      <c r="Q427" s="1"/>
      <c r="R427" t="s">
        <v>75</v>
      </c>
      <c r="S427" s="1">
        <v>40024</v>
      </c>
      <c r="T427" t="s">
        <v>75</v>
      </c>
      <c r="U427" t="s">
        <v>17</v>
      </c>
      <c r="V427" t="s">
        <v>17</v>
      </c>
      <c r="W427" t="s">
        <v>17</v>
      </c>
      <c r="X427" s="1">
        <v>40021</v>
      </c>
      <c r="Y427" t="s">
        <v>17</v>
      </c>
      <c r="Z427" t="s">
        <v>17</v>
      </c>
      <c r="AA427" t="s">
        <v>75</v>
      </c>
      <c r="AB427" t="s">
        <v>75</v>
      </c>
      <c r="AC427" t="s">
        <v>75</v>
      </c>
      <c r="AD427" s="1">
        <v>39364</v>
      </c>
      <c r="AE427" s="1">
        <v>39475</v>
      </c>
      <c r="AF427" s="1"/>
      <c r="AG427">
        <v>3</v>
      </c>
      <c r="AH427" s="1">
        <v>39429</v>
      </c>
      <c r="AI427" s="1">
        <v>39540</v>
      </c>
      <c r="AJ427" s="1"/>
      <c r="AK427" s="1">
        <v>40027</v>
      </c>
      <c r="AL427" s="1">
        <v>40028</v>
      </c>
      <c r="AM427" s="1"/>
      <c r="AN427" s="1">
        <v>40030</v>
      </c>
      <c r="AO427" t="s">
        <v>75</v>
      </c>
      <c r="AP427" t="s">
        <v>17</v>
      </c>
      <c r="AQ427" t="s">
        <v>17</v>
      </c>
      <c r="AR427" t="s">
        <v>17</v>
      </c>
      <c r="AS427" s="1">
        <v>40092</v>
      </c>
      <c r="AT427" t="s">
        <v>18</v>
      </c>
      <c r="AU427" s="1">
        <v>40092</v>
      </c>
      <c r="AV427" t="s">
        <v>17</v>
      </c>
      <c r="AW427" t="s">
        <v>17</v>
      </c>
      <c r="AX427" t="s">
        <v>17</v>
      </c>
      <c r="AY427" s="1">
        <v>40092</v>
      </c>
      <c r="AZ427" t="s">
        <v>17</v>
      </c>
      <c r="BA427" t="s">
        <v>17</v>
      </c>
      <c r="BB427" t="s">
        <v>17</v>
      </c>
      <c r="BC427" s="1">
        <v>40092</v>
      </c>
      <c r="BD427" s="1">
        <v>40080</v>
      </c>
      <c r="BE427" t="s">
        <v>17</v>
      </c>
      <c r="BF427" t="s">
        <v>17</v>
      </c>
      <c r="BG427" t="s">
        <v>17</v>
      </c>
      <c r="BH427" t="s">
        <v>1004</v>
      </c>
      <c r="BI427" t="s">
        <v>17</v>
      </c>
      <c r="BJ427" s="1"/>
      <c r="BK427" t="b">
        <v>0</v>
      </c>
      <c r="BL427" t="b">
        <v>0</v>
      </c>
      <c r="BN427" t="s">
        <v>85</v>
      </c>
      <c r="BO427" t="b">
        <v>0</v>
      </c>
      <c r="BP427" t="b">
        <v>0</v>
      </c>
      <c r="BQ427">
        <v>428</v>
      </c>
      <c r="BR427">
        <v>1</v>
      </c>
    </row>
    <row r="428" spans="1:70" x14ac:dyDescent="0.25">
      <c r="A428" t="s">
        <v>3666</v>
      </c>
      <c r="B428" s="1">
        <v>40078</v>
      </c>
      <c r="C428" t="s">
        <v>165</v>
      </c>
      <c r="D428" t="s">
        <v>24</v>
      </c>
      <c r="E428" t="s">
        <v>3667</v>
      </c>
      <c r="F428" t="s">
        <v>3668</v>
      </c>
      <c r="G428" t="s">
        <v>3669</v>
      </c>
      <c r="I428" t="s">
        <v>3670</v>
      </c>
      <c r="J428" s="1">
        <v>37599</v>
      </c>
      <c r="K428" t="s">
        <v>3671</v>
      </c>
      <c r="L428">
        <v>6</v>
      </c>
      <c r="M428">
        <v>9</v>
      </c>
      <c r="N428" t="s">
        <v>1011</v>
      </c>
      <c r="O428" s="1">
        <v>40074</v>
      </c>
      <c r="P428" t="s">
        <v>3672</v>
      </c>
      <c r="Q428" s="1">
        <v>40074</v>
      </c>
      <c r="R428" t="s">
        <v>17</v>
      </c>
      <c r="S428" s="1"/>
      <c r="T428" t="s">
        <v>75</v>
      </c>
      <c r="U428" t="s">
        <v>17</v>
      </c>
      <c r="V428" t="s">
        <v>17</v>
      </c>
      <c r="W428" t="s">
        <v>75</v>
      </c>
      <c r="X428" s="1">
        <v>40066</v>
      </c>
      <c r="Y428" t="s">
        <v>75</v>
      </c>
      <c r="Z428" t="s">
        <v>75</v>
      </c>
      <c r="AA428" t="s">
        <v>75</v>
      </c>
      <c r="AB428" t="s">
        <v>17</v>
      </c>
      <c r="AC428" t="s">
        <v>75</v>
      </c>
      <c r="AD428" s="1"/>
      <c r="AE428" s="1"/>
      <c r="AF428" s="1"/>
      <c r="AG428">
        <v>99</v>
      </c>
      <c r="AH428" s="1"/>
      <c r="AI428" s="1"/>
      <c r="AJ428" s="1"/>
      <c r="AK428" s="1">
        <v>40076</v>
      </c>
      <c r="AL428" s="1">
        <v>40077</v>
      </c>
      <c r="AM428" s="1">
        <v>40078</v>
      </c>
      <c r="AN428" s="1">
        <v>40078</v>
      </c>
      <c r="AO428" t="s">
        <v>75</v>
      </c>
      <c r="AP428" t="s">
        <v>17</v>
      </c>
      <c r="AQ428" t="s">
        <v>17</v>
      </c>
      <c r="AR428" t="s">
        <v>17</v>
      </c>
      <c r="AS428" s="1">
        <v>40119</v>
      </c>
      <c r="AT428" t="s">
        <v>22</v>
      </c>
      <c r="AU428" s="1">
        <v>40119</v>
      </c>
      <c r="AV428" t="s">
        <v>17</v>
      </c>
      <c r="AW428" t="s">
        <v>17</v>
      </c>
      <c r="AX428" t="s">
        <v>17</v>
      </c>
      <c r="AY428" s="1">
        <v>40119</v>
      </c>
      <c r="AZ428" t="s">
        <v>17</v>
      </c>
      <c r="BA428" t="s">
        <v>17</v>
      </c>
      <c r="BB428" t="s">
        <v>17</v>
      </c>
      <c r="BC428" s="1">
        <v>40119</v>
      </c>
      <c r="BD428" s="1">
        <v>40102</v>
      </c>
      <c r="BE428" t="s">
        <v>17</v>
      </c>
      <c r="BF428" t="s">
        <v>17</v>
      </c>
      <c r="BG428" t="s">
        <v>17</v>
      </c>
      <c r="BH428" t="s">
        <v>1004</v>
      </c>
      <c r="BI428" t="s">
        <v>17</v>
      </c>
      <c r="BJ428" s="1"/>
      <c r="BK428" t="b">
        <v>0</v>
      </c>
      <c r="BL428" t="b">
        <v>0</v>
      </c>
      <c r="BN428" t="s">
        <v>85</v>
      </c>
      <c r="BO428" t="b">
        <v>0</v>
      </c>
      <c r="BP428" t="b">
        <v>0</v>
      </c>
      <c r="BQ428">
        <v>429</v>
      </c>
      <c r="BR428">
        <v>1</v>
      </c>
    </row>
    <row r="429" spans="1:70" x14ac:dyDescent="0.25">
      <c r="A429" t="s">
        <v>3673</v>
      </c>
      <c r="B429" s="1">
        <v>40078</v>
      </c>
      <c r="C429" t="s">
        <v>36</v>
      </c>
      <c r="D429" t="s">
        <v>35</v>
      </c>
      <c r="E429" t="s">
        <v>3674</v>
      </c>
      <c r="F429" t="s">
        <v>3675</v>
      </c>
      <c r="G429" t="s">
        <v>3676</v>
      </c>
      <c r="I429" t="s">
        <v>3677</v>
      </c>
      <c r="J429" s="1">
        <v>39682</v>
      </c>
      <c r="K429" t="s">
        <v>3678</v>
      </c>
      <c r="L429">
        <v>1</v>
      </c>
      <c r="N429" t="s">
        <v>1011</v>
      </c>
      <c r="O429" s="1">
        <v>40066</v>
      </c>
      <c r="P429" t="s">
        <v>3581</v>
      </c>
      <c r="Q429" s="1">
        <v>40066</v>
      </c>
      <c r="R429" t="s">
        <v>75</v>
      </c>
      <c r="S429" s="1">
        <v>40066</v>
      </c>
      <c r="T429" t="s">
        <v>75</v>
      </c>
      <c r="U429" t="s">
        <v>17</v>
      </c>
      <c r="V429" t="s">
        <v>17</v>
      </c>
      <c r="W429" t="s">
        <v>75</v>
      </c>
      <c r="X429" s="1">
        <v>40063</v>
      </c>
      <c r="Y429" t="s">
        <v>75</v>
      </c>
      <c r="Z429" t="s">
        <v>17</v>
      </c>
      <c r="AA429" t="s">
        <v>75</v>
      </c>
      <c r="AB429" t="s">
        <v>17</v>
      </c>
      <c r="AC429" t="s">
        <v>75</v>
      </c>
      <c r="AD429" s="1">
        <v>39686</v>
      </c>
      <c r="AE429" s="1">
        <v>39919</v>
      </c>
      <c r="AF429" s="1"/>
      <c r="AG429">
        <v>3</v>
      </c>
      <c r="AH429" s="1">
        <v>39842</v>
      </c>
      <c r="AI429" s="1">
        <v>39953</v>
      </c>
      <c r="AJ429" s="1"/>
      <c r="AK429" s="1">
        <v>40076</v>
      </c>
      <c r="AL429" s="1">
        <v>40077</v>
      </c>
      <c r="AM429" s="1">
        <v>40078</v>
      </c>
      <c r="AN429" s="1">
        <v>40078</v>
      </c>
      <c r="AO429" t="s">
        <v>75</v>
      </c>
      <c r="AP429" t="s">
        <v>17</v>
      </c>
      <c r="AQ429" t="s">
        <v>17</v>
      </c>
      <c r="AR429" t="s">
        <v>17</v>
      </c>
      <c r="AS429" s="1">
        <v>40119</v>
      </c>
      <c r="AT429" t="s">
        <v>18</v>
      </c>
      <c r="AU429" s="1">
        <v>40119</v>
      </c>
      <c r="AV429" t="s">
        <v>17</v>
      </c>
      <c r="AW429" t="s">
        <v>17</v>
      </c>
      <c r="AX429" t="s">
        <v>17</v>
      </c>
      <c r="AY429" s="1">
        <v>40119</v>
      </c>
      <c r="AZ429" t="s">
        <v>17</v>
      </c>
      <c r="BA429" t="s">
        <v>17</v>
      </c>
      <c r="BB429" t="s">
        <v>17</v>
      </c>
      <c r="BC429" s="1">
        <v>40119</v>
      </c>
      <c r="BD429" s="1">
        <v>40102</v>
      </c>
      <c r="BE429" t="s">
        <v>17</v>
      </c>
      <c r="BF429" t="s">
        <v>17</v>
      </c>
      <c r="BG429" t="s">
        <v>17</v>
      </c>
      <c r="BH429" t="s">
        <v>1004</v>
      </c>
      <c r="BI429" t="s">
        <v>17</v>
      </c>
      <c r="BJ429" s="1"/>
      <c r="BK429" t="b">
        <v>0</v>
      </c>
      <c r="BL429" t="b">
        <v>0</v>
      </c>
      <c r="BN429" t="s">
        <v>85</v>
      </c>
      <c r="BO429" t="b">
        <v>0</v>
      </c>
      <c r="BP429" t="b">
        <v>0</v>
      </c>
      <c r="BQ429">
        <v>430</v>
      </c>
      <c r="BR429">
        <v>1</v>
      </c>
    </row>
    <row r="430" spans="1:70" x14ac:dyDescent="0.25">
      <c r="A430" t="s">
        <v>3679</v>
      </c>
      <c r="B430" s="1">
        <v>40078</v>
      </c>
      <c r="C430" t="s">
        <v>686</v>
      </c>
      <c r="D430" t="s">
        <v>29</v>
      </c>
      <c r="E430" t="s">
        <v>3680</v>
      </c>
      <c r="F430" t="s">
        <v>3681</v>
      </c>
      <c r="G430" t="s">
        <v>3682</v>
      </c>
      <c r="I430" t="s">
        <v>3683</v>
      </c>
      <c r="J430" s="1">
        <v>36247</v>
      </c>
      <c r="K430" t="s">
        <v>3684</v>
      </c>
      <c r="L430">
        <v>10</v>
      </c>
      <c r="M430">
        <v>6</v>
      </c>
      <c r="N430" t="s">
        <v>979</v>
      </c>
      <c r="O430" s="1">
        <v>40071</v>
      </c>
      <c r="P430" t="s">
        <v>2314</v>
      </c>
      <c r="Q430" s="1">
        <v>40071</v>
      </c>
      <c r="R430" t="s">
        <v>75</v>
      </c>
      <c r="S430" s="1">
        <v>40071</v>
      </c>
      <c r="T430" t="s">
        <v>75</v>
      </c>
      <c r="U430" t="s">
        <v>75</v>
      </c>
      <c r="V430" t="s">
        <v>75</v>
      </c>
      <c r="W430" t="s">
        <v>75</v>
      </c>
      <c r="X430" s="1">
        <v>40069</v>
      </c>
      <c r="Y430" t="s">
        <v>75</v>
      </c>
      <c r="Z430" t="s">
        <v>75</v>
      </c>
      <c r="AA430" t="s">
        <v>75</v>
      </c>
      <c r="AB430" t="s">
        <v>17</v>
      </c>
      <c r="AC430" t="s">
        <v>75</v>
      </c>
      <c r="AD430" s="1"/>
      <c r="AE430" s="1"/>
      <c r="AF430" s="1"/>
      <c r="AG430">
        <v>99</v>
      </c>
      <c r="AH430" s="1"/>
      <c r="AI430" s="1"/>
      <c r="AJ430" s="1"/>
      <c r="AK430" s="1">
        <v>40071</v>
      </c>
      <c r="AL430" s="1">
        <v>40072</v>
      </c>
      <c r="AM430" s="1"/>
      <c r="AN430" s="1">
        <v>40078</v>
      </c>
      <c r="AO430" t="s">
        <v>75</v>
      </c>
      <c r="AP430" t="s">
        <v>17</v>
      </c>
      <c r="AQ430" t="s">
        <v>17</v>
      </c>
      <c r="AR430" t="s">
        <v>17</v>
      </c>
      <c r="AS430" s="1">
        <v>40119</v>
      </c>
      <c r="AT430" t="s">
        <v>18</v>
      </c>
      <c r="AU430" s="1">
        <v>40119</v>
      </c>
      <c r="AV430" t="s">
        <v>17</v>
      </c>
      <c r="AW430" t="s">
        <v>17</v>
      </c>
      <c r="AX430" t="s">
        <v>17</v>
      </c>
      <c r="AY430" s="1">
        <v>40119</v>
      </c>
      <c r="AZ430" t="s">
        <v>17</v>
      </c>
      <c r="BA430" t="s">
        <v>17</v>
      </c>
      <c r="BB430" t="s">
        <v>17</v>
      </c>
      <c r="BC430" s="1">
        <v>40119</v>
      </c>
      <c r="BD430" s="1">
        <v>40102</v>
      </c>
      <c r="BE430" t="s">
        <v>17</v>
      </c>
      <c r="BF430" t="s">
        <v>17</v>
      </c>
      <c r="BG430" t="s">
        <v>17</v>
      </c>
      <c r="BH430" t="s">
        <v>1004</v>
      </c>
      <c r="BI430" t="s">
        <v>17</v>
      </c>
      <c r="BJ430" s="1"/>
      <c r="BK430" t="b">
        <v>0</v>
      </c>
      <c r="BL430" t="b">
        <v>0</v>
      </c>
      <c r="BN430" t="s">
        <v>85</v>
      </c>
      <c r="BO430" t="b">
        <v>0</v>
      </c>
      <c r="BP430" t="b">
        <v>0</v>
      </c>
      <c r="BQ430">
        <v>431</v>
      </c>
      <c r="BR430">
        <v>1</v>
      </c>
    </row>
    <row r="431" spans="1:70" x14ac:dyDescent="0.25">
      <c r="A431" t="s">
        <v>3685</v>
      </c>
      <c r="B431" s="1">
        <v>40077</v>
      </c>
      <c r="C431" t="s">
        <v>226</v>
      </c>
      <c r="D431" t="s">
        <v>41</v>
      </c>
      <c r="E431" t="s">
        <v>3686</v>
      </c>
      <c r="F431" t="s">
        <v>3687</v>
      </c>
      <c r="G431" t="s">
        <v>3688</v>
      </c>
      <c r="I431" t="s">
        <v>3689</v>
      </c>
      <c r="J431" s="1">
        <v>37557</v>
      </c>
      <c r="K431" t="s">
        <v>3690</v>
      </c>
      <c r="L431">
        <v>6</v>
      </c>
      <c r="M431">
        <v>11</v>
      </c>
      <c r="N431" t="s">
        <v>979</v>
      </c>
      <c r="O431" s="1">
        <v>40071</v>
      </c>
      <c r="P431" t="s">
        <v>3691</v>
      </c>
      <c r="Q431" s="1">
        <v>40072</v>
      </c>
      <c r="R431" t="s">
        <v>75</v>
      </c>
      <c r="S431" s="1">
        <v>40071</v>
      </c>
      <c r="T431" t="s">
        <v>75</v>
      </c>
      <c r="U431" t="s">
        <v>17</v>
      </c>
      <c r="V431" t="s">
        <v>75</v>
      </c>
      <c r="W431" t="s">
        <v>17</v>
      </c>
      <c r="X431" s="1">
        <v>40041</v>
      </c>
      <c r="Y431" t="s">
        <v>75</v>
      </c>
      <c r="Z431" t="s">
        <v>75</v>
      </c>
      <c r="AA431" t="s">
        <v>75</v>
      </c>
      <c r="AB431" t="s">
        <v>75</v>
      </c>
      <c r="AC431" t="s">
        <v>75</v>
      </c>
      <c r="AD431" s="1"/>
      <c r="AE431" s="1"/>
      <c r="AF431" s="1"/>
      <c r="AG431">
        <v>99</v>
      </c>
      <c r="AH431" s="1"/>
      <c r="AI431" s="1"/>
      <c r="AJ431" s="1"/>
      <c r="AK431" s="1">
        <v>40073</v>
      </c>
      <c r="AL431" s="1">
        <v>40074</v>
      </c>
      <c r="AM431" s="1">
        <v>40077</v>
      </c>
      <c r="AN431" s="1">
        <v>40077</v>
      </c>
      <c r="AO431" t="s">
        <v>75</v>
      </c>
      <c r="AP431" t="s">
        <v>17</v>
      </c>
      <c r="AQ431" t="s">
        <v>17</v>
      </c>
      <c r="AR431" t="s">
        <v>17</v>
      </c>
      <c r="AS431" s="1">
        <v>40115</v>
      </c>
      <c r="AT431" t="s">
        <v>18</v>
      </c>
      <c r="AU431" s="1">
        <v>40115</v>
      </c>
      <c r="AV431" t="s">
        <v>17</v>
      </c>
      <c r="AW431" t="s">
        <v>17</v>
      </c>
      <c r="AX431" t="s">
        <v>17</v>
      </c>
      <c r="AY431" s="1">
        <v>40115</v>
      </c>
      <c r="AZ431" t="s">
        <v>17</v>
      </c>
      <c r="BA431" t="s">
        <v>17</v>
      </c>
      <c r="BB431" t="s">
        <v>17</v>
      </c>
      <c r="BC431" s="1">
        <v>40115</v>
      </c>
      <c r="BD431" s="1">
        <v>40102</v>
      </c>
      <c r="BE431" t="s">
        <v>17</v>
      </c>
      <c r="BF431" t="s">
        <v>17</v>
      </c>
      <c r="BG431" t="s">
        <v>17</v>
      </c>
      <c r="BH431" t="s">
        <v>1004</v>
      </c>
      <c r="BI431" t="s">
        <v>17</v>
      </c>
      <c r="BJ431" s="1"/>
      <c r="BK431" t="b">
        <v>0</v>
      </c>
      <c r="BL431" t="b">
        <v>0</v>
      </c>
      <c r="BN431" t="s">
        <v>11</v>
      </c>
      <c r="BO431" t="b">
        <v>0</v>
      </c>
      <c r="BP431" t="b">
        <v>0</v>
      </c>
      <c r="BQ431">
        <v>432</v>
      </c>
      <c r="BR431">
        <v>1</v>
      </c>
    </row>
    <row r="432" spans="1:70" x14ac:dyDescent="0.25">
      <c r="A432" t="s">
        <v>3692</v>
      </c>
      <c r="B432" s="1">
        <v>40077</v>
      </c>
      <c r="C432" t="s">
        <v>452</v>
      </c>
      <c r="D432" t="s">
        <v>35</v>
      </c>
      <c r="E432" t="s">
        <v>1042</v>
      </c>
      <c r="F432" t="s">
        <v>3693</v>
      </c>
      <c r="G432" t="s">
        <v>3694</v>
      </c>
      <c r="H432" t="s">
        <v>987</v>
      </c>
      <c r="I432" t="s">
        <v>3695</v>
      </c>
      <c r="J432" s="1">
        <v>38602</v>
      </c>
      <c r="K432" t="s">
        <v>3696</v>
      </c>
      <c r="L432">
        <v>4</v>
      </c>
      <c r="N432" t="s">
        <v>979</v>
      </c>
      <c r="O432" s="1">
        <v>40067</v>
      </c>
      <c r="P432" t="s">
        <v>3697</v>
      </c>
      <c r="Q432" s="1">
        <v>40067</v>
      </c>
      <c r="R432" t="s">
        <v>75</v>
      </c>
      <c r="S432" s="1">
        <v>40053</v>
      </c>
      <c r="T432" t="s">
        <v>17</v>
      </c>
      <c r="U432" t="s">
        <v>75</v>
      </c>
      <c r="V432" t="s">
        <v>75</v>
      </c>
      <c r="W432" t="s">
        <v>75</v>
      </c>
      <c r="X432" s="1">
        <v>40048</v>
      </c>
      <c r="Y432" t="s">
        <v>17</v>
      </c>
      <c r="Z432" t="s">
        <v>17</v>
      </c>
      <c r="AA432" t="s">
        <v>75</v>
      </c>
      <c r="AB432" t="s">
        <v>75</v>
      </c>
      <c r="AC432" t="s">
        <v>75</v>
      </c>
      <c r="AD432" s="1">
        <v>38499</v>
      </c>
      <c r="AE432" s="1">
        <v>38707</v>
      </c>
      <c r="AF432" s="1"/>
      <c r="AG432">
        <v>3</v>
      </c>
      <c r="AH432" s="1">
        <v>38677</v>
      </c>
      <c r="AI432" s="1">
        <v>38744</v>
      </c>
      <c r="AJ432" s="1"/>
      <c r="AK432" s="1">
        <v>40070</v>
      </c>
      <c r="AL432" s="1">
        <v>40071</v>
      </c>
      <c r="AM432" s="1">
        <v>40077</v>
      </c>
      <c r="AN432" s="1">
        <v>40077</v>
      </c>
      <c r="AO432" t="s">
        <v>75</v>
      </c>
      <c r="AP432" t="s">
        <v>17</v>
      </c>
      <c r="AQ432" t="s">
        <v>17</v>
      </c>
      <c r="AR432" t="s">
        <v>17</v>
      </c>
      <c r="AS432" s="1">
        <v>40115</v>
      </c>
      <c r="AT432" t="s">
        <v>18</v>
      </c>
      <c r="AU432" s="1">
        <v>40115</v>
      </c>
      <c r="AV432" t="s">
        <v>17</v>
      </c>
      <c r="AW432" t="s">
        <v>17</v>
      </c>
      <c r="AX432" t="s">
        <v>17</v>
      </c>
      <c r="AY432" s="1">
        <v>40115</v>
      </c>
      <c r="AZ432" t="s">
        <v>17</v>
      </c>
      <c r="BA432" t="s">
        <v>17</v>
      </c>
      <c r="BB432" t="s">
        <v>17</v>
      </c>
      <c r="BC432" s="1">
        <v>40115</v>
      </c>
      <c r="BD432" s="1">
        <v>40102</v>
      </c>
      <c r="BE432" t="s">
        <v>17</v>
      </c>
      <c r="BF432" t="s">
        <v>17</v>
      </c>
      <c r="BG432" t="s">
        <v>17</v>
      </c>
      <c r="BH432" t="s">
        <v>1004</v>
      </c>
      <c r="BI432" t="s">
        <v>17</v>
      </c>
      <c r="BJ432" s="1">
        <v>40148</v>
      </c>
      <c r="BK432" t="b">
        <v>0</v>
      </c>
      <c r="BL432" t="b">
        <v>0</v>
      </c>
      <c r="BM432" t="s">
        <v>17</v>
      </c>
      <c r="BN432" t="s">
        <v>85</v>
      </c>
      <c r="BO432" t="b">
        <v>0</v>
      </c>
      <c r="BP432" t="b">
        <v>0</v>
      </c>
      <c r="BQ432">
        <v>433</v>
      </c>
      <c r="BR432">
        <v>1</v>
      </c>
    </row>
    <row r="433" spans="1:70" x14ac:dyDescent="0.25">
      <c r="A433" t="s">
        <v>3698</v>
      </c>
      <c r="B433" s="1">
        <v>40077</v>
      </c>
      <c r="C433" t="s">
        <v>151</v>
      </c>
      <c r="D433" t="s">
        <v>9</v>
      </c>
      <c r="E433" t="s">
        <v>3699</v>
      </c>
      <c r="F433" t="s">
        <v>3700</v>
      </c>
      <c r="G433" t="s">
        <v>3583</v>
      </c>
      <c r="I433" t="s">
        <v>3701</v>
      </c>
      <c r="J433" s="1">
        <v>39205</v>
      </c>
      <c r="K433" t="s">
        <v>3702</v>
      </c>
      <c r="L433">
        <v>2</v>
      </c>
      <c r="N433" t="s">
        <v>1011</v>
      </c>
      <c r="O433" s="1">
        <v>39872</v>
      </c>
      <c r="P433" t="s">
        <v>3703</v>
      </c>
      <c r="Q433" s="1">
        <v>40053</v>
      </c>
      <c r="S433" s="1"/>
      <c r="T433" t="s">
        <v>17</v>
      </c>
      <c r="U433" t="s">
        <v>17</v>
      </c>
      <c r="V433" t="s">
        <v>75</v>
      </c>
      <c r="W433" t="s">
        <v>17</v>
      </c>
      <c r="X433" s="1">
        <v>40051</v>
      </c>
      <c r="Y433" t="s">
        <v>75</v>
      </c>
      <c r="Z433" t="s">
        <v>75</v>
      </c>
      <c r="AA433" t="s">
        <v>75</v>
      </c>
      <c r="AB433" t="s">
        <v>75</v>
      </c>
      <c r="AC433" t="s">
        <v>75</v>
      </c>
      <c r="AD433" s="1"/>
      <c r="AE433" s="1"/>
      <c r="AF433" s="1"/>
      <c r="AG433">
        <v>99</v>
      </c>
      <c r="AH433" s="1"/>
      <c r="AI433" s="1"/>
      <c r="AJ433" s="1"/>
      <c r="AK433" s="1">
        <v>40058</v>
      </c>
      <c r="AL433" s="1">
        <v>40059</v>
      </c>
      <c r="AM433" s="1"/>
      <c r="AN433" s="1">
        <v>40077</v>
      </c>
      <c r="AO433" t="s">
        <v>75</v>
      </c>
      <c r="AP433" t="s">
        <v>17</v>
      </c>
      <c r="AQ433" t="s">
        <v>17</v>
      </c>
      <c r="AR433" t="s">
        <v>17</v>
      </c>
      <c r="AS433" s="1">
        <v>40115</v>
      </c>
      <c r="AT433" t="s">
        <v>18</v>
      </c>
      <c r="AU433" s="1">
        <v>40115</v>
      </c>
      <c r="AV433" t="s">
        <v>17</v>
      </c>
      <c r="AW433" t="s">
        <v>17</v>
      </c>
      <c r="AX433" t="s">
        <v>17</v>
      </c>
      <c r="AY433" s="1">
        <v>40115</v>
      </c>
      <c r="AZ433" t="s">
        <v>17</v>
      </c>
      <c r="BA433" t="s">
        <v>17</v>
      </c>
      <c r="BB433" t="s">
        <v>17</v>
      </c>
      <c r="BC433" s="1">
        <v>40115</v>
      </c>
      <c r="BD433" s="1">
        <v>40102</v>
      </c>
      <c r="BE433" t="s">
        <v>17</v>
      </c>
      <c r="BF433" t="s">
        <v>17</v>
      </c>
      <c r="BG433" t="s">
        <v>17</v>
      </c>
      <c r="BH433" t="s">
        <v>1004</v>
      </c>
      <c r="BI433" t="s">
        <v>17</v>
      </c>
      <c r="BJ433" s="1"/>
      <c r="BK433" t="b">
        <v>0</v>
      </c>
      <c r="BL433" t="b">
        <v>0</v>
      </c>
      <c r="BN433" t="s">
        <v>85</v>
      </c>
      <c r="BO433" t="b">
        <v>0</v>
      </c>
      <c r="BP433" t="b">
        <v>0</v>
      </c>
      <c r="BQ433">
        <v>434</v>
      </c>
      <c r="BR433">
        <v>1</v>
      </c>
    </row>
    <row r="434" spans="1:70" x14ac:dyDescent="0.25">
      <c r="A434" t="s">
        <v>3704</v>
      </c>
      <c r="B434" s="1">
        <v>40077</v>
      </c>
      <c r="C434" t="s">
        <v>64</v>
      </c>
      <c r="D434" t="s">
        <v>9</v>
      </c>
      <c r="E434" t="s">
        <v>3705</v>
      </c>
      <c r="F434" t="s">
        <v>3706</v>
      </c>
      <c r="G434" t="s">
        <v>3707</v>
      </c>
      <c r="H434" t="s">
        <v>64</v>
      </c>
      <c r="I434" t="s">
        <v>3708</v>
      </c>
      <c r="J434" s="1">
        <v>40057</v>
      </c>
      <c r="K434" t="s">
        <v>3709</v>
      </c>
      <c r="L434">
        <v>1</v>
      </c>
      <c r="N434" t="s">
        <v>1011</v>
      </c>
      <c r="O434" s="1">
        <v>40068</v>
      </c>
      <c r="P434" t="s">
        <v>3710</v>
      </c>
      <c r="Q434" s="1">
        <v>40068</v>
      </c>
      <c r="R434" t="s">
        <v>75</v>
      </c>
      <c r="S434" s="1"/>
      <c r="T434" t="s">
        <v>17</v>
      </c>
      <c r="U434" t="s">
        <v>75</v>
      </c>
      <c r="V434" t="s">
        <v>17</v>
      </c>
      <c r="W434" t="s">
        <v>75</v>
      </c>
      <c r="X434" s="1">
        <v>40065</v>
      </c>
      <c r="Y434" t="s">
        <v>75</v>
      </c>
      <c r="Z434" t="s">
        <v>75</v>
      </c>
      <c r="AA434" t="s">
        <v>75</v>
      </c>
      <c r="AB434" t="s">
        <v>75</v>
      </c>
      <c r="AC434" t="s">
        <v>75</v>
      </c>
      <c r="AD434" s="1"/>
      <c r="AE434" s="1"/>
      <c r="AF434" s="1"/>
      <c r="AG434">
        <v>99</v>
      </c>
      <c r="AH434" s="1"/>
      <c r="AI434" s="1"/>
      <c r="AJ434" s="1"/>
      <c r="AK434" s="1">
        <v>40070</v>
      </c>
      <c r="AL434" s="1">
        <v>40071</v>
      </c>
      <c r="AM434" s="1"/>
      <c r="AN434" s="1">
        <v>40077</v>
      </c>
      <c r="AO434" t="s">
        <v>75</v>
      </c>
      <c r="AP434" t="s">
        <v>17</v>
      </c>
      <c r="AQ434" t="s">
        <v>17</v>
      </c>
      <c r="AR434" t="s">
        <v>17</v>
      </c>
      <c r="AS434" s="1">
        <v>40119</v>
      </c>
      <c r="AT434" t="s">
        <v>22</v>
      </c>
      <c r="AU434" s="1">
        <v>40119</v>
      </c>
      <c r="AV434" t="s">
        <v>17</v>
      </c>
      <c r="AW434" t="s">
        <v>17</v>
      </c>
      <c r="AX434" t="s">
        <v>17</v>
      </c>
      <c r="AY434" s="1">
        <v>40119</v>
      </c>
      <c r="AZ434" t="s">
        <v>17</v>
      </c>
      <c r="BA434" t="s">
        <v>17</v>
      </c>
      <c r="BB434" t="s">
        <v>17</v>
      </c>
      <c r="BC434" s="1">
        <v>40119</v>
      </c>
      <c r="BD434" s="1">
        <v>40102</v>
      </c>
      <c r="BE434" t="s">
        <v>17</v>
      </c>
      <c r="BF434" t="s">
        <v>17</v>
      </c>
      <c r="BG434" t="s">
        <v>17</v>
      </c>
      <c r="BH434" t="s">
        <v>1004</v>
      </c>
      <c r="BI434" t="s">
        <v>17</v>
      </c>
      <c r="BJ434" s="1"/>
      <c r="BK434" t="b">
        <v>0</v>
      </c>
      <c r="BL434" t="b">
        <v>0</v>
      </c>
      <c r="BN434" t="s">
        <v>85</v>
      </c>
      <c r="BO434" t="b">
        <v>0</v>
      </c>
      <c r="BP434" t="b">
        <v>0</v>
      </c>
      <c r="BQ434">
        <v>435</v>
      </c>
      <c r="BR434">
        <v>1</v>
      </c>
    </row>
    <row r="435" spans="1:70" x14ac:dyDescent="0.25">
      <c r="A435" t="s">
        <v>3711</v>
      </c>
      <c r="B435" s="1">
        <v>40077</v>
      </c>
      <c r="C435" t="s">
        <v>19</v>
      </c>
      <c r="D435" t="s">
        <v>9</v>
      </c>
      <c r="E435" t="s">
        <v>3712</v>
      </c>
      <c r="F435" t="s">
        <v>3713</v>
      </c>
      <c r="G435" t="s">
        <v>3714</v>
      </c>
      <c r="I435" t="s">
        <v>3715</v>
      </c>
      <c r="J435" s="1">
        <v>38976</v>
      </c>
      <c r="K435" t="s">
        <v>3716</v>
      </c>
      <c r="L435">
        <v>3</v>
      </c>
      <c r="N435" t="s">
        <v>1011</v>
      </c>
      <c r="O435" s="1">
        <v>40069</v>
      </c>
      <c r="P435" t="s">
        <v>3528</v>
      </c>
      <c r="Q435" s="1">
        <v>40069</v>
      </c>
      <c r="R435" t="s">
        <v>75</v>
      </c>
      <c r="S435" s="1">
        <v>40065</v>
      </c>
      <c r="T435" t="s">
        <v>75</v>
      </c>
      <c r="U435" t="s">
        <v>17</v>
      </c>
      <c r="V435" t="s">
        <v>75</v>
      </c>
      <c r="W435" t="s">
        <v>75</v>
      </c>
      <c r="X435" s="1">
        <v>40065</v>
      </c>
      <c r="Y435" t="s">
        <v>75</v>
      </c>
      <c r="Z435" t="s">
        <v>75</v>
      </c>
      <c r="AA435" t="s">
        <v>75</v>
      </c>
      <c r="AB435" t="s">
        <v>17</v>
      </c>
      <c r="AC435" t="s">
        <v>75</v>
      </c>
      <c r="AD435" s="1">
        <v>39010</v>
      </c>
      <c r="AE435" s="1">
        <v>39076</v>
      </c>
      <c r="AF435" s="1"/>
      <c r="AG435">
        <v>3</v>
      </c>
      <c r="AH435" s="1">
        <v>39026</v>
      </c>
      <c r="AI435" s="1">
        <v>39171</v>
      </c>
      <c r="AJ435" s="1"/>
      <c r="AK435" s="1">
        <v>40070</v>
      </c>
      <c r="AL435" s="1">
        <v>40071</v>
      </c>
      <c r="AM435" s="1"/>
      <c r="AN435" s="1">
        <v>40077</v>
      </c>
      <c r="AO435" t="s">
        <v>75</v>
      </c>
      <c r="AP435" t="s">
        <v>17</v>
      </c>
      <c r="AQ435" t="s">
        <v>17</v>
      </c>
      <c r="AR435" t="s">
        <v>17</v>
      </c>
      <c r="AS435" s="1">
        <v>40119</v>
      </c>
      <c r="AT435" t="s">
        <v>18</v>
      </c>
      <c r="AU435" s="1">
        <v>40119</v>
      </c>
      <c r="AV435" t="s">
        <v>17</v>
      </c>
      <c r="AW435" t="s">
        <v>17</v>
      </c>
      <c r="AX435" t="s">
        <v>17</v>
      </c>
      <c r="AY435" s="1">
        <v>40119</v>
      </c>
      <c r="AZ435" t="s">
        <v>17</v>
      </c>
      <c r="BA435" t="s">
        <v>17</v>
      </c>
      <c r="BB435" t="s">
        <v>17</v>
      </c>
      <c r="BC435" s="1">
        <v>40119</v>
      </c>
      <c r="BD435" s="1">
        <v>40133</v>
      </c>
      <c r="BE435" t="s">
        <v>17</v>
      </c>
      <c r="BF435" t="s">
        <v>17</v>
      </c>
      <c r="BG435" t="s">
        <v>17</v>
      </c>
      <c r="BH435" t="s">
        <v>1004</v>
      </c>
      <c r="BI435" t="s">
        <v>17</v>
      </c>
      <c r="BJ435" s="1"/>
      <c r="BK435" t="b">
        <v>0</v>
      </c>
      <c r="BL435" t="b">
        <v>0</v>
      </c>
      <c r="BN435" t="s">
        <v>85</v>
      </c>
      <c r="BO435" t="b">
        <v>0</v>
      </c>
      <c r="BP435" t="b">
        <v>0</v>
      </c>
      <c r="BQ435">
        <v>436</v>
      </c>
      <c r="BR435">
        <v>1</v>
      </c>
    </row>
    <row r="436" spans="1:70" x14ac:dyDescent="0.25">
      <c r="A436" t="s">
        <v>3717</v>
      </c>
      <c r="B436" s="1">
        <v>40077</v>
      </c>
      <c r="C436" t="s">
        <v>64</v>
      </c>
      <c r="D436" t="s">
        <v>9</v>
      </c>
      <c r="E436" t="s">
        <v>2310</v>
      </c>
      <c r="F436" t="s">
        <v>3718</v>
      </c>
      <c r="G436" t="s">
        <v>3719</v>
      </c>
      <c r="H436" t="s">
        <v>64</v>
      </c>
      <c r="I436" t="s">
        <v>3720</v>
      </c>
      <c r="J436" s="1">
        <v>35532</v>
      </c>
      <c r="K436" t="s">
        <v>3721</v>
      </c>
      <c r="L436">
        <v>12</v>
      </c>
      <c r="N436" t="s">
        <v>1011</v>
      </c>
      <c r="O436" s="1">
        <v>40063</v>
      </c>
      <c r="P436" t="s">
        <v>3722</v>
      </c>
      <c r="Q436" s="1">
        <v>40063</v>
      </c>
      <c r="R436" t="s">
        <v>75</v>
      </c>
      <c r="S436" s="1"/>
      <c r="T436" t="s">
        <v>75</v>
      </c>
      <c r="U436" t="s">
        <v>17</v>
      </c>
      <c r="V436" t="s">
        <v>17</v>
      </c>
      <c r="W436" t="s">
        <v>75</v>
      </c>
      <c r="X436" s="1">
        <v>40061</v>
      </c>
      <c r="Y436" t="s">
        <v>75</v>
      </c>
      <c r="Z436" t="s">
        <v>75</v>
      </c>
      <c r="AA436" t="s">
        <v>75</v>
      </c>
      <c r="AB436" t="s">
        <v>17</v>
      </c>
      <c r="AC436" t="s">
        <v>75</v>
      </c>
      <c r="AD436" s="1"/>
      <c r="AE436" s="1"/>
      <c r="AF436" s="1"/>
      <c r="AG436">
        <v>99</v>
      </c>
      <c r="AH436" s="1"/>
      <c r="AI436" s="1"/>
      <c r="AJ436" s="1"/>
      <c r="AK436" s="1">
        <v>40064</v>
      </c>
      <c r="AL436" s="1">
        <v>40065</v>
      </c>
      <c r="AM436" s="1"/>
      <c r="AN436" s="1">
        <v>40077</v>
      </c>
      <c r="AO436" t="s">
        <v>75</v>
      </c>
      <c r="AP436" t="s">
        <v>17</v>
      </c>
      <c r="AQ436" t="s">
        <v>17</v>
      </c>
      <c r="AR436" t="s">
        <v>17</v>
      </c>
      <c r="AS436" s="1">
        <v>40115</v>
      </c>
      <c r="AT436" t="s">
        <v>18</v>
      </c>
      <c r="AU436" s="1">
        <v>40115</v>
      </c>
      <c r="AV436" t="s">
        <v>17</v>
      </c>
      <c r="AW436" t="s">
        <v>17</v>
      </c>
      <c r="AX436" t="s">
        <v>17</v>
      </c>
      <c r="AY436" s="1">
        <v>40115</v>
      </c>
      <c r="AZ436" t="s">
        <v>17</v>
      </c>
      <c r="BA436" t="s">
        <v>17</v>
      </c>
      <c r="BB436" t="s">
        <v>17</v>
      </c>
      <c r="BC436" s="1">
        <v>40115</v>
      </c>
      <c r="BD436" s="1">
        <v>40102</v>
      </c>
      <c r="BE436" t="s">
        <v>17</v>
      </c>
      <c r="BF436" t="s">
        <v>17</v>
      </c>
      <c r="BG436" t="s">
        <v>17</v>
      </c>
      <c r="BH436" t="s">
        <v>1004</v>
      </c>
      <c r="BI436" t="s">
        <v>17</v>
      </c>
      <c r="BJ436" s="1"/>
      <c r="BK436" t="b">
        <v>0</v>
      </c>
      <c r="BL436" t="b">
        <v>0</v>
      </c>
      <c r="BN436" t="s">
        <v>85</v>
      </c>
      <c r="BO436" t="b">
        <v>0</v>
      </c>
      <c r="BP436" t="b">
        <v>0</v>
      </c>
      <c r="BQ436">
        <v>437</v>
      </c>
      <c r="BR436">
        <v>1</v>
      </c>
    </row>
    <row r="437" spans="1:70" x14ac:dyDescent="0.25">
      <c r="A437" t="s">
        <v>3723</v>
      </c>
      <c r="B437" s="1">
        <v>40077</v>
      </c>
      <c r="C437" t="s">
        <v>46</v>
      </c>
      <c r="D437" t="s">
        <v>41</v>
      </c>
      <c r="E437" t="s">
        <v>3724</v>
      </c>
      <c r="F437" t="s">
        <v>3725</v>
      </c>
      <c r="G437" t="s">
        <v>3726</v>
      </c>
      <c r="I437" t="s">
        <v>3727</v>
      </c>
      <c r="J437" s="1"/>
      <c r="K437" t="s">
        <v>3728</v>
      </c>
      <c r="L437">
        <v>3</v>
      </c>
      <c r="N437" t="s">
        <v>979</v>
      </c>
      <c r="O437" s="1">
        <v>40068</v>
      </c>
      <c r="P437" t="s">
        <v>3729</v>
      </c>
      <c r="Q437" s="1">
        <v>40070</v>
      </c>
      <c r="R437" t="s">
        <v>17</v>
      </c>
      <c r="S437" s="1"/>
      <c r="T437" t="s">
        <v>17</v>
      </c>
      <c r="U437" t="s">
        <v>75</v>
      </c>
      <c r="V437" t="s">
        <v>17</v>
      </c>
      <c r="W437" t="s">
        <v>75</v>
      </c>
      <c r="X437" s="1">
        <v>40057</v>
      </c>
      <c r="Y437" t="s">
        <v>75</v>
      </c>
      <c r="Z437" t="s">
        <v>17</v>
      </c>
      <c r="AA437" t="s">
        <v>75</v>
      </c>
      <c r="AB437" t="s">
        <v>75</v>
      </c>
      <c r="AC437" t="s">
        <v>75</v>
      </c>
      <c r="AD437" s="1"/>
      <c r="AE437" s="1"/>
      <c r="AF437" s="1"/>
      <c r="AG437">
        <v>99</v>
      </c>
      <c r="AH437" s="1"/>
      <c r="AI437" s="1"/>
      <c r="AJ437" s="1"/>
      <c r="AK437" s="1">
        <v>40070</v>
      </c>
      <c r="AL437" s="1">
        <v>40071</v>
      </c>
      <c r="AM437" s="1">
        <v>40077</v>
      </c>
      <c r="AN437" s="1">
        <v>40077</v>
      </c>
      <c r="AO437" t="s">
        <v>75</v>
      </c>
      <c r="AP437" t="s">
        <v>17</v>
      </c>
      <c r="AQ437" t="s">
        <v>17</v>
      </c>
      <c r="AR437" t="s">
        <v>17</v>
      </c>
      <c r="AS437" s="1">
        <v>40115</v>
      </c>
      <c r="AT437" t="s">
        <v>22</v>
      </c>
      <c r="AU437" s="1">
        <v>40115</v>
      </c>
      <c r="AV437" t="s">
        <v>17</v>
      </c>
      <c r="AW437" t="s">
        <v>17</v>
      </c>
      <c r="AX437" t="s">
        <v>17</v>
      </c>
      <c r="AY437" s="1">
        <v>40115</v>
      </c>
      <c r="AZ437" t="s">
        <v>17</v>
      </c>
      <c r="BA437" t="s">
        <v>17</v>
      </c>
      <c r="BB437" t="s">
        <v>17</v>
      </c>
      <c r="BC437" s="1">
        <v>40115</v>
      </c>
      <c r="BD437" s="1">
        <v>40102</v>
      </c>
      <c r="BE437" t="s">
        <v>17</v>
      </c>
      <c r="BF437" t="s">
        <v>17</v>
      </c>
      <c r="BG437" t="s">
        <v>17</v>
      </c>
      <c r="BH437" t="s">
        <v>1004</v>
      </c>
      <c r="BI437" t="s">
        <v>17</v>
      </c>
      <c r="BJ437" s="1"/>
      <c r="BK437" t="b">
        <v>0</v>
      </c>
      <c r="BL437" t="b">
        <v>0</v>
      </c>
      <c r="BN437" t="s">
        <v>85</v>
      </c>
      <c r="BO437" t="b">
        <v>0</v>
      </c>
      <c r="BP437" t="b">
        <v>0</v>
      </c>
      <c r="BQ437">
        <v>438</v>
      </c>
      <c r="BR437">
        <v>1</v>
      </c>
    </row>
    <row r="438" spans="1:70" x14ac:dyDescent="0.25">
      <c r="A438" t="s">
        <v>3730</v>
      </c>
      <c r="B438" s="1">
        <v>40074</v>
      </c>
      <c r="C438" t="s">
        <v>237</v>
      </c>
      <c r="D438" t="s">
        <v>74</v>
      </c>
      <c r="E438" t="s">
        <v>3731</v>
      </c>
      <c r="F438" t="s">
        <v>3732</v>
      </c>
      <c r="G438" t="s">
        <v>3733</v>
      </c>
      <c r="I438" t="s">
        <v>3734</v>
      </c>
      <c r="J438" s="1"/>
      <c r="K438" t="s">
        <v>3735</v>
      </c>
      <c r="L438">
        <v>3</v>
      </c>
      <c r="N438" t="s">
        <v>1011</v>
      </c>
      <c r="O438" s="1">
        <v>40063</v>
      </c>
      <c r="P438" t="s">
        <v>3736</v>
      </c>
      <c r="Q438" s="1">
        <v>40063</v>
      </c>
      <c r="R438" t="s">
        <v>17</v>
      </c>
      <c r="S438" s="1"/>
      <c r="T438" t="s">
        <v>17</v>
      </c>
      <c r="U438" t="s">
        <v>17</v>
      </c>
      <c r="V438" t="s">
        <v>17</v>
      </c>
      <c r="W438" t="s">
        <v>75</v>
      </c>
      <c r="X438" s="1">
        <v>40061</v>
      </c>
      <c r="Y438" t="s">
        <v>75</v>
      </c>
      <c r="Z438" t="s">
        <v>75</v>
      </c>
      <c r="AA438" t="s">
        <v>75</v>
      </c>
      <c r="AB438" t="s">
        <v>75</v>
      </c>
      <c r="AC438" t="s">
        <v>75</v>
      </c>
      <c r="AD438" s="1"/>
      <c r="AE438" s="1">
        <v>38874</v>
      </c>
      <c r="AF438" s="1"/>
      <c r="AG438">
        <v>3</v>
      </c>
      <c r="AH438" s="1">
        <v>38841</v>
      </c>
      <c r="AI438" s="1">
        <v>38902</v>
      </c>
      <c r="AJ438" s="1"/>
      <c r="AK438" s="1">
        <v>40063</v>
      </c>
      <c r="AL438" s="1">
        <v>40064</v>
      </c>
      <c r="AM438" s="1"/>
      <c r="AN438" s="1">
        <v>40074</v>
      </c>
      <c r="AO438" t="s">
        <v>75</v>
      </c>
      <c r="AP438" t="s">
        <v>17</v>
      </c>
      <c r="AQ438" t="s">
        <v>17</v>
      </c>
      <c r="AR438" t="s">
        <v>17</v>
      </c>
      <c r="AS438" s="1">
        <v>40115</v>
      </c>
      <c r="AT438" t="s">
        <v>18</v>
      </c>
      <c r="AU438" s="1">
        <v>40115</v>
      </c>
      <c r="AV438" t="s">
        <v>17</v>
      </c>
      <c r="AW438" t="s">
        <v>17</v>
      </c>
      <c r="AX438" t="s">
        <v>17</v>
      </c>
      <c r="AY438" s="1">
        <v>40115</v>
      </c>
      <c r="AZ438" t="s">
        <v>17</v>
      </c>
      <c r="BA438" t="s">
        <v>17</v>
      </c>
      <c r="BB438" t="s">
        <v>17</v>
      </c>
      <c r="BC438" s="1">
        <v>40115</v>
      </c>
      <c r="BD438" s="1">
        <v>40102</v>
      </c>
      <c r="BE438" t="s">
        <v>17</v>
      </c>
      <c r="BF438" t="s">
        <v>17</v>
      </c>
      <c r="BG438" t="s">
        <v>17</v>
      </c>
      <c r="BH438" t="s">
        <v>1004</v>
      </c>
      <c r="BI438" t="s">
        <v>17</v>
      </c>
      <c r="BJ438" s="1"/>
      <c r="BK438" t="b">
        <v>0</v>
      </c>
      <c r="BL438" t="b">
        <v>0</v>
      </c>
      <c r="BN438" t="s">
        <v>85</v>
      </c>
      <c r="BO438" t="b">
        <v>0</v>
      </c>
      <c r="BP438" t="b">
        <v>0</v>
      </c>
      <c r="BQ438">
        <v>439</v>
      </c>
      <c r="BR438">
        <v>1</v>
      </c>
    </row>
    <row r="439" spans="1:70" x14ac:dyDescent="0.25">
      <c r="A439" t="s">
        <v>3737</v>
      </c>
      <c r="B439" s="1">
        <v>40074</v>
      </c>
      <c r="C439" t="s">
        <v>644</v>
      </c>
      <c r="D439" t="s">
        <v>74</v>
      </c>
      <c r="E439" t="s">
        <v>3738</v>
      </c>
      <c r="F439" t="s">
        <v>3739</v>
      </c>
      <c r="G439" t="s">
        <v>3740</v>
      </c>
      <c r="I439" t="s">
        <v>3741</v>
      </c>
      <c r="J439" s="1">
        <v>39141</v>
      </c>
      <c r="K439" t="s">
        <v>3742</v>
      </c>
      <c r="L439">
        <v>2</v>
      </c>
      <c r="M439">
        <v>6</v>
      </c>
      <c r="N439" t="s">
        <v>1011</v>
      </c>
      <c r="O439" s="1">
        <v>40060</v>
      </c>
      <c r="P439" t="s">
        <v>3743</v>
      </c>
      <c r="Q439" s="1">
        <v>40060</v>
      </c>
      <c r="R439" t="s">
        <v>75</v>
      </c>
      <c r="S439" s="1">
        <v>40052</v>
      </c>
      <c r="T439" t="s">
        <v>17</v>
      </c>
      <c r="U439" t="s">
        <v>75</v>
      </c>
      <c r="V439" t="s">
        <v>75</v>
      </c>
      <c r="W439" t="s">
        <v>17</v>
      </c>
      <c r="X439" s="1">
        <v>40050</v>
      </c>
      <c r="Y439" t="s">
        <v>17</v>
      </c>
      <c r="Z439" t="s">
        <v>75</v>
      </c>
      <c r="AA439" t="s">
        <v>75</v>
      </c>
      <c r="AB439" t="s">
        <v>17</v>
      </c>
      <c r="AC439" t="s">
        <v>75</v>
      </c>
      <c r="AD439" s="1">
        <v>39170</v>
      </c>
      <c r="AE439" s="1">
        <v>39262</v>
      </c>
      <c r="AF439" s="1"/>
      <c r="AG439">
        <v>3</v>
      </c>
      <c r="AH439" s="1">
        <v>39209</v>
      </c>
      <c r="AI439" s="1">
        <v>39293</v>
      </c>
      <c r="AJ439" s="1"/>
      <c r="AK439" s="1">
        <v>40060</v>
      </c>
      <c r="AL439" s="1">
        <v>40061</v>
      </c>
      <c r="AM439" s="1"/>
      <c r="AN439" s="1">
        <v>40074</v>
      </c>
      <c r="AO439" t="s">
        <v>75</v>
      </c>
      <c r="AP439" t="s">
        <v>17</v>
      </c>
      <c r="AQ439" t="s">
        <v>17</v>
      </c>
      <c r="AR439" t="s">
        <v>17</v>
      </c>
      <c r="AS439" s="1">
        <v>40115</v>
      </c>
      <c r="AT439" t="s">
        <v>18</v>
      </c>
      <c r="AU439" s="1">
        <v>40115</v>
      </c>
      <c r="AV439" t="s">
        <v>17</v>
      </c>
      <c r="AW439" t="s">
        <v>17</v>
      </c>
      <c r="AX439" t="s">
        <v>17</v>
      </c>
      <c r="AY439" s="1">
        <v>40115</v>
      </c>
      <c r="AZ439" t="s">
        <v>17</v>
      </c>
      <c r="BA439" t="s">
        <v>17</v>
      </c>
      <c r="BB439" t="s">
        <v>17</v>
      </c>
      <c r="BC439" s="1">
        <v>40115</v>
      </c>
      <c r="BD439" s="1">
        <v>40102</v>
      </c>
      <c r="BE439" t="s">
        <v>17</v>
      </c>
      <c r="BF439" t="s">
        <v>17</v>
      </c>
      <c r="BG439" t="s">
        <v>17</v>
      </c>
      <c r="BH439" t="s">
        <v>1004</v>
      </c>
      <c r="BI439" t="s">
        <v>17</v>
      </c>
      <c r="BJ439" s="1"/>
      <c r="BK439" t="b">
        <v>0</v>
      </c>
      <c r="BL439" t="b">
        <v>0</v>
      </c>
      <c r="BN439" t="s">
        <v>85</v>
      </c>
      <c r="BO439" t="b">
        <v>0</v>
      </c>
      <c r="BP439" t="b">
        <v>0</v>
      </c>
      <c r="BQ439">
        <v>440</v>
      </c>
      <c r="BR439">
        <v>1</v>
      </c>
    </row>
    <row r="440" spans="1:70" x14ac:dyDescent="0.25">
      <c r="A440" t="s">
        <v>3744</v>
      </c>
      <c r="B440" s="1">
        <v>40072</v>
      </c>
      <c r="C440" t="s">
        <v>25</v>
      </c>
      <c r="D440" t="s">
        <v>24</v>
      </c>
      <c r="E440" t="s">
        <v>3745</v>
      </c>
      <c r="F440" t="s">
        <v>3746</v>
      </c>
      <c r="G440" t="s">
        <v>3669</v>
      </c>
      <c r="I440" t="s">
        <v>3747</v>
      </c>
      <c r="J440" s="1">
        <v>39413</v>
      </c>
      <c r="K440" t="s">
        <v>3748</v>
      </c>
      <c r="L440">
        <v>1</v>
      </c>
      <c r="M440">
        <v>11</v>
      </c>
      <c r="N440" t="s">
        <v>1011</v>
      </c>
      <c r="O440" s="1">
        <v>40067</v>
      </c>
      <c r="P440" t="s">
        <v>3749</v>
      </c>
      <c r="Q440" s="1">
        <v>40067</v>
      </c>
      <c r="R440" t="s">
        <v>17</v>
      </c>
      <c r="S440" s="1"/>
      <c r="T440" t="s">
        <v>17</v>
      </c>
      <c r="U440" t="s">
        <v>17</v>
      </c>
      <c r="V440" t="s">
        <v>17</v>
      </c>
      <c r="W440" t="s">
        <v>75</v>
      </c>
      <c r="X440" s="1">
        <v>40056</v>
      </c>
      <c r="Z440" t="s">
        <v>75</v>
      </c>
      <c r="AA440" t="s">
        <v>75</v>
      </c>
      <c r="AB440" t="s">
        <v>75</v>
      </c>
      <c r="AC440" t="s">
        <v>75</v>
      </c>
      <c r="AD440" s="1">
        <v>39414</v>
      </c>
      <c r="AE440" s="1">
        <v>39506</v>
      </c>
      <c r="AF440" s="1">
        <v>39731</v>
      </c>
      <c r="AG440">
        <v>4</v>
      </c>
      <c r="AH440" s="1">
        <v>39475</v>
      </c>
      <c r="AI440" s="1">
        <v>39535</v>
      </c>
      <c r="AJ440" s="1"/>
      <c r="AK440" s="1">
        <v>40070</v>
      </c>
      <c r="AL440" s="1">
        <v>40071</v>
      </c>
      <c r="AM440" s="1"/>
      <c r="AN440" s="1">
        <v>40072</v>
      </c>
      <c r="AO440" t="s">
        <v>75</v>
      </c>
      <c r="AP440" t="s">
        <v>17</v>
      </c>
      <c r="AQ440" t="s">
        <v>17</v>
      </c>
      <c r="AR440" t="s">
        <v>17</v>
      </c>
      <c r="AS440" s="1">
        <v>40119</v>
      </c>
      <c r="AT440" t="s">
        <v>22</v>
      </c>
      <c r="AU440" s="1">
        <v>40119</v>
      </c>
      <c r="AV440" t="s">
        <v>17</v>
      </c>
      <c r="AW440" t="s">
        <v>17</v>
      </c>
      <c r="AX440" t="s">
        <v>17</v>
      </c>
      <c r="AY440" s="1">
        <v>40119</v>
      </c>
      <c r="AZ440" t="s">
        <v>17</v>
      </c>
      <c r="BA440" t="s">
        <v>17</v>
      </c>
      <c r="BB440" t="s">
        <v>17</v>
      </c>
      <c r="BC440" s="1">
        <v>40119</v>
      </c>
      <c r="BD440" s="1">
        <v>40102</v>
      </c>
      <c r="BE440" t="s">
        <v>17</v>
      </c>
      <c r="BF440" t="s">
        <v>17</v>
      </c>
      <c r="BG440" t="s">
        <v>17</v>
      </c>
      <c r="BH440" t="s">
        <v>1004</v>
      </c>
      <c r="BI440" t="s">
        <v>17</v>
      </c>
      <c r="BJ440" s="1"/>
      <c r="BK440" t="b">
        <v>0</v>
      </c>
      <c r="BL440" t="b">
        <v>0</v>
      </c>
      <c r="BN440" t="s">
        <v>17</v>
      </c>
      <c r="BO440" t="b">
        <v>0</v>
      </c>
      <c r="BP440" t="b">
        <v>0</v>
      </c>
      <c r="BQ440">
        <v>441</v>
      </c>
      <c r="BR440">
        <v>1</v>
      </c>
    </row>
    <row r="441" spans="1:70" x14ac:dyDescent="0.25">
      <c r="A441" t="s">
        <v>3750</v>
      </c>
      <c r="B441" s="1">
        <v>40073</v>
      </c>
      <c r="C441" t="s">
        <v>68</v>
      </c>
      <c r="D441" t="s">
        <v>35</v>
      </c>
      <c r="E441" t="s">
        <v>2026</v>
      </c>
      <c r="F441" t="s">
        <v>3751</v>
      </c>
      <c r="G441" t="s">
        <v>3752</v>
      </c>
      <c r="I441" t="s">
        <v>3753</v>
      </c>
      <c r="J441" s="1">
        <v>39679</v>
      </c>
      <c r="K441" t="s">
        <v>3754</v>
      </c>
      <c r="L441">
        <v>1</v>
      </c>
      <c r="N441" t="s">
        <v>979</v>
      </c>
      <c r="O441" s="1">
        <v>40069</v>
      </c>
      <c r="P441" t="s">
        <v>3755</v>
      </c>
      <c r="Q441" s="1">
        <v>40069</v>
      </c>
      <c r="R441" t="s">
        <v>75</v>
      </c>
      <c r="S441" s="1">
        <v>40068</v>
      </c>
      <c r="T441" t="s">
        <v>75</v>
      </c>
      <c r="U441" t="s">
        <v>17</v>
      </c>
      <c r="V441" t="s">
        <v>75</v>
      </c>
      <c r="W441" t="s">
        <v>17</v>
      </c>
      <c r="X441" s="1">
        <v>40064</v>
      </c>
      <c r="Y441" t="s">
        <v>75</v>
      </c>
      <c r="Z441" t="s">
        <v>75</v>
      </c>
      <c r="AA441" t="s">
        <v>75</v>
      </c>
      <c r="AB441" t="s">
        <v>75</v>
      </c>
      <c r="AC441" t="s">
        <v>75</v>
      </c>
      <c r="AD441" s="1">
        <v>39489</v>
      </c>
      <c r="AE441" s="1">
        <v>39562</v>
      </c>
      <c r="AF441" s="1"/>
      <c r="AG441">
        <v>3</v>
      </c>
      <c r="AH441" s="1">
        <v>39531</v>
      </c>
      <c r="AI441" s="1">
        <v>39608</v>
      </c>
      <c r="AJ441" s="1"/>
      <c r="AK441" s="1">
        <v>40070</v>
      </c>
      <c r="AL441" s="1">
        <v>40071</v>
      </c>
      <c r="AM441" s="1">
        <v>40071</v>
      </c>
      <c r="AN441" s="1">
        <v>40073</v>
      </c>
      <c r="AO441" t="s">
        <v>75</v>
      </c>
      <c r="AP441" t="s">
        <v>17</v>
      </c>
      <c r="AQ441" t="s">
        <v>17</v>
      </c>
      <c r="AR441" t="s">
        <v>17</v>
      </c>
      <c r="AS441" s="1">
        <v>40119</v>
      </c>
      <c r="AT441" t="s">
        <v>22</v>
      </c>
      <c r="AU441" s="1">
        <v>40119</v>
      </c>
      <c r="AV441" t="s">
        <v>17</v>
      </c>
      <c r="AW441" t="s">
        <v>17</v>
      </c>
      <c r="AX441" t="s">
        <v>17</v>
      </c>
      <c r="AY441" s="1">
        <v>40119</v>
      </c>
      <c r="AZ441" t="s">
        <v>17</v>
      </c>
      <c r="BA441" t="s">
        <v>17</v>
      </c>
      <c r="BB441" t="s">
        <v>17</v>
      </c>
      <c r="BC441" s="1">
        <v>40119</v>
      </c>
      <c r="BD441" s="1">
        <v>40102</v>
      </c>
      <c r="BE441" t="s">
        <v>17</v>
      </c>
      <c r="BF441" t="s">
        <v>17</v>
      </c>
      <c r="BG441" t="s">
        <v>17</v>
      </c>
      <c r="BH441" t="s">
        <v>1004</v>
      </c>
      <c r="BI441" t="s">
        <v>17</v>
      </c>
      <c r="BJ441" s="1"/>
      <c r="BK441" t="b">
        <v>0</v>
      </c>
      <c r="BL441" t="b">
        <v>0</v>
      </c>
      <c r="BN441" t="s">
        <v>85</v>
      </c>
      <c r="BO441" t="b">
        <v>0</v>
      </c>
      <c r="BP441" t="b">
        <v>0</v>
      </c>
      <c r="BQ441">
        <v>442</v>
      </c>
      <c r="BR441">
        <v>1</v>
      </c>
    </row>
    <row r="442" spans="1:70" x14ac:dyDescent="0.25">
      <c r="A442" t="s">
        <v>3756</v>
      </c>
      <c r="B442" s="1">
        <v>40073</v>
      </c>
      <c r="C442" t="s">
        <v>68</v>
      </c>
      <c r="D442" t="s">
        <v>35</v>
      </c>
      <c r="E442" t="s">
        <v>3757</v>
      </c>
      <c r="F442" t="s">
        <v>3758</v>
      </c>
      <c r="G442" t="s">
        <v>3759</v>
      </c>
      <c r="I442" t="s">
        <v>3760</v>
      </c>
      <c r="J442" s="1"/>
      <c r="K442" t="s">
        <v>3761</v>
      </c>
      <c r="L442">
        <v>1</v>
      </c>
      <c r="N442" t="s">
        <v>979</v>
      </c>
      <c r="O442" s="1">
        <v>40058</v>
      </c>
      <c r="P442" t="s">
        <v>3762</v>
      </c>
      <c r="Q442" s="1">
        <v>40065</v>
      </c>
      <c r="R442" t="s">
        <v>75</v>
      </c>
      <c r="S442" s="1">
        <v>40055</v>
      </c>
      <c r="T442" t="s">
        <v>75</v>
      </c>
      <c r="U442" t="s">
        <v>75</v>
      </c>
      <c r="V442" t="s">
        <v>75</v>
      </c>
      <c r="W442" t="s">
        <v>75</v>
      </c>
      <c r="X442" s="1">
        <v>40050</v>
      </c>
      <c r="Y442" t="s">
        <v>75</v>
      </c>
      <c r="Z442" t="s">
        <v>17</v>
      </c>
      <c r="AA442" t="s">
        <v>75</v>
      </c>
      <c r="AB442" t="s">
        <v>17</v>
      </c>
      <c r="AC442" t="s">
        <v>75</v>
      </c>
      <c r="AD442" s="1"/>
      <c r="AE442" s="1"/>
      <c r="AF442" s="1"/>
      <c r="AG442">
        <v>99</v>
      </c>
      <c r="AH442" s="1"/>
      <c r="AI442" s="1"/>
      <c r="AJ442" s="1"/>
      <c r="AK442" s="1">
        <v>40065</v>
      </c>
      <c r="AL442" s="1">
        <v>40066</v>
      </c>
      <c r="AM442" s="1">
        <v>40072</v>
      </c>
      <c r="AN442" s="1">
        <v>40073</v>
      </c>
      <c r="AO442" t="s">
        <v>75</v>
      </c>
      <c r="AP442" t="s">
        <v>17</v>
      </c>
      <c r="AQ442" t="s">
        <v>17</v>
      </c>
      <c r="AR442" t="s">
        <v>17</v>
      </c>
      <c r="AS442" s="1">
        <v>40119</v>
      </c>
      <c r="AT442" t="s">
        <v>22</v>
      </c>
      <c r="AU442" s="1">
        <v>40119</v>
      </c>
      <c r="AV442" t="s">
        <v>17</v>
      </c>
      <c r="AW442" t="s">
        <v>17</v>
      </c>
      <c r="AX442" t="s">
        <v>17</v>
      </c>
      <c r="AY442" s="1">
        <v>40119</v>
      </c>
      <c r="AZ442" t="s">
        <v>17</v>
      </c>
      <c r="BA442" t="s">
        <v>17</v>
      </c>
      <c r="BB442" t="s">
        <v>17</v>
      </c>
      <c r="BC442" s="1">
        <v>40119</v>
      </c>
      <c r="BD442" s="1">
        <v>40102</v>
      </c>
      <c r="BE442" t="s">
        <v>17</v>
      </c>
      <c r="BF442" t="s">
        <v>17</v>
      </c>
      <c r="BG442" t="s">
        <v>17</v>
      </c>
      <c r="BH442" t="s">
        <v>1004</v>
      </c>
      <c r="BI442" t="s">
        <v>17</v>
      </c>
      <c r="BJ442" s="1">
        <v>40157</v>
      </c>
      <c r="BK442" t="b">
        <v>0</v>
      </c>
      <c r="BL442" t="b">
        <v>0</v>
      </c>
      <c r="BM442" t="s">
        <v>17</v>
      </c>
      <c r="BN442" t="s">
        <v>85</v>
      </c>
      <c r="BO442" t="b">
        <v>0</v>
      </c>
      <c r="BP442" t="b">
        <v>0</v>
      </c>
      <c r="BQ442">
        <v>443</v>
      </c>
      <c r="BR442">
        <v>1</v>
      </c>
    </row>
    <row r="443" spans="1:70" x14ac:dyDescent="0.25">
      <c r="A443" t="s">
        <v>3763</v>
      </c>
      <c r="B443" s="1">
        <v>40073</v>
      </c>
      <c r="C443" t="s">
        <v>1034</v>
      </c>
      <c r="D443" t="s">
        <v>73</v>
      </c>
      <c r="E443" t="s">
        <v>3764</v>
      </c>
      <c r="F443" t="s">
        <v>3765</v>
      </c>
      <c r="G443" t="s">
        <v>3766</v>
      </c>
      <c r="H443" t="s">
        <v>107</v>
      </c>
      <c r="I443" t="s">
        <v>3767</v>
      </c>
      <c r="J443" s="1">
        <v>39562</v>
      </c>
      <c r="K443" t="s">
        <v>3768</v>
      </c>
      <c r="L443">
        <v>1</v>
      </c>
      <c r="M443">
        <v>4</v>
      </c>
      <c r="N443" t="s">
        <v>979</v>
      </c>
      <c r="O443" s="1">
        <v>40071</v>
      </c>
      <c r="P443" t="s">
        <v>3769</v>
      </c>
      <c r="Q443" s="1"/>
      <c r="S443" s="1"/>
      <c r="T443" t="s">
        <v>17</v>
      </c>
      <c r="U443" t="s">
        <v>17</v>
      </c>
      <c r="V443" t="s">
        <v>17</v>
      </c>
      <c r="W443" t="s">
        <v>75</v>
      </c>
      <c r="X443" s="1">
        <v>40070</v>
      </c>
      <c r="Y443" t="s">
        <v>75</v>
      </c>
      <c r="Z443" t="s">
        <v>75</v>
      </c>
      <c r="AA443" t="s">
        <v>75</v>
      </c>
      <c r="AB443" t="s">
        <v>75</v>
      </c>
      <c r="AC443" t="s">
        <v>75</v>
      </c>
      <c r="AD443" s="1">
        <v>39562</v>
      </c>
      <c r="AE443" s="1">
        <v>39684</v>
      </c>
      <c r="AF443" s="1"/>
      <c r="AG443">
        <v>3</v>
      </c>
      <c r="AH443" s="1">
        <v>39653</v>
      </c>
      <c r="AI443" s="1">
        <v>39715</v>
      </c>
      <c r="AJ443" s="1"/>
      <c r="AK443" s="1">
        <v>40072</v>
      </c>
      <c r="AL443" s="1">
        <v>40073</v>
      </c>
      <c r="AM443" s="1">
        <v>40073</v>
      </c>
      <c r="AN443" s="1">
        <v>40073</v>
      </c>
      <c r="AO443" t="s">
        <v>75</v>
      </c>
      <c r="AP443" t="s">
        <v>17</v>
      </c>
      <c r="AQ443" t="s">
        <v>17</v>
      </c>
      <c r="AR443" t="s">
        <v>17</v>
      </c>
      <c r="AS443" s="1">
        <v>40115</v>
      </c>
      <c r="AT443" t="s">
        <v>18</v>
      </c>
      <c r="AU443" s="1">
        <v>40115</v>
      </c>
      <c r="AV443" t="s">
        <v>17</v>
      </c>
      <c r="AW443" t="s">
        <v>17</v>
      </c>
      <c r="AX443" t="s">
        <v>17</v>
      </c>
      <c r="AY443" s="1">
        <v>40115</v>
      </c>
      <c r="AZ443" t="s">
        <v>17</v>
      </c>
      <c r="BA443" t="s">
        <v>17</v>
      </c>
      <c r="BB443" t="s">
        <v>17</v>
      </c>
      <c r="BC443" s="1">
        <v>40115</v>
      </c>
      <c r="BD443" s="1">
        <v>40102</v>
      </c>
      <c r="BE443" t="s">
        <v>17</v>
      </c>
      <c r="BF443" t="s">
        <v>17</v>
      </c>
      <c r="BG443" t="s">
        <v>17</v>
      </c>
      <c r="BH443" t="s">
        <v>1004</v>
      </c>
      <c r="BI443" t="s">
        <v>17</v>
      </c>
      <c r="BJ443" s="1"/>
      <c r="BK443" t="b">
        <v>0</v>
      </c>
      <c r="BL443" t="b">
        <v>0</v>
      </c>
      <c r="BN443" t="s">
        <v>85</v>
      </c>
      <c r="BO443" t="b">
        <v>0</v>
      </c>
      <c r="BP443" t="b">
        <v>0</v>
      </c>
      <c r="BQ443">
        <v>444</v>
      </c>
      <c r="BR443">
        <v>1</v>
      </c>
    </row>
    <row r="444" spans="1:70" x14ac:dyDescent="0.25">
      <c r="A444" t="s">
        <v>3770</v>
      </c>
      <c r="B444" s="1">
        <v>40088</v>
      </c>
      <c r="C444" t="s">
        <v>249</v>
      </c>
      <c r="D444" t="s">
        <v>9</v>
      </c>
      <c r="E444" t="s">
        <v>1731</v>
      </c>
      <c r="F444" t="s">
        <v>3771</v>
      </c>
      <c r="G444" t="s">
        <v>3772</v>
      </c>
      <c r="I444" t="s">
        <v>3773</v>
      </c>
      <c r="J444" s="1"/>
      <c r="K444" t="s">
        <v>3774</v>
      </c>
      <c r="L444">
        <v>8</v>
      </c>
      <c r="N444" t="s">
        <v>979</v>
      </c>
      <c r="O444" s="1">
        <v>40067</v>
      </c>
      <c r="P444" t="s">
        <v>3775</v>
      </c>
      <c r="Q444" s="1">
        <v>40070</v>
      </c>
      <c r="R444" t="s">
        <v>75</v>
      </c>
      <c r="S444" s="1">
        <v>40067</v>
      </c>
      <c r="T444" t="s">
        <v>75</v>
      </c>
      <c r="U444" t="s">
        <v>17</v>
      </c>
      <c r="V444" t="s">
        <v>17</v>
      </c>
      <c r="W444" t="s">
        <v>75</v>
      </c>
      <c r="X444" s="1">
        <v>40058</v>
      </c>
      <c r="Y444" t="s">
        <v>75</v>
      </c>
      <c r="Z444" t="s">
        <v>75</v>
      </c>
      <c r="AA444" t="s">
        <v>75</v>
      </c>
      <c r="AB444" t="s">
        <v>17</v>
      </c>
      <c r="AC444" t="s">
        <v>75</v>
      </c>
      <c r="AD444" s="1"/>
      <c r="AE444" s="1"/>
      <c r="AF444" s="1"/>
      <c r="AG444">
        <v>9</v>
      </c>
      <c r="AH444" s="1"/>
      <c r="AI444" s="1"/>
      <c r="AJ444" s="1"/>
      <c r="AK444" s="1">
        <v>40067</v>
      </c>
      <c r="AL444" s="1">
        <v>40069</v>
      </c>
      <c r="AM444" s="1"/>
      <c r="AN444" s="1"/>
      <c r="AO444" t="s">
        <v>75</v>
      </c>
      <c r="AP444" t="s">
        <v>17</v>
      </c>
      <c r="AQ444" t="s">
        <v>17</v>
      </c>
      <c r="AR444" t="s">
        <v>17</v>
      </c>
      <c r="AS444" s="1">
        <v>40115</v>
      </c>
      <c r="AT444" t="s">
        <v>18</v>
      </c>
      <c r="AU444" s="1">
        <v>40115</v>
      </c>
      <c r="AV444" t="s">
        <v>17</v>
      </c>
      <c r="AW444" t="s">
        <v>17</v>
      </c>
      <c r="AX444" t="s">
        <v>17</v>
      </c>
      <c r="AY444" s="1">
        <v>40115</v>
      </c>
      <c r="AZ444" t="s">
        <v>17</v>
      </c>
      <c r="BA444" t="s">
        <v>17</v>
      </c>
      <c r="BB444" t="s">
        <v>17</v>
      </c>
      <c r="BC444" s="1">
        <v>40115</v>
      </c>
      <c r="BD444" s="1">
        <v>40102</v>
      </c>
      <c r="BE444" t="s">
        <v>17</v>
      </c>
      <c r="BF444" t="s">
        <v>17</v>
      </c>
      <c r="BG444" t="s">
        <v>17</v>
      </c>
      <c r="BH444" t="s">
        <v>1004</v>
      </c>
      <c r="BI444" t="s">
        <v>17</v>
      </c>
      <c r="BJ444" s="1"/>
      <c r="BK444" t="b">
        <v>0</v>
      </c>
      <c r="BL444" t="b">
        <v>0</v>
      </c>
      <c r="BN444" t="s">
        <v>85</v>
      </c>
      <c r="BO444" t="b">
        <v>0</v>
      </c>
      <c r="BP444" t="b">
        <v>0</v>
      </c>
      <c r="BQ444">
        <v>445</v>
      </c>
      <c r="BR444">
        <v>1</v>
      </c>
    </row>
    <row r="445" spans="1:70" x14ac:dyDescent="0.25">
      <c r="A445" t="s">
        <v>3776</v>
      </c>
      <c r="B445" s="1">
        <v>40080</v>
      </c>
      <c r="C445" t="s">
        <v>455</v>
      </c>
      <c r="D445" t="s">
        <v>32</v>
      </c>
      <c r="F445" t="s">
        <v>3777</v>
      </c>
      <c r="G445" t="s">
        <v>3778</v>
      </c>
      <c r="J445" s="1">
        <v>38525</v>
      </c>
      <c r="K445" t="s">
        <v>3779</v>
      </c>
      <c r="L445">
        <v>4</v>
      </c>
      <c r="M445">
        <v>2</v>
      </c>
      <c r="N445" t="s">
        <v>1011</v>
      </c>
      <c r="O445" s="1">
        <v>40056</v>
      </c>
      <c r="Q445" s="1">
        <v>40056</v>
      </c>
      <c r="R445" t="s">
        <v>75</v>
      </c>
      <c r="S445" s="1">
        <v>40056</v>
      </c>
      <c r="T445" t="s">
        <v>75</v>
      </c>
      <c r="U445" t="s">
        <v>17</v>
      </c>
      <c r="V445" t="s">
        <v>17</v>
      </c>
      <c r="W445" t="s">
        <v>75</v>
      </c>
      <c r="X445" s="1">
        <v>40052</v>
      </c>
      <c r="AB445" t="s">
        <v>17</v>
      </c>
      <c r="AC445" t="s">
        <v>75</v>
      </c>
      <c r="AD445" s="1">
        <v>38526</v>
      </c>
      <c r="AE445" s="1">
        <v>38677</v>
      </c>
      <c r="AF445" s="1"/>
      <c r="AG445">
        <v>3</v>
      </c>
      <c r="AH445" s="1">
        <v>38646</v>
      </c>
      <c r="AI445" s="1">
        <v>38758</v>
      </c>
      <c r="AJ445" s="1"/>
      <c r="AK445" s="1">
        <v>40056</v>
      </c>
      <c r="AL445" s="1">
        <v>40057</v>
      </c>
      <c r="AM445" s="1">
        <v>40078</v>
      </c>
      <c r="AN445" s="1">
        <v>40080</v>
      </c>
      <c r="AO445" t="s">
        <v>75</v>
      </c>
      <c r="AP445" t="s">
        <v>17</v>
      </c>
      <c r="AQ445" t="s">
        <v>17</v>
      </c>
      <c r="AR445" t="s">
        <v>17</v>
      </c>
      <c r="AS445" s="1">
        <v>40115</v>
      </c>
      <c r="AT445" t="s">
        <v>18</v>
      </c>
      <c r="AU445" s="1">
        <v>40115</v>
      </c>
      <c r="AV445" t="s">
        <v>17</v>
      </c>
      <c r="AW445" t="s">
        <v>17</v>
      </c>
      <c r="AX445" t="s">
        <v>17</v>
      </c>
      <c r="AY445" s="1">
        <v>40115</v>
      </c>
      <c r="AZ445" t="s">
        <v>17</v>
      </c>
      <c r="BA445" t="s">
        <v>17</v>
      </c>
      <c r="BB445" t="s">
        <v>17</v>
      </c>
      <c r="BC445" s="1">
        <v>40115</v>
      </c>
      <c r="BD445" s="1">
        <v>40102</v>
      </c>
      <c r="BE445" t="s">
        <v>17</v>
      </c>
      <c r="BF445" t="s">
        <v>17</v>
      </c>
      <c r="BG445" t="s">
        <v>17</v>
      </c>
      <c r="BH445" t="s">
        <v>1004</v>
      </c>
      <c r="BI445" t="s">
        <v>17</v>
      </c>
      <c r="BJ445" s="1"/>
      <c r="BK445" t="b">
        <v>0</v>
      </c>
      <c r="BL445" t="b">
        <v>0</v>
      </c>
      <c r="BN445" t="s">
        <v>85</v>
      </c>
      <c r="BO445" t="b">
        <v>0</v>
      </c>
      <c r="BP445" t="b">
        <v>0</v>
      </c>
      <c r="BQ445">
        <v>446</v>
      </c>
      <c r="BR445">
        <v>1</v>
      </c>
    </row>
    <row r="446" spans="1:70" x14ac:dyDescent="0.25">
      <c r="A446" t="s">
        <v>3780</v>
      </c>
      <c r="B446" s="1">
        <v>40098</v>
      </c>
      <c r="C446" t="s">
        <v>2573</v>
      </c>
      <c r="D446" t="s">
        <v>14</v>
      </c>
      <c r="E446" t="s">
        <v>3781</v>
      </c>
      <c r="F446" t="s">
        <v>3782</v>
      </c>
      <c r="G446" t="s">
        <v>3783</v>
      </c>
      <c r="I446" t="s">
        <v>3784</v>
      </c>
      <c r="J446" s="1"/>
      <c r="K446" t="s">
        <v>3785</v>
      </c>
      <c r="L446">
        <v>12</v>
      </c>
      <c r="N446" t="s">
        <v>979</v>
      </c>
      <c r="O446" s="1">
        <v>40093</v>
      </c>
      <c r="P446" t="s">
        <v>3786</v>
      </c>
      <c r="Q446" s="1">
        <v>40093</v>
      </c>
      <c r="R446" t="s">
        <v>75</v>
      </c>
      <c r="S446" s="1">
        <v>40093</v>
      </c>
      <c r="V446" t="s">
        <v>75</v>
      </c>
      <c r="W446" t="s">
        <v>75</v>
      </c>
      <c r="X446" s="1">
        <v>40090</v>
      </c>
      <c r="Y446" t="s">
        <v>75</v>
      </c>
      <c r="Z446" t="s">
        <v>75</v>
      </c>
      <c r="AA446" t="s">
        <v>75</v>
      </c>
      <c r="AB446" t="s">
        <v>17</v>
      </c>
      <c r="AD446" s="1"/>
      <c r="AE446" s="1"/>
      <c r="AF446" s="1"/>
      <c r="AH446" s="1"/>
      <c r="AI446" s="1"/>
      <c r="AJ446" s="1"/>
      <c r="AK446" s="1">
        <v>40094</v>
      </c>
      <c r="AL446" s="1">
        <v>40095</v>
      </c>
      <c r="AM446" s="1">
        <v>40098</v>
      </c>
      <c r="AN446" s="1"/>
      <c r="AP446" t="s">
        <v>17</v>
      </c>
      <c r="AQ446" t="s">
        <v>17</v>
      </c>
      <c r="AR446" t="s">
        <v>17</v>
      </c>
      <c r="AS446" s="1">
        <v>40115</v>
      </c>
      <c r="AT446" t="s">
        <v>18</v>
      </c>
      <c r="AU446" s="1">
        <v>40115</v>
      </c>
      <c r="AV446" t="s">
        <v>17</v>
      </c>
      <c r="AW446" t="s">
        <v>17</v>
      </c>
      <c r="AX446" t="s">
        <v>17</v>
      </c>
      <c r="AY446" s="1">
        <v>40115</v>
      </c>
      <c r="AZ446" t="s">
        <v>17</v>
      </c>
      <c r="BA446" t="s">
        <v>17</v>
      </c>
      <c r="BB446" t="s">
        <v>17</v>
      </c>
      <c r="BC446" s="1">
        <v>40115</v>
      </c>
      <c r="BD446" s="1">
        <v>40102</v>
      </c>
      <c r="BE446" t="s">
        <v>17</v>
      </c>
      <c r="BF446" t="s">
        <v>17</v>
      </c>
      <c r="BG446" t="s">
        <v>17</v>
      </c>
      <c r="BH446" t="s">
        <v>1004</v>
      </c>
      <c r="BI446" t="s">
        <v>17</v>
      </c>
      <c r="BJ446" s="1"/>
      <c r="BK446" t="b">
        <v>0</v>
      </c>
      <c r="BL446" t="b">
        <v>0</v>
      </c>
      <c r="BN446" t="s">
        <v>85</v>
      </c>
      <c r="BO446" t="b">
        <v>0</v>
      </c>
      <c r="BP446" t="b">
        <v>0</v>
      </c>
      <c r="BQ446">
        <v>447</v>
      </c>
      <c r="BR446">
        <v>1</v>
      </c>
    </row>
    <row r="447" spans="1:70" x14ac:dyDescent="0.25">
      <c r="A447" t="s">
        <v>3787</v>
      </c>
      <c r="B447" s="1">
        <v>40098</v>
      </c>
      <c r="C447" t="s">
        <v>21</v>
      </c>
      <c r="D447" t="s">
        <v>9</v>
      </c>
      <c r="E447" t="s">
        <v>1731</v>
      </c>
      <c r="F447" t="s">
        <v>3788</v>
      </c>
      <c r="G447" t="s">
        <v>3583</v>
      </c>
      <c r="I447" t="s">
        <v>3789</v>
      </c>
      <c r="J447" s="1"/>
      <c r="K447" t="s">
        <v>3790</v>
      </c>
      <c r="L447">
        <v>4</v>
      </c>
      <c r="N447" t="s">
        <v>1011</v>
      </c>
      <c r="O447" s="1">
        <v>40073</v>
      </c>
      <c r="P447" t="s">
        <v>3791</v>
      </c>
      <c r="Q447" s="1">
        <v>40073</v>
      </c>
      <c r="R447" t="s">
        <v>75</v>
      </c>
      <c r="S447" s="1">
        <v>40073</v>
      </c>
      <c r="V447" t="s">
        <v>75</v>
      </c>
      <c r="W447" t="s">
        <v>75</v>
      </c>
      <c r="X447" s="1">
        <v>40069</v>
      </c>
      <c r="Y447" t="s">
        <v>75</v>
      </c>
      <c r="Z447" t="s">
        <v>75</v>
      </c>
      <c r="AA447" t="s">
        <v>75</v>
      </c>
      <c r="AC447" t="s">
        <v>75</v>
      </c>
      <c r="AD447" s="1">
        <v>39953</v>
      </c>
      <c r="AE447" s="1">
        <v>40017</v>
      </c>
      <c r="AF447" s="1"/>
      <c r="AH447" s="1">
        <v>39987</v>
      </c>
      <c r="AI447" s="1">
        <v>40050</v>
      </c>
      <c r="AJ447" s="1"/>
      <c r="AK447" s="1">
        <v>40074</v>
      </c>
      <c r="AL447" s="1">
        <v>40075</v>
      </c>
      <c r="AM447" s="1">
        <v>40098</v>
      </c>
      <c r="AN447" s="1"/>
      <c r="AO447" t="s">
        <v>75</v>
      </c>
      <c r="AP447" t="s">
        <v>17</v>
      </c>
      <c r="AQ447" t="s">
        <v>17</v>
      </c>
      <c r="AR447" t="s">
        <v>17</v>
      </c>
      <c r="AS447" s="1">
        <v>40119</v>
      </c>
      <c r="AT447" t="s">
        <v>22</v>
      </c>
      <c r="AU447" s="1">
        <v>40119</v>
      </c>
      <c r="AV447" t="s">
        <v>17</v>
      </c>
      <c r="AW447" t="s">
        <v>17</v>
      </c>
      <c r="AX447" t="s">
        <v>17</v>
      </c>
      <c r="AY447" s="1">
        <v>40119</v>
      </c>
      <c r="AZ447" t="s">
        <v>17</v>
      </c>
      <c r="BA447" t="s">
        <v>17</v>
      </c>
      <c r="BB447" t="s">
        <v>17</v>
      </c>
      <c r="BC447" s="1">
        <v>40119</v>
      </c>
      <c r="BD447" s="1">
        <v>40102</v>
      </c>
      <c r="BE447" t="s">
        <v>17</v>
      </c>
      <c r="BF447" t="s">
        <v>17</v>
      </c>
      <c r="BG447" t="s">
        <v>17</v>
      </c>
      <c r="BH447" t="s">
        <v>1004</v>
      </c>
      <c r="BI447" t="s">
        <v>17</v>
      </c>
      <c r="BJ447" s="1"/>
      <c r="BK447" t="b">
        <v>0</v>
      </c>
      <c r="BL447" t="b">
        <v>0</v>
      </c>
      <c r="BN447" t="s">
        <v>85</v>
      </c>
      <c r="BO447" t="b">
        <v>0</v>
      </c>
      <c r="BP447" t="b">
        <v>0</v>
      </c>
      <c r="BQ447">
        <v>448</v>
      </c>
      <c r="BR447">
        <v>1</v>
      </c>
    </row>
    <row r="448" spans="1:70" x14ac:dyDescent="0.25">
      <c r="A448" t="s">
        <v>3792</v>
      </c>
      <c r="B448" s="1">
        <v>40098</v>
      </c>
      <c r="C448" t="s">
        <v>19</v>
      </c>
      <c r="D448" t="s">
        <v>9</v>
      </c>
      <c r="E448" t="s">
        <v>3793</v>
      </c>
      <c r="F448" t="s">
        <v>3794</v>
      </c>
      <c r="G448" t="s">
        <v>3795</v>
      </c>
      <c r="I448" t="s">
        <v>3796</v>
      </c>
      <c r="J448" s="1">
        <v>40058</v>
      </c>
      <c r="K448" t="s">
        <v>3797</v>
      </c>
      <c r="L448">
        <v>0</v>
      </c>
      <c r="M448">
        <v>1</v>
      </c>
      <c r="N448" t="s">
        <v>1011</v>
      </c>
      <c r="O448" s="1">
        <v>40085</v>
      </c>
      <c r="P448" t="s">
        <v>3798</v>
      </c>
      <c r="Q448" s="1"/>
      <c r="R448" t="s">
        <v>75</v>
      </c>
      <c r="S448" s="1">
        <v>40085</v>
      </c>
      <c r="V448" t="s">
        <v>75</v>
      </c>
      <c r="X448" s="1">
        <v>40083</v>
      </c>
      <c r="Y448" t="s">
        <v>75</v>
      </c>
      <c r="Z448" t="s">
        <v>75</v>
      </c>
      <c r="AA448" t="s">
        <v>75</v>
      </c>
      <c r="AB448" t="s">
        <v>17</v>
      </c>
      <c r="AD448" s="1">
        <v>40058</v>
      </c>
      <c r="AE448" s="1"/>
      <c r="AF448" s="1"/>
      <c r="AH448" s="1"/>
      <c r="AI448" s="1"/>
      <c r="AJ448" s="1"/>
      <c r="AK448" s="1">
        <v>40087</v>
      </c>
      <c r="AL448" s="1">
        <v>40088</v>
      </c>
      <c r="AM448" s="1"/>
      <c r="AN448" s="1"/>
      <c r="AO448" t="s">
        <v>75</v>
      </c>
      <c r="AP448" t="s">
        <v>17</v>
      </c>
      <c r="AQ448" t="s">
        <v>17</v>
      </c>
      <c r="AR448" t="s">
        <v>17</v>
      </c>
      <c r="AS448" s="1">
        <v>40119</v>
      </c>
      <c r="AT448" t="s">
        <v>18</v>
      </c>
      <c r="AU448" s="1">
        <v>40119</v>
      </c>
      <c r="AV448" t="s">
        <v>17</v>
      </c>
      <c r="AW448" t="s">
        <v>17</v>
      </c>
      <c r="AX448" t="s">
        <v>17</v>
      </c>
      <c r="AY448" s="1">
        <v>40119</v>
      </c>
      <c r="AZ448" t="s">
        <v>75</v>
      </c>
      <c r="BA448" t="s">
        <v>17</v>
      </c>
      <c r="BB448" t="s">
        <v>17</v>
      </c>
      <c r="BC448" s="1"/>
      <c r="BD448" s="1"/>
      <c r="BE448" t="s">
        <v>17</v>
      </c>
      <c r="BF448" t="s">
        <v>17</v>
      </c>
      <c r="BG448" t="s">
        <v>17</v>
      </c>
      <c r="BH448" t="s">
        <v>1004</v>
      </c>
      <c r="BI448" t="s">
        <v>17</v>
      </c>
      <c r="BJ448" s="1"/>
      <c r="BK448" t="b">
        <v>0</v>
      </c>
      <c r="BL448" t="b">
        <v>0</v>
      </c>
      <c r="BN448" t="s">
        <v>85</v>
      </c>
      <c r="BO448" t="b">
        <v>0</v>
      </c>
      <c r="BP448" t="b">
        <v>0</v>
      </c>
      <c r="BQ448">
        <v>449</v>
      </c>
      <c r="BR448">
        <v>1</v>
      </c>
    </row>
    <row r="449" spans="1:70" x14ac:dyDescent="0.25">
      <c r="A449" t="s">
        <v>3799</v>
      </c>
      <c r="B449" s="1">
        <v>40098</v>
      </c>
      <c r="C449" t="s">
        <v>2725</v>
      </c>
      <c r="D449" t="s">
        <v>9</v>
      </c>
      <c r="E449" t="s">
        <v>3800</v>
      </c>
      <c r="F449" t="s">
        <v>3801</v>
      </c>
      <c r="G449" t="s">
        <v>3802</v>
      </c>
      <c r="I449" t="s">
        <v>3803</v>
      </c>
      <c r="J449" s="1">
        <v>39332</v>
      </c>
      <c r="K449" t="s">
        <v>3804</v>
      </c>
      <c r="L449">
        <v>2</v>
      </c>
      <c r="N449" t="s">
        <v>1011</v>
      </c>
      <c r="O449" s="1">
        <v>40084</v>
      </c>
      <c r="P449" t="s">
        <v>3805</v>
      </c>
      <c r="Q449" s="1"/>
      <c r="R449" t="s">
        <v>75</v>
      </c>
      <c r="S449" s="1">
        <v>40080</v>
      </c>
      <c r="U449" t="s">
        <v>75</v>
      </c>
      <c r="W449" t="s">
        <v>75</v>
      </c>
      <c r="X449" s="1">
        <v>40079</v>
      </c>
      <c r="Y449" t="s">
        <v>75</v>
      </c>
      <c r="Z449" t="s">
        <v>75</v>
      </c>
      <c r="AA449" t="s">
        <v>75</v>
      </c>
      <c r="AD449" s="1"/>
      <c r="AE449" s="1"/>
      <c r="AF449" s="1"/>
      <c r="AG449">
        <v>99</v>
      </c>
      <c r="AH449" s="1"/>
      <c r="AI449" s="1"/>
      <c r="AJ449" s="1"/>
      <c r="AK449" s="1">
        <v>40084</v>
      </c>
      <c r="AL449" s="1">
        <v>40085</v>
      </c>
      <c r="AM449" s="1"/>
      <c r="AN449" s="1"/>
      <c r="AP449" t="s">
        <v>17</v>
      </c>
      <c r="AQ449" t="s">
        <v>17</v>
      </c>
      <c r="AR449" t="s">
        <v>17</v>
      </c>
      <c r="AS449" s="1">
        <v>40115</v>
      </c>
      <c r="AT449" t="s">
        <v>18</v>
      </c>
      <c r="AU449" s="1">
        <v>40115</v>
      </c>
      <c r="AV449" t="s">
        <v>17</v>
      </c>
      <c r="AW449" t="s">
        <v>17</v>
      </c>
      <c r="AX449" t="s">
        <v>17</v>
      </c>
      <c r="AY449" s="1">
        <v>40115</v>
      </c>
      <c r="AZ449" t="s">
        <v>17</v>
      </c>
      <c r="BA449" t="s">
        <v>17</v>
      </c>
      <c r="BB449" t="s">
        <v>17</v>
      </c>
      <c r="BC449" s="1">
        <v>40115</v>
      </c>
      <c r="BD449" s="1">
        <v>40102</v>
      </c>
      <c r="BE449" t="s">
        <v>17</v>
      </c>
      <c r="BF449" t="s">
        <v>17</v>
      </c>
      <c r="BG449" t="s">
        <v>17</v>
      </c>
      <c r="BH449" t="s">
        <v>1004</v>
      </c>
      <c r="BI449" t="s">
        <v>17</v>
      </c>
      <c r="BJ449" s="1"/>
      <c r="BK449" t="b">
        <v>0</v>
      </c>
      <c r="BL449" t="b">
        <v>0</v>
      </c>
      <c r="BN449" t="s">
        <v>85</v>
      </c>
      <c r="BO449" t="b">
        <v>0</v>
      </c>
      <c r="BP449" t="b">
        <v>0</v>
      </c>
      <c r="BQ449">
        <v>450</v>
      </c>
      <c r="BR449">
        <v>1</v>
      </c>
    </row>
    <row r="450" spans="1:70" x14ac:dyDescent="0.25">
      <c r="A450" t="s">
        <v>3806</v>
      </c>
      <c r="B450" s="1">
        <v>40098</v>
      </c>
      <c r="C450" t="s">
        <v>266</v>
      </c>
      <c r="D450" t="s">
        <v>14</v>
      </c>
      <c r="E450" t="s">
        <v>3600</v>
      </c>
      <c r="F450" t="s">
        <v>3807</v>
      </c>
      <c r="G450" t="s">
        <v>3808</v>
      </c>
      <c r="I450" t="s">
        <v>3809</v>
      </c>
      <c r="J450" s="1">
        <v>39796</v>
      </c>
      <c r="K450" t="s">
        <v>3810</v>
      </c>
      <c r="L450">
        <v>0</v>
      </c>
      <c r="M450">
        <v>10</v>
      </c>
      <c r="N450" t="s">
        <v>979</v>
      </c>
      <c r="O450" s="1">
        <v>40086</v>
      </c>
      <c r="P450" t="s">
        <v>3605</v>
      </c>
      <c r="Q450" s="1">
        <v>40086</v>
      </c>
      <c r="S450" s="1"/>
      <c r="V450" t="s">
        <v>75</v>
      </c>
      <c r="W450" t="s">
        <v>75</v>
      </c>
      <c r="X450" s="1">
        <v>40084</v>
      </c>
      <c r="Y450" t="s">
        <v>17</v>
      </c>
      <c r="Z450" t="s">
        <v>75</v>
      </c>
      <c r="AA450" t="s">
        <v>75</v>
      </c>
      <c r="AB450" t="s">
        <v>17</v>
      </c>
      <c r="AC450" t="s">
        <v>75</v>
      </c>
      <c r="AD450" s="1">
        <v>39822</v>
      </c>
      <c r="AE450" s="1">
        <v>39954</v>
      </c>
      <c r="AF450" s="1">
        <v>40081</v>
      </c>
      <c r="AH450" s="1">
        <v>39926</v>
      </c>
      <c r="AI450" s="1">
        <v>39994</v>
      </c>
      <c r="AJ450" s="1"/>
      <c r="AK450" s="1">
        <v>40090</v>
      </c>
      <c r="AL450" s="1">
        <v>40091</v>
      </c>
      <c r="AM450" s="1">
        <v>40098</v>
      </c>
      <c r="AN450" s="1"/>
      <c r="AO450" t="s">
        <v>75</v>
      </c>
      <c r="AS450" s="1"/>
      <c r="AU450" s="1"/>
      <c r="AY450" s="1"/>
      <c r="BC450" s="1"/>
      <c r="BD450" s="1"/>
      <c r="BJ450" s="1">
        <v>40086</v>
      </c>
      <c r="BK450" t="b">
        <v>0</v>
      </c>
      <c r="BL450" t="b">
        <v>0</v>
      </c>
      <c r="BM450" t="s">
        <v>75</v>
      </c>
      <c r="BN450" t="s">
        <v>17</v>
      </c>
      <c r="BO450" t="b">
        <v>0</v>
      </c>
      <c r="BP450" t="b">
        <v>0</v>
      </c>
      <c r="BQ450">
        <v>451</v>
      </c>
      <c r="BR450">
        <v>1</v>
      </c>
    </row>
    <row r="451" spans="1:70" x14ac:dyDescent="0.25">
      <c r="A451" t="s">
        <v>3811</v>
      </c>
      <c r="B451" s="1">
        <v>40098</v>
      </c>
      <c r="C451" t="s">
        <v>3530</v>
      </c>
      <c r="D451" t="s">
        <v>35</v>
      </c>
      <c r="E451" t="s">
        <v>3812</v>
      </c>
      <c r="F451" t="s">
        <v>3813</v>
      </c>
      <c r="G451" t="s">
        <v>3814</v>
      </c>
      <c r="I451" t="s">
        <v>3815</v>
      </c>
      <c r="J451" s="1"/>
      <c r="K451" t="s">
        <v>3816</v>
      </c>
      <c r="L451">
        <v>5</v>
      </c>
      <c r="N451" t="s">
        <v>979</v>
      </c>
      <c r="O451" s="1">
        <v>40091</v>
      </c>
      <c r="P451" t="s">
        <v>3817</v>
      </c>
      <c r="Q451" s="1">
        <v>40092</v>
      </c>
      <c r="R451" t="s">
        <v>75</v>
      </c>
      <c r="S451" s="1">
        <v>40091</v>
      </c>
      <c r="V451" t="s">
        <v>75</v>
      </c>
      <c r="W451" t="s">
        <v>75</v>
      </c>
      <c r="X451" s="1">
        <v>40079</v>
      </c>
      <c r="Y451" t="s">
        <v>75</v>
      </c>
      <c r="Z451" t="s">
        <v>75</v>
      </c>
      <c r="AA451" t="s">
        <v>75</v>
      </c>
      <c r="AB451" t="s">
        <v>75</v>
      </c>
      <c r="AC451" t="s">
        <v>75</v>
      </c>
      <c r="AD451" s="1"/>
      <c r="AE451" s="1"/>
      <c r="AF451" s="1"/>
      <c r="AG451">
        <v>99</v>
      </c>
      <c r="AH451" s="1"/>
      <c r="AI451" s="1"/>
      <c r="AJ451" s="1"/>
      <c r="AK451" s="1">
        <v>40092</v>
      </c>
      <c r="AL451" s="1">
        <v>40093</v>
      </c>
      <c r="AM451" s="1"/>
      <c r="AN451" s="1"/>
      <c r="AO451" t="s">
        <v>75</v>
      </c>
      <c r="AP451" t="s">
        <v>17</v>
      </c>
      <c r="AQ451" t="s">
        <v>17</v>
      </c>
      <c r="AR451" t="s">
        <v>17</v>
      </c>
      <c r="AS451" s="1">
        <v>40115</v>
      </c>
      <c r="AT451" t="s">
        <v>18</v>
      </c>
      <c r="AU451" s="1">
        <v>40115</v>
      </c>
      <c r="AV451" t="s">
        <v>17</v>
      </c>
      <c r="AW451" t="s">
        <v>17</v>
      </c>
      <c r="AX451" t="s">
        <v>17</v>
      </c>
      <c r="AY451" s="1">
        <v>40115</v>
      </c>
      <c r="AZ451" t="s">
        <v>17</v>
      </c>
      <c r="BA451" t="s">
        <v>17</v>
      </c>
      <c r="BB451" t="s">
        <v>17</v>
      </c>
      <c r="BC451" s="1">
        <v>40115</v>
      </c>
      <c r="BD451" s="1">
        <v>40102</v>
      </c>
      <c r="BE451" t="s">
        <v>17</v>
      </c>
      <c r="BF451" t="s">
        <v>17</v>
      </c>
      <c r="BG451" t="s">
        <v>17</v>
      </c>
      <c r="BH451" t="s">
        <v>1004</v>
      </c>
      <c r="BI451" t="s">
        <v>17</v>
      </c>
      <c r="BJ451" s="1"/>
      <c r="BK451" t="b">
        <v>0</v>
      </c>
      <c r="BL451" t="b">
        <v>0</v>
      </c>
      <c r="BN451" t="s">
        <v>85</v>
      </c>
      <c r="BO451" t="b">
        <v>0</v>
      </c>
      <c r="BP451" t="b">
        <v>0</v>
      </c>
      <c r="BQ451">
        <v>452</v>
      </c>
      <c r="BR451">
        <v>1</v>
      </c>
    </row>
    <row r="452" spans="1:70" x14ac:dyDescent="0.25">
      <c r="A452" t="s">
        <v>3818</v>
      </c>
      <c r="B452" s="1">
        <v>40108</v>
      </c>
      <c r="C452" t="s">
        <v>19</v>
      </c>
      <c r="D452" t="s">
        <v>9</v>
      </c>
      <c r="E452" t="s">
        <v>3819</v>
      </c>
      <c r="F452" t="s">
        <v>3820</v>
      </c>
      <c r="G452" t="s">
        <v>3821</v>
      </c>
      <c r="I452" t="s">
        <v>3822</v>
      </c>
      <c r="J452" s="1">
        <v>40091</v>
      </c>
      <c r="K452" t="s">
        <v>3823</v>
      </c>
      <c r="M452">
        <v>9</v>
      </c>
      <c r="O452" s="1">
        <v>40099</v>
      </c>
      <c r="P452" t="s">
        <v>3824</v>
      </c>
      <c r="Q452" s="1">
        <v>40099</v>
      </c>
      <c r="R452" t="s">
        <v>75</v>
      </c>
      <c r="S452" s="1"/>
      <c r="T452" t="s">
        <v>17</v>
      </c>
      <c r="U452" t="s">
        <v>75</v>
      </c>
      <c r="V452" t="s">
        <v>17</v>
      </c>
      <c r="W452" t="s">
        <v>17</v>
      </c>
      <c r="X452" s="1">
        <v>40098</v>
      </c>
      <c r="Y452" t="s">
        <v>75</v>
      </c>
      <c r="Z452" t="s">
        <v>75</v>
      </c>
      <c r="AA452" t="s">
        <v>75</v>
      </c>
      <c r="AB452" t="s">
        <v>75</v>
      </c>
      <c r="AC452" t="s">
        <v>75</v>
      </c>
      <c r="AD452" s="1">
        <v>40091</v>
      </c>
      <c r="AE452" s="1"/>
      <c r="AF452" s="1"/>
      <c r="AH452" s="1"/>
      <c r="AI452" s="1"/>
      <c r="AJ452" s="1"/>
      <c r="AK452" s="1">
        <v>40099</v>
      </c>
      <c r="AL452" s="1">
        <v>40100</v>
      </c>
      <c r="AM452" s="1"/>
      <c r="AN452" s="1">
        <v>40108</v>
      </c>
      <c r="AO452" t="s">
        <v>75</v>
      </c>
      <c r="AP452" t="s">
        <v>17</v>
      </c>
      <c r="AQ452" t="s">
        <v>17</v>
      </c>
      <c r="AR452" t="s">
        <v>17</v>
      </c>
      <c r="AS452" s="1">
        <v>40155</v>
      </c>
      <c r="AT452" t="s">
        <v>23</v>
      </c>
      <c r="AU452" s="1">
        <v>40217</v>
      </c>
      <c r="AV452" t="s">
        <v>17</v>
      </c>
      <c r="AW452" t="s">
        <v>17</v>
      </c>
      <c r="AX452" t="s">
        <v>17</v>
      </c>
      <c r="AY452" s="1">
        <v>40217</v>
      </c>
      <c r="AZ452" t="s">
        <v>17</v>
      </c>
      <c r="BA452" t="s">
        <v>75</v>
      </c>
      <c r="BB452" t="s">
        <v>17</v>
      </c>
      <c r="BC452" s="1">
        <v>40217</v>
      </c>
      <c r="BD452" s="1">
        <v>40217</v>
      </c>
      <c r="BE452" t="s">
        <v>17</v>
      </c>
      <c r="BF452" t="s">
        <v>17</v>
      </c>
      <c r="BG452" t="s">
        <v>17</v>
      </c>
      <c r="BH452" t="s">
        <v>1004</v>
      </c>
      <c r="BI452" t="s">
        <v>17</v>
      </c>
      <c r="BJ452" s="1"/>
      <c r="BK452" t="b">
        <v>0</v>
      </c>
      <c r="BL452" t="b">
        <v>0</v>
      </c>
      <c r="BN452" t="s">
        <v>85</v>
      </c>
      <c r="BO452" t="b">
        <v>0</v>
      </c>
      <c r="BP452" t="b">
        <v>0</v>
      </c>
      <c r="BQ452">
        <v>453</v>
      </c>
      <c r="BR452">
        <v>1</v>
      </c>
    </row>
    <row r="453" spans="1:70" x14ac:dyDescent="0.25">
      <c r="A453" t="s">
        <v>3825</v>
      </c>
      <c r="B453" s="1">
        <v>40108</v>
      </c>
      <c r="C453" t="s">
        <v>19</v>
      </c>
      <c r="D453" t="s">
        <v>9</v>
      </c>
      <c r="E453" t="s">
        <v>3819</v>
      </c>
      <c r="F453" t="s">
        <v>3826</v>
      </c>
      <c r="G453" t="s">
        <v>3827</v>
      </c>
      <c r="I453" t="s">
        <v>3828</v>
      </c>
      <c r="J453" s="1">
        <v>39588</v>
      </c>
      <c r="K453" t="s">
        <v>3829</v>
      </c>
      <c r="L453">
        <v>1</v>
      </c>
      <c r="M453">
        <v>5</v>
      </c>
      <c r="N453" t="s">
        <v>979</v>
      </c>
      <c r="O453" s="1">
        <v>40090</v>
      </c>
      <c r="P453" t="s">
        <v>3830</v>
      </c>
      <c r="Q453" s="1">
        <v>40090</v>
      </c>
      <c r="R453" t="s">
        <v>17</v>
      </c>
      <c r="S453" s="1"/>
      <c r="T453" t="s">
        <v>75</v>
      </c>
      <c r="U453" t="s">
        <v>17</v>
      </c>
      <c r="V453" t="s">
        <v>17</v>
      </c>
      <c r="W453" t="s">
        <v>75</v>
      </c>
      <c r="X453" s="1">
        <v>40086</v>
      </c>
      <c r="Y453" t="s">
        <v>75</v>
      </c>
      <c r="Z453" t="s">
        <v>75</v>
      </c>
      <c r="AA453" t="s">
        <v>75</v>
      </c>
      <c r="AB453" t="s">
        <v>17</v>
      </c>
      <c r="AC453" t="s">
        <v>75</v>
      </c>
      <c r="AD453" s="1">
        <v>39633</v>
      </c>
      <c r="AE453" s="1">
        <v>39748</v>
      </c>
      <c r="AF453" s="1">
        <v>39890</v>
      </c>
      <c r="AG453">
        <v>4</v>
      </c>
      <c r="AH453" s="1">
        <v>39678</v>
      </c>
      <c r="AI453" s="1">
        <v>39787</v>
      </c>
      <c r="AJ453" s="1"/>
      <c r="AK453" s="1">
        <v>40090</v>
      </c>
      <c r="AL453" s="1">
        <v>40091</v>
      </c>
      <c r="AM453" s="1"/>
      <c r="AN453" s="1">
        <v>40108</v>
      </c>
      <c r="AO453" t="s">
        <v>75</v>
      </c>
      <c r="AP453" t="s">
        <v>17</v>
      </c>
      <c r="AQ453" t="s">
        <v>17</v>
      </c>
      <c r="AR453" t="s">
        <v>17</v>
      </c>
      <c r="AS453" s="1">
        <v>40164</v>
      </c>
      <c r="AT453" t="s">
        <v>18</v>
      </c>
      <c r="AU453" s="1">
        <v>40164</v>
      </c>
      <c r="AV453" t="s">
        <v>17</v>
      </c>
      <c r="AW453" t="s">
        <v>17</v>
      </c>
      <c r="AX453" t="s">
        <v>17</v>
      </c>
      <c r="AY453" s="1">
        <v>40164</v>
      </c>
      <c r="AZ453" t="s">
        <v>17</v>
      </c>
      <c r="BA453" t="s">
        <v>17</v>
      </c>
      <c r="BB453" t="s">
        <v>17</v>
      </c>
      <c r="BC453" s="1">
        <v>40164</v>
      </c>
      <c r="BD453" s="1">
        <v>40151</v>
      </c>
      <c r="BE453" t="s">
        <v>17</v>
      </c>
      <c r="BF453" t="s">
        <v>17</v>
      </c>
      <c r="BG453" t="s">
        <v>17</v>
      </c>
      <c r="BH453" t="s">
        <v>1004</v>
      </c>
      <c r="BI453" t="s">
        <v>17</v>
      </c>
      <c r="BJ453" s="1"/>
      <c r="BK453" t="b">
        <v>0</v>
      </c>
      <c r="BL453" t="b">
        <v>0</v>
      </c>
      <c r="BN453" t="s">
        <v>85</v>
      </c>
      <c r="BO453" t="b">
        <v>0</v>
      </c>
      <c r="BP453" t="b">
        <v>0</v>
      </c>
      <c r="BQ453">
        <v>454</v>
      </c>
      <c r="BR453">
        <v>1</v>
      </c>
    </row>
    <row r="454" spans="1:70" x14ac:dyDescent="0.25">
      <c r="A454" t="s">
        <v>3831</v>
      </c>
      <c r="B454" s="1">
        <v>40102</v>
      </c>
      <c r="C454" t="s">
        <v>1034</v>
      </c>
      <c r="D454" t="s">
        <v>73</v>
      </c>
      <c r="E454" t="s">
        <v>3832</v>
      </c>
      <c r="F454" t="s">
        <v>3833</v>
      </c>
      <c r="G454" t="s">
        <v>3834</v>
      </c>
      <c r="H454" t="s">
        <v>107</v>
      </c>
      <c r="I454" t="s">
        <v>3835</v>
      </c>
      <c r="J454" s="1">
        <v>39826</v>
      </c>
      <c r="K454" t="s">
        <v>3836</v>
      </c>
      <c r="M454">
        <v>8</v>
      </c>
      <c r="N454" t="s">
        <v>979</v>
      </c>
      <c r="O454" s="1">
        <v>40088</v>
      </c>
      <c r="P454" t="s">
        <v>3837</v>
      </c>
      <c r="Q454" s="1">
        <v>40092</v>
      </c>
      <c r="R454" t="s">
        <v>17</v>
      </c>
      <c r="S454" s="1"/>
      <c r="T454" t="s">
        <v>75</v>
      </c>
      <c r="U454" t="s">
        <v>17</v>
      </c>
      <c r="V454" t="s">
        <v>17</v>
      </c>
      <c r="W454" t="s">
        <v>17</v>
      </c>
      <c r="X454" s="1">
        <v>40083</v>
      </c>
      <c r="Y454" t="s">
        <v>17</v>
      </c>
      <c r="Z454" t="s">
        <v>17</v>
      </c>
      <c r="AA454" t="s">
        <v>75</v>
      </c>
      <c r="AB454" t="s">
        <v>75</v>
      </c>
      <c r="AC454" t="s">
        <v>75</v>
      </c>
      <c r="AD454" s="1">
        <v>39826</v>
      </c>
      <c r="AE454" s="1">
        <v>39919</v>
      </c>
      <c r="AF454" s="1"/>
      <c r="AG454">
        <v>3</v>
      </c>
      <c r="AH454" s="1">
        <v>39888</v>
      </c>
      <c r="AI454" s="1">
        <v>39952</v>
      </c>
      <c r="AJ454" s="1"/>
      <c r="AK454" s="1">
        <v>40094</v>
      </c>
      <c r="AL454" s="1">
        <v>40095</v>
      </c>
      <c r="AM454" s="1">
        <v>40102</v>
      </c>
      <c r="AN454" s="1">
        <v>40102</v>
      </c>
      <c r="AO454" t="s">
        <v>75</v>
      </c>
      <c r="AP454" t="s">
        <v>17</v>
      </c>
      <c r="AQ454" t="s">
        <v>17</v>
      </c>
      <c r="AR454" t="s">
        <v>17</v>
      </c>
      <c r="AS454" s="1">
        <v>40164</v>
      </c>
      <c r="AT454" t="s">
        <v>18</v>
      </c>
      <c r="AU454" s="1">
        <v>40164</v>
      </c>
      <c r="AV454" t="s">
        <v>17</v>
      </c>
      <c r="AW454" t="s">
        <v>17</v>
      </c>
      <c r="AX454" t="s">
        <v>17</v>
      </c>
      <c r="AY454" s="1">
        <v>40164</v>
      </c>
      <c r="AZ454" t="s">
        <v>17</v>
      </c>
      <c r="BA454" t="s">
        <v>17</v>
      </c>
      <c r="BB454" t="s">
        <v>17</v>
      </c>
      <c r="BC454" s="1">
        <v>40164</v>
      </c>
      <c r="BD454" s="1">
        <v>40151</v>
      </c>
      <c r="BE454" t="s">
        <v>17</v>
      </c>
      <c r="BF454" t="s">
        <v>17</v>
      </c>
      <c r="BG454" t="s">
        <v>17</v>
      </c>
      <c r="BH454" t="s">
        <v>1004</v>
      </c>
      <c r="BI454" t="s">
        <v>17</v>
      </c>
      <c r="BJ454" s="1"/>
      <c r="BK454" t="b">
        <v>0</v>
      </c>
      <c r="BL454" t="b">
        <v>0</v>
      </c>
      <c r="BN454" t="s">
        <v>85</v>
      </c>
      <c r="BO454" t="b">
        <v>0</v>
      </c>
      <c r="BP454" t="b">
        <v>0</v>
      </c>
      <c r="BQ454">
        <v>455</v>
      </c>
      <c r="BR454">
        <v>1</v>
      </c>
    </row>
    <row r="455" spans="1:70" x14ac:dyDescent="0.25">
      <c r="A455" t="s">
        <v>3838</v>
      </c>
      <c r="B455" s="1">
        <v>40102</v>
      </c>
      <c r="C455" t="s">
        <v>179</v>
      </c>
      <c r="D455" t="s">
        <v>32</v>
      </c>
      <c r="E455" t="s">
        <v>3839</v>
      </c>
      <c r="F455" t="s">
        <v>3840</v>
      </c>
      <c r="G455" t="s">
        <v>3841</v>
      </c>
      <c r="H455" t="s">
        <v>3842</v>
      </c>
      <c r="I455" t="s">
        <v>3843</v>
      </c>
      <c r="J455" s="1">
        <v>37889</v>
      </c>
      <c r="K455" t="s">
        <v>1593</v>
      </c>
      <c r="L455">
        <v>6</v>
      </c>
      <c r="N455" t="s">
        <v>1011</v>
      </c>
      <c r="O455" s="1">
        <v>40087</v>
      </c>
      <c r="P455" t="s">
        <v>3844</v>
      </c>
      <c r="Q455" s="1">
        <v>40087</v>
      </c>
      <c r="R455" t="s">
        <v>75</v>
      </c>
      <c r="S455" s="1">
        <v>40084</v>
      </c>
      <c r="T455" t="s">
        <v>17</v>
      </c>
      <c r="U455" t="s">
        <v>75</v>
      </c>
      <c r="V455" t="s">
        <v>17</v>
      </c>
      <c r="W455" t="s">
        <v>75</v>
      </c>
      <c r="X455" s="1">
        <v>40081</v>
      </c>
      <c r="Y455" t="s">
        <v>75</v>
      </c>
      <c r="Z455" t="s">
        <v>75</v>
      </c>
      <c r="AA455" t="s">
        <v>75</v>
      </c>
      <c r="AB455" t="s">
        <v>75</v>
      </c>
      <c r="AC455" t="s">
        <v>75</v>
      </c>
      <c r="AD455" s="1"/>
      <c r="AE455" s="1"/>
      <c r="AF455" s="1"/>
      <c r="AG455">
        <v>99</v>
      </c>
      <c r="AH455" s="1"/>
      <c r="AI455" s="1"/>
      <c r="AJ455" s="1"/>
      <c r="AK455" s="1">
        <v>40087</v>
      </c>
      <c r="AL455" s="1">
        <v>40088</v>
      </c>
      <c r="AM455" s="1">
        <v>40100</v>
      </c>
      <c r="AN455" s="1">
        <v>40102</v>
      </c>
      <c r="AO455" t="s">
        <v>75</v>
      </c>
      <c r="AP455" t="s">
        <v>17</v>
      </c>
      <c r="AQ455" t="s">
        <v>17</v>
      </c>
      <c r="AR455" t="s">
        <v>17</v>
      </c>
      <c r="AS455" s="1">
        <v>40164</v>
      </c>
      <c r="AT455" t="s">
        <v>18</v>
      </c>
      <c r="AU455" s="1">
        <v>40164</v>
      </c>
      <c r="AV455" t="s">
        <v>17</v>
      </c>
      <c r="AW455" t="s">
        <v>17</v>
      </c>
      <c r="AX455" t="s">
        <v>17</v>
      </c>
      <c r="AY455" s="1">
        <v>40164</v>
      </c>
      <c r="AZ455" t="s">
        <v>17</v>
      </c>
      <c r="BA455" t="s">
        <v>17</v>
      </c>
      <c r="BB455" t="s">
        <v>17</v>
      </c>
      <c r="BC455" s="1">
        <v>40164</v>
      </c>
      <c r="BD455" s="1">
        <v>40151</v>
      </c>
      <c r="BE455" t="s">
        <v>17</v>
      </c>
      <c r="BF455" t="s">
        <v>17</v>
      </c>
      <c r="BG455" t="s">
        <v>17</v>
      </c>
      <c r="BH455" t="s">
        <v>1004</v>
      </c>
      <c r="BI455" t="s">
        <v>17</v>
      </c>
      <c r="BJ455" s="1"/>
      <c r="BK455" t="b">
        <v>0</v>
      </c>
      <c r="BL455" t="b">
        <v>0</v>
      </c>
      <c r="BN455" t="s">
        <v>85</v>
      </c>
      <c r="BO455" t="b">
        <v>0</v>
      </c>
      <c r="BP455" t="b">
        <v>0</v>
      </c>
      <c r="BQ455">
        <v>456</v>
      </c>
      <c r="BR455">
        <v>1</v>
      </c>
    </row>
    <row r="456" spans="1:70" x14ac:dyDescent="0.25">
      <c r="A456" t="s">
        <v>3845</v>
      </c>
      <c r="B456" s="1"/>
      <c r="C456" t="s">
        <v>1014</v>
      </c>
      <c r="D456" t="s">
        <v>12</v>
      </c>
      <c r="F456" t="s">
        <v>3846</v>
      </c>
      <c r="G456" t="s">
        <v>3847</v>
      </c>
      <c r="H456" t="s">
        <v>58</v>
      </c>
      <c r="I456" t="s">
        <v>3848</v>
      </c>
      <c r="J456" s="1">
        <v>39438</v>
      </c>
      <c r="K456" t="s">
        <v>3849</v>
      </c>
      <c r="L456">
        <v>1</v>
      </c>
      <c r="M456">
        <v>9</v>
      </c>
      <c r="N456" t="s">
        <v>1011</v>
      </c>
      <c r="O456" s="1">
        <v>40087</v>
      </c>
      <c r="P456" t="s">
        <v>3850</v>
      </c>
      <c r="Q456" s="1">
        <v>40087</v>
      </c>
      <c r="R456" t="s">
        <v>17</v>
      </c>
      <c r="S456" s="1"/>
      <c r="T456" t="s">
        <v>75</v>
      </c>
      <c r="U456" t="s">
        <v>17</v>
      </c>
      <c r="V456" t="s">
        <v>17</v>
      </c>
      <c r="W456" t="s">
        <v>75</v>
      </c>
      <c r="X456" s="1">
        <v>40087</v>
      </c>
      <c r="Y456" t="s">
        <v>17</v>
      </c>
      <c r="Z456" t="s">
        <v>17</v>
      </c>
      <c r="AA456" t="s">
        <v>75</v>
      </c>
      <c r="AB456" t="s">
        <v>17</v>
      </c>
      <c r="AC456" t="s">
        <v>75</v>
      </c>
      <c r="AD456" s="1">
        <v>39442</v>
      </c>
      <c r="AE456" s="1">
        <v>39532</v>
      </c>
      <c r="AF456" s="1"/>
      <c r="AG456">
        <v>3</v>
      </c>
      <c r="AH456" s="1">
        <v>39500</v>
      </c>
      <c r="AI456" s="1">
        <v>39566</v>
      </c>
      <c r="AJ456" s="1"/>
      <c r="AK456" s="1">
        <v>40089</v>
      </c>
      <c r="AL456" s="1">
        <v>40090</v>
      </c>
      <c r="AM456" s="1">
        <v>40102</v>
      </c>
      <c r="AN456" s="1"/>
      <c r="AO456" t="s">
        <v>75</v>
      </c>
      <c r="AP456" t="s">
        <v>17</v>
      </c>
      <c r="AQ456" t="s">
        <v>17</v>
      </c>
      <c r="AR456" t="s">
        <v>17</v>
      </c>
      <c r="AS456" s="1">
        <v>40164</v>
      </c>
      <c r="AT456" t="s">
        <v>18</v>
      </c>
      <c r="AU456" s="1">
        <v>40164</v>
      </c>
      <c r="AV456" t="s">
        <v>17</v>
      </c>
      <c r="AW456" t="s">
        <v>17</v>
      </c>
      <c r="AX456" t="s">
        <v>17</v>
      </c>
      <c r="AY456" s="1">
        <v>40164</v>
      </c>
      <c r="AZ456" t="s">
        <v>17</v>
      </c>
      <c r="BA456" t="s">
        <v>17</v>
      </c>
      <c r="BB456" t="s">
        <v>17</v>
      </c>
      <c r="BC456" s="1">
        <v>40164</v>
      </c>
      <c r="BD456" s="1">
        <v>40151</v>
      </c>
      <c r="BE456" t="s">
        <v>17</v>
      </c>
      <c r="BF456" t="s">
        <v>17</v>
      </c>
      <c r="BG456" t="s">
        <v>17</v>
      </c>
      <c r="BH456" t="s">
        <v>1004</v>
      </c>
      <c r="BI456" t="s">
        <v>17</v>
      </c>
      <c r="BJ456" s="1"/>
      <c r="BK456" t="b">
        <v>0</v>
      </c>
      <c r="BL456" t="b">
        <v>0</v>
      </c>
      <c r="BN456" t="s">
        <v>85</v>
      </c>
      <c r="BO456" t="b">
        <v>0</v>
      </c>
      <c r="BP456" t="b">
        <v>0</v>
      </c>
      <c r="BQ456">
        <v>457</v>
      </c>
      <c r="BR456">
        <v>1</v>
      </c>
    </row>
    <row r="457" spans="1:70" x14ac:dyDescent="0.25">
      <c r="A457" t="s">
        <v>3851</v>
      </c>
      <c r="B457" s="1">
        <v>40102</v>
      </c>
      <c r="C457" t="s">
        <v>179</v>
      </c>
      <c r="D457" t="s">
        <v>32</v>
      </c>
      <c r="E457" t="s">
        <v>3839</v>
      </c>
      <c r="F457" t="s">
        <v>3852</v>
      </c>
      <c r="G457" t="s">
        <v>3841</v>
      </c>
      <c r="H457" t="s">
        <v>3842</v>
      </c>
      <c r="I457" t="s">
        <v>3853</v>
      </c>
      <c r="J457" s="1"/>
      <c r="K457" t="s">
        <v>3854</v>
      </c>
      <c r="L457">
        <v>5</v>
      </c>
      <c r="N457" t="s">
        <v>979</v>
      </c>
      <c r="O457" s="1">
        <v>40082</v>
      </c>
      <c r="P457" t="s">
        <v>3855</v>
      </c>
      <c r="Q457" s="1">
        <v>40084</v>
      </c>
      <c r="R457" t="s">
        <v>75</v>
      </c>
      <c r="S457" s="1">
        <v>40081</v>
      </c>
      <c r="T457" t="s">
        <v>75</v>
      </c>
      <c r="U457" t="s">
        <v>17</v>
      </c>
      <c r="V457" t="s">
        <v>17</v>
      </c>
      <c r="W457" t="s">
        <v>75</v>
      </c>
      <c r="X457" s="1">
        <v>40074</v>
      </c>
      <c r="Y457" t="s">
        <v>75</v>
      </c>
      <c r="Z457" t="s">
        <v>75</v>
      </c>
      <c r="AA457" t="s">
        <v>75</v>
      </c>
      <c r="AB457" t="s">
        <v>17</v>
      </c>
      <c r="AC457" t="s">
        <v>75</v>
      </c>
      <c r="AD457" s="1"/>
      <c r="AE457" s="1"/>
      <c r="AF457" s="1"/>
      <c r="AG457">
        <v>99</v>
      </c>
      <c r="AH457" s="1"/>
      <c r="AI457" s="1"/>
      <c r="AJ457" s="1"/>
      <c r="AK457" s="1">
        <v>40084</v>
      </c>
      <c r="AL457" s="1">
        <v>40086</v>
      </c>
      <c r="AM457" s="1">
        <v>40100</v>
      </c>
      <c r="AN457" s="1">
        <v>40102</v>
      </c>
      <c r="AO457" t="s">
        <v>75</v>
      </c>
      <c r="AP457" t="s">
        <v>17</v>
      </c>
      <c r="AQ457" t="s">
        <v>17</v>
      </c>
      <c r="AR457" t="s">
        <v>17</v>
      </c>
      <c r="AS457" s="1">
        <v>40164</v>
      </c>
      <c r="AT457" t="s">
        <v>18</v>
      </c>
      <c r="AU457" s="1">
        <v>40164</v>
      </c>
      <c r="AV457" t="s">
        <v>17</v>
      </c>
      <c r="AW457" t="s">
        <v>17</v>
      </c>
      <c r="AX457" t="s">
        <v>17</v>
      </c>
      <c r="AY457" s="1">
        <v>40164</v>
      </c>
      <c r="AZ457" t="s">
        <v>17</v>
      </c>
      <c r="BA457" t="s">
        <v>17</v>
      </c>
      <c r="BB457" t="s">
        <v>17</v>
      </c>
      <c r="BC457" s="1">
        <v>40164</v>
      </c>
      <c r="BD457" s="1">
        <v>40151</v>
      </c>
      <c r="BE457" t="s">
        <v>17</v>
      </c>
      <c r="BF457" t="s">
        <v>17</v>
      </c>
      <c r="BG457" t="s">
        <v>17</v>
      </c>
      <c r="BH457" t="s">
        <v>1004</v>
      </c>
      <c r="BI457" t="s">
        <v>17</v>
      </c>
      <c r="BJ457" s="1"/>
      <c r="BK457" t="b">
        <v>0</v>
      </c>
      <c r="BL457" t="b">
        <v>0</v>
      </c>
      <c r="BN457" t="s">
        <v>85</v>
      </c>
      <c r="BO457" t="b">
        <v>0</v>
      </c>
      <c r="BP457" t="b">
        <v>0</v>
      </c>
      <c r="BQ457">
        <v>458</v>
      </c>
      <c r="BR457">
        <v>1</v>
      </c>
    </row>
    <row r="458" spans="1:70" x14ac:dyDescent="0.25">
      <c r="A458" t="s">
        <v>3856</v>
      </c>
      <c r="B458" s="1"/>
      <c r="C458" t="s">
        <v>3857</v>
      </c>
      <c r="D458" t="s">
        <v>41</v>
      </c>
      <c r="E458" t="s">
        <v>3858</v>
      </c>
      <c r="F458" t="s">
        <v>3859</v>
      </c>
      <c r="G458" t="s">
        <v>3860</v>
      </c>
      <c r="I458" t="s">
        <v>3861</v>
      </c>
      <c r="J458" s="1"/>
      <c r="K458" t="s">
        <v>3862</v>
      </c>
      <c r="L458">
        <v>11</v>
      </c>
      <c r="N458" t="s">
        <v>1011</v>
      </c>
      <c r="O458" s="1">
        <v>40098</v>
      </c>
      <c r="P458" t="s">
        <v>3863</v>
      </c>
      <c r="Q458" s="1">
        <v>40098</v>
      </c>
      <c r="R458" t="s">
        <v>75</v>
      </c>
      <c r="S458" s="1">
        <v>40096</v>
      </c>
      <c r="T458" t="s">
        <v>75</v>
      </c>
      <c r="U458" t="s">
        <v>17</v>
      </c>
      <c r="V458" t="s">
        <v>17</v>
      </c>
      <c r="W458" t="s">
        <v>75</v>
      </c>
      <c r="X458" s="1">
        <v>40091</v>
      </c>
      <c r="Y458" t="s">
        <v>17</v>
      </c>
      <c r="Z458" t="s">
        <v>75</v>
      </c>
      <c r="AA458" t="s">
        <v>75</v>
      </c>
      <c r="AB458" t="s">
        <v>17</v>
      </c>
      <c r="AC458" t="s">
        <v>75</v>
      </c>
      <c r="AD458" s="1"/>
      <c r="AE458" s="1"/>
      <c r="AF458" s="1"/>
      <c r="AG458">
        <v>99</v>
      </c>
      <c r="AH458" s="1"/>
      <c r="AI458" s="1"/>
      <c r="AJ458" s="1"/>
      <c r="AK458" s="1">
        <v>40099</v>
      </c>
      <c r="AL458" s="1">
        <v>40100</v>
      </c>
      <c r="AM458" s="1">
        <v>40105</v>
      </c>
      <c r="AN458" s="1"/>
      <c r="AO458" t="s">
        <v>75</v>
      </c>
      <c r="AP458" t="s">
        <v>17</v>
      </c>
      <c r="AQ458" t="s">
        <v>17</v>
      </c>
      <c r="AR458" t="s">
        <v>17</v>
      </c>
      <c r="AS458" s="1">
        <v>40164</v>
      </c>
      <c r="AT458" t="s">
        <v>18</v>
      </c>
      <c r="AU458" s="1">
        <v>40164</v>
      </c>
      <c r="AV458" t="s">
        <v>17</v>
      </c>
      <c r="AW458" t="s">
        <v>17</v>
      </c>
      <c r="AX458" t="s">
        <v>17</v>
      </c>
      <c r="AY458" s="1">
        <v>40164</v>
      </c>
      <c r="AZ458" t="s">
        <v>17</v>
      </c>
      <c r="BA458" t="s">
        <v>17</v>
      </c>
      <c r="BB458" t="s">
        <v>17</v>
      </c>
      <c r="BC458" s="1">
        <v>40164</v>
      </c>
      <c r="BD458" s="1">
        <v>40151</v>
      </c>
      <c r="BE458" t="s">
        <v>17</v>
      </c>
      <c r="BF458" t="s">
        <v>17</v>
      </c>
      <c r="BG458" t="s">
        <v>17</v>
      </c>
      <c r="BH458" t="s">
        <v>1004</v>
      </c>
      <c r="BJ458" s="1"/>
      <c r="BK458" t="b">
        <v>0</v>
      </c>
      <c r="BL458" t="b">
        <v>0</v>
      </c>
      <c r="BN458" t="s">
        <v>85</v>
      </c>
      <c r="BO458" t="b">
        <v>0</v>
      </c>
      <c r="BP458" t="b">
        <v>0</v>
      </c>
      <c r="BQ458">
        <v>459</v>
      </c>
      <c r="BR458">
        <v>1</v>
      </c>
    </row>
    <row r="459" spans="1:70" x14ac:dyDescent="0.25">
      <c r="A459" t="s">
        <v>3864</v>
      </c>
      <c r="B459" s="1">
        <v>40105</v>
      </c>
      <c r="C459" t="s">
        <v>48</v>
      </c>
      <c r="D459" t="s">
        <v>41</v>
      </c>
      <c r="E459" t="s">
        <v>3865</v>
      </c>
      <c r="F459" t="s">
        <v>3866</v>
      </c>
      <c r="G459" t="s">
        <v>3867</v>
      </c>
      <c r="H459" t="s">
        <v>41</v>
      </c>
      <c r="I459" t="s">
        <v>3868</v>
      </c>
      <c r="J459" s="1">
        <v>38820</v>
      </c>
      <c r="K459" t="s">
        <v>3869</v>
      </c>
      <c r="L459">
        <v>3</v>
      </c>
      <c r="N459" t="s">
        <v>979</v>
      </c>
      <c r="O459" s="1">
        <v>40101</v>
      </c>
      <c r="P459" t="s">
        <v>3870</v>
      </c>
      <c r="Q459" s="1">
        <v>40105</v>
      </c>
      <c r="R459" t="s">
        <v>75</v>
      </c>
      <c r="S459" s="1">
        <v>40076</v>
      </c>
      <c r="T459" t="s">
        <v>17</v>
      </c>
      <c r="U459" t="s">
        <v>75</v>
      </c>
      <c r="V459" t="s">
        <v>17</v>
      </c>
      <c r="W459" t="s">
        <v>75</v>
      </c>
      <c r="X459" s="1">
        <v>40075</v>
      </c>
      <c r="Y459" t="s">
        <v>75</v>
      </c>
      <c r="Z459" t="s">
        <v>75</v>
      </c>
      <c r="AA459" t="s">
        <v>75</v>
      </c>
      <c r="AB459" t="s">
        <v>75</v>
      </c>
      <c r="AC459" t="s">
        <v>75</v>
      </c>
      <c r="AD459" s="1">
        <v>38822</v>
      </c>
      <c r="AE459" s="1">
        <v>38914</v>
      </c>
      <c r="AF459" s="1"/>
      <c r="AG459">
        <v>3</v>
      </c>
      <c r="AH459" s="1">
        <v>38884</v>
      </c>
      <c r="AI459" s="1">
        <v>38946</v>
      </c>
      <c r="AJ459" s="1"/>
      <c r="AK459" s="1">
        <v>40102</v>
      </c>
      <c r="AL459" s="1">
        <v>40103</v>
      </c>
      <c r="AM459" s="1">
        <v>40105</v>
      </c>
      <c r="AN459" s="1">
        <v>40105</v>
      </c>
      <c r="AP459" t="s">
        <v>17</v>
      </c>
      <c r="AQ459" t="s">
        <v>17</v>
      </c>
      <c r="AR459" t="s">
        <v>17</v>
      </c>
      <c r="AS459" s="1">
        <v>40164</v>
      </c>
      <c r="AT459" t="s">
        <v>18</v>
      </c>
      <c r="AU459" s="1">
        <v>40164</v>
      </c>
      <c r="AV459" t="s">
        <v>17</v>
      </c>
      <c r="AW459" t="s">
        <v>17</v>
      </c>
      <c r="AX459" t="s">
        <v>17</v>
      </c>
      <c r="AY459" s="1">
        <v>40164</v>
      </c>
      <c r="AZ459" t="s">
        <v>17</v>
      </c>
      <c r="BA459" t="s">
        <v>17</v>
      </c>
      <c r="BB459" t="s">
        <v>17</v>
      </c>
      <c r="BC459" s="1">
        <v>40164</v>
      </c>
      <c r="BD459" s="1">
        <v>40151</v>
      </c>
      <c r="BE459" t="s">
        <v>17</v>
      </c>
      <c r="BF459" t="s">
        <v>17</v>
      </c>
      <c r="BG459" t="s">
        <v>17</v>
      </c>
      <c r="BH459" t="s">
        <v>1004</v>
      </c>
      <c r="BI459" t="s">
        <v>17</v>
      </c>
      <c r="BJ459" s="1"/>
      <c r="BK459" t="b">
        <v>0</v>
      </c>
      <c r="BL459" t="b">
        <v>0</v>
      </c>
      <c r="BN459" t="s">
        <v>85</v>
      </c>
      <c r="BO459" t="b">
        <v>0</v>
      </c>
      <c r="BP459" t="b">
        <v>0</v>
      </c>
      <c r="BQ459">
        <v>460</v>
      </c>
      <c r="BR459">
        <v>1</v>
      </c>
    </row>
    <row r="460" spans="1:70" x14ac:dyDescent="0.25">
      <c r="A460" t="s">
        <v>3871</v>
      </c>
      <c r="B460" s="1"/>
      <c r="C460" t="s">
        <v>36</v>
      </c>
      <c r="D460" t="s">
        <v>35</v>
      </c>
      <c r="E460" t="s">
        <v>3872</v>
      </c>
      <c r="F460" t="s">
        <v>3873</v>
      </c>
      <c r="G460" t="s">
        <v>3874</v>
      </c>
      <c r="I460" t="s">
        <v>3875</v>
      </c>
      <c r="J460" s="1">
        <v>39484</v>
      </c>
      <c r="K460" t="s">
        <v>3876</v>
      </c>
      <c r="L460">
        <v>1</v>
      </c>
      <c r="M460">
        <v>4</v>
      </c>
      <c r="N460" t="s">
        <v>979</v>
      </c>
      <c r="O460" s="1">
        <v>40105</v>
      </c>
      <c r="P460" t="s">
        <v>3877</v>
      </c>
      <c r="Q460" s="1">
        <v>40105</v>
      </c>
      <c r="R460" t="s">
        <v>75</v>
      </c>
      <c r="S460" s="1">
        <v>40102</v>
      </c>
      <c r="T460" t="s">
        <v>17</v>
      </c>
      <c r="U460" t="s">
        <v>75</v>
      </c>
      <c r="V460" t="s">
        <v>17</v>
      </c>
      <c r="W460" t="s">
        <v>75</v>
      </c>
      <c r="X460" s="1">
        <v>40099</v>
      </c>
      <c r="Y460" t="s">
        <v>75</v>
      </c>
      <c r="Z460" t="s">
        <v>75</v>
      </c>
      <c r="AA460" t="s">
        <v>75</v>
      </c>
      <c r="AB460" t="s">
        <v>75</v>
      </c>
      <c r="AC460" t="s">
        <v>75</v>
      </c>
      <c r="AD460" s="1">
        <v>39562</v>
      </c>
      <c r="AE460" s="1">
        <v>39626</v>
      </c>
      <c r="AF460" s="1"/>
      <c r="AG460">
        <v>3</v>
      </c>
      <c r="AH460" s="1">
        <v>39594</v>
      </c>
      <c r="AI460" s="1">
        <v>39662</v>
      </c>
      <c r="AJ460" s="1"/>
      <c r="AK460" s="1">
        <v>40104</v>
      </c>
      <c r="AL460" s="1">
        <v>40105</v>
      </c>
      <c r="AM460" s="1"/>
      <c r="AN460" s="1"/>
      <c r="AP460" t="s">
        <v>17</v>
      </c>
      <c r="AQ460" t="s">
        <v>17</v>
      </c>
      <c r="AR460" t="s">
        <v>17</v>
      </c>
      <c r="AS460" s="1">
        <v>40164</v>
      </c>
      <c r="AT460" t="s">
        <v>18</v>
      </c>
      <c r="AU460" s="1">
        <v>40164</v>
      </c>
      <c r="AV460" t="s">
        <v>17</v>
      </c>
      <c r="AW460" t="s">
        <v>17</v>
      </c>
      <c r="AX460" t="s">
        <v>17</v>
      </c>
      <c r="AY460" s="1">
        <v>40164</v>
      </c>
      <c r="AZ460" t="s">
        <v>17</v>
      </c>
      <c r="BA460" t="s">
        <v>17</v>
      </c>
      <c r="BB460" t="s">
        <v>17</v>
      </c>
      <c r="BC460" s="1">
        <v>40164</v>
      </c>
      <c r="BD460" s="1">
        <v>40151</v>
      </c>
      <c r="BE460" t="s">
        <v>17</v>
      </c>
      <c r="BF460" t="s">
        <v>17</v>
      </c>
      <c r="BG460" t="s">
        <v>17</v>
      </c>
      <c r="BH460" t="s">
        <v>1004</v>
      </c>
      <c r="BI460" t="s">
        <v>17</v>
      </c>
      <c r="BJ460" s="1"/>
      <c r="BK460" t="b">
        <v>0</v>
      </c>
      <c r="BL460" t="b">
        <v>0</v>
      </c>
      <c r="BN460" t="s">
        <v>85</v>
      </c>
      <c r="BO460" t="b">
        <v>0</v>
      </c>
      <c r="BP460" t="b">
        <v>0</v>
      </c>
      <c r="BQ460">
        <v>461</v>
      </c>
      <c r="BR460">
        <v>1</v>
      </c>
    </row>
    <row r="461" spans="1:70" x14ac:dyDescent="0.25">
      <c r="A461" t="s">
        <v>3878</v>
      </c>
      <c r="B461" s="1">
        <v>40115</v>
      </c>
      <c r="C461" t="s">
        <v>229</v>
      </c>
      <c r="D461" t="s">
        <v>29</v>
      </c>
      <c r="E461" t="s">
        <v>3159</v>
      </c>
      <c r="F461" t="s">
        <v>3879</v>
      </c>
      <c r="G461" t="s">
        <v>3880</v>
      </c>
      <c r="I461" t="s">
        <v>3881</v>
      </c>
      <c r="J461" s="1"/>
      <c r="K461" t="s">
        <v>3882</v>
      </c>
      <c r="L461">
        <v>11</v>
      </c>
      <c r="N461" t="s">
        <v>1011</v>
      </c>
      <c r="O461" s="1">
        <v>40105</v>
      </c>
      <c r="P461" t="s">
        <v>3883</v>
      </c>
      <c r="Q461" s="1">
        <v>40107</v>
      </c>
      <c r="R461" t="s">
        <v>75</v>
      </c>
      <c r="S461" s="1">
        <v>40105</v>
      </c>
      <c r="T461" t="s">
        <v>75</v>
      </c>
      <c r="U461" t="s">
        <v>17</v>
      </c>
      <c r="V461" t="s">
        <v>75</v>
      </c>
      <c r="W461" t="s">
        <v>17</v>
      </c>
      <c r="X461" s="1">
        <v>40103</v>
      </c>
      <c r="Y461" t="s">
        <v>17</v>
      </c>
      <c r="Z461" t="s">
        <v>75</v>
      </c>
      <c r="AA461" t="s">
        <v>75</v>
      </c>
      <c r="AB461" t="s">
        <v>75</v>
      </c>
      <c r="AC461" t="s">
        <v>75</v>
      </c>
      <c r="AD461" s="1"/>
      <c r="AE461" s="1"/>
      <c r="AF461" s="1"/>
      <c r="AG461">
        <v>99</v>
      </c>
      <c r="AH461" s="1"/>
      <c r="AI461" s="1"/>
      <c r="AJ461" s="1"/>
      <c r="AK461" s="1">
        <v>40107</v>
      </c>
      <c r="AL461" s="1">
        <v>40108</v>
      </c>
      <c r="AM461" s="1"/>
      <c r="AN461" s="1">
        <v>40115</v>
      </c>
      <c r="AO461" t="s">
        <v>75</v>
      </c>
      <c r="AP461" t="s">
        <v>17</v>
      </c>
      <c r="AQ461" t="s">
        <v>17</v>
      </c>
      <c r="AR461" t="s">
        <v>17</v>
      </c>
      <c r="AS461" s="1">
        <v>40217</v>
      </c>
      <c r="AT461" t="s">
        <v>18</v>
      </c>
      <c r="AU461" s="1">
        <v>40217</v>
      </c>
      <c r="AV461" t="s">
        <v>17</v>
      </c>
      <c r="AW461" t="s">
        <v>17</v>
      </c>
      <c r="AX461" t="s">
        <v>17</v>
      </c>
      <c r="AY461" s="1">
        <v>40217</v>
      </c>
      <c r="AZ461" t="s">
        <v>17</v>
      </c>
      <c r="BA461" t="s">
        <v>17</v>
      </c>
      <c r="BB461" t="s">
        <v>17</v>
      </c>
      <c r="BC461" s="1">
        <v>40217</v>
      </c>
      <c r="BD461" s="1">
        <v>40206</v>
      </c>
      <c r="BE461" t="s">
        <v>17</v>
      </c>
      <c r="BF461" t="s">
        <v>17</v>
      </c>
      <c r="BG461" t="s">
        <v>17</v>
      </c>
      <c r="BH461" t="s">
        <v>1004</v>
      </c>
      <c r="BI461" t="s">
        <v>17</v>
      </c>
      <c r="BJ461" s="1"/>
      <c r="BK461" t="b">
        <v>0</v>
      </c>
      <c r="BL461" t="b">
        <v>0</v>
      </c>
      <c r="BN461" t="s">
        <v>85</v>
      </c>
      <c r="BO461" t="b">
        <v>0</v>
      </c>
      <c r="BP461" t="b">
        <v>0</v>
      </c>
      <c r="BQ461">
        <v>462</v>
      </c>
      <c r="BR461">
        <v>1</v>
      </c>
    </row>
    <row r="462" spans="1:70" x14ac:dyDescent="0.25">
      <c r="A462" t="s">
        <v>3884</v>
      </c>
      <c r="B462" s="1">
        <v>40115</v>
      </c>
      <c r="C462" t="s">
        <v>373</v>
      </c>
      <c r="D462" t="s">
        <v>29</v>
      </c>
      <c r="E462" t="s">
        <v>3885</v>
      </c>
      <c r="F462" t="s">
        <v>3886</v>
      </c>
      <c r="G462" t="s">
        <v>3887</v>
      </c>
      <c r="I462" t="s">
        <v>3888</v>
      </c>
      <c r="J462" s="1">
        <v>39324</v>
      </c>
      <c r="K462" t="s">
        <v>3889</v>
      </c>
      <c r="L462">
        <v>2</v>
      </c>
      <c r="M462">
        <v>2</v>
      </c>
      <c r="N462" t="s">
        <v>1011</v>
      </c>
      <c r="O462" s="1">
        <v>40067</v>
      </c>
      <c r="P462" t="s">
        <v>3890</v>
      </c>
      <c r="Q462" s="1">
        <v>40108</v>
      </c>
      <c r="R462" t="s">
        <v>75</v>
      </c>
      <c r="S462" s="1">
        <v>40066</v>
      </c>
      <c r="T462" t="s">
        <v>75</v>
      </c>
      <c r="U462" t="s">
        <v>75</v>
      </c>
      <c r="V462" t="s">
        <v>75</v>
      </c>
      <c r="W462" t="s">
        <v>75</v>
      </c>
      <c r="X462" s="1">
        <v>40064</v>
      </c>
      <c r="Y462" t="s">
        <v>75</v>
      </c>
      <c r="Z462" t="s">
        <v>75</v>
      </c>
      <c r="AA462" t="s">
        <v>75</v>
      </c>
      <c r="AB462" t="s">
        <v>17</v>
      </c>
      <c r="AC462" t="s">
        <v>75</v>
      </c>
      <c r="AD462" s="1">
        <v>39325</v>
      </c>
      <c r="AE462" s="1">
        <v>39397</v>
      </c>
      <c r="AF462" s="1"/>
      <c r="AG462">
        <v>3</v>
      </c>
      <c r="AH462" s="1">
        <v>39366</v>
      </c>
      <c r="AI462" s="1">
        <v>39436</v>
      </c>
      <c r="AJ462" s="1"/>
      <c r="AK462" s="1">
        <v>40109</v>
      </c>
      <c r="AL462" s="1">
        <v>40110</v>
      </c>
      <c r="AM462" s="1"/>
      <c r="AN462" s="1">
        <v>40115</v>
      </c>
      <c r="AO462" t="s">
        <v>75</v>
      </c>
      <c r="AP462" t="s">
        <v>17</v>
      </c>
      <c r="AQ462" t="s">
        <v>17</v>
      </c>
      <c r="AR462" t="s">
        <v>17</v>
      </c>
      <c r="AS462" s="1">
        <v>40169</v>
      </c>
      <c r="AT462" t="s">
        <v>18</v>
      </c>
      <c r="AU462" s="1">
        <v>40169</v>
      </c>
      <c r="AV462" t="s">
        <v>17</v>
      </c>
      <c r="AW462" t="s">
        <v>17</v>
      </c>
      <c r="AX462" t="s">
        <v>17</v>
      </c>
      <c r="AY462" s="1">
        <v>40169</v>
      </c>
      <c r="AZ462" t="s">
        <v>17</v>
      </c>
      <c r="BA462" t="s">
        <v>17</v>
      </c>
      <c r="BB462" t="s">
        <v>17</v>
      </c>
      <c r="BC462" s="1">
        <v>40169</v>
      </c>
      <c r="BD462" s="1">
        <v>40151</v>
      </c>
      <c r="BE462" t="s">
        <v>17</v>
      </c>
      <c r="BF462" t="s">
        <v>17</v>
      </c>
      <c r="BG462" t="s">
        <v>17</v>
      </c>
      <c r="BH462" t="s">
        <v>1004</v>
      </c>
      <c r="BI462" t="s">
        <v>17</v>
      </c>
      <c r="BJ462" s="1"/>
      <c r="BK462" t="b">
        <v>0</v>
      </c>
      <c r="BL462" t="b">
        <v>0</v>
      </c>
      <c r="BN462" t="s">
        <v>85</v>
      </c>
      <c r="BO462" t="b">
        <v>0</v>
      </c>
      <c r="BP462" t="b">
        <v>0</v>
      </c>
      <c r="BQ462">
        <v>463</v>
      </c>
      <c r="BR462">
        <v>1</v>
      </c>
    </row>
    <row r="463" spans="1:70" x14ac:dyDescent="0.25">
      <c r="A463" t="s">
        <v>3891</v>
      </c>
      <c r="B463" s="1">
        <v>40115</v>
      </c>
      <c r="C463" t="s">
        <v>686</v>
      </c>
      <c r="D463" t="s">
        <v>29</v>
      </c>
      <c r="E463" t="s">
        <v>3892</v>
      </c>
      <c r="F463" t="s">
        <v>3893</v>
      </c>
      <c r="G463" t="s">
        <v>3894</v>
      </c>
      <c r="I463" t="s">
        <v>3895</v>
      </c>
      <c r="J463" s="1"/>
      <c r="K463" t="s">
        <v>3896</v>
      </c>
      <c r="L463">
        <v>10</v>
      </c>
      <c r="N463" t="s">
        <v>979</v>
      </c>
      <c r="O463" s="1">
        <v>40109</v>
      </c>
      <c r="P463" t="s">
        <v>3897</v>
      </c>
      <c r="Q463" s="1">
        <v>40109</v>
      </c>
      <c r="R463" t="s">
        <v>75</v>
      </c>
      <c r="S463" s="1">
        <v>40108</v>
      </c>
      <c r="T463" t="s">
        <v>17</v>
      </c>
      <c r="U463" t="s">
        <v>75</v>
      </c>
      <c r="V463" t="s">
        <v>17</v>
      </c>
      <c r="W463" t="s">
        <v>75</v>
      </c>
      <c r="X463" s="1">
        <v>40103</v>
      </c>
      <c r="Y463" t="s">
        <v>75</v>
      </c>
      <c r="Z463" t="s">
        <v>75</v>
      </c>
      <c r="AA463" t="s">
        <v>75</v>
      </c>
      <c r="AB463" t="s">
        <v>75</v>
      </c>
      <c r="AC463" t="s">
        <v>75</v>
      </c>
      <c r="AD463" s="1"/>
      <c r="AE463" s="1"/>
      <c r="AF463" s="1"/>
      <c r="AG463">
        <v>99</v>
      </c>
      <c r="AH463" s="1"/>
      <c r="AI463" s="1"/>
      <c r="AJ463" s="1"/>
      <c r="AK463" s="1">
        <v>40110</v>
      </c>
      <c r="AL463" s="1">
        <v>40111</v>
      </c>
      <c r="AM463" s="1"/>
      <c r="AN463" s="1">
        <v>40115</v>
      </c>
      <c r="AO463" t="s">
        <v>75</v>
      </c>
      <c r="AP463" t="s">
        <v>17</v>
      </c>
      <c r="AQ463" t="s">
        <v>17</v>
      </c>
      <c r="AR463" t="s">
        <v>17</v>
      </c>
      <c r="AS463" s="1">
        <v>40217</v>
      </c>
      <c r="AT463" t="s">
        <v>18</v>
      </c>
      <c r="AU463" s="1">
        <v>40217</v>
      </c>
      <c r="AV463" t="s">
        <v>17</v>
      </c>
      <c r="AW463" t="s">
        <v>17</v>
      </c>
      <c r="AX463" t="s">
        <v>17</v>
      </c>
      <c r="AY463" s="1">
        <v>40217</v>
      </c>
      <c r="AZ463" t="s">
        <v>17</v>
      </c>
      <c r="BA463" t="s">
        <v>17</v>
      </c>
      <c r="BB463" t="s">
        <v>17</v>
      </c>
      <c r="BC463" s="1">
        <v>40217</v>
      </c>
      <c r="BD463" s="1">
        <v>40206</v>
      </c>
      <c r="BE463" t="s">
        <v>17</v>
      </c>
      <c r="BF463" t="s">
        <v>17</v>
      </c>
      <c r="BG463" t="s">
        <v>17</v>
      </c>
      <c r="BH463" t="s">
        <v>1004</v>
      </c>
      <c r="BI463" t="s">
        <v>17</v>
      </c>
      <c r="BJ463" s="1"/>
      <c r="BK463" t="b">
        <v>0</v>
      </c>
      <c r="BL463" t="b">
        <v>0</v>
      </c>
      <c r="BN463" t="s">
        <v>85</v>
      </c>
      <c r="BO463" t="b">
        <v>0</v>
      </c>
      <c r="BP463" t="b">
        <v>0</v>
      </c>
      <c r="BQ463">
        <v>464</v>
      </c>
      <c r="BR463">
        <v>1</v>
      </c>
    </row>
    <row r="464" spans="1:70" x14ac:dyDescent="0.25">
      <c r="A464" t="s">
        <v>3898</v>
      </c>
      <c r="B464" s="1">
        <v>40115</v>
      </c>
      <c r="C464" t="s">
        <v>2508</v>
      </c>
      <c r="D464" t="s">
        <v>29</v>
      </c>
      <c r="E464" t="s">
        <v>3899</v>
      </c>
      <c r="F464" t="s">
        <v>3900</v>
      </c>
      <c r="G464" t="s">
        <v>3266</v>
      </c>
      <c r="I464" t="s">
        <v>3901</v>
      </c>
      <c r="J464" s="1">
        <v>38266</v>
      </c>
      <c r="K464" t="s">
        <v>3902</v>
      </c>
      <c r="L464">
        <v>5</v>
      </c>
      <c r="N464" t="s">
        <v>979</v>
      </c>
      <c r="O464" s="1">
        <v>40107</v>
      </c>
      <c r="P464" t="s">
        <v>3903</v>
      </c>
      <c r="Q464" s="1">
        <v>40107</v>
      </c>
      <c r="R464" t="s">
        <v>75</v>
      </c>
      <c r="S464" s="1">
        <v>40107</v>
      </c>
      <c r="T464" t="s">
        <v>75</v>
      </c>
      <c r="U464" t="s">
        <v>17</v>
      </c>
      <c r="V464" t="s">
        <v>17</v>
      </c>
      <c r="W464" t="s">
        <v>75</v>
      </c>
      <c r="X464" s="1">
        <v>40096</v>
      </c>
      <c r="Y464" t="s">
        <v>75</v>
      </c>
      <c r="Z464" t="s">
        <v>75</v>
      </c>
      <c r="AA464" t="s">
        <v>75</v>
      </c>
      <c r="AB464" t="s">
        <v>17</v>
      </c>
      <c r="AC464" t="s">
        <v>75</v>
      </c>
      <c r="AD464" s="1"/>
      <c r="AE464" s="1"/>
      <c r="AF464" s="1"/>
      <c r="AG464">
        <v>99</v>
      </c>
      <c r="AH464" s="1"/>
      <c r="AI464" s="1"/>
      <c r="AJ464" s="1"/>
      <c r="AK464" s="1">
        <v>40107</v>
      </c>
      <c r="AL464" s="1">
        <v>40108</v>
      </c>
      <c r="AM464" s="1"/>
      <c r="AN464" s="1">
        <v>40115</v>
      </c>
      <c r="AO464" t="s">
        <v>75</v>
      </c>
      <c r="AP464" t="s">
        <v>17</v>
      </c>
      <c r="AQ464" t="s">
        <v>17</v>
      </c>
      <c r="AR464" t="s">
        <v>17</v>
      </c>
      <c r="AS464" s="1">
        <v>40217</v>
      </c>
      <c r="AT464" t="s">
        <v>18</v>
      </c>
      <c r="AU464" s="1">
        <v>40217</v>
      </c>
      <c r="AV464" t="s">
        <v>17</v>
      </c>
      <c r="AW464" t="s">
        <v>17</v>
      </c>
      <c r="AX464" t="s">
        <v>17</v>
      </c>
      <c r="AY464" s="1">
        <v>40217</v>
      </c>
      <c r="AZ464" t="s">
        <v>17</v>
      </c>
      <c r="BA464" t="s">
        <v>17</v>
      </c>
      <c r="BB464" t="s">
        <v>17</v>
      </c>
      <c r="BC464" s="1">
        <v>40217</v>
      </c>
      <c r="BD464" s="1">
        <v>40206</v>
      </c>
      <c r="BE464" t="s">
        <v>17</v>
      </c>
      <c r="BF464" t="s">
        <v>17</v>
      </c>
      <c r="BG464" t="s">
        <v>17</v>
      </c>
      <c r="BH464" t="s">
        <v>1004</v>
      </c>
      <c r="BI464" t="s">
        <v>17</v>
      </c>
      <c r="BJ464" s="1"/>
      <c r="BK464" t="b">
        <v>0</v>
      </c>
      <c r="BL464" t="b">
        <v>0</v>
      </c>
      <c r="BN464" t="s">
        <v>85</v>
      </c>
      <c r="BO464" t="b">
        <v>0</v>
      </c>
      <c r="BP464" t="b">
        <v>0</v>
      </c>
      <c r="BQ464">
        <v>465</v>
      </c>
      <c r="BR464">
        <v>1</v>
      </c>
    </row>
    <row r="465" spans="1:70" x14ac:dyDescent="0.25">
      <c r="A465" t="s">
        <v>3904</v>
      </c>
      <c r="B465" s="1">
        <v>40121</v>
      </c>
      <c r="C465" t="s">
        <v>3905</v>
      </c>
      <c r="D465" t="s">
        <v>29</v>
      </c>
      <c r="E465" t="s">
        <v>3906</v>
      </c>
      <c r="F465" t="s">
        <v>3907</v>
      </c>
      <c r="G465" t="s">
        <v>3908</v>
      </c>
      <c r="I465" t="s">
        <v>3909</v>
      </c>
      <c r="J465" s="1">
        <v>39596</v>
      </c>
      <c r="K465" t="s">
        <v>3910</v>
      </c>
      <c r="L465">
        <v>1</v>
      </c>
      <c r="M465">
        <v>5</v>
      </c>
      <c r="N465" t="s">
        <v>1011</v>
      </c>
      <c r="O465" s="1">
        <v>40110</v>
      </c>
      <c r="P465" t="s">
        <v>3911</v>
      </c>
      <c r="Q465" s="1">
        <v>40114</v>
      </c>
      <c r="R465" t="s">
        <v>75</v>
      </c>
      <c r="S465" s="1">
        <v>40110</v>
      </c>
      <c r="T465" t="s">
        <v>17</v>
      </c>
      <c r="U465" t="s">
        <v>75</v>
      </c>
      <c r="V465" t="s">
        <v>17</v>
      </c>
      <c r="W465" t="s">
        <v>75</v>
      </c>
      <c r="X465" s="1">
        <v>40106</v>
      </c>
      <c r="Y465" t="s">
        <v>75</v>
      </c>
      <c r="Z465" t="s">
        <v>75</v>
      </c>
      <c r="AA465" t="s">
        <v>75</v>
      </c>
      <c r="AB465" t="s">
        <v>75</v>
      </c>
      <c r="AC465" t="s">
        <v>75</v>
      </c>
      <c r="AD465" s="1">
        <v>39601</v>
      </c>
      <c r="AE465" s="1">
        <v>39889</v>
      </c>
      <c r="AF465" s="1"/>
      <c r="AG465">
        <v>3</v>
      </c>
      <c r="AH465" s="1">
        <v>39735</v>
      </c>
      <c r="AI465" s="1">
        <v>40001</v>
      </c>
      <c r="AJ465" s="1"/>
      <c r="AK465" s="1">
        <v>40114</v>
      </c>
      <c r="AL465" s="1">
        <v>40115</v>
      </c>
      <c r="AM465" s="1">
        <v>40120</v>
      </c>
      <c r="AN465" s="1">
        <v>40121</v>
      </c>
      <c r="AO465" t="s">
        <v>75</v>
      </c>
      <c r="AP465" t="s">
        <v>17</v>
      </c>
      <c r="AQ465" t="s">
        <v>17</v>
      </c>
      <c r="AR465" t="s">
        <v>17</v>
      </c>
      <c r="AS465" s="1">
        <v>40164</v>
      </c>
      <c r="AT465" t="s">
        <v>18</v>
      </c>
      <c r="AU465" s="1">
        <v>40164</v>
      </c>
      <c r="AV465" t="s">
        <v>17</v>
      </c>
      <c r="AW465" t="s">
        <v>17</v>
      </c>
      <c r="AX465" t="s">
        <v>17</v>
      </c>
      <c r="AY465" s="1">
        <v>40164</v>
      </c>
      <c r="AZ465" t="s">
        <v>17</v>
      </c>
      <c r="BA465" t="s">
        <v>17</v>
      </c>
      <c r="BB465" t="s">
        <v>17</v>
      </c>
      <c r="BC465" s="1">
        <v>40164</v>
      </c>
      <c r="BD465" s="1">
        <v>40151</v>
      </c>
      <c r="BE465" t="s">
        <v>17</v>
      </c>
      <c r="BF465" t="s">
        <v>17</v>
      </c>
      <c r="BG465" t="s">
        <v>17</v>
      </c>
      <c r="BH465" t="s">
        <v>1004</v>
      </c>
      <c r="BI465" t="s">
        <v>17</v>
      </c>
      <c r="BJ465" s="1"/>
      <c r="BK465" t="b">
        <v>0</v>
      </c>
      <c r="BL465" t="b">
        <v>0</v>
      </c>
      <c r="BN465" t="s">
        <v>85</v>
      </c>
      <c r="BO465" t="b">
        <v>0</v>
      </c>
      <c r="BP465" t="b">
        <v>0</v>
      </c>
      <c r="BQ465">
        <v>466</v>
      </c>
      <c r="BR465">
        <v>1</v>
      </c>
    </row>
    <row r="466" spans="1:70" x14ac:dyDescent="0.25">
      <c r="A466" t="s">
        <v>3912</v>
      </c>
      <c r="B466" s="1">
        <v>40121</v>
      </c>
      <c r="C466" t="s">
        <v>2508</v>
      </c>
      <c r="D466" t="s">
        <v>29</v>
      </c>
      <c r="E466" t="s">
        <v>3270</v>
      </c>
      <c r="F466" t="s">
        <v>3913</v>
      </c>
      <c r="G466" t="s">
        <v>3914</v>
      </c>
      <c r="I466" t="s">
        <v>3915</v>
      </c>
      <c r="J466" s="1">
        <v>39214</v>
      </c>
      <c r="K466" t="s">
        <v>3916</v>
      </c>
      <c r="L466">
        <v>2</v>
      </c>
      <c r="M466">
        <v>5</v>
      </c>
      <c r="N466" t="s">
        <v>979</v>
      </c>
      <c r="O466" s="1">
        <v>40117</v>
      </c>
      <c r="P466" t="s">
        <v>3917</v>
      </c>
      <c r="Q466" s="1">
        <v>40117</v>
      </c>
      <c r="R466" t="s">
        <v>75</v>
      </c>
      <c r="S466" s="1">
        <v>40117</v>
      </c>
      <c r="T466" t="s">
        <v>75</v>
      </c>
      <c r="U466" t="s">
        <v>75</v>
      </c>
      <c r="V466" t="s">
        <v>75</v>
      </c>
      <c r="W466" t="s">
        <v>75</v>
      </c>
      <c r="X466" s="1">
        <v>40108</v>
      </c>
      <c r="Y466" t="s">
        <v>75</v>
      </c>
      <c r="Z466" t="s">
        <v>17</v>
      </c>
      <c r="AA466" t="s">
        <v>17</v>
      </c>
      <c r="AB466" t="s">
        <v>17</v>
      </c>
      <c r="AC466" t="s">
        <v>75</v>
      </c>
      <c r="AD466" s="1">
        <v>39244</v>
      </c>
      <c r="AE466" s="1">
        <v>39311</v>
      </c>
      <c r="AF466" s="1"/>
      <c r="AG466">
        <v>3</v>
      </c>
      <c r="AH466" s="1">
        <v>39276</v>
      </c>
      <c r="AI466" s="1">
        <v>39370</v>
      </c>
      <c r="AJ466" s="1"/>
      <c r="AK466" s="1">
        <v>40118</v>
      </c>
      <c r="AL466" s="1">
        <v>40119</v>
      </c>
      <c r="AM466" s="1">
        <v>40120</v>
      </c>
      <c r="AN466" s="1">
        <v>40121</v>
      </c>
      <c r="AO466" t="s">
        <v>75</v>
      </c>
      <c r="AP466" t="s">
        <v>17</v>
      </c>
      <c r="AQ466" t="s">
        <v>17</v>
      </c>
      <c r="AR466" t="s">
        <v>17</v>
      </c>
      <c r="AS466" s="1">
        <v>40164</v>
      </c>
      <c r="AT466" t="s">
        <v>18</v>
      </c>
      <c r="AU466" s="1">
        <v>40164</v>
      </c>
      <c r="AV466" t="s">
        <v>17</v>
      </c>
      <c r="AW466" t="s">
        <v>17</v>
      </c>
      <c r="AX466" t="s">
        <v>17</v>
      </c>
      <c r="AY466" s="1">
        <v>40164</v>
      </c>
      <c r="AZ466" t="s">
        <v>17</v>
      </c>
      <c r="BA466" t="s">
        <v>17</v>
      </c>
      <c r="BB466" t="s">
        <v>17</v>
      </c>
      <c r="BC466" s="1">
        <v>40164</v>
      </c>
      <c r="BD466" s="1">
        <v>40151</v>
      </c>
      <c r="BE466" t="s">
        <v>17</v>
      </c>
      <c r="BF466" t="s">
        <v>17</v>
      </c>
      <c r="BG466" t="s">
        <v>17</v>
      </c>
      <c r="BH466" t="s">
        <v>1004</v>
      </c>
      <c r="BI466" t="s">
        <v>17</v>
      </c>
      <c r="BJ466" s="1"/>
      <c r="BK466" t="b">
        <v>0</v>
      </c>
      <c r="BL466" t="b">
        <v>0</v>
      </c>
      <c r="BN466" t="s">
        <v>85</v>
      </c>
      <c r="BO466" t="b">
        <v>0</v>
      </c>
      <c r="BP466" t="b">
        <v>0</v>
      </c>
      <c r="BQ466">
        <v>467</v>
      </c>
      <c r="BR466">
        <v>1</v>
      </c>
    </row>
    <row r="467" spans="1:70" x14ac:dyDescent="0.25">
      <c r="A467" t="s">
        <v>3918</v>
      </c>
      <c r="B467" s="1"/>
      <c r="C467" t="s">
        <v>235</v>
      </c>
      <c r="D467" t="s">
        <v>29</v>
      </c>
      <c r="E467" t="s">
        <v>3919</v>
      </c>
      <c r="F467" t="s">
        <v>3920</v>
      </c>
      <c r="G467" t="s">
        <v>3921</v>
      </c>
      <c r="I467" t="s">
        <v>3922</v>
      </c>
      <c r="J467" s="1">
        <v>39716</v>
      </c>
      <c r="K467" t="s">
        <v>3923</v>
      </c>
      <c r="L467">
        <v>1</v>
      </c>
      <c r="M467">
        <v>2</v>
      </c>
      <c r="N467" t="s">
        <v>979</v>
      </c>
      <c r="O467" s="1">
        <v>40137</v>
      </c>
      <c r="P467" t="s">
        <v>3924</v>
      </c>
      <c r="Q467" s="1">
        <v>40137</v>
      </c>
      <c r="R467" t="s">
        <v>17</v>
      </c>
      <c r="S467" s="1"/>
      <c r="T467" t="s">
        <v>17</v>
      </c>
      <c r="U467" t="s">
        <v>75</v>
      </c>
      <c r="V467" t="s">
        <v>17</v>
      </c>
      <c r="W467" t="s">
        <v>75</v>
      </c>
      <c r="X467" s="1">
        <v>40129</v>
      </c>
      <c r="Y467" t="s">
        <v>17</v>
      </c>
      <c r="Z467" t="s">
        <v>75</v>
      </c>
      <c r="AA467" t="s">
        <v>75</v>
      </c>
      <c r="AB467" t="s">
        <v>75</v>
      </c>
      <c r="AC467" t="s">
        <v>75</v>
      </c>
      <c r="AD467" s="1">
        <v>39790</v>
      </c>
      <c r="AE467" s="1">
        <v>39885</v>
      </c>
      <c r="AF467" s="1"/>
      <c r="AG467">
        <v>3</v>
      </c>
      <c r="AH467" s="1">
        <v>39857</v>
      </c>
      <c r="AI467" s="1">
        <v>40021</v>
      </c>
      <c r="AJ467" s="1"/>
      <c r="AK467" s="1">
        <v>40137</v>
      </c>
      <c r="AL467" s="1">
        <v>40138</v>
      </c>
      <c r="AM467" s="1">
        <v>40141</v>
      </c>
      <c r="AN467" s="1">
        <v>40142</v>
      </c>
      <c r="AO467" t="s">
        <v>75</v>
      </c>
      <c r="AP467" t="s">
        <v>17</v>
      </c>
      <c r="AQ467" t="s">
        <v>17</v>
      </c>
      <c r="AR467" t="s">
        <v>17</v>
      </c>
      <c r="AS467" s="1"/>
      <c r="AU467" s="1"/>
      <c r="AV467" t="s">
        <v>17</v>
      </c>
      <c r="AW467" t="s">
        <v>17</v>
      </c>
      <c r="AX467" t="s">
        <v>17</v>
      </c>
      <c r="AY467" s="1"/>
      <c r="AZ467" t="s">
        <v>17</v>
      </c>
      <c r="BA467" t="s">
        <v>17</v>
      </c>
      <c r="BB467" t="s">
        <v>17</v>
      </c>
      <c r="BC467" s="1"/>
      <c r="BD467" s="1"/>
      <c r="BI467" t="s">
        <v>17</v>
      </c>
      <c r="BJ467" s="1">
        <v>40199</v>
      </c>
      <c r="BK467" t="b">
        <v>0</v>
      </c>
      <c r="BL467" t="b">
        <v>0</v>
      </c>
      <c r="BN467" t="s">
        <v>85</v>
      </c>
      <c r="BO467" t="b">
        <v>0</v>
      </c>
      <c r="BP467" t="b">
        <v>0</v>
      </c>
      <c r="BQ467">
        <v>468</v>
      </c>
      <c r="BR467">
        <v>1</v>
      </c>
    </row>
    <row r="468" spans="1:70" x14ac:dyDescent="0.25">
      <c r="A468" t="s">
        <v>3925</v>
      </c>
      <c r="B468" s="1">
        <v>40126</v>
      </c>
      <c r="C468" t="s">
        <v>1014</v>
      </c>
      <c r="D468" t="s">
        <v>12</v>
      </c>
      <c r="E468" t="s">
        <v>3469</v>
      </c>
      <c r="F468" t="s">
        <v>3926</v>
      </c>
      <c r="G468" t="s">
        <v>3927</v>
      </c>
      <c r="H468" t="s">
        <v>58</v>
      </c>
      <c r="J468" s="1">
        <v>36802</v>
      </c>
      <c r="K468" t="s">
        <v>3928</v>
      </c>
      <c r="L468">
        <v>9</v>
      </c>
      <c r="N468" t="s">
        <v>1011</v>
      </c>
      <c r="O468" s="1">
        <v>40114</v>
      </c>
      <c r="P468" t="s">
        <v>3929</v>
      </c>
      <c r="Q468" s="1">
        <v>40114</v>
      </c>
      <c r="R468" t="s">
        <v>17</v>
      </c>
      <c r="S468" s="1"/>
      <c r="T468" t="s">
        <v>75</v>
      </c>
      <c r="U468" t="s">
        <v>17</v>
      </c>
      <c r="V468" t="s">
        <v>17</v>
      </c>
      <c r="W468" t="s">
        <v>75</v>
      </c>
      <c r="X468" s="1">
        <v>40112</v>
      </c>
      <c r="Y468" t="s">
        <v>75</v>
      </c>
      <c r="Z468" t="s">
        <v>17</v>
      </c>
      <c r="AA468" t="s">
        <v>75</v>
      </c>
      <c r="AB468" t="s">
        <v>17</v>
      </c>
      <c r="AC468" t="s">
        <v>75</v>
      </c>
      <c r="AD468" s="1"/>
      <c r="AE468" s="1"/>
      <c r="AF468" s="1"/>
      <c r="AG468">
        <v>99</v>
      </c>
      <c r="AH468" s="1"/>
      <c r="AI468" s="1"/>
      <c r="AJ468" s="1"/>
      <c r="AK468" s="1">
        <v>40115</v>
      </c>
      <c r="AL468" s="1">
        <v>40116</v>
      </c>
      <c r="AM468" s="1">
        <v>40126</v>
      </c>
      <c r="AN468" s="1">
        <v>40126</v>
      </c>
      <c r="AO468" t="s">
        <v>75</v>
      </c>
      <c r="AP468" t="s">
        <v>17</v>
      </c>
      <c r="AQ468" t="s">
        <v>17</v>
      </c>
      <c r="AR468" t="s">
        <v>17</v>
      </c>
      <c r="AS468" s="1">
        <v>40164</v>
      </c>
      <c r="AT468" t="s">
        <v>18</v>
      </c>
      <c r="AU468" s="1">
        <v>40164</v>
      </c>
      <c r="AV468" t="s">
        <v>17</v>
      </c>
      <c r="AW468" t="s">
        <v>17</v>
      </c>
      <c r="AX468" t="s">
        <v>17</v>
      </c>
      <c r="AY468" s="1">
        <v>40164</v>
      </c>
      <c r="AZ468" t="s">
        <v>17</v>
      </c>
      <c r="BA468" t="s">
        <v>17</v>
      </c>
      <c r="BB468" t="s">
        <v>17</v>
      </c>
      <c r="BC468" s="1">
        <v>40164</v>
      </c>
      <c r="BD468" s="1">
        <v>40151</v>
      </c>
      <c r="BE468" t="s">
        <v>17</v>
      </c>
      <c r="BF468" t="s">
        <v>17</v>
      </c>
      <c r="BG468" t="s">
        <v>17</v>
      </c>
      <c r="BH468" t="s">
        <v>1004</v>
      </c>
      <c r="BI468" t="s">
        <v>17</v>
      </c>
      <c r="BJ468" s="1"/>
      <c r="BK468" t="b">
        <v>0</v>
      </c>
      <c r="BL468" t="b">
        <v>0</v>
      </c>
      <c r="BN468" t="s">
        <v>85</v>
      </c>
      <c r="BO468" t="b">
        <v>0</v>
      </c>
      <c r="BP468" t="b">
        <v>0</v>
      </c>
      <c r="BQ468">
        <v>469</v>
      </c>
      <c r="BR468">
        <v>1</v>
      </c>
    </row>
    <row r="469" spans="1:70" x14ac:dyDescent="0.25">
      <c r="A469" t="s">
        <v>3930</v>
      </c>
      <c r="B469" s="1">
        <v>40126</v>
      </c>
      <c r="C469" t="s">
        <v>1014</v>
      </c>
      <c r="D469" t="s">
        <v>12</v>
      </c>
      <c r="E469" t="s">
        <v>3931</v>
      </c>
      <c r="F469" t="s">
        <v>3932</v>
      </c>
      <c r="G469" t="s">
        <v>3096</v>
      </c>
      <c r="H469" t="s">
        <v>58</v>
      </c>
      <c r="I469" t="s">
        <v>3933</v>
      </c>
      <c r="J469" s="1">
        <v>38970</v>
      </c>
      <c r="K469" t="s">
        <v>3934</v>
      </c>
      <c r="L469">
        <v>3</v>
      </c>
      <c r="O469" s="1">
        <v>40113</v>
      </c>
      <c r="P469" t="s">
        <v>3935</v>
      </c>
      <c r="Q469" s="1">
        <v>40113</v>
      </c>
      <c r="R469" t="s">
        <v>17</v>
      </c>
      <c r="S469" s="1"/>
      <c r="T469" t="s">
        <v>75</v>
      </c>
      <c r="U469" t="s">
        <v>17</v>
      </c>
      <c r="V469" t="s">
        <v>17</v>
      </c>
      <c r="W469" t="s">
        <v>75</v>
      </c>
      <c r="X469" s="1">
        <v>40113</v>
      </c>
      <c r="Y469" t="s">
        <v>75</v>
      </c>
      <c r="Z469" t="s">
        <v>75</v>
      </c>
      <c r="AA469" t="s">
        <v>75</v>
      </c>
      <c r="AB469" t="s">
        <v>17</v>
      </c>
      <c r="AC469" t="s">
        <v>75</v>
      </c>
      <c r="AD469" s="1">
        <v>38992</v>
      </c>
      <c r="AE469" s="1">
        <v>39164</v>
      </c>
      <c r="AF469" s="1"/>
      <c r="AG469">
        <v>3</v>
      </c>
      <c r="AH469" s="1">
        <v>39073</v>
      </c>
      <c r="AI469" s="1">
        <v>39214</v>
      </c>
      <c r="AJ469" s="1"/>
      <c r="AK469" s="1">
        <v>40115</v>
      </c>
      <c r="AL469" s="1">
        <v>40116</v>
      </c>
      <c r="AM469" s="1">
        <v>40126</v>
      </c>
      <c r="AN469" s="1">
        <v>40126</v>
      </c>
      <c r="AO469" t="s">
        <v>75</v>
      </c>
      <c r="AP469" t="s">
        <v>17</v>
      </c>
      <c r="AQ469" t="s">
        <v>17</v>
      </c>
      <c r="AR469" t="s">
        <v>17</v>
      </c>
      <c r="AS469" s="1">
        <v>40164</v>
      </c>
      <c r="AT469" t="s">
        <v>18</v>
      </c>
      <c r="AU469" s="1">
        <v>40164</v>
      </c>
      <c r="AV469" t="s">
        <v>17</v>
      </c>
      <c r="AW469" t="s">
        <v>17</v>
      </c>
      <c r="AX469" t="s">
        <v>17</v>
      </c>
      <c r="AY469" s="1">
        <v>40164</v>
      </c>
      <c r="AZ469" t="s">
        <v>17</v>
      </c>
      <c r="BA469" t="s">
        <v>17</v>
      </c>
      <c r="BB469" t="s">
        <v>17</v>
      </c>
      <c r="BC469" s="1">
        <v>40164</v>
      </c>
      <c r="BD469" s="1">
        <v>40151</v>
      </c>
      <c r="BE469" t="s">
        <v>17</v>
      </c>
      <c r="BF469" t="s">
        <v>17</v>
      </c>
      <c r="BG469" t="s">
        <v>17</v>
      </c>
      <c r="BH469" t="s">
        <v>1004</v>
      </c>
      <c r="BI469" t="s">
        <v>17</v>
      </c>
      <c r="BJ469" s="1"/>
      <c r="BK469" t="b">
        <v>0</v>
      </c>
      <c r="BL469" t="b">
        <v>0</v>
      </c>
      <c r="BN469" t="s">
        <v>85</v>
      </c>
      <c r="BO469" t="b">
        <v>0</v>
      </c>
      <c r="BP469" t="b">
        <v>0</v>
      </c>
      <c r="BQ469">
        <v>470</v>
      </c>
      <c r="BR469">
        <v>1</v>
      </c>
    </row>
    <row r="470" spans="1:70" x14ac:dyDescent="0.25">
      <c r="A470" t="s">
        <v>3936</v>
      </c>
      <c r="B470" s="1">
        <v>40141</v>
      </c>
      <c r="C470" t="s">
        <v>3512</v>
      </c>
      <c r="D470" t="s">
        <v>24</v>
      </c>
      <c r="E470" t="s">
        <v>3937</v>
      </c>
      <c r="F470" t="s">
        <v>3938</v>
      </c>
      <c r="G470" t="s">
        <v>3939</v>
      </c>
      <c r="I470" t="s">
        <v>3940</v>
      </c>
      <c r="J470" s="1"/>
      <c r="K470" t="s">
        <v>3941</v>
      </c>
      <c r="L470">
        <v>14</v>
      </c>
      <c r="N470" t="s">
        <v>1011</v>
      </c>
      <c r="O470" s="1">
        <v>40134</v>
      </c>
      <c r="P470" t="s">
        <v>3942</v>
      </c>
      <c r="Q470" s="1">
        <v>40141</v>
      </c>
      <c r="R470" t="s">
        <v>75</v>
      </c>
      <c r="S470" s="1">
        <v>40134</v>
      </c>
      <c r="T470" t="s">
        <v>75</v>
      </c>
      <c r="U470" t="s">
        <v>17</v>
      </c>
      <c r="V470" t="s">
        <v>75</v>
      </c>
      <c r="W470" t="s">
        <v>17</v>
      </c>
      <c r="X470" s="1">
        <v>40129</v>
      </c>
      <c r="Y470" t="s">
        <v>75</v>
      </c>
      <c r="Z470" t="s">
        <v>75</v>
      </c>
      <c r="AA470" t="s">
        <v>75</v>
      </c>
      <c r="AB470" t="s">
        <v>75</v>
      </c>
      <c r="AC470" t="s">
        <v>75</v>
      </c>
      <c r="AD470" s="1"/>
      <c r="AE470" s="1"/>
      <c r="AF470" s="1"/>
      <c r="AG470">
        <v>99</v>
      </c>
      <c r="AH470" s="1"/>
      <c r="AI470" s="1"/>
      <c r="AJ470" s="1"/>
      <c r="AK470" s="1">
        <v>40139</v>
      </c>
      <c r="AL470" s="1">
        <v>40140</v>
      </c>
      <c r="AM470" s="1">
        <v>40141</v>
      </c>
      <c r="AN470" s="1">
        <v>40141</v>
      </c>
      <c r="AO470" t="s">
        <v>75</v>
      </c>
      <c r="AS470" s="1"/>
      <c r="AU470" s="1"/>
      <c r="AY470" s="1"/>
      <c r="BC470" s="1"/>
      <c r="BD470" s="1"/>
      <c r="BJ470" s="1"/>
      <c r="BK470" t="b">
        <v>0</v>
      </c>
      <c r="BL470" t="b">
        <v>0</v>
      </c>
      <c r="BN470" t="s">
        <v>17</v>
      </c>
      <c r="BO470" t="b">
        <v>0</v>
      </c>
      <c r="BP470" t="b">
        <v>0</v>
      </c>
      <c r="BQ470">
        <v>471</v>
      </c>
      <c r="BR470">
        <v>1</v>
      </c>
    </row>
    <row r="471" spans="1:70" x14ac:dyDescent="0.25">
      <c r="A471" t="s">
        <v>3943</v>
      </c>
      <c r="B471" s="1">
        <v>40141</v>
      </c>
      <c r="C471" t="s">
        <v>378</v>
      </c>
      <c r="D471" t="s">
        <v>35</v>
      </c>
      <c r="E471" t="s">
        <v>3944</v>
      </c>
      <c r="F471" t="s">
        <v>3945</v>
      </c>
      <c r="G471" t="s">
        <v>3946</v>
      </c>
      <c r="I471" t="s">
        <v>3947</v>
      </c>
      <c r="J471" s="1"/>
      <c r="K471" t="s">
        <v>3948</v>
      </c>
      <c r="L471">
        <v>8</v>
      </c>
      <c r="N471" t="s">
        <v>979</v>
      </c>
      <c r="O471" s="1">
        <v>40130</v>
      </c>
      <c r="P471" t="s">
        <v>3949</v>
      </c>
      <c r="Q471" s="1">
        <v>40130</v>
      </c>
      <c r="R471" t="s">
        <v>75</v>
      </c>
      <c r="S471" s="1">
        <v>40130</v>
      </c>
      <c r="T471" t="s">
        <v>75</v>
      </c>
      <c r="U471" t="s">
        <v>17</v>
      </c>
      <c r="V471" t="s">
        <v>17</v>
      </c>
      <c r="W471" t="s">
        <v>75</v>
      </c>
      <c r="X471" s="1">
        <v>40083</v>
      </c>
      <c r="Y471" t="s">
        <v>17</v>
      </c>
      <c r="Z471" t="s">
        <v>75</v>
      </c>
      <c r="AA471" t="s">
        <v>75</v>
      </c>
      <c r="AB471" t="s">
        <v>17</v>
      </c>
      <c r="AC471" t="s">
        <v>75</v>
      </c>
      <c r="AD471" s="1"/>
      <c r="AE471" s="1"/>
      <c r="AF471" s="1"/>
      <c r="AG471">
        <v>99</v>
      </c>
      <c r="AH471" s="1"/>
      <c r="AI471" s="1"/>
      <c r="AJ471" s="1"/>
      <c r="AK471" s="1">
        <v>40130</v>
      </c>
      <c r="AL471" s="1">
        <v>40131</v>
      </c>
      <c r="AM471" s="1"/>
      <c r="AN471" s="1"/>
      <c r="AO471" t="s">
        <v>75</v>
      </c>
      <c r="AS471" s="1"/>
      <c r="AU471" s="1"/>
      <c r="AY471" s="1"/>
      <c r="BC471" s="1"/>
      <c r="BD471" s="1"/>
      <c r="BJ471" s="1">
        <v>40169</v>
      </c>
      <c r="BK471" t="b">
        <v>0</v>
      </c>
      <c r="BL471" t="b">
        <v>0</v>
      </c>
      <c r="BM471" t="s">
        <v>17</v>
      </c>
      <c r="BN471" t="s">
        <v>85</v>
      </c>
      <c r="BO471" t="b">
        <v>0</v>
      </c>
      <c r="BP471" t="b">
        <v>0</v>
      </c>
      <c r="BQ471">
        <v>472</v>
      </c>
      <c r="BR471">
        <v>1</v>
      </c>
    </row>
    <row r="472" spans="1:70" x14ac:dyDescent="0.25">
      <c r="A472" t="s">
        <v>3950</v>
      </c>
      <c r="B472" s="1">
        <v>40128</v>
      </c>
      <c r="C472" t="s">
        <v>36</v>
      </c>
      <c r="D472" t="s">
        <v>35</v>
      </c>
      <c r="E472" t="s">
        <v>3872</v>
      </c>
      <c r="F472" t="s">
        <v>3951</v>
      </c>
      <c r="G472" t="s">
        <v>3952</v>
      </c>
      <c r="J472" s="1">
        <v>38975</v>
      </c>
      <c r="K472" t="s">
        <v>3953</v>
      </c>
      <c r="L472">
        <v>3</v>
      </c>
      <c r="M472">
        <v>1</v>
      </c>
      <c r="N472" t="s">
        <v>979</v>
      </c>
      <c r="O472" s="1">
        <v>40119</v>
      </c>
      <c r="P472" t="s">
        <v>1313</v>
      </c>
      <c r="Q472" s="1">
        <v>40119</v>
      </c>
      <c r="R472" t="s">
        <v>75</v>
      </c>
      <c r="S472" s="1">
        <v>40116</v>
      </c>
      <c r="T472" t="s">
        <v>17</v>
      </c>
      <c r="U472" t="s">
        <v>75</v>
      </c>
      <c r="V472" t="s">
        <v>17</v>
      </c>
      <c r="W472" t="s">
        <v>75</v>
      </c>
      <c r="X472" s="1">
        <v>40113</v>
      </c>
      <c r="Y472" t="s">
        <v>17</v>
      </c>
      <c r="Z472" t="s">
        <v>75</v>
      </c>
      <c r="AA472" t="s">
        <v>75</v>
      </c>
      <c r="AB472" t="s">
        <v>75</v>
      </c>
      <c r="AC472" t="s">
        <v>75</v>
      </c>
      <c r="AD472" s="1"/>
      <c r="AE472" s="1">
        <v>39951</v>
      </c>
      <c r="AF472" s="1"/>
      <c r="AG472">
        <v>2</v>
      </c>
      <c r="AH472" s="1">
        <v>40025</v>
      </c>
      <c r="AI472" s="1"/>
      <c r="AJ472" s="1"/>
      <c r="AK472" s="1">
        <v>40119</v>
      </c>
      <c r="AL472" s="1">
        <v>40120</v>
      </c>
      <c r="AM472" s="1">
        <v>40126</v>
      </c>
      <c r="AN472" s="1">
        <v>40128</v>
      </c>
      <c r="AO472" t="s">
        <v>75</v>
      </c>
      <c r="AP472" t="s">
        <v>17</v>
      </c>
      <c r="AQ472" t="s">
        <v>17</v>
      </c>
      <c r="AR472" t="s">
        <v>17</v>
      </c>
      <c r="AS472" s="1">
        <v>40169</v>
      </c>
      <c r="AT472" t="s">
        <v>18</v>
      </c>
      <c r="AU472" s="1">
        <v>40169</v>
      </c>
      <c r="AV472" t="s">
        <v>17</v>
      </c>
      <c r="AW472" t="s">
        <v>17</v>
      </c>
      <c r="AX472" t="s">
        <v>17</v>
      </c>
      <c r="AY472" s="1">
        <v>40169</v>
      </c>
      <c r="AZ472" t="s">
        <v>17</v>
      </c>
      <c r="BA472" t="s">
        <v>17</v>
      </c>
      <c r="BB472" t="s">
        <v>17</v>
      </c>
      <c r="BC472" s="1">
        <v>40169</v>
      </c>
      <c r="BD472" s="1">
        <v>40151</v>
      </c>
      <c r="BE472" t="s">
        <v>17</v>
      </c>
      <c r="BF472" t="s">
        <v>17</v>
      </c>
      <c r="BG472" t="s">
        <v>17</v>
      </c>
      <c r="BH472" t="s">
        <v>1004</v>
      </c>
      <c r="BI472" t="s">
        <v>17</v>
      </c>
      <c r="BJ472" s="1"/>
      <c r="BK472" t="b">
        <v>0</v>
      </c>
      <c r="BL472" t="b">
        <v>0</v>
      </c>
      <c r="BN472" t="s">
        <v>85</v>
      </c>
      <c r="BO472" t="b">
        <v>0</v>
      </c>
      <c r="BP472" t="b">
        <v>0</v>
      </c>
      <c r="BQ472">
        <v>473</v>
      </c>
      <c r="BR472">
        <v>1</v>
      </c>
    </row>
    <row r="473" spans="1:70" x14ac:dyDescent="0.25">
      <c r="A473" t="s">
        <v>3954</v>
      </c>
      <c r="B473" s="1">
        <v>40129</v>
      </c>
      <c r="C473" t="s">
        <v>449</v>
      </c>
      <c r="D473" t="s">
        <v>35</v>
      </c>
      <c r="E473" t="s">
        <v>3955</v>
      </c>
      <c r="F473" t="s">
        <v>3956</v>
      </c>
      <c r="I473" t="s">
        <v>3957</v>
      </c>
      <c r="J473" s="1">
        <v>39605</v>
      </c>
      <c r="K473" t="s">
        <v>3958</v>
      </c>
      <c r="L473">
        <v>1</v>
      </c>
      <c r="M473">
        <v>5</v>
      </c>
      <c r="N473" t="s">
        <v>979</v>
      </c>
      <c r="O473" s="1">
        <v>40126</v>
      </c>
      <c r="P473" t="s">
        <v>3959</v>
      </c>
      <c r="Q473" s="1"/>
      <c r="R473" t="s">
        <v>75</v>
      </c>
      <c r="S473" s="1">
        <v>40126</v>
      </c>
      <c r="X473" s="1">
        <v>40121</v>
      </c>
      <c r="Y473" t="s">
        <v>337</v>
      </c>
      <c r="Z473" t="s">
        <v>337</v>
      </c>
      <c r="AA473" t="s">
        <v>337</v>
      </c>
      <c r="AB473" t="s">
        <v>337</v>
      </c>
      <c r="AC473" t="s">
        <v>75</v>
      </c>
      <c r="AD473" s="1">
        <v>39608</v>
      </c>
      <c r="AE473" s="1">
        <v>39700</v>
      </c>
      <c r="AF473" s="1"/>
      <c r="AG473">
        <v>3</v>
      </c>
      <c r="AH473" s="1">
        <v>39666</v>
      </c>
      <c r="AI473" s="1">
        <v>39728</v>
      </c>
      <c r="AJ473" s="1"/>
      <c r="AK473" s="1">
        <v>40126</v>
      </c>
      <c r="AL473" s="1">
        <v>40127</v>
      </c>
      <c r="AM473" s="1"/>
      <c r="AN473" s="1">
        <v>40129</v>
      </c>
      <c r="AO473" t="s">
        <v>75</v>
      </c>
      <c r="AP473" t="s">
        <v>17</v>
      </c>
      <c r="AQ473" t="s">
        <v>17</v>
      </c>
      <c r="AR473" t="s">
        <v>17</v>
      </c>
      <c r="AS473" s="1">
        <v>40164</v>
      </c>
      <c r="AT473" t="s">
        <v>18</v>
      </c>
      <c r="AU473" s="1">
        <v>40164</v>
      </c>
      <c r="AV473" t="s">
        <v>17</v>
      </c>
      <c r="AW473" t="s">
        <v>17</v>
      </c>
      <c r="AX473" t="s">
        <v>17</v>
      </c>
      <c r="AY473" s="1">
        <v>40164</v>
      </c>
      <c r="AZ473" t="s">
        <v>17</v>
      </c>
      <c r="BA473" t="s">
        <v>17</v>
      </c>
      <c r="BB473" t="s">
        <v>17</v>
      </c>
      <c r="BC473" s="1">
        <v>40164</v>
      </c>
      <c r="BD473" s="1">
        <v>40151</v>
      </c>
      <c r="BE473" t="s">
        <v>17</v>
      </c>
      <c r="BF473" t="s">
        <v>17</v>
      </c>
      <c r="BG473" t="s">
        <v>17</v>
      </c>
      <c r="BH473" t="s">
        <v>1004</v>
      </c>
      <c r="BI473" t="s">
        <v>17</v>
      </c>
      <c r="BJ473" s="1"/>
      <c r="BK473" t="b">
        <v>0</v>
      </c>
      <c r="BL473" t="b">
        <v>0</v>
      </c>
      <c r="BN473" t="s">
        <v>85</v>
      </c>
      <c r="BO473" t="b">
        <v>0</v>
      </c>
      <c r="BP473" t="b">
        <v>0</v>
      </c>
      <c r="BQ473">
        <v>474</v>
      </c>
      <c r="BR473">
        <v>1</v>
      </c>
    </row>
    <row r="474" spans="1:70" x14ac:dyDescent="0.25">
      <c r="A474" t="s">
        <v>3960</v>
      </c>
      <c r="B474" s="1">
        <v>40143</v>
      </c>
      <c r="C474" t="s">
        <v>282</v>
      </c>
      <c r="D474" t="s">
        <v>9</v>
      </c>
      <c r="E474" t="s">
        <v>3961</v>
      </c>
      <c r="F474" t="s">
        <v>3962</v>
      </c>
      <c r="I474" t="s">
        <v>3963</v>
      </c>
      <c r="J474" s="1"/>
      <c r="K474" t="s">
        <v>3964</v>
      </c>
      <c r="L474">
        <v>13</v>
      </c>
      <c r="N474" t="s">
        <v>979</v>
      </c>
      <c r="O474" s="1">
        <v>40130</v>
      </c>
      <c r="P474" t="s">
        <v>1945</v>
      </c>
      <c r="Q474" s="1">
        <v>40130</v>
      </c>
      <c r="R474" t="s">
        <v>75</v>
      </c>
      <c r="S474" s="1">
        <v>40129</v>
      </c>
      <c r="T474" t="s">
        <v>75</v>
      </c>
      <c r="U474" t="s">
        <v>17</v>
      </c>
      <c r="V474" t="s">
        <v>17</v>
      </c>
      <c r="W474" t="s">
        <v>75</v>
      </c>
      <c r="X474" s="1">
        <v>40124</v>
      </c>
      <c r="Y474" t="s">
        <v>75</v>
      </c>
      <c r="Z474" t="s">
        <v>75</v>
      </c>
      <c r="AA474" t="s">
        <v>75</v>
      </c>
      <c r="AB474" t="s">
        <v>17</v>
      </c>
      <c r="AC474" t="s">
        <v>75</v>
      </c>
      <c r="AD474" s="1"/>
      <c r="AE474" s="1"/>
      <c r="AF474" s="1"/>
      <c r="AG474">
        <v>99</v>
      </c>
      <c r="AH474" s="1"/>
      <c r="AI474" s="1"/>
      <c r="AJ474" s="1"/>
      <c r="AK474" s="1">
        <v>40133</v>
      </c>
      <c r="AL474" s="1">
        <v>40134</v>
      </c>
      <c r="AM474" s="1"/>
      <c r="AN474" s="1">
        <v>40143</v>
      </c>
      <c r="AO474" t="s">
        <v>75</v>
      </c>
      <c r="AP474" t="s">
        <v>17</v>
      </c>
      <c r="AQ474" t="s">
        <v>17</v>
      </c>
      <c r="AR474" t="s">
        <v>17</v>
      </c>
      <c r="AS474" s="1">
        <v>40169</v>
      </c>
      <c r="AT474" t="s">
        <v>18</v>
      </c>
      <c r="AU474" s="1">
        <v>40169</v>
      </c>
      <c r="AV474" t="s">
        <v>17</v>
      </c>
      <c r="AW474" t="s">
        <v>17</v>
      </c>
      <c r="AX474" t="s">
        <v>17</v>
      </c>
      <c r="AY474" s="1">
        <v>40169</v>
      </c>
      <c r="AZ474" t="s">
        <v>17</v>
      </c>
      <c r="BA474" t="s">
        <v>17</v>
      </c>
      <c r="BB474" t="s">
        <v>17</v>
      </c>
      <c r="BC474" s="1">
        <v>40169</v>
      </c>
      <c r="BD474" s="1">
        <v>40151</v>
      </c>
      <c r="BE474" t="s">
        <v>17</v>
      </c>
      <c r="BF474" t="s">
        <v>17</v>
      </c>
      <c r="BG474" t="s">
        <v>17</v>
      </c>
      <c r="BH474" t="s">
        <v>1004</v>
      </c>
      <c r="BI474" t="s">
        <v>17</v>
      </c>
      <c r="BJ474" s="1"/>
      <c r="BK474" t="b">
        <v>0</v>
      </c>
      <c r="BL474" t="b">
        <v>0</v>
      </c>
      <c r="BN474" t="s">
        <v>85</v>
      </c>
      <c r="BO474" t="b">
        <v>0</v>
      </c>
      <c r="BP474" t="b">
        <v>0</v>
      </c>
      <c r="BQ474">
        <v>475</v>
      </c>
      <c r="BR474">
        <v>1</v>
      </c>
    </row>
    <row r="475" spans="1:70" x14ac:dyDescent="0.25">
      <c r="A475" t="s">
        <v>3965</v>
      </c>
      <c r="B475" s="1"/>
      <c r="C475" t="s">
        <v>3966</v>
      </c>
      <c r="D475" t="s">
        <v>29</v>
      </c>
      <c r="E475" t="s">
        <v>3967</v>
      </c>
      <c r="F475" t="s">
        <v>3968</v>
      </c>
      <c r="G475" t="s">
        <v>3969</v>
      </c>
      <c r="I475" t="s">
        <v>3970</v>
      </c>
      <c r="J475" s="1"/>
      <c r="K475" t="s">
        <v>3971</v>
      </c>
      <c r="L475">
        <v>5</v>
      </c>
      <c r="N475" t="s">
        <v>979</v>
      </c>
      <c r="O475" s="1">
        <v>40133</v>
      </c>
      <c r="P475" t="s">
        <v>3972</v>
      </c>
      <c r="Q475" s="1">
        <v>40133</v>
      </c>
      <c r="R475" t="s">
        <v>17</v>
      </c>
      <c r="S475" s="1"/>
      <c r="T475" t="s">
        <v>75</v>
      </c>
      <c r="U475" t="s">
        <v>17</v>
      </c>
      <c r="V475" t="s">
        <v>75</v>
      </c>
      <c r="W475" t="s">
        <v>17</v>
      </c>
      <c r="X475" s="1">
        <v>40122</v>
      </c>
      <c r="Y475" t="s">
        <v>17</v>
      </c>
      <c r="Z475" t="s">
        <v>75</v>
      </c>
      <c r="AA475" t="s">
        <v>75</v>
      </c>
      <c r="AB475" t="s">
        <v>75</v>
      </c>
      <c r="AC475" t="s">
        <v>75</v>
      </c>
      <c r="AD475" s="1"/>
      <c r="AE475" s="1"/>
      <c r="AF475" s="1"/>
      <c r="AG475">
        <v>99</v>
      </c>
      <c r="AH475" s="1"/>
      <c r="AI475" s="1"/>
      <c r="AJ475" s="1"/>
      <c r="AK475" s="1">
        <v>40133</v>
      </c>
      <c r="AL475" s="1">
        <v>40134</v>
      </c>
      <c r="AM475" s="1">
        <v>40136</v>
      </c>
      <c r="AN475" s="1"/>
      <c r="AO475" t="s">
        <v>75</v>
      </c>
      <c r="AP475" t="s">
        <v>17</v>
      </c>
      <c r="AQ475" t="s">
        <v>17</v>
      </c>
      <c r="AR475" t="s">
        <v>17</v>
      </c>
      <c r="AS475" s="1">
        <v>40164</v>
      </c>
      <c r="AT475" t="s">
        <v>18</v>
      </c>
      <c r="AU475" s="1">
        <v>40164</v>
      </c>
      <c r="AV475" t="s">
        <v>17</v>
      </c>
      <c r="AW475" t="s">
        <v>17</v>
      </c>
      <c r="AX475" t="s">
        <v>17</v>
      </c>
      <c r="AY475" s="1">
        <v>40164</v>
      </c>
      <c r="AZ475" t="s">
        <v>17</v>
      </c>
      <c r="BA475" t="s">
        <v>17</v>
      </c>
      <c r="BB475" t="s">
        <v>17</v>
      </c>
      <c r="BC475" s="1">
        <v>40164</v>
      </c>
      <c r="BD475" s="1">
        <v>40151</v>
      </c>
      <c r="BE475" t="s">
        <v>17</v>
      </c>
      <c r="BF475" t="s">
        <v>17</v>
      </c>
      <c r="BG475" t="s">
        <v>17</v>
      </c>
      <c r="BH475" t="s">
        <v>1004</v>
      </c>
      <c r="BI475" t="s">
        <v>17</v>
      </c>
      <c r="BJ475" s="1"/>
      <c r="BK475" t="b">
        <v>0</v>
      </c>
      <c r="BL475" t="b">
        <v>0</v>
      </c>
      <c r="BN475" t="s">
        <v>85</v>
      </c>
      <c r="BO475" t="b">
        <v>0</v>
      </c>
      <c r="BP475" t="b">
        <v>0</v>
      </c>
      <c r="BQ475">
        <v>476</v>
      </c>
      <c r="BR475">
        <v>1</v>
      </c>
    </row>
    <row r="476" spans="1:70" x14ac:dyDescent="0.25">
      <c r="A476" t="s">
        <v>3973</v>
      </c>
      <c r="B476" s="1"/>
      <c r="C476" t="s">
        <v>3185</v>
      </c>
      <c r="D476" t="s">
        <v>29</v>
      </c>
      <c r="E476" t="s">
        <v>3974</v>
      </c>
      <c r="F476" t="s">
        <v>3975</v>
      </c>
      <c r="I476" t="s">
        <v>3976</v>
      </c>
      <c r="J476" s="1">
        <v>35876</v>
      </c>
      <c r="K476" t="s">
        <v>3977</v>
      </c>
      <c r="N476" t="s">
        <v>979</v>
      </c>
      <c r="O476" s="1">
        <v>40137</v>
      </c>
      <c r="P476" t="s">
        <v>3978</v>
      </c>
      <c r="Q476" s="1">
        <v>40138</v>
      </c>
      <c r="R476" t="s">
        <v>17</v>
      </c>
      <c r="S476" s="1"/>
      <c r="T476" t="s">
        <v>75</v>
      </c>
      <c r="U476" t="s">
        <v>75</v>
      </c>
      <c r="V476" t="s">
        <v>75</v>
      </c>
      <c r="W476" t="s">
        <v>75</v>
      </c>
      <c r="X476" s="1">
        <v>40127</v>
      </c>
      <c r="Y476" t="s">
        <v>17</v>
      </c>
      <c r="Z476" t="s">
        <v>17</v>
      </c>
      <c r="AA476" t="s">
        <v>75</v>
      </c>
      <c r="AB476" t="s">
        <v>17</v>
      </c>
      <c r="AC476" t="s">
        <v>75</v>
      </c>
      <c r="AD476" s="1"/>
      <c r="AE476" s="1">
        <v>36010</v>
      </c>
      <c r="AF476" s="1"/>
      <c r="AG476">
        <v>3</v>
      </c>
      <c r="AH476" s="1">
        <v>35944</v>
      </c>
      <c r="AI476" s="1">
        <v>36234</v>
      </c>
      <c r="AJ476" s="1"/>
      <c r="AK476" s="1">
        <v>40137</v>
      </c>
      <c r="AL476" s="1">
        <v>40138</v>
      </c>
      <c r="AM476" s="1">
        <v>40143</v>
      </c>
      <c r="AN476" s="1"/>
      <c r="AO476" t="s">
        <v>75</v>
      </c>
      <c r="AP476" t="s">
        <v>17</v>
      </c>
      <c r="AQ476" t="s">
        <v>17</v>
      </c>
      <c r="AR476" t="s">
        <v>17</v>
      </c>
      <c r="AS476" s="1">
        <v>40164</v>
      </c>
      <c r="AT476" t="s">
        <v>18</v>
      </c>
      <c r="AU476" s="1">
        <v>40164</v>
      </c>
      <c r="AV476" t="s">
        <v>17</v>
      </c>
      <c r="AW476" t="s">
        <v>17</v>
      </c>
      <c r="AX476" t="s">
        <v>17</v>
      </c>
      <c r="AY476" s="1">
        <v>40164</v>
      </c>
      <c r="AZ476" t="s">
        <v>17</v>
      </c>
      <c r="BA476" t="s">
        <v>17</v>
      </c>
      <c r="BB476" t="s">
        <v>17</v>
      </c>
      <c r="BC476" s="1">
        <v>40164</v>
      </c>
      <c r="BD476" s="1">
        <v>40151</v>
      </c>
      <c r="BE476" t="s">
        <v>17</v>
      </c>
      <c r="BF476" t="s">
        <v>17</v>
      </c>
      <c r="BG476" t="s">
        <v>17</v>
      </c>
      <c r="BH476" t="s">
        <v>1004</v>
      </c>
      <c r="BI476" t="s">
        <v>17</v>
      </c>
      <c r="BJ476" s="1"/>
      <c r="BK476" t="b">
        <v>0</v>
      </c>
      <c r="BL476" t="b">
        <v>0</v>
      </c>
      <c r="BN476" t="s">
        <v>85</v>
      </c>
      <c r="BO476" t="b">
        <v>0</v>
      </c>
      <c r="BP476" t="b">
        <v>0</v>
      </c>
      <c r="BQ476">
        <v>477</v>
      </c>
      <c r="BR476">
        <v>1</v>
      </c>
    </row>
    <row r="477" spans="1:70" x14ac:dyDescent="0.25">
      <c r="A477" t="s">
        <v>3979</v>
      </c>
      <c r="B477" s="1"/>
      <c r="C477" t="s">
        <v>3185</v>
      </c>
      <c r="D477" t="s">
        <v>29</v>
      </c>
      <c r="E477" t="s">
        <v>3980</v>
      </c>
      <c r="G477" t="s">
        <v>3981</v>
      </c>
      <c r="I477" t="s">
        <v>3982</v>
      </c>
      <c r="J477" s="1">
        <v>39412</v>
      </c>
      <c r="K477" t="s">
        <v>3983</v>
      </c>
      <c r="L477">
        <v>1</v>
      </c>
      <c r="M477">
        <v>11</v>
      </c>
      <c r="N477" t="s">
        <v>979</v>
      </c>
      <c r="O477" s="1">
        <v>40139</v>
      </c>
      <c r="P477" t="s">
        <v>3984</v>
      </c>
      <c r="Q477" s="1">
        <v>40139</v>
      </c>
      <c r="R477" t="s">
        <v>75</v>
      </c>
      <c r="S477" s="1">
        <v>40137</v>
      </c>
      <c r="T477" t="s">
        <v>75</v>
      </c>
      <c r="U477" t="s">
        <v>75</v>
      </c>
      <c r="V477" t="s">
        <v>75</v>
      </c>
      <c r="W477" t="s">
        <v>75</v>
      </c>
      <c r="X477" s="1">
        <v>40133</v>
      </c>
      <c r="Y477" t="s">
        <v>75</v>
      </c>
      <c r="Z477" t="s">
        <v>75</v>
      </c>
      <c r="AA477" t="s">
        <v>75</v>
      </c>
      <c r="AB477" t="s">
        <v>17</v>
      </c>
      <c r="AC477" t="s">
        <v>75</v>
      </c>
      <c r="AD477" s="1">
        <v>39430</v>
      </c>
      <c r="AE477" s="1">
        <v>39577</v>
      </c>
      <c r="AF477" s="1"/>
      <c r="AG477">
        <v>3</v>
      </c>
      <c r="AH477" s="1">
        <v>39518</v>
      </c>
      <c r="AI477" s="1">
        <v>39717</v>
      </c>
      <c r="AJ477" s="1"/>
      <c r="AK477" s="1">
        <v>40139</v>
      </c>
      <c r="AL477" s="1">
        <v>40140</v>
      </c>
      <c r="AM477" s="1">
        <v>40143</v>
      </c>
      <c r="AN477" s="1"/>
      <c r="AO477" t="s">
        <v>75</v>
      </c>
      <c r="AP477" t="s">
        <v>17</v>
      </c>
      <c r="AQ477" t="s">
        <v>17</v>
      </c>
      <c r="AR477" t="s">
        <v>17</v>
      </c>
      <c r="AS477" s="1">
        <v>40164</v>
      </c>
      <c r="AT477" t="s">
        <v>22</v>
      </c>
      <c r="AU477" s="1">
        <v>40164</v>
      </c>
      <c r="AV477" t="s">
        <v>17</v>
      </c>
      <c r="AW477" t="s">
        <v>17</v>
      </c>
      <c r="AX477" t="s">
        <v>17</v>
      </c>
      <c r="AY477" s="1">
        <v>40164</v>
      </c>
      <c r="AZ477" t="s">
        <v>17</v>
      </c>
      <c r="BA477" t="s">
        <v>17</v>
      </c>
      <c r="BB477" t="s">
        <v>17</v>
      </c>
      <c r="BC477" s="1">
        <v>40164</v>
      </c>
      <c r="BD477" s="1">
        <v>40151</v>
      </c>
      <c r="BE477" t="s">
        <v>17</v>
      </c>
      <c r="BF477" t="s">
        <v>17</v>
      </c>
      <c r="BG477" t="s">
        <v>17</v>
      </c>
      <c r="BH477" t="s">
        <v>1004</v>
      </c>
      <c r="BI477" t="s">
        <v>17</v>
      </c>
      <c r="BJ477" s="1"/>
      <c r="BK477" t="b">
        <v>0</v>
      </c>
      <c r="BL477" t="b">
        <v>0</v>
      </c>
      <c r="BN477" t="s">
        <v>85</v>
      </c>
      <c r="BO477" t="b">
        <v>0</v>
      </c>
      <c r="BP477" t="b">
        <v>0</v>
      </c>
      <c r="BQ477">
        <v>478</v>
      </c>
      <c r="BR477">
        <v>1</v>
      </c>
    </row>
    <row r="478" spans="1:70" x14ac:dyDescent="0.25">
      <c r="A478" t="s">
        <v>3985</v>
      </c>
      <c r="B478" s="1"/>
      <c r="C478" t="s">
        <v>3185</v>
      </c>
      <c r="D478" t="s">
        <v>29</v>
      </c>
      <c r="E478" t="s">
        <v>3986</v>
      </c>
      <c r="F478" t="s">
        <v>2924</v>
      </c>
      <c r="G478" t="s">
        <v>3987</v>
      </c>
      <c r="I478" t="s">
        <v>3988</v>
      </c>
      <c r="J478" s="1">
        <v>39730</v>
      </c>
      <c r="K478" t="s">
        <v>3989</v>
      </c>
      <c r="L478">
        <v>1</v>
      </c>
      <c r="N478" t="s">
        <v>979</v>
      </c>
      <c r="O478" s="1">
        <v>40138</v>
      </c>
      <c r="P478" t="s">
        <v>3978</v>
      </c>
      <c r="Q478" s="1">
        <v>40138</v>
      </c>
      <c r="R478" t="s">
        <v>17</v>
      </c>
      <c r="S478" s="1"/>
      <c r="T478" t="s">
        <v>75</v>
      </c>
      <c r="U478" t="s">
        <v>75</v>
      </c>
      <c r="V478" t="s">
        <v>75</v>
      </c>
      <c r="W478" t="s">
        <v>75</v>
      </c>
      <c r="X478" s="1">
        <v>40128</v>
      </c>
      <c r="Y478" t="s">
        <v>17</v>
      </c>
      <c r="Z478" t="s">
        <v>75</v>
      </c>
      <c r="AA478" t="s">
        <v>75</v>
      </c>
      <c r="AB478" t="s">
        <v>17</v>
      </c>
      <c r="AC478" t="s">
        <v>75</v>
      </c>
      <c r="AD478" s="1"/>
      <c r="AE478" s="1"/>
      <c r="AF478" s="1"/>
      <c r="AG478">
        <v>99</v>
      </c>
      <c r="AH478" s="1"/>
      <c r="AI478" s="1"/>
      <c r="AJ478" s="1"/>
      <c r="AK478" s="1">
        <v>40139</v>
      </c>
      <c r="AL478" s="1">
        <v>40140</v>
      </c>
      <c r="AM478" s="1">
        <v>40143</v>
      </c>
      <c r="AN478" s="1"/>
      <c r="AO478" t="s">
        <v>75</v>
      </c>
      <c r="AP478" t="s">
        <v>17</v>
      </c>
      <c r="AQ478" t="s">
        <v>17</v>
      </c>
      <c r="AR478" t="s">
        <v>17</v>
      </c>
      <c r="AS478" s="1">
        <v>40164</v>
      </c>
      <c r="AT478" t="s">
        <v>22</v>
      </c>
      <c r="AU478" s="1">
        <v>40164</v>
      </c>
      <c r="AV478" t="s">
        <v>17</v>
      </c>
      <c r="AW478" t="s">
        <v>17</v>
      </c>
      <c r="AX478" t="s">
        <v>17</v>
      </c>
      <c r="AY478" s="1">
        <v>40164</v>
      </c>
      <c r="AZ478" t="s">
        <v>17</v>
      </c>
      <c r="BA478" t="s">
        <v>17</v>
      </c>
      <c r="BB478" t="s">
        <v>17</v>
      </c>
      <c r="BC478" s="1">
        <v>40164</v>
      </c>
      <c r="BD478" s="1">
        <v>40151</v>
      </c>
      <c r="BE478" t="s">
        <v>17</v>
      </c>
      <c r="BF478" t="s">
        <v>17</v>
      </c>
      <c r="BG478" t="s">
        <v>17</v>
      </c>
      <c r="BH478" t="s">
        <v>1004</v>
      </c>
      <c r="BI478" t="s">
        <v>17</v>
      </c>
      <c r="BJ478" s="1"/>
      <c r="BK478" t="b">
        <v>0</v>
      </c>
      <c r="BL478" t="b">
        <v>0</v>
      </c>
      <c r="BN478" t="s">
        <v>85</v>
      </c>
      <c r="BO478" t="b">
        <v>0</v>
      </c>
      <c r="BP478" t="b">
        <v>0</v>
      </c>
      <c r="BQ478">
        <v>479</v>
      </c>
      <c r="BR478">
        <v>1</v>
      </c>
    </row>
    <row r="479" spans="1:70" x14ac:dyDescent="0.25">
      <c r="A479" t="s">
        <v>3990</v>
      </c>
      <c r="B479" s="1">
        <v>40150</v>
      </c>
      <c r="C479" t="s">
        <v>3991</v>
      </c>
      <c r="D479" t="s">
        <v>39</v>
      </c>
      <c r="E479" t="s">
        <v>3992</v>
      </c>
      <c r="F479" t="s">
        <v>3993</v>
      </c>
      <c r="G479" t="s">
        <v>3994</v>
      </c>
      <c r="I479" t="s">
        <v>3995</v>
      </c>
      <c r="J479" s="1">
        <v>39364</v>
      </c>
      <c r="K479" t="s">
        <v>3996</v>
      </c>
      <c r="L479">
        <v>2</v>
      </c>
      <c r="N479" t="s">
        <v>979</v>
      </c>
      <c r="O479" s="1">
        <v>40138</v>
      </c>
      <c r="P479" t="s">
        <v>3997</v>
      </c>
      <c r="Q479" s="1">
        <v>40141</v>
      </c>
      <c r="R479" t="s">
        <v>17</v>
      </c>
      <c r="S479" s="1"/>
      <c r="T479" t="s">
        <v>75</v>
      </c>
      <c r="U479" t="s">
        <v>17</v>
      </c>
      <c r="V479" t="s">
        <v>17</v>
      </c>
      <c r="W479" t="s">
        <v>75</v>
      </c>
      <c r="X479" s="1">
        <v>40132</v>
      </c>
      <c r="Y479" t="s">
        <v>75</v>
      </c>
      <c r="Z479" t="s">
        <v>75</v>
      </c>
      <c r="AA479" t="s">
        <v>75</v>
      </c>
      <c r="AB479" t="s">
        <v>17</v>
      </c>
      <c r="AC479" t="s">
        <v>75</v>
      </c>
      <c r="AD479" s="1">
        <v>39370</v>
      </c>
      <c r="AE479" s="1">
        <v>39469</v>
      </c>
      <c r="AF479" s="1"/>
      <c r="AG479">
        <v>3</v>
      </c>
      <c r="AH479" s="1">
        <v>39436</v>
      </c>
      <c r="AI479" s="1">
        <v>39500</v>
      </c>
      <c r="AJ479" s="1"/>
      <c r="AK479" s="1">
        <v>40141</v>
      </c>
      <c r="AL479" s="1">
        <v>40142</v>
      </c>
      <c r="AM479" s="1"/>
      <c r="AN479" s="1">
        <v>40150</v>
      </c>
      <c r="AO479" t="s">
        <v>75</v>
      </c>
      <c r="AP479" t="s">
        <v>17</v>
      </c>
      <c r="AQ479" t="s">
        <v>17</v>
      </c>
      <c r="AR479" t="s">
        <v>17</v>
      </c>
      <c r="AS479" s="1">
        <v>40164</v>
      </c>
      <c r="AT479" t="s">
        <v>18</v>
      </c>
      <c r="AU479" s="1">
        <v>40164</v>
      </c>
      <c r="AV479" t="s">
        <v>17</v>
      </c>
      <c r="AW479" t="s">
        <v>17</v>
      </c>
      <c r="AX479" t="s">
        <v>17</v>
      </c>
      <c r="AY479" s="1">
        <v>40164</v>
      </c>
      <c r="AZ479" t="s">
        <v>17</v>
      </c>
      <c r="BA479" t="s">
        <v>17</v>
      </c>
      <c r="BB479" t="s">
        <v>17</v>
      </c>
      <c r="BC479" s="1">
        <v>40164</v>
      </c>
      <c r="BD479" s="1">
        <v>40151</v>
      </c>
      <c r="BE479" t="s">
        <v>17</v>
      </c>
      <c r="BF479" t="s">
        <v>17</v>
      </c>
      <c r="BG479" t="s">
        <v>17</v>
      </c>
      <c r="BH479" t="s">
        <v>1004</v>
      </c>
      <c r="BI479" t="s">
        <v>17</v>
      </c>
      <c r="BJ479" s="1"/>
      <c r="BK479" t="b">
        <v>0</v>
      </c>
      <c r="BL479" t="b">
        <v>0</v>
      </c>
      <c r="BN479" t="s">
        <v>85</v>
      </c>
      <c r="BO479" t="b">
        <v>0</v>
      </c>
      <c r="BP479" t="b">
        <v>0</v>
      </c>
      <c r="BQ479">
        <v>481</v>
      </c>
      <c r="BR479">
        <v>1</v>
      </c>
    </row>
    <row r="480" spans="1:70" x14ac:dyDescent="0.25">
      <c r="A480" t="s">
        <v>3998</v>
      </c>
      <c r="B480" s="1">
        <v>40150</v>
      </c>
      <c r="C480" t="s">
        <v>235</v>
      </c>
      <c r="D480" t="s">
        <v>29</v>
      </c>
      <c r="E480" t="s">
        <v>3999</v>
      </c>
      <c r="F480" t="s">
        <v>4000</v>
      </c>
      <c r="G480" t="s">
        <v>4001</v>
      </c>
      <c r="I480" t="s">
        <v>4002</v>
      </c>
      <c r="J480" s="1">
        <v>39741</v>
      </c>
      <c r="K480" t="s">
        <v>4003</v>
      </c>
      <c r="L480">
        <v>1</v>
      </c>
      <c r="M480">
        <v>1</v>
      </c>
      <c r="N480" t="s">
        <v>979</v>
      </c>
      <c r="O480" s="1">
        <v>40140</v>
      </c>
      <c r="P480" t="s">
        <v>4004</v>
      </c>
      <c r="Q480" s="1">
        <v>40141</v>
      </c>
      <c r="R480" t="s">
        <v>17</v>
      </c>
      <c r="S480" s="1"/>
      <c r="T480" t="s">
        <v>75</v>
      </c>
      <c r="U480" t="s">
        <v>75</v>
      </c>
      <c r="V480" t="s">
        <v>75</v>
      </c>
      <c r="W480" t="s">
        <v>17</v>
      </c>
      <c r="X480" s="1">
        <v>40132</v>
      </c>
      <c r="Y480" t="s">
        <v>75</v>
      </c>
      <c r="Z480" t="s">
        <v>75</v>
      </c>
      <c r="AA480" t="s">
        <v>75</v>
      </c>
      <c r="AB480" t="s">
        <v>75</v>
      </c>
      <c r="AC480" t="s">
        <v>75</v>
      </c>
      <c r="AD480" s="1">
        <v>39743</v>
      </c>
      <c r="AE480" s="1">
        <v>40010</v>
      </c>
      <c r="AF480" s="1"/>
      <c r="AG480">
        <v>3</v>
      </c>
      <c r="AH480" s="1">
        <v>39778</v>
      </c>
      <c r="AI480" s="1">
        <v>40136</v>
      </c>
      <c r="AJ480" s="1"/>
      <c r="AK480" s="1">
        <v>40141</v>
      </c>
      <c r="AL480" s="1">
        <v>40142</v>
      </c>
      <c r="AM480" s="1">
        <v>40148</v>
      </c>
      <c r="AN480" s="1">
        <v>40150</v>
      </c>
      <c r="AO480" t="s">
        <v>75</v>
      </c>
      <c r="AP480" t="s">
        <v>17</v>
      </c>
      <c r="AQ480" t="s">
        <v>17</v>
      </c>
      <c r="AR480" t="s">
        <v>17</v>
      </c>
      <c r="AS480" s="1">
        <v>40164</v>
      </c>
      <c r="AT480" t="s">
        <v>18</v>
      </c>
      <c r="AU480" s="1">
        <v>40164</v>
      </c>
      <c r="AV480" t="s">
        <v>17</v>
      </c>
      <c r="AW480" t="s">
        <v>17</v>
      </c>
      <c r="AX480" t="s">
        <v>17</v>
      </c>
      <c r="AY480" s="1">
        <v>40164</v>
      </c>
      <c r="AZ480" t="s">
        <v>17</v>
      </c>
      <c r="BA480" t="s">
        <v>17</v>
      </c>
      <c r="BB480" t="s">
        <v>17</v>
      </c>
      <c r="BC480" s="1">
        <v>40164</v>
      </c>
      <c r="BD480" s="1">
        <v>40151</v>
      </c>
      <c r="BE480" t="s">
        <v>17</v>
      </c>
      <c r="BF480" t="s">
        <v>17</v>
      </c>
      <c r="BG480" t="s">
        <v>17</v>
      </c>
      <c r="BH480" t="s">
        <v>1004</v>
      </c>
      <c r="BI480" t="s">
        <v>17</v>
      </c>
      <c r="BJ480" s="1"/>
      <c r="BK480" t="b">
        <v>0</v>
      </c>
      <c r="BL480" t="b">
        <v>0</v>
      </c>
      <c r="BN480" t="s">
        <v>85</v>
      </c>
      <c r="BO480" t="b">
        <v>0</v>
      </c>
      <c r="BP480" t="b">
        <v>0</v>
      </c>
      <c r="BQ480">
        <v>482</v>
      </c>
      <c r="BR480">
        <v>1</v>
      </c>
    </row>
    <row r="481" spans="1:70" x14ac:dyDescent="0.25">
      <c r="A481" t="s">
        <v>4005</v>
      </c>
      <c r="B481" s="1">
        <v>40150</v>
      </c>
      <c r="C481" t="s">
        <v>3185</v>
      </c>
      <c r="D481" t="s">
        <v>29</v>
      </c>
      <c r="E481" t="s">
        <v>4006</v>
      </c>
      <c r="F481" t="s">
        <v>4007</v>
      </c>
      <c r="G481" t="s">
        <v>4008</v>
      </c>
      <c r="I481" t="s">
        <v>4009</v>
      </c>
      <c r="J481" s="1">
        <v>39383</v>
      </c>
      <c r="K481" t="s">
        <v>4010</v>
      </c>
      <c r="L481">
        <v>2</v>
      </c>
      <c r="M481">
        <v>1</v>
      </c>
      <c r="N481" t="s">
        <v>979</v>
      </c>
      <c r="O481" s="1">
        <v>40140</v>
      </c>
      <c r="P481" t="s">
        <v>4011</v>
      </c>
      <c r="Q481" s="1">
        <v>40140</v>
      </c>
      <c r="R481" t="s">
        <v>17</v>
      </c>
      <c r="S481" s="1"/>
      <c r="T481" t="s">
        <v>75</v>
      </c>
      <c r="U481" t="s">
        <v>17</v>
      </c>
      <c r="V481" t="s">
        <v>75</v>
      </c>
      <c r="W481" t="s">
        <v>17</v>
      </c>
      <c r="X481" s="1">
        <v>40126</v>
      </c>
      <c r="Y481" t="s">
        <v>17</v>
      </c>
      <c r="Z481" t="s">
        <v>17</v>
      </c>
      <c r="AA481" t="s">
        <v>75</v>
      </c>
      <c r="AB481" t="s">
        <v>75</v>
      </c>
      <c r="AC481" t="s">
        <v>75</v>
      </c>
      <c r="AD481" s="1">
        <v>39383</v>
      </c>
      <c r="AE481" s="1">
        <v>39479</v>
      </c>
      <c r="AF481" s="1"/>
      <c r="AG481">
        <v>99</v>
      </c>
      <c r="AH481" s="1">
        <v>39425</v>
      </c>
      <c r="AI481" s="1">
        <v>39520</v>
      </c>
      <c r="AJ481" s="1"/>
      <c r="AK481" s="1">
        <v>40140</v>
      </c>
      <c r="AL481" s="1">
        <v>40141</v>
      </c>
      <c r="AM481" s="1">
        <v>40148</v>
      </c>
      <c r="AN481" s="1">
        <v>40150</v>
      </c>
      <c r="AO481" t="s">
        <v>75</v>
      </c>
      <c r="AP481" t="s">
        <v>17</v>
      </c>
      <c r="AQ481" t="s">
        <v>17</v>
      </c>
      <c r="AR481" t="s">
        <v>17</v>
      </c>
      <c r="AS481" s="1">
        <v>40164</v>
      </c>
      <c r="AT481" t="s">
        <v>18</v>
      </c>
      <c r="AU481" s="1">
        <v>40164</v>
      </c>
      <c r="AV481" t="s">
        <v>17</v>
      </c>
      <c r="AW481" t="s">
        <v>17</v>
      </c>
      <c r="AX481" t="s">
        <v>17</v>
      </c>
      <c r="AY481" s="1">
        <v>40164</v>
      </c>
      <c r="AZ481" t="s">
        <v>17</v>
      </c>
      <c r="BA481" t="s">
        <v>17</v>
      </c>
      <c r="BB481" t="s">
        <v>17</v>
      </c>
      <c r="BC481" s="1">
        <v>40164</v>
      </c>
      <c r="BD481" s="1">
        <v>40151</v>
      </c>
      <c r="BE481" t="s">
        <v>17</v>
      </c>
      <c r="BF481" t="s">
        <v>17</v>
      </c>
      <c r="BG481" t="s">
        <v>17</v>
      </c>
      <c r="BH481" t="s">
        <v>1004</v>
      </c>
      <c r="BI481" t="s">
        <v>17</v>
      </c>
      <c r="BJ481" s="1"/>
      <c r="BK481" t="b">
        <v>0</v>
      </c>
      <c r="BL481" t="b">
        <v>0</v>
      </c>
      <c r="BN481" t="s">
        <v>85</v>
      </c>
      <c r="BO481" t="b">
        <v>0</v>
      </c>
      <c r="BP481" t="b">
        <v>0</v>
      </c>
      <c r="BQ481">
        <v>483</v>
      </c>
      <c r="BR481">
        <v>1</v>
      </c>
    </row>
    <row r="482" spans="1:70" x14ac:dyDescent="0.25">
      <c r="A482" t="s">
        <v>4012</v>
      </c>
      <c r="B482" s="1"/>
      <c r="C482" t="s">
        <v>3292</v>
      </c>
      <c r="D482" t="s">
        <v>39</v>
      </c>
      <c r="E482" t="s">
        <v>4013</v>
      </c>
      <c r="F482" t="s">
        <v>4014</v>
      </c>
      <c r="G482" t="s">
        <v>4015</v>
      </c>
      <c r="I482" t="s">
        <v>4016</v>
      </c>
      <c r="J482" s="1"/>
      <c r="K482" t="s">
        <v>4017</v>
      </c>
      <c r="L482">
        <v>3</v>
      </c>
      <c r="N482" t="s">
        <v>1011</v>
      </c>
      <c r="O482" s="1">
        <v>40135</v>
      </c>
      <c r="P482" t="s">
        <v>4018</v>
      </c>
      <c r="Q482" s="1"/>
      <c r="R482" t="s">
        <v>75</v>
      </c>
      <c r="S482" s="1">
        <v>40134</v>
      </c>
      <c r="T482" t="s">
        <v>17</v>
      </c>
      <c r="U482" t="s">
        <v>75</v>
      </c>
      <c r="V482" t="s">
        <v>17</v>
      </c>
      <c r="W482" t="s">
        <v>75</v>
      </c>
      <c r="X482" s="1">
        <v>40118</v>
      </c>
      <c r="AB482" t="s">
        <v>75</v>
      </c>
      <c r="AC482" t="s">
        <v>75</v>
      </c>
      <c r="AD482" s="1"/>
      <c r="AE482" s="1"/>
      <c r="AF482" s="1"/>
      <c r="AG482">
        <v>99</v>
      </c>
      <c r="AH482" s="1"/>
      <c r="AI482" s="1"/>
      <c r="AJ482" s="1"/>
      <c r="AK482" s="1">
        <v>40135</v>
      </c>
      <c r="AL482" s="1">
        <v>40136</v>
      </c>
      <c r="AM482" s="1"/>
      <c r="AN482" s="1"/>
      <c r="AO482" t="s">
        <v>75</v>
      </c>
      <c r="AP482" t="s">
        <v>17</v>
      </c>
      <c r="AQ482" t="s">
        <v>17</v>
      </c>
      <c r="AR482" t="s">
        <v>17</v>
      </c>
      <c r="AS482" s="1">
        <v>40164</v>
      </c>
      <c r="AT482" t="s">
        <v>22</v>
      </c>
      <c r="AU482" s="1">
        <v>40164</v>
      </c>
      <c r="AV482" t="s">
        <v>17</v>
      </c>
      <c r="AW482" t="s">
        <v>17</v>
      </c>
      <c r="AX482" t="s">
        <v>17</v>
      </c>
      <c r="AY482" s="1">
        <v>40164</v>
      </c>
      <c r="AZ482" t="s">
        <v>17</v>
      </c>
      <c r="BA482" t="s">
        <v>17</v>
      </c>
      <c r="BB482" t="s">
        <v>17</v>
      </c>
      <c r="BC482" s="1">
        <v>40164</v>
      </c>
      <c r="BD482" s="1">
        <v>40151</v>
      </c>
      <c r="BE482" t="s">
        <v>17</v>
      </c>
      <c r="BF482" t="s">
        <v>17</v>
      </c>
      <c r="BG482" t="s">
        <v>17</v>
      </c>
      <c r="BH482" t="s">
        <v>1004</v>
      </c>
      <c r="BI482" t="s">
        <v>17</v>
      </c>
      <c r="BJ482" s="1"/>
      <c r="BK482" t="b">
        <v>0</v>
      </c>
      <c r="BL482" t="b">
        <v>0</v>
      </c>
      <c r="BN482" t="s">
        <v>17</v>
      </c>
      <c r="BO482" t="b">
        <v>0</v>
      </c>
      <c r="BP482" t="b">
        <v>0</v>
      </c>
      <c r="BQ482">
        <v>484</v>
      </c>
      <c r="BR482">
        <v>1</v>
      </c>
    </row>
    <row r="483" spans="1:70" x14ac:dyDescent="0.25">
      <c r="A483" t="s">
        <v>4019</v>
      </c>
      <c r="B483" s="1">
        <v>40189</v>
      </c>
      <c r="C483" t="s">
        <v>61</v>
      </c>
      <c r="D483" t="s">
        <v>9</v>
      </c>
      <c r="E483" t="s">
        <v>2645</v>
      </c>
      <c r="F483" t="s">
        <v>4020</v>
      </c>
      <c r="G483" t="s">
        <v>2647</v>
      </c>
      <c r="I483" t="s">
        <v>4021</v>
      </c>
      <c r="J483" s="1">
        <v>35500</v>
      </c>
      <c r="K483" t="s">
        <v>4022</v>
      </c>
      <c r="L483">
        <v>12</v>
      </c>
      <c r="N483" t="s">
        <v>979</v>
      </c>
      <c r="O483" s="1">
        <v>40169</v>
      </c>
      <c r="P483" t="s">
        <v>2472</v>
      </c>
      <c r="Q483" s="1">
        <v>40169</v>
      </c>
      <c r="R483" t="s">
        <v>75</v>
      </c>
      <c r="S483" s="1">
        <v>40169</v>
      </c>
      <c r="T483" t="s">
        <v>75</v>
      </c>
      <c r="U483" t="s">
        <v>17</v>
      </c>
      <c r="V483" t="s">
        <v>17</v>
      </c>
      <c r="W483" t="s">
        <v>75</v>
      </c>
      <c r="X483" s="1">
        <v>40162</v>
      </c>
      <c r="Y483" t="s">
        <v>17</v>
      </c>
      <c r="Z483" t="s">
        <v>75</v>
      </c>
      <c r="AA483" t="s">
        <v>75</v>
      </c>
      <c r="AB483" t="s">
        <v>17</v>
      </c>
      <c r="AC483" t="s">
        <v>75</v>
      </c>
      <c r="AD483" s="1"/>
      <c r="AE483" s="1"/>
      <c r="AF483" s="1"/>
      <c r="AG483">
        <v>99</v>
      </c>
      <c r="AH483" s="1"/>
      <c r="AI483" s="1"/>
      <c r="AJ483" s="1"/>
      <c r="AK483" s="1">
        <v>40170</v>
      </c>
      <c r="AL483" s="1">
        <v>40171</v>
      </c>
      <c r="AM483" s="1"/>
      <c r="AN483" s="1">
        <v>40189</v>
      </c>
      <c r="AO483" t="s">
        <v>75</v>
      </c>
      <c r="AP483" t="s">
        <v>17</v>
      </c>
      <c r="AQ483" t="s">
        <v>17</v>
      </c>
      <c r="AR483" t="s">
        <v>17</v>
      </c>
      <c r="AS483" s="1">
        <v>40217</v>
      </c>
      <c r="AT483" t="s">
        <v>18</v>
      </c>
      <c r="AU483" s="1">
        <v>40217</v>
      </c>
      <c r="AV483" t="s">
        <v>17</v>
      </c>
      <c r="AW483" t="s">
        <v>17</v>
      </c>
      <c r="AX483" t="s">
        <v>17</v>
      </c>
      <c r="AY483" s="1">
        <v>40217</v>
      </c>
      <c r="AZ483" t="s">
        <v>17</v>
      </c>
      <c r="BA483" t="s">
        <v>17</v>
      </c>
      <c r="BB483" t="s">
        <v>17</v>
      </c>
      <c r="BC483" s="1">
        <v>40217</v>
      </c>
      <c r="BD483" s="1">
        <v>40206</v>
      </c>
      <c r="BE483" t="s">
        <v>17</v>
      </c>
      <c r="BF483" t="s">
        <v>17</v>
      </c>
      <c r="BG483" t="s">
        <v>17</v>
      </c>
      <c r="BH483" t="s">
        <v>1004</v>
      </c>
      <c r="BI483" t="s">
        <v>17</v>
      </c>
      <c r="BJ483" s="1"/>
      <c r="BK483" t="b">
        <v>0</v>
      </c>
      <c r="BL483" t="b">
        <v>0</v>
      </c>
      <c r="BN483" t="s">
        <v>85</v>
      </c>
      <c r="BO483" t="b">
        <v>0</v>
      </c>
      <c r="BP483" t="b">
        <v>0</v>
      </c>
      <c r="BQ483">
        <v>485</v>
      </c>
      <c r="BR483">
        <v>1</v>
      </c>
    </row>
    <row r="484" spans="1:70" x14ac:dyDescent="0.25">
      <c r="A484" t="s">
        <v>4023</v>
      </c>
      <c r="B484" s="1">
        <v>40189</v>
      </c>
      <c r="C484" t="s">
        <v>190</v>
      </c>
      <c r="D484" t="s">
        <v>74</v>
      </c>
      <c r="E484" t="s">
        <v>1510</v>
      </c>
      <c r="F484" t="s">
        <v>4024</v>
      </c>
      <c r="G484" t="s">
        <v>4025</v>
      </c>
      <c r="I484" t="s">
        <v>4026</v>
      </c>
      <c r="J484" s="1">
        <v>39039</v>
      </c>
      <c r="K484" t="s">
        <v>4027</v>
      </c>
      <c r="L484">
        <v>3</v>
      </c>
      <c r="N484" t="s">
        <v>979</v>
      </c>
      <c r="O484" s="1">
        <v>40154</v>
      </c>
      <c r="P484" t="s">
        <v>1515</v>
      </c>
      <c r="Q484" s="1">
        <v>40154</v>
      </c>
      <c r="R484" t="s">
        <v>17</v>
      </c>
      <c r="S484" s="1"/>
      <c r="T484" t="s">
        <v>75</v>
      </c>
      <c r="U484" t="s">
        <v>17</v>
      </c>
      <c r="V484" t="s">
        <v>17</v>
      </c>
      <c r="W484" t="s">
        <v>75</v>
      </c>
      <c r="X484" s="1">
        <v>40150</v>
      </c>
      <c r="Y484" t="s">
        <v>75</v>
      </c>
      <c r="Z484" t="s">
        <v>75</v>
      </c>
      <c r="AA484" t="s">
        <v>75</v>
      </c>
      <c r="AB484" t="s">
        <v>17</v>
      </c>
      <c r="AC484" t="s">
        <v>75</v>
      </c>
      <c r="AD484" s="1">
        <v>39073</v>
      </c>
      <c r="AE484" s="1">
        <v>39129</v>
      </c>
      <c r="AF484" s="1"/>
      <c r="AG484">
        <v>3</v>
      </c>
      <c r="AH484" s="1">
        <v>39098</v>
      </c>
      <c r="AI484" s="1">
        <v>39157</v>
      </c>
      <c r="AJ484" s="1"/>
      <c r="AK484" s="1">
        <v>40155</v>
      </c>
      <c r="AL484" s="1">
        <v>40156</v>
      </c>
      <c r="AM484" s="1"/>
      <c r="AN484" s="1">
        <v>40189</v>
      </c>
      <c r="AO484" t="s">
        <v>75</v>
      </c>
      <c r="AP484" t="s">
        <v>17</v>
      </c>
      <c r="AQ484" t="s">
        <v>17</v>
      </c>
      <c r="AR484" t="s">
        <v>17</v>
      </c>
      <c r="AS484" s="1">
        <v>40217</v>
      </c>
      <c r="AT484" t="s">
        <v>18</v>
      </c>
      <c r="AU484" s="1">
        <v>40217</v>
      </c>
      <c r="AV484" t="s">
        <v>17</v>
      </c>
      <c r="AW484" t="s">
        <v>17</v>
      </c>
      <c r="AX484" t="s">
        <v>17</v>
      </c>
      <c r="AY484" s="1">
        <v>40217</v>
      </c>
      <c r="AZ484" t="s">
        <v>17</v>
      </c>
      <c r="BA484" t="s">
        <v>17</v>
      </c>
      <c r="BB484" t="s">
        <v>17</v>
      </c>
      <c r="BC484" s="1">
        <v>40217</v>
      </c>
      <c r="BD484" s="1">
        <v>40206</v>
      </c>
      <c r="BE484" t="s">
        <v>17</v>
      </c>
      <c r="BF484" t="s">
        <v>17</v>
      </c>
      <c r="BG484" t="s">
        <v>17</v>
      </c>
      <c r="BH484" t="s">
        <v>1004</v>
      </c>
      <c r="BI484" t="s">
        <v>17</v>
      </c>
      <c r="BJ484" s="1"/>
      <c r="BK484" t="b">
        <v>0</v>
      </c>
      <c r="BL484" t="b">
        <v>0</v>
      </c>
      <c r="BN484" t="s">
        <v>85</v>
      </c>
      <c r="BO484" t="b">
        <v>0</v>
      </c>
      <c r="BP484" t="b">
        <v>0</v>
      </c>
      <c r="BQ484">
        <v>486</v>
      </c>
      <c r="BR484">
        <v>1</v>
      </c>
    </row>
    <row r="485" spans="1:70" x14ac:dyDescent="0.25">
      <c r="A485" t="s">
        <v>4028</v>
      </c>
      <c r="B485" s="1">
        <v>40189</v>
      </c>
      <c r="C485" t="s">
        <v>128</v>
      </c>
      <c r="D485" t="s">
        <v>74</v>
      </c>
      <c r="E485" t="s">
        <v>1328</v>
      </c>
      <c r="F485" t="s">
        <v>4029</v>
      </c>
      <c r="G485" t="s">
        <v>4030</v>
      </c>
      <c r="I485" t="s">
        <v>4031</v>
      </c>
      <c r="J485" s="1">
        <v>40057</v>
      </c>
      <c r="K485" t="s">
        <v>4032</v>
      </c>
      <c r="M485">
        <v>3</v>
      </c>
      <c r="N485" t="s">
        <v>979</v>
      </c>
      <c r="O485" s="1">
        <v>40155</v>
      </c>
      <c r="P485" t="s">
        <v>1550</v>
      </c>
      <c r="Q485" s="1">
        <v>40156</v>
      </c>
      <c r="R485" t="s">
        <v>17</v>
      </c>
      <c r="S485" s="1"/>
      <c r="T485" t="s">
        <v>75</v>
      </c>
      <c r="U485" t="s">
        <v>17</v>
      </c>
      <c r="V485" t="s">
        <v>17</v>
      </c>
      <c r="W485" t="s">
        <v>17</v>
      </c>
      <c r="X485" s="1">
        <v>40147</v>
      </c>
      <c r="Y485" t="s">
        <v>75</v>
      </c>
      <c r="Z485" t="s">
        <v>75</v>
      </c>
      <c r="AA485" t="s">
        <v>75</v>
      </c>
      <c r="AB485" t="s">
        <v>75</v>
      </c>
      <c r="AC485" t="s">
        <v>75</v>
      </c>
      <c r="AD485" s="1">
        <v>40058</v>
      </c>
      <c r="AE485" s="1">
        <v>40120</v>
      </c>
      <c r="AF485" s="1"/>
      <c r="AG485">
        <v>3</v>
      </c>
      <c r="AH485" s="1">
        <v>40088</v>
      </c>
      <c r="AI485" s="1">
        <v>40151</v>
      </c>
      <c r="AJ485" s="1"/>
      <c r="AK485" s="1">
        <v>40156</v>
      </c>
      <c r="AL485" s="1">
        <v>40157</v>
      </c>
      <c r="AM485" s="1"/>
      <c r="AN485" s="1">
        <v>40189</v>
      </c>
      <c r="AO485" t="s">
        <v>75</v>
      </c>
      <c r="AP485" t="s">
        <v>17</v>
      </c>
      <c r="AQ485" t="s">
        <v>17</v>
      </c>
      <c r="AR485" t="s">
        <v>17</v>
      </c>
      <c r="AS485" s="1">
        <v>40217</v>
      </c>
      <c r="AT485" t="s">
        <v>18</v>
      </c>
      <c r="AU485" s="1">
        <v>40217</v>
      </c>
      <c r="AV485" t="s">
        <v>17</v>
      </c>
      <c r="AW485" t="s">
        <v>17</v>
      </c>
      <c r="AX485" t="s">
        <v>17</v>
      </c>
      <c r="AY485" s="1">
        <v>40217</v>
      </c>
      <c r="AZ485" t="s">
        <v>17</v>
      </c>
      <c r="BA485" t="s">
        <v>17</v>
      </c>
      <c r="BB485" t="s">
        <v>17</v>
      </c>
      <c r="BC485" s="1">
        <v>40217</v>
      </c>
      <c r="BD485" s="1">
        <v>40206</v>
      </c>
      <c r="BE485" t="s">
        <v>17</v>
      </c>
      <c r="BF485" t="s">
        <v>17</v>
      </c>
      <c r="BG485" t="s">
        <v>17</v>
      </c>
      <c r="BH485" t="s">
        <v>1004</v>
      </c>
      <c r="BI485" t="s">
        <v>17</v>
      </c>
      <c r="BJ485" s="1"/>
      <c r="BK485" t="b">
        <v>0</v>
      </c>
      <c r="BL485" t="b">
        <v>0</v>
      </c>
      <c r="BN485" t="s">
        <v>85</v>
      </c>
      <c r="BO485" t="b">
        <v>0</v>
      </c>
      <c r="BP485" t="b">
        <v>0</v>
      </c>
      <c r="BQ485">
        <v>487</v>
      </c>
      <c r="BR485">
        <v>1</v>
      </c>
    </row>
    <row r="486" spans="1:70" x14ac:dyDescent="0.25">
      <c r="A486" t="s">
        <v>4033</v>
      </c>
      <c r="B486" s="1">
        <v>40189</v>
      </c>
      <c r="C486" t="s">
        <v>128</v>
      </c>
      <c r="D486" t="s">
        <v>74</v>
      </c>
      <c r="E486" t="s">
        <v>2534</v>
      </c>
      <c r="F486" t="s">
        <v>4034</v>
      </c>
      <c r="G486" t="s">
        <v>4035</v>
      </c>
      <c r="I486" t="s">
        <v>4036</v>
      </c>
      <c r="J486" s="1">
        <v>39380</v>
      </c>
      <c r="K486" t="s">
        <v>4037</v>
      </c>
      <c r="L486">
        <v>1</v>
      </c>
      <c r="M486">
        <v>10</v>
      </c>
      <c r="O486" s="1">
        <v>40156</v>
      </c>
      <c r="P486" t="s">
        <v>1550</v>
      </c>
      <c r="Q486" s="1">
        <v>40157</v>
      </c>
      <c r="R486" t="s">
        <v>75</v>
      </c>
      <c r="S486" s="1">
        <v>40064</v>
      </c>
      <c r="T486" t="s">
        <v>75</v>
      </c>
      <c r="U486" t="s">
        <v>75</v>
      </c>
      <c r="V486" t="s">
        <v>75</v>
      </c>
      <c r="W486" t="s">
        <v>75</v>
      </c>
      <c r="X486" s="1">
        <v>40153</v>
      </c>
      <c r="Y486" t="s">
        <v>75</v>
      </c>
      <c r="Z486" t="s">
        <v>75</v>
      </c>
      <c r="AA486" t="s">
        <v>75</v>
      </c>
      <c r="AB486" t="s">
        <v>17</v>
      </c>
      <c r="AC486" t="s">
        <v>75</v>
      </c>
      <c r="AD486" s="1">
        <v>39381</v>
      </c>
      <c r="AE486" s="1">
        <v>39547</v>
      </c>
      <c r="AF486" s="1"/>
      <c r="AG486">
        <v>3</v>
      </c>
      <c r="AH486" s="1">
        <v>39491</v>
      </c>
      <c r="AI486" s="1">
        <v>39710</v>
      </c>
      <c r="AJ486" s="1"/>
      <c r="AK486" s="1">
        <v>40156</v>
      </c>
      <c r="AL486" s="1">
        <v>40157</v>
      </c>
      <c r="AM486" s="1"/>
      <c r="AN486" s="1">
        <v>40189</v>
      </c>
      <c r="AO486" t="s">
        <v>75</v>
      </c>
      <c r="AP486" t="s">
        <v>17</v>
      </c>
      <c r="AQ486" t="s">
        <v>17</v>
      </c>
      <c r="AR486" t="s">
        <v>17</v>
      </c>
      <c r="AS486" s="1">
        <v>40217</v>
      </c>
      <c r="AT486" t="s">
        <v>18</v>
      </c>
      <c r="AU486" s="1">
        <v>40217</v>
      </c>
      <c r="AV486" t="s">
        <v>17</v>
      </c>
      <c r="AW486" t="s">
        <v>17</v>
      </c>
      <c r="AX486" t="s">
        <v>17</v>
      </c>
      <c r="AY486" s="1">
        <v>40217</v>
      </c>
      <c r="AZ486" t="s">
        <v>17</v>
      </c>
      <c r="BA486" t="s">
        <v>17</v>
      </c>
      <c r="BB486" t="s">
        <v>17</v>
      </c>
      <c r="BC486" s="1">
        <v>40217</v>
      </c>
      <c r="BD486" s="1">
        <v>40206</v>
      </c>
      <c r="BE486" t="s">
        <v>17</v>
      </c>
      <c r="BF486" t="s">
        <v>17</v>
      </c>
      <c r="BG486" t="s">
        <v>17</v>
      </c>
      <c r="BH486" t="s">
        <v>1004</v>
      </c>
      <c r="BI486" t="s">
        <v>17</v>
      </c>
      <c r="BJ486" s="1"/>
      <c r="BK486" t="b">
        <v>0</v>
      </c>
      <c r="BL486" t="b">
        <v>0</v>
      </c>
      <c r="BN486" t="s">
        <v>85</v>
      </c>
      <c r="BO486" t="b">
        <v>0</v>
      </c>
      <c r="BP486" t="b">
        <v>0</v>
      </c>
      <c r="BQ486">
        <v>488</v>
      </c>
      <c r="BR486">
        <v>1</v>
      </c>
    </row>
    <row r="487" spans="1:70" x14ac:dyDescent="0.25">
      <c r="A487" t="s">
        <v>4038</v>
      </c>
      <c r="B487" s="1">
        <v>40189</v>
      </c>
      <c r="C487" t="s">
        <v>190</v>
      </c>
      <c r="D487" t="s">
        <v>74</v>
      </c>
      <c r="E487" t="s">
        <v>1510</v>
      </c>
      <c r="F487" t="s">
        <v>1511</v>
      </c>
      <c r="G487" t="s">
        <v>4039</v>
      </c>
      <c r="I487" t="s">
        <v>4040</v>
      </c>
      <c r="J487" s="1"/>
      <c r="K487" t="s">
        <v>4041</v>
      </c>
      <c r="M487">
        <v>7</v>
      </c>
      <c r="N487" t="s">
        <v>1011</v>
      </c>
      <c r="O487" s="1">
        <v>40160</v>
      </c>
      <c r="P487" t="s">
        <v>1515</v>
      </c>
      <c r="Q487" s="1">
        <v>40161</v>
      </c>
      <c r="R487" t="s">
        <v>75</v>
      </c>
      <c r="S487" s="1">
        <v>40134</v>
      </c>
      <c r="T487" t="s">
        <v>17</v>
      </c>
      <c r="U487" t="s">
        <v>17</v>
      </c>
      <c r="V487" t="s">
        <v>75</v>
      </c>
      <c r="W487" t="s">
        <v>17</v>
      </c>
      <c r="X487" s="1">
        <v>40148</v>
      </c>
      <c r="Y487" t="s">
        <v>75</v>
      </c>
      <c r="Z487" t="s">
        <v>75</v>
      </c>
      <c r="AA487" t="s">
        <v>75</v>
      </c>
      <c r="AB487" t="s">
        <v>75</v>
      </c>
      <c r="AC487" t="s">
        <v>75</v>
      </c>
      <c r="AD487" s="1"/>
      <c r="AE487" s="1">
        <v>39993</v>
      </c>
      <c r="AF487" s="1"/>
      <c r="AG487">
        <v>3</v>
      </c>
      <c r="AH487" s="1">
        <v>39947</v>
      </c>
      <c r="AI487" s="1">
        <v>40028</v>
      </c>
      <c r="AJ487" s="1"/>
      <c r="AK487" s="1">
        <v>40161</v>
      </c>
      <c r="AL487" s="1">
        <v>40162</v>
      </c>
      <c r="AM487" s="1"/>
      <c r="AN487" s="1">
        <v>40189</v>
      </c>
      <c r="AO487" t="s">
        <v>75</v>
      </c>
      <c r="AP487" t="s">
        <v>17</v>
      </c>
      <c r="AQ487" t="s">
        <v>17</v>
      </c>
      <c r="AR487" t="s">
        <v>17</v>
      </c>
      <c r="AS487" s="1">
        <v>40217</v>
      </c>
      <c r="AT487" t="s">
        <v>18</v>
      </c>
      <c r="AU487" s="1">
        <v>40217</v>
      </c>
      <c r="AV487" t="s">
        <v>17</v>
      </c>
      <c r="AW487" t="s">
        <v>17</v>
      </c>
      <c r="AX487" t="s">
        <v>17</v>
      </c>
      <c r="AY487" s="1">
        <v>40217</v>
      </c>
      <c r="AZ487" t="s">
        <v>17</v>
      </c>
      <c r="BA487" t="s">
        <v>17</v>
      </c>
      <c r="BB487" t="s">
        <v>17</v>
      </c>
      <c r="BC487" s="1">
        <v>40217</v>
      </c>
      <c r="BD487" s="1">
        <v>40217</v>
      </c>
      <c r="BE487" t="s">
        <v>17</v>
      </c>
      <c r="BF487" t="s">
        <v>17</v>
      </c>
      <c r="BG487" t="s">
        <v>17</v>
      </c>
      <c r="BH487" t="s">
        <v>1004</v>
      </c>
      <c r="BI487" t="s">
        <v>17</v>
      </c>
      <c r="BJ487" s="1"/>
      <c r="BK487" t="b">
        <v>0</v>
      </c>
      <c r="BL487" t="b">
        <v>0</v>
      </c>
      <c r="BN487" t="s">
        <v>85</v>
      </c>
      <c r="BO487" t="b">
        <v>0</v>
      </c>
      <c r="BP487" t="b">
        <v>0</v>
      </c>
      <c r="BQ487">
        <v>489</v>
      </c>
      <c r="BR487">
        <v>1</v>
      </c>
    </row>
    <row r="488" spans="1:70" x14ac:dyDescent="0.25">
      <c r="A488" t="s">
        <v>4042</v>
      </c>
      <c r="B488" s="1">
        <v>39824</v>
      </c>
      <c r="C488" t="s">
        <v>384</v>
      </c>
      <c r="D488" t="s">
        <v>74</v>
      </c>
      <c r="E488" t="s">
        <v>4043</v>
      </c>
      <c r="F488" t="s">
        <v>4044</v>
      </c>
      <c r="G488" t="s">
        <v>4045</v>
      </c>
      <c r="I488" t="s">
        <v>4046</v>
      </c>
      <c r="J488" s="1">
        <v>39873</v>
      </c>
      <c r="K488" t="s">
        <v>4047</v>
      </c>
      <c r="M488">
        <v>9</v>
      </c>
      <c r="N488" t="s">
        <v>1011</v>
      </c>
      <c r="O488" s="1">
        <v>40159</v>
      </c>
      <c r="P488" t="s">
        <v>4048</v>
      </c>
      <c r="Q488" s="1">
        <v>40160</v>
      </c>
      <c r="R488" t="s">
        <v>17</v>
      </c>
      <c r="S488" s="1"/>
      <c r="T488" t="s">
        <v>17</v>
      </c>
      <c r="U488" t="s">
        <v>75</v>
      </c>
      <c r="V488" t="s">
        <v>17</v>
      </c>
      <c r="W488" t="s">
        <v>17</v>
      </c>
      <c r="X488" s="1">
        <v>40157</v>
      </c>
      <c r="Y488" t="s">
        <v>75</v>
      </c>
      <c r="Z488" t="s">
        <v>75</v>
      </c>
      <c r="AA488" t="s">
        <v>75</v>
      </c>
      <c r="AB488" t="s">
        <v>75</v>
      </c>
      <c r="AC488" t="s">
        <v>75</v>
      </c>
      <c r="AD488" s="1"/>
      <c r="AE488" s="1"/>
      <c r="AF488" s="1"/>
      <c r="AG488">
        <v>99</v>
      </c>
      <c r="AH488" s="1"/>
      <c r="AI488" s="1"/>
      <c r="AJ488" s="1"/>
      <c r="AK488" s="1">
        <v>40160</v>
      </c>
      <c r="AL488" s="1">
        <v>40161</v>
      </c>
      <c r="AM488" s="1"/>
      <c r="AN488" s="1">
        <v>40189</v>
      </c>
      <c r="AO488" t="s">
        <v>75</v>
      </c>
      <c r="AP488" t="s">
        <v>17</v>
      </c>
      <c r="AQ488" t="s">
        <v>17</v>
      </c>
      <c r="AR488" t="s">
        <v>17</v>
      </c>
      <c r="AS488" s="1">
        <v>40217</v>
      </c>
      <c r="AT488" t="s">
        <v>22</v>
      </c>
      <c r="AU488" s="1">
        <v>40217</v>
      </c>
      <c r="AV488" t="s">
        <v>17</v>
      </c>
      <c r="AW488" t="s">
        <v>17</v>
      </c>
      <c r="AX488" t="s">
        <v>17</v>
      </c>
      <c r="AY488" s="1">
        <v>40217</v>
      </c>
      <c r="AZ488" t="s">
        <v>17</v>
      </c>
      <c r="BA488" t="s">
        <v>17</v>
      </c>
      <c r="BB488" t="s">
        <v>17</v>
      </c>
      <c r="BC488" s="1">
        <v>40217</v>
      </c>
      <c r="BD488" s="1">
        <v>40206</v>
      </c>
      <c r="BE488" t="s">
        <v>17</v>
      </c>
      <c r="BF488" t="s">
        <v>17</v>
      </c>
      <c r="BG488" t="s">
        <v>17</v>
      </c>
      <c r="BH488" t="s">
        <v>1004</v>
      </c>
      <c r="BI488" t="s">
        <v>17</v>
      </c>
      <c r="BJ488" s="1"/>
      <c r="BK488" t="b">
        <v>0</v>
      </c>
      <c r="BL488" t="b">
        <v>0</v>
      </c>
      <c r="BN488" t="s">
        <v>85</v>
      </c>
      <c r="BO488" t="b">
        <v>0</v>
      </c>
      <c r="BP488" t="b">
        <v>0</v>
      </c>
      <c r="BQ488">
        <v>490</v>
      </c>
      <c r="BR488">
        <v>1</v>
      </c>
    </row>
    <row r="489" spans="1:70" x14ac:dyDescent="0.25">
      <c r="A489" t="s">
        <v>4049</v>
      </c>
      <c r="B489" s="1">
        <v>40189</v>
      </c>
      <c r="C489" t="s">
        <v>237</v>
      </c>
      <c r="D489" t="s">
        <v>74</v>
      </c>
      <c r="E489" t="s">
        <v>2541</v>
      </c>
      <c r="F489" t="s">
        <v>4050</v>
      </c>
      <c r="G489" t="s">
        <v>4050</v>
      </c>
      <c r="H489" t="s">
        <v>4050</v>
      </c>
      <c r="I489" t="s">
        <v>4051</v>
      </c>
      <c r="J489" s="1">
        <v>39753</v>
      </c>
      <c r="K489" t="s">
        <v>4052</v>
      </c>
      <c r="L489">
        <v>1</v>
      </c>
      <c r="N489" t="s">
        <v>979</v>
      </c>
      <c r="O489" s="1">
        <v>40157</v>
      </c>
      <c r="P489" t="s">
        <v>4053</v>
      </c>
      <c r="Q489" s="1">
        <v>40157</v>
      </c>
      <c r="R489" t="s">
        <v>75</v>
      </c>
      <c r="S489" s="1">
        <v>40156</v>
      </c>
      <c r="T489" t="s">
        <v>17</v>
      </c>
      <c r="U489" t="s">
        <v>75</v>
      </c>
      <c r="V489" t="s">
        <v>17</v>
      </c>
      <c r="W489" t="s">
        <v>17</v>
      </c>
      <c r="X489" s="1">
        <v>40151</v>
      </c>
      <c r="Y489" t="s">
        <v>75</v>
      </c>
      <c r="Z489" t="s">
        <v>75</v>
      </c>
      <c r="AA489" t="s">
        <v>75</v>
      </c>
      <c r="AB489" t="s">
        <v>75</v>
      </c>
      <c r="AC489" t="s">
        <v>75</v>
      </c>
      <c r="AD489" s="1">
        <v>39800</v>
      </c>
      <c r="AE489" s="1">
        <v>39892</v>
      </c>
      <c r="AF489" s="1"/>
      <c r="AG489">
        <v>2</v>
      </c>
      <c r="AH489" s="1">
        <v>39862</v>
      </c>
      <c r="AI489" s="1"/>
      <c r="AJ489" s="1"/>
      <c r="AK489" s="1">
        <v>40157</v>
      </c>
      <c r="AL489" s="1">
        <v>40158</v>
      </c>
      <c r="AM489" s="1"/>
      <c r="AN489" s="1">
        <v>39824</v>
      </c>
      <c r="AO489" t="s">
        <v>75</v>
      </c>
      <c r="AP489" t="s">
        <v>17</v>
      </c>
      <c r="AQ489" t="s">
        <v>17</v>
      </c>
      <c r="AR489" t="s">
        <v>17</v>
      </c>
      <c r="AS489" s="1">
        <v>40217</v>
      </c>
      <c r="AT489" t="s">
        <v>18</v>
      </c>
      <c r="AU489" s="1">
        <v>40217</v>
      </c>
      <c r="AV489" t="s">
        <v>17</v>
      </c>
      <c r="AW489" t="s">
        <v>17</v>
      </c>
      <c r="AX489" t="s">
        <v>17</v>
      </c>
      <c r="AY489" s="1">
        <v>40217</v>
      </c>
      <c r="AZ489" t="s">
        <v>17</v>
      </c>
      <c r="BA489" t="s">
        <v>17</v>
      </c>
      <c r="BB489" t="s">
        <v>17</v>
      </c>
      <c r="BC489" s="1">
        <v>40217</v>
      </c>
      <c r="BD489" s="1">
        <v>39839</v>
      </c>
      <c r="BE489" t="s">
        <v>17</v>
      </c>
      <c r="BF489" t="s">
        <v>17</v>
      </c>
      <c r="BG489" t="s">
        <v>17</v>
      </c>
      <c r="BH489" t="s">
        <v>1004</v>
      </c>
      <c r="BI489" t="s">
        <v>17</v>
      </c>
      <c r="BJ489" s="1"/>
      <c r="BK489" t="b">
        <v>0</v>
      </c>
      <c r="BL489" t="b">
        <v>0</v>
      </c>
      <c r="BN489" t="s">
        <v>85</v>
      </c>
      <c r="BO489" t="b">
        <v>0</v>
      </c>
      <c r="BP489" t="b">
        <v>0</v>
      </c>
      <c r="BQ489">
        <v>491</v>
      </c>
      <c r="BR489">
        <v>1</v>
      </c>
    </row>
    <row r="490" spans="1:70" x14ac:dyDescent="0.25">
      <c r="A490" t="s">
        <v>4054</v>
      </c>
      <c r="B490" s="1">
        <v>40189</v>
      </c>
      <c r="C490" t="s">
        <v>449</v>
      </c>
      <c r="D490" t="s">
        <v>35</v>
      </c>
      <c r="E490" t="s">
        <v>4055</v>
      </c>
      <c r="F490" t="s">
        <v>4056</v>
      </c>
      <c r="G490" t="s">
        <v>4057</v>
      </c>
      <c r="I490" t="s">
        <v>4058</v>
      </c>
      <c r="J490" s="1">
        <v>38328</v>
      </c>
      <c r="K490" t="s">
        <v>4059</v>
      </c>
      <c r="L490">
        <v>8</v>
      </c>
      <c r="N490" t="s">
        <v>979</v>
      </c>
      <c r="O490" s="1">
        <v>40165</v>
      </c>
      <c r="P490" t="s">
        <v>4060</v>
      </c>
      <c r="Q490" s="1">
        <v>40168</v>
      </c>
      <c r="R490" t="s">
        <v>75</v>
      </c>
      <c r="S490" s="1">
        <v>40168</v>
      </c>
      <c r="T490" t="s">
        <v>75</v>
      </c>
      <c r="U490" t="s">
        <v>17</v>
      </c>
      <c r="V490" t="s">
        <v>17</v>
      </c>
      <c r="W490" t="s">
        <v>75</v>
      </c>
      <c r="X490" s="1">
        <v>40165</v>
      </c>
      <c r="Y490" t="s">
        <v>17</v>
      </c>
      <c r="Z490" t="s">
        <v>75</v>
      </c>
      <c r="AA490" t="s">
        <v>75</v>
      </c>
      <c r="AB490" t="s">
        <v>17</v>
      </c>
      <c r="AC490" t="s">
        <v>75</v>
      </c>
      <c r="AD490" s="1"/>
      <c r="AE490" s="1">
        <v>37469</v>
      </c>
      <c r="AF490" s="1"/>
      <c r="AG490">
        <v>3</v>
      </c>
      <c r="AH490" s="1">
        <v>37341</v>
      </c>
      <c r="AI490" s="1">
        <v>37504</v>
      </c>
      <c r="AJ490" s="1"/>
      <c r="AK490" s="1">
        <v>40168</v>
      </c>
      <c r="AL490" s="1">
        <v>40169</v>
      </c>
      <c r="AM490" s="1">
        <v>40177</v>
      </c>
      <c r="AN490" s="1">
        <v>40189</v>
      </c>
      <c r="AO490" t="s">
        <v>75</v>
      </c>
      <c r="AP490" t="s">
        <v>17</v>
      </c>
      <c r="AQ490" t="s">
        <v>17</v>
      </c>
      <c r="AR490" t="s">
        <v>17</v>
      </c>
      <c r="AS490" s="1">
        <v>40217</v>
      </c>
      <c r="AT490" t="s">
        <v>18</v>
      </c>
      <c r="AU490" s="1">
        <v>40217</v>
      </c>
      <c r="AV490" t="s">
        <v>17</v>
      </c>
      <c r="AW490" t="s">
        <v>17</v>
      </c>
      <c r="AX490" t="s">
        <v>17</v>
      </c>
      <c r="AY490" s="1">
        <v>40217</v>
      </c>
      <c r="AZ490" t="s">
        <v>17</v>
      </c>
      <c r="BA490" t="s">
        <v>17</v>
      </c>
      <c r="BB490" t="s">
        <v>17</v>
      </c>
      <c r="BC490" s="1">
        <v>40217</v>
      </c>
      <c r="BD490" s="1">
        <v>40206</v>
      </c>
      <c r="BE490" t="s">
        <v>17</v>
      </c>
      <c r="BF490" t="s">
        <v>17</v>
      </c>
      <c r="BG490" t="s">
        <v>17</v>
      </c>
      <c r="BH490" t="s">
        <v>1004</v>
      </c>
      <c r="BI490" t="s">
        <v>17</v>
      </c>
      <c r="BJ490" s="1"/>
      <c r="BK490" t="b">
        <v>0</v>
      </c>
      <c r="BL490" t="b">
        <v>0</v>
      </c>
      <c r="BN490" t="s">
        <v>85</v>
      </c>
      <c r="BO490" t="b">
        <v>0</v>
      </c>
      <c r="BP490" t="b">
        <v>0</v>
      </c>
      <c r="BQ490">
        <v>492</v>
      </c>
      <c r="BR490">
        <v>1</v>
      </c>
    </row>
    <row r="491" spans="1:70" x14ac:dyDescent="0.25">
      <c r="A491" t="s">
        <v>4061</v>
      </c>
      <c r="B491" s="1">
        <v>40189</v>
      </c>
      <c r="C491" t="s">
        <v>652</v>
      </c>
      <c r="D491" t="s">
        <v>29</v>
      </c>
      <c r="E491" t="s">
        <v>1731</v>
      </c>
      <c r="F491" t="s">
        <v>4062</v>
      </c>
      <c r="G491" t="s">
        <v>4063</v>
      </c>
      <c r="I491" t="s">
        <v>4064</v>
      </c>
      <c r="J491" s="1">
        <v>38557</v>
      </c>
      <c r="K491" t="s">
        <v>4065</v>
      </c>
      <c r="L491">
        <v>3</v>
      </c>
      <c r="M491">
        <v>5</v>
      </c>
      <c r="N491" t="s">
        <v>979</v>
      </c>
      <c r="O491" s="1">
        <v>40180</v>
      </c>
      <c r="P491" t="s">
        <v>4066</v>
      </c>
      <c r="Q491" s="1">
        <v>40180</v>
      </c>
      <c r="R491" t="s">
        <v>75</v>
      </c>
      <c r="S491" s="1">
        <v>40180</v>
      </c>
      <c r="T491" t="s">
        <v>17</v>
      </c>
      <c r="U491" t="s">
        <v>17</v>
      </c>
      <c r="V491" t="s">
        <v>17</v>
      </c>
      <c r="W491" t="s">
        <v>75</v>
      </c>
      <c r="X491" s="1">
        <v>40175</v>
      </c>
      <c r="Y491" t="s">
        <v>17</v>
      </c>
      <c r="Z491" t="s">
        <v>17</v>
      </c>
      <c r="AA491" t="s">
        <v>75</v>
      </c>
      <c r="AB491" t="s">
        <v>75</v>
      </c>
      <c r="AC491" t="s">
        <v>75</v>
      </c>
      <c r="AD491" s="1">
        <v>38607</v>
      </c>
      <c r="AE491" s="1">
        <v>38666</v>
      </c>
      <c r="AF491" s="1"/>
      <c r="AG491">
        <v>3</v>
      </c>
      <c r="AH491" s="1">
        <v>38607</v>
      </c>
      <c r="AI491" s="1">
        <v>38701</v>
      </c>
      <c r="AJ491" s="1"/>
      <c r="AK491" s="1">
        <v>40180</v>
      </c>
      <c r="AL491" s="1">
        <v>40181</v>
      </c>
      <c r="AM491" s="1">
        <v>40183</v>
      </c>
      <c r="AN491" s="1">
        <v>40189</v>
      </c>
      <c r="AO491" t="s">
        <v>75</v>
      </c>
      <c r="AP491" t="s">
        <v>17</v>
      </c>
      <c r="AQ491" t="s">
        <v>17</v>
      </c>
      <c r="AR491" t="s">
        <v>17</v>
      </c>
      <c r="AS491" s="1">
        <v>40217</v>
      </c>
      <c r="AT491" t="s">
        <v>22</v>
      </c>
      <c r="AU491" s="1">
        <v>40217</v>
      </c>
      <c r="AV491" t="s">
        <v>17</v>
      </c>
      <c r="AW491" t="s">
        <v>17</v>
      </c>
      <c r="AX491" t="s">
        <v>17</v>
      </c>
      <c r="AY491" s="1">
        <v>40217</v>
      </c>
      <c r="AZ491" t="s">
        <v>17</v>
      </c>
      <c r="BA491" t="s">
        <v>17</v>
      </c>
      <c r="BB491" t="s">
        <v>17</v>
      </c>
      <c r="BC491" s="1">
        <v>40217</v>
      </c>
      <c r="BD491" s="1">
        <v>40206</v>
      </c>
      <c r="BE491" t="s">
        <v>17</v>
      </c>
      <c r="BF491" t="s">
        <v>17</v>
      </c>
      <c r="BG491" t="s">
        <v>17</v>
      </c>
      <c r="BH491" t="s">
        <v>1004</v>
      </c>
      <c r="BI491" t="s">
        <v>17</v>
      </c>
      <c r="BJ491" s="1"/>
      <c r="BK491" t="b">
        <v>0</v>
      </c>
      <c r="BL491" t="b">
        <v>0</v>
      </c>
      <c r="BN491" t="s">
        <v>85</v>
      </c>
      <c r="BO491" t="b">
        <v>0</v>
      </c>
      <c r="BP491" t="b">
        <v>0</v>
      </c>
      <c r="BQ491">
        <v>493</v>
      </c>
      <c r="BR491">
        <v>1</v>
      </c>
    </row>
    <row r="492" spans="1:70" x14ac:dyDescent="0.25">
      <c r="A492" t="s">
        <v>4067</v>
      </c>
      <c r="B492" s="1">
        <v>40190</v>
      </c>
      <c r="C492" t="s">
        <v>10</v>
      </c>
      <c r="D492" t="s">
        <v>9</v>
      </c>
      <c r="E492" t="s">
        <v>1731</v>
      </c>
      <c r="F492" t="s">
        <v>4068</v>
      </c>
      <c r="G492" t="s">
        <v>2517</v>
      </c>
      <c r="I492" t="s">
        <v>4069</v>
      </c>
      <c r="J492" s="1"/>
      <c r="K492" t="s">
        <v>4070</v>
      </c>
      <c r="L492">
        <v>11</v>
      </c>
      <c r="M492">
        <v>1</v>
      </c>
      <c r="N492" t="s">
        <v>979</v>
      </c>
      <c r="O492" s="1">
        <v>40182</v>
      </c>
      <c r="P492" t="s">
        <v>2699</v>
      </c>
      <c r="Q492" s="1">
        <v>40183</v>
      </c>
      <c r="R492" t="s">
        <v>17</v>
      </c>
      <c r="S492" s="1"/>
      <c r="T492" t="s">
        <v>75</v>
      </c>
      <c r="U492" t="s">
        <v>17</v>
      </c>
      <c r="V492" t="s">
        <v>75</v>
      </c>
      <c r="W492" t="s">
        <v>17</v>
      </c>
      <c r="X492" s="1">
        <v>40175</v>
      </c>
      <c r="Y492" t="s">
        <v>75</v>
      </c>
      <c r="Z492" t="s">
        <v>75</v>
      </c>
      <c r="AA492" t="s">
        <v>75</v>
      </c>
      <c r="AB492" t="s">
        <v>75</v>
      </c>
      <c r="AC492" t="s">
        <v>75</v>
      </c>
      <c r="AD492" s="1"/>
      <c r="AE492" s="1"/>
      <c r="AF492" s="1"/>
      <c r="AG492">
        <v>99</v>
      </c>
      <c r="AH492" s="1"/>
      <c r="AI492" s="1"/>
      <c r="AJ492" s="1"/>
      <c r="AK492" s="1">
        <v>40182</v>
      </c>
      <c r="AL492" s="1">
        <v>40183</v>
      </c>
      <c r="AM492" s="1"/>
      <c r="AN492" s="1">
        <v>40190</v>
      </c>
      <c r="AO492" t="s">
        <v>75</v>
      </c>
      <c r="AP492" t="s">
        <v>17</v>
      </c>
      <c r="AQ492" t="s">
        <v>17</v>
      </c>
      <c r="AR492" t="s">
        <v>17</v>
      </c>
      <c r="AS492" s="1">
        <v>40217</v>
      </c>
      <c r="AT492" t="s">
        <v>18</v>
      </c>
      <c r="AU492" s="1">
        <v>40217</v>
      </c>
      <c r="AV492" t="s">
        <v>17</v>
      </c>
      <c r="AW492" t="s">
        <v>17</v>
      </c>
      <c r="AX492" t="s">
        <v>17</v>
      </c>
      <c r="AY492" s="1">
        <v>40217</v>
      </c>
      <c r="AZ492" t="s">
        <v>17</v>
      </c>
      <c r="BA492" t="s">
        <v>17</v>
      </c>
      <c r="BB492" t="s">
        <v>17</v>
      </c>
      <c r="BC492" s="1">
        <v>40217</v>
      </c>
      <c r="BD492" s="1">
        <v>40206</v>
      </c>
      <c r="BE492" t="s">
        <v>17</v>
      </c>
      <c r="BF492" t="s">
        <v>17</v>
      </c>
      <c r="BG492" t="s">
        <v>17</v>
      </c>
      <c r="BH492" t="s">
        <v>1004</v>
      </c>
      <c r="BI492" t="s">
        <v>17</v>
      </c>
      <c r="BJ492" s="1"/>
      <c r="BK492" t="b">
        <v>0</v>
      </c>
      <c r="BL492" t="b">
        <v>0</v>
      </c>
      <c r="BN492" t="s">
        <v>85</v>
      </c>
      <c r="BO492" t="b">
        <v>0</v>
      </c>
      <c r="BP492" t="b">
        <v>0</v>
      </c>
      <c r="BQ492">
        <v>494</v>
      </c>
      <c r="BR492">
        <v>1</v>
      </c>
    </row>
    <row r="493" spans="1:70" x14ac:dyDescent="0.25">
      <c r="A493" t="s">
        <v>4071</v>
      </c>
      <c r="B493" s="1"/>
      <c r="C493" t="s">
        <v>241</v>
      </c>
      <c r="D493" t="s">
        <v>74</v>
      </c>
      <c r="E493" t="s">
        <v>4072</v>
      </c>
      <c r="F493" t="s">
        <v>4073</v>
      </c>
      <c r="G493" t="s">
        <v>4074</v>
      </c>
      <c r="I493" t="s">
        <v>4075</v>
      </c>
      <c r="J493" s="1"/>
      <c r="K493" t="s">
        <v>4076</v>
      </c>
      <c r="L493">
        <v>6</v>
      </c>
      <c r="N493" t="s">
        <v>1011</v>
      </c>
      <c r="O493" s="1">
        <v>40164</v>
      </c>
      <c r="P493" t="s">
        <v>4077</v>
      </c>
      <c r="Q493" s="1">
        <v>40164</v>
      </c>
      <c r="R493" t="s">
        <v>17</v>
      </c>
      <c r="S493" s="1"/>
      <c r="T493" t="s">
        <v>17</v>
      </c>
      <c r="U493" t="s">
        <v>75</v>
      </c>
      <c r="V493" t="s">
        <v>75</v>
      </c>
      <c r="W493" t="s">
        <v>17</v>
      </c>
      <c r="X493" s="1">
        <v>40162</v>
      </c>
      <c r="Y493" t="s">
        <v>75</v>
      </c>
      <c r="Z493" t="s">
        <v>75</v>
      </c>
      <c r="AA493" t="s">
        <v>75</v>
      </c>
      <c r="AB493" t="s">
        <v>17</v>
      </c>
      <c r="AC493" t="s">
        <v>75</v>
      </c>
      <c r="AD493" s="1"/>
      <c r="AE493" s="1"/>
      <c r="AF493" s="1"/>
      <c r="AG493">
        <v>99</v>
      </c>
      <c r="AH493" s="1"/>
      <c r="AI493" s="1"/>
      <c r="AJ493" s="1"/>
      <c r="AK493" s="1">
        <v>40166</v>
      </c>
      <c r="AL493" s="1">
        <v>40167</v>
      </c>
      <c r="AM493" s="1"/>
      <c r="AN493" s="1"/>
      <c r="AO493" t="s">
        <v>75</v>
      </c>
      <c r="AP493" t="s">
        <v>17</v>
      </c>
      <c r="AQ493" t="s">
        <v>17</v>
      </c>
      <c r="AR493" t="s">
        <v>17</v>
      </c>
      <c r="AS493" s="1">
        <v>40217</v>
      </c>
      <c r="AT493" t="s">
        <v>22</v>
      </c>
      <c r="AU493" s="1">
        <v>40217</v>
      </c>
      <c r="AV493" t="s">
        <v>17</v>
      </c>
      <c r="AW493" t="s">
        <v>17</v>
      </c>
      <c r="AX493" t="s">
        <v>17</v>
      </c>
      <c r="AY493" s="1">
        <v>40217</v>
      </c>
      <c r="AZ493" t="s">
        <v>17</v>
      </c>
      <c r="BA493" t="s">
        <v>17</v>
      </c>
      <c r="BB493" t="s">
        <v>17</v>
      </c>
      <c r="BC493" s="1">
        <v>40217</v>
      </c>
      <c r="BD493" s="1">
        <v>40206</v>
      </c>
      <c r="BE493" t="s">
        <v>17</v>
      </c>
      <c r="BF493" t="s">
        <v>17</v>
      </c>
      <c r="BG493" t="s">
        <v>17</v>
      </c>
      <c r="BH493" t="s">
        <v>1004</v>
      </c>
      <c r="BI493" t="s">
        <v>17</v>
      </c>
      <c r="BJ493" s="1"/>
      <c r="BK493" t="b">
        <v>0</v>
      </c>
      <c r="BL493" t="b">
        <v>0</v>
      </c>
      <c r="BN493" t="s">
        <v>85</v>
      </c>
      <c r="BO493" t="b">
        <v>0</v>
      </c>
      <c r="BP493" t="b">
        <v>0</v>
      </c>
      <c r="BQ493">
        <v>495</v>
      </c>
      <c r="BR493">
        <v>1</v>
      </c>
    </row>
    <row r="494" spans="1:70" x14ac:dyDescent="0.25">
      <c r="A494" t="s">
        <v>4078</v>
      </c>
      <c r="B494" s="1"/>
      <c r="C494" t="s">
        <v>241</v>
      </c>
      <c r="D494" t="s">
        <v>74</v>
      </c>
      <c r="E494" t="s">
        <v>4072</v>
      </c>
      <c r="F494" t="s">
        <v>4079</v>
      </c>
      <c r="G494" t="s">
        <v>4074</v>
      </c>
      <c r="I494" t="s">
        <v>4080</v>
      </c>
      <c r="J494" s="1"/>
      <c r="K494" t="s">
        <v>4081</v>
      </c>
      <c r="L494">
        <v>5</v>
      </c>
      <c r="N494" t="s">
        <v>1011</v>
      </c>
      <c r="O494" s="1">
        <v>40164</v>
      </c>
      <c r="P494" t="s">
        <v>4077</v>
      </c>
      <c r="Q494" s="1">
        <v>40164</v>
      </c>
      <c r="R494" t="s">
        <v>17</v>
      </c>
      <c r="S494" s="1"/>
      <c r="T494" t="s">
        <v>17</v>
      </c>
      <c r="U494" t="s">
        <v>75</v>
      </c>
      <c r="V494" t="s">
        <v>17</v>
      </c>
      <c r="W494" t="s">
        <v>17</v>
      </c>
      <c r="X494" s="1">
        <v>40157</v>
      </c>
      <c r="Y494" t="s">
        <v>75</v>
      </c>
      <c r="Z494" t="s">
        <v>75</v>
      </c>
      <c r="AA494" t="s">
        <v>75</v>
      </c>
      <c r="AB494" t="s">
        <v>75</v>
      </c>
      <c r="AC494" t="s">
        <v>75</v>
      </c>
      <c r="AD494" s="1"/>
      <c r="AE494" s="1"/>
      <c r="AF494" s="1"/>
      <c r="AG494">
        <v>99</v>
      </c>
      <c r="AH494" s="1"/>
      <c r="AI494" s="1"/>
      <c r="AJ494" s="1"/>
      <c r="AK494" s="1">
        <v>40165</v>
      </c>
      <c r="AL494" s="1">
        <v>40166</v>
      </c>
      <c r="AM494" s="1"/>
      <c r="AN494" s="1"/>
      <c r="AO494" t="s">
        <v>75</v>
      </c>
      <c r="AP494" t="s">
        <v>17</v>
      </c>
      <c r="AQ494" t="s">
        <v>17</v>
      </c>
      <c r="AR494" t="s">
        <v>17</v>
      </c>
      <c r="AS494" s="1">
        <v>40217</v>
      </c>
      <c r="AT494" t="s">
        <v>18</v>
      </c>
      <c r="AU494" s="1">
        <v>40217</v>
      </c>
      <c r="AV494" t="s">
        <v>17</v>
      </c>
      <c r="AW494" t="s">
        <v>17</v>
      </c>
      <c r="AX494" t="s">
        <v>17</v>
      </c>
      <c r="AY494" s="1">
        <v>40217</v>
      </c>
      <c r="AZ494" t="s">
        <v>17</v>
      </c>
      <c r="BA494" t="s">
        <v>17</v>
      </c>
      <c r="BB494" t="s">
        <v>17</v>
      </c>
      <c r="BC494" s="1">
        <v>40217</v>
      </c>
      <c r="BD494" s="1">
        <v>40206</v>
      </c>
      <c r="BE494" t="s">
        <v>17</v>
      </c>
      <c r="BF494" t="s">
        <v>17</v>
      </c>
      <c r="BG494" t="s">
        <v>17</v>
      </c>
      <c r="BH494" t="s">
        <v>1004</v>
      </c>
      <c r="BI494" t="s">
        <v>17</v>
      </c>
      <c r="BJ494" s="1"/>
      <c r="BK494" t="b">
        <v>0</v>
      </c>
      <c r="BL494" t="b">
        <v>0</v>
      </c>
      <c r="BN494" t="s">
        <v>85</v>
      </c>
      <c r="BO494" t="b">
        <v>0</v>
      </c>
      <c r="BP494" t="b">
        <v>0</v>
      </c>
      <c r="BQ494">
        <v>496</v>
      </c>
      <c r="BR494">
        <v>1</v>
      </c>
    </row>
    <row r="495" spans="1:70" x14ac:dyDescent="0.25">
      <c r="A495" t="s">
        <v>4082</v>
      </c>
      <c r="B495" s="1">
        <v>40155</v>
      </c>
      <c r="C495" t="s">
        <v>318</v>
      </c>
      <c r="D495" t="s">
        <v>39</v>
      </c>
      <c r="E495" t="s">
        <v>4083</v>
      </c>
      <c r="F495" t="s">
        <v>4084</v>
      </c>
      <c r="G495" t="s">
        <v>4085</v>
      </c>
      <c r="I495" t="s">
        <v>4086</v>
      </c>
      <c r="J495" s="1"/>
      <c r="K495" t="s">
        <v>4087</v>
      </c>
      <c r="L495">
        <v>4</v>
      </c>
      <c r="N495" t="s">
        <v>1011</v>
      </c>
      <c r="O495" s="1">
        <v>40128</v>
      </c>
      <c r="P495" t="s">
        <v>4088</v>
      </c>
      <c r="Q495" s="1">
        <v>40130</v>
      </c>
      <c r="R495" t="s">
        <v>75</v>
      </c>
      <c r="S495" s="1">
        <v>40126</v>
      </c>
      <c r="T495" t="s">
        <v>75</v>
      </c>
      <c r="U495" t="s">
        <v>17</v>
      </c>
      <c r="V495" t="s">
        <v>17</v>
      </c>
      <c r="W495" t="s">
        <v>17</v>
      </c>
      <c r="X495" s="1">
        <v>40124</v>
      </c>
      <c r="Y495" t="s">
        <v>17</v>
      </c>
      <c r="Z495" t="s">
        <v>75</v>
      </c>
      <c r="AA495" t="s">
        <v>75</v>
      </c>
      <c r="AB495" t="s">
        <v>75</v>
      </c>
      <c r="AC495" t="s">
        <v>75</v>
      </c>
      <c r="AD495" s="1"/>
      <c r="AE495" s="1">
        <v>38810</v>
      </c>
      <c r="AF495" s="1"/>
      <c r="AG495">
        <v>3</v>
      </c>
      <c r="AH495" s="1">
        <v>38756</v>
      </c>
      <c r="AI495" s="1">
        <v>38909</v>
      </c>
      <c r="AJ495" s="1"/>
      <c r="AK495" s="1">
        <v>40143</v>
      </c>
      <c r="AL495" s="1">
        <v>40144</v>
      </c>
      <c r="AM495" s="1"/>
      <c r="AN495" s="1">
        <v>40155</v>
      </c>
      <c r="AO495" t="s">
        <v>75</v>
      </c>
      <c r="AP495" t="s">
        <v>17</v>
      </c>
      <c r="AQ495" t="s">
        <v>17</v>
      </c>
      <c r="AR495" t="s">
        <v>17</v>
      </c>
      <c r="AS495" s="1">
        <v>40217</v>
      </c>
      <c r="AT495" t="s">
        <v>18</v>
      </c>
      <c r="AU495" s="1">
        <v>40217</v>
      </c>
      <c r="AV495" t="s">
        <v>17</v>
      </c>
      <c r="AW495" t="s">
        <v>17</v>
      </c>
      <c r="AX495" t="s">
        <v>17</v>
      </c>
      <c r="AY495" s="1">
        <v>40217</v>
      </c>
      <c r="AZ495" t="s">
        <v>17</v>
      </c>
      <c r="BA495" t="s">
        <v>17</v>
      </c>
      <c r="BB495" t="s">
        <v>17</v>
      </c>
      <c r="BC495" s="1">
        <v>40217</v>
      </c>
      <c r="BD495" s="1">
        <v>40206</v>
      </c>
      <c r="BE495" t="s">
        <v>17</v>
      </c>
      <c r="BF495" t="s">
        <v>17</v>
      </c>
      <c r="BG495" t="s">
        <v>17</v>
      </c>
      <c r="BH495" t="s">
        <v>1004</v>
      </c>
      <c r="BI495" t="s">
        <v>17</v>
      </c>
      <c r="BJ495" s="1"/>
      <c r="BK495" t="b">
        <v>0</v>
      </c>
      <c r="BL495" t="b">
        <v>0</v>
      </c>
      <c r="BN495" t="s">
        <v>17</v>
      </c>
      <c r="BO495" t="b">
        <v>0</v>
      </c>
      <c r="BP495" t="b">
        <v>0</v>
      </c>
      <c r="BQ495">
        <v>497</v>
      </c>
      <c r="BR495">
        <v>1</v>
      </c>
    </row>
    <row r="496" spans="1:70" x14ac:dyDescent="0.25">
      <c r="A496" t="s">
        <v>4089</v>
      </c>
      <c r="B496" s="1"/>
      <c r="C496" t="s">
        <v>358</v>
      </c>
      <c r="D496" t="s">
        <v>41</v>
      </c>
      <c r="E496" t="s">
        <v>4090</v>
      </c>
      <c r="F496" t="s">
        <v>4091</v>
      </c>
      <c r="G496" t="s">
        <v>4092</v>
      </c>
      <c r="I496" t="s">
        <v>4093</v>
      </c>
      <c r="J496" s="1"/>
      <c r="K496" t="s">
        <v>4094</v>
      </c>
      <c r="L496">
        <v>11</v>
      </c>
      <c r="M496">
        <v>11</v>
      </c>
      <c r="N496" t="s">
        <v>1011</v>
      </c>
      <c r="O496" s="1">
        <v>40164</v>
      </c>
      <c r="Q496" s="1"/>
      <c r="R496" t="s">
        <v>17</v>
      </c>
      <c r="S496" s="1"/>
      <c r="T496" t="s">
        <v>75</v>
      </c>
      <c r="U496" t="s">
        <v>17</v>
      </c>
      <c r="V496" t="s">
        <v>17</v>
      </c>
      <c r="W496" t="s">
        <v>75</v>
      </c>
      <c r="X496" s="1">
        <v>40154</v>
      </c>
      <c r="Y496" t="s">
        <v>17</v>
      </c>
      <c r="Z496" t="s">
        <v>75</v>
      </c>
      <c r="AA496" t="s">
        <v>75</v>
      </c>
      <c r="AB496" t="s">
        <v>17</v>
      </c>
      <c r="AC496" t="s">
        <v>75</v>
      </c>
      <c r="AD496" s="1"/>
      <c r="AE496" s="1"/>
      <c r="AF496" s="1"/>
      <c r="AG496">
        <v>99</v>
      </c>
      <c r="AH496" s="1"/>
      <c r="AI496" s="1"/>
      <c r="AJ496" s="1"/>
      <c r="AK496" s="1">
        <v>40159</v>
      </c>
      <c r="AL496" s="1">
        <v>40163</v>
      </c>
      <c r="AM496" s="1"/>
      <c r="AN496" s="1"/>
      <c r="AO496" t="s">
        <v>75</v>
      </c>
      <c r="AP496" t="s">
        <v>17</v>
      </c>
      <c r="AQ496" t="s">
        <v>17</v>
      </c>
      <c r="AR496" t="s">
        <v>17</v>
      </c>
      <c r="AS496" s="1">
        <v>40217</v>
      </c>
      <c r="AT496" t="s">
        <v>18</v>
      </c>
      <c r="AU496" s="1">
        <v>40217</v>
      </c>
      <c r="AV496" t="s">
        <v>17</v>
      </c>
      <c r="AW496" t="s">
        <v>17</v>
      </c>
      <c r="AX496" t="s">
        <v>17</v>
      </c>
      <c r="AY496" s="1">
        <v>40217</v>
      </c>
      <c r="AZ496" t="s">
        <v>17</v>
      </c>
      <c r="BA496" t="s">
        <v>17</v>
      </c>
      <c r="BB496" t="s">
        <v>17</v>
      </c>
      <c r="BC496" s="1">
        <v>40217</v>
      </c>
      <c r="BD496" s="1">
        <v>40206</v>
      </c>
      <c r="BE496" t="s">
        <v>17</v>
      </c>
      <c r="BF496" t="s">
        <v>17</v>
      </c>
      <c r="BG496" t="s">
        <v>17</v>
      </c>
      <c r="BH496" t="s">
        <v>1004</v>
      </c>
      <c r="BI496" t="s">
        <v>17</v>
      </c>
      <c r="BJ496" s="1"/>
      <c r="BK496" t="b">
        <v>0</v>
      </c>
      <c r="BL496" t="b">
        <v>0</v>
      </c>
      <c r="BN496" t="s">
        <v>85</v>
      </c>
      <c r="BO496" t="b">
        <v>0</v>
      </c>
      <c r="BP496" t="b">
        <v>0</v>
      </c>
      <c r="BQ496">
        <v>498</v>
      </c>
      <c r="BR496">
        <v>1</v>
      </c>
    </row>
    <row r="497" spans="1:70" x14ac:dyDescent="0.25">
      <c r="A497" t="s">
        <v>4095</v>
      </c>
      <c r="B497" s="1">
        <v>40170</v>
      </c>
      <c r="C497" t="s">
        <v>282</v>
      </c>
      <c r="D497" t="s">
        <v>9</v>
      </c>
      <c r="E497" t="s">
        <v>4096</v>
      </c>
      <c r="F497" t="s">
        <v>4097</v>
      </c>
      <c r="G497" t="s">
        <v>4098</v>
      </c>
      <c r="I497" t="s">
        <v>4099</v>
      </c>
      <c r="J497" s="1">
        <v>39034</v>
      </c>
      <c r="K497" t="s">
        <v>4100</v>
      </c>
      <c r="L497">
        <v>3</v>
      </c>
      <c r="N497" t="s">
        <v>1011</v>
      </c>
      <c r="O497" s="1">
        <v>40154</v>
      </c>
      <c r="P497" t="s">
        <v>1945</v>
      </c>
      <c r="Q497" s="1">
        <v>40154</v>
      </c>
      <c r="R497" t="s">
        <v>17</v>
      </c>
      <c r="S497" s="1"/>
      <c r="T497" t="s">
        <v>17</v>
      </c>
      <c r="U497" t="s">
        <v>17</v>
      </c>
      <c r="V497" t="s">
        <v>75</v>
      </c>
      <c r="W497" t="s">
        <v>17</v>
      </c>
      <c r="X497" s="1">
        <v>40147</v>
      </c>
      <c r="Y497" t="s">
        <v>17</v>
      </c>
      <c r="Z497" t="s">
        <v>75</v>
      </c>
      <c r="AA497" t="s">
        <v>75</v>
      </c>
      <c r="AB497" t="s">
        <v>17</v>
      </c>
      <c r="AC497" t="s">
        <v>75</v>
      </c>
      <c r="AD497" s="1">
        <v>39034</v>
      </c>
      <c r="AE497" s="1">
        <v>39216</v>
      </c>
      <c r="AF497" s="1"/>
      <c r="AG497">
        <v>3</v>
      </c>
      <c r="AH497" s="1">
        <v>39133</v>
      </c>
      <c r="AI497" s="1">
        <v>39307</v>
      </c>
      <c r="AJ497" s="1"/>
      <c r="AK497" s="1">
        <v>40155</v>
      </c>
      <c r="AL497" s="1">
        <v>40156</v>
      </c>
      <c r="AM497" s="1"/>
      <c r="AN497" s="1">
        <v>40170</v>
      </c>
      <c r="AO497" t="s">
        <v>75</v>
      </c>
      <c r="AP497" t="s">
        <v>17</v>
      </c>
      <c r="AQ497" t="s">
        <v>17</v>
      </c>
      <c r="AR497" t="s">
        <v>17</v>
      </c>
      <c r="AS497" s="1">
        <v>40217</v>
      </c>
      <c r="AT497" t="s">
        <v>22</v>
      </c>
      <c r="AU497" s="1">
        <v>40217</v>
      </c>
      <c r="AV497" t="s">
        <v>17</v>
      </c>
      <c r="AW497" t="s">
        <v>17</v>
      </c>
      <c r="AX497" t="s">
        <v>17</v>
      </c>
      <c r="AY497" s="1">
        <v>40217</v>
      </c>
      <c r="AZ497" t="s">
        <v>17</v>
      </c>
      <c r="BA497" t="s">
        <v>17</v>
      </c>
      <c r="BB497" t="s">
        <v>17</v>
      </c>
      <c r="BC497" s="1">
        <v>40217</v>
      </c>
      <c r="BD497" s="1">
        <v>40206</v>
      </c>
      <c r="BE497" t="s">
        <v>17</v>
      </c>
      <c r="BF497" t="s">
        <v>17</v>
      </c>
      <c r="BG497" t="s">
        <v>17</v>
      </c>
      <c r="BH497" t="s">
        <v>1004</v>
      </c>
      <c r="BI497" t="s">
        <v>17</v>
      </c>
      <c r="BJ497" s="1"/>
      <c r="BK497" t="b">
        <v>0</v>
      </c>
      <c r="BL497" t="b">
        <v>0</v>
      </c>
      <c r="BN497" t="s">
        <v>85</v>
      </c>
      <c r="BO497" t="b">
        <v>0</v>
      </c>
      <c r="BP497" t="b">
        <v>0</v>
      </c>
      <c r="BQ497">
        <v>499</v>
      </c>
      <c r="BR497">
        <v>1</v>
      </c>
    </row>
    <row r="498" spans="1:70" x14ac:dyDescent="0.25">
      <c r="A498" t="s">
        <v>4101</v>
      </c>
      <c r="B498" s="1"/>
      <c r="C498" t="s">
        <v>165</v>
      </c>
      <c r="D498" t="s">
        <v>24</v>
      </c>
      <c r="E498" t="s">
        <v>3667</v>
      </c>
      <c r="G498" t="s">
        <v>4102</v>
      </c>
      <c r="I498" t="s">
        <v>4103</v>
      </c>
      <c r="J498" s="1">
        <v>36114</v>
      </c>
      <c r="K498" t="s">
        <v>4104</v>
      </c>
      <c r="L498">
        <v>11</v>
      </c>
      <c r="M498">
        <v>1</v>
      </c>
      <c r="N498" t="s">
        <v>1011</v>
      </c>
      <c r="O498" s="1">
        <v>40145</v>
      </c>
      <c r="P498" t="s">
        <v>4105</v>
      </c>
      <c r="Q498" s="1">
        <v>40149</v>
      </c>
      <c r="R498" t="s">
        <v>75</v>
      </c>
      <c r="S498" s="1"/>
      <c r="T498" t="s">
        <v>17</v>
      </c>
      <c r="U498" t="s">
        <v>75</v>
      </c>
      <c r="V498" t="s">
        <v>17</v>
      </c>
      <c r="W498" t="s">
        <v>75</v>
      </c>
      <c r="X498" s="1">
        <v>40145</v>
      </c>
      <c r="AA498" t="s">
        <v>75</v>
      </c>
      <c r="AC498" t="s">
        <v>75</v>
      </c>
      <c r="AD498" s="1"/>
      <c r="AE498" s="1"/>
      <c r="AF498" s="1"/>
      <c r="AG498">
        <v>99</v>
      </c>
      <c r="AH498" s="1"/>
      <c r="AI498" s="1"/>
      <c r="AJ498" s="1"/>
      <c r="AK498" s="1">
        <v>40148</v>
      </c>
      <c r="AL498" s="1">
        <v>40149</v>
      </c>
      <c r="AM498" s="1"/>
      <c r="AN498" s="1"/>
      <c r="AO498" t="s">
        <v>75</v>
      </c>
      <c r="AP498" t="s">
        <v>17</v>
      </c>
      <c r="AQ498" t="s">
        <v>17</v>
      </c>
      <c r="AR498" t="s">
        <v>17</v>
      </c>
      <c r="AS498" s="1">
        <v>40217</v>
      </c>
      <c r="AT498" t="s">
        <v>18</v>
      </c>
      <c r="AU498" s="1">
        <v>40217</v>
      </c>
      <c r="AV498" t="s">
        <v>17</v>
      </c>
      <c r="AW498" t="s">
        <v>17</v>
      </c>
      <c r="AX498" t="s">
        <v>17</v>
      </c>
      <c r="AY498" s="1">
        <v>40217</v>
      </c>
      <c r="AZ498" t="s">
        <v>17</v>
      </c>
      <c r="BA498" t="s">
        <v>17</v>
      </c>
      <c r="BB498" t="s">
        <v>17</v>
      </c>
      <c r="BC498" s="1">
        <v>40217</v>
      </c>
      <c r="BD498" s="1">
        <v>40206</v>
      </c>
      <c r="BE498" t="s">
        <v>17</v>
      </c>
      <c r="BF498" t="s">
        <v>17</v>
      </c>
      <c r="BG498" t="s">
        <v>17</v>
      </c>
      <c r="BH498" t="s">
        <v>1004</v>
      </c>
      <c r="BI498" t="s">
        <v>17</v>
      </c>
      <c r="BJ498" s="1"/>
      <c r="BK498" t="b">
        <v>0</v>
      </c>
      <c r="BL498" t="b">
        <v>0</v>
      </c>
      <c r="BN498" t="s">
        <v>85</v>
      </c>
      <c r="BO498" t="b">
        <v>0</v>
      </c>
      <c r="BP498" t="b">
        <v>0</v>
      </c>
      <c r="BQ498">
        <v>500</v>
      </c>
      <c r="BR498">
        <v>1</v>
      </c>
    </row>
    <row r="499" spans="1:70" x14ac:dyDescent="0.25">
      <c r="A499" t="s">
        <v>4106</v>
      </c>
      <c r="B499" s="1"/>
      <c r="C499" t="s">
        <v>686</v>
      </c>
      <c r="D499" t="s">
        <v>29</v>
      </c>
      <c r="E499" t="s">
        <v>3680</v>
      </c>
      <c r="F499" t="s">
        <v>4107</v>
      </c>
      <c r="G499" t="s">
        <v>4108</v>
      </c>
      <c r="I499" t="s">
        <v>4109</v>
      </c>
      <c r="J499" s="1">
        <v>38955</v>
      </c>
      <c r="K499" t="s">
        <v>4110</v>
      </c>
      <c r="L499">
        <v>3</v>
      </c>
      <c r="M499">
        <v>4</v>
      </c>
      <c r="N499" t="s">
        <v>979</v>
      </c>
      <c r="O499" s="1">
        <v>40156</v>
      </c>
      <c r="P499" t="s">
        <v>4111</v>
      </c>
      <c r="Q499" s="1">
        <v>40156</v>
      </c>
      <c r="R499" t="s">
        <v>75</v>
      </c>
      <c r="S499" s="1">
        <v>40156</v>
      </c>
      <c r="T499" t="s">
        <v>75</v>
      </c>
      <c r="U499" t="s">
        <v>17</v>
      </c>
      <c r="V499" t="s">
        <v>17</v>
      </c>
      <c r="W499" t="s">
        <v>75</v>
      </c>
      <c r="X499" s="1">
        <v>40150</v>
      </c>
      <c r="Y499" t="s">
        <v>75</v>
      </c>
      <c r="Z499" t="s">
        <v>75</v>
      </c>
      <c r="AA499" t="s">
        <v>75</v>
      </c>
      <c r="AB499" t="s">
        <v>17</v>
      </c>
      <c r="AC499" t="s">
        <v>75</v>
      </c>
      <c r="AD499" s="1">
        <v>38957</v>
      </c>
      <c r="AE499" s="1">
        <v>39048</v>
      </c>
      <c r="AF499" s="1"/>
      <c r="AG499">
        <v>3</v>
      </c>
      <c r="AH499" s="1">
        <v>39016</v>
      </c>
      <c r="AI499" s="1">
        <v>39078</v>
      </c>
      <c r="AJ499" s="1"/>
      <c r="AK499" s="1">
        <v>40156</v>
      </c>
      <c r="AL499" s="1">
        <v>40157</v>
      </c>
      <c r="AM499" s="1">
        <v>40162</v>
      </c>
      <c r="AN499" s="1"/>
      <c r="AO499" t="s">
        <v>75</v>
      </c>
      <c r="AP499" t="s">
        <v>17</v>
      </c>
      <c r="AQ499" t="s">
        <v>17</v>
      </c>
      <c r="AR499" t="s">
        <v>17</v>
      </c>
      <c r="AS499" s="1">
        <v>40217</v>
      </c>
      <c r="AT499" t="s">
        <v>18</v>
      </c>
      <c r="AU499" s="1">
        <v>40217</v>
      </c>
      <c r="AV499" t="s">
        <v>17</v>
      </c>
      <c r="AW499" t="s">
        <v>17</v>
      </c>
      <c r="AX499" t="s">
        <v>17</v>
      </c>
      <c r="AY499" s="1">
        <v>40217</v>
      </c>
      <c r="AZ499" t="s">
        <v>17</v>
      </c>
      <c r="BA499" t="s">
        <v>17</v>
      </c>
      <c r="BB499" t="s">
        <v>17</v>
      </c>
      <c r="BC499" s="1">
        <v>40217</v>
      </c>
      <c r="BD499" s="1">
        <v>40206</v>
      </c>
      <c r="BE499" t="s">
        <v>17</v>
      </c>
      <c r="BF499" t="s">
        <v>17</v>
      </c>
      <c r="BG499" t="s">
        <v>17</v>
      </c>
      <c r="BH499" t="s">
        <v>1004</v>
      </c>
      <c r="BI499" t="s">
        <v>17</v>
      </c>
      <c r="BJ499" s="1"/>
      <c r="BK499" t="b">
        <v>0</v>
      </c>
      <c r="BL499" t="b">
        <v>0</v>
      </c>
      <c r="BN499" t="s">
        <v>85</v>
      </c>
      <c r="BO499" t="b">
        <v>0</v>
      </c>
      <c r="BP499" t="b">
        <v>0</v>
      </c>
      <c r="BQ499">
        <v>501</v>
      </c>
      <c r="BR499">
        <v>1</v>
      </c>
    </row>
    <row r="500" spans="1:70" x14ac:dyDescent="0.25">
      <c r="A500" t="s">
        <v>4112</v>
      </c>
      <c r="B500" s="1">
        <v>40154</v>
      </c>
      <c r="C500" t="s">
        <v>110</v>
      </c>
      <c r="D500" t="s">
        <v>14</v>
      </c>
      <c r="E500" t="s">
        <v>4113</v>
      </c>
      <c r="F500" t="s">
        <v>4114</v>
      </c>
      <c r="G500" t="s">
        <v>4115</v>
      </c>
      <c r="I500" t="s">
        <v>4116</v>
      </c>
      <c r="J500" s="1">
        <v>37665</v>
      </c>
      <c r="K500" t="s">
        <v>4117</v>
      </c>
      <c r="L500">
        <v>6</v>
      </c>
      <c r="M500">
        <v>9</v>
      </c>
      <c r="N500" t="s">
        <v>979</v>
      </c>
      <c r="O500" s="1">
        <v>40136</v>
      </c>
      <c r="P500" t="s">
        <v>4118</v>
      </c>
      <c r="Q500" s="1">
        <v>40139</v>
      </c>
      <c r="R500" t="s">
        <v>75</v>
      </c>
      <c r="S500" s="1">
        <v>40136</v>
      </c>
      <c r="T500" t="s">
        <v>75</v>
      </c>
      <c r="U500" t="s">
        <v>17</v>
      </c>
      <c r="V500" t="s">
        <v>75</v>
      </c>
      <c r="W500" t="s">
        <v>17</v>
      </c>
      <c r="X500" s="1">
        <v>40138</v>
      </c>
      <c r="Y500" t="s">
        <v>75</v>
      </c>
      <c r="Z500" t="s">
        <v>75</v>
      </c>
      <c r="AA500" t="s">
        <v>75</v>
      </c>
      <c r="AB500" t="s">
        <v>75</v>
      </c>
      <c r="AC500" t="s">
        <v>75</v>
      </c>
      <c r="AD500" s="1">
        <v>37665</v>
      </c>
      <c r="AE500" s="1">
        <v>37790</v>
      </c>
      <c r="AF500" s="1"/>
      <c r="AG500">
        <v>3</v>
      </c>
      <c r="AH500" s="1">
        <v>37722</v>
      </c>
      <c r="AI500" s="1">
        <v>37812</v>
      </c>
      <c r="AJ500" s="1"/>
      <c r="AK500" s="1">
        <v>40141</v>
      </c>
      <c r="AL500" s="1">
        <v>40142</v>
      </c>
      <c r="AM500" s="1">
        <v>40152</v>
      </c>
      <c r="AN500" s="1">
        <v>40154</v>
      </c>
      <c r="AO500" t="s">
        <v>75</v>
      </c>
      <c r="AP500" t="s">
        <v>17</v>
      </c>
      <c r="AQ500" t="s">
        <v>17</v>
      </c>
      <c r="AR500" t="s">
        <v>17</v>
      </c>
      <c r="AS500" s="1">
        <v>40217</v>
      </c>
      <c r="AT500" t="s">
        <v>18</v>
      </c>
      <c r="AU500" s="1">
        <v>40217</v>
      </c>
      <c r="AV500" t="s">
        <v>17</v>
      </c>
      <c r="AW500" t="s">
        <v>17</v>
      </c>
      <c r="AX500" t="s">
        <v>17</v>
      </c>
      <c r="AY500" s="1">
        <v>40217</v>
      </c>
      <c r="AZ500" t="s">
        <v>17</v>
      </c>
      <c r="BA500" t="s">
        <v>17</v>
      </c>
      <c r="BB500" t="s">
        <v>17</v>
      </c>
      <c r="BC500" s="1"/>
      <c r="BD500" s="1">
        <v>40206</v>
      </c>
      <c r="BE500" t="s">
        <v>17</v>
      </c>
      <c r="BF500" t="s">
        <v>17</v>
      </c>
      <c r="BG500" t="s">
        <v>17</v>
      </c>
      <c r="BH500" t="s">
        <v>1004</v>
      </c>
      <c r="BI500" t="s">
        <v>17</v>
      </c>
      <c r="BJ500" s="1"/>
      <c r="BK500" t="b">
        <v>0</v>
      </c>
      <c r="BL500" t="b">
        <v>0</v>
      </c>
      <c r="BN500" t="s">
        <v>85</v>
      </c>
      <c r="BO500" t="b">
        <v>0</v>
      </c>
      <c r="BP500" t="b">
        <v>0</v>
      </c>
      <c r="BQ500">
        <v>502</v>
      </c>
      <c r="BR500">
        <v>1</v>
      </c>
    </row>
    <row r="501" spans="1:70" x14ac:dyDescent="0.25">
      <c r="A501" t="s">
        <v>4119</v>
      </c>
      <c r="B501" s="1">
        <v>40154</v>
      </c>
      <c r="C501" t="s">
        <v>266</v>
      </c>
      <c r="D501" t="s">
        <v>14</v>
      </c>
      <c r="I501" t="s">
        <v>4120</v>
      </c>
      <c r="J501" s="1">
        <v>39664</v>
      </c>
      <c r="K501" t="s">
        <v>4121</v>
      </c>
      <c r="L501">
        <v>1</v>
      </c>
      <c r="N501" t="s">
        <v>1011</v>
      </c>
      <c r="O501" s="1"/>
      <c r="Q501" s="1"/>
      <c r="R501" t="s">
        <v>17</v>
      </c>
      <c r="S501" s="1"/>
      <c r="T501" t="s">
        <v>75</v>
      </c>
      <c r="U501" t="s">
        <v>75</v>
      </c>
      <c r="V501" t="s">
        <v>75</v>
      </c>
      <c r="W501" t="s">
        <v>75</v>
      </c>
      <c r="X501" s="1">
        <v>40137</v>
      </c>
      <c r="Y501" t="s">
        <v>17</v>
      </c>
      <c r="Z501" t="s">
        <v>17</v>
      </c>
      <c r="AA501" t="s">
        <v>75</v>
      </c>
      <c r="AB501" t="s">
        <v>17</v>
      </c>
      <c r="AC501" t="s">
        <v>75</v>
      </c>
      <c r="AD501" s="1"/>
      <c r="AE501" s="1">
        <v>40144</v>
      </c>
      <c r="AF501" s="1"/>
      <c r="AG501">
        <v>2</v>
      </c>
      <c r="AH501" s="1">
        <v>40088</v>
      </c>
      <c r="AI501" s="1"/>
      <c r="AJ501" s="1"/>
      <c r="AK501" s="1">
        <v>40144</v>
      </c>
      <c r="AL501" s="1">
        <v>40145</v>
      </c>
      <c r="AM501" s="1">
        <v>40152</v>
      </c>
      <c r="AN501" s="1">
        <v>40154</v>
      </c>
      <c r="AO501" t="s">
        <v>75</v>
      </c>
      <c r="AP501" t="s">
        <v>17</v>
      </c>
      <c r="AQ501" t="s">
        <v>17</v>
      </c>
      <c r="AR501" t="s">
        <v>17</v>
      </c>
      <c r="AS501" s="1">
        <v>40217</v>
      </c>
      <c r="AT501" t="s">
        <v>18</v>
      </c>
      <c r="AU501" s="1">
        <v>40217</v>
      </c>
      <c r="AV501" t="s">
        <v>17</v>
      </c>
      <c r="AW501" t="s">
        <v>17</v>
      </c>
      <c r="AX501" t="s">
        <v>17</v>
      </c>
      <c r="AY501" s="1">
        <v>40217</v>
      </c>
      <c r="AZ501" t="s">
        <v>17</v>
      </c>
      <c r="BA501" t="s">
        <v>17</v>
      </c>
      <c r="BB501" t="s">
        <v>17</v>
      </c>
      <c r="BC501" s="1"/>
      <c r="BD501" s="1">
        <v>40206</v>
      </c>
      <c r="BE501" t="s">
        <v>17</v>
      </c>
      <c r="BF501" t="s">
        <v>17</v>
      </c>
      <c r="BG501" t="s">
        <v>17</v>
      </c>
      <c r="BH501" t="s">
        <v>1004</v>
      </c>
      <c r="BI501" t="s">
        <v>17</v>
      </c>
      <c r="BJ501" s="1"/>
      <c r="BK501" t="b">
        <v>0</v>
      </c>
      <c r="BL501" t="b">
        <v>0</v>
      </c>
      <c r="BN501" t="s">
        <v>85</v>
      </c>
      <c r="BO501" t="b">
        <v>0</v>
      </c>
      <c r="BP501" t="b">
        <v>0</v>
      </c>
      <c r="BQ501">
        <v>503</v>
      </c>
      <c r="BR501">
        <v>1</v>
      </c>
    </row>
    <row r="502" spans="1:70" x14ac:dyDescent="0.25">
      <c r="A502" t="s">
        <v>4122</v>
      </c>
      <c r="B502" s="1">
        <v>40197</v>
      </c>
      <c r="C502" t="s">
        <v>3185</v>
      </c>
      <c r="D502" t="s">
        <v>29</v>
      </c>
      <c r="E502" t="s">
        <v>4123</v>
      </c>
      <c r="F502" t="s">
        <v>4124</v>
      </c>
      <c r="G502" t="s">
        <v>4125</v>
      </c>
      <c r="I502" t="s">
        <v>4126</v>
      </c>
      <c r="J502" s="1">
        <v>39701</v>
      </c>
      <c r="K502" t="s">
        <v>4127</v>
      </c>
      <c r="L502">
        <v>1</v>
      </c>
      <c r="M502">
        <v>2</v>
      </c>
      <c r="N502" t="s">
        <v>1011</v>
      </c>
      <c r="O502" s="1">
        <v>40136</v>
      </c>
      <c r="P502" t="s">
        <v>4128</v>
      </c>
      <c r="Q502" s="1">
        <v>40137</v>
      </c>
      <c r="R502" t="s">
        <v>17</v>
      </c>
      <c r="S502" s="1"/>
      <c r="T502" t="s">
        <v>75</v>
      </c>
      <c r="U502" t="s">
        <v>17</v>
      </c>
      <c r="V502" t="s">
        <v>17</v>
      </c>
      <c r="W502" t="s">
        <v>75</v>
      </c>
      <c r="X502" s="1">
        <v>40120</v>
      </c>
      <c r="Y502" t="s">
        <v>17</v>
      </c>
      <c r="Z502" t="s">
        <v>75</v>
      </c>
      <c r="AA502" t="s">
        <v>75</v>
      </c>
      <c r="AB502" t="s">
        <v>17</v>
      </c>
      <c r="AC502" t="s">
        <v>75</v>
      </c>
      <c r="AD502" s="1">
        <v>39702</v>
      </c>
      <c r="AE502" s="1">
        <v>39877</v>
      </c>
      <c r="AF502" s="1">
        <v>40050</v>
      </c>
      <c r="AG502">
        <v>3</v>
      </c>
      <c r="AH502" s="1">
        <v>39786</v>
      </c>
      <c r="AI502" s="1">
        <v>40060</v>
      </c>
      <c r="AJ502" s="1"/>
      <c r="AK502" s="1">
        <v>40136</v>
      </c>
      <c r="AL502" s="1">
        <v>40137</v>
      </c>
      <c r="AM502" s="1">
        <v>40143</v>
      </c>
      <c r="AN502" s="1">
        <v>40197</v>
      </c>
      <c r="AO502" t="s">
        <v>75</v>
      </c>
      <c r="AS502" s="1"/>
      <c r="AU502" s="1"/>
      <c r="AY502" s="1"/>
      <c r="BC502" s="1"/>
      <c r="BD502" s="1"/>
      <c r="BJ502" s="1">
        <v>40184</v>
      </c>
      <c r="BK502" t="b">
        <v>0</v>
      </c>
      <c r="BL502" t="b">
        <v>0</v>
      </c>
      <c r="BM502" t="s">
        <v>17</v>
      </c>
      <c r="BN502" t="s">
        <v>85</v>
      </c>
      <c r="BO502" t="b">
        <v>0</v>
      </c>
      <c r="BP502" t="b">
        <v>0</v>
      </c>
      <c r="BQ502">
        <v>504</v>
      </c>
      <c r="BR502">
        <v>1</v>
      </c>
    </row>
    <row r="503" spans="1:70" x14ac:dyDescent="0.25">
      <c r="A503" t="s">
        <v>4129</v>
      </c>
      <c r="B503" s="1">
        <v>40196</v>
      </c>
      <c r="C503" t="s">
        <v>65</v>
      </c>
      <c r="D503" t="s">
        <v>29</v>
      </c>
      <c r="E503" t="s">
        <v>4130</v>
      </c>
      <c r="F503" t="s">
        <v>4131</v>
      </c>
      <c r="G503" t="s">
        <v>4132</v>
      </c>
      <c r="I503" t="s">
        <v>4133</v>
      </c>
      <c r="J503" s="1">
        <v>39540</v>
      </c>
      <c r="K503" t="s">
        <v>4134</v>
      </c>
      <c r="L503">
        <v>1</v>
      </c>
      <c r="M503">
        <v>8</v>
      </c>
      <c r="N503" t="s">
        <v>1011</v>
      </c>
      <c r="O503" s="1">
        <v>40184</v>
      </c>
      <c r="P503" t="s">
        <v>4135</v>
      </c>
      <c r="Q503" s="1">
        <v>40185</v>
      </c>
      <c r="R503" t="s">
        <v>17</v>
      </c>
      <c r="S503" s="1"/>
      <c r="T503" t="s">
        <v>17</v>
      </c>
      <c r="U503" t="s">
        <v>75</v>
      </c>
      <c r="V503" t="s">
        <v>75</v>
      </c>
      <c r="W503" t="s">
        <v>75</v>
      </c>
      <c r="X503" s="1">
        <v>40181</v>
      </c>
      <c r="Y503" t="s">
        <v>75</v>
      </c>
      <c r="Z503" t="s">
        <v>17</v>
      </c>
      <c r="AA503" t="s">
        <v>75</v>
      </c>
      <c r="AB503" t="s">
        <v>75</v>
      </c>
      <c r="AC503" t="s">
        <v>75</v>
      </c>
      <c r="AD503" s="1"/>
      <c r="AE503" s="1">
        <v>40168</v>
      </c>
      <c r="AF503" s="1"/>
      <c r="AG503">
        <v>2</v>
      </c>
      <c r="AH503" s="1">
        <v>39907</v>
      </c>
      <c r="AI503" s="1"/>
      <c r="AJ503" s="1"/>
      <c r="AK503" s="1">
        <v>40184</v>
      </c>
      <c r="AL503" s="1">
        <v>40185</v>
      </c>
      <c r="AM503" s="1">
        <v>40190</v>
      </c>
      <c r="AN503" s="1">
        <v>40196</v>
      </c>
      <c r="AO503" t="s">
        <v>75</v>
      </c>
      <c r="AP503" t="s">
        <v>17</v>
      </c>
      <c r="AQ503" t="s">
        <v>17</v>
      </c>
      <c r="AR503" t="s">
        <v>17</v>
      </c>
      <c r="AS503" s="1">
        <v>40217</v>
      </c>
      <c r="AT503" t="s">
        <v>18</v>
      </c>
      <c r="AU503" s="1">
        <v>40217</v>
      </c>
      <c r="AV503" t="s">
        <v>17</v>
      </c>
      <c r="AW503" t="s">
        <v>17</v>
      </c>
      <c r="AX503" t="s">
        <v>17</v>
      </c>
      <c r="AY503" s="1">
        <v>40217</v>
      </c>
      <c r="AZ503" t="s">
        <v>17</v>
      </c>
      <c r="BA503" t="s">
        <v>17</v>
      </c>
      <c r="BB503" t="s">
        <v>17</v>
      </c>
      <c r="BC503" s="1"/>
      <c r="BD503" s="1">
        <v>40206</v>
      </c>
      <c r="BE503" t="s">
        <v>17</v>
      </c>
      <c r="BF503" t="s">
        <v>17</v>
      </c>
      <c r="BG503" t="s">
        <v>17</v>
      </c>
      <c r="BH503" t="s">
        <v>1004</v>
      </c>
      <c r="BI503" t="s">
        <v>17</v>
      </c>
      <c r="BJ503" s="1">
        <v>40277</v>
      </c>
      <c r="BK503" t="b">
        <v>0</v>
      </c>
      <c r="BL503" t="b">
        <v>1</v>
      </c>
      <c r="BM503" t="s">
        <v>75</v>
      </c>
      <c r="BN503" t="s">
        <v>85</v>
      </c>
      <c r="BO503" t="b">
        <v>0</v>
      </c>
      <c r="BP503" t="b">
        <v>0</v>
      </c>
      <c r="BQ503">
        <v>505</v>
      </c>
      <c r="BR503">
        <v>1</v>
      </c>
    </row>
    <row r="504" spans="1:70" x14ac:dyDescent="0.25">
      <c r="A504" t="s">
        <v>4136</v>
      </c>
      <c r="B504" s="1">
        <v>40198</v>
      </c>
      <c r="C504" t="s">
        <v>3966</v>
      </c>
      <c r="D504" t="s">
        <v>29</v>
      </c>
      <c r="E504" t="s">
        <v>4137</v>
      </c>
      <c r="F504" t="s">
        <v>4138</v>
      </c>
      <c r="G504" t="s">
        <v>4139</v>
      </c>
      <c r="I504" t="s">
        <v>4140</v>
      </c>
      <c r="J504" s="1">
        <v>37974</v>
      </c>
      <c r="K504" t="s">
        <v>4141</v>
      </c>
      <c r="L504">
        <v>6</v>
      </c>
      <c r="N504" t="s">
        <v>1011</v>
      </c>
      <c r="O504" s="1">
        <v>40194</v>
      </c>
      <c r="P504" t="s">
        <v>4142</v>
      </c>
      <c r="Q504" s="1">
        <v>40194</v>
      </c>
      <c r="R504" t="s">
        <v>75</v>
      </c>
      <c r="S504" s="1">
        <v>40193</v>
      </c>
      <c r="T504" t="s">
        <v>75</v>
      </c>
      <c r="U504" t="s">
        <v>17</v>
      </c>
      <c r="V504" t="s">
        <v>75</v>
      </c>
      <c r="W504" t="s">
        <v>17</v>
      </c>
      <c r="X504" s="1">
        <v>40190</v>
      </c>
      <c r="Y504" t="s">
        <v>17</v>
      </c>
      <c r="Z504" t="s">
        <v>75</v>
      </c>
      <c r="AA504" t="s">
        <v>75</v>
      </c>
      <c r="AB504" t="s">
        <v>75</v>
      </c>
      <c r="AC504" t="s">
        <v>75</v>
      </c>
      <c r="AD504" s="1">
        <v>37977</v>
      </c>
      <c r="AE504" s="1">
        <v>38405</v>
      </c>
      <c r="AF504" s="1"/>
      <c r="AG504">
        <v>2</v>
      </c>
      <c r="AH504" s="1">
        <v>38229</v>
      </c>
      <c r="AI504" s="1"/>
      <c r="AJ504" s="1"/>
      <c r="AK504" s="1">
        <v>40194</v>
      </c>
      <c r="AL504" s="1">
        <v>40195</v>
      </c>
      <c r="AM504" s="1">
        <v>40197</v>
      </c>
      <c r="AN504" s="1">
        <v>40198</v>
      </c>
      <c r="AO504" t="s">
        <v>75</v>
      </c>
      <c r="AP504" t="s">
        <v>17</v>
      </c>
      <c r="AQ504" t="s">
        <v>17</v>
      </c>
      <c r="AR504" t="s">
        <v>17</v>
      </c>
      <c r="AS504" s="1">
        <v>40217</v>
      </c>
      <c r="AT504" t="s">
        <v>18</v>
      </c>
      <c r="AU504" s="1">
        <v>40217</v>
      </c>
      <c r="AV504" t="s">
        <v>17</v>
      </c>
      <c r="AW504" t="s">
        <v>17</v>
      </c>
      <c r="AX504" t="s">
        <v>17</v>
      </c>
      <c r="AY504" s="1">
        <v>40217</v>
      </c>
      <c r="AZ504" t="s">
        <v>17</v>
      </c>
      <c r="BA504" t="s">
        <v>17</v>
      </c>
      <c r="BB504" t="s">
        <v>17</v>
      </c>
      <c r="BC504" s="1"/>
      <c r="BD504" s="1">
        <v>40206</v>
      </c>
      <c r="BE504" t="s">
        <v>17</v>
      </c>
      <c r="BF504" t="s">
        <v>17</v>
      </c>
      <c r="BG504" t="s">
        <v>17</v>
      </c>
      <c r="BH504" t="s">
        <v>1004</v>
      </c>
      <c r="BI504" t="s">
        <v>17</v>
      </c>
      <c r="BJ504" s="1">
        <v>40276</v>
      </c>
      <c r="BK504" t="b">
        <v>1</v>
      </c>
      <c r="BL504" t="b">
        <v>0</v>
      </c>
      <c r="BM504" t="s">
        <v>75</v>
      </c>
      <c r="BN504" t="s">
        <v>85</v>
      </c>
      <c r="BO504" t="b">
        <v>0</v>
      </c>
      <c r="BP504" t="b">
        <v>0</v>
      </c>
      <c r="BQ504">
        <v>506</v>
      </c>
      <c r="BR504">
        <v>1</v>
      </c>
    </row>
    <row r="505" spans="1:70" x14ac:dyDescent="0.25">
      <c r="A505" t="s">
        <v>4143</v>
      </c>
      <c r="B505" s="1"/>
      <c r="C505" t="s">
        <v>1027</v>
      </c>
      <c r="D505" t="s">
        <v>24</v>
      </c>
      <c r="E505" t="s">
        <v>4144</v>
      </c>
      <c r="F505" t="s">
        <v>4145</v>
      </c>
      <c r="G505" t="s">
        <v>4146</v>
      </c>
      <c r="I505" t="s">
        <v>4147</v>
      </c>
      <c r="J505" s="1">
        <v>37641</v>
      </c>
      <c r="K505" t="s">
        <v>4148</v>
      </c>
      <c r="L505">
        <v>5</v>
      </c>
      <c r="M505">
        <v>11</v>
      </c>
      <c r="N505" t="s">
        <v>979</v>
      </c>
      <c r="O505" s="1">
        <v>40171</v>
      </c>
      <c r="P505" t="s">
        <v>1866</v>
      </c>
      <c r="Q505" s="1">
        <v>40171</v>
      </c>
      <c r="R505" t="s">
        <v>17</v>
      </c>
      <c r="S505" s="1"/>
      <c r="T505" t="s">
        <v>17</v>
      </c>
      <c r="U505" t="s">
        <v>17</v>
      </c>
      <c r="V505" t="s">
        <v>17</v>
      </c>
      <c r="W505" t="s">
        <v>75</v>
      </c>
      <c r="X505" s="1">
        <v>40168</v>
      </c>
      <c r="Y505" t="s">
        <v>17</v>
      </c>
      <c r="Z505" t="s">
        <v>75</v>
      </c>
      <c r="AA505" t="s">
        <v>75</v>
      </c>
      <c r="AB505" t="s">
        <v>75</v>
      </c>
      <c r="AC505" t="s">
        <v>75</v>
      </c>
      <c r="AD505" s="1"/>
      <c r="AE505" s="1"/>
      <c r="AF505" s="1"/>
      <c r="AG505">
        <v>99</v>
      </c>
      <c r="AH505" s="1"/>
      <c r="AI505" s="1"/>
      <c r="AJ505" s="1"/>
      <c r="AK505" s="1">
        <v>40174</v>
      </c>
      <c r="AL505" s="1">
        <v>40175</v>
      </c>
      <c r="AM505" s="1"/>
      <c r="AN505" s="1"/>
      <c r="AO505" t="s">
        <v>75</v>
      </c>
      <c r="AP505" t="s">
        <v>17</v>
      </c>
      <c r="AQ505" t="s">
        <v>17</v>
      </c>
      <c r="AR505" t="s">
        <v>17</v>
      </c>
      <c r="AS505" s="1"/>
      <c r="AT505" t="s">
        <v>22</v>
      </c>
      <c r="AU505" s="1">
        <v>39859</v>
      </c>
      <c r="AV505" t="s">
        <v>17</v>
      </c>
      <c r="AW505" t="s">
        <v>17</v>
      </c>
      <c r="AX505" t="s">
        <v>17</v>
      </c>
      <c r="AY505" s="1">
        <v>39860</v>
      </c>
      <c r="AZ505" t="s">
        <v>17</v>
      </c>
      <c r="BA505" t="s">
        <v>17</v>
      </c>
      <c r="BB505" t="s">
        <v>17</v>
      </c>
      <c r="BC505" s="1"/>
      <c r="BD505" s="1"/>
      <c r="BE505" t="s">
        <v>17</v>
      </c>
      <c r="BF505" t="s">
        <v>17</v>
      </c>
      <c r="BG505" t="s">
        <v>17</v>
      </c>
      <c r="BH505" t="s">
        <v>1004</v>
      </c>
      <c r="BI505" t="s">
        <v>17</v>
      </c>
      <c r="BJ505" s="1"/>
      <c r="BK505" t="b">
        <v>0</v>
      </c>
      <c r="BL505" t="b">
        <v>0</v>
      </c>
      <c r="BN505" t="s">
        <v>85</v>
      </c>
      <c r="BO505" t="b">
        <v>0</v>
      </c>
      <c r="BP505" t="b">
        <v>0</v>
      </c>
      <c r="BQ505">
        <v>507</v>
      </c>
      <c r="BR505">
        <v>1</v>
      </c>
    </row>
    <row r="506" spans="1:70" x14ac:dyDescent="0.25">
      <c r="A506" t="s">
        <v>4149</v>
      </c>
      <c r="B506" s="1">
        <v>40191</v>
      </c>
      <c r="C506" t="s">
        <v>3857</v>
      </c>
      <c r="D506" t="s">
        <v>41</v>
      </c>
      <c r="E506" t="s">
        <v>4150</v>
      </c>
      <c r="G506" t="s">
        <v>4151</v>
      </c>
      <c r="I506" t="s">
        <v>4152</v>
      </c>
      <c r="J506" s="1">
        <v>36954</v>
      </c>
      <c r="K506" t="s">
        <v>4153</v>
      </c>
      <c r="L506">
        <v>9</v>
      </c>
      <c r="N506" t="s">
        <v>1011</v>
      </c>
      <c r="O506" s="1">
        <v>40182</v>
      </c>
      <c r="P506" t="s">
        <v>4154</v>
      </c>
      <c r="Q506" s="1">
        <v>40182</v>
      </c>
      <c r="R506" t="s">
        <v>75</v>
      </c>
      <c r="S506" s="1">
        <v>40182</v>
      </c>
      <c r="T506" t="s">
        <v>75</v>
      </c>
      <c r="U506" t="s">
        <v>17</v>
      </c>
      <c r="V506" t="s">
        <v>17</v>
      </c>
      <c r="W506" t="s">
        <v>75</v>
      </c>
      <c r="X506" s="1">
        <v>40175</v>
      </c>
      <c r="Z506" t="s">
        <v>75</v>
      </c>
      <c r="AA506" t="s">
        <v>75</v>
      </c>
      <c r="AB506" t="s">
        <v>17</v>
      </c>
      <c r="AC506" t="s">
        <v>75</v>
      </c>
      <c r="AD506" s="1"/>
      <c r="AE506" s="1"/>
      <c r="AF506" s="1"/>
      <c r="AG506">
        <v>99</v>
      </c>
      <c r="AH506" s="1"/>
      <c r="AI506" s="1"/>
      <c r="AJ506" s="1"/>
      <c r="AK506" s="1">
        <v>40183</v>
      </c>
      <c r="AL506" s="1">
        <v>40185</v>
      </c>
      <c r="AM506" s="1">
        <v>40189</v>
      </c>
      <c r="AN506" s="1">
        <v>40191</v>
      </c>
      <c r="AO506" t="s">
        <v>75</v>
      </c>
      <c r="AP506" t="s">
        <v>17</v>
      </c>
      <c r="AQ506" t="s">
        <v>17</v>
      </c>
      <c r="AR506" t="s">
        <v>17</v>
      </c>
      <c r="AS506" s="1"/>
      <c r="AT506" t="s">
        <v>18</v>
      </c>
      <c r="AU506" s="1"/>
      <c r="AV506" t="s">
        <v>17</v>
      </c>
      <c r="AW506" t="s">
        <v>17</v>
      </c>
      <c r="AX506" t="s">
        <v>17</v>
      </c>
      <c r="AY506" s="1"/>
      <c r="AZ506" t="s">
        <v>17</v>
      </c>
      <c r="BA506" t="s">
        <v>17</v>
      </c>
      <c r="BB506" t="s">
        <v>17</v>
      </c>
      <c r="BC506" s="1"/>
      <c r="BD506" s="1"/>
      <c r="BE506" t="s">
        <v>17</v>
      </c>
      <c r="BF506" t="s">
        <v>17</v>
      </c>
      <c r="BG506" t="s">
        <v>17</v>
      </c>
      <c r="BJ506" s="1"/>
      <c r="BK506" t="b">
        <v>0</v>
      </c>
      <c r="BL506" t="b">
        <v>0</v>
      </c>
      <c r="BN506" t="s">
        <v>17</v>
      </c>
      <c r="BO506" t="b">
        <v>0</v>
      </c>
      <c r="BP506" t="b">
        <v>0</v>
      </c>
      <c r="BQ506">
        <v>508</v>
      </c>
      <c r="BR506">
        <v>1</v>
      </c>
    </row>
    <row r="507" spans="1:70" x14ac:dyDescent="0.25">
      <c r="A507" t="s">
        <v>4155</v>
      </c>
      <c r="B507" s="1"/>
      <c r="C507" t="s">
        <v>3292</v>
      </c>
      <c r="D507" t="s">
        <v>39</v>
      </c>
      <c r="E507" t="s">
        <v>4156</v>
      </c>
      <c r="I507" t="s">
        <v>4157</v>
      </c>
      <c r="J507" s="1">
        <v>39843</v>
      </c>
      <c r="K507" t="s">
        <v>4158</v>
      </c>
      <c r="M507">
        <v>11</v>
      </c>
      <c r="N507" t="s">
        <v>1011</v>
      </c>
      <c r="O507" s="1">
        <v>40154</v>
      </c>
      <c r="P507" t="s">
        <v>4159</v>
      </c>
      <c r="Q507" s="1">
        <v>40154</v>
      </c>
      <c r="R507" t="s">
        <v>75</v>
      </c>
      <c r="S507" s="1"/>
      <c r="T507" t="s">
        <v>75</v>
      </c>
      <c r="U507" t="s">
        <v>75</v>
      </c>
      <c r="V507" t="s">
        <v>75</v>
      </c>
      <c r="W507" t="s">
        <v>75</v>
      </c>
      <c r="X507" s="1">
        <v>40153</v>
      </c>
      <c r="Y507" t="s">
        <v>75</v>
      </c>
      <c r="Z507" t="s">
        <v>75</v>
      </c>
      <c r="AA507" t="s">
        <v>75</v>
      </c>
      <c r="AB507" t="s">
        <v>17</v>
      </c>
      <c r="AC507" t="s">
        <v>75</v>
      </c>
      <c r="AD507" s="1">
        <v>39835</v>
      </c>
      <c r="AE507" s="1">
        <v>39938</v>
      </c>
      <c r="AF507" s="1"/>
      <c r="AG507">
        <v>3</v>
      </c>
      <c r="AH507" s="1">
        <v>39903</v>
      </c>
      <c r="AI507" s="1">
        <v>39980</v>
      </c>
      <c r="AJ507" s="1"/>
      <c r="AK507" s="1">
        <v>40155</v>
      </c>
      <c r="AL507" s="1">
        <v>40156</v>
      </c>
      <c r="AM507" s="1"/>
      <c r="AN507" s="1"/>
      <c r="AO507" t="s">
        <v>75</v>
      </c>
      <c r="AP507" t="s">
        <v>17</v>
      </c>
      <c r="AQ507" t="s">
        <v>17</v>
      </c>
      <c r="AR507" t="s">
        <v>17</v>
      </c>
      <c r="AS507" s="1">
        <v>40217</v>
      </c>
      <c r="AT507" t="s">
        <v>18</v>
      </c>
      <c r="AU507" s="1">
        <v>40217</v>
      </c>
      <c r="AV507" t="s">
        <v>17</v>
      </c>
      <c r="AW507" t="s">
        <v>17</v>
      </c>
      <c r="AX507" t="s">
        <v>17</v>
      </c>
      <c r="AY507" s="1">
        <v>40217</v>
      </c>
      <c r="AZ507" t="s">
        <v>17</v>
      </c>
      <c r="BA507" t="s">
        <v>17</v>
      </c>
      <c r="BB507" t="s">
        <v>17</v>
      </c>
      <c r="BC507" s="1">
        <v>40217</v>
      </c>
      <c r="BD507" s="1">
        <v>40206</v>
      </c>
      <c r="BE507" t="s">
        <v>17</v>
      </c>
      <c r="BF507" t="s">
        <v>17</v>
      </c>
      <c r="BG507" t="s">
        <v>17</v>
      </c>
      <c r="BH507" t="s">
        <v>1004</v>
      </c>
      <c r="BI507" t="s">
        <v>17</v>
      </c>
      <c r="BJ507" s="1"/>
      <c r="BK507" t="b">
        <v>0</v>
      </c>
      <c r="BL507" t="b">
        <v>0</v>
      </c>
      <c r="BN507" t="s">
        <v>85</v>
      </c>
      <c r="BO507" t="b">
        <v>0</v>
      </c>
      <c r="BP507" t="b">
        <v>0</v>
      </c>
      <c r="BQ507">
        <v>509</v>
      </c>
      <c r="BR507">
        <v>1</v>
      </c>
    </row>
    <row r="508" spans="1:70" x14ac:dyDescent="0.25">
      <c r="A508" t="s">
        <v>4160</v>
      </c>
      <c r="B508" s="1">
        <v>40093</v>
      </c>
      <c r="C508" t="s">
        <v>140</v>
      </c>
      <c r="D508" t="s">
        <v>41</v>
      </c>
      <c r="E508" t="s">
        <v>3583</v>
      </c>
      <c r="F508" t="s">
        <v>4161</v>
      </c>
      <c r="G508" t="s">
        <v>4162</v>
      </c>
      <c r="I508" t="s">
        <v>4163</v>
      </c>
      <c r="J508" s="1">
        <v>35855</v>
      </c>
      <c r="K508" t="s">
        <v>4164</v>
      </c>
      <c r="L508">
        <v>11</v>
      </c>
      <c r="N508" t="s">
        <v>979</v>
      </c>
      <c r="O508" s="1">
        <v>40085</v>
      </c>
      <c r="P508" t="s">
        <v>4165</v>
      </c>
      <c r="Q508" s="1">
        <v>40085</v>
      </c>
      <c r="R508" t="s">
        <v>75</v>
      </c>
      <c r="S508" s="1">
        <v>40085</v>
      </c>
      <c r="T508" t="s">
        <v>17</v>
      </c>
      <c r="U508" t="s">
        <v>75</v>
      </c>
      <c r="V508" t="s">
        <v>75</v>
      </c>
      <c r="W508" t="s">
        <v>75</v>
      </c>
      <c r="X508" s="1">
        <v>40081</v>
      </c>
      <c r="Y508" t="s">
        <v>75</v>
      </c>
      <c r="Z508" t="s">
        <v>75</v>
      </c>
      <c r="AA508" t="s">
        <v>75</v>
      </c>
      <c r="AB508" t="s">
        <v>75</v>
      </c>
      <c r="AC508" t="s">
        <v>75</v>
      </c>
      <c r="AD508" s="1"/>
      <c r="AE508" s="1"/>
      <c r="AF508" s="1"/>
      <c r="AG508">
        <v>99</v>
      </c>
      <c r="AH508" s="1"/>
      <c r="AI508" s="1"/>
      <c r="AJ508" s="1"/>
      <c r="AK508" s="1">
        <v>40085</v>
      </c>
      <c r="AL508" s="1">
        <v>40087</v>
      </c>
      <c r="AM508" s="1">
        <v>40093</v>
      </c>
      <c r="AN508" s="1">
        <v>40093</v>
      </c>
      <c r="AO508" t="s">
        <v>75</v>
      </c>
      <c r="AP508" t="s">
        <v>17</v>
      </c>
      <c r="AQ508" t="s">
        <v>17</v>
      </c>
      <c r="AR508" t="s">
        <v>17</v>
      </c>
      <c r="AS508" s="1">
        <v>40217</v>
      </c>
      <c r="AT508" t="s">
        <v>18</v>
      </c>
      <c r="AU508" s="1">
        <v>73089</v>
      </c>
      <c r="AV508" t="s">
        <v>17</v>
      </c>
      <c r="AW508" t="s">
        <v>17</v>
      </c>
      <c r="AX508" t="s">
        <v>17</v>
      </c>
      <c r="AY508" s="1">
        <v>40217</v>
      </c>
      <c r="AZ508" t="s">
        <v>17</v>
      </c>
      <c r="BA508" t="s">
        <v>17</v>
      </c>
      <c r="BB508" t="s">
        <v>17</v>
      </c>
      <c r="BC508" s="1">
        <v>40217</v>
      </c>
      <c r="BD508" s="1">
        <v>40206</v>
      </c>
      <c r="BE508" t="s">
        <v>17</v>
      </c>
      <c r="BF508" t="s">
        <v>17</v>
      </c>
      <c r="BG508" t="s">
        <v>17</v>
      </c>
      <c r="BH508" t="s">
        <v>1004</v>
      </c>
      <c r="BI508" t="s">
        <v>17</v>
      </c>
      <c r="BJ508" s="1"/>
      <c r="BK508" t="b">
        <v>0</v>
      </c>
      <c r="BL508" t="b">
        <v>0</v>
      </c>
      <c r="BN508" t="s">
        <v>85</v>
      </c>
      <c r="BO508" t="b">
        <v>0</v>
      </c>
      <c r="BP508" t="b">
        <v>0</v>
      </c>
      <c r="BQ508">
        <v>510</v>
      </c>
      <c r="BR508">
        <v>1</v>
      </c>
    </row>
    <row r="509" spans="1:70" x14ac:dyDescent="0.25">
      <c r="A509" t="s">
        <v>4166</v>
      </c>
      <c r="B509" s="1">
        <v>40235</v>
      </c>
      <c r="C509" t="s">
        <v>30</v>
      </c>
      <c r="D509" t="s">
        <v>29</v>
      </c>
      <c r="E509" t="s">
        <v>4167</v>
      </c>
      <c r="F509" t="s">
        <v>4168</v>
      </c>
      <c r="G509" t="s">
        <v>4169</v>
      </c>
      <c r="H509" t="s">
        <v>29</v>
      </c>
      <c r="I509" t="s">
        <v>4170</v>
      </c>
      <c r="J509" s="1"/>
      <c r="K509" t="s">
        <v>4171</v>
      </c>
      <c r="L509">
        <v>3</v>
      </c>
      <c r="N509" t="s">
        <v>979</v>
      </c>
      <c r="O509" s="1">
        <v>40232</v>
      </c>
      <c r="P509" t="s">
        <v>4172</v>
      </c>
      <c r="Q509" s="1">
        <v>40232</v>
      </c>
      <c r="R509" t="s">
        <v>17</v>
      </c>
      <c r="S509" s="1"/>
      <c r="T509" t="s">
        <v>75</v>
      </c>
      <c r="U509" t="s">
        <v>17</v>
      </c>
      <c r="V509" t="s">
        <v>17</v>
      </c>
      <c r="W509" t="s">
        <v>75</v>
      </c>
      <c r="X509" s="1">
        <v>40221</v>
      </c>
      <c r="Y509" t="s">
        <v>17</v>
      </c>
      <c r="Z509" t="s">
        <v>17</v>
      </c>
      <c r="AA509" t="s">
        <v>75</v>
      </c>
      <c r="AB509" t="s">
        <v>17</v>
      </c>
      <c r="AC509" t="s">
        <v>75</v>
      </c>
      <c r="AD509" s="1"/>
      <c r="AE509" s="1"/>
      <c r="AF509" s="1"/>
      <c r="AG509">
        <v>99</v>
      </c>
      <c r="AH509" s="1"/>
      <c r="AI509" s="1"/>
      <c r="AJ509" s="1"/>
      <c r="AK509" s="1">
        <v>40232</v>
      </c>
      <c r="AL509" s="1">
        <v>40233</v>
      </c>
      <c r="AM509" s="1">
        <v>40234</v>
      </c>
      <c r="AN509" s="1">
        <v>40235</v>
      </c>
      <c r="AO509" t="s">
        <v>75</v>
      </c>
      <c r="AP509" t="s">
        <v>17</v>
      </c>
      <c r="AQ509" t="s">
        <v>17</v>
      </c>
      <c r="AR509" t="s">
        <v>17</v>
      </c>
      <c r="AS509" s="1">
        <v>40280</v>
      </c>
      <c r="AT509" t="s">
        <v>22</v>
      </c>
      <c r="AU509" s="1">
        <v>40280</v>
      </c>
      <c r="AV509" t="s">
        <v>17</v>
      </c>
      <c r="AW509" t="s">
        <v>17</v>
      </c>
      <c r="AX509" t="s">
        <v>17</v>
      </c>
      <c r="AY509" s="1">
        <v>40280</v>
      </c>
      <c r="AZ509" t="s">
        <v>17</v>
      </c>
      <c r="BA509" t="s">
        <v>17</v>
      </c>
      <c r="BB509" t="s">
        <v>17</v>
      </c>
      <c r="BC509" s="1">
        <v>40280</v>
      </c>
      <c r="BD509" s="1"/>
      <c r="BE509" t="s">
        <v>17</v>
      </c>
      <c r="BF509" t="s">
        <v>17</v>
      </c>
      <c r="BG509" t="s">
        <v>17</v>
      </c>
      <c r="BH509" t="s">
        <v>1004</v>
      </c>
      <c r="BI509" t="s">
        <v>17</v>
      </c>
      <c r="BJ509" s="1">
        <v>40301</v>
      </c>
      <c r="BK509" t="b">
        <v>0</v>
      </c>
      <c r="BL509" t="b">
        <v>0</v>
      </c>
      <c r="BM509" t="s">
        <v>17</v>
      </c>
      <c r="BN509" t="s">
        <v>85</v>
      </c>
      <c r="BO509" t="b">
        <v>0</v>
      </c>
      <c r="BP509" t="b">
        <v>0</v>
      </c>
      <c r="BQ509">
        <v>511</v>
      </c>
      <c r="BR509">
        <v>1</v>
      </c>
    </row>
    <row r="510" spans="1:70" x14ac:dyDescent="0.25">
      <c r="A510" t="s">
        <v>4173</v>
      </c>
      <c r="B510" s="1">
        <v>40235</v>
      </c>
      <c r="C510" t="s">
        <v>235</v>
      </c>
      <c r="D510" t="s">
        <v>29</v>
      </c>
      <c r="E510" t="s">
        <v>4174</v>
      </c>
      <c r="F510" t="s">
        <v>4175</v>
      </c>
      <c r="G510" t="s">
        <v>4176</v>
      </c>
      <c r="I510" t="s">
        <v>4177</v>
      </c>
      <c r="J510" s="1">
        <v>40169</v>
      </c>
      <c r="K510" t="s">
        <v>4178</v>
      </c>
      <c r="M510">
        <v>2</v>
      </c>
      <c r="N510" t="s">
        <v>1011</v>
      </c>
      <c r="O510" s="1">
        <v>40228</v>
      </c>
      <c r="Q510" s="1">
        <v>40228</v>
      </c>
      <c r="R510" t="s">
        <v>17</v>
      </c>
      <c r="S510" s="1"/>
      <c r="T510" t="s">
        <v>17</v>
      </c>
      <c r="U510" t="s">
        <v>75</v>
      </c>
      <c r="V510" t="s">
        <v>17</v>
      </c>
      <c r="W510" t="s">
        <v>75</v>
      </c>
      <c r="X510" s="1">
        <v>40223</v>
      </c>
      <c r="Y510" t="s">
        <v>75</v>
      </c>
      <c r="Z510" t="s">
        <v>75</v>
      </c>
      <c r="AA510" t="s">
        <v>75</v>
      </c>
      <c r="AB510" t="s">
        <v>75</v>
      </c>
      <c r="AC510" t="s">
        <v>75</v>
      </c>
      <c r="AD510" s="1">
        <v>40237</v>
      </c>
      <c r="AE510" s="1"/>
      <c r="AF510" s="1"/>
      <c r="AG510">
        <v>99</v>
      </c>
      <c r="AH510" s="1"/>
      <c r="AI510" s="1"/>
      <c r="AJ510" s="1"/>
      <c r="AK510" s="1">
        <v>40228</v>
      </c>
      <c r="AL510" s="1">
        <v>40229</v>
      </c>
      <c r="AM510" s="1">
        <v>40234</v>
      </c>
      <c r="AN510" s="1">
        <v>40235</v>
      </c>
      <c r="AO510" t="s">
        <v>75</v>
      </c>
      <c r="AP510" t="s">
        <v>17</v>
      </c>
      <c r="AQ510" t="s">
        <v>17</v>
      </c>
      <c r="AR510" t="s">
        <v>17</v>
      </c>
      <c r="AS510" s="1">
        <v>40276</v>
      </c>
      <c r="AT510" t="s">
        <v>18</v>
      </c>
      <c r="AU510" s="1">
        <v>40276</v>
      </c>
      <c r="AV510" t="s">
        <v>17</v>
      </c>
      <c r="AW510" t="s">
        <v>17</v>
      </c>
      <c r="AX510" t="s">
        <v>17</v>
      </c>
      <c r="AY510" s="1">
        <v>40276</v>
      </c>
      <c r="AZ510" t="s">
        <v>17</v>
      </c>
      <c r="BA510" t="s">
        <v>17</v>
      </c>
      <c r="BB510" t="s">
        <v>17</v>
      </c>
      <c r="BC510" s="1">
        <v>40276</v>
      </c>
      <c r="BD510" s="1">
        <v>40265</v>
      </c>
      <c r="BE510" t="s">
        <v>17</v>
      </c>
      <c r="BF510" t="s">
        <v>17</v>
      </c>
      <c r="BG510" t="s">
        <v>17</v>
      </c>
      <c r="BH510" t="s">
        <v>1004</v>
      </c>
      <c r="BI510" t="s">
        <v>17</v>
      </c>
      <c r="BJ510" s="1">
        <v>40287</v>
      </c>
      <c r="BK510" t="b">
        <v>0</v>
      </c>
      <c r="BL510" t="b">
        <v>0</v>
      </c>
      <c r="BM510" t="s">
        <v>17</v>
      </c>
      <c r="BN510" t="s">
        <v>85</v>
      </c>
      <c r="BO510" t="b">
        <v>0</v>
      </c>
      <c r="BP510" t="b">
        <v>0</v>
      </c>
      <c r="BQ510">
        <v>512</v>
      </c>
      <c r="BR510">
        <v>1</v>
      </c>
    </row>
    <row r="511" spans="1:70" x14ac:dyDescent="0.25">
      <c r="A511" t="s">
        <v>4179</v>
      </c>
      <c r="B511" s="1">
        <v>40210</v>
      </c>
      <c r="C511" t="s">
        <v>1915</v>
      </c>
      <c r="D511" t="s">
        <v>12</v>
      </c>
      <c r="E511" t="s">
        <v>4180</v>
      </c>
      <c r="F511" t="s">
        <v>4181</v>
      </c>
      <c r="G511" t="s">
        <v>4182</v>
      </c>
      <c r="H511" t="s">
        <v>58</v>
      </c>
      <c r="I511" t="s">
        <v>4183</v>
      </c>
      <c r="J511" s="1">
        <v>38629</v>
      </c>
      <c r="K511" t="s">
        <v>4184</v>
      </c>
      <c r="L511">
        <v>3</v>
      </c>
      <c r="N511" t="s">
        <v>979</v>
      </c>
      <c r="O511" s="1">
        <v>40203</v>
      </c>
      <c r="P511" t="s">
        <v>4185</v>
      </c>
      <c r="Q511" s="1">
        <v>40203</v>
      </c>
      <c r="R511" t="s">
        <v>75</v>
      </c>
      <c r="S511" s="1">
        <v>40203</v>
      </c>
      <c r="T511" t="s">
        <v>75</v>
      </c>
      <c r="U511" t="s">
        <v>75</v>
      </c>
      <c r="V511" t="s">
        <v>75</v>
      </c>
      <c r="W511" t="s">
        <v>75</v>
      </c>
      <c r="X511" s="1">
        <v>40201</v>
      </c>
      <c r="Y511" t="s">
        <v>17</v>
      </c>
      <c r="Z511" t="s">
        <v>75</v>
      </c>
      <c r="AA511" t="s">
        <v>75</v>
      </c>
      <c r="AB511" t="s">
        <v>75</v>
      </c>
      <c r="AC511" t="s">
        <v>75</v>
      </c>
      <c r="AD511" s="1"/>
      <c r="AE511" s="1"/>
      <c r="AF511" s="1"/>
      <c r="AG511">
        <v>99</v>
      </c>
      <c r="AH511" s="1"/>
      <c r="AI511" s="1"/>
      <c r="AJ511" s="1"/>
      <c r="AK511" s="1">
        <v>40206</v>
      </c>
      <c r="AL511" s="1">
        <v>40207</v>
      </c>
      <c r="AM511" s="1">
        <v>40210</v>
      </c>
      <c r="AN511" s="1">
        <v>40211</v>
      </c>
      <c r="AO511" t="s">
        <v>75</v>
      </c>
      <c r="AP511" t="s">
        <v>17</v>
      </c>
      <c r="AQ511" t="s">
        <v>17</v>
      </c>
      <c r="AR511" t="s">
        <v>17</v>
      </c>
      <c r="AS511" s="1">
        <v>40276</v>
      </c>
      <c r="AT511" t="s">
        <v>18</v>
      </c>
      <c r="AU511" s="1">
        <v>40276</v>
      </c>
      <c r="AV511" t="s">
        <v>17</v>
      </c>
      <c r="AW511" t="s">
        <v>17</v>
      </c>
      <c r="AX511" t="s">
        <v>17</v>
      </c>
      <c r="AY511" s="1">
        <v>40276</v>
      </c>
      <c r="AZ511" t="s">
        <v>17</v>
      </c>
      <c r="BA511" t="s">
        <v>17</v>
      </c>
      <c r="BB511" t="s">
        <v>75</v>
      </c>
      <c r="BC511" s="1">
        <v>40276</v>
      </c>
      <c r="BD511" s="1">
        <v>40265</v>
      </c>
      <c r="BE511" t="s">
        <v>17</v>
      </c>
      <c r="BF511" t="s">
        <v>17</v>
      </c>
      <c r="BG511" t="s">
        <v>17</v>
      </c>
      <c r="BH511" t="s">
        <v>1004</v>
      </c>
      <c r="BI511" t="s">
        <v>17</v>
      </c>
      <c r="BJ511" s="1"/>
      <c r="BK511" t="b">
        <v>0</v>
      </c>
      <c r="BL511" t="b">
        <v>0</v>
      </c>
      <c r="BN511" t="s">
        <v>85</v>
      </c>
      <c r="BO511" t="b">
        <v>0</v>
      </c>
      <c r="BP511" t="b">
        <v>0</v>
      </c>
      <c r="BQ511">
        <v>514</v>
      </c>
      <c r="BR511">
        <v>1</v>
      </c>
    </row>
    <row r="512" spans="1:70" x14ac:dyDescent="0.25">
      <c r="A512" t="s">
        <v>4186</v>
      </c>
      <c r="B512" s="1">
        <v>40204</v>
      </c>
      <c r="C512" t="s">
        <v>3134</v>
      </c>
      <c r="D512" t="s">
        <v>29</v>
      </c>
      <c r="E512" t="s">
        <v>1731</v>
      </c>
      <c r="F512" t="s">
        <v>4187</v>
      </c>
      <c r="G512" t="s">
        <v>4188</v>
      </c>
      <c r="I512" t="s">
        <v>4189</v>
      </c>
      <c r="J512" s="1">
        <v>39505</v>
      </c>
      <c r="K512" t="s">
        <v>4190</v>
      </c>
      <c r="L512">
        <v>1</v>
      </c>
      <c r="M512">
        <v>11</v>
      </c>
      <c r="N512" t="s">
        <v>1011</v>
      </c>
      <c r="O512" s="1">
        <v>40196</v>
      </c>
      <c r="P512" t="s">
        <v>4191</v>
      </c>
      <c r="Q512" s="1">
        <v>40196</v>
      </c>
      <c r="R512" t="s">
        <v>75</v>
      </c>
      <c r="S512" s="1">
        <v>40192</v>
      </c>
      <c r="T512" t="s">
        <v>17</v>
      </c>
      <c r="U512" t="s">
        <v>75</v>
      </c>
      <c r="V512" t="s">
        <v>75</v>
      </c>
      <c r="W512" t="s">
        <v>17</v>
      </c>
      <c r="X512" s="1">
        <v>40191</v>
      </c>
      <c r="Y512" t="s">
        <v>75</v>
      </c>
      <c r="Z512" t="s">
        <v>75</v>
      </c>
      <c r="AA512" t="s">
        <v>75</v>
      </c>
      <c r="AB512" t="s">
        <v>17</v>
      </c>
      <c r="AC512" t="s">
        <v>75</v>
      </c>
      <c r="AD512" s="1">
        <v>39506</v>
      </c>
      <c r="AE512" s="1">
        <v>39596</v>
      </c>
      <c r="AF512" s="1"/>
      <c r="AG512">
        <v>2</v>
      </c>
      <c r="AH512" s="1">
        <v>39566</v>
      </c>
      <c r="AI512" s="1"/>
      <c r="AJ512" s="1"/>
      <c r="AK512" s="1">
        <v>40197</v>
      </c>
      <c r="AL512" s="1">
        <v>40198</v>
      </c>
      <c r="AM512" s="1">
        <v>40204</v>
      </c>
      <c r="AN512" s="1">
        <v>40204</v>
      </c>
      <c r="AO512" t="s">
        <v>75</v>
      </c>
      <c r="AP512" t="s">
        <v>17</v>
      </c>
      <c r="AQ512" t="s">
        <v>17</v>
      </c>
      <c r="AR512" t="s">
        <v>17</v>
      </c>
      <c r="AS512" s="1">
        <v>40276</v>
      </c>
      <c r="AT512" t="s">
        <v>18</v>
      </c>
      <c r="AU512" s="1">
        <v>40276</v>
      </c>
      <c r="AV512" t="s">
        <v>17</v>
      </c>
      <c r="AW512" t="s">
        <v>17</v>
      </c>
      <c r="AX512" t="s">
        <v>17</v>
      </c>
      <c r="AY512" s="1">
        <v>40276</v>
      </c>
      <c r="AZ512" t="s">
        <v>17</v>
      </c>
      <c r="BA512" t="s">
        <v>17</v>
      </c>
      <c r="BB512" t="s">
        <v>17</v>
      </c>
      <c r="BC512" s="1">
        <v>40276</v>
      </c>
      <c r="BD512" s="1">
        <v>40265</v>
      </c>
      <c r="BE512" t="s">
        <v>17</v>
      </c>
      <c r="BF512" t="s">
        <v>17</v>
      </c>
      <c r="BG512" t="s">
        <v>17</v>
      </c>
      <c r="BH512" t="s">
        <v>1004</v>
      </c>
      <c r="BI512" t="s">
        <v>17</v>
      </c>
      <c r="BJ512" s="1">
        <v>40282</v>
      </c>
      <c r="BK512" t="b">
        <v>0</v>
      </c>
      <c r="BL512" t="b">
        <v>0</v>
      </c>
      <c r="BM512" t="s">
        <v>17</v>
      </c>
      <c r="BN512" t="s">
        <v>85</v>
      </c>
      <c r="BO512" t="b">
        <v>0</v>
      </c>
      <c r="BP512" t="b">
        <v>0</v>
      </c>
      <c r="BQ512">
        <v>515</v>
      </c>
      <c r="BR512">
        <v>1</v>
      </c>
    </row>
    <row r="513" spans="1:70" x14ac:dyDescent="0.25">
      <c r="A513" t="s">
        <v>4192</v>
      </c>
      <c r="B513" s="1">
        <v>40228</v>
      </c>
      <c r="C513" t="s">
        <v>2725</v>
      </c>
      <c r="D513" t="s">
        <v>9</v>
      </c>
      <c r="E513" t="s">
        <v>4193</v>
      </c>
      <c r="F513" t="s">
        <v>4194</v>
      </c>
      <c r="G513" t="s">
        <v>4195</v>
      </c>
      <c r="I513" t="s">
        <v>4196</v>
      </c>
      <c r="J513" s="1">
        <v>39444</v>
      </c>
      <c r="K513" t="s">
        <v>4197</v>
      </c>
      <c r="L513">
        <v>2</v>
      </c>
      <c r="N513" t="s">
        <v>979</v>
      </c>
      <c r="O513" s="1">
        <v>40225</v>
      </c>
      <c r="P513" t="s">
        <v>4198</v>
      </c>
      <c r="Q513" s="1">
        <v>40225</v>
      </c>
      <c r="R513" t="s">
        <v>75</v>
      </c>
      <c r="S513" s="1">
        <v>40225</v>
      </c>
      <c r="T513" t="s">
        <v>75</v>
      </c>
      <c r="U513" t="s">
        <v>17</v>
      </c>
      <c r="V513" t="s">
        <v>17</v>
      </c>
      <c r="W513" t="s">
        <v>75</v>
      </c>
      <c r="X513" s="1">
        <v>40219</v>
      </c>
      <c r="Y513" t="s">
        <v>75</v>
      </c>
      <c r="Z513" t="s">
        <v>75</v>
      </c>
      <c r="AA513" t="s">
        <v>75</v>
      </c>
      <c r="AB513" t="s">
        <v>17</v>
      </c>
      <c r="AC513" t="s">
        <v>75</v>
      </c>
      <c r="AD513" s="1"/>
      <c r="AE513" s="1"/>
      <c r="AF513" s="1"/>
      <c r="AG513">
        <v>1</v>
      </c>
      <c r="AH513" s="1">
        <v>39567</v>
      </c>
      <c r="AI513" s="1"/>
      <c r="AJ513" s="1"/>
      <c r="AK513" s="1">
        <v>40226</v>
      </c>
      <c r="AL513" s="1">
        <v>40227</v>
      </c>
      <c r="AM513" s="1"/>
      <c r="AN513" s="1">
        <v>40228</v>
      </c>
      <c r="AO513" t="s">
        <v>75</v>
      </c>
      <c r="AP513" t="s">
        <v>17</v>
      </c>
      <c r="AQ513" t="s">
        <v>17</v>
      </c>
      <c r="AR513" t="s">
        <v>17</v>
      </c>
      <c r="AS513" s="1">
        <v>40276</v>
      </c>
      <c r="AT513" t="s">
        <v>18</v>
      </c>
      <c r="AU513" s="1">
        <v>40276</v>
      </c>
      <c r="AV513" t="s">
        <v>17</v>
      </c>
      <c r="AW513" t="s">
        <v>17</v>
      </c>
      <c r="AX513" t="s">
        <v>17</v>
      </c>
      <c r="AY513" s="1">
        <v>40276</v>
      </c>
      <c r="AZ513" t="s">
        <v>17</v>
      </c>
      <c r="BA513" t="s">
        <v>17</v>
      </c>
      <c r="BB513" t="s">
        <v>17</v>
      </c>
      <c r="BC513" s="1">
        <v>40276</v>
      </c>
      <c r="BD513" s="1">
        <v>40265</v>
      </c>
      <c r="BE513" t="s">
        <v>17</v>
      </c>
      <c r="BF513" t="s">
        <v>17</v>
      </c>
      <c r="BG513" t="s">
        <v>17</v>
      </c>
      <c r="BH513" t="s">
        <v>1004</v>
      </c>
      <c r="BI513" t="s">
        <v>17</v>
      </c>
      <c r="BJ513" s="1"/>
      <c r="BK513" t="b">
        <v>0</v>
      </c>
      <c r="BL513" t="b">
        <v>0</v>
      </c>
      <c r="BN513" t="s">
        <v>85</v>
      </c>
      <c r="BO513" t="b">
        <v>0</v>
      </c>
      <c r="BP513" t="b">
        <v>0</v>
      </c>
      <c r="BQ513">
        <v>516</v>
      </c>
      <c r="BR513">
        <v>1</v>
      </c>
    </row>
    <row r="514" spans="1:70" x14ac:dyDescent="0.25">
      <c r="A514" t="s">
        <v>4199</v>
      </c>
      <c r="B514" s="1">
        <v>40240</v>
      </c>
      <c r="C514" t="s">
        <v>358</v>
      </c>
      <c r="D514" t="s">
        <v>41</v>
      </c>
      <c r="E514" t="s">
        <v>4200</v>
      </c>
      <c r="F514" t="s">
        <v>4201</v>
      </c>
      <c r="G514" t="s">
        <v>4202</v>
      </c>
      <c r="J514" s="1">
        <v>39631</v>
      </c>
      <c r="K514" t="s">
        <v>4203</v>
      </c>
      <c r="L514">
        <v>1</v>
      </c>
      <c r="M514">
        <v>6</v>
      </c>
      <c r="N514" t="s">
        <v>979</v>
      </c>
      <c r="O514" s="1">
        <v>40231</v>
      </c>
      <c r="P514" t="s">
        <v>4204</v>
      </c>
      <c r="Q514" s="1">
        <v>40232</v>
      </c>
      <c r="R514" t="s">
        <v>17</v>
      </c>
      <c r="S514" s="1"/>
      <c r="T514" t="s">
        <v>75</v>
      </c>
      <c r="U514" t="s">
        <v>17</v>
      </c>
      <c r="V514" t="s">
        <v>17</v>
      </c>
      <c r="W514" t="s">
        <v>75</v>
      </c>
      <c r="X514" s="1">
        <v>40217</v>
      </c>
      <c r="Y514" t="s">
        <v>75</v>
      </c>
      <c r="AA514" t="s">
        <v>75</v>
      </c>
      <c r="AB514" t="s">
        <v>17</v>
      </c>
      <c r="AC514" t="s">
        <v>75</v>
      </c>
      <c r="AD514" s="1"/>
      <c r="AE514" s="1"/>
      <c r="AF514" s="1"/>
      <c r="AG514">
        <v>99</v>
      </c>
      <c r="AH514" s="1"/>
      <c r="AI514" s="1"/>
      <c r="AJ514" s="1"/>
      <c r="AK514" s="1">
        <v>40232</v>
      </c>
      <c r="AL514" s="1">
        <v>40233</v>
      </c>
      <c r="AM514" s="1"/>
      <c r="AN514" s="1">
        <v>40240</v>
      </c>
      <c r="AO514" t="s">
        <v>75</v>
      </c>
      <c r="AP514" t="s">
        <v>17</v>
      </c>
      <c r="AQ514" t="s">
        <v>17</v>
      </c>
      <c r="AR514" t="s">
        <v>17</v>
      </c>
      <c r="AS514" s="1">
        <v>40276</v>
      </c>
      <c r="AT514" t="s">
        <v>22</v>
      </c>
      <c r="AU514" s="1">
        <v>40276</v>
      </c>
      <c r="AV514" t="s">
        <v>17</v>
      </c>
      <c r="AW514" t="s">
        <v>17</v>
      </c>
      <c r="AX514" t="s">
        <v>17</v>
      </c>
      <c r="AY514" s="1">
        <v>40276</v>
      </c>
      <c r="AZ514" t="s">
        <v>17</v>
      </c>
      <c r="BA514" t="s">
        <v>17</v>
      </c>
      <c r="BB514" t="s">
        <v>17</v>
      </c>
      <c r="BC514" s="1">
        <v>40276</v>
      </c>
      <c r="BD514" s="1">
        <v>40265</v>
      </c>
      <c r="BE514" t="s">
        <v>17</v>
      </c>
      <c r="BF514" t="s">
        <v>17</v>
      </c>
      <c r="BG514" t="s">
        <v>17</v>
      </c>
      <c r="BH514" t="s">
        <v>1004</v>
      </c>
      <c r="BI514" t="s">
        <v>17</v>
      </c>
      <c r="BJ514" s="1"/>
      <c r="BK514" t="b">
        <v>0</v>
      </c>
      <c r="BL514" t="b">
        <v>0</v>
      </c>
      <c r="BM514" t="s">
        <v>17</v>
      </c>
      <c r="BN514" t="s">
        <v>85</v>
      </c>
      <c r="BO514" t="b">
        <v>0</v>
      </c>
      <c r="BP514" t="b">
        <v>0</v>
      </c>
      <c r="BQ514">
        <v>517</v>
      </c>
      <c r="BR514">
        <v>1</v>
      </c>
    </row>
    <row r="515" spans="1:70" x14ac:dyDescent="0.25">
      <c r="A515" t="s">
        <v>4205</v>
      </c>
      <c r="B515" s="1">
        <v>40240</v>
      </c>
      <c r="C515" t="s">
        <v>358</v>
      </c>
      <c r="D515" t="s">
        <v>41</v>
      </c>
      <c r="E515" t="s">
        <v>4206</v>
      </c>
      <c r="F515" t="s">
        <v>4207</v>
      </c>
      <c r="G515" t="s">
        <v>4208</v>
      </c>
      <c r="I515" t="s">
        <v>4209</v>
      </c>
      <c r="J515" s="1">
        <v>39903</v>
      </c>
      <c r="K515" t="s">
        <v>4210</v>
      </c>
      <c r="M515">
        <v>11</v>
      </c>
      <c r="N515" t="s">
        <v>979</v>
      </c>
      <c r="O515" s="1">
        <v>40227</v>
      </c>
      <c r="P515" t="s">
        <v>4211</v>
      </c>
      <c r="Q515" s="1">
        <v>40231</v>
      </c>
      <c r="R515" t="s">
        <v>75</v>
      </c>
      <c r="S515" s="1">
        <v>40227</v>
      </c>
      <c r="T515" t="s">
        <v>75</v>
      </c>
      <c r="U515" t="s">
        <v>17</v>
      </c>
      <c r="V515" t="s">
        <v>17</v>
      </c>
      <c r="W515" t="s">
        <v>75</v>
      </c>
      <c r="X515" s="1">
        <v>40196</v>
      </c>
      <c r="Y515" t="s">
        <v>17</v>
      </c>
      <c r="Z515" t="s">
        <v>75</v>
      </c>
      <c r="AA515" t="s">
        <v>75</v>
      </c>
      <c r="AB515" t="s">
        <v>17</v>
      </c>
      <c r="AC515" t="s">
        <v>75</v>
      </c>
      <c r="AD515" s="1"/>
      <c r="AE515" s="1">
        <v>40000</v>
      </c>
      <c r="AF515" s="1"/>
      <c r="AG515">
        <v>3</v>
      </c>
      <c r="AH515" s="1">
        <v>39964</v>
      </c>
      <c r="AI515" s="1">
        <v>40086</v>
      </c>
      <c r="AJ515" s="1"/>
      <c r="AK515" s="1">
        <v>40232</v>
      </c>
      <c r="AL515" s="1">
        <v>40233</v>
      </c>
      <c r="AM515" s="1"/>
      <c r="AN515" s="1">
        <v>40240</v>
      </c>
      <c r="AO515" t="s">
        <v>75</v>
      </c>
      <c r="AP515" t="s">
        <v>17</v>
      </c>
      <c r="AQ515" t="s">
        <v>17</v>
      </c>
      <c r="AR515" t="s">
        <v>17</v>
      </c>
      <c r="AS515" s="1">
        <v>40276</v>
      </c>
      <c r="AT515" t="s">
        <v>18</v>
      </c>
      <c r="AU515" s="1">
        <v>40276</v>
      </c>
      <c r="AV515" t="s">
        <v>17</v>
      </c>
      <c r="AW515" t="s">
        <v>17</v>
      </c>
      <c r="AX515" t="s">
        <v>17</v>
      </c>
      <c r="AY515" s="1">
        <v>40276</v>
      </c>
      <c r="AZ515" t="s">
        <v>17</v>
      </c>
      <c r="BA515" t="s">
        <v>17</v>
      </c>
      <c r="BB515" t="s">
        <v>17</v>
      </c>
      <c r="BC515" s="1">
        <v>40276</v>
      </c>
      <c r="BD515" s="1">
        <v>40265</v>
      </c>
      <c r="BE515" t="s">
        <v>17</v>
      </c>
      <c r="BF515" t="s">
        <v>17</v>
      </c>
      <c r="BG515" t="s">
        <v>17</v>
      </c>
      <c r="BH515" t="s">
        <v>1004</v>
      </c>
      <c r="BI515" t="s">
        <v>17</v>
      </c>
      <c r="BJ515" s="1"/>
      <c r="BK515" t="b">
        <v>0</v>
      </c>
      <c r="BL515" t="b">
        <v>0</v>
      </c>
      <c r="BM515" t="s">
        <v>17</v>
      </c>
      <c r="BN515" t="s">
        <v>85</v>
      </c>
      <c r="BO515" t="b">
        <v>0</v>
      </c>
      <c r="BP515" t="b">
        <v>0</v>
      </c>
      <c r="BQ515">
        <v>518</v>
      </c>
      <c r="BR515">
        <v>1</v>
      </c>
    </row>
    <row r="516" spans="1:70" x14ac:dyDescent="0.25">
      <c r="A516" t="s">
        <v>4212</v>
      </c>
      <c r="B516" s="1">
        <v>40255</v>
      </c>
      <c r="C516" t="s">
        <v>135</v>
      </c>
      <c r="D516" t="s">
        <v>9</v>
      </c>
      <c r="E516" t="s">
        <v>4213</v>
      </c>
      <c r="F516" t="s">
        <v>4214</v>
      </c>
      <c r="G516" t="s">
        <v>4215</v>
      </c>
      <c r="I516" t="s">
        <v>4216</v>
      </c>
      <c r="J516" s="1"/>
      <c r="K516" t="s">
        <v>4217</v>
      </c>
      <c r="L516">
        <v>11</v>
      </c>
      <c r="N516" t="s">
        <v>979</v>
      </c>
      <c r="O516" s="1">
        <v>40235</v>
      </c>
      <c r="P516" t="s">
        <v>1393</v>
      </c>
      <c r="Q516" s="1">
        <v>40236</v>
      </c>
      <c r="R516" t="s">
        <v>75</v>
      </c>
      <c r="S516" s="1">
        <v>40232</v>
      </c>
      <c r="T516" t="s">
        <v>75</v>
      </c>
      <c r="U516" t="s">
        <v>17</v>
      </c>
      <c r="V516" t="s">
        <v>17</v>
      </c>
      <c r="W516" t="s">
        <v>75</v>
      </c>
      <c r="X516" s="1">
        <v>40234</v>
      </c>
      <c r="Y516" t="s">
        <v>75</v>
      </c>
      <c r="Z516" t="s">
        <v>75</v>
      </c>
      <c r="AA516" t="s">
        <v>75</v>
      </c>
      <c r="AB516" t="s">
        <v>17</v>
      </c>
      <c r="AC516" t="s">
        <v>75</v>
      </c>
      <c r="AD516" s="1"/>
      <c r="AE516" s="1"/>
      <c r="AF516" s="1"/>
      <c r="AG516">
        <v>99</v>
      </c>
      <c r="AH516" s="1"/>
      <c r="AI516" s="1"/>
      <c r="AJ516" s="1"/>
      <c r="AK516" s="1">
        <v>40236</v>
      </c>
      <c r="AL516" s="1">
        <v>40237</v>
      </c>
      <c r="AM516" s="1">
        <v>40255</v>
      </c>
      <c r="AN516" s="1"/>
      <c r="AO516" t="s">
        <v>75</v>
      </c>
      <c r="AP516" t="s">
        <v>17</v>
      </c>
      <c r="AQ516" t="s">
        <v>17</v>
      </c>
      <c r="AR516" t="s">
        <v>17</v>
      </c>
      <c r="AS516" s="1">
        <v>40276</v>
      </c>
      <c r="AT516" t="s">
        <v>18</v>
      </c>
      <c r="AU516" s="1">
        <v>40276</v>
      </c>
      <c r="AV516" t="s">
        <v>17</v>
      </c>
      <c r="AW516" t="s">
        <v>17</v>
      </c>
      <c r="AX516" t="s">
        <v>17</v>
      </c>
      <c r="AY516" s="1">
        <v>40276</v>
      </c>
      <c r="AZ516" t="s">
        <v>17</v>
      </c>
      <c r="BA516" t="s">
        <v>17</v>
      </c>
      <c r="BB516" t="s">
        <v>17</v>
      </c>
      <c r="BC516" s="1">
        <v>40276</v>
      </c>
      <c r="BD516" s="1">
        <v>40265</v>
      </c>
      <c r="BE516" t="s">
        <v>17</v>
      </c>
      <c r="BF516" t="s">
        <v>17</v>
      </c>
      <c r="BG516" t="s">
        <v>17</v>
      </c>
      <c r="BH516" t="s">
        <v>1004</v>
      </c>
      <c r="BI516" t="s">
        <v>17</v>
      </c>
      <c r="BJ516" s="1"/>
      <c r="BK516" t="b">
        <v>0</v>
      </c>
      <c r="BL516" t="b">
        <v>0</v>
      </c>
      <c r="BN516" t="s">
        <v>85</v>
      </c>
      <c r="BO516" t="b">
        <v>0</v>
      </c>
      <c r="BP516" t="b">
        <v>0</v>
      </c>
      <c r="BQ516">
        <v>519</v>
      </c>
      <c r="BR516">
        <v>1</v>
      </c>
    </row>
    <row r="517" spans="1:70" x14ac:dyDescent="0.25">
      <c r="A517" t="s">
        <v>4218</v>
      </c>
      <c r="B517" s="1"/>
      <c r="C517" t="s">
        <v>2565</v>
      </c>
      <c r="D517" t="s">
        <v>14</v>
      </c>
      <c r="E517" t="s">
        <v>4219</v>
      </c>
      <c r="F517" t="s">
        <v>4220</v>
      </c>
      <c r="G517" t="s">
        <v>4221</v>
      </c>
      <c r="I517" t="s">
        <v>4222</v>
      </c>
      <c r="J517" s="1">
        <v>39826</v>
      </c>
      <c r="K517" t="s">
        <v>4223</v>
      </c>
      <c r="L517">
        <v>1</v>
      </c>
      <c r="M517">
        <v>1</v>
      </c>
      <c r="N517" t="s">
        <v>979</v>
      </c>
      <c r="O517" s="1">
        <v>40245</v>
      </c>
      <c r="P517" t="s">
        <v>4224</v>
      </c>
      <c r="Q517" s="1">
        <v>40255</v>
      </c>
      <c r="R517" t="s">
        <v>75</v>
      </c>
      <c r="S517" s="1">
        <v>40243</v>
      </c>
      <c r="T517" t="s">
        <v>17</v>
      </c>
      <c r="U517" t="s">
        <v>17</v>
      </c>
      <c r="V517" t="s">
        <v>17</v>
      </c>
      <c r="W517" t="s">
        <v>75</v>
      </c>
      <c r="X517" s="1">
        <v>40237</v>
      </c>
      <c r="Y517" t="s">
        <v>75</v>
      </c>
      <c r="Z517" t="s">
        <v>75</v>
      </c>
      <c r="AA517" t="s">
        <v>75</v>
      </c>
      <c r="AB517" t="s">
        <v>75</v>
      </c>
      <c r="AC517" t="s">
        <v>75</v>
      </c>
      <c r="AD517" s="1"/>
      <c r="AE517" s="1">
        <v>38837</v>
      </c>
      <c r="AF517" s="1"/>
      <c r="AG517">
        <v>3</v>
      </c>
      <c r="AH517" s="1">
        <v>39899</v>
      </c>
      <c r="AI517" s="1">
        <v>39980</v>
      </c>
      <c r="AJ517" s="1"/>
      <c r="AK517" s="1">
        <v>40245</v>
      </c>
      <c r="AL517" s="1">
        <v>40246</v>
      </c>
      <c r="AM517" s="1"/>
      <c r="AN517" s="1"/>
      <c r="AO517" t="s">
        <v>75</v>
      </c>
      <c r="AP517" t="s">
        <v>17</v>
      </c>
      <c r="AQ517" t="s">
        <v>17</v>
      </c>
      <c r="AR517" t="s">
        <v>17</v>
      </c>
      <c r="AS517" s="1">
        <v>40276</v>
      </c>
      <c r="AT517" t="s">
        <v>22</v>
      </c>
      <c r="AU517" s="1">
        <v>40276</v>
      </c>
      <c r="AV517" t="s">
        <v>17</v>
      </c>
      <c r="AW517" t="s">
        <v>17</v>
      </c>
      <c r="AX517" t="s">
        <v>17</v>
      </c>
      <c r="AY517" s="1">
        <v>40276</v>
      </c>
      <c r="AZ517" t="s">
        <v>17</v>
      </c>
      <c r="BA517" t="s">
        <v>17</v>
      </c>
      <c r="BB517" t="s">
        <v>17</v>
      </c>
      <c r="BC517" s="1">
        <v>40276</v>
      </c>
      <c r="BD517" s="1">
        <v>40265</v>
      </c>
      <c r="BE517" t="s">
        <v>17</v>
      </c>
      <c r="BF517" t="s">
        <v>17</v>
      </c>
      <c r="BG517" t="s">
        <v>17</v>
      </c>
      <c r="BH517" t="s">
        <v>1004</v>
      </c>
      <c r="BI517" t="s">
        <v>17</v>
      </c>
      <c r="BJ517" s="1"/>
      <c r="BK517" t="b">
        <v>0</v>
      </c>
      <c r="BL517" t="b">
        <v>0</v>
      </c>
      <c r="BN517" t="s">
        <v>85</v>
      </c>
      <c r="BO517" t="b">
        <v>0</v>
      </c>
      <c r="BP517" t="b">
        <v>0</v>
      </c>
      <c r="BQ517">
        <v>520</v>
      </c>
      <c r="BR517">
        <v>1</v>
      </c>
    </row>
    <row r="518" spans="1:70" x14ac:dyDescent="0.25">
      <c r="A518" t="s">
        <v>4225</v>
      </c>
      <c r="B518" s="1">
        <v>40246</v>
      </c>
      <c r="C518" t="s">
        <v>1915</v>
      </c>
      <c r="D518" t="s">
        <v>12</v>
      </c>
      <c r="E518" t="s">
        <v>2089</v>
      </c>
      <c r="F518" t="s">
        <v>4226</v>
      </c>
      <c r="G518" t="s">
        <v>1915</v>
      </c>
      <c r="H518" t="s">
        <v>58</v>
      </c>
      <c r="J518" s="1">
        <v>39165</v>
      </c>
      <c r="K518" t="s">
        <v>4227</v>
      </c>
      <c r="L518">
        <v>3</v>
      </c>
      <c r="N518" t="s">
        <v>979</v>
      </c>
      <c r="O518" s="1">
        <v>40242</v>
      </c>
      <c r="P518" t="s">
        <v>3749</v>
      </c>
      <c r="Q518" s="1">
        <v>40242</v>
      </c>
      <c r="R518" t="s">
        <v>17</v>
      </c>
      <c r="S518" s="1"/>
      <c r="T518" t="s">
        <v>75</v>
      </c>
      <c r="U518" t="s">
        <v>75</v>
      </c>
      <c r="V518" t="s">
        <v>75</v>
      </c>
      <c r="W518" t="s">
        <v>17</v>
      </c>
      <c r="X518" s="1">
        <v>40238</v>
      </c>
      <c r="Y518" t="s">
        <v>75</v>
      </c>
      <c r="Z518" t="s">
        <v>75</v>
      </c>
      <c r="AA518" t="s">
        <v>75</v>
      </c>
      <c r="AB518" t="s">
        <v>75</v>
      </c>
      <c r="AC518" t="s">
        <v>75</v>
      </c>
      <c r="AD518" s="1">
        <v>39167</v>
      </c>
      <c r="AE518" s="1">
        <v>39260</v>
      </c>
      <c r="AF518" s="1"/>
      <c r="AG518">
        <v>3</v>
      </c>
      <c r="AH518" s="1">
        <v>39226</v>
      </c>
      <c r="AI518" s="1">
        <v>39290</v>
      </c>
      <c r="AJ518" s="1"/>
      <c r="AK518" s="1">
        <v>40242</v>
      </c>
      <c r="AL518" s="1">
        <v>40243</v>
      </c>
      <c r="AM518" s="1">
        <v>40245</v>
      </c>
      <c r="AN518" s="1">
        <v>40246</v>
      </c>
      <c r="AO518" t="s">
        <v>75</v>
      </c>
      <c r="AP518" t="s">
        <v>17</v>
      </c>
      <c r="AQ518" t="s">
        <v>17</v>
      </c>
      <c r="AR518" t="s">
        <v>17</v>
      </c>
      <c r="AS518" s="1">
        <v>40276</v>
      </c>
      <c r="AT518" t="s">
        <v>22</v>
      </c>
      <c r="AU518" s="1">
        <v>40276</v>
      </c>
      <c r="AV518" t="s">
        <v>17</v>
      </c>
      <c r="AW518" t="s">
        <v>17</v>
      </c>
      <c r="AX518" t="s">
        <v>17</v>
      </c>
      <c r="AY518" s="1">
        <v>40276</v>
      </c>
      <c r="AZ518" t="s">
        <v>17</v>
      </c>
      <c r="BA518" t="s">
        <v>17</v>
      </c>
      <c r="BB518" t="s">
        <v>17</v>
      </c>
      <c r="BC518" s="1">
        <v>40276</v>
      </c>
      <c r="BD518" s="1">
        <v>40265</v>
      </c>
      <c r="BE518" t="s">
        <v>17</v>
      </c>
      <c r="BF518" t="s">
        <v>17</v>
      </c>
      <c r="BG518" t="s">
        <v>17</v>
      </c>
      <c r="BH518" t="s">
        <v>1004</v>
      </c>
      <c r="BI518" t="s">
        <v>17</v>
      </c>
      <c r="BJ518" s="1"/>
      <c r="BK518" t="b">
        <v>0</v>
      </c>
      <c r="BL518" t="b">
        <v>0</v>
      </c>
      <c r="BN518" t="s">
        <v>85</v>
      </c>
      <c r="BO518" t="b">
        <v>0</v>
      </c>
      <c r="BP518" t="b">
        <v>0</v>
      </c>
      <c r="BQ518">
        <v>521</v>
      </c>
      <c r="BR518">
        <v>1</v>
      </c>
    </row>
    <row r="519" spans="1:70" x14ac:dyDescent="0.25">
      <c r="A519" t="s">
        <v>4228</v>
      </c>
      <c r="B519" s="1">
        <v>40246</v>
      </c>
      <c r="C519" t="s">
        <v>1014</v>
      </c>
      <c r="D519" t="s">
        <v>12</v>
      </c>
      <c r="E519" t="s">
        <v>4229</v>
      </c>
      <c r="F519" t="s">
        <v>4230</v>
      </c>
      <c r="H519" t="s">
        <v>58</v>
      </c>
      <c r="I519" t="s">
        <v>4231</v>
      </c>
      <c r="J519" s="1">
        <v>39529</v>
      </c>
      <c r="K519" t="s">
        <v>4231</v>
      </c>
      <c r="L519">
        <v>2</v>
      </c>
      <c r="N519" t="s">
        <v>1011</v>
      </c>
      <c r="O519" s="1">
        <v>40234</v>
      </c>
      <c r="P519" t="s">
        <v>4232</v>
      </c>
      <c r="Q519" s="1">
        <v>40235</v>
      </c>
      <c r="R519" t="s">
        <v>75</v>
      </c>
      <c r="S519" s="1">
        <v>40235</v>
      </c>
      <c r="T519" t="s">
        <v>75</v>
      </c>
      <c r="U519" t="s">
        <v>75</v>
      </c>
      <c r="V519" t="s">
        <v>75</v>
      </c>
      <c r="W519" t="s">
        <v>75</v>
      </c>
      <c r="X519" s="1">
        <v>40229</v>
      </c>
      <c r="Y519" t="s">
        <v>75</v>
      </c>
      <c r="Z519" t="s">
        <v>75</v>
      </c>
      <c r="AA519" t="s">
        <v>75</v>
      </c>
      <c r="AB519" t="s">
        <v>17</v>
      </c>
      <c r="AC519" t="s">
        <v>75</v>
      </c>
      <c r="AD519" s="1"/>
      <c r="AE519" s="1"/>
      <c r="AF519" s="1"/>
      <c r="AG519">
        <v>99</v>
      </c>
      <c r="AH519" s="1"/>
      <c r="AI519" s="1"/>
      <c r="AJ519" s="1"/>
      <c r="AK519" s="1">
        <v>40235</v>
      </c>
      <c r="AL519" s="1">
        <v>40236</v>
      </c>
      <c r="AM519" s="1"/>
      <c r="AN519" s="1">
        <v>40246</v>
      </c>
      <c r="AO519" t="s">
        <v>75</v>
      </c>
      <c r="AP519" t="s">
        <v>17</v>
      </c>
      <c r="AQ519" t="s">
        <v>17</v>
      </c>
      <c r="AR519" t="s">
        <v>17</v>
      </c>
      <c r="AS519" s="1">
        <v>40276</v>
      </c>
      <c r="AT519" t="s">
        <v>22</v>
      </c>
      <c r="AU519" s="1">
        <v>40276</v>
      </c>
      <c r="AV519" t="s">
        <v>17</v>
      </c>
      <c r="AW519" t="s">
        <v>17</v>
      </c>
      <c r="AX519" t="s">
        <v>17</v>
      </c>
      <c r="AY519" s="1">
        <v>40276</v>
      </c>
      <c r="AZ519" t="s">
        <v>17</v>
      </c>
      <c r="BA519" t="s">
        <v>17</v>
      </c>
      <c r="BB519" t="s">
        <v>17</v>
      </c>
      <c r="BC519" s="1">
        <v>40276</v>
      </c>
      <c r="BD519" s="1">
        <v>40265</v>
      </c>
      <c r="BE519" t="s">
        <v>17</v>
      </c>
      <c r="BF519" t="s">
        <v>17</v>
      </c>
      <c r="BG519" t="s">
        <v>17</v>
      </c>
      <c r="BH519" t="s">
        <v>1004</v>
      </c>
      <c r="BI519" t="s">
        <v>17</v>
      </c>
      <c r="BJ519" s="1"/>
      <c r="BK519" t="b">
        <v>0</v>
      </c>
      <c r="BL519" t="b">
        <v>0</v>
      </c>
      <c r="BN519" t="s">
        <v>85</v>
      </c>
      <c r="BO519" t="b">
        <v>0</v>
      </c>
      <c r="BP519" t="b">
        <v>0</v>
      </c>
      <c r="BQ519">
        <v>522</v>
      </c>
      <c r="BR519">
        <v>1</v>
      </c>
    </row>
    <row r="520" spans="1:70" x14ac:dyDescent="0.25">
      <c r="A520" t="s">
        <v>4233</v>
      </c>
      <c r="B520" s="1">
        <v>40246</v>
      </c>
      <c r="C520" t="s">
        <v>1496</v>
      </c>
      <c r="D520" t="s">
        <v>12</v>
      </c>
      <c r="E520" t="s">
        <v>3847</v>
      </c>
      <c r="F520" t="s">
        <v>4234</v>
      </c>
      <c r="G520" t="s">
        <v>4235</v>
      </c>
      <c r="H520" t="s">
        <v>58</v>
      </c>
      <c r="I520" t="s">
        <v>4236</v>
      </c>
      <c r="J520" s="1">
        <v>37957</v>
      </c>
      <c r="K520" t="s">
        <v>4237</v>
      </c>
      <c r="L520">
        <v>7</v>
      </c>
      <c r="N520" t="s">
        <v>1011</v>
      </c>
      <c r="O520" s="1">
        <v>40226</v>
      </c>
      <c r="Q520" s="1"/>
      <c r="R520" t="s">
        <v>17</v>
      </c>
      <c r="S520" s="1">
        <v>40226</v>
      </c>
      <c r="T520" t="s">
        <v>75</v>
      </c>
      <c r="U520" t="s">
        <v>17</v>
      </c>
      <c r="V520" t="s">
        <v>17</v>
      </c>
      <c r="W520" t="s">
        <v>75</v>
      </c>
      <c r="X520" s="1">
        <v>40219</v>
      </c>
      <c r="Y520" t="s">
        <v>75</v>
      </c>
      <c r="Z520" t="s">
        <v>75</v>
      </c>
      <c r="AA520" t="s">
        <v>75</v>
      </c>
      <c r="AB520" t="s">
        <v>17</v>
      </c>
      <c r="AC520" t="s">
        <v>75</v>
      </c>
      <c r="AD520" s="1"/>
      <c r="AE520" s="1">
        <v>38153</v>
      </c>
      <c r="AF520" s="1"/>
      <c r="AG520">
        <v>3</v>
      </c>
      <c r="AH520" s="1">
        <v>38027</v>
      </c>
      <c r="AI520" s="1">
        <v>38414</v>
      </c>
      <c r="AJ520" s="1"/>
      <c r="AK520" s="1">
        <v>40222</v>
      </c>
      <c r="AL520" s="1">
        <v>40223</v>
      </c>
      <c r="AM520" s="1"/>
      <c r="AN520" s="1">
        <v>40246</v>
      </c>
      <c r="AO520" t="s">
        <v>75</v>
      </c>
      <c r="AP520" t="s">
        <v>17</v>
      </c>
      <c r="AQ520" t="s">
        <v>17</v>
      </c>
      <c r="AR520" t="s">
        <v>17</v>
      </c>
      <c r="AS520" s="1">
        <v>40276</v>
      </c>
      <c r="AT520" t="s">
        <v>18</v>
      </c>
      <c r="AU520" s="1">
        <v>40276</v>
      </c>
      <c r="AV520" t="s">
        <v>17</v>
      </c>
      <c r="AW520" t="s">
        <v>17</v>
      </c>
      <c r="AX520" t="s">
        <v>17</v>
      </c>
      <c r="AY520" s="1">
        <v>40276</v>
      </c>
      <c r="AZ520" t="s">
        <v>17</v>
      </c>
      <c r="BA520" t="s">
        <v>17</v>
      </c>
      <c r="BB520" t="s">
        <v>17</v>
      </c>
      <c r="BC520" s="1">
        <v>40276</v>
      </c>
      <c r="BD520" s="1">
        <v>40265</v>
      </c>
      <c r="BE520" t="s">
        <v>17</v>
      </c>
      <c r="BF520" t="s">
        <v>17</v>
      </c>
      <c r="BG520" t="s">
        <v>17</v>
      </c>
      <c r="BH520" t="s">
        <v>1004</v>
      </c>
      <c r="BI520" t="s">
        <v>17</v>
      </c>
      <c r="BJ520" s="1"/>
      <c r="BK520" t="b">
        <v>0</v>
      </c>
      <c r="BL520" t="b">
        <v>0</v>
      </c>
      <c r="BN520" t="s">
        <v>85</v>
      </c>
      <c r="BO520" t="b">
        <v>0</v>
      </c>
      <c r="BP520" t="b">
        <v>0</v>
      </c>
      <c r="BQ520">
        <v>523</v>
      </c>
      <c r="BR520">
        <v>1</v>
      </c>
    </row>
    <row r="521" spans="1:70" x14ac:dyDescent="0.25">
      <c r="A521" t="s">
        <v>4238</v>
      </c>
      <c r="B521" s="1">
        <v>40260</v>
      </c>
      <c r="C521" t="s">
        <v>235</v>
      </c>
      <c r="D521" t="s">
        <v>29</v>
      </c>
      <c r="E521" t="s">
        <v>4239</v>
      </c>
      <c r="F521" t="s">
        <v>4240</v>
      </c>
      <c r="G521" t="s">
        <v>4241</v>
      </c>
      <c r="I521" t="s">
        <v>4242</v>
      </c>
      <c r="J521" s="1"/>
      <c r="K521" t="s">
        <v>4243</v>
      </c>
      <c r="L521">
        <v>12</v>
      </c>
      <c r="N521" t="s">
        <v>1011</v>
      </c>
      <c r="O521" s="1">
        <v>40252</v>
      </c>
      <c r="P521" t="s">
        <v>4244</v>
      </c>
      <c r="Q521" s="1">
        <v>40253</v>
      </c>
      <c r="R521" t="s">
        <v>75</v>
      </c>
      <c r="S521" s="1">
        <v>40250</v>
      </c>
      <c r="T521" t="s">
        <v>17</v>
      </c>
      <c r="U521" t="s">
        <v>75</v>
      </c>
      <c r="V521" t="s">
        <v>17</v>
      </c>
      <c r="W521" t="s">
        <v>75</v>
      </c>
      <c r="X521" s="1">
        <v>40248</v>
      </c>
      <c r="Y521" t="s">
        <v>75</v>
      </c>
      <c r="AA521" t="s">
        <v>75</v>
      </c>
      <c r="AB521" t="s">
        <v>75</v>
      </c>
      <c r="AC521" t="s">
        <v>75</v>
      </c>
      <c r="AD521" s="1"/>
      <c r="AE521" s="1"/>
      <c r="AF521" s="1"/>
      <c r="AG521">
        <v>99</v>
      </c>
      <c r="AH521" s="1"/>
      <c r="AI521" s="1"/>
      <c r="AJ521" s="1"/>
      <c r="AK521" s="1">
        <v>40253</v>
      </c>
      <c r="AL521" s="1">
        <v>40254</v>
      </c>
      <c r="AM521" s="1"/>
      <c r="AN521" s="1">
        <v>40260</v>
      </c>
      <c r="AO521" t="s">
        <v>75</v>
      </c>
      <c r="AP521" t="s">
        <v>17</v>
      </c>
      <c r="AQ521" t="s">
        <v>17</v>
      </c>
      <c r="AR521" t="s">
        <v>17</v>
      </c>
      <c r="AS521" s="1">
        <v>40322</v>
      </c>
      <c r="AT521" t="s">
        <v>18</v>
      </c>
      <c r="AU521" s="1">
        <v>40322</v>
      </c>
      <c r="AV521" t="s">
        <v>17</v>
      </c>
      <c r="AW521" t="s">
        <v>17</v>
      </c>
      <c r="AX521" t="s">
        <v>17</v>
      </c>
      <c r="AY521" s="1">
        <v>40322</v>
      </c>
      <c r="AZ521" t="s">
        <v>17</v>
      </c>
      <c r="BA521" t="s">
        <v>17</v>
      </c>
      <c r="BB521" t="s">
        <v>17</v>
      </c>
      <c r="BC521" s="1">
        <v>40322</v>
      </c>
      <c r="BD521" s="1">
        <v>40308</v>
      </c>
      <c r="BE521" t="s">
        <v>17</v>
      </c>
      <c r="BF521" t="s">
        <v>17</v>
      </c>
      <c r="BG521" t="s">
        <v>17</v>
      </c>
      <c r="BH521" t="s">
        <v>1004</v>
      </c>
      <c r="BI521" t="s">
        <v>17</v>
      </c>
      <c r="BJ521" s="1">
        <v>40311</v>
      </c>
      <c r="BK521" t="b">
        <v>0</v>
      </c>
      <c r="BL521" t="b">
        <v>0</v>
      </c>
      <c r="BM521" t="s">
        <v>17</v>
      </c>
      <c r="BN521" t="s">
        <v>85</v>
      </c>
      <c r="BO521" t="b">
        <v>0</v>
      </c>
      <c r="BP521" t="b">
        <v>0</v>
      </c>
      <c r="BQ521">
        <v>525</v>
      </c>
      <c r="BR521">
        <v>1</v>
      </c>
    </row>
    <row r="522" spans="1:70" x14ac:dyDescent="0.25">
      <c r="A522" t="s">
        <v>4245</v>
      </c>
      <c r="B522" s="1">
        <v>40261</v>
      </c>
      <c r="C522" t="s">
        <v>25</v>
      </c>
      <c r="D522" t="s">
        <v>24</v>
      </c>
      <c r="E522" t="s">
        <v>4246</v>
      </c>
      <c r="F522" t="s">
        <v>4247</v>
      </c>
      <c r="G522" t="s">
        <v>4248</v>
      </c>
      <c r="I522" t="s">
        <v>4249</v>
      </c>
      <c r="J522" s="1"/>
      <c r="K522" t="s">
        <v>4250</v>
      </c>
      <c r="L522">
        <v>7</v>
      </c>
      <c r="M522">
        <v>2</v>
      </c>
      <c r="N522" t="s">
        <v>979</v>
      </c>
      <c r="O522" s="1">
        <v>40256</v>
      </c>
      <c r="P522" t="s">
        <v>4251</v>
      </c>
      <c r="Q522" s="1"/>
      <c r="R522" t="s">
        <v>75</v>
      </c>
      <c r="S522" s="1">
        <v>40249</v>
      </c>
      <c r="T522" t="s">
        <v>17</v>
      </c>
      <c r="U522" t="s">
        <v>75</v>
      </c>
      <c r="V522" t="s">
        <v>17</v>
      </c>
      <c r="W522" t="s">
        <v>75</v>
      </c>
      <c r="X522" s="1">
        <v>40248</v>
      </c>
      <c r="Y522" t="s">
        <v>75</v>
      </c>
      <c r="Z522" t="s">
        <v>75</v>
      </c>
      <c r="AA522" t="s">
        <v>75</v>
      </c>
      <c r="AB522" t="s">
        <v>75</v>
      </c>
      <c r="AC522" t="s">
        <v>75</v>
      </c>
      <c r="AD522" s="1"/>
      <c r="AE522" s="1"/>
      <c r="AF522" s="1"/>
      <c r="AG522">
        <v>99</v>
      </c>
      <c r="AH522" s="1"/>
      <c r="AI522" s="1"/>
      <c r="AJ522" s="1"/>
      <c r="AK522" s="1">
        <v>40258</v>
      </c>
      <c r="AL522" s="1">
        <v>40259</v>
      </c>
      <c r="AM522" s="1">
        <v>40260</v>
      </c>
      <c r="AN522" s="1">
        <v>40261</v>
      </c>
      <c r="AO522" t="s">
        <v>75</v>
      </c>
      <c r="AP522" t="s">
        <v>17</v>
      </c>
      <c r="AQ522" t="s">
        <v>17</v>
      </c>
      <c r="AR522" t="s">
        <v>17</v>
      </c>
      <c r="AS522" s="1">
        <v>40322</v>
      </c>
      <c r="AT522" t="s">
        <v>18</v>
      </c>
      <c r="AU522" s="1">
        <v>40322</v>
      </c>
      <c r="AV522" t="s">
        <v>17</v>
      </c>
      <c r="AW522" t="s">
        <v>17</v>
      </c>
      <c r="AX522" t="s">
        <v>17</v>
      </c>
      <c r="AY522" s="1">
        <v>40322</v>
      </c>
      <c r="AZ522" t="s">
        <v>17</v>
      </c>
      <c r="BA522" t="s">
        <v>17</v>
      </c>
      <c r="BB522" t="s">
        <v>17</v>
      </c>
      <c r="BC522" s="1">
        <v>40322</v>
      </c>
      <c r="BD522" s="1">
        <v>40308</v>
      </c>
      <c r="BE522" t="s">
        <v>17</v>
      </c>
      <c r="BF522" t="s">
        <v>17</v>
      </c>
      <c r="BG522" t="s">
        <v>17</v>
      </c>
      <c r="BH522" t="s">
        <v>1004</v>
      </c>
      <c r="BI522" t="s">
        <v>17</v>
      </c>
      <c r="BJ522" s="1"/>
      <c r="BK522" t="b">
        <v>0</v>
      </c>
      <c r="BL522" t="b">
        <v>0</v>
      </c>
      <c r="BN522" t="s">
        <v>85</v>
      </c>
      <c r="BO522" t="b">
        <v>0</v>
      </c>
      <c r="BP522" t="b">
        <v>0</v>
      </c>
      <c r="BQ522">
        <v>526</v>
      </c>
      <c r="BR522">
        <v>1</v>
      </c>
    </row>
    <row r="523" spans="1:70" x14ac:dyDescent="0.25">
      <c r="A523" t="s">
        <v>4252</v>
      </c>
      <c r="B523" s="1">
        <v>40284</v>
      </c>
      <c r="C523" t="s">
        <v>715</v>
      </c>
      <c r="D523" t="s">
        <v>29</v>
      </c>
      <c r="E523" t="s">
        <v>4253</v>
      </c>
      <c r="F523" t="s">
        <v>4254</v>
      </c>
      <c r="G523" t="s">
        <v>4255</v>
      </c>
      <c r="I523" t="s">
        <v>4256</v>
      </c>
      <c r="J523" s="1">
        <v>38771</v>
      </c>
      <c r="K523" t="s">
        <v>4257</v>
      </c>
      <c r="L523">
        <v>4</v>
      </c>
      <c r="M523">
        <v>1</v>
      </c>
      <c r="N523" t="s">
        <v>1011</v>
      </c>
      <c r="O523" s="1">
        <v>40281</v>
      </c>
      <c r="P523" t="s">
        <v>4258</v>
      </c>
      <c r="Q523" s="1">
        <v>40282</v>
      </c>
      <c r="R523" t="s">
        <v>75</v>
      </c>
      <c r="S523" s="1">
        <v>40281</v>
      </c>
      <c r="T523" t="s">
        <v>75</v>
      </c>
      <c r="U523" t="s">
        <v>17</v>
      </c>
      <c r="V523" t="s">
        <v>17</v>
      </c>
      <c r="W523" t="s">
        <v>75</v>
      </c>
      <c r="X523" s="1">
        <v>40278</v>
      </c>
      <c r="Y523" t="s">
        <v>75</v>
      </c>
      <c r="Z523" t="s">
        <v>75</v>
      </c>
      <c r="AA523" t="s">
        <v>75</v>
      </c>
      <c r="AB523" t="s">
        <v>17</v>
      </c>
      <c r="AC523" t="s">
        <v>75</v>
      </c>
      <c r="AD523" s="1">
        <v>39034</v>
      </c>
      <c r="AE523" s="1">
        <v>39204</v>
      </c>
      <c r="AF523" s="1"/>
      <c r="AG523">
        <v>3</v>
      </c>
      <c r="AH523" s="1">
        <v>39064</v>
      </c>
      <c r="AI523" s="1">
        <v>39238</v>
      </c>
      <c r="AJ523" s="1"/>
      <c r="AK523" s="1">
        <v>40281</v>
      </c>
      <c r="AL523" s="1">
        <v>40282</v>
      </c>
      <c r="AM523" s="1">
        <v>40283</v>
      </c>
      <c r="AN523" s="1">
        <v>40284</v>
      </c>
      <c r="AO523" t="s">
        <v>75</v>
      </c>
      <c r="AP523" t="s">
        <v>17</v>
      </c>
      <c r="AQ523" t="s">
        <v>17</v>
      </c>
      <c r="AR523" t="s">
        <v>17</v>
      </c>
      <c r="AS523" s="1">
        <v>40343</v>
      </c>
      <c r="AT523" t="s">
        <v>18</v>
      </c>
      <c r="AU523" s="1">
        <v>40343</v>
      </c>
      <c r="AV523" t="s">
        <v>17</v>
      </c>
      <c r="AW523" t="s">
        <v>17</v>
      </c>
      <c r="AX523" t="s">
        <v>17</v>
      </c>
      <c r="AY523" s="1">
        <v>40343</v>
      </c>
      <c r="AZ523" t="s">
        <v>17</v>
      </c>
      <c r="BA523" t="s">
        <v>17</v>
      </c>
      <c r="BB523" t="s">
        <v>17</v>
      </c>
      <c r="BC523" s="1">
        <v>40343</v>
      </c>
      <c r="BD523" s="1">
        <v>40329</v>
      </c>
      <c r="BE523" t="s">
        <v>17</v>
      </c>
      <c r="BF523" t="s">
        <v>17</v>
      </c>
      <c r="BG523" t="s">
        <v>17</v>
      </c>
      <c r="BH523" t="s">
        <v>1004</v>
      </c>
      <c r="BI523" t="s">
        <v>17</v>
      </c>
      <c r="BJ523" s="1">
        <v>40343</v>
      </c>
      <c r="BK523" t="b">
        <v>0</v>
      </c>
      <c r="BL523" t="b">
        <v>0</v>
      </c>
      <c r="BM523" t="s">
        <v>17</v>
      </c>
      <c r="BN523" t="s">
        <v>85</v>
      </c>
      <c r="BO523" t="b">
        <v>0</v>
      </c>
      <c r="BP523" t="b">
        <v>0</v>
      </c>
      <c r="BQ523">
        <v>527</v>
      </c>
      <c r="BR523">
        <v>1</v>
      </c>
    </row>
    <row r="524" spans="1:70" x14ac:dyDescent="0.25">
      <c r="A524" t="s">
        <v>4259</v>
      </c>
      <c r="B524" s="1">
        <v>40277</v>
      </c>
      <c r="C524" t="s">
        <v>229</v>
      </c>
      <c r="D524" t="s">
        <v>29</v>
      </c>
      <c r="E524" t="s">
        <v>3159</v>
      </c>
      <c r="F524" t="s">
        <v>4260</v>
      </c>
      <c r="G524" t="s">
        <v>4261</v>
      </c>
      <c r="I524" t="s">
        <v>4262</v>
      </c>
      <c r="J524" s="1">
        <v>37928</v>
      </c>
      <c r="K524" t="s">
        <v>4263</v>
      </c>
      <c r="L524">
        <v>6</v>
      </c>
      <c r="N524" t="s">
        <v>1011</v>
      </c>
      <c r="O524" s="1">
        <v>40267</v>
      </c>
      <c r="P524" t="s">
        <v>4264</v>
      </c>
      <c r="Q524" s="1">
        <v>40268</v>
      </c>
      <c r="R524" t="s">
        <v>75</v>
      </c>
      <c r="S524" s="1"/>
      <c r="T524" t="s">
        <v>17</v>
      </c>
      <c r="U524" t="s">
        <v>75</v>
      </c>
      <c r="V524" t="s">
        <v>17</v>
      </c>
      <c r="W524" t="s">
        <v>75</v>
      </c>
      <c r="X524" s="1">
        <v>40257</v>
      </c>
      <c r="Y524" t="s">
        <v>75</v>
      </c>
      <c r="Z524" t="s">
        <v>75</v>
      </c>
      <c r="AA524" t="s">
        <v>75</v>
      </c>
      <c r="AB524" t="s">
        <v>75</v>
      </c>
      <c r="AC524" t="s">
        <v>75</v>
      </c>
      <c r="AD524" s="1"/>
      <c r="AE524" s="1"/>
      <c r="AF524" s="1"/>
      <c r="AG524">
        <v>99</v>
      </c>
      <c r="AH524" s="1"/>
      <c r="AI524" s="1"/>
      <c r="AJ524" s="1"/>
      <c r="AK524" s="1">
        <v>40268</v>
      </c>
      <c r="AL524" s="1">
        <v>40269</v>
      </c>
      <c r="AM524" s="1">
        <v>40277</v>
      </c>
      <c r="AN524" s="1">
        <v>40277</v>
      </c>
      <c r="AO524" t="s">
        <v>75</v>
      </c>
      <c r="AP524" t="s">
        <v>17</v>
      </c>
      <c r="AQ524" t="s">
        <v>17</v>
      </c>
      <c r="AR524" t="s">
        <v>17</v>
      </c>
      <c r="AS524" s="1">
        <v>40322</v>
      </c>
      <c r="AT524" t="s">
        <v>18</v>
      </c>
      <c r="AU524" s="1">
        <v>40322</v>
      </c>
      <c r="AV524" t="s">
        <v>17</v>
      </c>
      <c r="AW524" t="s">
        <v>17</v>
      </c>
      <c r="AX524" t="s">
        <v>17</v>
      </c>
      <c r="AY524" s="1">
        <v>40322</v>
      </c>
      <c r="AZ524" t="s">
        <v>17</v>
      </c>
      <c r="BA524" t="s">
        <v>17</v>
      </c>
      <c r="BB524" t="s">
        <v>17</v>
      </c>
      <c r="BC524" s="1">
        <v>40322</v>
      </c>
      <c r="BD524" s="1">
        <v>40308</v>
      </c>
      <c r="BE524" t="s">
        <v>17</v>
      </c>
      <c r="BF524" t="s">
        <v>17</v>
      </c>
      <c r="BG524" t="s">
        <v>17</v>
      </c>
      <c r="BH524" t="s">
        <v>1004</v>
      </c>
      <c r="BI524" t="s">
        <v>17</v>
      </c>
      <c r="BJ524" s="1">
        <v>40318</v>
      </c>
      <c r="BK524" t="b">
        <v>0</v>
      </c>
      <c r="BL524" t="b">
        <v>0</v>
      </c>
      <c r="BM524" t="s">
        <v>17</v>
      </c>
      <c r="BN524" t="s">
        <v>85</v>
      </c>
      <c r="BO524" t="b">
        <v>0</v>
      </c>
      <c r="BP524" t="b">
        <v>0</v>
      </c>
      <c r="BQ524">
        <v>528</v>
      </c>
      <c r="BR524">
        <v>1</v>
      </c>
    </row>
    <row r="525" spans="1:70" x14ac:dyDescent="0.25">
      <c r="A525" t="s">
        <v>4265</v>
      </c>
      <c r="B525" s="1">
        <v>40277</v>
      </c>
      <c r="C525" t="s">
        <v>30</v>
      </c>
      <c r="D525" t="s">
        <v>29</v>
      </c>
      <c r="E525" t="s">
        <v>4266</v>
      </c>
      <c r="F525" t="s">
        <v>4267</v>
      </c>
      <c r="G525" t="s">
        <v>4268</v>
      </c>
      <c r="H525" t="s">
        <v>29</v>
      </c>
      <c r="I525" t="s">
        <v>4269</v>
      </c>
      <c r="J525" s="1">
        <v>39814</v>
      </c>
      <c r="K525" t="s">
        <v>4270</v>
      </c>
      <c r="L525">
        <v>1</v>
      </c>
      <c r="M525">
        <v>2</v>
      </c>
      <c r="N525" t="s">
        <v>979</v>
      </c>
      <c r="O525" s="1">
        <v>40267</v>
      </c>
      <c r="P525" t="s">
        <v>4271</v>
      </c>
      <c r="Q525" s="1">
        <v>40267</v>
      </c>
      <c r="R525" t="s">
        <v>17</v>
      </c>
      <c r="S525" s="1"/>
      <c r="T525" t="s">
        <v>75</v>
      </c>
      <c r="U525" t="s">
        <v>17</v>
      </c>
      <c r="V525" t="s">
        <v>75</v>
      </c>
      <c r="W525" t="s">
        <v>17</v>
      </c>
      <c r="X525" s="1">
        <v>40263</v>
      </c>
      <c r="Y525" t="s">
        <v>75</v>
      </c>
      <c r="Z525" t="s">
        <v>75</v>
      </c>
      <c r="AA525" t="s">
        <v>75</v>
      </c>
      <c r="AB525" t="s">
        <v>75</v>
      </c>
      <c r="AC525" t="s">
        <v>75</v>
      </c>
      <c r="AD525" s="1">
        <v>39853</v>
      </c>
      <c r="AE525" s="1">
        <v>39937</v>
      </c>
      <c r="AF525" s="1"/>
      <c r="AG525">
        <v>3</v>
      </c>
      <c r="AH525" s="1">
        <v>39874</v>
      </c>
      <c r="AI525" s="1">
        <v>39966</v>
      </c>
      <c r="AJ525" s="1"/>
      <c r="AK525" s="1">
        <v>40267</v>
      </c>
      <c r="AL525" s="1">
        <v>40268</v>
      </c>
      <c r="AM525" s="1">
        <v>40274</v>
      </c>
      <c r="AN525" s="1">
        <v>40277</v>
      </c>
      <c r="AO525" t="s">
        <v>75</v>
      </c>
      <c r="AP525" t="s">
        <v>17</v>
      </c>
      <c r="AQ525" t="s">
        <v>17</v>
      </c>
      <c r="AR525" t="s">
        <v>17</v>
      </c>
      <c r="AS525" s="1">
        <v>40322</v>
      </c>
      <c r="AT525" t="s">
        <v>18</v>
      </c>
      <c r="AU525" s="1">
        <v>40322</v>
      </c>
      <c r="AV525" t="s">
        <v>17</v>
      </c>
      <c r="AW525" t="s">
        <v>17</v>
      </c>
      <c r="AX525" t="s">
        <v>17</v>
      </c>
      <c r="AY525" s="1">
        <v>40322</v>
      </c>
      <c r="AZ525" t="s">
        <v>17</v>
      </c>
      <c r="BA525" t="s">
        <v>17</v>
      </c>
      <c r="BB525" t="s">
        <v>17</v>
      </c>
      <c r="BC525" s="1">
        <v>40322</v>
      </c>
      <c r="BD525" s="1">
        <v>40308</v>
      </c>
      <c r="BE525" t="s">
        <v>17</v>
      </c>
      <c r="BF525" t="s">
        <v>17</v>
      </c>
      <c r="BG525" t="s">
        <v>17</v>
      </c>
      <c r="BH525" t="s">
        <v>1004</v>
      </c>
      <c r="BI525" t="s">
        <v>17</v>
      </c>
      <c r="BJ525" s="1">
        <v>40325</v>
      </c>
      <c r="BK525" t="b">
        <v>0</v>
      </c>
      <c r="BL525" t="b">
        <v>0</v>
      </c>
      <c r="BM525" t="s">
        <v>75</v>
      </c>
      <c r="BN525" t="s">
        <v>85</v>
      </c>
      <c r="BO525" t="b">
        <v>0</v>
      </c>
      <c r="BP525" t="b">
        <v>1</v>
      </c>
      <c r="BQ525">
        <v>529</v>
      </c>
      <c r="BR525">
        <v>1</v>
      </c>
    </row>
    <row r="526" spans="1:70" x14ac:dyDescent="0.25">
      <c r="A526" t="s">
        <v>4272</v>
      </c>
      <c r="B526" s="1">
        <v>40277</v>
      </c>
      <c r="C526" t="s">
        <v>235</v>
      </c>
      <c r="D526" t="s">
        <v>29</v>
      </c>
      <c r="E526" t="s">
        <v>4273</v>
      </c>
      <c r="F526" t="s">
        <v>4274</v>
      </c>
      <c r="I526" t="s">
        <v>4275</v>
      </c>
      <c r="J526" s="1">
        <v>38068</v>
      </c>
      <c r="K526" t="s">
        <v>4276</v>
      </c>
      <c r="L526">
        <v>6</v>
      </c>
      <c r="N526" t="s">
        <v>979</v>
      </c>
      <c r="O526" s="1">
        <v>40264</v>
      </c>
      <c r="P526" t="s">
        <v>4277</v>
      </c>
      <c r="Q526" s="1">
        <v>40267</v>
      </c>
      <c r="R526" t="s">
        <v>75</v>
      </c>
      <c r="S526" s="1">
        <v>40267</v>
      </c>
      <c r="T526" t="s">
        <v>75</v>
      </c>
      <c r="U526" t="s">
        <v>75</v>
      </c>
      <c r="V526" t="s">
        <v>75</v>
      </c>
      <c r="W526" t="s">
        <v>75</v>
      </c>
      <c r="X526" s="1">
        <v>40260</v>
      </c>
      <c r="Y526" t="s">
        <v>17</v>
      </c>
      <c r="Z526" t="s">
        <v>75</v>
      </c>
      <c r="AA526" t="s">
        <v>75</v>
      </c>
      <c r="AB526" t="s">
        <v>17</v>
      </c>
      <c r="AC526" t="s">
        <v>75</v>
      </c>
      <c r="AD526" s="1"/>
      <c r="AE526" s="1"/>
      <c r="AF526" s="1"/>
      <c r="AG526">
        <v>99</v>
      </c>
      <c r="AH526" s="1"/>
      <c r="AI526" s="1"/>
      <c r="AJ526" s="1"/>
      <c r="AK526" s="1">
        <v>40268</v>
      </c>
      <c r="AL526" s="1">
        <v>40269</v>
      </c>
      <c r="AM526" s="1"/>
      <c r="AN526" s="1">
        <v>40277</v>
      </c>
      <c r="AO526" t="s">
        <v>75</v>
      </c>
      <c r="AP526" t="s">
        <v>17</v>
      </c>
      <c r="AQ526" t="s">
        <v>17</v>
      </c>
      <c r="AR526" t="s">
        <v>17</v>
      </c>
      <c r="AS526" s="1">
        <v>40322</v>
      </c>
      <c r="AT526" t="s">
        <v>18</v>
      </c>
      <c r="AU526" s="1">
        <v>40309</v>
      </c>
      <c r="AV526" t="s">
        <v>17</v>
      </c>
      <c r="AW526" t="s">
        <v>17</v>
      </c>
      <c r="AX526" t="s">
        <v>17</v>
      </c>
      <c r="AY526" s="1">
        <v>40309</v>
      </c>
      <c r="AZ526" t="s">
        <v>17</v>
      </c>
      <c r="BA526" t="s">
        <v>17</v>
      </c>
      <c r="BB526" t="s">
        <v>17</v>
      </c>
      <c r="BC526" s="1">
        <v>40309</v>
      </c>
      <c r="BD526" s="1">
        <v>40308</v>
      </c>
      <c r="BE526" t="s">
        <v>17</v>
      </c>
      <c r="BF526" t="s">
        <v>17</v>
      </c>
      <c r="BG526" t="s">
        <v>17</v>
      </c>
      <c r="BH526" t="s">
        <v>1004</v>
      </c>
      <c r="BI526" t="s">
        <v>17</v>
      </c>
      <c r="BJ526" s="1">
        <v>40329</v>
      </c>
      <c r="BK526" t="b">
        <v>0</v>
      </c>
      <c r="BL526" t="b">
        <v>0</v>
      </c>
      <c r="BM526" t="s">
        <v>17</v>
      </c>
      <c r="BN526" t="s">
        <v>85</v>
      </c>
      <c r="BO526" t="b">
        <v>0</v>
      </c>
      <c r="BP526" t="b">
        <v>0</v>
      </c>
      <c r="BQ526">
        <v>530</v>
      </c>
      <c r="BR526">
        <v>1</v>
      </c>
    </row>
    <row r="527" spans="1:70" x14ac:dyDescent="0.25">
      <c r="A527" t="s">
        <v>4278</v>
      </c>
      <c r="B527" s="1">
        <v>40274</v>
      </c>
      <c r="C527" t="s">
        <v>384</v>
      </c>
      <c r="D527" t="s">
        <v>74</v>
      </c>
      <c r="E527" t="s">
        <v>4279</v>
      </c>
      <c r="F527" t="s">
        <v>4280</v>
      </c>
      <c r="G527" t="s">
        <v>4281</v>
      </c>
      <c r="I527" t="s">
        <v>4282</v>
      </c>
      <c r="J527" s="1"/>
      <c r="K527" t="s">
        <v>4283</v>
      </c>
      <c r="L527">
        <v>3</v>
      </c>
      <c r="N527" t="s">
        <v>979</v>
      </c>
      <c r="O527" s="1">
        <v>40252</v>
      </c>
      <c r="P527" t="s">
        <v>4284</v>
      </c>
      <c r="Q527" s="1">
        <v>40252</v>
      </c>
      <c r="R527" t="s">
        <v>75</v>
      </c>
      <c r="S527" s="1">
        <v>40249</v>
      </c>
      <c r="T527" t="s">
        <v>17</v>
      </c>
      <c r="U527" t="s">
        <v>75</v>
      </c>
      <c r="V527" t="s">
        <v>75</v>
      </c>
      <c r="W527" t="s">
        <v>17</v>
      </c>
      <c r="X527" s="1">
        <v>40245</v>
      </c>
      <c r="Y527" t="s">
        <v>75</v>
      </c>
      <c r="Z527" t="s">
        <v>75</v>
      </c>
      <c r="AA527" t="s">
        <v>75</v>
      </c>
      <c r="AB527" t="s">
        <v>17</v>
      </c>
      <c r="AC527" t="s">
        <v>75</v>
      </c>
      <c r="AD527" s="1"/>
      <c r="AE527" s="1"/>
      <c r="AF527" s="1"/>
      <c r="AG527">
        <v>99</v>
      </c>
      <c r="AH527" s="1"/>
      <c r="AI527" s="1"/>
      <c r="AJ527" s="1"/>
      <c r="AK527" s="1">
        <v>40252</v>
      </c>
      <c r="AL527" s="1">
        <v>40253</v>
      </c>
      <c r="AM527" s="1"/>
      <c r="AN527" s="1">
        <v>40274</v>
      </c>
      <c r="AO527" t="s">
        <v>75</v>
      </c>
      <c r="AP527" t="s">
        <v>17</v>
      </c>
      <c r="AQ527" t="s">
        <v>17</v>
      </c>
      <c r="AR527" t="s">
        <v>17</v>
      </c>
      <c r="AS527" s="1">
        <v>40322</v>
      </c>
      <c r="AT527" t="s">
        <v>18</v>
      </c>
      <c r="AU527" s="1">
        <v>40322</v>
      </c>
      <c r="AV527" t="s">
        <v>17</v>
      </c>
      <c r="AW527" t="s">
        <v>17</v>
      </c>
      <c r="AX527" t="s">
        <v>17</v>
      </c>
      <c r="AY527" s="1">
        <v>40322</v>
      </c>
      <c r="AZ527" t="s">
        <v>17</v>
      </c>
      <c r="BA527" t="s">
        <v>17</v>
      </c>
      <c r="BB527" t="s">
        <v>17</v>
      </c>
      <c r="BC527" s="1">
        <v>40322</v>
      </c>
      <c r="BD527" s="1">
        <v>40308</v>
      </c>
      <c r="BE527" t="s">
        <v>17</v>
      </c>
      <c r="BF527" t="s">
        <v>17</v>
      </c>
      <c r="BG527" t="s">
        <v>17</v>
      </c>
      <c r="BH527" t="s">
        <v>1004</v>
      </c>
      <c r="BI527" t="s">
        <v>17</v>
      </c>
      <c r="BJ527" s="1"/>
      <c r="BK527" t="b">
        <v>0</v>
      </c>
      <c r="BL527" t="b">
        <v>0</v>
      </c>
      <c r="BN527" t="s">
        <v>85</v>
      </c>
      <c r="BO527" t="b">
        <v>0</v>
      </c>
      <c r="BP527" t="b">
        <v>0</v>
      </c>
      <c r="BQ527">
        <v>531</v>
      </c>
      <c r="BR527">
        <v>1</v>
      </c>
    </row>
    <row r="528" spans="1:70" x14ac:dyDescent="0.25">
      <c r="A528" t="s">
        <v>4285</v>
      </c>
      <c r="B528" s="1">
        <v>40269</v>
      </c>
      <c r="C528" t="s">
        <v>229</v>
      </c>
      <c r="D528" t="s">
        <v>29</v>
      </c>
      <c r="E528" t="s">
        <v>3159</v>
      </c>
      <c r="F528" t="s">
        <v>4286</v>
      </c>
      <c r="G528" t="s">
        <v>4287</v>
      </c>
      <c r="I528" t="s">
        <v>4288</v>
      </c>
      <c r="J528" s="1">
        <v>37797</v>
      </c>
      <c r="K528" t="s">
        <v>4289</v>
      </c>
      <c r="L528">
        <v>6</v>
      </c>
      <c r="N528" t="s">
        <v>1011</v>
      </c>
      <c r="O528" s="1">
        <v>40260</v>
      </c>
      <c r="P528" t="s">
        <v>4290</v>
      </c>
      <c r="Q528" s="1">
        <v>40260</v>
      </c>
      <c r="R528" t="s">
        <v>75</v>
      </c>
      <c r="S528" s="1">
        <v>40260</v>
      </c>
      <c r="T528" t="s">
        <v>75</v>
      </c>
      <c r="U528" t="s">
        <v>17</v>
      </c>
      <c r="V528" t="s">
        <v>17</v>
      </c>
      <c r="W528" t="s">
        <v>75</v>
      </c>
      <c r="X528" s="1">
        <v>40256</v>
      </c>
      <c r="Y528" t="s">
        <v>17</v>
      </c>
      <c r="Z528" t="s">
        <v>75</v>
      </c>
      <c r="AA528" t="s">
        <v>75</v>
      </c>
      <c r="AB528" t="s">
        <v>17</v>
      </c>
      <c r="AC528" t="s">
        <v>75</v>
      </c>
      <c r="AD528" s="1"/>
      <c r="AE528" s="1"/>
      <c r="AF528" s="1"/>
      <c r="AG528">
        <v>99</v>
      </c>
      <c r="AH528" s="1"/>
      <c r="AI528" s="1"/>
      <c r="AJ528" s="1"/>
      <c r="AK528" s="1">
        <v>40260</v>
      </c>
      <c r="AL528" s="1">
        <v>40261</v>
      </c>
      <c r="AM528" s="1"/>
      <c r="AN528" s="1">
        <v>40269</v>
      </c>
      <c r="AO528" t="s">
        <v>75</v>
      </c>
      <c r="AP528" t="s">
        <v>17</v>
      </c>
      <c r="AQ528" t="s">
        <v>17</v>
      </c>
      <c r="AR528" t="s">
        <v>17</v>
      </c>
      <c r="AS528" s="1">
        <v>40322</v>
      </c>
      <c r="AT528" t="s">
        <v>18</v>
      </c>
      <c r="AU528" s="1">
        <v>40322</v>
      </c>
      <c r="AV528" t="s">
        <v>17</v>
      </c>
      <c r="AW528" t="s">
        <v>17</v>
      </c>
      <c r="AX528" t="s">
        <v>17</v>
      </c>
      <c r="AY528" s="1">
        <v>40322</v>
      </c>
      <c r="AZ528" t="s">
        <v>17</v>
      </c>
      <c r="BA528" t="s">
        <v>17</v>
      </c>
      <c r="BB528" t="s">
        <v>17</v>
      </c>
      <c r="BC528" s="1">
        <v>40322</v>
      </c>
      <c r="BD528" s="1">
        <v>40308</v>
      </c>
      <c r="BE528" t="s">
        <v>17</v>
      </c>
      <c r="BF528" t="s">
        <v>17</v>
      </c>
      <c r="BG528" t="s">
        <v>17</v>
      </c>
      <c r="BH528" t="s">
        <v>1004</v>
      </c>
      <c r="BI528" t="s">
        <v>17</v>
      </c>
      <c r="BJ528" s="1">
        <v>40317</v>
      </c>
      <c r="BK528" t="b">
        <v>1</v>
      </c>
      <c r="BL528" t="b">
        <v>0</v>
      </c>
      <c r="BM528" t="s">
        <v>75</v>
      </c>
      <c r="BN528" t="s">
        <v>85</v>
      </c>
      <c r="BO528" t="b">
        <v>1</v>
      </c>
      <c r="BP528" t="b">
        <v>0</v>
      </c>
      <c r="BQ528">
        <v>532</v>
      </c>
      <c r="BR528">
        <v>1</v>
      </c>
    </row>
    <row r="529" spans="1:70" x14ac:dyDescent="0.25">
      <c r="A529" t="s">
        <v>4291</v>
      </c>
      <c r="B529" s="1">
        <v>40269</v>
      </c>
      <c r="C529" t="s">
        <v>472</v>
      </c>
      <c r="D529" t="s">
        <v>9</v>
      </c>
      <c r="E529" t="s">
        <v>4292</v>
      </c>
      <c r="F529" t="s">
        <v>4293</v>
      </c>
      <c r="G529" t="s">
        <v>4294</v>
      </c>
      <c r="I529" t="s">
        <v>4295</v>
      </c>
      <c r="J529" s="1"/>
      <c r="K529" t="s">
        <v>4296</v>
      </c>
      <c r="L529">
        <v>11</v>
      </c>
      <c r="M529">
        <v>5</v>
      </c>
      <c r="O529" s="1">
        <v>40247</v>
      </c>
      <c r="P529" t="s">
        <v>4297</v>
      </c>
      <c r="Q529" s="1">
        <v>40247</v>
      </c>
      <c r="R529" t="s">
        <v>75</v>
      </c>
      <c r="S529" s="1">
        <v>40247</v>
      </c>
      <c r="T529" t="s">
        <v>75</v>
      </c>
      <c r="U529" t="s">
        <v>17</v>
      </c>
      <c r="V529" t="s">
        <v>75</v>
      </c>
      <c r="W529" t="s">
        <v>17</v>
      </c>
      <c r="X529" s="1">
        <v>40246</v>
      </c>
      <c r="Y529" t="s">
        <v>75</v>
      </c>
      <c r="Z529" t="s">
        <v>17</v>
      </c>
      <c r="AA529" t="s">
        <v>75</v>
      </c>
      <c r="AB529" t="s">
        <v>75</v>
      </c>
      <c r="AC529" t="s">
        <v>75</v>
      </c>
      <c r="AD529" s="1"/>
      <c r="AE529" s="1"/>
      <c r="AF529" s="1"/>
      <c r="AG529">
        <v>99</v>
      </c>
      <c r="AH529" s="1"/>
      <c r="AI529" s="1"/>
      <c r="AJ529" s="1"/>
      <c r="AK529" s="1">
        <v>40247</v>
      </c>
      <c r="AL529" s="1">
        <v>40248</v>
      </c>
      <c r="AM529" s="1"/>
      <c r="AN529" s="1">
        <v>40269</v>
      </c>
      <c r="AO529" t="s">
        <v>75</v>
      </c>
      <c r="AP529" t="s">
        <v>17</v>
      </c>
      <c r="AQ529" t="s">
        <v>17</v>
      </c>
      <c r="AR529" t="s">
        <v>17</v>
      </c>
      <c r="AS529" s="1">
        <v>40322</v>
      </c>
      <c r="AT529" t="s">
        <v>18</v>
      </c>
      <c r="AU529" s="1">
        <v>40322</v>
      </c>
      <c r="AV529" t="s">
        <v>17</v>
      </c>
      <c r="AW529" t="s">
        <v>17</v>
      </c>
      <c r="AX529" t="s">
        <v>17</v>
      </c>
      <c r="AY529" s="1">
        <v>40322</v>
      </c>
      <c r="AZ529" t="s">
        <v>17</v>
      </c>
      <c r="BA529" t="s">
        <v>17</v>
      </c>
      <c r="BB529" t="s">
        <v>17</v>
      </c>
      <c r="BC529" s="1">
        <v>40322</v>
      </c>
      <c r="BD529" s="1">
        <v>40308</v>
      </c>
      <c r="BE529" t="s">
        <v>17</v>
      </c>
      <c r="BF529" t="s">
        <v>17</v>
      </c>
      <c r="BG529" t="s">
        <v>17</v>
      </c>
      <c r="BH529" t="s">
        <v>1004</v>
      </c>
      <c r="BI529" t="s">
        <v>17</v>
      </c>
      <c r="BJ529" s="1"/>
      <c r="BK529" t="b">
        <v>0</v>
      </c>
      <c r="BL529" t="b">
        <v>0</v>
      </c>
      <c r="BN529" t="s">
        <v>85</v>
      </c>
      <c r="BO529" t="b">
        <v>0</v>
      </c>
      <c r="BP529" t="b">
        <v>0</v>
      </c>
      <c r="BQ529">
        <v>533</v>
      </c>
      <c r="BR529">
        <v>1</v>
      </c>
    </row>
    <row r="530" spans="1:70" x14ac:dyDescent="0.25">
      <c r="A530" t="s">
        <v>4298</v>
      </c>
      <c r="B530" s="1">
        <v>40269</v>
      </c>
      <c r="C530" t="s">
        <v>64</v>
      </c>
      <c r="D530" t="s">
        <v>9</v>
      </c>
      <c r="E530" t="s">
        <v>4299</v>
      </c>
      <c r="F530" t="s">
        <v>4300</v>
      </c>
      <c r="G530" t="s">
        <v>4301</v>
      </c>
      <c r="I530" t="s">
        <v>4302</v>
      </c>
      <c r="J530" s="1">
        <v>35858</v>
      </c>
      <c r="K530" t="s">
        <v>4303</v>
      </c>
      <c r="L530">
        <v>12</v>
      </c>
      <c r="N530" t="s">
        <v>979</v>
      </c>
      <c r="O530" s="1">
        <v>40255</v>
      </c>
      <c r="P530" t="s">
        <v>3722</v>
      </c>
      <c r="Q530" s="1">
        <v>40259</v>
      </c>
      <c r="R530" t="s">
        <v>75</v>
      </c>
      <c r="S530" s="1">
        <v>40255</v>
      </c>
      <c r="T530" t="s">
        <v>17</v>
      </c>
      <c r="U530" t="s">
        <v>75</v>
      </c>
      <c r="V530" t="s">
        <v>17</v>
      </c>
      <c r="W530" t="s">
        <v>75</v>
      </c>
      <c r="X530" s="1">
        <v>40252</v>
      </c>
      <c r="Y530" t="s">
        <v>75</v>
      </c>
      <c r="Z530" t="s">
        <v>75</v>
      </c>
      <c r="AA530" t="s">
        <v>75</v>
      </c>
      <c r="AB530" t="s">
        <v>75</v>
      </c>
      <c r="AC530" t="s">
        <v>75</v>
      </c>
      <c r="AD530" s="1"/>
      <c r="AE530" s="1"/>
      <c r="AF530" s="1"/>
      <c r="AG530">
        <v>99</v>
      </c>
      <c r="AH530" s="1"/>
      <c r="AI530" s="1"/>
      <c r="AJ530" s="1"/>
      <c r="AK530" s="1">
        <v>40259</v>
      </c>
      <c r="AL530" s="1">
        <v>40260</v>
      </c>
      <c r="AM530" s="1"/>
      <c r="AN530" s="1">
        <v>40269</v>
      </c>
      <c r="AO530" t="s">
        <v>75</v>
      </c>
      <c r="AP530" t="s">
        <v>17</v>
      </c>
      <c r="AQ530" t="s">
        <v>17</v>
      </c>
      <c r="AR530" t="s">
        <v>17</v>
      </c>
      <c r="AS530" s="1">
        <v>40322</v>
      </c>
      <c r="AT530" t="s">
        <v>18</v>
      </c>
      <c r="AU530" s="1">
        <v>40322</v>
      </c>
      <c r="AV530" t="s">
        <v>17</v>
      </c>
      <c r="AW530" t="s">
        <v>17</v>
      </c>
      <c r="AX530" t="s">
        <v>17</v>
      </c>
      <c r="AY530" s="1">
        <v>40322</v>
      </c>
      <c r="AZ530" t="s">
        <v>17</v>
      </c>
      <c r="BA530" t="s">
        <v>17</v>
      </c>
      <c r="BB530" t="s">
        <v>17</v>
      </c>
      <c r="BC530" s="1">
        <v>40322</v>
      </c>
      <c r="BD530" s="1">
        <v>40308</v>
      </c>
      <c r="BE530" t="s">
        <v>17</v>
      </c>
      <c r="BF530" t="s">
        <v>17</v>
      </c>
      <c r="BG530" t="s">
        <v>17</v>
      </c>
      <c r="BH530" t="s">
        <v>1004</v>
      </c>
      <c r="BI530" t="s">
        <v>17</v>
      </c>
      <c r="BJ530" s="1"/>
      <c r="BK530" t="b">
        <v>0</v>
      </c>
      <c r="BL530" t="b">
        <v>0</v>
      </c>
      <c r="BN530" t="s">
        <v>85</v>
      </c>
      <c r="BO530" t="b">
        <v>0</v>
      </c>
      <c r="BP530" t="b">
        <v>0</v>
      </c>
      <c r="BQ530">
        <v>534</v>
      </c>
      <c r="BR530">
        <v>1</v>
      </c>
    </row>
    <row r="531" spans="1:70" x14ac:dyDescent="0.25">
      <c r="A531" t="s">
        <v>4304</v>
      </c>
      <c r="B531" s="1">
        <v>40270</v>
      </c>
      <c r="C531" t="s">
        <v>3061</v>
      </c>
      <c r="D531" t="s">
        <v>14</v>
      </c>
      <c r="E531" t="s">
        <v>4305</v>
      </c>
      <c r="G531" t="s">
        <v>4306</v>
      </c>
      <c r="I531" t="s">
        <v>4307</v>
      </c>
      <c r="J531" s="1">
        <v>36697</v>
      </c>
      <c r="K531" t="s">
        <v>4308</v>
      </c>
      <c r="L531">
        <v>9</v>
      </c>
      <c r="N531" t="s">
        <v>1011</v>
      </c>
      <c r="O531" s="1">
        <v>40256</v>
      </c>
      <c r="P531" t="s">
        <v>4309</v>
      </c>
      <c r="Q531" s="1">
        <v>40256</v>
      </c>
      <c r="R531" t="s">
        <v>17</v>
      </c>
      <c r="S531" s="1"/>
      <c r="T531" t="s">
        <v>17</v>
      </c>
      <c r="U531" t="s">
        <v>75</v>
      </c>
      <c r="V531" t="s">
        <v>17</v>
      </c>
      <c r="W531" t="s">
        <v>75</v>
      </c>
      <c r="X531" s="1">
        <v>40246</v>
      </c>
      <c r="Y531" t="s">
        <v>75</v>
      </c>
      <c r="Z531" t="s">
        <v>75</v>
      </c>
      <c r="AA531" t="s">
        <v>75</v>
      </c>
      <c r="AB531" t="s">
        <v>75</v>
      </c>
      <c r="AC531" t="s">
        <v>75</v>
      </c>
      <c r="AD531" s="1"/>
      <c r="AE531" s="1"/>
      <c r="AF531" s="1"/>
      <c r="AG531">
        <v>99</v>
      </c>
      <c r="AH531" s="1"/>
      <c r="AI531" s="1"/>
      <c r="AJ531" s="1"/>
      <c r="AK531" s="1">
        <v>40258</v>
      </c>
      <c r="AL531" s="1">
        <v>40259</v>
      </c>
      <c r="AM531" s="1">
        <v>40267</v>
      </c>
      <c r="AN531" s="1">
        <v>40270</v>
      </c>
      <c r="AO531" t="s">
        <v>75</v>
      </c>
      <c r="AP531" t="s">
        <v>17</v>
      </c>
      <c r="AQ531" t="s">
        <v>17</v>
      </c>
      <c r="AR531" t="s">
        <v>17</v>
      </c>
      <c r="AS531" s="1">
        <v>40322</v>
      </c>
      <c r="AT531" t="s">
        <v>18</v>
      </c>
      <c r="AU531" s="1">
        <v>40322</v>
      </c>
      <c r="AV531" t="s">
        <v>17</v>
      </c>
      <c r="AW531" t="s">
        <v>17</v>
      </c>
      <c r="AX531" t="s">
        <v>17</v>
      </c>
      <c r="AY531" s="1">
        <v>40322</v>
      </c>
      <c r="AZ531" t="s">
        <v>17</v>
      </c>
      <c r="BA531" t="s">
        <v>17</v>
      </c>
      <c r="BB531" t="s">
        <v>17</v>
      </c>
      <c r="BC531" s="1">
        <v>40322</v>
      </c>
      <c r="BD531" s="1">
        <v>40308</v>
      </c>
      <c r="BE531" t="s">
        <v>17</v>
      </c>
      <c r="BF531" t="s">
        <v>17</v>
      </c>
      <c r="BG531" t="s">
        <v>17</v>
      </c>
      <c r="BH531" t="s">
        <v>1004</v>
      </c>
      <c r="BI531" t="s">
        <v>17</v>
      </c>
      <c r="BJ531" s="1"/>
      <c r="BK531" t="b">
        <v>0</v>
      </c>
      <c r="BL531" t="b">
        <v>0</v>
      </c>
      <c r="BN531" t="s">
        <v>85</v>
      </c>
      <c r="BO531" t="b">
        <v>0</v>
      </c>
      <c r="BP531" t="b">
        <v>0</v>
      </c>
      <c r="BQ531">
        <v>535</v>
      </c>
      <c r="BR531">
        <v>1</v>
      </c>
    </row>
    <row r="532" spans="1:70" x14ac:dyDescent="0.25">
      <c r="A532" t="s">
        <v>4310</v>
      </c>
      <c r="B532" s="1">
        <v>40283</v>
      </c>
      <c r="C532" t="s">
        <v>709</v>
      </c>
      <c r="D532" t="s">
        <v>14</v>
      </c>
      <c r="E532" t="s">
        <v>4311</v>
      </c>
      <c r="F532" t="s">
        <v>4312</v>
      </c>
      <c r="G532" t="s">
        <v>4313</v>
      </c>
      <c r="I532" t="s">
        <v>4314</v>
      </c>
      <c r="J532" s="1">
        <v>40192</v>
      </c>
      <c r="K532" t="s">
        <v>4315</v>
      </c>
      <c r="L532">
        <v>2</v>
      </c>
      <c r="N532" t="s">
        <v>979</v>
      </c>
      <c r="O532" s="1">
        <v>40268</v>
      </c>
      <c r="P532" t="s">
        <v>4316</v>
      </c>
      <c r="Q532" s="1">
        <v>40268</v>
      </c>
      <c r="R532" t="s">
        <v>17</v>
      </c>
      <c r="S532" s="1"/>
      <c r="T532" t="s">
        <v>17</v>
      </c>
      <c r="U532" t="s">
        <v>75</v>
      </c>
      <c r="V532" t="s">
        <v>75</v>
      </c>
      <c r="W532" t="s">
        <v>17</v>
      </c>
      <c r="X532" s="1">
        <v>40257</v>
      </c>
      <c r="Y532" t="s">
        <v>75</v>
      </c>
      <c r="Z532" t="s">
        <v>75</v>
      </c>
      <c r="AA532" t="s">
        <v>75</v>
      </c>
      <c r="AB532" t="s">
        <v>75</v>
      </c>
      <c r="AC532" t="s">
        <v>75</v>
      </c>
      <c r="AD532" s="1">
        <v>40252</v>
      </c>
      <c r="AE532" s="1"/>
      <c r="AF532" s="1"/>
      <c r="AG532">
        <v>1</v>
      </c>
      <c r="AH532" s="1">
        <v>40252</v>
      </c>
      <c r="AI532" s="1"/>
      <c r="AJ532" s="1"/>
      <c r="AK532" s="1">
        <v>40269</v>
      </c>
      <c r="AL532" s="1">
        <v>40270</v>
      </c>
      <c r="AM532" s="1">
        <v>40281</v>
      </c>
      <c r="AN532" s="1">
        <v>40283</v>
      </c>
      <c r="AO532" t="s">
        <v>75</v>
      </c>
      <c r="AP532" t="s">
        <v>17</v>
      </c>
      <c r="AQ532" t="s">
        <v>17</v>
      </c>
      <c r="AR532" t="s">
        <v>17</v>
      </c>
      <c r="AS532" s="1">
        <v>40322</v>
      </c>
      <c r="AT532" t="s">
        <v>18</v>
      </c>
      <c r="AU532" s="1">
        <v>40322</v>
      </c>
      <c r="AV532" t="s">
        <v>17</v>
      </c>
      <c r="AW532" t="s">
        <v>17</v>
      </c>
      <c r="AX532" t="s">
        <v>17</v>
      </c>
      <c r="AY532" s="1">
        <v>40322</v>
      </c>
      <c r="AZ532" t="s">
        <v>17</v>
      </c>
      <c r="BA532" t="s">
        <v>17</v>
      </c>
      <c r="BB532" t="s">
        <v>17</v>
      </c>
      <c r="BC532" s="1">
        <v>40322</v>
      </c>
      <c r="BD532" s="1">
        <v>40308</v>
      </c>
      <c r="BE532" t="s">
        <v>17</v>
      </c>
      <c r="BF532" t="s">
        <v>17</v>
      </c>
      <c r="BG532" t="s">
        <v>17</v>
      </c>
      <c r="BH532" t="s">
        <v>1004</v>
      </c>
      <c r="BI532" t="s">
        <v>17</v>
      </c>
      <c r="BJ532" s="1"/>
      <c r="BK532" t="b">
        <v>0</v>
      </c>
      <c r="BL532" t="b">
        <v>0</v>
      </c>
      <c r="BN532" t="s">
        <v>85</v>
      </c>
      <c r="BO532" t="b">
        <v>0</v>
      </c>
      <c r="BP532" t="b">
        <v>0</v>
      </c>
      <c r="BQ532">
        <v>536</v>
      </c>
      <c r="BR532">
        <v>1</v>
      </c>
    </row>
    <row r="533" spans="1:70" x14ac:dyDescent="0.25">
      <c r="A533" t="s">
        <v>4317</v>
      </c>
      <c r="B533" s="1"/>
      <c r="C533" t="s">
        <v>4318</v>
      </c>
      <c r="D533" t="s">
        <v>39</v>
      </c>
      <c r="E533" t="s">
        <v>4319</v>
      </c>
      <c r="F533" t="s">
        <v>4320</v>
      </c>
      <c r="G533" t="s">
        <v>4321</v>
      </c>
      <c r="I533" t="s">
        <v>4322</v>
      </c>
      <c r="J533" s="1">
        <v>37907</v>
      </c>
      <c r="K533" t="s">
        <v>4323</v>
      </c>
      <c r="L533">
        <v>6</v>
      </c>
      <c r="N533" t="s">
        <v>979</v>
      </c>
      <c r="O533" s="1">
        <v>40216</v>
      </c>
      <c r="P533" t="s">
        <v>4324</v>
      </c>
      <c r="Q533" s="1">
        <v>40217</v>
      </c>
      <c r="S533" s="1"/>
      <c r="X533" s="1">
        <v>40205</v>
      </c>
      <c r="AD533" s="1"/>
      <c r="AE533" s="1"/>
      <c r="AF533" s="1"/>
      <c r="AH533" s="1"/>
      <c r="AI533" s="1"/>
      <c r="AJ533" s="1"/>
      <c r="AK533" s="1">
        <v>40225</v>
      </c>
      <c r="AL533" s="1">
        <v>40226</v>
      </c>
      <c r="AM533" s="1"/>
      <c r="AN533" s="1"/>
      <c r="AO533" t="s">
        <v>75</v>
      </c>
      <c r="AP533" t="s">
        <v>17</v>
      </c>
      <c r="AQ533" t="s">
        <v>17</v>
      </c>
      <c r="AR533" t="s">
        <v>17</v>
      </c>
      <c r="AS533" s="1">
        <v>40276</v>
      </c>
      <c r="AT533" t="s">
        <v>18</v>
      </c>
      <c r="AU533" s="1">
        <v>40276</v>
      </c>
      <c r="AV533" t="s">
        <v>17</v>
      </c>
      <c r="AW533" t="s">
        <v>17</v>
      </c>
      <c r="AX533" t="s">
        <v>17</v>
      </c>
      <c r="AY533" s="1">
        <v>40276</v>
      </c>
      <c r="AZ533" t="s">
        <v>17</v>
      </c>
      <c r="BA533" t="s">
        <v>17</v>
      </c>
      <c r="BB533" t="s">
        <v>17</v>
      </c>
      <c r="BC533" s="1">
        <v>40276</v>
      </c>
      <c r="BD533" s="1">
        <v>40276</v>
      </c>
      <c r="BE533" t="s">
        <v>17</v>
      </c>
      <c r="BF533" t="s">
        <v>17</v>
      </c>
      <c r="BG533" t="s">
        <v>17</v>
      </c>
      <c r="BH533" t="s">
        <v>1004</v>
      </c>
      <c r="BI533" t="s">
        <v>17</v>
      </c>
      <c r="BJ533" s="1"/>
      <c r="BK533" t="b">
        <v>0</v>
      </c>
      <c r="BL533" t="b">
        <v>0</v>
      </c>
      <c r="BM533" t="s">
        <v>17</v>
      </c>
      <c r="BN533" t="s">
        <v>85</v>
      </c>
      <c r="BO533" t="b">
        <v>0</v>
      </c>
      <c r="BP533" t="b">
        <v>0</v>
      </c>
      <c r="BQ533">
        <v>537</v>
      </c>
      <c r="BR533">
        <v>1</v>
      </c>
    </row>
    <row r="534" spans="1:70" x14ac:dyDescent="0.25">
      <c r="A534" t="s">
        <v>4325</v>
      </c>
      <c r="B534" s="1">
        <v>40219</v>
      </c>
      <c r="C534" t="s">
        <v>266</v>
      </c>
      <c r="D534" t="s">
        <v>14</v>
      </c>
      <c r="F534" t="s">
        <v>4326</v>
      </c>
      <c r="G534" t="s">
        <v>4327</v>
      </c>
      <c r="I534" t="s">
        <v>4328</v>
      </c>
      <c r="J534" s="1">
        <v>39238</v>
      </c>
      <c r="K534" t="s">
        <v>4329</v>
      </c>
      <c r="L534">
        <v>3</v>
      </c>
      <c r="N534" t="s">
        <v>979</v>
      </c>
      <c r="O534" s="1">
        <v>40212</v>
      </c>
      <c r="P534" t="s">
        <v>4330</v>
      </c>
      <c r="Q534" s="1">
        <v>40212</v>
      </c>
      <c r="R534" t="s">
        <v>17</v>
      </c>
      <c r="S534" s="1"/>
      <c r="T534" t="s">
        <v>75</v>
      </c>
      <c r="U534" t="s">
        <v>75</v>
      </c>
      <c r="V534" t="s">
        <v>75</v>
      </c>
      <c r="W534" t="s">
        <v>75</v>
      </c>
      <c r="X534" s="1">
        <v>40207</v>
      </c>
      <c r="Z534" t="s">
        <v>17</v>
      </c>
      <c r="AB534" t="s">
        <v>75</v>
      </c>
      <c r="AC534" t="s">
        <v>75</v>
      </c>
      <c r="AD534" s="1">
        <v>39259</v>
      </c>
      <c r="AE534" s="1">
        <v>39412</v>
      </c>
      <c r="AF534" s="1"/>
      <c r="AG534">
        <v>3</v>
      </c>
      <c r="AH534" s="1">
        <v>39367</v>
      </c>
      <c r="AI534" s="1">
        <v>39560</v>
      </c>
      <c r="AJ534" s="1"/>
      <c r="AK534" s="1">
        <v>40212</v>
      </c>
      <c r="AL534" s="1">
        <v>40213</v>
      </c>
      <c r="AM534" s="1">
        <v>40218</v>
      </c>
      <c r="AN534" s="1">
        <v>40219</v>
      </c>
      <c r="AO534" t="s">
        <v>75</v>
      </c>
      <c r="AP534" t="s">
        <v>17</v>
      </c>
      <c r="AQ534" t="s">
        <v>17</v>
      </c>
      <c r="AR534" t="s">
        <v>17</v>
      </c>
      <c r="AS534" s="1">
        <v>40276</v>
      </c>
      <c r="AT534" t="s">
        <v>22</v>
      </c>
      <c r="AU534" s="1">
        <v>40276</v>
      </c>
      <c r="AV534" t="s">
        <v>17</v>
      </c>
      <c r="AW534" t="s">
        <v>17</v>
      </c>
      <c r="AX534" t="s">
        <v>17</v>
      </c>
      <c r="AY534" s="1">
        <v>40276</v>
      </c>
      <c r="AZ534" t="s">
        <v>17</v>
      </c>
      <c r="BA534" t="s">
        <v>17</v>
      </c>
      <c r="BB534" t="s">
        <v>17</v>
      </c>
      <c r="BC534" s="1">
        <v>40276</v>
      </c>
      <c r="BD534" s="1">
        <v>40265</v>
      </c>
      <c r="BE534" t="s">
        <v>17</v>
      </c>
      <c r="BF534" t="s">
        <v>17</v>
      </c>
      <c r="BG534" t="s">
        <v>17</v>
      </c>
      <c r="BH534" t="s">
        <v>1004</v>
      </c>
      <c r="BI534" t="s">
        <v>17</v>
      </c>
      <c r="BJ534" s="1"/>
      <c r="BK534" t="b">
        <v>0</v>
      </c>
      <c r="BL534" t="b">
        <v>0</v>
      </c>
      <c r="BN534" t="s">
        <v>85</v>
      </c>
      <c r="BO534" t="b">
        <v>0</v>
      </c>
      <c r="BP534" t="b">
        <v>0</v>
      </c>
      <c r="BQ534">
        <v>538</v>
      </c>
      <c r="BR534">
        <v>1</v>
      </c>
    </row>
    <row r="535" spans="1:70" x14ac:dyDescent="0.25">
      <c r="A535" t="s">
        <v>4331</v>
      </c>
      <c r="B535" s="1">
        <v>40277</v>
      </c>
      <c r="C535" t="s">
        <v>3134</v>
      </c>
      <c r="D535" t="s">
        <v>29</v>
      </c>
      <c r="E535" t="s">
        <v>3135</v>
      </c>
      <c r="F535" t="s">
        <v>4332</v>
      </c>
      <c r="G535" t="s">
        <v>4188</v>
      </c>
      <c r="I535" t="s">
        <v>4333</v>
      </c>
      <c r="J535" s="1">
        <v>39932</v>
      </c>
      <c r="K535" t="s">
        <v>4334</v>
      </c>
      <c r="M535">
        <v>11</v>
      </c>
      <c r="N535" t="s">
        <v>979</v>
      </c>
      <c r="O535" s="1">
        <v>40267</v>
      </c>
      <c r="P535" t="s">
        <v>4335</v>
      </c>
      <c r="Q535" s="1"/>
      <c r="R535" t="s">
        <v>75</v>
      </c>
      <c r="S535" s="1">
        <v>40265</v>
      </c>
      <c r="T535" t="s">
        <v>75</v>
      </c>
      <c r="U535" t="s">
        <v>75</v>
      </c>
      <c r="V535" t="s">
        <v>75</v>
      </c>
      <c r="W535" t="s">
        <v>75</v>
      </c>
      <c r="X535" s="1">
        <v>40264</v>
      </c>
      <c r="Y535" t="s">
        <v>75</v>
      </c>
      <c r="Z535" t="s">
        <v>75</v>
      </c>
      <c r="AA535" t="s">
        <v>75</v>
      </c>
      <c r="AB535" t="s">
        <v>17</v>
      </c>
      <c r="AC535" t="s">
        <v>75</v>
      </c>
      <c r="AD535" s="1">
        <v>39958</v>
      </c>
      <c r="AE535" s="1">
        <v>40182</v>
      </c>
      <c r="AF535" s="1">
        <v>40267</v>
      </c>
      <c r="AG535">
        <v>4</v>
      </c>
      <c r="AH535" s="1">
        <v>40133</v>
      </c>
      <c r="AI535" s="1">
        <v>40226</v>
      </c>
      <c r="AJ535" s="1"/>
      <c r="AK535" s="1">
        <v>40267</v>
      </c>
      <c r="AL535" s="1">
        <v>40268</v>
      </c>
      <c r="AM535" s="1"/>
      <c r="AN535" s="1">
        <v>40277</v>
      </c>
      <c r="AO535" t="s">
        <v>75</v>
      </c>
      <c r="AP535" t="s">
        <v>17</v>
      </c>
      <c r="AQ535" t="s">
        <v>17</v>
      </c>
      <c r="AR535" t="s">
        <v>17</v>
      </c>
      <c r="AS535" s="1">
        <v>40322</v>
      </c>
      <c r="AT535" t="s">
        <v>18</v>
      </c>
      <c r="AU535" s="1">
        <v>40322</v>
      </c>
      <c r="AV535" t="s">
        <v>17</v>
      </c>
      <c r="AW535" t="s">
        <v>17</v>
      </c>
      <c r="AX535" t="s">
        <v>17</v>
      </c>
      <c r="AY535" s="1">
        <v>40322</v>
      </c>
      <c r="AZ535" t="s">
        <v>17</v>
      </c>
      <c r="BA535" t="s">
        <v>17</v>
      </c>
      <c r="BB535" t="s">
        <v>17</v>
      </c>
      <c r="BC535" s="1">
        <v>40322</v>
      </c>
      <c r="BD535" s="1">
        <v>40308</v>
      </c>
      <c r="BE535" t="s">
        <v>17</v>
      </c>
      <c r="BF535" t="s">
        <v>17</v>
      </c>
      <c r="BG535" t="s">
        <v>17</v>
      </c>
      <c r="BH535" t="s">
        <v>1004</v>
      </c>
      <c r="BI535" t="s">
        <v>17</v>
      </c>
      <c r="BJ535" s="1">
        <v>40326</v>
      </c>
      <c r="BK535" t="b">
        <v>1</v>
      </c>
      <c r="BL535" t="b">
        <v>0</v>
      </c>
      <c r="BM535" t="s">
        <v>75</v>
      </c>
      <c r="BN535" t="s">
        <v>85</v>
      </c>
      <c r="BO535" t="b">
        <v>0</v>
      </c>
      <c r="BP535" t="b">
        <v>1</v>
      </c>
      <c r="BQ535">
        <v>539</v>
      </c>
      <c r="BR535">
        <v>1</v>
      </c>
    </row>
    <row r="536" spans="1:70" x14ac:dyDescent="0.25">
      <c r="A536" t="s">
        <v>4336</v>
      </c>
      <c r="B536" s="1">
        <v>40269</v>
      </c>
      <c r="C536" t="s">
        <v>64</v>
      </c>
      <c r="D536" t="s">
        <v>9</v>
      </c>
      <c r="E536" t="s">
        <v>4337</v>
      </c>
      <c r="F536" t="s">
        <v>4338</v>
      </c>
      <c r="G536" t="s">
        <v>4339</v>
      </c>
      <c r="I536" t="s">
        <v>4340</v>
      </c>
      <c r="J536" s="1">
        <v>40052</v>
      </c>
      <c r="K536" t="s">
        <v>4341</v>
      </c>
      <c r="M536">
        <v>7</v>
      </c>
      <c r="N536" t="s">
        <v>1011</v>
      </c>
      <c r="O536" s="1">
        <v>40249</v>
      </c>
      <c r="P536" t="s">
        <v>4342</v>
      </c>
      <c r="Q536" s="1">
        <v>40252</v>
      </c>
      <c r="R536" t="s">
        <v>17</v>
      </c>
      <c r="S536" s="1"/>
      <c r="T536" t="s">
        <v>75</v>
      </c>
      <c r="U536" t="s">
        <v>17</v>
      </c>
      <c r="V536" t="s">
        <v>75</v>
      </c>
      <c r="W536" t="s">
        <v>17</v>
      </c>
      <c r="X536" s="1">
        <v>40242</v>
      </c>
      <c r="Y536" t="s">
        <v>75</v>
      </c>
      <c r="Z536" t="s">
        <v>75</v>
      </c>
      <c r="AA536" t="s">
        <v>75</v>
      </c>
      <c r="AB536" t="s">
        <v>75</v>
      </c>
      <c r="AC536" t="s">
        <v>75</v>
      </c>
      <c r="AD536" s="1">
        <v>40116</v>
      </c>
      <c r="AE536" s="1"/>
      <c r="AF536" s="1"/>
      <c r="AG536">
        <v>1</v>
      </c>
      <c r="AH536" s="1">
        <v>40147</v>
      </c>
      <c r="AI536" s="1"/>
      <c r="AJ536" s="1"/>
      <c r="AK536" s="1">
        <v>40252</v>
      </c>
      <c r="AL536" s="1">
        <v>40253</v>
      </c>
      <c r="AM536" s="1"/>
      <c r="AN536" s="1">
        <v>40269</v>
      </c>
      <c r="AO536" t="s">
        <v>75</v>
      </c>
      <c r="AP536" t="s">
        <v>17</v>
      </c>
      <c r="AQ536" t="s">
        <v>17</v>
      </c>
      <c r="AR536" t="s">
        <v>17</v>
      </c>
      <c r="AS536" s="1">
        <v>40322</v>
      </c>
      <c r="AT536" t="s">
        <v>18</v>
      </c>
      <c r="AU536" s="1">
        <v>40322</v>
      </c>
      <c r="AV536" t="s">
        <v>17</v>
      </c>
      <c r="AW536" t="s">
        <v>17</v>
      </c>
      <c r="AX536" t="s">
        <v>17</v>
      </c>
      <c r="AY536" s="1">
        <v>40322</v>
      </c>
      <c r="AZ536" t="s">
        <v>17</v>
      </c>
      <c r="BA536" t="s">
        <v>17</v>
      </c>
      <c r="BB536" t="s">
        <v>17</v>
      </c>
      <c r="BC536" s="1">
        <v>40322</v>
      </c>
      <c r="BD536" s="1">
        <v>40308</v>
      </c>
      <c r="BE536" t="s">
        <v>17</v>
      </c>
      <c r="BF536" t="s">
        <v>17</v>
      </c>
      <c r="BG536" t="s">
        <v>17</v>
      </c>
      <c r="BH536" t="s">
        <v>1004</v>
      </c>
      <c r="BI536" t="s">
        <v>17</v>
      </c>
      <c r="BJ536" s="1"/>
      <c r="BK536" t="b">
        <v>0</v>
      </c>
      <c r="BL536" t="b">
        <v>0</v>
      </c>
      <c r="BN536" t="s">
        <v>85</v>
      </c>
      <c r="BO536" t="b">
        <v>0</v>
      </c>
      <c r="BP536" t="b">
        <v>0</v>
      </c>
      <c r="BQ536">
        <v>540</v>
      </c>
      <c r="BR536">
        <v>1</v>
      </c>
    </row>
    <row r="537" spans="1:70" x14ac:dyDescent="0.25">
      <c r="A537" t="s">
        <v>4343</v>
      </c>
      <c r="B537" s="1">
        <v>40269</v>
      </c>
      <c r="C537" t="s">
        <v>89</v>
      </c>
      <c r="D537" t="s">
        <v>41</v>
      </c>
      <c r="E537" t="s">
        <v>4344</v>
      </c>
      <c r="F537" t="s">
        <v>4345</v>
      </c>
      <c r="G537" t="s">
        <v>4346</v>
      </c>
      <c r="H537" t="s">
        <v>89</v>
      </c>
      <c r="I537" t="s">
        <v>4347</v>
      </c>
      <c r="J537" s="1">
        <v>39417</v>
      </c>
      <c r="K537" t="s">
        <v>4348</v>
      </c>
      <c r="L537">
        <v>2</v>
      </c>
      <c r="M537">
        <v>3</v>
      </c>
      <c r="N537" t="s">
        <v>1011</v>
      </c>
      <c r="O537" s="1">
        <v>40247</v>
      </c>
      <c r="P537" t="s">
        <v>4349</v>
      </c>
      <c r="Q537" s="1"/>
      <c r="R537" t="s">
        <v>17</v>
      </c>
      <c r="S537" s="1"/>
      <c r="T537" t="s">
        <v>17</v>
      </c>
      <c r="U537" t="s">
        <v>17</v>
      </c>
      <c r="V537" t="s">
        <v>17</v>
      </c>
      <c r="W537" t="s">
        <v>75</v>
      </c>
      <c r="X537" s="1">
        <v>40239</v>
      </c>
      <c r="Y537" t="s">
        <v>75</v>
      </c>
      <c r="Z537" t="s">
        <v>75</v>
      </c>
      <c r="AA537" t="s">
        <v>75</v>
      </c>
      <c r="AB537" t="s">
        <v>75</v>
      </c>
      <c r="AC537" t="s">
        <v>75</v>
      </c>
      <c r="AD537" s="1">
        <v>39419</v>
      </c>
      <c r="AE537" s="1">
        <v>39510</v>
      </c>
      <c r="AF537" s="1"/>
      <c r="AG537">
        <v>3</v>
      </c>
      <c r="AH537" s="1">
        <v>39783</v>
      </c>
      <c r="AI537" s="1">
        <v>39541</v>
      </c>
      <c r="AJ537" s="1"/>
      <c r="AK537" s="1">
        <v>40255</v>
      </c>
      <c r="AL537" s="1">
        <v>40256</v>
      </c>
      <c r="AM537" s="1"/>
      <c r="AN537" s="1">
        <v>40269</v>
      </c>
      <c r="AO537" t="s">
        <v>75</v>
      </c>
      <c r="AP537" t="s">
        <v>17</v>
      </c>
      <c r="AQ537" t="s">
        <v>17</v>
      </c>
      <c r="AR537" t="s">
        <v>17</v>
      </c>
      <c r="AS537" s="1">
        <v>40322</v>
      </c>
      <c r="AT537" t="s">
        <v>18</v>
      </c>
      <c r="AU537" s="1">
        <v>40322</v>
      </c>
      <c r="AV537" t="s">
        <v>17</v>
      </c>
      <c r="AW537" t="s">
        <v>17</v>
      </c>
      <c r="AX537" t="s">
        <v>17</v>
      </c>
      <c r="AY537" s="1">
        <v>40322</v>
      </c>
      <c r="AZ537" t="s">
        <v>17</v>
      </c>
      <c r="BA537" t="s">
        <v>17</v>
      </c>
      <c r="BB537" t="s">
        <v>17</v>
      </c>
      <c r="BC537" s="1">
        <v>40322</v>
      </c>
      <c r="BD537" s="1">
        <v>40308</v>
      </c>
      <c r="BE537" t="s">
        <v>17</v>
      </c>
      <c r="BF537" t="s">
        <v>17</v>
      </c>
      <c r="BG537" t="s">
        <v>17</v>
      </c>
      <c r="BH537" t="s">
        <v>1004</v>
      </c>
      <c r="BI537" t="s">
        <v>17</v>
      </c>
      <c r="BJ537" s="1"/>
      <c r="BK537" t="b">
        <v>0</v>
      </c>
      <c r="BL537" t="b">
        <v>0</v>
      </c>
      <c r="BM537" t="s">
        <v>17</v>
      </c>
      <c r="BN537" t="s">
        <v>85</v>
      </c>
      <c r="BO537" t="b">
        <v>0</v>
      </c>
      <c r="BP537" t="b">
        <v>0</v>
      </c>
      <c r="BQ537">
        <v>541</v>
      </c>
      <c r="BR537">
        <v>1</v>
      </c>
    </row>
    <row r="538" spans="1:70" x14ac:dyDescent="0.25">
      <c r="A538" t="s">
        <v>4350</v>
      </c>
      <c r="B538" s="1">
        <v>40305</v>
      </c>
      <c r="C538" t="s">
        <v>64</v>
      </c>
      <c r="D538" t="s">
        <v>9</v>
      </c>
      <c r="E538" t="s">
        <v>2310</v>
      </c>
      <c r="F538" t="s">
        <v>4351</v>
      </c>
      <c r="G538" t="s">
        <v>4352</v>
      </c>
      <c r="I538" t="s">
        <v>4353</v>
      </c>
      <c r="J538" s="1">
        <v>37161</v>
      </c>
      <c r="K538" t="s">
        <v>4354</v>
      </c>
      <c r="L538">
        <v>9</v>
      </c>
      <c r="N538" t="s">
        <v>979</v>
      </c>
      <c r="O538" s="1">
        <v>40271</v>
      </c>
      <c r="P538" t="s">
        <v>3722</v>
      </c>
      <c r="Q538" s="1">
        <v>40271</v>
      </c>
      <c r="R538" t="s">
        <v>17</v>
      </c>
      <c r="S538" s="1"/>
      <c r="T538" t="s">
        <v>75</v>
      </c>
      <c r="U538" t="s">
        <v>17</v>
      </c>
      <c r="V538" t="s">
        <v>17</v>
      </c>
      <c r="W538" t="s">
        <v>75</v>
      </c>
      <c r="X538" s="1">
        <v>40270</v>
      </c>
      <c r="Y538" t="s">
        <v>75</v>
      </c>
      <c r="Z538" t="s">
        <v>75</v>
      </c>
      <c r="AA538" t="s">
        <v>75</v>
      </c>
      <c r="AB538" t="s">
        <v>17</v>
      </c>
      <c r="AC538" t="s">
        <v>75</v>
      </c>
      <c r="AD538" s="1"/>
      <c r="AE538" s="1"/>
      <c r="AF538" s="1"/>
      <c r="AG538">
        <v>99</v>
      </c>
      <c r="AH538" s="1"/>
      <c r="AI538" s="1"/>
      <c r="AJ538" s="1"/>
      <c r="AK538" s="1">
        <v>40273</v>
      </c>
      <c r="AL538" s="1">
        <v>40274</v>
      </c>
      <c r="AM538" s="1"/>
      <c r="AN538" s="1">
        <v>40305</v>
      </c>
      <c r="AO538" t="s">
        <v>75</v>
      </c>
      <c r="AS538" s="1"/>
      <c r="AU538" s="1"/>
      <c r="AY538" s="1"/>
      <c r="BC538" s="1"/>
      <c r="BD538" s="1"/>
      <c r="BJ538" s="1"/>
      <c r="BK538" t="b">
        <v>0</v>
      </c>
      <c r="BL538" t="b">
        <v>0</v>
      </c>
      <c r="BM538" t="s">
        <v>17</v>
      </c>
      <c r="BN538" t="s">
        <v>85</v>
      </c>
      <c r="BO538" t="b">
        <v>0</v>
      </c>
      <c r="BP538" t="b">
        <v>0</v>
      </c>
      <c r="BQ538">
        <v>542</v>
      </c>
      <c r="BR538">
        <v>1</v>
      </c>
    </row>
    <row r="539" spans="1:70" x14ac:dyDescent="0.25">
      <c r="A539" t="s">
        <v>4355</v>
      </c>
      <c r="B539" s="1">
        <v>40302</v>
      </c>
      <c r="C539" t="s">
        <v>2266</v>
      </c>
      <c r="D539" t="s">
        <v>73</v>
      </c>
      <c r="E539" t="s">
        <v>4356</v>
      </c>
      <c r="F539" t="s">
        <v>4357</v>
      </c>
      <c r="G539" t="s">
        <v>4358</v>
      </c>
      <c r="I539" t="s">
        <v>4359</v>
      </c>
      <c r="J539" s="1">
        <v>39388</v>
      </c>
      <c r="K539" t="s">
        <v>4360</v>
      </c>
      <c r="L539">
        <v>2</v>
      </c>
      <c r="M539">
        <v>5</v>
      </c>
      <c r="N539" t="s">
        <v>979</v>
      </c>
      <c r="O539" s="1">
        <v>40300</v>
      </c>
      <c r="P539" t="s">
        <v>4361</v>
      </c>
      <c r="Q539" s="1">
        <v>40300</v>
      </c>
      <c r="R539" t="s">
        <v>17</v>
      </c>
      <c r="S539" s="1"/>
      <c r="T539" t="s">
        <v>75</v>
      </c>
      <c r="U539" t="s">
        <v>17</v>
      </c>
      <c r="V539" t="s">
        <v>17</v>
      </c>
      <c r="W539" t="s">
        <v>75</v>
      </c>
      <c r="X539" s="1">
        <v>40293</v>
      </c>
      <c r="Y539" t="s">
        <v>75</v>
      </c>
      <c r="Z539" t="s">
        <v>75</v>
      </c>
      <c r="AA539" t="s">
        <v>75</v>
      </c>
      <c r="AB539" t="s">
        <v>17</v>
      </c>
      <c r="AC539" t="s">
        <v>75</v>
      </c>
      <c r="AD539" s="1">
        <v>39392</v>
      </c>
      <c r="AE539" s="1">
        <v>39483</v>
      </c>
      <c r="AF539" s="1"/>
      <c r="AG539">
        <v>3</v>
      </c>
      <c r="AH539" s="1">
        <v>39455</v>
      </c>
      <c r="AI539" s="1">
        <v>39518</v>
      </c>
      <c r="AJ539" s="1"/>
      <c r="AK539" s="1">
        <v>40300</v>
      </c>
      <c r="AL539" s="1">
        <v>40301</v>
      </c>
      <c r="AM539" s="1">
        <v>40302</v>
      </c>
      <c r="AN539" s="1">
        <v>40302</v>
      </c>
      <c r="AO539" t="s">
        <v>75</v>
      </c>
      <c r="AS539" s="1"/>
      <c r="AU539" s="1"/>
      <c r="AY539" s="1"/>
      <c r="BC539" s="1"/>
      <c r="BD539" s="1"/>
      <c r="BJ539" s="1">
        <v>40392</v>
      </c>
      <c r="BK539" t="b">
        <v>0</v>
      </c>
      <c r="BL539" t="b">
        <v>0</v>
      </c>
      <c r="BM539" t="s">
        <v>17</v>
      </c>
      <c r="BN539" t="s">
        <v>85</v>
      </c>
      <c r="BO539" t="b">
        <v>0</v>
      </c>
      <c r="BP539" t="b">
        <v>0</v>
      </c>
      <c r="BQ539">
        <v>543</v>
      </c>
      <c r="BR539">
        <v>1</v>
      </c>
    </row>
    <row r="540" spans="1:70" x14ac:dyDescent="0.25">
      <c r="A540" t="s">
        <v>4362</v>
      </c>
      <c r="B540" s="1">
        <v>40305</v>
      </c>
      <c r="C540" t="s">
        <v>282</v>
      </c>
      <c r="D540" t="s">
        <v>9</v>
      </c>
      <c r="E540" t="s">
        <v>4363</v>
      </c>
      <c r="F540" t="s">
        <v>4364</v>
      </c>
      <c r="G540" t="s">
        <v>4365</v>
      </c>
      <c r="I540" t="s">
        <v>4366</v>
      </c>
      <c r="J540" s="1">
        <v>38493</v>
      </c>
      <c r="K540" t="s">
        <v>4367</v>
      </c>
      <c r="L540">
        <v>4</v>
      </c>
      <c r="N540" t="s">
        <v>979</v>
      </c>
      <c r="O540" s="1">
        <v>40260</v>
      </c>
      <c r="P540" t="s">
        <v>4368</v>
      </c>
      <c r="Q540" s="1">
        <v>40260</v>
      </c>
      <c r="R540" t="s">
        <v>17</v>
      </c>
      <c r="S540" s="1"/>
      <c r="T540" t="s">
        <v>75</v>
      </c>
      <c r="U540" t="s">
        <v>17</v>
      </c>
      <c r="V540" t="s">
        <v>17</v>
      </c>
      <c r="W540" t="s">
        <v>75</v>
      </c>
      <c r="X540" s="1">
        <v>40257</v>
      </c>
      <c r="Y540" t="s">
        <v>75</v>
      </c>
      <c r="Z540" t="s">
        <v>75</v>
      </c>
      <c r="AA540" t="s">
        <v>75</v>
      </c>
      <c r="AB540" t="s">
        <v>17</v>
      </c>
      <c r="AC540" t="s">
        <v>75</v>
      </c>
      <c r="AD540" s="1"/>
      <c r="AE540" s="1"/>
      <c r="AF540" s="1"/>
      <c r="AG540">
        <v>99</v>
      </c>
      <c r="AH540" s="1"/>
      <c r="AI540" s="1"/>
      <c r="AJ540" s="1"/>
      <c r="AK540" s="1">
        <v>40261</v>
      </c>
      <c r="AL540" s="1">
        <v>40262</v>
      </c>
      <c r="AM540" s="1">
        <v>40304</v>
      </c>
      <c r="AN540" s="1">
        <v>40305</v>
      </c>
      <c r="AO540" t="s">
        <v>75</v>
      </c>
      <c r="AP540" t="s">
        <v>17</v>
      </c>
      <c r="AQ540" t="s">
        <v>17</v>
      </c>
      <c r="AR540" t="s">
        <v>17</v>
      </c>
      <c r="AS540" s="1">
        <v>40329</v>
      </c>
      <c r="AT540" t="s">
        <v>18</v>
      </c>
      <c r="AU540" s="1">
        <v>40329</v>
      </c>
      <c r="AV540" t="s">
        <v>17</v>
      </c>
      <c r="AW540" t="s">
        <v>17</v>
      </c>
      <c r="AX540" t="s">
        <v>17</v>
      </c>
      <c r="AY540" s="1">
        <v>40329</v>
      </c>
      <c r="AZ540" t="s">
        <v>17</v>
      </c>
      <c r="BA540" t="s">
        <v>17</v>
      </c>
      <c r="BB540" t="s">
        <v>17</v>
      </c>
      <c r="BC540" s="1">
        <v>40329</v>
      </c>
      <c r="BD540" s="1">
        <v>40317</v>
      </c>
      <c r="BE540" t="s">
        <v>17</v>
      </c>
      <c r="BF540" t="s">
        <v>17</v>
      </c>
      <c r="BG540" t="s">
        <v>17</v>
      </c>
      <c r="BH540" t="s">
        <v>1004</v>
      </c>
      <c r="BI540" t="s">
        <v>17</v>
      </c>
      <c r="BJ540" s="1"/>
      <c r="BK540" t="b">
        <v>0</v>
      </c>
      <c r="BL540" t="b">
        <v>0</v>
      </c>
      <c r="BN540" t="s">
        <v>85</v>
      </c>
      <c r="BO540" t="b">
        <v>0</v>
      </c>
      <c r="BP540" t="b">
        <v>0</v>
      </c>
      <c r="BQ540">
        <v>544</v>
      </c>
      <c r="BR540">
        <v>1</v>
      </c>
    </row>
    <row r="541" spans="1:70" x14ac:dyDescent="0.25">
      <c r="A541" t="s">
        <v>4369</v>
      </c>
      <c r="B541" s="1"/>
      <c r="C541" t="s">
        <v>304</v>
      </c>
      <c r="D541" t="s">
        <v>73</v>
      </c>
      <c r="E541" t="s">
        <v>4370</v>
      </c>
      <c r="F541" t="s">
        <v>1753</v>
      </c>
      <c r="G541" t="s">
        <v>4371</v>
      </c>
      <c r="I541" t="s">
        <v>4372</v>
      </c>
      <c r="J541" s="1">
        <v>35242</v>
      </c>
      <c r="K541" t="s">
        <v>4373</v>
      </c>
      <c r="L541">
        <v>14</v>
      </c>
      <c r="N541" t="s">
        <v>979</v>
      </c>
      <c r="O541" s="1">
        <v>40263</v>
      </c>
      <c r="P541" t="s">
        <v>4374</v>
      </c>
      <c r="Q541" s="1">
        <v>40263</v>
      </c>
      <c r="R541" t="s">
        <v>75</v>
      </c>
      <c r="S541" s="1">
        <v>40263</v>
      </c>
      <c r="X541" s="1">
        <v>40260</v>
      </c>
      <c r="Y541" t="s">
        <v>75</v>
      </c>
      <c r="Z541" t="s">
        <v>75</v>
      </c>
      <c r="AA541" t="s">
        <v>75</v>
      </c>
      <c r="AC541" t="s">
        <v>75</v>
      </c>
      <c r="AD541" s="1">
        <v>35251</v>
      </c>
      <c r="AE541" s="1">
        <v>35338</v>
      </c>
      <c r="AF541" s="1"/>
      <c r="AG541">
        <v>3</v>
      </c>
      <c r="AH541" s="1">
        <v>35313</v>
      </c>
      <c r="AI541" s="1">
        <v>35368</v>
      </c>
      <c r="AJ541" s="1"/>
      <c r="AK541" s="1">
        <v>40263</v>
      </c>
      <c r="AL541" s="1">
        <v>40264</v>
      </c>
      <c r="AM541" s="1">
        <v>40267</v>
      </c>
      <c r="AN541" s="1"/>
      <c r="AO541" t="s">
        <v>75</v>
      </c>
      <c r="AP541" t="s">
        <v>17</v>
      </c>
      <c r="AQ541" t="s">
        <v>17</v>
      </c>
      <c r="AR541" t="s">
        <v>17</v>
      </c>
      <c r="AS541" s="1">
        <v>40329</v>
      </c>
      <c r="AT541" t="s">
        <v>18</v>
      </c>
      <c r="AU541" s="1">
        <v>40329</v>
      </c>
      <c r="AV541" t="s">
        <v>17</v>
      </c>
      <c r="AW541" t="s">
        <v>17</v>
      </c>
      <c r="AX541" t="s">
        <v>17</v>
      </c>
      <c r="AY541" s="1">
        <v>40329</v>
      </c>
      <c r="AZ541" t="s">
        <v>17</v>
      </c>
      <c r="BA541" t="s">
        <v>17</v>
      </c>
      <c r="BB541" t="s">
        <v>17</v>
      </c>
      <c r="BC541" s="1">
        <v>40329</v>
      </c>
      <c r="BD541" s="1">
        <v>40317</v>
      </c>
      <c r="BE541" t="s">
        <v>17</v>
      </c>
      <c r="BF541" t="s">
        <v>17</v>
      </c>
      <c r="BG541" t="s">
        <v>17</v>
      </c>
      <c r="BH541" t="s">
        <v>1004</v>
      </c>
      <c r="BI541" t="s">
        <v>17</v>
      </c>
      <c r="BJ541" s="1"/>
      <c r="BK541" t="b">
        <v>0</v>
      </c>
      <c r="BL541" t="b">
        <v>0</v>
      </c>
      <c r="BN541" t="s">
        <v>85</v>
      </c>
      <c r="BO541" t="b">
        <v>0</v>
      </c>
      <c r="BP541" t="b">
        <v>0</v>
      </c>
      <c r="BQ541">
        <v>545</v>
      </c>
      <c r="BR541">
        <v>1</v>
      </c>
    </row>
    <row r="542" spans="1:70" x14ac:dyDescent="0.25">
      <c r="A542" t="s">
        <v>4375</v>
      </c>
      <c r="B542" s="1"/>
      <c r="C542" t="s">
        <v>1121</v>
      </c>
      <c r="D542" t="s">
        <v>39</v>
      </c>
      <c r="E542" t="s">
        <v>4376</v>
      </c>
      <c r="F542" t="s">
        <v>4377</v>
      </c>
      <c r="G542" t="s">
        <v>2758</v>
      </c>
      <c r="I542" t="s">
        <v>4378</v>
      </c>
      <c r="J542" s="1">
        <v>38857</v>
      </c>
      <c r="K542" t="s">
        <v>4379</v>
      </c>
      <c r="L542">
        <v>4</v>
      </c>
      <c r="N542" t="s">
        <v>979</v>
      </c>
      <c r="O542" s="1">
        <v>40310</v>
      </c>
      <c r="P542" t="s">
        <v>4380</v>
      </c>
      <c r="Q542" s="1">
        <v>40310</v>
      </c>
      <c r="R542" t="s">
        <v>75</v>
      </c>
      <c r="S542" s="1">
        <v>40304</v>
      </c>
      <c r="T542" t="s">
        <v>17</v>
      </c>
      <c r="U542" t="s">
        <v>75</v>
      </c>
      <c r="V542" t="s">
        <v>17</v>
      </c>
      <c r="W542" t="s">
        <v>17</v>
      </c>
      <c r="X542" s="1">
        <v>40302</v>
      </c>
      <c r="Y542" t="s">
        <v>75</v>
      </c>
      <c r="Z542" t="s">
        <v>75</v>
      </c>
      <c r="AA542" t="s">
        <v>75</v>
      </c>
      <c r="AB542" t="s">
        <v>75</v>
      </c>
      <c r="AC542" t="s">
        <v>75</v>
      </c>
      <c r="AD542" s="1">
        <v>38860</v>
      </c>
      <c r="AE542" s="1">
        <v>39066</v>
      </c>
      <c r="AF542" s="1"/>
      <c r="AG542">
        <v>3</v>
      </c>
      <c r="AH542" s="1">
        <v>38974</v>
      </c>
      <c r="AI542" s="1">
        <v>39141</v>
      </c>
      <c r="AJ542" s="1"/>
      <c r="AK542" s="1">
        <v>40310</v>
      </c>
      <c r="AL542" s="1">
        <v>40311</v>
      </c>
      <c r="AM542" s="1">
        <v>40312</v>
      </c>
      <c r="AN542" s="1"/>
      <c r="AO542" t="s">
        <v>75</v>
      </c>
      <c r="AP542" t="s">
        <v>17</v>
      </c>
      <c r="AQ542" t="s">
        <v>17</v>
      </c>
      <c r="AR542" t="s">
        <v>17</v>
      </c>
      <c r="AS542" s="1">
        <v>40343</v>
      </c>
      <c r="AT542" t="s">
        <v>18</v>
      </c>
      <c r="AU542" s="1">
        <v>40343</v>
      </c>
      <c r="AV542" t="s">
        <v>17</v>
      </c>
      <c r="AW542" t="s">
        <v>17</v>
      </c>
      <c r="AX542" t="s">
        <v>17</v>
      </c>
      <c r="AY542" s="1">
        <v>40343</v>
      </c>
      <c r="AZ542" t="s">
        <v>17</v>
      </c>
      <c r="BA542" t="s">
        <v>17</v>
      </c>
      <c r="BB542" t="s">
        <v>17</v>
      </c>
      <c r="BC542" s="1">
        <v>40343</v>
      </c>
      <c r="BD542" s="1">
        <v>40329</v>
      </c>
      <c r="BE542" t="s">
        <v>17</v>
      </c>
      <c r="BF542" t="s">
        <v>17</v>
      </c>
      <c r="BG542" t="s">
        <v>17</v>
      </c>
      <c r="BH542" t="s">
        <v>1004</v>
      </c>
      <c r="BI542" t="s">
        <v>17</v>
      </c>
      <c r="BJ542" s="1"/>
      <c r="BK542" t="b">
        <v>0</v>
      </c>
      <c r="BL542" t="b">
        <v>0</v>
      </c>
      <c r="BN542" t="s">
        <v>85</v>
      </c>
      <c r="BO542" t="b">
        <v>0</v>
      </c>
      <c r="BP542" t="b">
        <v>0</v>
      </c>
      <c r="BQ542">
        <v>546</v>
      </c>
      <c r="BR542">
        <v>1</v>
      </c>
    </row>
    <row r="543" spans="1:70" x14ac:dyDescent="0.25">
      <c r="A543" t="s">
        <v>4381</v>
      </c>
      <c r="B543" s="1"/>
      <c r="C543" t="s">
        <v>25</v>
      </c>
      <c r="D543" t="s">
        <v>24</v>
      </c>
      <c r="E543" t="s">
        <v>4382</v>
      </c>
      <c r="F543" t="s">
        <v>4383</v>
      </c>
      <c r="I543" t="s">
        <v>4384</v>
      </c>
      <c r="J543" s="1">
        <v>39636</v>
      </c>
      <c r="K543" t="s">
        <v>4385</v>
      </c>
      <c r="L543">
        <v>1</v>
      </c>
      <c r="M543">
        <v>3</v>
      </c>
      <c r="N543" t="s">
        <v>979</v>
      </c>
      <c r="O543" s="1">
        <v>40263</v>
      </c>
      <c r="P543" t="s">
        <v>4386</v>
      </c>
      <c r="Q543" s="1">
        <v>40263</v>
      </c>
      <c r="R543" t="s">
        <v>75</v>
      </c>
      <c r="S543" s="1">
        <v>40262</v>
      </c>
      <c r="T543" t="s">
        <v>17</v>
      </c>
      <c r="U543" t="s">
        <v>17</v>
      </c>
      <c r="V543" t="s">
        <v>17</v>
      </c>
      <c r="W543" t="s">
        <v>75</v>
      </c>
      <c r="X543" s="1">
        <v>40260</v>
      </c>
      <c r="Y543" t="s">
        <v>17</v>
      </c>
      <c r="Z543" t="s">
        <v>75</v>
      </c>
      <c r="AA543" t="s">
        <v>75</v>
      </c>
      <c r="AB543" t="s">
        <v>75</v>
      </c>
      <c r="AC543" t="s">
        <v>75</v>
      </c>
      <c r="AD543" s="1">
        <v>39636</v>
      </c>
      <c r="AE543" s="1">
        <v>39675</v>
      </c>
      <c r="AF543" s="1"/>
      <c r="AG543">
        <v>3</v>
      </c>
      <c r="AH543" s="1">
        <v>39678</v>
      </c>
      <c r="AI543" s="1">
        <v>39734</v>
      </c>
      <c r="AJ543" s="1"/>
      <c r="AK543" s="1">
        <v>40265</v>
      </c>
      <c r="AL543" s="1">
        <v>40266</v>
      </c>
      <c r="AM543" s="1"/>
      <c r="AN543" s="1"/>
      <c r="AO543" t="s">
        <v>75</v>
      </c>
      <c r="AP543" t="s">
        <v>17</v>
      </c>
      <c r="AQ543" t="s">
        <v>17</v>
      </c>
      <c r="AR543" t="s">
        <v>17</v>
      </c>
      <c r="AS543" s="1">
        <v>40329</v>
      </c>
      <c r="AT543" t="s">
        <v>18</v>
      </c>
      <c r="AU543" s="1">
        <v>40329</v>
      </c>
      <c r="AV543" t="s">
        <v>17</v>
      </c>
      <c r="AW543" t="s">
        <v>17</v>
      </c>
      <c r="AX543" t="s">
        <v>17</v>
      </c>
      <c r="AY543" s="1">
        <v>40329</v>
      </c>
      <c r="AZ543" t="s">
        <v>17</v>
      </c>
      <c r="BA543" t="s">
        <v>17</v>
      </c>
      <c r="BB543" t="s">
        <v>17</v>
      </c>
      <c r="BC543" s="1">
        <v>40329</v>
      </c>
      <c r="BD543" s="1">
        <v>40317</v>
      </c>
      <c r="BE543" t="s">
        <v>17</v>
      </c>
      <c r="BF543" t="s">
        <v>17</v>
      </c>
      <c r="BG543" t="s">
        <v>17</v>
      </c>
      <c r="BH543" t="s">
        <v>1004</v>
      </c>
      <c r="BI543" t="s">
        <v>17</v>
      </c>
      <c r="BJ543" s="1"/>
      <c r="BK543" t="b">
        <v>0</v>
      </c>
      <c r="BL543" t="b">
        <v>0</v>
      </c>
      <c r="BN543" t="s">
        <v>85</v>
      </c>
      <c r="BO543" t="b">
        <v>0</v>
      </c>
      <c r="BP543" t="b">
        <v>0</v>
      </c>
      <c r="BQ543">
        <v>547</v>
      </c>
      <c r="BR543">
        <v>1</v>
      </c>
    </row>
    <row r="544" spans="1:70" x14ac:dyDescent="0.25">
      <c r="A544" t="s">
        <v>4387</v>
      </c>
      <c r="B544" s="1">
        <v>40305</v>
      </c>
      <c r="C544" t="s">
        <v>50</v>
      </c>
      <c r="D544" t="s">
        <v>41</v>
      </c>
      <c r="E544" t="s">
        <v>4388</v>
      </c>
      <c r="G544" t="s">
        <v>4389</v>
      </c>
      <c r="I544" t="s">
        <v>4390</v>
      </c>
      <c r="J544" s="1">
        <v>35421</v>
      </c>
      <c r="K544" t="s">
        <v>4391</v>
      </c>
      <c r="N544" t="s">
        <v>979</v>
      </c>
      <c r="O544" s="1">
        <v>40296</v>
      </c>
      <c r="P544" t="s">
        <v>4392</v>
      </c>
      <c r="Q544" s="1">
        <v>40296</v>
      </c>
      <c r="R544" t="s">
        <v>75</v>
      </c>
      <c r="S544" s="1">
        <v>40296</v>
      </c>
      <c r="T544" t="s">
        <v>75</v>
      </c>
      <c r="U544" t="s">
        <v>17</v>
      </c>
      <c r="V544" t="s">
        <v>75</v>
      </c>
      <c r="W544" t="s">
        <v>17</v>
      </c>
      <c r="X544" s="1">
        <v>40295</v>
      </c>
      <c r="Y544" t="s">
        <v>75</v>
      </c>
      <c r="Z544" t="s">
        <v>75</v>
      </c>
      <c r="AA544" t="s">
        <v>75</v>
      </c>
      <c r="AB544" t="s">
        <v>75</v>
      </c>
      <c r="AC544" t="s">
        <v>75</v>
      </c>
      <c r="AD544" s="1"/>
      <c r="AE544" s="1"/>
      <c r="AF544" s="1"/>
      <c r="AG544">
        <v>99</v>
      </c>
      <c r="AH544" s="1"/>
      <c r="AI544" s="1"/>
      <c r="AJ544" s="1"/>
      <c r="AK544" s="1">
        <v>40296</v>
      </c>
      <c r="AL544" s="1">
        <v>40302</v>
      </c>
      <c r="AM544" s="1">
        <v>40304</v>
      </c>
      <c r="AN544" s="1">
        <v>40305</v>
      </c>
      <c r="AO544" t="s">
        <v>75</v>
      </c>
      <c r="AP544" t="s">
        <v>17</v>
      </c>
      <c r="AQ544" t="s">
        <v>17</v>
      </c>
      <c r="AR544" t="s">
        <v>17</v>
      </c>
      <c r="AS544" s="1">
        <v>40329</v>
      </c>
      <c r="AT544" t="s">
        <v>18</v>
      </c>
      <c r="AU544" s="1">
        <v>40329</v>
      </c>
      <c r="AV544" t="s">
        <v>17</v>
      </c>
      <c r="AW544" t="s">
        <v>17</v>
      </c>
      <c r="AX544" t="s">
        <v>17</v>
      </c>
      <c r="AY544" s="1">
        <v>40329</v>
      </c>
      <c r="AZ544" t="s">
        <v>17</v>
      </c>
      <c r="BA544" t="s">
        <v>17</v>
      </c>
      <c r="BB544" t="s">
        <v>17</v>
      </c>
      <c r="BC544" s="1">
        <v>40329</v>
      </c>
      <c r="BD544" s="1">
        <v>40317</v>
      </c>
      <c r="BE544" t="s">
        <v>17</v>
      </c>
      <c r="BF544" t="s">
        <v>17</v>
      </c>
      <c r="BG544" t="s">
        <v>17</v>
      </c>
      <c r="BH544" t="s">
        <v>1004</v>
      </c>
      <c r="BI544" t="s">
        <v>17</v>
      </c>
      <c r="BJ544" s="1">
        <v>40381</v>
      </c>
      <c r="BK544" t="b">
        <v>0</v>
      </c>
      <c r="BL544" t="b">
        <v>0</v>
      </c>
      <c r="BM544" t="s">
        <v>17</v>
      </c>
      <c r="BN544" t="s">
        <v>85</v>
      </c>
      <c r="BO544" t="b">
        <v>0</v>
      </c>
      <c r="BP544" t="b">
        <v>0</v>
      </c>
      <c r="BQ544">
        <v>549</v>
      </c>
      <c r="BR544">
        <v>1</v>
      </c>
    </row>
    <row r="545" spans="1:70" x14ac:dyDescent="0.25">
      <c r="A545" t="s">
        <v>4393</v>
      </c>
      <c r="B545" s="1"/>
      <c r="C545" t="s">
        <v>62</v>
      </c>
      <c r="D545" t="s">
        <v>29</v>
      </c>
      <c r="E545" t="s">
        <v>4394</v>
      </c>
      <c r="F545" t="s">
        <v>4395</v>
      </c>
      <c r="G545" t="s">
        <v>4396</v>
      </c>
      <c r="I545" t="s">
        <v>4397</v>
      </c>
      <c r="J545" s="1"/>
      <c r="K545" t="s">
        <v>4398</v>
      </c>
      <c r="L545">
        <v>13</v>
      </c>
      <c r="N545" t="s">
        <v>979</v>
      </c>
      <c r="O545" s="1">
        <v>40260</v>
      </c>
      <c r="P545" t="s">
        <v>4399</v>
      </c>
      <c r="Q545" s="1">
        <v>40260</v>
      </c>
      <c r="R545" t="s">
        <v>17</v>
      </c>
      <c r="S545" s="1"/>
      <c r="T545" t="s">
        <v>75</v>
      </c>
      <c r="U545" t="s">
        <v>17</v>
      </c>
      <c r="V545" t="s">
        <v>17</v>
      </c>
      <c r="W545" t="s">
        <v>75</v>
      </c>
      <c r="X545" s="1">
        <v>40256</v>
      </c>
      <c r="Y545" t="s">
        <v>75</v>
      </c>
      <c r="Z545" t="s">
        <v>75</v>
      </c>
      <c r="AA545" t="s">
        <v>75</v>
      </c>
      <c r="AB545" t="s">
        <v>17</v>
      </c>
      <c r="AC545" t="s">
        <v>75</v>
      </c>
      <c r="AD545" s="1"/>
      <c r="AE545" s="1"/>
      <c r="AF545" s="1"/>
      <c r="AG545">
        <v>99</v>
      </c>
      <c r="AH545" s="1"/>
      <c r="AI545" s="1"/>
      <c r="AJ545" s="1"/>
      <c r="AK545" s="1">
        <v>40260</v>
      </c>
      <c r="AL545" s="1">
        <v>40261</v>
      </c>
      <c r="AM545" s="1"/>
      <c r="AN545" s="1"/>
      <c r="AO545" t="s">
        <v>75</v>
      </c>
      <c r="AP545" t="s">
        <v>17</v>
      </c>
      <c r="AQ545" t="s">
        <v>17</v>
      </c>
      <c r="AR545" t="s">
        <v>17</v>
      </c>
      <c r="AS545" s="1">
        <v>40329</v>
      </c>
      <c r="AT545" t="s">
        <v>18</v>
      </c>
      <c r="AU545" s="1">
        <v>40329</v>
      </c>
      <c r="AV545" t="s">
        <v>17</v>
      </c>
      <c r="AW545" t="s">
        <v>17</v>
      </c>
      <c r="AX545" t="s">
        <v>17</v>
      </c>
      <c r="AY545" s="1">
        <v>40329</v>
      </c>
      <c r="AZ545" t="s">
        <v>17</v>
      </c>
      <c r="BA545" t="s">
        <v>17</v>
      </c>
      <c r="BB545" t="s">
        <v>17</v>
      </c>
      <c r="BC545" s="1">
        <v>40329</v>
      </c>
      <c r="BD545" s="1">
        <v>40317</v>
      </c>
      <c r="BE545" t="s">
        <v>17</v>
      </c>
      <c r="BF545" t="s">
        <v>17</v>
      </c>
      <c r="BG545" t="s">
        <v>17</v>
      </c>
      <c r="BH545" t="s">
        <v>1004</v>
      </c>
      <c r="BI545" t="s">
        <v>17</v>
      </c>
      <c r="BJ545" s="1">
        <v>40327</v>
      </c>
      <c r="BK545" t="b">
        <v>0</v>
      </c>
      <c r="BL545" t="b">
        <v>0</v>
      </c>
      <c r="BM545" t="s">
        <v>17</v>
      </c>
      <c r="BN545" t="s">
        <v>85</v>
      </c>
      <c r="BO545" t="b">
        <v>0</v>
      </c>
      <c r="BP545" t="b">
        <v>0</v>
      </c>
      <c r="BQ545">
        <v>550</v>
      </c>
      <c r="BR545">
        <v>1</v>
      </c>
    </row>
    <row r="546" spans="1:70" x14ac:dyDescent="0.25">
      <c r="A546" t="s">
        <v>4400</v>
      </c>
      <c r="B546" s="1">
        <v>40451</v>
      </c>
      <c r="C546" t="s">
        <v>190</v>
      </c>
      <c r="D546" t="s">
        <v>74</v>
      </c>
      <c r="E546" t="s">
        <v>4401</v>
      </c>
      <c r="F546" t="s">
        <v>4402</v>
      </c>
      <c r="G546" t="s">
        <v>4403</v>
      </c>
      <c r="I546" t="s">
        <v>4404</v>
      </c>
      <c r="J546" s="1">
        <v>38715</v>
      </c>
      <c r="K546" t="s">
        <v>4405</v>
      </c>
      <c r="L546">
        <v>4</v>
      </c>
      <c r="N546" t="s">
        <v>979</v>
      </c>
      <c r="O546" s="1">
        <v>40429</v>
      </c>
      <c r="P546" t="s">
        <v>4406</v>
      </c>
      <c r="Q546" s="1">
        <v>40429</v>
      </c>
      <c r="R546" t="s">
        <v>17</v>
      </c>
      <c r="S546" s="1"/>
      <c r="T546" t="s">
        <v>75</v>
      </c>
      <c r="U546" t="s">
        <v>75</v>
      </c>
      <c r="X546" s="1">
        <v>40421</v>
      </c>
      <c r="Y546" t="s">
        <v>75</v>
      </c>
      <c r="Z546" t="s">
        <v>75</v>
      </c>
      <c r="AA546" t="s">
        <v>75</v>
      </c>
      <c r="AB546" t="s">
        <v>75</v>
      </c>
      <c r="AC546" t="s">
        <v>75</v>
      </c>
      <c r="AD546" s="1"/>
      <c r="AE546" s="1"/>
      <c r="AF546" s="1"/>
      <c r="AG546">
        <v>99</v>
      </c>
      <c r="AH546" s="1"/>
      <c r="AI546" s="1"/>
      <c r="AJ546" s="1"/>
      <c r="AK546" s="1">
        <v>40430</v>
      </c>
      <c r="AL546" s="1">
        <v>40431</v>
      </c>
      <c r="AM546" s="1">
        <v>40451</v>
      </c>
      <c r="AN546" s="1">
        <v>40456</v>
      </c>
      <c r="AO546" t="s">
        <v>75</v>
      </c>
      <c r="AP546" t="s">
        <v>17</v>
      </c>
      <c r="AQ546" t="s">
        <v>17</v>
      </c>
      <c r="AR546" t="s">
        <v>17</v>
      </c>
      <c r="AS546" s="1">
        <v>40469</v>
      </c>
      <c r="AT546" t="s">
        <v>18</v>
      </c>
      <c r="AU546" s="1"/>
      <c r="AV546" t="s">
        <v>17</v>
      </c>
      <c r="AW546" t="s">
        <v>17</v>
      </c>
      <c r="AX546" t="s">
        <v>17</v>
      </c>
      <c r="AY546" s="1">
        <v>40469</v>
      </c>
      <c r="AZ546" t="s">
        <v>17</v>
      </c>
      <c r="BA546" t="s">
        <v>17</v>
      </c>
      <c r="BB546" t="s">
        <v>17</v>
      </c>
      <c r="BC546" s="1">
        <v>40469</v>
      </c>
      <c r="BD546" s="1">
        <v>40469</v>
      </c>
      <c r="BE546" t="s">
        <v>17</v>
      </c>
      <c r="BF546" t="s">
        <v>17</v>
      </c>
      <c r="BG546" t="s">
        <v>17</v>
      </c>
      <c r="BH546" t="s">
        <v>1004</v>
      </c>
      <c r="BI546" t="s">
        <v>17</v>
      </c>
      <c r="BJ546" s="1"/>
      <c r="BK546" t="b">
        <v>0</v>
      </c>
      <c r="BL546" t="b">
        <v>0</v>
      </c>
      <c r="BN546" t="s">
        <v>85</v>
      </c>
      <c r="BO546" t="b">
        <v>0</v>
      </c>
      <c r="BP546" t="b">
        <v>0</v>
      </c>
      <c r="BQ546">
        <v>685</v>
      </c>
      <c r="BR546">
        <v>1</v>
      </c>
    </row>
    <row r="547" spans="1:70" x14ac:dyDescent="0.25">
      <c r="A547" t="s">
        <v>4407</v>
      </c>
      <c r="B547" s="1"/>
      <c r="C547" t="s">
        <v>67</v>
      </c>
      <c r="D547" t="s">
        <v>35</v>
      </c>
      <c r="E547" t="s">
        <v>4408</v>
      </c>
      <c r="F547" t="s">
        <v>4409</v>
      </c>
      <c r="G547" t="s">
        <v>4410</v>
      </c>
      <c r="I547" t="s">
        <v>4411</v>
      </c>
      <c r="J547" s="1">
        <v>39174</v>
      </c>
      <c r="K547" t="s">
        <v>4412</v>
      </c>
      <c r="L547">
        <v>2</v>
      </c>
      <c r="M547">
        <v>1</v>
      </c>
      <c r="N547" t="s">
        <v>979</v>
      </c>
      <c r="O547" s="1">
        <v>40309</v>
      </c>
      <c r="P547" t="s">
        <v>3762</v>
      </c>
      <c r="Q547" s="1">
        <v>40310</v>
      </c>
      <c r="R547" t="s">
        <v>75</v>
      </c>
      <c r="S547" s="1">
        <v>40310</v>
      </c>
      <c r="T547" t="s">
        <v>75</v>
      </c>
      <c r="U547" t="s">
        <v>17</v>
      </c>
      <c r="V547" t="s">
        <v>17</v>
      </c>
      <c r="W547" t="s">
        <v>75</v>
      </c>
      <c r="X547" s="1">
        <v>40304</v>
      </c>
      <c r="Y547" t="s">
        <v>75</v>
      </c>
      <c r="Z547" t="s">
        <v>75</v>
      </c>
      <c r="AA547" t="s">
        <v>75</v>
      </c>
      <c r="AB547" t="s">
        <v>17</v>
      </c>
      <c r="AC547" t="s">
        <v>75</v>
      </c>
      <c r="AD547" s="1">
        <v>39206</v>
      </c>
      <c r="AE547" s="1">
        <v>39265</v>
      </c>
      <c r="AF547" s="1"/>
      <c r="AG547">
        <v>3</v>
      </c>
      <c r="AH547" s="1">
        <v>39237</v>
      </c>
      <c r="AI547" s="1">
        <v>39297</v>
      </c>
      <c r="AJ547" s="1"/>
      <c r="AK547" s="1">
        <v>40310</v>
      </c>
      <c r="AL547" s="1">
        <v>40311</v>
      </c>
      <c r="AM547" s="1">
        <v>40311</v>
      </c>
      <c r="AN547" s="1"/>
      <c r="AO547" t="s">
        <v>75</v>
      </c>
      <c r="AP547" t="s">
        <v>17</v>
      </c>
      <c r="AQ547" t="s">
        <v>17</v>
      </c>
      <c r="AR547" t="s">
        <v>17</v>
      </c>
      <c r="AS547" s="1">
        <v>40340</v>
      </c>
      <c r="AT547" t="s">
        <v>23</v>
      </c>
      <c r="AU547" s="1">
        <v>40340</v>
      </c>
      <c r="AV547" t="s">
        <v>17</v>
      </c>
      <c r="AW547" t="s">
        <v>17</v>
      </c>
      <c r="AX547" t="s">
        <v>17</v>
      </c>
      <c r="AY547" s="1">
        <v>40340</v>
      </c>
      <c r="AZ547" t="s">
        <v>17</v>
      </c>
      <c r="BA547" t="s">
        <v>17</v>
      </c>
      <c r="BB547" t="s">
        <v>17</v>
      </c>
      <c r="BC547" s="1">
        <v>40340</v>
      </c>
      <c r="BD547" s="1">
        <v>40343</v>
      </c>
      <c r="BE547" t="s">
        <v>17</v>
      </c>
      <c r="BF547" t="s">
        <v>17</v>
      </c>
      <c r="BG547" t="s">
        <v>75</v>
      </c>
      <c r="BH547" t="s">
        <v>1004</v>
      </c>
      <c r="BI547" t="s">
        <v>17</v>
      </c>
      <c r="BJ547" s="1"/>
      <c r="BK547" t="b">
        <v>0</v>
      </c>
      <c r="BL547" t="b">
        <v>0</v>
      </c>
      <c r="BN547" t="s">
        <v>85</v>
      </c>
      <c r="BO547" t="b">
        <v>0</v>
      </c>
      <c r="BP547" t="b">
        <v>0</v>
      </c>
      <c r="BQ547">
        <v>551</v>
      </c>
      <c r="BR547">
        <v>1</v>
      </c>
    </row>
    <row r="548" spans="1:70" x14ac:dyDescent="0.25">
      <c r="A548" t="s">
        <v>4413</v>
      </c>
      <c r="B548" s="1">
        <v>40297</v>
      </c>
      <c r="C548" t="s">
        <v>36</v>
      </c>
      <c r="D548" t="s">
        <v>35</v>
      </c>
      <c r="E548" t="s">
        <v>4414</v>
      </c>
      <c r="F548" t="s">
        <v>4415</v>
      </c>
      <c r="I548" t="s">
        <v>4416</v>
      </c>
      <c r="J548" s="1"/>
      <c r="K548" t="s">
        <v>4417</v>
      </c>
      <c r="L548">
        <v>7</v>
      </c>
      <c r="N548" t="s">
        <v>1011</v>
      </c>
      <c r="O548" s="1">
        <v>40292</v>
      </c>
      <c r="P548" t="s">
        <v>4418</v>
      </c>
      <c r="Q548" s="1">
        <v>40292</v>
      </c>
      <c r="R548" t="s">
        <v>75</v>
      </c>
      <c r="S548" s="1">
        <v>40292</v>
      </c>
      <c r="T548" t="s">
        <v>75</v>
      </c>
      <c r="U548" t="s">
        <v>17</v>
      </c>
      <c r="V548" t="s">
        <v>17</v>
      </c>
      <c r="W548" t="s">
        <v>75</v>
      </c>
      <c r="X548" s="1">
        <v>40291</v>
      </c>
      <c r="Y548" t="s">
        <v>75</v>
      </c>
      <c r="Z548" t="s">
        <v>75</v>
      </c>
      <c r="AA548" t="s">
        <v>75</v>
      </c>
      <c r="AB548" t="s">
        <v>17</v>
      </c>
      <c r="AC548" t="s">
        <v>75</v>
      </c>
      <c r="AD548" s="1"/>
      <c r="AE548" s="1"/>
      <c r="AF548" s="1"/>
      <c r="AG548">
        <v>99</v>
      </c>
      <c r="AH548" s="1"/>
      <c r="AI548" s="1"/>
      <c r="AJ548" s="1"/>
      <c r="AK548" s="1">
        <v>40293</v>
      </c>
      <c r="AL548" s="1">
        <v>40294</v>
      </c>
      <c r="AM548" s="1">
        <v>40297</v>
      </c>
      <c r="AN548" s="1">
        <v>40297</v>
      </c>
      <c r="AO548" t="s">
        <v>75</v>
      </c>
      <c r="AP548" t="s">
        <v>17</v>
      </c>
      <c r="AQ548" t="s">
        <v>17</v>
      </c>
      <c r="AR548" t="s">
        <v>17</v>
      </c>
      <c r="AS548" s="1">
        <v>40343</v>
      </c>
      <c r="AT548" t="s">
        <v>18</v>
      </c>
      <c r="AU548" s="1">
        <v>40343</v>
      </c>
      <c r="AV548" t="s">
        <v>17</v>
      </c>
      <c r="AW548" t="s">
        <v>17</v>
      </c>
      <c r="AX548" t="s">
        <v>17</v>
      </c>
      <c r="AY548" s="1">
        <v>40343</v>
      </c>
      <c r="AZ548" t="s">
        <v>17</v>
      </c>
      <c r="BA548" t="s">
        <v>17</v>
      </c>
      <c r="BB548" t="s">
        <v>17</v>
      </c>
      <c r="BC548" s="1">
        <v>40343</v>
      </c>
      <c r="BD548" s="1">
        <v>40329</v>
      </c>
      <c r="BE548" t="s">
        <v>17</v>
      </c>
      <c r="BF548" t="s">
        <v>17</v>
      </c>
      <c r="BG548" t="s">
        <v>17</v>
      </c>
      <c r="BH548" t="s">
        <v>1004</v>
      </c>
      <c r="BI548" t="s">
        <v>17</v>
      </c>
      <c r="BJ548" s="1"/>
      <c r="BK548" t="b">
        <v>0</v>
      </c>
      <c r="BL548" t="b">
        <v>0</v>
      </c>
      <c r="BN548" t="s">
        <v>85</v>
      </c>
      <c r="BO548" t="b">
        <v>0</v>
      </c>
      <c r="BP548" t="b">
        <v>0</v>
      </c>
      <c r="BQ548">
        <v>552</v>
      </c>
      <c r="BR548">
        <v>1</v>
      </c>
    </row>
    <row r="549" spans="1:70" x14ac:dyDescent="0.25">
      <c r="A549" t="s">
        <v>4419</v>
      </c>
      <c r="B549" s="1">
        <v>40298</v>
      </c>
      <c r="C549" t="s">
        <v>89</v>
      </c>
      <c r="D549" t="s">
        <v>41</v>
      </c>
      <c r="E549" t="s">
        <v>4420</v>
      </c>
      <c r="F549" t="s">
        <v>4421</v>
      </c>
      <c r="G549" t="s">
        <v>4422</v>
      </c>
      <c r="I549" t="s">
        <v>4423</v>
      </c>
      <c r="J549" s="1"/>
      <c r="K549" t="s">
        <v>4424</v>
      </c>
      <c r="L549">
        <v>3</v>
      </c>
      <c r="N549" t="s">
        <v>979</v>
      </c>
      <c r="O549" s="1">
        <v>40291</v>
      </c>
      <c r="P549" t="s">
        <v>4425</v>
      </c>
      <c r="Q549" s="1">
        <v>40291</v>
      </c>
      <c r="R549" t="s">
        <v>75</v>
      </c>
      <c r="S549" s="1">
        <v>40287</v>
      </c>
      <c r="T549" t="s">
        <v>75</v>
      </c>
      <c r="U549" t="s">
        <v>17</v>
      </c>
      <c r="V549" t="s">
        <v>17</v>
      </c>
      <c r="W549" t="s">
        <v>75</v>
      </c>
      <c r="X549" s="1">
        <v>40287</v>
      </c>
      <c r="Y549" t="s">
        <v>75</v>
      </c>
      <c r="Z549" t="s">
        <v>75</v>
      </c>
      <c r="AA549" t="s">
        <v>75</v>
      </c>
      <c r="AB549" t="s">
        <v>17</v>
      </c>
      <c r="AC549" t="s">
        <v>75</v>
      </c>
      <c r="AD549" s="1"/>
      <c r="AE549" s="1"/>
      <c r="AF549" s="1"/>
      <c r="AG549">
        <v>99</v>
      </c>
      <c r="AH549" s="1"/>
      <c r="AI549" s="1"/>
      <c r="AJ549" s="1"/>
      <c r="AK549" s="1">
        <v>40290</v>
      </c>
      <c r="AL549" s="1">
        <v>40291</v>
      </c>
      <c r="AM549" s="1"/>
      <c r="AN549" s="1">
        <v>40298</v>
      </c>
      <c r="AO549" t="s">
        <v>75</v>
      </c>
      <c r="AP549" t="s">
        <v>17</v>
      </c>
      <c r="AQ549" t="s">
        <v>17</v>
      </c>
      <c r="AR549" t="s">
        <v>17</v>
      </c>
      <c r="AS549" s="1">
        <v>40329</v>
      </c>
      <c r="AT549" t="s">
        <v>18</v>
      </c>
      <c r="AU549" s="1">
        <v>40329</v>
      </c>
      <c r="AV549" t="s">
        <v>17</v>
      </c>
      <c r="AW549" t="s">
        <v>17</v>
      </c>
      <c r="AX549" t="s">
        <v>17</v>
      </c>
      <c r="AY549" s="1">
        <v>40329</v>
      </c>
      <c r="AZ549" t="s">
        <v>17</v>
      </c>
      <c r="BA549" t="s">
        <v>17</v>
      </c>
      <c r="BB549" t="s">
        <v>17</v>
      </c>
      <c r="BC549" s="1">
        <v>40329</v>
      </c>
      <c r="BD549" s="1">
        <v>40317</v>
      </c>
      <c r="BE549" t="s">
        <v>17</v>
      </c>
      <c r="BF549" t="s">
        <v>17</v>
      </c>
      <c r="BG549" t="s">
        <v>17</v>
      </c>
      <c r="BH549" t="s">
        <v>1004</v>
      </c>
      <c r="BI549" t="s">
        <v>17</v>
      </c>
      <c r="BJ549" s="1">
        <v>40381</v>
      </c>
      <c r="BK549" t="b">
        <v>0</v>
      </c>
      <c r="BL549" t="b">
        <v>0</v>
      </c>
      <c r="BM549" t="s">
        <v>85</v>
      </c>
      <c r="BN549" t="s">
        <v>85</v>
      </c>
      <c r="BO549" t="b">
        <v>0</v>
      </c>
      <c r="BP549" t="b">
        <v>0</v>
      </c>
      <c r="BQ549">
        <v>553</v>
      </c>
      <c r="BR549">
        <v>1</v>
      </c>
    </row>
    <row r="550" spans="1:70" x14ac:dyDescent="0.25">
      <c r="A550" t="s">
        <v>4426</v>
      </c>
      <c r="B550" s="1">
        <v>40298</v>
      </c>
      <c r="C550" t="s">
        <v>89</v>
      </c>
      <c r="D550" t="s">
        <v>41</v>
      </c>
      <c r="E550" t="s">
        <v>4427</v>
      </c>
      <c r="F550" t="s">
        <v>4428</v>
      </c>
      <c r="H550" t="s">
        <v>89</v>
      </c>
      <c r="I550" t="s">
        <v>4429</v>
      </c>
      <c r="J550" s="1"/>
      <c r="K550" t="s">
        <v>4430</v>
      </c>
      <c r="L550">
        <v>5</v>
      </c>
      <c r="N550" t="s">
        <v>979</v>
      </c>
      <c r="O550" s="1">
        <v>40291</v>
      </c>
      <c r="P550" t="s">
        <v>4431</v>
      </c>
      <c r="Q550" s="1">
        <v>40291</v>
      </c>
      <c r="R550" t="s">
        <v>75</v>
      </c>
      <c r="S550" s="1">
        <v>40287</v>
      </c>
      <c r="T550" t="s">
        <v>75</v>
      </c>
      <c r="U550" t="s">
        <v>17</v>
      </c>
      <c r="V550" t="s">
        <v>17</v>
      </c>
      <c r="W550" t="s">
        <v>75</v>
      </c>
      <c r="X550" s="1">
        <v>40284</v>
      </c>
      <c r="Y550" t="s">
        <v>75</v>
      </c>
      <c r="Z550" t="s">
        <v>75</v>
      </c>
      <c r="AA550" t="s">
        <v>75</v>
      </c>
      <c r="AB550" t="s">
        <v>17</v>
      </c>
      <c r="AC550" t="s">
        <v>75</v>
      </c>
      <c r="AD550" s="1"/>
      <c r="AE550" s="1"/>
      <c r="AF550" s="1"/>
      <c r="AG550">
        <v>99</v>
      </c>
      <c r="AH550" s="1"/>
      <c r="AI550" s="1"/>
      <c r="AJ550" s="1"/>
      <c r="AK550" s="1">
        <v>40290</v>
      </c>
      <c r="AL550" s="1">
        <v>40291</v>
      </c>
      <c r="AM550" s="1"/>
      <c r="AN550" s="1">
        <v>40298</v>
      </c>
      <c r="AO550" t="s">
        <v>75</v>
      </c>
      <c r="AP550" t="s">
        <v>17</v>
      </c>
      <c r="AQ550" t="s">
        <v>17</v>
      </c>
      <c r="AR550" t="s">
        <v>17</v>
      </c>
      <c r="AS550" s="1">
        <v>40329</v>
      </c>
      <c r="AT550" t="s">
        <v>18</v>
      </c>
      <c r="AU550" s="1">
        <v>40329</v>
      </c>
      <c r="AV550" t="s">
        <v>17</v>
      </c>
      <c r="AW550" t="s">
        <v>17</v>
      </c>
      <c r="AX550" t="s">
        <v>17</v>
      </c>
      <c r="AY550" s="1">
        <v>40329</v>
      </c>
      <c r="AZ550" t="s">
        <v>17</v>
      </c>
      <c r="BA550" t="s">
        <v>17</v>
      </c>
      <c r="BB550" t="s">
        <v>17</v>
      </c>
      <c r="BC550" s="1">
        <v>40329</v>
      </c>
      <c r="BD550" s="1">
        <v>40317</v>
      </c>
      <c r="BE550" t="s">
        <v>17</v>
      </c>
      <c r="BF550" t="s">
        <v>17</v>
      </c>
      <c r="BG550" t="s">
        <v>17</v>
      </c>
      <c r="BH550" t="s">
        <v>1004</v>
      </c>
      <c r="BI550" t="s">
        <v>17</v>
      </c>
      <c r="BJ550" s="1"/>
      <c r="BK550" t="b">
        <v>0</v>
      </c>
      <c r="BL550" t="b">
        <v>0</v>
      </c>
      <c r="BN550" t="s">
        <v>85</v>
      </c>
      <c r="BO550" t="b">
        <v>0</v>
      </c>
      <c r="BP550" t="b">
        <v>0</v>
      </c>
      <c r="BQ550">
        <v>554</v>
      </c>
      <c r="BR550">
        <v>1</v>
      </c>
    </row>
    <row r="551" spans="1:70" x14ac:dyDescent="0.25">
      <c r="A551" t="s">
        <v>4432</v>
      </c>
      <c r="B551" s="1">
        <v>40289</v>
      </c>
      <c r="C551" t="s">
        <v>373</v>
      </c>
      <c r="D551" t="s">
        <v>29</v>
      </c>
      <c r="E551" t="s">
        <v>4433</v>
      </c>
      <c r="G551" t="s">
        <v>4434</v>
      </c>
      <c r="I551" t="s">
        <v>4435</v>
      </c>
      <c r="J551" s="1">
        <v>39805</v>
      </c>
      <c r="K551" t="s">
        <v>4436</v>
      </c>
      <c r="L551">
        <v>1</v>
      </c>
      <c r="M551">
        <v>4</v>
      </c>
      <c r="N551" t="s">
        <v>979</v>
      </c>
      <c r="O551" s="1">
        <v>40284</v>
      </c>
      <c r="Q551" s="1">
        <v>40284</v>
      </c>
      <c r="R551" t="s">
        <v>17</v>
      </c>
      <c r="S551" s="1"/>
      <c r="T551" t="s">
        <v>75</v>
      </c>
      <c r="U551" t="s">
        <v>17</v>
      </c>
      <c r="V551" t="s">
        <v>17</v>
      </c>
      <c r="W551" t="s">
        <v>75</v>
      </c>
      <c r="X551" s="1">
        <v>40279</v>
      </c>
      <c r="Y551" t="s">
        <v>75</v>
      </c>
      <c r="Z551" t="s">
        <v>75</v>
      </c>
      <c r="AA551" t="s">
        <v>75</v>
      </c>
      <c r="AB551" t="s">
        <v>17</v>
      </c>
      <c r="AC551" t="s">
        <v>75</v>
      </c>
      <c r="AD551" s="1"/>
      <c r="AE551" s="1"/>
      <c r="AF551" s="1"/>
      <c r="AG551">
        <v>99</v>
      </c>
      <c r="AH551" s="1"/>
      <c r="AI551" s="1"/>
      <c r="AJ551" s="1"/>
      <c r="AK551" s="1">
        <v>40284</v>
      </c>
      <c r="AL551" s="1">
        <v>40285</v>
      </c>
      <c r="AM551" s="1">
        <v>40288</v>
      </c>
      <c r="AN551" s="1">
        <v>40289</v>
      </c>
      <c r="AO551" t="s">
        <v>75</v>
      </c>
      <c r="AP551" t="s">
        <v>17</v>
      </c>
      <c r="AQ551" t="s">
        <v>17</v>
      </c>
      <c r="AR551" t="s">
        <v>17</v>
      </c>
      <c r="AS551" s="1">
        <v>40329</v>
      </c>
      <c r="AT551" t="s">
        <v>18</v>
      </c>
      <c r="AU551" s="1">
        <v>40329</v>
      </c>
      <c r="AV551" t="s">
        <v>17</v>
      </c>
      <c r="AW551" t="s">
        <v>17</v>
      </c>
      <c r="AX551" t="s">
        <v>17</v>
      </c>
      <c r="AY551" s="1">
        <v>40329</v>
      </c>
      <c r="AZ551" t="s">
        <v>17</v>
      </c>
      <c r="BA551" t="s">
        <v>17</v>
      </c>
      <c r="BB551" t="s">
        <v>17</v>
      </c>
      <c r="BC551" s="1">
        <v>40329</v>
      </c>
      <c r="BD551" s="1">
        <v>40317</v>
      </c>
      <c r="BE551" t="s">
        <v>17</v>
      </c>
      <c r="BF551" t="s">
        <v>17</v>
      </c>
      <c r="BG551" t="s">
        <v>17</v>
      </c>
      <c r="BH551" t="s">
        <v>1004</v>
      </c>
      <c r="BI551" t="s">
        <v>17</v>
      </c>
      <c r="BJ551" s="1">
        <v>40340</v>
      </c>
      <c r="BK551" t="b">
        <v>0</v>
      </c>
      <c r="BL551" t="b">
        <v>0</v>
      </c>
      <c r="BM551" t="s">
        <v>75</v>
      </c>
      <c r="BN551" t="s">
        <v>85</v>
      </c>
      <c r="BO551" t="b">
        <v>1</v>
      </c>
      <c r="BP551" t="b">
        <v>1</v>
      </c>
      <c r="BQ551">
        <v>555</v>
      </c>
      <c r="BR551">
        <v>1</v>
      </c>
    </row>
    <row r="552" spans="1:70" x14ac:dyDescent="0.25">
      <c r="A552" t="s">
        <v>4437</v>
      </c>
      <c r="B552" s="1">
        <v>40289</v>
      </c>
      <c r="C552" t="s">
        <v>57</v>
      </c>
      <c r="D552" t="s">
        <v>29</v>
      </c>
      <c r="E552" t="s">
        <v>3303</v>
      </c>
      <c r="F552" t="s">
        <v>4438</v>
      </c>
      <c r="G552" t="s">
        <v>4439</v>
      </c>
      <c r="I552" t="s">
        <v>4440</v>
      </c>
      <c r="J552" s="1">
        <v>39544</v>
      </c>
      <c r="K552" t="s">
        <v>4441</v>
      </c>
      <c r="L552">
        <v>2</v>
      </c>
      <c r="N552" t="s">
        <v>1011</v>
      </c>
      <c r="O552" s="1">
        <v>40283</v>
      </c>
      <c r="P552" t="s">
        <v>4442</v>
      </c>
      <c r="Q552" s="1">
        <v>40283</v>
      </c>
      <c r="R552" t="s">
        <v>17</v>
      </c>
      <c r="S552" s="1"/>
      <c r="T552" t="s">
        <v>75</v>
      </c>
      <c r="U552" t="s">
        <v>75</v>
      </c>
      <c r="V552" t="s">
        <v>17</v>
      </c>
      <c r="W552" t="s">
        <v>75</v>
      </c>
      <c r="X552" s="1">
        <v>40281</v>
      </c>
      <c r="Y552" t="s">
        <v>75</v>
      </c>
      <c r="Z552" t="s">
        <v>75</v>
      </c>
      <c r="AA552" t="s">
        <v>75</v>
      </c>
      <c r="AB552" t="s">
        <v>75</v>
      </c>
      <c r="AC552" t="s">
        <v>75</v>
      </c>
      <c r="AD552" s="1">
        <v>39552</v>
      </c>
      <c r="AE552" s="1">
        <v>39637</v>
      </c>
      <c r="AF552" s="1"/>
      <c r="AG552">
        <v>3</v>
      </c>
      <c r="AH552" s="1">
        <v>39608</v>
      </c>
      <c r="AI552" s="1">
        <v>39671</v>
      </c>
      <c r="AJ552" s="1"/>
      <c r="AK552" s="1">
        <v>40283</v>
      </c>
      <c r="AL552" s="1">
        <v>40284</v>
      </c>
      <c r="AM552" s="1">
        <v>40288</v>
      </c>
      <c r="AN552" s="1">
        <v>40289</v>
      </c>
      <c r="AO552" t="s">
        <v>75</v>
      </c>
      <c r="AP552" t="s">
        <v>17</v>
      </c>
      <c r="AQ552" t="s">
        <v>17</v>
      </c>
      <c r="AR552" t="s">
        <v>17</v>
      </c>
      <c r="AS552" s="1">
        <v>40329</v>
      </c>
      <c r="AT552" t="s">
        <v>18</v>
      </c>
      <c r="AU552" s="1">
        <v>40329</v>
      </c>
      <c r="AV552" t="s">
        <v>17</v>
      </c>
      <c r="AW552" t="s">
        <v>17</v>
      </c>
      <c r="AX552" t="s">
        <v>17</v>
      </c>
      <c r="AY552" s="1">
        <v>40329</v>
      </c>
      <c r="AZ552" t="s">
        <v>17</v>
      </c>
      <c r="BA552" t="s">
        <v>17</v>
      </c>
      <c r="BB552" t="s">
        <v>17</v>
      </c>
      <c r="BC552" s="1">
        <v>40329</v>
      </c>
      <c r="BD552" s="1">
        <v>40317</v>
      </c>
      <c r="BE552" t="s">
        <v>17</v>
      </c>
      <c r="BF552" t="s">
        <v>17</v>
      </c>
      <c r="BG552" t="s">
        <v>17</v>
      </c>
      <c r="BH552" t="s">
        <v>1004</v>
      </c>
      <c r="BI552" t="s">
        <v>17</v>
      </c>
      <c r="BJ552" s="1"/>
      <c r="BK552" t="b">
        <v>0</v>
      </c>
      <c r="BL552" t="b">
        <v>0</v>
      </c>
      <c r="BN552" t="s">
        <v>85</v>
      </c>
      <c r="BO552" t="b">
        <v>0</v>
      </c>
      <c r="BP552" t="b">
        <v>0</v>
      </c>
      <c r="BQ552">
        <v>556</v>
      </c>
      <c r="BR552">
        <v>1</v>
      </c>
    </row>
    <row r="553" spans="1:70" x14ac:dyDescent="0.25">
      <c r="A553" t="s">
        <v>4443</v>
      </c>
      <c r="B553" s="1">
        <v>40289</v>
      </c>
      <c r="C553" t="s">
        <v>3134</v>
      </c>
      <c r="D553" t="s">
        <v>29</v>
      </c>
      <c r="E553" t="s">
        <v>3892</v>
      </c>
      <c r="F553" t="s">
        <v>4444</v>
      </c>
      <c r="G553" t="s">
        <v>4445</v>
      </c>
      <c r="I553" t="s">
        <v>4446</v>
      </c>
      <c r="J553" s="1">
        <v>39465</v>
      </c>
      <c r="K553" t="s">
        <v>4447</v>
      </c>
      <c r="L553">
        <v>2</v>
      </c>
      <c r="N553" t="s">
        <v>1011</v>
      </c>
      <c r="O553" s="1">
        <v>40282</v>
      </c>
      <c r="P553" t="s">
        <v>4191</v>
      </c>
      <c r="Q553" s="1">
        <v>40282</v>
      </c>
      <c r="R553" t="s">
        <v>75</v>
      </c>
      <c r="S553" s="1">
        <v>40281</v>
      </c>
      <c r="T553" t="s">
        <v>75</v>
      </c>
      <c r="U553" t="s">
        <v>75</v>
      </c>
      <c r="V553" t="s">
        <v>75</v>
      </c>
      <c r="W553" t="s">
        <v>75</v>
      </c>
      <c r="X553" s="1">
        <v>40279</v>
      </c>
      <c r="Y553" t="s">
        <v>17</v>
      </c>
      <c r="Z553" t="s">
        <v>75</v>
      </c>
      <c r="AA553" t="s">
        <v>75</v>
      </c>
      <c r="AB553" t="s">
        <v>17</v>
      </c>
      <c r="AC553" t="s">
        <v>75</v>
      </c>
      <c r="AD553" s="1">
        <v>39468</v>
      </c>
      <c r="AE553" s="1">
        <v>39558</v>
      </c>
      <c r="AF553" s="1"/>
      <c r="AG553">
        <v>3</v>
      </c>
      <c r="AH553" s="1">
        <v>39527</v>
      </c>
      <c r="AI553" s="1">
        <v>39618</v>
      </c>
      <c r="AJ553" s="1"/>
      <c r="AK553" s="1">
        <v>40282</v>
      </c>
      <c r="AL553" s="1">
        <v>40283</v>
      </c>
      <c r="AM553" s="1"/>
      <c r="AN553" s="1">
        <v>40289</v>
      </c>
      <c r="AO553" t="s">
        <v>75</v>
      </c>
      <c r="AP553" t="s">
        <v>17</v>
      </c>
      <c r="AQ553" t="s">
        <v>17</v>
      </c>
      <c r="AR553" t="s">
        <v>17</v>
      </c>
      <c r="AS553" s="1">
        <v>40329</v>
      </c>
      <c r="AT553" t="s">
        <v>18</v>
      </c>
      <c r="AU553" s="1">
        <v>40329</v>
      </c>
      <c r="AV553" t="s">
        <v>17</v>
      </c>
      <c r="AW553" t="s">
        <v>17</v>
      </c>
      <c r="AX553" t="s">
        <v>17</v>
      </c>
      <c r="AY553" s="1">
        <v>40329</v>
      </c>
      <c r="AZ553" t="s">
        <v>17</v>
      </c>
      <c r="BA553" t="s">
        <v>17</v>
      </c>
      <c r="BB553" t="s">
        <v>17</v>
      </c>
      <c r="BC553" s="1">
        <v>40329</v>
      </c>
      <c r="BD553" s="1">
        <v>40317</v>
      </c>
      <c r="BE553" t="s">
        <v>17</v>
      </c>
      <c r="BF553" t="s">
        <v>17</v>
      </c>
      <c r="BG553" t="s">
        <v>17</v>
      </c>
      <c r="BH553" t="s">
        <v>1004</v>
      </c>
      <c r="BI553" t="s">
        <v>17</v>
      </c>
      <c r="BJ553" s="1">
        <v>40340</v>
      </c>
      <c r="BK553" t="b">
        <v>0</v>
      </c>
      <c r="BL553" t="b">
        <v>0</v>
      </c>
      <c r="BM553" t="s">
        <v>17</v>
      </c>
      <c r="BN553" t="s">
        <v>85</v>
      </c>
      <c r="BO553" t="b">
        <v>0</v>
      </c>
      <c r="BP553" t="b">
        <v>0</v>
      </c>
      <c r="BQ553">
        <v>557</v>
      </c>
      <c r="BR553">
        <v>1</v>
      </c>
    </row>
    <row r="554" spans="1:70" x14ac:dyDescent="0.25">
      <c r="A554" t="s">
        <v>4448</v>
      </c>
      <c r="B554" s="1">
        <v>40289</v>
      </c>
      <c r="C554" t="s">
        <v>2508</v>
      </c>
      <c r="D554" t="s">
        <v>29</v>
      </c>
      <c r="E554" t="s">
        <v>4449</v>
      </c>
      <c r="F554" t="s">
        <v>4450</v>
      </c>
      <c r="G554" t="s">
        <v>4451</v>
      </c>
      <c r="I554" t="s">
        <v>4452</v>
      </c>
      <c r="J554" s="1">
        <v>38821</v>
      </c>
      <c r="K554" t="s">
        <v>4453</v>
      </c>
      <c r="L554">
        <v>4</v>
      </c>
      <c r="M554">
        <v>8</v>
      </c>
      <c r="N554" t="s">
        <v>979</v>
      </c>
      <c r="O554" s="1">
        <v>40282</v>
      </c>
      <c r="P554" t="s">
        <v>4454</v>
      </c>
      <c r="Q554" s="1">
        <v>40282</v>
      </c>
      <c r="R554" t="s">
        <v>75</v>
      </c>
      <c r="S554" s="1"/>
      <c r="T554" t="s">
        <v>75</v>
      </c>
      <c r="U554" t="s">
        <v>17</v>
      </c>
      <c r="V554" t="s">
        <v>17</v>
      </c>
      <c r="W554" t="s">
        <v>75</v>
      </c>
      <c r="X554" s="1">
        <v>40278</v>
      </c>
      <c r="Y554" t="s">
        <v>75</v>
      </c>
      <c r="Z554" t="s">
        <v>75</v>
      </c>
      <c r="AA554" t="s">
        <v>75</v>
      </c>
      <c r="AB554" t="s">
        <v>17</v>
      </c>
      <c r="AC554" t="s">
        <v>75</v>
      </c>
      <c r="AD554" s="1"/>
      <c r="AE554" s="1"/>
      <c r="AF554" s="1"/>
      <c r="AG554">
        <v>99</v>
      </c>
      <c r="AH554" s="1"/>
      <c r="AI554" s="1"/>
      <c r="AJ554" s="1"/>
      <c r="AK554" s="1">
        <v>40282</v>
      </c>
      <c r="AL554" s="1">
        <v>40283</v>
      </c>
      <c r="AM554" s="1">
        <v>40288</v>
      </c>
      <c r="AN554" s="1">
        <v>40289</v>
      </c>
      <c r="AO554" t="s">
        <v>75</v>
      </c>
      <c r="AP554" t="s">
        <v>17</v>
      </c>
      <c r="AQ554" t="s">
        <v>17</v>
      </c>
      <c r="AR554" t="s">
        <v>17</v>
      </c>
      <c r="AS554" s="1">
        <v>40329</v>
      </c>
      <c r="AT554" t="s">
        <v>18</v>
      </c>
      <c r="AU554" s="1">
        <v>40329</v>
      </c>
      <c r="AV554" t="s">
        <v>17</v>
      </c>
      <c r="AW554" t="s">
        <v>17</v>
      </c>
      <c r="AX554" t="s">
        <v>17</v>
      </c>
      <c r="AY554" s="1">
        <v>40329</v>
      </c>
      <c r="AZ554" t="s">
        <v>17</v>
      </c>
      <c r="BA554" t="s">
        <v>17</v>
      </c>
      <c r="BB554" t="s">
        <v>17</v>
      </c>
      <c r="BC554" s="1">
        <v>40329</v>
      </c>
      <c r="BD554" s="1">
        <v>40317</v>
      </c>
      <c r="BE554" t="s">
        <v>17</v>
      </c>
      <c r="BF554" t="s">
        <v>17</v>
      </c>
      <c r="BG554" t="s">
        <v>17</v>
      </c>
      <c r="BH554" t="s">
        <v>1004</v>
      </c>
      <c r="BI554" t="s">
        <v>17</v>
      </c>
      <c r="BJ554" s="1">
        <v>40341</v>
      </c>
      <c r="BK554" t="b">
        <v>0</v>
      </c>
      <c r="BL554" t="b">
        <v>0</v>
      </c>
      <c r="BM554" t="s">
        <v>17</v>
      </c>
      <c r="BN554" t="s">
        <v>85</v>
      </c>
      <c r="BO554" t="b">
        <v>0</v>
      </c>
      <c r="BP554" t="b">
        <v>0</v>
      </c>
      <c r="BQ554">
        <v>558</v>
      </c>
      <c r="BR554">
        <v>1</v>
      </c>
    </row>
    <row r="555" spans="1:70" x14ac:dyDescent="0.25">
      <c r="A555" t="s">
        <v>4455</v>
      </c>
      <c r="B555" s="1"/>
      <c r="C555" t="s">
        <v>3905</v>
      </c>
      <c r="D555" t="s">
        <v>29</v>
      </c>
      <c r="F555" t="s">
        <v>4456</v>
      </c>
      <c r="G555" t="s">
        <v>4457</v>
      </c>
      <c r="I555" t="s">
        <v>4458</v>
      </c>
      <c r="J555" s="1">
        <v>39174</v>
      </c>
      <c r="K555" t="s">
        <v>4459</v>
      </c>
      <c r="L555">
        <v>3</v>
      </c>
      <c r="N555" t="s">
        <v>1011</v>
      </c>
      <c r="O555" s="1">
        <v>40282</v>
      </c>
      <c r="P555" t="s">
        <v>4460</v>
      </c>
      <c r="Q555" s="1"/>
      <c r="R555" t="s">
        <v>75</v>
      </c>
      <c r="S555" s="1">
        <v>40283</v>
      </c>
      <c r="T555" t="s">
        <v>75</v>
      </c>
      <c r="U555" t="s">
        <v>75</v>
      </c>
      <c r="V555" t="s">
        <v>75</v>
      </c>
      <c r="W555" t="s">
        <v>75</v>
      </c>
      <c r="X555" s="1">
        <v>40274</v>
      </c>
      <c r="Y555" t="s">
        <v>75</v>
      </c>
      <c r="Z555" t="s">
        <v>75</v>
      </c>
      <c r="AA555" t="s">
        <v>75</v>
      </c>
      <c r="AB555" t="s">
        <v>17</v>
      </c>
      <c r="AC555" t="s">
        <v>75</v>
      </c>
      <c r="AD555" s="1">
        <v>39181</v>
      </c>
      <c r="AE555" s="1">
        <v>39318</v>
      </c>
      <c r="AF555" s="1"/>
      <c r="AG555">
        <v>3</v>
      </c>
      <c r="AH555" s="1">
        <v>39262</v>
      </c>
      <c r="AI555" s="1">
        <v>39374</v>
      </c>
      <c r="AJ555" s="1"/>
      <c r="AK555" s="1">
        <v>40287</v>
      </c>
      <c r="AL555" s="1">
        <v>40288</v>
      </c>
      <c r="AM555" s="1">
        <v>40295</v>
      </c>
      <c r="AN555" s="1"/>
      <c r="AO555" t="s">
        <v>75</v>
      </c>
      <c r="AP555" t="s">
        <v>17</v>
      </c>
      <c r="AQ555" t="s">
        <v>17</v>
      </c>
      <c r="AR555" t="s">
        <v>17</v>
      </c>
      <c r="AS555" s="1">
        <v>40329</v>
      </c>
      <c r="AT555" t="s">
        <v>18</v>
      </c>
      <c r="AU555" s="1">
        <v>40329</v>
      </c>
      <c r="AV555" t="s">
        <v>17</v>
      </c>
      <c r="AW555" t="s">
        <v>17</v>
      </c>
      <c r="AX555" t="s">
        <v>17</v>
      </c>
      <c r="AY555" s="1">
        <v>40329</v>
      </c>
      <c r="AZ555" t="s">
        <v>17</v>
      </c>
      <c r="BA555" t="s">
        <v>17</v>
      </c>
      <c r="BB555" t="s">
        <v>17</v>
      </c>
      <c r="BC555" s="1">
        <v>40329</v>
      </c>
      <c r="BD555" s="1">
        <v>40317</v>
      </c>
      <c r="BE555" t="s">
        <v>17</v>
      </c>
      <c r="BF555" t="s">
        <v>17</v>
      </c>
      <c r="BG555" t="s">
        <v>17</v>
      </c>
      <c r="BH555" t="s">
        <v>1004</v>
      </c>
      <c r="BI555" t="s">
        <v>17</v>
      </c>
      <c r="BJ555" s="1">
        <v>40339</v>
      </c>
      <c r="BK555" t="b">
        <v>0</v>
      </c>
      <c r="BL555" t="b">
        <v>0</v>
      </c>
      <c r="BM555" t="s">
        <v>17</v>
      </c>
      <c r="BN555" t="s">
        <v>85</v>
      </c>
      <c r="BO555" t="b">
        <v>0</v>
      </c>
      <c r="BP555" t="b">
        <v>0</v>
      </c>
      <c r="BQ555">
        <v>559</v>
      </c>
      <c r="BR555">
        <v>1</v>
      </c>
    </row>
    <row r="556" spans="1:70" x14ac:dyDescent="0.25">
      <c r="A556" t="s">
        <v>4461</v>
      </c>
      <c r="B556" s="1">
        <v>40308</v>
      </c>
      <c r="C556" t="s">
        <v>48</v>
      </c>
      <c r="D556" t="s">
        <v>41</v>
      </c>
      <c r="E556" t="s">
        <v>4462</v>
      </c>
      <c r="F556" t="s">
        <v>4463</v>
      </c>
      <c r="G556" t="s">
        <v>1533</v>
      </c>
      <c r="H556" t="s">
        <v>41</v>
      </c>
      <c r="I556" t="s">
        <v>4464</v>
      </c>
      <c r="J556" s="1">
        <v>39031</v>
      </c>
      <c r="K556" t="s">
        <v>4465</v>
      </c>
      <c r="L556">
        <v>3</v>
      </c>
      <c r="N556" t="s">
        <v>979</v>
      </c>
      <c r="O556" s="1">
        <v>40302</v>
      </c>
      <c r="P556" t="s">
        <v>3870</v>
      </c>
      <c r="Q556" s="1">
        <v>40302</v>
      </c>
      <c r="R556" t="s">
        <v>75</v>
      </c>
      <c r="S556" s="1">
        <v>40302</v>
      </c>
      <c r="T556" t="s">
        <v>75</v>
      </c>
      <c r="U556" t="s">
        <v>17</v>
      </c>
      <c r="V556" t="s">
        <v>75</v>
      </c>
      <c r="W556" t="s">
        <v>17</v>
      </c>
      <c r="X556" s="1">
        <v>40299</v>
      </c>
      <c r="Y556" t="s">
        <v>75</v>
      </c>
      <c r="Z556" t="s">
        <v>75</v>
      </c>
      <c r="AA556" t="s">
        <v>75</v>
      </c>
      <c r="AB556" t="s">
        <v>75</v>
      </c>
      <c r="AC556" t="s">
        <v>75</v>
      </c>
      <c r="AD556" s="1">
        <v>39045</v>
      </c>
      <c r="AE556" s="1">
        <v>39157</v>
      </c>
      <c r="AF556" s="1"/>
      <c r="AG556">
        <v>3</v>
      </c>
      <c r="AH556" s="1">
        <v>39129</v>
      </c>
      <c r="AI556" s="1">
        <v>39185</v>
      </c>
      <c r="AJ556" s="1"/>
      <c r="AK556" s="1">
        <v>40304</v>
      </c>
      <c r="AL556" s="1">
        <v>40306</v>
      </c>
      <c r="AM556" s="1"/>
      <c r="AN556" s="1">
        <v>40308</v>
      </c>
      <c r="AO556" t="s">
        <v>75</v>
      </c>
      <c r="AP556" t="s">
        <v>17</v>
      </c>
      <c r="AQ556" t="s">
        <v>17</v>
      </c>
      <c r="AR556" t="s">
        <v>17</v>
      </c>
      <c r="AS556" s="1">
        <v>40329</v>
      </c>
      <c r="AT556" t="s">
        <v>18</v>
      </c>
      <c r="AU556" s="1">
        <v>40329</v>
      </c>
      <c r="AV556" t="s">
        <v>17</v>
      </c>
      <c r="AW556" t="s">
        <v>17</v>
      </c>
      <c r="AX556" t="s">
        <v>17</v>
      </c>
      <c r="AY556" s="1">
        <v>40329</v>
      </c>
      <c r="AZ556" t="s">
        <v>17</v>
      </c>
      <c r="BA556" t="s">
        <v>17</v>
      </c>
      <c r="BB556" t="s">
        <v>17</v>
      </c>
      <c r="BC556" s="1">
        <v>40329</v>
      </c>
      <c r="BD556" s="1">
        <v>40317</v>
      </c>
      <c r="BE556" t="s">
        <v>17</v>
      </c>
      <c r="BF556" t="s">
        <v>17</v>
      </c>
      <c r="BG556" t="s">
        <v>17</v>
      </c>
      <c r="BH556" t="s">
        <v>1004</v>
      </c>
      <c r="BI556" t="s">
        <v>17</v>
      </c>
      <c r="BJ556" s="1"/>
      <c r="BK556" t="b">
        <v>0</v>
      </c>
      <c r="BL556" t="b">
        <v>0</v>
      </c>
      <c r="BN556" t="s">
        <v>85</v>
      </c>
      <c r="BO556" t="b">
        <v>0</v>
      </c>
      <c r="BP556" t="b">
        <v>0</v>
      </c>
      <c r="BQ556">
        <v>560</v>
      </c>
      <c r="BR556">
        <v>1</v>
      </c>
    </row>
    <row r="557" spans="1:70" x14ac:dyDescent="0.25">
      <c r="A557" t="s">
        <v>4466</v>
      </c>
      <c r="B557" s="1">
        <v>40319</v>
      </c>
      <c r="C557" t="s">
        <v>36</v>
      </c>
      <c r="D557" t="s">
        <v>35</v>
      </c>
      <c r="E557" t="s">
        <v>4467</v>
      </c>
      <c r="F557" t="s">
        <v>4468</v>
      </c>
      <c r="G557" t="s">
        <v>4469</v>
      </c>
      <c r="I557" t="s">
        <v>4470</v>
      </c>
      <c r="J557" s="1">
        <v>39605</v>
      </c>
      <c r="K557" t="s">
        <v>4471</v>
      </c>
      <c r="L557">
        <v>1</v>
      </c>
      <c r="M557">
        <v>11</v>
      </c>
      <c r="N557" t="s">
        <v>979</v>
      </c>
      <c r="O557" s="1">
        <v>40310</v>
      </c>
      <c r="P557" t="s">
        <v>4472</v>
      </c>
      <c r="Q557" s="1">
        <v>40312</v>
      </c>
      <c r="R557" t="s">
        <v>75</v>
      </c>
      <c r="S557" s="1">
        <v>40310</v>
      </c>
      <c r="T557" t="s">
        <v>75</v>
      </c>
      <c r="U557" t="s">
        <v>17</v>
      </c>
      <c r="V557" t="s">
        <v>17</v>
      </c>
      <c r="W557" t="s">
        <v>75</v>
      </c>
      <c r="X557" s="1">
        <v>40309</v>
      </c>
      <c r="Y557" t="s">
        <v>75</v>
      </c>
      <c r="Z557" t="s">
        <v>75</v>
      </c>
      <c r="AA557" t="s">
        <v>17</v>
      </c>
      <c r="AB557" t="s">
        <v>17</v>
      </c>
      <c r="AC557" t="s">
        <v>75</v>
      </c>
      <c r="AD557" s="1"/>
      <c r="AE557" s="1"/>
      <c r="AF557" s="1"/>
      <c r="AG557">
        <v>99</v>
      </c>
      <c r="AH557" s="1"/>
      <c r="AI557" s="1"/>
      <c r="AJ557" s="1"/>
      <c r="AK557" s="1">
        <v>40314</v>
      </c>
      <c r="AL557" s="1">
        <v>40315</v>
      </c>
      <c r="AM557" s="1">
        <v>40318</v>
      </c>
      <c r="AN557" s="1">
        <v>40319</v>
      </c>
      <c r="AO557" t="s">
        <v>75</v>
      </c>
      <c r="AP557" t="s">
        <v>17</v>
      </c>
      <c r="AQ557" t="s">
        <v>17</v>
      </c>
      <c r="AR557" t="s">
        <v>17</v>
      </c>
      <c r="AS557" s="1">
        <v>40343</v>
      </c>
      <c r="AT557" t="s">
        <v>18</v>
      </c>
      <c r="AU557" s="1">
        <v>40343</v>
      </c>
      <c r="AV557" t="s">
        <v>17</v>
      </c>
      <c r="AW557" t="s">
        <v>17</v>
      </c>
      <c r="AX557" t="s">
        <v>17</v>
      </c>
      <c r="AY557" s="1">
        <v>40343</v>
      </c>
      <c r="AZ557" t="s">
        <v>17</v>
      </c>
      <c r="BA557" t="s">
        <v>17</v>
      </c>
      <c r="BB557" t="s">
        <v>17</v>
      </c>
      <c r="BC557" s="1">
        <v>40343</v>
      </c>
      <c r="BD557" s="1">
        <v>40329</v>
      </c>
      <c r="BE557" t="s">
        <v>17</v>
      </c>
      <c r="BF557" t="s">
        <v>17</v>
      </c>
      <c r="BG557" t="s">
        <v>17</v>
      </c>
      <c r="BH557" t="s">
        <v>1004</v>
      </c>
      <c r="BI557" t="s">
        <v>17</v>
      </c>
      <c r="BJ557" s="1">
        <v>40373</v>
      </c>
      <c r="BK557" t="b">
        <v>0</v>
      </c>
      <c r="BL557" t="b">
        <v>0</v>
      </c>
      <c r="BM557" t="s">
        <v>17</v>
      </c>
      <c r="BN557" t="s">
        <v>85</v>
      </c>
      <c r="BO557" t="b">
        <v>0</v>
      </c>
      <c r="BP557" t="b">
        <v>0</v>
      </c>
      <c r="BQ557">
        <v>561</v>
      </c>
      <c r="BR557">
        <v>1</v>
      </c>
    </row>
    <row r="558" spans="1:70" x14ac:dyDescent="0.25">
      <c r="A558" t="s">
        <v>4473</v>
      </c>
      <c r="B558" s="1">
        <v>40319</v>
      </c>
      <c r="C558" t="s">
        <v>223</v>
      </c>
      <c r="D558" t="s">
        <v>35</v>
      </c>
      <c r="E558" t="s">
        <v>4474</v>
      </c>
      <c r="F558" t="s">
        <v>4475</v>
      </c>
      <c r="G558" t="s">
        <v>4476</v>
      </c>
      <c r="I558" t="s">
        <v>4477</v>
      </c>
      <c r="J558" s="1">
        <v>39706</v>
      </c>
      <c r="K558" t="s">
        <v>4478</v>
      </c>
      <c r="L558">
        <v>1</v>
      </c>
      <c r="M558">
        <v>8</v>
      </c>
      <c r="N558" t="s">
        <v>1011</v>
      </c>
      <c r="O558" s="1">
        <v>40311</v>
      </c>
      <c r="P558" t="s">
        <v>4479</v>
      </c>
      <c r="Q558" s="1">
        <v>40312</v>
      </c>
      <c r="R558" t="s">
        <v>75</v>
      </c>
      <c r="S558" s="1">
        <v>40312</v>
      </c>
      <c r="T558" t="s">
        <v>75</v>
      </c>
      <c r="U558" t="s">
        <v>17</v>
      </c>
      <c r="V558" t="s">
        <v>17</v>
      </c>
      <c r="W558" t="s">
        <v>75</v>
      </c>
      <c r="X558" s="1">
        <v>40296</v>
      </c>
      <c r="Y558" t="s">
        <v>75</v>
      </c>
      <c r="Z558" t="s">
        <v>75</v>
      </c>
      <c r="AA558" t="s">
        <v>75</v>
      </c>
      <c r="AB558" t="s">
        <v>17</v>
      </c>
      <c r="AC558" t="s">
        <v>75</v>
      </c>
      <c r="AD558" s="1">
        <v>39706</v>
      </c>
      <c r="AE558" s="1">
        <v>39840</v>
      </c>
      <c r="AF558" s="1"/>
      <c r="AG558">
        <v>3</v>
      </c>
      <c r="AH558" s="1">
        <v>39748</v>
      </c>
      <c r="AI558" s="1">
        <v>39896</v>
      </c>
      <c r="AJ558" s="1"/>
      <c r="AK558" s="1">
        <v>40314</v>
      </c>
      <c r="AL558" s="1">
        <v>40315</v>
      </c>
      <c r="AM558" s="1">
        <v>40318</v>
      </c>
      <c r="AN558" s="1">
        <v>40319</v>
      </c>
      <c r="AO558" t="s">
        <v>75</v>
      </c>
      <c r="AP558" t="s">
        <v>17</v>
      </c>
      <c r="AQ558" t="s">
        <v>17</v>
      </c>
      <c r="AR558" t="s">
        <v>17</v>
      </c>
      <c r="AS558" s="1">
        <v>40343</v>
      </c>
      <c r="AT558" t="s">
        <v>18</v>
      </c>
      <c r="AU558" s="1">
        <v>40343</v>
      </c>
      <c r="AV558" t="s">
        <v>17</v>
      </c>
      <c r="AW558" t="s">
        <v>17</v>
      </c>
      <c r="AX558" t="s">
        <v>17</v>
      </c>
      <c r="AY558" s="1">
        <v>40343</v>
      </c>
      <c r="AZ558" t="s">
        <v>17</v>
      </c>
      <c r="BA558" t="s">
        <v>17</v>
      </c>
      <c r="BB558" t="s">
        <v>17</v>
      </c>
      <c r="BC558" s="1">
        <v>40343</v>
      </c>
      <c r="BD558" s="1">
        <v>40329</v>
      </c>
      <c r="BE558" t="s">
        <v>17</v>
      </c>
      <c r="BF558" t="s">
        <v>17</v>
      </c>
      <c r="BG558" t="s">
        <v>17</v>
      </c>
      <c r="BH558" t="s">
        <v>1004</v>
      </c>
      <c r="BI558" t="s">
        <v>17</v>
      </c>
      <c r="BJ558" s="1"/>
      <c r="BK558" t="b">
        <v>0</v>
      </c>
      <c r="BL558" t="b">
        <v>0</v>
      </c>
      <c r="BM558" t="s">
        <v>75</v>
      </c>
      <c r="BN558" t="s">
        <v>17</v>
      </c>
      <c r="BO558" t="b">
        <v>0</v>
      </c>
      <c r="BP558" t="b">
        <v>0</v>
      </c>
      <c r="BQ558">
        <v>562</v>
      </c>
      <c r="BR558">
        <v>1</v>
      </c>
    </row>
    <row r="559" spans="1:70" x14ac:dyDescent="0.25">
      <c r="A559" t="s">
        <v>4480</v>
      </c>
      <c r="B559" s="1">
        <v>40319</v>
      </c>
      <c r="C559" t="s">
        <v>36</v>
      </c>
      <c r="D559" t="s">
        <v>35</v>
      </c>
      <c r="E559" t="s">
        <v>4481</v>
      </c>
      <c r="F559" t="s">
        <v>4482</v>
      </c>
      <c r="G559" t="s">
        <v>4483</v>
      </c>
      <c r="I559" t="s">
        <v>4484</v>
      </c>
      <c r="J559" s="1"/>
      <c r="K559" t="s">
        <v>4485</v>
      </c>
      <c r="L559">
        <v>5</v>
      </c>
      <c r="N559" t="s">
        <v>979</v>
      </c>
      <c r="O559" s="1">
        <v>40311</v>
      </c>
      <c r="P559" t="s">
        <v>4486</v>
      </c>
      <c r="Q559" s="1">
        <v>40312</v>
      </c>
      <c r="R559" t="s">
        <v>75</v>
      </c>
      <c r="S559" s="1">
        <v>40311</v>
      </c>
      <c r="T559" t="s">
        <v>75</v>
      </c>
      <c r="U559" t="s">
        <v>17</v>
      </c>
      <c r="V559" t="s">
        <v>17</v>
      </c>
      <c r="W559" t="s">
        <v>75</v>
      </c>
      <c r="X559" s="1">
        <v>40309</v>
      </c>
      <c r="Y559" t="s">
        <v>75</v>
      </c>
      <c r="Z559" t="s">
        <v>75</v>
      </c>
      <c r="AA559" t="s">
        <v>75</v>
      </c>
      <c r="AB559" t="s">
        <v>17</v>
      </c>
      <c r="AC559" t="s">
        <v>75</v>
      </c>
      <c r="AD559" s="1"/>
      <c r="AE559" s="1"/>
      <c r="AF559" s="1"/>
      <c r="AG559">
        <v>99</v>
      </c>
      <c r="AH559" s="1"/>
      <c r="AI559" s="1"/>
      <c r="AJ559" s="1"/>
      <c r="AK559" s="1">
        <v>40312</v>
      </c>
      <c r="AL559" s="1">
        <v>40313</v>
      </c>
      <c r="AM559" s="1">
        <v>40318</v>
      </c>
      <c r="AN559" s="1">
        <v>40319</v>
      </c>
      <c r="AO559" t="s">
        <v>75</v>
      </c>
      <c r="AP559" t="s">
        <v>17</v>
      </c>
      <c r="AQ559" t="s">
        <v>17</v>
      </c>
      <c r="AR559" t="s">
        <v>17</v>
      </c>
      <c r="AS559" s="1">
        <v>40343</v>
      </c>
      <c r="AT559" t="s">
        <v>18</v>
      </c>
      <c r="AU559" s="1">
        <v>40343</v>
      </c>
      <c r="AV559" t="s">
        <v>17</v>
      </c>
      <c r="AW559" t="s">
        <v>17</v>
      </c>
      <c r="AX559" t="s">
        <v>17</v>
      </c>
      <c r="AY559" s="1">
        <v>40343</v>
      </c>
      <c r="AZ559" t="s">
        <v>17</v>
      </c>
      <c r="BA559" t="s">
        <v>17</v>
      </c>
      <c r="BB559" t="s">
        <v>17</v>
      </c>
      <c r="BC559" s="1">
        <v>40343</v>
      </c>
      <c r="BD559" s="1">
        <v>40329</v>
      </c>
      <c r="BE559" t="s">
        <v>17</v>
      </c>
      <c r="BF559" t="s">
        <v>17</v>
      </c>
      <c r="BG559" t="s">
        <v>17</v>
      </c>
      <c r="BH559" t="s">
        <v>1004</v>
      </c>
      <c r="BI559" t="s">
        <v>17</v>
      </c>
      <c r="BJ559" s="1">
        <v>73245</v>
      </c>
      <c r="BK559" t="b">
        <v>0</v>
      </c>
      <c r="BL559" t="b">
        <v>0</v>
      </c>
      <c r="BM559" t="s">
        <v>85</v>
      </c>
      <c r="BN559" t="s">
        <v>85</v>
      </c>
      <c r="BO559" t="b">
        <v>0</v>
      </c>
      <c r="BP559" t="b">
        <v>0</v>
      </c>
      <c r="BQ559">
        <v>563</v>
      </c>
      <c r="BR559">
        <v>1</v>
      </c>
    </row>
    <row r="560" spans="1:70" x14ac:dyDescent="0.25">
      <c r="A560" t="s">
        <v>4487</v>
      </c>
      <c r="B560" s="1">
        <v>40319</v>
      </c>
      <c r="C560" t="s">
        <v>64</v>
      </c>
      <c r="D560" t="s">
        <v>9</v>
      </c>
      <c r="E560" t="s">
        <v>2310</v>
      </c>
      <c r="F560" t="s">
        <v>4488</v>
      </c>
      <c r="G560" t="s">
        <v>4489</v>
      </c>
      <c r="I560" t="s">
        <v>4490</v>
      </c>
      <c r="J560" s="1">
        <v>40223</v>
      </c>
      <c r="K560" t="s">
        <v>4491</v>
      </c>
      <c r="L560">
        <v>1</v>
      </c>
      <c r="M560">
        <v>3</v>
      </c>
      <c r="N560" t="s">
        <v>979</v>
      </c>
      <c r="O560" s="1">
        <v>40315</v>
      </c>
      <c r="P560" t="s">
        <v>4492</v>
      </c>
      <c r="Q560" s="1">
        <v>40315</v>
      </c>
      <c r="R560" t="s">
        <v>17</v>
      </c>
      <c r="S560" s="1"/>
      <c r="T560" t="s">
        <v>17</v>
      </c>
      <c r="U560" t="s">
        <v>75</v>
      </c>
      <c r="V560" t="s">
        <v>17</v>
      </c>
      <c r="W560" t="s">
        <v>75</v>
      </c>
      <c r="X560" s="1">
        <v>40304</v>
      </c>
      <c r="Y560" t="s">
        <v>75</v>
      </c>
      <c r="Z560" t="s">
        <v>75</v>
      </c>
      <c r="AA560" t="s">
        <v>75</v>
      </c>
      <c r="AB560" t="s">
        <v>75</v>
      </c>
      <c r="AC560" t="s">
        <v>75</v>
      </c>
      <c r="AD560" s="1"/>
      <c r="AE560" s="1"/>
      <c r="AF560" s="1"/>
      <c r="AG560">
        <v>99</v>
      </c>
      <c r="AH560" s="1"/>
      <c r="AI560" s="1"/>
      <c r="AJ560" s="1"/>
      <c r="AK560" s="1">
        <v>40316</v>
      </c>
      <c r="AL560" s="1">
        <v>40317</v>
      </c>
      <c r="AM560" s="1"/>
      <c r="AN560" s="1">
        <v>40319</v>
      </c>
      <c r="AO560" t="s">
        <v>75</v>
      </c>
      <c r="AP560" t="s">
        <v>17</v>
      </c>
      <c r="AQ560" t="s">
        <v>17</v>
      </c>
      <c r="AR560" t="s">
        <v>17</v>
      </c>
      <c r="AS560" s="1">
        <v>40343</v>
      </c>
      <c r="AT560" t="s">
        <v>18</v>
      </c>
      <c r="AU560" s="1">
        <v>40343</v>
      </c>
      <c r="AV560" t="s">
        <v>17</v>
      </c>
      <c r="AW560" t="s">
        <v>17</v>
      </c>
      <c r="AX560" t="s">
        <v>17</v>
      </c>
      <c r="AY560" s="1">
        <v>40343</v>
      </c>
      <c r="AZ560" t="s">
        <v>17</v>
      </c>
      <c r="BA560" t="s">
        <v>17</v>
      </c>
      <c r="BB560" t="s">
        <v>17</v>
      </c>
      <c r="BC560" s="1">
        <v>40343</v>
      </c>
      <c r="BD560" s="1">
        <v>40329</v>
      </c>
      <c r="BE560" t="s">
        <v>17</v>
      </c>
      <c r="BF560" t="s">
        <v>17</v>
      </c>
      <c r="BG560" t="s">
        <v>17</v>
      </c>
      <c r="BH560" t="s">
        <v>1004</v>
      </c>
      <c r="BI560" t="s">
        <v>17</v>
      </c>
      <c r="BJ560" s="1"/>
      <c r="BK560" t="b">
        <v>0</v>
      </c>
      <c r="BL560" t="b">
        <v>0</v>
      </c>
      <c r="BN560" t="s">
        <v>85</v>
      </c>
      <c r="BO560" t="b">
        <v>0</v>
      </c>
      <c r="BP560" t="b">
        <v>0</v>
      </c>
      <c r="BQ560">
        <v>564</v>
      </c>
      <c r="BR560">
        <v>1</v>
      </c>
    </row>
    <row r="561" spans="1:70" x14ac:dyDescent="0.25">
      <c r="A561" t="s">
        <v>4493</v>
      </c>
      <c r="B561" s="1">
        <v>40317</v>
      </c>
      <c r="C561" t="s">
        <v>92</v>
      </c>
      <c r="D561" t="s">
        <v>74</v>
      </c>
      <c r="E561" t="s">
        <v>992</v>
      </c>
      <c r="F561" t="s">
        <v>4494</v>
      </c>
      <c r="G561" t="s">
        <v>4495</v>
      </c>
      <c r="I561" t="s">
        <v>4496</v>
      </c>
      <c r="J561" s="1"/>
      <c r="K561" t="s">
        <v>4497</v>
      </c>
      <c r="L561">
        <v>9</v>
      </c>
      <c r="N561" t="s">
        <v>979</v>
      </c>
      <c r="O561" s="1">
        <v>40306</v>
      </c>
      <c r="P561" t="s">
        <v>4498</v>
      </c>
      <c r="Q561" s="1">
        <v>40306</v>
      </c>
      <c r="R561" t="s">
        <v>17</v>
      </c>
      <c r="S561" s="1"/>
      <c r="T561" t="s">
        <v>75</v>
      </c>
      <c r="U561" t="s">
        <v>17</v>
      </c>
      <c r="V561" t="s">
        <v>17</v>
      </c>
      <c r="W561" t="s">
        <v>17</v>
      </c>
      <c r="X561" s="1">
        <v>40299</v>
      </c>
      <c r="Y561" t="s">
        <v>75</v>
      </c>
      <c r="Z561" t="s">
        <v>75</v>
      </c>
      <c r="AA561" t="s">
        <v>75</v>
      </c>
      <c r="AB561" t="s">
        <v>75</v>
      </c>
      <c r="AC561" t="s">
        <v>75</v>
      </c>
      <c r="AD561" s="1"/>
      <c r="AE561" s="1"/>
      <c r="AF561" s="1"/>
      <c r="AG561">
        <v>99</v>
      </c>
      <c r="AH561" s="1"/>
      <c r="AI561" s="1"/>
      <c r="AJ561" s="1"/>
      <c r="AK561" s="1">
        <v>40307</v>
      </c>
      <c r="AL561" s="1">
        <v>40308</v>
      </c>
      <c r="AM561" s="1">
        <v>40316</v>
      </c>
      <c r="AN561" s="1">
        <v>40317</v>
      </c>
      <c r="AO561" t="s">
        <v>75</v>
      </c>
      <c r="AP561" t="s">
        <v>17</v>
      </c>
      <c r="AQ561" t="s">
        <v>17</v>
      </c>
      <c r="AR561" t="s">
        <v>17</v>
      </c>
      <c r="AS561" s="1">
        <v>40343</v>
      </c>
      <c r="AT561" t="s">
        <v>18</v>
      </c>
      <c r="AU561" s="1">
        <v>40343</v>
      </c>
      <c r="AV561" t="s">
        <v>17</v>
      </c>
      <c r="AW561" t="s">
        <v>17</v>
      </c>
      <c r="AX561" t="s">
        <v>17</v>
      </c>
      <c r="AY561" s="1">
        <v>40343</v>
      </c>
      <c r="AZ561" t="s">
        <v>17</v>
      </c>
      <c r="BA561" t="s">
        <v>17</v>
      </c>
      <c r="BB561" t="s">
        <v>17</v>
      </c>
      <c r="BC561" s="1">
        <v>40343</v>
      </c>
      <c r="BD561" s="1">
        <v>40329</v>
      </c>
      <c r="BE561" t="s">
        <v>17</v>
      </c>
      <c r="BF561" t="s">
        <v>17</v>
      </c>
      <c r="BG561" t="s">
        <v>17</v>
      </c>
      <c r="BH561" t="s">
        <v>1004</v>
      </c>
      <c r="BI561" t="s">
        <v>17</v>
      </c>
      <c r="BJ561" s="1"/>
      <c r="BK561" t="b">
        <v>0</v>
      </c>
      <c r="BL561" t="b">
        <v>0</v>
      </c>
      <c r="BN561" t="s">
        <v>85</v>
      </c>
      <c r="BO561" t="b">
        <v>0</v>
      </c>
      <c r="BP561" t="b">
        <v>0</v>
      </c>
      <c r="BQ561">
        <v>565</v>
      </c>
      <c r="BR561">
        <v>1</v>
      </c>
    </row>
    <row r="562" spans="1:70" x14ac:dyDescent="0.25">
      <c r="A562" t="s">
        <v>4499</v>
      </c>
      <c r="B562" s="1">
        <v>40317</v>
      </c>
      <c r="C562" t="s">
        <v>92</v>
      </c>
      <c r="D562" t="s">
        <v>74</v>
      </c>
      <c r="E562" t="s">
        <v>992</v>
      </c>
      <c r="F562" t="s">
        <v>4500</v>
      </c>
      <c r="G562" t="s">
        <v>4501</v>
      </c>
      <c r="I562" t="s">
        <v>4502</v>
      </c>
      <c r="J562" s="1">
        <v>39327</v>
      </c>
      <c r="K562" t="s">
        <v>4503</v>
      </c>
      <c r="L562">
        <v>2</v>
      </c>
      <c r="M562">
        <v>6</v>
      </c>
      <c r="N562" t="s">
        <v>979</v>
      </c>
      <c r="O562" s="1">
        <v>40301</v>
      </c>
      <c r="P562" t="s">
        <v>4498</v>
      </c>
      <c r="Q562" s="1">
        <v>40301</v>
      </c>
      <c r="R562" t="s">
        <v>17</v>
      </c>
      <c r="S562" s="1"/>
      <c r="T562" t="s">
        <v>75</v>
      </c>
      <c r="U562" t="s">
        <v>17</v>
      </c>
      <c r="V562" t="s">
        <v>17</v>
      </c>
      <c r="W562" t="s">
        <v>17</v>
      </c>
      <c r="X562" s="1">
        <v>40296</v>
      </c>
      <c r="Y562" t="s">
        <v>75</v>
      </c>
      <c r="Z562" t="s">
        <v>75</v>
      </c>
      <c r="AA562" t="s">
        <v>75</v>
      </c>
      <c r="AB562" t="s">
        <v>75</v>
      </c>
      <c r="AC562" t="s">
        <v>75</v>
      </c>
      <c r="AD562" s="1"/>
      <c r="AE562" s="1"/>
      <c r="AF562" s="1"/>
      <c r="AG562">
        <v>99</v>
      </c>
      <c r="AH562" s="1"/>
      <c r="AI562" s="1"/>
      <c r="AJ562" s="1"/>
      <c r="AK562" s="1">
        <v>40302</v>
      </c>
      <c r="AL562" s="1">
        <v>40303</v>
      </c>
      <c r="AM562" s="1">
        <v>40316</v>
      </c>
      <c r="AN562" s="1">
        <v>40317</v>
      </c>
      <c r="AO562" t="s">
        <v>75</v>
      </c>
      <c r="AP562" t="s">
        <v>17</v>
      </c>
      <c r="AQ562" t="s">
        <v>17</v>
      </c>
      <c r="AR562" t="s">
        <v>17</v>
      </c>
      <c r="AS562" s="1">
        <v>40343</v>
      </c>
      <c r="AT562" t="s">
        <v>18</v>
      </c>
      <c r="AU562" s="1">
        <v>40343</v>
      </c>
      <c r="AV562" t="s">
        <v>17</v>
      </c>
      <c r="AW562" t="s">
        <v>17</v>
      </c>
      <c r="AX562" t="s">
        <v>17</v>
      </c>
      <c r="AY562" s="1">
        <v>40343</v>
      </c>
      <c r="AZ562" t="s">
        <v>17</v>
      </c>
      <c r="BA562" t="s">
        <v>17</v>
      </c>
      <c r="BB562" t="s">
        <v>17</v>
      </c>
      <c r="BC562" s="1">
        <v>40343</v>
      </c>
      <c r="BD562" s="1">
        <v>40329</v>
      </c>
      <c r="BE562" t="s">
        <v>17</v>
      </c>
      <c r="BF562" t="s">
        <v>17</v>
      </c>
      <c r="BG562" t="s">
        <v>17</v>
      </c>
      <c r="BH562" t="s">
        <v>1004</v>
      </c>
      <c r="BI562" t="s">
        <v>17</v>
      </c>
      <c r="BJ562" s="1"/>
      <c r="BK562" t="b">
        <v>0</v>
      </c>
      <c r="BL562" t="b">
        <v>0</v>
      </c>
      <c r="BN562" t="s">
        <v>85</v>
      </c>
      <c r="BO562" t="b">
        <v>0</v>
      </c>
      <c r="BP562" t="b">
        <v>0</v>
      </c>
      <c r="BQ562">
        <v>566</v>
      </c>
      <c r="BR562">
        <v>1</v>
      </c>
    </row>
    <row r="563" spans="1:70" x14ac:dyDescent="0.25">
      <c r="A563" t="s">
        <v>4504</v>
      </c>
      <c r="B563" s="1">
        <v>40317</v>
      </c>
      <c r="C563" t="s">
        <v>92</v>
      </c>
      <c r="D563" t="s">
        <v>74</v>
      </c>
      <c r="E563" t="s">
        <v>992</v>
      </c>
      <c r="F563" t="s">
        <v>4505</v>
      </c>
      <c r="G563" t="s">
        <v>4506</v>
      </c>
      <c r="I563" t="s">
        <v>4507</v>
      </c>
      <c r="J563" s="1">
        <v>39295</v>
      </c>
      <c r="K563" t="s">
        <v>4508</v>
      </c>
      <c r="L563">
        <v>2</v>
      </c>
      <c r="N563" t="s">
        <v>979</v>
      </c>
      <c r="O563" s="1">
        <v>40299</v>
      </c>
      <c r="P563" t="s">
        <v>4498</v>
      </c>
      <c r="Q563" s="1">
        <v>40299</v>
      </c>
      <c r="R563" t="s">
        <v>17</v>
      </c>
      <c r="S563" s="1"/>
      <c r="T563" t="s">
        <v>17</v>
      </c>
      <c r="U563" t="s">
        <v>75</v>
      </c>
      <c r="V563" t="s">
        <v>75</v>
      </c>
      <c r="W563" t="s">
        <v>17</v>
      </c>
      <c r="X563" s="1">
        <v>40293</v>
      </c>
      <c r="Y563" t="s">
        <v>75</v>
      </c>
      <c r="Z563" t="s">
        <v>75</v>
      </c>
      <c r="AA563" t="s">
        <v>75</v>
      </c>
      <c r="AB563" t="s">
        <v>17</v>
      </c>
      <c r="AC563" t="s">
        <v>75</v>
      </c>
      <c r="AD563" s="1"/>
      <c r="AE563" s="1"/>
      <c r="AF563" s="1"/>
      <c r="AG563">
        <v>99</v>
      </c>
      <c r="AH563" s="1"/>
      <c r="AI563" s="1"/>
      <c r="AJ563" s="1"/>
      <c r="AK563" s="1">
        <v>40301</v>
      </c>
      <c r="AL563" s="1">
        <v>40302</v>
      </c>
      <c r="AM563" s="1">
        <v>40316</v>
      </c>
      <c r="AN563" s="1">
        <v>40317</v>
      </c>
      <c r="AO563" t="s">
        <v>75</v>
      </c>
      <c r="AP563" t="s">
        <v>17</v>
      </c>
      <c r="AQ563" t="s">
        <v>17</v>
      </c>
      <c r="AR563" t="s">
        <v>17</v>
      </c>
      <c r="AS563" s="1">
        <v>40343</v>
      </c>
      <c r="AT563" t="s">
        <v>18</v>
      </c>
      <c r="AU563" s="1">
        <v>40343</v>
      </c>
      <c r="AV563" t="s">
        <v>17</v>
      </c>
      <c r="AW563" t="s">
        <v>17</v>
      </c>
      <c r="AX563" t="s">
        <v>17</v>
      </c>
      <c r="AY563" s="1">
        <v>40343</v>
      </c>
      <c r="AZ563" t="s">
        <v>17</v>
      </c>
      <c r="BA563" t="s">
        <v>17</v>
      </c>
      <c r="BB563" t="s">
        <v>17</v>
      </c>
      <c r="BC563" s="1">
        <v>40343</v>
      </c>
      <c r="BD563" s="1">
        <v>40329</v>
      </c>
      <c r="BE563" t="s">
        <v>17</v>
      </c>
      <c r="BF563" t="s">
        <v>17</v>
      </c>
      <c r="BG563" t="s">
        <v>17</v>
      </c>
      <c r="BH563" t="s">
        <v>1004</v>
      </c>
      <c r="BI563" t="s">
        <v>17</v>
      </c>
      <c r="BJ563" s="1"/>
      <c r="BK563" t="b">
        <v>0</v>
      </c>
      <c r="BL563" t="b">
        <v>0</v>
      </c>
      <c r="BN563" t="s">
        <v>85</v>
      </c>
      <c r="BO563" t="b">
        <v>0</v>
      </c>
      <c r="BP563" t="b">
        <v>0</v>
      </c>
      <c r="BQ563">
        <v>567</v>
      </c>
      <c r="BR563">
        <v>1</v>
      </c>
    </row>
    <row r="564" spans="1:70" x14ac:dyDescent="0.25">
      <c r="A564" t="s">
        <v>4509</v>
      </c>
      <c r="B564" s="1">
        <v>40317</v>
      </c>
      <c r="C564" t="s">
        <v>391</v>
      </c>
      <c r="D564" t="s">
        <v>74</v>
      </c>
      <c r="E564" t="s">
        <v>4510</v>
      </c>
      <c r="F564" t="s">
        <v>4511</v>
      </c>
      <c r="G564" t="s">
        <v>4512</v>
      </c>
      <c r="I564" t="s">
        <v>4513</v>
      </c>
      <c r="J564" s="1">
        <v>39342</v>
      </c>
      <c r="K564" t="s">
        <v>4514</v>
      </c>
      <c r="L564">
        <v>2</v>
      </c>
      <c r="M564">
        <v>7</v>
      </c>
      <c r="N564" t="s">
        <v>1011</v>
      </c>
      <c r="O564" s="1">
        <v>40304</v>
      </c>
      <c r="P564" t="s">
        <v>4515</v>
      </c>
      <c r="Q564" s="1">
        <v>40304</v>
      </c>
      <c r="R564" t="s">
        <v>17</v>
      </c>
      <c r="S564" s="1"/>
      <c r="T564" t="s">
        <v>17</v>
      </c>
      <c r="U564" t="s">
        <v>17</v>
      </c>
      <c r="V564" t="s">
        <v>75</v>
      </c>
      <c r="W564" t="s">
        <v>17</v>
      </c>
      <c r="X564" s="1">
        <v>40299</v>
      </c>
      <c r="Y564" t="s">
        <v>75</v>
      </c>
      <c r="Z564" t="s">
        <v>75</v>
      </c>
      <c r="AA564" t="s">
        <v>75</v>
      </c>
      <c r="AB564" t="s">
        <v>75</v>
      </c>
      <c r="AC564" t="s">
        <v>75</v>
      </c>
      <c r="AD564" s="1">
        <v>39343</v>
      </c>
      <c r="AE564" s="1">
        <v>39468</v>
      </c>
      <c r="AF564" s="1"/>
      <c r="AG564">
        <v>3</v>
      </c>
      <c r="AH564" s="1">
        <v>37244</v>
      </c>
      <c r="AI564" s="1">
        <v>39679</v>
      </c>
      <c r="AJ564" s="1"/>
      <c r="AK564" s="1">
        <v>40304</v>
      </c>
      <c r="AL564" s="1">
        <v>40305</v>
      </c>
      <c r="AM564" s="1">
        <v>40316</v>
      </c>
      <c r="AN564" s="1">
        <v>40317</v>
      </c>
      <c r="AO564" t="s">
        <v>75</v>
      </c>
      <c r="AP564" t="s">
        <v>17</v>
      </c>
      <c r="AQ564" t="s">
        <v>17</v>
      </c>
      <c r="AR564" t="s">
        <v>17</v>
      </c>
      <c r="AS564" s="1">
        <v>40343</v>
      </c>
      <c r="AT564" t="s">
        <v>18</v>
      </c>
      <c r="AU564" s="1">
        <v>40343</v>
      </c>
      <c r="AV564" t="s">
        <v>17</v>
      </c>
      <c r="AW564" t="s">
        <v>17</v>
      </c>
      <c r="AX564" t="s">
        <v>17</v>
      </c>
      <c r="AY564" s="1">
        <v>40343</v>
      </c>
      <c r="AZ564" t="s">
        <v>17</v>
      </c>
      <c r="BA564" t="s">
        <v>17</v>
      </c>
      <c r="BB564" t="s">
        <v>17</v>
      </c>
      <c r="BC564" s="1">
        <v>40343</v>
      </c>
      <c r="BD564" s="1">
        <v>40329</v>
      </c>
      <c r="BE564" t="s">
        <v>17</v>
      </c>
      <c r="BF564" t="s">
        <v>17</v>
      </c>
      <c r="BG564" t="s">
        <v>17</v>
      </c>
      <c r="BH564" t="s">
        <v>1004</v>
      </c>
      <c r="BI564" t="s">
        <v>17</v>
      </c>
      <c r="BJ564" s="1"/>
      <c r="BK564" t="b">
        <v>0</v>
      </c>
      <c r="BL564" t="b">
        <v>0</v>
      </c>
      <c r="BN564" t="s">
        <v>85</v>
      </c>
      <c r="BO564" t="b">
        <v>0</v>
      </c>
      <c r="BP564" t="b">
        <v>0</v>
      </c>
      <c r="BQ564">
        <v>568</v>
      </c>
      <c r="BR564">
        <v>1</v>
      </c>
    </row>
    <row r="565" spans="1:70" x14ac:dyDescent="0.25">
      <c r="A565" t="s">
        <v>4516</v>
      </c>
      <c r="B565" s="1">
        <v>40317</v>
      </c>
      <c r="C565" t="s">
        <v>128</v>
      </c>
      <c r="D565" t="s">
        <v>74</v>
      </c>
      <c r="E565" t="s">
        <v>4517</v>
      </c>
      <c r="F565" t="s">
        <v>4518</v>
      </c>
      <c r="G565" t="s">
        <v>4519</v>
      </c>
      <c r="I565" t="s">
        <v>4520</v>
      </c>
      <c r="J565" s="1">
        <v>37314</v>
      </c>
      <c r="K565" t="s">
        <v>4521</v>
      </c>
      <c r="L565">
        <v>9</v>
      </c>
      <c r="N565" t="s">
        <v>979</v>
      </c>
      <c r="O565" s="1">
        <v>40308</v>
      </c>
      <c r="P565" t="s">
        <v>4522</v>
      </c>
      <c r="Q565" s="1">
        <v>40309</v>
      </c>
      <c r="R565" t="s">
        <v>17</v>
      </c>
      <c r="S565" s="1"/>
      <c r="T565" t="s">
        <v>75</v>
      </c>
      <c r="U565" t="s">
        <v>17</v>
      </c>
      <c r="V565" t="s">
        <v>17</v>
      </c>
      <c r="W565" t="s">
        <v>75</v>
      </c>
      <c r="X565" s="1">
        <v>40300</v>
      </c>
      <c r="Y565" t="s">
        <v>75</v>
      </c>
      <c r="Z565" t="s">
        <v>75</v>
      </c>
      <c r="AA565" t="s">
        <v>75</v>
      </c>
      <c r="AB565" t="s">
        <v>75</v>
      </c>
      <c r="AC565" t="s">
        <v>75</v>
      </c>
      <c r="AD565" s="1"/>
      <c r="AE565" s="1"/>
      <c r="AF565" s="1"/>
      <c r="AG565">
        <v>99</v>
      </c>
      <c r="AH565" s="1"/>
      <c r="AI565" s="1"/>
      <c r="AJ565" s="1"/>
      <c r="AK565" s="1">
        <v>40309</v>
      </c>
      <c r="AL565" s="1">
        <v>40310</v>
      </c>
      <c r="AM565" s="1">
        <v>40316</v>
      </c>
      <c r="AN565" s="1">
        <v>40317</v>
      </c>
      <c r="AO565" t="s">
        <v>75</v>
      </c>
      <c r="AP565" t="s">
        <v>17</v>
      </c>
      <c r="AQ565" t="s">
        <v>17</v>
      </c>
      <c r="AR565" t="s">
        <v>17</v>
      </c>
      <c r="AS565" s="1">
        <v>40343</v>
      </c>
      <c r="AT565" t="s">
        <v>18</v>
      </c>
      <c r="AU565" s="1">
        <v>40343</v>
      </c>
      <c r="AV565" t="s">
        <v>17</v>
      </c>
      <c r="AW565" t="s">
        <v>17</v>
      </c>
      <c r="AX565" t="s">
        <v>17</v>
      </c>
      <c r="AY565" s="1">
        <v>40343</v>
      </c>
      <c r="AZ565" t="s">
        <v>17</v>
      </c>
      <c r="BA565" t="s">
        <v>17</v>
      </c>
      <c r="BB565" t="s">
        <v>17</v>
      </c>
      <c r="BC565" s="1">
        <v>40343</v>
      </c>
      <c r="BD565" s="1">
        <v>40329</v>
      </c>
      <c r="BE565" t="s">
        <v>17</v>
      </c>
      <c r="BF565" t="s">
        <v>17</v>
      </c>
      <c r="BG565" t="s">
        <v>17</v>
      </c>
      <c r="BH565" t="s">
        <v>1004</v>
      </c>
      <c r="BI565" t="s">
        <v>17</v>
      </c>
      <c r="BJ565" s="1"/>
      <c r="BK565" t="b">
        <v>0</v>
      </c>
      <c r="BL565" t="b">
        <v>0</v>
      </c>
      <c r="BN565" t="s">
        <v>85</v>
      </c>
      <c r="BO565" t="b">
        <v>0</v>
      </c>
      <c r="BP565" t="b">
        <v>0</v>
      </c>
      <c r="BQ565">
        <v>569</v>
      </c>
      <c r="BR565">
        <v>1</v>
      </c>
    </row>
    <row r="566" spans="1:70" x14ac:dyDescent="0.25">
      <c r="A566" t="s">
        <v>4523</v>
      </c>
      <c r="B566" s="1">
        <v>40317</v>
      </c>
      <c r="C566" t="s">
        <v>30</v>
      </c>
      <c r="D566" t="s">
        <v>29</v>
      </c>
      <c r="E566" t="s">
        <v>4524</v>
      </c>
      <c r="F566" t="s">
        <v>4525</v>
      </c>
      <c r="G566" t="s">
        <v>4525</v>
      </c>
      <c r="I566" t="s">
        <v>4526</v>
      </c>
      <c r="J566" s="1">
        <v>39791</v>
      </c>
      <c r="K566" t="s">
        <v>4527</v>
      </c>
      <c r="M566">
        <v>17</v>
      </c>
      <c r="N566" t="s">
        <v>1011</v>
      </c>
      <c r="O566" s="1">
        <v>40311</v>
      </c>
      <c r="P566" t="s">
        <v>4528</v>
      </c>
      <c r="Q566" s="1">
        <v>40311</v>
      </c>
      <c r="R566" t="s">
        <v>17</v>
      </c>
      <c r="S566" s="1"/>
      <c r="U566" t="s">
        <v>75</v>
      </c>
      <c r="W566" t="s">
        <v>75</v>
      </c>
      <c r="X566" s="1">
        <v>40302</v>
      </c>
      <c r="Y566" t="s">
        <v>75</v>
      </c>
      <c r="Z566" t="s">
        <v>75</v>
      </c>
      <c r="AA566" t="s">
        <v>75</v>
      </c>
      <c r="AB566" t="s">
        <v>75</v>
      </c>
      <c r="AC566" t="s">
        <v>75</v>
      </c>
      <c r="AD566" s="1"/>
      <c r="AE566" s="1"/>
      <c r="AF566" s="1"/>
      <c r="AG566">
        <v>99</v>
      </c>
      <c r="AH566" s="1"/>
      <c r="AI566" s="1"/>
      <c r="AJ566" s="1"/>
      <c r="AK566" s="1">
        <v>40311</v>
      </c>
      <c r="AL566" s="1">
        <v>40312</v>
      </c>
      <c r="AM566" s="1">
        <v>40316</v>
      </c>
      <c r="AN566" s="1">
        <v>40317</v>
      </c>
      <c r="AO566" t="s">
        <v>75</v>
      </c>
      <c r="AP566" t="s">
        <v>17</v>
      </c>
      <c r="AQ566" t="s">
        <v>17</v>
      </c>
      <c r="AR566" t="s">
        <v>17</v>
      </c>
      <c r="AS566" s="1">
        <v>40343</v>
      </c>
      <c r="AT566" t="s">
        <v>18</v>
      </c>
      <c r="AU566" s="1">
        <v>40343</v>
      </c>
      <c r="AV566" t="s">
        <v>17</v>
      </c>
      <c r="AW566" t="s">
        <v>17</v>
      </c>
      <c r="AX566" t="s">
        <v>17</v>
      </c>
      <c r="AY566" s="1">
        <v>40343</v>
      </c>
      <c r="AZ566" t="s">
        <v>17</v>
      </c>
      <c r="BA566" t="s">
        <v>17</v>
      </c>
      <c r="BB566" t="s">
        <v>17</v>
      </c>
      <c r="BC566" s="1">
        <v>40343</v>
      </c>
      <c r="BD566" s="1">
        <v>40329</v>
      </c>
      <c r="BE566" t="s">
        <v>17</v>
      </c>
      <c r="BF566" t="s">
        <v>17</v>
      </c>
      <c r="BG566" t="s">
        <v>17</v>
      </c>
      <c r="BH566" t="s">
        <v>1004</v>
      </c>
      <c r="BI566" t="s">
        <v>17</v>
      </c>
      <c r="BJ566" s="1"/>
      <c r="BK566" t="b">
        <v>0</v>
      </c>
      <c r="BL566" t="b">
        <v>0</v>
      </c>
      <c r="BN566" t="s">
        <v>85</v>
      </c>
      <c r="BO566" t="b">
        <v>0</v>
      </c>
      <c r="BP566" t="b">
        <v>0</v>
      </c>
      <c r="BQ566">
        <v>570</v>
      </c>
      <c r="BR566">
        <v>1</v>
      </c>
    </row>
    <row r="567" spans="1:70" x14ac:dyDescent="0.25">
      <c r="A567" t="s">
        <v>4529</v>
      </c>
      <c r="B567" s="1">
        <v>40326</v>
      </c>
      <c r="C567" t="s">
        <v>1629</v>
      </c>
      <c r="D567" t="s">
        <v>9</v>
      </c>
      <c r="E567" t="s">
        <v>4530</v>
      </c>
      <c r="G567" t="s">
        <v>4531</v>
      </c>
      <c r="I567" t="s">
        <v>4532</v>
      </c>
      <c r="J567" s="1">
        <v>39466</v>
      </c>
      <c r="K567" t="s">
        <v>4533</v>
      </c>
      <c r="L567">
        <v>2</v>
      </c>
      <c r="M567">
        <v>4</v>
      </c>
      <c r="N567" t="s">
        <v>1011</v>
      </c>
      <c r="O567" s="1">
        <v>40318</v>
      </c>
      <c r="P567" t="s">
        <v>4534</v>
      </c>
      <c r="Q567" s="1">
        <v>40318</v>
      </c>
      <c r="R567" t="s">
        <v>75</v>
      </c>
      <c r="S567" s="1">
        <v>40312</v>
      </c>
      <c r="T567" t="s">
        <v>75</v>
      </c>
      <c r="U567" t="s">
        <v>17</v>
      </c>
      <c r="V567" t="s">
        <v>17</v>
      </c>
      <c r="W567" t="s">
        <v>75</v>
      </c>
      <c r="X567" s="1">
        <v>40282</v>
      </c>
      <c r="Y567" t="s">
        <v>75</v>
      </c>
      <c r="Z567" t="s">
        <v>75</v>
      </c>
      <c r="AA567" t="s">
        <v>75</v>
      </c>
      <c r="AB567" t="s">
        <v>17</v>
      </c>
      <c r="AC567" t="s">
        <v>75</v>
      </c>
      <c r="AD567" s="1"/>
      <c r="AE567" s="1">
        <v>39636</v>
      </c>
      <c r="AF567" s="1"/>
      <c r="AG567">
        <v>3</v>
      </c>
      <c r="AH567" s="1">
        <v>39522</v>
      </c>
      <c r="AI567" s="1">
        <v>39699</v>
      </c>
      <c r="AJ567" s="1"/>
      <c r="AK567" s="1">
        <v>40319</v>
      </c>
      <c r="AL567" s="1">
        <v>40320</v>
      </c>
      <c r="AM567" s="1"/>
      <c r="AN567" s="1">
        <v>40326</v>
      </c>
      <c r="AO567" t="s">
        <v>75</v>
      </c>
      <c r="AP567" t="s">
        <v>17</v>
      </c>
      <c r="AQ567" t="s">
        <v>17</v>
      </c>
      <c r="AR567" t="s">
        <v>17</v>
      </c>
      <c r="AS567" s="1">
        <v>40343</v>
      </c>
      <c r="AT567" t="s">
        <v>18</v>
      </c>
      <c r="AU567" s="1">
        <v>40343</v>
      </c>
      <c r="AV567" t="s">
        <v>17</v>
      </c>
      <c r="AW567" t="s">
        <v>17</v>
      </c>
      <c r="AX567" t="s">
        <v>17</v>
      </c>
      <c r="AY567" s="1">
        <v>40343</v>
      </c>
      <c r="AZ567" t="s">
        <v>17</v>
      </c>
      <c r="BA567" t="s">
        <v>17</v>
      </c>
      <c r="BB567" t="s">
        <v>17</v>
      </c>
      <c r="BC567" s="1">
        <v>40343</v>
      </c>
      <c r="BD567" s="1">
        <v>40329</v>
      </c>
      <c r="BE567" t="s">
        <v>17</v>
      </c>
      <c r="BF567" t="s">
        <v>17</v>
      </c>
      <c r="BG567" t="s">
        <v>17</v>
      </c>
      <c r="BH567" t="s">
        <v>1004</v>
      </c>
      <c r="BI567" t="s">
        <v>17</v>
      </c>
      <c r="BJ567" s="1"/>
      <c r="BK567" t="b">
        <v>0</v>
      </c>
      <c r="BL567" t="b">
        <v>0</v>
      </c>
      <c r="BN567" t="s">
        <v>17</v>
      </c>
      <c r="BO567" t="b">
        <v>0</v>
      </c>
      <c r="BP567" t="b">
        <v>0</v>
      </c>
      <c r="BQ567">
        <v>571</v>
      </c>
      <c r="BR567">
        <v>1</v>
      </c>
    </row>
    <row r="568" spans="1:70" x14ac:dyDescent="0.25">
      <c r="A568" t="s">
        <v>4535</v>
      </c>
      <c r="B568" s="1">
        <v>40325</v>
      </c>
      <c r="C568" t="s">
        <v>626</v>
      </c>
      <c r="D568" t="s">
        <v>39</v>
      </c>
      <c r="E568" t="s">
        <v>4536</v>
      </c>
      <c r="G568" t="s">
        <v>4537</v>
      </c>
      <c r="I568" t="s">
        <v>4538</v>
      </c>
      <c r="J568" s="1">
        <v>37489</v>
      </c>
      <c r="K568" t="s">
        <v>4539</v>
      </c>
      <c r="L568">
        <v>7</v>
      </c>
      <c r="N568" t="s">
        <v>1011</v>
      </c>
      <c r="O568" s="1">
        <v>40318</v>
      </c>
      <c r="P568" t="s">
        <v>4540</v>
      </c>
      <c r="Q568" s="1">
        <v>40318</v>
      </c>
      <c r="R568" t="s">
        <v>75</v>
      </c>
      <c r="S568" s="1">
        <v>40318</v>
      </c>
      <c r="T568" t="s">
        <v>75</v>
      </c>
      <c r="U568" t="s">
        <v>17</v>
      </c>
      <c r="V568" t="s">
        <v>17</v>
      </c>
      <c r="W568" t="s">
        <v>75</v>
      </c>
      <c r="X568" s="1">
        <v>40315</v>
      </c>
      <c r="Y568" t="s">
        <v>17</v>
      </c>
      <c r="Z568" t="s">
        <v>75</v>
      </c>
      <c r="AA568" t="s">
        <v>75</v>
      </c>
      <c r="AB568" t="s">
        <v>17</v>
      </c>
      <c r="AC568" t="s">
        <v>75</v>
      </c>
      <c r="AD568" s="1"/>
      <c r="AE568" s="1"/>
      <c r="AF568" s="1"/>
      <c r="AG568">
        <v>99</v>
      </c>
      <c r="AH568" s="1"/>
      <c r="AI568" s="1"/>
      <c r="AJ568" s="1"/>
      <c r="AK568" s="1">
        <v>40318</v>
      </c>
      <c r="AL568" s="1">
        <v>40320</v>
      </c>
      <c r="AM568" s="1">
        <v>40324</v>
      </c>
      <c r="AN568" s="1">
        <v>40325</v>
      </c>
      <c r="AO568" t="s">
        <v>75</v>
      </c>
      <c r="AP568" t="s">
        <v>17</v>
      </c>
      <c r="AQ568" t="s">
        <v>17</v>
      </c>
      <c r="AR568" t="s">
        <v>17</v>
      </c>
      <c r="AS568" s="1">
        <v>40343</v>
      </c>
      <c r="AT568" t="s">
        <v>18</v>
      </c>
      <c r="AU568" s="1">
        <v>40343</v>
      </c>
      <c r="AV568" t="s">
        <v>17</v>
      </c>
      <c r="AW568" t="s">
        <v>17</v>
      </c>
      <c r="AX568" t="s">
        <v>17</v>
      </c>
      <c r="AY568" s="1">
        <v>40343</v>
      </c>
      <c r="AZ568" t="s">
        <v>17</v>
      </c>
      <c r="BA568" t="s">
        <v>17</v>
      </c>
      <c r="BB568" t="s">
        <v>17</v>
      </c>
      <c r="BC568" s="1">
        <v>40343</v>
      </c>
      <c r="BD568" s="1">
        <v>40329</v>
      </c>
      <c r="BE568" t="s">
        <v>17</v>
      </c>
      <c r="BF568" t="s">
        <v>17</v>
      </c>
      <c r="BG568" t="s">
        <v>17</v>
      </c>
      <c r="BH568" t="s">
        <v>1004</v>
      </c>
      <c r="BI568" t="s">
        <v>17</v>
      </c>
      <c r="BJ568" s="1"/>
      <c r="BK568" t="b">
        <v>0</v>
      </c>
      <c r="BL568" t="b">
        <v>0</v>
      </c>
      <c r="BN568" t="s">
        <v>85</v>
      </c>
      <c r="BO568" t="b">
        <v>0</v>
      </c>
      <c r="BP568" t="b">
        <v>0</v>
      </c>
      <c r="BQ568">
        <v>572</v>
      </c>
      <c r="BR568">
        <v>1</v>
      </c>
    </row>
    <row r="569" spans="1:70" x14ac:dyDescent="0.25">
      <c r="A569" t="s">
        <v>4541</v>
      </c>
      <c r="B569" s="1">
        <v>40325</v>
      </c>
      <c r="C569" t="s">
        <v>479</v>
      </c>
      <c r="D569" t="s">
        <v>39</v>
      </c>
      <c r="E569" t="s">
        <v>4542</v>
      </c>
      <c r="F569" t="s">
        <v>4543</v>
      </c>
      <c r="G569" t="s">
        <v>4544</v>
      </c>
      <c r="I569" t="s">
        <v>4545</v>
      </c>
      <c r="J569" s="1">
        <v>39604</v>
      </c>
      <c r="K569" t="s">
        <v>4546</v>
      </c>
      <c r="L569">
        <v>2</v>
      </c>
      <c r="O569" s="1">
        <v>40321</v>
      </c>
      <c r="P569" t="s">
        <v>4547</v>
      </c>
      <c r="Q569" s="1"/>
      <c r="R569" t="s">
        <v>75</v>
      </c>
      <c r="S569" s="1">
        <v>40321</v>
      </c>
      <c r="T569" t="s">
        <v>75</v>
      </c>
      <c r="U569" t="s">
        <v>17</v>
      </c>
      <c r="V569" t="s">
        <v>17</v>
      </c>
      <c r="W569" t="s">
        <v>75</v>
      </c>
      <c r="X569" s="1">
        <v>40318</v>
      </c>
      <c r="Y569" t="s">
        <v>75</v>
      </c>
      <c r="Z569" t="s">
        <v>75</v>
      </c>
      <c r="AA569" t="s">
        <v>75</v>
      </c>
      <c r="AB569" t="s">
        <v>17</v>
      </c>
      <c r="AC569" t="s">
        <v>75</v>
      </c>
      <c r="AD569" s="1">
        <v>39604</v>
      </c>
      <c r="AE569" s="1">
        <v>39696</v>
      </c>
      <c r="AF569" s="1"/>
      <c r="AG569">
        <v>3</v>
      </c>
      <c r="AH569" s="1">
        <v>39665</v>
      </c>
      <c r="AI569" s="1">
        <v>39726</v>
      </c>
      <c r="AJ569" s="1"/>
      <c r="AK569" s="1">
        <v>40322</v>
      </c>
      <c r="AL569" s="1">
        <v>40323</v>
      </c>
      <c r="AM569" s="1">
        <v>40324</v>
      </c>
      <c r="AN569" s="1">
        <v>40325</v>
      </c>
      <c r="AO569" t="s">
        <v>75</v>
      </c>
      <c r="AP569" t="s">
        <v>17</v>
      </c>
      <c r="AQ569" t="s">
        <v>17</v>
      </c>
      <c r="AR569" t="s">
        <v>17</v>
      </c>
      <c r="AS569" s="1">
        <v>40350</v>
      </c>
      <c r="AT569" t="s">
        <v>18</v>
      </c>
      <c r="AU569" s="1">
        <v>40350</v>
      </c>
      <c r="AV569" t="s">
        <v>17</v>
      </c>
      <c r="AW569" t="s">
        <v>17</v>
      </c>
      <c r="AX569" t="s">
        <v>17</v>
      </c>
      <c r="AY569" s="1">
        <v>40350</v>
      </c>
      <c r="AZ569" t="s">
        <v>17</v>
      </c>
      <c r="BA569" t="s">
        <v>17</v>
      </c>
      <c r="BB569" t="s">
        <v>17</v>
      </c>
      <c r="BC569" s="1">
        <v>40350</v>
      </c>
      <c r="BD569" s="1">
        <v>40335</v>
      </c>
      <c r="BE569" t="s">
        <v>17</v>
      </c>
      <c r="BF569" t="s">
        <v>17</v>
      </c>
      <c r="BG569" t="s">
        <v>17</v>
      </c>
      <c r="BH569" t="s">
        <v>1004</v>
      </c>
      <c r="BI569" t="s">
        <v>17</v>
      </c>
      <c r="BJ569" s="1"/>
      <c r="BK569" t="b">
        <v>0</v>
      </c>
      <c r="BL569" t="b">
        <v>0</v>
      </c>
      <c r="BN569" t="s">
        <v>85</v>
      </c>
      <c r="BO569" t="b">
        <v>0</v>
      </c>
      <c r="BP569" t="b">
        <v>0</v>
      </c>
      <c r="BQ569">
        <v>573</v>
      </c>
      <c r="BR569">
        <v>1</v>
      </c>
    </row>
    <row r="570" spans="1:70" x14ac:dyDescent="0.25">
      <c r="A570" t="s">
        <v>4548</v>
      </c>
      <c r="B570" s="1">
        <v>40326</v>
      </c>
      <c r="C570" t="s">
        <v>249</v>
      </c>
      <c r="D570" t="s">
        <v>9</v>
      </c>
      <c r="E570" t="s">
        <v>3583</v>
      </c>
      <c r="F570" t="s">
        <v>4549</v>
      </c>
      <c r="G570" t="s">
        <v>4550</v>
      </c>
      <c r="I570" t="s">
        <v>4551</v>
      </c>
      <c r="J570" s="1">
        <v>36242</v>
      </c>
      <c r="K570" t="s">
        <v>4552</v>
      </c>
      <c r="L570">
        <v>11</v>
      </c>
      <c r="M570">
        <v>2</v>
      </c>
      <c r="N570" t="s">
        <v>979</v>
      </c>
      <c r="O570" s="1">
        <v>40318</v>
      </c>
      <c r="P570" t="s">
        <v>4553</v>
      </c>
      <c r="Q570" s="1">
        <v>40319</v>
      </c>
      <c r="R570" t="s">
        <v>75</v>
      </c>
      <c r="S570" s="1">
        <v>40315</v>
      </c>
      <c r="T570" t="s">
        <v>75</v>
      </c>
      <c r="U570" t="s">
        <v>17</v>
      </c>
      <c r="V570" t="s">
        <v>75</v>
      </c>
      <c r="W570" t="s">
        <v>17</v>
      </c>
      <c r="X570" s="1">
        <v>40313</v>
      </c>
      <c r="Y570" t="s">
        <v>75</v>
      </c>
      <c r="Z570" t="s">
        <v>75</v>
      </c>
      <c r="AA570" t="s">
        <v>75</v>
      </c>
      <c r="AB570" t="s">
        <v>75</v>
      </c>
      <c r="AC570" t="s">
        <v>75</v>
      </c>
      <c r="AD570" s="1"/>
      <c r="AE570" s="1">
        <v>36307</v>
      </c>
      <c r="AF570" s="1"/>
      <c r="AG570">
        <v>3</v>
      </c>
      <c r="AH570" s="1">
        <v>36271</v>
      </c>
      <c r="AI570" s="1">
        <v>36363</v>
      </c>
      <c r="AJ570" s="1"/>
      <c r="AK570" s="1">
        <v>40317</v>
      </c>
      <c r="AL570" s="1">
        <v>40318</v>
      </c>
      <c r="AM570" s="1"/>
      <c r="AN570" s="1">
        <v>40326</v>
      </c>
      <c r="AO570" t="s">
        <v>75</v>
      </c>
      <c r="AP570" t="s">
        <v>17</v>
      </c>
      <c r="AQ570" t="s">
        <v>17</v>
      </c>
      <c r="AR570" t="s">
        <v>17</v>
      </c>
      <c r="AS570" s="1">
        <v>40343</v>
      </c>
      <c r="AT570" t="s">
        <v>18</v>
      </c>
      <c r="AU570" s="1">
        <v>40343</v>
      </c>
      <c r="AV570" t="s">
        <v>17</v>
      </c>
      <c r="AW570" t="s">
        <v>17</v>
      </c>
      <c r="AX570" t="s">
        <v>17</v>
      </c>
      <c r="AY570" s="1">
        <v>40343</v>
      </c>
      <c r="AZ570" t="s">
        <v>17</v>
      </c>
      <c r="BA570" t="s">
        <v>17</v>
      </c>
      <c r="BB570" t="s">
        <v>17</v>
      </c>
      <c r="BC570" s="1">
        <v>40343</v>
      </c>
      <c r="BD570" s="1">
        <v>40329</v>
      </c>
      <c r="BE570" t="s">
        <v>17</v>
      </c>
      <c r="BF570" t="s">
        <v>17</v>
      </c>
      <c r="BG570" t="s">
        <v>17</v>
      </c>
      <c r="BH570" t="s">
        <v>1004</v>
      </c>
      <c r="BI570" t="s">
        <v>17</v>
      </c>
      <c r="BJ570" s="1"/>
      <c r="BK570" t="b">
        <v>0</v>
      </c>
      <c r="BL570" t="b">
        <v>0</v>
      </c>
      <c r="BN570" t="s">
        <v>85</v>
      </c>
      <c r="BO570" t="b">
        <v>0</v>
      </c>
      <c r="BP570" t="b">
        <v>0</v>
      </c>
      <c r="BQ570">
        <v>574</v>
      </c>
      <c r="BR570">
        <v>1</v>
      </c>
    </row>
    <row r="571" spans="1:70" x14ac:dyDescent="0.25">
      <c r="A571" t="s">
        <v>4554</v>
      </c>
      <c r="B571" s="1">
        <v>40326</v>
      </c>
      <c r="C571" t="s">
        <v>57</v>
      </c>
      <c r="D571" t="s">
        <v>29</v>
      </c>
      <c r="E571" t="s">
        <v>4555</v>
      </c>
      <c r="F571" t="s">
        <v>4556</v>
      </c>
      <c r="G571" t="s">
        <v>4557</v>
      </c>
      <c r="I571" t="s">
        <v>4558</v>
      </c>
      <c r="J571" s="1">
        <v>40095</v>
      </c>
      <c r="K571" t="s">
        <v>4559</v>
      </c>
      <c r="M571">
        <v>7</v>
      </c>
      <c r="N571" t="s">
        <v>979</v>
      </c>
      <c r="O571" s="1">
        <v>40308</v>
      </c>
      <c r="P571" t="s">
        <v>4560</v>
      </c>
      <c r="Q571" s="1">
        <v>40308</v>
      </c>
      <c r="R571" t="s">
        <v>75</v>
      </c>
      <c r="S571" s="1">
        <v>40305</v>
      </c>
      <c r="T571" t="s">
        <v>75</v>
      </c>
      <c r="U571" t="s">
        <v>17</v>
      </c>
      <c r="V571" t="s">
        <v>75</v>
      </c>
      <c r="W571" t="s">
        <v>17</v>
      </c>
      <c r="X571" s="1">
        <v>40303</v>
      </c>
      <c r="Y571" t="s">
        <v>75</v>
      </c>
      <c r="Z571" t="s">
        <v>75</v>
      </c>
      <c r="AA571" t="s">
        <v>75</v>
      </c>
      <c r="AB571" t="s">
        <v>75</v>
      </c>
      <c r="AC571" t="s">
        <v>75</v>
      </c>
      <c r="AD571" s="1">
        <v>40119</v>
      </c>
      <c r="AE571" s="1">
        <v>40217</v>
      </c>
      <c r="AF571" s="1"/>
      <c r="AG571">
        <v>3</v>
      </c>
      <c r="AH571" s="1">
        <v>40157</v>
      </c>
      <c r="AI571" s="1">
        <v>40253</v>
      </c>
      <c r="AJ571" s="1"/>
      <c r="AK571" s="1">
        <v>40308</v>
      </c>
      <c r="AL571" s="1">
        <v>40309</v>
      </c>
      <c r="AM571" s="1"/>
      <c r="AN571" s="1">
        <v>40326</v>
      </c>
      <c r="AO571" t="s">
        <v>75</v>
      </c>
      <c r="AP571" t="s">
        <v>17</v>
      </c>
      <c r="AQ571" t="s">
        <v>17</v>
      </c>
      <c r="AR571" t="s">
        <v>17</v>
      </c>
      <c r="AS571" s="1">
        <v>40343</v>
      </c>
      <c r="AT571" t="s">
        <v>18</v>
      </c>
      <c r="AU571" s="1">
        <v>40343</v>
      </c>
      <c r="AV571" t="s">
        <v>17</v>
      </c>
      <c r="AW571" t="s">
        <v>17</v>
      </c>
      <c r="AX571" t="s">
        <v>17</v>
      </c>
      <c r="AY571" s="1">
        <v>40343</v>
      </c>
      <c r="AZ571" t="s">
        <v>17</v>
      </c>
      <c r="BA571" t="s">
        <v>17</v>
      </c>
      <c r="BB571" t="s">
        <v>17</v>
      </c>
      <c r="BC571" s="1">
        <v>40343</v>
      </c>
      <c r="BD571" s="1">
        <v>40329</v>
      </c>
      <c r="BE571" t="s">
        <v>17</v>
      </c>
      <c r="BF571" t="s">
        <v>17</v>
      </c>
      <c r="BG571" t="s">
        <v>17</v>
      </c>
      <c r="BH571" t="s">
        <v>1004</v>
      </c>
      <c r="BI571" t="s">
        <v>17</v>
      </c>
      <c r="BJ571" s="1"/>
      <c r="BK571" t="b">
        <v>0</v>
      </c>
      <c r="BL571" t="b">
        <v>0</v>
      </c>
      <c r="BN571" t="s">
        <v>85</v>
      </c>
      <c r="BO571" t="b">
        <v>0</v>
      </c>
      <c r="BP571" t="b">
        <v>0</v>
      </c>
      <c r="BQ571">
        <v>575</v>
      </c>
      <c r="BR571">
        <v>1</v>
      </c>
    </row>
    <row r="572" spans="1:70" x14ac:dyDescent="0.25">
      <c r="A572" t="s">
        <v>4561</v>
      </c>
      <c r="B572" s="1">
        <v>40289</v>
      </c>
      <c r="C572" t="s">
        <v>266</v>
      </c>
      <c r="D572" t="s">
        <v>14</v>
      </c>
      <c r="E572" t="s">
        <v>3600</v>
      </c>
      <c r="F572" t="s">
        <v>4562</v>
      </c>
      <c r="G572" t="s">
        <v>4563</v>
      </c>
      <c r="I572" t="s">
        <v>4564</v>
      </c>
      <c r="J572" s="1">
        <v>38607</v>
      </c>
      <c r="K572" t="s">
        <v>4565</v>
      </c>
      <c r="L572">
        <v>4</v>
      </c>
      <c r="N572" t="s">
        <v>979</v>
      </c>
      <c r="O572" s="1">
        <v>40283</v>
      </c>
      <c r="P572" t="s">
        <v>4566</v>
      </c>
      <c r="Q572" s="1">
        <v>40283</v>
      </c>
      <c r="R572" t="s">
        <v>17</v>
      </c>
      <c r="S572" s="1"/>
      <c r="T572" t="s">
        <v>75</v>
      </c>
      <c r="U572" t="s">
        <v>17</v>
      </c>
      <c r="V572" t="s">
        <v>75</v>
      </c>
      <c r="W572" t="s">
        <v>75</v>
      </c>
      <c r="X572" s="1">
        <v>40281</v>
      </c>
      <c r="Y572" t="s">
        <v>75</v>
      </c>
      <c r="Z572" t="s">
        <v>75</v>
      </c>
      <c r="AA572" t="s">
        <v>75</v>
      </c>
      <c r="AB572" t="s">
        <v>75</v>
      </c>
      <c r="AC572" t="s">
        <v>75</v>
      </c>
      <c r="AD572" s="1"/>
      <c r="AE572" s="1"/>
      <c r="AF572" s="1"/>
      <c r="AG572">
        <v>99</v>
      </c>
      <c r="AH572" s="1"/>
      <c r="AI572" s="1"/>
      <c r="AJ572" s="1"/>
      <c r="AK572" s="1">
        <v>40283</v>
      </c>
      <c r="AL572" s="1">
        <v>40284</v>
      </c>
      <c r="AM572" s="1">
        <v>40288</v>
      </c>
      <c r="AN572" s="1">
        <v>40289</v>
      </c>
      <c r="AO572" t="s">
        <v>75</v>
      </c>
      <c r="AP572" t="s">
        <v>17</v>
      </c>
      <c r="AQ572" t="s">
        <v>17</v>
      </c>
      <c r="AR572" t="s">
        <v>17</v>
      </c>
      <c r="AS572" s="1">
        <v>40329</v>
      </c>
      <c r="AT572" t="s">
        <v>18</v>
      </c>
      <c r="AU572" s="1">
        <v>40329</v>
      </c>
      <c r="AV572" t="s">
        <v>17</v>
      </c>
      <c r="AW572" t="s">
        <v>17</v>
      </c>
      <c r="AX572" t="s">
        <v>17</v>
      </c>
      <c r="AY572" s="1">
        <v>40329</v>
      </c>
      <c r="AZ572" t="s">
        <v>17</v>
      </c>
      <c r="BA572" t="s">
        <v>17</v>
      </c>
      <c r="BB572" t="s">
        <v>17</v>
      </c>
      <c r="BC572" s="1">
        <v>40329</v>
      </c>
      <c r="BD572" s="1">
        <v>40317</v>
      </c>
      <c r="BE572" t="s">
        <v>17</v>
      </c>
      <c r="BF572" t="s">
        <v>17</v>
      </c>
      <c r="BG572" t="s">
        <v>17</v>
      </c>
      <c r="BH572" t="s">
        <v>1004</v>
      </c>
      <c r="BI572" t="s">
        <v>17</v>
      </c>
      <c r="BJ572" s="1"/>
      <c r="BK572" t="b">
        <v>0</v>
      </c>
      <c r="BL572" t="b">
        <v>0</v>
      </c>
      <c r="BN572" t="s">
        <v>85</v>
      </c>
      <c r="BO572" t="b">
        <v>0</v>
      </c>
      <c r="BP572" t="b">
        <v>0</v>
      </c>
      <c r="BQ572">
        <v>576</v>
      </c>
      <c r="BR572">
        <v>1</v>
      </c>
    </row>
    <row r="573" spans="1:70" x14ac:dyDescent="0.25">
      <c r="A573" t="s">
        <v>4567</v>
      </c>
      <c r="B573" s="1">
        <v>40296</v>
      </c>
      <c r="C573" t="s">
        <v>1034</v>
      </c>
      <c r="D573" t="s">
        <v>73</v>
      </c>
      <c r="F573" t="s">
        <v>4568</v>
      </c>
      <c r="G573" t="s">
        <v>1037</v>
      </c>
      <c r="H573" t="s">
        <v>107</v>
      </c>
      <c r="I573" t="s">
        <v>4569</v>
      </c>
      <c r="J573" s="1">
        <v>39357</v>
      </c>
      <c r="K573" t="s">
        <v>4570</v>
      </c>
      <c r="L573">
        <v>2</v>
      </c>
      <c r="M573">
        <v>6</v>
      </c>
      <c r="N573" t="s">
        <v>1011</v>
      </c>
      <c r="O573" s="1">
        <v>40291</v>
      </c>
      <c r="Q573" s="1">
        <v>40291</v>
      </c>
      <c r="R573" t="s">
        <v>75</v>
      </c>
      <c r="S573" s="1">
        <v>40290</v>
      </c>
      <c r="T573" t="s">
        <v>17</v>
      </c>
      <c r="U573" t="s">
        <v>75</v>
      </c>
      <c r="V573" t="s">
        <v>17</v>
      </c>
      <c r="W573" t="s">
        <v>75</v>
      </c>
      <c r="X573" s="1">
        <v>40285</v>
      </c>
      <c r="Y573" t="s">
        <v>75</v>
      </c>
      <c r="Z573" t="s">
        <v>75</v>
      </c>
      <c r="AA573" t="s">
        <v>75</v>
      </c>
      <c r="AB573" t="s">
        <v>75</v>
      </c>
      <c r="AC573" t="s">
        <v>75</v>
      </c>
      <c r="AD573" s="1"/>
      <c r="AE573" s="1">
        <v>39451</v>
      </c>
      <c r="AF573" s="1"/>
      <c r="AG573">
        <v>3</v>
      </c>
      <c r="AH573" s="1">
        <v>39419</v>
      </c>
      <c r="AI573" s="1">
        <v>39489</v>
      </c>
      <c r="AJ573" s="1"/>
      <c r="AK573" s="1">
        <v>40294</v>
      </c>
      <c r="AL573" s="1">
        <v>40295</v>
      </c>
      <c r="AM573" s="1"/>
      <c r="AN573" s="1">
        <v>40296</v>
      </c>
      <c r="AO573" t="s">
        <v>75</v>
      </c>
      <c r="AP573" t="s">
        <v>17</v>
      </c>
      <c r="AQ573" t="s">
        <v>17</v>
      </c>
      <c r="AR573" t="s">
        <v>17</v>
      </c>
      <c r="AS573" s="1">
        <v>40329</v>
      </c>
      <c r="AT573" t="s">
        <v>18</v>
      </c>
      <c r="AU573" s="1">
        <v>40329</v>
      </c>
      <c r="AV573" t="s">
        <v>17</v>
      </c>
      <c r="AW573" t="s">
        <v>17</v>
      </c>
      <c r="AX573" t="s">
        <v>17</v>
      </c>
      <c r="AY573" s="1">
        <v>40329</v>
      </c>
      <c r="AZ573" t="s">
        <v>17</v>
      </c>
      <c r="BA573" t="s">
        <v>17</v>
      </c>
      <c r="BB573" t="s">
        <v>17</v>
      </c>
      <c r="BC573" s="1">
        <v>40329</v>
      </c>
      <c r="BD573" s="1">
        <v>40317</v>
      </c>
      <c r="BE573" t="s">
        <v>17</v>
      </c>
      <c r="BF573" t="s">
        <v>17</v>
      </c>
      <c r="BG573" t="s">
        <v>17</v>
      </c>
      <c r="BH573" t="s">
        <v>1004</v>
      </c>
      <c r="BI573" t="s">
        <v>17</v>
      </c>
      <c r="BJ573" s="1"/>
      <c r="BK573" t="b">
        <v>0</v>
      </c>
      <c r="BL573" t="b">
        <v>0</v>
      </c>
      <c r="BN573" t="s">
        <v>85</v>
      </c>
      <c r="BO573" t="b">
        <v>0</v>
      </c>
      <c r="BP573" t="b">
        <v>0</v>
      </c>
      <c r="BQ573">
        <v>577</v>
      </c>
      <c r="BR573">
        <v>1</v>
      </c>
    </row>
    <row r="574" spans="1:70" x14ac:dyDescent="0.25">
      <c r="A574" t="s">
        <v>4571</v>
      </c>
      <c r="B574" s="1">
        <v>40330</v>
      </c>
      <c r="C574" t="s">
        <v>1121</v>
      </c>
      <c r="D574" t="s">
        <v>39</v>
      </c>
      <c r="E574" t="s">
        <v>4572</v>
      </c>
      <c r="F574" t="s">
        <v>4573</v>
      </c>
      <c r="G574" t="s">
        <v>4574</v>
      </c>
      <c r="H574" t="s">
        <v>1125</v>
      </c>
      <c r="I574" t="s">
        <v>4575</v>
      </c>
      <c r="J574" s="1"/>
      <c r="K574" t="s">
        <v>4576</v>
      </c>
      <c r="L574">
        <v>4</v>
      </c>
      <c r="N574" t="s">
        <v>979</v>
      </c>
      <c r="O574" s="1">
        <v>40315</v>
      </c>
      <c r="P574" t="s">
        <v>4577</v>
      </c>
      <c r="Q574" s="1">
        <v>40325</v>
      </c>
      <c r="R574" t="s">
        <v>17</v>
      </c>
      <c r="S574" s="1"/>
      <c r="T574" t="s">
        <v>75</v>
      </c>
      <c r="U574" t="s">
        <v>17</v>
      </c>
      <c r="V574" t="s">
        <v>17</v>
      </c>
      <c r="W574" t="s">
        <v>75</v>
      </c>
      <c r="X574" s="1">
        <v>40313</v>
      </c>
      <c r="Y574" t="s">
        <v>75</v>
      </c>
      <c r="Z574" t="s">
        <v>75</v>
      </c>
      <c r="AA574" t="s">
        <v>75</v>
      </c>
      <c r="AB574" t="s">
        <v>17</v>
      </c>
      <c r="AC574" t="s">
        <v>75</v>
      </c>
      <c r="AD574" s="1"/>
      <c r="AE574" s="1"/>
      <c r="AF574" s="1"/>
      <c r="AG574">
        <v>99</v>
      </c>
      <c r="AH574" s="1"/>
      <c r="AI574" s="1"/>
      <c r="AJ574" s="1"/>
      <c r="AK574" s="1">
        <v>40325</v>
      </c>
      <c r="AL574" s="1">
        <v>40326</v>
      </c>
      <c r="AM574" s="1">
        <v>40329</v>
      </c>
      <c r="AN574" s="1">
        <v>40330</v>
      </c>
      <c r="AO574" t="s">
        <v>75</v>
      </c>
      <c r="AP574" t="s">
        <v>17</v>
      </c>
      <c r="AQ574" t="s">
        <v>17</v>
      </c>
      <c r="AR574" t="s">
        <v>17</v>
      </c>
      <c r="AS574" s="1">
        <v>40350</v>
      </c>
      <c r="AT574" t="s">
        <v>22</v>
      </c>
      <c r="AU574" s="1">
        <v>40350</v>
      </c>
      <c r="AV574" t="s">
        <v>17</v>
      </c>
      <c r="AW574" t="s">
        <v>17</v>
      </c>
      <c r="AX574" t="s">
        <v>17</v>
      </c>
      <c r="AY574" s="1">
        <v>40350</v>
      </c>
      <c r="AZ574" t="s">
        <v>17</v>
      </c>
      <c r="BA574" t="s">
        <v>17</v>
      </c>
      <c r="BB574" t="s">
        <v>17</v>
      </c>
      <c r="BC574" s="1">
        <v>40258</v>
      </c>
      <c r="BD574" s="1">
        <v>40335</v>
      </c>
      <c r="BE574" t="s">
        <v>17</v>
      </c>
      <c r="BF574" t="s">
        <v>17</v>
      </c>
      <c r="BG574" t="s">
        <v>17</v>
      </c>
      <c r="BH574" t="s">
        <v>1004</v>
      </c>
      <c r="BI574" t="s">
        <v>17</v>
      </c>
      <c r="BJ574" s="1"/>
      <c r="BK574" t="b">
        <v>0</v>
      </c>
      <c r="BL574" t="b">
        <v>0</v>
      </c>
      <c r="BN574" t="s">
        <v>85</v>
      </c>
      <c r="BO574" t="b">
        <v>0</v>
      </c>
      <c r="BP574" t="b">
        <v>0</v>
      </c>
      <c r="BQ574">
        <v>578</v>
      </c>
      <c r="BR574">
        <v>1</v>
      </c>
    </row>
    <row r="575" spans="1:70" x14ac:dyDescent="0.25">
      <c r="A575" t="s">
        <v>4578</v>
      </c>
      <c r="B575" s="1">
        <v>40333</v>
      </c>
      <c r="C575" t="s">
        <v>67</v>
      </c>
      <c r="D575" t="s">
        <v>35</v>
      </c>
      <c r="E575" t="s">
        <v>4579</v>
      </c>
      <c r="F575" t="s">
        <v>4580</v>
      </c>
      <c r="G575" t="s">
        <v>67</v>
      </c>
      <c r="I575" t="s">
        <v>4581</v>
      </c>
      <c r="J575" s="1"/>
      <c r="K575" t="s">
        <v>4582</v>
      </c>
      <c r="L575">
        <v>11</v>
      </c>
      <c r="N575" t="s">
        <v>979</v>
      </c>
      <c r="O575" s="1">
        <v>40325</v>
      </c>
      <c r="P575" t="s">
        <v>3697</v>
      </c>
      <c r="Q575" s="1">
        <v>40325</v>
      </c>
      <c r="R575" t="s">
        <v>75</v>
      </c>
      <c r="S575" s="1">
        <v>40322</v>
      </c>
      <c r="T575" t="s">
        <v>75</v>
      </c>
      <c r="U575" t="s">
        <v>75</v>
      </c>
      <c r="V575" t="s">
        <v>75</v>
      </c>
      <c r="W575" t="s">
        <v>75</v>
      </c>
      <c r="X575" s="1">
        <v>40320</v>
      </c>
      <c r="Y575" t="s">
        <v>75</v>
      </c>
      <c r="Z575" t="s">
        <v>75</v>
      </c>
      <c r="AA575" t="s">
        <v>75</v>
      </c>
      <c r="AB575" t="s">
        <v>17</v>
      </c>
      <c r="AC575" t="s">
        <v>75</v>
      </c>
      <c r="AD575" s="1">
        <v>39615</v>
      </c>
      <c r="AE575" s="1">
        <v>39770</v>
      </c>
      <c r="AF575" s="1"/>
      <c r="AG575">
        <v>3</v>
      </c>
      <c r="AH575" s="1">
        <v>39685</v>
      </c>
      <c r="AI575" s="1">
        <v>39797</v>
      </c>
      <c r="AJ575" s="1"/>
      <c r="AK575" s="1">
        <v>40325</v>
      </c>
      <c r="AL575" s="1">
        <v>40326</v>
      </c>
      <c r="AM575" s="1">
        <v>40332</v>
      </c>
      <c r="AN575" s="1">
        <v>40333</v>
      </c>
      <c r="AO575" t="s">
        <v>75</v>
      </c>
      <c r="AP575" t="s">
        <v>17</v>
      </c>
      <c r="AQ575" t="s">
        <v>17</v>
      </c>
      <c r="AR575" t="s">
        <v>17</v>
      </c>
      <c r="AS575" s="1">
        <v>40350</v>
      </c>
      <c r="AT575" t="s">
        <v>18</v>
      </c>
      <c r="AU575" s="1">
        <v>40350</v>
      </c>
      <c r="AV575" t="s">
        <v>17</v>
      </c>
      <c r="AW575" t="s">
        <v>17</v>
      </c>
      <c r="AX575" t="s">
        <v>17</v>
      </c>
      <c r="AY575" s="1">
        <v>40350</v>
      </c>
      <c r="AZ575" t="s">
        <v>17</v>
      </c>
      <c r="BA575" t="s">
        <v>17</v>
      </c>
      <c r="BB575" t="s">
        <v>17</v>
      </c>
      <c r="BC575" s="1">
        <v>40350</v>
      </c>
      <c r="BD575" s="1">
        <v>40335</v>
      </c>
      <c r="BE575" t="s">
        <v>17</v>
      </c>
      <c r="BF575" t="s">
        <v>17</v>
      </c>
      <c r="BG575" t="s">
        <v>17</v>
      </c>
      <c r="BH575" t="s">
        <v>1004</v>
      </c>
      <c r="BI575" t="s">
        <v>17</v>
      </c>
      <c r="BJ575" s="1"/>
      <c r="BK575" t="b">
        <v>0</v>
      </c>
      <c r="BL575" t="b">
        <v>0</v>
      </c>
      <c r="BN575" t="s">
        <v>85</v>
      </c>
      <c r="BO575" t="b">
        <v>0</v>
      </c>
      <c r="BP575" t="b">
        <v>0</v>
      </c>
      <c r="BQ575">
        <v>579</v>
      </c>
      <c r="BR575">
        <v>1</v>
      </c>
    </row>
    <row r="576" spans="1:70" x14ac:dyDescent="0.25">
      <c r="A576" t="s">
        <v>4583</v>
      </c>
      <c r="B576" s="1">
        <v>40336</v>
      </c>
      <c r="C576" t="s">
        <v>304</v>
      </c>
      <c r="D576" t="s">
        <v>73</v>
      </c>
      <c r="E576" t="s">
        <v>4584</v>
      </c>
      <c r="F576" t="s">
        <v>4585</v>
      </c>
      <c r="G576" t="s">
        <v>4586</v>
      </c>
      <c r="I576" t="s">
        <v>4587</v>
      </c>
      <c r="J576" s="1">
        <v>39841</v>
      </c>
      <c r="K576" t="s">
        <v>4588</v>
      </c>
      <c r="L576">
        <v>1</v>
      </c>
      <c r="M576">
        <v>5</v>
      </c>
      <c r="N576" t="s">
        <v>1011</v>
      </c>
      <c r="O576" s="1">
        <v>40333</v>
      </c>
      <c r="P576" t="s">
        <v>4589</v>
      </c>
      <c r="Q576" s="1">
        <v>40333</v>
      </c>
      <c r="R576" t="s">
        <v>17</v>
      </c>
      <c r="S576" s="1"/>
      <c r="T576" t="s">
        <v>75</v>
      </c>
      <c r="U576" t="s">
        <v>17</v>
      </c>
      <c r="V576" t="s">
        <v>75</v>
      </c>
      <c r="W576" t="s">
        <v>17</v>
      </c>
      <c r="X576" s="1">
        <v>40318</v>
      </c>
      <c r="Z576" t="s">
        <v>75</v>
      </c>
      <c r="AA576" t="s">
        <v>75</v>
      </c>
      <c r="AB576" t="s">
        <v>17</v>
      </c>
      <c r="AC576" t="s">
        <v>75</v>
      </c>
      <c r="AD576" s="1"/>
      <c r="AE576" s="1">
        <v>40327</v>
      </c>
      <c r="AF576" s="1"/>
      <c r="AG576">
        <v>3</v>
      </c>
      <c r="AH576" s="1">
        <v>40267</v>
      </c>
      <c r="AI576" s="1">
        <v>40358</v>
      </c>
      <c r="AJ576" s="1"/>
      <c r="AK576" s="1">
        <v>40335</v>
      </c>
      <c r="AL576" s="1">
        <v>40336</v>
      </c>
      <c r="AM576" s="1">
        <v>40336</v>
      </c>
      <c r="AN576" s="1">
        <v>40336</v>
      </c>
      <c r="AO576" t="s">
        <v>75</v>
      </c>
      <c r="AP576" t="s">
        <v>17</v>
      </c>
      <c r="AQ576" t="s">
        <v>17</v>
      </c>
      <c r="AR576" t="s">
        <v>17</v>
      </c>
      <c r="AS576" s="1"/>
      <c r="AT576" t="s">
        <v>18</v>
      </c>
      <c r="AU576" s="1"/>
      <c r="AV576" t="s">
        <v>17</v>
      </c>
      <c r="AW576" t="s">
        <v>17</v>
      </c>
      <c r="AX576" t="s">
        <v>17</v>
      </c>
      <c r="AY576" s="1"/>
      <c r="AZ576" t="s">
        <v>17</v>
      </c>
      <c r="BA576" t="s">
        <v>17</v>
      </c>
      <c r="BB576" t="s">
        <v>17</v>
      </c>
      <c r="BC576" s="1"/>
      <c r="BD576" s="1"/>
      <c r="BE576" t="s">
        <v>17</v>
      </c>
      <c r="BF576" t="s">
        <v>17</v>
      </c>
      <c r="BG576" t="s">
        <v>17</v>
      </c>
      <c r="BH576" t="s">
        <v>1004</v>
      </c>
      <c r="BI576" t="s">
        <v>17</v>
      </c>
      <c r="BJ576" s="1"/>
      <c r="BK576" t="b">
        <v>0</v>
      </c>
      <c r="BL576" t="b">
        <v>0</v>
      </c>
      <c r="BM576" t="s">
        <v>17</v>
      </c>
      <c r="BN576" t="s">
        <v>85</v>
      </c>
      <c r="BO576" t="b">
        <v>0</v>
      </c>
      <c r="BP576" t="b">
        <v>0</v>
      </c>
      <c r="BQ576">
        <v>580</v>
      </c>
      <c r="BR576">
        <v>1</v>
      </c>
    </row>
    <row r="577" spans="1:70" x14ac:dyDescent="0.25">
      <c r="A577" t="s">
        <v>4590</v>
      </c>
      <c r="B577" s="1">
        <v>40337</v>
      </c>
      <c r="C577" t="s">
        <v>1496</v>
      </c>
      <c r="D577" t="s">
        <v>12</v>
      </c>
      <c r="E577" t="s">
        <v>4591</v>
      </c>
      <c r="F577" t="s">
        <v>4592</v>
      </c>
      <c r="G577" t="s">
        <v>4593</v>
      </c>
      <c r="I577" t="s">
        <v>4594</v>
      </c>
      <c r="J577" s="1">
        <v>38610</v>
      </c>
      <c r="K577" t="s">
        <v>4595</v>
      </c>
      <c r="L577">
        <v>5</v>
      </c>
      <c r="N577" t="s">
        <v>979</v>
      </c>
      <c r="O577" s="1">
        <v>40323</v>
      </c>
      <c r="P577" t="s">
        <v>4596</v>
      </c>
      <c r="Q577" s="1">
        <v>40323</v>
      </c>
      <c r="R577" t="s">
        <v>75</v>
      </c>
      <c r="S577" s="1">
        <v>40318</v>
      </c>
      <c r="T577" t="s">
        <v>75</v>
      </c>
      <c r="U577" t="s">
        <v>17</v>
      </c>
      <c r="V577" t="s">
        <v>17</v>
      </c>
      <c r="W577" t="s">
        <v>75</v>
      </c>
      <c r="X577" s="1">
        <v>40316</v>
      </c>
      <c r="Y577" t="s">
        <v>75</v>
      </c>
      <c r="Z577" t="s">
        <v>75</v>
      </c>
      <c r="AA577" t="s">
        <v>75</v>
      </c>
      <c r="AB577" t="s">
        <v>17</v>
      </c>
      <c r="AC577" t="s">
        <v>75</v>
      </c>
      <c r="AD577" s="1"/>
      <c r="AE577" s="1">
        <v>39018</v>
      </c>
      <c r="AF577" s="1"/>
      <c r="AG577">
        <v>3</v>
      </c>
      <c r="AH577" s="1">
        <v>38978</v>
      </c>
      <c r="AI577" s="1">
        <v>39048</v>
      </c>
      <c r="AJ577" s="1"/>
      <c r="AK577" s="1">
        <v>40318</v>
      </c>
      <c r="AL577" s="1">
        <v>40319</v>
      </c>
      <c r="AM577" s="1"/>
      <c r="AN577" s="1">
        <v>40337</v>
      </c>
      <c r="AO577" t="s">
        <v>75</v>
      </c>
      <c r="AP577" t="s">
        <v>17</v>
      </c>
      <c r="AQ577" t="s">
        <v>17</v>
      </c>
      <c r="AR577" t="s">
        <v>17</v>
      </c>
      <c r="AS577" s="1"/>
      <c r="AT577" t="s">
        <v>18</v>
      </c>
      <c r="AU577" s="1"/>
      <c r="AV577" t="s">
        <v>17</v>
      </c>
      <c r="AW577" t="s">
        <v>17</v>
      </c>
      <c r="AX577" t="s">
        <v>17</v>
      </c>
      <c r="AY577" s="1"/>
      <c r="AZ577" t="s">
        <v>17</v>
      </c>
      <c r="BA577" t="s">
        <v>17</v>
      </c>
      <c r="BB577" t="s">
        <v>17</v>
      </c>
      <c r="BC577" s="1"/>
      <c r="BD577" s="1"/>
      <c r="BE577" t="s">
        <v>17</v>
      </c>
      <c r="BF577" t="s">
        <v>17</v>
      </c>
      <c r="BG577" t="s">
        <v>17</v>
      </c>
      <c r="BH577" t="s">
        <v>1004</v>
      </c>
      <c r="BI577" t="s">
        <v>17</v>
      </c>
      <c r="BJ577" s="1">
        <v>40377</v>
      </c>
      <c r="BK577" t="b">
        <v>0</v>
      </c>
      <c r="BL577" t="b">
        <v>0</v>
      </c>
      <c r="BN577" t="s">
        <v>85</v>
      </c>
      <c r="BO577" t="b">
        <v>0</v>
      </c>
      <c r="BP577" t="b">
        <v>0</v>
      </c>
      <c r="BQ577">
        <v>581</v>
      </c>
      <c r="BR577">
        <v>1</v>
      </c>
    </row>
    <row r="578" spans="1:70" x14ac:dyDescent="0.25">
      <c r="A578" t="s">
        <v>4597</v>
      </c>
      <c r="B578" s="1">
        <v>40337</v>
      </c>
      <c r="C578" t="s">
        <v>4598</v>
      </c>
      <c r="D578" t="s">
        <v>39</v>
      </c>
      <c r="E578" t="s">
        <v>4599</v>
      </c>
      <c r="F578" t="s">
        <v>4600</v>
      </c>
      <c r="G578" t="s">
        <v>4601</v>
      </c>
      <c r="I578" t="s">
        <v>4602</v>
      </c>
      <c r="J578" s="1">
        <v>38821</v>
      </c>
      <c r="K578" t="s">
        <v>4603</v>
      </c>
      <c r="L578">
        <v>4</v>
      </c>
      <c r="M578">
        <v>49</v>
      </c>
      <c r="N578" t="s">
        <v>979</v>
      </c>
      <c r="O578" s="1">
        <v>40329</v>
      </c>
      <c r="P578" t="s">
        <v>4604</v>
      </c>
      <c r="Q578" s="1">
        <v>40329</v>
      </c>
      <c r="R578" t="s">
        <v>17</v>
      </c>
      <c r="S578" s="1"/>
      <c r="T578" t="s">
        <v>75</v>
      </c>
      <c r="V578" t="s">
        <v>75</v>
      </c>
      <c r="X578" s="1">
        <v>40324</v>
      </c>
      <c r="Z578" t="s">
        <v>75</v>
      </c>
      <c r="AA578" t="s">
        <v>75</v>
      </c>
      <c r="AB578" t="s">
        <v>75</v>
      </c>
      <c r="AD578" s="1">
        <v>38824</v>
      </c>
      <c r="AE578" s="1">
        <v>38929</v>
      </c>
      <c r="AF578" s="1"/>
      <c r="AH578" s="1">
        <v>38882</v>
      </c>
      <c r="AI578" s="1">
        <v>38961</v>
      </c>
      <c r="AJ578" s="1"/>
      <c r="AK578" s="1">
        <v>40331</v>
      </c>
      <c r="AL578" s="1">
        <v>40332</v>
      </c>
      <c r="AM578" s="1"/>
      <c r="AN578" s="1"/>
      <c r="AP578" t="s">
        <v>17</v>
      </c>
      <c r="AQ578" t="s">
        <v>17</v>
      </c>
      <c r="AR578" t="s">
        <v>17</v>
      </c>
      <c r="AS578" s="1"/>
      <c r="AT578" t="s">
        <v>18</v>
      </c>
      <c r="AU578" s="1"/>
      <c r="AV578" t="s">
        <v>17</v>
      </c>
      <c r="AW578" t="s">
        <v>17</v>
      </c>
      <c r="AX578" t="s">
        <v>17</v>
      </c>
      <c r="AY578" s="1"/>
      <c r="AZ578" t="s">
        <v>17</v>
      </c>
      <c r="BA578" t="s">
        <v>17</v>
      </c>
      <c r="BB578" t="s">
        <v>17</v>
      </c>
      <c r="BC578" s="1"/>
      <c r="BD578" s="1"/>
      <c r="BE578" t="s">
        <v>17</v>
      </c>
      <c r="BF578" t="s">
        <v>17</v>
      </c>
      <c r="BG578" t="s">
        <v>17</v>
      </c>
      <c r="BH578" t="s">
        <v>1004</v>
      </c>
      <c r="BI578" t="s">
        <v>17</v>
      </c>
      <c r="BJ578" s="1"/>
      <c r="BK578" t="b">
        <v>0</v>
      </c>
      <c r="BL578" t="b">
        <v>0</v>
      </c>
      <c r="BN578" t="s">
        <v>85</v>
      </c>
      <c r="BO578" t="b">
        <v>0</v>
      </c>
      <c r="BP578" t="b">
        <v>0</v>
      </c>
      <c r="BQ578">
        <v>582</v>
      </c>
      <c r="BR578">
        <v>1</v>
      </c>
    </row>
    <row r="579" spans="1:70" x14ac:dyDescent="0.25">
      <c r="A579" t="s">
        <v>4605</v>
      </c>
      <c r="B579" s="1">
        <v>40337</v>
      </c>
      <c r="C579" t="s">
        <v>4318</v>
      </c>
      <c r="D579" t="s">
        <v>39</v>
      </c>
      <c r="E579" t="s">
        <v>4606</v>
      </c>
      <c r="F579" t="s">
        <v>4607</v>
      </c>
      <c r="G579" t="s">
        <v>4608</v>
      </c>
      <c r="J579" s="1">
        <v>39762</v>
      </c>
      <c r="K579" t="s">
        <v>4609</v>
      </c>
      <c r="L579">
        <v>1</v>
      </c>
      <c r="M579">
        <v>17</v>
      </c>
      <c r="N579" t="s">
        <v>1011</v>
      </c>
      <c r="O579" s="1">
        <v>40331</v>
      </c>
      <c r="P579" t="s">
        <v>4610</v>
      </c>
      <c r="Q579" s="1">
        <v>40331</v>
      </c>
      <c r="R579" t="s">
        <v>75</v>
      </c>
      <c r="S579" s="1">
        <v>40330</v>
      </c>
      <c r="U579" t="s">
        <v>75</v>
      </c>
      <c r="X579" s="1">
        <v>40326</v>
      </c>
      <c r="Y579" t="s">
        <v>75</v>
      </c>
      <c r="Z579" t="s">
        <v>75</v>
      </c>
      <c r="AA579" t="s">
        <v>75</v>
      </c>
      <c r="AB579" t="s">
        <v>17</v>
      </c>
      <c r="AC579" t="s">
        <v>75</v>
      </c>
      <c r="AD579" s="1"/>
      <c r="AE579" s="1"/>
      <c r="AF579" s="1"/>
      <c r="AH579" s="1"/>
      <c r="AI579" s="1"/>
      <c r="AJ579" s="1"/>
      <c r="AK579" s="1">
        <v>40332</v>
      </c>
      <c r="AL579" s="1">
        <v>40333</v>
      </c>
      <c r="AM579" s="1"/>
      <c r="AN579" s="1"/>
      <c r="AP579" t="s">
        <v>17</v>
      </c>
      <c r="AQ579" t="s">
        <v>17</v>
      </c>
      <c r="AR579" t="s">
        <v>17</v>
      </c>
      <c r="AS579" s="1"/>
      <c r="AT579" t="s">
        <v>18</v>
      </c>
      <c r="AU579" s="1"/>
      <c r="AV579" t="s">
        <v>17</v>
      </c>
      <c r="AW579" t="s">
        <v>17</v>
      </c>
      <c r="AX579" t="s">
        <v>17</v>
      </c>
      <c r="AY579" s="1"/>
      <c r="AZ579" t="s">
        <v>17</v>
      </c>
      <c r="BA579" t="s">
        <v>17</v>
      </c>
      <c r="BB579" t="s">
        <v>17</v>
      </c>
      <c r="BC579" s="1"/>
      <c r="BD579" s="1"/>
      <c r="BE579" t="s">
        <v>17</v>
      </c>
      <c r="BF579" t="s">
        <v>17</v>
      </c>
      <c r="BG579" t="s">
        <v>17</v>
      </c>
      <c r="BH579" t="s">
        <v>1004</v>
      </c>
      <c r="BI579" t="s">
        <v>17</v>
      </c>
      <c r="BJ579" s="1"/>
      <c r="BK579" t="b">
        <v>0</v>
      </c>
      <c r="BL579" t="b">
        <v>0</v>
      </c>
      <c r="BN579" t="s">
        <v>85</v>
      </c>
      <c r="BO579" t="b">
        <v>0</v>
      </c>
      <c r="BP579" t="b">
        <v>0</v>
      </c>
      <c r="BQ579">
        <v>583</v>
      </c>
      <c r="BR579">
        <v>1</v>
      </c>
    </row>
    <row r="580" spans="1:70" x14ac:dyDescent="0.25">
      <c r="A580" t="s">
        <v>4611</v>
      </c>
      <c r="B580" s="1">
        <v>40357</v>
      </c>
      <c r="C580" t="s">
        <v>25</v>
      </c>
      <c r="D580" t="s">
        <v>24</v>
      </c>
      <c r="E580" t="s">
        <v>4612</v>
      </c>
      <c r="F580" t="s">
        <v>4613</v>
      </c>
      <c r="G580" t="s">
        <v>4614</v>
      </c>
      <c r="I580" t="s">
        <v>4615</v>
      </c>
      <c r="J580" s="1">
        <v>38485</v>
      </c>
      <c r="K580" t="s">
        <v>4616</v>
      </c>
      <c r="L580">
        <v>5</v>
      </c>
      <c r="N580" t="s">
        <v>1011</v>
      </c>
      <c r="O580" s="1">
        <v>40338</v>
      </c>
      <c r="P580" t="s">
        <v>4251</v>
      </c>
      <c r="Q580" s="1"/>
      <c r="R580" t="s">
        <v>75</v>
      </c>
      <c r="S580" s="1">
        <v>40332</v>
      </c>
      <c r="T580" t="s">
        <v>75</v>
      </c>
      <c r="V580" t="s">
        <v>75</v>
      </c>
      <c r="X580" s="1">
        <v>40332</v>
      </c>
      <c r="Y580" t="s">
        <v>17</v>
      </c>
      <c r="Z580" t="s">
        <v>75</v>
      </c>
      <c r="AA580" t="s">
        <v>75</v>
      </c>
      <c r="AD580" s="1">
        <v>38509</v>
      </c>
      <c r="AE580" s="1">
        <v>38775</v>
      </c>
      <c r="AF580" s="1"/>
      <c r="AG580">
        <v>3</v>
      </c>
      <c r="AH580" s="1">
        <v>38565</v>
      </c>
      <c r="AI580" s="1">
        <v>38833</v>
      </c>
      <c r="AJ580" s="1"/>
      <c r="AK580" s="1">
        <v>40338</v>
      </c>
      <c r="AL580" s="1">
        <v>40339</v>
      </c>
      <c r="AM580" s="1"/>
      <c r="AN580" s="1">
        <v>40357</v>
      </c>
      <c r="AO580" t="s">
        <v>75</v>
      </c>
      <c r="AP580" t="s">
        <v>17</v>
      </c>
      <c r="AQ580" t="s">
        <v>17</v>
      </c>
      <c r="AR580" t="s">
        <v>17</v>
      </c>
      <c r="AS580" s="1"/>
      <c r="AT580" t="s">
        <v>18</v>
      </c>
      <c r="AU580" s="1"/>
      <c r="AV580" t="s">
        <v>17</v>
      </c>
      <c r="AW580" t="s">
        <v>17</v>
      </c>
      <c r="AX580" t="s">
        <v>17</v>
      </c>
      <c r="AY580" s="1"/>
      <c r="AZ580" t="s">
        <v>17</v>
      </c>
      <c r="BA580" t="s">
        <v>17</v>
      </c>
      <c r="BB580" t="s">
        <v>17</v>
      </c>
      <c r="BC580" s="1"/>
      <c r="BD580" s="1"/>
      <c r="BE580" t="s">
        <v>17</v>
      </c>
      <c r="BF580" t="s">
        <v>17</v>
      </c>
      <c r="BG580" t="s">
        <v>17</v>
      </c>
      <c r="BH580" t="s">
        <v>1004</v>
      </c>
      <c r="BI580" t="s">
        <v>17</v>
      </c>
      <c r="BJ580" s="1">
        <v>40393</v>
      </c>
      <c r="BK580" t="b">
        <v>0</v>
      </c>
      <c r="BL580" t="b">
        <v>0</v>
      </c>
      <c r="BN580" t="s">
        <v>85</v>
      </c>
      <c r="BO580" t="b">
        <v>0</v>
      </c>
      <c r="BP580" t="b">
        <v>0</v>
      </c>
      <c r="BQ580">
        <v>584</v>
      </c>
      <c r="BR580">
        <v>1</v>
      </c>
    </row>
    <row r="581" spans="1:70" x14ac:dyDescent="0.25">
      <c r="A581" t="s">
        <v>4617</v>
      </c>
      <c r="B581" s="1">
        <v>40340</v>
      </c>
      <c r="C581" t="s">
        <v>266</v>
      </c>
      <c r="D581" t="s">
        <v>14</v>
      </c>
      <c r="E581" t="s">
        <v>4618</v>
      </c>
      <c r="F581" t="s">
        <v>2924</v>
      </c>
      <c r="I581" t="s">
        <v>4619</v>
      </c>
      <c r="J581" s="1">
        <v>38476</v>
      </c>
      <c r="K581" t="s">
        <v>4620</v>
      </c>
      <c r="L581">
        <v>5</v>
      </c>
      <c r="N581" t="s">
        <v>979</v>
      </c>
      <c r="O581" s="1">
        <v>40336</v>
      </c>
      <c r="P581" t="s">
        <v>4621</v>
      </c>
      <c r="Q581" s="1">
        <v>40336</v>
      </c>
      <c r="R581" t="s">
        <v>17</v>
      </c>
      <c r="S581" s="1"/>
      <c r="V581" t="s">
        <v>75</v>
      </c>
      <c r="X581" s="1">
        <v>40334</v>
      </c>
      <c r="Y581" t="s">
        <v>75</v>
      </c>
      <c r="Z581" t="s">
        <v>75</v>
      </c>
      <c r="AA581" t="s">
        <v>75</v>
      </c>
      <c r="AB581" t="s">
        <v>17</v>
      </c>
      <c r="AC581" t="s">
        <v>75</v>
      </c>
      <c r="AD581" s="1"/>
      <c r="AE581" s="1">
        <v>38617</v>
      </c>
      <c r="AF581" s="1"/>
      <c r="AH581" s="1">
        <v>38547</v>
      </c>
      <c r="AI581" s="1">
        <v>38657</v>
      </c>
      <c r="AJ581" s="1"/>
      <c r="AK581" s="1">
        <v>40336</v>
      </c>
      <c r="AL581" s="1">
        <v>40337</v>
      </c>
      <c r="AM581" s="1">
        <v>40339</v>
      </c>
      <c r="AN581" s="1"/>
      <c r="AQ581" t="s">
        <v>17</v>
      </c>
      <c r="AS581" s="1"/>
      <c r="AT581" t="s">
        <v>18</v>
      </c>
      <c r="AU581" s="1"/>
      <c r="AV581" t="s">
        <v>17</v>
      </c>
      <c r="AW581" t="s">
        <v>17</v>
      </c>
      <c r="AX581" t="s">
        <v>17</v>
      </c>
      <c r="AY581" s="1"/>
      <c r="AZ581" t="s">
        <v>17</v>
      </c>
      <c r="BA581" t="s">
        <v>17</v>
      </c>
      <c r="BB581" t="s">
        <v>17</v>
      </c>
      <c r="BC581" s="1"/>
      <c r="BD581" s="1"/>
      <c r="BE581" t="s">
        <v>17</v>
      </c>
      <c r="BF581" t="s">
        <v>17</v>
      </c>
      <c r="BG581" t="s">
        <v>17</v>
      </c>
      <c r="BH581" t="s">
        <v>1004</v>
      </c>
      <c r="BI581" t="s">
        <v>17</v>
      </c>
      <c r="BJ581" s="1"/>
      <c r="BK581" t="b">
        <v>0</v>
      </c>
      <c r="BL581" t="b">
        <v>0</v>
      </c>
      <c r="BN581" t="s">
        <v>85</v>
      </c>
      <c r="BO581" t="b">
        <v>0</v>
      </c>
      <c r="BP581" t="b">
        <v>0</v>
      </c>
      <c r="BQ581">
        <v>585</v>
      </c>
      <c r="BR581">
        <v>1</v>
      </c>
    </row>
    <row r="582" spans="1:70" x14ac:dyDescent="0.25">
      <c r="A582" t="s">
        <v>4622</v>
      </c>
      <c r="B582" s="1">
        <v>40340</v>
      </c>
      <c r="C582" t="s">
        <v>33</v>
      </c>
      <c r="D582" t="s">
        <v>32</v>
      </c>
      <c r="E582" t="s">
        <v>2658</v>
      </c>
      <c r="F582" t="s">
        <v>4623</v>
      </c>
      <c r="G582" t="s">
        <v>4624</v>
      </c>
      <c r="I582" t="s">
        <v>4625</v>
      </c>
      <c r="J582" s="1">
        <v>38287</v>
      </c>
      <c r="K582" t="s">
        <v>4626</v>
      </c>
      <c r="L582">
        <v>5</v>
      </c>
      <c r="M582">
        <v>8</v>
      </c>
      <c r="N582" t="s">
        <v>979</v>
      </c>
      <c r="O582" s="1">
        <v>40331</v>
      </c>
      <c r="Q582" s="1">
        <v>40331</v>
      </c>
      <c r="R582" t="s">
        <v>75</v>
      </c>
      <c r="S582" s="1">
        <v>40331</v>
      </c>
      <c r="V582" t="s">
        <v>75</v>
      </c>
      <c r="W582" t="s">
        <v>75</v>
      </c>
      <c r="X582" s="1">
        <v>40322</v>
      </c>
      <c r="Y582" t="s">
        <v>75</v>
      </c>
      <c r="AD582" s="1"/>
      <c r="AE582" s="1">
        <v>38502</v>
      </c>
      <c r="AF582" s="1"/>
      <c r="AH582" s="1">
        <v>38460</v>
      </c>
      <c r="AI582" s="1">
        <v>38604</v>
      </c>
      <c r="AJ582" s="1"/>
      <c r="AK582" s="1">
        <v>40332</v>
      </c>
      <c r="AL582" s="1">
        <v>40333</v>
      </c>
      <c r="AM582" s="1"/>
      <c r="AN582" s="1"/>
      <c r="AP582" t="s">
        <v>17</v>
      </c>
      <c r="AQ582" t="s">
        <v>17</v>
      </c>
      <c r="AR582" t="s">
        <v>17</v>
      </c>
      <c r="AS582" s="1"/>
      <c r="AT582" t="s">
        <v>18</v>
      </c>
      <c r="AU582" s="1"/>
      <c r="AV582" t="s">
        <v>17</v>
      </c>
      <c r="AW582" t="s">
        <v>17</v>
      </c>
      <c r="AX582" t="s">
        <v>17</v>
      </c>
      <c r="AY582" s="1"/>
      <c r="AZ582" t="s">
        <v>17</v>
      </c>
      <c r="BA582" t="s">
        <v>17</v>
      </c>
      <c r="BB582" t="s">
        <v>17</v>
      </c>
      <c r="BC582" s="1"/>
      <c r="BD582" s="1"/>
      <c r="BE582" t="s">
        <v>17</v>
      </c>
      <c r="BF582" t="s">
        <v>17</v>
      </c>
      <c r="BG582" t="s">
        <v>17</v>
      </c>
      <c r="BH582" t="s">
        <v>1004</v>
      </c>
      <c r="BI582" t="s">
        <v>17</v>
      </c>
      <c r="BJ582" s="1"/>
      <c r="BK582" t="b">
        <v>0</v>
      </c>
      <c r="BL582" t="b">
        <v>0</v>
      </c>
      <c r="BN582" t="s">
        <v>85</v>
      </c>
      <c r="BO582" t="b">
        <v>0</v>
      </c>
      <c r="BP582" t="b">
        <v>0</v>
      </c>
      <c r="BQ582">
        <v>586</v>
      </c>
      <c r="BR582">
        <v>1</v>
      </c>
    </row>
    <row r="583" spans="1:70" x14ac:dyDescent="0.25">
      <c r="A583" t="s">
        <v>4627</v>
      </c>
      <c r="B583" s="1">
        <v>40340</v>
      </c>
      <c r="C583" t="s">
        <v>179</v>
      </c>
      <c r="D583" t="s">
        <v>32</v>
      </c>
      <c r="E583" t="s">
        <v>4628</v>
      </c>
      <c r="F583" t="s">
        <v>4629</v>
      </c>
      <c r="G583" t="s">
        <v>4630</v>
      </c>
      <c r="I583" t="s">
        <v>4631</v>
      </c>
      <c r="J583" s="1">
        <v>39168</v>
      </c>
      <c r="K583" t="s">
        <v>4632</v>
      </c>
      <c r="L583">
        <v>3</v>
      </c>
      <c r="N583" t="s">
        <v>979</v>
      </c>
      <c r="O583" s="1">
        <v>40320</v>
      </c>
      <c r="Q583" s="1">
        <v>40322</v>
      </c>
      <c r="R583" t="s">
        <v>75</v>
      </c>
      <c r="S583" s="1">
        <v>40320</v>
      </c>
      <c r="V583" t="s">
        <v>75</v>
      </c>
      <c r="W583" t="s">
        <v>75</v>
      </c>
      <c r="X583" s="1">
        <v>40317</v>
      </c>
      <c r="Y583" t="s">
        <v>75</v>
      </c>
      <c r="Z583" t="s">
        <v>75</v>
      </c>
      <c r="AA583" t="s">
        <v>75</v>
      </c>
      <c r="AB583" t="s">
        <v>75</v>
      </c>
      <c r="AD583" s="1"/>
      <c r="AE583" s="1"/>
      <c r="AF583" s="1"/>
      <c r="AG583">
        <v>99</v>
      </c>
      <c r="AH583" s="1"/>
      <c r="AI583" s="1"/>
      <c r="AJ583" s="1"/>
      <c r="AK583" s="1">
        <v>40324</v>
      </c>
      <c r="AL583" s="1">
        <v>40325</v>
      </c>
      <c r="AM583" s="1"/>
      <c r="AN583" s="1"/>
      <c r="AP583" t="s">
        <v>17</v>
      </c>
      <c r="AQ583" t="s">
        <v>17</v>
      </c>
      <c r="AR583" t="s">
        <v>17</v>
      </c>
      <c r="AS583" s="1"/>
      <c r="AT583" t="s">
        <v>18</v>
      </c>
      <c r="AU583" s="1"/>
      <c r="AV583" t="s">
        <v>17</v>
      </c>
      <c r="AW583" t="s">
        <v>17</v>
      </c>
      <c r="AX583" t="s">
        <v>17</v>
      </c>
      <c r="AY583" s="1"/>
      <c r="AZ583" t="s">
        <v>17</v>
      </c>
      <c r="BA583" t="s">
        <v>17</v>
      </c>
      <c r="BB583" t="s">
        <v>17</v>
      </c>
      <c r="BC583" s="1"/>
      <c r="BD583" s="1"/>
      <c r="BE583" t="s">
        <v>17</v>
      </c>
      <c r="BF583" t="s">
        <v>17</v>
      </c>
      <c r="BG583" t="s">
        <v>17</v>
      </c>
      <c r="BH583" t="s">
        <v>1004</v>
      </c>
      <c r="BI583" t="s">
        <v>17</v>
      </c>
      <c r="BJ583" s="1"/>
      <c r="BK583" t="b">
        <v>0</v>
      </c>
      <c r="BL583" t="b">
        <v>0</v>
      </c>
      <c r="BN583" t="s">
        <v>85</v>
      </c>
      <c r="BO583" t="b">
        <v>0</v>
      </c>
      <c r="BP583" t="b">
        <v>0</v>
      </c>
      <c r="BQ583">
        <v>587</v>
      </c>
      <c r="BR583">
        <v>1</v>
      </c>
    </row>
    <row r="584" spans="1:70" x14ac:dyDescent="0.25">
      <c r="A584" t="s">
        <v>4633</v>
      </c>
      <c r="B584" s="1">
        <v>40340</v>
      </c>
      <c r="C584" t="s">
        <v>452</v>
      </c>
      <c r="D584" t="s">
        <v>35</v>
      </c>
      <c r="E584" t="s">
        <v>2368</v>
      </c>
      <c r="F584" t="s">
        <v>4634</v>
      </c>
      <c r="G584" t="s">
        <v>3669</v>
      </c>
      <c r="I584" t="s">
        <v>4635</v>
      </c>
      <c r="J584" s="1">
        <v>37425</v>
      </c>
      <c r="K584" t="s">
        <v>4636</v>
      </c>
      <c r="L584">
        <v>8</v>
      </c>
      <c r="N584" t="s">
        <v>979</v>
      </c>
      <c r="O584" s="1">
        <v>40333</v>
      </c>
      <c r="P584" t="s">
        <v>4637</v>
      </c>
      <c r="Q584" s="1">
        <v>40333</v>
      </c>
      <c r="R584" t="s">
        <v>75</v>
      </c>
      <c r="S584" s="1">
        <v>40331</v>
      </c>
      <c r="T584" t="s">
        <v>75</v>
      </c>
      <c r="V584" t="s">
        <v>75</v>
      </c>
      <c r="W584" t="s">
        <v>75</v>
      </c>
      <c r="X584" s="1">
        <v>40325</v>
      </c>
      <c r="Y584" t="s">
        <v>75</v>
      </c>
      <c r="Z584" t="s">
        <v>75</v>
      </c>
      <c r="AA584" t="s">
        <v>75</v>
      </c>
      <c r="AB584" t="s">
        <v>17</v>
      </c>
      <c r="AC584" t="s">
        <v>75</v>
      </c>
      <c r="AD584" s="1"/>
      <c r="AE584" s="1"/>
      <c r="AF584" s="1"/>
      <c r="AH584" s="1"/>
      <c r="AI584" s="1"/>
      <c r="AJ584" s="1"/>
      <c r="AK584" s="1">
        <v>40337</v>
      </c>
      <c r="AL584" s="1">
        <v>40338</v>
      </c>
      <c r="AM584" s="1">
        <v>40339</v>
      </c>
      <c r="AN584" s="1"/>
      <c r="AP584" t="s">
        <v>17</v>
      </c>
      <c r="AQ584" t="s">
        <v>17</v>
      </c>
      <c r="AR584" t="s">
        <v>17</v>
      </c>
      <c r="AS584" s="1"/>
      <c r="AT584" t="s">
        <v>18</v>
      </c>
      <c r="AU584" s="1"/>
      <c r="AV584" t="s">
        <v>17</v>
      </c>
      <c r="AW584" t="s">
        <v>17</v>
      </c>
      <c r="AX584" t="s">
        <v>17</v>
      </c>
      <c r="AY584" s="1"/>
      <c r="AZ584" t="s">
        <v>17</v>
      </c>
      <c r="BA584" t="s">
        <v>17</v>
      </c>
      <c r="BB584" t="s">
        <v>17</v>
      </c>
      <c r="BC584" s="1"/>
      <c r="BD584" s="1"/>
      <c r="BE584" t="s">
        <v>17</v>
      </c>
      <c r="BF584" t="s">
        <v>17</v>
      </c>
      <c r="BG584" t="s">
        <v>17</v>
      </c>
      <c r="BH584" t="s">
        <v>1004</v>
      </c>
      <c r="BI584" t="s">
        <v>17</v>
      </c>
      <c r="BJ584" s="1"/>
      <c r="BK584" t="b">
        <v>0</v>
      </c>
      <c r="BL584" t="b">
        <v>0</v>
      </c>
      <c r="BN584" t="s">
        <v>85</v>
      </c>
      <c r="BO584" t="b">
        <v>0</v>
      </c>
      <c r="BP584" t="b">
        <v>0</v>
      </c>
      <c r="BQ584">
        <v>588</v>
      </c>
      <c r="BR584">
        <v>1</v>
      </c>
    </row>
    <row r="585" spans="1:70" x14ac:dyDescent="0.25">
      <c r="A585" t="s">
        <v>4638</v>
      </c>
      <c r="B585" s="1">
        <v>40318</v>
      </c>
      <c r="C585" t="s">
        <v>3530</v>
      </c>
      <c r="D585" t="s">
        <v>35</v>
      </c>
      <c r="E585" t="s">
        <v>4639</v>
      </c>
      <c r="F585" t="s">
        <v>4640</v>
      </c>
      <c r="G585" t="s">
        <v>3530</v>
      </c>
      <c r="I585" t="s">
        <v>4641</v>
      </c>
      <c r="J585" s="1"/>
      <c r="K585" t="s">
        <v>4642</v>
      </c>
      <c r="L585">
        <v>9</v>
      </c>
      <c r="N585" t="s">
        <v>979</v>
      </c>
      <c r="O585" s="1">
        <v>40333</v>
      </c>
      <c r="P585" t="s">
        <v>4643</v>
      </c>
      <c r="Q585" s="1">
        <v>40333</v>
      </c>
      <c r="R585" t="s">
        <v>75</v>
      </c>
      <c r="S585" s="1">
        <v>40327</v>
      </c>
      <c r="U585" t="s">
        <v>75</v>
      </c>
      <c r="V585" t="s">
        <v>75</v>
      </c>
      <c r="W585" t="s">
        <v>75</v>
      </c>
      <c r="X585" s="1">
        <v>40325</v>
      </c>
      <c r="Y585" t="s">
        <v>75</v>
      </c>
      <c r="Z585" t="s">
        <v>75</v>
      </c>
      <c r="AA585" t="s">
        <v>75</v>
      </c>
      <c r="AB585" t="s">
        <v>17</v>
      </c>
      <c r="AC585" t="s">
        <v>75</v>
      </c>
      <c r="AD585" s="1"/>
      <c r="AE585" s="1"/>
      <c r="AF585" s="1"/>
      <c r="AH585" s="1"/>
      <c r="AI585" s="1"/>
      <c r="AJ585" s="1"/>
      <c r="AK585" s="1">
        <v>40335</v>
      </c>
      <c r="AL585" s="1">
        <v>40336</v>
      </c>
      <c r="AM585" s="1">
        <v>40339</v>
      </c>
      <c r="AN585" s="1">
        <v>40318</v>
      </c>
      <c r="AO585" t="s">
        <v>75</v>
      </c>
      <c r="AP585" t="s">
        <v>17</v>
      </c>
      <c r="AQ585" t="s">
        <v>17</v>
      </c>
      <c r="AR585" t="s">
        <v>17</v>
      </c>
      <c r="AS585" s="1">
        <v>40371</v>
      </c>
      <c r="AT585" t="s">
        <v>18</v>
      </c>
      <c r="AU585" s="1">
        <v>40371</v>
      </c>
      <c r="AV585" t="s">
        <v>17</v>
      </c>
      <c r="AW585" t="s">
        <v>17</v>
      </c>
      <c r="AX585" t="s">
        <v>17</v>
      </c>
      <c r="AY585" s="1">
        <v>40371</v>
      </c>
      <c r="AZ585" t="s">
        <v>17</v>
      </c>
      <c r="BA585" t="s">
        <v>17</v>
      </c>
      <c r="BB585" t="s">
        <v>17</v>
      </c>
      <c r="BC585" s="1">
        <v>40371</v>
      </c>
      <c r="BD585" s="1">
        <v>40360</v>
      </c>
      <c r="BE585" t="s">
        <v>17</v>
      </c>
      <c r="BF585" t="s">
        <v>17</v>
      </c>
      <c r="BG585" t="s">
        <v>17</v>
      </c>
      <c r="BH585" t="s">
        <v>1004</v>
      </c>
      <c r="BI585" t="s">
        <v>17</v>
      </c>
      <c r="BJ585" s="1"/>
      <c r="BK585" t="b">
        <v>0</v>
      </c>
      <c r="BL585" t="b">
        <v>0</v>
      </c>
      <c r="BN585" t="s">
        <v>85</v>
      </c>
      <c r="BO585" t="b">
        <v>0</v>
      </c>
      <c r="BP585" t="b">
        <v>0</v>
      </c>
      <c r="BQ585">
        <v>589</v>
      </c>
      <c r="BR585">
        <v>1</v>
      </c>
    </row>
    <row r="586" spans="1:70" x14ac:dyDescent="0.25">
      <c r="A586" t="s">
        <v>4644</v>
      </c>
      <c r="B586" s="1">
        <v>40338</v>
      </c>
      <c r="C586" t="s">
        <v>256</v>
      </c>
      <c r="D586" t="s">
        <v>14</v>
      </c>
      <c r="E586" t="s">
        <v>4645</v>
      </c>
      <c r="F586" t="s">
        <v>4646</v>
      </c>
      <c r="G586" t="s">
        <v>4647</v>
      </c>
      <c r="I586" t="s">
        <v>4648</v>
      </c>
      <c r="J586" s="1"/>
      <c r="K586" t="s">
        <v>4649</v>
      </c>
      <c r="L586">
        <v>2</v>
      </c>
      <c r="N586" t="s">
        <v>1011</v>
      </c>
      <c r="O586" s="1">
        <v>40326</v>
      </c>
      <c r="P586" t="s">
        <v>4650</v>
      </c>
      <c r="Q586" s="1">
        <v>40326</v>
      </c>
      <c r="R586" t="s">
        <v>75</v>
      </c>
      <c r="S586" s="1">
        <v>40324</v>
      </c>
      <c r="T586" t="s">
        <v>75</v>
      </c>
      <c r="V586" t="s">
        <v>75</v>
      </c>
      <c r="X586" s="1">
        <v>40314</v>
      </c>
      <c r="Y586" t="s">
        <v>75</v>
      </c>
      <c r="Z586" t="s">
        <v>75</v>
      </c>
      <c r="AA586" t="s">
        <v>75</v>
      </c>
      <c r="AB586" t="s">
        <v>75</v>
      </c>
      <c r="AC586" t="s">
        <v>75</v>
      </c>
      <c r="AD586" s="1"/>
      <c r="AE586" s="1"/>
      <c r="AF586" s="1"/>
      <c r="AG586">
        <v>99</v>
      </c>
      <c r="AH586" s="1"/>
      <c r="AI586" s="1"/>
      <c r="AJ586" s="1"/>
      <c r="AK586" s="1">
        <v>40326</v>
      </c>
      <c r="AL586" s="1">
        <v>40327</v>
      </c>
      <c r="AM586" s="1"/>
      <c r="AN586" s="1"/>
      <c r="AP586" t="s">
        <v>17</v>
      </c>
      <c r="AQ586" t="s">
        <v>17</v>
      </c>
      <c r="AR586" t="s">
        <v>17</v>
      </c>
      <c r="AS586" s="1"/>
      <c r="AT586" t="s">
        <v>18</v>
      </c>
      <c r="AU586" s="1"/>
      <c r="AV586" t="s">
        <v>17</v>
      </c>
      <c r="AW586" t="s">
        <v>17</v>
      </c>
      <c r="AX586" t="s">
        <v>17</v>
      </c>
      <c r="AY586" s="1"/>
      <c r="AZ586" t="s">
        <v>17</v>
      </c>
      <c r="BA586" t="s">
        <v>17</v>
      </c>
      <c r="BB586" t="s">
        <v>17</v>
      </c>
      <c r="BC586" s="1"/>
      <c r="BD586" s="1"/>
      <c r="BE586" t="s">
        <v>17</v>
      </c>
      <c r="BF586" t="s">
        <v>17</v>
      </c>
      <c r="BG586" t="s">
        <v>17</v>
      </c>
      <c r="BH586" t="s">
        <v>1004</v>
      </c>
      <c r="BI586" t="s">
        <v>17</v>
      </c>
      <c r="BJ586" s="1"/>
      <c r="BK586" t="b">
        <v>0</v>
      </c>
      <c r="BL586" t="b">
        <v>0</v>
      </c>
      <c r="BN586" t="s">
        <v>85</v>
      </c>
      <c r="BO586" t="b">
        <v>0</v>
      </c>
      <c r="BP586" t="b">
        <v>0</v>
      </c>
      <c r="BQ586">
        <v>590</v>
      </c>
      <c r="BR586">
        <v>1</v>
      </c>
    </row>
    <row r="587" spans="1:70" x14ac:dyDescent="0.25">
      <c r="A587" t="s">
        <v>4651</v>
      </c>
      <c r="B587" s="1">
        <v>40338</v>
      </c>
      <c r="C587" t="s">
        <v>282</v>
      </c>
      <c r="D587" t="s">
        <v>9</v>
      </c>
      <c r="E587" t="s">
        <v>4652</v>
      </c>
      <c r="F587" t="s">
        <v>4653</v>
      </c>
      <c r="G587" t="s">
        <v>4654</v>
      </c>
      <c r="I587" t="s">
        <v>4655</v>
      </c>
      <c r="J587" s="1">
        <v>38783</v>
      </c>
      <c r="K587" t="s">
        <v>4656</v>
      </c>
      <c r="L587">
        <v>4</v>
      </c>
      <c r="M587">
        <v>3</v>
      </c>
      <c r="N587" t="s">
        <v>979</v>
      </c>
      <c r="O587" s="1">
        <v>40326</v>
      </c>
      <c r="P587" t="s">
        <v>4657</v>
      </c>
      <c r="Q587" s="1">
        <v>40327</v>
      </c>
      <c r="R587" t="s">
        <v>17</v>
      </c>
      <c r="S587" s="1"/>
      <c r="T587" t="s">
        <v>75</v>
      </c>
      <c r="V587" t="s">
        <v>75</v>
      </c>
      <c r="X587" s="1">
        <v>40322</v>
      </c>
      <c r="Y587" t="s">
        <v>75</v>
      </c>
      <c r="Z587" t="s">
        <v>75</v>
      </c>
      <c r="AA587" t="s">
        <v>75</v>
      </c>
      <c r="AB587" t="s">
        <v>75</v>
      </c>
      <c r="AC587" t="s">
        <v>75</v>
      </c>
      <c r="AD587" s="1"/>
      <c r="AE587" s="1"/>
      <c r="AF587" s="1"/>
      <c r="AG587">
        <v>99</v>
      </c>
      <c r="AH587" s="1"/>
      <c r="AI587" s="1"/>
      <c r="AJ587" s="1"/>
      <c r="AK587" s="1">
        <v>40332</v>
      </c>
      <c r="AL587" s="1">
        <v>40333</v>
      </c>
      <c r="AM587" s="1"/>
      <c r="AN587" s="1"/>
      <c r="AP587" t="s">
        <v>17</v>
      </c>
      <c r="AQ587" t="s">
        <v>17</v>
      </c>
      <c r="AR587" t="s">
        <v>17</v>
      </c>
      <c r="AS587" s="1"/>
      <c r="AT587" t="s">
        <v>18</v>
      </c>
      <c r="AU587" s="1"/>
      <c r="AV587" t="s">
        <v>17</v>
      </c>
      <c r="AW587" t="s">
        <v>17</v>
      </c>
      <c r="AX587" t="s">
        <v>17</v>
      </c>
      <c r="AY587" s="1"/>
      <c r="AZ587" t="s">
        <v>17</v>
      </c>
      <c r="BA587" t="s">
        <v>17</v>
      </c>
      <c r="BB587" t="s">
        <v>17</v>
      </c>
      <c r="BC587" s="1"/>
      <c r="BD587" s="1"/>
      <c r="BE587" t="s">
        <v>17</v>
      </c>
      <c r="BF587" t="s">
        <v>17</v>
      </c>
      <c r="BG587" t="s">
        <v>17</v>
      </c>
      <c r="BH587" t="s">
        <v>1004</v>
      </c>
      <c r="BI587" t="s">
        <v>17</v>
      </c>
      <c r="BJ587" s="1"/>
      <c r="BK587" t="b">
        <v>0</v>
      </c>
      <c r="BL587" t="b">
        <v>0</v>
      </c>
      <c r="BN587" t="s">
        <v>85</v>
      </c>
      <c r="BO587" t="b">
        <v>0</v>
      </c>
      <c r="BP587" t="b">
        <v>0</v>
      </c>
      <c r="BQ587">
        <v>591</v>
      </c>
      <c r="BR587">
        <v>1</v>
      </c>
    </row>
    <row r="588" spans="1:70" x14ac:dyDescent="0.25">
      <c r="A588" t="s">
        <v>4658</v>
      </c>
      <c r="B588" s="1">
        <v>40338</v>
      </c>
      <c r="C588" t="s">
        <v>185</v>
      </c>
      <c r="D588" t="s">
        <v>9</v>
      </c>
      <c r="E588" t="s">
        <v>4659</v>
      </c>
      <c r="F588" t="s">
        <v>4660</v>
      </c>
      <c r="G588" t="s">
        <v>4661</v>
      </c>
      <c r="I588" t="s">
        <v>4662</v>
      </c>
      <c r="J588" s="1">
        <v>39345</v>
      </c>
      <c r="K588" t="s">
        <v>4663</v>
      </c>
      <c r="L588">
        <v>2</v>
      </c>
      <c r="M588">
        <v>7</v>
      </c>
      <c r="N588" t="s">
        <v>979</v>
      </c>
      <c r="O588" s="1">
        <v>40329</v>
      </c>
      <c r="P588" t="s">
        <v>4664</v>
      </c>
      <c r="Q588" s="1">
        <v>40329</v>
      </c>
      <c r="R588" t="s">
        <v>75</v>
      </c>
      <c r="S588" s="1">
        <v>40329</v>
      </c>
      <c r="T588" t="s">
        <v>75</v>
      </c>
      <c r="V588" t="s">
        <v>75</v>
      </c>
      <c r="X588" s="1">
        <v>40326</v>
      </c>
      <c r="Y588" t="s">
        <v>17</v>
      </c>
      <c r="Z588" t="s">
        <v>75</v>
      </c>
      <c r="AA588" t="s">
        <v>75</v>
      </c>
      <c r="AB588" t="s">
        <v>17</v>
      </c>
      <c r="AC588" t="s">
        <v>75</v>
      </c>
      <c r="AD588" s="1"/>
      <c r="AE588" s="1">
        <v>39475</v>
      </c>
      <c r="AF588" s="1"/>
      <c r="AH588" s="1">
        <v>39442</v>
      </c>
      <c r="AI588" s="1">
        <v>39535</v>
      </c>
      <c r="AJ588" s="1"/>
      <c r="AK588" s="1">
        <v>40330</v>
      </c>
      <c r="AL588" s="1">
        <v>40331</v>
      </c>
      <c r="AM588" s="1"/>
      <c r="AN588" s="1"/>
      <c r="AP588" t="s">
        <v>17</v>
      </c>
      <c r="AQ588" t="s">
        <v>17</v>
      </c>
      <c r="AR588" t="s">
        <v>17</v>
      </c>
      <c r="AS588" s="1"/>
      <c r="AT588" t="s">
        <v>18</v>
      </c>
      <c r="AU588" s="1"/>
      <c r="AV588" t="s">
        <v>17</v>
      </c>
      <c r="AW588" t="s">
        <v>17</v>
      </c>
      <c r="AX588" t="s">
        <v>17</v>
      </c>
      <c r="AY588" s="1"/>
      <c r="AZ588" t="s">
        <v>17</v>
      </c>
      <c r="BA588" t="s">
        <v>17</v>
      </c>
      <c r="BB588" t="s">
        <v>17</v>
      </c>
      <c r="BC588" s="1"/>
      <c r="BD588" s="1"/>
      <c r="BE588" t="s">
        <v>17</v>
      </c>
      <c r="BF588" t="s">
        <v>17</v>
      </c>
      <c r="BG588" t="s">
        <v>17</v>
      </c>
      <c r="BH588" t="s">
        <v>1004</v>
      </c>
      <c r="BI588" t="s">
        <v>17</v>
      </c>
      <c r="BJ588" s="1"/>
      <c r="BK588" t="b">
        <v>0</v>
      </c>
      <c r="BL588" t="b">
        <v>0</v>
      </c>
      <c r="BN588" t="s">
        <v>85</v>
      </c>
      <c r="BO588" t="b">
        <v>0</v>
      </c>
      <c r="BP588" t="b">
        <v>0</v>
      </c>
      <c r="BQ588">
        <v>592</v>
      </c>
      <c r="BR588">
        <v>1</v>
      </c>
    </row>
    <row r="589" spans="1:70" x14ac:dyDescent="0.25">
      <c r="A589" t="s">
        <v>4665</v>
      </c>
      <c r="B589" s="1">
        <v>40338</v>
      </c>
      <c r="C589" t="s">
        <v>61</v>
      </c>
      <c r="D589" t="s">
        <v>9</v>
      </c>
      <c r="E589" t="s">
        <v>4666</v>
      </c>
      <c r="F589" t="s">
        <v>4667</v>
      </c>
      <c r="G589" t="s">
        <v>4668</v>
      </c>
      <c r="I589" t="s">
        <v>4669</v>
      </c>
      <c r="J589" s="1">
        <v>39408</v>
      </c>
      <c r="K589" t="s">
        <v>4670</v>
      </c>
      <c r="L589">
        <v>2</v>
      </c>
      <c r="M589">
        <v>6</v>
      </c>
      <c r="N589" t="s">
        <v>1011</v>
      </c>
      <c r="O589" s="1">
        <v>40329</v>
      </c>
      <c r="P589" t="s">
        <v>4671</v>
      </c>
      <c r="Q589" s="1">
        <v>40329</v>
      </c>
      <c r="R589" t="s">
        <v>75</v>
      </c>
      <c r="S589" s="1">
        <v>40329</v>
      </c>
      <c r="V589" t="s">
        <v>75</v>
      </c>
      <c r="W589" t="s">
        <v>75</v>
      </c>
      <c r="X589" s="1">
        <v>40328</v>
      </c>
      <c r="Y589" t="s">
        <v>17</v>
      </c>
      <c r="Z589" t="s">
        <v>75</v>
      </c>
      <c r="AA589" t="s">
        <v>75</v>
      </c>
      <c r="AB589" t="s">
        <v>17</v>
      </c>
      <c r="AD589" s="1">
        <v>39458</v>
      </c>
      <c r="AE589" s="1">
        <v>39546</v>
      </c>
      <c r="AF589" s="1"/>
      <c r="AH589" s="1">
        <v>39507</v>
      </c>
      <c r="AI589" s="1">
        <v>39589</v>
      </c>
      <c r="AJ589" s="1"/>
      <c r="AK589" s="1">
        <v>40330</v>
      </c>
      <c r="AL589" s="1">
        <v>40331</v>
      </c>
      <c r="AM589" s="1"/>
      <c r="AN589" s="1">
        <v>40338</v>
      </c>
      <c r="AO589" t="s">
        <v>75</v>
      </c>
      <c r="AP589" t="s">
        <v>17</v>
      </c>
      <c r="AQ589" t="s">
        <v>17</v>
      </c>
      <c r="AR589" t="s">
        <v>17</v>
      </c>
      <c r="AS589" s="1">
        <v>40371</v>
      </c>
      <c r="AT589" t="s">
        <v>18</v>
      </c>
      <c r="AU589" s="1">
        <v>40371</v>
      </c>
      <c r="AV589" t="s">
        <v>17</v>
      </c>
      <c r="AW589" t="s">
        <v>17</v>
      </c>
      <c r="AX589" t="s">
        <v>17</v>
      </c>
      <c r="AY589" s="1">
        <v>40371</v>
      </c>
      <c r="AZ589" t="s">
        <v>17</v>
      </c>
      <c r="BA589" t="s">
        <v>17</v>
      </c>
      <c r="BB589" t="s">
        <v>17</v>
      </c>
      <c r="BC589" s="1">
        <v>40371</v>
      </c>
      <c r="BD589" s="1">
        <v>40353</v>
      </c>
      <c r="BE589" t="s">
        <v>17</v>
      </c>
      <c r="BF589" t="s">
        <v>17</v>
      </c>
      <c r="BG589" t="s">
        <v>17</v>
      </c>
      <c r="BH589" t="s">
        <v>1004</v>
      </c>
      <c r="BI589" t="s">
        <v>17</v>
      </c>
      <c r="BJ589" s="1"/>
      <c r="BK589" t="b">
        <v>0</v>
      </c>
      <c r="BL589" t="b">
        <v>0</v>
      </c>
      <c r="BN589" t="s">
        <v>85</v>
      </c>
      <c r="BO589" t="b">
        <v>0</v>
      </c>
      <c r="BP589" t="b">
        <v>0</v>
      </c>
      <c r="BQ589">
        <v>593</v>
      </c>
      <c r="BR589">
        <v>1</v>
      </c>
    </row>
    <row r="590" spans="1:70" x14ac:dyDescent="0.25">
      <c r="A590" t="s">
        <v>4672</v>
      </c>
      <c r="B590" s="1">
        <v>40338</v>
      </c>
      <c r="C590" t="s">
        <v>50</v>
      </c>
      <c r="D590" t="s">
        <v>41</v>
      </c>
      <c r="E590" t="s">
        <v>2227</v>
      </c>
      <c r="F590" t="s">
        <v>4673</v>
      </c>
      <c r="G590" t="s">
        <v>4674</v>
      </c>
      <c r="I590" t="s">
        <v>4675</v>
      </c>
      <c r="J590" s="1">
        <v>39927</v>
      </c>
      <c r="K590" t="s">
        <v>4676</v>
      </c>
      <c r="M590">
        <v>13</v>
      </c>
      <c r="N590" t="s">
        <v>979</v>
      </c>
      <c r="O590" s="1">
        <v>40329</v>
      </c>
      <c r="Q590" s="1">
        <v>40330</v>
      </c>
      <c r="R590" t="s">
        <v>75</v>
      </c>
      <c r="S590" s="1">
        <v>40324</v>
      </c>
      <c r="V590" t="s">
        <v>75</v>
      </c>
      <c r="W590" t="s">
        <v>75</v>
      </c>
      <c r="X590" s="1">
        <v>40326</v>
      </c>
      <c r="Y590" t="s">
        <v>75</v>
      </c>
      <c r="Z590" t="s">
        <v>75</v>
      </c>
      <c r="AA590" t="s">
        <v>75</v>
      </c>
      <c r="AB590" t="s">
        <v>75</v>
      </c>
      <c r="AC590" t="s">
        <v>75</v>
      </c>
      <c r="AD590" s="1">
        <v>39930</v>
      </c>
      <c r="AE590" s="1">
        <v>40050</v>
      </c>
      <c r="AF590" s="1"/>
      <c r="AH590" s="1">
        <v>40016</v>
      </c>
      <c r="AI590" s="1">
        <v>40084</v>
      </c>
      <c r="AJ590" s="1"/>
      <c r="AK590" s="1">
        <v>40331</v>
      </c>
      <c r="AL590" s="1">
        <v>40332</v>
      </c>
      <c r="AM590" s="1">
        <v>40335</v>
      </c>
      <c r="AN590" s="1"/>
      <c r="AP590" t="s">
        <v>17</v>
      </c>
      <c r="AQ590" t="s">
        <v>17</v>
      </c>
      <c r="AR590" t="s">
        <v>17</v>
      </c>
      <c r="AS590" s="1"/>
      <c r="AT590" t="s">
        <v>22</v>
      </c>
      <c r="AU590" s="1"/>
      <c r="AV590" t="s">
        <v>17</v>
      </c>
      <c r="AW590" t="s">
        <v>17</v>
      </c>
      <c r="AX590" t="s">
        <v>17</v>
      </c>
      <c r="AY590" s="1"/>
      <c r="AZ590" t="s">
        <v>17</v>
      </c>
      <c r="BA590" t="s">
        <v>17</v>
      </c>
      <c r="BB590" t="s">
        <v>17</v>
      </c>
      <c r="BC590" s="1"/>
      <c r="BD590" s="1"/>
      <c r="BE590" t="s">
        <v>17</v>
      </c>
      <c r="BF590" t="s">
        <v>17</v>
      </c>
      <c r="BG590" t="s">
        <v>17</v>
      </c>
      <c r="BH590" t="s">
        <v>1004</v>
      </c>
      <c r="BI590" t="s">
        <v>17</v>
      </c>
      <c r="BJ590" s="1"/>
      <c r="BK590" t="b">
        <v>0</v>
      </c>
      <c r="BL590" t="b">
        <v>0</v>
      </c>
      <c r="BN590" t="s">
        <v>85</v>
      </c>
      <c r="BO590" t="b">
        <v>0</v>
      </c>
      <c r="BP590" t="b">
        <v>0</v>
      </c>
      <c r="BQ590">
        <v>594</v>
      </c>
      <c r="BR590">
        <v>1</v>
      </c>
    </row>
    <row r="591" spans="1:70" x14ac:dyDescent="0.25">
      <c r="A591" t="s">
        <v>4677</v>
      </c>
      <c r="B591" s="1">
        <v>40337</v>
      </c>
      <c r="C591" t="s">
        <v>3292</v>
      </c>
      <c r="D591" t="s">
        <v>39</v>
      </c>
      <c r="E591" t="s">
        <v>4678</v>
      </c>
      <c r="F591" t="s">
        <v>4679</v>
      </c>
      <c r="G591" t="s">
        <v>4680</v>
      </c>
      <c r="I591" t="s">
        <v>4681</v>
      </c>
      <c r="J591" s="1"/>
      <c r="K591" t="s">
        <v>4682</v>
      </c>
      <c r="L591">
        <v>8</v>
      </c>
      <c r="N591" t="s">
        <v>979</v>
      </c>
      <c r="O591" s="1">
        <v>40333</v>
      </c>
      <c r="P591" t="s">
        <v>4683</v>
      </c>
      <c r="Q591" s="1">
        <v>40333</v>
      </c>
      <c r="R591" t="s">
        <v>75</v>
      </c>
      <c r="S591" s="1">
        <v>40330</v>
      </c>
      <c r="V591" t="s">
        <v>75</v>
      </c>
      <c r="W591" t="s">
        <v>75</v>
      </c>
      <c r="X591" s="1">
        <v>40301</v>
      </c>
      <c r="Y591" t="s">
        <v>75</v>
      </c>
      <c r="Z591" t="s">
        <v>75</v>
      </c>
      <c r="AA591" t="s">
        <v>75</v>
      </c>
      <c r="AB591" t="s">
        <v>17</v>
      </c>
      <c r="AC591" t="s">
        <v>75</v>
      </c>
      <c r="AD591" s="1"/>
      <c r="AE591" s="1"/>
      <c r="AF591" s="1"/>
      <c r="AH591" s="1"/>
      <c r="AI591" s="1"/>
      <c r="AJ591" s="1"/>
      <c r="AK591" s="1">
        <v>40333</v>
      </c>
      <c r="AL591" s="1">
        <v>40334</v>
      </c>
      <c r="AM591" s="1">
        <v>40336</v>
      </c>
      <c r="AN591" s="1"/>
      <c r="AP591" t="s">
        <v>17</v>
      </c>
      <c r="AQ591" t="s">
        <v>17</v>
      </c>
      <c r="AR591" t="s">
        <v>17</v>
      </c>
      <c r="AS591" s="1"/>
      <c r="AT591" t="s">
        <v>18</v>
      </c>
      <c r="AU591" s="1"/>
      <c r="AV591" t="s">
        <v>17</v>
      </c>
      <c r="AW591" t="s">
        <v>17</v>
      </c>
      <c r="AX591" t="s">
        <v>17</v>
      </c>
      <c r="AY591" s="1"/>
      <c r="AZ591" t="s">
        <v>17</v>
      </c>
      <c r="BA591" t="s">
        <v>17</v>
      </c>
      <c r="BB591" t="s">
        <v>17</v>
      </c>
      <c r="BC591" s="1"/>
      <c r="BD591" s="1"/>
      <c r="BE591" t="s">
        <v>17</v>
      </c>
      <c r="BF591" t="s">
        <v>17</v>
      </c>
      <c r="BG591" t="s">
        <v>17</v>
      </c>
      <c r="BH591" t="s">
        <v>1004</v>
      </c>
      <c r="BI591" t="s">
        <v>17</v>
      </c>
      <c r="BJ591" s="1">
        <v>40498</v>
      </c>
      <c r="BK591" t="b">
        <v>0</v>
      </c>
      <c r="BL591" t="b">
        <v>0</v>
      </c>
      <c r="BM591" t="s">
        <v>17</v>
      </c>
      <c r="BN591" t="s">
        <v>85</v>
      </c>
      <c r="BO591" t="b">
        <v>0</v>
      </c>
      <c r="BP591" t="b">
        <v>0</v>
      </c>
      <c r="BQ591">
        <v>595</v>
      </c>
      <c r="BR591">
        <v>1</v>
      </c>
    </row>
    <row r="592" spans="1:70" x14ac:dyDescent="0.25">
      <c r="A592" t="s">
        <v>4684</v>
      </c>
      <c r="B592" s="1">
        <v>40359</v>
      </c>
      <c r="C592" t="s">
        <v>626</v>
      </c>
      <c r="D592" t="s">
        <v>39</v>
      </c>
      <c r="E592" t="s">
        <v>1841</v>
      </c>
      <c r="F592" t="s">
        <v>4685</v>
      </c>
      <c r="G592" t="s">
        <v>4686</v>
      </c>
      <c r="I592" t="s">
        <v>4687</v>
      </c>
      <c r="J592" s="1">
        <v>40025</v>
      </c>
      <c r="K592" t="s">
        <v>4688</v>
      </c>
      <c r="L592">
        <v>0</v>
      </c>
      <c r="M592">
        <v>11</v>
      </c>
      <c r="N592" t="s">
        <v>979</v>
      </c>
      <c r="O592" s="1">
        <v>40350</v>
      </c>
      <c r="P592" t="s">
        <v>4689</v>
      </c>
      <c r="Q592" s="1">
        <v>40350</v>
      </c>
      <c r="R592" t="s">
        <v>17</v>
      </c>
      <c r="S592" s="1"/>
      <c r="T592" t="s">
        <v>75</v>
      </c>
      <c r="U592" t="s">
        <v>75</v>
      </c>
      <c r="X592" s="1">
        <v>40346</v>
      </c>
      <c r="Y592" t="s">
        <v>75</v>
      </c>
      <c r="Z592" t="s">
        <v>75</v>
      </c>
      <c r="AA592" t="s">
        <v>75</v>
      </c>
      <c r="AB592" t="s">
        <v>17</v>
      </c>
      <c r="AC592" t="s">
        <v>75</v>
      </c>
      <c r="AD592" s="1">
        <v>40028</v>
      </c>
      <c r="AE592" s="1">
        <v>40124</v>
      </c>
      <c r="AF592" s="1"/>
      <c r="AH592" s="1">
        <v>40091</v>
      </c>
      <c r="AI592" s="1">
        <v>40155</v>
      </c>
      <c r="AJ592" s="1"/>
      <c r="AK592" s="1">
        <v>40352</v>
      </c>
      <c r="AL592" s="1">
        <v>40353</v>
      </c>
      <c r="AM592" s="1">
        <v>40357</v>
      </c>
      <c r="AN592" s="1">
        <v>40359</v>
      </c>
      <c r="AO592" t="s">
        <v>75</v>
      </c>
      <c r="AP592" t="s">
        <v>17</v>
      </c>
      <c r="AQ592" t="s">
        <v>17</v>
      </c>
      <c r="AR592" t="s">
        <v>17</v>
      </c>
      <c r="AS592" s="1"/>
      <c r="AT592" t="s">
        <v>18</v>
      </c>
      <c r="AU592" s="1"/>
      <c r="AV592" t="s">
        <v>17</v>
      </c>
      <c r="AW592" t="s">
        <v>17</v>
      </c>
      <c r="AX592" t="s">
        <v>17</v>
      </c>
      <c r="AY592" s="1"/>
      <c r="AZ592" t="s">
        <v>17</v>
      </c>
      <c r="BA592" t="s">
        <v>17</v>
      </c>
      <c r="BB592" t="s">
        <v>17</v>
      </c>
      <c r="BC592" s="1"/>
      <c r="BD592" s="1"/>
      <c r="BE592" t="s">
        <v>17</v>
      </c>
      <c r="BF592" t="s">
        <v>17</v>
      </c>
      <c r="BG592" t="s">
        <v>17</v>
      </c>
      <c r="BH592" t="s">
        <v>1004</v>
      </c>
      <c r="BI592" t="s">
        <v>17</v>
      </c>
      <c r="BJ592" s="1"/>
      <c r="BK592" t="b">
        <v>0</v>
      </c>
      <c r="BL592" t="b">
        <v>0</v>
      </c>
      <c r="BN592" t="s">
        <v>85</v>
      </c>
      <c r="BO592" t="b">
        <v>0</v>
      </c>
      <c r="BP592" t="b">
        <v>0</v>
      </c>
      <c r="BQ592">
        <v>596</v>
      </c>
      <c r="BR592">
        <v>1</v>
      </c>
    </row>
    <row r="593" spans="1:70" x14ac:dyDescent="0.25">
      <c r="A593" t="s">
        <v>4690</v>
      </c>
      <c r="B593" s="1">
        <v>40359</v>
      </c>
      <c r="C593" t="s">
        <v>57</v>
      </c>
      <c r="D593" t="s">
        <v>29</v>
      </c>
      <c r="E593" t="s">
        <v>4691</v>
      </c>
      <c r="F593" t="s">
        <v>4692</v>
      </c>
      <c r="G593" t="s">
        <v>4693</v>
      </c>
      <c r="I593" t="s">
        <v>4694</v>
      </c>
      <c r="J593" s="1">
        <v>39195</v>
      </c>
      <c r="K593" t="s">
        <v>4695</v>
      </c>
      <c r="L593">
        <v>3</v>
      </c>
      <c r="M593">
        <v>1</v>
      </c>
      <c r="N593" t="s">
        <v>979</v>
      </c>
      <c r="O593" s="1">
        <v>40347</v>
      </c>
      <c r="P593" t="s">
        <v>4696</v>
      </c>
      <c r="Q593" s="1">
        <v>40348</v>
      </c>
      <c r="R593" t="s">
        <v>75</v>
      </c>
      <c r="S593" s="1">
        <v>40347</v>
      </c>
      <c r="V593" t="s">
        <v>75</v>
      </c>
      <c r="W593" t="s">
        <v>75</v>
      </c>
      <c r="X593" s="1">
        <v>40344</v>
      </c>
      <c r="Y593" t="s">
        <v>75</v>
      </c>
      <c r="Z593" t="s">
        <v>75</v>
      </c>
      <c r="AA593" t="s">
        <v>75</v>
      </c>
      <c r="AB593" t="s">
        <v>75</v>
      </c>
      <c r="AC593" t="s">
        <v>75</v>
      </c>
      <c r="AD593" s="1"/>
      <c r="AE593" s="1"/>
      <c r="AF593" s="1"/>
      <c r="AG593">
        <v>99</v>
      </c>
      <c r="AH593" s="1"/>
      <c r="AI593" s="1"/>
      <c r="AJ593" s="1"/>
      <c r="AK593" s="1">
        <v>40348</v>
      </c>
      <c r="AL593" s="1">
        <v>40349</v>
      </c>
      <c r="AM593" s="1">
        <v>40353</v>
      </c>
      <c r="AN593" s="1"/>
      <c r="AP593" t="s">
        <v>17</v>
      </c>
      <c r="AQ593" t="s">
        <v>17</v>
      </c>
      <c r="AR593" t="s">
        <v>17</v>
      </c>
      <c r="AS593" s="1"/>
      <c r="AT593" t="s">
        <v>18</v>
      </c>
      <c r="AU593" s="1"/>
      <c r="AV593" t="s">
        <v>17</v>
      </c>
      <c r="AW593" t="s">
        <v>17</v>
      </c>
      <c r="AX593" t="s">
        <v>17</v>
      </c>
      <c r="AY593" s="1"/>
      <c r="AZ593" t="s">
        <v>17</v>
      </c>
      <c r="BA593" t="s">
        <v>17</v>
      </c>
      <c r="BB593" t="s">
        <v>17</v>
      </c>
      <c r="BC593" s="1"/>
      <c r="BD593" s="1"/>
      <c r="BE593" t="s">
        <v>17</v>
      </c>
      <c r="BF593" t="s">
        <v>17</v>
      </c>
      <c r="BG593" t="s">
        <v>17</v>
      </c>
      <c r="BJ593" s="1"/>
      <c r="BK593" t="b">
        <v>0</v>
      </c>
      <c r="BL593" t="b">
        <v>0</v>
      </c>
      <c r="BN593" t="s">
        <v>85</v>
      </c>
      <c r="BO593" t="b">
        <v>0</v>
      </c>
      <c r="BP593" t="b">
        <v>0</v>
      </c>
      <c r="BQ593">
        <v>597</v>
      </c>
      <c r="BR593">
        <v>1</v>
      </c>
    </row>
    <row r="594" spans="1:70" x14ac:dyDescent="0.25">
      <c r="A594" t="s">
        <v>4697</v>
      </c>
      <c r="B594" s="1">
        <v>40358</v>
      </c>
      <c r="C594" t="s">
        <v>33</v>
      </c>
      <c r="D594" t="s">
        <v>32</v>
      </c>
      <c r="F594" t="s">
        <v>4698</v>
      </c>
      <c r="G594" t="s">
        <v>4699</v>
      </c>
      <c r="I594" t="s">
        <v>4700</v>
      </c>
      <c r="J594" s="1">
        <v>38689</v>
      </c>
      <c r="K594" t="s">
        <v>4701</v>
      </c>
      <c r="L594">
        <v>4</v>
      </c>
      <c r="M594">
        <v>6</v>
      </c>
      <c r="N594" t="s">
        <v>1011</v>
      </c>
      <c r="O594" s="1">
        <v>40343</v>
      </c>
      <c r="P594" t="s">
        <v>4702</v>
      </c>
      <c r="Q594" s="1">
        <v>40343</v>
      </c>
      <c r="R594" t="s">
        <v>75</v>
      </c>
      <c r="S594" s="1">
        <v>40340</v>
      </c>
      <c r="V594" t="s">
        <v>75</v>
      </c>
      <c r="W594" t="s">
        <v>75</v>
      </c>
      <c r="X594" s="1">
        <v>40338</v>
      </c>
      <c r="Y594" t="s">
        <v>75</v>
      </c>
      <c r="Z594" t="s">
        <v>75</v>
      </c>
      <c r="AA594" t="s">
        <v>75</v>
      </c>
      <c r="AB594" t="s">
        <v>17</v>
      </c>
      <c r="AC594" t="s">
        <v>75</v>
      </c>
      <c r="AD594" s="1"/>
      <c r="AE594" s="1">
        <v>38810</v>
      </c>
      <c r="AF594" s="1"/>
      <c r="AH594" s="1">
        <v>38778</v>
      </c>
      <c r="AI594" s="1">
        <v>38840</v>
      </c>
      <c r="AJ594" s="1"/>
      <c r="AK594" s="1">
        <v>40343</v>
      </c>
      <c r="AL594" s="1">
        <v>40344</v>
      </c>
      <c r="AM594" s="1">
        <v>40358</v>
      </c>
      <c r="AN594" s="1">
        <v>40358</v>
      </c>
      <c r="AO594" t="s">
        <v>75</v>
      </c>
      <c r="AP594" t="s">
        <v>17</v>
      </c>
      <c r="AQ594" t="s">
        <v>17</v>
      </c>
      <c r="AR594" t="s">
        <v>17</v>
      </c>
      <c r="AS594" s="1"/>
      <c r="AT594" t="s">
        <v>18</v>
      </c>
      <c r="AU594" s="1"/>
      <c r="AV594" t="s">
        <v>17</v>
      </c>
      <c r="AW594" t="s">
        <v>17</v>
      </c>
      <c r="AX594" t="s">
        <v>17</v>
      </c>
      <c r="AY594" s="1"/>
      <c r="AZ594" t="s">
        <v>17</v>
      </c>
      <c r="BA594" t="s">
        <v>17</v>
      </c>
      <c r="BB594" t="s">
        <v>17</v>
      </c>
      <c r="BC594" s="1"/>
      <c r="BD594" s="1"/>
      <c r="BE594" t="s">
        <v>17</v>
      </c>
      <c r="BF594" t="s">
        <v>17</v>
      </c>
      <c r="BG594" t="s">
        <v>17</v>
      </c>
      <c r="BH594" t="s">
        <v>1004</v>
      </c>
      <c r="BI594" t="s">
        <v>17</v>
      </c>
      <c r="BJ594" s="1"/>
      <c r="BK594" t="b">
        <v>0</v>
      </c>
      <c r="BL594" t="b">
        <v>0</v>
      </c>
      <c r="BN594" t="s">
        <v>85</v>
      </c>
      <c r="BO594" t="b">
        <v>0</v>
      </c>
      <c r="BP594" t="b">
        <v>0</v>
      </c>
      <c r="BQ594">
        <v>598</v>
      </c>
      <c r="BR594">
        <v>1</v>
      </c>
    </row>
    <row r="595" spans="1:70" x14ac:dyDescent="0.25">
      <c r="A595" t="s">
        <v>4703</v>
      </c>
      <c r="B595" s="1">
        <v>40358</v>
      </c>
      <c r="C595" t="s">
        <v>1853</v>
      </c>
      <c r="D595" t="s">
        <v>32</v>
      </c>
      <c r="F595" t="s">
        <v>4704</v>
      </c>
      <c r="G595" t="s">
        <v>4705</v>
      </c>
      <c r="I595" t="s">
        <v>4706</v>
      </c>
      <c r="J595" s="1"/>
      <c r="K595" t="s">
        <v>4707</v>
      </c>
      <c r="L595">
        <v>8</v>
      </c>
      <c r="N595" t="s">
        <v>979</v>
      </c>
      <c r="O595" s="1">
        <v>40354</v>
      </c>
      <c r="P595" t="s">
        <v>4708</v>
      </c>
      <c r="Q595" s="1">
        <v>40354</v>
      </c>
      <c r="R595" t="s">
        <v>75</v>
      </c>
      <c r="S595" s="1">
        <v>40351</v>
      </c>
      <c r="V595" t="s">
        <v>75</v>
      </c>
      <c r="W595" t="s">
        <v>75</v>
      </c>
      <c r="X595" s="1">
        <v>40340</v>
      </c>
      <c r="Y595" t="s">
        <v>75</v>
      </c>
      <c r="Z595" t="s">
        <v>75</v>
      </c>
      <c r="AA595" t="s">
        <v>75</v>
      </c>
      <c r="AB595" t="s">
        <v>75</v>
      </c>
      <c r="AC595" t="s">
        <v>75</v>
      </c>
      <c r="AD595" s="1"/>
      <c r="AE595" s="1"/>
      <c r="AF595" s="1"/>
      <c r="AG595">
        <v>99</v>
      </c>
      <c r="AH595" s="1"/>
      <c r="AI595" s="1"/>
      <c r="AJ595" s="1"/>
      <c r="AK595" s="1">
        <v>40354</v>
      </c>
      <c r="AL595" s="1">
        <v>40357</v>
      </c>
      <c r="AM595" s="1">
        <v>40358</v>
      </c>
      <c r="AN595" s="1">
        <v>40358</v>
      </c>
      <c r="AO595" t="s">
        <v>75</v>
      </c>
      <c r="AP595" t="s">
        <v>17</v>
      </c>
      <c r="AQ595" t="s">
        <v>17</v>
      </c>
      <c r="AR595" t="s">
        <v>17</v>
      </c>
      <c r="AS595" s="1"/>
      <c r="AT595" t="s">
        <v>18</v>
      </c>
      <c r="AU595" s="1"/>
      <c r="AV595" t="s">
        <v>17</v>
      </c>
      <c r="AW595" t="s">
        <v>17</v>
      </c>
      <c r="AX595" t="s">
        <v>17</v>
      </c>
      <c r="AY595" s="1"/>
      <c r="AZ595" t="s">
        <v>17</v>
      </c>
      <c r="BA595" t="s">
        <v>17</v>
      </c>
      <c r="BB595" t="s">
        <v>17</v>
      </c>
      <c r="BC595" s="1"/>
      <c r="BD595" s="1"/>
      <c r="BE595" t="s">
        <v>17</v>
      </c>
      <c r="BF595" t="s">
        <v>17</v>
      </c>
      <c r="BG595" t="s">
        <v>17</v>
      </c>
      <c r="BH595" t="s">
        <v>1004</v>
      </c>
      <c r="BI595" t="s">
        <v>17</v>
      </c>
      <c r="BJ595" s="1">
        <v>40448</v>
      </c>
      <c r="BK595" t="b">
        <v>0</v>
      </c>
      <c r="BL595" t="b">
        <v>0</v>
      </c>
      <c r="BM595" t="s">
        <v>335</v>
      </c>
      <c r="BN595" t="s">
        <v>17</v>
      </c>
      <c r="BO595" t="b">
        <v>0</v>
      </c>
      <c r="BP595" t="b">
        <v>0</v>
      </c>
      <c r="BQ595">
        <v>599</v>
      </c>
      <c r="BR595">
        <v>1</v>
      </c>
    </row>
    <row r="596" spans="1:70" x14ac:dyDescent="0.25">
      <c r="A596" t="s">
        <v>4709</v>
      </c>
      <c r="B596" s="1">
        <v>40367</v>
      </c>
      <c r="C596" t="s">
        <v>256</v>
      </c>
      <c r="D596" t="s">
        <v>14</v>
      </c>
      <c r="E596" t="s">
        <v>4710</v>
      </c>
      <c r="F596" t="s">
        <v>4711</v>
      </c>
      <c r="G596" t="s">
        <v>4712</v>
      </c>
      <c r="I596" t="s">
        <v>4713</v>
      </c>
      <c r="J596" s="1">
        <v>39671</v>
      </c>
      <c r="K596" t="s">
        <v>4714</v>
      </c>
      <c r="L596">
        <v>1</v>
      </c>
      <c r="M596">
        <v>21</v>
      </c>
      <c r="N596" t="s">
        <v>979</v>
      </c>
      <c r="O596" s="1">
        <v>40319</v>
      </c>
      <c r="P596" t="s">
        <v>4650</v>
      </c>
      <c r="Q596" s="1">
        <v>40319</v>
      </c>
      <c r="R596" t="s">
        <v>75</v>
      </c>
      <c r="S596" s="1">
        <v>73182</v>
      </c>
      <c r="U596" t="s">
        <v>75</v>
      </c>
      <c r="W596" t="s">
        <v>75</v>
      </c>
      <c r="X596" s="1">
        <v>40313</v>
      </c>
      <c r="Y596" t="s">
        <v>75</v>
      </c>
      <c r="Z596" t="s">
        <v>17</v>
      </c>
      <c r="AA596" t="s">
        <v>75</v>
      </c>
      <c r="AB596" t="s">
        <v>17</v>
      </c>
      <c r="AC596" t="s">
        <v>75</v>
      </c>
      <c r="AD596" s="1">
        <v>39671</v>
      </c>
      <c r="AE596" s="1">
        <v>39801</v>
      </c>
      <c r="AF596" s="1"/>
      <c r="AH596" s="1">
        <v>39752</v>
      </c>
      <c r="AI596" s="1">
        <v>39832</v>
      </c>
      <c r="AJ596" s="1"/>
      <c r="AK596" s="1">
        <v>40359</v>
      </c>
      <c r="AL596" s="1">
        <v>40360</v>
      </c>
      <c r="AM596" s="1">
        <v>40367</v>
      </c>
      <c r="AN596" s="1">
        <v>40367</v>
      </c>
      <c r="AO596" t="s">
        <v>75</v>
      </c>
      <c r="AP596" t="s">
        <v>17</v>
      </c>
      <c r="AQ596" t="s">
        <v>17</v>
      </c>
      <c r="AR596" t="s">
        <v>17</v>
      </c>
      <c r="AS596" s="1"/>
      <c r="AT596" t="s">
        <v>18</v>
      </c>
      <c r="AU596" s="1"/>
      <c r="AV596" t="s">
        <v>17</v>
      </c>
      <c r="AW596" t="s">
        <v>17</v>
      </c>
      <c r="AX596" t="s">
        <v>17</v>
      </c>
      <c r="AY596" s="1"/>
      <c r="AZ596" t="s">
        <v>17</v>
      </c>
      <c r="BA596" t="s">
        <v>17</v>
      </c>
      <c r="BB596" t="s">
        <v>17</v>
      </c>
      <c r="BC596" s="1"/>
      <c r="BD596" s="1"/>
      <c r="BE596" t="s">
        <v>17</v>
      </c>
      <c r="BF596" t="s">
        <v>17</v>
      </c>
      <c r="BG596" t="s">
        <v>17</v>
      </c>
      <c r="BH596" t="s">
        <v>1004</v>
      </c>
      <c r="BI596" t="s">
        <v>17</v>
      </c>
      <c r="BJ596" s="1"/>
      <c r="BK596" t="b">
        <v>0</v>
      </c>
      <c r="BL596" t="b">
        <v>0</v>
      </c>
      <c r="BM596" t="s">
        <v>85</v>
      </c>
      <c r="BN596" t="s">
        <v>17</v>
      </c>
      <c r="BO596" t="b">
        <v>0</v>
      </c>
      <c r="BP596" t="b">
        <v>0</v>
      </c>
      <c r="BQ596">
        <v>600</v>
      </c>
      <c r="BR596">
        <v>1</v>
      </c>
    </row>
    <row r="597" spans="1:70" x14ac:dyDescent="0.25">
      <c r="A597" t="s">
        <v>4715</v>
      </c>
      <c r="B597" s="1">
        <v>40367</v>
      </c>
      <c r="C597" t="s">
        <v>4716</v>
      </c>
      <c r="D597" t="s">
        <v>14</v>
      </c>
      <c r="E597" t="s">
        <v>4717</v>
      </c>
      <c r="F597" t="s">
        <v>4718</v>
      </c>
      <c r="G597" t="s">
        <v>4719</v>
      </c>
      <c r="I597" t="s">
        <v>4720</v>
      </c>
      <c r="J597" s="1">
        <v>39848</v>
      </c>
      <c r="K597" t="s">
        <v>4721</v>
      </c>
      <c r="L597">
        <v>1</v>
      </c>
      <c r="M597">
        <v>4</v>
      </c>
      <c r="N597" t="s">
        <v>1011</v>
      </c>
      <c r="O597" s="1">
        <v>40358</v>
      </c>
      <c r="P597" t="s">
        <v>4722</v>
      </c>
      <c r="Q597" s="1">
        <v>40358</v>
      </c>
      <c r="R597" t="s">
        <v>17</v>
      </c>
      <c r="S597" s="1"/>
      <c r="U597" t="s">
        <v>75</v>
      </c>
      <c r="W597" t="s">
        <v>75</v>
      </c>
      <c r="X597" s="1">
        <v>40355</v>
      </c>
      <c r="Z597" t="s">
        <v>75</v>
      </c>
      <c r="AB597" t="s">
        <v>17</v>
      </c>
      <c r="AC597" t="s">
        <v>75</v>
      </c>
      <c r="AD597" s="1"/>
      <c r="AE597" s="1">
        <v>40089</v>
      </c>
      <c r="AF597" s="1"/>
      <c r="AH597" s="1">
        <v>39981</v>
      </c>
      <c r="AI597" s="1">
        <v>40175</v>
      </c>
      <c r="AJ597" s="1"/>
      <c r="AK597" s="1">
        <v>40358</v>
      </c>
      <c r="AL597" s="1">
        <v>40359</v>
      </c>
      <c r="AM597" s="1"/>
      <c r="AN597" s="1">
        <v>40367</v>
      </c>
      <c r="AO597" t="s">
        <v>75</v>
      </c>
      <c r="AP597" t="s">
        <v>17</v>
      </c>
      <c r="AQ597" t="s">
        <v>17</v>
      </c>
      <c r="AR597" t="s">
        <v>17</v>
      </c>
      <c r="AS597" s="1"/>
      <c r="AT597" t="s">
        <v>18</v>
      </c>
      <c r="AU597" s="1"/>
      <c r="AV597" t="s">
        <v>17</v>
      </c>
      <c r="AW597" t="s">
        <v>17</v>
      </c>
      <c r="AX597" t="s">
        <v>17</v>
      </c>
      <c r="AY597" s="1"/>
      <c r="AZ597" t="s">
        <v>17</v>
      </c>
      <c r="BA597" t="s">
        <v>17</v>
      </c>
      <c r="BB597" t="s">
        <v>17</v>
      </c>
      <c r="BC597" s="1"/>
      <c r="BD597" s="1"/>
      <c r="BE597" t="s">
        <v>17</v>
      </c>
      <c r="BF597" t="s">
        <v>17</v>
      </c>
      <c r="BG597" t="s">
        <v>17</v>
      </c>
      <c r="BH597" t="s">
        <v>1004</v>
      </c>
      <c r="BI597" t="s">
        <v>17</v>
      </c>
      <c r="BJ597" s="1"/>
      <c r="BK597" t="b">
        <v>0</v>
      </c>
      <c r="BL597" t="b">
        <v>0</v>
      </c>
      <c r="BN597" t="s">
        <v>85</v>
      </c>
      <c r="BO597" t="b">
        <v>0</v>
      </c>
      <c r="BP597" t="b">
        <v>0</v>
      </c>
      <c r="BQ597">
        <v>601</v>
      </c>
      <c r="BR597">
        <v>1</v>
      </c>
    </row>
    <row r="598" spans="1:70" x14ac:dyDescent="0.25">
      <c r="A598" t="s">
        <v>4723</v>
      </c>
      <c r="B598" s="1">
        <v>40367</v>
      </c>
      <c r="C598" t="s">
        <v>304</v>
      </c>
      <c r="D598" t="s">
        <v>73</v>
      </c>
      <c r="E598" t="s">
        <v>4724</v>
      </c>
      <c r="F598" t="s">
        <v>4725</v>
      </c>
      <c r="G598" t="s">
        <v>4726</v>
      </c>
      <c r="I598" t="s">
        <v>4727</v>
      </c>
      <c r="J598" s="1">
        <v>39559</v>
      </c>
      <c r="K598" t="s">
        <v>4728</v>
      </c>
      <c r="L598">
        <v>2</v>
      </c>
      <c r="M598">
        <v>1</v>
      </c>
      <c r="N598" t="s">
        <v>979</v>
      </c>
      <c r="O598" s="1">
        <v>40345</v>
      </c>
      <c r="P598" t="s">
        <v>4729</v>
      </c>
      <c r="Q598" s="1"/>
      <c r="R598" t="s">
        <v>75</v>
      </c>
      <c r="S598" s="1">
        <v>40345</v>
      </c>
      <c r="X598" s="1">
        <v>40328</v>
      </c>
      <c r="Y598" t="s">
        <v>75</v>
      </c>
      <c r="Z598" t="s">
        <v>17</v>
      </c>
      <c r="AA598" t="s">
        <v>75</v>
      </c>
      <c r="AB598" t="s">
        <v>17</v>
      </c>
      <c r="AD598" s="1">
        <v>39560</v>
      </c>
      <c r="AE598" s="1">
        <v>39728</v>
      </c>
      <c r="AF598" s="1"/>
      <c r="AH598" s="1">
        <v>39694</v>
      </c>
      <c r="AI598" s="1">
        <v>39769</v>
      </c>
      <c r="AJ598" s="1"/>
      <c r="AK598" s="1">
        <v>40358</v>
      </c>
      <c r="AL598" s="1">
        <v>40359</v>
      </c>
      <c r="AM598" s="1"/>
      <c r="AN598" s="1">
        <v>40367</v>
      </c>
      <c r="AO598" t="s">
        <v>75</v>
      </c>
      <c r="AP598" t="s">
        <v>17</v>
      </c>
      <c r="AQ598" t="s">
        <v>17</v>
      </c>
      <c r="AR598" t="s">
        <v>17</v>
      </c>
      <c r="AS598" s="1"/>
      <c r="AT598" t="s">
        <v>18</v>
      </c>
      <c r="AU598" s="1"/>
      <c r="AV598" t="s">
        <v>17</v>
      </c>
      <c r="AW598" t="s">
        <v>17</v>
      </c>
      <c r="AX598" t="s">
        <v>17</v>
      </c>
      <c r="AY598" s="1"/>
      <c r="AZ598" t="s">
        <v>17</v>
      </c>
      <c r="BA598" t="s">
        <v>17</v>
      </c>
      <c r="BB598" t="s">
        <v>17</v>
      </c>
      <c r="BC598" s="1"/>
      <c r="BD598" s="1"/>
      <c r="BE598" t="s">
        <v>17</v>
      </c>
      <c r="BF598" t="s">
        <v>17</v>
      </c>
      <c r="BG598" t="s">
        <v>17</v>
      </c>
      <c r="BH598" t="s">
        <v>1004</v>
      </c>
      <c r="BI598" t="s">
        <v>17</v>
      </c>
      <c r="BJ598" s="1"/>
      <c r="BK598" t="b">
        <v>0</v>
      </c>
      <c r="BL598" t="b">
        <v>0</v>
      </c>
      <c r="BM598" t="s">
        <v>75</v>
      </c>
      <c r="BN598" t="s">
        <v>17</v>
      </c>
      <c r="BO598" t="b">
        <v>0</v>
      </c>
      <c r="BP598" t="b">
        <v>0</v>
      </c>
      <c r="BQ598">
        <v>602</v>
      </c>
      <c r="BR598">
        <v>1</v>
      </c>
    </row>
    <row r="599" spans="1:70" x14ac:dyDescent="0.25">
      <c r="A599" t="s">
        <v>4730</v>
      </c>
      <c r="B599" s="1">
        <v>40365</v>
      </c>
      <c r="C599" t="s">
        <v>1114</v>
      </c>
      <c r="D599" t="s">
        <v>39</v>
      </c>
      <c r="E599" t="s">
        <v>4731</v>
      </c>
      <c r="F599" t="s">
        <v>4732</v>
      </c>
      <c r="G599" t="s">
        <v>4733</v>
      </c>
      <c r="I599" t="s">
        <v>4734</v>
      </c>
      <c r="J599" s="1">
        <v>40467</v>
      </c>
      <c r="K599" t="s">
        <v>4735</v>
      </c>
      <c r="L599">
        <v>1</v>
      </c>
      <c r="N599" t="s">
        <v>979</v>
      </c>
      <c r="O599" s="1">
        <v>40355</v>
      </c>
      <c r="P599" t="s">
        <v>4736</v>
      </c>
      <c r="Q599" s="1">
        <v>40355</v>
      </c>
      <c r="R599" t="s">
        <v>17</v>
      </c>
      <c r="S599" s="1"/>
      <c r="V599" t="s">
        <v>75</v>
      </c>
      <c r="W599" t="s">
        <v>75</v>
      </c>
      <c r="X599" s="1">
        <v>40346</v>
      </c>
      <c r="Y599" t="s">
        <v>75</v>
      </c>
      <c r="Z599" t="s">
        <v>75</v>
      </c>
      <c r="AA599" t="s">
        <v>75</v>
      </c>
      <c r="AB599" t="s">
        <v>17</v>
      </c>
      <c r="AC599" t="s">
        <v>75</v>
      </c>
      <c r="AD599" s="1"/>
      <c r="AE599" s="1"/>
      <c r="AF599" s="1"/>
      <c r="AG599">
        <v>99</v>
      </c>
      <c r="AH599" s="1"/>
      <c r="AI599" s="1"/>
      <c r="AJ599" s="1"/>
      <c r="AK599" s="1">
        <v>40356</v>
      </c>
      <c r="AL599" s="1">
        <v>40357</v>
      </c>
      <c r="AM599" s="1"/>
      <c r="AN599" s="1">
        <v>40365</v>
      </c>
      <c r="AO599" t="s">
        <v>75</v>
      </c>
      <c r="AP599" t="s">
        <v>17</v>
      </c>
      <c r="AQ599" t="s">
        <v>17</v>
      </c>
      <c r="AR599" t="s">
        <v>17</v>
      </c>
      <c r="AS599" s="1"/>
      <c r="AT599" t="s">
        <v>18</v>
      </c>
      <c r="AU599" s="1"/>
      <c r="AV599" t="s">
        <v>17</v>
      </c>
      <c r="AW599" t="s">
        <v>17</v>
      </c>
      <c r="AX599" t="s">
        <v>17</v>
      </c>
      <c r="AY599" s="1"/>
      <c r="AZ599" t="s">
        <v>17</v>
      </c>
      <c r="BA599" t="s">
        <v>17</v>
      </c>
      <c r="BB599" t="s">
        <v>17</v>
      </c>
      <c r="BC599" s="1"/>
      <c r="BD599" s="1"/>
      <c r="BE599" t="s">
        <v>17</v>
      </c>
      <c r="BF599" t="s">
        <v>17</v>
      </c>
      <c r="BG599" t="s">
        <v>17</v>
      </c>
      <c r="BH599" t="s">
        <v>1004</v>
      </c>
      <c r="BI599" t="s">
        <v>17</v>
      </c>
      <c r="BJ599" s="1"/>
      <c r="BK599" t="b">
        <v>0</v>
      </c>
      <c r="BL599" t="b">
        <v>0</v>
      </c>
      <c r="BN599" t="s">
        <v>85</v>
      </c>
      <c r="BO599" t="b">
        <v>0</v>
      </c>
      <c r="BP599" t="b">
        <v>0</v>
      </c>
      <c r="BQ599">
        <v>603</v>
      </c>
      <c r="BR599">
        <v>1</v>
      </c>
    </row>
    <row r="600" spans="1:70" x14ac:dyDescent="0.25">
      <c r="A600" t="s">
        <v>4737</v>
      </c>
      <c r="B600" s="1">
        <v>40284</v>
      </c>
      <c r="C600" t="s">
        <v>715</v>
      </c>
      <c r="D600" t="s">
        <v>29</v>
      </c>
      <c r="E600" t="s">
        <v>2038</v>
      </c>
      <c r="F600" t="s">
        <v>4738</v>
      </c>
      <c r="I600" t="s">
        <v>4739</v>
      </c>
      <c r="J600" s="1">
        <v>39380</v>
      </c>
      <c r="K600" t="s">
        <v>4740</v>
      </c>
      <c r="L600">
        <v>2</v>
      </c>
      <c r="M600">
        <v>5</v>
      </c>
      <c r="N600" t="s">
        <v>1011</v>
      </c>
      <c r="O600" s="1">
        <v>40280</v>
      </c>
      <c r="P600" t="s">
        <v>4741</v>
      </c>
      <c r="Q600" s="1">
        <v>40281</v>
      </c>
      <c r="R600" t="s">
        <v>75</v>
      </c>
      <c r="S600" s="1">
        <v>40281</v>
      </c>
      <c r="U600" t="s">
        <v>75</v>
      </c>
      <c r="W600" t="s">
        <v>75</v>
      </c>
      <c r="X600" s="1">
        <v>40277</v>
      </c>
      <c r="Y600" t="s">
        <v>75</v>
      </c>
      <c r="Z600" t="s">
        <v>75</v>
      </c>
      <c r="AA600" t="s">
        <v>75</v>
      </c>
      <c r="AB600" t="s">
        <v>17</v>
      </c>
      <c r="AC600" t="s">
        <v>75</v>
      </c>
      <c r="AD600" s="1">
        <v>40227</v>
      </c>
      <c r="AE600" s="1">
        <v>40353</v>
      </c>
      <c r="AF600" s="1"/>
      <c r="AH600" s="1">
        <v>40298</v>
      </c>
      <c r="AI600" s="1"/>
      <c r="AJ600" s="1"/>
      <c r="AK600" s="1"/>
      <c r="AL600" s="1"/>
      <c r="AM600" s="1"/>
      <c r="AN600" s="1"/>
      <c r="AS600" s="1"/>
      <c r="AU600" s="1"/>
      <c r="AY600" s="1"/>
      <c r="BC600" s="1"/>
      <c r="BD600" s="1"/>
      <c r="BJ600" s="1">
        <v>40344</v>
      </c>
      <c r="BK600" t="b">
        <v>0</v>
      </c>
      <c r="BL600" t="b">
        <v>0</v>
      </c>
      <c r="BM600" t="s">
        <v>17</v>
      </c>
      <c r="BN600" t="s">
        <v>85</v>
      </c>
      <c r="BO600" t="b">
        <v>0</v>
      </c>
      <c r="BP600" t="b">
        <v>0</v>
      </c>
      <c r="BQ600">
        <v>605</v>
      </c>
      <c r="BR600">
        <v>1</v>
      </c>
    </row>
    <row r="601" spans="1:70" x14ac:dyDescent="0.25">
      <c r="A601" t="s">
        <v>4742</v>
      </c>
      <c r="B601" s="1">
        <v>40372</v>
      </c>
      <c r="C601" t="s">
        <v>1114</v>
      </c>
      <c r="D601" t="s">
        <v>39</v>
      </c>
      <c r="E601" t="s">
        <v>4743</v>
      </c>
      <c r="F601" t="s">
        <v>4744</v>
      </c>
      <c r="G601" t="s">
        <v>4745</v>
      </c>
      <c r="I601" t="s">
        <v>4746</v>
      </c>
      <c r="J601" s="1">
        <v>37039</v>
      </c>
      <c r="K601" t="s">
        <v>4747</v>
      </c>
      <c r="L601">
        <v>10</v>
      </c>
      <c r="N601" t="s">
        <v>979</v>
      </c>
      <c r="O601" s="1">
        <v>40362</v>
      </c>
      <c r="P601" t="s">
        <v>4748</v>
      </c>
      <c r="Q601" s="1">
        <v>40362</v>
      </c>
      <c r="R601" t="s">
        <v>17</v>
      </c>
      <c r="S601" s="1"/>
      <c r="U601" t="s">
        <v>75</v>
      </c>
      <c r="X601" s="1">
        <v>40357</v>
      </c>
      <c r="Y601" t="s">
        <v>17</v>
      </c>
      <c r="Z601" t="s">
        <v>75</v>
      </c>
      <c r="AA601" t="s">
        <v>75</v>
      </c>
      <c r="AB601" t="s">
        <v>75</v>
      </c>
      <c r="AC601" t="s">
        <v>75</v>
      </c>
      <c r="AD601" s="1"/>
      <c r="AE601" s="1"/>
      <c r="AF601" s="1"/>
      <c r="AG601">
        <v>99</v>
      </c>
      <c r="AH601" s="1"/>
      <c r="AI601" s="1"/>
      <c r="AJ601" s="1"/>
      <c r="AK601" s="1">
        <v>40363</v>
      </c>
      <c r="AL601" s="1">
        <v>40364</v>
      </c>
      <c r="AM601" s="1">
        <v>40366</v>
      </c>
      <c r="AN601" s="1">
        <v>40372</v>
      </c>
      <c r="AO601" t="s">
        <v>75</v>
      </c>
      <c r="AP601" t="s">
        <v>17</v>
      </c>
      <c r="AQ601" t="s">
        <v>17</v>
      </c>
      <c r="AR601" t="s">
        <v>17</v>
      </c>
      <c r="AS601" s="1">
        <v>40392</v>
      </c>
      <c r="AT601" t="s">
        <v>18</v>
      </c>
      <c r="AU601" s="1">
        <v>40392</v>
      </c>
      <c r="AV601" t="s">
        <v>17</v>
      </c>
      <c r="AW601" t="s">
        <v>17</v>
      </c>
      <c r="AX601" t="s">
        <v>17</v>
      </c>
      <c r="AY601" s="1">
        <v>40392</v>
      </c>
      <c r="AZ601" t="s">
        <v>17</v>
      </c>
      <c r="BA601" t="s">
        <v>17</v>
      </c>
      <c r="BB601" t="s">
        <v>17</v>
      </c>
      <c r="BC601" s="1">
        <v>40392</v>
      </c>
      <c r="BD601" s="1">
        <v>40379</v>
      </c>
      <c r="BE601" t="s">
        <v>17</v>
      </c>
      <c r="BF601" t="s">
        <v>17</v>
      </c>
      <c r="BG601" t="s">
        <v>17</v>
      </c>
      <c r="BH601" t="s">
        <v>1004</v>
      </c>
      <c r="BI601" t="s">
        <v>17</v>
      </c>
      <c r="BJ601" s="1"/>
      <c r="BK601" t="b">
        <v>0</v>
      </c>
      <c r="BL601" t="b">
        <v>0</v>
      </c>
      <c r="BN601" t="s">
        <v>85</v>
      </c>
      <c r="BO601" t="b">
        <v>0</v>
      </c>
      <c r="BP601" t="b">
        <v>0</v>
      </c>
      <c r="BQ601">
        <v>606</v>
      </c>
      <c r="BR601">
        <v>1</v>
      </c>
    </row>
    <row r="602" spans="1:70" x14ac:dyDescent="0.25">
      <c r="A602" t="s">
        <v>4749</v>
      </c>
      <c r="B602" s="1">
        <v>40368</v>
      </c>
      <c r="C602" t="s">
        <v>1496</v>
      </c>
      <c r="D602" t="s">
        <v>12</v>
      </c>
      <c r="E602" t="s">
        <v>4750</v>
      </c>
      <c r="F602" t="s">
        <v>4751</v>
      </c>
      <c r="G602" t="s">
        <v>162</v>
      </c>
      <c r="I602" t="s">
        <v>4752</v>
      </c>
      <c r="J602" s="1">
        <v>39452</v>
      </c>
      <c r="K602" t="s">
        <v>4753</v>
      </c>
      <c r="L602">
        <v>2</v>
      </c>
      <c r="M602">
        <v>5</v>
      </c>
      <c r="N602" t="s">
        <v>979</v>
      </c>
      <c r="O602" s="1">
        <v>40332</v>
      </c>
      <c r="Q602" s="1">
        <v>40359</v>
      </c>
      <c r="S602" s="1"/>
      <c r="T602" t="s">
        <v>75</v>
      </c>
      <c r="U602" t="s">
        <v>75</v>
      </c>
      <c r="V602" t="s">
        <v>75</v>
      </c>
      <c r="W602" t="s">
        <v>75</v>
      </c>
      <c r="X602" s="1">
        <v>40354</v>
      </c>
      <c r="Y602" t="s">
        <v>75</v>
      </c>
      <c r="Z602" t="s">
        <v>75</v>
      </c>
      <c r="AA602" t="s">
        <v>75</v>
      </c>
      <c r="AC602" t="s">
        <v>75</v>
      </c>
      <c r="AD602" s="1">
        <v>39456</v>
      </c>
      <c r="AE602" s="1">
        <v>39575</v>
      </c>
      <c r="AF602" s="1"/>
      <c r="AG602">
        <v>3</v>
      </c>
      <c r="AH602" s="1">
        <v>39533</v>
      </c>
      <c r="AI602" s="1">
        <v>39617</v>
      </c>
      <c r="AJ602" s="1"/>
      <c r="AK602" s="1">
        <v>40364</v>
      </c>
      <c r="AL602" s="1">
        <v>40365</v>
      </c>
      <c r="AM602" s="1"/>
      <c r="AN602" s="1">
        <v>40368</v>
      </c>
      <c r="AO602" t="s">
        <v>75</v>
      </c>
      <c r="AP602" t="s">
        <v>17</v>
      </c>
      <c r="AQ602" t="s">
        <v>17</v>
      </c>
      <c r="AR602" t="s">
        <v>17</v>
      </c>
      <c r="AS602" s="1">
        <v>40392</v>
      </c>
      <c r="AT602" t="s">
        <v>18</v>
      </c>
      <c r="AU602" s="1">
        <v>40392</v>
      </c>
      <c r="AV602" t="s">
        <v>17</v>
      </c>
      <c r="AW602" t="s">
        <v>17</v>
      </c>
      <c r="AX602" t="s">
        <v>17</v>
      </c>
      <c r="AY602" s="1">
        <v>40392</v>
      </c>
      <c r="AZ602" t="s">
        <v>17</v>
      </c>
      <c r="BA602" t="s">
        <v>17</v>
      </c>
      <c r="BB602" t="s">
        <v>17</v>
      </c>
      <c r="BC602" s="1">
        <v>40392</v>
      </c>
      <c r="BD602" s="1">
        <v>40379</v>
      </c>
      <c r="BE602" t="s">
        <v>17</v>
      </c>
      <c r="BF602" t="s">
        <v>17</v>
      </c>
      <c r="BG602" t="s">
        <v>17</v>
      </c>
      <c r="BH602" t="s">
        <v>1004</v>
      </c>
      <c r="BI602" t="s">
        <v>17</v>
      </c>
      <c r="BJ602" s="1"/>
      <c r="BK602" t="b">
        <v>0</v>
      </c>
      <c r="BL602" t="b">
        <v>0</v>
      </c>
      <c r="BN602" t="s">
        <v>85</v>
      </c>
      <c r="BO602" t="b">
        <v>0</v>
      </c>
      <c r="BP602" t="b">
        <v>0</v>
      </c>
      <c r="BQ602">
        <v>607</v>
      </c>
      <c r="BR602">
        <v>1</v>
      </c>
    </row>
    <row r="603" spans="1:70" x14ac:dyDescent="0.25">
      <c r="A603" t="s">
        <v>4754</v>
      </c>
      <c r="B603" s="1">
        <v>40368</v>
      </c>
      <c r="C603" t="s">
        <v>44</v>
      </c>
      <c r="D603" t="s">
        <v>24</v>
      </c>
      <c r="E603" t="s">
        <v>4755</v>
      </c>
      <c r="F603" t="s">
        <v>4756</v>
      </c>
      <c r="G603" t="s">
        <v>4757</v>
      </c>
      <c r="I603" t="s">
        <v>4758</v>
      </c>
      <c r="J603" s="1">
        <v>39099</v>
      </c>
      <c r="K603" t="s">
        <v>4759</v>
      </c>
      <c r="L603">
        <v>2</v>
      </c>
      <c r="M603">
        <v>5</v>
      </c>
      <c r="N603" t="s">
        <v>1011</v>
      </c>
      <c r="O603" s="1">
        <v>40366</v>
      </c>
      <c r="P603" t="s">
        <v>4760</v>
      </c>
      <c r="Q603" s="1">
        <v>40367</v>
      </c>
      <c r="R603" t="s">
        <v>17</v>
      </c>
      <c r="S603" s="1"/>
      <c r="V603" t="s">
        <v>75</v>
      </c>
      <c r="W603" t="s">
        <v>75</v>
      </c>
      <c r="X603" s="1">
        <v>40357</v>
      </c>
      <c r="Y603" t="s">
        <v>75</v>
      </c>
      <c r="Z603" t="s">
        <v>75</v>
      </c>
      <c r="AA603" t="s">
        <v>75</v>
      </c>
      <c r="AB603" t="s">
        <v>75</v>
      </c>
      <c r="AC603" t="s">
        <v>75</v>
      </c>
      <c r="AD603" s="1"/>
      <c r="AE603" s="1"/>
      <c r="AF603" s="1"/>
      <c r="AG603">
        <v>99</v>
      </c>
      <c r="AH603" s="1"/>
      <c r="AI603" s="1"/>
      <c r="AJ603" s="1"/>
      <c r="AK603" s="1">
        <v>40366</v>
      </c>
      <c r="AL603" s="1">
        <v>40367</v>
      </c>
      <c r="AM603" s="1"/>
      <c r="AN603" s="1">
        <v>40368</v>
      </c>
      <c r="AO603" t="s">
        <v>75</v>
      </c>
      <c r="AP603" t="s">
        <v>17</v>
      </c>
      <c r="AQ603" t="s">
        <v>17</v>
      </c>
      <c r="AR603" t="s">
        <v>17</v>
      </c>
      <c r="AS603" s="1">
        <v>40392</v>
      </c>
      <c r="AT603" t="s">
        <v>22</v>
      </c>
      <c r="AU603" s="1">
        <v>40392</v>
      </c>
      <c r="AV603" t="s">
        <v>17</v>
      </c>
      <c r="AW603" t="s">
        <v>17</v>
      </c>
      <c r="AX603" t="s">
        <v>17</v>
      </c>
      <c r="AY603" s="1">
        <v>40392</v>
      </c>
      <c r="AZ603" t="s">
        <v>17</v>
      </c>
      <c r="BA603" t="s">
        <v>17</v>
      </c>
      <c r="BB603" t="s">
        <v>17</v>
      </c>
      <c r="BC603" s="1">
        <v>40392</v>
      </c>
      <c r="BD603" s="1">
        <v>40410</v>
      </c>
      <c r="BE603" t="s">
        <v>17</v>
      </c>
      <c r="BF603" t="s">
        <v>17</v>
      </c>
      <c r="BG603" t="s">
        <v>17</v>
      </c>
      <c r="BH603" t="s">
        <v>1004</v>
      </c>
      <c r="BI603" t="s">
        <v>17</v>
      </c>
      <c r="BJ603" s="1"/>
      <c r="BK603" t="b">
        <v>0</v>
      </c>
      <c r="BL603" t="b">
        <v>0</v>
      </c>
      <c r="BN603" t="s">
        <v>85</v>
      </c>
      <c r="BO603" t="b">
        <v>0</v>
      </c>
      <c r="BP603" t="b">
        <v>0</v>
      </c>
      <c r="BQ603">
        <v>608</v>
      </c>
      <c r="BR603">
        <v>1</v>
      </c>
    </row>
    <row r="604" spans="1:70" x14ac:dyDescent="0.25">
      <c r="A604" t="s">
        <v>4761</v>
      </c>
      <c r="B604" s="1">
        <v>40372</v>
      </c>
      <c r="C604" t="s">
        <v>3292</v>
      </c>
      <c r="D604" t="s">
        <v>39</v>
      </c>
      <c r="E604" t="s">
        <v>4156</v>
      </c>
      <c r="F604" t="s">
        <v>4762</v>
      </c>
      <c r="G604" t="s">
        <v>4763</v>
      </c>
      <c r="I604" t="s">
        <v>4764</v>
      </c>
      <c r="J604" s="1">
        <v>39824</v>
      </c>
      <c r="K604" t="s">
        <v>4765</v>
      </c>
      <c r="L604">
        <v>1</v>
      </c>
      <c r="N604" t="s">
        <v>1011</v>
      </c>
      <c r="O604" s="1">
        <v>40368</v>
      </c>
      <c r="P604" t="s">
        <v>4766</v>
      </c>
      <c r="Q604" s="1">
        <v>40368</v>
      </c>
      <c r="R604" t="s">
        <v>17</v>
      </c>
      <c r="S604" s="1"/>
      <c r="V604" t="s">
        <v>75</v>
      </c>
      <c r="W604" t="s">
        <v>75</v>
      </c>
      <c r="X604" s="1">
        <v>40365</v>
      </c>
      <c r="Y604" t="s">
        <v>17</v>
      </c>
      <c r="Z604" t="s">
        <v>75</v>
      </c>
      <c r="AA604" t="s">
        <v>75</v>
      </c>
      <c r="AB604" t="s">
        <v>75</v>
      </c>
      <c r="AC604" t="s">
        <v>75</v>
      </c>
      <c r="AD604" s="1"/>
      <c r="AE604" s="1">
        <v>39959</v>
      </c>
      <c r="AF604" s="1"/>
      <c r="AG604">
        <v>3</v>
      </c>
      <c r="AH604" s="1">
        <v>39888</v>
      </c>
      <c r="AI604" s="1">
        <v>40003</v>
      </c>
      <c r="AJ604" s="1"/>
      <c r="AK604" s="1">
        <v>40368</v>
      </c>
      <c r="AL604" s="1">
        <v>40369</v>
      </c>
      <c r="AM604" s="1"/>
      <c r="AN604" s="1">
        <v>40372</v>
      </c>
      <c r="AO604" t="s">
        <v>75</v>
      </c>
      <c r="AP604" t="s">
        <v>17</v>
      </c>
      <c r="AQ604" t="s">
        <v>17</v>
      </c>
      <c r="AR604" t="s">
        <v>17</v>
      </c>
      <c r="AS604" s="1">
        <v>40392</v>
      </c>
      <c r="AT604" t="s">
        <v>4767</v>
      </c>
      <c r="AU604" s="1">
        <v>40392</v>
      </c>
      <c r="AV604" t="s">
        <v>17</v>
      </c>
      <c r="AW604" t="s">
        <v>17</v>
      </c>
      <c r="AX604" t="s">
        <v>17</v>
      </c>
      <c r="AY604" s="1">
        <v>40392</v>
      </c>
      <c r="AZ604" t="s">
        <v>17</v>
      </c>
      <c r="BA604" t="s">
        <v>17</v>
      </c>
      <c r="BB604" t="s">
        <v>17</v>
      </c>
      <c r="BC604" s="1">
        <v>40392</v>
      </c>
      <c r="BD604" s="1">
        <v>40379</v>
      </c>
      <c r="BE604" t="s">
        <v>17</v>
      </c>
      <c r="BF604" t="s">
        <v>17</v>
      </c>
      <c r="BG604" t="s">
        <v>17</v>
      </c>
      <c r="BH604" t="s">
        <v>1004</v>
      </c>
      <c r="BI604" t="s">
        <v>17</v>
      </c>
      <c r="BJ604" s="1">
        <v>40498</v>
      </c>
      <c r="BK604" t="b">
        <v>0</v>
      </c>
      <c r="BL604" t="b">
        <v>0</v>
      </c>
      <c r="BM604" t="s">
        <v>75</v>
      </c>
      <c r="BN604" t="s">
        <v>85</v>
      </c>
      <c r="BO604" t="b">
        <v>1</v>
      </c>
      <c r="BP604" t="b">
        <v>1</v>
      </c>
      <c r="BQ604">
        <v>610</v>
      </c>
      <c r="BR604">
        <v>1</v>
      </c>
    </row>
    <row r="605" spans="1:70" x14ac:dyDescent="0.25">
      <c r="A605" t="s">
        <v>4768</v>
      </c>
      <c r="B605" s="1">
        <v>40375</v>
      </c>
      <c r="C605" t="s">
        <v>30</v>
      </c>
      <c r="D605" t="s">
        <v>29</v>
      </c>
      <c r="E605" t="s">
        <v>4769</v>
      </c>
      <c r="F605" t="s">
        <v>4770</v>
      </c>
      <c r="G605" t="s">
        <v>4771</v>
      </c>
      <c r="I605" t="s">
        <v>4772</v>
      </c>
      <c r="J605" s="1">
        <v>37829</v>
      </c>
      <c r="K605" t="s">
        <v>4773</v>
      </c>
      <c r="L605">
        <v>7</v>
      </c>
      <c r="N605" t="s">
        <v>1011</v>
      </c>
      <c r="O605" s="1">
        <v>40372</v>
      </c>
      <c r="P605" t="s">
        <v>4774</v>
      </c>
      <c r="Q605" s="1">
        <v>40372</v>
      </c>
      <c r="R605" t="s">
        <v>75</v>
      </c>
      <c r="S605" s="1">
        <v>40365</v>
      </c>
      <c r="U605" t="s">
        <v>75</v>
      </c>
      <c r="W605" t="s">
        <v>75</v>
      </c>
      <c r="X605" s="1">
        <v>40363</v>
      </c>
      <c r="Y605" t="s">
        <v>75</v>
      </c>
      <c r="Z605" t="s">
        <v>75</v>
      </c>
      <c r="AA605" t="s">
        <v>75</v>
      </c>
      <c r="AC605" t="s">
        <v>75</v>
      </c>
      <c r="AD605" s="1">
        <v>37830</v>
      </c>
      <c r="AE605" s="1">
        <v>37954</v>
      </c>
      <c r="AF605" s="1"/>
      <c r="AG605">
        <v>3</v>
      </c>
      <c r="AH605" s="1">
        <v>37923</v>
      </c>
      <c r="AI605" s="1">
        <v>37986</v>
      </c>
      <c r="AJ605" s="1"/>
      <c r="AK605" s="1">
        <v>40371</v>
      </c>
      <c r="AL605" s="1">
        <v>40372</v>
      </c>
      <c r="AM605" s="1"/>
      <c r="AN605" s="1">
        <v>40375</v>
      </c>
      <c r="AO605" t="s">
        <v>75</v>
      </c>
      <c r="AP605" t="s">
        <v>17</v>
      </c>
      <c r="AQ605" t="s">
        <v>17</v>
      </c>
      <c r="AR605" t="s">
        <v>17</v>
      </c>
      <c r="AS605" s="1">
        <v>40392</v>
      </c>
      <c r="AT605" t="s">
        <v>18</v>
      </c>
      <c r="AU605" s="1">
        <v>40453</v>
      </c>
      <c r="AV605" t="s">
        <v>17</v>
      </c>
      <c r="AW605" t="s">
        <v>17</v>
      </c>
      <c r="AX605" t="s">
        <v>17</v>
      </c>
      <c r="AY605" s="1">
        <v>40453</v>
      </c>
      <c r="AZ605" t="s">
        <v>17</v>
      </c>
      <c r="BA605" t="s">
        <v>17</v>
      </c>
      <c r="BB605" t="s">
        <v>17</v>
      </c>
      <c r="BC605" s="1">
        <v>40453</v>
      </c>
      <c r="BD605" s="1">
        <v>40349</v>
      </c>
      <c r="BE605" t="s">
        <v>17</v>
      </c>
      <c r="BF605" t="s">
        <v>17</v>
      </c>
      <c r="BG605" t="s">
        <v>17</v>
      </c>
      <c r="BH605" t="s">
        <v>1004</v>
      </c>
      <c r="BI605" t="s">
        <v>17</v>
      </c>
      <c r="BJ605" s="1"/>
      <c r="BK605" t="b">
        <v>0</v>
      </c>
      <c r="BL605" t="b">
        <v>0</v>
      </c>
      <c r="BN605" t="s">
        <v>85</v>
      </c>
      <c r="BO605" t="b">
        <v>0</v>
      </c>
      <c r="BP605" t="b">
        <v>0</v>
      </c>
      <c r="BQ605">
        <v>611</v>
      </c>
      <c r="BR605">
        <v>1</v>
      </c>
    </row>
    <row r="606" spans="1:70" x14ac:dyDescent="0.25">
      <c r="A606" t="s">
        <v>4775</v>
      </c>
      <c r="B606" s="1">
        <v>40373</v>
      </c>
      <c r="C606" t="s">
        <v>15</v>
      </c>
      <c r="D606" t="s">
        <v>14</v>
      </c>
      <c r="E606" t="s">
        <v>4776</v>
      </c>
      <c r="F606" t="s">
        <v>4777</v>
      </c>
      <c r="G606" t="s">
        <v>4778</v>
      </c>
      <c r="I606" t="s">
        <v>4779</v>
      </c>
      <c r="J606" s="1"/>
      <c r="K606" t="s">
        <v>4780</v>
      </c>
      <c r="L606">
        <v>7</v>
      </c>
      <c r="N606" t="s">
        <v>1011</v>
      </c>
      <c r="O606" s="1">
        <v>40367</v>
      </c>
      <c r="P606" t="s">
        <v>4781</v>
      </c>
      <c r="Q606" s="1">
        <v>40367</v>
      </c>
      <c r="R606" t="s">
        <v>75</v>
      </c>
      <c r="S606" s="1">
        <v>40367</v>
      </c>
      <c r="W606" t="s">
        <v>75</v>
      </c>
      <c r="X606" s="1">
        <v>40363</v>
      </c>
      <c r="Y606" t="s">
        <v>75</v>
      </c>
      <c r="Z606" t="s">
        <v>75</v>
      </c>
      <c r="AA606" t="s">
        <v>17</v>
      </c>
      <c r="AB606" t="s">
        <v>75</v>
      </c>
      <c r="AC606" t="s">
        <v>75</v>
      </c>
      <c r="AD606" s="1"/>
      <c r="AE606" s="1"/>
      <c r="AF606" s="1"/>
      <c r="AG606">
        <v>99</v>
      </c>
      <c r="AH606" s="1"/>
      <c r="AI606" s="1"/>
      <c r="AJ606" s="1"/>
      <c r="AK606" s="1">
        <v>40370</v>
      </c>
      <c r="AL606" s="1">
        <v>40371</v>
      </c>
      <c r="AM606" s="1">
        <v>40372</v>
      </c>
      <c r="AN606" s="1">
        <v>40373</v>
      </c>
      <c r="AO606" t="s">
        <v>75</v>
      </c>
      <c r="AP606" t="s">
        <v>17</v>
      </c>
      <c r="AQ606" t="s">
        <v>17</v>
      </c>
      <c r="AR606" t="s">
        <v>17</v>
      </c>
      <c r="AS606" s="1">
        <v>40392</v>
      </c>
      <c r="AT606" t="s">
        <v>18</v>
      </c>
      <c r="AU606" s="1">
        <v>40392</v>
      </c>
      <c r="AV606" t="s">
        <v>17</v>
      </c>
      <c r="AW606" t="s">
        <v>17</v>
      </c>
      <c r="AX606" t="s">
        <v>17</v>
      </c>
      <c r="AY606" s="1">
        <v>40392</v>
      </c>
      <c r="AZ606" t="s">
        <v>17</v>
      </c>
      <c r="BA606" t="s">
        <v>17</v>
      </c>
      <c r="BB606" t="s">
        <v>17</v>
      </c>
      <c r="BC606" s="1">
        <v>40211</v>
      </c>
      <c r="BD606" s="1">
        <v>40379</v>
      </c>
      <c r="BE606" t="s">
        <v>17</v>
      </c>
      <c r="BF606" t="s">
        <v>17</v>
      </c>
      <c r="BG606" t="s">
        <v>17</v>
      </c>
      <c r="BH606" t="s">
        <v>1004</v>
      </c>
      <c r="BI606" t="s">
        <v>17</v>
      </c>
      <c r="BJ606" s="1"/>
      <c r="BK606" t="b">
        <v>0</v>
      </c>
      <c r="BL606" t="b">
        <v>0</v>
      </c>
      <c r="BN606" t="s">
        <v>85</v>
      </c>
      <c r="BO606" t="b">
        <v>0</v>
      </c>
      <c r="BP606" t="b">
        <v>0</v>
      </c>
      <c r="BQ606">
        <v>612</v>
      </c>
      <c r="BR606">
        <v>1</v>
      </c>
    </row>
    <row r="607" spans="1:70" x14ac:dyDescent="0.25">
      <c r="A607" t="s">
        <v>4782</v>
      </c>
      <c r="B607" s="1">
        <v>40350</v>
      </c>
      <c r="C607" t="s">
        <v>333</v>
      </c>
      <c r="D607" t="s">
        <v>14</v>
      </c>
      <c r="E607" t="s">
        <v>4783</v>
      </c>
      <c r="F607" t="s">
        <v>4784</v>
      </c>
      <c r="G607" t="s">
        <v>4785</v>
      </c>
      <c r="I607" t="s">
        <v>4786</v>
      </c>
      <c r="J607" s="1">
        <v>39030</v>
      </c>
      <c r="K607" t="s">
        <v>4787</v>
      </c>
      <c r="L607">
        <v>3</v>
      </c>
      <c r="N607" t="s">
        <v>979</v>
      </c>
      <c r="O607" s="1">
        <v>40341</v>
      </c>
      <c r="P607" t="s">
        <v>4788</v>
      </c>
      <c r="Q607" s="1">
        <v>40341</v>
      </c>
      <c r="R607" t="s">
        <v>75</v>
      </c>
      <c r="S607" s="1">
        <v>40340</v>
      </c>
      <c r="T607" t="s">
        <v>75</v>
      </c>
      <c r="U607" t="s">
        <v>75</v>
      </c>
      <c r="V607" t="s">
        <v>75</v>
      </c>
      <c r="W607" t="s">
        <v>75</v>
      </c>
      <c r="X607" s="1">
        <v>40331</v>
      </c>
      <c r="Y607" t="s">
        <v>75</v>
      </c>
      <c r="Z607" t="s">
        <v>75</v>
      </c>
      <c r="AA607" t="s">
        <v>75</v>
      </c>
      <c r="AB607" t="s">
        <v>75</v>
      </c>
      <c r="AD607" s="1"/>
      <c r="AE607" s="1">
        <v>39136</v>
      </c>
      <c r="AF607" s="1"/>
      <c r="AH607" s="1">
        <v>39105</v>
      </c>
      <c r="AI607" s="1">
        <v>39164</v>
      </c>
      <c r="AJ607" s="1"/>
      <c r="AK607" s="1">
        <v>40341</v>
      </c>
      <c r="AL607" s="1">
        <v>40342</v>
      </c>
      <c r="AM607" s="1"/>
      <c r="AN607" s="1"/>
      <c r="AP607" t="s">
        <v>17</v>
      </c>
      <c r="AQ607" t="s">
        <v>17</v>
      </c>
      <c r="AR607" t="s">
        <v>17</v>
      </c>
      <c r="AS607" s="1"/>
      <c r="AT607" t="s">
        <v>18</v>
      </c>
      <c r="AU607" s="1"/>
      <c r="AV607" t="s">
        <v>17</v>
      </c>
      <c r="AW607" t="s">
        <v>17</v>
      </c>
      <c r="AX607" t="s">
        <v>17</v>
      </c>
      <c r="AY607" s="1"/>
      <c r="AZ607" t="s">
        <v>17</v>
      </c>
      <c r="BA607" t="s">
        <v>17</v>
      </c>
      <c r="BB607" t="s">
        <v>17</v>
      </c>
      <c r="BC607" s="1"/>
      <c r="BD607" s="1"/>
      <c r="BE607" t="s">
        <v>17</v>
      </c>
      <c r="BF607" t="s">
        <v>17</v>
      </c>
      <c r="BG607" t="s">
        <v>17</v>
      </c>
      <c r="BH607" t="s">
        <v>1004</v>
      </c>
      <c r="BI607" t="s">
        <v>17</v>
      </c>
      <c r="BJ607" s="1"/>
      <c r="BK607" t="b">
        <v>0</v>
      </c>
      <c r="BL607" t="b">
        <v>0</v>
      </c>
      <c r="BN607" t="s">
        <v>85</v>
      </c>
      <c r="BO607" t="b">
        <v>0</v>
      </c>
      <c r="BP607" t="b">
        <v>0</v>
      </c>
      <c r="BQ607">
        <v>613</v>
      </c>
      <c r="BR607">
        <v>1</v>
      </c>
    </row>
    <row r="608" spans="1:70" x14ac:dyDescent="0.25">
      <c r="A608" t="s">
        <v>4789</v>
      </c>
      <c r="B608" s="1">
        <v>40352</v>
      </c>
      <c r="C608" t="s">
        <v>3185</v>
      </c>
      <c r="D608" t="s">
        <v>29</v>
      </c>
      <c r="E608" t="s">
        <v>4790</v>
      </c>
      <c r="F608" t="s">
        <v>4791</v>
      </c>
      <c r="G608" t="s">
        <v>4792</v>
      </c>
      <c r="I608" t="s">
        <v>4793</v>
      </c>
      <c r="J608" s="1">
        <v>36183</v>
      </c>
      <c r="K608" t="s">
        <v>4794</v>
      </c>
      <c r="L608">
        <v>11</v>
      </c>
      <c r="M608">
        <v>5</v>
      </c>
      <c r="N608" t="s">
        <v>1011</v>
      </c>
      <c r="O608" s="1">
        <v>40343</v>
      </c>
      <c r="P608" t="s">
        <v>4795</v>
      </c>
      <c r="Q608" s="1">
        <v>40343</v>
      </c>
      <c r="R608" t="s">
        <v>75</v>
      </c>
      <c r="S608" s="1"/>
      <c r="V608" t="s">
        <v>75</v>
      </c>
      <c r="W608" t="s">
        <v>75</v>
      </c>
      <c r="X608" s="1">
        <v>40338</v>
      </c>
      <c r="Y608" t="s">
        <v>75</v>
      </c>
      <c r="Z608" t="s">
        <v>75</v>
      </c>
      <c r="AA608" t="s">
        <v>75</v>
      </c>
      <c r="AB608" t="s">
        <v>75</v>
      </c>
      <c r="AC608" t="s">
        <v>75</v>
      </c>
      <c r="AD608" s="1"/>
      <c r="AE608" s="1"/>
      <c r="AF608" s="1"/>
      <c r="AG608">
        <v>99</v>
      </c>
      <c r="AH608" s="1"/>
      <c r="AI608" s="1"/>
      <c r="AJ608" s="1"/>
      <c r="AK608" s="1">
        <v>40344</v>
      </c>
      <c r="AL608" s="1">
        <v>40345</v>
      </c>
      <c r="AM608" s="1"/>
      <c r="AN608" s="1"/>
      <c r="AP608" t="s">
        <v>17</v>
      </c>
      <c r="AQ608" t="s">
        <v>17</v>
      </c>
      <c r="AR608" t="s">
        <v>17</v>
      </c>
      <c r="AS608" s="1"/>
      <c r="AT608" t="s">
        <v>18</v>
      </c>
      <c r="AU608" s="1"/>
      <c r="AV608" t="s">
        <v>17</v>
      </c>
      <c r="AW608" t="s">
        <v>17</v>
      </c>
      <c r="AX608" t="s">
        <v>17</v>
      </c>
      <c r="AY608" s="1"/>
      <c r="AZ608" t="s">
        <v>17</v>
      </c>
      <c r="BA608" t="s">
        <v>17</v>
      </c>
      <c r="BB608" t="s">
        <v>17</v>
      </c>
      <c r="BC608" s="1"/>
      <c r="BD608" s="1"/>
      <c r="BE608" t="s">
        <v>17</v>
      </c>
      <c r="BF608" t="s">
        <v>17</v>
      </c>
      <c r="BG608" t="s">
        <v>17</v>
      </c>
      <c r="BH608" t="s">
        <v>1004</v>
      </c>
      <c r="BI608" t="s">
        <v>17</v>
      </c>
      <c r="BJ608" s="1"/>
      <c r="BK608" t="b">
        <v>0</v>
      </c>
      <c r="BL608" t="b">
        <v>0</v>
      </c>
      <c r="BN608" t="s">
        <v>85</v>
      </c>
      <c r="BO608" t="b">
        <v>0</v>
      </c>
      <c r="BP608" t="b">
        <v>0</v>
      </c>
      <c r="BQ608">
        <v>614</v>
      </c>
      <c r="BR608">
        <v>1</v>
      </c>
    </row>
    <row r="609" spans="1:70" x14ac:dyDescent="0.25">
      <c r="A609" t="s">
        <v>4796</v>
      </c>
      <c r="B609" s="1">
        <v>40352</v>
      </c>
      <c r="C609" t="s">
        <v>3185</v>
      </c>
      <c r="D609" t="s">
        <v>29</v>
      </c>
      <c r="E609" t="s">
        <v>4790</v>
      </c>
      <c r="F609" t="s">
        <v>4797</v>
      </c>
      <c r="G609" t="s">
        <v>3193</v>
      </c>
      <c r="I609" t="s">
        <v>4798</v>
      </c>
      <c r="J609" s="1">
        <v>39255</v>
      </c>
      <c r="K609" t="s">
        <v>4799</v>
      </c>
      <c r="L609">
        <v>3</v>
      </c>
      <c r="M609">
        <v>5</v>
      </c>
      <c r="N609" t="s">
        <v>979</v>
      </c>
      <c r="O609" s="1">
        <v>40344</v>
      </c>
      <c r="P609" t="s">
        <v>4800</v>
      </c>
      <c r="Q609" s="1">
        <v>40344</v>
      </c>
      <c r="R609" t="s">
        <v>75</v>
      </c>
      <c r="S609" s="1">
        <v>40344</v>
      </c>
      <c r="V609" t="s">
        <v>75</v>
      </c>
      <c r="W609" t="s">
        <v>75</v>
      </c>
      <c r="X609" s="1">
        <v>40333</v>
      </c>
      <c r="Y609" t="s">
        <v>75</v>
      </c>
      <c r="Z609" t="s">
        <v>75</v>
      </c>
      <c r="AA609" t="s">
        <v>75</v>
      </c>
      <c r="AB609" t="s">
        <v>75</v>
      </c>
      <c r="AC609" t="s">
        <v>75</v>
      </c>
      <c r="AD609" s="1"/>
      <c r="AE609" s="1"/>
      <c r="AF609" s="1"/>
      <c r="AG609">
        <v>99</v>
      </c>
      <c r="AH609" s="1"/>
      <c r="AI609" s="1"/>
      <c r="AJ609" s="1"/>
      <c r="AK609" s="1">
        <v>40344</v>
      </c>
      <c r="AL609" s="1">
        <v>40345</v>
      </c>
      <c r="AM609" s="1"/>
      <c r="AN609" s="1"/>
      <c r="AP609" t="s">
        <v>17</v>
      </c>
      <c r="AQ609" t="s">
        <v>17</v>
      </c>
      <c r="AR609" t="s">
        <v>17</v>
      </c>
      <c r="AS609" s="1"/>
      <c r="AT609" t="s">
        <v>18</v>
      </c>
      <c r="AU609" s="1"/>
      <c r="AV609" t="s">
        <v>17</v>
      </c>
      <c r="AW609" t="s">
        <v>17</v>
      </c>
      <c r="AX609" t="s">
        <v>17</v>
      </c>
      <c r="AY609" s="1"/>
      <c r="AZ609" t="s">
        <v>17</v>
      </c>
      <c r="BA609" t="s">
        <v>17</v>
      </c>
      <c r="BB609" t="s">
        <v>17</v>
      </c>
      <c r="BC609" s="1"/>
      <c r="BD609" s="1"/>
      <c r="BE609" t="s">
        <v>17</v>
      </c>
      <c r="BF609" t="s">
        <v>17</v>
      </c>
      <c r="BG609" t="s">
        <v>17</v>
      </c>
      <c r="BH609" t="s">
        <v>1004</v>
      </c>
      <c r="BI609" t="s">
        <v>17</v>
      </c>
      <c r="BJ609" s="1"/>
      <c r="BK609" t="b">
        <v>0</v>
      </c>
      <c r="BL609" t="b">
        <v>0</v>
      </c>
      <c r="BN609" t="s">
        <v>85</v>
      </c>
      <c r="BO609" t="b">
        <v>0</v>
      </c>
      <c r="BP609" t="b">
        <v>0</v>
      </c>
      <c r="BQ609">
        <v>615</v>
      </c>
      <c r="BR609">
        <v>1</v>
      </c>
    </row>
    <row r="610" spans="1:70" x14ac:dyDescent="0.25">
      <c r="A610" t="s">
        <v>4801</v>
      </c>
      <c r="B610" s="1"/>
      <c r="C610" t="s">
        <v>1027</v>
      </c>
      <c r="D610" t="s">
        <v>24</v>
      </c>
      <c r="E610" t="s">
        <v>4802</v>
      </c>
      <c r="F610" t="s">
        <v>4803</v>
      </c>
      <c r="G610" t="s">
        <v>3387</v>
      </c>
      <c r="I610" t="s">
        <v>4804</v>
      </c>
      <c r="J610" s="1">
        <v>40053</v>
      </c>
      <c r="K610" t="s">
        <v>4805</v>
      </c>
      <c r="L610">
        <v>0</v>
      </c>
      <c r="M610">
        <v>9</v>
      </c>
      <c r="N610" t="s">
        <v>1011</v>
      </c>
      <c r="O610" s="1">
        <v>40336</v>
      </c>
      <c r="P610" t="s">
        <v>4806</v>
      </c>
      <c r="Q610" s="1">
        <v>40337</v>
      </c>
      <c r="R610" t="s">
        <v>17</v>
      </c>
      <c r="S610" s="1"/>
      <c r="V610" t="s">
        <v>75</v>
      </c>
      <c r="W610" t="s">
        <v>75</v>
      </c>
      <c r="X610" s="1">
        <v>40336</v>
      </c>
      <c r="Y610" t="s">
        <v>75</v>
      </c>
      <c r="Z610" t="s">
        <v>17</v>
      </c>
      <c r="AA610" t="s">
        <v>75</v>
      </c>
      <c r="AB610" t="s">
        <v>75</v>
      </c>
      <c r="AD610" s="1">
        <v>40056</v>
      </c>
      <c r="AE610" s="1">
        <v>40145</v>
      </c>
      <c r="AF610" s="1"/>
      <c r="AH610" s="1">
        <v>40115</v>
      </c>
      <c r="AI610" s="1">
        <v>40242</v>
      </c>
      <c r="AJ610" s="1"/>
      <c r="AK610" s="1">
        <v>40345</v>
      </c>
      <c r="AL610" s="1">
        <v>40346</v>
      </c>
      <c r="AM610" s="1"/>
      <c r="AN610" s="1"/>
      <c r="AO610" t="s">
        <v>75</v>
      </c>
      <c r="AP610" t="s">
        <v>17</v>
      </c>
      <c r="AQ610" t="s">
        <v>17</v>
      </c>
      <c r="AR610" t="s">
        <v>17</v>
      </c>
      <c r="AS610" s="1"/>
      <c r="AT610" t="s">
        <v>18</v>
      </c>
      <c r="AU610" s="1"/>
      <c r="AV610" t="s">
        <v>17</v>
      </c>
      <c r="AW610" t="s">
        <v>17</v>
      </c>
      <c r="AX610" t="s">
        <v>17</v>
      </c>
      <c r="AY610" s="1"/>
      <c r="AZ610" t="s">
        <v>17</v>
      </c>
      <c r="BA610" t="s">
        <v>17</v>
      </c>
      <c r="BB610" t="s">
        <v>17</v>
      </c>
      <c r="BC610" s="1"/>
      <c r="BD610" s="1"/>
      <c r="BE610" t="s">
        <v>17</v>
      </c>
      <c r="BF610" t="s">
        <v>17</v>
      </c>
      <c r="BG610" t="s">
        <v>17</v>
      </c>
      <c r="BH610" t="s">
        <v>1004</v>
      </c>
      <c r="BI610" t="s">
        <v>17</v>
      </c>
      <c r="BJ610" s="1"/>
      <c r="BK610" t="b">
        <v>0</v>
      </c>
      <c r="BL610" t="b">
        <v>0</v>
      </c>
      <c r="BN610" t="s">
        <v>85</v>
      </c>
      <c r="BO610" t="b">
        <v>0</v>
      </c>
      <c r="BP610" t="b">
        <v>0</v>
      </c>
      <c r="BQ610">
        <v>616</v>
      </c>
      <c r="BR610">
        <v>1</v>
      </c>
    </row>
    <row r="611" spans="1:70" x14ac:dyDescent="0.25">
      <c r="A611" t="s">
        <v>4807</v>
      </c>
      <c r="B611" s="1">
        <v>40379</v>
      </c>
      <c r="C611" t="s">
        <v>1121</v>
      </c>
      <c r="D611" t="s">
        <v>39</v>
      </c>
      <c r="E611" t="s">
        <v>4808</v>
      </c>
      <c r="F611" t="s">
        <v>4809</v>
      </c>
      <c r="G611" t="s">
        <v>4810</v>
      </c>
      <c r="I611" t="s">
        <v>4811</v>
      </c>
      <c r="J611" s="1"/>
      <c r="K611" t="s">
        <v>4812</v>
      </c>
      <c r="L611">
        <v>5</v>
      </c>
      <c r="N611" t="s">
        <v>979</v>
      </c>
      <c r="O611" s="1">
        <v>40371</v>
      </c>
      <c r="P611" t="s">
        <v>4813</v>
      </c>
      <c r="Q611" s="1">
        <v>40371</v>
      </c>
      <c r="R611" t="s">
        <v>75</v>
      </c>
      <c r="S611" s="1">
        <v>40359</v>
      </c>
      <c r="V611" t="s">
        <v>75</v>
      </c>
      <c r="W611" t="s">
        <v>75</v>
      </c>
      <c r="X611" s="1">
        <v>40355</v>
      </c>
      <c r="Y611" t="s">
        <v>75</v>
      </c>
      <c r="Z611" t="s">
        <v>75</v>
      </c>
      <c r="AA611" t="s">
        <v>75</v>
      </c>
      <c r="AB611" t="s">
        <v>17</v>
      </c>
      <c r="AC611" t="s">
        <v>75</v>
      </c>
      <c r="AD611" s="1"/>
      <c r="AE611" s="1"/>
      <c r="AF611" s="1"/>
      <c r="AG611">
        <v>99</v>
      </c>
      <c r="AH611" s="1"/>
      <c r="AI611" s="1"/>
      <c r="AJ611" s="1"/>
      <c r="AK611" s="1">
        <v>40371</v>
      </c>
      <c r="AL611" s="1">
        <v>40372</v>
      </c>
      <c r="AM611" s="1">
        <v>40386</v>
      </c>
      <c r="AN611" s="1">
        <v>40379</v>
      </c>
      <c r="AO611" t="s">
        <v>75</v>
      </c>
      <c r="AP611" t="s">
        <v>17</v>
      </c>
      <c r="AQ611" t="s">
        <v>17</v>
      </c>
      <c r="AR611" t="s">
        <v>17</v>
      </c>
      <c r="AS611" s="1">
        <v>40400</v>
      </c>
      <c r="AT611" t="s">
        <v>18</v>
      </c>
      <c r="AU611" s="1">
        <v>40400</v>
      </c>
      <c r="AV611" t="s">
        <v>17</v>
      </c>
      <c r="AW611" t="s">
        <v>17</v>
      </c>
      <c r="AX611" t="s">
        <v>17</v>
      </c>
      <c r="AY611" s="1">
        <v>40400</v>
      </c>
      <c r="AZ611" t="s">
        <v>17</v>
      </c>
      <c r="BA611" t="s">
        <v>17</v>
      </c>
      <c r="BB611" t="s">
        <v>17</v>
      </c>
      <c r="BC611" s="1">
        <v>40400</v>
      </c>
      <c r="BD611" s="1">
        <v>40387</v>
      </c>
      <c r="BE611" t="s">
        <v>17</v>
      </c>
      <c r="BF611" t="s">
        <v>17</v>
      </c>
      <c r="BG611" t="s">
        <v>17</v>
      </c>
      <c r="BH611" t="s">
        <v>1004</v>
      </c>
      <c r="BI611" t="s">
        <v>17</v>
      </c>
      <c r="BJ611" s="1"/>
      <c r="BK611" t="b">
        <v>0</v>
      </c>
      <c r="BL611" t="b">
        <v>0</v>
      </c>
      <c r="BM611" t="s">
        <v>85</v>
      </c>
      <c r="BN611" t="s">
        <v>17</v>
      </c>
      <c r="BO611" t="b">
        <v>0</v>
      </c>
      <c r="BP611" t="b">
        <v>0</v>
      </c>
      <c r="BQ611">
        <v>617</v>
      </c>
      <c r="BR611">
        <v>1</v>
      </c>
    </row>
    <row r="612" spans="1:70" x14ac:dyDescent="0.25">
      <c r="A612" t="s">
        <v>4814</v>
      </c>
      <c r="B612" s="1">
        <v>40386</v>
      </c>
      <c r="C612" t="s">
        <v>135</v>
      </c>
      <c r="D612" t="s">
        <v>9</v>
      </c>
      <c r="E612" t="s">
        <v>4815</v>
      </c>
      <c r="F612" t="s">
        <v>4816</v>
      </c>
      <c r="G612" t="s">
        <v>1715</v>
      </c>
      <c r="I612" t="s">
        <v>4817</v>
      </c>
      <c r="J612" s="1">
        <v>39451</v>
      </c>
      <c r="K612" t="s">
        <v>4818</v>
      </c>
      <c r="L612">
        <v>2</v>
      </c>
      <c r="N612" t="s">
        <v>979</v>
      </c>
      <c r="O612" s="1">
        <v>40372</v>
      </c>
      <c r="P612" t="s">
        <v>1393</v>
      </c>
      <c r="Q612" s="1">
        <v>40373</v>
      </c>
      <c r="R612" t="s">
        <v>17</v>
      </c>
      <c r="S612" s="1"/>
      <c r="W612" t="s">
        <v>75</v>
      </c>
      <c r="X612" s="1">
        <v>40370</v>
      </c>
      <c r="Y612" t="s">
        <v>17</v>
      </c>
      <c r="Z612" t="s">
        <v>75</v>
      </c>
      <c r="AA612" t="s">
        <v>75</v>
      </c>
      <c r="AB612" t="s">
        <v>75</v>
      </c>
      <c r="AD612" s="1">
        <v>39454</v>
      </c>
      <c r="AE612" s="1">
        <v>39570</v>
      </c>
      <c r="AF612" s="1"/>
      <c r="AG612">
        <v>3</v>
      </c>
      <c r="AH612" s="1">
        <v>39542</v>
      </c>
      <c r="AI612" s="1">
        <v>39602</v>
      </c>
      <c r="AJ612" s="1"/>
      <c r="AK612" s="1">
        <v>40372</v>
      </c>
      <c r="AL612" s="1">
        <v>40373</v>
      </c>
      <c r="AM612" s="1">
        <v>40386</v>
      </c>
      <c r="AN612" s="1">
        <v>40386</v>
      </c>
      <c r="AO612" t="s">
        <v>75</v>
      </c>
      <c r="AP612" t="s">
        <v>17</v>
      </c>
      <c r="AQ612" t="s">
        <v>17</v>
      </c>
      <c r="AR612" t="s">
        <v>17</v>
      </c>
      <c r="AS612" s="1">
        <v>40400</v>
      </c>
      <c r="AT612" t="s">
        <v>18</v>
      </c>
      <c r="AU612" s="1">
        <v>40400</v>
      </c>
      <c r="AV612" t="s">
        <v>17</v>
      </c>
      <c r="AW612" t="s">
        <v>17</v>
      </c>
      <c r="AX612" t="s">
        <v>17</v>
      </c>
      <c r="AY612" s="1">
        <v>40400</v>
      </c>
      <c r="AZ612" t="s">
        <v>17</v>
      </c>
      <c r="BA612" t="s">
        <v>17</v>
      </c>
      <c r="BB612" t="s">
        <v>17</v>
      </c>
      <c r="BC612" s="1">
        <v>40400</v>
      </c>
      <c r="BD612" s="1">
        <v>40387</v>
      </c>
      <c r="BE612" t="s">
        <v>17</v>
      </c>
      <c r="BF612" t="s">
        <v>17</v>
      </c>
      <c r="BG612" t="s">
        <v>17</v>
      </c>
      <c r="BH612" t="s">
        <v>1004</v>
      </c>
      <c r="BI612" t="s">
        <v>17</v>
      </c>
      <c r="BJ612" s="1"/>
      <c r="BK612" t="b">
        <v>0</v>
      </c>
      <c r="BL612" t="b">
        <v>0</v>
      </c>
      <c r="BN612" t="s">
        <v>85</v>
      </c>
      <c r="BO612" t="b">
        <v>0</v>
      </c>
      <c r="BP612" t="b">
        <v>0</v>
      </c>
      <c r="BQ612">
        <v>618</v>
      </c>
      <c r="BR612">
        <v>1</v>
      </c>
    </row>
    <row r="613" spans="1:70" x14ac:dyDescent="0.25">
      <c r="A613" t="s">
        <v>4819</v>
      </c>
      <c r="B613" s="1">
        <v>40386</v>
      </c>
      <c r="C613" t="s">
        <v>64</v>
      </c>
      <c r="D613" t="s">
        <v>9</v>
      </c>
      <c r="E613" t="s">
        <v>3705</v>
      </c>
      <c r="F613" t="s">
        <v>4820</v>
      </c>
      <c r="G613" t="s">
        <v>4821</v>
      </c>
      <c r="I613" t="s">
        <v>4822</v>
      </c>
      <c r="J613" s="1">
        <v>40066</v>
      </c>
      <c r="K613" t="s">
        <v>4823</v>
      </c>
      <c r="L613">
        <v>0</v>
      </c>
      <c r="M613">
        <v>10</v>
      </c>
      <c r="N613" t="s">
        <v>1011</v>
      </c>
      <c r="O613" s="1">
        <v>40373</v>
      </c>
      <c r="P613" t="s">
        <v>4824</v>
      </c>
      <c r="Q613" s="1">
        <v>40373</v>
      </c>
      <c r="R613" t="s">
        <v>17</v>
      </c>
      <c r="S613" s="1"/>
      <c r="T613" t="s">
        <v>75</v>
      </c>
      <c r="V613" t="s">
        <v>75</v>
      </c>
      <c r="X613" s="1">
        <v>40368</v>
      </c>
      <c r="Y613" t="s">
        <v>75</v>
      </c>
      <c r="Z613" t="s">
        <v>75</v>
      </c>
      <c r="AA613" t="s">
        <v>75</v>
      </c>
      <c r="AB613" t="s">
        <v>75</v>
      </c>
      <c r="AC613" t="s">
        <v>75</v>
      </c>
      <c r="AD613" s="1">
        <v>40170</v>
      </c>
      <c r="AE613" s="1">
        <v>40253</v>
      </c>
      <c r="AF613" s="1"/>
      <c r="AH613" s="1">
        <v>40217</v>
      </c>
      <c r="AI613" s="1"/>
      <c r="AJ613" s="1"/>
      <c r="AK613" s="1">
        <v>40376</v>
      </c>
      <c r="AL613" s="1">
        <v>40377</v>
      </c>
      <c r="AM613" s="1">
        <v>40386</v>
      </c>
      <c r="AN613" s="1">
        <v>40386</v>
      </c>
      <c r="AO613" t="s">
        <v>75</v>
      </c>
      <c r="AP613" t="s">
        <v>17</v>
      </c>
      <c r="AQ613" t="s">
        <v>17</v>
      </c>
      <c r="AR613" t="s">
        <v>17</v>
      </c>
      <c r="AS613" s="1">
        <v>40400</v>
      </c>
      <c r="AT613" t="s">
        <v>22</v>
      </c>
      <c r="AU613" s="1">
        <v>40400</v>
      </c>
      <c r="AV613" t="s">
        <v>17</v>
      </c>
      <c r="AW613" t="s">
        <v>17</v>
      </c>
      <c r="AX613" t="s">
        <v>17</v>
      </c>
      <c r="AY613" s="1">
        <v>40400</v>
      </c>
      <c r="AZ613" t="s">
        <v>17</v>
      </c>
      <c r="BA613" t="s">
        <v>17</v>
      </c>
      <c r="BB613" t="s">
        <v>17</v>
      </c>
      <c r="BC613" s="1">
        <v>40400</v>
      </c>
      <c r="BD613" s="1">
        <v>40387</v>
      </c>
      <c r="BE613" t="s">
        <v>17</v>
      </c>
      <c r="BF613" t="s">
        <v>17</v>
      </c>
      <c r="BG613" t="s">
        <v>17</v>
      </c>
      <c r="BH613" t="s">
        <v>1004</v>
      </c>
      <c r="BI613" t="s">
        <v>17</v>
      </c>
      <c r="BJ613" s="1"/>
      <c r="BK613" t="b">
        <v>0</v>
      </c>
      <c r="BL613" t="b">
        <v>0</v>
      </c>
      <c r="BN613" t="s">
        <v>85</v>
      </c>
      <c r="BO613" t="b">
        <v>0</v>
      </c>
      <c r="BP613" t="b">
        <v>0</v>
      </c>
      <c r="BQ613">
        <v>619</v>
      </c>
      <c r="BR613">
        <v>1</v>
      </c>
    </row>
    <row r="614" spans="1:70" x14ac:dyDescent="0.25">
      <c r="A614" t="s">
        <v>4825</v>
      </c>
      <c r="B614" s="1">
        <v>40386</v>
      </c>
      <c r="C614" t="s">
        <v>64</v>
      </c>
      <c r="D614" t="s">
        <v>9</v>
      </c>
      <c r="E614" t="s">
        <v>2310</v>
      </c>
      <c r="F614" t="s">
        <v>4826</v>
      </c>
      <c r="G614" t="s">
        <v>4827</v>
      </c>
      <c r="I614" t="s">
        <v>4828</v>
      </c>
      <c r="J614" s="1">
        <v>35486</v>
      </c>
      <c r="K614" t="s">
        <v>4829</v>
      </c>
      <c r="L614">
        <v>13</v>
      </c>
      <c r="N614" t="s">
        <v>979</v>
      </c>
      <c r="O614" s="1">
        <v>40373</v>
      </c>
      <c r="P614" t="s">
        <v>4830</v>
      </c>
      <c r="Q614" s="1">
        <v>40373</v>
      </c>
      <c r="R614" t="s">
        <v>17</v>
      </c>
      <c r="S614" s="1"/>
      <c r="T614" t="s">
        <v>75</v>
      </c>
      <c r="U614" t="s">
        <v>75</v>
      </c>
      <c r="V614" t="s">
        <v>75</v>
      </c>
      <c r="W614" t="s">
        <v>75</v>
      </c>
      <c r="X614" s="1">
        <v>40364</v>
      </c>
      <c r="Y614" t="s">
        <v>75</v>
      </c>
      <c r="Z614" t="s">
        <v>75</v>
      </c>
      <c r="AA614" t="s">
        <v>75</v>
      </c>
      <c r="AB614" t="s">
        <v>17</v>
      </c>
      <c r="AC614" t="s">
        <v>75</v>
      </c>
      <c r="AD614" s="1"/>
      <c r="AE614" s="1"/>
      <c r="AF614" s="1"/>
      <c r="AG614">
        <v>99</v>
      </c>
      <c r="AH614" s="1"/>
      <c r="AI614" s="1"/>
      <c r="AJ614" s="1"/>
      <c r="AK614" s="1">
        <v>40376</v>
      </c>
      <c r="AL614" s="1">
        <v>40377</v>
      </c>
      <c r="AM614" s="1">
        <v>40386</v>
      </c>
      <c r="AN614" s="1">
        <v>40386</v>
      </c>
      <c r="AO614" t="s">
        <v>75</v>
      </c>
      <c r="AP614" t="s">
        <v>17</v>
      </c>
      <c r="AQ614" t="s">
        <v>17</v>
      </c>
      <c r="AR614" t="s">
        <v>17</v>
      </c>
      <c r="AS614" s="1">
        <v>40400</v>
      </c>
      <c r="AT614" t="s">
        <v>18</v>
      </c>
      <c r="AU614" s="1">
        <v>40400</v>
      </c>
      <c r="AV614" t="s">
        <v>17</v>
      </c>
      <c r="AW614" t="s">
        <v>17</v>
      </c>
      <c r="AX614" t="s">
        <v>17</v>
      </c>
      <c r="AY614" s="1">
        <v>40400</v>
      </c>
      <c r="AZ614" t="s">
        <v>17</v>
      </c>
      <c r="BA614" t="s">
        <v>17</v>
      </c>
      <c r="BB614" t="s">
        <v>17</v>
      </c>
      <c r="BC614" s="1">
        <v>40400</v>
      </c>
      <c r="BD614" s="1">
        <v>40387</v>
      </c>
      <c r="BE614" t="s">
        <v>17</v>
      </c>
      <c r="BF614" t="s">
        <v>17</v>
      </c>
      <c r="BG614" t="s">
        <v>17</v>
      </c>
      <c r="BH614" t="s">
        <v>1004</v>
      </c>
      <c r="BI614" t="s">
        <v>17</v>
      </c>
      <c r="BJ614" s="1"/>
      <c r="BK614" t="b">
        <v>0</v>
      </c>
      <c r="BL614" t="b">
        <v>0</v>
      </c>
      <c r="BN614" t="s">
        <v>85</v>
      </c>
      <c r="BO614" t="b">
        <v>0</v>
      </c>
      <c r="BP614" t="b">
        <v>0</v>
      </c>
      <c r="BQ614">
        <v>620</v>
      </c>
      <c r="BR614">
        <v>1</v>
      </c>
    </row>
    <row r="615" spans="1:70" x14ac:dyDescent="0.25">
      <c r="A615" t="s">
        <v>4831</v>
      </c>
      <c r="B615" s="1">
        <v>40379</v>
      </c>
      <c r="C615" t="s">
        <v>449</v>
      </c>
      <c r="D615" t="s">
        <v>35</v>
      </c>
      <c r="E615" t="s">
        <v>3955</v>
      </c>
      <c r="F615" t="s">
        <v>4832</v>
      </c>
      <c r="G615" t="s">
        <v>4833</v>
      </c>
      <c r="I615" t="s">
        <v>4834</v>
      </c>
      <c r="J615" s="1">
        <v>37138</v>
      </c>
      <c r="K615" t="s">
        <v>4835</v>
      </c>
      <c r="L615">
        <v>9</v>
      </c>
      <c r="M615">
        <v>9</v>
      </c>
      <c r="N615" t="s">
        <v>1011</v>
      </c>
      <c r="O615" s="1">
        <v>40359</v>
      </c>
      <c r="P615" t="s">
        <v>4836</v>
      </c>
      <c r="Q615" s="1">
        <v>40360</v>
      </c>
      <c r="R615" t="s">
        <v>75</v>
      </c>
      <c r="S615" s="1">
        <v>40359</v>
      </c>
      <c r="V615" t="s">
        <v>75</v>
      </c>
      <c r="W615" t="s">
        <v>75</v>
      </c>
      <c r="X615" s="1">
        <v>40359</v>
      </c>
      <c r="Y615" t="s">
        <v>75</v>
      </c>
      <c r="AA615" t="s">
        <v>75</v>
      </c>
      <c r="AD615" s="1"/>
      <c r="AE615" s="1"/>
      <c r="AF615" s="1"/>
      <c r="AG615">
        <v>99</v>
      </c>
      <c r="AH615" s="1"/>
      <c r="AI615" s="1"/>
      <c r="AJ615" s="1"/>
      <c r="AK615" s="1">
        <v>40359</v>
      </c>
      <c r="AL615" s="1">
        <v>40360</v>
      </c>
      <c r="AM615" s="1">
        <v>40379</v>
      </c>
      <c r="AN615" s="1">
        <v>40379</v>
      </c>
      <c r="AO615" t="s">
        <v>75</v>
      </c>
      <c r="AP615" t="s">
        <v>17</v>
      </c>
      <c r="AQ615" t="s">
        <v>17</v>
      </c>
      <c r="AR615" t="s">
        <v>17</v>
      </c>
      <c r="AS615" s="1">
        <v>40400</v>
      </c>
      <c r="AT615" t="s">
        <v>18</v>
      </c>
      <c r="AU615" s="1">
        <v>40400</v>
      </c>
      <c r="AV615" t="s">
        <v>17</v>
      </c>
      <c r="AW615" t="s">
        <v>17</v>
      </c>
      <c r="AX615" t="s">
        <v>17</v>
      </c>
      <c r="AY615" s="1">
        <v>40400</v>
      </c>
      <c r="AZ615" t="s">
        <v>17</v>
      </c>
      <c r="BA615" t="s">
        <v>17</v>
      </c>
      <c r="BB615" t="s">
        <v>17</v>
      </c>
      <c r="BC615" s="1">
        <v>40400</v>
      </c>
      <c r="BD615" s="1">
        <v>40387</v>
      </c>
      <c r="BE615" t="s">
        <v>17</v>
      </c>
      <c r="BF615" t="s">
        <v>17</v>
      </c>
      <c r="BG615" t="s">
        <v>17</v>
      </c>
      <c r="BH615" t="s">
        <v>1004</v>
      </c>
      <c r="BI615" t="s">
        <v>17</v>
      </c>
      <c r="BJ615" s="1"/>
      <c r="BK615" t="b">
        <v>0</v>
      </c>
      <c r="BL615" t="b">
        <v>0</v>
      </c>
      <c r="BN615" t="s">
        <v>85</v>
      </c>
      <c r="BO615" t="b">
        <v>0</v>
      </c>
      <c r="BP615" t="b">
        <v>0</v>
      </c>
      <c r="BQ615">
        <v>621</v>
      </c>
      <c r="BR615">
        <v>1</v>
      </c>
    </row>
    <row r="616" spans="1:70" x14ac:dyDescent="0.25">
      <c r="A616" t="s">
        <v>4837</v>
      </c>
      <c r="B616" s="1">
        <v>40379</v>
      </c>
      <c r="C616" t="s">
        <v>67</v>
      </c>
      <c r="D616" t="s">
        <v>35</v>
      </c>
      <c r="E616" t="s">
        <v>4838</v>
      </c>
      <c r="F616" t="s">
        <v>4839</v>
      </c>
      <c r="G616" t="s">
        <v>4840</v>
      </c>
      <c r="I616" t="s">
        <v>4841</v>
      </c>
      <c r="J616" s="1">
        <v>38857</v>
      </c>
      <c r="K616" t="s">
        <v>4842</v>
      </c>
      <c r="L616">
        <v>4</v>
      </c>
      <c r="M616">
        <v>2</v>
      </c>
      <c r="N616" t="s">
        <v>979</v>
      </c>
      <c r="O616" s="1">
        <v>40369</v>
      </c>
      <c r="P616" t="s">
        <v>4843</v>
      </c>
      <c r="Q616" s="1">
        <v>40373</v>
      </c>
      <c r="R616" t="s">
        <v>75</v>
      </c>
      <c r="S616" s="1">
        <v>40365</v>
      </c>
      <c r="T616" t="s">
        <v>75</v>
      </c>
      <c r="V616" t="s">
        <v>75</v>
      </c>
      <c r="X616" s="1">
        <v>40368</v>
      </c>
      <c r="Y616" t="s">
        <v>75</v>
      </c>
      <c r="Z616" t="s">
        <v>75</v>
      </c>
      <c r="AA616" t="s">
        <v>75</v>
      </c>
      <c r="AB616" t="s">
        <v>75</v>
      </c>
      <c r="AC616" t="s">
        <v>75</v>
      </c>
      <c r="AD616" s="1"/>
      <c r="AE616" s="1"/>
      <c r="AF616" s="1"/>
      <c r="AG616">
        <v>99</v>
      </c>
      <c r="AH616" s="1"/>
      <c r="AI616" s="1"/>
      <c r="AJ616" s="1"/>
      <c r="AK616" s="1">
        <v>40373</v>
      </c>
      <c r="AL616" s="1">
        <v>40374</v>
      </c>
      <c r="AM616" s="1">
        <v>40386</v>
      </c>
      <c r="AN616" s="1">
        <v>40379</v>
      </c>
      <c r="AO616" t="s">
        <v>75</v>
      </c>
      <c r="AP616" t="s">
        <v>17</v>
      </c>
      <c r="AQ616" t="s">
        <v>17</v>
      </c>
      <c r="AR616" t="s">
        <v>17</v>
      </c>
      <c r="AS616" s="1">
        <v>40400</v>
      </c>
      <c r="AT616" t="s">
        <v>18</v>
      </c>
      <c r="AU616" s="1">
        <v>40400</v>
      </c>
      <c r="AV616" t="s">
        <v>17</v>
      </c>
      <c r="AW616" t="s">
        <v>17</v>
      </c>
      <c r="AX616" t="s">
        <v>17</v>
      </c>
      <c r="AY616" s="1">
        <v>40400</v>
      </c>
      <c r="AZ616" t="s">
        <v>17</v>
      </c>
      <c r="BA616" t="s">
        <v>17</v>
      </c>
      <c r="BB616" t="s">
        <v>17</v>
      </c>
      <c r="BC616" s="1">
        <v>40400</v>
      </c>
      <c r="BD616" s="1">
        <v>40387</v>
      </c>
      <c r="BE616" t="s">
        <v>17</v>
      </c>
      <c r="BF616" t="s">
        <v>17</v>
      </c>
      <c r="BG616" t="s">
        <v>17</v>
      </c>
      <c r="BH616" t="s">
        <v>1004</v>
      </c>
      <c r="BI616" t="s">
        <v>17</v>
      </c>
      <c r="BJ616" s="1"/>
      <c r="BK616" t="b">
        <v>0</v>
      </c>
      <c r="BL616" t="b">
        <v>0</v>
      </c>
      <c r="BN616" t="s">
        <v>85</v>
      </c>
      <c r="BO616" t="b">
        <v>0</v>
      </c>
      <c r="BP616" t="b">
        <v>0</v>
      </c>
      <c r="BQ616">
        <v>622</v>
      </c>
      <c r="BR616">
        <v>1</v>
      </c>
    </row>
    <row r="617" spans="1:70" x14ac:dyDescent="0.25">
      <c r="A617" t="s">
        <v>4844</v>
      </c>
      <c r="B617" s="1">
        <v>40379</v>
      </c>
      <c r="C617" t="s">
        <v>2732</v>
      </c>
      <c r="D617" t="s">
        <v>73</v>
      </c>
      <c r="E617" t="s">
        <v>4845</v>
      </c>
      <c r="F617" t="s">
        <v>4846</v>
      </c>
      <c r="G617" t="s">
        <v>4847</v>
      </c>
      <c r="I617" t="s">
        <v>4848</v>
      </c>
      <c r="J617" s="1">
        <v>35732</v>
      </c>
      <c r="K617" t="s">
        <v>4849</v>
      </c>
      <c r="L617">
        <v>13</v>
      </c>
      <c r="N617" t="s">
        <v>979</v>
      </c>
      <c r="O617" s="1">
        <v>40374</v>
      </c>
      <c r="P617" t="s">
        <v>4850</v>
      </c>
      <c r="Q617" s="1">
        <v>40374</v>
      </c>
      <c r="R617" t="s">
        <v>75</v>
      </c>
      <c r="S617" s="1">
        <v>40377</v>
      </c>
      <c r="T617" t="s">
        <v>75</v>
      </c>
      <c r="U617" t="s">
        <v>75</v>
      </c>
      <c r="V617" t="s">
        <v>75</v>
      </c>
      <c r="W617" t="s">
        <v>75</v>
      </c>
      <c r="X617" s="1">
        <v>40339</v>
      </c>
      <c r="Y617" t="s">
        <v>75</v>
      </c>
      <c r="Z617" t="s">
        <v>75</v>
      </c>
      <c r="AA617" t="s">
        <v>17</v>
      </c>
      <c r="AB617" t="s">
        <v>17</v>
      </c>
      <c r="AC617" t="s">
        <v>75</v>
      </c>
      <c r="AD617" s="1"/>
      <c r="AE617" s="1"/>
      <c r="AF617" s="1"/>
      <c r="AG617">
        <v>99</v>
      </c>
      <c r="AH617" s="1"/>
      <c r="AI617" s="1"/>
      <c r="AJ617" s="1"/>
      <c r="AK617" s="1">
        <v>40378</v>
      </c>
      <c r="AL617" s="1">
        <v>40379</v>
      </c>
      <c r="AM617" s="1">
        <v>40386</v>
      </c>
      <c r="AN617" s="1">
        <v>40379</v>
      </c>
      <c r="AO617" t="s">
        <v>75</v>
      </c>
      <c r="AP617" t="s">
        <v>17</v>
      </c>
      <c r="AQ617" t="s">
        <v>17</v>
      </c>
      <c r="AR617" t="s">
        <v>17</v>
      </c>
      <c r="AS617" s="1">
        <v>40400</v>
      </c>
      <c r="AT617" t="s">
        <v>18</v>
      </c>
      <c r="AU617" s="1">
        <v>40400</v>
      </c>
      <c r="AV617" t="s">
        <v>17</v>
      </c>
      <c r="AW617" t="s">
        <v>17</v>
      </c>
      <c r="AX617" t="s">
        <v>17</v>
      </c>
      <c r="AY617" s="1">
        <v>40400</v>
      </c>
      <c r="AZ617" t="s">
        <v>17</v>
      </c>
      <c r="BA617" t="s">
        <v>17</v>
      </c>
      <c r="BB617" t="s">
        <v>17</v>
      </c>
      <c r="BC617" s="1">
        <v>40400</v>
      </c>
      <c r="BD617" s="1">
        <v>40387</v>
      </c>
      <c r="BE617" t="s">
        <v>17</v>
      </c>
      <c r="BF617" t="s">
        <v>17</v>
      </c>
      <c r="BG617" t="s">
        <v>17</v>
      </c>
      <c r="BH617" t="s">
        <v>1004</v>
      </c>
      <c r="BI617" t="s">
        <v>17</v>
      </c>
      <c r="BJ617" s="1"/>
      <c r="BK617" t="b">
        <v>0</v>
      </c>
      <c r="BL617" t="b">
        <v>0</v>
      </c>
      <c r="BN617" t="s">
        <v>85</v>
      </c>
      <c r="BO617" t="b">
        <v>0</v>
      </c>
      <c r="BP617" t="b">
        <v>0</v>
      </c>
      <c r="BQ617">
        <v>623</v>
      </c>
      <c r="BR617">
        <v>1</v>
      </c>
    </row>
    <row r="618" spans="1:70" x14ac:dyDescent="0.25">
      <c r="A618" t="s">
        <v>4851</v>
      </c>
      <c r="B618" s="1">
        <v>40380</v>
      </c>
      <c r="C618" t="s">
        <v>2266</v>
      </c>
      <c r="D618" t="s">
        <v>73</v>
      </c>
      <c r="E618" t="s">
        <v>4852</v>
      </c>
      <c r="F618" t="s">
        <v>4853</v>
      </c>
      <c r="G618" t="s">
        <v>4854</v>
      </c>
      <c r="I618" t="s">
        <v>4855</v>
      </c>
      <c r="J618" s="1">
        <v>39723</v>
      </c>
      <c r="K618" t="s">
        <v>4856</v>
      </c>
      <c r="L618">
        <v>1</v>
      </c>
      <c r="M618">
        <v>7</v>
      </c>
      <c r="N618" t="s">
        <v>979</v>
      </c>
      <c r="O618" s="1">
        <v>40375</v>
      </c>
      <c r="P618" t="s">
        <v>4857</v>
      </c>
      <c r="Q618" s="1">
        <v>40375</v>
      </c>
      <c r="R618" t="s">
        <v>75</v>
      </c>
      <c r="S618" s="1">
        <v>40375</v>
      </c>
      <c r="V618" t="s">
        <v>75</v>
      </c>
      <c r="W618" t="s">
        <v>75</v>
      </c>
      <c r="X618" s="1">
        <v>40355</v>
      </c>
      <c r="Y618" t="s">
        <v>17</v>
      </c>
      <c r="Z618" t="s">
        <v>75</v>
      </c>
      <c r="AA618" t="s">
        <v>75</v>
      </c>
      <c r="AB618" t="s">
        <v>17</v>
      </c>
      <c r="AC618" t="s">
        <v>75</v>
      </c>
      <c r="AD618" s="1"/>
      <c r="AE618" s="1">
        <v>39819</v>
      </c>
      <c r="AF618" s="1"/>
      <c r="AH618" s="1">
        <v>39784</v>
      </c>
      <c r="AI618" s="1">
        <v>39850</v>
      </c>
      <c r="AJ618" s="1"/>
      <c r="AK618" s="1">
        <v>40377</v>
      </c>
      <c r="AL618" s="1">
        <v>40378</v>
      </c>
      <c r="AM618" s="1">
        <v>40386</v>
      </c>
      <c r="AN618" s="1">
        <v>40380</v>
      </c>
      <c r="AO618" t="s">
        <v>75</v>
      </c>
      <c r="AP618" t="s">
        <v>17</v>
      </c>
      <c r="AQ618" t="s">
        <v>17</v>
      </c>
      <c r="AR618" t="s">
        <v>17</v>
      </c>
      <c r="AS618" s="1">
        <v>40400</v>
      </c>
      <c r="AT618" t="s">
        <v>18</v>
      </c>
      <c r="AU618" s="1">
        <v>40400</v>
      </c>
      <c r="AV618" t="s">
        <v>17</v>
      </c>
      <c r="AW618" t="s">
        <v>17</v>
      </c>
      <c r="AX618" t="s">
        <v>17</v>
      </c>
      <c r="AY618" s="1">
        <v>40400</v>
      </c>
      <c r="AZ618" t="s">
        <v>17</v>
      </c>
      <c r="BA618" t="s">
        <v>17</v>
      </c>
      <c r="BB618" t="s">
        <v>17</v>
      </c>
      <c r="BC618" s="1">
        <v>40400</v>
      </c>
      <c r="BD618" s="1">
        <v>40387</v>
      </c>
      <c r="BE618" t="s">
        <v>17</v>
      </c>
      <c r="BF618" t="s">
        <v>17</v>
      </c>
      <c r="BG618" t="s">
        <v>17</v>
      </c>
      <c r="BH618" t="s">
        <v>1004</v>
      </c>
      <c r="BI618" t="s">
        <v>17</v>
      </c>
      <c r="BJ618" s="1">
        <v>40437</v>
      </c>
      <c r="BK618" t="b">
        <v>0</v>
      </c>
      <c r="BL618" t="b">
        <v>0</v>
      </c>
      <c r="BM618" t="s">
        <v>75</v>
      </c>
      <c r="BN618" t="s">
        <v>17</v>
      </c>
      <c r="BO618" t="b">
        <v>0</v>
      </c>
      <c r="BP618" t="b">
        <v>0</v>
      </c>
      <c r="BQ618">
        <v>624</v>
      </c>
      <c r="BR618">
        <v>1</v>
      </c>
    </row>
    <row r="619" spans="1:70" x14ac:dyDescent="0.25">
      <c r="A619" t="s">
        <v>4858</v>
      </c>
      <c r="B619" s="1">
        <v>40380</v>
      </c>
      <c r="C619" t="s">
        <v>558</v>
      </c>
      <c r="D619" t="s">
        <v>32</v>
      </c>
      <c r="E619" t="s">
        <v>4859</v>
      </c>
      <c r="F619" t="s">
        <v>4860</v>
      </c>
      <c r="G619" t="s">
        <v>4861</v>
      </c>
      <c r="I619" t="s">
        <v>4862</v>
      </c>
      <c r="J619" s="1"/>
      <c r="K619" t="s">
        <v>4863</v>
      </c>
      <c r="L619">
        <v>13</v>
      </c>
      <c r="N619" t="s">
        <v>1011</v>
      </c>
      <c r="O619" s="1">
        <v>40372</v>
      </c>
      <c r="P619" t="s">
        <v>4864</v>
      </c>
      <c r="Q619" s="1">
        <v>40372</v>
      </c>
      <c r="R619" t="s">
        <v>75</v>
      </c>
      <c r="S619" s="1">
        <v>40355</v>
      </c>
      <c r="V619" t="s">
        <v>75</v>
      </c>
      <c r="W619" t="s">
        <v>75</v>
      </c>
      <c r="X619" s="1">
        <v>40344</v>
      </c>
      <c r="Y619" t="s">
        <v>17</v>
      </c>
      <c r="Z619" t="s">
        <v>75</v>
      </c>
      <c r="AC619" t="s">
        <v>75</v>
      </c>
      <c r="AD619" s="1"/>
      <c r="AE619" s="1"/>
      <c r="AF619" s="1"/>
      <c r="AG619">
        <v>99</v>
      </c>
      <c r="AH619" s="1"/>
      <c r="AI619" s="1"/>
      <c r="AJ619" s="1"/>
      <c r="AK619" s="1">
        <v>40372</v>
      </c>
      <c r="AL619" s="1">
        <v>40373</v>
      </c>
      <c r="AM619" s="1">
        <v>40386</v>
      </c>
      <c r="AN619" s="1">
        <v>40380</v>
      </c>
      <c r="AO619" t="s">
        <v>75</v>
      </c>
      <c r="AP619" t="s">
        <v>17</v>
      </c>
      <c r="AQ619" t="s">
        <v>17</v>
      </c>
      <c r="AR619" t="s">
        <v>17</v>
      </c>
      <c r="AS619" s="1">
        <v>40400</v>
      </c>
      <c r="AT619" t="s">
        <v>18</v>
      </c>
      <c r="AU619" s="1">
        <v>40400</v>
      </c>
      <c r="AV619" t="s">
        <v>17</v>
      </c>
      <c r="AW619" t="s">
        <v>17</v>
      </c>
      <c r="AX619" t="s">
        <v>17</v>
      </c>
      <c r="AY619" s="1">
        <v>40400</v>
      </c>
      <c r="AZ619" t="s">
        <v>17</v>
      </c>
      <c r="BA619" t="s">
        <v>17</v>
      </c>
      <c r="BB619" t="s">
        <v>17</v>
      </c>
      <c r="BC619" s="1">
        <v>40400</v>
      </c>
      <c r="BD619" s="1">
        <v>40386</v>
      </c>
      <c r="BE619" t="s">
        <v>17</v>
      </c>
      <c r="BF619" t="s">
        <v>17</v>
      </c>
      <c r="BG619" t="s">
        <v>17</v>
      </c>
      <c r="BH619" t="s">
        <v>1004</v>
      </c>
      <c r="BI619" t="s">
        <v>17</v>
      </c>
      <c r="BJ619" s="1"/>
      <c r="BK619" t="b">
        <v>0</v>
      </c>
      <c r="BL619" t="b">
        <v>0</v>
      </c>
      <c r="BN619" t="s">
        <v>85</v>
      </c>
      <c r="BO619" t="b">
        <v>0</v>
      </c>
      <c r="BP619" t="b">
        <v>0</v>
      </c>
      <c r="BQ619">
        <v>625</v>
      </c>
      <c r="BR619">
        <v>1</v>
      </c>
    </row>
    <row r="620" spans="1:70" x14ac:dyDescent="0.25">
      <c r="A620" t="s">
        <v>4865</v>
      </c>
      <c r="B620" s="1">
        <v>40380</v>
      </c>
      <c r="C620" t="s">
        <v>55</v>
      </c>
      <c r="D620" t="s">
        <v>32</v>
      </c>
      <c r="E620" t="s">
        <v>4866</v>
      </c>
      <c r="F620" t="s">
        <v>4867</v>
      </c>
      <c r="G620" t="s">
        <v>4868</v>
      </c>
      <c r="I620" t="s">
        <v>4869</v>
      </c>
      <c r="J620" s="1"/>
      <c r="K620" t="s">
        <v>4870</v>
      </c>
      <c r="L620">
        <v>10</v>
      </c>
      <c r="N620" t="s">
        <v>979</v>
      </c>
      <c r="O620" s="1">
        <v>40372</v>
      </c>
      <c r="P620" t="s">
        <v>4871</v>
      </c>
      <c r="Q620" s="1">
        <v>40373</v>
      </c>
      <c r="R620" t="s">
        <v>75</v>
      </c>
      <c r="S620" s="1">
        <v>40372</v>
      </c>
      <c r="V620" t="s">
        <v>75</v>
      </c>
      <c r="W620" t="s">
        <v>75</v>
      </c>
      <c r="X620" s="1">
        <v>40371</v>
      </c>
      <c r="Y620" t="s">
        <v>75</v>
      </c>
      <c r="Z620" t="s">
        <v>75</v>
      </c>
      <c r="AA620" t="s">
        <v>75</v>
      </c>
      <c r="AB620" t="s">
        <v>17</v>
      </c>
      <c r="AC620" t="s">
        <v>75</v>
      </c>
      <c r="AD620" s="1"/>
      <c r="AE620" s="1"/>
      <c r="AF620" s="1"/>
      <c r="AG620">
        <v>99</v>
      </c>
      <c r="AH620" s="1"/>
      <c r="AI620" s="1"/>
      <c r="AJ620" s="1"/>
      <c r="AK620" s="1">
        <v>40372</v>
      </c>
      <c r="AL620" s="1">
        <v>40373</v>
      </c>
      <c r="AM620" s="1">
        <v>40386</v>
      </c>
      <c r="AN620" s="1">
        <v>40380</v>
      </c>
      <c r="AO620" t="s">
        <v>75</v>
      </c>
      <c r="AP620" t="s">
        <v>17</v>
      </c>
      <c r="AQ620" t="s">
        <v>17</v>
      </c>
      <c r="AR620" t="s">
        <v>17</v>
      </c>
      <c r="AS620" s="1">
        <v>40400</v>
      </c>
      <c r="AT620" t="s">
        <v>18</v>
      </c>
      <c r="AU620" s="1">
        <v>40400</v>
      </c>
      <c r="AV620" t="s">
        <v>17</v>
      </c>
      <c r="AW620" t="s">
        <v>17</v>
      </c>
      <c r="AX620" t="s">
        <v>17</v>
      </c>
      <c r="AY620" s="1">
        <v>40400</v>
      </c>
      <c r="AZ620" t="s">
        <v>17</v>
      </c>
      <c r="BA620" t="s">
        <v>17</v>
      </c>
      <c r="BB620" t="s">
        <v>17</v>
      </c>
      <c r="BC620" s="1">
        <v>40400</v>
      </c>
      <c r="BD620" s="1">
        <v>40387</v>
      </c>
      <c r="BE620" t="s">
        <v>17</v>
      </c>
      <c r="BF620" t="s">
        <v>17</v>
      </c>
      <c r="BG620" t="s">
        <v>17</v>
      </c>
      <c r="BH620" t="s">
        <v>1004</v>
      </c>
      <c r="BI620" t="s">
        <v>17</v>
      </c>
      <c r="BJ620" s="1"/>
      <c r="BK620" t="b">
        <v>0</v>
      </c>
      <c r="BL620" t="b">
        <v>0</v>
      </c>
      <c r="BN620" t="s">
        <v>85</v>
      </c>
      <c r="BO620" t="b">
        <v>0</v>
      </c>
      <c r="BP620" t="b">
        <v>0</v>
      </c>
      <c r="BQ620">
        <v>626</v>
      </c>
      <c r="BR620">
        <v>1</v>
      </c>
    </row>
    <row r="621" spans="1:70" x14ac:dyDescent="0.25">
      <c r="A621" t="s">
        <v>4872</v>
      </c>
      <c r="B621" s="1">
        <v>40385</v>
      </c>
      <c r="C621" t="s">
        <v>1496</v>
      </c>
      <c r="D621" t="s">
        <v>12</v>
      </c>
      <c r="E621" t="s">
        <v>1497</v>
      </c>
      <c r="F621" t="s">
        <v>4873</v>
      </c>
      <c r="G621" t="s">
        <v>4874</v>
      </c>
      <c r="I621" t="s">
        <v>4875</v>
      </c>
      <c r="J621" s="1">
        <v>37303</v>
      </c>
      <c r="K621" t="s">
        <v>4876</v>
      </c>
      <c r="L621">
        <v>8</v>
      </c>
      <c r="N621" t="s">
        <v>1011</v>
      </c>
      <c r="O621" s="1">
        <v>40382</v>
      </c>
      <c r="P621" t="s">
        <v>4877</v>
      </c>
      <c r="Q621" s="1">
        <v>40382</v>
      </c>
      <c r="R621" t="s">
        <v>75</v>
      </c>
      <c r="S621" s="1">
        <v>40380</v>
      </c>
      <c r="T621" t="s">
        <v>75</v>
      </c>
      <c r="U621" t="s">
        <v>75</v>
      </c>
      <c r="W621" t="s">
        <v>75</v>
      </c>
      <c r="X621" s="1">
        <v>40380</v>
      </c>
      <c r="Y621" t="s">
        <v>75</v>
      </c>
      <c r="Z621" t="s">
        <v>75</v>
      </c>
      <c r="AA621" t="s">
        <v>75</v>
      </c>
      <c r="AC621" t="s">
        <v>75</v>
      </c>
      <c r="AD621" s="1">
        <v>37305</v>
      </c>
      <c r="AE621" s="1">
        <v>37392</v>
      </c>
      <c r="AF621" s="1"/>
      <c r="AH621" s="1">
        <v>37362</v>
      </c>
      <c r="AI621" s="1">
        <v>40347</v>
      </c>
      <c r="AJ621" s="1"/>
      <c r="AK621" s="1">
        <v>40383</v>
      </c>
      <c r="AL621" s="1">
        <v>40384</v>
      </c>
      <c r="AM621" s="1">
        <v>40386</v>
      </c>
      <c r="AN621" s="1">
        <v>40385</v>
      </c>
      <c r="AO621" t="s">
        <v>75</v>
      </c>
      <c r="AP621" t="s">
        <v>17</v>
      </c>
      <c r="AQ621" t="s">
        <v>17</v>
      </c>
      <c r="AR621" t="s">
        <v>17</v>
      </c>
      <c r="AS621" s="1">
        <v>40400</v>
      </c>
      <c r="AT621" t="s">
        <v>18</v>
      </c>
      <c r="AU621" s="1">
        <v>40400</v>
      </c>
      <c r="AV621" t="s">
        <v>17</v>
      </c>
      <c r="AW621" t="s">
        <v>17</v>
      </c>
      <c r="AX621" t="s">
        <v>17</v>
      </c>
      <c r="AY621" s="1">
        <v>40400</v>
      </c>
      <c r="AZ621" t="s">
        <v>17</v>
      </c>
      <c r="BA621" t="s">
        <v>17</v>
      </c>
      <c r="BB621" t="s">
        <v>17</v>
      </c>
      <c r="BC621" s="1">
        <v>40400</v>
      </c>
      <c r="BD621" s="1">
        <v>40387</v>
      </c>
      <c r="BE621" t="s">
        <v>17</v>
      </c>
      <c r="BF621" t="s">
        <v>17</v>
      </c>
      <c r="BG621" t="s">
        <v>17</v>
      </c>
      <c r="BH621" t="s">
        <v>1004</v>
      </c>
      <c r="BI621" t="s">
        <v>17</v>
      </c>
      <c r="BJ621" s="1"/>
      <c r="BK621" t="b">
        <v>0</v>
      </c>
      <c r="BL621" t="b">
        <v>0</v>
      </c>
      <c r="BN621" t="s">
        <v>85</v>
      </c>
      <c r="BO621" t="b">
        <v>0</v>
      </c>
      <c r="BP621" t="b">
        <v>0</v>
      </c>
      <c r="BQ621">
        <v>627</v>
      </c>
      <c r="BR621">
        <v>1</v>
      </c>
    </row>
    <row r="622" spans="1:70" x14ac:dyDescent="0.25">
      <c r="A622" t="s">
        <v>4878</v>
      </c>
      <c r="B622" s="1">
        <v>40393</v>
      </c>
      <c r="C622" t="s">
        <v>15</v>
      </c>
      <c r="D622" t="s">
        <v>14</v>
      </c>
      <c r="E622" t="s">
        <v>4879</v>
      </c>
      <c r="F622" t="s">
        <v>4880</v>
      </c>
      <c r="G622" t="s">
        <v>4881</v>
      </c>
      <c r="I622" t="s">
        <v>4882</v>
      </c>
      <c r="J622" s="1">
        <v>38047</v>
      </c>
      <c r="K622" t="s">
        <v>4883</v>
      </c>
      <c r="L622">
        <v>6</v>
      </c>
      <c r="N622" t="s">
        <v>979</v>
      </c>
      <c r="O622" s="1">
        <v>40385</v>
      </c>
      <c r="P622" t="s">
        <v>4884</v>
      </c>
      <c r="Q622" s="1">
        <v>40385</v>
      </c>
      <c r="R622" t="s">
        <v>75</v>
      </c>
      <c r="S622" s="1">
        <v>40385</v>
      </c>
      <c r="V622" t="s">
        <v>75</v>
      </c>
      <c r="X622" s="1">
        <v>40384</v>
      </c>
      <c r="Y622" t="s">
        <v>75</v>
      </c>
      <c r="Z622" t="s">
        <v>75</v>
      </c>
      <c r="AA622" t="s">
        <v>75</v>
      </c>
      <c r="AB622" t="s">
        <v>75</v>
      </c>
      <c r="AC622" t="s">
        <v>75</v>
      </c>
      <c r="AD622" s="1">
        <v>38177</v>
      </c>
      <c r="AE622" s="1">
        <v>38269</v>
      </c>
      <c r="AF622" s="1"/>
      <c r="AH622" s="1">
        <v>38177</v>
      </c>
      <c r="AI622" s="1"/>
      <c r="AJ622" s="1"/>
      <c r="AK622" s="1">
        <v>40385</v>
      </c>
      <c r="AL622" s="1">
        <v>40386</v>
      </c>
      <c r="AM622" s="1">
        <v>40388</v>
      </c>
      <c r="AN622" s="1"/>
      <c r="AP622" t="s">
        <v>17</v>
      </c>
      <c r="AQ622" t="s">
        <v>17</v>
      </c>
      <c r="AR622" t="s">
        <v>17</v>
      </c>
      <c r="AS622" s="1"/>
      <c r="AT622" t="s">
        <v>4885</v>
      </c>
      <c r="AU622" s="1"/>
      <c r="AV622" t="s">
        <v>17</v>
      </c>
      <c r="AW622" t="s">
        <v>17</v>
      </c>
      <c r="AX622" t="s">
        <v>17</v>
      </c>
      <c r="AY622" s="1"/>
      <c r="AZ622" t="s">
        <v>17</v>
      </c>
      <c r="BA622" t="s">
        <v>17</v>
      </c>
      <c r="BB622" t="s">
        <v>17</v>
      </c>
      <c r="BC622" s="1"/>
      <c r="BD622" s="1"/>
      <c r="BE622" t="s">
        <v>17</v>
      </c>
      <c r="BF622" t="s">
        <v>17</v>
      </c>
      <c r="BG622" t="s">
        <v>17</v>
      </c>
      <c r="BH622" t="s">
        <v>1004</v>
      </c>
      <c r="BI622" t="s">
        <v>17</v>
      </c>
      <c r="BJ622" s="1"/>
      <c r="BK622" t="b">
        <v>0</v>
      </c>
      <c r="BL622" t="b">
        <v>0</v>
      </c>
      <c r="BN622" t="s">
        <v>85</v>
      </c>
      <c r="BO622" t="b">
        <v>0</v>
      </c>
      <c r="BP622" t="b">
        <v>0</v>
      </c>
      <c r="BQ622">
        <v>628</v>
      </c>
      <c r="BR622">
        <v>1</v>
      </c>
    </row>
    <row r="623" spans="1:70" x14ac:dyDescent="0.25">
      <c r="A623" t="s">
        <v>4886</v>
      </c>
      <c r="B623" s="1">
        <v>40393</v>
      </c>
      <c r="C623" t="s">
        <v>367</v>
      </c>
      <c r="D623" t="s">
        <v>39</v>
      </c>
      <c r="E623" t="s">
        <v>3353</v>
      </c>
      <c r="F623" t="s">
        <v>4887</v>
      </c>
      <c r="G623" t="s">
        <v>4888</v>
      </c>
      <c r="I623" t="s">
        <v>4889</v>
      </c>
      <c r="J623" s="1"/>
      <c r="K623" t="s">
        <v>4890</v>
      </c>
      <c r="L623">
        <v>2</v>
      </c>
      <c r="N623" t="s">
        <v>979</v>
      </c>
      <c r="O623" s="1">
        <v>40381</v>
      </c>
      <c r="P623" t="s">
        <v>4891</v>
      </c>
      <c r="Q623" s="1">
        <v>40381</v>
      </c>
      <c r="R623" t="s">
        <v>17</v>
      </c>
      <c r="S623" s="1"/>
      <c r="T623" t="s">
        <v>75</v>
      </c>
      <c r="U623" t="s">
        <v>17</v>
      </c>
      <c r="V623" t="s">
        <v>17</v>
      </c>
      <c r="W623" t="s">
        <v>75</v>
      </c>
      <c r="X623" s="1">
        <v>40374</v>
      </c>
      <c r="Z623" t="s">
        <v>17</v>
      </c>
      <c r="AB623" t="s">
        <v>17</v>
      </c>
      <c r="AC623" t="s">
        <v>75</v>
      </c>
      <c r="AD623" s="1">
        <v>39517</v>
      </c>
      <c r="AE623" s="1">
        <v>39886</v>
      </c>
      <c r="AF623" s="1"/>
      <c r="AG623">
        <v>3</v>
      </c>
      <c r="AH623" s="1">
        <v>39640</v>
      </c>
      <c r="AI623" s="1">
        <v>40283</v>
      </c>
      <c r="AJ623" s="1"/>
      <c r="AK623" s="1">
        <v>40381</v>
      </c>
      <c r="AL623" s="1">
        <v>40382</v>
      </c>
      <c r="AM623" s="1">
        <v>40386</v>
      </c>
      <c r="AN623" s="1">
        <v>40393</v>
      </c>
      <c r="AO623" t="s">
        <v>75</v>
      </c>
      <c r="AP623" t="s">
        <v>17</v>
      </c>
      <c r="AQ623" t="s">
        <v>17</v>
      </c>
      <c r="AR623" t="s">
        <v>17</v>
      </c>
      <c r="AS623" s="1">
        <v>40406</v>
      </c>
      <c r="AT623" t="s">
        <v>18</v>
      </c>
      <c r="AU623" s="1">
        <v>40406</v>
      </c>
      <c r="AV623" t="s">
        <v>17</v>
      </c>
      <c r="AW623" t="s">
        <v>17</v>
      </c>
      <c r="AX623" t="s">
        <v>17</v>
      </c>
      <c r="AY623" s="1">
        <v>40406</v>
      </c>
      <c r="AZ623" t="s">
        <v>17</v>
      </c>
      <c r="BA623" t="s">
        <v>17</v>
      </c>
      <c r="BB623" t="s">
        <v>17</v>
      </c>
      <c r="BC623" s="1">
        <v>40406</v>
      </c>
      <c r="BD623" s="1">
        <v>40406</v>
      </c>
      <c r="BE623" t="s">
        <v>17</v>
      </c>
      <c r="BF623" t="s">
        <v>17</v>
      </c>
      <c r="BG623" t="s">
        <v>17</v>
      </c>
      <c r="BH623" t="s">
        <v>1004</v>
      </c>
      <c r="BI623" t="s">
        <v>17</v>
      </c>
      <c r="BJ623" s="1"/>
      <c r="BK623" t="b">
        <v>0</v>
      </c>
      <c r="BL623" t="b">
        <v>0</v>
      </c>
      <c r="BN623" t="s">
        <v>85</v>
      </c>
      <c r="BO623" t="b">
        <v>0</v>
      </c>
      <c r="BP623" t="b">
        <v>0</v>
      </c>
      <c r="BQ623">
        <v>629</v>
      </c>
      <c r="BR623">
        <v>1</v>
      </c>
    </row>
    <row r="624" spans="1:70" x14ac:dyDescent="0.25">
      <c r="A624" t="s">
        <v>4892</v>
      </c>
      <c r="B624" s="1">
        <v>40393</v>
      </c>
      <c r="C624" t="s">
        <v>4893</v>
      </c>
      <c r="D624" t="s">
        <v>39</v>
      </c>
      <c r="E624" t="s">
        <v>4894</v>
      </c>
      <c r="F624" t="s">
        <v>4895</v>
      </c>
      <c r="G624" t="s">
        <v>4896</v>
      </c>
      <c r="I624" t="s">
        <v>4897</v>
      </c>
      <c r="J624" s="1">
        <v>40024</v>
      </c>
      <c r="K624" t="s">
        <v>4898</v>
      </c>
      <c r="M624">
        <v>11</v>
      </c>
      <c r="N624" t="s">
        <v>979</v>
      </c>
      <c r="O624" s="1">
        <v>40382</v>
      </c>
      <c r="P624" t="s">
        <v>4899</v>
      </c>
      <c r="Q624" s="1">
        <v>40382</v>
      </c>
      <c r="R624" t="s">
        <v>75</v>
      </c>
      <c r="S624" s="1">
        <v>40382</v>
      </c>
      <c r="T624" t="s">
        <v>75</v>
      </c>
      <c r="U624" t="s">
        <v>17</v>
      </c>
      <c r="V624" t="s">
        <v>17</v>
      </c>
      <c r="W624" t="s">
        <v>75</v>
      </c>
      <c r="X624" s="1">
        <v>40368</v>
      </c>
      <c r="Y624" t="s">
        <v>75</v>
      </c>
      <c r="Z624" t="s">
        <v>75</v>
      </c>
      <c r="AA624" t="s">
        <v>17</v>
      </c>
      <c r="AC624" t="s">
        <v>75</v>
      </c>
      <c r="AD624" s="1">
        <v>40025</v>
      </c>
      <c r="AE624" s="1">
        <v>40116</v>
      </c>
      <c r="AF624" s="1"/>
      <c r="AG624">
        <v>3</v>
      </c>
      <c r="AH624" s="1">
        <v>40086</v>
      </c>
      <c r="AI624" s="1">
        <v>40164</v>
      </c>
      <c r="AJ624" s="1"/>
      <c r="AK624" s="1">
        <v>40382</v>
      </c>
      <c r="AL624" s="1">
        <v>40383</v>
      </c>
      <c r="AM624" s="1">
        <v>40387</v>
      </c>
      <c r="AN624" s="1">
        <v>40393</v>
      </c>
      <c r="AO624" t="s">
        <v>75</v>
      </c>
      <c r="AP624" t="s">
        <v>17</v>
      </c>
      <c r="AQ624" t="s">
        <v>17</v>
      </c>
      <c r="AR624" t="s">
        <v>17</v>
      </c>
      <c r="AS624" s="1">
        <v>40406</v>
      </c>
      <c r="AT624" t="s">
        <v>18</v>
      </c>
      <c r="AU624" s="1">
        <v>40406</v>
      </c>
      <c r="AV624" t="s">
        <v>17</v>
      </c>
      <c r="AW624" t="s">
        <v>17</v>
      </c>
      <c r="AX624" t="s">
        <v>17</v>
      </c>
      <c r="AY624" s="1">
        <v>40406</v>
      </c>
      <c r="AZ624" t="s">
        <v>17</v>
      </c>
      <c r="BA624" t="s">
        <v>17</v>
      </c>
      <c r="BB624" t="s">
        <v>17</v>
      </c>
      <c r="BC624" s="1">
        <v>40406</v>
      </c>
      <c r="BD624" s="1">
        <v>40406</v>
      </c>
      <c r="BE624" t="s">
        <v>17</v>
      </c>
      <c r="BF624" t="s">
        <v>17</v>
      </c>
      <c r="BG624" t="s">
        <v>17</v>
      </c>
      <c r="BH624" t="s">
        <v>1004</v>
      </c>
      <c r="BI624" t="s">
        <v>17</v>
      </c>
      <c r="BJ624" s="1"/>
      <c r="BK624" t="b">
        <v>0</v>
      </c>
      <c r="BL624" t="b">
        <v>0</v>
      </c>
      <c r="BM624" t="s">
        <v>75</v>
      </c>
      <c r="BN624" t="s">
        <v>17</v>
      </c>
      <c r="BO624" t="b">
        <v>0</v>
      </c>
      <c r="BP624" t="b">
        <v>0</v>
      </c>
      <c r="BQ624">
        <v>630</v>
      </c>
      <c r="BR624">
        <v>1</v>
      </c>
    </row>
    <row r="625" spans="1:70" x14ac:dyDescent="0.25">
      <c r="A625" t="s">
        <v>4900</v>
      </c>
      <c r="B625" s="1">
        <v>40393</v>
      </c>
      <c r="C625" t="s">
        <v>4893</v>
      </c>
      <c r="D625" t="s">
        <v>39</v>
      </c>
      <c r="E625" t="s">
        <v>4901</v>
      </c>
      <c r="F625" t="s">
        <v>4902</v>
      </c>
      <c r="G625" t="s">
        <v>4903</v>
      </c>
      <c r="I625" t="s">
        <v>4904</v>
      </c>
      <c r="J625" s="1">
        <v>39914</v>
      </c>
      <c r="K625" t="s">
        <v>4905</v>
      </c>
      <c r="L625">
        <v>1</v>
      </c>
      <c r="N625" t="s">
        <v>1011</v>
      </c>
      <c r="O625" s="1">
        <v>40383</v>
      </c>
      <c r="P625" t="s">
        <v>4906</v>
      </c>
      <c r="Q625" s="1">
        <v>40383</v>
      </c>
      <c r="R625" t="s">
        <v>75</v>
      </c>
      <c r="S625" s="1">
        <v>40383</v>
      </c>
      <c r="T625" t="s">
        <v>75</v>
      </c>
      <c r="U625" t="s">
        <v>17</v>
      </c>
      <c r="V625" t="s">
        <v>17</v>
      </c>
      <c r="W625" t="s">
        <v>75</v>
      </c>
      <c r="X625" s="1">
        <v>40379</v>
      </c>
      <c r="Y625" t="s">
        <v>75</v>
      </c>
      <c r="AA625" t="s">
        <v>75</v>
      </c>
      <c r="AC625" t="s">
        <v>75</v>
      </c>
      <c r="AD625" s="1">
        <v>39951</v>
      </c>
      <c r="AE625" s="1">
        <v>40038</v>
      </c>
      <c r="AF625" s="1"/>
      <c r="AG625">
        <v>3</v>
      </c>
      <c r="AH625" s="1">
        <v>39993</v>
      </c>
      <c r="AI625" s="1">
        <v>40130</v>
      </c>
      <c r="AJ625" s="1"/>
      <c r="AK625" s="1">
        <v>40383</v>
      </c>
      <c r="AL625" s="1">
        <v>40384</v>
      </c>
      <c r="AM625" s="1">
        <v>40387</v>
      </c>
      <c r="AN625" s="1">
        <v>40393</v>
      </c>
      <c r="AO625" t="s">
        <v>75</v>
      </c>
      <c r="AP625" t="s">
        <v>17</v>
      </c>
      <c r="AQ625" t="s">
        <v>17</v>
      </c>
      <c r="AR625" t="s">
        <v>17</v>
      </c>
      <c r="AS625" s="1">
        <v>40406</v>
      </c>
      <c r="AT625" t="s">
        <v>18</v>
      </c>
      <c r="AU625" s="1">
        <v>40406</v>
      </c>
      <c r="AV625" t="s">
        <v>17</v>
      </c>
      <c r="AW625" t="s">
        <v>17</v>
      </c>
      <c r="AX625" t="s">
        <v>17</v>
      </c>
      <c r="AY625" s="1">
        <v>40406</v>
      </c>
      <c r="AZ625" t="s">
        <v>17</v>
      </c>
      <c r="BA625" t="s">
        <v>17</v>
      </c>
      <c r="BB625" t="s">
        <v>17</v>
      </c>
      <c r="BC625" s="1">
        <v>40406</v>
      </c>
      <c r="BD625" s="1">
        <v>40406</v>
      </c>
      <c r="BE625" t="s">
        <v>17</v>
      </c>
      <c r="BF625" t="s">
        <v>17</v>
      </c>
      <c r="BG625" t="s">
        <v>17</v>
      </c>
      <c r="BH625" t="s">
        <v>1004</v>
      </c>
      <c r="BI625" t="s">
        <v>17</v>
      </c>
      <c r="BJ625" s="1"/>
      <c r="BK625" t="b">
        <v>0</v>
      </c>
      <c r="BL625" t="b">
        <v>0</v>
      </c>
      <c r="BN625" t="s">
        <v>85</v>
      </c>
      <c r="BO625" t="b">
        <v>0</v>
      </c>
      <c r="BP625" t="b">
        <v>0</v>
      </c>
      <c r="BQ625">
        <v>631</v>
      </c>
      <c r="BR625">
        <v>1</v>
      </c>
    </row>
    <row r="626" spans="1:70" x14ac:dyDescent="0.25">
      <c r="A626" t="s">
        <v>4907</v>
      </c>
      <c r="B626" s="1">
        <v>40393</v>
      </c>
      <c r="C626" t="s">
        <v>4893</v>
      </c>
      <c r="D626" t="s">
        <v>39</v>
      </c>
      <c r="E626" t="s">
        <v>4908</v>
      </c>
      <c r="F626" t="s">
        <v>4909</v>
      </c>
      <c r="G626" t="s">
        <v>4910</v>
      </c>
      <c r="I626" t="s">
        <v>4911</v>
      </c>
      <c r="J626" s="1">
        <v>40013</v>
      </c>
      <c r="K626" t="s">
        <v>4912</v>
      </c>
      <c r="L626">
        <v>1</v>
      </c>
      <c r="N626" t="s">
        <v>979</v>
      </c>
      <c r="O626" s="1">
        <v>40381</v>
      </c>
      <c r="P626" t="s">
        <v>4913</v>
      </c>
      <c r="Q626" s="1">
        <v>40381</v>
      </c>
      <c r="R626" t="s">
        <v>75</v>
      </c>
      <c r="S626" s="1">
        <v>40381</v>
      </c>
      <c r="T626" t="s">
        <v>75</v>
      </c>
      <c r="U626" t="s">
        <v>17</v>
      </c>
      <c r="V626" t="s">
        <v>17</v>
      </c>
      <c r="W626" t="s">
        <v>75</v>
      </c>
      <c r="X626" s="1">
        <v>40374</v>
      </c>
      <c r="Y626" t="s">
        <v>75</v>
      </c>
      <c r="Z626" t="s">
        <v>75</v>
      </c>
      <c r="AA626" t="s">
        <v>17</v>
      </c>
      <c r="AC626" t="s">
        <v>75</v>
      </c>
      <c r="AD626" s="1">
        <v>40014</v>
      </c>
      <c r="AE626" s="1">
        <v>40137</v>
      </c>
      <c r="AF626" s="1"/>
      <c r="AG626">
        <v>3</v>
      </c>
      <c r="AH626" s="1">
        <v>40079</v>
      </c>
      <c r="AI626" s="1">
        <v>40189</v>
      </c>
      <c r="AJ626" s="1"/>
      <c r="AK626" s="1">
        <v>40383</v>
      </c>
      <c r="AL626" s="1">
        <v>40384</v>
      </c>
      <c r="AM626" s="1">
        <v>40387</v>
      </c>
      <c r="AN626" s="1">
        <v>40393</v>
      </c>
      <c r="AO626" t="s">
        <v>75</v>
      </c>
      <c r="AP626" t="s">
        <v>17</v>
      </c>
      <c r="AQ626" t="s">
        <v>17</v>
      </c>
      <c r="AR626" t="s">
        <v>17</v>
      </c>
      <c r="AS626" s="1">
        <v>40406</v>
      </c>
      <c r="AT626" t="s">
        <v>18</v>
      </c>
      <c r="AU626" s="1">
        <v>40406</v>
      </c>
      <c r="AV626" t="s">
        <v>17</v>
      </c>
      <c r="AW626" t="s">
        <v>17</v>
      </c>
      <c r="AX626" t="s">
        <v>17</v>
      </c>
      <c r="AY626" s="1">
        <v>40406</v>
      </c>
      <c r="AZ626" t="s">
        <v>17</v>
      </c>
      <c r="BA626" t="s">
        <v>17</v>
      </c>
      <c r="BB626" t="s">
        <v>17</v>
      </c>
      <c r="BC626" s="1">
        <v>40406</v>
      </c>
      <c r="BD626" s="1">
        <v>40406</v>
      </c>
      <c r="BE626" t="s">
        <v>17</v>
      </c>
      <c r="BF626" t="s">
        <v>17</v>
      </c>
      <c r="BG626" t="s">
        <v>17</v>
      </c>
      <c r="BH626" t="s">
        <v>1004</v>
      </c>
      <c r="BI626" t="s">
        <v>17</v>
      </c>
      <c r="BJ626" s="1"/>
      <c r="BK626" t="b">
        <v>0</v>
      </c>
      <c r="BL626" t="b">
        <v>0</v>
      </c>
      <c r="BN626" t="s">
        <v>85</v>
      </c>
      <c r="BO626" t="b">
        <v>0</v>
      </c>
      <c r="BP626" t="b">
        <v>0</v>
      </c>
      <c r="BQ626">
        <v>632</v>
      </c>
      <c r="BR626">
        <v>1</v>
      </c>
    </row>
    <row r="627" spans="1:70" x14ac:dyDescent="0.25">
      <c r="A627" t="s">
        <v>4914</v>
      </c>
      <c r="B627" s="1">
        <v>40387</v>
      </c>
      <c r="C627" t="s">
        <v>2800</v>
      </c>
      <c r="D627" t="s">
        <v>14</v>
      </c>
      <c r="E627" t="s">
        <v>4915</v>
      </c>
      <c r="F627" t="s">
        <v>4916</v>
      </c>
      <c r="G627" t="s">
        <v>4917</v>
      </c>
      <c r="I627" t="s">
        <v>4918</v>
      </c>
      <c r="J627" s="1">
        <v>38693</v>
      </c>
      <c r="K627" t="s">
        <v>4919</v>
      </c>
      <c r="L627">
        <v>4</v>
      </c>
      <c r="M627">
        <v>7</v>
      </c>
      <c r="N627" t="s">
        <v>1011</v>
      </c>
      <c r="O627" s="1">
        <v>40373</v>
      </c>
      <c r="P627" t="s">
        <v>4920</v>
      </c>
      <c r="Q627" s="1">
        <v>40380</v>
      </c>
      <c r="R627" t="s">
        <v>75</v>
      </c>
      <c r="S627" s="1">
        <v>40379</v>
      </c>
      <c r="T627" t="s">
        <v>17</v>
      </c>
      <c r="U627" t="s">
        <v>75</v>
      </c>
      <c r="V627" t="s">
        <v>75</v>
      </c>
      <c r="W627" t="s">
        <v>17</v>
      </c>
      <c r="X627" s="1">
        <v>40371</v>
      </c>
      <c r="Y627" t="s">
        <v>75</v>
      </c>
      <c r="Z627" t="s">
        <v>75</v>
      </c>
      <c r="AA627" t="s">
        <v>75</v>
      </c>
      <c r="AB627" t="s">
        <v>75</v>
      </c>
      <c r="AC627" t="s">
        <v>75</v>
      </c>
      <c r="AD627" s="1">
        <v>38741</v>
      </c>
      <c r="AE627" s="1">
        <v>38899</v>
      </c>
      <c r="AF627" s="1"/>
      <c r="AG627">
        <v>3</v>
      </c>
      <c r="AH627" s="1">
        <v>38888</v>
      </c>
      <c r="AI627" s="1">
        <v>38965</v>
      </c>
      <c r="AJ627" s="1"/>
      <c r="AK627" s="1">
        <v>40378</v>
      </c>
      <c r="AL627" s="1">
        <v>40379</v>
      </c>
      <c r="AM627" s="1">
        <v>40386</v>
      </c>
      <c r="AN627" s="1">
        <v>40387</v>
      </c>
      <c r="AO627" t="s">
        <v>75</v>
      </c>
      <c r="AP627" t="s">
        <v>17</v>
      </c>
      <c r="AQ627" t="s">
        <v>17</v>
      </c>
      <c r="AR627" t="s">
        <v>17</v>
      </c>
      <c r="AS627" s="1">
        <v>40406</v>
      </c>
      <c r="AT627" t="s">
        <v>18</v>
      </c>
      <c r="AU627" s="1">
        <v>40406</v>
      </c>
      <c r="AV627" t="s">
        <v>17</v>
      </c>
      <c r="AW627" t="s">
        <v>17</v>
      </c>
      <c r="AX627" t="s">
        <v>17</v>
      </c>
      <c r="AY627" s="1">
        <v>40406</v>
      </c>
      <c r="AZ627" t="s">
        <v>17</v>
      </c>
      <c r="BA627" t="s">
        <v>17</v>
      </c>
      <c r="BB627" t="s">
        <v>17</v>
      </c>
      <c r="BC627" s="1">
        <v>40406</v>
      </c>
      <c r="BD627" s="1">
        <v>40406</v>
      </c>
      <c r="BE627" t="s">
        <v>17</v>
      </c>
      <c r="BF627" t="s">
        <v>17</v>
      </c>
      <c r="BG627" t="s">
        <v>17</v>
      </c>
      <c r="BH627" t="s">
        <v>1004</v>
      </c>
      <c r="BI627" t="s">
        <v>17</v>
      </c>
      <c r="BJ627" s="1"/>
      <c r="BK627" t="b">
        <v>0</v>
      </c>
      <c r="BL627" t="b">
        <v>0</v>
      </c>
      <c r="BN627" t="s">
        <v>85</v>
      </c>
      <c r="BO627" t="b">
        <v>0</v>
      </c>
      <c r="BP627" t="b">
        <v>0</v>
      </c>
      <c r="BQ627">
        <v>633</v>
      </c>
      <c r="BR627">
        <v>1</v>
      </c>
    </row>
    <row r="628" spans="1:70" x14ac:dyDescent="0.25">
      <c r="A628" t="s">
        <v>4921</v>
      </c>
      <c r="B628" s="1">
        <v>40387</v>
      </c>
      <c r="C628" t="s">
        <v>384</v>
      </c>
      <c r="D628" t="s">
        <v>74</v>
      </c>
      <c r="E628" t="s">
        <v>4043</v>
      </c>
      <c r="F628" t="s">
        <v>4922</v>
      </c>
      <c r="G628" t="s">
        <v>4044</v>
      </c>
      <c r="I628" t="s">
        <v>4923</v>
      </c>
      <c r="J628" s="1">
        <v>39581</v>
      </c>
      <c r="K628" t="s">
        <v>4924</v>
      </c>
      <c r="L628">
        <v>2</v>
      </c>
      <c r="M628">
        <v>2</v>
      </c>
      <c r="N628" t="s">
        <v>979</v>
      </c>
      <c r="O628" s="1">
        <v>40367</v>
      </c>
      <c r="P628" t="s">
        <v>4925</v>
      </c>
      <c r="Q628" s="1">
        <v>40367</v>
      </c>
      <c r="R628" t="s">
        <v>17</v>
      </c>
      <c r="S628" s="1"/>
      <c r="T628" t="s">
        <v>75</v>
      </c>
      <c r="U628" t="s">
        <v>17</v>
      </c>
      <c r="V628" t="s">
        <v>17</v>
      </c>
      <c r="W628" t="s">
        <v>75</v>
      </c>
      <c r="X628" s="1">
        <v>40366</v>
      </c>
      <c r="Y628" t="s">
        <v>75</v>
      </c>
      <c r="Z628" t="s">
        <v>75</v>
      </c>
      <c r="AA628" t="s">
        <v>75</v>
      </c>
      <c r="AB628" t="s">
        <v>17</v>
      </c>
      <c r="AC628" t="s">
        <v>75</v>
      </c>
      <c r="AD628" s="1">
        <v>39581</v>
      </c>
      <c r="AE628" s="1">
        <v>39712</v>
      </c>
      <c r="AF628" s="1"/>
      <c r="AG628">
        <v>4</v>
      </c>
      <c r="AH628" s="1">
        <v>39644</v>
      </c>
      <c r="AI628" s="1">
        <v>39859</v>
      </c>
      <c r="AJ628" s="1"/>
      <c r="AK628" s="1">
        <v>40368</v>
      </c>
      <c r="AL628" s="1">
        <v>40369</v>
      </c>
      <c r="AM628" s="1"/>
      <c r="AN628" s="1">
        <v>40387</v>
      </c>
      <c r="AO628" t="s">
        <v>75</v>
      </c>
      <c r="AP628" t="s">
        <v>17</v>
      </c>
      <c r="AQ628" t="s">
        <v>17</v>
      </c>
      <c r="AR628" t="s">
        <v>17</v>
      </c>
      <c r="AS628" s="1">
        <v>40406</v>
      </c>
      <c r="AT628" t="s">
        <v>18</v>
      </c>
      <c r="AU628" s="1">
        <v>40406</v>
      </c>
      <c r="AV628" t="s">
        <v>17</v>
      </c>
      <c r="AW628" t="s">
        <v>17</v>
      </c>
      <c r="AX628" t="s">
        <v>17</v>
      </c>
      <c r="AY628" s="1">
        <v>40406</v>
      </c>
      <c r="AZ628" t="s">
        <v>17</v>
      </c>
      <c r="BA628" t="s">
        <v>17</v>
      </c>
      <c r="BB628" t="s">
        <v>17</v>
      </c>
      <c r="BC628" s="1">
        <v>40406</v>
      </c>
      <c r="BD628" s="1">
        <v>40406</v>
      </c>
      <c r="BE628" t="s">
        <v>17</v>
      </c>
      <c r="BF628" t="s">
        <v>17</v>
      </c>
      <c r="BG628" t="s">
        <v>17</v>
      </c>
      <c r="BH628" t="s">
        <v>1004</v>
      </c>
      <c r="BI628" t="s">
        <v>17</v>
      </c>
      <c r="BJ628" s="1"/>
      <c r="BK628" t="b">
        <v>0</v>
      </c>
      <c r="BL628" t="b">
        <v>0</v>
      </c>
      <c r="BN628" t="s">
        <v>85</v>
      </c>
      <c r="BO628" t="b">
        <v>0</v>
      </c>
      <c r="BP628" t="b">
        <v>0</v>
      </c>
      <c r="BQ628">
        <v>634</v>
      </c>
      <c r="BR628">
        <v>1</v>
      </c>
    </row>
    <row r="629" spans="1:70" x14ac:dyDescent="0.25">
      <c r="A629" t="s">
        <v>4926</v>
      </c>
      <c r="B629" s="1">
        <v>40387</v>
      </c>
      <c r="C629" t="s">
        <v>384</v>
      </c>
      <c r="D629" t="s">
        <v>74</v>
      </c>
      <c r="E629" t="s">
        <v>1375</v>
      </c>
      <c r="F629" t="s">
        <v>4927</v>
      </c>
      <c r="G629" t="s">
        <v>4928</v>
      </c>
      <c r="I629" t="s">
        <v>4929</v>
      </c>
      <c r="J629" s="1">
        <v>37204</v>
      </c>
      <c r="K629" t="s">
        <v>4930</v>
      </c>
      <c r="L629">
        <v>9</v>
      </c>
      <c r="N629" t="s">
        <v>1011</v>
      </c>
      <c r="O629" s="1">
        <v>40362</v>
      </c>
      <c r="P629" t="s">
        <v>4931</v>
      </c>
      <c r="Q629" s="1">
        <v>40362</v>
      </c>
      <c r="R629" t="s">
        <v>17</v>
      </c>
      <c r="S629" s="1"/>
      <c r="T629" t="s">
        <v>75</v>
      </c>
      <c r="U629" t="s">
        <v>17</v>
      </c>
      <c r="V629" t="s">
        <v>75</v>
      </c>
      <c r="W629" t="s">
        <v>17</v>
      </c>
      <c r="X629" s="1">
        <v>40359</v>
      </c>
      <c r="Y629" t="s">
        <v>75</v>
      </c>
      <c r="Z629" t="s">
        <v>75</v>
      </c>
      <c r="AA629" t="s">
        <v>75</v>
      </c>
      <c r="AB629" t="s">
        <v>17</v>
      </c>
      <c r="AC629" t="s">
        <v>75</v>
      </c>
      <c r="AD629" s="1">
        <v>37225</v>
      </c>
      <c r="AE629" s="1">
        <v>37337</v>
      </c>
      <c r="AF629" s="1">
        <v>37464</v>
      </c>
      <c r="AG629">
        <v>4</v>
      </c>
      <c r="AH629" s="1">
        <v>37299</v>
      </c>
      <c r="AI629" s="1">
        <v>37427</v>
      </c>
      <c r="AJ629" s="1"/>
      <c r="AK629" s="1">
        <v>40363</v>
      </c>
      <c r="AL629" s="1">
        <v>40364</v>
      </c>
      <c r="AM629" s="1"/>
      <c r="AN629" s="1">
        <v>40387</v>
      </c>
      <c r="AO629" t="s">
        <v>75</v>
      </c>
      <c r="AP629" t="s">
        <v>17</v>
      </c>
      <c r="AQ629" t="s">
        <v>17</v>
      </c>
      <c r="AR629" t="s">
        <v>17</v>
      </c>
      <c r="AS629" s="1"/>
      <c r="AT629" t="s">
        <v>18</v>
      </c>
      <c r="AU629" s="1"/>
      <c r="AV629" t="s">
        <v>17</v>
      </c>
      <c r="AW629" t="s">
        <v>17</v>
      </c>
      <c r="AX629" t="s">
        <v>17</v>
      </c>
      <c r="AY629" s="1"/>
      <c r="AZ629" t="s">
        <v>17</v>
      </c>
      <c r="BA629" t="s">
        <v>17</v>
      </c>
      <c r="BB629" t="s">
        <v>17</v>
      </c>
      <c r="BC629" s="1"/>
      <c r="BD629" s="1"/>
      <c r="BE629" t="s">
        <v>17</v>
      </c>
      <c r="BF629" t="s">
        <v>17</v>
      </c>
      <c r="BG629" t="s">
        <v>17</v>
      </c>
      <c r="BH629" t="s">
        <v>1004</v>
      </c>
      <c r="BI629" t="s">
        <v>17</v>
      </c>
      <c r="BJ629" s="1"/>
      <c r="BK629" t="b">
        <v>0</v>
      </c>
      <c r="BL629" t="b">
        <v>0</v>
      </c>
      <c r="BN629" t="s">
        <v>85</v>
      </c>
      <c r="BO629" t="b">
        <v>0</v>
      </c>
      <c r="BP629" t="b">
        <v>0</v>
      </c>
      <c r="BQ629">
        <v>635</v>
      </c>
      <c r="BR629">
        <v>1</v>
      </c>
    </row>
    <row r="630" spans="1:70" x14ac:dyDescent="0.25">
      <c r="A630" t="s">
        <v>4932</v>
      </c>
      <c r="B630" s="1">
        <v>40387</v>
      </c>
      <c r="C630" t="s">
        <v>384</v>
      </c>
      <c r="D630" t="s">
        <v>74</v>
      </c>
      <c r="E630" t="s">
        <v>4933</v>
      </c>
      <c r="F630" t="s">
        <v>4934</v>
      </c>
      <c r="G630" t="s">
        <v>4935</v>
      </c>
      <c r="I630" t="s">
        <v>4936</v>
      </c>
      <c r="J630" s="1">
        <v>39489</v>
      </c>
      <c r="K630" t="s">
        <v>4937</v>
      </c>
      <c r="L630">
        <v>3</v>
      </c>
      <c r="N630" t="s">
        <v>1011</v>
      </c>
      <c r="O630" s="1">
        <v>40371</v>
      </c>
      <c r="P630" t="s">
        <v>4938</v>
      </c>
      <c r="Q630" s="1">
        <v>40371</v>
      </c>
      <c r="R630" t="s">
        <v>17</v>
      </c>
      <c r="S630" s="1"/>
      <c r="T630" t="s">
        <v>75</v>
      </c>
      <c r="U630" t="s">
        <v>17</v>
      </c>
      <c r="V630" t="s">
        <v>17</v>
      </c>
      <c r="W630" t="s">
        <v>17</v>
      </c>
      <c r="X630" s="1">
        <v>40359</v>
      </c>
      <c r="Y630" t="s">
        <v>75</v>
      </c>
      <c r="Z630" t="s">
        <v>75</v>
      </c>
      <c r="AA630" t="s">
        <v>75</v>
      </c>
      <c r="AB630" t="s">
        <v>75</v>
      </c>
      <c r="AC630" t="s">
        <v>75</v>
      </c>
      <c r="AD630" s="1"/>
      <c r="AE630" s="1"/>
      <c r="AF630" s="1"/>
      <c r="AG630">
        <v>99</v>
      </c>
      <c r="AH630" s="1"/>
      <c r="AI630" s="1"/>
      <c r="AJ630" s="1"/>
      <c r="AK630" s="1">
        <v>40372</v>
      </c>
      <c r="AL630" s="1">
        <v>40373</v>
      </c>
      <c r="AM630" s="1"/>
      <c r="AN630" s="1">
        <v>40387</v>
      </c>
      <c r="AO630" t="s">
        <v>75</v>
      </c>
      <c r="AP630" t="s">
        <v>17</v>
      </c>
      <c r="AQ630" t="s">
        <v>17</v>
      </c>
      <c r="AR630" t="s">
        <v>17</v>
      </c>
      <c r="AS630" s="1">
        <v>40406</v>
      </c>
      <c r="AT630" t="s">
        <v>18</v>
      </c>
      <c r="AU630" s="1">
        <v>40406</v>
      </c>
      <c r="AV630" t="s">
        <v>17</v>
      </c>
      <c r="AW630" t="s">
        <v>17</v>
      </c>
      <c r="AX630" t="s">
        <v>17</v>
      </c>
      <c r="AY630" s="1">
        <v>40406</v>
      </c>
      <c r="AZ630" t="s">
        <v>17</v>
      </c>
      <c r="BA630" t="s">
        <v>17</v>
      </c>
      <c r="BB630" t="s">
        <v>17</v>
      </c>
      <c r="BC630" s="1">
        <v>40406</v>
      </c>
      <c r="BD630" s="1">
        <v>40406</v>
      </c>
      <c r="BE630" t="s">
        <v>17</v>
      </c>
      <c r="BF630" t="s">
        <v>17</v>
      </c>
      <c r="BG630" t="s">
        <v>17</v>
      </c>
      <c r="BH630" t="s">
        <v>1004</v>
      </c>
      <c r="BI630" t="s">
        <v>17</v>
      </c>
      <c r="BJ630" s="1"/>
      <c r="BK630" t="b">
        <v>0</v>
      </c>
      <c r="BL630" t="b">
        <v>0</v>
      </c>
      <c r="BN630" t="s">
        <v>85</v>
      </c>
      <c r="BO630" t="b">
        <v>0</v>
      </c>
      <c r="BP630" t="b">
        <v>0</v>
      </c>
      <c r="BQ630">
        <v>636</v>
      </c>
      <c r="BR630">
        <v>1</v>
      </c>
    </row>
    <row r="631" spans="1:70" x14ac:dyDescent="0.25">
      <c r="A631" t="s">
        <v>4939</v>
      </c>
      <c r="B631" s="1">
        <v>40387</v>
      </c>
      <c r="C631" t="s">
        <v>279</v>
      </c>
      <c r="D631" t="s">
        <v>32</v>
      </c>
      <c r="E631" t="s">
        <v>4940</v>
      </c>
      <c r="F631" t="s">
        <v>4941</v>
      </c>
      <c r="G631" t="s">
        <v>4942</v>
      </c>
      <c r="I631" t="s">
        <v>4943</v>
      </c>
      <c r="J631" s="1"/>
      <c r="K631" t="s">
        <v>4944</v>
      </c>
      <c r="L631">
        <v>9</v>
      </c>
      <c r="N631" t="s">
        <v>979</v>
      </c>
      <c r="O631" s="1">
        <v>40368</v>
      </c>
      <c r="P631" t="s">
        <v>2056</v>
      </c>
      <c r="Q631" s="1">
        <v>40368</v>
      </c>
      <c r="R631" t="s">
        <v>75</v>
      </c>
      <c r="S631" s="1">
        <v>40368</v>
      </c>
      <c r="T631" t="s">
        <v>17</v>
      </c>
      <c r="U631" t="s">
        <v>17</v>
      </c>
      <c r="V631" t="s">
        <v>17</v>
      </c>
      <c r="W631" t="s">
        <v>75</v>
      </c>
      <c r="X631" s="1">
        <v>40357</v>
      </c>
      <c r="Y631" t="s">
        <v>75</v>
      </c>
      <c r="Z631" t="s">
        <v>75</v>
      </c>
      <c r="AA631" t="s">
        <v>75</v>
      </c>
      <c r="AB631" t="s">
        <v>75</v>
      </c>
      <c r="AC631" t="s">
        <v>75</v>
      </c>
      <c r="AD631" s="1"/>
      <c r="AE631" s="1"/>
      <c r="AF631" s="1"/>
      <c r="AG631">
        <v>99</v>
      </c>
      <c r="AH631" s="1"/>
      <c r="AI631" s="1"/>
      <c r="AJ631" s="1"/>
      <c r="AK631" s="1">
        <v>40368</v>
      </c>
      <c r="AL631" s="1">
        <v>40370</v>
      </c>
      <c r="AM631" s="1">
        <v>40385</v>
      </c>
      <c r="AN631" s="1">
        <v>40387</v>
      </c>
      <c r="AO631" t="s">
        <v>75</v>
      </c>
      <c r="AP631" t="s">
        <v>17</v>
      </c>
      <c r="AQ631" t="s">
        <v>17</v>
      </c>
      <c r="AR631" t="s">
        <v>17</v>
      </c>
      <c r="AS631" s="1">
        <v>40406</v>
      </c>
      <c r="AT631" t="s">
        <v>18</v>
      </c>
      <c r="AU631" s="1">
        <v>40406</v>
      </c>
      <c r="AV631" t="s">
        <v>17</v>
      </c>
      <c r="AW631" t="s">
        <v>17</v>
      </c>
      <c r="AX631" t="s">
        <v>17</v>
      </c>
      <c r="AY631" s="1">
        <v>40406</v>
      </c>
      <c r="AZ631" t="s">
        <v>17</v>
      </c>
      <c r="BA631" t="s">
        <v>17</v>
      </c>
      <c r="BB631" t="s">
        <v>17</v>
      </c>
      <c r="BC631" s="1">
        <v>40406</v>
      </c>
      <c r="BD631" s="1">
        <v>40406</v>
      </c>
      <c r="BE631" t="s">
        <v>17</v>
      </c>
      <c r="BF631" t="s">
        <v>17</v>
      </c>
      <c r="BG631" t="s">
        <v>17</v>
      </c>
      <c r="BH631" t="s">
        <v>1004</v>
      </c>
      <c r="BI631" t="s">
        <v>17</v>
      </c>
      <c r="BJ631" s="1"/>
      <c r="BK631" t="b">
        <v>0</v>
      </c>
      <c r="BL631" t="b">
        <v>0</v>
      </c>
      <c r="BN631" t="s">
        <v>85</v>
      </c>
      <c r="BO631" t="b">
        <v>0</v>
      </c>
      <c r="BP631" t="b">
        <v>0</v>
      </c>
      <c r="BQ631">
        <v>637</v>
      </c>
      <c r="BR631">
        <v>1</v>
      </c>
    </row>
    <row r="632" spans="1:70" x14ac:dyDescent="0.25">
      <c r="A632" t="s">
        <v>4945</v>
      </c>
      <c r="B632" s="1">
        <v>40387</v>
      </c>
      <c r="C632" t="s">
        <v>237</v>
      </c>
      <c r="D632" t="s">
        <v>74</v>
      </c>
      <c r="E632" t="s">
        <v>2541</v>
      </c>
      <c r="F632" t="s">
        <v>4946</v>
      </c>
      <c r="G632" t="s">
        <v>4947</v>
      </c>
      <c r="I632" t="s">
        <v>4948</v>
      </c>
      <c r="J632" s="1"/>
      <c r="K632" t="s">
        <v>4949</v>
      </c>
      <c r="L632">
        <v>2</v>
      </c>
      <c r="N632" t="s">
        <v>979</v>
      </c>
      <c r="O632" s="1">
        <v>40379</v>
      </c>
      <c r="P632" t="s">
        <v>4053</v>
      </c>
      <c r="Q632" s="1">
        <v>40379</v>
      </c>
      <c r="R632" t="s">
        <v>17</v>
      </c>
      <c r="S632" s="1"/>
      <c r="T632" t="s">
        <v>17</v>
      </c>
      <c r="U632" t="s">
        <v>17</v>
      </c>
      <c r="V632" t="s">
        <v>17</v>
      </c>
      <c r="W632" t="s">
        <v>75</v>
      </c>
      <c r="X632" s="1">
        <v>40371</v>
      </c>
      <c r="Y632" t="s">
        <v>75</v>
      </c>
      <c r="Z632" t="s">
        <v>75</v>
      </c>
      <c r="AA632" t="s">
        <v>75</v>
      </c>
      <c r="AB632" t="s">
        <v>17</v>
      </c>
      <c r="AC632" t="s">
        <v>75</v>
      </c>
      <c r="AD632" s="1"/>
      <c r="AE632" s="1"/>
      <c r="AF632" s="1"/>
      <c r="AG632">
        <v>99</v>
      </c>
      <c r="AH632" s="1"/>
      <c r="AI632" s="1"/>
      <c r="AJ632" s="1"/>
      <c r="AK632" s="1">
        <v>40380</v>
      </c>
      <c r="AL632" s="1">
        <v>40381</v>
      </c>
      <c r="AM632" s="1"/>
      <c r="AN632" s="1">
        <v>40387</v>
      </c>
      <c r="AO632" t="s">
        <v>75</v>
      </c>
      <c r="AP632" t="s">
        <v>17</v>
      </c>
      <c r="AQ632" t="s">
        <v>17</v>
      </c>
      <c r="AR632" t="s">
        <v>17</v>
      </c>
      <c r="AS632" s="1">
        <v>40406</v>
      </c>
      <c r="AT632" t="s">
        <v>18</v>
      </c>
      <c r="AU632" s="1">
        <v>40406</v>
      </c>
      <c r="AV632" t="s">
        <v>17</v>
      </c>
      <c r="AW632" t="s">
        <v>17</v>
      </c>
      <c r="AX632" t="s">
        <v>17</v>
      </c>
      <c r="AY632" s="1">
        <v>40406</v>
      </c>
      <c r="AZ632" t="s">
        <v>17</v>
      </c>
      <c r="BA632" t="s">
        <v>17</v>
      </c>
      <c r="BB632" t="s">
        <v>17</v>
      </c>
      <c r="BC632" s="1">
        <v>40406</v>
      </c>
      <c r="BD632" s="1">
        <v>40406</v>
      </c>
      <c r="BE632" t="s">
        <v>17</v>
      </c>
      <c r="BF632" t="s">
        <v>17</v>
      </c>
      <c r="BG632" t="s">
        <v>17</v>
      </c>
      <c r="BH632" t="s">
        <v>1004</v>
      </c>
      <c r="BI632" t="s">
        <v>17</v>
      </c>
      <c r="BJ632" s="1"/>
      <c r="BK632" t="b">
        <v>0</v>
      </c>
      <c r="BL632" t="b">
        <v>0</v>
      </c>
      <c r="BN632" t="s">
        <v>85</v>
      </c>
      <c r="BO632" t="b">
        <v>0</v>
      </c>
      <c r="BP632" t="b">
        <v>0</v>
      </c>
      <c r="BQ632">
        <v>638</v>
      </c>
      <c r="BR632">
        <v>1</v>
      </c>
    </row>
    <row r="633" spans="1:70" x14ac:dyDescent="0.25">
      <c r="A633" t="s">
        <v>4950</v>
      </c>
      <c r="B633" s="1">
        <v>40396</v>
      </c>
      <c r="C633" t="s">
        <v>55</v>
      </c>
      <c r="D633" t="s">
        <v>32</v>
      </c>
      <c r="E633" t="s">
        <v>4951</v>
      </c>
      <c r="F633" t="s">
        <v>4952</v>
      </c>
      <c r="G633" t="s">
        <v>4953</v>
      </c>
      <c r="H633" t="s">
        <v>32</v>
      </c>
      <c r="J633" s="1">
        <v>39170</v>
      </c>
      <c r="K633" t="s">
        <v>4954</v>
      </c>
      <c r="L633">
        <v>3</v>
      </c>
      <c r="M633">
        <v>4</v>
      </c>
      <c r="N633" t="s">
        <v>979</v>
      </c>
      <c r="O633" s="1">
        <v>40387</v>
      </c>
      <c r="P633" t="s">
        <v>4955</v>
      </c>
      <c r="Q633" s="1">
        <v>40389</v>
      </c>
      <c r="R633" t="s">
        <v>75</v>
      </c>
      <c r="S633" s="1">
        <v>40382</v>
      </c>
      <c r="T633" t="s">
        <v>17</v>
      </c>
      <c r="U633" t="s">
        <v>17</v>
      </c>
      <c r="V633" t="s">
        <v>75</v>
      </c>
      <c r="W633" t="s">
        <v>75</v>
      </c>
      <c r="X633" s="1">
        <v>40380</v>
      </c>
      <c r="Y633" t="s">
        <v>75</v>
      </c>
      <c r="Z633" t="s">
        <v>75</v>
      </c>
      <c r="AA633" t="s">
        <v>75</v>
      </c>
      <c r="AB633" t="s">
        <v>17</v>
      </c>
      <c r="AC633" t="s">
        <v>75</v>
      </c>
      <c r="AD633" s="1"/>
      <c r="AE633" s="1">
        <v>39924</v>
      </c>
      <c r="AF633" s="1"/>
      <c r="AG633">
        <v>3</v>
      </c>
      <c r="AH633" s="1">
        <v>39220</v>
      </c>
      <c r="AI633" s="1">
        <v>40119</v>
      </c>
      <c r="AJ633" s="1"/>
      <c r="AK633" s="1">
        <v>40389</v>
      </c>
      <c r="AL633" s="1">
        <v>40390</v>
      </c>
      <c r="AM633" s="1">
        <v>40393</v>
      </c>
      <c r="AN633" s="1">
        <v>40396</v>
      </c>
      <c r="AO633" t="s">
        <v>75</v>
      </c>
      <c r="AP633" t="s">
        <v>17</v>
      </c>
      <c r="AQ633" t="s">
        <v>17</v>
      </c>
      <c r="AR633" t="s">
        <v>17</v>
      </c>
      <c r="AS633" s="1">
        <v>40413</v>
      </c>
      <c r="AT633" t="s">
        <v>18</v>
      </c>
      <c r="AU633" s="1">
        <v>40413</v>
      </c>
      <c r="AV633" t="s">
        <v>17</v>
      </c>
      <c r="AW633" t="s">
        <v>17</v>
      </c>
      <c r="AX633" t="s">
        <v>17</v>
      </c>
      <c r="AY633" s="1">
        <v>40413</v>
      </c>
      <c r="AZ633" t="s">
        <v>17</v>
      </c>
      <c r="BA633" t="s">
        <v>17</v>
      </c>
      <c r="BB633" t="s">
        <v>17</v>
      </c>
      <c r="BC633" s="1">
        <v>40413</v>
      </c>
      <c r="BD633" s="1">
        <v>40399</v>
      </c>
      <c r="BE633" t="s">
        <v>17</v>
      </c>
      <c r="BF633" t="s">
        <v>17</v>
      </c>
      <c r="BG633" t="s">
        <v>17</v>
      </c>
      <c r="BI633" t="s">
        <v>17</v>
      </c>
      <c r="BJ633" s="1"/>
      <c r="BK633" t="b">
        <v>0</v>
      </c>
      <c r="BL633" t="b">
        <v>0</v>
      </c>
      <c r="BN633" t="s">
        <v>85</v>
      </c>
      <c r="BO633" t="b">
        <v>0</v>
      </c>
      <c r="BP633" t="b">
        <v>0</v>
      </c>
      <c r="BQ633">
        <v>639</v>
      </c>
      <c r="BR633">
        <v>1</v>
      </c>
    </row>
    <row r="634" spans="1:70" x14ac:dyDescent="0.25">
      <c r="A634" t="s">
        <v>4956</v>
      </c>
      <c r="B634" s="1">
        <v>40396</v>
      </c>
      <c r="C634" t="s">
        <v>626</v>
      </c>
      <c r="D634" t="s">
        <v>39</v>
      </c>
      <c r="E634" t="s">
        <v>4957</v>
      </c>
      <c r="F634" t="s">
        <v>4958</v>
      </c>
      <c r="G634" t="s">
        <v>4959</v>
      </c>
      <c r="H634" t="s">
        <v>39</v>
      </c>
      <c r="I634" t="s">
        <v>4960</v>
      </c>
      <c r="J634" s="1">
        <v>39732</v>
      </c>
      <c r="K634" t="s">
        <v>4961</v>
      </c>
      <c r="L634">
        <v>1</v>
      </c>
      <c r="M634">
        <v>7</v>
      </c>
      <c r="N634" t="s">
        <v>1011</v>
      </c>
      <c r="O634" s="1">
        <v>40389</v>
      </c>
      <c r="P634" t="s">
        <v>4962</v>
      </c>
      <c r="Q634" s="1">
        <v>40389</v>
      </c>
      <c r="R634" t="s">
        <v>75</v>
      </c>
      <c r="S634" s="1">
        <v>40379</v>
      </c>
      <c r="T634" t="s">
        <v>17</v>
      </c>
      <c r="U634" t="s">
        <v>75</v>
      </c>
      <c r="V634" t="s">
        <v>17</v>
      </c>
      <c r="W634" t="s">
        <v>75</v>
      </c>
      <c r="X634" s="1">
        <v>40379</v>
      </c>
      <c r="Y634" t="s">
        <v>75</v>
      </c>
      <c r="Z634" t="s">
        <v>75</v>
      </c>
      <c r="AA634" t="s">
        <v>75</v>
      </c>
      <c r="AC634" t="s">
        <v>75</v>
      </c>
      <c r="AD634" s="1">
        <v>39769</v>
      </c>
      <c r="AE634" s="1">
        <v>40133</v>
      </c>
      <c r="AF634" s="1"/>
      <c r="AG634">
        <v>3</v>
      </c>
      <c r="AH634" s="1">
        <v>39916</v>
      </c>
      <c r="AI634" s="1">
        <v>40220</v>
      </c>
      <c r="AJ634" s="1"/>
      <c r="AK634" s="1">
        <v>40389</v>
      </c>
      <c r="AL634" s="1">
        <v>40390</v>
      </c>
      <c r="AM634" s="1">
        <v>40393</v>
      </c>
      <c r="AN634" s="1">
        <v>40396</v>
      </c>
      <c r="AO634" t="s">
        <v>75</v>
      </c>
      <c r="AP634" t="s">
        <v>17</v>
      </c>
      <c r="AQ634" t="s">
        <v>17</v>
      </c>
      <c r="AR634" t="s">
        <v>17</v>
      </c>
      <c r="AS634" s="1">
        <v>40413</v>
      </c>
      <c r="AT634" t="s">
        <v>18</v>
      </c>
      <c r="AU634" s="1">
        <v>40413</v>
      </c>
      <c r="AV634" t="s">
        <v>17</v>
      </c>
      <c r="AW634" t="s">
        <v>17</v>
      </c>
      <c r="AX634" t="s">
        <v>17</v>
      </c>
      <c r="AY634" s="1">
        <v>40413</v>
      </c>
      <c r="AZ634" t="s">
        <v>17</v>
      </c>
      <c r="BA634" t="s">
        <v>17</v>
      </c>
      <c r="BB634" t="s">
        <v>17</v>
      </c>
      <c r="BC634" s="1">
        <v>40413</v>
      </c>
      <c r="BD634" s="1">
        <v>40399</v>
      </c>
      <c r="BE634" t="s">
        <v>17</v>
      </c>
      <c r="BF634" t="s">
        <v>17</v>
      </c>
      <c r="BG634" t="s">
        <v>17</v>
      </c>
      <c r="BH634" t="s">
        <v>1004</v>
      </c>
      <c r="BI634" t="s">
        <v>17</v>
      </c>
      <c r="BJ634" s="1"/>
      <c r="BK634" t="b">
        <v>0</v>
      </c>
      <c r="BL634" t="b">
        <v>0</v>
      </c>
      <c r="BN634" t="s">
        <v>85</v>
      </c>
      <c r="BO634" t="b">
        <v>0</v>
      </c>
      <c r="BP634" t="b">
        <v>0</v>
      </c>
      <c r="BQ634">
        <v>640</v>
      </c>
      <c r="BR634">
        <v>1</v>
      </c>
    </row>
    <row r="635" spans="1:70" x14ac:dyDescent="0.25">
      <c r="A635" t="s">
        <v>4963</v>
      </c>
      <c r="B635" s="1">
        <v>40396</v>
      </c>
      <c r="C635" t="s">
        <v>4893</v>
      </c>
      <c r="D635" t="s">
        <v>39</v>
      </c>
      <c r="I635" t="s">
        <v>4964</v>
      </c>
      <c r="J635" s="1">
        <v>38772</v>
      </c>
      <c r="K635" t="s">
        <v>4965</v>
      </c>
      <c r="L635">
        <v>4</v>
      </c>
      <c r="M635">
        <v>5</v>
      </c>
      <c r="N635" t="s">
        <v>1011</v>
      </c>
      <c r="O635" s="1">
        <v>40389</v>
      </c>
      <c r="P635" t="s">
        <v>4966</v>
      </c>
      <c r="Q635" s="1">
        <v>40389</v>
      </c>
      <c r="R635" t="s">
        <v>75</v>
      </c>
      <c r="S635" s="1">
        <v>40389</v>
      </c>
      <c r="T635" t="s">
        <v>17</v>
      </c>
      <c r="U635" t="s">
        <v>75</v>
      </c>
      <c r="V635" t="s">
        <v>17</v>
      </c>
      <c r="W635" t="s">
        <v>75</v>
      </c>
      <c r="X635" s="1">
        <v>40373</v>
      </c>
      <c r="Y635" t="s">
        <v>75</v>
      </c>
      <c r="Z635" t="s">
        <v>75</v>
      </c>
      <c r="AA635" t="s">
        <v>75</v>
      </c>
      <c r="AB635" t="s">
        <v>75</v>
      </c>
      <c r="AC635" t="s">
        <v>75</v>
      </c>
      <c r="AD635" s="1">
        <v>38796</v>
      </c>
      <c r="AE635" s="1">
        <v>39003</v>
      </c>
      <c r="AF635" s="1"/>
      <c r="AG635">
        <v>3</v>
      </c>
      <c r="AH635" s="1">
        <v>38911</v>
      </c>
      <c r="AI635" s="1">
        <v>39084</v>
      </c>
      <c r="AJ635" s="1"/>
      <c r="AK635" s="1">
        <v>40389</v>
      </c>
      <c r="AL635" s="1">
        <v>40390</v>
      </c>
      <c r="AM635" s="1">
        <v>40393</v>
      </c>
      <c r="AN635" s="1">
        <v>40396</v>
      </c>
      <c r="AO635" t="s">
        <v>75</v>
      </c>
      <c r="AP635" t="s">
        <v>17</v>
      </c>
      <c r="AQ635" t="s">
        <v>17</v>
      </c>
      <c r="AR635" t="s">
        <v>17</v>
      </c>
      <c r="AS635" s="1">
        <v>40413</v>
      </c>
      <c r="AT635" t="s">
        <v>18</v>
      </c>
      <c r="AU635" s="1">
        <v>40413</v>
      </c>
      <c r="AV635" t="s">
        <v>17</v>
      </c>
      <c r="AW635" t="s">
        <v>17</v>
      </c>
      <c r="AX635" t="s">
        <v>17</v>
      </c>
      <c r="AY635" s="1">
        <v>40413</v>
      </c>
      <c r="AZ635" t="s">
        <v>17</v>
      </c>
      <c r="BA635" t="s">
        <v>17</v>
      </c>
      <c r="BB635" t="s">
        <v>17</v>
      </c>
      <c r="BC635" s="1">
        <v>40413</v>
      </c>
      <c r="BD635" s="1">
        <v>40399</v>
      </c>
      <c r="BE635" t="s">
        <v>17</v>
      </c>
      <c r="BF635" t="s">
        <v>17</v>
      </c>
      <c r="BG635" t="s">
        <v>17</v>
      </c>
      <c r="BH635" t="s">
        <v>1004</v>
      </c>
      <c r="BI635" t="s">
        <v>17</v>
      </c>
      <c r="BJ635" s="1">
        <v>40498</v>
      </c>
      <c r="BK635" t="b">
        <v>0</v>
      </c>
      <c r="BL635" t="b">
        <v>0</v>
      </c>
      <c r="BM635" t="s">
        <v>335</v>
      </c>
      <c r="BN635" t="s">
        <v>85</v>
      </c>
      <c r="BO635" t="b">
        <v>0</v>
      </c>
      <c r="BP635" t="b">
        <v>0</v>
      </c>
      <c r="BQ635">
        <v>641</v>
      </c>
      <c r="BR635">
        <v>1</v>
      </c>
    </row>
    <row r="636" spans="1:70" x14ac:dyDescent="0.25">
      <c r="A636" t="s">
        <v>4967</v>
      </c>
      <c r="B636" s="1">
        <v>40396</v>
      </c>
      <c r="C636" t="s">
        <v>44</v>
      </c>
      <c r="D636" t="s">
        <v>24</v>
      </c>
      <c r="E636" t="s">
        <v>4968</v>
      </c>
      <c r="F636" t="s">
        <v>4969</v>
      </c>
      <c r="I636" t="s">
        <v>4970</v>
      </c>
      <c r="J636" s="1">
        <v>36755</v>
      </c>
      <c r="K636" t="s">
        <v>4971</v>
      </c>
      <c r="L636">
        <v>10</v>
      </c>
      <c r="N636" t="s">
        <v>979</v>
      </c>
      <c r="O636" s="1">
        <v>40385</v>
      </c>
      <c r="Q636" s="1">
        <v>40385</v>
      </c>
      <c r="R636" t="s">
        <v>75</v>
      </c>
      <c r="S636" s="1">
        <v>40385</v>
      </c>
      <c r="T636" t="s">
        <v>17</v>
      </c>
      <c r="U636" t="s">
        <v>75</v>
      </c>
      <c r="V636" t="s">
        <v>17</v>
      </c>
      <c r="W636" t="s">
        <v>75</v>
      </c>
      <c r="X636" s="1">
        <v>40382</v>
      </c>
      <c r="Y636" t="s">
        <v>75</v>
      </c>
      <c r="Z636" t="s">
        <v>75</v>
      </c>
      <c r="AA636" t="s">
        <v>75</v>
      </c>
      <c r="AB636" t="s">
        <v>75</v>
      </c>
      <c r="AC636" t="s">
        <v>75</v>
      </c>
      <c r="AD636" s="1">
        <v>36763</v>
      </c>
      <c r="AE636" s="1">
        <v>36880</v>
      </c>
      <c r="AF636" s="1"/>
      <c r="AG636">
        <v>3</v>
      </c>
      <c r="AH636" s="1">
        <v>36816</v>
      </c>
      <c r="AI636" s="1">
        <v>37099</v>
      </c>
      <c r="AJ636" s="1"/>
      <c r="AK636" s="1">
        <v>40392</v>
      </c>
      <c r="AL636" s="1">
        <v>40393</v>
      </c>
      <c r="AM636" s="1">
        <v>40394</v>
      </c>
      <c r="AN636" s="1">
        <v>40396</v>
      </c>
      <c r="AO636" t="s">
        <v>75</v>
      </c>
      <c r="AP636" t="s">
        <v>17</v>
      </c>
      <c r="AQ636" t="s">
        <v>17</v>
      </c>
      <c r="AR636" t="s">
        <v>17</v>
      </c>
      <c r="AS636" s="1">
        <v>40413</v>
      </c>
      <c r="AT636" t="s">
        <v>18</v>
      </c>
      <c r="AU636" s="1">
        <v>40413</v>
      </c>
      <c r="AV636" t="s">
        <v>17</v>
      </c>
      <c r="AW636" t="s">
        <v>17</v>
      </c>
      <c r="AX636" t="s">
        <v>17</v>
      </c>
      <c r="AY636" s="1">
        <v>40413</v>
      </c>
      <c r="AZ636" t="s">
        <v>17</v>
      </c>
      <c r="BA636" t="s">
        <v>17</v>
      </c>
      <c r="BB636" t="s">
        <v>17</v>
      </c>
      <c r="BC636" s="1">
        <v>40413</v>
      </c>
      <c r="BD636" s="1">
        <v>40399</v>
      </c>
      <c r="BE636" t="s">
        <v>17</v>
      </c>
      <c r="BF636" t="s">
        <v>17</v>
      </c>
      <c r="BG636" t="s">
        <v>17</v>
      </c>
      <c r="BH636" t="s">
        <v>1004</v>
      </c>
      <c r="BI636" t="s">
        <v>17</v>
      </c>
      <c r="BJ636" s="1"/>
      <c r="BK636" t="b">
        <v>0</v>
      </c>
      <c r="BL636" t="b">
        <v>0</v>
      </c>
      <c r="BN636" t="s">
        <v>85</v>
      </c>
      <c r="BO636" t="b">
        <v>0</v>
      </c>
      <c r="BP636" t="b">
        <v>0</v>
      </c>
      <c r="BQ636">
        <v>642</v>
      </c>
      <c r="BR636">
        <v>1</v>
      </c>
    </row>
    <row r="637" spans="1:70" x14ac:dyDescent="0.25">
      <c r="A637" t="s">
        <v>4972</v>
      </c>
      <c r="B637" s="1">
        <v>40394</v>
      </c>
      <c r="C637" t="s">
        <v>2732</v>
      </c>
      <c r="D637" t="s">
        <v>73</v>
      </c>
      <c r="E637" t="s">
        <v>4973</v>
      </c>
      <c r="F637" t="s">
        <v>4974</v>
      </c>
      <c r="G637" t="s">
        <v>4975</v>
      </c>
      <c r="H637" t="s">
        <v>58</v>
      </c>
      <c r="I637" t="s">
        <v>4976</v>
      </c>
      <c r="J637" s="1">
        <v>39963</v>
      </c>
      <c r="K637" t="s">
        <v>4977</v>
      </c>
      <c r="L637">
        <v>3</v>
      </c>
      <c r="M637">
        <v>2</v>
      </c>
      <c r="N637" t="s">
        <v>979</v>
      </c>
      <c r="O637" s="1">
        <v>40392</v>
      </c>
      <c r="P637" t="s">
        <v>4978</v>
      </c>
      <c r="Q637" s="1">
        <v>40393</v>
      </c>
      <c r="R637" t="s">
        <v>75</v>
      </c>
      <c r="S637" s="1">
        <v>40392</v>
      </c>
      <c r="T637" t="s">
        <v>17</v>
      </c>
      <c r="U637" t="s">
        <v>75</v>
      </c>
      <c r="V637" t="s">
        <v>17</v>
      </c>
      <c r="W637" t="s">
        <v>17</v>
      </c>
      <c r="X637" s="1">
        <v>40387</v>
      </c>
      <c r="Y637" t="s">
        <v>17</v>
      </c>
      <c r="Z637" t="s">
        <v>75</v>
      </c>
      <c r="AA637" t="s">
        <v>17</v>
      </c>
      <c r="AB637" t="s">
        <v>75</v>
      </c>
      <c r="AC637" t="s">
        <v>75</v>
      </c>
      <c r="AD637" s="1">
        <v>39234</v>
      </c>
      <c r="AE637" s="1">
        <v>40056</v>
      </c>
      <c r="AF637" s="1"/>
      <c r="AG637">
        <v>3</v>
      </c>
      <c r="AH637" s="1">
        <v>40024</v>
      </c>
      <c r="AI637" s="1">
        <v>40024</v>
      </c>
      <c r="AJ637" s="1"/>
      <c r="AK637" s="1">
        <v>40393</v>
      </c>
      <c r="AL637" s="1">
        <v>40394</v>
      </c>
      <c r="AM637" s="1"/>
      <c r="AN637" s="1">
        <v>40394</v>
      </c>
      <c r="AO637" t="s">
        <v>75</v>
      </c>
      <c r="AP637" t="s">
        <v>17</v>
      </c>
      <c r="AQ637" t="s">
        <v>17</v>
      </c>
      <c r="AR637" t="s">
        <v>17</v>
      </c>
      <c r="AS637" s="1">
        <v>40413</v>
      </c>
      <c r="AT637" t="s">
        <v>18</v>
      </c>
      <c r="AU637" s="1">
        <v>40413</v>
      </c>
      <c r="AV637" t="s">
        <v>17</v>
      </c>
      <c r="AW637" t="s">
        <v>17</v>
      </c>
      <c r="AX637" t="s">
        <v>17</v>
      </c>
      <c r="AY637" s="1">
        <v>40413</v>
      </c>
      <c r="AZ637" t="s">
        <v>17</v>
      </c>
      <c r="BA637" t="s">
        <v>17</v>
      </c>
      <c r="BB637" t="s">
        <v>17</v>
      </c>
      <c r="BC637" s="1">
        <v>40413</v>
      </c>
      <c r="BD637" s="1">
        <v>40399</v>
      </c>
      <c r="BE637" t="s">
        <v>17</v>
      </c>
      <c r="BF637" t="s">
        <v>17</v>
      </c>
      <c r="BG637" t="s">
        <v>17</v>
      </c>
      <c r="BH637" t="s">
        <v>1004</v>
      </c>
      <c r="BI637" t="s">
        <v>17</v>
      </c>
      <c r="BJ637" s="1"/>
      <c r="BK637" t="b">
        <v>0</v>
      </c>
      <c r="BL637" t="b">
        <v>0</v>
      </c>
      <c r="BN637" t="s">
        <v>85</v>
      </c>
      <c r="BO637" t="b">
        <v>0</v>
      </c>
      <c r="BP637" t="b">
        <v>0</v>
      </c>
      <c r="BQ637">
        <v>643</v>
      </c>
      <c r="BR637">
        <v>1</v>
      </c>
    </row>
    <row r="638" spans="1:70" x14ac:dyDescent="0.25">
      <c r="A638" t="s">
        <v>4979</v>
      </c>
      <c r="B638" s="1">
        <v>40394</v>
      </c>
      <c r="C638" t="s">
        <v>229</v>
      </c>
      <c r="D638" t="s">
        <v>29</v>
      </c>
      <c r="E638" t="s">
        <v>3159</v>
      </c>
      <c r="F638" t="s">
        <v>4980</v>
      </c>
      <c r="G638" t="s">
        <v>4981</v>
      </c>
      <c r="I638" t="s">
        <v>4982</v>
      </c>
      <c r="J638" s="1">
        <v>37487</v>
      </c>
      <c r="K638" t="s">
        <v>4983</v>
      </c>
      <c r="L638">
        <v>7</v>
      </c>
      <c r="N638" t="s">
        <v>979</v>
      </c>
      <c r="O638" s="1">
        <v>40387</v>
      </c>
      <c r="P638" t="s">
        <v>4984</v>
      </c>
      <c r="Q638" s="1">
        <v>40387</v>
      </c>
      <c r="R638" t="s">
        <v>75</v>
      </c>
      <c r="S638" s="1">
        <v>40385</v>
      </c>
      <c r="T638" t="s">
        <v>17</v>
      </c>
      <c r="U638" t="s">
        <v>75</v>
      </c>
      <c r="V638" t="s">
        <v>17</v>
      </c>
      <c r="W638" t="s">
        <v>17</v>
      </c>
      <c r="X638" s="1">
        <v>40377</v>
      </c>
      <c r="Y638" t="s">
        <v>75</v>
      </c>
      <c r="Z638" t="s">
        <v>75</v>
      </c>
      <c r="AA638" t="s">
        <v>75</v>
      </c>
      <c r="AB638" t="s">
        <v>75</v>
      </c>
      <c r="AC638" t="s">
        <v>75</v>
      </c>
      <c r="AD638" s="1">
        <v>37488</v>
      </c>
      <c r="AE638" s="1">
        <v>37677</v>
      </c>
      <c r="AF638" s="1"/>
      <c r="AG638">
        <v>3</v>
      </c>
      <c r="AH638" s="1">
        <v>37554</v>
      </c>
      <c r="AI638" s="1">
        <v>37740</v>
      </c>
      <c r="AJ638" s="1"/>
      <c r="AK638" s="1">
        <v>40387</v>
      </c>
      <c r="AL638" s="1">
        <v>40388</v>
      </c>
      <c r="AM638" s="1"/>
      <c r="AN638" s="1">
        <v>40394</v>
      </c>
      <c r="AO638" t="s">
        <v>75</v>
      </c>
      <c r="AP638" t="s">
        <v>17</v>
      </c>
      <c r="AQ638" t="s">
        <v>17</v>
      </c>
      <c r="AR638" t="s">
        <v>17</v>
      </c>
      <c r="AS638" s="1">
        <v>40413</v>
      </c>
      <c r="AT638" t="s">
        <v>18</v>
      </c>
      <c r="AU638" s="1">
        <v>40413</v>
      </c>
      <c r="AV638" t="s">
        <v>17</v>
      </c>
      <c r="AW638" t="s">
        <v>17</v>
      </c>
      <c r="AX638" t="s">
        <v>17</v>
      </c>
      <c r="AY638" s="1">
        <v>40413</v>
      </c>
      <c r="AZ638" t="s">
        <v>17</v>
      </c>
      <c r="BA638" t="s">
        <v>17</v>
      </c>
      <c r="BB638" t="s">
        <v>17</v>
      </c>
      <c r="BC638" s="1">
        <v>40413</v>
      </c>
      <c r="BD638" s="1">
        <v>40399</v>
      </c>
      <c r="BE638" t="s">
        <v>17</v>
      </c>
      <c r="BF638" t="s">
        <v>17</v>
      </c>
      <c r="BG638" t="s">
        <v>17</v>
      </c>
      <c r="BH638" t="s">
        <v>1004</v>
      </c>
      <c r="BI638" t="s">
        <v>17</v>
      </c>
      <c r="BJ638" s="1">
        <v>40442</v>
      </c>
      <c r="BK638" t="b">
        <v>0</v>
      </c>
      <c r="BL638" t="b">
        <v>0</v>
      </c>
      <c r="BM638" t="s">
        <v>17</v>
      </c>
      <c r="BN638" t="s">
        <v>85</v>
      </c>
      <c r="BO638" t="b">
        <v>0</v>
      </c>
      <c r="BP638" t="b">
        <v>0</v>
      </c>
      <c r="BQ638">
        <v>644</v>
      </c>
      <c r="BR638">
        <v>1</v>
      </c>
    </row>
    <row r="639" spans="1:70" x14ac:dyDescent="0.25">
      <c r="A639" t="s">
        <v>4985</v>
      </c>
      <c r="B639" s="1">
        <v>40400</v>
      </c>
      <c r="C639" t="s">
        <v>356</v>
      </c>
      <c r="D639" t="s">
        <v>41</v>
      </c>
      <c r="E639" t="s">
        <v>4986</v>
      </c>
      <c r="F639" t="s">
        <v>4987</v>
      </c>
      <c r="G639" t="s">
        <v>4988</v>
      </c>
      <c r="J639" s="1"/>
      <c r="K639" t="s">
        <v>4989</v>
      </c>
      <c r="L639">
        <v>7</v>
      </c>
      <c r="N639" t="s">
        <v>979</v>
      </c>
      <c r="O639" s="1">
        <v>40387</v>
      </c>
      <c r="P639" t="s">
        <v>4990</v>
      </c>
      <c r="Q639" s="1">
        <v>40387</v>
      </c>
      <c r="R639" t="s">
        <v>75</v>
      </c>
      <c r="S639" s="1">
        <v>40387</v>
      </c>
      <c r="W639" t="s">
        <v>75</v>
      </c>
      <c r="X639" s="1">
        <v>40381</v>
      </c>
      <c r="Y639" t="s">
        <v>75</v>
      </c>
      <c r="Z639" t="s">
        <v>17</v>
      </c>
      <c r="AA639" t="s">
        <v>75</v>
      </c>
      <c r="AB639" t="s">
        <v>75</v>
      </c>
      <c r="AC639" t="s">
        <v>75</v>
      </c>
      <c r="AD639" s="1"/>
      <c r="AE639" s="1"/>
      <c r="AF639" s="1"/>
      <c r="AG639">
        <v>99</v>
      </c>
      <c r="AH639" s="1"/>
      <c r="AI639" s="1"/>
      <c r="AJ639" s="1"/>
      <c r="AK639" s="1">
        <v>40389</v>
      </c>
      <c r="AL639" s="1">
        <v>40392</v>
      </c>
      <c r="AM639" s="1">
        <v>40409</v>
      </c>
      <c r="AN639" s="1">
        <v>40400</v>
      </c>
      <c r="AO639" t="s">
        <v>75</v>
      </c>
      <c r="AP639" t="s">
        <v>17</v>
      </c>
      <c r="AQ639" t="s">
        <v>17</v>
      </c>
      <c r="AR639" t="s">
        <v>17</v>
      </c>
      <c r="AS639" s="1">
        <v>40427</v>
      </c>
      <c r="AT639" t="s">
        <v>18</v>
      </c>
      <c r="AU639" s="1">
        <v>40427</v>
      </c>
      <c r="AV639" t="s">
        <v>17</v>
      </c>
      <c r="AW639" t="s">
        <v>17</v>
      </c>
      <c r="AX639" t="s">
        <v>17</v>
      </c>
      <c r="AY639" s="1">
        <v>40427</v>
      </c>
      <c r="AZ639" t="s">
        <v>17</v>
      </c>
      <c r="BA639" t="s">
        <v>17</v>
      </c>
      <c r="BB639" t="s">
        <v>17</v>
      </c>
      <c r="BC639" s="1">
        <v>40427</v>
      </c>
      <c r="BD639" s="1">
        <v>40412</v>
      </c>
      <c r="BE639" t="s">
        <v>17</v>
      </c>
      <c r="BF639" t="s">
        <v>17</v>
      </c>
      <c r="BG639" t="s">
        <v>17</v>
      </c>
      <c r="BH639" t="s">
        <v>1004</v>
      </c>
      <c r="BI639" t="s">
        <v>17</v>
      </c>
      <c r="BJ639" s="1"/>
      <c r="BK639" t="b">
        <v>0</v>
      </c>
      <c r="BL639" t="b">
        <v>0</v>
      </c>
      <c r="BN639" t="s">
        <v>85</v>
      </c>
      <c r="BO639" t="b">
        <v>0</v>
      </c>
      <c r="BP639" t="b">
        <v>0</v>
      </c>
      <c r="BQ639">
        <v>645</v>
      </c>
      <c r="BR639">
        <v>1</v>
      </c>
    </row>
    <row r="640" spans="1:70" x14ac:dyDescent="0.25">
      <c r="A640" t="s">
        <v>4991</v>
      </c>
      <c r="B640" s="1">
        <v>40400</v>
      </c>
      <c r="C640" t="s">
        <v>3991</v>
      </c>
      <c r="D640" t="s">
        <v>39</v>
      </c>
      <c r="E640" t="s">
        <v>4992</v>
      </c>
      <c r="F640" t="s">
        <v>4993</v>
      </c>
      <c r="G640" t="s">
        <v>4994</v>
      </c>
      <c r="I640" t="s">
        <v>4995</v>
      </c>
      <c r="J640" s="1">
        <v>37565</v>
      </c>
      <c r="K640" t="s">
        <v>4996</v>
      </c>
      <c r="L640">
        <v>7</v>
      </c>
      <c r="M640">
        <v>9</v>
      </c>
      <c r="N640" t="s">
        <v>979</v>
      </c>
      <c r="O640" s="1">
        <v>40397</v>
      </c>
      <c r="P640" t="s">
        <v>4997</v>
      </c>
      <c r="Q640" s="1">
        <v>40397</v>
      </c>
      <c r="R640" t="s">
        <v>75</v>
      </c>
      <c r="S640" s="1">
        <v>40396</v>
      </c>
      <c r="V640" t="s">
        <v>75</v>
      </c>
      <c r="X640" s="1">
        <v>40395</v>
      </c>
      <c r="Y640" t="s">
        <v>75</v>
      </c>
      <c r="Z640" t="s">
        <v>75</v>
      </c>
      <c r="AA640" t="s">
        <v>75</v>
      </c>
      <c r="AB640" t="s">
        <v>75</v>
      </c>
      <c r="AC640" t="s">
        <v>75</v>
      </c>
      <c r="AD640" s="1"/>
      <c r="AE640" s="1"/>
      <c r="AF640" s="1"/>
      <c r="AG640">
        <v>99</v>
      </c>
      <c r="AH640" s="1"/>
      <c r="AI640" s="1"/>
      <c r="AJ640" s="1"/>
      <c r="AK640" s="1">
        <v>40398</v>
      </c>
      <c r="AL640" s="1">
        <v>40399</v>
      </c>
      <c r="AM640" s="1">
        <v>40409</v>
      </c>
      <c r="AN640" s="1">
        <v>40400</v>
      </c>
      <c r="AO640" t="s">
        <v>75</v>
      </c>
      <c r="AP640" t="s">
        <v>17</v>
      </c>
      <c r="AQ640" t="s">
        <v>17</v>
      </c>
      <c r="AR640" t="s">
        <v>17</v>
      </c>
      <c r="AS640" s="1">
        <v>40427</v>
      </c>
      <c r="AT640" t="s">
        <v>18</v>
      </c>
      <c r="AU640" s="1">
        <v>40427</v>
      </c>
      <c r="AV640" t="s">
        <v>17</v>
      </c>
      <c r="AW640" t="s">
        <v>17</v>
      </c>
      <c r="AX640" t="s">
        <v>17</v>
      </c>
      <c r="AY640" s="1">
        <v>40427</v>
      </c>
      <c r="AZ640" t="s">
        <v>17</v>
      </c>
      <c r="BA640" t="s">
        <v>17</v>
      </c>
      <c r="BB640" t="s">
        <v>17</v>
      </c>
      <c r="BC640" s="1">
        <v>40427</v>
      </c>
      <c r="BD640" s="1">
        <v>40412</v>
      </c>
      <c r="BE640" t="s">
        <v>17</v>
      </c>
      <c r="BF640" t="s">
        <v>17</v>
      </c>
      <c r="BG640" t="s">
        <v>17</v>
      </c>
      <c r="BH640" t="s">
        <v>1004</v>
      </c>
      <c r="BI640" t="s">
        <v>17</v>
      </c>
      <c r="BJ640" s="1"/>
      <c r="BK640" t="b">
        <v>0</v>
      </c>
      <c r="BL640" t="b">
        <v>0</v>
      </c>
      <c r="BN640" t="s">
        <v>85</v>
      </c>
      <c r="BO640" t="b">
        <v>0</v>
      </c>
      <c r="BP640" t="b">
        <v>0</v>
      </c>
      <c r="BQ640">
        <v>646</v>
      </c>
      <c r="BR640">
        <v>1</v>
      </c>
    </row>
    <row r="641" spans="1:70" x14ac:dyDescent="0.25">
      <c r="A641" t="s">
        <v>4998</v>
      </c>
      <c r="B641" s="1">
        <v>40409</v>
      </c>
      <c r="C641" t="s">
        <v>367</v>
      </c>
      <c r="D641" t="s">
        <v>39</v>
      </c>
      <c r="E641" t="s">
        <v>4999</v>
      </c>
      <c r="F641" t="s">
        <v>5000</v>
      </c>
      <c r="G641" t="s">
        <v>5001</v>
      </c>
      <c r="I641" t="s">
        <v>5002</v>
      </c>
      <c r="J641" s="1">
        <v>40148</v>
      </c>
      <c r="K641" t="s">
        <v>5003</v>
      </c>
      <c r="L641">
        <v>0</v>
      </c>
      <c r="M641">
        <v>8</v>
      </c>
      <c r="N641" t="s">
        <v>979</v>
      </c>
      <c r="O641" s="1">
        <v>40402</v>
      </c>
      <c r="P641" t="s">
        <v>5004</v>
      </c>
      <c r="Q641" s="1">
        <v>40402</v>
      </c>
      <c r="R641" t="s">
        <v>75</v>
      </c>
      <c r="S641" s="1">
        <v>40402</v>
      </c>
      <c r="T641" t="s">
        <v>75</v>
      </c>
      <c r="X641" s="1">
        <v>40347</v>
      </c>
      <c r="Y641" t="s">
        <v>75</v>
      </c>
      <c r="AA641" t="s">
        <v>75</v>
      </c>
      <c r="AB641" t="s">
        <v>75</v>
      </c>
      <c r="AD641" s="1"/>
      <c r="AE641" s="1">
        <v>40343</v>
      </c>
      <c r="AF641" s="1"/>
      <c r="AH641" s="1">
        <v>40260</v>
      </c>
      <c r="AI641" s="1">
        <v>40401</v>
      </c>
      <c r="AJ641" s="1"/>
      <c r="AK641" s="1">
        <v>40402</v>
      </c>
      <c r="AL641" s="1">
        <v>40403</v>
      </c>
      <c r="AM641" s="1">
        <v>40409</v>
      </c>
      <c r="AN641" s="1">
        <v>40409</v>
      </c>
      <c r="AO641" t="s">
        <v>75</v>
      </c>
      <c r="AP641" t="s">
        <v>17</v>
      </c>
      <c r="AQ641" t="s">
        <v>17</v>
      </c>
      <c r="AR641" t="s">
        <v>17</v>
      </c>
      <c r="AS641" s="1">
        <v>40427</v>
      </c>
      <c r="AT641" t="s">
        <v>22</v>
      </c>
      <c r="AU641" s="1">
        <v>40427</v>
      </c>
      <c r="AV641" t="s">
        <v>17</v>
      </c>
      <c r="AW641" t="s">
        <v>17</v>
      </c>
      <c r="AX641" t="s">
        <v>17</v>
      </c>
      <c r="AY641" s="1">
        <v>40427</v>
      </c>
      <c r="AZ641" t="s">
        <v>17</v>
      </c>
      <c r="BA641" t="s">
        <v>17</v>
      </c>
      <c r="BB641" t="s">
        <v>17</v>
      </c>
      <c r="BC641" s="1">
        <v>40427</v>
      </c>
      <c r="BD641" s="1">
        <v>40412</v>
      </c>
      <c r="BE641" t="s">
        <v>17</v>
      </c>
      <c r="BF641" t="s">
        <v>17</v>
      </c>
      <c r="BG641" t="s">
        <v>17</v>
      </c>
      <c r="BH641" t="s">
        <v>1004</v>
      </c>
      <c r="BI641" t="s">
        <v>17</v>
      </c>
      <c r="BJ641" s="1"/>
      <c r="BK641" t="b">
        <v>0</v>
      </c>
      <c r="BL641" t="b">
        <v>0</v>
      </c>
      <c r="BN641" t="s">
        <v>85</v>
      </c>
      <c r="BO641" t="b">
        <v>0</v>
      </c>
      <c r="BP641" t="b">
        <v>0</v>
      </c>
      <c r="BQ641">
        <v>647</v>
      </c>
      <c r="BR641">
        <v>1</v>
      </c>
    </row>
    <row r="642" spans="1:70" x14ac:dyDescent="0.25">
      <c r="A642" t="s">
        <v>5005</v>
      </c>
      <c r="B642" s="1">
        <v>40400</v>
      </c>
      <c r="C642" t="s">
        <v>25</v>
      </c>
      <c r="D642" t="s">
        <v>24</v>
      </c>
      <c r="E642" t="s">
        <v>4755</v>
      </c>
      <c r="F642" t="s">
        <v>5006</v>
      </c>
      <c r="G642" t="s">
        <v>5007</v>
      </c>
      <c r="I642" t="s">
        <v>5008</v>
      </c>
      <c r="J642" s="1">
        <v>39378</v>
      </c>
      <c r="K642" t="s">
        <v>5009</v>
      </c>
      <c r="L642">
        <v>27</v>
      </c>
      <c r="N642" t="s">
        <v>1011</v>
      </c>
      <c r="O642" s="1">
        <v>40387</v>
      </c>
      <c r="P642" t="s">
        <v>4386</v>
      </c>
      <c r="Q642" s="1">
        <v>40389</v>
      </c>
      <c r="R642" t="s">
        <v>75</v>
      </c>
      <c r="S642" s="1">
        <v>40387</v>
      </c>
      <c r="T642" t="s">
        <v>75</v>
      </c>
      <c r="V642" t="s">
        <v>75</v>
      </c>
      <c r="X642" s="1">
        <v>40387</v>
      </c>
      <c r="Y642" t="s">
        <v>75</v>
      </c>
      <c r="Z642" t="s">
        <v>75</v>
      </c>
      <c r="AA642" t="s">
        <v>75</v>
      </c>
      <c r="AB642" t="s">
        <v>75</v>
      </c>
      <c r="AD642" s="1"/>
      <c r="AE642" s="1"/>
      <c r="AF642" s="1"/>
      <c r="AG642">
        <v>99</v>
      </c>
      <c r="AH642" s="1"/>
      <c r="AI642" s="1"/>
      <c r="AJ642" s="1"/>
      <c r="AK642" s="1">
        <v>40397</v>
      </c>
      <c r="AL642" s="1">
        <v>40398</v>
      </c>
      <c r="AM642" s="1">
        <v>40409</v>
      </c>
      <c r="AN642" s="1">
        <v>40400</v>
      </c>
      <c r="AO642" t="s">
        <v>75</v>
      </c>
      <c r="AP642" t="s">
        <v>17</v>
      </c>
      <c r="AQ642" t="s">
        <v>17</v>
      </c>
      <c r="AR642" t="s">
        <v>17</v>
      </c>
      <c r="AS642" s="1">
        <v>40427</v>
      </c>
      <c r="AT642" t="s">
        <v>18</v>
      </c>
      <c r="AU642" s="1">
        <v>40427</v>
      </c>
      <c r="AV642" t="s">
        <v>17</v>
      </c>
      <c r="AW642" t="s">
        <v>17</v>
      </c>
      <c r="AX642" t="s">
        <v>17</v>
      </c>
      <c r="AY642" s="1">
        <v>40427</v>
      </c>
      <c r="AZ642" t="s">
        <v>17</v>
      </c>
      <c r="BA642" t="s">
        <v>17</v>
      </c>
      <c r="BB642" t="s">
        <v>17</v>
      </c>
      <c r="BC642" s="1">
        <v>40427</v>
      </c>
      <c r="BD642" s="1">
        <v>40412</v>
      </c>
      <c r="BE642" t="s">
        <v>17</v>
      </c>
      <c r="BF642" t="s">
        <v>17</v>
      </c>
      <c r="BG642" t="s">
        <v>17</v>
      </c>
      <c r="BH642" t="s">
        <v>1004</v>
      </c>
      <c r="BI642" t="s">
        <v>17</v>
      </c>
      <c r="BJ642" s="1"/>
      <c r="BK642" t="b">
        <v>0</v>
      </c>
      <c r="BL642" t="b">
        <v>0</v>
      </c>
      <c r="BN642" t="s">
        <v>85</v>
      </c>
      <c r="BO642" t="b">
        <v>0</v>
      </c>
      <c r="BP642" t="b">
        <v>0</v>
      </c>
      <c r="BQ642">
        <v>648</v>
      </c>
      <c r="BR642">
        <v>1</v>
      </c>
    </row>
    <row r="643" spans="1:70" x14ac:dyDescent="0.25">
      <c r="A643" t="s">
        <v>5010</v>
      </c>
      <c r="B643" s="1">
        <v>40408</v>
      </c>
      <c r="C643" t="s">
        <v>558</v>
      </c>
      <c r="D643" t="s">
        <v>32</v>
      </c>
      <c r="E643" t="s">
        <v>5011</v>
      </c>
      <c r="F643" t="s">
        <v>5012</v>
      </c>
      <c r="G643" t="s">
        <v>5013</v>
      </c>
      <c r="J643" s="1"/>
      <c r="K643" t="s">
        <v>5014</v>
      </c>
      <c r="L643">
        <v>1</v>
      </c>
      <c r="M643">
        <v>8</v>
      </c>
      <c r="N643" t="s">
        <v>979</v>
      </c>
      <c r="O643" s="1">
        <v>40395</v>
      </c>
      <c r="P643" t="s">
        <v>5015</v>
      </c>
      <c r="Q643" s="1">
        <v>40395</v>
      </c>
      <c r="S643" s="1"/>
      <c r="V643" t="s">
        <v>75</v>
      </c>
      <c r="W643" t="s">
        <v>75</v>
      </c>
      <c r="X643" s="1">
        <v>40389</v>
      </c>
      <c r="Y643" t="s">
        <v>17</v>
      </c>
      <c r="Z643" t="s">
        <v>75</v>
      </c>
      <c r="AA643" t="s">
        <v>75</v>
      </c>
      <c r="AB643" t="s">
        <v>17</v>
      </c>
      <c r="AC643" t="s">
        <v>75</v>
      </c>
      <c r="AD643" s="1"/>
      <c r="AE643" s="1"/>
      <c r="AF643" s="1"/>
      <c r="AG643">
        <v>99</v>
      </c>
      <c r="AH643" s="1"/>
      <c r="AI643" s="1"/>
      <c r="AJ643" s="1"/>
      <c r="AK643" s="1">
        <v>40401</v>
      </c>
      <c r="AL643" s="1">
        <v>40402</v>
      </c>
      <c r="AM643" s="1">
        <v>40409</v>
      </c>
      <c r="AN643" s="1">
        <v>40408</v>
      </c>
      <c r="AO643" t="s">
        <v>75</v>
      </c>
      <c r="AP643" t="s">
        <v>17</v>
      </c>
      <c r="AQ643" t="s">
        <v>17</v>
      </c>
      <c r="AR643" t="s">
        <v>17</v>
      </c>
      <c r="AS643" s="1">
        <v>40427</v>
      </c>
      <c r="AT643" t="s">
        <v>18</v>
      </c>
      <c r="AU643" s="1">
        <v>40427</v>
      </c>
      <c r="AV643" t="s">
        <v>17</v>
      </c>
      <c r="AW643" t="s">
        <v>17</v>
      </c>
      <c r="AX643" t="s">
        <v>17</v>
      </c>
      <c r="AY643" s="1">
        <v>40427</v>
      </c>
      <c r="AZ643" t="s">
        <v>17</v>
      </c>
      <c r="BA643" t="s">
        <v>17</v>
      </c>
      <c r="BB643" t="s">
        <v>17</v>
      </c>
      <c r="BC643" s="1">
        <v>40427</v>
      </c>
      <c r="BD643" s="1">
        <v>40412</v>
      </c>
      <c r="BE643" t="s">
        <v>17</v>
      </c>
      <c r="BF643" t="s">
        <v>17</v>
      </c>
      <c r="BG643" t="s">
        <v>17</v>
      </c>
      <c r="BH643" t="s">
        <v>1004</v>
      </c>
      <c r="BI643" t="s">
        <v>17</v>
      </c>
      <c r="BJ643" s="1"/>
      <c r="BK643" t="b">
        <v>0</v>
      </c>
      <c r="BL643" t="b">
        <v>0</v>
      </c>
      <c r="BN643" t="s">
        <v>85</v>
      </c>
      <c r="BO643" t="b">
        <v>0</v>
      </c>
      <c r="BP643" t="b">
        <v>0</v>
      </c>
      <c r="BQ643">
        <v>649</v>
      </c>
      <c r="BR643">
        <v>1</v>
      </c>
    </row>
    <row r="644" spans="1:70" x14ac:dyDescent="0.25">
      <c r="A644" t="s">
        <v>5016</v>
      </c>
      <c r="B644" s="1">
        <v>40408</v>
      </c>
      <c r="C644" t="s">
        <v>33</v>
      </c>
      <c r="D644" t="s">
        <v>32</v>
      </c>
      <c r="E644" t="s">
        <v>5017</v>
      </c>
      <c r="F644" t="s">
        <v>5018</v>
      </c>
      <c r="G644" t="s">
        <v>1499</v>
      </c>
      <c r="J644" s="1">
        <v>39154</v>
      </c>
      <c r="K644" t="s">
        <v>5019</v>
      </c>
      <c r="L644">
        <v>3</v>
      </c>
      <c r="M644">
        <v>3</v>
      </c>
      <c r="N644" t="s">
        <v>979</v>
      </c>
      <c r="O644" s="1">
        <v>40380</v>
      </c>
      <c r="P644" t="s">
        <v>5020</v>
      </c>
      <c r="Q644" s="1">
        <v>40385</v>
      </c>
      <c r="R644" t="s">
        <v>75</v>
      </c>
      <c r="S644" s="1">
        <v>40380</v>
      </c>
      <c r="T644" t="s">
        <v>75</v>
      </c>
      <c r="U644" t="s">
        <v>75</v>
      </c>
      <c r="V644" t="s">
        <v>75</v>
      </c>
      <c r="W644" t="s">
        <v>75</v>
      </c>
      <c r="X644" s="1">
        <v>40378</v>
      </c>
      <c r="Y644" t="s">
        <v>75</v>
      </c>
      <c r="Z644" t="s">
        <v>75</v>
      </c>
      <c r="AA644" t="s">
        <v>75</v>
      </c>
      <c r="AC644" t="s">
        <v>75</v>
      </c>
      <c r="AD644" s="1">
        <v>39167</v>
      </c>
      <c r="AE644" s="1">
        <v>39254</v>
      </c>
      <c r="AF644" s="1"/>
      <c r="AH644" s="1">
        <v>39218</v>
      </c>
      <c r="AI644" s="1">
        <v>39289</v>
      </c>
      <c r="AJ644" s="1"/>
      <c r="AK644" s="1">
        <v>40392</v>
      </c>
      <c r="AL644" s="1">
        <v>40393</v>
      </c>
      <c r="AM644" s="1">
        <v>40409</v>
      </c>
      <c r="AN644" s="1">
        <v>40408</v>
      </c>
      <c r="AO644" t="s">
        <v>75</v>
      </c>
      <c r="AP644" t="s">
        <v>17</v>
      </c>
      <c r="AQ644" t="s">
        <v>17</v>
      </c>
      <c r="AR644" t="s">
        <v>17</v>
      </c>
      <c r="AS644" s="1">
        <v>40427</v>
      </c>
      <c r="AT644" t="s">
        <v>18</v>
      </c>
      <c r="AU644" s="1">
        <v>40427</v>
      </c>
      <c r="AV644" t="s">
        <v>17</v>
      </c>
      <c r="AW644" t="s">
        <v>17</v>
      </c>
      <c r="AX644" t="s">
        <v>17</v>
      </c>
      <c r="AY644" s="1">
        <v>40427</v>
      </c>
      <c r="AZ644" t="s">
        <v>17</v>
      </c>
      <c r="BA644" t="s">
        <v>17</v>
      </c>
      <c r="BB644" t="s">
        <v>17</v>
      </c>
      <c r="BC644" s="1">
        <v>40427</v>
      </c>
      <c r="BD644" s="1">
        <v>40412</v>
      </c>
      <c r="BE644" t="s">
        <v>17</v>
      </c>
      <c r="BF644" t="s">
        <v>17</v>
      </c>
      <c r="BG644" t="s">
        <v>17</v>
      </c>
      <c r="BH644" t="s">
        <v>1004</v>
      </c>
      <c r="BI644" t="s">
        <v>17</v>
      </c>
      <c r="BJ644" s="1"/>
      <c r="BK644" t="b">
        <v>0</v>
      </c>
      <c r="BL644" t="b">
        <v>0</v>
      </c>
      <c r="BN644" t="s">
        <v>85</v>
      </c>
      <c r="BO644" t="b">
        <v>0</v>
      </c>
      <c r="BP644" t="b">
        <v>0</v>
      </c>
      <c r="BQ644">
        <v>650</v>
      </c>
      <c r="BR644">
        <v>1</v>
      </c>
    </row>
    <row r="645" spans="1:70" x14ac:dyDescent="0.25">
      <c r="A645" t="s">
        <v>5021</v>
      </c>
      <c r="B645" s="1">
        <v>40396</v>
      </c>
      <c r="C645" t="s">
        <v>2266</v>
      </c>
      <c r="D645" t="s">
        <v>73</v>
      </c>
      <c r="E645" t="s">
        <v>5022</v>
      </c>
      <c r="F645" t="s">
        <v>5023</v>
      </c>
      <c r="G645" t="s">
        <v>5024</v>
      </c>
      <c r="I645" t="s">
        <v>5025</v>
      </c>
      <c r="J645" s="1">
        <v>40322</v>
      </c>
      <c r="K645" t="s">
        <v>5026</v>
      </c>
      <c r="L645">
        <v>0</v>
      </c>
      <c r="M645">
        <v>3</v>
      </c>
      <c r="N645" t="s">
        <v>979</v>
      </c>
      <c r="O645" s="1">
        <v>40394</v>
      </c>
      <c r="P645" t="s">
        <v>5027</v>
      </c>
      <c r="Q645" s="1">
        <v>40396</v>
      </c>
      <c r="R645" t="s">
        <v>75</v>
      </c>
      <c r="S645" s="1">
        <v>40394</v>
      </c>
      <c r="T645" t="s">
        <v>75</v>
      </c>
      <c r="W645" t="s">
        <v>75</v>
      </c>
      <c r="X645" s="1">
        <v>40344</v>
      </c>
      <c r="Z645" t="s">
        <v>75</v>
      </c>
      <c r="AA645" t="s">
        <v>75</v>
      </c>
      <c r="AD645" s="1"/>
      <c r="AE645" s="1">
        <v>40387</v>
      </c>
      <c r="AF645" s="1"/>
      <c r="AG645">
        <v>2</v>
      </c>
      <c r="AH645" s="1">
        <v>40357</v>
      </c>
      <c r="AI645" s="1"/>
      <c r="AJ645" s="1"/>
      <c r="AK645" s="1">
        <v>40394</v>
      </c>
      <c r="AL645" s="1">
        <v>40395</v>
      </c>
      <c r="AM645" s="1">
        <v>40409</v>
      </c>
      <c r="AN645" s="1">
        <v>40396</v>
      </c>
      <c r="AO645" t="s">
        <v>75</v>
      </c>
      <c r="AP645" t="s">
        <v>17</v>
      </c>
      <c r="AQ645" t="s">
        <v>17</v>
      </c>
      <c r="AR645" t="s">
        <v>17</v>
      </c>
      <c r="AS645" s="1">
        <v>40427</v>
      </c>
      <c r="AT645" t="s">
        <v>18</v>
      </c>
      <c r="AU645" s="1">
        <v>40427</v>
      </c>
      <c r="AV645" t="s">
        <v>17</v>
      </c>
      <c r="AW645" t="s">
        <v>17</v>
      </c>
      <c r="AX645" t="s">
        <v>17</v>
      </c>
      <c r="AY645" s="1">
        <v>40427</v>
      </c>
      <c r="AZ645" t="s">
        <v>17</v>
      </c>
      <c r="BA645" t="s">
        <v>17</v>
      </c>
      <c r="BB645" t="s">
        <v>17</v>
      </c>
      <c r="BC645" s="1">
        <v>40427</v>
      </c>
      <c r="BD645" s="1">
        <v>40412</v>
      </c>
      <c r="BE645" t="s">
        <v>17</v>
      </c>
      <c r="BF645" t="s">
        <v>17</v>
      </c>
      <c r="BG645" t="s">
        <v>17</v>
      </c>
      <c r="BH645" t="s">
        <v>1004</v>
      </c>
      <c r="BI645" t="s">
        <v>17</v>
      </c>
      <c r="BJ645" s="1">
        <v>40498</v>
      </c>
      <c r="BK645" t="b">
        <v>0</v>
      </c>
      <c r="BL645" t="b">
        <v>0</v>
      </c>
      <c r="BM645" t="s">
        <v>17</v>
      </c>
      <c r="BN645" t="s">
        <v>85</v>
      </c>
      <c r="BO645" t="b">
        <v>0</v>
      </c>
      <c r="BP645" t="b">
        <v>0</v>
      </c>
      <c r="BQ645">
        <v>651</v>
      </c>
      <c r="BR645">
        <v>1</v>
      </c>
    </row>
    <row r="646" spans="1:70" x14ac:dyDescent="0.25">
      <c r="A646" t="s">
        <v>5028</v>
      </c>
      <c r="B646" s="1">
        <v>40401</v>
      </c>
      <c r="C646" t="s">
        <v>709</v>
      </c>
      <c r="D646" t="s">
        <v>14</v>
      </c>
      <c r="E646" t="s">
        <v>5029</v>
      </c>
      <c r="F646" t="s">
        <v>5030</v>
      </c>
      <c r="G646" t="s">
        <v>5031</v>
      </c>
      <c r="I646" t="s">
        <v>5032</v>
      </c>
      <c r="J646" s="1">
        <v>39685</v>
      </c>
      <c r="K646" t="s">
        <v>5033</v>
      </c>
      <c r="L646">
        <v>1</v>
      </c>
      <c r="M646">
        <v>11</v>
      </c>
      <c r="N646" t="s">
        <v>979</v>
      </c>
      <c r="O646" s="1">
        <v>40393</v>
      </c>
      <c r="P646" t="s">
        <v>5034</v>
      </c>
      <c r="Q646" s="1">
        <v>40393</v>
      </c>
      <c r="R646" t="s">
        <v>17</v>
      </c>
      <c r="S646" s="1"/>
      <c r="T646" t="s">
        <v>75</v>
      </c>
      <c r="U646" t="s">
        <v>75</v>
      </c>
      <c r="X646" s="1">
        <v>40389</v>
      </c>
      <c r="Y646" t="s">
        <v>75</v>
      </c>
      <c r="Z646" t="s">
        <v>75</v>
      </c>
      <c r="AA646" t="s">
        <v>75</v>
      </c>
      <c r="AB646" t="s">
        <v>75</v>
      </c>
      <c r="AC646" t="s">
        <v>75</v>
      </c>
      <c r="AD646" s="1"/>
      <c r="AE646" s="1">
        <v>40301</v>
      </c>
      <c r="AF646" s="1"/>
      <c r="AG646">
        <v>2</v>
      </c>
      <c r="AH646" s="1">
        <v>40212</v>
      </c>
      <c r="AI646" s="1"/>
      <c r="AJ646" s="1"/>
      <c r="AK646" s="1">
        <v>40394</v>
      </c>
      <c r="AL646" s="1">
        <v>40395</v>
      </c>
      <c r="AM646" s="1">
        <v>40409</v>
      </c>
      <c r="AN646" s="1">
        <v>40401</v>
      </c>
      <c r="AO646" t="s">
        <v>75</v>
      </c>
      <c r="AP646" t="s">
        <v>17</v>
      </c>
      <c r="AQ646" t="s">
        <v>17</v>
      </c>
      <c r="AR646" t="s">
        <v>17</v>
      </c>
      <c r="AS646" s="1">
        <v>40427</v>
      </c>
      <c r="AT646" t="s">
        <v>18</v>
      </c>
      <c r="AU646" s="1">
        <v>40427</v>
      </c>
      <c r="AV646" t="s">
        <v>17</v>
      </c>
      <c r="AW646" t="s">
        <v>17</v>
      </c>
      <c r="AX646" t="s">
        <v>17</v>
      </c>
      <c r="AY646" s="1">
        <v>40427</v>
      </c>
      <c r="AZ646" t="s">
        <v>17</v>
      </c>
      <c r="BA646" t="s">
        <v>17</v>
      </c>
      <c r="BB646" t="s">
        <v>17</v>
      </c>
      <c r="BC646" s="1">
        <v>40427</v>
      </c>
      <c r="BD646" s="1">
        <v>40412</v>
      </c>
      <c r="BE646" t="s">
        <v>17</v>
      </c>
      <c r="BF646" t="s">
        <v>17</v>
      </c>
      <c r="BG646" t="s">
        <v>17</v>
      </c>
      <c r="BH646" t="s">
        <v>1004</v>
      </c>
      <c r="BI646" t="s">
        <v>17</v>
      </c>
      <c r="BJ646" s="1"/>
      <c r="BK646" t="b">
        <v>0</v>
      </c>
      <c r="BL646" t="b">
        <v>0</v>
      </c>
      <c r="BN646" t="s">
        <v>85</v>
      </c>
      <c r="BO646" t="b">
        <v>0</v>
      </c>
      <c r="BP646" t="b">
        <v>0</v>
      </c>
      <c r="BQ646">
        <v>652</v>
      </c>
      <c r="BR646">
        <v>1</v>
      </c>
    </row>
    <row r="647" spans="1:70" x14ac:dyDescent="0.25">
      <c r="A647" t="s">
        <v>5035</v>
      </c>
      <c r="B647" s="1">
        <v>40403</v>
      </c>
      <c r="C647" t="s">
        <v>282</v>
      </c>
      <c r="D647" t="s">
        <v>9</v>
      </c>
      <c r="E647" t="s">
        <v>2849</v>
      </c>
      <c r="F647" t="s">
        <v>5036</v>
      </c>
      <c r="G647" t="s">
        <v>5037</v>
      </c>
      <c r="I647" t="s">
        <v>5038</v>
      </c>
      <c r="J647" s="1"/>
      <c r="K647" t="s">
        <v>5039</v>
      </c>
      <c r="L647">
        <v>6</v>
      </c>
      <c r="M647">
        <v>2</v>
      </c>
      <c r="N647" t="s">
        <v>1011</v>
      </c>
      <c r="O647" s="1">
        <v>40379</v>
      </c>
      <c r="P647" t="s">
        <v>2892</v>
      </c>
      <c r="Q647" s="1">
        <v>40379</v>
      </c>
      <c r="R647" t="s">
        <v>17</v>
      </c>
      <c r="S647" s="1"/>
      <c r="V647" t="s">
        <v>75</v>
      </c>
      <c r="W647" t="s">
        <v>75</v>
      </c>
      <c r="X647" s="1">
        <v>40374</v>
      </c>
      <c r="Y647" t="s">
        <v>75</v>
      </c>
      <c r="Z647" t="s">
        <v>75</v>
      </c>
      <c r="AA647" t="s">
        <v>75</v>
      </c>
      <c r="AB647" t="s">
        <v>17</v>
      </c>
      <c r="AC647" t="s">
        <v>75</v>
      </c>
      <c r="AD647" s="1"/>
      <c r="AE647" s="1"/>
      <c r="AF647" s="1"/>
      <c r="AG647">
        <v>99</v>
      </c>
      <c r="AH647" s="1"/>
      <c r="AI647" s="1"/>
      <c r="AJ647" s="1"/>
      <c r="AK647" s="1">
        <v>40380</v>
      </c>
      <c r="AL647" s="1">
        <v>40381</v>
      </c>
      <c r="AM647" s="1">
        <v>40409</v>
      </c>
      <c r="AN647" s="1">
        <v>40403</v>
      </c>
      <c r="AO647" t="s">
        <v>75</v>
      </c>
      <c r="AP647" t="s">
        <v>17</v>
      </c>
      <c r="AQ647" t="s">
        <v>17</v>
      </c>
      <c r="AR647" t="s">
        <v>17</v>
      </c>
      <c r="AS647" s="1">
        <v>40427</v>
      </c>
      <c r="AT647" t="s">
        <v>18</v>
      </c>
      <c r="AU647" s="1">
        <v>40427</v>
      </c>
      <c r="AV647" t="s">
        <v>17</v>
      </c>
      <c r="AW647" t="s">
        <v>17</v>
      </c>
      <c r="AX647" t="s">
        <v>17</v>
      </c>
      <c r="AY647" s="1">
        <v>40427</v>
      </c>
      <c r="AZ647" t="s">
        <v>17</v>
      </c>
      <c r="BA647" t="s">
        <v>17</v>
      </c>
      <c r="BB647" t="s">
        <v>17</v>
      </c>
      <c r="BC647" s="1">
        <v>40427</v>
      </c>
      <c r="BD647" s="1">
        <v>40412</v>
      </c>
      <c r="BE647" t="s">
        <v>17</v>
      </c>
      <c r="BF647" t="s">
        <v>17</v>
      </c>
      <c r="BG647" t="s">
        <v>17</v>
      </c>
      <c r="BH647" t="s">
        <v>1004</v>
      </c>
      <c r="BI647" t="s">
        <v>17</v>
      </c>
      <c r="BJ647" s="1"/>
      <c r="BK647" t="b">
        <v>0</v>
      </c>
      <c r="BL647" t="b">
        <v>0</v>
      </c>
      <c r="BN647" t="s">
        <v>85</v>
      </c>
      <c r="BO647" t="b">
        <v>0</v>
      </c>
      <c r="BP647" t="b">
        <v>0</v>
      </c>
      <c r="BQ647">
        <v>653</v>
      </c>
      <c r="BR647">
        <v>1</v>
      </c>
    </row>
    <row r="648" spans="1:70" x14ac:dyDescent="0.25">
      <c r="A648" t="s">
        <v>5040</v>
      </c>
      <c r="B648" s="1">
        <v>40403</v>
      </c>
      <c r="C648" t="s">
        <v>64</v>
      </c>
      <c r="D648" t="s">
        <v>9</v>
      </c>
      <c r="E648" t="s">
        <v>1980</v>
      </c>
      <c r="F648" t="s">
        <v>5041</v>
      </c>
      <c r="G648" t="s">
        <v>5042</v>
      </c>
      <c r="I648" t="s">
        <v>5043</v>
      </c>
      <c r="J648" s="1">
        <v>38427</v>
      </c>
      <c r="K648" t="s">
        <v>5044</v>
      </c>
      <c r="L648">
        <v>5</v>
      </c>
      <c r="M648">
        <v>0</v>
      </c>
      <c r="N648" t="s">
        <v>979</v>
      </c>
      <c r="O648" s="1">
        <v>40390</v>
      </c>
      <c r="P648" t="s">
        <v>3485</v>
      </c>
      <c r="Q648" s="1">
        <v>40390</v>
      </c>
      <c r="R648" t="s">
        <v>17</v>
      </c>
      <c r="S648" s="1"/>
      <c r="T648" t="s">
        <v>75</v>
      </c>
      <c r="V648" t="s">
        <v>75</v>
      </c>
      <c r="X648" s="1">
        <v>40374</v>
      </c>
      <c r="Y648" t="s">
        <v>75</v>
      </c>
      <c r="Z648" t="s">
        <v>75</v>
      </c>
      <c r="AA648" t="s">
        <v>75</v>
      </c>
      <c r="AB648" t="s">
        <v>75</v>
      </c>
      <c r="AC648" t="s">
        <v>75</v>
      </c>
      <c r="AD648" s="1"/>
      <c r="AE648" s="1"/>
      <c r="AF648" s="1"/>
      <c r="AG648">
        <v>99</v>
      </c>
      <c r="AH648" s="1"/>
      <c r="AI648" s="1"/>
      <c r="AJ648" s="1"/>
      <c r="AK648" s="1">
        <v>40390</v>
      </c>
      <c r="AL648" s="1">
        <v>40391</v>
      </c>
      <c r="AM648" s="1">
        <v>40409</v>
      </c>
      <c r="AN648" s="1">
        <v>40403</v>
      </c>
      <c r="AO648" t="s">
        <v>75</v>
      </c>
      <c r="AP648" t="s">
        <v>17</v>
      </c>
      <c r="AQ648" t="s">
        <v>17</v>
      </c>
      <c r="AR648" t="s">
        <v>17</v>
      </c>
      <c r="AS648" s="1">
        <v>40427</v>
      </c>
      <c r="AT648" t="s">
        <v>18</v>
      </c>
      <c r="AU648" s="1">
        <v>40427</v>
      </c>
      <c r="AV648" t="s">
        <v>17</v>
      </c>
      <c r="AW648" t="s">
        <v>17</v>
      </c>
      <c r="AX648" t="s">
        <v>17</v>
      </c>
      <c r="AY648" s="1">
        <v>40427</v>
      </c>
      <c r="AZ648" t="s">
        <v>17</v>
      </c>
      <c r="BA648" t="s">
        <v>17</v>
      </c>
      <c r="BB648" t="s">
        <v>17</v>
      </c>
      <c r="BC648" s="1">
        <v>40427</v>
      </c>
      <c r="BD648" s="1">
        <v>40412</v>
      </c>
      <c r="BE648" t="s">
        <v>17</v>
      </c>
      <c r="BF648" t="s">
        <v>17</v>
      </c>
      <c r="BG648" t="s">
        <v>17</v>
      </c>
      <c r="BI648" t="s">
        <v>17</v>
      </c>
      <c r="BJ648" s="1"/>
      <c r="BK648" t="b">
        <v>0</v>
      </c>
      <c r="BL648" t="b">
        <v>0</v>
      </c>
      <c r="BN648" t="s">
        <v>85</v>
      </c>
      <c r="BO648" t="b">
        <v>0</v>
      </c>
      <c r="BP648" t="b">
        <v>0</v>
      </c>
      <c r="BQ648">
        <v>654</v>
      </c>
      <c r="BR648">
        <v>1</v>
      </c>
    </row>
    <row r="649" spans="1:70" x14ac:dyDescent="0.25">
      <c r="A649" t="s">
        <v>5045</v>
      </c>
      <c r="B649" s="1">
        <v>40415</v>
      </c>
      <c r="C649" t="s">
        <v>115</v>
      </c>
      <c r="D649" t="s">
        <v>41</v>
      </c>
      <c r="E649" t="s">
        <v>5046</v>
      </c>
      <c r="F649" t="s">
        <v>5047</v>
      </c>
      <c r="G649" t="s">
        <v>5048</v>
      </c>
      <c r="I649" t="s">
        <v>5049</v>
      </c>
      <c r="J649" s="1">
        <v>40083</v>
      </c>
      <c r="K649" t="s">
        <v>5050</v>
      </c>
      <c r="L649">
        <v>0</v>
      </c>
      <c r="M649">
        <v>9</v>
      </c>
      <c r="N649" t="s">
        <v>1011</v>
      </c>
      <c r="O649" s="1">
        <v>40403</v>
      </c>
      <c r="P649" t="s">
        <v>5051</v>
      </c>
      <c r="Q649" s="1">
        <v>40403</v>
      </c>
      <c r="R649" t="s">
        <v>17</v>
      </c>
      <c r="S649" s="1"/>
      <c r="T649" t="s">
        <v>75</v>
      </c>
      <c r="U649" t="s">
        <v>75</v>
      </c>
      <c r="V649" t="s">
        <v>75</v>
      </c>
      <c r="W649" t="s">
        <v>75</v>
      </c>
      <c r="X649" s="1">
        <v>40400</v>
      </c>
      <c r="Y649" t="s">
        <v>17</v>
      </c>
      <c r="Z649" t="s">
        <v>75</v>
      </c>
      <c r="AA649" t="s">
        <v>75</v>
      </c>
      <c r="AB649" t="s">
        <v>17</v>
      </c>
      <c r="AC649" t="s">
        <v>75</v>
      </c>
      <c r="AD649" s="1">
        <v>40095</v>
      </c>
      <c r="AE649" s="1">
        <v>40190</v>
      </c>
      <c r="AF649" s="1"/>
      <c r="AG649">
        <v>3</v>
      </c>
      <c r="AH649" s="1">
        <v>40156</v>
      </c>
      <c r="AI649" s="1">
        <v>40247</v>
      </c>
      <c r="AJ649" s="1"/>
      <c r="AK649" s="1">
        <v>40404</v>
      </c>
      <c r="AL649" s="1">
        <v>40405</v>
      </c>
      <c r="AM649" s="1">
        <v>40416</v>
      </c>
      <c r="AN649" s="1">
        <v>40435</v>
      </c>
      <c r="AO649" t="s">
        <v>75</v>
      </c>
      <c r="AP649" t="s">
        <v>17</v>
      </c>
      <c r="AQ649" t="s">
        <v>17</v>
      </c>
      <c r="AR649" t="s">
        <v>17</v>
      </c>
      <c r="AS649" s="1">
        <v>40435</v>
      </c>
      <c r="AT649" t="s">
        <v>18</v>
      </c>
      <c r="AU649" s="1">
        <v>40435</v>
      </c>
      <c r="AV649" t="s">
        <v>17</v>
      </c>
      <c r="AW649" t="s">
        <v>17</v>
      </c>
      <c r="AX649" t="s">
        <v>17</v>
      </c>
      <c r="AY649" s="1">
        <v>40435</v>
      </c>
      <c r="AZ649" t="s">
        <v>17</v>
      </c>
      <c r="BA649" t="s">
        <v>17</v>
      </c>
      <c r="BB649" t="s">
        <v>17</v>
      </c>
      <c r="BC649" s="1">
        <v>40435</v>
      </c>
      <c r="BD649" s="1">
        <v>40435</v>
      </c>
      <c r="BE649" t="s">
        <v>17</v>
      </c>
      <c r="BF649" t="s">
        <v>17</v>
      </c>
      <c r="BG649" t="s">
        <v>17</v>
      </c>
      <c r="BH649" t="s">
        <v>1004</v>
      </c>
      <c r="BI649" t="s">
        <v>17</v>
      </c>
      <c r="BJ649" s="1"/>
      <c r="BK649" t="b">
        <v>0</v>
      </c>
      <c r="BL649" t="b">
        <v>0</v>
      </c>
      <c r="BN649" t="s">
        <v>85</v>
      </c>
      <c r="BO649" t="b">
        <v>0</v>
      </c>
      <c r="BP649" t="b">
        <v>0</v>
      </c>
      <c r="BQ649">
        <v>655</v>
      </c>
      <c r="BR649">
        <v>1</v>
      </c>
    </row>
    <row r="650" spans="1:70" x14ac:dyDescent="0.25">
      <c r="A650" t="s">
        <v>5052</v>
      </c>
      <c r="B650" s="1">
        <v>40415</v>
      </c>
      <c r="C650" t="s">
        <v>115</v>
      </c>
      <c r="D650" t="s">
        <v>41</v>
      </c>
      <c r="E650" t="s">
        <v>5046</v>
      </c>
      <c r="F650" t="s">
        <v>5053</v>
      </c>
      <c r="I650" t="s">
        <v>5054</v>
      </c>
      <c r="J650" s="1">
        <v>40051</v>
      </c>
      <c r="K650" t="s">
        <v>5055</v>
      </c>
      <c r="L650">
        <v>0</v>
      </c>
      <c r="M650">
        <v>13</v>
      </c>
      <c r="N650" t="s">
        <v>979</v>
      </c>
      <c r="O650" s="1">
        <v>40406</v>
      </c>
      <c r="P650" t="s">
        <v>5056</v>
      </c>
      <c r="Q650" s="1">
        <v>40406</v>
      </c>
      <c r="R650" t="s">
        <v>17</v>
      </c>
      <c r="S650" s="1"/>
      <c r="V650" t="s">
        <v>75</v>
      </c>
      <c r="W650" t="s">
        <v>75</v>
      </c>
      <c r="X650" s="1">
        <v>40402</v>
      </c>
      <c r="Y650" t="s">
        <v>17</v>
      </c>
      <c r="Z650" t="s">
        <v>75</v>
      </c>
      <c r="AA650" t="s">
        <v>75</v>
      </c>
      <c r="AB650" t="s">
        <v>17</v>
      </c>
      <c r="AD650" s="1">
        <v>36706</v>
      </c>
      <c r="AE650" s="1">
        <v>40084</v>
      </c>
      <c r="AF650" s="1"/>
      <c r="AG650">
        <v>3</v>
      </c>
      <c r="AH650" s="1">
        <v>40053</v>
      </c>
      <c r="AI650" s="1">
        <v>40134</v>
      </c>
      <c r="AJ650" s="1"/>
      <c r="AK650" s="1">
        <v>40408</v>
      </c>
      <c r="AL650" s="1">
        <v>40409</v>
      </c>
      <c r="AM650" s="1">
        <v>40416</v>
      </c>
      <c r="AN650" s="1"/>
      <c r="AO650" t="s">
        <v>75</v>
      </c>
      <c r="AP650" t="s">
        <v>17</v>
      </c>
      <c r="AQ650" t="s">
        <v>17</v>
      </c>
      <c r="AR650" t="s">
        <v>17</v>
      </c>
      <c r="AS650" s="1">
        <v>40435</v>
      </c>
      <c r="AT650" t="s">
        <v>18</v>
      </c>
      <c r="AU650" s="1">
        <v>40435</v>
      </c>
      <c r="AV650" t="s">
        <v>17</v>
      </c>
      <c r="AW650" t="s">
        <v>17</v>
      </c>
      <c r="AX650" t="s">
        <v>17</v>
      </c>
      <c r="AY650" s="1">
        <v>40435</v>
      </c>
      <c r="AZ650" t="s">
        <v>17</v>
      </c>
      <c r="BA650" t="s">
        <v>17</v>
      </c>
      <c r="BB650" t="s">
        <v>17</v>
      </c>
      <c r="BC650" s="1">
        <v>40435</v>
      </c>
      <c r="BD650" s="1">
        <v>40435</v>
      </c>
      <c r="BE650" t="s">
        <v>17</v>
      </c>
      <c r="BF650" t="s">
        <v>17</v>
      </c>
      <c r="BG650" t="s">
        <v>17</v>
      </c>
      <c r="BI650" t="s">
        <v>17</v>
      </c>
      <c r="BJ650" s="1"/>
      <c r="BK650" t="b">
        <v>0</v>
      </c>
      <c r="BL650" t="b">
        <v>0</v>
      </c>
      <c r="BN650" t="s">
        <v>85</v>
      </c>
      <c r="BO650" t="b">
        <v>0</v>
      </c>
      <c r="BP650" t="b">
        <v>0</v>
      </c>
      <c r="BQ650">
        <v>656</v>
      </c>
      <c r="BR650">
        <v>1</v>
      </c>
    </row>
    <row r="651" spans="1:70" x14ac:dyDescent="0.25">
      <c r="A651" t="s">
        <v>5057</v>
      </c>
      <c r="B651" s="1">
        <v>40415</v>
      </c>
      <c r="C651" t="s">
        <v>5058</v>
      </c>
      <c r="D651" t="s">
        <v>39</v>
      </c>
      <c r="F651" t="s">
        <v>2924</v>
      </c>
      <c r="G651" t="s">
        <v>5059</v>
      </c>
      <c r="I651" t="s">
        <v>5060</v>
      </c>
      <c r="J651" s="1"/>
      <c r="K651" t="s">
        <v>5061</v>
      </c>
      <c r="L651">
        <v>5</v>
      </c>
      <c r="N651" t="s">
        <v>1011</v>
      </c>
      <c r="O651" s="1">
        <v>40409</v>
      </c>
      <c r="P651" t="s">
        <v>5062</v>
      </c>
      <c r="Q651" s="1">
        <v>40406</v>
      </c>
      <c r="R651" t="s">
        <v>17</v>
      </c>
      <c r="S651" s="1"/>
      <c r="U651" t="s">
        <v>75</v>
      </c>
      <c r="W651" t="s">
        <v>75</v>
      </c>
      <c r="X651" s="1">
        <v>40404</v>
      </c>
      <c r="Y651" t="s">
        <v>75</v>
      </c>
      <c r="Z651" t="s">
        <v>75</v>
      </c>
      <c r="AA651" t="s">
        <v>75</v>
      </c>
      <c r="AB651" t="s">
        <v>17</v>
      </c>
      <c r="AD651" s="1"/>
      <c r="AE651" s="1">
        <v>38659</v>
      </c>
      <c r="AF651" s="1">
        <v>38803</v>
      </c>
      <c r="AG651">
        <v>99</v>
      </c>
      <c r="AH651" s="1">
        <v>38583</v>
      </c>
      <c r="AI651" s="1">
        <v>38768</v>
      </c>
      <c r="AJ651" s="1"/>
      <c r="AK651" s="1">
        <v>40406</v>
      </c>
      <c r="AL651" s="1">
        <v>40407</v>
      </c>
      <c r="AM651" s="1">
        <v>40416</v>
      </c>
      <c r="AN651" s="1">
        <v>40435</v>
      </c>
      <c r="AO651" t="s">
        <v>75</v>
      </c>
      <c r="AP651" t="s">
        <v>17</v>
      </c>
      <c r="AQ651" t="s">
        <v>17</v>
      </c>
      <c r="AR651" t="s">
        <v>17</v>
      </c>
      <c r="AS651" s="1">
        <v>40435</v>
      </c>
      <c r="AT651" t="s">
        <v>23</v>
      </c>
      <c r="AU651" s="1">
        <v>40435</v>
      </c>
      <c r="AV651" t="s">
        <v>17</v>
      </c>
      <c r="AW651" t="s">
        <v>17</v>
      </c>
      <c r="AX651" t="s">
        <v>17</v>
      </c>
      <c r="AY651" s="1">
        <v>40435</v>
      </c>
      <c r="AZ651" t="s">
        <v>17</v>
      </c>
      <c r="BA651" t="s">
        <v>17</v>
      </c>
      <c r="BB651" t="s">
        <v>75</v>
      </c>
      <c r="BC651" s="1">
        <v>40435</v>
      </c>
      <c r="BD651" s="1">
        <v>40435</v>
      </c>
      <c r="BE651" t="s">
        <v>17</v>
      </c>
      <c r="BF651" t="s">
        <v>17</v>
      </c>
      <c r="BG651" t="s">
        <v>17</v>
      </c>
      <c r="BH651" t="s">
        <v>1004</v>
      </c>
      <c r="BI651" t="s">
        <v>17</v>
      </c>
      <c r="BJ651" s="1"/>
      <c r="BK651" t="b">
        <v>0</v>
      </c>
      <c r="BL651" t="b">
        <v>0</v>
      </c>
      <c r="BN651" t="s">
        <v>85</v>
      </c>
      <c r="BO651" t="b">
        <v>0</v>
      </c>
      <c r="BP651" t="b">
        <v>0</v>
      </c>
      <c r="BQ651">
        <v>657</v>
      </c>
      <c r="BR651">
        <v>1</v>
      </c>
    </row>
    <row r="652" spans="1:70" x14ac:dyDescent="0.25">
      <c r="A652" t="s">
        <v>5063</v>
      </c>
      <c r="B652" s="1">
        <v>40414</v>
      </c>
      <c r="C652" t="s">
        <v>532</v>
      </c>
      <c r="D652" t="s">
        <v>24</v>
      </c>
      <c r="E652" t="s">
        <v>5064</v>
      </c>
      <c r="G652" t="s">
        <v>5065</v>
      </c>
      <c r="I652" t="s">
        <v>5066</v>
      </c>
      <c r="J652" s="1">
        <v>39049</v>
      </c>
      <c r="K652" t="s">
        <v>5067</v>
      </c>
      <c r="L652">
        <v>3</v>
      </c>
      <c r="N652" t="s">
        <v>1011</v>
      </c>
      <c r="O652" s="1">
        <v>40410</v>
      </c>
      <c r="P652" t="s">
        <v>5068</v>
      </c>
      <c r="Q652" s="1">
        <v>40412</v>
      </c>
      <c r="R652" t="s">
        <v>17</v>
      </c>
      <c r="S652" s="1"/>
      <c r="V652" t="s">
        <v>75</v>
      </c>
      <c r="W652" t="s">
        <v>75</v>
      </c>
      <c r="X652" s="1">
        <v>40402</v>
      </c>
      <c r="Y652" t="s">
        <v>75</v>
      </c>
      <c r="Z652" t="s">
        <v>75</v>
      </c>
      <c r="AA652" t="s">
        <v>75</v>
      </c>
      <c r="AB652" t="s">
        <v>17</v>
      </c>
      <c r="AC652" t="s">
        <v>75</v>
      </c>
      <c r="AD652" s="1">
        <v>39066</v>
      </c>
      <c r="AE652" s="1">
        <v>39283</v>
      </c>
      <c r="AF652" s="1"/>
      <c r="AG652">
        <v>3</v>
      </c>
      <c r="AH652" s="1">
        <v>39143</v>
      </c>
      <c r="AI652" s="1">
        <v>39385</v>
      </c>
      <c r="AJ652" s="1"/>
      <c r="AK652" s="1">
        <v>40412</v>
      </c>
      <c r="AL652" s="1">
        <v>40413</v>
      </c>
      <c r="AM652" s="1">
        <v>40416</v>
      </c>
      <c r="AN652" s="1">
        <v>40435</v>
      </c>
      <c r="AO652" t="s">
        <v>75</v>
      </c>
      <c r="AP652" t="s">
        <v>17</v>
      </c>
      <c r="AQ652" t="s">
        <v>17</v>
      </c>
      <c r="AR652" t="s">
        <v>17</v>
      </c>
      <c r="AS652" s="1">
        <v>40435</v>
      </c>
      <c r="AT652" t="s">
        <v>22</v>
      </c>
      <c r="AU652" s="1">
        <v>40435</v>
      </c>
      <c r="AV652" t="s">
        <v>17</v>
      </c>
      <c r="AW652" t="s">
        <v>17</v>
      </c>
      <c r="AX652" t="s">
        <v>17</v>
      </c>
      <c r="AY652" s="1">
        <v>40435</v>
      </c>
      <c r="AZ652" t="s">
        <v>17</v>
      </c>
      <c r="BA652" t="s">
        <v>17</v>
      </c>
      <c r="BB652" t="s">
        <v>17</v>
      </c>
      <c r="BC652" s="1">
        <v>40435</v>
      </c>
      <c r="BD652" s="1">
        <v>40435</v>
      </c>
      <c r="BE652" t="s">
        <v>17</v>
      </c>
      <c r="BF652" t="s">
        <v>17</v>
      </c>
      <c r="BG652" t="s">
        <v>17</v>
      </c>
      <c r="BH652" t="s">
        <v>1004</v>
      </c>
      <c r="BI652" t="s">
        <v>17</v>
      </c>
      <c r="BJ652" s="1"/>
      <c r="BK652" t="b">
        <v>0</v>
      </c>
      <c r="BL652" t="b">
        <v>0</v>
      </c>
      <c r="BN652" t="s">
        <v>85</v>
      </c>
      <c r="BO652" t="b">
        <v>0</v>
      </c>
      <c r="BP652" t="b">
        <v>0</v>
      </c>
      <c r="BQ652">
        <v>658</v>
      </c>
      <c r="BR652">
        <v>1</v>
      </c>
    </row>
    <row r="653" spans="1:70" x14ac:dyDescent="0.25">
      <c r="A653" t="s">
        <v>5069</v>
      </c>
      <c r="B653" s="1">
        <v>40415</v>
      </c>
      <c r="C653" t="s">
        <v>15</v>
      </c>
      <c r="D653" t="s">
        <v>14</v>
      </c>
      <c r="E653" t="s">
        <v>5070</v>
      </c>
      <c r="F653" t="s">
        <v>5071</v>
      </c>
      <c r="G653" t="s">
        <v>5072</v>
      </c>
      <c r="I653" t="s">
        <v>5073</v>
      </c>
      <c r="J653" s="1">
        <v>40014</v>
      </c>
      <c r="K653" t="s">
        <v>5074</v>
      </c>
      <c r="L653">
        <v>0</v>
      </c>
      <c r="M653">
        <v>13</v>
      </c>
      <c r="N653" t="s">
        <v>1011</v>
      </c>
      <c r="O653" s="1">
        <v>40403</v>
      </c>
      <c r="P653" t="s">
        <v>5075</v>
      </c>
      <c r="Q653" s="1">
        <v>40403</v>
      </c>
      <c r="R653" t="s">
        <v>75</v>
      </c>
      <c r="S653" s="1">
        <v>40403</v>
      </c>
      <c r="T653" t="s">
        <v>75</v>
      </c>
      <c r="V653" t="s">
        <v>75</v>
      </c>
      <c r="X653" s="1">
        <v>40400</v>
      </c>
      <c r="Y653" t="s">
        <v>75</v>
      </c>
      <c r="Z653" t="s">
        <v>75</v>
      </c>
      <c r="AA653" t="s">
        <v>75</v>
      </c>
      <c r="AB653" t="s">
        <v>75</v>
      </c>
      <c r="AC653" t="s">
        <v>75</v>
      </c>
      <c r="AD653" s="1"/>
      <c r="AE653" s="1">
        <v>40074</v>
      </c>
      <c r="AF653" s="1"/>
      <c r="AG653">
        <v>3</v>
      </c>
      <c r="AH653" s="1">
        <v>40043</v>
      </c>
      <c r="AI653" s="1">
        <v>40134</v>
      </c>
      <c r="AJ653" s="1"/>
      <c r="AK653" s="1">
        <v>40407</v>
      </c>
      <c r="AL653" s="1">
        <v>40408</v>
      </c>
      <c r="AM653" s="1">
        <v>40416</v>
      </c>
      <c r="AN653" s="1"/>
      <c r="AO653" t="s">
        <v>75</v>
      </c>
      <c r="AP653" t="s">
        <v>17</v>
      </c>
      <c r="AQ653" t="s">
        <v>17</v>
      </c>
      <c r="AR653" t="s">
        <v>17</v>
      </c>
      <c r="AS653" s="1">
        <v>40435</v>
      </c>
      <c r="AT653" t="s">
        <v>18</v>
      </c>
      <c r="AU653" s="1">
        <v>40435</v>
      </c>
      <c r="AV653" t="s">
        <v>17</v>
      </c>
      <c r="AW653" t="s">
        <v>17</v>
      </c>
      <c r="AX653" t="s">
        <v>17</v>
      </c>
      <c r="AY653" s="1">
        <v>40435</v>
      </c>
      <c r="AZ653" t="s">
        <v>17</v>
      </c>
      <c r="BA653" t="s">
        <v>17</v>
      </c>
      <c r="BB653" t="s">
        <v>17</v>
      </c>
      <c r="BC653" s="1">
        <v>40435</v>
      </c>
      <c r="BD653" s="1">
        <v>40435</v>
      </c>
      <c r="BE653" t="s">
        <v>17</v>
      </c>
      <c r="BF653" t="s">
        <v>17</v>
      </c>
      <c r="BG653" t="s">
        <v>17</v>
      </c>
      <c r="BI653" t="s">
        <v>17</v>
      </c>
      <c r="BJ653" s="1"/>
      <c r="BK653" t="b">
        <v>0</v>
      </c>
      <c r="BL653" t="b">
        <v>0</v>
      </c>
      <c r="BN653" t="s">
        <v>85</v>
      </c>
      <c r="BO653" t="b">
        <v>0</v>
      </c>
      <c r="BP653" t="b">
        <v>0</v>
      </c>
      <c r="BQ653">
        <v>659</v>
      </c>
      <c r="BR653">
        <v>1</v>
      </c>
    </row>
    <row r="654" spans="1:70" x14ac:dyDescent="0.25">
      <c r="A654" t="s">
        <v>5076</v>
      </c>
      <c r="B654" s="1">
        <v>40410</v>
      </c>
      <c r="C654" t="s">
        <v>36</v>
      </c>
      <c r="D654" t="s">
        <v>35</v>
      </c>
      <c r="E654" t="s">
        <v>4467</v>
      </c>
      <c r="F654" t="s">
        <v>5077</v>
      </c>
      <c r="G654" t="s">
        <v>5078</v>
      </c>
      <c r="I654" t="s">
        <v>5079</v>
      </c>
      <c r="J654" s="1">
        <v>34966</v>
      </c>
      <c r="K654" t="s">
        <v>5080</v>
      </c>
      <c r="L654">
        <v>14</v>
      </c>
      <c r="M654">
        <v>11</v>
      </c>
      <c r="N654" t="s">
        <v>979</v>
      </c>
      <c r="O654" s="1">
        <v>40400</v>
      </c>
      <c r="P654" t="s">
        <v>5081</v>
      </c>
      <c r="Q654" s="1">
        <v>40400</v>
      </c>
      <c r="R654" t="s">
        <v>75</v>
      </c>
      <c r="S654" s="1">
        <v>40399</v>
      </c>
      <c r="V654" t="s">
        <v>75</v>
      </c>
      <c r="W654" t="s">
        <v>75</v>
      </c>
      <c r="X654" s="1">
        <v>40395</v>
      </c>
      <c r="Y654" t="s">
        <v>17</v>
      </c>
      <c r="Z654" t="s">
        <v>75</v>
      </c>
      <c r="AA654" t="s">
        <v>75</v>
      </c>
      <c r="AB654" t="s">
        <v>17</v>
      </c>
      <c r="AC654" t="s">
        <v>75</v>
      </c>
      <c r="AD654" s="1"/>
      <c r="AE654" s="1"/>
      <c r="AF654" s="1"/>
      <c r="AG654">
        <v>99</v>
      </c>
      <c r="AH654" s="1"/>
      <c r="AI654" s="1"/>
      <c r="AJ654" s="1"/>
      <c r="AK654" s="1">
        <v>40403</v>
      </c>
      <c r="AL654" s="1">
        <v>40404</v>
      </c>
      <c r="AM654" s="1">
        <v>40416</v>
      </c>
      <c r="AN654" s="1">
        <v>40435</v>
      </c>
      <c r="AO654" t="s">
        <v>75</v>
      </c>
      <c r="AP654" t="s">
        <v>17</v>
      </c>
      <c r="AQ654" t="s">
        <v>17</v>
      </c>
      <c r="AR654" t="s">
        <v>17</v>
      </c>
      <c r="AS654" s="1">
        <v>40435</v>
      </c>
      <c r="AT654" t="s">
        <v>22</v>
      </c>
      <c r="AU654" s="1">
        <v>40435</v>
      </c>
      <c r="AV654" t="s">
        <v>17</v>
      </c>
      <c r="AW654" t="s">
        <v>17</v>
      </c>
      <c r="AX654" t="s">
        <v>17</v>
      </c>
      <c r="AY654" s="1">
        <v>40435</v>
      </c>
      <c r="AZ654" t="s">
        <v>17</v>
      </c>
      <c r="BA654" t="s">
        <v>17</v>
      </c>
      <c r="BB654" t="s">
        <v>17</v>
      </c>
      <c r="BC654" s="1">
        <v>40435</v>
      </c>
      <c r="BD654" s="1">
        <v>40435</v>
      </c>
      <c r="BE654" t="s">
        <v>17</v>
      </c>
      <c r="BF654" t="s">
        <v>17</v>
      </c>
      <c r="BG654" t="s">
        <v>17</v>
      </c>
      <c r="BH654" t="s">
        <v>1004</v>
      </c>
      <c r="BI654" t="s">
        <v>17</v>
      </c>
      <c r="BJ654" s="1"/>
      <c r="BK654" t="b">
        <v>0</v>
      </c>
      <c r="BL654" t="b">
        <v>0</v>
      </c>
      <c r="BN654" t="s">
        <v>85</v>
      </c>
      <c r="BO654" t="b">
        <v>0</v>
      </c>
      <c r="BP654" t="b">
        <v>0</v>
      </c>
      <c r="BQ654">
        <v>660</v>
      </c>
      <c r="BR654">
        <v>1</v>
      </c>
    </row>
    <row r="655" spans="1:70" x14ac:dyDescent="0.25">
      <c r="A655" t="s">
        <v>5082</v>
      </c>
      <c r="B655" s="1">
        <v>40427</v>
      </c>
      <c r="C655" t="s">
        <v>3061</v>
      </c>
      <c r="D655" t="s">
        <v>14</v>
      </c>
      <c r="E655" t="s">
        <v>92</v>
      </c>
      <c r="F655" t="s">
        <v>5083</v>
      </c>
      <c r="G655" t="s">
        <v>5084</v>
      </c>
      <c r="I655" t="s">
        <v>5085</v>
      </c>
      <c r="J655" s="1">
        <v>40240</v>
      </c>
      <c r="K655" t="s">
        <v>5086</v>
      </c>
      <c r="M655">
        <v>5</v>
      </c>
      <c r="N655" t="s">
        <v>1011</v>
      </c>
      <c r="O655" s="1">
        <v>40418</v>
      </c>
      <c r="P655" t="s">
        <v>5087</v>
      </c>
      <c r="Q655" s="1">
        <v>40420</v>
      </c>
      <c r="R655" t="s">
        <v>17</v>
      </c>
      <c r="S655" s="1"/>
      <c r="V655" t="s">
        <v>75</v>
      </c>
      <c r="W655" t="s">
        <v>75</v>
      </c>
      <c r="X655" s="1">
        <v>40410</v>
      </c>
      <c r="Y655" t="s">
        <v>75</v>
      </c>
      <c r="Z655" t="s">
        <v>75</v>
      </c>
      <c r="AA655" t="s">
        <v>75</v>
      </c>
      <c r="AC655" t="s">
        <v>75</v>
      </c>
      <c r="AD655" s="1">
        <v>40260</v>
      </c>
      <c r="AE655" s="1">
        <v>40381</v>
      </c>
      <c r="AF655" s="1"/>
      <c r="AG655">
        <v>2</v>
      </c>
      <c r="AH655" s="1">
        <v>40346</v>
      </c>
      <c r="AI655" s="1"/>
      <c r="AJ655" s="1"/>
      <c r="AK655" s="1">
        <v>40419</v>
      </c>
      <c r="AL655" s="1">
        <v>40420</v>
      </c>
      <c r="AM655" s="1">
        <v>40430</v>
      </c>
      <c r="AN655" s="1">
        <v>40448</v>
      </c>
      <c r="AO655" t="s">
        <v>75</v>
      </c>
      <c r="AP655" t="s">
        <v>17</v>
      </c>
      <c r="AQ655" t="s">
        <v>17</v>
      </c>
      <c r="AR655" t="s">
        <v>17</v>
      </c>
      <c r="AS655" s="1"/>
      <c r="AT655" t="s">
        <v>18</v>
      </c>
      <c r="AU655" s="1">
        <v>40448</v>
      </c>
      <c r="AV655" t="s">
        <v>17</v>
      </c>
      <c r="AW655" t="s">
        <v>17</v>
      </c>
      <c r="AX655" t="s">
        <v>17</v>
      </c>
      <c r="AY655" s="1">
        <v>40448</v>
      </c>
      <c r="AZ655" t="s">
        <v>17</v>
      </c>
      <c r="BA655" t="s">
        <v>17</v>
      </c>
      <c r="BB655" t="s">
        <v>17</v>
      </c>
      <c r="BC655" s="1">
        <v>40448</v>
      </c>
      <c r="BD655" s="1">
        <v>40448</v>
      </c>
      <c r="BE655" t="s">
        <v>17</v>
      </c>
      <c r="BF655" t="s">
        <v>17</v>
      </c>
      <c r="BG655" t="s">
        <v>17</v>
      </c>
      <c r="BH655" t="s">
        <v>1004</v>
      </c>
      <c r="BI655" t="s">
        <v>17</v>
      </c>
      <c r="BJ655" s="1"/>
      <c r="BK655" t="b">
        <v>0</v>
      </c>
      <c r="BL655" t="b">
        <v>0</v>
      </c>
      <c r="BN655" t="s">
        <v>85</v>
      </c>
      <c r="BO655" t="b">
        <v>0</v>
      </c>
      <c r="BP655" t="b">
        <v>0</v>
      </c>
      <c r="BQ655">
        <v>661</v>
      </c>
      <c r="BR655">
        <v>1</v>
      </c>
    </row>
    <row r="656" spans="1:70" x14ac:dyDescent="0.25">
      <c r="A656" t="s">
        <v>5088</v>
      </c>
      <c r="B656" s="1">
        <v>40417</v>
      </c>
      <c r="C656" t="s">
        <v>64</v>
      </c>
      <c r="D656" t="s">
        <v>9</v>
      </c>
      <c r="E656" t="s">
        <v>4337</v>
      </c>
      <c r="F656" t="s">
        <v>5089</v>
      </c>
      <c r="G656" t="s">
        <v>5090</v>
      </c>
      <c r="I656" t="s">
        <v>5091</v>
      </c>
      <c r="J656" s="1">
        <v>40393</v>
      </c>
      <c r="K656" t="s">
        <v>5092</v>
      </c>
      <c r="L656">
        <v>0</v>
      </c>
      <c r="M656">
        <v>1</v>
      </c>
      <c r="N656" t="s">
        <v>979</v>
      </c>
      <c r="O656" s="1">
        <v>40412</v>
      </c>
      <c r="P656" t="s">
        <v>3485</v>
      </c>
      <c r="Q656" s="1">
        <v>40413</v>
      </c>
      <c r="R656" t="s">
        <v>17</v>
      </c>
      <c r="S656" s="1"/>
      <c r="T656" t="s">
        <v>75</v>
      </c>
      <c r="V656" t="s">
        <v>75</v>
      </c>
      <c r="X656" s="1">
        <v>40402</v>
      </c>
      <c r="Y656" t="s">
        <v>75</v>
      </c>
      <c r="Z656" t="s">
        <v>75</v>
      </c>
      <c r="AA656" t="s">
        <v>75</v>
      </c>
      <c r="AB656" t="s">
        <v>75</v>
      </c>
      <c r="AC656" t="s">
        <v>75</v>
      </c>
      <c r="AD656" s="1"/>
      <c r="AE656" s="1"/>
      <c r="AF656" s="1"/>
      <c r="AG656">
        <v>99</v>
      </c>
      <c r="AH656" s="1"/>
      <c r="AI656" s="1"/>
      <c r="AJ656" s="1"/>
      <c r="AK656" s="1">
        <v>40413</v>
      </c>
      <c r="AL656" s="1">
        <v>40414</v>
      </c>
      <c r="AM656" s="1"/>
      <c r="AN656" s="1">
        <v>40448</v>
      </c>
      <c r="AO656" t="s">
        <v>75</v>
      </c>
      <c r="AP656" t="s">
        <v>17</v>
      </c>
      <c r="AQ656" t="s">
        <v>17</v>
      </c>
      <c r="AR656" t="s">
        <v>17</v>
      </c>
      <c r="AS656" s="1">
        <v>40448</v>
      </c>
      <c r="AT656" t="s">
        <v>18</v>
      </c>
      <c r="AU656" s="1">
        <v>40448</v>
      </c>
      <c r="AV656" t="s">
        <v>17</v>
      </c>
      <c r="AW656" t="s">
        <v>17</v>
      </c>
      <c r="AX656" t="s">
        <v>17</v>
      </c>
      <c r="AY656" s="1">
        <v>40448</v>
      </c>
      <c r="AZ656" t="s">
        <v>17</v>
      </c>
      <c r="BA656" t="s">
        <v>17</v>
      </c>
      <c r="BB656" t="s">
        <v>17</v>
      </c>
      <c r="BC656" s="1">
        <v>40448</v>
      </c>
      <c r="BD656" s="1">
        <v>40448</v>
      </c>
      <c r="BE656" t="s">
        <v>17</v>
      </c>
      <c r="BF656" t="s">
        <v>17</v>
      </c>
      <c r="BG656" t="s">
        <v>17</v>
      </c>
      <c r="BH656" t="s">
        <v>1004</v>
      </c>
      <c r="BI656" t="s">
        <v>17</v>
      </c>
      <c r="BJ656" s="1"/>
      <c r="BK656" t="b">
        <v>0</v>
      </c>
      <c r="BL656" t="b">
        <v>0</v>
      </c>
      <c r="BN656" t="s">
        <v>85</v>
      </c>
      <c r="BO656" t="b">
        <v>0</v>
      </c>
      <c r="BP656" t="b">
        <v>0</v>
      </c>
      <c r="BQ656">
        <v>662</v>
      </c>
      <c r="BR656">
        <v>1</v>
      </c>
    </row>
    <row r="657" spans="1:70" x14ac:dyDescent="0.25">
      <c r="A657" t="s">
        <v>5093</v>
      </c>
      <c r="B657" s="1">
        <v>40421</v>
      </c>
      <c r="C657" t="s">
        <v>223</v>
      </c>
      <c r="D657" t="s">
        <v>35</v>
      </c>
      <c r="E657" t="s">
        <v>3322</v>
      </c>
      <c r="F657" t="s">
        <v>5094</v>
      </c>
      <c r="G657" t="s">
        <v>5095</v>
      </c>
      <c r="I657" t="s">
        <v>5096</v>
      </c>
      <c r="J657" s="1">
        <v>39958</v>
      </c>
      <c r="K657" t="s">
        <v>5097</v>
      </c>
      <c r="L657">
        <v>1</v>
      </c>
      <c r="M657">
        <v>2</v>
      </c>
      <c r="N657" t="s">
        <v>979</v>
      </c>
      <c r="O657" s="1">
        <v>40407</v>
      </c>
      <c r="P657" t="s">
        <v>5098</v>
      </c>
      <c r="Q657" s="1">
        <v>40408</v>
      </c>
      <c r="R657" t="s">
        <v>75</v>
      </c>
      <c r="S657" s="1">
        <v>40408</v>
      </c>
      <c r="V657" t="s">
        <v>75</v>
      </c>
      <c r="W657" t="s">
        <v>75</v>
      </c>
      <c r="X657" s="1">
        <v>40394</v>
      </c>
      <c r="Y657" t="s">
        <v>75</v>
      </c>
      <c r="Z657" t="s">
        <v>75</v>
      </c>
      <c r="AA657" t="s">
        <v>75</v>
      </c>
      <c r="AB657" t="s">
        <v>17</v>
      </c>
      <c r="AC657" t="s">
        <v>75</v>
      </c>
      <c r="AD657" s="1">
        <v>39959</v>
      </c>
      <c r="AE657" s="1">
        <v>40232</v>
      </c>
      <c r="AF657" s="1"/>
      <c r="AG657">
        <v>3</v>
      </c>
      <c r="AH657" s="1">
        <v>40099</v>
      </c>
      <c r="AI657" s="1">
        <v>40304</v>
      </c>
      <c r="AJ657" s="1"/>
      <c r="AK657" s="1">
        <v>40409</v>
      </c>
      <c r="AL657" s="1">
        <v>40410</v>
      </c>
      <c r="AM657" s="1">
        <v>40430</v>
      </c>
      <c r="AN657" s="1"/>
      <c r="AP657" t="s">
        <v>17</v>
      </c>
      <c r="AQ657" t="s">
        <v>17</v>
      </c>
      <c r="AR657" t="s">
        <v>17</v>
      </c>
      <c r="AS657" s="1"/>
      <c r="AT657" t="s">
        <v>18</v>
      </c>
      <c r="AU657" s="1"/>
      <c r="AY657" s="1"/>
      <c r="AZ657" t="s">
        <v>17</v>
      </c>
      <c r="BA657" t="s">
        <v>17</v>
      </c>
      <c r="BB657" t="s">
        <v>17</v>
      </c>
      <c r="BC657" s="1"/>
      <c r="BD657" s="1"/>
      <c r="BJ657" s="1"/>
      <c r="BK657" t="b">
        <v>0</v>
      </c>
      <c r="BL657" t="b">
        <v>0</v>
      </c>
      <c r="BN657" t="s">
        <v>85</v>
      </c>
      <c r="BO657" t="b">
        <v>0</v>
      </c>
      <c r="BP657" t="b">
        <v>0</v>
      </c>
      <c r="BQ657">
        <v>663</v>
      </c>
      <c r="BR657">
        <v>1</v>
      </c>
    </row>
    <row r="658" spans="1:70" x14ac:dyDescent="0.25">
      <c r="A658" t="s">
        <v>5099</v>
      </c>
      <c r="B658" s="1">
        <v>40420</v>
      </c>
      <c r="C658" t="s">
        <v>304</v>
      </c>
      <c r="D658" t="s">
        <v>73</v>
      </c>
      <c r="E658" t="s">
        <v>5100</v>
      </c>
      <c r="F658" t="s">
        <v>5101</v>
      </c>
      <c r="G658" t="s">
        <v>5102</v>
      </c>
      <c r="I658" t="s">
        <v>5103</v>
      </c>
      <c r="J658" s="1">
        <v>39622</v>
      </c>
      <c r="K658" t="s">
        <v>5104</v>
      </c>
      <c r="L658">
        <v>2</v>
      </c>
      <c r="M658">
        <v>2</v>
      </c>
      <c r="N658" t="s">
        <v>979</v>
      </c>
      <c r="O658" s="1">
        <v>40415</v>
      </c>
      <c r="P658" t="s">
        <v>5105</v>
      </c>
      <c r="Q658" s="1">
        <v>40415</v>
      </c>
      <c r="R658" t="s">
        <v>75</v>
      </c>
      <c r="S658" s="1">
        <v>40414</v>
      </c>
      <c r="T658" t="s">
        <v>75</v>
      </c>
      <c r="U658" t="s">
        <v>75</v>
      </c>
      <c r="V658" t="s">
        <v>75</v>
      </c>
      <c r="W658" t="s">
        <v>75</v>
      </c>
      <c r="X658" s="1">
        <v>40407</v>
      </c>
      <c r="Y658" t="s">
        <v>17</v>
      </c>
      <c r="Z658" t="s">
        <v>75</v>
      </c>
      <c r="AA658" t="s">
        <v>75</v>
      </c>
      <c r="AB658" t="s">
        <v>17</v>
      </c>
      <c r="AC658" t="s">
        <v>75</v>
      </c>
      <c r="AD658" s="1"/>
      <c r="AE658" s="1"/>
      <c r="AF658" s="1"/>
      <c r="AG658">
        <v>99</v>
      </c>
      <c r="AH658" s="1"/>
      <c r="AI658" s="1"/>
      <c r="AJ658" s="1"/>
      <c r="AK658" s="1">
        <v>40418</v>
      </c>
      <c r="AL658" s="1">
        <v>40419</v>
      </c>
      <c r="AM658" s="1"/>
      <c r="AN658" s="1">
        <v>40448</v>
      </c>
      <c r="AO658" t="s">
        <v>75</v>
      </c>
      <c r="AP658" t="s">
        <v>17</v>
      </c>
      <c r="AQ658" t="s">
        <v>17</v>
      </c>
      <c r="AR658" t="s">
        <v>17</v>
      </c>
      <c r="AS658" s="1">
        <v>40448</v>
      </c>
      <c r="AT658" t="s">
        <v>18</v>
      </c>
      <c r="AU658" s="1">
        <v>40448</v>
      </c>
      <c r="AV658" t="s">
        <v>17</v>
      </c>
      <c r="AW658" t="s">
        <v>17</v>
      </c>
      <c r="AX658" t="s">
        <v>17</v>
      </c>
      <c r="AY658" s="1">
        <v>40448</v>
      </c>
      <c r="AZ658" t="s">
        <v>17</v>
      </c>
      <c r="BA658" t="s">
        <v>17</v>
      </c>
      <c r="BB658" t="s">
        <v>17</v>
      </c>
      <c r="BC658" s="1">
        <v>40448</v>
      </c>
      <c r="BD658" s="1">
        <v>40448</v>
      </c>
      <c r="BE658" t="s">
        <v>17</v>
      </c>
      <c r="BF658" t="s">
        <v>17</v>
      </c>
      <c r="BG658" t="s">
        <v>17</v>
      </c>
      <c r="BH658" t="s">
        <v>1004</v>
      </c>
      <c r="BI658" t="s">
        <v>17</v>
      </c>
      <c r="BJ658" s="1"/>
      <c r="BK658" t="b">
        <v>0</v>
      </c>
      <c r="BL658" t="b">
        <v>0</v>
      </c>
      <c r="BN658" t="s">
        <v>85</v>
      </c>
      <c r="BO658" t="b">
        <v>0</v>
      </c>
      <c r="BP658" t="b">
        <v>0</v>
      </c>
      <c r="BQ658">
        <v>664</v>
      </c>
      <c r="BR658">
        <v>1</v>
      </c>
    </row>
    <row r="659" spans="1:70" x14ac:dyDescent="0.25">
      <c r="A659" t="s">
        <v>5106</v>
      </c>
      <c r="B659" s="1">
        <v>40427</v>
      </c>
      <c r="C659" t="s">
        <v>1053</v>
      </c>
      <c r="D659" t="s">
        <v>35</v>
      </c>
      <c r="E659" t="s">
        <v>1054</v>
      </c>
      <c r="F659" t="s">
        <v>5107</v>
      </c>
      <c r="G659" t="s">
        <v>3669</v>
      </c>
      <c r="I659" t="s">
        <v>5108</v>
      </c>
      <c r="J659" s="1"/>
      <c r="K659" t="s">
        <v>5109</v>
      </c>
      <c r="L659">
        <v>3</v>
      </c>
      <c r="N659" t="s">
        <v>1011</v>
      </c>
      <c r="O659" s="1">
        <v>40416</v>
      </c>
      <c r="P659" t="s">
        <v>5110</v>
      </c>
      <c r="Q659" s="1">
        <v>40417</v>
      </c>
      <c r="R659" t="s">
        <v>75</v>
      </c>
      <c r="S659" s="1">
        <v>40413</v>
      </c>
      <c r="T659" t="s">
        <v>17</v>
      </c>
      <c r="U659" t="s">
        <v>75</v>
      </c>
      <c r="W659" t="s">
        <v>75</v>
      </c>
      <c r="X659" s="1">
        <v>40413</v>
      </c>
      <c r="Y659" t="s">
        <v>75</v>
      </c>
      <c r="Z659" t="s">
        <v>75</v>
      </c>
      <c r="AA659" t="s">
        <v>75</v>
      </c>
      <c r="AB659" t="s">
        <v>75</v>
      </c>
      <c r="AC659" t="s">
        <v>75</v>
      </c>
      <c r="AD659" s="1"/>
      <c r="AE659" s="1"/>
      <c r="AF659" s="1"/>
      <c r="AG659">
        <v>99</v>
      </c>
      <c r="AH659" s="1"/>
      <c r="AI659" s="1"/>
      <c r="AJ659" s="1"/>
      <c r="AK659" s="1">
        <v>40416</v>
      </c>
      <c r="AL659" s="1">
        <v>40418</v>
      </c>
      <c r="AM659" s="1">
        <v>40430</v>
      </c>
      <c r="AN659" s="1">
        <v>40448</v>
      </c>
      <c r="AO659" t="s">
        <v>75</v>
      </c>
      <c r="AP659" t="s">
        <v>17</v>
      </c>
      <c r="AQ659" t="s">
        <v>17</v>
      </c>
      <c r="AR659" t="s">
        <v>17</v>
      </c>
      <c r="AS659" s="1">
        <v>40448</v>
      </c>
      <c r="AT659" t="s">
        <v>18</v>
      </c>
      <c r="AU659" s="1">
        <v>40448</v>
      </c>
      <c r="AV659" t="s">
        <v>17</v>
      </c>
      <c r="AW659" t="s">
        <v>17</v>
      </c>
      <c r="AX659" t="s">
        <v>17</v>
      </c>
      <c r="AY659" s="1">
        <v>40448</v>
      </c>
      <c r="AZ659" t="s">
        <v>17</v>
      </c>
      <c r="BA659" t="s">
        <v>17</v>
      </c>
      <c r="BB659" t="s">
        <v>17</v>
      </c>
      <c r="BC659" s="1">
        <v>40448</v>
      </c>
      <c r="BD659" s="1">
        <v>40448</v>
      </c>
      <c r="BE659" t="s">
        <v>17</v>
      </c>
      <c r="BF659" t="s">
        <v>17</v>
      </c>
      <c r="BG659" t="s">
        <v>17</v>
      </c>
      <c r="BH659" t="s">
        <v>1004</v>
      </c>
      <c r="BI659" t="s">
        <v>17</v>
      </c>
      <c r="BJ659" s="1"/>
      <c r="BK659" t="b">
        <v>0</v>
      </c>
      <c r="BL659" t="b">
        <v>0</v>
      </c>
      <c r="BN659" t="s">
        <v>85</v>
      </c>
      <c r="BO659" t="b">
        <v>0</v>
      </c>
      <c r="BP659" t="b">
        <v>0</v>
      </c>
      <c r="BQ659">
        <v>665</v>
      </c>
      <c r="BR659">
        <v>1</v>
      </c>
    </row>
    <row r="660" spans="1:70" x14ac:dyDescent="0.25">
      <c r="A660" t="s">
        <v>5111</v>
      </c>
      <c r="B660" s="1">
        <v>40427</v>
      </c>
      <c r="C660" t="s">
        <v>70</v>
      </c>
      <c r="D660" t="s">
        <v>32</v>
      </c>
      <c r="E660" t="s">
        <v>5112</v>
      </c>
      <c r="F660" t="s">
        <v>5113</v>
      </c>
      <c r="G660" t="s">
        <v>5114</v>
      </c>
      <c r="I660" t="s">
        <v>5115</v>
      </c>
      <c r="J660" s="1"/>
      <c r="K660" t="s">
        <v>5116</v>
      </c>
      <c r="N660" t="s">
        <v>1011</v>
      </c>
      <c r="O660" s="1">
        <v>40411</v>
      </c>
      <c r="P660" t="s">
        <v>5117</v>
      </c>
      <c r="Q660" s="1">
        <v>40412</v>
      </c>
      <c r="R660" t="s">
        <v>17</v>
      </c>
      <c r="S660" s="1"/>
      <c r="V660" t="s">
        <v>75</v>
      </c>
      <c r="W660" t="s">
        <v>75</v>
      </c>
      <c r="X660" s="1">
        <v>40408</v>
      </c>
      <c r="Y660" t="s">
        <v>75</v>
      </c>
      <c r="Z660" t="s">
        <v>337</v>
      </c>
      <c r="AA660" t="s">
        <v>75</v>
      </c>
      <c r="AB660" t="s">
        <v>75</v>
      </c>
      <c r="AC660" t="s">
        <v>75</v>
      </c>
      <c r="AD660" s="1"/>
      <c r="AE660" s="1">
        <v>40064</v>
      </c>
      <c r="AF660" s="1"/>
      <c r="AG660">
        <v>3</v>
      </c>
      <c r="AH660" s="1">
        <v>39951</v>
      </c>
      <c r="AI660" s="1">
        <v>40126</v>
      </c>
      <c r="AJ660" s="1"/>
      <c r="AK660" s="1">
        <v>40413</v>
      </c>
      <c r="AL660" s="1">
        <v>40414</v>
      </c>
      <c r="AM660" s="1">
        <v>40430</v>
      </c>
      <c r="AN660" s="1">
        <v>40448</v>
      </c>
      <c r="AO660" t="s">
        <v>75</v>
      </c>
      <c r="AP660" t="s">
        <v>17</v>
      </c>
      <c r="AQ660" t="s">
        <v>17</v>
      </c>
      <c r="AR660" t="s">
        <v>17</v>
      </c>
      <c r="AS660" s="1">
        <v>40448</v>
      </c>
      <c r="AT660" t="s">
        <v>18</v>
      </c>
      <c r="AU660" s="1">
        <v>40448</v>
      </c>
      <c r="AV660" t="s">
        <v>17</v>
      </c>
      <c r="AW660" t="s">
        <v>17</v>
      </c>
      <c r="AX660" t="s">
        <v>17</v>
      </c>
      <c r="AY660" s="1">
        <v>40448</v>
      </c>
      <c r="AZ660" t="s">
        <v>17</v>
      </c>
      <c r="BA660" t="s">
        <v>17</v>
      </c>
      <c r="BB660" t="s">
        <v>17</v>
      </c>
      <c r="BC660" s="1">
        <v>40448</v>
      </c>
      <c r="BD660" s="1">
        <v>40448</v>
      </c>
      <c r="BE660" t="s">
        <v>17</v>
      </c>
      <c r="BF660" t="s">
        <v>17</v>
      </c>
      <c r="BG660" t="s">
        <v>17</v>
      </c>
      <c r="BH660" t="s">
        <v>1004</v>
      </c>
      <c r="BI660" t="s">
        <v>17</v>
      </c>
      <c r="BJ660" s="1"/>
      <c r="BK660" t="b">
        <v>0</v>
      </c>
      <c r="BL660" t="b">
        <v>0</v>
      </c>
      <c r="BN660" t="s">
        <v>85</v>
      </c>
      <c r="BO660" t="b">
        <v>0</v>
      </c>
      <c r="BP660" t="b">
        <v>0</v>
      </c>
      <c r="BQ660">
        <v>666</v>
      </c>
      <c r="BR660">
        <v>1</v>
      </c>
    </row>
    <row r="661" spans="1:70" x14ac:dyDescent="0.25">
      <c r="A661" t="s">
        <v>5118</v>
      </c>
      <c r="B661" s="1">
        <v>40427</v>
      </c>
      <c r="C661" t="s">
        <v>179</v>
      </c>
      <c r="D661" t="s">
        <v>32</v>
      </c>
      <c r="E661" t="s">
        <v>5119</v>
      </c>
      <c r="F661" t="s">
        <v>5120</v>
      </c>
      <c r="G661" t="s">
        <v>5121</v>
      </c>
      <c r="I661" t="s">
        <v>5122</v>
      </c>
      <c r="J661" s="1">
        <v>39031</v>
      </c>
      <c r="K661" t="s">
        <v>5123</v>
      </c>
      <c r="L661">
        <v>4</v>
      </c>
      <c r="N661" t="s">
        <v>1011</v>
      </c>
      <c r="O661" s="1">
        <v>40410</v>
      </c>
      <c r="P661" t="s">
        <v>5124</v>
      </c>
      <c r="Q661" s="1">
        <v>40412</v>
      </c>
      <c r="R661" t="s">
        <v>17</v>
      </c>
      <c r="S661" s="1"/>
      <c r="T661" t="s">
        <v>75</v>
      </c>
      <c r="U661" t="s">
        <v>75</v>
      </c>
      <c r="W661" t="s">
        <v>75</v>
      </c>
      <c r="X661" s="1">
        <v>40409</v>
      </c>
      <c r="Y661" t="s">
        <v>75</v>
      </c>
      <c r="Z661" t="s">
        <v>17</v>
      </c>
      <c r="AA661" t="s">
        <v>75</v>
      </c>
      <c r="AB661" t="s">
        <v>75</v>
      </c>
      <c r="AC661" t="s">
        <v>75</v>
      </c>
      <c r="AD661" s="1"/>
      <c r="AE661" s="1"/>
      <c r="AF661" s="1"/>
      <c r="AG661">
        <v>99</v>
      </c>
      <c r="AH661" s="1"/>
      <c r="AI661" s="1"/>
      <c r="AJ661" s="1"/>
      <c r="AK661" s="1">
        <v>40412</v>
      </c>
      <c r="AL661" s="1">
        <v>40413</v>
      </c>
      <c r="AM661" s="1">
        <v>40430</v>
      </c>
      <c r="AN661" s="1">
        <v>40448</v>
      </c>
      <c r="AO661" t="s">
        <v>75</v>
      </c>
      <c r="AP661" t="s">
        <v>17</v>
      </c>
      <c r="AQ661" t="s">
        <v>17</v>
      </c>
      <c r="AR661" t="s">
        <v>17</v>
      </c>
      <c r="AS661" s="1">
        <v>40448</v>
      </c>
      <c r="AT661" t="s">
        <v>18</v>
      </c>
      <c r="AU661" s="1">
        <v>40448</v>
      </c>
      <c r="AV661" t="s">
        <v>17</v>
      </c>
      <c r="AW661" t="s">
        <v>17</v>
      </c>
      <c r="AX661" t="s">
        <v>17</v>
      </c>
      <c r="AY661" s="1">
        <v>40448</v>
      </c>
      <c r="AZ661" t="s">
        <v>17</v>
      </c>
      <c r="BA661" t="s">
        <v>17</v>
      </c>
      <c r="BB661" t="s">
        <v>17</v>
      </c>
      <c r="BC661" s="1">
        <v>40448</v>
      </c>
      <c r="BD661" s="1">
        <v>40448</v>
      </c>
      <c r="BE661" t="s">
        <v>17</v>
      </c>
      <c r="BF661" t="s">
        <v>17</v>
      </c>
      <c r="BG661" t="s">
        <v>17</v>
      </c>
      <c r="BH661" t="s">
        <v>1004</v>
      </c>
      <c r="BI661" t="s">
        <v>17</v>
      </c>
      <c r="BJ661" s="1"/>
      <c r="BK661" t="b">
        <v>0</v>
      </c>
      <c r="BL661" t="b">
        <v>0</v>
      </c>
      <c r="BN661" t="s">
        <v>85</v>
      </c>
      <c r="BO661" t="b">
        <v>0</v>
      </c>
      <c r="BP661" t="b">
        <v>0</v>
      </c>
      <c r="BQ661">
        <v>667</v>
      </c>
      <c r="BR661">
        <v>1</v>
      </c>
    </row>
    <row r="662" spans="1:70" x14ac:dyDescent="0.25">
      <c r="A662" t="s">
        <v>5125</v>
      </c>
      <c r="B662" s="1">
        <v>40429</v>
      </c>
      <c r="C662" t="s">
        <v>4318</v>
      </c>
      <c r="D662" t="s">
        <v>39</v>
      </c>
      <c r="E662" t="s">
        <v>4606</v>
      </c>
      <c r="F662" t="s">
        <v>5126</v>
      </c>
      <c r="G662" t="s">
        <v>5126</v>
      </c>
      <c r="I662" t="s">
        <v>5127</v>
      </c>
      <c r="J662" s="1">
        <v>39802</v>
      </c>
      <c r="K662" t="s">
        <v>5128</v>
      </c>
      <c r="L662">
        <v>1</v>
      </c>
      <c r="M662">
        <v>8</v>
      </c>
      <c r="N662" t="s">
        <v>979</v>
      </c>
      <c r="O662" s="1">
        <v>40422</v>
      </c>
      <c r="P662" t="s">
        <v>4610</v>
      </c>
      <c r="Q662" s="1">
        <v>40422</v>
      </c>
      <c r="R662" t="s">
        <v>17</v>
      </c>
      <c r="S662" s="1"/>
      <c r="T662" t="s">
        <v>75</v>
      </c>
      <c r="U662" t="s">
        <v>75</v>
      </c>
      <c r="X662" s="1">
        <v>40415</v>
      </c>
      <c r="Y662" t="s">
        <v>75</v>
      </c>
      <c r="Z662" t="s">
        <v>75</v>
      </c>
      <c r="AA662" t="s">
        <v>75</v>
      </c>
      <c r="AB662" t="s">
        <v>75</v>
      </c>
      <c r="AC662" t="s">
        <v>75</v>
      </c>
      <c r="AD662" s="1"/>
      <c r="AE662" s="1"/>
      <c r="AF662" s="1"/>
      <c r="AG662">
        <v>99</v>
      </c>
      <c r="AH662" s="1"/>
      <c r="AI662" s="1"/>
      <c r="AJ662" s="1"/>
      <c r="AK662" s="1">
        <v>40422</v>
      </c>
      <c r="AL662" s="1">
        <v>40423</v>
      </c>
      <c r="AM662" s="1">
        <v>40430</v>
      </c>
      <c r="AN662" s="1">
        <v>40448</v>
      </c>
      <c r="AO662" t="s">
        <v>75</v>
      </c>
      <c r="AP662" t="s">
        <v>17</v>
      </c>
      <c r="AQ662" t="s">
        <v>17</v>
      </c>
      <c r="AR662" t="s">
        <v>17</v>
      </c>
      <c r="AS662" s="1">
        <v>40448</v>
      </c>
      <c r="AT662" t="s">
        <v>18</v>
      </c>
      <c r="AU662" s="1"/>
      <c r="AV662" t="s">
        <v>17</v>
      </c>
      <c r="AW662" t="s">
        <v>17</v>
      </c>
      <c r="AX662" t="s">
        <v>17</v>
      </c>
      <c r="AY662" s="1"/>
      <c r="AZ662" t="s">
        <v>17</v>
      </c>
      <c r="BA662" t="s">
        <v>17</v>
      </c>
      <c r="BB662" t="s">
        <v>17</v>
      </c>
      <c r="BC662" s="1"/>
      <c r="BD662" s="1"/>
      <c r="BE662" t="s">
        <v>17</v>
      </c>
      <c r="BF662" t="s">
        <v>17</v>
      </c>
      <c r="BG662" t="s">
        <v>17</v>
      </c>
      <c r="BH662" t="s">
        <v>1004</v>
      </c>
      <c r="BI662" t="s">
        <v>17</v>
      </c>
      <c r="BJ662" s="1"/>
      <c r="BK662" t="b">
        <v>0</v>
      </c>
      <c r="BL662" t="b">
        <v>0</v>
      </c>
      <c r="BN662" t="s">
        <v>85</v>
      </c>
      <c r="BO662" t="b">
        <v>0</v>
      </c>
      <c r="BP662" t="b">
        <v>0</v>
      </c>
      <c r="BQ662">
        <v>668</v>
      </c>
      <c r="BR662">
        <v>1</v>
      </c>
    </row>
    <row r="663" spans="1:70" x14ac:dyDescent="0.25">
      <c r="A663" t="s">
        <v>5129</v>
      </c>
      <c r="B663" s="1">
        <v>40429</v>
      </c>
      <c r="C663" t="s">
        <v>712</v>
      </c>
      <c r="D663" t="s">
        <v>29</v>
      </c>
      <c r="E663" t="s">
        <v>5130</v>
      </c>
      <c r="F663" t="s">
        <v>5131</v>
      </c>
      <c r="G663" t="s">
        <v>5132</v>
      </c>
      <c r="I663" t="s">
        <v>5133</v>
      </c>
      <c r="J663" s="1"/>
      <c r="K663" t="s">
        <v>5134</v>
      </c>
      <c r="L663">
        <v>7</v>
      </c>
      <c r="M663">
        <v>2</v>
      </c>
      <c r="N663" t="s">
        <v>979</v>
      </c>
      <c r="O663" s="1">
        <v>40420</v>
      </c>
      <c r="P663" t="s">
        <v>2360</v>
      </c>
      <c r="Q663" s="1">
        <v>40420</v>
      </c>
      <c r="R663" t="s">
        <v>75</v>
      </c>
      <c r="S663" s="1">
        <v>40418</v>
      </c>
      <c r="V663" t="s">
        <v>75</v>
      </c>
      <c r="W663" t="s">
        <v>75</v>
      </c>
      <c r="X663" s="1">
        <v>40415</v>
      </c>
      <c r="Y663" t="s">
        <v>17</v>
      </c>
      <c r="Z663" t="s">
        <v>75</v>
      </c>
      <c r="AA663" t="s">
        <v>75</v>
      </c>
      <c r="AB663" t="s">
        <v>75</v>
      </c>
      <c r="AC663" t="s">
        <v>75</v>
      </c>
      <c r="AD663" s="1"/>
      <c r="AE663" s="1"/>
      <c r="AF663" s="1"/>
      <c r="AG663">
        <v>99</v>
      </c>
      <c r="AH663" s="1"/>
      <c r="AI663" s="1"/>
      <c r="AJ663" s="1"/>
      <c r="AK663" s="1">
        <v>40420</v>
      </c>
      <c r="AL663" s="1">
        <v>40421</v>
      </c>
      <c r="AM663" s="1">
        <v>40430</v>
      </c>
      <c r="AN663" s="1">
        <v>40448</v>
      </c>
      <c r="AO663" t="s">
        <v>75</v>
      </c>
      <c r="AP663" t="s">
        <v>17</v>
      </c>
      <c r="AQ663" t="s">
        <v>17</v>
      </c>
      <c r="AR663" t="s">
        <v>17</v>
      </c>
      <c r="AS663" s="1">
        <v>40448</v>
      </c>
      <c r="AT663" t="s">
        <v>18</v>
      </c>
      <c r="AU663" s="1">
        <v>40448</v>
      </c>
      <c r="AV663" t="s">
        <v>17</v>
      </c>
      <c r="AW663" t="s">
        <v>17</v>
      </c>
      <c r="AX663" t="s">
        <v>17</v>
      </c>
      <c r="AY663" s="1">
        <v>40448</v>
      </c>
      <c r="AZ663" t="s">
        <v>17</v>
      </c>
      <c r="BA663" t="s">
        <v>17</v>
      </c>
      <c r="BB663" t="s">
        <v>17</v>
      </c>
      <c r="BC663" s="1">
        <v>40448</v>
      </c>
      <c r="BD663" s="1">
        <v>40448</v>
      </c>
      <c r="BE663" t="s">
        <v>17</v>
      </c>
      <c r="BF663" t="s">
        <v>17</v>
      </c>
      <c r="BG663" t="s">
        <v>17</v>
      </c>
      <c r="BH663" t="s">
        <v>1004</v>
      </c>
      <c r="BI663" t="s">
        <v>17</v>
      </c>
      <c r="BJ663" s="1">
        <v>40478</v>
      </c>
      <c r="BK663" t="b">
        <v>0</v>
      </c>
      <c r="BL663" t="b">
        <v>0</v>
      </c>
      <c r="BM663" t="s">
        <v>75</v>
      </c>
      <c r="BN663" t="s">
        <v>85</v>
      </c>
      <c r="BO663" t="b">
        <v>1</v>
      </c>
      <c r="BP663" t="b">
        <v>0</v>
      </c>
      <c r="BQ663">
        <v>669</v>
      </c>
      <c r="BR663">
        <v>1</v>
      </c>
    </row>
    <row r="664" spans="1:70" x14ac:dyDescent="0.25">
      <c r="A664" t="s">
        <v>5135</v>
      </c>
      <c r="B664" s="1">
        <v>40435</v>
      </c>
      <c r="C664" t="s">
        <v>48</v>
      </c>
      <c r="D664" t="s">
        <v>41</v>
      </c>
      <c r="E664" t="s">
        <v>5136</v>
      </c>
      <c r="F664" t="s">
        <v>5137</v>
      </c>
      <c r="G664" t="s">
        <v>5138</v>
      </c>
      <c r="I664" t="s">
        <v>5139</v>
      </c>
      <c r="J664" s="1"/>
      <c r="K664" t="s">
        <v>5140</v>
      </c>
      <c r="L664">
        <v>10</v>
      </c>
      <c r="N664" t="s">
        <v>1011</v>
      </c>
      <c r="O664" s="1">
        <v>40421</v>
      </c>
      <c r="P664" t="s">
        <v>5141</v>
      </c>
      <c r="Q664" s="1">
        <v>40423</v>
      </c>
      <c r="R664" t="s">
        <v>75</v>
      </c>
      <c r="S664" s="1">
        <v>40418</v>
      </c>
      <c r="T664" t="s">
        <v>75</v>
      </c>
      <c r="U664" t="s">
        <v>75</v>
      </c>
      <c r="V664" t="s">
        <v>75</v>
      </c>
      <c r="W664" t="s">
        <v>75</v>
      </c>
      <c r="X664" s="1">
        <v>40415</v>
      </c>
      <c r="Y664" t="s">
        <v>75</v>
      </c>
      <c r="Z664" t="s">
        <v>75</v>
      </c>
      <c r="AA664" t="s">
        <v>75</v>
      </c>
      <c r="AB664" t="s">
        <v>17</v>
      </c>
      <c r="AC664" t="s">
        <v>75</v>
      </c>
      <c r="AD664" s="1"/>
      <c r="AE664" s="1"/>
      <c r="AF664" s="1"/>
      <c r="AG664">
        <v>99</v>
      </c>
      <c r="AH664" s="1"/>
      <c r="AI664" s="1"/>
      <c r="AJ664" s="1"/>
      <c r="AK664" s="1">
        <v>40427</v>
      </c>
      <c r="AL664" s="1">
        <v>40428</v>
      </c>
      <c r="AM664" s="1">
        <v>40437</v>
      </c>
      <c r="AN664" s="1">
        <v>40452</v>
      </c>
      <c r="AO664" t="s">
        <v>75</v>
      </c>
      <c r="AP664" t="s">
        <v>17</v>
      </c>
      <c r="AQ664" t="s">
        <v>17</v>
      </c>
      <c r="AR664" t="s">
        <v>17</v>
      </c>
      <c r="AS664" s="1">
        <v>40452</v>
      </c>
      <c r="AT664" t="s">
        <v>22</v>
      </c>
      <c r="AU664" s="1">
        <v>40452</v>
      </c>
      <c r="AV664" t="s">
        <v>17</v>
      </c>
      <c r="AW664" t="s">
        <v>17</v>
      </c>
      <c r="AX664" t="s">
        <v>17</v>
      </c>
      <c r="AY664" s="1">
        <v>40452</v>
      </c>
      <c r="AZ664" t="s">
        <v>17</v>
      </c>
      <c r="BA664" t="s">
        <v>17</v>
      </c>
      <c r="BB664" t="s">
        <v>17</v>
      </c>
      <c r="BC664" s="1">
        <v>40452</v>
      </c>
      <c r="BD664" s="1">
        <v>40452</v>
      </c>
      <c r="BE664" t="s">
        <v>17</v>
      </c>
      <c r="BF664" t="s">
        <v>17</v>
      </c>
      <c r="BG664" t="s">
        <v>17</v>
      </c>
      <c r="BH664" t="s">
        <v>1004</v>
      </c>
      <c r="BI664" t="s">
        <v>17</v>
      </c>
      <c r="BJ664" s="1"/>
      <c r="BK664" t="b">
        <v>0</v>
      </c>
      <c r="BL664" t="b">
        <v>0</v>
      </c>
      <c r="BN664" t="s">
        <v>85</v>
      </c>
      <c r="BO664" t="b">
        <v>0</v>
      </c>
      <c r="BP664" t="b">
        <v>0</v>
      </c>
      <c r="BQ664">
        <v>670</v>
      </c>
      <c r="BR664">
        <v>1</v>
      </c>
    </row>
    <row r="665" spans="1:70" x14ac:dyDescent="0.25">
      <c r="A665" t="s">
        <v>5142</v>
      </c>
      <c r="B665" s="1">
        <v>40435</v>
      </c>
      <c r="C665" t="s">
        <v>367</v>
      </c>
      <c r="D665" t="s">
        <v>39</v>
      </c>
      <c r="F665" t="s">
        <v>5143</v>
      </c>
      <c r="G665" t="s">
        <v>5144</v>
      </c>
      <c r="I665" t="s">
        <v>5145</v>
      </c>
      <c r="J665" s="1">
        <v>39584</v>
      </c>
      <c r="K665" t="s">
        <v>5146</v>
      </c>
      <c r="L665">
        <v>2</v>
      </c>
      <c r="N665" t="s">
        <v>1011</v>
      </c>
      <c r="O665" s="1">
        <v>40422</v>
      </c>
      <c r="P665" t="s">
        <v>5147</v>
      </c>
      <c r="Q665" s="1">
        <v>40422</v>
      </c>
      <c r="R665" t="s">
        <v>75</v>
      </c>
      <c r="S665" s="1">
        <v>40391</v>
      </c>
      <c r="V665" t="s">
        <v>75</v>
      </c>
      <c r="X665" s="1">
        <v>40391</v>
      </c>
      <c r="AD665" s="1"/>
      <c r="AE665" s="1">
        <v>39713</v>
      </c>
      <c r="AF665" s="1"/>
      <c r="AG665">
        <v>3</v>
      </c>
      <c r="AH665" s="1">
        <v>39682</v>
      </c>
      <c r="AI665" s="1">
        <v>39743</v>
      </c>
      <c r="AJ665" s="1"/>
      <c r="AK665" s="1">
        <v>40421</v>
      </c>
      <c r="AL665" s="1">
        <v>40422</v>
      </c>
      <c r="AM665" s="1">
        <v>40437</v>
      </c>
      <c r="AN665" s="1">
        <v>40452</v>
      </c>
      <c r="AO665" t="s">
        <v>75</v>
      </c>
      <c r="AP665" t="s">
        <v>17</v>
      </c>
      <c r="AQ665" t="s">
        <v>17</v>
      </c>
      <c r="AR665" t="s">
        <v>17</v>
      </c>
      <c r="AS665" s="1">
        <v>40452</v>
      </c>
      <c r="AT665" t="s">
        <v>18</v>
      </c>
      <c r="AU665" s="1">
        <v>40452</v>
      </c>
      <c r="AV665" t="s">
        <v>17</v>
      </c>
      <c r="AW665" t="s">
        <v>17</v>
      </c>
      <c r="AX665" t="s">
        <v>17</v>
      </c>
      <c r="AY665" s="1">
        <v>40452</v>
      </c>
      <c r="AZ665" t="s">
        <v>17</v>
      </c>
      <c r="BA665" t="s">
        <v>17</v>
      </c>
      <c r="BB665" t="s">
        <v>17</v>
      </c>
      <c r="BC665" s="1">
        <v>40452</v>
      </c>
      <c r="BD665" s="1">
        <v>40452</v>
      </c>
      <c r="BE665" t="s">
        <v>17</v>
      </c>
      <c r="BF665" t="s">
        <v>17</v>
      </c>
      <c r="BG665" t="s">
        <v>17</v>
      </c>
      <c r="BH665" t="s">
        <v>1004</v>
      </c>
      <c r="BI665" t="s">
        <v>17</v>
      </c>
      <c r="BJ665" s="1"/>
      <c r="BK665" t="b">
        <v>0</v>
      </c>
      <c r="BL665" t="b">
        <v>0</v>
      </c>
      <c r="BM665" t="s">
        <v>17</v>
      </c>
      <c r="BN665" t="s">
        <v>85</v>
      </c>
      <c r="BO665" t="b">
        <v>0</v>
      </c>
      <c r="BP665" t="b">
        <v>0</v>
      </c>
      <c r="BQ665">
        <v>671</v>
      </c>
      <c r="BR665">
        <v>1</v>
      </c>
    </row>
    <row r="666" spans="1:70" x14ac:dyDescent="0.25">
      <c r="A666" t="s">
        <v>5148</v>
      </c>
      <c r="B666" s="1">
        <v>40434</v>
      </c>
      <c r="C666" t="s">
        <v>3061</v>
      </c>
      <c r="D666" t="s">
        <v>14</v>
      </c>
      <c r="E666" t="s">
        <v>5149</v>
      </c>
      <c r="F666" t="s">
        <v>5150</v>
      </c>
      <c r="G666" t="s">
        <v>5151</v>
      </c>
      <c r="I666" t="s">
        <v>5152</v>
      </c>
      <c r="J666" s="1">
        <v>39493</v>
      </c>
      <c r="K666" t="s">
        <v>5153</v>
      </c>
      <c r="L666">
        <v>2</v>
      </c>
      <c r="M666">
        <v>6</v>
      </c>
      <c r="N666" t="s">
        <v>1011</v>
      </c>
      <c r="O666" s="1">
        <v>40420</v>
      </c>
      <c r="P666" t="s">
        <v>5087</v>
      </c>
      <c r="Q666" s="1">
        <v>40421</v>
      </c>
      <c r="R666" t="s">
        <v>17</v>
      </c>
      <c r="S666" s="1"/>
      <c r="V666" t="s">
        <v>75</v>
      </c>
      <c r="W666" t="s">
        <v>75</v>
      </c>
      <c r="X666" s="1">
        <v>40417</v>
      </c>
      <c r="Y666" t="s">
        <v>75</v>
      </c>
      <c r="Z666" t="s">
        <v>75</v>
      </c>
      <c r="AA666" t="s">
        <v>75</v>
      </c>
      <c r="AC666" t="s">
        <v>75</v>
      </c>
      <c r="AD666" s="1"/>
      <c r="AE666" s="1"/>
      <c r="AF666" s="1"/>
      <c r="AG666">
        <v>99</v>
      </c>
      <c r="AH666" s="1"/>
      <c r="AI666" s="1"/>
      <c r="AJ666" s="1"/>
      <c r="AK666" s="1">
        <v>40422</v>
      </c>
      <c r="AL666" s="1">
        <v>40423</v>
      </c>
      <c r="AM666" s="1">
        <v>40437</v>
      </c>
      <c r="AN666" s="1"/>
      <c r="AO666" t="s">
        <v>75</v>
      </c>
      <c r="AP666" t="s">
        <v>17</v>
      </c>
      <c r="AQ666" t="s">
        <v>17</v>
      </c>
      <c r="AR666" t="s">
        <v>17</v>
      </c>
      <c r="AS666" s="1"/>
      <c r="AT666" t="s">
        <v>18</v>
      </c>
      <c r="AU666" s="1"/>
      <c r="AV666" t="s">
        <v>17</v>
      </c>
      <c r="AW666" t="s">
        <v>17</v>
      </c>
      <c r="AX666" t="s">
        <v>17</v>
      </c>
      <c r="AY666" s="1"/>
      <c r="AZ666" t="s">
        <v>17</v>
      </c>
      <c r="BA666" t="s">
        <v>17</v>
      </c>
      <c r="BB666" t="s">
        <v>17</v>
      </c>
      <c r="BC666" s="1"/>
      <c r="BD666" s="1"/>
      <c r="BE666" t="s">
        <v>17</v>
      </c>
      <c r="BF666" t="s">
        <v>17</v>
      </c>
      <c r="BG666" t="s">
        <v>17</v>
      </c>
      <c r="BJ666" s="1"/>
      <c r="BK666" t="b">
        <v>0</v>
      </c>
      <c r="BL666" t="b">
        <v>0</v>
      </c>
      <c r="BN666" t="s">
        <v>85</v>
      </c>
      <c r="BO666" t="b">
        <v>0</v>
      </c>
      <c r="BP666" t="b">
        <v>0</v>
      </c>
      <c r="BQ666">
        <v>672</v>
      </c>
      <c r="BR666">
        <v>1</v>
      </c>
    </row>
    <row r="667" spans="1:70" x14ac:dyDescent="0.25">
      <c r="A667" t="s">
        <v>5154</v>
      </c>
      <c r="B667" s="1">
        <v>40434</v>
      </c>
      <c r="C667" t="s">
        <v>384</v>
      </c>
      <c r="D667" t="s">
        <v>74</v>
      </c>
      <c r="E667" t="s">
        <v>5155</v>
      </c>
      <c r="F667" t="s">
        <v>5156</v>
      </c>
      <c r="G667" t="s">
        <v>4167</v>
      </c>
      <c r="I667" t="s">
        <v>5157</v>
      </c>
      <c r="J667" s="1">
        <v>39620</v>
      </c>
      <c r="K667" t="s">
        <v>5158</v>
      </c>
      <c r="L667">
        <v>2</v>
      </c>
      <c r="M667">
        <v>6</v>
      </c>
      <c r="N667" t="s">
        <v>1011</v>
      </c>
      <c r="O667" s="1">
        <v>40423</v>
      </c>
      <c r="P667" t="s">
        <v>5159</v>
      </c>
      <c r="Q667" s="1">
        <v>40423</v>
      </c>
      <c r="R667" t="s">
        <v>75</v>
      </c>
      <c r="S667" s="1">
        <v>40421</v>
      </c>
      <c r="T667" t="s">
        <v>75</v>
      </c>
      <c r="U667" t="s">
        <v>75</v>
      </c>
      <c r="X667" s="1">
        <v>40418</v>
      </c>
      <c r="Y667" t="s">
        <v>75</v>
      </c>
      <c r="Z667" t="s">
        <v>75</v>
      </c>
      <c r="AA667" t="s">
        <v>75</v>
      </c>
      <c r="AB667" t="s">
        <v>17</v>
      </c>
      <c r="AC667" t="s">
        <v>75</v>
      </c>
      <c r="AD667" s="1"/>
      <c r="AE667" s="1"/>
      <c r="AF667" s="1"/>
      <c r="AG667">
        <v>99</v>
      </c>
      <c r="AH667" s="1"/>
      <c r="AI667" s="1"/>
      <c r="AJ667" s="1"/>
      <c r="AK667" s="1">
        <v>40425</v>
      </c>
      <c r="AL667" s="1">
        <v>40426</v>
      </c>
      <c r="AM667" s="1">
        <v>40437</v>
      </c>
      <c r="AN667" s="1">
        <v>40452</v>
      </c>
      <c r="AO667" t="s">
        <v>75</v>
      </c>
      <c r="AP667" t="s">
        <v>17</v>
      </c>
      <c r="AQ667" t="s">
        <v>17</v>
      </c>
      <c r="AR667" t="s">
        <v>17</v>
      </c>
      <c r="AS667" s="1">
        <v>40452</v>
      </c>
      <c r="AT667" t="s">
        <v>18</v>
      </c>
      <c r="AU667" s="1">
        <v>40452</v>
      </c>
      <c r="AV667" t="s">
        <v>17</v>
      </c>
      <c r="AW667" t="s">
        <v>17</v>
      </c>
      <c r="AX667" t="s">
        <v>17</v>
      </c>
      <c r="AY667" s="1">
        <v>40452</v>
      </c>
      <c r="AZ667" t="s">
        <v>17</v>
      </c>
      <c r="BA667" t="s">
        <v>17</v>
      </c>
      <c r="BB667" t="s">
        <v>17</v>
      </c>
      <c r="BC667" s="1">
        <v>40452</v>
      </c>
      <c r="BD667" s="1">
        <v>40452</v>
      </c>
      <c r="BE667" t="s">
        <v>17</v>
      </c>
      <c r="BF667" t="s">
        <v>17</v>
      </c>
      <c r="BG667" t="s">
        <v>17</v>
      </c>
      <c r="BH667" t="s">
        <v>1004</v>
      </c>
      <c r="BI667" t="s">
        <v>17</v>
      </c>
      <c r="BJ667" s="1"/>
      <c r="BK667" t="b">
        <v>0</v>
      </c>
      <c r="BL667" t="b">
        <v>0</v>
      </c>
      <c r="BN667" t="s">
        <v>85</v>
      </c>
      <c r="BO667" t="b">
        <v>0</v>
      </c>
      <c r="BP667" t="b">
        <v>0</v>
      </c>
      <c r="BQ667">
        <v>673</v>
      </c>
      <c r="BR667">
        <v>1</v>
      </c>
    </row>
    <row r="668" spans="1:70" x14ac:dyDescent="0.25">
      <c r="A668" t="s">
        <v>5160</v>
      </c>
      <c r="B668" s="1">
        <v>40434</v>
      </c>
      <c r="C668" t="s">
        <v>190</v>
      </c>
      <c r="D668" t="s">
        <v>74</v>
      </c>
      <c r="E668" t="s">
        <v>5161</v>
      </c>
      <c r="F668" t="s">
        <v>5162</v>
      </c>
      <c r="G668" t="s">
        <v>5163</v>
      </c>
      <c r="I668" t="s">
        <v>5164</v>
      </c>
      <c r="J668" s="1">
        <v>39580</v>
      </c>
      <c r="K668" t="s">
        <v>5165</v>
      </c>
      <c r="L668">
        <v>2</v>
      </c>
      <c r="N668" t="s">
        <v>979</v>
      </c>
      <c r="O668" s="1">
        <v>40423</v>
      </c>
      <c r="P668" t="s">
        <v>5166</v>
      </c>
      <c r="Q668" s="1">
        <v>40423</v>
      </c>
      <c r="R668" t="s">
        <v>17</v>
      </c>
      <c r="S668" s="1"/>
      <c r="T668" t="s">
        <v>75</v>
      </c>
      <c r="U668" t="s">
        <v>75</v>
      </c>
      <c r="X668" s="1">
        <v>40418</v>
      </c>
      <c r="Y668" t="s">
        <v>75</v>
      </c>
      <c r="Z668" t="s">
        <v>75</v>
      </c>
      <c r="AA668" t="s">
        <v>75</v>
      </c>
      <c r="AB668" t="s">
        <v>17</v>
      </c>
      <c r="AC668" t="s">
        <v>75</v>
      </c>
      <c r="AD668" s="1"/>
      <c r="AE668" s="1"/>
      <c r="AF668" s="1"/>
      <c r="AG668">
        <v>99</v>
      </c>
      <c r="AH668" s="1"/>
      <c r="AI668" s="1"/>
      <c r="AJ668" s="1"/>
      <c r="AK668" s="1">
        <v>40424</v>
      </c>
      <c r="AL668" s="1">
        <v>40425</v>
      </c>
      <c r="AM668" s="1">
        <v>40437</v>
      </c>
      <c r="AN668" s="1">
        <v>40452</v>
      </c>
      <c r="AO668" t="s">
        <v>75</v>
      </c>
      <c r="AP668" t="s">
        <v>17</v>
      </c>
      <c r="AQ668" t="s">
        <v>17</v>
      </c>
      <c r="AR668" t="s">
        <v>17</v>
      </c>
      <c r="AS668" s="1">
        <v>40452</v>
      </c>
      <c r="AT668" t="s">
        <v>18</v>
      </c>
      <c r="AU668" s="1">
        <v>40452</v>
      </c>
      <c r="AV668" t="s">
        <v>17</v>
      </c>
      <c r="AW668" t="s">
        <v>17</v>
      </c>
      <c r="AX668" t="s">
        <v>17</v>
      </c>
      <c r="AY668" s="1">
        <v>40452</v>
      </c>
      <c r="AZ668" t="s">
        <v>17</v>
      </c>
      <c r="BA668" t="s">
        <v>17</v>
      </c>
      <c r="BB668" t="s">
        <v>17</v>
      </c>
      <c r="BC668" s="1">
        <v>40452</v>
      </c>
      <c r="BD668" s="1">
        <v>40452</v>
      </c>
      <c r="BE668" t="s">
        <v>17</v>
      </c>
      <c r="BF668" t="s">
        <v>17</v>
      </c>
      <c r="BG668" t="s">
        <v>17</v>
      </c>
      <c r="BH668" t="s">
        <v>1004</v>
      </c>
      <c r="BI668" t="s">
        <v>17</v>
      </c>
      <c r="BJ668" s="1"/>
      <c r="BK668" t="b">
        <v>0</v>
      </c>
      <c r="BL668" t="b">
        <v>0</v>
      </c>
      <c r="BN668" t="s">
        <v>85</v>
      </c>
      <c r="BO668" t="b">
        <v>0</v>
      </c>
      <c r="BP668" t="b">
        <v>0</v>
      </c>
      <c r="BQ668">
        <v>674</v>
      </c>
      <c r="BR668">
        <v>1</v>
      </c>
    </row>
    <row r="669" spans="1:70" x14ac:dyDescent="0.25">
      <c r="A669" t="s">
        <v>5167</v>
      </c>
      <c r="B669" s="1">
        <v>40434</v>
      </c>
      <c r="C669" t="s">
        <v>384</v>
      </c>
      <c r="D669" t="s">
        <v>74</v>
      </c>
      <c r="E669" t="s">
        <v>4043</v>
      </c>
      <c r="F669" t="s">
        <v>5168</v>
      </c>
      <c r="G669" t="s">
        <v>5169</v>
      </c>
      <c r="I669" t="s">
        <v>5170</v>
      </c>
      <c r="J669" s="1"/>
      <c r="K669" t="s">
        <v>5171</v>
      </c>
      <c r="L669">
        <v>8</v>
      </c>
      <c r="N669" t="s">
        <v>1011</v>
      </c>
      <c r="O669" s="1">
        <v>40423</v>
      </c>
      <c r="P669" t="s">
        <v>5172</v>
      </c>
      <c r="Q669" s="1">
        <v>40423</v>
      </c>
      <c r="R669" t="s">
        <v>75</v>
      </c>
      <c r="S669" s="1">
        <v>40421</v>
      </c>
      <c r="T669" t="s">
        <v>75</v>
      </c>
      <c r="U669" t="s">
        <v>75</v>
      </c>
      <c r="X669" s="1">
        <v>40420</v>
      </c>
      <c r="Y669" t="s">
        <v>75</v>
      </c>
      <c r="Z669" t="s">
        <v>75</v>
      </c>
      <c r="AA669" t="s">
        <v>75</v>
      </c>
      <c r="AB669" t="s">
        <v>17</v>
      </c>
      <c r="AC669" t="s">
        <v>75</v>
      </c>
      <c r="AD669" s="1"/>
      <c r="AE669" s="1"/>
      <c r="AF669" s="1"/>
      <c r="AG669">
        <v>99</v>
      </c>
      <c r="AH669" s="1"/>
      <c r="AI669" s="1"/>
      <c r="AJ669" s="1"/>
      <c r="AK669" s="1">
        <v>40425</v>
      </c>
      <c r="AL669" s="1">
        <v>40426</v>
      </c>
      <c r="AM669" s="1">
        <v>40437</v>
      </c>
      <c r="AN669" s="1">
        <v>40452</v>
      </c>
      <c r="AO669" t="s">
        <v>75</v>
      </c>
      <c r="AP669" t="s">
        <v>17</v>
      </c>
      <c r="AQ669" t="s">
        <v>17</v>
      </c>
      <c r="AR669" t="s">
        <v>17</v>
      </c>
      <c r="AS669" s="1">
        <v>40452</v>
      </c>
      <c r="AT669" t="s">
        <v>18</v>
      </c>
      <c r="AU669" s="1">
        <v>40452</v>
      </c>
      <c r="AV669" t="s">
        <v>17</v>
      </c>
      <c r="AW669" t="s">
        <v>17</v>
      </c>
      <c r="AX669" t="s">
        <v>17</v>
      </c>
      <c r="AY669" s="1">
        <v>40452</v>
      </c>
      <c r="AZ669" t="s">
        <v>17</v>
      </c>
      <c r="BA669" t="s">
        <v>17</v>
      </c>
      <c r="BB669" t="s">
        <v>17</v>
      </c>
      <c r="BC669" s="1">
        <v>40452</v>
      </c>
      <c r="BD669" s="1">
        <v>40452</v>
      </c>
      <c r="BE669" t="s">
        <v>17</v>
      </c>
      <c r="BF669" t="s">
        <v>17</v>
      </c>
      <c r="BG669" t="s">
        <v>17</v>
      </c>
      <c r="BH669" t="s">
        <v>1004</v>
      </c>
      <c r="BI669" t="s">
        <v>17</v>
      </c>
      <c r="BJ669" s="1"/>
      <c r="BK669" t="b">
        <v>0</v>
      </c>
      <c r="BL669" t="b">
        <v>0</v>
      </c>
      <c r="BN669" t="s">
        <v>85</v>
      </c>
      <c r="BO669" t="b">
        <v>0</v>
      </c>
      <c r="BP669" t="b">
        <v>0</v>
      </c>
      <c r="BQ669">
        <v>675</v>
      </c>
      <c r="BR669">
        <v>1</v>
      </c>
    </row>
    <row r="670" spans="1:70" x14ac:dyDescent="0.25">
      <c r="A670" t="s">
        <v>5173</v>
      </c>
      <c r="B670" s="1">
        <v>40431</v>
      </c>
      <c r="C670" t="s">
        <v>282</v>
      </c>
      <c r="D670" t="s">
        <v>9</v>
      </c>
      <c r="E670" t="s">
        <v>1731</v>
      </c>
      <c r="F670" t="s">
        <v>5174</v>
      </c>
      <c r="G670" t="s">
        <v>5175</v>
      </c>
      <c r="I670" t="s">
        <v>5176</v>
      </c>
      <c r="J670" s="1">
        <v>39633</v>
      </c>
      <c r="K670" t="s">
        <v>5177</v>
      </c>
      <c r="L670">
        <v>2</v>
      </c>
      <c r="M670">
        <v>1</v>
      </c>
      <c r="N670" t="s">
        <v>979</v>
      </c>
      <c r="O670" s="1">
        <v>40413</v>
      </c>
      <c r="P670" t="s">
        <v>5178</v>
      </c>
      <c r="Q670" s="1">
        <v>40413</v>
      </c>
      <c r="R670" t="s">
        <v>17</v>
      </c>
      <c r="S670" s="1"/>
      <c r="T670" t="s">
        <v>75</v>
      </c>
      <c r="V670" t="s">
        <v>75</v>
      </c>
      <c r="X670" s="1">
        <v>40409</v>
      </c>
      <c r="Y670" t="s">
        <v>17</v>
      </c>
      <c r="Z670" t="s">
        <v>75</v>
      </c>
      <c r="AA670" t="s">
        <v>75</v>
      </c>
      <c r="AB670" t="s">
        <v>75</v>
      </c>
      <c r="AC670" t="s">
        <v>75</v>
      </c>
      <c r="AD670" s="1"/>
      <c r="AE670" s="1"/>
      <c r="AF670" s="1"/>
      <c r="AG670">
        <v>99</v>
      </c>
      <c r="AH670" s="1"/>
      <c r="AI670" s="1"/>
      <c r="AJ670" s="1"/>
      <c r="AK670" s="1">
        <v>40414</v>
      </c>
      <c r="AL670" s="1">
        <v>40415</v>
      </c>
      <c r="AM670" s="1">
        <v>40437</v>
      </c>
      <c r="AN670" s="1">
        <v>40452</v>
      </c>
      <c r="AO670" t="s">
        <v>75</v>
      </c>
      <c r="AP670" t="s">
        <v>17</v>
      </c>
      <c r="AQ670" t="s">
        <v>17</v>
      </c>
      <c r="AR670" t="s">
        <v>17</v>
      </c>
      <c r="AS670" s="1">
        <v>40452</v>
      </c>
      <c r="AT670" t="s">
        <v>18</v>
      </c>
      <c r="AU670" s="1">
        <v>40452</v>
      </c>
      <c r="AV670" t="s">
        <v>17</v>
      </c>
      <c r="AW670" t="s">
        <v>17</v>
      </c>
      <c r="AX670" t="s">
        <v>17</v>
      </c>
      <c r="AY670" s="1">
        <v>40452</v>
      </c>
      <c r="AZ670" t="s">
        <v>17</v>
      </c>
      <c r="BA670" t="s">
        <v>17</v>
      </c>
      <c r="BB670" t="s">
        <v>17</v>
      </c>
      <c r="BC670" s="1">
        <v>40452</v>
      </c>
      <c r="BD670" s="1">
        <v>40452</v>
      </c>
      <c r="BE670" t="s">
        <v>17</v>
      </c>
      <c r="BF670" t="s">
        <v>17</v>
      </c>
      <c r="BG670" t="s">
        <v>17</v>
      </c>
      <c r="BH670" t="s">
        <v>1004</v>
      </c>
      <c r="BI670" t="s">
        <v>17</v>
      </c>
      <c r="BJ670" s="1"/>
      <c r="BK670" t="b">
        <v>0</v>
      </c>
      <c r="BL670" t="b">
        <v>0</v>
      </c>
      <c r="BN670" t="s">
        <v>85</v>
      </c>
      <c r="BO670" t="b">
        <v>0</v>
      </c>
      <c r="BP670" t="b">
        <v>0</v>
      </c>
      <c r="BQ670">
        <v>676</v>
      </c>
      <c r="BR670">
        <v>1</v>
      </c>
    </row>
    <row r="671" spans="1:70" x14ac:dyDescent="0.25">
      <c r="A671" t="s">
        <v>5179</v>
      </c>
      <c r="B671" s="1">
        <v>40431</v>
      </c>
      <c r="C671" t="s">
        <v>68</v>
      </c>
      <c r="D671" t="s">
        <v>35</v>
      </c>
      <c r="E671" t="s">
        <v>5180</v>
      </c>
      <c r="F671" t="s">
        <v>5181</v>
      </c>
      <c r="G671" t="s">
        <v>5182</v>
      </c>
      <c r="I671" t="s">
        <v>5183</v>
      </c>
      <c r="J671" s="1"/>
      <c r="K671" t="s">
        <v>5184</v>
      </c>
      <c r="L671">
        <v>3</v>
      </c>
      <c r="M671">
        <v>5</v>
      </c>
      <c r="N671" t="s">
        <v>979</v>
      </c>
      <c r="O671" s="1">
        <v>40424</v>
      </c>
      <c r="P671" t="s">
        <v>5185</v>
      </c>
      <c r="Q671" s="1">
        <v>40425</v>
      </c>
      <c r="R671" t="s">
        <v>17</v>
      </c>
      <c r="S671" s="1"/>
      <c r="T671" t="s">
        <v>75</v>
      </c>
      <c r="V671" t="s">
        <v>75</v>
      </c>
      <c r="X671" s="1">
        <v>40421</v>
      </c>
      <c r="Y671" t="s">
        <v>75</v>
      </c>
      <c r="Z671" t="s">
        <v>75</v>
      </c>
      <c r="AA671" t="s">
        <v>75</v>
      </c>
      <c r="AB671" t="s">
        <v>75</v>
      </c>
      <c r="AC671" t="s">
        <v>75</v>
      </c>
      <c r="AD671" s="1"/>
      <c r="AE671" s="1"/>
      <c r="AF671" s="1"/>
      <c r="AG671">
        <v>99</v>
      </c>
      <c r="AH671" s="1"/>
      <c r="AI671" s="1"/>
      <c r="AJ671" s="1"/>
      <c r="AK671" s="1">
        <v>40425</v>
      </c>
      <c r="AL671" s="1">
        <v>40426</v>
      </c>
      <c r="AM671" s="1">
        <v>40437</v>
      </c>
      <c r="AN671" s="1">
        <v>40452</v>
      </c>
      <c r="AO671" t="s">
        <v>75</v>
      </c>
      <c r="AP671" t="s">
        <v>17</v>
      </c>
      <c r="AQ671" t="s">
        <v>17</v>
      </c>
      <c r="AR671" t="s">
        <v>17</v>
      </c>
      <c r="AS671" s="1">
        <v>40452</v>
      </c>
      <c r="AT671" t="s">
        <v>18</v>
      </c>
      <c r="AU671" s="1">
        <v>40452</v>
      </c>
      <c r="AV671" t="s">
        <v>17</v>
      </c>
      <c r="AW671" t="s">
        <v>17</v>
      </c>
      <c r="AX671" t="s">
        <v>17</v>
      </c>
      <c r="AY671" s="1">
        <v>40452</v>
      </c>
      <c r="AZ671" t="s">
        <v>17</v>
      </c>
      <c r="BA671" t="s">
        <v>17</v>
      </c>
      <c r="BB671" t="s">
        <v>17</v>
      </c>
      <c r="BC671" s="1">
        <v>40452</v>
      </c>
      <c r="BD671" s="1">
        <v>40452</v>
      </c>
      <c r="BE671" t="s">
        <v>17</v>
      </c>
      <c r="BF671" t="s">
        <v>17</v>
      </c>
      <c r="BG671" t="s">
        <v>17</v>
      </c>
      <c r="BH671" t="s">
        <v>1004</v>
      </c>
      <c r="BI671" t="s">
        <v>17</v>
      </c>
      <c r="BJ671" s="1"/>
      <c r="BK671" t="b">
        <v>0</v>
      </c>
      <c r="BL671" t="b">
        <v>0</v>
      </c>
      <c r="BN671" t="s">
        <v>85</v>
      </c>
      <c r="BO671" t="b">
        <v>0</v>
      </c>
      <c r="BP671" t="b">
        <v>0</v>
      </c>
      <c r="BQ671">
        <v>677</v>
      </c>
      <c r="BR671">
        <v>1</v>
      </c>
    </row>
    <row r="672" spans="1:70" x14ac:dyDescent="0.25">
      <c r="A672" t="s">
        <v>5186</v>
      </c>
      <c r="B672" s="1">
        <v>40431</v>
      </c>
      <c r="C672" t="s">
        <v>378</v>
      </c>
      <c r="D672" t="s">
        <v>35</v>
      </c>
      <c r="E672" t="s">
        <v>5187</v>
      </c>
      <c r="F672" t="s">
        <v>5188</v>
      </c>
      <c r="G672" t="s">
        <v>5189</v>
      </c>
      <c r="I672" t="s">
        <v>5190</v>
      </c>
      <c r="J672" s="1">
        <v>40410</v>
      </c>
      <c r="K672" t="s">
        <v>5191</v>
      </c>
      <c r="L672">
        <v>2</v>
      </c>
      <c r="N672" t="s">
        <v>979</v>
      </c>
      <c r="O672" s="1">
        <v>40420</v>
      </c>
      <c r="P672" t="s">
        <v>5192</v>
      </c>
      <c r="Q672" s="1">
        <v>40425</v>
      </c>
      <c r="R672" t="s">
        <v>17</v>
      </c>
      <c r="S672" s="1"/>
      <c r="T672" t="s">
        <v>75</v>
      </c>
      <c r="V672" t="s">
        <v>75</v>
      </c>
      <c r="X672" s="1">
        <v>40419</v>
      </c>
      <c r="Y672" t="s">
        <v>17</v>
      </c>
      <c r="Z672" t="s">
        <v>75</v>
      </c>
      <c r="AA672" t="s">
        <v>75</v>
      </c>
      <c r="AB672" t="s">
        <v>17</v>
      </c>
      <c r="AC672" t="s">
        <v>75</v>
      </c>
      <c r="AD672" s="1">
        <v>39319</v>
      </c>
      <c r="AE672" s="1">
        <v>39406</v>
      </c>
      <c r="AF672" s="1">
        <v>39588</v>
      </c>
      <c r="AG672">
        <v>4</v>
      </c>
      <c r="AH672" s="1">
        <v>39375</v>
      </c>
      <c r="AI672" s="1">
        <v>39467</v>
      </c>
      <c r="AJ672" s="1"/>
      <c r="AK672" s="1">
        <v>40425</v>
      </c>
      <c r="AL672" s="1">
        <v>40426</v>
      </c>
      <c r="AM672" s="1">
        <v>40437</v>
      </c>
      <c r="AN672" s="1"/>
      <c r="AO672" t="s">
        <v>75</v>
      </c>
      <c r="AP672" t="s">
        <v>17</v>
      </c>
      <c r="AQ672" t="s">
        <v>17</v>
      </c>
      <c r="AR672" t="s">
        <v>17</v>
      </c>
      <c r="AS672" s="1"/>
      <c r="AT672" t="s">
        <v>18</v>
      </c>
      <c r="AU672" s="1"/>
      <c r="AV672" t="s">
        <v>17</v>
      </c>
      <c r="AW672" t="s">
        <v>17</v>
      </c>
      <c r="AX672" t="s">
        <v>17</v>
      </c>
      <c r="AY672" s="1"/>
      <c r="AZ672" t="s">
        <v>17</v>
      </c>
      <c r="BA672" t="s">
        <v>17</v>
      </c>
      <c r="BB672" t="s">
        <v>17</v>
      </c>
      <c r="BC672" s="1"/>
      <c r="BD672" s="1"/>
      <c r="BE672" t="s">
        <v>17</v>
      </c>
      <c r="BF672" t="s">
        <v>17</v>
      </c>
      <c r="BG672" t="s">
        <v>17</v>
      </c>
      <c r="BJ672" s="1"/>
      <c r="BK672" t="b">
        <v>0</v>
      </c>
      <c r="BL672" t="b">
        <v>0</v>
      </c>
      <c r="BN672" t="s">
        <v>85</v>
      </c>
      <c r="BO672" t="b">
        <v>0</v>
      </c>
      <c r="BP672" t="b">
        <v>0</v>
      </c>
      <c r="BQ672">
        <v>678</v>
      </c>
      <c r="BR672">
        <v>1</v>
      </c>
    </row>
    <row r="673" spans="1:70" x14ac:dyDescent="0.25">
      <c r="A673" t="s">
        <v>5193</v>
      </c>
      <c r="B673" s="1">
        <v>40431</v>
      </c>
      <c r="C673" t="s">
        <v>64</v>
      </c>
      <c r="D673" t="s">
        <v>9</v>
      </c>
      <c r="E673" t="s">
        <v>5194</v>
      </c>
      <c r="F673" t="s">
        <v>5195</v>
      </c>
      <c r="G673" t="s">
        <v>5196</v>
      </c>
      <c r="I673" t="s">
        <v>5197</v>
      </c>
      <c r="J673" s="1">
        <v>37681</v>
      </c>
      <c r="K673" t="s">
        <v>5198</v>
      </c>
      <c r="L673">
        <v>3</v>
      </c>
      <c r="M673">
        <v>5</v>
      </c>
      <c r="N673" t="s">
        <v>979</v>
      </c>
      <c r="O673" s="1">
        <v>40418</v>
      </c>
      <c r="P673" t="s">
        <v>3434</v>
      </c>
      <c r="Q673" s="1">
        <v>40419</v>
      </c>
      <c r="R673" t="s">
        <v>75</v>
      </c>
      <c r="S673" s="1">
        <v>40419</v>
      </c>
      <c r="U673" t="s">
        <v>75</v>
      </c>
      <c r="W673" t="s">
        <v>75</v>
      </c>
      <c r="X673" s="1">
        <v>40416</v>
      </c>
      <c r="Y673" t="s">
        <v>75</v>
      </c>
      <c r="Z673" t="s">
        <v>75</v>
      </c>
      <c r="AA673" t="s">
        <v>75</v>
      </c>
      <c r="AB673" t="s">
        <v>75</v>
      </c>
      <c r="AD673" s="1"/>
      <c r="AE673" s="1"/>
      <c r="AF673" s="1"/>
      <c r="AG673">
        <v>99</v>
      </c>
      <c r="AH673" s="1"/>
      <c r="AI673" s="1"/>
      <c r="AJ673" s="1"/>
      <c r="AK673" s="1">
        <v>40420</v>
      </c>
      <c r="AL673" s="1">
        <v>40421</v>
      </c>
      <c r="AM673" s="1">
        <v>40437</v>
      </c>
      <c r="AN673" s="1"/>
      <c r="AO673" t="s">
        <v>75</v>
      </c>
      <c r="AP673" t="s">
        <v>17</v>
      </c>
      <c r="AQ673" t="s">
        <v>17</v>
      </c>
      <c r="AR673" t="s">
        <v>17</v>
      </c>
      <c r="AS673" s="1"/>
      <c r="AT673" t="s">
        <v>18</v>
      </c>
      <c r="AU673" s="1"/>
      <c r="AV673" t="s">
        <v>17</v>
      </c>
      <c r="AW673" t="s">
        <v>17</v>
      </c>
      <c r="AX673" t="s">
        <v>17</v>
      </c>
      <c r="AY673" s="1"/>
      <c r="AZ673" t="s">
        <v>17</v>
      </c>
      <c r="BA673" t="s">
        <v>17</v>
      </c>
      <c r="BB673" t="s">
        <v>17</v>
      </c>
      <c r="BC673" s="1"/>
      <c r="BD673" s="1"/>
      <c r="BE673" t="s">
        <v>17</v>
      </c>
      <c r="BF673" t="s">
        <v>17</v>
      </c>
      <c r="BG673" t="s">
        <v>17</v>
      </c>
      <c r="BJ673" s="1"/>
      <c r="BK673" t="b">
        <v>0</v>
      </c>
      <c r="BL673" t="b">
        <v>0</v>
      </c>
      <c r="BN673" t="s">
        <v>85</v>
      </c>
      <c r="BO673" t="b">
        <v>0</v>
      </c>
      <c r="BP673" t="b">
        <v>0</v>
      </c>
      <c r="BQ673">
        <v>679</v>
      </c>
      <c r="BR673">
        <v>1</v>
      </c>
    </row>
    <row r="674" spans="1:70" x14ac:dyDescent="0.25">
      <c r="A674" t="s">
        <v>5199</v>
      </c>
      <c r="B674" s="1">
        <v>40441</v>
      </c>
      <c r="C674" t="s">
        <v>2732</v>
      </c>
      <c r="D674" t="s">
        <v>73</v>
      </c>
      <c r="E674" t="s">
        <v>5200</v>
      </c>
      <c r="F674" t="s">
        <v>2924</v>
      </c>
      <c r="G674" t="s">
        <v>5200</v>
      </c>
      <c r="J674" s="1">
        <v>39979</v>
      </c>
      <c r="K674" t="s">
        <v>5201</v>
      </c>
      <c r="L674">
        <v>1</v>
      </c>
      <c r="M674">
        <v>3</v>
      </c>
      <c r="N674" t="s">
        <v>1011</v>
      </c>
      <c r="O674" s="1">
        <v>40434</v>
      </c>
      <c r="P674" t="s">
        <v>5202</v>
      </c>
      <c r="Q674" s="1">
        <v>40434</v>
      </c>
      <c r="R674" t="s">
        <v>17</v>
      </c>
      <c r="S674" s="1"/>
      <c r="T674" t="s">
        <v>75</v>
      </c>
      <c r="V674" t="s">
        <v>75</v>
      </c>
      <c r="W674" t="s">
        <v>75</v>
      </c>
      <c r="X674" s="1">
        <v>40432</v>
      </c>
      <c r="Y674" t="s">
        <v>75</v>
      </c>
      <c r="Z674" t="s">
        <v>75</v>
      </c>
      <c r="AA674" t="s">
        <v>75</v>
      </c>
      <c r="AB674" t="s">
        <v>17</v>
      </c>
      <c r="AD674" s="1">
        <v>39974</v>
      </c>
      <c r="AE674" s="1">
        <v>40102</v>
      </c>
      <c r="AF674" s="1"/>
      <c r="AG674">
        <v>2</v>
      </c>
      <c r="AH674" s="1">
        <v>40046</v>
      </c>
      <c r="AI674" s="1"/>
      <c r="AJ674" s="1"/>
      <c r="AK674" s="1">
        <v>40438</v>
      </c>
      <c r="AL674" s="1">
        <v>40439</v>
      </c>
      <c r="AM674" s="1">
        <v>40444</v>
      </c>
      <c r="AN674" s="1">
        <v>40456</v>
      </c>
      <c r="AO674" t="s">
        <v>75</v>
      </c>
      <c r="AP674" t="s">
        <v>17</v>
      </c>
      <c r="AQ674" t="s">
        <v>17</v>
      </c>
      <c r="AR674" t="s">
        <v>17</v>
      </c>
      <c r="AS674" s="1"/>
      <c r="AT674" t="s">
        <v>18</v>
      </c>
      <c r="AU674" s="1">
        <v>40469</v>
      </c>
      <c r="AV674" t="s">
        <v>17</v>
      </c>
      <c r="AW674" t="s">
        <v>17</v>
      </c>
      <c r="AX674" t="s">
        <v>17</v>
      </c>
      <c r="AY674" s="1">
        <v>40469</v>
      </c>
      <c r="AZ674" t="s">
        <v>17</v>
      </c>
      <c r="BA674" t="s">
        <v>17</v>
      </c>
      <c r="BB674" t="s">
        <v>17</v>
      </c>
      <c r="BC674" s="1">
        <v>40469</v>
      </c>
      <c r="BD674" s="1">
        <v>40469</v>
      </c>
      <c r="BE674" t="s">
        <v>17</v>
      </c>
      <c r="BF674" t="s">
        <v>17</v>
      </c>
      <c r="BG674" t="s">
        <v>17</v>
      </c>
      <c r="BH674" t="s">
        <v>1004</v>
      </c>
      <c r="BI674" t="s">
        <v>17</v>
      </c>
      <c r="BJ674" s="1"/>
      <c r="BK674" t="b">
        <v>0</v>
      </c>
      <c r="BL674" t="b">
        <v>0</v>
      </c>
      <c r="BN674" t="s">
        <v>85</v>
      </c>
      <c r="BO674" t="b">
        <v>0</v>
      </c>
      <c r="BP674" t="b">
        <v>0</v>
      </c>
      <c r="BQ674">
        <v>680</v>
      </c>
      <c r="BR674">
        <v>1</v>
      </c>
    </row>
    <row r="675" spans="1:70" x14ac:dyDescent="0.25">
      <c r="A675" t="s">
        <v>5203</v>
      </c>
      <c r="B675" s="1">
        <v>40443</v>
      </c>
      <c r="C675" t="s">
        <v>1853</v>
      </c>
      <c r="D675" t="s">
        <v>32</v>
      </c>
      <c r="E675" t="s">
        <v>2671</v>
      </c>
      <c r="F675" t="s">
        <v>5204</v>
      </c>
      <c r="G675" t="s">
        <v>5205</v>
      </c>
      <c r="I675" t="s">
        <v>5206</v>
      </c>
      <c r="J675" s="1">
        <v>38977</v>
      </c>
      <c r="K675" t="s">
        <v>1185</v>
      </c>
      <c r="L675">
        <v>3</v>
      </c>
      <c r="M675">
        <v>11</v>
      </c>
      <c r="N675" t="s">
        <v>979</v>
      </c>
      <c r="O675" s="1">
        <v>40430</v>
      </c>
      <c r="P675" t="s">
        <v>5207</v>
      </c>
      <c r="Q675" s="1">
        <v>40430</v>
      </c>
      <c r="R675" t="s">
        <v>75</v>
      </c>
      <c r="S675" s="1">
        <v>40427</v>
      </c>
      <c r="V675" t="s">
        <v>75</v>
      </c>
      <c r="W675" t="s">
        <v>75</v>
      </c>
      <c r="X675" s="1">
        <v>40419</v>
      </c>
      <c r="Y675" t="s">
        <v>75</v>
      </c>
      <c r="Z675" t="s">
        <v>75</v>
      </c>
      <c r="AA675" t="s">
        <v>75</v>
      </c>
      <c r="AB675" t="s">
        <v>75</v>
      </c>
      <c r="AD675" s="1">
        <v>39013</v>
      </c>
      <c r="AE675" s="1">
        <v>39094</v>
      </c>
      <c r="AF675" s="1"/>
      <c r="AG675">
        <v>3</v>
      </c>
      <c r="AH675" s="1">
        <v>39052</v>
      </c>
      <c r="AI675" s="1">
        <v>39126</v>
      </c>
      <c r="AJ675" s="1"/>
      <c r="AK675" s="1">
        <v>40430</v>
      </c>
      <c r="AL675" s="1">
        <v>40431</v>
      </c>
      <c r="AM675" s="1">
        <v>40444</v>
      </c>
      <c r="AN675" s="1">
        <v>40456</v>
      </c>
      <c r="AO675" t="s">
        <v>75</v>
      </c>
      <c r="AP675" t="s">
        <v>17</v>
      </c>
      <c r="AQ675" t="s">
        <v>17</v>
      </c>
      <c r="AR675" t="s">
        <v>17</v>
      </c>
      <c r="AS675" s="1"/>
      <c r="AT675" t="s">
        <v>22</v>
      </c>
      <c r="AU675" s="1">
        <v>40469</v>
      </c>
      <c r="AV675" t="s">
        <v>17</v>
      </c>
      <c r="AW675" t="s">
        <v>17</v>
      </c>
      <c r="AX675" t="s">
        <v>17</v>
      </c>
      <c r="AY675" s="1">
        <v>40469</v>
      </c>
      <c r="AZ675" t="s">
        <v>17</v>
      </c>
      <c r="BA675" t="s">
        <v>17</v>
      </c>
      <c r="BB675" t="s">
        <v>17</v>
      </c>
      <c r="BC675" s="1">
        <v>40469</v>
      </c>
      <c r="BD675" s="1">
        <v>40469</v>
      </c>
      <c r="BE675" t="s">
        <v>17</v>
      </c>
      <c r="BF675" t="s">
        <v>17</v>
      </c>
      <c r="BG675" t="s">
        <v>17</v>
      </c>
      <c r="BH675" t="s">
        <v>1004</v>
      </c>
      <c r="BI675" t="s">
        <v>17</v>
      </c>
      <c r="BJ675" s="1"/>
      <c r="BK675" t="b">
        <v>0</v>
      </c>
      <c r="BL675" t="b">
        <v>0</v>
      </c>
      <c r="BN675" t="s">
        <v>85</v>
      </c>
      <c r="BO675" t="b">
        <v>0</v>
      </c>
      <c r="BP675" t="b">
        <v>0</v>
      </c>
      <c r="BQ675">
        <v>681</v>
      </c>
      <c r="BR675">
        <v>1</v>
      </c>
    </row>
    <row r="676" spans="1:70" x14ac:dyDescent="0.25">
      <c r="A676" t="s">
        <v>5208</v>
      </c>
      <c r="B676" s="1">
        <v>40443</v>
      </c>
      <c r="C676" t="s">
        <v>455</v>
      </c>
      <c r="D676" t="s">
        <v>32</v>
      </c>
      <c r="E676" t="s">
        <v>5209</v>
      </c>
      <c r="F676" t="s">
        <v>5210</v>
      </c>
      <c r="G676" t="s">
        <v>5211</v>
      </c>
      <c r="I676" t="s">
        <v>5212</v>
      </c>
      <c r="J676" s="1"/>
      <c r="K676" t="s">
        <v>5213</v>
      </c>
      <c r="L676">
        <v>1</v>
      </c>
      <c r="M676">
        <v>5</v>
      </c>
      <c r="N676" t="s">
        <v>1011</v>
      </c>
      <c r="O676" s="1">
        <v>40430</v>
      </c>
      <c r="P676" t="s">
        <v>5214</v>
      </c>
      <c r="Q676" s="1">
        <v>40430</v>
      </c>
      <c r="R676" t="s">
        <v>17</v>
      </c>
      <c r="S676" s="1"/>
      <c r="V676" t="s">
        <v>75</v>
      </c>
      <c r="W676" t="s">
        <v>75</v>
      </c>
      <c r="X676" s="1">
        <v>40423</v>
      </c>
      <c r="Z676" t="s">
        <v>75</v>
      </c>
      <c r="AA676" t="s">
        <v>75</v>
      </c>
      <c r="AB676" t="s">
        <v>75</v>
      </c>
      <c r="AD676" s="1"/>
      <c r="AE676" s="1"/>
      <c r="AF676" s="1"/>
      <c r="AG676">
        <v>99</v>
      </c>
      <c r="AH676" s="1"/>
      <c r="AI676" s="1"/>
      <c r="AJ676" s="1"/>
      <c r="AK676" s="1">
        <v>40430</v>
      </c>
      <c r="AL676" s="1">
        <v>40431</v>
      </c>
      <c r="AM676" s="1">
        <v>40444</v>
      </c>
      <c r="AN676" s="1">
        <v>40456</v>
      </c>
      <c r="AO676" t="s">
        <v>75</v>
      </c>
      <c r="AP676" t="s">
        <v>17</v>
      </c>
      <c r="AQ676" t="s">
        <v>17</v>
      </c>
      <c r="AR676" t="s">
        <v>17</v>
      </c>
      <c r="AS676" s="1">
        <v>40469</v>
      </c>
      <c r="AT676" t="s">
        <v>18</v>
      </c>
      <c r="AU676" s="1">
        <v>40469</v>
      </c>
      <c r="AV676" t="s">
        <v>17</v>
      </c>
      <c r="AW676" t="s">
        <v>17</v>
      </c>
      <c r="AX676" t="s">
        <v>17</v>
      </c>
      <c r="AY676" s="1">
        <v>40469</v>
      </c>
      <c r="AZ676" t="s">
        <v>17</v>
      </c>
      <c r="BA676" t="s">
        <v>17</v>
      </c>
      <c r="BB676" t="s">
        <v>17</v>
      </c>
      <c r="BC676" s="1">
        <v>40469</v>
      </c>
      <c r="BD676" s="1">
        <v>40469</v>
      </c>
      <c r="BE676" t="s">
        <v>17</v>
      </c>
      <c r="BF676" t="s">
        <v>17</v>
      </c>
      <c r="BG676" t="s">
        <v>17</v>
      </c>
      <c r="BH676" t="s">
        <v>1004</v>
      </c>
      <c r="BI676" t="s">
        <v>17</v>
      </c>
      <c r="BJ676" s="1"/>
      <c r="BK676" t="b">
        <v>0</v>
      </c>
      <c r="BL676" t="b">
        <v>0</v>
      </c>
      <c r="BN676" t="s">
        <v>85</v>
      </c>
      <c r="BO676" t="b">
        <v>0</v>
      </c>
      <c r="BP676" t="b">
        <v>0</v>
      </c>
      <c r="BQ676">
        <v>682</v>
      </c>
      <c r="BR676">
        <v>1</v>
      </c>
    </row>
    <row r="677" spans="1:70" x14ac:dyDescent="0.25">
      <c r="A677" t="s">
        <v>5215</v>
      </c>
      <c r="B677" s="1">
        <v>40443</v>
      </c>
      <c r="C677" t="s">
        <v>455</v>
      </c>
      <c r="D677" t="s">
        <v>32</v>
      </c>
      <c r="E677" t="s">
        <v>5209</v>
      </c>
      <c r="F677" t="s">
        <v>5210</v>
      </c>
      <c r="G677" t="s">
        <v>5216</v>
      </c>
      <c r="I677" t="s">
        <v>5217</v>
      </c>
      <c r="J677" s="1"/>
      <c r="K677" t="s">
        <v>5218</v>
      </c>
      <c r="L677">
        <v>1</v>
      </c>
      <c r="M677">
        <v>5</v>
      </c>
      <c r="N677" t="s">
        <v>1011</v>
      </c>
      <c r="O677" s="1">
        <v>40430</v>
      </c>
      <c r="P677" t="s">
        <v>5214</v>
      </c>
      <c r="Q677" s="1">
        <v>40430</v>
      </c>
      <c r="R677" t="s">
        <v>17</v>
      </c>
      <c r="S677" s="1"/>
      <c r="V677" t="s">
        <v>75</v>
      </c>
      <c r="W677" t="s">
        <v>75</v>
      </c>
      <c r="X677" s="1">
        <v>40426</v>
      </c>
      <c r="Y677" t="s">
        <v>75</v>
      </c>
      <c r="Z677" t="s">
        <v>75</v>
      </c>
      <c r="AA677" t="s">
        <v>75</v>
      </c>
      <c r="AB677" t="s">
        <v>75</v>
      </c>
      <c r="AD677" s="1"/>
      <c r="AE677" s="1"/>
      <c r="AF677" s="1"/>
      <c r="AG677">
        <v>99</v>
      </c>
      <c r="AH677" s="1"/>
      <c r="AI677" s="1"/>
      <c r="AJ677" s="1"/>
      <c r="AK677" s="1">
        <v>40430</v>
      </c>
      <c r="AL677" s="1">
        <v>40431</v>
      </c>
      <c r="AM677" s="1">
        <v>40444</v>
      </c>
      <c r="AN677" s="1">
        <v>40456</v>
      </c>
      <c r="AO677" t="s">
        <v>75</v>
      </c>
      <c r="AP677" t="s">
        <v>17</v>
      </c>
      <c r="AQ677" t="s">
        <v>17</v>
      </c>
      <c r="AR677" t="s">
        <v>17</v>
      </c>
      <c r="AS677" s="1">
        <v>40469</v>
      </c>
      <c r="AT677" t="s">
        <v>18</v>
      </c>
      <c r="AU677" s="1">
        <v>40469</v>
      </c>
      <c r="AV677" t="s">
        <v>17</v>
      </c>
      <c r="AW677" t="s">
        <v>17</v>
      </c>
      <c r="AX677" t="s">
        <v>17</v>
      </c>
      <c r="AY677" s="1">
        <v>40469</v>
      </c>
      <c r="AZ677" t="s">
        <v>17</v>
      </c>
      <c r="BA677" t="s">
        <v>17</v>
      </c>
      <c r="BB677" t="s">
        <v>17</v>
      </c>
      <c r="BC677" s="1">
        <v>40469</v>
      </c>
      <c r="BD677" s="1">
        <v>40469</v>
      </c>
      <c r="BE677" t="s">
        <v>17</v>
      </c>
      <c r="BF677" t="s">
        <v>17</v>
      </c>
      <c r="BG677" t="s">
        <v>17</v>
      </c>
      <c r="BH677" t="s">
        <v>1004</v>
      </c>
      <c r="BI677" t="s">
        <v>17</v>
      </c>
      <c r="BJ677" s="1"/>
      <c r="BK677" t="b">
        <v>0</v>
      </c>
      <c r="BL677" t="b">
        <v>0</v>
      </c>
      <c r="BN677" t="s">
        <v>85</v>
      </c>
      <c r="BO677" t="b">
        <v>0</v>
      </c>
      <c r="BP677" t="b">
        <v>0</v>
      </c>
      <c r="BQ677">
        <v>683</v>
      </c>
      <c r="BR677">
        <v>1</v>
      </c>
    </row>
    <row r="678" spans="1:70" x14ac:dyDescent="0.25">
      <c r="A678" t="s">
        <v>5219</v>
      </c>
      <c r="B678" s="1">
        <v>40443</v>
      </c>
      <c r="C678" t="s">
        <v>179</v>
      </c>
      <c r="D678" t="s">
        <v>32</v>
      </c>
      <c r="F678" t="s">
        <v>5220</v>
      </c>
      <c r="G678" t="s">
        <v>5221</v>
      </c>
      <c r="I678" t="s">
        <v>5222</v>
      </c>
      <c r="J678" s="1"/>
      <c r="K678" t="s">
        <v>5223</v>
      </c>
      <c r="L678">
        <v>3</v>
      </c>
      <c r="M678">
        <v>5</v>
      </c>
      <c r="N678" t="s">
        <v>1011</v>
      </c>
      <c r="O678" s="1">
        <v>40433</v>
      </c>
      <c r="P678" t="s">
        <v>5224</v>
      </c>
      <c r="Q678" s="1">
        <v>40435</v>
      </c>
      <c r="R678" t="s">
        <v>75</v>
      </c>
      <c r="S678" s="1">
        <v>40433</v>
      </c>
      <c r="V678" t="s">
        <v>75</v>
      </c>
      <c r="W678" t="s">
        <v>75</v>
      </c>
      <c r="X678" s="1">
        <v>40430</v>
      </c>
      <c r="Y678" t="s">
        <v>75</v>
      </c>
      <c r="Z678" t="s">
        <v>75</v>
      </c>
      <c r="AA678" t="s">
        <v>75</v>
      </c>
      <c r="AB678" t="s">
        <v>17</v>
      </c>
      <c r="AD678" s="1"/>
      <c r="AE678" s="1"/>
      <c r="AF678" s="1"/>
      <c r="AG678">
        <v>99</v>
      </c>
      <c r="AH678" s="1"/>
      <c r="AI678" s="1"/>
      <c r="AJ678" s="1"/>
      <c r="AK678" s="1">
        <v>40436</v>
      </c>
      <c r="AL678" s="1">
        <v>40437</v>
      </c>
      <c r="AM678" s="1">
        <v>40444</v>
      </c>
      <c r="AN678" s="1">
        <v>40456</v>
      </c>
      <c r="AO678" t="s">
        <v>75</v>
      </c>
      <c r="AP678" t="s">
        <v>17</v>
      </c>
      <c r="AQ678" t="s">
        <v>17</v>
      </c>
      <c r="AR678" t="s">
        <v>17</v>
      </c>
      <c r="AS678" s="1">
        <v>40469</v>
      </c>
      <c r="AT678" t="s">
        <v>18</v>
      </c>
      <c r="AU678" s="1">
        <v>40469</v>
      </c>
      <c r="AV678" t="s">
        <v>17</v>
      </c>
      <c r="AW678" t="s">
        <v>17</v>
      </c>
      <c r="AX678" t="s">
        <v>17</v>
      </c>
      <c r="AY678" s="1">
        <v>40469</v>
      </c>
      <c r="AZ678" t="s">
        <v>17</v>
      </c>
      <c r="BA678" t="s">
        <v>17</v>
      </c>
      <c r="BB678" t="s">
        <v>17</v>
      </c>
      <c r="BC678" s="1">
        <v>40469</v>
      </c>
      <c r="BD678" s="1">
        <v>40469</v>
      </c>
      <c r="BE678" t="s">
        <v>17</v>
      </c>
      <c r="BF678" t="s">
        <v>17</v>
      </c>
      <c r="BG678" t="s">
        <v>17</v>
      </c>
      <c r="BH678" t="s">
        <v>1004</v>
      </c>
      <c r="BI678" t="s">
        <v>17</v>
      </c>
      <c r="BJ678" s="1"/>
      <c r="BK678" t="b">
        <v>0</v>
      </c>
      <c r="BL678" t="b">
        <v>0</v>
      </c>
      <c r="BN678" t="s">
        <v>85</v>
      </c>
      <c r="BO678" t="b">
        <v>0</v>
      </c>
      <c r="BP678" t="b">
        <v>0</v>
      </c>
      <c r="BQ678">
        <v>684</v>
      </c>
      <c r="BR678">
        <v>1</v>
      </c>
    </row>
    <row r="679" spans="1:70" x14ac:dyDescent="0.25">
      <c r="A679" t="s">
        <v>5225</v>
      </c>
      <c r="B679" s="1">
        <v>40445</v>
      </c>
      <c r="C679" t="s">
        <v>220</v>
      </c>
      <c r="D679" t="s">
        <v>35</v>
      </c>
      <c r="E679" t="s">
        <v>5226</v>
      </c>
      <c r="F679" t="s">
        <v>5227</v>
      </c>
      <c r="I679" t="s">
        <v>5228</v>
      </c>
      <c r="J679" s="1">
        <v>35021</v>
      </c>
      <c r="K679" t="s">
        <v>5229</v>
      </c>
      <c r="L679">
        <v>14</v>
      </c>
      <c r="N679" t="s">
        <v>1011</v>
      </c>
      <c r="O679" s="1">
        <v>40435</v>
      </c>
      <c r="P679" t="s">
        <v>5230</v>
      </c>
      <c r="Q679" s="1">
        <v>40435</v>
      </c>
      <c r="R679" t="s">
        <v>75</v>
      </c>
      <c r="S679" s="1">
        <v>40435</v>
      </c>
      <c r="T679" t="s">
        <v>75</v>
      </c>
      <c r="V679" t="s">
        <v>75</v>
      </c>
      <c r="X679" s="1">
        <v>40425</v>
      </c>
      <c r="Y679" t="s">
        <v>17</v>
      </c>
      <c r="Z679" t="s">
        <v>75</v>
      </c>
      <c r="AA679" t="s">
        <v>75</v>
      </c>
      <c r="AB679" t="s">
        <v>75</v>
      </c>
      <c r="AC679" t="s">
        <v>75</v>
      </c>
      <c r="AD679" s="1"/>
      <c r="AE679" s="1"/>
      <c r="AF679" s="1"/>
      <c r="AG679">
        <v>99</v>
      </c>
      <c r="AH679" s="1"/>
      <c r="AI679" s="1"/>
      <c r="AJ679" s="1"/>
      <c r="AK679" s="1">
        <v>40435</v>
      </c>
      <c r="AL679" s="1">
        <v>40436</v>
      </c>
      <c r="AM679" s="1">
        <v>40451</v>
      </c>
      <c r="AN679" s="1">
        <v>40456</v>
      </c>
      <c r="AO679" t="s">
        <v>75</v>
      </c>
      <c r="AP679" t="s">
        <v>17</v>
      </c>
      <c r="AQ679" t="s">
        <v>17</v>
      </c>
      <c r="AR679" t="s">
        <v>17</v>
      </c>
      <c r="AS679" s="1">
        <v>40469</v>
      </c>
      <c r="AT679" t="s">
        <v>18</v>
      </c>
      <c r="AU679" s="1">
        <v>40469</v>
      </c>
      <c r="AV679" t="s">
        <v>17</v>
      </c>
      <c r="AW679" t="s">
        <v>17</v>
      </c>
      <c r="AX679" t="s">
        <v>17</v>
      </c>
      <c r="AY679" s="1">
        <v>40469</v>
      </c>
      <c r="AZ679" t="s">
        <v>17</v>
      </c>
      <c r="BA679" t="s">
        <v>17</v>
      </c>
      <c r="BB679" t="s">
        <v>17</v>
      </c>
      <c r="BC679" s="1">
        <v>40469</v>
      </c>
      <c r="BD679" s="1">
        <v>40469</v>
      </c>
      <c r="BE679" t="s">
        <v>17</v>
      </c>
      <c r="BF679" t="s">
        <v>17</v>
      </c>
      <c r="BG679" t="s">
        <v>17</v>
      </c>
      <c r="BH679" t="s">
        <v>1004</v>
      </c>
      <c r="BI679" t="s">
        <v>17</v>
      </c>
      <c r="BJ679" s="1"/>
      <c r="BK679" t="b">
        <v>0</v>
      </c>
      <c r="BL679" t="b">
        <v>0</v>
      </c>
      <c r="BN679" t="s">
        <v>85</v>
      </c>
      <c r="BO679" t="b">
        <v>0</v>
      </c>
      <c r="BP679" t="b">
        <v>0</v>
      </c>
      <c r="BQ679">
        <v>686</v>
      </c>
      <c r="BR679">
        <v>1</v>
      </c>
    </row>
    <row r="680" spans="1:70" x14ac:dyDescent="0.25">
      <c r="A680" t="s">
        <v>5231</v>
      </c>
      <c r="B680" s="1">
        <v>40450</v>
      </c>
      <c r="C680" t="s">
        <v>5232</v>
      </c>
      <c r="D680" t="s">
        <v>14</v>
      </c>
      <c r="E680" t="s">
        <v>5233</v>
      </c>
      <c r="F680" t="s">
        <v>5234</v>
      </c>
      <c r="G680" t="s">
        <v>5235</v>
      </c>
      <c r="I680" t="s">
        <v>5236</v>
      </c>
      <c r="J680" s="1">
        <v>38949</v>
      </c>
      <c r="K680" t="s">
        <v>5237</v>
      </c>
      <c r="L680">
        <v>4</v>
      </c>
      <c r="N680" t="s">
        <v>979</v>
      </c>
      <c r="O680" s="1">
        <v>40439</v>
      </c>
      <c r="P680" t="s">
        <v>5238</v>
      </c>
      <c r="Q680" s="1">
        <v>40447</v>
      </c>
      <c r="R680" t="s">
        <v>17</v>
      </c>
      <c r="S680" s="1"/>
      <c r="T680" t="s">
        <v>75</v>
      </c>
      <c r="V680" t="s">
        <v>75</v>
      </c>
      <c r="W680" t="s">
        <v>75</v>
      </c>
      <c r="X680" s="1">
        <v>40437</v>
      </c>
      <c r="Y680" t="s">
        <v>75</v>
      </c>
      <c r="Z680" t="s">
        <v>75</v>
      </c>
      <c r="AA680" t="s">
        <v>75</v>
      </c>
      <c r="AB680" t="s">
        <v>75</v>
      </c>
      <c r="AC680" t="s">
        <v>75</v>
      </c>
      <c r="AD680" s="1"/>
      <c r="AE680" s="1"/>
      <c r="AF680" s="1"/>
      <c r="AG680">
        <v>99</v>
      </c>
      <c r="AH680" s="1"/>
      <c r="AI680" s="1"/>
      <c r="AJ680" s="1"/>
      <c r="AK680" s="1">
        <v>40447</v>
      </c>
      <c r="AL680" s="1">
        <v>40448</v>
      </c>
      <c r="AM680" s="1">
        <v>40451</v>
      </c>
      <c r="AN680" s="1">
        <v>40456</v>
      </c>
      <c r="AO680" t="s">
        <v>75</v>
      </c>
      <c r="AP680" t="s">
        <v>17</v>
      </c>
      <c r="AQ680" t="s">
        <v>17</v>
      </c>
      <c r="AR680" t="s">
        <v>17</v>
      </c>
      <c r="AS680" s="1">
        <v>40469</v>
      </c>
      <c r="AT680" t="s">
        <v>18</v>
      </c>
      <c r="AU680" s="1">
        <v>40469</v>
      </c>
      <c r="AV680" t="s">
        <v>17</v>
      </c>
      <c r="AW680" t="s">
        <v>17</v>
      </c>
      <c r="AX680" t="s">
        <v>17</v>
      </c>
      <c r="AY680" s="1">
        <v>40469</v>
      </c>
      <c r="AZ680" t="s">
        <v>17</v>
      </c>
      <c r="BA680" t="s">
        <v>17</v>
      </c>
      <c r="BB680" t="s">
        <v>17</v>
      </c>
      <c r="BC680" s="1">
        <v>40469</v>
      </c>
      <c r="BD680" s="1">
        <v>40469</v>
      </c>
      <c r="BE680" t="s">
        <v>17</v>
      </c>
      <c r="BF680" t="s">
        <v>17</v>
      </c>
      <c r="BG680" t="s">
        <v>17</v>
      </c>
      <c r="BH680" t="s">
        <v>1004</v>
      </c>
      <c r="BI680" t="s">
        <v>17</v>
      </c>
      <c r="BJ680" s="1"/>
      <c r="BK680" t="b">
        <v>0</v>
      </c>
      <c r="BL680" t="b">
        <v>0</v>
      </c>
      <c r="BN680" t="s">
        <v>85</v>
      </c>
      <c r="BO680" t="b">
        <v>0</v>
      </c>
      <c r="BP680" t="b">
        <v>0</v>
      </c>
      <c r="BQ680">
        <v>687</v>
      </c>
      <c r="BR680">
        <v>1</v>
      </c>
    </row>
    <row r="681" spans="1:70" x14ac:dyDescent="0.25">
      <c r="A681" t="s">
        <v>5239</v>
      </c>
      <c r="B681" s="1">
        <v>40450</v>
      </c>
      <c r="C681" t="s">
        <v>5232</v>
      </c>
      <c r="D681" t="s">
        <v>14</v>
      </c>
      <c r="E681" t="s">
        <v>5240</v>
      </c>
      <c r="F681" t="s">
        <v>5241</v>
      </c>
      <c r="G681" t="s">
        <v>5235</v>
      </c>
      <c r="I681" t="s">
        <v>5242</v>
      </c>
      <c r="J681" s="1">
        <v>39120</v>
      </c>
      <c r="K681" t="s">
        <v>5243</v>
      </c>
      <c r="L681">
        <v>3</v>
      </c>
      <c r="M681">
        <v>9</v>
      </c>
      <c r="N681" t="s">
        <v>1011</v>
      </c>
      <c r="O681" s="1">
        <v>40443</v>
      </c>
      <c r="P681" t="s">
        <v>5238</v>
      </c>
      <c r="Q681" s="1">
        <v>40447</v>
      </c>
      <c r="R681" t="s">
        <v>17</v>
      </c>
      <c r="S681" s="1"/>
      <c r="T681" t="s">
        <v>75</v>
      </c>
      <c r="U681" t="s">
        <v>75</v>
      </c>
      <c r="V681" t="s">
        <v>75</v>
      </c>
      <c r="X681" s="1">
        <v>40441</v>
      </c>
      <c r="Y681" t="s">
        <v>75</v>
      </c>
      <c r="Z681" t="s">
        <v>75</v>
      </c>
      <c r="AA681" t="s">
        <v>75</v>
      </c>
      <c r="AB681" t="s">
        <v>75</v>
      </c>
      <c r="AC681" t="s">
        <v>75</v>
      </c>
      <c r="AD681" s="1">
        <v>39160</v>
      </c>
      <c r="AE681" s="1">
        <v>39363</v>
      </c>
      <c r="AF681" s="1"/>
      <c r="AG681">
        <v>3</v>
      </c>
      <c r="AH681" s="1">
        <v>39314</v>
      </c>
      <c r="AI681" s="1">
        <v>39405</v>
      </c>
      <c r="AJ681" s="1"/>
      <c r="AK681" s="1">
        <v>40447</v>
      </c>
      <c r="AL681" s="1">
        <v>40448</v>
      </c>
      <c r="AM681" s="1">
        <v>40451</v>
      </c>
      <c r="AN681" s="1">
        <v>40456</v>
      </c>
      <c r="AO681" t="s">
        <v>75</v>
      </c>
      <c r="AP681" t="s">
        <v>17</v>
      </c>
      <c r="AQ681" t="s">
        <v>17</v>
      </c>
      <c r="AR681" t="s">
        <v>17</v>
      </c>
      <c r="AS681" s="1">
        <v>40469</v>
      </c>
      <c r="AT681" t="s">
        <v>18</v>
      </c>
      <c r="AU681" s="1">
        <v>40469</v>
      </c>
      <c r="AV681" t="s">
        <v>17</v>
      </c>
      <c r="AW681" t="s">
        <v>17</v>
      </c>
      <c r="AX681" t="s">
        <v>17</v>
      </c>
      <c r="AY681" s="1">
        <v>40469</v>
      </c>
      <c r="AZ681" t="s">
        <v>17</v>
      </c>
      <c r="BA681" t="s">
        <v>17</v>
      </c>
      <c r="BB681" t="s">
        <v>17</v>
      </c>
      <c r="BC681" s="1">
        <v>40469</v>
      </c>
      <c r="BD681" s="1">
        <v>40469</v>
      </c>
      <c r="BE681" t="s">
        <v>17</v>
      </c>
      <c r="BF681" t="s">
        <v>17</v>
      </c>
      <c r="BG681" t="s">
        <v>17</v>
      </c>
      <c r="BH681" t="s">
        <v>1004</v>
      </c>
      <c r="BI681" t="s">
        <v>17</v>
      </c>
      <c r="BJ681" s="1"/>
      <c r="BK681" t="b">
        <v>0</v>
      </c>
      <c r="BL681" t="b">
        <v>0</v>
      </c>
      <c r="BN681" t="s">
        <v>85</v>
      </c>
      <c r="BO681" t="b">
        <v>0</v>
      </c>
      <c r="BP681" t="b">
        <v>0</v>
      </c>
      <c r="BQ681">
        <v>688</v>
      </c>
      <c r="BR681">
        <v>1</v>
      </c>
    </row>
    <row r="682" spans="1:70" x14ac:dyDescent="0.25">
      <c r="A682" t="s">
        <v>5244</v>
      </c>
      <c r="B682" s="1">
        <v>40450</v>
      </c>
      <c r="C682" t="s">
        <v>457</v>
      </c>
      <c r="D682" t="s">
        <v>41</v>
      </c>
      <c r="E682" t="s">
        <v>1368</v>
      </c>
      <c r="F682" t="s">
        <v>5245</v>
      </c>
      <c r="G682" t="s">
        <v>5246</v>
      </c>
      <c r="I682" t="s">
        <v>5247</v>
      </c>
      <c r="J682" s="1">
        <v>40092</v>
      </c>
      <c r="K682" t="s">
        <v>5248</v>
      </c>
      <c r="L682">
        <v>0</v>
      </c>
      <c r="M682">
        <v>11</v>
      </c>
      <c r="N682" t="s">
        <v>1011</v>
      </c>
      <c r="O682" s="1">
        <v>40445</v>
      </c>
      <c r="P682" t="s">
        <v>5249</v>
      </c>
      <c r="Q682" s="1">
        <v>40445</v>
      </c>
      <c r="R682" t="s">
        <v>17</v>
      </c>
      <c r="S682" s="1"/>
      <c r="U682" t="s">
        <v>75</v>
      </c>
      <c r="X682" s="1">
        <v>40441</v>
      </c>
      <c r="Y682" t="s">
        <v>17</v>
      </c>
      <c r="Z682" t="s">
        <v>17</v>
      </c>
      <c r="AA682" t="s">
        <v>75</v>
      </c>
      <c r="AB682" t="s">
        <v>75</v>
      </c>
      <c r="AC682" t="s">
        <v>75</v>
      </c>
      <c r="AD682" s="1">
        <v>40140</v>
      </c>
      <c r="AE682" s="1">
        <v>40232</v>
      </c>
      <c r="AF682" s="1"/>
      <c r="AG682">
        <v>3</v>
      </c>
      <c r="AH682" s="1">
        <v>40154</v>
      </c>
      <c r="AI682" s="1">
        <v>40262</v>
      </c>
      <c r="AJ682" s="1"/>
      <c r="AK682" s="1">
        <v>40447</v>
      </c>
      <c r="AL682" s="1">
        <v>40448</v>
      </c>
      <c r="AM682" s="1"/>
      <c r="AN682" s="1">
        <v>40469</v>
      </c>
      <c r="AO682" t="s">
        <v>75</v>
      </c>
      <c r="AP682" t="s">
        <v>17</v>
      </c>
      <c r="AQ682" t="s">
        <v>17</v>
      </c>
      <c r="AR682" t="s">
        <v>17</v>
      </c>
      <c r="AS682" s="1">
        <v>40469</v>
      </c>
      <c r="AT682" t="s">
        <v>22</v>
      </c>
      <c r="AU682" s="1">
        <v>40469</v>
      </c>
      <c r="AV682" t="s">
        <v>17</v>
      </c>
      <c r="AW682" t="s">
        <v>17</v>
      </c>
      <c r="AX682" t="s">
        <v>17</v>
      </c>
      <c r="AY682" s="1">
        <v>40469</v>
      </c>
      <c r="AZ682" t="s">
        <v>17</v>
      </c>
      <c r="BA682" t="s">
        <v>17</v>
      </c>
      <c r="BB682" t="s">
        <v>17</v>
      </c>
      <c r="BC682" s="1">
        <v>40469</v>
      </c>
      <c r="BD682" s="1">
        <v>40469</v>
      </c>
      <c r="BE682" t="s">
        <v>17</v>
      </c>
      <c r="BF682" t="s">
        <v>17</v>
      </c>
      <c r="BG682" t="s">
        <v>17</v>
      </c>
      <c r="BH682" t="s">
        <v>1004</v>
      </c>
      <c r="BI682" t="s">
        <v>17</v>
      </c>
      <c r="BJ682" s="1"/>
      <c r="BK682" t="b">
        <v>0</v>
      </c>
      <c r="BL682" t="b">
        <v>0</v>
      </c>
      <c r="BN682" t="s">
        <v>85</v>
      </c>
      <c r="BO682" t="b">
        <v>0</v>
      </c>
      <c r="BP682" t="b">
        <v>0</v>
      </c>
      <c r="BQ682">
        <v>689</v>
      </c>
      <c r="BR682">
        <v>1</v>
      </c>
    </row>
    <row r="683" spans="1:70" x14ac:dyDescent="0.25">
      <c r="A683" t="s">
        <v>5250</v>
      </c>
      <c r="B683" s="1">
        <v>40445</v>
      </c>
      <c r="C683" t="s">
        <v>452</v>
      </c>
      <c r="D683" t="s">
        <v>35</v>
      </c>
      <c r="E683" t="s">
        <v>2330</v>
      </c>
      <c r="F683" t="s">
        <v>5251</v>
      </c>
      <c r="G683" t="s">
        <v>5252</v>
      </c>
      <c r="I683" t="s">
        <v>5253</v>
      </c>
      <c r="J683" s="1">
        <v>40083</v>
      </c>
      <c r="K683" t="s">
        <v>5254</v>
      </c>
      <c r="L683">
        <v>0</v>
      </c>
      <c r="M683">
        <v>11</v>
      </c>
      <c r="N683" t="s">
        <v>979</v>
      </c>
      <c r="O683" s="1">
        <v>40427</v>
      </c>
      <c r="P683" t="s">
        <v>5255</v>
      </c>
      <c r="Q683" s="1">
        <v>40427</v>
      </c>
      <c r="R683" t="s">
        <v>17</v>
      </c>
      <c r="S683" s="1"/>
      <c r="T683" t="s">
        <v>75</v>
      </c>
      <c r="V683" t="s">
        <v>75</v>
      </c>
      <c r="X683" s="1">
        <v>40415</v>
      </c>
      <c r="Y683" t="s">
        <v>75</v>
      </c>
      <c r="Z683" t="s">
        <v>75</v>
      </c>
      <c r="AA683" t="s">
        <v>75</v>
      </c>
      <c r="AB683" t="s">
        <v>17</v>
      </c>
      <c r="AC683" t="s">
        <v>75</v>
      </c>
      <c r="AD683" s="1">
        <v>40084</v>
      </c>
      <c r="AE683" s="1">
        <v>40176</v>
      </c>
      <c r="AF683" s="1"/>
      <c r="AG683">
        <v>3</v>
      </c>
      <c r="AH683" s="1">
        <v>40146</v>
      </c>
      <c r="AI683" s="1">
        <v>40207</v>
      </c>
      <c r="AJ683" s="1"/>
      <c r="AK683" s="1">
        <v>40436</v>
      </c>
      <c r="AL683" s="1">
        <v>40437</v>
      </c>
      <c r="AM683" s="1">
        <v>40451</v>
      </c>
      <c r="AN683" s="1">
        <v>40469</v>
      </c>
      <c r="AO683" t="s">
        <v>75</v>
      </c>
      <c r="AP683" t="s">
        <v>17</v>
      </c>
      <c r="AQ683" t="s">
        <v>17</v>
      </c>
      <c r="AR683" t="s">
        <v>17</v>
      </c>
      <c r="AS683" s="1">
        <v>40469</v>
      </c>
      <c r="AT683" t="s">
        <v>18</v>
      </c>
      <c r="AU683" s="1">
        <v>40469</v>
      </c>
      <c r="AV683" t="s">
        <v>17</v>
      </c>
      <c r="AW683" t="s">
        <v>17</v>
      </c>
      <c r="AX683" t="s">
        <v>17</v>
      </c>
      <c r="AY683" s="1">
        <v>40469</v>
      </c>
      <c r="AZ683" t="s">
        <v>17</v>
      </c>
      <c r="BA683" t="s">
        <v>17</v>
      </c>
      <c r="BB683" t="s">
        <v>17</v>
      </c>
      <c r="BC683" s="1">
        <v>40469</v>
      </c>
      <c r="BD683" s="1">
        <v>40469</v>
      </c>
      <c r="BE683" t="s">
        <v>17</v>
      </c>
      <c r="BG683" t="s">
        <v>17</v>
      </c>
      <c r="BH683" t="s">
        <v>1004</v>
      </c>
      <c r="BI683" t="s">
        <v>17</v>
      </c>
      <c r="BJ683" s="1"/>
      <c r="BK683" t="b">
        <v>0</v>
      </c>
      <c r="BL683" t="b">
        <v>0</v>
      </c>
      <c r="BM683" t="s">
        <v>75</v>
      </c>
      <c r="BN683" t="s">
        <v>85</v>
      </c>
      <c r="BO683" t="b">
        <v>0</v>
      </c>
      <c r="BP683" t="b">
        <v>0</v>
      </c>
      <c r="BQ683">
        <v>690</v>
      </c>
      <c r="BR683">
        <v>1</v>
      </c>
    </row>
    <row r="684" spans="1:70" x14ac:dyDescent="0.25">
      <c r="A684" t="s">
        <v>5256</v>
      </c>
      <c r="B684" s="1">
        <v>40450</v>
      </c>
      <c r="C684" t="s">
        <v>48</v>
      </c>
      <c r="D684" t="s">
        <v>41</v>
      </c>
      <c r="E684" t="s">
        <v>5257</v>
      </c>
      <c r="F684" t="s">
        <v>5258</v>
      </c>
      <c r="G684" t="s">
        <v>5259</v>
      </c>
      <c r="I684" t="s">
        <v>5260</v>
      </c>
      <c r="J684" s="1">
        <v>39946</v>
      </c>
      <c r="K684" t="s">
        <v>5261</v>
      </c>
      <c r="L684">
        <v>1</v>
      </c>
      <c r="M684">
        <v>4</v>
      </c>
      <c r="N684" t="s">
        <v>1011</v>
      </c>
      <c r="O684" s="1">
        <v>40445</v>
      </c>
      <c r="P684" t="s">
        <v>5262</v>
      </c>
      <c r="Q684" s="1">
        <v>40445</v>
      </c>
      <c r="R684" t="s">
        <v>75</v>
      </c>
      <c r="S684" s="1">
        <v>40443</v>
      </c>
      <c r="T684" t="s">
        <v>75</v>
      </c>
      <c r="V684" t="s">
        <v>75</v>
      </c>
      <c r="X684" s="1">
        <v>40435</v>
      </c>
      <c r="Y684" t="s">
        <v>17</v>
      </c>
      <c r="Z684" t="s">
        <v>75</v>
      </c>
      <c r="AA684" t="s">
        <v>75</v>
      </c>
      <c r="AB684" t="s">
        <v>75</v>
      </c>
      <c r="AD684" s="1">
        <v>39955</v>
      </c>
      <c r="AE684" s="1">
        <v>40039</v>
      </c>
      <c r="AF684" s="1"/>
      <c r="AG684">
        <v>3</v>
      </c>
      <c r="AH684" s="1">
        <v>40007</v>
      </c>
      <c r="AI684" s="1">
        <v>40077</v>
      </c>
      <c r="AJ684" s="1"/>
      <c r="AK684" s="1">
        <v>40444</v>
      </c>
      <c r="AL684" s="1">
        <v>40445</v>
      </c>
      <c r="AM684" s="1">
        <v>40451</v>
      </c>
      <c r="AN684" s="1">
        <v>40469</v>
      </c>
      <c r="AO684" t="s">
        <v>75</v>
      </c>
      <c r="AP684" t="s">
        <v>17</v>
      </c>
      <c r="AQ684" t="s">
        <v>17</v>
      </c>
      <c r="AR684" t="s">
        <v>17</v>
      </c>
      <c r="AS684" s="1">
        <v>40469</v>
      </c>
      <c r="AT684" t="s">
        <v>18</v>
      </c>
      <c r="AU684" s="1">
        <v>40469</v>
      </c>
      <c r="AV684" t="s">
        <v>17</v>
      </c>
      <c r="AW684" t="s">
        <v>17</v>
      </c>
      <c r="AX684" t="s">
        <v>17</v>
      </c>
      <c r="AY684" s="1">
        <v>40469</v>
      </c>
      <c r="AZ684" t="s">
        <v>17</v>
      </c>
      <c r="BA684" t="s">
        <v>17</v>
      </c>
      <c r="BB684" t="s">
        <v>17</v>
      </c>
      <c r="BC684" s="1">
        <v>40469</v>
      </c>
      <c r="BD684" s="1">
        <v>40469</v>
      </c>
      <c r="BE684" t="s">
        <v>17</v>
      </c>
      <c r="BF684" t="s">
        <v>17</v>
      </c>
      <c r="BG684" t="s">
        <v>17</v>
      </c>
      <c r="BH684" t="s">
        <v>1004</v>
      </c>
      <c r="BI684" t="s">
        <v>17</v>
      </c>
      <c r="BJ684" s="1"/>
      <c r="BK684" t="b">
        <v>0</v>
      </c>
      <c r="BL684" t="b">
        <v>0</v>
      </c>
      <c r="BN684" t="s">
        <v>85</v>
      </c>
      <c r="BO684" t="b">
        <v>0</v>
      </c>
      <c r="BP684" t="b">
        <v>0</v>
      </c>
      <c r="BQ684">
        <v>691</v>
      </c>
      <c r="BR684">
        <v>1</v>
      </c>
    </row>
    <row r="685" spans="1:70" x14ac:dyDescent="0.25">
      <c r="A685" t="s">
        <v>5263</v>
      </c>
      <c r="B685" s="1">
        <v>40451</v>
      </c>
      <c r="C685" t="s">
        <v>1027</v>
      </c>
      <c r="D685" t="s">
        <v>24</v>
      </c>
      <c r="E685" t="s">
        <v>5264</v>
      </c>
      <c r="F685" t="s">
        <v>5265</v>
      </c>
      <c r="I685" t="s">
        <v>5266</v>
      </c>
      <c r="J685" s="1">
        <v>39880</v>
      </c>
      <c r="K685" t="s">
        <v>5267</v>
      </c>
      <c r="L685">
        <v>1</v>
      </c>
      <c r="M685">
        <v>6</v>
      </c>
      <c r="N685" t="s">
        <v>979</v>
      </c>
      <c r="O685" s="1">
        <v>40450</v>
      </c>
      <c r="P685" t="s">
        <v>5268</v>
      </c>
      <c r="Q685" s="1">
        <v>40449</v>
      </c>
      <c r="R685" t="s">
        <v>17</v>
      </c>
      <c r="S685" s="1"/>
      <c r="T685" t="s">
        <v>75</v>
      </c>
      <c r="U685" t="s">
        <v>17</v>
      </c>
      <c r="V685" t="s">
        <v>17</v>
      </c>
      <c r="W685" t="s">
        <v>75</v>
      </c>
      <c r="X685" s="1">
        <v>40439</v>
      </c>
      <c r="Y685" t="s">
        <v>75</v>
      </c>
      <c r="Z685" t="s">
        <v>75</v>
      </c>
      <c r="AA685" t="s">
        <v>75</v>
      </c>
      <c r="AB685" t="s">
        <v>17</v>
      </c>
      <c r="AD685" s="1"/>
      <c r="AE685" s="1">
        <v>39941</v>
      </c>
      <c r="AF685" s="1"/>
      <c r="AG685">
        <v>3</v>
      </c>
      <c r="AH685" s="1">
        <v>39881</v>
      </c>
      <c r="AI685" s="1">
        <v>39973</v>
      </c>
      <c r="AJ685" s="1"/>
      <c r="AK685" s="1">
        <v>40449</v>
      </c>
      <c r="AL685" s="1">
        <v>40450</v>
      </c>
      <c r="AM685" s="1">
        <v>40451</v>
      </c>
      <c r="AN685" s="1">
        <v>40476</v>
      </c>
      <c r="AO685" t="s">
        <v>75</v>
      </c>
      <c r="AP685" t="s">
        <v>17</v>
      </c>
      <c r="AQ685" t="s">
        <v>17</v>
      </c>
      <c r="AR685" t="s">
        <v>17</v>
      </c>
      <c r="AS685" s="1">
        <v>40476</v>
      </c>
      <c r="AT685" t="s">
        <v>18</v>
      </c>
      <c r="AU685" s="1">
        <v>40476</v>
      </c>
      <c r="AV685" t="s">
        <v>17</v>
      </c>
      <c r="AW685" t="s">
        <v>17</v>
      </c>
      <c r="AX685" t="s">
        <v>17</v>
      </c>
      <c r="AY685" s="1">
        <v>40476</v>
      </c>
      <c r="AZ685" t="s">
        <v>17</v>
      </c>
      <c r="BA685" t="s">
        <v>17</v>
      </c>
      <c r="BB685" t="s">
        <v>17</v>
      </c>
      <c r="BC685" s="1">
        <v>40476</v>
      </c>
      <c r="BD685" s="1">
        <v>40476</v>
      </c>
      <c r="BE685" t="s">
        <v>17</v>
      </c>
      <c r="BF685" t="s">
        <v>17</v>
      </c>
      <c r="BG685" t="s">
        <v>17</v>
      </c>
      <c r="BH685" t="s">
        <v>1004</v>
      </c>
      <c r="BI685" t="s">
        <v>17</v>
      </c>
      <c r="BJ685" s="1"/>
      <c r="BK685" t="b">
        <v>0</v>
      </c>
      <c r="BL685" t="b">
        <v>0</v>
      </c>
      <c r="BN685" t="s">
        <v>85</v>
      </c>
      <c r="BO685" t="b">
        <v>0</v>
      </c>
      <c r="BP685" t="b">
        <v>0</v>
      </c>
      <c r="BQ685">
        <v>692</v>
      </c>
      <c r="BR685">
        <v>1</v>
      </c>
    </row>
    <row r="686" spans="1:70" x14ac:dyDescent="0.25">
      <c r="A686" t="s">
        <v>5269</v>
      </c>
      <c r="B686" s="1">
        <v>40451</v>
      </c>
      <c r="C686" t="s">
        <v>165</v>
      </c>
      <c r="D686" t="s">
        <v>24</v>
      </c>
      <c r="F686" t="s">
        <v>5270</v>
      </c>
      <c r="G686" t="s">
        <v>5271</v>
      </c>
      <c r="I686" t="s">
        <v>5272</v>
      </c>
      <c r="J686" s="1"/>
      <c r="K686" t="s">
        <v>5273</v>
      </c>
      <c r="M686">
        <v>9</v>
      </c>
      <c r="N686" t="s">
        <v>1011</v>
      </c>
      <c r="O686" s="1">
        <v>40448</v>
      </c>
      <c r="P686" t="s">
        <v>5274</v>
      </c>
      <c r="Q686" s="1">
        <v>40448</v>
      </c>
      <c r="R686" t="s">
        <v>75</v>
      </c>
      <c r="S686" s="1">
        <v>40448</v>
      </c>
      <c r="T686" t="s">
        <v>75</v>
      </c>
      <c r="U686" t="s">
        <v>17</v>
      </c>
      <c r="V686" t="s">
        <v>17</v>
      </c>
      <c r="W686" t="s">
        <v>75</v>
      </c>
      <c r="X686" s="1">
        <v>40440</v>
      </c>
      <c r="Y686" t="s">
        <v>75</v>
      </c>
      <c r="Z686" t="s">
        <v>75</v>
      </c>
      <c r="AA686" t="s">
        <v>75</v>
      </c>
      <c r="AB686" t="s">
        <v>75</v>
      </c>
      <c r="AD686" s="1">
        <v>40135</v>
      </c>
      <c r="AE686" s="1">
        <v>51281</v>
      </c>
      <c r="AF686" s="1"/>
      <c r="AG686">
        <v>4</v>
      </c>
      <c r="AH686" s="1">
        <v>40293</v>
      </c>
      <c r="AI686" s="1">
        <v>40439</v>
      </c>
      <c r="AJ686" s="1"/>
      <c r="AK686" s="1">
        <v>40449</v>
      </c>
      <c r="AL686" s="1">
        <v>40450</v>
      </c>
      <c r="AM686" s="1">
        <v>40451</v>
      </c>
      <c r="AN686" s="1">
        <v>40476</v>
      </c>
      <c r="AO686" t="s">
        <v>75</v>
      </c>
      <c r="AP686" t="s">
        <v>17</v>
      </c>
      <c r="AQ686" t="s">
        <v>17</v>
      </c>
      <c r="AR686" t="s">
        <v>17</v>
      </c>
      <c r="AS686" s="1">
        <v>40476</v>
      </c>
      <c r="AT686" t="s">
        <v>18</v>
      </c>
      <c r="AU686" s="1">
        <v>40476</v>
      </c>
      <c r="AV686" t="s">
        <v>17</v>
      </c>
      <c r="AW686" t="s">
        <v>17</v>
      </c>
      <c r="AX686" t="s">
        <v>17</v>
      </c>
      <c r="AY686" s="1">
        <v>40476</v>
      </c>
      <c r="AZ686" t="s">
        <v>17</v>
      </c>
      <c r="BA686" t="s">
        <v>17</v>
      </c>
      <c r="BB686" t="s">
        <v>17</v>
      </c>
      <c r="BC686" s="1">
        <v>40476</v>
      </c>
      <c r="BD686" s="1">
        <v>40476</v>
      </c>
      <c r="BE686" t="s">
        <v>17</v>
      </c>
      <c r="BF686" t="s">
        <v>17</v>
      </c>
      <c r="BG686" t="s">
        <v>17</v>
      </c>
      <c r="BH686" t="s">
        <v>1004</v>
      </c>
      <c r="BI686" t="s">
        <v>17</v>
      </c>
      <c r="BJ686" s="1"/>
      <c r="BK686" t="b">
        <v>0</v>
      </c>
      <c r="BL686" t="b">
        <v>0</v>
      </c>
      <c r="BN686" t="s">
        <v>85</v>
      </c>
      <c r="BO686" t="b">
        <v>0</v>
      </c>
      <c r="BP686" t="b">
        <v>0</v>
      </c>
      <c r="BQ686">
        <v>693</v>
      </c>
      <c r="BR686">
        <v>1</v>
      </c>
    </row>
    <row r="687" spans="1:70" x14ac:dyDescent="0.25">
      <c r="A687" t="s">
        <v>5275</v>
      </c>
      <c r="B687" s="1"/>
      <c r="C687" t="s">
        <v>190</v>
      </c>
      <c r="D687" t="s">
        <v>74</v>
      </c>
      <c r="F687" t="s">
        <v>5276</v>
      </c>
      <c r="G687" t="s">
        <v>5277</v>
      </c>
      <c r="I687" t="s">
        <v>5278</v>
      </c>
      <c r="J687" s="1">
        <v>40277</v>
      </c>
      <c r="K687" t="s">
        <v>5279</v>
      </c>
      <c r="L687">
        <v>5</v>
      </c>
      <c r="M687">
        <v>4</v>
      </c>
      <c r="N687" t="s">
        <v>979</v>
      </c>
      <c r="O687" s="1">
        <v>40445</v>
      </c>
      <c r="P687" t="s">
        <v>1515</v>
      </c>
      <c r="Q687" s="1">
        <v>40445</v>
      </c>
      <c r="R687" t="s">
        <v>17</v>
      </c>
      <c r="S687" s="1"/>
      <c r="T687" t="s">
        <v>17</v>
      </c>
      <c r="U687" t="s">
        <v>75</v>
      </c>
      <c r="V687" t="s">
        <v>75</v>
      </c>
      <c r="W687" t="s">
        <v>17</v>
      </c>
      <c r="X687" s="1">
        <v>40441</v>
      </c>
      <c r="Y687" t="s">
        <v>75</v>
      </c>
      <c r="Z687" t="s">
        <v>75</v>
      </c>
      <c r="AA687" t="s">
        <v>75</v>
      </c>
      <c r="AB687" t="s">
        <v>17</v>
      </c>
      <c r="AC687" t="s">
        <v>75</v>
      </c>
      <c r="AD687" s="1"/>
      <c r="AE687" s="1">
        <v>39334</v>
      </c>
      <c r="AF687" s="1"/>
      <c r="AG687">
        <v>3</v>
      </c>
      <c r="AH687" s="1">
        <v>38541</v>
      </c>
      <c r="AI687" s="1">
        <v>39374</v>
      </c>
      <c r="AJ687" s="1"/>
      <c r="AK687" s="1">
        <v>40445</v>
      </c>
      <c r="AL687" s="1">
        <v>40446</v>
      </c>
      <c r="AM687" s="1">
        <v>40457</v>
      </c>
      <c r="AN687" s="1">
        <v>40476</v>
      </c>
      <c r="AO687" t="s">
        <v>75</v>
      </c>
      <c r="AP687" t="s">
        <v>17</v>
      </c>
      <c r="AQ687" t="s">
        <v>17</v>
      </c>
      <c r="AR687" t="s">
        <v>17</v>
      </c>
      <c r="AS687" s="1">
        <v>40476</v>
      </c>
      <c r="AT687" t="s">
        <v>18</v>
      </c>
      <c r="AU687" s="1">
        <v>40476</v>
      </c>
      <c r="AV687" t="s">
        <v>17</v>
      </c>
      <c r="AW687" t="s">
        <v>17</v>
      </c>
      <c r="AX687" t="s">
        <v>17</v>
      </c>
      <c r="AY687" s="1">
        <v>40476</v>
      </c>
      <c r="AZ687" t="s">
        <v>17</v>
      </c>
      <c r="BA687" t="s">
        <v>17</v>
      </c>
      <c r="BB687" t="s">
        <v>17</v>
      </c>
      <c r="BC687" s="1">
        <v>40476</v>
      </c>
      <c r="BD687" s="1">
        <v>40476</v>
      </c>
      <c r="BE687" t="s">
        <v>17</v>
      </c>
      <c r="BF687" t="s">
        <v>17</v>
      </c>
      <c r="BG687" t="s">
        <v>17</v>
      </c>
      <c r="BH687" t="s">
        <v>1004</v>
      </c>
      <c r="BI687" t="s">
        <v>17</v>
      </c>
      <c r="BJ687" s="1"/>
      <c r="BK687" t="b">
        <v>0</v>
      </c>
      <c r="BL687" t="b">
        <v>0</v>
      </c>
      <c r="BN687" t="s">
        <v>85</v>
      </c>
      <c r="BO687" t="b">
        <v>0</v>
      </c>
      <c r="BP687" t="b">
        <v>0</v>
      </c>
      <c r="BQ687">
        <v>694</v>
      </c>
      <c r="BR687">
        <v>1</v>
      </c>
    </row>
    <row r="688" spans="1:70" x14ac:dyDescent="0.25">
      <c r="A688" t="s">
        <v>5280</v>
      </c>
      <c r="B688" s="1"/>
      <c r="C688" t="s">
        <v>3061</v>
      </c>
      <c r="D688" t="s">
        <v>14</v>
      </c>
      <c r="F688" t="s">
        <v>5281</v>
      </c>
      <c r="G688" t="s">
        <v>5282</v>
      </c>
      <c r="I688" t="s">
        <v>5283</v>
      </c>
      <c r="J688" s="1"/>
      <c r="K688" t="s">
        <v>5284</v>
      </c>
      <c r="L688">
        <v>1</v>
      </c>
      <c r="M688">
        <v>8</v>
      </c>
      <c r="N688" t="s">
        <v>1011</v>
      </c>
      <c r="O688" s="1">
        <v>40448</v>
      </c>
      <c r="P688" t="s">
        <v>5285</v>
      </c>
      <c r="Q688" s="1">
        <v>40449</v>
      </c>
      <c r="R688" t="s">
        <v>17</v>
      </c>
      <c r="S688" s="1"/>
      <c r="T688" t="s">
        <v>75</v>
      </c>
      <c r="U688" t="s">
        <v>17</v>
      </c>
      <c r="V688" t="s">
        <v>17</v>
      </c>
      <c r="W688" t="s">
        <v>75</v>
      </c>
      <c r="X688" s="1">
        <v>40444</v>
      </c>
      <c r="Y688" t="s">
        <v>75</v>
      </c>
      <c r="Z688" t="s">
        <v>75</v>
      </c>
      <c r="AA688" t="s">
        <v>75</v>
      </c>
      <c r="AB688" t="s">
        <v>17</v>
      </c>
      <c r="AC688" t="s">
        <v>75</v>
      </c>
      <c r="AD688" s="1">
        <v>39841</v>
      </c>
      <c r="AE688" s="1">
        <v>40053</v>
      </c>
      <c r="AF688" s="1"/>
      <c r="AG688">
        <v>4</v>
      </c>
      <c r="AH688" s="1">
        <v>39899</v>
      </c>
      <c r="AI688" s="1"/>
      <c r="AJ688" s="1"/>
      <c r="AK688" s="1">
        <v>40450</v>
      </c>
      <c r="AL688" s="1">
        <v>40451</v>
      </c>
      <c r="AM688" s="1"/>
      <c r="AN688" s="1">
        <v>40476</v>
      </c>
      <c r="AO688" t="s">
        <v>75</v>
      </c>
      <c r="AP688" t="s">
        <v>17</v>
      </c>
      <c r="AQ688" t="s">
        <v>17</v>
      </c>
      <c r="AR688" t="s">
        <v>17</v>
      </c>
      <c r="AS688" s="1">
        <v>40476</v>
      </c>
      <c r="AT688" t="s">
        <v>18</v>
      </c>
      <c r="AU688" s="1">
        <v>40476</v>
      </c>
      <c r="AV688" t="s">
        <v>17</v>
      </c>
      <c r="AW688" t="s">
        <v>17</v>
      </c>
      <c r="AX688" t="s">
        <v>17</v>
      </c>
      <c r="AY688" s="1">
        <v>40476</v>
      </c>
      <c r="AZ688" t="s">
        <v>17</v>
      </c>
      <c r="BA688" t="s">
        <v>17</v>
      </c>
      <c r="BB688" t="s">
        <v>17</v>
      </c>
      <c r="BC688" s="1">
        <v>40476</v>
      </c>
      <c r="BD688" s="1">
        <v>40476</v>
      </c>
      <c r="BE688" t="s">
        <v>17</v>
      </c>
      <c r="BF688" t="s">
        <v>17</v>
      </c>
      <c r="BG688" t="s">
        <v>17</v>
      </c>
      <c r="BH688" t="s">
        <v>1004</v>
      </c>
      <c r="BI688" t="s">
        <v>17</v>
      </c>
      <c r="BJ688" s="1"/>
      <c r="BK688" t="b">
        <v>0</v>
      </c>
      <c r="BL688" t="b">
        <v>0</v>
      </c>
      <c r="BN688" t="s">
        <v>85</v>
      </c>
      <c r="BO688" t="b">
        <v>0</v>
      </c>
      <c r="BP688" t="b">
        <v>0</v>
      </c>
      <c r="BQ688">
        <v>695</v>
      </c>
      <c r="BR688">
        <v>1</v>
      </c>
    </row>
    <row r="689" spans="1:70" x14ac:dyDescent="0.25">
      <c r="A689" t="s">
        <v>5286</v>
      </c>
      <c r="B689" s="1"/>
      <c r="C689" t="s">
        <v>226</v>
      </c>
      <c r="D689" t="s">
        <v>41</v>
      </c>
      <c r="F689" t="s">
        <v>5287</v>
      </c>
      <c r="G689" t="s">
        <v>5288</v>
      </c>
      <c r="I689" t="s">
        <v>5289</v>
      </c>
      <c r="J689" s="1"/>
      <c r="K689" t="s">
        <v>5290</v>
      </c>
      <c r="L689">
        <v>8</v>
      </c>
      <c r="M689">
        <v>4</v>
      </c>
      <c r="N689" t="s">
        <v>1011</v>
      </c>
      <c r="O689" s="1">
        <v>40457</v>
      </c>
      <c r="P689" t="s">
        <v>5291</v>
      </c>
      <c r="Q689" s="1">
        <v>40459</v>
      </c>
      <c r="R689" t="s">
        <v>75</v>
      </c>
      <c r="S689" s="1">
        <v>40448</v>
      </c>
      <c r="T689" t="s">
        <v>75</v>
      </c>
      <c r="U689" t="s">
        <v>75</v>
      </c>
      <c r="V689" t="s">
        <v>75</v>
      </c>
      <c r="W689" t="s">
        <v>75</v>
      </c>
      <c r="X689" s="1">
        <v>40453</v>
      </c>
      <c r="Y689" t="s">
        <v>75</v>
      </c>
      <c r="Z689" t="s">
        <v>75</v>
      </c>
      <c r="AA689" t="s">
        <v>75</v>
      </c>
      <c r="AB689" t="s">
        <v>17</v>
      </c>
      <c r="AD689" s="1"/>
      <c r="AE689" s="1"/>
      <c r="AF689" s="1"/>
      <c r="AG689">
        <v>99</v>
      </c>
      <c r="AH689" s="1"/>
      <c r="AI689" s="1"/>
      <c r="AJ689" s="1"/>
      <c r="AK689" s="1">
        <v>40457</v>
      </c>
      <c r="AL689" s="1">
        <v>40458</v>
      </c>
      <c r="AM689" s="1">
        <v>40461</v>
      </c>
      <c r="AN689" s="1">
        <v>40476</v>
      </c>
      <c r="AO689" t="s">
        <v>75</v>
      </c>
      <c r="AP689" t="s">
        <v>17</v>
      </c>
      <c r="AQ689" t="s">
        <v>17</v>
      </c>
      <c r="AR689" t="s">
        <v>17</v>
      </c>
      <c r="AS689" s="1">
        <v>40476</v>
      </c>
      <c r="AT689" t="s">
        <v>18</v>
      </c>
      <c r="AU689" s="1">
        <v>40476</v>
      </c>
      <c r="AV689" t="s">
        <v>17</v>
      </c>
      <c r="AW689" t="s">
        <v>17</v>
      </c>
      <c r="AX689" t="s">
        <v>17</v>
      </c>
      <c r="AY689" s="1">
        <v>40476</v>
      </c>
      <c r="AZ689" t="s">
        <v>17</v>
      </c>
      <c r="BA689" t="s">
        <v>17</v>
      </c>
      <c r="BB689" t="s">
        <v>17</v>
      </c>
      <c r="BC689" s="1">
        <v>40476</v>
      </c>
      <c r="BD689" s="1">
        <v>40476</v>
      </c>
      <c r="BE689" t="s">
        <v>17</v>
      </c>
      <c r="BF689" t="s">
        <v>17</v>
      </c>
      <c r="BG689" t="s">
        <v>17</v>
      </c>
      <c r="BH689" t="s">
        <v>1004</v>
      </c>
      <c r="BI689" t="s">
        <v>17</v>
      </c>
      <c r="BJ689" s="1"/>
      <c r="BK689" t="b">
        <v>0</v>
      </c>
      <c r="BL689" t="b">
        <v>0</v>
      </c>
      <c r="BN689" t="s">
        <v>85</v>
      </c>
      <c r="BO689" t="b">
        <v>0</v>
      </c>
      <c r="BP689" t="b">
        <v>0</v>
      </c>
      <c r="BQ689">
        <v>696</v>
      </c>
      <c r="BR689">
        <v>1</v>
      </c>
    </row>
    <row r="690" spans="1:70" x14ac:dyDescent="0.25">
      <c r="A690" t="s">
        <v>5292</v>
      </c>
      <c r="B690" s="1"/>
      <c r="C690" t="s">
        <v>1034</v>
      </c>
      <c r="D690" t="s">
        <v>73</v>
      </c>
      <c r="E690" t="s">
        <v>5293</v>
      </c>
      <c r="F690" t="s">
        <v>5294</v>
      </c>
      <c r="I690" t="s">
        <v>5295</v>
      </c>
      <c r="J690" s="1">
        <v>39509</v>
      </c>
      <c r="K690" t="s">
        <v>5296</v>
      </c>
      <c r="L690">
        <v>2</v>
      </c>
      <c r="M690">
        <v>5</v>
      </c>
      <c r="N690" t="s">
        <v>1011</v>
      </c>
      <c r="O690" s="1">
        <v>40451</v>
      </c>
      <c r="P690" t="s">
        <v>5297</v>
      </c>
      <c r="Q690" s="1">
        <v>40451</v>
      </c>
      <c r="R690" t="s">
        <v>17</v>
      </c>
      <c r="S690" s="1"/>
      <c r="U690" t="s">
        <v>75</v>
      </c>
      <c r="W690" t="s">
        <v>75</v>
      </c>
      <c r="X690" s="1">
        <v>40446</v>
      </c>
      <c r="Y690" t="s">
        <v>75</v>
      </c>
      <c r="Z690" t="s">
        <v>75</v>
      </c>
      <c r="AA690" t="s">
        <v>75</v>
      </c>
      <c r="AB690" t="s">
        <v>17</v>
      </c>
      <c r="AC690" t="s">
        <v>75</v>
      </c>
      <c r="AD690" s="1">
        <v>39510</v>
      </c>
      <c r="AE690" s="1">
        <v>39643</v>
      </c>
      <c r="AF690" s="1"/>
      <c r="AG690">
        <v>3</v>
      </c>
      <c r="AH690" s="1">
        <v>39597</v>
      </c>
      <c r="AI690" s="1">
        <v>39702</v>
      </c>
      <c r="AJ690" s="1"/>
      <c r="AK690" s="1">
        <v>40455</v>
      </c>
      <c r="AL690" s="1">
        <v>40456</v>
      </c>
      <c r="AM690" s="1">
        <v>40457</v>
      </c>
      <c r="AN690" s="1">
        <v>40476</v>
      </c>
      <c r="AO690" t="s">
        <v>75</v>
      </c>
      <c r="AP690" t="s">
        <v>17</v>
      </c>
      <c r="AQ690" t="s">
        <v>17</v>
      </c>
      <c r="AR690" t="s">
        <v>17</v>
      </c>
      <c r="AS690" s="1">
        <v>40476</v>
      </c>
      <c r="AT690" t="s">
        <v>18</v>
      </c>
      <c r="AU690" s="1">
        <v>40476</v>
      </c>
      <c r="AV690" t="s">
        <v>17</v>
      </c>
      <c r="AW690" t="s">
        <v>17</v>
      </c>
      <c r="AX690" t="s">
        <v>17</v>
      </c>
      <c r="AY690" s="1">
        <v>40476</v>
      </c>
      <c r="AZ690" t="s">
        <v>17</v>
      </c>
      <c r="BA690" t="s">
        <v>17</v>
      </c>
      <c r="BB690" t="s">
        <v>17</v>
      </c>
      <c r="BC690" s="1">
        <v>40476</v>
      </c>
      <c r="BD690" s="1">
        <v>40476</v>
      </c>
      <c r="BE690" t="s">
        <v>17</v>
      </c>
      <c r="BF690" t="s">
        <v>17</v>
      </c>
      <c r="BG690" t="s">
        <v>17</v>
      </c>
      <c r="BH690" t="s">
        <v>1004</v>
      </c>
      <c r="BI690" t="s">
        <v>17</v>
      </c>
      <c r="BJ690" s="1"/>
      <c r="BK690" t="b">
        <v>0</v>
      </c>
      <c r="BL690" t="b">
        <v>0</v>
      </c>
      <c r="BN690" t="s">
        <v>85</v>
      </c>
      <c r="BO690" t="b">
        <v>0</v>
      </c>
      <c r="BP690" t="b">
        <v>0</v>
      </c>
      <c r="BQ690">
        <v>697</v>
      </c>
      <c r="BR690">
        <v>1</v>
      </c>
    </row>
    <row r="691" spans="1:70" x14ac:dyDescent="0.25">
      <c r="A691" t="s">
        <v>5298</v>
      </c>
      <c r="B691" s="1"/>
      <c r="C691" t="s">
        <v>1034</v>
      </c>
      <c r="D691" t="s">
        <v>73</v>
      </c>
      <c r="E691" t="s">
        <v>5299</v>
      </c>
      <c r="F691" t="s">
        <v>5300</v>
      </c>
      <c r="I691" t="s">
        <v>5301</v>
      </c>
      <c r="J691" s="1">
        <v>39710</v>
      </c>
      <c r="K691" t="s">
        <v>5302</v>
      </c>
      <c r="L691">
        <v>2</v>
      </c>
      <c r="N691" t="s">
        <v>1011</v>
      </c>
      <c r="O691" s="1">
        <v>40452</v>
      </c>
      <c r="P691" t="s">
        <v>5297</v>
      </c>
      <c r="Q691" s="1">
        <v>40452</v>
      </c>
      <c r="R691" t="s">
        <v>17</v>
      </c>
      <c r="S691" s="1"/>
      <c r="U691" t="s">
        <v>75</v>
      </c>
      <c r="W691" t="s">
        <v>75</v>
      </c>
      <c r="X691" s="1">
        <v>40446</v>
      </c>
      <c r="Y691" t="s">
        <v>75</v>
      </c>
      <c r="Z691" t="s">
        <v>75</v>
      </c>
      <c r="AA691" t="s">
        <v>75</v>
      </c>
      <c r="AB691" t="s">
        <v>17</v>
      </c>
      <c r="AC691" t="s">
        <v>75</v>
      </c>
      <c r="AD691" s="1">
        <v>39712</v>
      </c>
      <c r="AE691" s="1">
        <v>39806</v>
      </c>
      <c r="AF691" s="1"/>
      <c r="AG691">
        <v>3</v>
      </c>
      <c r="AH691" s="1">
        <v>39773</v>
      </c>
      <c r="AI691" s="1">
        <v>39839</v>
      </c>
      <c r="AJ691" s="1"/>
      <c r="AK691" s="1">
        <v>40455</v>
      </c>
      <c r="AL691" s="1">
        <v>40456</v>
      </c>
      <c r="AM691" s="1">
        <v>40457</v>
      </c>
      <c r="AN691" s="1">
        <v>40457</v>
      </c>
      <c r="AO691" t="s">
        <v>75</v>
      </c>
      <c r="AP691" t="s">
        <v>17</v>
      </c>
      <c r="AQ691" t="s">
        <v>17</v>
      </c>
      <c r="AR691" t="s">
        <v>17</v>
      </c>
      <c r="AS691" s="1">
        <v>40476</v>
      </c>
      <c r="AT691" t="s">
        <v>18</v>
      </c>
      <c r="AU691" s="1">
        <v>40476</v>
      </c>
      <c r="AV691" t="s">
        <v>17</v>
      </c>
      <c r="AW691" t="s">
        <v>17</v>
      </c>
      <c r="AX691" t="s">
        <v>17</v>
      </c>
      <c r="AY691" s="1">
        <v>40476</v>
      </c>
      <c r="AZ691" t="s">
        <v>17</v>
      </c>
      <c r="BA691" t="s">
        <v>17</v>
      </c>
      <c r="BB691" t="s">
        <v>17</v>
      </c>
      <c r="BC691" s="1">
        <v>40476</v>
      </c>
      <c r="BD691" s="1">
        <v>40476</v>
      </c>
      <c r="BE691" t="s">
        <v>17</v>
      </c>
      <c r="BF691" t="s">
        <v>17</v>
      </c>
      <c r="BG691" t="s">
        <v>17</v>
      </c>
      <c r="BH691" t="s">
        <v>1004</v>
      </c>
      <c r="BI691" t="s">
        <v>17</v>
      </c>
      <c r="BJ691" s="1"/>
      <c r="BK691" t="b">
        <v>0</v>
      </c>
      <c r="BL691" t="b">
        <v>0</v>
      </c>
      <c r="BN691" t="s">
        <v>85</v>
      </c>
      <c r="BO691" t="b">
        <v>0</v>
      </c>
      <c r="BP691" t="b">
        <v>0</v>
      </c>
      <c r="BQ691">
        <v>698</v>
      </c>
      <c r="BR691">
        <v>1</v>
      </c>
    </row>
    <row r="692" spans="1:70" x14ac:dyDescent="0.25">
      <c r="A692" t="s">
        <v>5303</v>
      </c>
      <c r="B692" s="1">
        <v>40462</v>
      </c>
      <c r="C692" t="s">
        <v>5304</v>
      </c>
      <c r="D692" t="s">
        <v>41</v>
      </c>
      <c r="E692" t="s">
        <v>5305</v>
      </c>
      <c r="F692" t="s">
        <v>5306</v>
      </c>
      <c r="I692" t="s">
        <v>5307</v>
      </c>
      <c r="J692" s="1">
        <v>39934</v>
      </c>
      <c r="K692" t="s">
        <v>5308</v>
      </c>
      <c r="L692">
        <v>1</v>
      </c>
      <c r="M692">
        <v>17</v>
      </c>
      <c r="N692" t="s">
        <v>979</v>
      </c>
      <c r="O692" s="1">
        <v>40457</v>
      </c>
      <c r="P692" t="s">
        <v>5309</v>
      </c>
      <c r="Q692" s="1">
        <v>40457</v>
      </c>
      <c r="R692" t="s">
        <v>75</v>
      </c>
      <c r="S692" s="1">
        <v>40457</v>
      </c>
      <c r="U692" t="s">
        <v>75</v>
      </c>
      <c r="W692" t="s">
        <v>75</v>
      </c>
      <c r="X692" s="1">
        <v>40396</v>
      </c>
      <c r="AC692" t="s">
        <v>75</v>
      </c>
      <c r="AD692" s="1"/>
      <c r="AE692" s="1">
        <v>40028</v>
      </c>
      <c r="AF692" s="1"/>
      <c r="AG692">
        <v>3</v>
      </c>
      <c r="AH692" s="1">
        <v>39997</v>
      </c>
      <c r="AI692" s="1">
        <v>40060</v>
      </c>
      <c r="AJ692" s="1"/>
      <c r="AK692" s="1">
        <v>40457</v>
      </c>
      <c r="AL692" s="1">
        <v>40458</v>
      </c>
      <c r="AM692" s="1">
        <v>40461</v>
      </c>
      <c r="AN692" s="1">
        <v>40476</v>
      </c>
      <c r="AO692" t="s">
        <v>75</v>
      </c>
      <c r="AP692" t="s">
        <v>17</v>
      </c>
      <c r="AQ692" t="s">
        <v>17</v>
      </c>
      <c r="AR692" t="s">
        <v>17</v>
      </c>
      <c r="AS692" s="1">
        <v>40476</v>
      </c>
      <c r="AT692" t="s">
        <v>18</v>
      </c>
      <c r="AU692" s="1">
        <v>40476</v>
      </c>
      <c r="AV692" t="s">
        <v>17</v>
      </c>
      <c r="AW692" t="s">
        <v>17</v>
      </c>
      <c r="AX692" t="s">
        <v>17</v>
      </c>
      <c r="AY692" s="1">
        <v>40476</v>
      </c>
      <c r="AZ692" t="s">
        <v>17</v>
      </c>
      <c r="BA692" t="s">
        <v>17</v>
      </c>
      <c r="BB692" t="s">
        <v>17</v>
      </c>
      <c r="BC692" s="1">
        <v>40476</v>
      </c>
      <c r="BD692" s="1">
        <v>40476</v>
      </c>
      <c r="BE692" t="s">
        <v>17</v>
      </c>
      <c r="BF692" t="s">
        <v>17</v>
      </c>
      <c r="BG692" t="s">
        <v>17</v>
      </c>
      <c r="BH692" t="s">
        <v>1004</v>
      </c>
      <c r="BI692" t="s">
        <v>17</v>
      </c>
      <c r="BJ692" s="1"/>
      <c r="BK692" t="b">
        <v>0</v>
      </c>
      <c r="BL692" t="b">
        <v>0</v>
      </c>
      <c r="BM692" t="s">
        <v>335</v>
      </c>
      <c r="BN692" t="s">
        <v>17</v>
      </c>
      <c r="BO692" t="b">
        <v>0</v>
      </c>
      <c r="BP692" t="b">
        <v>0</v>
      </c>
      <c r="BQ692">
        <v>699</v>
      </c>
      <c r="BR692">
        <v>1</v>
      </c>
    </row>
    <row r="693" spans="1:70" x14ac:dyDescent="0.25">
      <c r="A693" t="s">
        <v>5310</v>
      </c>
      <c r="B693" s="1">
        <v>40452</v>
      </c>
      <c r="C693" t="s">
        <v>304</v>
      </c>
      <c r="D693" t="s">
        <v>73</v>
      </c>
      <c r="E693" t="s">
        <v>5311</v>
      </c>
      <c r="F693" t="s">
        <v>5312</v>
      </c>
      <c r="I693" t="s">
        <v>5313</v>
      </c>
      <c r="J693" s="1">
        <v>39776</v>
      </c>
      <c r="K693" t="s">
        <v>5314</v>
      </c>
      <c r="L693">
        <v>2</v>
      </c>
      <c r="N693" t="s">
        <v>979</v>
      </c>
      <c r="O693" s="1">
        <v>40451</v>
      </c>
      <c r="P693" t="s">
        <v>3409</v>
      </c>
      <c r="Q693" s="1">
        <v>40451</v>
      </c>
      <c r="R693" t="s">
        <v>17</v>
      </c>
      <c r="S693" s="1"/>
      <c r="T693" t="s">
        <v>17</v>
      </c>
      <c r="U693" t="s">
        <v>17</v>
      </c>
      <c r="V693" t="s">
        <v>75</v>
      </c>
      <c r="W693" t="s">
        <v>75</v>
      </c>
      <c r="X693" s="1">
        <v>40420</v>
      </c>
      <c r="Y693" t="s">
        <v>75</v>
      </c>
      <c r="AC693" t="s">
        <v>75</v>
      </c>
      <c r="AD693" s="1">
        <v>39788</v>
      </c>
      <c r="AE693" s="1">
        <v>39870</v>
      </c>
      <c r="AF693" s="1"/>
      <c r="AG693">
        <v>3</v>
      </c>
      <c r="AH693" s="1">
        <v>39788</v>
      </c>
      <c r="AI693" s="1">
        <v>39898</v>
      </c>
      <c r="AJ693" s="1"/>
      <c r="AK693" s="1">
        <v>40451</v>
      </c>
      <c r="AL693" s="1">
        <v>40452</v>
      </c>
      <c r="AM693" s="1">
        <v>40422</v>
      </c>
      <c r="AN693" s="1">
        <v>40476</v>
      </c>
      <c r="AO693" t="s">
        <v>75</v>
      </c>
      <c r="AP693" t="s">
        <v>17</v>
      </c>
      <c r="AQ693" t="s">
        <v>17</v>
      </c>
      <c r="AR693" t="s">
        <v>17</v>
      </c>
      <c r="AS693" s="1">
        <v>40476</v>
      </c>
      <c r="AT693" t="s">
        <v>18</v>
      </c>
      <c r="AU693" s="1">
        <v>40476</v>
      </c>
      <c r="AV693" t="s">
        <v>17</v>
      </c>
      <c r="AW693" t="s">
        <v>17</v>
      </c>
      <c r="AX693" t="s">
        <v>17</v>
      </c>
      <c r="AY693" s="1">
        <v>40476</v>
      </c>
      <c r="AZ693" t="s">
        <v>17</v>
      </c>
      <c r="BA693" t="s">
        <v>17</v>
      </c>
      <c r="BB693" t="s">
        <v>17</v>
      </c>
      <c r="BC693" s="1">
        <v>40476</v>
      </c>
      <c r="BD693" s="1">
        <v>40476</v>
      </c>
      <c r="BE693" t="s">
        <v>17</v>
      </c>
      <c r="BF693" t="s">
        <v>17</v>
      </c>
      <c r="BG693" t="s">
        <v>17</v>
      </c>
      <c r="BH693" t="s">
        <v>1004</v>
      </c>
      <c r="BI693" t="s">
        <v>17</v>
      </c>
      <c r="BJ693" s="1"/>
      <c r="BK693" t="b">
        <v>0</v>
      </c>
      <c r="BL693" t="b">
        <v>0</v>
      </c>
      <c r="BM693" t="s">
        <v>335</v>
      </c>
      <c r="BN693" t="s">
        <v>17</v>
      </c>
      <c r="BO693" t="b">
        <v>0</v>
      </c>
      <c r="BP693" t="b">
        <v>0</v>
      </c>
      <c r="BQ693">
        <v>700</v>
      </c>
      <c r="BR693">
        <v>1</v>
      </c>
    </row>
    <row r="694" spans="1:70" x14ac:dyDescent="0.25">
      <c r="A694" t="s">
        <v>5315</v>
      </c>
      <c r="B694" s="1">
        <v>40471</v>
      </c>
      <c r="C694" t="s">
        <v>229</v>
      </c>
      <c r="D694" t="s">
        <v>29</v>
      </c>
      <c r="E694" t="s">
        <v>5316</v>
      </c>
      <c r="F694" t="s">
        <v>5317</v>
      </c>
      <c r="G694" t="s">
        <v>5318</v>
      </c>
      <c r="I694" t="s">
        <v>5319</v>
      </c>
      <c r="J694" s="1">
        <v>37414</v>
      </c>
      <c r="K694" t="s">
        <v>5320</v>
      </c>
      <c r="L694">
        <v>8</v>
      </c>
      <c r="N694" t="s">
        <v>1011</v>
      </c>
      <c r="O694" s="1">
        <v>40466</v>
      </c>
      <c r="P694" t="s">
        <v>5321</v>
      </c>
      <c r="Q694" s="1">
        <v>40467</v>
      </c>
      <c r="R694" t="s">
        <v>75</v>
      </c>
      <c r="S694" s="1">
        <v>40466</v>
      </c>
      <c r="W694" t="s">
        <v>17</v>
      </c>
      <c r="X694" s="1">
        <v>40465</v>
      </c>
      <c r="Y694" t="s">
        <v>75</v>
      </c>
      <c r="Z694" t="s">
        <v>75</v>
      </c>
      <c r="AA694" t="s">
        <v>75</v>
      </c>
      <c r="AB694" t="s">
        <v>75</v>
      </c>
      <c r="AC694" t="s">
        <v>75</v>
      </c>
      <c r="AD694" s="1"/>
      <c r="AE694" s="1">
        <v>37634</v>
      </c>
      <c r="AF694" s="1"/>
      <c r="AG694">
        <v>3</v>
      </c>
      <c r="AH694" s="1">
        <v>37488</v>
      </c>
      <c r="AI694" s="1">
        <v>37693</v>
      </c>
      <c r="AJ694" s="1"/>
      <c r="AK694" s="1">
        <v>40466</v>
      </c>
      <c r="AL694" s="1">
        <v>40467</v>
      </c>
      <c r="AM694" s="1">
        <v>40472</v>
      </c>
      <c r="AN694" s="1">
        <v>40490</v>
      </c>
      <c r="AO694" t="s">
        <v>75</v>
      </c>
      <c r="AP694" t="s">
        <v>17</v>
      </c>
      <c r="AQ694" t="s">
        <v>17</v>
      </c>
      <c r="AR694" t="s">
        <v>17</v>
      </c>
      <c r="AS694" s="1">
        <v>40490</v>
      </c>
      <c r="AT694" t="s">
        <v>18</v>
      </c>
      <c r="AU694" s="1">
        <v>40490</v>
      </c>
      <c r="AV694" t="s">
        <v>17</v>
      </c>
      <c r="AW694" t="s">
        <v>17</v>
      </c>
      <c r="AX694" t="s">
        <v>17</v>
      </c>
      <c r="AY694" s="1">
        <v>40490</v>
      </c>
      <c r="AZ694" t="s">
        <v>17</v>
      </c>
      <c r="BA694" t="s">
        <v>17</v>
      </c>
      <c r="BB694" t="s">
        <v>17</v>
      </c>
      <c r="BC694" s="1">
        <v>40490</v>
      </c>
      <c r="BD694" s="1">
        <v>40490</v>
      </c>
      <c r="BE694" t="s">
        <v>17</v>
      </c>
      <c r="BF694" t="s">
        <v>17</v>
      </c>
      <c r="BG694" t="s">
        <v>17</v>
      </c>
      <c r="BH694" t="s">
        <v>1004</v>
      </c>
      <c r="BI694" t="s">
        <v>17</v>
      </c>
      <c r="BJ694" s="1"/>
      <c r="BK694" t="b">
        <v>0</v>
      </c>
      <c r="BL694" t="b">
        <v>0</v>
      </c>
      <c r="BN694" t="s">
        <v>85</v>
      </c>
      <c r="BO694" t="b">
        <v>0</v>
      </c>
      <c r="BP694" t="b">
        <v>0</v>
      </c>
      <c r="BQ694">
        <v>701</v>
      </c>
      <c r="BR694">
        <v>1</v>
      </c>
    </row>
    <row r="695" spans="1:70" x14ac:dyDescent="0.25">
      <c r="A695" t="s">
        <v>5322</v>
      </c>
      <c r="B695" s="1">
        <v>40471</v>
      </c>
      <c r="C695" t="s">
        <v>631</v>
      </c>
      <c r="D695" t="s">
        <v>29</v>
      </c>
      <c r="E695" t="s">
        <v>5323</v>
      </c>
      <c r="F695" t="s">
        <v>5324</v>
      </c>
      <c r="G695" t="s">
        <v>5325</v>
      </c>
      <c r="I695" t="s">
        <v>5326</v>
      </c>
      <c r="J695" s="1">
        <v>39869</v>
      </c>
      <c r="K695" t="s">
        <v>5327</v>
      </c>
      <c r="L695">
        <v>20</v>
      </c>
      <c r="N695" t="s">
        <v>1011</v>
      </c>
      <c r="O695" s="1">
        <v>40457</v>
      </c>
      <c r="P695" t="s">
        <v>5328</v>
      </c>
      <c r="Q695" s="1">
        <v>40457</v>
      </c>
      <c r="R695" t="s">
        <v>75</v>
      </c>
      <c r="S695" s="1">
        <v>40457</v>
      </c>
      <c r="T695" t="s">
        <v>75</v>
      </c>
      <c r="V695" t="s">
        <v>75</v>
      </c>
      <c r="X695" s="1">
        <v>40452</v>
      </c>
      <c r="Y695" t="s">
        <v>75</v>
      </c>
      <c r="Z695" t="s">
        <v>75</v>
      </c>
      <c r="AA695" t="s">
        <v>75</v>
      </c>
      <c r="AB695" t="s">
        <v>75</v>
      </c>
      <c r="AC695" t="s">
        <v>75</v>
      </c>
      <c r="AD695" s="1">
        <v>39913</v>
      </c>
      <c r="AE695" s="1">
        <v>40058</v>
      </c>
      <c r="AF695" s="1"/>
      <c r="AG695">
        <v>2</v>
      </c>
      <c r="AH695" s="1">
        <v>39945</v>
      </c>
      <c r="AI695" s="1"/>
      <c r="AJ695" s="1"/>
      <c r="AK695" s="1">
        <v>40457</v>
      </c>
      <c r="AL695" s="1">
        <v>40458</v>
      </c>
      <c r="AM695" s="1">
        <v>40472</v>
      </c>
      <c r="AN695" s="1">
        <v>40490</v>
      </c>
      <c r="AO695" t="s">
        <v>75</v>
      </c>
      <c r="AP695" t="s">
        <v>17</v>
      </c>
      <c r="AQ695" t="s">
        <v>17</v>
      </c>
      <c r="AR695" t="s">
        <v>17</v>
      </c>
      <c r="AS695" s="1">
        <v>40490</v>
      </c>
      <c r="AT695" t="s">
        <v>18</v>
      </c>
      <c r="AU695" s="1">
        <v>40490</v>
      </c>
      <c r="AV695" t="s">
        <v>17</v>
      </c>
      <c r="AW695" t="s">
        <v>17</v>
      </c>
      <c r="AX695" t="s">
        <v>17</v>
      </c>
      <c r="AY695" s="1">
        <v>40490</v>
      </c>
      <c r="AZ695" t="s">
        <v>17</v>
      </c>
      <c r="BA695" t="s">
        <v>17</v>
      </c>
      <c r="BB695" t="s">
        <v>17</v>
      </c>
      <c r="BC695" s="1">
        <v>40490</v>
      </c>
      <c r="BD695" s="1">
        <v>40490</v>
      </c>
      <c r="BE695" t="s">
        <v>17</v>
      </c>
      <c r="BF695" t="s">
        <v>17</v>
      </c>
      <c r="BG695" t="s">
        <v>17</v>
      </c>
      <c r="BH695" t="s">
        <v>1004</v>
      </c>
      <c r="BI695" t="s">
        <v>17</v>
      </c>
      <c r="BJ695" s="1"/>
      <c r="BK695" t="b">
        <v>0</v>
      </c>
      <c r="BL695" t="b">
        <v>0</v>
      </c>
      <c r="BN695" t="s">
        <v>85</v>
      </c>
      <c r="BO695" t="b">
        <v>0</v>
      </c>
      <c r="BP695" t="b">
        <v>0</v>
      </c>
      <c r="BQ695">
        <v>702</v>
      </c>
      <c r="BR695">
        <v>1</v>
      </c>
    </row>
    <row r="696" spans="1:70" x14ac:dyDescent="0.25">
      <c r="A696" t="s">
        <v>5329</v>
      </c>
      <c r="B696" s="1">
        <v>40473</v>
      </c>
      <c r="C696" t="s">
        <v>1915</v>
      </c>
      <c r="D696" t="s">
        <v>12</v>
      </c>
      <c r="E696" t="s">
        <v>2770</v>
      </c>
      <c r="F696" t="s">
        <v>5330</v>
      </c>
      <c r="G696" t="s">
        <v>5331</v>
      </c>
      <c r="I696" t="s">
        <v>5332</v>
      </c>
      <c r="J696" s="1">
        <v>39550</v>
      </c>
      <c r="K696" t="s">
        <v>5333</v>
      </c>
      <c r="L696">
        <v>2</v>
      </c>
      <c r="N696" t="s">
        <v>979</v>
      </c>
      <c r="O696" s="1">
        <v>40462</v>
      </c>
      <c r="P696" t="s">
        <v>5334</v>
      </c>
      <c r="Q696" s="1">
        <v>40462</v>
      </c>
      <c r="R696" t="s">
        <v>75</v>
      </c>
      <c r="S696" s="1">
        <v>40462</v>
      </c>
      <c r="V696" t="s">
        <v>75</v>
      </c>
      <c r="W696" t="s">
        <v>75</v>
      </c>
      <c r="X696" s="1">
        <v>40462</v>
      </c>
      <c r="Y696" t="s">
        <v>75</v>
      </c>
      <c r="Z696" t="s">
        <v>75</v>
      </c>
      <c r="AA696" t="s">
        <v>75</v>
      </c>
      <c r="AC696" t="s">
        <v>75</v>
      </c>
      <c r="AD696" s="1">
        <v>39552</v>
      </c>
      <c r="AE696" s="1">
        <v>39643</v>
      </c>
      <c r="AF696" s="1"/>
      <c r="AG696">
        <v>3</v>
      </c>
      <c r="AH696" s="1">
        <v>39611</v>
      </c>
      <c r="AI696" s="1">
        <v>39674</v>
      </c>
      <c r="AJ696" s="1"/>
      <c r="AK696" s="1">
        <v>40464</v>
      </c>
      <c r="AL696" s="1">
        <v>40465</v>
      </c>
      <c r="AM696" s="1">
        <v>40479</v>
      </c>
      <c r="AN696" s="1"/>
      <c r="AP696" t="s">
        <v>17</v>
      </c>
      <c r="AQ696" t="s">
        <v>17</v>
      </c>
      <c r="AR696" t="s">
        <v>17</v>
      </c>
      <c r="AS696" s="1"/>
      <c r="AT696" t="s">
        <v>18</v>
      </c>
      <c r="AU696" s="1"/>
      <c r="AY696" s="1"/>
      <c r="AZ696" t="s">
        <v>17</v>
      </c>
      <c r="BA696" t="s">
        <v>17</v>
      </c>
      <c r="BB696" t="s">
        <v>17</v>
      </c>
      <c r="BC696" s="1"/>
      <c r="BD696" s="1"/>
      <c r="BJ696" s="1"/>
      <c r="BK696" t="b">
        <v>0</v>
      </c>
      <c r="BL696" t="b">
        <v>0</v>
      </c>
      <c r="BN696" t="s">
        <v>85</v>
      </c>
      <c r="BO696" t="b">
        <v>0</v>
      </c>
      <c r="BP696" t="b">
        <v>0</v>
      </c>
      <c r="BQ696">
        <v>703</v>
      </c>
      <c r="BR696">
        <v>1</v>
      </c>
    </row>
    <row r="697" spans="1:70" x14ac:dyDescent="0.25">
      <c r="A697" t="s">
        <v>5335</v>
      </c>
      <c r="B697" s="1">
        <v>40473</v>
      </c>
      <c r="C697" t="s">
        <v>1915</v>
      </c>
      <c r="D697" t="s">
        <v>12</v>
      </c>
      <c r="E697" t="s">
        <v>2770</v>
      </c>
      <c r="F697" t="s">
        <v>5336</v>
      </c>
      <c r="G697" t="s">
        <v>2772</v>
      </c>
      <c r="I697" t="s">
        <v>5337</v>
      </c>
      <c r="J697" s="1">
        <v>38809</v>
      </c>
      <c r="K697" t="s">
        <v>5338</v>
      </c>
      <c r="L697">
        <v>4</v>
      </c>
      <c r="N697" t="s">
        <v>979</v>
      </c>
      <c r="O697" s="1">
        <v>40466</v>
      </c>
      <c r="P697" t="s">
        <v>5339</v>
      </c>
      <c r="Q697" s="1">
        <v>40467</v>
      </c>
      <c r="R697" t="s">
        <v>17</v>
      </c>
      <c r="S697" s="1"/>
      <c r="T697" t="s">
        <v>75</v>
      </c>
      <c r="U697" t="s">
        <v>75</v>
      </c>
      <c r="V697" t="s">
        <v>75</v>
      </c>
      <c r="W697" t="s">
        <v>75</v>
      </c>
      <c r="X697" s="1">
        <v>40461</v>
      </c>
      <c r="Y697" t="s">
        <v>75</v>
      </c>
      <c r="Z697" t="s">
        <v>75</v>
      </c>
      <c r="AA697" t="s">
        <v>75</v>
      </c>
      <c r="AC697" t="s">
        <v>75</v>
      </c>
      <c r="AD697" s="1">
        <v>38810</v>
      </c>
      <c r="AE697" s="1">
        <v>38903</v>
      </c>
      <c r="AF697" s="1"/>
      <c r="AG697">
        <v>3</v>
      </c>
      <c r="AH697" s="1">
        <v>38873</v>
      </c>
      <c r="AI697" s="1">
        <v>38936</v>
      </c>
      <c r="AJ697" s="1"/>
      <c r="AK697" s="1">
        <v>40467</v>
      </c>
      <c r="AL697" s="1">
        <v>40468</v>
      </c>
      <c r="AM697" s="1">
        <v>40479</v>
      </c>
      <c r="AN697" s="1"/>
      <c r="AP697" t="s">
        <v>17</v>
      </c>
      <c r="AQ697" t="s">
        <v>17</v>
      </c>
      <c r="AR697" t="s">
        <v>17</v>
      </c>
      <c r="AS697" s="1"/>
      <c r="AT697" t="s">
        <v>18</v>
      </c>
      <c r="AU697" s="1"/>
      <c r="AY697" s="1"/>
      <c r="AZ697" t="s">
        <v>17</v>
      </c>
      <c r="BA697" t="s">
        <v>17</v>
      </c>
      <c r="BB697" t="s">
        <v>17</v>
      </c>
      <c r="BC697" s="1"/>
      <c r="BD697" s="1"/>
      <c r="BJ697" s="1"/>
      <c r="BK697" t="b">
        <v>0</v>
      </c>
      <c r="BL697" t="b">
        <v>0</v>
      </c>
      <c r="BN697" t="s">
        <v>85</v>
      </c>
      <c r="BO697" t="b">
        <v>0</v>
      </c>
      <c r="BP697" t="b">
        <v>0</v>
      </c>
      <c r="BQ697">
        <v>704</v>
      </c>
      <c r="BR697">
        <v>1</v>
      </c>
    </row>
    <row r="698" spans="1:70" x14ac:dyDescent="0.25">
      <c r="A698" t="s">
        <v>5340</v>
      </c>
      <c r="B698" s="1">
        <v>40473</v>
      </c>
      <c r="C698" t="s">
        <v>2573</v>
      </c>
      <c r="D698" t="s">
        <v>14</v>
      </c>
      <c r="E698" t="s">
        <v>5341</v>
      </c>
      <c r="F698" t="s">
        <v>2924</v>
      </c>
      <c r="J698" s="1"/>
      <c r="K698" t="s">
        <v>5342</v>
      </c>
      <c r="L698">
        <v>11</v>
      </c>
      <c r="N698" t="s">
        <v>979</v>
      </c>
      <c r="O698" s="1">
        <v>40451</v>
      </c>
      <c r="P698" t="s">
        <v>3059</v>
      </c>
      <c r="Q698" s="1">
        <v>40462</v>
      </c>
      <c r="R698" t="s">
        <v>75</v>
      </c>
      <c r="S698" s="1">
        <v>40451</v>
      </c>
      <c r="V698" t="s">
        <v>75</v>
      </c>
      <c r="W698" t="s">
        <v>75</v>
      </c>
      <c r="X698" s="1">
        <v>40449</v>
      </c>
      <c r="Y698" t="s">
        <v>75</v>
      </c>
      <c r="Z698" t="s">
        <v>75</v>
      </c>
      <c r="AA698" t="s">
        <v>75</v>
      </c>
      <c r="AB698" t="s">
        <v>17</v>
      </c>
      <c r="AC698" t="s">
        <v>75</v>
      </c>
      <c r="AD698" s="1"/>
      <c r="AE698" s="1"/>
      <c r="AF698" s="1"/>
      <c r="AG698">
        <v>99</v>
      </c>
      <c r="AH698" s="1"/>
      <c r="AI698" s="1"/>
      <c r="AJ698" s="1"/>
      <c r="AK698" s="1">
        <v>40462</v>
      </c>
      <c r="AL698" s="1">
        <v>40463</v>
      </c>
      <c r="AM698" s="1">
        <v>40479</v>
      </c>
      <c r="AN698" s="1"/>
      <c r="AP698" t="s">
        <v>17</v>
      </c>
      <c r="AQ698" t="s">
        <v>17</v>
      </c>
      <c r="AR698" t="s">
        <v>17</v>
      </c>
      <c r="AS698" s="1"/>
      <c r="AT698" t="s">
        <v>18</v>
      </c>
      <c r="AU698" s="1"/>
      <c r="AV698" t="s">
        <v>17</v>
      </c>
      <c r="AW698" t="s">
        <v>17</v>
      </c>
      <c r="AX698" t="s">
        <v>17</v>
      </c>
      <c r="AY698" s="1"/>
      <c r="AZ698" t="s">
        <v>17</v>
      </c>
      <c r="BA698" t="s">
        <v>17</v>
      </c>
      <c r="BB698" t="s">
        <v>17</v>
      </c>
      <c r="BC698" s="1"/>
      <c r="BD698" s="1"/>
      <c r="BE698" t="s">
        <v>17</v>
      </c>
      <c r="BF698" t="s">
        <v>17</v>
      </c>
      <c r="BG698" t="s">
        <v>17</v>
      </c>
      <c r="BH698" t="s">
        <v>1004</v>
      </c>
      <c r="BI698" t="s">
        <v>17</v>
      </c>
      <c r="BJ698" s="1"/>
      <c r="BK698" t="b">
        <v>0</v>
      </c>
      <c r="BL698" t="b">
        <v>0</v>
      </c>
      <c r="BN698" t="s">
        <v>85</v>
      </c>
      <c r="BO698" t="b">
        <v>0</v>
      </c>
      <c r="BP698" t="b">
        <v>0</v>
      </c>
      <c r="BQ698">
        <v>705</v>
      </c>
      <c r="BR698">
        <v>1</v>
      </c>
    </row>
    <row r="699" spans="1:70" x14ac:dyDescent="0.25">
      <c r="A699" t="s">
        <v>5343</v>
      </c>
      <c r="B699" s="1">
        <v>40476</v>
      </c>
      <c r="C699" t="s">
        <v>115</v>
      </c>
      <c r="D699" t="s">
        <v>41</v>
      </c>
      <c r="E699" t="s">
        <v>5344</v>
      </c>
      <c r="F699" t="s">
        <v>5345</v>
      </c>
      <c r="G699" t="s">
        <v>5346</v>
      </c>
      <c r="I699" t="s">
        <v>5347</v>
      </c>
      <c r="J699" s="1">
        <v>36003</v>
      </c>
      <c r="K699" t="s">
        <v>3319</v>
      </c>
      <c r="L699">
        <v>12</v>
      </c>
      <c r="N699" t="s">
        <v>979</v>
      </c>
      <c r="O699" s="1">
        <v>40471</v>
      </c>
      <c r="P699" t="s">
        <v>5348</v>
      </c>
      <c r="Q699" s="1">
        <v>40471</v>
      </c>
      <c r="R699" t="s">
        <v>75</v>
      </c>
      <c r="S699" s="1">
        <v>40471</v>
      </c>
      <c r="V699" t="s">
        <v>75</v>
      </c>
      <c r="X699" s="1">
        <v>40418</v>
      </c>
      <c r="Y699" t="s">
        <v>75</v>
      </c>
      <c r="Z699" t="s">
        <v>17</v>
      </c>
      <c r="AA699" t="s">
        <v>75</v>
      </c>
      <c r="AB699" t="s">
        <v>75</v>
      </c>
      <c r="AD699" s="1"/>
      <c r="AE699" s="1"/>
      <c r="AF699" s="1"/>
      <c r="AG699">
        <v>99</v>
      </c>
      <c r="AH699" s="1"/>
      <c r="AI699" s="1"/>
      <c r="AJ699" s="1"/>
      <c r="AK699" s="1">
        <v>40471</v>
      </c>
      <c r="AL699" s="1">
        <v>40472</v>
      </c>
      <c r="AM699" s="1">
        <v>40479</v>
      </c>
      <c r="AN699" s="1"/>
      <c r="AO699" t="s">
        <v>75</v>
      </c>
      <c r="AP699" t="s">
        <v>17</v>
      </c>
      <c r="AQ699" t="s">
        <v>17</v>
      </c>
      <c r="AR699" t="s">
        <v>17</v>
      </c>
      <c r="AS699" s="1"/>
      <c r="AT699" t="s">
        <v>18</v>
      </c>
      <c r="AU699" s="1"/>
      <c r="AV699" t="s">
        <v>17</v>
      </c>
      <c r="AW699" t="s">
        <v>17</v>
      </c>
      <c r="AX699" t="s">
        <v>17</v>
      </c>
      <c r="AY699" s="1"/>
      <c r="AZ699" t="s">
        <v>17</v>
      </c>
      <c r="BA699" t="s">
        <v>17</v>
      </c>
      <c r="BB699" t="s">
        <v>17</v>
      </c>
      <c r="BC699" s="1"/>
      <c r="BD699" s="1"/>
      <c r="BE699" t="s">
        <v>17</v>
      </c>
      <c r="BF699" t="s">
        <v>17</v>
      </c>
      <c r="BG699" t="s">
        <v>17</v>
      </c>
      <c r="BH699" t="s">
        <v>1004</v>
      </c>
      <c r="BI699" t="s">
        <v>17</v>
      </c>
      <c r="BJ699" s="1"/>
      <c r="BK699" t="b">
        <v>0</v>
      </c>
      <c r="BL699" t="b">
        <v>0</v>
      </c>
      <c r="BM699" t="s">
        <v>17</v>
      </c>
      <c r="BN699" t="s">
        <v>85</v>
      </c>
      <c r="BO699" t="b">
        <v>0</v>
      </c>
      <c r="BP699" t="b">
        <v>0</v>
      </c>
      <c r="BQ699">
        <v>706</v>
      </c>
      <c r="BR699">
        <v>1</v>
      </c>
    </row>
    <row r="700" spans="1:70" x14ac:dyDescent="0.25">
      <c r="A700" t="s">
        <v>5349</v>
      </c>
      <c r="B700" s="1">
        <v>40478</v>
      </c>
      <c r="C700" t="s">
        <v>57</v>
      </c>
      <c r="D700" t="s">
        <v>29</v>
      </c>
      <c r="E700" t="s">
        <v>5350</v>
      </c>
      <c r="G700" t="s">
        <v>5351</v>
      </c>
      <c r="J700" s="1">
        <v>39510</v>
      </c>
      <c r="K700" t="s">
        <v>5352</v>
      </c>
      <c r="L700">
        <v>2</v>
      </c>
      <c r="M700">
        <v>7</v>
      </c>
      <c r="N700" t="s">
        <v>979</v>
      </c>
      <c r="O700" s="1">
        <v>40471</v>
      </c>
      <c r="P700" t="s">
        <v>4696</v>
      </c>
      <c r="Q700" s="1">
        <v>40471</v>
      </c>
      <c r="R700" t="s">
        <v>75</v>
      </c>
      <c r="S700" s="1">
        <v>40470</v>
      </c>
      <c r="V700" t="s">
        <v>75</v>
      </c>
      <c r="W700" t="s">
        <v>75</v>
      </c>
      <c r="X700" s="1">
        <v>40464</v>
      </c>
      <c r="Y700" t="s">
        <v>17</v>
      </c>
      <c r="Z700" t="s">
        <v>75</v>
      </c>
      <c r="AA700" t="s">
        <v>75</v>
      </c>
      <c r="AB700" t="s">
        <v>17</v>
      </c>
      <c r="AC700" t="s">
        <v>75</v>
      </c>
      <c r="AD700" s="1"/>
      <c r="AE700" s="1"/>
      <c r="AF700" s="1"/>
      <c r="AG700">
        <v>99</v>
      </c>
      <c r="AH700" s="1"/>
      <c r="AI700" s="1"/>
      <c r="AJ700" s="1"/>
      <c r="AK700" s="1">
        <v>40471</v>
      </c>
      <c r="AL700" s="1">
        <v>40472</v>
      </c>
      <c r="AM700" s="1">
        <v>40479</v>
      </c>
      <c r="AN700" s="1"/>
      <c r="AP700" t="s">
        <v>17</v>
      </c>
      <c r="AQ700" t="s">
        <v>17</v>
      </c>
      <c r="AR700" t="s">
        <v>17</v>
      </c>
      <c r="AS700" s="1"/>
      <c r="AT700" t="s">
        <v>18</v>
      </c>
      <c r="AU700" s="1"/>
      <c r="AV700" t="s">
        <v>17</v>
      </c>
      <c r="AW700" t="s">
        <v>17</v>
      </c>
      <c r="AX700" t="s">
        <v>17</v>
      </c>
      <c r="AY700" s="1"/>
      <c r="AZ700" t="s">
        <v>17</v>
      </c>
      <c r="BA700" t="s">
        <v>17</v>
      </c>
      <c r="BB700" t="s">
        <v>17</v>
      </c>
      <c r="BC700" s="1"/>
      <c r="BD700" s="1"/>
      <c r="BE700" t="s">
        <v>17</v>
      </c>
      <c r="BF700" t="s">
        <v>17</v>
      </c>
      <c r="BG700" t="s">
        <v>17</v>
      </c>
      <c r="BH700" t="s">
        <v>1004</v>
      </c>
      <c r="BI700" t="s">
        <v>17</v>
      </c>
      <c r="BJ700" s="1"/>
      <c r="BK700" t="b">
        <v>0</v>
      </c>
      <c r="BL700" t="b">
        <v>0</v>
      </c>
      <c r="BN700" t="s">
        <v>85</v>
      </c>
      <c r="BO700" t="b">
        <v>0</v>
      </c>
      <c r="BP700" t="b">
        <v>0</v>
      </c>
      <c r="BQ700">
        <v>707</v>
      </c>
      <c r="BR700">
        <v>1</v>
      </c>
    </row>
    <row r="701" spans="1:70" x14ac:dyDescent="0.25">
      <c r="A701" t="s">
        <v>5353</v>
      </c>
      <c r="B701" s="1">
        <v>40478</v>
      </c>
      <c r="C701" t="s">
        <v>57</v>
      </c>
      <c r="D701" t="s">
        <v>29</v>
      </c>
      <c r="E701" t="s">
        <v>4555</v>
      </c>
      <c r="F701" t="s">
        <v>5354</v>
      </c>
      <c r="G701" t="s">
        <v>5355</v>
      </c>
      <c r="I701" t="s">
        <v>5356</v>
      </c>
      <c r="J701" s="1">
        <v>38643</v>
      </c>
      <c r="K701" t="s">
        <v>5357</v>
      </c>
      <c r="L701">
        <v>5</v>
      </c>
      <c r="N701" t="s">
        <v>1011</v>
      </c>
      <c r="O701" s="1">
        <v>40473</v>
      </c>
      <c r="P701" t="s">
        <v>4696</v>
      </c>
      <c r="Q701" s="1">
        <v>40473</v>
      </c>
      <c r="R701" t="s">
        <v>17</v>
      </c>
      <c r="S701" s="1"/>
      <c r="W701" t="s">
        <v>75</v>
      </c>
      <c r="X701" s="1">
        <v>40466</v>
      </c>
      <c r="Y701" t="s">
        <v>75</v>
      </c>
      <c r="Z701" t="s">
        <v>75</v>
      </c>
      <c r="AA701" t="s">
        <v>75</v>
      </c>
      <c r="AB701" t="s">
        <v>75</v>
      </c>
      <c r="AC701" t="s">
        <v>75</v>
      </c>
      <c r="AD701" s="1"/>
      <c r="AE701" s="1"/>
      <c r="AF701" s="1"/>
      <c r="AG701">
        <v>99</v>
      </c>
      <c r="AH701" s="1"/>
      <c r="AI701" s="1"/>
      <c r="AJ701" s="1"/>
      <c r="AK701" s="1">
        <v>40473</v>
      </c>
      <c r="AL701" s="1">
        <v>40474</v>
      </c>
      <c r="AM701" s="1">
        <v>40479</v>
      </c>
      <c r="AN701" s="1"/>
      <c r="AP701" t="s">
        <v>17</v>
      </c>
      <c r="AQ701" t="s">
        <v>17</v>
      </c>
      <c r="AR701" t="s">
        <v>17</v>
      </c>
      <c r="AS701" s="1"/>
      <c r="AT701" t="s">
        <v>18</v>
      </c>
      <c r="AU701" s="1"/>
      <c r="AV701" t="s">
        <v>17</v>
      </c>
      <c r="AW701" t="s">
        <v>17</v>
      </c>
      <c r="AX701" t="s">
        <v>17</v>
      </c>
      <c r="AY701" s="1"/>
      <c r="AZ701" t="s">
        <v>17</v>
      </c>
      <c r="BA701" t="s">
        <v>17</v>
      </c>
      <c r="BB701" t="s">
        <v>17</v>
      </c>
      <c r="BC701" s="1"/>
      <c r="BD701" s="1"/>
      <c r="BE701" t="s">
        <v>17</v>
      </c>
      <c r="BF701" t="s">
        <v>17</v>
      </c>
      <c r="BG701" t="s">
        <v>17</v>
      </c>
      <c r="BH701" t="s">
        <v>1004</v>
      </c>
      <c r="BI701" t="s">
        <v>17</v>
      </c>
      <c r="BJ701" s="1">
        <v>40567</v>
      </c>
      <c r="BK701" t="b">
        <v>0</v>
      </c>
      <c r="BL701" t="b">
        <v>0</v>
      </c>
      <c r="BM701" t="s">
        <v>17</v>
      </c>
      <c r="BN701" t="s">
        <v>85</v>
      </c>
      <c r="BO701" t="b">
        <v>0</v>
      </c>
      <c r="BP701" t="b">
        <v>0</v>
      </c>
      <c r="BQ701">
        <v>708</v>
      </c>
      <c r="BR701">
        <v>1</v>
      </c>
    </row>
    <row r="702" spans="1:70" x14ac:dyDescent="0.25">
      <c r="A702" t="s">
        <v>5358</v>
      </c>
      <c r="B702" s="1">
        <v>40484</v>
      </c>
      <c r="C702" t="s">
        <v>644</v>
      </c>
      <c r="D702" t="s">
        <v>74</v>
      </c>
      <c r="E702" t="s">
        <v>5359</v>
      </c>
      <c r="F702" t="s">
        <v>5360</v>
      </c>
      <c r="G702" t="s">
        <v>4586</v>
      </c>
      <c r="I702" t="s">
        <v>5361</v>
      </c>
      <c r="J702" s="1">
        <v>39349</v>
      </c>
      <c r="K702" t="s">
        <v>5362</v>
      </c>
      <c r="L702">
        <v>3</v>
      </c>
      <c r="N702" t="s">
        <v>1011</v>
      </c>
      <c r="O702" s="1">
        <v>40477</v>
      </c>
      <c r="P702" t="s">
        <v>5363</v>
      </c>
      <c r="Q702" s="1">
        <v>40477</v>
      </c>
      <c r="R702" t="s">
        <v>17</v>
      </c>
      <c r="S702" s="1"/>
      <c r="U702" t="s">
        <v>75</v>
      </c>
      <c r="X702" s="1">
        <v>40471</v>
      </c>
      <c r="Y702" t="s">
        <v>75</v>
      </c>
      <c r="Z702" t="s">
        <v>75</v>
      </c>
      <c r="AA702" t="s">
        <v>75</v>
      </c>
      <c r="AB702" t="s">
        <v>17</v>
      </c>
      <c r="AD702" s="1">
        <v>39351</v>
      </c>
      <c r="AE702" s="1">
        <v>39445</v>
      </c>
      <c r="AF702" s="1"/>
      <c r="AG702">
        <v>3</v>
      </c>
      <c r="AH702" s="1">
        <v>39414</v>
      </c>
      <c r="AI702" s="1">
        <v>39506</v>
      </c>
      <c r="AJ702" s="1"/>
      <c r="AK702" s="1">
        <v>40477</v>
      </c>
      <c r="AL702" s="1">
        <v>40478</v>
      </c>
      <c r="AM702" s="1">
        <v>40484</v>
      </c>
      <c r="AN702" s="1"/>
      <c r="AP702" t="s">
        <v>17</v>
      </c>
      <c r="AQ702" t="s">
        <v>17</v>
      </c>
      <c r="AR702" t="s">
        <v>17</v>
      </c>
      <c r="AS702" s="1"/>
      <c r="AT702" t="s">
        <v>18</v>
      </c>
      <c r="AU702" s="1"/>
      <c r="AV702" t="s">
        <v>17</v>
      </c>
      <c r="AW702" t="s">
        <v>17</v>
      </c>
      <c r="AX702" t="s">
        <v>17</v>
      </c>
      <c r="AY702" s="1"/>
      <c r="AZ702" t="s">
        <v>17</v>
      </c>
      <c r="BA702" t="s">
        <v>17</v>
      </c>
      <c r="BB702" t="s">
        <v>17</v>
      </c>
      <c r="BC702" s="1"/>
      <c r="BD702" s="1"/>
      <c r="BE702" t="s">
        <v>17</v>
      </c>
      <c r="BF702" t="s">
        <v>17</v>
      </c>
      <c r="BG702" t="s">
        <v>17</v>
      </c>
      <c r="BH702" t="s">
        <v>1004</v>
      </c>
      <c r="BI702" t="s">
        <v>17</v>
      </c>
      <c r="BJ702" s="1"/>
      <c r="BK702" t="b">
        <v>0</v>
      </c>
      <c r="BL702" t="b">
        <v>0</v>
      </c>
      <c r="BN702" t="s">
        <v>85</v>
      </c>
      <c r="BO702" t="b">
        <v>0</v>
      </c>
      <c r="BP702" t="b">
        <v>0</v>
      </c>
      <c r="BQ702">
        <v>709</v>
      </c>
      <c r="BR702">
        <v>1</v>
      </c>
    </row>
    <row r="703" spans="1:70" x14ac:dyDescent="0.25">
      <c r="A703" t="s">
        <v>5364</v>
      </c>
      <c r="B703" s="1">
        <v>40484</v>
      </c>
      <c r="C703" t="s">
        <v>121</v>
      </c>
      <c r="D703" t="s">
        <v>74</v>
      </c>
      <c r="E703" t="s">
        <v>2258</v>
      </c>
      <c r="F703" t="s">
        <v>5365</v>
      </c>
      <c r="G703" t="s">
        <v>5366</v>
      </c>
      <c r="I703" t="s">
        <v>5367</v>
      </c>
      <c r="J703" s="1">
        <v>39827</v>
      </c>
      <c r="K703" t="s">
        <v>5368</v>
      </c>
      <c r="L703">
        <v>1</v>
      </c>
      <c r="M703">
        <v>9</v>
      </c>
      <c r="N703" t="s">
        <v>979</v>
      </c>
      <c r="O703" s="1">
        <v>40476</v>
      </c>
      <c r="P703" t="s">
        <v>5369</v>
      </c>
      <c r="Q703" s="1">
        <v>40476</v>
      </c>
      <c r="R703" t="s">
        <v>17</v>
      </c>
      <c r="S703" s="1"/>
      <c r="T703" t="s">
        <v>75</v>
      </c>
      <c r="U703" t="s">
        <v>75</v>
      </c>
      <c r="X703" s="1">
        <v>40471</v>
      </c>
      <c r="Y703" t="s">
        <v>75</v>
      </c>
      <c r="Z703" t="s">
        <v>75</v>
      </c>
      <c r="AA703" t="s">
        <v>75</v>
      </c>
      <c r="AB703" t="s">
        <v>17</v>
      </c>
      <c r="AC703" t="s">
        <v>75</v>
      </c>
      <c r="AD703" s="1"/>
      <c r="AE703" s="1"/>
      <c r="AF703" s="1"/>
      <c r="AG703">
        <v>99</v>
      </c>
      <c r="AH703" s="1"/>
      <c r="AI703" s="1"/>
      <c r="AJ703" s="1"/>
      <c r="AK703" s="1">
        <v>40477</v>
      </c>
      <c r="AL703" s="1">
        <v>40478</v>
      </c>
      <c r="AM703" s="1">
        <v>40484</v>
      </c>
      <c r="AN703" s="1"/>
      <c r="AP703" t="s">
        <v>17</v>
      </c>
      <c r="AQ703" t="s">
        <v>17</v>
      </c>
      <c r="AR703" t="s">
        <v>17</v>
      </c>
      <c r="AS703" s="1"/>
      <c r="AT703" t="s">
        <v>18</v>
      </c>
      <c r="AU703" s="1"/>
      <c r="AV703" t="s">
        <v>17</v>
      </c>
      <c r="AW703" t="s">
        <v>17</v>
      </c>
      <c r="AX703" t="s">
        <v>17</v>
      </c>
      <c r="AY703" s="1"/>
      <c r="AZ703" t="s">
        <v>17</v>
      </c>
      <c r="BA703" t="s">
        <v>17</v>
      </c>
      <c r="BB703" t="s">
        <v>17</v>
      </c>
      <c r="BC703" s="1"/>
      <c r="BD703" s="1"/>
      <c r="BE703" t="s">
        <v>17</v>
      </c>
      <c r="BF703" t="s">
        <v>17</v>
      </c>
      <c r="BG703" t="s">
        <v>17</v>
      </c>
      <c r="BH703" t="s">
        <v>1004</v>
      </c>
      <c r="BI703" t="s">
        <v>17</v>
      </c>
      <c r="BJ703" s="1"/>
      <c r="BK703" t="b">
        <v>0</v>
      </c>
      <c r="BL703" t="b">
        <v>0</v>
      </c>
      <c r="BM703" t="s">
        <v>17</v>
      </c>
      <c r="BN703" t="s">
        <v>85</v>
      </c>
      <c r="BO703" t="b">
        <v>0</v>
      </c>
      <c r="BP703" t="b">
        <v>0</v>
      </c>
      <c r="BQ703">
        <v>710</v>
      </c>
      <c r="BR703">
        <v>1</v>
      </c>
    </row>
    <row r="704" spans="1:70" x14ac:dyDescent="0.25">
      <c r="A704" t="s">
        <v>5370</v>
      </c>
      <c r="B704" s="1">
        <v>40484</v>
      </c>
      <c r="C704" t="s">
        <v>631</v>
      </c>
      <c r="D704" t="s">
        <v>29</v>
      </c>
      <c r="E704" t="s">
        <v>5371</v>
      </c>
      <c r="F704" t="s">
        <v>5372</v>
      </c>
      <c r="G704" t="s">
        <v>5373</v>
      </c>
      <c r="I704" t="s">
        <v>5374</v>
      </c>
      <c r="J704" s="1"/>
      <c r="K704" t="s">
        <v>5375</v>
      </c>
      <c r="L704">
        <v>0</v>
      </c>
      <c r="M704">
        <v>6</v>
      </c>
      <c r="N704" t="s">
        <v>1011</v>
      </c>
      <c r="O704" s="1">
        <v>40473</v>
      </c>
      <c r="Q704" s="1">
        <v>40473</v>
      </c>
      <c r="R704" t="s">
        <v>17</v>
      </c>
      <c r="S704" s="1"/>
      <c r="W704" t="s">
        <v>75</v>
      </c>
      <c r="X704" s="1">
        <v>40471</v>
      </c>
      <c r="Y704" t="s">
        <v>75</v>
      </c>
      <c r="Z704" t="s">
        <v>75</v>
      </c>
      <c r="AA704" t="s">
        <v>75</v>
      </c>
      <c r="AB704" t="s">
        <v>75</v>
      </c>
      <c r="AC704" t="s">
        <v>75</v>
      </c>
      <c r="AD704" s="1"/>
      <c r="AE704" s="1"/>
      <c r="AF704" s="1"/>
      <c r="AG704">
        <v>99</v>
      </c>
      <c r="AH704" s="1"/>
      <c r="AI704" s="1"/>
      <c r="AJ704" s="1"/>
      <c r="AK704" s="1">
        <v>40476</v>
      </c>
      <c r="AL704" s="1">
        <v>40477</v>
      </c>
      <c r="AM704" s="1">
        <v>40484</v>
      </c>
      <c r="AN704" s="1">
        <v>40500</v>
      </c>
      <c r="AO704" t="s">
        <v>75</v>
      </c>
      <c r="AP704" t="s">
        <v>17</v>
      </c>
      <c r="AQ704" t="s">
        <v>17</v>
      </c>
      <c r="AR704" t="s">
        <v>17</v>
      </c>
      <c r="AS704" s="1">
        <v>40500</v>
      </c>
      <c r="AT704" t="s">
        <v>18</v>
      </c>
      <c r="AU704" s="1">
        <v>40500</v>
      </c>
      <c r="AV704" t="s">
        <v>17</v>
      </c>
      <c r="AW704" t="s">
        <v>17</v>
      </c>
      <c r="AX704" t="s">
        <v>17</v>
      </c>
      <c r="AY704" s="1">
        <v>40500</v>
      </c>
      <c r="AZ704" t="s">
        <v>17</v>
      </c>
      <c r="BA704" t="s">
        <v>17</v>
      </c>
      <c r="BB704" t="s">
        <v>17</v>
      </c>
      <c r="BC704" s="1">
        <v>40500</v>
      </c>
      <c r="BD704" s="1">
        <v>40500</v>
      </c>
      <c r="BE704" t="s">
        <v>17</v>
      </c>
      <c r="BF704" t="s">
        <v>17</v>
      </c>
      <c r="BG704" t="s">
        <v>17</v>
      </c>
      <c r="BH704" t="s">
        <v>1004</v>
      </c>
      <c r="BI704" t="s">
        <v>17</v>
      </c>
      <c r="BJ704" s="1"/>
      <c r="BK704" t="b">
        <v>0</v>
      </c>
      <c r="BL704" t="b">
        <v>0</v>
      </c>
      <c r="BN704" t="s">
        <v>85</v>
      </c>
      <c r="BO704" t="b">
        <v>0</v>
      </c>
      <c r="BP704" t="b">
        <v>0</v>
      </c>
      <c r="BQ704">
        <v>711</v>
      </c>
      <c r="BR704">
        <v>1</v>
      </c>
    </row>
    <row r="705" spans="1:70" x14ac:dyDescent="0.25">
      <c r="A705" t="s">
        <v>5376</v>
      </c>
      <c r="B705" s="1">
        <v>40484</v>
      </c>
      <c r="C705" t="s">
        <v>115</v>
      </c>
      <c r="D705" t="s">
        <v>41</v>
      </c>
      <c r="E705" t="s">
        <v>2227</v>
      </c>
      <c r="F705" t="s">
        <v>5377</v>
      </c>
      <c r="G705" t="s">
        <v>5378</v>
      </c>
      <c r="I705" t="s">
        <v>5379</v>
      </c>
      <c r="J705" s="1">
        <v>38505</v>
      </c>
      <c r="K705" t="s">
        <v>5380</v>
      </c>
      <c r="L705">
        <v>5</v>
      </c>
      <c r="N705" t="s">
        <v>979</v>
      </c>
      <c r="O705" s="1">
        <v>40474</v>
      </c>
      <c r="P705" t="s">
        <v>5381</v>
      </c>
      <c r="Q705" s="1">
        <v>40474</v>
      </c>
      <c r="R705" t="s">
        <v>75</v>
      </c>
      <c r="S705" s="1">
        <v>40463</v>
      </c>
      <c r="T705" t="s">
        <v>75</v>
      </c>
      <c r="U705" t="s">
        <v>75</v>
      </c>
      <c r="V705" t="s">
        <v>75</v>
      </c>
      <c r="W705" t="s">
        <v>75</v>
      </c>
      <c r="X705" s="1">
        <v>40473</v>
      </c>
      <c r="Y705" t="s">
        <v>75</v>
      </c>
      <c r="Z705" t="s">
        <v>75</v>
      </c>
      <c r="AA705" t="s">
        <v>75</v>
      </c>
      <c r="AB705" t="s">
        <v>17</v>
      </c>
      <c r="AC705" t="s">
        <v>75</v>
      </c>
      <c r="AD705" s="1">
        <v>38507</v>
      </c>
      <c r="AE705" s="1">
        <v>38600</v>
      </c>
      <c r="AF705" s="1"/>
      <c r="AG705">
        <v>3</v>
      </c>
      <c r="AH705" s="1">
        <v>38568</v>
      </c>
      <c r="AI705" s="1">
        <v>38996</v>
      </c>
      <c r="AJ705" s="1"/>
      <c r="AK705" s="1">
        <v>40476</v>
      </c>
      <c r="AL705" s="1">
        <v>40477</v>
      </c>
      <c r="AM705" s="1">
        <v>40484</v>
      </c>
      <c r="AN705" s="1"/>
      <c r="AP705" t="s">
        <v>17</v>
      </c>
      <c r="AQ705" t="s">
        <v>17</v>
      </c>
      <c r="AR705" t="s">
        <v>17</v>
      </c>
      <c r="AS705" s="1"/>
      <c r="AT705" t="s">
        <v>18</v>
      </c>
      <c r="AU705" s="1"/>
      <c r="AY705" s="1"/>
      <c r="AZ705" t="s">
        <v>17</v>
      </c>
      <c r="BA705" t="s">
        <v>17</v>
      </c>
      <c r="BB705" t="s">
        <v>17</v>
      </c>
      <c r="BC705" s="1"/>
      <c r="BD705" s="1"/>
      <c r="BJ705" s="1"/>
      <c r="BK705" t="b">
        <v>0</v>
      </c>
      <c r="BL705" t="b">
        <v>0</v>
      </c>
      <c r="BN705" t="s">
        <v>85</v>
      </c>
      <c r="BO705" t="b">
        <v>0</v>
      </c>
      <c r="BP705" t="b">
        <v>0</v>
      </c>
      <c r="BQ705">
        <v>712</v>
      </c>
      <c r="BR705">
        <v>1</v>
      </c>
    </row>
    <row r="706" spans="1:70" x14ac:dyDescent="0.25">
      <c r="A706" t="s">
        <v>5382</v>
      </c>
      <c r="B706" s="1">
        <v>40484</v>
      </c>
      <c r="C706" t="s">
        <v>4598</v>
      </c>
      <c r="D706" t="s">
        <v>39</v>
      </c>
      <c r="E706" t="s">
        <v>4599</v>
      </c>
      <c r="F706" t="s">
        <v>5383</v>
      </c>
      <c r="G706" t="s">
        <v>5384</v>
      </c>
      <c r="I706" t="s">
        <v>5385</v>
      </c>
      <c r="J706" s="1">
        <v>38649</v>
      </c>
      <c r="K706" t="s">
        <v>5386</v>
      </c>
      <c r="L706">
        <v>5</v>
      </c>
      <c r="N706" t="s">
        <v>979</v>
      </c>
      <c r="O706" s="1">
        <v>40462</v>
      </c>
      <c r="P706" t="s">
        <v>5387</v>
      </c>
      <c r="Q706" s="1">
        <v>40462</v>
      </c>
      <c r="R706" t="s">
        <v>75</v>
      </c>
      <c r="S706" s="1">
        <v>40457</v>
      </c>
      <c r="T706" t="s">
        <v>75</v>
      </c>
      <c r="V706" t="s">
        <v>75</v>
      </c>
      <c r="X706" s="1">
        <v>40456</v>
      </c>
      <c r="Y706" t="s">
        <v>75</v>
      </c>
      <c r="Z706" t="s">
        <v>75</v>
      </c>
      <c r="AA706" t="s">
        <v>75</v>
      </c>
      <c r="AC706" t="s">
        <v>75</v>
      </c>
      <c r="AD706" s="1"/>
      <c r="AE706" s="1"/>
      <c r="AF706" s="1"/>
      <c r="AG706">
        <v>99</v>
      </c>
      <c r="AH706" s="1"/>
      <c r="AI706" s="1"/>
      <c r="AJ706" s="1"/>
      <c r="AK706" s="1">
        <v>40473</v>
      </c>
      <c r="AL706" s="1">
        <v>40475</v>
      </c>
      <c r="AM706" s="1">
        <v>40484</v>
      </c>
      <c r="AN706" s="1"/>
      <c r="AP706" t="s">
        <v>17</v>
      </c>
      <c r="AQ706" t="s">
        <v>17</v>
      </c>
      <c r="AR706" t="s">
        <v>17</v>
      </c>
      <c r="AS706" s="1"/>
      <c r="AT706" t="s">
        <v>18</v>
      </c>
      <c r="AU706" s="1"/>
      <c r="AV706" t="s">
        <v>17</v>
      </c>
      <c r="AW706" t="s">
        <v>17</v>
      </c>
      <c r="AX706" t="s">
        <v>17</v>
      </c>
      <c r="AY706" s="1"/>
      <c r="AZ706" t="s">
        <v>17</v>
      </c>
      <c r="BA706" t="s">
        <v>17</v>
      </c>
      <c r="BB706" t="s">
        <v>17</v>
      </c>
      <c r="BC706" s="1"/>
      <c r="BD706" s="1"/>
      <c r="BE706" t="s">
        <v>17</v>
      </c>
      <c r="BF706" t="s">
        <v>17</v>
      </c>
      <c r="BG706" t="s">
        <v>17</v>
      </c>
      <c r="BH706" t="s">
        <v>1004</v>
      </c>
      <c r="BI706" t="s">
        <v>17</v>
      </c>
      <c r="BJ706" s="1"/>
      <c r="BK706" t="b">
        <v>0</v>
      </c>
      <c r="BL706" t="b">
        <v>0</v>
      </c>
      <c r="BM706" t="s">
        <v>17</v>
      </c>
      <c r="BN706" t="s">
        <v>85</v>
      </c>
      <c r="BO706" t="b">
        <v>0</v>
      </c>
      <c r="BP706" t="b">
        <v>0</v>
      </c>
      <c r="BQ706">
        <v>713</v>
      </c>
      <c r="BR706">
        <v>1</v>
      </c>
    </row>
    <row r="707" spans="1:70" x14ac:dyDescent="0.25">
      <c r="A707" t="s">
        <v>5388</v>
      </c>
      <c r="B707" s="1">
        <v>40484</v>
      </c>
      <c r="C707" t="s">
        <v>67</v>
      </c>
      <c r="D707" t="s">
        <v>35</v>
      </c>
      <c r="E707" t="s">
        <v>5389</v>
      </c>
      <c r="F707" t="s">
        <v>5390</v>
      </c>
      <c r="G707" t="s">
        <v>5391</v>
      </c>
      <c r="I707" t="s">
        <v>5392</v>
      </c>
      <c r="J707" s="1">
        <v>35099</v>
      </c>
      <c r="K707" t="s">
        <v>5393</v>
      </c>
      <c r="L707">
        <v>14</v>
      </c>
      <c r="N707" t="s">
        <v>979</v>
      </c>
      <c r="O707" s="1">
        <v>40473</v>
      </c>
      <c r="Q707" s="1">
        <v>40473</v>
      </c>
      <c r="R707" t="s">
        <v>17</v>
      </c>
      <c r="S707" s="1"/>
      <c r="V707" t="s">
        <v>75</v>
      </c>
      <c r="W707" t="s">
        <v>75</v>
      </c>
      <c r="X707" s="1">
        <v>40473</v>
      </c>
      <c r="Y707" t="s">
        <v>75</v>
      </c>
      <c r="Z707" t="s">
        <v>75</v>
      </c>
      <c r="AA707" t="s">
        <v>75</v>
      </c>
      <c r="AB707" t="s">
        <v>17</v>
      </c>
      <c r="AC707" t="s">
        <v>75</v>
      </c>
      <c r="AD707" s="1"/>
      <c r="AE707" s="1"/>
      <c r="AF707" s="1"/>
      <c r="AG707">
        <v>99</v>
      </c>
      <c r="AH707" s="1"/>
      <c r="AI707" s="1"/>
      <c r="AJ707" s="1"/>
      <c r="AK707" s="1">
        <v>40473</v>
      </c>
      <c r="AL707" s="1">
        <v>40474</v>
      </c>
      <c r="AM707" s="1">
        <v>40484</v>
      </c>
      <c r="AN707" s="1"/>
      <c r="AP707" t="s">
        <v>17</v>
      </c>
      <c r="AQ707" t="s">
        <v>17</v>
      </c>
      <c r="AR707" t="s">
        <v>17</v>
      </c>
      <c r="AS707" s="1"/>
      <c r="AT707" t="s">
        <v>18</v>
      </c>
      <c r="AU707" s="1"/>
      <c r="AY707" s="1"/>
      <c r="AZ707" t="s">
        <v>17</v>
      </c>
      <c r="BA707" t="s">
        <v>17</v>
      </c>
      <c r="BB707" t="s">
        <v>17</v>
      </c>
      <c r="BC707" s="1"/>
      <c r="BD707" s="1"/>
      <c r="BJ707" s="1"/>
      <c r="BK707" t="b">
        <v>0</v>
      </c>
      <c r="BL707" t="b">
        <v>0</v>
      </c>
      <c r="BN707" t="s">
        <v>85</v>
      </c>
      <c r="BO707" t="b">
        <v>0</v>
      </c>
      <c r="BP707" t="b">
        <v>0</v>
      </c>
      <c r="BQ707">
        <v>714</v>
      </c>
      <c r="BR707">
        <v>1</v>
      </c>
    </row>
    <row r="708" spans="1:70" x14ac:dyDescent="0.25">
      <c r="A708" t="s">
        <v>5394</v>
      </c>
      <c r="B708" s="1">
        <v>40494</v>
      </c>
      <c r="C708" t="s">
        <v>686</v>
      </c>
      <c r="D708" t="s">
        <v>29</v>
      </c>
      <c r="E708" t="s">
        <v>3680</v>
      </c>
      <c r="F708" t="s">
        <v>5395</v>
      </c>
      <c r="G708" t="s">
        <v>5396</v>
      </c>
      <c r="I708" t="s">
        <v>5397</v>
      </c>
      <c r="J708" s="1">
        <v>39733</v>
      </c>
      <c r="K708" t="s">
        <v>5398</v>
      </c>
      <c r="L708">
        <v>2</v>
      </c>
      <c r="M708">
        <v>1</v>
      </c>
      <c r="N708" t="s">
        <v>979</v>
      </c>
      <c r="O708" s="1">
        <v>40487</v>
      </c>
      <c r="P708" t="s">
        <v>5399</v>
      </c>
      <c r="Q708" s="1">
        <v>40487</v>
      </c>
      <c r="R708" t="s">
        <v>17</v>
      </c>
      <c r="S708" s="1"/>
      <c r="V708" t="s">
        <v>75</v>
      </c>
      <c r="W708" t="s">
        <v>75</v>
      </c>
      <c r="X708" s="1">
        <v>40479</v>
      </c>
      <c r="Y708" t="s">
        <v>75</v>
      </c>
      <c r="Z708" t="s">
        <v>75</v>
      </c>
      <c r="AA708" t="s">
        <v>75</v>
      </c>
      <c r="AB708" t="s">
        <v>17</v>
      </c>
      <c r="AC708" t="s">
        <v>75</v>
      </c>
      <c r="AD708" s="1"/>
      <c r="AE708" s="1">
        <v>39826</v>
      </c>
      <c r="AF708" s="1"/>
      <c r="AG708">
        <v>3</v>
      </c>
      <c r="AH708" s="1">
        <v>39794</v>
      </c>
      <c r="AI708" s="1">
        <v>39856</v>
      </c>
      <c r="AJ708" s="1"/>
      <c r="AK708" s="1">
        <v>40488</v>
      </c>
      <c r="AL708" s="1">
        <v>40489</v>
      </c>
      <c r="AM708" s="1">
        <v>40497</v>
      </c>
      <c r="AN708" s="1">
        <v>40208</v>
      </c>
      <c r="AO708" t="s">
        <v>75</v>
      </c>
      <c r="AP708" t="s">
        <v>17</v>
      </c>
      <c r="AQ708" t="s">
        <v>17</v>
      </c>
      <c r="AR708" t="s">
        <v>17</v>
      </c>
      <c r="AS708" s="1">
        <v>40512</v>
      </c>
      <c r="AT708" t="s">
        <v>18</v>
      </c>
      <c r="AU708" s="1">
        <v>40512</v>
      </c>
      <c r="AV708" t="s">
        <v>17</v>
      </c>
      <c r="AW708" t="s">
        <v>17</v>
      </c>
      <c r="AX708" t="s">
        <v>17</v>
      </c>
      <c r="AY708" s="1">
        <v>40512</v>
      </c>
      <c r="AZ708" t="s">
        <v>17</v>
      </c>
      <c r="BA708" t="s">
        <v>17</v>
      </c>
      <c r="BB708" t="s">
        <v>17</v>
      </c>
      <c r="BC708" s="1">
        <v>40512</v>
      </c>
      <c r="BD708" s="1">
        <v>40512</v>
      </c>
      <c r="BE708" t="s">
        <v>17</v>
      </c>
      <c r="BF708" t="s">
        <v>17</v>
      </c>
      <c r="BG708" t="s">
        <v>17</v>
      </c>
      <c r="BH708" t="s">
        <v>1004</v>
      </c>
      <c r="BI708" t="s">
        <v>17</v>
      </c>
      <c r="BJ708" s="1">
        <v>40571</v>
      </c>
      <c r="BK708" t="b">
        <v>0</v>
      </c>
      <c r="BL708" t="b">
        <v>0</v>
      </c>
      <c r="BM708" t="s">
        <v>75</v>
      </c>
      <c r="BN708" t="s">
        <v>85</v>
      </c>
      <c r="BO708" t="b">
        <v>1</v>
      </c>
      <c r="BP708" t="b">
        <v>1</v>
      </c>
      <c r="BQ708">
        <v>715</v>
      </c>
      <c r="BR708">
        <v>1</v>
      </c>
    </row>
    <row r="709" spans="1:70" x14ac:dyDescent="0.25">
      <c r="A709" t="s">
        <v>5400</v>
      </c>
      <c r="B709" s="1">
        <v>40491</v>
      </c>
      <c r="C709" t="s">
        <v>2800</v>
      </c>
      <c r="D709" t="s">
        <v>14</v>
      </c>
      <c r="E709" t="s">
        <v>5401</v>
      </c>
      <c r="F709" t="s">
        <v>5402</v>
      </c>
      <c r="G709" t="s">
        <v>5403</v>
      </c>
      <c r="I709" t="s">
        <v>5404</v>
      </c>
      <c r="J709" s="1">
        <v>39762</v>
      </c>
      <c r="K709" t="s">
        <v>5405</v>
      </c>
      <c r="L709">
        <v>2</v>
      </c>
      <c r="M709">
        <v>0</v>
      </c>
      <c r="N709" t="s">
        <v>979</v>
      </c>
      <c r="O709" s="1">
        <v>40480</v>
      </c>
      <c r="P709" t="s">
        <v>5406</v>
      </c>
      <c r="Q709" s="1">
        <v>40482</v>
      </c>
      <c r="R709" t="s">
        <v>75</v>
      </c>
      <c r="S709" s="1">
        <v>40465</v>
      </c>
      <c r="T709" t="s">
        <v>75</v>
      </c>
      <c r="V709" t="s">
        <v>75</v>
      </c>
      <c r="X709" s="1">
        <v>40477</v>
      </c>
      <c r="Y709" t="s">
        <v>75</v>
      </c>
      <c r="Z709" t="s">
        <v>75</v>
      </c>
      <c r="AA709" t="s">
        <v>75</v>
      </c>
      <c r="AB709" t="s">
        <v>75</v>
      </c>
      <c r="AC709" t="s">
        <v>75</v>
      </c>
      <c r="AD709" s="1"/>
      <c r="AE709" s="1">
        <v>39878</v>
      </c>
      <c r="AF709" s="1"/>
      <c r="AG709">
        <v>3</v>
      </c>
      <c r="AH709" s="1">
        <v>39801</v>
      </c>
      <c r="AI709" s="1">
        <v>40044</v>
      </c>
      <c r="AJ709" s="1"/>
      <c r="AK709" s="1">
        <v>40482</v>
      </c>
      <c r="AL709" s="1">
        <v>40483</v>
      </c>
      <c r="AM709" s="1"/>
      <c r="AN709" s="1">
        <v>40512</v>
      </c>
      <c r="AO709" t="s">
        <v>75</v>
      </c>
      <c r="AP709" t="s">
        <v>17</v>
      </c>
      <c r="AQ709" t="s">
        <v>17</v>
      </c>
      <c r="AR709" t="s">
        <v>17</v>
      </c>
      <c r="AS709" s="1">
        <v>40512</v>
      </c>
      <c r="AT709" t="s">
        <v>18</v>
      </c>
      <c r="AU709" s="1">
        <v>40512</v>
      </c>
      <c r="AV709" t="s">
        <v>17</v>
      </c>
      <c r="AW709" t="s">
        <v>17</v>
      </c>
      <c r="AX709" t="s">
        <v>17</v>
      </c>
      <c r="AY709" s="1">
        <v>40512</v>
      </c>
      <c r="AZ709" t="s">
        <v>17</v>
      </c>
      <c r="BA709" t="s">
        <v>17</v>
      </c>
      <c r="BB709" t="s">
        <v>17</v>
      </c>
      <c r="BC709" s="1">
        <v>40512</v>
      </c>
      <c r="BD709" s="1">
        <v>40512</v>
      </c>
      <c r="BE709" t="s">
        <v>17</v>
      </c>
      <c r="BF709" t="s">
        <v>17</v>
      </c>
      <c r="BG709" t="s">
        <v>17</v>
      </c>
      <c r="BH709" t="s">
        <v>1004</v>
      </c>
      <c r="BI709" t="s">
        <v>17</v>
      </c>
      <c r="BJ709" s="1"/>
      <c r="BK709" t="b">
        <v>0</v>
      </c>
      <c r="BL709" t="b">
        <v>0</v>
      </c>
      <c r="BN709" t="s">
        <v>85</v>
      </c>
      <c r="BO709" t="b">
        <v>0</v>
      </c>
      <c r="BP709" t="b">
        <v>0</v>
      </c>
      <c r="BQ709">
        <v>716</v>
      </c>
      <c r="BR709">
        <v>1</v>
      </c>
    </row>
    <row r="710" spans="1:70" x14ac:dyDescent="0.25">
      <c r="A710" t="s">
        <v>5407</v>
      </c>
      <c r="B710" s="1">
        <v>40494</v>
      </c>
      <c r="C710" t="s">
        <v>30</v>
      </c>
      <c r="D710" t="s">
        <v>29</v>
      </c>
      <c r="E710" t="s">
        <v>5408</v>
      </c>
      <c r="F710" t="s">
        <v>5409</v>
      </c>
      <c r="G710" t="s">
        <v>5410</v>
      </c>
      <c r="I710" t="s">
        <v>5411</v>
      </c>
      <c r="J710" s="1">
        <v>39006</v>
      </c>
      <c r="K710" t="s">
        <v>5412</v>
      </c>
      <c r="L710">
        <v>4</v>
      </c>
      <c r="N710" t="s">
        <v>1011</v>
      </c>
      <c r="O710" s="1">
        <v>40487</v>
      </c>
      <c r="P710" t="s">
        <v>5413</v>
      </c>
      <c r="Q710" s="1">
        <v>40490</v>
      </c>
      <c r="R710" t="s">
        <v>75</v>
      </c>
      <c r="S710" s="1">
        <v>40491</v>
      </c>
      <c r="U710" t="s">
        <v>75</v>
      </c>
      <c r="W710" t="s">
        <v>75</v>
      </c>
      <c r="X710" s="1">
        <v>40482</v>
      </c>
      <c r="Y710" t="s">
        <v>75</v>
      </c>
      <c r="Z710" t="s">
        <v>75</v>
      </c>
      <c r="AA710" t="s">
        <v>75</v>
      </c>
      <c r="AB710" t="s">
        <v>75</v>
      </c>
      <c r="AC710" t="s">
        <v>75</v>
      </c>
      <c r="AD710" s="1"/>
      <c r="AE710" s="1">
        <v>39109</v>
      </c>
      <c r="AF710" s="1"/>
      <c r="AG710">
        <v>3</v>
      </c>
      <c r="AH710" s="1">
        <v>39075</v>
      </c>
      <c r="AI710" s="1">
        <v>39140</v>
      </c>
      <c r="AJ710" s="1"/>
      <c r="AK710" s="1">
        <v>40489</v>
      </c>
      <c r="AL710" s="1">
        <v>40490</v>
      </c>
      <c r="AM710" s="1">
        <v>40491</v>
      </c>
      <c r="AN710" s="1">
        <v>40512</v>
      </c>
      <c r="AO710" t="s">
        <v>75</v>
      </c>
      <c r="AP710" t="s">
        <v>17</v>
      </c>
      <c r="AQ710" t="s">
        <v>17</v>
      </c>
      <c r="AR710" t="s">
        <v>17</v>
      </c>
      <c r="AS710" s="1">
        <v>40512</v>
      </c>
      <c r="AT710" t="s">
        <v>18</v>
      </c>
      <c r="AU710" s="1">
        <v>40512</v>
      </c>
      <c r="AV710" t="s">
        <v>17</v>
      </c>
      <c r="AW710" t="s">
        <v>17</v>
      </c>
      <c r="AX710" t="s">
        <v>17</v>
      </c>
      <c r="AY710" s="1">
        <v>40512</v>
      </c>
      <c r="AZ710" t="s">
        <v>17</v>
      </c>
      <c r="BA710" t="s">
        <v>17</v>
      </c>
      <c r="BB710" t="s">
        <v>17</v>
      </c>
      <c r="BC710" s="1">
        <v>40512</v>
      </c>
      <c r="BD710" s="1">
        <v>40512</v>
      </c>
      <c r="BE710" t="s">
        <v>17</v>
      </c>
      <c r="BF710" t="s">
        <v>17</v>
      </c>
      <c r="BG710" t="s">
        <v>17</v>
      </c>
      <c r="BH710" t="s">
        <v>1004</v>
      </c>
      <c r="BI710" t="s">
        <v>17</v>
      </c>
      <c r="BJ710" s="1"/>
      <c r="BK710" t="b">
        <v>0</v>
      </c>
      <c r="BL710" t="b">
        <v>0</v>
      </c>
      <c r="BN710" t="s">
        <v>85</v>
      </c>
      <c r="BO710" t="b">
        <v>0</v>
      </c>
      <c r="BP710" t="b">
        <v>0</v>
      </c>
      <c r="BQ710">
        <v>717</v>
      </c>
      <c r="BR710">
        <v>1</v>
      </c>
    </row>
    <row r="711" spans="1:70" x14ac:dyDescent="0.25">
      <c r="A711" t="s">
        <v>5414</v>
      </c>
      <c r="B711" s="1">
        <v>40491</v>
      </c>
      <c r="C711" t="s">
        <v>370</v>
      </c>
      <c r="D711" t="s">
        <v>24</v>
      </c>
      <c r="E711" t="s">
        <v>5415</v>
      </c>
      <c r="F711" t="s">
        <v>5416</v>
      </c>
      <c r="G711" t="s">
        <v>5417</v>
      </c>
      <c r="I711" t="s">
        <v>5418</v>
      </c>
      <c r="J711" s="1"/>
      <c r="K711" t="s">
        <v>5419</v>
      </c>
      <c r="N711" t="s">
        <v>979</v>
      </c>
      <c r="O711" s="1">
        <v>40483</v>
      </c>
      <c r="P711" t="s">
        <v>5420</v>
      </c>
      <c r="Q711" s="1">
        <v>40485</v>
      </c>
      <c r="R711" t="s">
        <v>75</v>
      </c>
      <c r="S711" s="1"/>
      <c r="X711" s="1">
        <v>40481</v>
      </c>
      <c r="Y711" t="s">
        <v>75</v>
      </c>
      <c r="AA711" t="s">
        <v>75</v>
      </c>
      <c r="AC711" t="s">
        <v>75</v>
      </c>
      <c r="AD711" s="1">
        <v>40203</v>
      </c>
      <c r="AE711" s="1">
        <v>40262</v>
      </c>
      <c r="AF711" s="1"/>
      <c r="AG711">
        <v>3</v>
      </c>
      <c r="AH711" s="1">
        <v>40262</v>
      </c>
      <c r="AI711" s="1">
        <v>40295</v>
      </c>
      <c r="AJ711" s="1"/>
      <c r="AK711" s="1">
        <v>40484</v>
      </c>
      <c r="AL711" s="1">
        <v>40485</v>
      </c>
      <c r="AM711" s="1"/>
      <c r="AN711" s="1"/>
      <c r="AS711" s="1"/>
      <c r="AU711" s="1"/>
      <c r="AY711" s="1"/>
      <c r="BC711" s="1"/>
      <c r="BD711" s="1"/>
      <c r="BJ711" s="1"/>
      <c r="BK711" t="b">
        <v>0</v>
      </c>
      <c r="BL711" t="b">
        <v>0</v>
      </c>
      <c r="BM711" t="s">
        <v>17</v>
      </c>
      <c r="BN711" t="s">
        <v>85</v>
      </c>
      <c r="BO711" t="b">
        <v>0</v>
      </c>
      <c r="BP711" t="b">
        <v>0</v>
      </c>
      <c r="BQ711">
        <v>718</v>
      </c>
      <c r="BR711">
        <v>1</v>
      </c>
    </row>
    <row r="712" spans="1:70" x14ac:dyDescent="0.25">
      <c r="A712" t="s">
        <v>5421</v>
      </c>
      <c r="B712" s="1">
        <v>40494</v>
      </c>
      <c r="C712" t="s">
        <v>712</v>
      </c>
      <c r="D712" t="s">
        <v>29</v>
      </c>
      <c r="E712" t="s">
        <v>5422</v>
      </c>
      <c r="F712" t="s">
        <v>5423</v>
      </c>
      <c r="G712" t="s">
        <v>5424</v>
      </c>
      <c r="I712" t="s">
        <v>5425</v>
      </c>
      <c r="J712" s="1">
        <v>39612</v>
      </c>
      <c r="K712" t="s">
        <v>5426</v>
      </c>
      <c r="L712">
        <v>2</v>
      </c>
      <c r="N712" t="s">
        <v>979</v>
      </c>
      <c r="O712" s="1">
        <v>40486</v>
      </c>
      <c r="P712" t="s">
        <v>5427</v>
      </c>
      <c r="Q712" s="1">
        <v>40486</v>
      </c>
      <c r="R712" t="s">
        <v>17</v>
      </c>
      <c r="S712" s="1"/>
      <c r="V712" t="s">
        <v>75</v>
      </c>
      <c r="W712" t="s">
        <v>75</v>
      </c>
      <c r="X712" s="1">
        <v>40481</v>
      </c>
      <c r="Y712" t="s">
        <v>75</v>
      </c>
      <c r="Z712" t="s">
        <v>75</v>
      </c>
      <c r="AA712" t="s">
        <v>75</v>
      </c>
      <c r="AB712" t="s">
        <v>75</v>
      </c>
      <c r="AD712" s="1"/>
      <c r="AE712" s="1"/>
      <c r="AF712" s="1"/>
      <c r="AG712">
        <v>99</v>
      </c>
      <c r="AH712" s="1"/>
      <c r="AI712" s="1"/>
      <c r="AJ712" s="1"/>
      <c r="AK712" s="1">
        <v>40490</v>
      </c>
      <c r="AL712" s="1">
        <v>40491</v>
      </c>
      <c r="AM712" s="1"/>
      <c r="AN712" s="1"/>
      <c r="AS712" s="1"/>
      <c r="AU712" s="1"/>
      <c r="AY712" s="1"/>
      <c r="BC712" s="1"/>
      <c r="BD712" s="1"/>
      <c r="BJ712" s="1">
        <v>40568</v>
      </c>
      <c r="BK712" t="b">
        <v>0</v>
      </c>
      <c r="BL712" t="b">
        <v>0</v>
      </c>
      <c r="BM712" t="s">
        <v>17</v>
      </c>
      <c r="BN712" t="s">
        <v>85</v>
      </c>
      <c r="BO712" t="b">
        <v>0</v>
      </c>
      <c r="BP712" t="b">
        <v>0</v>
      </c>
      <c r="BQ712">
        <v>719</v>
      </c>
      <c r="BR712">
        <v>1</v>
      </c>
    </row>
    <row r="713" spans="1:70" x14ac:dyDescent="0.25">
      <c r="A713" t="s">
        <v>5428</v>
      </c>
      <c r="B713" s="1">
        <v>40494</v>
      </c>
      <c r="C713" t="s">
        <v>67</v>
      </c>
      <c r="D713" t="s">
        <v>35</v>
      </c>
      <c r="E713" t="s">
        <v>5429</v>
      </c>
      <c r="F713" t="s">
        <v>5430</v>
      </c>
      <c r="G713" t="s">
        <v>5431</v>
      </c>
      <c r="I713" t="s">
        <v>5432</v>
      </c>
      <c r="J713" s="1">
        <v>39012</v>
      </c>
      <c r="K713" t="s">
        <v>5433</v>
      </c>
      <c r="L713">
        <v>4</v>
      </c>
      <c r="M713">
        <v>3</v>
      </c>
      <c r="N713" t="s">
        <v>979</v>
      </c>
      <c r="O713" s="1">
        <v>40490</v>
      </c>
      <c r="P713" t="s">
        <v>4843</v>
      </c>
      <c r="Q713" s="1">
        <v>40490</v>
      </c>
      <c r="R713" t="s">
        <v>75</v>
      </c>
      <c r="S713" s="1">
        <v>40486</v>
      </c>
      <c r="W713" t="s">
        <v>75</v>
      </c>
      <c r="X713" s="1">
        <v>40486</v>
      </c>
      <c r="Y713" t="s">
        <v>75</v>
      </c>
      <c r="Z713" t="s">
        <v>75</v>
      </c>
      <c r="AA713" t="s">
        <v>17</v>
      </c>
      <c r="AB713" t="s">
        <v>75</v>
      </c>
      <c r="AD713" s="1">
        <v>39013</v>
      </c>
      <c r="AE713" s="1">
        <v>39150</v>
      </c>
      <c r="AF713" s="1"/>
      <c r="AG713">
        <v>3</v>
      </c>
      <c r="AH713" s="1">
        <v>39094</v>
      </c>
      <c r="AI713" s="1">
        <v>39183</v>
      </c>
      <c r="AJ713" s="1"/>
      <c r="AK713" s="1">
        <v>40490</v>
      </c>
      <c r="AL713" s="1">
        <v>40491</v>
      </c>
      <c r="AM713" s="1"/>
      <c r="AN713" s="1">
        <v>40512</v>
      </c>
      <c r="AO713" t="s">
        <v>75</v>
      </c>
      <c r="AP713" t="s">
        <v>17</v>
      </c>
      <c r="AQ713" t="s">
        <v>17</v>
      </c>
      <c r="AR713" t="s">
        <v>17</v>
      </c>
      <c r="AS713" s="1">
        <v>40512</v>
      </c>
      <c r="AT713" t="s">
        <v>5434</v>
      </c>
      <c r="AU713" s="1">
        <v>37225</v>
      </c>
      <c r="AV713" t="s">
        <v>17</v>
      </c>
      <c r="AW713" t="s">
        <v>17</v>
      </c>
      <c r="AX713" t="s">
        <v>17</v>
      </c>
      <c r="AY713" s="1">
        <v>40512</v>
      </c>
      <c r="AZ713" t="s">
        <v>17</v>
      </c>
      <c r="BA713" t="s">
        <v>17</v>
      </c>
      <c r="BB713" t="s">
        <v>17</v>
      </c>
      <c r="BC713" s="1">
        <v>40512</v>
      </c>
      <c r="BD713" s="1">
        <v>40512</v>
      </c>
      <c r="BE713" t="s">
        <v>17</v>
      </c>
      <c r="BF713" t="s">
        <v>17</v>
      </c>
      <c r="BG713" t="s">
        <v>17</v>
      </c>
      <c r="BH713" t="s">
        <v>1004</v>
      </c>
      <c r="BI713" t="s">
        <v>17</v>
      </c>
      <c r="BJ713" s="1"/>
      <c r="BK713" t="b">
        <v>0</v>
      </c>
      <c r="BL713" t="b">
        <v>0</v>
      </c>
      <c r="BN713" t="s">
        <v>85</v>
      </c>
      <c r="BO713" t="b">
        <v>0</v>
      </c>
      <c r="BP713" t="b">
        <v>0</v>
      </c>
      <c r="BQ713">
        <v>720</v>
      </c>
      <c r="BR713">
        <v>1</v>
      </c>
    </row>
    <row r="714" spans="1:70" x14ac:dyDescent="0.25">
      <c r="A714" t="s">
        <v>5435</v>
      </c>
      <c r="B714" s="1">
        <v>40494</v>
      </c>
      <c r="C714" t="s">
        <v>57</v>
      </c>
      <c r="D714" t="s">
        <v>29</v>
      </c>
      <c r="E714" t="s">
        <v>5436</v>
      </c>
      <c r="F714" t="s">
        <v>5437</v>
      </c>
      <c r="G714" t="s">
        <v>5438</v>
      </c>
      <c r="I714" t="s">
        <v>5439</v>
      </c>
      <c r="J714" s="1"/>
      <c r="K714" t="s">
        <v>5440</v>
      </c>
      <c r="L714">
        <v>8</v>
      </c>
      <c r="N714" t="s">
        <v>979</v>
      </c>
      <c r="O714" s="1">
        <v>40490</v>
      </c>
      <c r="P714" t="s">
        <v>4696</v>
      </c>
      <c r="Q714" s="1">
        <v>40490</v>
      </c>
      <c r="R714" t="s">
        <v>75</v>
      </c>
      <c r="S714" s="1">
        <v>40490</v>
      </c>
      <c r="V714" t="s">
        <v>75</v>
      </c>
      <c r="W714" t="s">
        <v>75</v>
      </c>
      <c r="X714" s="1">
        <v>40482</v>
      </c>
      <c r="Y714" t="s">
        <v>75</v>
      </c>
      <c r="Z714" t="s">
        <v>75</v>
      </c>
      <c r="AA714" t="s">
        <v>75</v>
      </c>
      <c r="AB714" t="s">
        <v>17</v>
      </c>
      <c r="AC714" t="s">
        <v>75</v>
      </c>
      <c r="AD714" s="1"/>
      <c r="AE714" s="1"/>
      <c r="AF714" s="1"/>
      <c r="AG714">
        <v>99</v>
      </c>
      <c r="AH714" s="1"/>
      <c r="AI714" s="1"/>
      <c r="AJ714" s="1"/>
      <c r="AK714" s="1">
        <v>40490</v>
      </c>
      <c r="AL714" s="1">
        <v>40491</v>
      </c>
      <c r="AM714" s="1"/>
      <c r="AN714" s="1">
        <v>40512</v>
      </c>
      <c r="AO714" t="s">
        <v>75</v>
      </c>
      <c r="AP714" t="s">
        <v>17</v>
      </c>
      <c r="AQ714" t="s">
        <v>17</v>
      </c>
      <c r="AR714" t="s">
        <v>17</v>
      </c>
      <c r="AS714" s="1"/>
      <c r="AT714" t="s">
        <v>18</v>
      </c>
      <c r="AU714" s="1">
        <v>40512</v>
      </c>
      <c r="AV714" t="s">
        <v>17</v>
      </c>
      <c r="AW714" t="s">
        <v>17</v>
      </c>
      <c r="AX714" t="s">
        <v>17</v>
      </c>
      <c r="AY714" s="1">
        <v>40512</v>
      </c>
      <c r="AZ714" t="s">
        <v>17</v>
      </c>
      <c r="BA714" t="s">
        <v>17</v>
      </c>
      <c r="BB714" t="s">
        <v>17</v>
      </c>
      <c r="BC714" s="1">
        <v>40512</v>
      </c>
      <c r="BD714" s="1">
        <v>40512</v>
      </c>
      <c r="BE714" t="s">
        <v>17</v>
      </c>
      <c r="BF714" t="s">
        <v>17</v>
      </c>
      <c r="BG714" t="s">
        <v>17</v>
      </c>
      <c r="BH714" t="s">
        <v>1004</v>
      </c>
      <c r="BI714" t="s">
        <v>17</v>
      </c>
      <c r="BJ714" s="1"/>
      <c r="BK714" t="b">
        <v>0</v>
      </c>
      <c r="BL714" t="b">
        <v>0</v>
      </c>
      <c r="BN714" t="s">
        <v>85</v>
      </c>
      <c r="BO714" t="b">
        <v>0</v>
      </c>
      <c r="BP714" t="b">
        <v>0</v>
      </c>
      <c r="BQ714">
        <v>721</v>
      </c>
      <c r="BR714">
        <v>1</v>
      </c>
    </row>
    <row r="715" spans="1:70" x14ac:dyDescent="0.25">
      <c r="A715" t="s">
        <v>5441</v>
      </c>
      <c r="B715" s="1">
        <v>40505</v>
      </c>
      <c r="C715" t="s">
        <v>401</v>
      </c>
      <c r="D715" t="s">
        <v>32</v>
      </c>
      <c r="E715" t="s">
        <v>5442</v>
      </c>
      <c r="F715" t="s">
        <v>5443</v>
      </c>
      <c r="G715" t="s">
        <v>5444</v>
      </c>
      <c r="I715" t="s">
        <v>5445</v>
      </c>
      <c r="J715" s="1">
        <v>39583</v>
      </c>
      <c r="K715" t="s">
        <v>5446</v>
      </c>
      <c r="L715">
        <v>2</v>
      </c>
      <c r="M715">
        <v>5</v>
      </c>
      <c r="N715" t="s">
        <v>979</v>
      </c>
      <c r="O715" s="1">
        <v>40484</v>
      </c>
      <c r="P715" t="s">
        <v>5447</v>
      </c>
      <c r="Q715" s="1">
        <v>40484</v>
      </c>
      <c r="R715" t="s">
        <v>17</v>
      </c>
      <c r="S715" s="1"/>
      <c r="V715" t="s">
        <v>75</v>
      </c>
      <c r="W715" t="s">
        <v>75</v>
      </c>
      <c r="X715" s="1">
        <v>40481</v>
      </c>
      <c r="Y715" t="s">
        <v>75</v>
      </c>
      <c r="Z715" t="s">
        <v>75</v>
      </c>
      <c r="AA715" t="s">
        <v>75</v>
      </c>
      <c r="AB715" t="s">
        <v>17</v>
      </c>
      <c r="AC715" t="s">
        <v>75</v>
      </c>
      <c r="AD715" s="1"/>
      <c r="AE715" s="1"/>
      <c r="AF715" s="1"/>
      <c r="AG715">
        <v>99</v>
      </c>
      <c r="AH715" s="1"/>
      <c r="AI715" s="1"/>
      <c r="AJ715" s="1"/>
      <c r="AK715" s="1">
        <v>40485</v>
      </c>
      <c r="AL715" s="1">
        <v>40486</v>
      </c>
      <c r="AM715" s="1">
        <v>40507</v>
      </c>
      <c r="AN715" s="1">
        <v>40521</v>
      </c>
      <c r="AO715" t="s">
        <v>75</v>
      </c>
      <c r="AP715" t="s">
        <v>17</v>
      </c>
      <c r="AQ715" t="s">
        <v>17</v>
      </c>
      <c r="AR715" t="s">
        <v>17</v>
      </c>
      <c r="AS715" s="1">
        <v>40521</v>
      </c>
      <c r="AT715" t="s">
        <v>18</v>
      </c>
      <c r="AU715" s="1">
        <v>40521</v>
      </c>
      <c r="AV715" t="s">
        <v>17</v>
      </c>
      <c r="AW715" t="s">
        <v>17</v>
      </c>
      <c r="AX715" t="s">
        <v>17</v>
      </c>
      <c r="AY715" s="1">
        <v>40521</v>
      </c>
      <c r="AZ715" t="s">
        <v>17</v>
      </c>
      <c r="BA715" t="s">
        <v>17</v>
      </c>
      <c r="BB715" t="s">
        <v>17</v>
      </c>
      <c r="BC715" s="1">
        <v>40521</v>
      </c>
      <c r="BD715" s="1">
        <v>40521</v>
      </c>
      <c r="BE715" t="s">
        <v>17</v>
      </c>
      <c r="BF715" t="s">
        <v>17</v>
      </c>
      <c r="BG715" t="s">
        <v>17</v>
      </c>
      <c r="BH715" t="s">
        <v>1004</v>
      </c>
      <c r="BI715" t="s">
        <v>17</v>
      </c>
      <c r="BJ715" s="1"/>
      <c r="BK715" t="b">
        <v>0</v>
      </c>
      <c r="BL715" t="b">
        <v>0</v>
      </c>
      <c r="BN715" t="s">
        <v>85</v>
      </c>
      <c r="BO715" t="b">
        <v>0</v>
      </c>
      <c r="BP715" t="b">
        <v>0</v>
      </c>
      <c r="BQ715">
        <v>722</v>
      </c>
      <c r="BR715">
        <v>1</v>
      </c>
    </row>
    <row r="716" spans="1:70" x14ac:dyDescent="0.25">
      <c r="A716" t="s">
        <v>5448</v>
      </c>
      <c r="B716" s="1">
        <v>40501</v>
      </c>
      <c r="C716" t="s">
        <v>356</v>
      </c>
      <c r="D716" t="s">
        <v>41</v>
      </c>
      <c r="E716" t="s">
        <v>4986</v>
      </c>
      <c r="F716" t="s">
        <v>5449</v>
      </c>
      <c r="G716" t="s">
        <v>5449</v>
      </c>
      <c r="I716" t="s">
        <v>5450</v>
      </c>
      <c r="J716" s="1">
        <v>40308</v>
      </c>
      <c r="K716" t="s">
        <v>5451</v>
      </c>
      <c r="L716">
        <v>0</v>
      </c>
      <c r="M716">
        <v>6</v>
      </c>
      <c r="N716" t="s">
        <v>1011</v>
      </c>
      <c r="O716" s="1">
        <v>40485</v>
      </c>
      <c r="P716" t="s">
        <v>5452</v>
      </c>
      <c r="Q716" s="1">
        <v>40485</v>
      </c>
      <c r="R716" t="s">
        <v>17</v>
      </c>
      <c r="S716" s="1"/>
      <c r="U716" t="s">
        <v>75</v>
      </c>
      <c r="X716" s="1">
        <v>40478</v>
      </c>
      <c r="Y716" t="s">
        <v>17</v>
      </c>
      <c r="Z716" t="s">
        <v>17</v>
      </c>
      <c r="AA716" t="s">
        <v>17</v>
      </c>
      <c r="AB716" t="s">
        <v>75</v>
      </c>
      <c r="AC716" t="s">
        <v>75</v>
      </c>
      <c r="AD716" s="1">
        <v>40309</v>
      </c>
      <c r="AE716" s="1">
        <v>40402</v>
      </c>
      <c r="AF716" s="1"/>
      <c r="AG716">
        <v>3</v>
      </c>
      <c r="AH716" s="1">
        <v>40371</v>
      </c>
      <c r="AI716" s="1">
        <v>40434</v>
      </c>
      <c r="AJ716" s="1"/>
      <c r="AK716" s="1">
        <v>40486</v>
      </c>
      <c r="AL716" s="1">
        <v>40487</v>
      </c>
      <c r="AM716" s="1">
        <v>40507</v>
      </c>
      <c r="AN716" s="1">
        <v>40521</v>
      </c>
      <c r="AO716" t="s">
        <v>75</v>
      </c>
      <c r="AP716" t="s">
        <v>17</v>
      </c>
      <c r="AQ716" t="s">
        <v>17</v>
      </c>
      <c r="AR716" t="s">
        <v>17</v>
      </c>
      <c r="AS716" s="1">
        <v>40521</v>
      </c>
      <c r="AT716" t="s">
        <v>18</v>
      </c>
      <c r="AU716" s="1">
        <v>40521</v>
      </c>
      <c r="AV716" t="s">
        <v>17</v>
      </c>
      <c r="AW716" t="s">
        <v>17</v>
      </c>
      <c r="AX716" t="s">
        <v>17</v>
      </c>
      <c r="AY716" s="1">
        <v>40521</v>
      </c>
      <c r="AZ716" t="s">
        <v>17</v>
      </c>
      <c r="BA716" t="s">
        <v>17</v>
      </c>
      <c r="BB716" t="s">
        <v>17</v>
      </c>
      <c r="BC716" s="1">
        <v>40521</v>
      </c>
      <c r="BD716" s="1">
        <v>40521</v>
      </c>
      <c r="BE716" t="s">
        <v>17</v>
      </c>
      <c r="BF716" t="s">
        <v>17</v>
      </c>
      <c r="BG716" t="s">
        <v>17</v>
      </c>
      <c r="BH716" t="s">
        <v>1004</v>
      </c>
      <c r="BI716" t="s">
        <v>17</v>
      </c>
      <c r="BJ716" s="1"/>
      <c r="BK716" t="b">
        <v>0</v>
      </c>
      <c r="BL716" t="b">
        <v>0</v>
      </c>
      <c r="BN716" t="s">
        <v>85</v>
      </c>
      <c r="BO716" t="b">
        <v>0</v>
      </c>
      <c r="BP716" t="b">
        <v>0</v>
      </c>
      <c r="BQ716">
        <v>723</v>
      </c>
      <c r="BR716">
        <v>1</v>
      </c>
    </row>
    <row r="717" spans="1:70" x14ac:dyDescent="0.25">
      <c r="A717" t="s">
        <v>5453</v>
      </c>
      <c r="B717" s="1">
        <v>40499</v>
      </c>
      <c r="C717" t="s">
        <v>2508</v>
      </c>
      <c r="D717" t="s">
        <v>29</v>
      </c>
      <c r="E717" t="s">
        <v>5454</v>
      </c>
      <c r="F717" t="s">
        <v>5455</v>
      </c>
      <c r="G717" t="s">
        <v>5456</v>
      </c>
      <c r="I717" t="s">
        <v>5457</v>
      </c>
      <c r="J717" s="1">
        <v>40131</v>
      </c>
      <c r="K717" t="s">
        <v>5458</v>
      </c>
      <c r="L717">
        <v>3</v>
      </c>
      <c r="M717">
        <v>2</v>
      </c>
      <c r="N717" t="s">
        <v>979</v>
      </c>
      <c r="O717" s="1">
        <v>40486</v>
      </c>
      <c r="P717" t="s">
        <v>5459</v>
      </c>
      <c r="Q717" s="1">
        <v>40486</v>
      </c>
      <c r="R717" t="s">
        <v>75</v>
      </c>
      <c r="S717" s="1">
        <v>40486</v>
      </c>
      <c r="U717" t="s">
        <v>75</v>
      </c>
      <c r="W717" t="s">
        <v>75</v>
      </c>
      <c r="X717" s="1">
        <v>40475</v>
      </c>
      <c r="Y717" t="s">
        <v>75</v>
      </c>
      <c r="Z717" t="s">
        <v>75</v>
      </c>
      <c r="AA717" t="s">
        <v>75</v>
      </c>
      <c r="AB717" t="s">
        <v>75</v>
      </c>
      <c r="AC717" t="s">
        <v>75</v>
      </c>
      <c r="AD717" s="1">
        <v>40154</v>
      </c>
      <c r="AE717" s="1">
        <v>40222</v>
      </c>
      <c r="AF717" s="1"/>
      <c r="AG717">
        <v>3</v>
      </c>
      <c r="AH717" s="1">
        <v>40187</v>
      </c>
      <c r="AI717" s="1">
        <v>40250</v>
      </c>
      <c r="AJ717" s="1"/>
      <c r="AK717" s="1">
        <v>40486</v>
      </c>
      <c r="AL717" s="1">
        <v>40487</v>
      </c>
      <c r="AM717" s="1">
        <v>40507</v>
      </c>
      <c r="AN717" s="1">
        <v>40521</v>
      </c>
      <c r="AO717" t="s">
        <v>75</v>
      </c>
      <c r="AP717" t="s">
        <v>17</v>
      </c>
      <c r="AQ717" t="s">
        <v>17</v>
      </c>
      <c r="AR717" t="s">
        <v>17</v>
      </c>
      <c r="AS717" s="1">
        <v>40521</v>
      </c>
      <c r="AT717" t="s">
        <v>18</v>
      </c>
      <c r="AU717" s="1">
        <v>40521</v>
      </c>
      <c r="AV717" t="s">
        <v>17</v>
      </c>
      <c r="AW717" t="s">
        <v>17</v>
      </c>
      <c r="AX717" t="s">
        <v>17</v>
      </c>
      <c r="AY717" s="1">
        <v>40521</v>
      </c>
      <c r="AZ717" t="s">
        <v>17</v>
      </c>
      <c r="BA717" t="s">
        <v>17</v>
      </c>
      <c r="BB717" t="s">
        <v>17</v>
      </c>
      <c r="BC717" s="1">
        <v>40521</v>
      </c>
      <c r="BD717" s="1">
        <v>40521</v>
      </c>
      <c r="BE717" t="s">
        <v>17</v>
      </c>
      <c r="BF717" t="s">
        <v>17</v>
      </c>
      <c r="BG717" t="s">
        <v>17</v>
      </c>
      <c r="BH717" t="s">
        <v>1004</v>
      </c>
      <c r="BI717" t="s">
        <v>17</v>
      </c>
      <c r="BJ717" s="1"/>
      <c r="BK717" t="b">
        <v>0</v>
      </c>
      <c r="BL717" t="b">
        <v>0</v>
      </c>
      <c r="BN717" t="s">
        <v>85</v>
      </c>
      <c r="BO717" t="b">
        <v>0</v>
      </c>
      <c r="BP717" t="b">
        <v>0</v>
      </c>
      <c r="BQ717">
        <v>724</v>
      </c>
      <c r="BR717">
        <v>1</v>
      </c>
    </row>
    <row r="718" spans="1:70" x14ac:dyDescent="0.25">
      <c r="A718" t="s">
        <v>5460</v>
      </c>
      <c r="B718" s="1">
        <v>40506</v>
      </c>
      <c r="C718" t="s">
        <v>3061</v>
      </c>
      <c r="D718" t="s">
        <v>14</v>
      </c>
      <c r="E718" t="s">
        <v>5461</v>
      </c>
      <c r="F718" t="s">
        <v>5462</v>
      </c>
      <c r="G718" t="s">
        <v>5463</v>
      </c>
      <c r="I718" t="s">
        <v>5464</v>
      </c>
      <c r="J718" s="1">
        <v>39117</v>
      </c>
      <c r="K718" t="s">
        <v>5465</v>
      </c>
      <c r="L718">
        <v>3</v>
      </c>
      <c r="M718">
        <v>10</v>
      </c>
      <c r="N718" t="s">
        <v>979</v>
      </c>
      <c r="O718" s="1">
        <v>40499</v>
      </c>
      <c r="P718" t="s">
        <v>5466</v>
      </c>
      <c r="Q718" s="1">
        <v>40502</v>
      </c>
      <c r="R718" t="s">
        <v>17</v>
      </c>
      <c r="S718" s="1"/>
      <c r="V718" t="s">
        <v>75</v>
      </c>
      <c r="W718" t="s">
        <v>75</v>
      </c>
      <c r="X718" s="1">
        <v>40495</v>
      </c>
      <c r="Y718" t="s">
        <v>75</v>
      </c>
      <c r="Z718" t="s">
        <v>75</v>
      </c>
      <c r="AA718" t="s">
        <v>75</v>
      </c>
      <c r="AB718" t="s">
        <v>17</v>
      </c>
      <c r="AC718" t="s">
        <v>75</v>
      </c>
      <c r="AD718" s="1"/>
      <c r="AE718" s="1">
        <v>39369</v>
      </c>
      <c r="AF718" s="1"/>
      <c r="AG718">
        <v>3</v>
      </c>
      <c r="AH718" s="1">
        <v>39259</v>
      </c>
      <c r="AI718" s="1">
        <v>39537</v>
      </c>
      <c r="AJ718" s="1"/>
      <c r="AK718" s="1">
        <v>40502</v>
      </c>
      <c r="AL718" s="1">
        <v>40503</v>
      </c>
      <c r="AM718" s="1">
        <v>40507</v>
      </c>
      <c r="AN718" s="1">
        <v>40521</v>
      </c>
      <c r="AO718" t="s">
        <v>75</v>
      </c>
      <c r="AP718" t="s">
        <v>17</v>
      </c>
      <c r="AQ718" t="s">
        <v>17</v>
      </c>
      <c r="AR718" t="s">
        <v>17</v>
      </c>
      <c r="AS718" s="1">
        <v>40521</v>
      </c>
      <c r="AT718" t="s">
        <v>23</v>
      </c>
      <c r="AU718" s="1">
        <v>40521</v>
      </c>
      <c r="AV718" t="s">
        <v>17</v>
      </c>
      <c r="AW718" t="s">
        <v>17</v>
      </c>
      <c r="AX718" t="s">
        <v>17</v>
      </c>
      <c r="AY718" s="1">
        <v>40521</v>
      </c>
      <c r="AZ718" t="s">
        <v>17</v>
      </c>
      <c r="BA718" t="s">
        <v>17</v>
      </c>
      <c r="BB718" t="s">
        <v>75</v>
      </c>
      <c r="BC718" s="1">
        <v>40521</v>
      </c>
      <c r="BD718" s="1">
        <v>40521</v>
      </c>
      <c r="BE718" t="s">
        <v>17</v>
      </c>
      <c r="BF718" t="s">
        <v>17</v>
      </c>
      <c r="BG718" t="s">
        <v>17</v>
      </c>
      <c r="BH718" t="s">
        <v>1004</v>
      </c>
      <c r="BI718" t="s">
        <v>17</v>
      </c>
      <c r="BJ718" s="1"/>
      <c r="BK718" t="b">
        <v>0</v>
      </c>
      <c r="BL718" t="b">
        <v>0</v>
      </c>
      <c r="BN718" t="s">
        <v>85</v>
      </c>
      <c r="BO718" t="b">
        <v>0</v>
      </c>
      <c r="BP718" t="b">
        <v>0</v>
      </c>
      <c r="BQ718">
        <v>725</v>
      </c>
      <c r="BR718">
        <v>1</v>
      </c>
    </row>
    <row r="719" spans="1:70" x14ac:dyDescent="0.25">
      <c r="A719" t="s">
        <v>5467</v>
      </c>
      <c r="B719" s="1">
        <v>40506</v>
      </c>
      <c r="C719" t="s">
        <v>3061</v>
      </c>
      <c r="D719" t="s">
        <v>14</v>
      </c>
      <c r="E719" t="s">
        <v>5468</v>
      </c>
      <c r="F719" t="s">
        <v>5469</v>
      </c>
      <c r="G719" t="s">
        <v>5470</v>
      </c>
      <c r="I719" t="s">
        <v>5471</v>
      </c>
      <c r="J719" s="1">
        <v>39935</v>
      </c>
      <c r="K719" t="s">
        <v>5472</v>
      </c>
      <c r="L719">
        <v>1</v>
      </c>
      <c r="M719">
        <v>6</v>
      </c>
      <c r="N719" t="s">
        <v>1011</v>
      </c>
      <c r="O719" s="1">
        <v>40494</v>
      </c>
      <c r="P719" t="s">
        <v>5473</v>
      </c>
      <c r="Q719" s="1">
        <v>40497</v>
      </c>
      <c r="R719" t="s">
        <v>17</v>
      </c>
      <c r="S719" s="1"/>
      <c r="T719" t="s">
        <v>75</v>
      </c>
      <c r="W719" t="s">
        <v>75</v>
      </c>
      <c r="X719" s="1">
        <v>40492</v>
      </c>
      <c r="Y719" t="s">
        <v>75</v>
      </c>
      <c r="Z719" t="s">
        <v>75</v>
      </c>
      <c r="AA719" t="s">
        <v>75</v>
      </c>
      <c r="AB719" t="s">
        <v>75</v>
      </c>
      <c r="AD719" s="1">
        <v>40183</v>
      </c>
      <c r="AE719" s="1">
        <v>40457</v>
      </c>
      <c r="AF719" s="1"/>
      <c r="AG719">
        <v>3</v>
      </c>
      <c r="AH719" s="1">
        <v>40276</v>
      </c>
      <c r="AI719" s="1">
        <v>40488</v>
      </c>
      <c r="AJ719" s="1"/>
      <c r="AK719" s="1">
        <v>40497</v>
      </c>
      <c r="AL719" s="1">
        <v>40498</v>
      </c>
      <c r="AM719" s="1">
        <v>40507</v>
      </c>
      <c r="AN719" s="1">
        <v>40521</v>
      </c>
      <c r="AO719" t="s">
        <v>75</v>
      </c>
      <c r="AP719" t="s">
        <v>17</v>
      </c>
      <c r="AQ719" t="s">
        <v>17</v>
      </c>
      <c r="AR719" t="s">
        <v>17</v>
      </c>
      <c r="AS719" s="1">
        <v>40521</v>
      </c>
      <c r="AT719" t="s">
        <v>18</v>
      </c>
      <c r="AU719" s="1">
        <v>40521</v>
      </c>
      <c r="AV719" t="s">
        <v>17</v>
      </c>
      <c r="AW719" t="s">
        <v>17</v>
      </c>
      <c r="AX719" t="s">
        <v>17</v>
      </c>
      <c r="AY719" s="1">
        <v>40521</v>
      </c>
      <c r="AZ719" t="s">
        <v>17</v>
      </c>
      <c r="BA719" t="s">
        <v>17</v>
      </c>
      <c r="BB719" t="s">
        <v>17</v>
      </c>
      <c r="BC719" s="1">
        <v>40521</v>
      </c>
      <c r="BD719" s="1">
        <v>40521</v>
      </c>
      <c r="BE719" t="s">
        <v>17</v>
      </c>
      <c r="BF719" t="s">
        <v>17</v>
      </c>
      <c r="BG719" t="s">
        <v>17</v>
      </c>
      <c r="BH719" t="s">
        <v>1004</v>
      </c>
      <c r="BI719" t="s">
        <v>17</v>
      </c>
      <c r="BJ719" s="1"/>
      <c r="BK719" t="b">
        <v>0</v>
      </c>
      <c r="BL719" t="b">
        <v>0</v>
      </c>
      <c r="BN719" t="s">
        <v>85</v>
      </c>
      <c r="BO719" t="b">
        <v>0</v>
      </c>
      <c r="BP719" t="b">
        <v>0</v>
      </c>
      <c r="BQ719">
        <v>726</v>
      </c>
      <c r="BR719">
        <v>1</v>
      </c>
    </row>
    <row r="720" spans="1:70" x14ac:dyDescent="0.25">
      <c r="A720" t="s">
        <v>5474</v>
      </c>
      <c r="B720" s="1">
        <v>40506</v>
      </c>
      <c r="C720" t="s">
        <v>217</v>
      </c>
      <c r="D720" t="s">
        <v>14</v>
      </c>
      <c r="E720" t="s">
        <v>2793</v>
      </c>
      <c r="F720" t="s">
        <v>5475</v>
      </c>
      <c r="G720" t="s">
        <v>5475</v>
      </c>
      <c r="I720" t="s">
        <v>5476</v>
      </c>
      <c r="J720" s="1">
        <v>36416</v>
      </c>
      <c r="K720" t="s">
        <v>5477</v>
      </c>
      <c r="L720">
        <v>11</v>
      </c>
      <c r="N720" t="s">
        <v>979</v>
      </c>
      <c r="O720" s="1">
        <v>40500</v>
      </c>
      <c r="P720" t="s">
        <v>5478</v>
      </c>
      <c r="Q720" s="1">
        <v>40500</v>
      </c>
      <c r="R720" t="s">
        <v>17</v>
      </c>
      <c r="S720" s="1"/>
      <c r="T720" t="s">
        <v>75</v>
      </c>
      <c r="U720" t="s">
        <v>75</v>
      </c>
      <c r="W720" t="s">
        <v>75</v>
      </c>
      <c r="X720" s="1">
        <v>40487</v>
      </c>
      <c r="Y720" t="s">
        <v>75</v>
      </c>
      <c r="Z720" t="s">
        <v>75</v>
      </c>
      <c r="AA720" t="s">
        <v>75</v>
      </c>
      <c r="AB720" t="s">
        <v>17</v>
      </c>
      <c r="AC720" t="s">
        <v>75</v>
      </c>
      <c r="AD720" s="1"/>
      <c r="AE720" s="1"/>
      <c r="AF720" s="1"/>
      <c r="AG720">
        <v>99</v>
      </c>
      <c r="AH720" s="1"/>
      <c r="AI720" s="1"/>
      <c r="AJ720" s="1"/>
      <c r="AK720" s="1">
        <v>40500</v>
      </c>
      <c r="AL720" s="1">
        <v>40501</v>
      </c>
      <c r="AM720" s="1">
        <v>40507</v>
      </c>
      <c r="AN720" s="1">
        <v>40521</v>
      </c>
      <c r="AO720" t="s">
        <v>75</v>
      </c>
      <c r="AP720" t="s">
        <v>17</v>
      </c>
      <c r="AQ720" t="s">
        <v>17</v>
      </c>
      <c r="AR720" t="s">
        <v>17</v>
      </c>
      <c r="AS720" s="1">
        <v>40521</v>
      </c>
      <c r="AT720" t="s">
        <v>18</v>
      </c>
      <c r="AU720" s="1">
        <v>40521</v>
      </c>
      <c r="AV720" t="s">
        <v>17</v>
      </c>
      <c r="AW720" t="s">
        <v>17</v>
      </c>
      <c r="AX720" t="s">
        <v>17</v>
      </c>
      <c r="AY720" s="1">
        <v>40521</v>
      </c>
      <c r="AZ720" t="s">
        <v>17</v>
      </c>
      <c r="BA720" t="s">
        <v>17</v>
      </c>
      <c r="BB720" t="s">
        <v>17</v>
      </c>
      <c r="BC720" s="1">
        <v>40521</v>
      </c>
      <c r="BD720" s="1">
        <v>40521</v>
      </c>
      <c r="BE720" t="s">
        <v>17</v>
      </c>
      <c r="BF720" t="s">
        <v>17</v>
      </c>
      <c r="BG720" t="s">
        <v>17</v>
      </c>
      <c r="BH720" t="s">
        <v>1004</v>
      </c>
      <c r="BI720" t="s">
        <v>17</v>
      </c>
      <c r="BJ720" s="1"/>
      <c r="BK720" t="b">
        <v>0</v>
      </c>
      <c r="BL720" t="b">
        <v>0</v>
      </c>
      <c r="BN720" t="s">
        <v>85</v>
      </c>
      <c r="BO720" t="b">
        <v>0</v>
      </c>
      <c r="BP720" t="b">
        <v>0</v>
      </c>
      <c r="BQ720">
        <v>727</v>
      </c>
      <c r="BR720">
        <v>1</v>
      </c>
    </row>
    <row r="721" spans="1:70" x14ac:dyDescent="0.25">
      <c r="A721" t="s">
        <v>5479</v>
      </c>
      <c r="B721" s="1">
        <v>40506</v>
      </c>
      <c r="C721" t="s">
        <v>217</v>
      </c>
      <c r="D721" t="s">
        <v>14</v>
      </c>
      <c r="E721" t="s">
        <v>5480</v>
      </c>
      <c r="F721" t="s">
        <v>5481</v>
      </c>
      <c r="G721" t="s">
        <v>5482</v>
      </c>
      <c r="I721" t="s">
        <v>5483</v>
      </c>
      <c r="J721" s="1">
        <v>39678</v>
      </c>
      <c r="K721" t="s">
        <v>5484</v>
      </c>
      <c r="L721">
        <v>2</v>
      </c>
      <c r="M721">
        <v>3</v>
      </c>
      <c r="N721" t="s">
        <v>979</v>
      </c>
      <c r="O721" s="1">
        <v>40500</v>
      </c>
      <c r="P721" t="s">
        <v>5485</v>
      </c>
      <c r="Q721" s="1">
        <v>40500</v>
      </c>
      <c r="R721" t="s">
        <v>17</v>
      </c>
      <c r="S721" s="1"/>
      <c r="V721" t="s">
        <v>75</v>
      </c>
      <c r="W721" t="s">
        <v>75</v>
      </c>
      <c r="X721" s="1">
        <v>40496</v>
      </c>
      <c r="Y721" t="s">
        <v>75</v>
      </c>
      <c r="Z721" t="s">
        <v>75</v>
      </c>
      <c r="AA721" t="s">
        <v>75</v>
      </c>
      <c r="AB721" t="s">
        <v>17</v>
      </c>
      <c r="AD721" s="1">
        <v>39713</v>
      </c>
      <c r="AE721" s="1"/>
      <c r="AF721" s="1"/>
      <c r="AG721">
        <v>0</v>
      </c>
      <c r="AH721" s="1"/>
      <c r="AI721" s="1"/>
      <c r="AJ721" s="1"/>
      <c r="AK721" s="1">
        <v>40500</v>
      </c>
      <c r="AL721" s="1">
        <v>40501</v>
      </c>
      <c r="AM721" s="1">
        <v>40507</v>
      </c>
      <c r="AN721" s="1">
        <v>40521</v>
      </c>
      <c r="AO721" t="s">
        <v>75</v>
      </c>
      <c r="AP721" t="s">
        <v>17</v>
      </c>
      <c r="AQ721" t="s">
        <v>17</v>
      </c>
      <c r="AR721" t="s">
        <v>17</v>
      </c>
      <c r="AS721" s="1">
        <v>40521</v>
      </c>
      <c r="AT721" t="s">
        <v>18</v>
      </c>
      <c r="AU721" s="1">
        <v>40521</v>
      </c>
      <c r="AV721" t="s">
        <v>17</v>
      </c>
      <c r="AW721" t="s">
        <v>17</v>
      </c>
      <c r="AX721" t="s">
        <v>17</v>
      </c>
      <c r="AY721" s="1">
        <v>40521</v>
      </c>
      <c r="AZ721" t="s">
        <v>17</v>
      </c>
      <c r="BA721" t="s">
        <v>17</v>
      </c>
      <c r="BB721" t="s">
        <v>17</v>
      </c>
      <c r="BC721" s="1">
        <v>40521</v>
      </c>
      <c r="BD721" s="1">
        <v>40521</v>
      </c>
      <c r="BE721" t="s">
        <v>17</v>
      </c>
      <c r="BF721" t="s">
        <v>17</v>
      </c>
      <c r="BG721" t="s">
        <v>17</v>
      </c>
      <c r="BH721" t="s">
        <v>1004</v>
      </c>
      <c r="BI721" t="s">
        <v>17</v>
      </c>
      <c r="BJ721" s="1"/>
      <c r="BK721" t="b">
        <v>0</v>
      </c>
      <c r="BL721" t="b">
        <v>0</v>
      </c>
      <c r="BN721" t="s">
        <v>85</v>
      </c>
      <c r="BO721" t="b">
        <v>0</v>
      </c>
      <c r="BP721" t="b">
        <v>0</v>
      </c>
      <c r="BQ721">
        <v>728</v>
      </c>
      <c r="BR721">
        <v>1</v>
      </c>
    </row>
    <row r="722" spans="1:70" x14ac:dyDescent="0.25">
      <c r="A722" t="s">
        <v>5486</v>
      </c>
      <c r="B722" s="1">
        <v>40506</v>
      </c>
      <c r="C722" t="s">
        <v>217</v>
      </c>
      <c r="D722" t="s">
        <v>14</v>
      </c>
      <c r="E722" t="s">
        <v>5487</v>
      </c>
      <c r="F722" t="s">
        <v>5488</v>
      </c>
      <c r="G722" t="s">
        <v>5475</v>
      </c>
      <c r="I722" t="s">
        <v>5489</v>
      </c>
      <c r="J722" s="1">
        <v>37152</v>
      </c>
      <c r="K722" t="s">
        <v>5490</v>
      </c>
      <c r="L722">
        <v>9</v>
      </c>
      <c r="N722" t="s">
        <v>979</v>
      </c>
      <c r="O722" s="1">
        <v>40500</v>
      </c>
      <c r="P722" t="s">
        <v>5491</v>
      </c>
      <c r="Q722" s="1">
        <v>40500</v>
      </c>
      <c r="R722" t="s">
        <v>75</v>
      </c>
      <c r="S722" s="1">
        <v>40500</v>
      </c>
      <c r="V722" t="s">
        <v>75</v>
      </c>
      <c r="W722" t="s">
        <v>75</v>
      </c>
      <c r="X722" s="1">
        <v>40492</v>
      </c>
      <c r="Y722" t="s">
        <v>75</v>
      </c>
      <c r="Z722" t="s">
        <v>75</v>
      </c>
      <c r="AA722" t="s">
        <v>75</v>
      </c>
      <c r="AB722" t="s">
        <v>17</v>
      </c>
      <c r="AC722" t="s">
        <v>75</v>
      </c>
      <c r="AD722" s="1">
        <v>37153</v>
      </c>
      <c r="AE722" s="1">
        <v>37246</v>
      </c>
      <c r="AF722" s="1"/>
      <c r="AG722">
        <v>3</v>
      </c>
      <c r="AH722" s="1">
        <v>37218</v>
      </c>
      <c r="AI722" s="1">
        <v>37281</v>
      </c>
      <c r="AJ722" s="1"/>
      <c r="AK722" s="1">
        <v>40500</v>
      </c>
      <c r="AL722" s="1">
        <v>40501</v>
      </c>
      <c r="AM722" s="1">
        <v>40507</v>
      </c>
      <c r="AN722" s="1">
        <v>40521</v>
      </c>
      <c r="AO722" t="s">
        <v>75</v>
      </c>
      <c r="AP722" t="s">
        <v>17</v>
      </c>
      <c r="AQ722" t="s">
        <v>17</v>
      </c>
      <c r="AR722" t="s">
        <v>17</v>
      </c>
      <c r="AS722" s="1">
        <v>40521</v>
      </c>
      <c r="AT722" t="s">
        <v>18</v>
      </c>
      <c r="AU722" s="1">
        <v>40521</v>
      </c>
      <c r="AV722" t="s">
        <v>17</v>
      </c>
      <c r="AW722" t="s">
        <v>17</v>
      </c>
      <c r="AX722" t="s">
        <v>17</v>
      </c>
      <c r="AY722" s="1">
        <v>40521</v>
      </c>
      <c r="AZ722" t="s">
        <v>17</v>
      </c>
      <c r="BA722" t="s">
        <v>17</v>
      </c>
      <c r="BB722" t="s">
        <v>17</v>
      </c>
      <c r="BC722" s="1">
        <v>40521</v>
      </c>
      <c r="BD722" s="1">
        <v>40521</v>
      </c>
      <c r="BE722" t="s">
        <v>17</v>
      </c>
      <c r="BF722" t="s">
        <v>17</v>
      </c>
      <c r="BG722" t="s">
        <v>17</v>
      </c>
      <c r="BH722" t="s">
        <v>1004</v>
      </c>
      <c r="BI722" t="s">
        <v>17</v>
      </c>
      <c r="BJ722" s="1"/>
      <c r="BK722" t="b">
        <v>0</v>
      </c>
      <c r="BL722" t="b">
        <v>0</v>
      </c>
      <c r="BN722" t="s">
        <v>85</v>
      </c>
      <c r="BO722" t="b">
        <v>0</v>
      </c>
      <c r="BP722" t="b">
        <v>0</v>
      </c>
      <c r="BQ722">
        <v>729</v>
      </c>
      <c r="BR722">
        <v>1</v>
      </c>
    </row>
    <row r="723" spans="1:70" x14ac:dyDescent="0.25">
      <c r="A723" t="s">
        <v>5492</v>
      </c>
      <c r="B723" s="1">
        <v>40499</v>
      </c>
      <c r="C723" t="s">
        <v>217</v>
      </c>
      <c r="D723" t="s">
        <v>14</v>
      </c>
      <c r="E723" t="s">
        <v>1731</v>
      </c>
      <c r="F723" t="s">
        <v>5493</v>
      </c>
      <c r="G723" t="s">
        <v>5494</v>
      </c>
      <c r="I723" t="s">
        <v>5495</v>
      </c>
      <c r="J723" s="1">
        <v>39745</v>
      </c>
      <c r="K723" t="s">
        <v>5496</v>
      </c>
      <c r="L723">
        <v>2</v>
      </c>
      <c r="N723" t="s">
        <v>979</v>
      </c>
      <c r="O723" s="1">
        <v>40462</v>
      </c>
      <c r="P723" t="s">
        <v>5497</v>
      </c>
      <c r="Q723" s="1">
        <v>40462</v>
      </c>
      <c r="R723" t="s">
        <v>75</v>
      </c>
      <c r="S723" s="1">
        <v>40493</v>
      </c>
      <c r="V723" t="s">
        <v>75</v>
      </c>
      <c r="W723" t="s">
        <v>75</v>
      </c>
      <c r="X723" s="1">
        <v>40486</v>
      </c>
      <c r="Y723" t="s">
        <v>75</v>
      </c>
      <c r="Z723" t="s">
        <v>75</v>
      </c>
      <c r="AA723" t="s">
        <v>75</v>
      </c>
      <c r="AB723" t="s">
        <v>75</v>
      </c>
      <c r="AC723" t="s">
        <v>75</v>
      </c>
      <c r="AD723" s="1"/>
      <c r="AE723" s="1"/>
      <c r="AF723" s="1"/>
      <c r="AG723">
        <v>99</v>
      </c>
      <c r="AH723" s="1"/>
      <c r="AI723" s="1"/>
      <c r="AJ723" s="1"/>
      <c r="AK723" s="1">
        <v>40462</v>
      </c>
      <c r="AL723" s="1">
        <v>40494</v>
      </c>
      <c r="AM723" s="1">
        <v>40507</v>
      </c>
      <c r="AN723" s="1">
        <v>40521</v>
      </c>
      <c r="AO723" t="s">
        <v>75</v>
      </c>
      <c r="AP723" t="s">
        <v>17</v>
      </c>
      <c r="AQ723" t="s">
        <v>17</v>
      </c>
      <c r="AR723" t="s">
        <v>17</v>
      </c>
      <c r="AS723" s="1">
        <v>40521</v>
      </c>
      <c r="AT723" t="s">
        <v>18</v>
      </c>
      <c r="AU723" s="1">
        <v>40521</v>
      </c>
      <c r="AV723" t="s">
        <v>17</v>
      </c>
      <c r="AW723" t="s">
        <v>17</v>
      </c>
      <c r="AX723" t="s">
        <v>17</v>
      </c>
      <c r="AY723" s="1">
        <v>40521</v>
      </c>
      <c r="AZ723" t="s">
        <v>17</v>
      </c>
      <c r="BA723" t="s">
        <v>17</v>
      </c>
      <c r="BB723" t="s">
        <v>17</v>
      </c>
      <c r="BC723" s="1">
        <v>40521</v>
      </c>
      <c r="BD723" s="1">
        <v>40521</v>
      </c>
      <c r="BE723" t="s">
        <v>17</v>
      </c>
      <c r="BF723" t="s">
        <v>17</v>
      </c>
      <c r="BG723" t="s">
        <v>17</v>
      </c>
      <c r="BH723" t="s">
        <v>1004</v>
      </c>
      <c r="BI723" t="s">
        <v>17</v>
      </c>
      <c r="BJ723" s="1"/>
      <c r="BK723" t="b">
        <v>0</v>
      </c>
      <c r="BL723" t="b">
        <v>0</v>
      </c>
      <c r="BN723" t="s">
        <v>85</v>
      </c>
      <c r="BO723" t="b">
        <v>0</v>
      </c>
      <c r="BP723" t="b">
        <v>0</v>
      </c>
      <c r="BQ723">
        <v>730</v>
      </c>
      <c r="BR723">
        <v>1</v>
      </c>
    </row>
    <row r="724" spans="1:70" x14ac:dyDescent="0.25">
      <c r="A724" t="s">
        <v>5498</v>
      </c>
      <c r="B724" s="1">
        <v>40498</v>
      </c>
      <c r="C724" t="s">
        <v>1203</v>
      </c>
      <c r="D724" t="s">
        <v>35</v>
      </c>
      <c r="E724" t="s">
        <v>5499</v>
      </c>
      <c r="F724" t="s">
        <v>5500</v>
      </c>
      <c r="G724" t="s">
        <v>5501</v>
      </c>
      <c r="I724" t="s">
        <v>5502</v>
      </c>
      <c r="J724" s="1">
        <v>39910</v>
      </c>
      <c r="K724" t="s">
        <v>5503</v>
      </c>
      <c r="L724">
        <v>1</v>
      </c>
      <c r="M724">
        <v>7</v>
      </c>
      <c r="N724" t="s">
        <v>1011</v>
      </c>
      <c r="O724" s="1">
        <v>40481</v>
      </c>
      <c r="P724" t="s">
        <v>5504</v>
      </c>
      <c r="Q724" s="1">
        <v>40483</v>
      </c>
      <c r="R724" t="s">
        <v>75</v>
      </c>
      <c r="S724" s="1"/>
      <c r="T724" t="s">
        <v>75</v>
      </c>
      <c r="U724" t="s">
        <v>75</v>
      </c>
      <c r="V724" t="s">
        <v>75</v>
      </c>
      <c r="W724" t="s">
        <v>75</v>
      </c>
      <c r="X724" s="1">
        <v>40469</v>
      </c>
      <c r="Y724" t="s">
        <v>75</v>
      </c>
      <c r="Z724" t="s">
        <v>75</v>
      </c>
      <c r="AA724" t="s">
        <v>75</v>
      </c>
      <c r="AB724" t="s">
        <v>75</v>
      </c>
      <c r="AC724" t="s">
        <v>75</v>
      </c>
      <c r="AD724" s="1">
        <v>39912</v>
      </c>
      <c r="AE724" s="1">
        <v>40003</v>
      </c>
      <c r="AF724" s="1"/>
      <c r="AG724">
        <v>3</v>
      </c>
      <c r="AH724" s="1">
        <v>39975</v>
      </c>
      <c r="AI724" s="1">
        <v>40431</v>
      </c>
      <c r="AJ724" s="1"/>
      <c r="AK724" s="1">
        <v>40486</v>
      </c>
      <c r="AL724" s="1">
        <v>40487</v>
      </c>
      <c r="AM724" s="1"/>
      <c r="AN724" s="1">
        <v>40521</v>
      </c>
      <c r="AO724" t="s">
        <v>75</v>
      </c>
      <c r="AP724" t="s">
        <v>17</v>
      </c>
      <c r="AQ724" t="s">
        <v>17</v>
      </c>
      <c r="AR724" t="s">
        <v>17</v>
      </c>
      <c r="AS724" s="1">
        <v>40521</v>
      </c>
      <c r="AT724" t="s">
        <v>18</v>
      </c>
      <c r="AU724" s="1">
        <v>40521</v>
      </c>
      <c r="AV724" t="s">
        <v>17</v>
      </c>
      <c r="AW724" t="s">
        <v>17</v>
      </c>
      <c r="AX724" t="s">
        <v>17</v>
      </c>
      <c r="AY724" s="1">
        <v>40521</v>
      </c>
      <c r="AZ724" t="s">
        <v>17</v>
      </c>
      <c r="BA724" t="s">
        <v>17</v>
      </c>
      <c r="BB724" t="s">
        <v>17</v>
      </c>
      <c r="BC724" s="1">
        <v>40521</v>
      </c>
      <c r="BD724" s="1">
        <v>40521</v>
      </c>
      <c r="BE724" t="s">
        <v>17</v>
      </c>
      <c r="BF724" t="s">
        <v>17</v>
      </c>
      <c r="BG724" t="s">
        <v>17</v>
      </c>
      <c r="BH724" t="s">
        <v>1004</v>
      </c>
      <c r="BI724" t="s">
        <v>17</v>
      </c>
      <c r="BJ724" s="1"/>
      <c r="BK724" t="b">
        <v>0</v>
      </c>
      <c r="BL724" t="b">
        <v>0</v>
      </c>
      <c r="BN724" t="s">
        <v>85</v>
      </c>
      <c r="BO724" t="b">
        <v>0</v>
      </c>
      <c r="BP724" t="b">
        <v>0</v>
      </c>
      <c r="BQ724">
        <v>731</v>
      </c>
      <c r="BR724">
        <v>1</v>
      </c>
    </row>
    <row r="725" spans="1:70" x14ac:dyDescent="0.25">
      <c r="A725" t="s">
        <v>5505</v>
      </c>
      <c r="B725" s="1">
        <v>40498</v>
      </c>
      <c r="C725" t="s">
        <v>5506</v>
      </c>
      <c r="D725" t="s">
        <v>35</v>
      </c>
      <c r="E725" t="s">
        <v>5507</v>
      </c>
      <c r="F725" t="s">
        <v>5508</v>
      </c>
      <c r="G725" t="s">
        <v>3482</v>
      </c>
      <c r="I725" t="s">
        <v>5509</v>
      </c>
      <c r="J725" s="1">
        <v>39380</v>
      </c>
      <c r="K725" t="s">
        <v>5510</v>
      </c>
      <c r="L725">
        <v>3</v>
      </c>
      <c r="N725" t="s">
        <v>979</v>
      </c>
      <c r="O725" s="1">
        <v>40479</v>
      </c>
      <c r="P725" t="s">
        <v>5511</v>
      </c>
      <c r="Q725" s="1">
        <v>40491</v>
      </c>
      <c r="R725" t="s">
        <v>17</v>
      </c>
      <c r="S725" s="1"/>
      <c r="T725" t="s">
        <v>75</v>
      </c>
      <c r="U725" t="s">
        <v>75</v>
      </c>
      <c r="V725" t="s">
        <v>75</v>
      </c>
      <c r="W725" t="s">
        <v>75</v>
      </c>
      <c r="X725" s="1">
        <v>40478</v>
      </c>
      <c r="Y725" t="s">
        <v>75</v>
      </c>
      <c r="Z725" t="s">
        <v>75</v>
      </c>
      <c r="AA725" t="s">
        <v>75</v>
      </c>
      <c r="AB725" t="s">
        <v>17</v>
      </c>
      <c r="AD725" s="1">
        <v>39381</v>
      </c>
      <c r="AE725" s="1">
        <v>39475</v>
      </c>
      <c r="AF725" s="1"/>
      <c r="AG725">
        <v>3</v>
      </c>
      <c r="AH725" s="1">
        <v>39433</v>
      </c>
      <c r="AI725" s="1">
        <v>39507</v>
      </c>
      <c r="AJ725" s="1"/>
      <c r="AK725" s="1">
        <v>40491</v>
      </c>
      <c r="AL725" s="1">
        <v>40492</v>
      </c>
      <c r="AM725" s="1">
        <v>40507</v>
      </c>
      <c r="AN725" s="1">
        <v>40521</v>
      </c>
      <c r="AO725" t="s">
        <v>75</v>
      </c>
      <c r="AP725" t="s">
        <v>17</v>
      </c>
      <c r="AQ725" t="s">
        <v>17</v>
      </c>
      <c r="AR725" t="s">
        <v>17</v>
      </c>
      <c r="AS725" s="1">
        <v>40521</v>
      </c>
      <c r="AT725" t="s">
        <v>18</v>
      </c>
      <c r="AU725" s="1">
        <v>40521</v>
      </c>
      <c r="AV725" t="s">
        <v>17</v>
      </c>
      <c r="AW725" t="s">
        <v>17</v>
      </c>
      <c r="AX725" t="s">
        <v>17</v>
      </c>
      <c r="AY725" s="1">
        <v>40521</v>
      </c>
      <c r="AZ725" t="s">
        <v>17</v>
      </c>
      <c r="BA725" t="s">
        <v>17</v>
      </c>
      <c r="BB725" t="s">
        <v>17</v>
      </c>
      <c r="BC725" s="1">
        <v>40521</v>
      </c>
      <c r="BD725" s="1">
        <v>40521</v>
      </c>
      <c r="BE725" t="s">
        <v>17</v>
      </c>
      <c r="BF725" t="s">
        <v>17</v>
      </c>
      <c r="BG725" t="s">
        <v>17</v>
      </c>
      <c r="BH725" t="s">
        <v>1004</v>
      </c>
      <c r="BI725" t="s">
        <v>17</v>
      </c>
      <c r="BJ725" s="1"/>
      <c r="BK725" t="b">
        <v>0</v>
      </c>
      <c r="BL725" t="b">
        <v>0</v>
      </c>
      <c r="BN725" t="s">
        <v>85</v>
      </c>
      <c r="BO725" t="b">
        <v>0</v>
      </c>
      <c r="BP725" t="b">
        <v>0</v>
      </c>
      <c r="BQ725">
        <v>732</v>
      </c>
      <c r="BR725">
        <v>1</v>
      </c>
    </row>
    <row r="726" spans="1:70" x14ac:dyDescent="0.25">
      <c r="A726" t="s">
        <v>5512</v>
      </c>
      <c r="B726" s="1">
        <v>40498</v>
      </c>
      <c r="C726" t="s">
        <v>5506</v>
      </c>
      <c r="D726" t="s">
        <v>35</v>
      </c>
      <c r="E726" t="s">
        <v>5507</v>
      </c>
      <c r="F726" t="s">
        <v>5513</v>
      </c>
      <c r="G726" t="s">
        <v>5514</v>
      </c>
      <c r="I726" t="s">
        <v>5515</v>
      </c>
      <c r="J726" s="1">
        <v>39862</v>
      </c>
      <c r="K726" t="s">
        <v>5516</v>
      </c>
      <c r="L726">
        <v>1</v>
      </c>
      <c r="M726">
        <v>9</v>
      </c>
      <c r="N726" t="s">
        <v>1011</v>
      </c>
      <c r="O726" s="1">
        <v>40487</v>
      </c>
      <c r="P726" t="s">
        <v>5511</v>
      </c>
      <c r="Q726" s="1">
        <v>40488</v>
      </c>
      <c r="R726" t="s">
        <v>17</v>
      </c>
      <c r="S726" s="1"/>
      <c r="U726" t="s">
        <v>75</v>
      </c>
      <c r="W726" t="s">
        <v>75</v>
      </c>
      <c r="X726" s="1">
        <v>40482</v>
      </c>
      <c r="Y726" t="s">
        <v>17</v>
      </c>
      <c r="Z726" t="s">
        <v>75</v>
      </c>
      <c r="AA726" t="s">
        <v>75</v>
      </c>
      <c r="AB726" t="s">
        <v>75</v>
      </c>
      <c r="AC726" t="s">
        <v>75</v>
      </c>
      <c r="AD726" s="1"/>
      <c r="AE726" s="1"/>
      <c r="AF726" s="1"/>
      <c r="AG726">
        <v>99</v>
      </c>
      <c r="AH726" s="1"/>
      <c r="AI726" s="1"/>
      <c r="AJ726" s="1"/>
      <c r="AK726" s="1">
        <v>40487</v>
      </c>
      <c r="AL726" s="1">
        <v>40488</v>
      </c>
      <c r="AM726" s="1">
        <v>40507</v>
      </c>
      <c r="AN726" s="1">
        <v>40521</v>
      </c>
      <c r="AO726" t="s">
        <v>75</v>
      </c>
      <c r="AP726" t="s">
        <v>17</v>
      </c>
      <c r="AQ726" t="s">
        <v>17</v>
      </c>
      <c r="AR726" t="s">
        <v>17</v>
      </c>
      <c r="AS726" s="1">
        <v>40521</v>
      </c>
      <c r="AT726" t="s">
        <v>18</v>
      </c>
      <c r="AU726" s="1">
        <v>40521</v>
      </c>
      <c r="AV726" t="s">
        <v>17</v>
      </c>
      <c r="AW726" t="s">
        <v>17</v>
      </c>
      <c r="AX726" t="s">
        <v>17</v>
      </c>
      <c r="AY726" s="1">
        <v>40521</v>
      </c>
      <c r="AZ726" t="s">
        <v>17</v>
      </c>
      <c r="BA726" t="s">
        <v>17</v>
      </c>
      <c r="BB726" t="s">
        <v>17</v>
      </c>
      <c r="BC726" s="1">
        <v>40521</v>
      </c>
      <c r="BD726" s="1">
        <v>40521</v>
      </c>
      <c r="BE726" t="s">
        <v>17</v>
      </c>
      <c r="BF726" t="s">
        <v>17</v>
      </c>
      <c r="BG726" t="s">
        <v>17</v>
      </c>
      <c r="BH726" t="s">
        <v>1004</v>
      </c>
      <c r="BI726" t="s">
        <v>17</v>
      </c>
      <c r="BJ726" s="1"/>
      <c r="BK726" t="b">
        <v>0</v>
      </c>
      <c r="BL726" t="b">
        <v>0</v>
      </c>
      <c r="BN726" t="s">
        <v>85</v>
      </c>
      <c r="BO726" t="b">
        <v>0</v>
      </c>
      <c r="BP726" t="b">
        <v>0</v>
      </c>
      <c r="BQ726">
        <v>733</v>
      </c>
      <c r="BR726">
        <v>1</v>
      </c>
    </row>
    <row r="727" spans="1:70" x14ac:dyDescent="0.25">
      <c r="A727" t="s">
        <v>5517</v>
      </c>
      <c r="B727" s="1">
        <v>40498</v>
      </c>
      <c r="C727" t="s">
        <v>5506</v>
      </c>
      <c r="D727" t="s">
        <v>35</v>
      </c>
      <c r="E727" t="s">
        <v>5518</v>
      </c>
      <c r="F727" t="s">
        <v>5519</v>
      </c>
      <c r="G727" t="s">
        <v>5520</v>
      </c>
      <c r="I727" t="s">
        <v>5521</v>
      </c>
      <c r="J727" s="1">
        <v>37844</v>
      </c>
      <c r="K727" t="s">
        <v>5522</v>
      </c>
      <c r="L727">
        <v>7</v>
      </c>
      <c r="N727" t="s">
        <v>1011</v>
      </c>
      <c r="O727" s="1">
        <v>40474</v>
      </c>
      <c r="P727" t="s">
        <v>5511</v>
      </c>
      <c r="Q727" s="1">
        <v>40474</v>
      </c>
      <c r="R727" t="s">
        <v>17</v>
      </c>
      <c r="S727" s="1"/>
      <c r="T727" t="s">
        <v>75</v>
      </c>
      <c r="V727" t="s">
        <v>75</v>
      </c>
      <c r="X727" s="1">
        <v>40470</v>
      </c>
      <c r="Y727" t="s">
        <v>75</v>
      </c>
      <c r="Z727" t="s">
        <v>75</v>
      </c>
      <c r="AA727" t="s">
        <v>75</v>
      </c>
      <c r="AB727" t="s">
        <v>75</v>
      </c>
      <c r="AC727" t="s">
        <v>75</v>
      </c>
      <c r="AD727" s="1"/>
      <c r="AE727" s="1"/>
      <c r="AF727" s="1"/>
      <c r="AG727">
        <v>99</v>
      </c>
      <c r="AH727" s="1"/>
      <c r="AI727" s="1"/>
      <c r="AJ727" s="1"/>
      <c r="AK727" s="1">
        <v>40474</v>
      </c>
      <c r="AL727" s="1">
        <v>40475</v>
      </c>
      <c r="AM727" s="1">
        <v>40507</v>
      </c>
      <c r="AN727" s="1">
        <v>40521</v>
      </c>
      <c r="AO727" t="s">
        <v>75</v>
      </c>
      <c r="AP727" t="s">
        <v>17</v>
      </c>
      <c r="AQ727" t="s">
        <v>17</v>
      </c>
      <c r="AR727" t="s">
        <v>17</v>
      </c>
      <c r="AS727" s="1">
        <v>40521</v>
      </c>
      <c r="AT727" t="s">
        <v>18</v>
      </c>
      <c r="AU727" s="1">
        <v>40521</v>
      </c>
      <c r="AV727" t="s">
        <v>17</v>
      </c>
      <c r="AW727" t="s">
        <v>17</v>
      </c>
      <c r="AX727" t="s">
        <v>17</v>
      </c>
      <c r="AY727" s="1">
        <v>40521</v>
      </c>
      <c r="AZ727" t="s">
        <v>17</v>
      </c>
      <c r="BA727" t="s">
        <v>17</v>
      </c>
      <c r="BB727" t="s">
        <v>17</v>
      </c>
      <c r="BC727" s="1">
        <v>40521</v>
      </c>
      <c r="BD727" s="1">
        <v>40521</v>
      </c>
      <c r="BE727" t="s">
        <v>17</v>
      </c>
      <c r="BF727" t="s">
        <v>17</v>
      </c>
      <c r="BG727" t="s">
        <v>17</v>
      </c>
      <c r="BH727" t="s">
        <v>1004</v>
      </c>
      <c r="BI727" t="s">
        <v>17</v>
      </c>
      <c r="BJ727" s="1"/>
      <c r="BK727" t="b">
        <v>0</v>
      </c>
      <c r="BL727" t="b">
        <v>0</v>
      </c>
      <c r="BN727" t="s">
        <v>85</v>
      </c>
      <c r="BO727" t="b">
        <v>0</v>
      </c>
      <c r="BP727" t="b">
        <v>0</v>
      </c>
      <c r="BQ727">
        <v>734</v>
      </c>
      <c r="BR727">
        <v>1</v>
      </c>
    </row>
    <row r="728" spans="1:70" x14ac:dyDescent="0.25">
      <c r="A728" t="s">
        <v>5523</v>
      </c>
      <c r="B728" s="1">
        <v>40498</v>
      </c>
      <c r="C728" t="s">
        <v>52</v>
      </c>
      <c r="D728" t="s">
        <v>35</v>
      </c>
      <c r="E728" t="s">
        <v>5524</v>
      </c>
      <c r="F728" t="s">
        <v>5525</v>
      </c>
      <c r="G728" t="s">
        <v>5526</v>
      </c>
      <c r="I728" t="s">
        <v>5527</v>
      </c>
      <c r="J728" s="1">
        <v>39793</v>
      </c>
      <c r="K728" t="s">
        <v>5528</v>
      </c>
      <c r="L728">
        <v>1</v>
      </c>
      <c r="M728">
        <v>10</v>
      </c>
      <c r="N728" t="s">
        <v>1011</v>
      </c>
      <c r="O728" s="1">
        <v>40469</v>
      </c>
      <c r="P728" t="s">
        <v>5529</v>
      </c>
      <c r="Q728" s="1">
        <v>40470</v>
      </c>
      <c r="R728" t="s">
        <v>75</v>
      </c>
      <c r="S728" s="1"/>
      <c r="T728" t="s">
        <v>75</v>
      </c>
      <c r="V728" t="s">
        <v>75</v>
      </c>
      <c r="X728" s="1">
        <v>40459</v>
      </c>
      <c r="Y728" t="s">
        <v>75</v>
      </c>
      <c r="Z728" t="s">
        <v>75</v>
      </c>
      <c r="AA728" t="s">
        <v>75</v>
      </c>
      <c r="AB728" t="s">
        <v>17</v>
      </c>
      <c r="AC728" t="s">
        <v>75</v>
      </c>
      <c r="AD728" s="1">
        <v>39811</v>
      </c>
      <c r="AE728" s="1">
        <v>40135</v>
      </c>
      <c r="AF728" s="1"/>
      <c r="AG728">
        <v>3</v>
      </c>
      <c r="AH728" s="1">
        <v>39939</v>
      </c>
      <c r="AI728" s="1">
        <v>40228</v>
      </c>
      <c r="AJ728" s="1"/>
      <c r="AK728" s="1">
        <v>40473</v>
      </c>
      <c r="AL728" s="1">
        <v>40476</v>
      </c>
      <c r="AM728" s="1">
        <v>40507</v>
      </c>
      <c r="AN728" s="1">
        <v>40521</v>
      </c>
      <c r="AO728" t="s">
        <v>75</v>
      </c>
      <c r="AP728" t="s">
        <v>17</v>
      </c>
      <c r="AQ728" t="s">
        <v>17</v>
      </c>
      <c r="AR728" t="s">
        <v>17</v>
      </c>
      <c r="AS728" s="1">
        <v>40521</v>
      </c>
      <c r="AT728" t="s">
        <v>18</v>
      </c>
      <c r="AU728" s="1">
        <v>40521</v>
      </c>
      <c r="AV728" t="s">
        <v>17</v>
      </c>
      <c r="AW728" t="s">
        <v>17</v>
      </c>
      <c r="AX728" t="s">
        <v>17</v>
      </c>
      <c r="AY728" s="1">
        <v>40521</v>
      </c>
      <c r="AZ728" t="s">
        <v>17</v>
      </c>
      <c r="BA728" t="s">
        <v>17</v>
      </c>
      <c r="BB728" t="s">
        <v>17</v>
      </c>
      <c r="BC728" s="1">
        <v>40521</v>
      </c>
      <c r="BD728" s="1">
        <v>40521</v>
      </c>
      <c r="BE728" t="s">
        <v>17</v>
      </c>
      <c r="BF728" t="s">
        <v>17</v>
      </c>
      <c r="BG728" t="s">
        <v>17</v>
      </c>
      <c r="BH728" t="s">
        <v>1004</v>
      </c>
      <c r="BI728" t="s">
        <v>17</v>
      </c>
      <c r="BJ728" s="1"/>
      <c r="BK728" t="b">
        <v>0</v>
      </c>
      <c r="BL728" t="b">
        <v>0</v>
      </c>
      <c r="BM728" t="s">
        <v>17</v>
      </c>
      <c r="BN728" t="s">
        <v>85</v>
      </c>
      <c r="BO728" t="b">
        <v>0</v>
      </c>
      <c r="BP728" t="b">
        <v>0</v>
      </c>
      <c r="BQ728">
        <v>735</v>
      </c>
      <c r="BR728">
        <v>1</v>
      </c>
    </row>
    <row r="729" spans="1:70" x14ac:dyDescent="0.25">
      <c r="A729" t="s">
        <v>5530</v>
      </c>
      <c r="B729" s="1">
        <v>40506</v>
      </c>
      <c r="C729" t="s">
        <v>151</v>
      </c>
      <c r="D729" t="s">
        <v>9</v>
      </c>
      <c r="E729" t="s">
        <v>4292</v>
      </c>
      <c r="F729" t="s">
        <v>5531</v>
      </c>
      <c r="G729" t="s">
        <v>5532</v>
      </c>
      <c r="I729" t="s">
        <v>5533</v>
      </c>
      <c r="J729" s="1">
        <v>40122</v>
      </c>
      <c r="K729" t="s">
        <v>5534</v>
      </c>
      <c r="L729">
        <v>0</v>
      </c>
      <c r="M729">
        <v>11</v>
      </c>
      <c r="N729" t="s">
        <v>1011</v>
      </c>
      <c r="O729" s="1">
        <v>40495</v>
      </c>
      <c r="P729" t="s">
        <v>5535</v>
      </c>
      <c r="Q729" s="1">
        <v>40495</v>
      </c>
      <c r="R729" t="s">
        <v>17</v>
      </c>
      <c r="S729" s="1"/>
      <c r="T729" t="s">
        <v>75</v>
      </c>
      <c r="U729" t="s">
        <v>75</v>
      </c>
      <c r="X729" s="1">
        <v>40494</v>
      </c>
      <c r="Y729" t="s">
        <v>17</v>
      </c>
      <c r="Z729" t="s">
        <v>17</v>
      </c>
      <c r="AA729" t="s">
        <v>17</v>
      </c>
      <c r="AB729" t="s">
        <v>17</v>
      </c>
      <c r="AC729" t="s">
        <v>75</v>
      </c>
      <c r="AD729" s="1">
        <v>40123</v>
      </c>
      <c r="AE729" s="1"/>
      <c r="AF729" s="1"/>
      <c r="AG729">
        <v>1</v>
      </c>
      <c r="AH729" s="1">
        <v>40242</v>
      </c>
      <c r="AI729" s="1"/>
      <c r="AJ729" s="1"/>
      <c r="AK729" s="1">
        <v>40498</v>
      </c>
      <c r="AL729" s="1">
        <v>40499</v>
      </c>
      <c r="AM729" s="1">
        <v>40507</v>
      </c>
      <c r="AN729" s="1">
        <v>40521</v>
      </c>
      <c r="AO729" t="s">
        <v>75</v>
      </c>
      <c r="AP729" t="s">
        <v>17</v>
      </c>
      <c r="AQ729" t="s">
        <v>17</v>
      </c>
      <c r="AR729" t="s">
        <v>17</v>
      </c>
      <c r="AS729" s="1">
        <v>40521</v>
      </c>
      <c r="AT729" t="s">
        <v>18</v>
      </c>
      <c r="AU729" s="1">
        <v>40521</v>
      </c>
      <c r="AV729" t="s">
        <v>17</v>
      </c>
      <c r="AW729" t="s">
        <v>17</v>
      </c>
      <c r="AX729" t="s">
        <v>17</v>
      </c>
      <c r="AY729" s="1">
        <v>40521</v>
      </c>
      <c r="AZ729" t="s">
        <v>17</v>
      </c>
      <c r="BA729" t="s">
        <v>17</v>
      </c>
      <c r="BB729" t="s">
        <v>17</v>
      </c>
      <c r="BC729" s="1">
        <v>37964</v>
      </c>
      <c r="BD729" s="1">
        <v>40521</v>
      </c>
      <c r="BE729" t="s">
        <v>17</v>
      </c>
      <c r="BF729" t="s">
        <v>17</v>
      </c>
      <c r="BG729" t="s">
        <v>17</v>
      </c>
      <c r="BH729" t="s">
        <v>1004</v>
      </c>
      <c r="BI729" t="s">
        <v>17</v>
      </c>
      <c r="BJ729" s="1"/>
      <c r="BK729" t="b">
        <v>0</v>
      </c>
      <c r="BL729" t="b">
        <v>0</v>
      </c>
      <c r="BN729" t="s">
        <v>85</v>
      </c>
      <c r="BO729" t="b">
        <v>0</v>
      </c>
      <c r="BP729" t="b">
        <v>0</v>
      </c>
      <c r="BQ729">
        <v>736</v>
      </c>
      <c r="BR729">
        <v>1</v>
      </c>
    </row>
    <row r="730" spans="1:70" x14ac:dyDescent="0.25">
      <c r="A730" t="s">
        <v>5536</v>
      </c>
      <c r="B730" s="1">
        <v>40506</v>
      </c>
      <c r="C730" t="s">
        <v>185</v>
      </c>
      <c r="D730" t="s">
        <v>9</v>
      </c>
      <c r="E730" t="s">
        <v>4659</v>
      </c>
      <c r="F730" t="s">
        <v>5537</v>
      </c>
      <c r="G730" t="s">
        <v>4661</v>
      </c>
      <c r="I730" t="s">
        <v>5538</v>
      </c>
      <c r="J730" s="1">
        <v>39345</v>
      </c>
      <c r="K730" t="s">
        <v>4663</v>
      </c>
      <c r="L730">
        <v>2</v>
      </c>
      <c r="M730">
        <v>7</v>
      </c>
      <c r="N730" t="s">
        <v>979</v>
      </c>
      <c r="O730" s="1">
        <v>40494</v>
      </c>
      <c r="P730" t="s">
        <v>5539</v>
      </c>
      <c r="Q730" s="1">
        <v>40494</v>
      </c>
      <c r="R730" t="s">
        <v>75</v>
      </c>
      <c r="S730" s="1">
        <v>40446</v>
      </c>
      <c r="T730" t="s">
        <v>75</v>
      </c>
      <c r="V730" t="s">
        <v>75</v>
      </c>
      <c r="X730" s="1">
        <v>40491</v>
      </c>
      <c r="Y730" t="s">
        <v>75</v>
      </c>
      <c r="Z730" t="s">
        <v>75</v>
      </c>
      <c r="AA730" t="s">
        <v>75</v>
      </c>
      <c r="AB730" t="s">
        <v>75</v>
      </c>
      <c r="AC730" t="s">
        <v>75</v>
      </c>
      <c r="AD730" s="1"/>
      <c r="AE730" s="1"/>
      <c r="AF730" s="1"/>
      <c r="AG730">
        <v>99</v>
      </c>
      <c r="AH730" s="1"/>
      <c r="AI730" s="1"/>
      <c r="AJ730" s="1"/>
      <c r="AK730" s="1">
        <v>40494</v>
      </c>
      <c r="AL730" s="1">
        <v>40495</v>
      </c>
      <c r="AM730" s="1">
        <v>40507</v>
      </c>
      <c r="AN730" s="1">
        <v>40521</v>
      </c>
      <c r="AO730" t="s">
        <v>75</v>
      </c>
      <c r="AP730" t="s">
        <v>17</v>
      </c>
      <c r="AQ730" t="s">
        <v>17</v>
      </c>
      <c r="AR730" t="s">
        <v>17</v>
      </c>
      <c r="AS730" s="1">
        <v>40521</v>
      </c>
      <c r="AT730" t="s">
        <v>18</v>
      </c>
      <c r="AU730" s="1">
        <v>40521</v>
      </c>
      <c r="AV730" t="s">
        <v>17</v>
      </c>
      <c r="AW730" t="s">
        <v>17</v>
      </c>
      <c r="AX730" t="s">
        <v>17</v>
      </c>
      <c r="AY730" s="1">
        <v>40521</v>
      </c>
      <c r="AZ730" t="s">
        <v>17</v>
      </c>
      <c r="BA730" t="s">
        <v>17</v>
      </c>
      <c r="BB730" t="s">
        <v>17</v>
      </c>
      <c r="BC730" s="1">
        <v>40521</v>
      </c>
      <c r="BD730" s="1">
        <v>40521</v>
      </c>
      <c r="BE730" t="s">
        <v>17</v>
      </c>
      <c r="BF730" t="s">
        <v>17</v>
      </c>
      <c r="BG730" t="s">
        <v>17</v>
      </c>
      <c r="BH730" t="s">
        <v>1004</v>
      </c>
      <c r="BI730" t="s">
        <v>17</v>
      </c>
      <c r="BJ730" s="1"/>
      <c r="BK730" t="b">
        <v>0</v>
      </c>
      <c r="BL730" t="b">
        <v>0</v>
      </c>
      <c r="BN730" t="s">
        <v>85</v>
      </c>
      <c r="BO730" t="b">
        <v>0</v>
      </c>
      <c r="BP730" t="b">
        <v>0</v>
      </c>
      <c r="BQ730">
        <v>737</v>
      </c>
      <c r="BR730">
        <v>1</v>
      </c>
    </row>
    <row r="731" spans="1:70" x14ac:dyDescent="0.25">
      <c r="A731" t="s">
        <v>5540</v>
      </c>
      <c r="B731" s="1">
        <v>40506</v>
      </c>
      <c r="C731" t="s">
        <v>398</v>
      </c>
      <c r="D731" t="s">
        <v>9</v>
      </c>
      <c r="E731" t="s">
        <v>5541</v>
      </c>
      <c r="F731" t="s">
        <v>5542</v>
      </c>
      <c r="G731" t="s">
        <v>5543</v>
      </c>
      <c r="I731" t="s">
        <v>5544</v>
      </c>
      <c r="J731" s="1">
        <v>38520</v>
      </c>
      <c r="K731" t="s">
        <v>5545</v>
      </c>
      <c r="L731">
        <v>5</v>
      </c>
      <c r="M731">
        <v>5</v>
      </c>
      <c r="N731" t="s">
        <v>979</v>
      </c>
      <c r="O731" s="1">
        <v>40493</v>
      </c>
      <c r="P731" t="s">
        <v>5546</v>
      </c>
      <c r="Q731" s="1">
        <v>40493</v>
      </c>
      <c r="R731" t="s">
        <v>75</v>
      </c>
      <c r="S731" s="1">
        <v>40443</v>
      </c>
      <c r="V731" t="s">
        <v>75</v>
      </c>
      <c r="X731" s="1">
        <v>40492</v>
      </c>
      <c r="Y731" t="s">
        <v>75</v>
      </c>
      <c r="Z731" t="s">
        <v>75</v>
      </c>
      <c r="AA731" t="s">
        <v>75</v>
      </c>
      <c r="AB731" t="s">
        <v>75</v>
      </c>
      <c r="AC731" t="s">
        <v>75</v>
      </c>
      <c r="AD731" s="1">
        <v>38520</v>
      </c>
      <c r="AE731" s="1">
        <v>38684</v>
      </c>
      <c r="AF731" s="1"/>
      <c r="AG731">
        <v>3</v>
      </c>
      <c r="AH731" s="1">
        <v>38587</v>
      </c>
      <c r="AI731" s="1">
        <v>38729</v>
      </c>
      <c r="AJ731" s="1"/>
      <c r="AK731" s="1">
        <v>40495</v>
      </c>
      <c r="AL731" s="1">
        <v>40496</v>
      </c>
      <c r="AM731" s="1">
        <v>40507</v>
      </c>
      <c r="AN731" s="1">
        <v>40525</v>
      </c>
      <c r="AO731" t="s">
        <v>75</v>
      </c>
      <c r="AP731" t="s">
        <v>17</v>
      </c>
      <c r="AQ731" t="s">
        <v>17</v>
      </c>
      <c r="AR731" t="s">
        <v>17</v>
      </c>
      <c r="AS731" s="1">
        <v>40525</v>
      </c>
      <c r="AT731" t="s">
        <v>22</v>
      </c>
      <c r="AU731" s="1">
        <v>40525</v>
      </c>
      <c r="AV731" t="s">
        <v>17</v>
      </c>
      <c r="AW731" t="s">
        <v>17</v>
      </c>
      <c r="AX731" t="s">
        <v>17</v>
      </c>
      <c r="AY731" s="1">
        <v>40525</v>
      </c>
      <c r="AZ731" t="s">
        <v>17</v>
      </c>
      <c r="BA731" t="s">
        <v>17</v>
      </c>
      <c r="BB731" t="s">
        <v>17</v>
      </c>
      <c r="BC731" s="1">
        <v>40525</v>
      </c>
      <c r="BD731" s="1">
        <v>40525</v>
      </c>
      <c r="BE731" t="s">
        <v>17</v>
      </c>
      <c r="BF731" t="s">
        <v>17</v>
      </c>
      <c r="BG731" t="s">
        <v>17</v>
      </c>
      <c r="BH731" t="s">
        <v>1004</v>
      </c>
      <c r="BI731" t="s">
        <v>17</v>
      </c>
      <c r="BJ731" s="1"/>
      <c r="BK731" t="b">
        <v>0</v>
      </c>
      <c r="BL731" t="b">
        <v>0</v>
      </c>
      <c r="BN731" t="s">
        <v>85</v>
      </c>
      <c r="BO731" t="b">
        <v>0</v>
      </c>
      <c r="BP731" t="b">
        <v>0</v>
      </c>
      <c r="BQ731">
        <v>738</v>
      </c>
      <c r="BR731">
        <v>1</v>
      </c>
    </row>
    <row r="732" spans="1:70" x14ac:dyDescent="0.25">
      <c r="A732" t="s">
        <v>5547</v>
      </c>
      <c r="B732" s="1">
        <v>40497</v>
      </c>
      <c r="C732" t="s">
        <v>27</v>
      </c>
      <c r="D732" t="s">
        <v>24</v>
      </c>
      <c r="E732" t="s">
        <v>5548</v>
      </c>
      <c r="F732" t="s">
        <v>5549</v>
      </c>
      <c r="G732" t="s">
        <v>5550</v>
      </c>
      <c r="I732" t="s">
        <v>5551</v>
      </c>
      <c r="J732" s="1">
        <v>40479</v>
      </c>
      <c r="K732" t="s">
        <v>5552</v>
      </c>
      <c r="L732">
        <v>0</v>
      </c>
      <c r="M732">
        <v>1</v>
      </c>
      <c r="N732" t="s">
        <v>1011</v>
      </c>
      <c r="O732" s="1">
        <v>40490</v>
      </c>
      <c r="P732" t="s">
        <v>5553</v>
      </c>
      <c r="Q732" s="1">
        <v>40491</v>
      </c>
      <c r="R732" t="s">
        <v>75</v>
      </c>
      <c r="S732" s="1">
        <v>40490</v>
      </c>
      <c r="U732" t="s">
        <v>75</v>
      </c>
      <c r="X732" s="1">
        <v>40484</v>
      </c>
      <c r="Y732" t="s">
        <v>75</v>
      </c>
      <c r="Z732" t="s">
        <v>75</v>
      </c>
      <c r="AA732" t="s">
        <v>75</v>
      </c>
      <c r="AB732" t="s">
        <v>17</v>
      </c>
      <c r="AD732" s="1">
        <v>40483</v>
      </c>
      <c r="AE732" s="1"/>
      <c r="AF732" s="1"/>
      <c r="AG732">
        <v>0</v>
      </c>
      <c r="AH732" s="1"/>
      <c r="AI732" s="1"/>
      <c r="AJ732" s="1"/>
      <c r="AK732" s="1">
        <v>40493</v>
      </c>
      <c r="AL732" s="1">
        <v>40494</v>
      </c>
      <c r="AM732" s="1">
        <v>40507</v>
      </c>
      <c r="AN732" s="1">
        <v>40526</v>
      </c>
      <c r="AO732" t="s">
        <v>75</v>
      </c>
      <c r="AP732" t="s">
        <v>17</v>
      </c>
      <c r="AQ732" t="s">
        <v>17</v>
      </c>
      <c r="AR732" t="s">
        <v>17</v>
      </c>
      <c r="AS732" s="1">
        <v>40526</v>
      </c>
      <c r="AT732" t="s">
        <v>18</v>
      </c>
      <c r="AU732" s="1">
        <v>40526</v>
      </c>
      <c r="AV732" t="s">
        <v>17</v>
      </c>
      <c r="AW732" t="s">
        <v>17</v>
      </c>
      <c r="AX732" t="s">
        <v>17</v>
      </c>
      <c r="AY732" s="1">
        <v>40526</v>
      </c>
      <c r="AZ732" t="s">
        <v>17</v>
      </c>
      <c r="BA732" t="s">
        <v>75</v>
      </c>
      <c r="BB732" t="s">
        <v>17</v>
      </c>
      <c r="BC732" s="1">
        <v>40526</v>
      </c>
      <c r="BD732" s="1">
        <v>40526</v>
      </c>
      <c r="BE732" t="s">
        <v>17</v>
      </c>
      <c r="BF732" t="s">
        <v>17</v>
      </c>
      <c r="BG732" t="s">
        <v>17</v>
      </c>
      <c r="BH732" t="s">
        <v>1004</v>
      </c>
      <c r="BI732" t="s">
        <v>17</v>
      </c>
      <c r="BJ732" s="1"/>
      <c r="BK732" t="b">
        <v>0</v>
      </c>
      <c r="BL732" t="b">
        <v>0</v>
      </c>
      <c r="BN732" t="s">
        <v>85</v>
      </c>
      <c r="BO732" t="b">
        <v>0</v>
      </c>
      <c r="BP732" t="b">
        <v>0</v>
      </c>
      <c r="BQ732">
        <v>739</v>
      </c>
      <c r="BR732">
        <v>1</v>
      </c>
    </row>
    <row r="733" spans="1:70" x14ac:dyDescent="0.25">
      <c r="A733" t="s">
        <v>5554</v>
      </c>
      <c r="B733" s="1">
        <v>40500</v>
      </c>
      <c r="C733" t="s">
        <v>391</v>
      </c>
      <c r="D733" t="s">
        <v>74</v>
      </c>
      <c r="E733" t="s">
        <v>5555</v>
      </c>
      <c r="F733" t="s">
        <v>5556</v>
      </c>
      <c r="G733" t="s">
        <v>5557</v>
      </c>
      <c r="I733" t="s">
        <v>5558</v>
      </c>
      <c r="J733" s="1">
        <v>39589</v>
      </c>
      <c r="K733" t="s">
        <v>5559</v>
      </c>
      <c r="L733">
        <v>2</v>
      </c>
      <c r="M733">
        <v>6</v>
      </c>
      <c r="N733" t="s">
        <v>1011</v>
      </c>
      <c r="O733" s="1">
        <v>40491</v>
      </c>
      <c r="P733" t="s">
        <v>4515</v>
      </c>
      <c r="Q733" s="1">
        <v>40491</v>
      </c>
      <c r="R733" t="s">
        <v>17</v>
      </c>
      <c r="S733" s="1"/>
      <c r="V733" t="s">
        <v>75</v>
      </c>
      <c r="W733" t="s">
        <v>75</v>
      </c>
      <c r="X733" s="1">
        <v>40488</v>
      </c>
      <c r="Y733" t="s">
        <v>75</v>
      </c>
      <c r="Z733" t="s">
        <v>75</v>
      </c>
      <c r="AA733" t="s">
        <v>75</v>
      </c>
      <c r="AB733" t="s">
        <v>75</v>
      </c>
      <c r="AC733" t="s">
        <v>75</v>
      </c>
      <c r="AD733" s="1">
        <v>39589</v>
      </c>
      <c r="AE733" s="1">
        <v>39727</v>
      </c>
      <c r="AF733" s="1"/>
      <c r="AG733">
        <v>3</v>
      </c>
      <c r="AH733" s="1">
        <v>39667</v>
      </c>
      <c r="AI733" s="1">
        <v>39763</v>
      </c>
      <c r="AJ733" s="1"/>
      <c r="AK733" s="1">
        <v>40491</v>
      </c>
      <c r="AL733" s="1">
        <v>40492</v>
      </c>
      <c r="AM733" s="1">
        <v>40492</v>
      </c>
      <c r="AN733" s="1">
        <v>40507</v>
      </c>
      <c r="AO733" t="s">
        <v>75</v>
      </c>
      <c r="AP733" t="s">
        <v>17</v>
      </c>
      <c r="AQ733" t="s">
        <v>17</v>
      </c>
      <c r="AR733" t="s">
        <v>17</v>
      </c>
      <c r="AS733" s="1">
        <v>40525</v>
      </c>
      <c r="AT733" t="s">
        <v>18</v>
      </c>
      <c r="AU733" s="1">
        <v>40525</v>
      </c>
      <c r="AV733" t="s">
        <v>17</v>
      </c>
      <c r="AW733" t="s">
        <v>17</v>
      </c>
      <c r="AX733" t="s">
        <v>17</v>
      </c>
      <c r="AY733" s="1">
        <v>40525</v>
      </c>
      <c r="AZ733" t="s">
        <v>17</v>
      </c>
      <c r="BA733" t="s">
        <v>17</v>
      </c>
      <c r="BB733" t="s">
        <v>17</v>
      </c>
      <c r="BC733" s="1">
        <v>40525</v>
      </c>
      <c r="BD733" s="1">
        <v>40525</v>
      </c>
      <c r="BE733" t="s">
        <v>17</v>
      </c>
      <c r="BF733" t="s">
        <v>17</v>
      </c>
      <c r="BG733" t="s">
        <v>17</v>
      </c>
      <c r="BH733" t="s">
        <v>1004</v>
      </c>
      <c r="BI733" t="s">
        <v>17</v>
      </c>
      <c r="BJ733" s="1"/>
      <c r="BK733" t="b">
        <v>0</v>
      </c>
      <c r="BL733" t="b">
        <v>0</v>
      </c>
      <c r="BN733" t="s">
        <v>85</v>
      </c>
      <c r="BO733" t="b">
        <v>0</v>
      </c>
      <c r="BP733" t="b">
        <v>0</v>
      </c>
      <c r="BQ733">
        <v>740</v>
      </c>
      <c r="BR733">
        <v>1</v>
      </c>
    </row>
    <row r="734" spans="1:70" x14ac:dyDescent="0.25">
      <c r="A734" t="s">
        <v>5560</v>
      </c>
      <c r="B734" s="1">
        <v>40495</v>
      </c>
      <c r="C734" t="s">
        <v>32</v>
      </c>
      <c r="D734" t="s">
        <v>32</v>
      </c>
      <c r="E734" t="s">
        <v>5561</v>
      </c>
      <c r="F734" t="s">
        <v>5562</v>
      </c>
      <c r="G734" t="s">
        <v>5563</v>
      </c>
      <c r="I734" t="s">
        <v>5564</v>
      </c>
      <c r="J734" s="1">
        <v>39712</v>
      </c>
      <c r="K734" t="s">
        <v>5565</v>
      </c>
      <c r="L734">
        <v>2</v>
      </c>
      <c r="M734">
        <v>1</v>
      </c>
      <c r="N734" t="s">
        <v>1011</v>
      </c>
      <c r="O734" s="1">
        <v>40466</v>
      </c>
      <c r="P734" t="s">
        <v>5566</v>
      </c>
      <c r="Q734" s="1">
        <v>40466</v>
      </c>
      <c r="R734" t="s">
        <v>75</v>
      </c>
      <c r="S734" s="1">
        <v>40466</v>
      </c>
      <c r="T734" t="s">
        <v>75</v>
      </c>
      <c r="V734" t="s">
        <v>75</v>
      </c>
      <c r="X734" s="1">
        <v>40461</v>
      </c>
      <c r="Y734" t="s">
        <v>75</v>
      </c>
      <c r="Z734" t="s">
        <v>17</v>
      </c>
      <c r="AA734" t="s">
        <v>75</v>
      </c>
      <c r="AB734" t="s">
        <v>75</v>
      </c>
      <c r="AC734" t="s">
        <v>75</v>
      </c>
      <c r="AD734" s="1"/>
      <c r="AE734" s="1"/>
      <c r="AF734" s="1"/>
      <c r="AG734">
        <v>99</v>
      </c>
      <c r="AH734" s="1"/>
      <c r="AI734" s="1"/>
      <c r="AJ734" s="1"/>
      <c r="AK734" s="1">
        <v>40466</v>
      </c>
      <c r="AL734" s="1">
        <v>40467</v>
      </c>
      <c r="AM734" s="1">
        <v>40507</v>
      </c>
      <c r="AN734" s="1">
        <v>40521</v>
      </c>
      <c r="AO734" t="s">
        <v>75</v>
      </c>
      <c r="AP734" t="s">
        <v>17</v>
      </c>
      <c r="AQ734" t="s">
        <v>17</v>
      </c>
      <c r="AR734" t="s">
        <v>17</v>
      </c>
      <c r="AS734" s="1">
        <v>40521</v>
      </c>
      <c r="AT734" t="s">
        <v>18</v>
      </c>
      <c r="AU734" s="1">
        <v>40521</v>
      </c>
      <c r="AV734" t="s">
        <v>17</v>
      </c>
      <c r="AW734" t="s">
        <v>17</v>
      </c>
      <c r="AX734" t="s">
        <v>17</v>
      </c>
      <c r="AY734" s="1">
        <v>40521</v>
      </c>
      <c r="AZ734" t="s">
        <v>17</v>
      </c>
      <c r="BA734" t="s">
        <v>17</v>
      </c>
      <c r="BB734" t="s">
        <v>17</v>
      </c>
      <c r="BC734" s="1">
        <v>40521</v>
      </c>
      <c r="BD734" s="1">
        <v>40521</v>
      </c>
      <c r="BE734" t="s">
        <v>17</v>
      </c>
      <c r="BF734" t="s">
        <v>17</v>
      </c>
      <c r="BG734" t="s">
        <v>17</v>
      </c>
      <c r="BH734" t="s">
        <v>1004</v>
      </c>
      <c r="BI734" t="s">
        <v>17</v>
      </c>
      <c r="BJ734" s="1"/>
      <c r="BK734" t="b">
        <v>0</v>
      </c>
      <c r="BL734" t="b">
        <v>0</v>
      </c>
      <c r="BN734" t="s">
        <v>85</v>
      </c>
      <c r="BO734" t="b">
        <v>0</v>
      </c>
      <c r="BP734" t="b">
        <v>0</v>
      </c>
      <c r="BQ734">
        <v>741</v>
      </c>
      <c r="BR734">
        <v>1</v>
      </c>
    </row>
    <row r="735" spans="1:70" x14ac:dyDescent="0.25">
      <c r="A735" t="s">
        <v>5567</v>
      </c>
      <c r="B735" s="1">
        <v>40512</v>
      </c>
      <c r="C735" t="s">
        <v>25</v>
      </c>
      <c r="D735" t="s">
        <v>24</v>
      </c>
      <c r="E735" t="s">
        <v>5568</v>
      </c>
      <c r="F735" t="s">
        <v>5569</v>
      </c>
      <c r="G735" t="s">
        <v>5570</v>
      </c>
      <c r="I735" t="s">
        <v>5571</v>
      </c>
      <c r="J735" s="1">
        <v>39250</v>
      </c>
      <c r="K735" t="s">
        <v>5572</v>
      </c>
      <c r="L735">
        <v>3</v>
      </c>
      <c r="N735" t="s">
        <v>979</v>
      </c>
      <c r="O735" s="1"/>
      <c r="P735" t="s">
        <v>5573</v>
      </c>
      <c r="Q735" s="1"/>
      <c r="R735" t="s">
        <v>75</v>
      </c>
      <c r="S735" s="1">
        <v>40502</v>
      </c>
      <c r="U735" t="s">
        <v>75</v>
      </c>
      <c r="W735" t="s">
        <v>75</v>
      </c>
      <c r="X735" s="1">
        <v>40502</v>
      </c>
      <c r="Y735" t="s">
        <v>75</v>
      </c>
      <c r="Z735" t="s">
        <v>75</v>
      </c>
      <c r="AA735" t="s">
        <v>75</v>
      </c>
      <c r="AB735" t="s">
        <v>17</v>
      </c>
      <c r="AD735" s="1"/>
      <c r="AE735" s="1"/>
      <c r="AF735" s="1"/>
      <c r="AG735">
        <v>99</v>
      </c>
      <c r="AH735" s="1"/>
      <c r="AI735" s="1"/>
      <c r="AJ735" s="1"/>
      <c r="AK735" s="1">
        <v>40506</v>
      </c>
      <c r="AL735" s="1">
        <v>40507</v>
      </c>
      <c r="AM735" s="1">
        <v>40514</v>
      </c>
      <c r="AN735" s="1"/>
      <c r="AP735" t="s">
        <v>17</v>
      </c>
      <c r="AQ735" t="s">
        <v>17</v>
      </c>
      <c r="AR735" t="s">
        <v>17</v>
      </c>
      <c r="AS735" s="1"/>
      <c r="AT735" t="s">
        <v>18</v>
      </c>
      <c r="AU735" s="1"/>
      <c r="AV735" t="s">
        <v>17</v>
      </c>
      <c r="AW735" t="s">
        <v>17</v>
      </c>
      <c r="AX735" t="s">
        <v>17</v>
      </c>
      <c r="AY735" s="1"/>
      <c r="AZ735" t="s">
        <v>17</v>
      </c>
      <c r="BA735" t="s">
        <v>17</v>
      </c>
      <c r="BB735" t="s">
        <v>17</v>
      </c>
      <c r="BC735" s="1"/>
      <c r="BD735" s="1"/>
      <c r="BE735" t="s">
        <v>17</v>
      </c>
      <c r="BF735" t="s">
        <v>17</v>
      </c>
      <c r="BG735" t="s">
        <v>17</v>
      </c>
      <c r="BH735" t="s">
        <v>1004</v>
      </c>
      <c r="BI735" t="s">
        <v>17</v>
      </c>
      <c r="BJ735" s="1"/>
      <c r="BK735" t="b">
        <v>0</v>
      </c>
      <c r="BL735" t="b">
        <v>0</v>
      </c>
      <c r="BN735" t="s">
        <v>85</v>
      </c>
      <c r="BO735" t="b">
        <v>0</v>
      </c>
      <c r="BP735" t="b">
        <v>0</v>
      </c>
      <c r="BQ735">
        <v>742</v>
      </c>
      <c r="BR735">
        <v>1</v>
      </c>
    </row>
    <row r="736" spans="1:70" x14ac:dyDescent="0.25">
      <c r="A736" t="s">
        <v>5574</v>
      </c>
      <c r="B736" s="1">
        <v>40512</v>
      </c>
      <c r="C736" t="s">
        <v>1608</v>
      </c>
      <c r="D736" t="s">
        <v>24</v>
      </c>
      <c r="E736" t="s">
        <v>5575</v>
      </c>
      <c r="F736" t="s">
        <v>5576</v>
      </c>
      <c r="G736" t="s">
        <v>5577</v>
      </c>
      <c r="I736" t="s">
        <v>5578</v>
      </c>
      <c r="J736" s="1">
        <v>39956</v>
      </c>
      <c r="K736" t="s">
        <v>5579</v>
      </c>
      <c r="L736">
        <v>1</v>
      </c>
      <c r="N736" t="s">
        <v>979</v>
      </c>
      <c r="O736" s="1">
        <v>40506</v>
      </c>
      <c r="P736" t="s">
        <v>5580</v>
      </c>
      <c r="Q736" s="1">
        <v>40506</v>
      </c>
      <c r="R736" t="s">
        <v>17</v>
      </c>
      <c r="S736" s="1"/>
      <c r="U736" t="s">
        <v>75</v>
      </c>
      <c r="W736" t="s">
        <v>75</v>
      </c>
      <c r="X736" s="1">
        <v>40499</v>
      </c>
      <c r="Y736" t="s">
        <v>75</v>
      </c>
      <c r="Z736" t="s">
        <v>75</v>
      </c>
      <c r="AA736" t="s">
        <v>75</v>
      </c>
      <c r="AB736" t="s">
        <v>17</v>
      </c>
      <c r="AD736" s="1"/>
      <c r="AE736" s="1"/>
      <c r="AF736" s="1"/>
      <c r="AG736">
        <v>99</v>
      </c>
      <c r="AH736" s="1"/>
      <c r="AI736" s="1"/>
      <c r="AJ736" s="1"/>
      <c r="AK736" s="1">
        <v>40510</v>
      </c>
      <c r="AL736" s="1">
        <v>40511</v>
      </c>
      <c r="AM736" s="1">
        <v>40514</v>
      </c>
      <c r="AN736" s="1"/>
      <c r="AP736" t="s">
        <v>17</v>
      </c>
      <c r="AQ736" t="s">
        <v>17</v>
      </c>
      <c r="AR736" t="s">
        <v>17</v>
      </c>
      <c r="AS736" s="1"/>
      <c r="AT736" t="s">
        <v>18</v>
      </c>
      <c r="AU736" s="1"/>
      <c r="AY736" s="1"/>
      <c r="AZ736" t="s">
        <v>17</v>
      </c>
      <c r="BA736" t="s">
        <v>17</v>
      </c>
      <c r="BB736" t="s">
        <v>17</v>
      </c>
      <c r="BC736" s="1"/>
      <c r="BD736" s="1"/>
      <c r="BJ736" s="1"/>
      <c r="BK736" t="b">
        <v>0</v>
      </c>
      <c r="BL736" t="b">
        <v>0</v>
      </c>
      <c r="BN736" t="s">
        <v>85</v>
      </c>
      <c r="BO736" t="b">
        <v>0</v>
      </c>
      <c r="BP736" t="b">
        <v>0</v>
      </c>
      <c r="BQ736">
        <v>743</v>
      </c>
      <c r="BR736">
        <v>1</v>
      </c>
    </row>
    <row r="737" spans="1:70" x14ac:dyDescent="0.25">
      <c r="A737" t="s">
        <v>5581</v>
      </c>
      <c r="B737" s="1">
        <v>40515</v>
      </c>
      <c r="C737" t="s">
        <v>545</v>
      </c>
      <c r="D737" t="s">
        <v>29</v>
      </c>
      <c r="E737" t="s">
        <v>5582</v>
      </c>
      <c r="F737" t="s">
        <v>5583</v>
      </c>
      <c r="G737" t="s">
        <v>545</v>
      </c>
      <c r="I737" t="s">
        <v>5584</v>
      </c>
      <c r="J737" s="1">
        <v>39502</v>
      </c>
      <c r="K737" t="s">
        <v>5585</v>
      </c>
      <c r="L737">
        <v>2</v>
      </c>
      <c r="M737">
        <v>8</v>
      </c>
      <c r="N737" t="s">
        <v>979</v>
      </c>
      <c r="O737" s="1">
        <v>40502</v>
      </c>
      <c r="P737" t="s">
        <v>5586</v>
      </c>
      <c r="Q737" s="1">
        <v>40504</v>
      </c>
      <c r="R737" t="s">
        <v>75</v>
      </c>
      <c r="S737" s="1">
        <v>40501</v>
      </c>
      <c r="U737" t="s">
        <v>75</v>
      </c>
      <c r="W737" t="s">
        <v>75</v>
      </c>
      <c r="X737" s="1">
        <v>40500</v>
      </c>
      <c r="Y737" t="s">
        <v>75</v>
      </c>
      <c r="Z737" t="s">
        <v>75</v>
      </c>
      <c r="AA737" t="s">
        <v>75</v>
      </c>
      <c r="AD737" s="1"/>
      <c r="AE737" s="1"/>
      <c r="AF737" s="1"/>
      <c r="AG737">
        <v>99</v>
      </c>
      <c r="AH737" s="1"/>
      <c r="AI737" s="1"/>
      <c r="AJ737" s="1"/>
      <c r="AK737" s="1">
        <v>40504</v>
      </c>
      <c r="AL737" s="1">
        <v>40505</v>
      </c>
      <c r="AM737" s="1"/>
      <c r="AN737" s="1">
        <v>40532</v>
      </c>
      <c r="AO737" t="s">
        <v>75</v>
      </c>
      <c r="AP737" t="s">
        <v>17</v>
      </c>
      <c r="AQ737" t="s">
        <v>17</v>
      </c>
      <c r="AR737" t="s">
        <v>17</v>
      </c>
      <c r="AS737" s="1">
        <v>40532</v>
      </c>
      <c r="AT737" t="s">
        <v>18</v>
      </c>
      <c r="AU737" s="1">
        <v>40532</v>
      </c>
      <c r="AV737" t="s">
        <v>17</v>
      </c>
      <c r="AW737" t="s">
        <v>17</v>
      </c>
      <c r="AX737" t="s">
        <v>17</v>
      </c>
      <c r="AY737" s="1">
        <v>40532</v>
      </c>
      <c r="AZ737" t="s">
        <v>17</v>
      </c>
      <c r="BA737" t="s">
        <v>17</v>
      </c>
      <c r="BB737" t="s">
        <v>17</v>
      </c>
      <c r="BC737" s="1">
        <v>40532</v>
      </c>
      <c r="BD737" s="1">
        <v>40532</v>
      </c>
      <c r="BE737" t="s">
        <v>17</v>
      </c>
      <c r="BF737" t="s">
        <v>17</v>
      </c>
      <c r="BG737" t="s">
        <v>17</v>
      </c>
      <c r="BH737" t="s">
        <v>1004</v>
      </c>
      <c r="BI737" t="s">
        <v>17</v>
      </c>
      <c r="BJ737" s="1"/>
      <c r="BK737" t="b">
        <v>0</v>
      </c>
      <c r="BL737" t="b">
        <v>0</v>
      </c>
      <c r="BN737" t="s">
        <v>85</v>
      </c>
      <c r="BO737" t="b">
        <v>0</v>
      </c>
      <c r="BP737" t="b">
        <v>0</v>
      </c>
      <c r="BQ737">
        <v>744</v>
      </c>
      <c r="BR737">
        <v>1</v>
      </c>
    </row>
    <row r="738" spans="1:70" x14ac:dyDescent="0.25">
      <c r="A738" t="s">
        <v>5587</v>
      </c>
      <c r="B738" s="1">
        <v>40515</v>
      </c>
      <c r="C738" t="s">
        <v>686</v>
      </c>
      <c r="D738" t="s">
        <v>29</v>
      </c>
      <c r="E738" t="s">
        <v>3680</v>
      </c>
      <c r="F738" t="s">
        <v>5588</v>
      </c>
      <c r="G738" t="s">
        <v>686</v>
      </c>
      <c r="I738" t="s">
        <v>5589</v>
      </c>
      <c r="J738" s="1">
        <v>37547</v>
      </c>
      <c r="K738" t="s">
        <v>5590</v>
      </c>
      <c r="L738">
        <v>8</v>
      </c>
      <c r="N738" t="s">
        <v>1011</v>
      </c>
      <c r="O738" s="1">
        <v>40499</v>
      </c>
      <c r="P738" t="s">
        <v>5591</v>
      </c>
      <c r="Q738" s="1">
        <v>40499</v>
      </c>
      <c r="R738" t="s">
        <v>75</v>
      </c>
      <c r="S738" s="1">
        <v>40499</v>
      </c>
      <c r="V738" t="s">
        <v>75</v>
      </c>
      <c r="W738" t="s">
        <v>75</v>
      </c>
      <c r="X738" s="1">
        <v>40493</v>
      </c>
      <c r="Y738" t="s">
        <v>75</v>
      </c>
      <c r="Z738" t="s">
        <v>75</v>
      </c>
      <c r="AA738" t="s">
        <v>75</v>
      </c>
      <c r="AB738" t="s">
        <v>75</v>
      </c>
      <c r="AD738" s="1"/>
      <c r="AE738" s="1"/>
      <c r="AF738" s="1"/>
      <c r="AG738">
        <v>99</v>
      </c>
      <c r="AH738" s="1"/>
      <c r="AI738" s="1"/>
      <c r="AJ738" s="1"/>
      <c r="AK738" s="1">
        <v>40500</v>
      </c>
      <c r="AL738" s="1">
        <v>40501</v>
      </c>
      <c r="AM738" s="1"/>
      <c r="AN738" s="1">
        <v>40532</v>
      </c>
      <c r="AO738" t="s">
        <v>75</v>
      </c>
      <c r="AP738" t="s">
        <v>17</v>
      </c>
      <c r="AQ738" t="s">
        <v>17</v>
      </c>
      <c r="AR738" t="s">
        <v>17</v>
      </c>
      <c r="AS738" s="1">
        <v>40532</v>
      </c>
      <c r="AT738" t="s">
        <v>18</v>
      </c>
      <c r="AU738" s="1">
        <v>40532</v>
      </c>
      <c r="AV738" t="s">
        <v>17</v>
      </c>
      <c r="AW738" t="s">
        <v>17</v>
      </c>
      <c r="AX738" t="s">
        <v>17</v>
      </c>
      <c r="AY738" s="1">
        <v>40532</v>
      </c>
      <c r="AZ738" t="s">
        <v>17</v>
      </c>
      <c r="BA738" t="s">
        <v>17</v>
      </c>
      <c r="BB738" t="s">
        <v>17</v>
      </c>
      <c r="BC738" s="1">
        <v>40532</v>
      </c>
      <c r="BD738" s="1">
        <v>40532</v>
      </c>
      <c r="BE738" t="s">
        <v>17</v>
      </c>
      <c r="BF738" t="s">
        <v>17</v>
      </c>
      <c r="BG738" t="s">
        <v>17</v>
      </c>
      <c r="BH738" t="s">
        <v>1004</v>
      </c>
      <c r="BI738" t="s">
        <v>17</v>
      </c>
      <c r="BJ738" s="1">
        <v>40571</v>
      </c>
      <c r="BK738" t="b">
        <v>0</v>
      </c>
      <c r="BL738" t="b">
        <v>0</v>
      </c>
      <c r="BM738" t="s">
        <v>17</v>
      </c>
      <c r="BN738" t="s">
        <v>85</v>
      </c>
      <c r="BO738" t="b">
        <v>0</v>
      </c>
      <c r="BP738" t="b">
        <v>0</v>
      </c>
      <c r="BQ738">
        <v>745</v>
      </c>
      <c r="BR738">
        <v>1</v>
      </c>
    </row>
    <row r="739" spans="1:70" x14ac:dyDescent="0.25">
      <c r="A739" t="s">
        <v>5592</v>
      </c>
      <c r="B739" s="1">
        <v>40515</v>
      </c>
      <c r="C739" t="s">
        <v>498</v>
      </c>
      <c r="D739" t="s">
        <v>29</v>
      </c>
      <c r="E739" t="s">
        <v>3166</v>
      </c>
      <c r="F739" t="s">
        <v>5593</v>
      </c>
      <c r="G739" t="s">
        <v>498</v>
      </c>
      <c r="I739" t="s">
        <v>5594</v>
      </c>
      <c r="J739" s="1">
        <v>40087</v>
      </c>
      <c r="K739" t="s">
        <v>5595</v>
      </c>
      <c r="L739">
        <v>1</v>
      </c>
      <c r="M739">
        <v>1</v>
      </c>
      <c r="N739" t="s">
        <v>979</v>
      </c>
      <c r="O739" s="1">
        <v>40501</v>
      </c>
      <c r="P739" t="s">
        <v>5596</v>
      </c>
      <c r="Q739" s="1">
        <v>40501</v>
      </c>
      <c r="R739" t="s">
        <v>17</v>
      </c>
      <c r="S739" s="1"/>
      <c r="U739" t="s">
        <v>75</v>
      </c>
      <c r="X739" s="1">
        <v>40492</v>
      </c>
      <c r="Y739" t="s">
        <v>75</v>
      </c>
      <c r="Z739" t="s">
        <v>75</v>
      </c>
      <c r="AA739" t="s">
        <v>75</v>
      </c>
      <c r="AB739" t="s">
        <v>17</v>
      </c>
      <c r="AC739" t="s">
        <v>75</v>
      </c>
      <c r="AD739" s="1">
        <v>40105</v>
      </c>
      <c r="AE739" s="1">
        <v>40183</v>
      </c>
      <c r="AF739" s="1"/>
      <c r="AH739" s="1">
        <v>40151</v>
      </c>
      <c r="AI739" s="1">
        <v>40214</v>
      </c>
      <c r="AJ739" s="1"/>
      <c r="AK739" s="1">
        <v>40501</v>
      </c>
      <c r="AL739" s="1">
        <v>40502</v>
      </c>
      <c r="AM739" s="1"/>
      <c r="AN739" s="1">
        <v>40532</v>
      </c>
      <c r="AO739" t="s">
        <v>75</v>
      </c>
      <c r="AP739" t="s">
        <v>17</v>
      </c>
      <c r="AQ739" t="s">
        <v>17</v>
      </c>
      <c r="AR739" t="s">
        <v>17</v>
      </c>
      <c r="AS739" s="1">
        <v>40532</v>
      </c>
      <c r="AT739" t="s">
        <v>18</v>
      </c>
      <c r="AU739" s="1">
        <v>40532</v>
      </c>
      <c r="AV739" t="s">
        <v>17</v>
      </c>
      <c r="AW739" t="s">
        <v>17</v>
      </c>
      <c r="AX739" t="s">
        <v>17</v>
      </c>
      <c r="AY739" s="1">
        <v>40532</v>
      </c>
      <c r="AZ739" t="s">
        <v>17</v>
      </c>
      <c r="BA739" t="s">
        <v>17</v>
      </c>
      <c r="BB739" t="s">
        <v>17</v>
      </c>
      <c r="BC739" s="1">
        <v>40532</v>
      </c>
      <c r="BD739" s="1">
        <v>40532</v>
      </c>
      <c r="BE739" t="s">
        <v>17</v>
      </c>
      <c r="BF739" t="s">
        <v>17</v>
      </c>
      <c r="BG739" t="s">
        <v>17</v>
      </c>
      <c r="BH739" t="s">
        <v>1004</v>
      </c>
      <c r="BI739" t="s">
        <v>17</v>
      </c>
      <c r="BJ739" s="1"/>
      <c r="BK739" t="b">
        <v>0</v>
      </c>
      <c r="BL739" t="b">
        <v>0</v>
      </c>
      <c r="BN739" t="s">
        <v>85</v>
      </c>
      <c r="BO739" t="b">
        <v>0</v>
      </c>
      <c r="BP739" t="b">
        <v>0</v>
      </c>
      <c r="BQ739">
        <v>746</v>
      </c>
      <c r="BR739">
        <v>1</v>
      </c>
    </row>
    <row r="740" spans="1:70" x14ac:dyDescent="0.25">
      <c r="A740" t="s">
        <v>5597</v>
      </c>
      <c r="B740" s="1">
        <v>40515</v>
      </c>
      <c r="C740" t="s">
        <v>30</v>
      </c>
      <c r="D740" t="s">
        <v>29</v>
      </c>
      <c r="E740" t="s">
        <v>5598</v>
      </c>
      <c r="F740" t="s">
        <v>5599</v>
      </c>
      <c r="G740" t="s">
        <v>30</v>
      </c>
      <c r="I740" t="s">
        <v>5600</v>
      </c>
      <c r="J740" s="1">
        <v>39895</v>
      </c>
      <c r="K740" t="s">
        <v>5601</v>
      </c>
      <c r="L740">
        <v>1</v>
      </c>
      <c r="M740">
        <v>8</v>
      </c>
      <c r="N740" t="s">
        <v>1011</v>
      </c>
      <c r="O740" s="1">
        <v>40507</v>
      </c>
      <c r="P740" t="s">
        <v>5602</v>
      </c>
      <c r="Q740" s="1">
        <v>40507</v>
      </c>
      <c r="R740" t="s">
        <v>17</v>
      </c>
      <c r="S740" s="1"/>
      <c r="U740" t="s">
        <v>75</v>
      </c>
      <c r="W740" t="s">
        <v>75</v>
      </c>
      <c r="X740" s="1">
        <v>40497</v>
      </c>
      <c r="Y740" t="s">
        <v>17</v>
      </c>
      <c r="Z740" t="s">
        <v>75</v>
      </c>
      <c r="AA740" t="s">
        <v>75</v>
      </c>
      <c r="AB740" t="s">
        <v>75</v>
      </c>
      <c r="AC740" t="s">
        <v>75</v>
      </c>
      <c r="AD740" s="1">
        <v>39899</v>
      </c>
      <c r="AE740" s="1">
        <v>39993</v>
      </c>
      <c r="AF740" s="1"/>
      <c r="AG740">
        <v>4</v>
      </c>
      <c r="AH740" s="1">
        <v>39959</v>
      </c>
      <c r="AI740" s="1">
        <v>40388</v>
      </c>
      <c r="AJ740" s="1"/>
      <c r="AK740" s="1">
        <v>40507</v>
      </c>
      <c r="AL740" s="1">
        <v>40508</v>
      </c>
      <c r="AM740" s="1"/>
      <c r="AN740" s="1">
        <v>40532</v>
      </c>
      <c r="AO740" t="s">
        <v>75</v>
      </c>
      <c r="AP740" t="s">
        <v>17</v>
      </c>
      <c r="AQ740" t="s">
        <v>17</v>
      </c>
      <c r="AR740" t="s">
        <v>17</v>
      </c>
      <c r="AS740" s="1">
        <v>40532</v>
      </c>
      <c r="AT740" t="s">
        <v>18</v>
      </c>
      <c r="AU740" s="1">
        <v>40532</v>
      </c>
      <c r="AV740" t="s">
        <v>17</v>
      </c>
      <c r="AW740" t="s">
        <v>17</v>
      </c>
      <c r="AX740" t="s">
        <v>17</v>
      </c>
      <c r="AY740" s="1">
        <v>40532</v>
      </c>
      <c r="AZ740" t="s">
        <v>17</v>
      </c>
      <c r="BA740" t="s">
        <v>17</v>
      </c>
      <c r="BB740" t="s">
        <v>17</v>
      </c>
      <c r="BC740" s="1">
        <v>40532</v>
      </c>
      <c r="BD740" s="1">
        <v>40532</v>
      </c>
      <c r="BE740" t="s">
        <v>17</v>
      </c>
      <c r="BF740" t="s">
        <v>17</v>
      </c>
      <c r="BG740" t="s">
        <v>17</v>
      </c>
      <c r="BH740" t="s">
        <v>1004</v>
      </c>
      <c r="BI740" t="s">
        <v>17</v>
      </c>
      <c r="BJ740" s="1">
        <v>40574</v>
      </c>
      <c r="BK740" t="b">
        <v>0</v>
      </c>
      <c r="BL740" t="b">
        <v>1</v>
      </c>
      <c r="BM740" t="s">
        <v>75</v>
      </c>
      <c r="BN740" t="s">
        <v>85</v>
      </c>
      <c r="BO740" t="b">
        <v>1</v>
      </c>
      <c r="BP740" t="b">
        <v>0</v>
      </c>
      <c r="BQ740">
        <v>747</v>
      </c>
      <c r="BR740">
        <v>1</v>
      </c>
    </row>
    <row r="741" spans="1:70" x14ac:dyDescent="0.25">
      <c r="A741" t="s">
        <v>5603</v>
      </c>
      <c r="B741" s="1">
        <v>40515</v>
      </c>
      <c r="C741" t="s">
        <v>734</v>
      </c>
      <c r="D741" t="s">
        <v>29</v>
      </c>
      <c r="E741" t="s">
        <v>5604</v>
      </c>
      <c r="F741" t="s">
        <v>5605</v>
      </c>
      <c r="G741" t="s">
        <v>734</v>
      </c>
      <c r="I741" t="s">
        <v>5606</v>
      </c>
      <c r="J741" s="1">
        <v>38781</v>
      </c>
      <c r="K741" t="s">
        <v>5607</v>
      </c>
      <c r="L741">
        <v>4</v>
      </c>
      <c r="O741" s="1">
        <v>40511</v>
      </c>
      <c r="P741" t="s">
        <v>5608</v>
      </c>
      <c r="Q741" s="1">
        <v>40511</v>
      </c>
      <c r="R741" t="s">
        <v>75</v>
      </c>
      <c r="S741" s="1"/>
      <c r="V741" t="s">
        <v>75</v>
      </c>
      <c r="W741" t="s">
        <v>75</v>
      </c>
      <c r="X741" s="1">
        <v>40508</v>
      </c>
      <c r="Y741" t="s">
        <v>75</v>
      </c>
      <c r="Z741" t="s">
        <v>75</v>
      </c>
      <c r="AA741" t="s">
        <v>75</v>
      </c>
      <c r="AB741" t="s">
        <v>17</v>
      </c>
      <c r="AC741" t="s">
        <v>75</v>
      </c>
      <c r="AD741" s="1"/>
      <c r="AE741" s="1"/>
      <c r="AF741" s="1"/>
      <c r="AG741">
        <v>99</v>
      </c>
      <c r="AH741" s="1"/>
      <c r="AI741" s="1"/>
      <c r="AJ741" s="1"/>
      <c r="AK741" s="1">
        <v>40511</v>
      </c>
      <c r="AL741" s="1">
        <v>40512</v>
      </c>
      <c r="AM741" s="1"/>
      <c r="AN741" s="1">
        <v>40532</v>
      </c>
      <c r="AO741" t="s">
        <v>75</v>
      </c>
      <c r="AP741" t="s">
        <v>17</v>
      </c>
      <c r="AQ741" t="s">
        <v>17</v>
      </c>
      <c r="AR741" t="s">
        <v>17</v>
      </c>
      <c r="AS741" s="1">
        <v>40532</v>
      </c>
      <c r="AT741" t="s">
        <v>18</v>
      </c>
      <c r="AU741" s="1">
        <v>40532</v>
      </c>
      <c r="AV741" t="s">
        <v>17</v>
      </c>
      <c r="AW741" t="s">
        <v>17</v>
      </c>
      <c r="AX741" t="s">
        <v>17</v>
      </c>
      <c r="AY741" s="1">
        <v>40532</v>
      </c>
      <c r="AZ741" t="s">
        <v>17</v>
      </c>
      <c r="BA741" t="s">
        <v>17</v>
      </c>
      <c r="BB741" t="s">
        <v>17</v>
      </c>
      <c r="BC741" s="1">
        <v>40532</v>
      </c>
      <c r="BD741" s="1">
        <v>40532</v>
      </c>
      <c r="BE741" t="s">
        <v>17</v>
      </c>
      <c r="BF741" t="s">
        <v>17</v>
      </c>
      <c r="BG741" t="s">
        <v>17</v>
      </c>
      <c r="BH741" t="s">
        <v>1004</v>
      </c>
      <c r="BI741" t="s">
        <v>17</v>
      </c>
      <c r="BJ741" s="1"/>
      <c r="BK741" t="b">
        <v>0</v>
      </c>
      <c r="BL741" t="b">
        <v>0</v>
      </c>
      <c r="BN741" t="s">
        <v>85</v>
      </c>
      <c r="BO741" t="b">
        <v>0</v>
      </c>
      <c r="BP741" t="b">
        <v>0</v>
      </c>
      <c r="BQ741">
        <v>748</v>
      </c>
      <c r="BR741">
        <v>1</v>
      </c>
    </row>
    <row r="742" spans="1:70" x14ac:dyDescent="0.25">
      <c r="A742" t="s">
        <v>5609</v>
      </c>
      <c r="B742" s="1">
        <v>40514</v>
      </c>
      <c r="C742" t="s">
        <v>241</v>
      </c>
      <c r="D742" t="s">
        <v>74</v>
      </c>
      <c r="E742" t="s">
        <v>5610</v>
      </c>
      <c r="F742" t="s">
        <v>5611</v>
      </c>
      <c r="G742" t="s">
        <v>241</v>
      </c>
      <c r="I742" t="s">
        <v>5612</v>
      </c>
      <c r="J742" s="1"/>
      <c r="K742" t="s">
        <v>5613</v>
      </c>
      <c r="L742">
        <v>1</v>
      </c>
      <c r="M742">
        <v>10</v>
      </c>
      <c r="N742" t="s">
        <v>979</v>
      </c>
      <c r="O742" s="1">
        <v>40508</v>
      </c>
      <c r="P742" t="s">
        <v>5614</v>
      </c>
      <c r="Q742" s="1">
        <v>40508</v>
      </c>
      <c r="R742" t="s">
        <v>17</v>
      </c>
      <c r="S742" s="1"/>
      <c r="U742" t="s">
        <v>75</v>
      </c>
      <c r="X742" s="1">
        <v>40506</v>
      </c>
      <c r="Y742" t="s">
        <v>75</v>
      </c>
      <c r="Z742" t="s">
        <v>75</v>
      </c>
      <c r="AA742" t="s">
        <v>75</v>
      </c>
      <c r="AB742" t="s">
        <v>75</v>
      </c>
      <c r="AC742" t="s">
        <v>75</v>
      </c>
      <c r="AD742" s="1"/>
      <c r="AE742" s="1"/>
      <c r="AF742" s="1"/>
      <c r="AG742">
        <v>99</v>
      </c>
      <c r="AH742" s="1"/>
      <c r="AI742" s="1"/>
      <c r="AJ742" s="1"/>
      <c r="AK742" s="1">
        <v>40508</v>
      </c>
      <c r="AL742" s="1">
        <v>40509</v>
      </c>
      <c r="AM742" s="1"/>
      <c r="AN742" s="1">
        <v>40532</v>
      </c>
      <c r="AO742" t="s">
        <v>75</v>
      </c>
      <c r="AP742" t="s">
        <v>17</v>
      </c>
      <c r="AQ742" t="s">
        <v>17</v>
      </c>
      <c r="AR742" t="s">
        <v>17</v>
      </c>
      <c r="AS742" s="1">
        <v>40532</v>
      </c>
      <c r="AT742" t="s">
        <v>18</v>
      </c>
      <c r="AU742" s="1">
        <v>40532</v>
      </c>
      <c r="AV742" t="s">
        <v>17</v>
      </c>
      <c r="AW742" t="s">
        <v>17</v>
      </c>
      <c r="AX742" t="s">
        <v>17</v>
      </c>
      <c r="AY742" s="1">
        <v>40532</v>
      </c>
      <c r="AZ742" t="s">
        <v>17</v>
      </c>
      <c r="BA742" t="s">
        <v>17</v>
      </c>
      <c r="BB742" t="s">
        <v>17</v>
      </c>
      <c r="BC742" s="1">
        <v>40532</v>
      </c>
      <c r="BD742" s="1">
        <v>40532</v>
      </c>
      <c r="BE742" t="s">
        <v>17</v>
      </c>
      <c r="BF742" t="s">
        <v>17</v>
      </c>
      <c r="BG742" t="s">
        <v>17</v>
      </c>
      <c r="BH742" t="s">
        <v>1004</v>
      </c>
      <c r="BI742" t="s">
        <v>17</v>
      </c>
      <c r="BJ742" s="1"/>
      <c r="BK742" t="b">
        <v>0</v>
      </c>
      <c r="BL742" t="b">
        <v>0</v>
      </c>
      <c r="BN742" t="s">
        <v>85</v>
      </c>
      <c r="BO742" t="b">
        <v>0</v>
      </c>
      <c r="BP742" t="b">
        <v>0</v>
      </c>
      <c r="BQ742">
        <v>749</v>
      </c>
      <c r="BR742">
        <v>1</v>
      </c>
    </row>
    <row r="743" spans="1:70" x14ac:dyDescent="0.25">
      <c r="A743" t="s">
        <v>5615</v>
      </c>
      <c r="B743" s="1">
        <v>40515</v>
      </c>
      <c r="C743" t="s">
        <v>241</v>
      </c>
      <c r="D743" t="s">
        <v>74</v>
      </c>
      <c r="E743" t="s">
        <v>5610</v>
      </c>
      <c r="F743" t="s">
        <v>5616</v>
      </c>
      <c r="G743" t="s">
        <v>241</v>
      </c>
      <c r="I743" t="s">
        <v>3031</v>
      </c>
      <c r="J743" s="1">
        <v>40232</v>
      </c>
      <c r="K743" t="s">
        <v>5617</v>
      </c>
      <c r="L743">
        <v>0</v>
      </c>
      <c r="M743">
        <v>9</v>
      </c>
      <c r="N743" t="s">
        <v>1011</v>
      </c>
      <c r="O743" s="1">
        <v>40508</v>
      </c>
      <c r="P743" t="s">
        <v>5614</v>
      </c>
      <c r="Q743" s="1">
        <v>40508</v>
      </c>
      <c r="R743" t="s">
        <v>17</v>
      </c>
      <c r="S743" s="1"/>
      <c r="V743" t="s">
        <v>75</v>
      </c>
      <c r="X743" s="1">
        <v>40505</v>
      </c>
      <c r="Y743" t="s">
        <v>75</v>
      </c>
      <c r="Z743" t="s">
        <v>75</v>
      </c>
      <c r="AA743" t="s">
        <v>75</v>
      </c>
      <c r="AB743" t="s">
        <v>75</v>
      </c>
      <c r="AC743" t="s">
        <v>75</v>
      </c>
      <c r="AD743" s="1"/>
      <c r="AE743" s="1"/>
      <c r="AF743" s="1"/>
      <c r="AG743">
        <v>99</v>
      </c>
      <c r="AH743" s="1"/>
      <c r="AI743" s="1"/>
      <c r="AJ743" s="1"/>
      <c r="AK743" s="1">
        <v>40508</v>
      </c>
      <c r="AL743" s="1">
        <v>40509</v>
      </c>
      <c r="AM743" s="1"/>
      <c r="AN743" s="1">
        <v>40532</v>
      </c>
      <c r="AO743" t="s">
        <v>75</v>
      </c>
      <c r="AP743" t="s">
        <v>17</v>
      </c>
      <c r="AQ743" t="s">
        <v>17</v>
      </c>
      <c r="AR743" t="s">
        <v>17</v>
      </c>
      <c r="AS743" s="1">
        <v>40532</v>
      </c>
      <c r="AT743" t="s">
        <v>18</v>
      </c>
      <c r="AU743" s="1">
        <v>40532</v>
      </c>
      <c r="AV743" t="s">
        <v>17</v>
      </c>
      <c r="AW743" t="s">
        <v>17</v>
      </c>
      <c r="AX743" t="s">
        <v>17</v>
      </c>
      <c r="AY743" s="1">
        <v>40532</v>
      </c>
      <c r="AZ743" t="s">
        <v>17</v>
      </c>
      <c r="BA743" t="s">
        <v>17</v>
      </c>
      <c r="BB743" t="s">
        <v>17</v>
      </c>
      <c r="BC743" s="1">
        <v>40532</v>
      </c>
      <c r="BD743" s="1">
        <v>40532</v>
      </c>
      <c r="BE743" t="s">
        <v>17</v>
      </c>
      <c r="BF743" t="s">
        <v>17</v>
      </c>
      <c r="BG743" t="s">
        <v>17</v>
      </c>
      <c r="BH743" t="s">
        <v>1004</v>
      </c>
      <c r="BI743" t="s">
        <v>17</v>
      </c>
      <c r="BJ743" s="1"/>
      <c r="BK743" t="b">
        <v>0</v>
      </c>
      <c r="BL743" t="b">
        <v>0</v>
      </c>
      <c r="BN743" t="s">
        <v>85</v>
      </c>
      <c r="BO743" t="b">
        <v>0</v>
      </c>
      <c r="BP743" t="b">
        <v>0</v>
      </c>
      <c r="BQ743">
        <v>750</v>
      </c>
      <c r="BR743">
        <v>1</v>
      </c>
    </row>
    <row r="744" spans="1:70" x14ac:dyDescent="0.25">
      <c r="A744" t="s">
        <v>5618</v>
      </c>
      <c r="B744" s="1">
        <v>40522</v>
      </c>
      <c r="C744" t="s">
        <v>226</v>
      </c>
      <c r="D744" t="s">
        <v>41</v>
      </c>
      <c r="E744" t="s">
        <v>5619</v>
      </c>
      <c r="F744" t="s">
        <v>5620</v>
      </c>
      <c r="G744" t="s">
        <v>5621</v>
      </c>
      <c r="I744" t="s">
        <v>5622</v>
      </c>
      <c r="J744" s="1">
        <v>37772</v>
      </c>
      <c r="K744" t="s">
        <v>5623</v>
      </c>
      <c r="L744">
        <v>7</v>
      </c>
      <c r="N744" t="s">
        <v>979</v>
      </c>
      <c r="O744" s="1">
        <v>40512</v>
      </c>
      <c r="P744" t="s">
        <v>5624</v>
      </c>
      <c r="Q744" s="1">
        <v>40512</v>
      </c>
      <c r="R744" t="s">
        <v>75</v>
      </c>
      <c r="S744" s="1">
        <v>40511</v>
      </c>
      <c r="V744" t="s">
        <v>75</v>
      </c>
      <c r="W744" t="s">
        <v>75</v>
      </c>
      <c r="X744" s="1">
        <v>40508</v>
      </c>
      <c r="Z744" t="s">
        <v>75</v>
      </c>
      <c r="AA744" t="s">
        <v>75</v>
      </c>
      <c r="AB744" t="s">
        <v>17</v>
      </c>
      <c r="AC744" t="s">
        <v>75</v>
      </c>
      <c r="AD744" s="1"/>
      <c r="AE744" s="1">
        <v>37956</v>
      </c>
      <c r="AF744" s="1">
        <v>38127</v>
      </c>
      <c r="AG744">
        <v>4</v>
      </c>
      <c r="AH744" s="1">
        <v>37865</v>
      </c>
      <c r="AI744" s="1">
        <v>37992</v>
      </c>
      <c r="AJ744" s="1"/>
      <c r="AK744" s="1">
        <v>40511</v>
      </c>
      <c r="AL744" s="1">
        <v>40512</v>
      </c>
      <c r="AM744" s="1">
        <v>40526</v>
      </c>
      <c r="AN744" s="1">
        <v>40540</v>
      </c>
      <c r="AO744" t="s">
        <v>75</v>
      </c>
      <c r="AP744" t="s">
        <v>17</v>
      </c>
      <c r="AQ744" t="s">
        <v>17</v>
      </c>
      <c r="AR744" t="s">
        <v>17</v>
      </c>
      <c r="AS744" s="1">
        <v>40540</v>
      </c>
      <c r="AT744" t="s">
        <v>18</v>
      </c>
      <c r="AU744" s="1">
        <v>40540</v>
      </c>
      <c r="AV744" t="s">
        <v>17</v>
      </c>
      <c r="AW744" t="s">
        <v>17</v>
      </c>
      <c r="AX744" t="s">
        <v>17</v>
      </c>
      <c r="AY744" s="1">
        <v>40540</v>
      </c>
      <c r="AZ744" t="s">
        <v>17</v>
      </c>
      <c r="BA744" t="s">
        <v>17</v>
      </c>
      <c r="BB744" t="s">
        <v>17</v>
      </c>
      <c r="BC744" s="1">
        <v>40540</v>
      </c>
      <c r="BD744" s="1">
        <v>40540</v>
      </c>
      <c r="BE744" t="s">
        <v>17</v>
      </c>
      <c r="BF744" t="s">
        <v>17</v>
      </c>
      <c r="BG744" t="s">
        <v>17</v>
      </c>
      <c r="BH744" t="s">
        <v>1004</v>
      </c>
      <c r="BI744" t="s">
        <v>17</v>
      </c>
      <c r="BJ744" s="1"/>
      <c r="BK744" t="b">
        <v>0</v>
      </c>
      <c r="BL744" t="b">
        <v>0</v>
      </c>
      <c r="BN744" t="s">
        <v>85</v>
      </c>
      <c r="BO744" t="b">
        <v>0</v>
      </c>
      <c r="BP744" t="b">
        <v>0</v>
      </c>
      <c r="BQ744">
        <v>751</v>
      </c>
      <c r="BR744">
        <v>1</v>
      </c>
    </row>
    <row r="745" spans="1:70" x14ac:dyDescent="0.25">
      <c r="A745" t="s">
        <v>5625</v>
      </c>
      <c r="B745" s="1">
        <v>40522</v>
      </c>
      <c r="C745" t="s">
        <v>1034</v>
      </c>
      <c r="D745" t="s">
        <v>73</v>
      </c>
      <c r="E745" t="s">
        <v>5626</v>
      </c>
      <c r="F745" t="s">
        <v>5627</v>
      </c>
      <c r="G745" t="s">
        <v>5628</v>
      </c>
      <c r="I745" t="s">
        <v>5629</v>
      </c>
      <c r="J745" s="1">
        <v>39533</v>
      </c>
      <c r="K745" t="s">
        <v>5630</v>
      </c>
      <c r="L745">
        <v>2</v>
      </c>
      <c r="N745" t="s">
        <v>979</v>
      </c>
      <c r="O745" s="1">
        <v>40520</v>
      </c>
      <c r="P745" t="s">
        <v>5631</v>
      </c>
      <c r="Q745" s="1">
        <v>40520</v>
      </c>
      <c r="R745" t="s">
        <v>17</v>
      </c>
      <c r="S745" s="1"/>
      <c r="V745" t="s">
        <v>75</v>
      </c>
      <c r="W745" t="s">
        <v>75</v>
      </c>
      <c r="X745" s="1">
        <v>40520</v>
      </c>
      <c r="Y745" t="s">
        <v>75</v>
      </c>
      <c r="Z745" t="s">
        <v>75</v>
      </c>
      <c r="AA745" t="s">
        <v>75</v>
      </c>
      <c r="AB745" t="s">
        <v>17</v>
      </c>
      <c r="AD745" s="1"/>
      <c r="AE745" s="1"/>
      <c r="AF745" s="1"/>
      <c r="AG745">
        <v>99</v>
      </c>
      <c r="AH745" s="1"/>
      <c r="AI745" s="1"/>
      <c r="AJ745" s="1"/>
      <c r="AK745" s="1">
        <v>40521</v>
      </c>
      <c r="AL745" s="1">
        <v>40522</v>
      </c>
      <c r="AM745" s="1">
        <v>40526</v>
      </c>
      <c r="AN745" s="1">
        <v>40540</v>
      </c>
      <c r="AO745" t="s">
        <v>75</v>
      </c>
      <c r="AP745" t="s">
        <v>17</v>
      </c>
      <c r="AQ745" t="s">
        <v>17</v>
      </c>
      <c r="AR745" t="s">
        <v>17</v>
      </c>
      <c r="AS745" s="1">
        <v>40540</v>
      </c>
      <c r="AT745" t="s">
        <v>18</v>
      </c>
      <c r="AU745" s="1">
        <v>40540</v>
      </c>
      <c r="AV745" t="s">
        <v>17</v>
      </c>
      <c r="AW745" t="s">
        <v>17</v>
      </c>
      <c r="AX745" t="s">
        <v>17</v>
      </c>
      <c r="AY745" s="1">
        <v>40540</v>
      </c>
      <c r="AZ745" t="s">
        <v>17</v>
      </c>
      <c r="BA745" t="s">
        <v>17</v>
      </c>
      <c r="BB745" t="s">
        <v>17</v>
      </c>
      <c r="BC745" s="1">
        <v>40540</v>
      </c>
      <c r="BD745" s="1">
        <v>40540</v>
      </c>
      <c r="BE745" t="s">
        <v>17</v>
      </c>
      <c r="BF745" t="s">
        <v>17</v>
      </c>
      <c r="BG745" t="s">
        <v>17</v>
      </c>
      <c r="BH745" t="s">
        <v>1004</v>
      </c>
      <c r="BI745" t="s">
        <v>17</v>
      </c>
      <c r="BJ745" s="1"/>
      <c r="BK745" t="b">
        <v>0</v>
      </c>
      <c r="BL745" t="b">
        <v>0</v>
      </c>
      <c r="BN745" t="s">
        <v>85</v>
      </c>
      <c r="BO745" t="b">
        <v>0</v>
      </c>
      <c r="BP745" t="b">
        <v>0</v>
      </c>
      <c r="BQ745">
        <v>752</v>
      </c>
      <c r="BR745">
        <v>1</v>
      </c>
    </row>
    <row r="746" spans="1:70" x14ac:dyDescent="0.25">
      <c r="A746" t="s">
        <v>5632</v>
      </c>
      <c r="B746" s="1">
        <v>40522</v>
      </c>
      <c r="C746" t="s">
        <v>1014</v>
      </c>
      <c r="D746" t="s">
        <v>12</v>
      </c>
      <c r="E746" t="s">
        <v>5633</v>
      </c>
      <c r="F746" t="s">
        <v>5634</v>
      </c>
      <c r="G746" t="s">
        <v>4235</v>
      </c>
      <c r="J746" s="1">
        <v>38374</v>
      </c>
      <c r="K746" t="s">
        <v>5635</v>
      </c>
      <c r="L746">
        <v>4</v>
      </c>
      <c r="N746" t="s">
        <v>979</v>
      </c>
      <c r="O746" s="1">
        <v>40515</v>
      </c>
      <c r="P746" t="s">
        <v>5636</v>
      </c>
      <c r="Q746" s="1">
        <v>40515</v>
      </c>
      <c r="R746" t="s">
        <v>17</v>
      </c>
      <c r="S746" s="1"/>
      <c r="V746" t="s">
        <v>75</v>
      </c>
      <c r="W746" t="s">
        <v>75</v>
      </c>
      <c r="X746" s="1">
        <v>40512</v>
      </c>
      <c r="Y746" t="s">
        <v>75</v>
      </c>
      <c r="Z746" t="s">
        <v>75</v>
      </c>
      <c r="AA746" t="s">
        <v>75</v>
      </c>
      <c r="AC746" t="s">
        <v>75</v>
      </c>
      <c r="AD746" s="1">
        <v>38377</v>
      </c>
      <c r="AE746" s="1">
        <v>38476</v>
      </c>
      <c r="AF746" s="1"/>
      <c r="AG746">
        <v>3</v>
      </c>
      <c r="AH746" s="1">
        <v>38443</v>
      </c>
      <c r="AI746" s="1">
        <v>38509</v>
      </c>
      <c r="AJ746" s="1"/>
      <c r="AK746" s="1">
        <v>40516</v>
      </c>
      <c r="AL746" s="1">
        <v>40517</v>
      </c>
      <c r="AM746" s="1">
        <v>40526</v>
      </c>
      <c r="AN746" s="1">
        <v>40540</v>
      </c>
      <c r="AO746" t="s">
        <v>75</v>
      </c>
      <c r="AP746" t="s">
        <v>17</v>
      </c>
      <c r="AQ746" t="s">
        <v>17</v>
      </c>
      <c r="AR746" t="s">
        <v>17</v>
      </c>
      <c r="AS746" s="1">
        <v>40540</v>
      </c>
      <c r="AT746" t="s">
        <v>18</v>
      </c>
      <c r="AU746" s="1">
        <v>40540</v>
      </c>
      <c r="AV746" t="s">
        <v>17</v>
      </c>
      <c r="AW746" t="s">
        <v>17</v>
      </c>
      <c r="AX746" t="s">
        <v>17</v>
      </c>
      <c r="AY746" s="1">
        <v>40540</v>
      </c>
      <c r="AZ746" t="s">
        <v>17</v>
      </c>
      <c r="BA746" t="s">
        <v>17</v>
      </c>
      <c r="BB746" t="s">
        <v>17</v>
      </c>
      <c r="BC746" s="1">
        <v>40540</v>
      </c>
      <c r="BD746" s="1">
        <v>40540</v>
      </c>
      <c r="BE746" t="s">
        <v>17</v>
      </c>
      <c r="BF746" t="s">
        <v>17</v>
      </c>
      <c r="BG746" t="s">
        <v>17</v>
      </c>
      <c r="BH746" t="s">
        <v>1004</v>
      </c>
      <c r="BI746" t="s">
        <v>17</v>
      </c>
      <c r="BJ746" s="1"/>
      <c r="BK746" t="b">
        <v>0</v>
      </c>
      <c r="BL746" t="b">
        <v>0</v>
      </c>
      <c r="BN746" t="s">
        <v>85</v>
      </c>
      <c r="BO746" t="b">
        <v>0</v>
      </c>
      <c r="BP746" t="b">
        <v>0</v>
      </c>
      <c r="BQ746">
        <v>753</v>
      </c>
      <c r="BR746">
        <v>1</v>
      </c>
    </row>
    <row r="747" spans="1:70" x14ac:dyDescent="0.25">
      <c r="A747" t="s">
        <v>5637</v>
      </c>
      <c r="B747" s="1">
        <v>40520</v>
      </c>
      <c r="C747" t="s">
        <v>712</v>
      </c>
      <c r="D747" t="s">
        <v>29</v>
      </c>
      <c r="E747" t="s">
        <v>5638</v>
      </c>
      <c r="F747" t="s">
        <v>5639</v>
      </c>
      <c r="G747" t="s">
        <v>5640</v>
      </c>
      <c r="I747" t="s">
        <v>5641</v>
      </c>
      <c r="J747" s="1">
        <v>39284</v>
      </c>
      <c r="K747" t="s">
        <v>5642</v>
      </c>
      <c r="L747">
        <v>3</v>
      </c>
      <c r="N747" t="s">
        <v>979</v>
      </c>
      <c r="O747" s="1">
        <v>40505</v>
      </c>
      <c r="P747" t="s">
        <v>5643</v>
      </c>
      <c r="Q747" s="1">
        <v>40505</v>
      </c>
      <c r="R747" t="s">
        <v>75</v>
      </c>
      <c r="S747" s="1">
        <v>40497</v>
      </c>
      <c r="T747" t="s">
        <v>75</v>
      </c>
      <c r="V747" t="s">
        <v>75</v>
      </c>
      <c r="X747" s="1">
        <v>40497</v>
      </c>
      <c r="Y747" t="s">
        <v>75</v>
      </c>
      <c r="Z747" t="s">
        <v>75</v>
      </c>
      <c r="AA747" t="s">
        <v>75</v>
      </c>
      <c r="AB747" t="s">
        <v>75</v>
      </c>
      <c r="AC747" t="s">
        <v>75</v>
      </c>
      <c r="AD747" s="1"/>
      <c r="AE747" s="1"/>
      <c r="AF747" s="1"/>
      <c r="AG747">
        <v>99</v>
      </c>
      <c r="AH747" s="1"/>
      <c r="AI747" s="1"/>
      <c r="AJ747" s="1"/>
      <c r="AK747" s="1">
        <v>40505</v>
      </c>
      <c r="AL747" s="1">
        <v>40506</v>
      </c>
      <c r="AM747" s="1">
        <v>40526</v>
      </c>
      <c r="AN747" s="1">
        <v>40540</v>
      </c>
      <c r="AO747" t="s">
        <v>75</v>
      </c>
      <c r="AP747" t="s">
        <v>17</v>
      </c>
      <c r="AQ747" t="s">
        <v>17</v>
      </c>
      <c r="AR747" t="s">
        <v>17</v>
      </c>
      <c r="AS747" s="1">
        <v>40540</v>
      </c>
      <c r="AT747" t="s">
        <v>18</v>
      </c>
      <c r="AU747" s="1">
        <v>40540</v>
      </c>
      <c r="AV747" t="s">
        <v>17</v>
      </c>
      <c r="AW747" t="s">
        <v>17</v>
      </c>
      <c r="AX747" t="s">
        <v>17</v>
      </c>
      <c r="AY747" s="1">
        <v>40540</v>
      </c>
      <c r="AZ747" t="s">
        <v>17</v>
      </c>
      <c r="BA747" t="s">
        <v>17</v>
      </c>
      <c r="BB747" t="s">
        <v>17</v>
      </c>
      <c r="BC747" s="1">
        <v>40540</v>
      </c>
      <c r="BD747" s="1">
        <v>40540</v>
      </c>
      <c r="BE747" t="s">
        <v>17</v>
      </c>
      <c r="BF747" t="s">
        <v>17</v>
      </c>
      <c r="BG747" t="s">
        <v>17</v>
      </c>
      <c r="BH747" t="s">
        <v>1004</v>
      </c>
      <c r="BI747" t="s">
        <v>17</v>
      </c>
      <c r="BJ747" s="1">
        <v>40568</v>
      </c>
      <c r="BK747" t="b">
        <v>0</v>
      </c>
      <c r="BL747" t="b">
        <v>0</v>
      </c>
      <c r="BM747" t="s">
        <v>335</v>
      </c>
      <c r="BN747" t="s">
        <v>85</v>
      </c>
      <c r="BO747" t="b">
        <v>0</v>
      </c>
      <c r="BP747" t="b">
        <v>0</v>
      </c>
      <c r="BQ747">
        <v>754</v>
      </c>
      <c r="BR747">
        <v>1</v>
      </c>
    </row>
    <row r="748" spans="1:70" x14ac:dyDescent="0.25">
      <c r="A748" t="s">
        <v>5644</v>
      </c>
      <c r="B748" s="1">
        <v>40522</v>
      </c>
      <c r="C748" t="s">
        <v>522</v>
      </c>
      <c r="D748" t="s">
        <v>74</v>
      </c>
      <c r="E748" t="s">
        <v>5645</v>
      </c>
      <c r="F748" t="s">
        <v>5646</v>
      </c>
      <c r="G748" t="s">
        <v>5647</v>
      </c>
      <c r="I748" t="s">
        <v>5648</v>
      </c>
      <c r="J748" s="1">
        <v>39314</v>
      </c>
      <c r="K748" t="s">
        <v>5649</v>
      </c>
      <c r="L748">
        <v>3</v>
      </c>
      <c r="M748">
        <v>3</v>
      </c>
      <c r="N748" t="s">
        <v>979</v>
      </c>
      <c r="O748" s="1">
        <v>40516</v>
      </c>
      <c r="P748" t="s">
        <v>5650</v>
      </c>
      <c r="Q748" s="1">
        <v>40516</v>
      </c>
      <c r="R748" t="s">
        <v>17</v>
      </c>
      <c r="S748" s="1"/>
      <c r="V748" t="s">
        <v>75</v>
      </c>
      <c r="W748" t="s">
        <v>75</v>
      </c>
      <c r="X748" s="1">
        <v>40514</v>
      </c>
      <c r="Y748" t="s">
        <v>75</v>
      </c>
      <c r="Z748" t="s">
        <v>75</v>
      </c>
      <c r="AA748" t="s">
        <v>75</v>
      </c>
      <c r="AB748" t="s">
        <v>17</v>
      </c>
      <c r="AC748" t="s">
        <v>75</v>
      </c>
      <c r="AD748" s="1">
        <v>39315</v>
      </c>
      <c r="AE748" s="1">
        <v>39680</v>
      </c>
      <c r="AF748" s="1"/>
      <c r="AG748">
        <v>3</v>
      </c>
      <c r="AH748" s="1">
        <v>39507</v>
      </c>
      <c r="AI748" s="1">
        <v>39952</v>
      </c>
      <c r="AJ748" s="1"/>
      <c r="AK748" s="1">
        <v>40518</v>
      </c>
      <c r="AL748" s="1">
        <v>40519</v>
      </c>
      <c r="AM748" s="1">
        <v>40526</v>
      </c>
      <c r="AN748" s="1">
        <v>40540</v>
      </c>
      <c r="AO748" t="s">
        <v>75</v>
      </c>
      <c r="AP748" t="s">
        <v>17</v>
      </c>
      <c r="AQ748" t="s">
        <v>17</v>
      </c>
      <c r="AR748" t="s">
        <v>17</v>
      </c>
      <c r="AS748" s="1">
        <v>40540</v>
      </c>
      <c r="AT748" t="s">
        <v>18</v>
      </c>
      <c r="AU748" s="1">
        <v>40540</v>
      </c>
      <c r="AV748" t="s">
        <v>17</v>
      </c>
      <c r="AW748" t="s">
        <v>17</v>
      </c>
      <c r="AX748" t="s">
        <v>17</v>
      </c>
      <c r="AY748" s="1">
        <v>40540</v>
      </c>
      <c r="AZ748" t="s">
        <v>17</v>
      </c>
      <c r="BA748" t="s">
        <v>17</v>
      </c>
      <c r="BB748" t="s">
        <v>17</v>
      </c>
      <c r="BC748" s="1">
        <v>40540</v>
      </c>
      <c r="BD748" s="1">
        <v>40540</v>
      </c>
      <c r="BE748" t="s">
        <v>17</v>
      </c>
      <c r="BF748" t="s">
        <v>17</v>
      </c>
      <c r="BG748" t="s">
        <v>17</v>
      </c>
      <c r="BH748" t="s">
        <v>1004</v>
      </c>
      <c r="BI748" t="s">
        <v>17</v>
      </c>
      <c r="BJ748" s="1"/>
      <c r="BK748" t="b">
        <v>0</v>
      </c>
      <c r="BL748" t="b">
        <v>0</v>
      </c>
      <c r="BN748" t="s">
        <v>85</v>
      </c>
      <c r="BO748" t="b">
        <v>0</v>
      </c>
      <c r="BP748" t="b">
        <v>0</v>
      </c>
      <c r="BQ748">
        <v>755</v>
      </c>
      <c r="BR748">
        <v>1</v>
      </c>
    </row>
    <row r="749" spans="1:70" x14ac:dyDescent="0.25">
      <c r="A749" t="s">
        <v>5651</v>
      </c>
      <c r="B749" s="1">
        <v>40522</v>
      </c>
      <c r="C749" t="s">
        <v>241</v>
      </c>
      <c r="D749" t="s">
        <v>74</v>
      </c>
      <c r="E749" t="s">
        <v>5652</v>
      </c>
      <c r="F749" t="s">
        <v>5653</v>
      </c>
      <c r="G749" t="s">
        <v>5654</v>
      </c>
      <c r="I749" t="s">
        <v>5655</v>
      </c>
      <c r="J749" s="1">
        <v>39785</v>
      </c>
      <c r="K749" t="s">
        <v>5656</v>
      </c>
      <c r="L749">
        <v>2</v>
      </c>
      <c r="M749">
        <v>10</v>
      </c>
      <c r="N749" t="s">
        <v>979</v>
      </c>
      <c r="O749" s="1">
        <v>40515</v>
      </c>
      <c r="P749" t="s">
        <v>5657</v>
      </c>
      <c r="Q749" s="1">
        <v>40515</v>
      </c>
      <c r="R749" t="s">
        <v>17</v>
      </c>
      <c r="S749" s="1"/>
      <c r="V749" t="s">
        <v>75</v>
      </c>
      <c r="W749" t="s">
        <v>75</v>
      </c>
      <c r="X749" s="1">
        <v>40513</v>
      </c>
      <c r="Y749" t="s">
        <v>75</v>
      </c>
      <c r="Z749" t="s">
        <v>75</v>
      </c>
      <c r="AA749" t="s">
        <v>75</v>
      </c>
      <c r="AB749" t="s">
        <v>17</v>
      </c>
      <c r="AC749" t="s">
        <v>75</v>
      </c>
      <c r="AD749" s="1"/>
      <c r="AE749" s="1"/>
      <c r="AF749" s="1"/>
      <c r="AG749">
        <v>99</v>
      </c>
      <c r="AH749" s="1"/>
      <c r="AI749" s="1"/>
      <c r="AJ749" s="1"/>
      <c r="AK749" s="1">
        <v>40518</v>
      </c>
      <c r="AL749" s="1">
        <v>40519</v>
      </c>
      <c r="AM749" s="1">
        <v>40526</v>
      </c>
      <c r="AN749" s="1">
        <v>40546</v>
      </c>
      <c r="AO749" t="s">
        <v>75</v>
      </c>
      <c r="AP749" t="s">
        <v>17</v>
      </c>
      <c r="AQ749" t="s">
        <v>17</v>
      </c>
      <c r="AR749" t="s">
        <v>17</v>
      </c>
      <c r="AS749" s="1">
        <v>40546</v>
      </c>
      <c r="AT749" t="s">
        <v>22</v>
      </c>
      <c r="AU749" s="1">
        <v>40546</v>
      </c>
      <c r="AV749" t="s">
        <v>17</v>
      </c>
      <c r="AW749" t="s">
        <v>17</v>
      </c>
      <c r="AX749" t="s">
        <v>17</v>
      </c>
      <c r="AY749" s="1">
        <v>40546</v>
      </c>
      <c r="AZ749" t="s">
        <v>17</v>
      </c>
      <c r="BA749" t="s">
        <v>17</v>
      </c>
      <c r="BB749" t="s">
        <v>17</v>
      </c>
      <c r="BC749" s="1">
        <v>40546</v>
      </c>
      <c r="BD749" s="1">
        <v>40546</v>
      </c>
      <c r="BE749" t="s">
        <v>17</v>
      </c>
      <c r="BF749" t="s">
        <v>17</v>
      </c>
      <c r="BG749" t="s">
        <v>17</v>
      </c>
      <c r="BH749" t="s">
        <v>1004</v>
      </c>
      <c r="BI749" t="s">
        <v>17</v>
      </c>
      <c r="BJ749" s="1"/>
      <c r="BK749" t="b">
        <v>0</v>
      </c>
      <c r="BL749" t="b">
        <v>0</v>
      </c>
      <c r="BN749" t="s">
        <v>85</v>
      </c>
      <c r="BO749" t="b">
        <v>0</v>
      </c>
      <c r="BP749" t="b">
        <v>0</v>
      </c>
      <c r="BQ749">
        <v>756</v>
      </c>
      <c r="BR749">
        <v>1</v>
      </c>
    </row>
    <row r="750" spans="1:70" x14ac:dyDescent="0.25">
      <c r="A750" t="s">
        <v>5658</v>
      </c>
      <c r="B750" s="1">
        <v>40527</v>
      </c>
      <c r="C750" t="s">
        <v>734</v>
      </c>
      <c r="D750" t="s">
        <v>29</v>
      </c>
      <c r="E750" t="s">
        <v>5659</v>
      </c>
      <c r="F750" t="s">
        <v>5660</v>
      </c>
      <c r="G750" t="s">
        <v>5661</v>
      </c>
      <c r="I750" t="s">
        <v>5662</v>
      </c>
      <c r="J750" s="1"/>
      <c r="K750" t="s">
        <v>5663</v>
      </c>
      <c r="L750">
        <v>4</v>
      </c>
      <c r="N750" t="s">
        <v>1011</v>
      </c>
      <c r="O750" s="1">
        <v>40520</v>
      </c>
      <c r="P750" t="s">
        <v>5608</v>
      </c>
      <c r="Q750" s="1">
        <v>40520</v>
      </c>
      <c r="R750" t="s">
        <v>75</v>
      </c>
      <c r="S750" s="1">
        <v>40520</v>
      </c>
      <c r="V750" t="s">
        <v>75</v>
      </c>
      <c r="W750" t="s">
        <v>75</v>
      </c>
      <c r="X750" s="1">
        <v>40515</v>
      </c>
      <c r="Y750" t="s">
        <v>17</v>
      </c>
      <c r="Z750" t="s">
        <v>75</v>
      </c>
      <c r="AA750" t="s">
        <v>75</v>
      </c>
      <c r="AB750" t="s">
        <v>17</v>
      </c>
      <c r="AC750" t="s">
        <v>75</v>
      </c>
      <c r="AD750" s="1"/>
      <c r="AE750" s="1"/>
      <c r="AF750" s="1"/>
      <c r="AG750">
        <v>99</v>
      </c>
      <c r="AH750" s="1"/>
      <c r="AI750" s="1"/>
      <c r="AJ750" s="1"/>
      <c r="AK750" s="1">
        <v>40521</v>
      </c>
      <c r="AL750" s="1">
        <v>40522</v>
      </c>
      <c r="AM750" s="1">
        <v>40533</v>
      </c>
      <c r="AN750" s="1">
        <v>40546</v>
      </c>
      <c r="AO750" t="s">
        <v>75</v>
      </c>
      <c r="AP750" t="s">
        <v>17</v>
      </c>
      <c r="AQ750" t="s">
        <v>17</v>
      </c>
      <c r="AR750" t="s">
        <v>17</v>
      </c>
      <c r="AS750" s="1">
        <v>40546</v>
      </c>
      <c r="AT750" t="s">
        <v>18</v>
      </c>
      <c r="AU750" s="1">
        <v>40546</v>
      </c>
      <c r="AV750" t="s">
        <v>17</v>
      </c>
      <c r="AW750" t="s">
        <v>17</v>
      </c>
      <c r="AX750" t="s">
        <v>17</v>
      </c>
      <c r="AY750" s="1">
        <v>40546</v>
      </c>
      <c r="AZ750" t="s">
        <v>17</v>
      </c>
      <c r="BA750" t="s">
        <v>17</v>
      </c>
      <c r="BB750" t="s">
        <v>17</v>
      </c>
      <c r="BC750" s="1">
        <v>40546</v>
      </c>
      <c r="BD750" s="1">
        <v>40546</v>
      </c>
      <c r="BE750" t="s">
        <v>17</v>
      </c>
      <c r="BF750" t="s">
        <v>17</v>
      </c>
      <c r="BG750" t="s">
        <v>17</v>
      </c>
      <c r="BH750" t="s">
        <v>1004</v>
      </c>
      <c r="BI750" t="s">
        <v>17</v>
      </c>
      <c r="BJ750" s="1"/>
      <c r="BK750" t="b">
        <v>0</v>
      </c>
      <c r="BL750" t="b">
        <v>0</v>
      </c>
      <c r="BN750" t="s">
        <v>85</v>
      </c>
      <c r="BO750" t="b">
        <v>0</v>
      </c>
      <c r="BP750" t="b">
        <v>0</v>
      </c>
      <c r="BQ750">
        <v>757</v>
      </c>
      <c r="BR750">
        <v>1</v>
      </c>
    </row>
    <row r="751" spans="1:70" x14ac:dyDescent="0.25">
      <c r="A751" t="s">
        <v>5664</v>
      </c>
      <c r="B751" s="1">
        <v>40527</v>
      </c>
      <c r="C751" t="s">
        <v>734</v>
      </c>
      <c r="D751" t="s">
        <v>29</v>
      </c>
      <c r="E751" t="s">
        <v>5665</v>
      </c>
      <c r="F751" t="s">
        <v>5666</v>
      </c>
      <c r="G751" t="s">
        <v>5667</v>
      </c>
      <c r="I751" t="s">
        <v>5668</v>
      </c>
      <c r="J751" s="1">
        <v>37637</v>
      </c>
      <c r="K751" t="s">
        <v>5669</v>
      </c>
      <c r="L751">
        <v>7</v>
      </c>
      <c r="N751" t="s">
        <v>979</v>
      </c>
      <c r="O751" s="1">
        <v>40520</v>
      </c>
      <c r="P751" t="s">
        <v>5608</v>
      </c>
      <c r="Q751" s="1">
        <v>40520</v>
      </c>
      <c r="R751" t="s">
        <v>75</v>
      </c>
      <c r="S751" s="1">
        <v>40520</v>
      </c>
      <c r="V751" t="s">
        <v>75</v>
      </c>
      <c r="W751" t="s">
        <v>75</v>
      </c>
      <c r="X751" s="1">
        <v>40519</v>
      </c>
      <c r="Y751" t="s">
        <v>17</v>
      </c>
      <c r="Z751" t="s">
        <v>75</v>
      </c>
      <c r="AA751" t="s">
        <v>75</v>
      </c>
      <c r="AB751" t="s">
        <v>17</v>
      </c>
      <c r="AC751" t="s">
        <v>75</v>
      </c>
      <c r="AD751" s="1"/>
      <c r="AE751" s="1"/>
      <c r="AF751" s="1"/>
      <c r="AG751">
        <v>99</v>
      </c>
      <c r="AH751" s="1"/>
      <c r="AI751" s="1"/>
      <c r="AJ751" s="1"/>
      <c r="AK751" s="1">
        <v>40520</v>
      </c>
      <c r="AL751" s="1">
        <v>40521</v>
      </c>
      <c r="AM751" s="1">
        <v>40533</v>
      </c>
      <c r="AN751" s="1"/>
      <c r="AP751" t="s">
        <v>17</v>
      </c>
      <c r="AQ751" t="s">
        <v>17</v>
      </c>
      <c r="AR751" t="s">
        <v>17</v>
      </c>
      <c r="AS751" s="1"/>
      <c r="AT751" t="s">
        <v>18</v>
      </c>
      <c r="AU751" s="1"/>
      <c r="AY751" s="1"/>
      <c r="AZ751" t="s">
        <v>17</v>
      </c>
      <c r="BA751" t="s">
        <v>17</v>
      </c>
      <c r="BB751" t="s">
        <v>17</v>
      </c>
      <c r="BC751" s="1"/>
      <c r="BD751" s="1"/>
      <c r="BJ751" s="1"/>
      <c r="BK751" t="b">
        <v>0</v>
      </c>
      <c r="BL751" t="b">
        <v>0</v>
      </c>
      <c r="BN751" t="s">
        <v>85</v>
      </c>
      <c r="BO751" t="b">
        <v>0</v>
      </c>
      <c r="BP751" t="b">
        <v>0</v>
      </c>
      <c r="BQ751">
        <v>758</v>
      </c>
      <c r="BR751">
        <v>1</v>
      </c>
    </row>
    <row r="752" spans="1:70" x14ac:dyDescent="0.25">
      <c r="A752" t="s">
        <v>5670</v>
      </c>
      <c r="B752" s="1">
        <v>40532</v>
      </c>
      <c r="C752" t="s">
        <v>333</v>
      </c>
      <c r="D752" t="s">
        <v>14</v>
      </c>
      <c r="E752" t="s">
        <v>1334</v>
      </c>
      <c r="F752" t="s">
        <v>5671</v>
      </c>
      <c r="G752" t="s">
        <v>2177</v>
      </c>
      <c r="I752" t="s">
        <v>5672</v>
      </c>
      <c r="J752" s="1">
        <v>39026</v>
      </c>
      <c r="K752" t="s">
        <v>5673</v>
      </c>
      <c r="L752">
        <v>4</v>
      </c>
      <c r="N752" t="s">
        <v>979</v>
      </c>
      <c r="O752" s="1">
        <v>40525</v>
      </c>
      <c r="P752" t="s">
        <v>5674</v>
      </c>
      <c r="Q752" s="1">
        <v>40525</v>
      </c>
      <c r="R752" t="s">
        <v>75</v>
      </c>
      <c r="S752" s="1">
        <v>40522</v>
      </c>
      <c r="U752" t="s">
        <v>75</v>
      </c>
      <c r="V752" t="s">
        <v>75</v>
      </c>
      <c r="W752" t="s">
        <v>75</v>
      </c>
      <c r="X752" s="1">
        <v>40517</v>
      </c>
      <c r="Y752" t="s">
        <v>75</v>
      </c>
      <c r="Z752" t="s">
        <v>75</v>
      </c>
      <c r="AA752" t="s">
        <v>17</v>
      </c>
      <c r="AB752" t="s">
        <v>75</v>
      </c>
      <c r="AD752" s="1"/>
      <c r="AE752" s="1">
        <v>39119</v>
      </c>
      <c r="AF752" s="1"/>
      <c r="AG752">
        <v>3</v>
      </c>
      <c r="AH752" s="1">
        <v>38723</v>
      </c>
      <c r="AI752" s="1">
        <v>39147</v>
      </c>
      <c r="AJ752" s="1"/>
      <c r="AK752" s="1">
        <v>40525</v>
      </c>
      <c r="AL752" s="1">
        <v>40526</v>
      </c>
      <c r="AM752" s="1">
        <v>40533</v>
      </c>
      <c r="AN752" s="1">
        <v>40577</v>
      </c>
      <c r="AO752" t="s">
        <v>75</v>
      </c>
      <c r="AP752" t="s">
        <v>17</v>
      </c>
      <c r="AQ752" t="s">
        <v>17</v>
      </c>
      <c r="AR752" t="s">
        <v>17</v>
      </c>
      <c r="AS752" s="1">
        <v>40546</v>
      </c>
      <c r="AT752" t="s">
        <v>18</v>
      </c>
      <c r="AU752" s="1">
        <v>40546</v>
      </c>
      <c r="AV752" t="s">
        <v>17</v>
      </c>
      <c r="AW752" t="s">
        <v>17</v>
      </c>
      <c r="AX752" t="s">
        <v>17</v>
      </c>
      <c r="AY752" s="1">
        <v>40546</v>
      </c>
      <c r="AZ752" t="s">
        <v>17</v>
      </c>
      <c r="BA752" t="s">
        <v>17</v>
      </c>
      <c r="BB752" t="s">
        <v>17</v>
      </c>
      <c r="BC752" s="1">
        <v>40546</v>
      </c>
      <c r="BD752" s="1">
        <v>40546</v>
      </c>
      <c r="BE752" t="s">
        <v>17</v>
      </c>
      <c r="BF752" t="s">
        <v>17</v>
      </c>
      <c r="BG752" t="s">
        <v>17</v>
      </c>
      <c r="BH752" t="s">
        <v>1004</v>
      </c>
      <c r="BI752" t="s">
        <v>17</v>
      </c>
      <c r="BJ752" s="1"/>
      <c r="BK752" t="b">
        <v>0</v>
      </c>
      <c r="BL752" t="b">
        <v>0</v>
      </c>
      <c r="BN752" t="s">
        <v>85</v>
      </c>
      <c r="BO752" t="b">
        <v>0</v>
      </c>
      <c r="BP752" t="b">
        <v>0</v>
      </c>
      <c r="BQ752">
        <v>759</v>
      </c>
      <c r="BR752">
        <v>1</v>
      </c>
    </row>
    <row r="753" spans="1:70" x14ac:dyDescent="0.25">
      <c r="A753" t="s">
        <v>5675</v>
      </c>
      <c r="B753" s="1">
        <v>40532</v>
      </c>
      <c r="C753" t="s">
        <v>271</v>
      </c>
      <c r="D753" t="s">
        <v>14</v>
      </c>
      <c r="E753" t="s">
        <v>5676</v>
      </c>
      <c r="F753" t="s">
        <v>5677</v>
      </c>
      <c r="G753" t="s">
        <v>5677</v>
      </c>
      <c r="I753" t="s">
        <v>5678</v>
      </c>
      <c r="J753" s="1">
        <v>40260</v>
      </c>
      <c r="K753" t="s">
        <v>5679</v>
      </c>
      <c r="L753">
        <v>0</v>
      </c>
      <c r="M753">
        <v>9</v>
      </c>
      <c r="N753" t="s">
        <v>979</v>
      </c>
      <c r="O753" s="1">
        <v>40494</v>
      </c>
      <c r="P753" t="s">
        <v>5680</v>
      </c>
      <c r="Q753" s="1">
        <v>40494</v>
      </c>
      <c r="R753" t="s">
        <v>75</v>
      </c>
      <c r="S753" s="1"/>
      <c r="T753" t="s">
        <v>75</v>
      </c>
      <c r="V753" t="s">
        <v>75</v>
      </c>
      <c r="X753" s="1">
        <v>40520</v>
      </c>
      <c r="Y753" t="s">
        <v>75</v>
      </c>
      <c r="Z753" t="s">
        <v>75</v>
      </c>
      <c r="AA753" t="s">
        <v>75</v>
      </c>
      <c r="AB753" t="s">
        <v>75</v>
      </c>
      <c r="AD753" s="1"/>
      <c r="AE753" s="1">
        <v>40485</v>
      </c>
      <c r="AF753" s="1"/>
      <c r="AG753">
        <v>1</v>
      </c>
      <c r="AH753" s="1"/>
      <c r="AI753" s="1"/>
      <c r="AJ753" s="1"/>
      <c r="AK753" s="1">
        <v>40520</v>
      </c>
      <c r="AL753" s="1">
        <v>40521</v>
      </c>
      <c r="AM753" s="1">
        <v>40533</v>
      </c>
      <c r="AN753" s="1">
        <v>40546</v>
      </c>
      <c r="AO753" t="s">
        <v>75</v>
      </c>
      <c r="AP753" t="s">
        <v>17</v>
      </c>
      <c r="AQ753" t="s">
        <v>17</v>
      </c>
      <c r="AR753" t="s">
        <v>17</v>
      </c>
      <c r="AS753" s="1">
        <v>40546</v>
      </c>
      <c r="AT753" t="s">
        <v>18</v>
      </c>
      <c r="AU753" s="1">
        <v>40546</v>
      </c>
      <c r="AV753" t="s">
        <v>17</v>
      </c>
      <c r="AW753" t="s">
        <v>17</v>
      </c>
      <c r="AX753" t="s">
        <v>17</v>
      </c>
      <c r="AY753" s="1">
        <v>40546</v>
      </c>
      <c r="AZ753" t="s">
        <v>17</v>
      </c>
      <c r="BA753" t="s">
        <v>17</v>
      </c>
      <c r="BB753" t="s">
        <v>17</v>
      </c>
      <c r="BC753" s="1">
        <v>40546</v>
      </c>
      <c r="BD753" s="1">
        <v>40546</v>
      </c>
      <c r="BE753" t="s">
        <v>17</v>
      </c>
      <c r="BF753" t="s">
        <v>17</v>
      </c>
      <c r="BG753" t="s">
        <v>17</v>
      </c>
      <c r="BH753" t="s">
        <v>1004</v>
      </c>
      <c r="BI753" t="s">
        <v>17</v>
      </c>
      <c r="BJ753" s="1"/>
      <c r="BK753" t="b">
        <v>0</v>
      </c>
      <c r="BL753" t="b">
        <v>0</v>
      </c>
      <c r="BN753" t="s">
        <v>85</v>
      </c>
      <c r="BO753" t="b">
        <v>0</v>
      </c>
      <c r="BP753" t="b">
        <v>0</v>
      </c>
      <c r="BQ753">
        <v>760</v>
      </c>
      <c r="BR753">
        <v>1</v>
      </c>
    </row>
    <row r="754" spans="1:70" x14ac:dyDescent="0.25">
      <c r="A754" t="s">
        <v>5681</v>
      </c>
      <c r="B754" s="1">
        <v>40532</v>
      </c>
      <c r="C754" t="s">
        <v>2807</v>
      </c>
      <c r="D754" t="s">
        <v>14</v>
      </c>
      <c r="E754" t="s">
        <v>5682</v>
      </c>
      <c r="F754" t="s">
        <v>5683</v>
      </c>
      <c r="G754" t="s">
        <v>5684</v>
      </c>
      <c r="I754" t="s">
        <v>5685</v>
      </c>
      <c r="J754" s="1">
        <v>37636</v>
      </c>
      <c r="K754" t="s">
        <v>5686</v>
      </c>
      <c r="L754">
        <v>2</v>
      </c>
      <c r="N754" t="s">
        <v>979</v>
      </c>
      <c r="O754" s="1">
        <v>40525</v>
      </c>
      <c r="P754" t="s">
        <v>5687</v>
      </c>
      <c r="Q754" s="1">
        <v>40525</v>
      </c>
      <c r="R754" t="s">
        <v>17</v>
      </c>
      <c r="S754" s="1"/>
      <c r="V754" t="s">
        <v>75</v>
      </c>
      <c r="X754" s="1">
        <v>40514</v>
      </c>
      <c r="Y754" t="s">
        <v>75</v>
      </c>
      <c r="Z754" t="s">
        <v>75</v>
      </c>
      <c r="AA754" t="s">
        <v>75</v>
      </c>
      <c r="AB754" t="s">
        <v>75</v>
      </c>
      <c r="AC754" t="s">
        <v>75</v>
      </c>
      <c r="AD754" s="1">
        <v>39463</v>
      </c>
      <c r="AE754" s="1">
        <v>39566</v>
      </c>
      <c r="AF754" s="1"/>
      <c r="AG754">
        <v>3</v>
      </c>
      <c r="AH754" s="1">
        <v>39511</v>
      </c>
      <c r="AI754" s="1">
        <v>39594</v>
      </c>
      <c r="AJ754" s="1"/>
      <c r="AK754" s="1">
        <v>40525</v>
      </c>
      <c r="AL754" s="1">
        <v>40526</v>
      </c>
      <c r="AM754" s="1">
        <v>40533</v>
      </c>
      <c r="AN754" s="1">
        <v>40546</v>
      </c>
      <c r="AO754" t="s">
        <v>75</v>
      </c>
      <c r="AP754" t="s">
        <v>17</v>
      </c>
      <c r="AQ754" t="s">
        <v>17</v>
      </c>
      <c r="AR754" t="s">
        <v>17</v>
      </c>
      <c r="AS754" s="1">
        <v>40546</v>
      </c>
      <c r="AT754" t="s">
        <v>22</v>
      </c>
      <c r="AU754" s="1">
        <v>40546</v>
      </c>
      <c r="AV754" t="s">
        <v>17</v>
      </c>
      <c r="AW754" t="s">
        <v>17</v>
      </c>
      <c r="AX754" t="s">
        <v>17</v>
      </c>
      <c r="AY754" s="1">
        <v>40546</v>
      </c>
      <c r="AZ754" t="s">
        <v>17</v>
      </c>
      <c r="BA754" t="s">
        <v>17</v>
      </c>
      <c r="BB754" t="s">
        <v>17</v>
      </c>
      <c r="BC754" s="1">
        <v>40546</v>
      </c>
      <c r="BD754" s="1">
        <v>40546</v>
      </c>
      <c r="BE754" t="s">
        <v>17</v>
      </c>
      <c r="BF754" t="s">
        <v>17</v>
      </c>
      <c r="BG754" t="s">
        <v>17</v>
      </c>
      <c r="BH754" t="s">
        <v>1004</v>
      </c>
      <c r="BI754" t="s">
        <v>17</v>
      </c>
      <c r="BJ754" s="1"/>
      <c r="BK754" t="b">
        <v>0</v>
      </c>
      <c r="BL754" t="b">
        <v>0</v>
      </c>
      <c r="BN754" t="s">
        <v>85</v>
      </c>
      <c r="BO754" t="b">
        <v>0</v>
      </c>
      <c r="BP754" t="b">
        <v>0</v>
      </c>
      <c r="BQ754">
        <v>761</v>
      </c>
      <c r="BR754">
        <v>1</v>
      </c>
    </row>
    <row r="755" spans="1:70" x14ac:dyDescent="0.25">
      <c r="A755" t="s">
        <v>5688</v>
      </c>
      <c r="B755" s="1">
        <v>40526</v>
      </c>
      <c r="C755" t="s">
        <v>3530</v>
      </c>
      <c r="D755" t="s">
        <v>35</v>
      </c>
      <c r="E755" t="s">
        <v>5689</v>
      </c>
      <c r="F755" t="s">
        <v>5690</v>
      </c>
      <c r="G755" t="s">
        <v>5691</v>
      </c>
      <c r="I755" t="s">
        <v>5692</v>
      </c>
      <c r="J755" s="1">
        <v>40069</v>
      </c>
      <c r="K755" t="s">
        <v>5693</v>
      </c>
      <c r="L755">
        <v>1</v>
      </c>
      <c r="M755">
        <v>14</v>
      </c>
      <c r="N755" t="s">
        <v>1011</v>
      </c>
      <c r="O755" s="1">
        <v>40500</v>
      </c>
      <c r="P755" t="s">
        <v>5694</v>
      </c>
      <c r="Q755" s="1">
        <v>40501</v>
      </c>
      <c r="R755" t="s">
        <v>75</v>
      </c>
      <c r="S755" s="1">
        <v>40500</v>
      </c>
      <c r="W755" t="s">
        <v>75</v>
      </c>
      <c r="X755" s="1">
        <v>40498</v>
      </c>
      <c r="Y755" t="s">
        <v>75</v>
      </c>
      <c r="Z755" t="s">
        <v>75</v>
      </c>
      <c r="AA755" t="s">
        <v>75</v>
      </c>
      <c r="AB755" t="s">
        <v>75</v>
      </c>
      <c r="AC755" t="s">
        <v>75</v>
      </c>
      <c r="AD755" s="1">
        <v>40070</v>
      </c>
      <c r="AE755" s="1">
        <v>40245</v>
      </c>
      <c r="AF755" s="1"/>
      <c r="AG755">
        <v>3</v>
      </c>
      <c r="AH755" s="1">
        <v>40217</v>
      </c>
      <c r="AI755" s="1">
        <v>40443</v>
      </c>
      <c r="AJ755" s="1"/>
      <c r="AK755" s="1">
        <v>40502</v>
      </c>
      <c r="AL755" s="1">
        <v>40503</v>
      </c>
      <c r="AM755" s="1">
        <v>40533</v>
      </c>
      <c r="AN755" s="1">
        <v>40546</v>
      </c>
      <c r="AO755" t="s">
        <v>75</v>
      </c>
      <c r="AP755" t="s">
        <v>17</v>
      </c>
      <c r="AQ755" t="s">
        <v>17</v>
      </c>
      <c r="AR755" t="s">
        <v>17</v>
      </c>
      <c r="AS755" s="1">
        <v>40546</v>
      </c>
      <c r="AT755" t="s">
        <v>22</v>
      </c>
      <c r="AU755" s="1">
        <v>40546</v>
      </c>
      <c r="AV755" t="s">
        <v>17</v>
      </c>
      <c r="AW755" t="s">
        <v>17</v>
      </c>
      <c r="AX755" t="s">
        <v>17</v>
      </c>
      <c r="AY755" s="1">
        <v>40546</v>
      </c>
      <c r="AZ755" t="s">
        <v>17</v>
      </c>
      <c r="BA755" t="s">
        <v>17</v>
      </c>
      <c r="BB755" t="s">
        <v>17</v>
      </c>
      <c r="BC755" s="1">
        <v>40546</v>
      </c>
      <c r="BD755" s="1">
        <v>40546</v>
      </c>
      <c r="BE755" t="s">
        <v>17</v>
      </c>
      <c r="BF755" t="s">
        <v>17</v>
      </c>
      <c r="BG755" t="s">
        <v>17</v>
      </c>
      <c r="BH755" t="s">
        <v>1004</v>
      </c>
      <c r="BI755" t="s">
        <v>17</v>
      </c>
      <c r="BJ755" s="1"/>
      <c r="BK755" t="b">
        <v>0</v>
      </c>
      <c r="BL755" t="b">
        <v>0</v>
      </c>
      <c r="BN755" t="s">
        <v>85</v>
      </c>
      <c r="BO755" t="b">
        <v>0</v>
      </c>
      <c r="BP755" t="b">
        <v>0</v>
      </c>
      <c r="BQ755">
        <v>762</v>
      </c>
      <c r="BR755">
        <v>1</v>
      </c>
    </row>
    <row r="756" spans="1:70" x14ac:dyDescent="0.25">
      <c r="A756" t="s">
        <v>5695</v>
      </c>
      <c r="B756" s="1"/>
      <c r="C756" t="s">
        <v>110</v>
      </c>
      <c r="D756" t="s">
        <v>14</v>
      </c>
      <c r="E756" t="s">
        <v>4113</v>
      </c>
      <c r="F756" t="s">
        <v>5696</v>
      </c>
      <c r="G756" t="s">
        <v>5697</v>
      </c>
      <c r="I756" t="s">
        <v>5698</v>
      </c>
      <c r="J756" s="1">
        <v>36622</v>
      </c>
      <c r="K756" t="s">
        <v>5699</v>
      </c>
      <c r="L756">
        <v>10</v>
      </c>
      <c r="M756">
        <v>3</v>
      </c>
      <c r="N756" t="s">
        <v>1011</v>
      </c>
      <c r="O756" s="1">
        <v>40526</v>
      </c>
      <c r="P756" t="s">
        <v>5700</v>
      </c>
      <c r="Q756" s="1">
        <v>40527</v>
      </c>
      <c r="R756" t="s">
        <v>17</v>
      </c>
      <c r="S756" s="1"/>
      <c r="U756" t="s">
        <v>75</v>
      </c>
      <c r="W756" t="s">
        <v>75</v>
      </c>
      <c r="X756" s="1">
        <v>40521</v>
      </c>
      <c r="Y756" t="s">
        <v>75</v>
      </c>
      <c r="Z756" t="s">
        <v>75</v>
      </c>
      <c r="AA756" t="s">
        <v>75</v>
      </c>
      <c r="AB756" t="s">
        <v>17</v>
      </c>
      <c r="AC756" t="s">
        <v>75</v>
      </c>
      <c r="AD756" s="1">
        <v>36623</v>
      </c>
      <c r="AE756" s="1">
        <v>37083</v>
      </c>
      <c r="AF756" s="1">
        <v>36804</v>
      </c>
      <c r="AG756">
        <v>4</v>
      </c>
      <c r="AH756" s="1">
        <v>36687</v>
      </c>
      <c r="AI756" s="1">
        <v>37149</v>
      </c>
      <c r="AJ756" s="1"/>
      <c r="AK756" s="1">
        <v>40528</v>
      </c>
      <c r="AL756" s="1">
        <v>40529</v>
      </c>
      <c r="AM756" s="1">
        <v>40535</v>
      </c>
      <c r="AN756" s="1"/>
      <c r="AS756" s="1"/>
      <c r="AU756" s="1"/>
      <c r="AY756" s="1"/>
      <c r="BB756" t="s">
        <v>75</v>
      </c>
      <c r="BC756" s="1"/>
      <c r="BD756" s="1"/>
      <c r="BJ756" s="1"/>
      <c r="BK756" t="b">
        <v>0</v>
      </c>
      <c r="BL756" t="b">
        <v>0</v>
      </c>
      <c r="BM756" t="s">
        <v>17</v>
      </c>
      <c r="BN756" t="s">
        <v>85</v>
      </c>
      <c r="BO756" t="b">
        <v>0</v>
      </c>
      <c r="BP756" t="b">
        <v>0</v>
      </c>
      <c r="BQ756">
        <v>763</v>
      </c>
      <c r="BR756">
        <v>1</v>
      </c>
    </row>
    <row r="757" spans="1:70" x14ac:dyDescent="0.25">
      <c r="A757" t="s">
        <v>5701</v>
      </c>
      <c r="B757" s="1">
        <v>40524</v>
      </c>
      <c r="C757" t="s">
        <v>2573</v>
      </c>
      <c r="D757" t="s">
        <v>14</v>
      </c>
      <c r="E757" t="s">
        <v>3781</v>
      </c>
      <c r="F757" t="s">
        <v>5702</v>
      </c>
      <c r="I757" t="s">
        <v>5703</v>
      </c>
      <c r="J757" s="1">
        <v>39124</v>
      </c>
      <c r="K757" t="s">
        <v>5704</v>
      </c>
      <c r="L757">
        <v>3</v>
      </c>
      <c r="N757" t="s">
        <v>979</v>
      </c>
      <c r="O757" s="1">
        <v>40533</v>
      </c>
      <c r="P757" t="s">
        <v>3059</v>
      </c>
      <c r="Q757" s="1">
        <v>40533</v>
      </c>
      <c r="R757" t="s">
        <v>75</v>
      </c>
      <c r="S757" s="1">
        <v>40524</v>
      </c>
      <c r="X757" s="1">
        <v>40531</v>
      </c>
      <c r="Y757" t="s">
        <v>75</v>
      </c>
      <c r="Z757" t="s">
        <v>75</v>
      </c>
      <c r="AA757" t="s">
        <v>75</v>
      </c>
      <c r="AB757" t="s">
        <v>17</v>
      </c>
      <c r="AC757" t="s">
        <v>75</v>
      </c>
      <c r="AD757" s="1">
        <v>39145</v>
      </c>
      <c r="AE757" s="1">
        <v>39286</v>
      </c>
      <c r="AF757" s="1"/>
      <c r="AG757">
        <v>3</v>
      </c>
      <c r="AH757" s="1">
        <v>39213</v>
      </c>
      <c r="AI757" s="1">
        <v>39324</v>
      </c>
      <c r="AJ757" s="1"/>
      <c r="AK757" s="1">
        <v>40533</v>
      </c>
      <c r="AL757" s="1">
        <v>40534</v>
      </c>
      <c r="AM757" s="1">
        <v>40535</v>
      </c>
      <c r="AN757" s="1"/>
      <c r="AS757" s="1"/>
      <c r="AU757" s="1"/>
      <c r="AY757" s="1"/>
      <c r="BC757" s="1"/>
      <c r="BD757" s="1"/>
      <c r="BJ757" s="1"/>
      <c r="BK757" t="b">
        <v>0</v>
      </c>
      <c r="BL757" t="b">
        <v>0</v>
      </c>
      <c r="BM757" t="s">
        <v>17</v>
      </c>
      <c r="BN757" t="s">
        <v>85</v>
      </c>
      <c r="BO757" t="b">
        <v>0</v>
      </c>
      <c r="BP757" t="b">
        <v>0</v>
      </c>
      <c r="BQ757">
        <v>764</v>
      </c>
      <c r="BR757">
        <v>1</v>
      </c>
    </row>
    <row r="758" spans="1:70" x14ac:dyDescent="0.25">
      <c r="A758" t="s">
        <v>5705</v>
      </c>
      <c r="B758" s="1"/>
      <c r="C758" t="s">
        <v>30</v>
      </c>
      <c r="D758" t="s">
        <v>29</v>
      </c>
      <c r="E758" t="s">
        <v>1928</v>
      </c>
      <c r="F758" t="s">
        <v>5706</v>
      </c>
      <c r="I758" t="s">
        <v>5707</v>
      </c>
      <c r="J758" s="1"/>
      <c r="K758" t="s">
        <v>5708</v>
      </c>
      <c r="L758">
        <v>13</v>
      </c>
      <c r="N758" t="s">
        <v>979</v>
      </c>
      <c r="O758" s="1">
        <v>40528</v>
      </c>
      <c r="P758" t="s">
        <v>5709</v>
      </c>
      <c r="Q758" s="1">
        <v>40528</v>
      </c>
      <c r="R758" t="s">
        <v>75</v>
      </c>
      <c r="S758" s="1">
        <v>40520</v>
      </c>
      <c r="U758" t="s">
        <v>75</v>
      </c>
      <c r="W758" t="s">
        <v>75</v>
      </c>
      <c r="X758" s="1">
        <v>40526</v>
      </c>
      <c r="Y758" t="s">
        <v>75</v>
      </c>
      <c r="Z758" t="s">
        <v>75</v>
      </c>
      <c r="AA758" t="s">
        <v>75</v>
      </c>
      <c r="AB758" t="s">
        <v>17</v>
      </c>
      <c r="AC758" t="s">
        <v>75</v>
      </c>
      <c r="AD758" s="1"/>
      <c r="AE758" s="1"/>
      <c r="AF758" s="1"/>
      <c r="AG758">
        <v>99</v>
      </c>
      <c r="AH758" s="1"/>
      <c r="AI758" s="1"/>
      <c r="AJ758" s="1"/>
      <c r="AK758" s="1">
        <v>40532</v>
      </c>
      <c r="AL758" s="1">
        <v>40533</v>
      </c>
      <c r="AM758" s="1">
        <v>40533</v>
      </c>
      <c r="AN758" s="1"/>
      <c r="AS758" s="1"/>
      <c r="AU758" s="1"/>
      <c r="AY758" s="1"/>
      <c r="BC758" s="1"/>
      <c r="BD758" s="1"/>
      <c r="BJ758" s="1"/>
      <c r="BK758" t="b">
        <v>0</v>
      </c>
      <c r="BL758" t="b">
        <v>0</v>
      </c>
      <c r="BN758" t="s">
        <v>17</v>
      </c>
      <c r="BO758" t="b">
        <v>0</v>
      </c>
      <c r="BP758" t="b">
        <v>0</v>
      </c>
      <c r="BQ758">
        <v>766</v>
      </c>
      <c r="BR758">
        <v>1</v>
      </c>
    </row>
    <row r="759" spans="1:70" x14ac:dyDescent="0.25">
      <c r="A759" t="s">
        <v>5710</v>
      </c>
      <c r="B759" s="1">
        <v>40533</v>
      </c>
      <c r="C759" t="s">
        <v>1027</v>
      </c>
      <c r="D759" t="s">
        <v>24</v>
      </c>
      <c r="E759" t="s">
        <v>5711</v>
      </c>
      <c r="F759" t="s">
        <v>5712</v>
      </c>
      <c r="I759" t="s">
        <v>5713</v>
      </c>
      <c r="J759" s="1">
        <v>35169</v>
      </c>
      <c r="K759" t="s">
        <v>5714</v>
      </c>
      <c r="L759">
        <v>14</v>
      </c>
      <c r="N759" t="s">
        <v>979</v>
      </c>
      <c r="O759" s="1">
        <v>40528</v>
      </c>
      <c r="P759" t="s">
        <v>5715</v>
      </c>
      <c r="Q759" s="1">
        <v>40528</v>
      </c>
      <c r="R759" t="s">
        <v>75</v>
      </c>
      <c r="S759" s="1">
        <v>40528</v>
      </c>
      <c r="U759" t="s">
        <v>75</v>
      </c>
      <c r="W759" t="s">
        <v>75</v>
      </c>
      <c r="X759" s="1">
        <v>40526</v>
      </c>
      <c r="Y759" t="s">
        <v>75</v>
      </c>
      <c r="Z759" t="s">
        <v>75</v>
      </c>
      <c r="AA759" t="s">
        <v>75</v>
      </c>
      <c r="AC759" t="s">
        <v>75</v>
      </c>
      <c r="AD759" s="1"/>
      <c r="AE759" s="1"/>
      <c r="AF759" s="1"/>
      <c r="AG759">
        <v>99</v>
      </c>
      <c r="AH759" s="1"/>
      <c r="AI759" s="1"/>
      <c r="AJ759" s="1"/>
      <c r="AK759" s="1">
        <v>40531</v>
      </c>
      <c r="AL759" s="1">
        <v>40532</v>
      </c>
      <c r="AM759" s="1"/>
      <c r="AN759" s="1"/>
      <c r="AS759" s="1"/>
      <c r="AU759" s="1"/>
      <c r="AY759" s="1"/>
      <c r="BC759" s="1"/>
      <c r="BD759" s="1"/>
      <c r="BJ759" s="1"/>
      <c r="BK759" t="b">
        <v>0</v>
      </c>
      <c r="BL759" t="b">
        <v>0</v>
      </c>
      <c r="BM759" t="s">
        <v>17</v>
      </c>
      <c r="BN759" t="s">
        <v>85</v>
      </c>
      <c r="BO759" t="b">
        <v>0</v>
      </c>
      <c r="BP759" t="b">
        <v>0</v>
      </c>
      <c r="BQ759">
        <v>767</v>
      </c>
      <c r="BR759">
        <v>1</v>
      </c>
    </row>
    <row r="760" spans="1:70" x14ac:dyDescent="0.25">
      <c r="A760" t="s">
        <v>5716</v>
      </c>
      <c r="B760" s="1">
        <v>41093</v>
      </c>
      <c r="C760" t="s">
        <v>282</v>
      </c>
      <c r="D760" t="s">
        <v>9</v>
      </c>
      <c r="E760" t="s">
        <v>1731</v>
      </c>
      <c r="F760" t="s">
        <v>5717</v>
      </c>
      <c r="G760" t="s">
        <v>5718</v>
      </c>
      <c r="H760" t="s">
        <v>282</v>
      </c>
      <c r="I760" t="s">
        <v>5719</v>
      </c>
      <c r="J760" s="1"/>
      <c r="K760" t="s">
        <v>5720</v>
      </c>
      <c r="L760">
        <v>2</v>
      </c>
      <c r="M760">
        <v>3</v>
      </c>
      <c r="N760" t="s">
        <v>1011</v>
      </c>
      <c r="O760" s="1">
        <v>41055</v>
      </c>
      <c r="P760" t="s">
        <v>5721</v>
      </c>
      <c r="Q760" s="1">
        <v>41055</v>
      </c>
      <c r="R760" t="s">
        <v>75</v>
      </c>
      <c r="S760" s="1">
        <v>41055</v>
      </c>
      <c r="T760" t="s">
        <v>75</v>
      </c>
      <c r="W760" t="s">
        <v>75</v>
      </c>
      <c r="X760" s="1">
        <v>41054</v>
      </c>
      <c r="Y760" t="s">
        <v>75</v>
      </c>
      <c r="Z760" t="s">
        <v>75</v>
      </c>
      <c r="AA760" t="s">
        <v>75</v>
      </c>
      <c r="AB760" t="s">
        <v>17</v>
      </c>
      <c r="AC760" t="s">
        <v>75</v>
      </c>
      <c r="AD760" s="1">
        <v>40108</v>
      </c>
      <c r="AE760" s="1">
        <v>40230</v>
      </c>
      <c r="AF760" s="1"/>
      <c r="AG760">
        <v>3</v>
      </c>
      <c r="AH760" s="1">
        <v>40168</v>
      </c>
      <c r="AI760" s="1">
        <v>40289</v>
      </c>
      <c r="AJ760" s="1"/>
      <c r="AK760" s="1">
        <v>41054</v>
      </c>
      <c r="AL760" s="1">
        <v>41055</v>
      </c>
      <c r="AM760" s="1">
        <v>41095</v>
      </c>
      <c r="AN760" s="1">
        <v>41093</v>
      </c>
      <c r="AO760" t="s">
        <v>75</v>
      </c>
      <c r="AP760" t="s">
        <v>17</v>
      </c>
      <c r="AQ760" t="s">
        <v>17</v>
      </c>
      <c r="AR760" t="s">
        <v>17</v>
      </c>
      <c r="AS760" s="1">
        <v>41108</v>
      </c>
      <c r="AT760" t="s">
        <v>18</v>
      </c>
      <c r="AU760" s="1">
        <v>41108</v>
      </c>
      <c r="AV760" t="s">
        <v>17</v>
      </c>
      <c r="AW760" t="s">
        <v>17</v>
      </c>
      <c r="AX760" t="s">
        <v>17</v>
      </c>
      <c r="AY760" s="1">
        <v>41108</v>
      </c>
      <c r="AZ760" t="s">
        <v>17</v>
      </c>
      <c r="BA760" t="s">
        <v>17</v>
      </c>
      <c r="BB760" t="s">
        <v>17</v>
      </c>
      <c r="BC760" s="1">
        <v>41108</v>
      </c>
      <c r="BD760" s="1">
        <v>41096</v>
      </c>
      <c r="BE760" t="s">
        <v>17</v>
      </c>
      <c r="BF760" t="s">
        <v>17</v>
      </c>
      <c r="BG760" t="s">
        <v>17</v>
      </c>
      <c r="BH760" t="s">
        <v>1004</v>
      </c>
      <c r="BI760" t="s">
        <v>17</v>
      </c>
      <c r="BJ760" s="1"/>
      <c r="BK760" t="b">
        <v>0</v>
      </c>
      <c r="BL760" t="b">
        <v>0</v>
      </c>
      <c r="BN760" t="s">
        <v>85</v>
      </c>
      <c r="BO760" t="b">
        <v>0</v>
      </c>
      <c r="BP760" t="b">
        <v>0</v>
      </c>
      <c r="BQ760">
        <v>1239</v>
      </c>
      <c r="BR760">
        <v>1</v>
      </c>
    </row>
    <row r="761" spans="1:70" x14ac:dyDescent="0.25">
      <c r="A761" t="s">
        <v>5722</v>
      </c>
      <c r="B761" s="1">
        <v>40533</v>
      </c>
      <c r="C761" t="s">
        <v>1496</v>
      </c>
      <c r="D761" t="s">
        <v>12</v>
      </c>
      <c r="E761" t="s">
        <v>1915</v>
      </c>
      <c r="F761" t="s">
        <v>5723</v>
      </c>
      <c r="I761" t="s">
        <v>5724</v>
      </c>
      <c r="J761" s="1">
        <v>39751</v>
      </c>
      <c r="K761" t="s">
        <v>5725</v>
      </c>
      <c r="L761">
        <v>2</v>
      </c>
      <c r="N761" t="s">
        <v>979</v>
      </c>
      <c r="O761" s="1">
        <v>40522</v>
      </c>
      <c r="P761" t="s">
        <v>5726</v>
      </c>
      <c r="Q761" s="1">
        <v>40522</v>
      </c>
      <c r="R761" t="s">
        <v>75</v>
      </c>
      <c r="S761" s="1">
        <v>40520</v>
      </c>
      <c r="U761" t="s">
        <v>75</v>
      </c>
      <c r="W761" t="s">
        <v>75</v>
      </c>
      <c r="X761" s="1">
        <v>40510</v>
      </c>
      <c r="Y761" t="s">
        <v>75</v>
      </c>
      <c r="Z761" t="s">
        <v>75</v>
      </c>
      <c r="AA761" t="s">
        <v>17</v>
      </c>
      <c r="AC761" t="s">
        <v>75</v>
      </c>
      <c r="AD761" s="1">
        <v>39753</v>
      </c>
      <c r="AE761" s="1">
        <v>39846</v>
      </c>
      <c r="AF761" s="1"/>
      <c r="AG761">
        <v>3</v>
      </c>
      <c r="AH761" s="1">
        <v>39813</v>
      </c>
      <c r="AI761" s="1">
        <v>39874</v>
      </c>
      <c r="AJ761" s="1"/>
      <c r="AK761" s="1">
        <v>40524</v>
      </c>
      <c r="AL761" s="1">
        <v>40525</v>
      </c>
      <c r="AM761" s="1"/>
      <c r="AN761" s="1"/>
      <c r="AS761" s="1"/>
      <c r="AU761" s="1"/>
      <c r="AY761" s="1"/>
      <c r="BC761" s="1"/>
      <c r="BD761" s="1"/>
      <c r="BJ761" s="1"/>
      <c r="BK761" t="b">
        <v>0</v>
      </c>
      <c r="BL761" t="b">
        <v>0</v>
      </c>
      <c r="BM761" t="s">
        <v>75</v>
      </c>
      <c r="BN761" t="s">
        <v>17</v>
      </c>
      <c r="BO761" t="b">
        <v>0</v>
      </c>
      <c r="BP761" t="b">
        <v>0</v>
      </c>
      <c r="BQ761">
        <v>768</v>
      </c>
      <c r="BR761">
        <v>1</v>
      </c>
    </row>
    <row r="762" spans="1:70" x14ac:dyDescent="0.25">
      <c r="A762" t="s">
        <v>5727</v>
      </c>
      <c r="B762" s="1">
        <v>40542</v>
      </c>
      <c r="C762" t="s">
        <v>10</v>
      </c>
      <c r="D762" t="s">
        <v>9</v>
      </c>
      <c r="E762" t="s">
        <v>1731</v>
      </c>
      <c r="F762" t="s">
        <v>5728</v>
      </c>
      <c r="I762" t="s">
        <v>5729</v>
      </c>
      <c r="J762" s="1">
        <v>37523</v>
      </c>
      <c r="K762" t="s">
        <v>5730</v>
      </c>
      <c r="L762">
        <v>8</v>
      </c>
      <c r="M762">
        <v>3</v>
      </c>
      <c r="N762" t="s">
        <v>1011</v>
      </c>
      <c r="O762" s="1">
        <v>40532</v>
      </c>
      <c r="P762" t="s">
        <v>5731</v>
      </c>
      <c r="Q762" s="1">
        <v>40533</v>
      </c>
      <c r="R762" t="s">
        <v>75</v>
      </c>
      <c r="S762" s="1">
        <v>40504</v>
      </c>
      <c r="U762" t="s">
        <v>75</v>
      </c>
      <c r="W762" t="s">
        <v>75</v>
      </c>
      <c r="X762" s="1">
        <v>40528</v>
      </c>
      <c r="Y762" t="s">
        <v>75</v>
      </c>
      <c r="Z762" t="s">
        <v>75</v>
      </c>
      <c r="AA762" t="s">
        <v>75</v>
      </c>
      <c r="AB762" t="s">
        <v>17</v>
      </c>
      <c r="AC762" t="s">
        <v>75</v>
      </c>
      <c r="AD762" s="1"/>
      <c r="AE762" s="1"/>
      <c r="AF762" s="1"/>
      <c r="AG762">
        <v>99</v>
      </c>
      <c r="AH762" s="1"/>
      <c r="AI762" s="1"/>
      <c r="AJ762" s="1"/>
      <c r="AK762" s="1">
        <v>40535</v>
      </c>
      <c r="AL762" s="1">
        <v>40536</v>
      </c>
      <c r="AM762" s="1">
        <v>40541</v>
      </c>
      <c r="AN762" s="1"/>
      <c r="AS762" s="1"/>
      <c r="AU762" s="1"/>
      <c r="AY762" s="1"/>
      <c r="BC762" s="1"/>
      <c r="BD762" s="1"/>
      <c r="BJ762" s="1"/>
      <c r="BK762" t="b">
        <v>0</v>
      </c>
      <c r="BL762" t="b">
        <v>0</v>
      </c>
      <c r="BM762" t="s">
        <v>17</v>
      </c>
      <c r="BN762" t="s">
        <v>85</v>
      </c>
      <c r="BO762" t="b">
        <v>0</v>
      </c>
      <c r="BP762" t="b">
        <v>0</v>
      </c>
      <c r="BQ762">
        <v>769</v>
      </c>
      <c r="BR762">
        <v>1</v>
      </c>
    </row>
    <row r="763" spans="1:70" x14ac:dyDescent="0.25">
      <c r="A763" t="s">
        <v>5732</v>
      </c>
      <c r="B763" s="1">
        <v>40543</v>
      </c>
      <c r="C763" t="s">
        <v>10</v>
      </c>
      <c r="D763" t="s">
        <v>9</v>
      </c>
      <c r="E763" t="s">
        <v>5733</v>
      </c>
      <c r="F763" t="s">
        <v>5734</v>
      </c>
      <c r="I763" t="s">
        <v>5735</v>
      </c>
      <c r="J763" s="1">
        <v>39860</v>
      </c>
      <c r="K763" t="s">
        <v>5736</v>
      </c>
      <c r="L763">
        <v>1</v>
      </c>
      <c r="M763">
        <v>10</v>
      </c>
      <c r="N763" t="s">
        <v>1011</v>
      </c>
      <c r="O763" s="1">
        <v>40533</v>
      </c>
      <c r="P763" t="s">
        <v>5737</v>
      </c>
      <c r="Q763" s="1">
        <v>40534</v>
      </c>
      <c r="R763" t="s">
        <v>75</v>
      </c>
      <c r="S763" s="1">
        <v>40442</v>
      </c>
      <c r="U763" t="s">
        <v>75</v>
      </c>
      <c r="W763" t="s">
        <v>75</v>
      </c>
      <c r="X763" s="1">
        <v>40523</v>
      </c>
      <c r="Y763" t="s">
        <v>75</v>
      </c>
      <c r="Z763" t="s">
        <v>75</v>
      </c>
      <c r="AA763" t="s">
        <v>75</v>
      </c>
      <c r="AB763" t="s">
        <v>17</v>
      </c>
      <c r="AC763" t="s">
        <v>75</v>
      </c>
      <c r="AD763" s="1"/>
      <c r="AE763" s="1">
        <v>39973</v>
      </c>
      <c r="AF763" s="1"/>
      <c r="AG763">
        <v>3</v>
      </c>
      <c r="AH763" s="1">
        <v>39931</v>
      </c>
      <c r="AI763" s="1">
        <v>40045</v>
      </c>
      <c r="AJ763" s="1"/>
      <c r="AK763" s="1">
        <v>40534</v>
      </c>
      <c r="AL763" s="1">
        <v>40535</v>
      </c>
      <c r="AM763" s="1">
        <v>40541</v>
      </c>
      <c r="AN763" s="1"/>
      <c r="AS763" s="1"/>
      <c r="AU763" s="1"/>
      <c r="AY763" s="1"/>
      <c r="BC763" s="1"/>
      <c r="BD763" s="1"/>
      <c r="BJ763" s="1"/>
      <c r="BK763" t="b">
        <v>0</v>
      </c>
      <c r="BL763" t="b">
        <v>0</v>
      </c>
      <c r="BM763" t="s">
        <v>17</v>
      </c>
      <c r="BN763" t="s">
        <v>85</v>
      </c>
      <c r="BO763" t="b">
        <v>0</v>
      </c>
      <c r="BP763" t="b">
        <v>0</v>
      </c>
      <c r="BQ763">
        <v>770</v>
      </c>
      <c r="BR763">
        <v>1</v>
      </c>
    </row>
    <row r="764" spans="1:70" x14ac:dyDescent="0.25">
      <c r="A764" t="s">
        <v>5738</v>
      </c>
      <c r="B764" s="1">
        <v>40542</v>
      </c>
      <c r="C764" t="s">
        <v>21</v>
      </c>
      <c r="D764" t="s">
        <v>9</v>
      </c>
      <c r="E764" t="s">
        <v>5739</v>
      </c>
      <c r="F764" t="s">
        <v>5740</v>
      </c>
      <c r="I764" t="s">
        <v>5741</v>
      </c>
      <c r="J764" s="1">
        <v>36872</v>
      </c>
      <c r="K764" t="s">
        <v>5742</v>
      </c>
      <c r="L764">
        <v>10</v>
      </c>
      <c r="M764">
        <v>1</v>
      </c>
      <c r="N764" t="s">
        <v>979</v>
      </c>
      <c r="O764" s="1">
        <v>40527</v>
      </c>
      <c r="P764" t="s">
        <v>5743</v>
      </c>
      <c r="Q764" s="1">
        <v>40528</v>
      </c>
      <c r="R764" t="s">
        <v>75</v>
      </c>
      <c r="S764" s="1">
        <v>40518</v>
      </c>
      <c r="T764" t="s">
        <v>75</v>
      </c>
      <c r="U764" t="s">
        <v>17</v>
      </c>
      <c r="V764" t="s">
        <v>75</v>
      </c>
      <c r="W764" t="s">
        <v>17</v>
      </c>
      <c r="X764" s="1">
        <v>40521</v>
      </c>
      <c r="Y764" t="s">
        <v>75</v>
      </c>
      <c r="Z764" t="s">
        <v>75</v>
      </c>
      <c r="AA764" t="s">
        <v>75</v>
      </c>
      <c r="AB764" t="s">
        <v>17</v>
      </c>
      <c r="AC764" t="s">
        <v>75</v>
      </c>
      <c r="AD764" s="1"/>
      <c r="AE764" s="1"/>
      <c r="AF764" s="1"/>
      <c r="AG764">
        <v>99</v>
      </c>
      <c r="AH764" s="1"/>
      <c r="AI764" s="1"/>
      <c r="AJ764" s="1"/>
      <c r="AK764" s="1">
        <v>40530</v>
      </c>
      <c r="AL764" s="1">
        <v>40531</v>
      </c>
      <c r="AM764" s="1">
        <v>40541</v>
      </c>
      <c r="AN764" s="1"/>
      <c r="AS764" s="1"/>
      <c r="AU764" s="1"/>
      <c r="AY764" s="1"/>
      <c r="BC764" s="1"/>
      <c r="BD764" s="1"/>
      <c r="BJ764" s="1"/>
      <c r="BK764" t="b">
        <v>0</v>
      </c>
      <c r="BL764" t="b">
        <v>0</v>
      </c>
      <c r="BN764" t="s">
        <v>17</v>
      </c>
      <c r="BO764" t="b">
        <v>0</v>
      </c>
      <c r="BP764" t="b">
        <v>0</v>
      </c>
      <c r="BQ764">
        <v>771</v>
      </c>
      <c r="BR764">
        <v>1</v>
      </c>
    </row>
    <row r="765" spans="1:70" x14ac:dyDescent="0.25">
      <c r="A765" t="s">
        <v>5744</v>
      </c>
      <c r="B765" s="1">
        <v>40569</v>
      </c>
      <c r="C765" t="s">
        <v>356</v>
      </c>
      <c r="D765" t="s">
        <v>41</v>
      </c>
      <c r="E765" t="s">
        <v>5745</v>
      </c>
      <c r="F765" t="s">
        <v>5746</v>
      </c>
      <c r="G765" t="s">
        <v>5747</v>
      </c>
      <c r="J765" s="1"/>
      <c r="K765" t="s">
        <v>5748</v>
      </c>
      <c r="L765">
        <v>12</v>
      </c>
      <c r="N765" t="s">
        <v>979</v>
      </c>
      <c r="O765" s="1">
        <v>40561</v>
      </c>
      <c r="P765" t="s">
        <v>5749</v>
      </c>
      <c r="Q765" s="1">
        <v>40561</v>
      </c>
      <c r="R765" t="s">
        <v>75</v>
      </c>
      <c r="S765" s="1">
        <v>40547</v>
      </c>
      <c r="V765" t="s">
        <v>75</v>
      </c>
      <c r="W765" t="s">
        <v>75</v>
      </c>
      <c r="X765" s="1">
        <v>40555</v>
      </c>
      <c r="Y765" t="s">
        <v>75</v>
      </c>
      <c r="Z765" t="s">
        <v>17</v>
      </c>
      <c r="AA765" t="s">
        <v>75</v>
      </c>
      <c r="AB765" t="s">
        <v>17</v>
      </c>
      <c r="AD765" s="1"/>
      <c r="AE765" s="1"/>
      <c r="AF765" s="1"/>
      <c r="AG765">
        <v>99</v>
      </c>
      <c r="AH765" s="1"/>
      <c r="AI765" s="1"/>
      <c r="AJ765" s="1"/>
      <c r="AK765" s="1">
        <v>40561</v>
      </c>
      <c r="AL765" s="1">
        <v>40562</v>
      </c>
      <c r="AM765" s="1"/>
      <c r="AN765" s="1"/>
      <c r="AS765" s="1"/>
      <c r="AU765" s="1"/>
      <c r="AY765" s="1"/>
      <c r="BC765" s="1"/>
      <c r="BD765" s="1"/>
      <c r="BJ765" s="1">
        <v>40610</v>
      </c>
      <c r="BK765" t="b">
        <v>0</v>
      </c>
      <c r="BL765" t="b">
        <v>0</v>
      </c>
      <c r="BM765" t="s">
        <v>85</v>
      </c>
      <c r="BN765" t="s">
        <v>17</v>
      </c>
      <c r="BO765" t="b">
        <v>0</v>
      </c>
      <c r="BP765" t="b">
        <v>0</v>
      </c>
      <c r="BQ765">
        <v>772</v>
      </c>
      <c r="BR765">
        <v>1</v>
      </c>
    </row>
    <row r="766" spans="1:70" x14ac:dyDescent="0.25">
      <c r="A766" t="s">
        <v>5750</v>
      </c>
      <c r="B766" s="1">
        <v>40569</v>
      </c>
      <c r="C766" t="s">
        <v>1496</v>
      </c>
      <c r="D766" t="s">
        <v>12</v>
      </c>
      <c r="E766" t="s">
        <v>5751</v>
      </c>
      <c r="F766" t="s">
        <v>5752</v>
      </c>
      <c r="G766" t="s">
        <v>5753</v>
      </c>
      <c r="I766" t="s">
        <v>5754</v>
      </c>
      <c r="J766" s="1">
        <v>39057</v>
      </c>
      <c r="K766" t="s">
        <v>5755</v>
      </c>
      <c r="L766">
        <v>5</v>
      </c>
      <c r="N766" t="s">
        <v>979</v>
      </c>
      <c r="O766" s="1">
        <v>40561</v>
      </c>
      <c r="P766" t="s">
        <v>5756</v>
      </c>
      <c r="Q766" s="1">
        <v>40561</v>
      </c>
      <c r="R766" t="s">
        <v>75</v>
      </c>
      <c r="S766" s="1">
        <v>40562</v>
      </c>
      <c r="T766" t="s">
        <v>75</v>
      </c>
      <c r="U766" t="s">
        <v>75</v>
      </c>
      <c r="V766" t="s">
        <v>75</v>
      </c>
      <c r="W766" t="s">
        <v>75</v>
      </c>
      <c r="X766" s="1">
        <v>40550</v>
      </c>
      <c r="Y766" t="s">
        <v>17</v>
      </c>
      <c r="Z766" t="s">
        <v>75</v>
      </c>
      <c r="AA766" t="s">
        <v>75</v>
      </c>
      <c r="AC766" t="s">
        <v>75</v>
      </c>
      <c r="AD766" s="1">
        <v>39077</v>
      </c>
      <c r="AE766" s="1">
        <v>39297</v>
      </c>
      <c r="AF766" s="1"/>
      <c r="AH766" s="1">
        <v>39296</v>
      </c>
      <c r="AI766" s="1">
        <v>39191</v>
      </c>
      <c r="AJ766" s="1"/>
      <c r="AK766" s="1">
        <v>40561</v>
      </c>
      <c r="AL766" s="1">
        <v>40562</v>
      </c>
      <c r="AM766" s="1"/>
      <c r="AN766" s="1"/>
      <c r="AS766" s="1"/>
      <c r="AU766" s="1"/>
      <c r="AY766" s="1"/>
      <c r="BC766" s="1"/>
      <c r="BD766" s="1"/>
      <c r="BJ766" s="1">
        <v>40872</v>
      </c>
      <c r="BK766" t="b">
        <v>0</v>
      </c>
      <c r="BL766" t="b">
        <v>0</v>
      </c>
      <c r="BM766" t="s">
        <v>17</v>
      </c>
      <c r="BN766" t="s">
        <v>85</v>
      </c>
      <c r="BO766" t="b">
        <v>0</v>
      </c>
      <c r="BP766" t="b">
        <v>0</v>
      </c>
      <c r="BQ766">
        <v>773</v>
      </c>
      <c r="BR766">
        <v>1</v>
      </c>
    </row>
    <row r="767" spans="1:70" x14ac:dyDescent="0.25">
      <c r="A767" t="s">
        <v>5757</v>
      </c>
      <c r="B767" s="1">
        <v>40569</v>
      </c>
      <c r="C767" t="s">
        <v>68</v>
      </c>
      <c r="D767" t="s">
        <v>35</v>
      </c>
      <c r="E767" t="s">
        <v>5758</v>
      </c>
      <c r="F767" t="s">
        <v>5759</v>
      </c>
      <c r="G767" t="s">
        <v>904</v>
      </c>
      <c r="I767" t="s">
        <v>5760</v>
      </c>
      <c r="J767" s="1"/>
      <c r="K767" t="s">
        <v>5761</v>
      </c>
      <c r="L767">
        <v>2</v>
      </c>
      <c r="N767" t="s">
        <v>979</v>
      </c>
      <c r="O767" s="1">
        <v>40549</v>
      </c>
      <c r="P767" t="s">
        <v>5762</v>
      </c>
      <c r="Q767" s="1">
        <v>40553</v>
      </c>
      <c r="R767" t="s">
        <v>75</v>
      </c>
      <c r="S767" s="1">
        <v>40539</v>
      </c>
      <c r="V767" t="s">
        <v>75</v>
      </c>
      <c r="W767" t="s">
        <v>75</v>
      </c>
      <c r="X767" s="1">
        <v>40539</v>
      </c>
      <c r="Y767" t="s">
        <v>75</v>
      </c>
      <c r="Z767" t="s">
        <v>75</v>
      </c>
      <c r="AA767" t="s">
        <v>75</v>
      </c>
      <c r="AB767" t="s">
        <v>17</v>
      </c>
      <c r="AD767" s="1"/>
      <c r="AE767" s="1"/>
      <c r="AF767" s="1"/>
      <c r="AG767">
        <v>99</v>
      </c>
      <c r="AH767" s="1"/>
      <c r="AI767" s="1"/>
      <c r="AJ767" s="1"/>
      <c r="AK767" s="1">
        <v>40555</v>
      </c>
      <c r="AL767" s="1">
        <v>40556</v>
      </c>
      <c r="AM767" s="1"/>
      <c r="AN767" s="1"/>
      <c r="AS767" s="1"/>
      <c r="AU767" s="1"/>
      <c r="AY767" s="1"/>
      <c r="BC767" s="1"/>
      <c r="BD767" s="1"/>
      <c r="BI767" t="s">
        <v>75</v>
      </c>
      <c r="BJ767" s="1">
        <v>40707</v>
      </c>
      <c r="BK767" t="b">
        <v>0</v>
      </c>
      <c r="BL767" t="b">
        <v>0</v>
      </c>
      <c r="BM767" t="s">
        <v>17</v>
      </c>
      <c r="BN767" t="s">
        <v>17</v>
      </c>
      <c r="BO767" t="b">
        <v>0</v>
      </c>
      <c r="BP767" t="b">
        <v>0</v>
      </c>
      <c r="BQ767">
        <v>775</v>
      </c>
      <c r="BR767">
        <v>1</v>
      </c>
    </row>
    <row r="768" spans="1:70" x14ac:dyDescent="0.25">
      <c r="A768" t="s">
        <v>5763</v>
      </c>
      <c r="B768" s="1">
        <v>40569</v>
      </c>
      <c r="C768" t="s">
        <v>140</v>
      </c>
      <c r="D768" t="s">
        <v>41</v>
      </c>
      <c r="E768" t="s">
        <v>5764</v>
      </c>
      <c r="F768" t="s">
        <v>5765</v>
      </c>
      <c r="G768" t="s">
        <v>896</v>
      </c>
      <c r="I768" t="s">
        <v>5766</v>
      </c>
      <c r="J768" s="1">
        <v>39938</v>
      </c>
      <c r="K768" t="s">
        <v>5767</v>
      </c>
      <c r="M768">
        <v>19</v>
      </c>
      <c r="N768" t="s">
        <v>1011</v>
      </c>
      <c r="O768" s="1">
        <v>40548</v>
      </c>
      <c r="P768" t="s">
        <v>5768</v>
      </c>
      <c r="Q768" s="1">
        <v>40548</v>
      </c>
      <c r="R768" t="s">
        <v>75</v>
      </c>
      <c r="S768" s="1">
        <v>40548</v>
      </c>
      <c r="U768" t="s">
        <v>75</v>
      </c>
      <c r="W768" t="s">
        <v>75</v>
      </c>
      <c r="X768" s="1">
        <v>40540</v>
      </c>
      <c r="Y768" t="s">
        <v>75</v>
      </c>
      <c r="Z768" t="s">
        <v>75</v>
      </c>
      <c r="AA768" t="s">
        <v>75</v>
      </c>
      <c r="AB768" t="s">
        <v>75</v>
      </c>
      <c r="AD768" s="1"/>
      <c r="AE768" s="1">
        <v>40116</v>
      </c>
      <c r="AF768" s="1"/>
      <c r="AH768" s="1">
        <v>40066</v>
      </c>
      <c r="AI768" s="1">
        <v>40147</v>
      </c>
      <c r="AJ768" s="1"/>
      <c r="AK768" s="1">
        <v>40548</v>
      </c>
      <c r="AL768" s="1">
        <v>40550</v>
      </c>
      <c r="AM768" s="1"/>
      <c r="AN768" s="1"/>
      <c r="AS768" s="1"/>
      <c r="AU768" s="1"/>
      <c r="AY768" s="1"/>
      <c r="BC768" s="1"/>
      <c r="BD768" s="1"/>
      <c r="BJ768" s="1"/>
      <c r="BK768" t="b">
        <v>0</v>
      </c>
      <c r="BL768" t="b">
        <v>0</v>
      </c>
      <c r="BM768" t="s">
        <v>75</v>
      </c>
      <c r="BN768" t="s">
        <v>17</v>
      </c>
      <c r="BO768" t="b">
        <v>0</v>
      </c>
      <c r="BP768" t="b">
        <v>0</v>
      </c>
      <c r="BQ768">
        <v>776</v>
      </c>
      <c r="BR768">
        <v>1</v>
      </c>
    </row>
    <row r="769" spans="1:70" x14ac:dyDescent="0.25">
      <c r="A769" t="s">
        <v>5769</v>
      </c>
      <c r="B769" s="1"/>
      <c r="C769" t="s">
        <v>1014</v>
      </c>
      <c r="D769" t="s">
        <v>12</v>
      </c>
      <c r="E769" t="s">
        <v>5770</v>
      </c>
      <c r="F769" t="s">
        <v>5771</v>
      </c>
      <c r="I769" t="s">
        <v>5772</v>
      </c>
      <c r="J769" s="1">
        <v>36742</v>
      </c>
      <c r="K769" t="s">
        <v>5773</v>
      </c>
      <c r="L769">
        <v>10</v>
      </c>
      <c r="N769" t="s">
        <v>979</v>
      </c>
      <c r="O769" s="1">
        <v>40560</v>
      </c>
      <c r="P769" t="s">
        <v>5774</v>
      </c>
      <c r="Q769" s="1">
        <v>40560</v>
      </c>
      <c r="R769" t="s">
        <v>75</v>
      </c>
      <c r="S769" s="1">
        <v>40557</v>
      </c>
      <c r="T769" t="s">
        <v>17</v>
      </c>
      <c r="U769" t="s">
        <v>17</v>
      </c>
      <c r="V769" t="s">
        <v>75</v>
      </c>
      <c r="W769" t="s">
        <v>75</v>
      </c>
      <c r="X769" s="1">
        <v>40558</v>
      </c>
      <c r="Y769" t="s">
        <v>75</v>
      </c>
      <c r="Z769" t="s">
        <v>75</v>
      </c>
      <c r="AA769" t="s">
        <v>75</v>
      </c>
      <c r="AC769" t="s">
        <v>75</v>
      </c>
      <c r="AD769" s="1">
        <v>36746</v>
      </c>
      <c r="AE769" s="1">
        <v>36866</v>
      </c>
      <c r="AF769" s="1"/>
      <c r="AG769">
        <v>3</v>
      </c>
      <c r="AH769" s="1">
        <v>36836</v>
      </c>
      <c r="AI769" s="1">
        <v>36899</v>
      </c>
      <c r="AJ769" s="1"/>
      <c r="AK769" s="1">
        <v>40561</v>
      </c>
      <c r="AL769" s="1">
        <v>40562</v>
      </c>
      <c r="AM769" s="1"/>
      <c r="AN769" s="1"/>
      <c r="AS769" s="1"/>
      <c r="AU769" s="1"/>
      <c r="AY769" s="1"/>
      <c r="BC769" s="1"/>
      <c r="BD769" s="1"/>
      <c r="BJ769" s="1"/>
      <c r="BK769" t="b">
        <v>0</v>
      </c>
      <c r="BL769" t="b">
        <v>0</v>
      </c>
      <c r="BM769" t="s">
        <v>17</v>
      </c>
      <c r="BN769" t="s">
        <v>85</v>
      </c>
      <c r="BO769" t="b">
        <v>0</v>
      </c>
      <c r="BP769" t="b">
        <v>0</v>
      </c>
      <c r="BQ769">
        <v>777</v>
      </c>
      <c r="BR769">
        <v>1</v>
      </c>
    </row>
    <row r="770" spans="1:70" x14ac:dyDescent="0.25">
      <c r="A770" t="s">
        <v>5775</v>
      </c>
      <c r="B770" s="1"/>
      <c r="C770" t="s">
        <v>165</v>
      </c>
      <c r="D770" t="s">
        <v>24</v>
      </c>
      <c r="E770" t="s">
        <v>5776</v>
      </c>
      <c r="F770" t="s">
        <v>5777</v>
      </c>
      <c r="I770" t="s">
        <v>5778</v>
      </c>
      <c r="J770" s="1">
        <v>39924</v>
      </c>
      <c r="K770" t="s">
        <v>5779</v>
      </c>
      <c r="L770">
        <v>1</v>
      </c>
      <c r="M770">
        <v>9</v>
      </c>
      <c r="N770" t="s">
        <v>1011</v>
      </c>
      <c r="O770" s="1">
        <v>40563</v>
      </c>
      <c r="P770" t="s">
        <v>5780</v>
      </c>
      <c r="Q770" s="1">
        <v>40563</v>
      </c>
      <c r="R770" t="s">
        <v>75</v>
      </c>
      <c r="S770" s="1">
        <v>40562</v>
      </c>
      <c r="V770" t="s">
        <v>75</v>
      </c>
      <c r="W770" t="s">
        <v>75</v>
      </c>
      <c r="X770" s="1">
        <v>40557</v>
      </c>
      <c r="Y770" t="s">
        <v>75</v>
      </c>
      <c r="Z770" t="s">
        <v>75</v>
      </c>
      <c r="AA770" t="s">
        <v>75</v>
      </c>
      <c r="AB770" t="s">
        <v>17</v>
      </c>
      <c r="AC770" t="s">
        <v>75</v>
      </c>
      <c r="AD770" s="1">
        <v>39927</v>
      </c>
      <c r="AE770" s="1">
        <v>40016</v>
      </c>
      <c r="AF770" s="1"/>
      <c r="AG770">
        <v>3</v>
      </c>
      <c r="AH770" s="1">
        <v>39986</v>
      </c>
      <c r="AI770" s="1">
        <v>40049</v>
      </c>
      <c r="AJ770" s="1"/>
      <c r="AK770" s="1"/>
      <c r="AL770" s="1"/>
      <c r="AM770" s="1"/>
      <c r="AN770" s="1"/>
      <c r="AS770" s="1"/>
      <c r="AU770" s="1"/>
      <c r="AY770" s="1"/>
      <c r="BC770" s="1"/>
      <c r="BD770" s="1"/>
      <c r="BJ770" s="1"/>
      <c r="BK770" t="b">
        <v>0</v>
      </c>
      <c r="BL770" t="b">
        <v>0</v>
      </c>
      <c r="BN770" t="s">
        <v>17</v>
      </c>
      <c r="BO770" t="b">
        <v>0</v>
      </c>
      <c r="BP770" t="b">
        <v>0</v>
      </c>
      <c r="BQ770">
        <v>778</v>
      </c>
      <c r="BR770">
        <v>1</v>
      </c>
    </row>
    <row r="771" spans="1:70" x14ac:dyDescent="0.25">
      <c r="A771" t="s">
        <v>5781</v>
      </c>
      <c r="B771" s="1"/>
      <c r="C771" t="s">
        <v>1629</v>
      </c>
      <c r="D771" t="s">
        <v>9</v>
      </c>
      <c r="E771" t="s">
        <v>5782</v>
      </c>
      <c r="F771" t="s">
        <v>5783</v>
      </c>
      <c r="I771" t="s">
        <v>5784</v>
      </c>
      <c r="J771" s="1">
        <v>40272</v>
      </c>
      <c r="K771" t="s">
        <v>5785</v>
      </c>
      <c r="L771">
        <v>1</v>
      </c>
      <c r="M771">
        <v>2</v>
      </c>
      <c r="N771" t="s">
        <v>979</v>
      </c>
      <c r="O771" s="1">
        <v>40565</v>
      </c>
      <c r="P771" t="s">
        <v>5786</v>
      </c>
      <c r="Q771" s="1">
        <v>40565</v>
      </c>
      <c r="R771" t="s">
        <v>75</v>
      </c>
      <c r="S771" s="1">
        <v>40564</v>
      </c>
      <c r="T771" t="s">
        <v>75</v>
      </c>
      <c r="U771" t="s">
        <v>75</v>
      </c>
      <c r="V771" t="s">
        <v>17</v>
      </c>
      <c r="W771" t="s">
        <v>17</v>
      </c>
      <c r="X771" s="1">
        <v>40554</v>
      </c>
      <c r="Y771" t="s">
        <v>75</v>
      </c>
      <c r="Z771" t="s">
        <v>75</v>
      </c>
      <c r="AA771" t="s">
        <v>75</v>
      </c>
      <c r="AB771" t="s">
        <v>75</v>
      </c>
      <c r="AC771" t="s">
        <v>75</v>
      </c>
      <c r="AD771" s="1">
        <v>40273</v>
      </c>
      <c r="AE771" s="1">
        <v>40381</v>
      </c>
      <c r="AF771" s="1"/>
      <c r="AG771">
        <v>3</v>
      </c>
      <c r="AH771" s="1">
        <v>40351</v>
      </c>
      <c r="AI771" s="1">
        <v>40411</v>
      </c>
      <c r="AJ771" s="1"/>
      <c r="AK771" s="1">
        <v>40564</v>
      </c>
      <c r="AL771" s="1">
        <v>40565</v>
      </c>
      <c r="AM771" s="1"/>
      <c r="AN771" s="1"/>
      <c r="AO771" t="s">
        <v>75</v>
      </c>
      <c r="AP771" t="s">
        <v>17</v>
      </c>
      <c r="AQ771" t="s">
        <v>17</v>
      </c>
      <c r="AR771" t="s">
        <v>17</v>
      </c>
      <c r="AS771" s="1">
        <v>40610</v>
      </c>
      <c r="AT771" t="s">
        <v>22</v>
      </c>
      <c r="AU771" s="1">
        <v>40610</v>
      </c>
      <c r="AV771" t="s">
        <v>17</v>
      </c>
      <c r="AW771" t="s">
        <v>17</v>
      </c>
      <c r="AX771" t="s">
        <v>17</v>
      </c>
      <c r="AY771" s="1">
        <v>40610</v>
      </c>
      <c r="AZ771" t="s">
        <v>17</v>
      </c>
      <c r="BA771" t="s">
        <v>17</v>
      </c>
      <c r="BB771" t="s">
        <v>17</v>
      </c>
      <c r="BC771" s="1">
        <v>40610</v>
      </c>
      <c r="BD771" s="1">
        <v>40597</v>
      </c>
      <c r="BE771" t="s">
        <v>17</v>
      </c>
      <c r="BF771" t="s">
        <v>17</v>
      </c>
      <c r="BG771" t="s">
        <v>17</v>
      </c>
      <c r="BH771" t="s">
        <v>1004</v>
      </c>
      <c r="BI771" t="s">
        <v>17</v>
      </c>
      <c r="BJ771" s="1"/>
      <c r="BK771" t="b">
        <v>0</v>
      </c>
      <c r="BL771" t="b">
        <v>0</v>
      </c>
      <c r="BN771" t="s">
        <v>85</v>
      </c>
      <c r="BO771" t="b">
        <v>0</v>
      </c>
      <c r="BP771" t="b">
        <v>0</v>
      </c>
      <c r="BQ771">
        <v>779</v>
      </c>
      <c r="BR771">
        <v>1</v>
      </c>
    </row>
    <row r="772" spans="1:70" x14ac:dyDescent="0.25">
      <c r="A772" t="s">
        <v>5787</v>
      </c>
      <c r="B772" s="1"/>
      <c r="C772" t="s">
        <v>10</v>
      </c>
      <c r="D772" t="s">
        <v>9</v>
      </c>
      <c r="E772" t="s">
        <v>5788</v>
      </c>
      <c r="F772" t="s">
        <v>5789</v>
      </c>
      <c r="I772" t="s">
        <v>5790</v>
      </c>
      <c r="J772" s="1"/>
      <c r="K772" t="s">
        <v>5791</v>
      </c>
      <c r="L772">
        <v>4</v>
      </c>
      <c r="N772" t="s">
        <v>1011</v>
      </c>
      <c r="O772" s="1">
        <v>40550</v>
      </c>
      <c r="P772" t="s">
        <v>2699</v>
      </c>
      <c r="Q772" s="1">
        <v>40551</v>
      </c>
      <c r="R772" t="s">
        <v>75</v>
      </c>
      <c r="S772" s="1">
        <v>40550</v>
      </c>
      <c r="T772" t="s">
        <v>17</v>
      </c>
      <c r="U772" t="s">
        <v>17</v>
      </c>
      <c r="V772" t="s">
        <v>75</v>
      </c>
      <c r="W772" t="s">
        <v>75</v>
      </c>
      <c r="X772" s="1">
        <v>40548</v>
      </c>
      <c r="Y772" t="s">
        <v>75</v>
      </c>
      <c r="Z772" t="s">
        <v>75</v>
      </c>
      <c r="AA772" t="s">
        <v>75</v>
      </c>
      <c r="AB772" t="s">
        <v>75</v>
      </c>
      <c r="AC772" t="s">
        <v>75</v>
      </c>
      <c r="AD772" s="1"/>
      <c r="AE772" s="1"/>
      <c r="AF772" s="1"/>
      <c r="AG772">
        <v>99</v>
      </c>
      <c r="AH772" s="1"/>
      <c r="AI772" s="1"/>
      <c r="AJ772" s="1"/>
      <c r="AK772" s="1">
        <v>40553</v>
      </c>
      <c r="AL772" s="1">
        <v>40554</v>
      </c>
      <c r="AM772" s="1"/>
      <c r="AN772" s="1"/>
      <c r="AS772" s="1"/>
      <c r="AU772" s="1"/>
      <c r="AY772" s="1"/>
      <c r="BC772" s="1"/>
      <c r="BD772" s="1"/>
      <c r="BJ772" s="1"/>
      <c r="BK772" t="b">
        <v>0</v>
      </c>
      <c r="BL772" t="b">
        <v>0</v>
      </c>
      <c r="BM772" t="s">
        <v>17</v>
      </c>
      <c r="BN772" t="s">
        <v>85</v>
      </c>
      <c r="BO772" t="b">
        <v>0</v>
      </c>
      <c r="BP772" t="b">
        <v>0</v>
      </c>
      <c r="BQ772">
        <v>780</v>
      </c>
      <c r="BR772">
        <v>1</v>
      </c>
    </row>
    <row r="773" spans="1:70" x14ac:dyDescent="0.25">
      <c r="A773" t="s">
        <v>5792</v>
      </c>
      <c r="B773" s="1"/>
      <c r="C773" t="s">
        <v>92</v>
      </c>
      <c r="D773" t="s">
        <v>74</v>
      </c>
      <c r="E773" t="s">
        <v>5793</v>
      </c>
      <c r="F773" t="s">
        <v>5794</v>
      </c>
      <c r="I773" t="s">
        <v>5795</v>
      </c>
      <c r="J773" s="1">
        <v>39674</v>
      </c>
      <c r="K773" t="s">
        <v>5796</v>
      </c>
      <c r="L773">
        <v>2</v>
      </c>
      <c r="N773" t="s">
        <v>979</v>
      </c>
      <c r="O773" s="1">
        <v>40558</v>
      </c>
      <c r="P773" t="s">
        <v>5797</v>
      </c>
      <c r="Q773" s="1">
        <v>40558</v>
      </c>
      <c r="R773" t="s">
        <v>17</v>
      </c>
      <c r="S773" s="1"/>
      <c r="T773" t="s">
        <v>17</v>
      </c>
      <c r="U773" t="s">
        <v>17</v>
      </c>
      <c r="V773" t="s">
        <v>75</v>
      </c>
      <c r="W773" t="s">
        <v>17</v>
      </c>
      <c r="X773" s="1">
        <v>40547</v>
      </c>
      <c r="Y773" t="s">
        <v>75</v>
      </c>
      <c r="Z773" t="s">
        <v>75</v>
      </c>
      <c r="AA773" t="s">
        <v>75</v>
      </c>
      <c r="AB773" t="s">
        <v>75</v>
      </c>
      <c r="AC773" t="s">
        <v>75</v>
      </c>
      <c r="AD773" s="1">
        <v>39683</v>
      </c>
      <c r="AE773" s="1">
        <v>39752</v>
      </c>
      <c r="AF773" s="1"/>
      <c r="AG773">
        <v>3</v>
      </c>
      <c r="AH773" s="1">
        <v>39721</v>
      </c>
      <c r="AI773" s="1">
        <v>39812</v>
      </c>
      <c r="AJ773" s="1"/>
      <c r="AK773" s="1">
        <v>40558</v>
      </c>
      <c r="AL773" s="1">
        <v>40559</v>
      </c>
      <c r="AM773" s="1">
        <v>40562</v>
      </c>
      <c r="AN773" s="1"/>
      <c r="AO773" t="s">
        <v>75</v>
      </c>
      <c r="AS773" s="1"/>
      <c r="AU773" s="1"/>
      <c r="AY773" s="1"/>
      <c r="BC773" s="1"/>
      <c r="BD773" s="1"/>
      <c r="BJ773" s="1"/>
      <c r="BK773" t="b">
        <v>0</v>
      </c>
      <c r="BL773" t="b">
        <v>0</v>
      </c>
      <c r="BN773" t="s">
        <v>17</v>
      </c>
      <c r="BO773" t="b">
        <v>0</v>
      </c>
      <c r="BP773" t="b">
        <v>0</v>
      </c>
      <c r="BQ773">
        <v>781</v>
      </c>
      <c r="BR773">
        <v>1</v>
      </c>
    </row>
    <row r="774" spans="1:70" x14ac:dyDescent="0.25">
      <c r="A774" t="s">
        <v>5798</v>
      </c>
      <c r="B774" s="1">
        <v>41093</v>
      </c>
      <c r="C774" t="s">
        <v>282</v>
      </c>
      <c r="D774" t="s">
        <v>9</v>
      </c>
      <c r="E774" t="s">
        <v>1731</v>
      </c>
      <c r="F774" t="s">
        <v>5799</v>
      </c>
      <c r="G774" t="s">
        <v>5800</v>
      </c>
      <c r="H774" t="s">
        <v>282</v>
      </c>
      <c r="I774" t="s">
        <v>5801</v>
      </c>
      <c r="J774" s="1"/>
      <c r="K774" t="s">
        <v>5802</v>
      </c>
      <c r="L774">
        <v>1</v>
      </c>
      <c r="M774">
        <v>6</v>
      </c>
      <c r="N774" t="s">
        <v>979</v>
      </c>
      <c r="O774" s="1">
        <v>41052</v>
      </c>
      <c r="P774" t="s">
        <v>5803</v>
      </c>
      <c r="Q774" s="1">
        <v>41052</v>
      </c>
      <c r="R774" t="s">
        <v>75</v>
      </c>
      <c r="S774" s="1">
        <v>41044</v>
      </c>
      <c r="T774" t="s">
        <v>75</v>
      </c>
      <c r="W774" t="s">
        <v>75</v>
      </c>
      <c r="X774" s="1">
        <v>41052</v>
      </c>
      <c r="Y774" t="s">
        <v>75</v>
      </c>
      <c r="Z774" t="s">
        <v>75</v>
      </c>
      <c r="AA774" t="s">
        <v>75</v>
      </c>
      <c r="AC774" t="s">
        <v>75</v>
      </c>
      <c r="AD774" s="1"/>
      <c r="AE774" s="1"/>
      <c r="AF774" s="1"/>
      <c r="AG774">
        <v>99</v>
      </c>
      <c r="AH774" s="1"/>
      <c r="AI774" s="1"/>
      <c r="AJ774" s="1"/>
      <c r="AK774" s="1">
        <v>41058</v>
      </c>
      <c r="AL774" s="1">
        <v>41059</v>
      </c>
      <c r="AM774" s="1">
        <v>41095</v>
      </c>
      <c r="AN774" s="1">
        <v>41093</v>
      </c>
      <c r="AO774" t="s">
        <v>75</v>
      </c>
      <c r="AP774" t="s">
        <v>17</v>
      </c>
      <c r="AQ774" t="s">
        <v>17</v>
      </c>
      <c r="AR774" t="s">
        <v>17</v>
      </c>
      <c r="AS774" s="1">
        <v>41108</v>
      </c>
      <c r="AT774" t="s">
        <v>18</v>
      </c>
      <c r="AU774" s="1">
        <v>41108</v>
      </c>
      <c r="AV774" t="s">
        <v>17</v>
      </c>
      <c r="AW774" t="s">
        <v>17</v>
      </c>
      <c r="AX774" t="s">
        <v>17</v>
      </c>
      <c r="AY774" s="1">
        <v>41108</v>
      </c>
      <c r="AZ774" t="s">
        <v>17</v>
      </c>
      <c r="BA774" t="s">
        <v>17</v>
      </c>
      <c r="BB774" t="s">
        <v>17</v>
      </c>
      <c r="BC774" s="1">
        <v>41108</v>
      </c>
      <c r="BD774" s="1">
        <v>41096</v>
      </c>
      <c r="BE774" t="s">
        <v>17</v>
      </c>
      <c r="BF774" t="s">
        <v>17</v>
      </c>
      <c r="BG774" t="s">
        <v>17</v>
      </c>
      <c r="BH774" t="s">
        <v>1004</v>
      </c>
      <c r="BI774" t="s">
        <v>17</v>
      </c>
      <c r="BJ774" s="1"/>
      <c r="BK774" t="b">
        <v>0</v>
      </c>
      <c r="BL774" t="b">
        <v>0</v>
      </c>
      <c r="BN774" t="s">
        <v>85</v>
      </c>
      <c r="BO774" t="b">
        <v>0</v>
      </c>
      <c r="BP774" t="b">
        <v>0</v>
      </c>
      <c r="BQ774">
        <v>1240</v>
      </c>
      <c r="BR774">
        <v>1</v>
      </c>
    </row>
    <row r="775" spans="1:70" x14ac:dyDescent="0.25">
      <c r="A775" t="s">
        <v>5804</v>
      </c>
      <c r="B775" s="1"/>
      <c r="C775" t="s">
        <v>57</v>
      </c>
      <c r="D775" t="s">
        <v>29</v>
      </c>
      <c r="E775" t="s">
        <v>5805</v>
      </c>
      <c r="F775" t="s">
        <v>5806</v>
      </c>
      <c r="G775" t="s">
        <v>5807</v>
      </c>
      <c r="I775" t="s">
        <v>5808</v>
      </c>
      <c r="J775" s="1">
        <v>39051</v>
      </c>
      <c r="K775" t="s">
        <v>5809</v>
      </c>
      <c r="L775">
        <v>3</v>
      </c>
      <c r="N775" t="s">
        <v>1011</v>
      </c>
      <c r="O775" s="1">
        <v>40603</v>
      </c>
      <c r="Q775" s="1">
        <v>40603</v>
      </c>
      <c r="R775" t="s">
        <v>75</v>
      </c>
      <c r="S775" s="1">
        <v>40602</v>
      </c>
      <c r="T775" t="s">
        <v>75</v>
      </c>
      <c r="U775" t="s">
        <v>17</v>
      </c>
      <c r="V775" t="s">
        <v>17</v>
      </c>
      <c r="W775" t="s">
        <v>75</v>
      </c>
      <c r="X775" s="1">
        <v>40600</v>
      </c>
      <c r="Y775" t="s">
        <v>75</v>
      </c>
      <c r="Z775" t="s">
        <v>75</v>
      </c>
      <c r="AA775" t="s">
        <v>75</v>
      </c>
      <c r="AB775" t="s">
        <v>17</v>
      </c>
      <c r="AC775" t="s">
        <v>75</v>
      </c>
      <c r="AD775" s="1"/>
      <c r="AE775" s="1">
        <v>39503</v>
      </c>
      <c r="AF775" s="1">
        <v>39722</v>
      </c>
      <c r="AG775">
        <v>3</v>
      </c>
      <c r="AH775" s="1">
        <v>39221</v>
      </c>
      <c r="AI775" s="1">
        <v>39553</v>
      </c>
      <c r="AJ775" s="1"/>
      <c r="AK775" s="1">
        <v>40603</v>
      </c>
      <c r="AL775" s="1">
        <v>40604</v>
      </c>
      <c r="AM775" s="1">
        <v>40611</v>
      </c>
      <c r="AN775" s="1"/>
      <c r="AO775" t="s">
        <v>75</v>
      </c>
      <c r="AP775" t="s">
        <v>17</v>
      </c>
      <c r="AQ775" t="s">
        <v>17</v>
      </c>
      <c r="AR775" t="s">
        <v>17</v>
      </c>
      <c r="AS775" s="1">
        <v>40630</v>
      </c>
      <c r="AT775" t="s">
        <v>18</v>
      </c>
      <c r="AU775" s="1">
        <v>40630</v>
      </c>
      <c r="AV775" t="s">
        <v>17</v>
      </c>
      <c r="AW775" t="s">
        <v>17</v>
      </c>
      <c r="AX775" t="s">
        <v>17</v>
      </c>
      <c r="AY775" s="1">
        <v>40630</v>
      </c>
      <c r="AZ775" t="s">
        <v>17</v>
      </c>
      <c r="BA775" t="s">
        <v>17</v>
      </c>
      <c r="BB775" t="s">
        <v>17</v>
      </c>
      <c r="BC775" s="1">
        <v>40630</v>
      </c>
      <c r="BD775" s="1">
        <v>40618</v>
      </c>
      <c r="BE775" t="s">
        <v>17</v>
      </c>
      <c r="BF775" t="s">
        <v>17</v>
      </c>
      <c r="BG775" t="s">
        <v>17</v>
      </c>
      <c r="BH775" t="s">
        <v>1004</v>
      </c>
      <c r="BI775" t="s">
        <v>17</v>
      </c>
      <c r="BJ775" s="1"/>
      <c r="BK775" t="b">
        <v>0</v>
      </c>
      <c r="BL775" t="b">
        <v>0</v>
      </c>
      <c r="BN775" t="s">
        <v>85</v>
      </c>
      <c r="BO775" t="b">
        <v>0</v>
      </c>
      <c r="BP775" t="b">
        <v>0</v>
      </c>
      <c r="BQ775">
        <v>831</v>
      </c>
      <c r="BR775">
        <v>1</v>
      </c>
    </row>
    <row r="776" spans="1:70" x14ac:dyDescent="0.25">
      <c r="A776" t="s">
        <v>5810</v>
      </c>
      <c r="B776" s="1"/>
      <c r="C776" t="s">
        <v>457</v>
      </c>
      <c r="D776" t="s">
        <v>41</v>
      </c>
      <c r="E776" t="s">
        <v>1368</v>
      </c>
      <c r="F776" t="s">
        <v>5811</v>
      </c>
      <c r="G776" t="s">
        <v>5812</v>
      </c>
      <c r="I776" t="s">
        <v>5813</v>
      </c>
      <c r="J776" s="1"/>
      <c r="K776" t="s">
        <v>5814</v>
      </c>
      <c r="L776">
        <v>12</v>
      </c>
      <c r="N776" t="s">
        <v>1011</v>
      </c>
      <c r="O776" s="1">
        <v>40611</v>
      </c>
      <c r="P776" t="s">
        <v>5815</v>
      </c>
      <c r="Q776" s="1">
        <v>40611</v>
      </c>
      <c r="R776" t="s">
        <v>75</v>
      </c>
      <c r="S776" s="1">
        <v>40610</v>
      </c>
      <c r="T776" t="s">
        <v>75</v>
      </c>
      <c r="U776" t="s">
        <v>17</v>
      </c>
      <c r="V776" t="s">
        <v>17</v>
      </c>
      <c r="W776" t="s">
        <v>75</v>
      </c>
      <c r="X776" s="1">
        <v>40610</v>
      </c>
      <c r="Y776" t="s">
        <v>75</v>
      </c>
      <c r="Z776" t="s">
        <v>75</v>
      </c>
      <c r="AA776" t="s">
        <v>75</v>
      </c>
      <c r="AB776" t="s">
        <v>17</v>
      </c>
      <c r="AC776" t="s">
        <v>75</v>
      </c>
      <c r="AD776" s="1"/>
      <c r="AE776" s="1"/>
      <c r="AF776" s="1"/>
      <c r="AG776">
        <v>99</v>
      </c>
      <c r="AH776" s="1"/>
      <c r="AI776" s="1"/>
      <c r="AJ776" s="1"/>
      <c r="AK776" s="1">
        <v>40615</v>
      </c>
      <c r="AL776" s="1">
        <v>40616</v>
      </c>
      <c r="AM776" s="1">
        <v>40619</v>
      </c>
      <c r="AN776" s="1"/>
      <c r="AO776" t="s">
        <v>75</v>
      </c>
      <c r="AP776" t="s">
        <v>17</v>
      </c>
      <c r="AQ776" t="s">
        <v>17</v>
      </c>
      <c r="AR776" t="s">
        <v>17</v>
      </c>
      <c r="AS776" s="1">
        <v>40637</v>
      </c>
      <c r="AT776" t="s">
        <v>18</v>
      </c>
      <c r="AU776" s="1">
        <v>40637</v>
      </c>
      <c r="AV776" t="s">
        <v>17</v>
      </c>
      <c r="AW776" t="s">
        <v>17</v>
      </c>
      <c r="AX776" t="s">
        <v>17</v>
      </c>
      <c r="AY776" s="1">
        <v>40637</v>
      </c>
      <c r="AZ776" t="s">
        <v>17</v>
      </c>
      <c r="BA776" t="s">
        <v>17</v>
      </c>
      <c r="BB776" t="s">
        <v>17</v>
      </c>
      <c r="BC776" s="1">
        <v>40637</v>
      </c>
      <c r="BD776" s="1">
        <v>40637</v>
      </c>
      <c r="BE776" t="s">
        <v>17</v>
      </c>
      <c r="BF776" t="s">
        <v>17</v>
      </c>
      <c r="BG776" t="s">
        <v>17</v>
      </c>
      <c r="BH776" t="s">
        <v>1004</v>
      </c>
      <c r="BI776" t="s">
        <v>17</v>
      </c>
      <c r="BJ776" s="1"/>
      <c r="BK776" t="b">
        <v>0</v>
      </c>
      <c r="BL776" t="b">
        <v>0</v>
      </c>
      <c r="BN776" t="s">
        <v>85</v>
      </c>
      <c r="BO776" t="b">
        <v>0</v>
      </c>
      <c r="BP776" t="b">
        <v>0</v>
      </c>
      <c r="BQ776">
        <v>832</v>
      </c>
      <c r="BR776">
        <v>1</v>
      </c>
    </row>
    <row r="777" spans="1:70" x14ac:dyDescent="0.25">
      <c r="A777" t="s">
        <v>5816</v>
      </c>
      <c r="B777" s="1">
        <v>40624</v>
      </c>
      <c r="C777" t="s">
        <v>249</v>
      </c>
      <c r="D777" t="s">
        <v>9</v>
      </c>
      <c r="E777" t="s">
        <v>3583</v>
      </c>
      <c r="F777" t="s">
        <v>5817</v>
      </c>
      <c r="G777" t="s">
        <v>5818</v>
      </c>
      <c r="I777" t="s">
        <v>5819</v>
      </c>
      <c r="J777" s="1"/>
      <c r="K777" t="s">
        <v>5820</v>
      </c>
      <c r="L777">
        <v>3</v>
      </c>
      <c r="N777" t="s">
        <v>979</v>
      </c>
      <c r="O777" s="1">
        <v>40595</v>
      </c>
      <c r="P777" t="s">
        <v>5821</v>
      </c>
      <c r="Q777" s="1">
        <v>40597</v>
      </c>
      <c r="R777" t="s">
        <v>17</v>
      </c>
      <c r="S777" s="1"/>
      <c r="T777" t="s">
        <v>75</v>
      </c>
      <c r="U777" t="s">
        <v>17</v>
      </c>
      <c r="V777" t="s">
        <v>75</v>
      </c>
      <c r="W777" t="s">
        <v>75</v>
      </c>
      <c r="X777" s="1">
        <v>40588</v>
      </c>
      <c r="Y777" t="s">
        <v>75</v>
      </c>
      <c r="Z777" t="s">
        <v>17</v>
      </c>
      <c r="AA777" t="s">
        <v>75</v>
      </c>
      <c r="AB777" t="s">
        <v>75</v>
      </c>
      <c r="AC777" t="s">
        <v>17</v>
      </c>
      <c r="AD777" s="1"/>
      <c r="AE777" s="1"/>
      <c r="AF777" s="1"/>
      <c r="AH777" s="1"/>
      <c r="AI777" s="1"/>
      <c r="AJ777" s="1"/>
      <c r="AK777" s="1">
        <v>40596</v>
      </c>
      <c r="AL777" s="1">
        <v>40597</v>
      </c>
      <c r="AM777" s="1"/>
      <c r="AN777" s="1">
        <v>40637</v>
      </c>
      <c r="AO777" t="s">
        <v>75</v>
      </c>
      <c r="AP777" t="s">
        <v>17</v>
      </c>
      <c r="AQ777" t="s">
        <v>17</v>
      </c>
      <c r="AR777" t="s">
        <v>17</v>
      </c>
      <c r="AS777" s="1">
        <v>40637</v>
      </c>
      <c r="AT777" t="s">
        <v>18</v>
      </c>
      <c r="AU777" s="1">
        <v>40637</v>
      </c>
      <c r="AV777" t="s">
        <v>17</v>
      </c>
      <c r="AW777" t="s">
        <v>17</v>
      </c>
      <c r="AX777" t="s">
        <v>17</v>
      </c>
      <c r="AY777" s="1">
        <v>40637</v>
      </c>
      <c r="AZ777" t="s">
        <v>17</v>
      </c>
      <c r="BA777" t="s">
        <v>17</v>
      </c>
      <c r="BB777" t="s">
        <v>17</v>
      </c>
      <c r="BC777" s="1">
        <v>40637</v>
      </c>
      <c r="BD777" s="1">
        <v>40637</v>
      </c>
      <c r="BE777" t="s">
        <v>17</v>
      </c>
      <c r="BF777" t="s">
        <v>17</v>
      </c>
      <c r="BG777" t="s">
        <v>17</v>
      </c>
      <c r="BH777" t="s">
        <v>1004</v>
      </c>
      <c r="BI777" t="s">
        <v>17</v>
      </c>
      <c r="BJ777" s="1"/>
      <c r="BK777" t="b">
        <v>0</v>
      </c>
      <c r="BL777" t="b">
        <v>0</v>
      </c>
      <c r="BN777" t="s">
        <v>85</v>
      </c>
      <c r="BO777" t="b">
        <v>0</v>
      </c>
      <c r="BP777" t="b">
        <v>0</v>
      </c>
      <c r="BQ777">
        <v>833</v>
      </c>
      <c r="BR777">
        <v>1</v>
      </c>
    </row>
    <row r="778" spans="1:70" x14ac:dyDescent="0.25">
      <c r="A778" t="s">
        <v>5822</v>
      </c>
      <c r="B778" s="1"/>
      <c r="C778" t="s">
        <v>3292</v>
      </c>
      <c r="D778" t="s">
        <v>39</v>
      </c>
      <c r="E778" t="s">
        <v>5823</v>
      </c>
      <c r="F778" t="s">
        <v>5824</v>
      </c>
      <c r="G778" t="s">
        <v>5825</v>
      </c>
      <c r="I778" t="s">
        <v>5826</v>
      </c>
      <c r="J778" s="1">
        <v>39807</v>
      </c>
      <c r="K778" t="s">
        <v>5827</v>
      </c>
      <c r="L778">
        <v>1</v>
      </c>
      <c r="M778">
        <v>3</v>
      </c>
      <c r="N778" t="s">
        <v>1011</v>
      </c>
      <c r="O778" s="1">
        <v>40245</v>
      </c>
      <c r="P778" t="s">
        <v>5828</v>
      </c>
      <c r="Q778" s="1">
        <v>40245</v>
      </c>
      <c r="R778" t="s">
        <v>17</v>
      </c>
      <c r="S778" s="1"/>
      <c r="T778" t="s">
        <v>17</v>
      </c>
      <c r="U778" t="s">
        <v>75</v>
      </c>
      <c r="V778" t="s">
        <v>17</v>
      </c>
      <c r="W778" t="s">
        <v>75</v>
      </c>
      <c r="X778" s="1">
        <v>40236</v>
      </c>
      <c r="Y778" t="s">
        <v>75</v>
      </c>
      <c r="Z778" t="s">
        <v>75</v>
      </c>
      <c r="AA778" t="s">
        <v>75</v>
      </c>
      <c r="AB778" t="s">
        <v>75</v>
      </c>
      <c r="AC778" t="s">
        <v>75</v>
      </c>
      <c r="AD778" s="1"/>
      <c r="AE778" s="1">
        <v>39895</v>
      </c>
      <c r="AF778" s="1"/>
      <c r="AG778">
        <v>3</v>
      </c>
      <c r="AH778" s="1">
        <v>36562</v>
      </c>
      <c r="AI778" s="1">
        <v>39927</v>
      </c>
      <c r="AJ778" s="1"/>
      <c r="AK778" s="1">
        <v>40269</v>
      </c>
      <c r="AL778" s="1">
        <v>40270</v>
      </c>
      <c r="AM778" s="1">
        <v>40274</v>
      </c>
      <c r="AN778" s="1">
        <v>40277</v>
      </c>
      <c r="AO778" t="s">
        <v>75</v>
      </c>
      <c r="AP778" t="s">
        <v>17</v>
      </c>
      <c r="AQ778" t="s">
        <v>17</v>
      </c>
      <c r="AR778" t="s">
        <v>17</v>
      </c>
      <c r="AS778" s="1"/>
      <c r="AT778" t="s">
        <v>18</v>
      </c>
      <c r="AU778" s="1"/>
      <c r="AV778" t="s">
        <v>17</v>
      </c>
      <c r="AW778" t="s">
        <v>17</v>
      </c>
      <c r="AX778" t="s">
        <v>17</v>
      </c>
      <c r="AY778" s="1"/>
      <c r="AZ778" t="s">
        <v>17</v>
      </c>
      <c r="BA778" t="s">
        <v>17</v>
      </c>
      <c r="BB778" t="s">
        <v>17</v>
      </c>
      <c r="BC778" s="1"/>
      <c r="BD778" s="1"/>
      <c r="BE778" t="s">
        <v>17</v>
      </c>
      <c r="BF778" t="s">
        <v>17</v>
      </c>
      <c r="BG778" t="s">
        <v>17</v>
      </c>
      <c r="BH778" t="s">
        <v>1004</v>
      </c>
      <c r="BI778" t="s">
        <v>17</v>
      </c>
      <c r="BJ778" s="1"/>
      <c r="BK778" t="b">
        <v>0</v>
      </c>
      <c r="BL778" t="b">
        <v>0</v>
      </c>
      <c r="BN778" t="s">
        <v>17</v>
      </c>
      <c r="BO778" t="b">
        <v>0</v>
      </c>
      <c r="BP778" t="b">
        <v>0</v>
      </c>
      <c r="BQ778">
        <v>834</v>
      </c>
      <c r="BR778">
        <v>1</v>
      </c>
    </row>
    <row r="779" spans="1:70" x14ac:dyDescent="0.25">
      <c r="A779" t="s">
        <v>5829</v>
      </c>
      <c r="B779" s="1">
        <v>40637</v>
      </c>
      <c r="C779" t="s">
        <v>1496</v>
      </c>
      <c r="D779" t="s">
        <v>12</v>
      </c>
      <c r="E779" t="s">
        <v>5830</v>
      </c>
      <c r="F779" t="s">
        <v>5831</v>
      </c>
      <c r="G779" t="s">
        <v>5832</v>
      </c>
      <c r="H779" t="s">
        <v>12</v>
      </c>
      <c r="I779" t="s">
        <v>5833</v>
      </c>
      <c r="J779" s="1">
        <v>39721</v>
      </c>
      <c r="K779" t="s">
        <v>5834</v>
      </c>
      <c r="L779">
        <v>2</v>
      </c>
      <c r="M779">
        <v>6</v>
      </c>
      <c r="N779" t="s">
        <v>979</v>
      </c>
      <c r="O779" s="1">
        <v>40617</v>
      </c>
      <c r="P779" t="s">
        <v>5835</v>
      </c>
      <c r="Q779" s="1">
        <v>40617</v>
      </c>
      <c r="R779" t="s">
        <v>75</v>
      </c>
      <c r="S779" s="1">
        <v>40617</v>
      </c>
      <c r="T779" t="s">
        <v>17</v>
      </c>
      <c r="U779" t="s">
        <v>75</v>
      </c>
      <c r="V779" t="s">
        <v>17</v>
      </c>
      <c r="W779" t="s">
        <v>75</v>
      </c>
      <c r="X779" s="1">
        <v>40617</v>
      </c>
      <c r="Y779" t="s">
        <v>75</v>
      </c>
      <c r="Z779" t="s">
        <v>75</v>
      </c>
      <c r="AA779" t="s">
        <v>75</v>
      </c>
      <c r="AD779" s="1"/>
      <c r="AE779" s="1">
        <v>39828</v>
      </c>
      <c r="AF779" s="1"/>
      <c r="AG779">
        <v>3</v>
      </c>
      <c r="AH779" s="1">
        <v>39788</v>
      </c>
      <c r="AI779" s="1">
        <v>39867</v>
      </c>
      <c r="AJ779" s="1"/>
      <c r="AK779" s="1">
        <v>40617</v>
      </c>
      <c r="AL779" s="1">
        <v>40618</v>
      </c>
      <c r="AM779" s="1"/>
      <c r="AN779" s="1"/>
      <c r="AO779" t="s">
        <v>75</v>
      </c>
      <c r="AP779" t="s">
        <v>17</v>
      </c>
      <c r="AQ779" t="s">
        <v>17</v>
      </c>
      <c r="AR779" t="s">
        <v>17</v>
      </c>
      <c r="AS779" s="1">
        <v>40651</v>
      </c>
      <c r="AT779" t="s">
        <v>18</v>
      </c>
      <c r="AU779" s="1">
        <v>40651</v>
      </c>
      <c r="AV779" t="s">
        <v>17</v>
      </c>
      <c r="AW779" t="s">
        <v>17</v>
      </c>
      <c r="AX779" t="s">
        <v>17</v>
      </c>
      <c r="AY779" s="1">
        <v>40651</v>
      </c>
      <c r="AZ779" t="s">
        <v>17</v>
      </c>
      <c r="BA779" t="s">
        <v>17</v>
      </c>
      <c r="BB779" t="s">
        <v>17</v>
      </c>
      <c r="BC779" s="1">
        <v>40651</v>
      </c>
      <c r="BD779" s="1">
        <v>40651</v>
      </c>
      <c r="BE779" t="s">
        <v>17</v>
      </c>
      <c r="BF779" t="s">
        <v>17</v>
      </c>
      <c r="BG779" t="s">
        <v>17</v>
      </c>
      <c r="BH779" t="s">
        <v>1004</v>
      </c>
      <c r="BI779" t="s">
        <v>17</v>
      </c>
      <c r="BJ779" s="1"/>
      <c r="BK779" t="b">
        <v>0</v>
      </c>
      <c r="BL779" t="b">
        <v>0</v>
      </c>
      <c r="BN779" t="s">
        <v>85</v>
      </c>
      <c r="BO779" t="b">
        <v>0</v>
      </c>
      <c r="BP779" t="b">
        <v>0</v>
      </c>
      <c r="BQ779">
        <v>835</v>
      </c>
      <c r="BR779">
        <v>1</v>
      </c>
    </row>
    <row r="780" spans="1:70" x14ac:dyDescent="0.25">
      <c r="A780" t="s">
        <v>5836</v>
      </c>
      <c r="B780" s="1">
        <v>40637</v>
      </c>
      <c r="C780" t="s">
        <v>52</v>
      </c>
      <c r="D780" t="s">
        <v>35</v>
      </c>
      <c r="E780" t="s">
        <v>5837</v>
      </c>
      <c r="F780" t="s">
        <v>5838</v>
      </c>
      <c r="G780" t="s">
        <v>5839</v>
      </c>
      <c r="H780" t="s">
        <v>52</v>
      </c>
      <c r="I780" t="s">
        <v>5840</v>
      </c>
      <c r="J780" s="1">
        <v>40266</v>
      </c>
      <c r="K780" t="s">
        <v>5841</v>
      </c>
      <c r="L780">
        <v>1</v>
      </c>
      <c r="N780" t="s">
        <v>1011</v>
      </c>
      <c r="O780" s="1">
        <v>40611</v>
      </c>
      <c r="P780" t="s">
        <v>5842</v>
      </c>
      <c r="Q780" s="1">
        <v>40613</v>
      </c>
      <c r="R780" t="s">
        <v>75</v>
      </c>
      <c r="S780" s="1">
        <v>40611</v>
      </c>
      <c r="T780" t="s">
        <v>17</v>
      </c>
      <c r="U780" t="s">
        <v>75</v>
      </c>
      <c r="V780" t="s">
        <v>17</v>
      </c>
      <c r="W780" t="s">
        <v>75</v>
      </c>
      <c r="X780" s="1">
        <v>40609</v>
      </c>
      <c r="Y780" t="s">
        <v>75</v>
      </c>
      <c r="Z780" t="s">
        <v>75</v>
      </c>
      <c r="AA780" t="s">
        <v>75</v>
      </c>
      <c r="AB780" t="s">
        <v>75</v>
      </c>
      <c r="AD780" s="1">
        <v>40280</v>
      </c>
      <c r="AE780" s="1">
        <v>40451</v>
      </c>
      <c r="AF780" s="1"/>
      <c r="AG780">
        <v>3</v>
      </c>
      <c r="AH780" s="1">
        <v>40308</v>
      </c>
      <c r="AI780" s="1">
        <v>40479</v>
      </c>
      <c r="AJ780" s="1"/>
      <c r="AK780" s="1">
        <v>40611</v>
      </c>
      <c r="AL780" s="1"/>
      <c r="AM780" s="1"/>
      <c r="AN780" s="1"/>
      <c r="AP780" t="s">
        <v>17</v>
      </c>
      <c r="AQ780" t="s">
        <v>17</v>
      </c>
      <c r="AR780" t="s">
        <v>17</v>
      </c>
      <c r="AS780" s="1">
        <v>40651</v>
      </c>
      <c r="AT780" t="s">
        <v>18</v>
      </c>
      <c r="AU780" s="1">
        <v>40651</v>
      </c>
      <c r="AV780" t="s">
        <v>17</v>
      </c>
      <c r="AW780" t="s">
        <v>17</v>
      </c>
      <c r="AX780" t="s">
        <v>17</v>
      </c>
      <c r="AY780" s="1">
        <v>40651</v>
      </c>
      <c r="AZ780" t="s">
        <v>17</v>
      </c>
      <c r="BA780" t="s">
        <v>17</v>
      </c>
      <c r="BB780" t="s">
        <v>17</v>
      </c>
      <c r="BC780" s="1">
        <v>40651</v>
      </c>
      <c r="BD780" s="1">
        <v>40651</v>
      </c>
      <c r="BE780" t="s">
        <v>17</v>
      </c>
      <c r="BF780" t="s">
        <v>17</v>
      </c>
      <c r="BG780" t="s">
        <v>17</v>
      </c>
      <c r="BH780" t="s">
        <v>1004</v>
      </c>
      <c r="BI780" t="s">
        <v>17</v>
      </c>
      <c r="BJ780" s="1"/>
      <c r="BK780" t="b">
        <v>0</v>
      </c>
      <c r="BL780" t="b">
        <v>0</v>
      </c>
      <c r="BM780" t="s">
        <v>75</v>
      </c>
      <c r="BN780" t="s">
        <v>17</v>
      </c>
      <c r="BO780" t="b">
        <v>0</v>
      </c>
      <c r="BP780" t="b">
        <v>0</v>
      </c>
      <c r="BQ780">
        <v>836</v>
      </c>
      <c r="BR780">
        <v>1</v>
      </c>
    </row>
    <row r="781" spans="1:70" x14ac:dyDescent="0.25">
      <c r="A781" t="s">
        <v>5843</v>
      </c>
      <c r="B781" s="1">
        <v>40637</v>
      </c>
      <c r="C781" t="s">
        <v>52</v>
      </c>
      <c r="D781" t="s">
        <v>35</v>
      </c>
      <c r="E781" t="s">
        <v>5844</v>
      </c>
      <c r="F781" t="s">
        <v>5845</v>
      </c>
      <c r="G781" t="s">
        <v>5846</v>
      </c>
      <c r="H781" t="s">
        <v>52</v>
      </c>
      <c r="I781" t="s">
        <v>5847</v>
      </c>
      <c r="J781" s="1">
        <v>39935</v>
      </c>
      <c r="K781" t="s">
        <v>5848</v>
      </c>
      <c r="L781">
        <v>1</v>
      </c>
      <c r="M781">
        <v>10</v>
      </c>
      <c r="N781" t="s">
        <v>1011</v>
      </c>
      <c r="O781" s="1">
        <v>40625</v>
      </c>
      <c r="P781" t="s">
        <v>5842</v>
      </c>
      <c r="Q781" s="1">
        <v>40626</v>
      </c>
      <c r="R781" t="s">
        <v>75</v>
      </c>
      <c r="S781" s="1">
        <v>40625</v>
      </c>
      <c r="T781" t="s">
        <v>75</v>
      </c>
      <c r="U781" t="s">
        <v>17</v>
      </c>
      <c r="V781" t="s">
        <v>75</v>
      </c>
      <c r="W781" t="s">
        <v>17</v>
      </c>
      <c r="X781" s="1">
        <v>40626</v>
      </c>
      <c r="Y781" t="s">
        <v>75</v>
      </c>
      <c r="Z781" t="s">
        <v>75</v>
      </c>
      <c r="AA781" t="s">
        <v>75</v>
      </c>
      <c r="AB781" t="s">
        <v>75</v>
      </c>
      <c r="AC781" t="s">
        <v>75</v>
      </c>
      <c r="AD781" s="1">
        <v>39962</v>
      </c>
      <c r="AE781" s="1">
        <v>40077</v>
      </c>
      <c r="AF781" s="1"/>
      <c r="AG781">
        <v>3</v>
      </c>
      <c r="AH781" s="1">
        <v>40015</v>
      </c>
      <c r="AI781" s="1">
        <v>40137</v>
      </c>
      <c r="AJ781" s="1"/>
      <c r="AK781" s="1">
        <v>40626</v>
      </c>
      <c r="AL781" s="1">
        <v>40627</v>
      </c>
      <c r="AM781" s="1"/>
      <c r="AN781" s="1"/>
      <c r="AO781" t="s">
        <v>75</v>
      </c>
      <c r="AP781" t="s">
        <v>17</v>
      </c>
      <c r="AQ781" t="s">
        <v>17</v>
      </c>
      <c r="AR781" t="s">
        <v>17</v>
      </c>
      <c r="AS781" s="1"/>
      <c r="AT781" t="s">
        <v>18</v>
      </c>
      <c r="AU781" s="1">
        <v>40651</v>
      </c>
      <c r="AV781" t="s">
        <v>17</v>
      </c>
      <c r="AW781" t="s">
        <v>17</v>
      </c>
      <c r="AX781" t="s">
        <v>17</v>
      </c>
      <c r="AY781" s="1">
        <v>40651</v>
      </c>
      <c r="AZ781" t="s">
        <v>17</v>
      </c>
      <c r="BA781" t="s">
        <v>17</v>
      </c>
      <c r="BB781" t="s">
        <v>17</v>
      </c>
      <c r="BC781" s="1">
        <v>40651</v>
      </c>
      <c r="BD781" s="1">
        <v>40651</v>
      </c>
      <c r="BE781" t="s">
        <v>17</v>
      </c>
      <c r="BF781" t="s">
        <v>17</v>
      </c>
      <c r="BG781" t="s">
        <v>17</v>
      </c>
      <c r="BH781" t="s">
        <v>1004</v>
      </c>
      <c r="BI781" t="s">
        <v>17</v>
      </c>
      <c r="BJ781" s="1"/>
      <c r="BK781" t="b">
        <v>0</v>
      </c>
      <c r="BL781" t="b">
        <v>0</v>
      </c>
      <c r="BM781" t="s">
        <v>85</v>
      </c>
      <c r="BN781" t="s">
        <v>85</v>
      </c>
      <c r="BO781" t="b">
        <v>0</v>
      </c>
      <c r="BP781" t="b">
        <v>0</v>
      </c>
      <c r="BQ781">
        <v>837</v>
      </c>
      <c r="BR781">
        <v>1</v>
      </c>
    </row>
    <row r="782" spans="1:70" x14ac:dyDescent="0.25">
      <c r="A782" t="s">
        <v>5849</v>
      </c>
      <c r="B782" s="1">
        <v>40646</v>
      </c>
      <c r="C782" t="s">
        <v>3061</v>
      </c>
      <c r="D782" t="s">
        <v>14</v>
      </c>
      <c r="F782" t="s">
        <v>5850</v>
      </c>
      <c r="G782" t="s">
        <v>5851</v>
      </c>
      <c r="H782" t="s">
        <v>3061</v>
      </c>
      <c r="I782" t="s">
        <v>5852</v>
      </c>
      <c r="J782" s="1">
        <v>39451</v>
      </c>
      <c r="K782" t="s">
        <v>5853</v>
      </c>
      <c r="L782">
        <v>4</v>
      </c>
      <c r="M782">
        <v>3</v>
      </c>
      <c r="N782" t="s">
        <v>979</v>
      </c>
      <c r="O782" s="1">
        <v>40637</v>
      </c>
      <c r="P782" t="s">
        <v>5854</v>
      </c>
      <c r="Q782" s="1">
        <v>40637</v>
      </c>
      <c r="R782" t="s">
        <v>17</v>
      </c>
      <c r="S782" s="1"/>
      <c r="T782" t="s">
        <v>17</v>
      </c>
      <c r="U782" t="s">
        <v>17</v>
      </c>
      <c r="V782" t="s">
        <v>17</v>
      </c>
      <c r="W782" t="s">
        <v>75</v>
      </c>
      <c r="X782" s="1">
        <v>40604</v>
      </c>
      <c r="Y782" t="s">
        <v>17</v>
      </c>
      <c r="Z782" t="s">
        <v>17</v>
      </c>
      <c r="AA782" t="s">
        <v>17</v>
      </c>
      <c r="AB782" t="s">
        <v>75</v>
      </c>
      <c r="AD782" s="1">
        <v>39538</v>
      </c>
      <c r="AE782" s="1">
        <v>39694</v>
      </c>
      <c r="AF782" s="1"/>
      <c r="AG782">
        <v>2</v>
      </c>
      <c r="AH782" s="1">
        <v>39675</v>
      </c>
      <c r="AI782" s="1"/>
      <c r="AJ782" s="1"/>
      <c r="AK782" s="1">
        <v>40639</v>
      </c>
      <c r="AL782" s="1">
        <v>40640</v>
      </c>
      <c r="AM782" s="1"/>
      <c r="AN782" s="1">
        <v>40646</v>
      </c>
      <c r="AO782" t="s">
        <v>75</v>
      </c>
      <c r="AP782" t="s">
        <v>17</v>
      </c>
      <c r="AQ782" t="s">
        <v>17</v>
      </c>
      <c r="AR782" t="s">
        <v>17</v>
      </c>
      <c r="AS782" s="1">
        <v>40666</v>
      </c>
      <c r="AT782" t="s">
        <v>18</v>
      </c>
      <c r="AU782" s="1">
        <v>40666</v>
      </c>
      <c r="AV782" t="s">
        <v>17</v>
      </c>
      <c r="AW782" t="s">
        <v>17</v>
      </c>
      <c r="AX782" t="s">
        <v>17</v>
      </c>
      <c r="AY782" s="1">
        <v>40666</v>
      </c>
      <c r="AZ782" t="s">
        <v>17</v>
      </c>
      <c r="BA782" t="s">
        <v>17</v>
      </c>
      <c r="BB782" t="s">
        <v>17</v>
      </c>
      <c r="BC782" s="1">
        <v>40666</v>
      </c>
      <c r="BD782" s="1">
        <v>40652</v>
      </c>
      <c r="BE782" t="s">
        <v>17</v>
      </c>
      <c r="BF782" t="s">
        <v>17</v>
      </c>
      <c r="BG782" t="s">
        <v>17</v>
      </c>
      <c r="BH782" t="s">
        <v>1004</v>
      </c>
      <c r="BI782" t="s">
        <v>17</v>
      </c>
      <c r="BJ782" s="1"/>
      <c r="BK782" t="b">
        <v>0</v>
      </c>
      <c r="BL782" t="b">
        <v>0</v>
      </c>
      <c r="BM782" t="s">
        <v>75</v>
      </c>
      <c r="BN782" t="s">
        <v>17</v>
      </c>
      <c r="BO782" t="b">
        <v>0</v>
      </c>
      <c r="BP782" t="b">
        <v>0</v>
      </c>
      <c r="BQ782">
        <v>839</v>
      </c>
      <c r="BR782">
        <v>1</v>
      </c>
    </row>
    <row r="783" spans="1:70" x14ac:dyDescent="0.25">
      <c r="A783" t="s">
        <v>5855</v>
      </c>
      <c r="B783" s="1">
        <v>40646</v>
      </c>
      <c r="C783" t="s">
        <v>4716</v>
      </c>
      <c r="D783" t="s">
        <v>14</v>
      </c>
      <c r="E783" t="s">
        <v>5856</v>
      </c>
      <c r="F783" t="s">
        <v>5857</v>
      </c>
      <c r="G783" t="s">
        <v>5858</v>
      </c>
      <c r="H783" t="s">
        <v>4716</v>
      </c>
      <c r="I783" t="s">
        <v>5859</v>
      </c>
      <c r="J783" s="1">
        <v>40158</v>
      </c>
      <c r="K783" t="s">
        <v>5860</v>
      </c>
      <c r="L783">
        <v>1</v>
      </c>
      <c r="M783">
        <v>3</v>
      </c>
      <c r="N783" t="s">
        <v>979</v>
      </c>
      <c r="O783" s="1">
        <v>40629</v>
      </c>
      <c r="P783" t="s">
        <v>5861</v>
      </c>
      <c r="Q783" s="1">
        <v>40639</v>
      </c>
      <c r="R783" t="s">
        <v>17</v>
      </c>
      <c r="S783" s="1"/>
      <c r="T783" t="s">
        <v>17</v>
      </c>
      <c r="U783" t="s">
        <v>17</v>
      </c>
      <c r="V783" t="s">
        <v>17</v>
      </c>
      <c r="W783" t="s">
        <v>75</v>
      </c>
      <c r="X783" s="1">
        <v>40625</v>
      </c>
      <c r="Y783" t="s">
        <v>75</v>
      </c>
      <c r="Z783" t="s">
        <v>75</v>
      </c>
      <c r="AA783" t="s">
        <v>75</v>
      </c>
      <c r="AB783" t="s">
        <v>75</v>
      </c>
      <c r="AD783" s="1"/>
      <c r="AE783" s="1">
        <v>40257</v>
      </c>
      <c r="AF783" s="1"/>
      <c r="AG783">
        <v>3</v>
      </c>
      <c r="AH783" s="1">
        <v>40228</v>
      </c>
      <c r="AI783" s="1">
        <v>40340</v>
      </c>
      <c r="AJ783" s="1"/>
      <c r="AK783" s="1">
        <v>40640</v>
      </c>
      <c r="AL783" s="1">
        <v>40641</v>
      </c>
      <c r="AM783" s="1"/>
      <c r="AN783" s="1">
        <v>40646</v>
      </c>
      <c r="AO783" t="s">
        <v>75</v>
      </c>
      <c r="AP783" t="s">
        <v>17</v>
      </c>
      <c r="AQ783" t="s">
        <v>17</v>
      </c>
      <c r="AR783" t="s">
        <v>17</v>
      </c>
      <c r="AS783" s="1">
        <v>40666</v>
      </c>
      <c r="AT783" t="s">
        <v>18</v>
      </c>
      <c r="AU783" s="1">
        <v>40666</v>
      </c>
      <c r="AV783" t="s">
        <v>17</v>
      </c>
      <c r="AW783" t="s">
        <v>17</v>
      </c>
      <c r="AX783" t="s">
        <v>17</v>
      </c>
      <c r="AY783" s="1">
        <v>40666</v>
      </c>
      <c r="AZ783" t="s">
        <v>17</v>
      </c>
      <c r="BA783" t="s">
        <v>17</v>
      </c>
      <c r="BB783" t="s">
        <v>17</v>
      </c>
      <c r="BC783" s="1">
        <v>40666</v>
      </c>
      <c r="BD783" s="1">
        <v>40652</v>
      </c>
      <c r="BE783" t="s">
        <v>17</v>
      </c>
      <c r="BF783" t="s">
        <v>17</v>
      </c>
      <c r="BG783" t="s">
        <v>17</v>
      </c>
      <c r="BH783" t="s">
        <v>1004</v>
      </c>
      <c r="BI783" t="s">
        <v>17</v>
      </c>
      <c r="BJ783" s="1"/>
      <c r="BK783" t="b">
        <v>0</v>
      </c>
      <c r="BL783" t="b">
        <v>0</v>
      </c>
      <c r="BM783" t="s">
        <v>75</v>
      </c>
      <c r="BN783" t="s">
        <v>17</v>
      </c>
      <c r="BO783" t="b">
        <v>0</v>
      </c>
      <c r="BP783" t="b">
        <v>0</v>
      </c>
      <c r="BQ783">
        <v>840</v>
      </c>
      <c r="BR783">
        <v>1</v>
      </c>
    </row>
    <row r="784" spans="1:70" x14ac:dyDescent="0.25">
      <c r="A784" t="s">
        <v>5862</v>
      </c>
      <c r="B784" s="1">
        <v>40648</v>
      </c>
      <c r="C784" t="s">
        <v>50</v>
      </c>
      <c r="D784" t="s">
        <v>41</v>
      </c>
      <c r="E784" t="s">
        <v>5863</v>
      </c>
      <c r="F784" t="s">
        <v>5864</v>
      </c>
      <c r="H784" t="s">
        <v>50</v>
      </c>
      <c r="I784" t="s">
        <v>5865</v>
      </c>
      <c r="J784" s="1"/>
      <c r="K784" t="s">
        <v>5866</v>
      </c>
      <c r="L784">
        <v>2</v>
      </c>
      <c r="N784" t="s">
        <v>979</v>
      </c>
      <c r="O784" s="1">
        <v>40638</v>
      </c>
      <c r="P784" t="s">
        <v>5867</v>
      </c>
      <c r="Q784" s="1">
        <v>40638</v>
      </c>
      <c r="R784" t="s">
        <v>75</v>
      </c>
      <c r="S784" s="1">
        <v>40638</v>
      </c>
      <c r="T784" t="s">
        <v>75</v>
      </c>
      <c r="U784" t="s">
        <v>17</v>
      </c>
      <c r="V784" t="s">
        <v>17</v>
      </c>
      <c r="W784" t="s">
        <v>75</v>
      </c>
      <c r="X784" s="1">
        <v>40602</v>
      </c>
      <c r="Y784" t="s">
        <v>75</v>
      </c>
      <c r="Z784" t="s">
        <v>75</v>
      </c>
      <c r="AA784" t="s">
        <v>75</v>
      </c>
      <c r="AB784" t="s">
        <v>17</v>
      </c>
      <c r="AC784" t="s">
        <v>75</v>
      </c>
      <c r="AD784" s="1">
        <v>39530</v>
      </c>
      <c r="AE784" s="1">
        <v>40291</v>
      </c>
      <c r="AF784" s="1"/>
      <c r="AG784">
        <v>3</v>
      </c>
      <c r="AH784" s="1">
        <v>39895</v>
      </c>
      <c r="AI784" s="1"/>
      <c r="AJ784" s="1"/>
      <c r="AK784" s="1">
        <v>40638</v>
      </c>
      <c r="AL784" s="1">
        <v>40639</v>
      </c>
      <c r="AM784" s="1"/>
      <c r="AN784" s="1">
        <v>40648</v>
      </c>
      <c r="AO784" t="s">
        <v>75</v>
      </c>
      <c r="AP784" t="s">
        <v>17</v>
      </c>
      <c r="AQ784" t="s">
        <v>17</v>
      </c>
      <c r="AR784" t="s">
        <v>17</v>
      </c>
      <c r="AS784" s="1">
        <v>40666</v>
      </c>
      <c r="AT784" t="s">
        <v>18</v>
      </c>
      <c r="AU784" s="1">
        <v>40666</v>
      </c>
      <c r="AV784" t="s">
        <v>17</v>
      </c>
      <c r="AW784" t="s">
        <v>17</v>
      </c>
      <c r="AX784" t="s">
        <v>17</v>
      </c>
      <c r="AY784" s="1">
        <v>40666</v>
      </c>
      <c r="AZ784" t="s">
        <v>17</v>
      </c>
      <c r="BA784" t="s">
        <v>17</v>
      </c>
      <c r="BB784" t="s">
        <v>17</v>
      </c>
      <c r="BC784" s="1">
        <v>40666</v>
      </c>
      <c r="BD784" s="1">
        <v>40652</v>
      </c>
      <c r="BE784" t="s">
        <v>17</v>
      </c>
      <c r="BF784" t="s">
        <v>17</v>
      </c>
      <c r="BG784" t="s">
        <v>17</v>
      </c>
      <c r="BH784" t="s">
        <v>1004</v>
      </c>
      <c r="BI784" t="s">
        <v>17</v>
      </c>
      <c r="BJ784" s="1"/>
      <c r="BK784" t="b">
        <v>0</v>
      </c>
      <c r="BL784" t="b">
        <v>0</v>
      </c>
      <c r="BM784" t="s">
        <v>17</v>
      </c>
      <c r="BN784" t="s">
        <v>85</v>
      </c>
      <c r="BO784" t="b">
        <v>0</v>
      </c>
      <c r="BP784" t="b">
        <v>0</v>
      </c>
      <c r="BQ784">
        <v>844</v>
      </c>
      <c r="BR784">
        <v>1</v>
      </c>
    </row>
    <row r="785" spans="1:70" x14ac:dyDescent="0.25">
      <c r="A785" t="s">
        <v>5868</v>
      </c>
      <c r="B785" s="1">
        <v>40646</v>
      </c>
      <c r="C785" t="s">
        <v>2266</v>
      </c>
      <c r="D785" t="s">
        <v>73</v>
      </c>
      <c r="E785" t="s">
        <v>5869</v>
      </c>
      <c r="F785" t="s">
        <v>5870</v>
      </c>
      <c r="G785" t="s">
        <v>5871</v>
      </c>
      <c r="H785" t="s">
        <v>2266</v>
      </c>
      <c r="I785" t="s">
        <v>5872</v>
      </c>
      <c r="J785" s="1">
        <v>40221</v>
      </c>
      <c r="K785" t="s">
        <v>5873</v>
      </c>
      <c r="L785">
        <v>1</v>
      </c>
      <c r="M785">
        <v>2</v>
      </c>
      <c r="N785" t="s">
        <v>979</v>
      </c>
      <c r="O785" s="1">
        <v>40646</v>
      </c>
      <c r="P785" t="s">
        <v>5874</v>
      </c>
      <c r="Q785" s="1">
        <v>40646</v>
      </c>
      <c r="R785" t="s">
        <v>75</v>
      </c>
      <c r="S785" s="1">
        <v>40646</v>
      </c>
      <c r="T785" t="s">
        <v>17</v>
      </c>
      <c r="U785" t="s">
        <v>75</v>
      </c>
      <c r="V785" t="s">
        <v>17</v>
      </c>
      <c r="W785" t="s">
        <v>75</v>
      </c>
      <c r="X785" s="1">
        <v>40644</v>
      </c>
      <c r="Y785" t="s">
        <v>75</v>
      </c>
      <c r="Z785" t="s">
        <v>75</v>
      </c>
      <c r="AB785" t="s">
        <v>17</v>
      </c>
      <c r="AD785" s="1"/>
      <c r="AE785" s="1">
        <v>40310</v>
      </c>
      <c r="AF785" s="1"/>
      <c r="AG785">
        <v>3</v>
      </c>
      <c r="AH785" s="1">
        <v>40280</v>
      </c>
      <c r="AI785" s="1">
        <v>40343</v>
      </c>
      <c r="AJ785" s="1"/>
      <c r="AK785" s="1">
        <v>40647</v>
      </c>
      <c r="AL785" s="1">
        <v>40648</v>
      </c>
      <c r="AM785" s="1"/>
      <c r="AN785" s="1">
        <v>40646</v>
      </c>
      <c r="AO785" t="s">
        <v>75</v>
      </c>
      <c r="AP785" t="s">
        <v>17</v>
      </c>
      <c r="AQ785" t="s">
        <v>17</v>
      </c>
      <c r="AR785" t="s">
        <v>17</v>
      </c>
      <c r="AS785" s="1">
        <v>40666</v>
      </c>
      <c r="AT785" t="s">
        <v>18</v>
      </c>
      <c r="AU785" s="1">
        <v>40666</v>
      </c>
      <c r="AV785" t="s">
        <v>17</v>
      </c>
      <c r="AW785" t="s">
        <v>17</v>
      </c>
      <c r="AX785" t="s">
        <v>17</v>
      </c>
      <c r="AY785" s="1">
        <v>40666</v>
      </c>
      <c r="AZ785" t="s">
        <v>17</v>
      </c>
      <c r="BA785" t="s">
        <v>17</v>
      </c>
      <c r="BB785" t="s">
        <v>17</v>
      </c>
      <c r="BC785" s="1">
        <v>40666</v>
      </c>
      <c r="BD785" s="1">
        <v>40652</v>
      </c>
      <c r="BE785" t="s">
        <v>17</v>
      </c>
      <c r="BF785" t="s">
        <v>17</v>
      </c>
      <c r="BG785" t="s">
        <v>17</v>
      </c>
      <c r="BH785" t="s">
        <v>1004</v>
      </c>
      <c r="BI785" t="s">
        <v>17</v>
      </c>
      <c r="BJ785" s="1"/>
      <c r="BK785" t="b">
        <v>0</v>
      </c>
      <c r="BL785" t="b">
        <v>0</v>
      </c>
      <c r="BN785" t="s">
        <v>85</v>
      </c>
      <c r="BO785" t="b">
        <v>0</v>
      </c>
      <c r="BP785" t="b">
        <v>0</v>
      </c>
      <c r="BQ785">
        <v>845</v>
      </c>
      <c r="BR785">
        <v>1</v>
      </c>
    </row>
    <row r="786" spans="1:70" x14ac:dyDescent="0.25">
      <c r="A786" t="s">
        <v>5875</v>
      </c>
      <c r="B786" s="1">
        <v>40653</v>
      </c>
      <c r="C786" t="s">
        <v>631</v>
      </c>
      <c r="D786" t="s">
        <v>29</v>
      </c>
      <c r="E786" t="s">
        <v>5876</v>
      </c>
      <c r="F786" t="s">
        <v>5877</v>
      </c>
      <c r="G786" t="s">
        <v>5878</v>
      </c>
      <c r="H786" t="s">
        <v>631</v>
      </c>
      <c r="I786" t="s">
        <v>5879</v>
      </c>
      <c r="J786" s="1"/>
      <c r="K786" t="s">
        <v>5880</v>
      </c>
      <c r="L786">
        <v>2</v>
      </c>
      <c r="N786" t="s">
        <v>979</v>
      </c>
      <c r="O786" s="1">
        <v>40637</v>
      </c>
      <c r="P786" t="s">
        <v>5881</v>
      </c>
      <c r="Q786" s="1">
        <v>40638</v>
      </c>
      <c r="R786" t="s">
        <v>75</v>
      </c>
      <c r="S786" s="1"/>
      <c r="T786" t="s">
        <v>75</v>
      </c>
      <c r="U786" t="s">
        <v>75</v>
      </c>
      <c r="V786" t="s">
        <v>17</v>
      </c>
      <c r="W786" t="s">
        <v>75</v>
      </c>
      <c r="X786" s="1">
        <v>40635</v>
      </c>
      <c r="Y786" t="s">
        <v>75</v>
      </c>
      <c r="Z786" t="s">
        <v>75</v>
      </c>
      <c r="AA786" t="s">
        <v>75</v>
      </c>
      <c r="AB786" t="s">
        <v>75</v>
      </c>
      <c r="AC786" t="s">
        <v>75</v>
      </c>
      <c r="AD786" s="1"/>
      <c r="AE786" s="1"/>
      <c r="AF786" s="1"/>
      <c r="AG786">
        <v>99</v>
      </c>
      <c r="AH786" s="1"/>
      <c r="AI786" s="1"/>
      <c r="AJ786" s="1"/>
      <c r="AK786" s="1">
        <v>40637</v>
      </c>
      <c r="AL786" s="1">
        <v>40638</v>
      </c>
      <c r="AM786" s="1"/>
      <c r="AN786" s="1"/>
      <c r="AO786" t="s">
        <v>75</v>
      </c>
      <c r="AP786" t="s">
        <v>17</v>
      </c>
      <c r="AQ786" t="s">
        <v>17</v>
      </c>
      <c r="AR786" t="s">
        <v>17</v>
      </c>
      <c r="AS786" s="1">
        <v>40686</v>
      </c>
      <c r="AT786" t="s">
        <v>18</v>
      </c>
      <c r="AU786" s="1">
        <v>40686</v>
      </c>
      <c r="AV786" t="s">
        <v>17</v>
      </c>
      <c r="AW786" t="s">
        <v>17</v>
      </c>
      <c r="AX786" t="s">
        <v>17</v>
      </c>
      <c r="AY786" s="1">
        <v>40686</v>
      </c>
      <c r="AZ786" t="s">
        <v>17</v>
      </c>
      <c r="BA786" t="s">
        <v>17</v>
      </c>
      <c r="BB786" t="s">
        <v>17</v>
      </c>
      <c r="BC786" s="1">
        <v>40686</v>
      </c>
      <c r="BD786" s="1">
        <v>40686</v>
      </c>
      <c r="BE786" t="s">
        <v>17</v>
      </c>
      <c r="BF786" t="s">
        <v>17</v>
      </c>
      <c r="BG786" t="s">
        <v>17</v>
      </c>
      <c r="BH786" t="s">
        <v>1004</v>
      </c>
      <c r="BI786" t="s">
        <v>17</v>
      </c>
      <c r="BJ786" s="1"/>
      <c r="BK786" t="b">
        <v>0</v>
      </c>
      <c r="BL786" t="b">
        <v>0</v>
      </c>
      <c r="BN786" t="s">
        <v>85</v>
      </c>
      <c r="BO786" t="b">
        <v>0</v>
      </c>
      <c r="BP786" t="b">
        <v>0</v>
      </c>
      <c r="BQ786">
        <v>853</v>
      </c>
      <c r="BR786">
        <v>1</v>
      </c>
    </row>
    <row r="787" spans="1:70" x14ac:dyDescent="0.25">
      <c r="A787" t="s">
        <v>5882</v>
      </c>
      <c r="B787" s="1">
        <v>40658</v>
      </c>
      <c r="C787" t="s">
        <v>190</v>
      </c>
      <c r="D787" t="s">
        <v>74</v>
      </c>
      <c r="E787" t="s">
        <v>5883</v>
      </c>
      <c r="F787" t="s">
        <v>5884</v>
      </c>
      <c r="G787" t="s">
        <v>5885</v>
      </c>
      <c r="H787" t="s">
        <v>190</v>
      </c>
      <c r="I787" t="s">
        <v>5886</v>
      </c>
      <c r="J787" s="1">
        <v>39753</v>
      </c>
      <c r="K787" t="s">
        <v>5887</v>
      </c>
      <c r="L787">
        <v>2</v>
      </c>
      <c r="N787" t="s">
        <v>979</v>
      </c>
      <c r="O787" s="1">
        <v>40622</v>
      </c>
      <c r="P787" t="s">
        <v>2425</v>
      </c>
      <c r="Q787" s="1">
        <v>40622</v>
      </c>
      <c r="R787" t="s">
        <v>17</v>
      </c>
      <c r="S787" s="1"/>
      <c r="T787" t="s">
        <v>75</v>
      </c>
      <c r="U787" t="s">
        <v>17</v>
      </c>
      <c r="V787" t="s">
        <v>17</v>
      </c>
      <c r="W787" t="s">
        <v>75</v>
      </c>
      <c r="X787" s="1">
        <v>40621</v>
      </c>
      <c r="Y787" t="s">
        <v>75</v>
      </c>
      <c r="Z787" t="s">
        <v>75</v>
      </c>
      <c r="AA787" t="s">
        <v>75</v>
      </c>
      <c r="AB787" t="s">
        <v>17</v>
      </c>
      <c r="AC787" t="s">
        <v>75</v>
      </c>
      <c r="AD787" s="1"/>
      <c r="AE787" s="1"/>
      <c r="AF787" s="1"/>
      <c r="AH787" s="1"/>
      <c r="AI787" s="1"/>
      <c r="AJ787" s="1"/>
      <c r="AK787" s="1">
        <v>40623</v>
      </c>
      <c r="AL787" s="1">
        <v>40624</v>
      </c>
      <c r="AM787" s="1"/>
      <c r="AN787" s="1">
        <v>40658</v>
      </c>
      <c r="AO787" t="s">
        <v>75</v>
      </c>
      <c r="AP787" t="s">
        <v>17</v>
      </c>
      <c r="AQ787" t="s">
        <v>17</v>
      </c>
      <c r="AR787" t="s">
        <v>17</v>
      </c>
      <c r="AS787" s="1">
        <v>40676</v>
      </c>
      <c r="AT787" t="s">
        <v>18</v>
      </c>
      <c r="AU787" s="1">
        <v>40676</v>
      </c>
      <c r="AV787" t="s">
        <v>17</v>
      </c>
      <c r="AW787" t="s">
        <v>17</v>
      </c>
      <c r="AX787" t="s">
        <v>17</v>
      </c>
      <c r="AY787" s="1">
        <v>40676</v>
      </c>
      <c r="AZ787" t="s">
        <v>17</v>
      </c>
      <c r="BA787" t="s">
        <v>17</v>
      </c>
      <c r="BB787" t="s">
        <v>17</v>
      </c>
      <c r="BC787" s="1">
        <v>40676</v>
      </c>
      <c r="BD787" s="1"/>
      <c r="BE787" t="s">
        <v>17</v>
      </c>
      <c r="BF787" t="s">
        <v>17</v>
      </c>
      <c r="BG787" t="s">
        <v>17</v>
      </c>
      <c r="BH787" t="s">
        <v>1004</v>
      </c>
      <c r="BI787" t="s">
        <v>17</v>
      </c>
      <c r="BJ787" s="1"/>
      <c r="BK787" t="b">
        <v>0</v>
      </c>
      <c r="BL787" t="b">
        <v>0</v>
      </c>
      <c r="BN787" t="s">
        <v>85</v>
      </c>
      <c r="BO787" t="b">
        <v>0</v>
      </c>
      <c r="BP787" t="b">
        <v>0</v>
      </c>
      <c r="BQ787">
        <v>854</v>
      </c>
      <c r="BR787">
        <v>1</v>
      </c>
    </row>
    <row r="788" spans="1:70" x14ac:dyDescent="0.25">
      <c r="A788" t="s">
        <v>5888</v>
      </c>
      <c r="B788" s="1">
        <v>40658</v>
      </c>
      <c r="C788" t="s">
        <v>241</v>
      </c>
      <c r="D788" t="s">
        <v>74</v>
      </c>
      <c r="E788" t="s">
        <v>5889</v>
      </c>
      <c r="F788" t="s">
        <v>5890</v>
      </c>
      <c r="G788" t="s">
        <v>5891</v>
      </c>
      <c r="H788" t="s">
        <v>241</v>
      </c>
      <c r="I788" t="s">
        <v>5892</v>
      </c>
      <c r="J788" s="1">
        <v>39794</v>
      </c>
      <c r="K788" t="s">
        <v>5893</v>
      </c>
      <c r="L788">
        <v>2</v>
      </c>
      <c r="N788" t="s">
        <v>979</v>
      </c>
      <c r="O788" s="1">
        <v>40630</v>
      </c>
      <c r="P788" t="s">
        <v>5894</v>
      </c>
      <c r="Q788" s="1">
        <v>40630</v>
      </c>
      <c r="R788" t="s">
        <v>17</v>
      </c>
      <c r="S788" s="1"/>
      <c r="T788" t="s">
        <v>75</v>
      </c>
      <c r="U788" t="s">
        <v>17</v>
      </c>
      <c r="V788" t="s">
        <v>17</v>
      </c>
      <c r="W788" t="s">
        <v>75</v>
      </c>
      <c r="X788" s="1">
        <v>40629</v>
      </c>
      <c r="Y788" t="s">
        <v>75</v>
      </c>
      <c r="Z788" t="s">
        <v>75</v>
      </c>
      <c r="AA788" t="s">
        <v>75</v>
      </c>
      <c r="AB788" t="s">
        <v>17</v>
      </c>
      <c r="AC788" t="s">
        <v>75</v>
      </c>
      <c r="AD788" s="1"/>
      <c r="AE788" s="1"/>
      <c r="AF788" s="1"/>
      <c r="AH788" s="1"/>
      <c r="AI788" s="1"/>
      <c r="AJ788" s="1"/>
      <c r="AK788" s="1">
        <v>40631</v>
      </c>
      <c r="AL788" s="1">
        <v>40632</v>
      </c>
      <c r="AM788" s="1"/>
      <c r="AN788" s="1">
        <v>40658</v>
      </c>
      <c r="AO788" t="s">
        <v>75</v>
      </c>
      <c r="AP788" t="s">
        <v>17</v>
      </c>
      <c r="AQ788" t="s">
        <v>17</v>
      </c>
      <c r="AR788" t="s">
        <v>17</v>
      </c>
      <c r="AS788" s="1">
        <v>40676</v>
      </c>
      <c r="AT788" t="s">
        <v>18</v>
      </c>
      <c r="AU788" s="1">
        <v>40676</v>
      </c>
      <c r="AV788" t="s">
        <v>17</v>
      </c>
      <c r="AW788" t="s">
        <v>17</v>
      </c>
      <c r="AX788" t="s">
        <v>17</v>
      </c>
      <c r="AY788" s="1">
        <v>40676</v>
      </c>
      <c r="AZ788" t="s">
        <v>17</v>
      </c>
      <c r="BA788" t="s">
        <v>17</v>
      </c>
      <c r="BB788" t="s">
        <v>17</v>
      </c>
      <c r="BC788" s="1">
        <v>40676</v>
      </c>
      <c r="BD788" s="1"/>
      <c r="BE788" t="s">
        <v>17</v>
      </c>
      <c r="BF788" t="s">
        <v>17</v>
      </c>
      <c r="BG788" t="s">
        <v>17</v>
      </c>
      <c r="BH788" t="s">
        <v>1004</v>
      </c>
      <c r="BI788" t="s">
        <v>17</v>
      </c>
      <c r="BJ788" s="1"/>
      <c r="BK788" t="b">
        <v>0</v>
      </c>
      <c r="BL788" t="b">
        <v>0</v>
      </c>
      <c r="BN788" t="s">
        <v>85</v>
      </c>
      <c r="BO788" t="b">
        <v>0</v>
      </c>
      <c r="BP788" t="b">
        <v>0</v>
      </c>
      <c r="BQ788">
        <v>855</v>
      </c>
      <c r="BR788">
        <v>1</v>
      </c>
    </row>
    <row r="789" spans="1:70" x14ac:dyDescent="0.25">
      <c r="A789" t="s">
        <v>5895</v>
      </c>
      <c r="B789" s="1">
        <v>40658</v>
      </c>
      <c r="C789" t="s">
        <v>128</v>
      </c>
      <c r="D789" t="s">
        <v>74</v>
      </c>
      <c r="E789" t="s">
        <v>5896</v>
      </c>
      <c r="F789" t="s">
        <v>5897</v>
      </c>
      <c r="G789" t="s">
        <v>5898</v>
      </c>
      <c r="H789" t="s">
        <v>128</v>
      </c>
      <c r="I789" t="s">
        <v>5899</v>
      </c>
      <c r="J789" s="1">
        <v>39485</v>
      </c>
      <c r="K789" t="s">
        <v>5900</v>
      </c>
      <c r="L789">
        <v>3</v>
      </c>
      <c r="N789" t="s">
        <v>979</v>
      </c>
      <c r="O789" s="1">
        <v>40646</v>
      </c>
      <c r="P789" t="s">
        <v>5901</v>
      </c>
      <c r="Q789" s="1">
        <v>40646</v>
      </c>
      <c r="R789" t="s">
        <v>17</v>
      </c>
      <c r="S789" s="1"/>
      <c r="T789" t="s">
        <v>75</v>
      </c>
      <c r="U789" t="s">
        <v>17</v>
      </c>
      <c r="V789" t="s">
        <v>75</v>
      </c>
      <c r="W789" t="s">
        <v>17</v>
      </c>
      <c r="X789" s="1">
        <v>40634</v>
      </c>
      <c r="Y789" t="s">
        <v>75</v>
      </c>
      <c r="Z789" t="s">
        <v>75</v>
      </c>
      <c r="AA789" t="s">
        <v>75</v>
      </c>
      <c r="AB789" t="s">
        <v>75</v>
      </c>
      <c r="AC789" t="s">
        <v>75</v>
      </c>
      <c r="AD789" s="1"/>
      <c r="AE789" s="1"/>
      <c r="AF789" s="1"/>
      <c r="AG789">
        <v>99</v>
      </c>
      <c r="AH789" s="1"/>
      <c r="AI789" s="1"/>
      <c r="AJ789" s="1"/>
      <c r="AK789" s="1">
        <v>40647</v>
      </c>
      <c r="AL789" s="1">
        <v>40648</v>
      </c>
      <c r="AM789" s="1"/>
      <c r="AN789" s="1">
        <v>40658</v>
      </c>
      <c r="AO789" t="s">
        <v>75</v>
      </c>
      <c r="AP789" t="s">
        <v>17</v>
      </c>
      <c r="AQ789" t="s">
        <v>17</v>
      </c>
      <c r="AR789" t="s">
        <v>17</v>
      </c>
      <c r="AS789" s="1">
        <v>40676</v>
      </c>
      <c r="AT789" t="s">
        <v>18</v>
      </c>
      <c r="AU789" s="1">
        <v>40676</v>
      </c>
      <c r="AV789" t="s">
        <v>17</v>
      </c>
      <c r="AW789" t="s">
        <v>17</v>
      </c>
      <c r="AX789" t="s">
        <v>17</v>
      </c>
      <c r="AY789" s="1">
        <v>40676</v>
      </c>
      <c r="AZ789" t="s">
        <v>17</v>
      </c>
      <c r="BA789" t="s">
        <v>17</v>
      </c>
      <c r="BB789" t="s">
        <v>17</v>
      </c>
      <c r="BC789" s="1">
        <v>40676</v>
      </c>
      <c r="BD789" s="1"/>
      <c r="BE789" t="s">
        <v>17</v>
      </c>
      <c r="BF789" t="s">
        <v>17</v>
      </c>
      <c r="BG789" t="s">
        <v>17</v>
      </c>
      <c r="BH789" t="s">
        <v>1004</v>
      </c>
      <c r="BI789" t="s">
        <v>17</v>
      </c>
      <c r="BJ789" s="1"/>
      <c r="BK789" t="b">
        <v>0</v>
      </c>
      <c r="BL789" t="b">
        <v>0</v>
      </c>
      <c r="BN789" t="s">
        <v>85</v>
      </c>
      <c r="BO789" t="b">
        <v>0</v>
      </c>
      <c r="BP789" t="b">
        <v>0</v>
      </c>
      <c r="BQ789">
        <v>856</v>
      </c>
      <c r="BR789">
        <v>1</v>
      </c>
    </row>
    <row r="790" spans="1:70" x14ac:dyDescent="0.25">
      <c r="A790" t="s">
        <v>5902</v>
      </c>
      <c r="B790" s="1">
        <v>40655</v>
      </c>
      <c r="C790" t="s">
        <v>452</v>
      </c>
      <c r="D790" t="s">
        <v>35</v>
      </c>
      <c r="E790" t="s">
        <v>5903</v>
      </c>
      <c r="F790" t="s">
        <v>5904</v>
      </c>
      <c r="G790" t="s">
        <v>5905</v>
      </c>
      <c r="H790" t="s">
        <v>452</v>
      </c>
      <c r="I790" t="s">
        <v>5906</v>
      </c>
      <c r="J790" s="1"/>
      <c r="K790" t="s">
        <v>5907</v>
      </c>
      <c r="L790">
        <v>1</v>
      </c>
      <c r="N790" t="s">
        <v>1011</v>
      </c>
      <c r="O790" s="1">
        <v>40647</v>
      </c>
      <c r="P790" t="s">
        <v>5908</v>
      </c>
      <c r="Q790" s="1">
        <v>40647</v>
      </c>
      <c r="R790" t="s">
        <v>75</v>
      </c>
      <c r="S790" s="1">
        <v>40646</v>
      </c>
      <c r="T790" t="s">
        <v>75</v>
      </c>
      <c r="U790" t="s">
        <v>17</v>
      </c>
      <c r="V790" t="s">
        <v>75</v>
      </c>
      <c r="W790" t="s">
        <v>17</v>
      </c>
      <c r="X790" s="1">
        <v>40643</v>
      </c>
      <c r="Y790" t="s">
        <v>75</v>
      </c>
      <c r="Z790" t="s">
        <v>75</v>
      </c>
      <c r="AA790" t="s">
        <v>75</v>
      </c>
      <c r="AB790" t="s">
        <v>17</v>
      </c>
      <c r="AC790" t="s">
        <v>75</v>
      </c>
      <c r="AD790" s="1"/>
      <c r="AE790" s="1"/>
      <c r="AF790" s="1"/>
      <c r="AH790" s="1"/>
      <c r="AI790" s="1"/>
      <c r="AJ790" s="1"/>
      <c r="AK790" s="1">
        <v>40651</v>
      </c>
      <c r="AL790" s="1">
        <v>40652</v>
      </c>
      <c r="AM790" s="1"/>
      <c r="AN790" s="1">
        <v>40655</v>
      </c>
      <c r="AO790" t="s">
        <v>75</v>
      </c>
      <c r="AP790" t="s">
        <v>17</v>
      </c>
      <c r="AQ790" t="s">
        <v>17</v>
      </c>
      <c r="AR790" t="s">
        <v>17</v>
      </c>
      <c r="AS790" s="1">
        <v>40676</v>
      </c>
      <c r="AT790" t="s">
        <v>18</v>
      </c>
      <c r="AU790" s="1">
        <v>40676</v>
      </c>
      <c r="AV790" t="s">
        <v>17</v>
      </c>
      <c r="AW790" t="s">
        <v>17</v>
      </c>
      <c r="AX790" t="s">
        <v>17</v>
      </c>
      <c r="AY790" s="1">
        <v>40676</v>
      </c>
      <c r="AZ790" t="s">
        <v>17</v>
      </c>
      <c r="BA790" t="s">
        <v>17</v>
      </c>
      <c r="BB790" t="s">
        <v>17</v>
      </c>
      <c r="BC790" s="1">
        <v>40676</v>
      </c>
      <c r="BD790" s="1"/>
      <c r="BE790" t="s">
        <v>17</v>
      </c>
      <c r="BF790" t="s">
        <v>17</v>
      </c>
      <c r="BG790" t="s">
        <v>17</v>
      </c>
      <c r="BH790" t="s">
        <v>1004</v>
      </c>
      <c r="BI790" t="s">
        <v>17</v>
      </c>
      <c r="BJ790" s="1"/>
      <c r="BK790" t="b">
        <v>0</v>
      </c>
      <c r="BL790" t="b">
        <v>0</v>
      </c>
      <c r="BN790" t="s">
        <v>85</v>
      </c>
      <c r="BO790" t="b">
        <v>0</v>
      </c>
      <c r="BP790" t="b">
        <v>0</v>
      </c>
      <c r="BQ790">
        <v>857</v>
      </c>
      <c r="BR790">
        <v>1</v>
      </c>
    </row>
    <row r="791" spans="1:70" x14ac:dyDescent="0.25">
      <c r="A791" t="s">
        <v>5909</v>
      </c>
      <c r="B791" s="1">
        <v>40655</v>
      </c>
      <c r="C791" t="s">
        <v>452</v>
      </c>
      <c r="D791" t="s">
        <v>35</v>
      </c>
      <c r="E791" t="s">
        <v>5910</v>
      </c>
      <c r="F791" t="s">
        <v>5911</v>
      </c>
      <c r="G791" t="s">
        <v>5912</v>
      </c>
      <c r="H791" t="s">
        <v>452</v>
      </c>
      <c r="I791" t="s">
        <v>5913</v>
      </c>
      <c r="J791" s="1"/>
      <c r="K791" t="s">
        <v>5914</v>
      </c>
      <c r="L791">
        <v>1</v>
      </c>
      <c r="N791" t="s">
        <v>1011</v>
      </c>
      <c r="O791" s="1">
        <v>40652</v>
      </c>
      <c r="P791" t="s">
        <v>5915</v>
      </c>
      <c r="Q791" s="1">
        <v>40652</v>
      </c>
      <c r="R791" t="s">
        <v>75</v>
      </c>
      <c r="S791" s="1">
        <v>40651</v>
      </c>
      <c r="T791" t="s">
        <v>75</v>
      </c>
      <c r="U791" t="s">
        <v>75</v>
      </c>
      <c r="V791" t="s">
        <v>75</v>
      </c>
      <c r="W791" t="s">
        <v>75</v>
      </c>
      <c r="X791" s="1">
        <v>40649</v>
      </c>
      <c r="Y791" t="s">
        <v>75</v>
      </c>
      <c r="Z791" t="s">
        <v>75</v>
      </c>
      <c r="AA791" t="s">
        <v>75</v>
      </c>
      <c r="AB791" t="s">
        <v>75</v>
      </c>
      <c r="AC791" t="s">
        <v>75</v>
      </c>
      <c r="AD791" s="1"/>
      <c r="AE791" s="1"/>
      <c r="AF791" s="1"/>
      <c r="AH791" s="1"/>
      <c r="AI791" s="1"/>
      <c r="AJ791" s="1"/>
      <c r="AK791" s="1">
        <v>40653</v>
      </c>
      <c r="AL791" s="1">
        <v>40654</v>
      </c>
      <c r="AM791" s="1"/>
      <c r="AN791" s="1">
        <v>40655</v>
      </c>
      <c r="AO791" t="s">
        <v>75</v>
      </c>
      <c r="AP791" t="s">
        <v>17</v>
      </c>
      <c r="AQ791" t="s">
        <v>17</v>
      </c>
      <c r="AR791" t="s">
        <v>17</v>
      </c>
      <c r="AS791" s="1">
        <v>40676</v>
      </c>
      <c r="AT791" t="s">
        <v>18</v>
      </c>
      <c r="AU791" s="1">
        <v>40676</v>
      </c>
      <c r="AV791" t="s">
        <v>17</v>
      </c>
      <c r="AW791" t="s">
        <v>17</v>
      </c>
      <c r="AX791" t="s">
        <v>17</v>
      </c>
      <c r="AY791" s="1">
        <v>40676</v>
      </c>
      <c r="AZ791" t="s">
        <v>17</v>
      </c>
      <c r="BA791" t="s">
        <v>17</v>
      </c>
      <c r="BB791" t="s">
        <v>17</v>
      </c>
      <c r="BC791" s="1">
        <v>40676</v>
      </c>
      <c r="BD791" s="1"/>
      <c r="BE791" t="s">
        <v>17</v>
      </c>
      <c r="BF791" t="s">
        <v>17</v>
      </c>
      <c r="BG791" t="s">
        <v>17</v>
      </c>
      <c r="BH791" t="s">
        <v>1004</v>
      </c>
      <c r="BI791" t="s">
        <v>17</v>
      </c>
      <c r="BJ791" s="1"/>
      <c r="BK791" t="b">
        <v>0</v>
      </c>
      <c r="BL791" t="b">
        <v>0</v>
      </c>
      <c r="BN791" t="s">
        <v>85</v>
      </c>
      <c r="BO791" t="b">
        <v>0</v>
      </c>
      <c r="BP791" t="b">
        <v>0</v>
      </c>
      <c r="BQ791">
        <v>858</v>
      </c>
      <c r="BR791">
        <v>1</v>
      </c>
    </row>
    <row r="792" spans="1:70" x14ac:dyDescent="0.25">
      <c r="A792" t="s">
        <v>5916</v>
      </c>
      <c r="B792" s="1">
        <v>40655</v>
      </c>
      <c r="C792" t="s">
        <v>52</v>
      </c>
      <c r="D792" t="s">
        <v>35</v>
      </c>
      <c r="E792" t="s">
        <v>5524</v>
      </c>
      <c r="F792" t="s">
        <v>5917</v>
      </c>
      <c r="G792" t="s">
        <v>5918</v>
      </c>
      <c r="H792" t="s">
        <v>52</v>
      </c>
      <c r="I792" t="s">
        <v>5919</v>
      </c>
      <c r="J792" s="1">
        <v>40334</v>
      </c>
      <c r="K792" t="s">
        <v>5920</v>
      </c>
      <c r="L792">
        <v>1</v>
      </c>
      <c r="M792">
        <v>10</v>
      </c>
      <c r="N792" t="s">
        <v>1011</v>
      </c>
      <c r="O792" s="1">
        <v>40646</v>
      </c>
      <c r="P792" t="s">
        <v>5921</v>
      </c>
      <c r="Q792" s="1">
        <v>40646</v>
      </c>
      <c r="R792" t="s">
        <v>75</v>
      </c>
      <c r="S792" s="1">
        <v>40639</v>
      </c>
      <c r="T792" t="s">
        <v>17</v>
      </c>
      <c r="U792" t="s">
        <v>17</v>
      </c>
      <c r="V792" t="s">
        <v>75</v>
      </c>
      <c r="W792" t="s">
        <v>17</v>
      </c>
      <c r="X792" s="1">
        <v>40639</v>
      </c>
      <c r="Y792" t="s">
        <v>75</v>
      </c>
      <c r="Z792" t="s">
        <v>75</v>
      </c>
      <c r="AA792" t="s">
        <v>75</v>
      </c>
      <c r="AB792" t="s">
        <v>75</v>
      </c>
      <c r="AC792" t="s">
        <v>75</v>
      </c>
      <c r="AD792" s="1"/>
      <c r="AE792" s="1">
        <v>40485</v>
      </c>
      <c r="AF792" s="1"/>
      <c r="AG792">
        <v>2</v>
      </c>
      <c r="AH792" s="1">
        <v>40410</v>
      </c>
      <c r="AI792" s="1"/>
      <c r="AJ792" s="1"/>
      <c r="AK792" s="1">
        <v>40646</v>
      </c>
      <c r="AL792" s="1">
        <v>40647</v>
      </c>
      <c r="AM792" s="1"/>
      <c r="AN792" s="1">
        <v>40655</v>
      </c>
      <c r="AO792" t="s">
        <v>75</v>
      </c>
      <c r="AP792" t="s">
        <v>17</v>
      </c>
      <c r="AQ792" t="s">
        <v>17</v>
      </c>
      <c r="AR792" t="s">
        <v>17</v>
      </c>
      <c r="AS792" s="1">
        <v>40676</v>
      </c>
      <c r="AT792" t="s">
        <v>18</v>
      </c>
      <c r="AU792" s="1">
        <v>40676</v>
      </c>
      <c r="AV792" t="s">
        <v>17</v>
      </c>
      <c r="AW792" t="s">
        <v>17</v>
      </c>
      <c r="AX792" t="s">
        <v>17</v>
      </c>
      <c r="AY792" s="1">
        <v>40676</v>
      </c>
      <c r="AZ792" t="s">
        <v>17</v>
      </c>
      <c r="BA792" t="s">
        <v>17</v>
      </c>
      <c r="BB792" t="s">
        <v>17</v>
      </c>
      <c r="BC792" s="1">
        <v>40676</v>
      </c>
      <c r="BD792" s="1"/>
      <c r="BE792" t="s">
        <v>17</v>
      </c>
      <c r="BF792" t="s">
        <v>17</v>
      </c>
      <c r="BG792" t="s">
        <v>17</v>
      </c>
      <c r="BH792" t="s">
        <v>1004</v>
      </c>
      <c r="BI792" t="s">
        <v>17</v>
      </c>
      <c r="BJ792" s="1"/>
      <c r="BK792" t="b">
        <v>0</v>
      </c>
      <c r="BL792" t="b">
        <v>0</v>
      </c>
      <c r="BM792" t="s">
        <v>75</v>
      </c>
      <c r="BN792" t="s">
        <v>85</v>
      </c>
      <c r="BO792" t="b">
        <v>0</v>
      </c>
      <c r="BP792" t="b">
        <v>0</v>
      </c>
      <c r="BQ792">
        <v>859</v>
      </c>
      <c r="BR792">
        <v>1</v>
      </c>
    </row>
    <row r="793" spans="1:70" x14ac:dyDescent="0.25">
      <c r="A793" t="s">
        <v>5922</v>
      </c>
      <c r="B793" s="1">
        <v>40655</v>
      </c>
      <c r="C793" t="s">
        <v>398</v>
      </c>
      <c r="D793" t="s">
        <v>9</v>
      </c>
      <c r="E793" t="s">
        <v>1467</v>
      </c>
      <c r="F793" t="s">
        <v>5923</v>
      </c>
      <c r="G793" t="s">
        <v>5924</v>
      </c>
      <c r="H793" t="s">
        <v>398</v>
      </c>
      <c r="I793" t="s">
        <v>5925</v>
      </c>
      <c r="J793" s="1"/>
      <c r="K793" t="s">
        <v>5926</v>
      </c>
      <c r="L793">
        <v>2</v>
      </c>
      <c r="N793" t="s">
        <v>1011</v>
      </c>
      <c r="O793" s="1">
        <v>40647</v>
      </c>
      <c r="P793" t="s">
        <v>5927</v>
      </c>
      <c r="Q793" s="1">
        <v>40647</v>
      </c>
      <c r="R793" t="s">
        <v>75</v>
      </c>
      <c r="S793" s="1"/>
      <c r="T793" t="s">
        <v>17</v>
      </c>
      <c r="U793" t="s">
        <v>17</v>
      </c>
      <c r="V793" t="s">
        <v>75</v>
      </c>
      <c r="W793" t="s">
        <v>17</v>
      </c>
      <c r="X793" s="1">
        <v>40646</v>
      </c>
      <c r="Y793" t="s">
        <v>75</v>
      </c>
      <c r="Z793" t="s">
        <v>75</v>
      </c>
      <c r="AA793" t="s">
        <v>75</v>
      </c>
      <c r="AB793" t="s">
        <v>75</v>
      </c>
      <c r="AC793" t="s">
        <v>75</v>
      </c>
      <c r="AD793" s="1"/>
      <c r="AE793" s="1">
        <v>40022</v>
      </c>
      <c r="AF793" s="1"/>
      <c r="AG793">
        <v>3</v>
      </c>
      <c r="AH793" s="1">
        <v>39976</v>
      </c>
      <c r="AI793" s="1">
        <v>40056</v>
      </c>
      <c r="AJ793" s="1"/>
      <c r="AK793" s="1">
        <v>40647</v>
      </c>
      <c r="AL793" s="1">
        <v>40648</v>
      </c>
      <c r="AM793" s="1"/>
      <c r="AN793" s="1">
        <v>40655</v>
      </c>
      <c r="AO793" t="s">
        <v>75</v>
      </c>
      <c r="AP793" t="s">
        <v>17</v>
      </c>
      <c r="AQ793" t="s">
        <v>17</v>
      </c>
      <c r="AR793" t="s">
        <v>17</v>
      </c>
      <c r="AS793" s="1">
        <v>40676</v>
      </c>
      <c r="AT793" t="s">
        <v>18</v>
      </c>
      <c r="AU793" s="1">
        <v>40676</v>
      </c>
      <c r="AV793" t="s">
        <v>17</v>
      </c>
      <c r="AW793" t="s">
        <v>17</v>
      </c>
      <c r="AX793" t="s">
        <v>17</v>
      </c>
      <c r="AY793" s="1">
        <v>40676</v>
      </c>
      <c r="AZ793" t="s">
        <v>17</v>
      </c>
      <c r="BA793" t="s">
        <v>17</v>
      </c>
      <c r="BB793" t="s">
        <v>17</v>
      </c>
      <c r="BC793" s="1">
        <v>40676</v>
      </c>
      <c r="BD793" s="1"/>
      <c r="BE793" t="s">
        <v>17</v>
      </c>
      <c r="BF793" t="s">
        <v>17</v>
      </c>
      <c r="BG793" t="s">
        <v>17</v>
      </c>
      <c r="BH793" t="s">
        <v>1004</v>
      </c>
      <c r="BI793" t="s">
        <v>17</v>
      </c>
      <c r="BJ793" s="1"/>
      <c r="BK793" t="b">
        <v>0</v>
      </c>
      <c r="BL793" t="b">
        <v>0</v>
      </c>
      <c r="BN793" t="s">
        <v>85</v>
      </c>
      <c r="BO793" t="b">
        <v>0</v>
      </c>
      <c r="BP793" t="b">
        <v>0</v>
      </c>
      <c r="BQ793">
        <v>860</v>
      </c>
      <c r="BR793">
        <v>1</v>
      </c>
    </row>
    <row r="794" spans="1:70" x14ac:dyDescent="0.25">
      <c r="A794" t="s">
        <v>5928</v>
      </c>
      <c r="B794" s="1">
        <v>40662</v>
      </c>
      <c r="C794" t="s">
        <v>485</v>
      </c>
      <c r="D794" t="s">
        <v>24</v>
      </c>
      <c r="E794" t="s">
        <v>5929</v>
      </c>
      <c r="F794" t="s">
        <v>5930</v>
      </c>
      <c r="G794" t="s">
        <v>5931</v>
      </c>
      <c r="H794" t="s">
        <v>485</v>
      </c>
      <c r="I794" t="s">
        <v>5932</v>
      </c>
      <c r="J794" s="1">
        <v>39643</v>
      </c>
      <c r="K794" t="s">
        <v>5933</v>
      </c>
      <c r="L794">
        <v>3</v>
      </c>
      <c r="N794" t="s">
        <v>979</v>
      </c>
      <c r="O794" s="1">
        <v>40659</v>
      </c>
      <c r="P794" t="s">
        <v>5934</v>
      </c>
      <c r="Q794" s="1">
        <v>40659</v>
      </c>
      <c r="S794" s="1"/>
      <c r="T794" t="s">
        <v>17</v>
      </c>
      <c r="U794" t="s">
        <v>17</v>
      </c>
      <c r="V794" t="s">
        <v>17</v>
      </c>
      <c r="W794" t="s">
        <v>75</v>
      </c>
      <c r="X794" s="1">
        <v>40659</v>
      </c>
      <c r="Y794" t="s">
        <v>75</v>
      </c>
      <c r="Z794" t="s">
        <v>75</v>
      </c>
      <c r="AA794" t="s">
        <v>75</v>
      </c>
      <c r="AB794" t="s">
        <v>17</v>
      </c>
      <c r="AD794" s="1">
        <v>39644</v>
      </c>
      <c r="AE794" s="1">
        <v>39727</v>
      </c>
      <c r="AF794" s="1"/>
      <c r="AG794">
        <v>3</v>
      </c>
      <c r="AH794" s="1">
        <v>39706</v>
      </c>
      <c r="AI794" s="1">
        <v>39770</v>
      </c>
      <c r="AJ794" s="1"/>
      <c r="AK794" s="1">
        <v>40660</v>
      </c>
      <c r="AL794" s="1">
        <v>40661</v>
      </c>
      <c r="AM794" s="1"/>
      <c r="AN794" s="1">
        <v>40662</v>
      </c>
      <c r="AO794" t="s">
        <v>75</v>
      </c>
      <c r="AP794" t="s">
        <v>17</v>
      </c>
      <c r="AQ794" t="s">
        <v>17</v>
      </c>
      <c r="AR794" t="s">
        <v>17</v>
      </c>
      <c r="AS794" s="1">
        <v>40679</v>
      </c>
      <c r="AT794" t="s">
        <v>18</v>
      </c>
      <c r="AU794" s="1">
        <v>40679</v>
      </c>
      <c r="AV794" t="s">
        <v>17</v>
      </c>
      <c r="AW794" t="s">
        <v>17</v>
      </c>
      <c r="AX794" t="s">
        <v>17</v>
      </c>
      <c r="AY794" s="1">
        <v>40679</v>
      </c>
      <c r="AZ794" t="s">
        <v>17</v>
      </c>
      <c r="BA794" t="s">
        <v>17</v>
      </c>
      <c r="BB794" t="s">
        <v>17</v>
      </c>
      <c r="BC794" s="1">
        <v>40679</v>
      </c>
      <c r="BD794" s="1">
        <v>40667</v>
      </c>
      <c r="BE794" t="s">
        <v>17</v>
      </c>
      <c r="BF794" t="s">
        <v>17</v>
      </c>
      <c r="BG794" t="s">
        <v>17</v>
      </c>
      <c r="BH794" t="s">
        <v>1004</v>
      </c>
      <c r="BI794" t="s">
        <v>17</v>
      </c>
      <c r="BJ794" s="1"/>
      <c r="BK794" t="b">
        <v>0</v>
      </c>
      <c r="BL794" t="b">
        <v>0</v>
      </c>
      <c r="BN794" t="s">
        <v>85</v>
      </c>
      <c r="BO794" t="b">
        <v>0</v>
      </c>
      <c r="BP794" t="b">
        <v>0</v>
      </c>
      <c r="BQ794">
        <v>861</v>
      </c>
      <c r="BR794">
        <v>1</v>
      </c>
    </row>
    <row r="795" spans="1:70" x14ac:dyDescent="0.25">
      <c r="A795" t="s">
        <v>5935</v>
      </c>
      <c r="B795" s="1">
        <v>40662</v>
      </c>
      <c r="C795" t="s">
        <v>67</v>
      </c>
      <c r="D795" t="s">
        <v>35</v>
      </c>
      <c r="E795" t="s">
        <v>5936</v>
      </c>
      <c r="F795" t="s">
        <v>5937</v>
      </c>
      <c r="G795" t="s">
        <v>5938</v>
      </c>
      <c r="H795" t="s">
        <v>67</v>
      </c>
      <c r="I795" t="s">
        <v>5939</v>
      </c>
      <c r="J795" s="1">
        <v>40091</v>
      </c>
      <c r="K795" t="s">
        <v>5940</v>
      </c>
      <c r="L795">
        <v>1</v>
      </c>
      <c r="M795">
        <v>6</v>
      </c>
      <c r="N795" t="s">
        <v>979</v>
      </c>
      <c r="O795" s="1">
        <v>40658</v>
      </c>
      <c r="P795" t="s">
        <v>3762</v>
      </c>
      <c r="Q795" s="1">
        <v>40659</v>
      </c>
      <c r="R795" t="s">
        <v>75</v>
      </c>
      <c r="S795" s="1">
        <v>40658</v>
      </c>
      <c r="T795" t="s">
        <v>75</v>
      </c>
      <c r="U795" t="s">
        <v>17</v>
      </c>
      <c r="V795" t="s">
        <v>17</v>
      </c>
      <c r="W795" t="s">
        <v>75</v>
      </c>
      <c r="X795" s="1">
        <v>40652</v>
      </c>
      <c r="Y795" t="s">
        <v>75</v>
      </c>
      <c r="Z795" t="s">
        <v>75</v>
      </c>
      <c r="AA795" t="s">
        <v>75</v>
      </c>
      <c r="AB795" t="s">
        <v>17</v>
      </c>
      <c r="AC795" t="s">
        <v>75</v>
      </c>
      <c r="AD795" s="1"/>
      <c r="AE795" s="1"/>
      <c r="AF795" s="1"/>
      <c r="AG795">
        <v>99</v>
      </c>
      <c r="AH795" s="1"/>
      <c r="AI795" s="1"/>
      <c r="AJ795" s="1"/>
      <c r="AK795" s="1">
        <v>40659</v>
      </c>
      <c r="AL795" s="1">
        <v>40660</v>
      </c>
      <c r="AM795" s="1"/>
      <c r="AN795" s="1">
        <v>40662</v>
      </c>
      <c r="AO795" t="s">
        <v>75</v>
      </c>
      <c r="AP795" t="s">
        <v>17</v>
      </c>
      <c r="AQ795" t="s">
        <v>17</v>
      </c>
      <c r="AR795" t="s">
        <v>17</v>
      </c>
      <c r="AS795" s="1">
        <v>40679</v>
      </c>
      <c r="AT795" t="s">
        <v>22</v>
      </c>
      <c r="AU795" s="1">
        <v>40679</v>
      </c>
      <c r="AV795" t="s">
        <v>17</v>
      </c>
      <c r="AW795" t="s">
        <v>17</v>
      </c>
      <c r="AX795" t="s">
        <v>17</v>
      </c>
      <c r="AY795" s="1">
        <v>40679</v>
      </c>
      <c r="AZ795" t="s">
        <v>17</v>
      </c>
      <c r="BA795" t="s">
        <v>17</v>
      </c>
      <c r="BB795" t="s">
        <v>17</v>
      </c>
      <c r="BC795" s="1">
        <v>40679</v>
      </c>
      <c r="BD795" s="1">
        <v>40667</v>
      </c>
      <c r="BE795" t="s">
        <v>17</v>
      </c>
      <c r="BF795" t="s">
        <v>17</v>
      </c>
      <c r="BG795" t="s">
        <v>17</v>
      </c>
      <c r="BH795" t="s">
        <v>1004</v>
      </c>
      <c r="BI795" t="s">
        <v>17</v>
      </c>
      <c r="BJ795" s="1"/>
      <c r="BK795" t="b">
        <v>0</v>
      </c>
      <c r="BL795" t="b">
        <v>0</v>
      </c>
      <c r="BN795" t="s">
        <v>85</v>
      </c>
      <c r="BO795" t="b">
        <v>0</v>
      </c>
      <c r="BP795" t="b">
        <v>0</v>
      </c>
      <c r="BQ795">
        <v>862</v>
      </c>
      <c r="BR795">
        <v>1</v>
      </c>
    </row>
    <row r="796" spans="1:70" x14ac:dyDescent="0.25">
      <c r="A796" t="s">
        <v>5941</v>
      </c>
      <c r="B796" s="1">
        <v>40662</v>
      </c>
      <c r="C796" t="s">
        <v>452</v>
      </c>
      <c r="D796" t="s">
        <v>35</v>
      </c>
      <c r="E796" t="s">
        <v>5942</v>
      </c>
      <c r="F796" t="s">
        <v>5943</v>
      </c>
      <c r="G796" t="s">
        <v>5944</v>
      </c>
      <c r="H796" t="s">
        <v>452</v>
      </c>
      <c r="I796" t="s">
        <v>5945</v>
      </c>
      <c r="J796" s="1"/>
      <c r="K796" t="s">
        <v>5946</v>
      </c>
      <c r="L796">
        <v>9</v>
      </c>
      <c r="N796" t="s">
        <v>1011</v>
      </c>
      <c r="O796" s="1">
        <v>40654</v>
      </c>
      <c r="P796" t="s">
        <v>5947</v>
      </c>
      <c r="Q796" s="1">
        <v>40655</v>
      </c>
      <c r="R796" t="s">
        <v>75</v>
      </c>
      <c r="S796" s="1">
        <v>40654</v>
      </c>
      <c r="T796" t="s">
        <v>75</v>
      </c>
      <c r="U796" t="s">
        <v>17</v>
      </c>
      <c r="V796" t="s">
        <v>17</v>
      </c>
      <c r="W796" t="s">
        <v>75</v>
      </c>
      <c r="X796" s="1">
        <v>40654</v>
      </c>
      <c r="Y796" t="s">
        <v>75</v>
      </c>
      <c r="Z796" t="s">
        <v>75</v>
      </c>
      <c r="AA796" t="s">
        <v>75</v>
      </c>
      <c r="AB796" t="s">
        <v>17</v>
      </c>
      <c r="AC796" t="s">
        <v>75</v>
      </c>
      <c r="AD796" s="1"/>
      <c r="AE796" s="1"/>
      <c r="AF796" s="1"/>
      <c r="AG796">
        <v>99</v>
      </c>
      <c r="AH796" s="1"/>
      <c r="AI796" s="1"/>
      <c r="AJ796" s="1"/>
      <c r="AK796" s="1">
        <v>40660</v>
      </c>
      <c r="AL796" s="1">
        <v>40661</v>
      </c>
      <c r="AM796" s="1"/>
      <c r="AN796" s="1">
        <v>40662</v>
      </c>
      <c r="AO796" t="s">
        <v>75</v>
      </c>
      <c r="AP796" t="s">
        <v>17</v>
      </c>
      <c r="AQ796" t="s">
        <v>17</v>
      </c>
      <c r="AR796" t="s">
        <v>17</v>
      </c>
      <c r="AS796" s="1">
        <v>40679</v>
      </c>
      <c r="AT796" t="s">
        <v>18</v>
      </c>
      <c r="AU796" s="1">
        <v>40679</v>
      </c>
      <c r="AV796" t="s">
        <v>17</v>
      </c>
      <c r="AW796" t="s">
        <v>17</v>
      </c>
      <c r="AX796" t="s">
        <v>17</v>
      </c>
      <c r="AY796" s="1">
        <v>40679</v>
      </c>
      <c r="AZ796" t="s">
        <v>17</v>
      </c>
      <c r="BA796" t="s">
        <v>17</v>
      </c>
      <c r="BB796" t="s">
        <v>17</v>
      </c>
      <c r="BC796" s="1">
        <v>40679</v>
      </c>
      <c r="BD796" s="1">
        <v>40667</v>
      </c>
      <c r="BE796" t="s">
        <v>17</v>
      </c>
      <c r="BF796" t="s">
        <v>17</v>
      </c>
      <c r="BG796" t="s">
        <v>17</v>
      </c>
      <c r="BH796" t="s">
        <v>1004</v>
      </c>
      <c r="BI796" t="s">
        <v>17</v>
      </c>
      <c r="BJ796" s="1"/>
      <c r="BK796" t="b">
        <v>0</v>
      </c>
      <c r="BL796" t="b">
        <v>0</v>
      </c>
      <c r="BN796" t="s">
        <v>85</v>
      </c>
      <c r="BO796" t="b">
        <v>0</v>
      </c>
      <c r="BP796" t="b">
        <v>0</v>
      </c>
      <c r="BQ796">
        <v>863</v>
      </c>
      <c r="BR796">
        <v>1</v>
      </c>
    </row>
    <row r="797" spans="1:70" x14ac:dyDescent="0.25">
      <c r="A797" t="s">
        <v>5948</v>
      </c>
      <c r="B797" s="1">
        <v>40660</v>
      </c>
      <c r="C797" t="s">
        <v>65</v>
      </c>
      <c r="D797" t="s">
        <v>29</v>
      </c>
      <c r="E797" t="s">
        <v>5949</v>
      </c>
      <c r="F797" t="s">
        <v>5950</v>
      </c>
      <c r="G797" t="s">
        <v>5951</v>
      </c>
      <c r="H797" t="s">
        <v>65</v>
      </c>
      <c r="I797" t="s">
        <v>5952</v>
      </c>
      <c r="J797" s="1">
        <v>38393</v>
      </c>
      <c r="K797" t="s">
        <v>5953</v>
      </c>
      <c r="L797">
        <v>6</v>
      </c>
      <c r="M797">
        <v>2</v>
      </c>
      <c r="N797" t="s">
        <v>979</v>
      </c>
      <c r="O797" s="1">
        <v>40650</v>
      </c>
      <c r="P797" t="s">
        <v>4135</v>
      </c>
      <c r="Q797" s="1">
        <v>40650</v>
      </c>
      <c r="R797" t="s">
        <v>17</v>
      </c>
      <c r="S797" s="1"/>
      <c r="T797" t="s">
        <v>17</v>
      </c>
      <c r="U797" t="s">
        <v>75</v>
      </c>
      <c r="V797" t="s">
        <v>17</v>
      </c>
      <c r="W797" t="s">
        <v>75</v>
      </c>
      <c r="X797" s="1">
        <v>40645</v>
      </c>
      <c r="Y797" t="s">
        <v>75</v>
      </c>
      <c r="Z797" t="s">
        <v>75</v>
      </c>
      <c r="AA797" t="s">
        <v>75</v>
      </c>
      <c r="AB797" t="s">
        <v>17</v>
      </c>
      <c r="AC797" t="s">
        <v>75</v>
      </c>
      <c r="AD797" s="1"/>
      <c r="AE797" s="1"/>
      <c r="AF797" s="1"/>
      <c r="AG797">
        <v>99</v>
      </c>
      <c r="AH797" s="1"/>
      <c r="AI797" s="1"/>
      <c r="AJ797" s="1"/>
      <c r="AK797" s="1">
        <v>40650</v>
      </c>
      <c r="AL797" s="1">
        <v>40651</v>
      </c>
      <c r="AM797" s="1"/>
      <c r="AN797" s="1">
        <v>40660</v>
      </c>
      <c r="AO797" t="s">
        <v>75</v>
      </c>
      <c r="AP797" t="s">
        <v>17</v>
      </c>
      <c r="AQ797" t="s">
        <v>17</v>
      </c>
      <c r="AR797" t="s">
        <v>17</v>
      </c>
      <c r="AS797" s="1">
        <v>40679</v>
      </c>
      <c r="AT797" t="s">
        <v>18</v>
      </c>
      <c r="AU797" s="1">
        <v>40679</v>
      </c>
      <c r="AV797" t="s">
        <v>17</v>
      </c>
      <c r="AW797" t="s">
        <v>17</v>
      </c>
      <c r="AX797" t="s">
        <v>17</v>
      </c>
      <c r="AY797" s="1">
        <v>40679</v>
      </c>
      <c r="AZ797" t="s">
        <v>17</v>
      </c>
      <c r="BA797" t="s">
        <v>17</v>
      </c>
      <c r="BB797" t="s">
        <v>17</v>
      </c>
      <c r="BC797" s="1">
        <v>40679</v>
      </c>
      <c r="BD797" s="1">
        <v>40667</v>
      </c>
      <c r="BE797" t="s">
        <v>17</v>
      </c>
      <c r="BF797" t="s">
        <v>17</v>
      </c>
      <c r="BG797" t="s">
        <v>17</v>
      </c>
      <c r="BH797" t="s">
        <v>1004</v>
      </c>
      <c r="BI797" t="s">
        <v>17</v>
      </c>
      <c r="BJ797" s="1"/>
      <c r="BK797" t="b">
        <v>0</v>
      </c>
      <c r="BL797" t="b">
        <v>0</v>
      </c>
      <c r="BN797" t="s">
        <v>85</v>
      </c>
      <c r="BO797" t="b">
        <v>0</v>
      </c>
      <c r="BP797" t="b">
        <v>0</v>
      </c>
      <c r="BQ797">
        <v>864</v>
      </c>
      <c r="BR797">
        <v>1</v>
      </c>
    </row>
    <row r="798" spans="1:70" x14ac:dyDescent="0.25">
      <c r="A798" t="s">
        <v>5954</v>
      </c>
      <c r="B798" s="1">
        <v>40694</v>
      </c>
      <c r="C798" t="s">
        <v>3905</v>
      </c>
      <c r="D798" t="s">
        <v>29</v>
      </c>
      <c r="E798" t="s">
        <v>5955</v>
      </c>
      <c r="F798" t="s">
        <v>5956</v>
      </c>
      <c r="G798" t="s">
        <v>5957</v>
      </c>
      <c r="H798" t="s">
        <v>5958</v>
      </c>
      <c r="I798" t="s">
        <v>5959</v>
      </c>
      <c r="J798" s="1">
        <v>40116</v>
      </c>
      <c r="K798" t="s">
        <v>5960</v>
      </c>
      <c r="L798">
        <v>1</v>
      </c>
      <c r="M798">
        <v>7</v>
      </c>
      <c r="N798" t="s">
        <v>979</v>
      </c>
      <c r="O798" s="1">
        <v>40688</v>
      </c>
      <c r="P798" t="s">
        <v>5961</v>
      </c>
      <c r="Q798" s="1">
        <v>40689</v>
      </c>
      <c r="R798" t="s">
        <v>17</v>
      </c>
      <c r="S798" s="1"/>
      <c r="T798" t="s">
        <v>75</v>
      </c>
      <c r="U798" t="s">
        <v>17</v>
      </c>
      <c r="V798" t="s">
        <v>75</v>
      </c>
      <c r="W798" t="s">
        <v>17</v>
      </c>
      <c r="X798" s="1">
        <v>40678</v>
      </c>
      <c r="Y798" t="s">
        <v>75</v>
      </c>
      <c r="Z798" t="s">
        <v>75</v>
      </c>
      <c r="AA798" t="s">
        <v>75</v>
      </c>
      <c r="AB798" t="s">
        <v>75</v>
      </c>
      <c r="AC798" t="s">
        <v>75</v>
      </c>
      <c r="AD798" s="1">
        <v>40533</v>
      </c>
      <c r="AE798" s="1">
        <v>40683</v>
      </c>
      <c r="AF798" s="1"/>
      <c r="AG798">
        <v>2</v>
      </c>
      <c r="AH798" s="1">
        <v>40603</v>
      </c>
      <c r="AI798" s="1"/>
      <c r="AJ798" s="1"/>
      <c r="AK798" s="1">
        <v>40689</v>
      </c>
      <c r="AL798" s="1">
        <v>40690</v>
      </c>
      <c r="AM798" s="1"/>
      <c r="AN798" s="1">
        <v>40694</v>
      </c>
      <c r="AO798" t="s">
        <v>75</v>
      </c>
      <c r="AP798" t="s">
        <v>17</v>
      </c>
      <c r="AQ798" t="s">
        <v>17</v>
      </c>
      <c r="AR798" t="s">
        <v>17</v>
      </c>
      <c r="AS798" s="1">
        <v>40707</v>
      </c>
      <c r="AT798" t="s">
        <v>22</v>
      </c>
      <c r="AU798" s="1">
        <v>40707</v>
      </c>
      <c r="AV798" t="s">
        <v>17</v>
      </c>
      <c r="AW798" t="s">
        <v>17</v>
      </c>
      <c r="AX798" t="s">
        <v>17</v>
      </c>
      <c r="AY798" s="1">
        <v>40707</v>
      </c>
      <c r="AZ798" t="s">
        <v>17</v>
      </c>
      <c r="BA798" t="s">
        <v>17</v>
      </c>
      <c r="BB798" t="s">
        <v>17</v>
      </c>
      <c r="BC798" s="1">
        <v>40707</v>
      </c>
      <c r="BD798" s="1"/>
      <c r="BE798" t="s">
        <v>17</v>
      </c>
      <c r="BF798" t="s">
        <v>17</v>
      </c>
      <c r="BG798" t="s">
        <v>17</v>
      </c>
      <c r="BH798" t="s">
        <v>1004</v>
      </c>
      <c r="BI798" t="s">
        <v>17</v>
      </c>
      <c r="BJ798" s="1"/>
      <c r="BK798" t="b">
        <v>0</v>
      </c>
      <c r="BL798" t="b">
        <v>0</v>
      </c>
      <c r="BN798" t="s">
        <v>85</v>
      </c>
      <c r="BO798" t="b">
        <v>0</v>
      </c>
      <c r="BP798" t="b">
        <v>0</v>
      </c>
      <c r="BQ798">
        <v>881</v>
      </c>
      <c r="BR798">
        <v>1</v>
      </c>
    </row>
    <row r="799" spans="1:70" x14ac:dyDescent="0.25">
      <c r="A799" t="s">
        <v>5962</v>
      </c>
      <c r="B799" s="1">
        <v>40694</v>
      </c>
      <c r="C799" t="s">
        <v>373</v>
      </c>
      <c r="D799" t="s">
        <v>29</v>
      </c>
      <c r="E799" t="s">
        <v>3258</v>
      </c>
      <c r="F799" t="s">
        <v>5963</v>
      </c>
      <c r="G799" t="s">
        <v>5964</v>
      </c>
      <c r="H799" t="s">
        <v>373</v>
      </c>
      <c r="I799" t="s">
        <v>5965</v>
      </c>
      <c r="J799" s="1">
        <v>39970</v>
      </c>
      <c r="K799" t="s">
        <v>5966</v>
      </c>
      <c r="L799">
        <v>1</v>
      </c>
      <c r="M799">
        <v>11</v>
      </c>
      <c r="N799" t="s">
        <v>979</v>
      </c>
      <c r="O799" s="1">
        <v>40687</v>
      </c>
      <c r="P799" t="s">
        <v>5967</v>
      </c>
      <c r="Q799" s="1">
        <v>40688</v>
      </c>
      <c r="R799" t="s">
        <v>75</v>
      </c>
      <c r="S799" s="1">
        <v>40687</v>
      </c>
      <c r="T799" t="s">
        <v>75</v>
      </c>
      <c r="U799" t="s">
        <v>17</v>
      </c>
      <c r="V799" t="s">
        <v>17</v>
      </c>
      <c r="W799" t="s">
        <v>17</v>
      </c>
      <c r="X799" s="1">
        <v>40677</v>
      </c>
      <c r="Y799" t="s">
        <v>75</v>
      </c>
      <c r="Z799" t="s">
        <v>75</v>
      </c>
      <c r="AA799" t="s">
        <v>75</v>
      </c>
      <c r="AB799" t="s">
        <v>75</v>
      </c>
      <c r="AC799" t="s">
        <v>75</v>
      </c>
      <c r="AD799" s="1">
        <v>39980</v>
      </c>
      <c r="AE799" s="1">
        <v>40136</v>
      </c>
      <c r="AF799" s="1"/>
      <c r="AG799">
        <v>3</v>
      </c>
      <c r="AH799" s="1">
        <v>40095</v>
      </c>
      <c r="AI799" s="1">
        <v>40503</v>
      </c>
      <c r="AJ799" s="1"/>
      <c r="AK799" s="1">
        <v>40687</v>
      </c>
      <c r="AL799" s="1">
        <v>40688</v>
      </c>
      <c r="AM799" s="1"/>
      <c r="AN799" s="1">
        <v>40694</v>
      </c>
      <c r="AO799" t="s">
        <v>75</v>
      </c>
      <c r="AP799" t="s">
        <v>17</v>
      </c>
      <c r="AQ799" t="s">
        <v>17</v>
      </c>
      <c r="AR799" t="s">
        <v>17</v>
      </c>
      <c r="AS799" s="1">
        <v>40707</v>
      </c>
      <c r="AT799" t="s">
        <v>22</v>
      </c>
      <c r="AU799" s="1">
        <v>40707</v>
      </c>
      <c r="AV799" t="s">
        <v>17</v>
      </c>
      <c r="AW799" t="s">
        <v>17</v>
      </c>
      <c r="AX799" t="s">
        <v>17</v>
      </c>
      <c r="AY799" s="1">
        <v>40707</v>
      </c>
      <c r="AZ799" t="s">
        <v>17</v>
      </c>
      <c r="BA799" t="s">
        <v>17</v>
      </c>
      <c r="BB799" t="s">
        <v>17</v>
      </c>
      <c r="BC799" s="1">
        <v>40707</v>
      </c>
      <c r="BD799" s="1"/>
      <c r="BE799" t="s">
        <v>17</v>
      </c>
      <c r="BF799" t="s">
        <v>17</v>
      </c>
      <c r="BG799" t="s">
        <v>17</v>
      </c>
      <c r="BH799" t="s">
        <v>1004</v>
      </c>
      <c r="BI799" t="s">
        <v>17</v>
      </c>
      <c r="BJ799" s="1"/>
      <c r="BK799" t="b">
        <v>0</v>
      </c>
      <c r="BL799" t="b">
        <v>0</v>
      </c>
      <c r="BN799" t="s">
        <v>85</v>
      </c>
      <c r="BO799" t="b">
        <v>0</v>
      </c>
      <c r="BP799" t="b">
        <v>0</v>
      </c>
      <c r="BQ799">
        <v>882</v>
      </c>
      <c r="BR799">
        <v>1</v>
      </c>
    </row>
    <row r="800" spans="1:70" x14ac:dyDescent="0.25">
      <c r="A800" t="s">
        <v>5968</v>
      </c>
      <c r="B800" s="1">
        <v>40693</v>
      </c>
      <c r="C800" t="s">
        <v>25</v>
      </c>
      <c r="D800" t="s">
        <v>24</v>
      </c>
      <c r="E800" t="s">
        <v>5969</v>
      </c>
      <c r="F800" t="s">
        <v>5970</v>
      </c>
      <c r="G800" t="s">
        <v>5971</v>
      </c>
      <c r="H800" t="s">
        <v>25</v>
      </c>
      <c r="I800" t="s">
        <v>5972</v>
      </c>
      <c r="J800" s="1">
        <v>39048</v>
      </c>
      <c r="K800" t="s">
        <v>5973</v>
      </c>
      <c r="L800">
        <v>4</v>
      </c>
      <c r="M800">
        <v>4</v>
      </c>
      <c r="N800" t="s">
        <v>1011</v>
      </c>
      <c r="O800" s="1">
        <v>40683</v>
      </c>
      <c r="P800" t="s">
        <v>5974</v>
      </c>
      <c r="Q800" s="1"/>
      <c r="R800" t="s">
        <v>75</v>
      </c>
      <c r="S800" s="1">
        <v>40672</v>
      </c>
      <c r="T800" t="s">
        <v>75</v>
      </c>
      <c r="U800" t="s">
        <v>75</v>
      </c>
      <c r="V800" t="s">
        <v>75</v>
      </c>
      <c r="W800" t="s">
        <v>75</v>
      </c>
      <c r="X800" s="1">
        <v>40679</v>
      </c>
      <c r="Y800" t="s">
        <v>75</v>
      </c>
      <c r="Z800" t="s">
        <v>75</v>
      </c>
      <c r="AA800" t="s">
        <v>75</v>
      </c>
      <c r="AB800" t="s">
        <v>75</v>
      </c>
      <c r="AD800" s="1">
        <v>39079</v>
      </c>
      <c r="AE800" s="1">
        <v>39170</v>
      </c>
      <c r="AF800" s="1"/>
      <c r="AG800">
        <v>3</v>
      </c>
      <c r="AH800" s="1">
        <v>39140</v>
      </c>
      <c r="AI800" s="1">
        <v>39202</v>
      </c>
      <c r="AJ800" s="1"/>
      <c r="AK800" s="1">
        <v>40685</v>
      </c>
      <c r="AL800" s="1">
        <v>40686</v>
      </c>
      <c r="AM800" s="1"/>
      <c r="AN800" s="1"/>
      <c r="AO800" t="s">
        <v>75</v>
      </c>
      <c r="AP800" t="s">
        <v>17</v>
      </c>
      <c r="AQ800" t="s">
        <v>17</v>
      </c>
      <c r="AR800" t="s">
        <v>17</v>
      </c>
      <c r="AS800" s="1">
        <v>40707</v>
      </c>
      <c r="AT800" t="s">
        <v>18</v>
      </c>
      <c r="AU800" s="1">
        <v>40707</v>
      </c>
      <c r="AV800" t="s">
        <v>17</v>
      </c>
      <c r="AW800" t="s">
        <v>17</v>
      </c>
      <c r="AX800" t="s">
        <v>17</v>
      </c>
      <c r="AY800" s="1">
        <v>40707</v>
      </c>
      <c r="AZ800" t="s">
        <v>17</v>
      </c>
      <c r="BA800" t="s">
        <v>17</v>
      </c>
      <c r="BB800" t="s">
        <v>17</v>
      </c>
      <c r="BC800" s="1">
        <v>40707</v>
      </c>
      <c r="BD800" s="1">
        <v>40707</v>
      </c>
      <c r="BE800" t="s">
        <v>17</v>
      </c>
      <c r="BF800" t="s">
        <v>17</v>
      </c>
      <c r="BG800" t="s">
        <v>17</v>
      </c>
      <c r="BH800" t="s">
        <v>1004</v>
      </c>
      <c r="BI800" t="s">
        <v>17</v>
      </c>
      <c r="BJ800" s="1"/>
      <c r="BK800" t="b">
        <v>0</v>
      </c>
      <c r="BL800" t="b">
        <v>0</v>
      </c>
      <c r="BN800" t="s">
        <v>85</v>
      </c>
      <c r="BO800" t="b">
        <v>0</v>
      </c>
      <c r="BP800" t="b">
        <v>0</v>
      </c>
      <c r="BQ800">
        <v>883</v>
      </c>
      <c r="BR800">
        <v>1</v>
      </c>
    </row>
    <row r="801" spans="1:70" x14ac:dyDescent="0.25">
      <c r="A801" t="s">
        <v>5975</v>
      </c>
      <c r="B801" s="1">
        <v>40686</v>
      </c>
      <c r="C801" t="s">
        <v>185</v>
      </c>
      <c r="D801" t="s">
        <v>9</v>
      </c>
      <c r="E801" t="s">
        <v>5976</v>
      </c>
      <c r="F801" t="s">
        <v>5977</v>
      </c>
      <c r="G801" t="s">
        <v>5978</v>
      </c>
      <c r="H801" t="s">
        <v>185</v>
      </c>
      <c r="I801" t="s">
        <v>5979</v>
      </c>
      <c r="J801" s="1">
        <v>36678</v>
      </c>
      <c r="K801" t="s">
        <v>5980</v>
      </c>
      <c r="L801">
        <v>10</v>
      </c>
      <c r="N801" t="s">
        <v>979</v>
      </c>
      <c r="O801" s="1">
        <v>40676</v>
      </c>
      <c r="P801" t="s">
        <v>5981</v>
      </c>
      <c r="Q801" s="1">
        <v>40676</v>
      </c>
      <c r="R801" t="s">
        <v>17</v>
      </c>
      <c r="S801" s="1"/>
      <c r="T801" t="s">
        <v>75</v>
      </c>
      <c r="U801" t="s">
        <v>17</v>
      </c>
      <c r="V801" t="s">
        <v>17</v>
      </c>
      <c r="W801" t="s">
        <v>75</v>
      </c>
      <c r="X801" s="1">
        <v>40672</v>
      </c>
      <c r="Y801" t="s">
        <v>75</v>
      </c>
      <c r="Z801" t="s">
        <v>75</v>
      </c>
      <c r="AA801" t="s">
        <v>75</v>
      </c>
      <c r="AB801" t="s">
        <v>17</v>
      </c>
      <c r="AD801" s="1"/>
      <c r="AE801" s="1"/>
      <c r="AF801" s="1"/>
      <c r="AG801">
        <v>99</v>
      </c>
      <c r="AH801" s="1"/>
      <c r="AI801" s="1"/>
      <c r="AJ801" s="1"/>
      <c r="AK801" s="1">
        <v>40675</v>
      </c>
      <c r="AL801" s="1">
        <v>40676</v>
      </c>
      <c r="AM801" s="1"/>
      <c r="AN801" s="1">
        <v>40686</v>
      </c>
      <c r="AO801" t="s">
        <v>75</v>
      </c>
      <c r="AP801" t="s">
        <v>17</v>
      </c>
      <c r="AQ801" t="s">
        <v>17</v>
      </c>
      <c r="AR801" t="s">
        <v>17</v>
      </c>
      <c r="AS801" s="1">
        <v>40700</v>
      </c>
      <c r="AT801" t="s">
        <v>18</v>
      </c>
      <c r="AU801" s="1">
        <v>40700</v>
      </c>
      <c r="AV801" t="s">
        <v>17</v>
      </c>
      <c r="AW801" t="s">
        <v>17</v>
      </c>
      <c r="AX801" t="s">
        <v>17</v>
      </c>
      <c r="AY801" s="1">
        <v>40700</v>
      </c>
      <c r="AZ801" t="s">
        <v>17</v>
      </c>
      <c r="BA801" t="s">
        <v>17</v>
      </c>
      <c r="BB801" t="s">
        <v>17</v>
      </c>
      <c r="BC801" s="1">
        <v>40700</v>
      </c>
      <c r="BD801" s="1"/>
      <c r="BE801" t="s">
        <v>17</v>
      </c>
      <c r="BF801" t="s">
        <v>17</v>
      </c>
      <c r="BG801" t="s">
        <v>17</v>
      </c>
      <c r="BH801" t="s">
        <v>1004</v>
      </c>
      <c r="BI801" t="s">
        <v>17</v>
      </c>
      <c r="BJ801" s="1"/>
      <c r="BK801" t="b">
        <v>0</v>
      </c>
      <c r="BL801" t="b">
        <v>0</v>
      </c>
      <c r="BN801" t="s">
        <v>85</v>
      </c>
      <c r="BO801" t="b">
        <v>0</v>
      </c>
      <c r="BP801" t="b">
        <v>0</v>
      </c>
      <c r="BQ801">
        <v>884</v>
      </c>
      <c r="BR801">
        <v>1</v>
      </c>
    </row>
    <row r="802" spans="1:70" x14ac:dyDescent="0.25">
      <c r="A802" t="s">
        <v>5982</v>
      </c>
      <c r="B802" s="1">
        <v>40686</v>
      </c>
      <c r="C802" t="s">
        <v>472</v>
      </c>
      <c r="D802" t="s">
        <v>9</v>
      </c>
      <c r="E802" t="s">
        <v>5983</v>
      </c>
      <c r="F802" t="s">
        <v>5984</v>
      </c>
      <c r="G802" t="s">
        <v>5985</v>
      </c>
      <c r="H802" t="s">
        <v>472</v>
      </c>
      <c r="I802" t="s">
        <v>5986</v>
      </c>
      <c r="J802" s="1"/>
      <c r="K802" t="s">
        <v>5987</v>
      </c>
      <c r="L802">
        <v>7</v>
      </c>
      <c r="N802" t="s">
        <v>979</v>
      </c>
      <c r="O802" s="1">
        <v>40681</v>
      </c>
      <c r="P802" t="s">
        <v>5988</v>
      </c>
      <c r="Q802" s="1">
        <v>40681</v>
      </c>
      <c r="R802" t="s">
        <v>75</v>
      </c>
      <c r="S802" s="1">
        <v>40676</v>
      </c>
      <c r="T802" t="s">
        <v>75</v>
      </c>
      <c r="U802" t="s">
        <v>17</v>
      </c>
      <c r="V802" t="s">
        <v>17</v>
      </c>
      <c r="W802" t="s">
        <v>75</v>
      </c>
      <c r="X802" s="1">
        <v>40671</v>
      </c>
      <c r="Y802" t="s">
        <v>75</v>
      </c>
      <c r="Z802" t="s">
        <v>75</v>
      </c>
      <c r="AA802" t="s">
        <v>75</v>
      </c>
      <c r="AB802" t="s">
        <v>17</v>
      </c>
      <c r="AC802" t="s">
        <v>75</v>
      </c>
      <c r="AD802" s="1"/>
      <c r="AE802" s="1"/>
      <c r="AF802" s="1"/>
      <c r="AG802">
        <v>99</v>
      </c>
      <c r="AH802" s="1"/>
      <c r="AI802" s="1"/>
      <c r="AJ802" s="1"/>
      <c r="AK802" s="1">
        <v>40680</v>
      </c>
      <c r="AL802" s="1">
        <v>40681</v>
      </c>
      <c r="AM802" s="1"/>
      <c r="AN802" s="1">
        <v>40671</v>
      </c>
      <c r="AO802" t="s">
        <v>75</v>
      </c>
      <c r="AP802" t="s">
        <v>17</v>
      </c>
      <c r="AQ802" t="s">
        <v>17</v>
      </c>
      <c r="AR802" t="s">
        <v>17</v>
      </c>
      <c r="AS802" s="1">
        <v>40700</v>
      </c>
      <c r="AT802" t="s">
        <v>18</v>
      </c>
      <c r="AU802" s="1">
        <v>40700</v>
      </c>
      <c r="AV802" t="s">
        <v>17</v>
      </c>
      <c r="AW802" t="s">
        <v>17</v>
      </c>
      <c r="AX802" t="s">
        <v>17</v>
      </c>
      <c r="AY802" s="1">
        <v>40700</v>
      </c>
      <c r="AZ802" t="s">
        <v>17</v>
      </c>
      <c r="BA802" t="s">
        <v>17</v>
      </c>
      <c r="BB802" t="s">
        <v>17</v>
      </c>
      <c r="BC802" s="1">
        <v>40700</v>
      </c>
      <c r="BD802" s="1"/>
      <c r="BE802" t="s">
        <v>17</v>
      </c>
      <c r="BF802" t="s">
        <v>17</v>
      </c>
      <c r="BG802" t="s">
        <v>17</v>
      </c>
      <c r="BH802" t="s">
        <v>1004</v>
      </c>
      <c r="BI802" t="s">
        <v>17</v>
      </c>
      <c r="BJ802" s="1"/>
      <c r="BK802" t="b">
        <v>0</v>
      </c>
      <c r="BL802" t="b">
        <v>0</v>
      </c>
      <c r="BN802" t="s">
        <v>85</v>
      </c>
      <c r="BO802" t="b">
        <v>0</v>
      </c>
      <c r="BP802" t="b">
        <v>0</v>
      </c>
      <c r="BQ802">
        <v>885</v>
      </c>
      <c r="BR802">
        <v>1</v>
      </c>
    </row>
    <row r="803" spans="1:70" x14ac:dyDescent="0.25">
      <c r="A803" t="s">
        <v>5989</v>
      </c>
      <c r="B803" s="1">
        <v>40668</v>
      </c>
      <c r="C803" t="s">
        <v>452</v>
      </c>
      <c r="D803" t="s">
        <v>35</v>
      </c>
      <c r="E803" t="s">
        <v>2368</v>
      </c>
      <c r="F803" t="s">
        <v>5990</v>
      </c>
      <c r="G803" t="s">
        <v>5991</v>
      </c>
      <c r="H803" t="s">
        <v>452</v>
      </c>
      <c r="I803" t="s">
        <v>5992</v>
      </c>
      <c r="J803" s="1"/>
      <c r="K803" t="s">
        <v>5993</v>
      </c>
      <c r="L803">
        <v>5</v>
      </c>
      <c r="M803">
        <v>10</v>
      </c>
      <c r="N803" t="s">
        <v>1011</v>
      </c>
      <c r="O803" s="1">
        <v>40660</v>
      </c>
      <c r="P803" t="s">
        <v>5994</v>
      </c>
      <c r="Q803" s="1">
        <v>40660</v>
      </c>
      <c r="R803" t="s">
        <v>75</v>
      </c>
      <c r="S803" s="1">
        <v>40659</v>
      </c>
      <c r="T803" t="s">
        <v>75</v>
      </c>
      <c r="U803" t="s">
        <v>17</v>
      </c>
      <c r="V803" t="s">
        <v>17</v>
      </c>
      <c r="W803" t="s">
        <v>75</v>
      </c>
      <c r="X803" s="1">
        <v>40657</v>
      </c>
      <c r="Y803" t="s">
        <v>75</v>
      </c>
      <c r="Z803" t="s">
        <v>75</v>
      </c>
      <c r="AA803" t="s">
        <v>75</v>
      </c>
      <c r="AB803" t="s">
        <v>17</v>
      </c>
      <c r="AC803" t="s">
        <v>75</v>
      </c>
      <c r="AD803" s="1"/>
      <c r="AE803" s="1"/>
      <c r="AF803" s="1"/>
      <c r="AG803">
        <v>99</v>
      </c>
      <c r="AH803" s="1"/>
      <c r="AI803" s="1"/>
      <c r="AJ803" s="1"/>
      <c r="AK803" s="1">
        <v>40661</v>
      </c>
      <c r="AL803" s="1">
        <v>40662</v>
      </c>
      <c r="AM803" s="1"/>
      <c r="AN803" s="1">
        <v>40613</v>
      </c>
      <c r="AO803" t="s">
        <v>75</v>
      </c>
      <c r="AP803" t="s">
        <v>17</v>
      </c>
      <c r="AQ803" t="s">
        <v>17</v>
      </c>
      <c r="AR803" t="s">
        <v>17</v>
      </c>
      <c r="AS803" s="1">
        <v>40686</v>
      </c>
      <c r="AT803" t="s">
        <v>18</v>
      </c>
      <c r="AU803" s="1">
        <v>40686</v>
      </c>
      <c r="AV803" t="s">
        <v>17</v>
      </c>
      <c r="AW803" t="s">
        <v>17</v>
      </c>
      <c r="AX803" t="s">
        <v>17</v>
      </c>
      <c r="AY803" s="1">
        <v>40686</v>
      </c>
      <c r="AZ803" t="s">
        <v>17</v>
      </c>
      <c r="BA803" t="s">
        <v>17</v>
      </c>
      <c r="BB803" t="s">
        <v>17</v>
      </c>
      <c r="BC803" s="1">
        <v>40686</v>
      </c>
      <c r="BD803" s="1">
        <v>40686</v>
      </c>
      <c r="BE803" t="s">
        <v>17</v>
      </c>
      <c r="BF803" t="s">
        <v>17</v>
      </c>
      <c r="BG803" t="s">
        <v>17</v>
      </c>
      <c r="BH803" t="s">
        <v>1004</v>
      </c>
      <c r="BI803" t="s">
        <v>17</v>
      </c>
      <c r="BJ803" s="1"/>
      <c r="BK803" t="b">
        <v>0</v>
      </c>
      <c r="BL803" t="b">
        <v>0</v>
      </c>
      <c r="BN803" t="s">
        <v>85</v>
      </c>
      <c r="BO803" t="b">
        <v>0</v>
      </c>
      <c r="BP803" t="b">
        <v>0</v>
      </c>
      <c r="BQ803">
        <v>886</v>
      </c>
      <c r="BR803">
        <v>1</v>
      </c>
    </row>
    <row r="804" spans="1:70" x14ac:dyDescent="0.25">
      <c r="A804" t="s">
        <v>5995</v>
      </c>
      <c r="B804" s="1">
        <v>40674</v>
      </c>
      <c r="C804" t="s">
        <v>61</v>
      </c>
      <c r="D804" t="s">
        <v>9</v>
      </c>
      <c r="E804" t="s">
        <v>5996</v>
      </c>
      <c r="F804" t="s">
        <v>5997</v>
      </c>
      <c r="G804" t="s">
        <v>5998</v>
      </c>
      <c r="H804" t="s">
        <v>61</v>
      </c>
      <c r="I804" t="s">
        <v>5999</v>
      </c>
      <c r="J804" s="1">
        <v>40054</v>
      </c>
      <c r="K804" t="s">
        <v>6000</v>
      </c>
      <c r="L804">
        <v>1</v>
      </c>
      <c r="M804">
        <v>4</v>
      </c>
      <c r="N804" t="s">
        <v>1011</v>
      </c>
      <c r="O804" s="1">
        <v>40655</v>
      </c>
      <c r="P804" t="s">
        <v>6001</v>
      </c>
      <c r="Q804" s="1">
        <v>40655</v>
      </c>
      <c r="R804" t="s">
        <v>75</v>
      </c>
      <c r="S804" s="1">
        <v>40655</v>
      </c>
      <c r="T804" t="s">
        <v>17</v>
      </c>
      <c r="U804" t="s">
        <v>75</v>
      </c>
      <c r="V804" t="s">
        <v>17</v>
      </c>
      <c r="W804" t="s">
        <v>75</v>
      </c>
      <c r="X804" s="1">
        <v>40641</v>
      </c>
      <c r="Y804" t="s">
        <v>75</v>
      </c>
      <c r="Z804" t="s">
        <v>75</v>
      </c>
      <c r="AA804" t="s">
        <v>75</v>
      </c>
      <c r="AB804" t="s">
        <v>75</v>
      </c>
      <c r="AC804" t="s">
        <v>75</v>
      </c>
      <c r="AD804" s="1"/>
      <c r="AE804" s="1">
        <v>40128</v>
      </c>
      <c r="AF804" s="1"/>
      <c r="AG804">
        <v>3</v>
      </c>
      <c r="AH804" s="1">
        <v>40109</v>
      </c>
      <c r="AI804" s="1">
        <v>40523</v>
      </c>
      <c r="AJ804" s="1"/>
      <c r="AK804" s="1">
        <v>40659</v>
      </c>
      <c r="AL804" s="1">
        <v>40660</v>
      </c>
      <c r="AM804" s="1"/>
      <c r="AN804" s="1">
        <v>40674</v>
      </c>
      <c r="AO804" t="s">
        <v>75</v>
      </c>
      <c r="AP804" t="s">
        <v>17</v>
      </c>
      <c r="AQ804" t="s">
        <v>17</v>
      </c>
      <c r="AR804" t="s">
        <v>17</v>
      </c>
      <c r="AS804" s="1">
        <v>40693</v>
      </c>
      <c r="AT804" t="s">
        <v>18</v>
      </c>
      <c r="AU804" s="1">
        <v>40693</v>
      </c>
      <c r="AV804" t="s">
        <v>17</v>
      </c>
      <c r="AW804" t="s">
        <v>17</v>
      </c>
      <c r="AX804" t="s">
        <v>17</v>
      </c>
      <c r="AY804" s="1">
        <v>40693</v>
      </c>
      <c r="AZ804" t="s">
        <v>17</v>
      </c>
      <c r="BA804" t="s">
        <v>17</v>
      </c>
      <c r="BB804" t="s">
        <v>17</v>
      </c>
      <c r="BC804" s="1">
        <v>40693</v>
      </c>
      <c r="BD804" s="1">
        <v>40683</v>
      </c>
      <c r="BE804" t="s">
        <v>17</v>
      </c>
      <c r="BF804" t="s">
        <v>17</v>
      </c>
      <c r="BG804" t="s">
        <v>17</v>
      </c>
      <c r="BH804" t="s">
        <v>1004</v>
      </c>
      <c r="BI804" t="s">
        <v>17</v>
      </c>
      <c r="BJ804" s="1"/>
      <c r="BK804" t="b">
        <v>0</v>
      </c>
      <c r="BL804" t="b">
        <v>0</v>
      </c>
      <c r="BM804" t="s">
        <v>75</v>
      </c>
      <c r="BN804" t="s">
        <v>17</v>
      </c>
      <c r="BO804" t="b">
        <v>0</v>
      </c>
      <c r="BP804" t="b">
        <v>0</v>
      </c>
      <c r="BQ804">
        <v>873</v>
      </c>
      <c r="BR804">
        <v>1</v>
      </c>
    </row>
    <row r="805" spans="1:70" x14ac:dyDescent="0.25">
      <c r="A805" t="s">
        <v>6002</v>
      </c>
      <c r="B805" s="1">
        <v>40675</v>
      </c>
      <c r="C805" t="s">
        <v>48</v>
      </c>
      <c r="D805" t="s">
        <v>41</v>
      </c>
      <c r="E805" t="s">
        <v>6003</v>
      </c>
      <c r="F805" t="s">
        <v>6004</v>
      </c>
      <c r="G805" t="s">
        <v>6005</v>
      </c>
      <c r="H805" t="s">
        <v>48</v>
      </c>
      <c r="I805" t="s">
        <v>6006</v>
      </c>
      <c r="J805" s="1">
        <v>40087</v>
      </c>
      <c r="K805" t="s">
        <v>6007</v>
      </c>
      <c r="L805">
        <v>2</v>
      </c>
      <c r="M805">
        <v>7</v>
      </c>
      <c r="N805" t="s">
        <v>979</v>
      </c>
      <c r="O805" s="1">
        <v>40668</v>
      </c>
      <c r="P805" t="s">
        <v>6008</v>
      </c>
      <c r="Q805" s="1">
        <v>40668</v>
      </c>
      <c r="R805" t="s">
        <v>75</v>
      </c>
      <c r="S805" s="1">
        <v>40668</v>
      </c>
      <c r="T805" t="s">
        <v>75</v>
      </c>
      <c r="U805" t="s">
        <v>17</v>
      </c>
      <c r="V805" t="s">
        <v>17</v>
      </c>
      <c r="W805" t="s">
        <v>75</v>
      </c>
      <c r="X805" s="1">
        <v>40666</v>
      </c>
      <c r="Y805" t="s">
        <v>75</v>
      </c>
      <c r="Z805" t="s">
        <v>75</v>
      </c>
      <c r="AA805" t="s">
        <v>75</v>
      </c>
      <c r="AB805" t="s">
        <v>17</v>
      </c>
      <c r="AC805" t="s">
        <v>75</v>
      </c>
      <c r="AD805" s="1">
        <v>40087</v>
      </c>
      <c r="AE805" s="1">
        <v>40183</v>
      </c>
      <c r="AF805" s="1">
        <v>40365</v>
      </c>
      <c r="AG805">
        <v>4</v>
      </c>
      <c r="AH805" s="1">
        <v>40149</v>
      </c>
      <c r="AI805" s="1">
        <v>40214</v>
      </c>
      <c r="AJ805" s="1"/>
      <c r="AK805" s="1">
        <v>40671</v>
      </c>
      <c r="AL805" s="1">
        <v>40673</v>
      </c>
      <c r="AM805" s="1"/>
      <c r="AN805" s="1">
        <v>40675</v>
      </c>
      <c r="AO805" t="s">
        <v>75</v>
      </c>
      <c r="AP805" t="s">
        <v>17</v>
      </c>
      <c r="AQ805" t="s">
        <v>17</v>
      </c>
      <c r="AR805" t="s">
        <v>17</v>
      </c>
      <c r="AS805" s="1">
        <v>40693</v>
      </c>
      <c r="AT805" t="s">
        <v>18</v>
      </c>
      <c r="AU805" s="1">
        <v>40693</v>
      </c>
      <c r="AV805" t="s">
        <v>17</v>
      </c>
      <c r="AW805" t="s">
        <v>17</v>
      </c>
      <c r="AX805" t="s">
        <v>17</v>
      </c>
      <c r="AY805" s="1">
        <v>40693</v>
      </c>
      <c r="AZ805" t="s">
        <v>17</v>
      </c>
      <c r="BA805" t="s">
        <v>17</v>
      </c>
      <c r="BB805" t="s">
        <v>17</v>
      </c>
      <c r="BC805" s="1">
        <v>40693</v>
      </c>
      <c r="BD805" s="1">
        <v>40683</v>
      </c>
      <c r="BE805" t="s">
        <v>17</v>
      </c>
      <c r="BF805" t="s">
        <v>17</v>
      </c>
      <c r="BG805" t="s">
        <v>17</v>
      </c>
      <c r="BH805" t="s">
        <v>1004</v>
      </c>
      <c r="BI805" t="s">
        <v>17</v>
      </c>
      <c r="BJ805" s="1"/>
      <c r="BK805" t="b">
        <v>0</v>
      </c>
      <c r="BL805" t="b">
        <v>0</v>
      </c>
      <c r="BN805" t="s">
        <v>85</v>
      </c>
      <c r="BO805" t="b">
        <v>0</v>
      </c>
      <c r="BP805" t="b">
        <v>0</v>
      </c>
      <c r="BQ805">
        <v>874</v>
      </c>
      <c r="BR805">
        <v>1</v>
      </c>
    </row>
    <row r="806" spans="1:70" x14ac:dyDescent="0.25">
      <c r="A806" t="s">
        <v>6009</v>
      </c>
      <c r="B806" s="1">
        <v>40675</v>
      </c>
      <c r="C806" t="s">
        <v>46</v>
      </c>
      <c r="D806" t="s">
        <v>41</v>
      </c>
      <c r="E806" t="s">
        <v>6010</v>
      </c>
      <c r="F806" t="s">
        <v>6011</v>
      </c>
      <c r="H806" t="s">
        <v>46</v>
      </c>
      <c r="I806" t="s">
        <v>6012</v>
      </c>
      <c r="J806" s="1">
        <v>39177</v>
      </c>
      <c r="K806" t="s">
        <v>6013</v>
      </c>
      <c r="L806">
        <v>4</v>
      </c>
      <c r="N806" t="s">
        <v>979</v>
      </c>
      <c r="O806" s="1">
        <v>40662</v>
      </c>
      <c r="P806" t="s">
        <v>6014</v>
      </c>
      <c r="Q806" s="1">
        <v>40662</v>
      </c>
      <c r="R806" t="s">
        <v>17</v>
      </c>
      <c r="S806" s="1"/>
      <c r="T806" t="s">
        <v>75</v>
      </c>
      <c r="U806" t="s">
        <v>17</v>
      </c>
      <c r="V806" t="s">
        <v>17</v>
      </c>
      <c r="W806" t="s">
        <v>75</v>
      </c>
      <c r="X806" s="1">
        <v>40653</v>
      </c>
      <c r="Y806" t="s">
        <v>75</v>
      </c>
      <c r="Z806" t="s">
        <v>75</v>
      </c>
      <c r="AA806" t="s">
        <v>75</v>
      </c>
      <c r="AB806" t="s">
        <v>17</v>
      </c>
      <c r="AC806" t="s">
        <v>75</v>
      </c>
      <c r="AD806" s="1"/>
      <c r="AE806" s="1"/>
      <c r="AF806" s="1"/>
      <c r="AG806">
        <v>99</v>
      </c>
      <c r="AH806" s="1"/>
      <c r="AI806" s="1"/>
      <c r="AJ806" s="1"/>
      <c r="AK806" s="1">
        <v>40663</v>
      </c>
      <c r="AL806" s="1"/>
      <c r="AM806" s="1"/>
      <c r="AN806" s="1">
        <v>40675</v>
      </c>
      <c r="AO806" t="s">
        <v>75</v>
      </c>
      <c r="AP806" t="s">
        <v>17</v>
      </c>
      <c r="AQ806" t="s">
        <v>17</v>
      </c>
      <c r="AR806" t="s">
        <v>17</v>
      </c>
      <c r="AS806" s="1">
        <v>40693</v>
      </c>
      <c r="AT806" t="s">
        <v>22</v>
      </c>
      <c r="AU806" s="1">
        <v>40693</v>
      </c>
      <c r="AV806" t="s">
        <v>17</v>
      </c>
      <c r="AW806" t="s">
        <v>17</v>
      </c>
      <c r="AX806" t="s">
        <v>17</v>
      </c>
      <c r="AY806" s="1">
        <v>40693</v>
      </c>
      <c r="AZ806" t="s">
        <v>17</v>
      </c>
      <c r="BA806" t="s">
        <v>17</v>
      </c>
      <c r="BB806" t="s">
        <v>17</v>
      </c>
      <c r="BC806" s="1">
        <v>40693</v>
      </c>
      <c r="BD806" s="1">
        <v>40683</v>
      </c>
      <c r="BE806" t="s">
        <v>17</v>
      </c>
      <c r="BF806" t="s">
        <v>17</v>
      </c>
      <c r="BG806" t="s">
        <v>17</v>
      </c>
      <c r="BH806" t="s">
        <v>1004</v>
      </c>
      <c r="BI806" t="s">
        <v>17</v>
      </c>
      <c r="BJ806" s="1"/>
      <c r="BK806" t="b">
        <v>0</v>
      </c>
      <c r="BL806" t="b">
        <v>0</v>
      </c>
      <c r="BM806" t="s">
        <v>17</v>
      </c>
      <c r="BN806" t="s">
        <v>85</v>
      </c>
      <c r="BO806" t="b">
        <v>0</v>
      </c>
      <c r="BP806" t="b">
        <v>0</v>
      </c>
      <c r="BQ806">
        <v>875</v>
      </c>
      <c r="BR806">
        <v>1</v>
      </c>
    </row>
    <row r="807" spans="1:70" x14ac:dyDescent="0.25">
      <c r="A807" t="s">
        <v>6015</v>
      </c>
      <c r="B807" s="1">
        <v>40679</v>
      </c>
      <c r="C807" t="s">
        <v>485</v>
      </c>
      <c r="D807" t="s">
        <v>24</v>
      </c>
      <c r="E807" t="s">
        <v>6016</v>
      </c>
      <c r="F807" t="s">
        <v>6017</v>
      </c>
      <c r="G807" t="s">
        <v>6018</v>
      </c>
      <c r="H807" t="s">
        <v>485</v>
      </c>
      <c r="I807" t="s">
        <v>6019</v>
      </c>
      <c r="J807" s="1"/>
      <c r="K807" t="s">
        <v>6020</v>
      </c>
      <c r="L807">
        <v>5</v>
      </c>
      <c r="M807">
        <v>8</v>
      </c>
      <c r="N807" t="s">
        <v>979</v>
      </c>
      <c r="O807" s="1">
        <v>40676</v>
      </c>
      <c r="P807" t="s">
        <v>6021</v>
      </c>
      <c r="Q807" s="1">
        <v>40676</v>
      </c>
      <c r="S807" s="1"/>
      <c r="T807" t="s">
        <v>75</v>
      </c>
      <c r="U807" t="s">
        <v>17</v>
      </c>
      <c r="V807" t="s">
        <v>17</v>
      </c>
      <c r="W807" t="s">
        <v>75</v>
      </c>
      <c r="X807" s="1">
        <v>40672</v>
      </c>
      <c r="Y807" t="s">
        <v>75</v>
      </c>
      <c r="Z807" t="s">
        <v>75</v>
      </c>
      <c r="AA807" t="s">
        <v>75</v>
      </c>
      <c r="AB807" t="s">
        <v>75</v>
      </c>
      <c r="AC807" t="s">
        <v>75</v>
      </c>
      <c r="AD807" s="1">
        <v>38617</v>
      </c>
      <c r="AE807" s="1">
        <v>38705</v>
      </c>
      <c r="AF807" s="1"/>
      <c r="AG807">
        <v>3</v>
      </c>
      <c r="AH807" s="1">
        <v>38674</v>
      </c>
      <c r="AI807" s="1">
        <v>38735</v>
      </c>
      <c r="AJ807" s="1"/>
      <c r="AK807" s="1">
        <v>40677</v>
      </c>
      <c r="AL807" s="1">
        <v>40678</v>
      </c>
      <c r="AM807" s="1"/>
      <c r="AN807" s="1">
        <v>40679</v>
      </c>
      <c r="AO807" t="s">
        <v>75</v>
      </c>
      <c r="AP807" t="s">
        <v>17</v>
      </c>
      <c r="AQ807" t="s">
        <v>17</v>
      </c>
      <c r="AR807" t="s">
        <v>17</v>
      </c>
      <c r="AS807" s="1">
        <v>40693</v>
      </c>
      <c r="AT807" t="s">
        <v>18</v>
      </c>
      <c r="AU807" s="1">
        <v>40693</v>
      </c>
      <c r="AV807" t="s">
        <v>17</v>
      </c>
      <c r="AW807" t="s">
        <v>17</v>
      </c>
      <c r="AX807" t="s">
        <v>17</v>
      </c>
      <c r="AY807" s="1">
        <v>40693</v>
      </c>
      <c r="AZ807" t="s">
        <v>17</v>
      </c>
      <c r="BA807" t="s">
        <v>17</v>
      </c>
      <c r="BB807" t="s">
        <v>17</v>
      </c>
      <c r="BC807" s="1">
        <v>40693</v>
      </c>
      <c r="BD807" s="1">
        <v>40683</v>
      </c>
      <c r="BE807" t="s">
        <v>17</v>
      </c>
      <c r="BF807" t="s">
        <v>17</v>
      </c>
      <c r="BG807" t="s">
        <v>17</v>
      </c>
      <c r="BH807" t="s">
        <v>1004</v>
      </c>
      <c r="BI807" t="s">
        <v>17</v>
      </c>
      <c r="BJ807" s="1"/>
      <c r="BK807" t="b">
        <v>0</v>
      </c>
      <c r="BL807" t="b">
        <v>0</v>
      </c>
      <c r="BN807" t="s">
        <v>85</v>
      </c>
      <c r="BO807" t="b">
        <v>0</v>
      </c>
      <c r="BP807" t="b">
        <v>0</v>
      </c>
      <c r="BQ807">
        <v>876</v>
      </c>
      <c r="BR807">
        <v>1</v>
      </c>
    </row>
    <row r="808" spans="1:70" x14ac:dyDescent="0.25">
      <c r="A808" t="s">
        <v>6022</v>
      </c>
      <c r="B808" s="1">
        <v>40679</v>
      </c>
      <c r="C808" t="s">
        <v>220</v>
      </c>
      <c r="D808" t="s">
        <v>35</v>
      </c>
      <c r="E808" t="s">
        <v>6023</v>
      </c>
      <c r="F808" t="s">
        <v>6024</v>
      </c>
      <c r="G808" t="s">
        <v>6025</v>
      </c>
      <c r="H808" t="s">
        <v>220</v>
      </c>
      <c r="I808" t="s">
        <v>6026</v>
      </c>
      <c r="J808" s="1">
        <v>37837</v>
      </c>
      <c r="K808" t="s">
        <v>6027</v>
      </c>
      <c r="L808">
        <v>8</v>
      </c>
      <c r="N808" t="s">
        <v>979</v>
      </c>
      <c r="O808" s="1">
        <v>40668</v>
      </c>
      <c r="P808" t="s">
        <v>6028</v>
      </c>
      <c r="Q808" s="1">
        <v>40668</v>
      </c>
      <c r="R808" t="s">
        <v>75</v>
      </c>
      <c r="S808" s="1">
        <v>40667</v>
      </c>
      <c r="T808" t="s">
        <v>75</v>
      </c>
      <c r="U808" t="s">
        <v>17</v>
      </c>
      <c r="V808" t="s">
        <v>17</v>
      </c>
      <c r="W808" t="s">
        <v>17</v>
      </c>
      <c r="X808" s="1">
        <v>40663</v>
      </c>
      <c r="Y808" t="s">
        <v>75</v>
      </c>
      <c r="Z808" t="s">
        <v>17</v>
      </c>
      <c r="AA808" t="s">
        <v>17</v>
      </c>
      <c r="AB808" t="s">
        <v>75</v>
      </c>
      <c r="AC808" t="s">
        <v>75</v>
      </c>
      <c r="AD808" s="1"/>
      <c r="AE808" s="1">
        <v>38027</v>
      </c>
      <c r="AF808" s="1"/>
      <c r="AG808">
        <v>3</v>
      </c>
      <c r="AH808" s="1">
        <v>37921</v>
      </c>
      <c r="AI808" s="1">
        <v>37997</v>
      </c>
      <c r="AJ808" s="1"/>
      <c r="AK808" s="1">
        <v>40667</v>
      </c>
      <c r="AL808" s="1">
        <v>40668</v>
      </c>
      <c r="AM808" s="1"/>
      <c r="AN808" s="1">
        <v>40679</v>
      </c>
      <c r="AO808" t="s">
        <v>75</v>
      </c>
      <c r="AP808" t="s">
        <v>17</v>
      </c>
      <c r="AQ808" t="s">
        <v>17</v>
      </c>
      <c r="AR808" t="s">
        <v>17</v>
      </c>
      <c r="AS808" s="1">
        <v>40693</v>
      </c>
      <c r="AT808" t="s">
        <v>18</v>
      </c>
      <c r="AU808" s="1">
        <v>40693</v>
      </c>
      <c r="AV808" t="s">
        <v>17</v>
      </c>
      <c r="AW808" t="s">
        <v>17</v>
      </c>
      <c r="AX808" t="s">
        <v>17</v>
      </c>
      <c r="AY808" s="1">
        <v>40693</v>
      </c>
      <c r="AZ808" t="s">
        <v>17</v>
      </c>
      <c r="BA808" t="s">
        <v>17</v>
      </c>
      <c r="BB808" t="s">
        <v>17</v>
      </c>
      <c r="BC808" s="1">
        <v>40693</v>
      </c>
      <c r="BD808" s="1">
        <v>40683</v>
      </c>
      <c r="BE808" t="s">
        <v>17</v>
      </c>
      <c r="BF808" t="s">
        <v>17</v>
      </c>
      <c r="BG808" t="s">
        <v>17</v>
      </c>
      <c r="BH808" t="s">
        <v>1004</v>
      </c>
      <c r="BI808" t="s">
        <v>17</v>
      </c>
      <c r="BJ808" s="1"/>
      <c r="BK808" t="b">
        <v>0</v>
      </c>
      <c r="BL808" t="b">
        <v>0</v>
      </c>
      <c r="BN808" t="s">
        <v>85</v>
      </c>
      <c r="BO808" t="b">
        <v>0</v>
      </c>
      <c r="BP808" t="b">
        <v>0</v>
      </c>
      <c r="BQ808">
        <v>877</v>
      </c>
      <c r="BR808">
        <v>1</v>
      </c>
    </row>
    <row r="809" spans="1:70" x14ac:dyDescent="0.25">
      <c r="A809" t="s">
        <v>6029</v>
      </c>
      <c r="B809" s="1">
        <v>40679</v>
      </c>
      <c r="C809" t="s">
        <v>1475</v>
      </c>
      <c r="D809" t="s">
        <v>9</v>
      </c>
      <c r="E809" t="s">
        <v>6030</v>
      </c>
      <c r="F809" t="s">
        <v>6031</v>
      </c>
      <c r="G809" t="s">
        <v>6032</v>
      </c>
      <c r="H809" t="s">
        <v>52</v>
      </c>
      <c r="I809" t="s">
        <v>6033</v>
      </c>
      <c r="J809" s="1">
        <v>39950</v>
      </c>
      <c r="K809" t="s">
        <v>6034</v>
      </c>
      <c r="L809">
        <v>1</v>
      </c>
      <c r="M809">
        <v>11</v>
      </c>
      <c r="N809" t="s">
        <v>979</v>
      </c>
      <c r="O809" s="1">
        <v>40657</v>
      </c>
      <c r="P809" t="s">
        <v>6035</v>
      </c>
      <c r="Q809" s="1">
        <v>40658</v>
      </c>
      <c r="R809" t="s">
        <v>75</v>
      </c>
      <c r="S809" s="1">
        <v>40653</v>
      </c>
      <c r="T809" t="s">
        <v>75</v>
      </c>
      <c r="U809" t="s">
        <v>17</v>
      </c>
      <c r="V809" t="s">
        <v>75</v>
      </c>
      <c r="W809" t="s">
        <v>17</v>
      </c>
      <c r="X809" s="1">
        <v>40649</v>
      </c>
      <c r="Y809" t="s">
        <v>75</v>
      </c>
      <c r="Z809" t="s">
        <v>75</v>
      </c>
      <c r="AA809" t="s">
        <v>17</v>
      </c>
      <c r="AB809" t="s">
        <v>75</v>
      </c>
      <c r="AC809" t="s">
        <v>75</v>
      </c>
      <c r="AD809" s="1"/>
      <c r="AE809" s="1"/>
      <c r="AF809" s="1"/>
      <c r="AG809">
        <v>1</v>
      </c>
      <c r="AH809" s="1">
        <v>40267</v>
      </c>
      <c r="AI809" s="1"/>
      <c r="AJ809" s="1"/>
      <c r="AK809" s="1">
        <v>40658</v>
      </c>
      <c r="AL809" s="1">
        <v>40659</v>
      </c>
      <c r="AM809" s="1"/>
      <c r="AN809" s="1">
        <v>40679</v>
      </c>
      <c r="AO809" t="s">
        <v>75</v>
      </c>
      <c r="AP809" t="s">
        <v>17</v>
      </c>
      <c r="AQ809" t="s">
        <v>17</v>
      </c>
      <c r="AR809" t="s">
        <v>17</v>
      </c>
      <c r="AS809" s="1">
        <v>40693</v>
      </c>
      <c r="AT809" t="s">
        <v>22</v>
      </c>
      <c r="AU809" s="1">
        <v>40693</v>
      </c>
      <c r="AV809" t="s">
        <v>17</v>
      </c>
      <c r="AW809" t="s">
        <v>17</v>
      </c>
      <c r="AX809" t="s">
        <v>17</v>
      </c>
      <c r="AY809" s="1">
        <v>40693</v>
      </c>
      <c r="AZ809" t="s">
        <v>17</v>
      </c>
      <c r="BA809" t="s">
        <v>17</v>
      </c>
      <c r="BB809" t="s">
        <v>17</v>
      </c>
      <c r="BC809" s="1">
        <v>40693</v>
      </c>
      <c r="BD809" s="1">
        <v>40683</v>
      </c>
      <c r="BE809" t="s">
        <v>17</v>
      </c>
      <c r="BF809" t="s">
        <v>17</v>
      </c>
      <c r="BG809" t="s">
        <v>17</v>
      </c>
      <c r="BH809" t="s">
        <v>1004</v>
      </c>
      <c r="BI809" t="s">
        <v>17</v>
      </c>
      <c r="BJ809" s="1"/>
      <c r="BK809" t="b">
        <v>0</v>
      </c>
      <c r="BL809" t="b">
        <v>0</v>
      </c>
      <c r="BN809" t="s">
        <v>85</v>
      </c>
      <c r="BO809" t="b">
        <v>0</v>
      </c>
      <c r="BP809" t="b">
        <v>0</v>
      </c>
      <c r="BQ809">
        <v>878</v>
      </c>
      <c r="BR809">
        <v>1</v>
      </c>
    </row>
    <row r="810" spans="1:70" x14ac:dyDescent="0.25">
      <c r="A810" t="s">
        <v>6036</v>
      </c>
      <c r="B810" s="1">
        <v>40682</v>
      </c>
      <c r="C810" t="s">
        <v>2565</v>
      </c>
      <c r="D810" t="s">
        <v>14</v>
      </c>
      <c r="E810" t="s">
        <v>6037</v>
      </c>
      <c r="F810" t="s">
        <v>6038</v>
      </c>
      <c r="G810" t="s">
        <v>6039</v>
      </c>
      <c r="I810" t="s">
        <v>6040</v>
      </c>
      <c r="J810" s="1">
        <v>109623</v>
      </c>
      <c r="K810" t="s">
        <v>6041</v>
      </c>
      <c r="L810">
        <v>4</v>
      </c>
      <c r="M810">
        <v>4</v>
      </c>
      <c r="N810" t="s">
        <v>1011</v>
      </c>
      <c r="O810" s="1">
        <v>40665</v>
      </c>
      <c r="P810" t="s">
        <v>6042</v>
      </c>
      <c r="Q810" s="1">
        <v>40675</v>
      </c>
      <c r="R810" t="s">
        <v>17</v>
      </c>
      <c r="S810" s="1"/>
      <c r="T810" t="s">
        <v>75</v>
      </c>
      <c r="V810" t="s">
        <v>75</v>
      </c>
      <c r="X810" s="1">
        <v>40632</v>
      </c>
      <c r="Y810" t="s">
        <v>75</v>
      </c>
      <c r="Z810" t="s">
        <v>75</v>
      </c>
      <c r="AA810" t="s">
        <v>75</v>
      </c>
      <c r="AB810" t="s">
        <v>17</v>
      </c>
      <c r="AC810" t="s">
        <v>75</v>
      </c>
      <c r="AD810" s="1"/>
      <c r="AE810" s="1"/>
      <c r="AF810" s="1"/>
      <c r="AH810" s="1"/>
      <c r="AI810" s="1"/>
      <c r="AJ810" s="1"/>
      <c r="AK810" s="1">
        <v>40675</v>
      </c>
      <c r="AL810" s="1">
        <v>40676</v>
      </c>
      <c r="AM810" s="1"/>
      <c r="AN810" s="1">
        <v>40682</v>
      </c>
      <c r="AO810" t="s">
        <v>75</v>
      </c>
      <c r="AP810" t="s">
        <v>17</v>
      </c>
      <c r="AQ810" t="s">
        <v>17</v>
      </c>
      <c r="AR810" t="s">
        <v>17</v>
      </c>
      <c r="AS810" s="1">
        <v>40700</v>
      </c>
      <c r="AT810" t="s">
        <v>18</v>
      </c>
      <c r="AU810" s="1">
        <v>40700</v>
      </c>
      <c r="AV810" t="s">
        <v>17</v>
      </c>
      <c r="AW810" t="s">
        <v>17</v>
      </c>
      <c r="AX810" t="s">
        <v>17</v>
      </c>
      <c r="AY810" s="1">
        <v>40700</v>
      </c>
      <c r="AZ810" t="s">
        <v>17</v>
      </c>
      <c r="BA810" t="s">
        <v>17</v>
      </c>
      <c r="BB810" t="s">
        <v>17</v>
      </c>
      <c r="BC810" s="1">
        <v>40700</v>
      </c>
      <c r="BD810" s="1"/>
      <c r="BE810" t="s">
        <v>17</v>
      </c>
      <c r="BF810" t="s">
        <v>17</v>
      </c>
      <c r="BG810" t="s">
        <v>17</v>
      </c>
      <c r="BH810" t="s">
        <v>1004</v>
      </c>
      <c r="BI810" t="s">
        <v>17</v>
      </c>
      <c r="BJ810" s="1"/>
      <c r="BK810" t="b">
        <v>0</v>
      </c>
      <c r="BL810" t="b">
        <v>0</v>
      </c>
      <c r="BM810" t="s">
        <v>17</v>
      </c>
      <c r="BN810" t="s">
        <v>85</v>
      </c>
      <c r="BO810" t="b">
        <v>0</v>
      </c>
      <c r="BP810" t="b">
        <v>0</v>
      </c>
      <c r="BQ810">
        <v>879</v>
      </c>
      <c r="BR810">
        <v>1</v>
      </c>
    </row>
    <row r="811" spans="1:70" x14ac:dyDescent="0.25">
      <c r="A811" t="s">
        <v>6043</v>
      </c>
      <c r="B811" s="1">
        <v>40682</v>
      </c>
      <c r="C811" t="s">
        <v>256</v>
      </c>
      <c r="D811" t="s">
        <v>14</v>
      </c>
      <c r="E811" t="s">
        <v>6044</v>
      </c>
      <c r="F811" t="s">
        <v>6045</v>
      </c>
      <c r="G811" t="s">
        <v>6046</v>
      </c>
      <c r="I811" t="s">
        <v>6047</v>
      </c>
      <c r="J811" s="1">
        <v>40638</v>
      </c>
      <c r="K811" t="s">
        <v>6048</v>
      </c>
      <c r="L811">
        <v>2</v>
      </c>
      <c r="M811">
        <v>2</v>
      </c>
      <c r="N811" t="s">
        <v>1011</v>
      </c>
      <c r="O811" s="1">
        <v>40676</v>
      </c>
      <c r="P811" t="s">
        <v>4650</v>
      </c>
      <c r="Q811" s="1">
        <v>40676</v>
      </c>
      <c r="R811" t="s">
        <v>75</v>
      </c>
      <c r="S811" s="1">
        <v>40672</v>
      </c>
      <c r="T811" t="s">
        <v>75</v>
      </c>
      <c r="U811" t="s">
        <v>17</v>
      </c>
      <c r="V811" t="s">
        <v>75</v>
      </c>
      <c r="W811" t="s">
        <v>17</v>
      </c>
      <c r="X811" s="1">
        <v>40675</v>
      </c>
      <c r="Y811" t="s">
        <v>75</v>
      </c>
      <c r="Z811" t="s">
        <v>75</v>
      </c>
      <c r="AA811" t="s">
        <v>75</v>
      </c>
      <c r="AB811" t="s">
        <v>17</v>
      </c>
      <c r="AC811" t="s">
        <v>75</v>
      </c>
      <c r="AD811" s="1">
        <v>39927</v>
      </c>
      <c r="AE811" s="1">
        <v>40053</v>
      </c>
      <c r="AF811" s="1"/>
      <c r="AG811">
        <v>3</v>
      </c>
      <c r="AH811" s="1">
        <v>39982</v>
      </c>
      <c r="AI811" s="1">
        <v>40084</v>
      </c>
      <c r="AJ811" s="1"/>
      <c r="AK811" s="1">
        <v>40676</v>
      </c>
      <c r="AL811" s="1">
        <v>40677</v>
      </c>
      <c r="AM811" s="1"/>
      <c r="AN811" s="1">
        <v>40682</v>
      </c>
      <c r="AO811" t="s">
        <v>75</v>
      </c>
      <c r="AP811" t="s">
        <v>17</v>
      </c>
      <c r="AQ811" t="s">
        <v>17</v>
      </c>
      <c r="AR811" t="s">
        <v>17</v>
      </c>
      <c r="AS811" s="1">
        <v>40700</v>
      </c>
      <c r="AT811" t="s">
        <v>18</v>
      </c>
      <c r="AU811" s="1">
        <v>40700</v>
      </c>
      <c r="AV811" t="s">
        <v>17</v>
      </c>
      <c r="AW811" t="s">
        <v>17</v>
      </c>
      <c r="AX811" t="s">
        <v>17</v>
      </c>
      <c r="AY811" s="1">
        <v>40700</v>
      </c>
      <c r="AZ811" t="s">
        <v>17</v>
      </c>
      <c r="BA811" t="s">
        <v>17</v>
      </c>
      <c r="BB811" t="s">
        <v>17</v>
      </c>
      <c r="BC811" s="1">
        <v>40700</v>
      </c>
      <c r="BD811" s="1"/>
      <c r="BE811" t="s">
        <v>17</v>
      </c>
      <c r="BF811" t="s">
        <v>17</v>
      </c>
      <c r="BG811" t="s">
        <v>17</v>
      </c>
      <c r="BH811" t="s">
        <v>1004</v>
      </c>
      <c r="BI811" t="s">
        <v>17</v>
      </c>
      <c r="BJ811" s="1"/>
      <c r="BK811" t="b">
        <v>0</v>
      </c>
      <c r="BL811" t="b">
        <v>0</v>
      </c>
      <c r="BN811" t="s">
        <v>85</v>
      </c>
      <c r="BO811" t="b">
        <v>0</v>
      </c>
      <c r="BP811" t="b">
        <v>0</v>
      </c>
      <c r="BQ811">
        <v>880</v>
      </c>
      <c r="BR811">
        <v>1</v>
      </c>
    </row>
    <row r="812" spans="1:70" x14ac:dyDescent="0.25">
      <c r="A812" t="s">
        <v>6049</v>
      </c>
      <c r="B812" s="1">
        <v>40585</v>
      </c>
      <c r="C812" t="s">
        <v>33</v>
      </c>
      <c r="D812" t="s">
        <v>32</v>
      </c>
      <c r="I812" t="s">
        <v>6050</v>
      </c>
      <c r="J812" s="1">
        <v>35449</v>
      </c>
      <c r="K812" t="s">
        <v>6051</v>
      </c>
      <c r="L812">
        <v>13</v>
      </c>
      <c r="M812">
        <v>8</v>
      </c>
      <c r="N812" t="s">
        <v>979</v>
      </c>
      <c r="O812" s="1">
        <v>40573</v>
      </c>
      <c r="P812" t="s">
        <v>6052</v>
      </c>
      <c r="Q812" s="1">
        <v>40575</v>
      </c>
      <c r="R812" t="s">
        <v>75</v>
      </c>
      <c r="S812" s="1">
        <v>40573</v>
      </c>
      <c r="T812" t="s">
        <v>75</v>
      </c>
      <c r="U812" t="s">
        <v>17</v>
      </c>
      <c r="V812" t="s">
        <v>75</v>
      </c>
      <c r="W812" t="s">
        <v>17</v>
      </c>
      <c r="X812" s="1">
        <v>40568</v>
      </c>
      <c r="Y812" t="s">
        <v>75</v>
      </c>
      <c r="Z812" t="s">
        <v>75</v>
      </c>
      <c r="AA812" t="s">
        <v>75</v>
      </c>
      <c r="AB812" t="s">
        <v>75</v>
      </c>
      <c r="AC812" t="s">
        <v>75</v>
      </c>
      <c r="AD812" s="1"/>
      <c r="AE812" s="1"/>
      <c r="AF812" s="1"/>
      <c r="AG812">
        <v>99</v>
      </c>
      <c r="AH812" s="1"/>
      <c r="AI812" s="1"/>
      <c r="AJ812" s="1"/>
      <c r="AK812" s="1">
        <v>40575</v>
      </c>
      <c r="AL812" s="1">
        <v>40576</v>
      </c>
      <c r="AM812" s="1">
        <v>40584</v>
      </c>
      <c r="AN812" s="1">
        <v>40585</v>
      </c>
      <c r="AO812" t="s">
        <v>75</v>
      </c>
      <c r="AP812" t="s">
        <v>17</v>
      </c>
      <c r="AQ812" t="s">
        <v>17</v>
      </c>
      <c r="AR812" t="s">
        <v>17</v>
      </c>
      <c r="AS812" s="1">
        <v>40609</v>
      </c>
      <c r="AT812" t="s">
        <v>18</v>
      </c>
      <c r="AU812" s="1">
        <v>40609</v>
      </c>
      <c r="AV812" t="s">
        <v>17</v>
      </c>
      <c r="AW812" t="s">
        <v>17</v>
      </c>
      <c r="AX812" t="s">
        <v>17</v>
      </c>
      <c r="AY812" s="1">
        <v>40609</v>
      </c>
      <c r="AZ812" t="s">
        <v>17</v>
      </c>
      <c r="BA812" t="s">
        <v>17</v>
      </c>
      <c r="BB812" t="s">
        <v>17</v>
      </c>
      <c r="BC812" s="1">
        <v>40609</v>
      </c>
      <c r="BD812" s="1">
        <v>40597</v>
      </c>
      <c r="BE812" t="s">
        <v>17</v>
      </c>
      <c r="BF812" t="s">
        <v>17</v>
      </c>
      <c r="BG812" t="s">
        <v>17</v>
      </c>
      <c r="BH812" t="s">
        <v>1004</v>
      </c>
      <c r="BI812" t="s">
        <v>17</v>
      </c>
      <c r="BJ812" s="1"/>
      <c r="BK812" t="b">
        <v>0</v>
      </c>
      <c r="BL812" t="b">
        <v>0</v>
      </c>
      <c r="BN812" t="s">
        <v>85</v>
      </c>
      <c r="BO812" t="b">
        <v>0</v>
      </c>
      <c r="BP812" t="b">
        <v>0</v>
      </c>
      <c r="BQ812">
        <v>783</v>
      </c>
      <c r="BR812">
        <v>1</v>
      </c>
    </row>
    <row r="813" spans="1:70" x14ac:dyDescent="0.25">
      <c r="A813" t="s">
        <v>6053</v>
      </c>
      <c r="B813" s="1">
        <v>40584</v>
      </c>
      <c r="C813" t="s">
        <v>15</v>
      </c>
      <c r="D813" t="s">
        <v>14</v>
      </c>
      <c r="E813" t="s">
        <v>6054</v>
      </c>
      <c r="F813" t="s">
        <v>6055</v>
      </c>
      <c r="G813" t="s">
        <v>6056</v>
      </c>
      <c r="I813" t="s">
        <v>6057</v>
      </c>
      <c r="J813" s="1">
        <v>38139</v>
      </c>
      <c r="K813" t="s">
        <v>6058</v>
      </c>
      <c r="L813">
        <v>6</v>
      </c>
      <c r="M813">
        <v>1</v>
      </c>
      <c r="N813" t="s">
        <v>979</v>
      </c>
      <c r="O813" s="1">
        <v>40573</v>
      </c>
      <c r="P813" t="s">
        <v>6059</v>
      </c>
      <c r="Q813" s="1">
        <v>40574</v>
      </c>
      <c r="R813" t="s">
        <v>17</v>
      </c>
      <c r="S813" s="1"/>
      <c r="T813" t="s">
        <v>17</v>
      </c>
      <c r="U813" t="s">
        <v>17</v>
      </c>
      <c r="V813" t="s">
        <v>75</v>
      </c>
      <c r="W813" t="s">
        <v>17</v>
      </c>
      <c r="X813" s="1">
        <v>40573</v>
      </c>
      <c r="Y813" t="s">
        <v>75</v>
      </c>
      <c r="Z813" t="s">
        <v>75</v>
      </c>
      <c r="AA813" t="s">
        <v>75</v>
      </c>
      <c r="AB813" t="s">
        <v>75</v>
      </c>
      <c r="AC813" t="s">
        <v>75</v>
      </c>
      <c r="AD813" s="1">
        <v>38151</v>
      </c>
      <c r="AE813" s="1">
        <v>38250</v>
      </c>
      <c r="AF813" s="1"/>
      <c r="AG813">
        <v>3</v>
      </c>
      <c r="AH813" s="1">
        <v>38213</v>
      </c>
      <c r="AI813" s="1">
        <v>38282</v>
      </c>
      <c r="AJ813" s="1"/>
      <c r="AK813" s="1">
        <v>40575</v>
      </c>
      <c r="AL813" s="1">
        <v>40576</v>
      </c>
      <c r="AM813" s="1"/>
      <c r="AN813" s="1">
        <v>40584</v>
      </c>
      <c r="AO813" t="s">
        <v>75</v>
      </c>
      <c r="AP813" t="s">
        <v>17</v>
      </c>
      <c r="AQ813" t="s">
        <v>17</v>
      </c>
      <c r="AR813" t="s">
        <v>17</v>
      </c>
      <c r="AS813" s="1">
        <v>40602</v>
      </c>
      <c r="AT813" t="s">
        <v>22</v>
      </c>
      <c r="AU813" s="1">
        <v>40602</v>
      </c>
      <c r="AV813" t="s">
        <v>17</v>
      </c>
      <c r="AW813" t="s">
        <v>17</v>
      </c>
      <c r="AX813" t="s">
        <v>17</v>
      </c>
      <c r="AY813" s="1">
        <v>40602</v>
      </c>
      <c r="AZ813" t="s">
        <v>17</v>
      </c>
      <c r="BA813" t="s">
        <v>17</v>
      </c>
      <c r="BB813" t="s">
        <v>17</v>
      </c>
      <c r="BC813" s="1">
        <v>40602</v>
      </c>
      <c r="BD813" s="1">
        <v>40591</v>
      </c>
      <c r="BE813" t="s">
        <v>17</v>
      </c>
      <c r="BF813" t="s">
        <v>17</v>
      </c>
      <c r="BG813" t="s">
        <v>17</v>
      </c>
      <c r="BH813" t="s">
        <v>1004</v>
      </c>
      <c r="BI813" t="s">
        <v>17</v>
      </c>
      <c r="BJ813" s="1"/>
      <c r="BK813" t="b">
        <v>0</v>
      </c>
      <c r="BL813" t="b">
        <v>0</v>
      </c>
      <c r="BN813" t="s">
        <v>85</v>
      </c>
      <c r="BO813" t="b">
        <v>0</v>
      </c>
      <c r="BP813" t="b">
        <v>0</v>
      </c>
      <c r="BQ813">
        <v>784</v>
      </c>
      <c r="BR813">
        <v>1</v>
      </c>
    </row>
    <row r="814" spans="1:70" x14ac:dyDescent="0.25">
      <c r="A814" t="s">
        <v>6060</v>
      </c>
      <c r="B814" s="1">
        <v>40578</v>
      </c>
      <c r="C814" t="s">
        <v>67</v>
      </c>
      <c r="D814" t="s">
        <v>35</v>
      </c>
      <c r="E814" t="s">
        <v>6061</v>
      </c>
      <c r="F814" t="s">
        <v>6062</v>
      </c>
      <c r="G814" t="s">
        <v>6063</v>
      </c>
      <c r="H814" t="s">
        <v>35</v>
      </c>
      <c r="I814" t="s">
        <v>6064</v>
      </c>
      <c r="J814" s="1">
        <v>39406</v>
      </c>
      <c r="K814" t="s">
        <v>6065</v>
      </c>
      <c r="L814">
        <v>3</v>
      </c>
      <c r="M814">
        <v>2</v>
      </c>
      <c r="N814" t="s">
        <v>979</v>
      </c>
      <c r="O814" s="1">
        <v>40571</v>
      </c>
      <c r="P814" t="s">
        <v>6066</v>
      </c>
      <c r="Q814" s="1">
        <v>40573</v>
      </c>
      <c r="R814" t="s">
        <v>75</v>
      </c>
      <c r="S814" s="1">
        <v>40571</v>
      </c>
      <c r="T814" t="s">
        <v>75</v>
      </c>
      <c r="U814" t="s">
        <v>75</v>
      </c>
      <c r="V814" t="s">
        <v>75</v>
      </c>
      <c r="W814" t="s">
        <v>75</v>
      </c>
      <c r="X814" s="1">
        <v>40573</v>
      </c>
      <c r="Y814" t="s">
        <v>75</v>
      </c>
      <c r="Z814" t="s">
        <v>75</v>
      </c>
      <c r="AA814" t="s">
        <v>75</v>
      </c>
      <c r="AC814" t="s">
        <v>75</v>
      </c>
      <c r="AD814" s="1"/>
      <c r="AE814" s="1"/>
      <c r="AF814" s="1"/>
      <c r="AG814">
        <v>99</v>
      </c>
      <c r="AH814" s="1"/>
      <c r="AI814" s="1"/>
      <c r="AJ814" s="1"/>
      <c r="AK814" s="1">
        <v>40573</v>
      </c>
      <c r="AL814" s="1">
        <v>40574</v>
      </c>
      <c r="AM814" s="1"/>
      <c r="AN814" s="1">
        <v>40596</v>
      </c>
      <c r="AO814" t="s">
        <v>75</v>
      </c>
      <c r="AP814" t="s">
        <v>17</v>
      </c>
      <c r="AQ814" t="s">
        <v>17</v>
      </c>
      <c r="AR814" t="s">
        <v>17</v>
      </c>
      <c r="AS814" s="1">
        <v>40596</v>
      </c>
      <c r="AT814" t="s">
        <v>18</v>
      </c>
      <c r="AU814" s="1">
        <v>40596</v>
      </c>
      <c r="AV814" t="s">
        <v>17</v>
      </c>
      <c r="AW814" t="s">
        <v>17</v>
      </c>
      <c r="AX814" t="s">
        <v>17</v>
      </c>
      <c r="AY814" s="1">
        <v>40596</v>
      </c>
      <c r="AZ814" t="s">
        <v>17</v>
      </c>
      <c r="BA814" t="s">
        <v>17</v>
      </c>
      <c r="BB814" t="s">
        <v>17</v>
      </c>
      <c r="BC814" s="1">
        <v>40596</v>
      </c>
      <c r="BD814" s="1">
        <v>40596</v>
      </c>
      <c r="BE814" t="s">
        <v>17</v>
      </c>
      <c r="BF814" t="s">
        <v>17</v>
      </c>
      <c r="BG814" t="s">
        <v>17</v>
      </c>
      <c r="BH814" t="s">
        <v>1004</v>
      </c>
      <c r="BI814" t="s">
        <v>17</v>
      </c>
      <c r="BJ814" s="1">
        <v>40707</v>
      </c>
      <c r="BK814" t="b">
        <v>0</v>
      </c>
      <c r="BL814" t="b">
        <v>0</v>
      </c>
      <c r="BM814" t="s">
        <v>17</v>
      </c>
      <c r="BN814" t="s">
        <v>85</v>
      </c>
      <c r="BO814" t="b">
        <v>0</v>
      </c>
      <c r="BP814" t="b">
        <v>0</v>
      </c>
      <c r="BQ814">
        <v>785</v>
      </c>
      <c r="BR814">
        <v>1</v>
      </c>
    </row>
    <row r="815" spans="1:70" x14ac:dyDescent="0.25">
      <c r="A815" t="s">
        <v>6067</v>
      </c>
      <c r="B815" s="1">
        <v>40583</v>
      </c>
      <c r="C815" t="s">
        <v>67</v>
      </c>
      <c r="D815" t="s">
        <v>35</v>
      </c>
      <c r="E815" t="s">
        <v>5936</v>
      </c>
      <c r="F815" t="s">
        <v>6068</v>
      </c>
      <c r="G815" t="s">
        <v>6069</v>
      </c>
      <c r="I815" t="s">
        <v>6070</v>
      </c>
      <c r="J815" s="1">
        <v>39239</v>
      </c>
      <c r="K815" t="s">
        <v>6071</v>
      </c>
      <c r="L815">
        <v>3</v>
      </c>
      <c r="M815">
        <v>7</v>
      </c>
      <c r="N815" t="s">
        <v>979</v>
      </c>
      <c r="O815" s="1">
        <v>40569</v>
      </c>
      <c r="P815" t="s">
        <v>4843</v>
      </c>
      <c r="Q815" s="1">
        <v>40570</v>
      </c>
      <c r="R815" t="s">
        <v>75</v>
      </c>
      <c r="S815" s="1">
        <v>40568</v>
      </c>
      <c r="T815" t="s">
        <v>75</v>
      </c>
      <c r="U815" t="s">
        <v>75</v>
      </c>
      <c r="V815" t="s">
        <v>75</v>
      </c>
      <c r="W815" t="s">
        <v>75</v>
      </c>
      <c r="X815" s="1">
        <v>40565</v>
      </c>
      <c r="Y815" t="s">
        <v>75</v>
      </c>
      <c r="Z815" t="s">
        <v>75</v>
      </c>
      <c r="AA815" t="s">
        <v>17</v>
      </c>
      <c r="AB815" t="s">
        <v>17</v>
      </c>
      <c r="AD815" s="1">
        <v>39249</v>
      </c>
      <c r="AE815" s="1">
        <v>39406</v>
      </c>
      <c r="AF815" s="1"/>
      <c r="AH815" s="1">
        <v>39336</v>
      </c>
      <c r="AI815" s="1"/>
      <c r="AJ815" s="1"/>
      <c r="AK815" s="1">
        <v>40573</v>
      </c>
      <c r="AL815" s="1">
        <v>40575</v>
      </c>
      <c r="AM815" s="1"/>
      <c r="AN815" s="1">
        <v>40596</v>
      </c>
      <c r="AO815" t="s">
        <v>75</v>
      </c>
      <c r="AP815" t="s">
        <v>17</v>
      </c>
      <c r="AQ815" t="s">
        <v>17</v>
      </c>
      <c r="AR815" t="s">
        <v>17</v>
      </c>
      <c r="AS815" s="1">
        <v>40596</v>
      </c>
      <c r="AT815" t="s">
        <v>18</v>
      </c>
      <c r="AU815" s="1">
        <v>40596</v>
      </c>
      <c r="AV815" t="s">
        <v>17</v>
      </c>
      <c r="AW815" t="s">
        <v>17</v>
      </c>
      <c r="AX815" t="s">
        <v>17</v>
      </c>
      <c r="AY815" s="1">
        <v>40596</v>
      </c>
      <c r="AZ815" t="s">
        <v>17</v>
      </c>
      <c r="BA815" t="s">
        <v>17</v>
      </c>
      <c r="BB815" t="s">
        <v>17</v>
      </c>
      <c r="BC815" s="1">
        <v>40596</v>
      </c>
      <c r="BD815" s="1">
        <v>40596</v>
      </c>
      <c r="BE815" t="s">
        <v>17</v>
      </c>
      <c r="BF815" t="s">
        <v>17</v>
      </c>
      <c r="BG815" t="s">
        <v>17</v>
      </c>
      <c r="BH815" t="s">
        <v>1004</v>
      </c>
      <c r="BI815" t="s">
        <v>17</v>
      </c>
      <c r="BJ815" s="1">
        <v>40647</v>
      </c>
      <c r="BK815" t="b">
        <v>0</v>
      </c>
      <c r="BL815" t="b">
        <v>0</v>
      </c>
      <c r="BM815" t="s">
        <v>17</v>
      </c>
      <c r="BN815" t="s">
        <v>11</v>
      </c>
      <c r="BO815" t="b">
        <v>0</v>
      </c>
      <c r="BP815" t="b">
        <v>0</v>
      </c>
      <c r="BQ815">
        <v>786</v>
      </c>
      <c r="BR815">
        <v>1</v>
      </c>
    </row>
    <row r="816" spans="1:70" x14ac:dyDescent="0.25">
      <c r="A816" t="s">
        <v>6072</v>
      </c>
      <c r="B816" s="1">
        <v>40583</v>
      </c>
      <c r="C816" t="s">
        <v>1034</v>
      </c>
      <c r="D816" t="s">
        <v>73</v>
      </c>
      <c r="E816" t="s">
        <v>2227</v>
      </c>
      <c r="F816" t="s">
        <v>6073</v>
      </c>
      <c r="G816" t="s">
        <v>6074</v>
      </c>
      <c r="I816" t="s">
        <v>6075</v>
      </c>
      <c r="J816" s="1">
        <v>36174</v>
      </c>
      <c r="K816" t="s">
        <v>6076</v>
      </c>
      <c r="L816">
        <v>14</v>
      </c>
      <c r="N816" t="s">
        <v>979</v>
      </c>
      <c r="O816" s="1">
        <v>40569</v>
      </c>
      <c r="P816" t="s">
        <v>6077</v>
      </c>
      <c r="Q816" s="1">
        <v>40569</v>
      </c>
      <c r="R816" t="s">
        <v>17</v>
      </c>
      <c r="S816" s="1"/>
      <c r="T816" t="s">
        <v>75</v>
      </c>
      <c r="U816" t="s">
        <v>17</v>
      </c>
      <c r="V816" t="s">
        <v>75</v>
      </c>
      <c r="W816" t="s">
        <v>17</v>
      </c>
      <c r="X816" s="1">
        <v>40566</v>
      </c>
      <c r="Y816" t="s">
        <v>75</v>
      </c>
      <c r="Z816" t="s">
        <v>75</v>
      </c>
      <c r="AA816" t="s">
        <v>75</v>
      </c>
      <c r="AB816" t="s">
        <v>17</v>
      </c>
      <c r="AC816" t="s">
        <v>75</v>
      </c>
      <c r="AD816" s="1"/>
      <c r="AE816" s="1"/>
      <c r="AF816" s="1"/>
      <c r="AG816">
        <v>99</v>
      </c>
      <c r="AH816" s="1"/>
      <c r="AI816" s="1"/>
      <c r="AJ816" s="1"/>
      <c r="AK816" s="1">
        <v>40570</v>
      </c>
      <c r="AL816" s="1">
        <v>40571</v>
      </c>
      <c r="AM816" s="1"/>
      <c r="AN816" s="1">
        <v>40788</v>
      </c>
      <c r="AO816" t="s">
        <v>75</v>
      </c>
      <c r="AS816" s="1"/>
      <c r="AU816" s="1"/>
      <c r="AY816" s="1"/>
      <c r="BC816" s="1"/>
      <c r="BD816" s="1"/>
      <c r="BJ816" s="1">
        <v>40858</v>
      </c>
      <c r="BK816" t="b">
        <v>0</v>
      </c>
      <c r="BL816" t="b">
        <v>0</v>
      </c>
      <c r="BM816" t="s">
        <v>17</v>
      </c>
      <c r="BN816" t="s">
        <v>85</v>
      </c>
      <c r="BO816" t="b">
        <v>0</v>
      </c>
      <c r="BP816" t="b">
        <v>0</v>
      </c>
      <c r="BQ816">
        <v>787</v>
      </c>
      <c r="BR816">
        <v>1</v>
      </c>
    </row>
    <row r="817" spans="1:70" x14ac:dyDescent="0.25">
      <c r="A817" t="s">
        <v>6078</v>
      </c>
      <c r="B817" s="1">
        <v>40576</v>
      </c>
      <c r="C817" t="s">
        <v>709</v>
      </c>
      <c r="D817" t="s">
        <v>14</v>
      </c>
      <c r="E817" t="s">
        <v>6079</v>
      </c>
      <c r="F817" t="s">
        <v>6080</v>
      </c>
      <c r="I817" t="s">
        <v>6081</v>
      </c>
      <c r="J817" s="1">
        <v>39888</v>
      </c>
      <c r="K817" t="s">
        <v>6082</v>
      </c>
      <c r="L817">
        <v>1</v>
      </c>
      <c r="M817">
        <v>10</v>
      </c>
      <c r="N817" t="s">
        <v>979</v>
      </c>
      <c r="O817" s="1">
        <v>40565</v>
      </c>
      <c r="P817" t="s">
        <v>6083</v>
      </c>
      <c r="Q817" s="1">
        <v>40565</v>
      </c>
      <c r="R817" t="s">
        <v>17</v>
      </c>
      <c r="S817" s="1"/>
      <c r="T817" t="s">
        <v>75</v>
      </c>
      <c r="U817" t="s">
        <v>75</v>
      </c>
      <c r="V817" t="s">
        <v>75</v>
      </c>
      <c r="W817" t="s">
        <v>75</v>
      </c>
      <c r="X817" s="1">
        <v>40554</v>
      </c>
      <c r="Y817" t="s">
        <v>75</v>
      </c>
      <c r="Z817" t="s">
        <v>75</v>
      </c>
      <c r="AA817" t="s">
        <v>75</v>
      </c>
      <c r="AB817" t="s">
        <v>75</v>
      </c>
      <c r="AC817" t="s">
        <v>75</v>
      </c>
      <c r="AD817" s="1">
        <v>36236</v>
      </c>
      <c r="AE817" s="1">
        <v>36357</v>
      </c>
      <c r="AF817" s="1"/>
      <c r="AG817">
        <v>3</v>
      </c>
      <c r="AH817" s="1">
        <v>36297</v>
      </c>
      <c r="AI817" s="1">
        <v>36400</v>
      </c>
      <c r="AJ817" s="1"/>
      <c r="AK817" s="1">
        <v>40565</v>
      </c>
      <c r="AL817" s="1">
        <v>40566</v>
      </c>
      <c r="AM817" s="1"/>
      <c r="AN817" s="1">
        <v>40596</v>
      </c>
      <c r="AO817" t="s">
        <v>75</v>
      </c>
      <c r="AP817" t="s">
        <v>17</v>
      </c>
      <c r="AQ817" t="s">
        <v>17</v>
      </c>
      <c r="AR817" t="s">
        <v>17</v>
      </c>
      <c r="AS817" s="1"/>
      <c r="AT817" t="s">
        <v>22</v>
      </c>
      <c r="AU817" s="1">
        <v>40596</v>
      </c>
      <c r="AY817" s="1">
        <v>40596</v>
      </c>
      <c r="BC817" s="1">
        <v>40596</v>
      </c>
      <c r="BD817" s="1">
        <v>40596</v>
      </c>
      <c r="BE817" t="s">
        <v>17</v>
      </c>
      <c r="BF817" t="s">
        <v>17</v>
      </c>
      <c r="BG817" t="s">
        <v>17</v>
      </c>
      <c r="BJ817" s="1"/>
      <c r="BK817" t="b">
        <v>0</v>
      </c>
      <c r="BL817" t="b">
        <v>0</v>
      </c>
      <c r="BN817" t="s">
        <v>85</v>
      </c>
      <c r="BO817" t="b">
        <v>0</v>
      </c>
      <c r="BP817" t="b">
        <v>0</v>
      </c>
      <c r="BQ817">
        <v>788</v>
      </c>
      <c r="BR817">
        <v>1</v>
      </c>
    </row>
    <row r="818" spans="1:70" x14ac:dyDescent="0.25">
      <c r="A818" t="s">
        <v>6084</v>
      </c>
      <c r="B818" s="1">
        <v>40576</v>
      </c>
      <c r="C818" t="s">
        <v>2565</v>
      </c>
      <c r="D818" t="s">
        <v>14</v>
      </c>
      <c r="E818" t="s">
        <v>6085</v>
      </c>
      <c r="F818" t="s">
        <v>6086</v>
      </c>
      <c r="G818" t="s">
        <v>6087</v>
      </c>
      <c r="I818" t="s">
        <v>6088</v>
      </c>
      <c r="J818" s="1">
        <v>38943</v>
      </c>
      <c r="K818" t="s">
        <v>6089</v>
      </c>
      <c r="L818">
        <v>4</v>
      </c>
      <c r="M818">
        <v>5</v>
      </c>
      <c r="N818" t="s">
        <v>979</v>
      </c>
      <c r="O818" s="1">
        <v>40571</v>
      </c>
      <c r="P818" t="s">
        <v>6090</v>
      </c>
      <c r="Q818" s="1">
        <v>40571</v>
      </c>
      <c r="R818" t="s">
        <v>75</v>
      </c>
      <c r="S818" s="1">
        <v>40568</v>
      </c>
      <c r="T818" t="s">
        <v>17</v>
      </c>
      <c r="U818" t="s">
        <v>75</v>
      </c>
      <c r="V818" t="s">
        <v>17</v>
      </c>
      <c r="W818" t="s">
        <v>75</v>
      </c>
      <c r="X818" s="1">
        <v>40568</v>
      </c>
      <c r="Y818" t="s">
        <v>75</v>
      </c>
      <c r="Z818" t="s">
        <v>75</v>
      </c>
      <c r="AA818" t="s">
        <v>75</v>
      </c>
      <c r="AB818" t="s">
        <v>17</v>
      </c>
      <c r="AD818" s="1"/>
      <c r="AE818" s="1">
        <v>39196</v>
      </c>
      <c r="AF818" s="1"/>
      <c r="AG818">
        <v>3</v>
      </c>
      <c r="AH818" s="1">
        <v>39133</v>
      </c>
      <c r="AI818" s="1">
        <v>39315</v>
      </c>
      <c r="AJ818" s="1"/>
      <c r="AK818" s="1">
        <v>40571</v>
      </c>
      <c r="AL818" s="1">
        <v>40572</v>
      </c>
      <c r="AM818" s="1"/>
      <c r="AN818" s="1">
        <v>40596</v>
      </c>
      <c r="AO818" t="s">
        <v>75</v>
      </c>
      <c r="AP818" t="s">
        <v>17</v>
      </c>
      <c r="AQ818" t="s">
        <v>17</v>
      </c>
      <c r="AR818" t="s">
        <v>17</v>
      </c>
      <c r="AS818" s="1">
        <v>40596</v>
      </c>
      <c r="AT818" t="s">
        <v>18</v>
      </c>
      <c r="AU818" s="1">
        <v>40596</v>
      </c>
      <c r="AV818" t="s">
        <v>17</v>
      </c>
      <c r="AW818" t="s">
        <v>17</v>
      </c>
      <c r="AX818" t="s">
        <v>17</v>
      </c>
      <c r="AY818" s="1">
        <v>40596</v>
      </c>
      <c r="AZ818" t="s">
        <v>17</v>
      </c>
      <c r="BA818" t="s">
        <v>17</v>
      </c>
      <c r="BB818" t="s">
        <v>17</v>
      </c>
      <c r="BC818" s="1">
        <v>40596</v>
      </c>
      <c r="BD818" s="1">
        <v>40596</v>
      </c>
      <c r="BE818" t="s">
        <v>17</v>
      </c>
      <c r="BF818" t="s">
        <v>17</v>
      </c>
      <c r="BG818" t="s">
        <v>17</v>
      </c>
      <c r="BH818" t="s">
        <v>1004</v>
      </c>
      <c r="BI818" t="s">
        <v>17</v>
      </c>
      <c r="BJ818" s="1"/>
      <c r="BK818" t="b">
        <v>0</v>
      </c>
      <c r="BL818" t="b">
        <v>0</v>
      </c>
      <c r="BN818" t="s">
        <v>85</v>
      </c>
      <c r="BO818" t="b">
        <v>0</v>
      </c>
      <c r="BP818" t="b">
        <v>0</v>
      </c>
      <c r="BQ818">
        <v>789</v>
      </c>
      <c r="BR818">
        <v>1</v>
      </c>
    </row>
    <row r="819" spans="1:70" x14ac:dyDescent="0.25">
      <c r="A819" t="s">
        <v>6091</v>
      </c>
      <c r="B819" s="1">
        <v>40583</v>
      </c>
      <c r="C819" t="s">
        <v>65</v>
      </c>
      <c r="D819" t="s">
        <v>29</v>
      </c>
      <c r="E819" t="s">
        <v>2227</v>
      </c>
      <c r="F819" t="s">
        <v>6092</v>
      </c>
      <c r="G819" t="s">
        <v>6093</v>
      </c>
      <c r="I819" t="s">
        <v>6094</v>
      </c>
      <c r="J819" s="1">
        <v>38795</v>
      </c>
      <c r="K819" t="s">
        <v>6095</v>
      </c>
      <c r="L819">
        <v>3</v>
      </c>
      <c r="M819">
        <v>10</v>
      </c>
      <c r="N819" t="s">
        <v>1011</v>
      </c>
      <c r="O819" s="1">
        <v>40563</v>
      </c>
      <c r="P819" t="s">
        <v>4135</v>
      </c>
      <c r="Q819" s="1">
        <v>40563</v>
      </c>
      <c r="R819" t="s">
        <v>17</v>
      </c>
      <c r="S819" s="1"/>
      <c r="T819" t="s">
        <v>75</v>
      </c>
      <c r="U819" t="s">
        <v>75</v>
      </c>
      <c r="V819" t="s">
        <v>75</v>
      </c>
      <c r="W819" t="s">
        <v>75</v>
      </c>
      <c r="X819" s="1">
        <v>40560</v>
      </c>
      <c r="Y819" t="s">
        <v>75</v>
      </c>
      <c r="Z819" t="s">
        <v>75</v>
      </c>
      <c r="AA819" t="s">
        <v>75</v>
      </c>
      <c r="AB819" t="s">
        <v>75</v>
      </c>
      <c r="AD819" s="1">
        <v>38946</v>
      </c>
      <c r="AE819" s="1">
        <v>39029</v>
      </c>
      <c r="AF819" s="1"/>
      <c r="AH819" s="1">
        <v>38946</v>
      </c>
      <c r="AI819" s="1">
        <v>39098</v>
      </c>
      <c r="AJ819" s="1"/>
      <c r="AK819" s="1">
        <v>40567</v>
      </c>
      <c r="AL819" s="1">
        <v>40569</v>
      </c>
      <c r="AM819" s="1"/>
      <c r="AN819" s="1">
        <v>40596</v>
      </c>
      <c r="AO819" t="s">
        <v>75</v>
      </c>
      <c r="AP819" t="s">
        <v>17</v>
      </c>
      <c r="AQ819" t="s">
        <v>17</v>
      </c>
      <c r="AR819" t="s">
        <v>17</v>
      </c>
      <c r="AS819" s="1">
        <v>40596</v>
      </c>
      <c r="AT819" t="s">
        <v>22</v>
      </c>
      <c r="AU819" s="1">
        <v>40596</v>
      </c>
      <c r="AV819" t="s">
        <v>17</v>
      </c>
      <c r="AW819" t="s">
        <v>17</v>
      </c>
      <c r="AX819" t="s">
        <v>17</v>
      </c>
      <c r="AY819" s="1">
        <v>40596</v>
      </c>
      <c r="AZ819" t="s">
        <v>17</v>
      </c>
      <c r="BA819" t="s">
        <v>17</v>
      </c>
      <c r="BB819" t="s">
        <v>17</v>
      </c>
      <c r="BC819" s="1">
        <v>40596</v>
      </c>
      <c r="BD819" s="1">
        <v>40596</v>
      </c>
      <c r="BE819" t="s">
        <v>17</v>
      </c>
      <c r="BF819" t="s">
        <v>17</v>
      </c>
      <c r="BG819" t="s">
        <v>17</v>
      </c>
      <c r="BH819" t="s">
        <v>1004</v>
      </c>
      <c r="BI819" t="s">
        <v>17</v>
      </c>
      <c r="BJ819" s="1"/>
      <c r="BK819" t="b">
        <v>0</v>
      </c>
      <c r="BL819" t="b">
        <v>0</v>
      </c>
      <c r="BN819" t="s">
        <v>85</v>
      </c>
      <c r="BO819" t="b">
        <v>0</v>
      </c>
      <c r="BP819" t="b">
        <v>0</v>
      </c>
      <c r="BQ819">
        <v>790</v>
      </c>
      <c r="BR819">
        <v>1</v>
      </c>
    </row>
    <row r="820" spans="1:70" x14ac:dyDescent="0.25">
      <c r="A820" t="s">
        <v>6096</v>
      </c>
      <c r="B820" s="1">
        <v>40548</v>
      </c>
      <c r="C820" t="s">
        <v>2747</v>
      </c>
      <c r="D820" t="s">
        <v>14</v>
      </c>
      <c r="E820" t="s">
        <v>6097</v>
      </c>
      <c r="F820" t="s">
        <v>6098</v>
      </c>
      <c r="G820" t="s">
        <v>6099</v>
      </c>
      <c r="H820" t="s">
        <v>14</v>
      </c>
      <c r="I820" t="s">
        <v>6100</v>
      </c>
      <c r="J820" s="1">
        <v>38423</v>
      </c>
      <c r="K820" t="s">
        <v>6101</v>
      </c>
      <c r="L820">
        <v>5</v>
      </c>
      <c r="N820" t="s">
        <v>1011</v>
      </c>
      <c r="O820" s="1">
        <v>40541</v>
      </c>
      <c r="P820" t="s">
        <v>4788</v>
      </c>
      <c r="Q820" s="1">
        <v>40541</v>
      </c>
      <c r="R820" t="s">
        <v>75</v>
      </c>
      <c r="S820" s="1">
        <v>40541</v>
      </c>
      <c r="V820" t="s">
        <v>75</v>
      </c>
      <c r="W820" t="s">
        <v>75</v>
      </c>
      <c r="X820" s="1">
        <v>40531</v>
      </c>
      <c r="Y820" t="s">
        <v>75</v>
      </c>
      <c r="Z820" t="s">
        <v>75</v>
      </c>
      <c r="AA820" t="s">
        <v>17</v>
      </c>
      <c r="AB820" t="s">
        <v>17</v>
      </c>
      <c r="AD820" s="1">
        <v>38429</v>
      </c>
      <c r="AE820" s="1">
        <v>38525</v>
      </c>
      <c r="AF820" s="1"/>
      <c r="AG820">
        <v>3</v>
      </c>
      <c r="AH820" s="1">
        <v>38490</v>
      </c>
      <c r="AI820" s="1">
        <v>38614</v>
      </c>
      <c r="AJ820" s="1"/>
      <c r="AK820" s="1"/>
      <c r="AL820" s="1"/>
      <c r="AM820" s="1"/>
      <c r="AN820" s="1"/>
      <c r="AS820" s="1"/>
      <c r="AU820" s="1"/>
      <c r="AY820" s="1"/>
      <c r="BC820" s="1"/>
      <c r="BD820" s="1"/>
      <c r="BJ820" s="1"/>
      <c r="BK820" t="b">
        <v>0</v>
      </c>
      <c r="BL820" t="b">
        <v>0</v>
      </c>
      <c r="BM820" t="s">
        <v>75</v>
      </c>
      <c r="BN820" t="s">
        <v>17</v>
      </c>
      <c r="BO820" t="b">
        <v>0</v>
      </c>
      <c r="BP820" t="b">
        <v>0</v>
      </c>
      <c r="BQ820">
        <v>791</v>
      </c>
      <c r="BR820">
        <v>1</v>
      </c>
    </row>
    <row r="821" spans="1:70" x14ac:dyDescent="0.25">
      <c r="A821" t="s">
        <v>6102</v>
      </c>
      <c r="B821" s="1">
        <v>40579</v>
      </c>
      <c r="C821" t="s">
        <v>631</v>
      </c>
      <c r="D821" t="s">
        <v>29</v>
      </c>
      <c r="E821" t="s">
        <v>5371</v>
      </c>
      <c r="F821" t="s">
        <v>6103</v>
      </c>
      <c r="G821" t="s">
        <v>6104</v>
      </c>
      <c r="I821" t="s">
        <v>6105</v>
      </c>
      <c r="J821" s="1">
        <v>39601</v>
      </c>
      <c r="K821" t="s">
        <v>6106</v>
      </c>
      <c r="L821">
        <v>2</v>
      </c>
      <c r="M821">
        <v>7</v>
      </c>
      <c r="N821" t="s">
        <v>1011</v>
      </c>
      <c r="O821" s="1">
        <v>40570</v>
      </c>
      <c r="P821" t="s">
        <v>6107</v>
      </c>
      <c r="Q821" s="1">
        <v>40570</v>
      </c>
      <c r="R821" t="s">
        <v>17</v>
      </c>
      <c r="S821" s="1"/>
      <c r="T821" t="s">
        <v>17</v>
      </c>
      <c r="U821" t="s">
        <v>75</v>
      </c>
      <c r="V821" t="s">
        <v>17</v>
      </c>
      <c r="W821" t="s">
        <v>75</v>
      </c>
      <c r="X821" s="1">
        <v>40562</v>
      </c>
      <c r="Y821" t="s">
        <v>75</v>
      </c>
      <c r="Z821" t="s">
        <v>75</v>
      </c>
      <c r="AA821" t="s">
        <v>75</v>
      </c>
      <c r="AB821" t="s">
        <v>17</v>
      </c>
      <c r="AD821" s="1"/>
      <c r="AE821" s="1"/>
      <c r="AF821" s="1"/>
      <c r="AG821">
        <v>99</v>
      </c>
      <c r="AH821" s="1"/>
      <c r="AI821" s="1"/>
      <c r="AJ821" s="1"/>
      <c r="AK821" s="1">
        <v>40570</v>
      </c>
      <c r="AL821" s="1">
        <v>40571</v>
      </c>
      <c r="AM821" s="1"/>
      <c r="AN821" s="1">
        <v>40596</v>
      </c>
      <c r="AO821" t="s">
        <v>75</v>
      </c>
      <c r="AP821" t="s">
        <v>17</v>
      </c>
      <c r="AQ821" t="s">
        <v>17</v>
      </c>
      <c r="AR821" t="s">
        <v>17</v>
      </c>
      <c r="AS821" s="1">
        <v>40596</v>
      </c>
      <c r="AT821" t="s">
        <v>18</v>
      </c>
      <c r="AU821" s="1">
        <v>40596</v>
      </c>
      <c r="AV821" t="s">
        <v>17</v>
      </c>
      <c r="AW821" t="s">
        <v>17</v>
      </c>
      <c r="AX821" t="s">
        <v>17</v>
      </c>
      <c r="AY821" s="1">
        <v>40596</v>
      </c>
      <c r="AZ821" t="s">
        <v>17</v>
      </c>
      <c r="BA821" t="s">
        <v>17</v>
      </c>
      <c r="BB821" t="s">
        <v>17</v>
      </c>
      <c r="BC821" s="1">
        <v>40596</v>
      </c>
      <c r="BD821" s="1">
        <v>40596</v>
      </c>
      <c r="BE821" t="s">
        <v>17</v>
      </c>
      <c r="BF821" t="s">
        <v>17</v>
      </c>
      <c r="BG821" t="s">
        <v>17</v>
      </c>
      <c r="BH821" t="s">
        <v>1004</v>
      </c>
      <c r="BI821" t="s">
        <v>17</v>
      </c>
      <c r="BJ821" s="1"/>
      <c r="BK821" t="b">
        <v>0</v>
      </c>
      <c r="BL821" t="b">
        <v>0</v>
      </c>
      <c r="BN821" t="s">
        <v>85</v>
      </c>
      <c r="BO821" t="b">
        <v>0</v>
      </c>
      <c r="BP821" t="b">
        <v>0</v>
      </c>
      <c r="BQ821">
        <v>792</v>
      </c>
      <c r="BR821">
        <v>1</v>
      </c>
    </row>
    <row r="822" spans="1:70" x14ac:dyDescent="0.25">
      <c r="A822" t="s">
        <v>6108</v>
      </c>
      <c r="B822" s="1">
        <v>40579</v>
      </c>
      <c r="C822" t="s">
        <v>3292</v>
      </c>
      <c r="D822" t="s">
        <v>39</v>
      </c>
      <c r="E822" t="s">
        <v>6109</v>
      </c>
      <c r="F822" t="s">
        <v>6110</v>
      </c>
      <c r="G822" t="s">
        <v>6111</v>
      </c>
      <c r="I822" t="s">
        <v>6112</v>
      </c>
      <c r="J822" s="1"/>
      <c r="K822" t="s">
        <v>6113</v>
      </c>
      <c r="L822">
        <v>7</v>
      </c>
      <c r="N822" t="s">
        <v>979</v>
      </c>
      <c r="O822" s="1">
        <v>40563</v>
      </c>
      <c r="P822" t="s">
        <v>6114</v>
      </c>
      <c r="Q822" s="1">
        <v>40553</v>
      </c>
      <c r="R822" t="s">
        <v>17</v>
      </c>
      <c r="S822" s="1"/>
      <c r="T822" t="s">
        <v>17</v>
      </c>
      <c r="U822" t="s">
        <v>17</v>
      </c>
      <c r="V822" t="s">
        <v>75</v>
      </c>
      <c r="W822" t="s">
        <v>75</v>
      </c>
      <c r="X822" s="1">
        <v>40446</v>
      </c>
      <c r="Y822" t="s">
        <v>75</v>
      </c>
      <c r="Z822" t="s">
        <v>17</v>
      </c>
      <c r="AA822" t="s">
        <v>75</v>
      </c>
      <c r="AB822" t="s">
        <v>17</v>
      </c>
      <c r="AD822" s="1"/>
      <c r="AE822" s="1"/>
      <c r="AF822" s="1"/>
      <c r="AG822">
        <v>99</v>
      </c>
      <c r="AH822" s="1"/>
      <c r="AI822" s="1"/>
      <c r="AJ822" s="1"/>
      <c r="AK822" s="1">
        <v>40565</v>
      </c>
      <c r="AL822" s="1">
        <v>40566</v>
      </c>
      <c r="AM822" s="1"/>
      <c r="AN822" s="1"/>
      <c r="AO822" t="s">
        <v>75</v>
      </c>
      <c r="AP822" t="s">
        <v>17</v>
      </c>
      <c r="AQ822" t="s">
        <v>17</v>
      </c>
      <c r="AR822" t="s">
        <v>17</v>
      </c>
      <c r="AS822" s="1">
        <v>40596</v>
      </c>
      <c r="AT822" t="s">
        <v>18</v>
      </c>
      <c r="AU822" s="1">
        <v>40596</v>
      </c>
      <c r="AV822" t="s">
        <v>17</v>
      </c>
      <c r="AW822" t="s">
        <v>17</v>
      </c>
      <c r="AX822" t="s">
        <v>17</v>
      </c>
      <c r="AY822" s="1">
        <v>40596</v>
      </c>
      <c r="AZ822" t="s">
        <v>17</v>
      </c>
      <c r="BA822" t="s">
        <v>17</v>
      </c>
      <c r="BB822" t="s">
        <v>17</v>
      </c>
      <c r="BC822" s="1">
        <v>40596</v>
      </c>
      <c r="BD822" s="1">
        <v>40857</v>
      </c>
      <c r="BE822" t="s">
        <v>17</v>
      </c>
      <c r="BF822" t="s">
        <v>17</v>
      </c>
      <c r="BG822" t="s">
        <v>17</v>
      </c>
      <c r="BH822" t="s">
        <v>1004</v>
      </c>
      <c r="BI822" t="s">
        <v>17</v>
      </c>
      <c r="BJ822" s="1"/>
      <c r="BK822" t="b">
        <v>0</v>
      </c>
      <c r="BL822" t="b">
        <v>0</v>
      </c>
      <c r="BM822" t="s">
        <v>17</v>
      </c>
      <c r="BN822" t="s">
        <v>85</v>
      </c>
      <c r="BO822" t="b">
        <v>0</v>
      </c>
      <c r="BP822" t="b">
        <v>0</v>
      </c>
      <c r="BQ822">
        <v>793</v>
      </c>
      <c r="BR822">
        <v>0</v>
      </c>
    </row>
    <row r="823" spans="1:70" x14ac:dyDescent="0.25">
      <c r="A823" t="s">
        <v>6115</v>
      </c>
      <c r="B823" s="1">
        <v>40554</v>
      </c>
      <c r="C823" t="s">
        <v>2800</v>
      </c>
      <c r="D823" t="s">
        <v>14</v>
      </c>
      <c r="E823" t="s">
        <v>1731</v>
      </c>
      <c r="F823" t="s">
        <v>6116</v>
      </c>
      <c r="G823" t="s">
        <v>6117</v>
      </c>
      <c r="I823" t="s">
        <v>6118</v>
      </c>
      <c r="J823" s="1">
        <v>36315</v>
      </c>
      <c r="K823" t="s">
        <v>6119</v>
      </c>
      <c r="L823">
        <v>11</v>
      </c>
      <c r="M823">
        <v>6</v>
      </c>
      <c r="N823" t="s">
        <v>1011</v>
      </c>
      <c r="O823" s="1">
        <v>40547</v>
      </c>
      <c r="P823" t="s">
        <v>6120</v>
      </c>
      <c r="Q823" s="1">
        <v>40548</v>
      </c>
      <c r="R823" t="s">
        <v>75</v>
      </c>
      <c r="S823" s="1">
        <v>40547</v>
      </c>
      <c r="T823" t="s">
        <v>17</v>
      </c>
      <c r="U823" t="s">
        <v>17</v>
      </c>
      <c r="V823" t="s">
        <v>75</v>
      </c>
      <c r="W823" t="s">
        <v>75</v>
      </c>
      <c r="X823" s="1">
        <v>40535</v>
      </c>
      <c r="Y823" t="s">
        <v>75</v>
      </c>
      <c r="Z823" t="s">
        <v>75</v>
      </c>
      <c r="AA823" t="s">
        <v>75</v>
      </c>
      <c r="AB823" t="s">
        <v>75</v>
      </c>
      <c r="AD823" s="1">
        <v>36174</v>
      </c>
      <c r="AE823" s="1">
        <v>36417</v>
      </c>
      <c r="AF823" s="1"/>
      <c r="AG823">
        <v>3</v>
      </c>
      <c r="AH823" s="1">
        <v>36384</v>
      </c>
      <c r="AI823" s="1">
        <v>40487</v>
      </c>
      <c r="AJ823" s="1"/>
      <c r="AK823" s="1">
        <v>40547</v>
      </c>
      <c r="AL823" s="1">
        <v>40548</v>
      </c>
      <c r="AM823" s="1"/>
      <c r="AN823" s="1">
        <v>40554</v>
      </c>
      <c r="AO823" t="s">
        <v>75</v>
      </c>
      <c r="AP823" t="s">
        <v>17</v>
      </c>
      <c r="AQ823" t="s">
        <v>17</v>
      </c>
      <c r="AR823" t="s">
        <v>17</v>
      </c>
      <c r="AS823" s="1">
        <v>40596</v>
      </c>
      <c r="AT823" t="s">
        <v>18</v>
      </c>
      <c r="AU823" s="1">
        <v>40596</v>
      </c>
      <c r="AV823" t="s">
        <v>17</v>
      </c>
      <c r="AW823" t="s">
        <v>17</v>
      </c>
      <c r="AX823" t="s">
        <v>17</v>
      </c>
      <c r="AY823" s="1">
        <v>40596</v>
      </c>
      <c r="AZ823" t="s">
        <v>17</v>
      </c>
      <c r="BA823" t="s">
        <v>17</v>
      </c>
      <c r="BB823" t="s">
        <v>17</v>
      </c>
      <c r="BC823" s="1">
        <v>40596</v>
      </c>
      <c r="BD823" s="1">
        <v>40584</v>
      </c>
      <c r="BE823" t="s">
        <v>17</v>
      </c>
      <c r="BF823" t="s">
        <v>17</v>
      </c>
      <c r="BG823" t="s">
        <v>17</v>
      </c>
      <c r="BH823" t="s">
        <v>1004</v>
      </c>
      <c r="BI823" t="s">
        <v>17</v>
      </c>
      <c r="BJ823" s="1"/>
      <c r="BK823" t="b">
        <v>0</v>
      </c>
      <c r="BL823" t="b">
        <v>0</v>
      </c>
      <c r="BN823" t="s">
        <v>85</v>
      </c>
      <c r="BO823" t="b">
        <v>0</v>
      </c>
      <c r="BP823" t="b">
        <v>0</v>
      </c>
      <c r="BQ823">
        <v>794</v>
      </c>
      <c r="BR823">
        <v>1</v>
      </c>
    </row>
    <row r="824" spans="1:70" x14ac:dyDescent="0.25">
      <c r="A824" t="s">
        <v>6121</v>
      </c>
      <c r="B824" s="1">
        <v>40554</v>
      </c>
      <c r="C824" t="s">
        <v>65</v>
      </c>
      <c r="D824" t="s">
        <v>29</v>
      </c>
      <c r="E824" t="s">
        <v>1731</v>
      </c>
      <c r="F824" t="s">
        <v>6122</v>
      </c>
      <c r="G824" t="s">
        <v>6123</v>
      </c>
      <c r="I824" t="s">
        <v>6124</v>
      </c>
      <c r="J824" s="1">
        <v>39391</v>
      </c>
      <c r="K824" t="s">
        <v>6125</v>
      </c>
      <c r="L824">
        <v>3</v>
      </c>
      <c r="M824">
        <v>2</v>
      </c>
      <c r="N824" t="s">
        <v>979</v>
      </c>
      <c r="O824" s="1">
        <v>40549</v>
      </c>
      <c r="P824" t="s">
        <v>4135</v>
      </c>
      <c r="Q824" s="1">
        <v>40549</v>
      </c>
      <c r="R824" t="s">
        <v>17</v>
      </c>
      <c r="S824" s="1"/>
      <c r="T824" t="s">
        <v>17</v>
      </c>
      <c r="U824" t="s">
        <v>17</v>
      </c>
      <c r="V824" t="s">
        <v>75</v>
      </c>
      <c r="W824" t="s">
        <v>75</v>
      </c>
      <c r="X824" s="1">
        <v>40547</v>
      </c>
      <c r="Y824" t="s">
        <v>75</v>
      </c>
      <c r="Z824" t="s">
        <v>75</v>
      </c>
      <c r="AA824" t="s">
        <v>75</v>
      </c>
      <c r="AB824" t="s">
        <v>75</v>
      </c>
      <c r="AC824" t="s">
        <v>75</v>
      </c>
      <c r="AD824" s="1"/>
      <c r="AE824" s="1">
        <v>39485</v>
      </c>
      <c r="AF824" s="1"/>
      <c r="AG824">
        <v>3</v>
      </c>
      <c r="AH824" s="1">
        <v>39454</v>
      </c>
      <c r="AI824" s="1">
        <v>39514</v>
      </c>
      <c r="AJ824" s="1"/>
      <c r="AK824" s="1">
        <v>40552</v>
      </c>
      <c r="AL824" s="1">
        <v>40553</v>
      </c>
      <c r="AM824" s="1"/>
      <c r="AN824" s="1">
        <v>40554</v>
      </c>
      <c r="AO824" t="s">
        <v>75</v>
      </c>
      <c r="AS824" s="1"/>
      <c r="AU824" s="1"/>
      <c r="AY824" s="1"/>
      <c r="BC824" s="1"/>
      <c r="BD824" s="1"/>
      <c r="BJ824" s="1">
        <v>40631</v>
      </c>
      <c r="BK824" t="b">
        <v>0</v>
      </c>
      <c r="BL824" t="b">
        <v>0</v>
      </c>
      <c r="BM824" t="s">
        <v>17</v>
      </c>
      <c r="BN824" t="s">
        <v>85</v>
      </c>
      <c r="BO824" t="b">
        <v>0</v>
      </c>
      <c r="BP824" t="b">
        <v>0</v>
      </c>
      <c r="BQ824">
        <v>795</v>
      </c>
      <c r="BR824">
        <v>1</v>
      </c>
    </row>
    <row r="825" spans="1:70" x14ac:dyDescent="0.25">
      <c r="A825" t="s">
        <v>6126</v>
      </c>
      <c r="B825" s="1">
        <v>40585</v>
      </c>
      <c r="C825" t="s">
        <v>65</v>
      </c>
      <c r="D825" t="s">
        <v>29</v>
      </c>
      <c r="E825" t="s">
        <v>1731</v>
      </c>
      <c r="F825" t="s">
        <v>6127</v>
      </c>
      <c r="G825" t="s">
        <v>6128</v>
      </c>
      <c r="I825" t="s">
        <v>6129</v>
      </c>
      <c r="J825" s="1">
        <v>36248</v>
      </c>
      <c r="K825" t="s">
        <v>6130</v>
      </c>
      <c r="L825">
        <v>1</v>
      </c>
      <c r="M825">
        <v>9</v>
      </c>
      <c r="N825" t="s">
        <v>979</v>
      </c>
      <c r="O825" s="1">
        <v>40550</v>
      </c>
      <c r="P825" t="s">
        <v>4135</v>
      </c>
      <c r="Q825" s="1">
        <v>40550</v>
      </c>
      <c r="R825" t="s">
        <v>17</v>
      </c>
      <c r="S825" s="1"/>
      <c r="T825" t="s">
        <v>17</v>
      </c>
      <c r="U825" t="s">
        <v>17</v>
      </c>
      <c r="V825" t="s">
        <v>75</v>
      </c>
      <c r="W825" t="s">
        <v>75</v>
      </c>
      <c r="X825" s="1">
        <v>40548</v>
      </c>
      <c r="Y825" t="s">
        <v>75</v>
      </c>
      <c r="Z825" t="s">
        <v>75</v>
      </c>
      <c r="AA825" t="s">
        <v>75</v>
      </c>
      <c r="AB825" t="s">
        <v>17</v>
      </c>
      <c r="AC825" t="s">
        <v>75</v>
      </c>
      <c r="AD825" s="1">
        <v>39903</v>
      </c>
      <c r="AE825" s="1">
        <v>39980</v>
      </c>
      <c r="AF825" s="1"/>
      <c r="AG825">
        <v>3</v>
      </c>
      <c r="AH825" s="1">
        <v>39941</v>
      </c>
      <c r="AI825" s="1">
        <v>40044</v>
      </c>
      <c r="AJ825" s="1"/>
      <c r="AK825" s="1">
        <v>40551</v>
      </c>
      <c r="AL825" s="1">
        <v>40552</v>
      </c>
      <c r="AM825" s="1"/>
      <c r="AN825" s="1">
        <v>40596</v>
      </c>
      <c r="AO825" t="s">
        <v>75</v>
      </c>
      <c r="AP825" t="s">
        <v>17</v>
      </c>
      <c r="AQ825" t="s">
        <v>17</v>
      </c>
      <c r="AR825" t="s">
        <v>17</v>
      </c>
      <c r="AS825" s="1">
        <v>40596</v>
      </c>
      <c r="AT825" t="s">
        <v>22</v>
      </c>
      <c r="AU825" s="1">
        <v>40596</v>
      </c>
      <c r="AV825" t="s">
        <v>17</v>
      </c>
      <c r="AW825" t="s">
        <v>17</v>
      </c>
      <c r="AX825" t="s">
        <v>17</v>
      </c>
      <c r="AY825" s="1">
        <v>40565</v>
      </c>
      <c r="AZ825" t="s">
        <v>17</v>
      </c>
      <c r="BA825" t="s">
        <v>17</v>
      </c>
      <c r="BB825" t="s">
        <v>17</v>
      </c>
      <c r="BC825" s="1">
        <v>40596</v>
      </c>
      <c r="BD825" s="1">
        <v>40585</v>
      </c>
      <c r="BE825" t="s">
        <v>17</v>
      </c>
      <c r="BF825" t="s">
        <v>17</v>
      </c>
      <c r="BG825" t="s">
        <v>17</v>
      </c>
      <c r="BH825" t="s">
        <v>6131</v>
      </c>
      <c r="BI825" t="s">
        <v>17</v>
      </c>
      <c r="BJ825" s="1"/>
      <c r="BK825" t="b">
        <v>0</v>
      </c>
      <c r="BL825" t="b">
        <v>0</v>
      </c>
      <c r="BN825" t="s">
        <v>85</v>
      </c>
      <c r="BO825" t="b">
        <v>0</v>
      </c>
      <c r="BP825" t="b">
        <v>0</v>
      </c>
      <c r="BQ825">
        <v>796</v>
      </c>
      <c r="BR825">
        <v>1</v>
      </c>
    </row>
    <row r="826" spans="1:70" x14ac:dyDescent="0.25">
      <c r="A826" t="s">
        <v>6132</v>
      </c>
      <c r="B826" s="1">
        <v>40554</v>
      </c>
      <c r="C826" t="s">
        <v>110</v>
      </c>
      <c r="D826" t="s">
        <v>14</v>
      </c>
      <c r="E826" t="s">
        <v>1731</v>
      </c>
      <c r="F826" t="s">
        <v>6133</v>
      </c>
      <c r="G826" t="s">
        <v>6134</v>
      </c>
      <c r="I826" t="s">
        <v>6135</v>
      </c>
      <c r="J826" s="1">
        <v>35361</v>
      </c>
      <c r="K826" t="s">
        <v>6136</v>
      </c>
      <c r="L826">
        <v>14</v>
      </c>
      <c r="N826" t="s">
        <v>979</v>
      </c>
      <c r="O826" s="1">
        <v>40548</v>
      </c>
      <c r="P826" t="s">
        <v>6137</v>
      </c>
      <c r="Q826" s="1">
        <v>40548</v>
      </c>
      <c r="R826" t="s">
        <v>17</v>
      </c>
      <c r="S826" s="1"/>
      <c r="T826" t="s">
        <v>17</v>
      </c>
      <c r="U826" t="s">
        <v>17</v>
      </c>
      <c r="V826" t="s">
        <v>75</v>
      </c>
      <c r="W826" t="s">
        <v>75</v>
      </c>
      <c r="X826" s="1">
        <v>40543</v>
      </c>
      <c r="Y826" t="s">
        <v>75</v>
      </c>
      <c r="Z826" t="s">
        <v>75</v>
      </c>
      <c r="AA826" t="s">
        <v>75</v>
      </c>
      <c r="AB826" t="s">
        <v>75</v>
      </c>
      <c r="AD826" s="1"/>
      <c r="AE826" s="1"/>
      <c r="AF826" s="1"/>
      <c r="AG826">
        <v>99</v>
      </c>
      <c r="AH826" s="1"/>
      <c r="AI826" s="1"/>
      <c r="AJ826" s="1"/>
      <c r="AK826" s="1">
        <v>40548</v>
      </c>
      <c r="AL826" s="1">
        <v>40549</v>
      </c>
      <c r="AM826" s="1"/>
      <c r="AN826" s="1">
        <v>40554</v>
      </c>
      <c r="AO826" t="s">
        <v>75</v>
      </c>
      <c r="AP826" t="s">
        <v>17</v>
      </c>
      <c r="AQ826" t="s">
        <v>17</v>
      </c>
      <c r="AR826" t="s">
        <v>17</v>
      </c>
      <c r="AS826" s="1">
        <v>40596</v>
      </c>
      <c r="AT826" t="s">
        <v>18</v>
      </c>
      <c r="AU826" s="1">
        <v>40596</v>
      </c>
      <c r="AV826" t="s">
        <v>17</v>
      </c>
      <c r="AW826" t="s">
        <v>17</v>
      </c>
      <c r="AX826" t="s">
        <v>17</v>
      </c>
      <c r="AY826" s="1">
        <v>40596</v>
      </c>
      <c r="AZ826" t="s">
        <v>17</v>
      </c>
      <c r="BA826" t="s">
        <v>17</v>
      </c>
      <c r="BB826" t="s">
        <v>17</v>
      </c>
      <c r="BC826" s="1">
        <v>40596</v>
      </c>
      <c r="BD826" s="1">
        <v>40584</v>
      </c>
      <c r="BE826" t="s">
        <v>17</v>
      </c>
      <c r="BF826" t="s">
        <v>17</v>
      </c>
      <c r="BG826" t="s">
        <v>17</v>
      </c>
      <c r="BH826" t="s">
        <v>1004</v>
      </c>
      <c r="BI826" t="s">
        <v>17</v>
      </c>
      <c r="BJ826" s="1"/>
      <c r="BK826" t="b">
        <v>0</v>
      </c>
      <c r="BL826" t="b">
        <v>0</v>
      </c>
      <c r="BM826" t="s">
        <v>75</v>
      </c>
      <c r="BN826" t="s">
        <v>85</v>
      </c>
      <c r="BO826" t="b">
        <v>0</v>
      </c>
      <c r="BP826" t="b">
        <v>0</v>
      </c>
      <c r="BQ826">
        <v>797</v>
      </c>
      <c r="BR826">
        <v>1</v>
      </c>
    </row>
    <row r="827" spans="1:70" x14ac:dyDescent="0.25">
      <c r="A827" t="s">
        <v>6138</v>
      </c>
      <c r="B827" s="1">
        <v>40585</v>
      </c>
      <c r="C827" t="s">
        <v>2725</v>
      </c>
      <c r="D827" t="s">
        <v>9</v>
      </c>
      <c r="E827" t="s">
        <v>1731</v>
      </c>
      <c r="F827" t="s">
        <v>6139</v>
      </c>
      <c r="G827" t="s">
        <v>6140</v>
      </c>
      <c r="I827" t="s">
        <v>6141</v>
      </c>
      <c r="J827" s="1">
        <v>37343</v>
      </c>
      <c r="K827" t="s">
        <v>6142</v>
      </c>
      <c r="L827">
        <v>9</v>
      </c>
      <c r="N827" t="s">
        <v>1011</v>
      </c>
      <c r="O827" s="1">
        <v>40546</v>
      </c>
      <c r="P827" t="s">
        <v>6143</v>
      </c>
      <c r="Q827" s="1">
        <v>40547</v>
      </c>
      <c r="R827" t="s">
        <v>17</v>
      </c>
      <c r="S827" s="1"/>
      <c r="T827" t="s">
        <v>75</v>
      </c>
      <c r="U827" t="s">
        <v>17</v>
      </c>
      <c r="V827" t="s">
        <v>75</v>
      </c>
      <c r="W827" t="s">
        <v>17</v>
      </c>
      <c r="X827" s="1">
        <v>40544</v>
      </c>
      <c r="Y827" t="s">
        <v>75</v>
      </c>
      <c r="Z827" t="s">
        <v>75</v>
      </c>
      <c r="AA827" t="s">
        <v>75</v>
      </c>
      <c r="AB827" t="s">
        <v>75</v>
      </c>
      <c r="AD827" s="1"/>
      <c r="AE827" s="1"/>
      <c r="AF827" s="1"/>
      <c r="AG827">
        <v>99</v>
      </c>
      <c r="AH827" s="1"/>
      <c r="AI827" s="1"/>
      <c r="AJ827" s="1"/>
      <c r="AK827" s="1">
        <v>40548</v>
      </c>
      <c r="AL827" s="1">
        <v>40549</v>
      </c>
      <c r="AM827" s="1"/>
      <c r="AN827" s="1">
        <v>40585</v>
      </c>
      <c r="AO827" t="s">
        <v>75</v>
      </c>
      <c r="AP827" t="s">
        <v>17</v>
      </c>
      <c r="AQ827" t="s">
        <v>17</v>
      </c>
      <c r="AR827" t="s">
        <v>17</v>
      </c>
      <c r="AS827" s="1">
        <v>40565</v>
      </c>
      <c r="AT827" t="s">
        <v>6144</v>
      </c>
      <c r="AU827" s="1">
        <v>40565</v>
      </c>
      <c r="AV827" t="s">
        <v>17</v>
      </c>
      <c r="AW827" t="s">
        <v>17</v>
      </c>
      <c r="AX827" t="s">
        <v>17</v>
      </c>
      <c r="AY827" s="1">
        <v>40565</v>
      </c>
      <c r="AZ827" t="s">
        <v>17</v>
      </c>
      <c r="BA827" t="s">
        <v>17</v>
      </c>
      <c r="BB827" t="s">
        <v>17</v>
      </c>
      <c r="BC827" s="1">
        <v>40565</v>
      </c>
      <c r="BD827" s="1">
        <v>40584</v>
      </c>
      <c r="BE827" t="s">
        <v>17</v>
      </c>
      <c r="BF827" t="s">
        <v>17</v>
      </c>
      <c r="BG827" t="s">
        <v>17</v>
      </c>
      <c r="BH827" t="s">
        <v>1004</v>
      </c>
      <c r="BI827" t="s">
        <v>17</v>
      </c>
      <c r="BJ827" s="1"/>
      <c r="BK827" t="b">
        <v>0</v>
      </c>
      <c r="BL827" t="b">
        <v>0</v>
      </c>
      <c r="BN827" t="s">
        <v>85</v>
      </c>
      <c r="BO827" t="b">
        <v>0</v>
      </c>
      <c r="BP827" t="b">
        <v>0</v>
      </c>
      <c r="BQ827">
        <v>798</v>
      </c>
      <c r="BR827">
        <v>1</v>
      </c>
    </row>
    <row r="828" spans="1:70" x14ac:dyDescent="0.25">
      <c r="A828" t="s">
        <v>6145</v>
      </c>
      <c r="B828" s="1"/>
      <c r="C828" t="s">
        <v>715</v>
      </c>
      <c r="D828" t="s">
        <v>29</v>
      </c>
      <c r="E828" t="s">
        <v>6146</v>
      </c>
      <c r="F828" t="s">
        <v>6147</v>
      </c>
      <c r="G828" t="s">
        <v>65</v>
      </c>
      <c r="I828" t="s">
        <v>6148</v>
      </c>
      <c r="J828" s="1">
        <v>38645</v>
      </c>
      <c r="K828" t="s">
        <v>6149</v>
      </c>
      <c r="L828">
        <v>5</v>
      </c>
      <c r="N828" t="s">
        <v>979</v>
      </c>
      <c r="O828" s="1">
        <v>40561</v>
      </c>
      <c r="P828" t="s">
        <v>6150</v>
      </c>
      <c r="Q828" s="1">
        <v>40561</v>
      </c>
      <c r="R828" t="s">
        <v>75</v>
      </c>
      <c r="S828" s="1">
        <v>40551</v>
      </c>
      <c r="T828" t="s">
        <v>17</v>
      </c>
      <c r="U828" t="s">
        <v>17</v>
      </c>
      <c r="V828" t="s">
        <v>75</v>
      </c>
      <c r="W828" t="s">
        <v>75</v>
      </c>
      <c r="X828" s="1">
        <v>40551</v>
      </c>
      <c r="Y828" t="s">
        <v>75</v>
      </c>
      <c r="Z828" t="s">
        <v>75</v>
      </c>
      <c r="AA828" t="s">
        <v>75</v>
      </c>
      <c r="AB828" t="s">
        <v>17</v>
      </c>
      <c r="AD828" s="1"/>
      <c r="AE828" s="1"/>
      <c r="AF828" s="1"/>
      <c r="AG828">
        <v>99</v>
      </c>
      <c r="AH828" s="1"/>
      <c r="AI828" s="1"/>
      <c r="AJ828" s="1"/>
      <c r="AK828" s="1">
        <v>40561</v>
      </c>
      <c r="AL828" s="1">
        <v>40562</v>
      </c>
      <c r="AM828" s="1"/>
      <c r="AN828" s="1"/>
      <c r="AO828" t="s">
        <v>75</v>
      </c>
      <c r="AP828" t="s">
        <v>17</v>
      </c>
      <c r="AQ828" t="s">
        <v>17</v>
      </c>
      <c r="AR828" t="s">
        <v>17</v>
      </c>
      <c r="AS828" s="1">
        <v>40610</v>
      </c>
      <c r="AT828" t="s">
        <v>18</v>
      </c>
      <c r="AU828" s="1">
        <v>40610</v>
      </c>
      <c r="AV828" t="s">
        <v>17</v>
      </c>
      <c r="AW828" t="s">
        <v>17</v>
      </c>
      <c r="AX828" t="s">
        <v>17</v>
      </c>
      <c r="AY828" s="1">
        <v>40610</v>
      </c>
      <c r="AZ828" t="s">
        <v>17</v>
      </c>
      <c r="BA828" t="s">
        <v>17</v>
      </c>
      <c r="BB828" t="s">
        <v>17</v>
      </c>
      <c r="BC828" s="1">
        <v>40610</v>
      </c>
      <c r="BD828" s="1">
        <v>40598</v>
      </c>
      <c r="BE828" t="s">
        <v>17</v>
      </c>
      <c r="BF828" t="s">
        <v>17</v>
      </c>
      <c r="BG828" t="s">
        <v>17</v>
      </c>
      <c r="BH828" t="s">
        <v>1004</v>
      </c>
      <c r="BI828" t="s">
        <v>17</v>
      </c>
      <c r="BJ828" s="1"/>
      <c r="BK828" t="b">
        <v>0</v>
      </c>
      <c r="BL828" t="b">
        <v>0</v>
      </c>
      <c r="BN828" t="s">
        <v>85</v>
      </c>
      <c r="BO828" t="b">
        <v>0</v>
      </c>
      <c r="BP828" t="b">
        <v>0</v>
      </c>
      <c r="BQ828">
        <v>799</v>
      </c>
      <c r="BR828">
        <v>1</v>
      </c>
    </row>
    <row r="829" spans="1:70" x14ac:dyDescent="0.25">
      <c r="A829" t="s">
        <v>6151</v>
      </c>
      <c r="B829" s="1">
        <v>40590</v>
      </c>
      <c r="C829" t="s">
        <v>1034</v>
      </c>
      <c r="D829" t="s">
        <v>73</v>
      </c>
      <c r="E829" t="s">
        <v>6152</v>
      </c>
      <c r="F829" t="s">
        <v>6153</v>
      </c>
      <c r="G829" t="s">
        <v>107</v>
      </c>
      <c r="I829" t="s">
        <v>6154</v>
      </c>
      <c r="J829" s="1">
        <v>36007</v>
      </c>
      <c r="K829" t="s">
        <v>6155</v>
      </c>
      <c r="L829">
        <v>12</v>
      </c>
      <c r="N829" t="s">
        <v>979</v>
      </c>
      <c r="O829" s="1">
        <v>40562</v>
      </c>
      <c r="P829" t="s">
        <v>6156</v>
      </c>
      <c r="Q829" s="1">
        <v>40562</v>
      </c>
      <c r="R829" t="s">
        <v>17</v>
      </c>
      <c r="S829" s="1"/>
      <c r="T829" t="s">
        <v>17</v>
      </c>
      <c r="U829" t="s">
        <v>75</v>
      </c>
      <c r="V829" t="s">
        <v>75</v>
      </c>
      <c r="W829" t="s">
        <v>75</v>
      </c>
      <c r="X829" s="1">
        <v>40546</v>
      </c>
      <c r="Y829" t="s">
        <v>75</v>
      </c>
      <c r="Z829" t="s">
        <v>75</v>
      </c>
      <c r="AA829" t="s">
        <v>75</v>
      </c>
      <c r="AD829" s="1"/>
      <c r="AE829" s="1"/>
      <c r="AF829" s="1"/>
      <c r="AG829">
        <v>99</v>
      </c>
      <c r="AH829" s="1"/>
      <c r="AI829" s="1"/>
      <c r="AJ829" s="1"/>
      <c r="AK829" s="1">
        <v>40563</v>
      </c>
      <c r="AL829" s="1">
        <v>40564</v>
      </c>
      <c r="AM829" s="1"/>
      <c r="AN829" s="1">
        <v>40590</v>
      </c>
      <c r="AO829" t="s">
        <v>75</v>
      </c>
      <c r="AP829" t="s">
        <v>17</v>
      </c>
      <c r="AQ829" t="s">
        <v>17</v>
      </c>
      <c r="AR829" t="s">
        <v>17</v>
      </c>
      <c r="AS829" s="1">
        <v>40609</v>
      </c>
      <c r="AT829" t="s">
        <v>18</v>
      </c>
      <c r="AU829" s="1">
        <v>40609</v>
      </c>
      <c r="AV829" t="s">
        <v>17</v>
      </c>
      <c r="AW829" t="s">
        <v>17</v>
      </c>
      <c r="AX829" t="s">
        <v>17</v>
      </c>
      <c r="AY829" s="1">
        <v>40609</v>
      </c>
      <c r="AZ829" t="s">
        <v>17</v>
      </c>
      <c r="BA829" t="s">
        <v>17</v>
      </c>
      <c r="BB829" t="s">
        <v>17</v>
      </c>
      <c r="BC829" s="1">
        <v>40609</v>
      </c>
      <c r="BD829" s="1">
        <v>40597</v>
      </c>
      <c r="BE829" t="s">
        <v>17</v>
      </c>
      <c r="BF829" t="s">
        <v>17</v>
      </c>
      <c r="BG829" t="s">
        <v>17</v>
      </c>
      <c r="BH829" t="s">
        <v>1004</v>
      </c>
      <c r="BI829" t="s">
        <v>17</v>
      </c>
      <c r="BJ829" s="1"/>
      <c r="BK829" t="b">
        <v>0</v>
      </c>
      <c r="BL829" t="b">
        <v>0</v>
      </c>
      <c r="BM829" t="s">
        <v>17</v>
      </c>
      <c r="BN829" t="s">
        <v>85</v>
      </c>
      <c r="BO829" t="b">
        <v>0</v>
      </c>
      <c r="BP829" t="b">
        <v>0</v>
      </c>
      <c r="BQ829">
        <v>800</v>
      </c>
      <c r="BR829">
        <v>1</v>
      </c>
    </row>
    <row r="830" spans="1:70" x14ac:dyDescent="0.25">
      <c r="A830" t="s">
        <v>6157</v>
      </c>
      <c r="B830" s="1">
        <v>40590</v>
      </c>
      <c r="C830" t="s">
        <v>3061</v>
      </c>
      <c r="D830" t="s">
        <v>14</v>
      </c>
      <c r="E830" t="s">
        <v>6158</v>
      </c>
      <c r="F830" t="s">
        <v>6159</v>
      </c>
      <c r="G830" t="s">
        <v>6160</v>
      </c>
      <c r="I830" t="s">
        <v>6161</v>
      </c>
      <c r="J830" s="1">
        <v>39853</v>
      </c>
      <c r="K830" t="s">
        <v>6162</v>
      </c>
      <c r="L830">
        <v>2</v>
      </c>
      <c r="N830" t="s">
        <v>1011</v>
      </c>
      <c r="O830" s="1">
        <v>40568</v>
      </c>
      <c r="P830" t="s">
        <v>6163</v>
      </c>
      <c r="Q830" s="1">
        <v>40577</v>
      </c>
      <c r="R830" t="s">
        <v>17</v>
      </c>
      <c r="S830" s="1"/>
      <c r="T830" t="s">
        <v>17</v>
      </c>
      <c r="U830" t="s">
        <v>75</v>
      </c>
      <c r="W830" t="s">
        <v>75</v>
      </c>
      <c r="X830" s="1">
        <v>40564</v>
      </c>
      <c r="Y830" t="s">
        <v>75</v>
      </c>
      <c r="Z830" t="s">
        <v>75</v>
      </c>
      <c r="AA830" t="s">
        <v>75</v>
      </c>
      <c r="AB830" t="s">
        <v>75</v>
      </c>
      <c r="AD830" s="1"/>
      <c r="AE830" s="1"/>
      <c r="AF830" s="1"/>
      <c r="AG830">
        <v>99</v>
      </c>
      <c r="AH830" s="1"/>
      <c r="AI830" s="1"/>
      <c r="AJ830" s="1"/>
      <c r="AK830" s="1">
        <v>40577</v>
      </c>
      <c r="AL830" s="1">
        <v>40578</v>
      </c>
      <c r="AM830" s="1"/>
      <c r="AN830" s="1">
        <v>40590</v>
      </c>
      <c r="AO830" t="s">
        <v>75</v>
      </c>
      <c r="AP830" t="s">
        <v>17</v>
      </c>
      <c r="AQ830" t="s">
        <v>17</v>
      </c>
      <c r="AR830" t="s">
        <v>17</v>
      </c>
      <c r="AS830" s="1">
        <v>40609</v>
      </c>
      <c r="AT830" t="s">
        <v>18</v>
      </c>
      <c r="AU830" s="1">
        <v>40609</v>
      </c>
      <c r="AV830" t="s">
        <v>17</v>
      </c>
      <c r="AW830" t="s">
        <v>17</v>
      </c>
      <c r="AX830" t="s">
        <v>17</v>
      </c>
      <c r="AY830" s="1">
        <v>40609</v>
      </c>
      <c r="AZ830" t="s">
        <v>17</v>
      </c>
      <c r="BA830" t="s">
        <v>17</v>
      </c>
      <c r="BB830" t="s">
        <v>17</v>
      </c>
      <c r="BC830" s="1">
        <v>40609</v>
      </c>
      <c r="BD830" s="1">
        <v>40598</v>
      </c>
      <c r="BE830" t="s">
        <v>17</v>
      </c>
      <c r="BF830" t="s">
        <v>17</v>
      </c>
      <c r="BG830" t="s">
        <v>17</v>
      </c>
      <c r="BH830" t="s">
        <v>1004</v>
      </c>
      <c r="BI830" t="s">
        <v>17</v>
      </c>
      <c r="BJ830" s="1"/>
      <c r="BK830" t="b">
        <v>0</v>
      </c>
      <c r="BL830" t="b">
        <v>0</v>
      </c>
      <c r="BN830" t="s">
        <v>85</v>
      </c>
      <c r="BO830" t="b">
        <v>0</v>
      </c>
      <c r="BP830" t="b">
        <v>0</v>
      </c>
      <c r="BQ830">
        <v>801</v>
      </c>
      <c r="BR830">
        <v>1</v>
      </c>
    </row>
    <row r="831" spans="1:70" x14ac:dyDescent="0.25">
      <c r="A831" t="s">
        <v>6164</v>
      </c>
      <c r="B831" s="1">
        <v>40590</v>
      </c>
      <c r="C831" t="s">
        <v>2573</v>
      </c>
      <c r="D831" t="s">
        <v>14</v>
      </c>
      <c r="E831" t="s">
        <v>6165</v>
      </c>
      <c r="F831" t="s">
        <v>6166</v>
      </c>
      <c r="G831" t="s">
        <v>6167</v>
      </c>
      <c r="I831" t="s">
        <v>6168</v>
      </c>
      <c r="J831" s="1">
        <v>40523</v>
      </c>
      <c r="K831" t="s">
        <v>6169</v>
      </c>
      <c r="L831">
        <v>0</v>
      </c>
      <c r="M831">
        <v>2</v>
      </c>
      <c r="N831" t="s">
        <v>979</v>
      </c>
      <c r="O831" s="1">
        <v>40579</v>
      </c>
      <c r="P831" t="s">
        <v>6170</v>
      </c>
      <c r="Q831" s="1">
        <v>40582</v>
      </c>
      <c r="R831" t="s">
        <v>75</v>
      </c>
      <c r="S831" s="1">
        <v>40579</v>
      </c>
      <c r="V831" t="s">
        <v>75</v>
      </c>
      <c r="W831" t="s">
        <v>75</v>
      </c>
      <c r="X831" s="1">
        <v>40579</v>
      </c>
      <c r="Y831" t="s">
        <v>75</v>
      </c>
      <c r="Z831" t="s">
        <v>75</v>
      </c>
      <c r="AA831" t="s">
        <v>75</v>
      </c>
      <c r="AB831" t="s">
        <v>75</v>
      </c>
      <c r="AD831" s="1"/>
      <c r="AE831" s="1"/>
      <c r="AF831" s="1"/>
      <c r="AG831">
        <v>99</v>
      </c>
      <c r="AH831" s="1"/>
      <c r="AI831" s="1"/>
      <c r="AJ831" s="1"/>
      <c r="AK831" s="1">
        <v>40583</v>
      </c>
      <c r="AL831" s="1">
        <v>40584</v>
      </c>
      <c r="AM831" s="1"/>
      <c r="AN831" s="1">
        <v>40590</v>
      </c>
      <c r="AO831" t="s">
        <v>75</v>
      </c>
      <c r="AP831" t="s">
        <v>17</v>
      </c>
      <c r="AQ831" t="s">
        <v>17</v>
      </c>
      <c r="AR831" t="s">
        <v>17</v>
      </c>
      <c r="AS831" s="1">
        <v>40611</v>
      </c>
      <c r="AT831" t="s">
        <v>22</v>
      </c>
      <c r="AU831" s="1">
        <v>40611</v>
      </c>
      <c r="AV831" t="s">
        <v>17</v>
      </c>
      <c r="AW831" t="s">
        <v>17</v>
      </c>
      <c r="AX831" t="s">
        <v>17</v>
      </c>
      <c r="AY831" s="1">
        <v>40611</v>
      </c>
      <c r="AZ831" t="s">
        <v>17</v>
      </c>
      <c r="BA831" t="s">
        <v>17</v>
      </c>
      <c r="BB831" t="s">
        <v>17</v>
      </c>
      <c r="BC831" s="1">
        <v>40611</v>
      </c>
      <c r="BD831" s="1">
        <v>40871</v>
      </c>
      <c r="BE831" t="s">
        <v>17</v>
      </c>
      <c r="BF831" t="s">
        <v>17</v>
      </c>
      <c r="BG831" t="s">
        <v>17</v>
      </c>
      <c r="BH831" t="s">
        <v>1004</v>
      </c>
      <c r="BI831" t="s">
        <v>17</v>
      </c>
      <c r="BJ831" s="1"/>
      <c r="BK831" t="b">
        <v>0</v>
      </c>
      <c r="BL831" t="b">
        <v>0</v>
      </c>
      <c r="BN831" t="s">
        <v>85</v>
      </c>
      <c r="BO831" t="b">
        <v>0</v>
      </c>
      <c r="BP831" t="b">
        <v>0</v>
      </c>
      <c r="BQ831">
        <v>802</v>
      </c>
      <c r="BR831">
        <v>1</v>
      </c>
    </row>
    <row r="832" spans="1:70" x14ac:dyDescent="0.25">
      <c r="A832" t="s">
        <v>6171</v>
      </c>
      <c r="B832" s="1">
        <v>40590</v>
      </c>
      <c r="C832" t="s">
        <v>498</v>
      </c>
      <c r="D832" t="s">
        <v>29</v>
      </c>
      <c r="E832" t="s">
        <v>1731</v>
      </c>
      <c r="F832" t="s">
        <v>6172</v>
      </c>
      <c r="G832" t="s">
        <v>6173</v>
      </c>
      <c r="I832" t="s">
        <v>6174</v>
      </c>
      <c r="J832" s="1"/>
      <c r="K832" t="s">
        <v>6175</v>
      </c>
      <c r="L832">
        <v>0</v>
      </c>
      <c r="M832">
        <v>12</v>
      </c>
      <c r="N832" t="s">
        <v>1011</v>
      </c>
      <c r="O832" s="1">
        <v>40555</v>
      </c>
      <c r="P832" t="s">
        <v>6176</v>
      </c>
      <c r="Q832" s="1">
        <v>40556</v>
      </c>
      <c r="R832" t="s">
        <v>75</v>
      </c>
      <c r="S832" s="1">
        <v>40555</v>
      </c>
      <c r="U832" t="s">
        <v>75</v>
      </c>
      <c r="X832" s="1">
        <v>40552</v>
      </c>
      <c r="Y832" t="s">
        <v>75</v>
      </c>
      <c r="Z832" t="s">
        <v>75</v>
      </c>
      <c r="AA832" t="s">
        <v>75</v>
      </c>
      <c r="AB832" t="s">
        <v>75</v>
      </c>
      <c r="AD832" s="1"/>
      <c r="AE832" s="1"/>
      <c r="AF832" s="1"/>
      <c r="AG832">
        <v>99</v>
      </c>
      <c r="AH832" s="1"/>
      <c r="AI832" s="1"/>
      <c r="AJ832" s="1"/>
      <c r="AK832" s="1">
        <v>40555</v>
      </c>
      <c r="AL832" s="1">
        <v>40556</v>
      </c>
      <c r="AM832" s="1"/>
      <c r="AN832" s="1"/>
      <c r="AP832" t="s">
        <v>17</v>
      </c>
      <c r="AQ832" t="s">
        <v>17</v>
      </c>
      <c r="AR832" t="s">
        <v>17</v>
      </c>
      <c r="AS832" s="1">
        <v>40609</v>
      </c>
      <c r="AT832" t="s">
        <v>18</v>
      </c>
      <c r="AU832" s="1">
        <v>40609</v>
      </c>
      <c r="AV832" t="s">
        <v>17</v>
      </c>
      <c r="AW832" t="s">
        <v>17</v>
      </c>
      <c r="AX832" t="s">
        <v>17</v>
      </c>
      <c r="AY832" s="1">
        <v>40609</v>
      </c>
      <c r="AZ832" t="s">
        <v>17</v>
      </c>
      <c r="BA832" t="s">
        <v>17</v>
      </c>
      <c r="BB832" t="s">
        <v>17</v>
      </c>
      <c r="BC832" s="1">
        <v>40609</v>
      </c>
      <c r="BD832" s="1">
        <v>40591</v>
      </c>
      <c r="BE832" t="s">
        <v>17</v>
      </c>
      <c r="BF832" t="s">
        <v>17</v>
      </c>
      <c r="BG832" t="s">
        <v>17</v>
      </c>
      <c r="BH832" t="s">
        <v>1004</v>
      </c>
      <c r="BI832" t="s">
        <v>17</v>
      </c>
      <c r="BJ832" s="1"/>
      <c r="BK832" t="b">
        <v>0</v>
      </c>
      <c r="BL832" t="b">
        <v>0</v>
      </c>
      <c r="BN832" t="s">
        <v>85</v>
      </c>
      <c r="BO832" t="b">
        <v>0</v>
      </c>
      <c r="BP832" t="b">
        <v>0</v>
      </c>
      <c r="BQ832">
        <v>803</v>
      </c>
      <c r="BR832">
        <v>1</v>
      </c>
    </row>
    <row r="833" spans="1:70" x14ac:dyDescent="0.25">
      <c r="A833" t="s">
        <v>6177</v>
      </c>
      <c r="B833" s="1">
        <v>40598</v>
      </c>
      <c r="C833" t="s">
        <v>739</v>
      </c>
      <c r="D833" t="s">
        <v>41</v>
      </c>
      <c r="E833" t="s">
        <v>6178</v>
      </c>
      <c r="F833" t="s">
        <v>6179</v>
      </c>
      <c r="G833" t="s">
        <v>6180</v>
      </c>
      <c r="H833" t="s">
        <v>739</v>
      </c>
      <c r="I833" t="s">
        <v>6181</v>
      </c>
      <c r="J833" s="1">
        <v>40275</v>
      </c>
      <c r="K833" t="s">
        <v>6182</v>
      </c>
      <c r="L833">
        <v>0</v>
      </c>
      <c r="M833">
        <v>9</v>
      </c>
      <c r="N833" t="s">
        <v>1011</v>
      </c>
      <c r="O833" s="1">
        <v>40584</v>
      </c>
      <c r="P833" t="s">
        <v>6183</v>
      </c>
      <c r="Q833" s="1">
        <v>40584</v>
      </c>
      <c r="S833" s="1"/>
      <c r="T833" t="s">
        <v>75</v>
      </c>
      <c r="U833" t="s">
        <v>17</v>
      </c>
      <c r="V833" t="s">
        <v>75</v>
      </c>
      <c r="W833" t="s">
        <v>17</v>
      </c>
      <c r="X833" s="1">
        <v>40572</v>
      </c>
      <c r="Y833" t="s">
        <v>75</v>
      </c>
      <c r="Z833" t="s">
        <v>75</v>
      </c>
      <c r="AA833" t="s">
        <v>17</v>
      </c>
      <c r="AB833" t="s">
        <v>75</v>
      </c>
      <c r="AC833" t="s">
        <v>75</v>
      </c>
      <c r="AD833" s="1"/>
      <c r="AE833" s="1"/>
      <c r="AF833" s="1"/>
      <c r="AH833" s="1"/>
      <c r="AI833" s="1"/>
      <c r="AJ833" s="1"/>
      <c r="AK833" s="1"/>
      <c r="AL833" s="1"/>
      <c r="AM833" s="1"/>
      <c r="AN833" s="1">
        <v>40598</v>
      </c>
      <c r="AO833" t="s">
        <v>75</v>
      </c>
      <c r="AS833" s="1"/>
      <c r="AU833" s="1"/>
      <c r="AY833" s="1"/>
      <c r="BC833" s="1"/>
      <c r="BD833" s="1"/>
      <c r="BJ833" s="1"/>
      <c r="BK833" t="b">
        <v>0</v>
      </c>
      <c r="BL833" t="b">
        <v>0</v>
      </c>
      <c r="BN833" t="s">
        <v>85</v>
      </c>
      <c r="BO833" t="b">
        <v>0</v>
      </c>
      <c r="BP833" t="b">
        <v>0</v>
      </c>
      <c r="BQ833">
        <v>804</v>
      </c>
      <c r="BR833">
        <v>1</v>
      </c>
    </row>
    <row r="834" spans="1:70" x14ac:dyDescent="0.25">
      <c r="A834" t="s">
        <v>6184</v>
      </c>
      <c r="B834" s="1">
        <v>40598</v>
      </c>
      <c r="C834" t="s">
        <v>50</v>
      </c>
      <c r="D834" t="s">
        <v>41</v>
      </c>
      <c r="E834" t="s">
        <v>6185</v>
      </c>
      <c r="F834" t="s">
        <v>6186</v>
      </c>
      <c r="G834" t="s">
        <v>6187</v>
      </c>
      <c r="H834" t="s">
        <v>50</v>
      </c>
      <c r="I834" t="s">
        <v>6188</v>
      </c>
      <c r="J834" s="1"/>
      <c r="K834" t="s">
        <v>6189</v>
      </c>
      <c r="L834">
        <v>3</v>
      </c>
      <c r="N834" t="s">
        <v>979</v>
      </c>
      <c r="O834" s="1">
        <v>40591</v>
      </c>
      <c r="P834" t="s">
        <v>6190</v>
      </c>
      <c r="Q834" s="1">
        <v>40591</v>
      </c>
      <c r="R834" t="s">
        <v>75</v>
      </c>
      <c r="S834" s="1">
        <v>40585</v>
      </c>
      <c r="V834" t="s">
        <v>75</v>
      </c>
      <c r="W834" t="s">
        <v>75</v>
      </c>
      <c r="X834" s="1">
        <v>40584</v>
      </c>
      <c r="Y834" t="s">
        <v>75</v>
      </c>
      <c r="Z834" t="s">
        <v>75</v>
      </c>
      <c r="AA834" t="s">
        <v>75</v>
      </c>
      <c r="AB834" t="s">
        <v>17</v>
      </c>
      <c r="AC834" t="s">
        <v>75</v>
      </c>
      <c r="AD834" s="1"/>
      <c r="AE834" s="1"/>
      <c r="AF834" s="1"/>
      <c r="AG834">
        <v>99</v>
      </c>
      <c r="AH834" s="1"/>
      <c r="AI834" s="1"/>
      <c r="AJ834" s="1"/>
      <c r="AK834" s="1">
        <v>40590</v>
      </c>
      <c r="AL834" s="1">
        <v>40591</v>
      </c>
      <c r="AM834" s="1"/>
      <c r="AN834" s="1"/>
      <c r="AP834" t="s">
        <v>17</v>
      </c>
      <c r="AQ834" t="s">
        <v>17</v>
      </c>
      <c r="AR834" t="s">
        <v>17</v>
      </c>
      <c r="AS834" s="1">
        <v>40620</v>
      </c>
      <c r="AT834" t="s">
        <v>18</v>
      </c>
      <c r="AU834" s="1">
        <v>40620</v>
      </c>
      <c r="AV834" t="s">
        <v>17</v>
      </c>
      <c r="AW834" t="s">
        <v>17</v>
      </c>
      <c r="AX834" t="s">
        <v>17</v>
      </c>
      <c r="AY834" s="1">
        <v>40620</v>
      </c>
      <c r="AZ834" t="s">
        <v>17</v>
      </c>
      <c r="BA834" t="s">
        <v>17</v>
      </c>
      <c r="BB834" t="s">
        <v>17</v>
      </c>
      <c r="BC834" s="1">
        <v>40620</v>
      </c>
      <c r="BD834" s="1">
        <v>40605</v>
      </c>
      <c r="BE834" t="s">
        <v>17</v>
      </c>
      <c r="BF834" t="s">
        <v>17</v>
      </c>
      <c r="BG834" t="s">
        <v>17</v>
      </c>
      <c r="BH834" t="s">
        <v>1004</v>
      </c>
      <c r="BI834" t="s">
        <v>17</v>
      </c>
      <c r="BJ834" s="1"/>
      <c r="BK834" t="b">
        <v>0</v>
      </c>
      <c r="BL834" t="b">
        <v>0</v>
      </c>
      <c r="BN834" t="s">
        <v>85</v>
      </c>
      <c r="BO834" t="b">
        <v>0</v>
      </c>
      <c r="BP834" t="b">
        <v>0</v>
      </c>
      <c r="BQ834">
        <v>805</v>
      </c>
      <c r="BR834">
        <v>1</v>
      </c>
    </row>
    <row r="835" spans="1:70" x14ac:dyDescent="0.25">
      <c r="A835" t="s">
        <v>6191</v>
      </c>
      <c r="B835" s="1">
        <v>40598</v>
      </c>
      <c r="C835" t="s">
        <v>384</v>
      </c>
      <c r="D835" t="s">
        <v>74</v>
      </c>
      <c r="E835" t="s">
        <v>6192</v>
      </c>
      <c r="F835" t="s">
        <v>6193</v>
      </c>
      <c r="G835" t="s">
        <v>6194</v>
      </c>
      <c r="H835" t="s">
        <v>384</v>
      </c>
      <c r="I835" t="s">
        <v>6195</v>
      </c>
      <c r="J835" s="1">
        <v>40339</v>
      </c>
      <c r="K835" t="s">
        <v>6196</v>
      </c>
      <c r="L835">
        <v>0</v>
      </c>
      <c r="M835">
        <v>9</v>
      </c>
      <c r="N835" t="s">
        <v>979</v>
      </c>
      <c r="O835" s="1">
        <v>40594</v>
      </c>
      <c r="P835" t="s">
        <v>6197</v>
      </c>
      <c r="Q835" s="1">
        <v>40594</v>
      </c>
      <c r="R835" t="s">
        <v>17</v>
      </c>
      <c r="S835" s="1"/>
      <c r="T835" t="s">
        <v>75</v>
      </c>
      <c r="U835" t="s">
        <v>17</v>
      </c>
      <c r="V835" t="s">
        <v>17</v>
      </c>
      <c r="W835" t="s">
        <v>75</v>
      </c>
      <c r="X835" s="1">
        <v>40574</v>
      </c>
      <c r="Y835" t="s">
        <v>75</v>
      </c>
      <c r="Z835" t="s">
        <v>75</v>
      </c>
      <c r="AA835" t="s">
        <v>75</v>
      </c>
      <c r="AB835" t="s">
        <v>17</v>
      </c>
      <c r="AC835" t="s">
        <v>75</v>
      </c>
      <c r="AD835" s="1">
        <v>40396</v>
      </c>
      <c r="AE835" s="1">
        <v>40487</v>
      </c>
      <c r="AF835" s="1"/>
      <c r="AG835">
        <v>2</v>
      </c>
      <c r="AH835" s="1">
        <v>40452</v>
      </c>
      <c r="AI835" s="1"/>
      <c r="AJ835" s="1"/>
      <c r="AK835" s="1">
        <v>40595</v>
      </c>
      <c r="AL835" s="1">
        <v>40596</v>
      </c>
      <c r="AM835" s="1">
        <v>40598</v>
      </c>
      <c r="AN835" s="1">
        <v>40598</v>
      </c>
      <c r="AO835" t="s">
        <v>75</v>
      </c>
      <c r="AP835" t="s">
        <v>17</v>
      </c>
      <c r="AQ835" t="s">
        <v>17</v>
      </c>
      <c r="AR835" t="s">
        <v>17</v>
      </c>
      <c r="AS835" s="1">
        <v>40616</v>
      </c>
      <c r="AT835" t="s">
        <v>22</v>
      </c>
      <c r="AU835" s="1">
        <v>40616</v>
      </c>
      <c r="AV835" t="s">
        <v>17</v>
      </c>
      <c r="AW835" t="s">
        <v>17</v>
      </c>
      <c r="AX835" t="s">
        <v>17</v>
      </c>
      <c r="AY835" s="1">
        <v>40616</v>
      </c>
      <c r="AZ835" t="s">
        <v>17</v>
      </c>
      <c r="BA835" t="s">
        <v>17</v>
      </c>
      <c r="BB835" t="s">
        <v>17</v>
      </c>
      <c r="BC835" s="1">
        <v>40616</v>
      </c>
      <c r="BD835" s="1">
        <v>40604</v>
      </c>
      <c r="BE835" t="s">
        <v>17</v>
      </c>
      <c r="BF835" t="s">
        <v>17</v>
      </c>
      <c r="BG835" t="s">
        <v>17</v>
      </c>
      <c r="BH835" t="s">
        <v>1004</v>
      </c>
      <c r="BI835" t="s">
        <v>17</v>
      </c>
      <c r="BJ835" s="1"/>
      <c r="BK835" t="b">
        <v>0</v>
      </c>
      <c r="BL835" t="b">
        <v>0</v>
      </c>
      <c r="BM835" t="s">
        <v>17</v>
      </c>
      <c r="BN835" t="s">
        <v>85</v>
      </c>
      <c r="BO835" t="b">
        <v>0</v>
      </c>
      <c r="BP835" t="b">
        <v>0</v>
      </c>
      <c r="BQ835">
        <v>806</v>
      </c>
      <c r="BR835">
        <v>1</v>
      </c>
    </row>
    <row r="836" spans="1:70" x14ac:dyDescent="0.25">
      <c r="A836" t="s">
        <v>6198</v>
      </c>
      <c r="B836" s="1">
        <v>40597</v>
      </c>
      <c r="C836" t="s">
        <v>110</v>
      </c>
      <c r="D836" t="s">
        <v>14</v>
      </c>
      <c r="E836" t="s">
        <v>6199</v>
      </c>
      <c r="F836" t="s">
        <v>6200</v>
      </c>
      <c r="G836" t="s">
        <v>6201</v>
      </c>
      <c r="H836" t="s">
        <v>110</v>
      </c>
      <c r="I836" t="s">
        <v>6202</v>
      </c>
      <c r="J836" s="1">
        <v>39471</v>
      </c>
      <c r="K836" t="s">
        <v>6203</v>
      </c>
      <c r="L836">
        <v>3</v>
      </c>
      <c r="N836" t="s">
        <v>979</v>
      </c>
      <c r="O836" s="1">
        <v>40589</v>
      </c>
      <c r="P836" t="s">
        <v>6204</v>
      </c>
      <c r="Q836" s="1">
        <v>40589</v>
      </c>
      <c r="R836" t="s">
        <v>17</v>
      </c>
      <c r="S836" s="1"/>
      <c r="T836" t="s">
        <v>75</v>
      </c>
      <c r="U836" t="s">
        <v>17</v>
      </c>
      <c r="V836" t="s">
        <v>17</v>
      </c>
      <c r="W836" t="s">
        <v>75</v>
      </c>
      <c r="X836" s="1">
        <v>40578</v>
      </c>
      <c r="Y836" t="s">
        <v>75</v>
      </c>
      <c r="Z836" t="s">
        <v>75</v>
      </c>
      <c r="AA836" t="s">
        <v>75</v>
      </c>
      <c r="AB836" t="s">
        <v>17</v>
      </c>
      <c r="AC836" t="s">
        <v>75</v>
      </c>
      <c r="AD836" s="1"/>
      <c r="AE836" s="1"/>
      <c r="AF836" s="1"/>
      <c r="AG836">
        <v>99</v>
      </c>
      <c r="AH836" s="1"/>
      <c r="AI836" s="1"/>
      <c r="AJ836" s="1"/>
      <c r="AK836" s="1">
        <v>40590</v>
      </c>
      <c r="AL836" s="1">
        <v>40591</v>
      </c>
      <c r="AM836" s="1"/>
      <c r="AN836" s="1">
        <v>40597</v>
      </c>
      <c r="AO836" t="s">
        <v>75</v>
      </c>
      <c r="AP836" t="s">
        <v>17</v>
      </c>
      <c r="AQ836" t="s">
        <v>17</v>
      </c>
      <c r="AR836" t="s">
        <v>17</v>
      </c>
      <c r="AS836" s="1">
        <v>40616</v>
      </c>
      <c r="AT836" t="s">
        <v>18</v>
      </c>
      <c r="AU836" s="1">
        <v>40616</v>
      </c>
      <c r="AV836" t="s">
        <v>17</v>
      </c>
      <c r="AW836" t="s">
        <v>17</v>
      </c>
      <c r="AX836" t="s">
        <v>17</v>
      </c>
      <c r="AY836" s="1">
        <v>40616</v>
      </c>
      <c r="AZ836" t="s">
        <v>17</v>
      </c>
      <c r="BA836" t="s">
        <v>17</v>
      </c>
      <c r="BB836" t="s">
        <v>17</v>
      </c>
      <c r="BC836" s="1">
        <v>40616</v>
      </c>
      <c r="BD836" s="1">
        <v>40604</v>
      </c>
      <c r="BE836" t="s">
        <v>17</v>
      </c>
      <c r="BF836" t="s">
        <v>17</v>
      </c>
      <c r="BG836" t="s">
        <v>17</v>
      </c>
      <c r="BH836" t="s">
        <v>1004</v>
      </c>
      <c r="BI836" t="s">
        <v>17</v>
      </c>
      <c r="BJ836" s="1"/>
      <c r="BK836" t="b">
        <v>0</v>
      </c>
      <c r="BL836" t="b">
        <v>0</v>
      </c>
      <c r="BN836" t="s">
        <v>85</v>
      </c>
      <c r="BO836" t="b">
        <v>0</v>
      </c>
      <c r="BP836" t="b">
        <v>0</v>
      </c>
      <c r="BQ836">
        <v>807</v>
      </c>
      <c r="BR836">
        <v>1</v>
      </c>
    </row>
    <row r="837" spans="1:70" x14ac:dyDescent="0.25">
      <c r="A837" t="s">
        <v>6205</v>
      </c>
      <c r="B837" s="1">
        <v>40597</v>
      </c>
      <c r="C837" t="s">
        <v>2747</v>
      </c>
      <c r="D837" t="s">
        <v>14</v>
      </c>
      <c r="E837" t="s">
        <v>6206</v>
      </c>
      <c r="F837" t="s">
        <v>6207</v>
      </c>
      <c r="G837" t="s">
        <v>6208</v>
      </c>
      <c r="I837" t="s">
        <v>6209</v>
      </c>
      <c r="J837" s="1">
        <v>38904</v>
      </c>
      <c r="K837" t="s">
        <v>6210</v>
      </c>
      <c r="L837">
        <v>4</v>
      </c>
      <c r="N837" t="s">
        <v>979</v>
      </c>
      <c r="O837" s="1">
        <v>40590</v>
      </c>
      <c r="P837" t="s">
        <v>6211</v>
      </c>
      <c r="Q837" s="1">
        <v>40590</v>
      </c>
      <c r="R837" t="s">
        <v>17</v>
      </c>
      <c r="S837" s="1"/>
      <c r="T837" t="s">
        <v>75</v>
      </c>
      <c r="U837" t="s">
        <v>17</v>
      </c>
      <c r="V837" t="s">
        <v>17</v>
      </c>
      <c r="W837" t="s">
        <v>75</v>
      </c>
      <c r="X837" s="1">
        <v>40581</v>
      </c>
      <c r="Y837" t="s">
        <v>75</v>
      </c>
      <c r="Z837" t="s">
        <v>75</v>
      </c>
      <c r="AA837" t="s">
        <v>75</v>
      </c>
      <c r="AB837" t="s">
        <v>17</v>
      </c>
      <c r="AC837" t="s">
        <v>75</v>
      </c>
      <c r="AD837" s="1"/>
      <c r="AE837" s="1">
        <v>39116</v>
      </c>
      <c r="AF837" s="1"/>
      <c r="AG837">
        <v>3</v>
      </c>
      <c r="AH837" s="1">
        <v>38982</v>
      </c>
      <c r="AI837" s="1">
        <v>39164</v>
      </c>
      <c r="AJ837" s="1"/>
      <c r="AK837" s="1"/>
      <c r="AL837" s="1"/>
      <c r="AM837" s="1"/>
      <c r="AN837" s="1">
        <v>40597</v>
      </c>
      <c r="AO837" t="s">
        <v>75</v>
      </c>
      <c r="AS837" s="1"/>
      <c r="AU837" s="1"/>
      <c r="AY837" s="1"/>
      <c r="BC837" s="1"/>
      <c r="BD837" s="1"/>
      <c r="BJ837" s="1"/>
      <c r="BK837" t="b">
        <v>0</v>
      </c>
      <c r="BL837" t="b">
        <v>0</v>
      </c>
      <c r="BN837" t="s">
        <v>17</v>
      </c>
      <c r="BO837" t="b">
        <v>0</v>
      </c>
      <c r="BP837" t="b">
        <v>0</v>
      </c>
      <c r="BQ837">
        <v>808</v>
      </c>
      <c r="BR837">
        <v>1</v>
      </c>
    </row>
    <row r="838" spans="1:70" x14ac:dyDescent="0.25">
      <c r="A838" t="s">
        <v>6212</v>
      </c>
      <c r="B838" s="1">
        <v>40597</v>
      </c>
      <c r="C838" t="s">
        <v>271</v>
      </c>
      <c r="D838" t="s">
        <v>14</v>
      </c>
      <c r="E838" t="s">
        <v>6213</v>
      </c>
      <c r="F838" t="s">
        <v>6214</v>
      </c>
      <c r="G838" t="s">
        <v>6215</v>
      </c>
      <c r="I838" t="s">
        <v>6216</v>
      </c>
      <c r="J838" s="1">
        <v>39751</v>
      </c>
      <c r="K838" t="s">
        <v>6217</v>
      </c>
      <c r="L838">
        <v>2</v>
      </c>
      <c r="N838" t="s">
        <v>1011</v>
      </c>
      <c r="O838" s="1">
        <v>40588</v>
      </c>
      <c r="P838" t="s">
        <v>5680</v>
      </c>
      <c r="Q838" s="1">
        <v>40588</v>
      </c>
      <c r="R838" t="s">
        <v>17</v>
      </c>
      <c r="S838" s="1"/>
      <c r="T838" t="s">
        <v>75</v>
      </c>
      <c r="U838" t="s">
        <v>17</v>
      </c>
      <c r="V838" t="s">
        <v>75</v>
      </c>
      <c r="W838" t="s">
        <v>17</v>
      </c>
      <c r="X838" s="1">
        <v>40587</v>
      </c>
      <c r="Y838" t="s">
        <v>75</v>
      </c>
      <c r="Z838" t="s">
        <v>17</v>
      </c>
      <c r="AA838" t="s">
        <v>75</v>
      </c>
      <c r="AB838" t="s">
        <v>75</v>
      </c>
      <c r="AC838" t="s">
        <v>17</v>
      </c>
      <c r="AD838" s="1"/>
      <c r="AE838" s="1"/>
      <c r="AF838" s="1"/>
      <c r="AH838" s="1"/>
      <c r="AI838" s="1"/>
      <c r="AJ838" s="1"/>
      <c r="AK838" s="1"/>
      <c r="AL838" s="1"/>
      <c r="AM838" s="1"/>
      <c r="AN838" s="1"/>
      <c r="AS838" s="1"/>
      <c r="AU838" s="1"/>
      <c r="AY838" s="1"/>
      <c r="BC838" s="1"/>
      <c r="BD838" s="1"/>
      <c r="BJ838" s="1"/>
      <c r="BK838" t="b">
        <v>0</v>
      </c>
      <c r="BL838" t="b">
        <v>0</v>
      </c>
      <c r="BN838" t="s">
        <v>85</v>
      </c>
      <c r="BO838" t="b">
        <v>0</v>
      </c>
      <c r="BP838" t="b">
        <v>0</v>
      </c>
      <c r="BQ838">
        <v>809</v>
      </c>
      <c r="BR838">
        <v>1</v>
      </c>
    </row>
    <row r="839" spans="1:70" x14ac:dyDescent="0.25">
      <c r="A839" t="s">
        <v>6218</v>
      </c>
      <c r="B839" s="1">
        <v>40597</v>
      </c>
      <c r="C839" t="s">
        <v>709</v>
      </c>
      <c r="D839" t="s">
        <v>14</v>
      </c>
      <c r="E839" t="s">
        <v>6219</v>
      </c>
      <c r="F839" t="s">
        <v>6220</v>
      </c>
      <c r="G839" t="s">
        <v>2177</v>
      </c>
      <c r="I839" t="s">
        <v>6221</v>
      </c>
      <c r="J839" s="1">
        <v>39442</v>
      </c>
      <c r="K839" t="s">
        <v>6222</v>
      </c>
      <c r="L839">
        <v>3</v>
      </c>
      <c r="M839">
        <v>1</v>
      </c>
      <c r="N839" t="s">
        <v>979</v>
      </c>
      <c r="O839" s="1">
        <v>40564</v>
      </c>
      <c r="P839" t="s">
        <v>6083</v>
      </c>
      <c r="Q839" s="1">
        <v>40564</v>
      </c>
      <c r="S839" s="1"/>
      <c r="T839" t="s">
        <v>75</v>
      </c>
      <c r="U839" t="s">
        <v>17</v>
      </c>
      <c r="V839" t="s">
        <v>17</v>
      </c>
      <c r="W839" t="s">
        <v>75</v>
      </c>
      <c r="X839" s="1">
        <v>40556</v>
      </c>
      <c r="Y839" t="s">
        <v>75</v>
      </c>
      <c r="Z839" t="s">
        <v>75</v>
      </c>
      <c r="AA839" t="s">
        <v>75</v>
      </c>
      <c r="AB839" t="s">
        <v>17</v>
      </c>
      <c r="AC839" t="s">
        <v>75</v>
      </c>
      <c r="AD839" s="1">
        <v>39473</v>
      </c>
      <c r="AE839" s="1">
        <v>40082</v>
      </c>
      <c r="AF839" s="1"/>
      <c r="AG839">
        <v>3</v>
      </c>
      <c r="AH839" s="1">
        <v>40051</v>
      </c>
      <c r="AI839" s="1">
        <v>40114</v>
      </c>
      <c r="AJ839" s="1"/>
      <c r="AK839" s="1">
        <v>40564</v>
      </c>
      <c r="AL839" s="1">
        <v>40565</v>
      </c>
      <c r="AM839" s="1"/>
      <c r="AN839" s="1">
        <v>40597</v>
      </c>
      <c r="AO839" t="s">
        <v>75</v>
      </c>
      <c r="AP839" t="s">
        <v>17</v>
      </c>
      <c r="AQ839" t="s">
        <v>17</v>
      </c>
      <c r="AR839" t="s">
        <v>17</v>
      </c>
      <c r="AS839" s="1">
        <v>40616</v>
      </c>
      <c r="AT839" t="s">
        <v>18</v>
      </c>
      <c r="AU839" s="1">
        <v>40616</v>
      </c>
      <c r="AV839" t="s">
        <v>17</v>
      </c>
      <c r="AW839" t="s">
        <v>17</v>
      </c>
      <c r="AX839" t="s">
        <v>17</v>
      </c>
      <c r="AY839" s="1">
        <v>40616</v>
      </c>
      <c r="AZ839" t="s">
        <v>17</v>
      </c>
      <c r="BA839" t="s">
        <v>17</v>
      </c>
      <c r="BB839" t="s">
        <v>17</v>
      </c>
      <c r="BC839" s="1">
        <v>40616</v>
      </c>
      <c r="BD839" s="1">
        <v>40605</v>
      </c>
      <c r="BE839" t="s">
        <v>17</v>
      </c>
      <c r="BF839" t="s">
        <v>17</v>
      </c>
      <c r="BG839" t="s">
        <v>17</v>
      </c>
      <c r="BH839" t="s">
        <v>1004</v>
      </c>
      <c r="BI839" t="s">
        <v>17</v>
      </c>
      <c r="BJ839" s="1"/>
      <c r="BK839" t="b">
        <v>0</v>
      </c>
      <c r="BL839" t="b">
        <v>0</v>
      </c>
      <c r="BN839" t="s">
        <v>85</v>
      </c>
      <c r="BO839" t="b">
        <v>0</v>
      </c>
      <c r="BP839" t="b">
        <v>0</v>
      </c>
      <c r="BQ839">
        <v>810</v>
      </c>
      <c r="BR839">
        <v>1</v>
      </c>
    </row>
    <row r="840" spans="1:70" x14ac:dyDescent="0.25">
      <c r="A840" t="s">
        <v>6223</v>
      </c>
      <c r="B840" s="1">
        <v>40597</v>
      </c>
      <c r="C840" t="s">
        <v>333</v>
      </c>
      <c r="D840" t="s">
        <v>14</v>
      </c>
      <c r="E840" t="s">
        <v>6224</v>
      </c>
      <c r="F840" t="s">
        <v>6225</v>
      </c>
      <c r="G840" t="s">
        <v>6226</v>
      </c>
      <c r="I840" t="s">
        <v>6227</v>
      </c>
      <c r="J840" s="1">
        <v>39700</v>
      </c>
      <c r="K840" t="s">
        <v>6228</v>
      </c>
      <c r="L840">
        <v>2</v>
      </c>
      <c r="N840" t="s">
        <v>1011</v>
      </c>
      <c r="O840" s="1">
        <v>40592</v>
      </c>
      <c r="P840" t="s">
        <v>6229</v>
      </c>
      <c r="Q840" s="1">
        <v>40592</v>
      </c>
      <c r="R840" t="s">
        <v>17</v>
      </c>
      <c r="S840" s="1"/>
      <c r="T840" t="s">
        <v>75</v>
      </c>
      <c r="U840" t="s">
        <v>17</v>
      </c>
      <c r="V840" t="s">
        <v>17</v>
      </c>
      <c r="W840" t="s">
        <v>17</v>
      </c>
      <c r="X840" s="1">
        <v>40581</v>
      </c>
      <c r="Y840" t="s">
        <v>75</v>
      </c>
      <c r="Z840" t="s">
        <v>75</v>
      </c>
      <c r="AA840" t="s">
        <v>75</v>
      </c>
      <c r="AB840" t="s">
        <v>17</v>
      </c>
      <c r="AC840" t="s">
        <v>75</v>
      </c>
      <c r="AD840" s="1"/>
      <c r="AE840" s="1">
        <v>39792</v>
      </c>
      <c r="AF840" s="1"/>
      <c r="AG840">
        <v>3</v>
      </c>
      <c r="AH840" s="1">
        <v>39762</v>
      </c>
      <c r="AI840" s="1">
        <v>39854</v>
      </c>
      <c r="AJ840" s="1"/>
      <c r="AK840" s="1">
        <v>40592</v>
      </c>
      <c r="AL840" s="1">
        <v>40593</v>
      </c>
      <c r="AM840" s="1"/>
      <c r="AN840" s="1">
        <v>40597</v>
      </c>
      <c r="AO840" t="s">
        <v>75</v>
      </c>
      <c r="AP840" t="s">
        <v>17</v>
      </c>
      <c r="AQ840" t="s">
        <v>17</v>
      </c>
      <c r="AR840" t="s">
        <v>17</v>
      </c>
      <c r="AS840" s="1">
        <v>40616</v>
      </c>
      <c r="AT840" t="s">
        <v>18</v>
      </c>
      <c r="AU840" s="1">
        <v>40616</v>
      </c>
      <c r="AV840" t="s">
        <v>17</v>
      </c>
      <c r="AW840" t="s">
        <v>17</v>
      </c>
      <c r="AX840" t="s">
        <v>17</v>
      </c>
      <c r="AY840" s="1">
        <v>40616</v>
      </c>
      <c r="AZ840" t="s">
        <v>17</v>
      </c>
      <c r="BA840" t="s">
        <v>17</v>
      </c>
      <c r="BB840" t="s">
        <v>17</v>
      </c>
      <c r="BC840" s="1">
        <v>40616</v>
      </c>
      <c r="BD840" s="1">
        <v>40605</v>
      </c>
      <c r="BE840" t="s">
        <v>17</v>
      </c>
      <c r="BF840" t="s">
        <v>17</v>
      </c>
      <c r="BG840" t="s">
        <v>17</v>
      </c>
      <c r="BH840" t="s">
        <v>1004</v>
      </c>
      <c r="BI840" t="s">
        <v>17</v>
      </c>
      <c r="BJ840" s="1"/>
      <c r="BK840" t="b">
        <v>0</v>
      </c>
      <c r="BL840" t="b">
        <v>0</v>
      </c>
      <c r="BN840" t="s">
        <v>85</v>
      </c>
      <c r="BO840" t="b">
        <v>0</v>
      </c>
      <c r="BP840" t="b">
        <v>0</v>
      </c>
      <c r="BQ840">
        <v>811</v>
      </c>
      <c r="BR840">
        <v>1</v>
      </c>
    </row>
    <row r="841" spans="1:70" x14ac:dyDescent="0.25">
      <c r="A841" t="s">
        <v>6230</v>
      </c>
      <c r="B841" s="1">
        <v>40604</v>
      </c>
      <c r="C841" t="s">
        <v>55</v>
      </c>
      <c r="D841" t="s">
        <v>32</v>
      </c>
      <c r="E841" t="s">
        <v>6231</v>
      </c>
      <c r="F841" t="s">
        <v>6232</v>
      </c>
      <c r="G841" t="s">
        <v>6233</v>
      </c>
      <c r="H841" t="s">
        <v>55</v>
      </c>
      <c r="I841" t="s">
        <v>6234</v>
      </c>
      <c r="J841" s="1">
        <v>39977</v>
      </c>
      <c r="K841" t="s">
        <v>6235</v>
      </c>
      <c r="L841">
        <v>1</v>
      </c>
      <c r="M841">
        <v>8</v>
      </c>
      <c r="N841" t="s">
        <v>1011</v>
      </c>
      <c r="O841" s="1">
        <v>40584</v>
      </c>
      <c r="P841" t="s">
        <v>6236</v>
      </c>
      <c r="Q841" s="1">
        <v>40584</v>
      </c>
      <c r="R841" t="s">
        <v>17</v>
      </c>
      <c r="S841" s="1"/>
      <c r="T841" t="s">
        <v>75</v>
      </c>
      <c r="U841" t="s">
        <v>17</v>
      </c>
      <c r="V841" t="s">
        <v>17</v>
      </c>
      <c r="W841" t="s">
        <v>75</v>
      </c>
      <c r="X841" s="1">
        <v>40584</v>
      </c>
      <c r="Y841" t="s">
        <v>75</v>
      </c>
      <c r="Z841" t="s">
        <v>75</v>
      </c>
      <c r="AA841" t="s">
        <v>75</v>
      </c>
      <c r="AB841" t="s">
        <v>75</v>
      </c>
      <c r="AC841" t="s">
        <v>75</v>
      </c>
      <c r="AD841" s="1">
        <v>39983</v>
      </c>
      <c r="AE841" s="1">
        <v>40077</v>
      </c>
      <c r="AF841" s="1"/>
      <c r="AG841">
        <v>3</v>
      </c>
      <c r="AH841" s="1">
        <v>40046</v>
      </c>
      <c r="AI841" s="1">
        <v>40115</v>
      </c>
      <c r="AJ841" s="1"/>
      <c r="AK841" s="1">
        <v>40584</v>
      </c>
      <c r="AL841" s="1">
        <v>40585</v>
      </c>
      <c r="AM841" s="1">
        <v>40597</v>
      </c>
      <c r="AN841" s="1">
        <v>40604</v>
      </c>
      <c r="AO841" t="s">
        <v>75</v>
      </c>
      <c r="AP841" t="s">
        <v>17</v>
      </c>
      <c r="AQ841" t="s">
        <v>17</v>
      </c>
      <c r="AR841" t="s">
        <v>17</v>
      </c>
      <c r="AS841" s="1">
        <v>40620</v>
      </c>
      <c r="AT841" t="s">
        <v>18</v>
      </c>
      <c r="AU841" s="1">
        <v>40620</v>
      </c>
      <c r="AV841" t="s">
        <v>17</v>
      </c>
      <c r="AW841" t="s">
        <v>17</v>
      </c>
      <c r="AX841" t="s">
        <v>17</v>
      </c>
      <c r="AY841" s="1">
        <v>40620</v>
      </c>
      <c r="AZ841" t="s">
        <v>17</v>
      </c>
      <c r="BA841" t="s">
        <v>17</v>
      </c>
      <c r="BB841" t="s">
        <v>17</v>
      </c>
      <c r="BC841" s="1">
        <v>40620</v>
      </c>
      <c r="BD841" s="1">
        <v>40605</v>
      </c>
      <c r="BE841" t="s">
        <v>17</v>
      </c>
      <c r="BF841" t="s">
        <v>17</v>
      </c>
      <c r="BG841" t="s">
        <v>17</v>
      </c>
      <c r="BH841" t="s">
        <v>1004</v>
      </c>
      <c r="BI841" t="s">
        <v>17</v>
      </c>
      <c r="BJ841" s="1"/>
      <c r="BK841" t="b">
        <v>0</v>
      </c>
      <c r="BL841" t="b">
        <v>0</v>
      </c>
      <c r="BN841" t="s">
        <v>85</v>
      </c>
      <c r="BO841" t="b">
        <v>0</v>
      </c>
      <c r="BP841" t="b">
        <v>0</v>
      </c>
      <c r="BQ841">
        <v>812</v>
      </c>
      <c r="BR841">
        <v>1</v>
      </c>
    </row>
    <row r="842" spans="1:70" x14ac:dyDescent="0.25">
      <c r="A842" t="s">
        <v>6237</v>
      </c>
      <c r="B842" s="1">
        <v>40604</v>
      </c>
      <c r="C842" t="s">
        <v>229</v>
      </c>
      <c r="D842" t="s">
        <v>29</v>
      </c>
      <c r="E842" t="s">
        <v>6238</v>
      </c>
      <c r="F842" t="s">
        <v>6239</v>
      </c>
      <c r="G842" t="s">
        <v>6240</v>
      </c>
      <c r="H842" t="s">
        <v>6241</v>
      </c>
      <c r="I842" t="s">
        <v>6242</v>
      </c>
      <c r="J842" s="1">
        <v>40261</v>
      </c>
      <c r="K842" t="s">
        <v>6243</v>
      </c>
      <c r="L842">
        <v>0</v>
      </c>
      <c r="M842">
        <v>11</v>
      </c>
      <c r="N842" t="s">
        <v>1011</v>
      </c>
      <c r="O842" s="1">
        <v>40597</v>
      </c>
      <c r="P842" t="s">
        <v>6244</v>
      </c>
      <c r="Q842" s="1">
        <v>40602</v>
      </c>
      <c r="R842" t="s">
        <v>75</v>
      </c>
      <c r="S842" s="1">
        <v>40597</v>
      </c>
      <c r="T842" t="s">
        <v>17</v>
      </c>
      <c r="U842" t="s">
        <v>75</v>
      </c>
      <c r="V842" t="s">
        <v>17</v>
      </c>
      <c r="W842" t="s">
        <v>75</v>
      </c>
      <c r="X842" s="1">
        <v>40595</v>
      </c>
      <c r="Y842" t="s">
        <v>75</v>
      </c>
      <c r="Z842" t="s">
        <v>75</v>
      </c>
      <c r="AA842" t="s">
        <v>75</v>
      </c>
      <c r="AB842" t="s">
        <v>75</v>
      </c>
      <c r="AC842" t="s">
        <v>75</v>
      </c>
      <c r="AD842" s="1">
        <v>40295</v>
      </c>
      <c r="AE842" s="1">
        <v>40386</v>
      </c>
      <c r="AF842" s="1"/>
      <c r="AG842">
        <v>3</v>
      </c>
      <c r="AH842" s="1">
        <v>40358</v>
      </c>
      <c r="AI842" s="1">
        <v>40448</v>
      </c>
      <c r="AJ842" s="1"/>
      <c r="AK842" s="1">
        <v>40598</v>
      </c>
      <c r="AL842" s="1">
        <v>40602</v>
      </c>
      <c r="AM842" s="1"/>
      <c r="AN842" s="1">
        <v>40604</v>
      </c>
      <c r="AO842" t="s">
        <v>75</v>
      </c>
      <c r="AP842" t="s">
        <v>17</v>
      </c>
      <c r="AQ842" t="s">
        <v>17</v>
      </c>
      <c r="AR842" t="s">
        <v>17</v>
      </c>
      <c r="AS842" s="1">
        <v>40620</v>
      </c>
      <c r="AT842" t="s">
        <v>22</v>
      </c>
      <c r="AU842" s="1">
        <v>40620</v>
      </c>
      <c r="AV842" t="s">
        <v>17</v>
      </c>
      <c r="AW842" t="s">
        <v>17</v>
      </c>
      <c r="AX842" t="s">
        <v>17</v>
      </c>
      <c r="AY842" s="1">
        <v>40620</v>
      </c>
      <c r="AZ842" t="s">
        <v>17</v>
      </c>
      <c r="BA842" t="s">
        <v>17</v>
      </c>
      <c r="BB842" t="s">
        <v>17</v>
      </c>
      <c r="BC842" s="1">
        <v>40620</v>
      </c>
      <c r="BD842" s="1">
        <v>40605</v>
      </c>
      <c r="BE842" t="s">
        <v>17</v>
      </c>
      <c r="BF842" t="s">
        <v>17</v>
      </c>
      <c r="BG842" t="s">
        <v>17</v>
      </c>
      <c r="BH842" t="s">
        <v>1004</v>
      </c>
      <c r="BI842" t="s">
        <v>17</v>
      </c>
      <c r="BJ842" s="1"/>
      <c r="BK842" t="b">
        <v>0</v>
      </c>
      <c r="BL842" t="b">
        <v>0</v>
      </c>
      <c r="BN842" t="s">
        <v>85</v>
      </c>
      <c r="BO842" t="b">
        <v>0</v>
      </c>
      <c r="BP842" t="b">
        <v>0</v>
      </c>
      <c r="BQ842">
        <v>813</v>
      </c>
      <c r="BR842">
        <v>1</v>
      </c>
    </row>
    <row r="843" spans="1:70" x14ac:dyDescent="0.25">
      <c r="A843" t="s">
        <v>6245</v>
      </c>
      <c r="B843" s="1">
        <v>40604</v>
      </c>
      <c r="C843" t="s">
        <v>179</v>
      </c>
      <c r="D843" t="s">
        <v>32</v>
      </c>
      <c r="E843" t="s">
        <v>3839</v>
      </c>
      <c r="F843" t="s">
        <v>6246</v>
      </c>
      <c r="G843" t="s">
        <v>2305</v>
      </c>
      <c r="H843" t="s">
        <v>179</v>
      </c>
      <c r="I843" t="s">
        <v>6247</v>
      </c>
      <c r="J843" s="1">
        <v>38690</v>
      </c>
      <c r="K843" t="s">
        <v>6248</v>
      </c>
      <c r="L843">
        <v>6</v>
      </c>
      <c r="N843" t="s">
        <v>1011</v>
      </c>
      <c r="O843" s="1">
        <v>40588</v>
      </c>
      <c r="P843" t="s">
        <v>6249</v>
      </c>
      <c r="Q843" s="1">
        <v>40588</v>
      </c>
      <c r="R843" t="s">
        <v>75</v>
      </c>
      <c r="S843" s="1">
        <v>40584</v>
      </c>
      <c r="T843" t="s">
        <v>75</v>
      </c>
      <c r="U843" t="s">
        <v>17</v>
      </c>
      <c r="V843" t="s">
        <v>17</v>
      </c>
      <c r="W843" t="s">
        <v>75</v>
      </c>
      <c r="X843" s="1">
        <v>40584</v>
      </c>
      <c r="Y843" t="s">
        <v>75</v>
      </c>
      <c r="Z843" t="s">
        <v>75</v>
      </c>
      <c r="AA843" t="s">
        <v>75</v>
      </c>
      <c r="AB843" t="s">
        <v>75</v>
      </c>
      <c r="AC843" t="s">
        <v>75</v>
      </c>
      <c r="AD843" s="1"/>
      <c r="AE843" s="1"/>
      <c r="AF843" s="1"/>
      <c r="AG843">
        <v>99</v>
      </c>
      <c r="AH843" s="1"/>
      <c r="AI843" s="1"/>
      <c r="AJ843" s="1"/>
      <c r="AK843" s="1">
        <v>40586</v>
      </c>
      <c r="AL843" s="1">
        <v>40588</v>
      </c>
      <c r="AM843" s="1"/>
      <c r="AN843" s="1">
        <v>40604</v>
      </c>
      <c r="AO843" t="s">
        <v>75</v>
      </c>
      <c r="AP843" t="s">
        <v>17</v>
      </c>
      <c r="AQ843" t="s">
        <v>17</v>
      </c>
      <c r="AR843" t="s">
        <v>17</v>
      </c>
      <c r="AS843" s="1">
        <v>40620</v>
      </c>
      <c r="AT843" t="s">
        <v>18</v>
      </c>
      <c r="AU843" s="1">
        <v>40620</v>
      </c>
      <c r="AV843" t="s">
        <v>17</v>
      </c>
      <c r="AW843" t="s">
        <v>17</v>
      </c>
      <c r="AX843" t="s">
        <v>17</v>
      </c>
      <c r="AY843" s="1">
        <v>40620</v>
      </c>
      <c r="AZ843" t="s">
        <v>17</v>
      </c>
      <c r="BA843" t="s">
        <v>17</v>
      </c>
      <c r="BB843" t="s">
        <v>17</v>
      </c>
      <c r="BC843" s="1">
        <v>40620</v>
      </c>
      <c r="BD843" s="1">
        <v>40605</v>
      </c>
      <c r="BE843" t="s">
        <v>17</v>
      </c>
      <c r="BF843" t="s">
        <v>17</v>
      </c>
      <c r="BG843" t="s">
        <v>17</v>
      </c>
      <c r="BH843" t="s">
        <v>1004</v>
      </c>
      <c r="BI843" t="s">
        <v>17</v>
      </c>
      <c r="BJ843" s="1"/>
      <c r="BK843" t="b">
        <v>0</v>
      </c>
      <c r="BL843" t="b">
        <v>0</v>
      </c>
      <c r="BN843" t="s">
        <v>85</v>
      </c>
      <c r="BO843" t="b">
        <v>0</v>
      </c>
      <c r="BP843" t="b">
        <v>0</v>
      </c>
      <c r="BQ843">
        <v>814</v>
      </c>
      <c r="BR843">
        <v>1</v>
      </c>
    </row>
    <row r="844" spans="1:70" x14ac:dyDescent="0.25">
      <c r="A844" t="s">
        <v>6250</v>
      </c>
      <c r="B844" s="1">
        <v>40605</v>
      </c>
      <c r="C844" t="s">
        <v>1915</v>
      </c>
      <c r="D844" t="s">
        <v>12</v>
      </c>
      <c r="E844" t="s">
        <v>2770</v>
      </c>
      <c r="F844" t="s">
        <v>6251</v>
      </c>
      <c r="G844" t="s">
        <v>1915</v>
      </c>
      <c r="H844" t="s">
        <v>1915</v>
      </c>
      <c r="I844" t="s">
        <v>6252</v>
      </c>
      <c r="J844" s="1">
        <v>37864</v>
      </c>
      <c r="K844" t="s">
        <v>6253</v>
      </c>
      <c r="L844">
        <v>8</v>
      </c>
      <c r="N844" t="s">
        <v>979</v>
      </c>
      <c r="O844" s="1">
        <v>40598</v>
      </c>
      <c r="P844" t="s">
        <v>6254</v>
      </c>
      <c r="Q844" s="1">
        <v>40598</v>
      </c>
      <c r="R844" t="s">
        <v>75</v>
      </c>
      <c r="S844" s="1">
        <v>40597</v>
      </c>
      <c r="T844" t="s">
        <v>75</v>
      </c>
      <c r="U844" t="s">
        <v>17</v>
      </c>
      <c r="V844" t="s">
        <v>17</v>
      </c>
      <c r="W844" t="s">
        <v>75</v>
      </c>
      <c r="X844" s="1">
        <v>40594</v>
      </c>
      <c r="Y844" t="s">
        <v>75</v>
      </c>
      <c r="Z844" t="s">
        <v>75</v>
      </c>
      <c r="AA844" t="s">
        <v>75</v>
      </c>
      <c r="AB844" t="s">
        <v>75</v>
      </c>
      <c r="AC844" t="s">
        <v>75</v>
      </c>
      <c r="AD844" s="1"/>
      <c r="AE844" s="1"/>
      <c r="AF844" s="1"/>
      <c r="AH844" s="1"/>
      <c r="AI844" s="1"/>
      <c r="AJ844" s="1"/>
      <c r="AK844" s="1">
        <v>40600</v>
      </c>
      <c r="AL844" s="1">
        <v>40601</v>
      </c>
      <c r="AM844" s="1"/>
      <c r="AN844" s="1"/>
      <c r="AP844" t="s">
        <v>17</v>
      </c>
      <c r="AQ844" t="s">
        <v>17</v>
      </c>
      <c r="AR844" t="s">
        <v>17</v>
      </c>
      <c r="AS844" s="1">
        <v>40620</v>
      </c>
      <c r="AT844" t="s">
        <v>18</v>
      </c>
      <c r="AU844" s="1">
        <v>40620</v>
      </c>
      <c r="AV844" t="s">
        <v>17</v>
      </c>
      <c r="AW844" t="s">
        <v>17</v>
      </c>
      <c r="AX844" t="s">
        <v>17</v>
      </c>
      <c r="AY844" s="1">
        <v>40620</v>
      </c>
      <c r="AZ844" t="s">
        <v>17</v>
      </c>
      <c r="BA844" t="s">
        <v>17</v>
      </c>
      <c r="BB844" t="s">
        <v>17</v>
      </c>
      <c r="BC844" s="1">
        <v>40620</v>
      </c>
      <c r="BD844" s="1">
        <v>40605</v>
      </c>
      <c r="BE844" t="s">
        <v>17</v>
      </c>
      <c r="BF844" t="s">
        <v>17</v>
      </c>
      <c r="BG844" t="s">
        <v>17</v>
      </c>
      <c r="BH844" t="s">
        <v>1004</v>
      </c>
      <c r="BI844" t="s">
        <v>17</v>
      </c>
      <c r="BJ844" s="1"/>
      <c r="BK844" t="b">
        <v>0</v>
      </c>
      <c r="BL844" t="b">
        <v>0</v>
      </c>
      <c r="BN844" t="s">
        <v>85</v>
      </c>
      <c r="BO844" t="b">
        <v>0</v>
      </c>
      <c r="BP844" t="b">
        <v>0</v>
      </c>
      <c r="BQ844">
        <v>815</v>
      </c>
      <c r="BR844">
        <v>1</v>
      </c>
    </row>
    <row r="845" spans="1:70" x14ac:dyDescent="0.25">
      <c r="A845" t="s">
        <v>6255</v>
      </c>
      <c r="B845" s="1">
        <v>40606</v>
      </c>
      <c r="C845" t="s">
        <v>68</v>
      </c>
      <c r="D845" t="s">
        <v>35</v>
      </c>
      <c r="E845" t="s">
        <v>6256</v>
      </c>
      <c r="F845" t="s">
        <v>6257</v>
      </c>
      <c r="G845" t="s">
        <v>6258</v>
      </c>
      <c r="I845" t="s">
        <v>6259</v>
      </c>
      <c r="J845" s="1">
        <v>40029</v>
      </c>
      <c r="K845" t="s">
        <v>6260</v>
      </c>
      <c r="L845">
        <v>1</v>
      </c>
      <c r="M845">
        <v>6</v>
      </c>
      <c r="N845" t="s">
        <v>979</v>
      </c>
      <c r="O845" s="1">
        <v>40590</v>
      </c>
      <c r="P845" t="s">
        <v>6261</v>
      </c>
      <c r="Q845" s="1">
        <v>40591</v>
      </c>
      <c r="R845" t="s">
        <v>75</v>
      </c>
      <c r="S845" s="1">
        <v>40590</v>
      </c>
      <c r="T845" t="s">
        <v>75</v>
      </c>
      <c r="U845" t="s">
        <v>17</v>
      </c>
      <c r="V845" t="s">
        <v>75</v>
      </c>
      <c r="W845" t="s">
        <v>17</v>
      </c>
      <c r="X845" s="1">
        <v>40584</v>
      </c>
      <c r="Y845" t="s">
        <v>17</v>
      </c>
      <c r="Z845" t="s">
        <v>75</v>
      </c>
      <c r="AA845" t="s">
        <v>75</v>
      </c>
      <c r="AB845" t="s">
        <v>75</v>
      </c>
      <c r="AC845" t="s">
        <v>75</v>
      </c>
      <c r="AD845" s="1">
        <v>40060</v>
      </c>
      <c r="AE845" s="1">
        <v>40235</v>
      </c>
      <c r="AF845" s="1"/>
      <c r="AG845">
        <v>3</v>
      </c>
      <c r="AH845" s="1">
        <v>40204</v>
      </c>
      <c r="AI845" s="1">
        <v>40294</v>
      </c>
      <c r="AJ845" s="1"/>
      <c r="AK845" s="1"/>
      <c r="AL845" s="1"/>
      <c r="AM845" s="1">
        <v>40605</v>
      </c>
      <c r="AN845" s="1">
        <v>40606</v>
      </c>
      <c r="AS845" s="1"/>
      <c r="AU845" s="1"/>
      <c r="AY845" s="1"/>
      <c r="BC845" s="1"/>
      <c r="BD845" s="1"/>
      <c r="BJ845" s="1"/>
      <c r="BK845" t="b">
        <v>0</v>
      </c>
      <c r="BL845" t="b">
        <v>0</v>
      </c>
      <c r="BN845" t="s">
        <v>85</v>
      </c>
      <c r="BO845" t="b">
        <v>0</v>
      </c>
      <c r="BP845" t="b">
        <v>0</v>
      </c>
      <c r="BQ845">
        <v>816</v>
      </c>
      <c r="BR845">
        <v>1</v>
      </c>
    </row>
    <row r="846" spans="1:70" x14ac:dyDescent="0.25">
      <c r="A846" t="s">
        <v>6262</v>
      </c>
      <c r="B846" s="1">
        <v>40606</v>
      </c>
      <c r="C846" t="s">
        <v>1053</v>
      </c>
      <c r="D846" t="s">
        <v>35</v>
      </c>
      <c r="E846" t="s">
        <v>6263</v>
      </c>
      <c r="F846" t="s">
        <v>6264</v>
      </c>
      <c r="G846" t="s">
        <v>6265</v>
      </c>
      <c r="I846" t="s">
        <v>6266</v>
      </c>
      <c r="J846" s="1">
        <v>40398</v>
      </c>
      <c r="K846" t="s">
        <v>6267</v>
      </c>
      <c r="L846">
        <v>0</v>
      </c>
      <c r="M846">
        <v>6</v>
      </c>
      <c r="N846" t="s">
        <v>979</v>
      </c>
      <c r="O846" s="1">
        <v>40593</v>
      </c>
      <c r="P846" t="s">
        <v>6268</v>
      </c>
      <c r="Q846" s="1">
        <v>40595</v>
      </c>
      <c r="R846" t="s">
        <v>75</v>
      </c>
      <c r="S846" s="1">
        <v>40594</v>
      </c>
      <c r="T846" t="s">
        <v>75</v>
      </c>
      <c r="U846" t="s">
        <v>17</v>
      </c>
      <c r="V846" t="s">
        <v>17</v>
      </c>
      <c r="W846" t="s">
        <v>17</v>
      </c>
      <c r="X846" s="1">
        <v>40590</v>
      </c>
      <c r="Y846" t="s">
        <v>75</v>
      </c>
      <c r="Z846" t="s">
        <v>75</v>
      </c>
      <c r="AA846" t="s">
        <v>75</v>
      </c>
      <c r="AB846" t="s">
        <v>75</v>
      </c>
      <c r="AC846" t="s">
        <v>75</v>
      </c>
      <c r="AD846" s="1">
        <v>40403</v>
      </c>
      <c r="AE846" s="1">
        <v>40504</v>
      </c>
      <c r="AF846" s="1"/>
      <c r="AG846">
        <v>3</v>
      </c>
      <c r="AH846" s="1">
        <v>40473</v>
      </c>
      <c r="AI846" s="1">
        <v>40536</v>
      </c>
      <c r="AJ846" s="1"/>
      <c r="AK846" s="1">
        <v>40595</v>
      </c>
      <c r="AL846" s="1">
        <v>40596</v>
      </c>
      <c r="AM846" s="1">
        <v>40605</v>
      </c>
      <c r="AN846" s="1">
        <v>40606</v>
      </c>
      <c r="AO846" t="s">
        <v>75</v>
      </c>
      <c r="AP846" t="s">
        <v>17</v>
      </c>
      <c r="AQ846" t="s">
        <v>17</v>
      </c>
      <c r="AR846" t="s">
        <v>17</v>
      </c>
      <c r="AS846" s="1">
        <v>40624</v>
      </c>
      <c r="AT846" t="s">
        <v>18</v>
      </c>
      <c r="AU846" s="1">
        <v>40624</v>
      </c>
      <c r="AV846" t="s">
        <v>17</v>
      </c>
      <c r="AW846" t="s">
        <v>17</v>
      </c>
      <c r="AX846" t="s">
        <v>17</v>
      </c>
      <c r="AY846" s="1">
        <v>40624</v>
      </c>
      <c r="AZ846" t="s">
        <v>17</v>
      </c>
      <c r="BA846" t="s">
        <v>17</v>
      </c>
      <c r="BB846" t="s">
        <v>17</v>
      </c>
      <c r="BC846" s="1">
        <v>40624</v>
      </c>
      <c r="BD846" s="1">
        <v>40610</v>
      </c>
      <c r="BE846" t="s">
        <v>17</v>
      </c>
      <c r="BF846" t="s">
        <v>17</v>
      </c>
      <c r="BG846" t="s">
        <v>17</v>
      </c>
      <c r="BH846" t="s">
        <v>1004</v>
      </c>
      <c r="BI846" t="s">
        <v>17</v>
      </c>
      <c r="BJ846" s="1">
        <v>40707</v>
      </c>
      <c r="BK846" t="b">
        <v>0</v>
      </c>
      <c r="BL846" t="b">
        <v>0</v>
      </c>
      <c r="BN846" t="s">
        <v>85</v>
      </c>
      <c r="BO846" t="b">
        <v>0</v>
      </c>
      <c r="BP846" t="b">
        <v>0</v>
      </c>
      <c r="BQ846">
        <v>817</v>
      </c>
      <c r="BR846">
        <v>1</v>
      </c>
    </row>
    <row r="847" spans="1:70" x14ac:dyDescent="0.25">
      <c r="A847" t="s">
        <v>6269</v>
      </c>
      <c r="B847" s="1"/>
      <c r="C847" t="s">
        <v>44</v>
      </c>
      <c r="D847" t="s">
        <v>24</v>
      </c>
      <c r="E847" t="s">
        <v>6270</v>
      </c>
      <c r="F847" t="s">
        <v>6271</v>
      </c>
      <c r="G847" t="s">
        <v>6272</v>
      </c>
      <c r="I847" t="s">
        <v>6273</v>
      </c>
      <c r="J847" s="1">
        <v>40168</v>
      </c>
      <c r="K847" t="s">
        <v>6274</v>
      </c>
      <c r="L847">
        <v>1</v>
      </c>
      <c r="M847">
        <v>2</v>
      </c>
      <c r="N847" t="s">
        <v>1011</v>
      </c>
      <c r="O847" s="1">
        <v>40603</v>
      </c>
      <c r="P847" t="s">
        <v>6275</v>
      </c>
      <c r="Q847" s="1"/>
      <c r="R847" t="s">
        <v>17</v>
      </c>
      <c r="S847" s="1"/>
      <c r="T847" t="s">
        <v>17</v>
      </c>
      <c r="U847" t="s">
        <v>75</v>
      </c>
      <c r="V847" t="s">
        <v>17</v>
      </c>
      <c r="W847" t="s">
        <v>75</v>
      </c>
      <c r="X847" s="1">
        <v>40597</v>
      </c>
      <c r="Y847" t="s">
        <v>75</v>
      </c>
      <c r="Z847" t="s">
        <v>75</v>
      </c>
      <c r="AA847" t="s">
        <v>75</v>
      </c>
      <c r="AB847" t="s">
        <v>75</v>
      </c>
      <c r="AC847" t="s">
        <v>75</v>
      </c>
      <c r="AD847" s="1"/>
      <c r="AE847" s="1">
        <v>40382</v>
      </c>
      <c r="AF847" s="1"/>
      <c r="AG847">
        <v>3</v>
      </c>
      <c r="AH847" s="1">
        <v>40255</v>
      </c>
      <c r="AI847" s="1">
        <v>40448</v>
      </c>
      <c r="AJ847" s="1"/>
      <c r="AK847" s="1">
        <v>40603</v>
      </c>
      <c r="AL847" s="1">
        <v>40604</v>
      </c>
      <c r="AM847" s="1"/>
      <c r="AN847" s="1"/>
      <c r="AP847" t="s">
        <v>17</v>
      </c>
      <c r="AQ847" t="s">
        <v>17</v>
      </c>
      <c r="AR847" t="s">
        <v>17</v>
      </c>
      <c r="AS847" s="1">
        <v>40624</v>
      </c>
      <c r="AT847" t="s">
        <v>18</v>
      </c>
      <c r="AU847" s="1">
        <v>40624</v>
      </c>
      <c r="AV847" t="s">
        <v>17</v>
      </c>
      <c r="AW847" t="s">
        <v>17</v>
      </c>
      <c r="AX847" t="s">
        <v>17</v>
      </c>
      <c r="AY847" s="1">
        <v>40624</v>
      </c>
      <c r="AZ847" t="s">
        <v>17</v>
      </c>
      <c r="BA847" t="s">
        <v>17</v>
      </c>
      <c r="BB847" t="s">
        <v>17</v>
      </c>
      <c r="BC847" s="1">
        <v>40624</v>
      </c>
      <c r="BD847" s="1">
        <v>40611</v>
      </c>
      <c r="BE847" t="s">
        <v>17</v>
      </c>
      <c r="BF847" t="s">
        <v>17</v>
      </c>
      <c r="BG847" t="s">
        <v>17</v>
      </c>
      <c r="BH847" t="s">
        <v>1004</v>
      </c>
      <c r="BI847" t="s">
        <v>17</v>
      </c>
      <c r="BJ847" s="1"/>
      <c r="BK847" t="b">
        <v>0</v>
      </c>
      <c r="BL847" t="b">
        <v>0</v>
      </c>
      <c r="BN847" t="s">
        <v>85</v>
      </c>
      <c r="BO847" t="b">
        <v>0</v>
      </c>
      <c r="BP847" t="b">
        <v>0</v>
      </c>
      <c r="BQ847">
        <v>818</v>
      </c>
      <c r="BR847">
        <v>1</v>
      </c>
    </row>
    <row r="848" spans="1:70" x14ac:dyDescent="0.25">
      <c r="A848" t="s">
        <v>6276</v>
      </c>
      <c r="B848" s="1">
        <v>40605</v>
      </c>
      <c r="C848" t="s">
        <v>21</v>
      </c>
      <c r="D848" t="s">
        <v>9</v>
      </c>
      <c r="E848" t="s">
        <v>6277</v>
      </c>
      <c r="F848" t="s">
        <v>6278</v>
      </c>
      <c r="G848" t="s">
        <v>6279</v>
      </c>
      <c r="I848" t="s">
        <v>6280</v>
      </c>
      <c r="J848" s="1"/>
      <c r="K848" t="s">
        <v>6281</v>
      </c>
      <c r="L848">
        <v>2</v>
      </c>
      <c r="M848">
        <v>0</v>
      </c>
      <c r="N848" t="s">
        <v>979</v>
      </c>
      <c r="O848" s="1">
        <v>40564</v>
      </c>
      <c r="P848" t="s">
        <v>6282</v>
      </c>
      <c r="Q848" s="1">
        <v>40564</v>
      </c>
      <c r="R848" t="s">
        <v>75</v>
      </c>
      <c r="S848" s="1">
        <v>40564</v>
      </c>
      <c r="T848" t="s">
        <v>17</v>
      </c>
      <c r="U848" t="s">
        <v>75</v>
      </c>
      <c r="V848" t="s">
        <v>17</v>
      </c>
      <c r="W848" t="s">
        <v>75</v>
      </c>
      <c r="X848" s="1">
        <v>40559</v>
      </c>
      <c r="Y848" t="s">
        <v>75</v>
      </c>
      <c r="Z848" t="s">
        <v>75</v>
      </c>
      <c r="AA848" t="s">
        <v>75</v>
      </c>
      <c r="AB848" t="s">
        <v>75</v>
      </c>
      <c r="AC848" t="s">
        <v>75</v>
      </c>
      <c r="AD848" s="1"/>
      <c r="AE848" s="1"/>
      <c r="AF848" s="1"/>
      <c r="AG848">
        <v>99</v>
      </c>
      <c r="AH848" s="1"/>
      <c r="AI848" s="1"/>
      <c r="AJ848" s="1"/>
      <c r="AK848" s="1">
        <v>40566</v>
      </c>
      <c r="AL848" s="1">
        <v>40567</v>
      </c>
      <c r="AM848" s="1"/>
      <c r="AN848" s="1">
        <v>40605</v>
      </c>
      <c r="AO848" t="s">
        <v>75</v>
      </c>
      <c r="AP848" t="s">
        <v>17</v>
      </c>
      <c r="AQ848" t="s">
        <v>17</v>
      </c>
      <c r="AR848" t="s">
        <v>17</v>
      </c>
      <c r="AS848" s="1">
        <v>40624</v>
      </c>
      <c r="AT848" t="s">
        <v>18</v>
      </c>
      <c r="AU848" s="1">
        <v>40624</v>
      </c>
      <c r="AV848" t="s">
        <v>17</v>
      </c>
      <c r="AW848" t="s">
        <v>17</v>
      </c>
      <c r="AX848" t="s">
        <v>17</v>
      </c>
      <c r="AY848" s="1">
        <v>40624</v>
      </c>
      <c r="AZ848" t="s">
        <v>17</v>
      </c>
      <c r="BA848" t="s">
        <v>17</v>
      </c>
      <c r="BB848" t="s">
        <v>17</v>
      </c>
      <c r="BC848" s="1">
        <v>40624</v>
      </c>
      <c r="BD848" s="1">
        <v>40610</v>
      </c>
      <c r="BE848" t="s">
        <v>17</v>
      </c>
      <c r="BF848" t="s">
        <v>17</v>
      </c>
      <c r="BG848" t="s">
        <v>17</v>
      </c>
      <c r="BH848" t="s">
        <v>1004</v>
      </c>
      <c r="BI848" t="s">
        <v>17</v>
      </c>
      <c r="BJ848" s="1"/>
      <c r="BK848" t="b">
        <v>0</v>
      </c>
      <c r="BL848" t="b">
        <v>0</v>
      </c>
      <c r="BN848" t="s">
        <v>85</v>
      </c>
      <c r="BO848" t="b">
        <v>0</v>
      </c>
      <c r="BP848" t="b">
        <v>0</v>
      </c>
      <c r="BQ848">
        <v>819</v>
      </c>
      <c r="BR848">
        <v>1</v>
      </c>
    </row>
    <row r="849" spans="1:70" x14ac:dyDescent="0.25">
      <c r="A849" t="s">
        <v>6283</v>
      </c>
      <c r="B849" s="1">
        <v>40605</v>
      </c>
      <c r="C849" t="s">
        <v>21</v>
      </c>
      <c r="D849" t="s">
        <v>9</v>
      </c>
      <c r="E849" t="s">
        <v>6284</v>
      </c>
      <c r="F849" t="s">
        <v>6285</v>
      </c>
      <c r="G849" t="s">
        <v>6286</v>
      </c>
      <c r="I849" t="s">
        <v>6287</v>
      </c>
      <c r="J849" s="1"/>
      <c r="K849" t="s">
        <v>6288</v>
      </c>
      <c r="L849">
        <v>2</v>
      </c>
      <c r="M849">
        <v>0</v>
      </c>
      <c r="N849" t="s">
        <v>979</v>
      </c>
      <c r="O849" s="1">
        <v>40595</v>
      </c>
      <c r="P849" t="s">
        <v>6289</v>
      </c>
      <c r="Q849" s="1">
        <v>40596</v>
      </c>
      <c r="R849" t="s">
        <v>75</v>
      </c>
      <c r="S849" s="1">
        <v>40595</v>
      </c>
      <c r="T849" t="s">
        <v>17</v>
      </c>
      <c r="U849" t="s">
        <v>75</v>
      </c>
      <c r="V849" t="s">
        <v>75</v>
      </c>
      <c r="W849" t="s">
        <v>17</v>
      </c>
      <c r="X849" s="1">
        <v>40584</v>
      </c>
      <c r="Y849" t="s">
        <v>75</v>
      </c>
      <c r="Z849" t="s">
        <v>75</v>
      </c>
      <c r="AA849" t="s">
        <v>75</v>
      </c>
      <c r="AB849" t="s">
        <v>17</v>
      </c>
      <c r="AC849" t="s">
        <v>75</v>
      </c>
      <c r="AD849" s="1"/>
      <c r="AE849" s="1"/>
      <c r="AF849" s="1"/>
      <c r="AG849">
        <v>99</v>
      </c>
      <c r="AH849" s="1">
        <v>39426</v>
      </c>
      <c r="AI849" s="1"/>
      <c r="AJ849" s="1"/>
      <c r="AK849" s="1">
        <v>40595</v>
      </c>
      <c r="AL849" s="1">
        <v>40596</v>
      </c>
      <c r="AM849" s="1"/>
      <c r="AN849" s="1">
        <v>40605</v>
      </c>
      <c r="AO849" t="s">
        <v>75</v>
      </c>
      <c r="AP849" t="s">
        <v>17</v>
      </c>
      <c r="AQ849" t="s">
        <v>17</v>
      </c>
      <c r="AR849" t="s">
        <v>17</v>
      </c>
      <c r="AS849" s="1">
        <v>40620</v>
      </c>
      <c r="AT849" t="s">
        <v>23</v>
      </c>
      <c r="AU849" s="1"/>
      <c r="AV849" t="s">
        <v>17</v>
      </c>
      <c r="AW849" t="s">
        <v>17</v>
      </c>
      <c r="AX849" t="s">
        <v>17</v>
      </c>
      <c r="AY849" s="1">
        <v>40620</v>
      </c>
      <c r="AZ849" t="s">
        <v>17</v>
      </c>
      <c r="BA849" t="s">
        <v>17</v>
      </c>
      <c r="BB849" t="s">
        <v>17</v>
      </c>
      <c r="BC849" s="1">
        <v>40620</v>
      </c>
      <c r="BD849" s="1">
        <v>40610</v>
      </c>
      <c r="BE849" t="s">
        <v>75</v>
      </c>
      <c r="BF849" t="s">
        <v>17</v>
      </c>
      <c r="BG849" t="s">
        <v>17</v>
      </c>
      <c r="BH849" t="s">
        <v>1004</v>
      </c>
      <c r="BI849" t="s">
        <v>17</v>
      </c>
      <c r="BJ849" s="1"/>
      <c r="BK849" t="b">
        <v>0</v>
      </c>
      <c r="BL849" t="b">
        <v>0</v>
      </c>
      <c r="BM849" t="s">
        <v>75</v>
      </c>
      <c r="BN849" t="s">
        <v>336</v>
      </c>
      <c r="BO849" t="b">
        <v>0</v>
      </c>
      <c r="BP849" t="b">
        <v>0</v>
      </c>
      <c r="BQ849">
        <v>820</v>
      </c>
      <c r="BR849">
        <v>1</v>
      </c>
    </row>
    <row r="850" spans="1:70" x14ac:dyDescent="0.25">
      <c r="A850" t="s">
        <v>6290</v>
      </c>
      <c r="B850" s="1">
        <v>40605</v>
      </c>
      <c r="C850" t="s">
        <v>2725</v>
      </c>
      <c r="D850" t="s">
        <v>9</v>
      </c>
      <c r="E850" t="s">
        <v>6291</v>
      </c>
      <c r="F850" t="s">
        <v>6292</v>
      </c>
      <c r="G850" t="s">
        <v>6293</v>
      </c>
      <c r="I850" t="s">
        <v>6294</v>
      </c>
      <c r="J850" s="1">
        <v>39145</v>
      </c>
      <c r="K850" t="s">
        <v>6295</v>
      </c>
      <c r="L850">
        <v>4</v>
      </c>
      <c r="M850">
        <v>0</v>
      </c>
      <c r="N850" t="s">
        <v>1011</v>
      </c>
      <c r="O850" s="1">
        <v>40597</v>
      </c>
      <c r="P850" t="s">
        <v>6296</v>
      </c>
      <c r="Q850" s="1">
        <v>40598</v>
      </c>
      <c r="R850" t="s">
        <v>17</v>
      </c>
      <c r="S850" s="1"/>
      <c r="T850" t="s">
        <v>17</v>
      </c>
      <c r="U850" t="s">
        <v>17</v>
      </c>
      <c r="V850" t="s">
        <v>17</v>
      </c>
      <c r="W850" t="s">
        <v>75</v>
      </c>
      <c r="X850" s="1">
        <v>40594</v>
      </c>
      <c r="Y850" t="s">
        <v>75</v>
      </c>
      <c r="Z850" t="s">
        <v>75</v>
      </c>
      <c r="AA850" t="s">
        <v>75</v>
      </c>
      <c r="AB850" t="s">
        <v>75</v>
      </c>
      <c r="AC850" t="s">
        <v>75</v>
      </c>
      <c r="AD850" s="1">
        <v>39154</v>
      </c>
      <c r="AE850" s="1">
        <v>39338</v>
      </c>
      <c r="AF850" s="1"/>
      <c r="AG850">
        <v>3</v>
      </c>
      <c r="AH850" s="1">
        <v>39233</v>
      </c>
      <c r="AI850" s="1">
        <v>39405</v>
      </c>
      <c r="AJ850" s="1"/>
      <c r="AK850" s="1">
        <v>40597</v>
      </c>
      <c r="AL850" s="1">
        <v>40598</v>
      </c>
      <c r="AM850" s="1"/>
      <c r="AN850" s="1">
        <v>40605</v>
      </c>
      <c r="AO850" t="s">
        <v>75</v>
      </c>
      <c r="AP850" t="s">
        <v>17</v>
      </c>
      <c r="AQ850" t="s">
        <v>17</v>
      </c>
      <c r="AR850" t="s">
        <v>17</v>
      </c>
      <c r="AS850" s="1">
        <v>40624</v>
      </c>
      <c r="AT850" t="s">
        <v>18</v>
      </c>
      <c r="AU850" s="1">
        <v>40624</v>
      </c>
      <c r="AV850" t="s">
        <v>17</v>
      </c>
      <c r="AW850" t="s">
        <v>17</v>
      </c>
      <c r="AX850" t="s">
        <v>17</v>
      </c>
      <c r="AY850" s="1">
        <v>40624</v>
      </c>
      <c r="AZ850" t="s">
        <v>17</v>
      </c>
      <c r="BA850" t="s">
        <v>17</v>
      </c>
      <c r="BB850" t="s">
        <v>17</v>
      </c>
      <c r="BC850" s="1">
        <v>40624</v>
      </c>
      <c r="BD850" s="1">
        <v>40610</v>
      </c>
      <c r="BE850" t="s">
        <v>17</v>
      </c>
      <c r="BF850" t="s">
        <v>17</v>
      </c>
      <c r="BG850" t="s">
        <v>17</v>
      </c>
      <c r="BH850" t="s">
        <v>1004</v>
      </c>
      <c r="BI850" t="s">
        <v>17</v>
      </c>
      <c r="BJ850" s="1"/>
      <c r="BK850" t="b">
        <v>0</v>
      </c>
      <c r="BL850" t="b">
        <v>0</v>
      </c>
      <c r="BN850" t="s">
        <v>85</v>
      </c>
      <c r="BO850" t="b">
        <v>0</v>
      </c>
      <c r="BP850" t="b">
        <v>0</v>
      </c>
      <c r="BQ850">
        <v>821</v>
      </c>
      <c r="BR850">
        <v>1</v>
      </c>
    </row>
    <row r="851" spans="1:70" x14ac:dyDescent="0.25">
      <c r="A851" t="s">
        <v>6297</v>
      </c>
      <c r="B851" s="1">
        <v>40611</v>
      </c>
      <c r="C851" t="s">
        <v>162</v>
      </c>
      <c r="D851" t="s">
        <v>73</v>
      </c>
      <c r="E851" t="s">
        <v>6298</v>
      </c>
      <c r="F851" t="s">
        <v>6299</v>
      </c>
      <c r="G851" t="s">
        <v>6300</v>
      </c>
      <c r="H851" t="s">
        <v>162</v>
      </c>
      <c r="I851" t="s">
        <v>6301</v>
      </c>
      <c r="J851" s="1">
        <v>37622</v>
      </c>
      <c r="K851" t="s">
        <v>6302</v>
      </c>
      <c r="L851">
        <v>8</v>
      </c>
      <c r="N851" t="s">
        <v>979</v>
      </c>
      <c r="O851" s="1">
        <v>40597</v>
      </c>
      <c r="P851" t="s">
        <v>6303</v>
      </c>
      <c r="Q851" s="1">
        <v>40598</v>
      </c>
      <c r="R851" t="s">
        <v>75</v>
      </c>
      <c r="S851" s="1">
        <v>40597</v>
      </c>
      <c r="T851" t="s">
        <v>75</v>
      </c>
      <c r="U851" t="s">
        <v>17</v>
      </c>
      <c r="V851" t="s">
        <v>17</v>
      </c>
      <c r="W851" t="s">
        <v>75</v>
      </c>
      <c r="X851" s="1">
        <v>40596</v>
      </c>
      <c r="Y851" t="s">
        <v>75</v>
      </c>
      <c r="Z851" t="s">
        <v>75</v>
      </c>
      <c r="AA851" t="s">
        <v>75</v>
      </c>
      <c r="AB851" t="s">
        <v>75</v>
      </c>
      <c r="AC851" t="s">
        <v>75</v>
      </c>
      <c r="AD851" s="1"/>
      <c r="AE851" s="1"/>
      <c r="AF851" s="1"/>
      <c r="AG851">
        <v>99</v>
      </c>
      <c r="AH851" s="1"/>
      <c r="AI851" s="1"/>
      <c r="AJ851" s="1"/>
      <c r="AK851" s="1">
        <v>40605</v>
      </c>
      <c r="AL851" s="1">
        <v>40606</v>
      </c>
      <c r="AM851" s="1"/>
      <c r="AN851" s="1">
        <v>40611</v>
      </c>
      <c r="AO851" t="s">
        <v>75</v>
      </c>
      <c r="AP851" t="s">
        <v>17</v>
      </c>
      <c r="AQ851" t="s">
        <v>17</v>
      </c>
      <c r="AR851" t="s">
        <v>17</v>
      </c>
      <c r="AS851" s="1">
        <v>40625</v>
      </c>
      <c r="AT851" t="s">
        <v>18</v>
      </c>
      <c r="AU851" s="1">
        <v>40625</v>
      </c>
      <c r="AV851" t="s">
        <v>17</v>
      </c>
      <c r="AW851" t="s">
        <v>17</v>
      </c>
      <c r="AX851" t="s">
        <v>17</v>
      </c>
      <c r="AY851" s="1">
        <v>40625</v>
      </c>
      <c r="AZ851" t="s">
        <v>17</v>
      </c>
      <c r="BA851" t="s">
        <v>17</v>
      </c>
      <c r="BB851" t="s">
        <v>17</v>
      </c>
      <c r="BC851" s="1">
        <v>40625</v>
      </c>
      <c r="BD851" s="1">
        <v>40613</v>
      </c>
      <c r="BE851" t="s">
        <v>17</v>
      </c>
      <c r="BF851" t="s">
        <v>17</v>
      </c>
      <c r="BG851" t="s">
        <v>17</v>
      </c>
      <c r="BH851" t="s">
        <v>1004</v>
      </c>
      <c r="BI851" t="s">
        <v>17</v>
      </c>
      <c r="BJ851" s="1">
        <v>41135</v>
      </c>
      <c r="BK851" t="b">
        <v>0</v>
      </c>
      <c r="BL851" t="b">
        <v>0</v>
      </c>
      <c r="BM851" t="s">
        <v>75</v>
      </c>
      <c r="BN851" t="s">
        <v>85</v>
      </c>
      <c r="BO851" t="b">
        <v>0</v>
      </c>
      <c r="BP851" t="b">
        <v>0</v>
      </c>
      <c r="BQ851">
        <v>822</v>
      </c>
      <c r="BR851">
        <v>1</v>
      </c>
    </row>
    <row r="852" spans="1:70" x14ac:dyDescent="0.25">
      <c r="A852" t="s">
        <v>6304</v>
      </c>
      <c r="B852" s="1">
        <v>40611</v>
      </c>
      <c r="C852" t="s">
        <v>226</v>
      </c>
      <c r="D852" t="s">
        <v>41</v>
      </c>
      <c r="E852" t="s">
        <v>5619</v>
      </c>
      <c r="F852" t="s">
        <v>6305</v>
      </c>
      <c r="G852" t="s">
        <v>6306</v>
      </c>
      <c r="H852" t="s">
        <v>226</v>
      </c>
      <c r="I852" t="s">
        <v>6307</v>
      </c>
      <c r="J852" s="1">
        <v>39731</v>
      </c>
      <c r="K852" t="s">
        <v>6308</v>
      </c>
      <c r="L852">
        <v>2</v>
      </c>
      <c r="M852">
        <v>4</v>
      </c>
      <c r="N852" t="s">
        <v>1011</v>
      </c>
      <c r="O852" s="1">
        <v>40602</v>
      </c>
      <c r="P852" t="s">
        <v>6309</v>
      </c>
      <c r="Q852" s="1">
        <v>40602</v>
      </c>
      <c r="R852" t="s">
        <v>75</v>
      </c>
      <c r="S852" s="1">
        <v>40602</v>
      </c>
      <c r="T852" t="s">
        <v>75</v>
      </c>
      <c r="U852" t="s">
        <v>17</v>
      </c>
      <c r="V852" t="s">
        <v>17</v>
      </c>
      <c r="W852" t="s">
        <v>75</v>
      </c>
      <c r="X852" s="1">
        <v>40597</v>
      </c>
      <c r="Y852" t="s">
        <v>17</v>
      </c>
      <c r="Z852" t="s">
        <v>75</v>
      </c>
      <c r="AA852" t="s">
        <v>75</v>
      </c>
      <c r="AB852" t="s">
        <v>17</v>
      </c>
      <c r="AC852" t="s">
        <v>75</v>
      </c>
      <c r="AD852" s="1"/>
      <c r="AE852" s="1">
        <v>39876</v>
      </c>
      <c r="AF852" s="1"/>
      <c r="AG852">
        <v>3</v>
      </c>
      <c r="AH852" s="1">
        <v>39812</v>
      </c>
      <c r="AI852" s="1">
        <v>40066</v>
      </c>
      <c r="AJ852" s="1"/>
      <c r="AK852" s="1"/>
      <c r="AL852" s="1"/>
      <c r="AM852" s="1"/>
      <c r="AN852" s="1"/>
      <c r="AS852" s="1"/>
      <c r="AU852" s="1"/>
      <c r="AY852" s="1"/>
      <c r="BC852" s="1"/>
      <c r="BD852" s="1"/>
      <c r="BJ852" s="1">
        <v>40714</v>
      </c>
      <c r="BK852" t="b">
        <v>0</v>
      </c>
      <c r="BL852" t="b">
        <v>0</v>
      </c>
      <c r="BM852" t="s">
        <v>17</v>
      </c>
      <c r="BN852" t="s">
        <v>85</v>
      </c>
      <c r="BO852" t="b">
        <v>0</v>
      </c>
      <c r="BP852" t="b">
        <v>0</v>
      </c>
      <c r="BQ852">
        <v>823</v>
      </c>
      <c r="BR852">
        <v>1</v>
      </c>
    </row>
    <row r="853" spans="1:70" x14ac:dyDescent="0.25">
      <c r="A853" t="s">
        <v>6310</v>
      </c>
      <c r="B853" s="1">
        <v>40618</v>
      </c>
      <c r="C853" t="s">
        <v>712</v>
      </c>
      <c r="D853" t="s">
        <v>29</v>
      </c>
      <c r="E853" t="s">
        <v>6311</v>
      </c>
      <c r="F853" t="s">
        <v>6312</v>
      </c>
      <c r="G853" t="s">
        <v>6313</v>
      </c>
      <c r="I853" t="s">
        <v>6314</v>
      </c>
      <c r="J853" s="1"/>
      <c r="K853" t="s">
        <v>6315</v>
      </c>
      <c r="L853">
        <v>11</v>
      </c>
      <c r="N853" t="s">
        <v>979</v>
      </c>
      <c r="O853" s="1">
        <v>40610</v>
      </c>
      <c r="P853" t="s">
        <v>6316</v>
      </c>
      <c r="Q853" s="1">
        <v>40611</v>
      </c>
      <c r="R853" t="s">
        <v>17</v>
      </c>
      <c r="S853" s="1"/>
      <c r="T853" t="s">
        <v>17</v>
      </c>
      <c r="U853" t="s">
        <v>17</v>
      </c>
      <c r="V853" t="s">
        <v>75</v>
      </c>
      <c r="W853" t="s">
        <v>17</v>
      </c>
      <c r="X853" s="1">
        <v>40607</v>
      </c>
      <c r="Y853" t="s">
        <v>75</v>
      </c>
      <c r="Z853" t="s">
        <v>75</v>
      </c>
      <c r="AA853" t="s">
        <v>75</v>
      </c>
      <c r="AB853" t="s">
        <v>75</v>
      </c>
      <c r="AC853" t="s">
        <v>75</v>
      </c>
      <c r="AD853" s="1"/>
      <c r="AE853" s="1"/>
      <c r="AF853" s="1"/>
      <c r="AG853">
        <v>99</v>
      </c>
      <c r="AH853" s="1"/>
      <c r="AI853" s="1"/>
      <c r="AJ853" s="1"/>
      <c r="AK853" s="1">
        <v>40610</v>
      </c>
      <c r="AL853" s="1">
        <v>40611</v>
      </c>
      <c r="AM853" s="1">
        <v>40617</v>
      </c>
      <c r="AN853" s="1">
        <v>40618</v>
      </c>
      <c r="AO853" t="s">
        <v>75</v>
      </c>
      <c r="AS853" s="1"/>
      <c r="AU853" s="1"/>
      <c r="AY853" s="1"/>
      <c r="BC853" s="1"/>
      <c r="BD853" s="1"/>
      <c r="BJ853" s="1"/>
      <c r="BK853" t="b">
        <v>0</v>
      </c>
      <c r="BL853" t="b">
        <v>0</v>
      </c>
      <c r="BN853" t="s">
        <v>17</v>
      </c>
      <c r="BO853" t="b">
        <v>0</v>
      </c>
      <c r="BP853" t="b">
        <v>0</v>
      </c>
      <c r="BQ853">
        <v>824</v>
      </c>
      <c r="BR853">
        <v>1</v>
      </c>
    </row>
    <row r="854" spans="1:70" x14ac:dyDescent="0.25">
      <c r="A854" t="s">
        <v>6317</v>
      </c>
      <c r="B854" s="1">
        <v>40619</v>
      </c>
      <c r="C854" t="s">
        <v>304</v>
      </c>
      <c r="D854" t="s">
        <v>73</v>
      </c>
      <c r="E854" t="s">
        <v>6318</v>
      </c>
      <c r="F854" t="s">
        <v>6319</v>
      </c>
      <c r="G854" t="s">
        <v>6320</v>
      </c>
      <c r="I854" t="s">
        <v>6321</v>
      </c>
      <c r="J854" s="1">
        <v>40186</v>
      </c>
      <c r="K854" t="s">
        <v>6322</v>
      </c>
      <c r="L854">
        <v>1</v>
      </c>
      <c r="M854">
        <v>2</v>
      </c>
      <c r="N854" t="s">
        <v>979</v>
      </c>
      <c r="O854" s="1">
        <v>40616</v>
      </c>
      <c r="P854" t="s">
        <v>3409</v>
      </c>
      <c r="Q854" s="1">
        <v>40616</v>
      </c>
      <c r="R854" t="s">
        <v>17</v>
      </c>
      <c r="S854" s="1"/>
      <c r="T854" t="s">
        <v>75</v>
      </c>
      <c r="U854" t="s">
        <v>17</v>
      </c>
      <c r="V854" t="s">
        <v>75</v>
      </c>
      <c r="W854" t="s">
        <v>17</v>
      </c>
      <c r="X854" s="1">
        <v>40616</v>
      </c>
      <c r="AC854" t="s">
        <v>75</v>
      </c>
      <c r="AD854" s="1">
        <v>40189</v>
      </c>
      <c r="AE854" s="1">
        <v>40276</v>
      </c>
      <c r="AF854" s="1"/>
      <c r="AG854">
        <v>3</v>
      </c>
      <c r="AH854" s="1">
        <v>40245</v>
      </c>
      <c r="AI854" s="1">
        <v>40308</v>
      </c>
      <c r="AJ854" s="1"/>
      <c r="AK854" s="1">
        <v>40617</v>
      </c>
      <c r="AL854" s="1">
        <v>40619</v>
      </c>
      <c r="AM854" s="1">
        <v>40619</v>
      </c>
      <c r="AN854" s="1">
        <v>40619</v>
      </c>
      <c r="AO854" t="s">
        <v>75</v>
      </c>
      <c r="AP854" t="s">
        <v>17</v>
      </c>
      <c r="AQ854" t="s">
        <v>17</v>
      </c>
      <c r="AR854" t="s">
        <v>17</v>
      </c>
      <c r="AS854" s="1">
        <v>40637</v>
      </c>
      <c r="AT854" t="s">
        <v>18</v>
      </c>
      <c r="AU854" s="1">
        <v>40637</v>
      </c>
      <c r="AV854" t="s">
        <v>17</v>
      </c>
      <c r="AW854" t="s">
        <v>17</v>
      </c>
      <c r="AX854" t="s">
        <v>17</v>
      </c>
      <c r="AY854" s="1">
        <v>40637</v>
      </c>
      <c r="AZ854" t="s">
        <v>17</v>
      </c>
      <c r="BA854" t="s">
        <v>17</v>
      </c>
      <c r="BB854" t="s">
        <v>17</v>
      </c>
      <c r="BC854" s="1">
        <v>40637</v>
      </c>
      <c r="BD854" s="1">
        <v>40637</v>
      </c>
      <c r="BE854" t="s">
        <v>17</v>
      </c>
      <c r="BF854" t="s">
        <v>17</v>
      </c>
      <c r="BG854" t="s">
        <v>17</v>
      </c>
      <c r="BH854" t="s">
        <v>1004</v>
      </c>
      <c r="BI854" t="s">
        <v>17</v>
      </c>
      <c r="BJ854" s="1"/>
      <c r="BK854" t="b">
        <v>0</v>
      </c>
      <c r="BL854" t="b">
        <v>0</v>
      </c>
      <c r="BN854" t="s">
        <v>17</v>
      </c>
      <c r="BO854" t="b">
        <v>0</v>
      </c>
      <c r="BP854" t="b">
        <v>0</v>
      </c>
      <c r="BQ854">
        <v>825</v>
      </c>
      <c r="BR854">
        <v>1</v>
      </c>
    </row>
    <row r="855" spans="1:70" x14ac:dyDescent="0.25">
      <c r="A855" t="s">
        <v>6323</v>
      </c>
      <c r="B855" s="1">
        <v>40620</v>
      </c>
      <c r="C855" t="s">
        <v>266</v>
      </c>
      <c r="D855" t="s">
        <v>14</v>
      </c>
      <c r="E855" t="s">
        <v>6324</v>
      </c>
      <c r="F855" t="s">
        <v>6325</v>
      </c>
      <c r="G855" t="s">
        <v>6326</v>
      </c>
      <c r="I855" t="s">
        <v>6327</v>
      </c>
      <c r="J855" s="1">
        <v>39321</v>
      </c>
      <c r="K855" t="s">
        <v>6328</v>
      </c>
      <c r="L855">
        <v>3</v>
      </c>
      <c r="N855" t="s">
        <v>979</v>
      </c>
      <c r="O855" s="1">
        <v>40611</v>
      </c>
      <c r="P855" t="s">
        <v>6329</v>
      </c>
      <c r="Q855" s="1">
        <v>40611</v>
      </c>
      <c r="R855" t="s">
        <v>75</v>
      </c>
      <c r="S855" s="1">
        <v>40610</v>
      </c>
      <c r="T855" t="s">
        <v>75</v>
      </c>
      <c r="U855" t="s">
        <v>17</v>
      </c>
      <c r="V855" t="s">
        <v>17</v>
      </c>
      <c r="W855" t="s">
        <v>75</v>
      </c>
      <c r="X855" s="1">
        <v>40600</v>
      </c>
      <c r="Y855" t="s">
        <v>75</v>
      </c>
      <c r="Z855" t="s">
        <v>75</v>
      </c>
      <c r="AA855" t="s">
        <v>75</v>
      </c>
      <c r="AB855" t="s">
        <v>17</v>
      </c>
      <c r="AC855" t="s">
        <v>75</v>
      </c>
      <c r="AD855" s="1">
        <v>39346</v>
      </c>
      <c r="AE855" s="1">
        <v>39384</v>
      </c>
      <c r="AF855" s="1"/>
      <c r="AG855">
        <v>3</v>
      </c>
      <c r="AH855" s="1">
        <v>39381</v>
      </c>
      <c r="AI855" s="1">
        <v>39465</v>
      </c>
      <c r="AJ855" s="1"/>
      <c r="AK855" s="1">
        <v>40612</v>
      </c>
      <c r="AL855" s="1">
        <v>40613</v>
      </c>
      <c r="AM855" s="1"/>
      <c r="AN855" s="1">
        <v>40620</v>
      </c>
      <c r="AO855" t="s">
        <v>75</v>
      </c>
      <c r="AP855" t="s">
        <v>17</v>
      </c>
      <c r="AQ855" t="s">
        <v>17</v>
      </c>
      <c r="AR855" t="s">
        <v>17</v>
      </c>
      <c r="AS855" s="1">
        <v>40637</v>
      </c>
      <c r="AT855" t="s">
        <v>18</v>
      </c>
      <c r="AU855" s="1">
        <v>40637</v>
      </c>
      <c r="AV855" t="s">
        <v>17</v>
      </c>
      <c r="AW855" t="s">
        <v>17</v>
      </c>
      <c r="AX855" t="s">
        <v>17</v>
      </c>
      <c r="AY855" s="1">
        <v>40637</v>
      </c>
      <c r="AZ855" t="s">
        <v>17</v>
      </c>
      <c r="BA855" t="s">
        <v>17</v>
      </c>
      <c r="BB855" t="s">
        <v>17</v>
      </c>
      <c r="BC855" s="1">
        <v>40637</v>
      </c>
      <c r="BD855" s="1">
        <v>40637</v>
      </c>
      <c r="BE855" t="s">
        <v>17</v>
      </c>
      <c r="BF855" t="s">
        <v>17</v>
      </c>
      <c r="BG855" t="s">
        <v>17</v>
      </c>
      <c r="BH855" t="s">
        <v>1004</v>
      </c>
      <c r="BI855" t="s">
        <v>17</v>
      </c>
      <c r="BJ855" s="1"/>
      <c r="BK855" t="b">
        <v>0</v>
      </c>
      <c r="BL855" t="b">
        <v>0</v>
      </c>
      <c r="BN855" t="s">
        <v>85</v>
      </c>
      <c r="BO855" t="b">
        <v>0</v>
      </c>
      <c r="BP855" t="b">
        <v>0</v>
      </c>
      <c r="BQ855">
        <v>826</v>
      </c>
      <c r="BR855">
        <v>1</v>
      </c>
    </row>
    <row r="856" spans="1:70" x14ac:dyDescent="0.25">
      <c r="A856" t="s">
        <v>6330</v>
      </c>
      <c r="B856" s="1">
        <v>40620</v>
      </c>
      <c r="C856" t="s">
        <v>2807</v>
      </c>
      <c r="D856" t="s">
        <v>14</v>
      </c>
      <c r="E856" t="s">
        <v>2899</v>
      </c>
      <c r="F856" t="s">
        <v>6331</v>
      </c>
      <c r="G856" t="s">
        <v>2772</v>
      </c>
      <c r="I856" t="s">
        <v>6332</v>
      </c>
      <c r="J856" s="1">
        <v>39650</v>
      </c>
      <c r="K856" t="s">
        <v>6333</v>
      </c>
      <c r="L856">
        <v>2</v>
      </c>
      <c r="N856" t="s">
        <v>1011</v>
      </c>
      <c r="O856" s="1">
        <v>40606</v>
      </c>
      <c r="P856" t="s">
        <v>6334</v>
      </c>
      <c r="Q856" s="1">
        <v>40606</v>
      </c>
      <c r="R856" t="s">
        <v>17</v>
      </c>
      <c r="S856" s="1"/>
      <c r="T856" t="s">
        <v>17</v>
      </c>
      <c r="U856" t="s">
        <v>17</v>
      </c>
      <c r="V856" t="s">
        <v>17</v>
      </c>
      <c r="W856" t="s">
        <v>75</v>
      </c>
      <c r="X856" s="1">
        <v>40603</v>
      </c>
      <c r="Y856" t="s">
        <v>75</v>
      </c>
      <c r="Z856" t="s">
        <v>75</v>
      </c>
      <c r="AA856" t="s">
        <v>75</v>
      </c>
      <c r="AB856" t="s">
        <v>75</v>
      </c>
      <c r="AC856" t="s">
        <v>75</v>
      </c>
      <c r="AD856" s="1">
        <v>39659</v>
      </c>
      <c r="AE856" s="1">
        <v>39742</v>
      </c>
      <c r="AF856" s="1"/>
      <c r="AG856">
        <v>3</v>
      </c>
      <c r="AH856" s="1">
        <v>39707</v>
      </c>
      <c r="AI856" s="1">
        <v>39767</v>
      </c>
      <c r="AJ856" s="1"/>
      <c r="AK856" s="1">
        <v>40607</v>
      </c>
      <c r="AL856" s="1">
        <v>40608</v>
      </c>
      <c r="AM856" s="1"/>
      <c r="AN856" s="1">
        <v>40620</v>
      </c>
      <c r="AO856" t="s">
        <v>75</v>
      </c>
      <c r="AP856" t="s">
        <v>17</v>
      </c>
      <c r="AQ856" t="s">
        <v>17</v>
      </c>
      <c r="AR856" t="s">
        <v>17</v>
      </c>
      <c r="AS856" s="1">
        <v>40637</v>
      </c>
      <c r="AT856" t="s">
        <v>23</v>
      </c>
      <c r="AU856" s="1">
        <v>40637</v>
      </c>
      <c r="AV856" t="s">
        <v>17</v>
      </c>
      <c r="AW856" t="s">
        <v>17</v>
      </c>
      <c r="AX856" t="s">
        <v>17</v>
      </c>
      <c r="AY856" s="1">
        <v>40637</v>
      </c>
      <c r="AZ856" t="s">
        <v>17</v>
      </c>
      <c r="BA856" t="s">
        <v>17</v>
      </c>
      <c r="BB856" t="s">
        <v>17</v>
      </c>
      <c r="BC856" s="1">
        <v>40637</v>
      </c>
      <c r="BD856" s="1">
        <v>40637</v>
      </c>
      <c r="BE856" t="s">
        <v>17</v>
      </c>
      <c r="BF856" t="s">
        <v>17</v>
      </c>
      <c r="BG856" t="s">
        <v>17</v>
      </c>
      <c r="BH856" t="s">
        <v>1004</v>
      </c>
      <c r="BI856" t="s">
        <v>17</v>
      </c>
      <c r="BJ856" s="1"/>
      <c r="BK856" t="b">
        <v>0</v>
      </c>
      <c r="BL856" t="b">
        <v>0</v>
      </c>
      <c r="BN856" t="s">
        <v>85</v>
      </c>
      <c r="BO856" t="b">
        <v>0</v>
      </c>
      <c r="BP856" t="b">
        <v>0</v>
      </c>
      <c r="BQ856">
        <v>827</v>
      </c>
      <c r="BR856">
        <v>1</v>
      </c>
    </row>
    <row r="857" spans="1:70" x14ac:dyDescent="0.25">
      <c r="A857" t="s">
        <v>6335</v>
      </c>
      <c r="B857" s="1">
        <v>40618</v>
      </c>
      <c r="C857" t="s">
        <v>3134</v>
      </c>
      <c r="D857" t="s">
        <v>29</v>
      </c>
      <c r="E857" t="s">
        <v>3892</v>
      </c>
      <c r="F857" t="s">
        <v>4444</v>
      </c>
      <c r="G857" t="s">
        <v>6336</v>
      </c>
      <c r="I857" t="s">
        <v>6337</v>
      </c>
      <c r="J857" s="1">
        <v>40353</v>
      </c>
      <c r="K857" t="s">
        <v>6338</v>
      </c>
      <c r="L857">
        <v>1</v>
      </c>
      <c r="M857">
        <v>9</v>
      </c>
      <c r="N857" t="s">
        <v>1011</v>
      </c>
      <c r="O857" s="1">
        <v>40612</v>
      </c>
      <c r="P857" t="s">
        <v>4191</v>
      </c>
      <c r="Q857" s="1">
        <v>40612</v>
      </c>
      <c r="R857" t="s">
        <v>75</v>
      </c>
      <c r="S857" s="1">
        <v>40607</v>
      </c>
      <c r="T857" t="s">
        <v>17</v>
      </c>
      <c r="U857" t="s">
        <v>17</v>
      </c>
      <c r="V857" t="s">
        <v>17</v>
      </c>
      <c r="W857" t="s">
        <v>75</v>
      </c>
      <c r="X857" s="1">
        <v>40610</v>
      </c>
      <c r="Y857" t="s">
        <v>75</v>
      </c>
      <c r="Z857" t="s">
        <v>75</v>
      </c>
      <c r="AA857" t="s">
        <v>75</v>
      </c>
      <c r="AB857" t="s">
        <v>75</v>
      </c>
      <c r="AC857" t="s">
        <v>75</v>
      </c>
      <c r="AD857" s="1">
        <v>40354</v>
      </c>
      <c r="AE857" s="1">
        <v>40451</v>
      </c>
      <c r="AF857" s="1"/>
      <c r="AG857">
        <v>3</v>
      </c>
      <c r="AH857" s="1">
        <v>40420</v>
      </c>
      <c r="AI857" s="1">
        <v>40605</v>
      </c>
      <c r="AJ857" s="1"/>
      <c r="AK857" s="1">
        <v>40612</v>
      </c>
      <c r="AL857" s="1">
        <v>40616</v>
      </c>
      <c r="AM857" s="1">
        <v>40617</v>
      </c>
      <c r="AN857" s="1">
        <v>40618</v>
      </c>
      <c r="AO857" t="s">
        <v>75</v>
      </c>
      <c r="AP857" t="s">
        <v>17</v>
      </c>
      <c r="AQ857" t="s">
        <v>17</v>
      </c>
      <c r="AR857" t="s">
        <v>17</v>
      </c>
      <c r="AS857" s="1">
        <v>40634</v>
      </c>
      <c r="AT857" t="s">
        <v>18</v>
      </c>
      <c r="AU857" s="1">
        <v>40634</v>
      </c>
      <c r="AV857" t="s">
        <v>17</v>
      </c>
      <c r="AW857" t="s">
        <v>17</v>
      </c>
      <c r="AX857" t="s">
        <v>17</v>
      </c>
      <c r="AY857" s="1">
        <v>40634</v>
      </c>
      <c r="AZ857" t="s">
        <v>17</v>
      </c>
      <c r="BA857" t="s">
        <v>17</v>
      </c>
      <c r="BB857" t="s">
        <v>17</v>
      </c>
      <c r="BC857" s="1">
        <v>40634</v>
      </c>
      <c r="BD857" s="1">
        <v>40612</v>
      </c>
      <c r="BE857" t="s">
        <v>17</v>
      </c>
      <c r="BF857" t="s">
        <v>17</v>
      </c>
      <c r="BG857" t="s">
        <v>17</v>
      </c>
      <c r="BH857" t="s">
        <v>1004</v>
      </c>
      <c r="BI857" t="s">
        <v>17</v>
      </c>
      <c r="BJ857" s="1"/>
      <c r="BK857" t="b">
        <v>0</v>
      </c>
      <c r="BL857" t="b">
        <v>0</v>
      </c>
      <c r="BN857" t="s">
        <v>85</v>
      </c>
      <c r="BO857" t="b">
        <v>0</v>
      </c>
      <c r="BP857" t="b">
        <v>0</v>
      </c>
      <c r="BQ857">
        <v>828</v>
      </c>
      <c r="BR857">
        <v>1</v>
      </c>
    </row>
    <row r="858" spans="1:70" x14ac:dyDescent="0.25">
      <c r="A858" t="s">
        <v>6339</v>
      </c>
      <c r="B858" s="1">
        <v>40618</v>
      </c>
      <c r="C858" t="s">
        <v>55</v>
      </c>
      <c r="D858" t="s">
        <v>32</v>
      </c>
      <c r="E858" t="s">
        <v>6340</v>
      </c>
      <c r="G858" t="s">
        <v>6341</v>
      </c>
      <c r="I858" t="s">
        <v>6342</v>
      </c>
      <c r="J858" s="1"/>
      <c r="K858" t="s">
        <v>6343</v>
      </c>
      <c r="L858">
        <v>10</v>
      </c>
      <c r="N858" t="s">
        <v>979</v>
      </c>
      <c r="O858" s="1">
        <v>40609</v>
      </c>
      <c r="Q858" s="1">
        <v>40609</v>
      </c>
      <c r="R858" t="s">
        <v>75</v>
      </c>
      <c r="S858" s="1">
        <v>40608</v>
      </c>
      <c r="T858" t="s">
        <v>75</v>
      </c>
      <c r="U858" t="s">
        <v>17</v>
      </c>
      <c r="V858" t="s">
        <v>17</v>
      </c>
      <c r="W858" t="s">
        <v>75</v>
      </c>
      <c r="X858" s="1">
        <v>40606</v>
      </c>
      <c r="Y858" t="s">
        <v>17</v>
      </c>
      <c r="Z858" t="s">
        <v>75</v>
      </c>
      <c r="AA858" t="s">
        <v>75</v>
      </c>
      <c r="AB858" t="s">
        <v>17</v>
      </c>
      <c r="AC858" t="s">
        <v>75</v>
      </c>
      <c r="AD858" s="1"/>
      <c r="AE858" s="1"/>
      <c r="AF858" s="1"/>
      <c r="AG858">
        <v>99</v>
      </c>
      <c r="AH858" s="1"/>
      <c r="AI858" s="1"/>
      <c r="AJ858" s="1"/>
      <c r="AK858" s="1">
        <v>40609</v>
      </c>
      <c r="AL858" s="1">
        <v>40610</v>
      </c>
      <c r="AM858" s="1">
        <v>40616</v>
      </c>
      <c r="AN858" s="1">
        <v>40618</v>
      </c>
      <c r="AO858" t="s">
        <v>75</v>
      </c>
      <c r="AP858" t="s">
        <v>17</v>
      </c>
      <c r="AQ858" t="s">
        <v>17</v>
      </c>
      <c r="AR858" t="s">
        <v>17</v>
      </c>
      <c r="AS858" s="1">
        <v>40634</v>
      </c>
      <c r="AT858" t="s">
        <v>18</v>
      </c>
      <c r="AU858" s="1">
        <v>40634</v>
      </c>
      <c r="AV858" t="s">
        <v>17</v>
      </c>
      <c r="AW858" t="s">
        <v>17</v>
      </c>
      <c r="AX858" t="s">
        <v>17</v>
      </c>
      <c r="AY858" s="1">
        <v>40634</v>
      </c>
      <c r="AZ858" t="s">
        <v>17</v>
      </c>
      <c r="BA858" t="s">
        <v>17</v>
      </c>
      <c r="BB858" t="s">
        <v>17</v>
      </c>
      <c r="BC858" s="1">
        <v>40634</v>
      </c>
      <c r="BD858" s="1">
        <v>40620</v>
      </c>
      <c r="BE858" t="s">
        <v>17</v>
      </c>
      <c r="BF858" t="s">
        <v>17</v>
      </c>
      <c r="BG858" t="s">
        <v>17</v>
      </c>
      <c r="BH858" t="s">
        <v>1004</v>
      </c>
      <c r="BI858" t="s">
        <v>17</v>
      </c>
      <c r="BJ858" s="1"/>
      <c r="BK858" t="b">
        <v>0</v>
      </c>
      <c r="BL858" t="b">
        <v>0</v>
      </c>
      <c r="BN858" t="s">
        <v>85</v>
      </c>
      <c r="BO858" t="b">
        <v>0</v>
      </c>
      <c r="BP858" t="b">
        <v>0</v>
      </c>
      <c r="BQ858">
        <v>829</v>
      </c>
      <c r="BR858">
        <v>1</v>
      </c>
    </row>
    <row r="859" spans="1:70" x14ac:dyDescent="0.25">
      <c r="A859" t="s">
        <v>6344</v>
      </c>
      <c r="B859" s="1">
        <v>40618</v>
      </c>
      <c r="C859" t="s">
        <v>401</v>
      </c>
      <c r="D859" t="s">
        <v>32</v>
      </c>
      <c r="E859" t="s">
        <v>6345</v>
      </c>
      <c r="F859" t="s">
        <v>6346</v>
      </c>
      <c r="G859" t="s">
        <v>6347</v>
      </c>
      <c r="I859" t="s">
        <v>6348</v>
      </c>
      <c r="J859" s="1">
        <v>40140</v>
      </c>
      <c r="K859" t="s">
        <v>6349</v>
      </c>
      <c r="L859">
        <v>1</v>
      </c>
      <c r="M859">
        <v>4</v>
      </c>
      <c r="N859" t="s">
        <v>979</v>
      </c>
      <c r="O859" s="1">
        <v>40610</v>
      </c>
      <c r="P859" t="s">
        <v>6350</v>
      </c>
      <c r="Q859" s="1">
        <v>40610</v>
      </c>
      <c r="R859" t="s">
        <v>75</v>
      </c>
      <c r="S859" s="1">
        <v>40610</v>
      </c>
      <c r="T859" t="s">
        <v>17</v>
      </c>
      <c r="U859" t="s">
        <v>75</v>
      </c>
      <c r="V859" t="s">
        <v>17</v>
      </c>
      <c r="W859" t="s">
        <v>75</v>
      </c>
      <c r="X859" s="1">
        <v>40604</v>
      </c>
      <c r="Y859" t="s">
        <v>75</v>
      </c>
      <c r="Z859" t="s">
        <v>75</v>
      </c>
      <c r="AA859" t="s">
        <v>75</v>
      </c>
      <c r="AB859" t="s">
        <v>75</v>
      </c>
      <c r="AC859" t="s">
        <v>75</v>
      </c>
      <c r="AD859" s="1">
        <v>40154</v>
      </c>
      <c r="AE859" s="1">
        <v>40252</v>
      </c>
      <c r="AF859" s="1"/>
      <c r="AG859">
        <v>3</v>
      </c>
      <c r="AH859" s="1">
        <v>40221</v>
      </c>
      <c r="AI859" s="1">
        <v>40291</v>
      </c>
      <c r="AJ859" s="1"/>
      <c r="AK859" s="1">
        <v>40610</v>
      </c>
      <c r="AL859" s="1">
        <v>40611</v>
      </c>
      <c r="AM859" s="1">
        <v>40616</v>
      </c>
      <c r="AN859" s="1">
        <v>40618</v>
      </c>
      <c r="AO859" t="s">
        <v>75</v>
      </c>
      <c r="AP859" t="s">
        <v>17</v>
      </c>
      <c r="AQ859" t="s">
        <v>17</v>
      </c>
      <c r="AR859" t="s">
        <v>17</v>
      </c>
      <c r="AS859" s="1">
        <v>40634</v>
      </c>
      <c r="AT859" t="s">
        <v>22</v>
      </c>
      <c r="AU859" s="1">
        <v>40634</v>
      </c>
      <c r="AV859" t="s">
        <v>17</v>
      </c>
      <c r="AW859" t="s">
        <v>17</v>
      </c>
      <c r="AX859" t="s">
        <v>17</v>
      </c>
      <c r="AY859" s="1">
        <v>40634</v>
      </c>
      <c r="AZ859" t="s">
        <v>17</v>
      </c>
      <c r="BA859" t="s">
        <v>17</v>
      </c>
      <c r="BB859" t="s">
        <v>17</v>
      </c>
      <c r="BC859" s="1">
        <v>40634</v>
      </c>
      <c r="BD859" s="1">
        <v>40634</v>
      </c>
      <c r="BE859" t="s">
        <v>17</v>
      </c>
      <c r="BF859" t="s">
        <v>17</v>
      </c>
      <c r="BG859" t="s">
        <v>17</v>
      </c>
      <c r="BH859" t="s">
        <v>1004</v>
      </c>
      <c r="BI859" t="s">
        <v>17</v>
      </c>
      <c r="BJ859" s="1"/>
      <c r="BK859" t="b">
        <v>0</v>
      </c>
      <c r="BL859" t="b">
        <v>0</v>
      </c>
      <c r="BN859" t="s">
        <v>85</v>
      </c>
      <c r="BO859" t="b">
        <v>0</v>
      </c>
      <c r="BP859" t="b">
        <v>0</v>
      </c>
      <c r="BQ859">
        <v>830</v>
      </c>
      <c r="BR859">
        <v>1</v>
      </c>
    </row>
    <row r="860" spans="1:70" x14ac:dyDescent="0.25">
      <c r="A860" t="s">
        <v>6351</v>
      </c>
      <c r="B860" s="1">
        <v>40627</v>
      </c>
      <c r="C860" t="s">
        <v>89</v>
      </c>
      <c r="D860" t="s">
        <v>41</v>
      </c>
      <c r="E860" t="s">
        <v>6352</v>
      </c>
      <c r="F860" t="s">
        <v>6353</v>
      </c>
      <c r="G860" t="s">
        <v>6354</v>
      </c>
      <c r="H860" t="s">
        <v>6355</v>
      </c>
      <c r="I860" t="s">
        <v>6356</v>
      </c>
      <c r="J860" s="1">
        <v>36578</v>
      </c>
      <c r="K860" t="s">
        <v>6357</v>
      </c>
      <c r="L860">
        <v>11</v>
      </c>
      <c r="N860" t="s">
        <v>1011</v>
      </c>
      <c r="O860" s="1">
        <v>40627</v>
      </c>
      <c r="P860" t="s">
        <v>4075</v>
      </c>
      <c r="Q860" s="1">
        <v>40627</v>
      </c>
      <c r="R860" t="s">
        <v>75</v>
      </c>
      <c r="S860" s="1">
        <v>40627</v>
      </c>
      <c r="T860" t="s">
        <v>75</v>
      </c>
      <c r="U860" t="s">
        <v>17</v>
      </c>
      <c r="V860" t="s">
        <v>17</v>
      </c>
      <c r="W860" t="s">
        <v>75</v>
      </c>
      <c r="X860" s="1">
        <v>40626</v>
      </c>
      <c r="Y860" t="s">
        <v>75</v>
      </c>
      <c r="Z860" t="s">
        <v>75</v>
      </c>
      <c r="AA860" t="s">
        <v>75</v>
      </c>
      <c r="AB860" t="s">
        <v>17</v>
      </c>
      <c r="AD860" s="1"/>
      <c r="AE860" s="1"/>
      <c r="AF860" s="1"/>
      <c r="AG860">
        <v>99</v>
      </c>
      <c r="AH860" s="1"/>
      <c r="AI860" s="1"/>
      <c r="AJ860" s="1"/>
      <c r="AK860" s="1">
        <v>40627</v>
      </c>
      <c r="AL860" s="1">
        <v>40628</v>
      </c>
      <c r="AM860" s="1"/>
      <c r="AN860" s="1"/>
      <c r="AS860" s="1"/>
      <c r="AU860" s="1"/>
      <c r="AY860" s="1"/>
      <c r="BC860" s="1"/>
      <c r="BD860" s="1"/>
      <c r="BJ860" s="1"/>
      <c r="BK860" t="b">
        <v>0</v>
      </c>
      <c r="BL860" t="b">
        <v>0</v>
      </c>
      <c r="BN860" t="s">
        <v>85</v>
      </c>
      <c r="BO860" t="b">
        <v>0</v>
      </c>
      <c r="BP860" t="b">
        <v>0</v>
      </c>
      <c r="BQ860">
        <v>846</v>
      </c>
      <c r="BR860">
        <v>1</v>
      </c>
    </row>
    <row r="861" spans="1:70" x14ac:dyDescent="0.25">
      <c r="A861" t="s">
        <v>6358</v>
      </c>
      <c r="B861" s="1">
        <v>40647</v>
      </c>
      <c r="C861" t="s">
        <v>2725</v>
      </c>
      <c r="D861" t="s">
        <v>9</v>
      </c>
      <c r="E861" t="s">
        <v>6359</v>
      </c>
      <c r="F861" t="s">
        <v>6360</v>
      </c>
      <c r="G861" t="s">
        <v>6361</v>
      </c>
      <c r="H861" t="s">
        <v>6362</v>
      </c>
      <c r="I861" t="s">
        <v>6363</v>
      </c>
      <c r="J861" s="1"/>
      <c r="K861" t="s">
        <v>6364</v>
      </c>
      <c r="L861">
        <v>2</v>
      </c>
      <c r="N861" t="s">
        <v>1011</v>
      </c>
      <c r="O861" s="1">
        <v>40612</v>
      </c>
      <c r="P861" t="s">
        <v>6365</v>
      </c>
      <c r="Q861" s="1">
        <v>40613</v>
      </c>
      <c r="R861" t="s">
        <v>17</v>
      </c>
      <c r="S861" s="1"/>
      <c r="T861" t="s">
        <v>75</v>
      </c>
      <c r="U861" t="s">
        <v>17</v>
      </c>
      <c r="V861" t="s">
        <v>17</v>
      </c>
      <c r="W861" t="s">
        <v>75</v>
      </c>
      <c r="X861" s="1">
        <v>40603</v>
      </c>
      <c r="Y861" t="s">
        <v>75</v>
      </c>
      <c r="Z861" t="s">
        <v>75</v>
      </c>
      <c r="AA861" t="s">
        <v>75</v>
      </c>
      <c r="AC861" t="s">
        <v>75</v>
      </c>
      <c r="AD861" s="1"/>
      <c r="AE861" s="1"/>
      <c r="AF861" s="1"/>
      <c r="AG861">
        <v>99</v>
      </c>
      <c r="AH861" s="1"/>
      <c r="AI861" s="1"/>
      <c r="AJ861" s="1"/>
      <c r="AK861" s="1">
        <v>40612</v>
      </c>
      <c r="AL861" s="1">
        <v>40613</v>
      </c>
      <c r="AM861" s="1"/>
      <c r="AN861" s="1">
        <v>40647</v>
      </c>
      <c r="AO861" t="s">
        <v>75</v>
      </c>
      <c r="AP861" t="s">
        <v>17</v>
      </c>
      <c r="AQ861" t="s">
        <v>17</v>
      </c>
      <c r="AR861" t="s">
        <v>17</v>
      </c>
      <c r="AS861" s="1">
        <v>40666</v>
      </c>
      <c r="AT861" t="s">
        <v>18</v>
      </c>
      <c r="AU861" s="1">
        <v>40666</v>
      </c>
      <c r="AV861" t="s">
        <v>17</v>
      </c>
      <c r="AW861" t="s">
        <v>17</v>
      </c>
      <c r="AX861" t="s">
        <v>17</v>
      </c>
      <c r="AY861" s="1">
        <v>40666</v>
      </c>
      <c r="AZ861" t="s">
        <v>17</v>
      </c>
      <c r="BA861" t="s">
        <v>17</v>
      </c>
      <c r="BB861" t="s">
        <v>17</v>
      </c>
      <c r="BC861" s="1">
        <v>40666</v>
      </c>
      <c r="BD861" s="1">
        <v>40652</v>
      </c>
      <c r="BE861" t="s">
        <v>17</v>
      </c>
      <c r="BF861" t="s">
        <v>17</v>
      </c>
      <c r="BG861" t="s">
        <v>17</v>
      </c>
      <c r="BH861" t="s">
        <v>1004</v>
      </c>
      <c r="BI861" t="s">
        <v>17</v>
      </c>
      <c r="BJ861" s="1"/>
      <c r="BK861" t="b">
        <v>0</v>
      </c>
      <c r="BL861" t="b">
        <v>0</v>
      </c>
      <c r="BN861" t="s">
        <v>85</v>
      </c>
      <c r="BO861" t="b">
        <v>0</v>
      </c>
      <c r="BP861" t="b">
        <v>0</v>
      </c>
      <c r="BQ861">
        <v>847</v>
      </c>
      <c r="BR861">
        <v>1</v>
      </c>
    </row>
    <row r="862" spans="1:70" x14ac:dyDescent="0.25">
      <c r="A862" t="s">
        <v>6366</v>
      </c>
      <c r="B862" s="1">
        <v>40647</v>
      </c>
      <c r="C862" t="s">
        <v>2725</v>
      </c>
      <c r="D862" t="s">
        <v>9</v>
      </c>
      <c r="E862" t="s">
        <v>6367</v>
      </c>
      <c r="F862" t="s">
        <v>6368</v>
      </c>
      <c r="G862" t="s">
        <v>6369</v>
      </c>
      <c r="H862" t="s">
        <v>6362</v>
      </c>
      <c r="I862" t="s">
        <v>6370</v>
      </c>
      <c r="J862" s="1">
        <v>40503</v>
      </c>
      <c r="K862" t="s">
        <v>6371</v>
      </c>
      <c r="L862">
        <v>4</v>
      </c>
      <c r="M862">
        <v>3</v>
      </c>
      <c r="N862" t="s">
        <v>1011</v>
      </c>
      <c r="O862" s="1">
        <v>40620</v>
      </c>
      <c r="P862" t="s">
        <v>6372</v>
      </c>
      <c r="Q862" s="1">
        <v>40621</v>
      </c>
      <c r="R862" t="s">
        <v>75</v>
      </c>
      <c r="S862" s="1">
        <v>40621</v>
      </c>
      <c r="T862" t="s">
        <v>17</v>
      </c>
      <c r="U862" t="s">
        <v>75</v>
      </c>
      <c r="V862" t="s">
        <v>17</v>
      </c>
      <c r="W862" t="s">
        <v>17</v>
      </c>
      <c r="X862" s="1">
        <v>40614</v>
      </c>
      <c r="Y862" t="s">
        <v>75</v>
      </c>
      <c r="Z862" t="s">
        <v>75</v>
      </c>
      <c r="AA862" t="s">
        <v>75</v>
      </c>
      <c r="AC862" t="s">
        <v>75</v>
      </c>
      <c r="AD862" s="1"/>
      <c r="AE862" s="1">
        <v>40602</v>
      </c>
      <c r="AF862" s="1"/>
      <c r="AG862">
        <v>2</v>
      </c>
      <c r="AH862" s="1">
        <v>40571</v>
      </c>
      <c r="AI862" s="1"/>
      <c r="AJ862" s="1"/>
      <c r="AK862" s="1">
        <v>40621</v>
      </c>
      <c r="AL862" s="1">
        <v>40622</v>
      </c>
      <c r="AM862" s="1"/>
      <c r="AN862" s="1">
        <v>40647</v>
      </c>
      <c r="AO862" t="s">
        <v>75</v>
      </c>
      <c r="AP862" t="s">
        <v>17</v>
      </c>
      <c r="AQ862" t="s">
        <v>17</v>
      </c>
      <c r="AR862" t="s">
        <v>17</v>
      </c>
      <c r="AS862" s="1">
        <v>40666</v>
      </c>
      <c r="AT862" t="s">
        <v>18</v>
      </c>
      <c r="AU862" s="1">
        <v>40666</v>
      </c>
      <c r="AV862" t="s">
        <v>17</v>
      </c>
      <c r="AW862" t="s">
        <v>17</v>
      </c>
      <c r="AX862" t="s">
        <v>17</v>
      </c>
      <c r="AY862" s="1">
        <v>40666</v>
      </c>
      <c r="AZ862" t="s">
        <v>17</v>
      </c>
      <c r="BA862" t="s">
        <v>17</v>
      </c>
      <c r="BB862" t="s">
        <v>17</v>
      </c>
      <c r="BC862" s="1">
        <v>40666</v>
      </c>
      <c r="BD862" s="1">
        <v>40652</v>
      </c>
      <c r="BE862" t="s">
        <v>17</v>
      </c>
      <c r="BF862" t="s">
        <v>17</v>
      </c>
      <c r="BG862" t="s">
        <v>17</v>
      </c>
      <c r="BH862" t="s">
        <v>1004</v>
      </c>
      <c r="BI862" t="s">
        <v>17</v>
      </c>
      <c r="BJ862" s="1"/>
      <c r="BK862" t="b">
        <v>0</v>
      </c>
      <c r="BL862" t="b">
        <v>0</v>
      </c>
      <c r="BN862" t="s">
        <v>85</v>
      </c>
      <c r="BO862" t="b">
        <v>0</v>
      </c>
      <c r="BP862" t="b">
        <v>0</v>
      </c>
      <c r="BQ862">
        <v>848</v>
      </c>
      <c r="BR862">
        <v>1</v>
      </c>
    </row>
    <row r="863" spans="1:70" x14ac:dyDescent="0.25">
      <c r="A863" t="s">
        <v>6373</v>
      </c>
      <c r="B863" s="1">
        <v>40647</v>
      </c>
      <c r="C863" t="s">
        <v>2725</v>
      </c>
      <c r="D863" t="s">
        <v>9</v>
      </c>
      <c r="E863" t="s">
        <v>6374</v>
      </c>
      <c r="F863" t="s">
        <v>6375</v>
      </c>
      <c r="G863" t="s">
        <v>6376</v>
      </c>
      <c r="H863" t="s">
        <v>6362</v>
      </c>
      <c r="I863" t="s">
        <v>6377</v>
      </c>
      <c r="J863" s="1">
        <v>40097</v>
      </c>
      <c r="K863" t="s">
        <v>6378</v>
      </c>
      <c r="L863">
        <v>2</v>
      </c>
      <c r="N863" t="s">
        <v>979</v>
      </c>
      <c r="O863" s="1">
        <v>40632</v>
      </c>
      <c r="P863" t="s">
        <v>6379</v>
      </c>
      <c r="Q863" s="1">
        <v>40633</v>
      </c>
      <c r="R863" t="s">
        <v>17</v>
      </c>
      <c r="S863" s="1"/>
      <c r="T863" t="s">
        <v>17</v>
      </c>
      <c r="U863" t="s">
        <v>17</v>
      </c>
      <c r="V863" t="s">
        <v>75</v>
      </c>
      <c r="W863" t="s">
        <v>17</v>
      </c>
      <c r="X863" s="1">
        <v>40632</v>
      </c>
      <c r="Y863" t="s">
        <v>75</v>
      </c>
      <c r="Z863" t="s">
        <v>75</v>
      </c>
      <c r="AA863" t="s">
        <v>75</v>
      </c>
      <c r="AC863" t="s">
        <v>75</v>
      </c>
      <c r="AD863" s="1"/>
      <c r="AE863" s="1">
        <v>40206</v>
      </c>
      <c r="AF863" s="1"/>
      <c r="AG863">
        <v>3</v>
      </c>
      <c r="AH863" s="1">
        <v>40162</v>
      </c>
      <c r="AI863" s="1">
        <v>40321</v>
      </c>
      <c r="AJ863" s="1"/>
      <c r="AK863" s="1">
        <v>40632</v>
      </c>
      <c r="AL863" s="1">
        <v>40633</v>
      </c>
      <c r="AM863" s="1"/>
      <c r="AN863" s="1">
        <v>40647</v>
      </c>
      <c r="AO863" t="s">
        <v>75</v>
      </c>
      <c r="AP863" t="s">
        <v>17</v>
      </c>
      <c r="AQ863" t="s">
        <v>17</v>
      </c>
      <c r="AR863" t="s">
        <v>17</v>
      </c>
      <c r="AS863" s="1">
        <v>40666</v>
      </c>
      <c r="AT863" t="s">
        <v>18</v>
      </c>
      <c r="AU863" s="1">
        <v>40666</v>
      </c>
      <c r="AV863" t="s">
        <v>17</v>
      </c>
      <c r="AW863" t="s">
        <v>17</v>
      </c>
      <c r="AX863" t="s">
        <v>17</v>
      </c>
      <c r="AY863" s="1">
        <v>40666</v>
      </c>
      <c r="AZ863" t="s">
        <v>17</v>
      </c>
      <c r="BA863" t="s">
        <v>17</v>
      </c>
      <c r="BB863" t="s">
        <v>17</v>
      </c>
      <c r="BC863" s="1">
        <v>40666</v>
      </c>
      <c r="BD863" s="1">
        <v>40652</v>
      </c>
      <c r="BE863" t="s">
        <v>17</v>
      </c>
      <c r="BF863" t="s">
        <v>17</v>
      </c>
      <c r="BG863" t="s">
        <v>17</v>
      </c>
      <c r="BH863" t="s">
        <v>1004</v>
      </c>
      <c r="BI863" t="s">
        <v>17</v>
      </c>
      <c r="BJ863" s="1"/>
      <c r="BK863" t="b">
        <v>0</v>
      </c>
      <c r="BL863" t="b">
        <v>0</v>
      </c>
      <c r="BN863" t="s">
        <v>85</v>
      </c>
      <c r="BO863" t="b">
        <v>0</v>
      </c>
      <c r="BP863" t="b">
        <v>0</v>
      </c>
      <c r="BQ863">
        <v>849</v>
      </c>
      <c r="BR863">
        <v>1</v>
      </c>
    </row>
    <row r="864" spans="1:70" x14ac:dyDescent="0.25">
      <c r="A864" t="s">
        <v>6380</v>
      </c>
      <c r="B864" s="1">
        <v>40647</v>
      </c>
      <c r="C864" t="s">
        <v>1853</v>
      </c>
      <c r="D864" t="s">
        <v>32</v>
      </c>
      <c r="E864" t="s">
        <v>6381</v>
      </c>
      <c r="F864" t="s">
        <v>6382</v>
      </c>
      <c r="G864" t="s">
        <v>2582</v>
      </c>
      <c r="H864" t="s">
        <v>1853</v>
      </c>
      <c r="J864" s="1">
        <v>35886</v>
      </c>
      <c r="K864" t="s">
        <v>6383</v>
      </c>
      <c r="L864">
        <v>13</v>
      </c>
      <c r="N864" t="s">
        <v>979</v>
      </c>
      <c r="O864" s="1">
        <v>40623</v>
      </c>
      <c r="P864" t="s">
        <v>6384</v>
      </c>
      <c r="Q864" s="1">
        <v>40623</v>
      </c>
      <c r="R864" t="s">
        <v>75</v>
      </c>
      <c r="S864" s="1">
        <v>40620</v>
      </c>
      <c r="T864" t="s">
        <v>75</v>
      </c>
      <c r="U864" t="s">
        <v>17</v>
      </c>
      <c r="V864" t="s">
        <v>17</v>
      </c>
      <c r="W864" t="s">
        <v>75</v>
      </c>
      <c r="X864" s="1">
        <v>40613</v>
      </c>
      <c r="Y864" t="s">
        <v>75</v>
      </c>
      <c r="Z864" t="s">
        <v>75</v>
      </c>
      <c r="AA864" t="s">
        <v>75</v>
      </c>
      <c r="AC864" t="s">
        <v>75</v>
      </c>
      <c r="AD864" s="1"/>
      <c r="AE864" s="1"/>
      <c r="AF864" s="1"/>
      <c r="AG864">
        <v>99</v>
      </c>
      <c r="AH864" s="1"/>
      <c r="AI864" s="1"/>
      <c r="AJ864" s="1"/>
      <c r="AK864" s="1">
        <v>40623</v>
      </c>
      <c r="AL864" s="1">
        <v>40624</v>
      </c>
      <c r="AM864" s="1"/>
      <c r="AN864" s="1">
        <v>40647</v>
      </c>
      <c r="AO864" t="s">
        <v>75</v>
      </c>
      <c r="AP864" t="s">
        <v>17</v>
      </c>
      <c r="AQ864" t="s">
        <v>17</v>
      </c>
      <c r="AR864" t="s">
        <v>17</v>
      </c>
      <c r="AS864" s="1">
        <v>40666</v>
      </c>
      <c r="AT864" t="s">
        <v>18</v>
      </c>
      <c r="AU864" s="1">
        <v>40666</v>
      </c>
      <c r="AV864" t="s">
        <v>17</v>
      </c>
      <c r="AW864" t="s">
        <v>17</v>
      </c>
      <c r="AX864" t="s">
        <v>17</v>
      </c>
      <c r="AY864" s="1">
        <v>40666</v>
      </c>
      <c r="AZ864" t="s">
        <v>17</v>
      </c>
      <c r="BA864" t="s">
        <v>17</v>
      </c>
      <c r="BB864" t="s">
        <v>17</v>
      </c>
      <c r="BC864" s="1">
        <v>40666</v>
      </c>
      <c r="BD864" s="1">
        <v>40652</v>
      </c>
      <c r="BE864" t="s">
        <v>17</v>
      </c>
      <c r="BF864" t="s">
        <v>17</v>
      </c>
      <c r="BG864" t="s">
        <v>17</v>
      </c>
      <c r="BH864" t="s">
        <v>1004</v>
      </c>
      <c r="BI864" t="s">
        <v>17</v>
      </c>
      <c r="BJ864" s="1"/>
      <c r="BK864" t="b">
        <v>0</v>
      </c>
      <c r="BL864" t="b">
        <v>0</v>
      </c>
      <c r="BN864" t="s">
        <v>85</v>
      </c>
      <c r="BO864" t="b">
        <v>0</v>
      </c>
      <c r="BP864" t="b">
        <v>0</v>
      </c>
      <c r="BQ864">
        <v>850</v>
      </c>
      <c r="BR864">
        <v>1</v>
      </c>
    </row>
    <row r="865" spans="1:70" x14ac:dyDescent="0.25">
      <c r="A865" t="s">
        <v>6385</v>
      </c>
      <c r="B865" s="1">
        <v>40652</v>
      </c>
      <c r="C865" t="s">
        <v>266</v>
      </c>
      <c r="D865" t="s">
        <v>14</v>
      </c>
      <c r="E865" t="s">
        <v>6386</v>
      </c>
      <c r="F865" t="s">
        <v>6387</v>
      </c>
      <c r="G865" t="s">
        <v>6388</v>
      </c>
      <c r="H865" t="s">
        <v>266</v>
      </c>
      <c r="I865" t="s">
        <v>6389</v>
      </c>
      <c r="J865" s="1">
        <v>39151</v>
      </c>
      <c r="K865" t="s">
        <v>6390</v>
      </c>
      <c r="L865">
        <v>4</v>
      </c>
      <c r="N865" t="s">
        <v>979</v>
      </c>
      <c r="O865" s="1">
        <v>40644</v>
      </c>
      <c r="P865" t="s">
        <v>6391</v>
      </c>
      <c r="Q865" s="1">
        <v>40644</v>
      </c>
      <c r="R865" t="s">
        <v>75</v>
      </c>
      <c r="S865" s="1">
        <v>40643</v>
      </c>
      <c r="T865" t="s">
        <v>17</v>
      </c>
      <c r="U865" t="s">
        <v>17</v>
      </c>
      <c r="V865" t="s">
        <v>75</v>
      </c>
      <c r="W865" t="s">
        <v>17</v>
      </c>
      <c r="X865" s="1">
        <v>40640</v>
      </c>
      <c r="Y865" t="s">
        <v>75</v>
      </c>
      <c r="Z865" t="s">
        <v>17</v>
      </c>
      <c r="AA865" t="s">
        <v>75</v>
      </c>
      <c r="AB865" t="s">
        <v>17</v>
      </c>
      <c r="AD865" s="1">
        <v>39157</v>
      </c>
      <c r="AE865" s="1">
        <v>39353</v>
      </c>
      <c r="AF865" s="1"/>
      <c r="AG865">
        <v>3</v>
      </c>
      <c r="AH865" s="1">
        <v>39296</v>
      </c>
      <c r="AI865" s="1"/>
      <c r="AJ865" s="1"/>
      <c r="AK865" s="1">
        <v>40644</v>
      </c>
      <c r="AL865" s="1">
        <v>40645</v>
      </c>
      <c r="AM865" s="1"/>
      <c r="AN865" s="1">
        <v>40652</v>
      </c>
      <c r="AO865" t="s">
        <v>75</v>
      </c>
      <c r="AP865" t="s">
        <v>17</v>
      </c>
      <c r="AQ865" t="s">
        <v>17</v>
      </c>
      <c r="AR865" t="s">
        <v>17</v>
      </c>
      <c r="AS865" s="1">
        <v>40676</v>
      </c>
      <c r="AT865" t="s">
        <v>18</v>
      </c>
      <c r="AU865" s="1">
        <v>40676</v>
      </c>
      <c r="AV865" t="s">
        <v>17</v>
      </c>
      <c r="AW865" t="s">
        <v>17</v>
      </c>
      <c r="AX865" t="s">
        <v>17</v>
      </c>
      <c r="AY865" s="1">
        <v>40676</v>
      </c>
      <c r="AZ865" t="s">
        <v>17</v>
      </c>
      <c r="BA865" t="s">
        <v>17</v>
      </c>
      <c r="BB865" t="s">
        <v>17</v>
      </c>
      <c r="BC865" s="1">
        <v>40676</v>
      </c>
      <c r="BD865" s="1"/>
      <c r="BE865" t="s">
        <v>17</v>
      </c>
      <c r="BF865" t="s">
        <v>17</v>
      </c>
      <c r="BG865" t="s">
        <v>17</v>
      </c>
      <c r="BH865" t="s">
        <v>1004</v>
      </c>
      <c r="BI865" t="s">
        <v>17</v>
      </c>
      <c r="BJ865" s="1"/>
      <c r="BK865" t="b">
        <v>0</v>
      </c>
      <c r="BL865" t="b">
        <v>0</v>
      </c>
      <c r="BN865" t="s">
        <v>85</v>
      </c>
      <c r="BO865" t="b">
        <v>0</v>
      </c>
      <c r="BP865" t="b">
        <v>0</v>
      </c>
      <c r="BQ865">
        <v>851</v>
      </c>
      <c r="BR865">
        <v>1</v>
      </c>
    </row>
    <row r="866" spans="1:70" x14ac:dyDescent="0.25">
      <c r="A866" t="s">
        <v>6392</v>
      </c>
      <c r="B866" s="1">
        <v>40653</v>
      </c>
      <c r="C866" t="s">
        <v>30</v>
      </c>
      <c r="D866" t="s">
        <v>29</v>
      </c>
      <c r="E866" t="s">
        <v>6393</v>
      </c>
      <c r="F866" t="s">
        <v>6394</v>
      </c>
      <c r="G866" t="s">
        <v>6395</v>
      </c>
      <c r="H866" t="s">
        <v>29</v>
      </c>
      <c r="I866" t="s">
        <v>6396</v>
      </c>
      <c r="J866" s="1">
        <v>39823</v>
      </c>
      <c r="K866" t="s">
        <v>6397</v>
      </c>
      <c r="L866">
        <v>2</v>
      </c>
      <c r="N866" t="s">
        <v>1011</v>
      </c>
      <c r="O866" s="1">
        <v>40631</v>
      </c>
      <c r="Q866" s="1">
        <v>40632</v>
      </c>
      <c r="R866" t="s">
        <v>75</v>
      </c>
      <c r="S866" s="1">
        <v>40630</v>
      </c>
      <c r="T866" t="s">
        <v>75</v>
      </c>
      <c r="U866" t="s">
        <v>17</v>
      </c>
      <c r="V866" t="s">
        <v>17</v>
      </c>
      <c r="W866" t="s">
        <v>75</v>
      </c>
      <c r="X866" s="1">
        <v>40627</v>
      </c>
      <c r="Y866" t="s">
        <v>75</v>
      </c>
      <c r="Z866" t="s">
        <v>75</v>
      </c>
      <c r="AA866" t="s">
        <v>75</v>
      </c>
      <c r="AB866" t="s">
        <v>75</v>
      </c>
      <c r="AC866" t="s">
        <v>75</v>
      </c>
      <c r="AD866" s="1">
        <v>39829</v>
      </c>
      <c r="AE866" s="1">
        <v>39913</v>
      </c>
      <c r="AF866" s="1"/>
      <c r="AG866">
        <v>3</v>
      </c>
      <c r="AH866" s="1">
        <v>40612</v>
      </c>
      <c r="AI866" s="1">
        <v>39944</v>
      </c>
      <c r="AJ866" s="1"/>
      <c r="AK866" s="1">
        <v>40639</v>
      </c>
      <c r="AL866" s="1">
        <v>40640</v>
      </c>
      <c r="AM866" s="1"/>
      <c r="AN866" s="1">
        <v>40653</v>
      </c>
      <c r="AO866" t="s">
        <v>75</v>
      </c>
      <c r="AP866" t="s">
        <v>17</v>
      </c>
      <c r="AQ866" t="s">
        <v>17</v>
      </c>
      <c r="AR866" t="s">
        <v>17</v>
      </c>
      <c r="AS866" s="1">
        <v>40676</v>
      </c>
      <c r="AT866" t="s">
        <v>18</v>
      </c>
      <c r="AU866" s="1">
        <v>40676</v>
      </c>
      <c r="AV866" t="s">
        <v>17</v>
      </c>
      <c r="AW866" t="s">
        <v>17</v>
      </c>
      <c r="AX866" t="s">
        <v>17</v>
      </c>
      <c r="AY866" s="1">
        <v>40676</v>
      </c>
      <c r="AZ866" t="s">
        <v>17</v>
      </c>
      <c r="BA866" t="s">
        <v>17</v>
      </c>
      <c r="BB866" t="s">
        <v>17</v>
      </c>
      <c r="BC866" s="1">
        <v>40676</v>
      </c>
      <c r="BD866" s="1"/>
      <c r="BE866" t="s">
        <v>17</v>
      </c>
      <c r="BF866" t="s">
        <v>17</v>
      </c>
      <c r="BG866" t="s">
        <v>17</v>
      </c>
      <c r="BH866" t="s">
        <v>1004</v>
      </c>
      <c r="BI866" t="s">
        <v>17</v>
      </c>
      <c r="BJ866" s="1"/>
      <c r="BK866" t="b">
        <v>0</v>
      </c>
      <c r="BL866" t="b">
        <v>0</v>
      </c>
      <c r="BN866" t="s">
        <v>85</v>
      </c>
      <c r="BO866" t="b">
        <v>0</v>
      </c>
      <c r="BP866" t="b">
        <v>0</v>
      </c>
      <c r="BQ866">
        <v>852</v>
      </c>
      <c r="BR866">
        <v>1</v>
      </c>
    </row>
    <row r="867" spans="1:70" x14ac:dyDescent="0.25">
      <c r="A867" t="s">
        <v>6398</v>
      </c>
      <c r="B867" s="1"/>
      <c r="C867" t="s">
        <v>57</v>
      </c>
      <c r="D867" t="s">
        <v>29</v>
      </c>
      <c r="E867" t="s">
        <v>6399</v>
      </c>
      <c r="F867" t="s">
        <v>6400</v>
      </c>
      <c r="G867" t="s">
        <v>6401</v>
      </c>
      <c r="H867" t="s">
        <v>57</v>
      </c>
      <c r="I867" t="s">
        <v>6402</v>
      </c>
      <c r="J867" s="1">
        <v>38368</v>
      </c>
      <c r="K867" t="s">
        <v>6403</v>
      </c>
      <c r="L867">
        <v>6</v>
      </c>
      <c r="N867" t="s">
        <v>979</v>
      </c>
      <c r="O867" s="1">
        <v>40644</v>
      </c>
      <c r="P867" t="s">
        <v>5352</v>
      </c>
      <c r="Q867" s="1">
        <v>40645</v>
      </c>
      <c r="R867" t="s">
        <v>17</v>
      </c>
      <c r="S867" s="1"/>
      <c r="T867" t="s">
        <v>75</v>
      </c>
      <c r="U867" t="s">
        <v>17</v>
      </c>
      <c r="V867" t="s">
        <v>17</v>
      </c>
      <c r="W867" t="s">
        <v>75</v>
      </c>
      <c r="X867" s="1">
        <v>40634</v>
      </c>
      <c r="Y867" t="s">
        <v>75</v>
      </c>
      <c r="Z867" t="s">
        <v>75</v>
      </c>
      <c r="AA867" t="s">
        <v>75</v>
      </c>
      <c r="AB867" t="s">
        <v>17</v>
      </c>
      <c r="AD867" s="1">
        <v>38372</v>
      </c>
      <c r="AE867" s="1">
        <v>38478</v>
      </c>
      <c r="AF867" s="1"/>
      <c r="AG867">
        <v>3</v>
      </c>
      <c r="AH867" s="1">
        <v>38435</v>
      </c>
      <c r="AI867" s="1">
        <v>38512</v>
      </c>
      <c r="AJ867" s="1"/>
      <c r="AK867" s="1">
        <v>40657</v>
      </c>
      <c r="AL867" s="1">
        <v>40658</v>
      </c>
      <c r="AM867" s="1"/>
      <c r="AN867" s="1">
        <v>40613</v>
      </c>
      <c r="AO867" t="s">
        <v>75</v>
      </c>
      <c r="AP867" t="s">
        <v>17</v>
      </c>
      <c r="AQ867" t="s">
        <v>17</v>
      </c>
      <c r="AR867" t="s">
        <v>17</v>
      </c>
      <c r="AS867" s="1">
        <v>40686</v>
      </c>
      <c r="AT867" t="s">
        <v>18</v>
      </c>
      <c r="AU867" s="1">
        <v>40686</v>
      </c>
      <c r="AV867" t="s">
        <v>17</v>
      </c>
      <c r="AW867" t="s">
        <v>17</v>
      </c>
      <c r="AX867" t="s">
        <v>17</v>
      </c>
      <c r="AY867" s="1">
        <v>40686</v>
      </c>
      <c r="AZ867" t="s">
        <v>17</v>
      </c>
      <c r="BA867" t="s">
        <v>17</v>
      </c>
      <c r="BB867" t="s">
        <v>17</v>
      </c>
      <c r="BC867" s="1">
        <v>40686</v>
      </c>
      <c r="BD867" s="1">
        <v>40686</v>
      </c>
      <c r="BE867" t="s">
        <v>17</v>
      </c>
      <c r="BF867" t="s">
        <v>17</v>
      </c>
      <c r="BG867" t="s">
        <v>17</v>
      </c>
      <c r="BH867" t="s">
        <v>1004</v>
      </c>
      <c r="BI867" t="s">
        <v>17</v>
      </c>
      <c r="BJ867" s="1">
        <v>40745</v>
      </c>
      <c r="BK867" t="b">
        <v>0</v>
      </c>
      <c r="BL867" t="b">
        <v>0</v>
      </c>
      <c r="BM867" t="s">
        <v>17</v>
      </c>
      <c r="BN867" t="s">
        <v>85</v>
      </c>
      <c r="BO867" t="b">
        <v>0</v>
      </c>
      <c r="BP867" t="b">
        <v>0</v>
      </c>
      <c r="BQ867">
        <v>887</v>
      </c>
      <c r="BR867">
        <v>1</v>
      </c>
    </row>
    <row r="868" spans="1:70" x14ac:dyDescent="0.25">
      <c r="A868" t="s">
        <v>6404</v>
      </c>
      <c r="B868" s="1"/>
      <c r="C868" t="s">
        <v>734</v>
      </c>
      <c r="D868" t="s">
        <v>29</v>
      </c>
      <c r="E868" t="s">
        <v>6405</v>
      </c>
      <c r="F868" t="s">
        <v>6406</v>
      </c>
      <c r="G868" t="s">
        <v>6407</v>
      </c>
      <c r="H868" t="s">
        <v>734</v>
      </c>
      <c r="I868" t="s">
        <v>6408</v>
      </c>
      <c r="J868" s="1">
        <v>38596</v>
      </c>
      <c r="K868" t="s">
        <v>6409</v>
      </c>
      <c r="L868">
        <v>5</v>
      </c>
      <c r="N868" t="s">
        <v>1011</v>
      </c>
      <c r="O868" s="1">
        <v>40650</v>
      </c>
      <c r="P868" t="s">
        <v>5608</v>
      </c>
      <c r="Q868" s="1">
        <v>40655</v>
      </c>
      <c r="R868" t="s">
        <v>75</v>
      </c>
      <c r="S868" s="1">
        <v>40654</v>
      </c>
      <c r="T868" t="s">
        <v>75</v>
      </c>
      <c r="U868" t="s">
        <v>17</v>
      </c>
      <c r="V868" t="s">
        <v>17</v>
      </c>
      <c r="W868" t="s">
        <v>75</v>
      </c>
      <c r="X868" s="1">
        <v>40650</v>
      </c>
      <c r="Y868" t="s">
        <v>75</v>
      </c>
      <c r="Z868" t="s">
        <v>75</v>
      </c>
      <c r="AA868" t="s">
        <v>75</v>
      </c>
      <c r="AC868" t="s">
        <v>75</v>
      </c>
      <c r="AD868" s="1"/>
      <c r="AE868" s="1"/>
      <c r="AF868" s="1"/>
      <c r="AH868" s="1"/>
      <c r="AI868" s="1"/>
      <c r="AJ868" s="1"/>
      <c r="AK868" s="1">
        <v>40659</v>
      </c>
      <c r="AL868" s="1">
        <v>40660</v>
      </c>
      <c r="AM868" s="1"/>
      <c r="AN868" s="1">
        <v>40613</v>
      </c>
      <c r="AO868" t="s">
        <v>75</v>
      </c>
      <c r="AP868" t="s">
        <v>17</v>
      </c>
      <c r="AQ868" t="s">
        <v>17</v>
      </c>
      <c r="AR868" t="s">
        <v>17</v>
      </c>
      <c r="AS868" s="1">
        <v>40686</v>
      </c>
      <c r="AT868" t="s">
        <v>18</v>
      </c>
      <c r="AU868" s="1">
        <v>40686</v>
      </c>
      <c r="AV868" t="s">
        <v>17</v>
      </c>
      <c r="AW868" t="s">
        <v>17</v>
      </c>
      <c r="AX868" t="s">
        <v>17</v>
      </c>
      <c r="AY868" s="1">
        <v>40686</v>
      </c>
      <c r="AZ868" t="s">
        <v>17</v>
      </c>
      <c r="BA868" t="s">
        <v>17</v>
      </c>
      <c r="BB868" t="s">
        <v>17</v>
      </c>
      <c r="BC868" s="1">
        <v>40686</v>
      </c>
      <c r="BD868" s="1">
        <v>40686</v>
      </c>
      <c r="BE868" t="s">
        <v>17</v>
      </c>
      <c r="BF868" t="s">
        <v>17</v>
      </c>
      <c r="BG868" t="s">
        <v>17</v>
      </c>
      <c r="BH868" t="s">
        <v>1004</v>
      </c>
      <c r="BI868" t="s">
        <v>17</v>
      </c>
      <c r="BJ868" s="1"/>
      <c r="BK868" t="b">
        <v>0</v>
      </c>
      <c r="BL868" t="b">
        <v>0</v>
      </c>
      <c r="BN868" t="s">
        <v>85</v>
      </c>
      <c r="BO868" t="b">
        <v>0</v>
      </c>
      <c r="BP868" t="b">
        <v>0</v>
      </c>
      <c r="BQ868">
        <v>888</v>
      </c>
      <c r="BR868">
        <v>1</v>
      </c>
    </row>
    <row r="869" spans="1:70" x14ac:dyDescent="0.25">
      <c r="A869" t="s">
        <v>6410</v>
      </c>
      <c r="B869" s="1"/>
      <c r="C869" t="s">
        <v>734</v>
      </c>
      <c r="D869" t="s">
        <v>29</v>
      </c>
      <c r="E869" t="s">
        <v>6405</v>
      </c>
      <c r="F869" t="s">
        <v>6407</v>
      </c>
      <c r="G869" t="s">
        <v>6411</v>
      </c>
      <c r="H869" t="s">
        <v>734</v>
      </c>
      <c r="I869" t="s">
        <v>6412</v>
      </c>
      <c r="J869" s="1">
        <v>39510</v>
      </c>
      <c r="K869" t="s">
        <v>6413</v>
      </c>
      <c r="L869">
        <v>3</v>
      </c>
      <c r="N869" t="s">
        <v>979</v>
      </c>
      <c r="O869" s="1">
        <v>40655</v>
      </c>
      <c r="P869" t="s">
        <v>6414</v>
      </c>
      <c r="Q869" s="1"/>
      <c r="R869" t="s">
        <v>75</v>
      </c>
      <c r="S869" s="1">
        <v>40654</v>
      </c>
      <c r="T869" t="s">
        <v>75</v>
      </c>
      <c r="U869" t="s">
        <v>17</v>
      </c>
      <c r="V869" t="s">
        <v>17</v>
      </c>
      <c r="W869" t="s">
        <v>75</v>
      </c>
      <c r="X869" s="1">
        <v>40650</v>
      </c>
      <c r="Y869" t="s">
        <v>75</v>
      </c>
      <c r="Z869" t="s">
        <v>75</v>
      </c>
      <c r="AA869" t="s">
        <v>75</v>
      </c>
      <c r="AC869" t="s">
        <v>75</v>
      </c>
      <c r="AD869" s="1"/>
      <c r="AE869" s="1"/>
      <c r="AF869" s="1"/>
      <c r="AG869">
        <v>99</v>
      </c>
      <c r="AH869" s="1"/>
      <c r="AI869" s="1"/>
      <c r="AJ869" s="1"/>
      <c r="AK869" s="1">
        <v>40659</v>
      </c>
      <c r="AL869" s="1">
        <v>40660</v>
      </c>
      <c r="AM869" s="1"/>
      <c r="AN869" s="1">
        <v>40613</v>
      </c>
      <c r="AO869" t="s">
        <v>75</v>
      </c>
      <c r="AP869" t="s">
        <v>17</v>
      </c>
      <c r="AQ869" t="s">
        <v>17</v>
      </c>
      <c r="AR869" t="s">
        <v>17</v>
      </c>
      <c r="AS869" s="1">
        <v>40686</v>
      </c>
      <c r="AT869" t="s">
        <v>18</v>
      </c>
      <c r="AU869" s="1">
        <v>40686</v>
      </c>
      <c r="AV869" t="s">
        <v>17</v>
      </c>
      <c r="AW869" t="s">
        <v>17</v>
      </c>
      <c r="AX869" t="s">
        <v>17</v>
      </c>
      <c r="AY869" s="1">
        <v>40686</v>
      </c>
      <c r="AZ869" t="s">
        <v>17</v>
      </c>
      <c r="BA869" t="s">
        <v>17</v>
      </c>
      <c r="BB869" t="s">
        <v>17</v>
      </c>
      <c r="BC869" s="1">
        <v>40686</v>
      </c>
      <c r="BD869" s="1">
        <v>40686</v>
      </c>
      <c r="BE869" t="s">
        <v>17</v>
      </c>
      <c r="BF869" t="s">
        <v>17</v>
      </c>
      <c r="BG869" t="s">
        <v>17</v>
      </c>
      <c r="BH869" t="s">
        <v>1004</v>
      </c>
      <c r="BI869" t="s">
        <v>17</v>
      </c>
      <c r="BJ869" s="1"/>
      <c r="BK869" t="b">
        <v>0</v>
      </c>
      <c r="BL869" t="b">
        <v>0</v>
      </c>
      <c r="BN869" t="s">
        <v>85</v>
      </c>
      <c r="BO869" t="b">
        <v>0</v>
      </c>
      <c r="BP869" t="b">
        <v>0</v>
      </c>
      <c r="BQ869">
        <v>889</v>
      </c>
      <c r="BR869">
        <v>1</v>
      </c>
    </row>
    <row r="870" spans="1:70" x14ac:dyDescent="0.25">
      <c r="A870" t="s">
        <v>6415</v>
      </c>
      <c r="B870" s="1"/>
      <c r="C870" t="s">
        <v>373</v>
      </c>
      <c r="D870" t="s">
        <v>29</v>
      </c>
      <c r="E870" t="s">
        <v>6416</v>
      </c>
      <c r="F870" t="s">
        <v>6417</v>
      </c>
      <c r="G870" t="s">
        <v>6418</v>
      </c>
      <c r="H870" t="s">
        <v>373</v>
      </c>
      <c r="I870" t="s">
        <v>6419</v>
      </c>
      <c r="J870" s="1">
        <v>39743</v>
      </c>
      <c r="K870" t="s">
        <v>6420</v>
      </c>
      <c r="L870">
        <v>2</v>
      </c>
      <c r="M870">
        <v>6</v>
      </c>
      <c r="N870" t="s">
        <v>979</v>
      </c>
      <c r="O870" s="1">
        <v>40658</v>
      </c>
      <c r="P870" t="s">
        <v>6421</v>
      </c>
      <c r="Q870" s="1">
        <v>40658</v>
      </c>
      <c r="R870" t="s">
        <v>75</v>
      </c>
      <c r="S870" s="1">
        <v>40653</v>
      </c>
      <c r="T870" t="s">
        <v>17</v>
      </c>
      <c r="U870" t="s">
        <v>75</v>
      </c>
      <c r="V870" t="s">
        <v>17</v>
      </c>
      <c r="W870" t="s">
        <v>75</v>
      </c>
      <c r="X870" s="1">
        <v>40653</v>
      </c>
      <c r="Y870" t="s">
        <v>75</v>
      </c>
      <c r="Z870" t="s">
        <v>75</v>
      </c>
      <c r="AA870" t="s">
        <v>75</v>
      </c>
      <c r="AB870" t="s">
        <v>75</v>
      </c>
      <c r="AC870" t="s">
        <v>75</v>
      </c>
      <c r="AD870" s="1"/>
      <c r="AE870" s="1">
        <v>39890</v>
      </c>
      <c r="AF870" s="1"/>
      <c r="AG870">
        <v>3</v>
      </c>
      <c r="AH870" s="1">
        <v>39785</v>
      </c>
      <c r="AI870" s="1">
        <v>39978</v>
      </c>
      <c r="AJ870" s="1"/>
      <c r="AK870" s="1">
        <v>40658</v>
      </c>
      <c r="AL870" s="1">
        <v>40659</v>
      </c>
      <c r="AM870" s="1"/>
      <c r="AN870" s="1">
        <v>40674</v>
      </c>
      <c r="AO870" t="s">
        <v>75</v>
      </c>
      <c r="AP870" t="s">
        <v>17</v>
      </c>
      <c r="AQ870" t="s">
        <v>17</v>
      </c>
      <c r="AR870" t="s">
        <v>17</v>
      </c>
      <c r="AS870" s="1">
        <v>40686</v>
      </c>
      <c r="AT870" t="s">
        <v>18</v>
      </c>
      <c r="AU870" s="1">
        <v>40686</v>
      </c>
      <c r="AV870" t="s">
        <v>17</v>
      </c>
      <c r="AW870" t="s">
        <v>17</v>
      </c>
      <c r="AX870" t="s">
        <v>17</v>
      </c>
      <c r="AY870" s="1">
        <v>40686</v>
      </c>
      <c r="AZ870" t="s">
        <v>17</v>
      </c>
      <c r="BA870" t="s">
        <v>17</v>
      </c>
      <c r="BB870" t="s">
        <v>17</v>
      </c>
      <c r="BC870" s="1">
        <v>40686</v>
      </c>
      <c r="BD870" s="1">
        <v>40686</v>
      </c>
      <c r="BE870" t="s">
        <v>17</v>
      </c>
      <c r="BF870" t="s">
        <v>17</v>
      </c>
      <c r="BG870" t="s">
        <v>17</v>
      </c>
      <c r="BH870" t="s">
        <v>1004</v>
      </c>
      <c r="BI870" t="s">
        <v>17</v>
      </c>
      <c r="BJ870" s="1"/>
      <c r="BK870" t="b">
        <v>0</v>
      </c>
      <c r="BL870" t="b">
        <v>0</v>
      </c>
      <c r="BN870" t="s">
        <v>85</v>
      </c>
      <c r="BO870" t="b">
        <v>0</v>
      </c>
      <c r="BP870" t="b">
        <v>0</v>
      </c>
      <c r="BQ870">
        <v>890</v>
      </c>
      <c r="BR870">
        <v>1</v>
      </c>
    </row>
    <row r="871" spans="1:70" x14ac:dyDescent="0.25">
      <c r="A871" t="s">
        <v>6422</v>
      </c>
      <c r="B871" s="1"/>
      <c r="C871" t="s">
        <v>401</v>
      </c>
      <c r="D871" t="s">
        <v>32</v>
      </c>
      <c r="E871" t="s">
        <v>6423</v>
      </c>
      <c r="F871" t="s">
        <v>6424</v>
      </c>
      <c r="G871" t="s">
        <v>6425</v>
      </c>
      <c r="H871" t="s">
        <v>401</v>
      </c>
      <c r="I871" t="s">
        <v>6426</v>
      </c>
      <c r="J871" s="1">
        <v>40107</v>
      </c>
      <c r="K871" t="s">
        <v>6427</v>
      </c>
      <c r="L871">
        <v>1</v>
      </c>
      <c r="M871">
        <v>5</v>
      </c>
      <c r="N871" t="s">
        <v>979</v>
      </c>
      <c r="O871" s="1">
        <v>40646</v>
      </c>
      <c r="P871" t="s">
        <v>6428</v>
      </c>
      <c r="Q871" s="1">
        <v>40646</v>
      </c>
      <c r="R871" t="s">
        <v>75</v>
      </c>
      <c r="S871" s="1">
        <v>40646</v>
      </c>
      <c r="T871" t="s">
        <v>75</v>
      </c>
      <c r="U871" t="s">
        <v>17</v>
      </c>
      <c r="V871" t="s">
        <v>75</v>
      </c>
      <c r="W871" t="s">
        <v>17</v>
      </c>
      <c r="X871" s="1">
        <v>40640</v>
      </c>
      <c r="Y871" t="s">
        <v>75</v>
      </c>
      <c r="Z871" t="s">
        <v>17</v>
      </c>
      <c r="AA871" t="s">
        <v>75</v>
      </c>
      <c r="AB871" t="s">
        <v>75</v>
      </c>
      <c r="AC871" t="s">
        <v>75</v>
      </c>
      <c r="AD871" s="1">
        <v>40109</v>
      </c>
      <c r="AE871" s="1">
        <v>40217</v>
      </c>
      <c r="AF871" s="1"/>
      <c r="AG871">
        <v>3</v>
      </c>
      <c r="AH871" s="1">
        <v>40182</v>
      </c>
      <c r="AI871" s="1">
        <v>40247</v>
      </c>
      <c r="AJ871" s="1"/>
      <c r="AK871" s="1">
        <v>40646</v>
      </c>
      <c r="AL871" s="1">
        <v>40647</v>
      </c>
      <c r="AM871" s="1"/>
      <c r="AN871" s="1">
        <v>40613</v>
      </c>
      <c r="AO871" t="s">
        <v>75</v>
      </c>
      <c r="AP871" t="s">
        <v>17</v>
      </c>
      <c r="AQ871" t="s">
        <v>17</v>
      </c>
      <c r="AR871" t="s">
        <v>17</v>
      </c>
      <c r="AS871" s="1">
        <v>40686</v>
      </c>
      <c r="AT871" t="s">
        <v>18</v>
      </c>
      <c r="AU871" s="1">
        <v>40686</v>
      </c>
      <c r="AV871" t="s">
        <v>17</v>
      </c>
      <c r="AW871" t="s">
        <v>17</v>
      </c>
      <c r="AX871" t="s">
        <v>17</v>
      </c>
      <c r="AY871" s="1">
        <v>40686</v>
      </c>
      <c r="AZ871" t="s">
        <v>17</v>
      </c>
      <c r="BA871" t="s">
        <v>17</v>
      </c>
      <c r="BB871" t="s">
        <v>17</v>
      </c>
      <c r="BC871" s="1">
        <v>40686</v>
      </c>
      <c r="BD871" s="1">
        <v>40686</v>
      </c>
      <c r="BE871" t="s">
        <v>17</v>
      </c>
      <c r="BF871" t="s">
        <v>17</v>
      </c>
      <c r="BG871" t="s">
        <v>17</v>
      </c>
      <c r="BH871" t="s">
        <v>1004</v>
      </c>
      <c r="BI871" t="s">
        <v>17</v>
      </c>
      <c r="BJ871" s="1"/>
      <c r="BK871" t="b">
        <v>0</v>
      </c>
      <c r="BL871" t="b">
        <v>0</v>
      </c>
      <c r="BN871" t="s">
        <v>85</v>
      </c>
      <c r="BO871" t="b">
        <v>0</v>
      </c>
      <c r="BP871" t="b">
        <v>0</v>
      </c>
      <c r="BQ871">
        <v>891</v>
      </c>
      <c r="BR871">
        <v>1</v>
      </c>
    </row>
    <row r="872" spans="1:70" x14ac:dyDescent="0.25">
      <c r="A872" t="s">
        <v>6429</v>
      </c>
      <c r="B872" s="1">
        <v>40696</v>
      </c>
      <c r="C872" t="s">
        <v>217</v>
      </c>
      <c r="D872" t="s">
        <v>14</v>
      </c>
      <c r="E872" t="s">
        <v>6430</v>
      </c>
      <c r="F872" t="s">
        <v>6431</v>
      </c>
      <c r="G872" t="s">
        <v>6432</v>
      </c>
      <c r="H872" t="s">
        <v>217</v>
      </c>
      <c r="I872" t="s">
        <v>6433</v>
      </c>
      <c r="J872" s="1"/>
      <c r="K872" t="s">
        <v>6434</v>
      </c>
      <c r="L872">
        <v>1</v>
      </c>
      <c r="M872">
        <v>6</v>
      </c>
      <c r="N872" t="s">
        <v>1011</v>
      </c>
      <c r="O872" s="1">
        <v>40687</v>
      </c>
      <c r="P872" t="s">
        <v>6435</v>
      </c>
      <c r="Q872" s="1">
        <v>40689</v>
      </c>
      <c r="R872" t="s">
        <v>17</v>
      </c>
      <c r="S872" s="1"/>
      <c r="T872" t="s">
        <v>75</v>
      </c>
      <c r="U872" t="s">
        <v>75</v>
      </c>
      <c r="V872" t="s">
        <v>75</v>
      </c>
      <c r="W872" t="s">
        <v>75</v>
      </c>
      <c r="X872" s="1">
        <v>40685</v>
      </c>
      <c r="Y872" t="s">
        <v>75</v>
      </c>
      <c r="Z872" t="s">
        <v>75</v>
      </c>
      <c r="AA872" t="s">
        <v>75</v>
      </c>
      <c r="AB872" t="s">
        <v>17</v>
      </c>
      <c r="AC872" t="s">
        <v>75</v>
      </c>
      <c r="AD872" s="1"/>
      <c r="AE872" s="1"/>
      <c r="AF872" s="1"/>
      <c r="AG872">
        <v>99</v>
      </c>
      <c r="AH872" s="1"/>
      <c r="AI872" s="1"/>
      <c r="AJ872" s="1"/>
      <c r="AK872" s="1">
        <v>40689</v>
      </c>
      <c r="AL872" s="1">
        <v>40690</v>
      </c>
      <c r="AM872" s="1"/>
      <c r="AN872" s="1">
        <v>40702</v>
      </c>
      <c r="AO872" t="s">
        <v>75</v>
      </c>
      <c r="AP872" t="s">
        <v>17</v>
      </c>
      <c r="AQ872" t="s">
        <v>17</v>
      </c>
      <c r="AR872" t="s">
        <v>17</v>
      </c>
      <c r="AS872" s="1">
        <v>40714</v>
      </c>
      <c r="AT872" t="s">
        <v>18</v>
      </c>
      <c r="AU872" s="1">
        <v>40714</v>
      </c>
      <c r="AV872" t="s">
        <v>17</v>
      </c>
      <c r="AW872" t="s">
        <v>17</v>
      </c>
      <c r="AX872" t="s">
        <v>17</v>
      </c>
      <c r="AY872" s="1">
        <v>40714</v>
      </c>
      <c r="AZ872" t="s">
        <v>17</v>
      </c>
      <c r="BA872" t="s">
        <v>17</v>
      </c>
      <c r="BB872" t="s">
        <v>17</v>
      </c>
      <c r="BC872" s="1">
        <v>40714</v>
      </c>
      <c r="BD872" s="1">
        <v>40714</v>
      </c>
      <c r="BE872" t="s">
        <v>17</v>
      </c>
      <c r="BF872" t="s">
        <v>17</v>
      </c>
      <c r="BG872" t="s">
        <v>17</v>
      </c>
      <c r="BH872" t="s">
        <v>1004</v>
      </c>
      <c r="BI872" t="s">
        <v>17</v>
      </c>
      <c r="BJ872" s="1"/>
      <c r="BK872" t="b">
        <v>0</v>
      </c>
      <c r="BL872" t="b">
        <v>0</v>
      </c>
      <c r="BN872" t="s">
        <v>85</v>
      </c>
      <c r="BO872" t="b">
        <v>0</v>
      </c>
      <c r="BP872" t="b">
        <v>0</v>
      </c>
      <c r="BQ872">
        <v>893</v>
      </c>
      <c r="BR872">
        <v>1</v>
      </c>
    </row>
    <row r="873" spans="1:70" x14ac:dyDescent="0.25">
      <c r="A873" t="s">
        <v>6436</v>
      </c>
      <c r="B873" s="1">
        <v>40697</v>
      </c>
      <c r="C873" t="s">
        <v>185</v>
      </c>
      <c r="D873" t="s">
        <v>9</v>
      </c>
      <c r="E873" t="s">
        <v>1731</v>
      </c>
      <c r="F873" t="s">
        <v>6437</v>
      </c>
      <c r="G873" t="s">
        <v>6438</v>
      </c>
      <c r="H873" t="s">
        <v>185</v>
      </c>
      <c r="I873" t="s">
        <v>6439</v>
      </c>
      <c r="J873" s="1"/>
      <c r="K873" t="s">
        <v>6440</v>
      </c>
      <c r="L873">
        <v>5</v>
      </c>
      <c r="N873" t="s">
        <v>1011</v>
      </c>
      <c r="O873" s="1">
        <v>40690</v>
      </c>
      <c r="P873" t="s">
        <v>6441</v>
      </c>
      <c r="Q873" s="1">
        <v>40690</v>
      </c>
      <c r="R873" t="s">
        <v>75</v>
      </c>
      <c r="S873" s="1">
        <v>40690</v>
      </c>
      <c r="T873" t="s">
        <v>75</v>
      </c>
      <c r="U873" t="s">
        <v>17</v>
      </c>
      <c r="V873" t="s">
        <v>17</v>
      </c>
      <c r="W873" t="s">
        <v>75</v>
      </c>
      <c r="X873" s="1">
        <v>40688</v>
      </c>
      <c r="Y873" t="s">
        <v>75</v>
      </c>
      <c r="Z873" t="s">
        <v>75</v>
      </c>
      <c r="AA873" t="s">
        <v>75</v>
      </c>
      <c r="AB873" t="s">
        <v>17</v>
      </c>
      <c r="AC873" t="s">
        <v>75</v>
      </c>
      <c r="AD873" s="1"/>
      <c r="AE873" s="1"/>
      <c r="AF873" s="1"/>
      <c r="AG873">
        <v>99</v>
      </c>
      <c r="AH873" s="1"/>
      <c r="AI873" s="1"/>
      <c r="AJ873" s="1"/>
      <c r="AK873" s="1">
        <v>40690</v>
      </c>
      <c r="AL873" s="1">
        <v>40691</v>
      </c>
      <c r="AM873" s="1"/>
      <c r="AN873" s="1">
        <v>40702</v>
      </c>
      <c r="AO873" t="s">
        <v>75</v>
      </c>
      <c r="AP873" t="s">
        <v>17</v>
      </c>
      <c r="AQ873" t="s">
        <v>17</v>
      </c>
      <c r="AR873" t="s">
        <v>17</v>
      </c>
      <c r="AS873" s="1">
        <v>40714</v>
      </c>
      <c r="AT873" t="s">
        <v>18</v>
      </c>
      <c r="AU873" s="1">
        <v>40714</v>
      </c>
      <c r="AV873" t="s">
        <v>17</v>
      </c>
      <c r="AW873" t="s">
        <v>17</v>
      </c>
      <c r="AX873" t="s">
        <v>17</v>
      </c>
      <c r="AY873" s="1">
        <v>40714</v>
      </c>
      <c r="AZ873" t="s">
        <v>17</v>
      </c>
      <c r="BA873" t="s">
        <v>17</v>
      </c>
      <c r="BB873" t="s">
        <v>17</v>
      </c>
      <c r="BC873" s="1">
        <v>40714</v>
      </c>
      <c r="BD873" s="1">
        <v>40714</v>
      </c>
      <c r="BE873" t="s">
        <v>17</v>
      </c>
      <c r="BF873" t="s">
        <v>17</v>
      </c>
      <c r="BG873" t="s">
        <v>17</v>
      </c>
      <c r="BH873" t="s">
        <v>1004</v>
      </c>
      <c r="BI873" t="s">
        <v>17</v>
      </c>
      <c r="BJ873" s="1"/>
      <c r="BK873" t="b">
        <v>0</v>
      </c>
      <c r="BL873" t="b">
        <v>0</v>
      </c>
      <c r="BN873" t="s">
        <v>85</v>
      </c>
      <c r="BO873" t="b">
        <v>0</v>
      </c>
      <c r="BP873" t="b">
        <v>0</v>
      </c>
      <c r="BQ873">
        <v>895</v>
      </c>
      <c r="BR873">
        <v>1</v>
      </c>
    </row>
    <row r="874" spans="1:70" x14ac:dyDescent="0.25">
      <c r="A874" t="s">
        <v>6442</v>
      </c>
      <c r="B874" s="1">
        <v>40697</v>
      </c>
      <c r="C874" t="s">
        <v>2725</v>
      </c>
      <c r="D874" t="s">
        <v>9</v>
      </c>
      <c r="E874" t="s">
        <v>1731</v>
      </c>
      <c r="F874" t="s">
        <v>6443</v>
      </c>
      <c r="G874" t="s">
        <v>6444</v>
      </c>
      <c r="H874" t="s">
        <v>6362</v>
      </c>
      <c r="I874" t="s">
        <v>6445</v>
      </c>
      <c r="J874" s="1">
        <v>40238</v>
      </c>
      <c r="K874" t="s">
        <v>6446</v>
      </c>
      <c r="L874">
        <v>1</v>
      </c>
      <c r="M874">
        <v>2</v>
      </c>
      <c r="N874" t="s">
        <v>1011</v>
      </c>
      <c r="O874" s="1">
        <v>40681</v>
      </c>
      <c r="P874" t="s">
        <v>6447</v>
      </c>
      <c r="Q874" s="1">
        <v>40683</v>
      </c>
      <c r="R874" t="s">
        <v>17</v>
      </c>
      <c r="S874" s="1"/>
      <c r="T874" t="s">
        <v>75</v>
      </c>
      <c r="U874" t="s">
        <v>17</v>
      </c>
      <c r="V874" t="s">
        <v>75</v>
      </c>
      <c r="W874" t="s">
        <v>17</v>
      </c>
      <c r="X874" s="1">
        <v>40679</v>
      </c>
      <c r="Y874" t="s">
        <v>75</v>
      </c>
      <c r="Z874" t="s">
        <v>75</v>
      </c>
      <c r="AA874" t="s">
        <v>75</v>
      </c>
      <c r="AB874" t="s">
        <v>75</v>
      </c>
      <c r="AC874" t="s">
        <v>75</v>
      </c>
      <c r="AD874" s="1">
        <v>40239</v>
      </c>
      <c r="AE874" s="1">
        <v>40361</v>
      </c>
      <c r="AF874" s="1"/>
      <c r="AG874">
        <v>3</v>
      </c>
      <c r="AH874" s="1">
        <v>40331</v>
      </c>
      <c r="AI874" s="1">
        <v>40399</v>
      </c>
      <c r="AJ874" s="1"/>
      <c r="AK874" s="1">
        <v>40683</v>
      </c>
      <c r="AL874" s="1">
        <v>40684</v>
      </c>
      <c r="AM874" s="1"/>
      <c r="AN874" s="1">
        <v>40702</v>
      </c>
      <c r="AO874" t="s">
        <v>75</v>
      </c>
      <c r="AP874" t="s">
        <v>17</v>
      </c>
      <c r="AQ874" t="s">
        <v>17</v>
      </c>
      <c r="AR874" t="s">
        <v>17</v>
      </c>
      <c r="AS874" s="1">
        <v>40714</v>
      </c>
      <c r="AT874" t="s">
        <v>18</v>
      </c>
      <c r="AU874" s="1">
        <v>40714</v>
      </c>
      <c r="AV874" t="s">
        <v>17</v>
      </c>
      <c r="AW874" t="s">
        <v>17</v>
      </c>
      <c r="AX874" t="s">
        <v>17</v>
      </c>
      <c r="AY874" s="1">
        <v>40714</v>
      </c>
      <c r="AZ874" t="s">
        <v>17</v>
      </c>
      <c r="BA874" t="s">
        <v>17</v>
      </c>
      <c r="BB874" t="s">
        <v>17</v>
      </c>
      <c r="BC874" s="1">
        <v>40714</v>
      </c>
      <c r="BD874" s="1">
        <v>40714</v>
      </c>
      <c r="BE874" t="s">
        <v>17</v>
      </c>
      <c r="BF874" t="s">
        <v>17</v>
      </c>
      <c r="BG874" t="s">
        <v>17</v>
      </c>
      <c r="BH874" t="s">
        <v>1004</v>
      </c>
      <c r="BI874" t="s">
        <v>17</v>
      </c>
      <c r="BJ874" s="1"/>
      <c r="BK874" t="b">
        <v>0</v>
      </c>
      <c r="BL874" t="b">
        <v>0</v>
      </c>
      <c r="BN874" t="s">
        <v>85</v>
      </c>
      <c r="BO874" t="b">
        <v>0</v>
      </c>
      <c r="BP874" t="b">
        <v>0</v>
      </c>
      <c r="BQ874">
        <v>896</v>
      </c>
      <c r="BR874">
        <v>1</v>
      </c>
    </row>
    <row r="875" spans="1:70" x14ac:dyDescent="0.25">
      <c r="A875" t="s">
        <v>6448</v>
      </c>
      <c r="B875" s="1">
        <v>40697</v>
      </c>
      <c r="C875" t="s">
        <v>151</v>
      </c>
      <c r="D875" t="s">
        <v>9</v>
      </c>
      <c r="E875" t="s">
        <v>6449</v>
      </c>
      <c r="F875" t="s">
        <v>6450</v>
      </c>
      <c r="G875" t="s">
        <v>2582</v>
      </c>
      <c r="H875" t="s">
        <v>151</v>
      </c>
      <c r="I875" t="s">
        <v>6451</v>
      </c>
      <c r="J875" s="1">
        <v>37676</v>
      </c>
      <c r="K875" t="s">
        <v>6452</v>
      </c>
      <c r="L875">
        <v>8</v>
      </c>
      <c r="M875">
        <v>3</v>
      </c>
      <c r="N875" t="s">
        <v>1011</v>
      </c>
      <c r="O875" s="1">
        <v>40687</v>
      </c>
      <c r="P875" t="s">
        <v>6453</v>
      </c>
      <c r="Q875" s="1">
        <v>40687</v>
      </c>
      <c r="R875" t="s">
        <v>17</v>
      </c>
      <c r="S875" s="1"/>
      <c r="T875" t="s">
        <v>75</v>
      </c>
      <c r="U875" t="s">
        <v>17</v>
      </c>
      <c r="V875" t="s">
        <v>17</v>
      </c>
      <c r="W875" t="s">
        <v>17</v>
      </c>
      <c r="X875" s="1">
        <v>40680</v>
      </c>
      <c r="Y875" t="s">
        <v>75</v>
      </c>
      <c r="Z875" t="s">
        <v>75</v>
      </c>
      <c r="AA875" t="s">
        <v>75</v>
      </c>
      <c r="AB875" t="s">
        <v>75</v>
      </c>
      <c r="AC875" t="s">
        <v>75</v>
      </c>
      <c r="AD875" s="1"/>
      <c r="AE875" s="1">
        <v>37763</v>
      </c>
      <c r="AF875" s="1"/>
      <c r="AG875">
        <v>2</v>
      </c>
      <c r="AH875" s="1">
        <v>37700</v>
      </c>
      <c r="AI875" s="1">
        <v>37833</v>
      </c>
      <c r="AJ875" s="1"/>
      <c r="AK875" s="1">
        <v>40689</v>
      </c>
      <c r="AL875" s="1">
        <v>40690</v>
      </c>
      <c r="AM875" s="1"/>
      <c r="AN875" s="1">
        <v>40702</v>
      </c>
      <c r="AO875" t="s">
        <v>75</v>
      </c>
      <c r="AP875" t="s">
        <v>17</v>
      </c>
      <c r="AQ875" t="s">
        <v>17</v>
      </c>
      <c r="AR875" t="s">
        <v>17</v>
      </c>
      <c r="AS875" s="1">
        <v>40714</v>
      </c>
      <c r="AT875" t="s">
        <v>18</v>
      </c>
      <c r="AU875" s="1">
        <v>40714</v>
      </c>
      <c r="AV875" t="s">
        <v>17</v>
      </c>
      <c r="AW875" t="s">
        <v>17</v>
      </c>
      <c r="AX875" t="s">
        <v>17</v>
      </c>
      <c r="AY875" s="1">
        <v>40714</v>
      </c>
      <c r="AZ875" t="s">
        <v>17</v>
      </c>
      <c r="BA875" t="s">
        <v>17</v>
      </c>
      <c r="BB875" t="s">
        <v>17</v>
      </c>
      <c r="BC875" s="1">
        <v>40714</v>
      </c>
      <c r="BD875" s="1">
        <v>40714</v>
      </c>
      <c r="BE875" t="s">
        <v>17</v>
      </c>
      <c r="BF875" t="s">
        <v>17</v>
      </c>
      <c r="BG875" t="s">
        <v>17</v>
      </c>
      <c r="BH875" t="s">
        <v>1004</v>
      </c>
      <c r="BI875" t="s">
        <v>17</v>
      </c>
      <c r="BJ875" s="1"/>
      <c r="BK875" t="b">
        <v>0</v>
      </c>
      <c r="BL875" t="b">
        <v>0</v>
      </c>
      <c r="BN875" t="s">
        <v>11</v>
      </c>
      <c r="BO875" t="b">
        <v>0</v>
      </c>
      <c r="BP875" t="b">
        <v>0</v>
      </c>
      <c r="BQ875">
        <v>897</v>
      </c>
      <c r="BR875">
        <v>1</v>
      </c>
    </row>
    <row r="876" spans="1:70" x14ac:dyDescent="0.25">
      <c r="A876" t="s">
        <v>6454</v>
      </c>
      <c r="B876" s="1">
        <v>40700</v>
      </c>
      <c r="C876" t="s">
        <v>3512</v>
      </c>
      <c r="D876" t="s">
        <v>24</v>
      </c>
      <c r="E876" t="s">
        <v>6455</v>
      </c>
      <c r="F876" t="s">
        <v>6456</v>
      </c>
      <c r="G876" t="s">
        <v>6457</v>
      </c>
      <c r="H876" t="s">
        <v>3512</v>
      </c>
      <c r="I876" t="s">
        <v>6458</v>
      </c>
      <c r="J876" s="1">
        <v>40011</v>
      </c>
      <c r="K876" t="s">
        <v>6459</v>
      </c>
      <c r="L876">
        <v>2</v>
      </c>
      <c r="M876">
        <v>10</v>
      </c>
      <c r="N876" t="s">
        <v>979</v>
      </c>
      <c r="O876" s="1">
        <v>40688</v>
      </c>
      <c r="P876" t="s">
        <v>6460</v>
      </c>
      <c r="Q876" s="1">
        <v>40690</v>
      </c>
      <c r="R876" t="s">
        <v>17</v>
      </c>
      <c r="S876" s="1"/>
      <c r="T876" t="s">
        <v>75</v>
      </c>
      <c r="U876" t="s">
        <v>17</v>
      </c>
      <c r="V876" t="s">
        <v>17</v>
      </c>
      <c r="W876" t="s">
        <v>75</v>
      </c>
      <c r="X876" s="1">
        <v>40681</v>
      </c>
      <c r="Y876" t="s">
        <v>75</v>
      </c>
      <c r="Z876" t="s">
        <v>75</v>
      </c>
      <c r="AA876" t="s">
        <v>75</v>
      </c>
      <c r="AB876" t="s">
        <v>17</v>
      </c>
      <c r="AD876" s="1">
        <v>40074</v>
      </c>
      <c r="AE876" s="1">
        <v>40294</v>
      </c>
      <c r="AF876" s="1"/>
      <c r="AG876">
        <v>3</v>
      </c>
      <c r="AH876" s="1">
        <v>40104</v>
      </c>
      <c r="AI876" s="1">
        <v>40417</v>
      </c>
      <c r="AJ876" s="1"/>
      <c r="AK876" s="1">
        <v>40695</v>
      </c>
      <c r="AL876" s="1">
        <v>40696</v>
      </c>
      <c r="AM876" s="1"/>
      <c r="AN876" s="1">
        <v>40702</v>
      </c>
      <c r="AO876" t="s">
        <v>75</v>
      </c>
      <c r="AP876" t="s">
        <v>17</v>
      </c>
      <c r="AQ876" t="s">
        <v>17</v>
      </c>
      <c r="AR876" t="s">
        <v>17</v>
      </c>
      <c r="AS876" s="1">
        <v>40714</v>
      </c>
      <c r="AT876" t="s">
        <v>18</v>
      </c>
      <c r="AU876" s="1">
        <v>40714</v>
      </c>
      <c r="AV876" t="s">
        <v>17</v>
      </c>
      <c r="AW876" t="s">
        <v>17</v>
      </c>
      <c r="AX876" t="s">
        <v>17</v>
      </c>
      <c r="AY876" s="1">
        <v>40714</v>
      </c>
      <c r="AZ876" t="s">
        <v>17</v>
      </c>
      <c r="BA876" t="s">
        <v>17</v>
      </c>
      <c r="BB876" t="s">
        <v>17</v>
      </c>
      <c r="BC876" s="1">
        <v>40714</v>
      </c>
      <c r="BD876" s="1">
        <v>40714</v>
      </c>
      <c r="BE876" t="s">
        <v>17</v>
      </c>
      <c r="BF876" t="s">
        <v>17</v>
      </c>
      <c r="BG876" t="s">
        <v>17</v>
      </c>
      <c r="BH876" t="s">
        <v>1004</v>
      </c>
      <c r="BI876" t="s">
        <v>17</v>
      </c>
      <c r="BJ876" s="1"/>
      <c r="BK876" t="b">
        <v>0</v>
      </c>
      <c r="BL876" t="b">
        <v>0</v>
      </c>
      <c r="BN876" t="s">
        <v>85</v>
      </c>
      <c r="BO876" t="b">
        <v>0</v>
      </c>
      <c r="BP876" t="b">
        <v>0</v>
      </c>
      <c r="BQ876">
        <v>898</v>
      </c>
      <c r="BR876">
        <v>1</v>
      </c>
    </row>
    <row r="877" spans="1:70" x14ac:dyDescent="0.25">
      <c r="A877" t="s">
        <v>6461</v>
      </c>
      <c r="B877" s="1">
        <v>40700</v>
      </c>
      <c r="C877" t="s">
        <v>46</v>
      </c>
      <c r="D877" t="s">
        <v>41</v>
      </c>
      <c r="E877" t="s">
        <v>6462</v>
      </c>
      <c r="F877" t="s">
        <v>6463</v>
      </c>
      <c r="G877" t="s">
        <v>6464</v>
      </c>
      <c r="H877" t="s">
        <v>46</v>
      </c>
      <c r="I877" t="s">
        <v>6465</v>
      </c>
      <c r="J877" s="1">
        <v>40060</v>
      </c>
      <c r="K877" t="s">
        <v>6466</v>
      </c>
      <c r="L877">
        <v>1</v>
      </c>
      <c r="M877">
        <v>9</v>
      </c>
      <c r="N877" t="s">
        <v>1011</v>
      </c>
      <c r="O877" s="1">
        <v>40689</v>
      </c>
      <c r="P877" t="s">
        <v>6467</v>
      </c>
      <c r="Q877" s="1">
        <v>40690</v>
      </c>
      <c r="R877" t="s">
        <v>17</v>
      </c>
      <c r="S877" s="1"/>
      <c r="T877" t="s">
        <v>75</v>
      </c>
      <c r="U877" t="s">
        <v>17</v>
      </c>
      <c r="V877" t="s">
        <v>17</v>
      </c>
      <c r="W877" t="s">
        <v>75</v>
      </c>
      <c r="X877" s="1">
        <v>40673</v>
      </c>
      <c r="Y877" t="s">
        <v>75</v>
      </c>
      <c r="Z877" t="s">
        <v>75</v>
      </c>
      <c r="AA877" t="s">
        <v>75</v>
      </c>
      <c r="AB877" t="s">
        <v>17</v>
      </c>
      <c r="AC877" t="s">
        <v>75</v>
      </c>
      <c r="AD877" s="1">
        <v>40074</v>
      </c>
      <c r="AE877" s="1">
        <v>40256</v>
      </c>
      <c r="AF877" s="1"/>
      <c r="AG877">
        <v>3</v>
      </c>
      <c r="AH877" s="1">
        <v>40136</v>
      </c>
      <c r="AI877" s="1">
        <v>40688</v>
      </c>
      <c r="AJ877" s="1"/>
      <c r="AK877" s="1">
        <v>40689</v>
      </c>
      <c r="AL877" s="1">
        <v>40690</v>
      </c>
      <c r="AM877" s="1"/>
      <c r="AN877" s="1">
        <v>40702</v>
      </c>
      <c r="AO877" t="s">
        <v>75</v>
      </c>
      <c r="AP877" t="s">
        <v>17</v>
      </c>
      <c r="AQ877" t="s">
        <v>17</v>
      </c>
      <c r="AR877" t="s">
        <v>17</v>
      </c>
      <c r="AS877" s="1">
        <v>40714</v>
      </c>
      <c r="AT877" t="s">
        <v>23</v>
      </c>
      <c r="AU877" s="1">
        <v>40714</v>
      </c>
      <c r="AV877" t="s">
        <v>17</v>
      </c>
      <c r="AW877" t="s">
        <v>17</v>
      </c>
      <c r="AX877" t="s">
        <v>17</v>
      </c>
      <c r="AY877" s="1">
        <v>40714</v>
      </c>
      <c r="AZ877" t="s">
        <v>17</v>
      </c>
      <c r="BA877" t="s">
        <v>17</v>
      </c>
      <c r="BB877" t="s">
        <v>75</v>
      </c>
      <c r="BC877" s="1">
        <v>40716</v>
      </c>
      <c r="BD877" s="1">
        <v>40716</v>
      </c>
      <c r="BE877" t="s">
        <v>17</v>
      </c>
      <c r="BF877" t="s">
        <v>17</v>
      </c>
      <c r="BG877" t="s">
        <v>17</v>
      </c>
      <c r="BH877" t="s">
        <v>1004</v>
      </c>
      <c r="BI877" t="s">
        <v>17</v>
      </c>
      <c r="BJ877" s="1"/>
      <c r="BK877" t="b">
        <v>0</v>
      </c>
      <c r="BL877" t="b">
        <v>0</v>
      </c>
      <c r="BN877" t="s">
        <v>17</v>
      </c>
      <c r="BO877" t="b">
        <v>0</v>
      </c>
      <c r="BP877" t="b">
        <v>0</v>
      </c>
      <c r="BQ877">
        <v>899</v>
      </c>
      <c r="BR877">
        <v>1</v>
      </c>
    </row>
    <row r="878" spans="1:70" x14ac:dyDescent="0.25">
      <c r="A878" t="s">
        <v>6468</v>
      </c>
      <c r="B878" s="1">
        <v>40703</v>
      </c>
      <c r="C878" t="s">
        <v>3530</v>
      </c>
      <c r="D878" t="s">
        <v>35</v>
      </c>
      <c r="E878" t="s">
        <v>5689</v>
      </c>
      <c r="F878" t="s">
        <v>6469</v>
      </c>
      <c r="G878" t="s">
        <v>5691</v>
      </c>
      <c r="H878" t="s">
        <v>3530</v>
      </c>
      <c r="I878" t="s">
        <v>6470</v>
      </c>
      <c r="J878" s="1"/>
      <c r="K878" t="s">
        <v>6471</v>
      </c>
      <c r="L878">
        <v>1</v>
      </c>
      <c r="N878" t="s">
        <v>979</v>
      </c>
      <c r="O878" s="1">
        <v>40697</v>
      </c>
      <c r="P878" t="s">
        <v>3817</v>
      </c>
      <c r="Q878" s="1">
        <v>40697</v>
      </c>
      <c r="R878" t="s">
        <v>17</v>
      </c>
      <c r="S878" s="1"/>
      <c r="T878" t="s">
        <v>75</v>
      </c>
      <c r="U878" t="s">
        <v>17</v>
      </c>
      <c r="V878" t="s">
        <v>17</v>
      </c>
      <c r="W878" t="s">
        <v>75</v>
      </c>
      <c r="X878" s="1">
        <v>40687</v>
      </c>
      <c r="Y878" t="s">
        <v>75</v>
      </c>
      <c r="Z878" t="s">
        <v>75</v>
      </c>
      <c r="AA878" t="s">
        <v>75</v>
      </c>
      <c r="AB878" t="s">
        <v>17</v>
      </c>
      <c r="AC878" t="s">
        <v>75</v>
      </c>
      <c r="AD878" s="1"/>
      <c r="AE878" s="1"/>
      <c r="AF878" s="1"/>
      <c r="AG878">
        <v>99</v>
      </c>
      <c r="AH878" s="1"/>
      <c r="AI878" s="1"/>
      <c r="AJ878" s="1"/>
      <c r="AK878" s="1">
        <v>40699</v>
      </c>
      <c r="AL878" s="1">
        <v>40700</v>
      </c>
      <c r="AM878" s="1"/>
      <c r="AN878" s="1">
        <v>40707</v>
      </c>
      <c r="AO878" t="s">
        <v>75</v>
      </c>
      <c r="AP878" t="s">
        <v>17</v>
      </c>
      <c r="AQ878" t="s">
        <v>17</v>
      </c>
      <c r="AR878" t="s">
        <v>17</v>
      </c>
      <c r="AS878" s="1">
        <v>40721</v>
      </c>
      <c r="AT878" t="s">
        <v>18</v>
      </c>
      <c r="AU878" s="1">
        <v>40721</v>
      </c>
      <c r="AV878" t="s">
        <v>17</v>
      </c>
      <c r="AW878" t="s">
        <v>17</v>
      </c>
      <c r="AX878" t="s">
        <v>17</v>
      </c>
      <c r="AY878" s="1">
        <v>40721</v>
      </c>
      <c r="AZ878" t="s">
        <v>17</v>
      </c>
      <c r="BA878" t="s">
        <v>17</v>
      </c>
      <c r="BB878" t="s">
        <v>17</v>
      </c>
      <c r="BC878" s="1">
        <v>40721</v>
      </c>
      <c r="BD878" s="1">
        <v>40721</v>
      </c>
      <c r="BE878" t="s">
        <v>17</v>
      </c>
      <c r="BF878" t="s">
        <v>17</v>
      </c>
      <c r="BG878" t="s">
        <v>17</v>
      </c>
      <c r="BH878" t="s">
        <v>1004</v>
      </c>
      <c r="BI878" t="s">
        <v>17</v>
      </c>
      <c r="BJ878" s="1"/>
      <c r="BK878" t="b">
        <v>0</v>
      </c>
      <c r="BL878" t="b">
        <v>0</v>
      </c>
      <c r="BN878" t="s">
        <v>85</v>
      </c>
      <c r="BO878" t="b">
        <v>0</v>
      </c>
      <c r="BP878" t="b">
        <v>0</v>
      </c>
      <c r="BQ878">
        <v>900</v>
      </c>
      <c r="BR878">
        <v>1</v>
      </c>
    </row>
    <row r="879" spans="1:70" x14ac:dyDescent="0.25">
      <c r="A879" t="s">
        <v>6472</v>
      </c>
      <c r="B879" s="1">
        <v>40703</v>
      </c>
      <c r="C879" t="s">
        <v>52</v>
      </c>
      <c r="D879" t="s">
        <v>35</v>
      </c>
      <c r="E879" t="s">
        <v>6473</v>
      </c>
      <c r="F879" t="s">
        <v>6474</v>
      </c>
      <c r="G879" t="s">
        <v>6475</v>
      </c>
      <c r="H879" t="s">
        <v>52</v>
      </c>
      <c r="I879" t="s">
        <v>6476</v>
      </c>
      <c r="J879" s="1"/>
      <c r="K879" t="s">
        <v>6477</v>
      </c>
      <c r="L879">
        <v>1</v>
      </c>
      <c r="M879">
        <v>6</v>
      </c>
      <c r="N879" t="s">
        <v>1011</v>
      </c>
      <c r="O879" s="1">
        <v>40690</v>
      </c>
      <c r="P879" t="s">
        <v>5842</v>
      </c>
      <c r="Q879" s="1">
        <v>40690</v>
      </c>
      <c r="R879" t="s">
        <v>75</v>
      </c>
      <c r="S879" s="1">
        <v>40690</v>
      </c>
      <c r="T879" t="s">
        <v>75</v>
      </c>
      <c r="U879" t="s">
        <v>17</v>
      </c>
      <c r="V879" t="s">
        <v>17</v>
      </c>
      <c r="W879" t="s">
        <v>75</v>
      </c>
      <c r="X879" s="1">
        <v>40690</v>
      </c>
      <c r="Y879" t="s">
        <v>75</v>
      </c>
      <c r="Z879" t="s">
        <v>75</v>
      </c>
      <c r="AA879" t="s">
        <v>75</v>
      </c>
      <c r="AB879" t="s">
        <v>75</v>
      </c>
      <c r="AC879" t="s">
        <v>75</v>
      </c>
      <c r="AD879" s="1"/>
      <c r="AE879" s="1"/>
      <c r="AF879" s="1"/>
      <c r="AG879">
        <v>99</v>
      </c>
      <c r="AH879" s="1"/>
      <c r="AI879" s="1"/>
      <c r="AJ879" s="1"/>
      <c r="AK879" s="1">
        <v>40694</v>
      </c>
      <c r="AL879" s="1">
        <v>40695</v>
      </c>
      <c r="AM879" s="1"/>
      <c r="AN879" s="1">
        <v>40707</v>
      </c>
      <c r="AO879" t="s">
        <v>75</v>
      </c>
      <c r="AP879" t="s">
        <v>17</v>
      </c>
      <c r="AQ879" t="s">
        <v>17</v>
      </c>
      <c r="AR879" t="s">
        <v>17</v>
      </c>
      <c r="AS879" s="1">
        <v>40721</v>
      </c>
      <c r="AT879" t="s">
        <v>18</v>
      </c>
      <c r="AU879" s="1">
        <v>40721</v>
      </c>
      <c r="AV879" t="s">
        <v>17</v>
      </c>
      <c r="AW879" t="s">
        <v>17</v>
      </c>
      <c r="AX879" t="s">
        <v>17</v>
      </c>
      <c r="AY879" s="1">
        <v>40721</v>
      </c>
      <c r="AZ879" t="s">
        <v>17</v>
      </c>
      <c r="BA879" t="s">
        <v>17</v>
      </c>
      <c r="BB879" t="s">
        <v>17</v>
      </c>
      <c r="BC879" s="1">
        <v>40721</v>
      </c>
      <c r="BD879" s="1">
        <v>40721</v>
      </c>
      <c r="BE879" t="s">
        <v>17</v>
      </c>
      <c r="BF879" t="s">
        <v>17</v>
      </c>
      <c r="BG879" t="s">
        <v>17</v>
      </c>
      <c r="BH879" t="s">
        <v>1004</v>
      </c>
      <c r="BI879" t="s">
        <v>17</v>
      </c>
      <c r="BJ879" s="1"/>
      <c r="BK879" t="b">
        <v>0</v>
      </c>
      <c r="BL879" t="b">
        <v>0</v>
      </c>
      <c r="BN879" t="s">
        <v>85</v>
      </c>
      <c r="BO879" t="b">
        <v>0</v>
      </c>
      <c r="BP879" t="b">
        <v>0</v>
      </c>
      <c r="BQ879">
        <v>901</v>
      </c>
      <c r="BR879">
        <v>1</v>
      </c>
    </row>
    <row r="880" spans="1:70" x14ac:dyDescent="0.25">
      <c r="A880" t="s">
        <v>6478</v>
      </c>
      <c r="B880" s="1">
        <v>40704</v>
      </c>
      <c r="C880" t="s">
        <v>279</v>
      </c>
      <c r="D880" t="s">
        <v>32</v>
      </c>
      <c r="E880" t="s">
        <v>6479</v>
      </c>
      <c r="F880" t="s">
        <v>6480</v>
      </c>
      <c r="G880" t="s">
        <v>6481</v>
      </c>
      <c r="H880" t="s">
        <v>279</v>
      </c>
      <c r="I880" t="s">
        <v>6482</v>
      </c>
      <c r="J880" s="1">
        <v>39888</v>
      </c>
      <c r="K880" t="s">
        <v>6483</v>
      </c>
      <c r="L880">
        <v>2</v>
      </c>
      <c r="N880" t="s">
        <v>1011</v>
      </c>
      <c r="O880" s="1">
        <v>40655</v>
      </c>
      <c r="P880" t="s">
        <v>6484</v>
      </c>
      <c r="Q880" s="1">
        <v>40655</v>
      </c>
      <c r="R880" t="s">
        <v>75</v>
      </c>
      <c r="S880" s="1">
        <v>40654</v>
      </c>
      <c r="T880" t="s">
        <v>75</v>
      </c>
      <c r="U880" t="s">
        <v>17</v>
      </c>
      <c r="V880" t="s">
        <v>17</v>
      </c>
      <c r="W880" t="s">
        <v>75</v>
      </c>
      <c r="X880" s="1">
        <v>40646</v>
      </c>
      <c r="Y880" t="s">
        <v>75</v>
      </c>
      <c r="Z880" t="s">
        <v>75</v>
      </c>
      <c r="AA880" t="s">
        <v>75</v>
      </c>
      <c r="AB880" t="s">
        <v>17</v>
      </c>
      <c r="AC880" t="s">
        <v>75</v>
      </c>
      <c r="AD880" s="1"/>
      <c r="AE880" s="1">
        <v>39993</v>
      </c>
      <c r="AF880" s="1"/>
      <c r="AG880">
        <v>2</v>
      </c>
      <c r="AH880" s="1">
        <v>39953</v>
      </c>
      <c r="AI880" s="1"/>
      <c r="AJ880" s="1"/>
      <c r="AK880" s="1">
        <v>40656</v>
      </c>
      <c r="AL880" s="1">
        <v>40657</v>
      </c>
      <c r="AM880" s="1"/>
      <c r="AN880" s="1">
        <v>40711</v>
      </c>
      <c r="AO880" t="s">
        <v>75</v>
      </c>
      <c r="AP880" t="s">
        <v>17</v>
      </c>
      <c r="AQ880" t="s">
        <v>17</v>
      </c>
      <c r="AR880" t="s">
        <v>17</v>
      </c>
      <c r="AS880" s="1">
        <v>40725</v>
      </c>
      <c r="AT880" t="s">
        <v>18</v>
      </c>
      <c r="AU880" s="1">
        <v>40725</v>
      </c>
      <c r="AV880" t="s">
        <v>17</v>
      </c>
      <c r="AW880" t="s">
        <v>17</v>
      </c>
      <c r="AX880" t="s">
        <v>17</v>
      </c>
      <c r="AY880" s="1">
        <v>40725</v>
      </c>
      <c r="AZ880" t="s">
        <v>17</v>
      </c>
      <c r="BA880" t="s">
        <v>17</v>
      </c>
      <c r="BB880" t="s">
        <v>17</v>
      </c>
      <c r="BC880" s="1">
        <v>40725</v>
      </c>
      <c r="BD880" s="1">
        <v>40725</v>
      </c>
      <c r="BE880" t="s">
        <v>17</v>
      </c>
      <c r="BF880" t="s">
        <v>17</v>
      </c>
      <c r="BG880" t="s">
        <v>17</v>
      </c>
      <c r="BH880" t="s">
        <v>1004</v>
      </c>
      <c r="BI880" t="s">
        <v>17</v>
      </c>
      <c r="BJ880" s="1"/>
      <c r="BK880" t="b">
        <v>0</v>
      </c>
      <c r="BL880" t="b">
        <v>0</v>
      </c>
      <c r="BN880" t="s">
        <v>85</v>
      </c>
      <c r="BO880" t="b">
        <v>0</v>
      </c>
      <c r="BP880" t="b">
        <v>0</v>
      </c>
      <c r="BQ880">
        <v>902</v>
      </c>
      <c r="BR880">
        <v>1</v>
      </c>
    </row>
    <row r="881" spans="1:70" x14ac:dyDescent="0.25">
      <c r="A881" t="s">
        <v>6485</v>
      </c>
      <c r="B881" s="1">
        <v>40704</v>
      </c>
      <c r="C881" t="s">
        <v>70</v>
      </c>
      <c r="D881" t="s">
        <v>32</v>
      </c>
      <c r="E881" t="s">
        <v>6486</v>
      </c>
      <c r="F881" t="s">
        <v>6487</v>
      </c>
      <c r="G881" t="s">
        <v>6488</v>
      </c>
      <c r="H881" t="s">
        <v>70</v>
      </c>
      <c r="I881" t="s">
        <v>6489</v>
      </c>
      <c r="J881" s="1"/>
      <c r="K881" t="s">
        <v>6490</v>
      </c>
      <c r="L881">
        <v>10</v>
      </c>
      <c r="N881" t="s">
        <v>979</v>
      </c>
      <c r="O881" s="1"/>
      <c r="P881" t="s">
        <v>6491</v>
      </c>
      <c r="Q881" s="1"/>
      <c r="R881" t="s">
        <v>17</v>
      </c>
      <c r="S881" s="1"/>
      <c r="T881" t="s">
        <v>17</v>
      </c>
      <c r="U881" t="s">
        <v>17</v>
      </c>
      <c r="V881" t="s">
        <v>17</v>
      </c>
      <c r="W881" t="s">
        <v>75</v>
      </c>
      <c r="X881" s="1">
        <v>40688</v>
      </c>
      <c r="Y881" t="s">
        <v>17</v>
      </c>
      <c r="Z881" t="s">
        <v>75</v>
      </c>
      <c r="AA881" t="s">
        <v>75</v>
      </c>
      <c r="AB881" t="s">
        <v>75</v>
      </c>
      <c r="AC881" t="s">
        <v>75</v>
      </c>
      <c r="AD881" s="1"/>
      <c r="AE881" s="1"/>
      <c r="AF881" s="1"/>
      <c r="AG881">
        <v>99</v>
      </c>
      <c r="AH881" s="1"/>
      <c r="AI881" s="1"/>
      <c r="AJ881" s="1"/>
      <c r="AK881" s="1">
        <v>40696</v>
      </c>
      <c r="AL881" s="1">
        <v>40697</v>
      </c>
      <c r="AM881" s="1"/>
      <c r="AN881" s="1">
        <v>40711</v>
      </c>
      <c r="AO881" t="s">
        <v>75</v>
      </c>
      <c r="AP881" t="s">
        <v>17</v>
      </c>
      <c r="AQ881" t="s">
        <v>17</v>
      </c>
      <c r="AR881" t="s">
        <v>17</v>
      </c>
      <c r="AS881" s="1">
        <v>40725</v>
      </c>
      <c r="AT881" t="s">
        <v>18</v>
      </c>
      <c r="AU881" s="1">
        <v>40725</v>
      </c>
      <c r="AV881" t="s">
        <v>17</v>
      </c>
      <c r="AW881" t="s">
        <v>17</v>
      </c>
      <c r="AX881" t="s">
        <v>17</v>
      </c>
      <c r="AY881" s="1">
        <v>40725</v>
      </c>
      <c r="AZ881" t="s">
        <v>17</v>
      </c>
      <c r="BA881" t="s">
        <v>17</v>
      </c>
      <c r="BB881" t="s">
        <v>17</v>
      </c>
      <c r="BC881" s="1">
        <v>40725</v>
      </c>
      <c r="BD881" s="1">
        <v>40725</v>
      </c>
      <c r="BE881" t="s">
        <v>17</v>
      </c>
      <c r="BF881" t="s">
        <v>17</v>
      </c>
      <c r="BG881" t="s">
        <v>17</v>
      </c>
      <c r="BH881" t="s">
        <v>1004</v>
      </c>
      <c r="BI881" t="s">
        <v>17</v>
      </c>
      <c r="BJ881" s="1"/>
      <c r="BK881" t="b">
        <v>0</v>
      </c>
      <c r="BL881" t="b">
        <v>0</v>
      </c>
      <c r="BN881" t="s">
        <v>85</v>
      </c>
      <c r="BO881" t="b">
        <v>0</v>
      </c>
      <c r="BP881" t="b">
        <v>0</v>
      </c>
      <c r="BQ881">
        <v>903</v>
      </c>
      <c r="BR881">
        <v>1</v>
      </c>
    </row>
    <row r="882" spans="1:70" x14ac:dyDescent="0.25">
      <c r="A882" t="s">
        <v>6492</v>
      </c>
      <c r="B882" s="1">
        <v>40709</v>
      </c>
      <c r="C882" t="s">
        <v>62</v>
      </c>
      <c r="D882" t="s">
        <v>29</v>
      </c>
      <c r="E882" t="s">
        <v>6493</v>
      </c>
      <c r="F882" t="s">
        <v>6494</v>
      </c>
      <c r="G882" t="s">
        <v>6495</v>
      </c>
      <c r="H882" t="s">
        <v>62</v>
      </c>
      <c r="I882" t="s">
        <v>6496</v>
      </c>
      <c r="J882" s="1"/>
      <c r="K882" t="s">
        <v>6497</v>
      </c>
      <c r="L882">
        <v>1</v>
      </c>
      <c r="M882">
        <v>7</v>
      </c>
      <c r="N882" t="s">
        <v>979</v>
      </c>
      <c r="O882" s="1">
        <v>40701</v>
      </c>
      <c r="Q882" s="1">
        <v>40701</v>
      </c>
      <c r="R882" t="s">
        <v>17</v>
      </c>
      <c r="S882" s="1"/>
      <c r="T882" t="s">
        <v>75</v>
      </c>
      <c r="U882" t="s">
        <v>17</v>
      </c>
      <c r="V882" t="s">
        <v>17</v>
      </c>
      <c r="W882" t="s">
        <v>75</v>
      </c>
      <c r="X882" s="1">
        <v>40697</v>
      </c>
      <c r="Y882" t="s">
        <v>75</v>
      </c>
      <c r="Z882" t="s">
        <v>75</v>
      </c>
      <c r="AA882" t="s">
        <v>75</v>
      </c>
      <c r="AB882" t="s">
        <v>17</v>
      </c>
      <c r="AC882" t="s">
        <v>75</v>
      </c>
      <c r="AD882" s="1"/>
      <c r="AE882" s="1">
        <v>40332</v>
      </c>
      <c r="AF882" s="1"/>
      <c r="AG882">
        <v>3</v>
      </c>
      <c r="AH882" s="1">
        <v>40269</v>
      </c>
      <c r="AI882" s="1">
        <v>40364</v>
      </c>
      <c r="AJ882" s="1"/>
      <c r="AK882" s="1">
        <v>40701</v>
      </c>
      <c r="AL882" s="1">
        <v>40702</v>
      </c>
      <c r="AM882" s="1"/>
      <c r="AN882" s="1">
        <v>40711</v>
      </c>
      <c r="AO882" t="s">
        <v>75</v>
      </c>
      <c r="AP882" t="s">
        <v>17</v>
      </c>
      <c r="AQ882" t="s">
        <v>17</v>
      </c>
      <c r="AR882" t="s">
        <v>17</v>
      </c>
      <c r="AS882" s="1">
        <v>40725</v>
      </c>
      <c r="AT882" t="s">
        <v>18</v>
      </c>
      <c r="AU882" s="1">
        <v>40725</v>
      </c>
      <c r="AV882" t="s">
        <v>17</v>
      </c>
      <c r="AW882" t="s">
        <v>17</v>
      </c>
      <c r="AX882" t="s">
        <v>17</v>
      </c>
      <c r="AY882" s="1">
        <v>40725</v>
      </c>
      <c r="AZ882" t="s">
        <v>17</v>
      </c>
      <c r="BA882" t="s">
        <v>17</v>
      </c>
      <c r="BB882" t="s">
        <v>17</v>
      </c>
      <c r="BC882" s="1">
        <v>40725</v>
      </c>
      <c r="BD882" s="1">
        <v>40725</v>
      </c>
      <c r="BE882" t="s">
        <v>17</v>
      </c>
      <c r="BF882" t="s">
        <v>17</v>
      </c>
      <c r="BG882" t="s">
        <v>17</v>
      </c>
      <c r="BH882" t="s">
        <v>1004</v>
      </c>
      <c r="BI882" t="s">
        <v>17</v>
      </c>
      <c r="BJ882" s="1"/>
      <c r="BK882" t="b">
        <v>0</v>
      </c>
      <c r="BL882" t="b">
        <v>0</v>
      </c>
      <c r="BN882" t="s">
        <v>85</v>
      </c>
      <c r="BO882" t="b">
        <v>0</v>
      </c>
      <c r="BP882" t="b">
        <v>0</v>
      </c>
      <c r="BQ882">
        <v>904</v>
      </c>
      <c r="BR882">
        <v>1</v>
      </c>
    </row>
    <row r="883" spans="1:70" x14ac:dyDescent="0.25">
      <c r="A883" t="s">
        <v>6498</v>
      </c>
      <c r="B883" s="1">
        <v>40709</v>
      </c>
      <c r="C883" t="s">
        <v>62</v>
      </c>
      <c r="D883" t="s">
        <v>29</v>
      </c>
      <c r="E883" t="s">
        <v>6493</v>
      </c>
      <c r="F883" t="s">
        <v>6499</v>
      </c>
      <c r="G883" t="s">
        <v>6500</v>
      </c>
      <c r="H883" t="s">
        <v>62</v>
      </c>
      <c r="I883" t="s">
        <v>6501</v>
      </c>
      <c r="J883" s="1"/>
      <c r="K883" t="s">
        <v>6502</v>
      </c>
      <c r="L883">
        <v>8</v>
      </c>
      <c r="N883" t="s">
        <v>979</v>
      </c>
      <c r="O883" s="1">
        <v>40703</v>
      </c>
      <c r="Q883" s="1">
        <v>40703</v>
      </c>
      <c r="R883" t="s">
        <v>17</v>
      </c>
      <c r="S883" s="1"/>
      <c r="T883" t="s">
        <v>75</v>
      </c>
      <c r="U883" t="s">
        <v>17</v>
      </c>
      <c r="V883" t="s">
        <v>75</v>
      </c>
      <c r="W883" t="s">
        <v>17</v>
      </c>
      <c r="X883" s="1">
        <v>40695</v>
      </c>
      <c r="Y883" t="s">
        <v>75</v>
      </c>
      <c r="Z883" t="s">
        <v>75</v>
      </c>
      <c r="AA883" t="s">
        <v>75</v>
      </c>
      <c r="AB883" t="s">
        <v>75</v>
      </c>
      <c r="AD883" s="1"/>
      <c r="AE883" s="1"/>
      <c r="AF883" s="1"/>
      <c r="AG883">
        <v>99</v>
      </c>
      <c r="AH883" s="1"/>
      <c r="AI883" s="1"/>
      <c r="AJ883" s="1"/>
      <c r="AK883" s="1">
        <v>40695</v>
      </c>
      <c r="AL883" s="1">
        <v>40696</v>
      </c>
      <c r="AM883" s="1"/>
      <c r="AN883" s="1">
        <v>40711</v>
      </c>
      <c r="AO883" t="s">
        <v>75</v>
      </c>
      <c r="AP883" t="s">
        <v>17</v>
      </c>
      <c r="AQ883" t="s">
        <v>17</v>
      </c>
      <c r="AR883" t="s">
        <v>17</v>
      </c>
      <c r="AS883" s="1">
        <v>40725</v>
      </c>
      <c r="AT883" t="s">
        <v>18</v>
      </c>
      <c r="AU883" s="1">
        <v>40725</v>
      </c>
      <c r="AV883" t="s">
        <v>17</v>
      </c>
      <c r="AW883" t="s">
        <v>17</v>
      </c>
      <c r="AX883" t="s">
        <v>17</v>
      </c>
      <c r="AY883" s="1">
        <v>40725</v>
      </c>
      <c r="AZ883" t="s">
        <v>17</v>
      </c>
      <c r="BA883" t="s">
        <v>17</v>
      </c>
      <c r="BB883" t="s">
        <v>17</v>
      </c>
      <c r="BC883" s="1">
        <v>40725</v>
      </c>
      <c r="BD883" s="1">
        <v>40725</v>
      </c>
      <c r="BE883" t="s">
        <v>17</v>
      </c>
      <c r="BF883" t="s">
        <v>17</v>
      </c>
      <c r="BG883" t="s">
        <v>17</v>
      </c>
      <c r="BH883" t="s">
        <v>1004</v>
      </c>
      <c r="BI883" t="s">
        <v>17</v>
      </c>
      <c r="BJ883" s="1"/>
      <c r="BK883" t="b">
        <v>0</v>
      </c>
      <c r="BL883" t="b">
        <v>0</v>
      </c>
      <c r="BN883" t="s">
        <v>85</v>
      </c>
      <c r="BO883" t="b">
        <v>0</v>
      </c>
      <c r="BP883" t="b">
        <v>0</v>
      </c>
      <c r="BQ883">
        <v>905</v>
      </c>
      <c r="BR883">
        <v>1</v>
      </c>
    </row>
    <row r="884" spans="1:70" x14ac:dyDescent="0.25">
      <c r="A884" t="s">
        <v>6503</v>
      </c>
      <c r="B884" s="1">
        <v>40709</v>
      </c>
      <c r="C884" t="s">
        <v>266</v>
      </c>
      <c r="D884" t="s">
        <v>14</v>
      </c>
      <c r="E884" t="s">
        <v>6504</v>
      </c>
      <c r="G884" t="s">
        <v>6505</v>
      </c>
      <c r="H884" t="s">
        <v>266</v>
      </c>
      <c r="I884" t="s">
        <v>6506</v>
      </c>
      <c r="J884" s="1">
        <v>37725</v>
      </c>
      <c r="K884" t="s">
        <v>6507</v>
      </c>
      <c r="L884">
        <v>9</v>
      </c>
      <c r="N884" t="s">
        <v>1011</v>
      </c>
      <c r="O884" s="1">
        <v>40658</v>
      </c>
      <c r="Q884" s="1">
        <v>40661</v>
      </c>
      <c r="R884" t="s">
        <v>17</v>
      </c>
      <c r="S884" s="1"/>
      <c r="T884" t="s">
        <v>75</v>
      </c>
      <c r="U884" t="s">
        <v>75</v>
      </c>
      <c r="V884" t="s">
        <v>75</v>
      </c>
      <c r="W884" t="s">
        <v>75</v>
      </c>
      <c r="X884" s="1">
        <v>40658</v>
      </c>
      <c r="Y884" t="s">
        <v>75</v>
      </c>
      <c r="Z884" t="s">
        <v>75</v>
      </c>
      <c r="AA884" t="s">
        <v>75</v>
      </c>
      <c r="AB884" t="s">
        <v>17</v>
      </c>
      <c r="AC884" t="s">
        <v>75</v>
      </c>
      <c r="AD884" s="1"/>
      <c r="AE884" s="1"/>
      <c r="AF884" s="1"/>
      <c r="AG884">
        <v>99</v>
      </c>
      <c r="AH884" s="1"/>
      <c r="AI884" s="1"/>
      <c r="AJ884" s="1"/>
      <c r="AK884" s="1">
        <v>40662</v>
      </c>
      <c r="AL884" s="1">
        <v>40663</v>
      </c>
      <c r="AM884" s="1"/>
      <c r="AN884" s="1">
        <v>40711</v>
      </c>
      <c r="AO884" t="s">
        <v>75</v>
      </c>
      <c r="AP884" t="s">
        <v>17</v>
      </c>
      <c r="AQ884" t="s">
        <v>17</v>
      </c>
      <c r="AR884" t="s">
        <v>17</v>
      </c>
      <c r="AS884" s="1">
        <v>40725</v>
      </c>
      <c r="AT884" t="s">
        <v>18</v>
      </c>
      <c r="AU884" s="1">
        <v>40725</v>
      </c>
      <c r="AV884" t="s">
        <v>17</v>
      </c>
      <c r="AW884" t="s">
        <v>17</v>
      </c>
      <c r="AX884" t="s">
        <v>17</v>
      </c>
      <c r="AY884" s="1">
        <v>40725</v>
      </c>
      <c r="AZ884" t="s">
        <v>17</v>
      </c>
      <c r="BA884" t="s">
        <v>17</v>
      </c>
      <c r="BB884" t="s">
        <v>17</v>
      </c>
      <c r="BC884" s="1">
        <v>40725</v>
      </c>
      <c r="BD884" s="1">
        <v>40725</v>
      </c>
      <c r="BE884" t="s">
        <v>17</v>
      </c>
      <c r="BF884" t="s">
        <v>17</v>
      </c>
      <c r="BG884" t="s">
        <v>17</v>
      </c>
      <c r="BH884" t="s">
        <v>1004</v>
      </c>
      <c r="BI884" t="s">
        <v>17</v>
      </c>
      <c r="BJ884" s="1"/>
      <c r="BK884" t="b">
        <v>0</v>
      </c>
      <c r="BL884" t="b">
        <v>0</v>
      </c>
      <c r="BN884" t="s">
        <v>85</v>
      </c>
      <c r="BO884" t="b">
        <v>0</v>
      </c>
      <c r="BP884" t="b">
        <v>0</v>
      </c>
      <c r="BQ884">
        <v>906</v>
      </c>
      <c r="BR884">
        <v>1</v>
      </c>
    </row>
    <row r="885" spans="1:70" x14ac:dyDescent="0.25">
      <c r="A885" t="s">
        <v>6508</v>
      </c>
      <c r="B885" s="1">
        <v>40709</v>
      </c>
      <c r="C885" t="s">
        <v>333</v>
      </c>
      <c r="D885" t="s">
        <v>14</v>
      </c>
      <c r="E885" t="s">
        <v>1334</v>
      </c>
      <c r="F885" t="s">
        <v>6509</v>
      </c>
      <c r="H885" t="s">
        <v>333</v>
      </c>
      <c r="J885" s="1">
        <v>37363</v>
      </c>
      <c r="K885" t="s">
        <v>6510</v>
      </c>
      <c r="L885">
        <v>9</v>
      </c>
      <c r="N885" t="s">
        <v>979</v>
      </c>
      <c r="O885" s="1">
        <v>40667</v>
      </c>
      <c r="P885" t="s">
        <v>6511</v>
      </c>
      <c r="Q885" s="1">
        <v>40667</v>
      </c>
      <c r="R885" t="s">
        <v>17</v>
      </c>
      <c r="S885" s="1"/>
      <c r="T885" t="s">
        <v>75</v>
      </c>
      <c r="U885" t="s">
        <v>17</v>
      </c>
      <c r="V885" t="s">
        <v>17</v>
      </c>
      <c r="W885" t="s">
        <v>75</v>
      </c>
      <c r="X885" s="1">
        <v>40666</v>
      </c>
      <c r="Y885" t="s">
        <v>75</v>
      </c>
      <c r="Z885" t="s">
        <v>75</v>
      </c>
      <c r="AA885" t="s">
        <v>75</v>
      </c>
      <c r="AB885" t="s">
        <v>17</v>
      </c>
      <c r="AC885" t="s">
        <v>75</v>
      </c>
      <c r="AD885" s="1"/>
      <c r="AE885" s="1"/>
      <c r="AF885" s="1"/>
      <c r="AG885">
        <v>99</v>
      </c>
      <c r="AH885" s="1"/>
      <c r="AI885" s="1"/>
      <c r="AJ885" s="1"/>
      <c r="AK885" s="1">
        <v>40667</v>
      </c>
      <c r="AL885" s="1">
        <v>40668</v>
      </c>
      <c r="AM885" s="1"/>
      <c r="AN885" s="1">
        <v>40711</v>
      </c>
      <c r="AO885" t="s">
        <v>75</v>
      </c>
      <c r="AP885" t="s">
        <v>17</v>
      </c>
      <c r="AQ885" t="s">
        <v>17</v>
      </c>
      <c r="AR885" t="s">
        <v>17</v>
      </c>
      <c r="AS885" s="1">
        <v>40725</v>
      </c>
      <c r="AT885" t="s">
        <v>18</v>
      </c>
      <c r="AU885" s="1">
        <v>40725</v>
      </c>
      <c r="AV885" t="s">
        <v>17</v>
      </c>
      <c r="AW885" t="s">
        <v>17</v>
      </c>
      <c r="AX885" t="s">
        <v>17</v>
      </c>
      <c r="AY885" s="1">
        <v>40725</v>
      </c>
      <c r="AZ885" t="s">
        <v>17</v>
      </c>
      <c r="BA885" t="s">
        <v>17</v>
      </c>
      <c r="BB885" t="s">
        <v>17</v>
      </c>
      <c r="BC885" s="1">
        <v>40725</v>
      </c>
      <c r="BD885" s="1">
        <v>40725</v>
      </c>
      <c r="BE885" t="s">
        <v>17</v>
      </c>
      <c r="BF885" t="s">
        <v>17</v>
      </c>
      <c r="BG885" t="s">
        <v>17</v>
      </c>
      <c r="BH885" t="s">
        <v>1004</v>
      </c>
      <c r="BI885" t="s">
        <v>17</v>
      </c>
      <c r="BJ885" s="1"/>
      <c r="BK885" t="b">
        <v>0</v>
      </c>
      <c r="BL885" t="b">
        <v>0</v>
      </c>
      <c r="BN885" t="s">
        <v>85</v>
      </c>
      <c r="BO885" t="b">
        <v>0</v>
      </c>
      <c r="BP885" t="b">
        <v>0</v>
      </c>
      <c r="BQ885">
        <v>907</v>
      </c>
      <c r="BR885">
        <v>1</v>
      </c>
    </row>
    <row r="886" spans="1:70" x14ac:dyDescent="0.25">
      <c r="A886" t="s">
        <v>6512</v>
      </c>
      <c r="B886" s="1">
        <v>40710</v>
      </c>
      <c r="C886" t="s">
        <v>44</v>
      </c>
      <c r="D886" t="s">
        <v>24</v>
      </c>
      <c r="E886" t="s">
        <v>4755</v>
      </c>
      <c r="F886" t="s">
        <v>6513</v>
      </c>
      <c r="G886" t="s">
        <v>6514</v>
      </c>
      <c r="H886" t="s">
        <v>44</v>
      </c>
      <c r="I886" t="s">
        <v>6515</v>
      </c>
      <c r="J886" s="1">
        <v>40064</v>
      </c>
      <c r="K886" t="s">
        <v>6516</v>
      </c>
      <c r="L886">
        <v>1</v>
      </c>
      <c r="M886">
        <v>9</v>
      </c>
      <c r="N886" t="s">
        <v>979</v>
      </c>
      <c r="O886" s="1">
        <v>40708</v>
      </c>
      <c r="P886" t="s">
        <v>6517</v>
      </c>
      <c r="Q886" s="1">
        <v>40708</v>
      </c>
      <c r="R886" t="s">
        <v>17</v>
      </c>
      <c r="S886" s="1"/>
      <c r="T886" t="s">
        <v>75</v>
      </c>
      <c r="U886" t="s">
        <v>17</v>
      </c>
      <c r="V886" t="s">
        <v>17</v>
      </c>
      <c r="W886" t="s">
        <v>75</v>
      </c>
      <c r="X886" s="1">
        <v>40697</v>
      </c>
      <c r="Y886" t="s">
        <v>75</v>
      </c>
      <c r="Z886" t="s">
        <v>75</v>
      </c>
      <c r="AA886" t="s">
        <v>75</v>
      </c>
      <c r="AB886" t="s">
        <v>17</v>
      </c>
      <c r="AD886" s="1">
        <v>40070</v>
      </c>
      <c r="AE886" s="1">
        <v>40218</v>
      </c>
      <c r="AF886" s="1"/>
      <c r="AG886">
        <v>4</v>
      </c>
      <c r="AH886" s="1">
        <v>40135</v>
      </c>
      <c r="AI886" s="1">
        <v>40254</v>
      </c>
      <c r="AJ886" s="1"/>
      <c r="AK886" s="1">
        <v>40708</v>
      </c>
      <c r="AL886" s="1">
        <v>40709</v>
      </c>
      <c r="AM886" s="1"/>
      <c r="AN886" s="1">
        <v>40710</v>
      </c>
      <c r="AO886" t="s">
        <v>75</v>
      </c>
      <c r="AP886" t="s">
        <v>17</v>
      </c>
      <c r="AQ886" t="s">
        <v>17</v>
      </c>
      <c r="AR886" t="s">
        <v>17</v>
      </c>
      <c r="AS886" s="1">
        <v>40739</v>
      </c>
      <c r="AT886" t="s">
        <v>22</v>
      </c>
      <c r="AU886" s="1">
        <v>40739</v>
      </c>
      <c r="AV886" t="s">
        <v>17</v>
      </c>
      <c r="AW886" t="s">
        <v>17</v>
      </c>
      <c r="AX886" t="s">
        <v>17</v>
      </c>
      <c r="AY886" s="1">
        <v>40739</v>
      </c>
      <c r="AZ886" t="s">
        <v>17</v>
      </c>
      <c r="BA886" t="s">
        <v>17</v>
      </c>
      <c r="BB886" t="s">
        <v>17</v>
      </c>
      <c r="BC886" s="1">
        <v>40739</v>
      </c>
      <c r="BD886" s="1"/>
      <c r="BE886" t="s">
        <v>17</v>
      </c>
      <c r="BF886" t="s">
        <v>17</v>
      </c>
      <c r="BG886" t="s">
        <v>17</v>
      </c>
      <c r="BH886" t="s">
        <v>1004</v>
      </c>
      <c r="BI886" t="s">
        <v>17</v>
      </c>
      <c r="BJ886" s="1"/>
      <c r="BK886" t="b">
        <v>0</v>
      </c>
      <c r="BL886" t="b">
        <v>0</v>
      </c>
      <c r="BN886" t="s">
        <v>85</v>
      </c>
      <c r="BO886" t="b">
        <v>0</v>
      </c>
      <c r="BP886" t="b">
        <v>0</v>
      </c>
      <c r="BQ886">
        <v>908</v>
      </c>
      <c r="BR886">
        <v>1</v>
      </c>
    </row>
    <row r="887" spans="1:70" x14ac:dyDescent="0.25">
      <c r="A887" t="s">
        <v>6518</v>
      </c>
      <c r="B887" s="1">
        <v>40710</v>
      </c>
      <c r="C887" t="s">
        <v>522</v>
      </c>
      <c r="D887" t="s">
        <v>74</v>
      </c>
      <c r="E887" t="s">
        <v>2316</v>
      </c>
      <c r="F887" t="s">
        <v>6519</v>
      </c>
      <c r="G887" t="s">
        <v>6520</v>
      </c>
      <c r="H887" t="s">
        <v>522</v>
      </c>
      <c r="I887" t="s">
        <v>6521</v>
      </c>
      <c r="J887" s="1">
        <v>38888</v>
      </c>
      <c r="K887" t="s">
        <v>6522</v>
      </c>
      <c r="L887">
        <v>4</v>
      </c>
      <c r="N887" t="s">
        <v>1011</v>
      </c>
      <c r="O887" s="1">
        <v>40695</v>
      </c>
      <c r="P887" t="s">
        <v>6523</v>
      </c>
      <c r="Q887" s="1">
        <v>40696</v>
      </c>
      <c r="R887" t="s">
        <v>17</v>
      </c>
      <c r="S887" s="1"/>
      <c r="T887" t="s">
        <v>17</v>
      </c>
      <c r="U887" t="s">
        <v>75</v>
      </c>
      <c r="V887" t="s">
        <v>75</v>
      </c>
      <c r="W887" t="s">
        <v>17</v>
      </c>
      <c r="X887" s="1">
        <v>40694</v>
      </c>
      <c r="Y887" t="s">
        <v>75</v>
      </c>
      <c r="Z887" t="s">
        <v>75</v>
      </c>
      <c r="AA887" t="s">
        <v>75</v>
      </c>
      <c r="AB887" t="s">
        <v>17</v>
      </c>
      <c r="AC887" t="s">
        <v>75</v>
      </c>
      <c r="AD887" s="1"/>
      <c r="AE887" s="1"/>
      <c r="AF887" s="1"/>
      <c r="AG887">
        <v>99</v>
      </c>
      <c r="AH887" s="1"/>
      <c r="AI887" s="1"/>
      <c r="AJ887" s="1"/>
      <c r="AK887" s="1">
        <v>40699</v>
      </c>
      <c r="AL887" s="1">
        <v>40700</v>
      </c>
      <c r="AM887" s="1"/>
      <c r="AN887" s="1">
        <v>40711</v>
      </c>
      <c r="AO887" t="s">
        <v>75</v>
      </c>
      <c r="AP887" t="s">
        <v>17</v>
      </c>
      <c r="AQ887" t="s">
        <v>17</v>
      </c>
      <c r="AR887" t="s">
        <v>17</v>
      </c>
      <c r="AS887" s="1">
        <v>40725</v>
      </c>
      <c r="AT887" t="s">
        <v>18</v>
      </c>
      <c r="AU887" s="1">
        <v>40725</v>
      </c>
      <c r="AV887" t="s">
        <v>17</v>
      </c>
      <c r="AW887" t="s">
        <v>17</v>
      </c>
      <c r="AX887" t="s">
        <v>17</v>
      </c>
      <c r="AY887" s="1">
        <v>40725</v>
      </c>
      <c r="AZ887" t="s">
        <v>17</v>
      </c>
      <c r="BA887" t="s">
        <v>17</v>
      </c>
      <c r="BB887" t="s">
        <v>17</v>
      </c>
      <c r="BC887" s="1">
        <v>40725</v>
      </c>
      <c r="BD887" s="1">
        <v>40725</v>
      </c>
      <c r="BE887" t="s">
        <v>17</v>
      </c>
      <c r="BF887" t="s">
        <v>17</v>
      </c>
      <c r="BG887" t="s">
        <v>17</v>
      </c>
      <c r="BH887" t="s">
        <v>1004</v>
      </c>
      <c r="BI887" t="s">
        <v>17</v>
      </c>
      <c r="BJ887" s="1"/>
      <c r="BK887" t="b">
        <v>0</v>
      </c>
      <c r="BL887" t="b">
        <v>0</v>
      </c>
      <c r="BN887" t="s">
        <v>85</v>
      </c>
      <c r="BO887" t="b">
        <v>0</v>
      </c>
      <c r="BP887" t="b">
        <v>0</v>
      </c>
      <c r="BQ887">
        <v>909</v>
      </c>
      <c r="BR887">
        <v>1</v>
      </c>
    </row>
    <row r="888" spans="1:70" x14ac:dyDescent="0.25">
      <c r="A888" t="s">
        <v>6524</v>
      </c>
      <c r="B888" s="1">
        <v>40710</v>
      </c>
      <c r="C888" t="s">
        <v>391</v>
      </c>
      <c r="D888" t="s">
        <v>74</v>
      </c>
      <c r="E888" t="s">
        <v>6525</v>
      </c>
      <c r="F888" t="s">
        <v>6526</v>
      </c>
      <c r="G888" t="s">
        <v>6527</v>
      </c>
      <c r="H888" t="s">
        <v>6528</v>
      </c>
      <c r="I888" t="s">
        <v>6529</v>
      </c>
      <c r="J888" s="1">
        <v>40398</v>
      </c>
      <c r="K888" t="s">
        <v>6530</v>
      </c>
      <c r="L888">
        <v>1</v>
      </c>
      <c r="N888" t="s">
        <v>979</v>
      </c>
      <c r="O888" s="1">
        <v>40700</v>
      </c>
      <c r="P888" t="s">
        <v>6531</v>
      </c>
      <c r="Q888" s="1">
        <v>40700</v>
      </c>
      <c r="R888" t="s">
        <v>17</v>
      </c>
      <c r="S888" s="1"/>
      <c r="T888" t="s">
        <v>17</v>
      </c>
      <c r="U888" t="s">
        <v>75</v>
      </c>
      <c r="V888" t="s">
        <v>17</v>
      </c>
      <c r="W888" t="s">
        <v>17</v>
      </c>
      <c r="X888" s="1">
        <v>40696</v>
      </c>
      <c r="Y888" t="s">
        <v>75</v>
      </c>
      <c r="Z888" t="s">
        <v>75</v>
      </c>
      <c r="AA888" t="s">
        <v>75</v>
      </c>
      <c r="AB888" t="s">
        <v>75</v>
      </c>
      <c r="AC888" t="s">
        <v>75</v>
      </c>
      <c r="AD888" s="1"/>
      <c r="AE888" s="1"/>
      <c r="AF888" s="1"/>
      <c r="AG888">
        <v>99</v>
      </c>
      <c r="AH888" s="1"/>
      <c r="AI888" s="1"/>
      <c r="AJ888" s="1"/>
      <c r="AK888" s="1">
        <v>40701</v>
      </c>
      <c r="AL888" s="1">
        <v>40702</v>
      </c>
      <c r="AM888" s="1"/>
      <c r="AN888" s="1">
        <v>40705</v>
      </c>
      <c r="AO888" t="s">
        <v>75</v>
      </c>
      <c r="AP888" t="s">
        <v>17</v>
      </c>
      <c r="AQ888" t="s">
        <v>17</v>
      </c>
      <c r="AR888" t="s">
        <v>17</v>
      </c>
      <c r="AS888" s="1">
        <v>40725</v>
      </c>
      <c r="AT888" t="s">
        <v>18</v>
      </c>
      <c r="AU888" s="1">
        <v>40725</v>
      </c>
      <c r="AV888" t="s">
        <v>17</v>
      </c>
      <c r="AW888" t="s">
        <v>17</v>
      </c>
      <c r="AX888" t="s">
        <v>17</v>
      </c>
      <c r="AY888" s="1">
        <v>40725</v>
      </c>
      <c r="AZ888" t="s">
        <v>17</v>
      </c>
      <c r="BA888" t="s">
        <v>17</v>
      </c>
      <c r="BB888" t="s">
        <v>17</v>
      </c>
      <c r="BC888" s="1">
        <v>40725</v>
      </c>
      <c r="BD888" s="1">
        <v>40725</v>
      </c>
      <c r="BE888" t="s">
        <v>17</v>
      </c>
      <c r="BF888" t="s">
        <v>17</v>
      </c>
      <c r="BG888" t="s">
        <v>17</v>
      </c>
      <c r="BH888" t="s">
        <v>1004</v>
      </c>
      <c r="BI888" t="s">
        <v>17</v>
      </c>
      <c r="BJ888" s="1"/>
      <c r="BK888" t="b">
        <v>0</v>
      </c>
      <c r="BL888" t="b">
        <v>0</v>
      </c>
      <c r="BN888" t="s">
        <v>85</v>
      </c>
      <c r="BO888" t="b">
        <v>0</v>
      </c>
      <c r="BP888" t="b">
        <v>0</v>
      </c>
      <c r="BQ888">
        <v>910</v>
      </c>
      <c r="BR888">
        <v>1</v>
      </c>
    </row>
    <row r="889" spans="1:70" x14ac:dyDescent="0.25">
      <c r="A889" t="s">
        <v>6532</v>
      </c>
      <c r="B889" s="1">
        <v>40710</v>
      </c>
      <c r="C889" t="s">
        <v>391</v>
      </c>
      <c r="D889" t="s">
        <v>74</v>
      </c>
      <c r="E889" t="s">
        <v>6525</v>
      </c>
      <c r="F889" t="s">
        <v>6526</v>
      </c>
      <c r="G889" t="s">
        <v>6533</v>
      </c>
      <c r="H889" t="s">
        <v>391</v>
      </c>
      <c r="I889" t="s">
        <v>6534</v>
      </c>
      <c r="J889" s="1">
        <v>37174</v>
      </c>
      <c r="K889" t="s">
        <v>6535</v>
      </c>
      <c r="L889">
        <v>9</v>
      </c>
      <c r="N889" t="s">
        <v>979</v>
      </c>
      <c r="O889" s="1">
        <v>40699</v>
      </c>
      <c r="P889" t="s">
        <v>6536</v>
      </c>
      <c r="Q889" s="1">
        <v>40699</v>
      </c>
      <c r="R889" t="s">
        <v>17</v>
      </c>
      <c r="S889" s="1"/>
      <c r="T889" t="s">
        <v>17</v>
      </c>
      <c r="U889" t="s">
        <v>75</v>
      </c>
      <c r="V889" t="s">
        <v>17</v>
      </c>
      <c r="W889" t="s">
        <v>17</v>
      </c>
      <c r="X889" s="1">
        <v>40693</v>
      </c>
      <c r="Y889" t="s">
        <v>75</v>
      </c>
      <c r="Z889" t="s">
        <v>75</v>
      </c>
      <c r="AA889" t="s">
        <v>75</v>
      </c>
      <c r="AB889" t="s">
        <v>17</v>
      </c>
      <c r="AC889" t="s">
        <v>75</v>
      </c>
      <c r="AD889" s="1"/>
      <c r="AE889" s="1"/>
      <c r="AF889" s="1"/>
      <c r="AG889">
        <v>99</v>
      </c>
      <c r="AH889" s="1"/>
      <c r="AI889" s="1"/>
      <c r="AJ889" s="1"/>
      <c r="AK889" s="1">
        <v>40700</v>
      </c>
      <c r="AL889" s="1">
        <v>40701</v>
      </c>
      <c r="AM889" s="1"/>
      <c r="AN889" s="1">
        <v>40711</v>
      </c>
      <c r="AO889" t="s">
        <v>75</v>
      </c>
      <c r="AP889" t="s">
        <v>17</v>
      </c>
      <c r="AQ889" t="s">
        <v>17</v>
      </c>
      <c r="AR889" t="s">
        <v>17</v>
      </c>
      <c r="AS889" s="1">
        <v>40725</v>
      </c>
      <c r="AT889" t="s">
        <v>18</v>
      </c>
      <c r="AU889" s="1">
        <v>40725</v>
      </c>
      <c r="AV889" t="s">
        <v>17</v>
      </c>
      <c r="AW889" t="s">
        <v>17</v>
      </c>
      <c r="AX889" t="s">
        <v>17</v>
      </c>
      <c r="AY889" s="1">
        <v>40725</v>
      </c>
      <c r="AZ889" t="s">
        <v>17</v>
      </c>
      <c r="BA889" t="s">
        <v>17</v>
      </c>
      <c r="BB889" t="s">
        <v>17</v>
      </c>
      <c r="BC889" s="1">
        <v>40725</v>
      </c>
      <c r="BD889" s="1">
        <v>40725</v>
      </c>
      <c r="BE889" t="s">
        <v>17</v>
      </c>
      <c r="BF889" t="s">
        <v>17</v>
      </c>
      <c r="BG889" t="s">
        <v>17</v>
      </c>
      <c r="BH889" t="s">
        <v>1004</v>
      </c>
      <c r="BI889" t="s">
        <v>17</v>
      </c>
      <c r="BJ889" s="1"/>
      <c r="BK889" t="b">
        <v>0</v>
      </c>
      <c r="BL889" t="b">
        <v>0</v>
      </c>
      <c r="BN889" t="s">
        <v>85</v>
      </c>
      <c r="BO889" t="b">
        <v>0</v>
      </c>
      <c r="BP889" t="b">
        <v>0</v>
      </c>
      <c r="BQ889">
        <v>911</v>
      </c>
      <c r="BR889">
        <v>1</v>
      </c>
    </row>
    <row r="890" spans="1:70" x14ac:dyDescent="0.25">
      <c r="A890" t="s">
        <v>6537</v>
      </c>
      <c r="B890" s="1">
        <v>40710</v>
      </c>
      <c r="C890" t="s">
        <v>121</v>
      </c>
      <c r="D890" t="s">
        <v>74</v>
      </c>
      <c r="E890" t="s">
        <v>6538</v>
      </c>
      <c r="F890" t="s">
        <v>6539</v>
      </c>
      <c r="H890" t="s">
        <v>121</v>
      </c>
      <c r="I890" t="s">
        <v>6540</v>
      </c>
      <c r="J890" s="1">
        <v>40178</v>
      </c>
      <c r="K890" t="s">
        <v>6541</v>
      </c>
      <c r="L890">
        <v>1</v>
      </c>
      <c r="N890" t="s">
        <v>1011</v>
      </c>
      <c r="O890" s="1">
        <v>40704</v>
      </c>
      <c r="P890" t="s">
        <v>6542</v>
      </c>
      <c r="Q890" s="1">
        <v>40704</v>
      </c>
      <c r="R890" t="s">
        <v>17</v>
      </c>
      <c r="S890" s="1"/>
      <c r="T890" t="s">
        <v>17</v>
      </c>
      <c r="U890" t="s">
        <v>75</v>
      </c>
      <c r="V890" t="s">
        <v>75</v>
      </c>
      <c r="W890" t="s">
        <v>17</v>
      </c>
      <c r="X890" s="1">
        <v>40703</v>
      </c>
      <c r="Y890" t="s">
        <v>75</v>
      </c>
      <c r="Z890" t="s">
        <v>75</v>
      </c>
      <c r="AA890" t="s">
        <v>75</v>
      </c>
      <c r="AB890" t="s">
        <v>17</v>
      </c>
      <c r="AC890" t="s">
        <v>75</v>
      </c>
      <c r="AD890" s="1"/>
      <c r="AE890" s="1"/>
      <c r="AF890" s="1"/>
      <c r="AG890">
        <v>99</v>
      </c>
      <c r="AH890" s="1"/>
      <c r="AI890" s="1"/>
      <c r="AJ890" s="1"/>
      <c r="AK890" s="1">
        <v>40705</v>
      </c>
      <c r="AL890" s="1">
        <v>40706</v>
      </c>
      <c r="AM890" s="1"/>
      <c r="AN890" s="1">
        <v>40711</v>
      </c>
      <c r="AO890" t="s">
        <v>75</v>
      </c>
      <c r="AP890" t="s">
        <v>17</v>
      </c>
      <c r="AQ890" t="s">
        <v>17</v>
      </c>
      <c r="AR890" t="s">
        <v>17</v>
      </c>
      <c r="AS890" s="1">
        <v>40725</v>
      </c>
      <c r="AT890" t="s">
        <v>18</v>
      </c>
      <c r="AU890" s="1">
        <v>40725</v>
      </c>
      <c r="AV890" t="s">
        <v>17</v>
      </c>
      <c r="AW890" t="s">
        <v>17</v>
      </c>
      <c r="AX890" t="s">
        <v>17</v>
      </c>
      <c r="AY890" s="1">
        <v>40725</v>
      </c>
      <c r="AZ890" t="s">
        <v>17</v>
      </c>
      <c r="BA890" t="s">
        <v>17</v>
      </c>
      <c r="BB890" t="s">
        <v>17</v>
      </c>
      <c r="BC890" s="1">
        <v>40725</v>
      </c>
      <c r="BD890" s="1">
        <v>40725</v>
      </c>
      <c r="BE890" t="s">
        <v>17</v>
      </c>
      <c r="BF890" t="s">
        <v>17</v>
      </c>
      <c r="BG890" t="s">
        <v>17</v>
      </c>
      <c r="BH890" t="s">
        <v>1004</v>
      </c>
      <c r="BI890" t="s">
        <v>17</v>
      </c>
      <c r="BJ890" s="1"/>
      <c r="BK890" t="b">
        <v>0</v>
      </c>
      <c r="BL890" t="b">
        <v>0</v>
      </c>
      <c r="BN890" t="s">
        <v>85</v>
      </c>
      <c r="BO890" t="b">
        <v>0</v>
      </c>
      <c r="BP890" t="b">
        <v>0</v>
      </c>
      <c r="BQ890">
        <v>912</v>
      </c>
      <c r="BR890">
        <v>1</v>
      </c>
    </row>
    <row r="891" spans="1:70" x14ac:dyDescent="0.25">
      <c r="A891" t="s">
        <v>6543</v>
      </c>
      <c r="B891" s="1">
        <v>40710</v>
      </c>
      <c r="C891" t="s">
        <v>64</v>
      </c>
      <c r="D891" t="s">
        <v>9</v>
      </c>
      <c r="E891" t="s">
        <v>6544</v>
      </c>
      <c r="F891" t="s">
        <v>6545</v>
      </c>
      <c r="G891" t="s">
        <v>6546</v>
      </c>
      <c r="H891" t="s">
        <v>64</v>
      </c>
      <c r="I891" t="s">
        <v>6547</v>
      </c>
      <c r="J891" s="1">
        <v>36678</v>
      </c>
      <c r="K891" t="s">
        <v>6548</v>
      </c>
      <c r="L891">
        <v>11</v>
      </c>
      <c r="N891" t="s">
        <v>1011</v>
      </c>
      <c r="O891" s="1">
        <v>40701</v>
      </c>
      <c r="P891" t="s">
        <v>3434</v>
      </c>
      <c r="Q891" s="1">
        <v>40701</v>
      </c>
      <c r="R891" t="s">
        <v>17</v>
      </c>
      <c r="S891" s="1"/>
      <c r="T891" t="s">
        <v>17</v>
      </c>
      <c r="U891" t="s">
        <v>75</v>
      </c>
      <c r="V891" t="s">
        <v>17</v>
      </c>
      <c r="W891" t="s">
        <v>75</v>
      </c>
      <c r="X891" s="1">
        <v>40691</v>
      </c>
      <c r="Y891" t="s">
        <v>75</v>
      </c>
      <c r="Z891" t="s">
        <v>75</v>
      </c>
      <c r="AA891" t="s">
        <v>75</v>
      </c>
      <c r="AB891" t="s">
        <v>75</v>
      </c>
      <c r="AC891" t="s">
        <v>75</v>
      </c>
      <c r="AD891" s="1"/>
      <c r="AE891" s="1"/>
      <c r="AF891" s="1"/>
      <c r="AG891">
        <v>99</v>
      </c>
      <c r="AH891" s="1"/>
      <c r="AI891" s="1"/>
      <c r="AJ891" s="1"/>
      <c r="AK891" s="1">
        <v>40701</v>
      </c>
      <c r="AL891" s="1">
        <v>40702</v>
      </c>
      <c r="AM891" s="1"/>
      <c r="AN891" s="1">
        <v>40711</v>
      </c>
      <c r="AO891" t="s">
        <v>75</v>
      </c>
      <c r="AP891" t="s">
        <v>17</v>
      </c>
      <c r="AQ891" t="s">
        <v>17</v>
      </c>
      <c r="AR891" t="s">
        <v>17</v>
      </c>
      <c r="AS891" s="1">
        <v>40725</v>
      </c>
      <c r="AT891" t="s">
        <v>18</v>
      </c>
      <c r="AU891" s="1">
        <v>40725</v>
      </c>
      <c r="AV891" t="s">
        <v>17</v>
      </c>
      <c r="AW891" t="s">
        <v>17</v>
      </c>
      <c r="AX891" t="s">
        <v>17</v>
      </c>
      <c r="AY891" s="1">
        <v>40725</v>
      </c>
      <c r="AZ891" t="s">
        <v>17</v>
      </c>
      <c r="BA891" t="s">
        <v>17</v>
      </c>
      <c r="BB891" t="s">
        <v>17</v>
      </c>
      <c r="BC891" s="1">
        <v>40725</v>
      </c>
      <c r="BD891" s="1">
        <v>40725</v>
      </c>
      <c r="BE891" t="s">
        <v>17</v>
      </c>
      <c r="BF891" t="s">
        <v>17</v>
      </c>
      <c r="BG891" t="s">
        <v>17</v>
      </c>
      <c r="BH891" t="s">
        <v>1004</v>
      </c>
      <c r="BI891" t="s">
        <v>17</v>
      </c>
      <c r="BJ891" s="1"/>
      <c r="BK891" t="b">
        <v>0</v>
      </c>
      <c r="BL891" t="b">
        <v>0</v>
      </c>
      <c r="BN891" t="s">
        <v>85</v>
      </c>
      <c r="BO891" t="b">
        <v>0</v>
      </c>
      <c r="BP891" t="b">
        <v>0</v>
      </c>
      <c r="BQ891">
        <v>913</v>
      </c>
      <c r="BR891">
        <v>1</v>
      </c>
    </row>
    <row r="892" spans="1:70" x14ac:dyDescent="0.25">
      <c r="A892" t="s">
        <v>6549</v>
      </c>
      <c r="B892" s="1">
        <v>40710</v>
      </c>
      <c r="C892" t="s">
        <v>19</v>
      </c>
      <c r="D892" t="s">
        <v>9</v>
      </c>
      <c r="E892" t="s">
        <v>6550</v>
      </c>
      <c r="F892" t="s">
        <v>6551</v>
      </c>
      <c r="G892" t="s">
        <v>6552</v>
      </c>
      <c r="H892" t="s">
        <v>19</v>
      </c>
      <c r="I892" t="s">
        <v>6553</v>
      </c>
      <c r="J892" s="1">
        <v>39798</v>
      </c>
      <c r="K892" t="s">
        <v>6554</v>
      </c>
      <c r="L892">
        <v>2</v>
      </c>
      <c r="N892" t="s">
        <v>1011</v>
      </c>
      <c r="O892" s="1">
        <v>40694</v>
      </c>
      <c r="P892" t="s">
        <v>6555</v>
      </c>
      <c r="Q892" s="1">
        <v>40694</v>
      </c>
      <c r="R892" t="s">
        <v>17</v>
      </c>
      <c r="S892" s="1"/>
      <c r="T892" t="s">
        <v>75</v>
      </c>
      <c r="U892" t="s">
        <v>17</v>
      </c>
      <c r="V892" t="s">
        <v>17</v>
      </c>
      <c r="W892" t="s">
        <v>75</v>
      </c>
      <c r="X892" s="1">
        <v>40689</v>
      </c>
      <c r="Y892" t="s">
        <v>75</v>
      </c>
      <c r="Z892" t="s">
        <v>75</v>
      </c>
      <c r="AA892" t="s">
        <v>75</v>
      </c>
      <c r="AB892" t="s">
        <v>17</v>
      </c>
      <c r="AC892" t="s">
        <v>75</v>
      </c>
      <c r="AD892" s="1">
        <v>39797</v>
      </c>
      <c r="AE892" s="1">
        <v>39888</v>
      </c>
      <c r="AF892" s="1"/>
      <c r="AG892">
        <v>3</v>
      </c>
      <c r="AH892" s="1">
        <v>39860</v>
      </c>
      <c r="AI892" s="1">
        <v>39919</v>
      </c>
      <c r="AJ892" s="1"/>
      <c r="AK892" s="1">
        <v>40694</v>
      </c>
      <c r="AL892" s="1">
        <v>40695</v>
      </c>
      <c r="AM892" s="1"/>
      <c r="AN892" s="1">
        <v>40711</v>
      </c>
      <c r="AO892" t="s">
        <v>75</v>
      </c>
      <c r="AP892" t="s">
        <v>17</v>
      </c>
      <c r="AQ892" t="s">
        <v>17</v>
      </c>
      <c r="AR892" t="s">
        <v>17</v>
      </c>
      <c r="AS892" s="1">
        <v>40725</v>
      </c>
      <c r="AT892" t="s">
        <v>18</v>
      </c>
      <c r="AU892" s="1">
        <v>40725</v>
      </c>
      <c r="AV892" t="s">
        <v>17</v>
      </c>
      <c r="AW892" t="s">
        <v>17</v>
      </c>
      <c r="AX892" t="s">
        <v>17</v>
      </c>
      <c r="AY892" s="1">
        <v>40725</v>
      </c>
      <c r="AZ892" t="s">
        <v>17</v>
      </c>
      <c r="BA892" t="s">
        <v>17</v>
      </c>
      <c r="BB892" t="s">
        <v>17</v>
      </c>
      <c r="BC892" s="1">
        <v>40725</v>
      </c>
      <c r="BD892" s="1">
        <v>40725</v>
      </c>
      <c r="BE892" t="s">
        <v>17</v>
      </c>
      <c r="BF892" t="s">
        <v>17</v>
      </c>
      <c r="BG892" t="s">
        <v>17</v>
      </c>
      <c r="BH892" t="s">
        <v>1004</v>
      </c>
      <c r="BI892" t="s">
        <v>17</v>
      </c>
      <c r="BJ892" s="1"/>
      <c r="BK892" t="b">
        <v>0</v>
      </c>
      <c r="BL892" t="b">
        <v>0</v>
      </c>
      <c r="BN892" t="s">
        <v>85</v>
      </c>
      <c r="BO892" t="b">
        <v>0</v>
      </c>
      <c r="BP892" t="b">
        <v>0</v>
      </c>
      <c r="BQ892">
        <v>914</v>
      </c>
      <c r="BR892">
        <v>1</v>
      </c>
    </row>
    <row r="893" spans="1:70" x14ac:dyDescent="0.25">
      <c r="A893" t="s">
        <v>6556</v>
      </c>
      <c r="B893" s="1">
        <v>40710</v>
      </c>
      <c r="C893" t="s">
        <v>61</v>
      </c>
      <c r="D893" t="s">
        <v>9</v>
      </c>
      <c r="E893" t="s">
        <v>6557</v>
      </c>
      <c r="F893" t="s">
        <v>6558</v>
      </c>
      <c r="G893" t="s">
        <v>6559</v>
      </c>
      <c r="H893" t="s">
        <v>61</v>
      </c>
      <c r="I893" t="s">
        <v>6560</v>
      </c>
      <c r="J893" s="1">
        <v>36288</v>
      </c>
      <c r="K893" t="s">
        <v>6561</v>
      </c>
      <c r="L893">
        <v>12</v>
      </c>
      <c r="N893" t="s">
        <v>979</v>
      </c>
      <c r="O893" s="1">
        <v>40699</v>
      </c>
      <c r="P893" t="s">
        <v>6562</v>
      </c>
      <c r="Q893" s="1">
        <v>40700</v>
      </c>
      <c r="R893" t="s">
        <v>17</v>
      </c>
      <c r="S893" s="1"/>
      <c r="T893" t="s">
        <v>75</v>
      </c>
      <c r="U893" t="s">
        <v>17</v>
      </c>
      <c r="V893" t="s">
        <v>17</v>
      </c>
      <c r="W893" t="s">
        <v>75</v>
      </c>
      <c r="X893" s="1">
        <v>40696</v>
      </c>
      <c r="Y893" t="s">
        <v>75</v>
      </c>
      <c r="Z893" t="s">
        <v>75</v>
      </c>
      <c r="AA893" t="s">
        <v>75</v>
      </c>
      <c r="AB893" t="s">
        <v>17</v>
      </c>
      <c r="AC893" t="s">
        <v>75</v>
      </c>
      <c r="AD893" s="1"/>
      <c r="AE893" s="1"/>
      <c r="AF893" s="1"/>
      <c r="AG893">
        <v>99</v>
      </c>
      <c r="AH893" s="1"/>
      <c r="AI893" s="1"/>
      <c r="AJ893" s="1"/>
      <c r="AK893" s="1">
        <v>40701</v>
      </c>
      <c r="AL893" s="1">
        <v>40702</v>
      </c>
      <c r="AM893" s="1"/>
      <c r="AN893" s="1">
        <v>40711</v>
      </c>
      <c r="AO893" t="s">
        <v>75</v>
      </c>
      <c r="AP893" t="s">
        <v>17</v>
      </c>
      <c r="AQ893" t="s">
        <v>17</v>
      </c>
      <c r="AR893" t="s">
        <v>17</v>
      </c>
      <c r="AS893" s="1">
        <v>40725</v>
      </c>
      <c r="AT893" t="s">
        <v>18</v>
      </c>
      <c r="AU893" s="1">
        <v>40725</v>
      </c>
      <c r="AV893" t="s">
        <v>17</v>
      </c>
      <c r="AW893" t="s">
        <v>17</v>
      </c>
      <c r="AX893" t="s">
        <v>17</v>
      </c>
      <c r="AY893" s="1">
        <v>40725</v>
      </c>
      <c r="AZ893" t="s">
        <v>17</v>
      </c>
      <c r="BA893" t="s">
        <v>17</v>
      </c>
      <c r="BB893" t="s">
        <v>17</v>
      </c>
      <c r="BC893" s="1">
        <v>40725</v>
      </c>
      <c r="BD893" s="1">
        <v>40725</v>
      </c>
      <c r="BE893" t="s">
        <v>17</v>
      </c>
      <c r="BF893" t="s">
        <v>17</v>
      </c>
      <c r="BG893" t="s">
        <v>17</v>
      </c>
      <c r="BH893" t="s">
        <v>1004</v>
      </c>
      <c r="BI893" t="s">
        <v>17</v>
      </c>
      <c r="BJ893" s="1"/>
      <c r="BK893" t="b">
        <v>0</v>
      </c>
      <c r="BL893" t="b">
        <v>0</v>
      </c>
      <c r="BN893" t="s">
        <v>85</v>
      </c>
      <c r="BO893" t="b">
        <v>0</v>
      </c>
      <c r="BP893" t="b">
        <v>0</v>
      </c>
      <c r="BQ893">
        <v>915</v>
      </c>
      <c r="BR893">
        <v>1</v>
      </c>
    </row>
    <row r="894" spans="1:70" x14ac:dyDescent="0.25">
      <c r="A894" t="s">
        <v>6563</v>
      </c>
      <c r="B894" s="1">
        <v>40710</v>
      </c>
      <c r="C894" t="s">
        <v>61</v>
      </c>
      <c r="D894" t="s">
        <v>9</v>
      </c>
      <c r="E894" t="s">
        <v>2467</v>
      </c>
      <c r="F894" t="s">
        <v>6564</v>
      </c>
      <c r="G894" t="s">
        <v>6565</v>
      </c>
      <c r="H894" t="s">
        <v>61</v>
      </c>
      <c r="I894" t="s">
        <v>6566</v>
      </c>
      <c r="J894" s="1">
        <v>40375</v>
      </c>
      <c r="K894" t="s">
        <v>6567</v>
      </c>
      <c r="L894">
        <v>0</v>
      </c>
      <c r="M894">
        <v>11</v>
      </c>
      <c r="N894" t="s">
        <v>1011</v>
      </c>
      <c r="O894" s="1">
        <v>40699</v>
      </c>
      <c r="P894" t="s">
        <v>6568</v>
      </c>
      <c r="Q894" s="1">
        <v>40699</v>
      </c>
      <c r="R894" t="s">
        <v>17</v>
      </c>
      <c r="S894" s="1"/>
      <c r="T894" t="s">
        <v>17</v>
      </c>
      <c r="U894" t="s">
        <v>17</v>
      </c>
      <c r="V894" t="s">
        <v>17</v>
      </c>
      <c r="W894" t="s">
        <v>75</v>
      </c>
      <c r="X894" s="1">
        <v>40698</v>
      </c>
      <c r="Y894" t="s">
        <v>75</v>
      </c>
      <c r="Z894" t="s">
        <v>75</v>
      </c>
      <c r="AA894" t="s">
        <v>75</v>
      </c>
      <c r="AB894" t="s">
        <v>75</v>
      </c>
      <c r="AC894" t="s">
        <v>75</v>
      </c>
      <c r="AD894" s="1"/>
      <c r="AE894" s="1"/>
      <c r="AF894" s="1"/>
      <c r="AG894">
        <v>99</v>
      </c>
      <c r="AH894" s="1"/>
      <c r="AI894" s="1"/>
      <c r="AJ894" s="1"/>
      <c r="AK894" s="1">
        <v>40700</v>
      </c>
      <c r="AL894" s="1">
        <v>40701</v>
      </c>
      <c r="AM894" s="1"/>
      <c r="AN894" s="1">
        <v>40711</v>
      </c>
      <c r="AO894" t="s">
        <v>75</v>
      </c>
      <c r="AP894" t="s">
        <v>17</v>
      </c>
      <c r="AQ894" t="s">
        <v>17</v>
      </c>
      <c r="AR894" t="s">
        <v>17</v>
      </c>
      <c r="AS894" s="1">
        <v>40725</v>
      </c>
      <c r="AT894" t="s">
        <v>18</v>
      </c>
      <c r="AU894" s="1">
        <v>40725</v>
      </c>
      <c r="AV894" t="s">
        <v>17</v>
      </c>
      <c r="AW894" t="s">
        <v>17</v>
      </c>
      <c r="AX894" t="s">
        <v>17</v>
      </c>
      <c r="AY894" s="1">
        <v>40725</v>
      </c>
      <c r="AZ894" t="s">
        <v>17</v>
      </c>
      <c r="BA894" t="s">
        <v>17</v>
      </c>
      <c r="BB894" t="s">
        <v>17</v>
      </c>
      <c r="BC894" s="1">
        <v>40725</v>
      </c>
      <c r="BD894" s="1">
        <v>40725</v>
      </c>
      <c r="BE894" t="s">
        <v>17</v>
      </c>
      <c r="BF894" t="s">
        <v>17</v>
      </c>
      <c r="BG894" t="s">
        <v>17</v>
      </c>
      <c r="BH894" t="s">
        <v>1004</v>
      </c>
      <c r="BI894" t="s">
        <v>17</v>
      </c>
      <c r="BJ894" s="1"/>
      <c r="BK894" t="b">
        <v>0</v>
      </c>
      <c r="BL894" t="b">
        <v>0</v>
      </c>
      <c r="BN894" t="s">
        <v>85</v>
      </c>
      <c r="BO894" t="b">
        <v>0</v>
      </c>
      <c r="BP894" t="b">
        <v>0</v>
      </c>
      <c r="BQ894">
        <v>916</v>
      </c>
      <c r="BR894">
        <v>1</v>
      </c>
    </row>
    <row r="895" spans="1:70" x14ac:dyDescent="0.25">
      <c r="A895" t="s">
        <v>6569</v>
      </c>
      <c r="B895" s="1"/>
      <c r="C895" t="s">
        <v>5232</v>
      </c>
      <c r="D895" t="s">
        <v>14</v>
      </c>
      <c r="E895" t="s">
        <v>6570</v>
      </c>
      <c r="F895" t="s">
        <v>6571</v>
      </c>
      <c r="G895" t="s">
        <v>6572</v>
      </c>
      <c r="H895" t="s">
        <v>5232</v>
      </c>
      <c r="I895" t="s">
        <v>6573</v>
      </c>
      <c r="J895" s="1">
        <v>38019</v>
      </c>
      <c r="K895" t="s">
        <v>6574</v>
      </c>
      <c r="L895">
        <v>7</v>
      </c>
      <c r="M895">
        <v>4</v>
      </c>
      <c r="N895" t="s">
        <v>979</v>
      </c>
      <c r="O895" s="1">
        <v>40674</v>
      </c>
      <c r="P895" t="s">
        <v>6575</v>
      </c>
      <c r="Q895" s="1">
        <v>40681</v>
      </c>
      <c r="R895" t="s">
        <v>75</v>
      </c>
      <c r="S895" s="1">
        <v>40674</v>
      </c>
      <c r="T895" t="s">
        <v>75</v>
      </c>
      <c r="U895" t="s">
        <v>17</v>
      </c>
      <c r="V895" t="s">
        <v>17</v>
      </c>
      <c r="W895" t="s">
        <v>75</v>
      </c>
      <c r="X895" s="1">
        <v>40673</v>
      </c>
      <c r="Y895" t="s">
        <v>75</v>
      </c>
      <c r="Z895" t="s">
        <v>75</v>
      </c>
      <c r="AA895" t="s">
        <v>75</v>
      </c>
      <c r="AB895" t="s">
        <v>75</v>
      </c>
      <c r="AC895" t="s">
        <v>75</v>
      </c>
      <c r="AD895" s="1"/>
      <c r="AE895" s="1">
        <v>38131</v>
      </c>
      <c r="AF895" s="1"/>
      <c r="AG895">
        <v>3</v>
      </c>
      <c r="AH895" s="1">
        <v>38089</v>
      </c>
      <c r="AI895" s="1">
        <v>38229</v>
      </c>
      <c r="AJ895" s="1"/>
      <c r="AK895" s="1">
        <v>40681</v>
      </c>
      <c r="AL895" s="1">
        <v>40682</v>
      </c>
      <c r="AM895" s="1"/>
      <c r="AN895" s="1">
        <v>40702</v>
      </c>
      <c r="AO895" t="s">
        <v>75</v>
      </c>
      <c r="AP895" t="s">
        <v>17</v>
      </c>
      <c r="AQ895" t="s">
        <v>17</v>
      </c>
      <c r="AR895" t="s">
        <v>17</v>
      </c>
      <c r="AS895" s="1">
        <v>40714</v>
      </c>
      <c r="AT895" t="s">
        <v>18</v>
      </c>
      <c r="AU895" s="1">
        <v>40714</v>
      </c>
      <c r="AV895" t="s">
        <v>17</v>
      </c>
      <c r="AW895" t="s">
        <v>17</v>
      </c>
      <c r="AX895" t="s">
        <v>17</v>
      </c>
      <c r="AY895" s="1">
        <v>40714</v>
      </c>
      <c r="AZ895" t="s">
        <v>17</v>
      </c>
      <c r="BA895" t="s">
        <v>17</v>
      </c>
      <c r="BB895" t="s">
        <v>17</v>
      </c>
      <c r="BC895" s="1">
        <v>40714</v>
      </c>
      <c r="BD895" s="1">
        <v>40714</v>
      </c>
      <c r="BE895" t="s">
        <v>17</v>
      </c>
      <c r="BF895" t="s">
        <v>17</v>
      </c>
      <c r="BG895" t="s">
        <v>17</v>
      </c>
      <c r="BH895" t="s">
        <v>1004</v>
      </c>
      <c r="BI895" t="s">
        <v>17</v>
      </c>
      <c r="BJ895" s="1"/>
      <c r="BK895" t="b">
        <v>0</v>
      </c>
      <c r="BL895" t="b">
        <v>0</v>
      </c>
      <c r="BN895" t="s">
        <v>85</v>
      </c>
      <c r="BO895" t="b">
        <v>0</v>
      </c>
      <c r="BP895" t="b">
        <v>0</v>
      </c>
      <c r="BQ895">
        <v>917</v>
      </c>
      <c r="BR895">
        <v>1</v>
      </c>
    </row>
    <row r="896" spans="1:70" x14ac:dyDescent="0.25">
      <c r="A896" t="s">
        <v>6576</v>
      </c>
      <c r="B896" s="1"/>
      <c r="C896" t="s">
        <v>734</v>
      </c>
      <c r="D896" t="s">
        <v>29</v>
      </c>
      <c r="E896" t="s">
        <v>5604</v>
      </c>
      <c r="F896" t="s">
        <v>6577</v>
      </c>
      <c r="G896" t="s">
        <v>6578</v>
      </c>
      <c r="H896" t="s">
        <v>734</v>
      </c>
      <c r="I896" t="s">
        <v>6579</v>
      </c>
      <c r="J896" s="1">
        <v>37488</v>
      </c>
      <c r="K896" t="s">
        <v>6580</v>
      </c>
      <c r="L896">
        <v>9</v>
      </c>
      <c r="N896" t="s">
        <v>979</v>
      </c>
      <c r="O896" s="1">
        <v>40655</v>
      </c>
      <c r="P896" t="s">
        <v>6414</v>
      </c>
      <c r="Q896" s="1"/>
      <c r="R896" t="s">
        <v>75</v>
      </c>
      <c r="S896" s="1">
        <v>40654</v>
      </c>
      <c r="T896" t="s">
        <v>75</v>
      </c>
      <c r="U896" t="s">
        <v>17</v>
      </c>
      <c r="V896" t="s">
        <v>17</v>
      </c>
      <c r="W896" t="s">
        <v>75</v>
      </c>
      <c r="X896" s="1">
        <v>40649</v>
      </c>
      <c r="Y896" t="s">
        <v>75</v>
      </c>
      <c r="Z896" t="s">
        <v>75</v>
      </c>
      <c r="AA896" t="s">
        <v>75</v>
      </c>
      <c r="AC896" t="s">
        <v>75</v>
      </c>
      <c r="AD896" s="1"/>
      <c r="AE896" s="1"/>
      <c r="AF896" s="1"/>
      <c r="AG896">
        <v>99</v>
      </c>
      <c r="AH896" s="1"/>
      <c r="AI896" s="1"/>
      <c r="AJ896" s="1"/>
      <c r="AK896" s="1">
        <v>40659</v>
      </c>
      <c r="AL896" s="1">
        <v>40660</v>
      </c>
      <c r="AM896" s="1"/>
      <c r="AN896" s="1">
        <v>40613</v>
      </c>
      <c r="AO896" t="s">
        <v>75</v>
      </c>
      <c r="AP896" t="s">
        <v>17</v>
      </c>
      <c r="AQ896" t="s">
        <v>17</v>
      </c>
      <c r="AR896" t="s">
        <v>17</v>
      </c>
      <c r="AS896" s="1">
        <v>40686</v>
      </c>
      <c r="AT896" t="s">
        <v>18</v>
      </c>
      <c r="AU896" s="1">
        <v>40686</v>
      </c>
      <c r="AV896" t="s">
        <v>17</v>
      </c>
      <c r="AW896" t="s">
        <v>17</v>
      </c>
      <c r="AX896" t="s">
        <v>17</v>
      </c>
      <c r="AY896" s="1">
        <v>40686</v>
      </c>
      <c r="AZ896" t="s">
        <v>17</v>
      </c>
      <c r="BA896" t="s">
        <v>17</v>
      </c>
      <c r="BB896" t="s">
        <v>17</v>
      </c>
      <c r="BC896" s="1">
        <v>40686</v>
      </c>
      <c r="BD896" s="1">
        <v>40686</v>
      </c>
      <c r="BE896" t="s">
        <v>17</v>
      </c>
      <c r="BF896" t="s">
        <v>17</v>
      </c>
      <c r="BG896" t="s">
        <v>17</v>
      </c>
      <c r="BH896" t="s">
        <v>1004</v>
      </c>
      <c r="BI896" t="s">
        <v>17</v>
      </c>
      <c r="BJ896" s="1"/>
      <c r="BK896" t="b">
        <v>0</v>
      </c>
      <c r="BL896" t="b">
        <v>0</v>
      </c>
      <c r="BN896" t="s">
        <v>85</v>
      </c>
      <c r="BO896" t="b">
        <v>0</v>
      </c>
      <c r="BP896" t="b">
        <v>0</v>
      </c>
      <c r="BQ896">
        <v>918</v>
      </c>
      <c r="BR896">
        <v>1</v>
      </c>
    </row>
    <row r="897" spans="1:70" x14ac:dyDescent="0.25">
      <c r="A897" t="s">
        <v>6581</v>
      </c>
      <c r="B897" s="1">
        <v>40697</v>
      </c>
      <c r="C897" t="s">
        <v>36</v>
      </c>
      <c r="D897" t="s">
        <v>35</v>
      </c>
      <c r="E897" t="s">
        <v>6582</v>
      </c>
      <c r="F897" t="s">
        <v>6583</v>
      </c>
      <c r="G897" t="s">
        <v>6584</v>
      </c>
      <c r="H897" t="s">
        <v>36</v>
      </c>
      <c r="I897" t="s">
        <v>6585</v>
      </c>
      <c r="J897" s="1"/>
      <c r="K897" t="s">
        <v>6586</v>
      </c>
      <c r="L897">
        <v>1</v>
      </c>
      <c r="M897">
        <v>8</v>
      </c>
      <c r="N897" t="s">
        <v>979</v>
      </c>
      <c r="O897" s="1">
        <v>40681</v>
      </c>
      <c r="P897" t="s">
        <v>6587</v>
      </c>
      <c r="Q897" s="1">
        <v>40681</v>
      </c>
      <c r="R897" t="s">
        <v>75</v>
      </c>
      <c r="S897" s="1"/>
      <c r="T897" t="s">
        <v>75</v>
      </c>
      <c r="U897" t="s">
        <v>17</v>
      </c>
      <c r="V897" t="s">
        <v>17</v>
      </c>
      <c r="W897" t="s">
        <v>75</v>
      </c>
      <c r="X897" s="1">
        <v>40677</v>
      </c>
      <c r="Y897" t="s">
        <v>75</v>
      </c>
      <c r="Z897" t="s">
        <v>75</v>
      </c>
      <c r="AA897" t="s">
        <v>75</v>
      </c>
      <c r="AB897" t="s">
        <v>75</v>
      </c>
      <c r="AC897" t="s">
        <v>75</v>
      </c>
      <c r="AD897" s="1"/>
      <c r="AE897" s="1"/>
      <c r="AF897" s="1"/>
      <c r="AG897">
        <v>99</v>
      </c>
      <c r="AH897" s="1"/>
      <c r="AI897" s="1"/>
      <c r="AJ897" s="1"/>
      <c r="AK897" s="1">
        <v>40685</v>
      </c>
      <c r="AL897" s="1">
        <v>40686</v>
      </c>
      <c r="AM897" s="1"/>
      <c r="AN897" s="1">
        <v>40702</v>
      </c>
      <c r="AO897" t="s">
        <v>75</v>
      </c>
      <c r="AP897" t="s">
        <v>17</v>
      </c>
      <c r="AQ897" t="s">
        <v>17</v>
      </c>
      <c r="AR897" t="s">
        <v>17</v>
      </c>
      <c r="AS897" s="1">
        <v>40714</v>
      </c>
      <c r="AT897" t="s">
        <v>18</v>
      </c>
      <c r="AU897" s="1">
        <v>40714</v>
      </c>
      <c r="AV897" t="s">
        <v>17</v>
      </c>
      <c r="AW897" t="s">
        <v>17</v>
      </c>
      <c r="AX897" t="s">
        <v>17</v>
      </c>
      <c r="AY897" s="1">
        <v>40714</v>
      </c>
      <c r="AZ897" t="s">
        <v>17</v>
      </c>
      <c r="BA897" t="s">
        <v>17</v>
      </c>
      <c r="BB897" t="s">
        <v>17</v>
      </c>
      <c r="BC897" s="1">
        <v>40714</v>
      </c>
      <c r="BD897" s="1">
        <v>40714</v>
      </c>
      <c r="BE897" t="s">
        <v>17</v>
      </c>
      <c r="BF897" t="s">
        <v>17</v>
      </c>
      <c r="BG897" t="s">
        <v>17</v>
      </c>
      <c r="BH897" t="s">
        <v>1004</v>
      </c>
      <c r="BI897" t="s">
        <v>17</v>
      </c>
      <c r="BJ897" s="1"/>
      <c r="BK897" t="b">
        <v>0</v>
      </c>
      <c r="BL897" t="b">
        <v>0</v>
      </c>
      <c r="BN897" t="s">
        <v>85</v>
      </c>
      <c r="BO897" t="b">
        <v>0</v>
      </c>
      <c r="BP897" t="b">
        <v>0</v>
      </c>
      <c r="BQ897">
        <v>919</v>
      </c>
      <c r="BR897">
        <v>1</v>
      </c>
    </row>
    <row r="898" spans="1:70" x14ac:dyDescent="0.25">
      <c r="A898" t="s">
        <v>6588</v>
      </c>
      <c r="B898" s="1">
        <v>40715</v>
      </c>
      <c r="C898" t="s">
        <v>115</v>
      </c>
      <c r="D898" t="s">
        <v>41</v>
      </c>
      <c r="E898" t="s">
        <v>6589</v>
      </c>
      <c r="F898" t="s">
        <v>6590</v>
      </c>
      <c r="H898" t="s">
        <v>115</v>
      </c>
      <c r="I898" t="s">
        <v>6591</v>
      </c>
      <c r="J898" s="1">
        <v>40052</v>
      </c>
      <c r="K898" t="s">
        <v>6592</v>
      </c>
      <c r="L898">
        <v>1</v>
      </c>
      <c r="M898">
        <v>10</v>
      </c>
      <c r="N898" t="s">
        <v>979</v>
      </c>
      <c r="O898" s="1">
        <v>40694</v>
      </c>
      <c r="P898" t="s">
        <v>5051</v>
      </c>
      <c r="Q898" s="1">
        <v>40694</v>
      </c>
      <c r="R898" t="s">
        <v>17</v>
      </c>
      <c r="S898" s="1"/>
      <c r="T898" t="s">
        <v>75</v>
      </c>
      <c r="U898" t="s">
        <v>17</v>
      </c>
      <c r="V898" t="s">
        <v>17</v>
      </c>
      <c r="W898" t="s">
        <v>75</v>
      </c>
      <c r="X898" s="1">
        <v>40655</v>
      </c>
      <c r="Y898" t="s">
        <v>75</v>
      </c>
      <c r="Z898" t="s">
        <v>75</v>
      </c>
      <c r="AA898" t="s">
        <v>75</v>
      </c>
      <c r="AB898" t="s">
        <v>75</v>
      </c>
      <c r="AC898" t="s">
        <v>75</v>
      </c>
      <c r="AD898" s="1">
        <v>40056</v>
      </c>
      <c r="AE898" s="1">
        <v>40147</v>
      </c>
      <c r="AF898" s="1"/>
      <c r="AG898">
        <v>3</v>
      </c>
      <c r="AH898" s="1">
        <v>40115</v>
      </c>
      <c r="AI898" s="1">
        <v>40235</v>
      </c>
      <c r="AJ898" s="1"/>
      <c r="AK898" s="1">
        <v>40669</v>
      </c>
      <c r="AL898" s="1">
        <v>40761</v>
      </c>
      <c r="AM898" s="1"/>
      <c r="AN898" s="1">
        <v>40723</v>
      </c>
      <c r="AO898" t="s">
        <v>75</v>
      </c>
      <c r="AP898" t="s">
        <v>17</v>
      </c>
      <c r="AQ898" t="s">
        <v>17</v>
      </c>
      <c r="AR898" t="s">
        <v>17</v>
      </c>
      <c r="AS898" s="1">
        <v>40737</v>
      </c>
      <c r="AT898" t="s">
        <v>22</v>
      </c>
      <c r="AU898" s="1">
        <v>40737</v>
      </c>
      <c r="AV898" t="s">
        <v>17</v>
      </c>
      <c r="AW898" t="s">
        <v>17</v>
      </c>
      <c r="AX898" t="s">
        <v>17</v>
      </c>
      <c r="AY898" s="1">
        <v>40737</v>
      </c>
      <c r="AZ898" t="s">
        <v>17</v>
      </c>
      <c r="BA898" t="s">
        <v>17</v>
      </c>
      <c r="BB898" t="s">
        <v>17</v>
      </c>
      <c r="BC898" s="1">
        <v>40737</v>
      </c>
      <c r="BD898" s="1">
        <v>40737</v>
      </c>
      <c r="BE898" t="s">
        <v>17</v>
      </c>
      <c r="BF898" t="s">
        <v>17</v>
      </c>
      <c r="BG898" t="s">
        <v>17</v>
      </c>
      <c r="BH898" t="s">
        <v>1004</v>
      </c>
      <c r="BI898" t="s">
        <v>17</v>
      </c>
      <c r="BJ898" s="1">
        <v>40889</v>
      </c>
      <c r="BK898" t="b">
        <v>0</v>
      </c>
      <c r="BL898" t="b">
        <v>0</v>
      </c>
      <c r="BM898" t="s">
        <v>75</v>
      </c>
      <c r="BN898" t="s">
        <v>85</v>
      </c>
      <c r="BO898" t="b">
        <v>0</v>
      </c>
      <c r="BP898" t="b">
        <v>0</v>
      </c>
      <c r="BQ898">
        <v>920</v>
      </c>
      <c r="BR898">
        <v>1</v>
      </c>
    </row>
    <row r="899" spans="1:70" x14ac:dyDescent="0.25">
      <c r="A899" t="s">
        <v>6593</v>
      </c>
      <c r="B899" s="1">
        <v>40716</v>
      </c>
      <c r="C899" t="s">
        <v>1014</v>
      </c>
      <c r="D899" t="s">
        <v>12</v>
      </c>
      <c r="E899" t="s">
        <v>1928</v>
      </c>
      <c r="F899" t="s">
        <v>6594</v>
      </c>
      <c r="G899" t="s">
        <v>6595</v>
      </c>
      <c r="H899" t="s">
        <v>72</v>
      </c>
      <c r="I899" t="s">
        <v>6596</v>
      </c>
      <c r="J899" s="1">
        <v>40050</v>
      </c>
      <c r="K899" t="s">
        <v>6597</v>
      </c>
      <c r="L899">
        <v>1</v>
      </c>
      <c r="M899">
        <v>9</v>
      </c>
      <c r="N899" t="s">
        <v>1011</v>
      </c>
      <c r="O899" s="1">
        <v>40709</v>
      </c>
      <c r="P899" t="s">
        <v>6598</v>
      </c>
      <c r="Q899" s="1">
        <v>40709</v>
      </c>
      <c r="R899" t="s">
        <v>17</v>
      </c>
      <c r="S899" s="1"/>
      <c r="T899" t="s">
        <v>75</v>
      </c>
      <c r="U899" t="s">
        <v>17</v>
      </c>
      <c r="V899" t="s">
        <v>17</v>
      </c>
      <c r="W899" t="s">
        <v>75</v>
      </c>
      <c r="X899" s="1">
        <v>40708</v>
      </c>
      <c r="Y899" t="s">
        <v>75</v>
      </c>
      <c r="Z899" t="s">
        <v>75</v>
      </c>
      <c r="AA899" t="s">
        <v>75</v>
      </c>
      <c r="AC899" t="s">
        <v>75</v>
      </c>
      <c r="AD899" s="1">
        <v>40051</v>
      </c>
      <c r="AE899" s="1">
        <v>40175</v>
      </c>
      <c r="AF899" s="1"/>
      <c r="AG899">
        <v>3</v>
      </c>
      <c r="AH899" s="1">
        <v>40112</v>
      </c>
      <c r="AI899" s="1">
        <v>40239</v>
      </c>
      <c r="AJ899" s="1"/>
      <c r="AK899" s="1">
        <v>40712</v>
      </c>
      <c r="AL899" s="1">
        <v>40713</v>
      </c>
      <c r="AM899" s="1"/>
      <c r="AN899" s="1">
        <v>40723</v>
      </c>
      <c r="AO899" t="s">
        <v>75</v>
      </c>
      <c r="AP899" t="s">
        <v>17</v>
      </c>
      <c r="AQ899" t="s">
        <v>17</v>
      </c>
      <c r="AR899" t="s">
        <v>17</v>
      </c>
      <c r="AS899" s="1">
        <v>40736</v>
      </c>
      <c r="AT899" t="s">
        <v>18</v>
      </c>
      <c r="AU899" s="1">
        <v>40736</v>
      </c>
      <c r="AV899" t="s">
        <v>17</v>
      </c>
      <c r="AW899" t="s">
        <v>17</v>
      </c>
      <c r="AX899" t="s">
        <v>17</v>
      </c>
      <c r="AY899" s="1">
        <v>40736</v>
      </c>
      <c r="AZ899" t="s">
        <v>17</v>
      </c>
      <c r="BA899" t="s">
        <v>17</v>
      </c>
      <c r="BB899" t="s">
        <v>17</v>
      </c>
      <c r="BC899" s="1">
        <v>40736</v>
      </c>
      <c r="BD899" s="1">
        <v>40736</v>
      </c>
      <c r="BE899" t="s">
        <v>17</v>
      </c>
      <c r="BF899" t="s">
        <v>17</v>
      </c>
      <c r="BG899" t="s">
        <v>17</v>
      </c>
      <c r="BH899" t="s">
        <v>1004</v>
      </c>
      <c r="BI899" t="s">
        <v>17</v>
      </c>
      <c r="BJ899" s="1"/>
      <c r="BK899" t="b">
        <v>0</v>
      </c>
      <c r="BL899" t="b">
        <v>0</v>
      </c>
      <c r="BN899" t="s">
        <v>85</v>
      </c>
      <c r="BO899" t="b">
        <v>0</v>
      </c>
      <c r="BP899" t="b">
        <v>0</v>
      </c>
      <c r="BQ899">
        <v>921</v>
      </c>
      <c r="BR899">
        <v>1</v>
      </c>
    </row>
    <row r="900" spans="1:70" x14ac:dyDescent="0.25">
      <c r="A900" t="s">
        <v>6599</v>
      </c>
      <c r="B900" s="1">
        <v>40714</v>
      </c>
      <c r="C900" t="s">
        <v>381</v>
      </c>
      <c r="D900" t="s">
        <v>24</v>
      </c>
      <c r="E900" t="s">
        <v>6600</v>
      </c>
      <c r="F900" t="s">
        <v>6601</v>
      </c>
      <c r="G900" t="s">
        <v>6602</v>
      </c>
      <c r="H900" t="s">
        <v>381</v>
      </c>
      <c r="I900" t="s">
        <v>6603</v>
      </c>
      <c r="J900" s="1">
        <v>39870</v>
      </c>
      <c r="K900" t="s">
        <v>6604</v>
      </c>
      <c r="L900">
        <v>2</v>
      </c>
      <c r="M900">
        <v>4</v>
      </c>
      <c r="N900" t="s">
        <v>1011</v>
      </c>
      <c r="O900" s="1">
        <v>40710</v>
      </c>
      <c r="P900" t="s">
        <v>6605</v>
      </c>
      <c r="Q900" s="1">
        <v>40711</v>
      </c>
      <c r="S900" s="1"/>
      <c r="T900" t="s">
        <v>75</v>
      </c>
      <c r="U900" t="s">
        <v>17</v>
      </c>
      <c r="V900" t="s">
        <v>17</v>
      </c>
      <c r="W900" t="s">
        <v>75</v>
      </c>
      <c r="X900" s="1">
        <v>40698</v>
      </c>
      <c r="Y900" t="s">
        <v>75</v>
      </c>
      <c r="Z900" t="s">
        <v>75</v>
      </c>
      <c r="AA900" t="s">
        <v>75</v>
      </c>
      <c r="AB900" t="s">
        <v>17</v>
      </c>
      <c r="AD900" s="1">
        <v>39874</v>
      </c>
      <c r="AE900" s="1">
        <v>39959</v>
      </c>
      <c r="AF900" s="1">
        <v>40483</v>
      </c>
      <c r="AG900">
        <v>4</v>
      </c>
      <c r="AH900" s="1">
        <v>39930</v>
      </c>
      <c r="AI900" s="1">
        <v>39990</v>
      </c>
      <c r="AJ900" s="1"/>
      <c r="AK900" s="1">
        <v>40710</v>
      </c>
      <c r="AL900" s="1">
        <v>40711</v>
      </c>
      <c r="AM900" s="1"/>
      <c r="AN900" s="1">
        <v>40723</v>
      </c>
      <c r="AO900" t="s">
        <v>75</v>
      </c>
      <c r="AP900" t="s">
        <v>17</v>
      </c>
      <c r="AQ900" t="s">
        <v>17</v>
      </c>
      <c r="AR900" t="s">
        <v>17</v>
      </c>
      <c r="AS900" s="1">
        <v>40736</v>
      </c>
      <c r="AT900" t="s">
        <v>18</v>
      </c>
      <c r="AU900" s="1">
        <v>40736</v>
      </c>
      <c r="AV900" t="s">
        <v>17</v>
      </c>
      <c r="AW900" t="s">
        <v>17</v>
      </c>
      <c r="AX900" t="s">
        <v>17</v>
      </c>
      <c r="AY900" s="1">
        <v>40736</v>
      </c>
      <c r="AZ900" t="s">
        <v>17</v>
      </c>
      <c r="BA900" t="s">
        <v>17</v>
      </c>
      <c r="BB900" t="s">
        <v>17</v>
      </c>
      <c r="BC900" s="1">
        <v>40736</v>
      </c>
      <c r="BD900" s="1">
        <v>40736</v>
      </c>
      <c r="BE900" t="s">
        <v>17</v>
      </c>
      <c r="BF900" t="s">
        <v>17</v>
      </c>
      <c r="BG900" t="s">
        <v>17</v>
      </c>
      <c r="BH900" t="s">
        <v>1004</v>
      </c>
      <c r="BI900" t="s">
        <v>17</v>
      </c>
      <c r="BJ900" s="1"/>
      <c r="BK900" t="b">
        <v>0</v>
      </c>
      <c r="BL900" t="b">
        <v>0</v>
      </c>
      <c r="BN900" t="s">
        <v>85</v>
      </c>
      <c r="BO900" t="b">
        <v>0</v>
      </c>
      <c r="BP900" t="b">
        <v>0</v>
      </c>
      <c r="BQ900">
        <v>922</v>
      </c>
      <c r="BR900">
        <v>1</v>
      </c>
    </row>
    <row r="901" spans="1:70" x14ac:dyDescent="0.25">
      <c r="A901" t="s">
        <v>6606</v>
      </c>
      <c r="B901" s="1">
        <v>40714</v>
      </c>
      <c r="C901" t="s">
        <v>485</v>
      </c>
      <c r="D901" t="s">
        <v>24</v>
      </c>
      <c r="E901" t="s">
        <v>1670</v>
      </c>
      <c r="F901" t="s">
        <v>6607</v>
      </c>
      <c r="H901" t="s">
        <v>485</v>
      </c>
      <c r="J901" s="1">
        <v>38485</v>
      </c>
      <c r="K901" t="s">
        <v>6608</v>
      </c>
      <c r="L901">
        <v>6</v>
      </c>
      <c r="M901">
        <v>1</v>
      </c>
      <c r="N901" t="s">
        <v>1011</v>
      </c>
      <c r="O901" s="1">
        <v>40710</v>
      </c>
      <c r="P901" t="s">
        <v>6609</v>
      </c>
      <c r="Q901" s="1"/>
      <c r="S901" s="1"/>
      <c r="T901" t="s">
        <v>75</v>
      </c>
      <c r="U901" t="s">
        <v>17</v>
      </c>
      <c r="V901" t="s">
        <v>17</v>
      </c>
      <c r="W901" t="s">
        <v>75</v>
      </c>
      <c r="X901" s="1">
        <v>40707</v>
      </c>
      <c r="Y901" t="s">
        <v>75</v>
      </c>
      <c r="Z901" t="s">
        <v>75</v>
      </c>
      <c r="AA901" t="s">
        <v>75</v>
      </c>
      <c r="AB901" t="s">
        <v>75</v>
      </c>
      <c r="AD901" s="1"/>
      <c r="AE901" s="1"/>
      <c r="AF901" s="1"/>
      <c r="AG901">
        <v>99</v>
      </c>
      <c r="AH901" s="1"/>
      <c r="AI901" s="1"/>
      <c r="AJ901" s="1"/>
      <c r="AK901" s="1">
        <v>40711</v>
      </c>
      <c r="AL901" s="1">
        <v>40712</v>
      </c>
      <c r="AM901" s="1"/>
      <c r="AN901" s="1">
        <v>40723</v>
      </c>
      <c r="AO901" t="s">
        <v>75</v>
      </c>
      <c r="AP901" t="s">
        <v>17</v>
      </c>
      <c r="AQ901" t="s">
        <v>17</v>
      </c>
      <c r="AR901" t="s">
        <v>17</v>
      </c>
      <c r="AS901" s="1">
        <v>40736</v>
      </c>
      <c r="AT901" t="s">
        <v>18</v>
      </c>
      <c r="AU901" s="1">
        <v>40736</v>
      </c>
      <c r="AV901" t="s">
        <v>17</v>
      </c>
      <c r="AW901" t="s">
        <v>17</v>
      </c>
      <c r="AX901" t="s">
        <v>17</v>
      </c>
      <c r="AY901" s="1">
        <v>40736</v>
      </c>
      <c r="AZ901" t="s">
        <v>17</v>
      </c>
      <c r="BA901" t="s">
        <v>17</v>
      </c>
      <c r="BB901" t="s">
        <v>17</v>
      </c>
      <c r="BC901" s="1">
        <v>40736</v>
      </c>
      <c r="BD901" s="1">
        <v>40736</v>
      </c>
      <c r="BE901" t="s">
        <v>17</v>
      </c>
      <c r="BF901" t="s">
        <v>17</v>
      </c>
      <c r="BG901" t="s">
        <v>17</v>
      </c>
      <c r="BH901" t="s">
        <v>1004</v>
      </c>
      <c r="BI901" t="s">
        <v>17</v>
      </c>
      <c r="BJ901" s="1"/>
      <c r="BK901" t="b">
        <v>0</v>
      </c>
      <c r="BL901" t="b">
        <v>0</v>
      </c>
      <c r="BN901" t="s">
        <v>85</v>
      </c>
      <c r="BO901" t="b">
        <v>0</v>
      </c>
      <c r="BP901" t="b">
        <v>0</v>
      </c>
      <c r="BQ901">
        <v>923</v>
      </c>
      <c r="BR901">
        <v>1</v>
      </c>
    </row>
    <row r="902" spans="1:70" x14ac:dyDescent="0.25">
      <c r="A902" t="s">
        <v>6610</v>
      </c>
      <c r="B902" s="1">
        <v>40714</v>
      </c>
      <c r="C902" t="s">
        <v>3292</v>
      </c>
      <c r="D902" t="s">
        <v>39</v>
      </c>
      <c r="E902" t="s">
        <v>4678</v>
      </c>
      <c r="F902" t="s">
        <v>6611</v>
      </c>
      <c r="G902" t="s">
        <v>4680</v>
      </c>
      <c r="H902" t="s">
        <v>3292</v>
      </c>
      <c r="I902" t="s">
        <v>6612</v>
      </c>
      <c r="J902" s="1"/>
      <c r="K902" t="s">
        <v>6613</v>
      </c>
      <c r="L902">
        <v>9</v>
      </c>
      <c r="N902" t="s">
        <v>979</v>
      </c>
      <c r="O902" s="1">
        <v>40708</v>
      </c>
      <c r="P902" t="s">
        <v>6614</v>
      </c>
      <c r="Q902" s="1">
        <v>40708</v>
      </c>
      <c r="R902" t="s">
        <v>75</v>
      </c>
      <c r="S902" s="1">
        <v>40708</v>
      </c>
      <c r="T902" t="s">
        <v>75</v>
      </c>
      <c r="U902" t="s">
        <v>17</v>
      </c>
      <c r="V902" t="s">
        <v>17</v>
      </c>
      <c r="W902" t="s">
        <v>75</v>
      </c>
      <c r="X902" s="1">
        <v>40697</v>
      </c>
      <c r="Y902" t="s">
        <v>75</v>
      </c>
      <c r="Z902" t="s">
        <v>75</v>
      </c>
      <c r="AA902" t="s">
        <v>75</v>
      </c>
      <c r="AB902" t="s">
        <v>17</v>
      </c>
      <c r="AC902" t="s">
        <v>75</v>
      </c>
      <c r="AD902" s="1"/>
      <c r="AE902" s="1"/>
      <c r="AF902" s="1"/>
      <c r="AG902">
        <v>99</v>
      </c>
      <c r="AH902" s="1"/>
      <c r="AI902" s="1"/>
      <c r="AJ902" s="1"/>
      <c r="AK902" s="1">
        <v>40708</v>
      </c>
      <c r="AL902" s="1">
        <v>40709</v>
      </c>
      <c r="AM902" s="1"/>
      <c r="AN902" s="1">
        <v>40723</v>
      </c>
      <c r="AO902" t="s">
        <v>75</v>
      </c>
      <c r="AP902" t="s">
        <v>17</v>
      </c>
      <c r="AQ902" t="s">
        <v>17</v>
      </c>
      <c r="AR902" t="s">
        <v>17</v>
      </c>
      <c r="AS902" s="1">
        <v>40736</v>
      </c>
      <c r="AT902" t="s">
        <v>18</v>
      </c>
      <c r="AU902" s="1">
        <v>40736</v>
      </c>
      <c r="AV902" t="s">
        <v>17</v>
      </c>
      <c r="AW902" t="s">
        <v>17</v>
      </c>
      <c r="AX902" t="s">
        <v>17</v>
      </c>
      <c r="AY902" s="1">
        <v>40736</v>
      </c>
      <c r="AZ902" t="s">
        <v>17</v>
      </c>
      <c r="BA902" t="s">
        <v>17</v>
      </c>
      <c r="BB902" t="s">
        <v>17</v>
      </c>
      <c r="BC902" s="1">
        <v>40736</v>
      </c>
      <c r="BD902" s="1">
        <v>40736</v>
      </c>
      <c r="BE902" t="s">
        <v>17</v>
      </c>
      <c r="BF902" t="s">
        <v>17</v>
      </c>
      <c r="BG902" t="s">
        <v>17</v>
      </c>
      <c r="BH902" t="s">
        <v>1004</v>
      </c>
      <c r="BI902" t="s">
        <v>17</v>
      </c>
      <c r="BJ902" s="1"/>
      <c r="BK902" t="b">
        <v>0</v>
      </c>
      <c r="BL902" t="b">
        <v>0</v>
      </c>
      <c r="BN902" t="s">
        <v>85</v>
      </c>
      <c r="BO902" t="b">
        <v>0</v>
      </c>
      <c r="BP902" t="b">
        <v>0</v>
      </c>
      <c r="BQ902">
        <v>924</v>
      </c>
      <c r="BR902">
        <v>1</v>
      </c>
    </row>
    <row r="903" spans="1:70" x14ac:dyDescent="0.25">
      <c r="A903" t="s">
        <v>6615</v>
      </c>
      <c r="B903" s="1">
        <v>40717</v>
      </c>
      <c r="C903" t="s">
        <v>1053</v>
      </c>
      <c r="D903" t="s">
        <v>35</v>
      </c>
      <c r="E903" t="s">
        <v>2983</v>
      </c>
      <c r="G903" t="s">
        <v>6616</v>
      </c>
      <c r="H903" t="s">
        <v>1053</v>
      </c>
      <c r="I903" t="s">
        <v>6617</v>
      </c>
      <c r="J903" s="1">
        <v>39813</v>
      </c>
      <c r="K903" t="s">
        <v>6618</v>
      </c>
      <c r="L903">
        <v>2</v>
      </c>
      <c r="M903">
        <v>5</v>
      </c>
      <c r="N903" t="s">
        <v>1011</v>
      </c>
      <c r="O903" s="1">
        <v>40700</v>
      </c>
      <c r="P903" t="s">
        <v>6619</v>
      </c>
      <c r="Q903" s="1">
        <v>40706</v>
      </c>
      <c r="R903" t="s">
        <v>17</v>
      </c>
      <c r="S903" s="1"/>
      <c r="T903" t="s">
        <v>17</v>
      </c>
      <c r="U903" t="s">
        <v>75</v>
      </c>
      <c r="V903" t="s">
        <v>17</v>
      </c>
      <c r="W903" t="s">
        <v>75</v>
      </c>
      <c r="X903" s="1">
        <v>40690</v>
      </c>
      <c r="Y903" t="s">
        <v>75</v>
      </c>
      <c r="Z903" t="s">
        <v>75</v>
      </c>
      <c r="AA903" t="s">
        <v>75</v>
      </c>
      <c r="AB903" t="s">
        <v>75</v>
      </c>
      <c r="AC903" t="s">
        <v>75</v>
      </c>
      <c r="AD903" s="1">
        <v>39965</v>
      </c>
      <c r="AE903" s="1">
        <v>39916</v>
      </c>
      <c r="AF903" s="1"/>
      <c r="AG903">
        <v>3</v>
      </c>
      <c r="AH903" s="1">
        <v>39885</v>
      </c>
      <c r="AI903" s="1">
        <v>39956</v>
      </c>
      <c r="AJ903" s="1"/>
      <c r="AK903" s="1">
        <v>40709</v>
      </c>
      <c r="AL903" s="1">
        <v>40710</v>
      </c>
      <c r="AM903" s="1"/>
      <c r="AN903" s="1">
        <v>40723</v>
      </c>
      <c r="AO903" t="s">
        <v>75</v>
      </c>
      <c r="AP903" t="s">
        <v>17</v>
      </c>
      <c r="AQ903" t="s">
        <v>17</v>
      </c>
      <c r="AR903" t="s">
        <v>17</v>
      </c>
      <c r="AS903" s="1">
        <v>40884</v>
      </c>
      <c r="AT903" t="s">
        <v>18</v>
      </c>
      <c r="AU903" s="1">
        <v>40884</v>
      </c>
      <c r="AV903" t="s">
        <v>17</v>
      </c>
      <c r="AW903" t="s">
        <v>17</v>
      </c>
      <c r="AX903" t="s">
        <v>17</v>
      </c>
      <c r="AY903" s="1">
        <v>40884</v>
      </c>
      <c r="AZ903" t="s">
        <v>17</v>
      </c>
      <c r="BA903" t="s">
        <v>17</v>
      </c>
      <c r="BB903" t="s">
        <v>17</v>
      </c>
      <c r="BC903" s="1">
        <v>40884</v>
      </c>
      <c r="BD903" s="1">
        <v>40884</v>
      </c>
      <c r="BE903" t="s">
        <v>17</v>
      </c>
      <c r="BF903" t="s">
        <v>17</v>
      </c>
      <c r="BG903" t="s">
        <v>17</v>
      </c>
      <c r="BH903" t="s">
        <v>1004</v>
      </c>
      <c r="BI903" t="s">
        <v>17</v>
      </c>
      <c r="BJ903" s="1"/>
      <c r="BK903" t="b">
        <v>0</v>
      </c>
      <c r="BL903" t="b">
        <v>0</v>
      </c>
      <c r="BM903" t="s">
        <v>75</v>
      </c>
      <c r="BN903" t="s">
        <v>17</v>
      </c>
      <c r="BO903" t="b">
        <v>0</v>
      </c>
      <c r="BP903" t="b">
        <v>0</v>
      </c>
      <c r="BQ903">
        <v>925</v>
      </c>
      <c r="BR903">
        <v>1</v>
      </c>
    </row>
    <row r="904" spans="1:70" x14ac:dyDescent="0.25">
      <c r="A904" t="s">
        <v>6620</v>
      </c>
      <c r="B904" s="1">
        <v>40717</v>
      </c>
      <c r="C904" t="s">
        <v>67</v>
      </c>
      <c r="D904" t="s">
        <v>35</v>
      </c>
      <c r="E904" t="s">
        <v>6621</v>
      </c>
      <c r="F904" t="s">
        <v>6622</v>
      </c>
      <c r="G904" t="s">
        <v>6623</v>
      </c>
      <c r="H904" t="s">
        <v>67</v>
      </c>
      <c r="I904" t="s">
        <v>6624</v>
      </c>
      <c r="J904" s="1">
        <v>38400</v>
      </c>
      <c r="K904" t="s">
        <v>2341</v>
      </c>
      <c r="L904">
        <v>6</v>
      </c>
      <c r="M904">
        <v>3</v>
      </c>
      <c r="N904" t="s">
        <v>979</v>
      </c>
      <c r="O904" s="1">
        <v>40708</v>
      </c>
      <c r="P904" t="s">
        <v>6625</v>
      </c>
      <c r="Q904" s="1">
        <v>40709</v>
      </c>
      <c r="R904" t="s">
        <v>75</v>
      </c>
      <c r="S904" s="1">
        <v>40708</v>
      </c>
      <c r="T904" t="s">
        <v>75</v>
      </c>
      <c r="U904" t="s">
        <v>17</v>
      </c>
      <c r="V904" t="s">
        <v>17</v>
      </c>
      <c r="W904" t="s">
        <v>75</v>
      </c>
      <c r="X904" s="1">
        <v>40704</v>
      </c>
      <c r="Y904" t="s">
        <v>75</v>
      </c>
      <c r="Z904" t="s">
        <v>75</v>
      </c>
      <c r="AA904" t="s">
        <v>75</v>
      </c>
      <c r="AB904" t="s">
        <v>17</v>
      </c>
      <c r="AC904" t="s">
        <v>75</v>
      </c>
      <c r="AD904" s="1">
        <v>38610</v>
      </c>
      <c r="AE904" s="1">
        <v>38861</v>
      </c>
      <c r="AF904" s="1"/>
      <c r="AG904">
        <v>3</v>
      </c>
      <c r="AH904" s="1">
        <v>38975</v>
      </c>
      <c r="AI904" s="1">
        <v>39016</v>
      </c>
      <c r="AJ904" s="1"/>
      <c r="AK904" s="1">
        <v>40709</v>
      </c>
      <c r="AL904" s="1">
        <v>40710</v>
      </c>
      <c r="AM904" s="1"/>
      <c r="AN904" s="1">
        <v>40723</v>
      </c>
      <c r="AO904" t="s">
        <v>75</v>
      </c>
      <c r="AP904" t="s">
        <v>17</v>
      </c>
      <c r="AQ904" t="s">
        <v>17</v>
      </c>
      <c r="AR904" t="s">
        <v>17</v>
      </c>
      <c r="AS904" s="1">
        <v>40736</v>
      </c>
      <c r="AT904" t="s">
        <v>18</v>
      </c>
      <c r="AU904" s="1">
        <v>40736</v>
      </c>
      <c r="AV904" t="s">
        <v>17</v>
      </c>
      <c r="AW904" t="s">
        <v>17</v>
      </c>
      <c r="AX904" t="s">
        <v>17</v>
      </c>
      <c r="AY904" s="1">
        <v>40736</v>
      </c>
      <c r="AZ904" t="s">
        <v>17</v>
      </c>
      <c r="BA904" t="s">
        <v>17</v>
      </c>
      <c r="BB904" t="s">
        <v>17</v>
      </c>
      <c r="BC904" s="1">
        <v>40736</v>
      </c>
      <c r="BD904" s="1">
        <v>40736</v>
      </c>
      <c r="BE904" t="s">
        <v>17</v>
      </c>
      <c r="BF904" t="s">
        <v>17</v>
      </c>
      <c r="BG904" t="s">
        <v>17</v>
      </c>
      <c r="BH904" t="s">
        <v>1004</v>
      </c>
      <c r="BI904" t="s">
        <v>17</v>
      </c>
      <c r="BJ904" s="1"/>
      <c r="BK904" t="b">
        <v>0</v>
      </c>
      <c r="BL904" t="b">
        <v>0</v>
      </c>
      <c r="BN904" t="s">
        <v>85</v>
      </c>
      <c r="BO904" t="b">
        <v>0</v>
      </c>
      <c r="BP904" t="b">
        <v>0</v>
      </c>
      <c r="BQ904">
        <v>926</v>
      </c>
      <c r="BR904">
        <v>1</v>
      </c>
    </row>
    <row r="905" spans="1:70" x14ac:dyDescent="0.25">
      <c r="A905" t="s">
        <v>6626</v>
      </c>
      <c r="B905" s="1">
        <v>40724</v>
      </c>
      <c r="C905" t="s">
        <v>1203</v>
      </c>
      <c r="D905" t="s">
        <v>35</v>
      </c>
      <c r="E905" t="s">
        <v>6627</v>
      </c>
      <c r="F905" t="s">
        <v>6628</v>
      </c>
      <c r="G905" t="s">
        <v>6629</v>
      </c>
      <c r="H905" t="s">
        <v>1203</v>
      </c>
      <c r="I905" t="s">
        <v>6630</v>
      </c>
      <c r="J905" s="1">
        <v>39212</v>
      </c>
      <c r="K905" t="s">
        <v>6631</v>
      </c>
      <c r="L905">
        <v>4</v>
      </c>
      <c r="M905">
        <v>1</v>
      </c>
      <c r="N905" t="s">
        <v>979</v>
      </c>
      <c r="O905" s="1">
        <v>40716</v>
      </c>
      <c r="P905" t="s">
        <v>6632</v>
      </c>
      <c r="Q905" s="1">
        <v>40716</v>
      </c>
      <c r="R905" t="s">
        <v>75</v>
      </c>
      <c r="S905" s="1">
        <v>40716</v>
      </c>
      <c r="T905" t="s">
        <v>17</v>
      </c>
      <c r="U905" t="s">
        <v>17</v>
      </c>
      <c r="V905" t="s">
        <v>17</v>
      </c>
      <c r="W905" t="s">
        <v>75</v>
      </c>
      <c r="X905" s="1">
        <v>40714</v>
      </c>
      <c r="Y905" t="s">
        <v>75</v>
      </c>
      <c r="Z905" t="s">
        <v>75</v>
      </c>
      <c r="AA905" t="s">
        <v>75</v>
      </c>
      <c r="AB905" t="s">
        <v>17</v>
      </c>
      <c r="AC905" t="s">
        <v>75</v>
      </c>
      <c r="AD905" s="1"/>
      <c r="AE905" s="1"/>
      <c r="AF905" s="1"/>
      <c r="AG905">
        <v>99</v>
      </c>
      <c r="AH905" s="1"/>
      <c r="AI905" s="1"/>
      <c r="AJ905" s="1"/>
      <c r="AK905" s="1">
        <v>40716</v>
      </c>
      <c r="AL905" s="1">
        <v>40717</v>
      </c>
      <c r="AM905" s="1"/>
      <c r="AN905" s="1">
        <v>40724</v>
      </c>
      <c r="AO905" t="s">
        <v>75</v>
      </c>
      <c r="AP905" t="s">
        <v>17</v>
      </c>
      <c r="AQ905" t="s">
        <v>17</v>
      </c>
      <c r="AR905" t="s">
        <v>17</v>
      </c>
      <c r="AS905" s="1">
        <v>40739</v>
      </c>
      <c r="AT905" t="s">
        <v>18</v>
      </c>
      <c r="AU905" s="1">
        <v>40739</v>
      </c>
      <c r="AV905" t="s">
        <v>17</v>
      </c>
      <c r="AW905" t="s">
        <v>17</v>
      </c>
      <c r="AX905" t="s">
        <v>17</v>
      </c>
      <c r="AY905" s="1">
        <v>40739</v>
      </c>
      <c r="AZ905" t="s">
        <v>17</v>
      </c>
      <c r="BA905" t="s">
        <v>17</v>
      </c>
      <c r="BB905" t="s">
        <v>17</v>
      </c>
      <c r="BC905" s="1">
        <v>40739</v>
      </c>
      <c r="BD905" s="1"/>
      <c r="BE905" t="s">
        <v>17</v>
      </c>
      <c r="BF905" t="s">
        <v>17</v>
      </c>
      <c r="BG905" t="s">
        <v>17</v>
      </c>
      <c r="BH905" t="s">
        <v>1004</v>
      </c>
      <c r="BI905" t="s">
        <v>17</v>
      </c>
      <c r="BJ905" s="1"/>
      <c r="BK905" t="b">
        <v>0</v>
      </c>
      <c r="BL905" t="b">
        <v>0</v>
      </c>
      <c r="BN905" t="s">
        <v>85</v>
      </c>
      <c r="BO905" t="b">
        <v>0</v>
      </c>
      <c r="BP905" t="b">
        <v>0</v>
      </c>
      <c r="BQ905">
        <v>927</v>
      </c>
      <c r="BR905">
        <v>1</v>
      </c>
    </row>
    <row r="906" spans="1:70" x14ac:dyDescent="0.25">
      <c r="A906" t="s">
        <v>6633</v>
      </c>
      <c r="B906" s="1">
        <v>40724</v>
      </c>
      <c r="C906" t="s">
        <v>1203</v>
      </c>
      <c r="D906" t="s">
        <v>35</v>
      </c>
      <c r="E906" t="s">
        <v>6634</v>
      </c>
      <c r="F906" t="s">
        <v>6635</v>
      </c>
      <c r="G906" t="s">
        <v>6636</v>
      </c>
      <c r="H906" t="s">
        <v>1203</v>
      </c>
      <c r="I906" t="s">
        <v>6637</v>
      </c>
      <c r="J906" s="1"/>
      <c r="K906" t="s">
        <v>6638</v>
      </c>
      <c r="L906">
        <v>9</v>
      </c>
      <c r="N906" t="s">
        <v>979</v>
      </c>
      <c r="O906" s="1">
        <v>40709</v>
      </c>
      <c r="P906" t="s">
        <v>4637</v>
      </c>
      <c r="Q906" s="1">
        <v>40715</v>
      </c>
      <c r="R906" t="s">
        <v>75</v>
      </c>
      <c r="S906" s="1">
        <v>40709</v>
      </c>
      <c r="T906" t="s">
        <v>75</v>
      </c>
      <c r="U906" t="s">
        <v>17</v>
      </c>
      <c r="V906" t="s">
        <v>17</v>
      </c>
      <c r="W906" t="s">
        <v>75</v>
      </c>
      <c r="X906" s="1">
        <v>40707</v>
      </c>
      <c r="Y906" t="s">
        <v>17</v>
      </c>
      <c r="Z906" t="s">
        <v>75</v>
      </c>
      <c r="AA906" t="s">
        <v>75</v>
      </c>
      <c r="AB906" t="s">
        <v>17</v>
      </c>
      <c r="AC906" t="s">
        <v>75</v>
      </c>
      <c r="AD906" s="1"/>
      <c r="AE906" s="1"/>
      <c r="AF906" s="1"/>
      <c r="AG906">
        <v>99</v>
      </c>
      <c r="AH906" s="1"/>
      <c r="AI906" s="1"/>
      <c r="AJ906" s="1"/>
      <c r="AK906" s="1">
        <v>40716</v>
      </c>
      <c r="AL906" s="1">
        <v>40717</v>
      </c>
      <c r="AM906" s="1"/>
      <c r="AN906" s="1">
        <v>40724</v>
      </c>
      <c r="AO906" t="s">
        <v>75</v>
      </c>
      <c r="AP906" t="s">
        <v>17</v>
      </c>
      <c r="AQ906" t="s">
        <v>17</v>
      </c>
      <c r="AR906" t="s">
        <v>17</v>
      </c>
      <c r="AS906" s="1">
        <v>40739</v>
      </c>
      <c r="AT906" t="s">
        <v>18</v>
      </c>
      <c r="AU906" s="1">
        <v>40739</v>
      </c>
      <c r="AV906" t="s">
        <v>17</v>
      </c>
      <c r="AW906" t="s">
        <v>17</v>
      </c>
      <c r="AX906" t="s">
        <v>17</v>
      </c>
      <c r="AY906" s="1">
        <v>40739</v>
      </c>
      <c r="AZ906" t="s">
        <v>17</v>
      </c>
      <c r="BA906" t="s">
        <v>17</v>
      </c>
      <c r="BB906" t="s">
        <v>17</v>
      </c>
      <c r="BC906" s="1">
        <v>40739</v>
      </c>
      <c r="BD906" s="1"/>
      <c r="BE906" t="s">
        <v>17</v>
      </c>
      <c r="BF906" t="s">
        <v>17</v>
      </c>
      <c r="BG906" t="s">
        <v>17</v>
      </c>
      <c r="BH906" t="s">
        <v>1004</v>
      </c>
      <c r="BI906" t="s">
        <v>17</v>
      </c>
      <c r="BJ906" s="1"/>
      <c r="BK906" t="b">
        <v>0</v>
      </c>
      <c r="BL906" t="b">
        <v>0</v>
      </c>
      <c r="BN906" t="s">
        <v>85</v>
      </c>
      <c r="BO906" t="b">
        <v>0</v>
      </c>
      <c r="BP906" t="b">
        <v>0</v>
      </c>
      <c r="BQ906">
        <v>928</v>
      </c>
      <c r="BR906">
        <v>1</v>
      </c>
    </row>
    <row r="907" spans="1:70" x14ac:dyDescent="0.25">
      <c r="A907" t="s">
        <v>6639</v>
      </c>
      <c r="B907" s="1">
        <v>40723</v>
      </c>
      <c r="C907" t="s">
        <v>3857</v>
      </c>
      <c r="D907" t="s">
        <v>41</v>
      </c>
      <c r="E907" t="s">
        <v>1731</v>
      </c>
      <c r="F907" t="s">
        <v>6640</v>
      </c>
      <c r="H907" t="s">
        <v>1203</v>
      </c>
      <c r="I907" t="s">
        <v>6641</v>
      </c>
      <c r="J907" s="1">
        <v>39159</v>
      </c>
      <c r="K907" t="s">
        <v>6642</v>
      </c>
      <c r="L907">
        <v>4</v>
      </c>
      <c r="N907" t="s">
        <v>979</v>
      </c>
      <c r="O907" s="1">
        <v>40714</v>
      </c>
      <c r="P907" t="s">
        <v>6643</v>
      </c>
      <c r="Q907" s="1">
        <v>40714</v>
      </c>
      <c r="R907" t="s">
        <v>75</v>
      </c>
      <c r="S907" s="1">
        <v>40714</v>
      </c>
      <c r="T907" t="s">
        <v>75</v>
      </c>
      <c r="U907" t="s">
        <v>17</v>
      </c>
      <c r="V907" t="s">
        <v>17</v>
      </c>
      <c r="W907" t="s">
        <v>75</v>
      </c>
      <c r="X907" s="1">
        <v>40709</v>
      </c>
      <c r="Y907" t="s">
        <v>75</v>
      </c>
      <c r="Z907" t="s">
        <v>75</v>
      </c>
      <c r="AA907" t="s">
        <v>75</v>
      </c>
      <c r="AB907" t="s">
        <v>17</v>
      </c>
      <c r="AC907" t="s">
        <v>75</v>
      </c>
      <c r="AD907" s="1">
        <v>39210</v>
      </c>
      <c r="AE907" s="1">
        <v>39324</v>
      </c>
      <c r="AF907" s="1"/>
      <c r="AG907">
        <v>2</v>
      </c>
      <c r="AH907" s="1">
        <v>39262</v>
      </c>
      <c r="AI907" s="1"/>
      <c r="AJ907" s="1"/>
      <c r="AK907" s="1">
        <v>40715</v>
      </c>
      <c r="AL907" s="1">
        <v>40716</v>
      </c>
      <c r="AM907" s="1"/>
      <c r="AN907" s="1">
        <v>40723</v>
      </c>
      <c r="AO907" t="s">
        <v>75</v>
      </c>
      <c r="AP907" t="s">
        <v>17</v>
      </c>
      <c r="AQ907" t="s">
        <v>17</v>
      </c>
      <c r="AR907" t="s">
        <v>17</v>
      </c>
      <c r="AS907" s="1">
        <v>40739</v>
      </c>
      <c r="AT907" t="s">
        <v>22</v>
      </c>
      <c r="AU907" s="1">
        <v>40739</v>
      </c>
      <c r="AV907" t="s">
        <v>17</v>
      </c>
      <c r="AW907" t="s">
        <v>17</v>
      </c>
      <c r="AX907" t="s">
        <v>17</v>
      </c>
      <c r="AY907" s="1">
        <v>40739</v>
      </c>
      <c r="AZ907" t="s">
        <v>17</v>
      </c>
      <c r="BA907" t="s">
        <v>17</v>
      </c>
      <c r="BB907" t="s">
        <v>17</v>
      </c>
      <c r="BC907" s="1">
        <v>40739</v>
      </c>
      <c r="BD907" s="1"/>
      <c r="BE907" t="s">
        <v>17</v>
      </c>
      <c r="BF907" t="s">
        <v>17</v>
      </c>
      <c r="BG907" t="s">
        <v>17</v>
      </c>
      <c r="BH907" t="s">
        <v>1004</v>
      </c>
      <c r="BI907" t="s">
        <v>17</v>
      </c>
      <c r="BJ907" s="1"/>
      <c r="BK907" t="b">
        <v>0</v>
      </c>
      <c r="BL907" t="b">
        <v>0</v>
      </c>
      <c r="BN907" t="s">
        <v>85</v>
      </c>
      <c r="BO907" t="b">
        <v>0</v>
      </c>
      <c r="BP907" t="b">
        <v>0</v>
      </c>
      <c r="BQ907">
        <v>929</v>
      </c>
      <c r="BR907">
        <v>1</v>
      </c>
    </row>
    <row r="908" spans="1:70" x14ac:dyDescent="0.25">
      <c r="A908" t="s">
        <v>6644</v>
      </c>
      <c r="B908" s="1">
        <v>40728</v>
      </c>
      <c r="C908" t="s">
        <v>381</v>
      </c>
      <c r="D908" t="s">
        <v>24</v>
      </c>
      <c r="E908" t="s">
        <v>6645</v>
      </c>
      <c r="F908" t="s">
        <v>6646</v>
      </c>
      <c r="G908" t="s">
        <v>6647</v>
      </c>
      <c r="H908" t="s">
        <v>381</v>
      </c>
      <c r="I908" t="s">
        <v>6648</v>
      </c>
      <c r="J908" s="1">
        <v>40160</v>
      </c>
      <c r="K908" t="s">
        <v>6649</v>
      </c>
      <c r="L908">
        <v>1</v>
      </c>
      <c r="M908">
        <v>6</v>
      </c>
      <c r="N908" t="s">
        <v>979</v>
      </c>
      <c r="O908" s="1">
        <v>40722</v>
      </c>
      <c r="P908" t="s">
        <v>6650</v>
      </c>
      <c r="Q908" s="1">
        <v>40722</v>
      </c>
      <c r="R908" t="s">
        <v>17</v>
      </c>
      <c r="S908" s="1"/>
      <c r="T908" t="s">
        <v>75</v>
      </c>
      <c r="U908" t="s">
        <v>75</v>
      </c>
      <c r="V908" t="s">
        <v>17</v>
      </c>
      <c r="W908" t="s">
        <v>75</v>
      </c>
      <c r="X908" s="1">
        <v>40722</v>
      </c>
      <c r="Y908" t="s">
        <v>75</v>
      </c>
      <c r="Z908" t="s">
        <v>75</v>
      </c>
      <c r="AA908" t="s">
        <v>75</v>
      </c>
      <c r="AB908" t="s">
        <v>17</v>
      </c>
      <c r="AD908" s="1">
        <v>40165</v>
      </c>
      <c r="AE908" s="1">
        <v>40324</v>
      </c>
      <c r="AF908" s="1"/>
      <c r="AG908">
        <v>3</v>
      </c>
      <c r="AH908" s="1">
        <v>40252</v>
      </c>
      <c r="AI908" s="1">
        <v>40720</v>
      </c>
      <c r="AJ908" s="1"/>
      <c r="AK908" s="1">
        <v>40725</v>
      </c>
      <c r="AL908" s="1">
        <v>40726</v>
      </c>
      <c r="AM908" s="1">
        <v>40729</v>
      </c>
      <c r="AN908" s="1">
        <v>40731</v>
      </c>
      <c r="AO908" t="s">
        <v>75</v>
      </c>
      <c r="AP908" t="s">
        <v>17</v>
      </c>
      <c r="AQ908" t="s">
        <v>17</v>
      </c>
      <c r="AR908" t="s">
        <v>17</v>
      </c>
      <c r="AS908" s="1">
        <v>40742</v>
      </c>
      <c r="AT908" t="s">
        <v>18</v>
      </c>
      <c r="AU908" s="1">
        <v>40742</v>
      </c>
      <c r="AV908" t="s">
        <v>17</v>
      </c>
      <c r="AW908" t="s">
        <v>17</v>
      </c>
      <c r="AX908" t="s">
        <v>17</v>
      </c>
      <c r="AY908" s="1">
        <v>40742</v>
      </c>
      <c r="AZ908" t="s">
        <v>17</v>
      </c>
      <c r="BA908" t="s">
        <v>17</v>
      </c>
      <c r="BB908" t="s">
        <v>17</v>
      </c>
      <c r="BC908" s="1">
        <v>40742</v>
      </c>
      <c r="BD908" s="1">
        <v>40742</v>
      </c>
      <c r="BE908" t="s">
        <v>17</v>
      </c>
      <c r="BF908" t="s">
        <v>17</v>
      </c>
      <c r="BG908" t="s">
        <v>17</v>
      </c>
      <c r="BH908" t="s">
        <v>1004</v>
      </c>
      <c r="BI908" t="s">
        <v>17</v>
      </c>
      <c r="BJ908" s="1"/>
      <c r="BK908" t="b">
        <v>0</v>
      </c>
      <c r="BL908" t="b">
        <v>0</v>
      </c>
      <c r="BN908" t="s">
        <v>85</v>
      </c>
      <c r="BO908" t="b">
        <v>0</v>
      </c>
      <c r="BP908" t="b">
        <v>0</v>
      </c>
      <c r="BQ908">
        <v>930</v>
      </c>
      <c r="BR908">
        <v>1</v>
      </c>
    </row>
    <row r="909" spans="1:70" x14ac:dyDescent="0.25">
      <c r="A909" t="s">
        <v>6651</v>
      </c>
      <c r="B909" s="1">
        <v>40729</v>
      </c>
      <c r="C909" t="s">
        <v>356</v>
      </c>
      <c r="D909" t="s">
        <v>41</v>
      </c>
      <c r="E909" t="s">
        <v>1731</v>
      </c>
      <c r="F909" t="s">
        <v>6652</v>
      </c>
      <c r="G909" t="s">
        <v>6653</v>
      </c>
      <c r="H909" t="s">
        <v>356</v>
      </c>
      <c r="I909" t="s">
        <v>6654</v>
      </c>
      <c r="J909" s="1">
        <v>40275</v>
      </c>
      <c r="K909" t="s">
        <v>6655</v>
      </c>
      <c r="L909">
        <v>2</v>
      </c>
      <c r="M909">
        <v>3</v>
      </c>
      <c r="N909" t="s">
        <v>1011</v>
      </c>
      <c r="O909" s="1">
        <v>40716</v>
      </c>
      <c r="P909" t="s">
        <v>6656</v>
      </c>
      <c r="Q909" s="1">
        <v>40716</v>
      </c>
      <c r="R909" t="s">
        <v>17</v>
      </c>
      <c r="S909" s="1"/>
      <c r="T909" t="s">
        <v>17</v>
      </c>
      <c r="U909" t="s">
        <v>75</v>
      </c>
      <c r="V909" t="s">
        <v>17</v>
      </c>
      <c r="W909" t="s">
        <v>75</v>
      </c>
      <c r="X909" s="1">
        <v>40712</v>
      </c>
      <c r="Y909" t="s">
        <v>75</v>
      </c>
      <c r="Z909" t="s">
        <v>75</v>
      </c>
      <c r="AA909" t="s">
        <v>75</v>
      </c>
      <c r="AB909" t="s">
        <v>75</v>
      </c>
      <c r="AD909" s="1">
        <v>40276</v>
      </c>
      <c r="AE909" s="1">
        <v>40365</v>
      </c>
      <c r="AF909" s="1"/>
      <c r="AG909">
        <v>3</v>
      </c>
      <c r="AH909" s="1">
        <v>40336</v>
      </c>
      <c r="AI909" s="1">
        <v>40429</v>
      </c>
      <c r="AJ909" s="1"/>
      <c r="AK909" s="1">
        <v>40717</v>
      </c>
      <c r="AL909" s="1">
        <v>40718</v>
      </c>
      <c r="AM909" s="1"/>
      <c r="AN909" s="1">
        <v>40731</v>
      </c>
      <c r="AO909" t="s">
        <v>75</v>
      </c>
      <c r="AP909" t="s">
        <v>17</v>
      </c>
      <c r="AQ909" t="s">
        <v>17</v>
      </c>
      <c r="AR909" t="s">
        <v>17</v>
      </c>
      <c r="AS909" s="1">
        <v>40742</v>
      </c>
      <c r="AT909" t="s">
        <v>18</v>
      </c>
      <c r="AU909" s="1">
        <v>40742</v>
      </c>
      <c r="AV909" t="s">
        <v>17</v>
      </c>
      <c r="AW909" t="s">
        <v>17</v>
      </c>
      <c r="AX909" t="s">
        <v>17</v>
      </c>
      <c r="AY909" s="1">
        <v>40742</v>
      </c>
      <c r="AZ909" t="s">
        <v>17</v>
      </c>
      <c r="BA909" t="s">
        <v>17</v>
      </c>
      <c r="BB909" t="s">
        <v>17</v>
      </c>
      <c r="BC909" s="1">
        <v>40742</v>
      </c>
      <c r="BD909" s="1">
        <v>40742</v>
      </c>
      <c r="BE909" t="s">
        <v>17</v>
      </c>
      <c r="BF909" t="s">
        <v>17</v>
      </c>
      <c r="BG909" t="s">
        <v>17</v>
      </c>
      <c r="BH909" t="s">
        <v>1004</v>
      </c>
      <c r="BI909" t="s">
        <v>17</v>
      </c>
      <c r="BJ909" s="1"/>
      <c r="BK909" t="b">
        <v>0</v>
      </c>
      <c r="BL909" t="b">
        <v>0</v>
      </c>
      <c r="BN909" t="s">
        <v>85</v>
      </c>
      <c r="BO909" t="b">
        <v>0</v>
      </c>
      <c r="BP909" t="b">
        <v>0</v>
      </c>
      <c r="BQ909">
        <v>931</v>
      </c>
      <c r="BR909">
        <v>1</v>
      </c>
    </row>
    <row r="910" spans="1:70" x14ac:dyDescent="0.25">
      <c r="A910" t="s">
        <v>6657</v>
      </c>
      <c r="B910" s="1">
        <v>40725</v>
      </c>
      <c r="C910" t="s">
        <v>398</v>
      </c>
      <c r="D910" t="s">
        <v>9</v>
      </c>
      <c r="E910" t="s">
        <v>1517</v>
      </c>
      <c r="F910" t="s">
        <v>6658</v>
      </c>
      <c r="G910" t="s">
        <v>6659</v>
      </c>
      <c r="H910" t="s">
        <v>398</v>
      </c>
      <c r="I910" t="s">
        <v>6660</v>
      </c>
      <c r="J910" s="1">
        <v>38910</v>
      </c>
      <c r="K910" t="s">
        <v>6661</v>
      </c>
      <c r="L910">
        <v>5</v>
      </c>
      <c r="N910" t="s">
        <v>1011</v>
      </c>
      <c r="O910" s="1">
        <v>40707</v>
      </c>
      <c r="P910" t="s">
        <v>5988</v>
      </c>
      <c r="Q910" s="1">
        <v>40708</v>
      </c>
      <c r="R910" t="s">
        <v>75</v>
      </c>
      <c r="S910" s="1">
        <v>40704</v>
      </c>
      <c r="T910" t="s">
        <v>75</v>
      </c>
      <c r="U910" t="s">
        <v>17</v>
      </c>
      <c r="V910" t="s">
        <v>75</v>
      </c>
      <c r="W910" t="s">
        <v>17</v>
      </c>
      <c r="X910" s="1">
        <v>40698</v>
      </c>
      <c r="Y910" t="s">
        <v>75</v>
      </c>
      <c r="Z910" t="s">
        <v>75</v>
      </c>
      <c r="AA910" t="s">
        <v>75</v>
      </c>
      <c r="AB910" t="s">
        <v>75</v>
      </c>
      <c r="AD910" s="1">
        <v>38913</v>
      </c>
      <c r="AE910" s="1">
        <v>39003</v>
      </c>
      <c r="AF910" s="1"/>
      <c r="AG910">
        <v>2</v>
      </c>
      <c r="AH910" s="1">
        <v>38973</v>
      </c>
      <c r="AI910" s="1"/>
      <c r="AJ910" s="1"/>
      <c r="AK910" s="1">
        <v>40707</v>
      </c>
      <c r="AL910" s="1">
        <v>40708</v>
      </c>
      <c r="AM910" s="1">
        <v>40729</v>
      </c>
      <c r="AN910" s="1">
        <v>40729</v>
      </c>
      <c r="AO910" t="s">
        <v>75</v>
      </c>
      <c r="AP910" t="s">
        <v>17</v>
      </c>
      <c r="AQ910" t="s">
        <v>17</v>
      </c>
      <c r="AR910" t="s">
        <v>17</v>
      </c>
      <c r="AS910" s="1">
        <v>40742</v>
      </c>
      <c r="AT910" t="s">
        <v>18</v>
      </c>
      <c r="AU910" s="1">
        <v>40742</v>
      </c>
      <c r="AV910" t="s">
        <v>17</v>
      </c>
      <c r="AW910" t="s">
        <v>17</v>
      </c>
      <c r="AX910" t="s">
        <v>17</v>
      </c>
      <c r="AY910" s="1">
        <v>40742</v>
      </c>
      <c r="AZ910" t="s">
        <v>17</v>
      </c>
      <c r="BA910" t="s">
        <v>17</v>
      </c>
      <c r="BB910" t="s">
        <v>17</v>
      </c>
      <c r="BC910" s="1">
        <v>40742</v>
      </c>
      <c r="BD910" s="1">
        <v>40742</v>
      </c>
      <c r="BE910" t="s">
        <v>17</v>
      </c>
      <c r="BF910" t="s">
        <v>17</v>
      </c>
      <c r="BG910" t="s">
        <v>17</v>
      </c>
      <c r="BH910" t="s">
        <v>1004</v>
      </c>
      <c r="BI910" t="s">
        <v>17</v>
      </c>
      <c r="BJ910" s="1"/>
      <c r="BK910" t="b">
        <v>0</v>
      </c>
      <c r="BL910" t="b">
        <v>0</v>
      </c>
      <c r="BN910" t="s">
        <v>85</v>
      </c>
      <c r="BO910" t="b">
        <v>0</v>
      </c>
      <c r="BP910" t="b">
        <v>0</v>
      </c>
      <c r="BQ910">
        <v>932</v>
      </c>
      <c r="BR910">
        <v>1</v>
      </c>
    </row>
    <row r="911" spans="1:70" x14ac:dyDescent="0.25">
      <c r="A911" t="s">
        <v>6662</v>
      </c>
      <c r="B911" s="1">
        <v>40725</v>
      </c>
      <c r="C911" t="s">
        <v>151</v>
      </c>
      <c r="D911" t="s">
        <v>9</v>
      </c>
      <c r="E911" t="s">
        <v>6663</v>
      </c>
      <c r="F911" t="s">
        <v>6664</v>
      </c>
      <c r="G911" t="s">
        <v>6665</v>
      </c>
      <c r="H911" t="s">
        <v>151</v>
      </c>
      <c r="I911" t="s">
        <v>6666</v>
      </c>
      <c r="J911" s="1">
        <v>39270</v>
      </c>
      <c r="K911" t="s">
        <v>6667</v>
      </c>
      <c r="L911">
        <v>4</v>
      </c>
      <c r="N911" t="s">
        <v>979</v>
      </c>
      <c r="O911" s="1">
        <v>40704</v>
      </c>
      <c r="P911" t="s">
        <v>6668</v>
      </c>
      <c r="Q911" s="1">
        <v>40705</v>
      </c>
      <c r="S911" s="1"/>
      <c r="T911" t="s">
        <v>75</v>
      </c>
      <c r="U911" t="s">
        <v>17</v>
      </c>
      <c r="V911" t="s">
        <v>75</v>
      </c>
      <c r="W911" t="s">
        <v>17</v>
      </c>
      <c r="X911" s="1">
        <v>40696</v>
      </c>
      <c r="Y911" t="s">
        <v>75</v>
      </c>
      <c r="Z911" t="s">
        <v>75</v>
      </c>
      <c r="AA911" t="s">
        <v>75</v>
      </c>
      <c r="AB911" t="s">
        <v>75</v>
      </c>
      <c r="AC911" t="s">
        <v>75</v>
      </c>
      <c r="AD911" s="1"/>
      <c r="AE911" s="1"/>
      <c r="AF911" s="1"/>
      <c r="AG911">
        <v>99</v>
      </c>
      <c r="AH911" s="1"/>
      <c r="AI911" s="1"/>
      <c r="AJ911" s="1"/>
      <c r="AK911" s="1">
        <v>40704</v>
      </c>
      <c r="AL911" s="1">
        <v>40705</v>
      </c>
      <c r="AM911" s="1"/>
      <c r="AN911" s="1">
        <v>40725</v>
      </c>
      <c r="AO911" t="s">
        <v>17</v>
      </c>
      <c r="AP911" t="s">
        <v>17</v>
      </c>
      <c r="AQ911" t="s">
        <v>17</v>
      </c>
      <c r="AR911" t="s">
        <v>17</v>
      </c>
      <c r="AS911" s="1">
        <v>40739</v>
      </c>
      <c r="AT911" t="s">
        <v>23</v>
      </c>
      <c r="AU911" s="1">
        <v>40739</v>
      </c>
      <c r="AV911" t="s">
        <v>17</v>
      </c>
      <c r="AW911" t="s">
        <v>17</v>
      </c>
      <c r="AX911" t="s">
        <v>17</v>
      </c>
      <c r="AY911" s="1">
        <v>40739</v>
      </c>
      <c r="AZ911" t="s">
        <v>17</v>
      </c>
      <c r="BA911" t="s">
        <v>17</v>
      </c>
      <c r="BB911" t="s">
        <v>17</v>
      </c>
      <c r="BC911" s="1"/>
      <c r="BD911" s="1"/>
      <c r="BE911" t="s">
        <v>75</v>
      </c>
      <c r="BF911" t="s">
        <v>17</v>
      </c>
      <c r="BG911" t="s">
        <v>17</v>
      </c>
      <c r="BH911" t="s">
        <v>1004</v>
      </c>
      <c r="BI911" t="s">
        <v>17</v>
      </c>
      <c r="BJ911" s="1"/>
      <c r="BK911" t="b">
        <v>0</v>
      </c>
      <c r="BL911" t="b">
        <v>0</v>
      </c>
      <c r="BN911" t="s">
        <v>336</v>
      </c>
      <c r="BO911" t="b">
        <v>0</v>
      </c>
      <c r="BP911" t="b">
        <v>0</v>
      </c>
      <c r="BQ911">
        <v>933</v>
      </c>
      <c r="BR911">
        <v>1</v>
      </c>
    </row>
    <row r="912" spans="1:70" x14ac:dyDescent="0.25">
      <c r="A912" t="s">
        <v>6669</v>
      </c>
      <c r="B912" s="1">
        <v>40725</v>
      </c>
      <c r="C912" t="s">
        <v>151</v>
      </c>
      <c r="D912" t="s">
        <v>9</v>
      </c>
      <c r="E912" t="s">
        <v>6670</v>
      </c>
      <c r="F912" t="s">
        <v>6671</v>
      </c>
      <c r="G912" t="s">
        <v>6672</v>
      </c>
      <c r="H912" t="s">
        <v>151</v>
      </c>
      <c r="I912" t="s">
        <v>6673</v>
      </c>
      <c r="J912" s="1"/>
      <c r="K912" t="s">
        <v>6674</v>
      </c>
      <c r="L912">
        <v>2</v>
      </c>
      <c r="N912" t="s">
        <v>1011</v>
      </c>
      <c r="O912" s="1">
        <v>40707</v>
      </c>
      <c r="Q912" s="1">
        <v>40708</v>
      </c>
      <c r="R912" t="s">
        <v>75</v>
      </c>
      <c r="S912" s="1">
        <v>40707</v>
      </c>
      <c r="T912" t="s">
        <v>75</v>
      </c>
      <c r="U912" t="s">
        <v>17</v>
      </c>
      <c r="V912" t="s">
        <v>17</v>
      </c>
      <c r="W912" t="s">
        <v>17</v>
      </c>
      <c r="X912" s="1">
        <v>40705</v>
      </c>
      <c r="Y912" t="s">
        <v>75</v>
      </c>
      <c r="Z912" t="s">
        <v>75</v>
      </c>
      <c r="AA912" t="s">
        <v>75</v>
      </c>
      <c r="AB912" t="s">
        <v>75</v>
      </c>
      <c r="AC912" t="s">
        <v>75</v>
      </c>
      <c r="AD912" s="1"/>
      <c r="AE912" s="1"/>
      <c r="AF912" s="1"/>
      <c r="AH912" s="1"/>
      <c r="AI912" s="1"/>
      <c r="AJ912" s="1"/>
      <c r="AK912" s="1">
        <v>40711</v>
      </c>
      <c r="AL912" s="1">
        <v>40712</v>
      </c>
      <c r="AM912" s="1">
        <v>40729</v>
      </c>
      <c r="AN912" s="1">
        <v>40731</v>
      </c>
      <c r="AO912" t="s">
        <v>75</v>
      </c>
      <c r="AP912" t="s">
        <v>17</v>
      </c>
      <c r="AQ912" t="s">
        <v>17</v>
      </c>
      <c r="AR912" t="s">
        <v>17</v>
      </c>
      <c r="AS912" s="1">
        <v>40742</v>
      </c>
      <c r="AT912" t="s">
        <v>18</v>
      </c>
      <c r="AU912" s="1">
        <v>40742</v>
      </c>
      <c r="AV912" t="s">
        <v>17</v>
      </c>
      <c r="AW912" t="s">
        <v>17</v>
      </c>
      <c r="AX912" t="s">
        <v>17</v>
      </c>
      <c r="AY912" s="1">
        <v>40742</v>
      </c>
      <c r="AZ912" t="s">
        <v>17</v>
      </c>
      <c r="BA912" t="s">
        <v>17</v>
      </c>
      <c r="BB912" t="s">
        <v>17</v>
      </c>
      <c r="BC912" s="1">
        <v>40742</v>
      </c>
      <c r="BD912" s="1">
        <v>40742</v>
      </c>
      <c r="BE912" t="s">
        <v>17</v>
      </c>
      <c r="BF912" t="s">
        <v>17</v>
      </c>
      <c r="BG912" t="s">
        <v>17</v>
      </c>
      <c r="BH912" t="s">
        <v>1004</v>
      </c>
      <c r="BI912" t="s">
        <v>17</v>
      </c>
      <c r="BJ912" s="1"/>
      <c r="BK912" t="b">
        <v>0</v>
      </c>
      <c r="BL912" t="b">
        <v>0</v>
      </c>
      <c r="BN912" t="s">
        <v>11</v>
      </c>
      <c r="BO912" t="b">
        <v>0</v>
      </c>
      <c r="BP912" t="b">
        <v>0</v>
      </c>
      <c r="BQ912">
        <v>934</v>
      </c>
      <c r="BR912">
        <v>1</v>
      </c>
    </row>
    <row r="913" spans="1:70" x14ac:dyDescent="0.25">
      <c r="A913" t="s">
        <v>6675</v>
      </c>
      <c r="B913" s="1">
        <v>40730</v>
      </c>
      <c r="C913" t="s">
        <v>620</v>
      </c>
      <c r="D913" t="s">
        <v>39</v>
      </c>
      <c r="E913" t="s">
        <v>1616</v>
      </c>
      <c r="F913" t="s">
        <v>6676</v>
      </c>
      <c r="G913" t="s">
        <v>6677</v>
      </c>
      <c r="H913" t="s">
        <v>620</v>
      </c>
      <c r="I913" t="s">
        <v>6678</v>
      </c>
      <c r="J913" s="1">
        <v>40320</v>
      </c>
      <c r="K913" t="s">
        <v>6679</v>
      </c>
      <c r="L913">
        <v>1</v>
      </c>
      <c r="N913" t="s">
        <v>1011</v>
      </c>
      <c r="O913" s="1">
        <v>40722</v>
      </c>
      <c r="P913" t="s">
        <v>6680</v>
      </c>
      <c r="Q913" s="1">
        <v>40722</v>
      </c>
      <c r="R913" t="s">
        <v>17</v>
      </c>
      <c r="S913" s="1"/>
      <c r="T913" t="s">
        <v>75</v>
      </c>
      <c r="U913" t="s">
        <v>17</v>
      </c>
      <c r="V913" t="s">
        <v>75</v>
      </c>
      <c r="W913" t="s">
        <v>17</v>
      </c>
      <c r="X913" s="1">
        <v>40722</v>
      </c>
      <c r="Y913" t="s">
        <v>17</v>
      </c>
      <c r="Z913" t="s">
        <v>75</v>
      </c>
      <c r="AA913" t="s">
        <v>75</v>
      </c>
      <c r="AB913" t="s">
        <v>75</v>
      </c>
      <c r="AC913" t="s">
        <v>75</v>
      </c>
      <c r="AD913" s="1">
        <v>40325</v>
      </c>
      <c r="AE913" s="1">
        <v>40421</v>
      </c>
      <c r="AF913" s="1"/>
      <c r="AG913">
        <v>3</v>
      </c>
      <c r="AH913" s="1">
        <v>40389</v>
      </c>
      <c r="AI913" s="1">
        <v>40459</v>
      </c>
      <c r="AJ913" s="1"/>
      <c r="AK913" s="1">
        <v>40722</v>
      </c>
      <c r="AL913" s="1">
        <v>40723</v>
      </c>
      <c r="AM913" s="1"/>
      <c r="AN913" s="1">
        <v>40700</v>
      </c>
      <c r="AO913" t="s">
        <v>75</v>
      </c>
      <c r="AP913" t="s">
        <v>17</v>
      </c>
      <c r="AQ913" t="s">
        <v>17</v>
      </c>
      <c r="AR913" t="s">
        <v>17</v>
      </c>
      <c r="AS913" s="1">
        <v>40745</v>
      </c>
      <c r="AT913" t="s">
        <v>18</v>
      </c>
      <c r="AU913" s="1">
        <v>40745</v>
      </c>
      <c r="AV913" t="s">
        <v>17</v>
      </c>
      <c r="AW913" t="s">
        <v>17</v>
      </c>
      <c r="AX913" t="s">
        <v>17</v>
      </c>
      <c r="AY913" s="1">
        <v>40745</v>
      </c>
      <c r="AZ913" t="s">
        <v>17</v>
      </c>
      <c r="BA913" t="s">
        <v>17</v>
      </c>
      <c r="BB913" t="s">
        <v>17</v>
      </c>
      <c r="BC913" s="1">
        <v>40745</v>
      </c>
      <c r="BD913" s="1"/>
      <c r="BE913" t="s">
        <v>17</v>
      </c>
      <c r="BF913" t="s">
        <v>17</v>
      </c>
      <c r="BG913" t="s">
        <v>17</v>
      </c>
      <c r="BH913" t="s">
        <v>1004</v>
      </c>
      <c r="BI913" t="s">
        <v>17</v>
      </c>
      <c r="BJ913" s="1"/>
      <c r="BK913" t="b">
        <v>0</v>
      </c>
      <c r="BL913" t="b">
        <v>0</v>
      </c>
      <c r="BN913" t="s">
        <v>85</v>
      </c>
      <c r="BO913" t="b">
        <v>0</v>
      </c>
      <c r="BP913" t="b">
        <v>0</v>
      </c>
      <c r="BQ913">
        <v>935</v>
      </c>
      <c r="BR913">
        <v>1</v>
      </c>
    </row>
    <row r="914" spans="1:70" x14ac:dyDescent="0.25">
      <c r="A914" t="s">
        <v>6681</v>
      </c>
      <c r="B914" s="1">
        <v>40730</v>
      </c>
      <c r="C914" t="s">
        <v>318</v>
      </c>
      <c r="D914" t="s">
        <v>39</v>
      </c>
      <c r="E914" t="s">
        <v>4808</v>
      </c>
      <c r="F914" t="s">
        <v>6682</v>
      </c>
      <c r="G914" t="s">
        <v>6683</v>
      </c>
      <c r="H914" t="s">
        <v>318</v>
      </c>
      <c r="I914" t="s">
        <v>6684</v>
      </c>
      <c r="J914" s="1">
        <v>36800</v>
      </c>
      <c r="K914" t="s">
        <v>6685</v>
      </c>
      <c r="L914">
        <v>11</v>
      </c>
      <c r="N914" t="s">
        <v>1011</v>
      </c>
      <c r="O914" s="1">
        <v>40726</v>
      </c>
      <c r="P914" t="s">
        <v>6686</v>
      </c>
      <c r="Q914" s="1">
        <v>40726</v>
      </c>
      <c r="R914" t="s">
        <v>75</v>
      </c>
      <c r="S914" s="1">
        <v>40708</v>
      </c>
      <c r="T914" t="s">
        <v>75</v>
      </c>
      <c r="U914" t="s">
        <v>17</v>
      </c>
      <c r="V914" t="s">
        <v>17</v>
      </c>
      <c r="W914" t="s">
        <v>75</v>
      </c>
      <c r="X914" s="1">
        <v>40716</v>
      </c>
      <c r="Y914" t="s">
        <v>75</v>
      </c>
      <c r="Z914" t="s">
        <v>75</v>
      </c>
      <c r="AA914" t="s">
        <v>75</v>
      </c>
      <c r="AB914" t="s">
        <v>17</v>
      </c>
      <c r="AC914" t="s">
        <v>75</v>
      </c>
      <c r="AD914" s="1"/>
      <c r="AE914" s="1"/>
      <c r="AF914" s="1"/>
      <c r="AG914">
        <v>99</v>
      </c>
      <c r="AH914" s="1"/>
      <c r="AI914" s="1"/>
      <c r="AJ914" s="1"/>
      <c r="AK914" s="1">
        <v>40726</v>
      </c>
      <c r="AL914" s="1">
        <v>40727</v>
      </c>
      <c r="AM914" s="1"/>
      <c r="AN914" s="1">
        <v>40730</v>
      </c>
      <c r="AO914" t="s">
        <v>75</v>
      </c>
      <c r="AP914" t="s">
        <v>17</v>
      </c>
      <c r="AQ914" t="s">
        <v>17</v>
      </c>
      <c r="AR914" t="s">
        <v>17</v>
      </c>
      <c r="AS914" s="1">
        <v>40745</v>
      </c>
      <c r="AT914" t="s">
        <v>18</v>
      </c>
      <c r="AU914" s="1">
        <v>40745</v>
      </c>
      <c r="AV914" t="s">
        <v>17</v>
      </c>
      <c r="AW914" t="s">
        <v>17</v>
      </c>
      <c r="AX914" t="s">
        <v>17</v>
      </c>
      <c r="AY914" s="1">
        <v>40745</v>
      </c>
      <c r="AZ914" t="s">
        <v>17</v>
      </c>
      <c r="BA914" t="s">
        <v>17</v>
      </c>
      <c r="BB914" t="s">
        <v>17</v>
      </c>
      <c r="BC914" s="1">
        <v>40745</v>
      </c>
      <c r="BD914" s="1"/>
      <c r="BE914" t="s">
        <v>17</v>
      </c>
      <c r="BF914" t="s">
        <v>17</v>
      </c>
      <c r="BG914" t="s">
        <v>17</v>
      </c>
      <c r="BH914" t="s">
        <v>1004</v>
      </c>
      <c r="BI914" t="s">
        <v>17</v>
      </c>
      <c r="BJ914" s="1"/>
      <c r="BK914" t="b">
        <v>0</v>
      </c>
      <c r="BL914" t="b">
        <v>0</v>
      </c>
      <c r="BN914" t="s">
        <v>85</v>
      </c>
      <c r="BO914" t="b">
        <v>0</v>
      </c>
      <c r="BP914" t="b">
        <v>0</v>
      </c>
      <c r="BQ914">
        <v>936</v>
      </c>
      <c r="BR914">
        <v>1</v>
      </c>
    </row>
    <row r="915" spans="1:70" x14ac:dyDescent="0.25">
      <c r="A915" t="s">
        <v>6687</v>
      </c>
      <c r="B915" s="1">
        <v>40736</v>
      </c>
      <c r="C915" t="s">
        <v>391</v>
      </c>
      <c r="D915" t="s">
        <v>74</v>
      </c>
      <c r="E915" t="s">
        <v>6688</v>
      </c>
      <c r="F915" t="s">
        <v>6689</v>
      </c>
      <c r="G915" t="s">
        <v>6690</v>
      </c>
      <c r="H915" t="s">
        <v>391</v>
      </c>
      <c r="I915" t="s">
        <v>6691</v>
      </c>
      <c r="J915" s="1">
        <v>38477</v>
      </c>
      <c r="K915" t="s">
        <v>6692</v>
      </c>
      <c r="L915">
        <v>6</v>
      </c>
      <c r="N915" t="s">
        <v>979</v>
      </c>
      <c r="O915" s="1">
        <v>40721</v>
      </c>
      <c r="P915" t="s">
        <v>6531</v>
      </c>
      <c r="Q915" s="1">
        <v>40721</v>
      </c>
      <c r="R915" t="s">
        <v>17</v>
      </c>
      <c r="S915" s="1"/>
      <c r="T915" t="s">
        <v>75</v>
      </c>
      <c r="U915" t="s">
        <v>17</v>
      </c>
      <c r="V915" t="s">
        <v>17</v>
      </c>
      <c r="W915" t="s">
        <v>17</v>
      </c>
      <c r="X915" s="1">
        <v>40714</v>
      </c>
      <c r="Y915" t="s">
        <v>75</v>
      </c>
      <c r="Z915" t="s">
        <v>75</v>
      </c>
      <c r="AA915" t="s">
        <v>75</v>
      </c>
      <c r="AB915" t="s">
        <v>75</v>
      </c>
      <c r="AC915" t="s">
        <v>75</v>
      </c>
      <c r="AD915" s="1"/>
      <c r="AE915" s="1"/>
      <c r="AF915" s="1"/>
      <c r="AH915" s="1"/>
      <c r="AI915" s="1"/>
      <c r="AJ915" s="1"/>
      <c r="AK915" s="1">
        <v>40722</v>
      </c>
      <c r="AL915" s="1">
        <v>40723</v>
      </c>
      <c r="AM915" s="1"/>
      <c r="AN915" s="1">
        <v>40736</v>
      </c>
      <c r="AO915" t="s">
        <v>75</v>
      </c>
      <c r="AP915" t="s">
        <v>17</v>
      </c>
      <c r="AQ915" t="s">
        <v>17</v>
      </c>
      <c r="AR915" t="s">
        <v>17</v>
      </c>
      <c r="AS915" s="1">
        <v>40749</v>
      </c>
      <c r="AT915" t="s">
        <v>18</v>
      </c>
      <c r="AU915" s="1">
        <v>40749</v>
      </c>
      <c r="AV915" t="s">
        <v>17</v>
      </c>
      <c r="AW915" t="s">
        <v>17</v>
      </c>
      <c r="AX915" t="s">
        <v>17</v>
      </c>
      <c r="AY915" s="1">
        <v>40749</v>
      </c>
      <c r="AZ915" t="s">
        <v>17</v>
      </c>
      <c r="BA915" t="s">
        <v>17</v>
      </c>
      <c r="BB915" t="s">
        <v>17</v>
      </c>
      <c r="BC915" s="1">
        <v>40749</v>
      </c>
      <c r="BD915" s="1"/>
      <c r="BE915" t="s">
        <v>17</v>
      </c>
      <c r="BF915" t="s">
        <v>17</v>
      </c>
      <c r="BG915" t="s">
        <v>17</v>
      </c>
      <c r="BH915" t="s">
        <v>1004</v>
      </c>
      <c r="BI915" t="s">
        <v>17</v>
      </c>
      <c r="BJ915" s="1"/>
      <c r="BK915" t="b">
        <v>0</v>
      </c>
      <c r="BL915" t="b">
        <v>0</v>
      </c>
      <c r="BN915" t="s">
        <v>85</v>
      </c>
      <c r="BO915" t="b">
        <v>0</v>
      </c>
      <c r="BP915" t="b">
        <v>0</v>
      </c>
      <c r="BQ915">
        <v>937</v>
      </c>
      <c r="BR915">
        <v>1</v>
      </c>
    </row>
    <row r="916" spans="1:70" x14ac:dyDescent="0.25">
      <c r="A916" t="s">
        <v>6693</v>
      </c>
      <c r="B916" s="1">
        <v>40736</v>
      </c>
      <c r="C916" t="s">
        <v>1439</v>
      </c>
      <c r="D916" t="s">
        <v>73</v>
      </c>
      <c r="F916" t="s">
        <v>6694</v>
      </c>
      <c r="G916" t="s">
        <v>1439</v>
      </c>
      <c r="H916" t="s">
        <v>1439</v>
      </c>
      <c r="J916" s="1">
        <v>38448</v>
      </c>
      <c r="K916" t="s">
        <v>6695</v>
      </c>
      <c r="L916">
        <v>6</v>
      </c>
      <c r="N916" t="s">
        <v>979</v>
      </c>
      <c r="O916" s="1">
        <v>40727</v>
      </c>
      <c r="Q916" s="1">
        <v>40727</v>
      </c>
      <c r="R916" t="s">
        <v>75</v>
      </c>
      <c r="S916" s="1">
        <v>40726</v>
      </c>
      <c r="T916" t="s">
        <v>75</v>
      </c>
      <c r="U916" t="s">
        <v>17</v>
      </c>
      <c r="V916" t="s">
        <v>17</v>
      </c>
      <c r="W916" t="s">
        <v>75</v>
      </c>
      <c r="X916" s="1">
        <v>40725</v>
      </c>
      <c r="Y916" t="s">
        <v>75</v>
      </c>
      <c r="Z916" t="s">
        <v>75</v>
      </c>
      <c r="AA916" t="s">
        <v>75</v>
      </c>
      <c r="AB916" t="s">
        <v>17</v>
      </c>
      <c r="AD916" s="1"/>
      <c r="AE916" s="1"/>
      <c r="AF916" s="1"/>
      <c r="AH916" s="1"/>
      <c r="AI916" s="1"/>
      <c r="AJ916" s="1"/>
      <c r="AK916" s="1">
        <v>40730</v>
      </c>
      <c r="AL916" s="1">
        <v>40731</v>
      </c>
      <c r="AM916" s="1"/>
      <c r="AN916" s="1">
        <v>40736</v>
      </c>
      <c r="AO916" t="s">
        <v>75</v>
      </c>
      <c r="AP916" t="s">
        <v>17</v>
      </c>
      <c r="AQ916" t="s">
        <v>17</v>
      </c>
      <c r="AR916" t="s">
        <v>17</v>
      </c>
      <c r="AS916" s="1">
        <v>40749</v>
      </c>
      <c r="AT916" t="s">
        <v>18</v>
      </c>
      <c r="AU916" s="1">
        <v>40749</v>
      </c>
      <c r="AV916" t="s">
        <v>17</v>
      </c>
      <c r="AW916" t="s">
        <v>17</v>
      </c>
      <c r="AX916" t="s">
        <v>17</v>
      </c>
      <c r="AY916" s="1">
        <v>40749</v>
      </c>
      <c r="AZ916" t="s">
        <v>17</v>
      </c>
      <c r="BA916" t="s">
        <v>17</v>
      </c>
      <c r="BB916" t="s">
        <v>17</v>
      </c>
      <c r="BC916" s="1">
        <v>40749</v>
      </c>
      <c r="BD916" s="1"/>
      <c r="BE916" t="s">
        <v>17</v>
      </c>
      <c r="BF916" t="s">
        <v>17</v>
      </c>
      <c r="BG916" t="s">
        <v>17</v>
      </c>
      <c r="BH916" t="s">
        <v>1004</v>
      </c>
      <c r="BI916" t="s">
        <v>17</v>
      </c>
      <c r="BJ916" s="1"/>
      <c r="BK916" t="b">
        <v>0</v>
      </c>
      <c r="BL916" t="b">
        <v>0</v>
      </c>
      <c r="BN916" t="s">
        <v>85</v>
      </c>
      <c r="BO916" t="b">
        <v>0</v>
      </c>
      <c r="BP916" t="b">
        <v>0</v>
      </c>
      <c r="BQ916">
        <v>938</v>
      </c>
      <c r="BR916">
        <v>1</v>
      </c>
    </row>
    <row r="917" spans="1:70" x14ac:dyDescent="0.25">
      <c r="A917" t="s">
        <v>6696</v>
      </c>
      <c r="B917" s="1">
        <v>40736</v>
      </c>
      <c r="C917" t="s">
        <v>241</v>
      </c>
      <c r="D917" t="s">
        <v>74</v>
      </c>
      <c r="E917" t="s">
        <v>6697</v>
      </c>
      <c r="F917" t="s">
        <v>6698</v>
      </c>
      <c r="G917" t="s">
        <v>6699</v>
      </c>
      <c r="H917" t="s">
        <v>241</v>
      </c>
      <c r="I917" t="s">
        <v>6700</v>
      </c>
      <c r="J917" s="1">
        <v>40463</v>
      </c>
      <c r="K917" t="s">
        <v>6701</v>
      </c>
      <c r="M917">
        <v>8</v>
      </c>
      <c r="N917" t="s">
        <v>979</v>
      </c>
      <c r="O917" s="1">
        <v>40704</v>
      </c>
      <c r="P917" t="s">
        <v>6702</v>
      </c>
      <c r="Q917" s="1">
        <v>40704</v>
      </c>
      <c r="R917" t="s">
        <v>17</v>
      </c>
      <c r="S917" s="1"/>
      <c r="T917" t="s">
        <v>75</v>
      </c>
      <c r="U917" t="s">
        <v>17</v>
      </c>
      <c r="V917" t="s">
        <v>17</v>
      </c>
      <c r="W917" t="s">
        <v>75</v>
      </c>
      <c r="X917" s="1">
        <v>40699</v>
      </c>
      <c r="Y917" t="s">
        <v>75</v>
      </c>
      <c r="Z917" t="s">
        <v>75</v>
      </c>
      <c r="AA917" t="s">
        <v>75</v>
      </c>
      <c r="AB917" t="s">
        <v>17</v>
      </c>
      <c r="AC917" t="s">
        <v>75</v>
      </c>
      <c r="AD917" s="1"/>
      <c r="AE917" s="1"/>
      <c r="AF917" s="1"/>
      <c r="AG917">
        <v>0</v>
      </c>
      <c r="AH917" s="1"/>
      <c r="AI917" s="1"/>
      <c r="AJ917" s="1"/>
      <c r="AK917" s="1">
        <v>40704</v>
      </c>
      <c r="AL917" s="1">
        <v>40705</v>
      </c>
      <c r="AM917" s="1">
        <v>40739</v>
      </c>
      <c r="AN917" s="1">
        <v>40739</v>
      </c>
      <c r="AO917" t="s">
        <v>75</v>
      </c>
      <c r="AP917" t="s">
        <v>17</v>
      </c>
      <c r="AQ917" t="s">
        <v>17</v>
      </c>
      <c r="AR917" t="s">
        <v>17</v>
      </c>
      <c r="AS917" s="1">
        <v>40749</v>
      </c>
      <c r="AT917" t="s">
        <v>18</v>
      </c>
      <c r="AU917" s="1">
        <v>40749</v>
      </c>
      <c r="AV917" t="s">
        <v>17</v>
      </c>
      <c r="AW917" t="s">
        <v>17</v>
      </c>
      <c r="AX917" t="s">
        <v>17</v>
      </c>
      <c r="AY917" s="1">
        <v>40749</v>
      </c>
      <c r="AZ917" t="s">
        <v>17</v>
      </c>
      <c r="BA917" t="s">
        <v>17</v>
      </c>
      <c r="BB917" t="s">
        <v>17</v>
      </c>
      <c r="BC917" s="1">
        <v>40749</v>
      </c>
      <c r="BD917" s="1"/>
      <c r="BE917" t="s">
        <v>17</v>
      </c>
      <c r="BF917" t="s">
        <v>17</v>
      </c>
      <c r="BG917" t="s">
        <v>17</v>
      </c>
      <c r="BH917" t="s">
        <v>1004</v>
      </c>
      <c r="BI917" t="s">
        <v>17</v>
      </c>
      <c r="BJ917" s="1"/>
      <c r="BK917" t="b">
        <v>0</v>
      </c>
      <c r="BL917" t="b">
        <v>0</v>
      </c>
      <c r="BN917" t="s">
        <v>85</v>
      </c>
      <c r="BO917" t="b">
        <v>0</v>
      </c>
      <c r="BP917" t="b">
        <v>0</v>
      </c>
      <c r="BQ917">
        <v>939</v>
      </c>
      <c r="BR917">
        <v>1</v>
      </c>
    </row>
    <row r="918" spans="1:70" x14ac:dyDescent="0.25">
      <c r="A918" t="s">
        <v>6703</v>
      </c>
      <c r="B918" s="1">
        <v>40744</v>
      </c>
      <c r="C918" t="s">
        <v>10</v>
      </c>
      <c r="D918" t="s">
        <v>9</v>
      </c>
      <c r="E918" t="s">
        <v>6704</v>
      </c>
      <c r="F918" t="s">
        <v>6705</v>
      </c>
      <c r="G918" t="s">
        <v>6706</v>
      </c>
      <c r="H918" t="s">
        <v>10</v>
      </c>
      <c r="I918" t="s">
        <v>6707</v>
      </c>
      <c r="J918" s="1">
        <v>40383</v>
      </c>
      <c r="K918" t="s">
        <v>6708</v>
      </c>
      <c r="L918">
        <v>0</v>
      </c>
      <c r="M918">
        <v>11</v>
      </c>
      <c r="N918" t="s">
        <v>1011</v>
      </c>
      <c r="O918" s="1">
        <v>40716</v>
      </c>
      <c r="P918" t="s">
        <v>6709</v>
      </c>
      <c r="Q918" s="1">
        <v>40722</v>
      </c>
      <c r="R918" t="s">
        <v>17</v>
      </c>
      <c r="S918" s="1"/>
      <c r="T918" t="s">
        <v>75</v>
      </c>
      <c r="U918" t="s">
        <v>17</v>
      </c>
      <c r="V918" t="s">
        <v>17</v>
      </c>
      <c r="W918" t="s">
        <v>75</v>
      </c>
      <c r="X918" s="1">
        <v>40714</v>
      </c>
      <c r="Y918" t="s">
        <v>75</v>
      </c>
      <c r="Z918" t="s">
        <v>75</v>
      </c>
      <c r="AA918" t="s">
        <v>75</v>
      </c>
      <c r="AB918" t="s">
        <v>17</v>
      </c>
      <c r="AC918" t="s">
        <v>75</v>
      </c>
      <c r="AD918" s="1"/>
      <c r="AE918" s="1">
        <v>40508</v>
      </c>
      <c r="AF918" s="1"/>
      <c r="AG918">
        <v>3</v>
      </c>
      <c r="AH918" s="1">
        <v>40471</v>
      </c>
      <c r="AI918" s="1">
        <v>40581</v>
      </c>
      <c r="AJ918" s="1"/>
      <c r="AK918" s="1">
        <v>40717</v>
      </c>
      <c r="AL918" s="1">
        <v>40718</v>
      </c>
      <c r="AM918" s="1">
        <v>40745</v>
      </c>
      <c r="AN918" s="1">
        <v>40744</v>
      </c>
      <c r="AO918" t="s">
        <v>75</v>
      </c>
      <c r="AP918" t="s">
        <v>17</v>
      </c>
      <c r="AQ918" t="s">
        <v>17</v>
      </c>
      <c r="AR918" t="s">
        <v>17</v>
      </c>
      <c r="AS918" s="1">
        <v>40757</v>
      </c>
      <c r="AT918" t="s">
        <v>18</v>
      </c>
      <c r="AU918" s="1">
        <v>40757</v>
      </c>
      <c r="AV918" t="s">
        <v>17</v>
      </c>
      <c r="AW918" t="s">
        <v>17</v>
      </c>
      <c r="AX918" t="s">
        <v>17</v>
      </c>
      <c r="AY918" s="1">
        <v>40757</v>
      </c>
      <c r="AZ918" t="s">
        <v>17</v>
      </c>
      <c r="BA918" t="s">
        <v>17</v>
      </c>
      <c r="BB918" t="s">
        <v>17</v>
      </c>
      <c r="BC918" s="1">
        <v>40757</v>
      </c>
      <c r="BD918" s="1"/>
      <c r="BE918" t="s">
        <v>17</v>
      </c>
      <c r="BF918" t="s">
        <v>17</v>
      </c>
      <c r="BG918" t="s">
        <v>17</v>
      </c>
      <c r="BH918" t="s">
        <v>1004</v>
      </c>
      <c r="BI918" t="s">
        <v>17</v>
      </c>
      <c r="BJ918" s="1"/>
      <c r="BK918" t="b">
        <v>0</v>
      </c>
      <c r="BL918" t="b">
        <v>0</v>
      </c>
      <c r="BN918" t="s">
        <v>85</v>
      </c>
      <c r="BO918" t="b">
        <v>0</v>
      </c>
      <c r="BP918" t="b">
        <v>0</v>
      </c>
      <c r="BQ918">
        <v>940</v>
      </c>
      <c r="BR918">
        <v>1</v>
      </c>
    </row>
    <row r="919" spans="1:70" x14ac:dyDescent="0.25">
      <c r="A919" t="s">
        <v>6710</v>
      </c>
      <c r="B919" s="1">
        <v>40744</v>
      </c>
      <c r="C919" t="s">
        <v>46</v>
      </c>
      <c r="D919" t="s">
        <v>41</v>
      </c>
      <c r="E919" t="s">
        <v>6711</v>
      </c>
      <c r="F919" t="s">
        <v>6712</v>
      </c>
      <c r="G919" t="s">
        <v>6713</v>
      </c>
      <c r="H919" t="s">
        <v>46</v>
      </c>
      <c r="I919" t="s">
        <v>6714</v>
      </c>
      <c r="J919" s="1">
        <v>40357</v>
      </c>
      <c r="K919" t="s">
        <v>6715</v>
      </c>
      <c r="L919">
        <v>1</v>
      </c>
      <c r="M919">
        <v>1</v>
      </c>
      <c r="N919" t="s">
        <v>979</v>
      </c>
      <c r="O919" s="1">
        <v>40736</v>
      </c>
      <c r="P919" t="s">
        <v>6716</v>
      </c>
      <c r="Q919" s="1">
        <v>40736</v>
      </c>
      <c r="R919" t="s">
        <v>17</v>
      </c>
      <c r="S919" s="1"/>
      <c r="T919" t="s">
        <v>75</v>
      </c>
      <c r="U919" t="s">
        <v>17</v>
      </c>
      <c r="V919" t="s">
        <v>17</v>
      </c>
      <c r="W919" t="s">
        <v>75</v>
      </c>
      <c r="X919" s="1">
        <v>40734</v>
      </c>
      <c r="Y919" t="s">
        <v>17</v>
      </c>
      <c r="Z919" t="s">
        <v>75</v>
      </c>
      <c r="AA919" t="s">
        <v>75</v>
      </c>
      <c r="AB919" t="s">
        <v>17</v>
      </c>
      <c r="AC919" t="s">
        <v>17</v>
      </c>
      <c r="AD919" s="1">
        <v>40183</v>
      </c>
      <c r="AE919" s="1">
        <v>40479</v>
      </c>
      <c r="AF919" s="1"/>
      <c r="AG919">
        <v>3</v>
      </c>
      <c r="AH919" s="1">
        <v>40420</v>
      </c>
      <c r="AI919" s="1">
        <v>40511</v>
      </c>
      <c r="AJ919" s="1"/>
      <c r="AK919" s="1">
        <v>40735</v>
      </c>
      <c r="AL919" s="1">
        <v>40736</v>
      </c>
      <c r="AM919" s="1">
        <v>40745</v>
      </c>
      <c r="AN919" s="1">
        <v>40744</v>
      </c>
      <c r="AO919" t="s">
        <v>75</v>
      </c>
      <c r="AP919" t="s">
        <v>17</v>
      </c>
      <c r="AQ919" t="s">
        <v>17</v>
      </c>
      <c r="AR919" t="s">
        <v>17</v>
      </c>
      <c r="AS919" s="1">
        <v>40576</v>
      </c>
      <c r="AT919" t="s">
        <v>22</v>
      </c>
      <c r="AU919" s="1">
        <v>40757</v>
      </c>
      <c r="AV919" t="s">
        <v>17</v>
      </c>
      <c r="AW919" t="s">
        <v>17</v>
      </c>
      <c r="AX919" t="s">
        <v>17</v>
      </c>
      <c r="AY919" s="1">
        <v>40757</v>
      </c>
      <c r="AZ919" t="s">
        <v>17</v>
      </c>
      <c r="BA919" t="s">
        <v>17</v>
      </c>
      <c r="BB919" t="s">
        <v>17</v>
      </c>
      <c r="BC919" s="1">
        <v>40757</v>
      </c>
      <c r="BD919" s="1"/>
      <c r="BE919" t="s">
        <v>17</v>
      </c>
      <c r="BF919" t="s">
        <v>17</v>
      </c>
      <c r="BG919" t="s">
        <v>17</v>
      </c>
      <c r="BH919" t="s">
        <v>1004</v>
      </c>
      <c r="BI919" t="s">
        <v>17</v>
      </c>
      <c r="BJ919" s="1"/>
      <c r="BK919" t="b">
        <v>0</v>
      </c>
      <c r="BL919" t="b">
        <v>0</v>
      </c>
      <c r="BN919" t="s">
        <v>85</v>
      </c>
      <c r="BO919" t="b">
        <v>0</v>
      </c>
      <c r="BP919" t="b">
        <v>0</v>
      </c>
      <c r="BQ919">
        <v>941</v>
      </c>
      <c r="BR919">
        <v>1</v>
      </c>
    </row>
    <row r="920" spans="1:70" x14ac:dyDescent="0.25">
      <c r="A920" t="s">
        <v>6717</v>
      </c>
      <c r="B920" s="1">
        <v>40743</v>
      </c>
      <c r="C920" t="s">
        <v>370</v>
      </c>
      <c r="D920" t="s">
        <v>24</v>
      </c>
      <c r="E920" t="s">
        <v>6718</v>
      </c>
      <c r="F920" t="s">
        <v>6719</v>
      </c>
      <c r="G920" t="s">
        <v>6720</v>
      </c>
      <c r="H920" t="s">
        <v>370</v>
      </c>
      <c r="I920" t="s">
        <v>6721</v>
      </c>
      <c r="J920" s="1">
        <v>36566</v>
      </c>
      <c r="K920" t="s">
        <v>6722</v>
      </c>
      <c r="L920">
        <v>11</v>
      </c>
      <c r="N920" t="s">
        <v>1011</v>
      </c>
      <c r="O920" s="1">
        <v>40732</v>
      </c>
      <c r="P920" t="s">
        <v>6723</v>
      </c>
      <c r="Q920" s="1">
        <v>40732</v>
      </c>
      <c r="R920" t="s">
        <v>75</v>
      </c>
      <c r="S920" s="1">
        <v>40716</v>
      </c>
      <c r="T920" t="s">
        <v>17</v>
      </c>
      <c r="U920" t="s">
        <v>75</v>
      </c>
      <c r="V920" t="s">
        <v>17</v>
      </c>
      <c r="W920" t="s">
        <v>75</v>
      </c>
      <c r="X920" s="1">
        <v>40714</v>
      </c>
      <c r="Y920" t="s">
        <v>75</v>
      </c>
      <c r="Z920" t="s">
        <v>75</v>
      </c>
      <c r="AA920" t="s">
        <v>75</v>
      </c>
      <c r="AB920" t="s">
        <v>75</v>
      </c>
      <c r="AD920" s="1"/>
      <c r="AE920" s="1"/>
      <c r="AF920" s="1"/>
      <c r="AG920">
        <v>99</v>
      </c>
      <c r="AH920" s="1"/>
      <c r="AI920" s="1"/>
      <c r="AJ920" s="1"/>
      <c r="AK920" s="1">
        <v>40733</v>
      </c>
      <c r="AL920" s="1">
        <v>40734</v>
      </c>
      <c r="AM920" s="1">
        <v>40745</v>
      </c>
      <c r="AN920" s="1">
        <v>40743</v>
      </c>
      <c r="AO920" t="s">
        <v>75</v>
      </c>
      <c r="AP920" t="s">
        <v>17</v>
      </c>
      <c r="AQ920" t="s">
        <v>17</v>
      </c>
      <c r="AR920" t="s">
        <v>17</v>
      </c>
      <c r="AS920" s="1">
        <v>40582</v>
      </c>
      <c r="AT920" t="s">
        <v>18</v>
      </c>
      <c r="AU920" s="1">
        <v>40582</v>
      </c>
      <c r="AV920" t="s">
        <v>17</v>
      </c>
      <c r="AW920" t="s">
        <v>17</v>
      </c>
      <c r="AX920" t="s">
        <v>17</v>
      </c>
      <c r="AY920" s="1">
        <v>40582</v>
      </c>
      <c r="AZ920" t="s">
        <v>17</v>
      </c>
      <c r="BA920" t="s">
        <v>17</v>
      </c>
      <c r="BB920" t="s">
        <v>17</v>
      </c>
      <c r="BC920" s="1">
        <v>40582</v>
      </c>
      <c r="BD920" s="1"/>
      <c r="BE920" t="s">
        <v>17</v>
      </c>
      <c r="BF920" t="s">
        <v>17</v>
      </c>
      <c r="BG920" t="s">
        <v>17</v>
      </c>
      <c r="BH920" t="s">
        <v>1004</v>
      </c>
      <c r="BI920" t="s">
        <v>17</v>
      </c>
      <c r="BJ920" s="1">
        <v>40795</v>
      </c>
      <c r="BK920" t="b">
        <v>1</v>
      </c>
      <c r="BL920" t="b">
        <v>0</v>
      </c>
      <c r="BM920" t="s">
        <v>75</v>
      </c>
      <c r="BN920" t="s">
        <v>17</v>
      </c>
      <c r="BO920" t="b">
        <v>0</v>
      </c>
      <c r="BP920" t="b">
        <v>1</v>
      </c>
      <c r="BQ920">
        <v>942</v>
      </c>
      <c r="BR920">
        <v>1</v>
      </c>
    </row>
    <row r="921" spans="1:70" x14ac:dyDescent="0.25">
      <c r="A921" t="s">
        <v>6724</v>
      </c>
      <c r="B921" s="1">
        <v>40744</v>
      </c>
      <c r="C921" t="s">
        <v>10</v>
      </c>
      <c r="D921" t="s">
        <v>9</v>
      </c>
      <c r="E921" t="s">
        <v>1076</v>
      </c>
      <c r="F921" t="s">
        <v>6725</v>
      </c>
      <c r="G921" t="s">
        <v>6726</v>
      </c>
      <c r="H921" t="s">
        <v>10</v>
      </c>
      <c r="I921" t="s">
        <v>6727</v>
      </c>
      <c r="J921" s="1">
        <v>38855</v>
      </c>
      <c r="K921" t="s">
        <v>6728</v>
      </c>
      <c r="L921">
        <v>5</v>
      </c>
      <c r="N921" t="s">
        <v>979</v>
      </c>
      <c r="O921" s="1">
        <v>40712</v>
      </c>
      <c r="P921" t="s">
        <v>5731</v>
      </c>
      <c r="Q921" s="1">
        <v>40714</v>
      </c>
      <c r="R921" t="s">
        <v>17</v>
      </c>
      <c r="S921" s="1"/>
      <c r="T921" t="s">
        <v>17</v>
      </c>
      <c r="U921" t="s">
        <v>17</v>
      </c>
      <c r="V921" t="s">
        <v>17</v>
      </c>
      <c r="W921" t="s">
        <v>75</v>
      </c>
      <c r="X921" s="1">
        <v>40712</v>
      </c>
      <c r="Y921" t="s">
        <v>75</v>
      </c>
      <c r="Z921" t="s">
        <v>75</v>
      </c>
      <c r="AA921" t="s">
        <v>75</v>
      </c>
      <c r="AB921" t="s">
        <v>75</v>
      </c>
      <c r="AC921" t="s">
        <v>75</v>
      </c>
      <c r="AD921" s="1"/>
      <c r="AE921" s="1"/>
      <c r="AF921" s="1"/>
      <c r="AG921">
        <v>99</v>
      </c>
      <c r="AH921" s="1"/>
      <c r="AI921" s="1"/>
      <c r="AJ921" s="1"/>
      <c r="AK921" s="1">
        <v>40715</v>
      </c>
      <c r="AL921" s="1">
        <v>40716</v>
      </c>
      <c r="AM921" s="1">
        <v>40745</v>
      </c>
      <c r="AN921" s="1">
        <v>40744</v>
      </c>
      <c r="AO921" t="s">
        <v>75</v>
      </c>
      <c r="AP921" t="s">
        <v>17</v>
      </c>
      <c r="AQ921" t="s">
        <v>17</v>
      </c>
      <c r="AR921" t="s">
        <v>17</v>
      </c>
      <c r="AS921" s="1">
        <v>40757</v>
      </c>
      <c r="AT921" t="s">
        <v>18</v>
      </c>
      <c r="AU921" s="1">
        <v>40757</v>
      </c>
      <c r="AV921" t="s">
        <v>17</v>
      </c>
      <c r="AW921" t="s">
        <v>17</v>
      </c>
      <c r="AX921" t="s">
        <v>17</v>
      </c>
      <c r="AY921" s="1">
        <v>40757</v>
      </c>
      <c r="AZ921" t="s">
        <v>17</v>
      </c>
      <c r="BA921" t="s">
        <v>17</v>
      </c>
      <c r="BB921" t="s">
        <v>17</v>
      </c>
      <c r="BC921" s="1">
        <v>40757</v>
      </c>
      <c r="BD921" s="1"/>
      <c r="BE921" t="s">
        <v>17</v>
      </c>
      <c r="BF921" t="s">
        <v>17</v>
      </c>
      <c r="BG921" t="s">
        <v>17</v>
      </c>
      <c r="BH921" t="s">
        <v>1004</v>
      </c>
      <c r="BI921" t="s">
        <v>17</v>
      </c>
      <c r="BJ921" s="1"/>
      <c r="BK921" t="b">
        <v>0</v>
      </c>
      <c r="BL921" t="b">
        <v>0</v>
      </c>
      <c r="BN921" t="s">
        <v>85</v>
      </c>
      <c r="BO921" t="b">
        <v>0</v>
      </c>
      <c r="BP921" t="b">
        <v>0</v>
      </c>
      <c r="BQ921">
        <v>943</v>
      </c>
      <c r="BR921">
        <v>1</v>
      </c>
    </row>
    <row r="922" spans="1:70" x14ac:dyDescent="0.25">
      <c r="A922" t="s">
        <v>6729</v>
      </c>
      <c r="B922" s="1"/>
      <c r="C922" t="s">
        <v>21</v>
      </c>
      <c r="D922" t="s">
        <v>9</v>
      </c>
      <c r="E922" t="s">
        <v>6730</v>
      </c>
      <c r="G922" t="s">
        <v>6731</v>
      </c>
      <c r="H922" t="s">
        <v>21</v>
      </c>
      <c r="I922" t="s">
        <v>6732</v>
      </c>
      <c r="J922" s="1"/>
      <c r="K922" t="s">
        <v>6733</v>
      </c>
      <c r="L922">
        <v>2</v>
      </c>
      <c r="N922" t="s">
        <v>979</v>
      </c>
      <c r="O922" s="1">
        <v>40711</v>
      </c>
      <c r="P922" t="s">
        <v>6734</v>
      </c>
      <c r="Q922" s="1">
        <v>40711</v>
      </c>
      <c r="R922" t="s">
        <v>17</v>
      </c>
      <c r="S922" s="1"/>
      <c r="T922" t="s">
        <v>17</v>
      </c>
      <c r="U922" t="s">
        <v>17</v>
      </c>
      <c r="V922" t="s">
        <v>17</v>
      </c>
      <c r="W922" t="s">
        <v>75</v>
      </c>
      <c r="X922" s="1">
        <v>40691</v>
      </c>
      <c r="Y922" t="s">
        <v>75</v>
      </c>
      <c r="Z922" t="s">
        <v>75</v>
      </c>
      <c r="AA922" t="s">
        <v>75</v>
      </c>
      <c r="AB922" t="s">
        <v>17</v>
      </c>
      <c r="AD922" s="1"/>
      <c r="AE922" s="1"/>
      <c r="AF922" s="1"/>
      <c r="AG922">
        <v>99</v>
      </c>
      <c r="AH922" s="1"/>
      <c r="AI922" s="1"/>
      <c r="AJ922" s="1"/>
      <c r="AK922" s="1">
        <v>40712</v>
      </c>
      <c r="AL922" s="1">
        <v>40713</v>
      </c>
      <c r="AM922" s="1">
        <v>40715</v>
      </c>
      <c r="AN922" s="1">
        <v>40716</v>
      </c>
      <c r="AO922" t="s">
        <v>75</v>
      </c>
      <c r="AP922" t="s">
        <v>17</v>
      </c>
      <c r="AQ922" t="s">
        <v>17</v>
      </c>
      <c r="AR922" t="s">
        <v>17</v>
      </c>
      <c r="AS922" s="1">
        <v>40728</v>
      </c>
      <c r="AT922" t="s">
        <v>18</v>
      </c>
      <c r="AU922" s="1">
        <v>40728</v>
      </c>
      <c r="AV922" t="s">
        <v>17</v>
      </c>
      <c r="AW922" t="s">
        <v>17</v>
      </c>
      <c r="AX922" t="s">
        <v>17</v>
      </c>
      <c r="AY922" s="1">
        <v>40728</v>
      </c>
      <c r="AZ922" t="s">
        <v>17</v>
      </c>
      <c r="BA922" t="s">
        <v>17</v>
      </c>
      <c r="BB922" t="s">
        <v>17</v>
      </c>
      <c r="BC922" s="1">
        <v>40728</v>
      </c>
      <c r="BD922" s="1">
        <v>40728</v>
      </c>
      <c r="BE922" t="s">
        <v>17</v>
      </c>
      <c r="BF922" t="s">
        <v>17</v>
      </c>
      <c r="BG922" t="s">
        <v>17</v>
      </c>
      <c r="BH922" t="s">
        <v>1004</v>
      </c>
      <c r="BI922" t="s">
        <v>17</v>
      </c>
      <c r="BJ922" s="1"/>
      <c r="BK922" t="b">
        <v>0</v>
      </c>
      <c r="BL922" t="b">
        <v>0</v>
      </c>
      <c r="BM922" t="s">
        <v>75</v>
      </c>
      <c r="BN922" t="s">
        <v>17</v>
      </c>
      <c r="BO922" t="b">
        <v>0</v>
      </c>
      <c r="BP922" t="b">
        <v>0</v>
      </c>
      <c r="BQ922">
        <v>944</v>
      </c>
      <c r="BR922">
        <v>1</v>
      </c>
    </row>
    <row r="923" spans="1:70" x14ac:dyDescent="0.25">
      <c r="A923" t="s">
        <v>6735</v>
      </c>
      <c r="B923" s="1"/>
      <c r="C923" t="s">
        <v>21</v>
      </c>
      <c r="D923" t="s">
        <v>9</v>
      </c>
      <c r="E923" t="s">
        <v>6730</v>
      </c>
      <c r="F923" t="s">
        <v>6736</v>
      </c>
      <c r="G923" t="s">
        <v>6737</v>
      </c>
      <c r="H923" t="s">
        <v>21</v>
      </c>
      <c r="I923" t="s">
        <v>6738</v>
      </c>
      <c r="J923" s="1"/>
      <c r="K923" t="s">
        <v>6739</v>
      </c>
      <c r="L923">
        <v>2</v>
      </c>
      <c r="N923" t="s">
        <v>1011</v>
      </c>
      <c r="O923" s="1">
        <v>40710</v>
      </c>
      <c r="P923" t="s">
        <v>6740</v>
      </c>
      <c r="Q923" s="1">
        <v>40710</v>
      </c>
      <c r="R923" t="s">
        <v>75</v>
      </c>
      <c r="S923" s="1"/>
      <c r="T923" t="s">
        <v>75</v>
      </c>
      <c r="U923" t="s">
        <v>17</v>
      </c>
      <c r="V923" t="s">
        <v>17</v>
      </c>
      <c r="W923" t="s">
        <v>17</v>
      </c>
      <c r="X923" s="1">
        <v>40702</v>
      </c>
      <c r="Y923" t="s">
        <v>75</v>
      </c>
      <c r="Z923" t="s">
        <v>75</v>
      </c>
      <c r="AA923" t="s">
        <v>75</v>
      </c>
      <c r="AB923" t="s">
        <v>75</v>
      </c>
      <c r="AD923" s="1"/>
      <c r="AE923" s="1">
        <v>40710</v>
      </c>
      <c r="AF923" s="1"/>
      <c r="AG923">
        <v>2</v>
      </c>
      <c r="AH923" s="1">
        <v>40563</v>
      </c>
      <c r="AI923" s="1"/>
      <c r="AJ923" s="1"/>
      <c r="AK923" s="1">
        <v>40710</v>
      </c>
      <c r="AL923" s="1">
        <v>40711</v>
      </c>
      <c r="AM923" s="1">
        <v>40715</v>
      </c>
      <c r="AN923" s="1">
        <v>40716</v>
      </c>
      <c r="AO923" t="s">
        <v>75</v>
      </c>
      <c r="AP923" t="s">
        <v>17</v>
      </c>
      <c r="AQ923" t="s">
        <v>17</v>
      </c>
      <c r="AR923" t="s">
        <v>17</v>
      </c>
      <c r="AS923" s="1">
        <v>40728</v>
      </c>
      <c r="AT923" t="s">
        <v>18</v>
      </c>
      <c r="AU923" s="1">
        <v>40728</v>
      </c>
      <c r="AV923" t="s">
        <v>17</v>
      </c>
      <c r="AW923" t="s">
        <v>17</v>
      </c>
      <c r="AX923" t="s">
        <v>17</v>
      </c>
      <c r="AY923" s="1">
        <v>40728</v>
      </c>
      <c r="AZ923" t="s">
        <v>17</v>
      </c>
      <c r="BA923" t="s">
        <v>17</v>
      </c>
      <c r="BB923" t="s">
        <v>17</v>
      </c>
      <c r="BC923" s="1">
        <v>40728</v>
      </c>
      <c r="BD923" s="1">
        <v>40728</v>
      </c>
      <c r="BE923" t="s">
        <v>17</v>
      </c>
      <c r="BF923" t="s">
        <v>17</v>
      </c>
      <c r="BG923" t="s">
        <v>17</v>
      </c>
      <c r="BH923" t="s">
        <v>1004</v>
      </c>
      <c r="BI923" t="s">
        <v>17</v>
      </c>
      <c r="BJ923" s="1"/>
      <c r="BK923" t="b">
        <v>0</v>
      </c>
      <c r="BL923" t="b">
        <v>0</v>
      </c>
      <c r="BN923" t="s">
        <v>17</v>
      </c>
      <c r="BO923" t="b">
        <v>0</v>
      </c>
      <c r="BP923" t="b">
        <v>0</v>
      </c>
      <c r="BQ923">
        <v>945</v>
      </c>
      <c r="BR923">
        <v>1</v>
      </c>
    </row>
    <row r="924" spans="1:70" x14ac:dyDescent="0.25">
      <c r="A924" t="s">
        <v>6741</v>
      </c>
      <c r="B924" s="1">
        <v>40745</v>
      </c>
      <c r="C924" t="s">
        <v>709</v>
      </c>
      <c r="D924" t="s">
        <v>14</v>
      </c>
      <c r="E924" t="s">
        <v>6079</v>
      </c>
      <c r="F924" t="s">
        <v>6742</v>
      </c>
      <c r="G924" t="s">
        <v>6743</v>
      </c>
      <c r="H924" t="s">
        <v>709</v>
      </c>
      <c r="I924" t="s">
        <v>6744</v>
      </c>
      <c r="J924" s="1">
        <v>39997</v>
      </c>
      <c r="K924" t="s">
        <v>6745</v>
      </c>
      <c r="L924">
        <v>2</v>
      </c>
      <c r="N924" t="s">
        <v>1011</v>
      </c>
      <c r="O924" s="1">
        <v>40731</v>
      </c>
      <c r="P924" t="s">
        <v>6083</v>
      </c>
      <c r="Q924" s="1">
        <v>40732</v>
      </c>
      <c r="R924" t="s">
        <v>17</v>
      </c>
      <c r="S924" s="1"/>
      <c r="T924" t="s">
        <v>75</v>
      </c>
      <c r="U924" t="s">
        <v>17</v>
      </c>
      <c r="V924" t="s">
        <v>75</v>
      </c>
      <c r="W924" t="s">
        <v>17</v>
      </c>
      <c r="X924" s="1">
        <v>40722</v>
      </c>
      <c r="Y924" t="s">
        <v>75</v>
      </c>
      <c r="Z924" t="s">
        <v>75</v>
      </c>
      <c r="AA924" t="s">
        <v>75</v>
      </c>
      <c r="AB924" t="s">
        <v>75</v>
      </c>
      <c r="AC924" t="s">
        <v>75</v>
      </c>
      <c r="AD924" s="1">
        <v>40001</v>
      </c>
      <c r="AE924" s="1">
        <v>40137</v>
      </c>
      <c r="AF924" s="1"/>
      <c r="AG924">
        <v>3</v>
      </c>
      <c r="AH924" s="1">
        <v>40073</v>
      </c>
      <c r="AI924" s="1">
        <v>40165</v>
      </c>
      <c r="AJ924" s="1"/>
      <c r="AK924" s="1">
        <v>40733</v>
      </c>
      <c r="AL924" s="1">
        <v>40734</v>
      </c>
      <c r="AM924" s="1">
        <v>40750</v>
      </c>
      <c r="AN924" s="1">
        <v>40751</v>
      </c>
      <c r="AO924" t="s">
        <v>75</v>
      </c>
      <c r="AP924" t="s">
        <v>17</v>
      </c>
      <c r="AQ924" t="s">
        <v>17</v>
      </c>
      <c r="AR924" t="s">
        <v>17</v>
      </c>
      <c r="AS924" s="1">
        <v>40763</v>
      </c>
      <c r="AT924" t="s">
        <v>18</v>
      </c>
      <c r="AU924" s="1">
        <v>40763</v>
      </c>
      <c r="AV924" t="s">
        <v>17</v>
      </c>
      <c r="AW924" t="s">
        <v>17</v>
      </c>
      <c r="AX924" t="s">
        <v>17</v>
      </c>
      <c r="AY924" s="1">
        <v>40763</v>
      </c>
      <c r="AZ924" t="s">
        <v>17</v>
      </c>
      <c r="BA924" t="s">
        <v>17</v>
      </c>
      <c r="BB924" t="s">
        <v>17</v>
      </c>
      <c r="BC924" s="1">
        <v>40763</v>
      </c>
      <c r="BD924" s="1">
        <v>40763</v>
      </c>
      <c r="BE924" t="s">
        <v>17</v>
      </c>
      <c r="BF924" t="s">
        <v>17</v>
      </c>
      <c r="BG924" t="s">
        <v>17</v>
      </c>
      <c r="BH924" t="s">
        <v>1004</v>
      </c>
      <c r="BI924" t="s">
        <v>17</v>
      </c>
      <c r="BJ924" s="1"/>
      <c r="BK924" t="b">
        <v>0</v>
      </c>
      <c r="BL924" t="b">
        <v>0</v>
      </c>
      <c r="BN924" t="s">
        <v>85</v>
      </c>
      <c r="BO924" t="b">
        <v>0</v>
      </c>
      <c r="BP924" t="b">
        <v>0</v>
      </c>
      <c r="BQ924">
        <v>946</v>
      </c>
      <c r="BR924">
        <v>1</v>
      </c>
    </row>
    <row r="925" spans="1:70" x14ac:dyDescent="0.25">
      <c r="A925" t="s">
        <v>6746</v>
      </c>
      <c r="B925" s="1">
        <v>40745</v>
      </c>
      <c r="C925" t="s">
        <v>709</v>
      </c>
      <c r="D925" t="s">
        <v>14</v>
      </c>
      <c r="E925" t="s">
        <v>6747</v>
      </c>
      <c r="F925" t="s">
        <v>6748</v>
      </c>
      <c r="G925" t="s">
        <v>6748</v>
      </c>
      <c r="H925" t="s">
        <v>709</v>
      </c>
      <c r="I925" t="s">
        <v>6749</v>
      </c>
      <c r="J925" s="1">
        <v>40825</v>
      </c>
      <c r="K925" t="s">
        <v>6750</v>
      </c>
      <c r="L925">
        <v>3</v>
      </c>
      <c r="M925">
        <v>8</v>
      </c>
      <c r="N925" t="s">
        <v>1011</v>
      </c>
      <c r="O925" s="1">
        <v>40732</v>
      </c>
      <c r="P925" t="s">
        <v>6083</v>
      </c>
      <c r="Q925" s="1">
        <v>40732</v>
      </c>
      <c r="R925" t="s">
        <v>75</v>
      </c>
      <c r="S925" s="1">
        <v>40702</v>
      </c>
      <c r="T925" t="s">
        <v>17</v>
      </c>
      <c r="U925" t="s">
        <v>17</v>
      </c>
      <c r="V925" t="s">
        <v>17</v>
      </c>
      <c r="W925" t="s">
        <v>75</v>
      </c>
      <c r="X925" s="1">
        <v>40724</v>
      </c>
      <c r="Y925" t="s">
        <v>75</v>
      </c>
      <c r="Z925" t="s">
        <v>75</v>
      </c>
      <c r="AA925" t="s">
        <v>75</v>
      </c>
      <c r="AB925" t="s">
        <v>75</v>
      </c>
      <c r="AC925" t="s">
        <v>75</v>
      </c>
      <c r="AD925" s="1"/>
      <c r="AE925" s="1">
        <v>39487</v>
      </c>
      <c r="AF925" s="1"/>
      <c r="AG925">
        <v>3</v>
      </c>
      <c r="AH925" s="1">
        <v>39456</v>
      </c>
      <c r="AI925" s="1">
        <v>39552</v>
      </c>
      <c r="AJ925" s="1"/>
      <c r="AK925" s="1">
        <v>40733</v>
      </c>
      <c r="AL925" s="1">
        <v>40734</v>
      </c>
      <c r="AM925" s="1">
        <v>40750</v>
      </c>
      <c r="AN925" s="1">
        <v>40751</v>
      </c>
      <c r="AO925" t="s">
        <v>75</v>
      </c>
      <c r="AP925" t="s">
        <v>17</v>
      </c>
      <c r="AQ925" t="s">
        <v>17</v>
      </c>
      <c r="AR925" t="s">
        <v>17</v>
      </c>
      <c r="AS925" s="1">
        <v>40763</v>
      </c>
      <c r="AT925" t="s">
        <v>18</v>
      </c>
      <c r="AU925" s="1">
        <v>40763</v>
      </c>
      <c r="AV925" t="s">
        <v>17</v>
      </c>
      <c r="AW925" t="s">
        <v>17</v>
      </c>
      <c r="AX925" t="s">
        <v>17</v>
      </c>
      <c r="AY925" s="1">
        <v>40763</v>
      </c>
      <c r="AZ925" t="s">
        <v>17</v>
      </c>
      <c r="BA925" t="s">
        <v>17</v>
      </c>
      <c r="BB925" t="s">
        <v>17</v>
      </c>
      <c r="BC925" s="1">
        <v>40763</v>
      </c>
      <c r="BD925" s="1">
        <v>40763</v>
      </c>
      <c r="BE925" t="s">
        <v>17</v>
      </c>
      <c r="BF925" t="s">
        <v>17</v>
      </c>
      <c r="BG925" t="s">
        <v>17</v>
      </c>
      <c r="BH925" t="s">
        <v>1004</v>
      </c>
      <c r="BI925" t="s">
        <v>17</v>
      </c>
      <c r="BJ925" s="1"/>
      <c r="BK925" t="b">
        <v>0</v>
      </c>
      <c r="BL925" t="b">
        <v>0</v>
      </c>
      <c r="BN925" t="s">
        <v>85</v>
      </c>
      <c r="BO925" t="b">
        <v>0</v>
      </c>
      <c r="BP925" t="b">
        <v>0</v>
      </c>
      <c r="BQ925">
        <v>947</v>
      </c>
      <c r="BR925">
        <v>1</v>
      </c>
    </row>
    <row r="926" spans="1:70" x14ac:dyDescent="0.25">
      <c r="A926" t="s">
        <v>6751</v>
      </c>
      <c r="B926" s="1">
        <v>40745</v>
      </c>
      <c r="C926" t="s">
        <v>3185</v>
      </c>
      <c r="D926" t="s">
        <v>29</v>
      </c>
      <c r="E926" t="s">
        <v>6752</v>
      </c>
      <c r="F926" t="s">
        <v>6753</v>
      </c>
      <c r="G926" t="s">
        <v>6754</v>
      </c>
      <c r="H926" t="s">
        <v>126</v>
      </c>
      <c r="I926" t="s">
        <v>6755</v>
      </c>
      <c r="J926" s="1">
        <v>39381</v>
      </c>
      <c r="K926" t="s">
        <v>6756</v>
      </c>
      <c r="L926">
        <v>3</v>
      </c>
      <c r="M926">
        <v>9</v>
      </c>
      <c r="N926" t="s">
        <v>1011</v>
      </c>
      <c r="O926" s="1">
        <v>40730</v>
      </c>
      <c r="P926" t="s">
        <v>6757</v>
      </c>
      <c r="Q926" s="1">
        <v>40730</v>
      </c>
      <c r="R926" t="s">
        <v>17</v>
      </c>
      <c r="S926" s="1"/>
      <c r="T926" t="s">
        <v>75</v>
      </c>
      <c r="U926" t="s">
        <v>17</v>
      </c>
      <c r="V926" t="s">
        <v>17</v>
      </c>
      <c r="W926" t="s">
        <v>75</v>
      </c>
      <c r="X926" s="1">
        <v>40722</v>
      </c>
      <c r="Y926" t="s">
        <v>75</v>
      </c>
      <c r="Z926" t="s">
        <v>75</v>
      </c>
      <c r="AA926" t="s">
        <v>75</v>
      </c>
      <c r="AB926" t="s">
        <v>17</v>
      </c>
      <c r="AC926" t="s">
        <v>75</v>
      </c>
      <c r="AD926" s="1"/>
      <c r="AE926" s="1"/>
      <c r="AF926" s="1"/>
      <c r="AG926">
        <v>99</v>
      </c>
      <c r="AH926" s="1"/>
      <c r="AI926" s="1"/>
      <c r="AJ926" s="1"/>
      <c r="AK926" s="1">
        <v>40730</v>
      </c>
      <c r="AL926" s="1">
        <v>40731</v>
      </c>
      <c r="AM926" s="1">
        <v>40750</v>
      </c>
      <c r="AN926" s="1">
        <v>40751</v>
      </c>
      <c r="AO926" t="s">
        <v>75</v>
      </c>
      <c r="AP926" t="s">
        <v>17</v>
      </c>
      <c r="AQ926" t="s">
        <v>17</v>
      </c>
      <c r="AR926" t="s">
        <v>17</v>
      </c>
      <c r="AS926" s="1">
        <v>40763</v>
      </c>
      <c r="AT926" t="s">
        <v>18</v>
      </c>
      <c r="AU926" s="1">
        <v>40763</v>
      </c>
      <c r="AV926" t="s">
        <v>17</v>
      </c>
      <c r="AW926" t="s">
        <v>17</v>
      </c>
      <c r="AX926" t="s">
        <v>17</v>
      </c>
      <c r="AY926" s="1">
        <v>40763</v>
      </c>
      <c r="AZ926" t="s">
        <v>17</v>
      </c>
      <c r="BA926" t="s">
        <v>17</v>
      </c>
      <c r="BB926" t="s">
        <v>17</v>
      </c>
      <c r="BC926" s="1">
        <v>40763</v>
      </c>
      <c r="BD926" s="1">
        <v>40763</v>
      </c>
      <c r="BE926" t="s">
        <v>17</v>
      </c>
      <c r="BF926" t="s">
        <v>17</v>
      </c>
      <c r="BG926" t="s">
        <v>17</v>
      </c>
      <c r="BH926" t="s">
        <v>1004</v>
      </c>
      <c r="BI926" t="s">
        <v>17</v>
      </c>
      <c r="BJ926" s="1">
        <v>40573</v>
      </c>
      <c r="BK926" t="b">
        <v>0</v>
      </c>
      <c r="BL926" t="b">
        <v>0</v>
      </c>
      <c r="BM926" t="s">
        <v>75</v>
      </c>
      <c r="BN926" t="s">
        <v>85</v>
      </c>
      <c r="BO926" t="b">
        <v>1</v>
      </c>
      <c r="BP926" t="b">
        <v>1</v>
      </c>
      <c r="BQ926">
        <v>948</v>
      </c>
      <c r="BR926">
        <v>1</v>
      </c>
    </row>
    <row r="927" spans="1:70" x14ac:dyDescent="0.25">
      <c r="A927" t="s">
        <v>6758</v>
      </c>
      <c r="B927" s="1">
        <v>40745</v>
      </c>
      <c r="C927" t="s">
        <v>3185</v>
      </c>
      <c r="D927" t="s">
        <v>29</v>
      </c>
      <c r="E927" t="s">
        <v>6759</v>
      </c>
      <c r="F927" t="s">
        <v>6760</v>
      </c>
      <c r="G927" t="s">
        <v>6761</v>
      </c>
      <c r="H927" t="s">
        <v>126</v>
      </c>
      <c r="I927" t="s">
        <v>6762</v>
      </c>
      <c r="J927" s="1">
        <v>39991</v>
      </c>
      <c r="K927" t="s">
        <v>6763</v>
      </c>
      <c r="L927">
        <v>2</v>
      </c>
      <c r="N927" t="s">
        <v>979</v>
      </c>
      <c r="O927" s="1">
        <v>40732</v>
      </c>
      <c r="P927" t="s">
        <v>6764</v>
      </c>
      <c r="Q927" s="1">
        <v>40732</v>
      </c>
      <c r="R927" t="s">
        <v>17</v>
      </c>
      <c r="S927" s="1"/>
      <c r="T927" t="s">
        <v>17</v>
      </c>
      <c r="U927" t="s">
        <v>17</v>
      </c>
      <c r="V927" t="s">
        <v>17</v>
      </c>
      <c r="W927" t="s">
        <v>75</v>
      </c>
      <c r="X927" s="1">
        <v>40725</v>
      </c>
      <c r="Y927" t="s">
        <v>75</v>
      </c>
      <c r="Z927" t="s">
        <v>75</v>
      </c>
      <c r="AA927" t="s">
        <v>75</v>
      </c>
      <c r="AB927" t="s">
        <v>75</v>
      </c>
      <c r="AC927" t="s">
        <v>75</v>
      </c>
      <c r="AD927" s="1">
        <v>40004</v>
      </c>
      <c r="AE927" s="1">
        <v>40141</v>
      </c>
      <c r="AF927" s="1"/>
      <c r="AG927">
        <v>3</v>
      </c>
      <c r="AH927" s="1">
        <v>40079</v>
      </c>
      <c r="AI927" s="1">
        <v>39853</v>
      </c>
      <c r="AJ927" s="1"/>
      <c r="AK927" s="1">
        <v>40732</v>
      </c>
      <c r="AL927" s="1">
        <v>40733</v>
      </c>
      <c r="AM927" s="1">
        <v>40750</v>
      </c>
      <c r="AN927" s="1">
        <v>40751</v>
      </c>
      <c r="AO927" t="s">
        <v>75</v>
      </c>
      <c r="AP927" t="s">
        <v>17</v>
      </c>
      <c r="AQ927" t="s">
        <v>17</v>
      </c>
      <c r="AR927" t="s">
        <v>17</v>
      </c>
      <c r="AS927" s="1">
        <v>40763</v>
      </c>
      <c r="AT927" t="s">
        <v>18</v>
      </c>
      <c r="AU927" s="1">
        <v>40763</v>
      </c>
      <c r="AV927" t="s">
        <v>17</v>
      </c>
      <c r="AW927" t="s">
        <v>17</v>
      </c>
      <c r="AX927" t="s">
        <v>17</v>
      </c>
      <c r="AY927" s="1">
        <v>40763</v>
      </c>
      <c r="AZ927" t="s">
        <v>17</v>
      </c>
      <c r="BA927" t="s">
        <v>17</v>
      </c>
      <c r="BB927" t="s">
        <v>17</v>
      </c>
      <c r="BC927" s="1">
        <v>40763</v>
      </c>
      <c r="BD927" s="1">
        <v>40763</v>
      </c>
      <c r="BE927" t="s">
        <v>17</v>
      </c>
      <c r="BF927" t="s">
        <v>17</v>
      </c>
      <c r="BG927" t="s">
        <v>17</v>
      </c>
      <c r="BH927" t="s">
        <v>1004</v>
      </c>
      <c r="BI927" t="s">
        <v>17</v>
      </c>
      <c r="BJ927" s="1"/>
      <c r="BK927" t="b">
        <v>0</v>
      </c>
      <c r="BL927" t="b">
        <v>0</v>
      </c>
      <c r="BN927" t="s">
        <v>85</v>
      </c>
      <c r="BO927" t="b">
        <v>0</v>
      </c>
      <c r="BP927" t="b">
        <v>0</v>
      </c>
      <c r="BQ927">
        <v>949</v>
      </c>
      <c r="BR927">
        <v>1</v>
      </c>
    </row>
    <row r="928" spans="1:70" x14ac:dyDescent="0.25">
      <c r="A928" t="s">
        <v>6765</v>
      </c>
      <c r="B928" s="1">
        <v>40745</v>
      </c>
      <c r="C928" t="s">
        <v>3185</v>
      </c>
      <c r="D928" t="s">
        <v>29</v>
      </c>
      <c r="E928" t="s">
        <v>6766</v>
      </c>
      <c r="F928" t="s">
        <v>6767</v>
      </c>
      <c r="G928" t="s">
        <v>6768</v>
      </c>
      <c r="H928" t="s">
        <v>126</v>
      </c>
      <c r="I928" t="s">
        <v>6769</v>
      </c>
      <c r="J928" s="1">
        <v>39836</v>
      </c>
      <c r="K928" t="s">
        <v>6770</v>
      </c>
      <c r="L928">
        <v>2</v>
      </c>
      <c r="M928">
        <v>5</v>
      </c>
      <c r="N928" t="s">
        <v>979</v>
      </c>
      <c r="O928" s="1">
        <v>40698</v>
      </c>
      <c r="P928" t="s">
        <v>6764</v>
      </c>
      <c r="Q928" s="1">
        <v>40698</v>
      </c>
      <c r="R928" t="s">
        <v>17</v>
      </c>
      <c r="S928" s="1"/>
      <c r="T928" t="s">
        <v>75</v>
      </c>
      <c r="U928" t="s">
        <v>17</v>
      </c>
      <c r="V928" t="s">
        <v>17</v>
      </c>
      <c r="W928" t="s">
        <v>75</v>
      </c>
      <c r="X928" s="1">
        <v>40696</v>
      </c>
      <c r="Y928" t="s">
        <v>75</v>
      </c>
      <c r="Z928" t="s">
        <v>75</v>
      </c>
      <c r="AA928" t="s">
        <v>75</v>
      </c>
      <c r="AB928" t="s">
        <v>75</v>
      </c>
      <c r="AC928" t="s">
        <v>75</v>
      </c>
      <c r="AD928" s="1">
        <v>39840</v>
      </c>
      <c r="AE928" s="1">
        <v>40001</v>
      </c>
      <c r="AF928" s="1"/>
      <c r="AG928">
        <v>3</v>
      </c>
      <c r="AH928" s="1">
        <v>39930</v>
      </c>
      <c r="AI928" s="1">
        <v>40127</v>
      </c>
      <c r="AJ928" s="1"/>
      <c r="AK928" s="1">
        <v>40698</v>
      </c>
      <c r="AL928" s="1">
        <v>40699</v>
      </c>
      <c r="AM928" s="1">
        <v>40750</v>
      </c>
      <c r="AN928" s="1">
        <v>40745</v>
      </c>
      <c r="AO928" t="s">
        <v>75</v>
      </c>
      <c r="AS928" s="1"/>
      <c r="AU928" s="1"/>
      <c r="AY928" s="1"/>
      <c r="BC928" s="1"/>
      <c r="BD928" s="1"/>
      <c r="BJ928" s="1"/>
      <c r="BK928" t="b">
        <v>0</v>
      </c>
      <c r="BL928" t="b">
        <v>0</v>
      </c>
      <c r="BN928" t="s">
        <v>17</v>
      </c>
      <c r="BO928" t="b">
        <v>0</v>
      </c>
      <c r="BP928" t="b">
        <v>0</v>
      </c>
      <c r="BQ928">
        <v>950</v>
      </c>
      <c r="BR928">
        <v>1</v>
      </c>
    </row>
    <row r="929" spans="1:70" x14ac:dyDescent="0.25">
      <c r="A929" t="s">
        <v>6771</v>
      </c>
      <c r="B929" s="1">
        <v>40759</v>
      </c>
      <c r="C929" t="s">
        <v>10</v>
      </c>
      <c r="D929" t="s">
        <v>9</v>
      </c>
      <c r="E929" t="s">
        <v>6704</v>
      </c>
      <c r="F929" t="s">
        <v>6772</v>
      </c>
      <c r="G929" t="s">
        <v>6773</v>
      </c>
      <c r="H929" t="s">
        <v>10</v>
      </c>
      <c r="I929" t="s">
        <v>6774</v>
      </c>
      <c r="J929" s="1">
        <v>39960</v>
      </c>
      <c r="K929" t="s">
        <v>6775</v>
      </c>
      <c r="L929">
        <v>2</v>
      </c>
      <c r="M929">
        <v>2</v>
      </c>
      <c r="N929" t="s">
        <v>979</v>
      </c>
      <c r="O929" s="1">
        <v>40751</v>
      </c>
      <c r="P929" t="s">
        <v>6776</v>
      </c>
      <c r="Q929" s="1">
        <v>40752</v>
      </c>
      <c r="R929" t="s">
        <v>75</v>
      </c>
      <c r="S929" s="1">
        <v>40746</v>
      </c>
      <c r="T929" t="s">
        <v>17</v>
      </c>
      <c r="U929" t="s">
        <v>17</v>
      </c>
      <c r="V929" t="s">
        <v>17</v>
      </c>
      <c r="W929" t="s">
        <v>75</v>
      </c>
      <c r="X929" s="1">
        <v>40749</v>
      </c>
      <c r="Y929" t="s">
        <v>75</v>
      </c>
      <c r="Z929" t="s">
        <v>75</v>
      </c>
      <c r="AA929" t="s">
        <v>75</v>
      </c>
      <c r="AB929" t="s">
        <v>75</v>
      </c>
      <c r="AD929" s="1"/>
      <c r="AE929" s="1"/>
      <c r="AF929" s="1"/>
      <c r="AG929">
        <v>99</v>
      </c>
      <c r="AH929" s="1"/>
      <c r="AI929" s="1"/>
      <c r="AJ929" s="1"/>
      <c r="AK929" s="1">
        <v>40754</v>
      </c>
      <c r="AL929" s="1">
        <v>40755</v>
      </c>
      <c r="AM929" s="1">
        <v>40759</v>
      </c>
      <c r="AN929" s="1">
        <v>40760</v>
      </c>
      <c r="AO929" t="s">
        <v>75</v>
      </c>
      <c r="AP929" t="s">
        <v>17</v>
      </c>
      <c r="AQ929" t="s">
        <v>17</v>
      </c>
      <c r="AR929" t="s">
        <v>17</v>
      </c>
      <c r="AS929" s="1">
        <v>40773</v>
      </c>
      <c r="AT929" t="s">
        <v>18</v>
      </c>
      <c r="AU929" s="1">
        <v>40773</v>
      </c>
      <c r="AV929" t="s">
        <v>17</v>
      </c>
      <c r="AW929" t="s">
        <v>17</v>
      </c>
      <c r="AX929" t="s">
        <v>17</v>
      </c>
      <c r="AY929" s="1">
        <v>40773</v>
      </c>
      <c r="AZ929" t="s">
        <v>17</v>
      </c>
      <c r="BA929" t="s">
        <v>17</v>
      </c>
      <c r="BB929" t="s">
        <v>17</v>
      </c>
      <c r="BC929" s="1">
        <v>40773</v>
      </c>
      <c r="BD929" s="1">
        <v>40773</v>
      </c>
      <c r="BE929" t="s">
        <v>17</v>
      </c>
      <c r="BF929" t="s">
        <v>17</v>
      </c>
      <c r="BG929" t="s">
        <v>17</v>
      </c>
      <c r="BH929" t="s">
        <v>1004</v>
      </c>
      <c r="BI929" t="s">
        <v>17</v>
      </c>
      <c r="BJ929" s="1"/>
      <c r="BK929" t="b">
        <v>0</v>
      </c>
      <c r="BL929" t="b">
        <v>0</v>
      </c>
      <c r="BN929" t="s">
        <v>85</v>
      </c>
      <c r="BO929" t="b">
        <v>0</v>
      </c>
      <c r="BP929" t="b">
        <v>0</v>
      </c>
      <c r="BQ929">
        <v>951</v>
      </c>
      <c r="BR929">
        <v>1</v>
      </c>
    </row>
    <row r="930" spans="1:70" x14ac:dyDescent="0.25">
      <c r="A930" t="s">
        <v>6777</v>
      </c>
      <c r="B930" s="1">
        <v>40759</v>
      </c>
      <c r="C930" t="s">
        <v>256</v>
      </c>
      <c r="D930" t="s">
        <v>14</v>
      </c>
      <c r="E930" t="s">
        <v>6778</v>
      </c>
      <c r="F930" t="s">
        <v>6779</v>
      </c>
      <c r="G930" t="s">
        <v>6780</v>
      </c>
      <c r="H930" t="s">
        <v>256</v>
      </c>
      <c r="I930" t="s">
        <v>6781</v>
      </c>
      <c r="J930" s="1"/>
      <c r="K930" t="s">
        <v>6782</v>
      </c>
      <c r="L930">
        <v>5</v>
      </c>
      <c r="N930" t="s">
        <v>1011</v>
      </c>
      <c r="O930" s="1">
        <v>40750</v>
      </c>
      <c r="P930" t="s">
        <v>6783</v>
      </c>
      <c r="Q930" s="1">
        <v>40750</v>
      </c>
      <c r="R930" t="s">
        <v>17</v>
      </c>
      <c r="S930" s="1"/>
      <c r="T930" t="s">
        <v>75</v>
      </c>
      <c r="U930" t="s">
        <v>17</v>
      </c>
      <c r="V930" t="s">
        <v>17</v>
      </c>
      <c r="W930" t="s">
        <v>75</v>
      </c>
      <c r="X930" s="1">
        <v>40748</v>
      </c>
      <c r="Y930" t="s">
        <v>75</v>
      </c>
      <c r="Z930" t="s">
        <v>75</v>
      </c>
      <c r="AA930" t="s">
        <v>75</v>
      </c>
      <c r="AB930" t="s">
        <v>17</v>
      </c>
      <c r="AC930" t="s">
        <v>75</v>
      </c>
      <c r="AD930" s="1"/>
      <c r="AE930" s="1"/>
      <c r="AF930" s="1"/>
      <c r="AG930">
        <v>99</v>
      </c>
      <c r="AH930" s="1"/>
      <c r="AI930" s="1"/>
      <c r="AJ930" s="1"/>
      <c r="AK930" s="1">
        <v>40750</v>
      </c>
      <c r="AL930" s="1">
        <v>40751</v>
      </c>
      <c r="AM930" s="1">
        <v>40759</v>
      </c>
      <c r="AN930" s="1">
        <v>40760</v>
      </c>
      <c r="AO930" t="s">
        <v>75</v>
      </c>
      <c r="AP930" t="s">
        <v>17</v>
      </c>
      <c r="AQ930" t="s">
        <v>17</v>
      </c>
      <c r="AR930" t="s">
        <v>17</v>
      </c>
      <c r="AS930" s="1">
        <v>40773</v>
      </c>
      <c r="AT930" t="s">
        <v>18</v>
      </c>
      <c r="AU930" s="1">
        <v>40773</v>
      </c>
      <c r="AV930" t="s">
        <v>17</v>
      </c>
      <c r="AW930" t="s">
        <v>17</v>
      </c>
      <c r="AX930" t="s">
        <v>17</v>
      </c>
      <c r="AY930" s="1">
        <v>40773</v>
      </c>
      <c r="AZ930" t="s">
        <v>17</v>
      </c>
      <c r="BA930" t="s">
        <v>17</v>
      </c>
      <c r="BB930" t="s">
        <v>17</v>
      </c>
      <c r="BC930" s="1">
        <v>40773</v>
      </c>
      <c r="BD930" s="1">
        <v>40773</v>
      </c>
      <c r="BE930" t="s">
        <v>17</v>
      </c>
      <c r="BF930" t="s">
        <v>17</v>
      </c>
      <c r="BG930" t="s">
        <v>17</v>
      </c>
      <c r="BH930" t="s">
        <v>1004</v>
      </c>
      <c r="BI930" t="s">
        <v>17</v>
      </c>
      <c r="BJ930" s="1"/>
      <c r="BK930" t="b">
        <v>0</v>
      </c>
      <c r="BL930" t="b">
        <v>0</v>
      </c>
      <c r="BN930" t="s">
        <v>85</v>
      </c>
      <c r="BO930" t="b">
        <v>0</v>
      </c>
      <c r="BP930" t="b">
        <v>0</v>
      </c>
      <c r="BQ930">
        <v>952</v>
      </c>
      <c r="BR930">
        <v>1</v>
      </c>
    </row>
    <row r="931" spans="1:70" x14ac:dyDescent="0.25">
      <c r="A931" t="s">
        <v>6784</v>
      </c>
      <c r="B931" s="1">
        <v>40759</v>
      </c>
      <c r="C931" t="s">
        <v>256</v>
      </c>
      <c r="D931" t="s">
        <v>14</v>
      </c>
      <c r="E931" t="s">
        <v>6785</v>
      </c>
      <c r="F931" t="s">
        <v>6786</v>
      </c>
      <c r="G931" t="s">
        <v>6787</v>
      </c>
      <c r="H931" t="s">
        <v>256</v>
      </c>
      <c r="I931" t="s">
        <v>6788</v>
      </c>
      <c r="J931" s="1"/>
      <c r="K931" t="s">
        <v>6789</v>
      </c>
      <c r="L931">
        <v>3</v>
      </c>
      <c r="N931" t="s">
        <v>979</v>
      </c>
      <c r="O931" s="1">
        <v>40750</v>
      </c>
      <c r="P931" t="s">
        <v>6783</v>
      </c>
      <c r="Q931" s="1">
        <v>40750</v>
      </c>
      <c r="R931" t="s">
        <v>17</v>
      </c>
      <c r="S931" s="1"/>
      <c r="T931" t="s">
        <v>75</v>
      </c>
      <c r="U931" t="s">
        <v>75</v>
      </c>
      <c r="V931" t="s">
        <v>75</v>
      </c>
      <c r="W931" t="s">
        <v>75</v>
      </c>
      <c r="X931" s="1">
        <v>40750</v>
      </c>
      <c r="Y931" t="s">
        <v>75</v>
      </c>
      <c r="Z931" t="s">
        <v>75</v>
      </c>
      <c r="AA931" t="s">
        <v>75</v>
      </c>
      <c r="AB931" t="s">
        <v>75</v>
      </c>
      <c r="AC931" t="s">
        <v>75</v>
      </c>
      <c r="AD931" s="1"/>
      <c r="AE931" s="1"/>
      <c r="AF931" s="1"/>
      <c r="AG931">
        <v>99</v>
      </c>
      <c r="AH931" s="1"/>
      <c r="AI931" s="1"/>
      <c r="AJ931" s="1"/>
      <c r="AK931" s="1">
        <v>40750</v>
      </c>
      <c r="AL931" s="1">
        <v>40751</v>
      </c>
      <c r="AM931" s="1">
        <v>40759</v>
      </c>
      <c r="AN931" s="1">
        <v>40760</v>
      </c>
      <c r="AO931" t="s">
        <v>75</v>
      </c>
      <c r="AP931" t="s">
        <v>17</v>
      </c>
      <c r="AQ931" t="s">
        <v>17</v>
      </c>
      <c r="AR931" t="s">
        <v>17</v>
      </c>
      <c r="AS931" s="1">
        <v>40773</v>
      </c>
      <c r="AT931" t="s">
        <v>18</v>
      </c>
      <c r="AU931" s="1">
        <v>40773</v>
      </c>
      <c r="AV931" t="s">
        <v>17</v>
      </c>
      <c r="AW931" t="s">
        <v>17</v>
      </c>
      <c r="AX931" t="s">
        <v>17</v>
      </c>
      <c r="AY931" s="1">
        <v>40773</v>
      </c>
      <c r="AZ931" t="s">
        <v>17</v>
      </c>
      <c r="BA931" t="s">
        <v>17</v>
      </c>
      <c r="BB931" t="s">
        <v>17</v>
      </c>
      <c r="BC931" s="1">
        <v>40773</v>
      </c>
      <c r="BD931" s="1">
        <v>40773</v>
      </c>
      <c r="BE931" t="s">
        <v>17</v>
      </c>
      <c r="BF931" t="s">
        <v>17</v>
      </c>
      <c r="BG931" t="s">
        <v>17</v>
      </c>
      <c r="BH931" t="s">
        <v>1004</v>
      </c>
      <c r="BI931" t="s">
        <v>17</v>
      </c>
      <c r="BJ931" s="1"/>
      <c r="BK931" t="b">
        <v>0</v>
      </c>
      <c r="BL931" t="b">
        <v>0</v>
      </c>
      <c r="BN931" t="s">
        <v>85</v>
      </c>
      <c r="BO931" t="b">
        <v>0</v>
      </c>
      <c r="BP931" t="b">
        <v>0</v>
      </c>
      <c r="BQ931">
        <v>953</v>
      </c>
      <c r="BR931">
        <v>1</v>
      </c>
    </row>
    <row r="932" spans="1:70" x14ac:dyDescent="0.25">
      <c r="A932" t="s">
        <v>6790</v>
      </c>
      <c r="B932" s="1">
        <v>40758</v>
      </c>
      <c r="C932" t="s">
        <v>356</v>
      </c>
      <c r="D932" t="s">
        <v>41</v>
      </c>
      <c r="E932" t="s">
        <v>4986</v>
      </c>
      <c r="F932" t="s">
        <v>6791</v>
      </c>
      <c r="G932" t="s">
        <v>6792</v>
      </c>
      <c r="H932" t="s">
        <v>356</v>
      </c>
      <c r="I932" t="s">
        <v>6793</v>
      </c>
      <c r="J932" s="1">
        <v>39725</v>
      </c>
      <c r="K932" t="s">
        <v>6794</v>
      </c>
      <c r="L932">
        <v>2</v>
      </c>
      <c r="M932">
        <v>9</v>
      </c>
      <c r="N932" t="s">
        <v>979</v>
      </c>
      <c r="O932" s="1">
        <v>40744</v>
      </c>
      <c r="P932" t="s">
        <v>6795</v>
      </c>
      <c r="Q932" s="1">
        <v>40744</v>
      </c>
      <c r="R932" t="s">
        <v>75</v>
      </c>
      <c r="S932" s="1">
        <v>40744</v>
      </c>
      <c r="T932" t="s">
        <v>75</v>
      </c>
      <c r="U932" t="s">
        <v>17</v>
      </c>
      <c r="V932" t="s">
        <v>17</v>
      </c>
      <c r="W932" t="s">
        <v>75</v>
      </c>
      <c r="X932" s="1">
        <v>40743</v>
      </c>
      <c r="Y932" t="s">
        <v>75</v>
      </c>
      <c r="Z932" t="s">
        <v>75</v>
      </c>
      <c r="AA932" t="s">
        <v>75</v>
      </c>
      <c r="AB932" t="s">
        <v>17</v>
      </c>
      <c r="AC932" t="s">
        <v>75</v>
      </c>
      <c r="AD932" s="1"/>
      <c r="AE932" s="1"/>
      <c r="AF932" s="1"/>
      <c r="AG932">
        <v>99</v>
      </c>
      <c r="AH932" s="1"/>
      <c r="AI932" s="1"/>
      <c r="AJ932" s="1"/>
      <c r="AK932" s="1">
        <v>40749</v>
      </c>
      <c r="AL932" s="1">
        <v>40750</v>
      </c>
      <c r="AM932" s="1">
        <v>40759</v>
      </c>
      <c r="AN932" s="1">
        <v>40760</v>
      </c>
      <c r="AO932" t="s">
        <v>75</v>
      </c>
      <c r="AP932" t="s">
        <v>17</v>
      </c>
      <c r="AQ932" t="s">
        <v>17</v>
      </c>
      <c r="AR932" t="s">
        <v>17</v>
      </c>
      <c r="AS932" s="1">
        <v>40773</v>
      </c>
      <c r="AT932" t="s">
        <v>18</v>
      </c>
      <c r="AU932" s="1">
        <v>40773</v>
      </c>
      <c r="AV932" t="s">
        <v>17</v>
      </c>
      <c r="AW932" t="s">
        <v>17</v>
      </c>
      <c r="AX932" t="s">
        <v>17</v>
      </c>
      <c r="AY932" s="1">
        <v>40773</v>
      </c>
      <c r="AZ932" t="s">
        <v>17</v>
      </c>
      <c r="BA932" t="s">
        <v>17</v>
      </c>
      <c r="BB932" t="s">
        <v>17</v>
      </c>
      <c r="BC932" s="1">
        <v>40773</v>
      </c>
      <c r="BD932" s="1">
        <v>40773</v>
      </c>
      <c r="BE932" t="s">
        <v>17</v>
      </c>
      <c r="BF932" t="s">
        <v>17</v>
      </c>
      <c r="BG932" t="s">
        <v>17</v>
      </c>
      <c r="BH932" t="s">
        <v>1004</v>
      </c>
      <c r="BI932" t="s">
        <v>17</v>
      </c>
      <c r="BJ932" s="1"/>
      <c r="BK932" t="b">
        <v>0</v>
      </c>
      <c r="BL932" t="b">
        <v>0</v>
      </c>
      <c r="BN932" t="s">
        <v>85</v>
      </c>
      <c r="BO932" t="b">
        <v>0</v>
      </c>
      <c r="BP932" t="b">
        <v>0</v>
      </c>
      <c r="BQ932">
        <v>954</v>
      </c>
      <c r="BR932">
        <v>1</v>
      </c>
    </row>
    <row r="933" spans="1:70" x14ac:dyDescent="0.25">
      <c r="A933" t="s">
        <v>6796</v>
      </c>
      <c r="B933" s="1">
        <v>40759</v>
      </c>
      <c r="C933" t="s">
        <v>1027</v>
      </c>
      <c r="D933" t="s">
        <v>24</v>
      </c>
      <c r="E933" t="s">
        <v>3493</v>
      </c>
      <c r="F933" t="s">
        <v>6797</v>
      </c>
      <c r="G933" t="s">
        <v>6798</v>
      </c>
      <c r="H933" t="s">
        <v>6799</v>
      </c>
      <c r="I933" t="s">
        <v>6800</v>
      </c>
      <c r="J933" s="1">
        <v>40246</v>
      </c>
      <c r="K933" t="s">
        <v>6801</v>
      </c>
      <c r="L933">
        <v>1</v>
      </c>
      <c r="M933">
        <v>15</v>
      </c>
      <c r="N933" t="s">
        <v>979</v>
      </c>
      <c r="O933" s="1">
        <v>40750</v>
      </c>
      <c r="P933" t="s">
        <v>6802</v>
      </c>
      <c r="Q933" s="1">
        <v>40750</v>
      </c>
      <c r="S933" s="1"/>
      <c r="T933" t="s">
        <v>75</v>
      </c>
      <c r="U933" t="s">
        <v>17</v>
      </c>
      <c r="V933" t="s">
        <v>75</v>
      </c>
      <c r="W933" t="s">
        <v>17</v>
      </c>
      <c r="X933" s="1">
        <v>40742</v>
      </c>
      <c r="Y933" t="s">
        <v>75</v>
      </c>
      <c r="Z933" t="s">
        <v>75</v>
      </c>
      <c r="AA933" t="s">
        <v>75</v>
      </c>
      <c r="AB933" t="s">
        <v>75</v>
      </c>
      <c r="AD933" s="1">
        <v>40261</v>
      </c>
      <c r="AE933" s="1">
        <v>40347</v>
      </c>
      <c r="AF933" s="1"/>
      <c r="AG933">
        <v>3</v>
      </c>
      <c r="AH933" s="1">
        <v>40315</v>
      </c>
      <c r="AI933" s="1">
        <v>40408</v>
      </c>
      <c r="AJ933" s="1"/>
      <c r="AK933" s="1">
        <v>40756</v>
      </c>
      <c r="AL933" s="1">
        <v>40757</v>
      </c>
      <c r="AM933" s="1">
        <v>40759</v>
      </c>
      <c r="AN933" s="1">
        <v>40671</v>
      </c>
      <c r="AO933" t="s">
        <v>75</v>
      </c>
      <c r="AP933" t="s">
        <v>17</v>
      </c>
      <c r="AQ933" t="s">
        <v>17</v>
      </c>
      <c r="AR933" t="s">
        <v>17</v>
      </c>
      <c r="AS933" s="1">
        <v>40773</v>
      </c>
      <c r="AT933" t="s">
        <v>18</v>
      </c>
      <c r="AU933" s="1">
        <v>40773</v>
      </c>
      <c r="AV933" t="s">
        <v>17</v>
      </c>
      <c r="AW933" t="s">
        <v>17</v>
      </c>
      <c r="AX933" t="s">
        <v>17</v>
      </c>
      <c r="AY933" s="1">
        <v>40773</v>
      </c>
      <c r="AZ933" t="s">
        <v>17</v>
      </c>
      <c r="BA933" t="s">
        <v>17</v>
      </c>
      <c r="BB933" t="s">
        <v>17</v>
      </c>
      <c r="BC933" s="1">
        <v>40773</v>
      </c>
      <c r="BD933" s="1">
        <v>40773</v>
      </c>
      <c r="BE933" t="s">
        <v>17</v>
      </c>
      <c r="BF933" t="s">
        <v>17</v>
      </c>
      <c r="BG933" t="s">
        <v>17</v>
      </c>
      <c r="BH933" t="s">
        <v>1004</v>
      </c>
      <c r="BI933" t="s">
        <v>17</v>
      </c>
      <c r="BJ933" s="1"/>
      <c r="BK933" t="b">
        <v>0</v>
      </c>
      <c r="BL933" t="b">
        <v>0</v>
      </c>
      <c r="BN933" t="s">
        <v>17</v>
      </c>
      <c r="BO933" t="b">
        <v>0</v>
      </c>
      <c r="BP933" t="b">
        <v>0</v>
      </c>
      <c r="BQ933">
        <v>955</v>
      </c>
      <c r="BR933">
        <v>1</v>
      </c>
    </row>
    <row r="934" spans="1:70" x14ac:dyDescent="0.25">
      <c r="A934" t="s">
        <v>6803</v>
      </c>
      <c r="B934" s="1">
        <v>40753</v>
      </c>
      <c r="C934" t="s">
        <v>1121</v>
      </c>
      <c r="D934" t="s">
        <v>39</v>
      </c>
      <c r="E934" t="s">
        <v>6804</v>
      </c>
      <c r="F934" t="s">
        <v>6805</v>
      </c>
      <c r="G934" t="s">
        <v>6806</v>
      </c>
      <c r="H934" t="s">
        <v>1121</v>
      </c>
      <c r="I934" t="s">
        <v>6807</v>
      </c>
      <c r="J934" s="1"/>
      <c r="K934" t="s">
        <v>6808</v>
      </c>
      <c r="L934">
        <v>7</v>
      </c>
      <c r="N934" t="s">
        <v>1011</v>
      </c>
      <c r="O934" s="1">
        <v>40746</v>
      </c>
      <c r="P934" t="s">
        <v>4962</v>
      </c>
      <c r="Q934" s="1">
        <v>40746</v>
      </c>
      <c r="R934" t="s">
        <v>75</v>
      </c>
      <c r="S934" s="1">
        <v>40739</v>
      </c>
      <c r="T934" t="s">
        <v>75</v>
      </c>
      <c r="U934" t="s">
        <v>75</v>
      </c>
      <c r="V934" t="s">
        <v>17</v>
      </c>
      <c r="W934" t="s">
        <v>75</v>
      </c>
      <c r="X934" s="1">
        <v>40739</v>
      </c>
      <c r="Y934" t="s">
        <v>75</v>
      </c>
      <c r="Z934" t="s">
        <v>75</v>
      </c>
      <c r="AA934" t="s">
        <v>75</v>
      </c>
      <c r="AB934" t="s">
        <v>17</v>
      </c>
      <c r="AC934" t="s">
        <v>75</v>
      </c>
      <c r="AD934" s="1"/>
      <c r="AE934" s="1"/>
      <c r="AF934" s="1"/>
      <c r="AG934">
        <v>99</v>
      </c>
      <c r="AH934" s="1"/>
      <c r="AI934" s="1"/>
      <c r="AJ934" s="1"/>
      <c r="AK934" s="1">
        <v>40746</v>
      </c>
      <c r="AL934" s="1">
        <v>40747</v>
      </c>
      <c r="AM934" s="1">
        <v>40759</v>
      </c>
      <c r="AN934" s="1">
        <v>40758</v>
      </c>
      <c r="AO934" t="s">
        <v>75</v>
      </c>
      <c r="AP934" t="s">
        <v>17</v>
      </c>
      <c r="AQ934" t="s">
        <v>17</v>
      </c>
      <c r="AR934" t="s">
        <v>17</v>
      </c>
      <c r="AS934" s="1">
        <v>40758</v>
      </c>
      <c r="AT934" t="s">
        <v>18</v>
      </c>
      <c r="AU934" s="1">
        <v>40758</v>
      </c>
      <c r="AV934" t="s">
        <v>17</v>
      </c>
      <c r="AW934" t="s">
        <v>17</v>
      </c>
      <c r="AX934" t="s">
        <v>17</v>
      </c>
      <c r="AY934" s="1">
        <v>40758</v>
      </c>
      <c r="AZ934" t="s">
        <v>17</v>
      </c>
      <c r="BA934" t="s">
        <v>17</v>
      </c>
      <c r="BB934" t="s">
        <v>17</v>
      </c>
      <c r="BC934" s="1">
        <v>40758</v>
      </c>
      <c r="BD934" s="1">
        <v>40758</v>
      </c>
      <c r="BE934" t="s">
        <v>17</v>
      </c>
      <c r="BF934" t="s">
        <v>17</v>
      </c>
      <c r="BG934" t="s">
        <v>17</v>
      </c>
      <c r="BH934" t="s">
        <v>1004</v>
      </c>
      <c r="BI934" t="s">
        <v>17</v>
      </c>
      <c r="BJ934" s="1"/>
      <c r="BK934" t="b">
        <v>0</v>
      </c>
      <c r="BL934" t="b">
        <v>0</v>
      </c>
      <c r="BN934" t="s">
        <v>85</v>
      </c>
      <c r="BO934" t="b">
        <v>0</v>
      </c>
      <c r="BP934" t="b">
        <v>0</v>
      </c>
      <c r="BQ934">
        <v>956</v>
      </c>
      <c r="BR934">
        <v>1</v>
      </c>
    </row>
    <row r="935" spans="1:70" x14ac:dyDescent="0.25">
      <c r="A935" t="s">
        <v>6809</v>
      </c>
      <c r="B935" s="1">
        <v>40752</v>
      </c>
      <c r="C935" t="s">
        <v>33</v>
      </c>
      <c r="D935" t="s">
        <v>32</v>
      </c>
      <c r="E935" t="s">
        <v>6810</v>
      </c>
      <c r="F935" t="s">
        <v>6811</v>
      </c>
      <c r="G935" t="s">
        <v>6811</v>
      </c>
      <c r="H935" t="s">
        <v>33</v>
      </c>
      <c r="I935" t="s">
        <v>6812</v>
      </c>
      <c r="J935" s="1">
        <v>37384</v>
      </c>
      <c r="K935" t="s">
        <v>6813</v>
      </c>
      <c r="L935">
        <v>9</v>
      </c>
      <c r="M935">
        <v>1</v>
      </c>
      <c r="N935" t="s">
        <v>979</v>
      </c>
      <c r="O935" s="1">
        <v>40714</v>
      </c>
      <c r="P935" t="s">
        <v>6814</v>
      </c>
      <c r="Q935" s="1">
        <v>40714</v>
      </c>
      <c r="R935" t="s">
        <v>75</v>
      </c>
      <c r="S935" s="1">
        <v>40714</v>
      </c>
      <c r="T935" t="s">
        <v>75</v>
      </c>
      <c r="U935" t="s">
        <v>17</v>
      </c>
      <c r="V935" t="s">
        <v>17</v>
      </c>
      <c r="W935" t="s">
        <v>75</v>
      </c>
      <c r="X935" s="1">
        <v>40705</v>
      </c>
      <c r="Y935" t="s">
        <v>17</v>
      </c>
      <c r="Z935" t="s">
        <v>75</v>
      </c>
      <c r="AA935" t="s">
        <v>75</v>
      </c>
      <c r="AB935" t="s">
        <v>17</v>
      </c>
      <c r="AC935" t="s">
        <v>75</v>
      </c>
      <c r="AD935" s="1">
        <v>37409</v>
      </c>
      <c r="AE935" s="1">
        <v>37406</v>
      </c>
      <c r="AF935" s="1"/>
      <c r="AG935">
        <v>3</v>
      </c>
      <c r="AH935" s="1">
        <v>37452</v>
      </c>
      <c r="AI935" s="1">
        <v>37589</v>
      </c>
      <c r="AJ935" s="1"/>
      <c r="AK935" s="1">
        <v>40716</v>
      </c>
      <c r="AL935" s="1">
        <v>40717</v>
      </c>
      <c r="AM935" s="1">
        <v>40759</v>
      </c>
      <c r="AN935" s="1">
        <v>40758</v>
      </c>
      <c r="AO935" t="s">
        <v>75</v>
      </c>
      <c r="AP935" t="s">
        <v>17</v>
      </c>
      <c r="AQ935" t="s">
        <v>17</v>
      </c>
      <c r="AR935" t="s">
        <v>17</v>
      </c>
      <c r="AS935" s="1">
        <v>40758</v>
      </c>
      <c r="AT935" t="s">
        <v>18</v>
      </c>
      <c r="AU935" s="1">
        <v>40758</v>
      </c>
      <c r="AV935" t="s">
        <v>17</v>
      </c>
      <c r="AW935" t="s">
        <v>17</v>
      </c>
      <c r="AX935" t="s">
        <v>17</v>
      </c>
      <c r="AY935" s="1">
        <v>40758</v>
      </c>
      <c r="AZ935" t="s">
        <v>17</v>
      </c>
      <c r="BA935" t="s">
        <v>17</v>
      </c>
      <c r="BB935" t="s">
        <v>17</v>
      </c>
      <c r="BC935" s="1">
        <v>40758</v>
      </c>
      <c r="BD935" s="1">
        <v>40758</v>
      </c>
      <c r="BE935" t="s">
        <v>17</v>
      </c>
      <c r="BF935" t="s">
        <v>17</v>
      </c>
      <c r="BG935" t="s">
        <v>17</v>
      </c>
      <c r="BH935" t="s">
        <v>1004</v>
      </c>
      <c r="BI935" t="s">
        <v>17</v>
      </c>
      <c r="BJ935" s="1"/>
      <c r="BK935" t="b">
        <v>0</v>
      </c>
      <c r="BL935" t="b">
        <v>0</v>
      </c>
      <c r="BN935" t="s">
        <v>85</v>
      </c>
      <c r="BO935" t="b">
        <v>0</v>
      </c>
      <c r="BP935" t="b">
        <v>0</v>
      </c>
      <c r="BQ935">
        <v>957</v>
      </c>
      <c r="BR935">
        <v>1</v>
      </c>
    </row>
    <row r="936" spans="1:70" x14ac:dyDescent="0.25">
      <c r="A936" t="s">
        <v>6815</v>
      </c>
      <c r="B936" s="1">
        <v>40752</v>
      </c>
      <c r="C936" t="s">
        <v>455</v>
      </c>
      <c r="D936" t="s">
        <v>32</v>
      </c>
      <c r="E936" t="s">
        <v>6816</v>
      </c>
      <c r="F936" t="s">
        <v>6817</v>
      </c>
      <c r="G936" t="s">
        <v>6818</v>
      </c>
      <c r="H936" t="s">
        <v>455</v>
      </c>
      <c r="J936" s="1">
        <v>39526</v>
      </c>
      <c r="K936" t="s">
        <v>6819</v>
      </c>
      <c r="L936">
        <v>3</v>
      </c>
      <c r="M936">
        <v>2</v>
      </c>
      <c r="N936" t="s">
        <v>979</v>
      </c>
      <c r="O936" s="1">
        <v>40707</v>
      </c>
      <c r="P936" t="s">
        <v>5080</v>
      </c>
      <c r="Q936" s="1">
        <v>40707</v>
      </c>
      <c r="R936" t="s">
        <v>75</v>
      </c>
      <c r="S936" s="1">
        <v>40707</v>
      </c>
      <c r="T936" t="s">
        <v>75</v>
      </c>
      <c r="U936" t="s">
        <v>17</v>
      </c>
      <c r="V936" t="s">
        <v>17</v>
      </c>
      <c r="W936" t="s">
        <v>75</v>
      </c>
      <c r="X936" s="1">
        <v>40699</v>
      </c>
      <c r="Y936" t="s">
        <v>75</v>
      </c>
      <c r="Z936" t="s">
        <v>75</v>
      </c>
      <c r="AA936" t="s">
        <v>75</v>
      </c>
      <c r="AB936" t="s">
        <v>17</v>
      </c>
      <c r="AC936" t="s">
        <v>75</v>
      </c>
      <c r="AD936" s="1"/>
      <c r="AE936" s="1"/>
      <c r="AF936" s="1"/>
      <c r="AG936">
        <v>99</v>
      </c>
      <c r="AH936" s="1"/>
      <c r="AI936" s="1"/>
      <c r="AJ936" s="1"/>
      <c r="AK936" s="1">
        <v>40707</v>
      </c>
      <c r="AL936" s="1">
        <v>40708</v>
      </c>
      <c r="AM936" s="1"/>
      <c r="AN936" s="1">
        <v>40711</v>
      </c>
      <c r="AO936" t="s">
        <v>75</v>
      </c>
      <c r="AP936" t="s">
        <v>17</v>
      </c>
      <c r="AQ936" t="s">
        <v>17</v>
      </c>
      <c r="AR936" t="s">
        <v>17</v>
      </c>
      <c r="AS936" s="1">
        <v>40711</v>
      </c>
      <c r="AT936" t="s">
        <v>18</v>
      </c>
      <c r="AU936" s="1">
        <v>40711</v>
      </c>
      <c r="AV936" t="s">
        <v>17</v>
      </c>
      <c r="AW936" t="s">
        <v>17</v>
      </c>
      <c r="AX936" t="s">
        <v>17</v>
      </c>
      <c r="AY936" s="1">
        <v>40711</v>
      </c>
      <c r="AZ936" t="s">
        <v>17</v>
      </c>
      <c r="BA936" t="s">
        <v>17</v>
      </c>
      <c r="BB936" t="s">
        <v>17</v>
      </c>
      <c r="BC936" s="1">
        <v>40711</v>
      </c>
      <c r="BD936" s="1">
        <v>40711</v>
      </c>
      <c r="BE936" t="s">
        <v>17</v>
      </c>
      <c r="BF936" t="s">
        <v>17</v>
      </c>
      <c r="BG936" t="s">
        <v>17</v>
      </c>
      <c r="BH936" t="s">
        <v>1004</v>
      </c>
      <c r="BI936" t="s">
        <v>17</v>
      </c>
      <c r="BJ936" s="1"/>
      <c r="BK936" t="b">
        <v>0</v>
      </c>
      <c r="BL936" t="b">
        <v>0</v>
      </c>
      <c r="BN936" t="s">
        <v>85</v>
      </c>
      <c r="BO936" t="b">
        <v>0</v>
      </c>
      <c r="BP936" t="b">
        <v>0</v>
      </c>
      <c r="BQ936">
        <v>958</v>
      </c>
      <c r="BR936">
        <v>1</v>
      </c>
    </row>
    <row r="937" spans="1:70" x14ac:dyDescent="0.25">
      <c r="A937" t="s">
        <v>6820</v>
      </c>
      <c r="B937" s="1">
        <v>40752</v>
      </c>
      <c r="C937" t="s">
        <v>70</v>
      </c>
      <c r="D937" t="s">
        <v>32</v>
      </c>
      <c r="E937" t="s">
        <v>6821</v>
      </c>
      <c r="F937" t="s">
        <v>6822</v>
      </c>
      <c r="G937" t="s">
        <v>6823</v>
      </c>
      <c r="H937" t="s">
        <v>70</v>
      </c>
      <c r="I937" t="s">
        <v>6824</v>
      </c>
      <c r="J937" s="1"/>
      <c r="K937" t="s">
        <v>6825</v>
      </c>
      <c r="L937">
        <v>10</v>
      </c>
      <c r="N937" t="s">
        <v>979</v>
      </c>
      <c r="O937" s="1">
        <v>40693</v>
      </c>
      <c r="P937" t="s">
        <v>6826</v>
      </c>
      <c r="Q937" s="1">
        <v>40693</v>
      </c>
      <c r="R937" t="s">
        <v>75</v>
      </c>
      <c r="S937" s="1"/>
      <c r="X937" s="1">
        <v>40690</v>
      </c>
      <c r="Y937" t="s">
        <v>75</v>
      </c>
      <c r="Z937" t="s">
        <v>75</v>
      </c>
      <c r="AA937" t="s">
        <v>75</v>
      </c>
      <c r="AB937" t="s">
        <v>75</v>
      </c>
      <c r="AC937" t="s">
        <v>75</v>
      </c>
      <c r="AD937" s="1"/>
      <c r="AE937" s="1"/>
      <c r="AF937" s="1"/>
      <c r="AG937">
        <v>99</v>
      </c>
      <c r="AH937" s="1"/>
      <c r="AI937" s="1"/>
      <c r="AJ937" s="1"/>
      <c r="AK937" s="1">
        <v>40696</v>
      </c>
      <c r="AL937" s="1">
        <v>40697</v>
      </c>
      <c r="AM937" s="1">
        <v>40759</v>
      </c>
      <c r="AN937" s="1">
        <v>40752</v>
      </c>
      <c r="AO937" t="s">
        <v>75</v>
      </c>
      <c r="AP937" t="s">
        <v>17</v>
      </c>
      <c r="AQ937" t="s">
        <v>17</v>
      </c>
      <c r="AR937" t="s">
        <v>17</v>
      </c>
      <c r="AS937" s="1">
        <v>40770</v>
      </c>
      <c r="AT937" t="s">
        <v>18</v>
      </c>
      <c r="AU937" s="1">
        <v>40770</v>
      </c>
      <c r="AV937" t="s">
        <v>17</v>
      </c>
      <c r="AW937" t="s">
        <v>17</v>
      </c>
      <c r="AX937" t="s">
        <v>17</v>
      </c>
      <c r="AY937" s="1">
        <v>40770</v>
      </c>
      <c r="AZ937" t="s">
        <v>17</v>
      </c>
      <c r="BA937" t="s">
        <v>17</v>
      </c>
      <c r="BB937" t="s">
        <v>17</v>
      </c>
      <c r="BC937" s="1">
        <v>40770</v>
      </c>
      <c r="BD937" s="1"/>
      <c r="BE937" t="s">
        <v>17</v>
      </c>
      <c r="BF937" t="s">
        <v>17</v>
      </c>
      <c r="BG937" t="s">
        <v>17</v>
      </c>
      <c r="BH937" t="s">
        <v>1004</v>
      </c>
      <c r="BI937" t="s">
        <v>17</v>
      </c>
      <c r="BJ937" s="1"/>
      <c r="BK937" t="b">
        <v>0</v>
      </c>
      <c r="BL937" t="b">
        <v>0</v>
      </c>
      <c r="BN937" t="s">
        <v>85</v>
      </c>
      <c r="BO937" t="b">
        <v>0</v>
      </c>
      <c r="BP937" t="b">
        <v>0</v>
      </c>
      <c r="BQ937">
        <v>959</v>
      </c>
      <c r="BR937">
        <v>1</v>
      </c>
    </row>
    <row r="938" spans="1:70" x14ac:dyDescent="0.25">
      <c r="A938" t="s">
        <v>6827</v>
      </c>
      <c r="B938" s="1">
        <v>40752</v>
      </c>
      <c r="C938" t="s">
        <v>135</v>
      </c>
      <c r="D938" t="s">
        <v>9</v>
      </c>
      <c r="E938" t="s">
        <v>2432</v>
      </c>
      <c r="F938" t="s">
        <v>6828</v>
      </c>
      <c r="G938" t="s">
        <v>6829</v>
      </c>
      <c r="H938" t="s">
        <v>135</v>
      </c>
      <c r="I938" t="s">
        <v>6830</v>
      </c>
      <c r="J938" s="1">
        <v>37472</v>
      </c>
      <c r="K938" t="s">
        <v>6831</v>
      </c>
      <c r="L938">
        <v>9</v>
      </c>
      <c r="N938" t="s">
        <v>1011</v>
      </c>
      <c r="O938" s="1">
        <v>40739</v>
      </c>
      <c r="P938" t="s">
        <v>1393</v>
      </c>
      <c r="Q938" s="1">
        <v>40740</v>
      </c>
      <c r="R938" t="s">
        <v>75</v>
      </c>
      <c r="S938" s="1">
        <v>40739</v>
      </c>
      <c r="T938" t="s">
        <v>17</v>
      </c>
      <c r="U938" t="s">
        <v>17</v>
      </c>
      <c r="V938" t="s">
        <v>17</v>
      </c>
      <c r="W938" t="s">
        <v>75</v>
      </c>
      <c r="X938" s="1">
        <v>40736</v>
      </c>
      <c r="Y938" t="s">
        <v>75</v>
      </c>
      <c r="Z938" t="s">
        <v>75</v>
      </c>
      <c r="AA938" t="s">
        <v>75</v>
      </c>
      <c r="AB938" t="s">
        <v>75</v>
      </c>
      <c r="AC938" t="s">
        <v>75</v>
      </c>
      <c r="AD938" s="1"/>
      <c r="AE938" s="1"/>
      <c r="AF938" s="1"/>
      <c r="AG938">
        <v>99</v>
      </c>
      <c r="AH938" s="1"/>
      <c r="AI938" s="1"/>
      <c r="AJ938" s="1"/>
      <c r="AK938" s="1">
        <v>40743</v>
      </c>
      <c r="AL938" s="1">
        <v>40744</v>
      </c>
      <c r="AM938" s="1">
        <v>40759</v>
      </c>
      <c r="AN938" s="1">
        <v>40758</v>
      </c>
      <c r="AO938" t="s">
        <v>75</v>
      </c>
      <c r="AP938" t="s">
        <v>17</v>
      </c>
      <c r="AQ938" t="s">
        <v>17</v>
      </c>
      <c r="AR938" t="s">
        <v>17</v>
      </c>
      <c r="AS938" s="1">
        <v>40758</v>
      </c>
      <c r="AT938" t="s">
        <v>18</v>
      </c>
      <c r="AU938" s="1">
        <v>40758</v>
      </c>
      <c r="AV938" t="s">
        <v>17</v>
      </c>
      <c r="AW938" t="s">
        <v>17</v>
      </c>
      <c r="AX938" t="s">
        <v>17</v>
      </c>
      <c r="AY938" s="1">
        <v>40758</v>
      </c>
      <c r="AZ938" t="s">
        <v>17</v>
      </c>
      <c r="BA938" t="s">
        <v>17</v>
      </c>
      <c r="BB938" t="s">
        <v>17</v>
      </c>
      <c r="BC938" s="1">
        <v>40758</v>
      </c>
      <c r="BD938" s="1">
        <v>40758</v>
      </c>
      <c r="BE938" t="s">
        <v>17</v>
      </c>
      <c r="BF938" t="s">
        <v>17</v>
      </c>
      <c r="BG938" t="s">
        <v>17</v>
      </c>
      <c r="BH938" t="s">
        <v>1004</v>
      </c>
      <c r="BI938" t="s">
        <v>17</v>
      </c>
      <c r="BJ938" s="1"/>
      <c r="BK938" t="b">
        <v>0</v>
      </c>
      <c r="BL938" t="b">
        <v>0</v>
      </c>
      <c r="BN938" t="s">
        <v>85</v>
      </c>
      <c r="BO938" t="b">
        <v>0</v>
      </c>
      <c r="BP938" t="b">
        <v>0</v>
      </c>
      <c r="BQ938">
        <v>960</v>
      </c>
      <c r="BR938">
        <v>1</v>
      </c>
    </row>
    <row r="939" spans="1:70" x14ac:dyDescent="0.25">
      <c r="A939" t="s">
        <v>6832</v>
      </c>
      <c r="B939" s="1">
        <v>40752</v>
      </c>
      <c r="C939" t="s">
        <v>2725</v>
      </c>
      <c r="D939" t="s">
        <v>9</v>
      </c>
      <c r="E939" t="s">
        <v>6833</v>
      </c>
      <c r="F939" t="s">
        <v>6834</v>
      </c>
      <c r="G939" t="s">
        <v>6835</v>
      </c>
      <c r="H939" t="s">
        <v>6836</v>
      </c>
      <c r="I939" t="s">
        <v>6837</v>
      </c>
      <c r="J939" s="1">
        <v>40747</v>
      </c>
      <c r="K939" t="s">
        <v>6838</v>
      </c>
      <c r="L939">
        <v>2</v>
      </c>
      <c r="N939" t="s">
        <v>979</v>
      </c>
      <c r="O939" s="1">
        <v>40744</v>
      </c>
      <c r="P939" t="s">
        <v>6839</v>
      </c>
      <c r="Q939" s="1">
        <v>40744</v>
      </c>
      <c r="R939" t="s">
        <v>75</v>
      </c>
      <c r="S939" s="1">
        <v>40744</v>
      </c>
      <c r="T939" t="s">
        <v>17</v>
      </c>
      <c r="U939" t="s">
        <v>75</v>
      </c>
      <c r="V939" t="s">
        <v>17</v>
      </c>
      <c r="W939" t="s">
        <v>17</v>
      </c>
      <c r="X939" s="1">
        <v>40740</v>
      </c>
      <c r="Y939" t="s">
        <v>75</v>
      </c>
      <c r="Z939" t="s">
        <v>75</v>
      </c>
      <c r="AA939" t="s">
        <v>75</v>
      </c>
      <c r="AB939" t="s">
        <v>75</v>
      </c>
      <c r="AC939" t="s">
        <v>75</v>
      </c>
      <c r="AD939" s="1">
        <v>40084</v>
      </c>
      <c r="AE939" s="1">
        <v>40176</v>
      </c>
      <c r="AF939" s="1"/>
      <c r="AG939">
        <v>3</v>
      </c>
      <c r="AH939" s="1">
        <v>40137</v>
      </c>
      <c r="AI939" s="1">
        <v>40201</v>
      </c>
      <c r="AJ939" s="1"/>
      <c r="AK939" s="1">
        <v>40745</v>
      </c>
      <c r="AL939" s="1">
        <v>40746</v>
      </c>
      <c r="AM939" s="1">
        <v>40759</v>
      </c>
      <c r="AN939" s="1">
        <v>40861</v>
      </c>
      <c r="AO939" t="s">
        <v>75</v>
      </c>
      <c r="AP939" t="s">
        <v>17</v>
      </c>
      <c r="AQ939" t="s">
        <v>17</v>
      </c>
      <c r="AR939" t="s">
        <v>17</v>
      </c>
      <c r="AS939" s="1">
        <v>40861</v>
      </c>
      <c r="AT939" t="s">
        <v>18</v>
      </c>
      <c r="AU939" s="1">
        <v>40861</v>
      </c>
      <c r="AV939" t="s">
        <v>17</v>
      </c>
      <c r="AW939" t="s">
        <v>17</v>
      </c>
      <c r="AX939" t="s">
        <v>17</v>
      </c>
      <c r="AY939" s="1">
        <v>40861</v>
      </c>
      <c r="AZ939" t="s">
        <v>17</v>
      </c>
      <c r="BA939" t="s">
        <v>17</v>
      </c>
      <c r="BB939" t="s">
        <v>17</v>
      </c>
      <c r="BC939" s="1">
        <v>40861</v>
      </c>
      <c r="BD939" s="1">
        <v>40861</v>
      </c>
      <c r="BE939" t="s">
        <v>17</v>
      </c>
      <c r="BF939" t="s">
        <v>17</v>
      </c>
      <c r="BG939" t="s">
        <v>17</v>
      </c>
      <c r="BH939" t="s">
        <v>1004</v>
      </c>
      <c r="BI939" t="s">
        <v>17</v>
      </c>
      <c r="BJ939" s="1"/>
      <c r="BK939" t="b">
        <v>0</v>
      </c>
      <c r="BL939" t="b">
        <v>0</v>
      </c>
      <c r="BN939" t="s">
        <v>85</v>
      </c>
      <c r="BO939" t="b">
        <v>0</v>
      </c>
      <c r="BP939" t="b">
        <v>0</v>
      </c>
      <c r="BQ939">
        <v>961</v>
      </c>
      <c r="BR939">
        <v>1</v>
      </c>
    </row>
    <row r="940" spans="1:70" x14ac:dyDescent="0.25">
      <c r="A940" t="s">
        <v>6840</v>
      </c>
      <c r="B940" s="1">
        <v>40752</v>
      </c>
      <c r="C940" t="s">
        <v>135</v>
      </c>
      <c r="D940" t="s">
        <v>9</v>
      </c>
      <c r="E940" t="s">
        <v>6841</v>
      </c>
      <c r="F940" t="s">
        <v>6842</v>
      </c>
      <c r="G940" t="s">
        <v>6843</v>
      </c>
      <c r="H940" t="s">
        <v>135</v>
      </c>
      <c r="I940" t="s">
        <v>6844</v>
      </c>
      <c r="J940" s="1"/>
      <c r="K940" t="s">
        <v>6845</v>
      </c>
      <c r="L940">
        <v>7</v>
      </c>
      <c r="N940" t="s">
        <v>979</v>
      </c>
      <c r="O940" s="1">
        <v>40742</v>
      </c>
      <c r="P940" t="s">
        <v>1393</v>
      </c>
      <c r="Q940" s="1">
        <v>40743</v>
      </c>
      <c r="R940" t="s">
        <v>75</v>
      </c>
      <c r="S940" s="1">
        <v>40742</v>
      </c>
      <c r="T940" t="s">
        <v>75</v>
      </c>
      <c r="U940" t="s">
        <v>17</v>
      </c>
      <c r="V940" t="s">
        <v>75</v>
      </c>
      <c r="W940" t="s">
        <v>17</v>
      </c>
      <c r="X940" s="1">
        <v>40740</v>
      </c>
      <c r="Y940" t="s">
        <v>75</v>
      </c>
      <c r="Z940" t="s">
        <v>75</v>
      </c>
      <c r="AA940" t="s">
        <v>75</v>
      </c>
      <c r="AB940" t="s">
        <v>75</v>
      </c>
      <c r="AC940" t="s">
        <v>75</v>
      </c>
      <c r="AD940" s="1"/>
      <c r="AE940" s="1"/>
      <c r="AF940" s="1"/>
      <c r="AG940">
        <v>99</v>
      </c>
      <c r="AH940" s="1"/>
      <c r="AI940" s="1"/>
      <c r="AJ940" s="1"/>
      <c r="AK940" s="1">
        <v>40743</v>
      </c>
      <c r="AL940" s="1">
        <v>40744</v>
      </c>
      <c r="AM940" s="1">
        <v>40759</v>
      </c>
      <c r="AN940" s="1">
        <v>40861</v>
      </c>
      <c r="AO940" t="s">
        <v>75</v>
      </c>
      <c r="AP940" t="s">
        <v>17</v>
      </c>
      <c r="AQ940" t="s">
        <v>17</v>
      </c>
      <c r="AR940" t="s">
        <v>17</v>
      </c>
      <c r="AS940" s="1">
        <v>40861</v>
      </c>
      <c r="AT940" t="s">
        <v>18</v>
      </c>
      <c r="AU940" s="1">
        <v>40861</v>
      </c>
      <c r="AV940" t="s">
        <v>17</v>
      </c>
      <c r="AW940" t="s">
        <v>17</v>
      </c>
      <c r="AX940" t="s">
        <v>17</v>
      </c>
      <c r="AY940" s="1">
        <v>40861</v>
      </c>
      <c r="AZ940" t="s">
        <v>17</v>
      </c>
      <c r="BA940" t="s">
        <v>17</v>
      </c>
      <c r="BB940" t="s">
        <v>17</v>
      </c>
      <c r="BC940" s="1">
        <v>40861</v>
      </c>
      <c r="BD940" s="1">
        <v>40861</v>
      </c>
      <c r="BE940" t="s">
        <v>17</v>
      </c>
      <c r="BF940" t="s">
        <v>17</v>
      </c>
      <c r="BG940" t="s">
        <v>17</v>
      </c>
      <c r="BH940" t="s">
        <v>1004</v>
      </c>
      <c r="BI940" t="s">
        <v>17</v>
      </c>
      <c r="BJ940" s="1"/>
      <c r="BK940" t="b">
        <v>0</v>
      </c>
      <c r="BL940" t="b">
        <v>0</v>
      </c>
      <c r="BN940" t="s">
        <v>85</v>
      </c>
      <c r="BO940" t="b">
        <v>0</v>
      </c>
      <c r="BP940" t="b">
        <v>0</v>
      </c>
      <c r="BQ940">
        <v>962</v>
      </c>
      <c r="BR940">
        <v>1</v>
      </c>
    </row>
    <row r="941" spans="1:70" x14ac:dyDescent="0.25">
      <c r="A941" t="s">
        <v>6846</v>
      </c>
      <c r="B941" s="1">
        <v>40752</v>
      </c>
      <c r="C941" t="s">
        <v>2725</v>
      </c>
      <c r="D941" t="s">
        <v>9</v>
      </c>
      <c r="E941" t="s">
        <v>1731</v>
      </c>
      <c r="F941" t="s">
        <v>6847</v>
      </c>
      <c r="G941" t="s">
        <v>6848</v>
      </c>
      <c r="H941" t="s">
        <v>6362</v>
      </c>
      <c r="I941" t="s">
        <v>6849</v>
      </c>
      <c r="J941" s="1">
        <v>39793</v>
      </c>
      <c r="K941" t="s">
        <v>6850</v>
      </c>
      <c r="L941">
        <v>2</v>
      </c>
      <c r="N941" t="s">
        <v>1011</v>
      </c>
      <c r="O941" s="1">
        <v>40744</v>
      </c>
      <c r="P941" t="s">
        <v>6839</v>
      </c>
      <c r="Q941" s="1">
        <v>40745</v>
      </c>
      <c r="R941" t="s">
        <v>75</v>
      </c>
      <c r="S941" s="1">
        <v>40744</v>
      </c>
      <c r="T941" t="s">
        <v>17</v>
      </c>
      <c r="U941" t="s">
        <v>75</v>
      </c>
      <c r="V941" t="s">
        <v>17</v>
      </c>
      <c r="W941" t="s">
        <v>17</v>
      </c>
      <c r="X941" s="1">
        <v>40737</v>
      </c>
      <c r="Y941" t="s">
        <v>75</v>
      </c>
      <c r="Z941" t="s">
        <v>75</v>
      </c>
      <c r="AA941" t="s">
        <v>75</v>
      </c>
      <c r="AB941" t="s">
        <v>75</v>
      </c>
      <c r="AC941" t="s">
        <v>75</v>
      </c>
      <c r="AD941" s="1"/>
      <c r="AE941" s="1"/>
      <c r="AF941" s="1"/>
      <c r="AG941">
        <v>99</v>
      </c>
      <c r="AH941" s="1"/>
      <c r="AI941" s="1"/>
      <c r="AJ941" s="1"/>
      <c r="AK941" s="1">
        <v>40744</v>
      </c>
      <c r="AL941" s="1">
        <v>40745</v>
      </c>
      <c r="AM941" s="1">
        <v>40759</v>
      </c>
      <c r="AN941" s="1">
        <v>40861</v>
      </c>
      <c r="AO941" t="s">
        <v>75</v>
      </c>
      <c r="AP941" t="s">
        <v>17</v>
      </c>
      <c r="AQ941" t="s">
        <v>17</v>
      </c>
      <c r="AR941" t="s">
        <v>17</v>
      </c>
      <c r="AS941" s="1">
        <v>40861</v>
      </c>
      <c r="AT941" t="s">
        <v>18</v>
      </c>
      <c r="AU941" s="1">
        <v>40861</v>
      </c>
      <c r="AV941" t="s">
        <v>17</v>
      </c>
      <c r="AW941" t="s">
        <v>17</v>
      </c>
      <c r="AX941" t="s">
        <v>17</v>
      </c>
      <c r="AY941" s="1">
        <v>40861</v>
      </c>
      <c r="AZ941" t="s">
        <v>17</v>
      </c>
      <c r="BA941" t="s">
        <v>17</v>
      </c>
      <c r="BB941" t="s">
        <v>17</v>
      </c>
      <c r="BC941" s="1">
        <v>40861</v>
      </c>
      <c r="BD941" s="1">
        <v>40861</v>
      </c>
      <c r="BE941" t="s">
        <v>17</v>
      </c>
      <c r="BF941" t="s">
        <v>17</v>
      </c>
      <c r="BG941" t="s">
        <v>17</v>
      </c>
      <c r="BH941" t="s">
        <v>1004</v>
      </c>
      <c r="BI941" t="s">
        <v>17</v>
      </c>
      <c r="BJ941" s="1"/>
      <c r="BK941" t="b">
        <v>0</v>
      </c>
      <c r="BL941" t="b">
        <v>0</v>
      </c>
      <c r="BN941" t="s">
        <v>85</v>
      </c>
      <c r="BO941" t="b">
        <v>0</v>
      </c>
      <c r="BP941" t="b">
        <v>0</v>
      </c>
      <c r="BQ941">
        <v>963</v>
      </c>
      <c r="BR941">
        <v>1</v>
      </c>
    </row>
    <row r="942" spans="1:70" x14ac:dyDescent="0.25">
      <c r="A942" t="s">
        <v>6851</v>
      </c>
      <c r="B942" s="1">
        <v>40752</v>
      </c>
      <c r="C942" t="s">
        <v>249</v>
      </c>
      <c r="D942" t="s">
        <v>9</v>
      </c>
      <c r="E942" t="s">
        <v>1731</v>
      </c>
      <c r="F942" t="s">
        <v>6852</v>
      </c>
      <c r="G942" t="s">
        <v>1715</v>
      </c>
      <c r="H942" t="s">
        <v>249</v>
      </c>
      <c r="I942" t="s">
        <v>6853</v>
      </c>
      <c r="J942" s="1">
        <v>36624</v>
      </c>
      <c r="K942" t="s">
        <v>6854</v>
      </c>
      <c r="L942">
        <v>11</v>
      </c>
      <c r="N942" t="s">
        <v>1011</v>
      </c>
      <c r="O942" s="1">
        <v>40737</v>
      </c>
      <c r="P942" t="s">
        <v>6855</v>
      </c>
      <c r="Q942" s="1">
        <v>40739</v>
      </c>
      <c r="R942" t="s">
        <v>75</v>
      </c>
      <c r="S942" s="1">
        <v>40737</v>
      </c>
      <c r="T942" t="s">
        <v>75</v>
      </c>
      <c r="U942" t="s">
        <v>17</v>
      </c>
      <c r="V942" t="s">
        <v>17</v>
      </c>
      <c r="W942" t="s">
        <v>75</v>
      </c>
      <c r="X942" s="1">
        <v>40731</v>
      </c>
      <c r="Y942" t="s">
        <v>75</v>
      </c>
      <c r="Z942" t="s">
        <v>75</v>
      </c>
      <c r="AA942" t="s">
        <v>75</v>
      </c>
      <c r="AB942" t="s">
        <v>17</v>
      </c>
      <c r="AC942" t="s">
        <v>75</v>
      </c>
      <c r="AD942" s="1"/>
      <c r="AE942" s="1"/>
      <c r="AF942" s="1"/>
      <c r="AG942">
        <v>99</v>
      </c>
      <c r="AH942" s="1"/>
      <c r="AI942" s="1"/>
      <c r="AJ942" s="1"/>
      <c r="AK942" s="1">
        <v>40737</v>
      </c>
      <c r="AL942" s="1">
        <v>40738</v>
      </c>
      <c r="AM942" s="1">
        <v>40759</v>
      </c>
      <c r="AN942" s="1">
        <v>40758</v>
      </c>
      <c r="AO942" t="s">
        <v>75</v>
      </c>
      <c r="AP942" t="s">
        <v>17</v>
      </c>
      <c r="AQ942" t="s">
        <v>17</v>
      </c>
      <c r="AR942" t="s">
        <v>17</v>
      </c>
      <c r="AS942" s="1">
        <v>40758</v>
      </c>
      <c r="AT942" t="s">
        <v>18</v>
      </c>
      <c r="AU942" s="1">
        <v>40758</v>
      </c>
      <c r="AV942" t="s">
        <v>17</v>
      </c>
      <c r="AW942" t="s">
        <v>17</v>
      </c>
      <c r="AX942" t="s">
        <v>17</v>
      </c>
      <c r="AY942" s="1">
        <v>40758</v>
      </c>
      <c r="AZ942" t="s">
        <v>17</v>
      </c>
      <c r="BA942" t="s">
        <v>17</v>
      </c>
      <c r="BB942" t="s">
        <v>17</v>
      </c>
      <c r="BC942" s="1">
        <v>40758</v>
      </c>
      <c r="BD942" s="1">
        <v>40758</v>
      </c>
      <c r="BE942" t="s">
        <v>17</v>
      </c>
      <c r="BF942" t="s">
        <v>17</v>
      </c>
      <c r="BG942" t="s">
        <v>17</v>
      </c>
      <c r="BH942" t="s">
        <v>1004</v>
      </c>
      <c r="BI942" t="s">
        <v>17</v>
      </c>
      <c r="BJ942" s="1"/>
      <c r="BK942" t="b">
        <v>0</v>
      </c>
      <c r="BL942" t="b">
        <v>0</v>
      </c>
      <c r="BN942" t="s">
        <v>85</v>
      </c>
      <c r="BO942" t="b">
        <v>0</v>
      </c>
      <c r="BP942" t="b">
        <v>0</v>
      </c>
      <c r="BQ942">
        <v>964</v>
      </c>
      <c r="BR942">
        <v>1</v>
      </c>
    </row>
    <row r="943" spans="1:70" x14ac:dyDescent="0.25">
      <c r="A943" t="s">
        <v>6856</v>
      </c>
      <c r="B943" s="1">
        <v>40760</v>
      </c>
      <c r="C943" t="s">
        <v>452</v>
      </c>
      <c r="D943" t="s">
        <v>35</v>
      </c>
      <c r="E943" t="s">
        <v>6857</v>
      </c>
      <c r="F943" t="s">
        <v>6858</v>
      </c>
      <c r="G943" t="s">
        <v>6859</v>
      </c>
      <c r="H943" t="s">
        <v>452</v>
      </c>
      <c r="I943" t="s">
        <v>6860</v>
      </c>
      <c r="J943" s="1">
        <v>38095</v>
      </c>
      <c r="K943" t="s">
        <v>6861</v>
      </c>
      <c r="L943">
        <v>7</v>
      </c>
      <c r="N943" t="s">
        <v>979</v>
      </c>
      <c r="O943" s="1">
        <v>40756</v>
      </c>
      <c r="Q943" s="1">
        <v>40757</v>
      </c>
      <c r="R943" t="s">
        <v>75</v>
      </c>
      <c r="S943" s="1">
        <v>40753</v>
      </c>
      <c r="T943" t="s">
        <v>17</v>
      </c>
      <c r="U943" t="s">
        <v>75</v>
      </c>
      <c r="V943" t="s">
        <v>17</v>
      </c>
      <c r="W943" t="s">
        <v>75</v>
      </c>
      <c r="X943" s="1">
        <v>40749</v>
      </c>
      <c r="Y943" t="s">
        <v>17</v>
      </c>
      <c r="Z943" t="s">
        <v>75</v>
      </c>
      <c r="AA943" t="s">
        <v>75</v>
      </c>
      <c r="AB943" t="s">
        <v>75</v>
      </c>
      <c r="AC943" t="s">
        <v>75</v>
      </c>
      <c r="AD943" s="1"/>
      <c r="AE943" s="1"/>
      <c r="AF943" s="1"/>
      <c r="AG943">
        <v>99</v>
      </c>
      <c r="AH943" s="1"/>
      <c r="AI943" s="1"/>
      <c r="AJ943" s="1"/>
      <c r="AK943" s="1">
        <v>40758</v>
      </c>
      <c r="AL943" s="1">
        <v>40759</v>
      </c>
      <c r="AM943" s="1">
        <v>40760</v>
      </c>
      <c r="AN943" s="1">
        <v>40760</v>
      </c>
      <c r="AO943" t="s">
        <v>75</v>
      </c>
      <c r="AP943" t="s">
        <v>17</v>
      </c>
      <c r="AQ943" t="s">
        <v>17</v>
      </c>
      <c r="AR943" t="s">
        <v>17</v>
      </c>
      <c r="AS943" s="1">
        <v>40861</v>
      </c>
      <c r="AT943" t="s">
        <v>18</v>
      </c>
      <c r="AU943" s="1">
        <v>40861</v>
      </c>
      <c r="AV943" t="s">
        <v>17</v>
      </c>
      <c r="AW943" t="s">
        <v>17</v>
      </c>
      <c r="AX943" t="s">
        <v>17</v>
      </c>
      <c r="AY943" s="1">
        <v>40861</v>
      </c>
      <c r="AZ943" t="s">
        <v>17</v>
      </c>
      <c r="BA943" t="s">
        <v>17</v>
      </c>
      <c r="BB943" t="s">
        <v>17</v>
      </c>
      <c r="BC943" s="1">
        <v>40861</v>
      </c>
      <c r="BD943" s="1">
        <v>40861</v>
      </c>
      <c r="BE943" t="s">
        <v>17</v>
      </c>
      <c r="BF943" t="s">
        <v>17</v>
      </c>
      <c r="BG943" t="s">
        <v>17</v>
      </c>
      <c r="BH943" t="s">
        <v>1004</v>
      </c>
      <c r="BI943" t="s">
        <v>17</v>
      </c>
      <c r="BJ943" s="1"/>
      <c r="BK943" t="b">
        <v>0</v>
      </c>
      <c r="BL943" t="b">
        <v>0</v>
      </c>
      <c r="BN943" t="s">
        <v>85</v>
      </c>
      <c r="BO943" t="b">
        <v>0</v>
      </c>
      <c r="BP943" t="b">
        <v>0</v>
      </c>
      <c r="BQ943">
        <v>966</v>
      </c>
      <c r="BR943">
        <v>1</v>
      </c>
    </row>
    <row r="944" spans="1:70" x14ac:dyDescent="0.25">
      <c r="A944" t="s">
        <v>6862</v>
      </c>
      <c r="B944" s="1">
        <v>40765</v>
      </c>
      <c r="C944" t="s">
        <v>249</v>
      </c>
      <c r="D944" t="s">
        <v>9</v>
      </c>
      <c r="E944" t="s">
        <v>1731</v>
      </c>
      <c r="F944" t="s">
        <v>6863</v>
      </c>
      <c r="G944" t="s">
        <v>6864</v>
      </c>
      <c r="H944" t="s">
        <v>249</v>
      </c>
      <c r="I944" t="s">
        <v>6865</v>
      </c>
      <c r="J944" s="1"/>
      <c r="K944" t="s">
        <v>6866</v>
      </c>
      <c r="L944">
        <v>10</v>
      </c>
      <c r="N944" t="s">
        <v>979</v>
      </c>
      <c r="O944" s="1">
        <v>40756</v>
      </c>
      <c r="P944" t="s">
        <v>6867</v>
      </c>
      <c r="Q944" s="1">
        <v>40758</v>
      </c>
      <c r="R944" t="s">
        <v>75</v>
      </c>
      <c r="S944" s="1">
        <v>40753</v>
      </c>
      <c r="T944" t="s">
        <v>75</v>
      </c>
      <c r="U944" t="s">
        <v>17</v>
      </c>
      <c r="V944" t="s">
        <v>17</v>
      </c>
      <c r="W944" t="s">
        <v>75</v>
      </c>
      <c r="X944" s="1">
        <v>40746</v>
      </c>
      <c r="Y944" t="s">
        <v>75</v>
      </c>
      <c r="Z944" t="s">
        <v>75</v>
      </c>
      <c r="AA944" t="s">
        <v>75</v>
      </c>
      <c r="AB944" t="s">
        <v>17</v>
      </c>
      <c r="AC944" t="s">
        <v>75</v>
      </c>
      <c r="AD944" s="1"/>
      <c r="AE944" s="1"/>
      <c r="AF944" s="1"/>
      <c r="AG944">
        <v>99</v>
      </c>
      <c r="AH944" s="1"/>
      <c r="AI944" s="1"/>
      <c r="AJ944" s="1"/>
      <c r="AK944" s="1">
        <v>40756</v>
      </c>
      <c r="AL944" s="1">
        <v>40757</v>
      </c>
      <c r="AM944" s="1">
        <v>40766</v>
      </c>
      <c r="AN944" s="1">
        <v>40798</v>
      </c>
      <c r="AO944" t="s">
        <v>75</v>
      </c>
      <c r="AP944" t="s">
        <v>17</v>
      </c>
      <c r="AQ944" t="s">
        <v>17</v>
      </c>
      <c r="AR944" t="s">
        <v>17</v>
      </c>
      <c r="AS944" s="1">
        <v>40798</v>
      </c>
      <c r="AT944" t="s">
        <v>18</v>
      </c>
      <c r="AU944" s="1">
        <v>40798</v>
      </c>
      <c r="AV944" t="s">
        <v>17</v>
      </c>
      <c r="AW944" t="s">
        <v>17</v>
      </c>
      <c r="AX944" t="s">
        <v>17</v>
      </c>
      <c r="AY944" s="1">
        <v>40798</v>
      </c>
      <c r="AZ944" t="s">
        <v>17</v>
      </c>
      <c r="BA944" t="s">
        <v>17</v>
      </c>
      <c r="BB944" t="s">
        <v>17</v>
      </c>
      <c r="BC944" s="1">
        <v>40798</v>
      </c>
      <c r="BD944" s="1">
        <v>40798</v>
      </c>
      <c r="BE944" t="s">
        <v>17</v>
      </c>
      <c r="BF944" t="s">
        <v>17</v>
      </c>
      <c r="BG944" t="s">
        <v>17</v>
      </c>
      <c r="BH944" t="s">
        <v>1004</v>
      </c>
      <c r="BI944" t="s">
        <v>17</v>
      </c>
      <c r="BJ944" s="1"/>
      <c r="BK944" t="b">
        <v>0</v>
      </c>
      <c r="BL944" t="b">
        <v>0</v>
      </c>
      <c r="BN944" t="s">
        <v>85</v>
      </c>
      <c r="BO944" t="b">
        <v>0</v>
      </c>
      <c r="BP944" t="b">
        <v>0</v>
      </c>
      <c r="BQ944">
        <v>967</v>
      </c>
      <c r="BR944">
        <v>1</v>
      </c>
    </row>
    <row r="945" spans="1:70" x14ac:dyDescent="0.25">
      <c r="A945" t="s">
        <v>6868</v>
      </c>
      <c r="B945" s="1">
        <v>40765</v>
      </c>
      <c r="C945" t="s">
        <v>282</v>
      </c>
      <c r="D945" t="s">
        <v>9</v>
      </c>
      <c r="E945" t="s">
        <v>1940</v>
      </c>
      <c r="F945" t="s">
        <v>6869</v>
      </c>
      <c r="G945" t="s">
        <v>6870</v>
      </c>
      <c r="H945" t="s">
        <v>282</v>
      </c>
      <c r="I945" t="s">
        <v>6871</v>
      </c>
      <c r="J945" s="1">
        <v>39501</v>
      </c>
      <c r="K945" t="s">
        <v>6872</v>
      </c>
      <c r="L945">
        <v>3</v>
      </c>
      <c r="M945">
        <v>6</v>
      </c>
      <c r="N945" t="s">
        <v>1011</v>
      </c>
      <c r="O945" s="1">
        <v>40751</v>
      </c>
      <c r="P945" t="s">
        <v>6873</v>
      </c>
      <c r="Q945" s="1">
        <v>40751</v>
      </c>
      <c r="R945" t="s">
        <v>75</v>
      </c>
      <c r="S945" s="1">
        <v>40755</v>
      </c>
      <c r="T945" t="s">
        <v>75</v>
      </c>
      <c r="U945" t="s">
        <v>17</v>
      </c>
      <c r="V945" t="s">
        <v>17</v>
      </c>
      <c r="W945" t="s">
        <v>75</v>
      </c>
      <c r="X945" s="1">
        <v>40742</v>
      </c>
      <c r="Y945" t="s">
        <v>75</v>
      </c>
      <c r="Z945" t="s">
        <v>75</v>
      </c>
      <c r="AA945" t="s">
        <v>75</v>
      </c>
      <c r="AB945" t="s">
        <v>17</v>
      </c>
      <c r="AC945" t="s">
        <v>75</v>
      </c>
      <c r="AD945" s="1">
        <v>39513</v>
      </c>
      <c r="AE945" s="1"/>
      <c r="AF945" s="1"/>
      <c r="AG945">
        <v>1</v>
      </c>
      <c r="AH945" s="1">
        <v>39678</v>
      </c>
      <c r="AI945" s="1"/>
      <c r="AJ945" s="1"/>
      <c r="AK945" s="1">
        <v>40752</v>
      </c>
      <c r="AL945" s="1">
        <v>40753</v>
      </c>
      <c r="AM945" s="1">
        <v>40766</v>
      </c>
      <c r="AN945" s="1">
        <v>40861</v>
      </c>
      <c r="AO945" t="s">
        <v>75</v>
      </c>
      <c r="AP945" t="s">
        <v>17</v>
      </c>
      <c r="AQ945" t="s">
        <v>17</v>
      </c>
      <c r="AR945" t="s">
        <v>17</v>
      </c>
      <c r="AS945" s="1">
        <v>40861</v>
      </c>
      <c r="AT945" t="s">
        <v>18</v>
      </c>
      <c r="AU945" s="1">
        <v>40861</v>
      </c>
      <c r="AV945" t="s">
        <v>17</v>
      </c>
      <c r="AW945" t="s">
        <v>17</v>
      </c>
      <c r="AX945" t="s">
        <v>17</v>
      </c>
      <c r="AY945" s="1">
        <v>40861</v>
      </c>
      <c r="AZ945" t="s">
        <v>17</v>
      </c>
      <c r="BA945" t="s">
        <v>17</v>
      </c>
      <c r="BB945" t="s">
        <v>17</v>
      </c>
      <c r="BC945" s="1">
        <v>40861</v>
      </c>
      <c r="BD945" s="1">
        <v>40861</v>
      </c>
      <c r="BE945" t="s">
        <v>17</v>
      </c>
      <c r="BF945" t="s">
        <v>17</v>
      </c>
      <c r="BG945" t="s">
        <v>17</v>
      </c>
      <c r="BH945" t="s">
        <v>1004</v>
      </c>
      <c r="BI945" t="s">
        <v>17</v>
      </c>
      <c r="BJ945" s="1"/>
      <c r="BK945" t="b">
        <v>0</v>
      </c>
      <c r="BL945" t="b">
        <v>0</v>
      </c>
      <c r="BN945" t="s">
        <v>85</v>
      </c>
      <c r="BO945" t="b">
        <v>0</v>
      </c>
      <c r="BP945" t="b">
        <v>0</v>
      </c>
      <c r="BQ945">
        <v>968</v>
      </c>
      <c r="BR945">
        <v>1</v>
      </c>
    </row>
    <row r="946" spans="1:70" x14ac:dyDescent="0.25">
      <c r="A946" t="s">
        <v>6874</v>
      </c>
      <c r="B946" s="1">
        <v>40765</v>
      </c>
      <c r="C946" t="s">
        <v>1475</v>
      </c>
      <c r="D946" t="s">
        <v>9</v>
      </c>
      <c r="E946" t="s">
        <v>6875</v>
      </c>
      <c r="F946" t="s">
        <v>6876</v>
      </c>
      <c r="G946" t="s">
        <v>6877</v>
      </c>
      <c r="H946" t="s">
        <v>1475</v>
      </c>
      <c r="I946" t="s">
        <v>6878</v>
      </c>
      <c r="J946" s="1">
        <v>40076</v>
      </c>
      <c r="K946" t="s">
        <v>6879</v>
      </c>
      <c r="L946">
        <v>1</v>
      </c>
      <c r="M946">
        <v>11</v>
      </c>
      <c r="N946" t="s">
        <v>1011</v>
      </c>
      <c r="O946" s="1">
        <v>40758</v>
      </c>
      <c r="P946" t="s">
        <v>6880</v>
      </c>
      <c r="Q946" s="1">
        <v>40758</v>
      </c>
      <c r="R946" t="s">
        <v>17</v>
      </c>
      <c r="S946" s="1"/>
      <c r="T946" t="s">
        <v>75</v>
      </c>
      <c r="U946" t="s">
        <v>17</v>
      </c>
      <c r="V946" t="s">
        <v>75</v>
      </c>
      <c r="W946" t="s">
        <v>17</v>
      </c>
      <c r="X946" s="1">
        <v>40756</v>
      </c>
      <c r="Y946" t="s">
        <v>75</v>
      </c>
      <c r="Z946" t="s">
        <v>75</v>
      </c>
      <c r="AA946" t="s">
        <v>75</v>
      </c>
      <c r="AB946" t="s">
        <v>75</v>
      </c>
      <c r="AC946" t="s">
        <v>75</v>
      </c>
      <c r="AD946" s="1"/>
      <c r="AE946" s="1">
        <v>40193</v>
      </c>
      <c r="AF946" s="1"/>
      <c r="AG946">
        <v>3</v>
      </c>
      <c r="AH946" s="1">
        <v>40161</v>
      </c>
      <c r="AI946" s="1">
        <v>40254</v>
      </c>
      <c r="AJ946" s="1"/>
      <c r="AK946" s="1">
        <v>40758</v>
      </c>
      <c r="AL946" s="1">
        <v>40759</v>
      </c>
      <c r="AM946" s="1">
        <v>40766</v>
      </c>
      <c r="AN946" s="1"/>
      <c r="AS946" s="1"/>
      <c r="AU946" s="1"/>
      <c r="AY946" s="1"/>
      <c r="BC946" s="1"/>
      <c r="BD946" s="1"/>
      <c r="BJ946" s="1"/>
      <c r="BK946" t="b">
        <v>0</v>
      </c>
      <c r="BL946" t="b">
        <v>0</v>
      </c>
      <c r="BN946" t="s">
        <v>17</v>
      </c>
      <c r="BO946" t="b">
        <v>0</v>
      </c>
      <c r="BP946" t="b">
        <v>0</v>
      </c>
      <c r="BQ946">
        <v>969</v>
      </c>
      <c r="BR946">
        <v>1</v>
      </c>
    </row>
    <row r="947" spans="1:70" x14ac:dyDescent="0.25">
      <c r="A947" t="s">
        <v>6881</v>
      </c>
      <c r="B947" s="1">
        <v>40760</v>
      </c>
      <c r="C947" t="s">
        <v>15</v>
      </c>
      <c r="D947" t="s">
        <v>14</v>
      </c>
      <c r="E947" t="s">
        <v>6882</v>
      </c>
      <c r="F947" t="s">
        <v>6883</v>
      </c>
      <c r="G947" t="s">
        <v>6884</v>
      </c>
      <c r="H947" t="s">
        <v>15</v>
      </c>
      <c r="J947" s="1">
        <v>38543</v>
      </c>
      <c r="K947" t="s">
        <v>6885</v>
      </c>
      <c r="L947">
        <v>7</v>
      </c>
      <c r="N947" t="s">
        <v>979</v>
      </c>
      <c r="O947" s="1">
        <v>40760</v>
      </c>
      <c r="P947" t="s">
        <v>6886</v>
      </c>
      <c r="Q947" s="1">
        <v>40760</v>
      </c>
      <c r="R947" t="s">
        <v>75</v>
      </c>
      <c r="S947" s="1">
        <v>40760</v>
      </c>
      <c r="T947" t="s">
        <v>75</v>
      </c>
      <c r="U947" t="s">
        <v>17</v>
      </c>
      <c r="V947" t="s">
        <v>17</v>
      </c>
      <c r="W947" t="s">
        <v>17</v>
      </c>
      <c r="X947" s="1">
        <v>40757</v>
      </c>
      <c r="Y947" t="s">
        <v>75</v>
      </c>
      <c r="Z947" t="s">
        <v>75</v>
      </c>
      <c r="AA947" t="s">
        <v>75</v>
      </c>
      <c r="AB947" t="s">
        <v>75</v>
      </c>
      <c r="AC947" t="s">
        <v>75</v>
      </c>
      <c r="AD947" s="1"/>
      <c r="AE947" s="1"/>
      <c r="AF947" s="1"/>
      <c r="AG947">
        <v>99</v>
      </c>
      <c r="AH947" s="1"/>
      <c r="AI947" s="1"/>
      <c r="AJ947" s="1"/>
      <c r="AK947" s="1">
        <v>40760</v>
      </c>
      <c r="AL947" s="1">
        <v>40761</v>
      </c>
      <c r="AM947" s="1">
        <v>40766</v>
      </c>
      <c r="AN947" s="1">
        <v>40767</v>
      </c>
      <c r="AO947" t="s">
        <v>75</v>
      </c>
      <c r="AP947" t="s">
        <v>17</v>
      </c>
      <c r="AQ947" t="s">
        <v>17</v>
      </c>
      <c r="AR947" t="s">
        <v>17</v>
      </c>
      <c r="AS947" s="1">
        <v>40767</v>
      </c>
      <c r="AT947" t="s">
        <v>18</v>
      </c>
      <c r="AU947" s="1">
        <v>40767</v>
      </c>
      <c r="AV947" t="s">
        <v>17</v>
      </c>
      <c r="AW947" t="s">
        <v>17</v>
      </c>
      <c r="AX947" t="s">
        <v>17</v>
      </c>
      <c r="AY947" s="1">
        <v>40767</v>
      </c>
      <c r="AZ947" t="s">
        <v>17</v>
      </c>
      <c r="BA947" t="s">
        <v>17</v>
      </c>
      <c r="BB947" t="s">
        <v>17</v>
      </c>
      <c r="BC947" s="1">
        <v>40767</v>
      </c>
      <c r="BD947" s="1">
        <v>40767</v>
      </c>
      <c r="BE947" t="s">
        <v>17</v>
      </c>
      <c r="BF947" t="s">
        <v>17</v>
      </c>
      <c r="BG947" t="s">
        <v>17</v>
      </c>
      <c r="BH947" t="s">
        <v>1004</v>
      </c>
      <c r="BI947" t="s">
        <v>17</v>
      </c>
      <c r="BJ947" s="1"/>
      <c r="BK947" t="b">
        <v>0</v>
      </c>
      <c r="BL947" t="b">
        <v>0</v>
      </c>
      <c r="BN947" t="s">
        <v>85</v>
      </c>
      <c r="BO947" t="b">
        <v>0</v>
      </c>
      <c r="BP947" t="b">
        <v>0</v>
      </c>
      <c r="BQ947">
        <v>970</v>
      </c>
      <c r="BR947">
        <v>1</v>
      </c>
    </row>
    <row r="948" spans="1:70" x14ac:dyDescent="0.25">
      <c r="A948" t="s">
        <v>6887</v>
      </c>
      <c r="B948" s="1">
        <v>40765</v>
      </c>
      <c r="C948" t="s">
        <v>3061</v>
      </c>
      <c r="D948" t="s">
        <v>14</v>
      </c>
      <c r="E948" t="s">
        <v>6888</v>
      </c>
      <c r="F948" t="s">
        <v>6889</v>
      </c>
      <c r="G948" t="s">
        <v>6890</v>
      </c>
      <c r="H948" t="s">
        <v>3061</v>
      </c>
      <c r="I948" t="s">
        <v>6891</v>
      </c>
      <c r="J948" s="1">
        <v>40783</v>
      </c>
      <c r="K948" t="s">
        <v>6892</v>
      </c>
      <c r="L948">
        <v>0</v>
      </c>
      <c r="M948">
        <v>11</v>
      </c>
      <c r="N948" t="s">
        <v>979</v>
      </c>
      <c r="O948" s="1">
        <v>40746</v>
      </c>
      <c r="P948" t="s">
        <v>4309</v>
      </c>
      <c r="Q948" s="1">
        <v>40754</v>
      </c>
      <c r="R948" t="s">
        <v>17</v>
      </c>
      <c r="S948" s="1"/>
      <c r="T948" t="s">
        <v>17</v>
      </c>
      <c r="U948" t="s">
        <v>17</v>
      </c>
      <c r="V948" t="s">
        <v>17</v>
      </c>
      <c r="W948" t="s">
        <v>75</v>
      </c>
      <c r="X948" s="1">
        <v>40744</v>
      </c>
      <c r="Y948" t="s">
        <v>75</v>
      </c>
      <c r="Z948" t="s">
        <v>75</v>
      </c>
      <c r="AA948" t="s">
        <v>75</v>
      </c>
      <c r="AB948" t="s">
        <v>75</v>
      </c>
      <c r="AC948" t="s">
        <v>75</v>
      </c>
      <c r="AD948" s="1"/>
      <c r="AE948" s="1"/>
      <c r="AF948" s="1"/>
      <c r="AG948">
        <v>99</v>
      </c>
      <c r="AH948" s="1"/>
      <c r="AI948" s="1"/>
      <c r="AJ948" s="1"/>
      <c r="AK948" s="1">
        <v>40754</v>
      </c>
      <c r="AL948" s="1">
        <v>40755</v>
      </c>
      <c r="AM948" s="1">
        <v>40766</v>
      </c>
      <c r="AN948" s="1">
        <v>40767</v>
      </c>
      <c r="AO948" t="s">
        <v>75</v>
      </c>
      <c r="AP948" t="s">
        <v>17</v>
      </c>
      <c r="AQ948" t="s">
        <v>17</v>
      </c>
      <c r="AR948" t="s">
        <v>17</v>
      </c>
      <c r="AS948" s="1">
        <v>40767</v>
      </c>
      <c r="AT948" t="s">
        <v>22</v>
      </c>
      <c r="AU948" s="1">
        <v>40767</v>
      </c>
      <c r="AV948" t="s">
        <v>17</v>
      </c>
      <c r="AW948" t="s">
        <v>17</v>
      </c>
      <c r="AX948" t="s">
        <v>17</v>
      </c>
      <c r="AY948" s="1">
        <v>40767</v>
      </c>
      <c r="AZ948" t="s">
        <v>17</v>
      </c>
      <c r="BA948" t="s">
        <v>17</v>
      </c>
      <c r="BB948" t="s">
        <v>17</v>
      </c>
      <c r="BC948" s="1">
        <v>40767</v>
      </c>
      <c r="BD948" s="1">
        <v>40767</v>
      </c>
      <c r="BE948" t="s">
        <v>17</v>
      </c>
      <c r="BF948" t="s">
        <v>17</v>
      </c>
      <c r="BG948" t="s">
        <v>17</v>
      </c>
      <c r="BH948" t="s">
        <v>1004</v>
      </c>
      <c r="BI948" t="s">
        <v>17</v>
      </c>
      <c r="BJ948" s="1"/>
      <c r="BK948" t="b">
        <v>0</v>
      </c>
      <c r="BL948" t="b">
        <v>0</v>
      </c>
      <c r="BN948" t="s">
        <v>85</v>
      </c>
      <c r="BO948" t="b">
        <v>0</v>
      </c>
      <c r="BP948" t="b">
        <v>0</v>
      </c>
      <c r="BQ948">
        <v>971</v>
      </c>
      <c r="BR948">
        <v>1</v>
      </c>
    </row>
    <row r="949" spans="1:70" x14ac:dyDescent="0.25">
      <c r="A949" t="s">
        <v>6893</v>
      </c>
      <c r="B949" s="1">
        <v>40765</v>
      </c>
      <c r="C949" t="s">
        <v>3061</v>
      </c>
      <c r="D949" t="s">
        <v>14</v>
      </c>
      <c r="E949" t="s">
        <v>6888</v>
      </c>
      <c r="F949" t="s">
        <v>6894</v>
      </c>
      <c r="G949" t="s">
        <v>6895</v>
      </c>
      <c r="H949" t="s">
        <v>3061</v>
      </c>
      <c r="I949" t="s">
        <v>6896</v>
      </c>
      <c r="J949" s="1">
        <v>40215</v>
      </c>
      <c r="K949" t="s">
        <v>6897</v>
      </c>
      <c r="L949">
        <v>1</v>
      </c>
      <c r="N949" t="s">
        <v>1011</v>
      </c>
      <c r="O949" s="1">
        <v>40754</v>
      </c>
      <c r="P949" t="s">
        <v>4309</v>
      </c>
      <c r="Q949" s="1">
        <v>40756</v>
      </c>
      <c r="R949" t="s">
        <v>17</v>
      </c>
      <c r="S949" s="1"/>
      <c r="T949" t="s">
        <v>75</v>
      </c>
      <c r="U949" t="s">
        <v>17</v>
      </c>
      <c r="V949" t="s">
        <v>17</v>
      </c>
      <c r="W949" t="s">
        <v>75</v>
      </c>
      <c r="X949" s="1">
        <v>40749</v>
      </c>
      <c r="Y949" t="s">
        <v>75</v>
      </c>
      <c r="Z949" t="s">
        <v>75</v>
      </c>
      <c r="AA949" t="s">
        <v>75</v>
      </c>
      <c r="AB949" t="s">
        <v>75</v>
      </c>
      <c r="AC949" t="s">
        <v>75</v>
      </c>
      <c r="AD949" s="1"/>
      <c r="AE949" s="1"/>
      <c r="AF949" s="1"/>
      <c r="AG949">
        <v>99</v>
      </c>
      <c r="AH949" s="1"/>
      <c r="AI949" s="1"/>
      <c r="AJ949" s="1"/>
      <c r="AK949" s="1">
        <v>40756</v>
      </c>
      <c r="AL949" s="1">
        <v>40757</v>
      </c>
      <c r="AM949" s="1">
        <v>40766</v>
      </c>
      <c r="AN949" s="1">
        <v>40767</v>
      </c>
      <c r="AO949" t="s">
        <v>75</v>
      </c>
      <c r="AP949" t="s">
        <v>17</v>
      </c>
      <c r="AQ949" t="s">
        <v>17</v>
      </c>
      <c r="AR949" t="s">
        <v>17</v>
      </c>
      <c r="AS949" s="1">
        <v>40767</v>
      </c>
      <c r="AT949" t="s">
        <v>18</v>
      </c>
      <c r="AU949" s="1">
        <v>40767</v>
      </c>
      <c r="AV949" t="s">
        <v>17</v>
      </c>
      <c r="AW949" t="s">
        <v>17</v>
      </c>
      <c r="AX949" t="s">
        <v>17</v>
      </c>
      <c r="AY949" s="1">
        <v>40767</v>
      </c>
      <c r="AZ949" t="s">
        <v>17</v>
      </c>
      <c r="BA949" t="s">
        <v>17</v>
      </c>
      <c r="BB949" t="s">
        <v>17</v>
      </c>
      <c r="BC949" s="1">
        <v>40767</v>
      </c>
      <c r="BD949" s="1">
        <v>40767</v>
      </c>
      <c r="BE949" t="s">
        <v>17</v>
      </c>
      <c r="BF949" t="s">
        <v>17</v>
      </c>
      <c r="BG949" t="s">
        <v>17</v>
      </c>
      <c r="BH949" t="s">
        <v>1004</v>
      </c>
      <c r="BI949" t="s">
        <v>17</v>
      </c>
      <c r="BJ949" s="1"/>
      <c r="BK949" t="b">
        <v>0</v>
      </c>
      <c r="BL949" t="b">
        <v>0</v>
      </c>
      <c r="BN949" t="s">
        <v>85</v>
      </c>
      <c r="BO949" t="b">
        <v>0</v>
      </c>
      <c r="BP949" t="b">
        <v>0</v>
      </c>
      <c r="BQ949">
        <v>972</v>
      </c>
      <c r="BR949">
        <v>1</v>
      </c>
    </row>
    <row r="950" spans="1:70" x14ac:dyDescent="0.25">
      <c r="A950" t="s">
        <v>6898</v>
      </c>
      <c r="B950" s="1">
        <v>40765</v>
      </c>
      <c r="C950" t="s">
        <v>3061</v>
      </c>
      <c r="D950" t="s">
        <v>14</v>
      </c>
      <c r="E950" t="s">
        <v>6888</v>
      </c>
      <c r="F950" t="s">
        <v>6899</v>
      </c>
      <c r="G950" t="s">
        <v>6895</v>
      </c>
      <c r="H950" t="s">
        <v>3061</v>
      </c>
      <c r="I950" t="s">
        <v>6900</v>
      </c>
      <c r="J950" s="1">
        <v>40057</v>
      </c>
      <c r="K950" t="s">
        <v>6901</v>
      </c>
      <c r="L950">
        <v>2</v>
      </c>
      <c r="M950">
        <v>6</v>
      </c>
      <c r="N950" t="s">
        <v>979</v>
      </c>
      <c r="O950" s="1">
        <v>40755</v>
      </c>
      <c r="P950" t="s">
        <v>4309</v>
      </c>
      <c r="Q950" s="1">
        <v>40755</v>
      </c>
      <c r="R950" t="s">
        <v>17</v>
      </c>
      <c r="S950" s="1"/>
      <c r="T950" t="s">
        <v>75</v>
      </c>
      <c r="U950" t="s">
        <v>17</v>
      </c>
      <c r="V950" t="s">
        <v>17</v>
      </c>
      <c r="W950" t="s">
        <v>75</v>
      </c>
      <c r="X950" s="1">
        <v>40752</v>
      </c>
      <c r="Y950" t="s">
        <v>75</v>
      </c>
      <c r="Z950" t="s">
        <v>75</v>
      </c>
      <c r="AA950" t="s">
        <v>75</v>
      </c>
      <c r="AB950" t="s">
        <v>17</v>
      </c>
      <c r="AC950" t="s">
        <v>75</v>
      </c>
      <c r="AD950" s="1"/>
      <c r="AE950" s="1">
        <v>40161</v>
      </c>
      <c r="AF950" s="1"/>
      <c r="AG950">
        <v>3</v>
      </c>
      <c r="AH950" s="1">
        <v>40128</v>
      </c>
      <c r="AI950" s="1">
        <v>40197</v>
      </c>
      <c r="AJ950" s="1"/>
      <c r="AK950" s="1">
        <v>40755</v>
      </c>
      <c r="AL950" s="1">
        <v>40756</v>
      </c>
      <c r="AM950" s="1">
        <v>40766</v>
      </c>
      <c r="AN950" s="1">
        <v>40767</v>
      </c>
      <c r="AO950" t="s">
        <v>75</v>
      </c>
      <c r="AP950" t="s">
        <v>17</v>
      </c>
      <c r="AQ950" t="s">
        <v>17</v>
      </c>
      <c r="AR950" t="s">
        <v>17</v>
      </c>
      <c r="AS950" s="1">
        <v>40767</v>
      </c>
      <c r="AT950" t="s">
        <v>18</v>
      </c>
      <c r="AU950" s="1">
        <v>40767</v>
      </c>
      <c r="AV950" t="s">
        <v>17</v>
      </c>
      <c r="AW950" t="s">
        <v>17</v>
      </c>
      <c r="AX950" t="s">
        <v>17</v>
      </c>
      <c r="AY950" s="1">
        <v>40767</v>
      </c>
      <c r="AZ950" t="s">
        <v>17</v>
      </c>
      <c r="BA950" t="s">
        <v>17</v>
      </c>
      <c r="BB950" t="s">
        <v>17</v>
      </c>
      <c r="BC950" s="1">
        <v>40767</v>
      </c>
      <c r="BD950" s="1">
        <v>40767</v>
      </c>
      <c r="BE950" t="s">
        <v>17</v>
      </c>
      <c r="BF950" t="s">
        <v>17</v>
      </c>
      <c r="BG950" t="s">
        <v>17</v>
      </c>
      <c r="BH950" t="s">
        <v>1004</v>
      </c>
      <c r="BI950" t="s">
        <v>17</v>
      </c>
      <c r="BJ950" s="1"/>
      <c r="BK950" t="b">
        <v>0</v>
      </c>
      <c r="BL950" t="b">
        <v>0</v>
      </c>
      <c r="BN950" t="s">
        <v>85</v>
      </c>
      <c r="BO950" t="b">
        <v>0</v>
      </c>
      <c r="BP950" t="b">
        <v>0</v>
      </c>
      <c r="BQ950">
        <v>973</v>
      </c>
      <c r="BR950">
        <v>1</v>
      </c>
    </row>
    <row r="951" spans="1:70" x14ac:dyDescent="0.25">
      <c r="A951" t="s">
        <v>6902</v>
      </c>
      <c r="B951" s="1">
        <v>40766</v>
      </c>
      <c r="C951" t="s">
        <v>1915</v>
      </c>
      <c r="D951" t="s">
        <v>12</v>
      </c>
      <c r="E951" t="s">
        <v>5633</v>
      </c>
      <c r="H951" t="s">
        <v>1915</v>
      </c>
      <c r="I951" t="s">
        <v>6903</v>
      </c>
      <c r="J951" s="1">
        <v>40019</v>
      </c>
      <c r="K951" t="s">
        <v>6904</v>
      </c>
      <c r="L951">
        <v>2</v>
      </c>
      <c r="N951" t="s">
        <v>979</v>
      </c>
      <c r="O951" s="1">
        <v>40744</v>
      </c>
      <c r="P951" t="s">
        <v>6905</v>
      </c>
      <c r="Q951" s="1">
        <v>40744</v>
      </c>
      <c r="R951" t="s">
        <v>17</v>
      </c>
      <c r="S951" s="1"/>
      <c r="T951" t="s">
        <v>75</v>
      </c>
      <c r="U951" t="s">
        <v>17</v>
      </c>
      <c r="V951" t="s">
        <v>17</v>
      </c>
      <c r="W951" t="s">
        <v>75</v>
      </c>
      <c r="X951" s="1">
        <v>40741</v>
      </c>
      <c r="Y951" t="s">
        <v>75</v>
      </c>
      <c r="Z951" t="s">
        <v>75</v>
      </c>
      <c r="AA951" t="s">
        <v>75</v>
      </c>
      <c r="AB951" t="s">
        <v>17</v>
      </c>
      <c r="AC951" t="s">
        <v>75</v>
      </c>
      <c r="AD951" s="1">
        <v>40019</v>
      </c>
      <c r="AE951" s="1">
        <v>40115</v>
      </c>
      <c r="AF951" s="1"/>
      <c r="AG951">
        <v>3</v>
      </c>
      <c r="AH951" s="1">
        <v>40084</v>
      </c>
      <c r="AI951" s="1">
        <v>40146</v>
      </c>
      <c r="AJ951" s="1"/>
      <c r="AK951" s="1">
        <v>40746</v>
      </c>
      <c r="AL951" s="1">
        <v>40747</v>
      </c>
      <c r="AM951" s="1">
        <v>40766</v>
      </c>
      <c r="AN951" s="1">
        <v>40861</v>
      </c>
      <c r="AO951" t="s">
        <v>75</v>
      </c>
      <c r="AP951" t="s">
        <v>17</v>
      </c>
      <c r="AQ951" t="s">
        <v>17</v>
      </c>
      <c r="AR951" t="s">
        <v>17</v>
      </c>
      <c r="AS951" s="1">
        <v>40861</v>
      </c>
      <c r="AT951" t="s">
        <v>18</v>
      </c>
      <c r="AU951" s="1">
        <v>40861</v>
      </c>
      <c r="AV951" t="s">
        <v>17</v>
      </c>
      <c r="AW951" t="s">
        <v>17</v>
      </c>
      <c r="AX951" t="s">
        <v>17</v>
      </c>
      <c r="AY951" s="1">
        <v>40861</v>
      </c>
      <c r="AZ951" t="s">
        <v>17</v>
      </c>
      <c r="BA951" t="s">
        <v>17</v>
      </c>
      <c r="BB951" t="s">
        <v>17</v>
      </c>
      <c r="BC951" s="1">
        <v>40861</v>
      </c>
      <c r="BD951" s="1">
        <v>40861</v>
      </c>
      <c r="BE951" t="s">
        <v>17</v>
      </c>
      <c r="BF951" t="s">
        <v>17</v>
      </c>
      <c r="BG951" t="s">
        <v>17</v>
      </c>
      <c r="BH951" t="s">
        <v>1004</v>
      </c>
      <c r="BI951" t="s">
        <v>17</v>
      </c>
      <c r="BJ951" s="1"/>
      <c r="BK951" t="b">
        <v>0</v>
      </c>
      <c r="BL951" t="b">
        <v>0</v>
      </c>
      <c r="BN951" t="s">
        <v>85</v>
      </c>
      <c r="BO951" t="b">
        <v>0</v>
      </c>
      <c r="BP951" t="b">
        <v>0</v>
      </c>
      <c r="BQ951">
        <v>974</v>
      </c>
      <c r="BR951">
        <v>1</v>
      </c>
    </row>
    <row r="952" spans="1:70" x14ac:dyDescent="0.25">
      <c r="A952" t="s">
        <v>6906</v>
      </c>
      <c r="B952" s="1">
        <v>40766</v>
      </c>
      <c r="C952" t="s">
        <v>1014</v>
      </c>
      <c r="D952" t="s">
        <v>12</v>
      </c>
      <c r="E952" t="s">
        <v>6907</v>
      </c>
      <c r="F952" t="s">
        <v>6908</v>
      </c>
      <c r="G952" t="s">
        <v>3927</v>
      </c>
      <c r="H952" t="s">
        <v>1014</v>
      </c>
      <c r="I952" t="s">
        <v>6909</v>
      </c>
      <c r="J952" s="1">
        <v>39723</v>
      </c>
      <c r="K952" t="s">
        <v>6910</v>
      </c>
      <c r="L952">
        <v>2</v>
      </c>
      <c r="M952">
        <v>7</v>
      </c>
      <c r="N952" t="s">
        <v>979</v>
      </c>
      <c r="O952" s="1">
        <v>40752</v>
      </c>
      <c r="P952" t="s">
        <v>6911</v>
      </c>
      <c r="Q952" s="1">
        <v>40752</v>
      </c>
      <c r="R952" t="s">
        <v>17</v>
      </c>
      <c r="S952" s="1"/>
      <c r="T952" t="s">
        <v>17</v>
      </c>
      <c r="U952" t="s">
        <v>75</v>
      </c>
      <c r="V952" t="s">
        <v>17</v>
      </c>
      <c r="W952" t="s">
        <v>75</v>
      </c>
      <c r="X952" s="1">
        <v>40751</v>
      </c>
      <c r="Y952" t="s">
        <v>75</v>
      </c>
      <c r="Z952" t="s">
        <v>75</v>
      </c>
      <c r="AA952" t="s">
        <v>75</v>
      </c>
      <c r="AB952" t="s">
        <v>75</v>
      </c>
      <c r="AC952" t="s">
        <v>75</v>
      </c>
      <c r="AD952" s="1">
        <v>39723</v>
      </c>
      <c r="AE952" s="1">
        <v>39843</v>
      </c>
      <c r="AF952" s="1"/>
      <c r="AG952">
        <v>3</v>
      </c>
      <c r="AH952" s="1">
        <v>39787</v>
      </c>
      <c r="AI952" s="1">
        <v>39903</v>
      </c>
      <c r="AJ952" s="1"/>
      <c r="AK952" s="1">
        <v>40753</v>
      </c>
      <c r="AL952" s="1">
        <v>40754</v>
      </c>
      <c r="AM952" s="1">
        <v>40766</v>
      </c>
      <c r="AN952" s="1">
        <v>40767</v>
      </c>
      <c r="AO952" t="s">
        <v>75</v>
      </c>
      <c r="AP952" t="s">
        <v>17</v>
      </c>
      <c r="AQ952" t="s">
        <v>17</v>
      </c>
      <c r="AR952" t="s">
        <v>17</v>
      </c>
      <c r="AS952" s="1">
        <v>40767</v>
      </c>
      <c r="AT952" t="s">
        <v>18</v>
      </c>
      <c r="AU952" s="1">
        <v>40767</v>
      </c>
      <c r="AV952" t="s">
        <v>17</v>
      </c>
      <c r="AW952" t="s">
        <v>17</v>
      </c>
      <c r="AX952" t="s">
        <v>17</v>
      </c>
      <c r="AY952" s="1">
        <v>40767</v>
      </c>
      <c r="AZ952" t="s">
        <v>17</v>
      </c>
      <c r="BA952" t="s">
        <v>17</v>
      </c>
      <c r="BB952" t="s">
        <v>17</v>
      </c>
      <c r="BC952" s="1">
        <v>40767</v>
      </c>
      <c r="BD952" s="1">
        <v>40767</v>
      </c>
      <c r="BE952" t="s">
        <v>17</v>
      </c>
      <c r="BF952" t="s">
        <v>17</v>
      </c>
      <c r="BG952" t="s">
        <v>17</v>
      </c>
      <c r="BH952" t="s">
        <v>1004</v>
      </c>
      <c r="BI952" t="s">
        <v>17</v>
      </c>
      <c r="BJ952" s="1"/>
      <c r="BK952" t="b">
        <v>0</v>
      </c>
      <c r="BL952" t="b">
        <v>0</v>
      </c>
      <c r="BN952" t="s">
        <v>85</v>
      </c>
      <c r="BO952" t="b">
        <v>0</v>
      </c>
      <c r="BP952" t="b">
        <v>0</v>
      </c>
      <c r="BQ952">
        <v>975</v>
      </c>
      <c r="BR952">
        <v>1</v>
      </c>
    </row>
    <row r="953" spans="1:70" x14ac:dyDescent="0.25">
      <c r="A953" t="s">
        <v>6912</v>
      </c>
      <c r="B953" s="1">
        <v>40766</v>
      </c>
      <c r="C953" t="s">
        <v>1014</v>
      </c>
      <c r="D953" t="s">
        <v>12</v>
      </c>
      <c r="E953" t="s">
        <v>6907</v>
      </c>
      <c r="G953" t="s">
        <v>6913</v>
      </c>
      <c r="H953" t="s">
        <v>1014</v>
      </c>
      <c r="I953" t="s">
        <v>6914</v>
      </c>
      <c r="J953" s="1">
        <v>40283</v>
      </c>
      <c r="K953" t="s">
        <v>6915</v>
      </c>
      <c r="L953">
        <v>1</v>
      </c>
      <c r="M953">
        <v>3</v>
      </c>
      <c r="N953" t="s">
        <v>979</v>
      </c>
      <c r="O953" s="1">
        <v>40756</v>
      </c>
      <c r="P953" t="s">
        <v>6916</v>
      </c>
      <c r="Q953" s="1">
        <v>40756</v>
      </c>
      <c r="R953" t="s">
        <v>17</v>
      </c>
      <c r="S953" s="1"/>
      <c r="T953" t="s">
        <v>75</v>
      </c>
      <c r="U953" t="s">
        <v>17</v>
      </c>
      <c r="V953" t="s">
        <v>17</v>
      </c>
      <c r="W953" t="s">
        <v>75</v>
      </c>
      <c r="X953" s="1">
        <v>40755</v>
      </c>
      <c r="Y953" t="s">
        <v>75</v>
      </c>
      <c r="Z953" t="s">
        <v>75</v>
      </c>
      <c r="AA953" t="s">
        <v>75</v>
      </c>
      <c r="AB953" t="s">
        <v>17</v>
      </c>
      <c r="AC953" t="s">
        <v>75</v>
      </c>
      <c r="AD953" s="1">
        <v>40283</v>
      </c>
      <c r="AE953" s="1">
        <v>40380</v>
      </c>
      <c r="AF953" s="1"/>
      <c r="AG953">
        <v>3</v>
      </c>
      <c r="AH953" s="1">
        <v>40347</v>
      </c>
      <c r="AI953" s="1">
        <v>40415</v>
      </c>
      <c r="AJ953" s="1"/>
      <c r="AK953" s="1">
        <v>40761</v>
      </c>
      <c r="AL953" s="1">
        <v>40762</v>
      </c>
      <c r="AM953" s="1">
        <v>40766</v>
      </c>
      <c r="AN953" s="1">
        <v>40767</v>
      </c>
      <c r="AO953" t="s">
        <v>75</v>
      </c>
      <c r="AP953" t="s">
        <v>17</v>
      </c>
      <c r="AQ953" t="s">
        <v>17</v>
      </c>
      <c r="AR953" t="s">
        <v>17</v>
      </c>
      <c r="AS953" s="1">
        <v>40767</v>
      </c>
      <c r="AT953" t="s">
        <v>18</v>
      </c>
      <c r="AU953" s="1">
        <v>40767</v>
      </c>
      <c r="AV953" t="s">
        <v>17</v>
      </c>
      <c r="AW953" t="s">
        <v>17</v>
      </c>
      <c r="AX953" t="s">
        <v>17</v>
      </c>
      <c r="AY953" s="1">
        <v>40767</v>
      </c>
      <c r="AZ953" t="s">
        <v>17</v>
      </c>
      <c r="BA953" t="s">
        <v>17</v>
      </c>
      <c r="BB953" t="s">
        <v>17</v>
      </c>
      <c r="BC953" s="1">
        <v>40767</v>
      </c>
      <c r="BD953" s="1">
        <v>40767</v>
      </c>
      <c r="BE953" t="s">
        <v>17</v>
      </c>
      <c r="BF953" t="s">
        <v>17</v>
      </c>
      <c r="BG953" t="s">
        <v>17</v>
      </c>
      <c r="BH953" t="s">
        <v>1004</v>
      </c>
      <c r="BI953" t="s">
        <v>17</v>
      </c>
      <c r="BJ953" s="1"/>
      <c r="BK953" t="b">
        <v>0</v>
      </c>
      <c r="BL953" t="b">
        <v>0</v>
      </c>
      <c r="BN953" t="s">
        <v>85</v>
      </c>
      <c r="BO953" t="b">
        <v>0</v>
      </c>
      <c r="BP953" t="b">
        <v>0</v>
      </c>
      <c r="BQ953">
        <v>976</v>
      </c>
      <c r="BR953">
        <v>1</v>
      </c>
    </row>
    <row r="954" spans="1:70" x14ac:dyDescent="0.25">
      <c r="A954" t="s">
        <v>6917</v>
      </c>
      <c r="B954" s="1">
        <v>40765</v>
      </c>
      <c r="C954" t="s">
        <v>1053</v>
      </c>
      <c r="D954" t="s">
        <v>35</v>
      </c>
      <c r="E954" t="s">
        <v>1090</v>
      </c>
      <c r="F954" t="s">
        <v>6918</v>
      </c>
      <c r="G954" t="s">
        <v>6919</v>
      </c>
      <c r="H954" t="s">
        <v>1053</v>
      </c>
      <c r="I954" t="s">
        <v>6920</v>
      </c>
      <c r="J954" s="1">
        <v>36816</v>
      </c>
      <c r="K954" t="s">
        <v>6921</v>
      </c>
      <c r="L954">
        <v>2</v>
      </c>
      <c r="M954">
        <v>9</v>
      </c>
      <c r="N954" t="s">
        <v>979</v>
      </c>
      <c r="O954" s="1">
        <v>40751</v>
      </c>
      <c r="P954" t="s">
        <v>1095</v>
      </c>
      <c r="Q954" s="1">
        <v>40751</v>
      </c>
      <c r="R954" t="s">
        <v>17</v>
      </c>
      <c r="S954" s="1"/>
      <c r="T954" t="s">
        <v>75</v>
      </c>
      <c r="U954" t="s">
        <v>17</v>
      </c>
      <c r="V954" t="s">
        <v>75</v>
      </c>
      <c r="W954" t="s">
        <v>17</v>
      </c>
      <c r="X954" s="1">
        <v>40741</v>
      </c>
      <c r="Y954" t="s">
        <v>75</v>
      </c>
      <c r="Z954" t="s">
        <v>17</v>
      </c>
      <c r="AA954" t="s">
        <v>75</v>
      </c>
      <c r="AB954" t="s">
        <v>75</v>
      </c>
      <c r="AC954" t="s">
        <v>75</v>
      </c>
      <c r="AD954" s="1"/>
      <c r="AE954" s="1"/>
      <c r="AF954" s="1"/>
      <c r="AG954">
        <v>99</v>
      </c>
      <c r="AH954" s="1"/>
      <c r="AI954" s="1"/>
      <c r="AJ954" s="1"/>
      <c r="AK954" s="1">
        <v>40752</v>
      </c>
      <c r="AL954" s="1">
        <v>40753</v>
      </c>
      <c r="AM954" s="1">
        <v>40766</v>
      </c>
      <c r="AN954" s="1">
        <v>40767</v>
      </c>
      <c r="AO954" t="s">
        <v>75</v>
      </c>
      <c r="AP954" t="s">
        <v>17</v>
      </c>
      <c r="AQ954" t="s">
        <v>17</v>
      </c>
      <c r="AR954" t="s">
        <v>17</v>
      </c>
      <c r="AS954" s="1">
        <v>40767</v>
      </c>
      <c r="AT954" t="s">
        <v>18</v>
      </c>
      <c r="AU954" s="1">
        <v>40767</v>
      </c>
      <c r="AV954" t="s">
        <v>17</v>
      </c>
      <c r="AW954" t="s">
        <v>17</v>
      </c>
      <c r="AX954" t="s">
        <v>17</v>
      </c>
      <c r="AY954" s="1">
        <v>40767</v>
      </c>
      <c r="AZ954" t="s">
        <v>17</v>
      </c>
      <c r="BA954" t="s">
        <v>17</v>
      </c>
      <c r="BB954" t="s">
        <v>17</v>
      </c>
      <c r="BC954" s="1">
        <v>40767</v>
      </c>
      <c r="BD954" s="1">
        <v>40767</v>
      </c>
      <c r="BE954" t="s">
        <v>17</v>
      </c>
      <c r="BF954" t="s">
        <v>17</v>
      </c>
      <c r="BG954" t="s">
        <v>17</v>
      </c>
      <c r="BH954" t="s">
        <v>1004</v>
      </c>
      <c r="BI954" t="s">
        <v>17</v>
      </c>
      <c r="BJ954" s="1"/>
      <c r="BK954" t="b">
        <v>0</v>
      </c>
      <c r="BL954" t="b">
        <v>0</v>
      </c>
      <c r="BN954" t="s">
        <v>85</v>
      </c>
      <c r="BO954" t="b">
        <v>0</v>
      </c>
      <c r="BP954" t="b">
        <v>0</v>
      </c>
      <c r="BQ954">
        <v>977</v>
      </c>
      <c r="BR954">
        <v>1</v>
      </c>
    </row>
    <row r="955" spans="1:70" x14ac:dyDescent="0.25">
      <c r="A955" t="s">
        <v>6922</v>
      </c>
      <c r="B955" s="1">
        <v>40767</v>
      </c>
      <c r="C955" t="s">
        <v>3061</v>
      </c>
      <c r="D955" t="s">
        <v>14</v>
      </c>
      <c r="E955" t="s">
        <v>6923</v>
      </c>
      <c r="F955" t="s">
        <v>6924</v>
      </c>
      <c r="G955" t="s">
        <v>6925</v>
      </c>
      <c r="H955" t="s">
        <v>3061</v>
      </c>
      <c r="I955" t="s">
        <v>6926</v>
      </c>
      <c r="J955" s="1">
        <v>39403</v>
      </c>
      <c r="K955" t="s">
        <v>6927</v>
      </c>
      <c r="L955">
        <v>3</v>
      </c>
      <c r="M955">
        <v>10</v>
      </c>
      <c r="N955" t="s">
        <v>1011</v>
      </c>
      <c r="O955" s="1">
        <v>40759</v>
      </c>
      <c r="P955" t="s">
        <v>6928</v>
      </c>
      <c r="Q955" s="1">
        <v>40759</v>
      </c>
      <c r="R955" t="s">
        <v>17</v>
      </c>
      <c r="S955" s="1"/>
      <c r="T955" t="s">
        <v>17</v>
      </c>
      <c r="U955" t="s">
        <v>75</v>
      </c>
      <c r="V955" t="s">
        <v>17</v>
      </c>
      <c r="W955" t="s">
        <v>75</v>
      </c>
      <c r="X955" s="1">
        <v>40753</v>
      </c>
      <c r="Y955" t="s">
        <v>75</v>
      </c>
      <c r="Z955" t="s">
        <v>75</v>
      </c>
      <c r="AA955" t="s">
        <v>75</v>
      </c>
      <c r="AB955" t="s">
        <v>17</v>
      </c>
      <c r="AC955" t="s">
        <v>75</v>
      </c>
      <c r="AD955" s="1">
        <v>39419</v>
      </c>
      <c r="AE955" s="1">
        <v>39202</v>
      </c>
      <c r="AF955" s="1"/>
      <c r="AG955">
        <v>3</v>
      </c>
      <c r="AH955" s="1">
        <v>39147</v>
      </c>
      <c r="AI955" s="1">
        <v>39263</v>
      </c>
      <c r="AJ955" s="1"/>
      <c r="AK955" s="1">
        <v>40760</v>
      </c>
      <c r="AL955" s="1">
        <v>40761</v>
      </c>
      <c r="AM955" s="1">
        <v>40771</v>
      </c>
      <c r="AN955" s="1">
        <v>40772</v>
      </c>
      <c r="AO955" t="s">
        <v>75</v>
      </c>
      <c r="AP955" t="s">
        <v>17</v>
      </c>
      <c r="AQ955" t="s">
        <v>17</v>
      </c>
      <c r="AR955" t="s">
        <v>17</v>
      </c>
      <c r="AS955" s="1">
        <v>40772</v>
      </c>
      <c r="AT955" t="s">
        <v>18</v>
      </c>
      <c r="AU955" s="1">
        <v>40772</v>
      </c>
      <c r="AV955" t="s">
        <v>17</v>
      </c>
      <c r="AW955" t="s">
        <v>17</v>
      </c>
      <c r="AX955" t="s">
        <v>17</v>
      </c>
      <c r="AY955" s="1">
        <v>40772</v>
      </c>
      <c r="AZ955" t="s">
        <v>17</v>
      </c>
      <c r="BA955" t="s">
        <v>17</v>
      </c>
      <c r="BB955" t="s">
        <v>17</v>
      </c>
      <c r="BC955" s="1">
        <v>40772</v>
      </c>
      <c r="BD955" s="1">
        <v>40772</v>
      </c>
      <c r="BE955" t="s">
        <v>17</v>
      </c>
      <c r="BF955" t="s">
        <v>17</v>
      </c>
      <c r="BG955" t="s">
        <v>17</v>
      </c>
      <c r="BH955" t="s">
        <v>1004</v>
      </c>
      <c r="BI955" t="s">
        <v>17</v>
      </c>
      <c r="BJ955" s="1"/>
      <c r="BK955" t="b">
        <v>0</v>
      </c>
      <c r="BL955" t="b">
        <v>0</v>
      </c>
      <c r="BN955" t="s">
        <v>85</v>
      </c>
      <c r="BO955" t="b">
        <v>0</v>
      </c>
      <c r="BP955" t="b">
        <v>0</v>
      </c>
      <c r="BQ955">
        <v>978</v>
      </c>
      <c r="BR955">
        <v>1</v>
      </c>
    </row>
    <row r="956" spans="1:70" x14ac:dyDescent="0.25">
      <c r="A956" t="s">
        <v>6929</v>
      </c>
      <c r="B956" s="1">
        <v>40767</v>
      </c>
      <c r="C956" t="s">
        <v>271</v>
      </c>
      <c r="D956" t="s">
        <v>14</v>
      </c>
      <c r="E956" t="s">
        <v>6930</v>
      </c>
      <c r="F956" t="s">
        <v>6931</v>
      </c>
      <c r="G956" t="s">
        <v>6932</v>
      </c>
      <c r="H956" t="s">
        <v>271</v>
      </c>
      <c r="I956" t="s">
        <v>6933</v>
      </c>
      <c r="J956" s="1">
        <v>38028</v>
      </c>
      <c r="K956" t="s">
        <v>6934</v>
      </c>
      <c r="L956">
        <v>7</v>
      </c>
      <c r="M956">
        <v>6</v>
      </c>
      <c r="N956" t="s">
        <v>1011</v>
      </c>
      <c r="O956" s="1">
        <v>40760</v>
      </c>
      <c r="P956" t="s">
        <v>5680</v>
      </c>
      <c r="Q956" s="1">
        <v>40760</v>
      </c>
      <c r="R956" t="s">
        <v>17</v>
      </c>
      <c r="S956" s="1"/>
      <c r="T956" t="s">
        <v>75</v>
      </c>
      <c r="U956" t="s">
        <v>17</v>
      </c>
      <c r="V956" t="s">
        <v>75</v>
      </c>
      <c r="W956" t="s">
        <v>17</v>
      </c>
      <c r="X956" s="1">
        <v>40757</v>
      </c>
      <c r="Y956" t="s">
        <v>75</v>
      </c>
      <c r="Z956" t="s">
        <v>75</v>
      </c>
      <c r="AA956" t="s">
        <v>75</v>
      </c>
      <c r="AB956" t="s">
        <v>75</v>
      </c>
      <c r="AC956" t="s">
        <v>75</v>
      </c>
      <c r="AD956" s="1"/>
      <c r="AE956" s="1"/>
      <c r="AF956" s="1"/>
      <c r="AG956">
        <v>99</v>
      </c>
      <c r="AH956" s="1"/>
      <c r="AI956" s="1"/>
      <c r="AJ956" s="1"/>
      <c r="AK956" s="1">
        <v>40761</v>
      </c>
      <c r="AL956" s="1">
        <v>40762</v>
      </c>
      <c r="AM956" s="1">
        <v>40771</v>
      </c>
      <c r="AN956" s="1">
        <v>40772</v>
      </c>
      <c r="AO956" t="s">
        <v>75</v>
      </c>
      <c r="AP956" t="s">
        <v>17</v>
      </c>
      <c r="AQ956" t="s">
        <v>17</v>
      </c>
      <c r="AR956" t="s">
        <v>17</v>
      </c>
      <c r="AS956" s="1">
        <v>40772</v>
      </c>
      <c r="AT956" t="s">
        <v>18</v>
      </c>
      <c r="AU956" s="1">
        <v>40772</v>
      </c>
      <c r="AV956" t="s">
        <v>17</v>
      </c>
      <c r="AW956" t="s">
        <v>17</v>
      </c>
      <c r="AX956" t="s">
        <v>17</v>
      </c>
      <c r="AY956" s="1">
        <v>40772</v>
      </c>
      <c r="AZ956" t="s">
        <v>17</v>
      </c>
      <c r="BA956" t="s">
        <v>17</v>
      </c>
      <c r="BB956" t="s">
        <v>17</v>
      </c>
      <c r="BC956" s="1">
        <v>40772</v>
      </c>
      <c r="BD956" s="1">
        <v>40772</v>
      </c>
      <c r="BE956" t="s">
        <v>17</v>
      </c>
      <c r="BF956" t="s">
        <v>17</v>
      </c>
      <c r="BG956" t="s">
        <v>17</v>
      </c>
      <c r="BH956" t="s">
        <v>1004</v>
      </c>
      <c r="BI956" t="s">
        <v>17</v>
      </c>
      <c r="BJ956" s="1"/>
      <c r="BK956" t="b">
        <v>0</v>
      </c>
      <c r="BL956" t="b">
        <v>0</v>
      </c>
      <c r="BN956" t="s">
        <v>85</v>
      </c>
      <c r="BO956" t="b">
        <v>0</v>
      </c>
      <c r="BP956" t="b">
        <v>0</v>
      </c>
      <c r="BQ956">
        <v>979</v>
      </c>
      <c r="BR956">
        <v>1</v>
      </c>
    </row>
    <row r="957" spans="1:70" x14ac:dyDescent="0.25">
      <c r="A957" t="s">
        <v>6935</v>
      </c>
      <c r="B957" s="1">
        <v>40771</v>
      </c>
      <c r="C957" t="s">
        <v>1439</v>
      </c>
      <c r="D957" t="s">
        <v>73</v>
      </c>
      <c r="E957" t="s">
        <v>6936</v>
      </c>
      <c r="F957" t="s">
        <v>6937</v>
      </c>
      <c r="G957" t="s">
        <v>6937</v>
      </c>
      <c r="H957" t="s">
        <v>1439</v>
      </c>
      <c r="I957" t="s">
        <v>6938</v>
      </c>
      <c r="J957" s="1">
        <v>37382</v>
      </c>
      <c r="K957" t="s">
        <v>6939</v>
      </c>
      <c r="L957">
        <v>9</v>
      </c>
      <c r="M957">
        <v>4</v>
      </c>
      <c r="N957" t="s">
        <v>979</v>
      </c>
      <c r="O957" s="1">
        <v>40770</v>
      </c>
      <c r="P957" t="s">
        <v>6940</v>
      </c>
      <c r="Q957" s="1"/>
      <c r="R957" t="s">
        <v>75</v>
      </c>
      <c r="S957" s="1">
        <v>40765</v>
      </c>
      <c r="T957" t="s">
        <v>75</v>
      </c>
      <c r="U957" t="s">
        <v>17</v>
      </c>
      <c r="V957" t="s">
        <v>17</v>
      </c>
      <c r="W957" t="s">
        <v>75</v>
      </c>
      <c r="X957" s="1">
        <v>40762</v>
      </c>
      <c r="Y957" t="s">
        <v>75</v>
      </c>
      <c r="Z957" t="s">
        <v>75</v>
      </c>
      <c r="AA957" t="s">
        <v>75</v>
      </c>
      <c r="AB957" t="s">
        <v>17</v>
      </c>
      <c r="AC957" t="s">
        <v>75</v>
      </c>
      <c r="AD957" s="1"/>
      <c r="AE957" s="1"/>
      <c r="AF957" s="1"/>
      <c r="AG957">
        <v>99</v>
      </c>
      <c r="AH957" s="1"/>
      <c r="AI957" s="1"/>
      <c r="AJ957" s="1"/>
      <c r="AK957" s="1">
        <v>40769</v>
      </c>
      <c r="AL957" s="1">
        <v>40770</v>
      </c>
      <c r="AM957" s="1">
        <v>40773</v>
      </c>
      <c r="AN957" s="1">
        <v>40777</v>
      </c>
      <c r="AO957" t="s">
        <v>75</v>
      </c>
      <c r="AP957" t="s">
        <v>17</v>
      </c>
      <c r="AQ957" t="s">
        <v>17</v>
      </c>
      <c r="AR957" t="s">
        <v>17</v>
      </c>
      <c r="AS957" s="1">
        <v>40777</v>
      </c>
      <c r="AT957" t="s">
        <v>22</v>
      </c>
      <c r="AU957" s="1">
        <v>40777</v>
      </c>
      <c r="AV957" t="s">
        <v>17</v>
      </c>
      <c r="AW957" t="s">
        <v>17</v>
      </c>
      <c r="AX957" t="s">
        <v>17</v>
      </c>
      <c r="AY957" s="1">
        <v>40777</v>
      </c>
      <c r="AZ957" t="s">
        <v>17</v>
      </c>
      <c r="BA957" t="s">
        <v>17</v>
      </c>
      <c r="BB957" t="s">
        <v>17</v>
      </c>
      <c r="BC957" s="1">
        <v>40777</v>
      </c>
      <c r="BD957" s="1">
        <v>40777</v>
      </c>
      <c r="BE957" t="s">
        <v>17</v>
      </c>
      <c r="BF957" t="s">
        <v>17</v>
      </c>
      <c r="BG957" t="s">
        <v>17</v>
      </c>
      <c r="BH957" t="s">
        <v>1004</v>
      </c>
      <c r="BI957" t="s">
        <v>17</v>
      </c>
      <c r="BJ957" s="1"/>
      <c r="BK957" t="b">
        <v>0</v>
      </c>
      <c r="BL957" t="b">
        <v>0</v>
      </c>
      <c r="BN957" t="s">
        <v>85</v>
      </c>
      <c r="BO957" t="b">
        <v>0</v>
      </c>
      <c r="BP957" t="b">
        <v>0</v>
      </c>
      <c r="BQ957">
        <v>980</v>
      </c>
      <c r="BR957">
        <v>1</v>
      </c>
    </row>
    <row r="958" spans="1:70" x14ac:dyDescent="0.25">
      <c r="A958" t="s">
        <v>6941</v>
      </c>
      <c r="B958" s="1">
        <v>40771</v>
      </c>
      <c r="C958" t="s">
        <v>1027</v>
      </c>
      <c r="D958" t="s">
        <v>24</v>
      </c>
      <c r="E958" t="s">
        <v>6942</v>
      </c>
      <c r="F958" t="s">
        <v>6943</v>
      </c>
      <c r="G958" t="s">
        <v>6944</v>
      </c>
      <c r="H958" t="s">
        <v>1027</v>
      </c>
      <c r="I958" t="s">
        <v>6945</v>
      </c>
      <c r="J958" s="1">
        <v>40305</v>
      </c>
      <c r="K958" t="s">
        <v>6946</v>
      </c>
      <c r="L958">
        <v>1</v>
      </c>
      <c r="M958">
        <v>3</v>
      </c>
      <c r="N958" t="s">
        <v>979</v>
      </c>
      <c r="O958" s="1">
        <v>40769</v>
      </c>
      <c r="P958" t="s">
        <v>6947</v>
      </c>
      <c r="Q958" s="1">
        <v>40770</v>
      </c>
      <c r="R958" t="s">
        <v>17</v>
      </c>
      <c r="S958" s="1"/>
      <c r="T958" t="s">
        <v>75</v>
      </c>
      <c r="U958" t="s">
        <v>17</v>
      </c>
      <c r="V958" t="s">
        <v>17</v>
      </c>
      <c r="W958" t="s">
        <v>75</v>
      </c>
      <c r="X958" s="1">
        <v>40763</v>
      </c>
      <c r="Y958" t="s">
        <v>75</v>
      </c>
      <c r="Z958" t="s">
        <v>75</v>
      </c>
      <c r="AA958" t="s">
        <v>75</v>
      </c>
      <c r="AB958" t="s">
        <v>17</v>
      </c>
      <c r="AD958" s="1"/>
      <c r="AE958" s="1"/>
      <c r="AF958" s="1"/>
      <c r="AG958">
        <v>99</v>
      </c>
      <c r="AH958" s="1"/>
      <c r="AI958" s="1"/>
      <c r="AJ958" s="1"/>
      <c r="AK958" s="1">
        <v>40769</v>
      </c>
      <c r="AL958" s="1">
        <v>40770</v>
      </c>
      <c r="AM958" s="1">
        <v>40773</v>
      </c>
      <c r="AN958" s="1">
        <v>40861</v>
      </c>
      <c r="AO958" t="s">
        <v>75</v>
      </c>
      <c r="AP958" t="s">
        <v>17</v>
      </c>
      <c r="AQ958" t="s">
        <v>17</v>
      </c>
      <c r="AR958" t="s">
        <v>17</v>
      </c>
      <c r="AS958" s="1">
        <v>40861</v>
      </c>
      <c r="AT958" t="s">
        <v>18</v>
      </c>
      <c r="AU958" s="1">
        <v>40861</v>
      </c>
      <c r="AV958" t="s">
        <v>17</v>
      </c>
      <c r="AW958" t="s">
        <v>17</v>
      </c>
      <c r="AX958" t="s">
        <v>17</v>
      </c>
      <c r="AY958" s="1">
        <v>40861</v>
      </c>
      <c r="AZ958" t="s">
        <v>17</v>
      </c>
      <c r="BA958" t="s">
        <v>17</v>
      </c>
      <c r="BB958" t="s">
        <v>17</v>
      </c>
      <c r="BC958" s="1">
        <v>40861</v>
      </c>
      <c r="BD958" s="1">
        <v>40861</v>
      </c>
      <c r="BE958" t="s">
        <v>17</v>
      </c>
      <c r="BF958" t="s">
        <v>17</v>
      </c>
      <c r="BG958" t="s">
        <v>17</v>
      </c>
      <c r="BH958" t="s">
        <v>1004</v>
      </c>
      <c r="BI958" t="s">
        <v>17</v>
      </c>
      <c r="BJ958" s="1"/>
      <c r="BK958" t="b">
        <v>0</v>
      </c>
      <c r="BL958" t="b">
        <v>0</v>
      </c>
      <c r="BN958" t="s">
        <v>85</v>
      </c>
      <c r="BO958" t="b">
        <v>0</v>
      </c>
      <c r="BP958" t="b">
        <v>0</v>
      </c>
      <c r="BQ958">
        <v>981</v>
      </c>
      <c r="BR958">
        <v>1</v>
      </c>
    </row>
    <row r="959" spans="1:70" x14ac:dyDescent="0.25">
      <c r="A959" t="s">
        <v>6948</v>
      </c>
      <c r="B959" s="1">
        <v>40779</v>
      </c>
      <c r="C959" t="s">
        <v>62</v>
      </c>
      <c r="D959" t="s">
        <v>29</v>
      </c>
      <c r="E959" t="s">
        <v>6949</v>
      </c>
      <c r="G959" t="s">
        <v>6950</v>
      </c>
      <c r="H959" t="s">
        <v>62</v>
      </c>
      <c r="I959" t="s">
        <v>6951</v>
      </c>
      <c r="J959" s="1">
        <v>37109</v>
      </c>
      <c r="K959" t="s">
        <v>6952</v>
      </c>
      <c r="L959">
        <v>10</v>
      </c>
      <c r="N959" t="s">
        <v>1011</v>
      </c>
      <c r="O959" s="1">
        <v>40759</v>
      </c>
      <c r="P959" t="s">
        <v>6953</v>
      </c>
      <c r="Q959" s="1">
        <v>40759</v>
      </c>
      <c r="R959" t="s">
        <v>75</v>
      </c>
      <c r="S959" s="1">
        <v>40759</v>
      </c>
      <c r="T959" t="s">
        <v>75</v>
      </c>
      <c r="U959" t="s">
        <v>17</v>
      </c>
      <c r="V959" t="s">
        <v>17</v>
      </c>
      <c r="W959" t="s">
        <v>75</v>
      </c>
      <c r="X959" s="1">
        <v>40759</v>
      </c>
      <c r="Y959" t="s">
        <v>75</v>
      </c>
      <c r="Z959" t="s">
        <v>75</v>
      </c>
      <c r="AA959" t="s">
        <v>75</v>
      </c>
      <c r="AB959" t="s">
        <v>17</v>
      </c>
      <c r="AC959" t="s">
        <v>75</v>
      </c>
      <c r="AD959" s="1">
        <v>38600</v>
      </c>
      <c r="AE959" s="1">
        <v>39183</v>
      </c>
      <c r="AF959" s="1"/>
      <c r="AG959">
        <v>3</v>
      </c>
      <c r="AH959" s="1">
        <v>38940</v>
      </c>
      <c r="AI959" s="1">
        <v>39227</v>
      </c>
      <c r="AJ959" s="1"/>
      <c r="AK959" s="1">
        <v>40770</v>
      </c>
      <c r="AL959" s="1">
        <v>40771</v>
      </c>
      <c r="AM959" s="1">
        <v>40780</v>
      </c>
      <c r="AN959" s="1">
        <v>40785</v>
      </c>
      <c r="AO959" t="s">
        <v>75</v>
      </c>
      <c r="AP959" t="s">
        <v>17</v>
      </c>
      <c r="AQ959" t="s">
        <v>17</v>
      </c>
      <c r="AR959" t="s">
        <v>17</v>
      </c>
      <c r="AS959" s="1">
        <v>40785</v>
      </c>
      <c r="AT959" t="s">
        <v>18</v>
      </c>
      <c r="AU959" s="1">
        <v>40785</v>
      </c>
      <c r="AV959" t="s">
        <v>17</v>
      </c>
      <c r="AW959" t="s">
        <v>17</v>
      </c>
      <c r="AX959" t="s">
        <v>17</v>
      </c>
      <c r="AY959" s="1">
        <v>40785</v>
      </c>
      <c r="AZ959" t="s">
        <v>17</v>
      </c>
      <c r="BA959" t="s">
        <v>17</v>
      </c>
      <c r="BB959" t="s">
        <v>17</v>
      </c>
      <c r="BC959" s="1">
        <v>40785</v>
      </c>
      <c r="BD959" s="1">
        <v>40785</v>
      </c>
      <c r="BE959" t="s">
        <v>17</v>
      </c>
      <c r="BF959" t="s">
        <v>17</v>
      </c>
      <c r="BG959" t="s">
        <v>17</v>
      </c>
      <c r="BH959" t="s">
        <v>1004</v>
      </c>
      <c r="BI959" t="s">
        <v>17</v>
      </c>
      <c r="BJ959" s="1"/>
      <c r="BK959" t="b">
        <v>0</v>
      </c>
      <c r="BL959" t="b">
        <v>0</v>
      </c>
      <c r="BN959" t="s">
        <v>85</v>
      </c>
      <c r="BO959" t="b">
        <v>0</v>
      </c>
      <c r="BP959" t="b">
        <v>0</v>
      </c>
      <c r="BQ959">
        <v>982</v>
      </c>
      <c r="BR959">
        <v>1</v>
      </c>
    </row>
    <row r="960" spans="1:70" x14ac:dyDescent="0.25">
      <c r="A960" t="s">
        <v>6954</v>
      </c>
      <c r="B960" s="1">
        <v>40773</v>
      </c>
      <c r="C960" t="s">
        <v>27</v>
      </c>
      <c r="D960" t="s">
        <v>24</v>
      </c>
      <c r="E960" t="s">
        <v>4612</v>
      </c>
      <c r="F960" t="s">
        <v>6955</v>
      </c>
      <c r="G960" t="s">
        <v>6956</v>
      </c>
      <c r="H960" t="s">
        <v>27</v>
      </c>
      <c r="I960" t="s">
        <v>6957</v>
      </c>
      <c r="J960" s="1">
        <v>405103</v>
      </c>
      <c r="K960" t="s">
        <v>6958</v>
      </c>
      <c r="L960">
        <v>2</v>
      </c>
      <c r="M960">
        <v>6</v>
      </c>
      <c r="N960" t="s">
        <v>979</v>
      </c>
      <c r="O960" s="1">
        <v>40766</v>
      </c>
      <c r="P960" t="s">
        <v>6959</v>
      </c>
      <c r="Q960" s="1">
        <v>40766</v>
      </c>
      <c r="R960" t="s">
        <v>75</v>
      </c>
      <c r="S960" s="1">
        <v>40766</v>
      </c>
      <c r="T960" t="s">
        <v>75</v>
      </c>
      <c r="U960" t="s">
        <v>17</v>
      </c>
      <c r="V960" t="s">
        <v>17</v>
      </c>
      <c r="W960" t="s">
        <v>75</v>
      </c>
      <c r="X960" s="1">
        <v>40763</v>
      </c>
      <c r="Y960" t="s">
        <v>75</v>
      </c>
      <c r="Z960" t="s">
        <v>75</v>
      </c>
      <c r="AA960" t="s">
        <v>75</v>
      </c>
      <c r="AB960" t="s">
        <v>17</v>
      </c>
      <c r="AD960" s="1">
        <v>39862</v>
      </c>
      <c r="AE960" s="1">
        <v>39994</v>
      </c>
      <c r="AF960" s="1"/>
      <c r="AG960">
        <v>2</v>
      </c>
      <c r="AH960" s="1">
        <v>39940</v>
      </c>
      <c r="AI960" s="1"/>
      <c r="AJ960" s="1"/>
      <c r="AK960" s="1">
        <v>40768</v>
      </c>
      <c r="AL960" s="1">
        <v>40769</v>
      </c>
      <c r="AM960" s="1">
        <v>40778</v>
      </c>
      <c r="AN960" s="1">
        <v>40861</v>
      </c>
      <c r="AO960" t="s">
        <v>75</v>
      </c>
      <c r="AP960" t="s">
        <v>17</v>
      </c>
      <c r="AQ960" t="s">
        <v>17</v>
      </c>
      <c r="AR960" t="s">
        <v>17</v>
      </c>
      <c r="AS960" s="1">
        <v>40861</v>
      </c>
      <c r="AT960" t="s">
        <v>18</v>
      </c>
      <c r="AU960" s="1">
        <v>40861</v>
      </c>
      <c r="AV960" t="s">
        <v>17</v>
      </c>
      <c r="AW960" t="s">
        <v>17</v>
      </c>
      <c r="AX960" t="s">
        <v>17</v>
      </c>
      <c r="AY960" s="1">
        <v>40861</v>
      </c>
      <c r="AZ960" t="s">
        <v>17</v>
      </c>
      <c r="BA960" t="s">
        <v>17</v>
      </c>
      <c r="BB960" t="s">
        <v>17</v>
      </c>
      <c r="BC960" s="1">
        <v>40861</v>
      </c>
      <c r="BD960" s="1">
        <v>40861</v>
      </c>
      <c r="BE960" t="s">
        <v>17</v>
      </c>
      <c r="BF960" t="s">
        <v>17</v>
      </c>
      <c r="BG960" t="s">
        <v>17</v>
      </c>
      <c r="BH960" t="s">
        <v>1004</v>
      </c>
      <c r="BI960" t="s">
        <v>17</v>
      </c>
      <c r="BJ960" s="1"/>
      <c r="BK960" t="b">
        <v>0</v>
      </c>
      <c r="BL960" t="b">
        <v>0</v>
      </c>
      <c r="BN960" t="s">
        <v>85</v>
      </c>
      <c r="BO960" t="b">
        <v>0</v>
      </c>
      <c r="BP960" t="b">
        <v>0</v>
      </c>
      <c r="BQ960">
        <v>983</v>
      </c>
      <c r="BR960">
        <v>1</v>
      </c>
    </row>
    <row r="961" spans="1:70" x14ac:dyDescent="0.25">
      <c r="A961" t="s">
        <v>6960</v>
      </c>
      <c r="B961" s="1">
        <v>40774</v>
      </c>
      <c r="C961" t="s">
        <v>162</v>
      </c>
      <c r="D961" t="s">
        <v>73</v>
      </c>
      <c r="E961" t="s">
        <v>6961</v>
      </c>
      <c r="F961" t="s">
        <v>6962</v>
      </c>
      <c r="G961" t="s">
        <v>6963</v>
      </c>
      <c r="H961" t="s">
        <v>162</v>
      </c>
      <c r="I961" t="s">
        <v>6964</v>
      </c>
      <c r="J961" s="1">
        <v>40282</v>
      </c>
      <c r="K961" t="s">
        <v>6965</v>
      </c>
      <c r="L961">
        <v>1</v>
      </c>
      <c r="N961" t="s">
        <v>1011</v>
      </c>
      <c r="O961" s="1">
        <v>40772</v>
      </c>
      <c r="P961" t="s">
        <v>6966</v>
      </c>
      <c r="Q961" s="1">
        <v>40772</v>
      </c>
      <c r="R961" t="s">
        <v>75</v>
      </c>
      <c r="S961" s="1">
        <v>40674</v>
      </c>
      <c r="T961" t="s">
        <v>75</v>
      </c>
      <c r="U961" t="s">
        <v>17</v>
      </c>
      <c r="V961" t="s">
        <v>17</v>
      </c>
      <c r="W961" t="s">
        <v>75</v>
      </c>
      <c r="X961" s="1">
        <v>40770</v>
      </c>
      <c r="Y961" t="s">
        <v>75</v>
      </c>
      <c r="Z961" t="s">
        <v>75</v>
      </c>
      <c r="AA961" t="s">
        <v>75</v>
      </c>
      <c r="AB961" t="s">
        <v>17</v>
      </c>
      <c r="AD961" s="1">
        <v>40282</v>
      </c>
      <c r="AE961" s="1"/>
      <c r="AF961" s="1"/>
      <c r="AG961">
        <v>1</v>
      </c>
      <c r="AH961" s="1">
        <v>40338</v>
      </c>
      <c r="AI961" s="1"/>
      <c r="AJ961" s="1"/>
      <c r="AK961" s="1">
        <v>40772</v>
      </c>
      <c r="AL961" s="1">
        <v>40773</v>
      </c>
      <c r="AM961" s="1">
        <v>40778</v>
      </c>
      <c r="AN961" s="1">
        <v>40779</v>
      </c>
      <c r="AO961" t="s">
        <v>75</v>
      </c>
      <c r="AP961" t="s">
        <v>17</v>
      </c>
      <c r="AQ961" t="s">
        <v>17</v>
      </c>
      <c r="AR961" t="s">
        <v>17</v>
      </c>
      <c r="AS961" s="1">
        <v>40779</v>
      </c>
      <c r="AT961" t="s">
        <v>18</v>
      </c>
      <c r="AU961" s="1">
        <v>40779</v>
      </c>
      <c r="AV961" t="s">
        <v>17</v>
      </c>
      <c r="AW961" t="s">
        <v>17</v>
      </c>
      <c r="AX961" t="s">
        <v>17</v>
      </c>
      <c r="AY961" s="1">
        <v>40779</v>
      </c>
      <c r="AZ961" t="s">
        <v>17</v>
      </c>
      <c r="BA961" t="s">
        <v>17</v>
      </c>
      <c r="BB961" t="s">
        <v>17</v>
      </c>
      <c r="BC961" s="1">
        <v>40779</v>
      </c>
      <c r="BD961" s="1">
        <v>40779</v>
      </c>
      <c r="BE961" t="s">
        <v>17</v>
      </c>
      <c r="BF961" t="s">
        <v>17</v>
      </c>
      <c r="BG961" t="s">
        <v>17</v>
      </c>
      <c r="BH961" t="s">
        <v>1004</v>
      </c>
      <c r="BI961" t="s">
        <v>17</v>
      </c>
      <c r="BJ961" s="1"/>
      <c r="BK961" t="b">
        <v>0</v>
      </c>
      <c r="BL961" t="b">
        <v>0</v>
      </c>
      <c r="BN961" t="s">
        <v>85</v>
      </c>
      <c r="BO961" t="b">
        <v>0</v>
      </c>
      <c r="BP961" t="b">
        <v>0</v>
      </c>
      <c r="BQ961">
        <v>984</v>
      </c>
      <c r="BR961">
        <v>1</v>
      </c>
    </row>
    <row r="962" spans="1:70" x14ac:dyDescent="0.25">
      <c r="A962" t="s">
        <v>6967</v>
      </c>
      <c r="B962" s="1">
        <v>40774</v>
      </c>
      <c r="C962" t="s">
        <v>6968</v>
      </c>
      <c r="D962" t="s">
        <v>29</v>
      </c>
      <c r="E962" t="s">
        <v>6969</v>
      </c>
      <c r="G962" t="s">
        <v>681</v>
      </c>
      <c r="H962" t="s">
        <v>2508</v>
      </c>
      <c r="I962" t="s">
        <v>6970</v>
      </c>
      <c r="J962" s="1">
        <v>35654</v>
      </c>
      <c r="K962" t="s">
        <v>6971</v>
      </c>
      <c r="L962">
        <v>13</v>
      </c>
      <c r="N962" t="s">
        <v>979</v>
      </c>
      <c r="O962" s="1">
        <v>40768</v>
      </c>
      <c r="P962" t="s">
        <v>3268</v>
      </c>
      <c r="Q962" s="1">
        <v>40768</v>
      </c>
      <c r="R962" t="s">
        <v>17</v>
      </c>
      <c r="S962" s="1"/>
      <c r="T962" t="s">
        <v>75</v>
      </c>
      <c r="U962" t="s">
        <v>17</v>
      </c>
      <c r="V962" t="s">
        <v>17</v>
      </c>
      <c r="W962" t="s">
        <v>17</v>
      </c>
      <c r="X962" s="1">
        <v>40757</v>
      </c>
      <c r="Y962" t="s">
        <v>75</v>
      </c>
      <c r="Z962" t="s">
        <v>75</v>
      </c>
      <c r="AA962" t="s">
        <v>75</v>
      </c>
      <c r="AB962" t="s">
        <v>75</v>
      </c>
      <c r="AC962" t="s">
        <v>75</v>
      </c>
      <c r="AD962" s="1"/>
      <c r="AE962" s="1"/>
      <c r="AF962" s="1"/>
      <c r="AG962">
        <v>99</v>
      </c>
      <c r="AH962" s="1"/>
      <c r="AI962" s="1"/>
      <c r="AJ962" s="1"/>
      <c r="AK962" s="1">
        <v>40770</v>
      </c>
      <c r="AL962" s="1">
        <v>40771</v>
      </c>
      <c r="AM962" s="1">
        <v>40778</v>
      </c>
      <c r="AN962" s="1">
        <v>40779</v>
      </c>
      <c r="AO962" t="s">
        <v>75</v>
      </c>
      <c r="AP962" t="s">
        <v>17</v>
      </c>
      <c r="AQ962" t="s">
        <v>17</v>
      </c>
      <c r="AR962" t="s">
        <v>17</v>
      </c>
      <c r="AS962" s="1">
        <v>40779</v>
      </c>
      <c r="AT962" t="s">
        <v>18</v>
      </c>
      <c r="AU962" s="1">
        <v>40779</v>
      </c>
      <c r="AV962" t="s">
        <v>17</v>
      </c>
      <c r="AW962" t="s">
        <v>17</v>
      </c>
      <c r="AX962" t="s">
        <v>17</v>
      </c>
      <c r="AY962" s="1">
        <v>40779</v>
      </c>
      <c r="AZ962" t="s">
        <v>17</v>
      </c>
      <c r="BA962" t="s">
        <v>17</v>
      </c>
      <c r="BB962" t="s">
        <v>17</v>
      </c>
      <c r="BC962" s="1">
        <v>40779</v>
      </c>
      <c r="BD962" s="1">
        <v>40779</v>
      </c>
      <c r="BE962" t="s">
        <v>17</v>
      </c>
      <c r="BF962" t="s">
        <v>17</v>
      </c>
      <c r="BG962" t="s">
        <v>17</v>
      </c>
      <c r="BH962" t="s">
        <v>1004</v>
      </c>
      <c r="BI962" t="s">
        <v>17</v>
      </c>
      <c r="BJ962" s="1"/>
      <c r="BK962" t="b">
        <v>0</v>
      </c>
      <c r="BL962" t="b">
        <v>0</v>
      </c>
      <c r="BN962" t="s">
        <v>85</v>
      </c>
      <c r="BO962" t="b">
        <v>0</v>
      </c>
      <c r="BP962" t="b">
        <v>0</v>
      </c>
      <c r="BQ962">
        <v>985</v>
      </c>
      <c r="BR962">
        <v>1</v>
      </c>
    </row>
    <row r="963" spans="1:70" x14ac:dyDescent="0.25">
      <c r="A963" t="s">
        <v>6972</v>
      </c>
      <c r="B963" s="1">
        <v>40781</v>
      </c>
      <c r="C963" t="s">
        <v>266</v>
      </c>
      <c r="D963" t="s">
        <v>14</v>
      </c>
      <c r="E963" t="s">
        <v>3600</v>
      </c>
      <c r="F963" t="s">
        <v>6973</v>
      </c>
      <c r="G963" t="s">
        <v>6974</v>
      </c>
      <c r="H963" t="s">
        <v>266</v>
      </c>
      <c r="I963" t="s">
        <v>6975</v>
      </c>
      <c r="J963" s="1">
        <v>40434</v>
      </c>
      <c r="K963" t="s">
        <v>6976</v>
      </c>
      <c r="L963">
        <v>0</v>
      </c>
      <c r="M963">
        <v>11</v>
      </c>
      <c r="N963" t="s">
        <v>1011</v>
      </c>
      <c r="O963" s="1">
        <v>40773</v>
      </c>
      <c r="P963" t="s">
        <v>6977</v>
      </c>
      <c r="Q963" s="1">
        <v>40773</v>
      </c>
      <c r="R963" t="s">
        <v>75</v>
      </c>
      <c r="S963" s="1">
        <v>40772</v>
      </c>
      <c r="T963" t="s">
        <v>75</v>
      </c>
      <c r="U963" t="s">
        <v>17</v>
      </c>
      <c r="V963" t="s">
        <v>17</v>
      </c>
      <c r="W963" t="s">
        <v>17</v>
      </c>
      <c r="X963" s="1">
        <v>40770</v>
      </c>
      <c r="Y963" t="s">
        <v>75</v>
      </c>
      <c r="Z963" t="s">
        <v>75</v>
      </c>
      <c r="AA963" t="s">
        <v>75</v>
      </c>
      <c r="AB963" t="s">
        <v>75</v>
      </c>
      <c r="AC963" t="s">
        <v>75</v>
      </c>
      <c r="AD963" s="1">
        <v>40445</v>
      </c>
      <c r="AE963" s="1">
        <v>40626</v>
      </c>
      <c r="AF963" s="1"/>
      <c r="AG963">
        <v>3</v>
      </c>
      <c r="AH963" s="1">
        <v>40494</v>
      </c>
      <c r="AI963" s="1">
        <v>40686</v>
      </c>
      <c r="AJ963" s="1"/>
      <c r="AK963" s="1">
        <v>40773</v>
      </c>
      <c r="AL963" s="1">
        <v>40774</v>
      </c>
      <c r="AM963" s="1">
        <v>40785</v>
      </c>
      <c r="AN963" s="1">
        <v>40781</v>
      </c>
      <c r="AO963" t="s">
        <v>75</v>
      </c>
      <c r="AP963" t="s">
        <v>17</v>
      </c>
      <c r="AQ963" t="s">
        <v>17</v>
      </c>
      <c r="AR963" t="s">
        <v>17</v>
      </c>
      <c r="AS963" s="1">
        <v>40799</v>
      </c>
      <c r="AT963" t="s">
        <v>18</v>
      </c>
      <c r="AU963" s="1">
        <v>40799</v>
      </c>
      <c r="AV963" t="s">
        <v>17</v>
      </c>
      <c r="AW963" t="s">
        <v>17</v>
      </c>
      <c r="AX963" t="s">
        <v>17</v>
      </c>
      <c r="AY963" s="1">
        <v>40799</v>
      </c>
      <c r="AZ963" t="s">
        <v>17</v>
      </c>
      <c r="BA963" t="s">
        <v>17</v>
      </c>
      <c r="BB963" t="s">
        <v>17</v>
      </c>
      <c r="BC963" s="1">
        <v>40799</v>
      </c>
      <c r="BD963" s="1"/>
      <c r="BE963" t="s">
        <v>17</v>
      </c>
      <c r="BF963" t="s">
        <v>17</v>
      </c>
      <c r="BG963" t="s">
        <v>17</v>
      </c>
      <c r="BH963" t="s">
        <v>1004</v>
      </c>
      <c r="BI963" t="s">
        <v>17</v>
      </c>
      <c r="BJ963" s="1"/>
      <c r="BK963" t="b">
        <v>0</v>
      </c>
      <c r="BL963" t="b">
        <v>0</v>
      </c>
      <c r="BN963" t="s">
        <v>85</v>
      </c>
      <c r="BO963" t="b">
        <v>0</v>
      </c>
      <c r="BP963" t="b">
        <v>0</v>
      </c>
      <c r="BQ963">
        <v>986</v>
      </c>
      <c r="BR963">
        <v>1</v>
      </c>
    </row>
    <row r="964" spans="1:70" x14ac:dyDescent="0.25">
      <c r="A964" t="s">
        <v>6978</v>
      </c>
      <c r="B964" s="1">
        <v>40781</v>
      </c>
      <c r="C964" t="s">
        <v>532</v>
      </c>
      <c r="D964" t="s">
        <v>24</v>
      </c>
      <c r="E964" t="s">
        <v>6979</v>
      </c>
      <c r="F964" t="s">
        <v>6980</v>
      </c>
      <c r="G964" t="s">
        <v>6981</v>
      </c>
      <c r="I964" t="s">
        <v>6982</v>
      </c>
      <c r="J964" s="1">
        <v>40068</v>
      </c>
      <c r="K964" t="s">
        <v>6983</v>
      </c>
      <c r="L964">
        <v>1</v>
      </c>
      <c r="M964">
        <v>11</v>
      </c>
      <c r="N964" t="s">
        <v>979</v>
      </c>
      <c r="O964" s="1">
        <v>40778</v>
      </c>
      <c r="P964" t="s">
        <v>4806</v>
      </c>
      <c r="Q964" s="1">
        <v>40778</v>
      </c>
      <c r="R964" t="s">
        <v>75</v>
      </c>
      <c r="S964" s="1">
        <v>40778</v>
      </c>
      <c r="T964" t="s">
        <v>17</v>
      </c>
      <c r="U964" t="s">
        <v>17</v>
      </c>
      <c r="V964" t="s">
        <v>75</v>
      </c>
      <c r="W964" t="s">
        <v>75</v>
      </c>
      <c r="X964" s="1">
        <v>40777</v>
      </c>
      <c r="Y964" t="s">
        <v>17</v>
      </c>
      <c r="Z964" t="s">
        <v>75</v>
      </c>
      <c r="AA964" t="s">
        <v>75</v>
      </c>
      <c r="AB964" t="s">
        <v>75</v>
      </c>
      <c r="AC964" t="s">
        <v>75</v>
      </c>
      <c r="AD964" s="1">
        <v>40079</v>
      </c>
      <c r="AE964" s="1">
        <v>40186</v>
      </c>
      <c r="AF964" s="1"/>
      <c r="AG964">
        <v>3</v>
      </c>
      <c r="AH964" s="1">
        <v>40155</v>
      </c>
      <c r="AI964" s="1">
        <v>40217</v>
      </c>
      <c r="AJ964" s="1"/>
      <c r="AK964" s="1">
        <v>40779</v>
      </c>
      <c r="AL964" s="1">
        <v>40780</v>
      </c>
      <c r="AM964" s="1">
        <v>40785</v>
      </c>
      <c r="AN964" s="1">
        <v>40788</v>
      </c>
      <c r="AO964" t="s">
        <v>75</v>
      </c>
      <c r="AP964" t="s">
        <v>17</v>
      </c>
      <c r="AQ964" t="s">
        <v>17</v>
      </c>
      <c r="AR964" t="s">
        <v>17</v>
      </c>
      <c r="AS964" s="1">
        <v>40788</v>
      </c>
      <c r="AT964" t="s">
        <v>18</v>
      </c>
      <c r="AU964" s="1">
        <v>40788</v>
      </c>
      <c r="AV964" t="s">
        <v>17</v>
      </c>
      <c r="AW964" t="s">
        <v>17</v>
      </c>
      <c r="AX964" t="s">
        <v>17</v>
      </c>
      <c r="AY964" s="1">
        <v>40788</v>
      </c>
      <c r="AZ964" t="s">
        <v>17</v>
      </c>
      <c r="BA964" t="s">
        <v>17</v>
      </c>
      <c r="BB964" t="s">
        <v>17</v>
      </c>
      <c r="BC964" s="1">
        <v>40788</v>
      </c>
      <c r="BD964" s="1">
        <v>40788</v>
      </c>
      <c r="BE964" t="s">
        <v>17</v>
      </c>
      <c r="BF964" t="s">
        <v>17</v>
      </c>
      <c r="BG964" t="s">
        <v>17</v>
      </c>
      <c r="BH964" t="s">
        <v>1004</v>
      </c>
      <c r="BI964" t="s">
        <v>17</v>
      </c>
      <c r="BJ964" s="1"/>
      <c r="BK964" t="b">
        <v>0</v>
      </c>
      <c r="BL964" t="b">
        <v>0</v>
      </c>
      <c r="BN964" t="s">
        <v>85</v>
      </c>
      <c r="BO964" t="b">
        <v>0</v>
      </c>
      <c r="BP964" t="b">
        <v>0</v>
      </c>
      <c r="BQ964">
        <v>987</v>
      </c>
      <c r="BR964">
        <v>1</v>
      </c>
    </row>
    <row r="965" spans="1:70" x14ac:dyDescent="0.25">
      <c r="A965" t="s">
        <v>6984</v>
      </c>
      <c r="B965" s="1">
        <v>40775</v>
      </c>
      <c r="C965" t="s">
        <v>318</v>
      </c>
      <c r="D965" t="s">
        <v>39</v>
      </c>
      <c r="E965" t="s">
        <v>6985</v>
      </c>
      <c r="F965" t="s">
        <v>6986</v>
      </c>
      <c r="G965" t="s">
        <v>6987</v>
      </c>
      <c r="H965" t="s">
        <v>318</v>
      </c>
      <c r="I965" t="s">
        <v>6988</v>
      </c>
      <c r="J965" s="1">
        <v>40105</v>
      </c>
      <c r="K965" t="s">
        <v>6989</v>
      </c>
      <c r="L965">
        <v>1</v>
      </c>
      <c r="N965" t="s">
        <v>979</v>
      </c>
      <c r="O965" s="1">
        <v>40766</v>
      </c>
      <c r="P965" t="s">
        <v>6990</v>
      </c>
      <c r="Q965" s="1">
        <v>40770</v>
      </c>
      <c r="R965" t="s">
        <v>75</v>
      </c>
      <c r="S965" s="1">
        <v>40766</v>
      </c>
      <c r="T965" t="s">
        <v>75</v>
      </c>
      <c r="U965" t="s">
        <v>17</v>
      </c>
      <c r="V965" t="s">
        <v>75</v>
      </c>
      <c r="W965" t="s">
        <v>17</v>
      </c>
      <c r="X965" s="1">
        <v>40762</v>
      </c>
      <c r="Y965" t="s">
        <v>17</v>
      </c>
      <c r="Z965" t="s">
        <v>75</v>
      </c>
      <c r="AA965" t="s">
        <v>75</v>
      </c>
      <c r="AB965" t="s">
        <v>75</v>
      </c>
      <c r="AC965" t="s">
        <v>75</v>
      </c>
      <c r="AD965" s="1"/>
      <c r="AE965" s="1">
        <v>40284</v>
      </c>
      <c r="AF965" s="1"/>
      <c r="AG965">
        <v>3</v>
      </c>
      <c r="AH965" s="1">
        <v>40164</v>
      </c>
      <c r="AI965" s="1">
        <v>40367</v>
      </c>
      <c r="AJ965" s="1"/>
      <c r="AK965" s="1">
        <v>40771</v>
      </c>
      <c r="AL965" s="1">
        <v>40772</v>
      </c>
      <c r="AM965" s="1">
        <v>40785</v>
      </c>
      <c r="AN965" s="1">
        <v>40788</v>
      </c>
      <c r="AO965" t="s">
        <v>75</v>
      </c>
      <c r="AP965" t="s">
        <v>17</v>
      </c>
      <c r="AQ965" t="s">
        <v>17</v>
      </c>
      <c r="AR965" t="s">
        <v>17</v>
      </c>
      <c r="AS965" s="1">
        <v>40788</v>
      </c>
      <c r="AT965" t="s">
        <v>22</v>
      </c>
      <c r="AU965" s="1">
        <v>40788</v>
      </c>
      <c r="AV965" t="s">
        <v>17</v>
      </c>
      <c r="AW965" t="s">
        <v>17</v>
      </c>
      <c r="AX965" t="s">
        <v>17</v>
      </c>
      <c r="AY965" s="1">
        <v>40788</v>
      </c>
      <c r="AZ965" t="s">
        <v>17</v>
      </c>
      <c r="BA965" t="s">
        <v>17</v>
      </c>
      <c r="BB965" t="s">
        <v>17</v>
      </c>
      <c r="BC965" s="1">
        <v>40788</v>
      </c>
      <c r="BD965" s="1">
        <v>40788</v>
      </c>
      <c r="BE965" t="s">
        <v>17</v>
      </c>
      <c r="BF965" t="s">
        <v>17</v>
      </c>
      <c r="BG965" t="s">
        <v>17</v>
      </c>
      <c r="BH965" t="s">
        <v>1004</v>
      </c>
      <c r="BI965" t="s">
        <v>17</v>
      </c>
      <c r="BJ965" s="1"/>
      <c r="BK965" t="b">
        <v>0</v>
      </c>
      <c r="BL965" t="b">
        <v>0</v>
      </c>
      <c r="BN965" t="s">
        <v>85</v>
      </c>
      <c r="BO965" t="b">
        <v>0</v>
      </c>
      <c r="BP965" t="b">
        <v>0</v>
      </c>
      <c r="BQ965">
        <v>988</v>
      </c>
      <c r="BR965">
        <v>1</v>
      </c>
    </row>
    <row r="966" spans="1:70" x14ac:dyDescent="0.25">
      <c r="A966" t="s">
        <v>6991</v>
      </c>
      <c r="B966" s="1">
        <v>40781</v>
      </c>
      <c r="C966" t="s">
        <v>4318</v>
      </c>
      <c r="D966" t="s">
        <v>39</v>
      </c>
      <c r="E966" t="s">
        <v>4606</v>
      </c>
      <c r="F966" t="s">
        <v>6992</v>
      </c>
      <c r="G966" t="s">
        <v>6993</v>
      </c>
      <c r="H966" t="s">
        <v>4318</v>
      </c>
      <c r="I966" t="s">
        <v>6994</v>
      </c>
      <c r="J966" s="1"/>
      <c r="K966" t="s">
        <v>6995</v>
      </c>
      <c r="L966">
        <v>11</v>
      </c>
      <c r="N966" t="s">
        <v>979</v>
      </c>
      <c r="O966" s="1">
        <v>40768</v>
      </c>
      <c r="P966" t="s">
        <v>4610</v>
      </c>
      <c r="Q966" s="1">
        <v>40768</v>
      </c>
      <c r="R966" t="s">
        <v>75</v>
      </c>
      <c r="S966" s="1">
        <v>40768</v>
      </c>
      <c r="T966" t="s">
        <v>75</v>
      </c>
      <c r="U966" t="s">
        <v>17</v>
      </c>
      <c r="V966" t="s">
        <v>17</v>
      </c>
      <c r="W966" t="s">
        <v>17</v>
      </c>
      <c r="X966" s="1">
        <v>40761</v>
      </c>
      <c r="Y966" t="s">
        <v>75</v>
      </c>
      <c r="Z966" t="s">
        <v>75</v>
      </c>
      <c r="AA966" t="s">
        <v>75</v>
      </c>
      <c r="AB966" t="s">
        <v>75</v>
      </c>
      <c r="AC966" t="s">
        <v>75</v>
      </c>
      <c r="AD966" s="1"/>
      <c r="AE966" s="1"/>
      <c r="AF966" s="1"/>
      <c r="AG966">
        <v>99</v>
      </c>
      <c r="AH966" s="1"/>
      <c r="AI966" s="1"/>
      <c r="AJ966" s="1"/>
      <c r="AK966" s="1">
        <v>40769</v>
      </c>
      <c r="AL966" s="1">
        <v>40770</v>
      </c>
      <c r="AM966" s="1">
        <v>40785</v>
      </c>
      <c r="AN966" s="1">
        <v>40788</v>
      </c>
      <c r="AO966" t="s">
        <v>75</v>
      </c>
      <c r="AP966" t="s">
        <v>17</v>
      </c>
      <c r="AQ966" t="s">
        <v>17</v>
      </c>
      <c r="AR966" t="s">
        <v>17</v>
      </c>
      <c r="AS966" s="1">
        <v>40788</v>
      </c>
      <c r="AT966" t="s">
        <v>18</v>
      </c>
      <c r="AU966" s="1">
        <v>40788</v>
      </c>
      <c r="AV966" t="s">
        <v>17</v>
      </c>
      <c r="AW966" t="s">
        <v>17</v>
      </c>
      <c r="AX966" t="s">
        <v>17</v>
      </c>
      <c r="AY966" s="1">
        <v>40788</v>
      </c>
      <c r="AZ966" t="s">
        <v>17</v>
      </c>
      <c r="BA966" t="s">
        <v>17</v>
      </c>
      <c r="BB966" t="s">
        <v>17</v>
      </c>
      <c r="BC966" s="1">
        <v>40788</v>
      </c>
      <c r="BD966" s="1">
        <v>40788</v>
      </c>
      <c r="BE966" t="s">
        <v>17</v>
      </c>
      <c r="BF966" t="s">
        <v>17</v>
      </c>
      <c r="BG966" t="s">
        <v>17</v>
      </c>
      <c r="BH966" t="s">
        <v>1004</v>
      </c>
      <c r="BI966" t="s">
        <v>17</v>
      </c>
      <c r="BJ966" s="1"/>
      <c r="BK966" t="b">
        <v>0</v>
      </c>
      <c r="BL966" t="b">
        <v>0</v>
      </c>
      <c r="BN966" t="s">
        <v>85</v>
      </c>
      <c r="BO966" t="b">
        <v>0</v>
      </c>
      <c r="BP966" t="b">
        <v>0</v>
      </c>
      <c r="BQ966">
        <v>989</v>
      </c>
      <c r="BR966">
        <v>1</v>
      </c>
    </row>
    <row r="967" spans="1:70" x14ac:dyDescent="0.25">
      <c r="A967" t="s">
        <v>6996</v>
      </c>
      <c r="B967" s="1">
        <v>40781</v>
      </c>
      <c r="C967" t="s">
        <v>1121</v>
      </c>
      <c r="D967" t="s">
        <v>39</v>
      </c>
      <c r="E967" t="s">
        <v>6997</v>
      </c>
      <c r="F967" t="s">
        <v>6998</v>
      </c>
      <c r="G967" t="s">
        <v>6999</v>
      </c>
      <c r="H967" t="s">
        <v>1121</v>
      </c>
      <c r="I967" t="s">
        <v>7000</v>
      </c>
      <c r="J967" s="1"/>
      <c r="K967" t="s">
        <v>7001</v>
      </c>
      <c r="L967">
        <v>1</v>
      </c>
      <c r="N967" t="s">
        <v>1011</v>
      </c>
      <c r="O967" s="1">
        <v>40773</v>
      </c>
      <c r="P967" t="s">
        <v>7002</v>
      </c>
      <c r="Q967" s="1">
        <v>40773</v>
      </c>
      <c r="R967" t="s">
        <v>75</v>
      </c>
      <c r="S967" s="1">
        <v>40772</v>
      </c>
      <c r="T967" t="s">
        <v>75</v>
      </c>
      <c r="U967" t="s">
        <v>17</v>
      </c>
      <c r="V967" t="s">
        <v>17</v>
      </c>
      <c r="W967" t="s">
        <v>75</v>
      </c>
      <c r="X967" s="1">
        <v>40765</v>
      </c>
      <c r="Y967" t="s">
        <v>17</v>
      </c>
      <c r="Z967" t="s">
        <v>75</v>
      </c>
      <c r="AA967" t="s">
        <v>75</v>
      </c>
      <c r="AB967" t="s">
        <v>17</v>
      </c>
      <c r="AC967" t="s">
        <v>75</v>
      </c>
      <c r="AD967" s="1"/>
      <c r="AE967" s="1"/>
      <c r="AF967" s="1"/>
      <c r="AG967">
        <v>99</v>
      </c>
      <c r="AH967" s="1"/>
      <c r="AI967" s="1"/>
      <c r="AJ967" s="1"/>
      <c r="AK967" s="1">
        <v>40774</v>
      </c>
      <c r="AL967" s="1">
        <v>40775</v>
      </c>
      <c r="AM967" s="1">
        <v>40785</v>
      </c>
      <c r="AN967" s="1">
        <v>40788</v>
      </c>
      <c r="AO967" t="s">
        <v>75</v>
      </c>
      <c r="AP967" t="s">
        <v>17</v>
      </c>
      <c r="AQ967" t="s">
        <v>17</v>
      </c>
      <c r="AR967" t="s">
        <v>17</v>
      </c>
      <c r="AS967" s="1">
        <v>40788</v>
      </c>
      <c r="AT967" t="s">
        <v>18</v>
      </c>
      <c r="AU967" s="1">
        <v>40788</v>
      </c>
      <c r="AV967" t="s">
        <v>17</v>
      </c>
      <c r="AW967" t="s">
        <v>17</v>
      </c>
      <c r="AX967" t="s">
        <v>17</v>
      </c>
      <c r="AY967" s="1">
        <v>40788</v>
      </c>
      <c r="AZ967" t="s">
        <v>17</v>
      </c>
      <c r="BA967" t="s">
        <v>17</v>
      </c>
      <c r="BB967" t="s">
        <v>17</v>
      </c>
      <c r="BC967" s="1">
        <v>40788</v>
      </c>
      <c r="BD967" s="1">
        <v>40788</v>
      </c>
      <c r="BE967" t="s">
        <v>17</v>
      </c>
      <c r="BF967" t="s">
        <v>17</v>
      </c>
      <c r="BG967" t="s">
        <v>17</v>
      </c>
      <c r="BH967" t="s">
        <v>1004</v>
      </c>
      <c r="BI967" t="s">
        <v>17</v>
      </c>
      <c r="BJ967" s="1"/>
      <c r="BK967" t="b">
        <v>0</v>
      </c>
      <c r="BL967" t="b">
        <v>0</v>
      </c>
      <c r="BN967" t="s">
        <v>85</v>
      </c>
      <c r="BO967" t="b">
        <v>0</v>
      </c>
      <c r="BP967" t="b">
        <v>0</v>
      </c>
      <c r="BQ967">
        <v>990</v>
      </c>
      <c r="BR967">
        <v>1</v>
      </c>
    </row>
    <row r="968" spans="1:70" x14ac:dyDescent="0.25">
      <c r="A968" t="s">
        <v>7003</v>
      </c>
      <c r="B968" s="1">
        <v>40791</v>
      </c>
      <c r="C968" t="s">
        <v>27</v>
      </c>
      <c r="D968" t="s">
        <v>24</v>
      </c>
      <c r="E968" t="s">
        <v>7004</v>
      </c>
      <c r="F968" t="s">
        <v>7005</v>
      </c>
      <c r="G968" t="s">
        <v>7004</v>
      </c>
      <c r="H968" t="s">
        <v>27</v>
      </c>
      <c r="I968" t="s">
        <v>7006</v>
      </c>
      <c r="J968" s="1">
        <v>38490</v>
      </c>
      <c r="K968" t="s">
        <v>7007</v>
      </c>
      <c r="L968">
        <v>10</v>
      </c>
      <c r="M968">
        <v>3</v>
      </c>
      <c r="N968" t="s">
        <v>979</v>
      </c>
      <c r="O968" s="1"/>
      <c r="Q968" s="1">
        <v>40778</v>
      </c>
      <c r="R968" t="s">
        <v>75</v>
      </c>
      <c r="S968" s="1">
        <v>40778</v>
      </c>
      <c r="T968" t="s">
        <v>75</v>
      </c>
      <c r="U968" t="s">
        <v>17</v>
      </c>
      <c r="V968" t="s">
        <v>17</v>
      </c>
      <c r="W968" t="s">
        <v>75</v>
      </c>
      <c r="X968" s="1">
        <v>40776</v>
      </c>
      <c r="Y968" t="s">
        <v>75</v>
      </c>
      <c r="Z968" t="s">
        <v>75</v>
      </c>
      <c r="AA968" t="s">
        <v>75</v>
      </c>
      <c r="AB968" t="s">
        <v>75</v>
      </c>
      <c r="AD968" s="1"/>
      <c r="AE968" s="1"/>
      <c r="AF968" s="1"/>
      <c r="AG968">
        <v>99</v>
      </c>
      <c r="AH968" s="1"/>
      <c r="AI968" s="1"/>
      <c r="AJ968" s="1"/>
      <c r="AK968" s="1">
        <v>40783</v>
      </c>
      <c r="AL968" s="1">
        <v>40784</v>
      </c>
      <c r="AM968" s="1"/>
      <c r="AN968" s="1">
        <v>40799</v>
      </c>
      <c r="AO968" t="s">
        <v>75</v>
      </c>
      <c r="AP968" t="s">
        <v>17</v>
      </c>
      <c r="AQ968" t="s">
        <v>17</v>
      </c>
      <c r="AR968" t="s">
        <v>17</v>
      </c>
      <c r="AS968" s="1">
        <v>40799</v>
      </c>
      <c r="AT968" t="s">
        <v>18</v>
      </c>
      <c r="AU968" s="1">
        <v>40799</v>
      </c>
      <c r="AV968" t="s">
        <v>17</v>
      </c>
      <c r="AW968" t="s">
        <v>17</v>
      </c>
      <c r="AX968" t="s">
        <v>17</v>
      </c>
      <c r="AY968" s="1">
        <v>40799</v>
      </c>
      <c r="AZ968" t="s">
        <v>17</v>
      </c>
      <c r="BA968" t="s">
        <v>17</v>
      </c>
      <c r="BB968" t="s">
        <v>17</v>
      </c>
      <c r="BC968" s="1">
        <v>40799</v>
      </c>
      <c r="BD968" s="1">
        <v>40799</v>
      </c>
      <c r="BE968" t="s">
        <v>17</v>
      </c>
      <c r="BF968" t="s">
        <v>17</v>
      </c>
      <c r="BG968" t="s">
        <v>17</v>
      </c>
      <c r="BH968" t="s">
        <v>1004</v>
      </c>
      <c r="BI968" t="s">
        <v>17</v>
      </c>
      <c r="BJ968" s="1"/>
      <c r="BK968" t="b">
        <v>0</v>
      </c>
      <c r="BL968" t="b">
        <v>0</v>
      </c>
      <c r="BN968" t="s">
        <v>85</v>
      </c>
      <c r="BO968" t="b">
        <v>0</v>
      </c>
      <c r="BP968" t="b">
        <v>0</v>
      </c>
      <c r="BQ968">
        <v>991</v>
      </c>
      <c r="BR968">
        <v>1</v>
      </c>
    </row>
    <row r="969" spans="1:70" x14ac:dyDescent="0.25">
      <c r="A969" t="s">
        <v>7008</v>
      </c>
      <c r="B969" s="1">
        <v>40787</v>
      </c>
      <c r="C969" t="s">
        <v>398</v>
      </c>
      <c r="D969" t="s">
        <v>9</v>
      </c>
      <c r="E969" t="s">
        <v>7009</v>
      </c>
      <c r="F969" t="s">
        <v>7010</v>
      </c>
      <c r="H969" t="s">
        <v>398</v>
      </c>
      <c r="I969" t="s">
        <v>7011</v>
      </c>
      <c r="J969" s="1">
        <v>39818</v>
      </c>
      <c r="K969" t="s">
        <v>7012</v>
      </c>
      <c r="L969">
        <v>2</v>
      </c>
      <c r="N969" t="s">
        <v>979</v>
      </c>
      <c r="O969" s="1">
        <v>40759</v>
      </c>
      <c r="P969" t="s">
        <v>7013</v>
      </c>
      <c r="Q969" s="1">
        <v>40759</v>
      </c>
      <c r="R969" t="s">
        <v>75</v>
      </c>
      <c r="S969" s="1">
        <v>40753</v>
      </c>
      <c r="T969" t="s">
        <v>75</v>
      </c>
      <c r="U969" t="s">
        <v>17</v>
      </c>
      <c r="V969" t="s">
        <v>17</v>
      </c>
      <c r="W969" t="s">
        <v>75</v>
      </c>
      <c r="X969" s="1">
        <v>40753</v>
      </c>
      <c r="Y969" t="s">
        <v>75</v>
      </c>
      <c r="Z969" t="s">
        <v>75</v>
      </c>
      <c r="AA969" t="s">
        <v>75</v>
      </c>
      <c r="AB969" t="s">
        <v>17</v>
      </c>
      <c r="AD969" s="1"/>
      <c r="AE969" s="1">
        <v>39969</v>
      </c>
      <c r="AF969" s="1"/>
      <c r="AG969">
        <v>2</v>
      </c>
      <c r="AH969" s="1">
        <v>39920</v>
      </c>
      <c r="AI969" s="1"/>
      <c r="AJ969" s="1"/>
      <c r="AK969" s="1">
        <v>40759</v>
      </c>
      <c r="AL969" s="1">
        <v>40760</v>
      </c>
      <c r="AM969" s="1">
        <v>40787</v>
      </c>
      <c r="AN969" s="1">
        <v>40788</v>
      </c>
      <c r="AO969" t="s">
        <v>75</v>
      </c>
      <c r="AP969" t="s">
        <v>17</v>
      </c>
      <c r="AQ969" t="s">
        <v>17</v>
      </c>
      <c r="AR969" t="s">
        <v>17</v>
      </c>
      <c r="AS969" s="1">
        <v>40788</v>
      </c>
      <c r="AT969" t="s">
        <v>18</v>
      </c>
      <c r="AU969" s="1">
        <v>40788</v>
      </c>
      <c r="AV969" t="s">
        <v>17</v>
      </c>
      <c r="AW969" t="s">
        <v>17</v>
      </c>
      <c r="AX969" t="s">
        <v>17</v>
      </c>
      <c r="AY969" s="1">
        <v>40788</v>
      </c>
      <c r="AZ969" t="s">
        <v>17</v>
      </c>
      <c r="BA969" t="s">
        <v>17</v>
      </c>
      <c r="BB969" t="s">
        <v>17</v>
      </c>
      <c r="BC969" s="1">
        <v>40788</v>
      </c>
      <c r="BD969" s="1">
        <v>40788</v>
      </c>
      <c r="BE969" t="s">
        <v>17</v>
      </c>
      <c r="BF969" t="s">
        <v>17</v>
      </c>
      <c r="BG969" t="s">
        <v>17</v>
      </c>
      <c r="BH969" t="s">
        <v>1004</v>
      </c>
      <c r="BI969" t="s">
        <v>17</v>
      </c>
      <c r="BJ969" s="1"/>
      <c r="BK969" t="b">
        <v>0</v>
      </c>
      <c r="BL969" t="b">
        <v>0</v>
      </c>
      <c r="BN969" t="s">
        <v>85</v>
      </c>
      <c r="BO969" t="b">
        <v>0</v>
      </c>
      <c r="BP969" t="b">
        <v>0</v>
      </c>
      <c r="BQ969">
        <v>992</v>
      </c>
      <c r="BR969">
        <v>1</v>
      </c>
    </row>
    <row r="970" spans="1:70" x14ac:dyDescent="0.25">
      <c r="A970" t="s">
        <v>7014</v>
      </c>
      <c r="B970" s="1">
        <v>40787</v>
      </c>
      <c r="C970" t="s">
        <v>2725</v>
      </c>
      <c r="D970" t="s">
        <v>9</v>
      </c>
      <c r="F970" t="s">
        <v>7015</v>
      </c>
      <c r="G970" t="s">
        <v>7016</v>
      </c>
      <c r="H970" t="s">
        <v>6362</v>
      </c>
      <c r="I970" t="s">
        <v>7017</v>
      </c>
      <c r="J970" s="1">
        <v>40402</v>
      </c>
      <c r="K970" t="s">
        <v>7018</v>
      </c>
      <c r="L970">
        <v>1</v>
      </c>
      <c r="N970" t="s">
        <v>1011</v>
      </c>
      <c r="O970" s="1">
        <v>40773</v>
      </c>
      <c r="P970" t="s">
        <v>6839</v>
      </c>
      <c r="Q970" s="1">
        <v>40773</v>
      </c>
      <c r="R970" t="s">
        <v>17</v>
      </c>
      <c r="S970" s="1"/>
      <c r="T970" t="s">
        <v>75</v>
      </c>
      <c r="U970" t="s">
        <v>17</v>
      </c>
      <c r="V970" t="s">
        <v>17</v>
      </c>
      <c r="W970" t="s">
        <v>75</v>
      </c>
      <c r="X970" s="1">
        <v>40767</v>
      </c>
      <c r="Y970" t="s">
        <v>75</v>
      </c>
      <c r="Z970" t="s">
        <v>75</v>
      </c>
      <c r="AA970" t="s">
        <v>75</v>
      </c>
      <c r="AB970" t="s">
        <v>17</v>
      </c>
      <c r="AC970" t="s">
        <v>75</v>
      </c>
      <c r="AD970" s="1">
        <v>40785</v>
      </c>
      <c r="AE970" s="1">
        <v>40620</v>
      </c>
      <c r="AF970" s="1">
        <v>40739</v>
      </c>
      <c r="AG970">
        <v>5</v>
      </c>
      <c r="AH970" s="1">
        <v>40556</v>
      </c>
      <c r="AI970" s="1">
        <v>40693</v>
      </c>
      <c r="AJ970" s="1"/>
      <c r="AK970" s="1">
        <v>40776</v>
      </c>
      <c r="AL970" s="1">
        <v>40777</v>
      </c>
      <c r="AM970" s="1">
        <v>40787</v>
      </c>
      <c r="AN970" s="1">
        <v>40861</v>
      </c>
      <c r="AO970" t="s">
        <v>75</v>
      </c>
      <c r="AP970" t="s">
        <v>17</v>
      </c>
      <c r="AQ970" t="s">
        <v>17</v>
      </c>
      <c r="AR970" t="s">
        <v>17</v>
      </c>
      <c r="AS970" s="1">
        <v>40861</v>
      </c>
      <c r="AT970" t="s">
        <v>22</v>
      </c>
      <c r="AU970" s="1">
        <v>40861</v>
      </c>
      <c r="AV970" t="s">
        <v>17</v>
      </c>
      <c r="AW970" t="s">
        <v>17</v>
      </c>
      <c r="AX970" t="s">
        <v>17</v>
      </c>
      <c r="AY970" s="1">
        <v>40861</v>
      </c>
      <c r="AZ970" t="s">
        <v>17</v>
      </c>
      <c r="BA970" t="s">
        <v>17</v>
      </c>
      <c r="BB970" t="s">
        <v>17</v>
      </c>
      <c r="BC970" s="1">
        <v>40861</v>
      </c>
      <c r="BD970" s="1">
        <v>40861</v>
      </c>
      <c r="BE970" t="s">
        <v>17</v>
      </c>
      <c r="BF970" t="s">
        <v>17</v>
      </c>
      <c r="BG970" t="s">
        <v>17</v>
      </c>
      <c r="BH970" t="s">
        <v>1004</v>
      </c>
      <c r="BI970" t="s">
        <v>17</v>
      </c>
      <c r="BJ970" s="1"/>
      <c r="BK970" t="b">
        <v>0</v>
      </c>
      <c r="BL970" t="b">
        <v>0</v>
      </c>
      <c r="BN970" t="s">
        <v>85</v>
      </c>
      <c r="BO970" t="b">
        <v>0</v>
      </c>
      <c r="BP970" t="b">
        <v>0</v>
      </c>
      <c r="BQ970">
        <v>993</v>
      </c>
      <c r="BR970">
        <v>1</v>
      </c>
    </row>
    <row r="971" spans="1:70" x14ac:dyDescent="0.25">
      <c r="A971" t="s">
        <v>7019</v>
      </c>
      <c r="B971" s="1">
        <v>40787</v>
      </c>
      <c r="C971" t="s">
        <v>64</v>
      </c>
      <c r="D971" t="s">
        <v>9</v>
      </c>
      <c r="E971" t="s">
        <v>1980</v>
      </c>
      <c r="F971" t="s">
        <v>7020</v>
      </c>
      <c r="G971" t="s">
        <v>64</v>
      </c>
      <c r="H971" t="s">
        <v>64</v>
      </c>
      <c r="I971" t="s">
        <v>7021</v>
      </c>
      <c r="J971" s="1">
        <v>37898</v>
      </c>
      <c r="K971" t="s">
        <v>7022</v>
      </c>
      <c r="L971">
        <v>7</v>
      </c>
      <c r="N971" t="s">
        <v>1011</v>
      </c>
      <c r="O971" s="1">
        <v>40770</v>
      </c>
      <c r="P971" t="s">
        <v>3722</v>
      </c>
      <c r="Q971" s="1">
        <v>40770</v>
      </c>
      <c r="R971" t="s">
        <v>17</v>
      </c>
      <c r="S971" s="1"/>
      <c r="T971" t="s">
        <v>75</v>
      </c>
      <c r="U971" t="s">
        <v>17</v>
      </c>
      <c r="V971" t="s">
        <v>17</v>
      </c>
      <c r="W971" t="s">
        <v>75</v>
      </c>
      <c r="X971" s="1">
        <v>40765</v>
      </c>
      <c r="Y971" t="s">
        <v>75</v>
      </c>
      <c r="Z971" t="s">
        <v>75</v>
      </c>
      <c r="AA971" t="s">
        <v>75</v>
      </c>
      <c r="AB971" t="s">
        <v>17</v>
      </c>
      <c r="AC971" t="s">
        <v>75</v>
      </c>
      <c r="AD971" s="1"/>
      <c r="AE971" s="1"/>
      <c r="AF971" s="1"/>
      <c r="AG971">
        <v>99</v>
      </c>
      <c r="AH971" s="1"/>
      <c r="AI971" s="1"/>
      <c r="AJ971" s="1"/>
      <c r="AK971" s="1">
        <v>40769</v>
      </c>
      <c r="AL971" s="1">
        <v>40770</v>
      </c>
      <c r="AM971" s="1">
        <v>40787</v>
      </c>
      <c r="AN971" s="1">
        <v>40788</v>
      </c>
      <c r="AO971" t="s">
        <v>75</v>
      </c>
      <c r="AP971" t="s">
        <v>17</v>
      </c>
      <c r="AQ971" t="s">
        <v>17</v>
      </c>
      <c r="AR971" t="s">
        <v>17</v>
      </c>
      <c r="AS971" s="1">
        <v>40788</v>
      </c>
      <c r="AT971" t="s">
        <v>18</v>
      </c>
      <c r="AU971" s="1">
        <v>40788</v>
      </c>
      <c r="AV971" t="s">
        <v>17</v>
      </c>
      <c r="AW971" t="s">
        <v>17</v>
      </c>
      <c r="AX971" t="s">
        <v>17</v>
      </c>
      <c r="AY971" s="1">
        <v>40788</v>
      </c>
      <c r="AZ971" t="s">
        <v>17</v>
      </c>
      <c r="BA971" t="s">
        <v>17</v>
      </c>
      <c r="BB971" t="s">
        <v>17</v>
      </c>
      <c r="BC971" s="1">
        <v>40788</v>
      </c>
      <c r="BD971" s="1">
        <v>40788</v>
      </c>
      <c r="BE971" t="s">
        <v>17</v>
      </c>
      <c r="BF971" t="s">
        <v>17</v>
      </c>
      <c r="BG971" t="s">
        <v>17</v>
      </c>
      <c r="BH971" t="s">
        <v>1004</v>
      </c>
      <c r="BI971" t="s">
        <v>17</v>
      </c>
      <c r="BJ971" s="1"/>
      <c r="BK971" t="b">
        <v>0</v>
      </c>
      <c r="BL971" t="b">
        <v>0</v>
      </c>
      <c r="BN971" t="s">
        <v>85</v>
      </c>
      <c r="BO971" t="b">
        <v>0</v>
      </c>
      <c r="BP971" t="b">
        <v>0</v>
      </c>
      <c r="BQ971">
        <v>994</v>
      </c>
      <c r="BR971">
        <v>1</v>
      </c>
    </row>
    <row r="972" spans="1:70" x14ac:dyDescent="0.25">
      <c r="A972" t="s">
        <v>7023</v>
      </c>
      <c r="B972" s="1">
        <v>40787</v>
      </c>
      <c r="C972" t="s">
        <v>61</v>
      </c>
      <c r="D972" t="s">
        <v>9</v>
      </c>
      <c r="E972" t="s">
        <v>7024</v>
      </c>
      <c r="F972" t="s">
        <v>7025</v>
      </c>
      <c r="G972" t="s">
        <v>7026</v>
      </c>
      <c r="H972" t="s">
        <v>61</v>
      </c>
      <c r="I972" t="s">
        <v>7027</v>
      </c>
      <c r="J972" s="1">
        <v>37257</v>
      </c>
      <c r="K972" t="s">
        <v>7028</v>
      </c>
      <c r="L972">
        <v>10</v>
      </c>
      <c r="N972" t="s">
        <v>1011</v>
      </c>
      <c r="O972" s="1">
        <v>40767</v>
      </c>
      <c r="P972" t="s">
        <v>7029</v>
      </c>
      <c r="Q972" s="1">
        <v>40767</v>
      </c>
      <c r="R972" t="s">
        <v>75</v>
      </c>
      <c r="S972" s="1">
        <v>40767</v>
      </c>
      <c r="T972" t="s">
        <v>75</v>
      </c>
      <c r="U972" t="s">
        <v>17</v>
      </c>
      <c r="V972" t="s">
        <v>17</v>
      </c>
      <c r="W972" t="s">
        <v>75</v>
      </c>
      <c r="X972" s="1">
        <v>40765</v>
      </c>
      <c r="Y972" t="s">
        <v>75</v>
      </c>
      <c r="Z972" t="s">
        <v>75</v>
      </c>
      <c r="AA972" t="s">
        <v>75</v>
      </c>
      <c r="AB972" t="s">
        <v>17</v>
      </c>
      <c r="AC972" t="s">
        <v>75</v>
      </c>
      <c r="AD972" s="1"/>
      <c r="AE972" s="1"/>
      <c r="AF972" s="1"/>
      <c r="AG972">
        <v>99</v>
      </c>
      <c r="AH972" s="1"/>
      <c r="AI972" s="1"/>
      <c r="AJ972" s="1"/>
      <c r="AK972" s="1">
        <v>40771</v>
      </c>
      <c r="AL972" s="1">
        <v>40772</v>
      </c>
      <c r="AM972" s="1">
        <v>40787</v>
      </c>
      <c r="AN972" s="1">
        <v>40861</v>
      </c>
      <c r="AO972" t="s">
        <v>75</v>
      </c>
      <c r="AP972" t="s">
        <v>17</v>
      </c>
      <c r="AQ972" t="s">
        <v>17</v>
      </c>
      <c r="AR972" t="s">
        <v>17</v>
      </c>
      <c r="AS972" s="1">
        <v>40861</v>
      </c>
      <c r="AT972" t="s">
        <v>18</v>
      </c>
      <c r="AU972" s="1">
        <v>40861</v>
      </c>
      <c r="AV972" t="s">
        <v>17</v>
      </c>
      <c r="AW972" t="s">
        <v>17</v>
      </c>
      <c r="AX972" t="s">
        <v>17</v>
      </c>
      <c r="AY972" s="1">
        <v>40861</v>
      </c>
      <c r="AZ972" t="s">
        <v>17</v>
      </c>
      <c r="BA972" t="s">
        <v>17</v>
      </c>
      <c r="BB972" t="s">
        <v>17</v>
      </c>
      <c r="BC972" s="1">
        <v>40861</v>
      </c>
      <c r="BD972" s="1">
        <v>40861</v>
      </c>
      <c r="BE972" t="s">
        <v>17</v>
      </c>
      <c r="BF972" t="s">
        <v>17</v>
      </c>
      <c r="BG972" t="s">
        <v>17</v>
      </c>
      <c r="BH972" t="s">
        <v>1004</v>
      </c>
      <c r="BI972" t="s">
        <v>17</v>
      </c>
      <c r="BJ972" s="1"/>
      <c r="BK972" t="b">
        <v>0</v>
      </c>
      <c r="BL972" t="b">
        <v>0</v>
      </c>
      <c r="BN972" t="s">
        <v>85</v>
      </c>
      <c r="BO972" t="b">
        <v>0</v>
      </c>
      <c r="BP972" t="b">
        <v>0</v>
      </c>
      <c r="BQ972">
        <v>995</v>
      </c>
      <c r="BR972">
        <v>1</v>
      </c>
    </row>
    <row r="973" spans="1:70" x14ac:dyDescent="0.25">
      <c r="A973" t="s">
        <v>7030</v>
      </c>
      <c r="B973" s="1">
        <v>40798</v>
      </c>
      <c r="C973" t="s">
        <v>36</v>
      </c>
      <c r="D973" t="s">
        <v>35</v>
      </c>
      <c r="E973" t="s">
        <v>7031</v>
      </c>
      <c r="F973" t="s">
        <v>7032</v>
      </c>
      <c r="G973" t="s">
        <v>36</v>
      </c>
      <c r="H973" t="s">
        <v>36</v>
      </c>
      <c r="I973" t="s">
        <v>7033</v>
      </c>
      <c r="J973" s="1">
        <v>39326</v>
      </c>
      <c r="K973" t="s">
        <v>7034</v>
      </c>
      <c r="L973">
        <v>3</v>
      </c>
      <c r="N973" t="s">
        <v>1011</v>
      </c>
      <c r="O973" s="1">
        <v>40784</v>
      </c>
      <c r="P973" t="s">
        <v>4637</v>
      </c>
      <c r="Q973" s="1">
        <v>40784</v>
      </c>
      <c r="R973" t="s">
        <v>75</v>
      </c>
      <c r="S973" s="1">
        <v>40784</v>
      </c>
      <c r="T973" t="s">
        <v>17</v>
      </c>
      <c r="U973" t="s">
        <v>75</v>
      </c>
      <c r="V973" t="s">
        <v>75</v>
      </c>
      <c r="W973" t="s">
        <v>17</v>
      </c>
      <c r="X973" s="1">
        <v>40770</v>
      </c>
      <c r="Y973" t="s">
        <v>17</v>
      </c>
      <c r="Z973" t="s">
        <v>75</v>
      </c>
      <c r="AA973" t="s">
        <v>75</v>
      </c>
      <c r="AB973" t="s">
        <v>75</v>
      </c>
      <c r="AD973" s="1">
        <v>39353</v>
      </c>
      <c r="AE973" s="1">
        <v>39451</v>
      </c>
      <c r="AF973" s="1"/>
      <c r="AG973">
        <v>3</v>
      </c>
      <c r="AH973" s="1">
        <v>39405</v>
      </c>
      <c r="AI973" s="1">
        <v>39479</v>
      </c>
      <c r="AJ973" s="1"/>
      <c r="AK973" s="1">
        <v>40793</v>
      </c>
      <c r="AL973" s="1">
        <v>40794</v>
      </c>
      <c r="AM973" s="1">
        <v>40798</v>
      </c>
      <c r="AN973" s="1">
        <v>40801</v>
      </c>
      <c r="AO973" t="s">
        <v>75</v>
      </c>
      <c r="AP973" t="s">
        <v>17</v>
      </c>
      <c r="AQ973" t="s">
        <v>17</v>
      </c>
      <c r="AR973" t="s">
        <v>17</v>
      </c>
      <c r="AS973" s="1">
        <v>40801</v>
      </c>
      <c r="AT973" t="s">
        <v>18</v>
      </c>
      <c r="AU973" s="1">
        <v>40801</v>
      </c>
      <c r="AV973" t="s">
        <v>17</v>
      </c>
      <c r="AW973" t="s">
        <v>17</v>
      </c>
      <c r="AX973" t="s">
        <v>17</v>
      </c>
      <c r="AY973" s="1">
        <v>40801</v>
      </c>
      <c r="AZ973" t="s">
        <v>17</v>
      </c>
      <c r="BA973" t="s">
        <v>17</v>
      </c>
      <c r="BB973" t="s">
        <v>17</v>
      </c>
      <c r="BC973" s="1">
        <v>40801</v>
      </c>
      <c r="BD973" s="1">
        <v>40801</v>
      </c>
      <c r="BE973" t="s">
        <v>17</v>
      </c>
      <c r="BF973" t="s">
        <v>17</v>
      </c>
      <c r="BG973" t="s">
        <v>17</v>
      </c>
      <c r="BH973" t="s">
        <v>1004</v>
      </c>
      <c r="BI973" t="s">
        <v>17</v>
      </c>
      <c r="BJ973" s="1"/>
      <c r="BK973" t="b">
        <v>0</v>
      </c>
      <c r="BL973" t="b">
        <v>0</v>
      </c>
      <c r="BM973" t="s">
        <v>85</v>
      </c>
      <c r="BN973" t="s">
        <v>11</v>
      </c>
      <c r="BO973" t="b">
        <v>0</v>
      </c>
      <c r="BP973" t="b">
        <v>0</v>
      </c>
      <c r="BQ973">
        <v>996</v>
      </c>
      <c r="BR973">
        <v>1</v>
      </c>
    </row>
    <row r="974" spans="1:70" x14ac:dyDescent="0.25">
      <c r="A974" t="s">
        <v>7035</v>
      </c>
      <c r="B974" s="1">
        <v>40794</v>
      </c>
      <c r="C974" t="s">
        <v>36</v>
      </c>
      <c r="D974" t="s">
        <v>35</v>
      </c>
      <c r="E974" t="s">
        <v>7036</v>
      </c>
      <c r="F974" t="s">
        <v>7037</v>
      </c>
      <c r="G974" t="s">
        <v>36</v>
      </c>
      <c r="H974" t="s">
        <v>36</v>
      </c>
      <c r="I974" t="s">
        <v>7038</v>
      </c>
      <c r="J974" s="1">
        <v>33239</v>
      </c>
      <c r="K974" t="s">
        <v>4303</v>
      </c>
      <c r="L974">
        <v>20</v>
      </c>
      <c r="N974" t="s">
        <v>979</v>
      </c>
      <c r="O974" s="1">
        <v>40773</v>
      </c>
      <c r="P974" t="s">
        <v>7039</v>
      </c>
      <c r="Q974" s="1">
        <v>40773</v>
      </c>
      <c r="R974" t="s">
        <v>75</v>
      </c>
      <c r="S974" s="1">
        <v>40770</v>
      </c>
      <c r="T974" t="s">
        <v>75</v>
      </c>
      <c r="U974" t="s">
        <v>17</v>
      </c>
      <c r="V974" t="s">
        <v>75</v>
      </c>
      <c r="W974" t="s">
        <v>17</v>
      </c>
      <c r="X974" s="1">
        <v>40766</v>
      </c>
      <c r="Y974" t="s">
        <v>75</v>
      </c>
      <c r="Z974" t="s">
        <v>75</v>
      </c>
      <c r="AA974" t="s">
        <v>75</v>
      </c>
      <c r="AB974" t="s">
        <v>75</v>
      </c>
      <c r="AD974" s="1"/>
      <c r="AE974" s="1"/>
      <c r="AF974" s="1"/>
      <c r="AH974" s="1"/>
      <c r="AI974" s="1"/>
      <c r="AJ974" s="1"/>
      <c r="AK974" s="1">
        <v>40773</v>
      </c>
      <c r="AL974" s="1">
        <v>40774</v>
      </c>
      <c r="AM974" s="1">
        <v>40794</v>
      </c>
      <c r="AN974" s="1">
        <v>40801</v>
      </c>
      <c r="AO974" t="s">
        <v>75</v>
      </c>
      <c r="AP974" t="s">
        <v>17</v>
      </c>
      <c r="AQ974" t="s">
        <v>17</v>
      </c>
      <c r="AR974" t="s">
        <v>17</v>
      </c>
      <c r="AS974" s="1">
        <v>40801</v>
      </c>
      <c r="AT974" t="s">
        <v>18</v>
      </c>
      <c r="AU974" s="1">
        <v>40801</v>
      </c>
      <c r="AV974" t="s">
        <v>17</v>
      </c>
      <c r="AW974" t="s">
        <v>17</v>
      </c>
      <c r="AX974" t="s">
        <v>17</v>
      </c>
      <c r="AY974" s="1">
        <v>40801</v>
      </c>
      <c r="AZ974" t="s">
        <v>17</v>
      </c>
      <c r="BA974" t="s">
        <v>17</v>
      </c>
      <c r="BB974" t="s">
        <v>17</v>
      </c>
      <c r="BC974" s="1">
        <v>40801</v>
      </c>
      <c r="BD974" s="1">
        <v>40801</v>
      </c>
      <c r="BE974" t="s">
        <v>17</v>
      </c>
      <c r="BF974" t="s">
        <v>17</v>
      </c>
      <c r="BG974" t="s">
        <v>17</v>
      </c>
      <c r="BH974" t="s">
        <v>1004</v>
      </c>
      <c r="BI974" t="s">
        <v>17</v>
      </c>
      <c r="BJ974" s="1"/>
      <c r="BK974" t="b">
        <v>0</v>
      </c>
      <c r="BL974" t="b">
        <v>0</v>
      </c>
      <c r="BN974" t="s">
        <v>85</v>
      </c>
      <c r="BO974" t="b">
        <v>0</v>
      </c>
      <c r="BP974" t="b">
        <v>0</v>
      </c>
      <c r="BQ974">
        <v>997</v>
      </c>
      <c r="BR974">
        <v>1</v>
      </c>
    </row>
    <row r="975" spans="1:70" x14ac:dyDescent="0.25">
      <c r="A975" t="s">
        <v>7040</v>
      </c>
      <c r="B975" s="1">
        <v>40805</v>
      </c>
      <c r="C975" t="s">
        <v>210</v>
      </c>
      <c r="D975" t="s">
        <v>74</v>
      </c>
      <c r="E975" t="s">
        <v>3632</v>
      </c>
      <c r="F975" t="s">
        <v>7041</v>
      </c>
      <c r="G975" t="s">
        <v>210</v>
      </c>
      <c r="H975" t="s">
        <v>210</v>
      </c>
      <c r="I975" t="s">
        <v>7042</v>
      </c>
      <c r="J975" s="1">
        <v>39916</v>
      </c>
      <c r="K975" t="s">
        <v>7043</v>
      </c>
      <c r="L975">
        <v>2</v>
      </c>
      <c r="N975" t="s">
        <v>1011</v>
      </c>
      <c r="O975" s="1">
        <v>40760</v>
      </c>
      <c r="P975" t="s">
        <v>7044</v>
      </c>
      <c r="Q975" s="1">
        <v>40760</v>
      </c>
      <c r="R975" t="s">
        <v>17</v>
      </c>
      <c r="S975" s="1"/>
      <c r="T975" t="s">
        <v>75</v>
      </c>
      <c r="U975" t="s">
        <v>17</v>
      </c>
      <c r="V975" t="s">
        <v>17</v>
      </c>
      <c r="W975" t="s">
        <v>75</v>
      </c>
      <c r="X975" s="1">
        <v>40756</v>
      </c>
      <c r="Y975" t="s">
        <v>75</v>
      </c>
      <c r="Z975" t="s">
        <v>75</v>
      </c>
      <c r="AA975" t="s">
        <v>75</v>
      </c>
      <c r="AB975" t="s">
        <v>17</v>
      </c>
      <c r="AD975" s="1">
        <v>39917</v>
      </c>
      <c r="AE975" s="1">
        <v>40053</v>
      </c>
      <c r="AF975" s="1"/>
      <c r="AG975">
        <v>3</v>
      </c>
      <c r="AH975" s="1">
        <v>39986</v>
      </c>
      <c r="AI975" s="1">
        <v>40113</v>
      </c>
      <c r="AJ975" s="1"/>
      <c r="AK975" s="1">
        <v>40760</v>
      </c>
      <c r="AL975" s="1">
        <v>40761</v>
      </c>
      <c r="AM975" s="1">
        <v>40805</v>
      </c>
      <c r="AN975" s="1">
        <v>40806</v>
      </c>
      <c r="AO975" t="s">
        <v>75</v>
      </c>
      <c r="AP975" t="s">
        <v>17</v>
      </c>
      <c r="AQ975" t="s">
        <v>17</v>
      </c>
      <c r="AR975" t="s">
        <v>17</v>
      </c>
      <c r="AS975" s="1">
        <v>40819</v>
      </c>
      <c r="AT975" t="s">
        <v>18</v>
      </c>
      <c r="AU975" s="1">
        <v>40819</v>
      </c>
      <c r="AV975" t="s">
        <v>17</v>
      </c>
      <c r="AW975" t="s">
        <v>17</v>
      </c>
      <c r="AX975" t="s">
        <v>17</v>
      </c>
      <c r="AY975" s="1">
        <v>40819</v>
      </c>
      <c r="AZ975" t="s">
        <v>17</v>
      </c>
      <c r="BA975" t="s">
        <v>17</v>
      </c>
      <c r="BB975" t="s">
        <v>17</v>
      </c>
      <c r="BC975" s="1">
        <v>40819</v>
      </c>
      <c r="BD975" s="1">
        <v>40819</v>
      </c>
      <c r="BE975" t="s">
        <v>17</v>
      </c>
      <c r="BF975" t="s">
        <v>17</v>
      </c>
      <c r="BG975" t="s">
        <v>17</v>
      </c>
      <c r="BH975" t="s">
        <v>1004</v>
      </c>
      <c r="BI975" t="s">
        <v>17</v>
      </c>
      <c r="BJ975" s="1"/>
      <c r="BK975" t="b">
        <v>0</v>
      </c>
      <c r="BL975" t="b">
        <v>0</v>
      </c>
      <c r="BN975" t="s">
        <v>85</v>
      </c>
      <c r="BO975" t="b">
        <v>0</v>
      </c>
      <c r="BP975" t="b">
        <v>0</v>
      </c>
      <c r="BQ975">
        <v>998</v>
      </c>
      <c r="BR975">
        <v>1</v>
      </c>
    </row>
    <row r="976" spans="1:70" x14ac:dyDescent="0.25">
      <c r="A976" t="s">
        <v>7045</v>
      </c>
      <c r="B976" s="1">
        <v>40805</v>
      </c>
      <c r="C976" t="s">
        <v>384</v>
      </c>
      <c r="D976" t="s">
        <v>74</v>
      </c>
      <c r="E976" t="s">
        <v>7046</v>
      </c>
      <c r="F976" t="s">
        <v>7047</v>
      </c>
      <c r="G976" t="s">
        <v>4281</v>
      </c>
      <c r="H976" t="s">
        <v>384</v>
      </c>
      <c r="I976" t="s">
        <v>7048</v>
      </c>
      <c r="J976" s="1">
        <v>40565</v>
      </c>
      <c r="K976" t="s">
        <v>7049</v>
      </c>
      <c r="L976">
        <v>10</v>
      </c>
      <c r="N976" t="s">
        <v>979</v>
      </c>
      <c r="O976" s="1">
        <v>40766</v>
      </c>
      <c r="P976" t="s">
        <v>4938</v>
      </c>
      <c r="Q976" s="1">
        <v>40766</v>
      </c>
      <c r="R976" t="s">
        <v>75</v>
      </c>
      <c r="S976" s="1">
        <v>40763</v>
      </c>
      <c r="T976" t="s">
        <v>17</v>
      </c>
      <c r="U976" t="s">
        <v>75</v>
      </c>
      <c r="V976" t="s">
        <v>17</v>
      </c>
      <c r="W976" t="s">
        <v>17</v>
      </c>
      <c r="X976" s="1">
        <v>40762</v>
      </c>
      <c r="Y976" t="s">
        <v>75</v>
      </c>
      <c r="Z976" t="s">
        <v>75</v>
      </c>
      <c r="AA976" t="s">
        <v>75</v>
      </c>
      <c r="AB976" t="s">
        <v>75</v>
      </c>
      <c r="AD976" s="1"/>
      <c r="AE976" s="1"/>
      <c r="AF976" s="1"/>
      <c r="AH976" s="1"/>
      <c r="AI976" s="1"/>
      <c r="AJ976" s="1"/>
      <c r="AK976" s="1">
        <v>40766</v>
      </c>
      <c r="AL976" s="1">
        <v>40767</v>
      </c>
      <c r="AM976" s="1">
        <v>40774</v>
      </c>
      <c r="AN976" s="1">
        <v>40806</v>
      </c>
      <c r="AO976" t="s">
        <v>75</v>
      </c>
      <c r="AP976" t="s">
        <v>17</v>
      </c>
      <c r="AQ976" t="s">
        <v>17</v>
      </c>
      <c r="AR976" t="s">
        <v>17</v>
      </c>
      <c r="AS976" s="1">
        <v>40819</v>
      </c>
      <c r="AT976" t="s">
        <v>18</v>
      </c>
      <c r="AU976" s="1">
        <v>40819</v>
      </c>
      <c r="AV976" t="s">
        <v>17</v>
      </c>
      <c r="AW976" t="s">
        <v>17</v>
      </c>
      <c r="AX976" t="s">
        <v>17</v>
      </c>
      <c r="AY976" s="1">
        <v>40819</v>
      </c>
      <c r="AZ976" t="s">
        <v>17</v>
      </c>
      <c r="BA976" t="s">
        <v>17</v>
      </c>
      <c r="BB976" t="s">
        <v>17</v>
      </c>
      <c r="BC976" s="1">
        <v>40819</v>
      </c>
      <c r="BD976" s="1">
        <v>40819</v>
      </c>
      <c r="BE976" t="s">
        <v>17</v>
      </c>
      <c r="BF976" t="s">
        <v>17</v>
      </c>
      <c r="BG976" t="s">
        <v>17</v>
      </c>
      <c r="BH976" t="s">
        <v>1004</v>
      </c>
      <c r="BI976" t="s">
        <v>17</v>
      </c>
      <c r="BJ976" s="1"/>
      <c r="BK976" t="b">
        <v>0</v>
      </c>
      <c r="BL976" t="b">
        <v>0</v>
      </c>
      <c r="BN976" t="s">
        <v>85</v>
      </c>
      <c r="BO976" t="b">
        <v>0</v>
      </c>
      <c r="BP976" t="b">
        <v>0</v>
      </c>
      <c r="BQ976">
        <v>999</v>
      </c>
      <c r="BR976">
        <v>1</v>
      </c>
    </row>
    <row r="977" spans="1:70" x14ac:dyDescent="0.25">
      <c r="A977" t="s">
        <v>7050</v>
      </c>
      <c r="B977" s="1">
        <v>40805</v>
      </c>
      <c r="C977" t="s">
        <v>384</v>
      </c>
      <c r="D977" t="s">
        <v>74</v>
      </c>
      <c r="E977" t="s">
        <v>7051</v>
      </c>
      <c r="F977" t="s">
        <v>7052</v>
      </c>
      <c r="G977" t="s">
        <v>7053</v>
      </c>
      <c r="H977" t="s">
        <v>384</v>
      </c>
      <c r="I977" t="s">
        <v>7054</v>
      </c>
      <c r="J977" s="1">
        <v>38939</v>
      </c>
      <c r="K977" t="s">
        <v>7055</v>
      </c>
      <c r="L977">
        <v>5</v>
      </c>
      <c r="N977" t="s">
        <v>979</v>
      </c>
      <c r="O977" s="1">
        <v>40767</v>
      </c>
      <c r="P977" t="s">
        <v>7056</v>
      </c>
      <c r="Q977" s="1">
        <v>40767</v>
      </c>
      <c r="S977" s="1"/>
      <c r="T977" t="s">
        <v>17</v>
      </c>
      <c r="U977" t="s">
        <v>75</v>
      </c>
      <c r="V977" t="s">
        <v>75</v>
      </c>
      <c r="W977" t="s">
        <v>17</v>
      </c>
      <c r="X977" s="1">
        <v>40766</v>
      </c>
      <c r="Y977" t="s">
        <v>75</v>
      </c>
      <c r="Z977" t="s">
        <v>75</v>
      </c>
      <c r="AA977" t="s">
        <v>75</v>
      </c>
      <c r="AB977" t="s">
        <v>17</v>
      </c>
      <c r="AD977" s="1">
        <v>38943</v>
      </c>
      <c r="AE977" s="1">
        <v>39037</v>
      </c>
      <c r="AF977" s="1"/>
      <c r="AG977">
        <v>3</v>
      </c>
      <c r="AH977" s="1">
        <v>39006</v>
      </c>
      <c r="AI977" s="1">
        <v>39069</v>
      </c>
      <c r="AJ977" s="1"/>
      <c r="AK977" s="1">
        <v>40767</v>
      </c>
      <c r="AL977" s="1">
        <v>40768</v>
      </c>
      <c r="AM977" s="1">
        <v>40805</v>
      </c>
      <c r="AN977" s="1">
        <v>40806</v>
      </c>
      <c r="AO977" t="s">
        <v>75</v>
      </c>
      <c r="AP977" t="s">
        <v>17</v>
      </c>
      <c r="AQ977" t="s">
        <v>17</v>
      </c>
      <c r="AR977" t="s">
        <v>17</v>
      </c>
      <c r="AS977" s="1">
        <v>40819</v>
      </c>
      <c r="AT977" t="s">
        <v>22</v>
      </c>
      <c r="AU977" s="1">
        <v>40819</v>
      </c>
      <c r="AV977" t="s">
        <v>17</v>
      </c>
      <c r="AW977" t="s">
        <v>17</v>
      </c>
      <c r="AX977" t="s">
        <v>17</v>
      </c>
      <c r="AY977" s="1">
        <v>40819</v>
      </c>
      <c r="AZ977" t="s">
        <v>17</v>
      </c>
      <c r="BA977" t="s">
        <v>17</v>
      </c>
      <c r="BB977" t="s">
        <v>17</v>
      </c>
      <c r="BC977" s="1">
        <v>40819</v>
      </c>
      <c r="BD977" s="1">
        <v>40819</v>
      </c>
      <c r="BE977" t="s">
        <v>17</v>
      </c>
      <c r="BF977" t="s">
        <v>17</v>
      </c>
      <c r="BG977" t="s">
        <v>17</v>
      </c>
      <c r="BH977" t="s">
        <v>1004</v>
      </c>
      <c r="BI977" t="s">
        <v>17</v>
      </c>
      <c r="BJ977" s="1"/>
      <c r="BK977" t="b">
        <v>0</v>
      </c>
      <c r="BL977" t="b">
        <v>0</v>
      </c>
      <c r="BN977" t="s">
        <v>85</v>
      </c>
      <c r="BO977" t="b">
        <v>0</v>
      </c>
      <c r="BP977" t="b">
        <v>0</v>
      </c>
      <c r="BQ977">
        <v>1000</v>
      </c>
      <c r="BR977">
        <v>1</v>
      </c>
    </row>
    <row r="978" spans="1:70" x14ac:dyDescent="0.25">
      <c r="A978" t="s">
        <v>7057</v>
      </c>
      <c r="B978" s="1">
        <v>40805</v>
      </c>
      <c r="C978" t="s">
        <v>205</v>
      </c>
      <c r="D978" t="s">
        <v>74</v>
      </c>
      <c r="E978" t="s">
        <v>7058</v>
      </c>
      <c r="F978" t="s">
        <v>7059</v>
      </c>
      <c r="G978" t="s">
        <v>7060</v>
      </c>
      <c r="H978" t="s">
        <v>205</v>
      </c>
      <c r="I978" t="s">
        <v>7061</v>
      </c>
      <c r="J978" s="1">
        <v>40778</v>
      </c>
      <c r="K978" t="s">
        <v>7062</v>
      </c>
      <c r="L978">
        <v>2</v>
      </c>
      <c r="N978" t="s">
        <v>979</v>
      </c>
      <c r="O978" s="1">
        <v>40773</v>
      </c>
      <c r="P978" t="s">
        <v>7063</v>
      </c>
      <c r="Q978" s="1">
        <v>40773</v>
      </c>
      <c r="R978" t="s">
        <v>17</v>
      </c>
      <c r="S978" s="1"/>
      <c r="T978" t="s">
        <v>17</v>
      </c>
      <c r="U978" t="s">
        <v>17</v>
      </c>
      <c r="V978" t="s">
        <v>17</v>
      </c>
      <c r="W978" t="s">
        <v>75</v>
      </c>
      <c r="X978" s="1">
        <v>40762</v>
      </c>
      <c r="Y978" t="s">
        <v>75</v>
      </c>
      <c r="Z978" t="s">
        <v>75</v>
      </c>
      <c r="AA978" t="s">
        <v>75</v>
      </c>
      <c r="AB978" t="s">
        <v>17</v>
      </c>
      <c r="AD978" s="1">
        <v>40046</v>
      </c>
      <c r="AE978" s="1">
        <v>40137</v>
      </c>
      <c r="AF978" s="1"/>
      <c r="AG978">
        <v>3</v>
      </c>
      <c r="AH978" s="1">
        <v>40115</v>
      </c>
      <c r="AI978" s="1">
        <v>40175</v>
      </c>
      <c r="AJ978" s="1"/>
      <c r="AK978" s="1">
        <v>40773</v>
      </c>
      <c r="AL978" s="1">
        <v>40774</v>
      </c>
      <c r="AM978" s="1">
        <v>40805</v>
      </c>
      <c r="AN978" s="1">
        <v>40806</v>
      </c>
      <c r="AO978" t="s">
        <v>75</v>
      </c>
      <c r="AP978" t="s">
        <v>17</v>
      </c>
      <c r="AQ978" t="s">
        <v>17</v>
      </c>
      <c r="AR978" t="s">
        <v>17</v>
      </c>
      <c r="AS978" s="1">
        <v>40819</v>
      </c>
      <c r="AT978" t="s">
        <v>18</v>
      </c>
      <c r="AU978" s="1">
        <v>40819</v>
      </c>
      <c r="AV978" t="s">
        <v>17</v>
      </c>
      <c r="AW978" t="s">
        <v>17</v>
      </c>
      <c r="AX978" t="s">
        <v>17</v>
      </c>
      <c r="AY978" s="1">
        <v>40819</v>
      </c>
      <c r="AZ978" t="s">
        <v>17</v>
      </c>
      <c r="BA978" t="s">
        <v>17</v>
      </c>
      <c r="BB978" t="s">
        <v>17</v>
      </c>
      <c r="BC978" s="1">
        <v>40819</v>
      </c>
      <c r="BD978" s="1">
        <v>40819</v>
      </c>
      <c r="BE978" t="s">
        <v>17</v>
      </c>
      <c r="BF978" t="s">
        <v>17</v>
      </c>
      <c r="BG978" t="s">
        <v>17</v>
      </c>
      <c r="BH978" t="s">
        <v>1004</v>
      </c>
      <c r="BI978" t="s">
        <v>17</v>
      </c>
      <c r="BJ978" s="1"/>
      <c r="BK978" t="b">
        <v>0</v>
      </c>
      <c r="BL978" t="b">
        <v>0</v>
      </c>
      <c r="BN978" t="s">
        <v>85</v>
      </c>
      <c r="BO978" t="b">
        <v>0</v>
      </c>
      <c r="BP978" t="b">
        <v>0</v>
      </c>
      <c r="BQ978">
        <v>1001</v>
      </c>
      <c r="BR978">
        <v>1</v>
      </c>
    </row>
    <row r="979" spans="1:70" x14ac:dyDescent="0.25">
      <c r="A979" t="s">
        <v>7064</v>
      </c>
      <c r="B979" s="1">
        <v>40805</v>
      </c>
      <c r="C979" t="s">
        <v>479</v>
      </c>
      <c r="D979" t="s">
        <v>39</v>
      </c>
      <c r="E979" t="s">
        <v>7065</v>
      </c>
      <c r="F979" t="s">
        <v>7066</v>
      </c>
      <c r="G979" t="s">
        <v>479</v>
      </c>
      <c r="H979" t="s">
        <v>479</v>
      </c>
      <c r="I979" t="s">
        <v>7067</v>
      </c>
      <c r="J979" s="1">
        <v>35835</v>
      </c>
      <c r="K979" t="s">
        <v>7068</v>
      </c>
      <c r="L979">
        <v>13</v>
      </c>
      <c r="N979" t="s">
        <v>979</v>
      </c>
      <c r="O979" s="1">
        <v>40792</v>
      </c>
      <c r="P979" t="s">
        <v>4159</v>
      </c>
      <c r="Q979" s="1">
        <v>40792</v>
      </c>
      <c r="R979" t="s">
        <v>75</v>
      </c>
      <c r="S979" s="1">
        <v>40790</v>
      </c>
      <c r="T979" t="s">
        <v>75</v>
      </c>
      <c r="U979" t="s">
        <v>17</v>
      </c>
      <c r="V979" t="s">
        <v>17</v>
      </c>
      <c r="W979" t="s">
        <v>75</v>
      </c>
      <c r="X979" s="1">
        <v>40791</v>
      </c>
      <c r="Y979" t="s">
        <v>75</v>
      </c>
      <c r="Z979" t="s">
        <v>75</v>
      </c>
      <c r="AA979" t="s">
        <v>75</v>
      </c>
      <c r="AB979" t="s">
        <v>17</v>
      </c>
      <c r="AC979" t="s">
        <v>75</v>
      </c>
      <c r="AD979" s="1">
        <v>35843</v>
      </c>
      <c r="AE979" s="1"/>
      <c r="AF979" s="1"/>
      <c r="AG979">
        <v>0</v>
      </c>
      <c r="AH979" s="1"/>
      <c r="AI979" s="1"/>
      <c r="AJ979" s="1"/>
      <c r="AK979" s="1">
        <v>40792</v>
      </c>
      <c r="AL979" s="1">
        <v>40793</v>
      </c>
      <c r="AM979" s="1">
        <v>40805</v>
      </c>
      <c r="AN979" s="1">
        <v>40806</v>
      </c>
      <c r="AO979" t="s">
        <v>75</v>
      </c>
      <c r="AP979" t="s">
        <v>17</v>
      </c>
      <c r="AQ979" t="s">
        <v>17</v>
      </c>
      <c r="AR979" t="s">
        <v>17</v>
      </c>
      <c r="AS979" s="1">
        <v>40819</v>
      </c>
      <c r="AT979" t="s">
        <v>18</v>
      </c>
      <c r="AU979" s="1">
        <v>40819</v>
      </c>
      <c r="AV979" t="s">
        <v>17</v>
      </c>
      <c r="AW979" t="s">
        <v>17</v>
      </c>
      <c r="AX979" t="s">
        <v>17</v>
      </c>
      <c r="AY979" s="1">
        <v>40819</v>
      </c>
      <c r="AZ979" t="s">
        <v>17</v>
      </c>
      <c r="BA979" t="s">
        <v>17</v>
      </c>
      <c r="BB979" t="s">
        <v>17</v>
      </c>
      <c r="BC979" s="1">
        <v>40819</v>
      </c>
      <c r="BD979" s="1">
        <v>40819</v>
      </c>
      <c r="BE979" t="s">
        <v>17</v>
      </c>
      <c r="BF979" t="s">
        <v>17</v>
      </c>
      <c r="BG979" t="s">
        <v>17</v>
      </c>
      <c r="BH979" t="s">
        <v>1004</v>
      </c>
      <c r="BI979" t="s">
        <v>17</v>
      </c>
      <c r="BJ979" s="1"/>
      <c r="BK979" t="b">
        <v>0</v>
      </c>
      <c r="BL979" t="b">
        <v>0</v>
      </c>
      <c r="BN979" t="s">
        <v>85</v>
      </c>
      <c r="BO979" t="b">
        <v>0</v>
      </c>
      <c r="BP979" t="b">
        <v>0</v>
      </c>
      <c r="BQ979">
        <v>1002</v>
      </c>
      <c r="BR979">
        <v>1</v>
      </c>
    </row>
    <row r="980" spans="1:70" x14ac:dyDescent="0.25">
      <c r="A980" t="s">
        <v>7069</v>
      </c>
      <c r="B980" s="1">
        <v>40805</v>
      </c>
      <c r="C980" t="s">
        <v>479</v>
      </c>
      <c r="D980" t="s">
        <v>39</v>
      </c>
      <c r="E980" t="s">
        <v>7070</v>
      </c>
      <c r="F980" t="s">
        <v>7066</v>
      </c>
      <c r="G980" t="s">
        <v>7071</v>
      </c>
      <c r="H980" t="s">
        <v>479</v>
      </c>
      <c r="I980" t="s">
        <v>7072</v>
      </c>
      <c r="J980" s="1"/>
      <c r="K980" t="s">
        <v>7073</v>
      </c>
      <c r="L980">
        <v>9</v>
      </c>
      <c r="N980" t="s">
        <v>979</v>
      </c>
      <c r="O980" s="1">
        <v>40792</v>
      </c>
      <c r="P980" t="s">
        <v>4159</v>
      </c>
      <c r="Q980" s="1">
        <v>40792</v>
      </c>
      <c r="R980" t="s">
        <v>75</v>
      </c>
      <c r="S980" s="1">
        <v>40790</v>
      </c>
      <c r="T980" t="s">
        <v>75</v>
      </c>
      <c r="U980" t="s">
        <v>17</v>
      </c>
      <c r="V980" t="s">
        <v>17</v>
      </c>
      <c r="W980" t="s">
        <v>75</v>
      </c>
      <c r="X980" s="1">
        <v>40783</v>
      </c>
      <c r="Y980" t="s">
        <v>75</v>
      </c>
      <c r="Z980" t="s">
        <v>75</v>
      </c>
      <c r="AA980" t="s">
        <v>75</v>
      </c>
      <c r="AB980" t="s">
        <v>75</v>
      </c>
      <c r="AC980" t="s">
        <v>75</v>
      </c>
      <c r="AD980" s="1"/>
      <c r="AE980" s="1"/>
      <c r="AF980" s="1"/>
      <c r="AH980" s="1"/>
      <c r="AI980" s="1"/>
      <c r="AJ980" s="1"/>
      <c r="AK980" s="1">
        <v>40792</v>
      </c>
      <c r="AL980" s="1">
        <v>40793</v>
      </c>
      <c r="AM980" s="1">
        <v>40805</v>
      </c>
      <c r="AN980" s="1">
        <v>40806</v>
      </c>
      <c r="AO980" t="s">
        <v>75</v>
      </c>
      <c r="AP980" t="s">
        <v>17</v>
      </c>
      <c r="AQ980" t="s">
        <v>17</v>
      </c>
      <c r="AR980" t="s">
        <v>17</v>
      </c>
      <c r="AS980" s="1">
        <v>40819</v>
      </c>
      <c r="AT980" t="s">
        <v>18</v>
      </c>
      <c r="AU980" s="1">
        <v>40819</v>
      </c>
      <c r="AV980" t="s">
        <v>17</v>
      </c>
      <c r="AW980" t="s">
        <v>17</v>
      </c>
      <c r="AX980" t="s">
        <v>17</v>
      </c>
      <c r="AY980" s="1">
        <v>40819</v>
      </c>
      <c r="AZ980" t="s">
        <v>17</v>
      </c>
      <c r="BA980" t="s">
        <v>17</v>
      </c>
      <c r="BB980" t="s">
        <v>17</v>
      </c>
      <c r="BC980" s="1">
        <v>40819</v>
      </c>
      <c r="BD980" s="1">
        <v>40819</v>
      </c>
      <c r="BE980" t="s">
        <v>17</v>
      </c>
      <c r="BF980" t="s">
        <v>17</v>
      </c>
      <c r="BG980" t="s">
        <v>17</v>
      </c>
      <c r="BH980" t="s">
        <v>1004</v>
      </c>
      <c r="BI980" t="s">
        <v>17</v>
      </c>
      <c r="BJ980" s="1"/>
      <c r="BK980" t="b">
        <v>0</v>
      </c>
      <c r="BL980" t="b">
        <v>0</v>
      </c>
      <c r="BN980" t="s">
        <v>85</v>
      </c>
      <c r="BO980" t="b">
        <v>0</v>
      </c>
      <c r="BP980" t="b">
        <v>0</v>
      </c>
      <c r="BQ980">
        <v>1003</v>
      </c>
      <c r="BR980">
        <v>1</v>
      </c>
    </row>
    <row r="981" spans="1:70" x14ac:dyDescent="0.25">
      <c r="A981" t="s">
        <v>7074</v>
      </c>
      <c r="B981" s="1">
        <v>40805</v>
      </c>
      <c r="C981" t="s">
        <v>4893</v>
      </c>
      <c r="D981" t="s">
        <v>39</v>
      </c>
      <c r="E981" t="s">
        <v>7075</v>
      </c>
      <c r="F981" t="s">
        <v>7076</v>
      </c>
      <c r="G981" t="s">
        <v>7077</v>
      </c>
      <c r="H981" t="s">
        <v>4893</v>
      </c>
      <c r="I981" t="s">
        <v>7078</v>
      </c>
      <c r="J981" s="1">
        <v>40313</v>
      </c>
      <c r="K981" t="s">
        <v>7079</v>
      </c>
      <c r="L981">
        <v>1</v>
      </c>
      <c r="N981" t="s">
        <v>979</v>
      </c>
      <c r="O981" s="1">
        <v>40792</v>
      </c>
      <c r="P981" t="s">
        <v>7080</v>
      </c>
      <c r="Q981" s="1">
        <v>40792</v>
      </c>
      <c r="R981" t="s">
        <v>75</v>
      </c>
      <c r="S981" s="1"/>
      <c r="T981" t="s">
        <v>75</v>
      </c>
      <c r="U981" t="s">
        <v>17</v>
      </c>
      <c r="V981" t="s">
        <v>17</v>
      </c>
      <c r="W981" t="s">
        <v>75</v>
      </c>
      <c r="X981" s="1">
        <v>40783</v>
      </c>
      <c r="Y981" t="s">
        <v>75</v>
      </c>
      <c r="Z981" t="s">
        <v>75</v>
      </c>
      <c r="AA981" t="s">
        <v>75</v>
      </c>
      <c r="AB981" t="s">
        <v>17</v>
      </c>
      <c r="AC981" t="s">
        <v>75</v>
      </c>
      <c r="AD981" s="1">
        <v>40406</v>
      </c>
      <c r="AE981" s="1">
        <v>40534</v>
      </c>
      <c r="AF981" s="1">
        <v>40853</v>
      </c>
      <c r="AG981">
        <v>3</v>
      </c>
      <c r="AH981" s="1">
        <v>40484</v>
      </c>
      <c r="AI981" s="1">
        <v>40853</v>
      </c>
      <c r="AJ981" s="1"/>
      <c r="AK981" s="1">
        <v>40792</v>
      </c>
      <c r="AL981" s="1">
        <v>40793</v>
      </c>
      <c r="AM981" s="1">
        <v>40805</v>
      </c>
      <c r="AN981" s="1">
        <v>40806</v>
      </c>
      <c r="AO981" t="s">
        <v>75</v>
      </c>
      <c r="AP981" t="s">
        <v>17</v>
      </c>
      <c r="AQ981" t="s">
        <v>17</v>
      </c>
      <c r="AR981" t="s">
        <v>17</v>
      </c>
      <c r="AS981" s="1">
        <v>40819</v>
      </c>
      <c r="AT981" t="s">
        <v>18</v>
      </c>
      <c r="AU981" s="1">
        <v>40819</v>
      </c>
      <c r="AV981" t="s">
        <v>17</v>
      </c>
      <c r="AW981" t="s">
        <v>17</v>
      </c>
      <c r="AX981" t="s">
        <v>17</v>
      </c>
      <c r="AY981" s="1">
        <v>40819</v>
      </c>
      <c r="AZ981" t="s">
        <v>17</v>
      </c>
      <c r="BA981" t="s">
        <v>17</v>
      </c>
      <c r="BB981" t="s">
        <v>17</v>
      </c>
      <c r="BC981" s="1">
        <v>40819</v>
      </c>
      <c r="BD981" s="1">
        <v>40819</v>
      </c>
      <c r="BE981" t="s">
        <v>17</v>
      </c>
      <c r="BF981" t="s">
        <v>17</v>
      </c>
      <c r="BG981" t="s">
        <v>17</v>
      </c>
      <c r="BH981" t="s">
        <v>1004</v>
      </c>
      <c r="BI981" t="s">
        <v>17</v>
      </c>
      <c r="BJ981" s="1"/>
      <c r="BK981" t="b">
        <v>0</v>
      </c>
      <c r="BL981" t="b">
        <v>0</v>
      </c>
      <c r="BN981" t="s">
        <v>85</v>
      </c>
      <c r="BO981" t="b">
        <v>0</v>
      </c>
      <c r="BP981" t="b">
        <v>0</v>
      </c>
      <c r="BQ981">
        <v>1004</v>
      </c>
      <c r="BR981">
        <v>1</v>
      </c>
    </row>
    <row r="982" spans="1:70" x14ac:dyDescent="0.25">
      <c r="A982" t="s">
        <v>7081</v>
      </c>
      <c r="B982" s="1">
        <v>40805</v>
      </c>
      <c r="C982" t="s">
        <v>457</v>
      </c>
      <c r="D982" t="s">
        <v>41</v>
      </c>
      <c r="E982" t="s">
        <v>7082</v>
      </c>
      <c r="F982" t="s">
        <v>7083</v>
      </c>
      <c r="G982" t="s">
        <v>7084</v>
      </c>
      <c r="H982" t="s">
        <v>457</v>
      </c>
      <c r="I982" t="s">
        <v>7085</v>
      </c>
      <c r="J982" s="1">
        <v>38334</v>
      </c>
      <c r="K982" t="s">
        <v>7086</v>
      </c>
      <c r="L982">
        <v>7</v>
      </c>
      <c r="N982" t="s">
        <v>1011</v>
      </c>
      <c r="O982" s="1">
        <v>40785</v>
      </c>
      <c r="P982" t="s">
        <v>7087</v>
      </c>
      <c r="Q982" s="1">
        <v>40785</v>
      </c>
      <c r="R982" t="s">
        <v>75</v>
      </c>
      <c r="S982" s="1">
        <v>40785</v>
      </c>
      <c r="T982" t="s">
        <v>75</v>
      </c>
      <c r="U982" t="s">
        <v>17</v>
      </c>
      <c r="V982" t="s">
        <v>17</v>
      </c>
      <c r="W982" t="s">
        <v>75</v>
      </c>
      <c r="X982" s="1">
        <v>40783</v>
      </c>
      <c r="Y982" t="s">
        <v>75</v>
      </c>
      <c r="Z982" t="s">
        <v>75</v>
      </c>
      <c r="AA982" t="s">
        <v>75</v>
      </c>
      <c r="AB982" t="s">
        <v>17</v>
      </c>
      <c r="AC982" t="s">
        <v>75</v>
      </c>
      <c r="AD982" s="1"/>
      <c r="AE982" s="1"/>
      <c r="AF982" s="1"/>
      <c r="AH982" s="1"/>
      <c r="AI982" s="1"/>
      <c r="AJ982" s="1"/>
      <c r="AK982" s="1">
        <v>40787</v>
      </c>
      <c r="AL982" s="1">
        <v>40788</v>
      </c>
      <c r="AM982" s="1">
        <v>40805</v>
      </c>
      <c r="AN982" s="1">
        <v>40806</v>
      </c>
      <c r="AO982" t="s">
        <v>75</v>
      </c>
      <c r="AP982" t="s">
        <v>17</v>
      </c>
      <c r="AQ982" t="s">
        <v>17</v>
      </c>
      <c r="AR982" t="s">
        <v>17</v>
      </c>
      <c r="AS982" s="1">
        <v>40806</v>
      </c>
      <c r="AT982" t="s">
        <v>18</v>
      </c>
      <c r="AU982" s="1">
        <v>40806</v>
      </c>
      <c r="AV982" t="s">
        <v>17</v>
      </c>
      <c r="AW982" t="s">
        <v>17</v>
      </c>
      <c r="AX982" t="s">
        <v>17</v>
      </c>
      <c r="AY982" s="1">
        <v>40806</v>
      </c>
      <c r="AZ982" t="s">
        <v>17</v>
      </c>
      <c r="BA982" t="s">
        <v>17</v>
      </c>
      <c r="BB982" t="s">
        <v>17</v>
      </c>
      <c r="BC982" s="1">
        <v>40806</v>
      </c>
      <c r="BD982" s="1">
        <v>40806</v>
      </c>
      <c r="BE982" t="s">
        <v>17</v>
      </c>
      <c r="BF982" t="s">
        <v>17</v>
      </c>
      <c r="BG982" t="s">
        <v>17</v>
      </c>
      <c r="BH982" t="s">
        <v>1004</v>
      </c>
      <c r="BI982" t="s">
        <v>17</v>
      </c>
      <c r="BJ982" s="1"/>
      <c r="BK982" t="b">
        <v>0</v>
      </c>
      <c r="BL982" t="b">
        <v>0</v>
      </c>
      <c r="BN982" t="s">
        <v>85</v>
      </c>
      <c r="BO982" t="b">
        <v>0</v>
      </c>
      <c r="BP982" t="b">
        <v>0</v>
      </c>
      <c r="BQ982">
        <v>1005</v>
      </c>
      <c r="BR982">
        <v>1</v>
      </c>
    </row>
    <row r="983" spans="1:70" x14ac:dyDescent="0.25">
      <c r="A983" t="s">
        <v>7088</v>
      </c>
      <c r="B983" s="1"/>
      <c r="C983" t="s">
        <v>50</v>
      </c>
      <c r="D983" t="s">
        <v>41</v>
      </c>
      <c r="E983" t="s">
        <v>50</v>
      </c>
      <c r="F983" t="s">
        <v>7089</v>
      </c>
      <c r="G983" t="s">
        <v>50</v>
      </c>
      <c r="H983" t="s">
        <v>50</v>
      </c>
      <c r="I983" t="s">
        <v>7090</v>
      </c>
      <c r="J983" s="1">
        <v>38223</v>
      </c>
      <c r="K983" t="s">
        <v>7091</v>
      </c>
      <c r="L983">
        <v>4</v>
      </c>
      <c r="N983" t="s">
        <v>979</v>
      </c>
      <c r="O983" s="1">
        <v>40774</v>
      </c>
      <c r="P983" t="s">
        <v>7092</v>
      </c>
      <c r="Q983" s="1">
        <v>40774</v>
      </c>
      <c r="R983" t="s">
        <v>75</v>
      </c>
      <c r="S983" s="1">
        <v>40774</v>
      </c>
      <c r="T983" t="s">
        <v>75</v>
      </c>
      <c r="U983" t="s">
        <v>17</v>
      </c>
      <c r="V983" t="s">
        <v>17</v>
      </c>
      <c r="W983" t="s">
        <v>75</v>
      </c>
      <c r="X983" s="1">
        <v>40769</v>
      </c>
      <c r="Y983" t="s">
        <v>75</v>
      </c>
      <c r="Z983" t="s">
        <v>75</v>
      </c>
      <c r="AA983" t="s">
        <v>75</v>
      </c>
      <c r="AB983" t="s">
        <v>17</v>
      </c>
      <c r="AC983" t="s">
        <v>75</v>
      </c>
      <c r="AD983" s="1">
        <v>39321</v>
      </c>
      <c r="AE983" s="1">
        <v>39378</v>
      </c>
      <c r="AF983" s="1"/>
      <c r="AG983">
        <v>3</v>
      </c>
      <c r="AH983" s="1">
        <v>39349</v>
      </c>
      <c r="AI983" s="1">
        <v>39412</v>
      </c>
      <c r="AJ983" s="1"/>
      <c r="AK983" s="1">
        <v>40777</v>
      </c>
      <c r="AL983" s="1">
        <v>40778</v>
      </c>
      <c r="AM983" s="1">
        <v>40805</v>
      </c>
      <c r="AN983" s="1">
        <v>40806</v>
      </c>
      <c r="AO983" t="s">
        <v>75</v>
      </c>
      <c r="AP983" t="s">
        <v>17</v>
      </c>
      <c r="AQ983" t="s">
        <v>17</v>
      </c>
      <c r="AR983" t="s">
        <v>17</v>
      </c>
      <c r="AS983" s="1">
        <v>40819</v>
      </c>
      <c r="AT983" t="s">
        <v>18</v>
      </c>
      <c r="AU983" s="1">
        <v>40819</v>
      </c>
      <c r="AV983" t="s">
        <v>17</v>
      </c>
      <c r="AW983" t="s">
        <v>17</v>
      </c>
      <c r="AX983" t="s">
        <v>17</v>
      </c>
      <c r="AY983" s="1">
        <v>40819</v>
      </c>
      <c r="AZ983" t="s">
        <v>17</v>
      </c>
      <c r="BA983" t="s">
        <v>17</v>
      </c>
      <c r="BB983" t="s">
        <v>17</v>
      </c>
      <c r="BC983" s="1">
        <v>40819</v>
      </c>
      <c r="BD983" s="1">
        <v>40819</v>
      </c>
      <c r="BE983" t="s">
        <v>17</v>
      </c>
      <c r="BF983" t="s">
        <v>17</v>
      </c>
      <c r="BG983" t="s">
        <v>17</v>
      </c>
      <c r="BH983" t="s">
        <v>1004</v>
      </c>
      <c r="BI983" t="s">
        <v>17</v>
      </c>
      <c r="BJ983" s="1"/>
      <c r="BK983" t="b">
        <v>0</v>
      </c>
      <c r="BL983" t="b">
        <v>0</v>
      </c>
      <c r="BN983" t="s">
        <v>85</v>
      </c>
      <c r="BO983" t="b">
        <v>0</v>
      </c>
      <c r="BP983" t="b">
        <v>0</v>
      </c>
      <c r="BQ983">
        <v>1006</v>
      </c>
      <c r="BR983">
        <v>1</v>
      </c>
    </row>
    <row r="984" spans="1:70" x14ac:dyDescent="0.25">
      <c r="A984" t="s">
        <v>7093</v>
      </c>
      <c r="B984" s="1">
        <v>40805</v>
      </c>
      <c r="C984" t="s">
        <v>229</v>
      </c>
      <c r="D984" t="s">
        <v>29</v>
      </c>
      <c r="E984" t="s">
        <v>7094</v>
      </c>
      <c r="F984" t="s">
        <v>7095</v>
      </c>
      <c r="G984" t="s">
        <v>229</v>
      </c>
      <c r="H984" t="s">
        <v>229</v>
      </c>
      <c r="I984" t="s">
        <v>7096</v>
      </c>
      <c r="J984" s="1"/>
      <c r="K984" t="s">
        <v>7097</v>
      </c>
      <c r="L984">
        <v>2</v>
      </c>
      <c r="N984" t="s">
        <v>1011</v>
      </c>
      <c r="O984" s="1">
        <v>40792</v>
      </c>
      <c r="P984" t="s">
        <v>7098</v>
      </c>
      <c r="Q984" s="1">
        <v>40792</v>
      </c>
      <c r="R984" t="s">
        <v>75</v>
      </c>
      <c r="S984" s="1">
        <v>40792</v>
      </c>
      <c r="T984" t="s">
        <v>17</v>
      </c>
      <c r="U984" t="s">
        <v>75</v>
      </c>
      <c r="V984" t="s">
        <v>17</v>
      </c>
      <c r="W984" t="s">
        <v>75</v>
      </c>
      <c r="X984" s="1">
        <v>40791</v>
      </c>
      <c r="Y984" t="s">
        <v>75</v>
      </c>
      <c r="Z984" t="s">
        <v>75</v>
      </c>
      <c r="AA984" t="s">
        <v>75</v>
      </c>
      <c r="AB984" t="s">
        <v>75</v>
      </c>
      <c r="AC984" t="s">
        <v>75</v>
      </c>
      <c r="AD984" s="1"/>
      <c r="AE984" s="1"/>
      <c r="AF984" s="1"/>
      <c r="AH984" s="1"/>
      <c r="AI984" s="1"/>
      <c r="AJ984" s="1"/>
      <c r="AK984" s="1">
        <v>40797</v>
      </c>
      <c r="AL984" s="1">
        <v>40798</v>
      </c>
      <c r="AM984" s="1">
        <v>40805</v>
      </c>
      <c r="AN984" s="1"/>
      <c r="AS984" s="1"/>
      <c r="AU984" s="1"/>
      <c r="AY984" s="1"/>
      <c r="BC984" s="1"/>
      <c r="BD984" s="1"/>
      <c r="BJ984" s="1">
        <v>40861</v>
      </c>
      <c r="BK984" t="b">
        <v>0</v>
      </c>
      <c r="BL984" t="b">
        <v>1</v>
      </c>
      <c r="BM984" t="s">
        <v>335</v>
      </c>
      <c r="BN984" t="s">
        <v>17</v>
      </c>
      <c r="BO984" t="b">
        <v>1</v>
      </c>
      <c r="BP984" t="b">
        <v>0</v>
      </c>
      <c r="BQ984">
        <v>1007</v>
      </c>
      <c r="BR984">
        <v>1</v>
      </c>
    </row>
    <row r="985" spans="1:70" x14ac:dyDescent="0.25">
      <c r="A985" t="s">
        <v>7099</v>
      </c>
      <c r="B985" s="1">
        <v>40805</v>
      </c>
      <c r="C985" t="s">
        <v>452</v>
      </c>
      <c r="D985" t="s">
        <v>35</v>
      </c>
      <c r="E985" t="s">
        <v>7100</v>
      </c>
      <c r="G985" t="s">
        <v>452</v>
      </c>
      <c r="H985" t="s">
        <v>452</v>
      </c>
      <c r="I985" t="s">
        <v>7101</v>
      </c>
      <c r="J985" s="1"/>
      <c r="K985" t="s">
        <v>7102</v>
      </c>
      <c r="L985">
        <v>11</v>
      </c>
      <c r="N985" t="s">
        <v>979</v>
      </c>
      <c r="O985" s="1">
        <v>40798</v>
      </c>
      <c r="P985" t="s">
        <v>4637</v>
      </c>
      <c r="Q985" s="1">
        <v>40798</v>
      </c>
      <c r="R985" t="s">
        <v>75</v>
      </c>
      <c r="S985" s="1">
        <v>40792</v>
      </c>
      <c r="T985" t="s">
        <v>75</v>
      </c>
      <c r="U985" t="s">
        <v>75</v>
      </c>
      <c r="V985" t="s">
        <v>75</v>
      </c>
      <c r="W985" t="s">
        <v>75</v>
      </c>
      <c r="X985" s="1">
        <v>40784</v>
      </c>
      <c r="Y985" t="s">
        <v>17</v>
      </c>
      <c r="Z985" t="s">
        <v>75</v>
      </c>
      <c r="AA985" t="s">
        <v>75</v>
      </c>
      <c r="AB985" t="s">
        <v>17</v>
      </c>
      <c r="AC985" t="s">
        <v>75</v>
      </c>
      <c r="AD985" s="1"/>
      <c r="AE985" s="1"/>
      <c r="AF985" s="1"/>
      <c r="AH985" s="1"/>
      <c r="AI985" s="1"/>
      <c r="AJ985" s="1"/>
      <c r="AK985" s="1">
        <v>40800</v>
      </c>
      <c r="AL985" s="1">
        <v>40801</v>
      </c>
      <c r="AM985" s="1">
        <v>40805</v>
      </c>
      <c r="AN985" s="1">
        <v>40714</v>
      </c>
      <c r="AO985" t="s">
        <v>75</v>
      </c>
      <c r="AP985" t="s">
        <v>17</v>
      </c>
      <c r="AQ985" t="s">
        <v>17</v>
      </c>
      <c r="AR985" t="s">
        <v>17</v>
      </c>
      <c r="AS985" s="1">
        <v>40819</v>
      </c>
      <c r="AT985" t="s">
        <v>18</v>
      </c>
      <c r="AU985" s="1">
        <v>40819</v>
      </c>
      <c r="AV985" t="s">
        <v>17</v>
      </c>
      <c r="AW985" t="s">
        <v>17</v>
      </c>
      <c r="AX985" t="s">
        <v>17</v>
      </c>
      <c r="AY985" s="1">
        <v>40819</v>
      </c>
      <c r="AZ985" t="s">
        <v>17</v>
      </c>
      <c r="BA985" t="s">
        <v>17</v>
      </c>
      <c r="BB985" t="s">
        <v>17</v>
      </c>
      <c r="BC985" s="1">
        <v>40819</v>
      </c>
      <c r="BD985" s="1">
        <v>40819</v>
      </c>
      <c r="BE985" t="s">
        <v>17</v>
      </c>
      <c r="BF985" t="s">
        <v>17</v>
      </c>
      <c r="BG985" t="s">
        <v>17</v>
      </c>
      <c r="BH985" t="s">
        <v>1004</v>
      </c>
      <c r="BI985" t="s">
        <v>17</v>
      </c>
      <c r="BJ985" s="1"/>
      <c r="BK985" t="b">
        <v>0</v>
      </c>
      <c r="BL985" t="b">
        <v>0</v>
      </c>
      <c r="BM985" t="s">
        <v>85</v>
      </c>
      <c r="BN985" t="s">
        <v>11</v>
      </c>
      <c r="BO985" t="b">
        <v>0</v>
      </c>
      <c r="BP985" t="b">
        <v>0</v>
      </c>
      <c r="BQ985">
        <v>1008</v>
      </c>
      <c r="BR985">
        <v>1</v>
      </c>
    </row>
    <row r="986" spans="1:70" x14ac:dyDescent="0.25">
      <c r="A986" t="s">
        <v>7103</v>
      </c>
      <c r="B986" s="1">
        <v>40805</v>
      </c>
      <c r="C986" t="s">
        <v>67</v>
      </c>
      <c r="D986" t="s">
        <v>35</v>
      </c>
      <c r="E986" t="s">
        <v>7104</v>
      </c>
      <c r="F986" t="s">
        <v>7105</v>
      </c>
      <c r="H986" t="s">
        <v>452</v>
      </c>
      <c r="I986" t="s">
        <v>7106</v>
      </c>
      <c r="J986" s="1">
        <v>38753</v>
      </c>
      <c r="K986" t="s">
        <v>7107</v>
      </c>
      <c r="L986">
        <v>5</v>
      </c>
      <c r="N986" t="s">
        <v>1011</v>
      </c>
      <c r="O986" s="1">
        <v>40795</v>
      </c>
      <c r="P986" t="s">
        <v>4637</v>
      </c>
      <c r="Q986" s="1">
        <v>40795</v>
      </c>
      <c r="R986" t="s">
        <v>75</v>
      </c>
      <c r="S986" s="1"/>
      <c r="T986" t="s">
        <v>75</v>
      </c>
      <c r="U986" t="s">
        <v>75</v>
      </c>
      <c r="V986" t="s">
        <v>17</v>
      </c>
      <c r="W986" t="s">
        <v>17</v>
      </c>
      <c r="X986" s="1">
        <v>40786</v>
      </c>
      <c r="Y986" t="s">
        <v>17</v>
      </c>
      <c r="Z986" t="s">
        <v>75</v>
      </c>
      <c r="AA986" t="s">
        <v>75</v>
      </c>
      <c r="AB986" t="s">
        <v>17</v>
      </c>
      <c r="AC986" t="s">
        <v>75</v>
      </c>
      <c r="AD986" s="1"/>
      <c r="AE986" s="1"/>
      <c r="AF986" s="1"/>
      <c r="AH986" s="1"/>
      <c r="AI986" s="1"/>
      <c r="AJ986" s="1"/>
      <c r="AK986" s="1">
        <v>40800</v>
      </c>
      <c r="AL986" s="1">
        <v>40801</v>
      </c>
      <c r="AM986" s="1">
        <v>40805</v>
      </c>
      <c r="AN986" s="1">
        <v>40806</v>
      </c>
      <c r="AO986" t="s">
        <v>75</v>
      </c>
      <c r="AP986" t="s">
        <v>17</v>
      </c>
      <c r="AQ986" t="s">
        <v>17</v>
      </c>
      <c r="AR986" t="s">
        <v>17</v>
      </c>
      <c r="AS986" s="1">
        <v>40819</v>
      </c>
      <c r="AT986" t="s">
        <v>23</v>
      </c>
      <c r="AU986" s="1">
        <v>40819</v>
      </c>
      <c r="AV986" t="s">
        <v>17</v>
      </c>
      <c r="AW986" t="s">
        <v>17</v>
      </c>
      <c r="AX986" t="s">
        <v>17</v>
      </c>
      <c r="AY986" s="1">
        <v>40819</v>
      </c>
      <c r="AZ986" t="s">
        <v>17</v>
      </c>
      <c r="BA986" t="s">
        <v>17</v>
      </c>
      <c r="BB986" t="s">
        <v>17</v>
      </c>
      <c r="BC986" s="1">
        <v>40819</v>
      </c>
      <c r="BD986" s="1">
        <v>40819</v>
      </c>
      <c r="BE986" t="s">
        <v>17</v>
      </c>
      <c r="BF986" t="s">
        <v>17</v>
      </c>
      <c r="BG986" t="s">
        <v>17</v>
      </c>
      <c r="BH986" t="s">
        <v>1004</v>
      </c>
      <c r="BI986" t="s">
        <v>17</v>
      </c>
      <c r="BJ986" s="1"/>
      <c r="BK986" t="b">
        <v>0</v>
      </c>
      <c r="BL986" t="b">
        <v>0</v>
      </c>
      <c r="BM986" t="s">
        <v>75</v>
      </c>
      <c r="BN986" t="s">
        <v>85</v>
      </c>
      <c r="BO986" t="b">
        <v>0</v>
      </c>
      <c r="BP986" t="b">
        <v>0</v>
      </c>
      <c r="BQ986">
        <v>1010</v>
      </c>
      <c r="BR986">
        <v>1</v>
      </c>
    </row>
    <row r="987" spans="1:70" x14ac:dyDescent="0.25">
      <c r="A987" t="s">
        <v>7108</v>
      </c>
      <c r="B987" s="1">
        <v>40808</v>
      </c>
      <c r="C987" t="s">
        <v>154</v>
      </c>
      <c r="D987" t="s">
        <v>9</v>
      </c>
      <c r="E987" t="s">
        <v>7109</v>
      </c>
      <c r="F987" t="s">
        <v>7110</v>
      </c>
      <c r="G987" t="s">
        <v>1579</v>
      </c>
      <c r="H987" t="s">
        <v>154</v>
      </c>
      <c r="I987" t="s">
        <v>7111</v>
      </c>
      <c r="J987" s="1"/>
      <c r="K987" t="s">
        <v>7112</v>
      </c>
      <c r="L987">
        <v>14</v>
      </c>
      <c r="N987" t="s">
        <v>979</v>
      </c>
      <c r="O987" s="1">
        <v>40795</v>
      </c>
      <c r="P987" t="s">
        <v>7113</v>
      </c>
      <c r="Q987" s="1">
        <v>40796</v>
      </c>
      <c r="R987" t="s">
        <v>75</v>
      </c>
      <c r="S987" s="1">
        <v>40789</v>
      </c>
      <c r="T987" t="s">
        <v>75</v>
      </c>
      <c r="U987" t="s">
        <v>17</v>
      </c>
      <c r="V987" t="s">
        <v>17</v>
      </c>
      <c r="W987" t="s">
        <v>75</v>
      </c>
      <c r="X987" s="1">
        <v>40789</v>
      </c>
      <c r="Y987" t="s">
        <v>75</v>
      </c>
      <c r="Z987" t="s">
        <v>75</v>
      </c>
      <c r="AA987" t="s">
        <v>75</v>
      </c>
      <c r="AB987" t="s">
        <v>17</v>
      </c>
      <c r="AC987" t="s">
        <v>75</v>
      </c>
      <c r="AD987" s="1"/>
      <c r="AE987" s="1"/>
      <c r="AF987" s="1"/>
      <c r="AG987">
        <v>99</v>
      </c>
      <c r="AH987" s="1"/>
      <c r="AI987" s="1"/>
      <c r="AJ987" s="1"/>
      <c r="AK987" s="1">
        <v>40796</v>
      </c>
      <c r="AL987" s="1">
        <v>40797</v>
      </c>
      <c r="AM987" s="1">
        <v>40814</v>
      </c>
      <c r="AN987" s="1">
        <v>40815</v>
      </c>
      <c r="AO987" t="s">
        <v>75</v>
      </c>
      <c r="AP987" t="s">
        <v>17</v>
      </c>
      <c r="AQ987" t="s">
        <v>17</v>
      </c>
      <c r="AR987" t="s">
        <v>17</v>
      </c>
      <c r="AS987" s="1">
        <v>40815</v>
      </c>
      <c r="AT987" t="s">
        <v>18</v>
      </c>
      <c r="AU987" s="1">
        <v>40815</v>
      </c>
      <c r="AV987" t="s">
        <v>17</v>
      </c>
      <c r="AW987" t="s">
        <v>17</v>
      </c>
      <c r="AX987" t="s">
        <v>17</v>
      </c>
      <c r="AY987" s="1">
        <v>40815</v>
      </c>
      <c r="AZ987" t="s">
        <v>17</v>
      </c>
      <c r="BA987" t="s">
        <v>17</v>
      </c>
      <c r="BB987" t="s">
        <v>17</v>
      </c>
      <c r="BC987" s="1">
        <v>40815</v>
      </c>
      <c r="BD987" s="1">
        <v>40815</v>
      </c>
      <c r="BE987" t="s">
        <v>17</v>
      </c>
      <c r="BF987" t="s">
        <v>17</v>
      </c>
      <c r="BG987" t="s">
        <v>17</v>
      </c>
      <c r="BH987" t="s">
        <v>1004</v>
      </c>
      <c r="BI987" t="s">
        <v>17</v>
      </c>
      <c r="BJ987" s="1"/>
      <c r="BK987" t="b">
        <v>0</v>
      </c>
      <c r="BL987" t="b">
        <v>0</v>
      </c>
      <c r="BN987" t="s">
        <v>85</v>
      </c>
      <c r="BO987" t="b">
        <v>0</v>
      </c>
      <c r="BP987" t="b">
        <v>0</v>
      </c>
      <c r="BQ987">
        <v>1011</v>
      </c>
      <c r="BR987">
        <v>1</v>
      </c>
    </row>
    <row r="988" spans="1:70" x14ac:dyDescent="0.25">
      <c r="A988" t="s">
        <v>7114</v>
      </c>
      <c r="B988" s="1">
        <v>40808</v>
      </c>
      <c r="C988" t="s">
        <v>128</v>
      </c>
      <c r="D988" t="s">
        <v>74</v>
      </c>
      <c r="E988" t="s">
        <v>7115</v>
      </c>
      <c r="F988" t="s">
        <v>7116</v>
      </c>
      <c r="G988" t="s">
        <v>7117</v>
      </c>
      <c r="H988" t="s">
        <v>128</v>
      </c>
      <c r="I988" t="s">
        <v>7118</v>
      </c>
      <c r="J988" s="1">
        <v>36892</v>
      </c>
      <c r="K988" t="s">
        <v>7119</v>
      </c>
      <c r="L988">
        <v>10</v>
      </c>
      <c r="M988">
        <v>7</v>
      </c>
      <c r="N988" t="s">
        <v>979</v>
      </c>
      <c r="O988" s="1">
        <v>40791</v>
      </c>
      <c r="P988" t="s">
        <v>5901</v>
      </c>
      <c r="Q988" s="1">
        <v>40792</v>
      </c>
      <c r="R988" t="s">
        <v>75</v>
      </c>
      <c r="S988" s="1">
        <v>40758</v>
      </c>
      <c r="T988" t="s">
        <v>17</v>
      </c>
      <c r="U988" t="s">
        <v>75</v>
      </c>
      <c r="V988" t="s">
        <v>75</v>
      </c>
      <c r="W988" t="s">
        <v>17</v>
      </c>
      <c r="X988" s="1">
        <v>40785</v>
      </c>
      <c r="Y988" t="s">
        <v>75</v>
      </c>
      <c r="Z988" t="s">
        <v>75</v>
      </c>
      <c r="AA988" t="s">
        <v>75</v>
      </c>
      <c r="AB988" t="s">
        <v>17</v>
      </c>
      <c r="AC988" t="s">
        <v>75</v>
      </c>
      <c r="AD988" s="1"/>
      <c r="AE988" s="1"/>
      <c r="AF988" s="1"/>
      <c r="AG988">
        <v>99</v>
      </c>
      <c r="AH988" s="1"/>
      <c r="AI988" s="1"/>
      <c r="AJ988" s="1"/>
      <c r="AK988" s="1">
        <v>40792</v>
      </c>
      <c r="AL988" s="1">
        <v>40793</v>
      </c>
      <c r="AM988" s="1">
        <v>40814</v>
      </c>
      <c r="AN988" s="1">
        <v>40815</v>
      </c>
      <c r="AO988" t="s">
        <v>75</v>
      </c>
      <c r="AP988" t="s">
        <v>17</v>
      </c>
      <c r="AQ988" t="s">
        <v>17</v>
      </c>
      <c r="AR988" t="s">
        <v>17</v>
      </c>
      <c r="AS988" s="1">
        <v>40815</v>
      </c>
      <c r="AT988" t="s">
        <v>18</v>
      </c>
      <c r="AU988" s="1">
        <v>40815</v>
      </c>
      <c r="AV988" t="s">
        <v>17</v>
      </c>
      <c r="AW988" t="s">
        <v>17</v>
      </c>
      <c r="AX988" t="s">
        <v>17</v>
      </c>
      <c r="AY988" s="1">
        <v>40815</v>
      </c>
      <c r="AZ988" t="s">
        <v>17</v>
      </c>
      <c r="BA988" t="s">
        <v>17</v>
      </c>
      <c r="BB988" t="s">
        <v>17</v>
      </c>
      <c r="BC988" s="1">
        <v>40815</v>
      </c>
      <c r="BD988" s="1">
        <v>40815</v>
      </c>
      <c r="BE988" t="s">
        <v>17</v>
      </c>
      <c r="BF988" t="s">
        <v>17</v>
      </c>
      <c r="BG988" t="s">
        <v>17</v>
      </c>
      <c r="BH988" t="s">
        <v>1004</v>
      </c>
      <c r="BI988" t="s">
        <v>17</v>
      </c>
      <c r="BJ988" s="1"/>
      <c r="BK988" t="b">
        <v>0</v>
      </c>
      <c r="BL988" t="b">
        <v>0</v>
      </c>
      <c r="BN988" t="s">
        <v>85</v>
      </c>
      <c r="BO988" t="b">
        <v>0</v>
      </c>
      <c r="BP988" t="b">
        <v>0</v>
      </c>
      <c r="BQ988">
        <v>1012</v>
      </c>
      <c r="BR988">
        <v>1</v>
      </c>
    </row>
    <row r="989" spans="1:70" x14ac:dyDescent="0.25">
      <c r="A989" t="s">
        <v>7120</v>
      </c>
      <c r="B989" s="1">
        <v>40814</v>
      </c>
      <c r="C989" t="s">
        <v>237</v>
      </c>
      <c r="D989" t="s">
        <v>74</v>
      </c>
      <c r="E989" t="s">
        <v>2541</v>
      </c>
      <c r="F989" t="s">
        <v>7121</v>
      </c>
      <c r="G989" t="s">
        <v>7122</v>
      </c>
      <c r="H989" t="s">
        <v>237</v>
      </c>
      <c r="I989" t="s">
        <v>7123</v>
      </c>
      <c r="J989" s="1">
        <v>40709</v>
      </c>
      <c r="K989" t="s">
        <v>7124</v>
      </c>
      <c r="L989">
        <v>1</v>
      </c>
      <c r="M989">
        <v>6</v>
      </c>
      <c r="N989" t="s">
        <v>1011</v>
      </c>
      <c r="O989" s="1">
        <v>40769</v>
      </c>
      <c r="P989" t="s">
        <v>2551</v>
      </c>
      <c r="Q989" s="1">
        <v>40769</v>
      </c>
      <c r="R989" t="s">
        <v>17</v>
      </c>
      <c r="S989" s="1"/>
      <c r="T989" t="s">
        <v>17</v>
      </c>
      <c r="U989" t="s">
        <v>75</v>
      </c>
      <c r="V989" t="s">
        <v>17</v>
      </c>
      <c r="W989" t="s">
        <v>17</v>
      </c>
      <c r="X989" s="1">
        <v>40765</v>
      </c>
      <c r="Y989" t="s">
        <v>75</v>
      </c>
      <c r="Z989" t="s">
        <v>75</v>
      </c>
      <c r="AA989" t="s">
        <v>75</v>
      </c>
      <c r="AB989" t="s">
        <v>75</v>
      </c>
      <c r="AD989" s="1">
        <v>40344</v>
      </c>
      <c r="AE989" s="1">
        <v>40465</v>
      </c>
      <c r="AF989" s="1"/>
      <c r="AH989" s="1">
        <v>40436</v>
      </c>
      <c r="AI989" s="1">
        <v>40497</v>
      </c>
      <c r="AJ989" s="1"/>
      <c r="AK989" s="1">
        <v>40769</v>
      </c>
      <c r="AL989" s="1">
        <v>40770</v>
      </c>
      <c r="AM989" s="1">
        <v>40814</v>
      </c>
      <c r="AN989" s="1">
        <v>40815</v>
      </c>
      <c r="AO989" t="s">
        <v>75</v>
      </c>
      <c r="AP989" t="s">
        <v>17</v>
      </c>
      <c r="AQ989" t="s">
        <v>17</v>
      </c>
      <c r="AR989" t="s">
        <v>17</v>
      </c>
      <c r="AS989" s="1">
        <v>40815</v>
      </c>
      <c r="AT989" t="s">
        <v>18</v>
      </c>
      <c r="AU989" s="1">
        <v>40815</v>
      </c>
      <c r="AV989" t="s">
        <v>17</v>
      </c>
      <c r="AW989" t="s">
        <v>17</v>
      </c>
      <c r="AX989" t="s">
        <v>17</v>
      </c>
      <c r="AY989" s="1">
        <v>40815</v>
      </c>
      <c r="AZ989" t="s">
        <v>17</v>
      </c>
      <c r="BA989" t="s">
        <v>17</v>
      </c>
      <c r="BB989" t="s">
        <v>17</v>
      </c>
      <c r="BC989" s="1">
        <v>40815</v>
      </c>
      <c r="BD989" s="1">
        <v>40815</v>
      </c>
      <c r="BE989" t="s">
        <v>17</v>
      </c>
      <c r="BF989" t="s">
        <v>17</v>
      </c>
      <c r="BG989" t="s">
        <v>17</v>
      </c>
      <c r="BH989" t="s">
        <v>1004</v>
      </c>
      <c r="BI989" t="s">
        <v>17</v>
      </c>
      <c r="BJ989" s="1"/>
      <c r="BK989" t="b">
        <v>0</v>
      </c>
      <c r="BL989" t="b">
        <v>0</v>
      </c>
      <c r="BN989" t="s">
        <v>85</v>
      </c>
      <c r="BO989" t="b">
        <v>0</v>
      </c>
      <c r="BP989" t="b">
        <v>0</v>
      </c>
      <c r="BQ989">
        <v>1013</v>
      </c>
      <c r="BR989">
        <v>1</v>
      </c>
    </row>
    <row r="990" spans="1:70" x14ac:dyDescent="0.25">
      <c r="A990" t="s">
        <v>7125</v>
      </c>
      <c r="B990" s="1">
        <v>40808</v>
      </c>
      <c r="C990" t="s">
        <v>92</v>
      </c>
      <c r="D990" t="s">
        <v>74</v>
      </c>
      <c r="E990" t="s">
        <v>2209</v>
      </c>
      <c r="F990" t="s">
        <v>7126</v>
      </c>
      <c r="G990" t="s">
        <v>7127</v>
      </c>
      <c r="H990" t="s">
        <v>92</v>
      </c>
      <c r="I990" t="s">
        <v>7128</v>
      </c>
      <c r="J990" s="1">
        <v>36357</v>
      </c>
      <c r="K990" t="s">
        <v>7129</v>
      </c>
      <c r="L990">
        <v>12</v>
      </c>
      <c r="N990" t="s">
        <v>979</v>
      </c>
      <c r="O990" s="1">
        <v>40772</v>
      </c>
      <c r="P990" t="s">
        <v>7130</v>
      </c>
      <c r="Q990" s="1">
        <v>40772</v>
      </c>
      <c r="R990" t="s">
        <v>75</v>
      </c>
      <c r="S990" s="1">
        <v>40772</v>
      </c>
      <c r="T990" t="s">
        <v>17</v>
      </c>
      <c r="U990" t="s">
        <v>75</v>
      </c>
      <c r="V990" t="s">
        <v>75</v>
      </c>
      <c r="W990" t="s">
        <v>17</v>
      </c>
      <c r="X990" s="1">
        <v>40770</v>
      </c>
      <c r="Y990" t="s">
        <v>75</v>
      </c>
      <c r="Z990" t="s">
        <v>75</v>
      </c>
      <c r="AA990" t="s">
        <v>75</v>
      </c>
      <c r="AB990" t="s">
        <v>17</v>
      </c>
      <c r="AC990" t="s">
        <v>75</v>
      </c>
      <c r="AD990" s="1"/>
      <c r="AE990" s="1"/>
      <c r="AF990" s="1"/>
      <c r="AG990">
        <v>99</v>
      </c>
      <c r="AH990" s="1"/>
      <c r="AI990" s="1"/>
      <c r="AJ990" s="1"/>
      <c r="AK990" s="1">
        <v>40772</v>
      </c>
      <c r="AL990" s="1">
        <v>40773</v>
      </c>
      <c r="AM990" s="1">
        <v>40814</v>
      </c>
      <c r="AN990" s="1">
        <v>40815</v>
      </c>
      <c r="AO990" t="s">
        <v>75</v>
      </c>
      <c r="AP990" t="s">
        <v>17</v>
      </c>
      <c r="AQ990" t="s">
        <v>17</v>
      </c>
      <c r="AR990" t="s">
        <v>17</v>
      </c>
      <c r="AS990" s="1">
        <v>40815</v>
      </c>
      <c r="AT990" t="s">
        <v>18</v>
      </c>
      <c r="AU990" s="1">
        <v>40815</v>
      </c>
      <c r="AV990" t="s">
        <v>17</v>
      </c>
      <c r="AW990" t="s">
        <v>17</v>
      </c>
      <c r="AX990" t="s">
        <v>17</v>
      </c>
      <c r="AY990" s="1">
        <v>40815</v>
      </c>
      <c r="AZ990" t="s">
        <v>17</v>
      </c>
      <c r="BA990" t="s">
        <v>17</v>
      </c>
      <c r="BB990" t="s">
        <v>17</v>
      </c>
      <c r="BC990" s="1">
        <v>40815</v>
      </c>
      <c r="BD990" s="1">
        <v>40815</v>
      </c>
      <c r="BE990" t="s">
        <v>17</v>
      </c>
      <c r="BF990" t="s">
        <v>17</v>
      </c>
      <c r="BG990" t="s">
        <v>17</v>
      </c>
      <c r="BH990" t="s">
        <v>1004</v>
      </c>
      <c r="BI990" t="s">
        <v>17</v>
      </c>
      <c r="BJ990" s="1"/>
      <c r="BK990" t="b">
        <v>0</v>
      </c>
      <c r="BL990" t="b">
        <v>0</v>
      </c>
      <c r="BN990" t="s">
        <v>85</v>
      </c>
      <c r="BO990" t="b">
        <v>0</v>
      </c>
      <c r="BP990" t="b">
        <v>0</v>
      </c>
      <c r="BQ990">
        <v>1014</v>
      </c>
      <c r="BR990">
        <v>1</v>
      </c>
    </row>
    <row r="991" spans="1:70" x14ac:dyDescent="0.25">
      <c r="A991" t="s">
        <v>7131</v>
      </c>
      <c r="B991" s="1">
        <v>41089</v>
      </c>
      <c r="C991" t="s">
        <v>522</v>
      </c>
      <c r="D991" t="s">
        <v>74</v>
      </c>
      <c r="E991" t="s">
        <v>2316</v>
      </c>
      <c r="F991" t="s">
        <v>7132</v>
      </c>
      <c r="G991" t="s">
        <v>7133</v>
      </c>
      <c r="H991" t="s">
        <v>522</v>
      </c>
      <c r="I991" t="s">
        <v>7134</v>
      </c>
      <c r="J991" s="1">
        <v>39814</v>
      </c>
      <c r="K991" t="s">
        <v>7135</v>
      </c>
      <c r="N991" t="s">
        <v>979</v>
      </c>
      <c r="O991" s="1">
        <v>41066</v>
      </c>
      <c r="P991" t="s">
        <v>7136</v>
      </c>
      <c r="Q991" s="1">
        <v>41066</v>
      </c>
      <c r="R991" t="s">
        <v>17</v>
      </c>
      <c r="S991" s="1"/>
      <c r="T991" t="s">
        <v>75</v>
      </c>
      <c r="W991" t="s">
        <v>75</v>
      </c>
      <c r="X991" s="1">
        <v>41061</v>
      </c>
      <c r="Y991" t="s">
        <v>75</v>
      </c>
      <c r="Z991" t="s">
        <v>75</v>
      </c>
      <c r="AA991" t="s">
        <v>75</v>
      </c>
      <c r="AB991" t="s">
        <v>17</v>
      </c>
      <c r="AC991" t="s">
        <v>75</v>
      </c>
      <c r="AD991" s="1">
        <v>39864</v>
      </c>
      <c r="AE991" s="1">
        <v>39947</v>
      </c>
      <c r="AF991" s="1"/>
      <c r="AG991">
        <v>3</v>
      </c>
      <c r="AH991" s="1">
        <v>39913</v>
      </c>
      <c r="AI991" s="1">
        <v>40135</v>
      </c>
      <c r="AJ991" s="1"/>
      <c r="AK991" s="1">
        <v>41067</v>
      </c>
      <c r="AL991" s="1">
        <v>41068</v>
      </c>
      <c r="AM991" s="1">
        <v>41093</v>
      </c>
      <c r="AN991" s="1">
        <v>41089</v>
      </c>
      <c r="AO991" t="s">
        <v>75</v>
      </c>
      <c r="AP991" t="s">
        <v>17</v>
      </c>
      <c r="AQ991" t="s">
        <v>17</v>
      </c>
      <c r="AR991" t="s">
        <v>17</v>
      </c>
      <c r="AS991" s="1">
        <v>41108</v>
      </c>
      <c r="AT991" t="s">
        <v>18</v>
      </c>
      <c r="AU991" s="1">
        <v>41108</v>
      </c>
      <c r="AV991" t="s">
        <v>17</v>
      </c>
      <c r="AW991" t="s">
        <v>17</v>
      </c>
      <c r="AX991" t="s">
        <v>17</v>
      </c>
      <c r="AY991" s="1">
        <v>41108</v>
      </c>
      <c r="AZ991" t="s">
        <v>17</v>
      </c>
      <c r="BA991" t="s">
        <v>17</v>
      </c>
      <c r="BB991" t="s">
        <v>17</v>
      </c>
      <c r="BC991" s="1">
        <v>41108</v>
      </c>
      <c r="BD991" s="1">
        <v>41096</v>
      </c>
      <c r="BE991" t="s">
        <v>17</v>
      </c>
      <c r="BF991" t="s">
        <v>17</v>
      </c>
      <c r="BG991" t="s">
        <v>17</v>
      </c>
      <c r="BH991" t="s">
        <v>1004</v>
      </c>
      <c r="BI991" t="s">
        <v>17</v>
      </c>
      <c r="BJ991" s="1"/>
      <c r="BK991" t="b">
        <v>0</v>
      </c>
      <c r="BL991" t="b">
        <v>0</v>
      </c>
      <c r="BN991" t="s">
        <v>85</v>
      </c>
      <c r="BO991" t="b">
        <v>0</v>
      </c>
      <c r="BP991" t="b">
        <v>0</v>
      </c>
      <c r="BQ991">
        <v>1241</v>
      </c>
      <c r="BR991">
        <v>1</v>
      </c>
    </row>
    <row r="992" spans="1:70" x14ac:dyDescent="0.25">
      <c r="A992" t="s">
        <v>7137</v>
      </c>
      <c r="B992" s="1">
        <v>40807</v>
      </c>
      <c r="C992" t="s">
        <v>367</v>
      </c>
      <c r="D992" t="s">
        <v>39</v>
      </c>
      <c r="E992" t="s">
        <v>7138</v>
      </c>
      <c r="F992" t="s">
        <v>7139</v>
      </c>
      <c r="G992" t="s">
        <v>7140</v>
      </c>
      <c r="H992" t="s">
        <v>367</v>
      </c>
      <c r="I992" t="s">
        <v>7141</v>
      </c>
      <c r="J992" s="1">
        <v>38910</v>
      </c>
      <c r="K992" t="s">
        <v>7142</v>
      </c>
      <c r="L992">
        <v>5</v>
      </c>
      <c r="N992" t="s">
        <v>1011</v>
      </c>
      <c r="O992" s="1">
        <v>40802</v>
      </c>
      <c r="P992" t="s">
        <v>7143</v>
      </c>
      <c r="Q992" s="1">
        <v>40802</v>
      </c>
      <c r="R992" t="s">
        <v>17</v>
      </c>
      <c r="S992" s="1"/>
      <c r="T992" t="s">
        <v>75</v>
      </c>
      <c r="U992" t="s">
        <v>17</v>
      </c>
      <c r="V992" t="s">
        <v>75</v>
      </c>
      <c r="W992" t="s">
        <v>17</v>
      </c>
      <c r="X992" s="1">
        <v>40795</v>
      </c>
      <c r="Y992" t="s">
        <v>75</v>
      </c>
      <c r="Z992" t="s">
        <v>75</v>
      </c>
      <c r="AA992" t="s">
        <v>75</v>
      </c>
      <c r="AB992" t="s">
        <v>17</v>
      </c>
      <c r="AC992" t="s">
        <v>75</v>
      </c>
      <c r="AD992" s="1"/>
      <c r="AE992" s="1">
        <v>39751</v>
      </c>
      <c r="AF992" s="1"/>
      <c r="AG992">
        <v>3</v>
      </c>
      <c r="AH992" s="1">
        <v>39472</v>
      </c>
      <c r="AI992" s="1">
        <v>40281</v>
      </c>
      <c r="AJ992" s="1"/>
      <c r="AK992" s="1">
        <v>40802</v>
      </c>
      <c r="AL992" s="1">
        <v>40803</v>
      </c>
      <c r="AM992" s="1">
        <v>40807</v>
      </c>
      <c r="AN992" s="1">
        <v>40809</v>
      </c>
      <c r="AO992" t="s">
        <v>75</v>
      </c>
      <c r="AP992" t="s">
        <v>17</v>
      </c>
      <c r="AQ992" t="s">
        <v>17</v>
      </c>
      <c r="AR992" t="s">
        <v>17</v>
      </c>
      <c r="AS992" s="1">
        <v>40819</v>
      </c>
      <c r="AT992" t="s">
        <v>18</v>
      </c>
      <c r="AU992" s="1">
        <v>40819</v>
      </c>
      <c r="AV992" t="s">
        <v>17</v>
      </c>
      <c r="AW992" t="s">
        <v>17</v>
      </c>
      <c r="AX992" t="s">
        <v>17</v>
      </c>
      <c r="AY992" s="1">
        <v>40819</v>
      </c>
      <c r="AZ992" t="s">
        <v>17</v>
      </c>
      <c r="BA992" t="s">
        <v>17</v>
      </c>
      <c r="BB992" t="s">
        <v>17</v>
      </c>
      <c r="BC992" s="1">
        <v>40819</v>
      </c>
      <c r="BD992" s="1">
        <v>40819</v>
      </c>
      <c r="BE992" t="s">
        <v>17</v>
      </c>
      <c r="BF992" t="s">
        <v>17</v>
      </c>
      <c r="BG992" t="s">
        <v>17</v>
      </c>
      <c r="BH992" t="s">
        <v>1004</v>
      </c>
      <c r="BI992" t="s">
        <v>17</v>
      </c>
      <c r="BJ992" s="1"/>
      <c r="BK992" t="b">
        <v>0</v>
      </c>
      <c r="BL992" t="b">
        <v>0</v>
      </c>
      <c r="BN992" t="s">
        <v>85</v>
      </c>
      <c r="BO992" t="b">
        <v>0</v>
      </c>
      <c r="BP992" t="b">
        <v>0</v>
      </c>
      <c r="BQ992">
        <v>1015</v>
      </c>
      <c r="BR992">
        <v>1</v>
      </c>
    </row>
    <row r="993" spans="1:70" x14ac:dyDescent="0.25">
      <c r="A993" t="s">
        <v>7144</v>
      </c>
      <c r="B993" s="1">
        <v>40807</v>
      </c>
      <c r="C993" t="s">
        <v>367</v>
      </c>
      <c r="D993" t="s">
        <v>39</v>
      </c>
      <c r="E993" t="s">
        <v>7145</v>
      </c>
      <c r="F993" t="s">
        <v>7146</v>
      </c>
      <c r="G993" t="s">
        <v>7147</v>
      </c>
      <c r="H993" t="s">
        <v>367</v>
      </c>
      <c r="I993" t="s">
        <v>7148</v>
      </c>
      <c r="J993" s="1">
        <v>39745</v>
      </c>
      <c r="K993" t="s">
        <v>7149</v>
      </c>
      <c r="L993">
        <v>3</v>
      </c>
      <c r="N993" t="s">
        <v>1011</v>
      </c>
      <c r="O993" s="1">
        <v>40802</v>
      </c>
      <c r="P993" t="s">
        <v>7143</v>
      </c>
      <c r="Q993" s="1">
        <v>40802</v>
      </c>
      <c r="R993" t="s">
        <v>17</v>
      </c>
      <c r="S993" s="1"/>
      <c r="T993" t="s">
        <v>17</v>
      </c>
      <c r="U993" t="s">
        <v>75</v>
      </c>
      <c r="V993" t="s">
        <v>17</v>
      </c>
      <c r="W993" t="s">
        <v>75</v>
      </c>
      <c r="X993" s="1">
        <v>40797</v>
      </c>
      <c r="Y993" t="s">
        <v>75</v>
      </c>
      <c r="Z993" t="s">
        <v>75</v>
      </c>
      <c r="AA993" t="s">
        <v>75</v>
      </c>
      <c r="AB993" t="s">
        <v>17</v>
      </c>
      <c r="AC993" t="s">
        <v>75</v>
      </c>
      <c r="AD993" s="1">
        <v>39751</v>
      </c>
      <c r="AE993" s="1">
        <v>40039</v>
      </c>
      <c r="AF993" s="1"/>
      <c r="AG993">
        <v>3</v>
      </c>
      <c r="AH993" s="1">
        <v>40030</v>
      </c>
      <c r="AI993" s="1">
        <v>40281</v>
      </c>
      <c r="AJ993" s="1"/>
      <c r="AK993" s="1">
        <v>40802</v>
      </c>
      <c r="AL993" s="1">
        <v>40803</v>
      </c>
      <c r="AM993" s="1">
        <v>40807</v>
      </c>
      <c r="AN993" s="1">
        <v>40809</v>
      </c>
      <c r="AO993" t="s">
        <v>75</v>
      </c>
      <c r="AP993" t="s">
        <v>17</v>
      </c>
      <c r="AQ993" t="s">
        <v>17</v>
      </c>
      <c r="AR993" t="s">
        <v>17</v>
      </c>
      <c r="AS993" s="1">
        <v>40809</v>
      </c>
      <c r="AT993" t="s">
        <v>23</v>
      </c>
      <c r="AU993" s="1">
        <v>40809</v>
      </c>
      <c r="AV993" t="s">
        <v>17</v>
      </c>
      <c r="AW993" t="s">
        <v>17</v>
      </c>
      <c r="AX993" t="s">
        <v>17</v>
      </c>
      <c r="AY993" s="1">
        <v>40809</v>
      </c>
      <c r="AZ993" t="s">
        <v>17</v>
      </c>
      <c r="BA993" t="s">
        <v>17</v>
      </c>
      <c r="BB993" t="s">
        <v>75</v>
      </c>
      <c r="BC993" s="1">
        <v>40809</v>
      </c>
      <c r="BD993" s="1">
        <v>40809</v>
      </c>
      <c r="BE993" t="s">
        <v>17</v>
      </c>
      <c r="BF993" t="s">
        <v>17</v>
      </c>
      <c r="BG993" t="s">
        <v>17</v>
      </c>
      <c r="BH993" t="s">
        <v>1004</v>
      </c>
      <c r="BI993" t="s">
        <v>17</v>
      </c>
      <c r="BJ993" s="1"/>
      <c r="BK993" t="b">
        <v>0</v>
      </c>
      <c r="BL993" t="b">
        <v>0</v>
      </c>
      <c r="BM993" t="s">
        <v>75</v>
      </c>
      <c r="BN993" t="s">
        <v>85</v>
      </c>
      <c r="BO993" t="b">
        <v>0</v>
      </c>
      <c r="BP993" t="b">
        <v>0</v>
      </c>
      <c r="BQ993">
        <v>1016</v>
      </c>
      <c r="BR993">
        <v>1</v>
      </c>
    </row>
    <row r="994" spans="1:70" x14ac:dyDescent="0.25">
      <c r="A994" t="s">
        <v>7150</v>
      </c>
      <c r="B994" s="1">
        <v>40827</v>
      </c>
      <c r="C994" t="s">
        <v>485</v>
      </c>
      <c r="D994" t="s">
        <v>24</v>
      </c>
      <c r="E994" t="s">
        <v>7151</v>
      </c>
      <c r="F994" t="s">
        <v>7152</v>
      </c>
      <c r="G994" t="s">
        <v>7153</v>
      </c>
      <c r="H994" t="s">
        <v>485</v>
      </c>
      <c r="I994" t="s">
        <v>7154</v>
      </c>
      <c r="J994" s="1">
        <v>36733</v>
      </c>
      <c r="K994" t="s">
        <v>7155</v>
      </c>
      <c r="L994">
        <v>11</v>
      </c>
      <c r="N994" t="s">
        <v>1011</v>
      </c>
      <c r="O994" s="1">
        <v>40819</v>
      </c>
      <c r="P994" t="s">
        <v>7156</v>
      </c>
      <c r="Q994" s="1">
        <v>40819</v>
      </c>
      <c r="S994" s="1"/>
      <c r="T994" t="s">
        <v>75</v>
      </c>
      <c r="U994" t="s">
        <v>75</v>
      </c>
      <c r="V994" t="s">
        <v>17</v>
      </c>
      <c r="W994" t="s">
        <v>75</v>
      </c>
      <c r="X994" s="1">
        <v>40819</v>
      </c>
      <c r="Y994" t="s">
        <v>75</v>
      </c>
      <c r="Z994" t="s">
        <v>75</v>
      </c>
      <c r="AA994" t="s">
        <v>75</v>
      </c>
      <c r="AB994" t="s">
        <v>75</v>
      </c>
      <c r="AD994" s="1"/>
      <c r="AE994" s="1"/>
      <c r="AF994" s="1"/>
      <c r="AH994" s="1"/>
      <c r="AI994" s="1"/>
      <c r="AJ994" s="1"/>
      <c r="AK994" s="1">
        <v>40821</v>
      </c>
      <c r="AL994" s="1">
        <v>40822</v>
      </c>
      <c r="AM994" s="1">
        <v>40827</v>
      </c>
      <c r="AN994" s="1">
        <v>40828</v>
      </c>
      <c r="AO994" t="s">
        <v>75</v>
      </c>
      <c r="AP994" t="s">
        <v>17</v>
      </c>
      <c r="AQ994" t="s">
        <v>17</v>
      </c>
      <c r="AR994" t="s">
        <v>17</v>
      </c>
      <c r="AS994" s="1">
        <v>40828</v>
      </c>
      <c r="AT994" t="s">
        <v>18</v>
      </c>
      <c r="AU994" s="1">
        <v>40828</v>
      </c>
      <c r="AV994" t="s">
        <v>17</v>
      </c>
      <c r="AW994" t="s">
        <v>17</v>
      </c>
      <c r="AX994" t="s">
        <v>17</v>
      </c>
      <c r="AY994" s="1">
        <v>40828</v>
      </c>
      <c r="AZ994" t="s">
        <v>17</v>
      </c>
      <c r="BA994" t="s">
        <v>17</v>
      </c>
      <c r="BB994" t="s">
        <v>17</v>
      </c>
      <c r="BC994" s="1">
        <v>40828</v>
      </c>
      <c r="BD994" s="1">
        <v>40828</v>
      </c>
      <c r="BE994" t="s">
        <v>17</v>
      </c>
      <c r="BF994" t="s">
        <v>17</v>
      </c>
      <c r="BG994" t="s">
        <v>17</v>
      </c>
      <c r="BH994" t="s">
        <v>1004</v>
      </c>
      <c r="BI994" t="s">
        <v>17</v>
      </c>
      <c r="BJ994" s="1"/>
      <c r="BK994" t="b">
        <v>0</v>
      </c>
      <c r="BL994" t="b">
        <v>0</v>
      </c>
      <c r="BN994" t="s">
        <v>85</v>
      </c>
      <c r="BO994" t="b">
        <v>0</v>
      </c>
      <c r="BP994" t="b">
        <v>0</v>
      </c>
      <c r="BQ994">
        <v>1017</v>
      </c>
      <c r="BR994">
        <v>1</v>
      </c>
    </row>
    <row r="995" spans="1:70" x14ac:dyDescent="0.25">
      <c r="A995" t="s">
        <v>7157</v>
      </c>
      <c r="B995" s="1">
        <v>40823</v>
      </c>
      <c r="C995" t="s">
        <v>452</v>
      </c>
      <c r="D995" t="s">
        <v>35</v>
      </c>
      <c r="E995" t="s">
        <v>2162</v>
      </c>
      <c r="F995" t="s">
        <v>7158</v>
      </c>
      <c r="G995" t="s">
        <v>7159</v>
      </c>
      <c r="H995" t="s">
        <v>452</v>
      </c>
      <c r="I995" t="s">
        <v>7160</v>
      </c>
      <c r="J995" s="1"/>
      <c r="K995" t="s">
        <v>7161</v>
      </c>
      <c r="L995">
        <v>9</v>
      </c>
      <c r="N995" t="s">
        <v>979</v>
      </c>
      <c r="O995" s="1">
        <v>40808</v>
      </c>
      <c r="P995" t="s">
        <v>4637</v>
      </c>
      <c r="Q995" s="1">
        <v>40809</v>
      </c>
      <c r="R995" t="s">
        <v>75</v>
      </c>
      <c r="S995" s="1"/>
      <c r="T995" t="s">
        <v>75</v>
      </c>
      <c r="U995" t="s">
        <v>17</v>
      </c>
      <c r="V995" t="s">
        <v>75</v>
      </c>
      <c r="W995" t="s">
        <v>75</v>
      </c>
      <c r="X995" s="1">
        <v>40800</v>
      </c>
      <c r="Y995" t="s">
        <v>75</v>
      </c>
      <c r="Z995" t="s">
        <v>75</v>
      </c>
      <c r="AA995" t="s">
        <v>75</v>
      </c>
      <c r="AB995" t="s">
        <v>17</v>
      </c>
      <c r="AC995" t="s">
        <v>75</v>
      </c>
      <c r="AD995" s="1"/>
      <c r="AE995" s="1"/>
      <c r="AF995" s="1"/>
      <c r="AG995">
        <v>99</v>
      </c>
      <c r="AH995" s="1"/>
      <c r="AI995" s="1"/>
      <c r="AJ995" s="1"/>
      <c r="AK995" s="1">
        <v>40813</v>
      </c>
      <c r="AL995" s="1">
        <v>40814</v>
      </c>
      <c r="AM995" s="1">
        <v>40827</v>
      </c>
      <c r="AN995" s="1">
        <v>40823</v>
      </c>
      <c r="AO995" t="s">
        <v>75</v>
      </c>
      <c r="AP995" t="s">
        <v>17</v>
      </c>
      <c r="AQ995" t="s">
        <v>17</v>
      </c>
      <c r="AR995" t="s">
        <v>17</v>
      </c>
      <c r="AS995" s="1">
        <v>40840</v>
      </c>
      <c r="AT995" t="s">
        <v>18</v>
      </c>
      <c r="AU995" s="1">
        <v>40840</v>
      </c>
      <c r="AV995" t="s">
        <v>17</v>
      </c>
      <c r="AW995" t="s">
        <v>17</v>
      </c>
      <c r="AX995" t="s">
        <v>17</v>
      </c>
      <c r="AY995" s="1">
        <v>40840</v>
      </c>
      <c r="AZ995" t="s">
        <v>17</v>
      </c>
      <c r="BA995" t="s">
        <v>17</v>
      </c>
      <c r="BB995" t="s">
        <v>17</v>
      </c>
      <c r="BC995" s="1">
        <v>40840</v>
      </c>
      <c r="BD995" s="1"/>
      <c r="BE995" t="s">
        <v>17</v>
      </c>
      <c r="BF995" t="s">
        <v>17</v>
      </c>
      <c r="BG995" t="s">
        <v>17</v>
      </c>
      <c r="BH995" t="s">
        <v>1004</v>
      </c>
      <c r="BI995" t="s">
        <v>17</v>
      </c>
      <c r="BJ995" s="1"/>
      <c r="BK995" t="b">
        <v>0</v>
      </c>
      <c r="BL995" t="b">
        <v>0</v>
      </c>
      <c r="BN995" t="s">
        <v>85</v>
      </c>
      <c r="BO995" t="b">
        <v>0</v>
      </c>
      <c r="BP995" t="b">
        <v>0</v>
      </c>
      <c r="BQ995">
        <v>1018</v>
      </c>
      <c r="BR995">
        <v>1</v>
      </c>
    </row>
    <row r="996" spans="1:70" x14ac:dyDescent="0.25">
      <c r="A996" t="s">
        <v>7162</v>
      </c>
      <c r="B996" s="1">
        <v>40823</v>
      </c>
      <c r="C996" t="s">
        <v>558</v>
      </c>
      <c r="D996" t="s">
        <v>32</v>
      </c>
      <c r="E996" t="s">
        <v>7163</v>
      </c>
      <c r="F996" t="s">
        <v>7164</v>
      </c>
      <c r="G996" t="s">
        <v>7165</v>
      </c>
      <c r="H996" t="s">
        <v>452</v>
      </c>
      <c r="I996" t="s">
        <v>7166</v>
      </c>
      <c r="J996" s="1"/>
      <c r="K996" t="s">
        <v>7167</v>
      </c>
      <c r="L996">
        <v>13</v>
      </c>
      <c r="N996" t="s">
        <v>979</v>
      </c>
      <c r="O996" s="1">
        <v>40809</v>
      </c>
      <c r="P996" t="s">
        <v>4637</v>
      </c>
      <c r="Q996" s="1">
        <v>40809</v>
      </c>
      <c r="R996" t="s">
        <v>75</v>
      </c>
      <c r="S996" s="1">
        <v>40807</v>
      </c>
      <c r="T996" t="s">
        <v>75</v>
      </c>
      <c r="U996" t="s">
        <v>17</v>
      </c>
      <c r="V996" t="s">
        <v>17</v>
      </c>
      <c r="W996" t="s">
        <v>75</v>
      </c>
      <c r="X996" s="1">
        <v>40796</v>
      </c>
      <c r="Y996" t="s">
        <v>75</v>
      </c>
      <c r="Z996" t="s">
        <v>75</v>
      </c>
      <c r="AA996" t="s">
        <v>75</v>
      </c>
      <c r="AB996" t="s">
        <v>17</v>
      </c>
      <c r="AC996" t="s">
        <v>75</v>
      </c>
      <c r="AD996" s="1"/>
      <c r="AE996" s="1"/>
      <c r="AF996" s="1"/>
      <c r="AG996">
        <v>99</v>
      </c>
      <c r="AH996" s="1"/>
      <c r="AI996" s="1"/>
      <c r="AJ996" s="1"/>
      <c r="AK996" s="1">
        <v>40814</v>
      </c>
      <c r="AL996" s="1">
        <v>40815</v>
      </c>
      <c r="AM996" s="1">
        <v>40827</v>
      </c>
      <c r="AN996" s="1">
        <v>40798</v>
      </c>
      <c r="AO996" t="s">
        <v>75</v>
      </c>
      <c r="AP996" t="s">
        <v>17</v>
      </c>
      <c r="AQ996" t="s">
        <v>17</v>
      </c>
      <c r="AR996" t="s">
        <v>17</v>
      </c>
      <c r="AS996" s="1">
        <v>40798</v>
      </c>
      <c r="AT996" t="s">
        <v>18</v>
      </c>
      <c r="AU996" s="1">
        <v>40798</v>
      </c>
      <c r="AV996" t="s">
        <v>17</v>
      </c>
      <c r="AW996" t="s">
        <v>17</v>
      </c>
      <c r="AX996" t="s">
        <v>17</v>
      </c>
      <c r="AY996" s="1">
        <v>40798</v>
      </c>
      <c r="AZ996" t="s">
        <v>17</v>
      </c>
      <c r="BA996" t="s">
        <v>17</v>
      </c>
      <c r="BB996" t="s">
        <v>17</v>
      </c>
      <c r="BC996" s="1">
        <v>40798</v>
      </c>
      <c r="BD996" s="1">
        <v>40798</v>
      </c>
      <c r="BE996" t="s">
        <v>17</v>
      </c>
      <c r="BF996" t="s">
        <v>17</v>
      </c>
      <c r="BG996" t="s">
        <v>17</v>
      </c>
      <c r="BH996" t="s">
        <v>1004</v>
      </c>
      <c r="BI996" t="s">
        <v>17</v>
      </c>
      <c r="BJ996" s="1"/>
      <c r="BK996" t="b">
        <v>0</v>
      </c>
      <c r="BL996" t="b">
        <v>0</v>
      </c>
      <c r="BM996" t="s">
        <v>85</v>
      </c>
      <c r="BN996" t="s">
        <v>17</v>
      </c>
      <c r="BO996" t="b">
        <v>0</v>
      </c>
      <c r="BP996" t="b">
        <v>0</v>
      </c>
      <c r="BQ996">
        <v>1019</v>
      </c>
      <c r="BR996">
        <v>1</v>
      </c>
    </row>
    <row r="997" spans="1:70" x14ac:dyDescent="0.25">
      <c r="A997" t="s">
        <v>7168</v>
      </c>
      <c r="B997" s="1">
        <v>40823</v>
      </c>
      <c r="C997" t="s">
        <v>452</v>
      </c>
      <c r="D997" t="s">
        <v>35</v>
      </c>
      <c r="E997" t="s">
        <v>1042</v>
      </c>
      <c r="F997" t="s">
        <v>7169</v>
      </c>
      <c r="G997" t="s">
        <v>7170</v>
      </c>
      <c r="H997" t="s">
        <v>452</v>
      </c>
      <c r="I997" t="s">
        <v>7171</v>
      </c>
      <c r="J997" s="1"/>
      <c r="K997" t="s">
        <v>7172</v>
      </c>
      <c r="L997">
        <v>12</v>
      </c>
      <c r="N997" t="s">
        <v>979</v>
      </c>
      <c r="O997" s="1">
        <v>40809</v>
      </c>
      <c r="P997" t="s">
        <v>4637</v>
      </c>
      <c r="Q997" s="1">
        <v>40809</v>
      </c>
      <c r="R997" t="s">
        <v>75</v>
      </c>
      <c r="S997" s="1">
        <v>40807</v>
      </c>
      <c r="T997" t="s">
        <v>75</v>
      </c>
      <c r="U997" t="s">
        <v>75</v>
      </c>
      <c r="V997" t="s">
        <v>75</v>
      </c>
      <c r="W997" t="s">
        <v>75</v>
      </c>
      <c r="X997" s="1">
        <v>40804</v>
      </c>
      <c r="Y997" t="s">
        <v>17</v>
      </c>
      <c r="Z997" t="s">
        <v>75</v>
      </c>
      <c r="AA997" t="s">
        <v>75</v>
      </c>
      <c r="AB997" t="s">
        <v>75</v>
      </c>
      <c r="AD997" s="1"/>
      <c r="AE997" s="1"/>
      <c r="AF997" s="1"/>
      <c r="AG997">
        <v>99</v>
      </c>
      <c r="AH997" s="1"/>
      <c r="AI997" s="1"/>
      <c r="AJ997" s="1"/>
      <c r="AK997" s="1">
        <v>40814</v>
      </c>
      <c r="AL997" s="1">
        <v>40815</v>
      </c>
      <c r="AM997" s="1">
        <v>40827</v>
      </c>
      <c r="AN997" s="1">
        <v>40828</v>
      </c>
      <c r="AO997" t="s">
        <v>75</v>
      </c>
      <c r="AP997" t="s">
        <v>17</v>
      </c>
      <c r="AQ997" t="s">
        <v>17</v>
      </c>
      <c r="AR997" t="s">
        <v>17</v>
      </c>
      <c r="AS997" s="1">
        <v>40828</v>
      </c>
      <c r="AT997" t="s">
        <v>18</v>
      </c>
      <c r="AU997" s="1">
        <v>40828</v>
      </c>
      <c r="AV997" t="s">
        <v>17</v>
      </c>
      <c r="AW997" t="s">
        <v>17</v>
      </c>
      <c r="AX997" t="s">
        <v>17</v>
      </c>
      <c r="AY997" s="1">
        <v>40828</v>
      </c>
      <c r="AZ997" t="s">
        <v>17</v>
      </c>
      <c r="BA997" t="s">
        <v>17</v>
      </c>
      <c r="BB997" t="s">
        <v>17</v>
      </c>
      <c r="BC997" s="1">
        <v>40828</v>
      </c>
      <c r="BD997" s="1">
        <v>40828</v>
      </c>
      <c r="BE997" t="s">
        <v>17</v>
      </c>
      <c r="BF997" t="s">
        <v>17</v>
      </c>
      <c r="BG997" t="s">
        <v>17</v>
      </c>
      <c r="BH997" t="s">
        <v>1004</v>
      </c>
      <c r="BI997" t="s">
        <v>17</v>
      </c>
      <c r="BJ997" s="1"/>
      <c r="BK997" t="b">
        <v>0</v>
      </c>
      <c r="BL997" t="b">
        <v>0</v>
      </c>
      <c r="BN997" t="s">
        <v>85</v>
      </c>
      <c r="BO997" t="b">
        <v>0</v>
      </c>
      <c r="BP997" t="b">
        <v>0</v>
      </c>
      <c r="BQ997">
        <v>1020</v>
      </c>
      <c r="BR997">
        <v>1</v>
      </c>
    </row>
    <row r="998" spans="1:70" x14ac:dyDescent="0.25">
      <c r="A998" t="s">
        <v>7173</v>
      </c>
      <c r="B998" s="1">
        <v>40823</v>
      </c>
      <c r="C998" t="s">
        <v>52</v>
      </c>
      <c r="D998" t="s">
        <v>35</v>
      </c>
      <c r="E998" t="s">
        <v>5524</v>
      </c>
      <c r="F998" t="s">
        <v>7174</v>
      </c>
      <c r="G998" t="s">
        <v>7175</v>
      </c>
      <c r="H998" t="s">
        <v>452</v>
      </c>
      <c r="I998" t="s">
        <v>7176</v>
      </c>
      <c r="J998" s="1"/>
      <c r="K998" t="s">
        <v>7177</v>
      </c>
      <c r="L998">
        <v>11</v>
      </c>
      <c r="N998" t="s">
        <v>979</v>
      </c>
      <c r="O998" s="1">
        <v>40808</v>
      </c>
      <c r="P998" t="s">
        <v>4637</v>
      </c>
      <c r="Q998" s="1">
        <v>40808</v>
      </c>
      <c r="R998" t="s">
        <v>75</v>
      </c>
      <c r="S998" s="1">
        <v>40808</v>
      </c>
      <c r="T998" t="s">
        <v>75</v>
      </c>
      <c r="U998" t="s">
        <v>75</v>
      </c>
      <c r="V998" t="s">
        <v>75</v>
      </c>
      <c r="W998" t="s">
        <v>75</v>
      </c>
      <c r="X998" s="1">
        <v>40798</v>
      </c>
      <c r="Y998" t="s">
        <v>75</v>
      </c>
      <c r="Z998" t="s">
        <v>75</v>
      </c>
      <c r="AA998" t="s">
        <v>75</v>
      </c>
      <c r="AB998" t="s">
        <v>75</v>
      </c>
      <c r="AD998" s="1"/>
      <c r="AE998" s="1"/>
      <c r="AF998" s="1"/>
      <c r="AG998">
        <v>99</v>
      </c>
      <c r="AH998" s="1"/>
      <c r="AI998" s="1"/>
      <c r="AJ998" s="1"/>
      <c r="AK998" s="1">
        <v>40813</v>
      </c>
      <c r="AL998" s="1">
        <v>40814</v>
      </c>
      <c r="AM998" s="1">
        <v>40827</v>
      </c>
      <c r="AN998" s="1">
        <v>40828</v>
      </c>
      <c r="AO998" t="s">
        <v>75</v>
      </c>
      <c r="AP998" t="s">
        <v>17</v>
      </c>
      <c r="AQ998" t="s">
        <v>17</v>
      </c>
      <c r="AR998" t="s">
        <v>17</v>
      </c>
      <c r="AS998" s="1">
        <v>40828</v>
      </c>
      <c r="AT998" t="s">
        <v>18</v>
      </c>
      <c r="AU998" s="1">
        <v>40828</v>
      </c>
      <c r="AV998" t="s">
        <v>17</v>
      </c>
      <c r="AW998" t="s">
        <v>17</v>
      </c>
      <c r="AX998" t="s">
        <v>17</v>
      </c>
      <c r="AY998" s="1">
        <v>40828</v>
      </c>
      <c r="AZ998" t="s">
        <v>17</v>
      </c>
      <c r="BA998" t="s">
        <v>17</v>
      </c>
      <c r="BB998" t="s">
        <v>17</v>
      </c>
      <c r="BC998" s="1">
        <v>40828</v>
      </c>
      <c r="BD998" s="1">
        <v>40828</v>
      </c>
      <c r="BE998" t="s">
        <v>17</v>
      </c>
      <c r="BF998" t="s">
        <v>17</v>
      </c>
      <c r="BG998" t="s">
        <v>17</v>
      </c>
      <c r="BH998" t="s">
        <v>1004</v>
      </c>
      <c r="BI998" t="s">
        <v>17</v>
      </c>
      <c r="BJ998" s="1"/>
      <c r="BK998" t="b">
        <v>0</v>
      </c>
      <c r="BL998" t="b">
        <v>0</v>
      </c>
      <c r="BM998" t="s">
        <v>17</v>
      </c>
      <c r="BN998" t="s">
        <v>85</v>
      </c>
      <c r="BO998" t="b">
        <v>0</v>
      </c>
      <c r="BP998" t="b">
        <v>0</v>
      </c>
      <c r="BQ998">
        <v>1021</v>
      </c>
      <c r="BR998">
        <v>1</v>
      </c>
    </row>
    <row r="999" spans="1:70" x14ac:dyDescent="0.25">
      <c r="A999" t="s">
        <v>7178</v>
      </c>
      <c r="B999" s="1">
        <v>40823</v>
      </c>
      <c r="C999" t="s">
        <v>223</v>
      </c>
      <c r="D999" t="s">
        <v>35</v>
      </c>
      <c r="E999" t="s">
        <v>3322</v>
      </c>
      <c r="F999" t="s">
        <v>7179</v>
      </c>
      <c r="G999" t="s">
        <v>7180</v>
      </c>
      <c r="H999" t="s">
        <v>223</v>
      </c>
      <c r="I999" t="s">
        <v>7181</v>
      </c>
      <c r="J999" s="1">
        <v>39120</v>
      </c>
      <c r="K999" t="s">
        <v>7182</v>
      </c>
      <c r="L999">
        <v>4</v>
      </c>
      <c r="M999">
        <v>7</v>
      </c>
      <c r="N999" t="s">
        <v>979</v>
      </c>
      <c r="O999" s="1">
        <v>40809</v>
      </c>
      <c r="P999" t="s">
        <v>7183</v>
      </c>
      <c r="Q999" s="1">
        <v>40810</v>
      </c>
      <c r="R999" t="s">
        <v>17</v>
      </c>
      <c r="S999" s="1"/>
      <c r="T999" t="s">
        <v>75</v>
      </c>
      <c r="U999" t="s">
        <v>17</v>
      </c>
      <c r="V999" t="s">
        <v>17</v>
      </c>
      <c r="W999" t="s">
        <v>17</v>
      </c>
      <c r="X999" s="1">
        <v>40803</v>
      </c>
      <c r="Y999" t="s">
        <v>75</v>
      </c>
      <c r="Z999" t="s">
        <v>75</v>
      </c>
      <c r="AA999" t="s">
        <v>75</v>
      </c>
      <c r="AB999" t="s">
        <v>75</v>
      </c>
      <c r="AD999" s="1"/>
      <c r="AE999" s="1"/>
      <c r="AF999" s="1"/>
      <c r="AG999">
        <v>99</v>
      </c>
      <c r="AH999" s="1"/>
      <c r="AI999" s="1"/>
      <c r="AJ999" s="1"/>
      <c r="AK999" s="1">
        <v>40810</v>
      </c>
      <c r="AL999" s="1">
        <v>40811</v>
      </c>
      <c r="AM999" s="1">
        <v>40827</v>
      </c>
      <c r="AN999" s="1">
        <v>40828</v>
      </c>
      <c r="AO999" t="s">
        <v>75</v>
      </c>
      <c r="AP999" t="s">
        <v>17</v>
      </c>
      <c r="AQ999" t="s">
        <v>17</v>
      </c>
      <c r="AR999" t="s">
        <v>17</v>
      </c>
      <c r="AS999" s="1">
        <v>40828</v>
      </c>
      <c r="AT999" t="s">
        <v>18</v>
      </c>
      <c r="AU999" s="1">
        <v>40828</v>
      </c>
      <c r="AV999" t="s">
        <v>17</v>
      </c>
      <c r="AW999" t="s">
        <v>17</v>
      </c>
      <c r="AX999" t="s">
        <v>17</v>
      </c>
      <c r="AY999" s="1">
        <v>40828</v>
      </c>
      <c r="AZ999" t="s">
        <v>17</v>
      </c>
      <c r="BA999" t="s">
        <v>17</v>
      </c>
      <c r="BB999" t="s">
        <v>17</v>
      </c>
      <c r="BC999" s="1">
        <v>40828</v>
      </c>
      <c r="BD999" s="1">
        <v>40828</v>
      </c>
      <c r="BE999" t="s">
        <v>17</v>
      </c>
      <c r="BF999" t="s">
        <v>17</v>
      </c>
      <c r="BG999" t="s">
        <v>17</v>
      </c>
      <c r="BH999" t="s">
        <v>1004</v>
      </c>
      <c r="BI999" t="s">
        <v>17</v>
      </c>
      <c r="BJ999" s="1"/>
      <c r="BK999" t="b">
        <v>0</v>
      </c>
      <c r="BL999" t="b">
        <v>0</v>
      </c>
      <c r="BN999" t="s">
        <v>85</v>
      </c>
      <c r="BO999" t="b">
        <v>0</v>
      </c>
      <c r="BP999" t="b">
        <v>0</v>
      </c>
      <c r="BQ999">
        <v>1022</v>
      </c>
      <c r="BR999">
        <v>1</v>
      </c>
    </row>
    <row r="1000" spans="1:70" x14ac:dyDescent="0.25">
      <c r="A1000" t="s">
        <v>7184</v>
      </c>
      <c r="B1000" s="1">
        <v>40823</v>
      </c>
      <c r="C1000" t="s">
        <v>5506</v>
      </c>
      <c r="D1000" t="s">
        <v>35</v>
      </c>
      <c r="E1000" t="s">
        <v>5507</v>
      </c>
      <c r="F1000" t="s">
        <v>7185</v>
      </c>
      <c r="G1000" t="s">
        <v>7186</v>
      </c>
      <c r="H1000" t="s">
        <v>5506</v>
      </c>
      <c r="I1000" t="s">
        <v>7187</v>
      </c>
      <c r="J1000" s="1">
        <v>39839</v>
      </c>
      <c r="K1000" t="s">
        <v>7188</v>
      </c>
      <c r="L1000">
        <v>2</v>
      </c>
      <c r="M1000">
        <v>8</v>
      </c>
      <c r="N1000" t="s">
        <v>1011</v>
      </c>
      <c r="O1000" s="1">
        <v>40808</v>
      </c>
      <c r="P1000" t="s">
        <v>7189</v>
      </c>
      <c r="Q1000" s="1">
        <v>40805</v>
      </c>
      <c r="R1000" t="s">
        <v>75</v>
      </c>
      <c r="S1000" s="1">
        <v>40810</v>
      </c>
      <c r="T1000" t="s">
        <v>17</v>
      </c>
      <c r="U1000" t="s">
        <v>75</v>
      </c>
      <c r="V1000" t="s">
        <v>17</v>
      </c>
      <c r="W1000" t="s">
        <v>75</v>
      </c>
      <c r="X1000" s="1">
        <v>40804</v>
      </c>
      <c r="Y1000" t="s">
        <v>75</v>
      </c>
      <c r="Z1000" t="s">
        <v>75</v>
      </c>
      <c r="AA1000" t="s">
        <v>75</v>
      </c>
      <c r="AB1000" t="s">
        <v>17</v>
      </c>
      <c r="AD1000" s="1"/>
      <c r="AE1000" s="1"/>
      <c r="AF1000" s="1"/>
      <c r="AG1000">
        <v>99</v>
      </c>
      <c r="AH1000" s="1"/>
      <c r="AI1000" s="1"/>
      <c r="AJ1000" s="1"/>
      <c r="AK1000" s="1">
        <v>40806</v>
      </c>
      <c r="AL1000" s="1">
        <v>40807</v>
      </c>
      <c r="AM1000" s="1">
        <v>40827</v>
      </c>
      <c r="AN1000" s="1">
        <v>40828</v>
      </c>
      <c r="AO1000" t="s">
        <v>75</v>
      </c>
      <c r="AP1000" t="s">
        <v>17</v>
      </c>
      <c r="AQ1000" t="s">
        <v>17</v>
      </c>
      <c r="AR1000" t="s">
        <v>17</v>
      </c>
      <c r="AS1000" s="1">
        <v>40828</v>
      </c>
      <c r="AT1000" t="s">
        <v>18</v>
      </c>
      <c r="AU1000" s="1">
        <v>40828</v>
      </c>
      <c r="AV1000" t="s">
        <v>17</v>
      </c>
      <c r="AW1000" t="s">
        <v>17</v>
      </c>
      <c r="AX1000" t="s">
        <v>17</v>
      </c>
      <c r="AY1000" s="1">
        <v>40828</v>
      </c>
      <c r="AZ1000" t="s">
        <v>17</v>
      </c>
      <c r="BA1000" t="s">
        <v>17</v>
      </c>
      <c r="BB1000" t="s">
        <v>17</v>
      </c>
      <c r="BC1000" s="1">
        <v>40828</v>
      </c>
      <c r="BD1000" s="1">
        <v>40828</v>
      </c>
      <c r="BE1000" t="s">
        <v>17</v>
      </c>
      <c r="BF1000" t="s">
        <v>17</v>
      </c>
      <c r="BG1000" t="s">
        <v>17</v>
      </c>
      <c r="BH1000" t="s">
        <v>1004</v>
      </c>
      <c r="BI1000" t="s">
        <v>17</v>
      </c>
      <c r="BJ1000" s="1"/>
      <c r="BK1000" t="b">
        <v>0</v>
      </c>
      <c r="BL1000" t="b">
        <v>0</v>
      </c>
      <c r="BN1000" t="s">
        <v>85</v>
      </c>
      <c r="BO1000" t="b">
        <v>0</v>
      </c>
      <c r="BP1000" t="b">
        <v>0</v>
      </c>
      <c r="BQ1000">
        <v>1023</v>
      </c>
      <c r="BR1000">
        <v>1</v>
      </c>
    </row>
    <row r="1001" spans="1:70" x14ac:dyDescent="0.25">
      <c r="A1001" t="s">
        <v>7190</v>
      </c>
      <c r="B1001" s="1">
        <v>40826</v>
      </c>
      <c r="C1001" t="s">
        <v>457</v>
      </c>
      <c r="D1001" t="s">
        <v>41</v>
      </c>
      <c r="E1001" t="s">
        <v>1368</v>
      </c>
      <c r="F1001" t="s">
        <v>7191</v>
      </c>
      <c r="G1001" t="s">
        <v>7192</v>
      </c>
      <c r="H1001" t="s">
        <v>7193</v>
      </c>
      <c r="I1001" t="s">
        <v>7194</v>
      </c>
      <c r="J1001" s="1"/>
      <c r="K1001" t="s">
        <v>7195</v>
      </c>
      <c r="L1001">
        <v>14</v>
      </c>
      <c r="N1001" t="s">
        <v>979</v>
      </c>
      <c r="O1001" s="1">
        <v>40821</v>
      </c>
      <c r="P1001" t="s">
        <v>7196</v>
      </c>
      <c r="Q1001" s="1">
        <v>40821</v>
      </c>
      <c r="R1001" t="s">
        <v>17</v>
      </c>
      <c r="S1001" s="1"/>
      <c r="T1001" t="s">
        <v>75</v>
      </c>
      <c r="U1001" t="s">
        <v>75</v>
      </c>
      <c r="V1001" t="s">
        <v>75</v>
      </c>
      <c r="W1001" t="s">
        <v>75</v>
      </c>
      <c r="X1001" s="1">
        <v>40814</v>
      </c>
      <c r="Y1001" t="s">
        <v>75</v>
      </c>
      <c r="Z1001" t="s">
        <v>75</v>
      </c>
      <c r="AA1001" t="s">
        <v>17</v>
      </c>
      <c r="AB1001" t="s">
        <v>17</v>
      </c>
      <c r="AD1001" s="1"/>
      <c r="AE1001" s="1"/>
      <c r="AF1001" s="1"/>
      <c r="AG1001">
        <v>99</v>
      </c>
      <c r="AH1001" s="1"/>
      <c r="AI1001" s="1"/>
      <c r="AJ1001" s="1"/>
      <c r="AK1001" s="1">
        <v>40819</v>
      </c>
      <c r="AL1001" s="1">
        <v>40820</v>
      </c>
      <c r="AM1001" s="1">
        <v>40829</v>
      </c>
      <c r="AN1001" s="1">
        <v>40833</v>
      </c>
      <c r="AO1001" t="s">
        <v>75</v>
      </c>
      <c r="AP1001" t="s">
        <v>17</v>
      </c>
      <c r="AQ1001" t="s">
        <v>17</v>
      </c>
      <c r="AR1001" t="s">
        <v>17</v>
      </c>
      <c r="AS1001" s="1">
        <v>40833</v>
      </c>
      <c r="AT1001" t="s">
        <v>18</v>
      </c>
      <c r="AU1001" s="1">
        <v>40833</v>
      </c>
      <c r="AV1001" t="s">
        <v>17</v>
      </c>
      <c r="AW1001" t="s">
        <v>17</v>
      </c>
      <c r="AX1001" t="s">
        <v>17</v>
      </c>
      <c r="AY1001" s="1">
        <v>40833</v>
      </c>
      <c r="AZ1001" t="s">
        <v>17</v>
      </c>
      <c r="BA1001" t="s">
        <v>17</v>
      </c>
      <c r="BB1001" t="s">
        <v>17</v>
      </c>
      <c r="BC1001" s="1">
        <v>40833</v>
      </c>
      <c r="BD1001" s="1">
        <v>40833</v>
      </c>
      <c r="BE1001" t="s">
        <v>17</v>
      </c>
      <c r="BF1001" t="s">
        <v>17</v>
      </c>
      <c r="BG1001" t="s">
        <v>17</v>
      </c>
      <c r="BH1001" t="s">
        <v>1004</v>
      </c>
      <c r="BI1001" t="s">
        <v>17</v>
      </c>
      <c r="BJ1001" s="1"/>
      <c r="BK1001" t="b">
        <v>0</v>
      </c>
      <c r="BL1001" t="b">
        <v>0</v>
      </c>
      <c r="BN1001" t="s">
        <v>85</v>
      </c>
      <c r="BO1001" t="b">
        <v>0</v>
      </c>
      <c r="BP1001" t="b">
        <v>0</v>
      </c>
      <c r="BQ1001">
        <v>1024</v>
      </c>
      <c r="BR1001">
        <v>1</v>
      </c>
    </row>
    <row r="1002" spans="1:70" x14ac:dyDescent="0.25">
      <c r="A1002" t="s">
        <v>7197</v>
      </c>
      <c r="B1002" s="1">
        <v>40826</v>
      </c>
      <c r="C1002" t="s">
        <v>89</v>
      </c>
      <c r="D1002" t="s">
        <v>41</v>
      </c>
      <c r="E1002" t="s">
        <v>7198</v>
      </c>
      <c r="F1002" t="s">
        <v>7199</v>
      </c>
      <c r="G1002" t="s">
        <v>7200</v>
      </c>
      <c r="H1002" t="s">
        <v>7201</v>
      </c>
      <c r="I1002" t="s">
        <v>7202</v>
      </c>
      <c r="J1002" s="1">
        <v>38261</v>
      </c>
      <c r="K1002" t="s">
        <v>7203</v>
      </c>
      <c r="L1002">
        <v>7</v>
      </c>
      <c r="N1002" t="s">
        <v>1011</v>
      </c>
      <c r="O1002" s="1">
        <v>40816</v>
      </c>
      <c r="P1002" t="s">
        <v>7204</v>
      </c>
      <c r="Q1002" s="1">
        <v>40816</v>
      </c>
      <c r="R1002" t="s">
        <v>75</v>
      </c>
      <c r="S1002" s="1">
        <v>40816</v>
      </c>
      <c r="T1002" t="s">
        <v>17</v>
      </c>
      <c r="U1002" t="s">
        <v>75</v>
      </c>
      <c r="V1002" t="s">
        <v>17</v>
      </c>
      <c r="W1002" t="s">
        <v>75</v>
      </c>
      <c r="X1002" s="1">
        <v>40815</v>
      </c>
      <c r="Y1002" t="s">
        <v>75</v>
      </c>
      <c r="Z1002" t="s">
        <v>75</v>
      </c>
      <c r="AA1002" t="s">
        <v>17</v>
      </c>
      <c r="AB1002" t="s">
        <v>75</v>
      </c>
      <c r="AC1002" t="s">
        <v>75</v>
      </c>
      <c r="AD1002" s="1">
        <v>38263</v>
      </c>
      <c r="AE1002" s="1">
        <v>38414</v>
      </c>
      <c r="AF1002" s="1"/>
      <c r="AG1002">
        <v>3</v>
      </c>
      <c r="AH1002" s="1">
        <v>38324</v>
      </c>
      <c r="AI1002" s="1">
        <v>38456</v>
      </c>
      <c r="AJ1002" s="1"/>
      <c r="AK1002" s="1">
        <v>40818</v>
      </c>
      <c r="AL1002" s="1">
        <v>40819</v>
      </c>
      <c r="AM1002" s="1">
        <v>40829</v>
      </c>
      <c r="AN1002" s="1">
        <v>40833</v>
      </c>
      <c r="AO1002" t="s">
        <v>75</v>
      </c>
      <c r="AP1002" t="s">
        <v>17</v>
      </c>
      <c r="AQ1002" t="s">
        <v>17</v>
      </c>
      <c r="AR1002" t="s">
        <v>17</v>
      </c>
      <c r="AS1002" s="1">
        <v>40833</v>
      </c>
      <c r="AT1002" t="s">
        <v>18</v>
      </c>
      <c r="AU1002" s="1">
        <v>40833</v>
      </c>
      <c r="AV1002" t="s">
        <v>17</v>
      </c>
      <c r="AW1002" t="s">
        <v>17</v>
      </c>
      <c r="AX1002" t="s">
        <v>17</v>
      </c>
      <c r="AY1002" s="1">
        <v>40833</v>
      </c>
      <c r="AZ1002" t="s">
        <v>17</v>
      </c>
      <c r="BA1002" t="s">
        <v>17</v>
      </c>
      <c r="BB1002" t="s">
        <v>17</v>
      </c>
      <c r="BC1002" s="1">
        <v>40833</v>
      </c>
      <c r="BD1002" s="1">
        <v>40833</v>
      </c>
      <c r="BE1002" t="s">
        <v>17</v>
      </c>
      <c r="BF1002" t="s">
        <v>17</v>
      </c>
      <c r="BG1002" t="s">
        <v>17</v>
      </c>
      <c r="BH1002" t="s">
        <v>1004</v>
      </c>
      <c r="BI1002" t="s">
        <v>17</v>
      </c>
      <c r="BJ1002" s="1"/>
      <c r="BK1002" t="b">
        <v>0</v>
      </c>
      <c r="BL1002" t="b">
        <v>0</v>
      </c>
      <c r="BN1002" t="s">
        <v>85</v>
      </c>
      <c r="BO1002" t="b">
        <v>0</v>
      </c>
      <c r="BP1002" t="b">
        <v>0</v>
      </c>
      <c r="BQ1002">
        <v>1025</v>
      </c>
      <c r="BR1002">
        <v>1</v>
      </c>
    </row>
    <row r="1003" spans="1:70" x14ac:dyDescent="0.25">
      <c r="A1003" t="s">
        <v>7205</v>
      </c>
      <c r="B1003" s="1">
        <v>40829</v>
      </c>
      <c r="C1003" t="s">
        <v>3512</v>
      </c>
      <c r="D1003" t="s">
        <v>24</v>
      </c>
      <c r="E1003" t="s">
        <v>7206</v>
      </c>
      <c r="F1003" t="s">
        <v>7207</v>
      </c>
      <c r="G1003" t="s">
        <v>7208</v>
      </c>
      <c r="H1003" t="s">
        <v>3512</v>
      </c>
      <c r="I1003" t="s">
        <v>7209</v>
      </c>
      <c r="J1003" s="1">
        <v>40216</v>
      </c>
      <c r="K1003" t="s">
        <v>7210</v>
      </c>
      <c r="L1003">
        <v>1</v>
      </c>
      <c r="M1003">
        <v>8</v>
      </c>
      <c r="N1003" t="s">
        <v>1011</v>
      </c>
      <c r="O1003" s="1">
        <v>40814</v>
      </c>
      <c r="Q1003" s="1">
        <v>40816</v>
      </c>
      <c r="R1003" t="s">
        <v>75</v>
      </c>
      <c r="S1003" s="1">
        <v>40814</v>
      </c>
      <c r="T1003" t="s">
        <v>75</v>
      </c>
      <c r="U1003" t="s">
        <v>17</v>
      </c>
      <c r="V1003" t="s">
        <v>17</v>
      </c>
      <c r="W1003" t="s">
        <v>75</v>
      </c>
      <c r="X1003" s="1">
        <v>40801</v>
      </c>
      <c r="Y1003" t="s">
        <v>75</v>
      </c>
      <c r="Z1003" t="s">
        <v>75</v>
      </c>
      <c r="AA1003" t="s">
        <v>17</v>
      </c>
      <c r="AB1003" t="s">
        <v>17</v>
      </c>
      <c r="AD1003" s="1">
        <v>40224</v>
      </c>
      <c r="AE1003" s="1">
        <v>40325</v>
      </c>
      <c r="AF1003" s="1"/>
      <c r="AG1003">
        <v>3</v>
      </c>
      <c r="AH1003" s="1">
        <v>40298</v>
      </c>
      <c r="AI1003" s="1">
        <v>40409</v>
      </c>
      <c r="AJ1003" s="1"/>
      <c r="AK1003" s="1">
        <v>40824</v>
      </c>
      <c r="AL1003" s="1">
        <v>40825</v>
      </c>
      <c r="AM1003" s="1">
        <v>40829</v>
      </c>
      <c r="AN1003" s="1">
        <v>40833</v>
      </c>
      <c r="AO1003" t="s">
        <v>75</v>
      </c>
      <c r="AP1003" t="s">
        <v>17</v>
      </c>
      <c r="AQ1003" t="s">
        <v>17</v>
      </c>
      <c r="AR1003" t="s">
        <v>17</v>
      </c>
      <c r="AS1003" s="1">
        <v>40833</v>
      </c>
      <c r="AT1003" t="s">
        <v>18</v>
      </c>
      <c r="AU1003" s="1">
        <v>40833</v>
      </c>
      <c r="AV1003" t="s">
        <v>17</v>
      </c>
      <c r="AW1003" t="s">
        <v>17</v>
      </c>
      <c r="AX1003" t="s">
        <v>17</v>
      </c>
      <c r="AY1003" s="1">
        <v>40833</v>
      </c>
      <c r="AZ1003" t="s">
        <v>17</v>
      </c>
      <c r="BA1003" t="s">
        <v>17</v>
      </c>
      <c r="BB1003" t="s">
        <v>17</v>
      </c>
      <c r="BC1003" s="1">
        <v>40833</v>
      </c>
      <c r="BD1003" s="1">
        <v>40833</v>
      </c>
      <c r="BE1003" t="s">
        <v>17</v>
      </c>
      <c r="BF1003" t="s">
        <v>17</v>
      </c>
      <c r="BG1003" t="s">
        <v>17</v>
      </c>
      <c r="BH1003" t="s">
        <v>1004</v>
      </c>
      <c r="BI1003" t="s">
        <v>17</v>
      </c>
      <c r="BJ1003" s="1"/>
      <c r="BK1003" t="b">
        <v>0</v>
      </c>
      <c r="BL1003" t="b">
        <v>0</v>
      </c>
      <c r="BN1003" t="s">
        <v>17</v>
      </c>
      <c r="BO1003" t="b">
        <v>0</v>
      </c>
      <c r="BP1003" t="b">
        <v>0</v>
      </c>
      <c r="BQ1003">
        <v>1026</v>
      </c>
      <c r="BR1003">
        <v>1</v>
      </c>
    </row>
    <row r="1004" spans="1:70" x14ac:dyDescent="0.25">
      <c r="A1004" t="s">
        <v>7211</v>
      </c>
      <c r="B1004" s="1">
        <v>40828</v>
      </c>
      <c r="C1004" t="s">
        <v>686</v>
      </c>
      <c r="D1004" t="s">
        <v>29</v>
      </c>
      <c r="E1004" t="s">
        <v>3680</v>
      </c>
      <c r="F1004" t="s">
        <v>7212</v>
      </c>
      <c r="G1004" t="s">
        <v>7213</v>
      </c>
      <c r="H1004" t="s">
        <v>686</v>
      </c>
      <c r="I1004" t="s">
        <v>7214</v>
      </c>
      <c r="J1004" s="1">
        <v>40338</v>
      </c>
      <c r="K1004" t="s">
        <v>7215</v>
      </c>
      <c r="L1004">
        <v>1</v>
      </c>
      <c r="M1004">
        <v>2</v>
      </c>
      <c r="N1004" t="s">
        <v>1011</v>
      </c>
      <c r="O1004" s="1">
        <v>40823</v>
      </c>
      <c r="P1004" t="s">
        <v>7216</v>
      </c>
      <c r="Q1004" s="1">
        <v>40823</v>
      </c>
      <c r="R1004" t="s">
        <v>75</v>
      </c>
      <c r="S1004" s="1">
        <v>40823</v>
      </c>
      <c r="T1004" t="s">
        <v>17</v>
      </c>
      <c r="U1004" t="s">
        <v>75</v>
      </c>
      <c r="V1004" t="s">
        <v>17</v>
      </c>
      <c r="W1004" t="s">
        <v>75</v>
      </c>
      <c r="X1004" s="1">
        <v>40812</v>
      </c>
      <c r="Y1004" t="s">
        <v>75</v>
      </c>
      <c r="Z1004" t="s">
        <v>75</v>
      </c>
      <c r="AA1004" t="s">
        <v>75</v>
      </c>
      <c r="AB1004" t="s">
        <v>75</v>
      </c>
      <c r="AC1004" t="s">
        <v>75</v>
      </c>
      <c r="AD1004" s="1">
        <v>40344</v>
      </c>
      <c r="AE1004" s="1">
        <v>40550</v>
      </c>
      <c r="AF1004" s="1"/>
      <c r="AG1004">
        <v>3</v>
      </c>
      <c r="AH1004" s="1">
        <v>40519</v>
      </c>
      <c r="AI1004" s="1">
        <v>40597</v>
      </c>
      <c r="AJ1004" s="1"/>
      <c r="AK1004" s="1">
        <v>40824</v>
      </c>
      <c r="AL1004" s="1">
        <v>40825</v>
      </c>
      <c r="AM1004" s="1">
        <v>40829</v>
      </c>
      <c r="AN1004" s="1">
        <v>40833</v>
      </c>
      <c r="AO1004" t="s">
        <v>75</v>
      </c>
      <c r="AP1004" t="s">
        <v>17</v>
      </c>
      <c r="AQ1004" t="s">
        <v>17</v>
      </c>
      <c r="AR1004" t="s">
        <v>17</v>
      </c>
      <c r="AS1004" s="1">
        <v>40833</v>
      </c>
      <c r="AT1004" t="s">
        <v>18</v>
      </c>
      <c r="AU1004" s="1">
        <v>40833</v>
      </c>
      <c r="AV1004" t="s">
        <v>17</v>
      </c>
      <c r="AW1004" t="s">
        <v>17</v>
      </c>
      <c r="AX1004" t="s">
        <v>17</v>
      </c>
      <c r="AY1004" s="1">
        <v>40833</v>
      </c>
      <c r="AZ1004" t="s">
        <v>17</v>
      </c>
      <c r="BA1004" t="s">
        <v>17</v>
      </c>
      <c r="BB1004" t="s">
        <v>17</v>
      </c>
      <c r="BC1004" s="1">
        <v>40833</v>
      </c>
      <c r="BD1004" s="1">
        <v>40833</v>
      </c>
      <c r="BE1004" t="s">
        <v>17</v>
      </c>
      <c r="BF1004" t="s">
        <v>17</v>
      </c>
      <c r="BG1004" t="s">
        <v>17</v>
      </c>
      <c r="BH1004" t="s">
        <v>1004</v>
      </c>
      <c r="BI1004" t="s">
        <v>17</v>
      </c>
      <c r="BJ1004" s="1">
        <v>40898</v>
      </c>
      <c r="BK1004" t="b">
        <v>0</v>
      </c>
      <c r="BL1004" t="b">
        <v>0</v>
      </c>
      <c r="BM1004" t="s">
        <v>17</v>
      </c>
      <c r="BN1004" t="s">
        <v>85</v>
      </c>
      <c r="BO1004" t="b">
        <v>0</v>
      </c>
      <c r="BP1004" t="b">
        <v>0</v>
      </c>
      <c r="BQ1004">
        <v>1027</v>
      </c>
      <c r="BR1004">
        <v>1</v>
      </c>
    </row>
    <row r="1005" spans="1:70" x14ac:dyDescent="0.25">
      <c r="A1005" t="s">
        <v>7217</v>
      </c>
      <c r="B1005" s="1">
        <v>40828</v>
      </c>
      <c r="C1005" t="s">
        <v>686</v>
      </c>
      <c r="D1005" t="s">
        <v>29</v>
      </c>
      <c r="E1005" t="s">
        <v>3680</v>
      </c>
      <c r="F1005" t="s">
        <v>7218</v>
      </c>
      <c r="G1005" t="s">
        <v>7219</v>
      </c>
      <c r="H1005" t="s">
        <v>686</v>
      </c>
      <c r="I1005" t="s">
        <v>7220</v>
      </c>
      <c r="J1005" s="1">
        <v>39611</v>
      </c>
      <c r="K1005" t="s">
        <v>7221</v>
      </c>
      <c r="L1005">
        <v>3</v>
      </c>
      <c r="M1005">
        <v>4</v>
      </c>
      <c r="N1005" t="s">
        <v>1011</v>
      </c>
      <c r="O1005" s="1">
        <v>40821</v>
      </c>
      <c r="P1005" t="s">
        <v>4111</v>
      </c>
      <c r="Q1005" s="1">
        <v>40821</v>
      </c>
      <c r="R1005" t="s">
        <v>75</v>
      </c>
      <c r="S1005" s="1">
        <v>40816</v>
      </c>
      <c r="T1005" t="s">
        <v>17</v>
      </c>
      <c r="U1005" t="s">
        <v>17</v>
      </c>
      <c r="V1005" t="s">
        <v>17</v>
      </c>
      <c r="W1005" t="s">
        <v>75</v>
      </c>
      <c r="X1005" s="1">
        <v>40811</v>
      </c>
      <c r="Y1005" t="s">
        <v>75</v>
      </c>
      <c r="Z1005" t="s">
        <v>75</v>
      </c>
      <c r="AA1005" t="s">
        <v>75</v>
      </c>
      <c r="AB1005" t="s">
        <v>17</v>
      </c>
      <c r="AC1005" t="s">
        <v>75</v>
      </c>
      <c r="AD1005" s="1">
        <v>39615</v>
      </c>
      <c r="AE1005" s="1">
        <v>39787</v>
      </c>
      <c r="AF1005" s="1"/>
      <c r="AG1005">
        <v>3</v>
      </c>
      <c r="AH1005" s="1">
        <v>39701</v>
      </c>
      <c r="AI1005" s="1">
        <v>39835</v>
      </c>
      <c r="AJ1005" s="1"/>
      <c r="AK1005" s="1">
        <v>40824</v>
      </c>
      <c r="AL1005" s="1">
        <v>40825</v>
      </c>
      <c r="AM1005" s="1">
        <v>40829</v>
      </c>
      <c r="AN1005" s="1">
        <v>40803</v>
      </c>
      <c r="AO1005" t="s">
        <v>75</v>
      </c>
      <c r="AP1005" t="s">
        <v>17</v>
      </c>
      <c r="AQ1005" t="s">
        <v>17</v>
      </c>
      <c r="AR1005" t="s">
        <v>17</v>
      </c>
      <c r="AS1005" s="1">
        <v>40803</v>
      </c>
      <c r="AT1005" t="s">
        <v>18</v>
      </c>
      <c r="AU1005" s="1">
        <v>40803</v>
      </c>
      <c r="AV1005" t="s">
        <v>17</v>
      </c>
      <c r="AW1005" t="s">
        <v>17</v>
      </c>
      <c r="AX1005" t="s">
        <v>17</v>
      </c>
      <c r="AY1005" s="1">
        <v>40803</v>
      </c>
      <c r="AZ1005" t="s">
        <v>17</v>
      </c>
      <c r="BA1005" t="s">
        <v>17</v>
      </c>
      <c r="BB1005" t="s">
        <v>17</v>
      </c>
      <c r="BC1005" s="1">
        <v>40803</v>
      </c>
      <c r="BD1005" s="1">
        <v>40803</v>
      </c>
      <c r="BE1005" t="s">
        <v>17</v>
      </c>
      <c r="BF1005" t="s">
        <v>17</v>
      </c>
      <c r="BG1005" t="s">
        <v>17</v>
      </c>
      <c r="BH1005" t="s">
        <v>1004</v>
      </c>
      <c r="BI1005" t="s">
        <v>17</v>
      </c>
      <c r="BJ1005" s="1">
        <v>40898</v>
      </c>
      <c r="BK1005" t="b">
        <v>0</v>
      </c>
      <c r="BL1005" t="b">
        <v>0</v>
      </c>
      <c r="BM1005" t="s">
        <v>17</v>
      </c>
      <c r="BN1005" t="s">
        <v>85</v>
      </c>
      <c r="BO1005" t="b">
        <v>0</v>
      </c>
      <c r="BP1005" t="b">
        <v>0</v>
      </c>
      <c r="BQ1005">
        <v>1028</v>
      </c>
      <c r="BR1005">
        <v>1</v>
      </c>
    </row>
    <row r="1006" spans="1:70" x14ac:dyDescent="0.25">
      <c r="A1006" t="s">
        <v>7222</v>
      </c>
      <c r="B1006" s="1">
        <v>40828</v>
      </c>
      <c r="C1006" t="s">
        <v>2747</v>
      </c>
      <c r="D1006" t="s">
        <v>14</v>
      </c>
      <c r="E1006" t="s">
        <v>7223</v>
      </c>
      <c r="F1006" t="s">
        <v>7224</v>
      </c>
      <c r="G1006" t="s">
        <v>7225</v>
      </c>
      <c r="H1006" t="s">
        <v>2747</v>
      </c>
      <c r="I1006" t="s">
        <v>7226</v>
      </c>
      <c r="J1006" s="1">
        <v>39860</v>
      </c>
      <c r="K1006" t="s">
        <v>7227</v>
      </c>
      <c r="L1006">
        <v>2</v>
      </c>
      <c r="N1006" t="s">
        <v>1011</v>
      </c>
      <c r="O1006" s="1">
        <v>40822</v>
      </c>
      <c r="P1006" t="s">
        <v>7228</v>
      </c>
      <c r="Q1006" s="1">
        <v>40822</v>
      </c>
      <c r="R1006" t="s">
        <v>75</v>
      </c>
      <c r="S1006" s="1">
        <v>40822</v>
      </c>
      <c r="T1006" t="s">
        <v>75</v>
      </c>
      <c r="U1006" t="s">
        <v>17</v>
      </c>
      <c r="V1006" t="s">
        <v>17</v>
      </c>
      <c r="W1006" t="s">
        <v>75</v>
      </c>
      <c r="X1006" s="1">
        <v>40810</v>
      </c>
      <c r="Y1006" t="s">
        <v>75</v>
      </c>
      <c r="Z1006" t="s">
        <v>75</v>
      </c>
      <c r="AA1006" t="s">
        <v>75</v>
      </c>
      <c r="AB1006" t="s">
        <v>75</v>
      </c>
      <c r="AD1006" s="1">
        <v>39868</v>
      </c>
      <c r="AE1006" s="1">
        <v>39983</v>
      </c>
      <c r="AF1006" s="1"/>
      <c r="AG1006">
        <v>3</v>
      </c>
      <c r="AH1006" s="1">
        <v>39951</v>
      </c>
      <c r="AI1006" s="1">
        <v>40013</v>
      </c>
      <c r="AJ1006" s="1"/>
      <c r="AK1006" s="1">
        <v>40822</v>
      </c>
      <c r="AL1006" s="1">
        <v>40823</v>
      </c>
      <c r="AM1006" s="1">
        <v>40829</v>
      </c>
      <c r="AN1006" s="1">
        <v>40833</v>
      </c>
      <c r="AO1006" t="s">
        <v>75</v>
      </c>
      <c r="AP1006" t="s">
        <v>17</v>
      </c>
      <c r="AQ1006" t="s">
        <v>17</v>
      </c>
      <c r="AR1006" t="s">
        <v>17</v>
      </c>
      <c r="AS1006" s="1">
        <v>40833</v>
      </c>
      <c r="AT1006" t="s">
        <v>18</v>
      </c>
      <c r="AU1006" s="1">
        <v>40833</v>
      </c>
      <c r="AV1006" t="s">
        <v>17</v>
      </c>
      <c r="AW1006" t="s">
        <v>17</v>
      </c>
      <c r="AX1006" t="s">
        <v>17</v>
      </c>
      <c r="AY1006" s="1">
        <v>40833</v>
      </c>
      <c r="AZ1006" t="s">
        <v>17</v>
      </c>
      <c r="BA1006" t="s">
        <v>17</v>
      </c>
      <c r="BB1006" t="s">
        <v>17</v>
      </c>
      <c r="BC1006" s="1">
        <v>40833</v>
      </c>
      <c r="BD1006" s="1">
        <v>40833</v>
      </c>
      <c r="BE1006" t="s">
        <v>17</v>
      </c>
      <c r="BF1006" t="s">
        <v>17</v>
      </c>
      <c r="BG1006" t="s">
        <v>17</v>
      </c>
      <c r="BH1006" t="s">
        <v>1004</v>
      </c>
      <c r="BI1006" t="s">
        <v>17</v>
      </c>
      <c r="BJ1006" s="1"/>
      <c r="BK1006" t="b">
        <v>0</v>
      </c>
      <c r="BL1006" t="b">
        <v>0</v>
      </c>
      <c r="BN1006" t="s">
        <v>85</v>
      </c>
      <c r="BO1006" t="b">
        <v>0</v>
      </c>
      <c r="BP1006" t="b">
        <v>0</v>
      </c>
      <c r="BQ1006">
        <v>1029</v>
      </c>
      <c r="BR1006">
        <v>1</v>
      </c>
    </row>
    <row r="1007" spans="1:70" x14ac:dyDescent="0.25">
      <c r="A1007" t="s">
        <v>7229</v>
      </c>
      <c r="B1007" s="1">
        <v>40828</v>
      </c>
      <c r="C1007" t="s">
        <v>256</v>
      </c>
      <c r="D1007" t="s">
        <v>14</v>
      </c>
      <c r="E1007" t="s">
        <v>1048</v>
      </c>
      <c r="F1007" t="s">
        <v>7230</v>
      </c>
      <c r="G1007" t="s">
        <v>7231</v>
      </c>
      <c r="H1007" t="s">
        <v>256</v>
      </c>
      <c r="I1007" t="s">
        <v>7232</v>
      </c>
      <c r="J1007" s="1">
        <v>40036</v>
      </c>
      <c r="K1007" t="s">
        <v>7233</v>
      </c>
      <c r="L1007">
        <v>2</v>
      </c>
      <c r="N1007" t="s">
        <v>1011</v>
      </c>
      <c r="O1007" s="1">
        <v>40824</v>
      </c>
      <c r="P1007" t="s">
        <v>7234</v>
      </c>
      <c r="Q1007" s="1">
        <v>40824</v>
      </c>
      <c r="R1007" t="s">
        <v>17</v>
      </c>
      <c r="S1007" s="1"/>
      <c r="T1007" t="s">
        <v>75</v>
      </c>
      <c r="U1007" t="s">
        <v>17</v>
      </c>
      <c r="V1007" t="s">
        <v>17</v>
      </c>
      <c r="W1007" t="s">
        <v>17</v>
      </c>
      <c r="X1007" s="1">
        <v>40822</v>
      </c>
      <c r="Y1007" t="s">
        <v>75</v>
      </c>
      <c r="Z1007" t="s">
        <v>75</v>
      </c>
      <c r="AA1007" t="s">
        <v>75</v>
      </c>
      <c r="AB1007" t="s">
        <v>17</v>
      </c>
      <c r="AC1007" t="s">
        <v>75</v>
      </c>
      <c r="AD1007" s="1">
        <v>40036</v>
      </c>
      <c r="AE1007" s="1">
        <v>40142</v>
      </c>
      <c r="AF1007" s="1"/>
      <c r="AG1007">
        <v>3</v>
      </c>
      <c r="AH1007" s="1">
        <v>40098</v>
      </c>
      <c r="AI1007" s="1">
        <v>40176</v>
      </c>
      <c r="AJ1007" s="1"/>
      <c r="AK1007" s="1">
        <v>40824</v>
      </c>
      <c r="AL1007" s="1">
        <v>40825</v>
      </c>
      <c r="AM1007" s="1">
        <v>40829</v>
      </c>
      <c r="AN1007" s="1">
        <v>40833</v>
      </c>
      <c r="AO1007" t="s">
        <v>75</v>
      </c>
      <c r="AP1007" t="s">
        <v>17</v>
      </c>
      <c r="AQ1007" t="s">
        <v>17</v>
      </c>
      <c r="AR1007" t="s">
        <v>17</v>
      </c>
      <c r="AS1007" s="1">
        <v>40833</v>
      </c>
      <c r="AT1007" t="s">
        <v>22</v>
      </c>
      <c r="AU1007" s="1">
        <v>40833</v>
      </c>
      <c r="AV1007" t="s">
        <v>17</v>
      </c>
      <c r="AW1007" t="s">
        <v>17</v>
      </c>
      <c r="AX1007" t="s">
        <v>17</v>
      </c>
      <c r="AY1007" s="1">
        <v>40833</v>
      </c>
      <c r="AZ1007" t="s">
        <v>17</v>
      </c>
      <c r="BA1007" t="s">
        <v>17</v>
      </c>
      <c r="BB1007" t="s">
        <v>17</v>
      </c>
      <c r="BC1007" s="1">
        <v>40833</v>
      </c>
      <c r="BD1007" s="1">
        <v>40833</v>
      </c>
      <c r="BE1007" t="s">
        <v>17</v>
      </c>
      <c r="BF1007" t="s">
        <v>17</v>
      </c>
      <c r="BG1007" t="s">
        <v>17</v>
      </c>
      <c r="BH1007" t="s">
        <v>1004</v>
      </c>
      <c r="BI1007" t="s">
        <v>17</v>
      </c>
      <c r="BJ1007" s="1"/>
      <c r="BK1007" t="b">
        <v>0</v>
      </c>
      <c r="BL1007" t="b">
        <v>0</v>
      </c>
      <c r="BN1007" t="s">
        <v>85</v>
      </c>
      <c r="BO1007" t="b">
        <v>0</v>
      </c>
      <c r="BP1007" t="b">
        <v>0</v>
      </c>
      <c r="BQ1007">
        <v>1030</v>
      </c>
      <c r="BR1007">
        <v>1</v>
      </c>
    </row>
    <row r="1008" spans="1:70" x14ac:dyDescent="0.25">
      <c r="A1008" t="s">
        <v>7235</v>
      </c>
      <c r="B1008" s="1">
        <v>40828</v>
      </c>
      <c r="C1008" t="s">
        <v>4716</v>
      </c>
      <c r="D1008" t="s">
        <v>14</v>
      </c>
      <c r="E1008" t="s">
        <v>5856</v>
      </c>
      <c r="F1008" t="s">
        <v>2268</v>
      </c>
      <c r="G1008" t="s">
        <v>5858</v>
      </c>
      <c r="H1008" t="s">
        <v>4716</v>
      </c>
      <c r="I1008" t="s">
        <v>7236</v>
      </c>
      <c r="J1008" s="1">
        <v>40111</v>
      </c>
      <c r="K1008" t="s">
        <v>7237</v>
      </c>
      <c r="L1008">
        <v>1</v>
      </c>
      <c r="M1008">
        <v>11</v>
      </c>
      <c r="N1008" t="s">
        <v>979</v>
      </c>
      <c r="O1008" s="1">
        <v>40813</v>
      </c>
      <c r="P1008" t="s">
        <v>7238</v>
      </c>
      <c r="Q1008" s="1">
        <v>40817</v>
      </c>
      <c r="R1008" t="s">
        <v>17</v>
      </c>
      <c r="S1008" s="1"/>
      <c r="T1008" t="s">
        <v>17</v>
      </c>
      <c r="U1008" t="s">
        <v>17</v>
      </c>
      <c r="V1008" t="s">
        <v>17</v>
      </c>
      <c r="W1008" t="s">
        <v>75</v>
      </c>
      <c r="X1008" s="1">
        <v>40813</v>
      </c>
      <c r="Y1008" t="s">
        <v>75</v>
      </c>
      <c r="Z1008" t="s">
        <v>75</v>
      </c>
      <c r="AA1008" t="s">
        <v>75</v>
      </c>
      <c r="AB1008" t="s">
        <v>17</v>
      </c>
      <c r="AC1008" t="s">
        <v>75</v>
      </c>
      <c r="AD1008" s="1">
        <v>40176</v>
      </c>
      <c r="AE1008" s="1">
        <v>40240</v>
      </c>
      <c r="AF1008" s="1"/>
      <c r="AG1008">
        <v>3</v>
      </c>
      <c r="AH1008" s="1">
        <v>40207</v>
      </c>
      <c r="AI1008" s="1">
        <v>40277</v>
      </c>
      <c r="AJ1008" s="1"/>
      <c r="AK1008" s="1">
        <v>40819</v>
      </c>
      <c r="AL1008" s="1">
        <v>40820</v>
      </c>
      <c r="AM1008" s="1">
        <v>40829</v>
      </c>
      <c r="AN1008" s="1">
        <v>40833</v>
      </c>
      <c r="AO1008" t="s">
        <v>75</v>
      </c>
      <c r="AP1008" t="s">
        <v>17</v>
      </c>
      <c r="AQ1008" t="s">
        <v>17</v>
      </c>
      <c r="AR1008" t="s">
        <v>17</v>
      </c>
      <c r="AS1008" s="1">
        <v>40833</v>
      </c>
      <c r="AT1008" t="s">
        <v>18</v>
      </c>
      <c r="AU1008" s="1">
        <v>40833</v>
      </c>
      <c r="AV1008" t="s">
        <v>17</v>
      </c>
      <c r="AW1008" t="s">
        <v>17</v>
      </c>
      <c r="AX1008" t="s">
        <v>17</v>
      </c>
      <c r="AY1008" s="1">
        <v>40833</v>
      </c>
      <c r="AZ1008" t="s">
        <v>17</v>
      </c>
      <c r="BA1008" t="s">
        <v>17</v>
      </c>
      <c r="BB1008" t="s">
        <v>17</v>
      </c>
      <c r="BC1008" s="1">
        <v>40833</v>
      </c>
      <c r="BD1008" s="1">
        <v>40833</v>
      </c>
      <c r="BE1008" t="s">
        <v>17</v>
      </c>
      <c r="BF1008" t="s">
        <v>17</v>
      </c>
      <c r="BG1008" t="s">
        <v>17</v>
      </c>
      <c r="BH1008" t="s">
        <v>1004</v>
      </c>
      <c r="BI1008" t="s">
        <v>17</v>
      </c>
      <c r="BJ1008" s="1"/>
      <c r="BK1008" t="b">
        <v>0</v>
      </c>
      <c r="BL1008" t="b">
        <v>0</v>
      </c>
      <c r="BN1008" t="s">
        <v>85</v>
      </c>
      <c r="BO1008" t="b">
        <v>0</v>
      </c>
      <c r="BP1008" t="b">
        <v>0</v>
      </c>
      <c r="BQ1008">
        <v>1031</v>
      </c>
      <c r="BR1008">
        <v>1</v>
      </c>
    </row>
    <row r="1009" spans="1:70" x14ac:dyDescent="0.25">
      <c r="A1009" t="s">
        <v>7239</v>
      </c>
      <c r="B1009" s="1">
        <v>40842</v>
      </c>
      <c r="C1009" t="s">
        <v>452</v>
      </c>
      <c r="D1009" t="s">
        <v>35</v>
      </c>
      <c r="E1009" t="s">
        <v>7240</v>
      </c>
      <c r="F1009" t="s">
        <v>7241</v>
      </c>
      <c r="G1009" t="s">
        <v>6584</v>
      </c>
      <c r="H1009" t="s">
        <v>987</v>
      </c>
      <c r="J1009" s="1"/>
      <c r="K1009" t="s">
        <v>7242</v>
      </c>
      <c r="L1009">
        <v>1</v>
      </c>
      <c r="N1009" t="s">
        <v>1011</v>
      </c>
      <c r="O1009" s="1">
        <v>40835</v>
      </c>
      <c r="P1009" t="s">
        <v>7243</v>
      </c>
      <c r="Q1009" s="1">
        <v>40836</v>
      </c>
      <c r="R1009" t="s">
        <v>17</v>
      </c>
      <c r="S1009" s="1"/>
      <c r="T1009" t="s">
        <v>75</v>
      </c>
      <c r="U1009" t="s">
        <v>17</v>
      </c>
      <c r="V1009" t="s">
        <v>17</v>
      </c>
      <c r="W1009" t="s">
        <v>17</v>
      </c>
      <c r="X1009" s="1">
        <v>40830</v>
      </c>
      <c r="Y1009" t="s">
        <v>75</v>
      </c>
      <c r="Z1009" t="s">
        <v>75</v>
      </c>
      <c r="AA1009" t="s">
        <v>75</v>
      </c>
      <c r="AB1009" t="s">
        <v>17</v>
      </c>
      <c r="AC1009" t="s">
        <v>75</v>
      </c>
      <c r="AD1009" s="1"/>
      <c r="AE1009" s="1"/>
      <c r="AF1009" s="1"/>
      <c r="AG1009">
        <v>99</v>
      </c>
      <c r="AH1009" s="1"/>
      <c r="AI1009" s="1"/>
      <c r="AJ1009" s="1"/>
      <c r="AK1009" s="1">
        <v>40833</v>
      </c>
      <c r="AL1009" s="1">
        <v>40834</v>
      </c>
      <c r="AM1009" s="1">
        <v>40842</v>
      </c>
      <c r="AN1009" s="1">
        <v>40843</v>
      </c>
      <c r="AO1009" t="s">
        <v>75</v>
      </c>
      <c r="AP1009" t="s">
        <v>17</v>
      </c>
      <c r="AQ1009" t="s">
        <v>17</v>
      </c>
      <c r="AR1009" t="s">
        <v>17</v>
      </c>
      <c r="AS1009" s="1">
        <v>40878</v>
      </c>
      <c r="AT1009" t="s">
        <v>22</v>
      </c>
      <c r="AU1009" s="1">
        <v>40878</v>
      </c>
      <c r="AV1009" t="s">
        <v>17</v>
      </c>
      <c r="AW1009" t="s">
        <v>17</v>
      </c>
      <c r="AX1009" t="s">
        <v>17</v>
      </c>
      <c r="AY1009" s="1">
        <v>40878</v>
      </c>
      <c r="AZ1009" t="s">
        <v>17</v>
      </c>
      <c r="BA1009" t="s">
        <v>17</v>
      </c>
      <c r="BB1009" t="s">
        <v>17</v>
      </c>
      <c r="BC1009" s="1">
        <v>40878</v>
      </c>
      <c r="BD1009" s="1">
        <v>40878</v>
      </c>
      <c r="BE1009" t="s">
        <v>17</v>
      </c>
      <c r="BF1009" t="s">
        <v>17</v>
      </c>
      <c r="BG1009" t="s">
        <v>17</v>
      </c>
      <c r="BH1009" t="s">
        <v>1004</v>
      </c>
      <c r="BI1009" t="s">
        <v>17</v>
      </c>
      <c r="BJ1009" s="1"/>
      <c r="BK1009" t="b">
        <v>0</v>
      </c>
      <c r="BL1009" t="b">
        <v>0</v>
      </c>
      <c r="BN1009" t="s">
        <v>85</v>
      </c>
      <c r="BO1009" t="b">
        <v>0</v>
      </c>
      <c r="BP1009" t="b">
        <v>0</v>
      </c>
      <c r="BQ1009">
        <v>1033</v>
      </c>
      <c r="BR1009">
        <v>1</v>
      </c>
    </row>
    <row r="1010" spans="1:70" x14ac:dyDescent="0.25">
      <c r="A1010" t="s">
        <v>7244</v>
      </c>
      <c r="B1010" s="1">
        <v>40842</v>
      </c>
      <c r="C1010" t="s">
        <v>449</v>
      </c>
      <c r="D1010" t="s">
        <v>35</v>
      </c>
      <c r="E1010" t="s">
        <v>7245</v>
      </c>
      <c r="F1010" t="s">
        <v>7246</v>
      </c>
      <c r="G1010" t="s">
        <v>7247</v>
      </c>
      <c r="H1010" t="s">
        <v>449</v>
      </c>
      <c r="I1010" t="s">
        <v>7248</v>
      </c>
      <c r="J1010" s="1">
        <v>39177</v>
      </c>
      <c r="K1010" t="s">
        <v>7249</v>
      </c>
      <c r="L1010">
        <v>4</v>
      </c>
      <c r="N1010" t="s">
        <v>979</v>
      </c>
      <c r="O1010" s="1">
        <v>40824</v>
      </c>
      <c r="P1010" t="s">
        <v>7250</v>
      </c>
      <c r="Q1010" s="1">
        <v>40825</v>
      </c>
      <c r="R1010" t="s">
        <v>75</v>
      </c>
      <c r="S1010" s="1">
        <v>40825</v>
      </c>
      <c r="T1010" t="s">
        <v>75</v>
      </c>
      <c r="U1010" t="s">
        <v>75</v>
      </c>
      <c r="V1010" t="s">
        <v>75</v>
      </c>
      <c r="W1010" t="s">
        <v>75</v>
      </c>
      <c r="X1010" s="1">
        <v>40822</v>
      </c>
      <c r="Y1010" t="s">
        <v>75</v>
      </c>
      <c r="Z1010" t="s">
        <v>75</v>
      </c>
      <c r="AA1010" t="s">
        <v>75</v>
      </c>
      <c r="AB1010" t="s">
        <v>17</v>
      </c>
      <c r="AC1010" t="s">
        <v>75</v>
      </c>
      <c r="AD1010" s="1">
        <v>39188</v>
      </c>
      <c r="AE1010" s="1">
        <v>39240</v>
      </c>
      <c r="AF1010" s="1"/>
      <c r="AG1010">
        <v>3</v>
      </c>
      <c r="AH1010" s="1">
        <v>39239</v>
      </c>
      <c r="AI1010" s="1">
        <v>39271</v>
      </c>
      <c r="AJ1010" s="1"/>
      <c r="AK1010" s="1">
        <v>40765</v>
      </c>
      <c r="AL1010" s="1">
        <v>40796</v>
      </c>
      <c r="AM1010" s="1">
        <v>40842</v>
      </c>
      <c r="AN1010" s="1"/>
      <c r="AS1010" s="1"/>
      <c r="AU1010" s="1"/>
      <c r="AY1010" s="1"/>
      <c r="BC1010" s="1"/>
      <c r="BD1010" s="1"/>
      <c r="BJ1010" s="1">
        <v>40976</v>
      </c>
      <c r="BK1010" t="b">
        <v>0</v>
      </c>
      <c r="BL1010" t="b">
        <v>0</v>
      </c>
      <c r="BM1010" t="s">
        <v>335</v>
      </c>
      <c r="BN1010" t="s">
        <v>85</v>
      </c>
      <c r="BO1010" t="b">
        <v>0</v>
      </c>
      <c r="BP1010" t="b">
        <v>0</v>
      </c>
      <c r="BQ1010">
        <v>1034</v>
      </c>
      <c r="BR1010">
        <v>1</v>
      </c>
    </row>
    <row r="1011" spans="1:70" x14ac:dyDescent="0.25">
      <c r="A1011" t="s">
        <v>7251</v>
      </c>
      <c r="B1011" s="1">
        <v>40842</v>
      </c>
      <c r="C1011" t="s">
        <v>398</v>
      </c>
      <c r="D1011" t="s">
        <v>9</v>
      </c>
      <c r="E1011" t="s">
        <v>7252</v>
      </c>
      <c r="F1011" t="s">
        <v>7253</v>
      </c>
      <c r="G1011" t="s">
        <v>7254</v>
      </c>
      <c r="H1011" t="s">
        <v>987</v>
      </c>
      <c r="I1011" t="s">
        <v>7255</v>
      </c>
      <c r="J1011" s="1">
        <v>40097</v>
      </c>
      <c r="K1011" t="s">
        <v>7256</v>
      </c>
      <c r="L1011">
        <v>2</v>
      </c>
      <c r="N1011" t="s">
        <v>1011</v>
      </c>
      <c r="O1011" s="1">
        <v>40826</v>
      </c>
      <c r="P1011" t="s">
        <v>4637</v>
      </c>
      <c r="Q1011" s="1">
        <v>40826</v>
      </c>
      <c r="R1011" t="s">
        <v>75</v>
      </c>
      <c r="S1011" s="1">
        <v>40824</v>
      </c>
      <c r="T1011" t="s">
        <v>75</v>
      </c>
      <c r="U1011" t="s">
        <v>17</v>
      </c>
      <c r="V1011" t="s">
        <v>17</v>
      </c>
      <c r="W1011" t="s">
        <v>75</v>
      </c>
      <c r="X1011" s="1">
        <v>40821</v>
      </c>
      <c r="Y1011" t="s">
        <v>75</v>
      </c>
      <c r="Z1011" t="s">
        <v>75</v>
      </c>
      <c r="AA1011" t="s">
        <v>75</v>
      </c>
      <c r="AB1011" t="s">
        <v>17</v>
      </c>
      <c r="AC1011" t="s">
        <v>75</v>
      </c>
      <c r="AD1011" s="1">
        <v>40098</v>
      </c>
      <c r="AE1011" s="1">
        <v>40189</v>
      </c>
      <c r="AF1011" s="1"/>
      <c r="AG1011">
        <v>3</v>
      </c>
      <c r="AH1011" s="1">
        <v>40158</v>
      </c>
      <c r="AI1011" s="1">
        <v>40220</v>
      </c>
      <c r="AJ1011" s="1"/>
      <c r="AK1011" s="1">
        <v>40832</v>
      </c>
      <c r="AL1011" s="1">
        <v>40833</v>
      </c>
      <c r="AM1011" s="1"/>
      <c r="AN1011" s="1">
        <v>40878</v>
      </c>
      <c r="AO1011" t="s">
        <v>75</v>
      </c>
      <c r="AP1011" t="s">
        <v>17</v>
      </c>
      <c r="AQ1011" t="s">
        <v>17</v>
      </c>
      <c r="AR1011" t="s">
        <v>17</v>
      </c>
      <c r="AS1011" s="1">
        <v>40878</v>
      </c>
      <c r="AT1011" t="s">
        <v>18</v>
      </c>
      <c r="AU1011" s="1">
        <v>40878</v>
      </c>
      <c r="AV1011" t="s">
        <v>17</v>
      </c>
      <c r="AW1011" t="s">
        <v>17</v>
      </c>
      <c r="AX1011" t="s">
        <v>17</v>
      </c>
      <c r="AY1011" s="1">
        <v>40878</v>
      </c>
      <c r="AZ1011" t="s">
        <v>17</v>
      </c>
      <c r="BA1011" t="s">
        <v>17</v>
      </c>
      <c r="BB1011" t="s">
        <v>17</v>
      </c>
      <c r="BC1011" s="1">
        <v>40878</v>
      </c>
      <c r="BD1011" s="1">
        <v>40878</v>
      </c>
      <c r="BE1011" t="s">
        <v>17</v>
      </c>
      <c r="BF1011" t="s">
        <v>17</v>
      </c>
      <c r="BG1011" t="s">
        <v>17</v>
      </c>
      <c r="BH1011" t="s">
        <v>1004</v>
      </c>
      <c r="BI1011" t="s">
        <v>17</v>
      </c>
      <c r="BJ1011" s="1"/>
      <c r="BK1011" t="b">
        <v>0</v>
      </c>
      <c r="BL1011" t="b">
        <v>0</v>
      </c>
      <c r="BN1011" t="s">
        <v>85</v>
      </c>
      <c r="BO1011" t="b">
        <v>0</v>
      </c>
      <c r="BP1011" t="b">
        <v>0</v>
      </c>
      <c r="BQ1011">
        <v>1035</v>
      </c>
      <c r="BR1011">
        <v>1</v>
      </c>
    </row>
    <row r="1012" spans="1:70" x14ac:dyDescent="0.25">
      <c r="A1012" t="s">
        <v>7257</v>
      </c>
      <c r="B1012" s="1">
        <v>40837</v>
      </c>
      <c r="C1012" t="s">
        <v>19</v>
      </c>
      <c r="D1012" t="s">
        <v>9</v>
      </c>
      <c r="E1012" t="s">
        <v>7258</v>
      </c>
      <c r="F1012" t="s">
        <v>7259</v>
      </c>
      <c r="G1012" t="s">
        <v>7260</v>
      </c>
      <c r="H1012" t="s">
        <v>19</v>
      </c>
      <c r="I1012" t="s">
        <v>7261</v>
      </c>
      <c r="J1012" s="1">
        <v>40325</v>
      </c>
      <c r="K1012" t="s">
        <v>7262</v>
      </c>
      <c r="L1012">
        <v>1</v>
      </c>
      <c r="M1012">
        <v>6</v>
      </c>
      <c r="N1012" t="s">
        <v>1011</v>
      </c>
      <c r="O1012" s="1">
        <v>40819</v>
      </c>
      <c r="P1012" t="s">
        <v>3830</v>
      </c>
      <c r="Q1012" s="1">
        <v>40820</v>
      </c>
      <c r="R1012" t="s">
        <v>17</v>
      </c>
      <c r="S1012" s="1"/>
      <c r="T1012" t="s">
        <v>75</v>
      </c>
      <c r="U1012" t="s">
        <v>17</v>
      </c>
      <c r="V1012" t="s">
        <v>17</v>
      </c>
      <c r="W1012" t="s">
        <v>75</v>
      </c>
      <c r="X1012" s="1">
        <v>40820</v>
      </c>
      <c r="Y1012" t="s">
        <v>75</v>
      </c>
      <c r="Z1012" t="s">
        <v>75</v>
      </c>
      <c r="AA1012" t="s">
        <v>75</v>
      </c>
      <c r="AB1012" t="s">
        <v>17</v>
      </c>
      <c r="AD1012" s="1"/>
      <c r="AE1012" s="1">
        <v>40375</v>
      </c>
      <c r="AF1012" s="1"/>
      <c r="AG1012">
        <v>3</v>
      </c>
      <c r="AH1012" s="1">
        <v>40325</v>
      </c>
      <c r="AI1012" s="1">
        <v>40838</v>
      </c>
      <c r="AJ1012" s="1">
        <v>40560</v>
      </c>
      <c r="AK1012" s="1">
        <v>40821</v>
      </c>
      <c r="AL1012" s="1">
        <v>40822</v>
      </c>
      <c r="AM1012" s="1">
        <v>40843</v>
      </c>
      <c r="AN1012" s="1">
        <v>40878</v>
      </c>
      <c r="AO1012" t="s">
        <v>75</v>
      </c>
      <c r="AP1012" t="s">
        <v>17</v>
      </c>
      <c r="AQ1012" t="s">
        <v>17</v>
      </c>
      <c r="AR1012" t="s">
        <v>17</v>
      </c>
      <c r="AS1012" s="1">
        <v>40878</v>
      </c>
      <c r="AT1012" t="s">
        <v>22</v>
      </c>
      <c r="AU1012" s="1">
        <v>40878</v>
      </c>
      <c r="AV1012" t="s">
        <v>17</v>
      </c>
      <c r="AW1012" t="s">
        <v>17</v>
      </c>
      <c r="AX1012" t="s">
        <v>17</v>
      </c>
      <c r="AY1012" s="1">
        <v>40878</v>
      </c>
      <c r="AZ1012" t="s">
        <v>17</v>
      </c>
      <c r="BA1012" t="s">
        <v>17</v>
      </c>
      <c r="BB1012" t="s">
        <v>17</v>
      </c>
      <c r="BC1012" s="1">
        <v>40878</v>
      </c>
      <c r="BD1012" s="1">
        <v>40878</v>
      </c>
      <c r="BE1012" t="s">
        <v>17</v>
      </c>
      <c r="BF1012" t="s">
        <v>17</v>
      </c>
      <c r="BG1012" t="s">
        <v>17</v>
      </c>
      <c r="BH1012" t="s">
        <v>1004</v>
      </c>
      <c r="BI1012" t="s">
        <v>17</v>
      </c>
      <c r="BJ1012" s="1"/>
      <c r="BK1012" t="b">
        <v>0</v>
      </c>
      <c r="BL1012" t="b">
        <v>0</v>
      </c>
      <c r="BN1012" t="s">
        <v>85</v>
      </c>
      <c r="BO1012" t="b">
        <v>0</v>
      </c>
      <c r="BP1012" t="b">
        <v>0</v>
      </c>
      <c r="BQ1012">
        <v>1036</v>
      </c>
      <c r="BR1012">
        <v>1</v>
      </c>
    </row>
    <row r="1013" spans="1:70" x14ac:dyDescent="0.25">
      <c r="A1013" t="s">
        <v>7263</v>
      </c>
      <c r="B1013" s="1">
        <v>40836</v>
      </c>
      <c r="C1013" t="s">
        <v>103</v>
      </c>
      <c r="D1013" t="s">
        <v>73</v>
      </c>
      <c r="E1013" t="s">
        <v>5652</v>
      </c>
      <c r="F1013" t="s">
        <v>7264</v>
      </c>
      <c r="G1013" t="s">
        <v>7265</v>
      </c>
      <c r="H1013" t="s">
        <v>103</v>
      </c>
      <c r="I1013" t="s">
        <v>7266</v>
      </c>
      <c r="J1013" s="1">
        <v>40231</v>
      </c>
      <c r="K1013" t="s">
        <v>7267</v>
      </c>
      <c r="L1013">
        <v>1</v>
      </c>
      <c r="M1013">
        <v>8</v>
      </c>
      <c r="N1013" t="s">
        <v>979</v>
      </c>
      <c r="O1013" s="1">
        <v>40834</v>
      </c>
      <c r="P1013" t="s">
        <v>7268</v>
      </c>
      <c r="Q1013" s="1">
        <v>40834</v>
      </c>
      <c r="R1013" t="s">
        <v>75</v>
      </c>
      <c r="S1013" s="1">
        <v>40834</v>
      </c>
      <c r="T1013" t="s">
        <v>75</v>
      </c>
      <c r="U1013" t="s">
        <v>17</v>
      </c>
      <c r="V1013" t="s">
        <v>75</v>
      </c>
      <c r="W1013" t="s">
        <v>75</v>
      </c>
      <c r="X1013" s="1">
        <v>40826</v>
      </c>
      <c r="Y1013" t="s">
        <v>75</v>
      </c>
      <c r="Z1013" t="s">
        <v>75</v>
      </c>
      <c r="AA1013" t="s">
        <v>75</v>
      </c>
      <c r="AB1013" t="s">
        <v>17</v>
      </c>
      <c r="AD1013" s="1">
        <v>40284</v>
      </c>
      <c r="AE1013" s="1">
        <v>40383</v>
      </c>
      <c r="AF1013" s="1"/>
      <c r="AG1013">
        <v>3</v>
      </c>
      <c r="AH1013" s="1">
        <v>40344</v>
      </c>
      <c r="AI1013" s="1">
        <v>40395</v>
      </c>
      <c r="AJ1013" s="1"/>
      <c r="AK1013" s="1">
        <v>40835</v>
      </c>
      <c r="AL1013" s="1">
        <v>40836</v>
      </c>
      <c r="AM1013" s="1">
        <v>40843</v>
      </c>
      <c r="AN1013" s="1">
        <v>40836</v>
      </c>
      <c r="AO1013" t="s">
        <v>75</v>
      </c>
      <c r="AP1013" t="s">
        <v>17</v>
      </c>
      <c r="AQ1013" t="s">
        <v>17</v>
      </c>
      <c r="AR1013" t="s">
        <v>17</v>
      </c>
      <c r="AS1013" s="1">
        <v>40854</v>
      </c>
      <c r="AT1013" t="s">
        <v>22</v>
      </c>
      <c r="AU1013" s="1">
        <v>40854</v>
      </c>
      <c r="AV1013" t="s">
        <v>17</v>
      </c>
      <c r="AW1013" t="s">
        <v>17</v>
      </c>
      <c r="AX1013" t="s">
        <v>17</v>
      </c>
      <c r="AY1013" s="1">
        <v>40854</v>
      </c>
      <c r="AZ1013" t="s">
        <v>17</v>
      </c>
      <c r="BA1013" t="s">
        <v>17</v>
      </c>
      <c r="BB1013" t="s">
        <v>17</v>
      </c>
      <c r="BC1013" s="1">
        <v>40854</v>
      </c>
      <c r="BD1013" s="1"/>
      <c r="BE1013" t="s">
        <v>17</v>
      </c>
      <c r="BF1013" t="s">
        <v>17</v>
      </c>
      <c r="BG1013" t="s">
        <v>17</v>
      </c>
      <c r="BH1013" t="s">
        <v>1004</v>
      </c>
      <c r="BI1013" t="s">
        <v>17</v>
      </c>
      <c r="BJ1013" s="1"/>
      <c r="BK1013" t="b">
        <v>0</v>
      </c>
      <c r="BL1013" t="b">
        <v>0</v>
      </c>
      <c r="BN1013" t="s">
        <v>85</v>
      </c>
      <c r="BO1013" t="b">
        <v>0</v>
      </c>
      <c r="BP1013" t="b">
        <v>0</v>
      </c>
      <c r="BQ1013">
        <v>1037</v>
      </c>
      <c r="BR1013">
        <v>1</v>
      </c>
    </row>
    <row r="1014" spans="1:70" x14ac:dyDescent="0.25">
      <c r="A1014" t="s">
        <v>7269</v>
      </c>
      <c r="B1014" s="1">
        <v>40812</v>
      </c>
      <c r="C1014" t="s">
        <v>545</v>
      </c>
      <c r="D1014" t="s">
        <v>29</v>
      </c>
      <c r="E1014" t="s">
        <v>7270</v>
      </c>
      <c r="F1014" t="s">
        <v>7271</v>
      </c>
      <c r="G1014" t="s">
        <v>7272</v>
      </c>
      <c r="H1014" t="s">
        <v>545</v>
      </c>
      <c r="I1014" t="s">
        <v>7273</v>
      </c>
      <c r="J1014" s="1">
        <v>40009</v>
      </c>
      <c r="K1014" t="s">
        <v>7274</v>
      </c>
      <c r="L1014">
        <v>2</v>
      </c>
      <c r="N1014" t="s">
        <v>1011</v>
      </c>
      <c r="O1014" s="1">
        <v>40823</v>
      </c>
      <c r="P1014" t="s">
        <v>7275</v>
      </c>
      <c r="Q1014" s="1">
        <v>40824</v>
      </c>
      <c r="R1014" t="s">
        <v>75</v>
      </c>
      <c r="S1014" s="1">
        <v>40823</v>
      </c>
      <c r="T1014" t="s">
        <v>75</v>
      </c>
      <c r="U1014" t="s">
        <v>17</v>
      </c>
      <c r="V1014" t="s">
        <v>17</v>
      </c>
      <c r="W1014" t="s">
        <v>75</v>
      </c>
      <c r="X1014" s="1">
        <v>40823</v>
      </c>
      <c r="Y1014" t="s">
        <v>75</v>
      </c>
      <c r="Z1014" t="s">
        <v>75</v>
      </c>
      <c r="AA1014" t="s">
        <v>75</v>
      </c>
      <c r="AB1014" t="s">
        <v>17</v>
      </c>
      <c r="AD1014" s="1">
        <v>40010</v>
      </c>
      <c r="AE1014" s="1">
        <v>40101</v>
      </c>
      <c r="AF1014" s="1"/>
      <c r="AG1014">
        <v>3</v>
      </c>
      <c r="AH1014" s="1">
        <v>40071</v>
      </c>
      <c r="AI1014" s="1">
        <v>40072</v>
      </c>
      <c r="AJ1014" s="1"/>
      <c r="AK1014" s="1">
        <v>40824</v>
      </c>
      <c r="AL1014" s="1">
        <v>40825</v>
      </c>
      <c r="AM1014" s="1">
        <v>40843</v>
      </c>
      <c r="AN1014" s="1"/>
      <c r="AS1014" s="1"/>
      <c r="AU1014" s="1"/>
      <c r="AY1014" s="1"/>
      <c r="BC1014" s="1"/>
      <c r="BD1014" s="1"/>
      <c r="BJ1014" s="1"/>
      <c r="BK1014" t="b">
        <v>0</v>
      </c>
      <c r="BL1014" t="b">
        <v>0</v>
      </c>
      <c r="BN1014" t="s">
        <v>17</v>
      </c>
      <c r="BO1014" t="b">
        <v>0</v>
      </c>
      <c r="BP1014" t="b">
        <v>0</v>
      </c>
      <c r="BQ1014">
        <v>1038</v>
      </c>
      <c r="BR1014">
        <v>1</v>
      </c>
    </row>
    <row r="1015" spans="1:70" x14ac:dyDescent="0.25">
      <c r="A1015" t="s">
        <v>7276</v>
      </c>
      <c r="B1015" s="1">
        <v>40841</v>
      </c>
      <c r="C1015" t="s">
        <v>198</v>
      </c>
      <c r="D1015" t="s">
        <v>9</v>
      </c>
      <c r="E1015" t="s">
        <v>7277</v>
      </c>
      <c r="F1015" t="s">
        <v>7278</v>
      </c>
      <c r="G1015" t="s">
        <v>7279</v>
      </c>
      <c r="H1015" t="s">
        <v>198</v>
      </c>
      <c r="I1015" t="s">
        <v>7280</v>
      </c>
      <c r="J1015" s="1">
        <v>40582</v>
      </c>
      <c r="K1015" t="s">
        <v>7281</v>
      </c>
      <c r="L1015">
        <v>8</v>
      </c>
      <c r="N1015" t="s">
        <v>979</v>
      </c>
      <c r="O1015" s="1">
        <v>40833</v>
      </c>
      <c r="P1015" t="s">
        <v>7282</v>
      </c>
      <c r="Q1015" s="1">
        <v>40833</v>
      </c>
      <c r="R1015" t="s">
        <v>17</v>
      </c>
      <c r="S1015" s="1"/>
      <c r="T1015" t="s">
        <v>17</v>
      </c>
      <c r="U1015" t="s">
        <v>17</v>
      </c>
      <c r="V1015" t="s">
        <v>17</v>
      </c>
      <c r="W1015" t="s">
        <v>75</v>
      </c>
      <c r="X1015" s="1">
        <v>40826</v>
      </c>
      <c r="Y1015" t="s">
        <v>75</v>
      </c>
      <c r="Z1015" t="s">
        <v>75</v>
      </c>
      <c r="AA1015" t="s">
        <v>75</v>
      </c>
      <c r="AB1015" t="s">
        <v>75</v>
      </c>
      <c r="AC1015" t="s">
        <v>75</v>
      </c>
      <c r="AD1015" s="1"/>
      <c r="AE1015" s="1"/>
      <c r="AF1015" s="1"/>
      <c r="AG1015">
        <v>99</v>
      </c>
      <c r="AH1015" s="1"/>
      <c r="AI1015" s="1"/>
      <c r="AJ1015" s="1"/>
      <c r="AK1015" s="1">
        <v>40833</v>
      </c>
      <c r="AL1015" s="1">
        <v>40834</v>
      </c>
      <c r="AM1015" s="1">
        <v>40843</v>
      </c>
      <c r="AN1015" s="1"/>
      <c r="AS1015" s="1"/>
      <c r="AU1015" s="1"/>
      <c r="AY1015" s="1"/>
      <c r="BC1015" s="1"/>
      <c r="BD1015" s="1"/>
      <c r="BJ1015" s="1"/>
      <c r="BK1015" t="b">
        <v>0</v>
      </c>
      <c r="BL1015" t="b">
        <v>0</v>
      </c>
      <c r="BN1015" t="s">
        <v>17</v>
      </c>
      <c r="BO1015" t="b">
        <v>0</v>
      </c>
      <c r="BP1015" t="b">
        <v>0</v>
      </c>
      <c r="BQ1015">
        <v>1039</v>
      </c>
      <c r="BR1015">
        <v>1</v>
      </c>
    </row>
    <row r="1016" spans="1:70" x14ac:dyDescent="0.25">
      <c r="A1016" t="s">
        <v>7283</v>
      </c>
      <c r="B1016" s="1">
        <v>40841</v>
      </c>
      <c r="C1016" t="s">
        <v>198</v>
      </c>
      <c r="D1016" t="s">
        <v>9</v>
      </c>
      <c r="E1016" t="s">
        <v>7277</v>
      </c>
      <c r="F1016" t="s">
        <v>7278</v>
      </c>
      <c r="G1016" t="s">
        <v>7279</v>
      </c>
      <c r="H1016" t="s">
        <v>198</v>
      </c>
      <c r="I1016" t="s">
        <v>7284</v>
      </c>
      <c r="J1016" s="1">
        <v>40637</v>
      </c>
      <c r="K1016" t="s">
        <v>7285</v>
      </c>
      <c r="L1016">
        <v>6</v>
      </c>
      <c r="N1016" t="s">
        <v>979</v>
      </c>
      <c r="O1016" s="1">
        <v>40833</v>
      </c>
      <c r="P1016" t="s">
        <v>7282</v>
      </c>
      <c r="Q1016" s="1">
        <v>40833</v>
      </c>
      <c r="R1016" t="s">
        <v>17</v>
      </c>
      <c r="S1016" s="1"/>
      <c r="T1016" t="s">
        <v>75</v>
      </c>
      <c r="U1016" t="s">
        <v>17</v>
      </c>
      <c r="V1016" t="s">
        <v>17</v>
      </c>
      <c r="W1016" t="s">
        <v>17</v>
      </c>
      <c r="X1016" s="1">
        <v>40824</v>
      </c>
      <c r="Y1016" t="s">
        <v>75</v>
      </c>
      <c r="Z1016" t="s">
        <v>75</v>
      </c>
      <c r="AA1016" t="s">
        <v>75</v>
      </c>
      <c r="AB1016" t="s">
        <v>75</v>
      </c>
      <c r="AD1016" s="1"/>
      <c r="AE1016" s="1"/>
      <c r="AF1016" s="1"/>
      <c r="AG1016">
        <v>99</v>
      </c>
      <c r="AH1016" s="1"/>
      <c r="AI1016" s="1"/>
      <c r="AJ1016" s="1"/>
      <c r="AK1016" s="1">
        <v>40833</v>
      </c>
      <c r="AL1016" s="1">
        <v>40834</v>
      </c>
      <c r="AM1016" s="1">
        <v>40843</v>
      </c>
      <c r="AN1016" s="1"/>
      <c r="AS1016" s="1"/>
      <c r="AU1016" s="1"/>
      <c r="AY1016" s="1"/>
      <c r="BC1016" s="1"/>
      <c r="BD1016" s="1"/>
      <c r="BJ1016" s="1"/>
      <c r="BK1016" t="b">
        <v>0</v>
      </c>
      <c r="BL1016" t="b">
        <v>0</v>
      </c>
      <c r="BM1016" t="s">
        <v>17</v>
      </c>
      <c r="BN1016" t="s">
        <v>85</v>
      </c>
      <c r="BO1016" t="b">
        <v>0</v>
      </c>
      <c r="BP1016" t="b">
        <v>0</v>
      </c>
      <c r="BQ1016">
        <v>1040</v>
      </c>
      <c r="BR1016">
        <v>1</v>
      </c>
    </row>
    <row r="1017" spans="1:70" x14ac:dyDescent="0.25">
      <c r="A1017" t="s">
        <v>7286</v>
      </c>
      <c r="B1017" s="1">
        <v>40837</v>
      </c>
      <c r="C1017" t="s">
        <v>64</v>
      </c>
      <c r="D1017" t="s">
        <v>9</v>
      </c>
      <c r="E1017" t="s">
        <v>2310</v>
      </c>
      <c r="F1017" t="s">
        <v>7287</v>
      </c>
      <c r="G1017" t="s">
        <v>7288</v>
      </c>
      <c r="H1017" t="s">
        <v>64</v>
      </c>
      <c r="I1017" t="s">
        <v>7289</v>
      </c>
      <c r="J1017" s="1">
        <v>38478</v>
      </c>
      <c r="K1017" t="s">
        <v>7290</v>
      </c>
      <c r="L1017">
        <v>6</v>
      </c>
      <c r="N1017" t="s">
        <v>1011</v>
      </c>
      <c r="O1017" s="1">
        <v>40819</v>
      </c>
      <c r="P1017" t="s">
        <v>4830</v>
      </c>
      <c r="Q1017" s="1">
        <v>40819</v>
      </c>
      <c r="R1017" t="s">
        <v>17</v>
      </c>
      <c r="S1017" s="1"/>
      <c r="T1017" t="s">
        <v>75</v>
      </c>
      <c r="U1017" t="s">
        <v>17</v>
      </c>
      <c r="V1017" t="s">
        <v>17</v>
      </c>
      <c r="W1017" t="s">
        <v>75</v>
      </c>
      <c r="X1017" s="1">
        <v>40818</v>
      </c>
      <c r="Y1017" t="s">
        <v>75</v>
      </c>
      <c r="Z1017" t="s">
        <v>75</v>
      </c>
      <c r="AA1017" t="s">
        <v>75</v>
      </c>
      <c r="AB1017" t="s">
        <v>17</v>
      </c>
      <c r="AD1017" s="1"/>
      <c r="AE1017" s="1"/>
      <c r="AF1017" s="1"/>
      <c r="AG1017">
        <v>99</v>
      </c>
      <c r="AH1017" s="1"/>
      <c r="AI1017" s="1"/>
      <c r="AJ1017" s="1"/>
      <c r="AK1017" s="1">
        <v>40820</v>
      </c>
      <c r="AL1017" s="1">
        <v>40821</v>
      </c>
      <c r="AM1017" s="1">
        <v>40843</v>
      </c>
      <c r="AN1017" s="1">
        <v>40878</v>
      </c>
      <c r="AO1017" t="s">
        <v>75</v>
      </c>
      <c r="AP1017" t="s">
        <v>17</v>
      </c>
      <c r="AQ1017" t="s">
        <v>17</v>
      </c>
      <c r="AR1017" t="s">
        <v>17</v>
      </c>
      <c r="AS1017" s="1">
        <v>40878</v>
      </c>
      <c r="AT1017" t="s">
        <v>18</v>
      </c>
      <c r="AU1017" s="1">
        <v>40878</v>
      </c>
      <c r="AV1017" t="s">
        <v>17</v>
      </c>
      <c r="AW1017" t="s">
        <v>17</v>
      </c>
      <c r="AX1017" t="s">
        <v>17</v>
      </c>
      <c r="AY1017" s="1">
        <v>40878</v>
      </c>
      <c r="AZ1017" t="s">
        <v>17</v>
      </c>
      <c r="BA1017" t="s">
        <v>17</v>
      </c>
      <c r="BB1017" t="s">
        <v>17</v>
      </c>
      <c r="BC1017" s="1">
        <v>40878</v>
      </c>
      <c r="BD1017" s="1">
        <v>40878</v>
      </c>
      <c r="BE1017" t="s">
        <v>17</v>
      </c>
      <c r="BF1017" t="s">
        <v>17</v>
      </c>
      <c r="BG1017" t="s">
        <v>17</v>
      </c>
      <c r="BH1017" t="s">
        <v>1004</v>
      </c>
      <c r="BI1017" t="s">
        <v>17</v>
      </c>
      <c r="BJ1017" s="1"/>
      <c r="BK1017" t="b">
        <v>0</v>
      </c>
      <c r="BL1017" t="b">
        <v>0</v>
      </c>
      <c r="BN1017" t="s">
        <v>85</v>
      </c>
      <c r="BO1017" t="b">
        <v>0</v>
      </c>
      <c r="BP1017" t="b">
        <v>0</v>
      </c>
      <c r="BQ1017">
        <v>1041</v>
      </c>
      <c r="BR1017">
        <v>1</v>
      </c>
    </row>
    <row r="1018" spans="1:70" x14ac:dyDescent="0.25">
      <c r="A1018" t="s">
        <v>7291</v>
      </c>
      <c r="B1018" s="1">
        <v>40837</v>
      </c>
      <c r="C1018" t="s">
        <v>19</v>
      </c>
      <c r="D1018" t="s">
        <v>9</v>
      </c>
      <c r="E1018" t="s">
        <v>7292</v>
      </c>
      <c r="F1018" t="s">
        <v>7293</v>
      </c>
      <c r="G1018" t="s">
        <v>7294</v>
      </c>
      <c r="H1018" t="s">
        <v>19</v>
      </c>
      <c r="I1018" t="s">
        <v>7295</v>
      </c>
      <c r="J1018" s="1">
        <v>40247</v>
      </c>
      <c r="K1018" t="s">
        <v>7296</v>
      </c>
      <c r="L1018">
        <v>1</v>
      </c>
      <c r="M1018">
        <v>9</v>
      </c>
      <c r="N1018" t="s">
        <v>979</v>
      </c>
      <c r="O1018" s="1">
        <v>40819</v>
      </c>
      <c r="P1018" t="s">
        <v>3830</v>
      </c>
      <c r="Q1018" s="1"/>
      <c r="R1018" t="s">
        <v>75</v>
      </c>
      <c r="S1018" s="1">
        <v>40819</v>
      </c>
      <c r="T1018" t="s">
        <v>75</v>
      </c>
      <c r="U1018" t="s">
        <v>17</v>
      </c>
      <c r="V1018" t="s">
        <v>17</v>
      </c>
      <c r="W1018" t="s">
        <v>75</v>
      </c>
      <c r="X1018" s="1">
        <v>40811</v>
      </c>
      <c r="Y1018" t="s">
        <v>75</v>
      </c>
      <c r="Z1018" t="s">
        <v>75</v>
      </c>
      <c r="AA1018" t="s">
        <v>75</v>
      </c>
      <c r="AB1018" t="s">
        <v>17</v>
      </c>
      <c r="AD1018" s="1">
        <v>40303</v>
      </c>
      <c r="AE1018" s="1">
        <v>40464</v>
      </c>
      <c r="AF1018" s="1"/>
      <c r="AG1018">
        <v>3</v>
      </c>
      <c r="AH1018" s="1">
        <v>40395</v>
      </c>
      <c r="AI1018" s="1">
        <v>40654</v>
      </c>
      <c r="AJ1018" s="1"/>
      <c r="AK1018" s="1">
        <v>40819</v>
      </c>
      <c r="AL1018" s="1">
        <v>40820</v>
      </c>
      <c r="AM1018" s="1">
        <v>40843</v>
      </c>
      <c r="AN1018" s="1">
        <v>40837</v>
      </c>
      <c r="AO1018" t="s">
        <v>75</v>
      </c>
      <c r="AP1018" t="s">
        <v>17</v>
      </c>
      <c r="AQ1018" t="s">
        <v>17</v>
      </c>
      <c r="AR1018" t="s">
        <v>17</v>
      </c>
      <c r="AS1018" s="1">
        <v>40693</v>
      </c>
      <c r="AT1018" t="s">
        <v>22</v>
      </c>
      <c r="AU1018" s="1">
        <v>40693</v>
      </c>
      <c r="AV1018" t="s">
        <v>17</v>
      </c>
      <c r="AW1018" t="s">
        <v>17</v>
      </c>
      <c r="AX1018" t="s">
        <v>17</v>
      </c>
      <c r="AY1018" s="1">
        <v>40693</v>
      </c>
      <c r="AZ1018" t="s">
        <v>17</v>
      </c>
      <c r="BA1018" t="s">
        <v>17</v>
      </c>
      <c r="BB1018" t="s">
        <v>17</v>
      </c>
      <c r="BC1018" s="1">
        <v>40877</v>
      </c>
      <c r="BD1018" s="1"/>
      <c r="BE1018" t="s">
        <v>17</v>
      </c>
      <c r="BF1018" t="s">
        <v>17</v>
      </c>
      <c r="BG1018" t="s">
        <v>17</v>
      </c>
      <c r="BH1018" t="s">
        <v>1004</v>
      </c>
      <c r="BI1018" t="s">
        <v>17</v>
      </c>
      <c r="BJ1018" s="1"/>
      <c r="BK1018" t="b">
        <v>0</v>
      </c>
      <c r="BL1018" t="b">
        <v>0</v>
      </c>
      <c r="BN1018" t="s">
        <v>85</v>
      </c>
      <c r="BO1018" t="b">
        <v>0</v>
      </c>
      <c r="BP1018" t="b">
        <v>0</v>
      </c>
      <c r="BQ1018">
        <v>1042</v>
      </c>
      <c r="BR1018">
        <v>1</v>
      </c>
    </row>
    <row r="1019" spans="1:70" x14ac:dyDescent="0.25">
      <c r="A1019" t="s">
        <v>7297</v>
      </c>
      <c r="B1019" s="1">
        <v>40837</v>
      </c>
      <c r="C1019" t="s">
        <v>19</v>
      </c>
      <c r="D1019" t="s">
        <v>9</v>
      </c>
      <c r="E1019" t="s">
        <v>7298</v>
      </c>
      <c r="F1019" t="s">
        <v>7299</v>
      </c>
      <c r="G1019" t="s">
        <v>7300</v>
      </c>
      <c r="H1019" t="s">
        <v>19</v>
      </c>
      <c r="I1019" t="s">
        <v>7301</v>
      </c>
      <c r="J1019" s="1">
        <v>40837</v>
      </c>
      <c r="K1019" t="s">
        <v>7302</v>
      </c>
      <c r="L1019">
        <v>3</v>
      </c>
      <c r="N1019" t="s">
        <v>1011</v>
      </c>
      <c r="O1019" s="1">
        <v>40825</v>
      </c>
      <c r="P1019" t="s">
        <v>3830</v>
      </c>
      <c r="Q1019" s="1"/>
      <c r="R1019" t="s">
        <v>75</v>
      </c>
      <c r="S1019" s="1">
        <v>40825</v>
      </c>
      <c r="T1019" t="s">
        <v>75</v>
      </c>
      <c r="U1019" t="s">
        <v>17</v>
      </c>
      <c r="V1019" t="s">
        <v>17</v>
      </c>
      <c r="W1019" t="s">
        <v>75</v>
      </c>
      <c r="X1019" s="1">
        <v>40822</v>
      </c>
      <c r="Y1019" t="s">
        <v>75</v>
      </c>
      <c r="Z1019" t="s">
        <v>75</v>
      </c>
      <c r="AA1019" t="s">
        <v>75</v>
      </c>
      <c r="AB1019" t="s">
        <v>17</v>
      </c>
      <c r="AD1019" s="1">
        <v>39458</v>
      </c>
      <c r="AE1019" s="1">
        <v>39560</v>
      </c>
      <c r="AF1019" s="1">
        <v>39745</v>
      </c>
      <c r="AG1019">
        <v>4</v>
      </c>
      <c r="AH1019" s="1">
        <v>39519</v>
      </c>
      <c r="AI1019" s="1">
        <v>39590</v>
      </c>
      <c r="AJ1019" s="1"/>
      <c r="AK1019" s="1">
        <v>40825</v>
      </c>
      <c r="AL1019" s="1">
        <v>40826</v>
      </c>
      <c r="AM1019" s="1">
        <v>40843</v>
      </c>
      <c r="AN1019" s="1">
        <v>40841</v>
      </c>
      <c r="AO1019" t="s">
        <v>75</v>
      </c>
      <c r="AP1019" t="s">
        <v>17</v>
      </c>
      <c r="AQ1019" t="s">
        <v>17</v>
      </c>
      <c r="AR1019" t="s">
        <v>17</v>
      </c>
      <c r="AS1019" s="1">
        <v>40878</v>
      </c>
      <c r="AT1019" t="s">
        <v>18</v>
      </c>
      <c r="AU1019" s="1">
        <v>40878</v>
      </c>
      <c r="AV1019" t="s">
        <v>17</v>
      </c>
      <c r="AW1019" t="s">
        <v>17</v>
      </c>
      <c r="AX1019" t="s">
        <v>17</v>
      </c>
      <c r="AY1019" s="1">
        <v>40878</v>
      </c>
      <c r="AZ1019" t="s">
        <v>17</v>
      </c>
      <c r="BA1019" t="s">
        <v>17</v>
      </c>
      <c r="BB1019" t="s">
        <v>17</v>
      </c>
      <c r="BC1019" s="1">
        <v>40878</v>
      </c>
      <c r="BD1019" s="1">
        <v>40878</v>
      </c>
      <c r="BE1019" t="s">
        <v>17</v>
      </c>
      <c r="BF1019" t="s">
        <v>17</v>
      </c>
      <c r="BG1019" t="s">
        <v>17</v>
      </c>
      <c r="BH1019" t="s">
        <v>1004</v>
      </c>
      <c r="BI1019" t="s">
        <v>17</v>
      </c>
      <c r="BJ1019" s="1"/>
      <c r="BK1019" t="b">
        <v>0</v>
      </c>
      <c r="BL1019" t="b">
        <v>0</v>
      </c>
      <c r="BN1019" t="s">
        <v>85</v>
      </c>
      <c r="BO1019" t="b">
        <v>0</v>
      </c>
      <c r="BP1019" t="b">
        <v>0</v>
      </c>
      <c r="BQ1019">
        <v>1043</v>
      </c>
      <c r="BR1019">
        <v>1</v>
      </c>
    </row>
    <row r="1020" spans="1:70" x14ac:dyDescent="0.25">
      <c r="A1020" t="s">
        <v>7303</v>
      </c>
      <c r="B1020" s="1">
        <v>40842</v>
      </c>
      <c r="C1020" t="s">
        <v>712</v>
      </c>
      <c r="D1020" t="s">
        <v>29</v>
      </c>
      <c r="E1020" t="s">
        <v>7304</v>
      </c>
      <c r="F1020" t="s">
        <v>7305</v>
      </c>
      <c r="G1020" t="s">
        <v>7306</v>
      </c>
      <c r="H1020" t="s">
        <v>712</v>
      </c>
      <c r="J1020" s="1"/>
      <c r="K1020" t="s">
        <v>7307</v>
      </c>
      <c r="L1020">
        <v>11</v>
      </c>
      <c r="N1020" t="s">
        <v>979</v>
      </c>
      <c r="O1020" s="1">
        <v>40833</v>
      </c>
      <c r="Q1020" s="1">
        <v>40834</v>
      </c>
      <c r="R1020" t="s">
        <v>17</v>
      </c>
      <c r="S1020" s="1"/>
      <c r="T1020" t="s">
        <v>75</v>
      </c>
      <c r="U1020" t="s">
        <v>75</v>
      </c>
      <c r="V1020" t="s">
        <v>75</v>
      </c>
      <c r="W1020" t="s">
        <v>75</v>
      </c>
      <c r="X1020" s="1">
        <v>40828</v>
      </c>
      <c r="Y1020" t="s">
        <v>75</v>
      </c>
      <c r="Z1020" t="s">
        <v>75</v>
      </c>
      <c r="AA1020" t="s">
        <v>75</v>
      </c>
      <c r="AB1020" t="s">
        <v>17</v>
      </c>
      <c r="AC1020" t="s">
        <v>75</v>
      </c>
      <c r="AD1020" s="1"/>
      <c r="AE1020" s="1"/>
      <c r="AF1020" s="1"/>
      <c r="AG1020">
        <v>99</v>
      </c>
      <c r="AH1020" s="1"/>
      <c r="AI1020" s="1"/>
      <c r="AJ1020" s="1"/>
      <c r="AK1020" s="1">
        <v>40833</v>
      </c>
      <c r="AL1020" s="1">
        <v>40834</v>
      </c>
      <c r="AM1020" s="1">
        <v>40848</v>
      </c>
      <c r="AN1020" s="1"/>
      <c r="AS1020" s="1"/>
      <c r="AU1020" s="1"/>
      <c r="AY1020" s="1"/>
      <c r="BC1020" s="1"/>
      <c r="BD1020" s="1"/>
      <c r="BJ1020" s="1"/>
      <c r="BK1020" t="b">
        <v>0</v>
      </c>
      <c r="BL1020" t="b">
        <v>0</v>
      </c>
      <c r="BN1020" t="s">
        <v>85</v>
      </c>
      <c r="BO1020" t="b">
        <v>0</v>
      </c>
      <c r="BP1020" t="b">
        <v>0</v>
      </c>
      <c r="BQ1020">
        <v>1044</v>
      </c>
      <c r="BR1020">
        <v>1</v>
      </c>
    </row>
    <row r="1021" spans="1:70" x14ac:dyDescent="0.25">
      <c r="A1021" t="s">
        <v>7308</v>
      </c>
      <c r="B1021" s="1">
        <v>40842</v>
      </c>
      <c r="C1021" t="s">
        <v>46</v>
      </c>
      <c r="D1021" t="s">
        <v>41</v>
      </c>
      <c r="E1021" t="s">
        <v>7309</v>
      </c>
      <c r="F1021" t="s">
        <v>7310</v>
      </c>
      <c r="G1021" t="s">
        <v>7311</v>
      </c>
      <c r="H1021" t="s">
        <v>46</v>
      </c>
      <c r="J1021" s="1">
        <v>40205</v>
      </c>
      <c r="K1021" t="s">
        <v>7312</v>
      </c>
      <c r="L1021">
        <v>1</v>
      </c>
      <c r="N1021" t="s">
        <v>1011</v>
      </c>
      <c r="O1021" s="1">
        <v>40823</v>
      </c>
      <c r="P1021" t="s">
        <v>6716</v>
      </c>
      <c r="Q1021" s="1">
        <v>40823</v>
      </c>
      <c r="R1021" t="s">
        <v>75</v>
      </c>
      <c r="S1021" s="1">
        <v>40822</v>
      </c>
      <c r="T1021" t="s">
        <v>75</v>
      </c>
      <c r="U1021" t="s">
        <v>75</v>
      </c>
      <c r="V1021" t="s">
        <v>75</v>
      </c>
      <c r="W1021" t="s">
        <v>75</v>
      </c>
      <c r="X1021" s="1">
        <v>40815</v>
      </c>
      <c r="Y1021" t="s">
        <v>17</v>
      </c>
      <c r="Z1021" t="s">
        <v>75</v>
      </c>
      <c r="AA1021" t="s">
        <v>75</v>
      </c>
      <c r="AB1021" t="s">
        <v>17</v>
      </c>
      <c r="AD1021" s="1">
        <v>40206</v>
      </c>
      <c r="AE1021" s="1">
        <v>40516</v>
      </c>
      <c r="AF1021" s="1"/>
      <c r="AG1021">
        <v>3</v>
      </c>
      <c r="AH1021" s="1">
        <v>40252</v>
      </c>
      <c r="AI1021" s="1">
        <v>40245</v>
      </c>
      <c r="AJ1021" s="1"/>
      <c r="AK1021" s="1">
        <v>40824</v>
      </c>
      <c r="AL1021" s="1">
        <v>40825</v>
      </c>
      <c r="AM1021" s="1">
        <v>40554</v>
      </c>
      <c r="AN1021" s="1"/>
      <c r="AS1021" s="1"/>
      <c r="AU1021" s="1"/>
      <c r="AY1021" s="1"/>
      <c r="BC1021" s="1"/>
      <c r="BD1021" s="1"/>
      <c r="BJ1021" s="1"/>
      <c r="BK1021" t="b">
        <v>0</v>
      </c>
      <c r="BL1021" t="b">
        <v>0</v>
      </c>
      <c r="BM1021" t="s">
        <v>75</v>
      </c>
      <c r="BN1021" t="s">
        <v>11</v>
      </c>
      <c r="BO1021" t="b">
        <v>0</v>
      </c>
      <c r="BP1021" t="b">
        <v>0</v>
      </c>
      <c r="BQ1021">
        <v>1045</v>
      </c>
      <c r="BR1021">
        <v>1</v>
      </c>
    </row>
    <row r="1022" spans="1:70" x14ac:dyDescent="0.25">
      <c r="A1022" t="s">
        <v>7313</v>
      </c>
      <c r="B1022" s="1"/>
      <c r="C1022" t="s">
        <v>5232</v>
      </c>
      <c r="D1022" t="s">
        <v>14</v>
      </c>
      <c r="E1022" t="s">
        <v>7314</v>
      </c>
      <c r="F1022" t="s">
        <v>7315</v>
      </c>
      <c r="G1022" t="s">
        <v>3213</v>
      </c>
      <c r="H1022" t="s">
        <v>5232</v>
      </c>
      <c r="I1022" t="s">
        <v>7316</v>
      </c>
      <c r="J1022" s="1">
        <v>39519</v>
      </c>
      <c r="K1022" t="s">
        <v>7317</v>
      </c>
      <c r="L1022">
        <v>2</v>
      </c>
      <c r="M1022">
        <v>10</v>
      </c>
      <c r="N1022" t="s">
        <v>979</v>
      </c>
      <c r="O1022" s="1">
        <v>40839</v>
      </c>
      <c r="P1022" t="s">
        <v>6575</v>
      </c>
      <c r="Q1022" s="1">
        <v>40840</v>
      </c>
      <c r="R1022" t="s">
        <v>75</v>
      </c>
      <c r="S1022" s="1">
        <v>40838</v>
      </c>
      <c r="T1022" t="s">
        <v>17</v>
      </c>
      <c r="U1022" t="s">
        <v>75</v>
      </c>
      <c r="V1022" t="s">
        <v>17</v>
      </c>
      <c r="W1022" t="s">
        <v>75</v>
      </c>
      <c r="X1022" s="1">
        <v>40839</v>
      </c>
      <c r="Y1022" t="s">
        <v>75</v>
      </c>
      <c r="Z1022" t="s">
        <v>75</v>
      </c>
      <c r="AA1022" t="s">
        <v>75</v>
      </c>
      <c r="AB1022" t="s">
        <v>17</v>
      </c>
      <c r="AD1022" s="1"/>
      <c r="AE1022" s="1">
        <v>39930</v>
      </c>
      <c r="AF1022" s="1"/>
      <c r="AG1022">
        <v>3</v>
      </c>
      <c r="AH1022" s="1">
        <v>40059</v>
      </c>
      <c r="AI1022" s="1">
        <v>39909</v>
      </c>
      <c r="AJ1022" s="1"/>
      <c r="AK1022" s="1">
        <v>40840</v>
      </c>
      <c r="AL1022" s="1">
        <v>40841</v>
      </c>
      <c r="AM1022" s="1"/>
      <c r="AN1022" s="1"/>
      <c r="AS1022" s="1"/>
      <c r="AU1022" s="1"/>
      <c r="AY1022" s="1"/>
      <c r="BC1022" s="1"/>
      <c r="BD1022" s="1"/>
      <c r="BJ1022" s="1"/>
      <c r="BK1022" t="b">
        <v>0</v>
      </c>
      <c r="BL1022" t="b">
        <v>0</v>
      </c>
      <c r="BM1022" t="s">
        <v>335</v>
      </c>
      <c r="BN1022" t="s">
        <v>17</v>
      </c>
      <c r="BO1022" t="b">
        <v>0</v>
      </c>
      <c r="BP1022" t="b">
        <v>0</v>
      </c>
      <c r="BQ1022">
        <v>1046</v>
      </c>
      <c r="BR1022">
        <v>1</v>
      </c>
    </row>
    <row r="1023" spans="1:70" x14ac:dyDescent="0.25">
      <c r="A1023" t="s">
        <v>7318</v>
      </c>
      <c r="B1023" s="1">
        <v>40854</v>
      </c>
      <c r="C1023" t="s">
        <v>25</v>
      </c>
      <c r="D1023" t="s">
        <v>24</v>
      </c>
      <c r="E1023" t="s">
        <v>7319</v>
      </c>
      <c r="F1023" t="s">
        <v>7320</v>
      </c>
      <c r="G1023" t="s">
        <v>7321</v>
      </c>
      <c r="H1023" t="s">
        <v>25</v>
      </c>
      <c r="I1023" t="s">
        <v>7322</v>
      </c>
      <c r="J1023" s="1">
        <v>39825</v>
      </c>
      <c r="K1023" t="s">
        <v>7323</v>
      </c>
      <c r="L1023">
        <v>2</v>
      </c>
      <c r="M1023">
        <v>10</v>
      </c>
      <c r="N1023" t="s">
        <v>979</v>
      </c>
      <c r="O1023" s="1">
        <v>40848</v>
      </c>
      <c r="P1023" t="s">
        <v>7324</v>
      </c>
      <c r="Q1023" s="1">
        <v>40850</v>
      </c>
      <c r="R1023" t="s">
        <v>75</v>
      </c>
      <c r="S1023" s="1">
        <v>40848</v>
      </c>
      <c r="T1023" t="s">
        <v>17</v>
      </c>
      <c r="U1023" t="s">
        <v>75</v>
      </c>
      <c r="V1023" t="s">
        <v>75</v>
      </c>
      <c r="W1023" t="s">
        <v>17</v>
      </c>
      <c r="X1023" s="1">
        <v>40844</v>
      </c>
      <c r="Y1023" t="s">
        <v>75</v>
      </c>
      <c r="Z1023" t="s">
        <v>75</v>
      </c>
      <c r="AA1023" t="s">
        <v>75</v>
      </c>
      <c r="AB1023" t="s">
        <v>75</v>
      </c>
      <c r="AD1023" s="1"/>
      <c r="AE1023" s="1"/>
      <c r="AF1023" s="1"/>
      <c r="AG1023">
        <v>3</v>
      </c>
      <c r="AH1023" s="1"/>
      <c r="AI1023" s="1"/>
      <c r="AJ1023" s="1"/>
      <c r="AK1023" s="1">
        <v>40848</v>
      </c>
      <c r="AL1023" s="1">
        <v>40849</v>
      </c>
      <c r="AM1023" s="1">
        <v>40855</v>
      </c>
      <c r="AN1023" s="1"/>
      <c r="AS1023" s="1"/>
      <c r="AU1023" s="1"/>
      <c r="AY1023" s="1"/>
      <c r="BC1023" s="1"/>
      <c r="BD1023" s="1"/>
      <c r="BJ1023" s="1"/>
      <c r="BK1023" t="b">
        <v>0</v>
      </c>
      <c r="BL1023" t="b">
        <v>0</v>
      </c>
      <c r="BN1023" t="s">
        <v>17</v>
      </c>
      <c r="BO1023" t="b">
        <v>0</v>
      </c>
      <c r="BP1023" t="b">
        <v>0</v>
      </c>
      <c r="BQ1023">
        <v>1047</v>
      </c>
      <c r="BR1023">
        <v>1</v>
      </c>
    </row>
    <row r="1024" spans="1:70" x14ac:dyDescent="0.25">
      <c r="A1024" t="s">
        <v>7325</v>
      </c>
      <c r="B1024" s="1">
        <v>40858</v>
      </c>
      <c r="C1024" t="s">
        <v>378</v>
      </c>
      <c r="D1024" t="s">
        <v>35</v>
      </c>
      <c r="E1024" t="s">
        <v>5187</v>
      </c>
      <c r="F1024" t="s">
        <v>7326</v>
      </c>
      <c r="G1024" t="s">
        <v>7327</v>
      </c>
      <c r="H1024" t="s">
        <v>378</v>
      </c>
      <c r="I1024" t="s">
        <v>7328</v>
      </c>
      <c r="J1024" s="1"/>
      <c r="K1024" t="s">
        <v>7329</v>
      </c>
      <c r="L1024">
        <v>6</v>
      </c>
      <c r="N1024" t="s">
        <v>979</v>
      </c>
      <c r="O1024" s="1">
        <v>40852</v>
      </c>
      <c r="P1024" t="s">
        <v>7330</v>
      </c>
      <c r="Q1024" s="1">
        <v>40853</v>
      </c>
      <c r="R1024" t="s">
        <v>17</v>
      </c>
      <c r="S1024" s="1"/>
      <c r="T1024" t="s">
        <v>75</v>
      </c>
      <c r="U1024" t="s">
        <v>17</v>
      </c>
      <c r="V1024" t="s">
        <v>17</v>
      </c>
      <c r="W1024" t="s">
        <v>17</v>
      </c>
      <c r="X1024" s="1">
        <v>40843</v>
      </c>
      <c r="Y1024" t="s">
        <v>17</v>
      </c>
      <c r="Z1024" t="s">
        <v>75</v>
      </c>
      <c r="AA1024" t="s">
        <v>75</v>
      </c>
      <c r="AB1024" t="s">
        <v>75</v>
      </c>
      <c r="AC1024" t="s">
        <v>75</v>
      </c>
      <c r="AD1024" s="1"/>
      <c r="AE1024" s="1"/>
      <c r="AF1024" s="1"/>
      <c r="AG1024">
        <v>99</v>
      </c>
      <c r="AH1024" s="1"/>
      <c r="AI1024" s="1"/>
      <c r="AJ1024" s="1"/>
      <c r="AK1024" s="1">
        <v>40852</v>
      </c>
      <c r="AL1024" s="1">
        <v>40853</v>
      </c>
      <c r="AM1024" s="1">
        <v>40862</v>
      </c>
      <c r="AN1024" s="1"/>
      <c r="AS1024" s="1"/>
      <c r="AU1024" s="1"/>
      <c r="AY1024" s="1"/>
      <c r="BC1024" s="1"/>
      <c r="BD1024" s="1"/>
      <c r="BJ1024" s="1"/>
      <c r="BK1024" t="b">
        <v>0</v>
      </c>
      <c r="BL1024" t="b">
        <v>0</v>
      </c>
      <c r="BN1024" t="s">
        <v>17</v>
      </c>
      <c r="BO1024" t="b">
        <v>0</v>
      </c>
      <c r="BP1024" t="b">
        <v>0</v>
      </c>
      <c r="BQ1024">
        <v>1048</v>
      </c>
      <c r="BR1024">
        <v>1</v>
      </c>
    </row>
    <row r="1025" spans="1:70" x14ac:dyDescent="0.25">
      <c r="A1025" t="s">
        <v>7331</v>
      </c>
      <c r="B1025" s="1">
        <v>40861</v>
      </c>
      <c r="C1025" t="s">
        <v>715</v>
      </c>
      <c r="D1025" t="s">
        <v>29</v>
      </c>
      <c r="E1025" t="s">
        <v>7332</v>
      </c>
      <c r="F1025" t="s">
        <v>7333</v>
      </c>
      <c r="G1025" t="s">
        <v>7333</v>
      </c>
      <c r="H1025" t="s">
        <v>715</v>
      </c>
      <c r="I1025" t="s">
        <v>7334</v>
      </c>
      <c r="J1025" s="1">
        <v>36323</v>
      </c>
      <c r="K1025" t="s">
        <v>7335</v>
      </c>
      <c r="L1025">
        <v>12</v>
      </c>
      <c r="N1025" t="s">
        <v>1011</v>
      </c>
      <c r="O1025" s="1">
        <v>40855</v>
      </c>
      <c r="P1025" t="s">
        <v>7336</v>
      </c>
      <c r="Q1025" s="1">
        <v>40855</v>
      </c>
      <c r="R1025" t="s">
        <v>75</v>
      </c>
      <c r="S1025" s="1">
        <v>40855</v>
      </c>
      <c r="T1025" t="s">
        <v>75</v>
      </c>
      <c r="U1025" t="s">
        <v>17</v>
      </c>
      <c r="V1025" t="s">
        <v>17</v>
      </c>
      <c r="W1025" t="s">
        <v>75</v>
      </c>
      <c r="X1025" s="1">
        <v>40848</v>
      </c>
      <c r="Y1025" t="s">
        <v>75</v>
      </c>
      <c r="Z1025" t="s">
        <v>75</v>
      </c>
      <c r="AA1025" t="s">
        <v>75</v>
      </c>
      <c r="AB1025" t="s">
        <v>75</v>
      </c>
      <c r="AC1025" t="s">
        <v>75</v>
      </c>
      <c r="AD1025" s="1"/>
      <c r="AE1025" s="1"/>
      <c r="AF1025" s="1"/>
      <c r="AG1025">
        <v>99</v>
      </c>
      <c r="AH1025" s="1"/>
      <c r="AI1025" s="1"/>
      <c r="AJ1025" s="1"/>
      <c r="AK1025" s="1">
        <v>40856</v>
      </c>
      <c r="AL1025" s="1">
        <v>40857</v>
      </c>
      <c r="AM1025" s="1">
        <v>40862</v>
      </c>
      <c r="AN1025" s="1"/>
      <c r="AS1025" s="1"/>
      <c r="AU1025" s="1"/>
      <c r="AY1025" s="1"/>
      <c r="BC1025" s="1"/>
      <c r="BD1025" s="1"/>
      <c r="BJ1025" s="1"/>
      <c r="BK1025" t="b">
        <v>0</v>
      </c>
      <c r="BL1025" t="b">
        <v>0</v>
      </c>
      <c r="BN1025" t="s">
        <v>17</v>
      </c>
      <c r="BO1025" t="b">
        <v>0</v>
      </c>
      <c r="BP1025" t="b">
        <v>0</v>
      </c>
      <c r="BQ1025">
        <v>1049</v>
      </c>
      <c r="BR1025">
        <v>1</v>
      </c>
    </row>
    <row r="1026" spans="1:70" x14ac:dyDescent="0.25">
      <c r="A1026" t="s">
        <v>7337</v>
      </c>
      <c r="B1026" s="1">
        <v>40861</v>
      </c>
      <c r="C1026" t="s">
        <v>3134</v>
      </c>
      <c r="D1026" t="s">
        <v>29</v>
      </c>
      <c r="E1026" t="s">
        <v>7338</v>
      </c>
      <c r="F1026" t="s">
        <v>7339</v>
      </c>
      <c r="G1026" t="s">
        <v>7340</v>
      </c>
      <c r="H1026" t="s">
        <v>3134</v>
      </c>
      <c r="I1026" t="s">
        <v>7341</v>
      </c>
      <c r="J1026" s="1">
        <v>40049</v>
      </c>
      <c r="K1026" t="s">
        <v>7342</v>
      </c>
      <c r="L1026">
        <v>2</v>
      </c>
      <c r="N1026" t="s">
        <v>1011</v>
      </c>
      <c r="O1026" s="1">
        <v>40854</v>
      </c>
      <c r="P1026" t="s">
        <v>7343</v>
      </c>
      <c r="Q1026" s="1">
        <v>40854</v>
      </c>
      <c r="R1026" t="s">
        <v>75</v>
      </c>
      <c r="S1026" s="1">
        <v>40849</v>
      </c>
      <c r="T1026" t="s">
        <v>75</v>
      </c>
      <c r="U1026" t="s">
        <v>17</v>
      </c>
      <c r="V1026" t="s">
        <v>17</v>
      </c>
      <c r="W1026" t="s">
        <v>17</v>
      </c>
      <c r="X1026" s="1">
        <v>40847</v>
      </c>
      <c r="Y1026" t="s">
        <v>75</v>
      </c>
      <c r="Z1026" t="s">
        <v>75</v>
      </c>
      <c r="AA1026" t="s">
        <v>75</v>
      </c>
      <c r="AB1026" t="s">
        <v>17</v>
      </c>
      <c r="AC1026" t="s">
        <v>75</v>
      </c>
      <c r="AD1026" s="1">
        <v>40064</v>
      </c>
      <c r="AE1026" s="1">
        <v>40147</v>
      </c>
      <c r="AF1026" s="1"/>
      <c r="AG1026">
        <v>3</v>
      </c>
      <c r="AH1026" s="1">
        <v>40116</v>
      </c>
      <c r="AI1026" s="1">
        <v>40206</v>
      </c>
      <c r="AJ1026" s="1"/>
      <c r="AK1026" s="1">
        <v>40855</v>
      </c>
      <c r="AL1026" s="1">
        <v>40856</v>
      </c>
      <c r="AM1026" s="1">
        <v>40862</v>
      </c>
      <c r="AN1026" s="1"/>
      <c r="AS1026" s="1"/>
      <c r="AU1026" s="1"/>
      <c r="AY1026" s="1"/>
      <c r="BC1026" s="1"/>
      <c r="BD1026" s="1"/>
      <c r="BJ1026" s="1">
        <v>40899</v>
      </c>
      <c r="BK1026" t="b">
        <v>0</v>
      </c>
      <c r="BL1026" t="b">
        <v>0</v>
      </c>
      <c r="BM1026" t="s">
        <v>75</v>
      </c>
      <c r="BN1026" t="s">
        <v>11</v>
      </c>
      <c r="BO1026" t="b">
        <v>0</v>
      </c>
      <c r="BP1026" t="b">
        <v>1</v>
      </c>
      <c r="BQ1026">
        <v>1050</v>
      </c>
      <c r="BR1026">
        <v>1</v>
      </c>
    </row>
    <row r="1027" spans="1:70" x14ac:dyDescent="0.25">
      <c r="A1027" t="s">
        <v>7344</v>
      </c>
      <c r="B1027" s="1">
        <v>40858</v>
      </c>
      <c r="C1027" t="s">
        <v>46</v>
      </c>
      <c r="D1027" t="s">
        <v>41</v>
      </c>
      <c r="E1027" t="s">
        <v>7345</v>
      </c>
      <c r="F1027" t="s">
        <v>7346</v>
      </c>
      <c r="G1027" t="s">
        <v>7347</v>
      </c>
      <c r="H1027" t="s">
        <v>46</v>
      </c>
      <c r="J1027" s="1">
        <v>40208</v>
      </c>
      <c r="K1027" t="s">
        <v>7348</v>
      </c>
      <c r="L1027">
        <v>1</v>
      </c>
      <c r="M1027">
        <v>9</v>
      </c>
      <c r="N1027" t="s">
        <v>1011</v>
      </c>
      <c r="O1027" s="1">
        <v>40842</v>
      </c>
      <c r="P1027" t="s">
        <v>7349</v>
      </c>
      <c r="Q1027" s="1">
        <v>40842</v>
      </c>
      <c r="R1027" t="s">
        <v>17</v>
      </c>
      <c r="S1027" s="1"/>
      <c r="T1027" t="s">
        <v>75</v>
      </c>
      <c r="U1027" t="s">
        <v>17</v>
      </c>
      <c r="V1027" t="s">
        <v>17</v>
      </c>
      <c r="W1027" t="s">
        <v>75</v>
      </c>
      <c r="X1027" s="1">
        <v>40834</v>
      </c>
      <c r="Y1027" t="s">
        <v>75</v>
      </c>
      <c r="Z1027" t="s">
        <v>75</v>
      </c>
      <c r="AA1027" t="s">
        <v>75</v>
      </c>
      <c r="AB1027" t="s">
        <v>17</v>
      </c>
      <c r="AD1027" s="1">
        <v>40210</v>
      </c>
      <c r="AE1027" s="1">
        <v>40302</v>
      </c>
      <c r="AF1027" s="1"/>
      <c r="AG1027">
        <v>3</v>
      </c>
      <c r="AH1027" s="1">
        <v>40267</v>
      </c>
      <c r="AI1027" s="1">
        <v>40333</v>
      </c>
      <c r="AJ1027" s="1"/>
      <c r="AK1027" s="1">
        <v>40843</v>
      </c>
      <c r="AL1027" s="1">
        <v>40844</v>
      </c>
      <c r="AM1027" s="1">
        <v>40862</v>
      </c>
      <c r="AN1027" s="1"/>
      <c r="AS1027" s="1"/>
      <c r="AU1027" s="1"/>
      <c r="AY1027" s="1"/>
      <c r="BC1027" s="1"/>
      <c r="BD1027" s="1"/>
      <c r="BJ1027" s="1"/>
      <c r="BK1027" t="b">
        <v>0</v>
      </c>
      <c r="BL1027" t="b">
        <v>0</v>
      </c>
      <c r="BN1027" t="s">
        <v>17</v>
      </c>
      <c r="BO1027" t="b">
        <v>0</v>
      </c>
      <c r="BP1027" t="b">
        <v>0</v>
      </c>
      <c r="BQ1027">
        <v>1051</v>
      </c>
      <c r="BR1027">
        <v>1</v>
      </c>
    </row>
    <row r="1028" spans="1:70" x14ac:dyDescent="0.25">
      <c r="A1028" t="s">
        <v>7350</v>
      </c>
      <c r="B1028" s="1">
        <v>40827</v>
      </c>
      <c r="C1028" t="s">
        <v>1027</v>
      </c>
      <c r="D1028" t="s">
        <v>24</v>
      </c>
      <c r="E1028" t="s">
        <v>5711</v>
      </c>
      <c r="F1028" t="s">
        <v>7351</v>
      </c>
      <c r="G1028" t="s">
        <v>7352</v>
      </c>
      <c r="H1028" t="s">
        <v>1027</v>
      </c>
      <c r="I1028" t="s">
        <v>7353</v>
      </c>
      <c r="J1028" s="1">
        <v>37355</v>
      </c>
      <c r="K1028" t="s">
        <v>7354</v>
      </c>
      <c r="L1028">
        <v>9</v>
      </c>
      <c r="N1028" t="s">
        <v>1011</v>
      </c>
      <c r="O1028" s="1">
        <v>40830</v>
      </c>
      <c r="P1028" t="s">
        <v>4806</v>
      </c>
      <c r="Q1028" s="1">
        <v>40830</v>
      </c>
      <c r="R1028" t="s">
        <v>75</v>
      </c>
      <c r="S1028" s="1">
        <v>40830</v>
      </c>
      <c r="T1028" t="s">
        <v>75</v>
      </c>
      <c r="U1028" t="s">
        <v>17</v>
      </c>
      <c r="V1028" t="s">
        <v>75</v>
      </c>
      <c r="W1028" t="s">
        <v>17</v>
      </c>
      <c r="X1028" s="1">
        <v>40815</v>
      </c>
      <c r="Y1028" t="s">
        <v>75</v>
      </c>
      <c r="Z1028" t="s">
        <v>75</v>
      </c>
      <c r="AA1028" t="s">
        <v>75</v>
      </c>
      <c r="AB1028" t="s">
        <v>17</v>
      </c>
      <c r="AD1028" s="1">
        <v>37355</v>
      </c>
      <c r="AE1028" s="1">
        <v>37461</v>
      </c>
      <c r="AF1028" s="1"/>
      <c r="AG1028">
        <v>3</v>
      </c>
      <c r="AH1028" s="1">
        <v>37425</v>
      </c>
      <c r="AI1028" s="1">
        <v>37528</v>
      </c>
      <c r="AJ1028" s="1"/>
      <c r="AK1028" s="1">
        <v>40830</v>
      </c>
      <c r="AL1028" s="1">
        <v>40831</v>
      </c>
      <c r="AM1028" s="1"/>
      <c r="AN1028" s="1">
        <v>40830</v>
      </c>
      <c r="AO1028" t="s">
        <v>75</v>
      </c>
      <c r="AP1028" t="s">
        <v>17</v>
      </c>
      <c r="AQ1028" t="s">
        <v>17</v>
      </c>
      <c r="AR1028" t="s">
        <v>17</v>
      </c>
      <c r="AS1028" s="1">
        <v>40878</v>
      </c>
      <c r="AT1028" t="s">
        <v>18</v>
      </c>
      <c r="AU1028" s="1">
        <v>40878</v>
      </c>
      <c r="AV1028" t="s">
        <v>17</v>
      </c>
      <c r="AW1028" t="s">
        <v>17</v>
      </c>
      <c r="AX1028" t="s">
        <v>17</v>
      </c>
      <c r="AY1028" s="1">
        <v>40878</v>
      </c>
      <c r="AZ1028" t="s">
        <v>17</v>
      </c>
      <c r="BA1028" t="s">
        <v>17</v>
      </c>
      <c r="BB1028" t="s">
        <v>17</v>
      </c>
      <c r="BC1028" s="1">
        <v>40878</v>
      </c>
      <c r="BD1028" s="1">
        <v>40878</v>
      </c>
      <c r="BE1028" t="s">
        <v>17</v>
      </c>
      <c r="BF1028" t="s">
        <v>17</v>
      </c>
      <c r="BG1028" t="s">
        <v>17</v>
      </c>
      <c r="BH1028" t="s">
        <v>1004</v>
      </c>
      <c r="BI1028" t="s">
        <v>17</v>
      </c>
      <c r="BJ1028" s="1"/>
      <c r="BK1028" t="b">
        <v>0</v>
      </c>
      <c r="BL1028" t="b">
        <v>0</v>
      </c>
      <c r="BN1028" t="s">
        <v>17</v>
      </c>
      <c r="BO1028" t="b">
        <v>0</v>
      </c>
      <c r="BP1028" t="b">
        <v>0</v>
      </c>
      <c r="BQ1028">
        <v>1052</v>
      </c>
      <c r="BR1028">
        <v>1</v>
      </c>
    </row>
    <row r="1029" spans="1:70" x14ac:dyDescent="0.25">
      <c r="A1029" t="s">
        <v>7355</v>
      </c>
      <c r="B1029" s="1">
        <v>40862</v>
      </c>
      <c r="C1029" t="s">
        <v>135</v>
      </c>
      <c r="D1029" t="s">
        <v>9</v>
      </c>
      <c r="E1029" t="s">
        <v>7356</v>
      </c>
      <c r="F1029" t="s">
        <v>7357</v>
      </c>
      <c r="G1029" t="s">
        <v>7358</v>
      </c>
      <c r="H1029" t="s">
        <v>135</v>
      </c>
      <c r="I1029" t="s">
        <v>7359</v>
      </c>
      <c r="J1029" s="1">
        <v>40416</v>
      </c>
      <c r="K1029" t="s">
        <v>7360</v>
      </c>
      <c r="L1029">
        <v>1</v>
      </c>
      <c r="M1029">
        <v>13</v>
      </c>
      <c r="N1029" t="s">
        <v>979</v>
      </c>
      <c r="O1029" s="1">
        <v>40831</v>
      </c>
      <c r="P1029" t="s">
        <v>1393</v>
      </c>
      <c r="Q1029" s="1">
        <v>40831</v>
      </c>
      <c r="R1029" t="s">
        <v>75</v>
      </c>
      <c r="S1029" s="1">
        <v>40831</v>
      </c>
      <c r="T1029" t="s">
        <v>75</v>
      </c>
      <c r="U1029" t="s">
        <v>17</v>
      </c>
      <c r="V1029" t="s">
        <v>17</v>
      </c>
      <c r="W1029" t="s">
        <v>75</v>
      </c>
      <c r="X1029" s="1">
        <v>40830</v>
      </c>
      <c r="Y1029" t="s">
        <v>75</v>
      </c>
      <c r="Z1029" t="s">
        <v>75</v>
      </c>
      <c r="AA1029" t="s">
        <v>75</v>
      </c>
      <c r="AB1029" t="s">
        <v>17</v>
      </c>
      <c r="AC1029" t="s">
        <v>75</v>
      </c>
      <c r="AD1029" s="1"/>
      <c r="AE1029" s="1"/>
      <c r="AF1029" s="1"/>
      <c r="AG1029">
        <v>99</v>
      </c>
      <c r="AH1029" s="1"/>
      <c r="AI1029" s="1"/>
      <c r="AJ1029" s="1"/>
      <c r="AK1029" s="1">
        <v>40832</v>
      </c>
      <c r="AL1029" s="1">
        <v>40833</v>
      </c>
      <c r="AM1029" s="1">
        <v>40864</v>
      </c>
      <c r="AN1029" s="1"/>
      <c r="AS1029" s="1"/>
      <c r="AU1029" s="1"/>
      <c r="AY1029" s="1"/>
      <c r="BC1029" s="1"/>
      <c r="BD1029" s="1"/>
      <c r="BJ1029" s="1"/>
      <c r="BK1029" t="b">
        <v>0</v>
      </c>
      <c r="BL1029" t="b">
        <v>0</v>
      </c>
      <c r="BN1029" t="s">
        <v>17</v>
      </c>
      <c r="BO1029" t="b">
        <v>0</v>
      </c>
      <c r="BP1029" t="b">
        <v>0</v>
      </c>
      <c r="BQ1029">
        <v>1053</v>
      </c>
      <c r="BR1029">
        <v>1</v>
      </c>
    </row>
    <row r="1030" spans="1:70" x14ac:dyDescent="0.25">
      <c r="A1030" t="s">
        <v>7361</v>
      </c>
      <c r="B1030" s="1">
        <v>40862</v>
      </c>
      <c r="C1030" t="s">
        <v>2725</v>
      </c>
      <c r="D1030" t="s">
        <v>9</v>
      </c>
      <c r="E1030" t="s">
        <v>7362</v>
      </c>
      <c r="F1030" t="s">
        <v>7363</v>
      </c>
      <c r="G1030" t="s">
        <v>7364</v>
      </c>
      <c r="H1030" t="s">
        <v>6362</v>
      </c>
      <c r="I1030" t="s">
        <v>7365</v>
      </c>
      <c r="J1030" s="1">
        <v>39249</v>
      </c>
      <c r="K1030" t="s">
        <v>7366</v>
      </c>
      <c r="L1030">
        <v>4</v>
      </c>
      <c r="N1030" t="s">
        <v>1011</v>
      </c>
      <c r="O1030" s="1">
        <v>40851</v>
      </c>
      <c r="P1030" t="s">
        <v>7367</v>
      </c>
      <c r="Q1030" s="1">
        <v>40851</v>
      </c>
      <c r="R1030" t="s">
        <v>75</v>
      </c>
      <c r="S1030" s="1">
        <v>40851</v>
      </c>
      <c r="T1030" t="s">
        <v>75</v>
      </c>
      <c r="U1030" t="s">
        <v>17</v>
      </c>
      <c r="V1030" t="s">
        <v>17</v>
      </c>
      <c r="W1030" t="s">
        <v>75</v>
      </c>
      <c r="X1030" s="1">
        <v>40843</v>
      </c>
      <c r="Y1030" t="s">
        <v>75</v>
      </c>
      <c r="Z1030" t="s">
        <v>75</v>
      </c>
      <c r="AA1030" t="s">
        <v>75</v>
      </c>
      <c r="AB1030" t="s">
        <v>17</v>
      </c>
      <c r="AC1030" t="s">
        <v>75</v>
      </c>
      <c r="AD1030" s="1">
        <v>39255</v>
      </c>
      <c r="AE1030" s="1">
        <v>39376</v>
      </c>
      <c r="AF1030" s="1">
        <v>39521</v>
      </c>
      <c r="AG1030">
        <v>4</v>
      </c>
      <c r="AH1030" s="1">
        <v>39316</v>
      </c>
      <c r="AI1030" s="1">
        <v>39436</v>
      </c>
      <c r="AJ1030" s="1"/>
      <c r="AK1030" s="1">
        <v>40850</v>
      </c>
      <c r="AL1030" s="1">
        <v>40851</v>
      </c>
      <c r="AM1030" s="1">
        <v>40864</v>
      </c>
      <c r="AN1030" s="1"/>
      <c r="AS1030" s="1"/>
      <c r="AU1030" s="1"/>
      <c r="AY1030" s="1"/>
      <c r="BC1030" s="1"/>
      <c r="BD1030" s="1"/>
      <c r="BJ1030" s="1"/>
      <c r="BK1030" t="b">
        <v>0</v>
      </c>
      <c r="BL1030" t="b">
        <v>0</v>
      </c>
      <c r="BN1030" t="s">
        <v>17</v>
      </c>
      <c r="BO1030" t="b">
        <v>0</v>
      </c>
      <c r="BP1030" t="b">
        <v>0</v>
      </c>
      <c r="BQ1030">
        <v>1054</v>
      </c>
      <c r="BR1030">
        <v>1</v>
      </c>
    </row>
    <row r="1031" spans="1:70" x14ac:dyDescent="0.25">
      <c r="A1031" t="s">
        <v>7368</v>
      </c>
      <c r="B1031" s="1">
        <v>40862</v>
      </c>
      <c r="C1031" t="s">
        <v>40</v>
      </c>
      <c r="D1031" t="s">
        <v>39</v>
      </c>
      <c r="E1031" t="s">
        <v>7369</v>
      </c>
      <c r="F1031" t="s">
        <v>7370</v>
      </c>
      <c r="G1031" t="s">
        <v>7371</v>
      </c>
      <c r="H1031" t="s">
        <v>40</v>
      </c>
      <c r="I1031" t="s">
        <v>7372</v>
      </c>
      <c r="J1031" s="1">
        <v>39534</v>
      </c>
      <c r="K1031" t="s">
        <v>7373</v>
      </c>
      <c r="L1031">
        <v>3</v>
      </c>
      <c r="M1031">
        <v>8</v>
      </c>
      <c r="N1031" t="s">
        <v>1011</v>
      </c>
      <c r="O1031" s="1">
        <v>40849</v>
      </c>
      <c r="P1031" t="s">
        <v>7374</v>
      </c>
      <c r="Q1031" s="1">
        <v>40849</v>
      </c>
      <c r="R1031" t="s">
        <v>75</v>
      </c>
      <c r="S1031" s="1">
        <v>40843</v>
      </c>
      <c r="T1031" t="s">
        <v>75</v>
      </c>
      <c r="U1031" t="s">
        <v>75</v>
      </c>
      <c r="V1031" t="s">
        <v>75</v>
      </c>
      <c r="W1031" t="s">
        <v>75</v>
      </c>
      <c r="X1031" s="1">
        <v>40842</v>
      </c>
      <c r="Y1031" t="s">
        <v>75</v>
      </c>
      <c r="Z1031" t="s">
        <v>75</v>
      </c>
      <c r="AA1031" t="s">
        <v>75</v>
      </c>
      <c r="AB1031" t="s">
        <v>75</v>
      </c>
      <c r="AC1031" t="s">
        <v>75</v>
      </c>
      <c r="AD1031" s="1"/>
      <c r="AE1031" s="1">
        <v>39632</v>
      </c>
      <c r="AF1031" s="1"/>
      <c r="AG1031">
        <v>3</v>
      </c>
      <c r="AH1031" s="1">
        <v>39602</v>
      </c>
      <c r="AI1031" s="1">
        <v>39672</v>
      </c>
      <c r="AJ1031" s="1"/>
      <c r="AK1031" s="1">
        <v>40849</v>
      </c>
      <c r="AL1031" s="1">
        <v>40850</v>
      </c>
      <c r="AM1031" s="1">
        <v>40864</v>
      </c>
      <c r="AN1031" s="1"/>
      <c r="AS1031" s="1"/>
      <c r="AU1031" s="1"/>
      <c r="AY1031" s="1"/>
      <c r="BC1031" s="1"/>
      <c r="BD1031" s="1"/>
      <c r="BJ1031" s="1"/>
      <c r="BK1031" t="b">
        <v>0</v>
      </c>
      <c r="BL1031" t="b">
        <v>0</v>
      </c>
      <c r="BM1031" t="s">
        <v>75</v>
      </c>
      <c r="BN1031" t="s">
        <v>17</v>
      </c>
      <c r="BO1031" t="b">
        <v>0</v>
      </c>
      <c r="BP1031" t="b">
        <v>0</v>
      </c>
      <c r="BQ1031">
        <v>1055</v>
      </c>
      <c r="BR1031">
        <v>1</v>
      </c>
    </row>
    <row r="1032" spans="1:70" x14ac:dyDescent="0.25">
      <c r="A1032" t="s">
        <v>7375</v>
      </c>
      <c r="B1032" s="1">
        <v>40868</v>
      </c>
      <c r="C1032" t="s">
        <v>644</v>
      </c>
      <c r="D1032" t="s">
        <v>74</v>
      </c>
      <c r="E1032" t="s">
        <v>1570</v>
      </c>
      <c r="F1032" t="s">
        <v>7376</v>
      </c>
      <c r="G1032" t="s">
        <v>7377</v>
      </c>
      <c r="H1032" t="s">
        <v>644</v>
      </c>
      <c r="I1032" t="s">
        <v>7378</v>
      </c>
      <c r="J1032" s="1">
        <v>39131</v>
      </c>
      <c r="K1032" t="s">
        <v>7379</v>
      </c>
      <c r="L1032">
        <v>4</v>
      </c>
      <c r="N1032" t="s">
        <v>979</v>
      </c>
      <c r="O1032" s="1">
        <v>40834</v>
      </c>
      <c r="P1032" t="s">
        <v>7380</v>
      </c>
      <c r="Q1032" s="1">
        <v>40834</v>
      </c>
      <c r="R1032" t="s">
        <v>17</v>
      </c>
      <c r="S1032" s="1"/>
      <c r="T1032" t="s">
        <v>75</v>
      </c>
      <c r="U1032" t="s">
        <v>17</v>
      </c>
      <c r="V1032" t="s">
        <v>17</v>
      </c>
      <c r="W1032" t="s">
        <v>75</v>
      </c>
      <c r="X1032" s="1">
        <v>40826</v>
      </c>
      <c r="Y1032" t="s">
        <v>75</v>
      </c>
      <c r="Z1032" t="s">
        <v>75</v>
      </c>
      <c r="AA1032" t="s">
        <v>75</v>
      </c>
      <c r="AB1032" t="s">
        <v>17</v>
      </c>
      <c r="AC1032" t="s">
        <v>75</v>
      </c>
      <c r="AD1032" s="1"/>
      <c r="AE1032" s="1">
        <v>39378</v>
      </c>
      <c r="AF1032" s="1"/>
      <c r="AG1032">
        <v>2</v>
      </c>
      <c r="AH1032" s="1">
        <v>39315</v>
      </c>
      <c r="AI1032" s="1"/>
      <c r="AJ1032" s="1"/>
      <c r="AK1032" s="1">
        <v>40834</v>
      </c>
      <c r="AL1032" s="1">
        <v>40835</v>
      </c>
      <c r="AM1032" s="1">
        <v>40869</v>
      </c>
      <c r="AN1032" s="1">
        <v>40882</v>
      </c>
      <c r="AO1032" t="s">
        <v>75</v>
      </c>
      <c r="AP1032" t="s">
        <v>17</v>
      </c>
      <c r="AQ1032" t="s">
        <v>17</v>
      </c>
      <c r="AR1032" t="s">
        <v>17</v>
      </c>
      <c r="AS1032" s="1">
        <v>40882</v>
      </c>
      <c r="AT1032" t="s">
        <v>18</v>
      </c>
      <c r="AU1032" s="1">
        <v>40882</v>
      </c>
      <c r="AV1032" t="s">
        <v>17</v>
      </c>
      <c r="AW1032" t="s">
        <v>17</v>
      </c>
      <c r="AX1032" t="s">
        <v>17</v>
      </c>
      <c r="AY1032" s="1">
        <v>40882</v>
      </c>
      <c r="AZ1032" t="s">
        <v>17</v>
      </c>
      <c r="BA1032" t="s">
        <v>17</v>
      </c>
      <c r="BB1032" t="s">
        <v>17</v>
      </c>
      <c r="BC1032" s="1">
        <v>40882</v>
      </c>
      <c r="BD1032" s="1">
        <v>40882</v>
      </c>
      <c r="BE1032" t="s">
        <v>17</v>
      </c>
      <c r="BF1032" t="s">
        <v>17</v>
      </c>
      <c r="BG1032" t="s">
        <v>17</v>
      </c>
      <c r="BH1032" t="s">
        <v>1004</v>
      </c>
      <c r="BI1032" t="s">
        <v>17</v>
      </c>
      <c r="BJ1032" s="1"/>
      <c r="BK1032" t="b">
        <v>0</v>
      </c>
      <c r="BL1032" t="b">
        <v>0</v>
      </c>
      <c r="BN1032" t="s">
        <v>85</v>
      </c>
      <c r="BO1032" t="b">
        <v>0</v>
      </c>
      <c r="BP1032" t="b">
        <v>0</v>
      </c>
      <c r="BQ1032">
        <v>1056</v>
      </c>
      <c r="BR1032">
        <v>1</v>
      </c>
    </row>
    <row r="1033" spans="1:70" x14ac:dyDescent="0.25">
      <c r="A1033" t="s">
        <v>7381</v>
      </c>
      <c r="B1033" s="1">
        <v>40868</v>
      </c>
      <c r="C1033" t="s">
        <v>190</v>
      </c>
      <c r="D1033" t="s">
        <v>74</v>
      </c>
      <c r="E1033" t="s">
        <v>1510</v>
      </c>
      <c r="F1033" t="s">
        <v>7382</v>
      </c>
      <c r="G1033" t="s">
        <v>4039</v>
      </c>
      <c r="H1033" t="s">
        <v>190</v>
      </c>
      <c r="I1033" t="s">
        <v>7383</v>
      </c>
      <c r="J1033" s="1">
        <v>38931</v>
      </c>
      <c r="K1033" t="s">
        <v>7384</v>
      </c>
      <c r="L1033">
        <v>5</v>
      </c>
      <c r="N1033" t="s">
        <v>979</v>
      </c>
      <c r="O1033" s="1">
        <v>40842</v>
      </c>
      <c r="P1033" t="s">
        <v>2107</v>
      </c>
      <c r="Q1033" s="1">
        <v>40842</v>
      </c>
      <c r="R1033" t="s">
        <v>17</v>
      </c>
      <c r="S1033" s="1"/>
      <c r="T1033" t="s">
        <v>75</v>
      </c>
      <c r="U1033" t="s">
        <v>17</v>
      </c>
      <c r="V1033" t="s">
        <v>17</v>
      </c>
      <c r="W1033" t="s">
        <v>75</v>
      </c>
      <c r="X1033" s="1">
        <v>40839</v>
      </c>
      <c r="Y1033" t="s">
        <v>75</v>
      </c>
      <c r="Z1033" t="s">
        <v>75</v>
      </c>
      <c r="AA1033" t="s">
        <v>75</v>
      </c>
      <c r="AB1033" t="s">
        <v>17</v>
      </c>
      <c r="AC1033" t="s">
        <v>75</v>
      </c>
      <c r="AD1033" s="1"/>
      <c r="AE1033" s="1">
        <v>38986</v>
      </c>
      <c r="AF1033" s="1"/>
      <c r="AG1033">
        <v>2</v>
      </c>
      <c r="AH1033" s="1"/>
      <c r="AI1033" s="1">
        <v>39016</v>
      </c>
      <c r="AJ1033" s="1"/>
      <c r="AK1033" s="1">
        <v>40842</v>
      </c>
      <c r="AL1033" s="1">
        <v>40843</v>
      </c>
      <c r="AM1033" s="1">
        <v>40869</v>
      </c>
      <c r="AN1033" s="1">
        <v>40870</v>
      </c>
      <c r="AO1033" t="s">
        <v>75</v>
      </c>
      <c r="AP1033" t="s">
        <v>17</v>
      </c>
      <c r="AQ1033" t="s">
        <v>17</v>
      </c>
      <c r="AR1033" t="s">
        <v>17</v>
      </c>
      <c r="AS1033" s="1">
        <v>40883</v>
      </c>
      <c r="AT1033" t="s">
        <v>23</v>
      </c>
      <c r="AU1033" s="1">
        <v>40883</v>
      </c>
      <c r="AV1033" t="s">
        <v>17</v>
      </c>
      <c r="AW1033" t="s">
        <v>17</v>
      </c>
      <c r="AX1033" t="s">
        <v>17</v>
      </c>
      <c r="AY1033" s="1">
        <v>40883</v>
      </c>
      <c r="AZ1033" t="s">
        <v>17</v>
      </c>
      <c r="BA1033" t="s">
        <v>17</v>
      </c>
      <c r="BB1033" t="s">
        <v>17</v>
      </c>
      <c r="BC1033" s="1">
        <v>40883</v>
      </c>
      <c r="BD1033" s="1">
        <v>40883</v>
      </c>
      <c r="BE1033" t="s">
        <v>17</v>
      </c>
      <c r="BF1033" t="s">
        <v>17</v>
      </c>
      <c r="BG1033" t="s">
        <v>17</v>
      </c>
      <c r="BH1033" t="s">
        <v>1004</v>
      </c>
      <c r="BI1033" t="s">
        <v>17</v>
      </c>
      <c r="BJ1033" s="1"/>
      <c r="BK1033" t="b">
        <v>0</v>
      </c>
      <c r="BL1033" t="b">
        <v>0</v>
      </c>
      <c r="BN1033" t="s">
        <v>85</v>
      </c>
      <c r="BO1033" t="b">
        <v>0</v>
      </c>
      <c r="BP1033" t="b">
        <v>0</v>
      </c>
      <c r="BQ1033">
        <v>1057</v>
      </c>
      <c r="BR1033">
        <v>1</v>
      </c>
    </row>
    <row r="1034" spans="1:70" x14ac:dyDescent="0.25">
      <c r="A1034" t="s">
        <v>7385</v>
      </c>
      <c r="B1034" s="1">
        <v>40868</v>
      </c>
      <c r="C1034" t="s">
        <v>190</v>
      </c>
      <c r="D1034" t="s">
        <v>74</v>
      </c>
      <c r="E1034" t="s">
        <v>1510</v>
      </c>
      <c r="F1034" t="s">
        <v>7386</v>
      </c>
      <c r="G1034" t="s">
        <v>4039</v>
      </c>
      <c r="H1034" t="s">
        <v>190</v>
      </c>
      <c r="J1034" s="1">
        <v>37297</v>
      </c>
      <c r="K1034" t="s">
        <v>7387</v>
      </c>
      <c r="L1034">
        <v>9</v>
      </c>
      <c r="N1034" t="s">
        <v>979</v>
      </c>
      <c r="O1034" s="1">
        <v>40842</v>
      </c>
      <c r="P1034" t="s">
        <v>7388</v>
      </c>
      <c r="Q1034" s="1">
        <v>40842</v>
      </c>
      <c r="R1034" t="s">
        <v>17</v>
      </c>
      <c r="S1034" s="1"/>
      <c r="T1034" t="s">
        <v>17</v>
      </c>
      <c r="U1034" t="s">
        <v>75</v>
      </c>
      <c r="V1034" t="s">
        <v>17</v>
      </c>
      <c r="W1034" t="s">
        <v>75</v>
      </c>
      <c r="X1034" s="1">
        <v>40836</v>
      </c>
      <c r="Y1034" t="s">
        <v>75</v>
      </c>
      <c r="Z1034" t="s">
        <v>75</v>
      </c>
      <c r="AA1034" t="s">
        <v>75</v>
      </c>
      <c r="AB1034" t="s">
        <v>75</v>
      </c>
      <c r="AC1034" t="s">
        <v>75</v>
      </c>
      <c r="AD1034" s="1"/>
      <c r="AE1034" s="1"/>
      <c r="AF1034" s="1"/>
      <c r="AG1034">
        <v>99</v>
      </c>
      <c r="AH1034" s="1"/>
      <c r="AI1034" s="1"/>
      <c r="AJ1034" s="1"/>
      <c r="AK1034" s="1">
        <v>40843</v>
      </c>
      <c r="AL1034" s="1">
        <v>40844</v>
      </c>
      <c r="AM1034" s="1">
        <v>40869</v>
      </c>
      <c r="AN1034" s="1">
        <v>40882</v>
      </c>
      <c r="AO1034" t="s">
        <v>75</v>
      </c>
      <c r="AP1034" t="s">
        <v>17</v>
      </c>
      <c r="AQ1034" t="s">
        <v>17</v>
      </c>
      <c r="AR1034" t="s">
        <v>17</v>
      </c>
      <c r="AS1034" s="1">
        <v>40882</v>
      </c>
      <c r="AT1034" t="s">
        <v>18</v>
      </c>
      <c r="AU1034" s="1">
        <v>40882</v>
      </c>
      <c r="AV1034" t="s">
        <v>17</v>
      </c>
      <c r="AW1034" t="s">
        <v>17</v>
      </c>
      <c r="AX1034" t="s">
        <v>17</v>
      </c>
      <c r="AY1034" s="1">
        <v>41248</v>
      </c>
      <c r="AZ1034" t="s">
        <v>17</v>
      </c>
      <c r="BA1034" t="s">
        <v>17</v>
      </c>
      <c r="BB1034" t="s">
        <v>17</v>
      </c>
      <c r="BC1034" s="1">
        <v>40882</v>
      </c>
      <c r="BD1034" s="1">
        <v>40882</v>
      </c>
      <c r="BE1034" t="s">
        <v>17</v>
      </c>
      <c r="BF1034" t="s">
        <v>17</v>
      </c>
      <c r="BG1034" t="s">
        <v>17</v>
      </c>
      <c r="BH1034" t="s">
        <v>1004</v>
      </c>
      <c r="BI1034" t="s">
        <v>17</v>
      </c>
      <c r="BJ1034" s="1"/>
      <c r="BK1034" t="b">
        <v>0</v>
      </c>
      <c r="BL1034" t="b">
        <v>0</v>
      </c>
      <c r="BN1034" t="s">
        <v>85</v>
      </c>
      <c r="BO1034" t="b">
        <v>0</v>
      </c>
      <c r="BP1034" t="b">
        <v>0</v>
      </c>
      <c r="BQ1034">
        <v>1058</v>
      </c>
      <c r="BR1034">
        <v>1</v>
      </c>
    </row>
    <row r="1035" spans="1:70" x14ac:dyDescent="0.25">
      <c r="A1035" t="s">
        <v>7389</v>
      </c>
      <c r="B1035" s="1">
        <v>40868</v>
      </c>
      <c r="C1035" t="s">
        <v>686</v>
      </c>
      <c r="D1035" t="s">
        <v>29</v>
      </c>
      <c r="E1035" t="s">
        <v>3680</v>
      </c>
      <c r="F1035" t="s">
        <v>7390</v>
      </c>
      <c r="G1035" t="s">
        <v>7391</v>
      </c>
      <c r="H1035" t="s">
        <v>686</v>
      </c>
      <c r="I1035" t="s">
        <v>7392</v>
      </c>
      <c r="J1035" s="1">
        <v>40434</v>
      </c>
      <c r="K1035" t="s">
        <v>7393</v>
      </c>
      <c r="L1035">
        <v>1</v>
      </c>
      <c r="M1035">
        <v>2</v>
      </c>
      <c r="N1035" t="s">
        <v>1011</v>
      </c>
      <c r="O1035" s="1">
        <v>40856</v>
      </c>
      <c r="P1035" t="s">
        <v>7394</v>
      </c>
      <c r="Q1035" s="1">
        <v>40856</v>
      </c>
      <c r="R1035" t="s">
        <v>75</v>
      </c>
      <c r="S1035" s="1">
        <v>40856</v>
      </c>
      <c r="T1035" t="s">
        <v>17</v>
      </c>
      <c r="U1035" t="s">
        <v>75</v>
      </c>
      <c r="V1035" t="s">
        <v>17</v>
      </c>
      <c r="W1035" t="s">
        <v>75</v>
      </c>
      <c r="X1035" s="1">
        <v>40815</v>
      </c>
      <c r="Y1035" t="s">
        <v>75</v>
      </c>
      <c r="Z1035" t="s">
        <v>75</v>
      </c>
      <c r="AA1035" t="s">
        <v>75</v>
      </c>
      <c r="AB1035" t="s">
        <v>75</v>
      </c>
      <c r="AC1035" t="s">
        <v>75</v>
      </c>
      <c r="AD1035" s="1">
        <v>40441</v>
      </c>
      <c r="AE1035" s="1">
        <v>40561</v>
      </c>
      <c r="AF1035" s="1"/>
      <c r="AG1035">
        <v>3</v>
      </c>
      <c r="AH1035" s="1">
        <v>40529</v>
      </c>
      <c r="AI1035" s="1">
        <v>40591</v>
      </c>
      <c r="AJ1035" s="1"/>
      <c r="AK1035" s="1">
        <v>40862</v>
      </c>
      <c r="AL1035" s="1">
        <v>40863</v>
      </c>
      <c r="AM1035" s="1">
        <v>40869</v>
      </c>
      <c r="AN1035" s="1">
        <v>40913</v>
      </c>
      <c r="AO1035" t="s">
        <v>75</v>
      </c>
      <c r="AP1035" t="s">
        <v>17</v>
      </c>
      <c r="AQ1035" t="s">
        <v>17</v>
      </c>
      <c r="AR1035" t="s">
        <v>17</v>
      </c>
      <c r="AS1035" s="1">
        <v>40913</v>
      </c>
      <c r="AT1035" t="s">
        <v>22</v>
      </c>
      <c r="AU1035" s="1">
        <v>40913</v>
      </c>
      <c r="AV1035" t="s">
        <v>17</v>
      </c>
      <c r="AW1035" t="s">
        <v>17</v>
      </c>
      <c r="AX1035" t="s">
        <v>17</v>
      </c>
      <c r="AY1035" s="1">
        <v>40913</v>
      </c>
      <c r="AZ1035" t="s">
        <v>17</v>
      </c>
      <c r="BA1035" t="s">
        <v>17</v>
      </c>
      <c r="BB1035" t="s">
        <v>17</v>
      </c>
      <c r="BC1035" s="1">
        <v>40913</v>
      </c>
      <c r="BD1035" s="1">
        <v>40913</v>
      </c>
      <c r="BE1035" t="s">
        <v>17</v>
      </c>
      <c r="BF1035" t="s">
        <v>17</v>
      </c>
      <c r="BG1035" t="s">
        <v>17</v>
      </c>
      <c r="BH1035" t="s">
        <v>1004</v>
      </c>
      <c r="BI1035" t="s">
        <v>17</v>
      </c>
      <c r="BJ1035" s="1">
        <v>40898</v>
      </c>
      <c r="BK1035" t="b">
        <v>0</v>
      </c>
      <c r="BL1035" t="b">
        <v>0</v>
      </c>
      <c r="BM1035" t="s">
        <v>17</v>
      </c>
      <c r="BN1035" t="s">
        <v>85</v>
      </c>
      <c r="BO1035" t="b">
        <v>0</v>
      </c>
      <c r="BP1035" t="b">
        <v>0</v>
      </c>
      <c r="BQ1035">
        <v>1059</v>
      </c>
      <c r="BR1035">
        <v>1</v>
      </c>
    </row>
    <row r="1036" spans="1:70" x14ac:dyDescent="0.25">
      <c r="A1036" t="s">
        <v>7395</v>
      </c>
      <c r="B1036" s="1">
        <v>40864</v>
      </c>
      <c r="C1036" t="s">
        <v>1608</v>
      </c>
      <c r="D1036" t="s">
        <v>24</v>
      </c>
      <c r="E1036" t="s">
        <v>7396</v>
      </c>
      <c r="F1036" t="s">
        <v>7397</v>
      </c>
      <c r="G1036" t="s">
        <v>7398</v>
      </c>
      <c r="H1036" t="s">
        <v>1608</v>
      </c>
      <c r="I1036" t="s">
        <v>7399</v>
      </c>
      <c r="J1036" s="1">
        <v>40485</v>
      </c>
      <c r="K1036" t="s">
        <v>7400</v>
      </c>
      <c r="L1036">
        <v>1</v>
      </c>
      <c r="N1036" t="s">
        <v>979</v>
      </c>
      <c r="O1036" s="1">
        <v>40861</v>
      </c>
      <c r="Q1036" s="1">
        <v>40862</v>
      </c>
      <c r="R1036" t="s">
        <v>17</v>
      </c>
      <c r="S1036" s="1"/>
      <c r="T1036" t="s">
        <v>75</v>
      </c>
      <c r="U1036" t="s">
        <v>75</v>
      </c>
      <c r="V1036" t="s">
        <v>17</v>
      </c>
      <c r="W1036" t="s">
        <v>75</v>
      </c>
      <c r="X1036" s="1">
        <v>40857</v>
      </c>
      <c r="Y1036" t="s">
        <v>75</v>
      </c>
      <c r="Z1036" t="s">
        <v>75</v>
      </c>
      <c r="AA1036" t="s">
        <v>75</v>
      </c>
      <c r="AB1036" t="s">
        <v>75</v>
      </c>
      <c r="AD1036" s="1">
        <v>40491</v>
      </c>
      <c r="AE1036" s="1">
        <v>40182</v>
      </c>
      <c r="AF1036" s="1"/>
      <c r="AG1036">
        <v>3</v>
      </c>
      <c r="AH1036" s="1">
        <v>40532</v>
      </c>
      <c r="AI1036" s="1">
        <v>40574</v>
      </c>
      <c r="AJ1036" s="1"/>
      <c r="AK1036" s="1">
        <v>40863</v>
      </c>
      <c r="AL1036" s="1">
        <v>40864</v>
      </c>
      <c r="AM1036" s="1">
        <v>40869</v>
      </c>
      <c r="AN1036" s="1">
        <v>40882</v>
      </c>
      <c r="AO1036" t="s">
        <v>75</v>
      </c>
      <c r="AP1036" t="s">
        <v>17</v>
      </c>
      <c r="AQ1036" t="s">
        <v>17</v>
      </c>
      <c r="AR1036" t="s">
        <v>17</v>
      </c>
      <c r="AS1036" s="1">
        <v>40882</v>
      </c>
      <c r="AT1036" t="s">
        <v>18</v>
      </c>
      <c r="AU1036" s="1">
        <v>40882</v>
      </c>
      <c r="AV1036" t="s">
        <v>17</v>
      </c>
      <c r="AW1036" t="s">
        <v>17</v>
      </c>
      <c r="AX1036" t="s">
        <v>17</v>
      </c>
      <c r="AY1036" s="1">
        <v>40882</v>
      </c>
      <c r="AZ1036" t="s">
        <v>17</v>
      </c>
      <c r="BA1036" t="s">
        <v>17</v>
      </c>
      <c r="BB1036" t="s">
        <v>17</v>
      </c>
      <c r="BC1036" s="1">
        <v>40882</v>
      </c>
      <c r="BD1036" s="1">
        <v>40882</v>
      </c>
      <c r="BE1036" t="s">
        <v>17</v>
      </c>
      <c r="BF1036" t="s">
        <v>17</v>
      </c>
      <c r="BG1036" t="s">
        <v>17</v>
      </c>
      <c r="BH1036" t="s">
        <v>1004</v>
      </c>
      <c r="BI1036" t="s">
        <v>17</v>
      </c>
      <c r="BJ1036" s="1"/>
      <c r="BK1036" t="b">
        <v>0</v>
      </c>
      <c r="BL1036" t="b">
        <v>0</v>
      </c>
      <c r="BN1036" t="s">
        <v>85</v>
      </c>
      <c r="BO1036" t="b">
        <v>0</v>
      </c>
      <c r="BP1036" t="b">
        <v>0</v>
      </c>
      <c r="BQ1036">
        <v>1060</v>
      </c>
      <c r="BR1036">
        <v>1</v>
      </c>
    </row>
    <row r="1037" spans="1:70" x14ac:dyDescent="0.25">
      <c r="A1037" t="s">
        <v>7401</v>
      </c>
      <c r="B1037" s="1">
        <v>40864</v>
      </c>
      <c r="C1037" t="s">
        <v>381</v>
      </c>
      <c r="D1037" t="s">
        <v>24</v>
      </c>
      <c r="E1037" t="s">
        <v>7402</v>
      </c>
      <c r="F1037" t="s">
        <v>7403</v>
      </c>
      <c r="G1037" t="s">
        <v>7404</v>
      </c>
      <c r="H1037" t="s">
        <v>381</v>
      </c>
      <c r="I1037" t="s">
        <v>7405</v>
      </c>
      <c r="J1037" s="1"/>
      <c r="K1037" t="s">
        <v>7406</v>
      </c>
      <c r="L1037">
        <v>13</v>
      </c>
      <c r="N1037" t="s">
        <v>979</v>
      </c>
      <c r="O1037" s="1">
        <v>40864</v>
      </c>
      <c r="P1037" t="s">
        <v>7407</v>
      </c>
      <c r="Q1037" s="1"/>
      <c r="R1037" t="s">
        <v>17</v>
      </c>
      <c r="S1037" s="1"/>
      <c r="T1037" t="s">
        <v>17</v>
      </c>
      <c r="U1037" t="s">
        <v>75</v>
      </c>
      <c r="V1037" t="s">
        <v>17</v>
      </c>
      <c r="W1037" t="s">
        <v>75</v>
      </c>
      <c r="X1037" s="1">
        <v>40860</v>
      </c>
      <c r="Y1037" t="s">
        <v>75</v>
      </c>
      <c r="Z1037" t="s">
        <v>75</v>
      </c>
      <c r="AA1037" t="s">
        <v>75</v>
      </c>
      <c r="AB1037" t="s">
        <v>75</v>
      </c>
      <c r="AD1037" s="1"/>
      <c r="AE1037" s="1"/>
      <c r="AF1037" s="1"/>
      <c r="AG1037">
        <v>99</v>
      </c>
      <c r="AH1037" s="1"/>
      <c r="AI1037" s="1"/>
      <c r="AJ1037" s="1"/>
      <c r="AK1037" s="1">
        <v>40865</v>
      </c>
      <c r="AL1037" s="1">
        <v>40866</v>
      </c>
      <c r="AM1037" s="1">
        <v>40869</v>
      </c>
      <c r="AN1037" s="1">
        <v>40870</v>
      </c>
      <c r="AO1037" t="s">
        <v>75</v>
      </c>
      <c r="AP1037" t="s">
        <v>17</v>
      </c>
      <c r="AQ1037" t="s">
        <v>17</v>
      </c>
      <c r="AR1037" t="s">
        <v>17</v>
      </c>
      <c r="AS1037" s="1">
        <v>40884</v>
      </c>
      <c r="AT1037" t="s">
        <v>22</v>
      </c>
      <c r="AU1037" s="1">
        <v>40884</v>
      </c>
      <c r="AV1037" t="s">
        <v>17</v>
      </c>
      <c r="AW1037" t="s">
        <v>17</v>
      </c>
      <c r="AX1037" t="s">
        <v>17</v>
      </c>
      <c r="AY1037" s="1">
        <v>40884</v>
      </c>
      <c r="AZ1037" t="s">
        <v>17</v>
      </c>
      <c r="BA1037" t="s">
        <v>17</v>
      </c>
      <c r="BB1037" t="s">
        <v>17</v>
      </c>
      <c r="BC1037" s="1">
        <v>40884</v>
      </c>
      <c r="BD1037" s="1">
        <v>40884</v>
      </c>
      <c r="BE1037" t="s">
        <v>17</v>
      </c>
      <c r="BF1037" t="s">
        <v>17</v>
      </c>
      <c r="BG1037" t="s">
        <v>17</v>
      </c>
      <c r="BH1037" t="s">
        <v>1004</v>
      </c>
      <c r="BI1037" t="s">
        <v>17</v>
      </c>
      <c r="BJ1037" s="1"/>
      <c r="BK1037" t="b">
        <v>0</v>
      </c>
      <c r="BL1037" t="b">
        <v>0</v>
      </c>
      <c r="BN1037" t="s">
        <v>85</v>
      </c>
      <c r="BO1037" t="b">
        <v>0</v>
      </c>
      <c r="BP1037" t="b">
        <v>0</v>
      </c>
      <c r="BQ1037">
        <v>1061</v>
      </c>
      <c r="BR1037">
        <v>1</v>
      </c>
    </row>
    <row r="1038" spans="1:70" x14ac:dyDescent="0.25">
      <c r="A1038" t="s">
        <v>7408</v>
      </c>
      <c r="B1038" s="1">
        <v>40870</v>
      </c>
      <c r="C1038" t="s">
        <v>3905</v>
      </c>
      <c r="D1038" t="s">
        <v>29</v>
      </c>
      <c r="E1038" t="s">
        <v>7409</v>
      </c>
      <c r="F1038" t="s">
        <v>7410</v>
      </c>
      <c r="G1038" t="s">
        <v>7410</v>
      </c>
      <c r="H1038" t="s">
        <v>3905</v>
      </c>
      <c r="I1038" t="s">
        <v>7411</v>
      </c>
      <c r="J1038" s="1">
        <v>39448</v>
      </c>
      <c r="K1038" t="s">
        <v>7412</v>
      </c>
      <c r="L1038">
        <v>3</v>
      </c>
      <c r="M1038">
        <v>10</v>
      </c>
      <c r="N1038" t="s">
        <v>979</v>
      </c>
      <c r="O1038" s="1">
        <v>40865</v>
      </c>
      <c r="P1038" t="s">
        <v>7413</v>
      </c>
      <c r="Q1038" s="1">
        <v>40865</v>
      </c>
      <c r="R1038" t="s">
        <v>75</v>
      </c>
      <c r="S1038" s="1">
        <v>40865</v>
      </c>
      <c r="T1038" t="s">
        <v>75</v>
      </c>
      <c r="U1038" t="s">
        <v>17</v>
      </c>
      <c r="V1038" t="s">
        <v>17</v>
      </c>
      <c r="W1038" t="s">
        <v>75</v>
      </c>
      <c r="X1038" s="1">
        <v>40846</v>
      </c>
      <c r="Y1038" t="s">
        <v>75</v>
      </c>
      <c r="Z1038" t="s">
        <v>75</v>
      </c>
      <c r="AA1038" t="s">
        <v>75</v>
      </c>
      <c r="AB1038" t="s">
        <v>17</v>
      </c>
      <c r="AC1038" t="s">
        <v>75</v>
      </c>
      <c r="AD1038" s="1"/>
      <c r="AE1038" s="1"/>
      <c r="AF1038" s="1"/>
      <c r="AG1038">
        <v>99</v>
      </c>
      <c r="AH1038" s="1"/>
      <c r="AI1038" s="1"/>
      <c r="AJ1038" s="1"/>
      <c r="AK1038" s="1">
        <v>40866</v>
      </c>
      <c r="AL1038" s="1">
        <v>40867</v>
      </c>
      <c r="AM1038" s="1">
        <v>40871</v>
      </c>
      <c r="AN1038" s="1"/>
      <c r="AS1038" s="1"/>
      <c r="AU1038" s="1"/>
      <c r="AY1038" s="1"/>
      <c r="BC1038" s="1"/>
      <c r="BD1038" s="1"/>
      <c r="BJ1038" s="1">
        <v>40900</v>
      </c>
      <c r="BK1038" t="b">
        <v>0</v>
      </c>
      <c r="BL1038" t="b">
        <v>0</v>
      </c>
      <c r="BM1038" t="s">
        <v>335</v>
      </c>
      <c r="BN1038" t="s">
        <v>85</v>
      </c>
      <c r="BO1038" t="b">
        <v>0</v>
      </c>
      <c r="BP1038" t="b">
        <v>0</v>
      </c>
      <c r="BQ1038">
        <v>1062</v>
      </c>
      <c r="BR1038">
        <v>1</v>
      </c>
    </row>
    <row r="1039" spans="1:70" x14ac:dyDescent="0.25">
      <c r="A1039" t="s">
        <v>7414</v>
      </c>
      <c r="B1039" s="1">
        <v>40870</v>
      </c>
      <c r="C1039" t="s">
        <v>715</v>
      </c>
      <c r="D1039" t="s">
        <v>29</v>
      </c>
      <c r="E1039" t="s">
        <v>2038</v>
      </c>
      <c r="F1039" t="s">
        <v>7415</v>
      </c>
      <c r="G1039" t="s">
        <v>4255</v>
      </c>
      <c r="H1039" t="s">
        <v>715</v>
      </c>
      <c r="I1039" t="s">
        <v>7416</v>
      </c>
      <c r="J1039" s="1">
        <v>40604</v>
      </c>
      <c r="K1039" t="s">
        <v>7417</v>
      </c>
      <c r="L1039">
        <v>0</v>
      </c>
      <c r="M1039">
        <v>8</v>
      </c>
      <c r="N1039" t="s">
        <v>1011</v>
      </c>
      <c r="O1039" s="1">
        <v>40865</v>
      </c>
      <c r="P1039" t="s">
        <v>7418</v>
      </c>
      <c r="Q1039" s="1">
        <v>40865</v>
      </c>
      <c r="R1039" t="s">
        <v>75</v>
      </c>
      <c r="S1039" s="1">
        <v>40864</v>
      </c>
      <c r="T1039" t="s">
        <v>75</v>
      </c>
      <c r="U1039" t="s">
        <v>17</v>
      </c>
      <c r="V1039" t="s">
        <v>17</v>
      </c>
      <c r="W1039" t="s">
        <v>17</v>
      </c>
      <c r="X1039" s="1">
        <v>40859</v>
      </c>
      <c r="Y1039" t="s">
        <v>75</v>
      </c>
      <c r="Z1039" t="s">
        <v>75</v>
      </c>
      <c r="AA1039" t="s">
        <v>75</v>
      </c>
      <c r="AB1039" t="s">
        <v>17</v>
      </c>
      <c r="AC1039" t="s">
        <v>75</v>
      </c>
      <c r="AD1039" s="1"/>
      <c r="AE1039" s="1"/>
      <c r="AF1039" s="1"/>
      <c r="AG1039">
        <v>99</v>
      </c>
      <c r="AH1039" s="1"/>
      <c r="AI1039" s="1"/>
      <c r="AJ1039" s="1"/>
      <c r="AK1039" s="1">
        <v>40865</v>
      </c>
      <c r="AL1039" s="1">
        <v>40866</v>
      </c>
      <c r="AM1039" s="1">
        <v>40871</v>
      </c>
      <c r="AN1039" s="1"/>
      <c r="AS1039" s="1"/>
      <c r="AU1039" s="1"/>
      <c r="AY1039" s="1"/>
      <c r="BC1039" s="1"/>
      <c r="BD1039" s="1"/>
      <c r="BJ1039" s="1"/>
      <c r="BK1039" t="b">
        <v>0</v>
      </c>
      <c r="BL1039" t="b">
        <v>0</v>
      </c>
      <c r="BN1039" t="s">
        <v>17</v>
      </c>
      <c r="BO1039" t="b">
        <v>0</v>
      </c>
      <c r="BP1039" t="b">
        <v>0</v>
      </c>
      <c r="BQ1039">
        <v>1063</v>
      </c>
      <c r="BR1039">
        <v>1</v>
      </c>
    </row>
    <row r="1040" spans="1:70" x14ac:dyDescent="0.25">
      <c r="A1040" t="s">
        <v>7419</v>
      </c>
      <c r="B1040" s="1">
        <v>40870</v>
      </c>
      <c r="C1040" t="s">
        <v>3966</v>
      </c>
      <c r="D1040" t="s">
        <v>29</v>
      </c>
      <c r="E1040" t="s">
        <v>7420</v>
      </c>
      <c r="F1040" t="s">
        <v>7421</v>
      </c>
      <c r="G1040" t="s">
        <v>7422</v>
      </c>
      <c r="H1040" t="s">
        <v>3966</v>
      </c>
      <c r="I1040" t="s">
        <v>7423</v>
      </c>
      <c r="J1040" s="1">
        <v>40266</v>
      </c>
      <c r="K1040" t="s">
        <v>7424</v>
      </c>
      <c r="L1040">
        <v>1</v>
      </c>
      <c r="M1040">
        <v>8</v>
      </c>
      <c r="N1040" t="s">
        <v>1011</v>
      </c>
      <c r="O1040" s="1">
        <v>40865</v>
      </c>
      <c r="P1040" t="s">
        <v>7425</v>
      </c>
      <c r="Q1040" s="1">
        <v>40865</v>
      </c>
      <c r="R1040" t="s">
        <v>17</v>
      </c>
      <c r="S1040" s="1"/>
      <c r="T1040" t="s">
        <v>17</v>
      </c>
      <c r="U1040" t="s">
        <v>75</v>
      </c>
      <c r="V1040" t="s">
        <v>17</v>
      </c>
      <c r="W1040" t="s">
        <v>75</v>
      </c>
      <c r="X1040" s="1">
        <v>40865</v>
      </c>
      <c r="Y1040" t="s">
        <v>75</v>
      </c>
      <c r="Z1040" t="s">
        <v>75</v>
      </c>
      <c r="AA1040" t="s">
        <v>75</v>
      </c>
      <c r="AB1040" t="s">
        <v>75</v>
      </c>
      <c r="AC1040" t="s">
        <v>75</v>
      </c>
      <c r="AD1040" s="1">
        <v>40274</v>
      </c>
      <c r="AE1040" s="1">
        <v>40362</v>
      </c>
      <c r="AF1040" s="1"/>
      <c r="AG1040">
        <v>3</v>
      </c>
      <c r="AH1040" s="1">
        <v>40331</v>
      </c>
      <c r="AI1040" s="1">
        <v>40392</v>
      </c>
      <c r="AJ1040" s="1"/>
      <c r="AK1040" s="1">
        <v>40865</v>
      </c>
      <c r="AL1040" s="1">
        <v>40866</v>
      </c>
      <c r="AM1040" s="1">
        <v>40871</v>
      </c>
      <c r="AN1040" s="1">
        <v>40870</v>
      </c>
      <c r="AO1040" t="s">
        <v>75</v>
      </c>
      <c r="AP1040" t="s">
        <v>17</v>
      </c>
      <c r="AQ1040" t="s">
        <v>17</v>
      </c>
      <c r="AR1040" t="s">
        <v>17</v>
      </c>
      <c r="AS1040" s="1">
        <v>40889</v>
      </c>
      <c r="AT1040" t="s">
        <v>18</v>
      </c>
      <c r="AU1040" s="1">
        <v>40889</v>
      </c>
      <c r="AV1040" t="s">
        <v>17</v>
      </c>
      <c r="AW1040" t="s">
        <v>17</v>
      </c>
      <c r="AX1040" t="s">
        <v>17</v>
      </c>
      <c r="AY1040" s="1">
        <v>40889</v>
      </c>
      <c r="AZ1040" t="s">
        <v>17</v>
      </c>
      <c r="BA1040" t="s">
        <v>17</v>
      </c>
      <c r="BB1040" t="s">
        <v>17</v>
      </c>
      <c r="BC1040" s="1">
        <v>40889</v>
      </c>
      <c r="BD1040" s="1">
        <v>40876</v>
      </c>
      <c r="BE1040" t="s">
        <v>17</v>
      </c>
      <c r="BF1040" t="s">
        <v>17</v>
      </c>
      <c r="BG1040" t="s">
        <v>17</v>
      </c>
      <c r="BH1040" t="s">
        <v>1004</v>
      </c>
      <c r="BI1040" t="s">
        <v>17</v>
      </c>
      <c r="BJ1040" s="1"/>
      <c r="BK1040" t="b">
        <v>0</v>
      </c>
      <c r="BL1040" t="b">
        <v>0</v>
      </c>
      <c r="BN1040" t="s">
        <v>85</v>
      </c>
      <c r="BO1040" t="b">
        <v>0</v>
      </c>
      <c r="BP1040" t="b">
        <v>0</v>
      </c>
      <c r="BQ1040">
        <v>1064</v>
      </c>
      <c r="BR1040">
        <v>1</v>
      </c>
    </row>
    <row r="1041" spans="1:70" x14ac:dyDescent="0.25">
      <c r="A1041" t="s">
        <v>7426</v>
      </c>
      <c r="B1041" s="1">
        <v>40870</v>
      </c>
      <c r="C1041" t="s">
        <v>498</v>
      </c>
      <c r="D1041" t="s">
        <v>29</v>
      </c>
      <c r="E1041" t="s">
        <v>7427</v>
      </c>
      <c r="F1041" t="s">
        <v>7428</v>
      </c>
      <c r="G1041" t="s">
        <v>7429</v>
      </c>
      <c r="H1041" t="s">
        <v>498</v>
      </c>
      <c r="I1041" t="s">
        <v>7430</v>
      </c>
      <c r="J1041" s="1">
        <v>40448</v>
      </c>
      <c r="K1041" t="s">
        <v>7431</v>
      </c>
      <c r="L1041">
        <v>1</v>
      </c>
      <c r="M1041">
        <v>2</v>
      </c>
      <c r="N1041" t="s">
        <v>1011</v>
      </c>
      <c r="O1041" s="1">
        <v>40863</v>
      </c>
      <c r="P1041" t="s">
        <v>7432</v>
      </c>
      <c r="Q1041" s="1">
        <v>40864</v>
      </c>
      <c r="R1041" t="s">
        <v>75</v>
      </c>
      <c r="S1041" s="1">
        <v>40863</v>
      </c>
      <c r="T1041" t="s">
        <v>17</v>
      </c>
      <c r="U1041" t="s">
        <v>75</v>
      </c>
      <c r="V1041" t="s">
        <v>17</v>
      </c>
      <c r="W1041" t="s">
        <v>75</v>
      </c>
      <c r="X1041" s="1">
        <v>40855</v>
      </c>
      <c r="Y1041" t="s">
        <v>75</v>
      </c>
      <c r="Z1041" t="s">
        <v>75</v>
      </c>
      <c r="AA1041" t="s">
        <v>75</v>
      </c>
      <c r="AB1041" t="s">
        <v>75</v>
      </c>
      <c r="AC1041" t="s">
        <v>75</v>
      </c>
      <c r="AD1041" s="1">
        <v>40848</v>
      </c>
      <c r="AE1041" s="1"/>
      <c r="AF1041" s="1"/>
      <c r="AG1041">
        <v>0</v>
      </c>
      <c r="AH1041" s="1"/>
      <c r="AI1041" s="1"/>
      <c r="AJ1041" s="1"/>
      <c r="AK1041" s="1">
        <v>40864</v>
      </c>
      <c r="AL1041" s="1">
        <v>40865</v>
      </c>
      <c r="AM1041" s="1">
        <v>40871</v>
      </c>
      <c r="AN1041" s="1"/>
      <c r="AS1041" s="1"/>
      <c r="AU1041" s="1"/>
      <c r="AY1041" s="1"/>
      <c r="BC1041" s="1"/>
      <c r="BD1041" s="1"/>
      <c r="BJ1041" s="1"/>
      <c r="BK1041" t="b">
        <v>0</v>
      </c>
      <c r="BL1041" t="b">
        <v>0</v>
      </c>
      <c r="BN1041" t="s">
        <v>85</v>
      </c>
      <c r="BO1041" t="b">
        <v>0</v>
      </c>
      <c r="BP1041" t="b">
        <v>0</v>
      </c>
      <c r="BQ1041">
        <v>1065</v>
      </c>
      <c r="BR1041">
        <v>1</v>
      </c>
    </row>
    <row r="1042" spans="1:70" x14ac:dyDescent="0.25">
      <c r="A1042" t="s">
        <v>7433</v>
      </c>
      <c r="B1042" s="1">
        <v>40871</v>
      </c>
      <c r="C1042" t="s">
        <v>174</v>
      </c>
      <c r="D1042" t="s">
        <v>39</v>
      </c>
      <c r="E1042" t="s">
        <v>1130</v>
      </c>
      <c r="F1042" t="s">
        <v>7434</v>
      </c>
      <c r="G1042" t="s">
        <v>6111</v>
      </c>
      <c r="H1042" t="s">
        <v>1114</v>
      </c>
      <c r="I1042" t="s">
        <v>7435</v>
      </c>
      <c r="J1042" s="1">
        <v>39282</v>
      </c>
      <c r="K1042" t="s">
        <v>7436</v>
      </c>
      <c r="L1042">
        <v>4</v>
      </c>
      <c r="N1042" t="s">
        <v>1011</v>
      </c>
      <c r="O1042" s="1">
        <v>40864</v>
      </c>
      <c r="P1042" t="s">
        <v>7437</v>
      </c>
      <c r="Q1042" s="1">
        <v>40864</v>
      </c>
      <c r="R1042" t="s">
        <v>75</v>
      </c>
      <c r="S1042" s="1">
        <v>40864</v>
      </c>
      <c r="T1042" t="s">
        <v>75</v>
      </c>
      <c r="U1042" t="s">
        <v>17</v>
      </c>
      <c r="V1042" t="s">
        <v>17</v>
      </c>
      <c r="W1042" t="s">
        <v>17</v>
      </c>
      <c r="X1042" s="1">
        <v>40851</v>
      </c>
      <c r="Y1042" t="s">
        <v>75</v>
      </c>
      <c r="Z1042" t="s">
        <v>75</v>
      </c>
      <c r="AA1042" t="s">
        <v>75</v>
      </c>
      <c r="AB1042" t="s">
        <v>75</v>
      </c>
      <c r="AC1042" t="s">
        <v>75</v>
      </c>
      <c r="AD1042" s="1"/>
      <c r="AE1042" s="1">
        <v>39392</v>
      </c>
      <c r="AF1042" s="1"/>
      <c r="AG1042">
        <v>3</v>
      </c>
      <c r="AH1042" s="1">
        <v>39363</v>
      </c>
      <c r="AI1042" s="1">
        <v>39430</v>
      </c>
      <c r="AJ1042" s="1"/>
      <c r="AK1042" s="1">
        <v>40864</v>
      </c>
      <c r="AL1042" s="1">
        <v>40865</v>
      </c>
      <c r="AM1042" s="1">
        <v>40876</v>
      </c>
      <c r="AN1042" s="1">
        <v>40871</v>
      </c>
      <c r="AO1042" t="s">
        <v>75</v>
      </c>
      <c r="AP1042" t="s">
        <v>17</v>
      </c>
      <c r="AQ1042" t="s">
        <v>17</v>
      </c>
      <c r="AR1042" t="s">
        <v>17</v>
      </c>
      <c r="AS1042" s="1">
        <v>40889</v>
      </c>
      <c r="AT1042" t="s">
        <v>18</v>
      </c>
      <c r="AU1042" s="1">
        <v>40889</v>
      </c>
      <c r="AV1042" t="s">
        <v>17</v>
      </c>
      <c r="AW1042" t="s">
        <v>17</v>
      </c>
      <c r="AX1042" t="s">
        <v>17</v>
      </c>
      <c r="AY1042" s="1">
        <v>40889</v>
      </c>
      <c r="AZ1042" t="s">
        <v>17</v>
      </c>
      <c r="BA1042" t="s">
        <v>17</v>
      </c>
      <c r="BB1042" t="s">
        <v>17</v>
      </c>
      <c r="BC1042" s="1">
        <v>40889</v>
      </c>
      <c r="BD1042" s="1">
        <v>40876</v>
      </c>
      <c r="BE1042" t="s">
        <v>17</v>
      </c>
      <c r="BF1042" t="s">
        <v>17</v>
      </c>
      <c r="BG1042" t="s">
        <v>17</v>
      </c>
      <c r="BH1042" t="s">
        <v>1004</v>
      </c>
      <c r="BI1042" t="s">
        <v>17</v>
      </c>
      <c r="BJ1042" s="1"/>
      <c r="BK1042" t="b">
        <v>0</v>
      </c>
      <c r="BL1042" t="b">
        <v>0</v>
      </c>
      <c r="BN1042" t="s">
        <v>85</v>
      </c>
      <c r="BO1042" t="b">
        <v>0</v>
      </c>
      <c r="BP1042" t="b">
        <v>0</v>
      </c>
      <c r="BQ1042">
        <v>1066</v>
      </c>
      <c r="BR1042">
        <v>1</v>
      </c>
    </row>
    <row r="1043" spans="1:70" x14ac:dyDescent="0.25">
      <c r="A1043" t="s">
        <v>7438</v>
      </c>
      <c r="B1043" s="1">
        <v>40871</v>
      </c>
      <c r="C1043" t="s">
        <v>4893</v>
      </c>
      <c r="D1043" t="s">
        <v>39</v>
      </c>
      <c r="E1043" t="s">
        <v>7439</v>
      </c>
      <c r="F1043" t="s">
        <v>7440</v>
      </c>
      <c r="G1043" t="s">
        <v>7441</v>
      </c>
      <c r="H1043" t="s">
        <v>4893</v>
      </c>
      <c r="I1043" t="s">
        <v>7442</v>
      </c>
      <c r="J1043" s="1">
        <v>40226</v>
      </c>
      <c r="K1043" t="s">
        <v>7443</v>
      </c>
      <c r="L1043">
        <v>1</v>
      </c>
      <c r="M1043">
        <v>9</v>
      </c>
      <c r="N1043" t="s">
        <v>979</v>
      </c>
      <c r="O1043" s="1">
        <v>40864</v>
      </c>
      <c r="P1043" t="s">
        <v>7444</v>
      </c>
      <c r="Q1043" s="1">
        <v>40864</v>
      </c>
      <c r="R1043" t="s">
        <v>75</v>
      </c>
      <c r="S1043" s="1">
        <v>40862</v>
      </c>
      <c r="T1043" t="s">
        <v>75</v>
      </c>
      <c r="U1043" t="s">
        <v>17</v>
      </c>
      <c r="V1043" t="s">
        <v>17</v>
      </c>
      <c r="W1043" t="s">
        <v>75</v>
      </c>
      <c r="X1043" s="1">
        <v>40855</v>
      </c>
      <c r="Y1043" t="s">
        <v>75</v>
      </c>
      <c r="Z1043" t="s">
        <v>75</v>
      </c>
      <c r="AA1043" t="s">
        <v>75</v>
      </c>
      <c r="AB1043" t="s">
        <v>17</v>
      </c>
      <c r="AC1043" t="s">
        <v>75</v>
      </c>
      <c r="AD1043" s="1">
        <v>40228</v>
      </c>
      <c r="AE1043" s="1">
        <v>40333</v>
      </c>
      <c r="AF1043" s="1"/>
      <c r="AG1043">
        <v>3</v>
      </c>
      <c r="AH1043" s="1">
        <v>40298</v>
      </c>
      <c r="AI1043" s="1">
        <v>40368</v>
      </c>
      <c r="AJ1043" s="1"/>
      <c r="AK1043" s="1">
        <v>40864</v>
      </c>
      <c r="AL1043" s="1">
        <v>40865</v>
      </c>
      <c r="AM1043" s="1">
        <v>40876</v>
      </c>
      <c r="AN1043" s="1">
        <v>40871</v>
      </c>
      <c r="AO1043" t="s">
        <v>75</v>
      </c>
      <c r="AP1043" t="s">
        <v>17</v>
      </c>
      <c r="AQ1043" t="s">
        <v>17</v>
      </c>
      <c r="AR1043" t="s">
        <v>17</v>
      </c>
      <c r="AS1043" s="1">
        <v>40889</v>
      </c>
      <c r="AT1043" t="s">
        <v>18</v>
      </c>
      <c r="AU1043" s="1">
        <v>40889</v>
      </c>
      <c r="AV1043" t="s">
        <v>17</v>
      </c>
      <c r="AW1043" t="s">
        <v>17</v>
      </c>
      <c r="AX1043" t="s">
        <v>17</v>
      </c>
      <c r="AY1043" s="1">
        <v>40889</v>
      </c>
      <c r="AZ1043" t="s">
        <v>17</v>
      </c>
      <c r="BA1043" t="s">
        <v>17</v>
      </c>
      <c r="BB1043" t="s">
        <v>17</v>
      </c>
      <c r="BC1043" s="1">
        <v>40889</v>
      </c>
      <c r="BD1043" s="1">
        <v>40876</v>
      </c>
      <c r="BE1043" t="s">
        <v>17</v>
      </c>
      <c r="BF1043" t="s">
        <v>17</v>
      </c>
      <c r="BG1043" t="s">
        <v>17</v>
      </c>
      <c r="BH1043" t="s">
        <v>1004</v>
      </c>
      <c r="BI1043" t="s">
        <v>17</v>
      </c>
      <c r="BJ1043" s="1"/>
      <c r="BK1043" t="b">
        <v>0</v>
      </c>
      <c r="BL1043" t="b">
        <v>0</v>
      </c>
      <c r="BN1043" t="s">
        <v>85</v>
      </c>
      <c r="BO1043" t="b">
        <v>0</v>
      </c>
      <c r="BP1043" t="b">
        <v>0</v>
      </c>
      <c r="BQ1043">
        <v>1067</v>
      </c>
      <c r="BR1043">
        <v>1</v>
      </c>
    </row>
    <row r="1044" spans="1:70" x14ac:dyDescent="0.25">
      <c r="A1044" t="s">
        <v>7445</v>
      </c>
      <c r="B1044" s="1">
        <v>40871</v>
      </c>
      <c r="C1044" t="s">
        <v>4893</v>
      </c>
      <c r="D1044" t="s">
        <v>39</v>
      </c>
      <c r="E1044" t="s">
        <v>7446</v>
      </c>
      <c r="F1044" t="s">
        <v>7447</v>
      </c>
      <c r="G1044" t="s">
        <v>7447</v>
      </c>
      <c r="H1044" t="s">
        <v>4893</v>
      </c>
      <c r="I1044" t="s">
        <v>7448</v>
      </c>
      <c r="J1044" s="1">
        <v>40394</v>
      </c>
      <c r="K1044" t="s">
        <v>7449</v>
      </c>
      <c r="L1044">
        <v>1</v>
      </c>
      <c r="M1044">
        <v>2</v>
      </c>
      <c r="N1044" t="s">
        <v>979</v>
      </c>
      <c r="O1044" s="1">
        <v>40864</v>
      </c>
      <c r="P1044" t="s">
        <v>7444</v>
      </c>
      <c r="Q1044" s="1">
        <v>40864</v>
      </c>
      <c r="R1044" t="s">
        <v>75</v>
      </c>
      <c r="S1044" s="1">
        <v>40862</v>
      </c>
      <c r="T1044" t="s">
        <v>17</v>
      </c>
      <c r="U1044" t="s">
        <v>17</v>
      </c>
      <c r="V1044" t="s">
        <v>17</v>
      </c>
      <c r="W1044" t="s">
        <v>75</v>
      </c>
      <c r="X1044" s="1">
        <v>40856</v>
      </c>
      <c r="Y1044" t="s">
        <v>75</v>
      </c>
      <c r="Z1044" t="s">
        <v>75</v>
      </c>
      <c r="AA1044" t="s">
        <v>75</v>
      </c>
      <c r="AB1044" t="s">
        <v>75</v>
      </c>
      <c r="AC1044" t="s">
        <v>75</v>
      </c>
      <c r="AD1044" s="1">
        <v>40427</v>
      </c>
      <c r="AE1044" s="1">
        <v>40610</v>
      </c>
      <c r="AF1044" s="1"/>
      <c r="AG1044">
        <v>3</v>
      </c>
      <c r="AH1044" s="1">
        <v>40494</v>
      </c>
      <c r="AI1044" s="1">
        <v>40728</v>
      </c>
      <c r="AJ1044" s="1"/>
      <c r="AK1044" s="1">
        <v>40864</v>
      </c>
      <c r="AL1044" s="1">
        <v>40865</v>
      </c>
      <c r="AM1044" s="1">
        <v>40876</v>
      </c>
      <c r="AN1044" s="1">
        <v>40871</v>
      </c>
      <c r="AO1044" t="s">
        <v>75</v>
      </c>
      <c r="AP1044" t="s">
        <v>17</v>
      </c>
      <c r="AQ1044" t="s">
        <v>17</v>
      </c>
      <c r="AR1044" t="s">
        <v>17</v>
      </c>
      <c r="AS1044" s="1">
        <v>40889</v>
      </c>
      <c r="AT1044" t="s">
        <v>18</v>
      </c>
      <c r="AU1044" s="1">
        <v>40889</v>
      </c>
      <c r="AV1044" t="s">
        <v>17</v>
      </c>
      <c r="AW1044" t="s">
        <v>17</v>
      </c>
      <c r="AX1044" t="s">
        <v>17</v>
      </c>
      <c r="AY1044" s="1">
        <v>40889</v>
      </c>
      <c r="AZ1044" t="s">
        <v>17</v>
      </c>
      <c r="BA1044" t="s">
        <v>17</v>
      </c>
      <c r="BB1044" t="s">
        <v>17</v>
      </c>
      <c r="BC1044" s="1">
        <v>40889</v>
      </c>
      <c r="BD1044" s="1">
        <v>40876</v>
      </c>
      <c r="BE1044" t="s">
        <v>17</v>
      </c>
      <c r="BF1044" t="s">
        <v>17</v>
      </c>
      <c r="BG1044" t="s">
        <v>17</v>
      </c>
      <c r="BH1044" t="s">
        <v>1004</v>
      </c>
      <c r="BI1044" t="s">
        <v>17</v>
      </c>
      <c r="BJ1044" s="1"/>
      <c r="BK1044" t="b">
        <v>0</v>
      </c>
      <c r="BL1044" t="b">
        <v>0</v>
      </c>
      <c r="BN1044" t="s">
        <v>85</v>
      </c>
      <c r="BO1044" t="b">
        <v>0</v>
      </c>
      <c r="BP1044" t="b">
        <v>0</v>
      </c>
      <c r="BQ1044">
        <v>1068</v>
      </c>
      <c r="BR1044">
        <v>1</v>
      </c>
    </row>
    <row r="1045" spans="1:70" x14ac:dyDescent="0.25">
      <c r="A1045" t="s">
        <v>7450</v>
      </c>
      <c r="B1045" s="1">
        <v>40871</v>
      </c>
      <c r="C1045" t="s">
        <v>1114</v>
      </c>
      <c r="D1045" t="s">
        <v>39</v>
      </c>
      <c r="E1045" t="s">
        <v>4743</v>
      </c>
      <c r="F1045" t="s">
        <v>7451</v>
      </c>
      <c r="G1045" t="s">
        <v>7452</v>
      </c>
      <c r="H1045" t="s">
        <v>1114</v>
      </c>
      <c r="I1045" t="s">
        <v>7453</v>
      </c>
      <c r="J1045" s="1"/>
      <c r="K1045" t="s">
        <v>7454</v>
      </c>
      <c r="L1045">
        <v>7</v>
      </c>
      <c r="N1045" t="s">
        <v>979</v>
      </c>
      <c r="O1045" s="1">
        <v>40863</v>
      </c>
      <c r="P1045" t="s">
        <v>7455</v>
      </c>
      <c r="Q1045" s="1">
        <v>40863</v>
      </c>
      <c r="R1045" t="s">
        <v>75</v>
      </c>
      <c r="S1045" s="1">
        <v>40864</v>
      </c>
      <c r="T1045" t="s">
        <v>75</v>
      </c>
      <c r="U1045" t="s">
        <v>17</v>
      </c>
      <c r="V1045" t="s">
        <v>17</v>
      </c>
      <c r="W1045" t="s">
        <v>75</v>
      </c>
      <c r="X1045" s="1">
        <v>40851</v>
      </c>
      <c r="Y1045" t="s">
        <v>75</v>
      </c>
      <c r="Z1045" t="s">
        <v>75</v>
      </c>
      <c r="AA1045" t="s">
        <v>75</v>
      </c>
      <c r="AB1045" t="s">
        <v>17</v>
      </c>
      <c r="AD1045" s="1"/>
      <c r="AE1045" s="1"/>
      <c r="AF1045" s="1"/>
      <c r="AG1045">
        <v>99</v>
      </c>
      <c r="AH1045" s="1"/>
      <c r="AI1045" s="1"/>
      <c r="AJ1045" s="1"/>
      <c r="AK1045" s="1">
        <v>40863</v>
      </c>
      <c r="AL1045" s="1">
        <v>40864</v>
      </c>
      <c r="AM1045" s="1">
        <v>40876</v>
      </c>
      <c r="AN1045" s="1">
        <v>40871</v>
      </c>
      <c r="AO1045" t="s">
        <v>75</v>
      </c>
      <c r="AP1045" t="s">
        <v>17</v>
      </c>
      <c r="AQ1045" t="s">
        <v>17</v>
      </c>
      <c r="AR1045" t="s">
        <v>17</v>
      </c>
      <c r="AS1045" s="1">
        <v>40889</v>
      </c>
      <c r="AT1045" t="s">
        <v>18</v>
      </c>
      <c r="AU1045" s="1">
        <v>40889</v>
      </c>
      <c r="AV1045" t="s">
        <v>17</v>
      </c>
      <c r="AW1045" t="s">
        <v>17</v>
      </c>
      <c r="AX1045" t="s">
        <v>17</v>
      </c>
      <c r="AY1045" s="1">
        <v>40889</v>
      </c>
      <c r="AZ1045" t="s">
        <v>17</v>
      </c>
      <c r="BA1045" t="s">
        <v>17</v>
      </c>
      <c r="BB1045" t="s">
        <v>17</v>
      </c>
      <c r="BC1045" s="1">
        <v>40889</v>
      </c>
      <c r="BD1045" s="1">
        <v>40876</v>
      </c>
      <c r="BE1045" t="s">
        <v>17</v>
      </c>
      <c r="BF1045" t="s">
        <v>17</v>
      </c>
      <c r="BG1045" t="s">
        <v>17</v>
      </c>
      <c r="BH1045" t="s">
        <v>1004</v>
      </c>
      <c r="BI1045" t="s">
        <v>17</v>
      </c>
      <c r="BJ1045" s="1"/>
      <c r="BK1045" t="b">
        <v>0</v>
      </c>
      <c r="BL1045" t="b">
        <v>0</v>
      </c>
      <c r="BN1045" t="s">
        <v>85</v>
      </c>
      <c r="BO1045" t="b">
        <v>0</v>
      </c>
      <c r="BP1045" t="b">
        <v>0</v>
      </c>
      <c r="BQ1045">
        <v>1069</v>
      </c>
      <c r="BR1045">
        <v>1</v>
      </c>
    </row>
    <row r="1046" spans="1:70" x14ac:dyDescent="0.25">
      <c r="A1046" t="s">
        <v>7456</v>
      </c>
      <c r="B1046" s="1">
        <v>40871</v>
      </c>
      <c r="C1046" t="s">
        <v>5058</v>
      </c>
      <c r="D1046" t="s">
        <v>39</v>
      </c>
      <c r="E1046" t="s">
        <v>7457</v>
      </c>
      <c r="F1046" t="s">
        <v>7458</v>
      </c>
      <c r="G1046" t="s">
        <v>7459</v>
      </c>
      <c r="H1046" t="s">
        <v>7460</v>
      </c>
      <c r="I1046" t="s">
        <v>7461</v>
      </c>
      <c r="J1046" s="1">
        <v>40793</v>
      </c>
      <c r="K1046" t="s">
        <v>7462</v>
      </c>
      <c r="L1046">
        <v>0</v>
      </c>
      <c r="M1046">
        <v>2</v>
      </c>
      <c r="N1046" t="s">
        <v>979</v>
      </c>
      <c r="O1046" s="1">
        <v>40868</v>
      </c>
      <c r="P1046" t="s">
        <v>7463</v>
      </c>
      <c r="Q1046" s="1">
        <v>40868</v>
      </c>
      <c r="R1046" t="s">
        <v>75</v>
      </c>
      <c r="S1046" s="1">
        <v>40863</v>
      </c>
      <c r="T1046" t="s">
        <v>17</v>
      </c>
      <c r="U1046" t="s">
        <v>75</v>
      </c>
      <c r="V1046" t="s">
        <v>17</v>
      </c>
      <c r="W1046" t="s">
        <v>75</v>
      </c>
      <c r="X1046" s="1">
        <v>40854</v>
      </c>
      <c r="Y1046" t="s">
        <v>75</v>
      </c>
      <c r="Z1046" t="s">
        <v>75</v>
      </c>
      <c r="AA1046" t="s">
        <v>75</v>
      </c>
      <c r="AB1046" t="s">
        <v>75</v>
      </c>
      <c r="AC1046" t="s">
        <v>75</v>
      </c>
      <c r="AD1046" s="1"/>
      <c r="AE1046" s="1"/>
      <c r="AF1046" s="1"/>
      <c r="AG1046">
        <v>1</v>
      </c>
      <c r="AH1046" s="1">
        <v>40863</v>
      </c>
      <c r="AI1046" s="1"/>
      <c r="AJ1046" s="1"/>
      <c r="AK1046" s="1">
        <v>40868</v>
      </c>
      <c r="AL1046" s="1">
        <v>40869</v>
      </c>
      <c r="AM1046" s="1">
        <v>40876</v>
      </c>
      <c r="AN1046" s="1">
        <v>40877</v>
      </c>
      <c r="AO1046" t="s">
        <v>75</v>
      </c>
      <c r="AP1046" t="s">
        <v>17</v>
      </c>
      <c r="AQ1046" t="s">
        <v>17</v>
      </c>
      <c r="AR1046" t="s">
        <v>17</v>
      </c>
      <c r="AS1046" s="1">
        <v>40886</v>
      </c>
      <c r="AT1046" t="s">
        <v>23</v>
      </c>
      <c r="AU1046" s="1">
        <v>40906</v>
      </c>
      <c r="AV1046" t="s">
        <v>17</v>
      </c>
      <c r="AW1046" t="s">
        <v>17</v>
      </c>
      <c r="AX1046" t="s">
        <v>17</v>
      </c>
      <c r="AY1046" s="1">
        <v>40906</v>
      </c>
      <c r="AZ1046" t="s">
        <v>17</v>
      </c>
      <c r="BA1046" t="s">
        <v>75</v>
      </c>
      <c r="BB1046" t="s">
        <v>17</v>
      </c>
      <c r="BC1046" s="1">
        <v>40906</v>
      </c>
      <c r="BD1046" s="1">
        <v>40906</v>
      </c>
      <c r="BE1046" t="s">
        <v>17</v>
      </c>
      <c r="BF1046" t="s">
        <v>17</v>
      </c>
      <c r="BG1046" t="s">
        <v>17</v>
      </c>
      <c r="BH1046" t="s">
        <v>1004</v>
      </c>
      <c r="BI1046" t="s">
        <v>17</v>
      </c>
      <c r="BJ1046" s="1"/>
      <c r="BK1046" t="b">
        <v>0</v>
      </c>
      <c r="BL1046" t="b">
        <v>0</v>
      </c>
      <c r="BM1046" t="s">
        <v>17</v>
      </c>
      <c r="BN1046" t="s">
        <v>85</v>
      </c>
      <c r="BO1046" t="b">
        <v>0</v>
      </c>
      <c r="BP1046" t="b">
        <v>0</v>
      </c>
      <c r="BQ1046">
        <v>1070</v>
      </c>
      <c r="BR1046">
        <v>1</v>
      </c>
    </row>
    <row r="1047" spans="1:70" x14ac:dyDescent="0.25">
      <c r="A1047" t="s">
        <v>7464</v>
      </c>
      <c r="B1047" s="1">
        <v>40872</v>
      </c>
      <c r="C1047" t="s">
        <v>3185</v>
      </c>
      <c r="D1047" t="s">
        <v>29</v>
      </c>
      <c r="E1047" t="s">
        <v>7465</v>
      </c>
      <c r="F1047" t="s">
        <v>7466</v>
      </c>
      <c r="G1047" t="s">
        <v>7467</v>
      </c>
      <c r="H1047" t="s">
        <v>126</v>
      </c>
      <c r="I1047" t="s">
        <v>7468</v>
      </c>
      <c r="J1047" s="1">
        <v>39448</v>
      </c>
      <c r="K1047" t="s">
        <v>7469</v>
      </c>
      <c r="L1047">
        <v>3</v>
      </c>
      <c r="N1047" t="s">
        <v>1011</v>
      </c>
      <c r="O1047" s="1">
        <v>40865</v>
      </c>
      <c r="P1047" t="s">
        <v>7470</v>
      </c>
      <c r="Q1047" s="1">
        <v>40865</v>
      </c>
      <c r="R1047" t="s">
        <v>17</v>
      </c>
      <c r="S1047" s="1"/>
      <c r="T1047" t="s">
        <v>75</v>
      </c>
      <c r="U1047" t="s">
        <v>75</v>
      </c>
      <c r="V1047" t="s">
        <v>75</v>
      </c>
      <c r="W1047" t="s">
        <v>75</v>
      </c>
      <c r="X1047" s="1">
        <v>40855</v>
      </c>
      <c r="Y1047" t="s">
        <v>75</v>
      </c>
      <c r="Z1047" t="s">
        <v>75</v>
      </c>
      <c r="AA1047" t="s">
        <v>75</v>
      </c>
      <c r="AB1047" t="s">
        <v>17</v>
      </c>
      <c r="AC1047" t="s">
        <v>75</v>
      </c>
      <c r="AD1047" s="1">
        <v>39458</v>
      </c>
      <c r="AE1047" s="1">
        <v>39587</v>
      </c>
      <c r="AF1047" s="1"/>
      <c r="AG1047">
        <v>3</v>
      </c>
      <c r="AH1047" s="1">
        <v>39514</v>
      </c>
      <c r="AI1047" s="1">
        <v>39644</v>
      </c>
      <c r="AJ1047" s="1"/>
      <c r="AK1047" s="1">
        <v>40866</v>
      </c>
      <c r="AL1047" s="1">
        <v>40867</v>
      </c>
      <c r="AM1047" s="1">
        <v>40876</v>
      </c>
      <c r="AN1047" s="1">
        <v>40872</v>
      </c>
      <c r="AO1047" t="s">
        <v>75</v>
      </c>
      <c r="AP1047" t="s">
        <v>17</v>
      </c>
      <c r="AQ1047" t="s">
        <v>17</v>
      </c>
      <c r="AR1047" t="s">
        <v>17</v>
      </c>
      <c r="AS1047" s="1">
        <v>40889</v>
      </c>
      <c r="AT1047" t="s">
        <v>18</v>
      </c>
      <c r="AU1047" s="1">
        <v>40889</v>
      </c>
      <c r="AV1047" t="s">
        <v>17</v>
      </c>
      <c r="AW1047" t="s">
        <v>17</v>
      </c>
      <c r="AX1047" t="s">
        <v>17</v>
      </c>
      <c r="AY1047" s="1">
        <v>40889</v>
      </c>
      <c r="AZ1047" t="s">
        <v>17</v>
      </c>
      <c r="BA1047" t="s">
        <v>17</v>
      </c>
      <c r="BB1047" t="s">
        <v>17</v>
      </c>
      <c r="BC1047" s="1">
        <v>40889</v>
      </c>
      <c r="BD1047" s="1">
        <v>40876</v>
      </c>
      <c r="BE1047" t="s">
        <v>17</v>
      </c>
      <c r="BF1047" t="s">
        <v>17</v>
      </c>
      <c r="BG1047" t="s">
        <v>17</v>
      </c>
      <c r="BH1047" t="s">
        <v>1004</v>
      </c>
      <c r="BI1047" t="s">
        <v>17</v>
      </c>
      <c r="BJ1047" s="1"/>
      <c r="BK1047" t="b">
        <v>0</v>
      </c>
      <c r="BL1047" t="b">
        <v>0</v>
      </c>
      <c r="BN1047" t="s">
        <v>85</v>
      </c>
      <c r="BO1047" t="b">
        <v>0</v>
      </c>
      <c r="BP1047" t="b">
        <v>0</v>
      </c>
      <c r="BQ1047">
        <v>1071</v>
      </c>
      <c r="BR1047">
        <v>1</v>
      </c>
    </row>
    <row r="1048" spans="1:70" x14ac:dyDescent="0.25">
      <c r="A1048" t="s">
        <v>7471</v>
      </c>
      <c r="B1048" s="1">
        <v>40871</v>
      </c>
      <c r="C1048" t="s">
        <v>358</v>
      </c>
      <c r="D1048" t="s">
        <v>41</v>
      </c>
      <c r="E1048" t="s">
        <v>4206</v>
      </c>
      <c r="F1048" t="s">
        <v>7472</v>
      </c>
      <c r="G1048" t="s">
        <v>7473</v>
      </c>
      <c r="H1048" t="s">
        <v>358</v>
      </c>
      <c r="J1048" s="1">
        <v>38879</v>
      </c>
      <c r="K1048" t="s">
        <v>7474</v>
      </c>
      <c r="L1048">
        <v>5</v>
      </c>
      <c r="N1048" t="s">
        <v>979</v>
      </c>
      <c r="O1048" s="1">
        <v>40862</v>
      </c>
      <c r="P1048" t="s">
        <v>7475</v>
      </c>
      <c r="Q1048" s="1">
        <v>40863</v>
      </c>
      <c r="R1048" t="s">
        <v>75</v>
      </c>
      <c r="S1048" s="1">
        <v>40862</v>
      </c>
      <c r="T1048" t="s">
        <v>75</v>
      </c>
      <c r="U1048" t="s">
        <v>17</v>
      </c>
      <c r="V1048" t="s">
        <v>17</v>
      </c>
      <c r="W1048" t="s">
        <v>75</v>
      </c>
      <c r="X1048" s="1">
        <v>40856</v>
      </c>
      <c r="Y1048" t="s">
        <v>17</v>
      </c>
      <c r="Z1048" t="s">
        <v>75</v>
      </c>
      <c r="AA1048" t="s">
        <v>17</v>
      </c>
      <c r="AB1048" t="s">
        <v>17</v>
      </c>
      <c r="AC1048" t="s">
        <v>75</v>
      </c>
      <c r="AD1048" s="1">
        <v>38880</v>
      </c>
      <c r="AE1048" s="1">
        <v>39072</v>
      </c>
      <c r="AF1048" s="1"/>
      <c r="AG1048">
        <v>3</v>
      </c>
      <c r="AH1048" s="1">
        <v>39042</v>
      </c>
      <c r="AI1048" s="1">
        <v>39311</v>
      </c>
      <c r="AJ1048" s="1"/>
      <c r="AK1048" s="1">
        <v>40863</v>
      </c>
      <c r="AL1048" s="1">
        <v>40865</v>
      </c>
      <c r="AM1048" s="1">
        <v>40876</v>
      </c>
      <c r="AN1048" s="1">
        <v>40871</v>
      </c>
      <c r="AO1048" t="s">
        <v>75</v>
      </c>
      <c r="AP1048" t="s">
        <v>17</v>
      </c>
      <c r="AQ1048" t="s">
        <v>17</v>
      </c>
      <c r="AR1048" t="s">
        <v>17</v>
      </c>
      <c r="AS1048" s="1">
        <v>40889</v>
      </c>
      <c r="AT1048" t="s">
        <v>22</v>
      </c>
      <c r="AU1048" s="1">
        <v>40889</v>
      </c>
      <c r="AV1048" t="s">
        <v>17</v>
      </c>
      <c r="AW1048" t="s">
        <v>17</v>
      </c>
      <c r="AX1048" t="s">
        <v>17</v>
      </c>
      <c r="AY1048" s="1">
        <v>40889</v>
      </c>
      <c r="AZ1048" t="s">
        <v>17</v>
      </c>
      <c r="BA1048" t="s">
        <v>17</v>
      </c>
      <c r="BB1048" t="s">
        <v>17</v>
      </c>
      <c r="BC1048" s="1">
        <v>40889</v>
      </c>
      <c r="BD1048" s="1">
        <v>40876</v>
      </c>
      <c r="BE1048" t="s">
        <v>17</v>
      </c>
      <c r="BF1048" t="s">
        <v>17</v>
      </c>
      <c r="BG1048" t="s">
        <v>17</v>
      </c>
      <c r="BH1048" t="s">
        <v>1004</v>
      </c>
      <c r="BI1048" t="s">
        <v>17</v>
      </c>
      <c r="BJ1048" s="1"/>
      <c r="BK1048" t="b">
        <v>0</v>
      </c>
      <c r="BL1048" t="b">
        <v>0</v>
      </c>
      <c r="BN1048" t="s">
        <v>85</v>
      </c>
      <c r="BO1048" t="b">
        <v>0</v>
      </c>
      <c r="BP1048" t="b">
        <v>0</v>
      </c>
      <c r="BQ1048">
        <v>1072</v>
      </c>
      <c r="BR1048">
        <v>1</v>
      </c>
    </row>
    <row r="1049" spans="1:70" x14ac:dyDescent="0.25">
      <c r="A1049" t="s">
        <v>7476</v>
      </c>
      <c r="B1049" s="1">
        <v>40871</v>
      </c>
      <c r="C1049" t="s">
        <v>358</v>
      </c>
      <c r="D1049" t="s">
        <v>41</v>
      </c>
      <c r="E1049" t="s">
        <v>4090</v>
      </c>
      <c r="F1049" t="s">
        <v>7477</v>
      </c>
      <c r="G1049" t="s">
        <v>7478</v>
      </c>
      <c r="H1049" t="s">
        <v>358</v>
      </c>
      <c r="I1049" t="s">
        <v>7479</v>
      </c>
      <c r="J1049" s="1">
        <v>38798</v>
      </c>
      <c r="K1049" t="s">
        <v>7480</v>
      </c>
      <c r="L1049">
        <v>7</v>
      </c>
      <c r="N1049" t="s">
        <v>979</v>
      </c>
      <c r="O1049" s="1">
        <v>40863</v>
      </c>
      <c r="P1049" t="s">
        <v>7475</v>
      </c>
      <c r="Q1049" s="1">
        <v>40863</v>
      </c>
      <c r="R1049" t="s">
        <v>17</v>
      </c>
      <c r="S1049" s="1"/>
      <c r="T1049" t="s">
        <v>75</v>
      </c>
      <c r="U1049" t="s">
        <v>17</v>
      </c>
      <c r="V1049" t="s">
        <v>17</v>
      </c>
      <c r="W1049" t="s">
        <v>75</v>
      </c>
      <c r="X1049" s="1">
        <v>40857</v>
      </c>
      <c r="Y1049" t="s">
        <v>75</v>
      </c>
      <c r="Z1049" t="s">
        <v>17</v>
      </c>
      <c r="AA1049" t="s">
        <v>75</v>
      </c>
      <c r="AB1049" t="s">
        <v>17</v>
      </c>
      <c r="AC1049" t="s">
        <v>75</v>
      </c>
      <c r="AD1049" s="1"/>
      <c r="AE1049" s="1"/>
      <c r="AF1049" s="1"/>
      <c r="AG1049">
        <v>99</v>
      </c>
      <c r="AH1049" s="1"/>
      <c r="AI1049" s="1"/>
      <c r="AJ1049" s="1"/>
      <c r="AK1049" s="1">
        <v>40864</v>
      </c>
      <c r="AL1049" s="1">
        <v>40867</v>
      </c>
      <c r="AM1049" s="1">
        <v>40876</v>
      </c>
      <c r="AN1049" s="1">
        <v>40871</v>
      </c>
      <c r="AO1049" t="s">
        <v>75</v>
      </c>
      <c r="AP1049" t="s">
        <v>17</v>
      </c>
      <c r="AQ1049" t="s">
        <v>17</v>
      </c>
      <c r="AR1049" t="s">
        <v>17</v>
      </c>
      <c r="AS1049" s="1">
        <v>40889</v>
      </c>
      <c r="AT1049" t="s">
        <v>18</v>
      </c>
      <c r="AU1049" s="1">
        <v>40889</v>
      </c>
      <c r="AV1049" t="s">
        <v>17</v>
      </c>
      <c r="AW1049" t="s">
        <v>17</v>
      </c>
      <c r="AX1049" t="s">
        <v>17</v>
      </c>
      <c r="AY1049" s="1">
        <v>40889</v>
      </c>
      <c r="AZ1049" t="s">
        <v>17</v>
      </c>
      <c r="BA1049" t="s">
        <v>17</v>
      </c>
      <c r="BB1049" t="s">
        <v>17</v>
      </c>
      <c r="BC1049" s="1">
        <v>40889</v>
      </c>
      <c r="BD1049" s="1">
        <v>40876</v>
      </c>
      <c r="BE1049" t="s">
        <v>17</v>
      </c>
      <c r="BF1049" t="s">
        <v>17</v>
      </c>
      <c r="BG1049" t="s">
        <v>17</v>
      </c>
      <c r="BH1049" t="s">
        <v>1004</v>
      </c>
      <c r="BI1049" t="s">
        <v>17</v>
      </c>
      <c r="BJ1049" s="1"/>
      <c r="BK1049" t="b">
        <v>0</v>
      </c>
      <c r="BL1049" t="b">
        <v>0</v>
      </c>
      <c r="BN1049" t="s">
        <v>85</v>
      </c>
      <c r="BO1049" t="b">
        <v>0</v>
      </c>
      <c r="BP1049" t="b">
        <v>0</v>
      </c>
      <c r="BQ1049">
        <v>1073</v>
      </c>
      <c r="BR1049">
        <v>1</v>
      </c>
    </row>
    <row r="1050" spans="1:70" x14ac:dyDescent="0.25">
      <c r="A1050" t="s">
        <v>7481</v>
      </c>
      <c r="B1050" s="1">
        <v>40871</v>
      </c>
      <c r="C1050" t="s">
        <v>457</v>
      </c>
      <c r="D1050" t="s">
        <v>41</v>
      </c>
      <c r="E1050" t="s">
        <v>1731</v>
      </c>
      <c r="F1050" t="s">
        <v>7482</v>
      </c>
      <c r="G1050" t="s">
        <v>7483</v>
      </c>
      <c r="H1050" t="s">
        <v>457</v>
      </c>
      <c r="I1050" t="s">
        <v>7484</v>
      </c>
      <c r="J1050" s="1">
        <v>39597</v>
      </c>
      <c r="K1050" t="s">
        <v>7485</v>
      </c>
      <c r="L1050">
        <v>3</v>
      </c>
      <c r="N1050" t="s">
        <v>1011</v>
      </c>
      <c r="O1050" s="1">
        <v>40864</v>
      </c>
      <c r="P1050" t="s">
        <v>7486</v>
      </c>
      <c r="Q1050" s="1">
        <v>40864</v>
      </c>
      <c r="R1050" t="s">
        <v>75</v>
      </c>
      <c r="S1050" s="1">
        <v>40861</v>
      </c>
      <c r="T1050" t="s">
        <v>75</v>
      </c>
      <c r="U1050" t="s">
        <v>17</v>
      </c>
      <c r="V1050" t="s">
        <v>75</v>
      </c>
      <c r="W1050" t="s">
        <v>17</v>
      </c>
      <c r="X1050" s="1">
        <v>40861</v>
      </c>
      <c r="Y1050" t="s">
        <v>17</v>
      </c>
      <c r="Z1050" t="s">
        <v>75</v>
      </c>
      <c r="AA1050" t="s">
        <v>75</v>
      </c>
      <c r="AB1050" t="s">
        <v>75</v>
      </c>
      <c r="AC1050" t="s">
        <v>75</v>
      </c>
      <c r="AD1050" s="1">
        <v>39572</v>
      </c>
      <c r="AE1050" s="1">
        <v>39701</v>
      </c>
      <c r="AF1050" s="1"/>
      <c r="AG1050">
        <v>3</v>
      </c>
      <c r="AH1050" s="1">
        <v>39665</v>
      </c>
      <c r="AI1050" s="1">
        <v>39731</v>
      </c>
      <c r="AJ1050" s="1"/>
      <c r="AK1050" s="1">
        <v>40864</v>
      </c>
      <c r="AL1050" s="1">
        <v>40865</v>
      </c>
      <c r="AM1050" s="1">
        <v>40876</v>
      </c>
      <c r="AN1050" s="1">
        <v>40871</v>
      </c>
      <c r="AO1050" t="s">
        <v>75</v>
      </c>
      <c r="AP1050" t="s">
        <v>17</v>
      </c>
      <c r="AQ1050" t="s">
        <v>17</v>
      </c>
      <c r="AR1050" t="s">
        <v>17</v>
      </c>
      <c r="AS1050" s="1">
        <v>40889</v>
      </c>
      <c r="AT1050" t="s">
        <v>18</v>
      </c>
      <c r="AU1050" s="1">
        <v>40889</v>
      </c>
      <c r="AV1050" t="s">
        <v>17</v>
      </c>
      <c r="AW1050" t="s">
        <v>17</v>
      </c>
      <c r="AX1050" t="s">
        <v>17</v>
      </c>
      <c r="AY1050" s="1">
        <v>40889</v>
      </c>
      <c r="AZ1050" t="s">
        <v>17</v>
      </c>
      <c r="BA1050" t="s">
        <v>17</v>
      </c>
      <c r="BB1050" t="s">
        <v>17</v>
      </c>
      <c r="BC1050" s="1">
        <v>40889</v>
      </c>
      <c r="BD1050" s="1">
        <v>40876</v>
      </c>
      <c r="BE1050" t="s">
        <v>17</v>
      </c>
      <c r="BF1050" t="s">
        <v>17</v>
      </c>
      <c r="BG1050" t="s">
        <v>17</v>
      </c>
      <c r="BH1050" t="s">
        <v>1004</v>
      </c>
      <c r="BI1050" t="s">
        <v>17</v>
      </c>
      <c r="BJ1050" s="1"/>
      <c r="BK1050" t="b">
        <v>0</v>
      </c>
      <c r="BL1050" t="b">
        <v>0</v>
      </c>
      <c r="BN1050" t="s">
        <v>85</v>
      </c>
      <c r="BO1050" t="b">
        <v>0</v>
      </c>
      <c r="BP1050" t="b">
        <v>0</v>
      </c>
      <c r="BQ1050">
        <v>1074</v>
      </c>
      <c r="BR1050">
        <v>1</v>
      </c>
    </row>
    <row r="1051" spans="1:70" x14ac:dyDescent="0.25">
      <c r="A1051" t="s">
        <v>7487</v>
      </c>
      <c r="B1051" s="1">
        <v>40872</v>
      </c>
      <c r="C1051" t="s">
        <v>44</v>
      </c>
      <c r="D1051" t="s">
        <v>24</v>
      </c>
      <c r="E1051" t="s">
        <v>4755</v>
      </c>
      <c r="F1051" t="s">
        <v>7488</v>
      </c>
      <c r="G1051" t="s">
        <v>7489</v>
      </c>
      <c r="H1051" t="s">
        <v>44</v>
      </c>
      <c r="I1051" t="s">
        <v>7490</v>
      </c>
      <c r="J1051" s="1">
        <v>39195</v>
      </c>
      <c r="K1051" t="s">
        <v>7491</v>
      </c>
      <c r="L1051">
        <v>4</v>
      </c>
      <c r="M1051">
        <v>7</v>
      </c>
      <c r="N1051" t="s">
        <v>979</v>
      </c>
      <c r="O1051" s="1">
        <v>40865</v>
      </c>
      <c r="P1051" t="s">
        <v>7492</v>
      </c>
      <c r="Q1051" s="1">
        <v>40865</v>
      </c>
      <c r="R1051" t="s">
        <v>75</v>
      </c>
      <c r="S1051" s="1">
        <v>40865</v>
      </c>
      <c r="T1051" t="s">
        <v>75</v>
      </c>
      <c r="U1051" t="s">
        <v>75</v>
      </c>
      <c r="V1051" t="s">
        <v>17</v>
      </c>
      <c r="W1051" t="s">
        <v>17</v>
      </c>
      <c r="X1051" s="1">
        <v>40863</v>
      </c>
      <c r="Y1051" t="s">
        <v>75</v>
      </c>
      <c r="Z1051" t="s">
        <v>75</v>
      </c>
      <c r="AA1051" t="s">
        <v>75</v>
      </c>
      <c r="AB1051" t="s">
        <v>75</v>
      </c>
      <c r="AD1051" s="1">
        <v>39202</v>
      </c>
      <c r="AE1051" s="1">
        <v>39289</v>
      </c>
      <c r="AF1051" s="1">
        <v>39483</v>
      </c>
      <c r="AG1051">
        <v>4</v>
      </c>
      <c r="AH1051" s="1">
        <v>39259</v>
      </c>
      <c r="AI1051" s="1">
        <v>39324</v>
      </c>
      <c r="AJ1051" s="1"/>
      <c r="AK1051" s="1">
        <v>40868</v>
      </c>
      <c r="AL1051" s="1">
        <v>40869</v>
      </c>
      <c r="AM1051" s="1">
        <v>40876</v>
      </c>
      <c r="AN1051" s="1">
        <v>40872</v>
      </c>
      <c r="AO1051" t="s">
        <v>75</v>
      </c>
      <c r="AP1051" t="s">
        <v>17</v>
      </c>
      <c r="AQ1051" t="s">
        <v>17</v>
      </c>
      <c r="AR1051" t="s">
        <v>17</v>
      </c>
      <c r="AS1051" s="1">
        <v>40889</v>
      </c>
      <c r="AT1051" t="s">
        <v>18</v>
      </c>
      <c r="AU1051" s="1">
        <v>40889</v>
      </c>
      <c r="AV1051" t="s">
        <v>17</v>
      </c>
      <c r="AW1051" t="s">
        <v>17</v>
      </c>
      <c r="AX1051" t="s">
        <v>17</v>
      </c>
      <c r="AY1051" s="1">
        <v>40889</v>
      </c>
      <c r="AZ1051" t="s">
        <v>17</v>
      </c>
      <c r="BA1051" t="s">
        <v>17</v>
      </c>
      <c r="BB1051" t="s">
        <v>17</v>
      </c>
      <c r="BC1051" s="1">
        <v>40889</v>
      </c>
      <c r="BD1051" s="1">
        <v>40876</v>
      </c>
      <c r="BE1051" t="s">
        <v>17</v>
      </c>
      <c r="BF1051" t="s">
        <v>17</v>
      </c>
      <c r="BG1051" t="s">
        <v>17</v>
      </c>
      <c r="BH1051" t="s">
        <v>1004</v>
      </c>
      <c r="BI1051" t="s">
        <v>17</v>
      </c>
      <c r="BJ1051" s="1"/>
      <c r="BK1051" t="b">
        <v>0</v>
      </c>
      <c r="BL1051" t="b">
        <v>0</v>
      </c>
      <c r="BN1051" t="s">
        <v>85</v>
      </c>
      <c r="BO1051" t="b">
        <v>0</v>
      </c>
      <c r="BP1051" t="b">
        <v>0</v>
      </c>
      <c r="BQ1051">
        <v>1075</v>
      </c>
      <c r="BR1051">
        <v>1</v>
      </c>
    </row>
    <row r="1052" spans="1:70" x14ac:dyDescent="0.25">
      <c r="A1052" t="s">
        <v>7493</v>
      </c>
      <c r="B1052" s="1">
        <v>40885</v>
      </c>
      <c r="C1052" t="s">
        <v>235</v>
      </c>
      <c r="D1052" t="s">
        <v>29</v>
      </c>
      <c r="E1052" t="s">
        <v>7494</v>
      </c>
      <c r="F1052" t="s">
        <v>7495</v>
      </c>
      <c r="G1052" t="s">
        <v>7496</v>
      </c>
      <c r="I1052" t="s">
        <v>7497</v>
      </c>
      <c r="J1052" s="1">
        <v>39905</v>
      </c>
      <c r="K1052" t="s">
        <v>7498</v>
      </c>
      <c r="L1052">
        <v>2</v>
      </c>
      <c r="N1052" t="s">
        <v>979</v>
      </c>
      <c r="O1052" s="1">
        <v>40873</v>
      </c>
      <c r="P1052" t="s">
        <v>7499</v>
      </c>
      <c r="Q1052" s="1">
        <v>40873</v>
      </c>
      <c r="R1052" t="s">
        <v>17</v>
      </c>
      <c r="S1052" s="1"/>
      <c r="T1052" t="s">
        <v>75</v>
      </c>
      <c r="U1052" t="s">
        <v>17</v>
      </c>
      <c r="V1052" t="s">
        <v>17</v>
      </c>
      <c r="W1052" t="s">
        <v>17</v>
      </c>
      <c r="X1052" s="1">
        <v>40862</v>
      </c>
      <c r="Y1052" t="s">
        <v>75</v>
      </c>
      <c r="Z1052" t="s">
        <v>75</v>
      </c>
      <c r="AA1052" t="s">
        <v>75</v>
      </c>
      <c r="AB1052" t="s">
        <v>75</v>
      </c>
      <c r="AC1052" t="s">
        <v>75</v>
      </c>
      <c r="AD1052" s="1"/>
      <c r="AE1052" s="1">
        <v>40453</v>
      </c>
      <c r="AF1052" s="1"/>
      <c r="AG1052">
        <v>3</v>
      </c>
      <c r="AH1052" s="1">
        <v>40133</v>
      </c>
      <c r="AI1052" s="1">
        <v>40484</v>
      </c>
      <c r="AJ1052" s="1"/>
      <c r="AK1052" s="1">
        <v>40873</v>
      </c>
      <c r="AL1052" s="1">
        <v>40874</v>
      </c>
      <c r="AM1052" s="1">
        <v>40885</v>
      </c>
      <c r="AN1052" s="1">
        <v>40889</v>
      </c>
      <c r="AO1052" t="s">
        <v>75</v>
      </c>
      <c r="AP1052" t="s">
        <v>17</v>
      </c>
      <c r="AQ1052" t="s">
        <v>17</v>
      </c>
      <c r="AR1052" t="s">
        <v>17</v>
      </c>
      <c r="AS1052" s="1">
        <v>40905</v>
      </c>
      <c r="AT1052" t="s">
        <v>18</v>
      </c>
      <c r="AU1052" s="1">
        <v>40905</v>
      </c>
      <c r="AV1052" t="s">
        <v>17</v>
      </c>
      <c r="AW1052" t="s">
        <v>17</v>
      </c>
      <c r="AX1052" t="s">
        <v>17</v>
      </c>
      <c r="AY1052" s="1">
        <v>40905</v>
      </c>
      <c r="AZ1052" t="s">
        <v>17</v>
      </c>
      <c r="BA1052" t="s">
        <v>17</v>
      </c>
      <c r="BB1052" t="s">
        <v>17</v>
      </c>
      <c r="BC1052" s="1">
        <v>40905</v>
      </c>
      <c r="BD1052" s="1">
        <v>40905</v>
      </c>
      <c r="BE1052" t="s">
        <v>17</v>
      </c>
      <c r="BF1052" t="s">
        <v>17</v>
      </c>
      <c r="BG1052" t="s">
        <v>17</v>
      </c>
      <c r="BH1052" t="s">
        <v>1004</v>
      </c>
      <c r="BI1052" t="s">
        <v>17</v>
      </c>
      <c r="BJ1052" s="1"/>
      <c r="BK1052" t="b">
        <v>0</v>
      </c>
      <c r="BL1052" t="b">
        <v>0</v>
      </c>
      <c r="BN1052" t="s">
        <v>85</v>
      </c>
      <c r="BO1052" t="b">
        <v>0</v>
      </c>
      <c r="BP1052" t="b">
        <v>0</v>
      </c>
      <c r="BQ1052">
        <v>1076</v>
      </c>
      <c r="BR1052">
        <v>1</v>
      </c>
    </row>
    <row r="1053" spans="1:70" x14ac:dyDescent="0.25">
      <c r="A1053" t="s">
        <v>7500</v>
      </c>
      <c r="B1053" s="1">
        <v>40885</v>
      </c>
      <c r="C1053" t="s">
        <v>235</v>
      </c>
      <c r="D1053" t="s">
        <v>29</v>
      </c>
      <c r="E1053" t="s">
        <v>7501</v>
      </c>
      <c r="F1053" t="s">
        <v>7502</v>
      </c>
      <c r="G1053" t="s">
        <v>373</v>
      </c>
      <c r="I1053" t="s">
        <v>7503</v>
      </c>
      <c r="J1053" s="1">
        <v>37796</v>
      </c>
      <c r="K1053" t="s">
        <v>7504</v>
      </c>
      <c r="L1053">
        <v>8</v>
      </c>
      <c r="N1053" t="s">
        <v>1011</v>
      </c>
      <c r="O1053" s="1">
        <v>40871</v>
      </c>
      <c r="P1053" t="s">
        <v>7505</v>
      </c>
      <c r="Q1053" s="1">
        <v>40871</v>
      </c>
      <c r="R1053" t="s">
        <v>75</v>
      </c>
      <c r="S1053" s="1">
        <v>40868</v>
      </c>
      <c r="T1053" t="s">
        <v>75</v>
      </c>
      <c r="U1053" t="s">
        <v>17</v>
      </c>
      <c r="V1053" t="s">
        <v>17</v>
      </c>
      <c r="W1053" t="s">
        <v>75</v>
      </c>
      <c r="X1053" s="1">
        <v>40866</v>
      </c>
      <c r="Y1053" t="s">
        <v>75</v>
      </c>
      <c r="Z1053" t="s">
        <v>75</v>
      </c>
      <c r="AA1053" t="s">
        <v>75</v>
      </c>
      <c r="AB1053" t="s">
        <v>17</v>
      </c>
      <c r="AC1053" t="s">
        <v>75</v>
      </c>
      <c r="AD1053" s="1"/>
      <c r="AE1053" s="1"/>
      <c r="AF1053" s="1"/>
      <c r="AH1053" s="1"/>
      <c r="AI1053" s="1"/>
      <c r="AJ1053" s="1"/>
      <c r="AK1053" s="1">
        <v>40871</v>
      </c>
      <c r="AL1053" s="1">
        <v>40872</v>
      </c>
      <c r="AM1053" s="1">
        <v>40885</v>
      </c>
      <c r="AN1053" s="1">
        <v>40889</v>
      </c>
      <c r="AO1053" t="s">
        <v>75</v>
      </c>
      <c r="AP1053" t="s">
        <v>17</v>
      </c>
      <c r="AQ1053" t="s">
        <v>17</v>
      </c>
      <c r="AR1053" t="s">
        <v>17</v>
      </c>
      <c r="AS1053" s="1">
        <v>40905</v>
      </c>
      <c r="AT1053" t="s">
        <v>22</v>
      </c>
      <c r="AU1053" s="1">
        <v>40905</v>
      </c>
      <c r="AV1053" t="s">
        <v>17</v>
      </c>
      <c r="AW1053" t="s">
        <v>17</v>
      </c>
      <c r="AX1053" t="s">
        <v>17</v>
      </c>
      <c r="AY1053" s="1">
        <v>40905</v>
      </c>
      <c r="AZ1053" t="s">
        <v>17</v>
      </c>
      <c r="BA1053" t="s">
        <v>17</v>
      </c>
      <c r="BB1053" t="s">
        <v>17</v>
      </c>
      <c r="BC1053" s="1">
        <v>40905</v>
      </c>
      <c r="BD1053" s="1">
        <v>40905</v>
      </c>
      <c r="BE1053" t="s">
        <v>17</v>
      </c>
      <c r="BF1053" t="s">
        <v>17</v>
      </c>
      <c r="BG1053" t="s">
        <v>17</v>
      </c>
      <c r="BH1053" t="s">
        <v>1004</v>
      </c>
      <c r="BI1053" t="s">
        <v>17</v>
      </c>
      <c r="BJ1053" s="1"/>
      <c r="BK1053" t="b">
        <v>0</v>
      </c>
      <c r="BL1053" t="b">
        <v>0</v>
      </c>
      <c r="BN1053" t="s">
        <v>85</v>
      </c>
      <c r="BO1053" t="b">
        <v>0</v>
      </c>
      <c r="BP1053" t="b">
        <v>0</v>
      </c>
      <c r="BQ1053">
        <v>1077</v>
      </c>
      <c r="BR1053">
        <v>1</v>
      </c>
    </row>
    <row r="1054" spans="1:70" x14ac:dyDescent="0.25">
      <c r="A1054" t="s">
        <v>7506</v>
      </c>
      <c r="B1054" s="1">
        <v>40885</v>
      </c>
      <c r="C1054" t="s">
        <v>67</v>
      </c>
      <c r="D1054" t="s">
        <v>35</v>
      </c>
      <c r="E1054" t="s">
        <v>7507</v>
      </c>
      <c r="F1054" t="s">
        <v>7508</v>
      </c>
      <c r="G1054" t="s">
        <v>6069</v>
      </c>
      <c r="I1054" t="s">
        <v>7509</v>
      </c>
      <c r="J1054" s="1"/>
      <c r="K1054" t="s">
        <v>7510</v>
      </c>
      <c r="L1054">
        <v>4</v>
      </c>
      <c r="N1054" t="s">
        <v>979</v>
      </c>
      <c r="O1054" s="1">
        <v>40874</v>
      </c>
      <c r="P1054" t="s">
        <v>3762</v>
      </c>
      <c r="Q1054" s="1">
        <v>40874</v>
      </c>
      <c r="R1054" t="s">
        <v>17</v>
      </c>
      <c r="S1054" s="1"/>
      <c r="T1054" t="s">
        <v>17</v>
      </c>
      <c r="U1054" t="s">
        <v>75</v>
      </c>
      <c r="V1054" t="s">
        <v>75</v>
      </c>
      <c r="W1054" t="s">
        <v>17</v>
      </c>
      <c r="X1054" s="1">
        <v>40864</v>
      </c>
      <c r="Y1054" t="s">
        <v>75</v>
      </c>
      <c r="Z1054" t="s">
        <v>75</v>
      </c>
      <c r="AA1054" t="s">
        <v>75</v>
      </c>
      <c r="AB1054" t="s">
        <v>75</v>
      </c>
      <c r="AC1054" t="s">
        <v>75</v>
      </c>
      <c r="AD1054" s="1"/>
      <c r="AE1054" s="1"/>
      <c r="AF1054" s="1"/>
      <c r="AH1054" s="1"/>
      <c r="AI1054" s="1"/>
      <c r="AJ1054" s="1"/>
      <c r="AK1054" s="1">
        <v>40875</v>
      </c>
      <c r="AL1054" s="1">
        <v>40876</v>
      </c>
      <c r="AM1054" s="1">
        <v>40885</v>
      </c>
      <c r="AN1054" s="1">
        <v>40889</v>
      </c>
      <c r="AO1054" t="s">
        <v>75</v>
      </c>
      <c r="AP1054" t="s">
        <v>17</v>
      </c>
      <c r="AQ1054" t="s">
        <v>17</v>
      </c>
      <c r="AR1054" t="s">
        <v>17</v>
      </c>
      <c r="AS1054" s="1">
        <v>40905</v>
      </c>
      <c r="AT1054" t="s">
        <v>22</v>
      </c>
      <c r="AU1054" s="1">
        <v>40905</v>
      </c>
      <c r="AV1054" t="s">
        <v>17</v>
      </c>
      <c r="AW1054" t="s">
        <v>17</v>
      </c>
      <c r="AX1054" t="s">
        <v>17</v>
      </c>
      <c r="AY1054" s="1">
        <v>40905</v>
      </c>
      <c r="AZ1054" t="s">
        <v>17</v>
      </c>
      <c r="BA1054" t="s">
        <v>17</v>
      </c>
      <c r="BB1054" t="s">
        <v>17</v>
      </c>
      <c r="BC1054" s="1">
        <v>40905</v>
      </c>
      <c r="BD1054" s="1">
        <v>40905</v>
      </c>
      <c r="BE1054" t="s">
        <v>17</v>
      </c>
      <c r="BF1054" t="s">
        <v>17</v>
      </c>
      <c r="BG1054" t="s">
        <v>17</v>
      </c>
      <c r="BH1054" t="s">
        <v>1004</v>
      </c>
      <c r="BI1054" t="s">
        <v>17</v>
      </c>
      <c r="BJ1054" s="1"/>
      <c r="BK1054" t="b">
        <v>0</v>
      </c>
      <c r="BL1054" t="b">
        <v>0</v>
      </c>
      <c r="BN1054" t="s">
        <v>85</v>
      </c>
      <c r="BO1054" t="b">
        <v>0</v>
      </c>
      <c r="BP1054" t="b">
        <v>0</v>
      </c>
      <c r="BQ1054">
        <v>1078</v>
      </c>
      <c r="BR1054">
        <v>1</v>
      </c>
    </row>
    <row r="1055" spans="1:70" x14ac:dyDescent="0.25">
      <c r="A1055" t="s">
        <v>7511</v>
      </c>
      <c r="B1055" s="1">
        <v>40885</v>
      </c>
      <c r="C1055" t="s">
        <v>67</v>
      </c>
      <c r="D1055" t="s">
        <v>35</v>
      </c>
      <c r="E1055" t="s">
        <v>7507</v>
      </c>
      <c r="F1055" t="s">
        <v>7512</v>
      </c>
      <c r="G1055" t="s">
        <v>6069</v>
      </c>
      <c r="I1055" t="s">
        <v>7513</v>
      </c>
      <c r="J1055" s="1">
        <v>40134</v>
      </c>
      <c r="K1055" t="s">
        <v>7514</v>
      </c>
      <c r="L1055">
        <v>2</v>
      </c>
      <c r="N1055" t="s">
        <v>979</v>
      </c>
      <c r="O1055" s="1">
        <v>40873</v>
      </c>
      <c r="P1055" t="s">
        <v>3762</v>
      </c>
      <c r="Q1055" s="1">
        <v>40873</v>
      </c>
      <c r="R1055" t="s">
        <v>17</v>
      </c>
      <c r="S1055" s="1"/>
      <c r="T1055" t="s">
        <v>75</v>
      </c>
      <c r="U1055" t="s">
        <v>75</v>
      </c>
      <c r="V1055" t="s">
        <v>75</v>
      </c>
      <c r="W1055" t="s">
        <v>75</v>
      </c>
      <c r="X1055" s="1">
        <v>40865</v>
      </c>
      <c r="Y1055" t="s">
        <v>75</v>
      </c>
      <c r="Z1055" t="s">
        <v>17</v>
      </c>
      <c r="AA1055" t="s">
        <v>75</v>
      </c>
      <c r="AB1055" t="s">
        <v>17</v>
      </c>
      <c r="AC1055" t="s">
        <v>75</v>
      </c>
      <c r="AD1055" s="1">
        <v>40135</v>
      </c>
      <c r="AE1055" s="1">
        <v>40228</v>
      </c>
      <c r="AF1055" s="1"/>
      <c r="AG1055">
        <v>3</v>
      </c>
      <c r="AH1055" s="1">
        <v>40198</v>
      </c>
      <c r="AI1055" s="1">
        <v>40256</v>
      </c>
      <c r="AJ1055" s="1"/>
      <c r="AK1055" s="1">
        <v>40875</v>
      </c>
      <c r="AL1055" s="1">
        <v>40876</v>
      </c>
      <c r="AM1055" s="1">
        <v>40885</v>
      </c>
      <c r="AN1055" s="1">
        <v>40889</v>
      </c>
      <c r="AO1055" t="s">
        <v>75</v>
      </c>
      <c r="AP1055" t="s">
        <v>17</v>
      </c>
      <c r="AQ1055" t="s">
        <v>17</v>
      </c>
      <c r="AR1055" t="s">
        <v>17</v>
      </c>
      <c r="AS1055" s="1">
        <v>40905</v>
      </c>
      <c r="AT1055" t="s">
        <v>22</v>
      </c>
      <c r="AU1055" s="1">
        <v>40905</v>
      </c>
      <c r="AV1055" t="s">
        <v>17</v>
      </c>
      <c r="AW1055" t="s">
        <v>17</v>
      </c>
      <c r="AX1055" t="s">
        <v>17</v>
      </c>
      <c r="AY1055" s="1">
        <v>40905</v>
      </c>
      <c r="AZ1055" t="s">
        <v>17</v>
      </c>
      <c r="BA1055" t="s">
        <v>17</v>
      </c>
      <c r="BB1055" t="s">
        <v>17</v>
      </c>
      <c r="BC1055" s="1">
        <v>40905</v>
      </c>
      <c r="BD1055" s="1">
        <v>40905</v>
      </c>
      <c r="BE1055" t="s">
        <v>17</v>
      </c>
      <c r="BF1055" t="s">
        <v>17</v>
      </c>
      <c r="BG1055" t="s">
        <v>17</v>
      </c>
      <c r="BH1055" t="s">
        <v>1004</v>
      </c>
      <c r="BI1055" t="s">
        <v>17</v>
      </c>
      <c r="BJ1055" s="1"/>
      <c r="BK1055" t="b">
        <v>0</v>
      </c>
      <c r="BL1055" t="b">
        <v>0</v>
      </c>
      <c r="BN1055" t="s">
        <v>85</v>
      </c>
      <c r="BO1055" t="b">
        <v>0</v>
      </c>
      <c r="BP1055" t="b">
        <v>0</v>
      </c>
      <c r="BQ1055">
        <v>1079</v>
      </c>
      <c r="BR1055">
        <v>1</v>
      </c>
    </row>
    <row r="1056" spans="1:70" x14ac:dyDescent="0.25">
      <c r="A1056" t="s">
        <v>7515</v>
      </c>
      <c r="B1056" s="1">
        <v>40885</v>
      </c>
      <c r="C1056" t="s">
        <v>67</v>
      </c>
      <c r="D1056" t="s">
        <v>35</v>
      </c>
      <c r="E1056" t="s">
        <v>1181</v>
      </c>
      <c r="F1056" t="s">
        <v>7516</v>
      </c>
      <c r="G1056" t="s">
        <v>7517</v>
      </c>
      <c r="I1056" t="s">
        <v>7518</v>
      </c>
      <c r="J1056" s="1">
        <v>40720</v>
      </c>
      <c r="K1056" t="s">
        <v>7519</v>
      </c>
      <c r="L1056">
        <v>0</v>
      </c>
      <c r="M1056">
        <v>5</v>
      </c>
      <c r="N1056" t="s">
        <v>979</v>
      </c>
      <c r="O1056" s="1">
        <v>40875</v>
      </c>
      <c r="P1056" t="s">
        <v>7520</v>
      </c>
      <c r="Q1056" s="1">
        <v>40876</v>
      </c>
      <c r="R1056" t="s">
        <v>75</v>
      </c>
      <c r="S1056" s="1">
        <v>40873</v>
      </c>
      <c r="T1056" t="s">
        <v>75</v>
      </c>
      <c r="U1056" t="s">
        <v>17</v>
      </c>
      <c r="V1056" t="s">
        <v>17</v>
      </c>
      <c r="W1056" t="s">
        <v>75</v>
      </c>
      <c r="X1056" s="1">
        <v>40869</v>
      </c>
      <c r="Y1056" t="s">
        <v>75</v>
      </c>
      <c r="Z1056" t="s">
        <v>75</v>
      </c>
      <c r="AA1056" t="s">
        <v>75</v>
      </c>
      <c r="AB1056" t="s">
        <v>17</v>
      </c>
      <c r="AC1056" t="s">
        <v>75</v>
      </c>
      <c r="AD1056" s="1">
        <v>40723</v>
      </c>
      <c r="AE1056" s="1">
        <v>40813</v>
      </c>
      <c r="AF1056" s="1"/>
      <c r="AG1056">
        <v>3</v>
      </c>
      <c r="AH1056" s="1">
        <v>40781</v>
      </c>
      <c r="AI1056" s="1">
        <v>40875</v>
      </c>
      <c r="AJ1056" s="1"/>
      <c r="AK1056" s="1">
        <v>40875</v>
      </c>
      <c r="AL1056" s="1">
        <v>40876</v>
      </c>
      <c r="AM1056" s="1">
        <v>40885</v>
      </c>
      <c r="AN1056" s="1">
        <v>40889</v>
      </c>
      <c r="AO1056" t="s">
        <v>75</v>
      </c>
      <c r="AS1056" s="1">
        <v>40906</v>
      </c>
      <c r="AT1056" t="s">
        <v>23</v>
      </c>
      <c r="AU1056" s="1"/>
      <c r="AV1056" t="s">
        <v>17</v>
      </c>
      <c r="AW1056" t="s">
        <v>17</v>
      </c>
      <c r="AX1056" t="s">
        <v>17</v>
      </c>
      <c r="AY1056" s="1">
        <v>40905</v>
      </c>
      <c r="AZ1056" t="s">
        <v>17</v>
      </c>
      <c r="BA1056" t="s">
        <v>17</v>
      </c>
      <c r="BB1056" t="s">
        <v>75</v>
      </c>
      <c r="BC1056" s="1">
        <v>40905</v>
      </c>
      <c r="BD1056" s="1">
        <v>40905</v>
      </c>
      <c r="BE1056" t="s">
        <v>17</v>
      </c>
      <c r="BF1056" t="s">
        <v>17</v>
      </c>
      <c r="BG1056" t="s">
        <v>17</v>
      </c>
      <c r="BH1056" t="s">
        <v>1004</v>
      </c>
      <c r="BI1056" t="s">
        <v>17</v>
      </c>
      <c r="BJ1056" s="1"/>
      <c r="BK1056" t="b">
        <v>0</v>
      </c>
      <c r="BL1056" t="b">
        <v>0</v>
      </c>
      <c r="BN1056" t="s">
        <v>85</v>
      </c>
      <c r="BO1056" t="b">
        <v>0</v>
      </c>
      <c r="BP1056" t="b">
        <v>0</v>
      </c>
      <c r="BQ1056">
        <v>1080</v>
      </c>
      <c r="BR1056">
        <v>1</v>
      </c>
    </row>
    <row r="1057" spans="1:70" x14ac:dyDescent="0.25">
      <c r="A1057" t="s">
        <v>7521</v>
      </c>
      <c r="B1057" s="1">
        <v>40885</v>
      </c>
      <c r="C1057" t="s">
        <v>449</v>
      </c>
      <c r="D1057" t="s">
        <v>35</v>
      </c>
      <c r="E1057" t="s">
        <v>7522</v>
      </c>
      <c r="F1057" t="s">
        <v>7523</v>
      </c>
      <c r="G1057" t="s">
        <v>7524</v>
      </c>
      <c r="I1057" t="s">
        <v>7525</v>
      </c>
      <c r="J1057" s="1">
        <v>39396</v>
      </c>
      <c r="K1057" t="s">
        <v>7526</v>
      </c>
      <c r="L1057">
        <v>4</v>
      </c>
      <c r="N1057" t="s">
        <v>979</v>
      </c>
      <c r="O1057" s="1">
        <v>40871</v>
      </c>
      <c r="P1057" t="s">
        <v>7527</v>
      </c>
      <c r="Q1057" s="1">
        <v>40871</v>
      </c>
      <c r="R1057" t="s">
        <v>75</v>
      </c>
      <c r="S1057" s="1">
        <v>40871</v>
      </c>
      <c r="T1057" t="s">
        <v>17</v>
      </c>
      <c r="U1057" t="s">
        <v>17</v>
      </c>
      <c r="V1057" t="s">
        <v>17</v>
      </c>
      <c r="W1057" t="s">
        <v>75</v>
      </c>
      <c r="X1057" s="1">
        <v>40864</v>
      </c>
      <c r="Y1057" t="s">
        <v>75</v>
      </c>
      <c r="Z1057" t="s">
        <v>75</v>
      </c>
      <c r="AA1057" t="s">
        <v>75</v>
      </c>
      <c r="AB1057" t="s">
        <v>75</v>
      </c>
      <c r="AC1057" t="s">
        <v>75</v>
      </c>
      <c r="AD1057" s="1">
        <v>39398</v>
      </c>
      <c r="AE1057" s="1">
        <v>39493</v>
      </c>
      <c r="AF1057" s="1"/>
      <c r="AG1057">
        <v>3</v>
      </c>
      <c r="AH1057" s="1">
        <v>39462</v>
      </c>
      <c r="AI1057" s="1">
        <v>39518</v>
      </c>
      <c r="AJ1057" s="1"/>
      <c r="AK1057" s="1">
        <v>40871</v>
      </c>
      <c r="AL1057" s="1">
        <v>40872</v>
      </c>
      <c r="AM1057" s="1">
        <v>40885</v>
      </c>
      <c r="AN1057" s="1">
        <v>40889</v>
      </c>
      <c r="AO1057" t="s">
        <v>75</v>
      </c>
      <c r="AP1057" t="s">
        <v>17</v>
      </c>
      <c r="AQ1057" t="s">
        <v>17</v>
      </c>
      <c r="AR1057" t="s">
        <v>17</v>
      </c>
      <c r="AS1057" s="1">
        <v>40905</v>
      </c>
      <c r="AT1057" t="s">
        <v>18</v>
      </c>
      <c r="AU1057" s="1">
        <v>40905</v>
      </c>
      <c r="AV1057" t="s">
        <v>17</v>
      </c>
      <c r="AW1057" t="s">
        <v>17</v>
      </c>
      <c r="AX1057" t="s">
        <v>17</v>
      </c>
      <c r="AY1057" s="1">
        <v>40905</v>
      </c>
      <c r="AZ1057" t="s">
        <v>17</v>
      </c>
      <c r="BA1057" t="s">
        <v>17</v>
      </c>
      <c r="BB1057" t="s">
        <v>17</v>
      </c>
      <c r="BC1057" s="1">
        <v>40905</v>
      </c>
      <c r="BD1057" s="1">
        <v>40905</v>
      </c>
      <c r="BE1057" t="s">
        <v>17</v>
      </c>
      <c r="BF1057" t="s">
        <v>17</v>
      </c>
      <c r="BG1057" t="s">
        <v>17</v>
      </c>
      <c r="BH1057" t="s">
        <v>1004</v>
      </c>
      <c r="BI1057" t="s">
        <v>17</v>
      </c>
      <c r="BJ1057" s="1">
        <v>40976</v>
      </c>
      <c r="BK1057" t="b">
        <v>0</v>
      </c>
      <c r="BL1057" t="b">
        <v>0</v>
      </c>
      <c r="BM1057" t="s">
        <v>75</v>
      </c>
      <c r="BN1057" t="s">
        <v>85</v>
      </c>
      <c r="BO1057" t="b">
        <v>0</v>
      </c>
      <c r="BP1057" t="b">
        <v>0</v>
      </c>
      <c r="BQ1057">
        <v>1081</v>
      </c>
      <c r="BR1057">
        <v>1</v>
      </c>
    </row>
    <row r="1058" spans="1:70" x14ac:dyDescent="0.25">
      <c r="A1058" t="s">
        <v>7528</v>
      </c>
      <c r="B1058" s="1">
        <v>40885</v>
      </c>
      <c r="C1058" t="s">
        <v>378</v>
      </c>
      <c r="D1058" t="s">
        <v>35</v>
      </c>
      <c r="F1058" t="s">
        <v>7529</v>
      </c>
      <c r="G1058" t="s">
        <v>7530</v>
      </c>
      <c r="I1058" t="s">
        <v>7531</v>
      </c>
      <c r="J1058" s="1"/>
      <c r="K1058" t="s">
        <v>7532</v>
      </c>
      <c r="L1058">
        <v>9</v>
      </c>
      <c r="N1058" t="s">
        <v>979</v>
      </c>
      <c r="O1058" s="1">
        <v>40868</v>
      </c>
      <c r="P1058" t="s">
        <v>7533</v>
      </c>
      <c r="Q1058" s="1">
        <v>40868</v>
      </c>
      <c r="R1058" t="s">
        <v>75</v>
      </c>
      <c r="S1058" s="1">
        <v>40868</v>
      </c>
      <c r="T1058" t="s">
        <v>17</v>
      </c>
      <c r="U1058" t="s">
        <v>75</v>
      </c>
      <c r="V1058" t="s">
        <v>17</v>
      </c>
      <c r="W1058" t="s">
        <v>75</v>
      </c>
      <c r="X1058" s="1">
        <v>40866</v>
      </c>
      <c r="Y1058" t="s">
        <v>75</v>
      </c>
      <c r="Z1058" t="s">
        <v>75</v>
      </c>
      <c r="AA1058" t="s">
        <v>75</v>
      </c>
      <c r="AB1058" t="s">
        <v>75</v>
      </c>
      <c r="AC1058" t="s">
        <v>75</v>
      </c>
      <c r="AD1058" s="1"/>
      <c r="AE1058" s="1"/>
      <c r="AF1058" s="1"/>
      <c r="AH1058" s="1"/>
      <c r="AI1058" s="1"/>
      <c r="AJ1058" s="1"/>
      <c r="AK1058" s="1">
        <v>40869</v>
      </c>
      <c r="AL1058" s="1">
        <v>40870</v>
      </c>
      <c r="AM1058" s="1">
        <v>40885</v>
      </c>
      <c r="AN1058" s="1">
        <v>40889</v>
      </c>
      <c r="AO1058" t="s">
        <v>75</v>
      </c>
      <c r="AP1058" t="s">
        <v>17</v>
      </c>
      <c r="AQ1058" t="s">
        <v>17</v>
      </c>
      <c r="AR1058" t="s">
        <v>17</v>
      </c>
      <c r="AS1058" s="1">
        <v>40905</v>
      </c>
      <c r="AT1058" t="s">
        <v>18</v>
      </c>
      <c r="AU1058" s="1">
        <v>40905</v>
      </c>
      <c r="AV1058" t="s">
        <v>17</v>
      </c>
      <c r="AW1058" t="s">
        <v>17</v>
      </c>
      <c r="AX1058" t="s">
        <v>17</v>
      </c>
      <c r="AY1058" s="1">
        <v>40905</v>
      </c>
      <c r="AZ1058" t="s">
        <v>17</v>
      </c>
      <c r="BA1058" t="s">
        <v>17</v>
      </c>
      <c r="BB1058" t="s">
        <v>17</v>
      </c>
      <c r="BC1058" s="1">
        <v>40905</v>
      </c>
      <c r="BD1058" s="1">
        <v>40905</v>
      </c>
      <c r="BE1058" t="s">
        <v>17</v>
      </c>
      <c r="BF1058" t="s">
        <v>17</v>
      </c>
      <c r="BG1058" t="s">
        <v>17</v>
      </c>
      <c r="BH1058" t="s">
        <v>1004</v>
      </c>
      <c r="BI1058" t="s">
        <v>17</v>
      </c>
      <c r="BJ1058" s="1"/>
      <c r="BK1058" t="b">
        <v>0</v>
      </c>
      <c r="BL1058" t="b">
        <v>0</v>
      </c>
      <c r="BN1058" t="s">
        <v>85</v>
      </c>
      <c r="BO1058" t="b">
        <v>0</v>
      </c>
      <c r="BP1058" t="b">
        <v>0</v>
      </c>
      <c r="BQ1058">
        <v>1082</v>
      </c>
      <c r="BR1058">
        <v>1</v>
      </c>
    </row>
    <row r="1059" spans="1:70" x14ac:dyDescent="0.25">
      <c r="A1059" t="s">
        <v>7534</v>
      </c>
      <c r="B1059" s="1">
        <v>40885</v>
      </c>
      <c r="C1059" t="s">
        <v>449</v>
      </c>
      <c r="D1059" t="s">
        <v>35</v>
      </c>
      <c r="E1059" t="s">
        <v>7535</v>
      </c>
      <c r="F1059" t="s">
        <v>7536</v>
      </c>
      <c r="G1059" t="s">
        <v>7537</v>
      </c>
      <c r="I1059" t="s">
        <v>7538</v>
      </c>
      <c r="J1059" s="1">
        <v>40424</v>
      </c>
      <c r="K1059" t="s">
        <v>7539</v>
      </c>
      <c r="L1059">
        <v>1</v>
      </c>
      <c r="M1059">
        <v>2</v>
      </c>
      <c r="N1059" t="s">
        <v>979</v>
      </c>
      <c r="O1059" s="1">
        <v>40871</v>
      </c>
      <c r="P1059" t="s">
        <v>7540</v>
      </c>
      <c r="Q1059" s="1">
        <v>40871</v>
      </c>
      <c r="R1059" t="s">
        <v>75</v>
      </c>
      <c r="S1059" s="1">
        <v>40871</v>
      </c>
      <c r="T1059" t="s">
        <v>17</v>
      </c>
      <c r="U1059" t="s">
        <v>17</v>
      </c>
      <c r="V1059" t="s">
        <v>17</v>
      </c>
      <c r="W1059" t="s">
        <v>75</v>
      </c>
      <c r="X1059" s="1">
        <v>40865</v>
      </c>
      <c r="Y1059" t="s">
        <v>75</v>
      </c>
      <c r="Z1059" t="s">
        <v>75</v>
      </c>
      <c r="AA1059" t="s">
        <v>75</v>
      </c>
      <c r="AB1059" t="s">
        <v>75</v>
      </c>
      <c r="AC1059" t="s">
        <v>75</v>
      </c>
      <c r="AD1059" s="1">
        <v>40338</v>
      </c>
      <c r="AE1059" s="1">
        <v>40249</v>
      </c>
      <c r="AF1059" s="1"/>
      <c r="AG1059">
        <v>3</v>
      </c>
      <c r="AH1059" s="1">
        <v>40340</v>
      </c>
      <c r="AI1059" s="1">
        <v>40726</v>
      </c>
      <c r="AJ1059" s="1"/>
      <c r="AK1059" s="1">
        <v>40870</v>
      </c>
      <c r="AL1059" s="1">
        <v>40871</v>
      </c>
      <c r="AM1059" s="1">
        <v>40767</v>
      </c>
      <c r="AN1059" s="1">
        <v>40889</v>
      </c>
      <c r="AO1059" t="s">
        <v>75</v>
      </c>
      <c r="AP1059" t="s">
        <v>17</v>
      </c>
      <c r="AQ1059" t="s">
        <v>17</v>
      </c>
      <c r="AR1059" t="s">
        <v>17</v>
      </c>
      <c r="AS1059" s="1">
        <v>40905</v>
      </c>
      <c r="AT1059" t="s">
        <v>18</v>
      </c>
      <c r="AU1059" s="1">
        <v>40905</v>
      </c>
      <c r="AV1059" t="s">
        <v>17</v>
      </c>
      <c r="AW1059" t="s">
        <v>17</v>
      </c>
      <c r="AX1059" t="s">
        <v>17</v>
      </c>
      <c r="AY1059" s="1">
        <v>40905</v>
      </c>
      <c r="AZ1059" t="s">
        <v>17</v>
      </c>
      <c r="BA1059" t="s">
        <v>17</v>
      </c>
      <c r="BB1059" t="s">
        <v>17</v>
      </c>
      <c r="BC1059" s="1">
        <v>40905</v>
      </c>
      <c r="BD1059" s="1">
        <v>40905</v>
      </c>
      <c r="BE1059" t="s">
        <v>17</v>
      </c>
      <c r="BF1059" t="s">
        <v>17</v>
      </c>
      <c r="BG1059" t="s">
        <v>17</v>
      </c>
      <c r="BH1059" t="s">
        <v>1004</v>
      </c>
      <c r="BI1059" t="s">
        <v>17</v>
      </c>
      <c r="BJ1059" s="1">
        <v>40976</v>
      </c>
      <c r="BK1059" t="b">
        <v>0</v>
      </c>
      <c r="BL1059" t="b">
        <v>0</v>
      </c>
      <c r="BM1059" t="s">
        <v>75</v>
      </c>
      <c r="BN1059" t="s">
        <v>85</v>
      </c>
      <c r="BO1059" t="b">
        <v>0</v>
      </c>
      <c r="BP1059" t="b">
        <v>0</v>
      </c>
      <c r="BQ1059">
        <v>1083</v>
      </c>
      <c r="BR1059">
        <v>1</v>
      </c>
    </row>
    <row r="1060" spans="1:70" x14ac:dyDescent="0.25">
      <c r="A1060" t="s">
        <v>7541</v>
      </c>
      <c r="B1060" s="1">
        <v>40885</v>
      </c>
      <c r="C1060" t="s">
        <v>1608</v>
      </c>
      <c r="D1060" t="s">
        <v>24</v>
      </c>
      <c r="E1060" t="s">
        <v>7542</v>
      </c>
      <c r="F1060" t="s">
        <v>7543</v>
      </c>
      <c r="I1060" t="s">
        <v>7544</v>
      </c>
      <c r="J1060" s="1">
        <v>39005</v>
      </c>
      <c r="K1060" t="s">
        <v>7545</v>
      </c>
      <c r="L1060">
        <v>5</v>
      </c>
      <c r="N1060" t="s">
        <v>979</v>
      </c>
      <c r="O1060" s="1">
        <v>40875</v>
      </c>
      <c r="P1060" t="s">
        <v>5580</v>
      </c>
      <c r="Q1060" s="1">
        <v>40877</v>
      </c>
      <c r="S1060" s="1"/>
      <c r="T1060" t="s">
        <v>17</v>
      </c>
      <c r="U1060" t="s">
        <v>75</v>
      </c>
      <c r="V1060" t="s">
        <v>75</v>
      </c>
      <c r="W1060" t="s">
        <v>75</v>
      </c>
      <c r="X1060" s="1">
        <v>40875</v>
      </c>
      <c r="Y1060" t="s">
        <v>75</v>
      </c>
      <c r="Z1060" t="s">
        <v>75</v>
      </c>
      <c r="AA1060" t="s">
        <v>75</v>
      </c>
      <c r="AB1060" t="s">
        <v>75</v>
      </c>
      <c r="AC1060" t="s">
        <v>75</v>
      </c>
      <c r="AD1060" s="1"/>
      <c r="AE1060" s="1"/>
      <c r="AF1060" s="1"/>
      <c r="AH1060" s="1"/>
      <c r="AI1060" s="1"/>
      <c r="AJ1060" s="1"/>
      <c r="AK1060" s="1">
        <v>40879</v>
      </c>
      <c r="AL1060" s="1">
        <v>40880</v>
      </c>
      <c r="AM1060" s="1">
        <v>40885</v>
      </c>
      <c r="AN1060" s="1">
        <v>40889</v>
      </c>
      <c r="AO1060" t="s">
        <v>75</v>
      </c>
      <c r="AP1060" t="s">
        <v>17</v>
      </c>
      <c r="AQ1060" t="s">
        <v>17</v>
      </c>
      <c r="AR1060" t="s">
        <v>17</v>
      </c>
      <c r="AS1060" s="1">
        <v>40905</v>
      </c>
      <c r="AT1060" t="s">
        <v>18</v>
      </c>
      <c r="AU1060" s="1">
        <v>40905</v>
      </c>
      <c r="AV1060" t="s">
        <v>17</v>
      </c>
      <c r="AW1060" t="s">
        <v>17</v>
      </c>
      <c r="AX1060" t="s">
        <v>17</v>
      </c>
      <c r="AY1060" s="1">
        <v>40905</v>
      </c>
      <c r="AZ1060" t="s">
        <v>17</v>
      </c>
      <c r="BA1060" t="s">
        <v>17</v>
      </c>
      <c r="BB1060" t="s">
        <v>17</v>
      </c>
      <c r="BC1060" s="1">
        <v>40905</v>
      </c>
      <c r="BD1060" s="1">
        <v>40905</v>
      </c>
      <c r="BE1060" t="s">
        <v>17</v>
      </c>
      <c r="BF1060" t="s">
        <v>17</v>
      </c>
      <c r="BG1060" t="s">
        <v>17</v>
      </c>
      <c r="BH1060" t="s">
        <v>1004</v>
      </c>
      <c r="BI1060" t="s">
        <v>17</v>
      </c>
      <c r="BJ1060" s="1"/>
      <c r="BK1060" t="b">
        <v>0</v>
      </c>
      <c r="BL1060" t="b">
        <v>0</v>
      </c>
      <c r="BN1060" t="s">
        <v>85</v>
      </c>
      <c r="BO1060" t="b">
        <v>0</v>
      </c>
      <c r="BP1060" t="b">
        <v>0</v>
      </c>
      <c r="BQ1060">
        <v>1084</v>
      </c>
      <c r="BR1060">
        <v>1</v>
      </c>
    </row>
    <row r="1061" spans="1:70" x14ac:dyDescent="0.25">
      <c r="A1061" t="s">
        <v>7546</v>
      </c>
      <c r="B1061" s="1">
        <v>40893</v>
      </c>
      <c r="C1061" t="s">
        <v>626</v>
      </c>
      <c r="D1061" t="s">
        <v>39</v>
      </c>
      <c r="E1061" t="s">
        <v>7547</v>
      </c>
      <c r="F1061" t="s">
        <v>7548</v>
      </c>
      <c r="I1061" t="s">
        <v>7549</v>
      </c>
      <c r="J1061" s="1">
        <v>40799</v>
      </c>
      <c r="K1061" t="s">
        <v>7550</v>
      </c>
      <c r="L1061">
        <v>1</v>
      </c>
      <c r="N1061" t="s">
        <v>1011</v>
      </c>
      <c r="O1061" s="1">
        <v>40886</v>
      </c>
      <c r="P1061" t="s">
        <v>7551</v>
      </c>
      <c r="Q1061" s="1">
        <v>40886</v>
      </c>
      <c r="R1061" t="s">
        <v>75</v>
      </c>
      <c r="S1061" s="1">
        <v>40886</v>
      </c>
      <c r="T1061" t="s">
        <v>75</v>
      </c>
      <c r="U1061" t="s">
        <v>75</v>
      </c>
      <c r="V1061" t="s">
        <v>17</v>
      </c>
      <c r="W1061" t="s">
        <v>17</v>
      </c>
      <c r="X1061" s="1">
        <v>40880</v>
      </c>
      <c r="Y1061" t="s">
        <v>75</v>
      </c>
      <c r="Z1061" t="s">
        <v>75</v>
      </c>
      <c r="AA1061" t="s">
        <v>75</v>
      </c>
      <c r="AB1061" t="s">
        <v>75</v>
      </c>
      <c r="AC1061" t="s">
        <v>75</v>
      </c>
      <c r="AD1061" s="1">
        <v>40432</v>
      </c>
      <c r="AE1061" s="1">
        <v>40522</v>
      </c>
      <c r="AF1061" s="1"/>
      <c r="AG1061">
        <v>3</v>
      </c>
      <c r="AH1061" s="1">
        <v>40490</v>
      </c>
      <c r="AI1061" s="1">
        <v>40623</v>
      </c>
      <c r="AJ1061" s="1"/>
      <c r="AK1061" s="1">
        <v>40886</v>
      </c>
      <c r="AL1061" s="1">
        <v>40887</v>
      </c>
      <c r="AM1061" s="1">
        <v>40892</v>
      </c>
      <c r="AN1061" s="1">
        <v>40896</v>
      </c>
      <c r="AO1061" t="s">
        <v>75</v>
      </c>
      <c r="AP1061" t="s">
        <v>17</v>
      </c>
      <c r="AQ1061" t="s">
        <v>17</v>
      </c>
      <c r="AR1061" t="s">
        <v>17</v>
      </c>
      <c r="AS1061" s="1">
        <v>40911</v>
      </c>
      <c r="AT1061" t="s">
        <v>22</v>
      </c>
      <c r="AU1061" s="1">
        <v>40911</v>
      </c>
      <c r="AV1061" t="s">
        <v>17</v>
      </c>
      <c r="AW1061" t="s">
        <v>17</v>
      </c>
      <c r="AX1061" t="s">
        <v>17</v>
      </c>
      <c r="AY1061" s="1">
        <v>40911</v>
      </c>
      <c r="AZ1061" t="s">
        <v>17</v>
      </c>
      <c r="BA1061" t="s">
        <v>17</v>
      </c>
      <c r="BB1061" t="s">
        <v>17</v>
      </c>
      <c r="BC1061" s="1">
        <v>40911</v>
      </c>
      <c r="BD1061" s="1">
        <v>40911</v>
      </c>
      <c r="BE1061" t="s">
        <v>17</v>
      </c>
      <c r="BF1061" t="s">
        <v>17</v>
      </c>
      <c r="BG1061" t="s">
        <v>17</v>
      </c>
      <c r="BH1061" t="s">
        <v>1004</v>
      </c>
      <c r="BI1061" t="s">
        <v>17</v>
      </c>
      <c r="BJ1061" s="1"/>
      <c r="BK1061" t="b">
        <v>0</v>
      </c>
      <c r="BL1061" t="b">
        <v>0</v>
      </c>
      <c r="BN1061" t="s">
        <v>85</v>
      </c>
      <c r="BO1061" t="b">
        <v>0</v>
      </c>
      <c r="BP1061" t="b">
        <v>0</v>
      </c>
      <c r="BQ1061">
        <v>1085</v>
      </c>
      <c r="BR1061">
        <v>1</v>
      </c>
    </row>
    <row r="1062" spans="1:70" x14ac:dyDescent="0.25">
      <c r="A1062" t="s">
        <v>7552</v>
      </c>
      <c r="B1062" s="1">
        <v>40892</v>
      </c>
      <c r="C1062" t="s">
        <v>4598</v>
      </c>
      <c r="D1062" t="s">
        <v>39</v>
      </c>
      <c r="E1062" t="s">
        <v>7553</v>
      </c>
      <c r="I1062" t="s">
        <v>7554</v>
      </c>
      <c r="J1062" s="1">
        <v>38230</v>
      </c>
      <c r="K1062" t="s">
        <v>7555</v>
      </c>
      <c r="L1062">
        <v>7</v>
      </c>
      <c r="N1062" t="s">
        <v>1011</v>
      </c>
      <c r="O1062" s="1">
        <v>40884</v>
      </c>
      <c r="P1062" t="s">
        <v>7556</v>
      </c>
      <c r="Q1062" s="1">
        <v>40884</v>
      </c>
      <c r="R1062" t="s">
        <v>17</v>
      </c>
      <c r="S1062" s="1"/>
      <c r="T1062" t="s">
        <v>17</v>
      </c>
      <c r="U1062" t="s">
        <v>75</v>
      </c>
      <c r="V1062" t="s">
        <v>17</v>
      </c>
      <c r="W1062" t="s">
        <v>17</v>
      </c>
      <c r="X1062" s="1">
        <v>40871</v>
      </c>
      <c r="Y1062" t="s">
        <v>75</v>
      </c>
      <c r="Z1062" t="s">
        <v>75</v>
      </c>
      <c r="AA1062" t="s">
        <v>75</v>
      </c>
      <c r="AB1062" t="s">
        <v>17</v>
      </c>
      <c r="AC1062" t="s">
        <v>17</v>
      </c>
      <c r="AD1062" s="1"/>
      <c r="AE1062" s="1">
        <v>38425</v>
      </c>
      <c r="AF1062" s="1"/>
      <c r="AG1062">
        <v>3</v>
      </c>
      <c r="AH1062" s="1">
        <v>38358</v>
      </c>
      <c r="AI1062" s="1">
        <v>38478</v>
      </c>
      <c r="AJ1062" s="1"/>
      <c r="AK1062" s="1">
        <v>40884</v>
      </c>
      <c r="AL1062" s="1">
        <v>40885</v>
      </c>
      <c r="AM1062" s="1">
        <v>40892</v>
      </c>
      <c r="AN1062" s="1">
        <v>40896</v>
      </c>
      <c r="AO1062" t="s">
        <v>75</v>
      </c>
      <c r="AP1062" t="s">
        <v>17</v>
      </c>
      <c r="AQ1062" t="s">
        <v>17</v>
      </c>
      <c r="AR1062" t="s">
        <v>17</v>
      </c>
      <c r="AS1062" s="1">
        <v>40911</v>
      </c>
      <c r="AT1062" t="s">
        <v>18</v>
      </c>
      <c r="AU1062" s="1">
        <v>40911</v>
      </c>
      <c r="AV1062" t="s">
        <v>17</v>
      </c>
      <c r="AW1062" t="s">
        <v>17</v>
      </c>
      <c r="AX1062" t="s">
        <v>17</v>
      </c>
      <c r="AY1062" s="1">
        <v>40911</v>
      </c>
      <c r="AZ1062" t="s">
        <v>17</v>
      </c>
      <c r="BA1062" t="s">
        <v>17</v>
      </c>
      <c r="BB1062" t="s">
        <v>17</v>
      </c>
      <c r="BC1062" s="1">
        <v>40911</v>
      </c>
      <c r="BD1062" s="1">
        <v>40911</v>
      </c>
      <c r="BE1062" t="s">
        <v>17</v>
      </c>
      <c r="BF1062" t="s">
        <v>17</v>
      </c>
      <c r="BG1062" t="s">
        <v>17</v>
      </c>
      <c r="BH1062" t="s">
        <v>1004</v>
      </c>
      <c r="BI1062" t="s">
        <v>17</v>
      </c>
      <c r="BJ1062" s="1"/>
      <c r="BK1062" t="b">
        <v>0</v>
      </c>
      <c r="BL1062" t="b">
        <v>0</v>
      </c>
      <c r="BN1062" t="s">
        <v>85</v>
      </c>
      <c r="BO1062" t="b">
        <v>0</v>
      </c>
      <c r="BP1062" t="b">
        <v>0</v>
      </c>
      <c r="BQ1062">
        <v>1086</v>
      </c>
      <c r="BR1062">
        <v>1</v>
      </c>
    </row>
    <row r="1063" spans="1:70" x14ac:dyDescent="0.25">
      <c r="A1063" t="s">
        <v>7557</v>
      </c>
      <c r="B1063" s="1"/>
      <c r="C1063" t="s">
        <v>32</v>
      </c>
      <c r="D1063" t="s">
        <v>32</v>
      </c>
      <c r="E1063" t="s">
        <v>7558</v>
      </c>
      <c r="F1063" t="s">
        <v>7559</v>
      </c>
      <c r="G1063" t="s">
        <v>7560</v>
      </c>
      <c r="H1063" t="s">
        <v>32</v>
      </c>
      <c r="I1063" t="s">
        <v>7561</v>
      </c>
      <c r="J1063" s="1">
        <v>40802</v>
      </c>
      <c r="K1063" t="s">
        <v>7562</v>
      </c>
      <c r="M1063">
        <v>1</v>
      </c>
      <c r="N1063" t="s">
        <v>1011</v>
      </c>
      <c r="O1063" s="1">
        <v>40857</v>
      </c>
      <c r="P1063" t="s">
        <v>7563</v>
      </c>
      <c r="Q1063" s="1"/>
      <c r="R1063" t="s">
        <v>17</v>
      </c>
      <c r="S1063" s="1"/>
      <c r="T1063" t="s">
        <v>17</v>
      </c>
      <c r="U1063" t="s">
        <v>17</v>
      </c>
      <c r="V1063" t="s">
        <v>75</v>
      </c>
      <c r="W1063" t="s">
        <v>17</v>
      </c>
      <c r="X1063" s="1">
        <v>40806</v>
      </c>
      <c r="Y1063" t="s">
        <v>17</v>
      </c>
      <c r="AA1063" t="s">
        <v>75</v>
      </c>
      <c r="AB1063" t="s">
        <v>75</v>
      </c>
      <c r="AC1063" t="s">
        <v>75</v>
      </c>
      <c r="AD1063" s="1">
        <v>40802</v>
      </c>
      <c r="AE1063" s="1"/>
      <c r="AF1063" s="1"/>
      <c r="AG1063">
        <v>1</v>
      </c>
      <c r="AH1063" s="1"/>
      <c r="AI1063" s="1"/>
      <c r="AJ1063" s="1"/>
      <c r="AK1063" s="1">
        <v>40857</v>
      </c>
      <c r="AL1063" s="1">
        <v>40858</v>
      </c>
      <c r="AM1063" s="1">
        <v>40884</v>
      </c>
      <c r="AN1063" s="1">
        <v>40890</v>
      </c>
      <c r="AO1063" t="s">
        <v>75</v>
      </c>
      <c r="AP1063" t="s">
        <v>17</v>
      </c>
      <c r="AQ1063" t="s">
        <v>17</v>
      </c>
      <c r="AR1063" t="s">
        <v>17</v>
      </c>
      <c r="AS1063" s="1">
        <v>40906</v>
      </c>
      <c r="AT1063" t="s">
        <v>18</v>
      </c>
      <c r="AU1063" s="1">
        <v>40906</v>
      </c>
      <c r="AV1063" t="s">
        <v>17</v>
      </c>
      <c r="AW1063" t="s">
        <v>17</v>
      </c>
      <c r="AX1063" t="s">
        <v>17</v>
      </c>
      <c r="AY1063" s="1">
        <v>40906</v>
      </c>
      <c r="AZ1063" t="s">
        <v>17</v>
      </c>
      <c r="BA1063" t="s">
        <v>17</v>
      </c>
      <c r="BB1063" t="s">
        <v>17</v>
      </c>
      <c r="BC1063" s="1">
        <v>40906</v>
      </c>
      <c r="BD1063" s="1">
        <v>40906</v>
      </c>
      <c r="BE1063" t="s">
        <v>17</v>
      </c>
      <c r="BF1063" t="s">
        <v>17</v>
      </c>
      <c r="BG1063" t="s">
        <v>17</v>
      </c>
      <c r="BH1063" t="s">
        <v>1004</v>
      </c>
      <c r="BI1063" t="s">
        <v>17</v>
      </c>
      <c r="BJ1063" s="1"/>
      <c r="BK1063" t="b">
        <v>0</v>
      </c>
      <c r="BL1063" t="b">
        <v>0</v>
      </c>
      <c r="BM1063" t="s">
        <v>85</v>
      </c>
      <c r="BN1063" t="s">
        <v>11</v>
      </c>
      <c r="BO1063" t="b">
        <v>0</v>
      </c>
      <c r="BP1063" t="b">
        <v>0</v>
      </c>
      <c r="BQ1063">
        <v>1087</v>
      </c>
      <c r="BR1063">
        <v>1</v>
      </c>
    </row>
    <row r="1064" spans="1:70" x14ac:dyDescent="0.25">
      <c r="A1064" t="s">
        <v>7564</v>
      </c>
      <c r="B1064" s="1">
        <v>40892</v>
      </c>
      <c r="C1064" t="s">
        <v>1496</v>
      </c>
      <c r="D1064" t="s">
        <v>12</v>
      </c>
      <c r="E1064" t="s">
        <v>7565</v>
      </c>
      <c r="F1064" t="s">
        <v>7566</v>
      </c>
      <c r="G1064" t="s">
        <v>7567</v>
      </c>
      <c r="H1064" t="s">
        <v>12</v>
      </c>
      <c r="I1064" t="s">
        <v>7568</v>
      </c>
      <c r="J1064" s="1">
        <v>40257</v>
      </c>
      <c r="K1064" t="s">
        <v>7569</v>
      </c>
      <c r="L1064">
        <v>1</v>
      </c>
      <c r="N1064" t="s">
        <v>1011</v>
      </c>
      <c r="O1064" s="1">
        <v>40892</v>
      </c>
      <c r="P1064" t="s">
        <v>7570</v>
      </c>
      <c r="Q1064" s="1">
        <v>40892</v>
      </c>
      <c r="R1064" t="s">
        <v>17</v>
      </c>
      <c r="S1064" s="1"/>
      <c r="T1064" t="s">
        <v>75</v>
      </c>
      <c r="U1064" t="s">
        <v>17</v>
      </c>
      <c r="V1064" t="s">
        <v>75</v>
      </c>
      <c r="W1064" t="s">
        <v>17</v>
      </c>
      <c r="X1064" s="1">
        <v>40891</v>
      </c>
      <c r="Y1064" t="s">
        <v>75</v>
      </c>
      <c r="Z1064" t="s">
        <v>75</v>
      </c>
      <c r="AA1064" t="s">
        <v>75</v>
      </c>
      <c r="AB1064" t="s">
        <v>17</v>
      </c>
      <c r="AC1064" t="s">
        <v>75</v>
      </c>
      <c r="AD1064" s="1">
        <v>40274</v>
      </c>
      <c r="AE1064" s="1">
        <v>40367</v>
      </c>
      <c r="AF1064" s="1"/>
      <c r="AG1064">
        <v>3</v>
      </c>
      <c r="AH1064" s="1">
        <v>40337</v>
      </c>
      <c r="AI1064" s="1">
        <v>40429</v>
      </c>
      <c r="AJ1064" s="1"/>
      <c r="AK1064" s="1">
        <v>40894</v>
      </c>
      <c r="AL1064" s="1">
        <v>40895</v>
      </c>
      <c r="AM1064" s="1"/>
      <c r="AN1064" s="1">
        <v>40905</v>
      </c>
      <c r="AO1064" t="s">
        <v>75</v>
      </c>
      <c r="AP1064" t="s">
        <v>17</v>
      </c>
      <c r="AQ1064" t="s">
        <v>17</v>
      </c>
      <c r="AR1064" t="s">
        <v>17</v>
      </c>
      <c r="AS1064" s="1">
        <v>40917</v>
      </c>
      <c r="AT1064" t="s">
        <v>22</v>
      </c>
      <c r="AU1064" s="1">
        <v>40917</v>
      </c>
      <c r="AV1064" t="s">
        <v>17</v>
      </c>
      <c r="AW1064" t="s">
        <v>17</v>
      </c>
      <c r="AX1064" t="s">
        <v>17</v>
      </c>
      <c r="AY1064" s="1">
        <v>40917</v>
      </c>
      <c r="AZ1064" t="s">
        <v>17</v>
      </c>
      <c r="BA1064" t="s">
        <v>17</v>
      </c>
      <c r="BB1064" t="s">
        <v>17</v>
      </c>
      <c r="BC1064" s="1">
        <v>40917</v>
      </c>
      <c r="BD1064" s="1">
        <v>40917</v>
      </c>
      <c r="BE1064" t="s">
        <v>17</v>
      </c>
      <c r="BF1064" t="s">
        <v>17</v>
      </c>
      <c r="BG1064" t="s">
        <v>17</v>
      </c>
      <c r="BH1064" t="s">
        <v>1004</v>
      </c>
      <c r="BI1064" t="s">
        <v>17</v>
      </c>
      <c r="BJ1064" s="1"/>
      <c r="BK1064" t="b">
        <v>0</v>
      </c>
      <c r="BL1064" t="b">
        <v>0</v>
      </c>
      <c r="BN1064" t="s">
        <v>85</v>
      </c>
      <c r="BO1064" t="b">
        <v>0</v>
      </c>
      <c r="BP1064" t="b">
        <v>0</v>
      </c>
      <c r="BQ1064">
        <v>1089</v>
      </c>
      <c r="BR1064">
        <v>1</v>
      </c>
    </row>
    <row r="1065" spans="1:70" x14ac:dyDescent="0.25">
      <c r="A1065" t="s">
        <v>7571</v>
      </c>
      <c r="B1065" s="1">
        <v>40892</v>
      </c>
      <c r="C1065" t="s">
        <v>42</v>
      </c>
      <c r="D1065" t="s">
        <v>41</v>
      </c>
      <c r="E1065" t="s">
        <v>7572</v>
      </c>
      <c r="F1065" t="s">
        <v>7573</v>
      </c>
      <c r="G1065" t="s">
        <v>7574</v>
      </c>
      <c r="J1065" s="1"/>
      <c r="K1065" t="s">
        <v>7575</v>
      </c>
      <c r="L1065">
        <v>4</v>
      </c>
      <c r="N1065" t="s">
        <v>979</v>
      </c>
      <c r="O1065" s="1">
        <v>40871</v>
      </c>
      <c r="P1065" t="s">
        <v>7576</v>
      </c>
      <c r="Q1065" s="1">
        <v>40871</v>
      </c>
      <c r="S1065" s="1"/>
      <c r="T1065" t="s">
        <v>75</v>
      </c>
      <c r="U1065" t="s">
        <v>17</v>
      </c>
      <c r="V1065" t="s">
        <v>17</v>
      </c>
      <c r="W1065" t="s">
        <v>75</v>
      </c>
      <c r="X1065" s="1">
        <v>40860</v>
      </c>
      <c r="Y1065" t="s">
        <v>75</v>
      </c>
      <c r="Z1065" t="s">
        <v>17</v>
      </c>
      <c r="AA1065" t="s">
        <v>75</v>
      </c>
      <c r="AB1065" t="s">
        <v>17</v>
      </c>
      <c r="AC1065" t="s">
        <v>75</v>
      </c>
      <c r="AD1065" s="1"/>
      <c r="AE1065" s="1"/>
      <c r="AF1065" s="1"/>
      <c r="AH1065" s="1"/>
      <c r="AI1065" s="1"/>
      <c r="AJ1065" s="1"/>
      <c r="AK1065" s="1">
        <v>40767</v>
      </c>
      <c r="AL1065" s="1">
        <v>40798</v>
      </c>
      <c r="AM1065" s="1">
        <v>40890</v>
      </c>
      <c r="AN1065" s="1">
        <v>40892</v>
      </c>
      <c r="AO1065" t="s">
        <v>75</v>
      </c>
      <c r="AP1065" t="s">
        <v>17</v>
      </c>
      <c r="AQ1065" t="s">
        <v>17</v>
      </c>
      <c r="AR1065" t="s">
        <v>17</v>
      </c>
      <c r="AS1065" s="1">
        <v>40969</v>
      </c>
      <c r="AT1065" t="s">
        <v>22</v>
      </c>
      <c r="AU1065" s="1">
        <v>40969</v>
      </c>
      <c r="AV1065" t="s">
        <v>17</v>
      </c>
      <c r="AW1065" t="s">
        <v>17</v>
      </c>
      <c r="AX1065" t="s">
        <v>17</v>
      </c>
      <c r="AY1065" s="1">
        <v>40969</v>
      </c>
      <c r="AZ1065" t="s">
        <v>17</v>
      </c>
      <c r="BA1065" t="s">
        <v>17</v>
      </c>
      <c r="BB1065" t="s">
        <v>17</v>
      </c>
      <c r="BC1065" s="1">
        <v>40969</v>
      </c>
      <c r="BD1065" s="1">
        <v>40969</v>
      </c>
      <c r="BE1065" t="s">
        <v>17</v>
      </c>
      <c r="BF1065" t="s">
        <v>17</v>
      </c>
      <c r="BG1065" t="s">
        <v>17</v>
      </c>
      <c r="BH1065" t="s">
        <v>1004</v>
      </c>
      <c r="BI1065" t="s">
        <v>17</v>
      </c>
      <c r="BJ1065" s="1">
        <v>40938</v>
      </c>
      <c r="BK1065" t="b">
        <v>0</v>
      </c>
      <c r="BL1065" t="b">
        <v>0</v>
      </c>
      <c r="BM1065" t="s">
        <v>75</v>
      </c>
      <c r="BN1065" t="s">
        <v>85</v>
      </c>
      <c r="BO1065" t="b">
        <v>0</v>
      </c>
      <c r="BP1065" t="b">
        <v>0</v>
      </c>
      <c r="BQ1065">
        <v>1090</v>
      </c>
      <c r="BR1065">
        <v>1</v>
      </c>
    </row>
    <row r="1066" spans="1:70" x14ac:dyDescent="0.25">
      <c r="A1066" t="s">
        <v>7577</v>
      </c>
      <c r="B1066" s="1">
        <v>40892</v>
      </c>
      <c r="C1066" t="s">
        <v>4716</v>
      </c>
      <c r="D1066" t="s">
        <v>14</v>
      </c>
      <c r="E1066" t="s">
        <v>7578</v>
      </c>
      <c r="F1066" t="s">
        <v>7579</v>
      </c>
      <c r="H1066" t="s">
        <v>7580</v>
      </c>
      <c r="I1066" t="s">
        <v>7581</v>
      </c>
      <c r="J1066" s="1">
        <v>40213</v>
      </c>
      <c r="K1066" t="s">
        <v>3743</v>
      </c>
      <c r="L1066">
        <v>1</v>
      </c>
      <c r="N1066" t="s">
        <v>1011</v>
      </c>
      <c r="O1066" s="1">
        <v>40872</v>
      </c>
      <c r="Q1066" s="1">
        <v>40872</v>
      </c>
      <c r="R1066" t="s">
        <v>17</v>
      </c>
      <c r="S1066" s="1"/>
      <c r="T1066" t="s">
        <v>17</v>
      </c>
      <c r="U1066" t="s">
        <v>75</v>
      </c>
      <c r="V1066" t="s">
        <v>17</v>
      </c>
      <c r="W1066" t="s">
        <v>75</v>
      </c>
      <c r="X1066" s="1">
        <v>40839</v>
      </c>
      <c r="Y1066" t="s">
        <v>75</v>
      </c>
      <c r="Z1066" t="s">
        <v>75</v>
      </c>
      <c r="AA1066" t="s">
        <v>75</v>
      </c>
      <c r="AB1066" t="s">
        <v>75</v>
      </c>
      <c r="AC1066" t="s">
        <v>75</v>
      </c>
      <c r="AD1066" s="1">
        <v>40245</v>
      </c>
      <c r="AE1066" s="1">
        <v>40312</v>
      </c>
      <c r="AF1066" s="1">
        <v>40906</v>
      </c>
      <c r="AG1066">
        <v>3</v>
      </c>
      <c r="AH1066" s="1">
        <v>40277</v>
      </c>
      <c r="AI1066" s="1">
        <v>40344</v>
      </c>
      <c r="AJ1066" s="1"/>
      <c r="AK1066" s="1">
        <v>40874</v>
      </c>
      <c r="AL1066" s="1">
        <v>40875</v>
      </c>
      <c r="AM1066" s="1">
        <v>40890</v>
      </c>
      <c r="AN1066" s="1">
        <v>40890</v>
      </c>
      <c r="AO1066" t="s">
        <v>75</v>
      </c>
      <c r="AP1066" t="s">
        <v>17</v>
      </c>
      <c r="AQ1066" t="s">
        <v>17</v>
      </c>
      <c r="AR1066" t="s">
        <v>17</v>
      </c>
      <c r="AS1066" s="1">
        <v>40906</v>
      </c>
      <c r="AT1066" t="s">
        <v>18</v>
      </c>
      <c r="AU1066" s="1">
        <v>40906</v>
      </c>
      <c r="AV1066" t="s">
        <v>17</v>
      </c>
      <c r="AW1066" t="s">
        <v>17</v>
      </c>
      <c r="AX1066" t="s">
        <v>17</v>
      </c>
      <c r="AY1066" s="1">
        <v>40906</v>
      </c>
      <c r="AZ1066" t="s">
        <v>17</v>
      </c>
      <c r="BA1066" t="s">
        <v>17</v>
      </c>
      <c r="BB1066" t="s">
        <v>17</v>
      </c>
      <c r="BC1066" s="1">
        <v>40906</v>
      </c>
      <c r="BD1066" s="1">
        <v>40906</v>
      </c>
      <c r="BE1066" t="s">
        <v>17</v>
      </c>
      <c r="BF1066" t="s">
        <v>17</v>
      </c>
      <c r="BG1066" t="s">
        <v>17</v>
      </c>
      <c r="BH1066" t="s">
        <v>1004</v>
      </c>
      <c r="BI1066" t="s">
        <v>17</v>
      </c>
      <c r="BJ1066" s="1"/>
      <c r="BK1066" t="b">
        <v>0</v>
      </c>
      <c r="BL1066" t="b">
        <v>0</v>
      </c>
      <c r="BM1066" t="s">
        <v>17</v>
      </c>
      <c r="BN1066" t="s">
        <v>85</v>
      </c>
      <c r="BO1066" t="b">
        <v>0</v>
      </c>
      <c r="BP1066" t="b">
        <v>0</v>
      </c>
      <c r="BQ1066">
        <v>1091</v>
      </c>
      <c r="BR1066">
        <v>1</v>
      </c>
    </row>
    <row r="1067" spans="1:70" x14ac:dyDescent="0.25">
      <c r="A1067" t="s">
        <v>7582</v>
      </c>
      <c r="B1067" s="1">
        <v>40892</v>
      </c>
      <c r="C1067" t="s">
        <v>59</v>
      </c>
      <c r="D1067" t="s">
        <v>73</v>
      </c>
      <c r="E1067" t="s">
        <v>3892</v>
      </c>
      <c r="F1067" t="s">
        <v>7583</v>
      </c>
      <c r="I1067" t="s">
        <v>7584</v>
      </c>
      <c r="J1067" s="1">
        <v>40656</v>
      </c>
      <c r="K1067" t="s">
        <v>7585</v>
      </c>
      <c r="L1067">
        <v>1</v>
      </c>
      <c r="N1067" t="s">
        <v>1011</v>
      </c>
      <c r="O1067" s="1">
        <v>40883</v>
      </c>
      <c r="P1067" t="s">
        <v>7586</v>
      </c>
      <c r="Q1067" s="1">
        <v>40883</v>
      </c>
      <c r="S1067" s="1"/>
      <c r="T1067" t="s">
        <v>75</v>
      </c>
      <c r="U1067" t="s">
        <v>75</v>
      </c>
      <c r="V1067" t="s">
        <v>75</v>
      </c>
      <c r="W1067" t="s">
        <v>75</v>
      </c>
      <c r="X1067" s="1">
        <v>40878</v>
      </c>
      <c r="Y1067" t="s">
        <v>17</v>
      </c>
      <c r="Z1067" t="s">
        <v>17</v>
      </c>
      <c r="AA1067" t="s">
        <v>17</v>
      </c>
      <c r="AB1067" t="s">
        <v>75</v>
      </c>
      <c r="AC1067" t="s">
        <v>75</v>
      </c>
      <c r="AD1067" s="1">
        <v>40650</v>
      </c>
      <c r="AE1067" s="1">
        <v>40747</v>
      </c>
      <c r="AF1067" s="1"/>
      <c r="AG1067">
        <v>3</v>
      </c>
      <c r="AH1067" s="1">
        <v>40715</v>
      </c>
      <c r="AI1067" s="1">
        <v>40772</v>
      </c>
      <c r="AJ1067" s="1"/>
      <c r="AK1067" s="1">
        <v>40884</v>
      </c>
      <c r="AL1067" s="1">
        <v>40885</v>
      </c>
      <c r="AM1067" s="1">
        <v>40890</v>
      </c>
      <c r="AN1067" s="1">
        <v>40890</v>
      </c>
      <c r="AO1067" t="s">
        <v>75</v>
      </c>
      <c r="AP1067" t="s">
        <v>17</v>
      </c>
      <c r="AQ1067" t="s">
        <v>17</v>
      </c>
      <c r="AR1067" t="s">
        <v>17</v>
      </c>
      <c r="AS1067" s="1">
        <v>40906</v>
      </c>
      <c r="AT1067" t="s">
        <v>18</v>
      </c>
      <c r="AU1067" s="1">
        <v>40906</v>
      </c>
      <c r="AV1067" t="s">
        <v>17</v>
      </c>
      <c r="AW1067" t="s">
        <v>17</v>
      </c>
      <c r="AX1067" t="s">
        <v>17</v>
      </c>
      <c r="AY1067" s="1">
        <v>40906</v>
      </c>
      <c r="AZ1067" t="s">
        <v>17</v>
      </c>
      <c r="BA1067" t="s">
        <v>17</v>
      </c>
      <c r="BB1067" t="s">
        <v>17</v>
      </c>
      <c r="BC1067" s="1">
        <v>40906</v>
      </c>
      <c r="BD1067" s="1">
        <v>40906</v>
      </c>
      <c r="BE1067" t="s">
        <v>17</v>
      </c>
      <c r="BF1067" t="s">
        <v>17</v>
      </c>
      <c r="BG1067" t="s">
        <v>17</v>
      </c>
      <c r="BH1067" t="s">
        <v>1004</v>
      </c>
      <c r="BI1067" t="s">
        <v>17</v>
      </c>
      <c r="BJ1067" s="1"/>
      <c r="BK1067" t="b">
        <v>0</v>
      </c>
      <c r="BL1067" t="b">
        <v>0</v>
      </c>
      <c r="BN1067" t="s">
        <v>85</v>
      </c>
      <c r="BO1067" t="b">
        <v>0</v>
      </c>
      <c r="BP1067" t="b">
        <v>0</v>
      </c>
      <c r="BQ1067">
        <v>1092</v>
      </c>
      <c r="BR1067">
        <v>1</v>
      </c>
    </row>
    <row r="1068" spans="1:70" x14ac:dyDescent="0.25">
      <c r="A1068" t="s">
        <v>7587</v>
      </c>
      <c r="B1068" s="1">
        <v>40892</v>
      </c>
      <c r="C1068" t="s">
        <v>32</v>
      </c>
      <c r="D1068" t="s">
        <v>32</v>
      </c>
      <c r="F1068" t="s">
        <v>7588</v>
      </c>
      <c r="H1068" t="s">
        <v>32</v>
      </c>
      <c r="J1068" s="1">
        <v>40160</v>
      </c>
      <c r="K1068" t="s">
        <v>7589</v>
      </c>
      <c r="L1068">
        <v>2</v>
      </c>
      <c r="N1068" t="s">
        <v>979</v>
      </c>
      <c r="O1068" s="1">
        <v>40799</v>
      </c>
      <c r="P1068" t="s">
        <v>7590</v>
      </c>
      <c r="Q1068" s="1">
        <v>40799</v>
      </c>
      <c r="R1068" t="s">
        <v>75</v>
      </c>
      <c r="S1068" s="1">
        <v>40787</v>
      </c>
      <c r="T1068" t="s">
        <v>75</v>
      </c>
      <c r="U1068" t="s">
        <v>17</v>
      </c>
      <c r="V1068" t="s">
        <v>17</v>
      </c>
      <c r="W1068" t="s">
        <v>75</v>
      </c>
      <c r="X1068" s="1">
        <v>40768</v>
      </c>
      <c r="Y1068" t="s">
        <v>75</v>
      </c>
      <c r="Z1068" t="s">
        <v>75</v>
      </c>
      <c r="AA1068" t="s">
        <v>75</v>
      </c>
      <c r="AB1068" t="s">
        <v>17</v>
      </c>
      <c r="AC1068" t="s">
        <v>75</v>
      </c>
      <c r="AD1068" s="1">
        <v>40161</v>
      </c>
      <c r="AE1068" s="1">
        <v>40283</v>
      </c>
      <c r="AF1068" s="1"/>
      <c r="AG1068">
        <v>3</v>
      </c>
      <c r="AH1068" s="1">
        <v>40252</v>
      </c>
      <c r="AI1068" s="1">
        <v>40317</v>
      </c>
      <c r="AJ1068" s="1"/>
      <c r="AK1068" s="1">
        <v>40799</v>
      </c>
      <c r="AL1068" s="1">
        <v>40800</v>
      </c>
      <c r="AM1068" s="1"/>
      <c r="AN1068" s="1">
        <v>40890</v>
      </c>
      <c r="AO1068" t="s">
        <v>75</v>
      </c>
      <c r="AP1068" t="s">
        <v>17</v>
      </c>
      <c r="AQ1068" t="s">
        <v>17</v>
      </c>
      <c r="AR1068" t="s">
        <v>17</v>
      </c>
      <c r="AS1068" s="1">
        <v>40906</v>
      </c>
      <c r="AT1068" t="s">
        <v>22</v>
      </c>
      <c r="AU1068" s="1">
        <v>40906</v>
      </c>
      <c r="AV1068" t="s">
        <v>17</v>
      </c>
      <c r="AW1068" t="s">
        <v>17</v>
      </c>
      <c r="AX1068" t="s">
        <v>17</v>
      </c>
      <c r="AY1068" s="1">
        <v>40906</v>
      </c>
      <c r="AZ1068" t="s">
        <v>17</v>
      </c>
      <c r="BA1068" t="s">
        <v>17</v>
      </c>
      <c r="BB1068" t="s">
        <v>17</v>
      </c>
      <c r="BC1068" s="1">
        <v>40906</v>
      </c>
      <c r="BD1068" s="1">
        <v>40906</v>
      </c>
      <c r="BE1068" t="s">
        <v>17</v>
      </c>
      <c r="BF1068" t="s">
        <v>17</v>
      </c>
      <c r="BG1068" t="s">
        <v>17</v>
      </c>
      <c r="BH1068" t="s">
        <v>1004</v>
      </c>
      <c r="BI1068" t="s">
        <v>17</v>
      </c>
      <c r="BJ1068" s="1"/>
      <c r="BK1068" t="b">
        <v>0</v>
      </c>
      <c r="BL1068" t="b">
        <v>0</v>
      </c>
      <c r="BN1068" t="s">
        <v>17</v>
      </c>
      <c r="BO1068" t="b">
        <v>0</v>
      </c>
      <c r="BP1068" t="b">
        <v>0</v>
      </c>
      <c r="BQ1068">
        <v>1093</v>
      </c>
      <c r="BR1068">
        <v>1</v>
      </c>
    </row>
    <row r="1069" spans="1:70" x14ac:dyDescent="0.25">
      <c r="A1069" t="s">
        <v>7591</v>
      </c>
      <c r="B1069" s="1">
        <v>40892</v>
      </c>
      <c r="C1069" t="s">
        <v>32</v>
      </c>
      <c r="D1069" t="s">
        <v>32</v>
      </c>
      <c r="E1069" t="s">
        <v>7592</v>
      </c>
      <c r="F1069" t="s">
        <v>7593</v>
      </c>
      <c r="I1069" t="s">
        <v>7594</v>
      </c>
      <c r="J1069" s="1"/>
      <c r="K1069" t="s">
        <v>7595</v>
      </c>
      <c r="L1069">
        <v>7</v>
      </c>
      <c r="N1069" t="s">
        <v>1011</v>
      </c>
      <c r="O1069" s="1">
        <v>40865</v>
      </c>
      <c r="P1069" t="s">
        <v>2056</v>
      </c>
      <c r="Q1069" s="1">
        <v>40865</v>
      </c>
      <c r="R1069" t="s">
        <v>75</v>
      </c>
      <c r="S1069" s="1">
        <v>40865</v>
      </c>
      <c r="T1069" t="s">
        <v>75</v>
      </c>
      <c r="U1069" t="s">
        <v>17</v>
      </c>
      <c r="V1069" t="s">
        <v>17</v>
      </c>
      <c r="W1069" t="s">
        <v>75</v>
      </c>
      <c r="X1069" s="1">
        <v>40863</v>
      </c>
      <c r="Y1069" t="s">
        <v>75</v>
      </c>
      <c r="Z1069" t="s">
        <v>75</v>
      </c>
      <c r="AA1069" t="s">
        <v>75</v>
      </c>
      <c r="AB1069" t="s">
        <v>17</v>
      </c>
      <c r="AC1069" t="s">
        <v>75</v>
      </c>
      <c r="AD1069" s="1"/>
      <c r="AE1069" s="1"/>
      <c r="AF1069" s="1"/>
      <c r="AH1069" s="1"/>
      <c r="AI1069" s="1"/>
      <c r="AJ1069" s="1"/>
      <c r="AK1069" s="1">
        <v>40869</v>
      </c>
      <c r="AL1069" s="1">
        <v>40870</v>
      </c>
      <c r="AM1069" s="1"/>
      <c r="AN1069" s="1">
        <v>40890</v>
      </c>
      <c r="AO1069" t="s">
        <v>75</v>
      </c>
      <c r="AP1069" t="s">
        <v>17</v>
      </c>
      <c r="AQ1069" t="s">
        <v>17</v>
      </c>
      <c r="AR1069" t="s">
        <v>17</v>
      </c>
      <c r="AS1069" s="1">
        <v>40906</v>
      </c>
      <c r="AT1069" t="s">
        <v>18</v>
      </c>
      <c r="AU1069" s="1">
        <v>40906</v>
      </c>
      <c r="AV1069" t="s">
        <v>17</v>
      </c>
      <c r="AW1069" t="s">
        <v>17</v>
      </c>
      <c r="AX1069" t="s">
        <v>17</v>
      </c>
      <c r="AY1069" s="1">
        <v>40906</v>
      </c>
      <c r="AZ1069" t="s">
        <v>17</v>
      </c>
      <c r="BA1069" t="s">
        <v>17</v>
      </c>
      <c r="BB1069" t="s">
        <v>17</v>
      </c>
      <c r="BC1069" s="1">
        <v>40906</v>
      </c>
      <c r="BD1069" s="1">
        <v>40906</v>
      </c>
      <c r="BE1069" t="s">
        <v>17</v>
      </c>
      <c r="BF1069" t="s">
        <v>17</v>
      </c>
      <c r="BG1069" t="s">
        <v>17</v>
      </c>
      <c r="BH1069" t="s">
        <v>1004</v>
      </c>
      <c r="BI1069" t="s">
        <v>17</v>
      </c>
      <c r="BJ1069" s="1"/>
      <c r="BK1069" t="b">
        <v>0</v>
      </c>
      <c r="BL1069" t="b">
        <v>0</v>
      </c>
      <c r="BN1069" t="s">
        <v>85</v>
      </c>
      <c r="BO1069" t="b">
        <v>0</v>
      </c>
      <c r="BP1069" t="b">
        <v>0</v>
      </c>
      <c r="BQ1069">
        <v>1094</v>
      </c>
      <c r="BR1069">
        <v>1</v>
      </c>
    </row>
    <row r="1070" spans="1:70" x14ac:dyDescent="0.25">
      <c r="A1070" t="s">
        <v>7596</v>
      </c>
      <c r="B1070" s="1">
        <v>40892</v>
      </c>
      <c r="C1070" t="s">
        <v>4598</v>
      </c>
      <c r="D1070" t="s">
        <v>39</v>
      </c>
      <c r="E1070" t="s">
        <v>7597</v>
      </c>
      <c r="F1070" t="s">
        <v>7598</v>
      </c>
      <c r="I1070" t="s">
        <v>7599</v>
      </c>
      <c r="J1070" s="1">
        <v>37341</v>
      </c>
      <c r="K1070" t="s">
        <v>7600</v>
      </c>
      <c r="L1070">
        <v>10</v>
      </c>
      <c r="N1070" t="s">
        <v>979</v>
      </c>
      <c r="O1070" s="1">
        <v>40884</v>
      </c>
      <c r="P1070" t="s">
        <v>7601</v>
      </c>
      <c r="Q1070" s="1">
        <v>40884</v>
      </c>
      <c r="R1070" t="s">
        <v>17</v>
      </c>
      <c r="S1070" s="1"/>
      <c r="T1070" t="s">
        <v>17</v>
      </c>
      <c r="U1070" t="s">
        <v>17</v>
      </c>
      <c r="V1070" t="s">
        <v>75</v>
      </c>
      <c r="W1070" t="s">
        <v>17</v>
      </c>
      <c r="X1070" s="1">
        <v>40874</v>
      </c>
      <c r="Y1070" t="s">
        <v>75</v>
      </c>
      <c r="Z1070" t="s">
        <v>75</v>
      </c>
      <c r="AA1070" t="s">
        <v>75</v>
      </c>
      <c r="AB1070" t="s">
        <v>17</v>
      </c>
      <c r="AC1070" t="s">
        <v>75</v>
      </c>
      <c r="AD1070" s="1">
        <v>37372</v>
      </c>
      <c r="AE1070" s="1">
        <v>37443</v>
      </c>
      <c r="AF1070" s="1"/>
      <c r="AG1070">
        <v>3</v>
      </c>
      <c r="AH1070" s="1">
        <v>37404</v>
      </c>
      <c r="AI1070" s="1">
        <v>37546</v>
      </c>
      <c r="AJ1070" s="1"/>
      <c r="AK1070" s="1">
        <v>40884</v>
      </c>
      <c r="AL1070" s="1">
        <v>40885</v>
      </c>
      <c r="AM1070" s="1">
        <v>40890</v>
      </c>
      <c r="AN1070" s="1">
        <v>40892</v>
      </c>
      <c r="AO1070" t="s">
        <v>75</v>
      </c>
      <c r="AP1070" t="s">
        <v>17</v>
      </c>
      <c r="AQ1070" t="s">
        <v>17</v>
      </c>
      <c r="AR1070" t="s">
        <v>17</v>
      </c>
      <c r="AS1070" s="1">
        <v>40911</v>
      </c>
      <c r="AT1070" t="s">
        <v>18</v>
      </c>
      <c r="AU1070" s="1">
        <v>40911</v>
      </c>
      <c r="AV1070" t="s">
        <v>17</v>
      </c>
      <c r="AW1070" t="s">
        <v>17</v>
      </c>
      <c r="AX1070" t="s">
        <v>17</v>
      </c>
      <c r="AY1070" s="1">
        <v>40911</v>
      </c>
      <c r="AZ1070" t="s">
        <v>17</v>
      </c>
      <c r="BA1070" t="s">
        <v>17</v>
      </c>
      <c r="BB1070" t="s">
        <v>17</v>
      </c>
      <c r="BC1070" s="1">
        <v>40911</v>
      </c>
      <c r="BD1070" s="1">
        <v>40911</v>
      </c>
      <c r="BE1070" t="s">
        <v>17</v>
      </c>
      <c r="BF1070" t="s">
        <v>17</v>
      </c>
      <c r="BG1070" t="s">
        <v>17</v>
      </c>
      <c r="BH1070" t="s">
        <v>1004</v>
      </c>
      <c r="BI1070" t="s">
        <v>17</v>
      </c>
      <c r="BJ1070" s="1"/>
      <c r="BK1070" t="b">
        <v>0</v>
      </c>
      <c r="BL1070" t="b">
        <v>0</v>
      </c>
      <c r="BN1070" t="s">
        <v>85</v>
      </c>
      <c r="BO1070" t="b">
        <v>0</v>
      </c>
      <c r="BP1070" t="b">
        <v>0</v>
      </c>
      <c r="BQ1070">
        <v>1095</v>
      </c>
      <c r="BR1070">
        <v>1</v>
      </c>
    </row>
    <row r="1071" spans="1:70" x14ac:dyDescent="0.25">
      <c r="A1071" t="s">
        <v>7602</v>
      </c>
      <c r="B1071" s="1">
        <v>40892</v>
      </c>
      <c r="C1071" t="s">
        <v>7603</v>
      </c>
      <c r="D1071" t="s">
        <v>39</v>
      </c>
      <c r="E1071" t="s">
        <v>7604</v>
      </c>
      <c r="F1071" t="s">
        <v>7605</v>
      </c>
      <c r="I1071" t="s">
        <v>7606</v>
      </c>
      <c r="J1071" s="1">
        <v>39631</v>
      </c>
      <c r="K1071" t="s">
        <v>7607</v>
      </c>
      <c r="L1071">
        <v>3</v>
      </c>
      <c r="N1071" t="s">
        <v>979</v>
      </c>
      <c r="O1071" s="1">
        <v>40884</v>
      </c>
      <c r="P1071" t="s">
        <v>7608</v>
      </c>
      <c r="Q1071" s="1">
        <v>40884</v>
      </c>
      <c r="S1071" s="1"/>
      <c r="T1071" t="s">
        <v>75</v>
      </c>
      <c r="U1071" t="s">
        <v>17</v>
      </c>
      <c r="V1071" t="s">
        <v>17</v>
      </c>
      <c r="W1071" t="s">
        <v>75</v>
      </c>
      <c r="X1071" s="1">
        <v>40872</v>
      </c>
      <c r="Y1071" t="s">
        <v>75</v>
      </c>
      <c r="Z1071" t="s">
        <v>75</v>
      </c>
      <c r="AA1071" t="s">
        <v>75</v>
      </c>
      <c r="AB1071" t="s">
        <v>17</v>
      </c>
      <c r="AC1071" t="s">
        <v>75</v>
      </c>
      <c r="AD1071" s="1">
        <v>39482</v>
      </c>
      <c r="AE1071" s="1">
        <v>39790</v>
      </c>
      <c r="AF1071" s="1"/>
      <c r="AG1071">
        <v>3</v>
      </c>
      <c r="AH1071" s="1">
        <v>39696</v>
      </c>
      <c r="AI1071" s="1">
        <v>39821</v>
      </c>
      <c r="AJ1071" s="1"/>
      <c r="AK1071" s="1">
        <v>40884</v>
      </c>
      <c r="AL1071" s="1">
        <v>40885</v>
      </c>
      <c r="AM1071" s="1">
        <v>40890</v>
      </c>
      <c r="AN1071" s="1">
        <v>40892</v>
      </c>
      <c r="AO1071" t="s">
        <v>75</v>
      </c>
      <c r="AP1071" t="s">
        <v>17</v>
      </c>
      <c r="AQ1071" t="s">
        <v>17</v>
      </c>
      <c r="AR1071" t="s">
        <v>17</v>
      </c>
      <c r="AS1071" s="1">
        <v>40911</v>
      </c>
      <c r="AT1071" t="s">
        <v>18</v>
      </c>
      <c r="AU1071" s="1">
        <v>40911</v>
      </c>
      <c r="AV1071" t="s">
        <v>17</v>
      </c>
      <c r="AW1071" t="s">
        <v>17</v>
      </c>
      <c r="AX1071" t="s">
        <v>17</v>
      </c>
      <c r="AY1071" s="1">
        <v>40911</v>
      </c>
      <c r="AZ1071" t="s">
        <v>17</v>
      </c>
      <c r="BA1071" t="s">
        <v>17</v>
      </c>
      <c r="BB1071" t="s">
        <v>17</v>
      </c>
      <c r="BC1071" s="1">
        <v>40911</v>
      </c>
      <c r="BD1071" s="1">
        <v>40911</v>
      </c>
      <c r="BE1071" t="s">
        <v>17</v>
      </c>
      <c r="BF1071" t="s">
        <v>17</v>
      </c>
      <c r="BG1071" t="s">
        <v>17</v>
      </c>
      <c r="BH1071" t="s">
        <v>1004</v>
      </c>
      <c r="BI1071" t="s">
        <v>17</v>
      </c>
      <c r="BJ1071" s="1"/>
      <c r="BK1071" t="b">
        <v>0</v>
      </c>
      <c r="BL1071" t="b">
        <v>0</v>
      </c>
      <c r="BN1071" t="s">
        <v>85</v>
      </c>
      <c r="BO1071" t="b">
        <v>0</v>
      </c>
      <c r="BP1071" t="b">
        <v>0</v>
      </c>
      <c r="BQ1071">
        <v>1096</v>
      </c>
      <c r="BR1071">
        <v>1</v>
      </c>
    </row>
    <row r="1072" spans="1:70" x14ac:dyDescent="0.25">
      <c r="A1072" t="s">
        <v>7609</v>
      </c>
      <c r="B1072" s="1">
        <v>40892</v>
      </c>
      <c r="C1072" t="s">
        <v>7603</v>
      </c>
      <c r="D1072" t="s">
        <v>39</v>
      </c>
      <c r="E1072" t="s">
        <v>7604</v>
      </c>
      <c r="F1072" t="s">
        <v>7610</v>
      </c>
      <c r="I1072" t="s">
        <v>7611</v>
      </c>
      <c r="J1072" s="1">
        <v>36531</v>
      </c>
      <c r="K1072" t="s">
        <v>7612</v>
      </c>
      <c r="L1072">
        <v>10</v>
      </c>
      <c r="N1072" t="s">
        <v>979</v>
      </c>
      <c r="O1072" s="1">
        <v>40884</v>
      </c>
      <c r="P1072" t="s">
        <v>7613</v>
      </c>
      <c r="Q1072" s="1">
        <v>40884</v>
      </c>
      <c r="R1072" t="s">
        <v>17</v>
      </c>
      <c r="S1072" s="1"/>
      <c r="T1072" t="s">
        <v>75</v>
      </c>
      <c r="U1072" t="s">
        <v>75</v>
      </c>
      <c r="V1072" t="s">
        <v>75</v>
      </c>
      <c r="W1072" t="s">
        <v>75</v>
      </c>
      <c r="X1072" s="1">
        <v>40877</v>
      </c>
      <c r="Y1072" t="s">
        <v>75</v>
      </c>
      <c r="Z1072" t="s">
        <v>75</v>
      </c>
      <c r="AA1072" t="s">
        <v>75</v>
      </c>
      <c r="AB1072" t="s">
        <v>75</v>
      </c>
      <c r="AC1072" t="s">
        <v>75</v>
      </c>
      <c r="AD1072" s="1"/>
      <c r="AE1072" s="1"/>
      <c r="AF1072" s="1"/>
      <c r="AH1072" s="1"/>
      <c r="AI1072" s="1"/>
      <c r="AJ1072" s="1"/>
      <c r="AK1072" s="1">
        <v>40884</v>
      </c>
      <c r="AL1072" s="1">
        <v>40885</v>
      </c>
      <c r="AM1072" s="1"/>
      <c r="AN1072" s="1">
        <v>40892</v>
      </c>
      <c r="AO1072" t="s">
        <v>75</v>
      </c>
      <c r="AP1072" t="s">
        <v>17</v>
      </c>
      <c r="AQ1072" t="s">
        <v>17</v>
      </c>
      <c r="AR1072" t="s">
        <v>17</v>
      </c>
      <c r="AS1072" s="1">
        <v>40911</v>
      </c>
      <c r="AT1072" t="s">
        <v>18</v>
      </c>
      <c r="AU1072" s="1">
        <v>40911</v>
      </c>
      <c r="AV1072" t="s">
        <v>17</v>
      </c>
      <c r="AW1072" t="s">
        <v>17</v>
      </c>
      <c r="AX1072" t="s">
        <v>17</v>
      </c>
      <c r="AY1072" s="1">
        <v>40911</v>
      </c>
      <c r="AZ1072" t="s">
        <v>17</v>
      </c>
      <c r="BA1072" t="s">
        <v>17</v>
      </c>
      <c r="BB1072" t="s">
        <v>17</v>
      </c>
      <c r="BC1072" s="1">
        <v>40911</v>
      </c>
      <c r="BD1072" s="1">
        <v>40911</v>
      </c>
      <c r="BE1072" t="s">
        <v>17</v>
      </c>
      <c r="BF1072" t="s">
        <v>17</v>
      </c>
      <c r="BG1072" t="s">
        <v>17</v>
      </c>
      <c r="BH1072" t="s">
        <v>1004</v>
      </c>
      <c r="BI1072" t="s">
        <v>17</v>
      </c>
      <c r="BJ1072" s="1"/>
      <c r="BK1072" t="b">
        <v>0</v>
      </c>
      <c r="BL1072" t="b">
        <v>0</v>
      </c>
      <c r="BN1072" t="s">
        <v>85</v>
      </c>
      <c r="BO1072" t="b">
        <v>0</v>
      </c>
      <c r="BP1072" t="b">
        <v>0</v>
      </c>
      <c r="BQ1072">
        <v>1097</v>
      </c>
      <c r="BR1072">
        <v>1</v>
      </c>
    </row>
    <row r="1073" spans="1:70" x14ac:dyDescent="0.25">
      <c r="A1073" t="s">
        <v>7614</v>
      </c>
      <c r="B1073" s="1"/>
      <c r="C1073" t="s">
        <v>140</v>
      </c>
      <c r="D1073" t="s">
        <v>41</v>
      </c>
      <c r="E1073" t="s">
        <v>1731</v>
      </c>
      <c r="F1073" t="s">
        <v>7615</v>
      </c>
      <c r="G1073" t="s">
        <v>7616</v>
      </c>
      <c r="H1073" t="s">
        <v>140</v>
      </c>
      <c r="I1073" t="s">
        <v>7617</v>
      </c>
      <c r="J1073" s="1">
        <v>40250</v>
      </c>
      <c r="K1073" t="s">
        <v>7618</v>
      </c>
      <c r="L1073">
        <v>1</v>
      </c>
      <c r="N1073" t="s">
        <v>979</v>
      </c>
      <c r="O1073" s="1">
        <v>40883</v>
      </c>
      <c r="P1073" t="s">
        <v>7619</v>
      </c>
      <c r="Q1073" s="1">
        <v>40883</v>
      </c>
      <c r="S1073" s="1"/>
      <c r="T1073" t="s">
        <v>17</v>
      </c>
      <c r="U1073" t="s">
        <v>75</v>
      </c>
      <c r="V1073" t="s">
        <v>17</v>
      </c>
      <c r="W1073" t="s">
        <v>75</v>
      </c>
      <c r="X1073" s="1">
        <v>40882</v>
      </c>
      <c r="Y1073" t="s">
        <v>75</v>
      </c>
      <c r="Z1073" t="s">
        <v>75</v>
      </c>
      <c r="AA1073" t="s">
        <v>75</v>
      </c>
      <c r="AB1073" t="s">
        <v>75</v>
      </c>
      <c r="AD1073" s="1"/>
      <c r="AE1073" s="1">
        <v>40437</v>
      </c>
      <c r="AF1073" s="1"/>
      <c r="AG1073">
        <v>3</v>
      </c>
      <c r="AH1073" s="1">
        <v>40406</v>
      </c>
      <c r="AI1073" s="1">
        <v>40469</v>
      </c>
      <c r="AJ1073" s="1"/>
      <c r="AK1073" s="1">
        <v>40883</v>
      </c>
      <c r="AL1073" s="1">
        <v>40884</v>
      </c>
      <c r="AM1073" s="1">
        <v>40890</v>
      </c>
      <c r="AN1073" s="1">
        <v>40892</v>
      </c>
      <c r="AO1073" t="s">
        <v>75</v>
      </c>
      <c r="AP1073" t="s">
        <v>17</v>
      </c>
      <c r="AQ1073" t="s">
        <v>17</v>
      </c>
      <c r="AR1073" t="s">
        <v>17</v>
      </c>
      <c r="AS1073" s="1">
        <v>40911</v>
      </c>
      <c r="AT1073" t="s">
        <v>18</v>
      </c>
      <c r="AU1073" s="1">
        <v>40911</v>
      </c>
      <c r="AV1073" t="s">
        <v>17</v>
      </c>
      <c r="AW1073" t="s">
        <v>17</v>
      </c>
      <c r="AX1073" t="s">
        <v>17</v>
      </c>
      <c r="AY1073" s="1">
        <v>40911</v>
      </c>
      <c r="AZ1073" t="s">
        <v>17</v>
      </c>
      <c r="BA1073" t="s">
        <v>17</v>
      </c>
      <c r="BB1073" t="s">
        <v>17</v>
      </c>
      <c r="BC1073" s="1">
        <v>40911</v>
      </c>
      <c r="BD1073" s="1">
        <v>40911</v>
      </c>
      <c r="BE1073" t="s">
        <v>17</v>
      </c>
      <c r="BF1073" t="s">
        <v>17</v>
      </c>
      <c r="BG1073" t="s">
        <v>17</v>
      </c>
      <c r="BH1073" t="s">
        <v>1004</v>
      </c>
      <c r="BI1073" t="s">
        <v>17</v>
      </c>
      <c r="BJ1073" s="1"/>
      <c r="BK1073" t="b">
        <v>0</v>
      </c>
      <c r="BL1073" t="b">
        <v>0</v>
      </c>
      <c r="BN1073" t="s">
        <v>85</v>
      </c>
      <c r="BO1073" t="b">
        <v>0</v>
      </c>
      <c r="BP1073" t="b">
        <v>0</v>
      </c>
      <c r="BQ1073">
        <v>1098</v>
      </c>
      <c r="BR1073">
        <v>1</v>
      </c>
    </row>
    <row r="1074" spans="1:70" x14ac:dyDescent="0.25">
      <c r="A1074" t="s">
        <v>7620</v>
      </c>
      <c r="B1074" s="1">
        <v>40907</v>
      </c>
      <c r="C1074" t="s">
        <v>2266</v>
      </c>
      <c r="D1074" t="s">
        <v>73</v>
      </c>
      <c r="E1074" t="s">
        <v>2267</v>
      </c>
      <c r="F1074" t="s">
        <v>7621</v>
      </c>
      <c r="G1074" t="s">
        <v>7622</v>
      </c>
      <c r="H1074" t="s">
        <v>2266</v>
      </c>
      <c r="I1074" t="s">
        <v>7623</v>
      </c>
      <c r="J1074" s="1">
        <v>40357</v>
      </c>
      <c r="K1074" t="s">
        <v>7624</v>
      </c>
      <c r="L1074">
        <v>1</v>
      </c>
      <c r="N1074" t="s">
        <v>979</v>
      </c>
      <c r="O1074" s="1">
        <v>40900</v>
      </c>
      <c r="P1074" t="s">
        <v>7625</v>
      </c>
      <c r="Q1074" s="1">
        <v>40900</v>
      </c>
      <c r="R1074" t="s">
        <v>75</v>
      </c>
      <c r="S1074" s="1">
        <v>40900</v>
      </c>
      <c r="T1074" t="s">
        <v>75</v>
      </c>
      <c r="U1074" t="s">
        <v>17</v>
      </c>
      <c r="V1074" t="s">
        <v>17</v>
      </c>
      <c r="W1074" t="s">
        <v>75</v>
      </c>
      <c r="X1074" s="1">
        <v>40893</v>
      </c>
      <c r="Y1074" t="s">
        <v>75</v>
      </c>
      <c r="Z1074" t="s">
        <v>75</v>
      </c>
      <c r="AA1074" t="s">
        <v>75</v>
      </c>
      <c r="AB1074" t="s">
        <v>17</v>
      </c>
      <c r="AC1074" t="s">
        <v>75</v>
      </c>
      <c r="AD1074" s="1">
        <v>40357</v>
      </c>
      <c r="AE1074" s="1">
        <v>40448</v>
      </c>
      <c r="AF1074" s="1"/>
      <c r="AG1074">
        <v>3</v>
      </c>
      <c r="AH1074" s="1">
        <v>40417</v>
      </c>
      <c r="AI1074" s="1">
        <v>40843</v>
      </c>
      <c r="AJ1074" s="1"/>
      <c r="AK1074" s="1">
        <v>40905</v>
      </c>
      <c r="AL1074" s="1">
        <v>40906</v>
      </c>
      <c r="AM1074" s="1">
        <v>41000</v>
      </c>
      <c r="AN1074" s="1">
        <v>40966</v>
      </c>
      <c r="AO1074" t="s">
        <v>75</v>
      </c>
      <c r="AP1074" t="s">
        <v>17</v>
      </c>
      <c r="AQ1074" t="s">
        <v>17</v>
      </c>
      <c r="AR1074" t="s">
        <v>17</v>
      </c>
      <c r="AS1074" s="1">
        <v>40966</v>
      </c>
      <c r="AT1074" t="s">
        <v>18</v>
      </c>
      <c r="AU1074" s="1">
        <v>40966</v>
      </c>
      <c r="AV1074" t="s">
        <v>17</v>
      </c>
      <c r="AW1074" t="s">
        <v>17</v>
      </c>
      <c r="AX1074" t="s">
        <v>17</v>
      </c>
      <c r="AY1074" s="1">
        <v>40966</v>
      </c>
      <c r="AZ1074" t="s">
        <v>17</v>
      </c>
      <c r="BA1074" t="s">
        <v>17</v>
      </c>
      <c r="BB1074" t="s">
        <v>17</v>
      </c>
      <c r="BC1074" s="1">
        <v>40966</v>
      </c>
      <c r="BD1074" s="1">
        <v>40966</v>
      </c>
      <c r="BE1074" t="s">
        <v>17</v>
      </c>
      <c r="BF1074" t="s">
        <v>17</v>
      </c>
      <c r="BG1074" t="s">
        <v>17</v>
      </c>
      <c r="BH1074" t="s">
        <v>1004</v>
      </c>
      <c r="BI1074" t="s">
        <v>17</v>
      </c>
      <c r="BJ1074" s="1"/>
      <c r="BK1074" t="b">
        <v>0</v>
      </c>
      <c r="BL1074" t="b">
        <v>0</v>
      </c>
      <c r="BM1074" t="s">
        <v>17</v>
      </c>
      <c r="BN1074" t="s">
        <v>85</v>
      </c>
      <c r="BO1074" t="b">
        <v>0</v>
      </c>
      <c r="BP1074" t="b">
        <v>0</v>
      </c>
      <c r="BQ1074">
        <v>1099</v>
      </c>
      <c r="BR1074">
        <v>1</v>
      </c>
    </row>
    <row r="1075" spans="1:70" x14ac:dyDescent="0.25">
      <c r="A1075" t="s">
        <v>7626</v>
      </c>
      <c r="B1075" s="1">
        <v>41030</v>
      </c>
      <c r="C1075" t="s">
        <v>457</v>
      </c>
      <c r="D1075" t="s">
        <v>41</v>
      </c>
      <c r="E1075" t="s">
        <v>1368</v>
      </c>
      <c r="F1075" t="s">
        <v>7627</v>
      </c>
      <c r="I1075" t="s">
        <v>7628</v>
      </c>
      <c r="J1075" s="1"/>
      <c r="K1075" t="s">
        <v>7629</v>
      </c>
      <c r="L1075">
        <v>2</v>
      </c>
      <c r="N1075" t="s">
        <v>1011</v>
      </c>
      <c r="O1075" s="1">
        <v>40889</v>
      </c>
      <c r="P1075" t="s">
        <v>7630</v>
      </c>
      <c r="Q1075" s="1">
        <v>40889</v>
      </c>
      <c r="S1075" s="1"/>
      <c r="T1075" t="s">
        <v>75</v>
      </c>
      <c r="U1075" t="s">
        <v>17</v>
      </c>
      <c r="V1075" t="s">
        <v>17</v>
      </c>
      <c r="W1075" t="s">
        <v>17</v>
      </c>
      <c r="X1075" s="1">
        <v>40883</v>
      </c>
      <c r="Y1075" t="s">
        <v>17</v>
      </c>
      <c r="Z1075" t="s">
        <v>75</v>
      </c>
      <c r="AA1075" t="s">
        <v>75</v>
      </c>
      <c r="AB1075" t="s">
        <v>75</v>
      </c>
      <c r="AC1075" t="s">
        <v>75</v>
      </c>
      <c r="AD1075" s="1">
        <v>40147</v>
      </c>
      <c r="AE1075" s="1">
        <v>40430</v>
      </c>
      <c r="AF1075" s="1"/>
      <c r="AG1075">
        <v>3</v>
      </c>
      <c r="AH1075" s="1">
        <v>40211</v>
      </c>
      <c r="AI1075" s="1">
        <v>40517</v>
      </c>
      <c r="AJ1075" s="1"/>
      <c r="AK1075" s="1">
        <v>40890</v>
      </c>
      <c r="AL1075" s="1">
        <v>40891</v>
      </c>
      <c r="AM1075" s="1"/>
      <c r="AN1075" s="1"/>
      <c r="AS1075" s="1"/>
      <c r="AU1075" s="1"/>
      <c r="AY1075" s="1"/>
      <c r="BC1075" s="1"/>
      <c r="BD1075" s="1"/>
      <c r="BJ1075" s="1"/>
      <c r="BK1075" t="b">
        <v>0</v>
      </c>
      <c r="BL1075" t="b">
        <v>0</v>
      </c>
      <c r="BN1075" t="s">
        <v>17</v>
      </c>
      <c r="BO1075" t="b">
        <v>0</v>
      </c>
      <c r="BP1075" t="b">
        <v>0</v>
      </c>
      <c r="BQ1075">
        <v>1100</v>
      </c>
      <c r="BR1075">
        <v>1</v>
      </c>
    </row>
    <row r="1076" spans="1:70" x14ac:dyDescent="0.25">
      <c r="A1076" t="s">
        <v>7631</v>
      </c>
      <c r="B1076" s="1">
        <v>40913</v>
      </c>
      <c r="C1076" t="s">
        <v>5304</v>
      </c>
      <c r="D1076" t="s">
        <v>41</v>
      </c>
      <c r="E1076" t="s">
        <v>5305</v>
      </c>
      <c r="F1076" t="s">
        <v>7632</v>
      </c>
      <c r="I1076" t="s">
        <v>7633</v>
      </c>
      <c r="J1076" s="1">
        <v>39347</v>
      </c>
      <c r="K1076" t="s">
        <v>7634</v>
      </c>
      <c r="L1076">
        <v>4</v>
      </c>
      <c r="M1076">
        <v>3</v>
      </c>
      <c r="N1076" t="s">
        <v>1011</v>
      </c>
      <c r="O1076" s="1">
        <v>40892</v>
      </c>
      <c r="P1076" t="s">
        <v>7635</v>
      </c>
      <c r="Q1076" s="1"/>
      <c r="S1076" s="1"/>
      <c r="T1076" t="s">
        <v>75</v>
      </c>
      <c r="U1076" t="s">
        <v>17</v>
      </c>
      <c r="V1076" t="s">
        <v>17</v>
      </c>
      <c r="W1076" t="s">
        <v>17</v>
      </c>
      <c r="X1076" s="1">
        <v>40889</v>
      </c>
      <c r="AD1076" s="1"/>
      <c r="AE1076" s="1"/>
      <c r="AF1076" s="1"/>
      <c r="AG1076">
        <v>99</v>
      </c>
      <c r="AH1076" s="1"/>
      <c r="AI1076" s="1"/>
      <c r="AJ1076" s="1"/>
      <c r="AK1076" s="1">
        <v>40905</v>
      </c>
      <c r="AL1076" s="1">
        <v>40906</v>
      </c>
      <c r="AM1076" s="1"/>
      <c r="AN1076" s="1"/>
      <c r="AS1076" s="1"/>
      <c r="AU1076" s="1"/>
      <c r="AY1076" s="1"/>
      <c r="BC1076" s="1"/>
      <c r="BD1076" s="1"/>
      <c r="BJ1076" s="1"/>
      <c r="BK1076" t="b">
        <v>0</v>
      </c>
      <c r="BL1076" t="b">
        <v>0</v>
      </c>
      <c r="BN1076" t="s">
        <v>17</v>
      </c>
      <c r="BO1076" t="b">
        <v>0</v>
      </c>
      <c r="BP1076" t="b">
        <v>0</v>
      </c>
      <c r="BQ1076">
        <v>1101</v>
      </c>
      <c r="BR1076">
        <v>1</v>
      </c>
    </row>
    <row r="1077" spans="1:70" x14ac:dyDescent="0.25">
      <c r="A1077" t="s">
        <v>7636</v>
      </c>
      <c r="B1077" s="1">
        <v>40913</v>
      </c>
      <c r="C1077" t="s">
        <v>1496</v>
      </c>
      <c r="D1077" t="s">
        <v>12</v>
      </c>
      <c r="E1077" t="s">
        <v>7637</v>
      </c>
      <c r="F1077" t="s">
        <v>5832</v>
      </c>
      <c r="I1077" t="s">
        <v>7638</v>
      </c>
      <c r="J1077" s="1">
        <v>40519</v>
      </c>
      <c r="K1077" t="s">
        <v>7639</v>
      </c>
      <c r="L1077">
        <v>1</v>
      </c>
      <c r="M1077">
        <v>12</v>
      </c>
      <c r="N1077" t="s">
        <v>1011</v>
      </c>
      <c r="O1077" s="1">
        <v>40906</v>
      </c>
      <c r="P1077" t="s">
        <v>7640</v>
      </c>
      <c r="Q1077" s="1">
        <v>40906</v>
      </c>
      <c r="R1077" t="s">
        <v>17</v>
      </c>
      <c r="S1077" s="1"/>
      <c r="T1077" t="s">
        <v>17</v>
      </c>
      <c r="U1077" t="s">
        <v>75</v>
      </c>
      <c r="V1077" t="s">
        <v>17</v>
      </c>
      <c r="W1077" t="s">
        <v>75</v>
      </c>
      <c r="X1077" s="1">
        <v>40900</v>
      </c>
      <c r="Y1077" t="s">
        <v>17</v>
      </c>
      <c r="Z1077" t="s">
        <v>75</v>
      </c>
      <c r="AA1077" t="s">
        <v>75</v>
      </c>
      <c r="AB1077" t="s">
        <v>75</v>
      </c>
      <c r="AC1077" t="s">
        <v>75</v>
      </c>
      <c r="AD1077" s="1"/>
      <c r="AE1077" s="1">
        <v>40624</v>
      </c>
      <c r="AF1077" s="1"/>
      <c r="AG1077">
        <v>3</v>
      </c>
      <c r="AH1077" s="1">
        <v>40581</v>
      </c>
      <c r="AI1077" s="1">
        <v>40580</v>
      </c>
      <c r="AJ1077" s="1"/>
      <c r="AK1077" s="1">
        <v>40906</v>
      </c>
      <c r="AL1077" s="1">
        <v>40907</v>
      </c>
      <c r="AM1077" s="1">
        <v>40933</v>
      </c>
      <c r="AN1077" s="1">
        <v>40945</v>
      </c>
      <c r="AO1077" t="s">
        <v>75</v>
      </c>
      <c r="AP1077" t="s">
        <v>17</v>
      </c>
      <c r="AQ1077" t="s">
        <v>17</v>
      </c>
      <c r="AR1077" t="s">
        <v>17</v>
      </c>
      <c r="AS1077" s="1">
        <v>40945</v>
      </c>
      <c r="AT1077" t="s">
        <v>18</v>
      </c>
      <c r="AU1077" s="1">
        <v>40945</v>
      </c>
      <c r="AV1077" t="s">
        <v>17</v>
      </c>
      <c r="AW1077" t="s">
        <v>17</v>
      </c>
      <c r="AX1077" t="s">
        <v>17</v>
      </c>
      <c r="AY1077" s="1">
        <v>40945</v>
      </c>
      <c r="AZ1077" t="s">
        <v>17</v>
      </c>
      <c r="BA1077" t="s">
        <v>17</v>
      </c>
      <c r="BB1077" t="s">
        <v>17</v>
      </c>
      <c r="BC1077" s="1">
        <v>40945</v>
      </c>
      <c r="BD1077" s="1">
        <v>40945</v>
      </c>
      <c r="BE1077" t="s">
        <v>17</v>
      </c>
      <c r="BF1077" t="s">
        <v>17</v>
      </c>
      <c r="BG1077" t="s">
        <v>17</v>
      </c>
      <c r="BH1077" t="s">
        <v>1004</v>
      </c>
      <c r="BI1077" t="s">
        <v>17</v>
      </c>
      <c r="BJ1077" s="1"/>
      <c r="BK1077" t="b">
        <v>0</v>
      </c>
      <c r="BL1077" t="b">
        <v>0</v>
      </c>
      <c r="BN1077" t="s">
        <v>85</v>
      </c>
      <c r="BO1077" t="b">
        <v>0</v>
      </c>
      <c r="BP1077" t="b">
        <v>0</v>
      </c>
      <c r="BQ1077">
        <v>1102</v>
      </c>
      <c r="BR1077">
        <v>1</v>
      </c>
    </row>
    <row r="1078" spans="1:70" x14ac:dyDescent="0.25">
      <c r="A1078" t="s">
        <v>7641</v>
      </c>
      <c r="B1078" s="1"/>
      <c r="C1078" t="s">
        <v>181</v>
      </c>
      <c r="D1078" t="s">
        <v>24</v>
      </c>
      <c r="E1078" t="s">
        <v>7642</v>
      </c>
      <c r="F1078" t="s">
        <v>7643</v>
      </c>
      <c r="I1078" t="s">
        <v>7644</v>
      </c>
      <c r="J1078" s="1">
        <v>38213</v>
      </c>
      <c r="K1078" t="s">
        <v>7645</v>
      </c>
      <c r="L1078">
        <v>7</v>
      </c>
      <c r="M1078">
        <v>4</v>
      </c>
      <c r="N1078" t="s">
        <v>979</v>
      </c>
      <c r="O1078" s="1">
        <v>40905</v>
      </c>
      <c r="P1078" t="s">
        <v>7646</v>
      </c>
      <c r="Q1078" s="1">
        <v>40906</v>
      </c>
      <c r="R1078" t="s">
        <v>17</v>
      </c>
      <c r="S1078" s="1"/>
      <c r="T1078" t="s">
        <v>75</v>
      </c>
      <c r="U1078" t="s">
        <v>75</v>
      </c>
      <c r="V1078" t="s">
        <v>17</v>
      </c>
      <c r="W1078" t="s">
        <v>75</v>
      </c>
      <c r="X1078" s="1">
        <v>40897</v>
      </c>
      <c r="Y1078" t="s">
        <v>75</v>
      </c>
      <c r="Z1078" t="s">
        <v>75</v>
      </c>
      <c r="AA1078" t="s">
        <v>75</v>
      </c>
      <c r="AB1078" t="s">
        <v>75</v>
      </c>
      <c r="AD1078" s="1"/>
      <c r="AE1078" s="1"/>
      <c r="AF1078" s="1"/>
      <c r="AG1078">
        <v>99</v>
      </c>
      <c r="AH1078" s="1"/>
      <c r="AI1078" s="1"/>
      <c r="AJ1078" s="1"/>
      <c r="AK1078" s="1">
        <v>40905</v>
      </c>
      <c r="AL1078" s="1">
        <v>40906</v>
      </c>
      <c r="AM1078" s="1">
        <v>40933</v>
      </c>
      <c r="AN1078" s="1">
        <v>40945</v>
      </c>
      <c r="AO1078" t="s">
        <v>75</v>
      </c>
      <c r="AP1078" t="s">
        <v>17</v>
      </c>
      <c r="AQ1078" t="s">
        <v>17</v>
      </c>
      <c r="AR1078" t="s">
        <v>17</v>
      </c>
      <c r="AS1078" s="1">
        <v>40945</v>
      </c>
      <c r="AT1078" t="s">
        <v>18</v>
      </c>
      <c r="AU1078" s="1">
        <v>40945</v>
      </c>
      <c r="AV1078" t="s">
        <v>17</v>
      </c>
      <c r="AW1078" t="s">
        <v>17</v>
      </c>
      <c r="AX1078" t="s">
        <v>17</v>
      </c>
      <c r="AY1078" s="1">
        <v>40945</v>
      </c>
      <c r="AZ1078" t="s">
        <v>17</v>
      </c>
      <c r="BA1078" t="s">
        <v>17</v>
      </c>
      <c r="BB1078" t="s">
        <v>17</v>
      </c>
      <c r="BC1078" s="1">
        <v>40945</v>
      </c>
      <c r="BD1078" s="1">
        <v>40945</v>
      </c>
      <c r="BE1078" t="s">
        <v>17</v>
      </c>
      <c r="BF1078" t="s">
        <v>17</v>
      </c>
      <c r="BG1078" t="s">
        <v>17</v>
      </c>
      <c r="BH1078" t="s">
        <v>1004</v>
      </c>
      <c r="BI1078" t="s">
        <v>17</v>
      </c>
      <c r="BJ1078" s="1"/>
      <c r="BK1078" t="b">
        <v>0</v>
      </c>
      <c r="BL1078" t="b">
        <v>0</v>
      </c>
      <c r="BN1078" t="s">
        <v>85</v>
      </c>
      <c r="BO1078" t="b">
        <v>0</v>
      </c>
      <c r="BP1078" t="b">
        <v>0</v>
      </c>
      <c r="BQ1078">
        <v>1103</v>
      </c>
      <c r="BR1078">
        <v>1</v>
      </c>
    </row>
    <row r="1079" spans="1:70" x14ac:dyDescent="0.25">
      <c r="A1079" t="s">
        <v>7647</v>
      </c>
      <c r="B1079" s="1">
        <v>40913</v>
      </c>
      <c r="C1079" t="s">
        <v>2800</v>
      </c>
      <c r="D1079" t="s">
        <v>14</v>
      </c>
      <c r="E1079" t="s">
        <v>7648</v>
      </c>
      <c r="F1079" t="s">
        <v>7649</v>
      </c>
      <c r="I1079" t="s">
        <v>7650</v>
      </c>
      <c r="J1079" s="1">
        <v>40072</v>
      </c>
      <c r="K1079" t="s">
        <v>7651</v>
      </c>
      <c r="L1079">
        <v>2</v>
      </c>
      <c r="M1079">
        <v>3</v>
      </c>
      <c r="N1079" t="s">
        <v>979</v>
      </c>
      <c r="O1079" s="1">
        <v>40904</v>
      </c>
      <c r="P1079" t="s">
        <v>7652</v>
      </c>
      <c r="Q1079" s="1">
        <v>40905</v>
      </c>
      <c r="R1079" t="s">
        <v>17</v>
      </c>
      <c r="S1079" s="1"/>
      <c r="T1079" t="s">
        <v>75</v>
      </c>
      <c r="U1079" t="s">
        <v>17</v>
      </c>
      <c r="V1079" t="s">
        <v>17</v>
      </c>
      <c r="W1079" t="s">
        <v>75</v>
      </c>
      <c r="X1079" s="1">
        <v>40897</v>
      </c>
      <c r="Y1079" t="s">
        <v>75</v>
      </c>
      <c r="Z1079" t="s">
        <v>75</v>
      </c>
      <c r="AA1079" t="s">
        <v>75</v>
      </c>
      <c r="AB1079" t="s">
        <v>17</v>
      </c>
      <c r="AD1079" s="1">
        <v>40072</v>
      </c>
      <c r="AE1079" s="1">
        <v>40204</v>
      </c>
      <c r="AF1079" s="1"/>
      <c r="AG1079">
        <v>3</v>
      </c>
      <c r="AH1079" s="1">
        <v>40143</v>
      </c>
      <c r="AI1079" s="1">
        <v>40235</v>
      </c>
      <c r="AJ1079" s="1"/>
      <c r="AK1079" s="1">
        <v>40905</v>
      </c>
      <c r="AL1079" s="1">
        <v>40906</v>
      </c>
      <c r="AM1079" s="1">
        <v>40933</v>
      </c>
      <c r="AN1079" s="1">
        <v>40945</v>
      </c>
      <c r="AO1079" t="s">
        <v>75</v>
      </c>
      <c r="AP1079" t="s">
        <v>17</v>
      </c>
      <c r="AQ1079" t="s">
        <v>17</v>
      </c>
      <c r="AR1079" t="s">
        <v>17</v>
      </c>
      <c r="AS1079" s="1">
        <v>40945</v>
      </c>
      <c r="AT1079" t="s">
        <v>18</v>
      </c>
      <c r="AU1079" s="1">
        <v>40945</v>
      </c>
      <c r="AV1079" t="s">
        <v>17</v>
      </c>
      <c r="AW1079" t="s">
        <v>17</v>
      </c>
      <c r="AX1079" t="s">
        <v>17</v>
      </c>
      <c r="AY1079" s="1">
        <v>40945</v>
      </c>
      <c r="AZ1079" t="s">
        <v>17</v>
      </c>
      <c r="BA1079" t="s">
        <v>17</v>
      </c>
      <c r="BB1079" t="s">
        <v>17</v>
      </c>
      <c r="BC1079" s="1">
        <v>40945</v>
      </c>
      <c r="BD1079" s="1">
        <v>40945</v>
      </c>
      <c r="BE1079" t="s">
        <v>17</v>
      </c>
      <c r="BF1079" t="s">
        <v>17</v>
      </c>
      <c r="BG1079" t="s">
        <v>17</v>
      </c>
      <c r="BH1079" t="s">
        <v>1004</v>
      </c>
      <c r="BI1079" t="s">
        <v>17</v>
      </c>
      <c r="BJ1079" s="1"/>
      <c r="BK1079" t="b">
        <v>0</v>
      </c>
      <c r="BL1079" t="b">
        <v>0</v>
      </c>
      <c r="BN1079" t="s">
        <v>85</v>
      </c>
      <c r="BO1079" t="b">
        <v>0</v>
      </c>
      <c r="BP1079" t="b">
        <v>0</v>
      </c>
      <c r="BQ1079">
        <v>1104</v>
      </c>
      <c r="BR1079">
        <v>1</v>
      </c>
    </row>
    <row r="1080" spans="1:70" x14ac:dyDescent="0.25">
      <c r="A1080" t="s">
        <v>7653</v>
      </c>
      <c r="B1080" s="1">
        <v>40913</v>
      </c>
      <c r="C1080" t="s">
        <v>2800</v>
      </c>
      <c r="D1080" t="s">
        <v>14</v>
      </c>
      <c r="E1080" t="s">
        <v>7654</v>
      </c>
      <c r="F1080" t="s">
        <v>7655</v>
      </c>
      <c r="I1080" t="s">
        <v>7656</v>
      </c>
      <c r="J1080" s="1">
        <v>40513</v>
      </c>
      <c r="K1080" t="s">
        <v>7657</v>
      </c>
      <c r="L1080">
        <v>1</v>
      </c>
      <c r="N1080" t="s">
        <v>979</v>
      </c>
      <c r="O1080" s="1">
        <v>40900</v>
      </c>
      <c r="P1080" t="s">
        <v>7658</v>
      </c>
      <c r="Q1080" s="1">
        <v>40904</v>
      </c>
      <c r="R1080" t="s">
        <v>17</v>
      </c>
      <c r="S1080" s="1"/>
      <c r="T1080" t="s">
        <v>75</v>
      </c>
      <c r="U1080" t="s">
        <v>17</v>
      </c>
      <c r="V1080" t="s">
        <v>17</v>
      </c>
      <c r="W1080" t="s">
        <v>75</v>
      </c>
      <c r="X1080" s="1">
        <v>40896</v>
      </c>
      <c r="Y1080" t="s">
        <v>75</v>
      </c>
      <c r="Z1080" t="s">
        <v>75</v>
      </c>
      <c r="AA1080" t="s">
        <v>75</v>
      </c>
      <c r="AB1080" t="s">
        <v>17</v>
      </c>
      <c r="AD1080" s="1"/>
      <c r="AE1080" s="1"/>
      <c r="AF1080" s="1"/>
      <c r="AH1080" s="1"/>
      <c r="AI1080" s="1"/>
      <c r="AJ1080" s="1"/>
      <c r="AK1080" s="1">
        <v>40905</v>
      </c>
      <c r="AL1080" s="1">
        <v>40906</v>
      </c>
      <c r="AM1080" s="1">
        <v>40933</v>
      </c>
      <c r="AN1080" s="1">
        <v>40945</v>
      </c>
      <c r="AO1080" t="s">
        <v>75</v>
      </c>
      <c r="AP1080" t="s">
        <v>17</v>
      </c>
      <c r="AQ1080" t="s">
        <v>17</v>
      </c>
      <c r="AR1080" t="s">
        <v>17</v>
      </c>
      <c r="AS1080" s="1">
        <v>40945</v>
      </c>
      <c r="AT1080" t="s">
        <v>22</v>
      </c>
      <c r="AU1080" s="1">
        <v>40945</v>
      </c>
      <c r="AV1080" t="s">
        <v>17</v>
      </c>
      <c r="AW1080" t="s">
        <v>17</v>
      </c>
      <c r="AX1080" t="s">
        <v>17</v>
      </c>
      <c r="AY1080" s="1">
        <v>40945</v>
      </c>
      <c r="AZ1080" t="s">
        <v>17</v>
      </c>
      <c r="BA1080" t="s">
        <v>17</v>
      </c>
      <c r="BB1080" t="s">
        <v>17</v>
      </c>
      <c r="BC1080" s="1">
        <v>40945</v>
      </c>
      <c r="BD1080" s="1">
        <v>40945</v>
      </c>
      <c r="BE1080" t="s">
        <v>17</v>
      </c>
      <c r="BF1080" t="s">
        <v>17</v>
      </c>
      <c r="BG1080" t="s">
        <v>17</v>
      </c>
      <c r="BH1080" t="s">
        <v>1004</v>
      </c>
      <c r="BI1080" t="s">
        <v>17</v>
      </c>
      <c r="BJ1080" s="1"/>
      <c r="BK1080" t="b">
        <v>0</v>
      </c>
      <c r="BL1080" t="b">
        <v>0</v>
      </c>
      <c r="BN1080" t="s">
        <v>85</v>
      </c>
      <c r="BO1080" t="b">
        <v>0</v>
      </c>
      <c r="BP1080" t="b">
        <v>0</v>
      </c>
      <c r="BQ1080">
        <v>1105</v>
      </c>
      <c r="BR1080">
        <v>1</v>
      </c>
    </row>
    <row r="1081" spans="1:70" x14ac:dyDescent="0.25">
      <c r="A1081" t="s">
        <v>7659</v>
      </c>
      <c r="B1081" s="1">
        <v>40913</v>
      </c>
      <c r="C1081" t="s">
        <v>739</v>
      </c>
      <c r="D1081" t="s">
        <v>41</v>
      </c>
      <c r="E1081" t="s">
        <v>7660</v>
      </c>
      <c r="F1081" t="s">
        <v>7661</v>
      </c>
      <c r="I1081" t="s">
        <v>7662</v>
      </c>
      <c r="J1081" s="1">
        <v>40418</v>
      </c>
      <c r="K1081" t="s">
        <v>7663</v>
      </c>
      <c r="L1081">
        <v>1</v>
      </c>
      <c r="M1081">
        <v>3</v>
      </c>
      <c r="N1081" t="s">
        <v>1011</v>
      </c>
      <c r="O1081" s="1">
        <v>40867</v>
      </c>
      <c r="P1081" t="s">
        <v>7664</v>
      </c>
      <c r="Q1081" s="1">
        <v>40870</v>
      </c>
      <c r="R1081" t="s">
        <v>17</v>
      </c>
      <c r="S1081" s="1"/>
      <c r="T1081" t="s">
        <v>17</v>
      </c>
      <c r="U1081" t="s">
        <v>75</v>
      </c>
      <c r="V1081" t="s">
        <v>17</v>
      </c>
      <c r="W1081" t="s">
        <v>17</v>
      </c>
      <c r="X1081" s="1">
        <v>40865</v>
      </c>
      <c r="Y1081" t="s">
        <v>75</v>
      </c>
      <c r="Z1081" t="s">
        <v>75</v>
      </c>
      <c r="AA1081" t="s">
        <v>75</v>
      </c>
      <c r="AB1081" t="s">
        <v>75</v>
      </c>
      <c r="AD1081" s="1">
        <v>40420</v>
      </c>
      <c r="AE1081" s="1">
        <v>40546</v>
      </c>
      <c r="AF1081" s="1">
        <v>40700</v>
      </c>
      <c r="AG1081">
        <v>4</v>
      </c>
      <c r="AH1081" s="1">
        <v>40507</v>
      </c>
      <c r="AI1081" s="1">
        <v>40851</v>
      </c>
      <c r="AJ1081" s="1"/>
      <c r="AK1081" s="1">
        <v>40871</v>
      </c>
      <c r="AL1081" s="1">
        <v>40875</v>
      </c>
      <c r="AM1081" s="1"/>
      <c r="AN1081" s="1"/>
      <c r="AS1081" s="1"/>
      <c r="AU1081" s="1"/>
      <c r="AY1081" s="1"/>
      <c r="BC1081" s="1"/>
      <c r="BD1081" s="1"/>
      <c r="BJ1081" s="1"/>
      <c r="BK1081" t="b">
        <v>0</v>
      </c>
      <c r="BL1081" t="b">
        <v>0</v>
      </c>
      <c r="BN1081" t="s">
        <v>17</v>
      </c>
      <c r="BO1081" t="b">
        <v>0</v>
      </c>
      <c r="BP1081" t="b">
        <v>0</v>
      </c>
      <c r="BQ1081">
        <v>1106</v>
      </c>
      <c r="BR1081">
        <v>1</v>
      </c>
    </row>
    <row r="1082" spans="1:70" x14ac:dyDescent="0.25">
      <c r="A1082" t="s">
        <v>7665</v>
      </c>
      <c r="B1082" s="1">
        <v>40920</v>
      </c>
      <c r="C1082" t="s">
        <v>32</v>
      </c>
      <c r="D1082" t="s">
        <v>32</v>
      </c>
      <c r="E1082" t="s">
        <v>3021</v>
      </c>
      <c r="F1082" t="s">
        <v>7666</v>
      </c>
      <c r="G1082" t="s">
        <v>7667</v>
      </c>
      <c r="H1082" t="s">
        <v>32</v>
      </c>
      <c r="J1082" s="1"/>
      <c r="K1082" t="s">
        <v>7668</v>
      </c>
      <c r="L1082">
        <v>9</v>
      </c>
      <c r="N1082" t="s">
        <v>1011</v>
      </c>
      <c r="O1082" s="1">
        <v>40885</v>
      </c>
      <c r="P1082" t="s">
        <v>7669</v>
      </c>
      <c r="Q1082" s="1">
        <v>40885</v>
      </c>
      <c r="R1082" t="s">
        <v>17</v>
      </c>
      <c r="S1082" s="1"/>
      <c r="T1082" t="s">
        <v>75</v>
      </c>
      <c r="U1082" t="s">
        <v>17</v>
      </c>
      <c r="V1082" t="s">
        <v>17</v>
      </c>
      <c r="W1082" t="s">
        <v>17</v>
      </c>
      <c r="X1082" s="1">
        <v>40879</v>
      </c>
      <c r="Y1082" t="s">
        <v>75</v>
      </c>
      <c r="Z1082" t="s">
        <v>75</v>
      </c>
      <c r="AA1082" t="s">
        <v>75</v>
      </c>
      <c r="AB1082" t="s">
        <v>17</v>
      </c>
      <c r="AC1082" t="s">
        <v>75</v>
      </c>
      <c r="AD1082" s="1"/>
      <c r="AE1082" s="1"/>
      <c r="AF1082" s="1"/>
      <c r="AG1082">
        <v>99</v>
      </c>
      <c r="AH1082" s="1"/>
      <c r="AI1082" s="1"/>
      <c r="AJ1082" s="1"/>
      <c r="AK1082" s="1">
        <v>40885</v>
      </c>
      <c r="AL1082" s="1">
        <v>40886</v>
      </c>
      <c r="AM1082" s="1">
        <v>40920</v>
      </c>
      <c r="AN1082" s="1">
        <v>40921</v>
      </c>
      <c r="AO1082" t="s">
        <v>75</v>
      </c>
      <c r="AP1082" t="s">
        <v>17</v>
      </c>
      <c r="AQ1082" t="s">
        <v>17</v>
      </c>
      <c r="AR1082" t="s">
        <v>17</v>
      </c>
      <c r="AS1082" s="1"/>
      <c r="AT1082" t="s">
        <v>18</v>
      </c>
      <c r="AU1082" s="1"/>
      <c r="AV1082" t="s">
        <v>17</v>
      </c>
      <c r="AW1082" t="s">
        <v>17</v>
      </c>
      <c r="AX1082" t="s">
        <v>17</v>
      </c>
      <c r="AY1082" s="1"/>
      <c r="AZ1082" t="s">
        <v>17</v>
      </c>
      <c r="BA1082" t="s">
        <v>17</v>
      </c>
      <c r="BB1082" t="s">
        <v>17</v>
      </c>
      <c r="BC1082" s="1"/>
      <c r="BD1082" s="1"/>
      <c r="BE1082" t="s">
        <v>17</v>
      </c>
      <c r="BF1082" t="s">
        <v>17</v>
      </c>
      <c r="BG1082" t="s">
        <v>17</v>
      </c>
      <c r="BH1082" t="s">
        <v>1004</v>
      </c>
      <c r="BI1082" t="s">
        <v>17</v>
      </c>
      <c r="BJ1082" s="1"/>
      <c r="BK1082" t="b">
        <v>0</v>
      </c>
      <c r="BL1082" t="b">
        <v>0</v>
      </c>
      <c r="BN1082" t="s">
        <v>85</v>
      </c>
      <c r="BO1082" t="b">
        <v>0</v>
      </c>
      <c r="BP1082" t="b">
        <v>0</v>
      </c>
      <c r="BQ1082">
        <v>1107</v>
      </c>
      <c r="BR1082">
        <v>1</v>
      </c>
    </row>
    <row r="1083" spans="1:70" x14ac:dyDescent="0.25">
      <c r="A1083" t="s">
        <v>7670</v>
      </c>
      <c r="B1083" s="1">
        <v>40920</v>
      </c>
      <c r="C1083" t="s">
        <v>455</v>
      </c>
      <c r="D1083" t="s">
        <v>32</v>
      </c>
      <c r="E1083" t="s">
        <v>7671</v>
      </c>
      <c r="F1083" t="s">
        <v>7672</v>
      </c>
      <c r="G1083" t="s">
        <v>7673</v>
      </c>
      <c r="H1083" t="s">
        <v>455</v>
      </c>
      <c r="I1083" t="s">
        <v>7674</v>
      </c>
      <c r="J1083" s="1">
        <v>40509</v>
      </c>
      <c r="K1083" t="s">
        <v>7675</v>
      </c>
      <c r="L1083">
        <v>1</v>
      </c>
      <c r="N1083" t="s">
        <v>979</v>
      </c>
      <c r="O1083" s="1">
        <v>40879</v>
      </c>
      <c r="P1083" t="s">
        <v>7676</v>
      </c>
      <c r="Q1083" s="1">
        <v>40879</v>
      </c>
      <c r="R1083" t="s">
        <v>75</v>
      </c>
      <c r="S1083" s="1">
        <v>40879</v>
      </c>
      <c r="T1083" t="s">
        <v>75</v>
      </c>
      <c r="U1083" t="s">
        <v>17</v>
      </c>
      <c r="V1083" t="s">
        <v>17</v>
      </c>
      <c r="W1083" t="s">
        <v>75</v>
      </c>
      <c r="X1083" s="1">
        <v>40880</v>
      </c>
      <c r="Y1083" t="s">
        <v>75</v>
      </c>
      <c r="Z1083" t="s">
        <v>75</v>
      </c>
      <c r="AA1083" t="s">
        <v>75</v>
      </c>
      <c r="AB1083" t="s">
        <v>17</v>
      </c>
      <c r="AC1083" t="s">
        <v>75</v>
      </c>
      <c r="AD1083" s="1"/>
      <c r="AE1083" s="1">
        <v>40661</v>
      </c>
      <c r="AF1083" s="1"/>
      <c r="AG1083">
        <v>3</v>
      </c>
      <c r="AH1083" s="1">
        <v>40612</v>
      </c>
      <c r="AI1083" s="1">
        <v>40780</v>
      </c>
      <c r="AJ1083" s="1"/>
      <c r="AK1083" s="1">
        <v>40880</v>
      </c>
      <c r="AL1083" s="1">
        <v>40881</v>
      </c>
      <c r="AM1083" s="1">
        <v>40920</v>
      </c>
      <c r="AN1083" s="1">
        <v>40920</v>
      </c>
      <c r="AO1083" t="s">
        <v>75</v>
      </c>
      <c r="AP1083" t="s">
        <v>75</v>
      </c>
      <c r="AQ1083" t="s">
        <v>17</v>
      </c>
      <c r="AR1083" t="s">
        <v>17</v>
      </c>
      <c r="AS1083" s="1"/>
      <c r="AT1083" t="s">
        <v>18</v>
      </c>
      <c r="AU1083" s="1"/>
      <c r="AV1083" t="s">
        <v>17</v>
      </c>
      <c r="AW1083" t="s">
        <v>17</v>
      </c>
      <c r="AX1083" t="s">
        <v>17</v>
      </c>
      <c r="AY1083" s="1"/>
      <c r="AZ1083" t="s">
        <v>17</v>
      </c>
      <c r="BA1083" t="s">
        <v>17</v>
      </c>
      <c r="BB1083" t="s">
        <v>17</v>
      </c>
      <c r="BC1083" s="1"/>
      <c r="BD1083" s="1"/>
      <c r="BE1083" t="s">
        <v>17</v>
      </c>
      <c r="BF1083" t="s">
        <v>17</v>
      </c>
      <c r="BG1083" t="s">
        <v>17</v>
      </c>
      <c r="BH1083" t="s">
        <v>1004</v>
      </c>
      <c r="BI1083" t="s">
        <v>17</v>
      </c>
      <c r="BJ1083" s="1"/>
      <c r="BK1083" t="b">
        <v>0</v>
      </c>
      <c r="BL1083" t="b">
        <v>0</v>
      </c>
      <c r="BN1083" t="s">
        <v>85</v>
      </c>
      <c r="BO1083" t="b">
        <v>0</v>
      </c>
      <c r="BP1083" t="b">
        <v>0</v>
      </c>
      <c r="BQ1083">
        <v>1108</v>
      </c>
      <c r="BR1083">
        <v>1</v>
      </c>
    </row>
    <row r="1084" spans="1:70" x14ac:dyDescent="0.25">
      <c r="A1084" t="s">
        <v>7677</v>
      </c>
      <c r="B1084" s="1">
        <v>40920</v>
      </c>
      <c r="C1084" t="s">
        <v>19</v>
      </c>
      <c r="D1084" t="s">
        <v>9</v>
      </c>
      <c r="E1084" t="s">
        <v>7678</v>
      </c>
      <c r="G1084" t="s">
        <v>7679</v>
      </c>
      <c r="H1084" t="s">
        <v>19</v>
      </c>
      <c r="I1084" t="s">
        <v>7680</v>
      </c>
      <c r="J1084" s="1"/>
      <c r="K1084" t="s">
        <v>7681</v>
      </c>
      <c r="L1084">
        <v>7</v>
      </c>
      <c r="N1084" t="s">
        <v>979</v>
      </c>
      <c r="O1084" s="1">
        <v>40904</v>
      </c>
      <c r="P1084" t="s">
        <v>7682</v>
      </c>
      <c r="Q1084" s="1">
        <v>40907</v>
      </c>
      <c r="R1084" t="s">
        <v>17</v>
      </c>
      <c r="S1084" s="1"/>
      <c r="T1084" t="s">
        <v>75</v>
      </c>
      <c r="U1084" t="s">
        <v>17</v>
      </c>
      <c r="V1084" t="s">
        <v>17</v>
      </c>
      <c r="W1084" t="s">
        <v>75</v>
      </c>
      <c r="X1084" s="1">
        <v>40901</v>
      </c>
      <c r="Y1084" t="s">
        <v>75</v>
      </c>
      <c r="Z1084" t="s">
        <v>75</v>
      </c>
      <c r="AA1084" t="s">
        <v>75</v>
      </c>
      <c r="AB1084" t="s">
        <v>75</v>
      </c>
      <c r="AD1084" s="1"/>
      <c r="AE1084" s="1"/>
      <c r="AF1084" s="1"/>
      <c r="AG1084">
        <v>99</v>
      </c>
      <c r="AH1084" s="1"/>
      <c r="AI1084" s="1"/>
      <c r="AJ1084" s="1"/>
      <c r="AK1084" s="1">
        <v>40906</v>
      </c>
      <c r="AL1084" s="1">
        <v>40907</v>
      </c>
      <c r="AM1084" s="1">
        <v>40920</v>
      </c>
      <c r="AN1084" s="1">
        <v>40933</v>
      </c>
      <c r="AO1084" t="s">
        <v>75</v>
      </c>
      <c r="AP1084" t="s">
        <v>17</v>
      </c>
      <c r="AQ1084" t="s">
        <v>17</v>
      </c>
      <c r="AR1084" t="s">
        <v>17</v>
      </c>
      <c r="AS1084" s="1">
        <v>40933</v>
      </c>
      <c r="AT1084" t="s">
        <v>22</v>
      </c>
      <c r="AU1084" s="1">
        <v>40933</v>
      </c>
      <c r="AV1084" t="s">
        <v>17</v>
      </c>
      <c r="AW1084" t="s">
        <v>17</v>
      </c>
      <c r="AX1084" t="s">
        <v>17</v>
      </c>
      <c r="AY1084" s="1">
        <v>40933</v>
      </c>
      <c r="AZ1084" t="s">
        <v>17</v>
      </c>
      <c r="BA1084" t="s">
        <v>17</v>
      </c>
      <c r="BB1084" t="s">
        <v>17</v>
      </c>
      <c r="BC1084" s="1">
        <v>40933</v>
      </c>
      <c r="BD1084" s="1">
        <v>40933</v>
      </c>
      <c r="BE1084" t="s">
        <v>17</v>
      </c>
      <c r="BF1084" t="s">
        <v>17</v>
      </c>
      <c r="BG1084" t="s">
        <v>17</v>
      </c>
      <c r="BH1084" t="s">
        <v>1004</v>
      </c>
      <c r="BI1084" t="s">
        <v>17</v>
      </c>
      <c r="BJ1084" s="1"/>
      <c r="BK1084" t="b">
        <v>0</v>
      </c>
      <c r="BL1084" t="b">
        <v>0</v>
      </c>
      <c r="BN1084" t="s">
        <v>85</v>
      </c>
      <c r="BO1084" t="b">
        <v>0</v>
      </c>
      <c r="BP1084" t="b">
        <v>0</v>
      </c>
      <c r="BQ1084">
        <v>1109</v>
      </c>
      <c r="BR1084">
        <v>1</v>
      </c>
    </row>
    <row r="1085" spans="1:70" x14ac:dyDescent="0.25">
      <c r="A1085" t="s">
        <v>7683</v>
      </c>
      <c r="B1085" s="1">
        <v>40921</v>
      </c>
      <c r="C1085" t="s">
        <v>517</v>
      </c>
      <c r="D1085" t="s">
        <v>74</v>
      </c>
      <c r="E1085" t="s">
        <v>7684</v>
      </c>
      <c r="F1085" t="s">
        <v>7685</v>
      </c>
      <c r="G1085" t="s">
        <v>7686</v>
      </c>
      <c r="H1085" t="s">
        <v>517</v>
      </c>
      <c r="I1085" t="s">
        <v>7687</v>
      </c>
      <c r="J1085" s="1">
        <v>39248</v>
      </c>
      <c r="K1085" t="s">
        <v>7688</v>
      </c>
      <c r="L1085">
        <v>4</v>
      </c>
      <c r="N1085" t="s">
        <v>1011</v>
      </c>
      <c r="O1085" s="1">
        <v>40894</v>
      </c>
      <c r="P1085" t="s">
        <v>7689</v>
      </c>
      <c r="Q1085" s="1">
        <v>40894</v>
      </c>
      <c r="R1085" t="s">
        <v>17</v>
      </c>
      <c r="S1085" s="1"/>
      <c r="T1085" t="s">
        <v>17</v>
      </c>
      <c r="U1085" t="s">
        <v>17</v>
      </c>
      <c r="V1085" t="s">
        <v>75</v>
      </c>
      <c r="W1085" t="s">
        <v>17</v>
      </c>
      <c r="X1085" s="1">
        <v>40887</v>
      </c>
      <c r="Y1085" t="s">
        <v>75</v>
      </c>
      <c r="Z1085" t="s">
        <v>75</v>
      </c>
      <c r="AA1085" t="s">
        <v>75</v>
      </c>
      <c r="AB1085" t="s">
        <v>17</v>
      </c>
      <c r="AC1085" t="s">
        <v>75</v>
      </c>
      <c r="AD1085" s="1"/>
      <c r="AE1085" s="1">
        <v>39252</v>
      </c>
      <c r="AF1085" s="1"/>
      <c r="AG1085">
        <v>2</v>
      </c>
      <c r="AH1085" s="1">
        <v>39343</v>
      </c>
      <c r="AI1085" s="1"/>
      <c r="AJ1085" s="1"/>
      <c r="AK1085" s="1">
        <v>40895</v>
      </c>
      <c r="AL1085" s="1">
        <v>40896</v>
      </c>
      <c r="AM1085" s="1">
        <v>40926</v>
      </c>
      <c r="AN1085" s="1">
        <v>40938</v>
      </c>
      <c r="AO1085" t="s">
        <v>75</v>
      </c>
      <c r="AP1085" t="s">
        <v>17</v>
      </c>
      <c r="AQ1085" t="s">
        <v>17</v>
      </c>
      <c r="AR1085" t="s">
        <v>17</v>
      </c>
      <c r="AS1085" s="1">
        <v>40938</v>
      </c>
      <c r="AT1085" t="s">
        <v>18</v>
      </c>
      <c r="AU1085" s="1">
        <v>40938</v>
      </c>
      <c r="AV1085" t="s">
        <v>17</v>
      </c>
      <c r="AW1085" t="s">
        <v>17</v>
      </c>
      <c r="AX1085" t="s">
        <v>17</v>
      </c>
      <c r="AY1085" s="1">
        <v>40938</v>
      </c>
      <c r="AZ1085" t="s">
        <v>17</v>
      </c>
      <c r="BA1085" t="s">
        <v>17</v>
      </c>
      <c r="BB1085" t="s">
        <v>17</v>
      </c>
      <c r="BC1085" s="1">
        <v>40938</v>
      </c>
      <c r="BD1085" s="1">
        <v>40938</v>
      </c>
      <c r="BE1085" t="s">
        <v>17</v>
      </c>
      <c r="BF1085" t="s">
        <v>17</v>
      </c>
      <c r="BG1085" t="s">
        <v>17</v>
      </c>
      <c r="BH1085" t="s">
        <v>1004</v>
      </c>
      <c r="BI1085" t="s">
        <v>17</v>
      </c>
      <c r="BJ1085" s="1"/>
      <c r="BK1085" t="b">
        <v>0</v>
      </c>
      <c r="BL1085" t="b">
        <v>0</v>
      </c>
      <c r="BN1085" t="s">
        <v>85</v>
      </c>
      <c r="BO1085" t="b">
        <v>0</v>
      </c>
      <c r="BP1085" t="b">
        <v>0</v>
      </c>
      <c r="BQ1085">
        <v>1110</v>
      </c>
      <c r="BR1085">
        <v>1</v>
      </c>
    </row>
    <row r="1086" spans="1:70" x14ac:dyDescent="0.25">
      <c r="A1086" t="s">
        <v>7690</v>
      </c>
      <c r="B1086" s="1">
        <v>40921</v>
      </c>
      <c r="C1086" t="s">
        <v>644</v>
      </c>
      <c r="D1086" t="s">
        <v>74</v>
      </c>
      <c r="E1086" t="s">
        <v>5359</v>
      </c>
      <c r="F1086" t="s">
        <v>7691</v>
      </c>
      <c r="G1086" t="s">
        <v>7692</v>
      </c>
      <c r="H1086" t="s">
        <v>644</v>
      </c>
      <c r="I1086" t="s">
        <v>7693</v>
      </c>
      <c r="J1086" s="1">
        <v>40343</v>
      </c>
      <c r="K1086" t="s">
        <v>7694</v>
      </c>
      <c r="L1086">
        <v>1</v>
      </c>
      <c r="M1086">
        <v>6</v>
      </c>
      <c r="N1086" t="s">
        <v>1011</v>
      </c>
      <c r="O1086" s="1">
        <v>40895</v>
      </c>
      <c r="P1086" t="s">
        <v>7695</v>
      </c>
      <c r="Q1086" s="1">
        <v>40895</v>
      </c>
      <c r="R1086" t="s">
        <v>17</v>
      </c>
      <c r="S1086" s="1"/>
      <c r="T1086" t="s">
        <v>17</v>
      </c>
      <c r="U1086" t="s">
        <v>75</v>
      </c>
      <c r="V1086" t="s">
        <v>75</v>
      </c>
      <c r="W1086" t="s">
        <v>17</v>
      </c>
      <c r="X1086" s="1">
        <v>40889</v>
      </c>
      <c r="Y1086" t="s">
        <v>75</v>
      </c>
      <c r="Z1086" t="s">
        <v>75</v>
      </c>
      <c r="AA1086" t="s">
        <v>75</v>
      </c>
      <c r="AB1086" t="s">
        <v>17</v>
      </c>
      <c r="AC1086" t="s">
        <v>75</v>
      </c>
      <c r="AD1086" s="1">
        <v>40343</v>
      </c>
      <c r="AE1086" s="1">
        <v>40437</v>
      </c>
      <c r="AF1086" s="1"/>
      <c r="AG1086">
        <v>3</v>
      </c>
      <c r="AH1086" s="1">
        <v>40406</v>
      </c>
      <c r="AI1086" s="1">
        <v>40469</v>
      </c>
      <c r="AJ1086" s="1"/>
      <c r="AK1086" s="1">
        <v>40895</v>
      </c>
      <c r="AL1086" s="1">
        <v>40896</v>
      </c>
      <c r="AM1086" s="1">
        <v>40926</v>
      </c>
      <c r="AN1086" s="1">
        <v>40938</v>
      </c>
      <c r="AO1086" t="s">
        <v>75</v>
      </c>
      <c r="AP1086" t="s">
        <v>17</v>
      </c>
      <c r="AQ1086" t="s">
        <v>17</v>
      </c>
      <c r="AR1086" t="s">
        <v>17</v>
      </c>
      <c r="AS1086" s="1">
        <v>40938</v>
      </c>
      <c r="AT1086" t="s">
        <v>18</v>
      </c>
      <c r="AU1086" s="1">
        <v>40938</v>
      </c>
      <c r="AV1086" t="s">
        <v>17</v>
      </c>
      <c r="AW1086" t="s">
        <v>17</v>
      </c>
      <c r="AX1086" t="s">
        <v>17</v>
      </c>
      <c r="AY1086" s="1">
        <v>40938</v>
      </c>
      <c r="AZ1086" t="s">
        <v>17</v>
      </c>
      <c r="BA1086" t="s">
        <v>17</v>
      </c>
      <c r="BB1086" t="s">
        <v>17</v>
      </c>
      <c r="BC1086" s="1">
        <v>40938</v>
      </c>
      <c r="BD1086" s="1">
        <v>40938</v>
      </c>
      <c r="BE1086" t="s">
        <v>17</v>
      </c>
      <c r="BF1086" t="s">
        <v>17</v>
      </c>
      <c r="BG1086" t="s">
        <v>17</v>
      </c>
      <c r="BH1086" t="s">
        <v>1004</v>
      </c>
      <c r="BI1086" t="s">
        <v>17</v>
      </c>
      <c r="BJ1086" s="1"/>
      <c r="BK1086" t="b">
        <v>0</v>
      </c>
      <c r="BL1086" t="b">
        <v>0</v>
      </c>
      <c r="BN1086" t="s">
        <v>85</v>
      </c>
      <c r="BO1086" t="b">
        <v>0</v>
      </c>
      <c r="BP1086" t="b">
        <v>0</v>
      </c>
      <c r="BQ1086">
        <v>1111</v>
      </c>
      <c r="BR1086">
        <v>1</v>
      </c>
    </row>
    <row r="1087" spans="1:70" x14ac:dyDescent="0.25">
      <c r="A1087" t="s">
        <v>7696</v>
      </c>
      <c r="B1087" s="1">
        <v>40921</v>
      </c>
      <c r="C1087" t="s">
        <v>92</v>
      </c>
      <c r="D1087" t="s">
        <v>74</v>
      </c>
      <c r="E1087" t="s">
        <v>2209</v>
      </c>
      <c r="F1087" t="s">
        <v>7697</v>
      </c>
      <c r="G1087" t="s">
        <v>7698</v>
      </c>
      <c r="H1087" t="s">
        <v>92</v>
      </c>
      <c r="I1087" t="s">
        <v>7699</v>
      </c>
      <c r="J1087" s="1">
        <v>40098</v>
      </c>
      <c r="K1087" t="s">
        <v>7700</v>
      </c>
      <c r="L1087">
        <v>2</v>
      </c>
      <c r="N1087" t="s">
        <v>979</v>
      </c>
      <c r="O1087" s="1">
        <v>40895</v>
      </c>
      <c r="P1087" t="s">
        <v>7701</v>
      </c>
      <c r="Q1087" s="1">
        <v>40895</v>
      </c>
      <c r="R1087" t="s">
        <v>17</v>
      </c>
      <c r="S1087" s="1"/>
      <c r="T1087" t="s">
        <v>17</v>
      </c>
      <c r="U1087" t="s">
        <v>17</v>
      </c>
      <c r="V1087" t="s">
        <v>75</v>
      </c>
      <c r="W1087" t="s">
        <v>17</v>
      </c>
      <c r="X1087" s="1">
        <v>40891</v>
      </c>
      <c r="Y1087" t="s">
        <v>75</v>
      </c>
      <c r="Z1087" t="s">
        <v>75</v>
      </c>
      <c r="AA1087" t="s">
        <v>75</v>
      </c>
      <c r="AB1087" t="s">
        <v>75</v>
      </c>
      <c r="AC1087" t="s">
        <v>75</v>
      </c>
      <c r="AD1087" s="1">
        <v>40098</v>
      </c>
      <c r="AE1087" s="1">
        <v>40220</v>
      </c>
      <c r="AF1087" s="1"/>
      <c r="AG1087">
        <v>3</v>
      </c>
      <c r="AH1087" s="1">
        <v>40175</v>
      </c>
      <c r="AI1087" s="1">
        <v>40266</v>
      </c>
      <c r="AJ1087" s="1"/>
      <c r="AK1087" s="1">
        <v>40895</v>
      </c>
      <c r="AL1087" s="1">
        <v>40896</v>
      </c>
      <c r="AM1087" s="1">
        <v>40926</v>
      </c>
      <c r="AN1087" s="1">
        <v>40938</v>
      </c>
      <c r="AO1087" t="s">
        <v>75</v>
      </c>
      <c r="AP1087" t="s">
        <v>17</v>
      </c>
      <c r="AQ1087" t="s">
        <v>17</v>
      </c>
      <c r="AR1087" t="s">
        <v>17</v>
      </c>
      <c r="AS1087" s="1">
        <v>40938</v>
      </c>
      <c r="AT1087" t="s">
        <v>18</v>
      </c>
      <c r="AU1087" s="1">
        <v>40938</v>
      </c>
      <c r="AV1087" t="s">
        <v>17</v>
      </c>
      <c r="AW1087" t="s">
        <v>17</v>
      </c>
      <c r="AX1087" t="s">
        <v>17</v>
      </c>
      <c r="AY1087" s="1">
        <v>40938</v>
      </c>
      <c r="AZ1087" t="s">
        <v>17</v>
      </c>
      <c r="BA1087" t="s">
        <v>17</v>
      </c>
      <c r="BB1087" t="s">
        <v>17</v>
      </c>
      <c r="BC1087" s="1">
        <v>40938</v>
      </c>
      <c r="BD1087" s="1">
        <v>40938</v>
      </c>
      <c r="BE1087" t="s">
        <v>17</v>
      </c>
      <c r="BF1087" t="s">
        <v>17</v>
      </c>
      <c r="BG1087" t="s">
        <v>17</v>
      </c>
      <c r="BH1087" t="s">
        <v>1004</v>
      </c>
      <c r="BI1087" t="s">
        <v>17</v>
      </c>
      <c r="BJ1087" s="1"/>
      <c r="BK1087" t="b">
        <v>0</v>
      </c>
      <c r="BL1087" t="b">
        <v>0</v>
      </c>
      <c r="BN1087" t="s">
        <v>85</v>
      </c>
      <c r="BO1087" t="b">
        <v>0</v>
      </c>
      <c r="BP1087" t="b">
        <v>0</v>
      </c>
      <c r="BQ1087">
        <v>1112</v>
      </c>
      <c r="BR1087">
        <v>1</v>
      </c>
    </row>
    <row r="1088" spans="1:70" x14ac:dyDescent="0.25">
      <c r="A1088" t="s">
        <v>7702</v>
      </c>
      <c r="B1088" s="1">
        <v>40921</v>
      </c>
      <c r="C1088" t="s">
        <v>92</v>
      </c>
      <c r="D1088" t="s">
        <v>74</v>
      </c>
      <c r="E1088" t="s">
        <v>2209</v>
      </c>
      <c r="F1088" t="s">
        <v>7703</v>
      </c>
      <c r="G1088" t="s">
        <v>3387</v>
      </c>
      <c r="H1088" t="s">
        <v>92</v>
      </c>
      <c r="I1088" t="s">
        <v>7704</v>
      </c>
      <c r="J1088" s="1">
        <v>39495</v>
      </c>
      <c r="K1088" t="s">
        <v>7705</v>
      </c>
      <c r="L1088">
        <v>3</v>
      </c>
      <c r="M1088">
        <v>9</v>
      </c>
      <c r="N1088" t="s">
        <v>979</v>
      </c>
      <c r="O1088" s="1">
        <v>40895</v>
      </c>
      <c r="P1088" t="s">
        <v>7701</v>
      </c>
      <c r="Q1088" s="1">
        <v>40895</v>
      </c>
      <c r="R1088" t="s">
        <v>17</v>
      </c>
      <c r="S1088" s="1"/>
      <c r="T1088" t="s">
        <v>17</v>
      </c>
      <c r="U1088" t="s">
        <v>17</v>
      </c>
      <c r="V1088" t="s">
        <v>75</v>
      </c>
      <c r="W1088" t="s">
        <v>17</v>
      </c>
      <c r="X1088" s="1">
        <v>40893</v>
      </c>
      <c r="Y1088" t="s">
        <v>75</v>
      </c>
      <c r="Z1088" t="s">
        <v>75</v>
      </c>
      <c r="AA1088" t="s">
        <v>75</v>
      </c>
      <c r="AB1088" t="s">
        <v>75</v>
      </c>
      <c r="AC1088" t="s">
        <v>75</v>
      </c>
      <c r="AD1088" s="1">
        <v>39496</v>
      </c>
      <c r="AE1088" s="1">
        <v>39608</v>
      </c>
      <c r="AF1088" s="1"/>
      <c r="AG1088">
        <v>3</v>
      </c>
      <c r="AH1088" s="1">
        <v>39573</v>
      </c>
      <c r="AI1088" s="1">
        <v>39674</v>
      </c>
      <c r="AJ1088" s="1"/>
      <c r="AK1088" s="1">
        <v>40895</v>
      </c>
      <c r="AL1088" s="1">
        <v>40896</v>
      </c>
      <c r="AM1088" s="1">
        <v>40926</v>
      </c>
      <c r="AN1088" s="1">
        <v>40938</v>
      </c>
      <c r="AO1088" t="s">
        <v>75</v>
      </c>
      <c r="AP1088" t="s">
        <v>17</v>
      </c>
      <c r="AQ1088" t="s">
        <v>17</v>
      </c>
      <c r="AR1088" t="s">
        <v>17</v>
      </c>
      <c r="AS1088" s="1">
        <v>40938</v>
      </c>
      <c r="AT1088" t="s">
        <v>22</v>
      </c>
      <c r="AU1088" s="1">
        <v>40938</v>
      </c>
      <c r="AV1088" t="s">
        <v>17</v>
      </c>
      <c r="AW1088" t="s">
        <v>17</v>
      </c>
      <c r="AX1088" t="s">
        <v>17</v>
      </c>
      <c r="AY1088" s="1">
        <v>40938</v>
      </c>
      <c r="AZ1088" t="s">
        <v>17</v>
      </c>
      <c r="BA1088" t="s">
        <v>17</v>
      </c>
      <c r="BB1088" t="s">
        <v>17</v>
      </c>
      <c r="BC1088" s="1">
        <v>40938</v>
      </c>
      <c r="BD1088" s="1">
        <v>40938</v>
      </c>
      <c r="BE1088" t="s">
        <v>17</v>
      </c>
      <c r="BF1088" t="s">
        <v>17</v>
      </c>
      <c r="BG1088" t="s">
        <v>17</v>
      </c>
      <c r="BH1088" t="s">
        <v>1004</v>
      </c>
      <c r="BI1088" t="s">
        <v>17</v>
      </c>
      <c r="BJ1088" s="1"/>
      <c r="BK1088" t="b">
        <v>0</v>
      </c>
      <c r="BL1088" t="b">
        <v>0</v>
      </c>
      <c r="BN1088" t="s">
        <v>85</v>
      </c>
      <c r="BO1088" t="b">
        <v>0</v>
      </c>
      <c r="BP1088" t="b">
        <v>0</v>
      </c>
      <c r="BQ1088">
        <v>1113</v>
      </c>
      <c r="BR1088">
        <v>1</v>
      </c>
    </row>
    <row r="1089" spans="1:70" x14ac:dyDescent="0.25">
      <c r="A1089" t="s">
        <v>7706</v>
      </c>
      <c r="B1089" s="1">
        <v>40921</v>
      </c>
      <c r="C1089" t="s">
        <v>1014</v>
      </c>
      <c r="D1089" t="s">
        <v>12</v>
      </c>
      <c r="E1089" t="s">
        <v>5633</v>
      </c>
      <c r="F1089" t="s">
        <v>7707</v>
      </c>
      <c r="G1089" t="s">
        <v>7708</v>
      </c>
      <c r="H1089" t="s">
        <v>1014</v>
      </c>
      <c r="I1089" t="s">
        <v>7709</v>
      </c>
      <c r="J1089" s="1">
        <v>39975</v>
      </c>
      <c r="K1089" t="s">
        <v>7710</v>
      </c>
      <c r="L1089">
        <v>2</v>
      </c>
      <c r="M1089">
        <v>6</v>
      </c>
      <c r="N1089" t="s">
        <v>1011</v>
      </c>
      <c r="O1089" s="1">
        <v>40890</v>
      </c>
      <c r="P1089" t="s">
        <v>6296</v>
      </c>
      <c r="Q1089" s="1">
        <v>40890</v>
      </c>
      <c r="R1089" t="s">
        <v>17</v>
      </c>
      <c r="S1089" s="1"/>
      <c r="T1089" t="s">
        <v>75</v>
      </c>
      <c r="U1089" t="s">
        <v>17</v>
      </c>
      <c r="V1089" t="s">
        <v>17</v>
      </c>
      <c r="W1089" t="s">
        <v>17</v>
      </c>
      <c r="X1089" s="1">
        <v>40876</v>
      </c>
      <c r="Y1089" t="s">
        <v>75</v>
      </c>
      <c r="Z1089" t="s">
        <v>75</v>
      </c>
      <c r="AA1089" t="s">
        <v>75</v>
      </c>
      <c r="AB1089" t="s">
        <v>75</v>
      </c>
      <c r="AC1089" t="s">
        <v>75</v>
      </c>
      <c r="AD1089" s="1">
        <v>39975</v>
      </c>
      <c r="AE1089" s="1">
        <v>40081</v>
      </c>
      <c r="AF1089" s="1"/>
      <c r="AG1089">
        <v>3</v>
      </c>
      <c r="AH1089" s="1">
        <v>40042</v>
      </c>
      <c r="AI1089" s="1">
        <v>40116</v>
      </c>
      <c r="AJ1089" s="1"/>
      <c r="AK1089" s="1">
        <v>40891</v>
      </c>
      <c r="AL1089" s="1">
        <v>40892</v>
      </c>
      <c r="AM1089" s="1">
        <v>40926</v>
      </c>
      <c r="AN1089" s="1">
        <v>40938</v>
      </c>
      <c r="AO1089" t="s">
        <v>75</v>
      </c>
      <c r="AP1089" t="s">
        <v>17</v>
      </c>
      <c r="AQ1089" t="s">
        <v>17</v>
      </c>
      <c r="AR1089" t="s">
        <v>17</v>
      </c>
      <c r="AS1089" s="1">
        <v>40938</v>
      </c>
      <c r="AT1089" t="s">
        <v>18</v>
      </c>
      <c r="AU1089" s="1">
        <v>40938</v>
      </c>
      <c r="AV1089" t="s">
        <v>17</v>
      </c>
      <c r="AW1089" t="s">
        <v>17</v>
      </c>
      <c r="AX1089" t="s">
        <v>17</v>
      </c>
      <c r="AY1089" s="1">
        <v>40938</v>
      </c>
      <c r="AZ1089" t="s">
        <v>17</v>
      </c>
      <c r="BA1089" t="s">
        <v>17</v>
      </c>
      <c r="BB1089" t="s">
        <v>17</v>
      </c>
      <c r="BC1089" s="1">
        <v>40938</v>
      </c>
      <c r="BD1089" s="1">
        <v>40938</v>
      </c>
      <c r="BE1089" t="s">
        <v>17</v>
      </c>
      <c r="BF1089" t="s">
        <v>17</v>
      </c>
      <c r="BG1089" t="s">
        <v>17</v>
      </c>
      <c r="BH1089" t="s">
        <v>1004</v>
      </c>
      <c r="BI1089" t="s">
        <v>17</v>
      </c>
      <c r="BJ1089" s="1"/>
      <c r="BK1089" t="b">
        <v>0</v>
      </c>
      <c r="BL1089" t="b">
        <v>0</v>
      </c>
      <c r="BM1089" t="s">
        <v>17</v>
      </c>
      <c r="BN1089" t="s">
        <v>85</v>
      </c>
      <c r="BO1089" t="b">
        <v>0</v>
      </c>
      <c r="BP1089" t="b">
        <v>0</v>
      </c>
      <c r="BQ1089">
        <v>1114</v>
      </c>
      <c r="BR1089">
        <v>1</v>
      </c>
    </row>
    <row r="1090" spans="1:70" x14ac:dyDescent="0.25">
      <c r="A1090" t="s">
        <v>7711</v>
      </c>
      <c r="B1090" s="1">
        <v>40921</v>
      </c>
      <c r="C1090" t="s">
        <v>1496</v>
      </c>
      <c r="D1090" t="s">
        <v>12</v>
      </c>
      <c r="E1090" t="s">
        <v>7712</v>
      </c>
      <c r="F1090" t="s">
        <v>7713</v>
      </c>
      <c r="G1090" t="s">
        <v>7714</v>
      </c>
      <c r="H1090" t="s">
        <v>1496</v>
      </c>
      <c r="I1090" t="s">
        <v>7715</v>
      </c>
      <c r="J1090" s="1">
        <v>40379</v>
      </c>
      <c r="K1090" t="s">
        <v>7716</v>
      </c>
      <c r="L1090">
        <v>1</v>
      </c>
      <c r="M1090">
        <v>3</v>
      </c>
      <c r="N1090" t="s">
        <v>979</v>
      </c>
      <c r="O1090" s="1">
        <v>40890</v>
      </c>
      <c r="P1090" t="s">
        <v>7717</v>
      </c>
      <c r="Q1090" s="1">
        <v>40890</v>
      </c>
      <c r="R1090" t="s">
        <v>17</v>
      </c>
      <c r="S1090" s="1"/>
      <c r="T1090" t="s">
        <v>17</v>
      </c>
      <c r="U1090" t="s">
        <v>75</v>
      </c>
      <c r="V1090" t="s">
        <v>17</v>
      </c>
      <c r="W1090" t="s">
        <v>75</v>
      </c>
      <c r="X1090" s="1">
        <v>40881</v>
      </c>
      <c r="Y1090" t="s">
        <v>17</v>
      </c>
      <c r="Z1090" t="s">
        <v>75</v>
      </c>
      <c r="AA1090" t="s">
        <v>75</v>
      </c>
      <c r="AB1090" t="s">
        <v>75</v>
      </c>
      <c r="AC1090" t="s">
        <v>75</v>
      </c>
      <c r="AD1090" s="1">
        <v>40380</v>
      </c>
      <c r="AE1090" s="1">
        <v>40471</v>
      </c>
      <c r="AF1090" s="1"/>
      <c r="AG1090">
        <v>3</v>
      </c>
      <c r="AH1090" s="1">
        <v>40442</v>
      </c>
      <c r="AI1090" s="1">
        <v>40291</v>
      </c>
      <c r="AJ1090" s="1"/>
      <c r="AK1090" s="1">
        <v>40890</v>
      </c>
      <c r="AL1090" s="1">
        <v>40891</v>
      </c>
      <c r="AM1090" s="1">
        <v>40926</v>
      </c>
      <c r="AN1090" s="1">
        <v>40938</v>
      </c>
      <c r="AO1090" t="s">
        <v>75</v>
      </c>
      <c r="AP1090" t="s">
        <v>17</v>
      </c>
      <c r="AQ1090" t="s">
        <v>17</v>
      </c>
      <c r="AR1090" t="s">
        <v>17</v>
      </c>
      <c r="AS1090" s="1">
        <v>40938</v>
      </c>
      <c r="AT1090" t="s">
        <v>18</v>
      </c>
      <c r="AU1090" s="1">
        <v>40938</v>
      </c>
      <c r="AV1090" t="s">
        <v>17</v>
      </c>
      <c r="AW1090" t="s">
        <v>17</v>
      </c>
      <c r="AX1090" t="s">
        <v>17</v>
      </c>
      <c r="AY1090" s="1">
        <v>40938</v>
      </c>
      <c r="AZ1090" t="s">
        <v>17</v>
      </c>
      <c r="BA1090" t="s">
        <v>17</v>
      </c>
      <c r="BB1090" t="s">
        <v>17</v>
      </c>
      <c r="BC1090" s="1">
        <v>40938</v>
      </c>
      <c r="BD1090" s="1">
        <v>40938</v>
      </c>
      <c r="BE1090" t="s">
        <v>17</v>
      </c>
      <c r="BF1090" t="s">
        <v>17</v>
      </c>
      <c r="BG1090" t="s">
        <v>17</v>
      </c>
      <c r="BH1090" t="s">
        <v>1004</v>
      </c>
      <c r="BI1090" t="s">
        <v>17</v>
      </c>
      <c r="BJ1090" s="1"/>
      <c r="BK1090" t="b">
        <v>0</v>
      </c>
      <c r="BL1090" t="b">
        <v>0</v>
      </c>
      <c r="BN1090" t="s">
        <v>85</v>
      </c>
      <c r="BO1090" t="b">
        <v>0</v>
      </c>
      <c r="BP1090" t="b">
        <v>0</v>
      </c>
      <c r="BQ1090">
        <v>1115</v>
      </c>
      <c r="BR1090">
        <v>1</v>
      </c>
    </row>
    <row r="1091" spans="1:70" x14ac:dyDescent="0.25">
      <c r="A1091" t="s">
        <v>7718</v>
      </c>
      <c r="B1091" s="1">
        <v>40932</v>
      </c>
      <c r="C1091" t="s">
        <v>121</v>
      </c>
      <c r="D1091" t="s">
        <v>74</v>
      </c>
      <c r="E1091" t="s">
        <v>7719</v>
      </c>
      <c r="F1091" t="s">
        <v>7720</v>
      </c>
      <c r="G1091" t="s">
        <v>121</v>
      </c>
      <c r="I1091" t="s">
        <v>7721</v>
      </c>
      <c r="J1091" s="1">
        <v>36530</v>
      </c>
      <c r="K1091" t="s">
        <v>7722</v>
      </c>
      <c r="L1091">
        <v>12</v>
      </c>
      <c r="N1091" t="s">
        <v>979</v>
      </c>
      <c r="O1091" s="1">
        <v>40911</v>
      </c>
      <c r="P1091" t="s">
        <v>7723</v>
      </c>
      <c r="Q1091" s="1">
        <v>40911</v>
      </c>
      <c r="R1091" t="s">
        <v>17</v>
      </c>
      <c r="S1091" s="1"/>
      <c r="T1091" t="s">
        <v>75</v>
      </c>
      <c r="U1091" t="s">
        <v>17</v>
      </c>
      <c r="V1091" t="s">
        <v>17</v>
      </c>
      <c r="W1091" t="s">
        <v>75</v>
      </c>
      <c r="X1091" s="1">
        <v>40909</v>
      </c>
      <c r="Y1091" t="s">
        <v>75</v>
      </c>
      <c r="Z1091" t="s">
        <v>75</v>
      </c>
      <c r="AA1091" t="s">
        <v>75</v>
      </c>
      <c r="AB1091" t="s">
        <v>17</v>
      </c>
      <c r="AC1091" t="s">
        <v>75</v>
      </c>
      <c r="AD1091" s="1"/>
      <c r="AE1091" s="1"/>
      <c r="AF1091" s="1"/>
      <c r="AG1091">
        <v>2</v>
      </c>
      <c r="AH1091" s="1"/>
      <c r="AI1091" s="1"/>
      <c r="AJ1091" s="1"/>
      <c r="AK1091" s="1">
        <v>40911</v>
      </c>
      <c r="AL1091" s="1">
        <v>40912</v>
      </c>
      <c r="AM1091" s="1">
        <v>40932</v>
      </c>
      <c r="AN1091" s="1"/>
      <c r="AS1091" s="1"/>
      <c r="AU1091" s="1"/>
      <c r="AY1091" s="1"/>
      <c r="BC1091" s="1"/>
      <c r="BD1091" s="1"/>
      <c r="BJ1091" s="1"/>
      <c r="BK1091" t="b">
        <v>0</v>
      </c>
      <c r="BL1091" t="b">
        <v>0</v>
      </c>
      <c r="BN1091" t="s">
        <v>17</v>
      </c>
      <c r="BO1091" t="b">
        <v>0</v>
      </c>
      <c r="BP1091" t="b">
        <v>0</v>
      </c>
      <c r="BQ1091">
        <v>1116</v>
      </c>
      <c r="BR1091">
        <v>1</v>
      </c>
    </row>
    <row r="1092" spans="1:70" x14ac:dyDescent="0.25">
      <c r="A1092" t="s">
        <v>7724</v>
      </c>
      <c r="B1092" s="1">
        <v>40932</v>
      </c>
      <c r="C1092" t="s">
        <v>644</v>
      </c>
      <c r="D1092" t="s">
        <v>74</v>
      </c>
      <c r="E1092" t="s">
        <v>7725</v>
      </c>
      <c r="F1092" t="s">
        <v>7726</v>
      </c>
      <c r="G1092" t="s">
        <v>7727</v>
      </c>
      <c r="I1092" t="s">
        <v>7728</v>
      </c>
      <c r="J1092" s="1">
        <v>40593</v>
      </c>
      <c r="K1092" t="s">
        <v>7729</v>
      </c>
      <c r="M1092">
        <v>11</v>
      </c>
      <c r="N1092" t="s">
        <v>979</v>
      </c>
      <c r="O1092" s="1">
        <v>40921</v>
      </c>
      <c r="P1092" t="s">
        <v>7730</v>
      </c>
      <c r="Q1092" s="1">
        <v>40921</v>
      </c>
      <c r="R1092" t="s">
        <v>17</v>
      </c>
      <c r="S1092" s="1"/>
      <c r="T1092" t="s">
        <v>17</v>
      </c>
      <c r="U1092" t="s">
        <v>17</v>
      </c>
      <c r="V1092" t="s">
        <v>75</v>
      </c>
      <c r="W1092" t="s">
        <v>17</v>
      </c>
      <c r="X1092" s="1">
        <v>40919</v>
      </c>
      <c r="Y1092" t="s">
        <v>75</v>
      </c>
      <c r="Z1092" t="s">
        <v>75</v>
      </c>
      <c r="AA1092" t="s">
        <v>75</v>
      </c>
      <c r="AB1092" t="s">
        <v>75</v>
      </c>
      <c r="AC1092" t="s">
        <v>75</v>
      </c>
      <c r="AD1092" s="1">
        <v>40595</v>
      </c>
      <c r="AE1092" s="1">
        <v>40777</v>
      </c>
      <c r="AF1092" s="1"/>
      <c r="AG1092">
        <v>3</v>
      </c>
      <c r="AH1092" s="1">
        <v>40653</v>
      </c>
      <c r="AI1092" s="1">
        <v>40836</v>
      </c>
      <c r="AJ1092" s="1"/>
      <c r="AK1092" s="1">
        <v>40922</v>
      </c>
      <c r="AL1092" s="1">
        <v>40923</v>
      </c>
      <c r="AM1092" s="1">
        <v>40932</v>
      </c>
      <c r="AN1092" s="1"/>
      <c r="AS1092" s="1"/>
      <c r="AU1092" s="1"/>
      <c r="AY1092" s="1"/>
      <c r="BC1092" s="1"/>
      <c r="BD1092" s="1"/>
      <c r="BJ1092" s="1"/>
      <c r="BK1092" t="b">
        <v>0</v>
      </c>
      <c r="BL1092" t="b">
        <v>0</v>
      </c>
      <c r="BN1092" t="s">
        <v>17</v>
      </c>
      <c r="BO1092" t="b">
        <v>0</v>
      </c>
      <c r="BP1092" t="b">
        <v>0</v>
      </c>
      <c r="BQ1092">
        <v>1117</v>
      </c>
      <c r="BR1092">
        <v>1</v>
      </c>
    </row>
    <row r="1093" spans="1:70" x14ac:dyDescent="0.25">
      <c r="A1093" t="s">
        <v>7731</v>
      </c>
      <c r="B1093" s="1">
        <v>40932</v>
      </c>
      <c r="C1093" t="s">
        <v>92</v>
      </c>
      <c r="D1093" t="s">
        <v>74</v>
      </c>
      <c r="E1093" t="s">
        <v>7732</v>
      </c>
      <c r="F1093" t="s">
        <v>7733</v>
      </c>
      <c r="G1093" t="s">
        <v>7734</v>
      </c>
      <c r="I1093" t="s">
        <v>7735</v>
      </c>
      <c r="J1093" s="1"/>
      <c r="K1093" t="s">
        <v>7736</v>
      </c>
      <c r="M1093">
        <v>5</v>
      </c>
      <c r="N1093" t="s">
        <v>1011</v>
      </c>
      <c r="O1093" s="1">
        <v>40919</v>
      </c>
      <c r="P1093" t="s">
        <v>1568</v>
      </c>
      <c r="Q1093" s="1">
        <v>40920</v>
      </c>
      <c r="R1093" t="s">
        <v>17</v>
      </c>
      <c r="S1093" s="1"/>
      <c r="T1093" t="s">
        <v>17</v>
      </c>
      <c r="U1093" t="s">
        <v>75</v>
      </c>
      <c r="V1093" t="s">
        <v>75</v>
      </c>
      <c r="W1093" t="s">
        <v>17</v>
      </c>
      <c r="X1093" s="1">
        <v>40916</v>
      </c>
      <c r="Y1093" t="s">
        <v>75</v>
      </c>
      <c r="Z1093" t="s">
        <v>75</v>
      </c>
      <c r="AA1093" t="s">
        <v>75</v>
      </c>
      <c r="AB1093" t="s">
        <v>17</v>
      </c>
      <c r="AC1093" t="s">
        <v>75</v>
      </c>
      <c r="AD1093" s="1">
        <v>40756</v>
      </c>
      <c r="AE1093" s="1"/>
      <c r="AF1093" s="1"/>
      <c r="AG1093">
        <v>1</v>
      </c>
      <c r="AH1093" s="1">
        <v>40876</v>
      </c>
      <c r="AI1093" s="1"/>
      <c r="AJ1093" s="1"/>
      <c r="AK1093" s="1">
        <v>40920</v>
      </c>
      <c r="AL1093" s="1">
        <v>40921</v>
      </c>
      <c r="AM1093" s="1">
        <v>40932</v>
      </c>
      <c r="AN1093" s="1">
        <v>41051</v>
      </c>
      <c r="AO1093" t="s">
        <v>75</v>
      </c>
      <c r="AP1093" t="s">
        <v>17</v>
      </c>
      <c r="AQ1093" t="s">
        <v>17</v>
      </c>
      <c r="AR1093" t="s">
        <v>17</v>
      </c>
      <c r="AS1093" s="1"/>
      <c r="AT1093" t="s">
        <v>18</v>
      </c>
      <c r="AU1093" s="1">
        <v>41051</v>
      </c>
      <c r="AV1093" t="s">
        <v>17</v>
      </c>
      <c r="AW1093" t="s">
        <v>17</v>
      </c>
      <c r="AX1093" t="s">
        <v>17</v>
      </c>
      <c r="AY1093" s="1">
        <v>41051</v>
      </c>
      <c r="AZ1093" t="s">
        <v>17</v>
      </c>
      <c r="BA1093" t="s">
        <v>17</v>
      </c>
      <c r="BB1093" t="s">
        <v>17</v>
      </c>
      <c r="BC1093" s="1">
        <v>41051</v>
      </c>
      <c r="BD1093" s="1">
        <v>41051</v>
      </c>
      <c r="BE1093" t="s">
        <v>17</v>
      </c>
      <c r="BF1093" t="s">
        <v>17</v>
      </c>
      <c r="BG1093" t="s">
        <v>17</v>
      </c>
      <c r="BH1093" t="s">
        <v>1004</v>
      </c>
      <c r="BI1093" t="s">
        <v>17</v>
      </c>
      <c r="BJ1093" s="1"/>
      <c r="BK1093" t="b">
        <v>0</v>
      </c>
      <c r="BL1093" t="b">
        <v>0</v>
      </c>
      <c r="BN1093" t="s">
        <v>85</v>
      </c>
      <c r="BO1093" t="b">
        <v>0</v>
      </c>
      <c r="BP1093" t="b">
        <v>0</v>
      </c>
      <c r="BQ1093">
        <v>1118</v>
      </c>
      <c r="BR1093">
        <v>1</v>
      </c>
    </row>
    <row r="1094" spans="1:70" x14ac:dyDescent="0.25">
      <c r="A1094" t="s">
        <v>7737</v>
      </c>
      <c r="B1094" s="1">
        <v>40932</v>
      </c>
      <c r="C1094" t="s">
        <v>318</v>
      </c>
      <c r="D1094" t="s">
        <v>39</v>
      </c>
      <c r="E1094" t="s">
        <v>7738</v>
      </c>
      <c r="F1094" t="s">
        <v>7739</v>
      </c>
      <c r="G1094" t="s">
        <v>7740</v>
      </c>
      <c r="I1094" t="s">
        <v>7741</v>
      </c>
      <c r="J1094" s="1">
        <v>40499</v>
      </c>
      <c r="K1094" t="s">
        <v>7742</v>
      </c>
      <c r="L1094">
        <v>1</v>
      </c>
      <c r="N1094" t="s">
        <v>979</v>
      </c>
      <c r="O1094" s="1">
        <v>40921</v>
      </c>
      <c r="P1094" t="s">
        <v>7743</v>
      </c>
      <c r="Q1094" s="1">
        <v>40921</v>
      </c>
      <c r="R1094" t="s">
        <v>75</v>
      </c>
      <c r="S1094" s="1">
        <v>40911</v>
      </c>
      <c r="T1094" t="s">
        <v>17</v>
      </c>
      <c r="U1094" t="s">
        <v>75</v>
      </c>
      <c r="V1094" t="s">
        <v>75</v>
      </c>
      <c r="W1094" t="s">
        <v>17</v>
      </c>
      <c r="X1094" s="1">
        <v>40914</v>
      </c>
      <c r="Y1094" t="s">
        <v>75</v>
      </c>
      <c r="Z1094" t="s">
        <v>75</v>
      </c>
      <c r="AA1094" t="s">
        <v>75</v>
      </c>
      <c r="AB1094" t="s">
        <v>17</v>
      </c>
      <c r="AC1094" t="s">
        <v>75</v>
      </c>
      <c r="AD1094" s="1"/>
      <c r="AE1094" s="1">
        <v>40598</v>
      </c>
      <c r="AF1094" s="1"/>
      <c r="AG1094">
        <v>3</v>
      </c>
      <c r="AH1094" s="1">
        <v>40560</v>
      </c>
      <c r="AI1094" s="1">
        <v>40623</v>
      </c>
      <c r="AJ1094" s="1"/>
      <c r="AK1094" s="1">
        <v>40921</v>
      </c>
      <c r="AL1094" s="1">
        <v>40922</v>
      </c>
      <c r="AM1094" s="1">
        <v>40932</v>
      </c>
      <c r="AN1094" s="1"/>
      <c r="AS1094" s="1"/>
      <c r="AU1094" s="1"/>
      <c r="AY1094" s="1"/>
      <c r="BC1094" s="1"/>
      <c r="BD1094" s="1"/>
      <c r="BJ1094" s="1"/>
      <c r="BK1094" t="b">
        <v>0</v>
      </c>
      <c r="BL1094" t="b">
        <v>0</v>
      </c>
      <c r="BN1094" t="s">
        <v>17</v>
      </c>
      <c r="BO1094" t="b">
        <v>0</v>
      </c>
      <c r="BP1094" t="b">
        <v>0</v>
      </c>
      <c r="BQ1094">
        <v>1119</v>
      </c>
      <c r="BR1094">
        <v>1</v>
      </c>
    </row>
    <row r="1095" spans="1:70" x14ac:dyDescent="0.25">
      <c r="A1095" t="s">
        <v>7744</v>
      </c>
      <c r="B1095" s="1">
        <v>40938</v>
      </c>
      <c r="C1095" t="s">
        <v>110</v>
      </c>
      <c r="D1095" t="s">
        <v>14</v>
      </c>
      <c r="E1095" t="s">
        <v>7745</v>
      </c>
      <c r="F1095" t="s">
        <v>7746</v>
      </c>
      <c r="G1095" t="s">
        <v>110</v>
      </c>
      <c r="I1095" t="s">
        <v>7747</v>
      </c>
      <c r="J1095" s="1">
        <v>40120</v>
      </c>
      <c r="K1095" t="s">
        <v>7748</v>
      </c>
      <c r="L1095">
        <v>3</v>
      </c>
      <c r="N1095" t="s">
        <v>979</v>
      </c>
      <c r="O1095" s="1">
        <v>40926</v>
      </c>
      <c r="P1095" t="s">
        <v>7749</v>
      </c>
      <c r="Q1095" s="1">
        <v>40927</v>
      </c>
      <c r="R1095" t="s">
        <v>17</v>
      </c>
      <c r="S1095" s="1"/>
      <c r="T1095" t="s">
        <v>75</v>
      </c>
      <c r="U1095" t="s">
        <v>17</v>
      </c>
      <c r="V1095" t="s">
        <v>17</v>
      </c>
      <c r="W1095" t="s">
        <v>75</v>
      </c>
      <c r="X1095" s="1">
        <v>40923</v>
      </c>
      <c r="Y1095" t="s">
        <v>75</v>
      </c>
      <c r="Z1095" t="s">
        <v>75</v>
      </c>
      <c r="AA1095" t="s">
        <v>75</v>
      </c>
      <c r="AB1095" t="s">
        <v>17</v>
      </c>
      <c r="AC1095" t="s">
        <v>75</v>
      </c>
      <c r="AD1095" s="1">
        <v>40122</v>
      </c>
      <c r="AE1095" s="1"/>
      <c r="AF1095" s="1"/>
      <c r="AG1095">
        <v>1</v>
      </c>
      <c r="AH1095" s="1"/>
      <c r="AI1095" s="1"/>
      <c r="AJ1095" s="1"/>
      <c r="AK1095" s="1">
        <v>40926</v>
      </c>
      <c r="AL1095" s="1">
        <v>40927</v>
      </c>
      <c r="AM1095" s="1">
        <v>40938</v>
      </c>
      <c r="AN1095" s="1">
        <v>40952</v>
      </c>
      <c r="AO1095" t="s">
        <v>75</v>
      </c>
      <c r="AP1095" t="s">
        <v>17</v>
      </c>
      <c r="AQ1095" t="s">
        <v>17</v>
      </c>
      <c r="AR1095" t="s">
        <v>17</v>
      </c>
      <c r="AS1095" s="1">
        <v>40952</v>
      </c>
      <c r="AT1095" t="s">
        <v>18</v>
      </c>
      <c r="AU1095" s="1">
        <v>40952</v>
      </c>
      <c r="AV1095" t="s">
        <v>17</v>
      </c>
      <c r="AW1095" t="s">
        <v>17</v>
      </c>
      <c r="AX1095" t="s">
        <v>17</v>
      </c>
      <c r="AY1095" s="1">
        <v>40952</v>
      </c>
      <c r="AZ1095" t="s">
        <v>17</v>
      </c>
      <c r="BA1095" t="s">
        <v>17</v>
      </c>
      <c r="BB1095" t="s">
        <v>17</v>
      </c>
      <c r="BC1095" s="1">
        <v>40952</v>
      </c>
      <c r="BD1095" s="1">
        <v>40952</v>
      </c>
      <c r="BE1095" t="s">
        <v>17</v>
      </c>
      <c r="BF1095" t="s">
        <v>17</v>
      </c>
      <c r="BG1095" t="s">
        <v>17</v>
      </c>
      <c r="BH1095" t="s">
        <v>1004</v>
      </c>
      <c r="BI1095" t="s">
        <v>17</v>
      </c>
      <c r="BJ1095" s="1"/>
      <c r="BK1095" t="b">
        <v>0</v>
      </c>
      <c r="BL1095" t="b">
        <v>0</v>
      </c>
      <c r="BN1095" t="s">
        <v>85</v>
      </c>
      <c r="BO1095" t="b">
        <v>0</v>
      </c>
      <c r="BP1095" t="b">
        <v>0</v>
      </c>
      <c r="BQ1095">
        <v>1120</v>
      </c>
      <c r="BR1095">
        <v>1</v>
      </c>
    </row>
    <row r="1096" spans="1:70" x14ac:dyDescent="0.25">
      <c r="A1096" t="s">
        <v>7750</v>
      </c>
      <c r="B1096" s="1">
        <v>41089</v>
      </c>
      <c r="C1096" t="s">
        <v>384</v>
      </c>
      <c r="D1096" t="s">
        <v>74</v>
      </c>
      <c r="E1096" t="s">
        <v>1375</v>
      </c>
      <c r="F1096" t="s">
        <v>7751</v>
      </c>
      <c r="G1096" t="s">
        <v>1037</v>
      </c>
      <c r="H1096" t="s">
        <v>384</v>
      </c>
      <c r="I1096" t="s">
        <v>7752</v>
      </c>
      <c r="J1096" s="1">
        <v>40248</v>
      </c>
      <c r="K1096" t="s">
        <v>7753</v>
      </c>
      <c r="L1096">
        <v>2</v>
      </c>
      <c r="N1096" t="s">
        <v>979</v>
      </c>
      <c r="O1096" s="1">
        <v>41068</v>
      </c>
      <c r="P1096" t="s">
        <v>4938</v>
      </c>
      <c r="Q1096" s="1">
        <v>41068</v>
      </c>
      <c r="R1096" t="s">
        <v>17</v>
      </c>
      <c r="S1096" s="1"/>
      <c r="T1096" t="s">
        <v>75</v>
      </c>
      <c r="W1096" t="s">
        <v>75</v>
      </c>
      <c r="X1096" s="1">
        <v>41063</v>
      </c>
      <c r="Y1096" t="s">
        <v>75</v>
      </c>
      <c r="Z1096" t="s">
        <v>75</v>
      </c>
      <c r="AA1096" t="s">
        <v>75</v>
      </c>
      <c r="AB1096" t="s">
        <v>17</v>
      </c>
      <c r="AC1096" t="s">
        <v>75</v>
      </c>
      <c r="AD1096" s="1">
        <v>40259</v>
      </c>
      <c r="AE1096" s="1">
        <v>40484</v>
      </c>
      <c r="AF1096" s="1"/>
      <c r="AG1096">
        <v>3</v>
      </c>
      <c r="AH1096" s="1">
        <v>40338</v>
      </c>
      <c r="AI1096" s="1">
        <v>40570</v>
      </c>
      <c r="AJ1096" s="1"/>
      <c r="AK1096" s="1">
        <v>41068</v>
      </c>
      <c r="AL1096" s="1">
        <v>41069</v>
      </c>
      <c r="AM1096" s="1">
        <v>41093</v>
      </c>
      <c r="AN1096" s="1">
        <v>41089</v>
      </c>
      <c r="AO1096" t="s">
        <v>75</v>
      </c>
      <c r="AP1096" t="s">
        <v>17</v>
      </c>
      <c r="AQ1096" t="s">
        <v>17</v>
      </c>
      <c r="AR1096" t="s">
        <v>17</v>
      </c>
      <c r="AS1096" s="1">
        <v>41108</v>
      </c>
      <c r="AT1096" t="s">
        <v>18</v>
      </c>
      <c r="AU1096" s="1">
        <v>41108</v>
      </c>
      <c r="AV1096" t="s">
        <v>17</v>
      </c>
      <c r="AW1096" t="s">
        <v>17</v>
      </c>
      <c r="AX1096" t="s">
        <v>17</v>
      </c>
      <c r="AY1096" s="1">
        <v>41108</v>
      </c>
      <c r="AZ1096" t="s">
        <v>17</v>
      </c>
      <c r="BA1096" t="s">
        <v>17</v>
      </c>
      <c r="BB1096" t="s">
        <v>17</v>
      </c>
      <c r="BC1096" s="1">
        <v>41108</v>
      </c>
      <c r="BD1096" s="1">
        <v>41096</v>
      </c>
      <c r="BE1096" t="s">
        <v>17</v>
      </c>
      <c r="BF1096" t="s">
        <v>17</v>
      </c>
      <c r="BG1096" t="s">
        <v>17</v>
      </c>
      <c r="BH1096" t="s">
        <v>1004</v>
      </c>
      <c r="BI1096" t="s">
        <v>17</v>
      </c>
      <c r="BJ1096" s="1"/>
      <c r="BK1096" t="b">
        <v>0</v>
      </c>
      <c r="BL1096" t="b">
        <v>0</v>
      </c>
      <c r="BN1096" t="s">
        <v>85</v>
      </c>
      <c r="BO1096" t="b">
        <v>0</v>
      </c>
      <c r="BP1096" t="b">
        <v>0</v>
      </c>
      <c r="BQ1096">
        <v>1242</v>
      </c>
      <c r="BR1096">
        <v>1</v>
      </c>
    </row>
    <row r="1097" spans="1:70" x14ac:dyDescent="0.25">
      <c r="A1097" t="s">
        <v>7754</v>
      </c>
      <c r="B1097" s="1"/>
      <c r="C1097" t="s">
        <v>652</v>
      </c>
      <c r="D1097" t="s">
        <v>29</v>
      </c>
      <c r="E1097" t="s">
        <v>7755</v>
      </c>
      <c r="G1097" t="s">
        <v>7756</v>
      </c>
      <c r="H1097" t="s">
        <v>652</v>
      </c>
      <c r="I1097" t="s">
        <v>7757</v>
      </c>
      <c r="J1097" s="1">
        <v>35625</v>
      </c>
      <c r="K1097" t="s">
        <v>7758</v>
      </c>
      <c r="L1097">
        <v>14</v>
      </c>
      <c r="N1097" t="s">
        <v>1011</v>
      </c>
      <c r="O1097" s="1">
        <v>40885</v>
      </c>
      <c r="P1097" t="s">
        <v>7759</v>
      </c>
      <c r="Q1097" s="1">
        <v>40885</v>
      </c>
      <c r="R1097" t="s">
        <v>17</v>
      </c>
      <c r="S1097" s="1"/>
      <c r="T1097" t="s">
        <v>75</v>
      </c>
      <c r="U1097" t="s">
        <v>17</v>
      </c>
      <c r="V1097" t="s">
        <v>75</v>
      </c>
      <c r="W1097" t="s">
        <v>17</v>
      </c>
      <c r="X1097" s="1">
        <v>40881</v>
      </c>
      <c r="Y1097" t="s">
        <v>75</v>
      </c>
      <c r="Z1097" t="s">
        <v>75</v>
      </c>
      <c r="AA1097" t="s">
        <v>75</v>
      </c>
      <c r="AB1097" t="s">
        <v>75</v>
      </c>
      <c r="AC1097" t="s">
        <v>75</v>
      </c>
      <c r="AD1097" s="1"/>
      <c r="AE1097" s="1"/>
      <c r="AF1097" s="1"/>
      <c r="AG1097">
        <v>99</v>
      </c>
      <c r="AH1097" s="1"/>
      <c r="AI1097" s="1"/>
      <c r="AJ1097" s="1"/>
      <c r="AK1097" s="1">
        <v>40885</v>
      </c>
      <c r="AL1097" s="1">
        <v>40886</v>
      </c>
      <c r="AM1097" s="1">
        <v>40947</v>
      </c>
      <c r="AN1097" s="1"/>
      <c r="AS1097" s="1"/>
      <c r="AU1097" s="1"/>
      <c r="AY1097" s="1"/>
      <c r="BC1097" s="1"/>
      <c r="BD1097" s="1"/>
      <c r="BJ1097" s="1"/>
      <c r="BK1097" t="b">
        <v>0</v>
      </c>
      <c r="BL1097" t="b">
        <v>0</v>
      </c>
      <c r="BN1097" t="s">
        <v>17</v>
      </c>
      <c r="BO1097" t="b">
        <v>0</v>
      </c>
      <c r="BP1097" t="b">
        <v>0</v>
      </c>
      <c r="BQ1097">
        <v>1122</v>
      </c>
      <c r="BR1097">
        <v>1</v>
      </c>
    </row>
    <row r="1098" spans="1:70" x14ac:dyDescent="0.25">
      <c r="A1098" t="s">
        <v>7760</v>
      </c>
      <c r="B1098" s="1"/>
      <c r="C1098" t="s">
        <v>3991</v>
      </c>
      <c r="D1098" t="s">
        <v>39</v>
      </c>
      <c r="E1098" t="s">
        <v>7761</v>
      </c>
      <c r="F1098" t="s">
        <v>7762</v>
      </c>
      <c r="G1098" t="s">
        <v>7763</v>
      </c>
      <c r="H1098" t="s">
        <v>3991</v>
      </c>
      <c r="I1098" t="s">
        <v>7764</v>
      </c>
      <c r="J1098" s="1">
        <v>36637</v>
      </c>
      <c r="K1098" t="s">
        <v>7765</v>
      </c>
      <c r="L1098">
        <v>10</v>
      </c>
      <c r="M1098">
        <v>4</v>
      </c>
      <c r="N1098" t="s">
        <v>1011</v>
      </c>
      <c r="O1098" s="1">
        <v>40650</v>
      </c>
      <c r="P1098" t="s">
        <v>7766</v>
      </c>
      <c r="Q1098" s="1">
        <v>40650</v>
      </c>
      <c r="R1098" t="s">
        <v>75</v>
      </c>
      <c r="S1098" s="1">
        <v>40651</v>
      </c>
      <c r="T1098" t="s">
        <v>75</v>
      </c>
      <c r="U1098" t="s">
        <v>17</v>
      </c>
      <c r="V1098" t="s">
        <v>17</v>
      </c>
      <c r="W1098" t="s">
        <v>75</v>
      </c>
      <c r="X1098" s="1">
        <v>40648</v>
      </c>
      <c r="Y1098" t="s">
        <v>75</v>
      </c>
      <c r="Z1098" t="s">
        <v>75</v>
      </c>
      <c r="AA1098" t="s">
        <v>75</v>
      </c>
      <c r="AB1098" t="s">
        <v>17</v>
      </c>
      <c r="AD1098" s="1"/>
      <c r="AE1098" s="1"/>
      <c r="AF1098" s="1"/>
      <c r="AG1098">
        <v>99</v>
      </c>
      <c r="AH1098" s="1"/>
      <c r="AI1098" s="1"/>
      <c r="AJ1098" s="1"/>
      <c r="AK1098" s="1"/>
      <c r="AL1098" s="1"/>
      <c r="AM1098" s="1"/>
      <c r="AN1098" s="1"/>
      <c r="AS1098" s="1"/>
      <c r="AU1098" s="1"/>
      <c r="AY1098" s="1"/>
      <c r="BC1098" s="1"/>
      <c r="BD1098" s="1"/>
      <c r="BJ1098" s="1">
        <v>40714</v>
      </c>
      <c r="BK1098" t="b">
        <v>0</v>
      </c>
      <c r="BL1098" t="b">
        <v>0</v>
      </c>
      <c r="BM1098" t="s">
        <v>75</v>
      </c>
      <c r="BN1098" t="s">
        <v>17</v>
      </c>
      <c r="BO1098" t="b">
        <v>0</v>
      </c>
      <c r="BP1098" t="b">
        <v>0</v>
      </c>
      <c r="BQ1098">
        <v>1123</v>
      </c>
      <c r="BR1098">
        <v>1</v>
      </c>
    </row>
    <row r="1099" spans="1:70" x14ac:dyDescent="0.25">
      <c r="A1099" t="s">
        <v>7767</v>
      </c>
      <c r="B1099" s="1"/>
      <c r="C1099" t="s">
        <v>3185</v>
      </c>
      <c r="D1099" t="s">
        <v>29</v>
      </c>
      <c r="E1099" t="s">
        <v>7768</v>
      </c>
      <c r="F1099" t="s">
        <v>7769</v>
      </c>
      <c r="G1099" t="s">
        <v>7770</v>
      </c>
      <c r="H1099" t="s">
        <v>126</v>
      </c>
      <c r="I1099" t="s">
        <v>7771</v>
      </c>
      <c r="J1099" s="1">
        <v>39303</v>
      </c>
      <c r="K1099" t="s">
        <v>7772</v>
      </c>
      <c r="L1099">
        <v>4</v>
      </c>
      <c r="N1099" t="s">
        <v>979</v>
      </c>
      <c r="O1099" s="1">
        <v>40702</v>
      </c>
      <c r="P1099" t="s">
        <v>7773</v>
      </c>
      <c r="Q1099" s="1">
        <v>40702</v>
      </c>
      <c r="R1099" t="s">
        <v>17</v>
      </c>
      <c r="S1099" s="1"/>
      <c r="T1099" t="s">
        <v>75</v>
      </c>
      <c r="U1099" t="s">
        <v>17</v>
      </c>
      <c r="V1099" t="s">
        <v>17</v>
      </c>
      <c r="W1099" t="s">
        <v>75</v>
      </c>
      <c r="X1099" s="1">
        <v>40669</v>
      </c>
      <c r="Y1099" t="s">
        <v>75</v>
      </c>
      <c r="Z1099" t="s">
        <v>75</v>
      </c>
      <c r="AA1099" t="s">
        <v>75</v>
      </c>
      <c r="AB1099" t="s">
        <v>17</v>
      </c>
      <c r="AD1099" s="1">
        <v>39334</v>
      </c>
      <c r="AE1099" s="1">
        <v>39400</v>
      </c>
      <c r="AF1099" s="1"/>
      <c r="AG1099">
        <v>3</v>
      </c>
      <c r="AH1099" s="1">
        <v>39379</v>
      </c>
      <c r="AI1099" s="1">
        <v>39524</v>
      </c>
      <c r="AJ1099" s="1"/>
      <c r="AK1099" s="1">
        <v>40701</v>
      </c>
      <c r="AL1099" s="1">
        <v>40702</v>
      </c>
      <c r="AM1099" s="1"/>
      <c r="AN1099" s="1">
        <v>40719</v>
      </c>
      <c r="AO1099" t="s">
        <v>75</v>
      </c>
      <c r="AP1099" t="s">
        <v>17</v>
      </c>
      <c r="AQ1099" t="s">
        <v>17</v>
      </c>
      <c r="AR1099" t="s">
        <v>17</v>
      </c>
      <c r="AS1099" s="1">
        <v>40719</v>
      </c>
      <c r="AT1099" t="s">
        <v>22</v>
      </c>
      <c r="AU1099" s="1">
        <v>40719</v>
      </c>
      <c r="AV1099" t="s">
        <v>17</v>
      </c>
      <c r="AW1099" t="s">
        <v>17</v>
      </c>
      <c r="AX1099" t="s">
        <v>17</v>
      </c>
      <c r="AY1099" s="1">
        <v>40719</v>
      </c>
      <c r="AZ1099" t="s">
        <v>17</v>
      </c>
      <c r="BA1099" t="s">
        <v>17</v>
      </c>
      <c r="BB1099" t="s">
        <v>17</v>
      </c>
      <c r="BC1099" s="1">
        <v>40719</v>
      </c>
      <c r="BD1099" s="1">
        <v>40719</v>
      </c>
      <c r="BE1099" t="s">
        <v>17</v>
      </c>
      <c r="BF1099" t="s">
        <v>17</v>
      </c>
      <c r="BG1099" t="s">
        <v>17</v>
      </c>
      <c r="BH1099" t="s">
        <v>1004</v>
      </c>
      <c r="BI1099" t="s">
        <v>17</v>
      </c>
      <c r="BJ1099" s="1">
        <v>40785</v>
      </c>
      <c r="BK1099" t="b">
        <v>0</v>
      </c>
      <c r="BL1099" t="b">
        <v>0</v>
      </c>
      <c r="BM1099" t="s">
        <v>75</v>
      </c>
      <c r="BN1099" t="s">
        <v>85</v>
      </c>
      <c r="BO1099" t="b">
        <v>0</v>
      </c>
      <c r="BP1099" t="b">
        <v>0</v>
      </c>
      <c r="BQ1099">
        <v>1124</v>
      </c>
      <c r="BR1099">
        <v>1</v>
      </c>
    </row>
    <row r="1100" spans="1:70" x14ac:dyDescent="0.25">
      <c r="A1100" t="s">
        <v>7774</v>
      </c>
      <c r="B1100" s="1"/>
      <c r="C1100" t="s">
        <v>482</v>
      </c>
      <c r="D1100" t="s">
        <v>39</v>
      </c>
      <c r="E1100" t="s">
        <v>7775</v>
      </c>
      <c r="F1100" t="s">
        <v>7776</v>
      </c>
      <c r="G1100" t="s">
        <v>7777</v>
      </c>
      <c r="H1100" t="s">
        <v>482</v>
      </c>
      <c r="I1100" t="s">
        <v>7778</v>
      </c>
      <c r="J1100" s="1">
        <v>39647</v>
      </c>
      <c r="K1100" t="s">
        <v>7779</v>
      </c>
      <c r="L1100">
        <v>3</v>
      </c>
      <c r="N1100" t="s">
        <v>1011</v>
      </c>
      <c r="O1100" s="1">
        <v>40869</v>
      </c>
      <c r="P1100" t="s">
        <v>7780</v>
      </c>
      <c r="Q1100" s="1">
        <v>40869</v>
      </c>
      <c r="R1100" t="s">
        <v>17</v>
      </c>
      <c r="S1100" s="1"/>
      <c r="T1100" t="s">
        <v>17</v>
      </c>
      <c r="U1100" t="s">
        <v>17</v>
      </c>
      <c r="V1100" t="s">
        <v>75</v>
      </c>
      <c r="W1100" t="s">
        <v>17</v>
      </c>
      <c r="X1100" s="1">
        <v>40852</v>
      </c>
      <c r="Y1100" t="s">
        <v>75</v>
      </c>
      <c r="Z1100" t="s">
        <v>75</v>
      </c>
      <c r="AA1100" t="s">
        <v>75</v>
      </c>
      <c r="AB1100" t="s">
        <v>75</v>
      </c>
      <c r="AC1100" t="s">
        <v>75</v>
      </c>
      <c r="AD1100" s="1"/>
      <c r="AE1100" s="1"/>
      <c r="AF1100" s="1"/>
      <c r="AG1100">
        <v>99</v>
      </c>
      <c r="AH1100" s="1"/>
      <c r="AI1100" s="1"/>
      <c r="AJ1100" s="1"/>
      <c r="AK1100" s="1"/>
      <c r="AL1100" s="1"/>
      <c r="AM1100" s="1"/>
      <c r="AN1100" s="1"/>
      <c r="AS1100" s="1"/>
      <c r="AU1100" s="1"/>
      <c r="AY1100" s="1"/>
      <c r="BC1100" s="1"/>
      <c r="BD1100" s="1"/>
      <c r="BJ1100" s="1">
        <v>40938</v>
      </c>
      <c r="BK1100" t="b">
        <v>0</v>
      </c>
      <c r="BL1100" t="b">
        <v>0</v>
      </c>
      <c r="BM1100" t="s">
        <v>75</v>
      </c>
      <c r="BN1100" t="s">
        <v>17</v>
      </c>
      <c r="BO1100" t="b">
        <v>0</v>
      </c>
      <c r="BP1100" t="b">
        <v>0</v>
      </c>
      <c r="BQ1100">
        <v>1125</v>
      </c>
      <c r="BR1100">
        <v>1</v>
      </c>
    </row>
    <row r="1101" spans="1:70" x14ac:dyDescent="0.25">
      <c r="A1101" t="s">
        <v>7781</v>
      </c>
      <c r="B1101" s="1"/>
      <c r="C1101" t="s">
        <v>4893</v>
      </c>
      <c r="D1101" t="s">
        <v>39</v>
      </c>
      <c r="E1101" t="s">
        <v>7439</v>
      </c>
      <c r="F1101" t="s">
        <v>7782</v>
      </c>
      <c r="G1101" t="s">
        <v>7783</v>
      </c>
      <c r="H1101" t="s">
        <v>4893</v>
      </c>
      <c r="I1101" t="s">
        <v>7784</v>
      </c>
      <c r="J1101" s="1">
        <v>39997</v>
      </c>
      <c r="K1101" t="s">
        <v>7785</v>
      </c>
      <c r="L1101">
        <v>1</v>
      </c>
      <c r="M1101">
        <v>8</v>
      </c>
      <c r="N1101" t="s">
        <v>979</v>
      </c>
      <c r="O1101" s="1">
        <v>40634</v>
      </c>
      <c r="P1101" t="s">
        <v>7786</v>
      </c>
      <c r="Q1101" s="1">
        <v>40634</v>
      </c>
      <c r="R1101" t="s">
        <v>75</v>
      </c>
      <c r="S1101" s="1">
        <v>40630</v>
      </c>
      <c r="T1101" t="s">
        <v>17</v>
      </c>
      <c r="U1101" t="s">
        <v>17</v>
      </c>
      <c r="V1101" t="s">
        <v>17</v>
      </c>
      <c r="W1101" t="s">
        <v>75</v>
      </c>
      <c r="X1101" s="1">
        <v>40606</v>
      </c>
      <c r="Y1101" t="s">
        <v>75</v>
      </c>
      <c r="Z1101" t="s">
        <v>75</v>
      </c>
      <c r="AA1101" t="s">
        <v>17</v>
      </c>
      <c r="AB1101" t="s">
        <v>17</v>
      </c>
      <c r="AC1101" t="s">
        <v>75</v>
      </c>
      <c r="AD1101" s="1">
        <v>40018</v>
      </c>
      <c r="AE1101" s="1">
        <v>40197</v>
      </c>
      <c r="AF1101" s="1"/>
      <c r="AG1101">
        <v>3</v>
      </c>
      <c r="AH1101" s="1">
        <v>40137</v>
      </c>
      <c r="AI1101" s="1">
        <v>40231</v>
      </c>
      <c r="AJ1101" s="1"/>
      <c r="AK1101" s="1"/>
      <c r="AL1101" s="1"/>
      <c r="AM1101" s="1"/>
      <c r="AN1101" s="1"/>
      <c r="AS1101" s="1"/>
      <c r="AU1101" s="1"/>
      <c r="AY1101" s="1"/>
      <c r="BC1101" s="1"/>
      <c r="BD1101" s="1"/>
      <c r="BJ1101" s="1"/>
      <c r="BK1101" t="b">
        <v>0</v>
      </c>
      <c r="BL1101" t="b">
        <v>0</v>
      </c>
      <c r="BM1101" t="s">
        <v>75</v>
      </c>
      <c r="BN1101" t="s">
        <v>17</v>
      </c>
      <c r="BO1101" t="b">
        <v>0</v>
      </c>
      <c r="BP1101" t="b">
        <v>0</v>
      </c>
      <c r="BQ1101">
        <v>1126</v>
      </c>
      <c r="BR1101">
        <v>1</v>
      </c>
    </row>
    <row r="1102" spans="1:70" x14ac:dyDescent="0.25">
      <c r="A1102" t="s">
        <v>7787</v>
      </c>
      <c r="B1102" s="1">
        <v>40954</v>
      </c>
      <c r="C1102" t="s">
        <v>373</v>
      </c>
      <c r="D1102" t="s">
        <v>29</v>
      </c>
      <c r="E1102" t="s">
        <v>3245</v>
      </c>
      <c r="F1102" t="s">
        <v>7788</v>
      </c>
      <c r="G1102" t="s">
        <v>7789</v>
      </c>
      <c r="H1102" t="s">
        <v>373</v>
      </c>
      <c r="I1102" t="s">
        <v>7790</v>
      </c>
      <c r="J1102" s="1">
        <v>40306</v>
      </c>
      <c r="K1102" t="s">
        <v>7791</v>
      </c>
      <c r="L1102">
        <v>1</v>
      </c>
      <c r="M1102">
        <v>8</v>
      </c>
      <c r="N1102" t="s">
        <v>979</v>
      </c>
      <c r="O1102" s="1">
        <v>40924</v>
      </c>
      <c r="P1102" t="s">
        <v>7792</v>
      </c>
      <c r="Q1102" s="1">
        <v>40924</v>
      </c>
      <c r="R1102" t="s">
        <v>75</v>
      </c>
      <c r="S1102" s="1">
        <v>40924</v>
      </c>
      <c r="T1102" t="s">
        <v>17</v>
      </c>
      <c r="U1102" t="s">
        <v>17</v>
      </c>
      <c r="V1102" t="s">
        <v>17</v>
      </c>
      <c r="W1102" t="s">
        <v>75</v>
      </c>
      <c r="X1102" s="1">
        <v>40923</v>
      </c>
      <c r="Y1102" t="s">
        <v>75</v>
      </c>
      <c r="Z1102" t="s">
        <v>75</v>
      </c>
      <c r="AA1102" t="s">
        <v>75</v>
      </c>
      <c r="AB1102" t="s">
        <v>75</v>
      </c>
      <c r="AC1102" t="s">
        <v>75</v>
      </c>
      <c r="AD1102" s="1">
        <v>40308</v>
      </c>
      <c r="AE1102" s="1">
        <v>40462</v>
      </c>
      <c r="AF1102" s="1"/>
      <c r="AG1102">
        <v>3</v>
      </c>
      <c r="AH1102" s="1">
        <v>40399</v>
      </c>
      <c r="AI1102" s="1">
        <v>40493</v>
      </c>
      <c r="AJ1102" s="1"/>
      <c r="AK1102" s="1">
        <v>40924</v>
      </c>
      <c r="AL1102" s="1">
        <v>40925</v>
      </c>
      <c r="AM1102" s="1">
        <v>40954</v>
      </c>
      <c r="AN1102" s="1">
        <v>40954</v>
      </c>
      <c r="AO1102" t="s">
        <v>75</v>
      </c>
      <c r="AP1102" t="s">
        <v>17</v>
      </c>
      <c r="AQ1102" t="s">
        <v>17</v>
      </c>
      <c r="AR1102" t="s">
        <v>17</v>
      </c>
      <c r="AS1102" s="1">
        <v>40968</v>
      </c>
      <c r="AT1102" t="s">
        <v>18</v>
      </c>
      <c r="AU1102" s="1">
        <v>40968</v>
      </c>
      <c r="AV1102" t="s">
        <v>17</v>
      </c>
      <c r="AW1102" t="s">
        <v>17</v>
      </c>
      <c r="AX1102" t="s">
        <v>17</v>
      </c>
      <c r="AY1102" s="1">
        <v>40968</v>
      </c>
      <c r="AZ1102" t="s">
        <v>17</v>
      </c>
      <c r="BA1102" t="s">
        <v>17</v>
      </c>
      <c r="BB1102" t="s">
        <v>17</v>
      </c>
      <c r="BC1102" s="1">
        <v>40968</v>
      </c>
      <c r="BD1102" s="1">
        <v>40954</v>
      </c>
      <c r="BE1102" t="s">
        <v>17</v>
      </c>
      <c r="BF1102" t="s">
        <v>17</v>
      </c>
      <c r="BG1102" t="s">
        <v>17</v>
      </c>
      <c r="BH1102" t="s">
        <v>1004</v>
      </c>
      <c r="BI1102" t="s">
        <v>17</v>
      </c>
      <c r="BJ1102" s="1"/>
      <c r="BK1102" t="b">
        <v>0</v>
      </c>
      <c r="BL1102" t="b">
        <v>0</v>
      </c>
      <c r="BN1102" t="s">
        <v>85</v>
      </c>
      <c r="BO1102" t="b">
        <v>0</v>
      </c>
      <c r="BP1102" t="b">
        <v>0</v>
      </c>
      <c r="BQ1102">
        <v>1127</v>
      </c>
      <c r="BR1102">
        <v>1</v>
      </c>
    </row>
    <row r="1103" spans="1:70" x14ac:dyDescent="0.25">
      <c r="A1103" t="s">
        <v>7793</v>
      </c>
      <c r="B1103" s="1">
        <v>40954</v>
      </c>
      <c r="C1103" t="s">
        <v>686</v>
      </c>
      <c r="D1103" t="s">
        <v>29</v>
      </c>
      <c r="E1103" t="s">
        <v>3680</v>
      </c>
      <c r="F1103" t="s">
        <v>7794</v>
      </c>
      <c r="G1103" t="s">
        <v>7795</v>
      </c>
      <c r="H1103" t="s">
        <v>686</v>
      </c>
      <c r="I1103" t="s">
        <v>7796</v>
      </c>
      <c r="J1103" s="1">
        <v>40071</v>
      </c>
      <c r="K1103" t="s">
        <v>7797</v>
      </c>
      <c r="L1103">
        <v>2</v>
      </c>
      <c r="M1103">
        <v>5</v>
      </c>
      <c r="N1103" t="s">
        <v>979</v>
      </c>
      <c r="O1103" s="1">
        <v>40945</v>
      </c>
      <c r="P1103" t="s">
        <v>7798</v>
      </c>
      <c r="Q1103" s="1">
        <v>40945</v>
      </c>
      <c r="R1103" t="s">
        <v>75</v>
      </c>
      <c r="S1103" s="1">
        <v>40945</v>
      </c>
      <c r="T1103" t="s">
        <v>17</v>
      </c>
      <c r="U1103" t="s">
        <v>17</v>
      </c>
      <c r="V1103" t="s">
        <v>17</v>
      </c>
      <c r="W1103" t="s">
        <v>75</v>
      </c>
      <c r="X1103" s="1">
        <v>40943</v>
      </c>
      <c r="Y1103" t="s">
        <v>75</v>
      </c>
      <c r="Z1103" t="s">
        <v>75</v>
      </c>
      <c r="AA1103" t="s">
        <v>75</v>
      </c>
      <c r="AB1103" t="s">
        <v>75</v>
      </c>
      <c r="AD1103" s="1">
        <v>40077</v>
      </c>
      <c r="AE1103" s="1">
        <v>40177</v>
      </c>
      <c r="AF1103" s="1"/>
      <c r="AG1103">
        <v>3</v>
      </c>
      <c r="AH1103" s="1">
        <v>40140</v>
      </c>
      <c r="AI1103" s="1">
        <v>40220</v>
      </c>
      <c r="AJ1103" s="1"/>
      <c r="AK1103" s="1">
        <v>40946</v>
      </c>
      <c r="AL1103" s="1">
        <v>40947</v>
      </c>
      <c r="AM1103" s="1">
        <v>40954</v>
      </c>
      <c r="AN1103" s="1">
        <v>40954</v>
      </c>
      <c r="AO1103" t="s">
        <v>75</v>
      </c>
      <c r="AP1103" t="s">
        <v>17</v>
      </c>
      <c r="AQ1103" t="s">
        <v>17</v>
      </c>
      <c r="AR1103" t="s">
        <v>17</v>
      </c>
      <c r="AS1103" s="1">
        <v>40968</v>
      </c>
      <c r="AT1103" t="s">
        <v>18</v>
      </c>
      <c r="AU1103" s="1">
        <v>40968</v>
      </c>
      <c r="AV1103" t="s">
        <v>17</v>
      </c>
      <c r="AW1103" t="s">
        <v>17</v>
      </c>
      <c r="AX1103" t="s">
        <v>17</v>
      </c>
      <c r="AY1103" s="1">
        <v>40968</v>
      </c>
      <c r="AZ1103" t="s">
        <v>17</v>
      </c>
      <c r="BA1103" t="s">
        <v>17</v>
      </c>
      <c r="BB1103" t="s">
        <v>17</v>
      </c>
      <c r="BC1103" s="1">
        <v>40968</v>
      </c>
      <c r="BD1103" s="1">
        <v>40954</v>
      </c>
      <c r="BE1103" t="s">
        <v>17</v>
      </c>
      <c r="BF1103" t="s">
        <v>17</v>
      </c>
      <c r="BG1103" t="s">
        <v>17</v>
      </c>
      <c r="BH1103" t="s">
        <v>1004</v>
      </c>
      <c r="BI1103" t="s">
        <v>17</v>
      </c>
      <c r="BJ1103" s="1"/>
      <c r="BK1103" t="b">
        <v>0</v>
      </c>
      <c r="BL1103" t="b">
        <v>0</v>
      </c>
      <c r="BN1103" t="s">
        <v>85</v>
      </c>
      <c r="BO1103" t="b">
        <v>0</v>
      </c>
      <c r="BP1103" t="b">
        <v>0</v>
      </c>
      <c r="BQ1103">
        <v>1128</v>
      </c>
      <c r="BR1103">
        <v>1</v>
      </c>
    </row>
    <row r="1104" spans="1:70" x14ac:dyDescent="0.25">
      <c r="A1104" t="s">
        <v>7799</v>
      </c>
      <c r="B1104" s="1">
        <v>40954</v>
      </c>
      <c r="C1104" t="s">
        <v>282</v>
      </c>
      <c r="D1104" t="s">
        <v>9</v>
      </c>
      <c r="E1104" t="s">
        <v>7800</v>
      </c>
      <c r="F1104" t="s">
        <v>7801</v>
      </c>
      <c r="G1104" t="s">
        <v>7802</v>
      </c>
      <c r="H1104" t="s">
        <v>282</v>
      </c>
      <c r="I1104" t="s">
        <v>7803</v>
      </c>
      <c r="J1104" s="1"/>
      <c r="K1104" t="s">
        <v>7804</v>
      </c>
      <c r="L1104">
        <v>13</v>
      </c>
      <c r="N1104" t="s">
        <v>1011</v>
      </c>
      <c r="O1104" s="1">
        <v>40925</v>
      </c>
      <c r="P1104" t="s">
        <v>6873</v>
      </c>
      <c r="Q1104" s="1">
        <v>40925</v>
      </c>
      <c r="R1104" t="s">
        <v>75</v>
      </c>
      <c r="S1104" s="1">
        <v>40925</v>
      </c>
      <c r="T1104" t="s">
        <v>75</v>
      </c>
      <c r="U1104" t="s">
        <v>17</v>
      </c>
      <c r="V1104" t="s">
        <v>17</v>
      </c>
      <c r="W1104" t="s">
        <v>75</v>
      </c>
      <c r="X1104" s="1">
        <v>40922</v>
      </c>
      <c r="Y1104" t="s">
        <v>75</v>
      </c>
      <c r="Z1104" t="s">
        <v>75</v>
      </c>
      <c r="AA1104" t="s">
        <v>75</v>
      </c>
      <c r="AB1104" t="s">
        <v>17</v>
      </c>
      <c r="AC1104" t="s">
        <v>75</v>
      </c>
      <c r="AD1104" s="1"/>
      <c r="AE1104" s="1"/>
      <c r="AF1104" s="1"/>
      <c r="AG1104">
        <v>99</v>
      </c>
      <c r="AH1104" s="1"/>
      <c r="AI1104" s="1"/>
      <c r="AJ1104" s="1"/>
      <c r="AK1104" s="1">
        <v>40927</v>
      </c>
      <c r="AL1104" s="1">
        <v>40928</v>
      </c>
      <c r="AM1104" s="1">
        <v>40954</v>
      </c>
      <c r="AN1104" s="1">
        <v>40954</v>
      </c>
      <c r="AO1104" t="s">
        <v>75</v>
      </c>
      <c r="AP1104" t="s">
        <v>17</v>
      </c>
      <c r="AQ1104" t="s">
        <v>17</v>
      </c>
      <c r="AR1104" t="s">
        <v>17</v>
      </c>
      <c r="AS1104" s="1">
        <v>40968</v>
      </c>
      <c r="AT1104" t="s">
        <v>18</v>
      </c>
      <c r="AU1104" s="1">
        <v>40968</v>
      </c>
      <c r="AV1104" t="s">
        <v>17</v>
      </c>
      <c r="AW1104" t="s">
        <v>17</v>
      </c>
      <c r="AX1104" t="s">
        <v>17</v>
      </c>
      <c r="AY1104" s="1">
        <v>40968</v>
      </c>
      <c r="AZ1104" t="s">
        <v>17</v>
      </c>
      <c r="BA1104" t="s">
        <v>17</v>
      </c>
      <c r="BB1104" t="s">
        <v>17</v>
      </c>
      <c r="BC1104" s="1">
        <v>40968</v>
      </c>
      <c r="BD1104" s="1">
        <v>40954</v>
      </c>
      <c r="BE1104" t="s">
        <v>17</v>
      </c>
      <c r="BF1104" t="s">
        <v>17</v>
      </c>
      <c r="BG1104" t="s">
        <v>17</v>
      </c>
      <c r="BH1104" t="s">
        <v>1004</v>
      </c>
      <c r="BI1104" t="s">
        <v>17</v>
      </c>
      <c r="BJ1104" s="1"/>
      <c r="BK1104" t="b">
        <v>0</v>
      </c>
      <c r="BL1104" t="b">
        <v>0</v>
      </c>
      <c r="BN1104" t="s">
        <v>85</v>
      </c>
      <c r="BO1104" t="b">
        <v>0</v>
      </c>
      <c r="BP1104" t="b">
        <v>0</v>
      </c>
      <c r="BQ1104">
        <v>1129</v>
      </c>
      <c r="BR1104">
        <v>1</v>
      </c>
    </row>
    <row r="1105" spans="1:70" x14ac:dyDescent="0.25">
      <c r="A1105" t="s">
        <v>7805</v>
      </c>
      <c r="B1105" s="1">
        <v>40954</v>
      </c>
      <c r="C1105" t="s">
        <v>452</v>
      </c>
      <c r="D1105" t="s">
        <v>35</v>
      </c>
      <c r="E1105" t="s">
        <v>1042</v>
      </c>
      <c r="F1105" t="s">
        <v>7806</v>
      </c>
      <c r="G1105" t="s">
        <v>7807</v>
      </c>
      <c r="H1105" t="s">
        <v>452</v>
      </c>
      <c r="I1105" t="s">
        <v>7808</v>
      </c>
      <c r="J1105" s="1">
        <v>40386</v>
      </c>
      <c r="K1105" t="s">
        <v>7809</v>
      </c>
      <c r="L1105">
        <v>1</v>
      </c>
      <c r="M1105">
        <v>6</v>
      </c>
      <c r="N1105" t="s">
        <v>1011</v>
      </c>
      <c r="O1105" s="1">
        <v>40938</v>
      </c>
      <c r="P1105" t="s">
        <v>4637</v>
      </c>
      <c r="Q1105" s="1">
        <v>40938</v>
      </c>
      <c r="R1105" t="s">
        <v>75</v>
      </c>
      <c r="S1105" s="1">
        <v>40931</v>
      </c>
      <c r="T1105" t="s">
        <v>17</v>
      </c>
      <c r="U1105" t="s">
        <v>75</v>
      </c>
      <c r="V1105" t="s">
        <v>17</v>
      </c>
      <c r="W1105" t="s">
        <v>75</v>
      </c>
      <c r="X1105" s="1">
        <v>40929</v>
      </c>
      <c r="Y1105" t="s">
        <v>75</v>
      </c>
      <c r="Z1105" t="s">
        <v>75</v>
      </c>
      <c r="AA1105" t="s">
        <v>75</v>
      </c>
      <c r="AB1105" t="s">
        <v>75</v>
      </c>
      <c r="AC1105" t="s">
        <v>75</v>
      </c>
      <c r="AD1105" s="1">
        <v>40386</v>
      </c>
      <c r="AE1105" s="1">
        <v>40511</v>
      </c>
      <c r="AF1105" s="1"/>
      <c r="AG1105">
        <v>3</v>
      </c>
      <c r="AH1105" s="1">
        <v>40449</v>
      </c>
      <c r="AI1105" s="1">
        <v>40907</v>
      </c>
      <c r="AJ1105" s="1"/>
      <c r="AK1105" s="1">
        <v>40938</v>
      </c>
      <c r="AL1105" s="1">
        <v>40939</v>
      </c>
      <c r="AM1105" s="1">
        <v>40954</v>
      </c>
      <c r="AN1105" s="1">
        <v>40954</v>
      </c>
      <c r="AO1105" t="s">
        <v>75</v>
      </c>
      <c r="AP1105" t="s">
        <v>17</v>
      </c>
      <c r="AQ1105" t="s">
        <v>17</v>
      </c>
      <c r="AR1105" t="s">
        <v>17</v>
      </c>
      <c r="AS1105" s="1">
        <v>40968</v>
      </c>
      <c r="AT1105" t="s">
        <v>22</v>
      </c>
      <c r="AU1105" s="1">
        <v>40968</v>
      </c>
      <c r="AV1105" t="s">
        <v>17</v>
      </c>
      <c r="AW1105" t="s">
        <v>17</v>
      </c>
      <c r="AX1105" t="s">
        <v>17</v>
      </c>
      <c r="AY1105" s="1">
        <v>40968</v>
      </c>
      <c r="AZ1105" t="s">
        <v>17</v>
      </c>
      <c r="BA1105" t="s">
        <v>17</v>
      </c>
      <c r="BB1105" t="s">
        <v>17</v>
      </c>
      <c r="BC1105" s="1">
        <v>40968</v>
      </c>
      <c r="BD1105" s="1">
        <v>40954</v>
      </c>
      <c r="BE1105" t="s">
        <v>17</v>
      </c>
      <c r="BF1105" t="s">
        <v>17</v>
      </c>
      <c r="BG1105" t="s">
        <v>17</v>
      </c>
      <c r="BH1105" t="s">
        <v>1004</v>
      </c>
      <c r="BI1105" t="s">
        <v>17</v>
      </c>
      <c r="BJ1105" s="1"/>
      <c r="BK1105" t="b">
        <v>0</v>
      </c>
      <c r="BL1105" t="b">
        <v>0</v>
      </c>
      <c r="BN1105" t="s">
        <v>85</v>
      </c>
      <c r="BO1105" t="b">
        <v>0</v>
      </c>
      <c r="BP1105" t="b">
        <v>0</v>
      </c>
      <c r="BQ1105">
        <v>1130</v>
      </c>
      <c r="BR1105">
        <v>1</v>
      </c>
    </row>
    <row r="1106" spans="1:70" x14ac:dyDescent="0.25">
      <c r="A1106" t="s">
        <v>7810</v>
      </c>
      <c r="B1106" s="1">
        <v>40949</v>
      </c>
      <c r="C1106" t="s">
        <v>32</v>
      </c>
      <c r="D1106" t="s">
        <v>32</v>
      </c>
      <c r="E1106" t="s">
        <v>5561</v>
      </c>
      <c r="F1106" t="s">
        <v>7811</v>
      </c>
      <c r="G1106" t="s">
        <v>7812</v>
      </c>
      <c r="H1106" t="s">
        <v>32</v>
      </c>
      <c r="I1106" t="s">
        <v>7813</v>
      </c>
      <c r="J1106" s="1">
        <v>40520</v>
      </c>
      <c r="K1106" t="s">
        <v>7814</v>
      </c>
      <c r="L1106">
        <v>1</v>
      </c>
      <c r="M1106">
        <v>1</v>
      </c>
      <c r="N1106" t="s">
        <v>979</v>
      </c>
      <c r="O1106" s="1">
        <v>40932</v>
      </c>
      <c r="P1106" t="s">
        <v>7815</v>
      </c>
      <c r="Q1106" s="1">
        <v>40932</v>
      </c>
      <c r="R1106" t="s">
        <v>75</v>
      </c>
      <c r="S1106" s="1">
        <v>40928</v>
      </c>
      <c r="T1106" t="s">
        <v>75</v>
      </c>
      <c r="U1106" t="s">
        <v>17</v>
      </c>
      <c r="V1106" t="s">
        <v>17</v>
      </c>
      <c r="W1106" t="s">
        <v>75</v>
      </c>
      <c r="X1106" s="1">
        <v>40923</v>
      </c>
      <c r="Y1106" t="s">
        <v>75</v>
      </c>
      <c r="Z1106" t="s">
        <v>75</v>
      </c>
      <c r="AA1106" t="s">
        <v>75</v>
      </c>
      <c r="AB1106" t="s">
        <v>17</v>
      </c>
      <c r="AC1106" t="s">
        <v>75</v>
      </c>
      <c r="AD1106" s="1"/>
      <c r="AE1106" s="1"/>
      <c r="AF1106" s="1"/>
      <c r="AG1106">
        <v>99</v>
      </c>
      <c r="AH1106" s="1"/>
      <c r="AI1106" s="1"/>
      <c r="AJ1106" s="1"/>
      <c r="AK1106" s="1">
        <v>40932</v>
      </c>
      <c r="AL1106" s="1">
        <v>40933</v>
      </c>
      <c r="AM1106" s="1">
        <v>40954</v>
      </c>
      <c r="AN1106" s="1">
        <v>40949</v>
      </c>
      <c r="AO1106" t="s">
        <v>75</v>
      </c>
      <c r="AP1106" t="s">
        <v>17</v>
      </c>
      <c r="AQ1106" t="s">
        <v>17</v>
      </c>
      <c r="AR1106" t="s">
        <v>17</v>
      </c>
      <c r="AS1106" s="1">
        <v>40968</v>
      </c>
      <c r="AT1106" t="s">
        <v>22</v>
      </c>
      <c r="AU1106" s="1">
        <v>40968</v>
      </c>
      <c r="AV1106" t="s">
        <v>17</v>
      </c>
      <c r="AW1106" t="s">
        <v>17</v>
      </c>
      <c r="AX1106" t="s">
        <v>17</v>
      </c>
      <c r="AY1106" s="1">
        <v>40968</v>
      </c>
      <c r="AZ1106" t="s">
        <v>17</v>
      </c>
      <c r="BA1106" t="s">
        <v>17</v>
      </c>
      <c r="BB1106" t="s">
        <v>17</v>
      </c>
      <c r="BC1106" s="1">
        <v>40968</v>
      </c>
      <c r="BD1106" s="1">
        <v>40954</v>
      </c>
      <c r="BE1106" t="s">
        <v>17</v>
      </c>
      <c r="BF1106" t="s">
        <v>17</v>
      </c>
      <c r="BG1106" t="s">
        <v>17</v>
      </c>
      <c r="BH1106" t="s">
        <v>1004</v>
      </c>
      <c r="BI1106" t="s">
        <v>17</v>
      </c>
      <c r="BJ1106" s="1"/>
      <c r="BK1106" t="b">
        <v>0</v>
      </c>
      <c r="BL1106" t="b">
        <v>0</v>
      </c>
      <c r="BN1106" t="s">
        <v>85</v>
      </c>
      <c r="BO1106" t="b">
        <v>0</v>
      </c>
      <c r="BP1106" t="b">
        <v>0</v>
      </c>
      <c r="BQ1106">
        <v>1131</v>
      </c>
      <c r="BR1106">
        <v>1</v>
      </c>
    </row>
    <row r="1107" spans="1:70" x14ac:dyDescent="0.25">
      <c r="A1107" t="s">
        <v>7816</v>
      </c>
      <c r="B1107" s="1">
        <v>40954</v>
      </c>
      <c r="C1107" t="s">
        <v>179</v>
      </c>
      <c r="D1107" t="s">
        <v>32</v>
      </c>
      <c r="E1107" t="s">
        <v>1928</v>
      </c>
      <c r="F1107" t="s">
        <v>7817</v>
      </c>
      <c r="G1107" t="s">
        <v>7818</v>
      </c>
      <c r="H1107" t="s">
        <v>179</v>
      </c>
      <c r="I1107" t="s">
        <v>7819</v>
      </c>
      <c r="J1107" s="1"/>
      <c r="K1107" t="s">
        <v>7820</v>
      </c>
      <c r="L1107">
        <v>7</v>
      </c>
      <c r="N1107" t="s">
        <v>979</v>
      </c>
      <c r="O1107" s="1">
        <v>40927</v>
      </c>
      <c r="P1107" t="s">
        <v>7821</v>
      </c>
      <c r="Q1107" s="1">
        <v>40927</v>
      </c>
      <c r="R1107" t="s">
        <v>17</v>
      </c>
      <c r="S1107" s="1"/>
      <c r="T1107" t="s">
        <v>75</v>
      </c>
      <c r="U1107" t="s">
        <v>17</v>
      </c>
      <c r="V1107" t="s">
        <v>17</v>
      </c>
      <c r="W1107" t="s">
        <v>17</v>
      </c>
      <c r="X1107" s="1">
        <v>40924</v>
      </c>
      <c r="Y1107" t="s">
        <v>75</v>
      </c>
      <c r="Z1107" t="s">
        <v>75</v>
      </c>
      <c r="AA1107" t="s">
        <v>75</v>
      </c>
      <c r="AB1107" t="s">
        <v>75</v>
      </c>
      <c r="AC1107" t="s">
        <v>75</v>
      </c>
      <c r="AD1107" s="1"/>
      <c r="AE1107" s="1"/>
      <c r="AF1107" s="1"/>
      <c r="AG1107">
        <v>99</v>
      </c>
      <c r="AH1107" s="1"/>
      <c r="AI1107" s="1"/>
      <c r="AJ1107" s="1"/>
      <c r="AK1107" s="1">
        <v>40927</v>
      </c>
      <c r="AL1107" s="1">
        <v>40928</v>
      </c>
      <c r="AM1107" s="1">
        <v>40954</v>
      </c>
      <c r="AN1107" s="1">
        <v>40954</v>
      </c>
      <c r="AO1107" t="s">
        <v>75</v>
      </c>
      <c r="AP1107" t="s">
        <v>17</v>
      </c>
      <c r="AQ1107" t="s">
        <v>17</v>
      </c>
      <c r="AR1107" t="s">
        <v>17</v>
      </c>
      <c r="AS1107" s="1">
        <v>40968</v>
      </c>
      <c r="AT1107" t="s">
        <v>22</v>
      </c>
      <c r="AU1107" s="1">
        <v>40968</v>
      </c>
      <c r="AV1107" t="s">
        <v>17</v>
      </c>
      <c r="AW1107" t="s">
        <v>17</v>
      </c>
      <c r="AX1107" t="s">
        <v>17</v>
      </c>
      <c r="AY1107" s="1">
        <v>40968</v>
      </c>
      <c r="AZ1107" t="s">
        <v>17</v>
      </c>
      <c r="BA1107" t="s">
        <v>17</v>
      </c>
      <c r="BB1107" t="s">
        <v>17</v>
      </c>
      <c r="BC1107" s="1">
        <v>40968</v>
      </c>
      <c r="BD1107" s="1">
        <v>40954</v>
      </c>
      <c r="BE1107" t="s">
        <v>17</v>
      </c>
      <c r="BF1107" t="s">
        <v>17</v>
      </c>
      <c r="BG1107" t="s">
        <v>17</v>
      </c>
      <c r="BH1107" t="s">
        <v>1004</v>
      </c>
      <c r="BI1107" t="s">
        <v>17</v>
      </c>
      <c r="BJ1107" s="1"/>
      <c r="BK1107" t="b">
        <v>0</v>
      </c>
      <c r="BL1107" t="b">
        <v>0</v>
      </c>
      <c r="BN1107" t="s">
        <v>85</v>
      </c>
      <c r="BO1107" t="b">
        <v>0</v>
      </c>
      <c r="BP1107" t="b">
        <v>0</v>
      </c>
      <c r="BQ1107">
        <v>1132</v>
      </c>
      <c r="BR1107">
        <v>1</v>
      </c>
    </row>
    <row r="1108" spans="1:70" x14ac:dyDescent="0.25">
      <c r="A1108" t="s">
        <v>7822</v>
      </c>
      <c r="B1108" s="1">
        <v>40954</v>
      </c>
      <c r="C1108" t="s">
        <v>457</v>
      </c>
      <c r="D1108" t="s">
        <v>41</v>
      </c>
      <c r="E1108" t="s">
        <v>1368</v>
      </c>
      <c r="F1108" t="s">
        <v>7823</v>
      </c>
      <c r="G1108" t="s">
        <v>7824</v>
      </c>
      <c r="H1108" t="s">
        <v>457</v>
      </c>
      <c r="I1108" t="s">
        <v>7825</v>
      </c>
      <c r="J1108" s="1">
        <v>40636</v>
      </c>
      <c r="K1108" t="s">
        <v>7826</v>
      </c>
      <c r="L1108">
        <v>0</v>
      </c>
      <c r="M1108">
        <v>9</v>
      </c>
      <c r="N1108" t="s">
        <v>979</v>
      </c>
      <c r="O1108" s="1">
        <v>40932</v>
      </c>
      <c r="P1108" t="s">
        <v>7827</v>
      </c>
      <c r="Q1108" s="1">
        <v>40932</v>
      </c>
      <c r="R1108" t="s">
        <v>75</v>
      </c>
      <c r="S1108" s="1"/>
      <c r="T1108" t="s">
        <v>75</v>
      </c>
      <c r="U1108" t="s">
        <v>17</v>
      </c>
      <c r="V1108" t="s">
        <v>17</v>
      </c>
      <c r="W1108" t="s">
        <v>75</v>
      </c>
      <c r="X1108" s="1">
        <v>40928</v>
      </c>
      <c r="Y1108" t="s">
        <v>75</v>
      </c>
      <c r="Z1108" t="s">
        <v>75</v>
      </c>
      <c r="AA1108" t="s">
        <v>75</v>
      </c>
      <c r="AB1108" t="s">
        <v>17</v>
      </c>
      <c r="AD1108" s="1">
        <v>40662</v>
      </c>
      <c r="AE1108" s="1">
        <v>40752</v>
      </c>
      <c r="AF1108" s="1"/>
      <c r="AG1108">
        <v>3</v>
      </c>
      <c r="AH1108" s="1">
        <v>40723</v>
      </c>
      <c r="AI1108" s="1">
        <v>40784</v>
      </c>
      <c r="AJ1108" s="1"/>
      <c r="AK1108" s="1">
        <v>40932</v>
      </c>
      <c r="AL1108" s="1">
        <v>40933</v>
      </c>
      <c r="AM1108" s="1">
        <v>40954</v>
      </c>
      <c r="AN1108" s="1">
        <v>40954</v>
      </c>
      <c r="AO1108" t="s">
        <v>75</v>
      </c>
      <c r="AP1108" t="s">
        <v>17</v>
      </c>
      <c r="AQ1108" t="s">
        <v>17</v>
      </c>
      <c r="AR1108" t="s">
        <v>17</v>
      </c>
      <c r="AS1108" s="1">
        <v>40968</v>
      </c>
      <c r="AT1108" t="s">
        <v>18</v>
      </c>
      <c r="AU1108" s="1">
        <v>40968</v>
      </c>
      <c r="AV1108" t="s">
        <v>17</v>
      </c>
      <c r="AW1108" t="s">
        <v>17</v>
      </c>
      <c r="AX1108" t="s">
        <v>17</v>
      </c>
      <c r="AY1108" s="1">
        <v>40968</v>
      </c>
      <c r="AZ1108" t="s">
        <v>17</v>
      </c>
      <c r="BA1108" t="s">
        <v>17</v>
      </c>
      <c r="BB1108" t="s">
        <v>17</v>
      </c>
      <c r="BC1108" s="1">
        <v>40968</v>
      </c>
      <c r="BD1108" s="1">
        <v>40954</v>
      </c>
      <c r="BE1108" t="s">
        <v>17</v>
      </c>
      <c r="BF1108" t="s">
        <v>17</v>
      </c>
      <c r="BG1108" t="s">
        <v>17</v>
      </c>
      <c r="BH1108" t="s">
        <v>1004</v>
      </c>
      <c r="BI1108" t="s">
        <v>17</v>
      </c>
      <c r="BJ1108" s="1"/>
      <c r="BK1108" t="b">
        <v>0</v>
      </c>
      <c r="BL1108" t="b">
        <v>0</v>
      </c>
      <c r="BN1108" t="s">
        <v>85</v>
      </c>
      <c r="BO1108" t="b">
        <v>0</v>
      </c>
      <c r="BP1108" t="b">
        <v>0</v>
      </c>
      <c r="BQ1108">
        <v>1133</v>
      </c>
      <c r="BR1108">
        <v>1</v>
      </c>
    </row>
    <row r="1109" spans="1:70" x14ac:dyDescent="0.25">
      <c r="A1109" t="s">
        <v>7828</v>
      </c>
      <c r="B1109" s="1">
        <v>40953</v>
      </c>
      <c r="C1109" t="s">
        <v>398</v>
      </c>
      <c r="D1109" t="s">
        <v>9</v>
      </c>
      <c r="E1109" t="s">
        <v>1517</v>
      </c>
      <c r="F1109" t="s">
        <v>7829</v>
      </c>
      <c r="G1109" t="s">
        <v>7830</v>
      </c>
      <c r="H1109" t="s">
        <v>398</v>
      </c>
      <c r="I1109" t="s">
        <v>7831</v>
      </c>
      <c r="J1109" s="1">
        <v>40401</v>
      </c>
      <c r="K1109" t="s">
        <v>7832</v>
      </c>
      <c r="L1109">
        <v>1</v>
      </c>
      <c r="M1109">
        <v>5</v>
      </c>
      <c r="N1109" t="s">
        <v>979</v>
      </c>
      <c r="O1109" s="1">
        <v>40927</v>
      </c>
      <c r="P1109" t="s">
        <v>7833</v>
      </c>
      <c r="Q1109" s="1">
        <v>40927</v>
      </c>
      <c r="R1109" t="s">
        <v>17</v>
      </c>
      <c r="S1109" s="1"/>
      <c r="T1109" t="s">
        <v>75</v>
      </c>
      <c r="U1109" t="s">
        <v>17</v>
      </c>
      <c r="V1109" t="s">
        <v>17</v>
      </c>
      <c r="W1109" t="s">
        <v>75</v>
      </c>
      <c r="X1109" s="1">
        <v>40917</v>
      </c>
      <c r="Y1109" t="s">
        <v>75</v>
      </c>
      <c r="Z1109" t="s">
        <v>75</v>
      </c>
      <c r="AA1109" t="s">
        <v>75</v>
      </c>
      <c r="AB1109" t="s">
        <v>17</v>
      </c>
      <c r="AC1109" t="s">
        <v>75</v>
      </c>
      <c r="AD1109" s="1"/>
      <c r="AE1109" s="1"/>
      <c r="AF1109" s="1"/>
      <c r="AG1109">
        <v>99</v>
      </c>
      <c r="AH1109" s="1"/>
      <c r="AI1109" s="1"/>
      <c r="AJ1109" s="1"/>
      <c r="AK1109" s="1">
        <v>40927</v>
      </c>
      <c r="AL1109" s="1">
        <v>40928</v>
      </c>
      <c r="AM1109" s="1">
        <v>40954</v>
      </c>
      <c r="AN1109" s="1">
        <v>40953</v>
      </c>
      <c r="AO1109" t="s">
        <v>75</v>
      </c>
      <c r="AP1109" t="s">
        <v>17</v>
      </c>
      <c r="AQ1109" t="s">
        <v>17</v>
      </c>
      <c r="AR1109" t="s">
        <v>17</v>
      </c>
      <c r="AS1109" s="1">
        <v>40968</v>
      </c>
      <c r="AT1109" t="s">
        <v>18</v>
      </c>
      <c r="AU1109" s="1">
        <v>40968</v>
      </c>
      <c r="AV1109" t="s">
        <v>17</v>
      </c>
      <c r="AW1109" t="s">
        <v>17</v>
      </c>
      <c r="AX1109" t="s">
        <v>17</v>
      </c>
      <c r="AY1109" s="1">
        <v>40968</v>
      </c>
      <c r="AZ1109" t="s">
        <v>17</v>
      </c>
      <c r="BA1109" t="s">
        <v>17</v>
      </c>
      <c r="BB1109" t="s">
        <v>17</v>
      </c>
      <c r="BC1109" s="1">
        <v>40968</v>
      </c>
      <c r="BD1109" s="1">
        <v>40954</v>
      </c>
      <c r="BE1109" t="s">
        <v>17</v>
      </c>
      <c r="BF1109" t="s">
        <v>17</v>
      </c>
      <c r="BG1109" t="s">
        <v>17</v>
      </c>
      <c r="BH1109" t="s">
        <v>1004</v>
      </c>
      <c r="BI1109" t="s">
        <v>17</v>
      </c>
      <c r="BJ1109" s="1"/>
      <c r="BK1109" t="b">
        <v>0</v>
      </c>
      <c r="BL1109" t="b">
        <v>0</v>
      </c>
      <c r="BN1109" t="s">
        <v>85</v>
      </c>
      <c r="BO1109" t="b">
        <v>0</v>
      </c>
      <c r="BP1109" t="b">
        <v>0</v>
      </c>
      <c r="BQ1109">
        <v>1134</v>
      </c>
      <c r="BR1109">
        <v>1</v>
      </c>
    </row>
    <row r="1110" spans="1:70" x14ac:dyDescent="0.25">
      <c r="A1110" t="s">
        <v>7834</v>
      </c>
      <c r="B1110" s="1">
        <v>40949</v>
      </c>
      <c r="C1110" t="s">
        <v>32</v>
      </c>
      <c r="D1110" t="s">
        <v>32</v>
      </c>
      <c r="E1110" t="s">
        <v>7835</v>
      </c>
      <c r="F1110" t="s">
        <v>7836</v>
      </c>
      <c r="G1110" t="s">
        <v>7837</v>
      </c>
      <c r="H1110" t="s">
        <v>32</v>
      </c>
      <c r="I1110" t="s">
        <v>7838</v>
      </c>
      <c r="J1110" s="1">
        <v>40364</v>
      </c>
      <c r="K1110" t="s">
        <v>7839</v>
      </c>
      <c r="L1110">
        <v>1</v>
      </c>
      <c r="M1110">
        <v>6</v>
      </c>
      <c r="N1110" t="s">
        <v>979</v>
      </c>
      <c r="O1110" s="1">
        <v>40934</v>
      </c>
      <c r="P1110" t="s">
        <v>7840</v>
      </c>
      <c r="Q1110" s="1">
        <v>40935</v>
      </c>
      <c r="R1110" t="s">
        <v>17</v>
      </c>
      <c r="S1110" s="1"/>
      <c r="T1110" t="s">
        <v>75</v>
      </c>
      <c r="U1110" t="s">
        <v>17</v>
      </c>
      <c r="V1110" t="s">
        <v>17</v>
      </c>
      <c r="W1110" t="s">
        <v>75</v>
      </c>
      <c r="X1110" s="1">
        <v>40930</v>
      </c>
      <c r="Y1110" t="s">
        <v>75</v>
      </c>
      <c r="Z1110" t="s">
        <v>75</v>
      </c>
      <c r="AA1110" t="s">
        <v>75</v>
      </c>
      <c r="AB1110" t="s">
        <v>17</v>
      </c>
      <c r="AC1110" t="s">
        <v>75</v>
      </c>
      <c r="AD1110" s="1"/>
      <c r="AE1110" s="1"/>
      <c r="AF1110" s="1"/>
      <c r="AG1110">
        <v>99</v>
      </c>
      <c r="AH1110" s="1"/>
      <c r="AI1110" s="1"/>
      <c r="AJ1110" s="1"/>
      <c r="AK1110" s="1">
        <v>40935</v>
      </c>
      <c r="AL1110" s="1">
        <v>40936</v>
      </c>
      <c r="AM1110" s="1">
        <v>40954</v>
      </c>
      <c r="AN1110" s="1">
        <v>40949</v>
      </c>
      <c r="AO1110" t="s">
        <v>75</v>
      </c>
      <c r="AP1110" t="s">
        <v>17</v>
      </c>
      <c r="AQ1110" t="s">
        <v>17</v>
      </c>
      <c r="AR1110" t="s">
        <v>17</v>
      </c>
      <c r="AS1110" s="1">
        <v>40968</v>
      </c>
      <c r="AT1110" t="s">
        <v>18</v>
      </c>
      <c r="AU1110" s="1">
        <v>40968</v>
      </c>
      <c r="AV1110" t="s">
        <v>17</v>
      </c>
      <c r="AW1110" t="s">
        <v>17</v>
      </c>
      <c r="AX1110" t="s">
        <v>17</v>
      </c>
      <c r="AY1110" s="1">
        <v>40968</v>
      </c>
      <c r="AZ1110" t="s">
        <v>17</v>
      </c>
      <c r="BA1110" t="s">
        <v>17</v>
      </c>
      <c r="BB1110" t="s">
        <v>17</v>
      </c>
      <c r="BC1110" s="1">
        <v>40968</v>
      </c>
      <c r="BD1110" s="1">
        <v>40954</v>
      </c>
      <c r="BE1110" t="s">
        <v>17</v>
      </c>
      <c r="BF1110" t="s">
        <v>17</v>
      </c>
      <c r="BG1110" t="s">
        <v>17</v>
      </c>
      <c r="BH1110" t="s">
        <v>1004</v>
      </c>
      <c r="BI1110" t="s">
        <v>17</v>
      </c>
      <c r="BJ1110" s="1"/>
      <c r="BK1110" t="b">
        <v>0</v>
      </c>
      <c r="BL1110" t="b">
        <v>0</v>
      </c>
      <c r="BN1110" t="s">
        <v>85</v>
      </c>
      <c r="BO1110" t="b">
        <v>0</v>
      </c>
      <c r="BP1110" t="b">
        <v>0</v>
      </c>
      <c r="BQ1110">
        <v>1135</v>
      </c>
      <c r="BR1110">
        <v>1</v>
      </c>
    </row>
    <row r="1111" spans="1:70" x14ac:dyDescent="0.25">
      <c r="A1111" t="s">
        <v>7841</v>
      </c>
      <c r="B1111" s="1">
        <v>40949</v>
      </c>
      <c r="C1111" t="s">
        <v>70</v>
      </c>
      <c r="D1111" t="s">
        <v>32</v>
      </c>
      <c r="E1111" t="s">
        <v>6821</v>
      </c>
      <c r="F1111" t="s">
        <v>7842</v>
      </c>
      <c r="G1111" t="s">
        <v>7843</v>
      </c>
      <c r="H1111" t="s">
        <v>32</v>
      </c>
      <c r="I1111" t="s">
        <v>7844</v>
      </c>
      <c r="J1111" s="1">
        <v>40955</v>
      </c>
      <c r="K1111" t="s">
        <v>7845</v>
      </c>
      <c r="L1111">
        <v>4</v>
      </c>
      <c r="N1111" t="s">
        <v>979</v>
      </c>
      <c r="O1111" s="1">
        <v>40939</v>
      </c>
      <c r="P1111" t="s">
        <v>7846</v>
      </c>
      <c r="Q1111" s="1">
        <v>40939</v>
      </c>
      <c r="R1111" t="s">
        <v>75</v>
      </c>
      <c r="S1111" s="1">
        <v>40939</v>
      </c>
      <c r="T1111" t="s">
        <v>75</v>
      </c>
      <c r="U1111" t="s">
        <v>17</v>
      </c>
      <c r="V1111" t="s">
        <v>75</v>
      </c>
      <c r="W1111" t="s">
        <v>17</v>
      </c>
      <c r="X1111" s="1">
        <v>40936</v>
      </c>
      <c r="Y1111" t="s">
        <v>75</v>
      </c>
      <c r="Z1111" t="s">
        <v>75</v>
      </c>
      <c r="AA1111" t="s">
        <v>75</v>
      </c>
      <c r="AB1111" t="s">
        <v>75</v>
      </c>
      <c r="AC1111" t="s">
        <v>75</v>
      </c>
      <c r="AD1111" s="1"/>
      <c r="AE1111" s="1">
        <v>39786</v>
      </c>
      <c r="AF1111" s="1"/>
      <c r="AG1111">
        <v>3</v>
      </c>
      <c r="AH1111" s="1">
        <v>39524</v>
      </c>
      <c r="AI1111" s="1">
        <v>39818</v>
      </c>
      <c r="AJ1111" s="1"/>
      <c r="AK1111" s="1">
        <v>40940</v>
      </c>
      <c r="AL1111" s="1">
        <v>40941</v>
      </c>
      <c r="AM1111" s="1">
        <v>40954</v>
      </c>
      <c r="AN1111" s="1">
        <v>40949</v>
      </c>
      <c r="AO1111" t="s">
        <v>75</v>
      </c>
      <c r="AP1111" t="s">
        <v>17</v>
      </c>
      <c r="AQ1111" t="s">
        <v>17</v>
      </c>
      <c r="AR1111" t="s">
        <v>17</v>
      </c>
      <c r="AS1111" s="1">
        <v>40968</v>
      </c>
      <c r="AT1111" t="s">
        <v>22</v>
      </c>
      <c r="AU1111" s="1">
        <v>40968</v>
      </c>
      <c r="AV1111" t="s">
        <v>17</v>
      </c>
      <c r="AW1111" t="s">
        <v>17</v>
      </c>
      <c r="AX1111" t="s">
        <v>17</v>
      </c>
      <c r="AY1111" s="1">
        <v>40968</v>
      </c>
      <c r="AZ1111" t="s">
        <v>17</v>
      </c>
      <c r="BA1111" t="s">
        <v>17</v>
      </c>
      <c r="BB1111" t="s">
        <v>17</v>
      </c>
      <c r="BC1111" s="1">
        <v>40968</v>
      </c>
      <c r="BD1111" s="1">
        <v>40954</v>
      </c>
      <c r="BE1111" t="s">
        <v>17</v>
      </c>
      <c r="BF1111" t="s">
        <v>17</v>
      </c>
      <c r="BG1111" t="s">
        <v>17</v>
      </c>
      <c r="BH1111" t="s">
        <v>1004</v>
      </c>
      <c r="BI1111" t="s">
        <v>17</v>
      </c>
      <c r="BJ1111" s="1"/>
      <c r="BK1111" t="b">
        <v>0</v>
      </c>
      <c r="BL1111" t="b">
        <v>0</v>
      </c>
      <c r="BN1111" t="s">
        <v>85</v>
      </c>
      <c r="BO1111" t="b">
        <v>0</v>
      </c>
      <c r="BP1111" t="b">
        <v>0</v>
      </c>
      <c r="BQ1111">
        <v>1136</v>
      </c>
      <c r="BR1111">
        <v>1</v>
      </c>
    </row>
    <row r="1112" spans="1:70" x14ac:dyDescent="0.25">
      <c r="A1112" t="s">
        <v>7847</v>
      </c>
      <c r="B1112" s="1">
        <v>40964</v>
      </c>
      <c r="C1112" t="s">
        <v>356</v>
      </c>
      <c r="D1112" t="s">
        <v>41</v>
      </c>
      <c r="E1112" t="s">
        <v>4986</v>
      </c>
      <c r="F1112" t="s">
        <v>7848</v>
      </c>
      <c r="G1112" t="s">
        <v>7848</v>
      </c>
      <c r="H1112" t="s">
        <v>356</v>
      </c>
      <c r="I1112" t="s">
        <v>7849</v>
      </c>
      <c r="J1112" s="1"/>
      <c r="K1112" t="s">
        <v>7850</v>
      </c>
      <c r="L1112">
        <v>6</v>
      </c>
      <c r="N1112" t="s">
        <v>1011</v>
      </c>
      <c r="O1112" s="1">
        <v>40947</v>
      </c>
      <c r="P1112" t="s">
        <v>7851</v>
      </c>
      <c r="Q1112" s="1">
        <v>40947</v>
      </c>
      <c r="R1112" t="s">
        <v>17</v>
      </c>
      <c r="S1112" s="1"/>
      <c r="T1112" t="s">
        <v>75</v>
      </c>
      <c r="U1112" t="s">
        <v>17</v>
      </c>
      <c r="V1112" t="s">
        <v>17</v>
      </c>
      <c r="W1112" t="s">
        <v>75</v>
      </c>
      <c r="X1112" s="1">
        <v>40935</v>
      </c>
      <c r="Y1112" t="s">
        <v>17</v>
      </c>
      <c r="Z1112" t="s">
        <v>75</v>
      </c>
      <c r="AA1112" t="s">
        <v>75</v>
      </c>
      <c r="AB1112" t="s">
        <v>17</v>
      </c>
      <c r="AC1112" t="s">
        <v>75</v>
      </c>
      <c r="AD1112" s="1"/>
      <c r="AE1112" s="1"/>
      <c r="AF1112" s="1"/>
      <c r="AG1112">
        <v>99</v>
      </c>
      <c r="AH1112" s="1"/>
      <c r="AI1112" s="1"/>
      <c r="AJ1112" s="1"/>
      <c r="AK1112" s="1">
        <v>40947</v>
      </c>
      <c r="AL1112" s="1">
        <v>40948</v>
      </c>
      <c r="AM1112" s="1">
        <v>40968</v>
      </c>
      <c r="AN1112" s="1">
        <v>40964</v>
      </c>
      <c r="AO1112" t="s">
        <v>75</v>
      </c>
      <c r="AP1112" t="s">
        <v>17</v>
      </c>
      <c r="AQ1112" t="s">
        <v>17</v>
      </c>
      <c r="AR1112" t="s">
        <v>17</v>
      </c>
      <c r="AS1112" s="1">
        <v>40983</v>
      </c>
      <c r="AT1112" t="s">
        <v>18</v>
      </c>
      <c r="AU1112" s="1">
        <v>40983</v>
      </c>
      <c r="AV1112" t="s">
        <v>17</v>
      </c>
      <c r="AW1112" t="s">
        <v>17</v>
      </c>
      <c r="AX1112" t="s">
        <v>17</v>
      </c>
      <c r="AY1112" s="1">
        <v>40983</v>
      </c>
      <c r="AZ1112" t="s">
        <v>17</v>
      </c>
      <c r="BA1112" t="s">
        <v>17</v>
      </c>
      <c r="BB1112" t="s">
        <v>17</v>
      </c>
      <c r="BC1112" s="1">
        <v>40983</v>
      </c>
      <c r="BD1112" s="1">
        <v>40968</v>
      </c>
      <c r="BE1112" t="s">
        <v>17</v>
      </c>
      <c r="BF1112" t="s">
        <v>17</v>
      </c>
      <c r="BG1112" t="s">
        <v>17</v>
      </c>
      <c r="BH1112" t="s">
        <v>1004</v>
      </c>
      <c r="BI1112" t="s">
        <v>17</v>
      </c>
      <c r="BJ1112" s="1"/>
      <c r="BK1112" t="b">
        <v>0</v>
      </c>
      <c r="BL1112" t="b">
        <v>0</v>
      </c>
      <c r="BN1112" t="s">
        <v>85</v>
      </c>
      <c r="BO1112" t="b">
        <v>0</v>
      </c>
      <c r="BP1112" t="b">
        <v>0</v>
      </c>
      <c r="BQ1112">
        <v>1138</v>
      </c>
      <c r="BR1112">
        <v>1</v>
      </c>
    </row>
    <row r="1113" spans="1:70" x14ac:dyDescent="0.25">
      <c r="A1113" t="s">
        <v>7852</v>
      </c>
      <c r="B1113" s="1">
        <v>40961</v>
      </c>
      <c r="C1113" t="s">
        <v>3905</v>
      </c>
      <c r="D1113" t="s">
        <v>29</v>
      </c>
      <c r="E1113" t="s">
        <v>7409</v>
      </c>
      <c r="F1113" t="s">
        <v>7853</v>
      </c>
      <c r="G1113" t="s">
        <v>7853</v>
      </c>
      <c r="H1113" t="s">
        <v>3905</v>
      </c>
      <c r="I1113" t="s">
        <v>7854</v>
      </c>
      <c r="J1113" s="1">
        <v>40682</v>
      </c>
      <c r="K1113" t="s">
        <v>7855</v>
      </c>
      <c r="L1113">
        <v>0</v>
      </c>
      <c r="M1113">
        <v>9</v>
      </c>
      <c r="N1113" t="s">
        <v>1011</v>
      </c>
      <c r="O1113" s="1">
        <v>40954</v>
      </c>
      <c r="P1113" t="s">
        <v>7856</v>
      </c>
      <c r="Q1113" s="1">
        <v>40954</v>
      </c>
      <c r="R1113" t="s">
        <v>17</v>
      </c>
      <c r="S1113" s="1"/>
      <c r="T1113" t="s">
        <v>17</v>
      </c>
      <c r="U1113" t="s">
        <v>17</v>
      </c>
      <c r="V1113" t="s">
        <v>17</v>
      </c>
      <c r="W1113" t="s">
        <v>75</v>
      </c>
      <c r="X1113" s="1">
        <v>40922</v>
      </c>
      <c r="Y1113" t="s">
        <v>75</v>
      </c>
      <c r="Z1113" t="s">
        <v>75</v>
      </c>
      <c r="AA1113" t="s">
        <v>75</v>
      </c>
      <c r="AB1113" t="s">
        <v>75</v>
      </c>
      <c r="AC1113" t="s">
        <v>75</v>
      </c>
      <c r="AD1113" s="1">
        <v>37035</v>
      </c>
      <c r="AE1113" s="1">
        <v>40791</v>
      </c>
      <c r="AF1113" s="1"/>
      <c r="AG1113">
        <v>3</v>
      </c>
      <c r="AH1113" s="1">
        <v>40735</v>
      </c>
      <c r="AI1113" s="1">
        <v>40842</v>
      </c>
      <c r="AJ1113" s="1"/>
      <c r="AK1113" s="1">
        <v>40923</v>
      </c>
      <c r="AL1113" s="1">
        <v>40924</v>
      </c>
      <c r="AM1113" s="1">
        <v>40968</v>
      </c>
      <c r="AN1113" s="1">
        <v>40961</v>
      </c>
      <c r="AO1113" t="s">
        <v>75</v>
      </c>
      <c r="AP1113" t="s">
        <v>17</v>
      </c>
      <c r="AQ1113" t="s">
        <v>17</v>
      </c>
      <c r="AR1113" t="s">
        <v>17</v>
      </c>
      <c r="AS1113" s="1">
        <v>40983</v>
      </c>
      <c r="AT1113" t="s">
        <v>18</v>
      </c>
      <c r="AU1113" s="1">
        <v>40983</v>
      </c>
      <c r="AV1113" t="s">
        <v>17</v>
      </c>
      <c r="AW1113" t="s">
        <v>17</v>
      </c>
      <c r="AX1113" t="s">
        <v>17</v>
      </c>
      <c r="AY1113" s="1">
        <v>40983</v>
      </c>
      <c r="AZ1113" t="s">
        <v>17</v>
      </c>
      <c r="BA1113" t="s">
        <v>17</v>
      </c>
      <c r="BB1113" t="s">
        <v>17</v>
      </c>
      <c r="BC1113" s="1">
        <v>40983</v>
      </c>
      <c r="BD1113" s="1">
        <v>40968</v>
      </c>
      <c r="BE1113" t="s">
        <v>17</v>
      </c>
      <c r="BF1113" t="s">
        <v>17</v>
      </c>
      <c r="BG1113" t="s">
        <v>17</v>
      </c>
      <c r="BH1113" t="s">
        <v>1004</v>
      </c>
      <c r="BI1113" t="s">
        <v>17</v>
      </c>
      <c r="BJ1113" s="1">
        <v>41013</v>
      </c>
      <c r="BK1113" t="b">
        <v>0</v>
      </c>
      <c r="BL1113" t="b">
        <v>0</v>
      </c>
      <c r="BM1113" t="s">
        <v>17</v>
      </c>
      <c r="BN1113" t="s">
        <v>85</v>
      </c>
      <c r="BO1113" t="b">
        <v>0</v>
      </c>
      <c r="BP1113" t="b">
        <v>0</v>
      </c>
      <c r="BQ1113">
        <v>1139</v>
      </c>
      <c r="BR1113">
        <v>1</v>
      </c>
    </row>
    <row r="1114" spans="1:70" x14ac:dyDescent="0.25">
      <c r="A1114" t="s">
        <v>7857</v>
      </c>
      <c r="B1114" s="1">
        <v>40961</v>
      </c>
      <c r="C1114" t="s">
        <v>532</v>
      </c>
      <c r="D1114" t="s">
        <v>24</v>
      </c>
      <c r="E1114" t="s">
        <v>7858</v>
      </c>
      <c r="F1114" t="s">
        <v>7859</v>
      </c>
      <c r="G1114" t="s">
        <v>7860</v>
      </c>
      <c r="H1114" t="s">
        <v>532</v>
      </c>
      <c r="I1114" t="s">
        <v>7861</v>
      </c>
      <c r="J1114" s="1">
        <v>40967</v>
      </c>
      <c r="K1114" t="s">
        <v>7862</v>
      </c>
      <c r="L1114">
        <v>2</v>
      </c>
      <c r="N1114" t="s">
        <v>979</v>
      </c>
      <c r="O1114" s="1">
        <v>40945</v>
      </c>
      <c r="P1114" t="s">
        <v>7863</v>
      </c>
      <c r="Q1114" s="1">
        <v>40945</v>
      </c>
      <c r="R1114" t="s">
        <v>75</v>
      </c>
      <c r="S1114" s="1"/>
      <c r="T1114" t="s">
        <v>17</v>
      </c>
      <c r="U1114" t="s">
        <v>75</v>
      </c>
      <c r="V1114" t="s">
        <v>17</v>
      </c>
      <c r="W1114" t="s">
        <v>75</v>
      </c>
      <c r="X1114" s="1">
        <v>40945</v>
      </c>
      <c r="Y1114" t="s">
        <v>75</v>
      </c>
      <c r="Z1114" t="s">
        <v>75</v>
      </c>
      <c r="AA1114" t="s">
        <v>75</v>
      </c>
      <c r="AB1114" t="s">
        <v>17</v>
      </c>
      <c r="AD1114" s="1">
        <v>40240</v>
      </c>
      <c r="AE1114" s="1">
        <v>40326</v>
      </c>
      <c r="AF1114" s="1"/>
      <c r="AG1114">
        <v>3</v>
      </c>
      <c r="AH1114" s="1">
        <v>40296</v>
      </c>
      <c r="AI1114" s="1">
        <v>40347</v>
      </c>
      <c r="AJ1114" s="1"/>
      <c r="AK1114" s="1">
        <v>40954</v>
      </c>
      <c r="AL1114" s="1">
        <v>40955</v>
      </c>
      <c r="AM1114" s="1">
        <v>40968</v>
      </c>
      <c r="AN1114" s="1">
        <v>40961</v>
      </c>
      <c r="AO1114" t="s">
        <v>75</v>
      </c>
      <c r="AP1114" t="s">
        <v>17</v>
      </c>
      <c r="AQ1114" t="s">
        <v>17</v>
      </c>
      <c r="AR1114" t="s">
        <v>17</v>
      </c>
      <c r="AS1114" s="1">
        <v>40983</v>
      </c>
      <c r="AT1114" t="s">
        <v>18</v>
      </c>
      <c r="AU1114" s="1">
        <v>40983</v>
      </c>
      <c r="AV1114" t="s">
        <v>17</v>
      </c>
      <c r="AW1114" t="s">
        <v>17</v>
      </c>
      <c r="AX1114" t="s">
        <v>17</v>
      </c>
      <c r="AY1114" s="1">
        <v>40983</v>
      </c>
      <c r="AZ1114" t="s">
        <v>17</v>
      </c>
      <c r="BA1114" t="s">
        <v>17</v>
      </c>
      <c r="BB1114" t="s">
        <v>17</v>
      </c>
      <c r="BC1114" s="1">
        <v>40983</v>
      </c>
      <c r="BD1114" s="1">
        <v>40968</v>
      </c>
      <c r="BE1114" t="s">
        <v>17</v>
      </c>
      <c r="BF1114" t="s">
        <v>17</v>
      </c>
      <c r="BG1114" t="s">
        <v>17</v>
      </c>
      <c r="BH1114" t="s">
        <v>1004</v>
      </c>
      <c r="BI1114" t="s">
        <v>17</v>
      </c>
      <c r="BJ1114" s="1"/>
      <c r="BK1114" t="b">
        <v>0</v>
      </c>
      <c r="BL1114" t="b">
        <v>0</v>
      </c>
      <c r="BN1114" t="s">
        <v>85</v>
      </c>
      <c r="BO1114" t="b">
        <v>0</v>
      </c>
      <c r="BP1114" t="b">
        <v>0</v>
      </c>
      <c r="BQ1114">
        <v>1140</v>
      </c>
      <c r="BR1114">
        <v>1</v>
      </c>
    </row>
    <row r="1115" spans="1:70" x14ac:dyDescent="0.25">
      <c r="A1115" t="s">
        <v>7864</v>
      </c>
      <c r="B1115" s="1">
        <v>40967</v>
      </c>
      <c r="C1115" t="s">
        <v>1439</v>
      </c>
      <c r="D1115" t="s">
        <v>73</v>
      </c>
      <c r="E1115" t="s">
        <v>2620</v>
      </c>
      <c r="F1115" t="s">
        <v>7865</v>
      </c>
      <c r="G1115" t="s">
        <v>7866</v>
      </c>
      <c r="H1115" t="s">
        <v>1439</v>
      </c>
      <c r="I1115" t="s">
        <v>7867</v>
      </c>
      <c r="J1115" s="1">
        <v>39740</v>
      </c>
      <c r="K1115" t="s">
        <v>7868</v>
      </c>
      <c r="L1115">
        <v>3</v>
      </c>
      <c r="M1115">
        <v>3</v>
      </c>
      <c r="N1115" t="s">
        <v>1011</v>
      </c>
      <c r="O1115" s="1">
        <v>40963</v>
      </c>
      <c r="P1115" t="s">
        <v>7869</v>
      </c>
      <c r="Q1115" s="1">
        <v>40963</v>
      </c>
      <c r="R1115" t="s">
        <v>75</v>
      </c>
      <c r="S1115" s="1">
        <v>40956</v>
      </c>
      <c r="T1115" t="s">
        <v>17</v>
      </c>
      <c r="U1115" t="s">
        <v>75</v>
      </c>
      <c r="V1115" t="s">
        <v>17</v>
      </c>
      <c r="W1115" t="s">
        <v>75</v>
      </c>
      <c r="X1115" s="1">
        <v>40955</v>
      </c>
      <c r="Y1115" t="s">
        <v>75</v>
      </c>
      <c r="Z1115" t="s">
        <v>75</v>
      </c>
      <c r="AA1115" t="s">
        <v>75</v>
      </c>
      <c r="AB1115" t="s">
        <v>75</v>
      </c>
      <c r="AC1115" t="s">
        <v>75</v>
      </c>
      <c r="AD1115" s="1"/>
      <c r="AE1115" s="1"/>
      <c r="AF1115" s="1"/>
      <c r="AG1115">
        <v>99</v>
      </c>
      <c r="AH1115" s="1"/>
      <c r="AI1115" s="1"/>
      <c r="AJ1115" s="1"/>
      <c r="AK1115" s="1">
        <v>40966</v>
      </c>
      <c r="AL1115" s="1">
        <v>40967</v>
      </c>
      <c r="AM1115" s="1">
        <v>40968</v>
      </c>
      <c r="AN1115" s="1">
        <v>40967</v>
      </c>
      <c r="AO1115" t="s">
        <v>75</v>
      </c>
      <c r="AP1115" t="s">
        <v>17</v>
      </c>
      <c r="AQ1115" t="s">
        <v>17</v>
      </c>
      <c r="AR1115" t="s">
        <v>17</v>
      </c>
      <c r="AS1115" s="1">
        <v>40983</v>
      </c>
      <c r="AT1115" t="s">
        <v>22</v>
      </c>
      <c r="AU1115" s="1">
        <v>40983</v>
      </c>
      <c r="AV1115" t="s">
        <v>17</v>
      </c>
      <c r="AW1115" t="s">
        <v>17</v>
      </c>
      <c r="AX1115" t="s">
        <v>17</v>
      </c>
      <c r="AY1115" s="1">
        <v>40983</v>
      </c>
      <c r="AZ1115" t="s">
        <v>17</v>
      </c>
      <c r="BA1115" t="s">
        <v>17</v>
      </c>
      <c r="BB1115" t="s">
        <v>17</v>
      </c>
      <c r="BC1115" s="1">
        <v>40983</v>
      </c>
      <c r="BD1115" s="1">
        <v>40968</v>
      </c>
      <c r="BE1115" t="s">
        <v>17</v>
      </c>
      <c r="BF1115" t="s">
        <v>17</v>
      </c>
      <c r="BG1115" t="s">
        <v>17</v>
      </c>
      <c r="BH1115" t="s">
        <v>1004</v>
      </c>
      <c r="BI1115" t="s">
        <v>17</v>
      </c>
      <c r="BJ1115" s="1"/>
      <c r="BK1115" t="b">
        <v>0</v>
      </c>
      <c r="BL1115" t="b">
        <v>0</v>
      </c>
      <c r="BN1115" t="s">
        <v>85</v>
      </c>
      <c r="BO1115" t="b">
        <v>0</v>
      </c>
      <c r="BP1115" t="b">
        <v>0</v>
      </c>
      <c r="BQ1115">
        <v>1141</v>
      </c>
      <c r="BR1115">
        <v>1</v>
      </c>
    </row>
    <row r="1116" spans="1:70" x14ac:dyDescent="0.25">
      <c r="A1116" t="s">
        <v>7870</v>
      </c>
      <c r="B1116" s="1">
        <v>40968</v>
      </c>
      <c r="C1116" t="s">
        <v>181</v>
      </c>
      <c r="D1116" t="s">
        <v>24</v>
      </c>
      <c r="E1116" t="s">
        <v>7642</v>
      </c>
      <c r="F1116" t="s">
        <v>7871</v>
      </c>
      <c r="G1116" t="s">
        <v>7872</v>
      </c>
      <c r="H1116" t="s">
        <v>181</v>
      </c>
      <c r="I1116" t="s">
        <v>7873</v>
      </c>
      <c r="J1116" s="1">
        <v>36917</v>
      </c>
      <c r="K1116" t="s">
        <v>7874</v>
      </c>
      <c r="L1116">
        <v>10</v>
      </c>
      <c r="N1116" t="s">
        <v>979</v>
      </c>
      <c r="O1116" s="1">
        <v>40962</v>
      </c>
      <c r="P1116" t="s">
        <v>7875</v>
      </c>
      <c r="Q1116" s="1">
        <v>40963</v>
      </c>
      <c r="R1116" t="s">
        <v>75</v>
      </c>
      <c r="S1116" s="1">
        <v>40963</v>
      </c>
      <c r="T1116" t="s">
        <v>75</v>
      </c>
      <c r="U1116" t="s">
        <v>17</v>
      </c>
      <c r="V1116" t="s">
        <v>17</v>
      </c>
      <c r="W1116" t="s">
        <v>75</v>
      </c>
      <c r="X1116" s="1">
        <v>40955</v>
      </c>
      <c r="Y1116" t="s">
        <v>75</v>
      </c>
      <c r="Z1116" t="s">
        <v>75</v>
      </c>
      <c r="AA1116" t="s">
        <v>75</v>
      </c>
      <c r="AB1116" t="s">
        <v>17</v>
      </c>
      <c r="AD1116" s="1">
        <v>36917</v>
      </c>
      <c r="AE1116" s="1">
        <v>37007</v>
      </c>
      <c r="AF1116" s="1"/>
      <c r="AG1116">
        <v>3</v>
      </c>
      <c r="AH1116" s="1">
        <v>36976</v>
      </c>
      <c r="AI1116" s="1">
        <v>37039</v>
      </c>
      <c r="AJ1116" s="1"/>
      <c r="AK1116" s="1">
        <v>40963</v>
      </c>
      <c r="AL1116" s="1">
        <v>40964</v>
      </c>
      <c r="AM1116" s="1">
        <v>40968</v>
      </c>
      <c r="AN1116" s="1">
        <v>40968</v>
      </c>
      <c r="AO1116" t="s">
        <v>75</v>
      </c>
      <c r="AP1116" t="s">
        <v>17</v>
      </c>
      <c r="AQ1116" t="s">
        <v>17</v>
      </c>
      <c r="AR1116" t="s">
        <v>17</v>
      </c>
      <c r="AS1116" s="1">
        <v>40983</v>
      </c>
      <c r="AT1116" t="s">
        <v>18</v>
      </c>
      <c r="AU1116" s="1">
        <v>40983</v>
      </c>
      <c r="AV1116" t="s">
        <v>17</v>
      </c>
      <c r="AW1116" t="s">
        <v>17</v>
      </c>
      <c r="AX1116" t="s">
        <v>17</v>
      </c>
      <c r="AY1116" s="1">
        <v>40983</v>
      </c>
      <c r="AZ1116" t="s">
        <v>17</v>
      </c>
      <c r="BA1116" t="s">
        <v>17</v>
      </c>
      <c r="BB1116" t="s">
        <v>17</v>
      </c>
      <c r="BC1116" s="1">
        <v>40983</v>
      </c>
      <c r="BD1116" s="1">
        <v>40968</v>
      </c>
      <c r="BE1116" t="s">
        <v>17</v>
      </c>
      <c r="BF1116" t="s">
        <v>17</v>
      </c>
      <c r="BG1116" t="s">
        <v>17</v>
      </c>
      <c r="BH1116" t="s">
        <v>1004</v>
      </c>
      <c r="BI1116" t="s">
        <v>17</v>
      </c>
      <c r="BJ1116" s="1"/>
      <c r="BK1116" t="b">
        <v>0</v>
      </c>
      <c r="BL1116" t="b">
        <v>0</v>
      </c>
      <c r="BN1116" t="s">
        <v>85</v>
      </c>
      <c r="BO1116" t="b">
        <v>0</v>
      </c>
      <c r="BP1116" t="b">
        <v>0</v>
      </c>
      <c r="BQ1116">
        <v>1142</v>
      </c>
      <c r="BR1116">
        <v>1</v>
      </c>
    </row>
    <row r="1117" spans="1:70" x14ac:dyDescent="0.25">
      <c r="A1117" t="s">
        <v>7876</v>
      </c>
      <c r="B1117" s="1">
        <v>40963</v>
      </c>
      <c r="C1117" t="s">
        <v>715</v>
      </c>
      <c r="D1117" t="s">
        <v>29</v>
      </c>
      <c r="E1117" t="s">
        <v>2038</v>
      </c>
      <c r="F1117" t="s">
        <v>7877</v>
      </c>
      <c r="G1117" t="s">
        <v>7878</v>
      </c>
      <c r="H1117" t="s">
        <v>715</v>
      </c>
      <c r="I1117" t="s">
        <v>7879</v>
      </c>
      <c r="J1117" s="1"/>
      <c r="K1117" t="s">
        <v>7880</v>
      </c>
      <c r="L1117">
        <v>5</v>
      </c>
      <c r="N1117" t="s">
        <v>1011</v>
      </c>
      <c r="O1117" s="1">
        <v>40954</v>
      </c>
      <c r="P1117" t="s">
        <v>7418</v>
      </c>
      <c r="Q1117" s="1">
        <v>40954</v>
      </c>
      <c r="R1117" t="s">
        <v>75</v>
      </c>
      <c r="S1117" s="1">
        <v>40954</v>
      </c>
      <c r="T1117" t="s">
        <v>75</v>
      </c>
      <c r="U1117" t="s">
        <v>17</v>
      </c>
      <c r="V1117" t="s">
        <v>17</v>
      </c>
      <c r="W1117" t="s">
        <v>75</v>
      </c>
      <c r="X1117" s="1">
        <v>40945</v>
      </c>
      <c r="Y1117" t="s">
        <v>75</v>
      </c>
      <c r="Z1117" t="s">
        <v>75</v>
      </c>
      <c r="AA1117" t="s">
        <v>75</v>
      </c>
      <c r="AB1117" t="s">
        <v>17</v>
      </c>
      <c r="AC1117" t="s">
        <v>75</v>
      </c>
      <c r="AD1117" s="1"/>
      <c r="AE1117" s="1"/>
      <c r="AF1117" s="1"/>
      <c r="AG1117">
        <v>99</v>
      </c>
      <c r="AH1117" s="1"/>
      <c r="AI1117" s="1"/>
      <c r="AJ1117" s="1"/>
      <c r="AK1117" s="1">
        <v>40954</v>
      </c>
      <c r="AL1117" s="1">
        <v>40955</v>
      </c>
      <c r="AM1117" s="1">
        <v>40983</v>
      </c>
      <c r="AN1117" s="1">
        <v>40963</v>
      </c>
      <c r="AO1117" t="s">
        <v>75</v>
      </c>
      <c r="AP1117" t="s">
        <v>17</v>
      </c>
      <c r="AQ1117" t="s">
        <v>17</v>
      </c>
      <c r="AR1117" t="s">
        <v>17</v>
      </c>
      <c r="AS1117" s="1">
        <v>41086</v>
      </c>
      <c r="AT1117" t="s">
        <v>18</v>
      </c>
      <c r="AU1117" s="1">
        <v>40994</v>
      </c>
      <c r="AV1117" t="s">
        <v>17</v>
      </c>
      <c r="AW1117" t="s">
        <v>17</v>
      </c>
      <c r="AX1117" t="s">
        <v>17</v>
      </c>
      <c r="AY1117" s="1">
        <v>40994</v>
      </c>
      <c r="AZ1117" t="s">
        <v>17</v>
      </c>
      <c r="BA1117" t="s">
        <v>17</v>
      </c>
      <c r="BB1117" t="s">
        <v>17</v>
      </c>
      <c r="BC1117" s="1">
        <v>40994</v>
      </c>
      <c r="BD1117" s="1">
        <v>40983</v>
      </c>
      <c r="BE1117" t="s">
        <v>17</v>
      </c>
      <c r="BF1117" t="s">
        <v>17</v>
      </c>
      <c r="BG1117" t="s">
        <v>17</v>
      </c>
      <c r="BH1117" t="s">
        <v>1004</v>
      </c>
      <c r="BI1117" t="s">
        <v>17</v>
      </c>
      <c r="BJ1117" s="1"/>
      <c r="BK1117" t="b">
        <v>0</v>
      </c>
      <c r="BL1117" t="b">
        <v>0</v>
      </c>
      <c r="BN1117" t="s">
        <v>85</v>
      </c>
      <c r="BO1117" t="b">
        <v>0</v>
      </c>
      <c r="BP1117" t="b">
        <v>0</v>
      </c>
      <c r="BQ1117">
        <v>1143</v>
      </c>
      <c r="BR1117">
        <v>1</v>
      </c>
    </row>
    <row r="1118" spans="1:70" x14ac:dyDescent="0.25">
      <c r="A1118" t="s">
        <v>7881</v>
      </c>
      <c r="B1118" s="1">
        <v>40977</v>
      </c>
      <c r="C1118" t="s">
        <v>241</v>
      </c>
      <c r="D1118" t="s">
        <v>74</v>
      </c>
      <c r="E1118" t="s">
        <v>7882</v>
      </c>
      <c r="F1118" t="s">
        <v>7883</v>
      </c>
      <c r="I1118" t="s">
        <v>7884</v>
      </c>
      <c r="J1118" s="1">
        <v>37766</v>
      </c>
      <c r="K1118" t="s">
        <v>7885</v>
      </c>
      <c r="L1118">
        <v>11</v>
      </c>
      <c r="M1118">
        <v>8</v>
      </c>
      <c r="N1118" t="s">
        <v>979</v>
      </c>
      <c r="O1118" s="1">
        <v>40962</v>
      </c>
      <c r="P1118" t="s">
        <v>7886</v>
      </c>
      <c r="Q1118" s="1">
        <v>40962</v>
      </c>
      <c r="R1118" t="s">
        <v>17</v>
      </c>
      <c r="S1118" s="1"/>
      <c r="T1118" t="s">
        <v>75</v>
      </c>
      <c r="U1118" t="s">
        <v>75</v>
      </c>
      <c r="X1118" s="1">
        <v>40959</v>
      </c>
      <c r="Y1118" t="s">
        <v>75</v>
      </c>
      <c r="Z1118" t="s">
        <v>75</v>
      </c>
      <c r="AA1118" t="s">
        <v>75</v>
      </c>
      <c r="AB1118" t="s">
        <v>75</v>
      </c>
      <c r="AD1118" s="1"/>
      <c r="AE1118" s="1">
        <v>37883</v>
      </c>
      <c r="AF1118" s="1"/>
      <c r="AG1118">
        <v>3</v>
      </c>
      <c r="AH1118" s="1">
        <v>37848</v>
      </c>
      <c r="AI1118" s="1">
        <v>37910</v>
      </c>
      <c r="AJ1118" s="1"/>
      <c r="AK1118" s="1">
        <v>40963</v>
      </c>
      <c r="AL1118" s="1">
        <v>40964</v>
      </c>
      <c r="AM1118" s="1">
        <v>40983</v>
      </c>
      <c r="AN1118" s="1">
        <v>40977</v>
      </c>
      <c r="AO1118" t="s">
        <v>75</v>
      </c>
      <c r="AP1118" t="s">
        <v>17</v>
      </c>
      <c r="AQ1118" t="s">
        <v>17</v>
      </c>
      <c r="AR1118" t="s">
        <v>17</v>
      </c>
      <c r="AS1118" s="1">
        <v>40994</v>
      </c>
      <c r="AT1118" t="s">
        <v>18</v>
      </c>
      <c r="AU1118" s="1">
        <v>40994</v>
      </c>
      <c r="AV1118" t="s">
        <v>17</v>
      </c>
      <c r="AW1118" t="s">
        <v>17</v>
      </c>
      <c r="AX1118" t="s">
        <v>17</v>
      </c>
      <c r="AY1118" s="1">
        <v>40994</v>
      </c>
      <c r="AZ1118" t="s">
        <v>17</v>
      </c>
      <c r="BA1118" t="s">
        <v>17</v>
      </c>
      <c r="BB1118" t="s">
        <v>17</v>
      </c>
      <c r="BC1118" s="1">
        <v>40994</v>
      </c>
      <c r="BD1118" s="1">
        <v>40983</v>
      </c>
      <c r="BE1118" t="s">
        <v>17</v>
      </c>
      <c r="BF1118" t="s">
        <v>17</v>
      </c>
      <c r="BG1118" t="s">
        <v>17</v>
      </c>
      <c r="BH1118" t="s">
        <v>1004</v>
      </c>
      <c r="BI1118" t="s">
        <v>17</v>
      </c>
      <c r="BJ1118" s="1"/>
      <c r="BK1118" t="b">
        <v>0</v>
      </c>
      <c r="BL1118" t="b">
        <v>0</v>
      </c>
      <c r="BN1118" t="s">
        <v>85</v>
      </c>
      <c r="BO1118" t="b">
        <v>0</v>
      </c>
      <c r="BP1118" t="b">
        <v>0</v>
      </c>
      <c r="BQ1118">
        <v>1144</v>
      </c>
      <c r="BR1118">
        <v>1</v>
      </c>
    </row>
    <row r="1119" spans="1:70" x14ac:dyDescent="0.25">
      <c r="A1119" t="s">
        <v>7887</v>
      </c>
      <c r="B1119" s="1"/>
      <c r="C1119" t="s">
        <v>356</v>
      </c>
      <c r="D1119" t="s">
        <v>41</v>
      </c>
      <c r="E1119" t="s">
        <v>4986</v>
      </c>
      <c r="F1119" t="s">
        <v>7888</v>
      </c>
      <c r="I1119" t="s">
        <v>7889</v>
      </c>
      <c r="J1119" s="1"/>
      <c r="K1119" t="s">
        <v>7890</v>
      </c>
      <c r="L1119">
        <v>6</v>
      </c>
      <c r="N1119" t="s">
        <v>1011</v>
      </c>
      <c r="O1119" s="1">
        <v>40955</v>
      </c>
      <c r="P1119" t="s">
        <v>7891</v>
      </c>
      <c r="Q1119" s="1">
        <v>40956</v>
      </c>
      <c r="R1119" t="s">
        <v>75</v>
      </c>
      <c r="S1119" s="1">
        <v>40954</v>
      </c>
      <c r="T1119" t="s">
        <v>75</v>
      </c>
      <c r="U1119" t="s">
        <v>75</v>
      </c>
      <c r="V1119" t="s">
        <v>75</v>
      </c>
      <c r="X1119" s="1">
        <v>40952</v>
      </c>
      <c r="Y1119" t="s">
        <v>17</v>
      </c>
      <c r="Z1119" t="s">
        <v>75</v>
      </c>
      <c r="AA1119" t="s">
        <v>75</v>
      </c>
      <c r="AC1119" t="s">
        <v>75</v>
      </c>
      <c r="AD1119" s="1"/>
      <c r="AE1119" s="1"/>
      <c r="AF1119" s="1"/>
      <c r="AG1119">
        <v>99</v>
      </c>
      <c r="AH1119" s="1"/>
      <c r="AI1119" s="1"/>
      <c r="AJ1119" s="1"/>
      <c r="AK1119" s="1">
        <v>40959</v>
      </c>
      <c r="AL1119" s="1">
        <v>40960</v>
      </c>
      <c r="AM1119" s="1">
        <v>40942</v>
      </c>
      <c r="AN1119" s="1">
        <v>40973</v>
      </c>
      <c r="AO1119" t="s">
        <v>75</v>
      </c>
      <c r="AP1119" t="s">
        <v>17</v>
      </c>
      <c r="AQ1119" t="s">
        <v>17</v>
      </c>
      <c r="AR1119" t="s">
        <v>17</v>
      </c>
      <c r="AS1119" s="1"/>
      <c r="AT1119" t="s">
        <v>18</v>
      </c>
      <c r="AU1119" s="1">
        <v>40983</v>
      </c>
      <c r="AV1119" t="s">
        <v>17</v>
      </c>
      <c r="AW1119" t="s">
        <v>17</v>
      </c>
      <c r="AX1119" t="s">
        <v>17</v>
      </c>
      <c r="AY1119" s="1">
        <v>40983</v>
      </c>
      <c r="AZ1119" t="s">
        <v>17</v>
      </c>
      <c r="BA1119" t="s">
        <v>17</v>
      </c>
      <c r="BB1119" t="s">
        <v>17</v>
      </c>
      <c r="BC1119" s="1">
        <v>40983</v>
      </c>
      <c r="BD1119" s="1">
        <v>40983</v>
      </c>
      <c r="BE1119" t="s">
        <v>17</v>
      </c>
      <c r="BF1119" t="s">
        <v>17</v>
      </c>
      <c r="BG1119" t="s">
        <v>17</v>
      </c>
      <c r="BH1119" t="s">
        <v>1004</v>
      </c>
      <c r="BI1119" t="s">
        <v>17</v>
      </c>
      <c r="BJ1119" s="1"/>
      <c r="BK1119" t="b">
        <v>0</v>
      </c>
      <c r="BL1119" t="b">
        <v>0</v>
      </c>
      <c r="BN1119" t="s">
        <v>85</v>
      </c>
      <c r="BO1119" t="b">
        <v>0</v>
      </c>
      <c r="BP1119" t="b">
        <v>0</v>
      </c>
      <c r="BQ1119">
        <v>1145</v>
      </c>
      <c r="BR1119">
        <v>0</v>
      </c>
    </row>
    <row r="1120" spans="1:70" x14ac:dyDescent="0.25">
      <c r="A1120" t="s">
        <v>7892</v>
      </c>
      <c r="B1120" s="1">
        <v>40977</v>
      </c>
      <c r="C1120" t="s">
        <v>398</v>
      </c>
      <c r="D1120" t="s">
        <v>9</v>
      </c>
      <c r="E1120" t="s">
        <v>7893</v>
      </c>
      <c r="F1120" t="s">
        <v>7894</v>
      </c>
      <c r="I1120" t="s">
        <v>7895</v>
      </c>
      <c r="J1120" s="1"/>
      <c r="K1120" t="s">
        <v>7896</v>
      </c>
      <c r="L1120">
        <v>8</v>
      </c>
      <c r="N1120" t="s">
        <v>979</v>
      </c>
      <c r="O1120" s="1">
        <v>40952</v>
      </c>
      <c r="P1120" t="s">
        <v>7897</v>
      </c>
      <c r="Q1120" s="1">
        <v>40952</v>
      </c>
      <c r="R1120" t="s">
        <v>75</v>
      </c>
      <c r="S1120" s="1">
        <v>40949</v>
      </c>
      <c r="U1120" t="s">
        <v>75</v>
      </c>
      <c r="V1120" t="s">
        <v>75</v>
      </c>
      <c r="X1120" s="1">
        <v>40947</v>
      </c>
      <c r="Y1120" t="s">
        <v>75</v>
      </c>
      <c r="Z1120" t="s">
        <v>75</v>
      </c>
      <c r="AA1120" t="s">
        <v>75</v>
      </c>
      <c r="AB1120" t="s">
        <v>17</v>
      </c>
      <c r="AC1120" t="s">
        <v>75</v>
      </c>
      <c r="AD1120" s="1"/>
      <c r="AE1120" s="1"/>
      <c r="AF1120" s="1"/>
      <c r="AG1120">
        <v>99</v>
      </c>
      <c r="AH1120" s="1"/>
      <c r="AI1120" s="1"/>
      <c r="AJ1120" s="1"/>
      <c r="AK1120" s="1">
        <v>40959</v>
      </c>
      <c r="AL1120" s="1">
        <v>40960</v>
      </c>
      <c r="AM1120" s="1">
        <v>40983</v>
      </c>
      <c r="AN1120" s="1">
        <v>40977</v>
      </c>
      <c r="AO1120" t="s">
        <v>75</v>
      </c>
      <c r="AP1120" t="s">
        <v>17</v>
      </c>
      <c r="AQ1120" t="s">
        <v>17</v>
      </c>
      <c r="AR1120" t="s">
        <v>17</v>
      </c>
      <c r="AS1120" s="1">
        <v>40994</v>
      </c>
      <c r="AT1120" t="s">
        <v>18</v>
      </c>
      <c r="AU1120" s="1">
        <v>40994</v>
      </c>
      <c r="AV1120" t="s">
        <v>17</v>
      </c>
      <c r="AW1120" t="s">
        <v>17</v>
      </c>
      <c r="AX1120" t="s">
        <v>17</v>
      </c>
      <c r="AY1120" s="1">
        <v>40994</v>
      </c>
      <c r="AZ1120" t="s">
        <v>17</v>
      </c>
      <c r="BA1120" t="s">
        <v>17</v>
      </c>
      <c r="BB1120" t="s">
        <v>17</v>
      </c>
      <c r="BC1120" s="1">
        <v>40994</v>
      </c>
      <c r="BD1120" s="1">
        <v>40983</v>
      </c>
      <c r="BE1120" t="s">
        <v>17</v>
      </c>
      <c r="BF1120" t="s">
        <v>17</v>
      </c>
      <c r="BG1120" t="s">
        <v>17</v>
      </c>
      <c r="BH1120" t="s">
        <v>1004</v>
      </c>
      <c r="BI1120" t="s">
        <v>17</v>
      </c>
      <c r="BJ1120" s="1"/>
      <c r="BK1120" t="b">
        <v>0</v>
      </c>
      <c r="BL1120" t="b">
        <v>0</v>
      </c>
      <c r="BN1120" t="s">
        <v>85</v>
      </c>
      <c r="BO1120" t="b">
        <v>0</v>
      </c>
      <c r="BP1120" t="b">
        <v>0</v>
      </c>
      <c r="BQ1120">
        <v>1146</v>
      </c>
      <c r="BR1120">
        <v>1</v>
      </c>
    </row>
    <row r="1121" spans="1:70" x14ac:dyDescent="0.25">
      <c r="A1121" t="s">
        <v>7898</v>
      </c>
      <c r="B1121" s="1"/>
      <c r="C1121" t="s">
        <v>1027</v>
      </c>
      <c r="D1121" t="s">
        <v>24</v>
      </c>
      <c r="F1121" t="s">
        <v>7899</v>
      </c>
      <c r="I1121" t="s">
        <v>7900</v>
      </c>
      <c r="J1121" s="1"/>
      <c r="K1121" t="s">
        <v>7901</v>
      </c>
      <c r="L1121">
        <v>14</v>
      </c>
      <c r="N1121" t="s">
        <v>1011</v>
      </c>
      <c r="O1121" s="1">
        <v>40960</v>
      </c>
      <c r="P1121" t="s">
        <v>7156</v>
      </c>
      <c r="Q1121" s="1">
        <v>40960</v>
      </c>
      <c r="R1121" t="s">
        <v>75</v>
      </c>
      <c r="S1121" s="1">
        <v>40960</v>
      </c>
      <c r="T1121" t="s">
        <v>75</v>
      </c>
      <c r="W1121" t="s">
        <v>75</v>
      </c>
      <c r="X1121" s="1">
        <v>40959</v>
      </c>
      <c r="Y1121" t="s">
        <v>75</v>
      </c>
      <c r="Z1121" t="s">
        <v>75</v>
      </c>
      <c r="AA1121" t="s">
        <v>75</v>
      </c>
      <c r="AB1121" t="s">
        <v>17</v>
      </c>
      <c r="AC1121" t="s">
        <v>75</v>
      </c>
      <c r="AD1121" s="1"/>
      <c r="AE1121" s="1"/>
      <c r="AF1121" s="1"/>
      <c r="AH1121" s="1"/>
      <c r="AI1121" s="1"/>
      <c r="AJ1121" s="1"/>
      <c r="AK1121" s="1">
        <v>40962</v>
      </c>
      <c r="AL1121" s="1">
        <v>40963</v>
      </c>
      <c r="AM1121" s="1">
        <v>40983</v>
      </c>
      <c r="AN1121" s="1"/>
      <c r="AO1121" t="s">
        <v>75</v>
      </c>
      <c r="AP1121" t="s">
        <v>17</v>
      </c>
      <c r="AQ1121" t="s">
        <v>17</v>
      </c>
      <c r="AR1121" t="s">
        <v>17</v>
      </c>
      <c r="AS1121" s="1">
        <v>40994</v>
      </c>
      <c r="AT1121" t="s">
        <v>18</v>
      </c>
      <c r="AU1121" s="1">
        <v>40994</v>
      </c>
      <c r="AV1121" t="s">
        <v>17</v>
      </c>
      <c r="AW1121" t="s">
        <v>17</v>
      </c>
      <c r="AX1121" t="s">
        <v>17</v>
      </c>
      <c r="AY1121" s="1">
        <v>40994</v>
      </c>
      <c r="AZ1121" t="s">
        <v>17</v>
      </c>
      <c r="BA1121" t="s">
        <v>17</v>
      </c>
      <c r="BB1121" t="s">
        <v>17</v>
      </c>
      <c r="BC1121" s="1">
        <v>40994</v>
      </c>
      <c r="BD1121" s="1">
        <v>40983</v>
      </c>
      <c r="BE1121" t="s">
        <v>17</v>
      </c>
      <c r="BF1121" t="s">
        <v>17</v>
      </c>
      <c r="BG1121" t="s">
        <v>17</v>
      </c>
      <c r="BH1121" t="s">
        <v>1004</v>
      </c>
      <c r="BI1121" t="s">
        <v>17</v>
      </c>
      <c r="BJ1121" s="1"/>
      <c r="BK1121" t="b">
        <v>0</v>
      </c>
      <c r="BL1121" t="b">
        <v>0</v>
      </c>
      <c r="BN1121" t="s">
        <v>85</v>
      </c>
      <c r="BO1121" t="b">
        <v>0</v>
      </c>
      <c r="BP1121" t="b">
        <v>0</v>
      </c>
      <c r="BQ1121">
        <v>1147</v>
      </c>
      <c r="BR1121">
        <v>1</v>
      </c>
    </row>
    <row r="1122" spans="1:70" x14ac:dyDescent="0.25">
      <c r="A1122" t="s">
        <v>7902</v>
      </c>
      <c r="B1122" s="1">
        <v>40984</v>
      </c>
      <c r="C1122" t="s">
        <v>1203</v>
      </c>
      <c r="D1122" t="s">
        <v>35</v>
      </c>
      <c r="E1122" t="s">
        <v>7903</v>
      </c>
      <c r="F1122" t="s">
        <v>7904</v>
      </c>
      <c r="G1122" t="s">
        <v>7905</v>
      </c>
      <c r="I1122" t="s">
        <v>7906</v>
      </c>
      <c r="J1122" s="1">
        <v>40391</v>
      </c>
      <c r="K1122" t="s">
        <v>7907</v>
      </c>
      <c r="L1122">
        <v>1</v>
      </c>
      <c r="M1122">
        <v>7</v>
      </c>
      <c r="N1122" t="s">
        <v>1011</v>
      </c>
      <c r="O1122" s="1">
        <v>40973</v>
      </c>
      <c r="P1122" t="s">
        <v>7908</v>
      </c>
      <c r="Q1122" s="1">
        <v>40973</v>
      </c>
      <c r="R1122" t="s">
        <v>75</v>
      </c>
      <c r="S1122" s="1">
        <v>40971</v>
      </c>
      <c r="T1122" t="s">
        <v>75</v>
      </c>
      <c r="V1122" t="s">
        <v>75</v>
      </c>
      <c r="X1122" s="1">
        <v>40968</v>
      </c>
      <c r="Y1122" t="s">
        <v>75</v>
      </c>
      <c r="Z1122" t="s">
        <v>75</v>
      </c>
      <c r="AA1122" t="s">
        <v>75</v>
      </c>
      <c r="AB1122" t="s">
        <v>75</v>
      </c>
      <c r="AC1122" t="s">
        <v>75</v>
      </c>
      <c r="AD1122" s="1">
        <v>40394</v>
      </c>
      <c r="AE1122" s="1">
        <v>40876</v>
      </c>
      <c r="AF1122" s="1"/>
      <c r="AG1122">
        <v>3</v>
      </c>
      <c r="AH1122" s="1">
        <v>40829</v>
      </c>
      <c r="AI1122" s="1">
        <v>40922</v>
      </c>
      <c r="AJ1122" s="1"/>
      <c r="AK1122" s="1">
        <v>40973</v>
      </c>
      <c r="AL1122" s="1">
        <v>40974</v>
      </c>
      <c r="AM1122" s="1">
        <v>40990</v>
      </c>
      <c r="AN1122" s="1">
        <v>40984</v>
      </c>
      <c r="AO1122" t="s">
        <v>75</v>
      </c>
      <c r="AP1122" t="s">
        <v>17</v>
      </c>
      <c r="AQ1122" t="s">
        <v>17</v>
      </c>
      <c r="AR1122" t="s">
        <v>17</v>
      </c>
      <c r="AS1122" s="1">
        <v>41001</v>
      </c>
      <c r="AT1122" t="s">
        <v>22</v>
      </c>
      <c r="AU1122" s="1">
        <v>41001</v>
      </c>
      <c r="AV1122" t="s">
        <v>17</v>
      </c>
      <c r="AW1122" t="s">
        <v>17</v>
      </c>
      <c r="AX1122" t="s">
        <v>17</v>
      </c>
      <c r="AY1122" s="1">
        <v>41001</v>
      </c>
      <c r="AZ1122" t="s">
        <v>17</v>
      </c>
      <c r="BA1122" t="s">
        <v>17</v>
      </c>
      <c r="BB1122" t="s">
        <v>17</v>
      </c>
      <c r="BC1122" s="1">
        <v>41001</v>
      </c>
      <c r="BD1122" s="1">
        <v>40990</v>
      </c>
      <c r="BE1122" t="s">
        <v>17</v>
      </c>
      <c r="BF1122" t="s">
        <v>17</v>
      </c>
      <c r="BG1122" t="s">
        <v>17</v>
      </c>
      <c r="BH1122" t="s">
        <v>1004</v>
      </c>
      <c r="BI1122" t="s">
        <v>17</v>
      </c>
      <c r="BJ1122" s="1">
        <v>41088</v>
      </c>
      <c r="BK1122" t="b">
        <v>0</v>
      </c>
      <c r="BL1122" t="b">
        <v>0</v>
      </c>
      <c r="BM1122" t="s">
        <v>335</v>
      </c>
      <c r="BN1122" t="s">
        <v>85</v>
      </c>
      <c r="BO1122" t="b">
        <v>0</v>
      </c>
      <c r="BP1122" t="b">
        <v>0</v>
      </c>
      <c r="BQ1122">
        <v>1149</v>
      </c>
      <c r="BR1122">
        <v>1</v>
      </c>
    </row>
    <row r="1123" spans="1:70" x14ac:dyDescent="0.25">
      <c r="A1123" t="s">
        <v>7909</v>
      </c>
      <c r="B1123" s="1">
        <v>40981</v>
      </c>
      <c r="C1123" t="s">
        <v>686</v>
      </c>
      <c r="D1123" t="s">
        <v>29</v>
      </c>
      <c r="E1123" t="s">
        <v>7910</v>
      </c>
      <c r="F1123" t="s">
        <v>7911</v>
      </c>
      <c r="G1123" t="s">
        <v>7912</v>
      </c>
      <c r="J1123" s="1">
        <v>38502</v>
      </c>
      <c r="K1123" t="s">
        <v>7913</v>
      </c>
      <c r="L1123">
        <v>6</v>
      </c>
      <c r="N1123" t="s">
        <v>979</v>
      </c>
      <c r="O1123" s="1">
        <v>41124</v>
      </c>
      <c r="P1123" t="s">
        <v>7914</v>
      </c>
      <c r="Q1123" s="1">
        <v>41124</v>
      </c>
      <c r="R1123" t="s">
        <v>75</v>
      </c>
      <c r="S1123" s="1">
        <v>40971</v>
      </c>
      <c r="T1123" t="s">
        <v>75</v>
      </c>
      <c r="U1123" t="s">
        <v>17</v>
      </c>
      <c r="V1123" t="s">
        <v>17</v>
      </c>
      <c r="W1123" t="s">
        <v>75</v>
      </c>
      <c r="X1123" s="1">
        <v>40967</v>
      </c>
      <c r="Y1123" t="s">
        <v>75</v>
      </c>
      <c r="Z1123" t="s">
        <v>75</v>
      </c>
      <c r="AA1123" t="s">
        <v>75</v>
      </c>
      <c r="AB1123" t="s">
        <v>17</v>
      </c>
      <c r="AC1123" t="s">
        <v>75</v>
      </c>
      <c r="AD1123" s="1"/>
      <c r="AE1123" s="1"/>
      <c r="AF1123" s="1"/>
      <c r="AG1123">
        <v>99</v>
      </c>
      <c r="AH1123" s="1"/>
      <c r="AI1123" s="1"/>
      <c r="AJ1123" s="1"/>
      <c r="AK1123" s="1">
        <v>40975</v>
      </c>
      <c r="AL1123" s="1">
        <v>40976</v>
      </c>
      <c r="AM1123" s="1">
        <v>40991</v>
      </c>
      <c r="AN1123" s="1">
        <v>40981</v>
      </c>
      <c r="AO1123" t="s">
        <v>75</v>
      </c>
      <c r="AP1123" t="s">
        <v>17</v>
      </c>
      <c r="AQ1123" t="s">
        <v>17</v>
      </c>
      <c r="AR1123" t="s">
        <v>17</v>
      </c>
      <c r="AS1123" s="1">
        <v>41001</v>
      </c>
      <c r="AT1123" t="s">
        <v>18</v>
      </c>
      <c r="AU1123" s="1">
        <v>41001</v>
      </c>
      <c r="AV1123" t="s">
        <v>17</v>
      </c>
      <c r="AW1123" t="s">
        <v>17</v>
      </c>
      <c r="AX1123" t="s">
        <v>17</v>
      </c>
      <c r="AY1123" s="1">
        <v>41001</v>
      </c>
      <c r="AZ1123" t="s">
        <v>17</v>
      </c>
      <c r="BA1123" t="s">
        <v>17</v>
      </c>
      <c r="BB1123" t="s">
        <v>17</v>
      </c>
      <c r="BC1123" s="1">
        <v>41001</v>
      </c>
      <c r="BD1123" s="1">
        <v>40991</v>
      </c>
      <c r="BE1123" t="s">
        <v>17</v>
      </c>
      <c r="BF1123" t="s">
        <v>17</v>
      </c>
      <c r="BG1123" t="s">
        <v>17</v>
      </c>
      <c r="BH1123" t="s">
        <v>1004</v>
      </c>
      <c r="BI1123" t="s">
        <v>17</v>
      </c>
      <c r="BJ1123" s="1"/>
      <c r="BK1123" t="b">
        <v>0</v>
      </c>
      <c r="BL1123" t="b">
        <v>0</v>
      </c>
      <c r="BN1123" t="s">
        <v>85</v>
      </c>
      <c r="BO1123" t="b">
        <v>0</v>
      </c>
      <c r="BP1123" t="b">
        <v>0</v>
      </c>
      <c r="BQ1123">
        <v>1150</v>
      </c>
      <c r="BR1123">
        <v>1</v>
      </c>
    </row>
    <row r="1124" spans="1:70" x14ac:dyDescent="0.25">
      <c r="A1124" t="s">
        <v>7915</v>
      </c>
      <c r="B1124" s="1">
        <v>41089</v>
      </c>
      <c r="C1124" t="s">
        <v>92</v>
      </c>
      <c r="D1124" t="s">
        <v>74</v>
      </c>
      <c r="E1124" t="s">
        <v>2209</v>
      </c>
      <c r="F1124" t="s">
        <v>7916</v>
      </c>
      <c r="G1124" t="s">
        <v>7917</v>
      </c>
      <c r="H1124" t="s">
        <v>92</v>
      </c>
      <c r="I1124" t="s">
        <v>7918</v>
      </c>
      <c r="J1124" s="1">
        <v>39675</v>
      </c>
      <c r="K1124" t="s">
        <v>7919</v>
      </c>
      <c r="L1124">
        <v>4</v>
      </c>
      <c r="N1124" t="s">
        <v>979</v>
      </c>
      <c r="O1124" s="1">
        <v>41077</v>
      </c>
      <c r="P1124" t="s">
        <v>7920</v>
      </c>
      <c r="Q1124" s="1">
        <v>41077</v>
      </c>
      <c r="R1124" t="s">
        <v>75</v>
      </c>
      <c r="S1124" s="1">
        <v>41074</v>
      </c>
      <c r="U1124" t="s">
        <v>75</v>
      </c>
      <c r="V1124" t="s">
        <v>75</v>
      </c>
      <c r="X1124" s="1">
        <v>41069</v>
      </c>
      <c r="Y1124" t="s">
        <v>75</v>
      </c>
      <c r="Z1124" t="s">
        <v>75</v>
      </c>
      <c r="AA1124" t="s">
        <v>75</v>
      </c>
      <c r="AB1124" t="s">
        <v>17</v>
      </c>
      <c r="AC1124" t="s">
        <v>75</v>
      </c>
      <c r="AD1124" s="1">
        <v>39681</v>
      </c>
      <c r="AE1124" s="1">
        <v>39896</v>
      </c>
      <c r="AF1124" s="1"/>
      <c r="AG1124">
        <v>3</v>
      </c>
      <c r="AH1124" s="1">
        <v>39779</v>
      </c>
      <c r="AI1124" s="1">
        <v>39947</v>
      </c>
      <c r="AJ1124" s="1"/>
      <c r="AK1124" s="1">
        <v>41077</v>
      </c>
      <c r="AL1124" s="1">
        <v>41078</v>
      </c>
      <c r="AM1124" s="1">
        <v>41093</v>
      </c>
      <c r="AN1124" s="1">
        <v>41089</v>
      </c>
      <c r="AO1124" t="s">
        <v>75</v>
      </c>
      <c r="AP1124" t="s">
        <v>17</v>
      </c>
      <c r="AQ1124" t="s">
        <v>17</v>
      </c>
      <c r="AR1124" t="s">
        <v>17</v>
      </c>
      <c r="AS1124" s="1">
        <v>41108</v>
      </c>
      <c r="AT1124" t="s">
        <v>18</v>
      </c>
      <c r="AU1124" s="1">
        <v>41108</v>
      </c>
      <c r="AV1124" t="s">
        <v>17</v>
      </c>
      <c r="AW1124" t="s">
        <v>17</v>
      </c>
      <c r="AX1124" t="s">
        <v>17</v>
      </c>
      <c r="AY1124" s="1">
        <v>41108</v>
      </c>
      <c r="AZ1124" t="s">
        <v>17</v>
      </c>
      <c r="BA1124" t="s">
        <v>17</v>
      </c>
      <c r="BB1124" t="s">
        <v>17</v>
      </c>
      <c r="BC1124" s="1">
        <v>41108</v>
      </c>
      <c r="BD1124" s="1">
        <v>41096</v>
      </c>
      <c r="BE1124" t="s">
        <v>17</v>
      </c>
      <c r="BF1124" t="s">
        <v>17</v>
      </c>
      <c r="BG1124" t="s">
        <v>17</v>
      </c>
      <c r="BH1124" t="s">
        <v>1004</v>
      </c>
      <c r="BI1124" t="s">
        <v>17</v>
      </c>
      <c r="BJ1124" s="1"/>
      <c r="BK1124" t="b">
        <v>0</v>
      </c>
      <c r="BL1124" t="b">
        <v>0</v>
      </c>
      <c r="BN1124" t="s">
        <v>85</v>
      </c>
      <c r="BO1124" t="b">
        <v>0</v>
      </c>
      <c r="BP1124" t="b">
        <v>0</v>
      </c>
      <c r="BQ1124">
        <v>1243</v>
      </c>
      <c r="BR1124">
        <v>1</v>
      </c>
    </row>
    <row r="1125" spans="1:70" x14ac:dyDescent="0.25">
      <c r="A1125" t="s">
        <v>7921</v>
      </c>
      <c r="B1125" s="1">
        <v>40996</v>
      </c>
      <c r="C1125" t="s">
        <v>3966</v>
      </c>
      <c r="D1125" t="s">
        <v>29</v>
      </c>
      <c r="E1125" t="s">
        <v>7922</v>
      </c>
      <c r="F1125" t="s">
        <v>7923</v>
      </c>
      <c r="G1125" t="s">
        <v>7924</v>
      </c>
      <c r="I1125" t="s">
        <v>7925</v>
      </c>
      <c r="J1125" s="1">
        <v>40125</v>
      </c>
      <c r="K1125" t="s">
        <v>7926</v>
      </c>
      <c r="L1125">
        <v>2</v>
      </c>
      <c r="M1125">
        <v>3</v>
      </c>
      <c r="N1125" t="s">
        <v>979</v>
      </c>
      <c r="O1125" s="1">
        <v>40980</v>
      </c>
      <c r="P1125" t="s">
        <v>7927</v>
      </c>
      <c r="Q1125" s="1">
        <v>40980</v>
      </c>
      <c r="R1125" t="s">
        <v>75</v>
      </c>
      <c r="S1125" s="1"/>
      <c r="T1125" t="s">
        <v>75</v>
      </c>
      <c r="U1125" t="s">
        <v>17</v>
      </c>
      <c r="V1125" t="s">
        <v>75</v>
      </c>
      <c r="W1125" t="s">
        <v>75</v>
      </c>
      <c r="X1125" s="1">
        <v>40968</v>
      </c>
      <c r="Y1125" t="s">
        <v>75</v>
      </c>
      <c r="Z1125" t="s">
        <v>75</v>
      </c>
      <c r="AA1125" t="s">
        <v>75</v>
      </c>
      <c r="AB1125" t="s">
        <v>75</v>
      </c>
      <c r="AC1125" t="s">
        <v>75</v>
      </c>
      <c r="AD1125" s="1">
        <v>40136</v>
      </c>
      <c r="AE1125" s="1">
        <v>40237</v>
      </c>
      <c r="AF1125" s="1"/>
      <c r="AG1125">
        <v>3</v>
      </c>
      <c r="AH1125" s="1">
        <v>40206</v>
      </c>
      <c r="AI1125" s="1">
        <v>40266</v>
      </c>
      <c r="AJ1125" s="1"/>
      <c r="AK1125" s="1">
        <v>40980</v>
      </c>
      <c r="AL1125" s="1">
        <v>40981</v>
      </c>
      <c r="AM1125" s="1">
        <v>40997</v>
      </c>
      <c r="AN1125" s="1">
        <v>40996</v>
      </c>
      <c r="AO1125" t="s">
        <v>75</v>
      </c>
      <c r="AP1125" t="s">
        <v>17</v>
      </c>
      <c r="AQ1125" t="s">
        <v>17</v>
      </c>
      <c r="AR1125" t="s">
        <v>17</v>
      </c>
      <c r="AS1125" s="1">
        <v>41015</v>
      </c>
      <c r="AT1125" t="s">
        <v>18</v>
      </c>
      <c r="AU1125" s="1">
        <v>41015</v>
      </c>
      <c r="AV1125" t="s">
        <v>17</v>
      </c>
      <c r="AW1125" t="s">
        <v>17</v>
      </c>
      <c r="AX1125" t="s">
        <v>17</v>
      </c>
      <c r="AY1125" s="1">
        <v>41015</v>
      </c>
      <c r="AZ1125" t="s">
        <v>17</v>
      </c>
      <c r="BA1125" t="s">
        <v>17</v>
      </c>
      <c r="BB1125" t="s">
        <v>17</v>
      </c>
      <c r="BC1125" s="1">
        <v>41015</v>
      </c>
      <c r="BD1125" s="1">
        <v>40997</v>
      </c>
      <c r="BE1125" t="s">
        <v>17</v>
      </c>
      <c r="BF1125" t="s">
        <v>17</v>
      </c>
      <c r="BG1125" t="s">
        <v>17</v>
      </c>
      <c r="BH1125" t="s">
        <v>1004</v>
      </c>
      <c r="BI1125" t="s">
        <v>17</v>
      </c>
      <c r="BJ1125" s="1"/>
      <c r="BK1125" t="b">
        <v>0</v>
      </c>
      <c r="BL1125" t="b">
        <v>0</v>
      </c>
      <c r="BN1125" t="s">
        <v>85</v>
      </c>
      <c r="BO1125" t="b">
        <v>0</v>
      </c>
      <c r="BP1125" t="b">
        <v>0</v>
      </c>
      <c r="BQ1125">
        <v>1151</v>
      </c>
      <c r="BR1125">
        <v>1</v>
      </c>
    </row>
    <row r="1126" spans="1:70" x14ac:dyDescent="0.25">
      <c r="A1126" t="s">
        <v>7928</v>
      </c>
      <c r="B1126" s="1">
        <v>40996</v>
      </c>
      <c r="C1126" t="s">
        <v>32</v>
      </c>
      <c r="D1126" t="s">
        <v>32</v>
      </c>
      <c r="E1126" t="s">
        <v>7929</v>
      </c>
      <c r="F1126" t="s">
        <v>7930</v>
      </c>
      <c r="G1126" t="s">
        <v>7931</v>
      </c>
      <c r="I1126" t="s">
        <v>7932</v>
      </c>
      <c r="J1126" s="1"/>
      <c r="K1126" t="s">
        <v>7933</v>
      </c>
      <c r="L1126">
        <v>15</v>
      </c>
      <c r="N1126" t="s">
        <v>979</v>
      </c>
      <c r="O1126" s="1">
        <v>40962</v>
      </c>
      <c r="P1126" t="s">
        <v>7934</v>
      </c>
      <c r="Q1126" s="1">
        <v>40962</v>
      </c>
      <c r="R1126" t="s">
        <v>75</v>
      </c>
      <c r="S1126" s="1">
        <v>40956</v>
      </c>
      <c r="T1126" t="s">
        <v>75</v>
      </c>
      <c r="U1126" t="s">
        <v>17</v>
      </c>
      <c r="V1126" t="s">
        <v>17</v>
      </c>
      <c r="W1126" t="s">
        <v>75</v>
      </c>
      <c r="X1126" s="1">
        <v>40949</v>
      </c>
      <c r="Y1126" t="s">
        <v>75</v>
      </c>
      <c r="Z1126" t="s">
        <v>75</v>
      </c>
      <c r="AA1126" t="s">
        <v>75</v>
      </c>
      <c r="AB1126" t="s">
        <v>17</v>
      </c>
      <c r="AC1126" t="s">
        <v>75</v>
      </c>
      <c r="AD1126" s="1"/>
      <c r="AE1126" s="1"/>
      <c r="AF1126" s="1"/>
      <c r="AG1126">
        <v>99</v>
      </c>
      <c r="AH1126" s="1"/>
      <c r="AI1126" s="1"/>
      <c r="AJ1126" s="1"/>
      <c r="AK1126" s="1">
        <v>40961</v>
      </c>
      <c r="AL1126" s="1">
        <v>40962</v>
      </c>
      <c r="AM1126" s="1">
        <v>40997</v>
      </c>
      <c r="AN1126" s="1">
        <v>40996</v>
      </c>
      <c r="AO1126" t="s">
        <v>75</v>
      </c>
      <c r="AP1126" t="s">
        <v>17</v>
      </c>
      <c r="AQ1126" t="s">
        <v>17</v>
      </c>
      <c r="AR1126" t="s">
        <v>17</v>
      </c>
      <c r="AS1126" s="1">
        <v>41015</v>
      </c>
      <c r="AT1126" t="s">
        <v>18</v>
      </c>
      <c r="AU1126" s="1">
        <v>41015</v>
      </c>
      <c r="AV1126" t="s">
        <v>17</v>
      </c>
      <c r="AW1126" t="s">
        <v>17</v>
      </c>
      <c r="AX1126" t="s">
        <v>17</v>
      </c>
      <c r="AY1126" s="1">
        <v>41015</v>
      </c>
      <c r="AZ1126" t="s">
        <v>17</v>
      </c>
      <c r="BA1126" t="s">
        <v>17</v>
      </c>
      <c r="BB1126" t="s">
        <v>17</v>
      </c>
      <c r="BC1126" s="1"/>
      <c r="BD1126" s="1">
        <v>40997</v>
      </c>
      <c r="BE1126" t="s">
        <v>17</v>
      </c>
      <c r="BF1126" t="s">
        <v>17</v>
      </c>
      <c r="BG1126" t="s">
        <v>17</v>
      </c>
      <c r="BH1126" t="s">
        <v>1004</v>
      </c>
      <c r="BI1126" t="s">
        <v>17</v>
      </c>
      <c r="BJ1126" s="1"/>
      <c r="BK1126" t="b">
        <v>0</v>
      </c>
      <c r="BL1126" t="b">
        <v>0</v>
      </c>
      <c r="BN1126" t="s">
        <v>85</v>
      </c>
      <c r="BO1126" t="b">
        <v>0</v>
      </c>
      <c r="BP1126" t="b">
        <v>0</v>
      </c>
      <c r="BQ1126">
        <v>1152</v>
      </c>
      <c r="BR1126">
        <v>1</v>
      </c>
    </row>
    <row r="1127" spans="1:70" x14ac:dyDescent="0.25">
      <c r="A1127" t="s">
        <v>7935</v>
      </c>
      <c r="B1127" s="1">
        <v>40996</v>
      </c>
      <c r="C1127" t="s">
        <v>455</v>
      </c>
      <c r="D1127" t="s">
        <v>32</v>
      </c>
      <c r="E1127" t="s">
        <v>7936</v>
      </c>
      <c r="F1127" t="s">
        <v>7937</v>
      </c>
      <c r="G1127" t="s">
        <v>7938</v>
      </c>
      <c r="I1127" t="s">
        <v>7939</v>
      </c>
      <c r="J1127" s="1">
        <v>40544</v>
      </c>
      <c r="K1127" t="s">
        <v>7940</v>
      </c>
      <c r="L1127">
        <v>1</v>
      </c>
      <c r="M1127">
        <v>2</v>
      </c>
      <c r="N1127" t="s">
        <v>979</v>
      </c>
      <c r="O1127" s="1">
        <v>40956</v>
      </c>
      <c r="P1127" t="s">
        <v>7941</v>
      </c>
      <c r="Q1127" s="1">
        <v>40956</v>
      </c>
      <c r="R1127" t="s">
        <v>75</v>
      </c>
      <c r="S1127" s="1">
        <v>40954</v>
      </c>
      <c r="T1127" t="s">
        <v>75</v>
      </c>
      <c r="U1127" t="s">
        <v>17</v>
      </c>
      <c r="V1127" t="s">
        <v>17</v>
      </c>
      <c r="W1127" t="s">
        <v>75</v>
      </c>
      <c r="X1127" s="1">
        <v>40952</v>
      </c>
      <c r="Y1127" t="s">
        <v>75</v>
      </c>
      <c r="Z1127" t="s">
        <v>75</v>
      </c>
      <c r="AA1127" t="s">
        <v>75</v>
      </c>
      <c r="AB1127" t="s">
        <v>17</v>
      </c>
      <c r="AC1127" t="s">
        <v>75</v>
      </c>
      <c r="AD1127" s="1">
        <v>40554</v>
      </c>
      <c r="AE1127" s="1">
        <v>40634</v>
      </c>
      <c r="AF1127" s="1"/>
      <c r="AG1127">
        <v>3</v>
      </c>
      <c r="AH1127" s="1">
        <v>40603</v>
      </c>
      <c r="AI1127" s="1">
        <v>40666</v>
      </c>
      <c r="AJ1127" s="1"/>
      <c r="AK1127" s="1">
        <v>40956</v>
      </c>
      <c r="AL1127" s="1">
        <v>40957</v>
      </c>
      <c r="AM1127" s="1">
        <v>40997</v>
      </c>
      <c r="AN1127" s="1">
        <v>40996</v>
      </c>
      <c r="AO1127" t="s">
        <v>75</v>
      </c>
      <c r="AP1127" t="s">
        <v>17</v>
      </c>
      <c r="AQ1127" t="s">
        <v>17</v>
      </c>
      <c r="AR1127" t="s">
        <v>17</v>
      </c>
      <c r="AS1127" s="1">
        <v>41015</v>
      </c>
      <c r="AT1127" t="s">
        <v>18</v>
      </c>
      <c r="AU1127" s="1">
        <v>41015</v>
      </c>
      <c r="AV1127" t="s">
        <v>17</v>
      </c>
      <c r="AW1127" t="s">
        <v>17</v>
      </c>
      <c r="AX1127" t="s">
        <v>17</v>
      </c>
      <c r="AY1127" s="1">
        <v>41015</v>
      </c>
      <c r="AZ1127" t="s">
        <v>17</v>
      </c>
      <c r="BA1127" t="s">
        <v>17</v>
      </c>
      <c r="BB1127" t="s">
        <v>17</v>
      </c>
      <c r="BC1127" s="1">
        <v>41015</v>
      </c>
      <c r="BD1127" s="1">
        <v>40997</v>
      </c>
      <c r="BE1127" t="s">
        <v>17</v>
      </c>
      <c r="BF1127" t="s">
        <v>17</v>
      </c>
      <c r="BG1127" t="s">
        <v>17</v>
      </c>
      <c r="BH1127" t="s">
        <v>1004</v>
      </c>
      <c r="BI1127" t="s">
        <v>17</v>
      </c>
      <c r="BJ1127" s="1"/>
      <c r="BK1127" t="b">
        <v>0</v>
      </c>
      <c r="BL1127" t="b">
        <v>0</v>
      </c>
      <c r="BN1127" t="s">
        <v>85</v>
      </c>
      <c r="BO1127" t="b">
        <v>0</v>
      </c>
      <c r="BP1127" t="b">
        <v>0</v>
      </c>
      <c r="BQ1127">
        <v>1153</v>
      </c>
      <c r="BR1127">
        <v>1</v>
      </c>
    </row>
    <row r="1128" spans="1:70" x14ac:dyDescent="0.25">
      <c r="A1128" t="s">
        <v>7942</v>
      </c>
      <c r="B1128" s="1">
        <v>40996</v>
      </c>
      <c r="C1128" t="s">
        <v>3061</v>
      </c>
      <c r="D1128" t="s">
        <v>14</v>
      </c>
      <c r="E1128" t="s">
        <v>5461</v>
      </c>
      <c r="F1128" t="s">
        <v>7943</v>
      </c>
      <c r="G1128" t="s">
        <v>7944</v>
      </c>
      <c r="I1128" t="s">
        <v>7945</v>
      </c>
      <c r="J1128" s="1">
        <v>40236</v>
      </c>
      <c r="K1128" t="s">
        <v>7946</v>
      </c>
      <c r="L1128">
        <v>2</v>
      </c>
      <c r="M1128">
        <v>2</v>
      </c>
      <c r="N1128" t="s">
        <v>1011</v>
      </c>
      <c r="O1128" s="1">
        <v>40970</v>
      </c>
      <c r="P1128" t="s">
        <v>5466</v>
      </c>
      <c r="Q1128" s="1">
        <v>40971</v>
      </c>
      <c r="R1128" t="s">
        <v>17</v>
      </c>
      <c r="S1128" s="1"/>
      <c r="T1128" t="s">
        <v>75</v>
      </c>
      <c r="U1128" t="s">
        <v>17</v>
      </c>
      <c r="V1128" t="s">
        <v>17</v>
      </c>
      <c r="W1128" t="s">
        <v>75</v>
      </c>
      <c r="X1128" s="1">
        <v>40967</v>
      </c>
      <c r="Y1128" t="s">
        <v>75</v>
      </c>
      <c r="Z1128" t="s">
        <v>75</v>
      </c>
      <c r="AA1128" t="s">
        <v>75</v>
      </c>
      <c r="AB1128" t="s">
        <v>75</v>
      </c>
      <c r="AC1128" t="s">
        <v>75</v>
      </c>
      <c r="AD1128" s="1">
        <v>40236</v>
      </c>
      <c r="AE1128" s="1">
        <v>40326</v>
      </c>
      <c r="AF1128" s="1"/>
      <c r="AG1128">
        <v>3</v>
      </c>
      <c r="AH1128" s="1">
        <v>40296</v>
      </c>
      <c r="AI1128" s="1">
        <v>40359</v>
      </c>
      <c r="AJ1128" s="1"/>
      <c r="AK1128" s="1">
        <v>40971</v>
      </c>
      <c r="AL1128" s="1">
        <v>40971</v>
      </c>
      <c r="AM1128" s="1">
        <v>40997</v>
      </c>
      <c r="AN1128" s="1">
        <v>40996</v>
      </c>
      <c r="AO1128" t="s">
        <v>75</v>
      </c>
      <c r="AP1128" t="s">
        <v>17</v>
      </c>
      <c r="AQ1128" t="s">
        <v>17</v>
      </c>
      <c r="AR1128" t="s">
        <v>17</v>
      </c>
      <c r="AS1128" s="1">
        <v>41015</v>
      </c>
      <c r="AT1128" t="s">
        <v>18</v>
      </c>
      <c r="AU1128" s="1">
        <v>41015</v>
      </c>
      <c r="AV1128" t="s">
        <v>17</v>
      </c>
      <c r="AW1128" t="s">
        <v>17</v>
      </c>
      <c r="AX1128" t="s">
        <v>17</v>
      </c>
      <c r="AY1128" s="1">
        <v>41015</v>
      </c>
      <c r="AZ1128" t="s">
        <v>17</v>
      </c>
      <c r="BA1128" t="s">
        <v>17</v>
      </c>
      <c r="BB1128" t="s">
        <v>17</v>
      </c>
      <c r="BC1128" s="1">
        <v>41015</v>
      </c>
      <c r="BD1128" s="1">
        <v>40997</v>
      </c>
      <c r="BE1128" t="s">
        <v>17</v>
      </c>
      <c r="BF1128" t="s">
        <v>17</v>
      </c>
      <c r="BG1128" t="s">
        <v>17</v>
      </c>
      <c r="BH1128" t="s">
        <v>1004</v>
      </c>
      <c r="BI1128" t="s">
        <v>17</v>
      </c>
      <c r="BJ1128" s="1"/>
      <c r="BK1128" t="b">
        <v>0</v>
      </c>
      <c r="BL1128" t="b">
        <v>0</v>
      </c>
      <c r="BN1128" t="s">
        <v>85</v>
      </c>
      <c r="BO1128" t="b">
        <v>0</v>
      </c>
      <c r="BP1128" t="b">
        <v>0</v>
      </c>
      <c r="BQ1128">
        <v>1154</v>
      </c>
      <c r="BR1128">
        <v>1</v>
      </c>
    </row>
    <row r="1129" spans="1:70" x14ac:dyDescent="0.25">
      <c r="A1129" t="s">
        <v>7947</v>
      </c>
      <c r="B1129" s="1">
        <v>40996</v>
      </c>
      <c r="C1129" t="s">
        <v>3061</v>
      </c>
      <c r="D1129" t="s">
        <v>14</v>
      </c>
      <c r="E1129" t="s">
        <v>6888</v>
      </c>
      <c r="F1129" t="s">
        <v>7948</v>
      </c>
      <c r="G1129" t="s">
        <v>7949</v>
      </c>
      <c r="I1129" t="s">
        <v>7950</v>
      </c>
      <c r="J1129" s="1">
        <v>40774</v>
      </c>
      <c r="K1129" t="s">
        <v>7951</v>
      </c>
      <c r="M1129">
        <v>7</v>
      </c>
      <c r="N1129" t="s">
        <v>979</v>
      </c>
      <c r="O1129" s="1">
        <v>40984</v>
      </c>
      <c r="P1129" t="s">
        <v>6083</v>
      </c>
      <c r="Q1129" s="1">
        <v>40984</v>
      </c>
      <c r="R1129" t="s">
        <v>17</v>
      </c>
      <c r="S1129" s="1"/>
      <c r="T1129" t="s">
        <v>17</v>
      </c>
      <c r="U1129" t="s">
        <v>75</v>
      </c>
      <c r="V1129" t="s">
        <v>17</v>
      </c>
      <c r="W1129" t="s">
        <v>75</v>
      </c>
      <c r="X1129" s="1">
        <v>40983</v>
      </c>
      <c r="Y1129" t="s">
        <v>75</v>
      </c>
      <c r="Z1129" t="s">
        <v>75</v>
      </c>
      <c r="AA1129" t="s">
        <v>75</v>
      </c>
      <c r="AB1129" t="s">
        <v>17</v>
      </c>
      <c r="AC1129" t="s">
        <v>75</v>
      </c>
      <c r="AD1129" s="1">
        <v>40774</v>
      </c>
      <c r="AE1129" s="1">
        <v>40958</v>
      </c>
      <c r="AF1129" s="1"/>
      <c r="AG1129">
        <v>3</v>
      </c>
      <c r="AH1129" s="1">
        <v>40835</v>
      </c>
      <c r="AI1129" s="1">
        <v>40959</v>
      </c>
      <c r="AJ1129" s="1"/>
      <c r="AK1129" s="1">
        <v>40984</v>
      </c>
      <c r="AL1129" s="1">
        <v>40985</v>
      </c>
      <c r="AM1129" s="1">
        <v>40997</v>
      </c>
      <c r="AN1129" s="1">
        <v>40996</v>
      </c>
      <c r="AO1129" t="s">
        <v>75</v>
      </c>
      <c r="AP1129" t="s">
        <v>17</v>
      </c>
      <c r="AQ1129" t="s">
        <v>17</v>
      </c>
      <c r="AR1129" t="s">
        <v>17</v>
      </c>
      <c r="AS1129" s="1">
        <v>41015</v>
      </c>
      <c r="AT1129" t="s">
        <v>18</v>
      </c>
      <c r="AU1129" s="1">
        <v>41015</v>
      </c>
      <c r="AV1129" t="s">
        <v>17</v>
      </c>
      <c r="AW1129" t="s">
        <v>17</v>
      </c>
      <c r="AX1129" t="s">
        <v>17</v>
      </c>
      <c r="AY1129" s="1">
        <v>41015</v>
      </c>
      <c r="AZ1129" t="s">
        <v>17</v>
      </c>
      <c r="BA1129" t="s">
        <v>17</v>
      </c>
      <c r="BB1129" t="s">
        <v>17</v>
      </c>
      <c r="BC1129" s="1">
        <v>41015</v>
      </c>
      <c r="BD1129" s="1">
        <v>40997</v>
      </c>
      <c r="BE1129" t="s">
        <v>17</v>
      </c>
      <c r="BF1129" t="s">
        <v>17</v>
      </c>
      <c r="BG1129" t="s">
        <v>17</v>
      </c>
      <c r="BH1129" t="s">
        <v>1004</v>
      </c>
      <c r="BI1129" t="s">
        <v>17</v>
      </c>
      <c r="BJ1129" s="1"/>
      <c r="BK1129" t="b">
        <v>0</v>
      </c>
      <c r="BL1129" t="b">
        <v>0</v>
      </c>
      <c r="BN1129" t="s">
        <v>85</v>
      </c>
      <c r="BO1129" t="b">
        <v>0</v>
      </c>
      <c r="BP1129" t="b">
        <v>0</v>
      </c>
      <c r="BQ1129">
        <v>1155</v>
      </c>
      <c r="BR1129">
        <v>1</v>
      </c>
    </row>
    <row r="1130" spans="1:70" x14ac:dyDescent="0.25">
      <c r="A1130" t="s">
        <v>7952</v>
      </c>
      <c r="B1130" s="1"/>
      <c r="C1130" t="s">
        <v>1629</v>
      </c>
      <c r="D1130" t="s">
        <v>9</v>
      </c>
      <c r="E1130" t="s">
        <v>7953</v>
      </c>
      <c r="F1130" t="s">
        <v>7954</v>
      </c>
      <c r="G1130" t="s">
        <v>7955</v>
      </c>
      <c r="I1130" t="s">
        <v>7956</v>
      </c>
      <c r="J1130" s="1">
        <v>38066</v>
      </c>
      <c r="K1130" t="s">
        <v>7957</v>
      </c>
      <c r="L1130">
        <v>8</v>
      </c>
      <c r="N1130" t="s">
        <v>979</v>
      </c>
      <c r="O1130" s="1">
        <v>40966</v>
      </c>
      <c r="P1130" t="s">
        <v>7958</v>
      </c>
      <c r="Q1130" s="1">
        <v>40966</v>
      </c>
      <c r="R1130" t="s">
        <v>75</v>
      </c>
      <c r="S1130" s="1">
        <v>40966</v>
      </c>
      <c r="T1130" t="s">
        <v>75</v>
      </c>
      <c r="U1130" t="s">
        <v>17</v>
      </c>
      <c r="V1130" t="s">
        <v>17</v>
      </c>
      <c r="W1130" t="s">
        <v>75</v>
      </c>
      <c r="X1130" s="1">
        <v>40964</v>
      </c>
      <c r="Y1130" t="s">
        <v>75</v>
      </c>
      <c r="Z1130" t="s">
        <v>75</v>
      </c>
      <c r="AA1130" t="s">
        <v>75</v>
      </c>
      <c r="AB1130" t="s">
        <v>17</v>
      </c>
      <c r="AC1130" t="s">
        <v>75</v>
      </c>
      <c r="AD1130" s="1"/>
      <c r="AE1130" s="1"/>
      <c r="AF1130" s="1"/>
      <c r="AG1130">
        <v>99</v>
      </c>
      <c r="AH1130" s="1"/>
      <c r="AI1130" s="1"/>
      <c r="AJ1130" s="1"/>
      <c r="AK1130" s="1">
        <v>40966</v>
      </c>
      <c r="AL1130" s="1">
        <v>40967</v>
      </c>
      <c r="AM1130" s="1">
        <v>41004</v>
      </c>
      <c r="AN1130" s="1"/>
      <c r="AO1130" t="s">
        <v>75</v>
      </c>
      <c r="AP1130" t="s">
        <v>17</v>
      </c>
      <c r="AQ1130" t="s">
        <v>17</v>
      </c>
      <c r="AR1130" t="s">
        <v>17</v>
      </c>
      <c r="AS1130" s="1">
        <v>41022</v>
      </c>
      <c r="AT1130" t="s">
        <v>18</v>
      </c>
      <c r="AU1130" s="1">
        <v>41022</v>
      </c>
      <c r="AV1130" t="s">
        <v>17</v>
      </c>
      <c r="AW1130" t="s">
        <v>17</v>
      </c>
      <c r="AX1130" t="s">
        <v>17</v>
      </c>
      <c r="AY1130" s="1">
        <v>41022</v>
      </c>
      <c r="AZ1130" t="s">
        <v>17</v>
      </c>
      <c r="BA1130" t="s">
        <v>17</v>
      </c>
      <c r="BB1130" t="s">
        <v>17</v>
      </c>
      <c r="BC1130" s="1">
        <v>41022</v>
      </c>
      <c r="BD1130" s="1">
        <v>41004</v>
      </c>
      <c r="BE1130" t="s">
        <v>17</v>
      </c>
      <c r="BF1130" t="s">
        <v>17</v>
      </c>
      <c r="BG1130" t="s">
        <v>17</v>
      </c>
      <c r="BH1130" t="s">
        <v>1004</v>
      </c>
      <c r="BI1130" t="s">
        <v>17</v>
      </c>
      <c r="BJ1130" s="1"/>
      <c r="BK1130" t="b">
        <v>0</v>
      </c>
      <c r="BL1130" t="b">
        <v>0</v>
      </c>
      <c r="BN1130" t="s">
        <v>85</v>
      </c>
      <c r="BO1130" t="b">
        <v>0</v>
      </c>
      <c r="BP1130" t="b">
        <v>0</v>
      </c>
      <c r="BQ1130">
        <v>1156</v>
      </c>
      <c r="BR1130">
        <v>1</v>
      </c>
    </row>
    <row r="1131" spans="1:70" x14ac:dyDescent="0.25">
      <c r="A1131" t="s">
        <v>7959</v>
      </c>
      <c r="B1131" s="1"/>
      <c r="C1131" t="s">
        <v>151</v>
      </c>
      <c r="D1131" t="s">
        <v>9</v>
      </c>
      <c r="E1131" t="s">
        <v>7960</v>
      </c>
      <c r="F1131" t="s">
        <v>7961</v>
      </c>
      <c r="G1131" t="s">
        <v>2582</v>
      </c>
      <c r="I1131" t="s">
        <v>7962</v>
      </c>
      <c r="J1131" s="1"/>
      <c r="K1131" t="s">
        <v>7963</v>
      </c>
      <c r="L1131">
        <v>7</v>
      </c>
      <c r="N1131" t="s">
        <v>1011</v>
      </c>
      <c r="O1131" s="1">
        <v>40984</v>
      </c>
      <c r="P1131" t="s">
        <v>7964</v>
      </c>
      <c r="Q1131" s="1">
        <v>40985</v>
      </c>
      <c r="R1131" t="s">
        <v>75</v>
      </c>
      <c r="S1131" s="1"/>
      <c r="T1131" t="s">
        <v>75</v>
      </c>
      <c r="U1131" t="s">
        <v>75</v>
      </c>
      <c r="V1131" t="s">
        <v>75</v>
      </c>
      <c r="W1131" t="s">
        <v>75</v>
      </c>
      <c r="X1131" s="1">
        <v>40978</v>
      </c>
      <c r="Y1131" t="s">
        <v>75</v>
      </c>
      <c r="Z1131" t="s">
        <v>75</v>
      </c>
      <c r="AA1131" t="s">
        <v>75</v>
      </c>
      <c r="AB1131" t="s">
        <v>17</v>
      </c>
      <c r="AC1131" t="s">
        <v>75</v>
      </c>
      <c r="AD1131" s="1"/>
      <c r="AE1131" s="1"/>
      <c r="AF1131" s="1"/>
      <c r="AG1131">
        <v>99</v>
      </c>
      <c r="AH1131" s="1"/>
      <c r="AI1131" s="1"/>
      <c r="AJ1131" s="1"/>
      <c r="AK1131" s="1">
        <v>40984</v>
      </c>
      <c r="AL1131" s="1">
        <v>40985</v>
      </c>
      <c r="AM1131" s="1">
        <v>41004</v>
      </c>
      <c r="AN1131" s="1"/>
      <c r="AO1131" t="s">
        <v>75</v>
      </c>
      <c r="AP1131" t="s">
        <v>17</v>
      </c>
      <c r="AQ1131" t="s">
        <v>17</v>
      </c>
      <c r="AR1131" t="s">
        <v>17</v>
      </c>
      <c r="AS1131" s="1">
        <v>41022</v>
      </c>
      <c r="AT1131" t="s">
        <v>18</v>
      </c>
      <c r="AU1131" s="1">
        <v>41022</v>
      </c>
      <c r="AV1131" t="s">
        <v>17</v>
      </c>
      <c r="AW1131" t="s">
        <v>17</v>
      </c>
      <c r="AX1131" t="s">
        <v>17</v>
      </c>
      <c r="AY1131" s="1">
        <v>41022</v>
      </c>
      <c r="AZ1131" t="s">
        <v>17</v>
      </c>
      <c r="BA1131" t="s">
        <v>17</v>
      </c>
      <c r="BB1131" t="s">
        <v>17</v>
      </c>
      <c r="BC1131" s="1">
        <v>41022</v>
      </c>
      <c r="BD1131" s="1">
        <v>41004</v>
      </c>
      <c r="BE1131" t="s">
        <v>17</v>
      </c>
      <c r="BF1131" t="s">
        <v>17</v>
      </c>
      <c r="BG1131" t="s">
        <v>17</v>
      </c>
      <c r="BH1131" t="s">
        <v>1004</v>
      </c>
      <c r="BI1131" t="s">
        <v>17</v>
      </c>
      <c r="BJ1131" s="1"/>
      <c r="BK1131" t="b">
        <v>0</v>
      </c>
      <c r="BL1131" t="b">
        <v>0</v>
      </c>
      <c r="BN1131" t="s">
        <v>85</v>
      </c>
      <c r="BO1131" t="b">
        <v>0</v>
      </c>
      <c r="BP1131" t="b">
        <v>0</v>
      </c>
      <c r="BQ1131">
        <v>1157</v>
      </c>
      <c r="BR1131">
        <v>1</v>
      </c>
    </row>
    <row r="1132" spans="1:70" x14ac:dyDescent="0.25">
      <c r="A1132" t="s">
        <v>7965</v>
      </c>
      <c r="B1132" s="1"/>
      <c r="C1132" t="s">
        <v>40</v>
      </c>
      <c r="D1132" t="s">
        <v>39</v>
      </c>
      <c r="E1132" t="s">
        <v>7966</v>
      </c>
      <c r="F1132" t="s">
        <v>7967</v>
      </c>
      <c r="G1132" t="s">
        <v>7968</v>
      </c>
      <c r="H1132" t="s">
        <v>40</v>
      </c>
      <c r="I1132" t="s">
        <v>7969</v>
      </c>
      <c r="J1132" s="1">
        <v>40672</v>
      </c>
      <c r="K1132" t="s">
        <v>7970</v>
      </c>
      <c r="M1132">
        <v>10</v>
      </c>
      <c r="N1132" t="s">
        <v>979</v>
      </c>
      <c r="O1132" s="1">
        <v>40993</v>
      </c>
      <c r="P1132" t="s">
        <v>7971</v>
      </c>
      <c r="Q1132" s="1">
        <v>40993</v>
      </c>
      <c r="R1132" t="s">
        <v>75</v>
      </c>
      <c r="S1132" s="1">
        <v>40991</v>
      </c>
      <c r="T1132" t="s">
        <v>17</v>
      </c>
      <c r="U1132" t="s">
        <v>75</v>
      </c>
      <c r="V1132" t="s">
        <v>17</v>
      </c>
      <c r="W1132" t="s">
        <v>17</v>
      </c>
      <c r="X1132" s="1">
        <v>40988</v>
      </c>
      <c r="Y1132" t="s">
        <v>75</v>
      </c>
      <c r="Z1132" t="s">
        <v>75</v>
      </c>
      <c r="AA1132" t="s">
        <v>75</v>
      </c>
      <c r="AB1132" t="s">
        <v>17</v>
      </c>
      <c r="AC1132" t="s">
        <v>75</v>
      </c>
      <c r="AD1132" s="1">
        <v>40676</v>
      </c>
      <c r="AE1132" s="1">
        <v>40817</v>
      </c>
      <c r="AF1132" s="1">
        <v>40976</v>
      </c>
      <c r="AG1132">
        <v>4</v>
      </c>
      <c r="AH1132" s="1">
        <v>40767</v>
      </c>
      <c r="AI1132" s="1">
        <v>40867</v>
      </c>
      <c r="AJ1132" s="1"/>
      <c r="AK1132" s="1">
        <v>40993</v>
      </c>
      <c r="AL1132" s="1">
        <v>40994</v>
      </c>
      <c r="AM1132" s="1">
        <v>41004</v>
      </c>
      <c r="AN1132" s="1"/>
      <c r="AO1132" t="s">
        <v>75</v>
      </c>
      <c r="AP1132" t="s">
        <v>17</v>
      </c>
      <c r="AQ1132" t="s">
        <v>17</v>
      </c>
      <c r="AR1132" t="s">
        <v>17</v>
      </c>
      <c r="AS1132" s="1">
        <v>41022</v>
      </c>
      <c r="AT1132" t="s">
        <v>18</v>
      </c>
      <c r="AU1132" s="1">
        <v>41022</v>
      </c>
      <c r="AV1132" t="s">
        <v>17</v>
      </c>
      <c r="AW1132" t="s">
        <v>17</v>
      </c>
      <c r="AX1132" t="s">
        <v>17</v>
      </c>
      <c r="AY1132" s="1">
        <v>41022</v>
      </c>
      <c r="AZ1132" t="s">
        <v>17</v>
      </c>
      <c r="BA1132" t="s">
        <v>17</v>
      </c>
      <c r="BB1132" t="s">
        <v>17</v>
      </c>
      <c r="BC1132" s="1">
        <v>41022</v>
      </c>
      <c r="BD1132" s="1">
        <v>41004</v>
      </c>
      <c r="BE1132" t="s">
        <v>17</v>
      </c>
      <c r="BF1132" t="s">
        <v>17</v>
      </c>
      <c r="BG1132" t="s">
        <v>17</v>
      </c>
      <c r="BH1132" t="s">
        <v>1004</v>
      </c>
      <c r="BI1132" t="s">
        <v>17</v>
      </c>
      <c r="BJ1132" s="1"/>
      <c r="BK1132" t="b">
        <v>0</v>
      </c>
      <c r="BL1132" t="b">
        <v>0</v>
      </c>
      <c r="BN1132" t="s">
        <v>85</v>
      </c>
      <c r="BO1132" t="b">
        <v>0</v>
      </c>
      <c r="BP1132" t="b">
        <v>0</v>
      </c>
      <c r="BQ1132">
        <v>1158</v>
      </c>
      <c r="BR1132">
        <v>1</v>
      </c>
    </row>
    <row r="1133" spans="1:70" x14ac:dyDescent="0.25">
      <c r="A1133" t="s">
        <v>7972</v>
      </c>
      <c r="B1133" s="1">
        <v>41002</v>
      </c>
      <c r="C1133" t="s">
        <v>2725</v>
      </c>
      <c r="D1133" t="s">
        <v>9</v>
      </c>
      <c r="E1133" t="s">
        <v>7973</v>
      </c>
      <c r="F1133" t="s">
        <v>7974</v>
      </c>
      <c r="G1133" t="s">
        <v>7975</v>
      </c>
      <c r="H1133" t="s">
        <v>2725</v>
      </c>
      <c r="I1133" t="s">
        <v>7976</v>
      </c>
      <c r="J1133" s="1"/>
      <c r="K1133" t="s">
        <v>7977</v>
      </c>
      <c r="M1133">
        <v>18</v>
      </c>
      <c r="N1133" t="s">
        <v>979</v>
      </c>
      <c r="O1133" s="1">
        <v>40987</v>
      </c>
      <c r="P1133" t="s">
        <v>7978</v>
      </c>
      <c r="Q1133" s="1">
        <v>40987</v>
      </c>
      <c r="R1133" t="s">
        <v>75</v>
      </c>
      <c r="S1133" s="1">
        <v>40987</v>
      </c>
      <c r="T1133" t="s">
        <v>17</v>
      </c>
      <c r="U1133" t="s">
        <v>17</v>
      </c>
      <c r="V1133" t="s">
        <v>75</v>
      </c>
      <c r="W1133" t="s">
        <v>75</v>
      </c>
      <c r="X1133" s="1">
        <v>40985</v>
      </c>
      <c r="Y1133" t="s">
        <v>75</v>
      </c>
      <c r="Z1133" t="s">
        <v>75</v>
      </c>
      <c r="AA1133" t="s">
        <v>75</v>
      </c>
      <c r="AB1133" t="s">
        <v>75</v>
      </c>
      <c r="AC1133" t="s">
        <v>75</v>
      </c>
      <c r="AD1133" s="1">
        <v>40451</v>
      </c>
      <c r="AE1133" s="1">
        <v>40508</v>
      </c>
      <c r="AF1133" s="1"/>
      <c r="AG1133">
        <v>3</v>
      </c>
      <c r="AH1133" s="1">
        <v>40481</v>
      </c>
      <c r="AI1133" s="1">
        <v>40575</v>
      </c>
      <c r="AJ1133" s="1"/>
      <c r="AK1133" s="1">
        <v>40987</v>
      </c>
      <c r="AL1133" s="1">
        <v>40988</v>
      </c>
      <c r="AM1133" s="1">
        <v>41004</v>
      </c>
      <c r="AN1133" s="1">
        <v>41002</v>
      </c>
      <c r="AO1133" t="s">
        <v>75</v>
      </c>
      <c r="AP1133" t="s">
        <v>17</v>
      </c>
      <c r="AQ1133" t="s">
        <v>17</v>
      </c>
      <c r="AR1133" t="s">
        <v>17</v>
      </c>
      <c r="AS1133" s="1">
        <v>41022</v>
      </c>
      <c r="AT1133" t="s">
        <v>18</v>
      </c>
      <c r="AU1133" s="1">
        <v>41022</v>
      </c>
      <c r="AV1133" t="s">
        <v>17</v>
      </c>
      <c r="AW1133" t="s">
        <v>17</v>
      </c>
      <c r="AX1133" t="s">
        <v>17</v>
      </c>
      <c r="AY1133" s="1">
        <v>41022</v>
      </c>
      <c r="AZ1133" t="s">
        <v>17</v>
      </c>
      <c r="BA1133" t="s">
        <v>17</v>
      </c>
      <c r="BB1133" t="s">
        <v>17</v>
      </c>
      <c r="BC1133" s="1">
        <v>41022</v>
      </c>
      <c r="BD1133" s="1">
        <v>41004</v>
      </c>
      <c r="BE1133" t="s">
        <v>17</v>
      </c>
      <c r="BF1133" t="s">
        <v>17</v>
      </c>
      <c r="BG1133" t="s">
        <v>17</v>
      </c>
      <c r="BH1133" t="s">
        <v>1004</v>
      </c>
      <c r="BI1133" t="s">
        <v>17</v>
      </c>
      <c r="BJ1133" s="1"/>
      <c r="BK1133" t="b">
        <v>0</v>
      </c>
      <c r="BL1133" t="b">
        <v>0</v>
      </c>
      <c r="BN1133" t="s">
        <v>85</v>
      </c>
      <c r="BO1133" t="b">
        <v>0</v>
      </c>
      <c r="BP1133" t="b">
        <v>0</v>
      </c>
      <c r="BQ1133">
        <v>1159</v>
      </c>
      <c r="BR1133">
        <v>1</v>
      </c>
    </row>
    <row r="1134" spans="1:70" x14ac:dyDescent="0.25">
      <c r="A1134" t="s">
        <v>7979</v>
      </c>
      <c r="B1134" s="1">
        <v>41002</v>
      </c>
      <c r="C1134" t="s">
        <v>10</v>
      </c>
      <c r="D1134" t="s">
        <v>9</v>
      </c>
      <c r="E1134" t="s">
        <v>6704</v>
      </c>
      <c r="F1134" t="s">
        <v>7980</v>
      </c>
      <c r="G1134" t="s">
        <v>7981</v>
      </c>
      <c r="H1134" t="s">
        <v>10</v>
      </c>
      <c r="I1134" t="s">
        <v>7982</v>
      </c>
      <c r="J1134" s="1">
        <v>40646</v>
      </c>
      <c r="K1134" t="s">
        <v>7983</v>
      </c>
      <c r="M1134">
        <v>11</v>
      </c>
      <c r="N1134" t="s">
        <v>979</v>
      </c>
      <c r="O1134" s="1">
        <v>40991</v>
      </c>
      <c r="P1134" t="s">
        <v>5731</v>
      </c>
      <c r="Q1134" s="1">
        <v>40992</v>
      </c>
      <c r="R1134" t="s">
        <v>17</v>
      </c>
      <c r="S1134" s="1"/>
      <c r="T1134" t="s">
        <v>75</v>
      </c>
      <c r="U1134" t="s">
        <v>17</v>
      </c>
      <c r="V1134" t="s">
        <v>17</v>
      </c>
      <c r="W1134" t="s">
        <v>17</v>
      </c>
      <c r="X1134" s="1">
        <v>40990</v>
      </c>
      <c r="Y1134" t="s">
        <v>75</v>
      </c>
      <c r="Z1134" t="s">
        <v>75</v>
      </c>
      <c r="AA1134" t="s">
        <v>75</v>
      </c>
      <c r="AB1134" t="s">
        <v>75</v>
      </c>
      <c r="AC1134" t="s">
        <v>75</v>
      </c>
      <c r="AD1134" s="1"/>
      <c r="AE1134" s="1">
        <v>40758</v>
      </c>
      <c r="AF1134" s="1"/>
      <c r="AG1134">
        <v>3</v>
      </c>
      <c r="AH1134" s="1">
        <v>40707</v>
      </c>
      <c r="AI1134" s="1">
        <v>40848</v>
      </c>
      <c r="AJ1134" s="1"/>
      <c r="AK1134" s="1">
        <v>40991</v>
      </c>
      <c r="AL1134" s="1">
        <v>40992</v>
      </c>
      <c r="AM1134" s="1">
        <v>41004</v>
      </c>
      <c r="AN1134" s="1">
        <v>41002</v>
      </c>
      <c r="AO1134" t="s">
        <v>75</v>
      </c>
      <c r="AP1134" t="s">
        <v>17</v>
      </c>
      <c r="AQ1134" t="s">
        <v>17</v>
      </c>
      <c r="AR1134" t="s">
        <v>17</v>
      </c>
      <c r="AS1134" s="1">
        <v>41022</v>
      </c>
      <c r="AT1134" t="s">
        <v>22</v>
      </c>
      <c r="AU1134" s="1">
        <v>41022</v>
      </c>
      <c r="AV1134" t="s">
        <v>17</v>
      </c>
      <c r="AW1134" t="s">
        <v>17</v>
      </c>
      <c r="AX1134" t="s">
        <v>17</v>
      </c>
      <c r="AY1134" s="1">
        <v>41022</v>
      </c>
      <c r="AZ1134" t="s">
        <v>17</v>
      </c>
      <c r="BA1134" t="s">
        <v>17</v>
      </c>
      <c r="BB1134" t="s">
        <v>17</v>
      </c>
      <c r="BC1134" s="1">
        <v>41022</v>
      </c>
      <c r="BD1134" s="1">
        <v>41004</v>
      </c>
      <c r="BE1134" t="s">
        <v>17</v>
      </c>
      <c r="BF1134" t="s">
        <v>17</v>
      </c>
      <c r="BG1134" t="s">
        <v>17</v>
      </c>
      <c r="BH1134" t="s">
        <v>1004</v>
      </c>
      <c r="BI1134" t="s">
        <v>17</v>
      </c>
      <c r="BJ1134" s="1"/>
      <c r="BK1134" t="b">
        <v>0</v>
      </c>
      <c r="BL1134" t="b">
        <v>0</v>
      </c>
      <c r="BN1134" t="s">
        <v>85</v>
      </c>
      <c r="BO1134" t="b">
        <v>0</v>
      </c>
      <c r="BP1134" t="b">
        <v>0</v>
      </c>
      <c r="BQ1134">
        <v>1160</v>
      </c>
      <c r="BR1134">
        <v>1</v>
      </c>
    </row>
    <row r="1135" spans="1:70" x14ac:dyDescent="0.25">
      <c r="A1135" t="s">
        <v>7984</v>
      </c>
      <c r="B1135" s="1">
        <v>41002</v>
      </c>
      <c r="C1135" t="s">
        <v>6968</v>
      </c>
      <c r="D1135" t="s">
        <v>29</v>
      </c>
      <c r="E1135" t="s">
        <v>7985</v>
      </c>
      <c r="F1135" t="s">
        <v>7986</v>
      </c>
      <c r="G1135" t="s">
        <v>7987</v>
      </c>
      <c r="H1135" t="s">
        <v>6968</v>
      </c>
      <c r="I1135" t="s">
        <v>7988</v>
      </c>
      <c r="J1135" s="1">
        <v>36428</v>
      </c>
      <c r="K1135" t="s">
        <v>7989</v>
      </c>
      <c r="L1135">
        <v>13</v>
      </c>
      <c r="N1135" t="s">
        <v>1011</v>
      </c>
      <c r="O1135" s="1">
        <v>40988</v>
      </c>
      <c r="P1135" t="s">
        <v>7990</v>
      </c>
      <c r="Q1135" s="1">
        <v>40989</v>
      </c>
      <c r="R1135" t="s">
        <v>75</v>
      </c>
      <c r="S1135" s="1">
        <v>40988</v>
      </c>
      <c r="T1135" t="s">
        <v>75</v>
      </c>
      <c r="U1135" t="s">
        <v>17</v>
      </c>
      <c r="V1135" t="s">
        <v>17</v>
      </c>
      <c r="W1135" t="s">
        <v>75</v>
      </c>
      <c r="X1135" s="1">
        <v>40979</v>
      </c>
      <c r="Y1135" t="s">
        <v>75</v>
      </c>
      <c r="Z1135" t="s">
        <v>75</v>
      </c>
      <c r="AA1135" t="s">
        <v>75</v>
      </c>
      <c r="AB1135" t="s">
        <v>17</v>
      </c>
      <c r="AC1135" t="s">
        <v>75</v>
      </c>
      <c r="AD1135" s="1"/>
      <c r="AE1135" s="1"/>
      <c r="AF1135" s="1"/>
      <c r="AG1135">
        <v>99</v>
      </c>
      <c r="AH1135" s="1"/>
      <c r="AI1135" s="1"/>
      <c r="AJ1135" s="1"/>
      <c r="AK1135" s="1">
        <v>40989</v>
      </c>
      <c r="AL1135" s="1">
        <v>40990</v>
      </c>
      <c r="AM1135" s="1">
        <v>41004</v>
      </c>
      <c r="AN1135" s="1">
        <v>41002</v>
      </c>
      <c r="AO1135" t="s">
        <v>75</v>
      </c>
      <c r="AP1135" t="s">
        <v>17</v>
      </c>
      <c r="AQ1135" t="s">
        <v>17</v>
      </c>
      <c r="AR1135" t="s">
        <v>17</v>
      </c>
      <c r="AS1135" s="1">
        <v>41022</v>
      </c>
      <c r="AT1135" t="s">
        <v>22</v>
      </c>
      <c r="AU1135" s="1">
        <v>41022</v>
      </c>
      <c r="AV1135" t="s">
        <v>17</v>
      </c>
      <c r="AW1135" t="s">
        <v>17</v>
      </c>
      <c r="AX1135" t="s">
        <v>17</v>
      </c>
      <c r="AY1135" s="1">
        <v>41022</v>
      </c>
      <c r="AZ1135" t="s">
        <v>17</v>
      </c>
      <c r="BA1135" t="s">
        <v>17</v>
      </c>
      <c r="BB1135" t="s">
        <v>17</v>
      </c>
      <c r="BC1135" s="1">
        <v>41022</v>
      </c>
      <c r="BD1135" s="1">
        <v>41004</v>
      </c>
      <c r="BE1135" t="s">
        <v>17</v>
      </c>
      <c r="BF1135" t="s">
        <v>17</v>
      </c>
      <c r="BG1135" t="s">
        <v>17</v>
      </c>
      <c r="BH1135" t="s">
        <v>1004</v>
      </c>
      <c r="BI1135" t="s">
        <v>17</v>
      </c>
      <c r="BJ1135" s="1"/>
      <c r="BK1135" t="b">
        <v>0</v>
      </c>
      <c r="BL1135" t="b">
        <v>0</v>
      </c>
      <c r="BN1135" t="s">
        <v>85</v>
      </c>
      <c r="BO1135" t="b">
        <v>0</v>
      </c>
      <c r="BP1135" t="b">
        <v>0</v>
      </c>
      <c r="BQ1135">
        <v>1161</v>
      </c>
      <c r="BR1135">
        <v>1</v>
      </c>
    </row>
    <row r="1136" spans="1:70" x14ac:dyDescent="0.25">
      <c r="A1136" t="s">
        <v>7991</v>
      </c>
      <c r="B1136" s="1">
        <v>41002</v>
      </c>
      <c r="C1136" t="s">
        <v>30</v>
      </c>
      <c r="D1136" t="s">
        <v>29</v>
      </c>
      <c r="E1136" t="s">
        <v>7992</v>
      </c>
      <c r="F1136" t="s">
        <v>7993</v>
      </c>
      <c r="G1136" t="s">
        <v>7994</v>
      </c>
      <c r="H1136" t="s">
        <v>30</v>
      </c>
      <c r="I1136" t="s">
        <v>7995</v>
      </c>
      <c r="J1136" s="1">
        <v>40529</v>
      </c>
      <c r="K1136" t="s">
        <v>7996</v>
      </c>
      <c r="L1136">
        <v>1</v>
      </c>
      <c r="M1136">
        <v>3</v>
      </c>
      <c r="N1136" t="s">
        <v>1011</v>
      </c>
      <c r="O1136" s="1">
        <v>40995</v>
      </c>
      <c r="P1136" t="s">
        <v>7997</v>
      </c>
      <c r="Q1136" s="1">
        <v>40995</v>
      </c>
      <c r="R1136" t="s">
        <v>17</v>
      </c>
      <c r="S1136" s="1"/>
      <c r="T1136" t="s">
        <v>75</v>
      </c>
      <c r="U1136" t="s">
        <v>17</v>
      </c>
      <c r="V1136" t="s">
        <v>17</v>
      </c>
      <c r="W1136" t="s">
        <v>75</v>
      </c>
      <c r="X1136" s="1">
        <v>40986</v>
      </c>
      <c r="Y1136" t="s">
        <v>75</v>
      </c>
      <c r="Z1136" t="s">
        <v>75</v>
      </c>
      <c r="AA1136" t="s">
        <v>75</v>
      </c>
      <c r="AB1136" t="s">
        <v>17</v>
      </c>
      <c r="AC1136" t="s">
        <v>75</v>
      </c>
      <c r="AD1136" s="1">
        <v>40530</v>
      </c>
      <c r="AE1136" s="1">
        <v>40682</v>
      </c>
      <c r="AF1136" s="1"/>
      <c r="AG1136">
        <v>3</v>
      </c>
      <c r="AH1136" s="1">
        <v>40620</v>
      </c>
      <c r="AI1136" s="1">
        <v>40711</v>
      </c>
      <c r="AJ1136" s="1"/>
      <c r="AK1136" s="1">
        <v>40996</v>
      </c>
      <c r="AL1136" s="1">
        <v>40997</v>
      </c>
      <c r="AM1136" s="1">
        <v>41004</v>
      </c>
      <c r="AN1136" s="1">
        <v>41002</v>
      </c>
      <c r="AO1136" t="s">
        <v>75</v>
      </c>
      <c r="AP1136" t="s">
        <v>17</v>
      </c>
      <c r="AQ1136" t="s">
        <v>17</v>
      </c>
      <c r="AR1136" t="s">
        <v>17</v>
      </c>
      <c r="AS1136" s="1">
        <v>41022</v>
      </c>
      <c r="AT1136" t="s">
        <v>18</v>
      </c>
      <c r="AU1136" s="1">
        <v>41022</v>
      </c>
      <c r="AV1136" t="s">
        <v>17</v>
      </c>
      <c r="AW1136" t="s">
        <v>17</v>
      </c>
      <c r="AX1136" t="s">
        <v>17</v>
      </c>
      <c r="AY1136" s="1">
        <v>41022</v>
      </c>
      <c r="AZ1136" t="s">
        <v>17</v>
      </c>
      <c r="BA1136" t="s">
        <v>17</v>
      </c>
      <c r="BB1136" t="s">
        <v>17</v>
      </c>
      <c r="BC1136" s="1">
        <v>41022</v>
      </c>
      <c r="BD1136" s="1">
        <v>41004</v>
      </c>
      <c r="BE1136" t="s">
        <v>17</v>
      </c>
      <c r="BF1136" t="s">
        <v>17</v>
      </c>
      <c r="BG1136" t="s">
        <v>17</v>
      </c>
      <c r="BH1136" t="s">
        <v>1004</v>
      </c>
      <c r="BI1136" t="s">
        <v>17</v>
      </c>
      <c r="BJ1136" s="1"/>
      <c r="BK1136" t="b">
        <v>0</v>
      </c>
      <c r="BL1136" t="b">
        <v>0</v>
      </c>
      <c r="BN1136" t="s">
        <v>85</v>
      </c>
      <c r="BO1136" t="b">
        <v>0</v>
      </c>
      <c r="BP1136" t="b">
        <v>0</v>
      </c>
      <c r="BQ1136">
        <v>1162</v>
      </c>
      <c r="BR1136">
        <v>1</v>
      </c>
    </row>
    <row r="1137" spans="1:70" x14ac:dyDescent="0.25">
      <c r="A1137" t="s">
        <v>7998</v>
      </c>
      <c r="B1137" s="1">
        <v>41005</v>
      </c>
      <c r="C1137" t="s">
        <v>2565</v>
      </c>
      <c r="D1137" t="s">
        <v>14</v>
      </c>
      <c r="E1137" t="s">
        <v>2880</v>
      </c>
      <c r="F1137" t="s">
        <v>7999</v>
      </c>
      <c r="G1137" t="s">
        <v>8000</v>
      </c>
      <c r="I1137" t="s">
        <v>2537</v>
      </c>
      <c r="J1137" s="1">
        <v>39510</v>
      </c>
      <c r="K1137" t="s">
        <v>8001</v>
      </c>
      <c r="L1137">
        <v>5</v>
      </c>
      <c r="N1137" t="s">
        <v>979</v>
      </c>
      <c r="O1137" s="1">
        <v>40987</v>
      </c>
      <c r="P1137" t="s">
        <v>8002</v>
      </c>
      <c r="Q1137" s="1">
        <v>40987</v>
      </c>
      <c r="R1137" t="s">
        <v>17</v>
      </c>
      <c r="S1137" s="1"/>
      <c r="V1137" t="s">
        <v>75</v>
      </c>
      <c r="X1137" s="1">
        <v>40978</v>
      </c>
      <c r="Y1137" t="s">
        <v>75</v>
      </c>
      <c r="Z1137" t="s">
        <v>75</v>
      </c>
      <c r="AA1137" t="s">
        <v>75</v>
      </c>
      <c r="AB1137" t="s">
        <v>17</v>
      </c>
      <c r="AC1137" t="s">
        <v>75</v>
      </c>
      <c r="AD1137" s="1"/>
      <c r="AE1137" s="1"/>
      <c r="AF1137" s="1"/>
      <c r="AG1137">
        <v>99</v>
      </c>
      <c r="AH1137" s="1"/>
      <c r="AI1137" s="1"/>
      <c r="AJ1137" s="1"/>
      <c r="AK1137" s="1">
        <v>40988</v>
      </c>
      <c r="AL1137" s="1">
        <v>40989</v>
      </c>
      <c r="AM1137" s="1">
        <v>41011</v>
      </c>
      <c r="AN1137" s="1">
        <v>41005</v>
      </c>
      <c r="AO1137" t="s">
        <v>75</v>
      </c>
      <c r="AP1137" t="s">
        <v>17</v>
      </c>
      <c r="AQ1137" t="s">
        <v>17</v>
      </c>
      <c r="AR1137" t="s">
        <v>17</v>
      </c>
      <c r="AS1137" s="1">
        <v>41023</v>
      </c>
      <c r="AT1137" t="s">
        <v>22</v>
      </c>
      <c r="AU1137" s="1">
        <v>41023</v>
      </c>
      <c r="AV1137" t="s">
        <v>17</v>
      </c>
      <c r="AW1137" t="s">
        <v>17</v>
      </c>
      <c r="AX1137" t="s">
        <v>17</v>
      </c>
      <c r="AY1137" s="1">
        <v>41023</v>
      </c>
      <c r="AZ1137" t="s">
        <v>17</v>
      </c>
      <c r="BA1137" t="s">
        <v>17</v>
      </c>
      <c r="BB1137" t="s">
        <v>17</v>
      </c>
      <c r="BC1137" s="1">
        <v>41023</v>
      </c>
      <c r="BD1137" s="1">
        <v>41011</v>
      </c>
      <c r="BE1137" t="s">
        <v>17</v>
      </c>
      <c r="BF1137" t="s">
        <v>17</v>
      </c>
      <c r="BG1137" t="s">
        <v>17</v>
      </c>
      <c r="BH1137" t="s">
        <v>1004</v>
      </c>
      <c r="BI1137" t="s">
        <v>17</v>
      </c>
      <c r="BJ1137" s="1"/>
      <c r="BK1137" t="b">
        <v>0</v>
      </c>
      <c r="BL1137" t="b">
        <v>0</v>
      </c>
      <c r="BN1137" t="s">
        <v>85</v>
      </c>
      <c r="BO1137" t="b">
        <v>0</v>
      </c>
      <c r="BP1137" t="b">
        <v>0</v>
      </c>
      <c r="BQ1137">
        <v>1163</v>
      </c>
      <c r="BR1137">
        <v>1</v>
      </c>
    </row>
    <row r="1138" spans="1:70" x14ac:dyDescent="0.25">
      <c r="A1138" t="s">
        <v>8003</v>
      </c>
      <c r="B1138" s="1">
        <v>41005</v>
      </c>
      <c r="C1138" t="s">
        <v>3061</v>
      </c>
      <c r="D1138" t="s">
        <v>14</v>
      </c>
      <c r="E1138" t="s">
        <v>8004</v>
      </c>
      <c r="F1138" t="s">
        <v>8005</v>
      </c>
      <c r="G1138" t="s">
        <v>8006</v>
      </c>
      <c r="I1138" t="s">
        <v>8007</v>
      </c>
      <c r="J1138" s="1">
        <v>40770</v>
      </c>
      <c r="K1138" t="s">
        <v>8008</v>
      </c>
      <c r="M1138">
        <v>7</v>
      </c>
      <c r="N1138" t="s">
        <v>979</v>
      </c>
      <c r="O1138" s="1">
        <v>40997</v>
      </c>
      <c r="P1138" t="s">
        <v>5087</v>
      </c>
      <c r="Q1138" s="1">
        <v>40997</v>
      </c>
      <c r="R1138" t="s">
        <v>17</v>
      </c>
      <c r="S1138" s="1"/>
      <c r="V1138" t="s">
        <v>75</v>
      </c>
      <c r="W1138" t="s">
        <v>75</v>
      </c>
      <c r="X1138" s="1">
        <v>40988</v>
      </c>
      <c r="Y1138" t="s">
        <v>75</v>
      </c>
      <c r="Z1138" t="s">
        <v>75</v>
      </c>
      <c r="AA1138" t="s">
        <v>75</v>
      </c>
      <c r="AB1138" t="s">
        <v>75</v>
      </c>
      <c r="AC1138" t="s">
        <v>75</v>
      </c>
      <c r="AD1138" s="1"/>
      <c r="AE1138" s="1">
        <v>40886</v>
      </c>
      <c r="AF1138" s="1"/>
      <c r="AG1138">
        <v>3</v>
      </c>
      <c r="AH1138" s="1">
        <v>40856</v>
      </c>
      <c r="AI1138" s="1">
        <v>40928</v>
      </c>
      <c r="AJ1138" s="1"/>
      <c r="AK1138" s="1">
        <v>40997</v>
      </c>
      <c r="AL1138" s="1">
        <v>40998</v>
      </c>
      <c r="AM1138" s="1">
        <v>41011</v>
      </c>
      <c r="AN1138" s="1">
        <v>41005</v>
      </c>
      <c r="AO1138" t="s">
        <v>75</v>
      </c>
      <c r="AP1138" t="s">
        <v>17</v>
      </c>
      <c r="AQ1138" t="s">
        <v>17</v>
      </c>
      <c r="AR1138" t="s">
        <v>17</v>
      </c>
      <c r="AS1138" s="1">
        <v>41023</v>
      </c>
      <c r="AT1138" t="s">
        <v>18</v>
      </c>
      <c r="AU1138" s="1">
        <v>41023</v>
      </c>
      <c r="AV1138" t="s">
        <v>17</v>
      </c>
      <c r="AW1138" t="s">
        <v>17</v>
      </c>
      <c r="AX1138" t="s">
        <v>17</v>
      </c>
      <c r="AY1138" s="1">
        <v>41023</v>
      </c>
      <c r="AZ1138" t="s">
        <v>17</v>
      </c>
      <c r="BA1138" t="s">
        <v>17</v>
      </c>
      <c r="BB1138" t="s">
        <v>17</v>
      </c>
      <c r="BC1138" s="1">
        <v>41023</v>
      </c>
      <c r="BD1138" s="1">
        <v>41011</v>
      </c>
      <c r="BE1138" t="s">
        <v>17</v>
      </c>
      <c r="BF1138" t="s">
        <v>17</v>
      </c>
      <c r="BG1138" t="s">
        <v>17</v>
      </c>
      <c r="BH1138" t="s">
        <v>1004</v>
      </c>
      <c r="BI1138" t="s">
        <v>17</v>
      </c>
      <c r="BJ1138" s="1"/>
      <c r="BK1138" t="b">
        <v>0</v>
      </c>
      <c r="BL1138" t="b">
        <v>0</v>
      </c>
      <c r="BN1138" t="s">
        <v>85</v>
      </c>
      <c r="BO1138" t="b">
        <v>0</v>
      </c>
      <c r="BP1138" t="b">
        <v>0</v>
      </c>
      <c r="BQ1138">
        <v>1164</v>
      </c>
      <c r="BR1138">
        <v>1</v>
      </c>
    </row>
    <row r="1139" spans="1:70" x14ac:dyDescent="0.25">
      <c r="A1139" t="s">
        <v>8009</v>
      </c>
      <c r="B1139" s="1">
        <v>41005</v>
      </c>
      <c r="C1139" t="s">
        <v>2800</v>
      </c>
      <c r="D1139" t="s">
        <v>14</v>
      </c>
      <c r="E1139" t="s">
        <v>8010</v>
      </c>
      <c r="F1139" t="s">
        <v>8011</v>
      </c>
      <c r="G1139" t="s">
        <v>8012</v>
      </c>
      <c r="I1139" t="s">
        <v>8013</v>
      </c>
      <c r="J1139" s="1">
        <v>36594</v>
      </c>
      <c r="K1139" t="s">
        <v>8014</v>
      </c>
      <c r="L1139">
        <v>12</v>
      </c>
      <c r="M1139">
        <v>0</v>
      </c>
      <c r="N1139" t="s">
        <v>979</v>
      </c>
      <c r="O1139" s="1">
        <v>40995</v>
      </c>
      <c r="P1139" t="s">
        <v>8015</v>
      </c>
      <c r="Q1139" s="1">
        <v>40997</v>
      </c>
      <c r="R1139" t="s">
        <v>75</v>
      </c>
      <c r="S1139" s="1">
        <v>40995</v>
      </c>
      <c r="T1139" t="s">
        <v>75</v>
      </c>
      <c r="V1139" t="s">
        <v>75</v>
      </c>
      <c r="X1139" s="1">
        <v>40995</v>
      </c>
      <c r="Y1139" t="s">
        <v>75</v>
      </c>
      <c r="Z1139" t="s">
        <v>75</v>
      </c>
      <c r="AA1139" t="s">
        <v>75</v>
      </c>
      <c r="AB1139" t="s">
        <v>75</v>
      </c>
      <c r="AC1139" t="s">
        <v>75</v>
      </c>
      <c r="AD1139" s="1"/>
      <c r="AE1139" s="1">
        <v>36690</v>
      </c>
      <c r="AF1139" s="1"/>
      <c r="AG1139">
        <v>3</v>
      </c>
      <c r="AH1139" s="1">
        <v>36659</v>
      </c>
      <c r="AI1139" s="1">
        <v>36724</v>
      </c>
      <c r="AJ1139" s="1"/>
      <c r="AK1139" s="1">
        <v>40997</v>
      </c>
      <c r="AL1139" s="1">
        <v>40998</v>
      </c>
      <c r="AM1139" s="1">
        <v>41011</v>
      </c>
      <c r="AN1139" s="1">
        <v>41005</v>
      </c>
      <c r="AO1139" t="s">
        <v>75</v>
      </c>
      <c r="AP1139" t="s">
        <v>17</v>
      </c>
      <c r="AQ1139" t="s">
        <v>17</v>
      </c>
      <c r="AR1139" t="s">
        <v>17</v>
      </c>
      <c r="AS1139" s="1">
        <v>41023</v>
      </c>
      <c r="AT1139" t="s">
        <v>18</v>
      </c>
      <c r="AU1139" s="1">
        <v>41023</v>
      </c>
      <c r="AV1139" t="s">
        <v>17</v>
      </c>
      <c r="AW1139" t="s">
        <v>17</v>
      </c>
      <c r="AX1139" t="s">
        <v>17</v>
      </c>
      <c r="AY1139" s="1">
        <v>41023</v>
      </c>
      <c r="AZ1139" t="s">
        <v>17</v>
      </c>
      <c r="BA1139" t="s">
        <v>17</v>
      </c>
      <c r="BB1139" t="s">
        <v>17</v>
      </c>
      <c r="BC1139" s="1">
        <v>41023</v>
      </c>
      <c r="BD1139" s="1">
        <v>41011</v>
      </c>
      <c r="BE1139" t="s">
        <v>17</v>
      </c>
      <c r="BF1139" t="s">
        <v>17</v>
      </c>
      <c r="BG1139" t="s">
        <v>17</v>
      </c>
      <c r="BH1139" t="s">
        <v>1004</v>
      </c>
      <c r="BI1139" t="s">
        <v>17</v>
      </c>
      <c r="BJ1139" s="1"/>
      <c r="BK1139" t="b">
        <v>0</v>
      </c>
      <c r="BL1139" t="b">
        <v>0</v>
      </c>
      <c r="BN1139" t="s">
        <v>85</v>
      </c>
      <c r="BO1139" t="b">
        <v>0</v>
      </c>
      <c r="BP1139" t="b">
        <v>0</v>
      </c>
      <c r="BQ1139">
        <v>1165</v>
      </c>
      <c r="BR1139">
        <v>1</v>
      </c>
    </row>
    <row r="1140" spans="1:70" x14ac:dyDescent="0.25">
      <c r="A1140" t="s">
        <v>8016</v>
      </c>
      <c r="B1140" s="1">
        <v>41009</v>
      </c>
      <c r="C1140" t="s">
        <v>135</v>
      </c>
      <c r="D1140" t="s">
        <v>9</v>
      </c>
      <c r="E1140" t="s">
        <v>1731</v>
      </c>
      <c r="F1140" t="s">
        <v>8017</v>
      </c>
      <c r="G1140" t="s">
        <v>8018</v>
      </c>
      <c r="I1140" t="s">
        <v>8019</v>
      </c>
      <c r="J1140" s="1"/>
      <c r="K1140" t="s">
        <v>8020</v>
      </c>
      <c r="L1140">
        <v>4</v>
      </c>
      <c r="N1140" t="s">
        <v>979</v>
      </c>
      <c r="O1140" s="1">
        <v>40995</v>
      </c>
      <c r="P1140" t="s">
        <v>1393</v>
      </c>
      <c r="Q1140" s="1">
        <v>40995</v>
      </c>
      <c r="R1140" t="s">
        <v>75</v>
      </c>
      <c r="S1140" s="1">
        <v>40994</v>
      </c>
      <c r="V1140" t="s">
        <v>75</v>
      </c>
      <c r="W1140" t="s">
        <v>75</v>
      </c>
      <c r="X1140" s="1">
        <v>40992</v>
      </c>
      <c r="Y1140" t="s">
        <v>75</v>
      </c>
      <c r="Z1140" t="s">
        <v>75</v>
      </c>
      <c r="AA1140" t="s">
        <v>75</v>
      </c>
      <c r="AB1140" t="s">
        <v>17</v>
      </c>
      <c r="AC1140" t="s">
        <v>75</v>
      </c>
      <c r="AD1140" s="1"/>
      <c r="AE1140" s="1"/>
      <c r="AF1140" s="1"/>
      <c r="AG1140">
        <v>99</v>
      </c>
      <c r="AH1140" s="1"/>
      <c r="AI1140" s="1"/>
      <c r="AJ1140" s="1"/>
      <c r="AK1140" s="1">
        <v>40994</v>
      </c>
      <c r="AL1140" s="1">
        <v>40995</v>
      </c>
      <c r="AM1140" s="1">
        <v>41011</v>
      </c>
      <c r="AN1140" s="1">
        <v>41009</v>
      </c>
      <c r="AO1140" t="s">
        <v>75</v>
      </c>
      <c r="AP1140" t="s">
        <v>17</v>
      </c>
      <c r="AQ1140" t="s">
        <v>17</v>
      </c>
      <c r="AR1140" t="s">
        <v>17</v>
      </c>
      <c r="AS1140" s="1">
        <v>41023</v>
      </c>
      <c r="AT1140" t="s">
        <v>18</v>
      </c>
      <c r="AU1140" s="1">
        <v>41023</v>
      </c>
      <c r="AV1140" t="s">
        <v>17</v>
      </c>
      <c r="AW1140" t="s">
        <v>17</v>
      </c>
      <c r="AX1140" t="s">
        <v>17</v>
      </c>
      <c r="AY1140" s="1">
        <v>41023</v>
      </c>
      <c r="AZ1140" t="s">
        <v>17</v>
      </c>
      <c r="BA1140" t="s">
        <v>17</v>
      </c>
      <c r="BB1140" t="s">
        <v>17</v>
      </c>
      <c r="BC1140" s="1">
        <v>41023</v>
      </c>
      <c r="BD1140" s="1">
        <v>41011</v>
      </c>
      <c r="BE1140" t="s">
        <v>17</v>
      </c>
      <c r="BF1140" t="s">
        <v>17</v>
      </c>
      <c r="BG1140" t="s">
        <v>17</v>
      </c>
      <c r="BH1140" t="s">
        <v>1004</v>
      </c>
      <c r="BI1140" t="s">
        <v>17</v>
      </c>
      <c r="BJ1140" s="1"/>
      <c r="BK1140" t="b">
        <v>0</v>
      </c>
      <c r="BL1140" t="b">
        <v>0</v>
      </c>
      <c r="BN1140" t="s">
        <v>85</v>
      </c>
      <c r="BO1140" t="b">
        <v>0</v>
      </c>
      <c r="BP1140" t="b">
        <v>0</v>
      </c>
      <c r="BQ1140">
        <v>1166</v>
      </c>
      <c r="BR1140">
        <v>1</v>
      </c>
    </row>
    <row r="1141" spans="1:70" x14ac:dyDescent="0.25">
      <c r="A1141" t="s">
        <v>8021</v>
      </c>
      <c r="B1141" s="1">
        <v>40990</v>
      </c>
      <c r="C1141" t="s">
        <v>33</v>
      </c>
      <c r="D1141" t="s">
        <v>32</v>
      </c>
      <c r="E1141" t="s">
        <v>2349</v>
      </c>
      <c r="F1141" t="s">
        <v>8022</v>
      </c>
      <c r="G1141" t="s">
        <v>8023</v>
      </c>
      <c r="H1141" t="s">
        <v>33</v>
      </c>
      <c r="I1141" t="s">
        <v>8024</v>
      </c>
      <c r="J1141" s="1">
        <v>40184</v>
      </c>
      <c r="K1141" t="s">
        <v>8025</v>
      </c>
      <c r="L1141">
        <v>2</v>
      </c>
      <c r="M1141">
        <v>2</v>
      </c>
      <c r="N1141" t="s">
        <v>1011</v>
      </c>
      <c r="O1141" s="1">
        <v>40990</v>
      </c>
      <c r="P1141" t="s">
        <v>8026</v>
      </c>
      <c r="Q1141" s="1">
        <v>40990</v>
      </c>
      <c r="R1141" t="s">
        <v>75</v>
      </c>
      <c r="S1141" s="1">
        <v>40990</v>
      </c>
      <c r="V1141" t="s">
        <v>75</v>
      </c>
      <c r="W1141" t="s">
        <v>75</v>
      </c>
      <c r="X1141" s="1">
        <v>40986</v>
      </c>
      <c r="Y1141" t="s">
        <v>75</v>
      </c>
      <c r="Z1141" t="s">
        <v>75</v>
      </c>
      <c r="AA1141" t="s">
        <v>75</v>
      </c>
      <c r="AB1141" t="s">
        <v>75</v>
      </c>
      <c r="AC1141" t="s">
        <v>75</v>
      </c>
      <c r="AD1141" s="1">
        <v>40185</v>
      </c>
      <c r="AE1141" s="1">
        <v>40311</v>
      </c>
      <c r="AF1141" s="1"/>
      <c r="AG1141">
        <v>4</v>
      </c>
      <c r="AH1141" s="1">
        <v>40280</v>
      </c>
      <c r="AI1141" s="1">
        <v>40343</v>
      </c>
      <c r="AJ1141" s="1"/>
      <c r="AK1141" s="1">
        <v>40991</v>
      </c>
      <c r="AL1141" s="1">
        <v>40992</v>
      </c>
      <c r="AM1141" s="1">
        <v>41011</v>
      </c>
      <c r="AN1141" s="1">
        <v>40990</v>
      </c>
      <c r="AO1141" t="s">
        <v>75</v>
      </c>
      <c r="AP1141" t="s">
        <v>17</v>
      </c>
      <c r="AQ1141" t="s">
        <v>17</v>
      </c>
      <c r="AR1141" t="s">
        <v>17</v>
      </c>
      <c r="AS1141" s="1">
        <v>41023</v>
      </c>
      <c r="AT1141" t="s">
        <v>18</v>
      </c>
      <c r="AU1141" s="1">
        <v>41023</v>
      </c>
      <c r="AV1141" t="s">
        <v>17</v>
      </c>
      <c r="AW1141" t="s">
        <v>17</v>
      </c>
      <c r="AX1141" t="s">
        <v>17</v>
      </c>
      <c r="AY1141" s="1">
        <v>41023</v>
      </c>
      <c r="AZ1141" t="s">
        <v>17</v>
      </c>
      <c r="BA1141" t="s">
        <v>17</v>
      </c>
      <c r="BB1141" t="s">
        <v>17</v>
      </c>
      <c r="BC1141" s="1">
        <v>41023</v>
      </c>
      <c r="BD1141" s="1">
        <v>41011</v>
      </c>
      <c r="BE1141" t="s">
        <v>17</v>
      </c>
      <c r="BF1141" t="s">
        <v>17</v>
      </c>
      <c r="BG1141" t="s">
        <v>17</v>
      </c>
      <c r="BH1141" t="s">
        <v>1004</v>
      </c>
      <c r="BI1141" t="s">
        <v>17</v>
      </c>
      <c r="BJ1141" s="1"/>
      <c r="BK1141" t="b">
        <v>0</v>
      </c>
      <c r="BL1141" t="b">
        <v>0</v>
      </c>
      <c r="BN1141" t="s">
        <v>85</v>
      </c>
      <c r="BO1141" t="b">
        <v>0</v>
      </c>
      <c r="BP1141" t="b">
        <v>0</v>
      </c>
      <c r="BQ1141">
        <v>1167</v>
      </c>
      <c r="BR1141">
        <v>1</v>
      </c>
    </row>
    <row r="1142" spans="1:70" x14ac:dyDescent="0.25">
      <c r="A1142" t="s">
        <v>8027</v>
      </c>
      <c r="B1142" s="1">
        <v>41010</v>
      </c>
      <c r="C1142" t="s">
        <v>558</v>
      </c>
      <c r="D1142" t="s">
        <v>32</v>
      </c>
      <c r="E1142" t="s">
        <v>8028</v>
      </c>
      <c r="F1142" t="s">
        <v>7213</v>
      </c>
      <c r="G1142" t="s">
        <v>8029</v>
      </c>
      <c r="I1142" t="s">
        <v>8030</v>
      </c>
      <c r="J1142" s="1">
        <v>40658</v>
      </c>
      <c r="K1142" t="s">
        <v>8031</v>
      </c>
      <c r="M1142">
        <v>11</v>
      </c>
      <c r="N1142" t="s">
        <v>979</v>
      </c>
      <c r="O1142" s="1">
        <v>40991</v>
      </c>
      <c r="P1142" t="s">
        <v>8032</v>
      </c>
      <c r="Q1142" s="1">
        <v>40991</v>
      </c>
      <c r="R1142" t="s">
        <v>17</v>
      </c>
      <c r="S1142" s="1"/>
      <c r="U1142" t="s">
        <v>75</v>
      </c>
      <c r="W1142" t="s">
        <v>75</v>
      </c>
      <c r="X1142" s="1">
        <v>40985</v>
      </c>
      <c r="Y1142" t="s">
        <v>75</v>
      </c>
      <c r="Z1142" t="s">
        <v>75</v>
      </c>
      <c r="AA1142" t="s">
        <v>75</v>
      </c>
      <c r="AB1142" t="s">
        <v>17</v>
      </c>
      <c r="AC1142" t="s">
        <v>75</v>
      </c>
      <c r="AD1142" s="1">
        <v>40659</v>
      </c>
      <c r="AE1142" s="1">
        <v>40732</v>
      </c>
      <c r="AF1142" s="1"/>
      <c r="AG1142">
        <v>4</v>
      </c>
      <c r="AH1142" s="1">
        <v>40721</v>
      </c>
      <c r="AI1142" s="1">
        <v>40783</v>
      </c>
      <c r="AJ1142" s="1"/>
      <c r="AK1142" s="1">
        <v>40994</v>
      </c>
      <c r="AL1142" s="1">
        <v>40995</v>
      </c>
      <c r="AM1142" s="1">
        <v>41011</v>
      </c>
      <c r="AN1142" s="1">
        <v>41010</v>
      </c>
      <c r="AO1142" t="s">
        <v>75</v>
      </c>
      <c r="AP1142" t="s">
        <v>17</v>
      </c>
      <c r="AQ1142" t="s">
        <v>17</v>
      </c>
      <c r="AR1142" t="s">
        <v>17</v>
      </c>
      <c r="AS1142" s="1">
        <v>41023</v>
      </c>
      <c r="AT1142" t="s">
        <v>18</v>
      </c>
      <c r="AU1142" s="1">
        <v>41023</v>
      </c>
      <c r="AV1142" t="s">
        <v>17</v>
      </c>
      <c r="AW1142" t="s">
        <v>17</v>
      </c>
      <c r="AX1142" t="s">
        <v>17</v>
      </c>
      <c r="AY1142" s="1">
        <v>41023</v>
      </c>
      <c r="AZ1142" t="s">
        <v>17</v>
      </c>
      <c r="BA1142" t="s">
        <v>17</v>
      </c>
      <c r="BB1142" t="s">
        <v>17</v>
      </c>
      <c r="BC1142" s="1">
        <v>41023</v>
      </c>
      <c r="BD1142" s="1">
        <v>41011</v>
      </c>
      <c r="BE1142" t="s">
        <v>17</v>
      </c>
      <c r="BF1142" t="s">
        <v>17</v>
      </c>
      <c r="BG1142" t="s">
        <v>17</v>
      </c>
      <c r="BH1142" t="s">
        <v>1004</v>
      </c>
      <c r="BI1142" t="s">
        <v>17</v>
      </c>
      <c r="BJ1142" s="1"/>
      <c r="BK1142" t="b">
        <v>0</v>
      </c>
      <c r="BL1142" t="b">
        <v>0</v>
      </c>
      <c r="BN1142" t="s">
        <v>85</v>
      </c>
      <c r="BO1142" t="b">
        <v>0</v>
      </c>
      <c r="BP1142" t="b">
        <v>0</v>
      </c>
      <c r="BQ1142">
        <v>1168</v>
      </c>
      <c r="BR1142">
        <v>1</v>
      </c>
    </row>
    <row r="1143" spans="1:70" x14ac:dyDescent="0.25">
      <c r="A1143" t="s">
        <v>8033</v>
      </c>
      <c r="B1143" s="1">
        <v>41016</v>
      </c>
      <c r="C1143" t="s">
        <v>457</v>
      </c>
      <c r="D1143" t="s">
        <v>41</v>
      </c>
      <c r="F1143" t="s">
        <v>8034</v>
      </c>
      <c r="G1143" t="s">
        <v>8035</v>
      </c>
      <c r="H1143" t="s">
        <v>457</v>
      </c>
      <c r="I1143" t="s">
        <v>8036</v>
      </c>
      <c r="J1143" s="1">
        <v>37888</v>
      </c>
      <c r="K1143" t="s">
        <v>8037</v>
      </c>
      <c r="L1143">
        <v>5</v>
      </c>
      <c r="M1143">
        <v>6</v>
      </c>
      <c r="N1143" t="s">
        <v>979</v>
      </c>
      <c r="O1143" s="1">
        <v>41003</v>
      </c>
      <c r="P1143" t="s">
        <v>8038</v>
      </c>
      <c r="Q1143" s="1">
        <v>41003</v>
      </c>
      <c r="R1143" t="s">
        <v>17</v>
      </c>
      <c r="S1143" s="1"/>
      <c r="T1143" t="s">
        <v>75</v>
      </c>
      <c r="W1143" t="s">
        <v>75</v>
      </c>
      <c r="X1143" s="1">
        <v>41002</v>
      </c>
      <c r="Y1143" t="s">
        <v>17</v>
      </c>
      <c r="Z1143" t="s">
        <v>17</v>
      </c>
      <c r="AA1143" t="s">
        <v>75</v>
      </c>
      <c r="AB1143" t="s">
        <v>17</v>
      </c>
      <c r="AD1143" s="1"/>
      <c r="AE1143" s="1"/>
      <c r="AF1143" s="1"/>
      <c r="AG1143">
        <v>99</v>
      </c>
      <c r="AH1143" s="1"/>
      <c r="AI1143" s="1"/>
      <c r="AJ1143" s="1"/>
      <c r="AK1143" s="1">
        <v>41003</v>
      </c>
      <c r="AL1143" s="1">
        <v>41004</v>
      </c>
      <c r="AM1143" s="1">
        <v>41017</v>
      </c>
      <c r="AN1143" s="1"/>
      <c r="AO1143" t="s">
        <v>75</v>
      </c>
      <c r="AP1143" t="s">
        <v>17</v>
      </c>
      <c r="AQ1143" t="s">
        <v>17</v>
      </c>
      <c r="AR1143" t="s">
        <v>17</v>
      </c>
      <c r="AS1143" s="1">
        <v>41029</v>
      </c>
      <c r="AT1143" t="s">
        <v>18</v>
      </c>
      <c r="AU1143" s="1">
        <v>41029</v>
      </c>
      <c r="AV1143" t="s">
        <v>17</v>
      </c>
      <c r="AW1143" t="s">
        <v>17</v>
      </c>
      <c r="AX1143" t="s">
        <v>17</v>
      </c>
      <c r="AY1143" s="1">
        <v>41029</v>
      </c>
      <c r="AZ1143" t="s">
        <v>17</v>
      </c>
      <c r="BA1143" t="s">
        <v>17</v>
      </c>
      <c r="BB1143" t="s">
        <v>17</v>
      </c>
      <c r="BC1143" s="1">
        <v>41029</v>
      </c>
      <c r="BD1143" s="1">
        <v>41017</v>
      </c>
      <c r="BE1143" t="s">
        <v>17</v>
      </c>
      <c r="BF1143" t="s">
        <v>17</v>
      </c>
      <c r="BG1143" t="s">
        <v>17</v>
      </c>
      <c r="BH1143" t="s">
        <v>1004</v>
      </c>
      <c r="BI1143" t="s">
        <v>17</v>
      </c>
      <c r="BJ1143" s="1"/>
      <c r="BK1143" t="b">
        <v>0</v>
      </c>
      <c r="BL1143" t="b">
        <v>0</v>
      </c>
      <c r="BN1143" t="s">
        <v>85</v>
      </c>
      <c r="BO1143" t="b">
        <v>0</v>
      </c>
      <c r="BP1143" t="b">
        <v>0</v>
      </c>
      <c r="BQ1143">
        <v>1170</v>
      </c>
      <c r="BR1143">
        <v>1</v>
      </c>
    </row>
    <row r="1144" spans="1:70" x14ac:dyDescent="0.25">
      <c r="A1144" t="s">
        <v>8039</v>
      </c>
      <c r="B1144" s="1">
        <v>41019</v>
      </c>
      <c r="C1144" t="s">
        <v>2732</v>
      </c>
      <c r="D1144" t="s">
        <v>73</v>
      </c>
      <c r="E1144" t="s">
        <v>8040</v>
      </c>
      <c r="F1144" t="s">
        <v>8041</v>
      </c>
      <c r="G1144" t="s">
        <v>8042</v>
      </c>
      <c r="H1144" t="s">
        <v>2732</v>
      </c>
      <c r="I1144" t="s">
        <v>8043</v>
      </c>
      <c r="J1144" s="1">
        <v>36121</v>
      </c>
      <c r="K1144" t="s">
        <v>8044</v>
      </c>
      <c r="L1144">
        <v>13</v>
      </c>
      <c r="M1144">
        <v>5</v>
      </c>
      <c r="N1144" t="s">
        <v>1011</v>
      </c>
      <c r="O1144" s="1">
        <v>41010</v>
      </c>
      <c r="P1144" t="s">
        <v>8045</v>
      </c>
      <c r="Q1144" s="1">
        <v>41010</v>
      </c>
      <c r="R1144" t="s">
        <v>75</v>
      </c>
      <c r="S1144" s="1">
        <v>41010</v>
      </c>
      <c r="T1144" t="s">
        <v>75</v>
      </c>
      <c r="U1144" t="s">
        <v>17</v>
      </c>
      <c r="V1144" t="s">
        <v>17</v>
      </c>
      <c r="W1144" t="s">
        <v>17</v>
      </c>
      <c r="X1144" s="1">
        <v>41006</v>
      </c>
      <c r="Y1144" t="s">
        <v>17</v>
      </c>
      <c r="Z1144" t="s">
        <v>75</v>
      </c>
      <c r="AA1144" t="s">
        <v>17</v>
      </c>
      <c r="AB1144" t="s">
        <v>75</v>
      </c>
      <c r="AC1144" t="s">
        <v>75</v>
      </c>
      <c r="AD1144" s="1"/>
      <c r="AE1144" s="1"/>
      <c r="AF1144" s="1"/>
      <c r="AG1144">
        <v>99</v>
      </c>
      <c r="AH1144" s="1"/>
      <c r="AI1144" s="1"/>
      <c r="AJ1144" s="1"/>
      <c r="AK1144" s="1">
        <v>41010</v>
      </c>
      <c r="AL1144" s="1">
        <v>41011</v>
      </c>
      <c r="AM1144" s="1">
        <v>41022</v>
      </c>
      <c r="AN1144" s="1">
        <v>41019</v>
      </c>
      <c r="AO1144" t="s">
        <v>75</v>
      </c>
      <c r="AP1144" t="s">
        <v>17</v>
      </c>
      <c r="AQ1144" t="s">
        <v>17</v>
      </c>
      <c r="AR1144" t="s">
        <v>17</v>
      </c>
      <c r="AS1144" s="1">
        <v>41037</v>
      </c>
      <c r="AT1144" t="s">
        <v>18</v>
      </c>
      <c r="AU1144" s="1">
        <v>41037</v>
      </c>
      <c r="AV1144" t="s">
        <v>17</v>
      </c>
      <c r="AW1144" t="s">
        <v>17</v>
      </c>
      <c r="AX1144" t="s">
        <v>17</v>
      </c>
      <c r="AY1144" s="1">
        <v>41037</v>
      </c>
      <c r="AZ1144" t="s">
        <v>17</v>
      </c>
      <c r="BA1144" t="s">
        <v>17</v>
      </c>
      <c r="BB1144" t="s">
        <v>17</v>
      </c>
      <c r="BC1144" s="1">
        <v>41037</v>
      </c>
      <c r="BD1144" s="1">
        <v>41022</v>
      </c>
      <c r="BE1144" t="s">
        <v>17</v>
      </c>
      <c r="BF1144" t="s">
        <v>17</v>
      </c>
      <c r="BG1144" t="s">
        <v>17</v>
      </c>
      <c r="BH1144" t="s">
        <v>1004</v>
      </c>
      <c r="BI1144" t="s">
        <v>17</v>
      </c>
      <c r="BJ1144" s="1"/>
      <c r="BK1144" t="b">
        <v>0</v>
      </c>
      <c r="BL1144" t="b">
        <v>0</v>
      </c>
      <c r="BN1144" t="s">
        <v>85</v>
      </c>
      <c r="BO1144" t="b">
        <v>0</v>
      </c>
      <c r="BP1144" t="b">
        <v>0</v>
      </c>
      <c r="BQ1144">
        <v>1171</v>
      </c>
      <c r="BR1144">
        <v>1</v>
      </c>
    </row>
    <row r="1145" spans="1:70" x14ac:dyDescent="0.25">
      <c r="A1145" t="s">
        <v>8046</v>
      </c>
      <c r="B1145" s="1">
        <v>41019</v>
      </c>
      <c r="C1145" t="s">
        <v>1014</v>
      </c>
      <c r="D1145" t="s">
        <v>12</v>
      </c>
      <c r="F1145" t="s">
        <v>8047</v>
      </c>
      <c r="H1145" t="s">
        <v>1014</v>
      </c>
      <c r="I1145" t="s">
        <v>6075</v>
      </c>
      <c r="J1145" s="1">
        <v>39382</v>
      </c>
      <c r="K1145" t="s">
        <v>8048</v>
      </c>
      <c r="L1145">
        <v>4</v>
      </c>
      <c r="M1145">
        <v>5</v>
      </c>
      <c r="N1145" t="s">
        <v>1011</v>
      </c>
      <c r="O1145" s="1">
        <v>41011</v>
      </c>
      <c r="P1145" t="s">
        <v>8049</v>
      </c>
      <c r="Q1145" s="1">
        <v>41011</v>
      </c>
      <c r="R1145" t="s">
        <v>17</v>
      </c>
      <c r="S1145" s="1"/>
      <c r="T1145" t="s">
        <v>75</v>
      </c>
      <c r="U1145" t="s">
        <v>17</v>
      </c>
      <c r="V1145" t="s">
        <v>17</v>
      </c>
      <c r="W1145" t="s">
        <v>75</v>
      </c>
      <c r="X1145" s="1">
        <v>41010</v>
      </c>
      <c r="Y1145" t="s">
        <v>17</v>
      </c>
      <c r="Z1145" t="s">
        <v>17</v>
      </c>
      <c r="AA1145" t="s">
        <v>75</v>
      </c>
      <c r="AB1145" t="s">
        <v>75</v>
      </c>
      <c r="AC1145" t="s">
        <v>75</v>
      </c>
      <c r="AD1145" s="1"/>
      <c r="AE1145" s="1"/>
      <c r="AF1145" s="1"/>
      <c r="AG1145">
        <v>99</v>
      </c>
      <c r="AH1145" s="1"/>
      <c r="AI1145" s="1"/>
      <c r="AJ1145" s="1"/>
      <c r="AK1145" s="1">
        <v>41011</v>
      </c>
      <c r="AL1145" s="1">
        <v>41012</v>
      </c>
      <c r="AM1145" s="1">
        <v>41019</v>
      </c>
      <c r="AN1145" s="1">
        <v>41019</v>
      </c>
      <c r="AO1145" t="s">
        <v>75</v>
      </c>
      <c r="AP1145" t="s">
        <v>17</v>
      </c>
      <c r="AQ1145" t="s">
        <v>17</v>
      </c>
      <c r="AR1145" t="s">
        <v>17</v>
      </c>
      <c r="AS1145" s="1">
        <v>41037</v>
      </c>
      <c r="AT1145" t="s">
        <v>18</v>
      </c>
      <c r="AU1145" s="1">
        <v>41037</v>
      </c>
      <c r="AV1145" t="s">
        <v>17</v>
      </c>
      <c r="AW1145" t="s">
        <v>17</v>
      </c>
      <c r="AX1145" t="s">
        <v>17</v>
      </c>
      <c r="AY1145" s="1">
        <v>41037</v>
      </c>
      <c r="AZ1145" t="s">
        <v>17</v>
      </c>
      <c r="BA1145" t="s">
        <v>17</v>
      </c>
      <c r="BB1145" t="s">
        <v>17</v>
      </c>
      <c r="BC1145" s="1">
        <v>41037</v>
      </c>
      <c r="BD1145" s="1">
        <v>41019</v>
      </c>
      <c r="BE1145" t="s">
        <v>17</v>
      </c>
      <c r="BF1145" t="s">
        <v>17</v>
      </c>
      <c r="BG1145" t="s">
        <v>17</v>
      </c>
      <c r="BH1145" t="s">
        <v>1004</v>
      </c>
      <c r="BI1145" t="s">
        <v>17</v>
      </c>
      <c r="BJ1145" s="1"/>
      <c r="BK1145" t="b">
        <v>0</v>
      </c>
      <c r="BL1145" t="b">
        <v>0</v>
      </c>
      <c r="BN1145" t="s">
        <v>85</v>
      </c>
      <c r="BO1145" t="b">
        <v>0</v>
      </c>
      <c r="BP1145" t="b">
        <v>0</v>
      </c>
      <c r="BQ1145">
        <v>1172</v>
      </c>
      <c r="BR1145">
        <v>1</v>
      </c>
    </row>
    <row r="1146" spans="1:70" x14ac:dyDescent="0.25">
      <c r="A1146" t="s">
        <v>8050</v>
      </c>
      <c r="B1146" s="1">
        <v>41089</v>
      </c>
      <c r="C1146" t="s">
        <v>237</v>
      </c>
      <c r="D1146" t="s">
        <v>74</v>
      </c>
      <c r="E1146" t="s">
        <v>2541</v>
      </c>
      <c r="F1146" t="s">
        <v>8051</v>
      </c>
      <c r="G1146" t="s">
        <v>8052</v>
      </c>
      <c r="H1146" t="s">
        <v>237</v>
      </c>
      <c r="I1146" t="s">
        <v>8053</v>
      </c>
      <c r="J1146" s="1">
        <v>40093</v>
      </c>
      <c r="K1146" t="s">
        <v>8054</v>
      </c>
      <c r="L1146">
        <v>3</v>
      </c>
      <c r="N1146" t="s">
        <v>979</v>
      </c>
      <c r="O1146" s="1">
        <v>41076</v>
      </c>
      <c r="P1146" t="s">
        <v>8055</v>
      </c>
      <c r="Q1146" s="1">
        <v>41076</v>
      </c>
      <c r="R1146" t="s">
        <v>17</v>
      </c>
      <c r="S1146" s="1"/>
      <c r="T1146" t="s">
        <v>75</v>
      </c>
      <c r="W1146" t="s">
        <v>75</v>
      </c>
      <c r="X1146" s="1">
        <v>41074</v>
      </c>
      <c r="Y1146" t="s">
        <v>75</v>
      </c>
      <c r="Z1146" t="s">
        <v>75</v>
      </c>
      <c r="AA1146" t="s">
        <v>75</v>
      </c>
      <c r="AB1146" t="s">
        <v>17</v>
      </c>
      <c r="AC1146" t="s">
        <v>75</v>
      </c>
      <c r="AD1146" s="1">
        <v>40126</v>
      </c>
      <c r="AE1146" s="1">
        <v>40206</v>
      </c>
      <c r="AF1146" s="1"/>
      <c r="AG1146">
        <v>3</v>
      </c>
      <c r="AH1146" s="1">
        <v>40158</v>
      </c>
      <c r="AI1146" s="1">
        <v>40315</v>
      </c>
      <c r="AJ1146" s="1"/>
      <c r="AK1146" s="1">
        <v>41077</v>
      </c>
      <c r="AL1146" s="1">
        <v>41078</v>
      </c>
      <c r="AM1146" s="1">
        <v>41093</v>
      </c>
      <c r="AN1146" s="1">
        <v>41089</v>
      </c>
      <c r="AO1146" t="s">
        <v>75</v>
      </c>
      <c r="AP1146" t="s">
        <v>17</v>
      </c>
      <c r="AQ1146" t="s">
        <v>17</v>
      </c>
      <c r="AR1146" t="s">
        <v>17</v>
      </c>
      <c r="AS1146" s="1">
        <v>41113</v>
      </c>
      <c r="AT1146" t="s">
        <v>18</v>
      </c>
      <c r="AU1146" s="1">
        <v>41113</v>
      </c>
      <c r="AV1146" t="s">
        <v>17</v>
      </c>
      <c r="AW1146" t="s">
        <v>17</v>
      </c>
      <c r="AX1146" t="s">
        <v>17</v>
      </c>
      <c r="AY1146" s="1">
        <v>41113</v>
      </c>
      <c r="AZ1146" t="s">
        <v>17</v>
      </c>
      <c r="BA1146" t="s">
        <v>17</v>
      </c>
      <c r="BB1146" t="s">
        <v>17</v>
      </c>
      <c r="BC1146" s="1">
        <v>41113</v>
      </c>
      <c r="BD1146" s="1">
        <v>41113</v>
      </c>
      <c r="BE1146" t="s">
        <v>17</v>
      </c>
      <c r="BF1146" t="s">
        <v>17</v>
      </c>
      <c r="BG1146" t="s">
        <v>17</v>
      </c>
      <c r="BH1146" t="s">
        <v>1004</v>
      </c>
      <c r="BI1146" t="s">
        <v>17</v>
      </c>
      <c r="BJ1146" s="1"/>
      <c r="BK1146" t="b">
        <v>0</v>
      </c>
      <c r="BL1146" t="b">
        <v>0</v>
      </c>
      <c r="BN1146" t="s">
        <v>85</v>
      </c>
      <c r="BO1146" t="b">
        <v>0</v>
      </c>
      <c r="BP1146" t="b">
        <v>0</v>
      </c>
      <c r="BQ1146">
        <v>1244</v>
      </c>
      <c r="BR1146">
        <v>1</v>
      </c>
    </row>
    <row r="1147" spans="1:70" x14ac:dyDescent="0.25">
      <c r="A1147" t="s">
        <v>8056</v>
      </c>
      <c r="B1147" s="1">
        <v>41023</v>
      </c>
      <c r="C1147" t="s">
        <v>2725</v>
      </c>
      <c r="D1147" t="s">
        <v>9</v>
      </c>
      <c r="E1147" t="s">
        <v>8057</v>
      </c>
      <c r="F1147" t="s">
        <v>8058</v>
      </c>
      <c r="I1147" t="s">
        <v>8059</v>
      </c>
      <c r="J1147" s="1">
        <v>40982</v>
      </c>
      <c r="K1147" t="s">
        <v>8060</v>
      </c>
      <c r="M1147">
        <v>1</v>
      </c>
      <c r="N1147" t="s">
        <v>1011</v>
      </c>
      <c r="O1147" s="1">
        <v>41009</v>
      </c>
      <c r="P1147" t="s">
        <v>6839</v>
      </c>
      <c r="Q1147" s="1">
        <v>41009</v>
      </c>
      <c r="R1147" t="s">
        <v>75</v>
      </c>
      <c r="S1147" s="1">
        <v>41009</v>
      </c>
      <c r="T1147" t="s">
        <v>75</v>
      </c>
      <c r="U1147" t="s">
        <v>17</v>
      </c>
      <c r="V1147" t="s">
        <v>17</v>
      </c>
      <c r="W1147" t="s">
        <v>75</v>
      </c>
      <c r="X1147" s="1">
        <v>41002</v>
      </c>
      <c r="Y1147" t="s">
        <v>75</v>
      </c>
      <c r="Z1147" t="s">
        <v>75</v>
      </c>
      <c r="AA1147" t="s">
        <v>75</v>
      </c>
      <c r="AB1147" t="s">
        <v>17</v>
      </c>
      <c r="AC1147" t="s">
        <v>75</v>
      </c>
      <c r="AD1147" s="1">
        <v>40987</v>
      </c>
      <c r="AE1147" s="1"/>
      <c r="AF1147" s="1"/>
      <c r="AH1147" s="1"/>
      <c r="AI1147" s="1"/>
      <c r="AJ1147" s="1"/>
      <c r="AK1147" s="1">
        <v>41009</v>
      </c>
      <c r="AL1147" s="1">
        <v>41010</v>
      </c>
      <c r="AM1147" s="1">
        <v>41032</v>
      </c>
      <c r="AN1147" s="1">
        <v>41023</v>
      </c>
      <c r="AO1147" t="s">
        <v>75</v>
      </c>
      <c r="AP1147" t="s">
        <v>17</v>
      </c>
      <c r="AQ1147" t="s">
        <v>17</v>
      </c>
      <c r="AR1147" t="s">
        <v>17</v>
      </c>
      <c r="AS1147" s="1">
        <v>41046</v>
      </c>
      <c r="AT1147" t="s">
        <v>18</v>
      </c>
      <c r="AU1147" s="1">
        <v>41046</v>
      </c>
      <c r="AV1147" t="s">
        <v>17</v>
      </c>
      <c r="AW1147" t="s">
        <v>17</v>
      </c>
      <c r="AX1147" t="s">
        <v>17</v>
      </c>
      <c r="AY1147" s="1">
        <v>41046</v>
      </c>
      <c r="AZ1147" t="s">
        <v>17</v>
      </c>
      <c r="BA1147" t="s">
        <v>17</v>
      </c>
      <c r="BB1147" t="s">
        <v>17</v>
      </c>
      <c r="BC1147" s="1">
        <v>41046</v>
      </c>
      <c r="BD1147" s="1">
        <v>41032</v>
      </c>
      <c r="BE1147" t="s">
        <v>17</v>
      </c>
      <c r="BF1147" t="s">
        <v>17</v>
      </c>
      <c r="BG1147" t="s">
        <v>17</v>
      </c>
      <c r="BH1147" t="s">
        <v>1004</v>
      </c>
      <c r="BI1147" t="s">
        <v>17</v>
      </c>
      <c r="BJ1147" s="1"/>
      <c r="BK1147" t="b">
        <v>0</v>
      </c>
      <c r="BL1147" t="b">
        <v>0</v>
      </c>
      <c r="BN1147" t="s">
        <v>85</v>
      </c>
      <c r="BO1147" t="b">
        <v>0</v>
      </c>
      <c r="BP1147" t="b">
        <v>0</v>
      </c>
      <c r="BQ1147">
        <v>1174</v>
      </c>
      <c r="BR1147">
        <v>1</v>
      </c>
    </row>
    <row r="1148" spans="1:70" x14ac:dyDescent="0.25">
      <c r="A1148" t="s">
        <v>8061</v>
      </c>
      <c r="B1148" s="1">
        <v>41023</v>
      </c>
      <c r="C1148" t="s">
        <v>2725</v>
      </c>
      <c r="D1148" t="s">
        <v>9</v>
      </c>
      <c r="E1148" t="s">
        <v>6369</v>
      </c>
      <c r="F1148" t="s">
        <v>8062</v>
      </c>
      <c r="G1148" t="s">
        <v>6369</v>
      </c>
      <c r="H1148" t="s">
        <v>2725</v>
      </c>
      <c r="I1148" t="s">
        <v>8063</v>
      </c>
      <c r="J1148" s="1">
        <v>40141</v>
      </c>
      <c r="K1148" t="s">
        <v>8064</v>
      </c>
      <c r="L1148">
        <v>2</v>
      </c>
      <c r="N1148" t="s">
        <v>1011</v>
      </c>
      <c r="O1148" s="1">
        <v>41015</v>
      </c>
      <c r="Q1148" s="1">
        <v>41015</v>
      </c>
      <c r="R1148" t="s">
        <v>75</v>
      </c>
      <c r="S1148" s="1"/>
      <c r="T1148" t="s">
        <v>75</v>
      </c>
      <c r="U1148" t="s">
        <v>17</v>
      </c>
      <c r="V1148" t="s">
        <v>17</v>
      </c>
      <c r="W1148" t="s">
        <v>75</v>
      </c>
      <c r="X1148" s="1">
        <v>41009</v>
      </c>
      <c r="Y1148" t="s">
        <v>75</v>
      </c>
      <c r="Z1148" t="s">
        <v>75</v>
      </c>
      <c r="AA1148" t="s">
        <v>75</v>
      </c>
      <c r="AB1148" t="s">
        <v>17</v>
      </c>
      <c r="AC1148" t="s">
        <v>75</v>
      </c>
      <c r="AD1148" s="1">
        <v>40143</v>
      </c>
      <c r="AE1148" s="1">
        <v>40238</v>
      </c>
      <c r="AF1148" s="1">
        <v>40478</v>
      </c>
      <c r="AG1148">
        <v>4</v>
      </c>
      <c r="AH1148" s="1">
        <v>40200</v>
      </c>
      <c r="AI1148" s="1">
        <v>40351</v>
      </c>
      <c r="AJ1148" s="1"/>
      <c r="AK1148" s="1">
        <v>41015</v>
      </c>
      <c r="AL1148" s="1">
        <v>41016</v>
      </c>
      <c r="AM1148" s="1">
        <v>41032</v>
      </c>
      <c r="AN1148" s="1">
        <v>41023</v>
      </c>
      <c r="AO1148" t="s">
        <v>75</v>
      </c>
      <c r="AP1148" t="s">
        <v>17</v>
      </c>
      <c r="AQ1148" t="s">
        <v>17</v>
      </c>
      <c r="AR1148" t="s">
        <v>17</v>
      </c>
      <c r="AS1148" s="1"/>
      <c r="AT1148" t="s">
        <v>18</v>
      </c>
      <c r="AU1148" s="1"/>
      <c r="AV1148" t="s">
        <v>17</v>
      </c>
      <c r="AW1148" t="s">
        <v>17</v>
      </c>
      <c r="AX1148" t="s">
        <v>17</v>
      </c>
      <c r="AY1148" s="1"/>
      <c r="AZ1148" t="s">
        <v>17</v>
      </c>
      <c r="BA1148" t="s">
        <v>17</v>
      </c>
      <c r="BB1148" t="s">
        <v>17</v>
      </c>
      <c r="BC1148" s="1"/>
      <c r="BD1148" s="1">
        <v>41032</v>
      </c>
      <c r="BE1148" t="s">
        <v>17</v>
      </c>
      <c r="BF1148" t="s">
        <v>17</v>
      </c>
      <c r="BG1148" t="s">
        <v>17</v>
      </c>
      <c r="BH1148" t="s">
        <v>1004</v>
      </c>
      <c r="BI1148" t="s">
        <v>17</v>
      </c>
      <c r="BJ1148" s="1"/>
      <c r="BK1148" t="b">
        <v>0</v>
      </c>
      <c r="BL1148" t="b">
        <v>0</v>
      </c>
      <c r="BN1148" t="s">
        <v>85</v>
      </c>
      <c r="BO1148" t="b">
        <v>0</v>
      </c>
      <c r="BP1148" t="b">
        <v>0</v>
      </c>
      <c r="BQ1148">
        <v>1175</v>
      </c>
      <c r="BR1148">
        <v>1</v>
      </c>
    </row>
    <row r="1149" spans="1:70" x14ac:dyDescent="0.25">
      <c r="A1149" t="s">
        <v>8065</v>
      </c>
      <c r="B1149" s="1">
        <v>41023</v>
      </c>
      <c r="C1149" t="s">
        <v>282</v>
      </c>
      <c r="D1149" t="s">
        <v>9</v>
      </c>
      <c r="E1149" t="s">
        <v>2849</v>
      </c>
      <c r="F1149" t="s">
        <v>8066</v>
      </c>
      <c r="G1149" t="s">
        <v>8067</v>
      </c>
      <c r="H1149" t="s">
        <v>282</v>
      </c>
      <c r="I1149" t="s">
        <v>8068</v>
      </c>
      <c r="J1149" s="1">
        <v>40635</v>
      </c>
      <c r="K1149" t="s">
        <v>8069</v>
      </c>
      <c r="L1149">
        <v>1</v>
      </c>
      <c r="N1149" t="s">
        <v>1011</v>
      </c>
      <c r="O1149" s="1">
        <v>41007</v>
      </c>
      <c r="P1149" t="s">
        <v>6873</v>
      </c>
      <c r="Q1149" s="1">
        <v>41008</v>
      </c>
      <c r="R1149" t="s">
        <v>75</v>
      </c>
      <c r="S1149" s="1"/>
      <c r="T1149" t="s">
        <v>75</v>
      </c>
      <c r="U1149" t="s">
        <v>17</v>
      </c>
      <c r="V1149" t="s">
        <v>17</v>
      </c>
      <c r="W1149" t="s">
        <v>75</v>
      </c>
      <c r="X1149" s="1">
        <v>41000</v>
      </c>
      <c r="Y1149" t="s">
        <v>75</v>
      </c>
      <c r="Z1149" t="s">
        <v>75</v>
      </c>
      <c r="AA1149" t="s">
        <v>75</v>
      </c>
      <c r="AB1149" t="s">
        <v>17</v>
      </c>
      <c r="AC1149" t="s">
        <v>75</v>
      </c>
      <c r="AD1149" s="1"/>
      <c r="AE1149" s="1"/>
      <c r="AF1149" s="1"/>
      <c r="AG1149">
        <v>99</v>
      </c>
      <c r="AH1149" s="1"/>
      <c r="AI1149" s="1"/>
      <c r="AJ1149" s="1"/>
      <c r="AK1149" s="1">
        <v>41008</v>
      </c>
      <c r="AL1149" s="1">
        <v>41009</v>
      </c>
      <c r="AM1149" s="1">
        <v>41032</v>
      </c>
      <c r="AN1149" s="1">
        <v>41023</v>
      </c>
      <c r="AO1149" t="s">
        <v>75</v>
      </c>
      <c r="AP1149" t="s">
        <v>17</v>
      </c>
      <c r="AQ1149" t="s">
        <v>17</v>
      </c>
      <c r="AR1149" t="s">
        <v>17</v>
      </c>
      <c r="AS1149" s="1">
        <v>41044</v>
      </c>
      <c r="AT1149" t="s">
        <v>23</v>
      </c>
      <c r="AU1149" s="1">
        <v>41044</v>
      </c>
      <c r="AV1149" t="s">
        <v>17</v>
      </c>
      <c r="AW1149" t="s">
        <v>17</v>
      </c>
      <c r="AX1149" t="s">
        <v>17</v>
      </c>
      <c r="AY1149" s="1">
        <v>41044</v>
      </c>
      <c r="AZ1149" t="s">
        <v>17</v>
      </c>
      <c r="BA1149" t="s">
        <v>17</v>
      </c>
      <c r="BB1149" t="s">
        <v>75</v>
      </c>
      <c r="BC1149" s="1">
        <v>41044</v>
      </c>
      <c r="BD1149" s="1">
        <v>41032</v>
      </c>
      <c r="BE1149" t="s">
        <v>17</v>
      </c>
      <c r="BF1149" t="s">
        <v>17</v>
      </c>
      <c r="BG1149" t="s">
        <v>17</v>
      </c>
      <c r="BH1149" t="s">
        <v>1004</v>
      </c>
      <c r="BI1149" t="s">
        <v>17</v>
      </c>
      <c r="BJ1149" s="1"/>
      <c r="BK1149" t="b">
        <v>0</v>
      </c>
      <c r="BL1149" t="b">
        <v>0</v>
      </c>
      <c r="BM1149" t="s">
        <v>75</v>
      </c>
      <c r="BN1149" t="s">
        <v>85</v>
      </c>
      <c r="BO1149" t="b">
        <v>0</v>
      </c>
      <c r="BP1149" t="b">
        <v>0</v>
      </c>
      <c r="BQ1149">
        <v>1176</v>
      </c>
      <c r="BR1149">
        <v>1</v>
      </c>
    </row>
    <row r="1150" spans="1:70" x14ac:dyDescent="0.25">
      <c r="A1150" t="s">
        <v>8070</v>
      </c>
      <c r="B1150" s="1">
        <v>41023</v>
      </c>
      <c r="C1150" t="s">
        <v>19</v>
      </c>
      <c r="D1150" t="s">
        <v>9</v>
      </c>
      <c r="E1150" t="s">
        <v>8071</v>
      </c>
      <c r="F1150" t="s">
        <v>8072</v>
      </c>
      <c r="G1150" t="s">
        <v>8073</v>
      </c>
      <c r="H1150" t="s">
        <v>19</v>
      </c>
      <c r="I1150" t="s">
        <v>8074</v>
      </c>
      <c r="J1150" s="1"/>
      <c r="K1150" t="s">
        <v>8075</v>
      </c>
      <c r="L1150">
        <v>4</v>
      </c>
      <c r="N1150" t="s">
        <v>1011</v>
      </c>
      <c r="O1150" s="1">
        <v>41011</v>
      </c>
      <c r="P1150" t="s">
        <v>8076</v>
      </c>
      <c r="Q1150" s="1">
        <v>41011</v>
      </c>
      <c r="R1150" t="s">
        <v>75</v>
      </c>
      <c r="S1150" s="1">
        <v>41011</v>
      </c>
      <c r="T1150" t="s">
        <v>17</v>
      </c>
      <c r="U1150" t="s">
        <v>75</v>
      </c>
      <c r="V1150" t="s">
        <v>75</v>
      </c>
      <c r="W1150" t="s">
        <v>17</v>
      </c>
      <c r="X1150" s="1">
        <v>41001</v>
      </c>
      <c r="Y1150" t="s">
        <v>75</v>
      </c>
      <c r="Z1150" t="s">
        <v>75</v>
      </c>
      <c r="AA1150" t="s">
        <v>75</v>
      </c>
      <c r="AB1150" t="s">
        <v>75</v>
      </c>
      <c r="AC1150" t="s">
        <v>75</v>
      </c>
      <c r="AD1150" s="1"/>
      <c r="AE1150" s="1"/>
      <c r="AF1150" s="1"/>
      <c r="AG1150">
        <v>99</v>
      </c>
      <c r="AH1150" s="1"/>
      <c r="AI1150" s="1"/>
      <c r="AJ1150" s="1"/>
      <c r="AK1150" s="1">
        <v>41012</v>
      </c>
      <c r="AL1150" s="1">
        <v>41013</v>
      </c>
      <c r="AM1150" s="1">
        <v>41032</v>
      </c>
      <c r="AN1150" s="1">
        <v>41031</v>
      </c>
      <c r="AO1150" t="s">
        <v>75</v>
      </c>
      <c r="AP1150" t="s">
        <v>17</v>
      </c>
      <c r="AQ1150" t="s">
        <v>17</v>
      </c>
      <c r="AR1150" t="s">
        <v>17</v>
      </c>
      <c r="AS1150" s="1">
        <v>41046</v>
      </c>
      <c r="AT1150" t="s">
        <v>18</v>
      </c>
      <c r="AU1150" s="1">
        <v>41046</v>
      </c>
      <c r="AV1150" t="s">
        <v>17</v>
      </c>
      <c r="AW1150" t="s">
        <v>17</v>
      </c>
      <c r="AX1150" t="s">
        <v>17</v>
      </c>
      <c r="AY1150" s="1">
        <v>41046</v>
      </c>
      <c r="AZ1150" t="s">
        <v>17</v>
      </c>
      <c r="BA1150" t="s">
        <v>17</v>
      </c>
      <c r="BB1150" t="s">
        <v>17</v>
      </c>
      <c r="BC1150" s="1">
        <v>41046</v>
      </c>
      <c r="BD1150" s="1">
        <v>41032</v>
      </c>
      <c r="BE1150" t="s">
        <v>17</v>
      </c>
      <c r="BF1150" t="s">
        <v>17</v>
      </c>
      <c r="BG1150" t="s">
        <v>17</v>
      </c>
      <c r="BH1150" t="s">
        <v>1004</v>
      </c>
      <c r="BI1150" t="s">
        <v>17</v>
      </c>
      <c r="BJ1150" s="1"/>
      <c r="BK1150" t="b">
        <v>0</v>
      </c>
      <c r="BL1150" t="b">
        <v>0</v>
      </c>
      <c r="BN1150" t="s">
        <v>85</v>
      </c>
      <c r="BO1150" t="b">
        <v>0</v>
      </c>
      <c r="BP1150" t="b">
        <v>0</v>
      </c>
      <c r="BQ1150">
        <v>1177</v>
      </c>
      <c r="BR1150">
        <v>1</v>
      </c>
    </row>
    <row r="1151" spans="1:70" x14ac:dyDescent="0.25">
      <c r="A1151" t="s">
        <v>8077</v>
      </c>
      <c r="B1151" s="1">
        <v>41031</v>
      </c>
      <c r="C1151" t="s">
        <v>1203</v>
      </c>
      <c r="D1151" t="s">
        <v>35</v>
      </c>
      <c r="E1151" t="s">
        <v>3316</v>
      </c>
      <c r="F1151" t="s">
        <v>8078</v>
      </c>
      <c r="G1151" t="s">
        <v>8079</v>
      </c>
      <c r="H1151" t="s">
        <v>1203</v>
      </c>
      <c r="I1151" t="s">
        <v>8080</v>
      </c>
      <c r="J1151" s="1">
        <v>40384</v>
      </c>
      <c r="K1151" t="s">
        <v>8081</v>
      </c>
      <c r="L1151">
        <v>1</v>
      </c>
      <c r="M1151">
        <v>7</v>
      </c>
      <c r="N1151" t="s">
        <v>1011</v>
      </c>
      <c r="O1151" s="1">
        <v>40991</v>
      </c>
      <c r="P1151" t="s">
        <v>4637</v>
      </c>
      <c r="Q1151" s="1">
        <v>40994</v>
      </c>
      <c r="R1151" t="s">
        <v>75</v>
      </c>
      <c r="S1151" s="1">
        <v>40988</v>
      </c>
      <c r="T1151" t="s">
        <v>75</v>
      </c>
      <c r="U1151" t="s">
        <v>17</v>
      </c>
      <c r="V1151" t="s">
        <v>17</v>
      </c>
      <c r="W1151" t="s">
        <v>75</v>
      </c>
      <c r="X1151" s="1">
        <v>40980</v>
      </c>
      <c r="Y1151" t="s">
        <v>17</v>
      </c>
      <c r="Z1151" t="s">
        <v>75</v>
      </c>
      <c r="AA1151" t="s">
        <v>75</v>
      </c>
      <c r="AB1151" t="s">
        <v>75</v>
      </c>
      <c r="AC1151" t="s">
        <v>75</v>
      </c>
      <c r="AD1151" s="1"/>
      <c r="AE1151" s="1">
        <v>40563</v>
      </c>
      <c r="AF1151" s="1"/>
      <c r="AG1151">
        <v>3</v>
      </c>
      <c r="AH1151" s="1">
        <v>40479</v>
      </c>
      <c r="AI1151" s="1">
        <v>40668</v>
      </c>
      <c r="AJ1151" s="1"/>
      <c r="AK1151" s="1">
        <v>40996</v>
      </c>
      <c r="AL1151" s="1">
        <v>40997</v>
      </c>
      <c r="AM1151" s="1">
        <v>41032</v>
      </c>
      <c r="AN1151" s="1">
        <v>41031</v>
      </c>
      <c r="AO1151" t="s">
        <v>75</v>
      </c>
      <c r="AP1151" t="s">
        <v>17</v>
      </c>
      <c r="AQ1151" t="s">
        <v>17</v>
      </c>
      <c r="AR1151" t="s">
        <v>17</v>
      </c>
      <c r="AS1151" s="1"/>
      <c r="AT1151" t="s">
        <v>22</v>
      </c>
      <c r="AU1151" s="1">
        <v>41046</v>
      </c>
      <c r="AV1151" t="s">
        <v>17</v>
      </c>
      <c r="AW1151" t="s">
        <v>17</v>
      </c>
      <c r="AX1151" t="s">
        <v>17</v>
      </c>
      <c r="AY1151" s="1">
        <v>41046</v>
      </c>
      <c r="AZ1151" t="s">
        <v>17</v>
      </c>
      <c r="BA1151" t="s">
        <v>17</v>
      </c>
      <c r="BB1151" t="s">
        <v>17</v>
      </c>
      <c r="BC1151" s="1">
        <v>41046</v>
      </c>
      <c r="BD1151" s="1">
        <v>41032</v>
      </c>
      <c r="BE1151" t="s">
        <v>17</v>
      </c>
      <c r="BF1151" t="s">
        <v>17</v>
      </c>
      <c r="BG1151" t="s">
        <v>17</v>
      </c>
      <c r="BI1151" t="s">
        <v>17</v>
      </c>
      <c r="BJ1151" s="1">
        <v>41083</v>
      </c>
      <c r="BK1151" t="b">
        <v>0</v>
      </c>
      <c r="BL1151" t="b">
        <v>0</v>
      </c>
      <c r="BM1151" t="s">
        <v>85</v>
      </c>
      <c r="BN1151" t="s">
        <v>85</v>
      </c>
      <c r="BO1151" t="b">
        <v>0</v>
      </c>
      <c r="BP1151" t="b">
        <v>0</v>
      </c>
      <c r="BQ1151">
        <v>1178</v>
      </c>
      <c r="BR1151">
        <v>1</v>
      </c>
    </row>
    <row r="1152" spans="1:70" x14ac:dyDescent="0.25">
      <c r="A1152" t="s">
        <v>8082</v>
      </c>
      <c r="B1152" s="1">
        <v>41031</v>
      </c>
      <c r="C1152" t="s">
        <v>1121</v>
      </c>
      <c r="D1152" t="s">
        <v>39</v>
      </c>
      <c r="E1152" t="s">
        <v>8083</v>
      </c>
      <c r="F1152" t="s">
        <v>8084</v>
      </c>
      <c r="G1152" t="s">
        <v>1292</v>
      </c>
      <c r="H1152" t="s">
        <v>1289</v>
      </c>
      <c r="I1152" t="s">
        <v>8085</v>
      </c>
      <c r="J1152" s="1">
        <v>40292</v>
      </c>
      <c r="K1152" t="s">
        <v>8086</v>
      </c>
      <c r="L1152">
        <v>1</v>
      </c>
      <c r="N1152" t="s">
        <v>979</v>
      </c>
      <c r="O1152" s="1">
        <v>41009</v>
      </c>
      <c r="P1152" t="s">
        <v>8087</v>
      </c>
      <c r="Q1152" s="1">
        <v>41009</v>
      </c>
      <c r="R1152" t="s">
        <v>17</v>
      </c>
      <c r="S1152" s="1"/>
      <c r="T1152" t="s">
        <v>75</v>
      </c>
      <c r="U1152" t="s">
        <v>75</v>
      </c>
      <c r="X1152" s="1">
        <v>40998</v>
      </c>
      <c r="Y1152" t="s">
        <v>75</v>
      </c>
      <c r="Z1152" t="s">
        <v>75</v>
      </c>
      <c r="AA1152" t="s">
        <v>75</v>
      </c>
      <c r="AB1152" t="s">
        <v>75</v>
      </c>
      <c r="AC1152" t="s">
        <v>75</v>
      </c>
      <c r="AD1152" s="1"/>
      <c r="AE1152" s="1"/>
      <c r="AF1152" s="1"/>
      <c r="AG1152">
        <v>99</v>
      </c>
      <c r="AH1152" s="1"/>
      <c r="AI1152" s="1"/>
      <c r="AJ1152" s="1"/>
      <c r="AK1152" s="1">
        <v>41009</v>
      </c>
      <c r="AL1152" s="1">
        <v>41010</v>
      </c>
      <c r="AM1152" s="1">
        <v>41032</v>
      </c>
      <c r="AN1152" s="1">
        <v>41031</v>
      </c>
      <c r="AO1152" t="s">
        <v>75</v>
      </c>
      <c r="AP1152" t="s">
        <v>17</v>
      </c>
      <c r="AQ1152" t="s">
        <v>17</v>
      </c>
      <c r="AR1152" t="s">
        <v>17</v>
      </c>
      <c r="AS1152" s="1">
        <v>41050</v>
      </c>
      <c r="AT1152" t="s">
        <v>22</v>
      </c>
      <c r="AU1152" s="1">
        <v>41050</v>
      </c>
      <c r="AV1152" t="s">
        <v>17</v>
      </c>
      <c r="AW1152" t="s">
        <v>17</v>
      </c>
      <c r="AX1152" t="s">
        <v>17</v>
      </c>
      <c r="AY1152" s="1">
        <v>41050</v>
      </c>
      <c r="AZ1152" t="s">
        <v>17</v>
      </c>
      <c r="BA1152" t="s">
        <v>17</v>
      </c>
      <c r="BB1152" t="s">
        <v>17</v>
      </c>
      <c r="BC1152" s="1">
        <v>41050</v>
      </c>
      <c r="BD1152" s="1">
        <v>41032</v>
      </c>
      <c r="BE1152" t="s">
        <v>17</v>
      </c>
      <c r="BF1152" t="s">
        <v>17</v>
      </c>
      <c r="BG1152" t="s">
        <v>17</v>
      </c>
      <c r="BH1152" t="s">
        <v>1004</v>
      </c>
      <c r="BI1152" t="s">
        <v>17</v>
      </c>
      <c r="BJ1152" s="1">
        <v>41190</v>
      </c>
      <c r="BK1152" t="b">
        <v>0</v>
      </c>
      <c r="BL1152" t="b">
        <v>0</v>
      </c>
      <c r="BM1152" t="s">
        <v>75</v>
      </c>
      <c r="BN1152" t="s">
        <v>85</v>
      </c>
      <c r="BO1152" t="b">
        <v>0</v>
      </c>
      <c r="BP1152" t="b">
        <v>0</v>
      </c>
      <c r="BQ1152">
        <v>1179</v>
      </c>
      <c r="BR1152">
        <v>1</v>
      </c>
    </row>
    <row r="1153" spans="1:70" x14ac:dyDescent="0.25">
      <c r="A1153" t="s">
        <v>8088</v>
      </c>
      <c r="B1153" s="1">
        <v>41031</v>
      </c>
      <c r="C1153" t="s">
        <v>1121</v>
      </c>
      <c r="D1153" t="s">
        <v>39</v>
      </c>
      <c r="E1153" t="s">
        <v>8089</v>
      </c>
      <c r="F1153" t="s">
        <v>8090</v>
      </c>
      <c r="G1153" t="s">
        <v>8091</v>
      </c>
      <c r="H1153" t="s">
        <v>1121</v>
      </c>
      <c r="I1153" t="s">
        <v>8092</v>
      </c>
      <c r="J1153" s="1">
        <v>40671</v>
      </c>
      <c r="K1153" t="s">
        <v>8093</v>
      </c>
      <c r="M1153">
        <v>11</v>
      </c>
      <c r="N1153" t="s">
        <v>1011</v>
      </c>
      <c r="O1153" s="1">
        <v>41009</v>
      </c>
      <c r="P1153" t="s">
        <v>8087</v>
      </c>
      <c r="Q1153" s="1">
        <v>41009</v>
      </c>
      <c r="R1153" t="s">
        <v>17</v>
      </c>
      <c r="S1153" s="1"/>
      <c r="T1153" t="s">
        <v>75</v>
      </c>
      <c r="U1153" t="s">
        <v>17</v>
      </c>
      <c r="V1153" t="s">
        <v>17</v>
      </c>
      <c r="W1153" t="s">
        <v>75</v>
      </c>
      <c r="X1153" s="1">
        <v>41005</v>
      </c>
      <c r="Y1153" t="s">
        <v>17</v>
      </c>
      <c r="Z1153" t="s">
        <v>75</v>
      </c>
      <c r="AA1153" t="s">
        <v>75</v>
      </c>
      <c r="AB1153" t="s">
        <v>17</v>
      </c>
      <c r="AC1153" t="s">
        <v>75</v>
      </c>
      <c r="AD1153" s="1">
        <v>40672</v>
      </c>
      <c r="AE1153" s="1">
        <v>40774</v>
      </c>
      <c r="AF1153" s="1"/>
      <c r="AG1153">
        <v>3</v>
      </c>
      <c r="AH1153" s="1">
        <v>40731</v>
      </c>
      <c r="AI1153" s="1">
        <v>40795</v>
      </c>
      <c r="AJ1153" s="1"/>
      <c r="AK1153" s="1">
        <v>41009</v>
      </c>
      <c r="AL1153" s="1">
        <v>41010</v>
      </c>
      <c r="AM1153" s="1">
        <v>41032</v>
      </c>
      <c r="AN1153" s="1">
        <v>41031</v>
      </c>
      <c r="AO1153" t="s">
        <v>75</v>
      </c>
      <c r="AP1153" t="s">
        <v>17</v>
      </c>
      <c r="AQ1153" t="s">
        <v>17</v>
      </c>
      <c r="AR1153" t="s">
        <v>17</v>
      </c>
      <c r="AS1153" s="1">
        <v>41046</v>
      </c>
      <c r="AT1153" t="s">
        <v>22</v>
      </c>
      <c r="AU1153" s="1">
        <v>41047</v>
      </c>
      <c r="AV1153" t="s">
        <v>17</v>
      </c>
      <c r="AW1153" t="s">
        <v>17</v>
      </c>
      <c r="AX1153" t="s">
        <v>17</v>
      </c>
      <c r="AY1153" s="1">
        <v>41047</v>
      </c>
      <c r="AZ1153" t="s">
        <v>17</v>
      </c>
      <c r="BA1153" t="s">
        <v>17</v>
      </c>
      <c r="BB1153" t="s">
        <v>17</v>
      </c>
      <c r="BC1153" s="1">
        <v>41046</v>
      </c>
      <c r="BD1153" s="1">
        <v>41032</v>
      </c>
      <c r="BE1153" t="s">
        <v>17</v>
      </c>
      <c r="BF1153" t="s">
        <v>17</v>
      </c>
      <c r="BG1153" t="s">
        <v>17</v>
      </c>
      <c r="BJ1153" s="1">
        <v>41189</v>
      </c>
      <c r="BK1153" t="b">
        <v>0</v>
      </c>
      <c r="BL1153" t="b">
        <v>0</v>
      </c>
      <c r="BM1153" t="s">
        <v>75</v>
      </c>
      <c r="BN1153" t="s">
        <v>85</v>
      </c>
      <c r="BO1153" t="b">
        <v>0</v>
      </c>
      <c r="BP1153" t="b">
        <v>0</v>
      </c>
      <c r="BQ1153">
        <v>1180</v>
      </c>
      <c r="BR1153">
        <v>1</v>
      </c>
    </row>
    <row r="1154" spans="1:70" x14ac:dyDescent="0.25">
      <c r="A1154" t="s">
        <v>8094</v>
      </c>
      <c r="B1154" s="1">
        <v>41064</v>
      </c>
      <c r="C1154" t="s">
        <v>256</v>
      </c>
      <c r="D1154" t="s">
        <v>14</v>
      </c>
      <c r="E1154" t="s">
        <v>1048</v>
      </c>
      <c r="F1154" t="s">
        <v>8095</v>
      </c>
      <c r="G1154" t="s">
        <v>8096</v>
      </c>
      <c r="H1154" t="s">
        <v>256</v>
      </c>
      <c r="I1154" t="s">
        <v>8097</v>
      </c>
      <c r="J1154" s="1">
        <v>39733</v>
      </c>
      <c r="K1154" t="s">
        <v>8098</v>
      </c>
      <c r="L1154">
        <v>3</v>
      </c>
      <c r="N1154" t="s">
        <v>979</v>
      </c>
      <c r="O1154" s="1">
        <v>41053</v>
      </c>
      <c r="P1154" t="s">
        <v>8099</v>
      </c>
      <c r="Q1154" s="1">
        <v>41053</v>
      </c>
      <c r="R1154" t="s">
        <v>75</v>
      </c>
      <c r="S1154" s="1">
        <v>41053</v>
      </c>
      <c r="X1154" s="1">
        <v>41049</v>
      </c>
      <c r="Y1154" t="s">
        <v>75</v>
      </c>
      <c r="Z1154" t="s">
        <v>75</v>
      </c>
      <c r="AA1154" t="s">
        <v>75</v>
      </c>
      <c r="AB1154" t="s">
        <v>17</v>
      </c>
      <c r="AC1154" t="s">
        <v>75</v>
      </c>
      <c r="AD1154" s="1"/>
      <c r="AE1154" s="1"/>
      <c r="AF1154" s="1"/>
      <c r="AG1154">
        <v>99</v>
      </c>
      <c r="AH1154" s="1"/>
      <c r="AI1154" s="1"/>
      <c r="AJ1154" s="1"/>
      <c r="AK1154" s="1">
        <v>41053</v>
      </c>
      <c r="AL1154" s="1">
        <v>41054</v>
      </c>
      <c r="AM1154" s="1">
        <v>41065</v>
      </c>
      <c r="AN1154" s="1">
        <v>41064</v>
      </c>
      <c r="AO1154" t="s">
        <v>75</v>
      </c>
      <c r="AP1154" t="s">
        <v>17</v>
      </c>
      <c r="AQ1154" t="s">
        <v>17</v>
      </c>
      <c r="AR1154" t="s">
        <v>17</v>
      </c>
      <c r="AS1154" s="1">
        <v>41078</v>
      </c>
      <c r="AT1154" t="s">
        <v>18</v>
      </c>
      <c r="AU1154" s="1">
        <v>41078</v>
      </c>
      <c r="AV1154" t="s">
        <v>17</v>
      </c>
      <c r="AW1154" t="s">
        <v>17</v>
      </c>
      <c r="AX1154" t="s">
        <v>17</v>
      </c>
      <c r="AY1154" s="1">
        <v>41078</v>
      </c>
      <c r="AZ1154" t="s">
        <v>17</v>
      </c>
      <c r="BA1154" t="s">
        <v>17</v>
      </c>
      <c r="BB1154" t="s">
        <v>17</v>
      </c>
      <c r="BC1154" s="1">
        <v>41078</v>
      </c>
      <c r="BD1154" s="1">
        <v>41065</v>
      </c>
      <c r="BE1154" t="s">
        <v>17</v>
      </c>
      <c r="BF1154" t="s">
        <v>17</v>
      </c>
      <c r="BG1154" t="s">
        <v>17</v>
      </c>
      <c r="BH1154" t="s">
        <v>1004</v>
      </c>
      <c r="BI1154" t="s">
        <v>17</v>
      </c>
      <c r="BJ1154" s="1"/>
      <c r="BK1154" t="b">
        <v>0</v>
      </c>
      <c r="BL1154" t="b">
        <v>0</v>
      </c>
      <c r="BN1154" t="s">
        <v>85</v>
      </c>
      <c r="BO1154" t="b">
        <v>0</v>
      </c>
      <c r="BP1154" t="b">
        <v>0</v>
      </c>
      <c r="BQ1154">
        <v>1212</v>
      </c>
      <c r="BR1154">
        <v>1</v>
      </c>
    </row>
    <row r="1155" spans="1:70" x14ac:dyDescent="0.25">
      <c r="A1155" t="s">
        <v>8100</v>
      </c>
      <c r="B1155" s="1">
        <v>41031</v>
      </c>
      <c r="C1155" t="s">
        <v>452</v>
      </c>
      <c r="D1155" t="s">
        <v>35</v>
      </c>
      <c r="E1155" t="s">
        <v>3842</v>
      </c>
      <c r="F1155" t="s">
        <v>8101</v>
      </c>
      <c r="G1155" t="s">
        <v>8101</v>
      </c>
      <c r="H1155" t="s">
        <v>452</v>
      </c>
      <c r="I1155" t="s">
        <v>8102</v>
      </c>
      <c r="J1155" s="1"/>
      <c r="K1155" t="s">
        <v>8103</v>
      </c>
      <c r="L1155">
        <v>9</v>
      </c>
      <c r="N1155" t="s">
        <v>1011</v>
      </c>
      <c r="O1155" s="1">
        <v>41012</v>
      </c>
      <c r="P1155" t="s">
        <v>8104</v>
      </c>
      <c r="Q1155" s="1">
        <v>41013</v>
      </c>
      <c r="R1155" t="s">
        <v>75</v>
      </c>
      <c r="S1155" s="1">
        <v>41010</v>
      </c>
      <c r="T1155" t="s">
        <v>75</v>
      </c>
      <c r="U1155" t="s">
        <v>75</v>
      </c>
      <c r="V1155" t="s">
        <v>17</v>
      </c>
      <c r="W1155" t="s">
        <v>17</v>
      </c>
      <c r="X1155" s="1">
        <v>41003</v>
      </c>
      <c r="Y1155" t="s">
        <v>17</v>
      </c>
      <c r="Z1155" t="s">
        <v>75</v>
      </c>
      <c r="AA1155" t="s">
        <v>75</v>
      </c>
      <c r="AB1155" t="s">
        <v>17</v>
      </c>
      <c r="AC1155" t="s">
        <v>75</v>
      </c>
      <c r="AD1155" s="1"/>
      <c r="AE1155" s="1"/>
      <c r="AF1155" s="1"/>
      <c r="AG1155">
        <v>99</v>
      </c>
      <c r="AH1155" s="1"/>
      <c r="AI1155" s="1"/>
      <c r="AJ1155" s="1"/>
      <c r="AK1155" s="1">
        <v>41017</v>
      </c>
      <c r="AL1155" s="1">
        <v>41018</v>
      </c>
      <c r="AM1155" s="1">
        <v>41032</v>
      </c>
      <c r="AN1155" s="1">
        <v>41031</v>
      </c>
      <c r="AO1155" t="s">
        <v>75</v>
      </c>
      <c r="AP1155" t="s">
        <v>17</v>
      </c>
      <c r="AQ1155" t="s">
        <v>17</v>
      </c>
      <c r="AR1155" t="s">
        <v>17</v>
      </c>
      <c r="AS1155" s="1">
        <v>41046</v>
      </c>
      <c r="AT1155" t="s">
        <v>18</v>
      </c>
      <c r="AU1155" s="1">
        <v>41046</v>
      </c>
      <c r="AV1155" t="s">
        <v>17</v>
      </c>
      <c r="AW1155" t="s">
        <v>17</v>
      </c>
      <c r="AX1155" t="s">
        <v>17</v>
      </c>
      <c r="AY1155" s="1">
        <v>41046</v>
      </c>
      <c r="AZ1155" t="s">
        <v>17</v>
      </c>
      <c r="BA1155" t="s">
        <v>17</v>
      </c>
      <c r="BB1155" t="s">
        <v>17</v>
      </c>
      <c r="BC1155" s="1">
        <v>41046</v>
      </c>
      <c r="BD1155" s="1">
        <v>41032</v>
      </c>
      <c r="BE1155" t="s">
        <v>17</v>
      </c>
      <c r="BF1155" t="s">
        <v>17</v>
      </c>
      <c r="BG1155" t="s">
        <v>17</v>
      </c>
      <c r="BH1155" t="s">
        <v>1004</v>
      </c>
      <c r="BI1155" t="s">
        <v>17</v>
      </c>
      <c r="BJ1155" s="1"/>
      <c r="BK1155" t="b">
        <v>0</v>
      </c>
      <c r="BL1155" t="b">
        <v>0</v>
      </c>
      <c r="BM1155" t="s">
        <v>17</v>
      </c>
      <c r="BN1155" t="s">
        <v>85</v>
      </c>
      <c r="BO1155" t="b">
        <v>0</v>
      </c>
      <c r="BP1155" t="b">
        <v>0</v>
      </c>
      <c r="BQ1155">
        <v>1181</v>
      </c>
      <c r="BR1155">
        <v>1</v>
      </c>
    </row>
    <row r="1156" spans="1:70" x14ac:dyDescent="0.25">
      <c r="A1156" t="s">
        <v>8105</v>
      </c>
      <c r="B1156" s="1">
        <v>41031</v>
      </c>
      <c r="C1156" t="s">
        <v>229</v>
      </c>
      <c r="D1156" t="s">
        <v>29</v>
      </c>
      <c r="E1156" t="s">
        <v>6238</v>
      </c>
      <c r="F1156" t="s">
        <v>8106</v>
      </c>
      <c r="G1156" t="s">
        <v>8107</v>
      </c>
      <c r="H1156" t="s">
        <v>229</v>
      </c>
      <c r="I1156" t="s">
        <v>8108</v>
      </c>
      <c r="J1156" s="1">
        <v>39590</v>
      </c>
      <c r="K1156" t="s">
        <v>8109</v>
      </c>
      <c r="L1156">
        <v>3</v>
      </c>
      <c r="M1156">
        <v>11</v>
      </c>
      <c r="N1156" t="s">
        <v>1011</v>
      </c>
      <c r="O1156" s="1">
        <v>41014</v>
      </c>
      <c r="P1156" t="s">
        <v>4290</v>
      </c>
      <c r="Q1156" s="1">
        <v>41016</v>
      </c>
      <c r="R1156" t="s">
        <v>75</v>
      </c>
      <c r="S1156" s="1">
        <v>41014</v>
      </c>
      <c r="T1156" t="s">
        <v>17</v>
      </c>
      <c r="U1156" t="s">
        <v>17</v>
      </c>
      <c r="V1156" t="s">
        <v>75</v>
      </c>
      <c r="W1156" t="s">
        <v>75</v>
      </c>
      <c r="X1156" s="1">
        <v>41012</v>
      </c>
      <c r="Y1156" t="s">
        <v>75</v>
      </c>
      <c r="Z1156" t="s">
        <v>75</v>
      </c>
      <c r="AA1156" t="s">
        <v>75</v>
      </c>
      <c r="AB1156" t="s">
        <v>75</v>
      </c>
      <c r="AC1156" t="s">
        <v>75</v>
      </c>
      <c r="AD1156" s="1">
        <v>39683</v>
      </c>
      <c r="AE1156" s="1">
        <v>39779</v>
      </c>
      <c r="AF1156" s="1">
        <v>40150</v>
      </c>
      <c r="AG1156">
        <v>4</v>
      </c>
      <c r="AH1156" s="1">
        <v>39727</v>
      </c>
      <c r="AI1156" s="1">
        <v>39825</v>
      </c>
      <c r="AJ1156" s="1"/>
      <c r="AK1156" s="1">
        <v>41015</v>
      </c>
      <c r="AL1156" s="1">
        <v>41016</v>
      </c>
      <c r="AM1156" s="1">
        <v>41032</v>
      </c>
      <c r="AN1156" s="1">
        <v>41031</v>
      </c>
      <c r="AO1156" t="s">
        <v>75</v>
      </c>
      <c r="AP1156" t="s">
        <v>17</v>
      </c>
      <c r="AQ1156" t="s">
        <v>17</v>
      </c>
      <c r="AR1156" t="s">
        <v>17</v>
      </c>
      <c r="AS1156" s="1">
        <v>41047</v>
      </c>
      <c r="AT1156" t="s">
        <v>18</v>
      </c>
      <c r="AU1156" s="1">
        <v>41047</v>
      </c>
      <c r="AV1156" t="s">
        <v>17</v>
      </c>
      <c r="AW1156" t="s">
        <v>17</v>
      </c>
      <c r="AX1156" t="s">
        <v>17</v>
      </c>
      <c r="AY1156" s="1">
        <v>41047</v>
      </c>
      <c r="AZ1156" t="s">
        <v>17</v>
      </c>
      <c r="BA1156" t="s">
        <v>17</v>
      </c>
      <c r="BB1156" t="s">
        <v>17</v>
      </c>
      <c r="BC1156" s="1">
        <v>41047</v>
      </c>
      <c r="BD1156" s="1">
        <v>41032</v>
      </c>
      <c r="BE1156" t="s">
        <v>17</v>
      </c>
      <c r="BF1156" t="s">
        <v>17</v>
      </c>
      <c r="BG1156" t="s">
        <v>17</v>
      </c>
      <c r="BH1156" t="s">
        <v>1004</v>
      </c>
      <c r="BI1156" t="s">
        <v>17</v>
      </c>
      <c r="BJ1156" s="1"/>
      <c r="BK1156" t="b">
        <v>0</v>
      </c>
      <c r="BL1156" t="b">
        <v>0</v>
      </c>
      <c r="BN1156" t="s">
        <v>85</v>
      </c>
      <c r="BO1156" t="b">
        <v>0</v>
      </c>
      <c r="BP1156" t="b">
        <v>0</v>
      </c>
      <c r="BQ1156">
        <v>1182</v>
      </c>
      <c r="BR1156">
        <v>1</v>
      </c>
    </row>
    <row r="1157" spans="1:70" x14ac:dyDescent="0.25">
      <c r="A1157" t="s">
        <v>8110</v>
      </c>
      <c r="B1157" s="1">
        <v>41031</v>
      </c>
      <c r="C1157" t="s">
        <v>1034</v>
      </c>
      <c r="D1157" t="s">
        <v>73</v>
      </c>
      <c r="E1157" t="s">
        <v>8111</v>
      </c>
      <c r="F1157" t="s">
        <v>8112</v>
      </c>
      <c r="G1157" t="s">
        <v>8113</v>
      </c>
      <c r="H1157" t="s">
        <v>1034</v>
      </c>
      <c r="I1157" t="s">
        <v>8114</v>
      </c>
      <c r="J1157" s="1">
        <v>36067</v>
      </c>
      <c r="K1157" t="s">
        <v>8115</v>
      </c>
      <c r="N1157" t="s">
        <v>1011</v>
      </c>
      <c r="O1157" s="1">
        <v>41029</v>
      </c>
      <c r="P1157" t="s">
        <v>8116</v>
      </c>
      <c r="Q1157" s="1">
        <v>41029</v>
      </c>
      <c r="R1157" t="s">
        <v>75</v>
      </c>
      <c r="S1157" s="1">
        <v>41029</v>
      </c>
      <c r="T1157" t="s">
        <v>75</v>
      </c>
      <c r="U1157" t="s">
        <v>75</v>
      </c>
      <c r="V1157" t="s">
        <v>75</v>
      </c>
      <c r="W1157" t="s">
        <v>75</v>
      </c>
      <c r="X1157" s="1">
        <v>41021</v>
      </c>
      <c r="Y1157" t="s">
        <v>75</v>
      </c>
      <c r="Z1157" t="s">
        <v>75</v>
      </c>
      <c r="AA1157" t="s">
        <v>75</v>
      </c>
      <c r="AC1157" t="s">
        <v>75</v>
      </c>
      <c r="AD1157" s="1"/>
      <c r="AE1157" s="1"/>
      <c r="AF1157" s="1"/>
      <c r="AG1157">
        <v>99</v>
      </c>
      <c r="AH1157" s="1"/>
      <c r="AI1157" s="1"/>
      <c r="AJ1157" s="1"/>
      <c r="AK1157" s="1">
        <v>41030</v>
      </c>
      <c r="AL1157" s="1">
        <v>41031</v>
      </c>
      <c r="AM1157" s="1">
        <v>41032</v>
      </c>
      <c r="AN1157" s="1">
        <v>41031</v>
      </c>
      <c r="AO1157" t="s">
        <v>75</v>
      </c>
      <c r="AP1157" t="s">
        <v>17</v>
      </c>
      <c r="AQ1157" t="s">
        <v>17</v>
      </c>
      <c r="AR1157" t="s">
        <v>17</v>
      </c>
      <c r="AS1157" s="1">
        <v>41046</v>
      </c>
      <c r="AT1157" t="s">
        <v>18</v>
      </c>
      <c r="AU1157" s="1">
        <v>41046</v>
      </c>
      <c r="AV1157" t="s">
        <v>17</v>
      </c>
      <c r="AW1157" t="s">
        <v>17</v>
      </c>
      <c r="AX1157" t="s">
        <v>17</v>
      </c>
      <c r="AY1157" s="1">
        <v>41046</v>
      </c>
      <c r="AZ1157" t="s">
        <v>17</v>
      </c>
      <c r="BA1157" t="s">
        <v>17</v>
      </c>
      <c r="BB1157" t="s">
        <v>17</v>
      </c>
      <c r="BC1157" s="1">
        <v>41046</v>
      </c>
      <c r="BD1157" s="1">
        <v>41032</v>
      </c>
      <c r="BE1157" t="s">
        <v>17</v>
      </c>
      <c r="BF1157" t="s">
        <v>17</v>
      </c>
      <c r="BG1157" t="s">
        <v>17</v>
      </c>
      <c r="BH1157" t="s">
        <v>1004</v>
      </c>
      <c r="BI1157" t="s">
        <v>17</v>
      </c>
      <c r="BJ1157" s="1"/>
      <c r="BK1157" t="b">
        <v>0</v>
      </c>
      <c r="BL1157" t="b">
        <v>0</v>
      </c>
      <c r="BN1157" t="s">
        <v>85</v>
      </c>
      <c r="BO1157" t="b">
        <v>0</v>
      </c>
      <c r="BP1157" t="b">
        <v>0</v>
      </c>
      <c r="BQ1157">
        <v>1183</v>
      </c>
      <c r="BR1157">
        <v>1</v>
      </c>
    </row>
    <row r="1158" spans="1:70" x14ac:dyDescent="0.25">
      <c r="A1158" t="s">
        <v>8117</v>
      </c>
      <c r="B1158" s="1">
        <v>41031</v>
      </c>
      <c r="C1158" t="s">
        <v>532</v>
      </c>
      <c r="D1158" t="s">
        <v>24</v>
      </c>
      <c r="E1158" t="s">
        <v>6979</v>
      </c>
      <c r="F1158" t="s">
        <v>8118</v>
      </c>
      <c r="G1158" t="s">
        <v>8119</v>
      </c>
      <c r="H1158" t="s">
        <v>532</v>
      </c>
      <c r="I1158" t="s">
        <v>8120</v>
      </c>
      <c r="J1158" s="1">
        <v>40261</v>
      </c>
      <c r="K1158" t="s">
        <v>8121</v>
      </c>
      <c r="L1158">
        <v>2</v>
      </c>
      <c r="N1158" t="s">
        <v>979</v>
      </c>
      <c r="O1158" s="1">
        <v>41018</v>
      </c>
      <c r="P1158" t="s">
        <v>8122</v>
      </c>
      <c r="Q1158" s="1">
        <v>41018</v>
      </c>
      <c r="R1158" t="s">
        <v>75</v>
      </c>
      <c r="S1158" s="1">
        <v>41017</v>
      </c>
      <c r="T1158" t="s">
        <v>75</v>
      </c>
      <c r="X1158" s="1">
        <v>41015</v>
      </c>
      <c r="Y1158" t="s">
        <v>75</v>
      </c>
      <c r="Z1158" t="s">
        <v>75</v>
      </c>
      <c r="AA1158" t="s">
        <v>75</v>
      </c>
      <c r="AB1158" t="s">
        <v>17</v>
      </c>
      <c r="AC1158" t="s">
        <v>75</v>
      </c>
      <c r="AD1158" s="1">
        <v>40268</v>
      </c>
      <c r="AE1158" s="1">
        <v>40357</v>
      </c>
      <c r="AF1158" s="1"/>
      <c r="AG1158">
        <v>3</v>
      </c>
      <c r="AH1158" s="1">
        <v>40323</v>
      </c>
      <c r="AI1158" s="1">
        <v>40387</v>
      </c>
      <c r="AJ1158" s="1"/>
      <c r="AK1158" s="1">
        <v>41017</v>
      </c>
      <c r="AL1158" s="1">
        <v>41017</v>
      </c>
      <c r="AM1158" s="1">
        <v>41032</v>
      </c>
      <c r="AN1158" s="1">
        <v>41031</v>
      </c>
      <c r="AO1158" t="s">
        <v>75</v>
      </c>
      <c r="AP1158" t="s">
        <v>17</v>
      </c>
      <c r="AQ1158" t="s">
        <v>17</v>
      </c>
      <c r="AR1158" t="s">
        <v>17</v>
      </c>
      <c r="AS1158" s="1">
        <v>41046</v>
      </c>
      <c r="AT1158" t="s">
        <v>22</v>
      </c>
      <c r="AU1158" s="1">
        <v>41047</v>
      </c>
      <c r="AV1158" t="s">
        <v>17</v>
      </c>
      <c r="AW1158" t="s">
        <v>17</v>
      </c>
      <c r="AX1158" t="s">
        <v>17</v>
      </c>
      <c r="AY1158" s="1">
        <v>41047</v>
      </c>
      <c r="AZ1158" t="s">
        <v>17</v>
      </c>
      <c r="BA1158" t="s">
        <v>17</v>
      </c>
      <c r="BB1158" t="s">
        <v>17</v>
      </c>
      <c r="BC1158" s="1">
        <v>41047</v>
      </c>
      <c r="BD1158" s="1">
        <v>41032</v>
      </c>
      <c r="BE1158" t="s">
        <v>17</v>
      </c>
      <c r="BF1158" t="s">
        <v>17</v>
      </c>
      <c r="BG1158" t="s">
        <v>17</v>
      </c>
      <c r="BH1158" t="s">
        <v>1004</v>
      </c>
      <c r="BI1158" t="s">
        <v>17</v>
      </c>
      <c r="BJ1158" s="1"/>
      <c r="BK1158" t="b">
        <v>0</v>
      </c>
      <c r="BL1158" t="b">
        <v>0</v>
      </c>
      <c r="BN1158" t="s">
        <v>85</v>
      </c>
      <c r="BO1158" t="b">
        <v>0</v>
      </c>
      <c r="BP1158" t="b">
        <v>0</v>
      </c>
      <c r="BQ1158">
        <v>1184</v>
      </c>
      <c r="BR1158">
        <v>1</v>
      </c>
    </row>
    <row r="1159" spans="1:70" x14ac:dyDescent="0.25">
      <c r="A1159" t="s">
        <v>8123</v>
      </c>
      <c r="B1159" s="1">
        <v>41031</v>
      </c>
      <c r="C1159" t="s">
        <v>1608</v>
      </c>
      <c r="D1159" t="s">
        <v>24</v>
      </c>
      <c r="E1159" t="s">
        <v>8124</v>
      </c>
      <c r="F1159" t="s">
        <v>8125</v>
      </c>
      <c r="G1159" t="s">
        <v>8126</v>
      </c>
      <c r="H1159" t="s">
        <v>1608</v>
      </c>
      <c r="J1159" s="1">
        <v>36164</v>
      </c>
      <c r="K1159" t="s">
        <v>8127</v>
      </c>
      <c r="L1159">
        <v>13</v>
      </c>
      <c r="N1159" t="s">
        <v>979</v>
      </c>
      <c r="O1159" s="1">
        <v>41018</v>
      </c>
      <c r="P1159" t="s">
        <v>5580</v>
      </c>
      <c r="Q1159" s="1"/>
      <c r="R1159" t="s">
        <v>75</v>
      </c>
      <c r="S1159" s="1">
        <v>41018</v>
      </c>
      <c r="T1159" t="s">
        <v>75</v>
      </c>
      <c r="U1159" t="s">
        <v>17</v>
      </c>
      <c r="V1159" t="s">
        <v>75</v>
      </c>
      <c r="W1159" t="s">
        <v>17</v>
      </c>
      <c r="X1159" s="1">
        <v>41014</v>
      </c>
      <c r="Y1159" t="s">
        <v>75</v>
      </c>
      <c r="Z1159" t="s">
        <v>75</v>
      </c>
      <c r="AA1159" t="s">
        <v>75</v>
      </c>
      <c r="AB1159" t="s">
        <v>17</v>
      </c>
      <c r="AC1159" t="s">
        <v>75</v>
      </c>
      <c r="AD1159" s="1"/>
      <c r="AE1159" s="1"/>
      <c r="AF1159" s="1"/>
      <c r="AG1159">
        <v>99</v>
      </c>
      <c r="AH1159" s="1"/>
      <c r="AI1159" s="1"/>
      <c r="AJ1159" s="1"/>
      <c r="AK1159" s="1">
        <v>41023</v>
      </c>
      <c r="AL1159" s="1">
        <v>41024</v>
      </c>
      <c r="AM1159" s="1">
        <v>41032</v>
      </c>
      <c r="AN1159" s="1">
        <v>41033</v>
      </c>
      <c r="AO1159" t="s">
        <v>75</v>
      </c>
      <c r="AP1159" t="s">
        <v>17</v>
      </c>
      <c r="AQ1159" t="s">
        <v>17</v>
      </c>
      <c r="AR1159" t="s">
        <v>17</v>
      </c>
      <c r="AS1159" s="1">
        <v>41046</v>
      </c>
      <c r="AT1159" t="s">
        <v>18</v>
      </c>
      <c r="AU1159" s="1">
        <v>41046</v>
      </c>
      <c r="AV1159" t="s">
        <v>17</v>
      </c>
      <c r="AW1159" t="s">
        <v>17</v>
      </c>
      <c r="AX1159" t="s">
        <v>17</v>
      </c>
      <c r="AY1159" s="1">
        <v>41046</v>
      </c>
      <c r="AZ1159" t="s">
        <v>17</v>
      </c>
      <c r="BA1159" t="s">
        <v>17</v>
      </c>
      <c r="BB1159" t="s">
        <v>17</v>
      </c>
      <c r="BC1159" s="1">
        <v>41046</v>
      </c>
      <c r="BD1159" s="1">
        <v>41032</v>
      </c>
      <c r="BE1159" t="s">
        <v>17</v>
      </c>
      <c r="BF1159" t="s">
        <v>17</v>
      </c>
      <c r="BG1159" t="s">
        <v>17</v>
      </c>
      <c r="BH1159" t="s">
        <v>1004</v>
      </c>
      <c r="BI1159" t="s">
        <v>17</v>
      </c>
      <c r="BJ1159" s="1"/>
      <c r="BK1159" t="b">
        <v>0</v>
      </c>
      <c r="BL1159" t="b">
        <v>0</v>
      </c>
      <c r="BN1159" t="s">
        <v>85</v>
      </c>
      <c r="BO1159" t="b">
        <v>0</v>
      </c>
      <c r="BP1159" t="b">
        <v>0</v>
      </c>
      <c r="BQ1159">
        <v>1185</v>
      </c>
      <c r="BR1159">
        <v>1</v>
      </c>
    </row>
    <row r="1160" spans="1:70" x14ac:dyDescent="0.25">
      <c r="A1160" t="s">
        <v>8128</v>
      </c>
      <c r="B1160" s="1">
        <v>41036</v>
      </c>
      <c r="C1160" t="s">
        <v>2807</v>
      </c>
      <c r="D1160" t="s">
        <v>14</v>
      </c>
      <c r="E1160" t="s">
        <v>2899</v>
      </c>
      <c r="F1160" t="s">
        <v>8129</v>
      </c>
      <c r="G1160" t="s">
        <v>2772</v>
      </c>
      <c r="H1160" t="s">
        <v>2807</v>
      </c>
      <c r="I1160" t="s">
        <v>8130</v>
      </c>
      <c r="J1160" s="1">
        <v>39879</v>
      </c>
      <c r="K1160" t="s">
        <v>8131</v>
      </c>
      <c r="L1160">
        <v>3</v>
      </c>
      <c r="M1160">
        <v>0</v>
      </c>
      <c r="N1160" t="s">
        <v>979</v>
      </c>
      <c r="O1160" s="1">
        <v>41026</v>
      </c>
      <c r="P1160" t="s">
        <v>8132</v>
      </c>
      <c r="Q1160" s="1">
        <v>41026</v>
      </c>
      <c r="R1160" t="s">
        <v>17</v>
      </c>
      <c r="S1160" s="1"/>
      <c r="W1160" t="s">
        <v>75</v>
      </c>
      <c r="X1160" s="1">
        <v>41011</v>
      </c>
      <c r="Y1160" t="s">
        <v>75</v>
      </c>
      <c r="Z1160" t="s">
        <v>75</v>
      </c>
      <c r="AA1160" t="s">
        <v>75</v>
      </c>
      <c r="AB1160" t="s">
        <v>75</v>
      </c>
      <c r="AC1160" t="s">
        <v>75</v>
      </c>
      <c r="AD1160" s="1">
        <v>39927</v>
      </c>
      <c r="AE1160" s="1">
        <v>40011</v>
      </c>
      <c r="AF1160" s="1"/>
      <c r="AG1160">
        <v>3</v>
      </c>
      <c r="AH1160" s="1">
        <v>39952</v>
      </c>
      <c r="AI1160" s="1">
        <v>40129</v>
      </c>
      <c r="AJ1160" s="1"/>
      <c r="AK1160" s="1">
        <v>41027</v>
      </c>
      <c r="AL1160" s="1">
        <v>41028</v>
      </c>
      <c r="AM1160" s="1">
        <v>41037</v>
      </c>
      <c r="AN1160" s="1">
        <v>41036</v>
      </c>
      <c r="AO1160" t="s">
        <v>75</v>
      </c>
      <c r="AP1160" t="s">
        <v>17</v>
      </c>
      <c r="AQ1160" t="s">
        <v>17</v>
      </c>
      <c r="AR1160" t="s">
        <v>17</v>
      </c>
      <c r="AS1160" s="1">
        <v>41050</v>
      </c>
      <c r="AT1160" t="s">
        <v>18</v>
      </c>
      <c r="AU1160" s="1">
        <v>41050</v>
      </c>
      <c r="AV1160" t="s">
        <v>17</v>
      </c>
      <c r="AW1160" t="s">
        <v>17</v>
      </c>
      <c r="AX1160" t="s">
        <v>17</v>
      </c>
      <c r="AY1160" s="1">
        <v>41050</v>
      </c>
      <c r="AZ1160" t="s">
        <v>17</v>
      </c>
      <c r="BA1160" t="s">
        <v>17</v>
      </c>
      <c r="BB1160" t="s">
        <v>17</v>
      </c>
      <c r="BC1160" s="1">
        <v>41050</v>
      </c>
      <c r="BD1160" s="1">
        <v>41037</v>
      </c>
      <c r="BE1160" t="s">
        <v>17</v>
      </c>
      <c r="BF1160" t="s">
        <v>17</v>
      </c>
      <c r="BG1160" t="s">
        <v>17</v>
      </c>
      <c r="BH1160" t="s">
        <v>1004</v>
      </c>
      <c r="BI1160" t="s">
        <v>17</v>
      </c>
      <c r="BJ1160" s="1"/>
      <c r="BK1160" t="b">
        <v>0</v>
      </c>
      <c r="BL1160" t="b">
        <v>0</v>
      </c>
      <c r="BM1160" t="s">
        <v>17</v>
      </c>
      <c r="BN1160" t="s">
        <v>85</v>
      </c>
      <c r="BO1160" t="b">
        <v>0</v>
      </c>
      <c r="BP1160" t="b">
        <v>0</v>
      </c>
      <c r="BQ1160">
        <v>1186</v>
      </c>
      <c r="BR1160">
        <v>1</v>
      </c>
    </row>
    <row r="1161" spans="1:70" x14ac:dyDescent="0.25">
      <c r="A1161" t="s">
        <v>8133</v>
      </c>
      <c r="B1161" s="1">
        <v>41036</v>
      </c>
      <c r="C1161" t="s">
        <v>1601</v>
      </c>
      <c r="D1161" t="s">
        <v>29</v>
      </c>
      <c r="E1161" t="s">
        <v>8134</v>
      </c>
      <c r="F1161" t="s">
        <v>8135</v>
      </c>
      <c r="G1161" t="s">
        <v>8136</v>
      </c>
      <c r="H1161" t="s">
        <v>1601</v>
      </c>
      <c r="I1161" t="s">
        <v>8137</v>
      </c>
      <c r="J1161" s="1">
        <v>40184</v>
      </c>
      <c r="K1161" t="s">
        <v>8138</v>
      </c>
      <c r="L1161">
        <v>3</v>
      </c>
      <c r="M1161">
        <v>3</v>
      </c>
      <c r="N1161" t="s">
        <v>979</v>
      </c>
      <c r="O1161" s="1">
        <v>41022</v>
      </c>
      <c r="P1161" t="s">
        <v>8139</v>
      </c>
      <c r="Q1161" s="1">
        <v>41022</v>
      </c>
      <c r="R1161" t="s">
        <v>17</v>
      </c>
      <c r="S1161" s="1"/>
      <c r="T1161" t="s">
        <v>75</v>
      </c>
      <c r="W1161" t="s">
        <v>75</v>
      </c>
      <c r="X1161" s="1">
        <v>41018</v>
      </c>
      <c r="Y1161" t="s">
        <v>75</v>
      </c>
      <c r="Z1161" t="s">
        <v>75</v>
      </c>
      <c r="AA1161" t="s">
        <v>75</v>
      </c>
      <c r="AB1161" t="s">
        <v>17</v>
      </c>
      <c r="AC1161" t="s">
        <v>75</v>
      </c>
      <c r="AD1161" s="1">
        <v>40189</v>
      </c>
      <c r="AE1161" s="1">
        <v>40308</v>
      </c>
      <c r="AF1161" s="1"/>
      <c r="AG1161">
        <v>3</v>
      </c>
      <c r="AH1161" s="1">
        <v>40247</v>
      </c>
      <c r="AI1161" s="1">
        <v>40371</v>
      </c>
      <c r="AJ1161" s="1"/>
      <c r="AK1161" s="1">
        <v>41023</v>
      </c>
      <c r="AL1161" s="1">
        <v>41024</v>
      </c>
      <c r="AM1161" s="1">
        <v>41037</v>
      </c>
      <c r="AN1161" s="1">
        <v>41036</v>
      </c>
      <c r="AO1161" t="s">
        <v>75</v>
      </c>
      <c r="AP1161" t="s">
        <v>17</v>
      </c>
      <c r="AQ1161" t="s">
        <v>17</v>
      </c>
      <c r="AR1161" t="s">
        <v>17</v>
      </c>
      <c r="AS1161" s="1">
        <v>41050</v>
      </c>
      <c r="AT1161" t="s">
        <v>22</v>
      </c>
      <c r="AU1161" s="1">
        <v>41050</v>
      </c>
      <c r="AV1161" t="s">
        <v>17</v>
      </c>
      <c r="AW1161" t="s">
        <v>17</v>
      </c>
      <c r="AX1161" t="s">
        <v>17</v>
      </c>
      <c r="AY1161" s="1">
        <v>41050</v>
      </c>
      <c r="AZ1161" t="s">
        <v>17</v>
      </c>
      <c r="BA1161" t="s">
        <v>17</v>
      </c>
      <c r="BB1161" t="s">
        <v>17</v>
      </c>
      <c r="BC1161" s="1">
        <v>41050</v>
      </c>
      <c r="BD1161" s="1">
        <v>41037</v>
      </c>
      <c r="BE1161" t="s">
        <v>17</v>
      </c>
      <c r="BF1161" t="s">
        <v>17</v>
      </c>
      <c r="BG1161" t="s">
        <v>17</v>
      </c>
      <c r="BH1161" t="s">
        <v>1004</v>
      </c>
      <c r="BI1161" t="s">
        <v>17</v>
      </c>
      <c r="BJ1161" s="1"/>
      <c r="BK1161" t="b">
        <v>0</v>
      </c>
      <c r="BL1161" t="b">
        <v>0</v>
      </c>
      <c r="BN1161" t="s">
        <v>85</v>
      </c>
      <c r="BO1161" t="b">
        <v>0</v>
      </c>
      <c r="BP1161" t="b">
        <v>0</v>
      </c>
      <c r="BQ1161">
        <v>1187</v>
      </c>
      <c r="BR1161">
        <v>1</v>
      </c>
    </row>
    <row r="1162" spans="1:70" x14ac:dyDescent="0.25">
      <c r="A1162" t="s">
        <v>8140</v>
      </c>
      <c r="B1162" s="1">
        <v>41036</v>
      </c>
      <c r="C1162" t="s">
        <v>373</v>
      </c>
      <c r="D1162" t="s">
        <v>29</v>
      </c>
      <c r="E1162" t="s">
        <v>3245</v>
      </c>
      <c r="F1162" t="s">
        <v>8141</v>
      </c>
      <c r="G1162" t="s">
        <v>8142</v>
      </c>
      <c r="H1162" t="s">
        <v>373</v>
      </c>
      <c r="I1162" t="s">
        <v>8143</v>
      </c>
      <c r="J1162" s="1">
        <v>40306</v>
      </c>
      <c r="K1162" t="s">
        <v>7791</v>
      </c>
      <c r="L1162">
        <v>1</v>
      </c>
      <c r="M1162">
        <v>8</v>
      </c>
      <c r="N1162" t="s">
        <v>979</v>
      </c>
      <c r="O1162" s="1">
        <v>40924</v>
      </c>
      <c r="P1162" t="s">
        <v>7792</v>
      </c>
      <c r="Q1162" s="1">
        <v>40924</v>
      </c>
      <c r="R1162" t="s">
        <v>75</v>
      </c>
      <c r="S1162" s="1">
        <v>40924</v>
      </c>
      <c r="T1162" t="s">
        <v>75</v>
      </c>
      <c r="X1162" s="1">
        <v>40923</v>
      </c>
      <c r="Y1162" t="s">
        <v>75</v>
      </c>
      <c r="Z1162" t="s">
        <v>75</v>
      </c>
      <c r="AA1162" t="s">
        <v>75</v>
      </c>
      <c r="AB1162" t="s">
        <v>75</v>
      </c>
      <c r="AC1162" t="s">
        <v>75</v>
      </c>
      <c r="AD1162" s="1">
        <v>40308</v>
      </c>
      <c r="AE1162" s="1">
        <v>40462</v>
      </c>
      <c r="AF1162" s="1"/>
      <c r="AG1162">
        <v>3</v>
      </c>
      <c r="AH1162" s="1">
        <v>40399</v>
      </c>
      <c r="AI1162" s="1">
        <v>40493</v>
      </c>
      <c r="AJ1162" s="1"/>
      <c r="AK1162" s="1">
        <v>40924</v>
      </c>
      <c r="AL1162" s="1">
        <v>40925</v>
      </c>
      <c r="AM1162" s="1">
        <v>41037</v>
      </c>
      <c r="AN1162" s="1"/>
      <c r="AO1162" t="s">
        <v>75</v>
      </c>
      <c r="AS1162" s="1"/>
      <c r="AU1162" s="1"/>
      <c r="AY1162" s="1"/>
      <c r="BC1162" s="1"/>
      <c r="BD1162" s="1"/>
      <c r="BJ1162" s="1"/>
      <c r="BK1162" t="b">
        <v>0</v>
      </c>
      <c r="BL1162" t="b">
        <v>0</v>
      </c>
      <c r="BO1162" t="b">
        <v>0</v>
      </c>
      <c r="BP1162" t="b">
        <v>0</v>
      </c>
      <c r="BQ1162">
        <v>1188</v>
      </c>
      <c r="BR1162">
        <v>0</v>
      </c>
    </row>
    <row r="1163" spans="1:70" x14ac:dyDescent="0.25">
      <c r="A1163" t="s">
        <v>8144</v>
      </c>
      <c r="B1163" s="1">
        <v>41036</v>
      </c>
      <c r="C1163" t="s">
        <v>1203</v>
      </c>
      <c r="D1163" t="s">
        <v>35</v>
      </c>
      <c r="E1163" t="s">
        <v>8145</v>
      </c>
      <c r="F1163" t="s">
        <v>8146</v>
      </c>
      <c r="G1163" t="s">
        <v>8147</v>
      </c>
      <c r="H1163" t="s">
        <v>1203</v>
      </c>
      <c r="I1163" t="s">
        <v>8148</v>
      </c>
      <c r="J1163" s="1">
        <v>38584</v>
      </c>
      <c r="K1163" t="s">
        <v>8149</v>
      </c>
      <c r="L1163">
        <v>6</v>
      </c>
      <c r="M1163">
        <v>7</v>
      </c>
      <c r="N1163" t="s">
        <v>979</v>
      </c>
      <c r="O1163" s="1">
        <v>41017</v>
      </c>
      <c r="P1163" t="s">
        <v>6363</v>
      </c>
      <c r="Q1163" s="1">
        <v>41017</v>
      </c>
      <c r="R1163" t="s">
        <v>75</v>
      </c>
      <c r="S1163" s="1">
        <v>41018</v>
      </c>
      <c r="U1163" t="s">
        <v>75</v>
      </c>
      <c r="V1163" t="s">
        <v>75</v>
      </c>
      <c r="X1163" s="1">
        <v>41016</v>
      </c>
      <c r="Y1163" t="s">
        <v>75</v>
      </c>
      <c r="Z1163" t="s">
        <v>75</v>
      </c>
      <c r="AA1163" t="s">
        <v>75</v>
      </c>
      <c r="AB1163" t="s">
        <v>17</v>
      </c>
      <c r="AC1163" t="s">
        <v>75</v>
      </c>
      <c r="AD1163" s="1"/>
      <c r="AE1163" s="1">
        <v>38825</v>
      </c>
      <c r="AF1163" s="1"/>
      <c r="AG1163">
        <v>3</v>
      </c>
      <c r="AH1163" s="1">
        <v>38765</v>
      </c>
      <c r="AI1163" s="1">
        <v>38908</v>
      </c>
      <c r="AJ1163" s="1"/>
      <c r="AK1163" s="1">
        <v>41020</v>
      </c>
      <c r="AL1163" s="1">
        <v>41021</v>
      </c>
      <c r="AM1163" s="1">
        <v>41037</v>
      </c>
      <c r="AN1163" s="1">
        <v>41036</v>
      </c>
      <c r="AO1163" t="s">
        <v>75</v>
      </c>
      <c r="AP1163" t="s">
        <v>17</v>
      </c>
      <c r="AQ1163" t="s">
        <v>17</v>
      </c>
      <c r="AR1163" t="s">
        <v>17</v>
      </c>
      <c r="AS1163" s="1">
        <v>41050</v>
      </c>
      <c r="AT1163" t="s">
        <v>18</v>
      </c>
      <c r="AU1163" s="1">
        <v>41050</v>
      </c>
      <c r="AV1163" t="s">
        <v>17</v>
      </c>
      <c r="AW1163" t="s">
        <v>17</v>
      </c>
      <c r="AX1163" t="s">
        <v>17</v>
      </c>
      <c r="AY1163" s="1">
        <v>41050</v>
      </c>
      <c r="AZ1163" t="s">
        <v>17</v>
      </c>
      <c r="BA1163" t="s">
        <v>17</v>
      </c>
      <c r="BB1163" t="s">
        <v>17</v>
      </c>
      <c r="BC1163" s="1">
        <v>41050</v>
      </c>
      <c r="BD1163" s="1">
        <v>41037</v>
      </c>
      <c r="BE1163" t="s">
        <v>17</v>
      </c>
      <c r="BF1163" t="s">
        <v>17</v>
      </c>
      <c r="BG1163" t="s">
        <v>17</v>
      </c>
      <c r="BH1163" t="s">
        <v>1004</v>
      </c>
      <c r="BI1163" t="s">
        <v>17</v>
      </c>
      <c r="BJ1163" s="1">
        <v>41083</v>
      </c>
      <c r="BK1163" t="b">
        <v>0</v>
      </c>
      <c r="BL1163" t="b">
        <v>0</v>
      </c>
      <c r="BM1163" t="s">
        <v>17</v>
      </c>
      <c r="BN1163" t="s">
        <v>85</v>
      </c>
      <c r="BO1163" t="b">
        <v>0</v>
      </c>
      <c r="BP1163" t="b">
        <v>0</v>
      </c>
      <c r="BQ1163">
        <v>1189</v>
      </c>
      <c r="BR1163">
        <v>1</v>
      </c>
    </row>
    <row r="1164" spans="1:70" x14ac:dyDescent="0.25">
      <c r="A1164" t="s">
        <v>8150</v>
      </c>
      <c r="B1164" s="1">
        <v>41037</v>
      </c>
      <c r="C1164" t="s">
        <v>384</v>
      </c>
      <c r="D1164" t="s">
        <v>74</v>
      </c>
      <c r="E1164" t="s">
        <v>1375</v>
      </c>
      <c r="F1164" t="s">
        <v>4167</v>
      </c>
      <c r="G1164" t="s">
        <v>8151</v>
      </c>
      <c r="H1164" t="s">
        <v>384</v>
      </c>
      <c r="I1164" t="s">
        <v>8152</v>
      </c>
      <c r="J1164" s="1">
        <v>40566</v>
      </c>
      <c r="K1164" t="s">
        <v>8153</v>
      </c>
      <c r="L1164">
        <v>1</v>
      </c>
      <c r="N1164" t="s">
        <v>1011</v>
      </c>
      <c r="O1164" s="1">
        <v>41019</v>
      </c>
      <c r="P1164" t="s">
        <v>5172</v>
      </c>
      <c r="Q1164" s="1">
        <v>41019</v>
      </c>
      <c r="R1164" t="s">
        <v>17</v>
      </c>
      <c r="S1164" s="1"/>
      <c r="T1164" t="s">
        <v>17</v>
      </c>
      <c r="U1164" t="s">
        <v>17</v>
      </c>
      <c r="V1164" t="s">
        <v>17</v>
      </c>
      <c r="W1164" t="s">
        <v>75</v>
      </c>
      <c r="X1164" s="1">
        <v>41017</v>
      </c>
      <c r="Y1164" t="s">
        <v>75</v>
      </c>
      <c r="Z1164" t="s">
        <v>75</v>
      </c>
      <c r="AA1164" t="s">
        <v>75</v>
      </c>
      <c r="AB1164" t="s">
        <v>75</v>
      </c>
      <c r="AC1164" t="s">
        <v>75</v>
      </c>
      <c r="AD1164" s="1">
        <v>40932</v>
      </c>
      <c r="AE1164" s="1">
        <v>41060</v>
      </c>
      <c r="AF1164" s="1"/>
      <c r="AG1164">
        <v>3</v>
      </c>
      <c r="AH1164" s="1">
        <v>40975</v>
      </c>
      <c r="AI1164" s="1">
        <v>41103</v>
      </c>
      <c r="AJ1164" s="1"/>
      <c r="AK1164" s="1">
        <v>41019</v>
      </c>
      <c r="AL1164" s="1">
        <v>41020</v>
      </c>
      <c r="AM1164" s="1">
        <v>41039</v>
      </c>
      <c r="AN1164" s="1">
        <v>41037</v>
      </c>
      <c r="AO1164" t="s">
        <v>75</v>
      </c>
      <c r="AP1164" t="s">
        <v>17</v>
      </c>
      <c r="AQ1164" t="s">
        <v>17</v>
      </c>
      <c r="AR1164" t="s">
        <v>17</v>
      </c>
      <c r="AS1164" s="1">
        <v>41051</v>
      </c>
      <c r="AT1164" t="s">
        <v>18</v>
      </c>
      <c r="AU1164" s="1">
        <v>41051</v>
      </c>
      <c r="AV1164" t="s">
        <v>17</v>
      </c>
      <c r="AW1164" t="s">
        <v>17</v>
      </c>
      <c r="AX1164" t="s">
        <v>17</v>
      </c>
      <c r="AY1164" s="1">
        <v>41051</v>
      </c>
      <c r="AZ1164" t="s">
        <v>17</v>
      </c>
      <c r="BA1164" t="s">
        <v>17</v>
      </c>
      <c r="BB1164" t="s">
        <v>17</v>
      </c>
      <c r="BC1164" s="1">
        <v>41051</v>
      </c>
      <c r="BD1164" s="1">
        <v>41039</v>
      </c>
      <c r="BE1164" t="s">
        <v>17</v>
      </c>
      <c r="BF1164" t="s">
        <v>17</v>
      </c>
      <c r="BG1164" t="s">
        <v>17</v>
      </c>
      <c r="BH1164" t="s">
        <v>1004</v>
      </c>
      <c r="BI1164" t="s">
        <v>17</v>
      </c>
      <c r="BJ1164" s="1"/>
      <c r="BK1164" t="b">
        <v>0</v>
      </c>
      <c r="BL1164" t="b">
        <v>0</v>
      </c>
      <c r="BN1164" t="s">
        <v>85</v>
      </c>
      <c r="BO1164" t="b">
        <v>0</v>
      </c>
      <c r="BP1164" t="b">
        <v>0</v>
      </c>
      <c r="BQ1164">
        <v>1190</v>
      </c>
      <c r="BR1164">
        <v>1</v>
      </c>
    </row>
    <row r="1165" spans="1:70" x14ac:dyDescent="0.25">
      <c r="A1165" t="s">
        <v>8154</v>
      </c>
      <c r="B1165" s="1">
        <v>41037</v>
      </c>
      <c r="C1165" t="s">
        <v>205</v>
      </c>
      <c r="D1165" t="s">
        <v>74</v>
      </c>
      <c r="E1165" t="s">
        <v>8155</v>
      </c>
      <c r="F1165" t="s">
        <v>8156</v>
      </c>
      <c r="G1165" t="s">
        <v>8157</v>
      </c>
      <c r="H1165" t="s">
        <v>205</v>
      </c>
      <c r="I1165" t="s">
        <v>8158</v>
      </c>
      <c r="J1165" s="1">
        <v>40043</v>
      </c>
      <c r="K1165" t="s">
        <v>8159</v>
      </c>
      <c r="L1165">
        <v>2</v>
      </c>
      <c r="N1165" t="s">
        <v>1011</v>
      </c>
      <c r="O1165" s="1">
        <v>41026</v>
      </c>
      <c r="P1165" t="s">
        <v>8160</v>
      </c>
      <c r="Q1165" s="1">
        <v>41026</v>
      </c>
      <c r="R1165" t="s">
        <v>17</v>
      </c>
      <c r="S1165" s="1"/>
      <c r="T1165" t="s">
        <v>75</v>
      </c>
      <c r="U1165" t="s">
        <v>75</v>
      </c>
      <c r="V1165" t="s">
        <v>17</v>
      </c>
      <c r="W1165" t="s">
        <v>17</v>
      </c>
      <c r="X1165" s="1">
        <v>41018</v>
      </c>
      <c r="Y1165" t="s">
        <v>75</v>
      </c>
      <c r="Z1165" t="s">
        <v>75</v>
      </c>
      <c r="AA1165" t="s">
        <v>75</v>
      </c>
      <c r="AB1165" t="s">
        <v>17</v>
      </c>
      <c r="AC1165" t="s">
        <v>75</v>
      </c>
      <c r="AD1165" s="1"/>
      <c r="AE1165" s="1"/>
      <c r="AF1165" s="1"/>
      <c r="AG1165">
        <v>99</v>
      </c>
      <c r="AH1165" s="1"/>
      <c r="AI1165" s="1"/>
      <c r="AJ1165" s="1"/>
      <c r="AK1165" s="1">
        <v>41026</v>
      </c>
      <c r="AL1165" s="1">
        <v>41027</v>
      </c>
      <c r="AM1165" s="1">
        <v>41039</v>
      </c>
      <c r="AN1165" s="1">
        <v>41037</v>
      </c>
      <c r="AO1165" t="s">
        <v>75</v>
      </c>
      <c r="AP1165" t="s">
        <v>17</v>
      </c>
      <c r="AQ1165" t="s">
        <v>17</v>
      </c>
      <c r="AR1165" t="s">
        <v>17</v>
      </c>
      <c r="AS1165" s="1">
        <v>41051</v>
      </c>
      <c r="AT1165" t="s">
        <v>18</v>
      </c>
      <c r="AU1165" s="1">
        <v>41051</v>
      </c>
      <c r="AV1165" t="s">
        <v>17</v>
      </c>
      <c r="AW1165" t="s">
        <v>17</v>
      </c>
      <c r="AX1165" t="s">
        <v>17</v>
      </c>
      <c r="AY1165" s="1">
        <v>41051</v>
      </c>
      <c r="AZ1165" t="s">
        <v>17</v>
      </c>
      <c r="BA1165" t="s">
        <v>17</v>
      </c>
      <c r="BB1165" t="s">
        <v>17</v>
      </c>
      <c r="BC1165" s="1">
        <v>41051</v>
      </c>
      <c r="BD1165" s="1">
        <v>41039</v>
      </c>
      <c r="BE1165" t="s">
        <v>17</v>
      </c>
      <c r="BF1165" t="s">
        <v>17</v>
      </c>
      <c r="BG1165" t="s">
        <v>17</v>
      </c>
      <c r="BH1165" t="s">
        <v>1004</v>
      </c>
      <c r="BI1165" t="s">
        <v>17</v>
      </c>
      <c r="BJ1165" s="1"/>
      <c r="BK1165" t="b">
        <v>0</v>
      </c>
      <c r="BL1165" t="b">
        <v>0</v>
      </c>
      <c r="BN1165" t="s">
        <v>85</v>
      </c>
      <c r="BO1165" t="b">
        <v>0</v>
      </c>
      <c r="BP1165" t="b">
        <v>0</v>
      </c>
      <c r="BQ1165">
        <v>1191</v>
      </c>
      <c r="BR1165">
        <v>1</v>
      </c>
    </row>
    <row r="1166" spans="1:70" x14ac:dyDescent="0.25">
      <c r="A1166" t="s">
        <v>8161</v>
      </c>
      <c r="B1166" s="1">
        <v>41037</v>
      </c>
      <c r="C1166" t="s">
        <v>241</v>
      </c>
      <c r="D1166" t="s">
        <v>74</v>
      </c>
      <c r="E1166" t="s">
        <v>8162</v>
      </c>
      <c r="F1166" t="s">
        <v>8163</v>
      </c>
      <c r="G1166" t="s">
        <v>8164</v>
      </c>
      <c r="H1166" t="s">
        <v>241</v>
      </c>
      <c r="I1166" t="s">
        <v>8165</v>
      </c>
      <c r="J1166" s="1">
        <v>39611</v>
      </c>
      <c r="K1166" t="s">
        <v>8166</v>
      </c>
      <c r="L1166">
        <v>4</v>
      </c>
      <c r="N1166" t="s">
        <v>1011</v>
      </c>
      <c r="O1166" s="1">
        <v>41012</v>
      </c>
      <c r="P1166" t="s">
        <v>8167</v>
      </c>
      <c r="Q1166" s="1">
        <v>41013</v>
      </c>
      <c r="R1166" t="s">
        <v>17</v>
      </c>
      <c r="S1166" s="1"/>
      <c r="T1166" t="s">
        <v>75</v>
      </c>
      <c r="U1166" t="s">
        <v>17</v>
      </c>
      <c r="V1166" t="s">
        <v>75</v>
      </c>
      <c r="W1166" t="s">
        <v>17</v>
      </c>
      <c r="X1166" s="1">
        <v>41009</v>
      </c>
      <c r="Y1166" t="s">
        <v>75</v>
      </c>
      <c r="Z1166" t="s">
        <v>75</v>
      </c>
      <c r="AA1166" t="s">
        <v>75</v>
      </c>
      <c r="AB1166" t="s">
        <v>17</v>
      </c>
      <c r="AC1166" t="s">
        <v>75</v>
      </c>
      <c r="AD1166" s="1"/>
      <c r="AE1166" s="1">
        <v>39693</v>
      </c>
      <c r="AF1166" s="1">
        <v>39540</v>
      </c>
      <c r="AG1166">
        <v>4</v>
      </c>
      <c r="AH1166" s="1">
        <v>39671</v>
      </c>
      <c r="AI1166" s="1">
        <v>39749</v>
      </c>
      <c r="AJ1166" s="1"/>
      <c r="AK1166" s="1">
        <v>41013</v>
      </c>
      <c r="AL1166" s="1">
        <v>41014</v>
      </c>
      <c r="AM1166" s="1">
        <v>41039</v>
      </c>
      <c r="AN1166" s="1">
        <v>41037</v>
      </c>
      <c r="AO1166" t="s">
        <v>75</v>
      </c>
      <c r="AP1166" t="s">
        <v>17</v>
      </c>
      <c r="AQ1166" t="s">
        <v>17</v>
      </c>
      <c r="AR1166" t="s">
        <v>17</v>
      </c>
      <c r="AS1166" s="1">
        <v>41051</v>
      </c>
      <c r="AT1166" t="s">
        <v>18</v>
      </c>
      <c r="AU1166" s="1">
        <v>41051</v>
      </c>
      <c r="AV1166" t="s">
        <v>17</v>
      </c>
      <c r="AW1166" t="s">
        <v>17</v>
      </c>
      <c r="AX1166" t="s">
        <v>17</v>
      </c>
      <c r="AY1166" s="1">
        <v>41051</v>
      </c>
      <c r="AZ1166" t="s">
        <v>17</v>
      </c>
      <c r="BA1166" t="s">
        <v>17</v>
      </c>
      <c r="BB1166" t="s">
        <v>17</v>
      </c>
      <c r="BC1166" s="1">
        <v>41051</v>
      </c>
      <c r="BD1166" s="1">
        <v>41039</v>
      </c>
      <c r="BE1166" t="s">
        <v>17</v>
      </c>
      <c r="BF1166" t="s">
        <v>17</v>
      </c>
      <c r="BG1166" t="s">
        <v>17</v>
      </c>
      <c r="BH1166" t="s">
        <v>1004</v>
      </c>
      <c r="BI1166" t="s">
        <v>17</v>
      </c>
      <c r="BJ1166" s="1"/>
      <c r="BK1166" t="b">
        <v>0</v>
      </c>
      <c r="BL1166" t="b">
        <v>0</v>
      </c>
      <c r="BN1166" t="s">
        <v>85</v>
      </c>
      <c r="BO1166" t="b">
        <v>0</v>
      </c>
      <c r="BP1166" t="b">
        <v>0</v>
      </c>
      <c r="BQ1166">
        <v>1192</v>
      </c>
      <c r="BR1166">
        <v>1</v>
      </c>
    </row>
    <row r="1167" spans="1:70" x14ac:dyDescent="0.25">
      <c r="A1167" t="s">
        <v>8168</v>
      </c>
      <c r="B1167" s="1">
        <v>41038</v>
      </c>
      <c r="C1167" t="s">
        <v>498</v>
      </c>
      <c r="D1167" t="s">
        <v>29</v>
      </c>
      <c r="E1167" t="s">
        <v>3166</v>
      </c>
      <c r="F1167" t="s">
        <v>8169</v>
      </c>
      <c r="G1167" t="s">
        <v>8170</v>
      </c>
      <c r="H1167" t="s">
        <v>498</v>
      </c>
      <c r="I1167" t="s">
        <v>8171</v>
      </c>
      <c r="J1167" s="1">
        <v>39681</v>
      </c>
      <c r="K1167" t="s">
        <v>8172</v>
      </c>
      <c r="L1167">
        <v>4</v>
      </c>
      <c r="M1167">
        <v>9</v>
      </c>
      <c r="N1167" t="s">
        <v>1011</v>
      </c>
      <c r="O1167" s="1">
        <v>41035</v>
      </c>
      <c r="P1167" t="s">
        <v>8173</v>
      </c>
      <c r="Q1167" s="1">
        <v>41035</v>
      </c>
      <c r="R1167" t="s">
        <v>75</v>
      </c>
      <c r="S1167" s="1">
        <v>41033</v>
      </c>
      <c r="U1167" t="s">
        <v>75</v>
      </c>
      <c r="V1167" t="s">
        <v>75</v>
      </c>
      <c r="X1167" s="1">
        <v>41029</v>
      </c>
      <c r="Y1167" t="s">
        <v>17</v>
      </c>
      <c r="Z1167" t="s">
        <v>75</v>
      </c>
      <c r="AD1167" s="1">
        <v>40805</v>
      </c>
      <c r="AE1167" s="1">
        <v>40896</v>
      </c>
      <c r="AF1167" s="1"/>
      <c r="AG1167">
        <v>2</v>
      </c>
      <c r="AH1167" s="1">
        <v>40840</v>
      </c>
      <c r="AI1167" s="1"/>
      <c r="AJ1167" s="1"/>
      <c r="AK1167" s="1">
        <v>41034</v>
      </c>
      <c r="AL1167" s="1">
        <v>41035</v>
      </c>
      <c r="AM1167" s="1">
        <v>41039</v>
      </c>
      <c r="AN1167" s="1">
        <v>41038</v>
      </c>
      <c r="AO1167" t="s">
        <v>75</v>
      </c>
      <c r="AP1167" t="s">
        <v>17</v>
      </c>
      <c r="AQ1167" t="s">
        <v>17</v>
      </c>
      <c r="AR1167" t="s">
        <v>17</v>
      </c>
      <c r="AS1167" s="1">
        <v>41051</v>
      </c>
      <c r="AT1167" t="s">
        <v>22</v>
      </c>
      <c r="AU1167" s="1">
        <v>41051</v>
      </c>
      <c r="AV1167" t="s">
        <v>17</v>
      </c>
      <c r="AW1167" t="s">
        <v>17</v>
      </c>
      <c r="AX1167" t="s">
        <v>17</v>
      </c>
      <c r="AY1167" s="1">
        <v>41051</v>
      </c>
      <c r="AZ1167" t="s">
        <v>17</v>
      </c>
      <c r="BA1167" t="s">
        <v>17</v>
      </c>
      <c r="BB1167" t="s">
        <v>17</v>
      </c>
      <c r="BC1167" s="1">
        <v>41051</v>
      </c>
      <c r="BD1167" s="1">
        <v>41039</v>
      </c>
      <c r="BE1167" t="s">
        <v>17</v>
      </c>
      <c r="BF1167" t="s">
        <v>17</v>
      </c>
      <c r="BG1167" t="s">
        <v>17</v>
      </c>
      <c r="BH1167" t="s">
        <v>1004</v>
      </c>
      <c r="BI1167" t="s">
        <v>17</v>
      </c>
      <c r="BJ1167" s="1"/>
      <c r="BK1167" t="b">
        <v>0</v>
      </c>
      <c r="BL1167" t="b">
        <v>0</v>
      </c>
      <c r="BN1167" t="s">
        <v>85</v>
      </c>
      <c r="BO1167" t="b">
        <v>0</v>
      </c>
      <c r="BP1167" t="b">
        <v>0</v>
      </c>
      <c r="BQ1167">
        <v>1193</v>
      </c>
      <c r="BR1167">
        <v>1</v>
      </c>
    </row>
    <row r="1168" spans="1:70" x14ac:dyDescent="0.25">
      <c r="A1168" t="s">
        <v>8174</v>
      </c>
      <c r="B1168" s="1">
        <v>41037</v>
      </c>
      <c r="C1168" t="s">
        <v>190</v>
      </c>
      <c r="D1168" t="s">
        <v>74</v>
      </c>
      <c r="E1168" t="s">
        <v>8175</v>
      </c>
      <c r="F1168" t="s">
        <v>8176</v>
      </c>
      <c r="G1168" t="s">
        <v>8177</v>
      </c>
      <c r="H1168" t="s">
        <v>190</v>
      </c>
      <c r="I1168" t="s">
        <v>8178</v>
      </c>
      <c r="J1168" s="1">
        <v>39873</v>
      </c>
      <c r="K1168" t="s">
        <v>8179</v>
      </c>
      <c r="L1168">
        <v>3</v>
      </c>
      <c r="N1168" t="s">
        <v>1011</v>
      </c>
      <c r="O1168" s="1">
        <v>41022</v>
      </c>
      <c r="P1168" t="s">
        <v>8180</v>
      </c>
      <c r="Q1168" s="1">
        <v>41023</v>
      </c>
      <c r="R1168" t="s">
        <v>17</v>
      </c>
      <c r="S1168" s="1"/>
      <c r="T1168" t="s">
        <v>75</v>
      </c>
      <c r="V1168" t="s">
        <v>75</v>
      </c>
      <c r="X1168" s="1">
        <v>41019</v>
      </c>
      <c r="Y1168" t="s">
        <v>75</v>
      </c>
      <c r="Z1168" t="s">
        <v>75</v>
      </c>
      <c r="AA1168" t="s">
        <v>75</v>
      </c>
      <c r="AB1168" t="s">
        <v>17</v>
      </c>
      <c r="AC1168" t="s">
        <v>75</v>
      </c>
      <c r="AD1168" s="1"/>
      <c r="AE1168" s="1"/>
      <c r="AF1168" s="1"/>
      <c r="AG1168">
        <v>99</v>
      </c>
      <c r="AH1168" s="1"/>
      <c r="AI1168" s="1"/>
      <c r="AJ1168" s="1"/>
      <c r="AK1168" s="1">
        <v>41025</v>
      </c>
      <c r="AL1168" s="1">
        <v>41026</v>
      </c>
      <c r="AM1168" s="1">
        <v>41039</v>
      </c>
      <c r="AN1168" s="1">
        <v>41037</v>
      </c>
      <c r="AO1168" t="s">
        <v>75</v>
      </c>
      <c r="AP1168" t="s">
        <v>17</v>
      </c>
      <c r="AQ1168" t="s">
        <v>17</v>
      </c>
      <c r="AR1168" t="s">
        <v>17</v>
      </c>
      <c r="AS1168" s="1">
        <v>41051</v>
      </c>
      <c r="AT1168" t="s">
        <v>18</v>
      </c>
      <c r="AU1168" s="1">
        <v>41051</v>
      </c>
      <c r="AY1168" s="1">
        <v>41051</v>
      </c>
      <c r="BC1168" s="1">
        <v>41051</v>
      </c>
      <c r="BD1168" s="1">
        <v>41039</v>
      </c>
      <c r="BJ1168" s="1"/>
      <c r="BK1168" t="b">
        <v>0</v>
      </c>
      <c r="BL1168" t="b">
        <v>0</v>
      </c>
      <c r="BN1168" t="s">
        <v>85</v>
      </c>
      <c r="BO1168" t="b">
        <v>0</v>
      </c>
      <c r="BP1168" t="b">
        <v>0</v>
      </c>
      <c r="BQ1168">
        <v>1194</v>
      </c>
      <c r="BR1168">
        <v>1</v>
      </c>
    </row>
    <row r="1169" spans="1:70" x14ac:dyDescent="0.25">
      <c r="A1169" t="s">
        <v>8181</v>
      </c>
      <c r="B1169" s="1">
        <v>41037</v>
      </c>
      <c r="C1169" t="s">
        <v>391</v>
      </c>
      <c r="D1169" t="s">
        <v>74</v>
      </c>
      <c r="E1169" t="s">
        <v>8182</v>
      </c>
      <c r="F1169" t="s">
        <v>8183</v>
      </c>
      <c r="G1169" t="s">
        <v>8184</v>
      </c>
      <c r="H1169" t="s">
        <v>391</v>
      </c>
      <c r="I1169" t="s">
        <v>8185</v>
      </c>
      <c r="J1169" s="1">
        <v>40272</v>
      </c>
      <c r="K1169" t="s">
        <v>8186</v>
      </c>
      <c r="L1169">
        <v>2</v>
      </c>
      <c r="N1169" t="s">
        <v>1011</v>
      </c>
      <c r="O1169" s="1">
        <v>41018</v>
      </c>
      <c r="P1169" t="s">
        <v>8187</v>
      </c>
      <c r="Q1169" s="1">
        <v>41018</v>
      </c>
      <c r="R1169" t="s">
        <v>17</v>
      </c>
      <c r="S1169" s="1"/>
      <c r="T1169" t="s">
        <v>75</v>
      </c>
      <c r="W1169" t="s">
        <v>75</v>
      </c>
      <c r="X1169" s="1">
        <v>41003</v>
      </c>
      <c r="Y1169" t="s">
        <v>75</v>
      </c>
      <c r="Z1169" t="s">
        <v>75</v>
      </c>
      <c r="AA1169" t="s">
        <v>75</v>
      </c>
      <c r="AB1169" t="s">
        <v>17</v>
      </c>
      <c r="AC1169" t="s">
        <v>75</v>
      </c>
      <c r="AD1169" s="1">
        <v>40276</v>
      </c>
      <c r="AE1169" s="1">
        <v>40589</v>
      </c>
      <c r="AF1169" s="1"/>
      <c r="AG1169">
        <v>3</v>
      </c>
      <c r="AH1169" s="1">
        <v>40554</v>
      </c>
      <c r="AI1169" s="1">
        <v>40701</v>
      </c>
      <c r="AJ1169" s="1"/>
      <c r="AK1169" s="1">
        <v>41018</v>
      </c>
      <c r="AL1169" s="1">
        <v>41019</v>
      </c>
      <c r="AM1169" s="1">
        <v>41039</v>
      </c>
      <c r="AN1169" s="1">
        <v>41037</v>
      </c>
      <c r="AO1169" t="s">
        <v>75</v>
      </c>
      <c r="AP1169" t="s">
        <v>17</v>
      </c>
      <c r="AQ1169" t="s">
        <v>17</v>
      </c>
      <c r="AR1169" t="s">
        <v>17</v>
      </c>
      <c r="AS1169" s="1">
        <v>41051</v>
      </c>
      <c r="AT1169" t="s">
        <v>18</v>
      </c>
      <c r="AU1169" s="1">
        <v>41051</v>
      </c>
      <c r="AV1169" t="s">
        <v>17</v>
      </c>
      <c r="AW1169" t="s">
        <v>17</v>
      </c>
      <c r="AX1169" t="s">
        <v>17</v>
      </c>
      <c r="AY1169" s="1">
        <v>41051</v>
      </c>
      <c r="AZ1169" t="s">
        <v>17</v>
      </c>
      <c r="BA1169" t="s">
        <v>17</v>
      </c>
      <c r="BB1169" t="s">
        <v>17</v>
      </c>
      <c r="BC1169" s="1">
        <v>41051</v>
      </c>
      <c r="BD1169" s="1">
        <v>41039</v>
      </c>
      <c r="BE1169" t="s">
        <v>17</v>
      </c>
      <c r="BF1169" t="s">
        <v>17</v>
      </c>
      <c r="BG1169" t="s">
        <v>17</v>
      </c>
      <c r="BH1169" t="s">
        <v>1004</v>
      </c>
      <c r="BI1169" t="s">
        <v>17</v>
      </c>
      <c r="BJ1169" s="1"/>
      <c r="BK1169" t="b">
        <v>0</v>
      </c>
      <c r="BL1169" t="b">
        <v>0</v>
      </c>
      <c r="BN1169" t="s">
        <v>17</v>
      </c>
      <c r="BO1169" t="b">
        <v>0</v>
      </c>
      <c r="BP1169" t="b">
        <v>0</v>
      </c>
      <c r="BQ1169">
        <v>1195</v>
      </c>
      <c r="BR1169">
        <v>1</v>
      </c>
    </row>
    <row r="1170" spans="1:70" x14ac:dyDescent="0.25">
      <c r="A1170" t="s">
        <v>8188</v>
      </c>
      <c r="B1170" s="1">
        <v>41037</v>
      </c>
      <c r="C1170" t="s">
        <v>205</v>
      </c>
      <c r="D1170" t="s">
        <v>74</v>
      </c>
      <c r="E1170" t="s">
        <v>8189</v>
      </c>
      <c r="F1170" t="s">
        <v>8190</v>
      </c>
      <c r="G1170" t="s">
        <v>8191</v>
      </c>
      <c r="H1170" t="s">
        <v>205</v>
      </c>
      <c r="I1170" t="s">
        <v>8192</v>
      </c>
      <c r="J1170" s="1">
        <v>39408</v>
      </c>
      <c r="K1170" t="s">
        <v>8193</v>
      </c>
      <c r="L1170">
        <v>5</v>
      </c>
      <c r="N1170" t="s">
        <v>1011</v>
      </c>
      <c r="O1170" s="1">
        <v>41027</v>
      </c>
      <c r="P1170" t="s">
        <v>8160</v>
      </c>
      <c r="Q1170" s="1">
        <v>41027</v>
      </c>
      <c r="R1170" t="s">
        <v>17</v>
      </c>
      <c r="S1170" s="1"/>
      <c r="V1170" t="s">
        <v>75</v>
      </c>
      <c r="X1170" s="1">
        <v>41019</v>
      </c>
      <c r="Y1170" t="s">
        <v>75</v>
      </c>
      <c r="Z1170" t="s">
        <v>75</v>
      </c>
      <c r="AA1170" t="s">
        <v>75</v>
      </c>
      <c r="AB1170" t="s">
        <v>17</v>
      </c>
      <c r="AC1170" t="s">
        <v>75</v>
      </c>
      <c r="AD1170" s="1"/>
      <c r="AE1170" s="1"/>
      <c r="AF1170" s="1"/>
      <c r="AG1170">
        <v>99</v>
      </c>
      <c r="AH1170" s="1"/>
      <c r="AI1170" s="1"/>
      <c r="AJ1170" s="1"/>
      <c r="AK1170" s="1">
        <v>41027</v>
      </c>
      <c r="AL1170" s="1">
        <v>41028</v>
      </c>
      <c r="AM1170" s="1">
        <v>41039</v>
      </c>
      <c r="AN1170" s="1"/>
      <c r="AO1170" t="s">
        <v>75</v>
      </c>
      <c r="AP1170" t="s">
        <v>17</v>
      </c>
      <c r="AQ1170" t="s">
        <v>17</v>
      </c>
      <c r="AR1170" t="s">
        <v>17</v>
      </c>
      <c r="AS1170" s="1">
        <v>41051</v>
      </c>
      <c r="AT1170" t="s">
        <v>18</v>
      </c>
      <c r="AU1170" s="1">
        <v>41051</v>
      </c>
      <c r="AV1170" t="s">
        <v>17</v>
      </c>
      <c r="AW1170" t="s">
        <v>17</v>
      </c>
      <c r="AX1170" t="s">
        <v>17</v>
      </c>
      <c r="AY1170" s="1">
        <v>41051</v>
      </c>
      <c r="AZ1170" t="s">
        <v>17</v>
      </c>
      <c r="BA1170" t="s">
        <v>17</v>
      </c>
      <c r="BB1170" t="s">
        <v>17</v>
      </c>
      <c r="BC1170" s="1">
        <v>41051</v>
      </c>
      <c r="BD1170" s="1">
        <v>41039</v>
      </c>
      <c r="BE1170" t="s">
        <v>17</v>
      </c>
      <c r="BF1170" t="s">
        <v>17</v>
      </c>
      <c r="BG1170" t="s">
        <v>17</v>
      </c>
      <c r="BH1170" t="s">
        <v>1004</v>
      </c>
      <c r="BI1170" t="s">
        <v>17</v>
      </c>
      <c r="BJ1170" s="1"/>
      <c r="BK1170" t="b">
        <v>0</v>
      </c>
      <c r="BL1170" t="b">
        <v>0</v>
      </c>
      <c r="BN1170" t="s">
        <v>85</v>
      </c>
      <c r="BO1170" t="b">
        <v>0</v>
      </c>
      <c r="BP1170" t="b">
        <v>0</v>
      </c>
      <c r="BQ1170">
        <v>1196</v>
      </c>
      <c r="BR1170">
        <v>1</v>
      </c>
    </row>
    <row r="1171" spans="1:70" x14ac:dyDescent="0.25">
      <c r="A1171" t="s">
        <v>8194</v>
      </c>
      <c r="B1171" s="1">
        <v>41038</v>
      </c>
      <c r="C1171" t="s">
        <v>712</v>
      </c>
      <c r="D1171" t="s">
        <v>29</v>
      </c>
      <c r="E1171" t="s">
        <v>5130</v>
      </c>
      <c r="F1171" t="s">
        <v>8195</v>
      </c>
      <c r="G1171" t="s">
        <v>8196</v>
      </c>
      <c r="H1171" t="s">
        <v>712</v>
      </c>
      <c r="I1171" t="s">
        <v>8197</v>
      </c>
      <c r="J1171" s="1">
        <v>40292</v>
      </c>
      <c r="K1171" t="s">
        <v>8198</v>
      </c>
      <c r="L1171">
        <v>2</v>
      </c>
      <c r="N1171" t="s">
        <v>979</v>
      </c>
      <c r="O1171" s="1">
        <v>41003</v>
      </c>
      <c r="P1171" t="s">
        <v>5643</v>
      </c>
      <c r="Q1171" s="1">
        <v>41002</v>
      </c>
      <c r="R1171" t="s">
        <v>17</v>
      </c>
      <c r="S1171" s="1"/>
      <c r="T1171" t="s">
        <v>75</v>
      </c>
      <c r="W1171" t="s">
        <v>75</v>
      </c>
      <c r="X1171" s="1">
        <v>40994</v>
      </c>
      <c r="Y1171" t="s">
        <v>75</v>
      </c>
      <c r="Z1171" t="s">
        <v>75</v>
      </c>
      <c r="AA1171" t="s">
        <v>75</v>
      </c>
      <c r="AB1171" t="s">
        <v>75</v>
      </c>
      <c r="AC1171" t="s">
        <v>75</v>
      </c>
      <c r="AD1171" s="1"/>
      <c r="AE1171" s="1">
        <v>40409</v>
      </c>
      <c r="AF1171" s="1"/>
      <c r="AG1171">
        <v>2</v>
      </c>
      <c r="AH1171" s="1">
        <v>40364</v>
      </c>
      <c r="AI1171" s="1"/>
      <c r="AJ1171" s="1"/>
      <c r="AK1171" s="1">
        <v>41004</v>
      </c>
      <c r="AL1171" s="1">
        <v>41005</v>
      </c>
      <c r="AM1171" s="1">
        <v>41039</v>
      </c>
      <c r="AN1171" s="1">
        <v>41038</v>
      </c>
      <c r="AO1171" t="s">
        <v>75</v>
      </c>
      <c r="AP1171" t="s">
        <v>17</v>
      </c>
      <c r="AQ1171" t="s">
        <v>17</v>
      </c>
      <c r="AR1171" t="s">
        <v>17</v>
      </c>
      <c r="AS1171" s="1">
        <v>41051</v>
      </c>
      <c r="AT1171" t="s">
        <v>18</v>
      </c>
      <c r="AU1171" s="1">
        <v>41051</v>
      </c>
      <c r="AV1171" t="s">
        <v>17</v>
      </c>
      <c r="AW1171" t="s">
        <v>17</v>
      </c>
      <c r="AX1171" t="s">
        <v>17</v>
      </c>
      <c r="AY1171" s="1">
        <v>41051</v>
      </c>
      <c r="AZ1171" t="s">
        <v>17</v>
      </c>
      <c r="BA1171" t="s">
        <v>17</v>
      </c>
      <c r="BB1171" t="s">
        <v>17</v>
      </c>
      <c r="BC1171" s="1">
        <v>41051</v>
      </c>
      <c r="BD1171" s="1">
        <v>41039</v>
      </c>
      <c r="BE1171" t="s">
        <v>17</v>
      </c>
      <c r="BF1171" t="s">
        <v>17</v>
      </c>
      <c r="BG1171" t="s">
        <v>17</v>
      </c>
      <c r="BH1171" t="s">
        <v>1004</v>
      </c>
      <c r="BI1171" t="s">
        <v>17</v>
      </c>
      <c r="BJ1171" s="1"/>
      <c r="BK1171" t="b">
        <v>0</v>
      </c>
      <c r="BL1171" t="b">
        <v>0</v>
      </c>
      <c r="BN1171" t="s">
        <v>85</v>
      </c>
      <c r="BO1171" t="b">
        <v>0</v>
      </c>
      <c r="BP1171" t="b">
        <v>0</v>
      </c>
      <c r="BQ1171">
        <v>1198</v>
      </c>
      <c r="BR1171">
        <v>1</v>
      </c>
    </row>
    <row r="1172" spans="1:70" x14ac:dyDescent="0.25">
      <c r="A1172" t="s">
        <v>8199</v>
      </c>
      <c r="B1172" s="1">
        <v>41038</v>
      </c>
      <c r="C1172" t="s">
        <v>712</v>
      </c>
      <c r="D1172" t="s">
        <v>29</v>
      </c>
      <c r="E1172" t="s">
        <v>5130</v>
      </c>
      <c r="F1172" t="s">
        <v>8200</v>
      </c>
      <c r="G1172" t="s">
        <v>3841</v>
      </c>
      <c r="H1172" t="s">
        <v>712</v>
      </c>
      <c r="I1172" t="s">
        <v>8201</v>
      </c>
      <c r="J1172" s="1">
        <v>40303</v>
      </c>
      <c r="K1172" t="s">
        <v>8202</v>
      </c>
      <c r="L1172">
        <v>1</v>
      </c>
      <c r="M1172">
        <v>10</v>
      </c>
      <c r="N1172" t="s">
        <v>979</v>
      </c>
      <c r="O1172" s="1">
        <v>41001</v>
      </c>
      <c r="P1172" t="s">
        <v>8203</v>
      </c>
      <c r="Q1172" s="1">
        <v>41001</v>
      </c>
      <c r="R1172" t="s">
        <v>17</v>
      </c>
      <c r="S1172" s="1"/>
      <c r="T1172" t="s">
        <v>75</v>
      </c>
      <c r="U1172" t="s">
        <v>17</v>
      </c>
      <c r="V1172" t="s">
        <v>75</v>
      </c>
      <c r="W1172" t="s">
        <v>17</v>
      </c>
      <c r="X1172" s="1">
        <v>40996</v>
      </c>
      <c r="Y1172" t="s">
        <v>75</v>
      </c>
      <c r="Z1172" t="s">
        <v>75</v>
      </c>
      <c r="AA1172" t="s">
        <v>75</v>
      </c>
      <c r="AB1172" t="s">
        <v>75</v>
      </c>
      <c r="AC1172" t="s">
        <v>75</v>
      </c>
      <c r="AD1172" s="1"/>
      <c r="AE1172" s="1">
        <v>40612</v>
      </c>
      <c r="AF1172" s="1"/>
      <c r="AG1172">
        <v>3</v>
      </c>
      <c r="AH1172" s="1">
        <v>40372</v>
      </c>
      <c r="AI1172" s="1">
        <v>40643</v>
      </c>
      <c r="AJ1172" s="1"/>
      <c r="AK1172" s="1">
        <v>41001</v>
      </c>
      <c r="AL1172" s="1">
        <v>41002</v>
      </c>
      <c r="AM1172" s="1">
        <v>41039</v>
      </c>
      <c r="AN1172" s="1">
        <v>41038</v>
      </c>
      <c r="AO1172" t="s">
        <v>75</v>
      </c>
      <c r="AP1172" t="s">
        <v>17</v>
      </c>
      <c r="AQ1172" t="s">
        <v>17</v>
      </c>
      <c r="AR1172" t="s">
        <v>17</v>
      </c>
      <c r="AS1172" s="1">
        <v>41051</v>
      </c>
      <c r="AT1172" t="s">
        <v>18</v>
      </c>
      <c r="AU1172" s="1">
        <v>41051</v>
      </c>
      <c r="AV1172" t="s">
        <v>17</v>
      </c>
      <c r="AW1172" t="s">
        <v>17</v>
      </c>
      <c r="AX1172" t="s">
        <v>17</v>
      </c>
      <c r="AY1172" s="1">
        <v>41051</v>
      </c>
      <c r="AZ1172" t="s">
        <v>17</v>
      </c>
      <c r="BA1172" t="s">
        <v>17</v>
      </c>
      <c r="BB1172" t="s">
        <v>17</v>
      </c>
      <c r="BC1172" s="1">
        <v>41051</v>
      </c>
      <c r="BD1172" s="1">
        <v>41039</v>
      </c>
      <c r="BE1172" t="s">
        <v>17</v>
      </c>
      <c r="BF1172" t="s">
        <v>17</v>
      </c>
      <c r="BG1172" t="s">
        <v>17</v>
      </c>
      <c r="BH1172" t="s">
        <v>1004</v>
      </c>
      <c r="BI1172" t="s">
        <v>17</v>
      </c>
      <c r="BJ1172" s="1"/>
      <c r="BK1172" t="b">
        <v>0</v>
      </c>
      <c r="BL1172" t="b">
        <v>0</v>
      </c>
      <c r="BN1172" t="s">
        <v>85</v>
      </c>
      <c r="BO1172" t="b">
        <v>0</v>
      </c>
      <c r="BP1172" t="b">
        <v>0</v>
      </c>
      <c r="BQ1172">
        <v>1199</v>
      </c>
      <c r="BR1172">
        <v>1</v>
      </c>
    </row>
    <row r="1173" spans="1:70" x14ac:dyDescent="0.25">
      <c r="A1173" t="s">
        <v>8204</v>
      </c>
      <c r="B1173" s="1">
        <v>41038</v>
      </c>
      <c r="C1173" t="s">
        <v>15</v>
      </c>
      <c r="D1173" t="s">
        <v>14</v>
      </c>
      <c r="E1173" t="s">
        <v>6882</v>
      </c>
      <c r="F1173" t="s">
        <v>6200</v>
      </c>
      <c r="G1173" t="s">
        <v>8205</v>
      </c>
      <c r="H1173" t="s">
        <v>15</v>
      </c>
      <c r="I1173" t="s">
        <v>8206</v>
      </c>
      <c r="J1173" s="1">
        <v>36391</v>
      </c>
      <c r="K1173" t="s">
        <v>8207</v>
      </c>
      <c r="L1173">
        <v>12</v>
      </c>
      <c r="N1173" t="s">
        <v>1011</v>
      </c>
      <c r="O1173" s="1">
        <v>41026</v>
      </c>
      <c r="P1173" t="s">
        <v>8208</v>
      </c>
      <c r="Q1173" s="1">
        <v>41026</v>
      </c>
      <c r="R1173" t="s">
        <v>75</v>
      </c>
      <c r="S1173" s="1">
        <v>41026</v>
      </c>
      <c r="T1173" t="s">
        <v>75</v>
      </c>
      <c r="U1173" t="s">
        <v>75</v>
      </c>
      <c r="V1173" t="s">
        <v>75</v>
      </c>
      <c r="W1173" t="s">
        <v>75</v>
      </c>
      <c r="X1173" s="1">
        <v>41028</v>
      </c>
      <c r="Y1173" t="s">
        <v>75</v>
      </c>
      <c r="Z1173" t="s">
        <v>75</v>
      </c>
      <c r="AA1173" t="s">
        <v>75</v>
      </c>
      <c r="AB1173" t="s">
        <v>75</v>
      </c>
      <c r="AC1173" t="s">
        <v>75</v>
      </c>
      <c r="AD1173" s="1"/>
      <c r="AE1173" s="1"/>
      <c r="AF1173" s="1"/>
      <c r="AG1173">
        <v>99</v>
      </c>
      <c r="AH1173" s="1"/>
      <c r="AI1173" s="1"/>
      <c r="AJ1173" s="1"/>
      <c r="AK1173" s="1">
        <v>41032</v>
      </c>
      <c r="AL1173" s="1">
        <v>41033</v>
      </c>
      <c r="AM1173" s="1">
        <v>41039</v>
      </c>
      <c r="AN1173" s="1"/>
      <c r="AO1173" t="s">
        <v>75</v>
      </c>
      <c r="AS1173" s="1"/>
      <c r="AU1173" s="1"/>
      <c r="AY1173" s="1"/>
      <c r="BC1173" s="1"/>
      <c r="BD1173" s="1"/>
      <c r="BJ1173" s="1">
        <v>41367</v>
      </c>
      <c r="BK1173" t="b">
        <v>0</v>
      </c>
      <c r="BL1173" t="b">
        <v>0</v>
      </c>
      <c r="BM1173" t="s">
        <v>17</v>
      </c>
      <c r="BN1173" t="s">
        <v>85</v>
      </c>
      <c r="BO1173" t="b">
        <v>0</v>
      </c>
      <c r="BP1173" t="b">
        <v>0</v>
      </c>
      <c r="BQ1173">
        <v>1200</v>
      </c>
      <c r="BR1173">
        <v>1</v>
      </c>
    </row>
    <row r="1174" spans="1:70" x14ac:dyDescent="0.25">
      <c r="A1174" t="s">
        <v>8209</v>
      </c>
      <c r="B1174" s="1">
        <v>41038</v>
      </c>
      <c r="C1174" t="s">
        <v>686</v>
      </c>
      <c r="D1174" t="s">
        <v>29</v>
      </c>
      <c r="E1174" t="s">
        <v>8210</v>
      </c>
      <c r="F1174" t="s">
        <v>8211</v>
      </c>
      <c r="G1174" t="s">
        <v>8212</v>
      </c>
      <c r="H1174" t="s">
        <v>686</v>
      </c>
      <c r="I1174" t="s">
        <v>8213</v>
      </c>
      <c r="J1174" s="1">
        <v>40567</v>
      </c>
      <c r="K1174" t="s">
        <v>8214</v>
      </c>
      <c r="L1174">
        <v>1</v>
      </c>
      <c r="M1174">
        <v>3</v>
      </c>
      <c r="N1174" t="s">
        <v>979</v>
      </c>
      <c r="O1174" s="1">
        <v>41028</v>
      </c>
      <c r="P1174" t="s">
        <v>8215</v>
      </c>
      <c r="Q1174" s="1">
        <v>41028</v>
      </c>
      <c r="R1174" t="s">
        <v>75</v>
      </c>
      <c r="S1174" s="1">
        <v>41026</v>
      </c>
      <c r="V1174" t="s">
        <v>75</v>
      </c>
      <c r="X1174" s="1">
        <v>41025</v>
      </c>
      <c r="Y1174" t="s">
        <v>75</v>
      </c>
      <c r="Z1174" t="s">
        <v>75</v>
      </c>
      <c r="AA1174" t="s">
        <v>75</v>
      </c>
      <c r="AB1174" t="s">
        <v>17</v>
      </c>
      <c r="AC1174" t="s">
        <v>75</v>
      </c>
      <c r="AD1174" s="1"/>
      <c r="AE1174" s="1"/>
      <c r="AF1174" s="1"/>
      <c r="AG1174">
        <v>99</v>
      </c>
      <c r="AH1174" s="1"/>
      <c r="AI1174" s="1"/>
      <c r="AJ1174" s="1"/>
      <c r="AK1174" s="1">
        <v>41031</v>
      </c>
      <c r="AL1174" s="1">
        <v>41032</v>
      </c>
      <c r="AM1174" s="1">
        <v>41039</v>
      </c>
      <c r="AN1174" s="1">
        <v>41038</v>
      </c>
      <c r="AO1174" t="s">
        <v>75</v>
      </c>
      <c r="AP1174" t="s">
        <v>17</v>
      </c>
      <c r="AQ1174" t="s">
        <v>17</v>
      </c>
      <c r="AR1174" t="s">
        <v>17</v>
      </c>
      <c r="AS1174" s="1">
        <v>41051</v>
      </c>
      <c r="AT1174" t="s">
        <v>18</v>
      </c>
      <c r="AU1174" s="1">
        <v>41051</v>
      </c>
      <c r="AV1174" t="s">
        <v>17</v>
      </c>
      <c r="AW1174" t="s">
        <v>17</v>
      </c>
      <c r="AX1174" t="s">
        <v>17</v>
      </c>
      <c r="AY1174" s="1">
        <v>41051</v>
      </c>
      <c r="AZ1174" t="s">
        <v>17</v>
      </c>
      <c r="BA1174" t="s">
        <v>17</v>
      </c>
      <c r="BB1174" t="s">
        <v>17</v>
      </c>
      <c r="BC1174" s="1">
        <v>41051</v>
      </c>
      <c r="BD1174" s="1">
        <v>41039</v>
      </c>
      <c r="BE1174" t="s">
        <v>17</v>
      </c>
      <c r="BF1174" t="s">
        <v>17</v>
      </c>
      <c r="BG1174" t="s">
        <v>17</v>
      </c>
      <c r="BH1174" t="s">
        <v>1004</v>
      </c>
      <c r="BI1174" t="s">
        <v>17</v>
      </c>
      <c r="BJ1174" s="1"/>
      <c r="BK1174" t="b">
        <v>0</v>
      </c>
      <c r="BL1174" t="b">
        <v>0</v>
      </c>
      <c r="BN1174" t="s">
        <v>85</v>
      </c>
      <c r="BO1174" t="b">
        <v>0</v>
      </c>
      <c r="BP1174" t="b">
        <v>0</v>
      </c>
      <c r="BQ1174">
        <v>1201</v>
      </c>
      <c r="BR1174">
        <v>1</v>
      </c>
    </row>
    <row r="1175" spans="1:70" x14ac:dyDescent="0.25">
      <c r="A1175" t="s">
        <v>8216</v>
      </c>
      <c r="B1175" s="1">
        <v>41043</v>
      </c>
      <c r="C1175" t="s">
        <v>2266</v>
      </c>
      <c r="D1175" t="s">
        <v>73</v>
      </c>
      <c r="E1175" t="s">
        <v>8217</v>
      </c>
      <c r="F1175" t="s">
        <v>8218</v>
      </c>
      <c r="G1175" t="s">
        <v>8219</v>
      </c>
      <c r="H1175" t="s">
        <v>2266</v>
      </c>
      <c r="I1175" t="s">
        <v>8220</v>
      </c>
      <c r="J1175" s="1">
        <v>69442</v>
      </c>
      <c r="K1175" t="s">
        <v>8221</v>
      </c>
      <c r="L1175">
        <v>3</v>
      </c>
      <c r="M1175">
        <v>3</v>
      </c>
      <c r="N1175" t="s">
        <v>1011</v>
      </c>
      <c r="O1175" s="1">
        <v>41036</v>
      </c>
      <c r="P1175" t="s">
        <v>8222</v>
      </c>
      <c r="Q1175" s="1">
        <v>41038</v>
      </c>
      <c r="R1175" t="s">
        <v>75</v>
      </c>
      <c r="S1175" s="1">
        <v>41036</v>
      </c>
      <c r="T1175" t="s">
        <v>17</v>
      </c>
      <c r="U1175" t="s">
        <v>75</v>
      </c>
      <c r="V1175" t="s">
        <v>17</v>
      </c>
      <c r="W1175" t="s">
        <v>75</v>
      </c>
      <c r="X1175" s="1">
        <v>41029</v>
      </c>
      <c r="Y1175" t="s">
        <v>75</v>
      </c>
      <c r="Z1175" t="s">
        <v>337</v>
      </c>
      <c r="AA1175" t="s">
        <v>75</v>
      </c>
      <c r="AB1175" t="s">
        <v>75</v>
      </c>
      <c r="AC1175" t="s">
        <v>75</v>
      </c>
      <c r="AD1175" s="1">
        <v>39861</v>
      </c>
      <c r="AE1175" s="1">
        <v>39959</v>
      </c>
      <c r="AF1175" s="1"/>
      <c r="AG1175">
        <v>4</v>
      </c>
      <c r="AH1175" s="1">
        <v>39917</v>
      </c>
      <c r="AI1175" s="1">
        <v>39994</v>
      </c>
      <c r="AJ1175" s="1"/>
      <c r="AK1175" s="1">
        <v>41037</v>
      </c>
      <c r="AL1175" s="1">
        <v>41038</v>
      </c>
      <c r="AM1175" s="1">
        <v>41043</v>
      </c>
      <c r="AN1175" s="1">
        <v>41043</v>
      </c>
      <c r="AO1175" t="s">
        <v>75</v>
      </c>
      <c r="AP1175" t="s">
        <v>17</v>
      </c>
      <c r="AQ1175" t="s">
        <v>17</v>
      </c>
      <c r="AR1175" t="s">
        <v>17</v>
      </c>
      <c r="AS1175" s="1">
        <v>41057</v>
      </c>
      <c r="AT1175" t="s">
        <v>18</v>
      </c>
      <c r="AU1175" s="1">
        <v>41057</v>
      </c>
      <c r="AV1175" t="s">
        <v>17</v>
      </c>
      <c r="AW1175" t="s">
        <v>17</v>
      </c>
      <c r="AX1175" t="s">
        <v>17</v>
      </c>
      <c r="AY1175" s="1">
        <v>41057</v>
      </c>
      <c r="AZ1175" t="s">
        <v>17</v>
      </c>
      <c r="BA1175" t="s">
        <v>17</v>
      </c>
      <c r="BB1175" t="s">
        <v>17</v>
      </c>
      <c r="BC1175" s="1">
        <v>41057</v>
      </c>
      <c r="BD1175" s="1">
        <v>41043</v>
      </c>
      <c r="BE1175" t="s">
        <v>17</v>
      </c>
      <c r="BF1175" t="s">
        <v>17</v>
      </c>
      <c r="BG1175" t="s">
        <v>17</v>
      </c>
      <c r="BH1175" t="s">
        <v>1004</v>
      </c>
      <c r="BI1175" t="s">
        <v>17</v>
      </c>
      <c r="BJ1175" s="1"/>
      <c r="BK1175" t="b">
        <v>0</v>
      </c>
      <c r="BL1175" t="b">
        <v>0</v>
      </c>
      <c r="BN1175" t="s">
        <v>85</v>
      </c>
      <c r="BO1175" t="b">
        <v>0</v>
      </c>
      <c r="BP1175" t="b">
        <v>0</v>
      </c>
      <c r="BQ1175">
        <v>1202</v>
      </c>
      <c r="BR1175">
        <v>1</v>
      </c>
    </row>
    <row r="1176" spans="1:70" x14ac:dyDescent="0.25">
      <c r="A1176" t="s">
        <v>8223</v>
      </c>
      <c r="B1176" s="1">
        <v>41047</v>
      </c>
      <c r="C1176" t="s">
        <v>30</v>
      </c>
      <c r="D1176" t="s">
        <v>29</v>
      </c>
      <c r="F1176" t="s">
        <v>8224</v>
      </c>
      <c r="H1176" t="s">
        <v>8225</v>
      </c>
      <c r="I1176" t="s">
        <v>8226</v>
      </c>
      <c r="J1176" s="1">
        <v>40227</v>
      </c>
      <c r="K1176" t="s">
        <v>8227</v>
      </c>
      <c r="L1176">
        <v>2</v>
      </c>
      <c r="M1176">
        <v>2</v>
      </c>
      <c r="N1176" t="s">
        <v>1011</v>
      </c>
      <c r="O1176" s="1">
        <v>41043</v>
      </c>
      <c r="P1176" t="s">
        <v>8228</v>
      </c>
      <c r="Q1176" s="1">
        <v>41043</v>
      </c>
      <c r="R1176" t="s">
        <v>17</v>
      </c>
      <c r="S1176" s="1"/>
      <c r="V1176" t="s">
        <v>75</v>
      </c>
      <c r="W1176" t="s">
        <v>75</v>
      </c>
      <c r="X1176" s="1">
        <v>41039</v>
      </c>
      <c r="Y1176" t="s">
        <v>75</v>
      </c>
      <c r="Z1176" t="s">
        <v>75</v>
      </c>
      <c r="AA1176" t="s">
        <v>75</v>
      </c>
      <c r="AB1176" t="s">
        <v>75</v>
      </c>
      <c r="AC1176" t="s">
        <v>75</v>
      </c>
      <c r="AD1176" s="1"/>
      <c r="AE1176" s="1"/>
      <c r="AF1176" s="1"/>
      <c r="AG1176">
        <v>3</v>
      </c>
      <c r="AH1176" s="1"/>
      <c r="AI1176" s="1"/>
      <c r="AJ1176" s="1"/>
      <c r="AK1176" s="1">
        <v>41044</v>
      </c>
      <c r="AL1176" s="1">
        <v>41045</v>
      </c>
      <c r="AM1176" s="1">
        <v>41052</v>
      </c>
      <c r="AN1176" s="1">
        <v>41047</v>
      </c>
      <c r="AO1176" t="s">
        <v>75</v>
      </c>
      <c r="AP1176" t="s">
        <v>17</v>
      </c>
      <c r="AQ1176" t="s">
        <v>17</v>
      </c>
      <c r="AR1176" t="s">
        <v>17</v>
      </c>
      <c r="AS1176" s="1">
        <v>41071</v>
      </c>
      <c r="AT1176" t="s">
        <v>22</v>
      </c>
      <c r="AU1176" s="1">
        <v>41071</v>
      </c>
      <c r="AV1176" t="s">
        <v>17</v>
      </c>
      <c r="AW1176" t="s">
        <v>17</v>
      </c>
      <c r="AX1176" t="s">
        <v>17</v>
      </c>
      <c r="AY1176" s="1">
        <v>41071</v>
      </c>
      <c r="AZ1176" t="s">
        <v>17</v>
      </c>
      <c r="BA1176" t="s">
        <v>17</v>
      </c>
      <c r="BB1176" t="s">
        <v>17</v>
      </c>
      <c r="BC1176" s="1">
        <v>41071</v>
      </c>
      <c r="BD1176" s="1">
        <v>41052</v>
      </c>
      <c r="BE1176" t="s">
        <v>17</v>
      </c>
      <c r="BF1176" t="s">
        <v>17</v>
      </c>
      <c r="BG1176" t="s">
        <v>17</v>
      </c>
      <c r="BH1176" t="s">
        <v>1004</v>
      </c>
      <c r="BI1176" t="s">
        <v>17</v>
      </c>
      <c r="BJ1176" s="1"/>
      <c r="BK1176" t="b">
        <v>0</v>
      </c>
      <c r="BL1176" t="b">
        <v>0</v>
      </c>
      <c r="BN1176" t="s">
        <v>85</v>
      </c>
      <c r="BO1176" t="b">
        <v>0</v>
      </c>
      <c r="BP1176" t="b">
        <v>0</v>
      </c>
      <c r="BQ1176">
        <v>1205</v>
      </c>
      <c r="BR1176">
        <v>1</v>
      </c>
    </row>
    <row r="1177" spans="1:70" x14ac:dyDescent="0.25">
      <c r="A1177" t="s">
        <v>8229</v>
      </c>
      <c r="B1177" s="1">
        <v>41046</v>
      </c>
      <c r="C1177" t="s">
        <v>2807</v>
      </c>
      <c r="D1177" t="s">
        <v>14</v>
      </c>
      <c r="E1177" t="s">
        <v>8230</v>
      </c>
      <c r="F1177" t="s">
        <v>8231</v>
      </c>
      <c r="H1177" t="s">
        <v>2807</v>
      </c>
      <c r="I1177" t="s">
        <v>8232</v>
      </c>
      <c r="J1177" s="1">
        <v>37005</v>
      </c>
      <c r="K1177" t="s">
        <v>8233</v>
      </c>
      <c r="L1177">
        <v>10</v>
      </c>
      <c r="N1177" t="s">
        <v>979</v>
      </c>
      <c r="O1177" s="1">
        <v>41030</v>
      </c>
      <c r="P1177" t="s">
        <v>8230</v>
      </c>
      <c r="Q1177" s="1">
        <v>41009</v>
      </c>
      <c r="R1177" t="s">
        <v>75</v>
      </c>
      <c r="S1177" s="1">
        <v>41030</v>
      </c>
      <c r="V1177" t="s">
        <v>75</v>
      </c>
      <c r="W1177" t="s">
        <v>75</v>
      </c>
      <c r="X1177" s="1">
        <v>41029</v>
      </c>
      <c r="Y1177" t="s">
        <v>75</v>
      </c>
      <c r="Z1177" t="s">
        <v>75</v>
      </c>
      <c r="AB1177" t="s">
        <v>17</v>
      </c>
      <c r="AC1177" t="s">
        <v>75</v>
      </c>
      <c r="AD1177" s="1"/>
      <c r="AE1177" s="1"/>
      <c r="AF1177" s="1"/>
      <c r="AH1177" s="1"/>
      <c r="AI1177" s="1"/>
      <c r="AJ1177" s="1"/>
      <c r="AK1177" s="1">
        <v>41039</v>
      </c>
      <c r="AL1177" s="1">
        <v>41040</v>
      </c>
      <c r="AM1177" s="1">
        <v>41052</v>
      </c>
      <c r="AN1177" s="1">
        <v>41046</v>
      </c>
      <c r="AO1177" t="s">
        <v>75</v>
      </c>
      <c r="AP1177" t="s">
        <v>17</v>
      </c>
      <c r="AQ1177" t="s">
        <v>17</v>
      </c>
      <c r="AR1177" t="s">
        <v>17</v>
      </c>
      <c r="AS1177" s="1">
        <v>41064</v>
      </c>
      <c r="AT1177" t="s">
        <v>18</v>
      </c>
      <c r="AU1177" s="1">
        <v>41064</v>
      </c>
      <c r="AV1177" t="s">
        <v>17</v>
      </c>
      <c r="AW1177" t="s">
        <v>17</v>
      </c>
      <c r="AX1177" t="s">
        <v>17</v>
      </c>
      <c r="AY1177" s="1">
        <v>41064</v>
      </c>
      <c r="AZ1177" t="s">
        <v>17</v>
      </c>
      <c r="BA1177" t="s">
        <v>17</v>
      </c>
      <c r="BB1177" t="s">
        <v>17</v>
      </c>
      <c r="BC1177" s="1">
        <v>41064</v>
      </c>
      <c r="BD1177" s="1">
        <v>41052</v>
      </c>
      <c r="BE1177" t="s">
        <v>17</v>
      </c>
      <c r="BF1177" t="s">
        <v>17</v>
      </c>
      <c r="BG1177" t="s">
        <v>17</v>
      </c>
      <c r="BH1177" t="s">
        <v>1004</v>
      </c>
      <c r="BI1177" t="s">
        <v>17</v>
      </c>
      <c r="BJ1177" s="1"/>
      <c r="BK1177" t="b">
        <v>0</v>
      </c>
      <c r="BL1177" t="b">
        <v>0</v>
      </c>
      <c r="BN1177" t="s">
        <v>85</v>
      </c>
      <c r="BO1177" t="b">
        <v>0</v>
      </c>
      <c r="BP1177" t="b">
        <v>0</v>
      </c>
      <c r="BQ1177">
        <v>1206</v>
      </c>
      <c r="BR1177">
        <v>1</v>
      </c>
    </row>
    <row r="1178" spans="1:70" x14ac:dyDescent="0.25">
      <c r="A1178" t="s">
        <v>8234</v>
      </c>
      <c r="B1178" s="1">
        <v>41046</v>
      </c>
      <c r="C1178" t="s">
        <v>5232</v>
      </c>
      <c r="D1178" t="s">
        <v>14</v>
      </c>
      <c r="E1178" t="s">
        <v>8235</v>
      </c>
      <c r="F1178" t="s">
        <v>8236</v>
      </c>
      <c r="H1178" t="s">
        <v>5232</v>
      </c>
      <c r="I1178" t="s">
        <v>8237</v>
      </c>
      <c r="J1178" s="1">
        <v>40362</v>
      </c>
      <c r="K1178" t="s">
        <v>8238</v>
      </c>
      <c r="L1178">
        <v>1</v>
      </c>
      <c r="M1178">
        <v>8</v>
      </c>
      <c r="N1178" t="s">
        <v>1011</v>
      </c>
      <c r="O1178" s="1">
        <v>41009</v>
      </c>
      <c r="P1178" t="s">
        <v>6575</v>
      </c>
      <c r="Q1178" s="1">
        <v>41041</v>
      </c>
      <c r="R1178" t="s">
        <v>75</v>
      </c>
      <c r="S1178" s="1">
        <v>41039</v>
      </c>
      <c r="T1178" t="s">
        <v>75</v>
      </c>
      <c r="V1178" t="s">
        <v>75</v>
      </c>
      <c r="X1178" s="1">
        <v>41011</v>
      </c>
      <c r="Y1178" t="s">
        <v>75</v>
      </c>
      <c r="Z1178" t="s">
        <v>75</v>
      </c>
      <c r="AA1178" t="s">
        <v>75</v>
      </c>
      <c r="AB1178" t="s">
        <v>75</v>
      </c>
      <c r="AC1178" t="s">
        <v>75</v>
      </c>
      <c r="AD1178" s="1"/>
      <c r="AE1178" s="1"/>
      <c r="AF1178" s="1"/>
      <c r="AH1178" s="1"/>
      <c r="AI1178" s="1"/>
      <c r="AJ1178" s="1"/>
      <c r="AK1178" s="1">
        <v>41041</v>
      </c>
      <c r="AL1178" s="1">
        <v>41042</v>
      </c>
      <c r="AM1178" s="1">
        <v>41052</v>
      </c>
      <c r="AN1178" s="1">
        <v>41046</v>
      </c>
      <c r="AO1178" t="s">
        <v>75</v>
      </c>
      <c r="AP1178" t="s">
        <v>17</v>
      </c>
      <c r="AQ1178" t="s">
        <v>17</v>
      </c>
      <c r="AR1178" t="s">
        <v>17</v>
      </c>
      <c r="AS1178" s="1">
        <v>41064</v>
      </c>
      <c r="AT1178" t="s">
        <v>18</v>
      </c>
      <c r="AU1178" s="1">
        <v>41064</v>
      </c>
      <c r="AV1178" t="s">
        <v>17</v>
      </c>
      <c r="AW1178" t="s">
        <v>17</v>
      </c>
      <c r="AX1178" t="s">
        <v>17</v>
      </c>
      <c r="AY1178" s="1">
        <v>41064</v>
      </c>
      <c r="AZ1178" t="s">
        <v>17</v>
      </c>
      <c r="BA1178" t="s">
        <v>17</v>
      </c>
      <c r="BB1178" t="s">
        <v>17</v>
      </c>
      <c r="BC1178" s="1">
        <v>41064</v>
      </c>
      <c r="BD1178" s="1">
        <v>41052</v>
      </c>
      <c r="BE1178" t="s">
        <v>17</v>
      </c>
      <c r="BF1178" t="s">
        <v>17</v>
      </c>
      <c r="BG1178" t="s">
        <v>17</v>
      </c>
      <c r="BH1178" t="s">
        <v>1004</v>
      </c>
      <c r="BI1178" t="s">
        <v>17</v>
      </c>
      <c r="BJ1178" s="1"/>
      <c r="BK1178" t="b">
        <v>0</v>
      </c>
      <c r="BL1178" t="b">
        <v>0</v>
      </c>
      <c r="BM1178" t="s">
        <v>335</v>
      </c>
      <c r="BN1178" t="s">
        <v>17</v>
      </c>
      <c r="BO1178" t="b">
        <v>0</v>
      </c>
      <c r="BP1178" t="b">
        <v>0</v>
      </c>
      <c r="BQ1178">
        <v>1207</v>
      </c>
      <c r="BR1178">
        <v>1</v>
      </c>
    </row>
    <row r="1179" spans="1:70" x14ac:dyDescent="0.25">
      <c r="A1179" t="s">
        <v>8239</v>
      </c>
      <c r="B1179" s="1">
        <v>41051</v>
      </c>
      <c r="C1179" t="s">
        <v>1121</v>
      </c>
      <c r="D1179" t="s">
        <v>39</v>
      </c>
      <c r="F1179" t="s">
        <v>8240</v>
      </c>
      <c r="H1179" t="s">
        <v>1121</v>
      </c>
      <c r="I1179" t="s">
        <v>8241</v>
      </c>
      <c r="J1179" s="1">
        <v>38838</v>
      </c>
      <c r="K1179" t="s">
        <v>8242</v>
      </c>
      <c r="L1179">
        <v>6</v>
      </c>
      <c r="N1179" t="s">
        <v>979</v>
      </c>
      <c r="O1179" s="1">
        <v>41046</v>
      </c>
      <c r="P1179" t="s">
        <v>8087</v>
      </c>
      <c r="Q1179" s="1">
        <v>41046</v>
      </c>
      <c r="R1179" t="s">
        <v>17</v>
      </c>
      <c r="S1179" s="1"/>
      <c r="T1179" t="s">
        <v>17</v>
      </c>
      <c r="U1179" t="s">
        <v>17</v>
      </c>
      <c r="V1179" t="s">
        <v>75</v>
      </c>
      <c r="W1179" t="s">
        <v>75</v>
      </c>
      <c r="X1179" s="1">
        <v>41040</v>
      </c>
      <c r="Y1179" t="s">
        <v>17</v>
      </c>
      <c r="Z1179" t="s">
        <v>75</v>
      </c>
      <c r="AA1179" t="s">
        <v>75</v>
      </c>
      <c r="AB1179" t="s">
        <v>17</v>
      </c>
      <c r="AC1179" t="s">
        <v>75</v>
      </c>
      <c r="AD1179" s="1">
        <v>38839</v>
      </c>
      <c r="AE1179" s="1">
        <v>38986</v>
      </c>
      <c r="AF1179" s="1"/>
      <c r="AG1179">
        <v>3</v>
      </c>
      <c r="AH1179" s="1">
        <v>38950</v>
      </c>
      <c r="AI1179" s="1">
        <v>39016</v>
      </c>
      <c r="AJ1179" s="1"/>
      <c r="AK1179" s="1">
        <v>41047</v>
      </c>
      <c r="AL1179" s="1">
        <v>41048</v>
      </c>
      <c r="AM1179" s="1"/>
      <c r="AN1179" s="1"/>
      <c r="AS1179" s="1"/>
      <c r="AU1179" s="1"/>
      <c r="AY1179" s="1"/>
      <c r="BC1179" s="1"/>
      <c r="BD1179" s="1"/>
      <c r="BJ1179" s="1">
        <v>41189</v>
      </c>
      <c r="BK1179" t="b">
        <v>0</v>
      </c>
      <c r="BL1179" t="b">
        <v>0</v>
      </c>
      <c r="BN1179" t="s">
        <v>11</v>
      </c>
      <c r="BO1179" t="b">
        <v>0</v>
      </c>
      <c r="BP1179" t="b">
        <v>0</v>
      </c>
      <c r="BQ1179">
        <v>1208</v>
      </c>
      <c r="BR1179">
        <v>1</v>
      </c>
    </row>
    <row r="1180" spans="1:70" x14ac:dyDescent="0.25">
      <c r="A1180" t="s">
        <v>8243</v>
      </c>
      <c r="B1180" s="1">
        <v>41052</v>
      </c>
      <c r="C1180" t="s">
        <v>457</v>
      </c>
      <c r="D1180" t="s">
        <v>41</v>
      </c>
      <c r="E1180" t="s">
        <v>8244</v>
      </c>
      <c r="F1180" t="s">
        <v>8245</v>
      </c>
      <c r="H1180" t="s">
        <v>457</v>
      </c>
      <c r="I1180" t="s">
        <v>8246</v>
      </c>
      <c r="J1180" s="1">
        <v>40553</v>
      </c>
      <c r="K1180" t="s">
        <v>8247</v>
      </c>
      <c r="L1180">
        <v>1</v>
      </c>
      <c r="M1180">
        <v>3</v>
      </c>
      <c r="N1180" t="s">
        <v>1011</v>
      </c>
      <c r="O1180" s="1">
        <v>41029</v>
      </c>
      <c r="P1180" t="s">
        <v>8248</v>
      </c>
      <c r="Q1180" s="1">
        <v>41029</v>
      </c>
      <c r="R1180" t="s">
        <v>17</v>
      </c>
      <c r="S1180" s="1"/>
      <c r="T1180" t="s">
        <v>75</v>
      </c>
      <c r="V1180" t="s">
        <v>75</v>
      </c>
      <c r="W1180" t="s">
        <v>75</v>
      </c>
      <c r="X1180" s="1">
        <v>41027</v>
      </c>
      <c r="Y1180" t="s">
        <v>17</v>
      </c>
      <c r="Z1180" t="s">
        <v>75</v>
      </c>
      <c r="AA1180" t="s">
        <v>75</v>
      </c>
      <c r="AB1180" t="s">
        <v>75</v>
      </c>
      <c r="AC1180" t="s">
        <v>75</v>
      </c>
      <c r="AD1180" s="1">
        <v>40564</v>
      </c>
      <c r="AE1180" s="1">
        <v>40648</v>
      </c>
      <c r="AF1180" s="1"/>
      <c r="AG1180">
        <v>3</v>
      </c>
      <c r="AH1180" s="1">
        <v>40612</v>
      </c>
      <c r="AI1180" s="1">
        <v>40680</v>
      </c>
      <c r="AJ1180" s="1"/>
      <c r="AK1180" s="1">
        <v>41030</v>
      </c>
      <c r="AL1180" s="1">
        <v>41032</v>
      </c>
      <c r="AM1180" s="1">
        <v>41046</v>
      </c>
      <c r="AN1180" s="1"/>
      <c r="AS1180" s="1"/>
      <c r="AU1180" s="1"/>
      <c r="AY1180" s="1"/>
      <c r="BC1180" s="1"/>
      <c r="BD1180" s="1"/>
      <c r="BJ1180" s="1">
        <v>41165</v>
      </c>
      <c r="BK1180" t="b">
        <v>0</v>
      </c>
      <c r="BL1180" t="b">
        <v>0</v>
      </c>
      <c r="BM1180" t="s">
        <v>17</v>
      </c>
      <c r="BN1180" t="s">
        <v>85</v>
      </c>
      <c r="BO1180" t="b">
        <v>0</v>
      </c>
      <c r="BP1180" t="b">
        <v>0</v>
      </c>
      <c r="BQ1180">
        <v>1209</v>
      </c>
      <c r="BR1180">
        <v>1</v>
      </c>
    </row>
    <row r="1181" spans="1:70" x14ac:dyDescent="0.25">
      <c r="A1181" t="s">
        <v>8249</v>
      </c>
      <c r="B1181" s="1">
        <v>41052</v>
      </c>
      <c r="C1181" t="s">
        <v>472</v>
      </c>
      <c r="D1181" t="s">
        <v>9</v>
      </c>
      <c r="E1181" t="s">
        <v>8250</v>
      </c>
      <c r="F1181" t="s">
        <v>8251</v>
      </c>
      <c r="H1181" t="s">
        <v>472</v>
      </c>
      <c r="I1181" t="s">
        <v>8252</v>
      </c>
      <c r="J1181" s="1"/>
      <c r="K1181" t="s">
        <v>8253</v>
      </c>
      <c r="L1181">
        <v>9</v>
      </c>
      <c r="N1181" t="s">
        <v>1011</v>
      </c>
      <c r="O1181" s="1">
        <v>41043</v>
      </c>
      <c r="P1181" t="s">
        <v>8254</v>
      </c>
      <c r="Q1181" s="1">
        <v>41043</v>
      </c>
      <c r="R1181" t="s">
        <v>75</v>
      </c>
      <c r="S1181" s="1">
        <v>41043</v>
      </c>
      <c r="V1181" t="s">
        <v>75</v>
      </c>
      <c r="W1181" t="s">
        <v>75</v>
      </c>
      <c r="X1181" s="1">
        <v>41039</v>
      </c>
      <c r="Y1181" t="s">
        <v>75</v>
      </c>
      <c r="Z1181" t="s">
        <v>75</v>
      </c>
      <c r="AA1181" t="s">
        <v>75</v>
      </c>
      <c r="AB1181" t="s">
        <v>17</v>
      </c>
      <c r="AC1181" t="s">
        <v>75</v>
      </c>
      <c r="AD1181" s="1"/>
      <c r="AE1181" s="1"/>
      <c r="AF1181" s="1"/>
      <c r="AH1181" s="1"/>
      <c r="AI1181" s="1"/>
      <c r="AJ1181" s="1"/>
      <c r="AK1181" s="1">
        <v>41044</v>
      </c>
      <c r="AL1181" s="1">
        <v>41045</v>
      </c>
      <c r="AM1181" s="1"/>
      <c r="AN1181" s="1"/>
      <c r="AS1181" s="1"/>
      <c r="AU1181" s="1"/>
      <c r="AY1181" s="1"/>
      <c r="BC1181" s="1"/>
      <c r="BD1181" s="1"/>
      <c r="BJ1181" s="1">
        <v>41156</v>
      </c>
      <c r="BK1181" t="b">
        <v>1</v>
      </c>
      <c r="BL1181" t="b">
        <v>0</v>
      </c>
      <c r="BM1181" t="s">
        <v>75</v>
      </c>
      <c r="BN1181" t="s">
        <v>85</v>
      </c>
      <c r="BO1181" t="b">
        <v>1</v>
      </c>
      <c r="BP1181" t="b">
        <v>0</v>
      </c>
      <c r="BQ1181">
        <v>1210</v>
      </c>
      <c r="BR1181">
        <v>1</v>
      </c>
    </row>
    <row r="1182" spans="1:70" x14ac:dyDescent="0.25">
      <c r="A1182" t="s">
        <v>8255</v>
      </c>
      <c r="B1182" s="1">
        <v>41052</v>
      </c>
      <c r="C1182" t="s">
        <v>398</v>
      </c>
      <c r="D1182" t="s">
        <v>9</v>
      </c>
      <c r="E1182" t="s">
        <v>8256</v>
      </c>
      <c r="F1182" t="s">
        <v>8257</v>
      </c>
      <c r="H1182" t="s">
        <v>1470</v>
      </c>
      <c r="I1182" t="s">
        <v>8258</v>
      </c>
      <c r="J1182" s="1">
        <v>40617</v>
      </c>
      <c r="K1182" t="s">
        <v>8259</v>
      </c>
      <c r="L1182">
        <v>1</v>
      </c>
      <c r="M1182">
        <v>2</v>
      </c>
      <c r="N1182" t="s">
        <v>1011</v>
      </c>
      <c r="O1182" s="1">
        <v>41040</v>
      </c>
      <c r="P1182" t="s">
        <v>8260</v>
      </c>
      <c r="Q1182" s="1">
        <v>41040</v>
      </c>
      <c r="R1182" t="s">
        <v>17</v>
      </c>
      <c r="S1182" s="1"/>
      <c r="V1182" t="s">
        <v>75</v>
      </c>
      <c r="W1182" t="s">
        <v>75</v>
      </c>
      <c r="X1182" s="1">
        <v>41036</v>
      </c>
      <c r="Y1182" t="s">
        <v>75</v>
      </c>
      <c r="Z1182" t="s">
        <v>75</v>
      </c>
      <c r="AB1182" t="s">
        <v>17</v>
      </c>
      <c r="AC1182" t="s">
        <v>75</v>
      </c>
      <c r="AD1182" s="1">
        <v>40617</v>
      </c>
      <c r="AE1182" s="1">
        <v>40741</v>
      </c>
      <c r="AF1182" s="1"/>
      <c r="AG1182">
        <v>3</v>
      </c>
      <c r="AH1182" s="1">
        <v>40679</v>
      </c>
      <c r="AI1182" s="1"/>
      <c r="AJ1182" s="1"/>
      <c r="AK1182" s="1">
        <v>41042</v>
      </c>
      <c r="AL1182" s="1">
        <v>41043</v>
      </c>
      <c r="AM1182" s="1"/>
      <c r="AN1182" s="1"/>
      <c r="AS1182" s="1"/>
      <c r="AU1182" s="1"/>
      <c r="AY1182" s="1"/>
      <c r="BC1182" s="1"/>
      <c r="BD1182" s="1"/>
      <c r="BJ1182" s="1">
        <v>41106</v>
      </c>
      <c r="BK1182" t="b">
        <v>0</v>
      </c>
      <c r="BL1182" t="b">
        <v>0</v>
      </c>
      <c r="BM1182" t="s">
        <v>17</v>
      </c>
      <c r="BN1182" t="s">
        <v>85</v>
      </c>
      <c r="BO1182" t="b">
        <v>0</v>
      </c>
      <c r="BP1182" t="b">
        <v>0</v>
      </c>
      <c r="BQ1182">
        <v>1211</v>
      </c>
      <c r="BR1182">
        <v>1</v>
      </c>
    </row>
    <row r="1183" spans="1:70" x14ac:dyDescent="0.25">
      <c r="A1183" t="s">
        <v>8261</v>
      </c>
      <c r="B1183" s="1">
        <v>41071</v>
      </c>
      <c r="C1183" t="s">
        <v>67</v>
      </c>
      <c r="D1183" t="s">
        <v>35</v>
      </c>
      <c r="E1183" t="s">
        <v>4838</v>
      </c>
      <c r="F1183" t="s">
        <v>8262</v>
      </c>
      <c r="G1183" t="s">
        <v>8263</v>
      </c>
      <c r="H1183" t="s">
        <v>67</v>
      </c>
      <c r="I1183" t="s">
        <v>8264</v>
      </c>
      <c r="J1183" s="1">
        <v>40410</v>
      </c>
      <c r="K1183" t="s">
        <v>8265</v>
      </c>
      <c r="L1183">
        <v>1</v>
      </c>
      <c r="M1183">
        <v>9</v>
      </c>
      <c r="N1183" t="s">
        <v>1011</v>
      </c>
      <c r="O1183" s="1">
        <v>41064</v>
      </c>
      <c r="P1183" t="s">
        <v>8266</v>
      </c>
      <c r="Q1183" s="1">
        <v>41065</v>
      </c>
      <c r="R1183" t="s">
        <v>75</v>
      </c>
      <c r="S1183" s="1">
        <v>41065</v>
      </c>
      <c r="T1183" t="s">
        <v>75</v>
      </c>
      <c r="X1183" s="1">
        <v>41064</v>
      </c>
      <c r="Y1183" t="s">
        <v>75</v>
      </c>
      <c r="Z1183" t="s">
        <v>17</v>
      </c>
      <c r="AA1183" t="s">
        <v>75</v>
      </c>
      <c r="AB1183" t="s">
        <v>17</v>
      </c>
      <c r="AC1183" t="s">
        <v>75</v>
      </c>
      <c r="AD1183" s="1">
        <v>40411</v>
      </c>
      <c r="AE1183" s="1">
        <v>40534</v>
      </c>
      <c r="AF1183" s="1"/>
      <c r="AG1183">
        <v>3</v>
      </c>
      <c r="AH1183" s="1">
        <v>40473</v>
      </c>
      <c r="AI1183" s="1">
        <v>40596</v>
      </c>
      <c r="AJ1183" s="1"/>
      <c r="AK1183" s="1">
        <v>41064</v>
      </c>
      <c r="AL1183" s="1">
        <v>41065</v>
      </c>
      <c r="AM1183" s="1">
        <v>41074</v>
      </c>
      <c r="AN1183" s="1">
        <v>41071</v>
      </c>
      <c r="AO1183" t="s">
        <v>75</v>
      </c>
      <c r="AP1183" t="s">
        <v>17</v>
      </c>
      <c r="AQ1183" t="s">
        <v>17</v>
      </c>
      <c r="AR1183" t="s">
        <v>17</v>
      </c>
      <c r="AS1183" s="1">
        <v>41085</v>
      </c>
      <c r="AT1183" t="s">
        <v>18</v>
      </c>
      <c r="AU1183" s="1">
        <v>41085</v>
      </c>
      <c r="AV1183" t="s">
        <v>17</v>
      </c>
      <c r="AW1183" t="s">
        <v>17</v>
      </c>
      <c r="AX1183" t="s">
        <v>17</v>
      </c>
      <c r="AY1183" s="1">
        <v>41085</v>
      </c>
      <c r="AZ1183" t="s">
        <v>17</v>
      </c>
      <c r="BA1183" t="s">
        <v>17</v>
      </c>
      <c r="BB1183" t="s">
        <v>17</v>
      </c>
      <c r="BC1183" s="1">
        <v>41085</v>
      </c>
      <c r="BD1183" s="1">
        <v>41074</v>
      </c>
      <c r="BE1183" t="s">
        <v>17</v>
      </c>
      <c r="BF1183" t="s">
        <v>17</v>
      </c>
      <c r="BG1183" t="s">
        <v>17</v>
      </c>
      <c r="BH1183" t="s">
        <v>1004</v>
      </c>
      <c r="BI1183" t="s">
        <v>17</v>
      </c>
      <c r="BJ1183" s="1"/>
      <c r="BK1183" t="b">
        <v>0</v>
      </c>
      <c r="BL1183" t="b">
        <v>0</v>
      </c>
      <c r="BN1183" t="s">
        <v>85</v>
      </c>
      <c r="BO1183" t="b">
        <v>0</v>
      </c>
      <c r="BP1183" t="b">
        <v>0</v>
      </c>
      <c r="BQ1183">
        <v>1213</v>
      </c>
      <c r="BR1183">
        <v>1</v>
      </c>
    </row>
    <row r="1184" spans="1:70" x14ac:dyDescent="0.25">
      <c r="A1184" t="s">
        <v>8267</v>
      </c>
      <c r="B1184" s="1">
        <v>41071</v>
      </c>
      <c r="C1184" t="s">
        <v>67</v>
      </c>
      <c r="D1184" t="s">
        <v>35</v>
      </c>
      <c r="E1184" t="s">
        <v>8268</v>
      </c>
      <c r="F1184" t="s">
        <v>8269</v>
      </c>
      <c r="H1184" t="s">
        <v>67</v>
      </c>
      <c r="I1184" t="s">
        <v>8270</v>
      </c>
      <c r="J1184" s="1"/>
      <c r="K1184" t="s">
        <v>8271</v>
      </c>
      <c r="L1184">
        <v>3</v>
      </c>
      <c r="M1184">
        <v>6</v>
      </c>
      <c r="N1184" t="s">
        <v>979</v>
      </c>
      <c r="O1184" s="1">
        <v>41065</v>
      </c>
      <c r="P1184" t="s">
        <v>8272</v>
      </c>
      <c r="Q1184" s="1">
        <v>41066</v>
      </c>
      <c r="R1184" t="s">
        <v>75</v>
      </c>
      <c r="S1184" s="1">
        <v>41065</v>
      </c>
      <c r="T1184" t="s">
        <v>75</v>
      </c>
      <c r="X1184" s="1">
        <v>41054</v>
      </c>
      <c r="Y1184" t="s">
        <v>75</v>
      </c>
      <c r="Z1184" t="s">
        <v>75</v>
      </c>
      <c r="AA1184" t="s">
        <v>75</v>
      </c>
      <c r="AB1184" t="s">
        <v>17</v>
      </c>
      <c r="AC1184" t="s">
        <v>75</v>
      </c>
      <c r="AD1184" s="1"/>
      <c r="AE1184" s="1"/>
      <c r="AF1184" s="1"/>
      <c r="AG1184">
        <v>99</v>
      </c>
      <c r="AH1184" s="1"/>
      <c r="AI1184" s="1"/>
      <c r="AJ1184" s="1"/>
      <c r="AK1184" s="1">
        <v>41065</v>
      </c>
      <c r="AL1184" s="1">
        <v>41066</v>
      </c>
      <c r="AM1184" s="1">
        <v>41074</v>
      </c>
      <c r="AN1184" s="1">
        <v>41071</v>
      </c>
      <c r="AO1184" t="s">
        <v>75</v>
      </c>
      <c r="AP1184" t="s">
        <v>17</v>
      </c>
      <c r="AQ1184" t="s">
        <v>17</v>
      </c>
      <c r="AR1184" t="s">
        <v>17</v>
      </c>
      <c r="AS1184" s="1">
        <v>41085</v>
      </c>
      <c r="AT1184" t="s">
        <v>18</v>
      </c>
      <c r="AU1184" s="1">
        <v>41085</v>
      </c>
      <c r="AV1184" t="s">
        <v>17</v>
      </c>
      <c r="AW1184" t="s">
        <v>17</v>
      </c>
      <c r="AX1184" t="s">
        <v>17</v>
      </c>
      <c r="AY1184" s="1">
        <v>41085</v>
      </c>
      <c r="AZ1184" t="s">
        <v>17</v>
      </c>
      <c r="BA1184" t="s">
        <v>17</v>
      </c>
      <c r="BB1184" t="s">
        <v>17</v>
      </c>
      <c r="BC1184" s="1">
        <v>41085</v>
      </c>
      <c r="BD1184" s="1">
        <v>41074</v>
      </c>
      <c r="BE1184" t="s">
        <v>17</v>
      </c>
      <c r="BF1184" t="s">
        <v>17</v>
      </c>
      <c r="BG1184" t="s">
        <v>17</v>
      </c>
      <c r="BH1184" t="s">
        <v>1004</v>
      </c>
      <c r="BI1184" t="s">
        <v>17</v>
      </c>
      <c r="BJ1184" s="1"/>
      <c r="BK1184" t="b">
        <v>0</v>
      </c>
      <c r="BL1184" t="b">
        <v>0</v>
      </c>
      <c r="BN1184" t="s">
        <v>85</v>
      </c>
      <c r="BO1184" t="b">
        <v>0</v>
      </c>
      <c r="BP1184" t="b">
        <v>0</v>
      </c>
      <c r="BQ1184">
        <v>1214</v>
      </c>
      <c r="BR1184">
        <v>1</v>
      </c>
    </row>
    <row r="1185" spans="1:70" x14ac:dyDescent="0.25">
      <c r="A1185" t="s">
        <v>8273</v>
      </c>
      <c r="B1185" s="1">
        <v>41066</v>
      </c>
      <c r="C1185" t="s">
        <v>256</v>
      </c>
      <c r="D1185" t="s">
        <v>14</v>
      </c>
      <c r="E1185" t="s">
        <v>6778</v>
      </c>
      <c r="F1185" t="s">
        <v>8274</v>
      </c>
      <c r="G1185" t="s">
        <v>8275</v>
      </c>
      <c r="H1185" t="s">
        <v>256</v>
      </c>
      <c r="I1185" t="s">
        <v>8276</v>
      </c>
      <c r="J1185" s="1">
        <v>39860</v>
      </c>
      <c r="K1185" t="s">
        <v>8277</v>
      </c>
      <c r="L1185">
        <v>3</v>
      </c>
      <c r="N1185" t="s">
        <v>1011</v>
      </c>
      <c r="O1185" s="1">
        <v>41063</v>
      </c>
      <c r="P1185" t="s">
        <v>8278</v>
      </c>
      <c r="Q1185" s="1">
        <v>41063</v>
      </c>
      <c r="R1185" t="s">
        <v>75</v>
      </c>
      <c r="S1185" s="1">
        <v>41063</v>
      </c>
      <c r="T1185" t="s">
        <v>75</v>
      </c>
      <c r="V1185" t="s">
        <v>75</v>
      </c>
      <c r="X1185" s="1">
        <v>41060</v>
      </c>
      <c r="Y1185" t="s">
        <v>75</v>
      </c>
      <c r="Z1185" t="s">
        <v>75</v>
      </c>
      <c r="AA1185" t="s">
        <v>75</v>
      </c>
      <c r="AB1185" t="s">
        <v>17</v>
      </c>
      <c r="AC1185" t="s">
        <v>75</v>
      </c>
      <c r="AD1185" s="1"/>
      <c r="AE1185" s="1"/>
      <c r="AF1185" s="1"/>
      <c r="AG1185">
        <v>99</v>
      </c>
      <c r="AH1185" s="1"/>
      <c r="AI1185" s="1"/>
      <c r="AJ1185" s="1"/>
      <c r="AK1185" s="1">
        <v>41063</v>
      </c>
      <c r="AL1185" s="1">
        <v>41064</v>
      </c>
      <c r="AM1185" s="1">
        <v>41074</v>
      </c>
      <c r="AN1185" s="1">
        <v>41066</v>
      </c>
      <c r="AO1185" t="s">
        <v>75</v>
      </c>
      <c r="AP1185" t="s">
        <v>17</v>
      </c>
      <c r="AQ1185" t="s">
        <v>17</v>
      </c>
      <c r="AR1185" t="s">
        <v>17</v>
      </c>
      <c r="AS1185" s="1">
        <v>41195</v>
      </c>
      <c r="AT1185" t="s">
        <v>18</v>
      </c>
      <c r="AU1185" s="1">
        <v>41195</v>
      </c>
      <c r="AV1185" t="s">
        <v>17</v>
      </c>
      <c r="AW1185" t="s">
        <v>17</v>
      </c>
      <c r="AX1185" t="s">
        <v>17</v>
      </c>
      <c r="AY1185" s="1">
        <v>41195</v>
      </c>
      <c r="AZ1185" t="s">
        <v>17</v>
      </c>
      <c r="BA1185" t="s">
        <v>17</v>
      </c>
      <c r="BB1185" t="s">
        <v>17</v>
      </c>
      <c r="BC1185" s="1">
        <v>41195</v>
      </c>
      <c r="BD1185" s="1">
        <v>41195</v>
      </c>
      <c r="BE1185" t="s">
        <v>17</v>
      </c>
      <c r="BF1185" t="s">
        <v>17</v>
      </c>
      <c r="BG1185" t="s">
        <v>17</v>
      </c>
      <c r="BH1185" t="s">
        <v>1004</v>
      </c>
      <c r="BI1185" t="s">
        <v>17</v>
      </c>
      <c r="BJ1185" s="1"/>
      <c r="BK1185" t="b">
        <v>0</v>
      </c>
      <c r="BL1185" t="b">
        <v>0</v>
      </c>
      <c r="BN1185" t="s">
        <v>85</v>
      </c>
      <c r="BO1185" t="b">
        <v>0</v>
      </c>
      <c r="BP1185" t="b">
        <v>0</v>
      </c>
      <c r="BQ1185">
        <v>1215</v>
      </c>
      <c r="BR1185">
        <v>1</v>
      </c>
    </row>
    <row r="1186" spans="1:70" x14ac:dyDescent="0.25">
      <c r="A1186" t="s">
        <v>8279</v>
      </c>
      <c r="B1186" s="1">
        <v>41066</v>
      </c>
      <c r="C1186" t="s">
        <v>1034</v>
      </c>
      <c r="D1186" t="s">
        <v>73</v>
      </c>
      <c r="E1186" t="s">
        <v>3764</v>
      </c>
      <c r="F1186" t="s">
        <v>8280</v>
      </c>
      <c r="G1186" t="s">
        <v>8281</v>
      </c>
      <c r="H1186" t="s">
        <v>1034</v>
      </c>
      <c r="I1186" t="s">
        <v>8282</v>
      </c>
      <c r="J1186" s="1">
        <v>40862</v>
      </c>
      <c r="K1186" t="s">
        <v>8283</v>
      </c>
      <c r="M1186">
        <v>6</v>
      </c>
      <c r="N1186" t="s">
        <v>979</v>
      </c>
      <c r="O1186" s="1">
        <v>41064</v>
      </c>
      <c r="P1186" t="s">
        <v>8284</v>
      </c>
      <c r="Q1186" s="1">
        <v>41064</v>
      </c>
      <c r="R1186" t="s">
        <v>17</v>
      </c>
      <c r="S1186" s="1"/>
      <c r="W1186" t="s">
        <v>75</v>
      </c>
      <c r="X1186" s="1">
        <v>41062</v>
      </c>
      <c r="Y1186" t="s">
        <v>75</v>
      </c>
      <c r="Z1186" t="s">
        <v>75</v>
      </c>
      <c r="AA1186" t="s">
        <v>75</v>
      </c>
      <c r="AB1186" t="s">
        <v>17</v>
      </c>
      <c r="AC1186" t="s">
        <v>75</v>
      </c>
      <c r="AD1186" s="1">
        <v>40863</v>
      </c>
      <c r="AE1186" s="1">
        <v>40954</v>
      </c>
      <c r="AF1186" s="1"/>
      <c r="AG1186">
        <v>3</v>
      </c>
      <c r="AH1186" s="1">
        <v>40924</v>
      </c>
      <c r="AI1186" s="1">
        <v>40983</v>
      </c>
      <c r="AJ1186" s="1"/>
      <c r="AK1186" s="1">
        <v>41065</v>
      </c>
      <c r="AL1186" s="1">
        <v>41066</v>
      </c>
      <c r="AM1186" s="1">
        <v>41074</v>
      </c>
      <c r="AN1186" s="1">
        <v>41066</v>
      </c>
      <c r="AO1186" t="s">
        <v>75</v>
      </c>
      <c r="AP1186" t="s">
        <v>17</v>
      </c>
      <c r="AQ1186" t="s">
        <v>17</v>
      </c>
      <c r="AR1186" t="s">
        <v>17</v>
      </c>
      <c r="AS1186" s="1">
        <v>41195</v>
      </c>
      <c r="AT1186" t="s">
        <v>18</v>
      </c>
      <c r="AU1186" s="1">
        <v>41195</v>
      </c>
      <c r="AV1186" t="s">
        <v>17</v>
      </c>
      <c r="AW1186" t="s">
        <v>17</v>
      </c>
      <c r="AX1186" t="s">
        <v>17</v>
      </c>
      <c r="AY1186" s="1">
        <v>41195</v>
      </c>
      <c r="AZ1186" t="s">
        <v>17</v>
      </c>
      <c r="BA1186" t="s">
        <v>17</v>
      </c>
      <c r="BB1186" t="s">
        <v>17</v>
      </c>
      <c r="BC1186" s="1">
        <v>41195</v>
      </c>
      <c r="BD1186" s="1">
        <v>41195</v>
      </c>
      <c r="BE1186" t="s">
        <v>17</v>
      </c>
      <c r="BF1186" t="s">
        <v>17</v>
      </c>
      <c r="BG1186" t="s">
        <v>17</v>
      </c>
      <c r="BH1186" t="s">
        <v>1004</v>
      </c>
      <c r="BI1186" t="s">
        <v>17</v>
      </c>
      <c r="BJ1186" s="1">
        <v>41135</v>
      </c>
      <c r="BK1186" t="b">
        <v>0</v>
      </c>
      <c r="BL1186" t="b">
        <v>0</v>
      </c>
      <c r="BM1186" t="s">
        <v>17</v>
      </c>
      <c r="BN1186" t="s">
        <v>85</v>
      </c>
      <c r="BO1186" t="b">
        <v>0</v>
      </c>
      <c r="BP1186" t="b">
        <v>0</v>
      </c>
      <c r="BQ1186">
        <v>1216</v>
      </c>
      <c r="BR1186">
        <v>1</v>
      </c>
    </row>
    <row r="1187" spans="1:70" x14ac:dyDescent="0.25">
      <c r="A1187" t="s">
        <v>8285</v>
      </c>
      <c r="B1187" s="1">
        <v>41068</v>
      </c>
      <c r="C1187" t="s">
        <v>185</v>
      </c>
      <c r="D1187" t="s">
        <v>9</v>
      </c>
      <c r="E1187" t="s">
        <v>1731</v>
      </c>
      <c r="F1187" t="s">
        <v>8286</v>
      </c>
      <c r="G1187" t="s">
        <v>8287</v>
      </c>
      <c r="H1187" t="s">
        <v>185</v>
      </c>
      <c r="I1187" t="s">
        <v>8288</v>
      </c>
      <c r="J1187" s="1">
        <v>37748</v>
      </c>
      <c r="K1187" t="s">
        <v>8289</v>
      </c>
      <c r="L1187">
        <v>9</v>
      </c>
      <c r="N1187" t="s">
        <v>1011</v>
      </c>
      <c r="O1187" s="1">
        <v>41043</v>
      </c>
      <c r="P1187" t="s">
        <v>8290</v>
      </c>
      <c r="Q1187" s="1">
        <v>41043</v>
      </c>
      <c r="R1187" t="s">
        <v>17</v>
      </c>
      <c r="S1187" s="1"/>
      <c r="T1187" t="s">
        <v>75</v>
      </c>
      <c r="V1187" t="s">
        <v>75</v>
      </c>
      <c r="X1187" s="1">
        <v>41041</v>
      </c>
      <c r="Y1187" t="s">
        <v>75</v>
      </c>
      <c r="Z1187" t="s">
        <v>75</v>
      </c>
      <c r="AA1187" t="s">
        <v>75</v>
      </c>
      <c r="AB1187" t="s">
        <v>17</v>
      </c>
      <c r="AC1187" t="s">
        <v>75</v>
      </c>
      <c r="AD1187" s="1"/>
      <c r="AE1187" s="1"/>
      <c r="AF1187" s="1"/>
      <c r="AG1187">
        <v>99</v>
      </c>
      <c r="AH1187" s="1"/>
      <c r="AI1187" s="1"/>
      <c r="AJ1187" s="1"/>
      <c r="AK1187" s="1">
        <v>41051</v>
      </c>
      <c r="AL1187" s="1">
        <v>41052</v>
      </c>
      <c r="AM1187" s="1">
        <v>41074</v>
      </c>
      <c r="AN1187" s="1">
        <v>41068</v>
      </c>
      <c r="AO1187" t="s">
        <v>75</v>
      </c>
      <c r="AP1187" t="s">
        <v>17</v>
      </c>
      <c r="AQ1187" t="s">
        <v>17</v>
      </c>
      <c r="AR1187" t="s">
        <v>17</v>
      </c>
      <c r="AS1187" s="1">
        <v>41085</v>
      </c>
      <c r="AT1187" t="s">
        <v>18</v>
      </c>
      <c r="AU1187" s="1">
        <v>41085</v>
      </c>
      <c r="AV1187" t="s">
        <v>17</v>
      </c>
      <c r="AW1187" t="s">
        <v>17</v>
      </c>
      <c r="AX1187" t="s">
        <v>17</v>
      </c>
      <c r="AY1187" s="1">
        <v>41085</v>
      </c>
      <c r="AZ1187" t="s">
        <v>17</v>
      </c>
      <c r="BA1187" t="s">
        <v>17</v>
      </c>
      <c r="BB1187" t="s">
        <v>17</v>
      </c>
      <c r="BC1187" s="1">
        <v>41085</v>
      </c>
      <c r="BD1187" s="1">
        <v>41074</v>
      </c>
      <c r="BE1187" t="s">
        <v>17</v>
      </c>
      <c r="BF1187" t="s">
        <v>17</v>
      </c>
      <c r="BG1187" t="s">
        <v>17</v>
      </c>
      <c r="BH1187" t="s">
        <v>1004</v>
      </c>
      <c r="BI1187" t="s">
        <v>17</v>
      </c>
      <c r="BJ1187" s="1"/>
      <c r="BK1187" t="b">
        <v>0</v>
      </c>
      <c r="BL1187" t="b">
        <v>0</v>
      </c>
      <c r="BN1187" t="s">
        <v>85</v>
      </c>
      <c r="BO1187" t="b">
        <v>0</v>
      </c>
      <c r="BP1187" t="b">
        <v>0</v>
      </c>
      <c r="BQ1187">
        <v>1217</v>
      </c>
      <c r="BR1187">
        <v>1</v>
      </c>
    </row>
    <row r="1188" spans="1:70" x14ac:dyDescent="0.25">
      <c r="A1188" t="s">
        <v>8291</v>
      </c>
      <c r="B1188" s="1">
        <v>41066</v>
      </c>
      <c r="C1188" t="s">
        <v>217</v>
      </c>
      <c r="D1188" t="s">
        <v>14</v>
      </c>
      <c r="E1188" t="s">
        <v>8292</v>
      </c>
      <c r="F1188" t="s">
        <v>8293</v>
      </c>
      <c r="G1188" t="s">
        <v>5520</v>
      </c>
      <c r="H1188" t="s">
        <v>217</v>
      </c>
      <c r="I1188" t="s">
        <v>8294</v>
      </c>
      <c r="J1188" s="1">
        <v>39882</v>
      </c>
      <c r="K1188" t="s">
        <v>8295</v>
      </c>
      <c r="L1188">
        <v>3</v>
      </c>
      <c r="N1188" t="s">
        <v>1011</v>
      </c>
      <c r="O1188" s="1">
        <v>41061</v>
      </c>
      <c r="P1188" t="s">
        <v>8296</v>
      </c>
      <c r="Q1188" s="1">
        <v>41061</v>
      </c>
      <c r="R1188" t="s">
        <v>75</v>
      </c>
      <c r="S1188" s="1">
        <v>41060</v>
      </c>
      <c r="T1188" t="s">
        <v>75</v>
      </c>
      <c r="U1188" t="s">
        <v>75</v>
      </c>
      <c r="X1188" s="1">
        <v>41054</v>
      </c>
      <c r="Y1188" t="s">
        <v>75</v>
      </c>
      <c r="Z1188" t="s">
        <v>75</v>
      </c>
      <c r="AA1188" t="s">
        <v>75</v>
      </c>
      <c r="AB1188" t="s">
        <v>17</v>
      </c>
      <c r="AC1188" t="s">
        <v>75</v>
      </c>
      <c r="AD1188" s="1"/>
      <c r="AE1188" s="1"/>
      <c r="AF1188" s="1"/>
      <c r="AG1188">
        <v>99</v>
      </c>
      <c r="AH1188" s="1"/>
      <c r="AI1188" s="1"/>
      <c r="AJ1188" s="1"/>
      <c r="AK1188" s="1">
        <v>41061</v>
      </c>
      <c r="AL1188" s="1">
        <v>41062</v>
      </c>
      <c r="AM1188" s="1">
        <v>41074</v>
      </c>
      <c r="AN1188" s="1">
        <v>41066</v>
      </c>
      <c r="AO1188" t="s">
        <v>75</v>
      </c>
      <c r="AP1188" t="s">
        <v>17</v>
      </c>
      <c r="AQ1188" t="s">
        <v>17</v>
      </c>
      <c r="AR1188" t="s">
        <v>17</v>
      </c>
      <c r="AS1188" s="1">
        <v>41195</v>
      </c>
      <c r="AT1188" t="s">
        <v>18</v>
      </c>
      <c r="AU1188" s="1">
        <v>41195</v>
      </c>
      <c r="AV1188" t="s">
        <v>17</v>
      </c>
      <c r="AW1188" t="s">
        <v>17</v>
      </c>
      <c r="AX1188" t="s">
        <v>17</v>
      </c>
      <c r="AY1188" s="1">
        <v>41195</v>
      </c>
      <c r="AZ1188" t="s">
        <v>17</v>
      </c>
      <c r="BA1188" t="s">
        <v>17</v>
      </c>
      <c r="BB1188" t="s">
        <v>17</v>
      </c>
      <c r="BC1188" s="1">
        <v>41195</v>
      </c>
      <c r="BD1188" s="1">
        <v>41195</v>
      </c>
      <c r="BE1188" t="s">
        <v>17</v>
      </c>
      <c r="BF1188" t="s">
        <v>17</v>
      </c>
      <c r="BG1188" t="s">
        <v>17</v>
      </c>
      <c r="BH1188" t="s">
        <v>1004</v>
      </c>
      <c r="BI1188" t="s">
        <v>17</v>
      </c>
      <c r="BJ1188" s="1"/>
      <c r="BK1188" t="b">
        <v>0</v>
      </c>
      <c r="BL1188" t="b">
        <v>0</v>
      </c>
      <c r="BN1188" t="s">
        <v>85</v>
      </c>
      <c r="BO1188" t="b">
        <v>0</v>
      </c>
      <c r="BP1188" t="b">
        <v>0</v>
      </c>
      <c r="BQ1188">
        <v>1218</v>
      </c>
      <c r="BR1188">
        <v>1</v>
      </c>
    </row>
    <row r="1189" spans="1:70" x14ac:dyDescent="0.25">
      <c r="A1189" t="s">
        <v>8297</v>
      </c>
      <c r="B1189" s="1">
        <v>41068</v>
      </c>
      <c r="C1189" t="s">
        <v>545</v>
      </c>
      <c r="D1189" t="s">
        <v>29</v>
      </c>
      <c r="E1189" t="s">
        <v>8298</v>
      </c>
      <c r="F1189" t="s">
        <v>8299</v>
      </c>
      <c r="H1189" t="s">
        <v>545</v>
      </c>
      <c r="I1189" t="s">
        <v>8300</v>
      </c>
      <c r="J1189" s="1">
        <v>40268</v>
      </c>
      <c r="K1189" t="s">
        <v>8301</v>
      </c>
      <c r="L1189">
        <v>2</v>
      </c>
      <c r="N1189" t="s">
        <v>979</v>
      </c>
      <c r="O1189" s="1">
        <v>41058</v>
      </c>
      <c r="P1189" t="s">
        <v>8302</v>
      </c>
      <c r="Q1189" s="1">
        <v>41058</v>
      </c>
      <c r="R1189" t="s">
        <v>75</v>
      </c>
      <c r="S1189" s="1">
        <v>41058</v>
      </c>
      <c r="T1189" t="s">
        <v>75</v>
      </c>
      <c r="V1189" t="s">
        <v>75</v>
      </c>
      <c r="X1189" s="1">
        <v>41049</v>
      </c>
      <c r="Y1189" t="s">
        <v>75</v>
      </c>
      <c r="Z1189" t="s">
        <v>75</v>
      </c>
      <c r="AA1189" t="s">
        <v>75</v>
      </c>
      <c r="AB1189" t="s">
        <v>17</v>
      </c>
      <c r="AC1189" t="s">
        <v>75</v>
      </c>
      <c r="AD1189" s="1">
        <v>40280</v>
      </c>
      <c r="AE1189" s="1">
        <v>40393</v>
      </c>
      <c r="AF1189" s="1"/>
      <c r="AG1189">
        <v>3</v>
      </c>
      <c r="AH1189" s="1">
        <v>40365</v>
      </c>
      <c r="AI1189" s="1">
        <v>40490</v>
      </c>
      <c r="AJ1189" s="1"/>
      <c r="AK1189" s="1">
        <v>41062</v>
      </c>
      <c r="AL1189" s="1">
        <v>41063</v>
      </c>
      <c r="AM1189" s="1">
        <v>41074</v>
      </c>
      <c r="AN1189" s="1"/>
      <c r="AO1189" t="s">
        <v>75</v>
      </c>
      <c r="AS1189" s="1"/>
      <c r="AU1189" s="1"/>
      <c r="AY1189" s="1"/>
      <c r="BC1189" s="1"/>
      <c r="BD1189" s="1"/>
      <c r="BJ1189" s="1">
        <v>41180</v>
      </c>
      <c r="BK1189" t="b">
        <v>0</v>
      </c>
      <c r="BL1189" t="b">
        <v>0</v>
      </c>
      <c r="BM1189" t="s">
        <v>17</v>
      </c>
      <c r="BN1189" t="s">
        <v>85</v>
      </c>
      <c r="BO1189" t="b">
        <v>0</v>
      </c>
      <c r="BP1189" t="b">
        <v>0</v>
      </c>
      <c r="BQ1189">
        <v>1219</v>
      </c>
      <c r="BR1189">
        <v>1</v>
      </c>
    </row>
    <row r="1190" spans="1:70" x14ac:dyDescent="0.25">
      <c r="A1190" t="s">
        <v>8303</v>
      </c>
      <c r="B1190" s="1">
        <v>41066</v>
      </c>
      <c r="C1190" t="s">
        <v>401</v>
      </c>
      <c r="D1190" t="s">
        <v>32</v>
      </c>
      <c r="E1190" t="s">
        <v>6345</v>
      </c>
      <c r="F1190" t="s">
        <v>8304</v>
      </c>
      <c r="G1190" t="s">
        <v>8305</v>
      </c>
      <c r="H1190" t="s">
        <v>401</v>
      </c>
      <c r="I1190" t="s">
        <v>8306</v>
      </c>
      <c r="J1190" s="1">
        <v>40186</v>
      </c>
      <c r="K1190" t="s">
        <v>8307</v>
      </c>
      <c r="L1190">
        <v>2</v>
      </c>
      <c r="M1190">
        <v>3</v>
      </c>
      <c r="N1190" t="s">
        <v>1011</v>
      </c>
      <c r="O1190" s="1">
        <v>41015</v>
      </c>
      <c r="P1190" t="s">
        <v>8308</v>
      </c>
      <c r="Q1190" s="1">
        <v>41015</v>
      </c>
      <c r="R1190" t="s">
        <v>75</v>
      </c>
      <c r="S1190" s="1"/>
      <c r="T1190" t="s">
        <v>75</v>
      </c>
      <c r="V1190" t="s">
        <v>75</v>
      </c>
      <c r="X1190" s="1">
        <v>41012</v>
      </c>
      <c r="Y1190" t="s">
        <v>75</v>
      </c>
      <c r="Z1190" t="s">
        <v>75</v>
      </c>
      <c r="AA1190" t="s">
        <v>75</v>
      </c>
      <c r="AB1190" t="s">
        <v>75</v>
      </c>
      <c r="AC1190" t="s">
        <v>17</v>
      </c>
      <c r="AD1190" s="1">
        <v>40228</v>
      </c>
      <c r="AE1190" s="1">
        <v>40524</v>
      </c>
      <c r="AF1190" s="1"/>
      <c r="AG1190">
        <v>3</v>
      </c>
      <c r="AH1190" s="1">
        <v>40281</v>
      </c>
      <c r="AI1190" s="1">
        <v>40660</v>
      </c>
      <c r="AJ1190" s="1"/>
      <c r="AK1190" s="1">
        <v>41015</v>
      </c>
      <c r="AL1190" s="1">
        <v>41016</v>
      </c>
      <c r="AM1190" s="1">
        <v>41074</v>
      </c>
      <c r="AN1190" s="1">
        <v>41066</v>
      </c>
      <c r="AO1190" t="s">
        <v>75</v>
      </c>
      <c r="AP1190" t="s">
        <v>17</v>
      </c>
      <c r="AQ1190" t="s">
        <v>17</v>
      </c>
      <c r="AR1190" t="s">
        <v>17</v>
      </c>
      <c r="AS1190" s="1">
        <v>41088</v>
      </c>
      <c r="AT1190" t="s">
        <v>18</v>
      </c>
      <c r="AU1190" s="1">
        <v>41088</v>
      </c>
      <c r="AV1190" t="s">
        <v>17</v>
      </c>
      <c r="AW1190" t="s">
        <v>17</v>
      </c>
      <c r="AX1190" t="s">
        <v>17</v>
      </c>
      <c r="AY1190" s="1">
        <v>41088</v>
      </c>
      <c r="AZ1190" t="s">
        <v>17</v>
      </c>
      <c r="BA1190" t="s">
        <v>17</v>
      </c>
      <c r="BB1190" t="s">
        <v>17</v>
      </c>
      <c r="BC1190" s="1">
        <v>41088</v>
      </c>
      <c r="BD1190" s="1">
        <v>41074</v>
      </c>
      <c r="BE1190" t="s">
        <v>17</v>
      </c>
      <c r="BF1190" t="s">
        <v>17</v>
      </c>
      <c r="BG1190" t="s">
        <v>17</v>
      </c>
      <c r="BH1190" t="s">
        <v>1004</v>
      </c>
      <c r="BI1190" t="s">
        <v>17</v>
      </c>
      <c r="BJ1190" s="1"/>
      <c r="BK1190" t="b">
        <v>0</v>
      </c>
      <c r="BL1190" t="b">
        <v>0</v>
      </c>
      <c r="BN1190" t="s">
        <v>85</v>
      </c>
      <c r="BO1190" t="b">
        <v>0</v>
      </c>
      <c r="BP1190" t="b">
        <v>0</v>
      </c>
      <c r="BQ1190">
        <v>1220</v>
      </c>
      <c r="BR1190">
        <v>1</v>
      </c>
    </row>
    <row r="1191" spans="1:70" x14ac:dyDescent="0.25">
      <c r="A1191" t="s">
        <v>8309</v>
      </c>
      <c r="B1191" s="1">
        <v>41066</v>
      </c>
      <c r="C1191" t="s">
        <v>558</v>
      </c>
      <c r="D1191" t="s">
        <v>32</v>
      </c>
      <c r="E1191" t="s">
        <v>1745</v>
      </c>
      <c r="F1191" t="s">
        <v>8310</v>
      </c>
      <c r="G1191" t="s">
        <v>8311</v>
      </c>
      <c r="H1191" t="s">
        <v>558</v>
      </c>
      <c r="J1191" s="1">
        <v>40324</v>
      </c>
      <c r="K1191" t="s">
        <v>8312</v>
      </c>
      <c r="L1191">
        <v>2</v>
      </c>
      <c r="N1191" t="s">
        <v>1011</v>
      </c>
      <c r="O1191" s="1">
        <v>41043</v>
      </c>
      <c r="P1191" t="s">
        <v>8313</v>
      </c>
      <c r="Q1191" s="1">
        <v>41043</v>
      </c>
      <c r="R1191" t="s">
        <v>17</v>
      </c>
      <c r="S1191" s="1"/>
      <c r="T1191" t="s">
        <v>75</v>
      </c>
      <c r="V1191" t="s">
        <v>75</v>
      </c>
      <c r="X1191" s="1">
        <v>41039</v>
      </c>
      <c r="Y1191" t="s">
        <v>75</v>
      </c>
      <c r="Z1191" t="s">
        <v>75</v>
      </c>
      <c r="AA1191" t="s">
        <v>75</v>
      </c>
      <c r="AB1191" t="s">
        <v>17</v>
      </c>
      <c r="AC1191" t="s">
        <v>75</v>
      </c>
      <c r="AD1191" s="1"/>
      <c r="AE1191" s="1">
        <v>40451</v>
      </c>
      <c r="AF1191" s="1"/>
      <c r="AG1191">
        <v>3</v>
      </c>
      <c r="AH1191" s="1">
        <v>40392</v>
      </c>
      <c r="AI1191" s="1">
        <v>40480</v>
      </c>
      <c r="AJ1191" s="1"/>
      <c r="AK1191" s="1">
        <v>41043</v>
      </c>
      <c r="AL1191" s="1">
        <v>41044</v>
      </c>
      <c r="AM1191" s="1">
        <v>41074</v>
      </c>
      <c r="AN1191" s="1">
        <v>41066</v>
      </c>
      <c r="AO1191" t="s">
        <v>75</v>
      </c>
      <c r="AP1191" t="s">
        <v>17</v>
      </c>
      <c r="AQ1191" t="s">
        <v>17</v>
      </c>
      <c r="AR1191" t="s">
        <v>17</v>
      </c>
      <c r="AS1191" s="1">
        <v>41088</v>
      </c>
      <c r="AT1191" t="s">
        <v>18</v>
      </c>
      <c r="AU1191" s="1">
        <v>41088</v>
      </c>
      <c r="AV1191" t="s">
        <v>17</v>
      </c>
      <c r="AW1191" t="s">
        <v>17</v>
      </c>
      <c r="AX1191" t="s">
        <v>17</v>
      </c>
      <c r="AY1191" s="1">
        <v>41088</v>
      </c>
      <c r="AZ1191" t="s">
        <v>17</v>
      </c>
      <c r="BA1191" t="s">
        <v>17</v>
      </c>
      <c r="BB1191" t="s">
        <v>17</v>
      </c>
      <c r="BC1191" s="1">
        <v>41088</v>
      </c>
      <c r="BD1191" s="1">
        <v>41074</v>
      </c>
      <c r="BE1191" t="s">
        <v>17</v>
      </c>
      <c r="BF1191" t="s">
        <v>17</v>
      </c>
      <c r="BG1191" t="s">
        <v>17</v>
      </c>
      <c r="BH1191" t="s">
        <v>1004</v>
      </c>
      <c r="BI1191" t="s">
        <v>17</v>
      </c>
      <c r="BJ1191" s="1"/>
      <c r="BK1191" t="b">
        <v>0</v>
      </c>
      <c r="BL1191" t="b">
        <v>0</v>
      </c>
      <c r="BN1191" t="s">
        <v>85</v>
      </c>
      <c r="BO1191" t="b">
        <v>0</v>
      </c>
      <c r="BP1191" t="b">
        <v>0</v>
      </c>
      <c r="BQ1191">
        <v>1221</v>
      </c>
      <c r="BR1191">
        <v>1</v>
      </c>
    </row>
    <row r="1192" spans="1:70" x14ac:dyDescent="0.25">
      <c r="A1192" t="s">
        <v>8314</v>
      </c>
      <c r="B1192" s="1">
        <v>41066</v>
      </c>
      <c r="C1192" t="s">
        <v>455</v>
      </c>
      <c r="D1192" t="s">
        <v>32</v>
      </c>
      <c r="F1192" t="s">
        <v>8315</v>
      </c>
      <c r="G1192" t="s">
        <v>8316</v>
      </c>
      <c r="H1192" t="s">
        <v>455</v>
      </c>
      <c r="J1192" s="1">
        <v>38953</v>
      </c>
      <c r="K1192" t="s">
        <v>8317</v>
      </c>
      <c r="L1192">
        <v>6</v>
      </c>
      <c r="N1192" t="s">
        <v>979</v>
      </c>
      <c r="O1192" s="1">
        <v>41020</v>
      </c>
      <c r="P1192" t="s">
        <v>7676</v>
      </c>
      <c r="Q1192" s="1">
        <v>41020</v>
      </c>
      <c r="R1192" t="s">
        <v>75</v>
      </c>
      <c r="S1192" s="1">
        <v>41013</v>
      </c>
      <c r="T1192" t="s">
        <v>75</v>
      </c>
      <c r="V1192" t="s">
        <v>75</v>
      </c>
      <c r="X1192" s="1">
        <v>41009</v>
      </c>
      <c r="Y1192" t="s">
        <v>75</v>
      </c>
      <c r="Z1192" t="s">
        <v>75</v>
      </c>
      <c r="AA1192" t="s">
        <v>75</v>
      </c>
      <c r="AB1192" t="s">
        <v>17</v>
      </c>
      <c r="AC1192" t="s">
        <v>75</v>
      </c>
      <c r="AD1192" s="1"/>
      <c r="AE1192" s="1"/>
      <c r="AF1192" s="1"/>
      <c r="AG1192">
        <v>99</v>
      </c>
      <c r="AH1192" s="1"/>
      <c r="AI1192" s="1"/>
      <c r="AJ1192" s="1"/>
      <c r="AK1192" s="1">
        <v>41020</v>
      </c>
      <c r="AL1192" s="1">
        <v>41021</v>
      </c>
      <c r="AM1192" s="1">
        <v>41074</v>
      </c>
      <c r="AN1192" s="1">
        <v>41066</v>
      </c>
      <c r="AO1192" t="s">
        <v>75</v>
      </c>
      <c r="AP1192" t="s">
        <v>17</v>
      </c>
      <c r="AQ1192" t="s">
        <v>17</v>
      </c>
      <c r="AR1192" t="s">
        <v>17</v>
      </c>
      <c r="AS1192" s="1">
        <v>41088</v>
      </c>
      <c r="AT1192" t="s">
        <v>18</v>
      </c>
      <c r="AU1192" s="1">
        <v>41088</v>
      </c>
      <c r="AV1192" t="s">
        <v>17</v>
      </c>
      <c r="AW1192" t="s">
        <v>17</v>
      </c>
      <c r="AX1192" t="s">
        <v>17</v>
      </c>
      <c r="AY1192" s="1">
        <v>41088</v>
      </c>
      <c r="AZ1192" t="s">
        <v>17</v>
      </c>
      <c r="BA1192" t="s">
        <v>17</v>
      </c>
      <c r="BB1192" t="s">
        <v>17</v>
      </c>
      <c r="BC1192" s="1">
        <v>41088</v>
      </c>
      <c r="BD1192" s="1">
        <v>41074</v>
      </c>
      <c r="BE1192" t="s">
        <v>17</v>
      </c>
      <c r="BF1192" t="s">
        <v>17</v>
      </c>
      <c r="BG1192" t="s">
        <v>17</v>
      </c>
      <c r="BH1192" t="s">
        <v>1004</v>
      </c>
      <c r="BI1192" t="s">
        <v>17</v>
      </c>
      <c r="BJ1192" s="1"/>
      <c r="BK1192" t="b">
        <v>0</v>
      </c>
      <c r="BL1192" t="b">
        <v>0</v>
      </c>
      <c r="BN1192" t="s">
        <v>85</v>
      </c>
      <c r="BO1192" t="b">
        <v>0</v>
      </c>
      <c r="BP1192" t="b">
        <v>0</v>
      </c>
      <c r="BQ1192">
        <v>1222</v>
      </c>
      <c r="BR1192">
        <v>1</v>
      </c>
    </row>
    <row r="1193" spans="1:70" x14ac:dyDescent="0.25">
      <c r="A1193" t="s">
        <v>8318</v>
      </c>
      <c r="B1193" s="1">
        <v>41066</v>
      </c>
      <c r="C1193" t="s">
        <v>32</v>
      </c>
      <c r="D1193" t="s">
        <v>32</v>
      </c>
      <c r="E1193" t="s">
        <v>7592</v>
      </c>
      <c r="F1193" t="s">
        <v>8319</v>
      </c>
      <c r="G1193" t="s">
        <v>8320</v>
      </c>
      <c r="H1193" t="s">
        <v>32</v>
      </c>
      <c r="I1193" t="s">
        <v>8321</v>
      </c>
      <c r="J1193" s="1"/>
      <c r="K1193" t="s">
        <v>8322</v>
      </c>
      <c r="L1193">
        <v>2</v>
      </c>
      <c r="M1193">
        <v>4</v>
      </c>
      <c r="N1193" t="s">
        <v>1011</v>
      </c>
      <c r="O1193" s="1">
        <v>41003</v>
      </c>
      <c r="P1193" t="s">
        <v>8323</v>
      </c>
      <c r="Q1193" s="1">
        <v>41003</v>
      </c>
      <c r="R1193" t="s">
        <v>75</v>
      </c>
      <c r="S1193" s="1">
        <v>41002</v>
      </c>
      <c r="T1193" t="s">
        <v>75</v>
      </c>
      <c r="V1193" t="s">
        <v>75</v>
      </c>
      <c r="X1193" s="1">
        <v>41001</v>
      </c>
      <c r="Y1193" t="s">
        <v>75</v>
      </c>
      <c r="Z1193" t="s">
        <v>75</v>
      </c>
      <c r="AA1193" t="s">
        <v>75</v>
      </c>
      <c r="AB1193" t="s">
        <v>17</v>
      </c>
      <c r="AC1193" t="s">
        <v>75</v>
      </c>
      <c r="AD1193" s="1"/>
      <c r="AE1193" s="1"/>
      <c r="AF1193" s="1"/>
      <c r="AG1193">
        <v>99</v>
      </c>
      <c r="AH1193" s="1"/>
      <c r="AI1193" s="1"/>
      <c r="AJ1193" s="1"/>
      <c r="AK1193" s="1">
        <v>41003</v>
      </c>
      <c r="AL1193" s="1">
        <v>41004</v>
      </c>
      <c r="AM1193" s="1">
        <v>41074</v>
      </c>
      <c r="AN1193" s="1">
        <v>41066</v>
      </c>
      <c r="AO1193" t="s">
        <v>75</v>
      </c>
      <c r="AP1193" t="s">
        <v>17</v>
      </c>
      <c r="AQ1193" t="s">
        <v>17</v>
      </c>
      <c r="AR1193" t="s">
        <v>17</v>
      </c>
      <c r="AS1193" s="1">
        <v>41088</v>
      </c>
      <c r="AT1193" t="s">
        <v>18</v>
      </c>
      <c r="AU1193" s="1">
        <v>41088</v>
      </c>
      <c r="AV1193" t="s">
        <v>17</v>
      </c>
      <c r="AW1193" t="s">
        <v>17</v>
      </c>
      <c r="AX1193" t="s">
        <v>17</v>
      </c>
      <c r="AY1193" s="1">
        <v>41088</v>
      </c>
      <c r="AZ1193" t="s">
        <v>17</v>
      </c>
      <c r="BA1193" t="s">
        <v>17</v>
      </c>
      <c r="BB1193" t="s">
        <v>17</v>
      </c>
      <c r="BC1193" s="1">
        <v>41088</v>
      </c>
      <c r="BD1193" s="1">
        <v>41074</v>
      </c>
      <c r="BE1193" t="s">
        <v>17</v>
      </c>
      <c r="BF1193" t="s">
        <v>17</v>
      </c>
      <c r="BG1193" t="s">
        <v>17</v>
      </c>
      <c r="BH1193" t="s">
        <v>1004</v>
      </c>
      <c r="BI1193" t="s">
        <v>17</v>
      </c>
      <c r="BJ1193" s="1"/>
      <c r="BK1193" t="b">
        <v>0</v>
      </c>
      <c r="BL1193" t="b">
        <v>0</v>
      </c>
      <c r="BN1193" t="s">
        <v>85</v>
      </c>
      <c r="BO1193" t="b">
        <v>0</v>
      </c>
      <c r="BP1193" t="b">
        <v>0</v>
      </c>
      <c r="BQ1193">
        <v>1223</v>
      </c>
      <c r="BR1193">
        <v>1</v>
      </c>
    </row>
    <row r="1194" spans="1:70" x14ac:dyDescent="0.25">
      <c r="A1194" t="s">
        <v>8324</v>
      </c>
      <c r="B1194" s="1">
        <v>41066</v>
      </c>
      <c r="C1194" t="s">
        <v>1853</v>
      </c>
      <c r="D1194" t="s">
        <v>32</v>
      </c>
      <c r="E1194" t="s">
        <v>8325</v>
      </c>
      <c r="F1194" t="s">
        <v>8326</v>
      </c>
      <c r="G1194" t="s">
        <v>8327</v>
      </c>
      <c r="H1194" t="s">
        <v>1853</v>
      </c>
      <c r="I1194" t="s">
        <v>8328</v>
      </c>
      <c r="J1194" s="1"/>
      <c r="K1194" t="s">
        <v>8329</v>
      </c>
      <c r="L1194">
        <v>4</v>
      </c>
      <c r="N1194" t="s">
        <v>979</v>
      </c>
      <c r="O1194" s="1">
        <v>41036</v>
      </c>
      <c r="P1194" t="s">
        <v>8330</v>
      </c>
      <c r="Q1194" s="1">
        <v>41036</v>
      </c>
      <c r="R1194" t="s">
        <v>75</v>
      </c>
      <c r="S1194" s="1"/>
      <c r="T1194" t="s">
        <v>75</v>
      </c>
      <c r="V1194" t="s">
        <v>75</v>
      </c>
      <c r="X1194" s="1">
        <v>41027</v>
      </c>
      <c r="Y1194" t="s">
        <v>75</v>
      </c>
      <c r="Z1194" t="s">
        <v>75</v>
      </c>
      <c r="AA1194" t="s">
        <v>75</v>
      </c>
      <c r="AB1194" t="s">
        <v>17</v>
      </c>
      <c r="AC1194" t="s">
        <v>75</v>
      </c>
      <c r="AD1194" s="1"/>
      <c r="AE1194" s="1"/>
      <c r="AF1194" s="1"/>
      <c r="AG1194">
        <v>99</v>
      </c>
      <c r="AH1194" s="1"/>
      <c r="AI1194" s="1"/>
      <c r="AJ1194" s="1"/>
      <c r="AK1194" s="1">
        <v>41036</v>
      </c>
      <c r="AL1194" s="1">
        <v>41037</v>
      </c>
      <c r="AM1194" s="1">
        <v>41074</v>
      </c>
      <c r="AN1194" s="1">
        <v>41066</v>
      </c>
      <c r="AO1194" t="s">
        <v>75</v>
      </c>
      <c r="AP1194" t="s">
        <v>17</v>
      </c>
      <c r="AQ1194" t="s">
        <v>17</v>
      </c>
      <c r="AR1194" t="s">
        <v>17</v>
      </c>
      <c r="AS1194" s="1">
        <v>41088</v>
      </c>
      <c r="AT1194" t="s">
        <v>22</v>
      </c>
      <c r="AU1194" s="1">
        <v>41088</v>
      </c>
      <c r="AV1194" t="s">
        <v>17</v>
      </c>
      <c r="AW1194" t="s">
        <v>17</v>
      </c>
      <c r="AX1194" t="s">
        <v>17</v>
      </c>
      <c r="AY1194" s="1">
        <v>41088</v>
      </c>
      <c r="AZ1194" t="s">
        <v>17</v>
      </c>
      <c r="BA1194" t="s">
        <v>17</v>
      </c>
      <c r="BB1194" t="s">
        <v>17</v>
      </c>
      <c r="BC1194" s="1">
        <v>41088</v>
      </c>
      <c r="BD1194" s="1">
        <v>41074</v>
      </c>
      <c r="BE1194" t="s">
        <v>17</v>
      </c>
      <c r="BF1194" t="s">
        <v>17</v>
      </c>
      <c r="BG1194" t="s">
        <v>17</v>
      </c>
      <c r="BH1194" t="s">
        <v>1004</v>
      </c>
      <c r="BI1194" t="s">
        <v>17</v>
      </c>
      <c r="BJ1194" s="1"/>
      <c r="BK1194" t="b">
        <v>0</v>
      </c>
      <c r="BL1194" t="b">
        <v>0</v>
      </c>
      <c r="BN1194" t="s">
        <v>85</v>
      </c>
      <c r="BO1194" t="b">
        <v>0</v>
      </c>
      <c r="BP1194" t="b">
        <v>0</v>
      </c>
      <c r="BQ1194">
        <v>1224</v>
      </c>
      <c r="BR1194">
        <v>1</v>
      </c>
    </row>
    <row r="1195" spans="1:70" x14ac:dyDescent="0.25">
      <c r="A1195" t="s">
        <v>8331</v>
      </c>
      <c r="B1195" s="1">
        <v>41066</v>
      </c>
      <c r="C1195" t="s">
        <v>32</v>
      </c>
      <c r="D1195" t="s">
        <v>32</v>
      </c>
      <c r="F1195" t="s">
        <v>8332</v>
      </c>
      <c r="G1195" t="s">
        <v>8333</v>
      </c>
      <c r="H1195" t="s">
        <v>32</v>
      </c>
      <c r="I1195" t="s">
        <v>8334</v>
      </c>
      <c r="J1195" s="1">
        <v>40239</v>
      </c>
      <c r="K1195" t="s">
        <v>8335</v>
      </c>
      <c r="L1195">
        <v>2</v>
      </c>
      <c r="M1195">
        <v>1</v>
      </c>
      <c r="N1195" t="s">
        <v>979</v>
      </c>
      <c r="O1195" s="1">
        <v>41023</v>
      </c>
      <c r="P1195" t="s">
        <v>8336</v>
      </c>
      <c r="Q1195" s="1">
        <v>41023</v>
      </c>
      <c r="R1195" t="s">
        <v>75</v>
      </c>
      <c r="S1195" s="1">
        <v>41022</v>
      </c>
      <c r="T1195" t="s">
        <v>75</v>
      </c>
      <c r="U1195" t="s">
        <v>75</v>
      </c>
      <c r="X1195" s="1">
        <v>41016</v>
      </c>
      <c r="Y1195" t="s">
        <v>75</v>
      </c>
      <c r="Z1195" t="s">
        <v>75</v>
      </c>
      <c r="AA1195" t="s">
        <v>75</v>
      </c>
      <c r="AB1195" t="s">
        <v>75</v>
      </c>
      <c r="AC1195" t="s">
        <v>75</v>
      </c>
      <c r="AD1195" s="1">
        <v>40249</v>
      </c>
      <c r="AE1195" s="1">
        <v>40359</v>
      </c>
      <c r="AF1195" s="1"/>
      <c r="AG1195">
        <v>3</v>
      </c>
      <c r="AH1195" s="1">
        <v>40310</v>
      </c>
      <c r="AI1195" s="1">
        <v>40393</v>
      </c>
      <c r="AJ1195" s="1"/>
      <c r="AK1195" s="1">
        <v>41023</v>
      </c>
      <c r="AL1195" s="1">
        <v>41024</v>
      </c>
      <c r="AM1195" s="1">
        <v>41074</v>
      </c>
      <c r="AN1195" s="1">
        <v>41066</v>
      </c>
      <c r="AO1195" t="s">
        <v>75</v>
      </c>
      <c r="AP1195" t="s">
        <v>17</v>
      </c>
      <c r="AQ1195" t="s">
        <v>17</v>
      </c>
      <c r="AR1195" t="s">
        <v>17</v>
      </c>
      <c r="AS1195" s="1">
        <v>41088</v>
      </c>
      <c r="AT1195" t="s">
        <v>22</v>
      </c>
      <c r="AU1195" s="1">
        <v>41088</v>
      </c>
      <c r="AV1195" t="s">
        <v>17</v>
      </c>
      <c r="AW1195" t="s">
        <v>17</v>
      </c>
      <c r="AX1195" t="s">
        <v>17</v>
      </c>
      <c r="AY1195" s="1">
        <v>41088</v>
      </c>
      <c r="AZ1195" t="s">
        <v>17</v>
      </c>
      <c r="BA1195" t="s">
        <v>17</v>
      </c>
      <c r="BB1195" t="s">
        <v>17</v>
      </c>
      <c r="BC1195" s="1">
        <v>41088</v>
      </c>
      <c r="BD1195" s="1">
        <v>41074</v>
      </c>
      <c r="BE1195" t="s">
        <v>17</v>
      </c>
      <c r="BF1195" t="s">
        <v>17</v>
      </c>
      <c r="BG1195" t="s">
        <v>17</v>
      </c>
      <c r="BH1195" t="s">
        <v>1004</v>
      </c>
      <c r="BI1195" t="s">
        <v>17</v>
      </c>
      <c r="BJ1195" s="1"/>
      <c r="BK1195" t="b">
        <v>0</v>
      </c>
      <c r="BL1195" t="b">
        <v>0</v>
      </c>
      <c r="BN1195" t="s">
        <v>85</v>
      </c>
      <c r="BO1195" t="b">
        <v>0</v>
      </c>
      <c r="BP1195" t="b">
        <v>0</v>
      </c>
      <c r="BQ1195">
        <v>1225</v>
      </c>
      <c r="BR1195">
        <v>1</v>
      </c>
    </row>
    <row r="1196" spans="1:70" x14ac:dyDescent="0.25">
      <c r="A1196" t="s">
        <v>8337</v>
      </c>
      <c r="B1196" s="1">
        <v>41066</v>
      </c>
      <c r="C1196" t="s">
        <v>179</v>
      </c>
      <c r="D1196" t="s">
        <v>32</v>
      </c>
      <c r="E1196" t="s">
        <v>1928</v>
      </c>
      <c r="F1196" t="s">
        <v>8338</v>
      </c>
      <c r="G1196" t="s">
        <v>7818</v>
      </c>
      <c r="H1196" t="s">
        <v>3842</v>
      </c>
      <c r="I1196" t="s">
        <v>8339</v>
      </c>
      <c r="J1196" s="1">
        <v>39813</v>
      </c>
      <c r="K1196" t="s">
        <v>8340</v>
      </c>
      <c r="L1196">
        <v>3</v>
      </c>
      <c r="N1196" t="s">
        <v>1011</v>
      </c>
      <c r="O1196" s="1">
        <v>41035</v>
      </c>
      <c r="P1196" t="s">
        <v>8341</v>
      </c>
      <c r="Q1196" s="1">
        <v>41035</v>
      </c>
      <c r="R1196" t="s">
        <v>17</v>
      </c>
      <c r="S1196" s="1"/>
      <c r="T1196" t="s">
        <v>75</v>
      </c>
      <c r="U1196" t="s">
        <v>75</v>
      </c>
      <c r="X1196" s="1">
        <v>41027</v>
      </c>
      <c r="Y1196" t="s">
        <v>75</v>
      </c>
      <c r="Z1196" t="s">
        <v>75</v>
      </c>
      <c r="AA1196" t="s">
        <v>75</v>
      </c>
      <c r="AB1196" t="s">
        <v>75</v>
      </c>
      <c r="AC1196" t="s">
        <v>75</v>
      </c>
      <c r="AD1196" s="1">
        <v>39818</v>
      </c>
      <c r="AE1196" s="1">
        <v>39923</v>
      </c>
      <c r="AF1196" s="1"/>
      <c r="AG1196">
        <v>3</v>
      </c>
      <c r="AH1196" s="1">
        <v>39890</v>
      </c>
      <c r="AI1196" s="1">
        <v>39953</v>
      </c>
      <c r="AJ1196" s="1"/>
      <c r="AK1196" s="1">
        <v>41035</v>
      </c>
      <c r="AL1196" s="1">
        <v>41036</v>
      </c>
      <c r="AM1196" s="1">
        <v>41074</v>
      </c>
      <c r="AN1196" s="1">
        <v>41078</v>
      </c>
      <c r="AO1196" t="s">
        <v>75</v>
      </c>
      <c r="AP1196" t="s">
        <v>17</v>
      </c>
      <c r="AQ1196" t="s">
        <v>17</v>
      </c>
      <c r="AR1196" t="s">
        <v>17</v>
      </c>
      <c r="AS1196" s="1">
        <v>41088</v>
      </c>
      <c r="AT1196" t="s">
        <v>18</v>
      </c>
      <c r="AU1196" s="1">
        <v>41088</v>
      </c>
      <c r="AV1196" t="s">
        <v>17</v>
      </c>
      <c r="AW1196" t="s">
        <v>17</v>
      </c>
      <c r="AX1196" t="s">
        <v>17</v>
      </c>
      <c r="AY1196" s="1">
        <v>41088</v>
      </c>
      <c r="AZ1196" t="s">
        <v>17</v>
      </c>
      <c r="BA1196" t="s">
        <v>17</v>
      </c>
      <c r="BB1196" t="s">
        <v>17</v>
      </c>
      <c r="BC1196" s="1">
        <v>41088</v>
      </c>
      <c r="BD1196" s="1">
        <v>41074</v>
      </c>
      <c r="BE1196" t="s">
        <v>17</v>
      </c>
      <c r="BF1196" t="s">
        <v>17</v>
      </c>
      <c r="BG1196" t="s">
        <v>17</v>
      </c>
      <c r="BH1196" t="s">
        <v>1004</v>
      </c>
      <c r="BI1196" t="s">
        <v>17</v>
      </c>
      <c r="BJ1196" s="1"/>
      <c r="BK1196" t="b">
        <v>0</v>
      </c>
      <c r="BL1196" t="b">
        <v>0</v>
      </c>
      <c r="BN1196" t="s">
        <v>85</v>
      </c>
      <c r="BO1196" t="b">
        <v>0</v>
      </c>
      <c r="BP1196" t="b">
        <v>0</v>
      </c>
      <c r="BQ1196">
        <v>1226</v>
      </c>
      <c r="BR1196">
        <v>1</v>
      </c>
    </row>
    <row r="1197" spans="1:70" x14ac:dyDescent="0.25">
      <c r="A1197" t="s">
        <v>8342</v>
      </c>
      <c r="B1197" s="1">
        <v>41081</v>
      </c>
      <c r="C1197" t="s">
        <v>318</v>
      </c>
      <c r="D1197" t="s">
        <v>39</v>
      </c>
      <c r="E1197" t="s">
        <v>8343</v>
      </c>
      <c r="F1197" t="s">
        <v>8344</v>
      </c>
      <c r="H1197" t="s">
        <v>8345</v>
      </c>
      <c r="I1197" t="s">
        <v>8346</v>
      </c>
      <c r="J1197" s="1">
        <v>40584</v>
      </c>
      <c r="K1197" t="s">
        <v>8347</v>
      </c>
      <c r="L1197">
        <v>1</v>
      </c>
      <c r="M1197">
        <v>4</v>
      </c>
      <c r="N1197" t="s">
        <v>979</v>
      </c>
      <c r="O1197" s="1">
        <v>41071</v>
      </c>
      <c r="P1197" t="s">
        <v>8348</v>
      </c>
      <c r="Q1197" s="1">
        <v>41071</v>
      </c>
      <c r="R1197" t="s">
        <v>75</v>
      </c>
      <c r="S1197" s="1">
        <v>41061</v>
      </c>
      <c r="T1197" t="s">
        <v>75</v>
      </c>
      <c r="U1197" t="s">
        <v>75</v>
      </c>
      <c r="V1197" t="s">
        <v>75</v>
      </c>
      <c r="W1197" t="s">
        <v>75</v>
      </c>
      <c r="X1197" s="1">
        <v>41064</v>
      </c>
      <c r="Y1197" t="s">
        <v>75</v>
      </c>
      <c r="Z1197" t="s">
        <v>75</v>
      </c>
      <c r="AA1197" t="s">
        <v>75</v>
      </c>
      <c r="AB1197" t="s">
        <v>17</v>
      </c>
      <c r="AC1197" t="s">
        <v>75</v>
      </c>
      <c r="AD1197" s="1">
        <v>40617</v>
      </c>
      <c r="AE1197" s="1">
        <v>40697</v>
      </c>
      <c r="AF1197" s="1"/>
      <c r="AG1197">
        <v>3</v>
      </c>
      <c r="AH1197" s="1">
        <v>40645</v>
      </c>
      <c r="AI1197" s="1">
        <v>40743</v>
      </c>
      <c r="AJ1197" s="1"/>
      <c r="AK1197" s="1">
        <v>41072</v>
      </c>
      <c r="AL1197" s="1">
        <v>41073</v>
      </c>
      <c r="AM1197" s="1">
        <v>41082</v>
      </c>
      <c r="AN1197" s="1">
        <v>41081</v>
      </c>
      <c r="AO1197" t="s">
        <v>75</v>
      </c>
      <c r="AP1197" t="s">
        <v>17</v>
      </c>
      <c r="AQ1197" t="s">
        <v>17</v>
      </c>
      <c r="AR1197" t="s">
        <v>17</v>
      </c>
      <c r="AS1197" s="1">
        <v>41099</v>
      </c>
      <c r="AT1197" t="s">
        <v>18</v>
      </c>
      <c r="AU1197" s="1">
        <v>41099</v>
      </c>
      <c r="AV1197" t="s">
        <v>17</v>
      </c>
      <c r="AW1197" t="s">
        <v>17</v>
      </c>
      <c r="AX1197" t="s">
        <v>17</v>
      </c>
      <c r="AY1197" s="1">
        <v>41099</v>
      </c>
      <c r="AZ1197" t="s">
        <v>17</v>
      </c>
      <c r="BA1197" t="s">
        <v>17</v>
      </c>
      <c r="BB1197" t="s">
        <v>17</v>
      </c>
      <c r="BC1197" s="1">
        <v>41099</v>
      </c>
      <c r="BD1197" s="1">
        <v>41082</v>
      </c>
      <c r="BE1197" t="s">
        <v>17</v>
      </c>
      <c r="BF1197" t="s">
        <v>17</v>
      </c>
      <c r="BG1197" t="s">
        <v>17</v>
      </c>
      <c r="BH1197" t="s">
        <v>1004</v>
      </c>
      <c r="BI1197" t="s">
        <v>17</v>
      </c>
      <c r="BJ1197" s="1"/>
      <c r="BK1197" t="b">
        <v>0</v>
      </c>
      <c r="BL1197" t="b">
        <v>0</v>
      </c>
      <c r="BN1197" t="s">
        <v>85</v>
      </c>
      <c r="BO1197" t="b">
        <v>0</v>
      </c>
      <c r="BP1197" t="b">
        <v>0</v>
      </c>
      <c r="BQ1197">
        <v>1227</v>
      </c>
      <c r="BR1197">
        <v>1</v>
      </c>
    </row>
    <row r="1198" spans="1:70" x14ac:dyDescent="0.25">
      <c r="A1198" t="s">
        <v>8349</v>
      </c>
      <c r="B1198" s="1">
        <v>41053</v>
      </c>
      <c r="C1198" t="s">
        <v>162</v>
      </c>
      <c r="D1198" t="s">
        <v>73</v>
      </c>
      <c r="E1198" t="s">
        <v>6298</v>
      </c>
      <c r="F1198" t="s">
        <v>8350</v>
      </c>
      <c r="G1198" t="s">
        <v>6300</v>
      </c>
      <c r="I1198" t="s">
        <v>8351</v>
      </c>
      <c r="J1198" s="1">
        <v>37688</v>
      </c>
      <c r="K1198" t="s">
        <v>6302</v>
      </c>
      <c r="L1198">
        <v>9</v>
      </c>
      <c r="M1198">
        <v>2</v>
      </c>
      <c r="N1198" t="s">
        <v>979</v>
      </c>
      <c r="O1198" s="1">
        <v>41051</v>
      </c>
      <c r="P1198" t="s">
        <v>8352</v>
      </c>
      <c r="Q1198" s="1">
        <v>41051</v>
      </c>
      <c r="R1198" t="s">
        <v>17</v>
      </c>
      <c r="S1198" s="1"/>
      <c r="T1198" t="s">
        <v>75</v>
      </c>
      <c r="U1198" t="s">
        <v>17</v>
      </c>
      <c r="V1198" t="s">
        <v>75</v>
      </c>
      <c r="W1198" t="s">
        <v>17</v>
      </c>
      <c r="X1198" s="1">
        <v>41045</v>
      </c>
      <c r="Y1198" t="s">
        <v>75</v>
      </c>
      <c r="Z1198" t="s">
        <v>75</v>
      </c>
      <c r="AA1198" t="s">
        <v>75</v>
      </c>
      <c r="AB1198" t="s">
        <v>17</v>
      </c>
      <c r="AC1198" t="s">
        <v>75</v>
      </c>
      <c r="AD1198" s="1">
        <v>37694</v>
      </c>
      <c r="AE1198" s="1">
        <v>37799</v>
      </c>
      <c r="AF1198" s="1"/>
      <c r="AG1198">
        <v>3</v>
      </c>
      <c r="AH1198" s="1">
        <v>37762</v>
      </c>
      <c r="AI1198" s="1">
        <v>37832</v>
      </c>
      <c r="AJ1198" s="1"/>
      <c r="AK1198" s="1">
        <v>41052</v>
      </c>
      <c r="AL1198" s="1">
        <v>41053</v>
      </c>
      <c r="AM1198" s="1">
        <v>41053</v>
      </c>
      <c r="AN1198" s="1"/>
      <c r="AS1198" s="1"/>
      <c r="AU1198" s="1"/>
      <c r="AY1198" s="1"/>
      <c r="BC1198" s="1"/>
      <c r="BD1198" s="1"/>
      <c r="BJ1198" s="1"/>
      <c r="BK1198" t="b">
        <v>0</v>
      </c>
      <c r="BL1198" t="b">
        <v>0</v>
      </c>
      <c r="BM1198" t="s">
        <v>75</v>
      </c>
      <c r="BN1198" t="s">
        <v>17</v>
      </c>
      <c r="BO1198" t="b">
        <v>0</v>
      </c>
      <c r="BP1198" t="b">
        <v>0</v>
      </c>
      <c r="BQ1198">
        <v>1228</v>
      </c>
      <c r="BR1198">
        <v>1</v>
      </c>
    </row>
    <row r="1199" spans="1:70" x14ac:dyDescent="0.25">
      <c r="A1199" t="s">
        <v>8353</v>
      </c>
      <c r="B1199" s="1">
        <v>41081</v>
      </c>
      <c r="C1199" t="s">
        <v>626</v>
      </c>
      <c r="D1199" t="s">
        <v>39</v>
      </c>
      <c r="E1199" t="s">
        <v>8354</v>
      </c>
      <c r="F1199" t="s">
        <v>8355</v>
      </c>
      <c r="I1199" t="s">
        <v>8356</v>
      </c>
      <c r="J1199" s="1">
        <v>38861</v>
      </c>
      <c r="K1199" t="s">
        <v>8357</v>
      </c>
      <c r="L1199">
        <v>6</v>
      </c>
      <c r="M1199">
        <v>0</v>
      </c>
      <c r="N1199" t="s">
        <v>1011</v>
      </c>
      <c r="O1199" s="1">
        <v>41072</v>
      </c>
      <c r="P1199" t="s">
        <v>8358</v>
      </c>
      <c r="Q1199" s="1">
        <v>41072</v>
      </c>
      <c r="R1199" t="s">
        <v>75</v>
      </c>
      <c r="S1199" s="1">
        <v>41072</v>
      </c>
      <c r="T1199" t="s">
        <v>75</v>
      </c>
      <c r="U1199" t="s">
        <v>17</v>
      </c>
      <c r="V1199" t="s">
        <v>17</v>
      </c>
      <c r="W1199" t="s">
        <v>75</v>
      </c>
      <c r="X1199" s="1">
        <v>41059</v>
      </c>
      <c r="Y1199" t="s">
        <v>75</v>
      </c>
      <c r="Z1199" t="s">
        <v>75</v>
      </c>
      <c r="AA1199" t="s">
        <v>75</v>
      </c>
      <c r="AB1199" t="s">
        <v>75</v>
      </c>
      <c r="AC1199" t="s">
        <v>75</v>
      </c>
      <c r="AD1199" s="1">
        <v>38862</v>
      </c>
      <c r="AE1199" s="1">
        <v>39017</v>
      </c>
      <c r="AF1199" s="1"/>
      <c r="AG1199">
        <v>3</v>
      </c>
      <c r="AH1199" s="1">
        <v>38922</v>
      </c>
      <c r="AI1199" s="1">
        <v>39100</v>
      </c>
      <c r="AJ1199" s="1"/>
      <c r="AK1199" s="1">
        <v>41073</v>
      </c>
      <c r="AL1199" s="1">
        <v>41074</v>
      </c>
      <c r="AM1199" s="1">
        <v>41082</v>
      </c>
      <c r="AN1199" s="1">
        <v>41081</v>
      </c>
      <c r="AO1199" t="s">
        <v>75</v>
      </c>
      <c r="AP1199" t="s">
        <v>17</v>
      </c>
      <c r="AQ1199" t="s">
        <v>17</v>
      </c>
      <c r="AR1199" t="s">
        <v>17</v>
      </c>
      <c r="AS1199" s="1">
        <v>41099</v>
      </c>
      <c r="AT1199" t="s">
        <v>18</v>
      </c>
      <c r="AU1199" s="1">
        <v>41099</v>
      </c>
      <c r="AV1199" t="s">
        <v>17</v>
      </c>
      <c r="AW1199" t="s">
        <v>17</v>
      </c>
      <c r="AX1199" t="s">
        <v>17</v>
      </c>
      <c r="AY1199" s="1">
        <v>41099</v>
      </c>
      <c r="AZ1199" t="s">
        <v>17</v>
      </c>
      <c r="BA1199" t="s">
        <v>17</v>
      </c>
      <c r="BB1199" t="s">
        <v>17</v>
      </c>
      <c r="BC1199" s="1">
        <v>41099</v>
      </c>
      <c r="BD1199" s="1">
        <v>41082</v>
      </c>
      <c r="BE1199" t="s">
        <v>17</v>
      </c>
      <c r="BF1199" t="s">
        <v>17</v>
      </c>
      <c r="BG1199" t="s">
        <v>17</v>
      </c>
      <c r="BH1199" t="s">
        <v>1004</v>
      </c>
      <c r="BI1199" t="s">
        <v>17</v>
      </c>
      <c r="BJ1199" s="1">
        <v>41196</v>
      </c>
      <c r="BK1199" t="b">
        <v>0</v>
      </c>
      <c r="BL1199" t="b">
        <v>0</v>
      </c>
      <c r="BM1199" t="s">
        <v>75</v>
      </c>
      <c r="BN1199" t="s">
        <v>85</v>
      </c>
      <c r="BO1199" t="b">
        <v>0</v>
      </c>
      <c r="BP1199" t="b">
        <v>0</v>
      </c>
      <c r="BQ1199">
        <v>1229</v>
      </c>
      <c r="BR1199">
        <v>1</v>
      </c>
    </row>
    <row r="1200" spans="1:70" x14ac:dyDescent="0.25">
      <c r="A1200" t="s">
        <v>8359</v>
      </c>
      <c r="B1200" s="1">
        <v>41081</v>
      </c>
      <c r="C1200" t="s">
        <v>5058</v>
      </c>
      <c r="D1200" t="s">
        <v>39</v>
      </c>
      <c r="E1200" t="s">
        <v>8360</v>
      </c>
      <c r="F1200" t="s">
        <v>8361</v>
      </c>
      <c r="G1200" t="s">
        <v>623</v>
      </c>
      <c r="I1200" t="s">
        <v>8362</v>
      </c>
      <c r="J1200" s="1">
        <v>38516</v>
      </c>
      <c r="K1200" t="s">
        <v>8363</v>
      </c>
      <c r="L1200">
        <v>6</v>
      </c>
      <c r="M1200">
        <v>0</v>
      </c>
      <c r="N1200" t="s">
        <v>1011</v>
      </c>
      <c r="O1200" s="1">
        <v>41072</v>
      </c>
      <c r="P1200" t="s">
        <v>8364</v>
      </c>
      <c r="Q1200" s="1">
        <v>41072</v>
      </c>
      <c r="R1200" t="s">
        <v>17</v>
      </c>
      <c r="S1200" s="1"/>
      <c r="T1200" t="s">
        <v>75</v>
      </c>
      <c r="U1200" t="s">
        <v>17</v>
      </c>
      <c r="V1200" t="s">
        <v>75</v>
      </c>
      <c r="W1200" t="s">
        <v>17</v>
      </c>
      <c r="X1200" s="1">
        <v>41066</v>
      </c>
      <c r="Y1200" t="s">
        <v>75</v>
      </c>
      <c r="Z1200" t="s">
        <v>75</v>
      </c>
      <c r="AA1200" t="s">
        <v>75</v>
      </c>
      <c r="AB1200" t="s">
        <v>75</v>
      </c>
      <c r="AC1200" t="s">
        <v>75</v>
      </c>
      <c r="AD1200" s="1">
        <v>38516</v>
      </c>
      <c r="AE1200" s="1">
        <v>38635</v>
      </c>
      <c r="AF1200" s="1"/>
      <c r="AG1200">
        <v>3</v>
      </c>
      <c r="AH1200" s="1">
        <v>38586</v>
      </c>
      <c r="AI1200" s="1">
        <v>38670</v>
      </c>
      <c r="AJ1200" s="1"/>
      <c r="AK1200" s="1">
        <v>41072</v>
      </c>
      <c r="AL1200" s="1">
        <v>41073</v>
      </c>
      <c r="AM1200" s="1">
        <v>41812</v>
      </c>
      <c r="AN1200" s="1">
        <v>41081</v>
      </c>
      <c r="AO1200" t="s">
        <v>75</v>
      </c>
      <c r="AP1200" t="s">
        <v>17</v>
      </c>
      <c r="AQ1200" t="s">
        <v>17</v>
      </c>
      <c r="AR1200" t="s">
        <v>17</v>
      </c>
      <c r="AS1200" s="1">
        <v>41099</v>
      </c>
      <c r="AT1200" t="s">
        <v>18</v>
      </c>
      <c r="AU1200" s="1">
        <v>41099</v>
      </c>
      <c r="AV1200" t="s">
        <v>17</v>
      </c>
      <c r="AW1200" t="s">
        <v>17</v>
      </c>
      <c r="AX1200" t="s">
        <v>17</v>
      </c>
      <c r="AY1200" s="1">
        <v>41099</v>
      </c>
      <c r="AZ1200" t="s">
        <v>17</v>
      </c>
      <c r="BA1200" t="s">
        <v>17</v>
      </c>
      <c r="BB1200" t="s">
        <v>17</v>
      </c>
      <c r="BC1200" s="1">
        <v>41099</v>
      </c>
      <c r="BD1200" s="1">
        <v>41082</v>
      </c>
      <c r="BE1200" t="s">
        <v>17</v>
      </c>
      <c r="BF1200" t="s">
        <v>17</v>
      </c>
      <c r="BG1200" t="s">
        <v>17</v>
      </c>
      <c r="BH1200" t="s">
        <v>1004</v>
      </c>
      <c r="BI1200" t="s">
        <v>17</v>
      </c>
      <c r="BJ1200" s="1"/>
      <c r="BK1200" t="b">
        <v>0</v>
      </c>
      <c r="BL1200" t="b">
        <v>0</v>
      </c>
      <c r="BN1200" t="s">
        <v>85</v>
      </c>
      <c r="BO1200" t="b">
        <v>0</v>
      </c>
      <c r="BP1200" t="b">
        <v>0</v>
      </c>
      <c r="BQ1200">
        <v>1230</v>
      </c>
      <c r="BR1200">
        <v>1</v>
      </c>
    </row>
    <row r="1201" spans="1:70" x14ac:dyDescent="0.25">
      <c r="A1201" t="s">
        <v>8365</v>
      </c>
      <c r="B1201" s="1">
        <v>41081</v>
      </c>
      <c r="C1201" t="s">
        <v>229</v>
      </c>
      <c r="D1201" t="s">
        <v>29</v>
      </c>
      <c r="E1201" t="s">
        <v>8366</v>
      </c>
      <c r="F1201" t="s">
        <v>8367</v>
      </c>
      <c r="G1201" t="s">
        <v>8368</v>
      </c>
      <c r="I1201" t="s">
        <v>8369</v>
      </c>
      <c r="J1201" s="1">
        <v>40630</v>
      </c>
      <c r="K1201" t="s">
        <v>8370</v>
      </c>
      <c r="L1201">
        <v>1</v>
      </c>
      <c r="M1201">
        <v>2</v>
      </c>
      <c r="N1201" t="s">
        <v>1011</v>
      </c>
      <c r="O1201" s="1">
        <v>41071</v>
      </c>
      <c r="P1201" t="s">
        <v>8371</v>
      </c>
      <c r="Q1201" s="1">
        <v>41072</v>
      </c>
      <c r="R1201" t="s">
        <v>75</v>
      </c>
      <c r="S1201" s="1">
        <v>41071</v>
      </c>
      <c r="T1201" t="s">
        <v>17</v>
      </c>
      <c r="U1201" t="s">
        <v>75</v>
      </c>
      <c r="V1201" t="s">
        <v>17</v>
      </c>
      <c r="W1201" t="s">
        <v>75</v>
      </c>
      <c r="X1201" s="1">
        <v>41067</v>
      </c>
      <c r="Y1201" t="s">
        <v>75</v>
      </c>
      <c r="Z1201" t="s">
        <v>75</v>
      </c>
      <c r="AA1201" t="s">
        <v>75</v>
      </c>
      <c r="AB1201" t="s">
        <v>75</v>
      </c>
      <c r="AC1201" t="s">
        <v>75</v>
      </c>
      <c r="AD1201" s="1"/>
      <c r="AE1201" s="1">
        <v>40710</v>
      </c>
      <c r="AF1201" s="1"/>
      <c r="AG1201">
        <v>3</v>
      </c>
      <c r="AH1201" s="1">
        <v>40676</v>
      </c>
      <c r="AI1201" s="1">
        <v>40751</v>
      </c>
      <c r="AJ1201" s="1"/>
      <c r="AK1201" s="1">
        <v>41071</v>
      </c>
      <c r="AL1201" s="1">
        <v>41072</v>
      </c>
      <c r="AM1201" s="1"/>
      <c r="AN1201" s="1">
        <v>41081</v>
      </c>
      <c r="AO1201" t="s">
        <v>75</v>
      </c>
      <c r="AP1201" t="s">
        <v>17</v>
      </c>
      <c r="AQ1201" t="s">
        <v>17</v>
      </c>
      <c r="AR1201" t="s">
        <v>17</v>
      </c>
      <c r="AS1201" s="1">
        <v>41099</v>
      </c>
      <c r="AT1201" t="s">
        <v>18</v>
      </c>
      <c r="AU1201" s="1">
        <v>41099</v>
      </c>
      <c r="AV1201" t="s">
        <v>17</v>
      </c>
      <c r="AW1201" t="s">
        <v>17</v>
      </c>
      <c r="AX1201" t="s">
        <v>17</v>
      </c>
      <c r="AY1201" s="1">
        <v>41099</v>
      </c>
      <c r="AZ1201" t="s">
        <v>17</v>
      </c>
      <c r="BA1201" t="s">
        <v>17</v>
      </c>
      <c r="BB1201" t="s">
        <v>17</v>
      </c>
      <c r="BC1201" s="1">
        <v>41099</v>
      </c>
      <c r="BD1201" s="1">
        <v>41087</v>
      </c>
      <c r="BE1201" t="s">
        <v>17</v>
      </c>
      <c r="BF1201" t="s">
        <v>17</v>
      </c>
      <c r="BG1201" t="s">
        <v>17</v>
      </c>
      <c r="BH1201" t="s">
        <v>1004</v>
      </c>
      <c r="BI1201" t="s">
        <v>17</v>
      </c>
      <c r="BJ1201" s="1"/>
      <c r="BK1201" t="b">
        <v>0</v>
      </c>
      <c r="BL1201" t="b">
        <v>0</v>
      </c>
      <c r="BN1201" t="s">
        <v>85</v>
      </c>
      <c r="BO1201" t="b">
        <v>0</v>
      </c>
      <c r="BP1201" t="b">
        <v>0</v>
      </c>
      <c r="BQ1201">
        <v>1231</v>
      </c>
      <c r="BR1201">
        <v>1</v>
      </c>
    </row>
    <row r="1202" spans="1:70" x14ac:dyDescent="0.25">
      <c r="A1202" t="s">
        <v>8372</v>
      </c>
      <c r="B1202" s="1">
        <v>41078</v>
      </c>
      <c r="C1202" t="s">
        <v>1496</v>
      </c>
      <c r="D1202" t="s">
        <v>12</v>
      </c>
      <c r="E1202" t="s">
        <v>8373</v>
      </c>
      <c r="F1202" t="s">
        <v>8374</v>
      </c>
      <c r="H1202" t="s">
        <v>58</v>
      </c>
      <c r="I1202" t="s">
        <v>8375</v>
      </c>
      <c r="J1202" s="1">
        <v>37876</v>
      </c>
      <c r="K1202" t="s">
        <v>8376</v>
      </c>
      <c r="L1202">
        <v>8</v>
      </c>
      <c r="M1202">
        <v>9</v>
      </c>
      <c r="N1202" t="s">
        <v>979</v>
      </c>
      <c r="O1202" s="1">
        <v>41071</v>
      </c>
      <c r="P1202" t="s">
        <v>8377</v>
      </c>
      <c r="Q1202" s="1">
        <v>41071</v>
      </c>
      <c r="R1202" t="s">
        <v>75</v>
      </c>
      <c r="S1202" s="1">
        <v>41071</v>
      </c>
      <c r="T1202" t="s">
        <v>75</v>
      </c>
      <c r="U1202" t="s">
        <v>17</v>
      </c>
      <c r="V1202" t="s">
        <v>75</v>
      </c>
      <c r="W1202" t="s">
        <v>17</v>
      </c>
      <c r="X1202" s="1">
        <v>41070</v>
      </c>
      <c r="Y1202" t="s">
        <v>75</v>
      </c>
      <c r="Z1202" t="s">
        <v>75</v>
      </c>
      <c r="AA1202" t="s">
        <v>75</v>
      </c>
      <c r="AB1202" t="s">
        <v>17</v>
      </c>
      <c r="AC1202" t="s">
        <v>75</v>
      </c>
      <c r="AD1202" s="1"/>
      <c r="AE1202" s="1"/>
      <c r="AF1202" s="1"/>
      <c r="AG1202">
        <v>99</v>
      </c>
      <c r="AH1202" s="1"/>
      <c r="AI1202" s="1"/>
      <c r="AJ1202" s="1"/>
      <c r="AK1202" s="1">
        <v>41073</v>
      </c>
      <c r="AL1202" s="1">
        <v>41074</v>
      </c>
      <c r="AM1202" s="1">
        <v>41079</v>
      </c>
      <c r="AN1202" s="1">
        <v>41078</v>
      </c>
      <c r="AO1202" t="s">
        <v>75</v>
      </c>
      <c r="AP1202" t="s">
        <v>17</v>
      </c>
      <c r="AQ1202" t="s">
        <v>17</v>
      </c>
      <c r="AR1202" t="s">
        <v>17</v>
      </c>
      <c r="AS1202" s="1">
        <v>41099</v>
      </c>
      <c r="AT1202" t="s">
        <v>18</v>
      </c>
      <c r="AU1202" s="1">
        <v>41099</v>
      </c>
      <c r="AV1202" t="s">
        <v>17</v>
      </c>
      <c r="AW1202" t="s">
        <v>17</v>
      </c>
      <c r="AX1202" t="s">
        <v>17</v>
      </c>
      <c r="AY1202" s="1">
        <v>41099</v>
      </c>
      <c r="AZ1202" t="s">
        <v>17</v>
      </c>
      <c r="BA1202" t="s">
        <v>17</v>
      </c>
      <c r="BB1202" t="s">
        <v>17</v>
      </c>
      <c r="BC1202" s="1">
        <v>41099</v>
      </c>
      <c r="BD1202" s="1">
        <v>41079</v>
      </c>
      <c r="BE1202" t="s">
        <v>17</v>
      </c>
      <c r="BF1202" t="s">
        <v>17</v>
      </c>
      <c r="BG1202" t="s">
        <v>17</v>
      </c>
      <c r="BH1202" t="s">
        <v>1004</v>
      </c>
      <c r="BI1202" t="s">
        <v>17</v>
      </c>
      <c r="BJ1202" s="1"/>
      <c r="BK1202" t="b">
        <v>0</v>
      </c>
      <c r="BL1202" t="b">
        <v>0</v>
      </c>
      <c r="BN1202" t="s">
        <v>85</v>
      </c>
      <c r="BO1202" t="b">
        <v>0</v>
      </c>
      <c r="BP1202" t="b">
        <v>0</v>
      </c>
      <c r="BQ1202">
        <v>1232</v>
      </c>
      <c r="BR1202">
        <v>1</v>
      </c>
    </row>
    <row r="1203" spans="1:70" x14ac:dyDescent="0.25">
      <c r="A1203" t="s">
        <v>8378</v>
      </c>
      <c r="B1203" s="1">
        <v>41082</v>
      </c>
      <c r="C1203" t="s">
        <v>1053</v>
      </c>
      <c r="D1203" t="s">
        <v>35</v>
      </c>
      <c r="E1203" t="s">
        <v>8379</v>
      </c>
      <c r="F1203" t="s">
        <v>8380</v>
      </c>
      <c r="I1203" t="s">
        <v>8381</v>
      </c>
      <c r="J1203" s="1"/>
      <c r="K1203" t="s">
        <v>8382</v>
      </c>
      <c r="L1203">
        <v>1</v>
      </c>
      <c r="M1203">
        <v>9</v>
      </c>
      <c r="N1203" t="s">
        <v>979</v>
      </c>
      <c r="O1203" s="1">
        <v>41076</v>
      </c>
      <c r="P1203" t="s">
        <v>8383</v>
      </c>
      <c r="Q1203" s="1">
        <v>41078</v>
      </c>
      <c r="R1203" t="s">
        <v>75</v>
      </c>
      <c r="S1203" s="1">
        <v>41077</v>
      </c>
      <c r="T1203" t="s">
        <v>75</v>
      </c>
      <c r="U1203" t="s">
        <v>17</v>
      </c>
      <c r="V1203" t="s">
        <v>17</v>
      </c>
      <c r="W1203" t="s">
        <v>17</v>
      </c>
      <c r="X1203" s="1">
        <v>41045</v>
      </c>
      <c r="Y1203" t="s">
        <v>75</v>
      </c>
      <c r="Z1203" t="s">
        <v>75</v>
      </c>
      <c r="AA1203" t="s">
        <v>75</v>
      </c>
      <c r="AB1203" t="s">
        <v>17</v>
      </c>
      <c r="AC1203" t="s">
        <v>75</v>
      </c>
      <c r="AD1203" s="1"/>
      <c r="AE1203" s="1"/>
      <c r="AF1203" s="1"/>
      <c r="AG1203">
        <v>99</v>
      </c>
      <c r="AH1203" s="1"/>
      <c r="AI1203" s="1"/>
      <c r="AJ1203" s="1"/>
      <c r="AK1203" s="1">
        <v>41078</v>
      </c>
      <c r="AL1203" s="1">
        <v>41084</v>
      </c>
      <c r="AM1203" s="1">
        <v>41095</v>
      </c>
      <c r="AN1203" s="1">
        <v>41100</v>
      </c>
      <c r="AO1203" t="s">
        <v>75</v>
      </c>
      <c r="AP1203" t="s">
        <v>17</v>
      </c>
      <c r="AQ1203" t="s">
        <v>17</v>
      </c>
      <c r="AR1203" t="s">
        <v>17</v>
      </c>
      <c r="AS1203" s="1">
        <v>41100</v>
      </c>
      <c r="AT1203" t="s">
        <v>22</v>
      </c>
      <c r="AU1203" s="1">
        <v>41117</v>
      </c>
      <c r="AV1203" t="s">
        <v>17</v>
      </c>
      <c r="AW1203" t="s">
        <v>17</v>
      </c>
      <c r="AX1203" t="s">
        <v>17</v>
      </c>
      <c r="AY1203" s="1">
        <v>41117</v>
      </c>
      <c r="AZ1203" t="s">
        <v>17</v>
      </c>
      <c r="BA1203" t="s">
        <v>17</v>
      </c>
      <c r="BB1203" t="s">
        <v>17</v>
      </c>
      <c r="BC1203" s="1">
        <v>41117</v>
      </c>
      <c r="BD1203" s="1">
        <v>41107</v>
      </c>
      <c r="BE1203" t="s">
        <v>17</v>
      </c>
      <c r="BF1203" t="s">
        <v>17</v>
      </c>
      <c r="BG1203" t="s">
        <v>17</v>
      </c>
      <c r="BH1203" t="s">
        <v>1004</v>
      </c>
      <c r="BI1203" t="s">
        <v>75</v>
      </c>
      <c r="BJ1203" s="1">
        <v>41136</v>
      </c>
      <c r="BK1203" t="b">
        <v>0</v>
      </c>
      <c r="BL1203" t="b">
        <v>0</v>
      </c>
      <c r="BM1203" t="s">
        <v>17</v>
      </c>
      <c r="BN1203" t="s">
        <v>85</v>
      </c>
      <c r="BO1203" t="b">
        <v>0</v>
      </c>
      <c r="BP1203" t="b">
        <v>0</v>
      </c>
      <c r="BQ1203">
        <v>1233</v>
      </c>
      <c r="BR1203">
        <v>1</v>
      </c>
    </row>
    <row r="1204" spans="1:70" x14ac:dyDescent="0.25">
      <c r="A1204" t="s">
        <v>8384</v>
      </c>
      <c r="B1204" s="1">
        <v>41082</v>
      </c>
      <c r="C1204" t="s">
        <v>67</v>
      </c>
      <c r="D1204" t="s">
        <v>35</v>
      </c>
      <c r="E1204" t="s">
        <v>8385</v>
      </c>
      <c r="F1204" t="s">
        <v>8386</v>
      </c>
      <c r="G1204" t="s">
        <v>67</v>
      </c>
      <c r="I1204" t="s">
        <v>8387</v>
      </c>
      <c r="J1204" s="1">
        <v>38938</v>
      </c>
      <c r="K1204" t="s">
        <v>8388</v>
      </c>
      <c r="L1204">
        <v>5</v>
      </c>
      <c r="M1204">
        <v>10</v>
      </c>
      <c r="N1204" t="s">
        <v>1011</v>
      </c>
      <c r="O1204" s="1">
        <v>41073</v>
      </c>
      <c r="P1204" t="s">
        <v>3762</v>
      </c>
      <c r="Q1204" s="1">
        <v>41075</v>
      </c>
      <c r="R1204" t="s">
        <v>17</v>
      </c>
      <c r="S1204" s="1"/>
      <c r="T1204" t="s">
        <v>75</v>
      </c>
      <c r="U1204" t="s">
        <v>75</v>
      </c>
      <c r="V1204" t="s">
        <v>75</v>
      </c>
      <c r="W1204" t="s">
        <v>75</v>
      </c>
      <c r="X1204" s="1">
        <v>41068</v>
      </c>
      <c r="Y1204" t="s">
        <v>75</v>
      </c>
      <c r="Z1204" t="s">
        <v>17</v>
      </c>
      <c r="AA1204" t="s">
        <v>75</v>
      </c>
      <c r="AB1204" t="s">
        <v>17</v>
      </c>
      <c r="AC1204" t="s">
        <v>75</v>
      </c>
      <c r="AD1204" s="1">
        <v>38943</v>
      </c>
      <c r="AE1204" s="1">
        <v>39062</v>
      </c>
      <c r="AF1204" s="1"/>
      <c r="AG1204">
        <v>3</v>
      </c>
      <c r="AH1204" s="1">
        <v>38970</v>
      </c>
      <c r="AI1204" s="1">
        <v>39092</v>
      </c>
      <c r="AJ1204" s="1"/>
      <c r="AK1204" s="1">
        <v>41077</v>
      </c>
      <c r="AL1204" s="1">
        <v>41078</v>
      </c>
      <c r="AM1204" s="1">
        <v>41081</v>
      </c>
      <c r="AN1204" s="1">
        <v>41082</v>
      </c>
      <c r="AO1204" t="s">
        <v>75</v>
      </c>
      <c r="AP1204" t="s">
        <v>17</v>
      </c>
      <c r="AQ1204" t="s">
        <v>17</v>
      </c>
      <c r="AR1204" t="s">
        <v>17</v>
      </c>
      <c r="AS1204" s="1">
        <v>41099</v>
      </c>
      <c r="AT1204" t="s">
        <v>18</v>
      </c>
      <c r="AU1204" s="1">
        <v>41099</v>
      </c>
      <c r="AV1204" t="s">
        <v>17</v>
      </c>
      <c r="AW1204" t="s">
        <v>17</v>
      </c>
      <c r="AX1204" t="s">
        <v>17</v>
      </c>
      <c r="AY1204" s="1">
        <v>41099</v>
      </c>
      <c r="AZ1204" t="s">
        <v>17</v>
      </c>
      <c r="BA1204" t="s">
        <v>17</v>
      </c>
      <c r="BB1204" t="s">
        <v>17</v>
      </c>
      <c r="BC1204" s="1">
        <v>41099</v>
      </c>
      <c r="BD1204" s="1">
        <v>41081</v>
      </c>
      <c r="BE1204" t="s">
        <v>17</v>
      </c>
      <c r="BF1204" t="s">
        <v>17</v>
      </c>
      <c r="BG1204" t="s">
        <v>17</v>
      </c>
      <c r="BH1204" t="s">
        <v>1004</v>
      </c>
      <c r="BI1204" t="s">
        <v>17</v>
      </c>
      <c r="BJ1204" s="1">
        <v>41192</v>
      </c>
      <c r="BK1204" t="b">
        <v>1</v>
      </c>
      <c r="BL1204" t="b">
        <v>1</v>
      </c>
      <c r="BM1204" t="s">
        <v>75</v>
      </c>
      <c r="BN1204" t="s">
        <v>85</v>
      </c>
      <c r="BO1204" t="b">
        <v>1</v>
      </c>
      <c r="BP1204" t="b">
        <v>1</v>
      </c>
      <c r="BQ1204">
        <v>1234</v>
      </c>
      <c r="BR1204">
        <v>1</v>
      </c>
    </row>
    <row r="1205" spans="1:70" x14ac:dyDescent="0.25">
      <c r="A1205" t="s">
        <v>8389</v>
      </c>
      <c r="B1205" s="1">
        <v>41082</v>
      </c>
      <c r="C1205" t="s">
        <v>1034</v>
      </c>
      <c r="D1205" t="s">
        <v>73</v>
      </c>
      <c r="E1205" t="s">
        <v>8390</v>
      </c>
      <c r="F1205" t="s">
        <v>8391</v>
      </c>
      <c r="H1205" t="s">
        <v>107</v>
      </c>
      <c r="I1205" t="s">
        <v>8392</v>
      </c>
      <c r="J1205" s="1">
        <v>40682</v>
      </c>
      <c r="K1205" t="s">
        <v>8393</v>
      </c>
      <c r="L1205">
        <v>1</v>
      </c>
      <c r="M1205">
        <v>1</v>
      </c>
      <c r="N1205" t="s">
        <v>979</v>
      </c>
      <c r="O1205" s="1">
        <v>41078</v>
      </c>
      <c r="Q1205" s="1">
        <v>41078</v>
      </c>
      <c r="R1205" t="s">
        <v>17</v>
      </c>
      <c r="S1205" s="1"/>
      <c r="T1205" t="s">
        <v>75</v>
      </c>
      <c r="U1205" t="s">
        <v>17</v>
      </c>
      <c r="V1205" t="s">
        <v>17</v>
      </c>
      <c r="W1205" t="s">
        <v>75</v>
      </c>
      <c r="X1205" s="1">
        <v>41076</v>
      </c>
      <c r="Y1205" t="s">
        <v>75</v>
      </c>
      <c r="Z1205" t="s">
        <v>75</v>
      </c>
      <c r="AA1205" t="s">
        <v>75</v>
      </c>
      <c r="AB1205" t="s">
        <v>75</v>
      </c>
      <c r="AD1205" s="1">
        <v>40683</v>
      </c>
      <c r="AE1205" s="1">
        <v>40777</v>
      </c>
      <c r="AF1205" s="1"/>
      <c r="AG1205">
        <v>3</v>
      </c>
      <c r="AH1205" s="1">
        <v>40744</v>
      </c>
      <c r="AI1205" s="1">
        <v>40813</v>
      </c>
      <c r="AJ1205" s="1"/>
      <c r="AK1205" s="1">
        <v>41081</v>
      </c>
      <c r="AL1205" s="1">
        <v>41082</v>
      </c>
      <c r="AM1205" s="1">
        <v>41086</v>
      </c>
      <c r="AN1205" s="1">
        <v>41082</v>
      </c>
      <c r="AO1205" t="s">
        <v>75</v>
      </c>
      <c r="AP1205" t="s">
        <v>17</v>
      </c>
      <c r="AQ1205" t="s">
        <v>17</v>
      </c>
      <c r="AR1205" t="s">
        <v>17</v>
      </c>
      <c r="AS1205" s="1">
        <v>41099</v>
      </c>
      <c r="AT1205" t="s">
        <v>18</v>
      </c>
      <c r="AU1205" s="1">
        <v>41099</v>
      </c>
      <c r="AV1205" t="s">
        <v>17</v>
      </c>
      <c r="AW1205" t="s">
        <v>17</v>
      </c>
      <c r="AX1205" t="s">
        <v>17</v>
      </c>
      <c r="AY1205" s="1">
        <v>41099</v>
      </c>
      <c r="AZ1205" t="s">
        <v>17</v>
      </c>
      <c r="BA1205" t="s">
        <v>17</v>
      </c>
      <c r="BB1205" t="s">
        <v>17</v>
      </c>
      <c r="BC1205" s="1">
        <v>41099</v>
      </c>
      <c r="BD1205" s="1">
        <v>41086</v>
      </c>
      <c r="BE1205" t="s">
        <v>17</v>
      </c>
      <c r="BF1205" t="s">
        <v>17</v>
      </c>
      <c r="BG1205" t="s">
        <v>17</v>
      </c>
      <c r="BH1205" t="s">
        <v>1004</v>
      </c>
      <c r="BI1205" t="s">
        <v>17</v>
      </c>
      <c r="BJ1205" s="1"/>
      <c r="BK1205" t="b">
        <v>0</v>
      </c>
      <c r="BL1205" t="b">
        <v>0</v>
      </c>
      <c r="BN1205" t="s">
        <v>85</v>
      </c>
      <c r="BO1205" t="b">
        <v>0</v>
      </c>
      <c r="BP1205" t="b">
        <v>0</v>
      </c>
      <c r="BQ1205">
        <v>1235</v>
      </c>
      <c r="BR1205">
        <v>1</v>
      </c>
    </row>
    <row r="1206" spans="1:70" x14ac:dyDescent="0.25">
      <c r="A1206" t="s">
        <v>8394</v>
      </c>
      <c r="B1206" s="1">
        <v>41086</v>
      </c>
      <c r="C1206" t="s">
        <v>2725</v>
      </c>
      <c r="D1206" t="s">
        <v>9</v>
      </c>
      <c r="E1206" t="s">
        <v>8395</v>
      </c>
      <c r="F1206" t="s">
        <v>8396</v>
      </c>
      <c r="G1206" t="s">
        <v>6362</v>
      </c>
      <c r="I1206" t="s">
        <v>8397</v>
      </c>
      <c r="J1206" s="1">
        <v>40477</v>
      </c>
      <c r="K1206" t="s">
        <v>8398</v>
      </c>
      <c r="L1206">
        <v>1</v>
      </c>
      <c r="M1206">
        <v>8</v>
      </c>
      <c r="N1206" t="s">
        <v>1011</v>
      </c>
      <c r="O1206" s="1">
        <v>41078</v>
      </c>
      <c r="P1206" t="s">
        <v>8399</v>
      </c>
      <c r="Q1206" s="1">
        <v>41080</v>
      </c>
      <c r="R1206" t="s">
        <v>75</v>
      </c>
      <c r="S1206" s="1">
        <v>41078</v>
      </c>
      <c r="T1206" t="s">
        <v>75</v>
      </c>
      <c r="U1206" t="s">
        <v>75</v>
      </c>
      <c r="V1206" t="s">
        <v>75</v>
      </c>
      <c r="W1206" t="s">
        <v>75</v>
      </c>
      <c r="X1206" s="1">
        <v>41076</v>
      </c>
      <c r="Y1206" t="s">
        <v>75</v>
      </c>
      <c r="Z1206" t="s">
        <v>75</v>
      </c>
      <c r="AA1206" t="s">
        <v>75</v>
      </c>
      <c r="AB1206" t="s">
        <v>75</v>
      </c>
      <c r="AD1206" s="1">
        <v>40478</v>
      </c>
      <c r="AE1206" s="1">
        <v>40627</v>
      </c>
      <c r="AF1206" s="1"/>
      <c r="AG1206">
        <v>3</v>
      </c>
      <c r="AH1206" s="1">
        <v>40570</v>
      </c>
      <c r="AI1206" s="1">
        <v>40686</v>
      </c>
      <c r="AJ1206" s="1"/>
      <c r="AK1206" s="1">
        <v>41078</v>
      </c>
      <c r="AL1206" s="1">
        <v>41079</v>
      </c>
      <c r="AM1206" s="1">
        <v>41086</v>
      </c>
      <c r="AN1206" s="1">
        <v>41088</v>
      </c>
      <c r="AO1206" t="s">
        <v>75</v>
      </c>
      <c r="AP1206" t="s">
        <v>17</v>
      </c>
      <c r="AQ1206" t="s">
        <v>17</v>
      </c>
      <c r="AR1206" t="s">
        <v>17</v>
      </c>
      <c r="AS1206" s="1">
        <v>41099</v>
      </c>
      <c r="AT1206" t="s">
        <v>18</v>
      </c>
      <c r="AU1206" s="1">
        <v>41099</v>
      </c>
      <c r="AV1206" t="s">
        <v>17</v>
      </c>
      <c r="AW1206" t="s">
        <v>17</v>
      </c>
      <c r="AX1206" t="s">
        <v>17</v>
      </c>
      <c r="AY1206" s="1">
        <v>41099</v>
      </c>
      <c r="AZ1206" t="s">
        <v>17</v>
      </c>
      <c r="BA1206" t="s">
        <v>17</v>
      </c>
      <c r="BB1206" t="s">
        <v>17</v>
      </c>
      <c r="BC1206" s="1">
        <v>41099</v>
      </c>
      <c r="BD1206" s="1">
        <v>41086</v>
      </c>
      <c r="BE1206" t="s">
        <v>17</v>
      </c>
      <c r="BF1206" t="s">
        <v>17</v>
      </c>
      <c r="BG1206" t="s">
        <v>17</v>
      </c>
      <c r="BH1206" t="s">
        <v>1004</v>
      </c>
      <c r="BI1206" t="s">
        <v>17</v>
      </c>
      <c r="BJ1206" s="1"/>
      <c r="BK1206" t="b">
        <v>0</v>
      </c>
      <c r="BL1206" t="b">
        <v>0</v>
      </c>
      <c r="BN1206" t="s">
        <v>85</v>
      </c>
      <c r="BO1206" t="b">
        <v>0</v>
      </c>
      <c r="BP1206" t="b">
        <v>0</v>
      </c>
      <c r="BQ1206">
        <v>1236</v>
      </c>
      <c r="BR1206">
        <v>1</v>
      </c>
    </row>
    <row r="1207" spans="1:70" x14ac:dyDescent="0.25">
      <c r="A1207" t="s">
        <v>8400</v>
      </c>
      <c r="B1207" s="1">
        <v>41086</v>
      </c>
      <c r="C1207" t="s">
        <v>198</v>
      </c>
      <c r="D1207" t="s">
        <v>9</v>
      </c>
      <c r="F1207" t="s">
        <v>8401</v>
      </c>
      <c r="I1207" t="s">
        <v>8402</v>
      </c>
      <c r="J1207" s="1">
        <v>40375</v>
      </c>
      <c r="K1207" t="s">
        <v>8403</v>
      </c>
      <c r="L1207">
        <v>1</v>
      </c>
      <c r="M1207">
        <v>11</v>
      </c>
      <c r="N1207" t="s">
        <v>1011</v>
      </c>
      <c r="O1207" s="1">
        <v>41065</v>
      </c>
      <c r="P1207" t="s">
        <v>8404</v>
      </c>
      <c r="Q1207" s="1">
        <v>41066</v>
      </c>
      <c r="R1207" t="s">
        <v>17</v>
      </c>
      <c r="S1207" s="1"/>
      <c r="T1207" t="s">
        <v>75</v>
      </c>
      <c r="U1207" t="s">
        <v>17</v>
      </c>
      <c r="V1207" t="s">
        <v>17</v>
      </c>
      <c r="W1207" t="s">
        <v>17</v>
      </c>
      <c r="X1207" s="1">
        <v>41051</v>
      </c>
      <c r="Y1207" t="s">
        <v>75</v>
      </c>
      <c r="Z1207" t="s">
        <v>75</v>
      </c>
      <c r="AA1207" t="s">
        <v>75</v>
      </c>
      <c r="AB1207" t="s">
        <v>75</v>
      </c>
      <c r="AC1207" t="s">
        <v>75</v>
      </c>
      <c r="AD1207" s="1"/>
      <c r="AE1207" s="1"/>
      <c r="AF1207" s="1"/>
      <c r="AG1207">
        <v>99</v>
      </c>
      <c r="AH1207" s="1"/>
      <c r="AI1207" s="1"/>
      <c r="AJ1207" s="1"/>
      <c r="AK1207" s="1">
        <v>41066</v>
      </c>
      <c r="AL1207" s="1">
        <v>41067</v>
      </c>
      <c r="AM1207" s="1">
        <v>41088</v>
      </c>
      <c r="AN1207" s="1">
        <v>41086</v>
      </c>
      <c r="AO1207" t="s">
        <v>75</v>
      </c>
      <c r="AP1207" t="s">
        <v>17</v>
      </c>
      <c r="AQ1207" t="s">
        <v>17</v>
      </c>
      <c r="AR1207" t="s">
        <v>17</v>
      </c>
      <c r="AS1207" s="1">
        <v>41099</v>
      </c>
      <c r="AT1207" t="s">
        <v>23</v>
      </c>
      <c r="AU1207" s="1">
        <v>41099</v>
      </c>
      <c r="AV1207" t="s">
        <v>17</v>
      </c>
      <c r="AW1207" t="s">
        <v>17</v>
      </c>
      <c r="AX1207" t="s">
        <v>17</v>
      </c>
      <c r="AY1207" s="1">
        <v>41099</v>
      </c>
      <c r="AZ1207" t="s">
        <v>17</v>
      </c>
      <c r="BA1207" t="s">
        <v>75</v>
      </c>
      <c r="BB1207" t="s">
        <v>17</v>
      </c>
      <c r="BC1207" s="1">
        <v>41099</v>
      </c>
      <c r="BD1207" s="1">
        <v>41088</v>
      </c>
      <c r="BE1207" t="s">
        <v>17</v>
      </c>
      <c r="BF1207" t="s">
        <v>17</v>
      </c>
      <c r="BG1207" t="s">
        <v>17</v>
      </c>
      <c r="BH1207" t="s">
        <v>1004</v>
      </c>
      <c r="BI1207" t="s">
        <v>17</v>
      </c>
      <c r="BJ1207" s="1"/>
      <c r="BK1207" t="b">
        <v>0</v>
      </c>
      <c r="BL1207" t="b">
        <v>0</v>
      </c>
      <c r="BN1207" t="s">
        <v>85</v>
      </c>
      <c r="BO1207" t="b">
        <v>0</v>
      </c>
      <c r="BP1207" t="b">
        <v>0</v>
      </c>
      <c r="BQ1207">
        <v>1237</v>
      </c>
      <c r="BR1207">
        <v>1</v>
      </c>
    </row>
    <row r="1208" spans="1:70" x14ac:dyDescent="0.25">
      <c r="A1208" t="s">
        <v>8405</v>
      </c>
      <c r="B1208" s="1">
        <v>41086</v>
      </c>
      <c r="C1208" t="s">
        <v>256</v>
      </c>
      <c r="D1208" t="s">
        <v>14</v>
      </c>
      <c r="E1208" t="s">
        <v>8406</v>
      </c>
      <c r="F1208" t="s">
        <v>8407</v>
      </c>
      <c r="I1208" t="s">
        <v>8408</v>
      </c>
      <c r="J1208" s="1">
        <v>37184</v>
      </c>
      <c r="K1208" t="s">
        <v>8409</v>
      </c>
      <c r="L1208">
        <v>10</v>
      </c>
      <c r="M1208">
        <v>8</v>
      </c>
      <c r="N1208" t="s">
        <v>1011</v>
      </c>
      <c r="O1208" s="1">
        <v>41068</v>
      </c>
      <c r="P1208" t="s">
        <v>8410</v>
      </c>
      <c r="Q1208" s="1">
        <v>41068</v>
      </c>
      <c r="R1208" t="s">
        <v>17</v>
      </c>
      <c r="S1208" s="1"/>
      <c r="T1208" t="s">
        <v>75</v>
      </c>
      <c r="U1208" t="s">
        <v>17</v>
      </c>
      <c r="V1208" t="s">
        <v>17</v>
      </c>
      <c r="W1208" t="s">
        <v>75</v>
      </c>
      <c r="X1208" s="1">
        <v>41065</v>
      </c>
      <c r="Y1208" t="s">
        <v>75</v>
      </c>
      <c r="Z1208" t="s">
        <v>75</v>
      </c>
      <c r="AA1208" t="s">
        <v>75</v>
      </c>
      <c r="AB1208" t="s">
        <v>75</v>
      </c>
      <c r="AC1208" t="s">
        <v>75</v>
      </c>
      <c r="AD1208" s="1"/>
      <c r="AE1208" s="1"/>
      <c r="AF1208" s="1"/>
      <c r="AG1208">
        <v>99</v>
      </c>
      <c r="AH1208" s="1"/>
      <c r="AI1208" s="1"/>
      <c r="AJ1208" s="1"/>
      <c r="AK1208" s="1">
        <v>41068</v>
      </c>
      <c r="AL1208" s="1">
        <v>41069</v>
      </c>
      <c r="AM1208" s="1">
        <v>41088</v>
      </c>
      <c r="AN1208" s="1">
        <v>41086</v>
      </c>
      <c r="AO1208" t="s">
        <v>75</v>
      </c>
      <c r="AP1208" t="s">
        <v>17</v>
      </c>
      <c r="AQ1208" t="s">
        <v>17</v>
      </c>
      <c r="AR1208" t="s">
        <v>17</v>
      </c>
      <c r="AS1208" s="1">
        <v>41099</v>
      </c>
      <c r="AT1208" t="s">
        <v>18</v>
      </c>
      <c r="AU1208" s="1">
        <v>41099</v>
      </c>
      <c r="AV1208" t="s">
        <v>17</v>
      </c>
      <c r="AW1208" t="s">
        <v>17</v>
      </c>
      <c r="AX1208" t="s">
        <v>17</v>
      </c>
      <c r="AY1208" s="1">
        <v>41099</v>
      </c>
      <c r="AZ1208" t="s">
        <v>17</v>
      </c>
      <c r="BA1208" t="s">
        <v>17</v>
      </c>
      <c r="BB1208" t="s">
        <v>17</v>
      </c>
      <c r="BC1208" s="1">
        <v>41099</v>
      </c>
      <c r="BD1208" s="1">
        <v>41088</v>
      </c>
      <c r="BE1208" t="s">
        <v>17</v>
      </c>
      <c r="BF1208" t="s">
        <v>17</v>
      </c>
      <c r="BG1208" t="s">
        <v>17</v>
      </c>
      <c r="BH1208" t="s">
        <v>1004</v>
      </c>
      <c r="BI1208" t="s">
        <v>17</v>
      </c>
      <c r="BJ1208" s="1"/>
      <c r="BK1208" t="b">
        <v>0</v>
      </c>
      <c r="BL1208" t="b">
        <v>0</v>
      </c>
      <c r="BN1208" t="s">
        <v>85</v>
      </c>
      <c r="BO1208" t="b">
        <v>0</v>
      </c>
      <c r="BP1208" t="b">
        <v>0</v>
      </c>
      <c r="BQ1208">
        <v>1238</v>
      </c>
      <c r="BR1208">
        <v>1</v>
      </c>
    </row>
    <row r="1209" spans="1:70" x14ac:dyDescent="0.25">
      <c r="A1209" t="s">
        <v>8411</v>
      </c>
      <c r="B1209" s="1">
        <v>41089</v>
      </c>
      <c r="C1209" t="s">
        <v>121</v>
      </c>
      <c r="D1209" t="s">
        <v>74</v>
      </c>
      <c r="E1209" t="s">
        <v>8412</v>
      </c>
      <c r="F1209" t="s">
        <v>8413</v>
      </c>
      <c r="G1209" t="s">
        <v>8414</v>
      </c>
      <c r="H1209" t="s">
        <v>121</v>
      </c>
      <c r="I1209" t="s">
        <v>8415</v>
      </c>
      <c r="J1209" s="1">
        <v>37047</v>
      </c>
      <c r="K1209" t="s">
        <v>8416</v>
      </c>
      <c r="L1209">
        <v>11</v>
      </c>
      <c r="N1209" t="s">
        <v>979</v>
      </c>
      <c r="O1209" s="1">
        <v>41074</v>
      </c>
      <c r="P1209" t="s">
        <v>8417</v>
      </c>
      <c r="Q1209" s="1">
        <v>41075</v>
      </c>
      <c r="R1209" t="s">
        <v>75</v>
      </c>
      <c r="S1209" s="1">
        <v>41074</v>
      </c>
      <c r="T1209" t="s">
        <v>75</v>
      </c>
      <c r="W1209" t="s">
        <v>75</v>
      </c>
      <c r="X1209" s="1">
        <v>41064</v>
      </c>
      <c r="Y1209" t="s">
        <v>75</v>
      </c>
      <c r="Z1209" t="s">
        <v>75</v>
      </c>
      <c r="AA1209" t="s">
        <v>75</v>
      </c>
      <c r="AB1209" t="s">
        <v>17</v>
      </c>
      <c r="AC1209" t="s">
        <v>75</v>
      </c>
      <c r="AD1209" s="1"/>
      <c r="AE1209" s="1"/>
      <c r="AF1209" s="1"/>
      <c r="AG1209">
        <v>99</v>
      </c>
      <c r="AH1209" s="1"/>
      <c r="AI1209" s="1"/>
      <c r="AJ1209" s="1"/>
      <c r="AK1209" s="1">
        <v>41075</v>
      </c>
      <c r="AL1209" s="1">
        <v>41076</v>
      </c>
      <c r="AM1209" s="1">
        <v>41093</v>
      </c>
      <c r="AN1209" s="1">
        <v>41089</v>
      </c>
      <c r="AO1209" t="s">
        <v>75</v>
      </c>
      <c r="AP1209" t="s">
        <v>17</v>
      </c>
      <c r="AQ1209" t="s">
        <v>17</v>
      </c>
      <c r="AR1209" t="s">
        <v>17</v>
      </c>
      <c r="AS1209" s="1">
        <v>41108</v>
      </c>
      <c r="AT1209" t="s">
        <v>18</v>
      </c>
      <c r="AU1209" s="1">
        <v>41108</v>
      </c>
      <c r="AV1209" t="s">
        <v>17</v>
      </c>
      <c r="AW1209" t="s">
        <v>17</v>
      </c>
      <c r="AX1209" t="s">
        <v>17</v>
      </c>
      <c r="AY1209" s="1">
        <v>41108</v>
      </c>
      <c r="AZ1209" t="s">
        <v>17</v>
      </c>
      <c r="BA1209" t="s">
        <v>17</v>
      </c>
      <c r="BB1209" t="s">
        <v>17</v>
      </c>
      <c r="BC1209" s="1">
        <v>41108</v>
      </c>
      <c r="BD1209" s="1">
        <v>41095</v>
      </c>
      <c r="BE1209" t="s">
        <v>17</v>
      </c>
      <c r="BF1209" t="s">
        <v>17</v>
      </c>
      <c r="BG1209" t="s">
        <v>17</v>
      </c>
      <c r="BH1209" t="s">
        <v>1004</v>
      </c>
      <c r="BI1209" t="s">
        <v>17</v>
      </c>
      <c r="BJ1209" s="1"/>
      <c r="BK1209" t="b">
        <v>0</v>
      </c>
      <c r="BL1209" t="b">
        <v>0</v>
      </c>
      <c r="BN1209" t="s">
        <v>85</v>
      </c>
      <c r="BO1209" t="b">
        <v>0</v>
      </c>
      <c r="BP1209" t="b">
        <v>0</v>
      </c>
      <c r="BQ1209">
        <v>1245</v>
      </c>
      <c r="BR1209">
        <v>1</v>
      </c>
    </row>
    <row r="1210" spans="1:70" x14ac:dyDescent="0.25">
      <c r="A1210" t="s">
        <v>8418</v>
      </c>
      <c r="B1210" s="1">
        <v>41089</v>
      </c>
      <c r="C1210" t="s">
        <v>271</v>
      </c>
      <c r="D1210" t="s">
        <v>14</v>
      </c>
      <c r="E1210" t="s">
        <v>5676</v>
      </c>
      <c r="F1210" t="s">
        <v>8419</v>
      </c>
      <c r="G1210" t="s">
        <v>3213</v>
      </c>
      <c r="H1210" t="s">
        <v>271</v>
      </c>
      <c r="I1210" t="s">
        <v>8420</v>
      </c>
      <c r="J1210" s="1">
        <v>40165</v>
      </c>
      <c r="K1210" t="s">
        <v>8421</v>
      </c>
      <c r="L1210">
        <v>2</v>
      </c>
      <c r="N1210" t="s">
        <v>1011</v>
      </c>
      <c r="O1210" s="1">
        <v>41081</v>
      </c>
      <c r="P1210" t="s">
        <v>8422</v>
      </c>
      <c r="Q1210" s="1">
        <v>41081</v>
      </c>
      <c r="R1210" t="s">
        <v>17</v>
      </c>
      <c r="S1210" s="1"/>
      <c r="T1210" t="s">
        <v>75</v>
      </c>
      <c r="X1210" s="1">
        <v>41076</v>
      </c>
      <c r="Y1210" t="s">
        <v>75</v>
      </c>
      <c r="Z1210" t="s">
        <v>75</v>
      </c>
      <c r="AA1210" t="s">
        <v>75</v>
      </c>
      <c r="AB1210" t="s">
        <v>17</v>
      </c>
      <c r="AC1210" t="s">
        <v>75</v>
      </c>
      <c r="AD1210" s="1"/>
      <c r="AE1210" s="1"/>
      <c r="AF1210" s="1"/>
      <c r="AG1210">
        <v>99</v>
      </c>
      <c r="AH1210" s="1"/>
      <c r="AI1210" s="1"/>
      <c r="AJ1210" s="1"/>
      <c r="AK1210" s="1">
        <v>41084</v>
      </c>
      <c r="AL1210" s="1">
        <v>41085</v>
      </c>
      <c r="AM1210" s="1">
        <v>41093</v>
      </c>
      <c r="AN1210" s="1">
        <v>41089</v>
      </c>
      <c r="AO1210" t="s">
        <v>75</v>
      </c>
      <c r="AP1210" t="s">
        <v>17</v>
      </c>
      <c r="AQ1210" t="s">
        <v>17</v>
      </c>
      <c r="AR1210" t="s">
        <v>17</v>
      </c>
      <c r="AS1210" s="1">
        <v>41108</v>
      </c>
      <c r="AT1210" t="s">
        <v>18</v>
      </c>
      <c r="AU1210" s="1">
        <v>41113</v>
      </c>
      <c r="AV1210" t="s">
        <v>17</v>
      </c>
      <c r="AW1210" t="s">
        <v>17</v>
      </c>
      <c r="AX1210" t="s">
        <v>17</v>
      </c>
      <c r="AY1210" s="1">
        <v>41113</v>
      </c>
      <c r="AZ1210" t="s">
        <v>17</v>
      </c>
      <c r="BA1210" t="s">
        <v>17</v>
      </c>
      <c r="BB1210" t="s">
        <v>17</v>
      </c>
      <c r="BC1210" s="1">
        <v>41113</v>
      </c>
      <c r="BD1210" s="1">
        <v>41095</v>
      </c>
      <c r="BE1210" t="s">
        <v>17</v>
      </c>
      <c r="BF1210" t="s">
        <v>17</v>
      </c>
      <c r="BG1210" t="s">
        <v>17</v>
      </c>
      <c r="BH1210" t="s">
        <v>1004</v>
      </c>
      <c r="BI1210" t="s">
        <v>17</v>
      </c>
      <c r="BJ1210" s="1"/>
      <c r="BK1210" t="b">
        <v>0</v>
      </c>
      <c r="BL1210" t="b">
        <v>0</v>
      </c>
      <c r="BN1210" t="s">
        <v>85</v>
      </c>
      <c r="BO1210" t="b">
        <v>0</v>
      </c>
      <c r="BP1210" t="b">
        <v>0</v>
      </c>
      <c r="BQ1210">
        <v>1246</v>
      </c>
      <c r="BR1210">
        <v>1</v>
      </c>
    </row>
    <row r="1211" spans="1:70" x14ac:dyDescent="0.25">
      <c r="A1211" t="s">
        <v>8423</v>
      </c>
      <c r="B1211" s="1">
        <v>41096</v>
      </c>
      <c r="C1211" t="s">
        <v>271</v>
      </c>
      <c r="D1211" t="s">
        <v>14</v>
      </c>
      <c r="E1211" t="s">
        <v>5676</v>
      </c>
      <c r="F1211" t="s">
        <v>8424</v>
      </c>
      <c r="G1211" t="s">
        <v>8425</v>
      </c>
      <c r="H1211" t="s">
        <v>271</v>
      </c>
      <c r="I1211" t="s">
        <v>8426</v>
      </c>
      <c r="J1211" s="1">
        <v>39349</v>
      </c>
      <c r="K1211" t="s">
        <v>8427</v>
      </c>
      <c r="L1211">
        <v>4</v>
      </c>
      <c r="N1211" t="s">
        <v>979</v>
      </c>
      <c r="O1211" s="1">
        <v>41088</v>
      </c>
      <c r="P1211" t="s">
        <v>5680</v>
      </c>
      <c r="Q1211" s="1">
        <v>41088</v>
      </c>
      <c r="R1211" t="s">
        <v>17</v>
      </c>
      <c r="S1211" s="1"/>
      <c r="T1211" t="s">
        <v>75</v>
      </c>
      <c r="X1211" s="1">
        <v>41085</v>
      </c>
      <c r="Y1211" t="s">
        <v>75</v>
      </c>
      <c r="Z1211" t="s">
        <v>75</v>
      </c>
      <c r="AA1211" t="s">
        <v>75</v>
      </c>
      <c r="AB1211" t="s">
        <v>17</v>
      </c>
      <c r="AD1211" s="1"/>
      <c r="AE1211" s="1"/>
      <c r="AF1211" s="1"/>
      <c r="AH1211" s="1"/>
      <c r="AI1211" s="1"/>
      <c r="AJ1211" s="1"/>
      <c r="AK1211" s="1">
        <v>41089</v>
      </c>
      <c r="AL1211" s="1">
        <v>41090</v>
      </c>
      <c r="AM1211" s="1"/>
      <c r="AN1211" s="1">
        <v>41096</v>
      </c>
      <c r="AO1211" t="s">
        <v>75</v>
      </c>
      <c r="AP1211" t="s">
        <v>17</v>
      </c>
      <c r="AQ1211" t="s">
        <v>17</v>
      </c>
      <c r="AR1211" t="s">
        <v>17</v>
      </c>
      <c r="AS1211" s="1">
        <v>41113</v>
      </c>
      <c r="AT1211" t="s">
        <v>18</v>
      </c>
      <c r="AU1211" s="1">
        <v>41114</v>
      </c>
      <c r="AV1211" t="s">
        <v>17</v>
      </c>
      <c r="AW1211" t="s">
        <v>17</v>
      </c>
      <c r="AX1211" t="s">
        <v>17</v>
      </c>
      <c r="AY1211" s="1">
        <v>41114</v>
      </c>
      <c r="AZ1211" t="s">
        <v>17</v>
      </c>
      <c r="BA1211" t="s">
        <v>17</v>
      </c>
      <c r="BB1211" t="s">
        <v>17</v>
      </c>
      <c r="BC1211" s="1">
        <v>41113</v>
      </c>
      <c r="BD1211" s="1">
        <v>41100</v>
      </c>
      <c r="BE1211" t="s">
        <v>17</v>
      </c>
      <c r="BF1211" t="s">
        <v>17</v>
      </c>
      <c r="BG1211" t="s">
        <v>17</v>
      </c>
      <c r="BH1211" t="s">
        <v>1004</v>
      </c>
      <c r="BI1211" t="s">
        <v>17</v>
      </c>
      <c r="BJ1211" s="1"/>
      <c r="BK1211" t="b">
        <v>0</v>
      </c>
      <c r="BL1211" t="b">
        <v>0</v>
      </c>
      <c r="BN1211" t="s">
        <v>85</v>
      </c>
      <c r="BO1211" t="b">
        <v>0</v>
      </c>
      <c r="BP1211" t="b">
        <v>0</v>
      </c>
      <c r="BQ1211">
        <v>1247</v>
      </c>
      <c r="BR1211">
        <v>1</v>
      </c>
    </row>
    <row r="1212" spans="1:70" x14ac:dyDescent="0.25">
      <c r="A1212" t="s">
        <v>8428</v>
      </c>
      <c r="B1212" s="1">
        <v>41089</v>
      </c>
      <c r="C1212" t="s">
        <v>2747</v>
      </c>
      <c r="D1212" t="s">
        <v>14</v>
      </c>
      <c r="E1212" t="s">
        <v>8429</v>
      </c>
      <c r="F1212" t="s">
        <v>8430</v>
      </c>
      <c r="G1212" t="s">
        <v>8431</v>
      </c>
      <c r="H1212" t="s">
        <v>8432</v>
      </c>
      <c r="I1212" t="s">
        <v>8433</v>
      </c>
      <c r="J1212" s="1">
        <v>40281</v>
      </c>
      <c r="K1212" t="s">
        <v>8434</v>
      </c>
      <c r="L1212">
        <v>2</v>
      </c>
      <c r="M1212">
        <v>2</v>
      </c>
      <c r="N1212" t="s">
        <v>1011</v>
      </c>
      <c r="O1212" s="1">
        <v>41079</v>
      </c>
      <c r="P1212" t="s">
        <v>8435</v>
      </c>
      <c r="Q1212" s="1">
        <v>41079</v>
      </c>
      <c r="R1212" t="s">
        <v>17</v>
      </c>
      <c r="S1212" s="1"/>
      <c r="T1212" t="s">
        <v>75</v>
      </c>
      <c r="U1212" t="s">
        <v>17</v>
      </c>
      <c r="V1212" t="s">
        <v>75</v>
      </c>
      <c r="X1212" s="1">
        <v>41079</v>
      </c>
      <c r="Y1212" t="s">
        <v>75</v>
      </c>
      <c r="Z1212" t="s">
        <v>75</v>
      </c>
      <c r="AA1212" t="s">
        <v>75</v>
      </c>
      <c r="AB1212" t="s">
        <v>17</v>
      </c>
      <c r="AC1212" t="s">
        <v>75</v>
      </c>
      <c r="AD1212" s="1"/>
      <c r="AE1212" s="1">
        <v>40373</v>
      </c>
      <c r="AF1212" s="1"/>
      <c r="AG1212">
        <v>3</v>
      </c>
      <c r="AH1212" s="1">
        <v>40343</v>
      </c>
      <c r="AI1212" s="1">
        <v>40406</v>
      </c>
      <c r="AJ1212" s="1"/>
      <c r="AK1212" s="1">
        <v>41079</v>
      </c>
      <c r="AL1212" s="1">
        <v>41080</v>
      </c>
      <c r="AM1212" s="1">
        <v>41093</v>
      </c>
      <c r="AN1212" s="1">
        <v>41089</v>
      </c>
      <c r="AO1212" t="s">
        <v>75</v>
      </c>
      <c r="AP1212" t="s">
        <v>17</v>
      </c>
      <c r="AQ1212" t="s">
        <v>17</v>
      </c>
      <c r="AR1212" t="s">
        <v>17</v>
      </c>
      <c r="AS1212" s="1">
        <v>41108</v>
      </c>
      <c r="AT1212" t="s">
        <v>18</v>
      </c>
      <c r="AU1212" s="1">
        <v>41109</v>
      </c>
      <c r="AV1212" t="s">
        <v>17</v>
      </c>
      <c r="AW1212" t="s">
        <v>17</v>
      </c>
      <c r="AX1212" t="s">
        <v>17</v>
      </c>
      <c r="AY1212" s="1">
        <v>41109</v>
      </c>
      <c r="AZ1212" t="s">
        <v>17</v>
      </c>
      <c r="BA1212" t="s">
        <v>17</v>
      </c>
      <c r="BB1212" t="s">
        <v>17</v>
      </c>
      <c r="BC1212" s="1">
        <v>41109</v>
      </c>
      <c r="BD1212" s="1">
        <v>41095</v>
      </c>
      <c r="BE1212" t="s">
        <v>17</v>
      </c>
      <c r="BF1212" t="s">
        <v>17</v>
      </c>
      <c r="BG1212" t="s">
        <v>17</v>
      </c>
      <c r="BH1212" t="s">
        <v>1004</v>
      </c>
      <c r="BI1212" t="s">
        <v>17</v>
      </c>
      <c r="BJ1212" s="1"/>
      <c r="BK1212" t="b">
        <v>0</v>
      </c>
      <c r="BL1212" t="b">
        <v>0</v>
      </c>
      <c r="BN1212" t="s">
        <v>85</v>
      </c>
      <c r="BO1212" t="b">
        <v>0</v>
      </c>
      <c r="BP1212" t="b">
        <v>0</v>
      </c>
      <c r="BQ1212">
        <v>1248</v>
      </c>
      <c r="BR1212">
        <v>1</v>
      </c>
    </row>
    <row r="1213" spans="1:70" x14ac:dyDescent="0.25">
      <c r="A1213" t="s">
        <v>8436</v>
      </c>
      <c r="B1213" s="1">
        <v>41096</v>
      </c>
      <c r="C1213" t="s">
        <v>709</v>
      </c>
      <c r="D1213" t="s">
        <v>14</v>
      </c>
      <c r="E1213" t="s">
        <v>6747</v>
      </c>
      <c r="F1213" t="s">
        <v>8437</v>
      </c>
      <c r="G1213" t="s">
        <v>3387</v>
      </c>
      <c r="H1213" t="s">
        <v>709</v>
      </c>
      <c r="I1213" t="s">
        <v>8438</v>
      </c>
      <c r="J1213" s="1">
        <v>39356</v>
      </c>
      <c r="K1213" t="s">
        <v>6750</v>
      </c>
      <c r="L1213">
        <v>4</v>
      </c>
      <c r="M1213">
        <v>6</v>
      </c>
      <c r="N1213" t="s">
        <v>1011</v>
      </c>
      <c r="O1213" s="1">
        <v>41088</v>
      </c>
      <c r="P1213" t="s">
        <v>8439</v>
      </c>
      <c r="Q1213" s="1">
        <v>41089</v>
      </c>
      <c r="R1213" t="s">
        <v>17</v>
      </c>
      <c r="S1213" s="1"/>
      <c r="T1213" t="s">
        <v>75</v>
      </c>
      <c r="V1213" t="s">
        <v>75</v>
      </c>
      <c r="X1213" s="1">
        <v>41079</v>
      </c>
      <c r="Y1213" t="s">
        <v>75</v>
      </c>
      <c r="Z1213" t="s">
        <v>75</v>
      </c>
      <c r="AA1213" t="s">
        <v>75</v>
      </c>
      <c r="AB1213" t="s">
        <v>17</v>
      </c>
      <c r="AC1213" t="s">
        <v>75</v>
      </c>
      <c r="AD1213" s="1">
        <v>39388</v>
      </c>
      <c r="AE1213" s="1">
        <v>39480</v>
      </c>
      <c r="AF1213" s="1"/>
      <c r="AG1213">
        <v>3</v>
      </c>
      <c r="AH1213" s="1">
        <v>39456</v>
      </c>
      <c r="AI1213" s="1">
        <v>39548</v>
      </c>
      <c r="AJ1213" s="1"/>
      <c r="AK1213" s="1">
        <v>41089</v>
      </c>
      <c r="AL1213" s="1">
        <v>41090</v>
      </c>
      <c r="AM1213" s="1">
        <v>41100</v>
      </c>
      <c r="AN1213" s="1">
        <v>41103</v>
      </c>
      <c r="AO1213" t="s">
        <v>75</v>
      </c>
      <c r="AP1213" t="s">
        <v>17</v>
      </c>
      <c r="AQ1213" t="s">
        <v>17</v>
      </c>
      <c r="AR1213" t="s">
        <v>17</v>
      </c>
      <c r="AS1213" s="1">
        <v>41113</v>
      </c>
      <c r="AT1213" t="s">
        <v>18</v>
      </c>
      <c r="AU1213" s="1">
        <v>41114</v>
      </c>
      <c r="AV1213" t="s">
        <v>17</v>
      </c>
      <c r="AW1213" t="s">
        <v>17</v>
      </c>
      <c r="AX1213" t="s">
        <v>17</v>
      </c>
      <c r="AY1213" s="1">
        <v>41114</v>
      </c>
      <c r="AZ1213" t="s">
        <v>17</v>
      </c>
      <c r="BA1213" t="s">
        <v>17</v>
      </c>
      <c r="BB1213" t="s">
        <v>17</v>
      </c>
      <c r="BC1213" s="1">
        <v>41113</v>
      </c>
      <c r="BD1213" s="1">
        <v>41100</v>
      </c>
      <c r="BE1213" t="s">
        <v>17</v>
      </c>
      <c r="BF1213" t="s">
        <v>17</v>
      </c>
      <c r="BG1213" t="s">
        <v>17</v>
      </c>
      <c r="BH1213" t="s">
        <v>1004</v>
      </c>
      <c r="BI1213" t="s">
        <v>17</v>
      </c>
      <c r="BJ1213" s="1"/>
      <c r="BK1213" t="b">
        <v>0</v>
      </c>
      <c r="BL1213" t="b">
        <v>0</v>
      </c>
      <c r="BN1213" t="s">
        <v>85</v>
      </c>
      <c r="BO1213" t="b">
        <v>0</v>
      </c>
      <c r="BP1213" t="b">
        <v>0</v>
      </c>
      <c r="BQ1213">
        <v>1249</v>
      </c>
      <c r="BR1213">
        <v>1</v>
      </c>
    </row>
    <row r="1214" spans="1:70" x14ac:dyDescent="0.25">
      <c r="A1214" t="s">
        <v>8440</v>
      </c>
      <c r="B1214" s="1">
        <v>41094</v>
      </c>
      <c r="C1214" t="s">
        <v>256</v>
      </c>
      <c r="D1214" t="s">
        <v>14</v>
      </c>
      <c r="E1214" t="s">
        <v>8441</v>
      </c>
      <c r="F1214" t="s">
        <v>8442</v>
      </c>
      <c r="G1214" t="s">
        <v>8443</v>
      </c>
      <c r="H1214" t="s">
        <v>256</v>
      </c>
      <c r="I1214" t="s">
        <v>8444</v>
      </c>
      <c r="J1214" s="1">
        <v>39168</v>
      </c>
      <c r="K1214" t="s">
        <v>8445</v>
      </c>
      <c r="L1214">
        <v>5</v>
      </c>
      <c r="N1214" t="s">
        <v>979</v>
      </c>
      <c r="O1214" s="1">
        <v>41084</v>
      </c>
      <c r="P1214" t="s">
        <v>8410</v>
      </c>
      <c r="Q1214" s="1">
        <v>41084</v>
      </c>
      <c r="R1214" t="s">
        <v>17</v>
      </c>
      <c r="S1214" s="1"/>
      <c r="V1214" t="s">
        <v>75</v>
      </c>
      <c r="X1214" s="1">
        <v>41082</v>
      </c>
      <c r="Y1214" t="s">
        <v>75</v>
      </c>
      <c r="Z1214" t="s">
        <v>75</v>
      </c>
      <c r="AA1214" t="s">
        <v>75</v>
      </c>
      <c r="AB1214" t="s">
        <v>75</v>
      </c>
      <c r="AC1214" t="s">
        <v>75</v>
      </c>
      <c r="AD1214" s="1"/>
      <c r="AE1214" s="1"/>
      <c r="AF1214" s="1"/>
      <c r="AG1214">
        <v>99</v>
      </c>
      <c r="AH1214" s="1"/>
      <c r="AI1214" s="1"/>
      <c r="AJ1214" s="1"/>
      <c r="AK1214" s="1">
        <v>41084</v>
      </c>
      <c r="AL1214" s="1">
        <v>41085</v>
      </c>
      <c r="AM1214" s="1">
        <v>41100</v>
      </c>
      <c r="AN1214" s="1">
        <v>41094</v>
      </c>
      <c r="AO1214" t="s">
        <v>75</v>
      </c>
      <c r="AP1214" t="s">
        <v>17</v>
      </c>
      <c r="AQ1214" t="s">
        <v>17</v>
      </c>
      <c r="AR1214" t="s">
        <v>17</v>
      </c>
      <c r="AS1214" s="1"/>
      <c r="AT1214" t="s">
        <v>18</v>
      </c>
      <c r="AU1214" s="1">
        <v>41108</v>
      </c>
      <c r="AV1214" t="s">
        <v>17</v>
      </c>
      <c r="AW1214" t="s">
        <v>17</v>
      </c>
      <c r="AX1214" t="s">
        <v>17</v>
      </c>
      <c r="AY1214" s="1">
        <v>41108</v>
      </c>
      <c r="AZ1214" t="s">
        <v>17</v>
      </c>
      <c r="BA1214" t="s">
        <v>17</v>
      </c>
      <c r="BB1214" t="s">
        <v>17</v>
      </c>
      <c r="BC1214" s="1">
        <v>41108</v>
      </c>
      <c r="BD1214" s="1">
        <v>41108</v>
      </c>
      <c r="BE1214" t="s">
        <v>17</v>
      </c>
      <c r="BF1214" t="s">
        <v>17</v>
      </c>
      <c r="BG1214" t="s">
        <v>17</v>
      </c>
      <c r="BH1214" t="s">
        <v>1004</v>
      </c>
      <c r="BI1214" t="s">
        <v>17</v>
      </c>
      <c r="BJ1214" s="1"/>
      <c r="BK1214" t="b">
        <v>0</v>
      </c>
      <c r="BL1214" t="b">
        <v>0</v>
      </c>
      <c r="BN1214" t="s">
        <v>85</v>
      </c>
      <c r="BO1214" t="b">
        <v>0</v>
      </c>
      <c r="BP1214" t="b">
        <v>0</v>
      </c>
      <c r="BQ1214">
        <v>1250</v>
      </c>
      <c r="BR1214">
        <v>1</v>
      </c>
    </row>
    <row r="1215" spans="1:70" x14ac:dyDescent="0.25">
      <c r="A1215" t="s">
        <v>8446</v>
      </c>
      <c r="B1215" s="1">
        <v>41092</v>
      </c>
      <c r="C1215" t="s">
        <v>381</v>
      </c>
      <c r="D1215" t="s">
        <v>24</v>
      </c>
      <c r="E1215" t="s">
        <v>8447</v>
      </c>
      <c r="F1215" t="s">
        <v>8448</v>
      </c>
      <c r="G1215" t="s">
        <v>8449</v>
      </c>
      <c r="H1215" t="s">
        <v>381</v>
      </c>
      <c r="I1215" t="s">
        <v>8450</v>
      </c>
      <c r="J1215" s="1">
        <v>40158</v>
      </c>
      <c r="K1215" t="s">
        <v>8451</v>
      </c>
      <c r="L1215">
        <v>2</v>
      </c>
      <c r="M1215">
        <v>30</v>
      </c>
      <c r="N1215" t="s">
        <v>979</v>
      </c>
      <c r="O1215" s="1">
        <v>41087</v>
      </c>
      <c r="P1215" t="s">
        <v>7407</v>
      </c>
      <c r="Q1215" s="1">
        <v>41087</v>
      </c>
      <c r="R1215" t="s">
        <v>75</v>
      </c>
      <c r="S1215" s="1">
        <v>41087</v>
      </c>
      <c r="T1215" t="s">
        <v>75</v>
      </c>
      <c r="V1215" t="s">
        <v>75</v>
      </c>
      <c r="X1215" s="1">
        <v>41085</v>
      </c>
      <c r="Y1215" t="s">
        <v>75</v>
      </c>
      <c r="Z1215" t="s">
        <v>75</v>
      </c>
      <c r="AA1215" t="s">
        <v>75</v>
      </c>
      <c r="AB1215" t="s">
        <v>75</v>
      </c>
      <c r="AC1215" t="s">
        <v>75</v>
      </c>
      <c r="AD1215" s="1">
        <v>40171</v>
      </c>
      <c r="AE1215" s="1">
        <v>40367</v>
      </c>
      <c r="AF1215" s="1"/>
      <c r="AG1215">
        <v>3</v>
      </c>
      <c r="AH1215" s="1">
        <v>40283</v>
      </c>
      <c r="AI1215" s="1">
        <v>40483</v>
      </c>
      <c r="AJ1215" s="1"/>
      <c r="AK1215" s="1">
        <v>41088</v>
      </c>
      <c r="AL1215" s="1">
        <v>41089</v>
      </c>
      <c r="AM1215" s="1">
        <v>41093</v>
      </c>
      <c r="AN1215" s="1"/>
      <c r="AO1215" t="s">
        <v>75</v>
      </c>
      <c r="AP1215" t="s">
        <v>17</v>
      </c>
      <c r="AQ1215" t="s">
        <v>17</v>
      </c>
      <c r="AR1215" t="s">
        <v>17</v>
      </c>
      <c r="AS1215" s="1">
        <v>41113</v>
      </c>
      <c r="AT1215" t="s">
        <v>18</v>
      </c>
      <c r="AU1215" s="1">
        <v>41114</v>
      </c>
      <c r="AV1215" t="s">
        <v>17</v>
      </c>
      <c r="AW1215" t="s">
        <v>17</v>
      </c>
      <c r="AX1215" t="s">
        <v>17</v>
      </c>
      <c r="AY1215" s="1">
        <v>41114</v>
      </c>
      <c r="AZ1215" t="s">
        <v>17</v>
      </c>
      <c r="BA1215" t="s">
        <v>17</v>
      </c>
      <c r="BB1215" t="s">
        <v>17</v>
      </c>
      <c r="BC1215" s="1">
        <v>41113</v>
      </c>
      <c r="BD1215" s="1">
        <v>41095</v>
      </c>
      <c r="BE1215" t="s">
        <v>17</v>
      </c>
      <c r="BF1215" t="s">
        <v>17</v>
      </c>
      <c r="BG1215" t="s">
        <v>17</v>
      </c>
      <c r="BH1215" t="s">
        <v>1004</v>
      </c>
      <c r="BI1215" t="s">
        <v>17</v>
      </c>
      <c r="BJ1215" s="1"/>
      <c r="BK1215" t="b">
        <v>0</v>
      </c>
      <c r="BL1215" t="b">
        <v>0</v>
      </c>
      <c r="BN1215" t="s">
        <v>85</v>
      </c>
      <c r="BO1215" t="b">
        <v>0</v>
      </c>
      <c r="BP1215" t="b">
        <v>0</v>
      </c>
      <c r="BQ1215">
        <v>1251</v>
      </c>
      <c r="BR1215">
        <v>1</v>
      </c>
    </row>
    <row r="1216" spans="1:70" x14ac:dyDescent="0.25">
      <c r="A1216" t="s">
        <v>8452</v>
      </c>
      <c r="B1216" s="1">
        <v>41100</v>
      </c>
      <c r="C1216" t="s">
        <v>50</v>
      </c>
      <c r="D1216" t="s">
        <v>41</v>
      </c>
      <c r="E1216" t="s">
        <v>8453</v>
      </c>
      <c r="F1216" t="s">
        <v>8454</v>
      </c>
      <c r="G1216" t="s">
        <v>8455</v>
      </c>
      <c r="J1216" s="1">
        <v>40441</v>
      </c>
      <c r="K1216" t="s">
        <v>8456</v>
      </c>
      <c r="L1216">
        <v>1</v>
      </c>
      <c r="M1216">
        <v>6</v>
      </c>
      <c r="N1216" t="s">
        <v>1011</v>
      </c>
      <c r="O1216" s="1">
        <v>41092</v>
      </c>
      <c r="P1216" t="s">
        <v>6190</v>
      </c>
      <c r="Q1216" s="1">
        <v>41092</v>
      </c>
      <c r="R1216" t="s">
        <v>75</v>
      </c>
      <c r="S1216" s="1">
        <v>41090</v>
      </c>
      <c r="T1216" t="s">
        <v>17</v>
      </c>
      <c r="U1216" t="s">
        <v>75</v>
      </c>
      <c r="V1216" t="s">
        <v>17</v>
      </c>
      <c r="W1216" t="s">
        <v>75</v>
      </c>
      <c r="X1216" s="1">
        <v>41087</v>
      </c>
      <c r="Y1216" t="s">
        <v>75</v>
      </c>
      <c r="Z1216" t="s">
        <v>75</v>
      </c>
      <c r="AA1216" t="s">
        <v>75</v>
      </c>
      <c r="AB1216" t="s">
        <v>75</v>
      </c>
      <c r="AC1216" t="s">
        <v>75</v>
      </c>
      <c r="AD1216" s="1">
        <v>40442</v>
      </c>
      <c r="AE1216" s="1">
        <v>40556</v>
      </c>
      <c r="AF1216" s="1"/>
      <c r="AG1216">
        <v>3</v>
      </c>
      <c r="AH1216" s="1">
        <v>40504</v>
      </c>
      <c r="AI1216" s="1">
        <v>40588</v>
      </c>
      <c r="AJ1216" s="1"/>
      <c r="AK1216" s="1">
        <v>41091</v>
      </c>
      <c r="AL1216" s="1">
        <v>41092</v>
      </c>
      <c r="AM1216" s="1">
        <v>41099</v>
      </c>
      <c r="AN1216" s="1">
        <v>41100</v>
      </c>
      <c r="AO1216" t="s">
        <v>75</v>
      </c>
      <c r="AP1216" t="s">
        <v>17</v>
      </c>
      <c r="AQ1216" t="s">
        <v>17</v>
      </c>
      <c r="AR1216" t="s">
        <v>17</v>
      </c>
      <c r="AS1216" s="1">
        <v>41117</v>
      </c>
      <c r="AT1216" t="s">
        <v>18</v>
      </c>
      <c r="AU1216" s="1">
        <v>41117</v>
      </c>
      <c r="AV1216" t="s">
        <v>17</v>
      </c>
      <c r="AW1216" t="s">
        <v>17</v>
      </c>
      <c r="AX1216" t="s">
        <v>17</v>
      </c>
      <c r="AY1216" s="1">
        <v>41117</v>
      </c>
      <c r="AZ1216" t="s">
        <v>17</v>
      </c>
      <c r="BA1216" t="s">
        <v>17</v>
      </c>
      <c r="BB1216" t="s">
        <v>17</v>
      </c>
      <c r="BC1216" s="1">
        <v>41117</v>
      </c>
      <c r="BD1216" s="1">
        <v>41102</v>
      </c>
      <c r="BE1216" t="s">
        <v>17</v>
      </c>
      <c r="BF1216" t="s">
        <v>17</v>
      </c>
      <c r="BG1216" t="s">
        <v>17</v>
      </c>
      <c r="BH1216" t="s">
        <v>1004</v>
      </c>
      <c r="BI1216" t="s">
        <v>17</v>
      </c>
      <c r="BJ1216" s="1"/>
      <c r="BK1216" t="b">
        <v>0</v>
      </c>
      <c r="BL1216" t="b">
        <v>0</v>
      </c>
      <c r="BN1216" t="s">
        <v>85</v>
      </c>
      <c r="BO1216" t="b">
        <v>0</v>
      </c>
      <c r="BP1216" t="b">
        <v>0</v>
      </c>
      <c r="BQ1216">
        <v>1252</v>
      </c>
      <c r="BR1216">
        <v>1</v>
      </c>
    </row>
    <row r="1217" spans="1:70" x14ac:dyDescent="0.25">
      <c r="A1217" t="s">
        <v>8457</v>
      </c>
      <c r="B1217" s="1">
        <v>41113</v>
      </c>
      <c r="C1217" t="s">
        <v>46</v>
      </c>
      <c r="D1217" t="s">
        <v>41</v>
      </c>
      <c r="E1217" t="s">
        <v>8458</v>
      </c>
      <c r="F1217" t="s">
        <v>8459</v>
      </c>
      <c r="G1217" t="s">
        <v>8459</v>
      </c>
      <c r="I1217" t="s">
        <v>8460</v>
      </c>
      <c r="J1217" s="1">
        <v>40609</v>
      </c>
      <c r="K1217" t="s">
        <v>8461</v>
      </c>
      <c r="L1217">
        <v>1</v>
      </c>
      <c r="M1217">
        <v>5</v>
      </c>
      <c r="N1217" t="s">
        <v>979</v>
      </c>
      <c r="O1217" s="1">
        <v>41100</v>
      </c>
      <c r="P1217" t="s">
        <v>8462</v>
      </c>
      <c r="Q1217" s="1">
        <v>41103</v>
      </c>
      <c r="R1217" t="s">
        <v>75</v>
      </c>
      <c r="S1217" s="1">
        <v>41099</v>
      </c>
      <c r="T1217" t="s">
        <v>75</v>
      </c>
      <c r="U1217" t="s">
        <v>17</v>
      </c>
      <c r="V1217" t="s">
        <v>17</v>
      </c>
      <c r="W1217" t="s">
        <v>75</v>
      </c>
      <c r="X1217" s="1">
        <v>41097</v>
      </c>
      <c r="Y1217" t="s">
        <v>75</v>
      </c>
      <c r="Z1217" t="s">
        <v>75</v>
      </c>
      <c r="AA1217" t="s">
        <v>75</v>
      </c>
      <c r="AB1217" t="s">
        <v>17</v>
      </c>
      <c r="AC1217" t="s">
        <v>75</v>
      </c>
      <c r="AD1217" s="1">
        <v>40658</v>
      </c>
      <c r="AE1217" s="1">
        <v>40756</v>
      </c>
      <c r="AF1217" s="1"/>
      <c r="AG1217">
        <v>3</v>
      </c>
      <c r="AH1217" s="1">
        <v>40701</v>
      </c>
      <c r="AI1217" s="1">
        <v>40805</v>
      </c>
      <c r="AJ1217" s="1"/>
      <c r="AK1217" s="1">
        <v>41104</v>
      </c>
      <c r="AL1217" s="1">
        <v>41106</v>
      </c>
      <c r="AM1217" s="1">
        <v>41110</v>
      </c>
      <c r="AN1217" s="1">
        <v>41113</v>
      </c>
      <c r="AO1217" t="s">
        <v>75</v>
      </c>
      <c r="AP1217" t="s">
        <v>17</v>
      </c>
      <c r="AQ1217" t="s">
        <v>17</v>
      </c>
      <c r="AR1217" t="s">
        <v>17</v>
      </c>
      <c r="AS1217" s="1">
        <v>41127</v>
      </c>
      <c r="AT1217" t="s">
        <v>18</v>
      </c>
      <c r="AU1217" s="1">
        <v>41127</v>
      </c>
      <c r="AV1217" t="s">
        <v>17</v>
      </c>
      <c r="AW1217" t="s">
        <v>17</v>
      </c>
      <c r="AX1217" t="s">
        <v>17</v>
      </c>
      <c r="AY1217" s="1">
        <v>41127</v>
      </c>
      <c r="AZ1217" t="s">
        <v>17</v>
      </c>
      <c r="BA1217" t="s">
        <v>17</v>
      </c>
      <c r="BB1217" t="s">
        <v>17</v>
      </c>
      <c r="BC1217" s="1">
        <v>41127</v>
      </c>
      <c r="BD1217" s="1">
        <v>41127</v>
      </c>
      <c r="BE1217" t="s">
        <v>17</v>
      </c>
      <c r="BF1217" t="s">
        <v>17</v>
      </c>
      <c r="BG1217" t="s">
        <v>17</v>
      </c>
      <c r="BH1217" t="s">
        <v>1004</v>
      </c>
      <c r="BI1217" t="s">
        <v>17</v>
      </c>
      <c r="BJ1217" s="1"/>
      <c r="BK1217" t="b">
        <v>0</v>
      </c>
      <c r="BL1217" t="b">
        <v>0</v>
      </c>
      <c r="BN1217" t="s">
        <v>85</v>
      </c>
      <c r="BO1217" t="b">
        <v>0</v>
      </c>
      <c r="BP1217" t="b">
        <v>0</v>
      </c>
      <c r="BQ1217">
        <v>1253</v>
      </c>
      <c r="BR1217">
        <v>1</v>
      </c>
    </row>
    <row r="1218" spans="1:70" x14ac:dyDescent="0.25">
      <c r="A1218" t="s">
        <v>8463</v>
      </c>
      <c r="B1218" s="1">
        <v>41113</v>
      </c>
      <c r="C1218" t="s">
        <v>46</v>
      </c>
      <c r="D1218" t="s">
        <v>41</v>
      </c>
      <c r="E1218" t="s">
        <v>8464</v>
      </c>
      <c r="F1218" t="s">
        <v>8465</v>
      </c>
      <c r="G1218" t="s">
        <v>8466</v>
      </c>
      <c r="I1218" t="s">
        <v>8467</v>
      </c>
      <c r="J1218" s="1">
        <v>40713</v>
      </c>
      <c r="K1218" t="s">
        <v>8468</v>
      </c>
      <c r="L1218">
        <v>1</v>
      </c>
      <c r="M1218">
        <v>0</v>
      </c>
      <c r="N1218" t="s">
        <v>979</v>
      </c>
      <c r="O1218" s="1">
        <v>41097</v>
      </c>
      <c r="P1218" t="s">
        <v>8462</v>
      </c>
      <c r="Q1218" s="1">
        <v>41099</v>
      </c>
      <c r="R1218" t="s">
        <v>75</v>
      </c>
      <c r="S1218" s="1">
        <v>41097</v>
      </c>
      <c r="T1218" t="s">
        <v>75</v>
      </c>
      <c r="U1218" t="s">
        <v>17</v>
      </c>
      <c r="V1218" t="s">
        <v>17</v>
      </c>
      <c r="W1218" t="s">
        <v>75</v>
      </c>
      <c r="X1218" s="1">
        <v>41094</v>
      </c>
      <c r="Y1218" t="s">
        <v>75</v>
      </c>
      <c r="Z1218" t="s">
        <v>75</v>
      </c>
      <c r="AA1218" t="s">
        <v>75</v>
      </c>
      <c r="AB1218" t="s">
        <v>17</v>
      </c>
      <c r="AC1218" t="s">
        <v>75</v>
      </c>
      <c r="AD1218" s="1">
        <v>40746</v>
      </c>
      <c r="AE1218" s="1">
        <v>40833</v>
      </c>
      <c r="AF1218" s="1"/>
      <c r="AG1218">
        <v>3</v>
      </c>
      <c r="AH1218" s="1">
        <v>40805</v>
      </c>
      <c r="AI1218" s="1">
        <v>40865</v>
      </c>
      <c r="AJ1218" s="1"/>
      <c r="AK1218" s="1">
        <v>41100</v>
      </c>
      <c r="AL1218" s="1">
        <v>41102</v>
      </c>
      <c r="AM1218" s="1">
        <v>41110</v>
      </c>
      <c r="AN1218" s="1">
        <v>41113</v>
      </c>
      <c r="AO1218" t="s">
        <v>75</v>
      </c>
      <c r="AP1218" t="s">
        <v>17</v>
      </c>
      <c r="AQ1218" t="s">
        <v>17</v>
      </c>
      <c r="AR1218" t="s">
        <v>17</v>
      </c>
      <c r="AS1218" s="1">
        <v>41127</v>
      </c>
      <c r="AT1218" t="s">
        <v>18</v>
      </c>
      <c r="AU1218" s="1">
        <v>41127</v>
      </c>
      <c r="AV1218" t="s">
        <v>17</v>
      </c>
      <c r="AW1218" t="s">
        <v>17</v>
      </c>
      <c r="AX1218" t="s">
        <v>17</v>
      </c>
      <c r="AY1218" s="1">
        <v>41127</v>
      </c>
      <c r="AZ1218" t="s">
        <v>17</v>
      </c>
      <c r="BA1218" t="s">
        <v>17</v>
      </c>
      <c r="BB1218" t="s">
        <v>17</v>
      </c>
      <c r="BC1218" s="1">
        <v>41127</v>
      </c>
      <c r="BD1218" s="1">
        <v>41127</v>
      </c>
      <c r="BE1218" t="s">
        <v>17</v>
      </c>
      <c r="BF1218" t="s">
        <v>17</v>
      </c>
      <c r="BG1218" t="s">
        <v>17</v>
      </c>
      <c r="BH1218" t="s">
        <v>1004</v>
      </c>
      <c r="BI1218" t="s">
        <v>17</v>
      </c>
      <c r="BJ1218" s="1"/>
      <c r="BK1218" t="b">
        <v>0</v>
      </c>
      <c r="BL1218" t="b">
        <v>0</v>
      </c>
      <c r="BM1218" t="s">
        <v>85</v>
      </c>
      <c r="BN1218" t="s">
        <v>85</v>
      </c>
      <c r="BO1218" t="b">
        <v>0</v>
      </c>
      <c r="BP1218" t="b">
        <v>0</v>
      </c>
      <c r="BQ1218">
        <v>1254</v>
      </c>
      <c r="BR1218">
        <v>1</v>
      </c>
    </row>
    <row r="1219" spans="1:70" x14ac:dyDescent="0.25">
      <c r="A1219" t="s">
        <v>8469</v>
      </c>
      <c r="B1219" s="1">
        <v>41113</v>
      </c>
      <c r="C1219" t="s">
        <v>115</v>
      </c>
      <c r="D1219" t="s">
        <v>41</v>
      </c>
      <c r="E1219" t="s">
        <v>8470</v>
      </c>
      <c r="F1219" t="s">
        <v>8471</v>
      </c>
      <c r="G1219" t="s">
        <v>8472</v>
      </c>
      <c r="I1219" t="s">
        <v>8473</v>
      </c>
      <c r="J1219" s="1">
        <v>40933</v>
      </c>
      <c r="K1219" t="s">
        <v>8474</v>
      </c>
      <c r="L1219">
        <v>0</v>
      </c>
      <c r="M1219">
        <v>6</v>
      </c>
      <c r="N1219" t="s">
        <v>1011</v>
      </c>
      <c r="O1219" s="1">
        <v>41092</v>
      </c>
      <c r="P1219" t="s">
        <v>8475</v>
      </c>
      <c r="Q1219" s="1">
        <v>41093</v>
      </c>
      <c r="R1219" t="s">
        <v>17</v>
      </c>
      <c r="S1219" s="1"/>
      <c r="T1219" t="s">
        <v>75</v>
      </c>
      <c r="U1219" t="s">
        <v>17</v>
      </c>
      <c r="V1219" t="s">
        <v>17</v>
      </c>
      <c r="W1219" t="s">
        <v>75</v>
      </c>
      <c r="X1219" s="1">
        <v>41089</v>
      </c>
      <c r="Y1219" t="s">
        <v>17</v>
      </c>
      <c r="Z1219" t="s">
        <v>75</v>
      </c>
      <c r="AA1219" t="s">
        <v>75</v>
      </c>
      <c r="AB1219" t="s">
        <v>17</v>
      </c>
      <c r="AC1219" t="s">
        <v>75</v>
      </c>
      <c r="AD1219" s="1">
        <v>40938</v>
      </c>
      <c r="AE1219" s="1">
        <v>41087</v>
      </c>
      <c r="AF1219" s="1"/>
      <c r="AG1219">
        <v>2</v>
      </c>
      <c r="AH1219" s="1">
        <v>40974</v>
      </c>
      <c r="AI1219" s="1"/>
      <c r="AJ1219" s="1"/>
      <c r="AK1219" s="1">
        <v>41093</v>
      </c>
      <c r="AL1219" s="1">
        <v>41094</v>
      </c>
      <c r="AM1219" s="1">
        <v>41110</v>
      </c>
      <c r="AN1219" s="1">
        <v>41113</v>
      </c>
      <c r="AO1219" t="s">
        <v>75</v>
      </c>
      <c r="AP1219" t="s">
        <v>17</v>
      </c>
      <c r="AQ1219" t="s">
        <v>17</v>
      </c>
      <c r="AR1219" t="s">
        <v>17</v>
      </c>
      <c r="AS1219" s="1">
        <v>41123</v>
      </c>
      <c r="AT1219" t="s">
        <v>23</v>
      </c>
      <c r="AU1219" s="1">
        <v>41123</v>
      </c>
      <c r="AV1219" t="s">
        <v>17</v>
      </c>
      <c r="AW1219" t="s">
        <v>17</v>
      </c>
      <c r="AX1219" t="s">
        <v>17</v>
      </c>
      <c r="AY1219" s="1">
        <v>41123</v>
      </c>
      <c r="AZ1219" t="s">
        <v>17</v>
      </c>
      <c r="BA1219" t="s">
        <v>17</v>
      </c>
      <c r="BB1219" t="s">
        <v>75</v>
      </c>
      <c r="BC1219" s="1">
        <v>41116</v>
      </c>
      <c r="BD1219" s="1">
        <v>41114</v>
      </c>
      <c r="BE1219" t="s">
        <v>17</v>
      </c>
      <c r="BF1219" t="s">
        <v>17</v>
      </c>
      <c r="BG1219" t="s">
        <v>17</v>
      </c>
      <c r="BH1219" t="s">
        <v>1004</v>
      </c>
      <c r="BI1219" t="s">
        <v>17</v>
      </c>
      <c r="BJ1219" s="1">
        <v>41171</v>
      </c>
      <c r="BK1219" t="b">
        <v>0</v>
      </c>
      <c r="BL1219" t="b">
        <v>0</v>
      </c>
      <c r="BM1219" t="s">
        <v>75</v>
      </c>
      <c r="BN1219" t="s">
        <v>85</v>
      </c>
      <c r="BO1219" t="b">
        <v>0</v>
      </c>
      <c r="BP1219" t="b">
        <v>0</v>
      </c>
      <c r="BQ1219">
        <v>1255</v>
      </c>
      <c r="BR1219">
        <v>1</v>
      </c>
    </row>
    <row r="1220" spans="1:70" x14ac:dyDescent="0.25">
      <c r="A1220" t="s">
        <v>8476</v>
      </c>
      <c r="B1220" s="1">
        <v>41113</v>
      </c>
      <c r="C1220" t="s">
        <v>226</v>
      </c>
      <c r="D1220" t="s">
        <v>41</v>
      </c>
      <c r="E1220" t="s">
        <v>8477</v>
      </c>
      <c r="F1220" t="s">
        <v>8478</v>
      </c>
      <c r="G1220" t="s">
        <v>8479</v>
      </c>
      <c r="I1220" t="s">
        <v>8480</v>
      </c>
      <c r="J1220" s="1">
        <v>37134</v>
      </c>
      <c r="K1220" t="s">
        <v>8481</v>
      </c>
      <c r="L1220">
        <v>10</v>
      </c>
      <c r="M1220">
        <v>11</v>
      </c>
      <c r="N1220" t="s">
        <v>979</v>
      </c>
      <c r="O1220" s="1">
        <v>41107</v>
      </c>
      <c r="P1220" t="s">
        <v>6309</v>
      </c>
      <c r="Q1220" s="1">
        <v>41108</v>
      </c>
      <c r="R1220" t="s">
        <v>75</v>
      </c>
      <c r="S1220" s="1">
        <v>41107</v>
      </c>
      <c r="T1220" t="s">
        <v>75</v>
      </c>
      <c r="U1220" t="s">
        <v>17</v>
      </c>
      <c r="V1220" t="s">
        <v>17</v>
      </c>
      <c r="W1220" t="s">
        <v>75</v>
      </c>
      <c r="X1220" s="1">
        <v>41102</v>
      </c>
      <c r="Y1220" t="s">
        <v>75</v>
      </c>
      <c r="Z1220" t="s">
        <v>75</v>
      </c>
      <c r="AA1220" t="s">
        <v>75</v>
      </c>
      <c r="AB1220" t="s">
        <v>17</v>
      </c>
      <c r="AC1220" t="s">
        <v>75</v>
      </c>
      <c r="AD1220" s="1"/>
      <c r="AE1220" s="1"/>
      <c r="AF1220" s="1"/>
      <c r="AG1220">
        <v>99</v>
      </c>
      <c r="AH1220" s="1"/>
      <c r="AI1220" s="1"/>
      <c r="AJ1220" s="1"/>
      <c r="AK1220" s="1">
        <v>41109</v>
      </c>
      <c r="AL1220" s="1">
        <v>41110</v>
      </c>
      <c r="AM1220" s="1">
        <v>41111</v>
      </c>
      <c r="AN1220" s="1">
        <v>41113</v>
      </c>
      <c r="AO1220" t="s">
        <v>75</v>
      </c>
      <c r="AP1220" t="s">
        <v>17</v>
      </c>
      <c r="AQ1220" t="s">
        <v>17</v>
      </c>
      <c r="AR1220" t="s">
        <v>17</v>
      </c>
      <c r="AS1220" s="1">
        <v>41127</v>
      </c>
      <c r="AT1220" t="s">
        <v>18</v>
      </c>
      <c r="AU1220" s="1">
        <v>41127</v>
      </c>
      <c r="AV1220" t="s">
        <v>17</v>
      </c>
      <c r="AW1220" t="s">
        <v>17</v>
      </c>
      <c r="AX1220" t="s">
        <v>17</v>
      </c>
      <c r="AY1220" s="1">
        <v>41127</v>
      </c>
      <c r="AZ1220" t="s">
        <v>17</v>
      </c>
      <c r="BA1220" t="s">
        <v>17</v>
      </c>
      <c r="BB1220" t="s">
        <v>17</v>
      </c>
      <c r="BC1220" s="1">
        <v>41127</v>
      </c>
      <c r="BD1220" s="1">
        <v>41127</v>
      </c>
      <c r="BE1220" t="s">
        <v>17</v>
      </c>
      <c r="BF1220" t="s">
        <v>17</v>
      </c>
      <c r="BG1220" t="s">
        <v>17</v>
      </c>
      <c r="BH1220" t="s">
        <v>1004</v>
      </c>
      <c r="BI1220" t="s">
        <v>17</v>
      </c>
      <c r="BJ1220" s="1"/>
      <c r="BK1220" t="b">
        <v>0</v>
      </c>
      <c r="BL1220" t="b">
        <v>0</v>
      </c>
      <c r="BN1220" t="s">
        <v>85</v>
      </c>
      <c r="BO1220" t="b">
        <v>0</v>
      </c>
      <c r="BP1220" t="b">
        <v>0</v>
      </c>
      <c r="BQ1220">
        <v>1256</v>
      </c>
      <c r="BR1220">
        <v>1</v>
      </c>
    </row>
    <row r="1221" spans="1:70" x14ac:dyDescent="0.25">
      <c r="A1221" t="s">
        <v>8482</v>
      </c>
      <c r="B1221" s="1">
        <v>41100</v>
      </c>
      <c r="C1221" t="s">
        <v>381</v>
      </c>
      <c r="D1221" t="s">
        <v>24</v>
      </c>
      <c r="E1221" t="s">
        <v>8483</v>
      </c>
      <c r="F1221" t="s">
        <v>8484</v>
      </c>
      <c r="G1221" t="s">
        <v>8485</v>
      </c>
      <c r="I1221" t="s">
        <v>8486</v>
      </c>
      <c r="J1221" s="1"/>
      <c r="K1221" t="s">
        <v>8487</v>
      </c>
      <c r="L1221">
        <v>3</v>
      </c>
      <c r="N1221" t="s">
        <v>979</v>
      </c>
      <c r="O1221" s="1">
        <v>41094</v>
      </c>
      <c r="P1221" t="s">
        <v>8488</v>
      </c>
      <c r="Q1221" s="1">
        <v>41094</v>
      </c>
      <c r="R1221" t="s">
        <v>17</v>
      </c>
      <c r="S1221" s="1"/>
      <c r="T1221" t="s">
        <v>75</v>
      </c>
      <c r="U1221" t="s">
        <v>17</v>
      </c>
      <c r="V1221" t="s">
        <v>17</v>
      </c>
      <c r="W1221" t="s">
        <v>75</v>
      </c>
      <c r="X1221" s="1">
        <v>41093</v>
      </c>
      <c r="Y1221" t="s">
        <v>75</v>
      </c>
      <c r="Z1221" t="s">
        <v>75</v>
      </c>
      <c r="AA1221" t="s">
        <v>75</v>
      </c>
      <c r="AB1221" t="s">
        <v>17</v>
      </c>
      <c r="AC1221" t="s">
        <v>75</v>
      </c>
      <c r="AD1221" s="1"/>
      <c r="AE1221" s="1">
        <v>39979</v>
      </c>
      <c r="AF1221" s="1"/>
      <c r="AG1221">
        <v>2</v>
      </c>
      <c r="AH1221" s="1">
        <v>39940</v>
      </c>
      <c r="AI1221" s="1"/>
      <c r="AJ1221" s="1"/>
      <c r="AK1221" s="1">
        <v>41096</v>
      </c>
      <c r="AL1221" s="1">
        <v>41097</v>
      </c>
      <c r="AM1221" s="1">
        <v>41100</v>
      </c>
      <c r="AN1221" s="1">
        <v>41100</v>
      </c>
      <c r="AO1221" t="s">
        <v>75</v>
      </c>
      <c r="AP1221" t="s">
        <v>17</v>
      </c>
      <c r="AQ1221" t="s">
        <v>17</v>
      </c>
      <c r="AR1221" t="s">
        <v>17</v>
      </c>
      <c r="AS1221" s="1">
        <v>41117</v>
      </c>
      <c r="AT1221" t="s">
        <v>18</v>
      </c>
      <c r="AU1221" s="1">
        <v>41117</v>
      </c>
      <c r="AV1221" t="s">
        <v>17</v>
      </c>
      <c r="AW1221" t="s">
        <v>17</v>
      </c>
      <c r="AX1221" t="s">
        <v>17</v>
      </c>
      <c r="AY1221" s="1">
        <v>41117</v>
      </c>
      <c r="AZ1221" t="s">
        <v>17</v>
      </c>
      <c r="BB1221" t="s">
        <v>17</v>
      </c>
      <c r="BC1221" s="1">
        <v>41117</v>
      </c>
      <c r="BD1221" s="1">
        <v>41102</v>
      </c>
      <c r="BE1221" t="s">
        <v>17</v>
      </c>
      <c r="BF1221" t="s">
        <v>17</v>
      </c>
      <c r="BG1221" t="s">
        <v>17</v>
      </c>
      <c r="BH1221" t="s">
        <v>1004</v>
      </c>
      <c r="BI1221" t="s">
        <v>17</v>
      </c>
      <c r="BJ1221" s="1"/>
      <c r="BK1221" t="b">
        <v>0</v>
      </c>
      <c r="BL1221" t="b">
        <v>0</v>
      </c>
      <c r="BN1221" t="s">
        <v>85</v>
      </c>
      <c r="BO1221" t="b">
        <v>0</v>
      </c>
      <c r="BP1221" t="b">
        <v>0</v>
      </c>
      <c r="BQ1221">
        <v>1257</v>
      </c>
      <c r="BR1221">
        <v>1</v>
      </c>
    </row>
    <row r="1222" spans="1:70" x14ac:dyDescent="0.25">
      <c r="A1222" t="s">
        <v>8489</v>
      </c>
      <c r="B1222" s="1">
        <v>41106</v>
      </c>
      <c r="C1222" t="s">
        <v>3512</v>
      </c>
      <c r="D1222" t="s">
        <v>24</v>
      </c>
      <c r="E1222" t="s">
        <v>8490</v>
      </c>
      <c r="F1222" t="s">
        <v>8491</v>
      </c>
      <c r="G1222" t="s">
        <v>8492</v>
      </c>
      <c r="H1222" t="s">
        <v>3512</v>
      </c>
      <c r="I1222" t="s">
        <v>8493</v>
      </c>
      <c r="J1222" s="1">
        <v>39563</v>
      </c>
      <c r="K1222" t="s">
        <v>8494</v>
      </c>
      <c r="L1222">
        <v>4</v>
      </c>
      <c r="M1222">
        <v>3</v>
      </c>
      <c r="N1222" t="s">
        <v>1011</v>
      </c>
      <c r="O1222" s="1">
        <v>41101</v>
      </c>
      <c r="P1222" t="s">
        <v>8495</v>
      </c>
      <c r="Q1222" s="1">
        <v>41101</v>
      </c>
      <c r="R1222" t="s">
        <v>17</v>
      </c>
      <c r="S1222" s="1"/>
      <c r="T1222" t="s">
        <v>75</v>
      </c>
      <c r="U1222" t="s">
        <v>17</v>
      </c>
      <c r="V1222" t="s">
        <v>17</v>
      </c>
      <c r="W1222" t="s">
        <v>75</v>
      </c>
      <c r="X1222" s="1">
        <v>41095</v>
      </c>
      <c r="Y1222" t="s">
        <v>75</v>
      </c>
      <c r="Z1222" t="s">
        <v>75</v>
      </c>
      <c r="AA1222" t="s">
        <v>75</v>
      </c>
      <c r="AB1222" t="s">
        <v>17</v>
      </c>
      <c r="AC1222" t="s">
        <v>75</v>
      </c>
      <c r="AD1222" s="1"/>
      <c r="AE1222" s="1">
        <v>39690</v>
      </c>
      <c r="AF1222" s="1"/>
      <c r="AG1222">
        <v>3</v>
      </c>
      <c r="AH1222" s="1">
        <v>39643</v>
      </c>
      <c r="AI1222" s="1">
        <v>39731</v>
      </c>
      <c r="AJ1222" s="1"/>
      <c r="AK1222" s="1">
        <v>41101</v>
      </c>
      <c r="AL1222" s="1">
        <v>41102</v>
      </c>
      <c r="AM1222" s="1"/>
      <c r="AN1222" s="1">
        <v>41106</v>
      </c>
      <c r="AO1222" t="s">
        <v>75</v>
      </c>
      <c r="AP1222" t="s">
        <v>17</v>
      </c>
      <c r="AQ1222" t="s">
        <v>17</v>
      </c>
      <c r="AR1222" t="s">
        <v>17</v>
      </c>
      <c r="AS1222" s="1">
        <v>41120</v>
      </c>
      <c r="AT1222" t="s">
        <v>18</v>
      </c>
      <c r="AU1222" s="1">
        <v>41120</v>
      </c>
      <c r="AV1222" t="s">
        <v>17</v>
      </c>
      <c r="AW1222" t="s">
        <v>17</v>
      </c>
      <c r="AX1222" t="s">
        <v>17</v>
      </c>
      <c r="AY1222" s="1">
        <v>41120</v>
      </c>
      <c r="AZ1222" t="s">
        <v>17</v>
      </c>
      <c r="BA1222" t="s">
        <v>17</v>
      </c>
      <c r="BB1222" t="s">
        <v>17</v>
      </c>
      <c r="BC1222" s="1">
        <v>41120</v>
      </c>
      <c r="BD1222" s="1">
        <v>41120</v>
      </c>
      <c r="BE1222" t="s">
        <v>17</v>
      </c>
      <c r="BF1222" t="s">
        <v>17</v>
      </c>
      <c r="BG1222" t="s">
        <v>17</v>
      </c>
      <c r="BH1222" t="s">
        <v>1004</v>
      </c>
      <c r="BI1222" t="s">
        <v>17</v>
      </c>
      <c r="BJ1222" s="1"/>
      <c r="BK1222" t="b">
        <v>0</v>
      </c>
      <c r="BL1222" t="b">
        <v>0</v>
      </c>
      <c r="BN1222" t="s">
        <v>85</v>
      </c>
      <c r="BO1222" t="b">
        <v>0</v>
      </c>
      <c r="BP1222" t="b">
        <v>0</v>
      </c>
      <c r="BQ1222">
        <v>1258</v>
      </c>
      <c r="BR1222">
        <v>1</v>
      </c>
    </row>
    <row r="1223" spans="1:70" x14ac:dyDescent="0.25">
      <c r="A1223" t="s">
        <v>8496</v>
      </c>
      <c r="B1223" s="1">
        <v>41100</v>
      </c>
      <c r="C1223" t="s">
        <v>1915</v>
      </c>
      <c r="D1223" t="s">
        <v>12</v>
      </c>
      <c r="E1223" t="s">
        <v>8497</v>
      </c>
      <c r="F1223" t="s">
        <v>8498</v>
      </c>
      <c r="G1223" t="s">
        <v>8499</v>
      </c>
      <c r="H1223" t="s">
        <v>58</v>
      </c>
      <c r="I1223" t="s">
        <v>8500</v>
      </c>
      <c r="J1223" s="1">
        <v>40364</v>
      </c>
      <c r="K1223" t="s">
        <v>8501</v>
      </c>
      <c r="L1223">
        <v>2</v>
      </c>
      <c r="M1223">
        <v>0</v>
      </c>
      <c r="N1223" t="s">
        <v>1011</v>
      </c>
      <c r="O1223" s="1">
        <v>41095</v>
      </c>
      <c r="P1223" t="s">
        <v>6905</v>
      </c>
      <c r="Q1223" s="1">
        <v>41095</v>
      </c>
      <c r="R1223" t="s">
        <v>17</v>
      </c>
      <c r="S1223" s="1"/>
      <c r="T1223" t="s">
        <v>75</v>
      </c>
      <c r="U1223" t="s">
        <v>17</v>
      </c>
      <c r="V1223" t="s">
        <v>75</v>
      </c>
      <c r="W1223" t="s">
        <v>17</v>
      </c>
      <c r="X1223" s="1">
        <v>41089</v>
      </c>
      <c r="AB1223" t="s">
        <v>75</v>
      </c>
      <c r="AC1223" t="s">
        <v>75</v>
      </c>
      <c r="AD1223" s="1"/>
      <c r="AE1223" s="1">
        <v>40478</v>
      </c>
      <c r="AF1223" s="1"/>
      <c r="AG1223">
        <v>3</v>
      </c>
      <c r="AH1223" s="1">
        <v>40448</v>
      </c>
      <c r="AI1223" s="1">
        <v>40511</v>
      </c>
      <c r="AJ1223" s="1"/>
      <c r="AK1223" s="1">
        <v>41095</v>
      </c>
      <c r="AL1223" s="1">
        <v>41096</v>
      </c>
      <c r="AM1223" s="1"/>
      <c r="AN1223" s="1">
        <v>41100</v>
      </c>
      <c r="AO1223" t="s">
        <v>75</v>
      </c>
      <c r="AP1223" t="s">
        <v>17</v>
      </c>
      <c r="AQ1223" t="s">
        <v>17</v>
      </c>
      <c r="AR1223" t="s">
        <v>17</v>
      </c>
      <c r="AS1223" s="1">
        <v>41122</v>
      </c>
      <c r="AT1223" t="s">
        <v>18</v>
      </c>
      <c r="AU1223" s="1">
        <v>41122</v>
      </c>
      <c r="AV1223" t="s">
        <v>17</v>
      </c>
      <c r="AW1223" t="s">
        <v>17</v>
      </c>
      <c r="AX1223" t="s">
        <v>17</v>
      </c>
      <c r="AY1223" s="1">
        <v>41122</v>
      </c>
      <c r="AZ1223" t="s">
        <v>17</v>
      </c>
      <c r="BA1223" t="s">
        <v>17</v>
      </c>
      <c r="BB1223" t="s">
        <v>17</v>
      </c>
      <c r="BC1223" s="1">
        <v>41122</v>
      </c>
      <c r="BD1223" s="1">
        <v>41122</v>
      </c>
      <c r="BE1223" t="s">
        <v>17</v>
      </c>
      <c r="BF1223" t="s">
        <v>17</v>
      </c>
      <c r="BG1223" t="s">
        <v>17</v>
      </c>
      <c r="BH1223" t="s">
        <v>1004</v>
      </c>
      <c r="BI1223" t="s">
        <v>17</v>
      </c>
      <c r="BJ1223" s="1"/>
      <c r="BK1223" t="b">
        <v>0</v>
      </c>
      <c r="BL1223" t="b">
        <v>0</v>
      </c>
      <c r="BN1223" t="s">
        <v>85</v>
      </c>
      <c r="BO1223" t="b">
        <v>0</v>
      </c>
      <c r="BP1223" t="b">
        <v>0</v>
      </c>
      <c r="BQ1223">
        <v>1259</v>
      </c>
      <c r="BR1223">
        <v>1</v>
      </c>
    </row>
    <row r="1224" spans="1:70" x14ac:dyDescent="0.25">
      <c r="A1224" t="s">
        <v>8502</v>
      </c>
      <c r="B1224" s="1">
        <v>41114</v>
      </c>
      <c r="C1224" t="s">
        <v>1915</v>
      </c>
      <c r="D1224" t="s">
        <v>12</v>
      </c>
      <c r="E1224" t="s">
        <v>8503</v>
      </c>
      <c r="F1224" t="s">
        <v>8504</v>
      </c>
      <c r="G1224" t="s">
        <v>8505</v>
      </c>
      <c r="H1224" t="s">
        <v>58</v>
      </c>
      <c r="I1224" t="s">
        <v>8506</v>
      </c>
      <c r="J1224" s="1">
        <v>38214</v>
      </c>
      <c r="K1224" t="s">
        <v>8507</v>
      </c>
      <c r="L1224">
        <v>7</v>
      </c>
      <c r="M1224">
        <v>11</v>
      </c>
      <c r="N1224" t="s">
        <v>979</v>
      </c>
      <c r="O1224" s="1">
        <v>41106</v>
      </c>
      <c r="P1224" t="s">
        <v>8508</v>
      </c>
      <c r="Q1224" s="1">
        <v>41106</v>
      </c>
      <c r="R1224" t="s">
        <v>75</v>
      </c>
      <c r="S1224" s="1">
        <v>41106</v>
      </c>
      <c r="T1224" t="s">
        <v>75</v>
      </c>
      <c r="U1224" t="s">
        <v>75</v>
      </c>
      <c r="V1224" t="s">
        <v>17</v>
      </c>
      <c r="W1224" t="s">
        <v>75</v>
      </c>
      <c r="X1224" s="1">
        <v>41105</v>
      </c>
      <c r="Y1224" t="s">
        <v>17</v>
      </c>
      <c r="Z1224" t="s">
        <v>75</v>
      </c>
      <c r="AA1224" t="s">
        <v>75</v>
      </c>
      <c r="AB1224" t="s">
        <v>75</v>
      </c>
      <c r="AC1224" t="s">
        <v>75</v>
      </c>
      <c r="AD1224" s="1"/>
      <c r="AE1224" s="1"/>
      <c r="AF1224" s="1"/>
      <c r="AG1224">
        <v>99</v>
      </c>
      <c r="AH1224" s="1"/>
      <c r="AI1224" s="1"/>
      <c r="AJ1224" s="1"/>
      <c r="AK1224" s="1">
        <v>41109</v>
      </c>
      <c r="AL1224" s="1">
        <v>41110</v>
      </c>
      <c r="AM1224" s="1"/>
      <c r="AN1224" s="1">
        <v>41114</v>
      </c>
      <c r="AO1224" t="s">
        <v>75</v>
      </c>
      <c r="AP1224" t="s">
        <v>17</v>
      </c>
      <c r="AQ1224" t="s">
        <v>17</v>
      </c>
      <c r="AR1224" t="s">
        <v>17</v>
      </c>
      <c r="AS1224" s="1">
        <v>41127</v>
      </c>
      <c r="AT1224" t="s">
        <v>18</v>
      </c>
      <c r="AU1224" s="1">
        <v>41127</v>
      </c>
      <c r="AV1224" t="s">
        <v>17</v>
      </c>
      <c r="AW1224" t="s">
        <v>17</v>
      </c>
      <c r="AX1224" t="s">
        <v>17</v>
      </c>
      <c r="AY1224" s="1">
        <v>41127</v>
      </c>
      <c r="AZ1224" t="s">
        <v>17</v>
      </c>
      <c r="BA1224" t="s">
        <v>17</v>
      </c>
      <c r="BB1224" t="s">
        <v>17</v>
      </c>
      <c r="BC1224" s="1">
        <v>41127</v>
      </c>
      <c r="BD1224" s="1">
        <v>41127</v>
      </c>
      <c r="BE1224" t="s">
        <v>17</v>
      </c>
      <c r="BF1224" t="s">
        <v>17</v>
      </c>
      <c r="BG1224" t="s">
        <v>17</v>
      </c>
      <c r="BH1224" t="s">
        <v>1004</v>
      </c>
      <c r="BI1224" t="s">
        <v>17</v>
      </c>
      <c r="BJ1224" s="1"/>
      <c r="BK1224" t="b">
        <v>0</v>
      </c>
      <c r="BL1224" t="b">
        <v>0</v>
      </c>
      <c r="BN1224" t="s">
        <v>85</v>
      </c>
      <c r="BO1224" t="b">
        <v>0</v>
      </c>
      <c r="BP1224" t="b">
        <v>0</v>
      </c>
      <c r="BQ1224">
        <v>1260</v>
      </c>
      <c r="BR1224">
        <v>1</v>
      </c>
    </row>
    <row r="1225" spans="1:70" x14ac:dyDescent="0.25">
      <c r="A1225" t="s">
        <v>8509</v>
      </c>
      <c r="B1225" s="1">
        <v>41108</v>
      </c>
      <c r="C1225" t="s">
        <v>2747</v>
      </c>
      <c r="D1225" t="s">
        <v>14</v>
      </c>
      <c r="E1225" t="s">
        <v>8510</v>
      </c>
      <c r="G1225" t="s">
        <v>2751</v>
      </c>
      <c r="H1225" t="s">
        <v>2751</v>
      </c>
      <c r="I1225" t="s">
        <v>8511</v>
      </c>
      <c r="J1225" s="1">
        <v>40288</v>
      </c>
      <c r="K1225" t="s">
        <v>8512</v>
      </c>
      <c r="L1225">
        <v>2</v>
      </c>
      <c r="M1225">
        <v>3</v>
      </c>
      <c r="N1225" t="s">
        <v>1011</v>
      </c>
      <c r="O1225" s="1">
        <v>41099</v>
      </c>
      <c r="P1225" t="s">
        <v>8513</v>
      </c>
      <c r="Q1225" s="1">
        <v>41099</v>
      </c>
      <c r="R1225" t="s">
        <v>17</v>
      </c>
      <c r="S1225" s="1"/>
      <c r="T1225" t="s">
        <v>75</v>
      </c>
      <c r="U1225" t="s">
        <v>75</v>
      </c>
      <c r="V1225" t="s">
        <v>75</v>
      </c>
      <c r="W1225" t="s">
        <v>75</v>
      </c>
      <c r="X1225" s="1">
        <v>41092</v>
      </c>
      <c r="Y1225" t="s">
        <v>75</v>
      </c>
      <c r="Z1225" t="s">
        <v>75</v>
      </c>
      <c r="AA1225" t="s">
        <v>75</v>
      </c>
      <c r="AB1225" t="s">
        <v>17</v>
      </c>
      <c r="AC1225" t="s">
        <v>75</v>
      </c>
      <c r="AD1225" s="1"/>
      <c r="AE1225" s="1">
        <v>40391</v>
      </c>
      <c r="AF1225" s="1"/>
      <c r="AG1225">
        <v>3</v>
      </c>
      <c r="AH1225" s="1">
        <v>40339</v>
      </c>
      <c r="AI1225" s="1">
        <v>40425</v>
      </c>
      <c r="AJ1225" s="1"/>
      <c r="AK1225" s="1">
        <v>41100</v>
      </c>
      <c r="AL1225" s="1">
        <v>41101</v>
      </c>
      <c r="AM1225" s="1">
        <v>41111</v>
      </c>
      <c r="AN1225" s="1">
        <v>41108</v>
      </c>
      <c r="AO1225" t="s">
        <v>75</v>
      </c>
      <c r="AP1225" t="s">
        <v>17</v>
      </c>
      <c r="AQ1225" t="s">
        <v>17</v>
      </c>
      <c r="AR1225" t="s">
        <v>17</v>
      </c>
      <c r="AS1225" s="1">
        <v>41127</v>
      </c>
      <c r="AT1225" t="s">
        <v>22</v>
      </c>
      <c r="AU1225" s="1">
        <v>41127</v>
      </c>
      <c r="AV1225" t="s">
        <v>17</v>
      </c>
      <c r="AW1225" t="s">
        <v>17</v>
      </c>
      <c r="AX1225" t="s">
        <v>17</v>
      </c>
      <c r="AY1225" s="1">
        <v>41127</v>
      </c>
      <c r="AZ1225" t="s">
        <v>17</v>
      </c>
      <c r="BA1225" t="s">
        <v>17</v>
      </c>
      <c r="BB1225" t="s">
        <v>17</v>
      </c>
      <c r="BC1225" s="1">
        <v>41127</v>
      </c>
      <c r="BD1225" s="1">
        <v>41127</v>
      </c>
      <c r="BE1225" t="s">
        <v>17</v>
      </c>
      <c r="BF1225" t="s">
        <v>17</v>
      </c>
      <c r="BG1225" t="s">
        <v>17</v>
      </c>
      <c r="BH1225" t="s">
        <v>1004</v>
      </c>
      <c r="BI1225" t="s">
        <v>17</v>
      </c>
      <c r="BJ1225" s="1"/>
      <c r="BK1225" t="b">
        <v>0</v>
      </c>
      <c r="BL1225" t="b">
        <v>0</v>
      </c>
      <c r="BN1225" t="s">
        <v>85</v>
      </c>
      <c r="BO1225" t="b">
        <v>0</v>
      </c>
      <c r="BP1225" t="b">
        <v>0</v>
      </c>
      <c r="BQ1225">
        <v>1261</v>
      </c>
      <c r="BR1225">
        <v>1</v>
      </c>
    </row>
    <row r="1226" spans="1:70" x14ac:dyDescent="0.25">
      <c r="A1226" t="s">
        <v>8514</v>
      </c>
      <c r="B1226" s="1">
        <v>41102</v>
      </c>
      <c r="C1226" t="s">
        <v>64</v>
      </c>
      <c r="D1226" t="s">
        <v>9</v>
      </c>
      <c r="E1226" t="s">
        <v>8515</v>
      </c>
      <c r="F1226" t="s">
        <v>8516</v>
      </c>
      <c r="G1226" t="s">
        <v>8517</v>
      </c>
      <c r="H1226" t="s">
        <v>64</v>
      </c>
      <c r="I1226" t="s">
        <v>8518</v>
      </c>
      <c r="J1226" s="1">
        <v>39246</v>
      </c>
      <c r="K1226" t="s">
        <v>8519</v>
      </c>
      <c r="L1226">
        <v>5</v>
      </c>
      <c r="M1226">
        <v>1</v>
      </c>
      <c r="N1226" t="s">
        <v>979</v>
      </c>
      <c r="O1226" s="1">
        <v>41084</v>
      </c>
      <c r="P1226" t="s">
        <v>3485</v>
      </c>
      <c r="Q1226" s="1">
        <v>41084</v>
      </c>
      <c r="R1226" t="s">
        <v>75</v>
      </c>
      <c r="S1226" s="1">
        <v>41083</v>
      </c>
      <c r="T1226" t="s">
        <v>75</v>
      </c>
      <c r="U1226" t="s">
        <v>17</v>
      </c>
      <c r="V1226" t="s">
        <v>17</v>
      </c>
      <c r="W1226" t="s">
        <v>75</v>
      </c>
      <c r="X1226" s="1">
        <v>41078</v>
      </c>
      <c r="Y1226" t="s">
        <v>75</v>
      </c>
      <c r="Z1226" t="s">
        <v>75</v>
      </c>
      <c r="AA1226" t="s">
        <v>75</v>
      </c>
      <c r="AB1226" t="s">
        <v>17</v>
      </c>
      <c r="AC1226" t="s">
        <v>75</v>
      </c>
      <c r="AD1226" s="1"/>
      <c r="AE1226" s="1"/>
      <c r="AF1226" s="1"/>
      <c r="AG1226">
        <v>99</v>
      </c>
      <c r="AH1226" s="1"/>
      <c r="AI1226" s="1"/>
      <c r="AJ1226" s="1"/>
      <c r="AK1226" s="1">
        <v>41087</v>
      </c>
      <c r="AL1226" s="1">
        <v>41088</v>
      </c>
      <c r="AM1226" s="1"/>
      <c r="AN1226" s="1">
        <v>41102</v>
      </c>
      <c r="AO1226" t="s">
        <v>75</v>
      </c>
      <c r="AP1226" t="s">
        <v>17</v>
      </c>
      <c r="AQ1226" t="s">
        <v>17</v>
      </c>
      <c r="AR1226" t="s">
        <v>17</v>
      </c>
      <c r="AS1226" s="1">
        <v>41117</v>
      </c>
      <c r="AT1226" t="s">
        <v>18</v>
      </c>
      <c r="AU1226" s="1">
        <v>41117</v>
      </c>
      <c r="AV1226" t="s">
        <v>17</v>
      </c>
      <c r="AW1226" t="s">
        <v>17</v>
      </c>
      <c r="AX1226" t="s">
        <v>17</v>
      </c>
      <c r="AY1226" s="1">
        <v>41117</v>
      </c>
      <c r="AZ1226" t="s">
        <v>17</v>
      </c>
      <c r="BA1226" t="s">
        <v>17</v>
      </c>
      <c r="BB1226" t="s">
        <v>17</v>
      </c>
      <c r="BC1226" s="1">
        <v>41117</v>
      </c>
      <c r="BD1226" s="1">
        <v>41102</v>
      </c>
      <c r="BE1226" t="s">
        <v>17</v>
      </c>
      <c r="BF1226" t="s">
        <v>17</v>
      </c>
      <c r="BG1226" t="s">
        <v>17</v>
      </c>
      <c r="BH1226" t="s">
        <v>1004</v>
      </c>
      <c r="BI1226" t="s">
        <v>17</v>
      </c>
      <c r="BJ1226" s="1"/>
      <c r="BK1226" t="b">
        <v>0</v>
      </c>
      <c r="BL1226" t="b">
        <v>0</v>
      </c>
      <c r="BN1226" t="s">
        <v>85</v>
      </c>
      <c r="BO1226" t="b">
        <v>0</v>
      </c>
      <c r="BP1226" t="b">
        <v>0</v>
      </c>
      <c r="BQ1226">
        <v>1262</v>
      </c>
      <c r="BR1226">
        <v>1</v>
      </c>
    </row>
    <row r="1227" spans="1:70" x14ac:dyDescent="0.25">
      <c r="A1227" t="s">
        <v>8520</v>
      </c>
      <c r="B1227" s="1">
        <v>41100</v>
      </c>
      <c r="C1227" t="s">
        <v>52</v>
      </c>
      <c r="D1227" t="s">
        <v>35</v>
      </c>
      <c r="E1227" t="s">
        <v>8521</v>
      </c>
      <c r="F1227" t="s">
        <v>8522</v>
      </c>
      <c r="G1227" t="s">
        <v>52</v>
      </c>
      <c r="H1227" t="s">
        <v>52</v>
      </c>
      <c r="I1227" t="s">
        <v>8523</v>
      </c>
      <c r="J1227" s="1">
        <v>40241</v>
      </c>
      <c r="K1227" t="s">
        <v>8524</v>
      </c>
      <c r="L1227">
        <v>2</v>
      </c>
      <c r="M1227">
        <v>3</v>
      </c>
      <c r="N1227" t="s">
        <v>1011</v>
      </c>
      <c r="O1227" s="1">
        <v>41077</v>
      </c>
      <c r="P1227" t="s">
        <v>8525</v>
      </c>
      <c r="Q1227" s="1">
        <v>41077</v>
      </c>
      <c r="R1227" t="s">
        <v>75</v>
      </c>
      <c r="S1227" s="1">
        <v>41076</v>
      </c>
      <c r="T1227" t="s">
        <v>75</v>
      </c>
      <c r="U1227" t="s">
        <v>17</v>
      </c>
      <c r="V1227" t="s">
        <v>75</v>
      </c>
      <c r="W1227" t="s">
        <v>17</v>
      </c>
      <c r="X1227" s="1">
        <v>41073</v>
      </c>
      <c r="Y1227" t="s">
        <v>75</v>
      </c>
      <c r="Z1227" t="s">
        <v>75</v>
      </c>
      <c r="AA1227" t="s">
        <v>17</v>
      </c>
      <c r="AB1227" t="s">
        <v>75</v>
      </c>
      <c r="AC1227" t="s">
        <v>75</v>
      </c>
      <c r="AD1227" s="1">
        <v>40248</v>
      </c>
      <c r="AE1227" s="1">
        <v>40374</v>
      </c>
      <c r="AF1227" s="1"/>
      <c r="AG1227">
        <v>3</v>
      </c>
      <c r="AH1227" s="1">
        <v>40342</v>
      </c>
      <c r="AI1227" s="1">
        <v>40402</v>
      </c>
      <c r="AJ1227" s="1"/>
      <c r="AK1227" s="1">
        <v>41083</v>
      </c>
      <c r="AL1227" s="1">
        <v>41084</v>
      </c>
      <c r="AM1227" s="1">
        <v>41088</v>
      </c>
      <c r="AN1227" s="1">
        <v>41100</v>
      </c>
      <c r="AO1227" t="s">
        <v>75</v>
      </c>
      <c r="AP1227" t="s">
        <v>17</v>
      </c>
      <c r="AQ1227" t="s">
        <v>17</v>
      </c>
      <c r="AR1227" t="s">
        <v>17</v>
      </c>
      <c r="AS1227" s="1">
        <v>41117</v>
      </c>
      <c r="AT1227" t="s">
        <v>18</v>
      </c>
      <c r="AU1227" s="1">
        <v>41117</v>
      </c>
      <c r="AV1227" t="s">
        <v>17</v>
      </c>
      <c r="AW1227" t="s">
        <v>17</v>
      </c>
      <c r="AX1227" t="s">
        <v>17</v>
      </c>
      <c r="AY1227" s="1">
        <v>41117</v>
      </c>
      <c r="AZ1227" t="s">
        <v>17</v>
      </c>
      <c r="BA1227" t="s">
        <v>17</v>
      </c>
      <c r="BB1227" t="s">
        <v>17</v>
      </c>
      <c r="BC1227" s="1">
        <v>41117</v>
      </c>
      <c r="BD1227" s="1">
        <v>41102</v>
      </c>
      <c r="BE1227" t="s">
        <v>17</v>
      </c>
      <c r="BF1227" t="s">
        <v>17</v>
      </c>
      <c r="BG1227" t="s">
        <v>17</v>
      </c>
      <c r="BH1227" t="s">
        <v>1004</v>
      </c>
      <c r="BI1227" t="s">
        <v>17</v>
      </c>
      <c r="BJ1227" s="1">
        <v>41201</v>
      </c>
      <c r="BK1227" t="b">
        <v>0</v>
      </c>
      <c r="BL1227" t="b">
        <v>0</v>
      </c>
      <c r="BM1227" t="s">
        <v>75</v>
      </c>
      <c r="BN1227" t="s">
        <v>85</v>
      </c>
      <c r="BO1227" t="b">
        <v>0</v>
      </c>
      <c r="BP1227" t="b">
        <v>0</v>
      </c>
      <c r="BQ1227">
        <v>1263</v>
      </c>
      <c r="BR1227">
        <v>1</v>
      </c>
    </row>
    <row r="1228" spans="1:70" x14ac:dyDescent="0.25">
      <c r="A1228" t="s">
        <v>8526</v>
      </c>
      <c r="B1228" s="1">
        <v>41103</v>
      </c>
      <c r="C1228" t="s">
        <v>1203</v>
      </c>
      <c r="D1228" t="s">
        <v>35</v>
      </c>
      <c r="E1228" t="s">
        <v>8527</v>
      </c>
      <c r="F1228" t="s">
        <v>8528</v>
      </c>
      <c r="G1228" t="s">
        <v>6636</v>
      </c>
      <c r="H1228" t="s">
        <v>1203</v>
      </c>
      <c r="I1228" t="s">
        <v>8529</v>
      </c>
      <c r="J1228" s="1"/>
      <c r="K1228" t="s">
        <v>8530</v>
      </c>
      <c r="L1228">
        <v>3</v>
      </c>
      <c r="N1228" t="s">
        <v>979</v>
      </c>
      <c r="O1228" s="1">
        <v>41087</v>
      </c>
      <c r="P1228" t="s">
        <v>4637</v>
      </c>
      <c r="Q1228" s="1">
        <v>41087</v>
      </c>
      <c r="R1228" t="s">
        <v>75</v>
      </c>
      <c r="S1228" s="1">
        <v>41078</v>
      </c>
      <c r="T1228" t="s">
        <v>17</v>
      </c>
      <c r="U1228" t="s">
        <v>75</v>
      </c>
      <c r="V1228" t="s">
        <v>17</v>
      </c>
      <c r="W1228" t="s">
        <v>75</v>
      </c>
      <c r="X1228" s="1">
        <v>41075</v>
      </c>
      <c r="Y1228" t="s">
        <v>75</v>
      </c>
      <c r="Z1228" t="s">
        <v>75</v>
      </c>
      <c r="AA1228" t="s">
        <v>75</v>
      </c>
      <c r="AB1228" t="s">
        <v>17</v>
      </c>
      <c r="AC1228" t="s">
        <v>75</v>
      </c>
      <c r="AD1228" s="1"/>
      <c r="AE1228" s="1"/>
      <c r="AF1228" s="1"/>
      <c r="AG1228">
        <v>99</v>
      </c>
      <c r="AH1228" s="1"/>
      <c r="AI1228" s="1"/>
      <c r="AJ1228" s="1"/>
      <c r="AK1228" s="1">
        <v>41088</v>
      </c>
      <c r="AL1228" s="1">
        <v>41089</v>
      </c>
      <c r="AM1228" s="1">
        <v>41102</v>
      </c>
      <c r="AN1228" s="1">
        <v>41103</v>
      </c>
      <c r="AP1228" t="s">
        <v>17</v>
      </c>
      <c r="AQ1228" t="s">
        <v>17</v>
      </c>
      <c r="AR1228" t="s">
        <v>17</v>
      </c>
      <c r="AS1228" s="1"/>
      <c r="AT1228" t="s">
        <v>18</v>
      </c>
      <c r="AU1228" s="1"/>
      <c r="AV1228" t="s">
        <v>17</v>
      </c>
      <c r="AW1228" t="s">
        <v>17</v>
      </c>
      <c r="AX1228" t="s">
        <v>17</v>
      </c>
      <c r="AY1228" s="1"/>
      <c r="AZ1228" t="s">
        <v>17</v>
      </c>
      <c r="BA1228" t="s">
        <v>17</v>
      </c>
      <c r="BB1228" t="s">
        <v>17</v>
      </c>
      <c r="BC1228" s="1"/>
      <c r="BD1228" s="1"/>
      <c r="BE1228" t="s">
        <v>17</v>
      </c>
      <c r="BF1228" t="s">
        <v>17</v>
      </c>
      <c r="BG1228" t="s">
        <v>17</v>
      </c>
      <c r="BH1228" t="s">
        <v>1004</v>
      </c>
      <c r="BI1228" t="s">
        <v>17</v>
      </c>
      <c r="BJ1228" s="1">
        <v>41157</v>
      </c>
      <c r="BK1228" t="b">
        <v>0</v>
      </c>
      <c r="BL1228" t="b">
        <v>0</v>
      </c>
      <c r="BM1228" t="s">
        <v>17</v>
      </c>
      <c r="BN1228" t="s">
        <v>85</v>
      </c>
      <c r="BO1228" t="b">
        <v>0</v>
      </c>
      <c r="BP1228" t="b">
        <v>0</v>
      </c>
      <c r="BQ1228">
        <v>1264</v>
      </c>
      <c r="BR1228">
        <v>1</v>
      </c>
    </row>
    <row r="1229" spans="1:70" x14ac:dyDescent="0.25">
      <c r="A1229" t="s">
        <v>8531</v>
      </c>
      <c r="B1229" s="1">
        <v>41100</v>
      </c>
      <c r="C1229" t="s">
        <v>67</v>
      </c>
      <c r="D1229" t="s">
        <v>35</v>
      </c>
      <c r="E1229" t="s">
        <v>8532</v>
      </c>
      <c r="F1229" t="s">
        <v>8533</v>
      </c>
      <c r="G1229" t="s">
        <v>8534</v>
      </c>
      <c r="H1229" t="s">
        <v>67</v>
      </c>
      <c r="I1229" t="s">
        <v>8535</v>
      </c>
      <c r="J1229" s="1">
        <v>40146</v>
      </c>
      <c r="K1229" t="s">
        <v>8536</v>
      </c>
      <c r="L1229">
        <v>2</v>
      </c>
      <c r="M1229">
        <v>6</v>
      </c>
      <c r="N1229" t="s">
        <v>1011</v>
      </c>
      <c r="O1229" s="1">
        <v>41087</v>
      </c>
      <c r="P1229" t="s">
        <v>3762</v>
      </c>
      <c r="Q1229" s="1">
        <v>41089</v>
      </c>
      <c r="R1229" t="s">
        <v>75</v>
      </c>
      <c r="S1229" s="1">
        <v>41088</v>
      </c>
      <c r="T1229" t="s">
        <v>75</v>
      </c>
      <c r="U1229" t="s">
        <v>75</v>
      </c>
      <c r="V1229" t="s">
        <v>75</v>
      </c>
      <c r="W1229" t="s">
        <v>75</v>
      </c>
      <c r="X1229" s="1">
        <v>41069</v>
      </c>
      <c r="Y1229" t="s">
        <v>75</v>
      </c>
      <c r="AB1229" t="s">
        <v>17</v>
      </c>
      <c r="AC1229" t="s">
        <v>75</v>
      </c>
      <c r="AD1229" s="1">
        <v>40198</v>
      </c>
      <c r="AE1229" s="1">
        <v>40458</v>
      </c>
      <c r="AF1229" s="1"/>
      <c r="AG1229">
        <v>3</v>
      </c>
      <c r="AH1229" s="1">
        <v>40423</v>
      </c>
      <c r="AI1229" s="1">
        <v>40497</v>
      </c>
      <c r="AJ1229" s="1"/>
      <c r="AK1229" s="1">
        <v>41090</v>
      </c>
      <c r="AL1229" s="1">
        <v>41092</v>
      </c>
      <c r="AM1229" s="1">
        <v>41095</v>
      </c>
      <c r="AN1229" s="1">
        <v>41100</v>
      </c>
      <c r="AO1229" t="s">
        <v>75</v>
      </c>
      <c r="AP1229" t="s">
        <v>17</v>
      </c>
      <c r="AQ1229" t="s">
        <v>17</v>
      </c>
      <c r="AR1229" t="s">
        <v>17</v>
      </c>
      <c r="AS1229" s="1">
        <v>41117</v>
      </c>
      <c r="AT1229" t="s">
        <v>22</v>
      </c>
      <c r="AU1229" s="1">
        <v>41117</v>
      </c>
      <c r="AV1229" t="s">
        <v>17</v>
      </c>
      <c r="AW1229" t="s">
        <v>17</v>
      </c>
      <c r="AX1229" t="s">
        <v>17</v>
      </c>
      <c r="AY1229" s="1">
        <v>41117</v>
      </c>
      <c r="AZ1229" t="s">
        <v>17</v>
      </c>
      <c r="BA1229" t="s">
        <v>17</v>
      </c>
      <c r="BB1229" t="s">
        <v>17</v>
      </c>
      <c r="BC1229" s="1">
        <v>41117</v>
      </c>
      <c r="BD1229" s="1">
        <v>41102</v>
      </c>
      <c r="BE1229" t="s">
        <v>17</v>
      </c>
      <c r="BF1229" t="s">
        <v>17</v>
      </c>
      <c r="BG1229" t="s">
        <v>17</v>
      </c>
      <c r="BH1229" t="s">
        <v>1004</v>
      </c>
      <c r="BI1229" t="s">
        <v>17</v>
      </c>
      <c r="BJ1229" s="1">
        <v>41191</v>
      </c>
      <c r="BK1229" t="b">
        <v>1</v>
      </c>
      <c r="BL1229" t="b">
        <v>1</v>
      </c>
      <c r="BM1229" t="s">
        <v>75</v>
      </c>
      <c r="BN1229" t="s">
        <v>85</v>
      </c>
      <c r="BO1229" t="b">
        <v>1</v>
      </c>
      <c r="BP1229" t="b">
        <v>1</v>
      </c>
      <c r="BQ1229">
        <v>1265</v>
      </c>
      <c r="BR1229">
        <v>1</v>
      </c>
    </row>
    <row r="1230" spans="1:70" x14ac:dyDescent="0.25">
      <c r="A1230" t="s">
        <v>8537</v>
      </c>
      <c r="B1230" s="1">
        <v>41100</v>
      </c>
      <c r="C1230" t="s">
        <v>67</v>
      </c>
      <c r="D1230" t="s">
        <v>35</v>
      </c>
      <c r="E1230" t="s">
        <v>8385</v>
      </c>
      <c r="F1230" t="s">
        <v>8538</v>
      </c>
      <c r="G1230" t="s">
        <v>8539</v>
      </c>
      <c r="H1230" t="s">
        <v>67</v>
      </c>
      <c r="I1230" t="s">
        <v>8540</v>
      </c>
      <c r="J1230" s="1">
        <v>40365</v>
      </c>
      <c r="K1230" t="s">
        <v>8541</v>
      </c>
      <c r="L1230">
        <v>2</v>
      </c>
      <c r="N1230" t="s">
        <v>979</v>
      </c>
      <c r="O1230" s="1">
        <v>41093</v>
      </c>
      <c r="P1230" t="s">
        <v>8272</v>
      </c>
      <c r="Q1230" s="1">
        <v>41094</v>
      </c>
      <c r="R1230" t="s">
        <v>17</v>
      </c>
      <c r="S1230" s="1"/>
      <c r="T1230" t="s">
        <v>75</v>
      </c>
      <c r="U1230" t="s">
        <v>17</v>
      </c>
      <c r="V1230" t="s">
        <v>17</v>
      </c>
      <c r="W1230" t="s">
        <v>17</v>
      </c>
      <c r="X1230" s="1">
        <v>41091</v>
      </c>
      <c r="Y1230" t="s">
        <v>75</v>
      </c>
      <c r="Z1230" t="s">
        <v>75</v>
      </c>
      <c r="AA1230" t="s">
        <v>17</v>
      </c>
      <c r="AB1230" t="s">
        <v>75</v>
      </c>
      <c r="AC1230" t="s">
        <v>75</v>
      </c>
      <c r="AD1230" s="1">
        <v>40371</v>
      </c>
      <c r="AE1230" s="1">
        <v>40457</v>
      </c>
      <c r="AF1230" s="1"/>
      <c r="AG1230">
        <v>3</v>
      </c>
      <c r="AH1230" s="1">
        <v>40427</v>
      </c>
      <c r="AI1230" s="1">
        <v>40490</v>
      </c>
      <c r="AJ1230" s="1"/>
      <c r="AK1230" s="1">
        <v>41094</v>
      </c>
      <c r="AL1230" s="1">
        <v>41095</v>
      </c>
      <c r="AM1230" s="1">
        <v>41095</v>
      </c>
      <c r="AN1230" s="1">
        <v>41100</v>
      </c>
      <c r="AO1230" t="s">
        <v>75</v>
      </c>
      <c r="AP1230" t="s">
        <v>17</v>
      </c>
      <c r="AQ1230" t="s">
        <v>17</v>
      </c>
      <c r="AR1230" t="s">
        <v>17</v>
      </c>
      <c r="AS1230" s="1">
        <v>41117</v>
      </c>
      <c r="AT1230" t="s">
        <v>18</v>
      </c>
      <c r="AU1230" s="1">
        <v>41117</v>
      </c>
      <c r="AV1230" t="s">
        <v>17</v>
      </c>
      <c r="AW1230" t="s">
        <v>17</v>
      </c>
      <c r="AX1230" t="s">
        <v>17</v>
      </c>
      <c r="AY1230" s="1">
        <v>41117</v>
      </c>
      <c r="AZ1230" t="s">
        <v>17</v>
      </c>
      <c r="BA1230" t="s">
        <v>17</v>
      </c>
      <c r="BB1230" t="s">
        <v>17</v>
      </c>
      <c r="BC1230" s="1">
        <v>41117</v>
      </c>
      <c r="BD1230" s="1">
        <v>41102</v>
      </c>
      <c r="BE1230" t="s">
        <v>17</v>
      </c>
      <c r="BF1230" t="s">
        <v>17</v>
      </c>
      <c r="BG1230" t="s">
        <v>17</v>
      </c>
      <c r="BH1230" t="s">
        <v>1004</v>
      </c>
      <c r="BI1230" t="s">
        <v>17</v>
      </c>
      <c r="BJ1230" s="1">
        <v>41192</v>
      </c>
      <c r="BK1230" t="b">
        <v>0</v>
      </c>
      <c r="BL1230" t="b">
        <v>0</v>
      </c>
      <c r="BM1230" t="s">
        <v>17</v>
      </c>
      <c r="BN1230" t="s">
        <v>85</v>
      </c>
      <c r="BO1230" t="b">
        <v>0</v>
      </c>
      <c r="BP1230" t="b">
        <v>0</v>
      </c>
      <c r="BQ1230">
        <v>1266</v>
      </c>
      <c r="BR1230">
        <v>1</v>
      </c>
    </row>
    <row r="1231" spans="1:70" x14ac:dyDescent="0.25">
      <c r="A1231" t="s">
        <v>8542</v>
      </c>
      <c r="B1231" s="1">
        <v>41103</v>
      </c>
      <c r="C1231" t="s">
        <v>67</v>
      </c>
      <c r="D1231" t="s">
        <v>35</v>
      </c>
      <c r="E1231" t="s">
        <v>8385</v>
      </c>
      <c r="F1231" t="s">
        <v>8543</v>
      </c>
      <c r="G1231" t="s">
        <v>8539</v>
      </c>
      <c r="H1231" t="s">
        <v>67</v>
      </c>
      <c r="I1231" t="s">
        <v>8544</v>
      </c>
      <c r="J1231" s="1">
        <v>40774</v>
      </c>
      <c r="K1231" t="s">
        <v>8545</v>
      </c>
      <c r="L1231">
        <v>0</v>
      </c>
      <c r="M1231">
        <v>11</v>
      </c>
      <c r="N1231" t="s">
        <v>1011</v>
      </c>
      <c r="O1231" s="1">
        <v>41096</v>
      </c>
      <c r="P1231" t="s">
        <v>8272</v>
      </c>
      <c r="Q1231" s="1">
        <v>41096</v>
      </c>
      <c r="R1231" t="s">
        <v>75</v>
      </c>
      <c r="S1231" s="1">
        <v>41096</v>
      </c>
      <c r="T1231" t="s">
        <v>75</v>
      </c>
      <c r="U1231" t="s">
        <v>17</v>
      </c>
      <c r="V1231" t="s">
        <v>75</v>
      </c>
      <c r="W1231" t="s">
        <v>17</v>
      </c>
      <c r="X1231" s="1">
        <v>41092</v>
      </c>
      <c r="Y1231" t="s">
        <v>75</v>
      </c>
      <c r="Z1231" t="s">
        <v>75</v>
      </c>
      <c r="AA1231" t="s">
        <v>75</v>
      </c>
      <c r="AB1231" t="s">
        <v>75</v>
      </c>
      <c r="AC1231" t="s">
        <v>75</v>
      </c>
      <c r="AD1231" s="1">
        <v>40777</v>
      </c>
      <c r="AE1231" s="1">
        <v>40868</v>
      </c>
      <c r="AF1231" s="1"/>
      <c r="AG1231">
        <v>3</v>
      </c>
      <c r="AH1231" s="1">
        <v>40836</v>
      </c>
      <c r="AI1231" s="1">
        <v>40896</v>
      </c>
      <c r="AJ1231" s="1"/>
      <c r="AK1231" s="1">
        <v>41097</v>
      </c>
      <c r="AL1231" s="1">
        <v>41099</v>
      </c>
      <c r="AM1231" s="1">
        <v>41102</v>
      </c>
      <c r="AN1231" s="1">
        <v>41103</v>
      </c>
      <c r="AO1231" t="s">
        <v>75</v>
      </c>
      <c r="AP1231" t="s">
        <v>17</v>
      </c>
      <c r="AQ1231" t="s">
        <v>17</v>
      </c>
      <c r="AR1231" t="s">
        <v>17</v>
      </c>
      <c r="AS1231" s="1">
        <v>41120</v>
      </c>
      <c r="AT1231" t="s">
        <v>18</v>
      </c>
      <c r="AU1231" s="1">
        <v>41120</v>
      </c>
      <c r="AV1231" t="s">
        <v>17</v>
      </c>
      <c r="AW1231" t="s">
        <v>17</v>
      </c>
      <c r="AX1231" t="s">
        <v>17</v>
      </c>
      <c r="AY1231" s="1">
        <v>41120</v>
      </c>
      <c r="AZ1231" t="s">
        <v>17</v>
      </c>
      <c r="BA1231" t="s">
        <v>17</v>
      </c>
      <c r="BB1231" t="s">
        <v>17</v>
      </c>
      <c r="BC1231" s="1">
        <v>41120</v>
      </c>
      <c r="BD1231" s="1">
        <v>41120</v>
      </c>
      <c r="BE1231" t="s">
        <v>17</v>
      </c>
      <c r="BF1231" t="s">
        <v>17</v>
      </c>
      <c r="BG1231" t="s">
        <v>17</v>
      </c>
      <c r="BH1231" t="s">
        <v>1004</v>
      </c>
      <c r="BI1231" t="s">
        <v>17</v>
      </c>
      <c r="BJ1231" s="1">
        <v>41192</v>
      </c>
      <c r="BK1231" t="b">
        <v>1</v>
      </c>
      <c r="BL1231" t="b">
        <v>0</v>
      </c>
      <c r="BM1231" t="s">
        <v>75</v>
      </c>
      <c r="BN1231" t="s">
        <v>85</v>
      </c>
      <c r="BO1231" t="b">
        <v>0</v>
      </c>
      <c r="BP1231" t="b">
        <v>1</v>
      </c>
      <c r="BQ1231">
        <v>1267</v>
      </c>
      <c r="BR1231">
        <v>1</v>
      </c>
    </row>
    <row r="1232" spans="1:70" x14ac:dyDescent="0.25">
      <c r="A1232" t="s">
        <v>8546</v>
      </c>
      <c r="B1232" s="1">
        <v>41110</v>
      </c>
      <c r="C1232" t="s">
        <v>67</v>
      </c>
      <c r="D1232" t="s">
        <v>35</v>
      </c>
      <c r="E1232" t="s">
        <v>8547</v>
      </c>
      <c r="F1232" t="s">
        <v>8548</v>
      </c>
      <c r="G1232" t="s">
        <v>8549</v>
      </c>
      <c r="H1232" t="s">
        <v>67</v>
      </c>
      <c r="I1232" t="s">
        <v>8550</v>
      </c>
      <c r="J1232" s="1"/>
      <c r="K1232" t="s">
        <v>8551</v>
      </c>
      <c r="L1232">
        <v>11</v>
      </c>
      <c r="N1232" t="s">
        <v>979</v>
      </c>
      <c r="O1232" s="1">
        <v>41103</v>
      </c>
      <c r="P1232" t="s">
        <v>4637</v>
      </c>
      <c r="Q1232" s="1">
        <v>41103</v>
      </c>
      <c r="R1232" t="s">
        <v>75</v>
      </c>
      <c r="S1232" s="1">
        <v>41094</v>
      </c>
      <c r="T1232" t="s">
        <v>75</v>
      </c>
      <c r="U1232" t="s">
        <v>17</v>
      </c>
      <c r="V1232" t="s">
        <v>17</v>
      </c>
      <c r="W1232" t="s">
        <v>75</v>
      </c>
      <c r="X1232" s="1">
        <v>41094</v>
      </c>
      <c r="Y1232" t="s">
        <v>17</v>
      </c>
      <c r="Z1232" t="s">
        <v>75</v>
      </c>
      <c r="AA1232" t="s">
        <v>75</v>
      </c>
      <c r="AB1232" t="s">
        <v>17</v>
      </c>
      <c r="AC1232" t="s">
        <v>75</v>
      </c>
      <c r="AD1232" s="1"/>
      <c r="AE1232" s="1"/>
      <c r="AF1232" s="1"/>
      <c r="AG1232">
        <v>99</v>
      </c>
      <c r="AH1232" s="1"/>
      <c r="AI1232" s="1"/>
      <c r="AJ1232" s="1"/>
      <c r="AK1232" s="1">
        <v>41106</v>
      </c>
      <c r="AL1232" s="1">
        <v>41107</v>
      </c>
      <c r="AM1232" s="1">
        <v>41109</v>
      </c>
      <c r="AN1232" s="1">
        <v>41110</v>
      </c>
      <c r="AO1232" t="s">
        <v>75</v>
      </c>
      <c r="AP1232" t="s">
        <v>17</v>
      </c>
      <c r="AQ1232" t="s">
        <v>17</v>
      </c>
      <c r="AR1232" t="s">
        <v>17</v>
      </c>
      <c r="AS1232" s="1">
        <v>41131</v>
      </c>
      <c r="AT1232" t="s">
        <v>18</v>
      </c>
      <c r="AU1232" s="1">
        <v>41127</v>
      </c>
      <c r="AV1232" t="s">
        <v>17</v>
      </c>
      <c r="AW1232" t="s">
        <v>17</v>
      </c>
      <c r="AX1232" t="s">
        <v>17</v>
      </c>
      <c r="AY1232" s="1">
        <v>41127</v>
      </c>
      <c r="AZ1232" t="s">
        <v>17</v>
      </c>
      <c r="BA1232" t="s">
        <v>17</v>
      </c>
      <c r="BB1232" t="s">
        <v>17</v>
      </c>
      <c r="BC1232" s="1">
        <v>41127</v>
      </c>
      <c r="BD1232" s="1">
        <v>41127</v>
      </c>
      <c r="BE1232" t="s">
        <v>17</v>
      </c>
      <c r="BF1232" t="s">
        <v>17</v>
      </c>
      <c r="BG1232" t="s">
        <v>17</v>
      </c>
      <c r="BH1232" t="s">
        <v>1004</v>
      </c>
      <c r="BI1232" t="s">
        <v>17</v>
      </c>
      <c r="BJ1232" s="1">
        <v>41193</v>
      </c>
      <c r="BK1232" t="b">
        <v>0</v>
      </c>
      <c r="BL1232" t="b">
        <v>0</v>
      </c>
      <c r="BM1232" t="s">
        <v>17</v>
      </c>
      <c r="BN1232" t="s">
        <v>85</v>
      </c>
      <c r="BO1232" t="b">
        <v>0</v>
      </c>
      <c r="BP1232" t="b">
        <v>0</v>
      </c>
      <c r="BQ1232">
        <v>1268</v>
      </c>
      <c r="BR1232">
        <v>1</v>
      </c>
    </row>
    <row r="1233" spans="1:70" x14ac:dyDescent="0.25">
      <c r="A1233" t="s">
        <v>8552</v>
      </c>
      <c r="B1233" s="1">
        <v>41100</v>
      </c>
      <c r="C1233" t="s">
        <v>220</v>
      </c>
      <c r="D1233" t="s">
        <v>35</v>
      </c>
      <c r="E1233" t="s">
        <v>8553</v>
      </c>
      <c r="F1233" t="s">
        <v>8554</v>
      </c>
      <c r="G1233" t="s">
        <v>8555</v>
      </c>
      <c r="H1233" t="s">
        <v>220</v>
      </c>
      <c r="I1233" t="s">
        <v>8556</v>
      </c>
      <c r="J1233" s="1">
        <v>40773</v>
      </c>
      <c r="K1233" t="s">
        <v>8557</v>
      </c>
      <c r="L1233">
        <v>0</v>
      </c>
      <c r="M1233">
        <v>10</v>
      </c>
      <c r="N1233" t="s">
        <v>1011</v>
      </c>
      <c r="O1233" s="1">
        <v>41074</v>
      </c>
      <c r="P1233" t="s">
        <v>8558</v>
      </c>
      <c r="Q1233" s="1">
        <v>41074</v>
      </c>
      <c r="R1233" t="s">
        <v>17</v>
      </c>
      <c r="S1233" s="1"/>
      <c r="T1233" t="s">
        <v>17</v>
      </c>
      <c r="U1233" t="s">
        <v>75</v>
      </c>
      <c r="V1233" t="s">
        <v>17</v>
      </c>
      <c r="W1233" t="s">
        <v>75</v>
      </c>
      <c r="X1233" s="1">
        <v>41067</v>
      </c>
      <c r="Y1233" t="s">
        <v>75</v>
      </c>
      <c r="Z1233" t="s">
        <v>75</v>
      </c>
      <c r="AA1233" t="s">
        <v>75</v>
      </c>
      <c r="AB1233" t="s">
        <v>75</v>
      </c>
      <c r="AC1233" t="s">
        <v>75</v>
      </c>
      <c r="AD1233" s="1"/>
      <c r="AE1233" s="1">
        <v>40865</v>
      </c>
      <c r="AF1233" s="1"/>
      <c r="AG1233">
        <v>3</v>
      </c>
      <c r="AH1233" s="1">
        <v>40834</v>
      </c>
      <c r="AI1233" s="1">
        <v>40899</v>
      </c>
      <c r="AJ1233" s="1"/>
      <c r="AK1233" s="1">
        <v>41074</v>
      </c>
      <c r="AL1233" s="1">
        <v>41075</v>
      </c>
      <c r="AM1233" s="1">
        <v>41088</v>
      </c>
      <c r="AN1233" s="1">
        <v>41100</v>
      </c>
      <c r="AO1233" t="s">
        <v>75</v>
      </c>
      <c r="AP1233" t="s">
        <v>17</v>
      </c>
      <c r="AQ1233" t="s">
        <v>17</v>
      </c>
      <c r="AR1233" t="s">
        <v>17</v>
      </c>
      <c r="AS1233" s="1">
        <v>41117</v>
      </c>
      <c r="AT1233" t="s">
        <v>18</v>
      </c>
      <c r="AU1233" s="1">
        <v>41117</v>
      </c>
      <c r="AV1233" t="s">
        <v>17</v>
      </c>
      <c r="AW1233" t="s">
        <v>17</v>
      </c>
      <c r="AX1233" t="s">
        <v>17</v>
      </c>
      <c r="AY1233" s="1">
        <v>41117</v>
      </c>
      <c r="AZ1233" t="s">
        <v>17</v>
      </c>
      <c r="BA1233" t="s">
        <v>17</v>
      </c>
      <c r="BB1233" t="s">
        <v>17</v>
      </c>
      <c r="BC1233" s="1">
        <v>41117</v>
      </c>
      <c r="BD1233" s="1">
        <v>41102</v>
      </c>
      <c r="BE1233" t="s">
        <v>17</v>
      </c>
      <c r="BF1233" t="s">
        <v>17</v>
      </c>
      <c r="BG1233" t="s">
        <v>17</v>
      </c>
      <c r="BH1233" t="s">
        <v>1004</v>
      </c>
      <c r="BI1233" t="s">
        <v>17</v>
      </c>
      <c r="BJ1233" s="1">
        <v>41193</v>
      </c>
      <c r="BK1233" t="b">
        <v>0</v>
      </c>
      <c r="BL1233" t="b">
        <v>0</v>
      </c>
      <c r="BM1233" t="s">
        <v>75</v>
      </c>
      <c r="BN1233" t="s">
        <v>85</v>
      </c>
      <c r="BO1233" t="b">
        <v>0</v>
      </c>
      <c r="BP1233" t="b">
        <v>0</v>
      </c>
      <c r="BQ1233">
        <v>1269</v>
      </c>
      <c r="BR1233">
        <v>1</v>
      </c>
    </row>
    <row r="1234" spans="1:70" x14ac:dyDescent="0.25">
      <c r="A1234" t="s">
        <v>8559</v>
      </c>
      <c r="B1234" s="1">
        <v>41110</v>
      </c>
      <c r="C1234" t="s">
        <v>220</v>
      </c>
      <c r="D1234" t="s">
        <v>35</v>
      </c>
      <c r="E1234" t="s">
        <v>8560</v>
      </c>
      <c r="F1234" t="s">
        <v>8561</v>
      </c>
      <c r="G1234" t="s">
        <v>8562</v>
      </c>
      <c r="H1234" t="s">
        <v>220</v>
      </c>
      <c r="I1234" t="s">
        <v>8563</v>
      </c>
      <c r="J1234" s="1">
        <v>40845</v>
      </c>
      <c r="K1234" t="s">
        <v>8564</v>
      </c>
      <c r="L1234">
        <v>0</v>
      </c>
      <c r="M1234">
        <v>9</v>
      </c>
      <c r="N1234" t="s">
        <v>1011</v>
      </c>
      <c r="O1234" s="1">
        <v>41106</v>
      </c>
      <c r="P1234" t="s">
        <v>4637</v>
      </c>
      <c r="Q1234" s="1">
        <v>41106</v>
      </c>
      <c r="R1234" t="s">
        <v>75</v>
      </c>
      <c r="S1234" s="1">
        <v>41102</v>
      </c>
      <c r="T1234" t="s">
        <v>75</v>
      </c>
      <c r="U1234" t="s">
        <v>75</v>
      </c>
      <c r="V1234" t="s">
        <v>17</v>
      </c>
      <c r="W1234" t="s">
        <v>75</v>
      </c>
      <c r="X1234" s="1">
        <v>41098</v>
      </c>
      <c r="Y1234" t="s">
        <v>75</v>
      </c>
      <c r="Z1234" t="s">
        <v>75</v>
      </c>
      <c r="AA1234" t="s">
        <v>75</v>
      </c>
      <c r="AB1234" t="s">
        <v>17</v>
      </c>
      <c r="AC1234" t="s">
        <v>75</v>
      </c>
      <c r="AD1234" s="1"/>
      <c r="AE1234" s="1">
        <v>41094</v>
      </c>
      <c r="AF1234" s="1"/>
      <c r="AG1234">
        <v>2</v>
      </c>
      <c r="AH1234" s="1">
        <v>41036</v>
      </c>
      <c r="AI1234" s="1"/>
      <c r="AJ1234" s="1"/>
      <c r="AK1234" s="1">
        <v>41107</v>
      </c>
      <c r="AL1234" s="1">
        <v>41108</v>
      </c>
      <c r="AM1234" s="1">
        <v>41109</v>
      </c>
      <c r="AN1234" s="1">
        <v>41110</v>
      </c>
      <c r="AO1234" t="s">
        <v>75</v>
      </c>
      <c r="AP1234" t="s">
        <v>17</v>
      </c>
      <c r="AQ1234" t="s">
        <v>17</v>
      </c>
      <c r="AR1234" t="s">
        <v>17</v>
      </c>
      <c r="AS1234" s="1">
        <v>41129</v>
      </c>
      <c r="AT1234" t="s">
        <v>22</v>
      </c>
      <c r="AU1234" s="1">
        <v>41127</v>
      </c>
      <c r="AV1234" t="s">
        <v>17</v>
      </c>
      <c r="AW1234" t="s">
        <v>17</v>
      </c>
      <c r="AX1234" t="s">
        <v>17</v>
      </c>
      <c r="AY1234" s="1">
        <v>41127</v>
      </c>
      <c r="AZ1234" t="s">
        <v>17</v>
      </c>
      <c r="BA1234" t="s">
        <v>17</v>
      </c>
      <c r="BB1234" t="s">
        <v>17</v>
      </c>
      <c r="BC1234" s="1">
        <v>41127</v>
      </c>
      <c r="BD1234" s="1">
        <v>41127</v>
      </c>
      <c r="BE1234" t="s">
        <v>17</v>
      </c>
      <c r="BF1234" t="s">
        <v>17</v>
      </c>
      <c r="BG1234" t="s">
        <v>17</v>
      </c>
      <c r="BH1234" t="s">
        <v>1004</v>
      </c>
      <c r="BI1234" t="s">
        <v>17</v>
      </c>
      <c r="BJ1234" s="1">
        <v>41194</v>
      </c>
      <c r="BK1234" t="b">
        <v>0</v>
      </c>
      <c r="BL1234" t="b">
        <v>0</v>
      </c>
      <c r="BM1234" t="s">
        <v>17</v>
      </c>
      <c r="BN1234" t="s">
        <v>85</v>
      </c>
      <c r="BO1234" t="b">
        <v>0</v>
      </c>
      <c r="BP1234" t="b">
        <v>0</v>
      </c>
      <c r="BQ1234">
        <v>1270</v>
      </c>
      <c r="BR1234">
        <v>1</v>
      </c>
    </row>
    <row r="1235" spans="1:70" x14ac:dyDescent="0.25">
      <c r="A1235" t="s">
        <v>8565</v>
      </c>
      <c r="B1235" s="1">
        <v>41101</v>
      </c>
      <c r="C1235" t="s">
        <v>545</v>
      </c>
      <c r="D1235" t="s">
        <v>29</v>
      </c>
      <c r="E1235" t="s">
        <v>8566</v>
      </c>
      <c r="F1235" t="s">
        <v>8567</v>
      </c>
      <c r="G1235" t="s">
        <v>8568</v>
      </c>
      <c r="H1235" t="s">
        <v>8569</v>
      </c>
      <c r="I1235" t="s">
        <v>8570</v>
      </c>
      <c r="J1235" s="1"/>
      <c r="K1235" t="s">
        <v>8571</v>
      </c>
      <c r="L1235">
        <v>8</v>
      </c>
      <c r="M1235">
        <v>0</v>
      </c>
      <c r="N1235" t="s">
        <v>1011</v>
      </c>
      <c r="O1235" s="1">
        <v>41088</v>
      </c>
      <c r="P1235" t="s">
        <v>8572</v>
      </c>
      <c r="Q1235" s="1">
        <v>41088</v>
      </c>
      <c r="R1235" t="s">
        <v>17</v>
      </c>
      <c r="S1235" s="1"/>
      <c r="T1235" t="s">
        <v>75</v>
      </c>
      <c r="U1235" t="s">
        <v>17</v>
      </c>
      <c r="V1235" t="s">
        <v>75</v>
      </c>
      <c r="W1235" t="s">
        <v>17</v>
      </c>
      <c r="X1235" s="1">
        <v>41084</v>
      </c>
      <c r="Y1235" t="s">
        <v>75</v>
      </c>
      <c r="Z1235" t="s">
        <v>75</v>
      </c>
      <c r="AA1235" t="s">
        <v>75</v>
      </c>
      <c r="AB1235" t="s">
        <v>75</v>
      </c>
      <c r="AC1235" t="s">
        <v>75</v>
      </c>
      <c r="AD1235" s="1"/>
      <c r="AE1235" s="1"/>
      <c r="AF1235" s="1"/>
      <c r="AG1235">
        <v>99</v>
      </c>
      <c r="AH1235" s="1"/>
      <c r="AI1235" s="1"/>
      <c r="AJ1235" s="1"/>
      <c r="AK1235" s="1">
        <v>41093</v>
      </c>
      <c r="AL1235" s="1">
        <v>41094</v>
      </c>
      <c r="AM1235" s="1">
        <v>41100</v>
      </c>
      <c r="AN1235" s="1">
        <v>41101</v>
      </c>
      <c r="AO1235" t="s">
        <v>75</v>
      </c>
      <c r="AP1235" t="s">
        <v>17</v>
      </c>
      <c r="AQ1235" t="s">
        <v>17</v>
      </c>
      <c r="AR1235" t="s">
        <v>17</v>
      </c>
      <c r="AS1235" s="1">
        <v>41120</v>
      </c>
      <c r="AT1235" t="s">
        <v>22</v>
      </c>
      <c r="AU1235" s="1">
        <v>41120</v>
      </c>
      <c r="AV1235" t="s">
        <v>17</v>
      </c>
      <c r="AW1235" t="s">
        <v>17</v>
      </c>
      <c r="AX1235" t="s">
        <v>17</v>
      </c>
      <c r="AY1235" s="1">
        <v>41120</v>
      </c>
      <c r="AZ1235" t="s">
        <v>17</v>
      </c>
      <c r="BA1235" t="s">
        <v>17</v>
      </c>
      <c r="BB1235" t="s">
        <v>17</v>
      </c>
      <c r="BC1235" s="1">
        <v>41120</v>
      </c>
      <c r="BD1235" s="1">
        <v>41120</v>
      </c>
      <c r="BE1235" t="s">
        <v>17</v>
      </c>
      <c r="BF1235" t="s">
        <v>17</v>
      </c>
      <c r="BG1235" t="s">
        <v>17</v>
      </c>
      <c r="BH1235" t="s">
        <v>1004</v>
      </c>
      <c r="BI1235" t="s">
        <v>17</v>
      </c>
      <c r="BJ1235" s="1"/>
      <c r="BK1235" t="b">
        <v>0</v>
      </c>
      <c r="BL1235" t="b">
        <v>0</v>
      </c>
      <c r="BN1235" t="s">
        <v>85</v>
      </c>
      <c r="BO1235" t="b">
        <v>0</v>
      </c>
      <c r="BP1235" t="b">
        <v>0</v>
      </c>
      <c r="BQ1235">
        <v>1271</v>
      </c>
      <c r="BR1235">
        <v>1</v>
      </c>
    </row>
    <row r="1236" spans="1:70" x14ac:dyDescent="0.25">
      <c r="A1236" t="s">
        <v>8573</v>
      </c>
      <c r="B1236" s="1">
        <v>41101</v>
      </c>
      <c r="C1236" t="s">
        <v>3134</v>
      </c>
      <c r="D1236" t="s">
        <v>29</v>
      </c>
      <c r="E1236" t="s">
        <v>3134</v>
      </c>
      <c r="F1236" t="s">
        <v>8574</v>
      </c>
      <c r="G1236" t="s">
        <v>8575</v>
      </c>
      <c r="H1236" t="s">
        <v>3134</v>
      </c>
      <c r="I1236" t="s">
        <v>8576</v>
      </c>
      <c r="J1236" s="1">
        <v>40063</v>
      </c>
      <c r="K1236" t="s">
        <v>8577</v>
      </c>
      <c r="L1236">
        <v>2</v>
      </c>
      <c r="M1236">
        <v>10</v>
      </c>
      <c r="N1236" t="s">
        <v>979</v>
      </c>
      <c r="O1236" s="1">
        <v>41085</v>
      </c>
      <c r="P1236" t="s">
        <v>4191</v>
      </c>
      <c r="Q1236" s="1">
        <v>41086</v>
      </c>
      <c r="R1236" t="s">
        <v>75</v>
      </c>
      <c r="S1236" s="1">
        <v>41086</v>
      </c>
      <c r="T1236" t="s">
        <v>75</v>
      </c>
      <c r="U1236" t="s">
        <v>17</v>
      </c>
      <c r="V1236" t="s">
        <v>17</v>
      </c>
      <c r="W1236" t="s">
        <v>75</v>
      </c>
      <c r="X1236" s="1">
        <v>41083</v>
      </c>
      <c r="Y1236" t="s">
        <v>75</v>
      </c>
      <c r="Z1236" t="s">
        <v>75</v>
      </c>
      <c r="AA1236" t="s">
        <v>75</v>
      </c>
      <c r="AB1236" t="s">
        <v>17</v>
      </c>
      <c r="AC1236" t="s">
        <v>75</v>
      </c>
      <c r="AD1236" s="1">
        <v>40064</v>
      </c>
      <c r="AE1236" s="1">
        <v>40150</v>
      </c>
      <c r="AF1236" s="1"/>
      <c r="AG1236">
        <v>3</v>
      </c>
      <c r="AH1236" s="1">
        <v>40108</v>
      </c>
      <c r="AI1236" s="1">
        <v>40185</v>
      </c>
      <c r="AJ1236" s="1"/>
      <c r="AK1236" s="1">
        <v>41095</v>
      </c>
      <c r="AL1236" s="1">
        <v>41096</v>
      </c>
      <c r="AM1236" s="1">
        <v>41100</v>
      </c>
      <c r="AN1236" s="1">
        <v>41101</v>
      </c>
      <c r="AO1236" t="s">
        <v>75</v>
      </c>
      <c r="AP1236" t="s">
        <v>17</v>
      </c>
      <c r="AQ1236" t="s">
        <v>17</v>
      </c>
      <c r="AR1236" t="s">
        <v>17</v>
      </c>
      <c r="AS1236" s="1">
        <v>41117</v>
      </c>
      <c r="AT1236" t="s">
        <v>18</v>
      </c>
      <c r="AU1236" s="1">
        <v>41117</v>
      </c>
      <c r="AV1236" t="s">
        <v>17</v>
      </c>
      <c r="AW1236" t="s">
        <v>17</v>
      </c>
      <c r="AX1236" t="s">
        <v>17</v>
      </c>
      <c r="AY1236" s="1">
        <v>41117</v>
      </c>
      <c r="AZ1236" t="s">
        <v>17</v>
      </c>
      <c r="BA1236" t="s">
        <v>17</v>
      </c>
      <c r="BB1236" t="s">
        <v>17</v>
      </c>
      <c r="BC1236" s="1">
        <v>41117</v>
      </c>
      <c r="BD1236" s="1">
        <v>41102</v>
      </c>
      <c r="BE1236" t="s">
        <v>17</v>
      </c>
      <c r="BF1236" t="s">
        <v>17</v>
      </c>
      <c r="BG1236" t="s">
        <v>17</v>
      </c>
      <c r="BH1236" t="s">
        <v>1004</v>
      </c>
      <c r="BI1236" t="s">
        <v>17</v>
      </c>
      <c r="BJ1236" s="1"/>
      <c r="BK1236" t="b">
        <v>0</v>
      </c>
      <c r="BL1236" t="b">
        <v>0</v>
      </c>
      <c r="BN1236" t="s">
        <v>85</v>
      </c>
      <c r="BO1236" t="b">
        <v>0</v>
      </c>
      <c r="BP1236" t="b">
        <v>0</v>
      </c>
      <c r="BQ1236">
        <v>1272</v>
      </c>
      <c r="BR1236">
        <v>1</v>
      </c>
    </row>
    <row r="1237" spans="1:70" x14ac:dyDescent="0.25">
      <c r="A1237" t="s">
        <v>8578</v>
      </c>
      <c r="B1237" s="1">
        <v>41101</v>
      </c>
      <c r="C1237" t="s">
        <v>30</v>
      </c>
      <c r="D1237" t="s">
        <v>29</v>
      </c>
      <c r="E1237" t="s">
        <v>8579</v>
      </c>
      <c r="F1237" t="s">
        <v>8580</v>
      </c>
      <c r="G1237" t="s">
        <v>8581</v>
      </c>
      <c r="H1237" t="s">
        <v>29</v>
      </c>
      <c r="I1237" t="s">
        <v>8582</v>
      </c>
      <c r="J1237" s="1">
        <v>40355</v>
      </c>
      <c r="K1237" t="s">
        <v>8583</v>
      </c>
      <c r="L1237">
        <v>2</v>
      </c>
      <c r="N1237" t="s">
        <v>1011</v>
      </c>
      <c r="O1237" s="1">
        <v>41088</v>
      </c>
      <c r="P1237" t="s">
        <v>2360</v>
      </c>
      <c r="Q1237" s="1">
        <v>41088</v>
      </c>
      <c r="R1237" t="s">
        <v>75</v>
      </c>
      <c r="S1237" s="1">
        <v>41083</v>
      </c>
      <c r="T1237" t="s">
        <v>75</v>
      </c>
      <c r="U1237" t="s">
        <v>17</v>
      </c>
      <c r="V1237" t="s">
        <v>17</v>
      </c>
      <c r="W1237" t="s">
        <v>75</v>
      </c>
      <c r="X1237" s="1">
        <v>41082</v>
      </c>
      <c r="Y1237" t="s">
        <v>75</v>
      </c>
      <c r="Z1237" t="s">
        <v>75</v>
      </c>
      <c r="AA1237" t="s">
        <v>75</v>
      </c>
      <c r="AB1237" t="s">
        <v>17</v>
      </c>
      <c r="AC1237" t="s">
        <v>75</v>
      </c>
      <c r="AD1237" s="1">
        <v>40356</v>
      </c>
      <c r="AE1237" s="1">
        <v>40511</v>
      </c>
      <c r="AF1237" s="1"/>
      <c r="AG1237">
        <v>3</v>
      </c>
      <c r="AH1237" s="1">
        <v>40421</v>
      </c>
      <c r="AI1237" s="1">
        <v>40542</v>
      </c>
      <c r="AJ1237" s="1"/>
      <c r="AK1237" s="1">
        <v>41088</v>
      </c>
      <c r="AL1237" s="1">
        <v>41089</v>
      </c>
      <c r="AM1237" s="1">
        <v>41100</v>
      </c>
      <c r="AN1237" s="1">
        <v>41101</v>
      </c>
      <c r="AO1237" t="s">
        <v>75</v>
      </c>
      <c r="AP1237" t="s">
        <v>17</v>
      </c>
      <c r="AQ1237" t="s">
        <v>17</v>
      </c>
      <c r="AR1237" t="s">
        <v>17</v>
      </c>
      <c r="AS1237" s="1">
        <v>41117</v>
      </c>
      <c r="AT1237" t="s">
        <v>22</v>
      </c>
      <c r="AU1237" s="1">
        <v>41117</v>
      </c>
      <c r="AV1237" t="s">
        <v>17</v>
      </c>
      <c r="AW1237" t="s">
        <v>17</v>
      </c>
      <c r="AX1237" t="s">
        <v>17</v>
      </c>
      <c r="AY1237" s="1">
        <v>41117</v>
      </c>
      <c r="AZ1237" t="s">
        <v>17</v>
      </c>
      <c r="BA1237" t="s">
        <v>17</v>
      </c>
      <c r="BC1237" s="1">
        <v>41103</v>
      </c>
      <c r="BD1237" s="1">
        <v>41102</v>
      </c>
      <c r="BE1237" t="s">
        <v>17</v>
      </c>
      <c r="BF1237" t="s">
        <v>17</v>
      </c>
      <c r="BG1237" t="s">
        <v>17</v>
      </c>
      <c r="BH1237" t="s">
        <v>6131</v>
      </c>
      <c r="BI1237" t="s">
        <v>17</v>
      </c>
      <c r="BJ1237" s="1">
        <v>41181</v>
      </c>
      <c r="BK1237" t="b">
        <v>0</v>
      </c>
      <c r="BL1237" t="b">
        <v>0</v>
      </c>
      <c r="BM1237" t="s">
        <v>75</v>
      </c>
      <c r="BN1237" t="s">
        <v>85</v>
      </c>
      <c r="BO1237" t="b">
        <v>1</v>
      </c>
      <c r="BP1237" t="b">
        <v>0</v>
      </c>
      <c r="BQ1237">
        <v>1273</v>
      </c>
      <c r="BR1237">
        <v>1</v>
      </c>
    </row>
    <row r="1238" spans="1:70" x14ac:dyDescent="0.25">
      <c r="A1238" t="s">
        <v>8584</v>
      </c>
      <c r="B1238" s="1">
        <v>41106</v>
      </c>
      <c r="C1238" t="s">
        <v>165</v>
      </c>
      <c r="D1238" t="s">
        <v>24</v>
      </c>
      <c r="E1238" t="s">
        <v>8585</v>
      </c>
      <c r="F1238" t="s">
        <v>5287</v>
      </c>
      <c r="H1238" t="s">
        <v>165</v>
      </c>
      <c r="I1238" t="s">
        <v>8586</v>
      </c>
      <c r="J1238" s="1">
        <v>40095</v>
      </c>
      <c r="K1238" t="s">
        <v>8587</v>
      </c>
      <c r="L1238">
        <v>2</v>
      </c>
      <c r="M1238">
        <v>9</v>
      </c>
      <c r="N1238" t="s">
        <v>1011</v>
      </c>
      <c r="O1238" s="1">
        <v>41101</v>
      </c>
      <c r="P1238" t="s">
        <v>5780</v>
      </c>
      <c r="Q1238" s="1">
        <v>41101</v>
      </c>
      <c r="R1238" t="s">
        <v>17</v>
      </c>
      <c r="S1238" s="1"/>
      <c r="T1238" t="s">
        <v>17</v>
      </c>
      <c r="U1238" t="s">
        <v>75</v>
      </c>
      <c r="V1238" t="s">
        <v>17</v>
      </c>
      <c r="W1238" t="s">
        <v>75</v>
      </c>
      <c r="X1238" s="1">
        <v>41093</v>
      </c>
      <c r="Y1238" t="s">
        <v>75</v>
      </c>
      <c r="Z1238" t="s">
        <v>75</v>
      </c>
      <c r="AA1238" t="s">
        <v>75</v>
      </c>
      <c r="AB1238" t="s">
        <v>75</v>
      </c>
      <c r="AC1238" t="s">
        <v>75</v>
      </c>
      <c r="AD1238" s="1">
        <v>40122</v>
      </c>
      <c r="AE1238" s="1">
        <v>40227</v>
      </c>
      <c r="AF1238" s="1"/>
      <c r="AG1238">
        <v>3</v>
      </c>
      <c r="AH1238" s="1">
        <v>40185</v>
      </c>
      <c r="AI1238" s="1">
        <v>40248</v>
      </c>
      <c r="AJ1238" s="1"/>
      <c r="AK1238" s="1">
        <v>41102</v>
      </c>
      <c r="AL1238" s="1">
        <v>41103</v>
      </c>
      <c r="AM1238" s="1"/>
      <c r="AN1238" s="1">
        <v>41106</v>
      </c>
      <c r="AO1238" t="s">
        <v>75</v>
      </c>
      <c r="AP1238" t="s">
        <v>17</v>
      </c>
      <c r="AQ1238" t="s">
        <v>17</v>
      </c>
      <c r="AR1238" t="s">
        <v>17</v>
      </c>
      <c r="AS1238" s="1">
        <v>41120</v>
      </c>
      <c r="AT1238" t="s">
        <v>18</v>
      </c>
      <c r="AU1238" s="1">
        <v>41120</v>
      </c>
      <c r="AV1238" t="s">
        <v>17</v>
      </c>
      <c r="AW1238" t="s">
        <v>17</v>
      </c>
      <c r="AX1238" t="s">
        <v>17</v>
      </c>
      <c r="AY1238" s="1">
        <v>41120</v>
      </c>
      <c r="AZ1238" t="s">
        <v>17</v>
      </c>
      <c r="BA1238" t="s">
        <v>17</v>
      </c>
      <c r="BB1238" t="s">
        <v>17</v>
      </c>
      <c r="BC1238" s="1">
        <v>41120</v>
      </c>
      <c r="BD1238" s="1">
        <v>41120</v>
      </c>
      <c r="BE1238" t="s">
        <v>17</v>
      </c>
      <c r="BF1238" t="s">
        <v>17</v>
      </c>
      <c r="BG1238" t="s">
        <v>17</v>
      </c>
      <c r="BH1238" t="s">
        <v>1004</v>
      </c>
      <c r="BI1238" t="s">
        <v>17</v>
      </c>
      <c r="BJ1238" s="1"/>
      <c r="BK1238" t="b">
        <v>0</v>
      </c>
      <c r="BL1238" t="b">
        <v>0</v>
      </c>
      <c r="BN1238" t="s">
        <v>85</v>
      </c>
      <c r="BO1238" t="b">
        <v>0</v>
      </c>
      <c r="BP1238" t="b">
        <v>0</v>
      </c>
      <c r="BQ1238">
        <v>1274</v>
      </c>
      <c r="BR1238">
        <v>1</v>
      </c>
    </row>
    <row r="1239" spans="1:70" x14ac:dyDescent="0.25">
      <c r="A1239" t="s">
        <v>8588</v>
      </c>
      <c r="B1239" s="1"/>
      <c r="C1239" t="s">
        <v>36</v>
      </c>
      <c r="D1239" t="s">
        <v>35</v>
      </c>
      <c r="E1239" t="s">
        <v>6582</v>
      </c>
      <c r="F1239" t="s">
        <v>8589</v>
      </c>
      <c r="H1239" t="s">
        <v>36</v>
      </c>
      <c r="I1239" t="s">
        <v>8590</v>
      </c>
      <c r="J1239" s="1">
        <v>38679</v>
      </c>
      <c r="K1239" t="s">
        <v>8591</v>
      </c>
      <c r="L1239">
        <v>6</v>
      </c>
      <c r="M1239">
        <v>4</v>
      </c>
      <c r="N1239" t="s">
        <v>979</v>
      </c>
      <c r="O1239" s="1">
        <v>41005</v>
      </c>
      <c r="P1239" t="s">
        <v>8592</v>
      </c>
      <c r="Q1239" s="1">
        <v>41005</v>
      </c>
      <c r="R1239" t="s">
        <v>75</v>
      </c>
      <c r="S1239" s="1">
        <v>41005</v>
      </c>
      <c r="T1239" t="s">
        <v>75</v>
      </c>
      <c r="U1239" t="s">
        <v>75</v>
      </c>
      <c r="X1239" s="1">
        <v>40978</v>
      </c>
      <c r="Y1239" t="s">
        <v>75</v>
      </c>
      <c r="Z1239" t="s">
        <v>75</v>
      </c>
      <c r="AA1239" t="s">
        <v>75</v>
      </c>
      <c r="AB1239" t="s">
        <v>75</v>
      </c>
      <c r="AC1239" t="s">
        <v>75</v>
      </c>
      <c r="AD1239" s="1">
        <v>38705</v>
      </c>
      <c r="AE1239" s="1">
        <v>38821</v>
      </c>
      <c r="AF1239" s="1"/>
      <c r="AG1239">
        <v>3</v>
      </c>
      <c r="AH1239" s="1">
        <v>38740</v>
      </c>
      <c r="AI1239" s="1">
        <v>38908</v>
      </c>
      <c r="AJ1239" s="1"/>
      <c r="AK1239" s="1">
        <v>41010</v>
      </c>
      <c r="AL1239" s="1">
        <v>41011</v>
      </c>
      <c r="AM1239" s="1"/>
      <c r="AN1239" s="1"/>
      <c r="AS1239" s="1"/>
      <c r="AU1239" s="1"/>
      <c r="AY1239" s="1"/>
      <c r="BC1239" s="1"/>
      <c r="BD1239" s="1"/>
      <c r="BJ1239" s="1"/>
      <c r="BK1239" t="b">
        <v>0</v>
      </c>
      <c r="BL1239" t="b">
        <v>0</v>
      </c>
      <c r="BN1239" t="s">
        <v>85</v>
      </c>
      <c r="BO1239" t="b">
        <v>0</v>
      </c>
      <c r="BP1239" t="b">
        <v>0</v>
      </c>
      <c r="BQ1239">
        <v>1275</v>
      </c>
      <c r="BR1239">
        <v>1</v>
      </c>
    </row>
    <row r="1240" spans="1:70" x14ac:dyDescent="0.25">
      <c r="A1240" t="s">
        <v>8593</v>
      </c>
      <c r="B1240" s="1">
        <v>41117</v>
      </c>
      <c r="C1240" t="s">
        <v>5058</v>
      </c>
      <c r="D1240" t="s">
        <v>39</v>
      </c>
      <c r="F1240" t="s">
        <v>8594</v>
      </c>
      <c r="G1240" t="s">
        <v>8595</v>
      </c>
      <c r="H1240" t="s">
        <v>7460</v>
      </c>
      <c r="I1240" t="s">
        <v>8596</v>
      </c>
      <c r="J1240" s="1">
        <v>40672</v>
      </c>
      <c r="K1240" t="s">
        <v>8597</v>
      </c>
      <c r="L1240">
        <v>1</v>
      </c>
      <c r="M1240">
        <v>2</v>
      </c>
      <c r="N1240" t="s">
        <v>1011</v>
      </c>
      <c r="O1240" s="1">
        <v>41109</v>
      </c>
      <c r="P1240" t="s">
        <v>8598</v>
      </c>
      <c r="Q1240" s="1">
        <v>41110</v>
      </c>
      <c r="R1240" t="s">
        <v>17</v>
      </c>
      <c r="S1240" s="1"/>
      <c r="U1240" t="s">
        <v>75</v>
      </c>
      <c r="V1240" t="s">
        <v>75</v>
      </c>
      <c r="X1240" s="1">
        <v>41107</v>
      </c>
      <c r="Y1240" t="s">
        <v>75</v>
      </c>
      <c r="Z1240" t="s">
        <v>75</v>
      </c>
      <c r="AA1240" t="s">
        <v>75</v>
      </c>
      <c r="AB1240" t="s">
        <v>75</v>
      </c>
      <c r="AC1240" t="s">
        <v>75</v>
      </c>
      <c r="AD1240" s="1">
        <v>40676</v>
      </c>
      <c r="AE1240" s="1">
        <v>40805</v>
      </c>
      <c r="AF1240" s="1"/>
      <c r="AG1240">
        <v>3</v>
      </c>
      <c r="AH1240" s="1">
        <v>40766</v>
      </c>
      <c r="AI1240" s="1">
        <v>40851</v>
      </c>
      <c r="AJ1240" s="1"/>
      <c r="AK1240" s="1">
        <v>41109</v>
      </c>
      <c r="AL1240" s="1">
        <v>41110</v>
      </c>
      <c r="AM1240" s="1">
        <v>41121</v>
      </c>
      <c r="AN1240" s="1">
        <v>41117</v>
      </c>
      <c r="AO1240" t="s">
        <v>75</v>
      </c>
      <c r="AP1240" t="s">
        <v>17</v>
      </c>
      <c r="AQ1240" t="s">
        <v>17</v>
      </c>
      <c r="AR1240" t="s">
        <v>17</v>
      </c>
      <c r="AS1240" s="1">
        <v>41137</v>
      </c>
      <c r="AT1240" t="s">
        <v>18</v>
      </c>
      <c r="AU1240" s="1">
        <v>41137</v>
      </c>
      <c r="AV1240" t="s">
        <v>17</v>
      </c>
      <c r="AW1240" t="s">
        <v>17</v>
      </c>
      <c r="AX1240" t="s">
        <v>17</v>
      </c>
      <c r="AY1240" s="1">
        <v>41137</v>
      </c>
      <c r="AZ1240" t="s">
        <v>17</v>
      </c>
      <c r="BA1240" t="s">
        <v>17</v>
      </c>
      <c r="BB1240" t="s">
        <v>17</v>
      </c>
      <c r="BC1240" s="1">
        <v>41137</v>
      </c>
      <c r="BD1240" s="1">
        <v>41137</v>
      </c>
      <c r="BE1240" t="s">
        <v>17</v>
      </c>
      <c r="BF1240" t="s">
        <v>17</v>
      </c>
      <c r="BG1240" t="s">
        <v>17</v>
      </c>
      <c r="BH1240" t="s">
        <v>1004</v>
      </c>
      <c r="BI1240" t="s">
        <v>17</v>
      </c>
      <c r="BJ1240" s="1"/>
      <c r="BK1240" t="b">
        <v>0</v>
      </c>
      <c r="BL1240" t="b">
        <v>0</v>
      </c>
      <c r="BN1240" t="s">
        <v>85</v>
      </c>
      <c r="BO1240" t="b">
        <v>0</v>
      </c>
      <c r="BP1240" t="b">
        <v>0</v>
      </c>
      <c r="BQ1240">
        <v>1276</v>
      </c>
      <c r="BR1240">
        <v>1</v>
      </c>
    </row>
    <row r="1241" spans="1:70" x14ac:dyDescent="0.25">
      <c r="A1241" t="s">
        <v>8599</v>
      </c>
      <c r="B1241" s="1">
        <v>41127</v>
      </c>
      <c r="C1241" t="s">
        <v>3185</v>
      </c>
      <c r="D1241" t="s">
        <v>29</v>
      </c>
      <c r="E1241" t="s">
        <v>6003</v>
      </c>
      <c r="G1241" t="s">
        <v>8600</v>
      </c>
      <c r="H1241" t="s">
        <v>3185</v>
      </c>
      <c r="I1241" t="s">
        <v>8601</v>
      </c>
      <c r="J1241" s="1"/>
      <c r="K1241" t="s">
        <v>8602</v>
      </c>
      <c r="L1241">
        <v>1</v>
      </c>
      <c r="M1241">
        <v>3</v>
      </c>
      <c r="N1241" t="s">
        <v>979</v>
      </c>
      <c r="O1241" s="1">
        <v>41101</v>
      </c>
      <c r="P1241" t="s">
        <v>8603</v>
      </c>
      <c r="Q1241" s="1">
        <v>41101</v>
      </c>
      <c r="R1241" t="s">
        <v>75</v>
      </c>
      <c r="S1241" s="1">
        <v>41100</v>
      </c>
      <c r="T1241" t="s">
        <v>75</v>
      </c>
      <c r="U1241" t="s">
        <v>75</v>
      </c>
      <c r="V1241" t="s">
        <v>17</v>
      </c>
      <c r="W1241" t="s">
        <v>17</v>
      </c>
      <c r="X1241" s="1">
        <v>41097</v>
      </c>
      <c r="Y1241" t="s">
        <v>75</v>
      </c>
      <c r="Z1241" t="s">
        <v>75</v>
      </c>
      <c r="AA1241" t="s">
        <v>75</v>
      </c>
      <c r="AB1241" t="s">
        <v>17</v>
      </c>
      <c r="AC1241" t="s">
        <v>75</v>
      </c>
      <c r="AD1241" s="1"/>
      <c r="AE1241" s="1"/>
      <c r="AF1241" s="1"/>
      <c r="AG1241">
        <v>99</v>
      </c>
      <c r="AH1241" s="1"/>
      <c r="AI1241" s="1"/>
      <c r="AJ1241" s="1"/>
      <c r="AK1241" s="1">
        <v>41100</v>
      </c>
      <c r="AL1241" s="1">
        <v>41101</v>
      </c>
      <c r="AM1241" s="1">
        <v>41128</v>
      </c>
      <c r="AN1241" s="1">
        <v>41127</v>
      </c>
      <c r="AO1241" t="s">
        <v>75</v>
      </c>
      <c r="AP1241" t="s">
        <v>17</v>
      </c>
      <c r="AQ1241" t="s">
        <v>17</v>
      </c>
      <c r="AR1241" t="s">
        <v>17</v>
      </c>
      <c r="AS1241" s="1">
        <v>41141</v>
      </c>
      <c r="AT1241" t="s">
        <v>18</v>
      </c>
      <c r="AU1241" s="1">
        <v>41141</v>
      </c>
      <c r="AV1241" t="s">
        <v>17</v>
      </c>
      <c r="AW1241" t="s">
        <v>17</v>
      </c>
      <c r="AX1241" t="s">
        <v>17</v>
      </c>
      <c r="AY1241" s="1">
        <v>41141</v>
      </c>
      <c r="AZ1241" t="s">
        <v>17</v>
      </c>
      <c r="BA1241" t="s">
        <v>17</v>
      </c>
      <c r="BB1241" t="s">
        <v>17</v>
      </c>
      <c r="BC1241" s="1">
        <v>41141</v>
      </c>
      <c r="BD1241" s="1">
        <v>41141</v>
      </c>
      <c r="BE1241" t="s">
        <v>17</v>
      </c>
      <c r="BF1241" t="s">
        <v>17</v>
      </c>
      <c r="BG1241" t="s">
        <v>17</v>
      </c>
      <c r="BH1241" t="s">
        <v>1004</v>
      </c>
      <c r="BI1241" t="s">
        <v>17</v>
      </c>
      <c r="BJ1241" s="1"/>
      <c r="BK1241" t="b">
        <v>0</v>
      </c>
      <c r="BL1241" t="b">
        <v>0</v>
      </c>
      <c r="BN1241" t="s">
        <v>85</v>
      </c>
      <c r="BO1241" t="b">
        <v>0</v>
      </c>
      <c r="BP1241" t="b">
        <v>0</v>
      </c>
      <c r="BQ1241">
        <v>1277</v>
      </c>
      <c r="BR1241">
        <v>1</v>
      </c>
    </row>
    <row r="1242" spans="1:70" x14ac:dyDescent="0.25">
      <c r="A1242" t="s">
        <v>8604</v>
      </c>
      <c r="B1242" s="1">
        <v>41127</v>
      </c>
      <c r="C1242" t="s">
        <v>715</v>
      </c>
      <c r="D1242" t="s">
        <v>29</v>
      </c>
      <c r="F1242" t="s">
        <v>8605</v>
      </c>
      <c r="G1242" t="s">
        <v>8606</v>
      </c>
      <c r="H1242" t="s">
        <v>715</v>
      </c>
      <c r="I1242" t="s">
        <v>8607</v>
      </c>
      <c r="J1242" s="1"/>
      <c r="K1242" t="s">
        <v>8608</v>
      </c>
      <c r="L1242">
        <v>12</v>
      </c>
      <c r="N1242" t="s">
        <v>979</v>
      </c>
      <c r="O1242" s="1">
        <v>41116</v>
      </c>
      <c r="P1242" t="s">
        <v>8609</v>
      </c>
      <c r="Q1242" s="1">
        <v>41116</v>
      </c>
      <c r="R1242" t="s">
        <v>75</v>
      </c>
      <c r="S1242" s="1">
        <v>41115</v>
      </c>
      <c r="T1242" t="s">
        <v>75</v>
      </c>
      <c r="W1242" t="s">
        <v>75</v>
      </c>
      <c r="X1242" s="1">
        <v>41106</v>
      </c>
      <c r="Y1242" t="s">
        <v>75</v>
      </c>
      <c r="Z1242" t="s">
        <v>75</v>
      </c>
      <c r="AA1242" t="s">
        <v>75</v>
      </c>
      <c r="AB1242" t="s">
        <v>17</v>
      </c>
      <c r="AC1242" t="s">
        <v>75</v>
      </c>
      <c r="AD1242" s="1"/>
      <c r="AE1242" s="1"/>
      <c r="AF1242" s="1"/>
      <c r="AG1242">
        <v>99</v>
      </c>
      <c r="AH1242" s="1"/>
      <c r="AI1242" s="1"/>
      <c r="AJ1242" s="1"/>
      <c r="AK1242" s="1">
        <v>41115</v>
      </c>
      <c r="AL1242" s="1">
        <v>41116</v>
      </c>
      <c r="AM1242" s="1">
        <v>41128</v>
      </c>
      <c r="AN1242" s="1">
        <v>41127</v>
      </c>
      <c r="AO1242" t="s">
        <v>75</v>
      </c>
      <c r="AP1242" t="s">
        <v>17</v>
      </c>
      <c r="AQ1242" t="s">
        <v>17</v>
      </c>
      <c r="AR1242" t="s">
        <v>17</v>
      </c>
      <c r="AS1242" s="1">
        <v>41141</v>
      </c>
      <c r="AT1242" t="s">
        <v>18</v>
      </c>
      <c r="AU1242" s="1">
        <v>41141</v>
      </c>
      <c r="AV1242" t="s">
        <v>17</v>
      </c>
      <c r="AW1242" t="s">
        <v>17</v>
      </c>
      <c r="AX1242" t="s">
        <v>17</v>
      </c>
      <c r="AY1242" s="1">
        <v>41141</v>
      </c>
      <c r="AZ1242" t="s">
        <v>17</v>
      </c>
      <c r="BA1242" t="s">
        <v>17</v>
      </c>
      <c r="BB1242" t="s">
        <v>17</v>
      </c>
      <c r="BC1242" s="1">
        <v>41141</v>
      </c>
      <c r="BD1242" s="1">
        <v>41141</v>
      </c>
      <c r="BE1242" t="s">
        <v>17</v>
      </c>
      <c r="BF1242" t="s">
        <v>17</v>
      </c>
      <c r="BG1242" t="s">
        <v>17</v>
      </c>
      <c r="BH1242" t="s">
        <v>1004</v>
      </c>
      <c r="BI1242" t="s">
        <v>17</v>
      </c>
      <c r="BJ1242" s="1"/>
      <c r="BK1242" t="b">
        <v>0</v>
      </c>
      <c r="BL1242" t="b">
        <v>0</v>
      </c>
      <c r="BN1242" t="s">
        <v>85</v>
      </c>
      <c r="BO1242" t="b">
        <v>0</v>
      </c>
      <c r="BP1242" t="b">
        <v>0</v>
      </c>
      <c r="BQ1242">
        <v>1278</v>
      </c>
      <c r="BR1242">
        <v>1</v>
      </c>
    </row>
    <row r="1243" spans="1:70" x14ac:dyDescent="0.25">
      <c r="A1243" t="s">
        <v>8610</v>
      </c>
      <c r="B1243" s="1">
        <v>41124</v>
      </c>
      <c r="C1243" t="s">
        <v>1014</v>
      </c>
      <c r="D1243" t="s">
        <v>12</v>
      </c>
      <c r="E1243" t="s">
        <v>8611</v>
      </c>
      <c r="F1243" t="s">
        <v>8612</v>
      </c>
      <c r="G1243" t="s">
        <v>8613</v>
      </c>
      <c r="H1243" t="s">
        <v>1014</v>
      </c>
      <c r="I1243" t="s">
        <v>8614</v>
      </c>
      <c r="J1243" s="1">
        <v>40809</v>
      </c>
      <c r="K1243" t="s">
        <v>8615</v>
      </c>
      <c r="L1243">
        <v>1</v>
      </c>
      <c r="M1243">
        <v>6</v>
      </c>
      <c r="N1243" t="s">
        <v>1011</v>
      </c>
      <c r="O1243" s="1">
        <v>41121</v>
      </c>
      <c r="P1243" t="s">
        <v>8616</v>
      </c>
      <c r="Q1243" s="1">
        <v>41115</v>
      </c>
      <c r="R1243" t="s">
        <v>17</v>
      </c>
      <c r="S1243" s="1"/>
      <c r="T1243" t="s">
        <v>75</v>
      </c>
      <c r="W1243" t="s">
        <v>75</v>
      </c>
      <c r="X1243" s="1">
        <v>41114</v>
      </c>
      <c r="Y1243" t="s">
        <v>75</v>
      </c>
      <c r="Z1243" t="s">
        <v>75</v>
      </c>
      <c r="AA1243" t="s">
        <v>75</v>
      </c>
      <c r="AB1243" t="s">
        <v>75</v>
      </c>
      <c r="AD1243" s="1">
        <v>40813</v>
      </c>
      <c r="AE1243" s="1">
        <v>40900</v>
      </c>
      <c r="AF1243" s="1"/>
      <c r="AG1243">
        <v>3</v>
      </c>
      <c r="AH1243" s="1">
        <v>40870</v>
      </c>
      <c r="AI1243" s="1">
        <v>40931</v>
      </c>
      <c r="AJ1243" s="1"/>
      <c r="AK1243" s="1">
        <v>41122</v>
      </c>
      <c r="AL1243" s="1">
        <v>41123</v>
      </c>
      <c r="AM1243" s="1">
        <v>41128</v>
      </c>
      <c r="AN1243" s="1">
        <v>41124</v>
      </c>
      <c r="AO1243" t="s">
        <v>75</v>
      </c>
      <c r="AP1243" t="s">
        <v>17</v>
      </c>
      <c r="AQ1243" t="s">
        <v>17</v>
      </c>
      <c r="AR1243" t="s">
        <v>17</v>
      </c>
      <c r="AS1243" s="1">
        <v>41141</v>
      </c>
      <c r="AT1243" t="s">
        <v>18</v>
      </c>
      <c r="AU1243" s="1">
        <v>41141</v>
      </c>
      <c r="AV1243" t="s">
        <v>17</v>
      </c>
      <c r="AW1243" t="s">
        <v>17</v>
      </c>
      <c r="AX1243" t="s">
        <v>17</v>
      </c>
      <c r="AY1243" s="1">
        <v>41141</v>
      </c>
      <c r="AZ1243" t="s">
        <v>17</v>
      </c>
      <c r="BA1243" t="s">
        <v>17</v>
      </c>
      <c r="BB1243" t="s">
        <v>17</v>
      </c>
      <c r="BC1243" s="1">
        <v>41141</v>
      </c>
      <c r="BD1243" s="1">
        <v>41141</v>
      </c>
      <c r="BE1243" t="s">
        <v>17</v>
      </c>
      <c r="BF1243" t="s">
        <v>17</v>
      </c>
      <c r="BG1243" t="s">
        <v>17</v>
      </c>
      <c r="BH1243" t="s">
        <v>1004</v>
      </c>
      <c r="BI1243" t="s">
        <v>17</v>
      </c>
      <c r="BJ1243" s="1"/>
      <c r="BK1243" t="b">
        <v>0</v>
      </c>
      <c r="BL1243" t="b">
        <v>0</v>
      </c>
      <c r="BN1243" t="s">
        <v>85</v>
      </c>
      <c r="BO1243" t="b">
        <v>0</v>
      </c>
      <c r="BP1243" t="b">
        <v>0</v>
      </c>
      <c r="BQ1243">
        <v>1279</v>
      </c>
      <c r="BR1243">
        <v>1</v>
      </c>
    </row>
    <row r="1244" spans="1:70" x14ac:dyDescent="0.25">
      <c r="A1244" t="s">
        <v>8617</v>
      </c>
      <c r="B1244" s="1">
        <v>41124</v>
      </c>
      <c r="C1244" t="s">
        <v>3292</v>
      </c>
      <c r="D1244" t="s">
        <v>39</v>
      </c>
      <c r="E1244" t="s">
        <v>4013</v>
      </c>
      <c r="F1244" t="s">
        <v>8618</v>
      </c>
      <c r="G1244" t="s">
        <v>2150</v>
      </c>
      <c r="H1244" t="s">
        <v>3292</v>
      </c>
      <c r="I1244" t="s">
        <v>8619</v>
      </c>
      <c r="J1244" s="1">
        <v>37737</v>
      </c>
      <c r="K1244" t="s">
        <v>8620</v>
      </c>
      <c r="L1244">
        <v>9</v>
      </c>
      <c r="N1244" t="s">
        <v>979</v>
      </c>
      <c r="O1244" s="1">
        <v>41120</v>
      </c>
      <c r="P1244" t="s">
        <v>8621</v>
      </c>
      <c r="Q1244" s="1">
        <v>41120</v>
      </c>
      <c r="R1244" t="s">
        <v>75</v>
      </c>
      <c r="S1244" s="1">
        <v>41118</v>
      </c>
      <c r="T1244" t="s">
        <v>75</v>
      </c>
      <c r="W1244" t="s">
        <v>75</v>
      </c>
      <c r="X1244" s="1">
        <v>41109</v>
      </c>
      <c r="Y1244" t="s">
        <v>75</v>
      </c>
      <c r="Z1244" t="s">
        <v>75</v>
      </c>
      <c r="AA1244" t="s">
        <v>75</v>
      </c>
      <c r="AB1244" t="s">
        <v>17</v>
      </c>
      <c r="AC1244" t="s">
        <v>75</v>
      </c>
      <c r="AD1244" s="1"/>
      <c r="AE1244" s="1"/>
      <c r="AF1244" s="1"/>
      <c r="AG1244">
        <v>99</v>
      </c>
      <c r="AH1244" s="1"/>
      <c r="AI1244" s="1"/>
      <c r="AJ1244" s="1"/>
      <c r="AK1244" s="1">
        <v>41120</v>
      </c>
      <c r="AL1244" s="1">
        <v>41121</v>
      </c>
      <c r="AM1244" s="1">
        <v>41128</v>
      </c>
      <c r="AN1244" s="1">
        <v>41124</v>
      </c>
      <c r="AO1244" t="s">
        <v>75</v>
      </c>
      <c r="AP1244" t="s">
        <v>17</v>
      </c>
      <c r="AQ1244" t="s">
        <v>17</v>
      </c>
      <c r="AR1244" t="s">
        <v>17</v>
      </c>
      <c r="AS1244" s="1">
        <v>41141</v>
      </c>
      <c r="AT1244" t="s">
        <v>18</v>
      </c>
      <c r="AU1244" s="1">
        <v>41141</v>
      </c>
      <c r="AV1244" t="s">
        <v>17</v>
      </c>
      <c r="AW1244" t="s">
        <v>17</v>
      </c>
      <c r="AX1244" t="s">
        <v>17</v>
      </c>
      <c r="AY1244" s="1">
        <v>41141</v>
      </c>
      <c r="AZ1244" t="s">
        <v>17</v>
      </c>
      <c r="BA1244" t="s">
        <v>17</v>
      </c>
      <c r="BB1244" t="s">
        <v>17</v>
      </c>
      <c r="BC1244" s="1">
        <v>41141</v>
      </c>
      <c r="BD1244" s="1">
        <v>41141</v>
      </c>
      <c r="BE1244" t="s">
        <v>17</v>
      </c>
      <c r="BF1244" t="s">
        <v>17</v>
      </c>
      <c r="BG1244" t="s">
        <v>17</v>
      </c>
      <c r="BH1244" t="s">
        <v>1004</v>
      </c>
      <c r="BI1244" t="s">
        <v>17</v>
      </c>
      <c r="BJ1244" s="1"/>
      <c r="BK1244" t="b">
        <v>0</v>
      </c>
      <c r="BL1244" t="b">
        <v>0</v>
      </c>
      <c r="BN1244" t="s">
        <v>85</v>
      </c>
      <c r="BO1244" t="b">
        <v>0</v>
      </c>
      <c r="BP1244" t="b">
        <v>0</v>
      </c>
      <c r="BQ1244">
        <v>1280</v>
      </c>
      <c r="BR1244">
        <v>1</v>
      </c>
    </row>
    <row r="1245" spans="1:70" x14ac:dyDescent="0.25">
      <c r="A1245" t="s">
        <v>8622</v>
      </c>
      <c r="B1245" s="1">
        <v>41124</v>
      </c>
      <c r="C1245" t="s">
        <v>367</v>
      </c>
      <c r="D1245" t="s">
        <v>39</v>
      </c>
      <c r="E1245" t="s">
        <v>3353</v>
      </c>
      <c r="F1245" t="s">
        <v>8623</v>
      </c>
      <c r="G1245" t="s">
        <v>8624</v>
      </c>
      <c r="H1245" t="s">
        <v>367</v>
      </c>
      <c r="I1245" t="s">
        <v>8625</v>
      </c>
      <c r="J1245" s="1">
        <v>37344</v>
      </c>
      <c r="K1245" t="s">
        <v>8626</v>
      </c>
      <c r="L1245">
        <v>10</v>
      </c>
      <c r="N1245" t="s">
        <v>979</v>
      </c>
      <c r="O1245" s="1">
        <v>41115</v>
      </c>
      <c r="P1245" t="s">
        <v>8627</v>
      </c>
      <c r="Q1245" s="1">
        <v>41116</v>
      </c>
      <c r="R1245" t="s">
        <v>17</v>
      </c>
      <c r="S1245" s="1"/>
      <c r="T1245" t="s">
        <v>75</v>
      </c>
      <c r="V1245" t="s">
        <v>75</v>
      </c>
      <c r="X1245" s="1">
        <v>41106</v>
      </c>
      <c r="Y1245" t="s">
        <v>75</v>
      </c>
      <c r="Z1245" t="s">
        <v>75</v>
      </c>
      <c r="AA1245" t="s">
        <v>75</v>
      </c>
      <c r="AB1245" t="s">
        <v>75</v>
      </c>
      <c r="AC1245" t="s">
        <v>75</v>
      </c>
      <c r="AD1245" s="1"/>
      <c r="AE1245" s="1"/>
      <c r="AF1245" s="1"/>
      <c r="AG1245">
        <v>99</v>
      </c>
      <c r="AH1245" s="1"/>
      <c r="AI1245" s="1"/>
      <c r="AJ1245" s="1"/>
      <c r="AK1245" s="1">
        <v>41116</v>
      </c>
      <c r="AL1245" s="1">
        <v>41117</v>
      </c>
      <c r="AM1245" s="1">
        <v>41128</v>
      </c>
      <c r="AN1245" s="1">
        <v>41124</v>
      </c>
      <c r="AO1245" t="s">
        <v>75</v>
      </c>
      <c r="AP1245" t="s">
        <v>17</v>
      </c>
      <c r="AQ1245" t="s">
        <v>17</v>
      </c>
      <c r="AR1245" t="s">
        <v>17</v>
      </c>
      <c r="AS1245" s="1">
        <v>41141</v>
      </c>
      <c r="AT1245" t="s">
        <v>18</v>
      </c>
      <c r="AU1245" s="1">
        <v>41141</v>
      </c>
      <c r="AV1245" t="s">
        <v>17</v>
      </c>
      <c r="AW1245" t="s">
        <v>17</v>
      </c>
      <c r="AX1245" t="s">
        <v>17</v>
      </c>
      <c r="AY1245" s="1">
        <v>41141</v>
      </c>
      <c r="AZ1245" t="s">
        <v>17</v>
      </c>
      <c r="BA1245" t="s">
        <v>17</v>
      </c>
      <c r="BB1245" t="s">
        <v>17</v>
      </c>
      <c r="BC1245" s="1">
        <v>41141</v>
      </c>
      <c r="BD1245" s="1">
        <v>41141</v>
      </c>
      <c r="BE1245" t="s">
        <v>17</v>
      </c>
      <c r="BF1245" t="s">
        <v>17</v>
      </c>
      <c r="BG1245" t="s">
        <v>17</v>
      </c>
      <c r="BH1245" t="s">
        <v>1004</v>
      </c>
      <c r="BI1245" t="s">
        <v>17</v>
      </c>
      <c r="BJ1245" s="1"/>
      <c r="BK1245" t="b">
        <v>0</v>
      </c>
      <c r="BL1245" t="b">
        <v>0</v>
      </c>
      <c r="BN1245" t="s">
        <v>85</v>
      </c>
      <c r="BO1245" t="b">
        <v>0</v>
      </c>
      <c r="BP1245" t="b">
        <v>0</v>
      </c>
      <c r="BQ1245">
        <v>1281</v>
      </c>
      <c r="BR1245">
        <v>1</v>
      </c>
    </row>
    <row r="1246" spans="1:70" x14ac:dyDescent="0.25">
      <c r="A1246" t="s">
        <v>8628</v>
      </c>
      <c r="B1246" s="1">
        <v>41124</v>
      </c>
      <c r="C1246" t="s">
        <v>367</v>
      </c>
      <c r="D1246" t="s">
        <v>39</v>
      </c>
      <c r="E1246" t="s">
        <v>3353</v>
      </c>
      <c r="F1246" t="s">
        <v>8629</v>
      </c>
      <c r="G1246" t="s">
        <v>8630</v>
      </c>
      <c r="H1246" t="s">
        <v>367</v>
      </c>
      <c r="I1246" t="s">
        <v>8631</v>
      </c>
      <c r="J1246" s="1">
        <v>39106</v>
      </c>
      <c r="K1246" t="s">
        <v>8632</v>
      </c>
      <c r="L1246">
        <v>5</v>
      </c>
      <c r="N1246" t="s">
        <v>1011</v>
      </c>
      <c r="O1246" s="1">
        <v>41116</v>
      </c>
      <c r="P1246" t="s">
        <v>8627</v>
      </c>
      <c r="Q1246" s="1">
        <v>41116</v>
      </c>
      <c r="R1246" t="s">
        <v>17</v>
      </c>
      <c r="S1246" s="1"/>
      <c r="T1246" t="s">
        <v>75</v>
      </c>
      <c r="W1246" t="s">
        <v>75</v>
      </c>
      <c r="X1246" s="1">
        <v>41109</v>
      </c>
      <c r="Y1246" t="s">
        <v>75</v>
      </c>
      <c r="Z1246" t="s">
        <v>75</v>
      </c>
      <c r="AA1246" t="s">
        <v>75</v>
      </c>
      <c r="AB1246" t="s">
        <v>75</v>
      </c>
      <c r="AC1246" t="s">
        <v>75</v>
      </c>
      <c r="AD1246" s="1">
        <v>39115</v>
      </c>
      <c r="AE1246" s="1">
        <v>39273</v>
      </c>
      <c r="AF1246" s="1"/>
      <c r="AG1246">
        <v>3</v>
      </c>
      <c r="AH1246" s="1">
        <v>39324</v>
      </c>
      <c r="AI1246" s="1">
        <v>39399</v>
      </c>
      <c r="AJ1246" s="1"/>
      <c r="AK1246" s="1">
        <v>41116</v>
      </c>
      <c r="AL1246" s="1">
        <v>41087</v>
      </c>
      <c r="AM1246" s="1">
        <v>41128</v>
      </c>
      <c r="AN1246" s="1">
        <v>41124</v>
      </c>
      <c r="AO1246" t="s">
        <v>75</v>
      </c>
      <c r="AP1246" t="s">
        <v>17</v>
      </c>
      <c r="AQ1246" t="s">
        <v>17</v>
      </c>
      <c r="AR1246" t="s">
        <v>17</v>
      </c>
      <c r="AS1246" s="1"/>
      <c r="AT1246" t="s">
        <v>18</v>
      </c>
      <c r="AU1246" s="1">
        <v>41141</v>
      </c>
      <c r="AV1246" t="s">
        <v>17</v>
      </c>
      <c r="AW1246" t="s">
        <v>17</v>
      </c>
      <c r="AX1246" t="s">
        <v>17</v>
      </c>
      <c r="AY1246" s="1">
        <v>41141</v>
      </c>
      <c r="AZ1246" t="s">
        <v>17</v>
      </c>
      <c r="BA1246" t="s">
        <v>17</v>
      </c>
      <c r="BB1246" t="s">
        <v>17</v>
      </c>
      <c r="BC1246" s="1">
        <v>41141</v>
      </c>
      <c r="BD1246" s="1">
        <v>41141</v>
      </c>
      <c r="BE1246" t="s">
        <v>17</v>
      </c>
      <c r="BF1246" t="s">
        <v>17</v>
      </c>
      <c r="BG1246" t="s">
        <v>17</v>
      </c>
      <c r="BH1246" t="s">
        <v>1004</v>
      </c>
      <c r="BI1246" t="s">
        <v>17</v>
      </c>
      <c r="BJ1246" s="1"/>
      <c r="BK1246" t="b">
        <v>0</v>
      </c>
      <c r="BL1246" t="b">
        <v>0</v>
      </c>
      <c r="BN1246" t="s">
        <v>85</v>
      </c>
      <c r="BO1246" t="b">
        <v>0</v>
      </c>
      <c r="BP1246" t="b">
        <v>0</v>
      </c>
      <c r="BQ1246">
        <v>1282</v>
      </c>
      <c r="BR1246">
        <v>1</v>
      </c>
    </row>
    <row r="1247" spans="1:70" x14ac:dyDescent="0.25">
      <c r="A1247" t="s">
        <v>8633</v>
      </c>
      <c r="B1247" s="1">
        <v>41124</v>
      </c>
      <c r="C1247" t="s">
        <v>378</v>
      </c>
      <c r="D1247" t="s">
        <v>35</v>
      </c>
      <c r="E1247" t="s">
        <v>8634</v>
      </c>
      <c r="F1247" t="s">
        <v>8635</v>
      </c>
      <c r="G1247" t="s">
        <v>8636</v>
      </c>
      <c r="H1247" t="s">
        <v>378</v>
      </c>
      <c r="I1247" t="s">
        <v>8637</v>
      </c>
      <c r="J1247" s="1">
        <v>35792</v>
      </c>
      <c r="K1247" t="s">
        <v>8638</v>
      </c>
      <c r="L1247">
        <v>14</v>
      </c>
      <c r="N1247" t="s">
        <v>979</v>
      </c>
      <c r="O1247" s="1">
        <v>41120</v>
      </c>
      <c r="P1247" t="s">
        <v>8639</v>
      </c>
      <c r="Q1247" s="1">
        <v>41120</v>
      </c>
      <c r="R1247" t="s">
        <v>75</v>
      </c>
      <c r="S1247" s="1">
        <v>41117</v>
      </c>
      <c r="T1247" t="s">
        <v>75</v>
      </c>
      <c r="W1247" t="s">
        <v>75</v>
      </c>
      <c r="X1247" s="1">
        <v>41109</v>
      </c>
      <c r="Y1247" t="s">
        <v>75</v>
      </c>
      <c r="Z1247" t="s">
        <v>75</v>
      </c>
      <c r="AA1247" t="s">
        <v>75</v>
      </c>
      <c r="AB1247" t="s">
        <v>17</v>
      </c>
      <c r="AC1247" t="s">
        <v>75</v>
      </c>
      <c r="AD1247" s="1"/>
      <c r="AE1247" s="1"/>
      <c r="AF1247" s="1"/>
      <c r="AG1247">
        <v>99</v>
      </c>
      <c r="AH1247" s="1"/>
      <c r="AI1247" s="1"/>
      <c r="AJ1247" s="1"/>
      <c r="AK1247" s="1">
        <v>41120</v>
      </c>
      <c r="AL1247" s="1">
        <v>41121</v>
      </c>
      <c r="AM1247" s="1">
        <v>41128</v>
      </c>
      <c r="AN1247" s="1">
        <v>41124</v>
      </c>
      <c r="AO1247" t="s">
        <v>75</v>
      </c>
      <c r="AQ1247" t="s">
        <v>17</v>
      </c>
      <c r="AR1247" t="s">
        <v>17</v>
      </c>
      <c r="AS1247" s="1">
        <v>41141</v>
      </c>
      <c r="AT1247" t="s">
        <v>18</v>
      </c>
      <c r="AU1247" s="1">
        <v>41141</v>
      </c>
      <c r="AV1247" t="s">
        <v>17</v>
      </c>
      <c r="AW1247" t="s">
        <v>17</v>
      </c>
      <c r="AX1247" t="s">
        <v>17</v>
      </c>
      <c r="AY1247" s="1">
        <v>41141</v>
      </c>
      <c r="AZ1247" t="s">
        <v>17</v>
      </c>
      <c r="BA1247" t="s">
        <v>17</v>
      </c>
      <c r="BB1247" t="s">
        <v>17</v>
      </c>
      <c r="BC1247" s="1">
        <v>41141</v>
      </c>
      <c r="BD1247" s="1">
        <v>41141</v>
      </c>
      <c r="BE1247" t="s">
        <v>17</v>
      </c>
      <c r="BF1247" t="s">
        <v>17</v>
      </c>
      <c r="BG1247" t="s">
        <v>17</v>
      </c>
      <c r="BH1247" t="s">
        <v>1004</v>
      </c>
      <c r="BI1247" t="s">
        <v>17</v>
      </c>
      <c r="BJ1247" s="1">
        <v>41202</v>
      </c>
      <c r="BK1247" t="b">
        <v>0</v>
      </c>
      <c r="BL1247" t="b">
        <v>0</v>
      </c>
      <c r="BM1247" t="s">
        <v>335</v>
      </c>
      <c r="BN1247" t="s">
        <v>85</v>
      </c>
      <c r="BO1247" t="b">
        <v>0</v>
      </c>
      <c r="BP1247" t="b">
        <v>0</v>
      </c>
      <c r="BQ1247">
        <v>1283</v>
      </c>
      <c r="BR1247">
        <v>1</v>
      </c>
    </row>
    <row r="1248" spans="1:70" x14ac:dyDescent="0.25">
      <c r="A1248" t="s">
        <v>8640</v>
      </c>
      <c r="B1248" s="1">
        <v>41124</v>
      </c>
      <c r="C1248" t="s">
        <v>1203</v>
      </c>
      <c r="D1248" t="s">
        <v>35</v>
      </c>
      <c r="E1248" t="s">
        <v>8641</v>
      </c>
      <c r="F1248" t="s">
        <v>8642</v>
      </c>
      <c r="G1248" t="s">
        <v>8643</v>
      </c>
      <c r="H1248" t="s">
        <v>1203</v>
      </c>
      <c r="I1248" t="s">
        <v>8644</v>
      </c>
      <c r="J1248" s="1">
        <v>40447</v>
      </c>
      <c r="K1248" t="s">
        <v>8645</v>
      </c>
      <c r="L1248">
        <v>1</v>
      </c>
      <c r="M1248">
        <v>10</v>
      </c>
      <c r="N1248" t="s">
        <v>1011</v>
      </c>
      <c r="O1248" s="1">
        <v>41114</v>
      </c>
      <c r="P1248" t="s">
        <v>8646</v>
      </c>
      <c r="Q1248" s="1">
        <v>41114</v>
      </c>
      <c r="R1248" t="s">
        <v>75</v>
      </c>
      <c r="S1248" s="1">
        <v>41114</v>
      </c>
      <c r="W1248" t="s">
        <v>75</v>
      </c>
      <c r="X1248" s="1">
        <v>41103</v>
      </c>
      <c r="Y1248" t="s">
        <v>17</v>
      </c>
      <c r="Z1248" t="s">
        <v>17</v>
      </c>
      <c r="AA1248" t="s">
        <v>75</v>
      </c>
      <c r="AB1248" t="s">
        <v>75</v>
      </c>
      <c r="AD1248" s="1">
        <v>40511</v>
      </c>
      <c r="AE1248" s="1">
        <v>40571</v>
      </c>
      <c r="AF1248" s="1">
        <v>40762</v>
      </c>
      <c r="AG1248">
        <v>4</v>
      </c>
      <c r="AH1248" s="1">
        <v>40541</v>
      </c>
      <c r="AI1248" s="1">
        <v>40602</v>
      </c>
      <c r="AJ1248" s="1"/>
      <c r="AK1248" s="1">
        <v>41115</v>
      </c>
      <c r="AL1248" s="1">
        <v>41117</v>
      </c>
      <c r="AM1248" s="1">
        <v>41128</v>
      </c>
      <c r="AN1248" s="1">
        <v>41124</v>
      </c>
      <c r="AO1248" t="s">
        <v>75</v>
      </c>
      <c r="AP1248" t="s">
        <v>17</v>
      </c>
      <c r="AQ1248" t="s">
        <v>17</v>
      </c>
      <c r="AR1248" t="s">
        <v>17</v>
      </c>
      <c r="AS1248" s="1">
        <v>41141</v>
      </c>
      <c r="AT1248" t="s">
        <v>22</v>
      </c>
      <c r="AU1248" s="1"/>
      <c r="AV1248" t="s">
        <v>17</v>
      </c>
      <c r="AW1248" t="s">
        <v>17</v>
      </c>
      <c r="AX1248" t="s">
        <v>17</v>
      </c>
      <c r="AY1248" s="1">
        <v>41141</v>
      </c>
      <c r="AZ1248" t="s">
        <v>17</v>
      </c>
      <c r="BA1248" t="s">
        <v>17</v>
      </c>
      <c r="BB1248" t="s">
        <v>17</v>
      </c>
      <c r="BC1248" s="1">
        <v>41141</v>
      </c>
      <c r="BD1248" s="1">
        <v>41141</v>
      </c>
      <c r="BE1248" t="s">
        <v>17</v>
      </c>
      <c r="BF1248" t="s">
        <v>17</v>
      </c>
      <c r="BG1248" t="s">
        <v>17</v>
      </c>
      <c r="BH1248" t="s">
        <v>1004</v>
      </c>
      <c r="BI1248" t="s">
        <v>17</v>
      </c>
      <c r="BJ1248" s="1">
        <v>41195</v>
      </c>
      <c r="BK1248" t="b">
        <v>0</v>
      </c>
      <c r="BL1248" t="b">
        <v>0</v>
      </c>
      <c r="BM1248" t="s">
        <v>17</v>
      </c>
      <c r="BN1248" t="s">
        <v>85</v>
      </c>
      <c r="BO1248" t="b">
        <v>0</v>
      </c>
      <c r="BP1248" t="b">
        <v>0</v>
      </c>
      <c r="BQ1248">
        <v>1284</v>
      </c>
      <c r="BR1248">
        <v>1</v>
      </c>
    </row>
    <row r="1249" spans="1:70" x14ac:dyDescent="0.25">
      <c r="A1249" t="s">
        <v>8647</v>
      </c>
      <c r="B1249" s="1">
        <v>41117</v>
      </c>
      <c r="C1249" t="s">
        <v>62</v>
      </c>
      <c r="D1249" t="s">
        <v>29</v>
      </c>
      <c r="E1249" t="s">
        <v>8648</v>
      </c>
      <c r="F1249" t="s">
        <v>8649</v>
      </c>
      <c r="G1249" t="s">
        <v>8650</v>
      </c>
      <c r="H1249" t="s">
        <v>62</v>
      </c>
      <c r="I1249" t="s">
        <v>8651</v>
      </c>
      <c r="J1249" s="1">
        <v>40945</v>
      </c>
      <c r="K1249" t="s">
        <v>8652</v>
      </c>
      <c r="M1249">
        <v>5</v>
      </c>
      <c r="N1249" t="s">
        <v>979</v>
      </c>
      <c r="O1249" s="1">
        <v>41095</v>
      </c>
      <c r="P1249" t="s">
        <v>8653</v>
      </c>
      <c r="Q1249" s="1">
        <v>41096</v>
      </c>
      <c r="R1249" t="s">
        <v>17</v>
      </c>
      <c r="S1249" s="1"/>
      <c r="T1249" t="s">
        <v>75</v>
      </c>
      <c r="W1249" t="s">
        <v>75</v>
      </c>
      <c r="X1249" s="1">
        <v>41091</v>
      </c>
      <c r="Y1249" t="s">
        <v>75</v>
      </c>
      <c r="Z1249" t="s">
        <v>75</v>
      </c>
      <c r="AA1249" t="s">
        <v>17</v>
      </c>
      <c r="AB1249" t="s">
        <v>17</v>
      </c>
      <c r="AC1249" t="s">
        <v>75</v>
      </c>
      <c r="AD1249" s="1">
        <v>40973</v>
      </c>
      <c r="AE1249" s="1"/>
      <c r="AF1249" s="1"/>
      <c r="AG1249">
        <v>1</v>
      </c>
      <c r="AH1249" s="1">
        <v>41081</v>
      </c>
      <c r="AI1249" s="1"/>
      <c r="AJ1249" s="1"/>
      <c r="AK1249" s="1">
        <v>41099</v>
      </c>
      <c r="AL1249" s="1">
        <v>41100</v>
      </c>
      <c r="AM1249" s="1">
        <v>41121</v>
      </c>
      <c r="AN1249" s="1">
        <v>41117</v>
      </c>
      <c r="AO1249" t="s">
        <v>75</v>
      </c>
      <c r="AP1249" t="s">
        <v>17</v>
      </c>
      <c r="AQ1249" t="s">
        <v>17</v>
      </c>
      <c r="AR1249" t="s">
        <v>17</v>
      </c>
      <c r="AS1249" s="1"/>
      <c r="AT1249" t="s">
        <v>4767</v>
      </c>
      <c r="AU1249" s="1">
        <v>41135</v>
      </c>
      <c r="AV1249" t="s">
        <v>17</v>
      </c>
      <c r="AW1249" t="s">
        <v>17</v>
      </c>
      <c r="AX1249" t="s">
        <v>17</v>
      </c>
      <c r="AY1249" s="1">
        <v>41135</v>
      </c>
      <c r="AZ1249" t="s">
        <v>17</v>
      </c>
      <c r="BA1249" t="s">
        <v>17</v>
      </c>
      <c r="BB1249" t="s">
        <v>17</v>
      </c>
      <c r="BC1249" s="1">
        <v>41135</v>
      </c>
      <c r="BD1249" s="1">
        <v>41135</v>
      </c>
      <c r="BE1249" t="s">
        <v>17</v>
      </c>
      <c r="BF1249" t="s">
        <v>17</v>
      </c>
      <c r="BG1249" t="s">
        <v>17</v>
      </c>
      <c r="BH1249" t="s">
        <v>1004</v>
      </c>
      <c r="BI1249" t="s">
        <v>17</v>
      </c>
      <c r="BJ1249" s="1"/>
      <c r="BK1249" t="b">
        <v>0</v>
      </c>
      <c r="BL1249" t="b">
        <v>0</v>
      </c>
      <c r="BN1249" t="s">
        <v>85</v>
      </c>
      <c r="BO1249" t="b">
        <v>0</v>
      </c>
      <c r="BP1249" t="b">
        <v>0</v>
      </c>
      <c r="BQ1249">
        <v>1285</v>
      </c>
      <c r="BR1249">
        <v>1</v>
      </c>
    </row>
    <row r="1250" spans="1:70" x14ac:dyDescent="0.25">
      <c r="A1250" t="s">
        <v>8654</v>
      </c>
      <c r="B1250" s="1">
        <v>41117</v>
      </c>
      <c r="C1250" t="s">
        <v>1034</v>
      </c>
      <c r="D1250" t="s">
        <v>73</v>
      </c>
      <c r="E1250" t="s">
        <v>8655</v>
      </c>
      <c r="F1250" t="s">
        <v>8656</v>
      </c>
      <c r="G1250" t="s">
        <v>8657</v>
      </c>
      <c r="H1250" t="s">
        <v>1034</v>
      </c>
      <c r="I1250" t="s">
        <v>8658</v>
      </c>
      <c r="J1250" s="1">
        <v>40812</v>
      </c>
      <c r="K1250" t="s">
        <v>8659</v>
      </c>
      <c r="M1250">
        <v>10</v>
      </c>
      <c r="N1250" t="s">
        <v>1011</v>
      </c>
      <c r="O1250" s="1">
        <v>41113</v>
      </c>
      <c r="P1250" t="s">
        <v>8660</v>
      </c>
      <c r="Q1250" s="1">
        <v>41113</v>
      </c>
      <c r="R1250" t="s">
        <v>17</v>
      </c>
      <c r="S1250" s="1"/>
      <c r="T1250" t="s">
        <v>75</v>
      </c>
      <c r="W1250" t="s">
        <v>75</v>
      </c>
      <c r="X1250" s="1">
        <v>41106</v>
      </c>
      <c r="Y1250" t="s">
        <v>75</v>
      </c>
      <c r="Z1250" t="s">
        <v>75</v>
      </c>
      <c r="AA1250" t="s">
        <v>75</v>
      </c>
      <c r="AB1250" t="s">
        <v>75</v>
      </c>
      <c r="AC1250" t="s">
        <v>75</v>
      </c>
      <c r="AD1250" s="1">
        <v>40808</v>
      </c>
      <c r="AE1250" s="1">
        <v>40905</v>
      </c>
      <c r="AF1250" s="1"/>
      <c r="AG1250">
        <v>3</v>
      </c>
      <c r="AH1250" s="1">
        <v>40875</v>
      </c>
      <c r="AI1250" s="1">
        <v>40939</v>
      </c>
      <c r="AJ1250" s="1"/>
      <c r="AK1250" s="1"/>
      <c r="AL1250" s="1">
        <v>41115</v>
      </c>
      <c r="AM1250" s="1">
        <v>41121</v>
      </c>
      <c r="AN1250" s="1">
        <v>41117</v>
      </c>
      <c r="AO1250" t="s">
        <v>75</v>
      </c>
      <c r="AP1250" t="s">
        <v>17</v>
      </c>
      <c r="AQ1250" t="s">
        <v>17</v>
      </c>
      <c r="AR1250" t="s">
        <v>17</v>
      </c>
      <c r="AS1250" s="1">
        <v>41137</v>
      </c>
      <c r="AT1250" t="s">
        <v>18</v>
      </c>
      <c r="AU1250" s="1">
        <v>41137</v>
      </c>
      <c r="AV1250" t="s">
        <v>17</v>
      </c>
      <c r="AW1250" t="s">
        <v>17</v>
      </c>
      <c r="AX1250" t="s">
        <v>17</v>
      </c>
      <c r="AY1250" s="1">
        <v>41137</v>
      </c>
      <c r="AZ1250" t="s">
        <v>17</v>
      </c>
      <c r="BA1250" t="s">
        <v>17</v>
      </c>
      <c r="BB1250" t="s">
        <v>17</v>
      </c>
      <c r="BC1250" s="1">
        <v>41137</v>
      </c>
      <c r="BD1250" s="1">
        <v>41137</v>
      </c>
      <c r="BE1250" t="s">
        <v>17</v>
      </c>
      <c r="BF1250" t="s">
        <v>17</v>
      </c>
      <c r="BG1250" t="s">
        <v>17</v>
      </c>
      <c r="BH1250" t="s">
        <v>1004</v>
      </c>
      <c r="BI1250" t="s">
        <v>17</v>
      </c>
      <c r="BJ1250" s="1"/>
      <c r="BK1250" t="b">
        <v>0</v>
      </c>
      <c r="BL1250" t="b">
        <v>0</v>
      </c>
      <c r="BN1250" t="s">
        <v>85</v>
      </c>
      <c r="BO1250" t="b">
        <v>0</v>
      </c>
      <c r="BP1250" t="b">
        <v>0</v>
      </c>
      <c r="BQ1250">
        <v>1286</v>
      </c>
      <c r="BR1250">
        <v>1</v>
      </c>
    </row>
    <row r="1251" spans="1:70" x14ac:dyDescent="0.25">
      <c r="A1251" t="s">
        <v>8661</v>
      </c>
      <c r="B1251" s="1">
        <v>41117</v>
      </c>
      <c r="C1251" t="s">
        <v>44</v>
      </c>
      <c r="D1251" t="s">
        <v>24</v>
      </c>
      <c r="E1251" t="s">
        <v>4755</v>
      </c>
      <c r="F1251" t="s">
        <v>8662</v>
      </c>
      <c r="G1251" t="s">
        <v>8663</v>
      </c>
      <c r="H1251" t="s">
        <v>44</v>
      </c>
      <c r="I1251" t="s">
        <v>8664</v>
      </c>
      <c r="J1251" s="1">
        <v>37247</v>
      </c>
      <c r="K1251" t="s">
        <v>8665</v>
      </c>
      <c r="L1251">
        <v>10</v>
      </c>
      <c r="M1251">
        <v>7</v>
      </c>
      <c r="N1251" t="s">
        <v>979</v>
      </c>
      <c r="O1251" s="1">
        <v>41114</v>
      </c>
      <c r="P1251" t="s">
        <v>7492</v>
      </c>
      <c r="Q1251" s="1">
        <v>41114</v>
      </c>
      <c r="R1251" t="s">
        <v>17</v>
      </c>
      <c r="S1251" s="1"/>
      <c r="W1251" t="s">
        <v>75</v>
      </c>
      <c r="X1251" s="1">
        <v>41101</v>
      </c>
      <c r="Y1251" t="s">
        <v>17</v>
      </c>
      <c r="Z1251" t="s">
        <v>75</v>
      </c>
      <c r="AA1251" t="s">
        <v>75</v>
      </c>
      <c r="AD1251" s="1"/>
      <c r="AE1251" s="1"/>
      <c r="AF1251" s="1"/>
      <c r="AG1251">
        <v>99</v>
      </c>
      <c r="AH1251" s="1"/>
      <c r="AI1251" s="1"/>
      <c r="AJ1251" s="1"/>
      <c r="AK1251" s="1">
        <v>41117</v>
      </c>
      <c r="AL1251" s="1">
        <v>41115</v>
      </c>
      <c r="AM1251" s="1">
        <v>41121</v>
      </c>
      <c r="AN1251" s="1">
        <v>41117</v>
      </c>
      <c r="AO1251" t="s">
        <v>75</v>
      </c>
      <c r="AP1251" t="s">
        <v>17</v>
      </c>
      <c r="AQ1251" t="s">
        <v>17</v>
      </c>
      <c r="AR1251" t="s">
        <v>17</v>
      </c>
      <c r="AS1251" s="1">
        <v>41137</v>
      </c>
      <c r="AT1251" t="s">
        <v>18</v>
      </c>
      <c r="AU1251" s="1">
        <v>41137</v>
      </c>
      <c r="AV1251" t="s">
        <v>17</v>
      </c>
      <c r="AW1251" t="s">
        <v>17</v>
      </c>
      <c r="AX1251" t="s">
        <v>17</v>
      </c>
      <c r="AY1251" s="1">
        <v>41137</v>
      </c>
      <c r="AZ1251" t="s">
        <v>17</v>
      </c>
      <c r="BA1251" t="s">
        <v>17</v>
      </c>
      <c r="BB1251" t="s">
        <v>17</v>
      </c>
      <c r="BC1251" s="1">
        <v>41137</v>
      </c>
      <c r="BD1251" s="1">
        <v>41137</v>
      </c>
      <c r="BE1251" t="s">
        <v>17</v>
      </c>
      <c r="BF1251" t="s">
        <v>17</v>
      </c>
      <c r="BG1251" t="s">
        <v>17</v>
      </c>
      <c r="BH1251" t="s">
        <v>1004</v>
      </c>
      <c r="BI1251" t="s">
        <v>17</v>
      </c>
      <c r="BJ1251" s="1"/>
      <c r="BK1251" t="b">
        <v>0</v>
      </c>
      <c r="BL1251" t="b">
        <v>0</v>
      </c>
      <c r="BN1251" t="s">
        <v>85</v>
      </c>
      <c r="BO1251" t="b">
        <v>0</v>
      </c>
      <c r="BP1251" t="b">
        <v>0</v>
      </c>
      <c r="BQ1251">
        <v>1288</v>
      </c>
      <c r="BR1251">
        <v>1</v>
      </c>
    </row>
    <row r="1252" spans="1:70" x14ac:dyDescent="0.25">
      <c r="A1252" t="s">
        <v>8666</v>
      </c>
      <c r="B1252" s="1">
        <v>41117</v>
      </c>
      <c r="C1252" t="s">
        <v>44</v>
      </c>
      <c r="D1252" t="s">
        <v>24</v>
      </c>
      <c r="E1252" t="s">
        <v>8667</v>
      </c>
      <c r="F1252" t="s">
        <v>8668</v>
      </c>
      <c r="G1252" t="s">
        <v>8669</v>
      </c>
      <c r="H1252" t="s">
        <v>44</v>
      </c>
      <c r="I1252" t="s">
        <v>8670</v>
      </c>
      <c r="J1252" s="1">
        <v>40100</v>
      </c>
      <c r="K1252" t="s">
        <v>8671</v>
      </c>
      <c r="L1252">
        <v>2</v>
      </c>
      <c r="M1252">
        <v>9</v>
      </c>
      <c r="N1252" t="s">
        <v>1011</v>
      </c>
      <c r="O1252" s="1">
        <v>41114</v>
      </c>
      <c r="P1252" t="s">
        <v>7492</v>
      </c>
      <c r="Q1252" s="1">
        <v>41114</v>
      </c>
      <c r="R1252" t="s">
        <v>17</v>
      </c>
      <c r="S1252" s="1"/>
      <c r="T1252" t="s">
        <v>75</v>
      </c>
      <c r="W1252" t="s">
        <v>75</v>
      </c>
      <c r="X1252" s="1">
        <v>41099</v>
      </c>
      <c r="Y1252" t="s">
        <v>75</v>
      </c>
      <c r="Z1252" t="s">
        <v>75</v>
      </c>
      <c r="AD1252" s="1">
        <v>40101</v>
      </c>
      <c r="AE1252" s="1">
        <v>40198</v>
      </c>
      <c r="AF1252" s="1">
        <v>40371</v>
      </c>
      <c r="AG1252">
        <v>4</v>
      </c>
      <c r="AH1252" s="1">
        <v>40161</v>
      </c>
      <c r="AI1252" s="1">
        <v>40238</v>
      </c>
      <c r="AJ1252" s="1"/>
      <c r="AK1252" s="1">
        <v>41114</v>
      </c>
      <c r="AL1252" s="1">
        <v>41115</v>
      </c>
      <c r="AM1252" s="1">
        <v>41121</v>
      </c>
      <c r="AN1252" s="1">
        <v>41117</v>
      </c>
      <c r="AO1252" t="s">
        <v>75</v>
      </c>
      <c r="AP1252" t="s">
        <v>75</v>
      </c>
      <c r="AQ1252" t="s">
        <v>17</v>
      </c>
      <c r="AR1252" t="s">
        <v>17</v>
      </c>
      <c r="AS1252" s="1">
        <v>41137</v>
      </c>
      <c r="AT1252" t="s">
        <v>22</v>
      </c>
      <c r="AU1252" s="1">
        <v>41137</v>
      </c>
      <c r="AV1252" t="s">
        <v>17</v>
      </c>
      <c r="AW1252" t="s">
        <v>17</v>
      </c>
      <c r="AX1252" t="s">
        <v>17</v>
      </c>
      <c r="AY1252" s="1">
        <v>41137</v>
      </c>
      <c r="AZ1252" t="s">
        <v>17</v>
      </c>
      <c r="BA1252" t="s">
        <v>17</v>
      </c>
      <c r="BB1252" t="s">
        <v>17</v>
      </c>
      <c r="BC1252" s="1">
        <v>41137</v>
      </c>
      <c r="BD1252" s="1">
        <v>41137</v>
      </c>
      <c r="BE1252" t="s">
        <v>17</v>
      </c>
      <c r="BF1252" t="s">
        <v>17</v>
      </c>
      <c r="BG1252" t="s">
        <v>17</v>
      </c>
      <c r="BH1252" t="s">
        <v>1004</v>
      </c>
      <c r="BI1252" t="s">
        <v>17</v>
      </c>
      <c r="BJ1252" s="1"/>
      <c r="BK1252" t="b">
        <v>0</v>
      </c>
      <c r="BL1252" t="b">
        <v>0</v>
      </c>
      <c r="BM1252" t="s">
        <v>17</v>
      </c>
      <c r="BN1252" t="s">
        <v>85</v>
      </c>
      <c r="BO1252" t="b">
        <v>0</v>
      </c>
      <c r="BP1252" t="b">
        <v>0</v>
      </c>
      <c r="BQ1252">
        <v>1289</v>
      </c>
      <c r="BR1252">
        <v>1</v>
      </c>
    </row>
    <row r="1253" spans="1:70" x14ac:dyDescent="0.25">
      <c r="A1253" t="s">
        <v>8672</v>
      </c>
      <c r="B1253" s="1">
        <v>41120</v>
      </c>
      <c r="C1253" t="s">
        <v>46</v>
      </c>
      <c r="D1253" t="s">
        <v>41</v>
      </c>
      <c r="E1253" t="s">
        <v>7309</v>
      </c>
      <c r="F1253" t="s">
        <v>8673</v>
      </c>
      <c r="G1253" t="s">
        <v>8674</v>
      </c>
      <c r="H1253" t="s">
        <v>46</v>
      </c>
      <c r="I1253" t="s">
        <v>4923</v>
      </c>
      <c r="J1253" s="1">
        <v>39921</v>
      </c>
      <c r="K1253" t="s">
        <v>8675</v>
      </c>
      <c r="L1253">
        <v>3</v>
      </c>
      <c r="N1253" t="s">
        <v>979</v>
      </c>
      <c r="O1253" s="1">
        <v>41113</v>
      </c>
      <c r="P1253" t="s">
        <v>7349</v>
      </c>
      <c r="Q1253" s="1">
        <v>41113</v>
      </c>
      <c r="R1253" t="s">
        <v>75</v>
      </c>
      <c r="S1253" s="1">
        <v>41113</v>
      </c>
      <c r="T1253" t="s">
        <v>75</v>
      </c>
      <c r="U1253" t="s">
        <v>75</v>
      </c>
      <c r="V1253" t="s">
        <v>75</v>
      </c>
      <c r="X1253" s="1">
        <v>41108</v>
      </c>
      <c r="Y1253" t="s">
        <v>75</v>
      </c>
      <c r="Z1253" t="s">
        <v>75</v>
      </c>
      <c r="AA1253" t="s">
        <v>75</v>
      </c>
      <c r="AB1253" t="s">
        <v>75</v>
      </c>
      <c r="AC1253" t="s">
        <v>75</v>
      </c>
      <c r="AD1253" s="1">
        <v>39923</v>
      </c>
      <c r="AE1253" s="1">
        <v>40015</v>
      </c>
      <c r="AF1253" s="1"/>
      <c r="AG1253">
        <v>3</v>
      </c>
      <c r="AH1253" s="1">
        <v>39982</v>
      </c>
      <c r="AI1253" s="1">
        <v>40049</v>
      </c>
      <c r="AJ1253" s="1"/>
      <c r="AK1253" s="1">
        <v>41113</v>
      </c>
      <c r="AL1253" s="1"/>
      <c r="AM1253" s="1">
        <v>41125</v>
      </c>
      <c r="AN1253" s="1">
        <v>41120</v>
      </c>
      <c r="AO1253" t="s">
        <v>75</v>
      </c>
      <c r="AP1253" t="s">
        <v>17</v>
      </c>
      <c r="AQ1253" t="s">
        <v>17</v>
      </c>
      <c r="AR1253" t="s">
        <v>17</v>
      </c>
      <c r="AS1253" s="1">
        <v>41137</v>
      </c>
      <c r="AT1253" t="s">
        <v>22</v>
      </c>
      <c r="AU1253" s="1">
        <v>41137</v>
      </c>
      <c r="AV1253" t="s">
        <v>17</v>
      </c>
      <c r="AW1253" t="s">
        <v>17</v>
      </c>
      <c r="AX1253" t="s">
        <v>17</v>
      </c>
      <c r="AY1253" s="1">
        <v>41137</v>
      </c>
      <c r="AZ1253" t="s">
        <v>17</v>
      </c>
      <c r="BA1253" t="s">
        <v>17</v>
      </c>
      <c r="BB1253" t="s">
        <v>17</v>
      </c>
      <c r="BC1253" s="1">
        <v>41124</v>
      </c>
      <c r="BD1253" s="1">
        <v>41123</v>
      </c>
      <c r="BE1253" t="s">
        <v>17</v>
      </c>
      <c r="BF1253" t="s">
        <v>17</v>
      </c>
      <c r="BG1253" t="s">
        <v>17</v>
      </c>
      <c r="BH1253" t="s">
        <v>1004</v>
      </c>
      <c r="BI1253" t="s">
        <v>17</v>
      </c>
      <c r="BJ1253" s="1"/>
      <c r="BK1253" t="b">
        <v>0</v>
      </c>
      <c r="BL1253" t="b">
        <v>0</v>
      </c>
      <c r="BN1253" t="s">
        <v>85</v>
      </c>
      <c r="BO1253" t="b">
        <v>0</v>
      </c>
      <c r="BP1253" t="b">
        <v>0</v>
      </c>
      <c r="BQ1253">
        <v>1290</v>
      </c>
      <c r="BR1253">
        <v>1</v>
      </c>
    </row>
    <row r="1254" spans="1:70" x14ac:dyDescent="0.25">
      <c r="A1254" t="s">
        <v>8676</v>
      </c>
      <c r="B1254" s="1">
        <v>41123</v>
      </c>
      <c r="C1254" t="s">
        <v>370</v>
      </c>
      <c r="D1254" t="s">
        <v>24</v>
      </c>
      <c r="E1254" t="s">
        <v>8677</v>
      </c>
      <c r="F1254" t="s">
        <v>8678</v>
      </c>
      <c r="H1254" t="s">
        <v>370</v>
      </c>
      <c r="I1254" t="s">
        <v>8679</v>
      </c>
      <c r="J1254" s="1">
        <v>38021</v>
      </c>
      <c r="K1254" t="s">
        <v>8680</v>
      </c>
      <c r="L1254">
        <v>8</v>
      </c>
      <c r="N1254" t="s">
        <v>979</v>
      </c>
      <c r="O1254" s="1">
        <v>41120</v>
      </c>
      <c r="P1254" t="s">
        <v>8681</v>
      </c>
      <c r="Q1254" s="1">
        <v>41120</v>
      </c>
      <c r="R1254" t="s">
        <v>75</v>
      </c>
      <c r="S1254" s="1">
        <v>41120</v>
      </c>
      <c r="T1254" t="s">
        <v>75</v>
      </c>
      <c r="U1254" t="s">
        <v>75</v>
      </c>
      <c r="V1254" t="s">
        <v>75</v>
      </c>
      <c r="W1254" t="s">
        <v>75</v>
      </c>
      <c r="X1254" s="1">
        <v>41117</v>
      </c>
      <c r="Y1254" t="s">
        <v>75</v>
      </c>
      <c r="Z1254" t="s">
        <v>75</v>
      </c>
      <c r="AA1254" t="s">
        <v>75</v>
      </c>
      <c r="AB1254" t="s">
        <v>75</v>
      </c>
      <c r="AD1254" s="1">
        <v>38029</v>
      </c>
      <c r="AE1254" s="1">
        <v>38122</v>
      </c>
      <c r="AF1254" s="1"/>
      <c r="AG1254">
        <v>3</v>
      </c>
      <c r="AH1254" s="1">
        <v>38082</v>
      </c>
      <c r="AI1254" s="1">
        <v>38181</v>
      </c>
      <c r="AJ1254" s="1"/>
      <c r="AK1254" s="1">
        <v>41121</v>
      </c>
      <c r="AL1254" s="1">
        <v>41122</v>
      </c>
      <c r="AM1254" s="1">
        <v>41125</v>
      </c>
      <c r="AN1254" s="1">
        <v>41123</v>
      </c>
      <c r="AO1254" t="s">
        <v>75</v>
      </c>
      <c r="AP1254" t="s">
        <v>17</v>
      </c>
      <c r="AQ1254" t="s">
        <v>17</v>
      </c>
      <c r="AR1254" t="s">
        <v>17</v>
      </c>
      <c r="AS1254" s="1">
        <v>41137</v>
      </c>
      <c r="AT1254" t="s">
        <v>18</v>
      </c>
      <c r="AU1254" s="1">
        <v>41137</v>
      </c>
      <c r="AV1254" t="s">
        <v>17</v>
      </c>
      <c r="AW1254" t="s">
        <v>17</v>
      </c>
      <c r="AX1254" t="s">
        <v>17</v>
      </c>
      <c r="AY1254" s="1">
        <v>41137</v>
      </c>
      <c r="AZ1254" t="s">
        <v>17</v>
      </c>
      <c r="BA1254" t="s">
        <v>17</v>
      </c>
      <c r="BB1254" t="s">
        <v>17</v>
      </c>
      <c r="BC1254" s="1">
        <v>41137</v>
      </c>
      <c r="BD1254" s="1">
        <v>41137</v>
      </c>
      <c r="BE1254" t="s">
        <v>17</v>
      </c>
      <c r="BF1254" t="s">
        <v>17</v>
      </c>
      <c r="BG1254" t="s">
        <v>17</v>
      </c>
      <c r="BH1254" t="s">
        <v>1004</v>
      </c>
      <c r="BI1254" t="s">
        <v>17</v>
      </c>
      <c r="BJ1254" s="1"/>
      <c r="BK1254" t="b">
        <v>0</v>
      </c>
      <c r="BL1254" t="b">
        <v>0</v>
      </c>
      <c r="BN1254" t="s">
        <v>85</v>
      </c>
      <c r="BO1254" t="b">
        <v>0</v>
      </c>
      <c r="BP1254" t="b">
        <v>0</v>
      </c>
      <c r="BQ1254">
        <v>1291</v>
      </c>
      <c r="BR1254">
        <v>1</v>
      </c>
    </row>
    <row r="1255" spans="1:70" x14ac:dyDescent="0.25">
      <c r="A1255" t="s">
        <v>8682</v>
      </c>
      <c r="B1255" s="1">
        <v>41120</v>
      </c>
      <c r="C1255" t="s">
        <v>50</v>
      </c>
      <c r="D1255" t="s">
        <v>41</v>
      </c>
      <c r="E1255" t="s">
        <v>8683</v>
      </c>
      <c r="F1255" t="s">
        <v>8684</v>
      </c>
      <c r="G1255" t="s">
        <v>8685</v>
      </c>
      <c r="H1255" t="s">
        <v>50</v>
      </c>
      <c r="J1255" s="1">
        <v>37987</v>
      </c>
      <c r="K1255" t="s">
        <v>8686</v>
      </c>
      <c r="L1255">
        <v>8</v>
      </c>
      <c r="N1255" t="s">
        <v>1011</v>
      </c>
      <c r="O1255" s="1">
        <v>41105</v>
      </c>
      <c r="Q1255" s="1">
        <v>41108</v>
      </c>
      <c r="R1255" t="s">
        <v>17</v>
      </c>
      <c r="S1255" s="1"/>
      <c r="T1255" t="s">
        <v>75</v>
      </c>
      <c r="W1255" t="s">
        <v>75</v>
      </c>
      <c r="X1255" s="1">
        <v>41101</v>
      </c>
      <c r="Y1255" t="s">
        <v>75</v>
      </c>
      <c r="Z1255" t="s">
        <v>75</v>
      </c>
      <c r="AA1255" t="s">
        <v>75</v>
      </c>
      <c r="AB1255" t="s">
        <v>17</v>
      </c>
      <c r="AC1255" t="s">
        <v>75</v>
      </c>
      <c r="AD1255" s="1"/>
      <c r="AE1255" s="1"/>
      <c r="AF1255" s="1"/>
      <c r="AG1255">
        <v>99</v>
      </c>
      <c r="AH1255" s="1"/>
      <c r="AI1255" s="1"/>
      <c r="AJ1255" s="1"/>
      <c r="AK1255" s="1">
        <v>41105</v>
      </c>
      <c r="AL1255" s="1">
        <v>41106</v>
      </c>
      <c r="AM1255" s="1">
        <v>41124</v>
      </c>
      <c r="AN1255" s="1">
        <v>41120</v>
      </c>
      <c r="AO1255" t="s">
        <v>75</v>
      </c>
      <c r="AP1255" t="s">
        <v>17</v>
      </c>
      <c r="AQ1255" t="s">
        <v>17</v>
      </c>
      <c r="AR1255" t="s">
        <v>17</v>
      </c>
      <c r="AS1255" s="1">
        <v>41137</v>
      </c>
      <c r="AT1255" t="s">
        <v>18</v>
      </c>
      <c r="AU1255" s="1">
        <v>41137</v>
      </c>
      <c r="AV1255" t="s">
        <v>17</v>
      </c>
      <c r="AW1255" t="s">
        <v>17</v>
      </c>
      <c r="AX1255" t="s">
        <v>17</v>
      </c>
      <c r="AY1255" s="1">
        <v>41137</v>
      </c>
      <c r="AZ1255" t="s">
        <v>17</v>
      </c>
      <c r="BA1255" t="s">
        <v>17</v>
      </c>
      <c r="BB1255" t="s">
        <v>17</v>
      </c>
      <c r="BC1255" s="1">
        <v>41137</v>
      </c>
      <c r="BD1255" s="1">
        <v>41137</v>
      </c>
      <c r="BE1255" t="s">
        <v>17</v>
      </c>
      <c r="BF1255" t="s">
        <v>17</v>
      </c>
      <c r="BG1255" t="s">
        <v>17</v>
      </c>
      <c r="BH1255" t="s">
        <v>1004</v>
      </c>
      <c r="BI1255" t="s">
        <v>17</v>
      </c>
      <c r="BJ1255" s="1"/>
      <c r="BK1255" t="b">
        <v>0</v>
      </c>
      <c r="BL1255" t="b">
        <v>0</v>
      </c>
      <c r="BN1255" t="s">
        <v>85</v>
      </c>
      <c r="BO1255" t="b">
        <v>0</v>
      </c>
      <c r="BP1255" t="b">
        <v>0</v>
      </c>
      <c r="BQ1255">
        <v>1292</v>
      </c>
      <c r="BR1255">
        <v>1</v>
      </c>
    </row>
    <row r="1256" spans="1:70" x14ac:dyDescent="0.25">
      <c r="A1256" t="s">
        <v>8687</v>
      </c>
      <c r="B1256" s="1">
        <v>41122</v>
      </c>
      <c r="C1256" t="s">
        <v>57</v>
      </c>
      <c r="D1256" t="s">
        <v>29</v>
      </c>
      <c r="E1256" t="s">
        <v>8688</v>
      </c>
      <c r="F1256" t="s">
        <v>8689</v>
      </c>
      <c r="G1256" t="s">
        <v>8690</v>
      </c>
      <c r="H1256" t="s">
        <v>29</v>
      </c>
      <c r="I1256" t="s">
        <v>8691</v>
      </c>
      <c r="J1256" s="1">
        <v>39077</v>
      </c>
      <c r="K1256" t="s">
        <v>8692</v>
      </c>
      <c r="L1256">
        <v>5</v>
      </c>
      <c r="M1256">
        <v>11</v>
      </c>
      <c r="N1256" t="s">
        <v>979</v>
      </c>
      <c r="O1256" s="1">
        <v>41094</v>
      </c>
      <c r="P1256" t="s">
        <v>8693</v>
      </c>
      <c r="Q1256" s="1">
        <v>41094</v>
      </c>
      <c r="R1256" t="s">
        <v>17</v>
      </c>
      <c r="S1256" s="1"/>
      <c r="T1256" t="s">
        <v>75</v>
      </c>
      <c r="W1256" t="s">
        <v>75</v>
      </c>
      <c r="X1256" s="1">
        <v>41091</v>
      </c>
      <c r="Y1256" t="s">
        <v>75</v>
      </c>
      <c r="Z1256" t="s">
        <v>75</v>
      </c>
      <c r="AA1256" t="s">
        <v>75</v>
      </c>
      <c r="AB1256" t="s">
        <v>17</v>
      </c>
      <c r="AC1256" t="s">
        <v>75</v>
      </c>
      <c r="AD1256" s="1"/>
      <c r="AE1256" s="1"/>
      <c r="AF1256" s="1"/>
      <c r="AG1256">
        <v>99</v>
      </c>
      <c r="AH1256" s="1"/>
      <c r="AI1256" s="1"/>
      <c r="AJ1256" s="1"/>
      <c r="AK1256" s="1">
        <v>41094</v>
      </c>
      <c r="AL1256" s="1">
        <v>41095</v>
      </c>
      <c r="AM1256" s="1">
        <v>41125</v>
      </c>
      <c r="AN1256" s="1">
        <v>41122</v>
      </c>
      <c r="AO1256" t="s">
        <v>75</v>
      </c>
      <c r="AP1256" t="s">
        <v>17</v>
      </c>
      <c r="AQ1256" t="s">
        <v>17</v>
      </c>
      <c r="AR1256" t="s">
        <v>17</v>
      </c>
      <c r="AS1256" s="1">
        <v>41137</v>
      </c>
      <c r="AT1256" t="s">
        <v>18</v>
      </c>
      <c r="AU1256" s="1">
        <v>41137</v>
      </c>
      <c r="AV1256" t="s">
        <v>17</v>
      </c>
      <c r="AW1256" t="s">
        <v>17</v>
      </c>
      <c r="AX1256" t="s">
        <v>17</v>
      </c>
      <c r="AY1256" s="1">
        <v>41137</v>
      </c>
      <c r="AZ1256" t="s">
        <v>17</v>
      </c>
      <c r="BA1256" t="s">
        <v>17</v>
      </c>
      <c r="BB1256" t="s">
        <v>17</v>
      </c>
      <c r="BC1256" s="1">
        <v>41137</v>
      </c>
      <c r="BD1256" s="1">
        <v>41137</v>
      </c>
      <c r="BE1256" t="s">
        <v>17</v>
      </c>
      <c r="BF1256" t="s">
        <v>17</v>
      </c>
      <c r="BG1256" t="s">
        <v>17</v>
      </c>
      <c r="BH1256" t="s">
        <v>1004</v>
      </c>
      <c r="BI1256" t="s">
        <v>17</v>
      </c>
      <c r="BJ1256" s="1"/>
      <c r="BK1256" t="b">
        <v>0</v>
      </c>
      <c r="BL1256" t="b">
        <v>0</v>
      </c>
      <c r="BN1256" t="s">
        <v>85</v>
      </c>
      <c r="BO1256" t="b">
        <v>0</v>
      </c>
      <c r="BP1256" t="b">
        <v>0</v>
      </c>
      <c r="BQ1256">
        <v>1293</v>
      </c>
      <c r="BR1256">
        <v>1</v>
      </c>
    </row>
    <row r="1257" spans="1:70" x14ac:dyDescent="0.25">
      <c r="A1257" t="s">
        <v>8694</v>
      </c>
      <c r="B1257" s="1">
        <v>41122</v>
      </c>
      <c r="C1257" t="s">
        <v>652</v>
      </c>
      <c r="D1257" t="s">
        <v>29</v>
      </c>
      <c r="E1257" t="s">
        <v>8695</v>
      </c>
      <c r="F1257" t="s">
        <v>8696</v>
      </c>
      <c r="H1257" t="s">
        <v>652</v>
      </c>
      <c r="I1257" t="s">
        <v>8697</v>
      </c>
      <c r="J1257" s="1">
        <v>36712</v>
      </c>
      <c r="K1257" t="s">
        <v>8698</v>
      </c>
      <c r="L1257">
        <v>12</v>
      </c>
      <c r="N1257" t="s">
        <v>979</v>
      </c>
      <c r="O1257" s="1">
        <v>41106</v>
      </c>
      <c r="P1257" t="s">
        <v>8699</v>
      </c>
      <c r="Q1257" s="1">
        <v>41106</v>
      </c>
      <c r="R1257" t="s">
        <v>17</v>
      </c>
      <c r="S1257" s="1"/>
      <c r="T1257" t="s">
        <v>75</v>
      </c>
      <c r="X1257" s="1">
        <v>41100</v>
      </c>
      <c r="Y1257" t="s">
        <v>75</v>
      </c>
      <c r="Z1257" t="s">
        <v>75</v>
      </c>
      <c r="AA1257" t="s">
        <v>75</v>
      </c>
      <c r="AB1257" t="s">
        <v>75</v>
      </c>
      <c r="AC1257" t="s">
        <v>75</v>
      </c>
      <c r="AD1257" s="1"/>
      <c r="AE1257" s="1"/>
      <c r="AF1257" s="1"/>
      <c r="AG1257">
        <v>99</v>
      </c>
      <c r="AH1257" s="1"/>
      <c r="AI1257" s="1"/>
      <c r="AJ1257" s="1"/>
      <c r="AK1257" s="1">
        <v>41106</v>
      </c>
      <c r="AL1257" s="1">
        <v>41107</v>
      </c>
      <c r="AM1257" s="1">
        <v>41125</v>
      </c>
      <c r="AN1257" s="1">
        <v>41122</v>
      </c>
      <c r="AO1257" t="s">
        <v>75</v>
      </c>
      <c r="AP1257" t="s">
        <v>17</v>
      </c>
      <c r="AQ1257" t="s">
        <v>17</v>
      </c>
      <c r="AR1257" t="s">
        <v>17</v>
      </c>
      <c r="AS1257" s="1">
        <v>41137</v>
      </c>
      <c r="AT1257" t="s">
        <v>18</v>
      </c>
      <c r="AU1257" s="1">
        <v>41137</v>
      </c>
      <c r="AV1257" t="s">
        <v>17</v>
      </c>
      <c r="AW1257" t="s">
        <v>17</v>
      </c>
      <c r="AX1257" t="s">
        <v>17</v>
      </c>
      <c r="AY1257" s="1">
        <v>41137</v>
      </c>
      <c r="AZ1257" t="s">
        <v>17</v>
      </c>
      <c r="BA1257" t="s">
        <v>17</v>
      </c>
      <c r="BB1257" t="s">
        <v>17</v>
      </c>
      <c r="BC1257" s="1">
        <v>41137</v>
      </c>
      <c r="BD1257" s="1">
        <v>41137</v>
      </c>
      <c r="BE1257" t="s">
        <v>17</v>
      </c>
      <c r="BF1257" t="s">
        <v>17</v>
      </c>
      <c r="BG1257" t="s">
        <v>17</v>
      </c>
      <c r="BH1257" t="s">
        <v>1004</v>
      </c>
      <c r="BI1257" t="s">
        <v>17</v>
      </c>
      <c r="BJ1257" s="1"/>
      <c r="BK1257" t="b">
        <v>0</v>
      </c>
      <c r="BL1257" t="b">
        <v>0</v>
      </c>
      <c r="BN1257" t="s">
        <v>85</v>
      </c>
      <c r="BO1257" t="b">
        <v>0</v>
      </c>
      <c r="BP1257" t="b">
        <v>0</v>
      </c>
      <c r="BQ1257">
        <v>1294</v>
      </c>
      <c r="BR1257">
        <v>1</v>
      </c>
    </row>
    <row r="1258" spans="1:70" x14ac:dyDescent="0.25">
      <c r="A1258" t="s">
        <v>8700</v>
      </c>
      <c r="B1258" s="1">
        <v>41120</v>
      </c>
      <c r="C1258" t="s">
        <v>304</v>
      </c>
      <c r="D1258" t="s">
        <v>73</v>
      </c>
      <c r="E1258" t="s">
        <v>1821</v>
      </c>
      <c r="F1258" t="s">
        <v>8701</v>
      </c>
      <c r="G1258" t="s">
        <v>8702</v>
      </c>
      <c r="H1258" t="s">
        <v>304</v>
      </c>
      <c r="I1258" t="s">
        <v>8703</v>
      </c>
      <c r="J1258" s="1">
        <v>36915</v>
      </c>
      <c r="K1258" t="s">
        <v>8704</v>
      </c>
      <c r="L1258">
        <v>11</v>
      </c>
      <c r="N1258" t="s">
        <v>1011</v>
      </c>
      <c r="O1258" s="1">
        <v>41116</v>
      </c>
      <c r="P1258" t="s">
        <v>8705</v>
      </c>
      <c r="Q1258" s="1">
        <v>41116</v>
      </c>
      <c r="R1258" t="s">
        <v>75</v>
      </c>
      <c r="S1258" s="1">
        <v>41116</v>
      </c>
      <c r="T1258" t="s">
        <v>75</v>
      </c>
      <c r="V1258" t="s">
        <v>75</v>
      </c>
      <c r="X1258" s="1">
        <v>41114</v>
      </c>
      <c r="Y1258" t="s">
        <v>75</v>
      </c>
      <c r="Z1258" t="s">
        <v>75</v>
      </c>
      <c r="AA1258" t="s">
        <v>75</v>
      </c>
      <c r="AB1258" t="s">
        <v>75</v>
      </c>
      <c r="AC1258" t="s">
        <v>75</v>
      </c>
      <c r="AD1258" s="1"/>
      <c r="AE1258" s="1"/>
      <c r="AF1258" s="1"/>
      <c r="AG1258">
        <v>99</v>
      </c>
      <c r="AH1258" s="1"/>
      <c r="AI1258" s="1"/>
      <c r="AJ1258" s="1"/>
      <c r="AK1258" s="1">
        <v>41116</v>
      </c>
      <c r="AL1258" s="1">
        <v>41117</v>
      </c>
      <c r="AM1258" s="1">
        <v>41124</v>
      </c>
      <c r="AN1258" s="1">
        <v>41120</v>
      </c>
      <c r="AO1258" t="s">
        <v>75</v>
      </c>
      <c r="AP1258" t="s">
        <v>17</v>
      </c>
      <c r="AQ1258" t="s">
        <v>17</v>
      </c>
      <c r="AR1258" t="s">
        <v>17</v>
      </c>
      <c r="AS1258" s="1">
        <v>41137</v>
      </c>
      <c r="AT1258" t="s">
        <v>18</v>
      </c>
      <c r="AU1258" s="1">
        <v>41137</v>
      </c>
      <c r="AV1258" t="s">
        <v>17</v>
      </c>
      <c r="AW1258" t="s">
        <v>17</v>
      </c>
      <c r="AX1258" t="s">
        <v>17</v>
      </c>
      <c r="AY1258" s="1">
        <v>41137</v>
      </c>
      <c r="AZ1258" t="s">
        <v>17</v>
      </c>
      <c r="BA1258" t="s">
        <v>17</v>
      </c>
      <c r="BB1258" t="s">
        <v>17</v>
      </c>
      <c r="BC1258" s="1">
        <v>41137</v>
      </c>
      <c r="BD1258" s="1">
        <v>41137</v>
      </c>
      <c r="BE1258" t="s">
        <v>17</v>
      </c>
      <c r="BF1258" t="s">
        <v>17</v>
      </c>
      <c r="BG1258" t="s">
        <v>17</v>
      </c>
      <c r="BH1258" t="s">
        <v>1004</v>
      </c>
      <c r="BI1258" t="s">
        <v>17</v>
      </c>
      <c r="BJ1258" s="1"/>
      <c r="BK1258" t="b">
        <v>0</v>
      </c>
      <c r="BL1258" t="b">
        <v>0</v>
      </c>
      <c r="BN1258" t="s">
        <v>85</v>
      </c>
      <c r="BO1258" t="b">
        <v>0</v>
      </c>
      <c r="BP1258" t="b">
        <v>0</v>
      </c>
      <c r="BQ1258">
        <v>1295</v>
      </c>
      <c r="BR1258">
        <v>1</v>
      </c>
    </row>
    <row r="1259" spans="1:70" x14ac:dyDescent="0.25">
      <c r="A1259" t="s">
        <v>8706</v>
      </c>
      <c r="B1259" s="1">
        <v>41122</v>
      </c>
      <c r="C1259" t="s">
        <v>15</v>
      </c>
      <c r="D1259" t="s">
        <v>14</v>
      </c>
      <c r="E1259" t="s">
        <v>8707</v>
      </c>
      <c r="F1259" t="s">
        <v>8708</v>
      </c>
      <c r="G1259" t="s">
        <v>8709</v>
      </c>
      <c r="H1259" t="s">
        <v>15</v>
      </c>
      <c r="I1259" t="s">
        <v>8710</v>
      </c>
      <c r="J1259" s="1"/>
      <c r="K1259" t="s">
        <v>8711</v>
      </c>
      <c r="L1259">
        <v>10</v>
      </c>
      <c r="N1259" t="s">
        <v>1011</v>
      </c>
      <c r="O1259" s="1">
        <v>41108</v>
      </c>
      <c r="P1259" t="s">
        <v>8712</v>
      </c>
      <c r="Q1259" s="1"/>
      <c r="R1259" t="s">
        <v>75</v>
      </c>
      <c r="S1259" s="1">
        <v>41108</v>
      </c>
      <c r="T1259" t="s">
        <v>75</v>
      </c>
      <c r="W1259" t="s">
        <v>75</v>
      </c>
      <c r="X1259" s="1">
        <v>41107</v>
      </c>
      <c r="Y1259" t="s">
        <v>75</v>
      </c>
      <c r="Z1259" t="s">
        <v>75</v>
      </c>
      <c r="AA1259" t="s">
        <v>75</v>
      </c>
      <c r="AB1259" t="s">
        <v>75</v>
      </c>
      <c r="AD1259" s="1"/>
      <c r="AE1259" s="1"/>
      <c r="AF1259" s="1"/>
      <c r="AG1259">
        <v>99</v>
      </c>
      <c r="AH1259" s="1"/>
      <c r="AI1259" s="1"/>
      <c r="AJ1259" s="1"/>
      <c r="AK1259" s="1">
        <v>41109</v>
      </c>
      <c r="AL1259" s="1">
        <v>41110</v>
      </c>
      <c r="AM1259" s="1">
        <v>41124</v>
      </c>
      <c r="AN1259" s="1">
        <v>41122</v>
      </c>
      <c r="AO1259" t="s">
        <v>75</v>
      </c>
      <c r="AP1259" t="s">
        <v>17</v>
      </c>
      <c r="AQ1259" t="s">
        <v>17</v>
      </c>
      <c r="AR1259" t="s">
        <v>17</v>
      </c>
      <c r="AS1259" s="1">
        <v>41137</v>
      </c>
      <c r="AT1259" t="s">
        <v>18</v>
      </c>
      <c r="AU1259" s="1">
        <v>41137</v>
      </c>
      <c r="AV1259" t="s">
        <v>17</v>
      </c>
      <c r="AW1259" t="s">
        <v>17</v>
      </c>
      <c r="AX1259" t="s">
        <v>17</v>
      </c>
      <c r="AY1259" s="1">
        <v>41137</v>
      </c>
      <c r="AZ1259" t="s">
        <v>17</v>
      </c>
      <c r="BA1259" t="s">
        <v>17</v>
      </c>
      <c r="BB1259" t="s">
        <v>17</v>
      </c>
      <c r="BC1259" s="1">
        <v>41137</v>
      </c>
      <c r="BD1259" s="1">
        <v>41137</v>
      </c>
      <c r="BE1259" t="s">
        <v>17</v>
      </c>
      <c r="BF1259" t="s">
        <v>17</v>
      </c>
      <c r="BG1259" t="s">
        <v>17</v>
      </c>
      <c r="BH1259" t="s">
        <v>1004</v>
      </c>
      <c r="BI1259" t="s">
        <v>17</v>
      </c>
      <c r="BJ1259" s="1"/>
      <c r="BK1259" t="b">
        <v>0</v>
      </c>
      <c r="BL1259" t="b">
        <v>0</v>
      </c>
      <c r="BN1259" t="s">
        <v>85</v>
      </c>
      <c r="BO1259" t="b">
        <v>0</v>
      </c>
      <c r="BP1259" t="b">
        <v>0</v>
      </c>
      <c r="BQ1259">
        <v>1296</v>
      </c>
      <c r="BR1259">
        <v>1</v>
      </c>
    </row>
    <row r="1260" spans="1:70" x14ac:dyDescent="0.25">
      <c r="A1260" t="s">
        <v>8713</v>
      </c>
      <c r="B1260" s="1">
        <v>41117</v>
      </c>
      <c r="C1260" t="s">
        <v>367</v>
      </c>
      <c r="D1260" t="s">
        <v>39</v>
      </c>
      <c r="E1260" t="s">
        <v>8714</v>
      </c>
      <c r="F1260" t="s">
        <v>8715</v>
      </c>
      <c r="G1260" t="s">
        <v>8716</v>
      </c>
      <c r="H1260" t="s">
        <v>367</v>
      </c>
      <c r="I1260" t="s">
        <v>8717</v>
      </c>
      <c r="J1260" s="1"/>
      <c r="K1260" t="s">
        <v>8718</v>
      </c>
      <c r="L1260">
        <v>10</v>
      </c>
      <c r="N1260" t="s">
        <v>979</v>
      </c>
      <c r="O1260" s="1">
        <v>41110</v>
      </c>
      <c r="P1260" t="s">
        <v>8627</v>
      </c>
      <c r="Q1260" s="1">
        <v>41110</v>
      </c>
      <c r="R1260" t="s">
        <v>17</v>
      </c>
      <c r="S1260" s="1"/>
      <c r="U1260" t="s">
        <v>75</v>
      </c>
      <c r="W1260" t="s">
        <v>75</v>
      </c>
      <c r="X1260" s="1">
        <v>41114</v>
      </c>
      <c r="Y1260" t="s">
        <v>75</v>
      </c>
      <c r="Z1260" t="s">
        <v>75</v>
      </c>
      <c r="AA1260" t="s">
        <v>75</v>
      </c>
      <c r="AB1260" t="s">
        <v>75</v>
      </c>
      <c r="AC1260" t="s">
        <v>75</v>
      </c>
      <c r="AD1260" s="1"/>
      <c r="AE1260" s="1"/>
      <c r="AF1260" s="1"/>
      <c r="AG1260">
        <v>99</v>
      </c>
      <c r="AH1260" s="1"/>
      <c r="AI1260" s="1"/>
      <c r="AJ1260" s="1"/>
      <c r="AK1260" s="1">
        <v>41114</v>
      </c>
      <c r="AL1260" s="1">
        <v>41115</v>
      </c>
      <c r="AM1260" s="1">
        <v>41121</v>
      </c>
      <c r="AN1260" s="1">
        <v>41117</v>
      </c>
      <c r="AO1260" t="s">
        <v>75</v>
      </c>
      <c r="AP1260" t="s">
        <v>17</v>
      </c>
      <c r="AQ1260" t="s">
        <v>17</v>
      </c>
      <c r="AR1260" t="s">
        <v>17</v>
      </c>
      <c r="AS1260" s="1">
        <v>41137</v>
      </c>
      <c r="AT1260" t="s">
        <v>18</v>
      </c>
      <c r="AU1260" s="1">
        <v>41137</v>
      </c>
      <c r="AV1260" t="s">
        <v>17</v>
      </c>
      <c r="AW1260" t="s">
        <v>17</v>
      </c>
      <c r="AX1260" t="s">
        <v>17</v>
      </c>
      <c r="AY1260" s="1">
        <v>41137</v>
      </c>
      <c r="AZ1260" t="s">
        <v>17</v>
      </c>
      <c r="BA1260" t="s">
        <v>17</v>
      </c>
      <c r="BB1260" t="s">
        <v>17</v>
      </c>
      <c r="BC1260" s="1">
        <v>41137</v>
      </c>
      <c r="BD1260" s="1">
        <v>41137</v>
      </c>
      <c r="BE1260" t="s">
        <v>17</v>
      </c>
      <c r="BF1260" t="s">
        <v>17</v>
      </c>
      <c r="BG1260" t="s">
        <v>17</v>
      </c>
      <c r="BH1260" t="s">
        <v>1004</v>
      </c>
      <c r="BI1260" t="s">
        <v>17</v>
      </c>
      <c r="BJ1260" s="1"/>
      <c r="BK1260" t="b">
        <v>0</v>
      </c>
      <c r="BL1260" t="b">
        <v>0</v>
      </c>
      <c r="BN1260" t="s">
        <v>85</v>
      </c>
      <c r="BO1260" t="b">
        <v>0</v>
      </c>
      <c r="BP1260" t="b">
        <v>0</v>
      </c>
      <c r="BQ1260">
        <v>1297</v>
      </c>
      <c r="BR1260">
        <v>1</v>
      </c>
    </row>
    <row r="1261" spans="1:70" x14ac:dyDescent="0.25">
      <c r="A1261" t="s">
        <v>8719</v>
      </c>
      <c r="B1261" s="1">
        <v>41117</v>
      </c>
      <c r="C1261" t="s">
        <v>620</v>
      </c>
      <c r="D1261" t="s">
        <v>39</v>
      </c>
      <c r="E1261" t="s">
        <v>8720</v>
      </c>
      <c r="F1261" t="s">
        <v>8721</v>
      </c>
      <c r="G1261" t="s">
        <v>8722</v>
      </c>
      <c r="H1261" t="s">
        <v>620</v>
      </c>
      <c r="I1261" t="s">
        <v>8723</v>
      </c>
      <c r="J1261" s="1">
        <v>40355</v>
      </c>
      <c r="K1261" t="s">
        <v>8724</v>
      </c>
      <c r="L1261">
        <v>2</v>
      </c>
      <c r="N1261" t="s">
        <v>979</v>
      </c>
      <c r="O1261" s="1">
        <v>41110</v>
      </c>
      <c r="P1261" t="s">
        <v>6680</v>
      </c>
      <c r="Q1261" s="1">
        <v>41110</v>
      </c>
      <c r="R1261" t="s">
        <v>17</v>
      </c>
      <c r="S1261" s="1"/>
      <c r="T1261" t="s">
        <v>75</v>
      </c>
      <c r="W1261" t="s">
        <v>75</v>
      </c>
      <c r="X1261" s="1">
        <v>41100</v>
      </c>
      <c r="Y1261" t="s">
        <v>75</v>
      </c>
      <c r="Z1261" t="s">
        <v>75</v>
      </c>
      <c r="AA1261" t="s">
        <v>75</v>
      </c>
      <c r="AB1261" t="s">
        <v>17</v>
      </c>
      <c r="AC1261" t="s">
        <v>75</v>
      </c>
      <c r="AD1261" s="1"/>
      <c r="AE1261" s="1">
        <v>40451</v>
      </c>
      <c r="AF1261" s="1"/>
      <c r="AG1261">
        <v>3</v>
      </c>
      <c r="AH1261" s="1">
        <v>40420</v>
      </c>
      <c r="AI1261" s="1">
        <v>40512</v>
      </c>
      <c r="AJ1261" s="1"/>
      <c r="AK1261" s="1">
        <v>41112</v>
      </c>
      <c r="AL1261" s="1">
        <v>41113</v>
      </c>
      <c r="AM1261" s="1">
        <v>41121</v>
      </c>
      <c r="AN1261" s="1">
        <v>41117</v>
      </c>
      <c r="AO1261" t="s">
        <v>75</v>
      </c>
      <c r="AP1261" t="s">
        <v>17</v>
      </c>
      <c r="AQ1261" t="s">
        <v>17</v>
      </c>
      <c r="AR1261" t="s">
        <v>17</v>
      </c>
      <c r="AS1261" s="1">
        <v>41137</v>
      </c>
      <c r="AT1261" t="s">
        <v>18</v>
      </c>
      <c r="AU1261" s="1">
        <v>41137</v>
      </c>
      <c r="AV1261" t="s">
        <v>17</v>
      </c>
      <c r="AW1261" t="s">
        <v>17</v>
      </c>
      <c r="AX1261" t="s">
        <v>17</v>
      </c>
      <c r="AY1261" s="1">
        <v>41137</v>
      </c>
      <c r="AZ1261" t="s">
        <v>17</v>
      </c>
      <c r="BA1261" t="s">
        <v>17</v>
      </c>
      <c r="BB1261" t="s">
        <v>17</v>
      </c>
      <c r="BC1261" s="1">
        <v>41137</v>
      </c>
      <c r="BD1261" s="1">
        <v>41137</v>
      </c>
      <c r="BE1261" t="s">
        <v>17</v>
      </c>
      <c r="BF1261" t="s">
        <v>17</v>
      </c>
      <c r="BG1261" t="s">
        <v>17</v>
      </c>
      <c r="BH1261" t="s">
        <v>1004</v>
      </c>
      <c r="BI1261" t="s">
        <v>17</v>
      </c>
      <c r="BJ1261" s="1"/>
      <c r="BK1261" t="b">
        <v>0</v>
      </c>
      <c r="BL1261" t="b">
        <v>0</v>
      </c>
      <c r="BN1261" t="s">
        <v>85</v>
      </c>
      <c r="BO1261" t="b">
        <v>0</v>
      </c>
      <c r="BP1261" t="b">
        <v>0</v>
      </c>
      <c r="BQ1261">
        <v>1298</v>
      </c>
      <c r="BR1261">
        <v>1</v>
      </c>
    </row>
    <row r="1262" spans="1:70" x14ac:dyDescent="0.25">
      <c r="A1262" t="s">
        <v>8725</v>
      </c>
      <c r="B1262" s="1">
        <v>41117</v>
      </c>
      <c r="C1262" t="s">
        <v>4318</v>
      </c>
      <c r="D1262" t="s">
        <v>39</v>
      </c>
      <c r="E1262" t="s">
        <v>4606</v>
      </c>
      <c r="F1262" t="s">
        <v>8726</v>
      </c>
      <c r="G1262" t="s">
        <v>8727</v>
      </c>
      <c r="H1262" t="s">
        <v>4318</v>
      </c>
      <c r="I1262" t="s">
        <v>8728</v>
      </c>
      <c r="J1262" s="1">
        <v>40644</v>
      </c>
      <c r="K1262" t="s">
        <v>8729</v>
      </c>
      <c r="L1262">
        <v>1</v>
      </c>
      <c r="M1262">
        <v>3</v>
      </c>
      <c r="N1262" t="s">
        <v>1011</v>
      </c>
      <c r="O1262" s="1">
        <v>41113</v>
      </c>
      <c r="P1262" t="s">
        <v>8730</v>
      </c>
      <c r="Q1262" s="1">
        <v>41113</v>
      </c>
      <c r="R1262" t="s">
        <v>17</v>
      </c>
      <c r="S1262" s="1"/>
      <c r="T1262" t="s">
        <v>75</v>
      </c>
      <c r="W1262" t="s">
        <v>75</v>
      </c>
      <c r="X1262" s="1">
        <v>41105</v>
      </c>
      <c r="Y1262" t="s">
        <v>75</v>
      </c>
      <c r="Z1262" t="s">
        <v>75</v>
      </c>
      <c r="AA1262" t="s">
        <v>75</v>
      </c>
      <c r="AB1262" t="s">
        <v>17</v>
      </c>
      <c r="AC1262" t="s">
        <v>75</v>
      </c>
      <c r="AD1262" s="1">
        <v>40651</v>
      </c>
      <c r="AE1262" s="1">
        <v>40773</v>
      </c>
      <c r="AF1262" s="1"/>
      <c r="AG1262">
        <v>3</v>
      </c>
      <c r="AH1262" s="1">
        <v>40711</v>
      </c>
      <c r="AI1262" s="1">
        <v>40809</v>
      </c>
      <c r="AJ1262" s="1"/>
      <c r="AK1262" s="1">
        <v>41113</v>
      </c>
      <c r="AL1262" s="1">
        <v>41114</v>
      </c>
      <c r="AM1262" s="1">
        <v>41121</v>
      </c>
      <c r="AN1262" s="1">
        <v>41117</v>
      </c>
      <c r="AO1262" t="s">
        <v>75</v>
      </c>
      <c r="AP1262" t="s">
        <v>17</v>
      </c>
      <c r="AQ1262" t="s">
        <v>17</v>
      </c>
      <c r="AR1262" t="s">
        <v>17</v>
      </c>
      <c r="AS1262" s="1">
        <v>41137</v>
      </c>
      <c r="AT1262" t="s">
        <v>18</v>
      </c>
      <c r="AU1262" s="1">
        <v>41137</v>
      </c>
      <c r="AV1262" t="s">
        <v>17</v>
      </c>
      <c r="AW1262" t="s">
        <v>17</v>
      </c>
      <c r="AX1262" t="s">
        <v>17</v>
      </c>
      <c r="AY1262" s="1">
        <v>41137</v>
      </c>
      <c r="AZ1262" t="s">
        <v>17</v>
      </c>
      <c r="BA1262" t="s">
        <v>17</v>
      </c>
      <c r="BB1262" t="s">
        <v>17</v>
      </c>
      <c r="BC1262" s="1">
        <v>41137</v>
      </c>
      <c r="BD1262" s="1">
        <v>41137</v>
      </c>
      <c r="BE1262" t="s">
        <v>17</v>
      </c>
      <c r="BF1262" t="s">
        <v>17</v>
      </c>
      <c r="BG1262" t="s">
        <v>17</v>
      </c>
      <c r="BH1262" t="s">
        <v>1004</v>
      </c>
      <c r="BI1262" t="s">
        <v>17</v>
      </c>
      <c r="BJ1262" s="1"/>
      <c r="BK1262" t="b">
        <v>0</v>
      </c>
      <c r="BL1262" t="b">
        <v>0</v>
      </c>
      <c r="BN1262" t="s">
        <v>85</v>
      </c>
      <c r="BO1262" t="b">
        <v>0</v>
      </c>
      <c r="BP1262" t="b">
        <v>0</v>
      </c>
      <c r="BQ1262">
        <v>1299</v>
      </c>
      <c r="BR1262">
        <v>1</v>
      </c>
    </row>
    <row r="1263" spans="1:70" x14ac:dyDescent="0.25">
      <c r="A1263" t="s">
        <v>8140</v>
      </c>
      <c r="B1263" s="1"/>
      <c r="C1263" t="s">
        <v>373</v>
      </c>
      <c r="D1263" t="s">
        <v>29</v>
      </c>
      <c r="E1263" t="s">
        <v>8731</v>
      </c>
      <c r="F1263" t="s">
        <v>8732</v>
      </c>
      <c r="G1263" t="s">
        <v>8733</v>
      </c>
      <c r="H1263" t="s">
        <v>373</v>
      </c>
      <c r="I1263" t="s">
        <v>8734</v>
      </c>
      <c r="J1263" s="1">
        <v>40286</v>
      </c>
      <c r="K1263" t="s">
        <v>8735</v>
      </c>
      <c r="L1263">
        <v>2</v>
      </c>
      <c r="N1263" t="s">
        <v>979</v>
      </c>
      <c r="O1263" s="1">
        <v>41010</v>
      </c>
      <c r="P1263" t="s">
        <v>8736</v>
      </c>
      <c r="Q1263" s="1">
        <v>41010</v>
      </c>
      <c r="R1263" t="s">
        <v>75</v>
      </c>
      <c r="S1263" s="1">
        <v>41006</v>
      </c>
      <c r="U1263" t="s">
        <v>75</v>
      </c>
      <c r="V1263" t="s">
        <v>75</v>
      </c>
      <c r="X1263" s="1">
        <v>41006</v>
      </c>
      <c r="Y1263" t="s">
        <v>75</v>
      </c>
      <c r="Z1263" t="s">
        <v>75</v>
      </c>
      <c r="AA1263" t="s">
        <v>75</v>
      </c>
      <c r="AB1263" t="s">
        <v>75</v>
      </c>
      <c r="AC1263" t="s">
        <v>75</v>
      </c>
      <c r="AD1263" s="1">
        <v>40274</v>
      </c>
      <c r="AE1263" s="1">
        <v>40493</v>
      </c>
      <c r="AF1263" s="1"/>
      <c r="AG1263">
        <v>3</v>
      </c>
      <c r="AH1263" s="1">
        <v>40351</v>
      </c>
      <c r="AI1263" s="1">
        <v>40526</v>
      </c>
      <c r="AJ1263" s="1"/>
      <c r="AK1263" s="1">
        <v>41010</v>
      </c>
      <c r="AL1263" s="1">
        <v>41011</v>
      </c>
      <c r="AM1263" s="1"/>
      <c r="AN1263" s="1"/>
      <c r="AO1263" t="s">
        <v>75</v>
      </c>
      <c r="AS1263" s="1"/>
      <c r="AU1263" s="1"/>
      <c r="AY1263" s="1"/>
      <c r="BC1263" s="1"/>
      <c r="BD1263" s="1"/>
      <c r="BJ1263" s="1">
        <v>41193</v>
      </c>
      <c r="BK1263" t="b">
        <v>0</v>
      </c>
      <c r="BL1263" t="b">
        <v>0</v>
      </c>
      <c r="BM1263" t="s">
        <v>17</v>
      </c>
      <c r="BN1263" t="s">
        <v>85</v>
      </c>
      <c r="BO1263" t="b">
        <v>0</v>
      </c>
      <c r="BP1263" t="b">
        <v>0</v>
      </c>
      <c r="BQ1263">
        <v>1300</v>
      </c>
      <c r="BR1263">
        <v>1</v>
      </c>
    </row>
    <row r="1264" spans="1:70" x14ac:dyDescent="0.25">
      <c r="A1264" t="s">
        <v>8737</v>
      </c>
      <c r="B1264" s="1">
        <v>41131</v>
      </c>
      <c r="C1264" t="s">
        <v>370</v>
      </c>
      <c r="D1264" t="s">
        <v>24</v>
      </c>
      <c r="E1264" t="s">
        <v>3371</v>
      </c>
      <c r="F1264" t="s">
        <v>8738</v>
      </c>
      <c r="G1264" t="s">
        <v>8739</v>
      </c>
      <c r="H1264" t="s">
        <v>370</v>
      </c>
      <c r="I1264" t="s">
        <v>8740</v>
      </c>
      <c r="J1264" s="1">
        <v>41131</v>
      </c>
      <c r="K1264" t="s">
        <v>8741</v>
      </c>
      <c r="L1264">
        <v>5</v>
      </c>
      <c r="M1264">
        <v>3</v>
      </c>
      <c r="N1264" t="s">
        <v>1011</v>
      </c>
      <c r="O1264" s="1">
        <v>41096</v>
      </c>
      <c r="P1264" t="s">
        <v>8742</v>
      </c>
      <c r="Q1264" s="1">
        <v>41127</v>
      </c>
      <c r="R1264" t="s">
        <v>17</v>
      </c>
      <c r="S1264" s="1"/>
      <c r="T1264" t="s">
        <v>75</v>
      </c>
      <c r="U1264" t="s">
        <v>75</v>
      </c>
      <c r="V1264" t="s">
        <v>75</v>
      </c>
      <c r="W1264" t="s">
        <v>75</v>
      </c>
      <c r="X1264" s="1">
        <v>41108</v>
      </c>
      <c r="Y1264" t="s">
        <v>75</v>
      </c>
      <c r="Z1264" t="s">
        <v>17</v>
      </c>
      <c r="AA1264" t="s">
        <v>75</v>
      </c>
      <c r="AB1264" t="s">
        <v>17</v>
      </c>
      <c r="AD1264" s="1"/>
      <c r="AE1264" s="1"/>
      <c r="AF1264" s="1"/>
      <c r="AG1264">
        <v>99</v>
      </c>
      <c r="AH1264" s="1"/>
      <c r="AI1264" s="1"/>
      <c r="AJ1264" s="1"/>
      <c r="AK1264" s="1">
        <v>41128</v>
      </c>
      <c r="AL1264" s="1">
        <v>41129</v>
      </c>
      <c r="AM1264" s="1">
        <v>41135</v>
      </c>
      <c r="AN1264" s="1">
        <v>41131</v>
      </c>
      <c r="AO1264" t="s">
        <v>75</v>
      </c>
      <c r="AS1264" s="1"/>
      <c r="AU1264" s="1"/>
      <c r="AY1264" s="1"/>
      <c r="BC1264" s="1"/>
      <c r="BD1264" s="1"/>
      <c r="BJ1264" s="1"/>
      <c r="BK1264" t="b">
        <v>0</v>
      </c>
      <c r="BL1264" t="b">
        <v>0</v>
      </c>
      <c r="BN1264" t="s">
        <v>17</v>
      </c>
      <c r="BO1264" t="b">
        <v>0</v>
      </c>
      <c r="BP1264" t="b">
        <v>0</v>
      </c>
      <c r="BQ1264">
        <v>1301</v>
      </c>
      <c r="BR1264">
        <v>1</v>
      </c>
    </row>
    <row r="1265" spans="1:70" x14ac:dyDescent="0.25">
      <c r="A1265" t="s">
        <v>8743</v>
      </c>
      <c r="B1265" s="1">
        <v>41134</v>
      </c>
      <c r="C1265" t="s">
        <v>64</v>
      </c>
      <c r="D1265" t="s">
        <v>9</v>
      </c>
      <c r="E1265" t="s">
        <v>1731</v>
      </c>
      <c r="F1265" t="s">
        <v>8744</v>
      </c>
      <c r="G1265" t="s">
        <v>8745</v>
      </c>
      <c r="H1265" t="s">
        <v>64</v>
      </c>
      <c r="I1265" t="s">
        <v>8746</v>
      </c>
      <c r="J1265" s="1">
        <v>36509</v>
      </c>
      <c r="K1265" t="s">
        <v>8747</v>
      </c>
      <c r="L1265">
        <v>13</v>
      </c>
      <c r="N1265" t="s">
        <v>979</v>
      </c>
      <c r="O1265" s="1">
        <v>41104</v>
      </c>
      <c r="P1265" t="s">
        <v>3485</v>
      </c>
      <c r="Q1265" s="1">
        <v>41104</v>
      </c>
      <c r="R1265" t="s">
        <v>17</v>
      </c>
      <c r="S1265" s="1"/>
      <c r="T1265" t="s">
        <v>17</v>
      </c>
      <c r="U1265" t="s">
        <v>75</v>
      </c>
      <c r="V1265" t="s">
        <v>75</v>
      </c>
      <c r="W1265" t="s">
        <v>17</v>
      </c>
      <c r="X1265" s="1">
        <v>41104</v>
      </c>
      <c r="Y1265" t="s">
        <v>75</v>
      </c>
      <c r="Z1265" t="s">
        <v>75</v>
      </c>
      <c r="AA1265" t="s">
        <v>75</v>
      </c>
      <c r="AB1265" t="s">
        <v>75</v>
      </c>
      <c r="AD1265" s="1"/>
      <c r="AE1265" s="1"/>
      <c r="AF1265" s="1"/>
      <c r="AG1265">
        <v>99</v>
      </c>
      <c r="AH1265" s="1"/>
      <c r="AI1265" s="1"/>
      <c r="AJ1265" s="1"/>
      <c r="AK1265" s="1">
        <v>41106</v>
      </c>
      <c r="AL1265" s="1">
        <v>41107</v>
      </c>
      <c r="AM1265" s="1">
        <v>41135</v>
      </c>
      <c r="AN1265" s="1">
        <v>41134</v>
      </c>
      <c r="AO1265" t="s">
        <v>75</v>
      </c>
      <c r="AP1265" t="s">
        <v>17</v>
      </c>
      <c r="AQ1265" t="s">
        <v>17</v>
      </c>
      <c r="AR1265" t="s">
        <v>17</v>
      </c>
      <c r="AS1265" s="1">
        <v>41148</v>
      </c>
      <c r="AT1265" t="s">
        <v>18</v>
      </c>
      <c r="AU1265" s="1">
        <v>41148</v>
      </c>
      <c r="AV1265" t="s">
        <v>17</v>
      </c>
      <c r="AW1265" t="s">
        <v>17</v>
      </c>
      <c r="AX1265" t="s">
        <v>17</v>
      </c>
      <c r="AY1265" s="1">
        <v>41148</v>
      </c>
      <c r="AZ1265" t="s">
        <v>17</v>
      </c>
      <c r="BA1265" t="s">
        <v>17</v>
      </c>
      <c r="BB1265" t="s">
        <v>17</v>
      </c>
      <c r="BC1265" s="1">
        <v>41136</v>
      </c>
      <c r="BD1265" s="1">
        <v>41135</v>
      </c>
      <c r="BE1265" t="s">
        <v>17</v>
      </c>
      <c r="BF1265" t="s">
        <v>17</v>
      </c>
      <c r="BG1265" t="s">
        <v>17</v>
      </c>
      <c r="BH1265" t="s">
        <v>1004</v>
      </c>
      <c r="BI1265" t="s">
        <v>17</v>
      </c>
      <c r="BJ1265" s="1"/>
      <c r="BK1265" t="b">
        <v>0</v>
      </c>
      <c r="BL1265" t="b">
        <v>0</v>
      </c>
      <c r="BN1265" t="s">
        <v>85</v>
      </c>
      <c r="BO1265" t="b">
        <v>0</v>
      </c>
      <c r="BP1265" t="b">
        <v>0</v>
      </c>
      <c r="BQ1265">
        <v>1302</v>
      </c>
      <c r="BR1265">
        <v>1</v>
      </c>
    </row>
    <row r="1266" spans="1:70" x14ac:dyDescent="0.25">
      <c r="A1266" t="s">
        <v>8748</v>
      </c>
      <c r="B1266" s="1">
        <v>41134</v>
      </c>
      <c r="C1266" t="s">
        <v>19</v>
      </c>
      <c r="D1266" t="s">
        <v>9</v>
      </c>
      <c r="E1266" t="s">
        <v>8749</v>
      </c>
      <c r="F1266" t="s">
        <v>8750</v>
      </c>
      <c r="G1266" t="s">
        <v>8751</v>
      </c>
      <c r="H1266" t="s">
        <v>19</v>
      </c>
      <c r="I1266" t="s">
        <v>8752</v>
      </c>
      <c r="J1266" s="1">
        <v>41134</v>
      </c>
      <c r="K1266" t="s">
        <v>8753</v>
      </c>
      <c r="L1266">
        <v>4</v>
      </c>
      <c r="N1266" t="s">
        <v>979</v>
      </c>
      <c r="O1266" s="1">
        <v>41120</v>
      </c>
      <c r="P1266" t="s">
        <v>8754</v>
      </c>
      <c r="Q1266" s="1">
        <v>41120</v>
      </c>
      <c r="R1266" t="s">
        <v>75</v>
      </c>
      <c r="S1266" s="1">
        <v>41113</v>
      </c>
      <c r="V1266" t="s">
        <v>75</v>
      </c>
      <c r="W1266" t="s">
        <v>75</v>
      </c>
      <c r="X1266" s="1">
        <v>41113</v>
      </c>
      <c r="Y1266" t="s">
        <v>75</v>
      </c>
      <c r="Z1266" t="s">
        <v>75</v>
      </c>
      <c r="AA1266" t="s">
        <v>75</v>
      </c>
      <c r="AB1266" t="s">
        <v>17</v>
      </c>
      <c r="AC1266" t="s">
        <v>75</v>
      </c>
      <c r="AD1266" s="1"/>
      <c r="AE1266" s="1"/>
      <c r="AF1266" s="1"/>
      <c r="AG1266">
        <v>99</v>
      </c>
      <c r="AH1266" s="1"/>
      <c r="AI1266" s="1"/>
      <c r="AJ1266" s="1"/>
      <c r="AK1266" s="1">
        <v>41120</v>
      </c>
      <c r="AL1266" s="1">
        <v>41121</v>
      </c>
      <c r="AM1266" s="1">
        <v>41135</v>
      </c>
      <c r="AN1266" s="1">
        <v>41134</v>
      </c>
      <c r="AO1266" t="s">
        <v>75</v>
      </c>
      <c r="AP1266" t="s">
        <v>17</v>
      </c>
      <c r="AQ1266" t="s">
        <v>17</v>
      </c>
      <c r="AR1266" t="s">
        <v>17</v>
      </c>
      <c r="AS1266" s="1">
        <v>41148</v>
      </c>
      <c r="AT1266" t="s">
        <v>18</v>
      </c>
      <c r="AU1266" s="1">
        <v>41148</v>
      </c>
      <c r="AV1266" t="s">
        <v>17</v>
      </c>
      <c r="AW1266" t="s">
        <v>17</v>
      </c>
      <c r="AX1266" t="s">
        <v>17</v>
      </c>
      <c r="AY1266" s="1">
        <v>41148</v>
      </c>
      <c r="AZ1266" t="s">
        <v>17</v>
      </c>
      <c r="BA1266" t="s">
        <v>17</v>
      </c>
      <c r="BB1266" t="s">
        <v>17</v>
      </c>
      <c r="BC1266" s="1">
        <v>41148</v>
      </c>
      <c r="BD1266" s="1">
        <v>41148</v>
      </c>
      <c r="BE1266" t="s">
        <v>17</v>
      </c>
      <c r="BF1266" t="s">
        <v>17</v>
      </c>
      <c r="BG1266" t="s">
        <v>17</v>
      </c>
      <c r="BH1266" t="s">
        <v>1004</v>
      </c>
      <c r="BI1266" t="s">
        <v>17</v>
      </c>
      <c r="BJ1266" s="1"/>
      <c r="BK1266" t="b">
        <v>0</v>
      </c>
      <c r="BL1266" t="b">
        <v>0</v>
      </c>
      <c r="BN1266" t="s">
        <v>85</v>
      </c>
      <c r="BO1266" t="b">
        <v>0</v>
      </c>
      <c r="BP1266" t="b">
        <v>0</v>
      </c>
      <c r="BQ1266">
        <v>1303</v>
      </c>
      <c r="BR1266">
        <v>1</v>
      </c>
    </row>
    <row r="1267" spans="1:70" x14ac:dyDescent="0.25">
      <c r="A1267" t="s">
        <v>8755</v>
      </c>
      <c r="B1267" s="1">
        <v>41134</v>
      </c>
      <c r="C1267" t="s">
        <v>282</v>
      </c>
      <c r="D1267" t="s">
        <v>9</v>
      </c>
      <c r="E1267" t="s">
        <v>1731</v>
      </c>
      <c r="F1267" t="s">
        <v>8756</v>
      </c>
      <c r="G1267" t="s">
        <v>8757</v>
      </c>
      <c r="H1267" t="s">
        <v>282</v>
      </c>
      <c r="I1267" t="s">
        <v>8758</v>
      </c>
      <c r="J1267" s="1"/>
      <c r="K1267" t="s">
        <v>8759</v>
      </c>
      <c r="L1267">
        <v>11</v>
      </c>
      <c r="N1267" t="s">
        <v>1011</v>
      </c>
      <c r="O1267" s="1">
        <v>41100</v>
      </c>
      <c r="P1267" t="s">
        <v>5178</v>
      </c>
      <c r="Q1267" s="1">
        <v>41101</v>
      </c>
      <c r="R1267" t="s">
        <v>75</v>
      </c>
      <c r="S1267" s="1">
        <v>41099</v>
      </c>
      <c r="T1267" t="s">
        <v>75</v>
      </c>
      <c r="U1267" t="s">
        <v>75</v>
      </c>
      <c r="V1267" t="s">
        <v>75</v>
      </c>
      <c r="W1267" t="s">
        <v>75</v>
      </c>
      <c r="X1267" s="1">
        <v>41110</v>
      </c>
      <c r="Y1267" t="s">
        <v>75</v>
      </c>
      <c r="Z1267" t="s">
        <v>75</v>
      </c>
      <c r="AA1267" t="s">
        <v>75</v>
      </c>
      <c r="AB1267" t="s">
        <v>75</v>
      </c>
      <c r="AC1267" t="s">
        <v>75</v>
      </c>
      <c r="AD1267" s="1"/>
      <c r="AE1267" s="1"/>
      <c r="AF1267" s="1"/>
      <c r="AG1267">
        <v>99</v>
      </c>
      <c r="AH1267" s="1"/>
      <c r="AI1267" s="1"/>
      <c r="AJ1267" s="1"/>
      <c r="AK1267" s="1">
        <v>41113</v>
      </c>
      <c r="AL1267" s="1">
        <v>41114</v>
      </c>
      <c r="AM1267" s="1">
        <v>41135</v>
      </c>
      <c r="AN1267" s="1">
        <v>41134</v>
      </c>
      <c r="AO1267" t="s">
        <v>75</v>
      </c>
      <c r="AP1267" t="s">
        <v>17</v>
      </c>
      <c r="AQ1267" t="s">
        <v>17</v>
      </c>
      <c r="AR1267" t="s">
        <v>17</v>
      </c>
      <c r="AS1267" s="1">
        <v>41148</v>
      </c>
      <c r="AT1267" t="s">
        <v>18</v>
      </c>
      <c r="AU1267" s="1">
        <v>41148</v>
      </c>
      <c r="AV1267" t="s">
        <v>17</v>
      </c>
      <c r="AW1267" t="s">
        <v>17</v>
      </c>
      <c r="AX1267" t="s">
        <v>17</v>
      </c>
      <c r="AY1267" s="1">
        <v>41148</v>
      </c>
      <c r="AZ1267" t="s">
        <v>17</v>
      </c>
      <c r="BA1267" t="s">
        <v>17</v>
      </c>
      <c r="BB1267" t="s">
        <v>17</v>
      </c>
      <c r="BC1267" s="1">
        <v>41148</v>
      </c>
      <c r="BD1267" s="1">
        <v>41148</v>
      </c>
      <c r="BE1267" t="s">
        <v>17</v>
      </c>
      <c r="BF1267" t="s">
        <v>17</v>
      </c>
      <c r="BG1267" t="s">
        <v>17</v>
      </c>
      <c r="BH1267" t="s">
        <v>1004</v>
      </c>
      <c r="BI1267" t="s">
        <v>17</v>
      </c>
      <c r="BJ1267" s="1"/>
      <c r="BK1267" t="b">
        <v>0</v>
      </c>
      <c r="BL1267" t="b">
        <v>0</v>
      </c>
      <c r="BN1267" t="s">
        <v>85</v>
      </c>
      <c r="BO1267" t="b">
        <v>0</v>
      </c>
      <c r="BP1267" t="b">
        <v>0</v>
      </c>
      <c r="BQ1267">
        <v>1304</v>
      </c>
      <c r="BR1267">
        <v>1</v>
      </c>
    </row>
    <row r="1268" spans="1:70" x14ac:dyDescent="0.25">
      <c r="A1268" t="s">
        <v>8760</v>
      </c>
      <c r="B1268" s="1">
        <v>41134</v>
      </c>
      <c r="C1268" t="s">
        <v>61</v>
      </c>
      <c r="D1268" t="s">
        <v>9</v>
      </c>
      <c r="E1268" t="s">
        <v>8761</v>
      </c>
      <c r="F1268" t="s">
        <v>8762</v>
      </c>
      <c r="G1268" t="s">
        <v>8763</v>
      </c>
      <c r="H1268" t="s">
        <v>61</v>
      </c>
      <c r="I1268" t="s">
        <v>8764</v>
      </c>
      <c r="J1268" s="1">
        <v>38393</v>
      </c>
      <c r="K1268" t="s">
        <v>8765</v>
      </c>
      <c r="L1268">
        <v>7</v>
      </c>
      <c r="N1268" t="s">
        <v>979</v>
      </c>
      <c r="O1268" s="1">
        <v>41110</v>
      </c>
      <c r="P1268" t="s">
        <v>6568</v>
      </c>
      <c r="Q1268" s="1">
        <v>41110</v>
      </c>
      <c r="R1268" t="s">
        <v>75</v>
      </c>
      <c r="S1268" s="1">
        <v>41110</v>
      </c>
      <c r="T1268" t="s">
        <v>75</v>
      </c>
      <c r="W1268" t="s">
        <v>75</v>
      </c>
      <c r="X1268" s="1">
        <v>41109</v>
      </c>
      <c r="Y1268" t="s">
        <v>75</v>
      </c>
      <c r="Z1268" t="s">
        <v>75</v>
      </c>
      <c r="AA1268" t="s">
        <v>75</v>
      </c>
      <c r="AB1268" t="s">
        <v>75</v>
      </c>
      <c r="AC1268" t="s">
        <v>75</v>
      </c>
      <c r="AD1268" s="1">
        <v>38457</v>
      </c>
      <c r="AE1268" s="1">
        <v>38615</v>
      </c>
      <c r="AF1268" s="1"/>
      <c r="AG1268">
        <v>2</v>
      </c>
      <c r="AH1268" s="1">
        <v>38488</v>
      </c>
      <c r="AI1268" s="1"/>
      <c r="AJ1268" s="1"/>
      <c r="AK1268" s="1">
        <v>41113</v>
      </c>
      <c r="AL1268" s="1">
        <v>41114</v>
      </c>
      <c r="AM1268" s="1">
        <v>41135</v>
      </c>
      <c r="AN1268" s="1">
        <v>41134</v>
      </c>
      <c r="AO1268" t="s">
        <v>75</v>
      </c>
      <c r="AP1268" t="s">
        <v>17</v>
      </c>
      <c r="AQ1268" t="s">
        <v>17</v>
      </c>
      <c r="AR1268" t="s">
        <v>17</v>
      </c>
      <c r="AS1268" s="1">
        <v>41148</v>
      </c>
      <c r="AT1268" t="s">
        <v>18</v>
      </c>
      <c r="AU1268" s="1">
        <v>41148</v>
      </c>
      <c r="AV1268" t="s">
        <v>17</v>
      </c>
      <c r="AW1268" t="s">
        <v>17</v>
      </c>
      <c r="AX1268" t="s">
        <v>17</v>
      </c>
      <c r="AY1268" s="1">
        <v>41148</v>
      </c>
      <c r="AZ1268" t="s">
        <v>17</v>
      </c>
      <c r="BA1268" t="s">
        <v>17</v>
      </c>
      <c r="BB1268" t="s">
        <v>17</v>
      </c>
      <c r="BC1268" s="1">
        <v>41148</v>
      </c>
      <c r="BD1268" s="1">
        <v>41148</v>
      </c>
      <c r="BE1268" t="s">
        <v>17</v>
      </c>
      <c r="BF1268" t="s">
        <v>17</v>
      </c>
      <c r="BG1268" t="s">
        <v>17</v>
      </c>
      <c r="BH1268" t="s">
        <v>1004</v>
      </c>
      <c r="BI1268" t="s">
        <v>17</v>
      </c>
      <c r="BJ1268" s="1"/>
      <c r="BK1268" t="b">
        <v>0</v>
      </c>
      <c r="BL1268" t="b">
        <v>0</v>
      </c>
      <c r="BN1268" t="s">
        <v>85</v>
      </c>
      <c r="BO1268" t="b">
        <v>0</v>
      </c>
      <c r="BP1268" t="b">
        <v>0</v>
      </c>
      <c r="BQ1268">
        <v>1305</v>
      </c>
      <c r="BR1268">
        <v>1</v>
      </c>
    </row>
    <row r="1269" spans="1:70" x14ac:dyDescent="0.25">
      <c r="A1269" t="s">
        <v>8766</v>
      </c>
      <c r="B1269" s="1">
        <v>41135</v>
      </c>
      <c r="C1269" t="s">
        <v>3530</v>
      </c>
      <c r="D1269" t="s">
        <v>35</v>
      </c>
      <c r="E1269" t="s">
        <v>8767</v>
      </c>
      <c r="F1269" t="s">
        <v>8768</v>
      </c>
      <c r="G1269" t="s">
        <v>8769</v>
      </c>
      <c r="H1269" t="s">
        <v>3530</v>
      </c>
      <c r="I1269" t="s">
        <v>8770</v>
      </c>
      <c r="J1269" s="1">
        <v>40875</v>
      </c>
      <c r="K1269" t="s">
        <v>8771</v>
      </c>
      <c r="M1269">
        <v>8</v>
      </c>
      <c r="N1269" t="s">
        <v>1011</v>
      </c>
      <c r="O1269" s="1">
        <v>41114</v>
      </c>
      <c r="P1269" t="s">
        <v>3817</v>
      </c>
      <c r="Q1269" s="1">
        <v>41114</v>
      </c>
      <c r="R1269" t="s">
        <v>17</v>
      </c>
      <c r="S1269" s="1"/>
      <c r="T1269" t="s">
        <v>17</v>
      </c>
      <c r="U1269" t="s">
        <v>17</v>
      </c>
      <c r="V1269" t="s">
        <v>17</v>
      </c>
      <c r="W1269" t="s">
        <v>75</v>
      </c>
      <c r="X1269" s="1">
        <v>41100</v>
      </c>
      <c r="Y1269" t="s">
        <v>75</v>
      </c>
      <c r="Z1269" t="s">
        <v>75</v>
      </c>
      <c r="AA1269" t="s">
        <v>75</v>
      </c>
      <c r="AB1269" t="s">
        <v>17</v>
      </c>
      <c r="AC1269" t="s">
        <v>75</v>
      </c>
      <c r="AD1269" s="1">
        <v>40876</v>
      </c>
      <c r="AE1269" s="1">
        <v>40970</v>
      </c>
      <c r="AF1269" s="1"/>
      <c r="AG1269">
        <v>3</v>
      </c>
      <c r="AH1269" s="1">
        <v>40939</v>
      </c>
      <c r="AI1269" s="1">
        <v>41071</v>
      </c>
      <c r="AJ1269" s="1"/>
      <c r="AK1269" s="1">
        <v>41114</v>
      </c>
      <c r="AL1269" s="1">
        <v>41115</v>
      </c>
      <c r="AM1269" s="1">
        <v>41137</v>
      </c>
      <c r="AN1269" s="1">
        <v>41135</v>
      </c>
      <c r="AO1269" t="s">
        <v>75</v>
      </c>
      <c r="AP1269" t="s">
        <v>17</v>
      </c>
      <c r="AQ1269" t="s">
        <v>17</v>
      </c>
      <c r="AR1269" t="s">
        <v>17</v>
      </c>
      <c r="AS1269" s="1">
        <v>41148</v>
      </c>
      <c r="AT1269" t="s">
        <v>18</v>
      </c>
      <c r="AU1269" s="1">
        <v>41148</v>
      </c>
      <c r="AV1269" t="s">
        <v>17</v>
      </c>
      <c r="AW1269" t="s">
        <v>17</v>
      </c>
      <c r="AX1269" t="s">
        <v>17</v>
      </c>
      <c r="AY1269" s="1">
        <v>41148</v>
      </c>
      <c r="AZ1269" t="s">
        <v>17</v>
      </c>
      <c r="BA1269" t="s">
        <v>17</v>
      </c>
      <c r="BB1269" t="s">
        <v>17</v>
      </c>
      <c r="BC1269" s="1">
        <v>41148</v>
      </c>
      <c r="BD1269" s="1">
        <v>41148</v>
      </c>
      <c r="BE1269" t="s">
        <v>17</v>
      </c>
      <c r="BF1269" t="s">
        <v>17</v>
      </c>
      <c r="BG1269" t="s">
        <v>17</v>
      </c>
      <c r="BH1269" t="s">
        <v>1004</v>
      </c>
      <c r="BI1269" t="s">
        <v>17</v>
      </c>
      <c r="BJ1269" s="1">
        <v>41197</v>
      </c>
      <c r="BK1269" t="b">
        <v>0</v>
      </c>
      <c r="BL1269" t="b">
        <v>0</v>
      </c>
      <c r="BM1269" t="s">
        <v>75</v>
      </c>
      <c r="BN1269" t="s">
        <v>17</v>
      </c>
      <c r="BO1269" t="b">
        <v>1</v>
      </c>
      <c r="BP1269" t="b">
        <v>0</v>
      </c>
      <c r="BQ1269">
        <v>1306</v>
      </c>
      <c r="BR1269">
        <v>1</v>
      </c>
    </row>
    <row r="1270" spans="1:70" x14ac:dyDescent="0.25">
      <c r="A1270" t="s">
        <v>8772</v>
      </c>
      <c r="B1270" s="1">
        <v>41134</v>
      </c>
      <c r="C1270" t="s">
        <v>2266</v>
      </c>
      <c r="D1270" t="s">
        <v>73</v>
      </c>
      <c r="E1270" t="s">
        <v>8773</v>
      </c>
      <c r="F1270" t="s">
        <v>8774</v>
      </c>
      <c r="G1270" t="s">
        <v>8775</v>
      </c>
      <c r="H1270" t="s">
        <v>2266</v>
      </c>
      <c r="I1270" t="s">
        <v>8776</v>
      </c>
      <c r="J1270" s="1">
        <v>40486</v>
      </c>
      <c r="K1270" t="s">
        <v>8777</v>
      </c>
      <c r="M1270">
        <v>21</v>
      </c>
      <c r="N1270" t="s">
        <v>1011</v>
      </c>
      <c r="O1270" s="1">
        <v>41117</v>
      </c>
      <c r="P1270" t="s">
        <v>8778</v>
      </c>
      <c r="Q1270" s="1">
        <v>41117</v>
      </c>
      <c r="R1270" t="s">
        <v>17</v>
      </c>
      <c r="S1270" s="1"/>
      <c r="T1270" t="s">
        <v>75</v>
      </c>
      <c r="V1270" t="s">
        <v>75</v>
      </c>
      <c r="X1270" s="1">
        <v>41116</v>
      </c>
      <c r="Z1270" t="s">
        <v>17</v>
      </c>
      <c r="AA1270" t="s">
        <v>17</v>
      </c>
      <c r="AC1270" t="s">
        <v>75</v>
      </c>
      <c r="AD1270" s="1"/>
      <c r="AE1270" s="1"/>
      <c r="AF1270" s="1"/>
      <c r="AG1270">
        <v>99</v>
      </c>
      <c r="AH1270" s="1"/>
      <c r="AI1270" s="1"/>
      <c r="AJ1270" s="1"/>
      <c r="AK1270" s="1">
        <v>41132</v>
      </c>
      <c r="AL1270" s="1">
        <v>41133</v>
      </c>
      <c r="AM1270" s="1">
        <v>41135</v>
      </c>
      <c r="AN1270" s="1">
        <v>41133</v>
      </c>
      <c r="AO1270" t="s">
        <v>75</v>
      </c>
      <c r="AP1270" t="s">
        <v>17</v>
      </c>
      <c r="AQ1270" t="s">
        <v>17</v>
      </c>
      <c r="AR1270" t="s">
        <v>17</v>
      </c>
      <c r="AS1270" s="1">
        <v>41155</v>
      </c>
      <c r="AT1270" t="s">
        <v>18</v>
      </c>
      <c r="AU1270" s="1">
        <v>41155</v>
      </c>
      <c r="AV1270" t="s">
        <v>17</v>
      </c>
      <c r="AW1270" t="s">
        <v>17</v>
      </c>
      <c r="AX1270" t="s">
        <v>17</v>
      </c>
      <c r="AY1270" s="1">
        <v>41155</v>
      </c>
      <c r="AZ1270" t="s">
        <v>17</v>
      </c>
      <c r="BA1270" t="s">
        <v>17</v>
      </c>
      <c r="BB1270" t="s">
        <v>17</v>
      </c>
      <c r="BC1270" s="1">
        <v>41155</v>
      </c>
      <c r="BD1270" s="1">
        <v>41155</v>
      </c>
      <c r="BE1270" t="s">
        <v>17</v>
      </c>
      <c r="BF1270" t="s">
        <v>17</v>
      </c>
      <c r="BG1270" t="s">
        <v>17</v>
      </c>
      <c r="BH1270" t="s">
        <v>1004</v>
      </c>
      <c r="BI1270" t="s">
        <v>17</v>
      </c>
      <c r="BJ1270" s="1"/>
      <c r="BK1270" t="b">
        <v>0</v>
      </c>
      <c r="BL1270" t="b">
        <v>0</v>
      </c>
      <c r="BM1270" t="s">
        <v>75</v>
      </c>
      <c r="BN1270" t="s">
        <v>17</v>
      </c>
      <c r="BO1270" t="b">
        <v>0</v>
      </c>
      <c r="BP1270" t="b">
        <v>0</v>
      </c>
      <c r="BQ1270">
        <v>1307</v>
      </c>
      <c r="BR1270">
        <v>1</v>
      </c>
    </row>
    <row r="1271" spans="1:70" x14ac:dyDescent="0.25">
      <c r="A1271" t="s">
        <v>8779</v>
      </c>
      <c r="B1271" s="1">
        <v>41134</v>
      </c>
      <c r="C1271" t="s">
        <v>715</v>
      </c>
      <c r="D1271" t="s">
        <v>29</v>
      </c>
      <c r="E1271" t="s">
        <v>2038</v>
      </c>
      <c r="F1271" t="s">
        <v>8780</v>
      </c>
      <c r="G1271" t="s">
        <v>8781</v>
      </c>
      <c r="H1271" t="s">
        <v>715</v>
      </c>
      <c r="I1271" t="s">
        <v>8782</v>
      </c>
      <c r="J1271" s="1"/>
      <c r="K1271" t="s">
        <v>8783</v>
      </c>
      <c r="L1271">
        <v>10</v>
      </c>
      <c r="N1271" t="s">
        <v>979</v>
      </c>
      <c r="O1271" s="1">
        <v>41123</v>
      </c>
      <c r="P1271" t="s">
        <v>8784</v>
      </c>
      <c r="Q1271" s="1">
        <v>41123</v>
      </c>
      <c r="R1271" t="s">
        <v>75</v>
      </c>
      <c r="S1271" s="1">
        <v>41120</v>
      </c>
      <c r="T1271" t="s">
        <v>75</v>
      </c>
      <c r="V1271" t="s">
        <v>75</v>
      </c>
      <c r="X1271" s="1">
        <v>41113</v>
      </c>
      <c r="Y1271" t="s">
        <v>75</v>
      </c>
      <c r="Z1271" t="s">
        <v>75</v>
      </c>
      <c r="AA1271" t="s">
        <v>75</v>
      </c>
      <c r="AB1271" t="s">
        <v>17</v>
      </c>
      <c r="AC1271" t="s">
        <v>75</v>
      </c>
      <c r="AD1271" s="1"/>
      <c r="AE1271" s="1"/>
      <c r="AF1271" s="1"/>
      <c r="AG1271">
        <v>99</v>
      </c>
      <c r="AH1271" s="1"/>
      <c r="AI1271" s="1"/>
      <c r="AJ1271" s="1"/>
      <c r="AK1271" s="1">
        <v>41122</v>
      </c>
      <c r="AL1271" s="1">
        <v>41123</v>
      </c>
      <c r="AM1271" s="1">
        <v>41135</v>
      </c>
      <c r="AN1271" s="1">
        <v>41134</v>
      </c>
      <c r="AO1271" t="s">
        <v>75</v>
      </c>
      <c r="AP1271" t="s">
        <v>17</v>
      </c>
      <c r="AQ1271" t="s">
        <v>17</v>
      </c>
      <c r="AR1271" t="s">
        <v>17</v>
      </c>
      <c r="AS1271" s="1">
        <v>41148</v>
      </c>
      <c r="AT1271" t="s">
        <v>18</v>
      </c>
      <c r="AU1271" s="1">
        <v>41148</v>
      </c>
      <c r="AV1271" t="s">
        <v>17</v>
      </c>
      <c r="AW1271" t="s">
        <v>17</v>
      </c>
      <c r="AX1271" t="s">
        <v>17</v>
      </c>
      <c r="AY1271" s="1">
        <v>41148</v>
      </c>
      <c r="AZ1271" t="s">
        <v>17</v>
      </c>
      <c r="BA1271" t="s">
        <v>17</v>
      </c>
      <c r="BB1271" t="s">
        <v>17</v>
      </c>
      <c r="BC1271" s="1">
        <v>41148</v>
      </c>
      <c r="BD1271" s="1">
        <v>41148</v>
      </c>
      <c r="BE1271" t="s">
        <v>17</v>
      </c>
      <c r="BF1271" t="s">
        <v>17</v>
      </c>
      <c r="BG1271" t="s">
        <v>17</v>
      </c>
      <c r="BH1271" t="s">
        <v>1004</v>
      </c>
      <c r="BI1271" t="s">
        <v>17</v>
      </c>
      <c r="BJ1271" s="1"/>
      <c r="BK1271" t="b">
        <v>0</v>
      </c>
      <c r="BL1271" t="b">
        <v>0</v>
      </c>
      <c r="BN1271" t="s">
        <v>85</v>
      </c>
      <c r="BO1271" t="b">
        <v>0</v>
      </c>
      <c r="BP1271" t="b">
        <v>0</v>
      </c>
      <c r="BQ1271">
        <v>1308</v>
      </c>
      <c r="BR1271">
        <v>1</v>
      </c>
    </row>
    <row r="1272" spans="1:70" x14ac:dyDescent="0.25">
      <c r="A1272" t="s">
        <v>8785</v>
      </c>
      <c r="B1272" s="1">
        <v>41134</v>
      </c>
      <c r="C1272" t="s">
        <v>154</v>
      </c>
      <c r="D1272" t="s">
        <v>9</v>
      </c>
      <c r="F1272" t="s">
        <v>8786</v>
      </c>
      <c r="G1272" t="s">
        <v>8787</v>
      </c>
      <c r="H1272" t="s">
        <v>154</v>
      </c>
      <c r="I1272" t="s">
        <v>8788</v>
      </c>
      <c r="J1272" s="1">
        <v>40553</v>
      </c>
      <c r="K1272" t="s">
        <v>8789</v>
      </c>
      <c r="L1272">
        <v>1</v>
      </c>
      <c r="M1272">
        <v>6</v>
      </c>
      <c r="O1272" s="1">
        <v>41115</v>
      </c>
      <c r="P1272" t="s">
        <v>8790</v>
      </c>
      <c r="Q1272" s="1">
        <v>41116</v>
      </c>
      <c r="R1272" t="s">
        <v>17</v>
      </c>
      <c r="S1272" s="1"/>
      <c r="T1272" t="s">
        <v>75</v>
      </c>
      <c r="W1272" t="s">
        <v>75</v>
      </c>
      <c r="X1272" s="1">
        <v>41112</v>
      </c>
      <c r="Y1272" t="s">
        <v>75</v>
      </c>
      <c r="Z1272" t="s">
        <v>75</v>
      </c>
      <c r="AA1272" t="s">
        <v>17</v>
      </c>
      <c r="AB1272" t="s">
        <v>75</v>
      </c>
      <c r="AC1272" t="s">
        <v>75</v>
      </c>
      <c r="AD1272" s="1"/>
      <c r="AE1272" s="1">
        <v>40864</v>
      </c>
      <c r="AF1272" s="1"/>
      <c r="AG1272">
        <v>3</v>
      </c>
      <c r="AH1272" s="1">
        <v>40744</v>
      </c>
      <c r="AI1272" s="1">
        <v>40896</v>
      </c>
      <c r="AJ1272" s="1"/>
      <c r="AK1272" s="1">
        <v>41116</v>
      </c>
      <c r="AL1272" s="1">
        <v>41117</v>
      </c>
      <c r="AM1272" s="1">
        <v>41135</v>
      </c>
      <c r="AN1272" s="1">
        <v>41134</v>
      </c>
      <c r="AO1272" t="s">
        <v>75</v>
      </c>
      <c r="AP1272" t="s">
        <v>17</v>
      </c>
      <c r="AQ1272" t="s">
        <v>17</v>
      </c>
      <c r="AR1272" t="s">
        <v>17</v>
      </c>
      <c r="AS1272" s="1">
        <v>41148</v>
      </c>
      <c r="AT1272" t="s">
        <v>18</v>
      </c>
      <c r="AU1272" s="1">
        <v>41148</v>
      </c>
      <c r="AV1272" t="s">
        <v>17</v>
      </c>
      <c r="AW1272" t="s">
        <v>17</v>
      </c>
      <c r="AX1272" t="s">
        <v>17</v>
      </c>
      <c r="AY1272" s="1">
        <v>37860</v>
      </c>
      <c r="AZ1272" t="s">
        <v>17</v>
      </c>
      <c r="BA1272" t="s">
        <v>17</v>
      </c>
      <c r="BB1272" t="s">
        <v>17</v>
      </c>
      <c r="BC1272" s="1">
        <v>41148</v>
      </c>
      <c r="BD1272" s="1">
        <v>41148</v>
      </c>
      <c r="BE1272" t="s">
        <v>17</v>
      </c>
      <c r="BF1272" t="s">
        <v>17</v>
      </c>
      <c r="BG1272" t="s">
        <v>17</v>
      </c>
      <c r="BH1272" t="s">
        <v>1004</v>
      </c>
      <c r="BI1272" t="s">
        <v>17</v>
      </c>
      <c r="BJ1272" s="1"/>
      <c r="BK1272" t="b">
        <v>0</v>
      </c>
      <c r="BL1272" t="b">
        <v>0</v>
      </c>
      <c r="BN1272" t="s">
        <v>85</v>
      </c>
      <c r="BO1272" t="b">
        <v>0</v>
      </c>
      <c r="BP1272" t="b">
        <v>0</v>
      </c>
      <c r="BQ1272">
        <v>1309</v>
      </c>
      <c r="BR1272">
        <v>1</v>
      </c>
    </row>
    <row r="1273" spans="1:70" x14ac:dyDescent="0.25">
      <c r="A1273" t="s">
        <v>8791</v>
      </c>
      <c r="B1273" s="1">
        <v>41138</v>
      </c>
      <c r="C1273" t="s">
        <v>65</v>
      </c>
      <c r="D1273" t="s">
        <v>29</v>
      </c>
      <c r="E1273" t="s">
        <v>8792</v>
      </c>
      <c r="F1273" t="s">
        <v>8793</v>
      </c>
      <c r="G1273" t="s">
        <v>8794</v>
      </c>
      <c r="H1273" t="s">
        <v>65</v>
      </c>
      <c r="I1273" t="s">
        <v>8795</v>
      </c>
      <c r="J1273" s="1">
        <v>39474</v>
      </c>
      <c r="K1273" t="s">
        <v>8796</v>
      </c>
      <c r="L1273">
        <v>3</v>
      </c>
      <c r="M1273">
        <v>7</v>
      </c>
      <c r="N1273" t="s">
        <v>1011</v>
      </c>
      <c r="O1273" s="1">
        <v>41130</v>
      </c>
      <c r="P1273" t="s">
        <v>3125</v>
      </c>
      <c r="Q1273" s="1">
        <v>41131</v>
      </c>
      <c r="R1273" t="s">
        <v>17</v>
      </c>
      <c r="S1273" s="1"/>
      <c r="U1273" t="s">
        <v>75</v>
      </c>
      <c r="V1273" t="s">
        <v>75</v>
      </c>
      <c r="X1273" s="1">
        <v>41128</v>
      </c>
      <c r="Y1273" t="s">
        <v>75</v>
      </c>
      <c r="Z1273" t="s">
        <v>75</v>
      </c>
      <c r="AA1273" t="s">
        <v>75</v>
      </c>
      <c r="AB1273" t="s">
        <v>75</v>
      </c>
      <c r="AC1273" t="s">
        <v>75</v>
      </c>
      <c r="AD1273" s="1">
        <v>39527</v>
      </c>
      <c r="AE1273" s="1">
        <v>39674</v>
      </c>
      <c r="AF1273" s="1"/>
      <c r="AG1273">
        <v>3</v>
      </c>
      <c r="AH1273" s="1">
        <v>39569</v>
      </c>
      <c r="AI1273" s="1">
        <v>40150</v>
      </c>
      <c r="AJ1273" s="1"/>
      <c r="AK1273" s="1">
        <v>41130</v>
      </c>
      <c r="AL1273" s="1">
        <v>41131</v>
      </c>
      <c r="AM1273" s="1">
        <v>41142</v>
      </c>
      <c r="AN1273" s="1">
        <v>41138</v>
      </c>
      <c r="AO1273" t="s">
        <v>75</v>
      </c>
      <c r="AP1273" t="s">
        <v>17</v>
      </c>
      <c r="AQ1273" t="s">
        <v>17</v>
      </c>
      <c r="AR1273" t="s">
        <v>17</v>
      </c>
      <c r="AS1273" s="1">
        <v>41155</v>
      </c>
      <c r="AT1273" t="s">
        <v>18</v>
      </c>
      <c r="AU1273" s="1">
        <v>41155</v>
      </c>
      <c r="AV1273" t="s">
        <v>17</v>
      </c>
      <c r="AW1273" t="s">
        <v>17</v>
      </c>
      <c r="AX1273" t="s">
        <v>17</v>
      </c>
      <c r="AY1273" s="1">
        <v>41155</v>
      </c>
      <c r="AZ1273" t="s">
        <v>17</v>
      </c>
      <c r="BA1273" t="s">
        <v>17</v>
      </c>
      <c r="BB1273" t="s">
        <v>17</v>
      </c>
      <c r="BC1273" s="1">
        <v>41155</v>
      </c>
      <c r="BD1273" s="1">
        <v>41155</v>
      </c>
      <c r="BE1273" t="s">
        <v>17</v>
      </c>
      <c r="BF1273" t="s">
        <v>17</v>
      </c>
      <c r="BG1273" t="s">
        <v>17</v>
      </c>
      <c r="BH1273" t="s">
        <v>1004</v>
      </c>
      <c r="BI1273" t="s">
        <v>17</v>
      </c>
      <c r="BJ1273" s="1"/>
      <c r="BK1273" t="b">
        <v>0</v>
      </c>
      <c r="BL1273" t="b">
        <v>0</v>
      </c>
      <c r="BN1273" t="s">
        <v>85</v>
      </c>
      <c r="BO1273" t="b">
        <v>0</v>
      </c>
      <c r="BP1273" t="b">
        <v>0</v>
      </c>
      <c r="BQ1273">
        <v>1310</v>
      </c>
      <c r="BR1273">
        <v>1</v>
      </c>
    </row>
    <row r="1274" spans="1:70" x14ac:dyDescent="0.25">
      <c r="A1274" t="s">
        <v>8797</v>
      </c>
      <c r="B1274" s="1">
        <v>41138</v>
      </c>
      <c r="C1274" t="s">
        <v>734</v>
      </c>
      <c r="D1274" t="s">
        <v>29</v>
      </c>
      <c r="E1274" t="s">
        <v>3108</v>
      </c>
      <c r="F1274" t="s">
        <v>8798</v>
      </c>
      <c r="H1274" t="s">
        <v>734</v>
      </c>
      <c r="J1274" s="1"/>
      <c r="K1274" t="s">
        <v>8799</v>
      </c>
      <c r="N1274" t="s">
        <v>979</v>
      </c>
      <c r="O1274" s="1">
        <v>41135</v>
      </c>
      <c r="P1274" t="s">
        <v>8800</v>
      </c>
      <c r="Q1274" s="1">
        <v>41135</v>
      </c>
      <c r="R1274" t="s">
        <v>75</v>
      </c>
      <c r="S1274" s="1">
        <v>41131</v>
      </c>
      <c r="T1274" t="s">
        <v>75</v>
      </c>
      <c r="V1274" t="s">
        <v>75</v>
      </c>
      <c r="X1274" s="1">
        <v>41130</v>
      </c>
      <c r="Y1274" t="s">
        <v>75</v>
      </c>
      <c r="Z1274" t="s">
        <v>75</v>
      </c>
      <c r="AB1274" t="s">
        <v>75</v>
      </c>
      <c r="AC1274" t="s">
        <v>75</v>
      </c>
      <c r="AD1274" s="1"/>
      <c r="AE1274" s="1"/>
      <c r="AF1274" s="1"/>
      <c r="AG1274">
        <v>99</v>
      </c>
      <c r="AH1274" s="1"/>
      <c r="AI1274" s="1"/>
      <c r="AJ1274" s="1"/>
      <c r="AK1274" s="1">
        <v>41135</v>
      </c>
      <c r="AL1274" s="1">
        <v>41136</v>
      </c>
      <c r="AM1274" s="1">
        <v>41142</v>
      </c>
      <c r="AN1274" s="1">
        <v>41138</v>
      </c>
      <c r="AO1274" t="s">
        <v>75</v>
      </c>
      <c r="AP1274" t="s">
        <v>17</v>
      </c>
      <c r="AQ1274" t="s">
        <v>17</v>
      </c>
      <c r="AR1274" t="s">
        <v>17</v>
      </c>
      <c r="AS1274" s="1">
        <v>41155</v>
      </c>
      <c r="AT1274" t="s">
        <v>18</v>
      </c>
      <c r="AU1274" s="1">
        <v>41155</v>
      </c>
      <c r="AV1274" t="s">
        <v>17</v>
      </c>
      <c r="AW1274" t="s">
        <v>17</v>
      </c>
      <c r="AX1274" t="s">
        <v>17</v>
      </c>
      <c r="AY1274" s="1">
        <v>41155</v>
      </c>
      <c r="AZ1274" t="s">
        <v>17</v>
      </c>
      <c r="BA1274" t="s">
        <v>17</v>
      </c>
      <c r="BB1274" t="s">
        <v>17</v>
      </c>
      <c r="BC1274" s="1">
        <v>41155</v>
      </c>
      <c r="BD1274" s="1">
        <v>41155</v>
      </c>
      <c r="BE1274" t="s">
        <v>17</v>
      </c>
      <c r="BF1274" t="s">
        <v>17</v>
      </c>
      <c r="BG1274" t="s">
        <v>17</v>
      </c>
      <c r="BH1274" t="s">
        <v>1004</v>
      </c>
      <c r="BI1274" t="s">
        <v>17</v>
      </c>
      <c r="BJ1274" s="1"/>
      <c r="BK1274" t="b">
        <v>0</v>
      </c>
      <c r="BL1274" t="b">
        <v>0</v>
      </c>
      <c r="BN1274" t="s">
        <v>85</v>
      </c>
      <c r="BO1274" t="b">
        <v>0</v>
      </c>
      <c r="BP1274" t="b">
        <v>0</v>
      </c>
      <c r="BQ1274">
        <v>1311</v>
      </c>
      <c r="BR1274">
        <v>1</v>
      </c>
    </row>
    <row r="1275" spans="1:70" x14ac:dyDescent="0.25">
      <c r="A1275" t="s">
        <v>8801</v>
      </c>
      <c r="B1275" s="1">
        <v>41141</v>
      </c>
      <c r="C1275" t="s">
        <v>25</v>
      </c>
      <c r="D1275" t="s">
        <v>24</v>
      </c>
      <c r="E1275" t="s">
        <v>8802</v>
      </c>
      <c r="F1275" t="s">
        <v>8803</v>
      </c>
      <c r="G1275" t="s">
        <v>8804</v>
      </c>
      <c r="H1275" t="s">
        <v>25</v>
      </c>
      <c r="I1275" t="s">
        <v>8805</v>
      </c>
      <c r="J1275" s="1">
        <v>40006</v>
      </c>
      <c r="K1275" t="s">
        <v>8806</v>
      </c>
      <c r="L1275">
        <v>3</v>
      </c>
      <c r="M1275">
        <v>1</v>
      </c>
      <c r="N1275" t="s">
        <v>979</v>
      </c>
      <c r="O1275" s="1">
        <v>41134</v>
      </c>
      <c r="P1275" t="s">
        <v>8807</v>
      </c>
      <c r="Q1275" s="1"/>
      <c r="R1275" t="s">
        <v>17</v>
      </c>
      <c r="S1275" s="1"/>
      <c r="V1275" t="s">
        <v>75</v>
      </c>
      <c r="W1275" t="s">
        <v>75</v>
      </c>
      <c r="X1275" s="1">
        <v>41127</v>
      </c>
      <c r="Y1275" t="s">
        <v>75</v>
      </c>
      <c r="Z1275" t="s">
        <v>75</v>
      </c>
      <c r="AA1275" t="s">
        <v>75</v>
      </c>
      <c r="AB1275" t="s">
        <v>75</v>
      </c>
      <c r="AC1275" t="s">
        <v>75</v>
      </c>
      <c r="AD1275" s="1"/>
      <c r="AE1275" s="1"/>
      <c r="AF1275" s="1"/>
      <c r="AG1275">
        <v>99</v>
      </c>
      <c r="AH1275" s="1"/>
      <c r="AI1275" s="1"/>
      <c r="AJ1275" s="1"/>
      <c r="AK1275" s="1">
        <v>41134</v>
      </c>
      <c r="AL1275" s="1">
        <v>41135</v>
      </c>
      <c r="AM1275" s="1">
        <v>41142</v>
      </c>
      <c r="AN1275" s="1">
        <v>41141</v>
      </c>
      <c r="AO1275" t="s">
        <v>75</v>
      </c>
      <c r="AP1275" t="s">
        <v>17</v>
      </c>
      <c r="AQ1275" t="s">
        <v>17</v>
      </c>
      <c r="AR1275" t="s">
        <v>17</v>
      </c>
      <c r="AS1275" s="1">
        <v>41520</v>
      </c>
      <c r="AT1275" t="s">
        <v>18</v>
      </c>
      <c r="AU1275" s="1">
        <v>41520</v>
      </c>
      <c r="AV1275" t="s">
        <v>17</v>
      </c>
      <c r="AW1275" t="s">
        <v>17</v>
      </c>
      <c r="AX1275" t="s">
        <v>17</v>
      </c>
      <c r="AY1275" s="1">
        <v>41520</v>
      </c>
      <c r="AZ1275" t="s">
        <v>17</v>
      </c>
      <c r="BA1275" t="s">
        <v>17</v>
      </c>
      <c r="BB1275" t="s">
        <v>17</v>
      </c>
      <c r="BC1275" s="1">
        <v>41520</v>
      </c>
      <c r="BD1275" s="1">
        <v>41520</v>
      </c>
      <c r="BE1275" t="s">
        <v>17</v>
      </c>
      <c r="BF1275" t="s">
        <v>17</v>
      </c>
      <c r="BG1275" t="s">
        <v>17</v>
      </c>
      <c r="BH1275" t="s">
        <v>1004</v>
      </c>
      <c r="BI1275" t="s">
        <v>17</v>
      </c>
      <c r="BJ1275" s="1"/>
      <c r="BK1275" t="b">
        <v>0</v>
      </c>
      <c r="BL1275" t="b">
        <v>0</v>
      </c>
      <c r="BN1275" t="s">
        <v>85</v>
      </c>
      <c r="BO1275" t="b">
        <v>0</v>
      </c>
      <c r="BP1275" t="b">
        <v>0</v>
      </c>
      <c r="BQ1275">
        <v>1312</v>
      </c>
      <c r="BR1275">
        <v>1</v>
      </c>
    </row>
    <row r="1276" spans="1:70" x14ac:dyDescent="0.25">
      <c r="A1276" t="s">
        <v>8808</v>
      </c>
      <c r="B1276" s="1">
        <v>41138</v>
      </c>
      <c r="C1276" t="s">
        <v>482</v>
      </c>
      <c r="D1276" t="s">
        <v>39</v>
      </c>
      <c r="E1276" t="s">
        <v>8809</v>
      </c>
      <c r="F1276" t="s">
        <v>8810</v>
      </c>
      <c r="G1276" t="s">
        <v>8811</v>
      </c>
      <c r="H1276" t="s">
        <v>482</v>
      </c>
      <c r="I1276" t="s">
        <v>8812</v>
      </c>
      <c r="J1276" s="1">
        <v>40815</v>
      </c>
      <c r="K1276" t="s">
        <v>8813</v>
      </c>
      <c r="M1276">
        <v>10</v>
      </c>
      <c r="N1276" t="s">
        <v>979</v>
      </c>
      <c r="O1276" s="1">
        <v>41115</v>
      </c>
      <c r="P1276" t="s">
        <v>8814</v>
      </c>
      <c r="Q1276" s="1">
        <v>41115</v>
      </c>
      <c r="R1276" t="s">
        <v>17</v>
      </c>
      <c r="S1276" s="1"/>
      <c r="T1276" t="s">
        <v>75</v>
      </c>
      <c r="V1276" t="s">
        <v>75</v>
      </c>
      <c r="X1276" s="1">
        <v>41106</v>
      </c>
      <c r="Z1276" t="s">
        <v>75</v>
      </c>
      <c r="AA1276" t="s">
        <v>75</v>
      </c>
      <c r="AB1276" t="s">
        <v>17</v>
      </c>
      <c r="AC1276" t="s">
        <v>75</v>
      </c>
      <c r="AD1276" s="1">
        <v>40816</v>
      </c>
      <c r="AE1276" s="1">
        <v>40954</v>
      </c>
      <c r="AF1276" s="1"/>
      <c r="AG1276">
        <v>3</v>
      </c>
      <c r="AH1276" s="1">
        <v>40914</v>
      </c>
      <c r="AI1276" s="1">
        <v>41003</v>
      </c>
      <c r="AJ1276" s="1"/>
      <c r="AK1276" s="1">
        <v>41117</v>
      </c>
      <c r="AL1276" s="1">
        <v>41118</v>
      </c>
      <c r="AM1276" s="1">
        <v>41142</v>
      </c>
      <c r="AN1276" s="1">
        <v>41138</v>
      </c>
      <c r="AO1276" t="s">
        <v>75</v>
      </c>
      <c r="AP1276" t="s">
        <v>17</v>
      </c>
      <c r="AQ1276" t="s">
        <v>17</v>
      </c>
      <c r="AR1276" t="s">
        <v>17</v>
      </c>
      <c r="AS1276" s="1">
        <v>41155</v>
      </c>
      <c r="AT1276" t="s">
        <v>18</v>
      </c>
      <c r="AU1276" s="1">
        <v>41155</v>
      </c>
      <c r="AV1276" t="s">
        <v>17</v>
      </c>
      <c r="AW1276" t="s">
        <v>17</v>
      </c>
      <c r="AX1276" t="s">
        <v>17</v>
      </c>
      <c r="AY1276" s="1">
        <v>41155</v>
      </c>
      <c r="AZ1276" t="s">
        <v>17</v>
      </c>
      <c r="BA1276" t="s">
        <v>17</v>
      </c>
      <c r="BB1276" t="s">
        <v>17</v>
      </c>
      <c r="BC1276" s="1">
        <v>41155</v>
      </c>
      <c r="BD1276" s="1">
        <v>41155</v>
      </c>
      <c r="BE1276" t="s">
        <v>17</v>
      </c>
      <c r="BF1276" t="s">
        <v>17</v>
      </c>
      <c r="BG1276" t="s">
        <v>17</v>
      </c>
      <c r="BH1276" t="s">
        <v>1004</v>
      </c>
      <c r="BI1276" t="s">
        <v>17</v>
      </c>
      <c r="BJ1276" s="1"/>
      <c r="BK1276" t="b">
        <v>0</v>
      </c>
      <c r="BL1276" t="b">
        <v>0</v>
      </c>
      <c r="BN1276" t="s">
        <v>85</v>
      </c>
      <c r="BO1276" t="b">
        <v>0</v>
      </c>
      <c r="BP1276" t="b">
        <v>0</v>
      </c>
      <c r="BQ1276">
        <v>1313</v>
      </c>
      <c r="BR1276">
        <v>1</v>
      </c>
    </row>
    <row r="1277" spans="1:70" x14ac:dyDescent="0.25">
      <c r="A1277" t="s">
        <v>8815</v>
      </c>
      <c r="B1277" s="1">
        <v>41138</v>
      </c>
      <c r="C1277" t="s">
        <v>3292</v>
      </c>
      <c r="D1277" t="s">
        <v>39</v>
      </c>
      <c r="E1277" t="s">
        <v>4013</v>
      </c>
      <c r="F1277" t="s">
        <v>8816</v>
      </c>
      <c r="G1277" t="s">
        <v>8817</v>
      </c>
      <c r="H1277" t="s">
        <v>3292</v>
      </c>
      <c r="I1277" t="s">
        <v>8818</v>
      </c>
      <c r="J1277" s="1">
        <v>38719</v>
      </c>
      <c r="K1277" t="s">
        <v>8819</v>
      </c>
      <c r="L1277">
        <v>6</v>
      </c>
      <c r="M1277">
        <v>8</v>
      </c>
      <c r="N1277" t="s">
        <v>1011</v>
      </c>
      <c r="O1277" s="1">
        <v>41130</v>
      </c>
      <c r="P1277" t="s">
        <v>8621</v>
      </c>
      <c r="Q1277" s="1">
        <v>41130</v>
      </c>
      <c r="R1277" t="s">
        <v>17</v>
      </c>
      <c r="S1277" s="1"/>
      <c r="U1277" t="s">
        <v>75</v>
      </c>
      <c r="W1277" t="s">
        <v>75</v>
      </c>
      <c r="X1277" s="1">
        <v>41106</v>
      </c>
      <c r="Y1277" t="s">
        <v>75</v>
      </c>
      <c r="Z1277" t="s">
        <v>75</v>
      </c>
      <c r="AA1277" t="s">
        <v>75</v>
      </c>
      <c r="AB1277" t="s">
        <v>17</v>
      </c>
      <c r="AC1277" t="s">
        <v>75</v>
      </c>
      <c r="AD1277" s="1"/>
      <c r="AE1277" s="1"/>
      <c r="AF1277" s="1"/>
      <c r="AG1277">
        <v>99</v>
      </c>
      <c r="AH1277" s="1"/>
      <c r="AI1277" s="1"/>
      <c r="AJ1277" s="1"/>
      <c r="AK1277" s="1">
        <v>41130</v>
      </c>
      <c r="AL1277" s="1">
        <v>41131</v>
      </c>
      <c r="AM1277" s="1">
        <v>41142</v>
      </c>
      <c r="AN1277" s="1">
        <v>41138</v>
      </c>
      <c r="AO1277" t="s">
        <v>75</v>
      </c>
      <c r="AP1277" t="s">
        <v>17</v>
      </c>
      <c r="AQ1277" t="s">
        <v>17</v>
      </c>
      <c r="AR1277" t="s">
        <v>17</v>
      </c>
      <c r="AS1277" s="1">
        <v>41155</v>
      </c>
      <c r="AT1277" t="s">
        <v>18</v>
      </c>
      <c r="AU1277" s="1">
        <v>41155</v>
      </c>
      <c r="AV1277" t="s">
        <v>17</v>
      </c>
      <c r="AW1277" t="s">
        <v>17</v>
      </c>
      <c r="AX1277" t="s">
        <v>17</v>
      </c>
      <c r="AY1277" s="1">
        <v>41155</v>
      </c>
      <c r="AZ1277" t="s">
        <v>17</v>
      </c>
      <c r="BA1277" t="s">
        <v>17</v>
      </c>
      <c r="BB1277" t="s">
        <v>17</v>
      </c>
      <c r="BC1277" s="1">
        <v>41155</v>
      </c>
      <c r="BD1277" s="1">
        <v>41155</v>
      </c>
      <c r="BE1277" t="s">
        <v>17</v>
      </c>
      <c r="BF1277" t="s">
        <v>17</v>
      </c>
      <c r="BG1277" t="s">
        <v>17</v>
      </c>
      <c r="BH1277" t="s">
        <v>1004</v>
      </c>
      <c r="BI1277" t="s">
        <v>17</v>
      </c>
      <c r="BJ1277" s="1">
        <v>41199</v>
      </c>
      <c r="BK1277" t="b">
        <v>0</v>
      </c>
      <c r="BL1277" t="b">
        <v>0</v>
      </c>
      <c r="BM1277" t="s">
        <v>75</v>
      </c>
      <c r="BN1277" t="s">
        <v>17</v>
      </c>
      <c r="BO1277" t="b">
        <v>0</v>
      </c>
      <c r="BP1277" t="b">
        <v>0</v>
      </c>
      <c r="BQ1277">
        <v>1314</v>
      </c>
      <c r="BR1277">
        <v>1</v>
      </c>
    </row>
    <row r="1278" spans="1:70" x14ac:dyDescent="0.25">
      <c r="A1278" t="s">
        <v>8820</v>
      </c>
      <c r="B1278" s="1">
        <v>41138</v>
      </c>
      <c r="C1278" t="s">
        <v>3292</v>
      </c>
      <c r="D1278" t="s">
        <v>39</v>
      </c>
      <c r="E1278" t="s">
        <v>4013</v>
      </c>
      <c r="F1278" t="s">
        <v>8821</v>
      </c>
      <c r="G1278" t="s">
        <v>8822</v>
      </c>
      <c r="H1278" t="s">
        <v>3292</v>
      </c>
      <c r="I1278" t="s">
        <v>8823</v>
      </c>
      <c r="J1278" s="1">
        <v>40291</v>
      </c>
      <c r="K1278" t="s">
        <v>8824</v>
      </c>
      <c r="L1278">
        <v>2</v>
      </c>
      <c r="N1278" t="s">
        <v>1011</v>
      </c>
      <c r="O1278" s="1">
        <v>41130</v>
      </c>
      <c r="P1278" t="s">
        <v>8621</v>
      </c>
      <c r="Q1278" s="1">
        <v>41130</v>
      </c>
      <c r="R1278" t="s">
        <v>75</v>
      </c>
      <c r="S1278" s="1">
        <v>41130</v>
      </c>
      <c r="T1278" t="s">
        <v>75</v>
      </c>
      <c r="W1278" t="s">
        <v>75</v>
      </c>
      <c r="X1278" s="1">
        <v>41117</v>
      </c>
      <c r="Y1278" t="s">
        <v>75</v>
      </c>
      <c r="Z1278" t="s">
        <v>75</v>
      </c>
      <c r="AA1278" t="s">
        <v>75</v>
      </c>
      <c r="AB1278" t="s">
        <v>17</v>
      </c>
      <c r="AC1278" t="s">
        <v>75</v>
      </c>
      <c r="AD1278" s="1">
        <v>40298</v>
      </c>
      <c r="AE1278" s="1">
        <v>40388</v>
      </c>
      <c r="AF1278" s="1"/>
      <c r="AG1278">
        <v>3</v>
      </c>
      <c r="AH1278" s="1">
        <v>40357</v>
      </c>
      <c r="AI1278" s="1">
        <v>40420</v>
      </c>
      <c r="AJ1278" s="1"/>
      <c r="AK1278" s="1">
        <v>41130</v>
      </c>
      <c r="AL1278" s="1">
        <v>41131</v>
      </c>
      <c r="AM1278" s="1">
        <v>41142</v>
      </c>
      <c r="AN1278" s="1">
        <v>41138</v>
      </c>
      <c r="AO1278" t="s">
        <v>75</v>
      </c>
      <c r="AP1278" t="s">
        <v>17</v>
      </c>
      <c r="AQ1278" t="s">
        <v>17</v>
      </c>
      <c r="AR1278" t="s">
        <v>17</v>
      </c>
      <c r="AS1278" s="1">
        <v>41155</v>
      </c>
      <c r="AT1278" t="s">
        <v>18</v>
      </c>
      <c r="AU1278" s="1">
        <v>41155</v>
      </c>
      <c r="AV1278" t="s">
        <v>17</v>
      </c>
      <c r="AW1278" t="s">
        <v>17</v>
      </c>
      <c r="AX1278" t="s">
        <v>17</v>
      </c>
      <c r="AY1278" s="1">
        <v>41155</v>
      </c>
      <c r="AZ1278" t="s">
        <v>17</v>
      </c>
      <c r="BA1278" t="s">
        <v>17</v>
      </c>
      <c r="BB1278" t="s">
        <v>17</v>
      </c>
      <c r="BC1278" s="1">
        <v>41155</v>
      </c>
      <c r="BD1278" s="1">
        <v>41155</v>
      </c>
      <c r="BE1278" t="s">
        <v>17</v>
      </c>
      <c r="BF1278" t="s">
        <v>17</v>
      </c>
      <c r="BG1278" t="s">
        <v>17</v>
      </c>
      <c r="BH1278" t="s">
        <v>1004</v>
      </c>
      <c r="BI1278" t="s">
        <v>17</v>
      </c>
      <c r="BJ1278" s="1">
        <v>41199</v>
      </c>
      <c r="BK1278" t="b">
        <v>0</v>
      </c>
      <c r="BL1278" t="b">
        <v>0</v>
      </c>
      <c r="BM1278" t="s">
        <v>75</v>
      </c>
      <c r="BN1278" t="s">
        <v>85</v>
      </c>
      <c r="BO1278" t="b">
        <v>0</v>
      </c>
      <c r="BP1278" t="b">
        <v>0</v>
      </c>
      <c r="BQ1278">
        <v>1315</v>
      </c>
      <c r="BR1278">
        <v>1</v>
      </c>
    </row>
    <row r="1279" spans="1:70" x14ac:dyDescent="0.25">
      <c r="A1279" t="s">
        <v>8825</v>
      </c>
      <c r="B1279" s="1">
        <v>41138</v>
      </c>
      <c r="C1279" t="s">
        <v>3292</v>
      </c>
      <c r="D1279" t="s">
        <v>39</v>
      </c>
      <c r="E1279" t="s">
        <v>4013</v>
      </c>
      <c r="F1279" t="s">
        <v>8826</v>
      </c>
      <c r="G1279" t="s">
        <v>8827</v>
      </c>
      <c r="H1279" t="s">
        <v>3292</v>
      </c>
      <c r="I1279" t="s">
        <v>8828</v>
      </c>
      <c r="J1279" s="1">
        <v>40184</v>
      </c>
      <c r="K1279" t="s">
        <v>8829</v>
      </c>
      <c r="L1279">
        <v>2</v>
      </c>
      <c r="N1279" t="s">
        <v>979</v>
      </c>
      <c r="O1279" s="1">
        <v>41130</v>
      </c>
      <c r="P1279" t="s">
        <v>8621</v>
      </c>
      <c r="Q1279" s="1">
        <v>41130</v>
      </c>
      <c r="R1279" t="s">
        <v>17</v>
      </c>
      <c r="S1279" s="1"/>
      <c r="T1279" t="s">
        <v>75</v>
      </c>
      <c r="W1279" t="s">
        <v>75</v>
      </c>
      <c r="X1279" s="1">
        <v>41114</v>
      </c>
      <c r="Y1279" t="s">
        <v>75</v>
      </c>
      <c r="Z1279" t="s">
        <v>75</v>
      </c>
      <c r="AA1279" t="s">
        <v>75</v>
      </c>
      <c r="AB1279" t="s">
        <v>17</v>
      </c>
      <c r="AC1279" t="s">
        <v>75</v>
      </c>
      <c r="AD1279" s="1">
        <v>40207</v>
      </c>
      <c r="AE1279" s="1">
        <v>40269</v>
      </c>
      <c r="AF1279" s="1"/>
      <c r="AG1279">
        <v>3</v>
      </c>
      <c r="AH1279" s="1">
        <v>40248</v>
      </c>
      <c r="AI1279" s="1">
        <v>40315</v>
      </c>
      <c r="AJ1279" s="1"/>
      <c r="AK1279" s="1">
        <v>41130</v>
      </c>
      <c r="AL1279" s="1">
        <v>41131</v>
      </c>
      <c r="AM1279" s="1">
        <v>41142</v>
      </c>
      <c r="AN1279" s="1">
        <v>41138</v>
      </c>
      <c r="AO1279" t="s">
        <v>75</v>
      </c>
      <c r="AP1279" t="s">
        <v>17</v>
      </c>
      <c r="AQ1279" t="s">
        <v>17</v>
      </c>
      <c r="AR1279" t="s">
        <v>17</v>
      </c>
      <c r="AS1279" s="1">
        <v>41155</v>
      </c>
      <c r="AT1279" t="s">
        <v>18</v>
      </c>
      <c r="AU1279" s="1">
        <v>41155</v>
      </c>
      <c r="AV1279" t="s">
        <v>17</v>
      </c>
      <c r="AW1279" t="s">
        <v>17</v>
      </c>
      <c r="AX1279" t="s">
        <v>17</v>
      </c>
      <c r="AY1279" s="1">
        <v>41155</v>
      </c>
      <c r="AZ1279" t="s">
        <v>17</v>
      </c>
      <c r="BA1279" t="s">
        <v>17</v>
      </c>
      <c r="BB1279" t="s">
        <v>17</v>
      </c>
      <c r="BC1279" s="1">
        <v>41155</v>
      </c>
      <c r="BD1279" s="1">
        <v>41155</v>
      </c>
      <c r="BE1279" t="s">
        <v>17</v>
      </c>
      <c r="BF1279" t="s">
        <v>17</v>
      </c>
      <c r="BG1279" t="s">
        <v>17</v>
      </c>
      <c r="BH1279" t="s">
        <v>1004</v>
      </c>
      <c r="BI1279" t="s">
        <v>17</v>
      </c>
      <c r="BJ1279" s="1">
        <v>41199</v>
      </c>
      <c r="BK1279" t="b">
        <v>0</v>
      </c>
      <c r="BL1279" t="b">
        <v>0</v>
      </c>
      <c r="BM1279" t="s">
        <v>85</v>
      </c>
      <c r="BN1279" t="s">
        <v>17</v>
      </c>
      <c r="BO1279" t="b">
        <v>0</v>
      </c>
      <c r="BP1279" t="b">
        <v>0</v>
      </c>
      <c r="BQ1279">
        <v>1316</v>
      </c>
      <c r="BR1279">
        <v>1</v>
      </c>
    </row>
    <row r="1280" spans="1:70" x14ac:dyDescent="0.25">
      <c r="A1280" t="s">
        <v>8830</v>
      </c>
      <c r="B1280" s="1">
        <v>41138</v>
      </c>
      <c r="C1280" t="s">
        <v>3292</v>
      </c>
      <c r="D1280" t="s">
        <v>39</v>
      </c>
      <c r="E1280" t="s">
        <v>4013</v>
      </c>
      <c r="F1280" t="s">
        <v>8831</v>
      </c>
      <c r="G1280" t="s">
        <v>4015</v>
      </c>
      <c r="H1280" t="s">
        <v>3292</v>
      </c>
      <c r="I1280" t="s">
        <v>8832</v>
      </c>
      <c r="J1280" s="1">
        <v>40125</v>
      </c>
      <c r="K1280" t="s">
        <v>8833</v>
      </c>
      <c r="L1280">
        <v>3</v>
      </c>
      <c r="M1280">
        <v>11</v>
      </c>
      <c r="N1280" t="s">
        <v>979</v>
      </c>
      <c r="O1280" s="1">
        <v>41130</v>
      </c>
      <c r="P1280" t="s">
        <v>8834</v>
      </c>
      <c r="Q1280" s="1">
        <v>41130</v>
      </c>
      <c r="R1280" t="s">
        <v>17</v>
      </c>
      <c r="S1280" s="1"/>
      <c r="T1280" t="s">
        <v>75</v>
      </c>
      <c r="W1280" t="s">
        <v>75</v>
      </c>
      <c r="X1280" s="1">
        <v>41118</v>
      </c>
      <c r="Y1280" t="s">
        <v>75</v>
      </c>
      <c r="Z1280" t="s">
        <v>75</v>
      </c>
      <c r="AA1280" t="s">
        <v>75</v>
      </c>
      <c r="AB1280" t="s">
        <v>75</v>
      </c>
      <c r="AC1280" t="s">
        <v>75</v>
      </c>
      <c r="AD1280" s="1"/>
      <c r="AE1280" s="1"/>
      <c r="AF1280" s="1"/>
      <c r="AG1280">
        <v>99</v>
      </c>
      <c r="AH1280" s="1"/>
      <c r="AI1280" s="1"/>
      <c r="AJ1280" s="1"/>
      <c r="AK1280" s="1">
        <v>41130</v>
      </c>
      <c r="AL1280" s="1">
        <v>41131</v>
      </c>
      <c r="AM1280" s="1">
        <v>41142</v>
      </c>
      <c r="AN1280" s="1">
        <v>41138</v>
      </c>
      <c r="AO1280" t="s">
        <v>75</v>
      </c>
      <c r="AP1280" t="s">
        <v>17</v>
      </c>
      <c r="AQ1280" t="s">
        <v>17</v>
      </c>
      <c r="AR1280" t="s">
        <v>17</v>
      </c>
      <c r="AS1280" s="1">
        <v>41155</v>
      </c>
      <c r="AT1280" t="s">
        <v>18</v>
      </c>
      <c r="AU1280" s="1">
        <v>41155</v>
      </c>
      <c r="AV1280" t="s">
        <v>17</v>
      </c>
      <c r="AW1280" t="s">
        <v>17</v>
      </c>
      <c r="AX1280" t="s">
        <v>17</v>
      </c>
      <c r="AY1280" s="1">
        <v>41155</v>
      </c>
      <c r="AZ1280" t="s">
        <v>17</v>
      </c>
      <c r="BA1280" t="s">
        <v>17</v>
      </c>
      <c r="BB1280" t="s">
        <v>17</v>
      </c>
      <c r="BC1280" s="1">
        <v>41155</v>
      </c>
      <c r="BD1280" s="1">
        <v>41155</v>
      </c>
      <c r="BE1280" t="s">
        <v>17</v>
      </c>
      <c r="BF1280" t="s">
        <v>17</v>
      </c>
      <c r="BG1280" t="s">
        <v>17</v>
      </c>
      <c r="BH1280" t="s">
        <v>1004</v>
      </c>
      <c r="BI1280" t="s">
        <v>17</v>
      </c>
      <c r="BJ1280" s="1">
        <v>41198</v>
      </c>
      <c r="BK1280" t="b">
        <v>0</v>
      </c>
      <c r="BL1280" t="b">
        <v>0</v>
      </c>
      <c r="BM1280" t="s">
        <v>75</v>
      </c>
      <c r="BN1280" t="s">
        <v>85</v>
      </c>
      <c r="BO1280" t="b">
        <v>0</v>
      </c>
      <c r="BP1280" t="b">
        <v>0</v>
      </c>
      <c r="BQ1280">
        <v>1317</v>
      </c>
      <c r="BR1280">
        <v>1</v>
      </c>
    </row>
    <row r="1281" spans="1:70" x14ac:dyDescent="0.25">
      <c r="A1281" t="s">
        <v>8835</v>
      </c>
      <c r="B1281" s="1">
        <v>41138</v>
      </c>
      <c r="C1281" t="s">
        <v>3292</v>
      </c>
      <c r="D1281" t="s">
        <v>39</v>
      </c>
      <c r="E1281" t="s">
        <v>4013</v>
      </c>
      <c r="F1281" t="s">
        <v>8836</v>
      </c>
      <c r="G1281" t="s">
        <v>4015</v>
      </c>
      <c r="H1281" t="s">
        <v>3292</v>
      </c>
      <c r="I1281" t="s">
        <v>8837</v>
      </c>
      <c r="J1281" s="1">
        <v>37727</v>
      </c>
      <c r="K1281" t="s">
        <v>8838</v>
      </c>
      <c r="L1281">
        <v>9</v>
      </c>
      <c r="N1281" t="s">
        <v>979</v>
      </c>
      <c r="O1281" s="1">
        <v>41130</v>
      </c>
      <c r="P1281" t="s">
        <v>8834</v>
      </c>
      <c r="Q1281" s="1">
        <v>41130</v>
      </c>
      <c r="R1281" t="s">
        <v>17</v>
      </c>
      <c r="S1281" s="1"/>
      <c r="T1281" t="s">
        <v>75</v>
      </c>
      <c r="W1281" t="s">
        <v>75</v>
      </c>
      <c r="X1281" s="1">
        <v>41120</v>
      </c>
      <c r="Y1281" t="s">
        <v>75</v>
      </c>
      <c r="Z1281" t="s">
        <v>75</v>
      </c>
      <c r="AA1281" t="s">
        <v>75</v>
      </c>
      <c r="AB1281" t="s">
        <v>17</v>
      </c>
      <c r="AC1281" t="s">
        <v>75</v>
      </c>
      <c r="AD1281" s="1"/>
      <c r="AE1281" s="1"/>
      <c r="AF1281" s="1"/>
      <c r="AG1281">
        <v>99</v>
      </c>
      <c r="AH1281" s="1"/>
      <c r="AI1281" s="1"/>
      <c r="AJ1281" s="1"/>
      <c r="AK1281" s="1"/>
      <c r="AL1281" s="1"/>
      <c r="AM1281" s="1"/>
      <c r="AN1281" s="1"/>
      <c r="AO1281" t="s">
        <v>75</v>
      </c>
      <c r="AP1281" t="s">
        <v>17</v>
      </c>
      <c r="AQ1281" t="s">
        <v>17</v>
      </c>
      <c r="AR1281" t="s">
        <v>17</v>
      </c>
      <c r="AS1281" s="1">
        <v>41155</v>
      </c>
      <c r="AT1281" t="s">
        <v>18</v>
      </c>
      <c r="AU1281" s="1">
        <v>41155</v>
      </c>
      <c r="AV1281" t="s">
        <v>17</v>
      </c>
      <c r="AW1281" t="s">
        <v>17</v>
      </c>
      <c r="AX1281" t="s">
        <v>17</v>
      </c>
      <c r="AY1281" s="1">
        <v>41155</v>
      </c>
      <c r="AZ1281" t="s">
        <v>17</v>
      </c>
      <c r="BA1281" t="s">
        <v>17</v>
      </c>
      <c r="BB1281" t="s">
        <v>17</v>
      </c>
      <c r="BC1281" s="1">
        <v>41155</v>
      </c>
      <c r="BD1281" s="1">
        <v>41155</v>
      </c>
      <c r="BE1281" t="s">
        <v>17</v>
      </c>
      <c r="BF1281" t="s">
        <v>17</v>
      </c>
      <c r="BG1281" t="s">
        <v>17</v>
      </c>
      <c r="BH1281" t="s">
        <v>1004</v>
      </c>
      <c r="BI1281" t="s">
        <v>17</v>
      </c>
      <c r="BJ1281" s="1"/>
      <c r="BK1281" t="b">
        <v>0</v>
      </c>
      <c r="BL1281" t="b">
        <v>0</v>
      </c>
      <c r="BN1281" t="s">
        <v>17</v>
      </c>
      <c r="BO1281" t="b">
        <v>0</v>
      </c>
      <c r="BP1281" t="b">
        <v>0</v>
      </c>
      <c r="BQ1281">
        <v>1318</v>
      </c>
      <c r="BR1281">
        <v>1</v>
      </c>
    </row>
    <row r="1282" spans="1:70" x14ac:dyDescent="0.25">
      <c r="A1282" t="s">
        <v>8839</v>
      </c>
      <c r="B1282" s="1">
        <v>41138</v>
      </c>
      <c r="C1282" t="s">
        <v>1121</v>
      </c>
      <c r="D1282" t="s">
        <v>39</v>
      </c>
      <c r="E1282" t="s">
        <v>8840</v>
      </c>
      <c r="F1282" t="s">
        <v>8841</v>
      </c>
      <c r="G1282" t="s">
        <v>8842</v>
      </c>
      <c r="H1282" t="s">
        <v>1121</v>
      </c>
      <c r="I1282" t="s">
        <v>8843</v>
      </c>
      <c r="J1282" s="1">
        <v>39635</v>
      </c>
      <c r="K1282" t="s">
        <v>8844</v>
      </c>
      <c r="L1282">
        <v>4</v>
      </c>
      <c r="N1282" t="s">
        <v>1011</v>
      </c>
      <c r="O1282" s="1">
        <v>41129</v>
      </c>
      <c r="P1282" t="s">
        <v>8087</v>
      </c>
      <c r="Q1282" s="1">
        <v>41130</v>
      </c>
      <c r="R1282" t="s">
        <v>17</v>
      </c>
      <c r="S1282" s="1"/>
      <c r="T1282" t="s">
        <v>75</v>
      </c>
      <c r="V1282" t="s">
        <v>75</v>
      </c>
      <c r="X1282" s="1">
        <v>41114</v>
      </c>
      <c r="Y1282" t="s">
        <v>75</v>
      </c>
      <c r="Z1282" t="s">
        <v>75</v>
      </c>
      <c r="AA1282" t="s">
        <v>75</v>
      </c>
      <c r="AB1282" t="s">
        <v>75</v>
      </c>
      <c r="AC1282" t="s">
        <v>75</v>
      </c>
      <c r="AD1282" s="1"/>
      <c r="AE1282" s="1"/>
      <c r="AF1282" s="1"/>
      <c r="AG1282">
        <v>99</v>
      </c>
      <c r="AH1282" s="1"/>
      <c r="AI1282" s="1"/>
      <c r="AJ1282" s="1"/>
      <c r="AK1282" s="1">
        <v>41129</v>
      </c>
      <c r="AL1282" s="1">
        <v>41130</v>
      </c>
      <c r="AM1282" s="1">
        <v>41142</v>
      </c>
      <c r="AN1282" s="1">
        <v>41138</v>
      </c>
      <c r="AO1282" t="s">
        <v>75</v>
      </c>
      <c r="AP1282" t="s">
        <v>17</v>
      </c>
      <c r="AQ1282" t="s">
        <v>17</v>
      </c>
      <c r="AR1282" t="s">
        <v>17</v>
      </c>
      <c r="AS1282" s="1">
        <v>41156</v>
      </c>
      <c r="AT1282" t="s">
        <v>22</v>
      </c>
      <c r="AU1282" s="1">
        <v>41156</v>
      </c>
      <c r="AV1282" t="s">
        <v>17</v>
      </c>
      <c r="AW1282" t="s">
        <v>17</v>
      </c>
      <c r="AX1282" t="s">
        <v>17</v>
      </c>
      <c r="AY1282" s="1">
        <v>41156</v>
      </c>
      <c r="AZ1282" t="s">
        <v>17</v>
      </c>
      <c r="BA1282" t="s">
        <v>17</v>
      </c>
      <c r="BB1282" t="s">
        <v>17</v>
      </c>
      <c r="BC1282" s="1">
        <v>41156</v>
      </c>
      <c r="BD1282" s="1">
        <v>41156</v>
      </c>
      <c r="BE1282" t="s">
        <v>17</v>
      </c>
      <c r="BF1282" t="s">
        <v>17</v>
      </c>
      <c r="BG1282" t="s">
        <v>17</v>
      </c>
      <c r="BH1282" t="s">
        <v>1004</v>
      </c>
      <c r="BI1282" t="s">
        <v>17</v>
      </c>
      <c r="BJ1282" s="1">
        <v>41188</v>
      </c>
      <c r="BK1282" t="b">
        <v>0</v>
      </c>
      <c r="BL1282" t="b">
        <v>0</v>
      </c>
      <c r="BM1282" t="s">
        <v>75</v>
      </c>
      <c r="BN1282" t="s">
        <v>17</v>
      </c>
      <c r="BO1282" t="b">
        <v>0</v>
      </c>
      <c r="BP1282" t="b">
        <v>0</v>
      </c>
      <c r="BQ1282">
        <v>1319</v>
      </c>
      <c r="BR1282">
        <v>1</v>
      </c>
    </row>
    <row r="1283" spans="1:70" x14ac:dyDescent="0.25">
      <c r="A1283" t="s">
        <v>8845</v>
      </c>
      <c r="B1283" s="1">
        <v>41138</v>
      </c>
      <c r="C1283" t="s">
        <v>1121</v>
      </c>
      <c r="D1283" t="s">
        <v>39</v>
      </c>
      <c r="E1283" t="s">
        <v>8846</v>
      </c>
      <c r="F1283" t="s">
        <v>8847</v>
      </c>
      <c r="G1283" t="s">
        <v>8848</v>
      </c>
      <c r="H1283" t="s">
        <v>1121</v>
      </c>
      <c r="I1283" t="s">
        <v>8849</v>
      </c>
      <c r="J1283" s="1">
        <v>38489</v>
      </c>
      <c r="K1283" t="s">
        <v>8850</v>
      </c>
      <c r="L1283">
        <v>7</v>
      </c>
      <c r="N1283" t="s">
        <v>979</v>
      </c>
      <c r="O1283" s="1">
        <v>41129</v>
      </c>
      <c r="P1283" t="s">
        <v>8087</v>
      </c>
      <c r="Q1283" s="1">
        <v>41129</v>
      </c>
      <c r="R1283" t="s">
        <v>17</v>
      </c>
      <c r="S1283" s="1"/>
      <c r="T1283" t="s">
        <v>75</v>
      </c>
      <c r="U1283" t="s">
        <v>75</v>
      </c>
      <c r="V1283" t="s">
        <v>75</v>
      </c>
      <c r="X1283" s="1">
        <v>41111</v>
      </c>
      <c r="Y1283" t="s">
        <v>75</v>
      </c>
      <c r="Z1283" t="s">
        <v>75</v>
      </c>
      <c r="AA1283" t="s">
        <v>75</v>
      </c>
      <c r="AB1283" t="s">
        <v>75</v>
      </c>
      <c r="AD1283" s="1"/>
      <c r="AE1283" s="1"/>
      <c r="AF1283" s="1"/>
      <c r="AG1283">
        <v>99</v>
      </c>
      <c r="AH1283" s="1"/>
      <c r="AI1283" s="1"/>
      <c r="AJ1283" s="1"/>
      <c r="AK1283" s="1">
        <v>41129</v>
      </c>
      <c r="AL1283" s="1">
        <v>41130</v>
      </c>
      <c r="AM1283" s="1">
        <v>41142</v>
      </c>
      <c r="AN1283" s="1">
        <v>41138</v>
      </c>
      <c r="AO1283" t="s">
        <v>75</v>
      </c>
      <c r="AP1283" t="s">
        <v>17</v>
      </c>
      <c r="AQ1283" t="s">
        <v>17</v>
      </c>
      <c r="AR1283" t="s">
        <v>17</v>
      </c>
      <c r="AS1283" s="1">
        <v>41155</v>
      </c>
      <c r="AT1283" t="s">
        <v>18</v>
      </c>
      <c r="AU1283" s="1">
        <v>41155</v>
      </c>
      <c r="AV1283" t="s">
        <v>17</v>
      </c>
      <c r="AW1283" t="s">
        <v>17</v>
      </c>
      <c r="AX1283" t="s">
        <v>17</v>
      </c>
      <c r="AY1283" s="1">
        <v>41155</v>
      </c>
      <c r="AZ1283" t="s">
        <v>17</v>
      </c>
      <c r="BA1283" t="s">
        <v>17</v>
      </c>
      <c r="BB1283" t="s">
        <v>17</v>
      </c>
      <c r="BC1283" s="1">
        <v>41155</v>
      </c>
      <c r="BD1283" s="1">
        <v>41155</v>
      </c>
      <c r="BE1283" t="s">
        <v>17</v>
      </c>
      <c r="BF1283" t="s">
        <v>17</v>
      </c>
      <c r="BG1283" t="s">
        <v>17</v>
      </c>
      <c r="BH1283" t="s">
        <v>1004</v>
      </c>
      <c r="BI1283" t="s">
        <v>17</v>
      </c>
      <c r="BJ1283" s="1">
        <v>41191</v>
      </c>
      <c r="BK1283" t="b">
        <v>0</v>
      </c>
      <c r="BL1283" t="b">
        <v>0</v>
      </c>
      <c r="BM1283" t="s">
        <v>75</v>
      </c>
      <c r="BN1283" t="s">
        <v>17</v>
      </c>
      <c r="BO1283" t="b">
        <v>0</v>
      </c>
      <c r="BP1283" t="b">
        <v>0</v>
      </c>
      <c r="BQ1283">
        <v>1320</v>
      </c>
      <c r="BR1283">
        <v>1</v>
      </c>
    </row>
    <row r="1284" spans="1:70" x14ac:dyDescent="0.25">
      <c r="A1284" t="s">
        <v>8851</v>
      </c>
      <c r="B1284" s="1">
        <v>41138</v>
      </c>
      <c r="C1284" t="s">
        <v>734</v>
      </c>
      <c r="D1284" t="s">
        <v>29</v>
      </c>
      <c r="E1284" t="s">
        <v>6405</v>
      </c>
      <c r="F1284" t="s">
        <v>8852</v>
      </c>
      <c r="G1284" t="s">
        <v>8853</v>
      </c>
      <c r="H1284" t="s">
        <v>734</v>
      </c>
      <c r="I1284" t="s">
        <v>8854</v>
      </c>
      <c r="J1284" s="1">
        <v>40553</v>
      </c>
      <c r="K1284" t="s">
        <v>8855</v>
      </c>
      <c r="L1284">
        <v>1</v>
      </c>
      <c r="M1284">
        <v>7</v>
      </c>
      <c r="N1284" t="s">
        <v>979</v>
      </c>
      <c r="O1284" s="1">
        <v>41131</v>
      </c>
      <c r="P1284" t="s">
        <v>4018</v>
      </c>
      <c r="Q1284" s="1">
        <v>41131</v>
      </c>
      <c r="R1284" t="s">
        <v>75</v>
      </c>
      <c r="S1284" s="1">
        <v>41131</v>
      </c>
      <c r="T1284" t="s">
        <v>75</v>
      </c>
      <c r="W1284" t="s">
        <v>75</v>
      </c>
      <c r="X1284" s="1">
        <v>41123</v>
      </c>
      <c r="Y1284" t="s">
        <v>75</v>
      </c>
      <c r="Z1284" t="s">
        <v>75</v>
      </c>
      <c r="AA1284" t="s">
        <v>75</v>
      </c>
      <c r="AB1284" t="s">
        <v>17</v>
      </c>
      <c r="AC1284" t="s">
        <v>75</v>
      </c>
      <c r="AD1284" s="1">
        <v>40554</v>
      </c>
      <c r="AE1284" s="1">
        <v>40765</v>
      </c>
      <c r="AF1284" s="1"/>
      <c r="AG1284">
        <v>2</v>
      </c>
      <c r="AH1284" s="1">
        <v>40691</v>
      </c>
      <c r="AI1284" s="1"/>
      <c r="AJ1284" s="1"/>
      <c r="AK1284" s="1">
        <v>41133</v>
      </c>
      <c r="AL1284" s="1">
        <v>41134</v>
      </c>
      <c r="AM1284" s="1">
        <v>41142</v>
      </c>
      <c r="AN1284" s="1">
        <v>41138</v>
      </c>
      <c r="AO1284" t="s">
        <v>75</v>
      </c>
      <c r="AP1284" t="s">
        <v>17</v>
      </c>
      <c r="AQ1284" t="s">
        <v>17</v>
      </c>
      <c r="AR1284" t="s">
        <v>17</v>
      </c>
      <c r="AS1284" s="1">
        <v>41155</v>
      </c>
      <c r="AT1284" t="s">
        <v>4767</v>
      </c>
      <c r="AU1284" s="1">
        <v>41155</v>
      </c>
      <c r="AV1284" t="s">
        <v>17</v>
      </c>
      <c r="AW1284" t="s">
        <v>17</v>
      </c>
      <c r="AX1284" t="s">
        <v>17</v>
      </c>
      <c r="AY1284" s="1">
        <v>41155</v>
      </c>
      <c r="AZ1284" t="s">
        <v>17</v>
      </c>
      <c r="BA1284" t="s">
        <v>17</v>
      </c>
      <c r="BB1284" t="s">
        <v>17</v>
      </c>
      <c r="BC1284" s="1">
        <v>41155</v>
      </c>
      <c r="BD1284" s="1">
        <v>41155</v>
      </c>
      <c r="BE1284" t="s">
        <v>17</v>
      </c>
      <c r="BF1284" t="s">
        <v>17</v>
      </c>
      <c r="BG1284" t="s">
        <v>17</v>
      </c>
      <c r="BH1284" t="s">
        <v>1004</v>
      </c>
      <c r="BI1284" t="s">
        <v>17</v>
      </c>
      <c r="BJ1284" s="1"/>
      <c r="BK1284" t="b">
        <v>0</v>
      </c>
      <c r="BL1284" t="b">
        <v>0</v>
      </c>
      <c r="BN1284" t="s">
        <v>85</v>
      </c>
      <c r="BO1284" t="b">
        <v>0</v>
      </c>
      <c r="BP1284" t="b">
        <v>0</v>
      </c>
      <c r="BQ1284">
        <v>1321</v>
      </c>
      <c r="BR1284">
        <v>1</v>
      </c>
    </row>
    <row r="1285" spans="1:70" x14ac:dyDescent="0.25">
      <c r="A1285" t="s">
        <v>8856</v>
      </c>
      <c r="B1285" s="1">
        <v>41138</v>
      </c>
      <c r="C1285" t="s">
        <v>734</v>
      </c>
      <c r="D1285" t="s">
        <v>29</v>
      </c>
      <c r="E1285" t="s">
        <v>8857</v>
      </c>
      <c r="F1285" t="s">
        <v>2924</v>
      </c>
      <c r="G1285" t="s">
        <v>8858</v>
      </c>
      <c r="H1285" t="s">
        <v>734</v>
      </c>
      <c r="I1285" t="s">
        <v>8859</v>
      </c>
      <c r="J1285" s="1">
        <v>40531</v>
      </c>
      <c r="K1285" t="s">
        <v>8860</v>
      </c>
      <c r="L1285">
        <v>1</v>
      </c>
      <c r="M1285">
        <v>8</v>
      </c>
      <c r="N1285" t="s">
        <v>1011</v>
      </c>
      <c r="O1285" s="1">
        <v>41130</v>
      </c>
      <c r="P1285" t="s">
        <v>8861</v>
      </c>
      <c r="Q1285" s="1">
        <v>41130</v>
      </c>
      <c r="R1285" t="s">
        <v>17</v>
      </c>
      <c r="S1285" s="1"/>
      <c r="T1285" t="s">
        <v>75</v>
      </c>
      <c r="W1285" t="s">
        <v>75</v>
      </c>
      <c r="X1285" s="1">
        <v>41121</v>
      </c>
      <c r="Y1285" t="s">
        <v>75</v>
      </c>
      <c r="Z1285" t="s">
        <v>75</v>
      </c>
      <c r="AA1285" t="s">
        <v>75</v>
      </c>
      <c r="AB1285" t="s">
        <v>17</v>
      </c>
      <c r="AC1285" t="s">
        <v>75</v>
      </c>
      <c r="AD1285" s="1">
        <v>40603</v>
      </c>
      <c r="AE1285" s="1">
        <v>41065</v>
      </c>
      <c r="AF1285" s="1"/>
      <c r="AG1285">
        <v>3</v>
      </c>
      <c r="AH1285" s="1">
        <v>41010</v>
      </c>
      <c r="AI1285" s="1">
        <v>41102</v>
      </c>
      <c r="AJ1285" s="1"/>
      <c r="AK1285" s="1">
        <v>41133</v>
      </c>
      <c r="AL1285" s="1">
        <v>41134</v>
      </c>
      <c r="AM1285" s="1">
        <v>41142</v>
      </c>
      <c r="AN1285" s="1">
        <v>41138</v>
      </c>
      <c r="AO1285" t="s">
        <v>75</v>
      </c>
      <c r="AP1285" t="s">
        <v>17</v>
      </c>
      <c r="AQ1285" t="s">
        <v>17</v>
      </c>
      <c r="AR1285" t="s">
        <v>17</v>
      </c>
      <c r="AS1285" s="1">
        <v>41155</v>
      </c>
      <c r="AT1285" t="s">
        <v>18</v>
      </c>
      <c r="AU1285" s="1"/>
      <c r="AV1285" t="s">
        <v>17</v>
      </c>
      <c r="AW1285" t="s">
        <v>17</v>
      </c>
      <c r="AX1285" t="s">
        <v>17</v>
      </c>
      <c r="AY1285" s="1">
        <v>41155</v>
      </c>
      <c r="AZ1285" t="s">
        <v>17</v>
      </c>
      <c r="BA1285" t="s">
        <v>17</v>
      </c>
      <c r="BB1285" t="s">
        <v>17</v>
      </c>
      <c r="BC1285" s="1">
        <v>41155</v>
      </c>
      <c r="BD1285" s="1">
        <v>41155</v>
      </c>
      <c r="BE1285" t="s">
        <v>17</v>
      </c>
      <c r="BF1285" t="s">
        <v>17</v>
      </c>
      <c r="BG1285" t="s">
        <v>17</v>
      </c>
      <c r="BH1285" t="s">
        <v>1004</v>
      </c>
      <c r="BI1285" t="s">
        <v>17</v>
      </c>
      <c r="BJ1285" s="1">
        <v>41194</v>
      </c>
      <c r="BK1285" t="b">
        <v>0</v>
      </c>
      <c r="BL1285" t="b">
        <v>0</v>
      </c>
      <c r="BM1285" t="s">
        <v>17</v>
      </c>
      <c r="BN1285" t="s">
        <v>85</v>
      </c>
      <c r="BO1285" t="b">
        <v>0</v>
      </c>
      <c r="BP1285" t="b">
        <v>0</v>
      </c>
      <c r="BQ1285">
        <v>1322</v>
      </c>
      <c r="BR1285">
        <v>1</v>
      </c>
    </row>
    <row r="1286" spans="1:70" x14ac:dyDescent="0.25">
      <c r="A1286" t="s">
        <v>8862</v>
      </c>
      <c r="B1286" s="1">
        <v>41143</v>
      </c>
      <c r="C1286" t="s">
        <v>103</v>
      </c>
      <c r="D1286" t="s">
        <v>73</v>
      </c>
      <c r="E1286" t="s">
        <v>8863</v>
      </c>
      <c r="F1286" t="s">
        <v>8864</v>
      </c>
      <c r="G1286" t="s">
        <v>8865</v>
      </c>
      <c r="H1286" t="s">
        <v>103</v>
      </c>
      <c r="I1286" t="s">
        <v>8866</v>
      </c>
      <c r="J1286" s="1">
        <v>40136</v>
      </c>
      <c r="K1286" t="s">
        <v>8867</v>
      </c>
      <c r="L1286">
        <v>3</v>
      </c>
      <c r="N1286" t="s">
        <v>979</v>
      </c>
      <c r="O1286" s="1">
        <v>41142</v>
      </c>
      <c r="P1286" t="s">
        <v>2585</v>
      </c>
      <c r="Q1286" s="1">
        <v>41142</v>
      </c>
      <c r="R1286" t="s">
        <v>17</v>
      </c>
      <c r="S1286" s="1"/>
      <c r="U1286" t="s">
        <v>75</v>
      </c>
      <c r="V1286" t="s">
        <v>75</v>
      </c>
      <c r="X1286" s="1">
        <v>41122</v>
      </c>
      <c r="Y1286" t="s">
        <v>75</v>
      </c>
      <c r="Z1286" t="s">
        <v>75</v>
      </c>
      <c r="AA1286" t="s">
        <v>75</v>
      </c>
      <c r="AB1286" t="s">
        <v>17</v>
      </c>
      <c r="AD1286" s="1">
        <v>40169</v>
      </c>
      <c r="AE1286" s="1">
        <v>40231</v>
      </c>
      <c r="AF1286" s="1"/>
      <c r="AG1286">
        <v>3</v>
      </c>
      <c r="AH1286" s="1">
        <v>40197</v>
      </c>
      <c r="AI1286" s="1">
        <v>40259</v>
      </c>
      <c r="AJ1286" s="1"/>
      <c r="AK1286" s="1">
        <v>41142</v>
      </c>
      <c r="AL1286" s="1">
        <v>41143</v>
      </c>
      <c r="AM1286" s="1">
        <v>41144</v>
      </c>
      <c r="AN1286" s="1">
        <v>41143</v>
      </c>
      <c r="AO1286" t="s">
        <v>75</v>
      </c>
      <c r="AP1286" t="s">
        <v>17</v>
      </c>
      <c r="AQ1286" t="s">
        <v>17</v>
      </c>
      <c r="AR1286" t="s">
        <v>17</v>
      </c>
      <c r="AS1286" s="1">
        <v>41162</v>
      </c>
      <c r="AT1286" t="s">
        <v>18</v>
      </c>
      <c r="AU1286" s="1">
        <v>41162</v>
      </c>
      <c r="AV1286" t="s">
        <v>17</v>
      </c>
      <c r="AW1286" t="s">
        <v>17</v>
      </c>
      <c r="AX1286" t="s">
        <v>17</v>
      </c>
      <c r="AY1286" s="1">
        <v>41162</v>
      </c>
      <c r="AZ1286" t="s">
        <v>17</v>
      </c>
      <c r="BA1286" t="s">
        <v>17</v>
      </c>
      <c r="BB1286" t="s">
        <v>17</v>
      </c>
      <c r="BC1286" s="1">
        <v>41162</v>
      </c>
      <c r="BD1286" s="1">
        <v>41162</v>
      </c>
      <c r="BE1286" t="s">
        <v>17</v>
      </c>
      <c r="BF1286" t="s">
        <v>17</v>
      </c>
      <c r="BG1286" t="s">
        <v>17</v>
      </c>
      <c r="BH1286" t="s">
        <v>1004</v>
      </c>
      <c r="BI1286" t="s">
        <v>17</v>
      </c>
      <c r="BJ1286" s="1"/>
      <c r="BK1286" t="b">
        <v>0</v>
      </c>
      <c r="BL1286" t="b">
        <v>0</v>
      </c>
      <c r="BN1286" t="s">
        <v>85</v>
      </c>
      <c r="BO1286" t="b">
        <v>0</v>
      </c>
      <c r="BP1286" t="b">
        <v>0</v>
      </c>
      <c r="BQ1286">
        <v>1323</v>
      </c>
      <c r="BR1286">
        <v>1</v>
      </c>
    </row>
    <row r="1287" spans="1:70" x14ac:dyDescent="0.25">
      <c r="A1287" t="s">
        <v>8868</v>
      </c>
      <c r="B1287" s="1">
        <v>41143</v>
      </c>
      <c r="C1287" t="s">
        <v>2565</v>
      </c>
      <c r="D1287" t="s">
        <v>14</v>
      </c>
      <c r="F1287" t="s">
        <v>8869</v>
      </c>
      <c r="G1287" t="s">
        <v>8870</v>
      </c>
      <c r="H1287" t="s">
        <v>2565</v>
      </c>
      <c r="I1287" t="s">
        <v>8871</v>
      </c>
      <c r="J1287" s="1">
        <v>38615</v>
      </c>
      <c r="K1287" t="s">
        <v>8872</v>
      </c>
      <c r="L1287">
        <v>2</v>
      </c>
      <c r="N1287" t="s">
        <v>979</v>
      </c>
      <c r="O1287" s="1">
        <v>41116</v>
      </c>
      <c r="P1287" t="s">
        <v>8873</v>
      </c>
      <c r="Q1287" s="1">
        <v>41116</v>
      </c>
      <c r="R1287" t="s">
        <v>75</v>
      </c>
      <c r="S1287" s="1">
        <v>41116</v>
      </c>
      <c r="T1287" t="s">
        <v>75</v>
      </c>
      <c r="W1287" t="s">
        <v>75</v>
      </c>
      <c r="X1287" s="1">
        <v>41102</v>
      </c>
      <c r="Y1287" t="s">
        <v>75</v>
      </c>
      <c r="Z1287" t="s">
        <v>75</v>
      </c>
      <c r="AA1287" t="s">
        <v>75</v>
      </c>
      <c r="AC1287" t="s">
        <v>75</v>
      </c>
      <c r="AD1287" s="1"/>
      <c r="AE1287" s="1">
        <v>38698</v>
      </c>
      <c r="AF1287" s="1"/>
      <c r="AG1287">
        <v>3</v>
      </c>
      <c r="AH1287" s="1">
        <v>38682</v>
      </c>
      <c r="AI1287" s="1">
        <v>38757</v>
      </c>
      <c r="AJ1287" s="1"/>
      <c r="AK1287" s="1">
        <v>41126</v>
      </c>
      <c r="AL1287" s="1">
        <v>41127</v>
      </c>
      <c r="AM1287" s="1">
        <v>41144</v>
      </c>
      <c r="AN1287" s="1">
        <v>41143</v>
      </c>
      <c r="AO1287" t="s">
        <v>75</v>
      </c>
      <c r="AS1287" s="1"/>
      <c r="AU1287" s="1"/>
      <c r="AY1287" s="1"/>
      <c r="BC1287" s="1"/>
      <c r="BD1287" s="1"/>
      <c r="BJ1287" s="1"/>
      <c r="BK1287" t="b">
        <v>0</v>
      </c>
      <c r="BL1287" t="b">
        <v>0</v>
      </c>
      <c r="BN1287" t="s">
        <v>17</v>
      </c>
      <c r="BO1287" t="b">
        <v>0</v>
      </c>
      <c r="BP1287" t="b">
        <v>0</v>
      </c>
      <c r="BQ1287">
        <v>1324</v>
      </c>
      <c r="BR1287">
        <v>1</v>
      </c>
    </row>
    <row r="1288" spans="1:70" x14ac:dyDescent="0.25">
      <c r="A1288" t="s">
        <v>8874</v>
      </c>
      <c r="B1288" s="1">
        <v>41155</v>
      </c>
      <c r="C1288" t="s">
        <v>1853</v>
      </c>
      <c r="D1288" t="s">
        <v>32</v>
      </c>
      <c r="E1288" t="s">
        <v>2671</v>
      </c>
      <c r="F1288" t="s">
        <v>8875</v>
      </c>
      <c r="G1288" t="s">
        <v>8876</v>
      </c>
      <c r="H1288" t="s">
        <v>1853</v>
      </c>
      <c r="I1288" t="s">
        <v>8877</v>
      </c>
      <c r="J1288" s="1">
        <v>37875</v>
      </c>
      <c r="K1288" t="s">
        <v>8878</v>
      </c>
      <c r="L1288">
        <v>9</v>
      </c>
      <c r="N1288" t="s">
        <v>979</v>
      </c>
      <c r="O1288" s="1">
        <v>41108</v>
      </c>
      <c r="P1288" t="s">
        <v>8879</v>
      </c>
      <c r="Q1288" s="1">
        <v>41108</v>
      </c>
      <c r="R1288" t="s">
        <v>75</v>
      </c>
      <c r="S1288" s="1">
        <v>41100</v>
      </c>
      <c r="X1288" s="1">
        <v>41099</v>
      </c>
      <c r="Y1288" t="s">
        <v>75</v>
      </c>
      <c r="Z1288" t="s">
        <v>75</v>
      </c>
      <c r="AA1288" t="s">
        <v>75</v>
      </c>
      <c r="AB1288" t="s">
        <v>17</v>
      </c>
      <c r="AC1288" t="s">
        <v>75</v>
      </c>
      <c r="AD1288" s="1"/>
      <c r="AE1288" s="1"/>
      <c r="AF1288" s="1"/>
      <c r="AG1288">
        <v>99</v>
      </c>
      <c r="AH1288" s="1"/>
      <c r="AI1288" s="1"/>
      <c r="AJ1288" s="1"/>
      <c r="AK1288" s="1">
        <v>41109</v>
      </c>
      <c r="AL1288" s="1">
        <v>41110</v>
      </c>
      <c r="AM1288" s="1">
        <v>41156</v>
      </c>
      <c r="AN1288" s="1">
        <v>41155</v>
      </c>
      <c r="AO1288" t="s">
        <v>75</v>
      </c>
      <c r="AP1288" t="s">
        <v>17</v>
      </c>
      <c r="AQ1288" t="s">
        <v>17</v>
      </c>
      <c r="AR1288" t="s">
        <v>17</v>
      </c>
      <c r="AS1288" s="1">
        <v>41169</v>
      </c>
      <c r="AT1288" t="s">
        <v>18</v>
      </c>
      <c r="AU1288" s="1">
        <v>41169</v>
      </c>
      <c r="AV1288" t="s">
        <v>17</v>
      </c>
      <c r="AW1288" t="s">
        <v>17</v>
      </c>
      <c r="AX1288" t="s">
        <v>17</v>
      </c>
      <c r="AY1288" s="1">
        <v>41169</v>
      </c>
      <c r="AZ1288" t="s">
        <v>17</v>
      </c>
      <c r="BA1288" t="s">
        <v>17</v>
      </c>
      <c r="BB1288" t="s">
        <v>17</v>
      </c>
      <c r="BC1288" s="1">
        <v>41169</v>
      </c>
      <c r="BD1288" s="1">
        <v>41169</v>
      </c>
      <c r="BE1288" t="s">
        <v>17</v>
      </c>
      <c r="BF1288" t="s">
        <v>17</v>
      </c>
      <c r="BG1288" t="s">
        <v>17</v>
      </c>
      <c r="BH1288" t="s">
        <v>1004</v>
      </c>
      <c r="BI1288" t="s">
        <v>17</v>
      </c>
      <c r="BJ1288" s="1"/>
      <c r="BK1288" t="b">
        <v>0</v>
      </c>
      <c r="BL1288" t="b">
        <v>0</v>
      </c>
      <c r="BN1288" t="s">
        <v>85</v>
      </c>
      <c r="BO1288" t="b">
        <v>0</v>
      </c>
      <c r="BP1288" t="b">
        <v>0</v>
      </c>
      <c r="BQ1288">
        <v>1325</v>
      </c>
      <c r="BR1288">
        <v>1</v>
      </c>
    </row>
    <row r="1289" spans="1:70" x14ac:dyDescent="0.25">
      <c r="A1289" t="s">
        <v>8880</v>
      </c>
      <c r="B1289" s="1">
        <v>41155</v>
      </c>
      <c r="C1289" t="s">
        <v>1853</v>
      </c>
      <c r="D1289" t="s">
        <v>32</v>
      </c>
      <c r="E1289" t="s">
        <v>8881</v>
      </c>
      <c r="F1289" t="s">
        <v>8882</v>
      </c>
      <c r="G1289" t="s">
        <v>8883</v>
      </c>
      <c r="H1289" t="s">
        <v>1853</v>
      </c>
      <c r="I1289" t="s">
        <v>8884</v>
      </c>
      <c r="J1289" s="1">
        <v>39393</v>
      </c>
      <c r="K1289" t="s">
        <v>8885</v>
      </c>
      <c r="L1289">
        <v>4</v>
      </c>
      <c r="M1289">
        <v>5</v>
      </c>
      <c r="N1289" t="s">
        <v>1011</v>
      </c>
      <c r="O1289" s="1">
        <v>41089</v>
      </c>
      <c r="P1289" t="s">
        <v>8886</v>
      </c>
      <c r="Q1289" s="1">
        <v>41089</v>
      </c>
      <c r="R1289" t="s">
        <v>17</v>
      </c>
      <c r="S1289" s="1"/>
      <c r="T1289" t="s">
        <v>75</v>
      </c>
      <c r="V1289" t="s">
        <v>75</v>
      </c>
      <c r="X1289" s="1">
        <v>41080</v>
      </c>
      <c r="Y1289" t="s">
        <v>75</v>
      </c>
      <c r="Z1289" t="s">
        <v>75</v>
      </c>
      <c r="AA1289" t="s">
        <v>75</v>
      </c>
      <c r="AB1289" t="s">
        <v>75</v>
      </c>
      <c r="AC1289" t="s">
        <v>75</v>
      </c>
      <c r="AD1289" s="1">
        <v>39402</v>
      </c>
      <c r="AE1289" s="1">
        <v>39485</v>
      </c>
      <c r="AF1289" s="1"/>
      <c r="AG1289">
        <v>3</v>
      </c>
      <c r="AH1289" s="1">
        <v>39454</v>
      </c>
      <c r="AI1289" s="1">
        <v>39710</v>
      </c>
      <c r="AJ1289" s="1"/>
      <c r="AK1289" s="1">
        <v>41089</v>
      </c>
      <c r="AL1289" s="1">
        <v>41090</v>
      </c>
      <c r="AM1289" s="1">
        <v>41156</v>
      </c>
      <c r="AN1289" s="1">
        <v>41155</v>
      </c>
      <c r="AO1289" t="s">
        <v>75</v>
      </c>
      <c r="AP1289" t="s">
        <v>17</v>
      </c>
      <c r="AQ1289" t="s">
        <v>17</v>
      </c>
      <c r="AR1289" t="s">
        <v>17</v>
      </c>
      <c r="AS1289" s="1">
        <v>41169</v>
      </c>
      <c r="AT1289" t="s">
        <v>18</v>
      </c>
      <c r="AU1289" s="1">
        <v>41169</v>
      </c>
      <c r="AV1289" t="s">
        <v>17</v>
      </c>
      <c r="AW1289" t="s">
        <v>17</v>
      </c>
      <c r="AX1289" t="s">
        <v>17</v>
      </c>
      <c r="AY1289" s="1">
        <v>41169</v>
      </c>
      <c r="AZ1289" t="s">
        <v>17</v>
      </c>
      <c r="BA1289" t="s">
        <v>17</v>
      </c>
      <c r="BB1289" t="s">
        <v>17</v>
      </c>
      <c r="BC1289" s="1">
        <v>41169</v>
      </c>
      <c r="BD1289" s="1">
        <v>41169</v>
      </c>
      <c r="BE1289" t="s">
        <v>17</v>
      </c>
      <c r="BF1289" t="s">
        <v>17</v>
      </c>
      <c r="BG1289" t="s">
        <v>17</v>
      </c>
      <c r="BH1289" t="s">
        <v>1004</v>
      </c>
      <c r="BI1289" t="s">
        <v>17</v>
      </c>
      <c r="BJ1289" s="1"/>
      <c r="BK1289" t="b">
        <v>0</v>
      </c>
      <c r="BL1289" t="b">
        <v>0</v>
      </c>
      <c r="BN1289" t="s">
        <v>85</v>
      </c>
      <c r="BO1289" t="b">
        <v>0</v>
      </c>
      <c r="BP1289" t="b">
        <v>0</v>
      </c>
      <c r="BQ1289">
        <v>1326</v>
      </c>
      <c r="BR1289">
        <v>1</v>
      </c>
    </row>
    <row r="1290" spans="1:70" x14ac:dyDescent="0.25">
      <c r="A1290" t="s">
        <v>8887</v>
      </c>
      <c r="B1290" s="1">
        <v>41155</v>
      </c>
      <c r="C1290" t="s">
        <v>558</v>
      </c>
      <c r="D1290" t="s">
        <v>32</v>
      </c>
      <c r="E1290" t="s">
        <v>8888</v>
      </c>
      <c r="F1290" t="s">
        <v>8889</v>
      </c>
      <c r="G1290" t="s">
        <v>8890</v>
      </c>
      <c r="H1290" t="s">
        <v>558</v>
      </c>
      <c r="I1290" t="s">
        <v>8891</v>
      </c>
      <c r="J1290" s="1">
        <v>39811</v>
      </c>
      <c r="K1290" t="s">
        <v>8892</v>
      </c>
      <c r="L1290">
        <v>3</v>
      </c>
      <c r="M1290">
        <v>6</v>
      </c>
      <c r="N1290" t="s">
        <v>979</v>
      </c>
      <c r="O1290" s="1">
        <v>41086</v>
      </c>
      <c r="P1290" t="s">
        <v>8893</v>
      </c>
      <c r="Q1290" s="1">
        <v>41086</v>
      </c>
      <c r="R1290" t="s">
        <v>17</v>
      </c>
      <c r="S1290" s="1"/>
      <c r="T1290" t="s">
        <v>75</v>
      </c>
      <c r="W1290" t="s">
        <v>75</v>
      </c>
      <c r="X1290" s="1">
        <v>41074</v>
      </c>
      <c r="Y1290" t="s">
        <v>17</v>
      </c>
      <c r="Z1290" t="s">
        <v>75</v>
      </c>
      <c r="AA1290" t="s">
        <v>75</v>
      </c>
      <c r="AB1290" t="s">
        <v>75</v>
      </c>
      <c r="AC1290" t="s">
        <v>75</v>
      </c>
      <c r="AD1290" s="1"/>
      <c r="AE1290" s="1"/>
      <c r="AF1290" s="1"/>
      <c r="AG1290">
        <v>99</v>
      </c>
      <c r="AH1290" s="1"/>
      <c r="AI1290" s="1"/>
      <c r="AJ1290" s="1"/>
      <c r="AK1290" s="1">
        <v>41087</v>
      </c>
      <c r="AL1290" s="1">
        <v>41088</v>
      </c>
      <c r="AM1290" s="1">
        <v>41156</v>
      </c>
      <c r="AN1290" s="1">
        <v>41155</v>
      </c>
      <c r="AO1290" t="s">
        <v>75</v>
      </c>
      <c r="AP1290" t="s">
        <v>17</v>
      </c>
      <c r="AQ1290" t="s">
        <v>17</v>
      </c>
      <c r="AR1290" t="s">
        <v>17</v>
      </c>
      <c r="AS1290" s="1">
        <v>41169</v>
      </c>
      <c r="AT1290" t="s">
        <v>18</v>
      </c>
      <c r="AU1290" s="1">
        <v>41169</v>
      </c>
      <c r="AV1290" t="s">
        <v>17</v>
      </c>
      <c r="AW1290" t="s">
        <v>17</v>
      </c>
      <c r="AX1290" t="s">
        <v>17</v>
      </c>
      <c r="AY1290" s="1">
        <v>41169</v>
      </c>
      <c r="AZ1290" t="s">
        <v>17</v>
      </c>
      <c r="BA1290" t="s">
        <v>17</v>
      </c>
      <c r="BB1290" t="s">
        <v>17</v>
      </c>
      <c r="BC1290" s="1">
        <v>41169</v>
      </c>
      <c r="BD1290" s="1">
        <v>41169</v>
      </c>
      <c r="BE1290" t="s">
        <v>17</v>
      </c>
      <c r="BF1290" t="s">
        <v>17</v>
      </c>
      <c r="BG1290" t="s">
        <v>17</v>
      </c>
      <c r="BH1290" t="s">
        <v>1004</v>
      </c>
      <c r="BI1290" t="s">
        <v>17</v>
      </c>
      <c r="BJ1290" s="1"/>
      <c r="BK1290" t="b">
        <v>0</v>
      </c>
      <c r="BL1290" t="b">
        <v>0</v>
      </c>
      <c r="BN1290" t="s">
        <v>85</v>
      </c>
      <c r="BO1290" t="b">
        <v>0</v>
      </c>
      <c r="BP1290" t="b">
        <v>0</v>
      </c>
      <c r="BQ1290">
        <v>1327</v>
      </c>
      <c r="BR1290">
        <v>1</v>
      </c>
    </row>
    <row r="1291" spans="1:70" x14ac:dyDescent="0.25">
      <c r="A1291" t="s">
        <v>8894</v>
      </c>
      <c r="B1291" s="1">
        <v>41155</v>
      </c>
      <c r="C1291" t="s">
        <v>558</v>
      </c>
      <c r="D1291" t="s">
        <v>32</v>
      </c>
      <c r="E1291" t="s">
        <v>8895</v>
      </c>
      <c r="F1291" t="s">
        <v>8896</v>
      </c>
      <c r="G1291" t="s">
        <v>8897</v>
      </c>
      <c r="H1291" t="s">
        <v>558</v>
      </c>
      <c r="I1291" t="s">
        <v>8898</v>
      </c>
      <c r="J1291" s="1"/>
      <c r="K1291" t="s">
        <v>8899</v>
      </c>
      <c r="L1291">
        <v>10</v>
      </c>
      <c r="N1291" t="s">
        <v>979</v>
      </c>
      <c r="O1291" s="1">
        <v>41147</v>
      </c>
      <c r="P1291" t="s">
        <v>8893</v>
      </c>
      <c r="Q1291" s="1">
        <v>41088</v>
      </c>
      <c r="R1291" t="s">
        <v>17</v>
      </c>
      <c r="S1291" s="1"/>
      <c r="T1291" t="s">
        <v>75</v>
      </c>
      <c r="U1291" t="s">
        <v>75</v>
      </c>
      <c r="V1291" t="s">
        <v>75</v>
      </c>
      <c r="X1291" s="1">
        <v>41078</v>
      </c>
      <c r="Y1291" t="s">
        <v>75</v>
      </c>
      <c r="Z1291" t="s">
        <v>75</v>
      </c>
      <c r="AA1291" t="s">
        <v>75</v>
      </c>
      <c r="AB1291" t="s">
        <v>75</v>
      </c>
      <c r="AC1291" t="s">
        <v>75</v>
      </c>
      <c r="AD1291" s="1"/>
      <c r="AE1291" s="1"/>
      <c r="AF1291" s="1"/>
      <c r="AG1291">
        <v>99</v>
      </c>
      <c r="AH1291" s="1"/>
      <c r="AI1291" s="1"/>
      <c r="AJ1291" s="1"/>
      <c r="AK1291" s="1">
        <v>41088</v>
      </c>
      <c r="AL1291" s="1">
        <v>41089</v>
      </c>
      <c r="AM1291" s="1">
        <v>41156</v>
      </c>
      <c r="AN1291" s="1">
        <v>41155</v>
      </c>
      <c r="AO1291" t="s">
        <v>75</v>
      </c>
      <c r="AP1291" t="s">
        <v>17</v>
      </c>
      <c r="AQ1291" t="s">
        <v>17</v>
      </c>
      <c r="AR1291" t="s">
        <v>17</v>
      </c>
      <c r="AS1291" s="1">
        <v>41169</v>
      </c>
      <c r="AT1291" t="s">
        <v>18</v>
      </c>
      <c r="AU1291" s="1">
        <v>41169</v>
      </c>
      <c r="AV1291" t="s">
        <v>17</v>
      </c>
      <c r="AW1291" t="s">
        <v>17</v>
      </c>
      <c r="AX1291" t="s">
        <v>17</v>
      </c>
      <c r="AY1291" s="1">
        <v>41169</v>
      </c>
      <c r="AZ1291" t="s">
        <v>17</v>
      </c>
      <c r="BA1291" t="s">
        <v>17</v>
      </c>
      <c r="BB1291" t="s">
        <v>17</v>
      </c>
      <c r="BC1291" s="1">
        <v>41169</v>
      </c>
      <c r="BD1291" s="1">
        <v>41169</v>
      </c>
      <c r="BE1291" t="s">
        <v>17</v>
      </c>
      <c r="BF1291" t="s">
        <v>17</v>
      </c>
      <c r="BG1291" t="s">
        <v>17</v>
      </c>
      <c r="BH1291" t="s">
        <v>1004</v>
      </c>
      <c r="BI1291" t="s">
        <v>17</v>
      </c>
      <c r="BJ1291" s="1"/>
      <c r="BK1291" t="b">
        <v>0</v>
      </c>
      <c r="BL1291" t="b">
        <v>0</v>
      </c>
      <c r="BN1291" t="s">
        <v>85</v>
      </c>
      <c r="BO1291" t="b">
        <v>0</v>
      </c>
      <c r="BP1291" t="b">
        <v>0</v>
      </c>
      <c r="BQ1291">
        <v>1328</v>
      </c>
      <c r="BR1291">
        <v>1</v>
      </c>
    </row>
    <row r="1292" spans="1:70" x14ac:dyDescent="0.25">
      <c r="A1292" t="s">
        <v>8900</v>
      </c>
      <c r="B1292" s="1">
        <v>41152</v>
      </c>
      <c r="C1292" t="s">
        <v>452</v>
      </c>
      <c r="D1292" t="s">
        <v>35</v>
      </c>
      <c r="E1292" t="s">
        <v>2368</v>
      </c>
      <c r="F1292" t="s">
        <v>8901</v>
      </c>
      <c r="G1292" t="s">
        <v>8902</v>
      </c>
      <c r="H1292" t="s">
        <v>987</v>
      </c>
      <c r="J1292" s="1">
        <v>39877</v>
      </c>
      <c r="K1292" t="s">
        <v>8903</v>
      </c>
      <c r="L1292">
        <v>3</v>
      </c>
      <c r="M1292">
        <v>5</v>
      </c>
      <c r="N1292" t="s">
        <v>979</v>
      </c>
      <c r="O1292" s="1">
        <v>41134</v>
      </c>
      <c r="P1292" t="s">
        <v>8904</v>
      </c>
      <c r="Q1292" s="1">
        <v>41134</v>
      </c>
      <c r="R1292" t="s">
        <v>75</v>
      </c>
      <c r="S1292" s="1">
        <v>41131</v>
      </c>
      <c r="T1292" t="s">
        <v>75</v>
      </c>
      <c r="W1292" t="s">
        <v>75</v>
      </c>
      <c r="X1292" s="1">
        <v>41131</v>
      </c>
      <c r="Y1292" t="s">
        <v>17</v>
      </c>
      <c r="Z1292" t="s">
        <v>75</v>
      </c>
      <c r="AA1292" t="s">
        <v>75</v>
      </c>
      <c r="AB1292" t="s">
        <v>17</v>
      </c>
      <c r="AC1292" t="s">
        <v>75</v>
      </c>
      <c r="AD1292" s="1"/>
      <c r="AE1292" s="1"/>
      <c r="AF1292" s="1"/>
      <c r="AG1292">
        <v>99</v>
      </c>
      <c r="AH1292" s="1"/>
      <c r="AI1292" s="1"/>
      <c r="AJ1292" s="1"/>
      <c r="AK1292" s="1">
        <v>41137</v>
      </c>
      <c r="AL1292" s="1">
        <v>41138</v>
      </c>
      <c r="AM1292" s="1">
        <v>41156</v>
      </c>
      <c r="AN1292" s="1">
        <v>41152</v>
      </c>
      <c r="AO1292" t="s">
        <v>75</v>
      </c>
      <c r="AP1292" t="s">
        <v>17</v>
      </c>
      <c r="AQ1292" t="s">
        <v>17</v>
      </c>
      <c r="AR1292" t="s">
        <v>17</v>
      </c>
      <c r="AS1292" s="1">
        <v>41169</v>
      </c>
      <c r="AT1292" t="s">
        <v>18</v>
      </c>
      <c r="AU1292" s="1">
        <v>41169</v>
      </c>
      <c r="AV1292" t="s">
        <v>17</v>
      </c>
      <c r="AW1292" t="s">
        <v>17</v>
      </c>
      <c r="AX1292" t="s">
        <v>17</v>
      </c>
      <c r="AY1292" s="1">
        <v>41169</v>
      </c>
      <c r="AZ1292" t="s">
        <v>17</v>
      </c>
      <c r="BA1292" t="s">
        <v>17</v>
      </c>
      <c r="BB1292" t="s">
        <v>17</v>
      </c>
      <c r="BC1292" s="1">
        <v>41169</v>
      </c>
      <c r="BD1292" s="1">
        <v>41169</v>
      </c>
      <c r="BE1292" t="s">
        <v>17</v>
      </c>
      <c r="BF1292" t="s">
        <v>17</v>
      </c>
      <c r="BG1292" t="s">
        <v>17</v>
      </c>
      <c r="BH1292" t="s">
        <v>1004</v>
      </c>
      <c r="BI1292" t="s">
        <v>17</v>
      </c>
      <c r="BJ1292" s="1"/>
      <c r="BK1292" t="b">
        <v>0</v>
      </c>
      <c r="BL1292" t="b">
        <v>0</v>
      </c>
      <c r="BN1292" t="s">
        <v>85</v>
      </c>
      <c r="BO1292" t="b">
        <v>0</v>
      </c>
      <c r="BP1292" t="b">
        <v>0</v>
      </c>
      <c r="BQ1292">
        <v>1329</v>
      </c>
      <c r="BR1292">
        <v>1</v>
      </c>
    </row>
    <row r="1293" spans="1:70" x14ac:dyDescent="0.25">
      <c r="A1293" t="s">
        <v>8905</v>
      </c>
      <c r="B1293" s="1">
        <v>41152</v>
      </c>
      <c r="C1293" t="s">
        <v>68</v>
      </c>
      <c r="D1293" t="s">
        <v>35</v>
      </c>
      <c r="E1293" t="s">
        <v>8906</v>
      </c>
      <c r="F1293" t="s">
        <v>8907</v>
      </c>
      <c r="H1293" t="s">
        <v>68</v>
      </c>
      <c r="J1293" s="1">
        <v>40919</v>
      </c>
      <c r="K1293" t="s">
        <v>8908</v>
      </c>
      <c r="M1293">
        <v>7</v>
      </c>
      <c r="N1293" t="s">
        <v>1011</v>
      </c>
      <c r="O1293" s="1">
        <v>41136</v>
      </c>
      <c r="P1293" t="s">
        <v>8909</v>
      </c>
      <c r="Q1293" s="1">
        <v>41136</v>
      </c>
      <c r="R1293" t="s">
        <v>75</v>
      </c>
      <c r="S1293" s="1">
        <v>41136</v>
      </c>
      <c r="U1293" t="s">
        <v>75</v>
      </c>
      <c r="W1293" t="s">
        <v>75</v>
      </c>
      <c r="X1293" s="1">
        <v>41129</v>
      </c>
      <c r="Y1293" t="s">
        <v>17</v>
      </c>
      <c r="Z1293" t="s">
        <v>75</v>
      </c>
      <c r="AA1293" t="s">
        <v>75</v>
      </c>
      <c r="AB1293" t="s">
        <v>75</v>
      </c>
      <c r="AC1293" t="s">
        <v>75</v>
      </c>
      <c r="AD1293" s="1">
        <v>40946</v>
      </c>
      <c r="AE1293" s="1">
        <v>41060</v>
      </c>
      <c r="AF1293" s="1"/>
      <c r="AG1293">
        <v>3</v>
      </c>
      <c r="AH1293" s="1">
        <v>41018</v>
      </c>
      <c r="AI1293" s="1">
        <v>41103</v>
      </c>
      <c r="AJ1293" s="1"/>
      <c r="AK1293" s="1">
        <v>41136</v>
      </c>
      <c r="AL1293" s="1">
        <v>41137</v>
      </c>
      <c r="AM1293" s="1">
        <v>41156</v>
      </c>
      <c r="AN1293" s="1">
        <v>41152</v>
      </c>
      <c r="AO1293" t="s">
        <v>75</v>
      </c>
      <c r="AP1293" t="s">
        <v>17</v>
      </c>
      <c r="AQ1293" t="s">
        <v>17</v>
      </c>
      <c r="AR1293" t="s">
        <v>17</v>
      </c>
      <c r="AS1293" s="1">
        <v>41225</v>
      </c>
      <c r="AT1293" t="s">
        <v>22</v>
      </c>
      <c r="AU1293" s="1">
        <v>41225</v>
      </c>
      <c r="AV1293" t="s">
        <v>17</v>
      </c>
      <c r="AW1293" t="s">
        <v>17</v>
      </c>
      <c r="AX1293" t="s">
        <v>17</v>
      </c>
      <c r="AY1293" s="1">
        <v>41225</v>
      </c>
      <c r="AZ1293" t="s">
        <v>17</v>
      </c>
      <c r="BA1293" t="s">
        <v>17</v>
      </c>
      <c r="BB1293" t="s">
        <v>17</v>
      </c>
      <c r="BC1293" s="1">
        <v>41225</v>
      </c>
      <c r="BD1293" s="1">
        <v>41225</v>
      </c>
      <c r="BE1293" t="s">
        <v>17</v>
      </c>
      <c r="BF1293" t="s">
        <v>17</v>
      </c>
      <c r="BG1293" t="s">
        <v>17</v>
      </c>
      <c r="BH1293" t="s">
        <v>1004</v>
      </c>
      <c r="BI1293" t="s">
        <v>17</v>
      </c>
      <c r="BJ1293" s="1"/>
      <c r="BK1293" t="b">
        <v>0</v>
      </c>
      <c r="BL1293" t="b">
        <v>0</v>
      </c>
      <c r="BN1293" t="s">
        <v>85</v>
      </c>
      <c r="BO1293" t="b">
        <v>0</v>
      </c>
      <c r="BP1293" t="b">
        <v>0</v>
      </c>
      <c r="BQ1293">
        <v>1330</v>
      </c>
      <c r="BR1293">
        <v>1</v>
      </c>
    </row>
    <row r="1294" spans="1:70" x14ac:dyDescent="0.25">
      <c r="A1294" t="s">
        <v>8910</v>
      </c>
      <c r="B1294" s="1">
        <v>41152</v>
      </c>
      <c r="C1294" t="s">
        <v>68</v>
      </c>
      <c r="D1294" t="s">
        <v>35</v>
      </c>
      <c r="E1294" t="s">
        <v>8911</v>
      </c>
      <c r="F1294" t="s">
        <v>8912</v>
      </c>
      <c r="G1294" t="s">
        <v>8913</v>
      </c>
      <c r="H1294" t="s">
        <v>68</v>
      </c>
      <c r="I1294" t="s">
        <v>8914</v>
      </c>
      <c r="J1294" s="1"/>
      <c r="K1294" t="s">
        <v>8915</v>
      </c>
      <c r="L1294">
        <v>6</v>
      </c>
      <c r="N1294" t="s">
        <v>1011</v>
      </c>
      <c r="O1294" s="1">
        <v>41142</v>
      </c>
      <c r="P1294" t="s">
        <v>8916</v>
      </c>
      <c r="Q1294" s="1">
        <v>41142</v>
      </c>
      <c r="R1294" t="s">
        <v>75</v>
      </c>
      <c r="S1294" s="1">
        <v>41142</v>
      </c>
      <c r="W1294" t="s">
        <v>75</v>
      </c>
      <c r="X1294" s="1">
        <v>41121</v>
      </c>
      <c r="Y1294" t="s">
        <v>75</v>
      </c>
      <c r="Z1294" t="s">
        <v>17</v>
      </c>
      <c r="AA1294" t="s">
        <v>75</v>
      </c>
      <c r="AB1294" t="s">
        <v>75</v>
      </c>
      <c r="AC1294" t="s">
        <v>75</v>
      </c>
      <c r="AD1294" s="1"/>
      <c r="AE1294" s="1"/>
      <c r="AF1294" s="1"/>
      <c r="AG1294">
        <v>99</v>
      </c>
      <c r="AH1294" s="1"/>
      <c r="AI1294" s="1"/>
      <c r="AJ1294" s="1"/>
      <c r="AK1294" s="1">
        <v>41143</v>
      </c>
      <c r="AL1294" s="1"/>
      <c r="AM1294" s="1">
        <v>41156</v>
      </c>
      <c r="AN1294" s="1">
        <v>41152</v>
      </c>
      <c r="AO1294" t="s">
        <v>75</v>
      </c>
      <c r="AS1294" s="1"/>
      <c r="AU1294" s="1"/>
      <c r="AY1294" s="1"/>
      <c r="BC1294" s="1"/>
      <c r="BD1294" s="1"/>
      <c r="BJ1294" s="1">
        <v>41203</v>
      </c>
      <c r="BK1294" t="b">
        <v>0</v>
      </c>
      <c r="BL1294" t="b">
        <v>0</v>
      </c>
      <c r="BM1294" t="s">
        <v>335</v>
      </c>
      <c r="BN1294" t="s">
        <v>17</v>
      </c>
      <c r="BO1294" t="b">
        <v>0</v>
      </c>
      <c r="BP1294" t="b">
        <v>0</v>
      </c>
      <c r="BQ1294">
        <v>1331</v>
      </c>
      <c r="BR1294">
        <v>1</v>
      </c>
    </row>
    <row r="1295" spans="1:70" x14ac:dyDescent="0.25">
      <c r="A1295" t="s">
        <v>8917</v>
      </c>
      <c r="B1295" s="1">
        <v>41152</v>
      </c>
      <c r="C1295" t="s">
        <v>30</v>
      </c>
      <c r="D1295" t="s">
        <v>29</v>
      </c>
      <c r="E1295" t="s">
        <v>8918</v>
      </c>
      <c r="F1295" t="s">
        <v>8919</v>
      </c>
      <c r="G1295" t="s">
        <v>8920</v>
      </c>
      <c r="H1295" t="s">
        <v>29</v>
      </c>
      <c r="I1295" t="s">
        <v>8921</v>
      </c>
      <c r="J1295" s="1">
        <v>40805</v>
      </c>
      <c r="K1295" t="s">
        <v>8922</v>
      </c>
      <c r="M1295">
        <v>11</v>
      </c>
      <c r="N1295" t="s">
        <v>1011</v>
      </c>
      <c r="O1295" s="1">
        <v>41144</v>
      </c>
      <c r="P1295" t="s">
        <v>8923</v>
      </c>
      <c r="Q1295" s="1">
        <v>41144</v>
      </c>
      <c r="R1295" t="s">
        <v>17</v>
      </c>
      <c r="S1295" s="1"/>
      <c r="T1295" t="s">
        <v>75</v>
      </c>
      <c r="V1295" t="s">
        <v>75</v>
      </c>
      <c r="X1295" s="1">
        <v>41141</v>
      </c>
      <c r="Y1295" t="s">
        <v>75</v>
      </c>
      <c r="Z1295" t="s">
        <v>75</v>
      </c>
      <c r="AA1295" t="s">
        <v>75</v>
      </c>
      <c r="AB1295" t="s">
        <v>75</v>
      </c>
      <c r="AC1295" t="s">
        <v>75</v>
      </c>
      <c r="AD1295" s="1"/>
      <c r="AE1295" s="1">
        <v>40900</v>
      </c>
      <c r="AF1295" s="1"/>
      <c r="AG1295">
        <v>3</v>
      </c>
      <c r="AH1295" s="1">
        <v>40869</v>
      </c>
      <c r="AI1295" s="1">
        <v>40931</v>
      </c>
      <c r="AJ1295" s="1"/>
      <c r="AK1295" s="1">
        <v>41145</v>
      </c>
      <c r="AL1295" s="1">
        <v>41146</v>
      </c>
      <c r="AM1295" s="1">
        <v>41156</v>
      </c>
      <c r="AN1295" s="1">
        <v>41152</v>
      </c>
      <c r="AO1295" t="s">
        <v>75</v>
      </c>
      <c r="AP1295" t="s">
        <v>17</v>
      </c>
      <c r="AQ1295" t="s">
        <v>17</v>
      </c>
      <c r="AR1295" t="s">
        <v>17</v>
      </c>
      <c r="AS1295" s="1">
        <v>41169</v>
      </c>
      <c r="AT1295" t="s">
        <v>18</v>
      </c>
      <c r="AU1295" s="1">
        <v>41169</v>
      </c>
      <c r="AV1295" t="s">
        <v>17</v>
      </c>
      <c r="AW1295" t="s">
        <v>17</v>
      </c>
      <c r="AX1295" t="s">
        <v>17</v>
      </c>
      <c r="AY1295" s="1">
        <v>41169</v>
      </c>
      <c r="AZ1295" t="s">
        <v>17</v>
      </c>
      <c r="BA1295" t="s">
        <v>17</v>
      </c>
      <c r="BB1295" t="s">
        <v>17</v>
      </c>
      <c r="BC1295" s="1">
        <v>41169</v>
      </c>
      <c r="BD1295" s="1">
        <v>41169</v>
      </c>
      <c r="BE1295" t="s">
        <v>17</v>
      </c>
      <c r="BF1295" t="s">
        <v>17</v>
      </c>
      <c r="BG1295" t="s">
        <v>17</v>
      </c>
      <c r="BH1295" t="s">
        <v>1004</v>
      </c>
      <c r="BI1295" t="s">
        <v>17</v>
      </c>
      <c r="BJ1295" s="1"/>
      <c r="BK1295" t="b">
        <v>0</v>
      </c>
      <c r="BL1295" t="b">
        <v>0</v>
      </c>
      <c r="BN1295" t="s">
        <v>85</v>
      </c>
      <c r="BO1295" t="b">
        <v>0</v>
      </c>
      <c r="BP1295" t="b">
        <v>0</v>
      </c>
      <c r="BQ1295">
        <v>1332</v>
      </c>
      <c r="BR1295">
        <v>1</v>
      </c>
    </row>
    <row r="1296" spans="1:70" x14ac:dyDescent="0.25">
      <c r="A1296" t="s">
        <v>8924</v>
      </c>
      <c r="B1296" s="1">
        <v>41152</v>
      </c>
      <c r="C1296" t="s">
        <v>686</v>
      </c>
      <c r="D1296" t="s">
        <v>29</v>
      </c>
      <c r="E1296" t="s">
        <v>3680</v>
      </c>
      <c r="F1296" t="s">
        <v>8925</v>
      </c>
      <c r="G1296" t="s">
        <v>8926</v>
      </c>
      <c r="H1296" t="s">
        <v>29</v>
      </c>
      <c r="I1296" t="s">
        <v>8927</v>
      </c>
      <c r="J1296" s="1">
        <v>38856</v>
      </c>
      <c r="K1296" t="s">
        <v>8928</v>
      </c>
      <c r="L1296">
        <v>6</v>
      </c>
      <c r="M1296">
        <v>3</v>
      </c>
      <c r="N1296" t="s">
        <v>1011</v>
      </c>
      <c r="O1296" s="1">
        <v>41138</v>
      </c>
      <c r="P1296" t="s">
        <v>8929</v>
      </c>
      <c r="Q1296" s="1">
        <v>41138</v>
      </c>
      <c r="R1296" t="s">
        <v>17</v>
      </c>
      <c r="S1296" s="1"/>
      <c r="T1296" t="s">
        <v>75</v>
      </c>
      <c r="V1296" t="s">
        <v>75</v>
      </c>
      <c r="X1296" s="1">
        <v>41095</v>
      </c>
      <c r="Y1296" t="s">
        <v>75</v>
      </c>
      <c r="Z1296" t="s">
        <v>75</v>
      </c>
      <c r="AA1296" t="s">
        <v>75</v>
      </c>
      <c r="AB1296" t="s">
        <v>17</v>
      </c>
      <c r="AD1296" s="1">
        <v>38873</v>
      </c>
      <c r="AE1296" s="1">
        <v>38989</v>
      </c>
      <c r="AF1296" s="1"/>
      <c r="AG1296">
        <v>3</v>
      </c>
      <c r="AH1296" s="1">
        <v>38954</v>
      </c>
      <c r="AI1296" s="1">
        <v>39041</v>
      </c>
      <c r="AJ1296" s="1"/>
      <c r="AK1296" s="1">
        <v>41140</v>
      </c>
      <c r="AL1296" s="1">
        <v>41141</v>
      </c>
      <c r="AM1296" s="1">
        <v>41156</v>
      </c>
      <c r="AN1296" s="1">
        <v>41152</v>
      </c>
      <c r="AO1296" t="s">
        <v>75</v>
      </c>
      <c r="AP1296" t="s">
        <v>17</v>
      </c>
      <c r="AQ1296" t="s">
        <v>17</v>
      </c>
      <c r="AR1296" t="s">
        <v>17</v>
      </c>
      <c r="AS1296" s="1">
        <v>41169</v>
      </c>
      <c r="AT1296" t="s">
        <v>18</v>
      </c>
      <c r="AU1296" s="1">
        <v>41169</v>
      </c>
      <c r="AV1296" t="s">
        <v>17</v>
      </c>
      <c r="AW1296" t="s">
        <v>17</v>
      </c>
      <c r="AX1296" t="s">
        <v>17</v>
      </c>
      <c r="AY1296" s="1">
        <v>41169</v>
      </c>
      <c r="AZ1296" t="s">
        <v>17</v>
      </c>
      <c r="BA1296" t="s">
        <v>17</v>
      </c>
      <c r="BB1296" t="s">
        <v>17</v>
      </c>
      <c r="BC1296" s="1">
        <v>41169</v>
      </c>
      <c r="BD1296" s="1">
        <v>41169</v>
      </c>
      <c r="BE1296" t="s">
        <v>17</v>
      </c>
      <c r="BF1296" t="s">
        <v>17</v>
      </c>
      <c r="BG1296" t="s">
        <v>17</v>
      </c>
      <c r="BH1296" t="s">
        <v>1004</v>
      </c>
      <c r="BI1296" t="s">
        <v>17</v>
      </c>
      <c r="BJ1296" s="1"/>
      <c r="BK1296" t="b">
        <v>0</v>
      </c>
      <c r="BL1296" t="b">
        <v>0</v>
      </c>
      <c r="BM1296" t="s">
        <v>17</v>
      </c>
      <c r="BN1296" t="s">
        <v>85</v>
      </c>
      <c r="BO1296" t="b">
        <v>0</v>
      </c>
      <c r="BP1296" t="b">
        <v>0</v>
      </c>
      <c r="BQ1296">
        <v>1333</v>
      </c>
      <c r="BR1296">
        <v>1</v>
      </c>
    </row>
    <row r="1297" spans="1:70" x14ac:dyDescent="0.25">
      <c r="A1297" t="s">
        <v>8930</v>
      </c>
      <c r="B1297" s="1">
        <v>41152</v>
      </c>
      <c r="C1297" t="s">
        <v>235</v>
      </c>
      <c r="D1297" t="s">
        <v>29</v>
      </c>
      <c r="E1297" t="s">
        <v>8931</v>
      </c>
      <c r="F1297" t="s">
        <v>8932</v>
      </c>
      <c r="G1297" t="s">
        <v>8933</v>
      </c>
      <c r="H1297" t="s">
        <v>29</v>
      </c>
      <c r="I1297" t="s">
        <v>8934</v>
      </c>
      <c r="J1297" s="1">
        <v>40924</v>
      </c>
      <c r="K1297" t="s">
        <v>8935</v>
      </c>
      <c r="M1297">
        <v>8</v>
      </c>
      <c r="N1297" t="s">
        <v>1011</v>
      </c>
      <c r="O1297" s="1">
        <v>41141</v>
      </c>
      <c r="P1297" t="s">
        <v>8936</v>
      </c>
      <c r="Q1297" s="1">
        <v>41142</v>
      </c>
      <c r="R1297" t="s">
        <v>75</v>
      </c>
      <c r="S1297" s="1">
        <v>41141</v>
      </c>
      <c r="T1297" t="s">
        <v>75</v>
      </c>
      <c r="V1297" t="s">
        <v>75</v>
      </c>
      <c r="X1297" s="1">
        <v>41137</v>
      </c>
      <c r="Y1297" t="s">
        <v>75</v>
      </c>
      <c r="Z1297" t="s">
        <v>75</v>
      </c>
      <c r="AA1297" t="s">
        <v>75</v>
      </c>
      <c r="AB1297" t="s">
        <v>17</v>
      </c>
      <c r="AC1297" t="s">
        <v>75</v>
      </c>
      <c r="AD1297" s="1">
        <v>40965</v>
      </c>
      <c r="AE1297" s="1"/>
      <c r="AF1297" s="1"/>
      <c r="AG1297">
        <v>1</v>
      </c>
      <c r="AH1297" s="1">
        <v>40995</v>
      </c>
      <c r="AI1297" s="1"/>
      <c r="AJ1297" s="1"/>
      <c r="AK1297" s="1">
        <v>41142</v>
      </c>
      <c r="AL1297" s="1">
        <v>41143</v>
      </c>
      <c r="AM1297" s="1">
        <v>41156</v>
      </c>
      <c r="AN1297" s="1">
        <v>41152</v>
      </c>
      <c r="AO1297" t="s">
        <v>75</v>
      </c>
      <c r="AP1297" t="s">
        <v>17</v>
      </c>
      <c r="AQ1297" t="s">
        <v>17</v>
      </c>
      <c r="AR1297" t="s">
        <v>17</v>
      </c>
      <c r="AS1297" s="1">
        <v>41169</v>
      </c>
      <c r="AT1297" t="s">
        <v>18</v>
      </c>
      <c r="AU1297" s="1">
        <v>41169</v>
      </c>
      <c r="AV1297" t="s">
        <v>17</v>
      </c>
      <c r="AW1297" t="s">
        <v>17</v>
      </c>
      <c r="AX1297" t="s">
        <v>17</v>
      </c>
      <c r="AY1297" s="1">
        <v>41169</v>
      </c>
      <c r="AZ1297" t="s">
        <v>17</v>
      </c>
      <c r="BA1297" t="s">
        <v>17</v>
      </c>
      <c r="BB1297" t="s">
        <v>17</v>
      </c>
      <c r="BC1297" s="1">
        <v>41169</v>
      </c>
      <c r="BD1297" s="1">
        <v>41169</v>
      </c>
      <c r="BE1297" t="s">
        <v>17</v>
      </c>
      <c r="BF1297" t="s">
        <v>17</v>
      </c>
      <c r="BG1297" t="s">
        <v>17</v>
      </c>
      <c r="BH1297" t="s">
        <v>1004</v>
      </c>
      <c r="BI1297" t="s">
        <v>17</v>
      </c>
      <c r="BJ1297" s="1"/>
      <c r="BK1297" t="b">
        <v>0</v>
      </c>
      <c r="BL1297" t="b">
        <v>0</v>
      </c>
      <c r="BN1297" t="s">
        <v>85</v>
      </c>
      <c r="BO1297" t="b">
        <v>0</v>
      </c>
      <c r="BP1297" t="b">
        <v>0</v>
      </c>
      <c r="BQ1297">
        <v>1334</v>
      </c>
      <c r="BR1297">
        <v>1</v>
      </c>
    </row>
    <row r="1298" spans="1:70" x14ac:dyDescent="0.25">
      <c r="A1298" t="s">
        <v>8937</v>
      </c>
      <c r="B1298" s="1">
        <v>41152</v>
      </c>
      <c r="C1298" t="s">
        <v>65</v>
      </c>
      <c r="D1298" t="s">
        <v>29</v>
      </c>
      <c r="F1298" t="s">
        <v>8938</v>
      </c>
      <c r="G1298" t="s">
        <v>8939</v>
      </c>
      <c r="H1298" t="s">
        <v>29</v>
      </c>
      <c r="I1298" t="s">
        <v>8940</v>
      </c>
      <c r="J1298" s="1"/>
      <c r="K1298" t="s">
        <v>8941</v>
      </c>
      <c r="L1298">
        <v>2</v>
      </c>
      <c r="N1298" t="s">
        <v>979</v>
      </c>
      <c r="O1298" s="1">
        <v>41143</v>
      </c>
      <c r="P1298" t="s">
        <v>3125</v>
      </c>
      <c r="Q1298" s="1">
        <v>41143</v>
      </c>
      <c r="R1298" t="s">
        <v>17</v>
      </c>
      <c r="S1298" s="1"/>
      <c r="U1298" t="s">
        <v>75</v>
      </c>
      <c r="V1298" t="s">
        <v>75</v>
      </c>
      <c r="X1298" s="1">
        <v>41136</v>
      </c>
      <c r="Y1298" t="s">
        <v>75</v>
      </c>
      <c r="Z1298" t="s">
        <v>75</v>
      </c>
      <c r="AA1298" t="s">
        <v>75</v>
      </c>
      <c r="AB1298" t="s">
        <v>75</v>
      </c>
      <c r="AC1298" t="s">
        <v>75</v>
      </c>
      <c r="AD1298" s="1"/>
      <c r="AE1298" s="1"/>
      <c r="AF1298" s="1"/>
      <c r="AG1298">
        <v>99</v>
      </c>
      <c r="AH1298" s="1"/>
      <c r="AI1298" s="1"/>
      <c r="AJ1298" s="1"/>
      <c r="AK1298" s="1">
        <v>41143</v>
      </c>
      <c r="AL1298" s="1">
        <v>41144</v>
      </c>
      <c r="AM1298" s="1">
        <v>41156</v>
      </c>
      <c r="AN1298" s="1">
        <v>41152</v>
      </c>
      <c r="AO1298" t="s">
        <v>75</v>
      </c>
      <c r="AP1298" t="s">
        <v>17</v>
      </c>
      <c r="AQ1298" t="s">
        <v>17</v>
      </c>
      <c r="AR1298" t="s">
        <v>17</v>
      </c>
      <c r="AS1298" s="1">
        <v>41169</v>
      </c>
      <c r="AT1298" t="s">
        <v>18</v>
      </c>
      <c r="AU1298" s="1">
        <v>41169</v>
      </c>
      <c r="AV1298" t="s">
        <v>17</v>
      </c>
      <c r="AW1298" t="s">
        <v>17</v>
      </c>
      <c r="AX1298" t="s">
        <v>17</v>
      </c>
      <c r="AY1298" s="1">
        <v>41169</v>
      </c>
      <c r="AZ1298" t="s">
        <v>17</v>
      </c>
      <c r="BA1298" t="s">
        <v>17</v>
      </c>
      <c r="BB1298" t="s">
        <v>17</v>
      </c>
      <c r="BC1298" s="1">
        <v>41169</v>
      </c>
      <c r="BD1298" s="1">
        <v>41169</v>
      </c>
      <c r="BE1298" t="s">
        <v>17</v>
      </c>
      <c r="BF1298" t="s">
        <v>17</v>
      </c>
      <c r="BG1298" t="s">
        <v>17</v>
      </c>
      <c r="BH1298" t="s">
        <v>1004</v>
      </c>
      <c r="BI1298" t="s">
        <v>17</v>
      </c>
      <c r="BJ1298" s="1"/>
      <c r="BK1298" t="b">
        <v>0</v>
      </c>
      <c r="BL1298" t="b">
        <v>0</v>
      </c>
      <c r="BN1298" t="s">
        <v>85</v>
      </c>
      <c r="BO1298" t="b">
        <v>0</v>
      </c>
      <c r="BP1298" t="b">
        <v>0</v>
      </c>
      <c r="BQ1298">
        <v>1335</v>
      </c>
      <c r="BR1298">
        <v>1</v>
      </c>
    </row>
    <row r="1299" spans="1:70" x14ac:dyDescent="0.25">
      <c r="A1299" t="s">
        <v>8942</v>
      </c>
      <c r="B1299" s="1">
        <v>41152</v>
      </c>
      <c r="C1299" t="s">
        <v>65</v>
      </c>
      <c r="D1299" t="s">
        <v>29</v>
      </c>
      <c r="E1299" t="s">
        <v>2227</v>
      </c>
      <c r="F1299" t="s">
        <v>8943</v>
      </c>
      <c r="G1299" t="s">
        <v>6128</v>
      </c>
      <c r="H1299" t="s">
        <v>65</v>
      </c>
      <c r="I1299" t="s">
        <v>8944</v>
      </c>
      <c r="J1299" s="1"/>
      <c r="K1299" t="s">
        <v>8945</v>
      </c>
      <c r="L1299">
        <v>2</v>
      </c>
      <c r="N1299" t="s">
        <v>1011</v>
      </c>
      <c r="O1299" s="1">
        <v>41143</v>
      </c>
      <c r="P1299" t="s">
        <v>8946</v>
      </c>
      <c r="Q1299" s="1">
        <v>41143</v>
      </c>
      <c r="R1299" t="s">
        <v>17</v>
      </c>
      <c r="S1299" s="1"/>
      <c r="T1299" t="s">
        <v>75</v>
      </c>
      <c r="V1299" t="s">
        <v>75</v>
      </c>
      <c r="X1299" s="1">
        <v>41118</v>
      </c>
      <c r="Y1299" t="s">
        <v>75</v>
      </c>
      <c r="Z1299" t="s">
        <v>75</v>
      </c>
      <c r="AA1299" t="s">
        <v>75</v>
      </c>
      <c r="AB1299" t="s">
        <v>75</v>
      </c>
      <c r="AC1299" t="s">
        <v>75</v>
      </c>
      <c r="AD1299" s="1"/>
      <c r="AE1299" s="1"/>
      <c r="AF1299" s="1"/>
      <c r="AG1299">
        <v>99</v>
      </c>
      <c r="AH1299" s="1"/>
      <c r="AI1299" s="1"/>
      <c r="AJ1299" s="1"/>
      <c r="AK1299" s="1">
        <v>41141</v>
      </c>
      <c r="AL1299" s="1">
        <v>41143</v>
      </c>
      <c r="AM1299" s="1">
        <v>41156</v>
      </c>
      <c r="AN1299" s="1">
        <v>41152</v>
      </c>
      <c r="AO1299" t="s">
        <v>75</v>
      </c>
      <c r="AP1299" t="s">
        <v>17</v>
      </c>
      <c r="AQ1299" t="s">
        <v>17</v>
      </c>
      <c r="AR1299" t="s">
        <v>17</v>
      </c>
      <c r="AS1299" s="1">
        <v>41169</v>
      </c>
      <c r="AT1299" t="s">
        <v>18</v>
      </c>
      <c r="AU1299" s="1">
        <v>41169</v>
      </c>
      <c r="AV1299" t="s">
        <v>17</v>
      </c>
      <c r="AW1299" t="s">
        <v>17</v>
      </c>
      <c r="AX1299" t="s">
        <v>17</v>
      </c>
      <c r="AY1299" s="1">
        <v>41169</v>
      </c>
      <c r="AZ1299" t="s">
        <v>17</v>
      </c>
      <c r="BA1299" t="s">
        <v>17</v>
      </c>
      <c r="BB1299" t="s">
        <v>17</v>
      </c>
      <c r="BC1299" s="1">
        <v>41169</v>
      </c>
      <c r="BD1299" s="1">
        <v>41169</v>
      </c>
      <c r="BE1299" t="s">
        <v>17</v>
      </c>
      <c r="BF1299" t="s">
        <v>17</v>
      </c>
      <c r="BG1299" t="s">
        <v>17</v>
      </c>
      <c r="BH1299" t="s">
        <v>1004</v>
      </c>
      <c r="BI1299" t="s">
        <v>17</v>
      </c>
      <c r="BJ1299" s="1"/>
      <c r="BK1299" t="b">
        <v>0</v>
      </c>
      <c r="BL1299" t="b">
        <v>0</v>
      </c>
      <c r="BM1299" t="s">
        <v>75</v>
      </c>
      <c r="BN1299" t="s">
        <v>11</v>
      </c>
      <c r="BO1299" t="b">
        <v>0</v>
      </c>
      <c r="BP1299" t="b">
        <v>0</v>
      </c>
      <c r="BQ1299">
        <v>1336</v>
      </c>
      <c r="BR1299">
        <v>1</v>
      </c>
    </row>
    <row r="1300" spans="1:70" x14ac:dyDescent="0.25">
      <c r="A1300" t="s">
        <v>8947</v>
      </c>
      <c r="B1300" s="1">
        <v>41145</v>
      </c>
      <c r="C1300" t="s">
        <v>384</v>
      </c>
      <c r="D1300" t="s">
        <v>74</v>
      </c>
      <c r="E1300" t="s">
        <v>1375</v>
      </c>
      <c r="F1300" t="s">
        <v>8948</v>
      </c>
      <c r="G1300" t="s">
        <v>1037</v>
      </c>
      <c r="H1300" t="s">
        <v>74</v>
      </c>
      <c r="I1300" t="s">
        <v>8949</v>
      </c>
      <c r="J1300" s="1">
        <v>37689</v>
      </c>
      <c r="K1300" t="s">
        <v>8950</v>
      </c>
      <c r="N1300" t="s">
        <v>979</v>
      </c>
      <c r="O1300" s="1">
        <v>41131</v>
      </c>
      <c r="P1300" t="s">
        <v>8951</v>
      </c>
      <c r="Q1300" s="1">
        <v>41131</v>
      </c>
      <c r="R1300" t="s">
        <v>75</v>
      </c>
      <c r="S1300" s="1">
        <v>41089</v>
      </c>
      <c r="T1300" t="s">
        <v>75</v>
      </c>
      <c r="W1300" t="s">
        <v>75</v>
      </c>
      <c r="X1300" s="1">
        <v>41122</v>
      </c>
      <c r="Y1300" t="s">
        <v>75</v>
      </c>
      <c r="Z1300" t="s">
        <v>75</v>
      </c>
      <c r="AA1300" t="s">
        <v>75</v>
      </c>
      <c r="AB1300" t="s">
        <v>17</v>
      </c>
      <c r="AC1300" t="s">
        <v>75</v>
      </c>
      <c r="AD1300" s="1"/>
      <c r="AE1300" s="1"/>
      <c r="AF1300" s="1"/>
      <c r="AG1300">
        <v>99</v>
      </c>
      <c r="AH1300" s="1"/>
      <c r="AI1300" s="1"/>
      <c r="AJ1300" s="1"/>
      <c r="AK1300" s="1">
        <v>41131</v>
      </c>
      <c r="AL1300" s="1">
        <v>41132</v>
      </c>
      <c r="AM1300" s="1">
        <v>41149</v>
      </c>
      <c r="AN1300" s="1">
        <v>41145</v>
      </c>
      <c r="AO1300" t="s">
        <v>75</v>
      </c>
      <c r="AS1300" s="1"/>
      <c r="AU1300" s="1"/>
      <c r="AY1300" s="1"/>
      <c r="BC1300" s="1"/>
      <c r="BD1300" s="1"/>
      <c r="BJ1300" s="1">
        <v>41396</v>
      </c>
      <c r="BK1300" t="b">
        <v>0</v>
      </c>
      <c r="BL1300" t="b">
        <v>0</v>
      </c>
      <c r="BM1300" t="s">
        <v>17</v>
      </c>
      <c r="BN1300" t="s">
        <v>85</v>
      </c>
      <c r="BO1300" t="b">
        <v>0</v>
      </c>
      <c r="BP1300" t="b">
        <v>0</v>
      </c>
      <c r="BQ1300">
        <v>1337</v>
      </c>
      <c r="BR1300">
        <v>1</v>
      </c>
    </row>
    <row r="1301" spans="1:70" x14ac:dyDescent="0.25">
      <c r="A1301" t="s">
        <v>8952</v>
      </c>
      <c r="B1301" s="1">
        <v>41145</v>
      </c>
      <c r="C1301" t="s">
        <v>237</v>
      </c>
      <c r="D1301" t="s">
        <v>74</v>
      </c>
      <c r="E1301" t="s">
        <v>2541</v>
      </c>
      <c r="F1301" t="s">
        <v>8953</v>
      </c>
      <c r="G1301" t="s">
        <v>8954</v>
      </c>
      <c r="H1301" t="s">
        <v>74</v>
      </c>
      <c r="I1301" t="s">
        <v>8955</v>
      </c>
      <c r="J1301" s="1">
        <v>40326</v>
      </c>
      <c r="K1301" t="s">
        <v>8956</v>
      </c>
      <c r="O1301" s="1">
        <v>41132</v>
      </c>
      <c r="P1301" t="s">
        <v>8957</v>
      </c>
      <c r="Q1301" s="1">
        <v>41133</v>
      </c>
      <c r="R1301" t="s">
        <v>17</v>
      </c>
      <c r="S1301" s="1"/>
      <c r="U1301" t="s">
        <v>75</v>
      </c>
      <c r="X1301" s="1">
        <v>41126</v>
      </c>
      <c r="Y1301" t="s">
        <v>75</v>
      </c>
      <c r="Z1301" t="s">
        <v>75</v>
      </c>
      <c r="AA1301" t="s">
        <v>75</v>
      </c>
      <c r="AB1301" t="s">
        <v>75</v>
      </c>
      <c r="AC1301" t="s">
        <v>75</v>
      </c>
      <c r="AD1301" s="1"/>
      <c r="AE1301" s="1">
        <v>40479</v>
      </c>
      <c r="AF1301" s="1"/>
      <c r="AG1301">
        <v>3</v>
      </c>
      <c r="AH1301" s="1">
        <v>40449</v>
      </c>
      <c r="AI1301" s="1">
        <v>40511</v>
      </c>
      <c r="AJ1301" s="1"/>
      <c r="AK1301" s="1">
        <v>41134</v>
      </c>
      <c r="AL1301" s="1">
        <v>41135</v>
      </c>
      <c r="AM1301" s="1">
        <v>41149</v>
      </c>
      <c r="AN1301" s="1">
        <v>41145</v>
      </c>
      <c r="AO1301" t="s">
        <v>75</v>
      </c>
      <c r="AP1301" t="s">
        <v>17</v>
      </c>
      <c r="AQ1301" t="s">
        <v>17</v>
      </c>
      <c r="AR1301" t="s">
        <v>17</v>
      </c>
      <c r="AS1301" s="1">
        <v>41162</v>
      </c>
      <c r="AT1301" t="s">
        <v>18</v>
      </c>
      <c r="AU1301" s="1">
        <v>41162</v>
      </c>
      <c r="AV1301" t="s">
        <v>17</v>
      </c>
      <c r="AW1301" t="s">
        <v>17</v>
      </c>
      <c r="AX1301" t="s">
        <v>17</v>
      </c>
      <c r="AY1301" s="1">
        <v>41162</v>
      </c>
      <c r="AZ1301" t="s">
        <v>17</v>
      </c>
      <c r="BA1301" t="s">
        <v>17</v>
      </c>
      <c r="BB1301" t="s">
        <v>17</v>
      </c>
      <c r="BC1301" s="1">
        <v>41162</v>
      </c>
      <c r="BD1301" s="1">
        <v>41162</v>
      </c>
      <c r="BE1301" t="s">
        <v>17</v>
      </c>
      <c r="BF1301" t="s">
        <v>17</v>
      </c>
      <c r="BG1301" t="s">
        <v>17</v>
      </c>
      <c r="BH1301" t="s">
        <v>1004</v>
      </c>
      <c r="BI1301" t="s">
        <v>17</v>
      </c>
      <c r="BJ1301" s="1"/>
      <c r="BK1301" t="b">
        <v>0</v>
      </c>
      <c r="BL1301" t="b">
        <v>0</v>
      </c>
      <c r="BN1301" t="s">
        <v>85</v>
      </c>
      <c r="BO1301" t="b">
        <v>0</v>
      </c>
      <c r="BP1301" t="b">
        <v>0</v>
      </c>
      <c r="BQ1301">
        <v>1338</v>
      </c>
      <c r="BR1301">
        <v>1</v>
      </c>
    </row>
    <row r="1302" spans="1:70" x14ac:dyDescent="0.25">
      <c r="A1302" t="s">
        <v>8958</v>
      </c>
      <c r="B1302" s="1">
        <v>41145</v>
      </c>
      <c r="C1302" t="s">
        <v>210</v>
      </c>
      <c r="D1302" t="s">
        <v>74</v>
      </c>
      <c r="E1302" t="s">
        <v>8749</v>
      </c>
      <c r="F1302" t="s">
        <v>8959</v>
      </c>
      <c r="G1302" t="s">
        <v>8960</v>
      </c>
      <c r="H1302" t="s">
        <v>74</v>
      </c>
      <c r="I1302" t="s">
        <v>8961</v>
      </c>
      <c r="J1302" s="1">
        <v>37047</v>
      </c>
      <c r="K1302" t="s">
        <v>8962</v>
      </c>
      <c r="O1302" s="1">
        <v>41135</v>
      </c>
      <c r="P1302" t="s">
        <v>8963</v>
      </c>
      <c r="Q1302" s="1">
        <v>41136</v>
      </c>
      <c r="R1302" t="s">
        <v>17</v>
      </c>
      <c r="S1302" s="1"/>
      <c r="W1302" t="s">
        <v>75</v>
      </c>
      <c r="X1302" s="1">
        <v>41137</v>
      </c>
      <c r="Y1302" t="s">
        <v>75</v>
      </c>
      <c r="Z1302" t="s">
        <v>75</v>
      </c>
      <c r="AA1302" t="s">
        <v>75</v>
      </c>
      <c r="AB1302" t="s">
        <v>75</v>
      </c>
      <c r="AC1302" t="s">
        <v>75</v>
      </c>
      <c r="AD1302" s="1"/>
      <c r="AE1302" s="1"/>
      <c r="AF1302" s="1"/>
      <c r="AG1302">
        <v>99</v>
      </c>
      <c r="AH1302" s="1"/>
      <c r="AI1302" s="1"/>
      <c r="AJ1302" s="1"/>
      <c r="AK1302" s="1">
        <v>41137</v>
      </c>
      <c r="AL1302" s="1">
        <v>41138</v>
      </c>
      <c r="AM1302" s="1">
        <v>41149</v>
      </c>
      <c r="AN1302" s="1">
        <v>41145</v>
      </c>
      <c r="AO1302" t="s">
        <v>75</v>
      </c>
      <c r="AP1302" t="s">
        <v>17</v>
      </c>
      <c r="AQ1302" t="s">
        <v>75</v>
      </c>
      <c r="AR1302" t="s">
        <v>17</v>
      </c>
      <c r="AS1302" s="1">
        <v>41162</v>
      </c>
      <c r="AT1302" t="s">
        <v>18</v>
      </c>
      <c r="AU1302" s="1">
        <v>41162</v>
      </c>
      <c r="AV1302" t="s">
        <v>17</v>
      </c>
      <c r="AW1302" t="s">
        <v>17</v>
      </c>
      <c r="AX1302" t="s">
        <v>17</v>
      </c>
      <c r="AY1302" s="1">
        <v>41162</v>
      </c>
      <c r="AZ1302" t="s">
        <v>17</v>
      </c>
      <c r="BA1302" t="s">
        <v>17</v>
      </c>
      <c r="BB1302" t="s">
        <v>17</v>
      </c>
      <c r="BC1302" s="1">
        <v>41162</v>
      </c>
      <c r="BD1302" s="1">
        <v>41162</v>
      </c>
      <c r="BE1302" t="s">
        <v>17</v>
      </c>
      <c r="BF1302" t="s">
        <v>17</v>
      </c>
      <c r="BG1302" t="s">
        <v>17</v>
      </c>
      <c r="BH1302" t="s">
        <v>1004</v>
      </c>
      <c r="BI1302" t="s">
        <v>17</v>
      </c>
      <c r="BJ1302" s="1"/>
      <c r="BK1302" t="b">
        <v>0</v>
      </c>
      <c r="BL1302" t="b">
        <v>0</v>
      </c>
      <c r="BN1302" t="s">
        <v>85</v>
      </c>
      <c r="BO1302" t="b">
        <v>0</v>
      </c>
      <c r="BP1302" t="b">
        <v>0</v>
      </c>
      <c r="BQ1302">
        <v>1339</v>
      </c>
      <c r="BR1302">
        <v>1</v>
      </c>
    </row>
    <row r="1303" spans="1:70" x14ac:dyDescent="0.25">
      <c r="A1303" t="s">
        <v>8964</v>
      </c>
      <c r="B1303" s="1">
        <v>41145</v>
      </c>
      <c r="C1303" t="s">
        <v>241</v>
      </c>
      <c r="D1303" t="s">
        <v>74</v>
      </c>
      <c r="E1303" t="s">
        <v>5610</v>
      </c>
      <c r="F1303" t="s">
        <v>8965</v>
      </c>
      <c r="G1303" t="s">
        <v>8966</v>
      </c>
      <c r="H1303" t="s">
        <v>74</v>
      </c>
      <c r="I1303" t="s">
        <v>8967</v>
      </c>
      <c r="J1303" s="1">
        <v>40140</v>
      </c>
      <c r="K1303" t="s">
        <v>8968</v>
      </c>
      <c r="L1303">
        <v>3</v>
      </c>
      <c r="N1303" t="s">
        <v>979</v>
      </c>
      <c r="O1303" s="1">
        <v>41137</v>
      </c>
      <c r="P1303" t="s">
        <v>8969</v>
      </c>
      <c r="Q1303" s="1">
        <v>41137</v>
      </c>
      <c r="R1303" t="s">
        <v>17</v>
      </c>
      <c r="S1303" s="1"/>
      <c r="T1303" t="s">
        <v>75</v>
      </c>
      <c r="W1303" t="s">
        <v>75</v>
      </c>
      <c r="X1303" s="1">
        <v>41131</v>
      </c>
      <c r="Y1303" t="s">
        <v>75</v>
      </c>
      <c r="Z1303" t="s">
        <v>75</v>
      </c>
      <c r="AA1303" t="s">
        <v>75</v>
      </c>
      <c r="AB1303" t="s">
        <v>17</v>
      </c>
      <c r="AC1303" t="s">
        <v>75</v>
      </c>
      <c r="AD1303" s="1">
        <v>40141</v>
      </c>
      <c r="AE1303" s="1">
        <v>40212</v>
      </c>
      <c r="AF1303" s="1"/>
      <c r="AG1303">
        <v>3</v>
      </c>
      <c r="AH1303" s="1">
        <v>40208</v>
      </c>
      <c r="AI1303" s="1">
        <v>40242</v>
      </c>
      <c r="AJ1303" s="1"/>
      <c r="AK1303" s="1">
        <v>41138</v>
      </c>
      <c r="AL1303" s="1">
        <v>41139</v>
      </c>
      <c r="AM1303" s="1">
        <v>41149</v>
      </c>
      <c r="AN1303" s="1">
        <v>41145</v>
      </c>
      <c r="AO1303" t="s">
        <v>75</v>
      </c>
      <c r="AP1303" t="s">
        <v>17</v>
      </c>
      <c r="AQ1303" t="s">
        <v>17</v>
      </c>
      <c r="AR1303" t="s">
        <v>17</v>
      </c>
      <c r="AS1303" s="1">
        <v>41162</v>
      </c>
      <c r="AT1303" t="s">
        <v>18</v>
      </c>
      <c r="AU1303" s="1">
        <v>41162</v>
      </c>
      <c r="AV1303" t="s">
        <v>17</v>
      </c>
      <c r="AW1303" t="s">
        <v>17</v>
      </c>
      <c r="AX1303" t="s">
        <v>17</v>
      </c>
      <c r="AY1303" s="1">
        <v>41162</v>
      </c>
      <c r="AZ1303" t="s">
        <v>17</v>
      </c>
      <c r="BA1303" t="s">
        <v>17</v>
      </c>
      <c r="BB1303" t="s">
        <v>17</v>
      </c>
      <c r="BC1303" s="1">
        <v>41162</v>
      </c>
      <c r="BD1303" s="1">
        <v>41162</v>
      </c>
      <c r="BE1303" t="s">
        <v>17</v>
      </c>
      <c r="BF1303" t="s">
        <v>17</v>
      </c>
      <c r="BG1303" t="s">
        <v>17</v>
      </c>
      <c r="BH1303" t="s">
        <v>1004</v>
      </c>
      <c r="BI1303" t="s">
        <v>17</v>
      </c>
      <c r="BJ1303" s="1"/>
      <c r="BK1303" t="b">
        <v>0</v>
      </c>
      <c r="BL1303" t="b">
        <v>0</v>
      </c>
      <c r="BN1303" t="s">
        <v>85</v>
      </c>
      <c r="BO1303" t="b">
        <v>0</v>
      </c>
      <c r="BP1303" t="b">
        <v>0</v>
      </c>
      <c r="BQ1303">
        <v>1340</v>
      </c>
      <c r="BR1303">
        <v>1</v>
      </c>
    </row>
    <row r="1304" spans="1:70" x14ac:dyDescent="0.25">
      <c r="A1304" t="s">
        <v>8970</v>
      </c>
      <c r="B1304" s="1">
        <v>41152</v>
      </c>
      <c r="C1304" t="s">
        <v>4318</v>
      </c>
      <c r="D1304" t="s">
        <v>39</v>
      </c>
      <c r="E1304" t="s">
        <v>4606</v>
      </c>
      <c r="F1304" t="s">
        <v>8971</v>
      </c>
      <c r="G1304" t="s">
        <v>8972</v>
      </c>
      <c r="H1304" t="s">
        <v>4318</v>
      </c>
      <c r="I1304" t="s">
        <v>8973</v>
      </c>
      <c r="J1304" s="1">
        <v>39825</v>
      </c>
      <c r="K1304" t="s">
        <v>8974</v>
      </c>
      <c r="L1304">
        <v>3</v>
      </c>
      <c r="N1304" t="s">
        <v>1011</v>
      </c>
      <c r="O1304" s="1">
        <v>41142</v>
      </c>
      <c r="P1304" t="s">
        <v>8730</v>
      </c>
      <c r="Q1304" s="1">
        <v>41142</v>
      </c>
      <c r="R1304" t="s">
        <v>75</v>
      </c>
      <c r="S1304" s="1">
        <v>41142</v>
      </c>
      <c r="T1304" t="s">
        <v>75</v>
      </c>
      <c r="W1304" t="s">
        <v>75</v>
      </c>
      <c r="X1304" s="1">
        <v>41132</v>
      </c>
      <c r="Y1304" t="s">
        <v>75</v>
      </c>
      <c r="Z1304" t="s">
        <v>75</v>
      </c>
      <c r="AA1304" t="s">
        <v>75</v>
      </c>
      <c r="AB1304" t="s">
        <v>75</v>
      </c>
      <c r="AD1304" s="1">
        <v>39832</v>
      </c>
      <c r="AE1304" s="1">
        <v>39994</v>
      </c>
      <c r="AF1304" s="1"/>
      <c r="AG1304">
        <v>3</v>
      </c>
      <c r="AH1304" s="1">
        <v>39953</v>
      </c>
      <c r="AI1304" s="1">
        <v>40016</v>
      </c>
      <c r="AJ1304" s="1"/>
      <c r="AK1304" s="1">
        <v>41142</v>
      </c>
      <c r="AL1304" s="1">
        <v>41143</v>
      </c>
      <c r="AM1304" s="1">
        <v>41156</v>
      </c>
      <c r="AN1304" s="1">
        <v>41152</v>
      </c>
      <c r="AO1304" t="s">
        <v>75</v>
      </c>
      <c r="AP1304" t="s">
        <v>17</v>
      </c>
      <c r="AQ1304" t="s">
        <v>17</v>
      </c>
      <c r="AR1304" t="s">
        <v>17</v>
      </c>
      <c r="AS1304" s="1">
        <v>41169</v>
      </c>
      <c r="AT1304" t="s">
        <v>18</v>
      </c>
      <c r="AU1304" s="1">
        <v>41169</v>
      </c>
      <c r="AV1304" t="s">
        <v>17</v>
      </c>
      <c r="AW1304" t="s">
        <v>17</v>
      </c>
      <c r="AX1304" t="s">
        <v>17</v>
      </c>
      <c r="AY1304" s="1">
        <v>41169</v>
      </c>
      <c r="AZ1304" t="s">
        <v>17</v>
      </c>
      <c r="BA1304" t="s">
        <v>17</v>
      </c>
      <c r="BB1304" t="s">
        <v>17</v>
      </c>
      <c r="BC1304" s="1">
        <v>41169</v>
      </c>
      <c r="BD1304" s="1">
        <v>41169</v>
      </c>
      <c r="BE1304" t="s">
        <v>17</v>
      </c>
      <c r="BF1304" t="s">
        <v>17</v>
      </c>
      <c r="BG1304" t="s">
        <v>17</v>
      </c>
      <c r="BH1304" t="s">
        <v>1004</v>
      </c>
      <c r="BI1304" t="s">
        <v>17</v>
      </c>
      <c r="BJ1304" s="1"/>
      <c r="BK1304" t="b">
        <v>0</v>
      </c>
      <c r="BL1304" t="b">
        <v>0</v>
      </c>
      <c r="BN1304" t="s">
        <v>85</v>
      </c>
      <c r="BO1304" t="b">
        <v>0</v>
      </c>
      <c r="BP1304" t="b">
        <v>0</v>
      </c>
      <c r="BQ1304">
        <v>1341</v>
      </c>
      <c r="BR1304">
        <v>1</v>
      </c>
    </row>
    <row r="1305" spans="1:70" x14ac:dyDescent="0.25">
      <c r="A1305" t="s">
        <v>8975</v>
      </c>
      <c r="B1305" s="1">
        <v>41152</v>
      </c>
      <c r="C1305" t="s">
        <v>620</v>
      </c>
      <c r="D1305" t="s">
        <v>39</v>
      </c>
      <c r="E1305" t="s">
        <v>8976</v>
      </c>
      <c r="F1305" t="s">
        <v>8977</v>
      </c>
      <c r="G1305" t="s">
        <v>8978</v>
      </c>
      <c r="H1305" t="s">
        <v>620</v>
      </c>
      <c r="I1305" t="s">
        <v>8979</v>
      </c>
      <c r="J1305" s="1">
        <v>40064</v>
      </c>
      <c r="K1305" t="s">
        <v>8980</v>
      </c>
      <c r="L1305">
        <v>2</v>
      </c>
      <c r="N1305" t="s">
        <v>1011</v>
      </c>
      <c r="O1305" s="1">
        <v>41138</v>
      </c>
      <c r="P1305" t="s">
        <v>6680</v>
      </c>
      <c r="Q1305" s="1">
        <v>41138</v>
      </c>
      <c r="R1305" t="s">
        <v>17</v>
      </c>
      <c r="S1305" s="1"/>
      <c r="T1305" t="s">
        <v>75</v>
      </c>
      <c r="W1305" t="s">
        <v>75</v>
      </c>
      <c r="X1305" s="1">
        <v>41128</v>
      </c>
      <c r="Y1305" t="s">
        <v>75</v>
      </c>
      <c r="Z1305" t="s">
        <v>75</v>
      </c>
      <c r="AA1305" t="s">
        <v>75</v>
      </c>
      <c r="AB1305" t="s">
        <v>17</v>
      </c>
      <c r="AC1305" t="s">
        <v>75</v>
      </c>
      <c r="AD1305" s="1">
        <v>40067</v>
      </c>
      <c r="AE1305" s="1">
        <v>40155</v>
      </c>
      <c r="AF1305" s="1"/>
      <c r="AG1305">
        <v>3</v>
      </c>
      <c r="AH1305" s="1">
        <v>40126</v>
      </c>
      <c r="AI1305" s="1">
        <v>40916</v>
      </c>
      <c r="AJ1305" s="1"/>
      <c r="AK1305" s="1">
        <v>41138</v>
      </c>
      <c r="AL1305" s="1">
        <v>41139</v>
      </c>
      <c r="AM1305" s="1">
        <v>41156</v>
      </c>
      <c r="AN1305" s="1">
        <v>41152</v>
      </c>
      <c r="AO1305" t="s">
        <v>75</v>
      </c>
      <c r="AP1305" t="s">
        <v>17</v>
      </c>
      <c r="AQ1305" t="s">
        <v>17</v>
      </c>
      <c r="AR1305" t="s">
        <v>17</v>
      </c>
      <c r="AS1305" s="1">
        <v>41169</v>
      </c>
      <c r="AT1305" t="s">
        <v>18</v>
      </c>
      <c r="AU1305" s="1">
        <v>41169</v>
      </c>
      <c r="AV1305" t="s">
        <v>17</v>
      </c>
      <c r="AW1305" t="s">
        <v>17</v>
      </c>
      <c r="AX1305" t="s">
        <v>17</v>
      </c>
      <c r="AY1305" s="1">
        <v>41169</v>
      </c>
      <c r="AZ1305" t="s">
        <v>17</v>
      </c>
      <c r="BA1305" t="s">
        <v>17</v>
      </c>
      <c r="BB1305" t="s">
        <v>17</v>
      </c>
      <c r="BC1305" s="1">
        <v>41169</v>
      </c>
      <c r="BD1305" s="1">
        <v>41169</v>
      </c>
      <c r="BE1305" t="s">
        <v>17</v>
      </c>
      <c r="BF1305" t="s">
        <v>17</v>
      </c>
      <c r="BG1305" t="s">
        <v>17</v>
      </c>
      <c r="BH1305" t="s">
        <v>1004</v>
      </c>
      <c r="BI1305" t="s">
        <v>17</v>
      </c>
      <c r="BJ1305" s="1"/>
      <c r="BK1305" t="b">
        <v>0</v>
      </c>
      <c r="BL1305" t="b">
        <v>0</v>
      </c>
      <c r="BN1305" t="s">
        <v>85</v>
      </c>
      <c r="BO1305" t="b">
        <v>0</v>
      </c>
      <c r="BP1305" t="b">
        <v>0</v>
      </c>
      <c r="BQ1305">
        <v>1342</v>
      </c>
      <c r="BR1305">
        <v>1</v>
      </c>
    </row>
    <row r="1306" spans="1:70" x14ac:dyDescent="0.25">
      <c r="A1306" t="s">
        <v>8981</v>
      </c>
      <c r="B1306" s="1">
        <v>41145</v>
      </c>
      <c r="C1306" t="s">
        <v>162</v>
      </c>
      <c r="D1306" t="s">
        <v>73</v>
      </c>
      <c r="E1306" t="s">
        <v>6961</v>
      </c>
      <c r="F1306" t="s">
        <v>8982</v>
      </c>
      <c r="G1306" t="s">
        <v>8982</v>
      </c>
      <c r="H1306" t="s">
        <v>162</v>
      </c>
      <c r="I1306" t="s">
        <v>8983</v>
      </c>
      <c r="J1306" s="1">
        <v>39718</v>
      </c>
      <c r="K1306" t="s">
        <v>8984</v>
      </c>
      <c r="M1306">
        <v>11</v>
      </c>
      <c r="N1306" t="s">
        <v>1011</v>
      </c>
      <c r="O1306" s="1">
        <v>41142</v>
      </c>
      <c r="P1306" t="s">
        <v>8985</v>
      </c>
      <c r="Q1306" s="1">
        <v>41142</v>
      </c>
      <c r="R1306" t="s">
        <v>75</v>
      </c>
      <c r="S1306" s="1">
        <v>41142</v>
      </c>
      <c r="V1306" t="s">
        <v>75</v>
      </c>
      <c r="X1306" s="1">
        <v>41138</v>
      </c>
      <c r="Y1306" t="s">
        <v>75</v>
      </c>
      <c r="Z1306" t="s">
        <v>75</v>
      </c>
      <c r="AA1306" t="s">
        <v>75</v>
      </c>
      <c r="AB1306" t="s">
        <v>75</v>
      </c>
      <c r="AC1306" t="s">
        <v>75</v>
      </c>
      <c r="AD1306" s="1"/>
      <c r="AE1306" s="1"/>
      <c r="AF1306" s="1"/>
      <c r="AG1306">
        <v>99</v>
      </c>
      <c r="AH1306" s="1"/>
      <c r="AI1306" s="1"/>
      <c r="AJ1306" s="1"/>
      <c r="AK1306" s="1">
        <v>41142</v>
      </c>
      <c r="AL1306" s="1">
        <v>41143</v>
      </c>
      <c r="AM1306" s="1">
        <v>41149</v>
      </c>
      <c r="AN1306" s="1">
        <v>41145</v>
      </c>
      <c r="AO1306" t="s">
        <v>75</v>
      </c>
      <c r="AP1306" t="s">
        <v>17</v>
      </c>
      <c r="AQ1306" t="s">
        <v>17</v>
      </c>
      <c r="AR1306" t="s">
        <v>17</v>
      </c>
      <c r="AS1306" s="1">
        <v>41218</v>
      </c>
      <c r="AT1306" t="s">
        <v>18</v>
      </c>
      <c r="AU1306" s="1">
        <v>41218</v>
      </c>
      <c r="AV1306" t="s">
        <v>17</v>
      </c>
      <c r="AW1306" t="s">
        <v>17</v>
      </c>
      <c r="AX1306" t="s">
        <v>17</v>
      </c>
      <c r="AY1306" s="1">
        <v>41218</v>
      </c>
      <c r="AZ1306" t="s">
        <v>17</v>
      </c>
      <c r="BA1306" t="s">
        <v>17</v>
      </c>
      <c r="BB1306" t="s">
        <v>17</v>
      </c>
      <c r="BC1306" s="1">
        <v>41218</v>
      </c>
      <c r="BD1306" s="1">
        <v>41218</v>
      </c>
      <c r="BE1306" t="s">
        <v>17</v>
      </c>
      <c r="BF1306" t="s">
        <v>17</v>
      </c>
      <c r="BG1306" t="s">
        <v>17</v>
      </c>
      <c r="BH1306" t="s">
        <v>1004</v>
      </c>
      <c r="BI1306" t="s">
        <v>17</v>
      </c>
      <c r="BJ1306" s="1"/>
      <c r="BK1306" t="b">
        <v>0</v>
      </c>
      <c r="BL1306" t="b">
        <v>0</v>
      </c>
      <c r="BN1306" t="s">
        <v>85</v>
      </c>
      <c r="BO1306" t="b">
        <v>0</v>
      </c>
      <c r="BP1306" t="b">
        <v>0</v>
      </c>
      <c r="BQ1306">
        <v>1343</v>
      </c>
      <c r="BR1306">
        <v>1</v>
      </c>
    </row>
    <row r="1307" spans="1:70" x14ac:dyDescent="0.25">
      <c r="A1307" t="s">
        <v>8986</v>
      </c>
      <c r="B1307" s="1">
        <v>41149</v>
      </c>
      <c r="C1307" t="s">
        <v>304</v>
      </c>
      <c r="D1307" t="s">
        <v>73</v>
      </c>
      <c r="E1307" t="s">
        <v>8987</v>
      </c>
      <c r="F1307" t="s">
        <v>8701</v>
      </c>
      <c r="G1307" t="s">
        <v>4193</v>
      </c>
      <c r="H1307" t="s">
        <v>304</v>
      </c>
      <c r="I1307" t="s">
        <v>8988</v>
      </c>
      <c r="J1307" s="1">
        <v>39933</v>
      </c>
      <c r="K1307" t="s">
        <v>8989</v>
      </c>
      <c r="L1307">
        <v>3</v>
      </c>
      <c r="N1307" t="s">
        <v>979</v>
      </c>
      <c r="O1307" s="1">
        <v>41145</v>
      </c>
      <c r="P1307" t="s">
        <v>8990</v>
      </c>
      <c r="Q1307" s="1">
        <v>41145</v>
      </c>
      <c r="R1307" t="s">
        <v>17</v>
      </c>
      <c r="S1307" s="1"/>
      <c r="T1307" t="s">
        <v>75</v>
      </c>
      <c r="W1307" t="s">
        <v>75</v>
      </c>
      <c r="X1307" s="1">
        <v>41141</v>
      </c>
      <c r="Y1307" t="s">
        <v>75</v>
      </c>
      <c r="Z1307" t="s">
        <v>75</v>
      </c>
      <c r="AA1307" t="s">
        <v>75</v>
      </c>
      <c r="AB1307" t="s">
        <v>17</v>
      </c>
      <c r="AC1307" t="s">
        <v>75</v>
      </c>
      <c r="AD1307" s="1">
        <v>39941</v>
      </c>
      <c r="AE1307" s="1">
        <v>40023</v>
      </c>
      <c r="AF1307" s="1">
        <v>40106</v>
      </c>
      <c r="AG1307">
        <v>4</v>
      </c>
      <c r="AH1307" s="1">
        <v>39994</v>
      </c>
      <c r="AI1307" s="1">
        <v>40085</v>
      </c>
      <c r="AJ1307" s="1"/>
      <c r="AK1307" s="1">
        <v>41146</v>
      </c>
      <c r="AL1307" s="1">
        <v>41147</v>
      </c>
      <c r="AM1307" s="1">
        <v>41151</v>
      </c>
      <c r="AN1307" s="1">
        <v>41149</v>
      </c>
      <c r="AO1307" t="s">
        <v>75</v>
      </c>
      <c r="AP1307" t="s">
        <v>17</v>
      </c>
      <c r="AQ1307" t="s">
        <v>17</v>
      </c>
      <c r="AR1307" t="s">
        <v>17</v>
      </c>
      <c r="AS1307" s="1">
        <v>41169</v>
      </c>
      <c r="AT1307" t="s">
        <v>18</v>
      </c>
      <c r="AU1307" s="1">
        <v>41169</v>
      </c>
      <c r="AV1307" t="s">
        <v>17</v>
      </c>
      <c r="AW1307" t="s">
        <v>17</v>
      </c>
      <c r="AX1307" t="s">
        <v>17</v>
      </c>
      <c r="AY1307" s="1">
        <v>41169</v>
      </c>
      <c r="AZ1307" t="s">
        <v>17</v>
      </c>
      <c r="BA1307" t="s">
        <v>17</v>
      </c>
      <c r="BB1307" t="s">
        <v>17</v>
      </c>
      <c r="BC1307" s="1">
        <v>41157</v>
      </c>
      <c r="BD1307" s="1">
        <v>41156</v>
      </c>
      <c r="BE1307" t="s">
        <v>17</v>
      </c>
      <c r="BF1307" t="s">
        <v>17</v>
      </c>
      <c r="BG1307" t="s">
        <v>17</v>
      </c>
      <c r="BH1307" t="s">
        <v>1004</v>
      </c>
      <c r="BI1307" t="s">
        <v>17</v>
      </c>
      <c r="BJ1307" s="1"/>
      <c r="BK1307" t="b">
        <v>0</v>
      </c>
      <c r="BL1307" t="b">
        <v>0</v>
      </c>
      <c r="BN1307" t="s">
        <v>85</v>
      </c>
      <c r="BO1307" t="b">
        <v>0</v>
      </c>
      <c r="BP1307" t="b">
        <v>0</v>
      </c>
      <c r="BQ1307">
        <v>1344</v>
      </c>
      <c r="BR1307">
        <v>1</v>
      </c>
    </row>
    <row r="1308" spans="1:70" x14ac:dyDescent="0.25">
      <c r="A1308" t="s">
        <v>8991</v>
      </c>
      <c r="B1308" s="1">
        <v>41143</v>
      </c>
      <c r="C1308" t="s">
        <v>27</v>
      </c>
      <c r="D1308" t="s">
        <v>24</v>
      </c>
      <c r="E1308" t="s">
        <v>8992</v>
      </c>
      <c r="F1308" t="s">
        <v>8993</v>
      </c>
      <c r="G1308" t="s">
        <v>8994</v>
      </c>
      <c r="H1308" t="s">
        <v>27</v>
      </c>
      <c r="I1308" t="s">
        <v>8995</v>
      </c>
      <c r="J1308" s="1">
        <v>39196</v>
      </c>
      <c r="K1308" t="s">
        <v>8996</v>
      </c>
      <c r="L1308">
        <v>5</v>
      </c>
      <c r="M1308">
        <v>4</v>
      </c>
      <c r="N1308" t="s">
        <v>979</v>
      </c>
      <c r="O1308" s="1">
        <v>41141</v>
      </c>
      <c r="P1308" t="s">
        <v>8997</v>
      </c>
      <c r="Q1308" s="1">
        <v>41141</v>
      </c>
      <c r="R1308" t="s">
        <v>75</v>
      </c>
      <c r="S1308" s="1">
        <v>41141</v>
      </c>
      <c r="V1308" t="s">
        <v>75</v>
      </c>
      <c r="X1308" s="1">
        <v>41132</v>
      </c>
      <c r="Y1308" t="s">
        <v>75</v>
      </c>
      <c r="Z1308" t="s">
        <v>75</v>
      </c>
      <c r="AA1308" t="s">
        <v>75</v>
      </c>
      <c r="AB1308" t="s">
        <v>75</v>
      </c>
      <c r="AD1308" s="1">
        <v>39196</v>
      </c>
      <c r="AE1308" s="1">
        <v>39266</v>
      </c>
      <c r="AF1308" s="1"/>
      <c r="AG1308">
        <v>3</v>
      </c>
      <c r="AH1308" s="1">
        <v>39238</v>
      </c>
      <c r="AI1308" s="1">
        <v>39300</v>
      </c>
      <c r="AJ1308" s="1"/>
      <c r="AK1308" s="1">
        <v>41141</v>
      </c>
      <c r="AL1308" s="1">
        <v>41142</v>
      </c>
      <c r="AM1308" s="1">
        <v>41144</v>
      </c>
      <c r="AN1308" s="1">
        <v>41143</v>
      </c>
      <c r="AO1308" t="s">
        <v>75</v>
      </c>
      <c r="AP1308" t="s">
        <v>17</v>
      </c>
      <c r="AQ1308" t="s">
        <v>17</v>
      </c>
      <c r="AR1308" t="s">
        <v>17</v>
      </c>
      <c r="AS1308" s="1">
        <v>41162</v>
      </c>
      <c r="AT1308" t="s">
        <v>22</v>
      </c>
      <c r="AU1308" s="1">
        <v>41162</v>
      </c>
      <c r="AV1308" t="s">
        <v>17</v>
      </c>
      <c r="AW1308" t="s">
        <v>17</v>
      </c>
      <c r="AX1308" t="s">
        <v>17</v>
      </c>
      <c r="AY1308" s="1">
        <v>41162</v>
      </c>
      <c r="AZ1308" t="s">
        <v>17</v>
      </c>
      <c r="BA1308" t="s">
        <v>17</v>
      </c>
      <c r="BB1308" t="s">
        <v>17</v>
      </c>
      <c r="BC1308" s="1">
        <v>41162</v>
      </c>
      <c r="BD1308" s="1">
        <v>41162</v>
      </c>
      <c r="BE1308" t="s">
        <v>17</v>
      </c>
      <c r="BF1308" t="s">
        <v>17</v>
      </c>
      <c r="BG1308" t="s">
        <v>17</v>
      </c>
      <c r="BH1308" t="s">
        <v>1004</v>
      </c>
      <c r="BI1308" t="s">
        <v>17</v>
      </c>
      <c r="BJ1308" s="1"/>
      <c r="BK1308" t="b">
        <v>0</v>
      </c>
      <c r="BL1308" t="b">
        <v>0</v>
      </c>
      <c r="BN1308" t="s">
        <v>85</v>
      </c>
      <c r="BO1308" t="b">
        <v>0</v>
      </c>
      <c r="BP1308" t="b">
        <v>0</v>
      </c>
      <c r="BQ1308">
        <v>1345</v>
      </c>
      <c r="BR1308">
        <v>1</v>
      </c>
    </row>
    <row r="1309" spans="1:70" x14ac:dyDescent="0.25">
      <c r="A1309" t="s">
        <v>8998</v>
      </c>
      <c r="B1309" s="1">
        <v>41142</v>
      </c>
      <c r="C1309" t="s">
        <v>50</v>
      </c>
      <c r="D1309" t="s">
        <v>41</v>
      </c>
      <c r="E1309" t="s">
        <v>8999</v>
      </c>
      <c r="F1309" t="s">
        <v>9000</v>
      </c>
      <c r="G1309" t="s">
        <v>9001</v>
      </c>
      <c r="H1309" t="s">
        <v>41</v>
      </c>
      <c r="I1309" t="s">
        <v>9002</v>
      </c>
      <c r="J1309" s="1">
        <v>40432</v>
      </c>
      <c r="K1309" t="s">
        <v>9003</v>
      </c>
      <c r="M1309">
        <v>23</v>
      </c>
      <c r="N1309" t="s">
        <v>979</v>
      </c>
      <c r="O1309" s="1">
        <v>41127</v>
      </c>
      <c r="P1309" t="s">
        <v>9004</v>
      </c>
      <c r="Q1309" s="1">
        <v>41127</v>
      </c>
      <c r="R1309" t="s">
        <v>17</v>
      </c>
      <c r="S1309" s="1"/>
      <c r="T1309" t="s">
        <v>75</v>
      </c>
      <c r="V1309" t="s">
        <v>75</v>
      </c>
      <c r="X1309" s="1">
        <v>41125</v>
      </c>
      <c r="Y1309" t="s">
        <v>75</v>
      </c>
      <c r="Z1309" t="s">
        <v>17</v>
      </c>
      <c r="AA1309" t="s">
        <v>75</v>
      </c>
      <c r="AB1309" t="s">
        <v>75</v>
      </c>
      <c r="AD1309" s="1">
        <v>40432</v>
      </c>
      <c r="AE1309" s="1">
        <v>40550</v>
      </c>
      <c r="AF1309" s="1"/>
      <c r="AG1309">
        <v>3</v>
      </c>
      <c r="AH1309" s="1">
        <v>40494</v>
      </c>
      <c r="AI1309" s="1">
        <v>40618</v>
      </c>
      <c r="AJ1309" s="1"/>
      <c r="AK1309" s="1">
        <v>41127</v>
      </c>
      <c r="AL1309" s="1">
        <v>41128</v>
      </c>
      <c r="AM1309" s="1">
        <v>41142</v>
      </c>
      <c r="AN1309" s="1">
        <v>41144</v>
      </c>
      <c r="AO1309" t="s">
        <v>75</v>
      </c>
      <c r="AP1309" t="s">
        <v>17</v>
      </c>
      <c r="AQ1309" t="s">
        <v>17</v>
      </c>
      <c r="AR1309" t="s">
        <v>17</v>
      </c>
      <c r="AS1309" s="1">
        <v>41162</v>
      </c>
      <c r="AT1309" t="s">
        <v>18</v>
      </c>
      <c r="AU1309" s="1">
        <v>41162</v>
      </c>
      <c r="AV1309" t="s">
        <v>17</v>
      </c>
      <c r="AW1309" t="s">
        <v>17</v>
      </c>
      <c r="AX1309" t="s">
        <v>17</v>
      </c>
      <c r="AY1309" s="1">
        <v>41162</v>
      </c>
      <c r="AZ1309" t="s">
        <v>17</v>
      </c>
      <c r="BA1309" t="s">
        <v>17</v>
      </c>
      <c r="BB1309" t="s">
        <v>17</v>
      </c>
      <c r="BC1309" s="1">
        <v>41151</v>
      </c>
      <c r="BD1309" s="1">
        <v>41149</v>
      </c>
      <c r="BE1309" t="s">
        <v>17</v>
      </c>
      <c r="BF1309" t="s">
        <v>17</v>
      </c>
      <c r="BG1309" t="s">
        <v>17</v>
      </c>
      <c r="BH1309" t="s">
        <v>1004</v>
      </c>
      <c r="BI1309" t="s">
        <v>17</v>
      </c>
      <c r="BJ1309" s="1"/>
      <c r="BK1309" t="b">
        <v>0</v>
      </c>
      <c r="BL1309" t="b">
        <v>0</v>
      </c>
      <c r="BN1309" t="s">
        <v>85</v>
      </c>
      <c r="BO1309" t="b">
        <v>0</v>
      </c>
      <c r="BP1309" t="b">
        <v>0</v>
      </c>
      <c r="BQ1309">
        <v>1346</v>
      </c>
      <c r="BR1309">
        <v>1</v>
      </c>
    </row>
    <row r="1310" spans="1:70" x14ac:dyDescent="0.25">
      <c r="A1310" t="s">
        <v>9005</v>
      </c>
      <c r="B1310" s="1">
        <v>41142</v>
      </c>
      <c r="C1310" t="s">
        <v>457</v>
      </c>
      <c r="D1310" t="s">
        <v>41</v>
      </c>
      <c r="E1310" t="s">
        <v>1368</v>
      </c>
      <c r="F1310" t="s">
        <v>9006</v>
      </c>
      <c r="G1310" t="s">
        <v>2305</v>
      </c>
      <c r="H1310" t="s">
        <v>457</v>
      </c>
      <c r="I1310" t="s">
        <v>9007</v>
      </c>
      <c r="J1310" s="1">
        <v>40781</v>
      </c>
      <c r="K1310" t="s">
        <v>9008</v>
      </c>
      <c r="M1310">
        <v>11</v>
      </c>
      <c r="N1310" t="s">
        <v>1011</v>
      </c>
      <c r="O1310" s="1">
        <v>41129</v>
      </c>
      <c r="P1310" t="s">
        <v>9009</v>
      </c>
      <c r="Q1310" s="1">
        <v>41128</v>
      </c>
      <c r="R1310" t="s">
        <v>75</v>
      </c>
      <c r="S1310" s="1">
        <v>41127</v>
      </c>
      <c r="T1310" t="s">
        <v>75</v>
      </c>
      <c r="W1310" t="s">
        <v>75</v>
      </c>
      <c r="X1310" s="1">
        <v>41122</v>
      </c>
      <c r="Y1310" t="s">
        <v>75</v>
      </c>
      <c r="Z1310" t="s">
        <v>75</v>
      </c>
      <c r="AA1310" t="s">
        <v>75</v>
      </c>
      <c r="AB1310" t="s">
        <v>75</v>
      </c>
      <c r="AD1310" s="1"/>
      <c r="AE1310" s="1">
        <v>40896</v>
      </c>
      <c r="AF1310" s="1"/>
      <c r="AG1310">
        <v>3</v>
      </c>
      <c r="AH1310" s="1">
        <v>40855</v>
      </c>
      <c r="AI1310" s="1">
        <v>40934</v>
      </c>
      <c r="AJ1310" s="1"/>
      <c r="AK1310" s="1">
        <v>41129</v>
      </c>
      <c r="AL1310" s="1">
        <v>41130</v>
      </c>
      <c r="AM1310" s="1">
        <v>41144</v>
      </c>
      <c r="AN1310" s="1">
        <v>41142</v>
      </c>
      <c r="AO1310" t="s">
        <v>75</v>
      </c>
      <c r="AP1310" t="s">
        <v>17</v>
      </c>
      <c r="AQ1310" t="s">
        <v>17</v>
      </c>
      <c r="AR1310" t="s">
        <v>17</v>
      </c>
      <c r="AS1310" s="1">
        <v>41163</v>
      </c>
      <c r="AT1310" t="s">
        <v>22</v>
      </c>
      <c r="AU1310" s="1">
        <v>41163</v>
      </c>
      <c r="AV1310" t="s">
        <v>17</v>
      </c>
      <c r="AW1310" t="s">
        <v>17</v>
      </c>
      <c r="AX1310" t="s">
        <v>17</v>
      </c>
      <c r="AY1310" s="1">
        <v>41163</v>
      </c>
      <c r="AZ1310" t="s">
        <v>17</v>
      </c>
      <c r="BA1310" t="s">
        <v>17</v>
      </c>
      <c r="BB1310" t="s">
        <v>17</v>
      </c>
      <c r="BC1310" s="1">
        <v>41163</v>
      </c>
      <c r="BD1310" s="1">
        <v>41163</v>
      </c>
      <c r="BE1310" t="s">
        <v>17</v>
      </c>
      <c r="BF1310" t="s">
        <v>17</v>
      </c>
      <c r="BG1310" t="s">
        <v>17</v>
      </c>
      <c r="BH1310" t="s">
        <v>1004</v>
      </c>
      <c r="BI1310" t="s">
        <v>17</v>
      </c>
      <c r="BJ1310" s="1">
        <v>41220</v>
      </c>
      <c r="BK1310" t="b">
        <v>0</v>
      </c>
      <c r="BL1310" t="b">
        <v>0</v>
      </c>
      <c r="BM1310" t="s">
        <v>75</v>
      </c>
      <c r="BN1310" t="s">
        <v>85</v>
      </c>
      <c r="BO1310" t="b">
        <v>0</v>
      </c>
      <c r="BP1310" t="b">
        <v>0</v>
      </c>
      <c r="BQ1310">
        <v>1347</v>
      </c>
      <c r="BR1310">
        <v>1</v>
      </c>
    </row>
    <row r="1311" spans="1:70" x14ac:dyDescent="0.25">
      <c r="A1311" t="s">
        <v>9010</v>
      </c>
      <c r="B1311" s="1">
        <v>41145</v>
      </c>
      <c r="C1311" t="s">
        <v>1203</v>
      </c>
      <c r="D1311" t="s">
        <v>35</v>
      </c>
      <c r="E1311" t="s">
        <v>9011</v>
      </c>
      <c r="F1311" t="s">
        <v>9012</v>
      </c>
      <c r="G1311" t="s">
        <v>9013</v>
      </c>
      <c r="H1311" t="s">
        <v>1203</v>
      </c>
      <c r="I1311" t="s">
        <v>9014</v>
      </c>
      <c r="J1311" s="1"/>
      <c r="K1311" t="s">
        <v>9015</v>
      </c>
      <c r="L1311">
        <v>7</v>
      </c>
      <c r="N1311" t="s">
        <v>979</v>
      </c>
      <c r="O1311" s="1">
        <v>41131</v>
      </c>
      <c r="P1311" t="s">
        <v>8646</v>
      </c>
      <c r="Q1311" s="1">
        <v>41131</v>
      </c>
      <c r="R1311" t="s">
        <v>75</v>
      </c>
      <c r="S1311" s="1">
        <v>41131</v>
      </c>
      <c r="T1311" t="s">
        <v>75</v>
      </c>
      <c r="U1311" t="s">
        <v>75</v>
      </c>
      <c r="V1311" t="s">
        <v>75</v>
      </c>
      <c r="X1311" s="1">
        <v>41124</v>
      </c>
      <c r="Y1311" t="s">
        <v>17</v>
      </c>
      <c r="Z1311" t="s">
        <v>75</v>
      </c>
      <c r="AA1311" t="s">
        <v>75</v>
      </c>
      <c r="AB1311" t="s">
        <v>17</v>
      </c>
      <c r="AC1311" t="s">
        <v>75</v>
      </c>
      <c r="AD1311" s="1"/>
      <c r="AE1311" s="1"/>
      <c r="AF1311" s="1"/>
      <c r="AG1311">
        <v>99</v>
      </c>
      <c r="AH1311" s="1"/>
      <c r="AI1311" s="1"/>
      <c r="AJ1311" s="1"/>
      <c r="AK1311" s="1">
        <v>41132</v>
      </c>
      <c r="AL1311" s="1">
        <v>41134</v>
      </c>
      <c r="AM1311" s="1">
        <v>41149</v>
      </c>
      <c r="AN1311" s="1">
        <v>41145</v>
      </c>
      <c r="AO1311" t="s">
        <v>75</v>
      </c>
      <c r="AP1311" t="s">
        <v>17</v>
      </c>
      <c r="AQ1311" t="s">
        <v>17</v>
      </c>
      <c r="AR1311" t="s">
        <v>17</v>
      </c>
      <c r="AS1311" s="1">
        <v>41162</v>
      </c>
      <c r="AT1311" t="s">
        <v>18</v>
      </c>
      <c r="AU1311" s="1">
        <v>41162</v>
      </c>
      <c r="AV1311" t="s">
        <v>17</v>
      </c>
      <c r="AW1311" t="s">
        <v>17</v>
      </c>
      <c r="AX1311" t="s">
        <v>17</v>
      </c>
      <c r="AY1311" s="1">
        <v>41162</v>
      </c>
      <c r="AZ1311" t="s">
        <v>17</v>
      </c>
      <c r="BA1311" t="s">
        <v>17</v>
      </c>
      <c r="BB1311" t="s">
        <v>17</v>
      </c>
      <c r="BC1311" s="1">
        <v>41162</v>
      </c>
      <c r="BD1311" s="1">
        <v>41162</v>
      </c>
      <c r="BE1311" t="s">
        <v>17</v>
      </c>
      <c r="BF1311" t="s">
        <v>17</v>
      </c>
      <c r="BG1311" t="s">
        <v>17</v>
      </c>
      <c r="BH1311" t="s">
        <v>1004</v>
      </c>
      <c r="BI1311" t="s">
        <v>17</v>
      </c>
      <c r="BJ1311" s="1"/>
      <c r="BK1311" t="b">
        <v>0</v>
      </c>
      <c r="BL1311" t="b">
        <v>0</v>
      </c>
      <c r="BN1311" t="s">
        <v>85</v>
      </c>
      <c r="BO1311" t="b">
        <v>0</v>
      </c>
      <c r="BP1311" t="b">
        <v>0</v>
      </c>
      <c r="BQ1311">
        <v>1348</v>
      </c>
      <c r="BR1311">
        <v>1</v>
      </c>
    </row>
    <row r="1312" spans="1:70" x14ac:dyDescent="0.25">
      <c r="A1312" t="s">
        <v>9016</v>
      </c>
      <c r="B1312" s="1">
        <v>41145</v>
      </c>
      <c r="C1312" t="s">
        <v>734</v>
      </c>
      <c r="D1312" t="s">
        <v>29</v>
      </c>
      <c r="E1312" t="s">
        <v>2227</v>
      </c>
      <c r="F1312" t="s">
        <v>9017</v>
      </c>
      <c r="G1312" t="s">
        <v>9018</v>
      </c>
      <c r="H1312" t="s">
        <v>734</v>
      </c>
      <c r="I1312" t="s">
        <v>9019</v>
      </c>
      <c r="J1312" s="1"/>
      <c r="K1312" t="s">
        <v>9020</v>
      </c>
      <c r="M1312">
        <v>12</v>
      </c>
      <c r="N1312" t="s">
        <v>979</v>
      </c>
      <c r="O1312" s="1">
        <v>41135</v>
      </c>
      <c r="P1312" t="s">
        <v>8800</v>
      </c>
      <c r="Q1312" s="1">
        <v>41135</v>
      </c>
      <c r="R1312" t="s">
        <v>75</v>
      </c>
      <c r="S1312" s="1">
        <v>41135</v>
      </c>
      <c r="V1312" t="s">
        <v>75</v>
      </c>
      <c r="X1312" s="1">
        <v>41131</v>
      </c>
      <c r="Y1312" t="s">
        <v>75</v>
      </c>
      <c r="Z1312" t="s">
        <v>75</v>
      </c>
      <c r="AA1312" t="s">
        <v>75</v>
      </c>
      <c r="AB1312" t="s">
        <v>75</v>
      </c>
      <c r="AC1312" t="s">
        <v>75</v>
      </c>
      <c r="AD1312" s="1"/>
      <c r="AE1312" s="1"/>
      <c r="AF1312" s="1"/>
      <c r="AG1312">
        <v>99</v>
      </c>
      <c r="AH1312" s="1"/>
      <c r="AI1312" s="1"/>
      <c r="AJ1312" s="1"/>
      <c r="AK1312" s="1">
        <v>41135</v>
      </c>
      <c r="AL1312" s="1">
        <v>41136</v>
      </c>
      <c r="AM1312" s="1">
        <v>41149</v>
      </c>
      <c r="AN1312" s="1">
        <v>41145</v>
      </c>
      <c r="AO1312" t="s">
        <v>75</v>
      </c>
      <c r="AP1312" t="s">
        <v>17</v>
      </c>
      <c r="AQ1312" t="s">
        <v>17</v>
      </c>
      <c r="AR1312" t="s">
        <v>17</v>
      </c>
      <c r="AS1312" s="1">
        <v>41162</v>
      </c>
      <c r="AT1312" t="s">
        <v>18</v>
      </c>
      <c r="AU1312" s="1">
        <v>41162</v>
      </c>
      <c r="AV1312" t="s">
        <v>17</v>
      </c>
      <c r="AW1312" t="s">
        <v>17</v>
      </c>
      <c r="AX1312" t="s">
        <v>17</v>
      </c>
      <c r="AY1312" s="1">
        <v>41162</v>
      </c>
      <c r="AZ1312" t="s">
        <v>17</v>
      </c>
      <c r="BA1312" t="s">
        <v>17</v>
      </c>
      <c r="BB1312" t="s">
        <v>17</v>
      </c>
      <c r="BC1312" s="1">
        <v>41162</v>
      </c>
      <c r="BD1312" s="1">
        <v>41162</v>
      </c>
      <c r="BE1312" t="s">
        <v>17</v>
      </c>
      <c r="BF1312" t="s">
        <v>17</v>
      </c>
      <c r="BG1312" t="s">
        <v>17</v>
      </c>
      <c r="BH1312" t="s">
        <v>1004</v>
      </c>
      <c r="BI1312" t="s">
        <v>17</v>
      </c>
      <c r="BJ1312" s="1">
        <v>41197</v>
      </c>
      <c r="BK1312" t="b">
        <v>0</v>
      </c>
      <c r="BL1312" t="b">
        <v>0</v>
      </c>
      <c r="BM1312" t="s">
        <v>17</v>
      </c>
      <c r="BN1312" t="s">
        <v>85</v>
      </c>
      <c r="BO1312" t="b">
        <v>0</v>
      </c>
      <c r="BP1312" t="b">
        <v>0</v>
      </c>
      <c r="BQ1312">
        <v>1349</v>
      </c>
      <c r="BR1312">
        <v>1</v>
      </c>
    </row>
    <row r="1313" spans="1:70" x14ac:dyDescent="0.25">
      <c r="A1313" t="s">
        <v>9021</v>
      </c>
      <c r="B1313" s="1">
        <v>41145</v>
      </c>
      <c r="C1313" t="s">
        <v>734</v>
      </c>
      <c r="D1313" t="s">
        <v>29</v>
      </c>
      <c r="E1313" t="s">
        <v>9022</v>
      </c>
      <c r="F1313" t="s">
        <v>9023</v>
      </c>
      <c r="G1313" t="s">
        <v>9024</v>
      </c>
      <c r="H1313" t="s">
        <v>734</v>
      </c>
      <c r="I1313" t="s">
        <v>9025</v>
      </c>
      <c r="J1313" s="1">
        <v>39571</v>
      </c>
      <c r="K1313" t="s">
        <v>9026</v>
      </c>
      <c r="L1313">
        <v>4</v>
      </c>
      <c r="N1313" t="s">
        <v>1011</v>
      </c>
      <c r="O1313" s="1">
        <v>41136</v>
      </c>
      <c r="P1313" t="s">
        <v>9027</v>
      </c>
      <c r="Q1313" s="1">
        <v>41136</v>
      </c>
      <c r="R1313" t="s">
        <v>17</v>
      </c>
      <c r="S1313" s="1"/>
      <c r="T1313" t="s">
        <v>75</v>
      </c>
      <c r="W1313" t="s">
        <v>75</v>
      </c>
      <c r="X1313" s="1">
        <v>41130</v>
      </c>
      <c r="Y1313" t="s">
        <v>75</v>
      </c>
      <c r="Z1313" t="s">
        <v>75</v>
      </c>
      <c r="AA1313" t="s">
        <v>17</v>
      </c>
      <c r="AB1313" t="s">
        <v>75</v>
      </c>
      <c r="AC1313" t="s">
        <v>75</v>
      </c>
      <c r="AD1313" s="1"/>
      <c r="AE1313" s="1">
        <v>39888</v>
      </c>
      <c r="AF1313" s="1"/>
      <c r="AG1313">
        <v>3</v>
      </c>
      <c r="AH1313" s="1">
        <v>39670</v>
      </c>
      <c r="AI1313" s="1">
        <v>39979</v>
      </c>
      <c r="AJ1313" s="1"/>
      <c r="AK1313" s="1">
        <v>41136</v>
      </c>
      <c r="AL1313" s="1">
        <v>41137</v>
      </c>
      <c r="AM1313" s="1">
        <v>41149</v>
      </c>
      <c r="AN1313" s="1">
        <v>41145</v>
      </c>
      <c r="AO1313" t="s">
        <v>75</v>
      </c>
      <c r="AP1313" t="s">
        <v>17</v>
      </c>
      <c r="AQ1313" t="s">
        <v>17</v>
      </c>
      <c r="AR1313" t="s">
        <v>17</v>
      </c>
      <c r="AS1313" s="1">
        <v>41162</v>
      </c>
      <c r="AT1313" t="s">
        <v>18</v>
      </c>
      <c r="AU1313" s="1">
        <v>41162</v>
      </c>
      <c r="AV1313" t="s">
        <v>17</v>
      </c>
      <c r="AW1313" t="s">
        <v>17</v>
      </c>
      <c r="AX1313" t="s">
        <v>17</v>
      </c>
      <c r="AY1313" s="1">
        <v>41162</v>
      </c>
      <c r="AZ1313" t="s">
        <v>17</v>
      </c>
      <c r="BA1313" t="s">
        <v>17</v>
      </c>
      <c r="BB1313" t="s">
        <v>17</v>
      </c>
      <c r="BC1313" s="1">
        <v>41162</v>
      </c>
      <c r="BD1313" s="1">
        <v>41162</v>
      </c>
      <c r="BE1313" t="s">
        <v>17</v>
      </c>
      <c r="BF1313" t="s">
        <v>17</v>
      </c>
      <c r="BG1313" t="s">
        <v>17</v>
      </c>
      <c r="BH1313" t="s">
        <v>1004</v>
      </c>
      <c r="BI1313" t="s">
        <v>17</v>
      </c>
      <c r="BJ1313" s="1">
        <v>41197</v>
      </c>
      <c r="BK1313" t="b">
        <v>0</v>
      </c>
      <c r="BL1313" t="b">
        <v>0</v>
      </c>
      <c r="BM1313" t="s">
        <v>17</v>
      </c>
      <c r="BN1313" t="s">
        <v>85</v>
      </c>
      <c r="BO1313" t="b">
        <v>0</v>
      </c>
      <c r="BP1313" t="b">
        <v>0</v>
      </c>
      <c r="BQ1313">
        <v>1350</v>
      </c>
      <c r="BR1313">
        <v>1</v>
      </c>
    </row>
    <row r="1314" spans="1:70" x14ac:dyDescent="0.25">
      <c r="A1314" t="s">
        <v>9028</v>
      </c>
      <c r="B1314" s="1">
        <v>41162</v>
      </c>
      <c r="C1314" t="s">
        <v>485</v>
      </c>
      <c r="D1314" t="s">
        <v>24</v>
      </c>
      <c r="E1314" t="s">
        <v>9029</v>
      </c>
      <c r="F1314" t="s">
        <v>9030</v>
      </c>
      <c r="G1314" t="s">
        <v>1673</v>
      </c>
      <c r="H1314" t="s">
        <v>1673</v>
      </c>
      <c r="I1314" t="s">
        <v>9031</v>
      </c>
      <c r="J1314" s="1">
        <v>41129</v>
      </c>
      <c r="K1314" t="s">
        <v>9032</v>
      </c>
      <c r="M1314">
        <v>1</v>
      </c>
      <c r="N1314" t="s">
        <v>1011</v>
      </c>
      <c r="O1314" s="1">
        <v>41157</v>
      </c>
      <c r="P1314" t="s">
        <v>9033</v>
      </c>
      <c r="Q1314" s="1">
        <v>41157</v>
      </c>
      <c r="R1314" t="s">
        <v>17</v>
      </c>
      <c r="S1314" s="1"/>
      <c r="W1314" t="s">
        <v>75</v>
      </c>
      <c r="X1314" s="1">
        <v>41155</v>
      </c>
      <c r="Y1314" t="s">
        <v>75</v>
      </c>
      <c r="Z1314" t="s">
        <v>75</v>
      </c>
      <c r="AA1314" t="s">
        <v>75</v>
      </c>
      <c r="AB1314" t="s">
        <v>75</v>
      </c>
      <c r="AC1314" t="s">
        <v>75</v>
      </c>
      <c r="AD1314" s="1">
        <v>41134</v>
      </c>
      <c r="AE1314" s="1"/>
      <c r="AF1314" s="1"/>
      <c r="AG1314">
        <v>1</v>
      </c>
      <c r="AH1314" s="1"/>
      <c r="AI1314" s="1"/>
      <c r="AJ1314" s="1"/>
      <c r="AK1314" s="1">
        <v>41157</v>
      </c>
      <c r="AL1314" s="1">
        <v>41158</v>
      </c>
      <c r="AM1314" s="1">
        <v>41163</v>
      </c>
      <c r="AN1314" s="1">
        <v>41162</v>
      </c>
      <c r="AO1314" t="s">
        <v>75</v>
      </c>
      <c r="AP1314" t="s">
        <v>17</v>
      </c>
      <c r="AQ1314" t="s">
        <v>17</v>
      </c>
      <c r="AR1314" t="s">
        <v>17</v>
      </c>
      <c r="AS1314" s="1">
        <v>41177</v>
      </c>
      <c r="AT1314" t="s">
        <v>23</v>
      </c>
      <c r="AU1314" s="1">
        <v>41177</v>
      </c>
      <c r="AV1314" t="s">
        <v>17</v>
      </c>
      <c r="AW1314" t="s">
        <v>17</v>
      </c>
      <c r="AX1314" t="s">
        <v>17</v>
      </c>
      <c r="AY1314" s="1">
        <v>41177</v>
      </c>
      <c r="AZ1314" t="s">
        <v>17</v>
      </c>
      <c r="BA1314" t="s">
        <v>17</v>
      </c>
      <c r="BB1314" t="s">
        <v>17</v>
      </c>
      <c r="BC1314" s="1">
        <v>41177</v>
      </c>
      <c r="BD1314" s="1">
        <v>41177</v>
      </c>
      <c r="BE1314" t="s">
        <v>17</v>
      </c>
      <c r="BF1314" t="s">
        <v>17</v>
      </c>
      <c r="BG1314" t="s">
        <v>17</v>
      </c>
      <c r="BH1314" t="s">
        <v>1004</v>
      </c>
      <c r="BI1314" t="s">
        <v>17</v>
      </c>
      <c r="BJ1314" s="1"/>
      <c r="BK1314" t="b">
        <v>0</v>
      </c>
      <c r="BL1314" t="b">
        <v>0</v>
      </c>
      <c r="BN1314" t="s">
        <v>85</v>
      </c>
      <c r="BO1314" t="b">
        <v>0</v>
      </c>
      <c r="BP1314" t="b">
        <v>0</v>
      </c>
      <c r="BQ1314">
        <v>1351</v>
      </c>
      <c r="BR1314">
        <v>1</v>
      </c>
    </row>
    <row r="1315" spans="1:70" x14ac:dyDescent="0.25">
      <c r="A1315" t="s">
        <v>9034</v>
      </c>
      <c r="B1315" s="1">
        <v>41162</v>
      </c>
      <c r="C1315" t="s">
        <v>1027</v>
      </c>
      <c r="D1315" t="s">
        <v>24</v>
      </c>
      <c r="E1315" t="s">
        <v>9035</v>
      </c>
      <c r="F1315" t="s">
        <v>9036</v>
      </c>
      <c r="G1315" t="s">
        <v>9037</v>
      </c>
      <c r="H1315" t="s">
        <v>1673</v>
      </c>
      <c r="I1315" t="s">
        <v>9038</v>
      </c>
      <c r="J1315" s="1">
        <v>37251</v>
      </c>
      <c r="K1315" t="s">
        <v>9039</v>
      </c>
      <c r="L1315">
        <v>10</v>
      </c>
      <c r="M1315">
        <v>9</v>
      </c>
      <c r="N1315" t="s">
        <v>979</v>
      </c>
      <c r="O1315" s="1">
        <v>41157</v>
      </c>
      <c r="P1315" t="s">
        <v>4806</v>
      </c>
      <c r="Q1315" s="1">
        <v>41157</v>
      </c>
      <c r="R1315" t="s">
        <v>75</v>
      </c>
      <c r="S1315" s="1">
        <v>41156</v>
      </c>
      <c r="U1315" t="s">
        <v>75</v>
      </c>
      <c r="V1315" t="s">
        <v>75</v>
      </c>
      <c r="X1315" s="1">
        <v>41154</v>
      </c>
      <c r="Y1315" t="s">
        <v>75</v>
      </c>
      <c r="Z1315" t="s">
        <v>75</v>
      </c>
      <c r="AA1315" t="s">
        <v>75</v>
      </c>
      <c r="AB1315" t="s">
        <v>17</v>
      </c>
      <c r="AC1315" t="s">
        <v>75</v>
      </c>
      <c r="AD1315" s="1"/>
      <c r="AE1315" s="1"/>
      <c r="AF1315" s="1"/>
      <c r="AG1315">
        <v>99</v>
      </c>
      <c r="AH1315" s="1"/>
      <c r="AI1315" s="1"/>
      <c r="AJ1315" s="1"/>
      <c r="AK1315" s="1">
        <v>41157</v>
      </c>
      <c r="AL1315" s="1">
        <v>41158</v>
      </c>
      <c r="AM1315" s="1">
        <v>41163</v>
      </c>
      <c r="AN1315" s="1">
        <v>41162</v>
      </c>
      <c r="AO1315" t="s">
        <v>75</v>
      </c>
      <c r="AP1315" t="s">
        <v>17</v>
      </c>
      <c r="AQ1315" t="s">
        <v>17</v>
      </c>
      <c r="AR1315" t="s">
        <v>17</v>
      </c>
      <c r="AS1315" s="1">
        <v>41177</v>
      </c>
      <c r="AT1315" t="s">
        <v>18</v>
      </c>
      <c r="AU1315" s="1">
        <v>41177</v>
      </c>
      <c r="AV1315" t="s">
        <v>17</v>
      </c>
      <c r="AW1315" t="s">
        <v>17</v>
      </c>
      <c r="AX1315" t="s">
        <v>17</v>
      </c>
      <c r="AY1315" s="1">
        <v>41177</v>
      </c>
      <c r="AZ1315" t="s">
        <v>17</v>
      </c>
      <c r="BA1315" t="s">
        <v>17</v>
      </c>
      <c r="BB1315" t="s">
        <v>17</v>
      </c>
      <c r="BC1315" s="1">
        <v>41177</v>
      </c>
      <c r="BD1315" s="1">
        <v>41177</v>
      </c>
      <c r="BE1315" t="s">
        <v>17</v>
      </c>
      <c r="BF1315" t="s">
        <v>17</v>
      </c>
      <c r="BG1315" t="s">
        <v>17</v>
      </c>
      <c r="BH1315" t="s">
        <v>1004</v>
      </c>
      <c r="BI1315" t="s">
        <v>17</v>
      </c>
      <c r="BJ1315" s="1"/>
      <c r="BK1315" t="b">
        <v>0</v>
      </c>
      <c r="BL1315" t="b">
        <v>0</v>
      </c>
      <c r="BN1315" t="s">
        <v>85</v>
      </c>
      <c r="BO1315" t="b">
        <v>0</v>
      </c>
      <c r="BP1315" t="b">
        <v>0</v>
      </c>
      <c r="BQ1315">
        <v>1352</v>
      </c>
      <c r="BR1315">
        <v>1</v>
      </c>
    </row>
    <row r="1316" spans="1:70" x14ac:dyDescent="0.25">
      <c r="A1316" t="s">
        <v>9040</v>
      </c>
      <c r="B1316" s="1">
        <v>41143</v>
      </c>
      <c r="C1316" t="s">
        <v>217</v>
      </c>
      <c r="D1316" t="s">
        <v>14</v>
      </c>
      <c r="E1316" t="s">
        <v>2793</v>
      </c>
      <c r="F1316" t="s">
        <v>9041</v>
      </c>
      <c r="G1316" t="s">
        <v>9042</v>
      </c>
      <c r="H1316" t="s">
        <v>217</v>
      </c>
      <c r="I1316" t="s">
        <v>9043</v>
      </c>
      <c r="J1316" s="1">
        <v>40368</v>
      </c>
      <c r="K1316" t="s">
        <v>9044</v>
      </c>
      <c r="L1316">
        <v>2</v>
      </c>
      <c r="N1316" t="s">
        <v>979</v>
      </c>
      <c r="O1316" s="1">
        <v>41142</v>
      </c>
      <c r="P1316" t="s">
        <v>8296</v>
      </c>
      <c r="Q1316" s="1">
        <v>41142</v>
      </c>
      <c r="R1316" t="s">
        <v>75</v>
      </c>
      <c r="S1316" s="1">
        <v>41142</v>
      </c>
      <c r="T1316" t="s">
        <v>75</v>
      </c>
      <c r="U1316" t="s">
        <v>75</v>
      </c>
      <c r="V1316" t="s">
        <v>75</v>
      </c>
      <c r="W1316" t="s">
        <v>75</v>
      </c>
      <c r="X1316" s="1">
        <v>41139</v>
      </c>
      <c r="Y1316" t="s">
        <v>75</v>
      </c>
      <c r="Z1316" t="s">
        <v>75</v>
      </c>
      <c r="AA1316" t="s">
        <v>17</v>
      </c>
      <c r="AB1316" t="s">
        <v>75</v>
      </c>
      <c r="AC1316" t="s">
        <v>75</v>
      </c>
      <c r="AD1316" s="1">
        <v>40382</v>
      </c>
      <c r="AE1316" s="1">
        <v>40487</v>
      </c>
      <c r="AF1316" s="1"/>
      <c r="AG1316">
        <v>3</v>
      </c>
      <c r="AH1316" s="1">
        <v>40445</v>
      </c>
      <c r="AI1316" s="1">
        <v>40515</v>
      </c>
      <c r="AJ1316" s="1"/>
      <c r="AK1316" s="1">
        <v>41142</v>
      </c>
      <c r="AL1316" s="1">
        <v>41143</v>
      </c>
      <c r="AM1316" s="1">
        <v>41163</v>
      </c>
      <c r="AN1316" s="1">
        <v>41143</v>
      </c>
      <c r="AO1316" t="s">
        <v>75</v>
      </c>
      <c r="AP1316" t="s">
        <v>17</v>
      </c>
      <c r="AQ1316" t="s">
        <v>17</v>
      </c>
      <c r="AR1316" t="s">
        <v>17</v>
      </c>
      <c r="AS1316" s="1">
        <v>41177</v>
      </c>
      <c r="AT1316" t="s">
        <v>18</v>
      </c>
      <c r="AU1316" s="1">
        <v>41177</v>
      </c>
      <c r="AV1316" t="s">
        <v>17</v>
      </c>
      <c r="AW1316" t="s">
        <v>17</v>
      </c>
      <c r="AX1316" t="s">
        <v>17</v>
      </c>
      <c r="AY1316" s="1">
        <v>41177</v>
      </c>
      <c r="AZ1316" t="s">
        <v>17</v>
      </c>
      <c r="BA1316" t="s">
        <v>17</v>
      </c>
      <c r="BB1316" t="s">
        <v>17</v>
      </c>
      <c r="BC1316" s="1">
        <v>41177</v>
      </c>
      <c r="BD1316" s="1">
        <v>41177</v>
      </c>
      <c r="BE1316" t="s">
        <v>17</v>
      </c>
      <c r="BF1316" t="s">
        <v>17</v>
      </c>
      <c r="BG1316" t="s">
        <v>17</v>
      </c>
      <c r="BH1316" t="s">
        <v>1004</v>
      </c>
      <c r="BI1316" t="s">
        <v>17</v>
      </c>
      <c r="BJ1316" s="1"/>
      <c r="BK1316" t="b">
        <v>0</v>
      </c>
      <c r="BL1316" t="b">
        <v>0</v>
      </c>
      <c r="BN1316" t="s">
        <v>85</v>
      </c>
      <c r="BO1316" t="b">
        <v>0</v>
      </c>
      <c r="BP1316" t="b">
        <v>0</v>
      </c>
      <c r="BQ1316">
        <v>1353</v>
      </c>
      <c r="BR1316">
        <v>1</v>
      </c>
    </row>
    <row r="1317" spans="1:70" x14ac:dyDescent="0.25">
      <c r="A1317" t="s">
        <v>9045</v>
      </c>
      <c r="B1317" s="1">
        <v>41162</v>
      </c>
      <c r="C1317" t="s">
        <v>4716</v>
      </c>
      <c r="D1317" t="s">
        <v>14</v>
      </c>
      <c r="E1317" t="s">
        <v>9046</v>
      </c>
      <c r="F1317" t="s">
        <v>9047</v>
      </c>
      <c r="G1317" t="s">
        <v>9048</v>
      </c>
      <c r="H1317" t="s">
        <v>2751</v>
      </c>
      <c r="I1317" t="s">
        <v>9049</v>
      </c>
      <c r="J1317" s="1">
        <v>39173</v>
      </c>
      <c r="K1317" t="s">
        <v>9050</v>
      </c>
      <c r="L1317">
        <v>5</v>
      </c>
      <c r="M1317">
        <v>4</v>
      </c>
      <c r="N1317" t="s">
        <v>979</v>
      </c>
      <c r="O1317" s="1">
        <v>41130</v>
      </c>
      <c r="P1317" t="s">
        <v>9051</v>
      </c>
      <c r="Q1317" s="1">
        <v>41130</v>
      </c>
      <c r="R1317" t="s">
        <v>17</v>
      </c>
      <c r="S1317" s="1"/>
      <c r="T1317" t="s">
        <v>75</v>
      </c>
      <c r="W1317" t="s">
        <v>75</v>
      </c>
      <c r="X1317" s="1">
        <v>41127</v>
      </c>
      <c r="Y1317" t="s">
        <v>75</v>
      </c>
      <c r="Z1317" t="s">
        <v>75</v>
      </c>
      <c r="AA1317" t="s">
        <v>75</v>
      </c>
      <c r="AB1317" t="s">
        <v>75</v>
      </c>
      <c r="AC1317" t="s">
        <v>75</v>
      </c>
      <c r="AD1317" s="1">
        <v>39174</v>
      </c>
      <c r="AE1317" s="1">
        <v>39463</v>
      </c>
      <c r="AF1317" s="1"/>
      <c r="AG1317">
        <v>3</v>
      </c>
      <c r="AH1317" s="1">
        <v>39252</v>
      </c>
      <c r="AI1317" s="1">
        <v>39754</v>
      </c>
      <c r="AJ1317" s="1"/>
      <c r="AK1317" s="1">
        <v>41130</v>
      </c>
      <c r="AL1317" s="1">
        <v>41131</v>
      </c>
      <c r="AM1317" s="1">
        <v>41163</v>
      </c>
      <c r="AN1317" s="1">
        <v>41162</v>
      </c>
      <c r="AO1317" t="s">
        <v>75</v>
      </c>
      <c r="AP1317" t="s">
        <v>17</v>
      </c>
      <c r="AQ1317" t="s">
        <v>17</v>
      </c>
      <c r="AR1317" t="s">
        <v>17</v>
      </c>
      <c r="AS1317" s="1">
        <v>41177</v>
      </c>
      <c r="AT1317" t="s">
        <v>18</v>
      </c>
      <c r="AU1317" s="1">
        <v>41177</v>
      </c>
      <c r="AV1317" t="s">
        <v>17</v>
      </c>
      <c r="AW1317" t="s">
        <v>17</v>
      </c>
      <c r="AX1317" t="s">
        <v>17</v>
      </c>
      <c r="AY1317" s="1">
        <v>41177</v>
      </c>
      <c r="AZ1317" t="s">
        <v>17</v>
      </c>
      <c r="BA1317" t="s">
        <v>17</v>
      </c>
      <c r="BB1317" t="s">
        <v>17</v>
      </c>
      <c r="BC1317" s="1">
        <v>41177</v>
      </c>
      <c r="BD1317" s="1">
        <v>41177</v>
      </c>
      <c r="BE1317" t="s">
        <v>17</v>
      </c>
      <c r="BF1317" t="s">
        <v>17</v>
      </c>
      <c r="BG1317" t="s">
        <v>17</v>
      </c>
      <c r="BH1317" t="s">
        <v>1004</v>
      </c>
      <c r="BI1317" t="s">
        <v>17</v>
      </c>
      <c r="BJ1317" s="1"/>
      <c r="BK1317" t="b">
        <v>0</v>
      </c>
      <c r="BL1317" t="b">
        <v>0</v>
      </c>
      <c r="BN1317" t="s">
        <v>85</v>
      </c>
      <c r="BO1317" t="b">
        <v>0</v>
      </c>
      <c r="BP1317" t="b">
        <v>0</v>
      </c>
      <c r="BQ1317">
        <v>1354</v>
      </c>
      <c r="BR1317">
        <v>1</v>
      </c>
    </row>
    <row r="1318" spans="1:70" x14ac:dyDescent="0.25">
      <c r="A1318" t="s">
        <v>9052</v>
      </c>
      <c r="B1318" s="1">
        <v>41155</v>
      </c>
      <c r="C1318" t="s">
        <v>256</v>
      </c>
      <c r="D1318" t="s">
        <v>14</v>
      </c>
      <c r="E1318" t="s">
        <v>9053</v>
      </c>
      <c r="F1318" t="s">
        <v>9054</v>
      </c>
      <c r="G1318" t="s">
        <v>9055</v>
      </c>
      <c r="H1318" t="s">
        <v>256</v>
      </c>
      <c r="I1318" t="s">
        <v>9056</v>
      </c>
      <c r="J1318" s="1">
        <v>40109</v>
      </c>
      <c r="K1318" t="s">
        <v>9057</v>
      </c>
      <c r="L1318">
        <v>2</v>
      </c>
      <c r="N1318" t="s">
        <v>979</v>
      </c>
      <c r="O1318" s="1">
        <v>41152</v>
      </c>
      <c r="P1318" t="s">
        <v>9058</v>
      </c>
      <c r="Q1318" s="1">
        <v>41152</v>
      </c>
      <c r="R1318" t="s">
        <v>75</v>
      </c>
      <c r="S1318" s="1">
        <v>41152</v>
      </c>
      <c r="U1318" t="s">
        <v>75</v>
      </c>
      <c r="W1318" t="s">
        <v>75</v>
      </c>
      <c r="X1318" s="1">
        <v>41150</v>
      </c>
      <c r="Y1318" t="s">
        <v>75</v>
      </c>
      <c r="Z1318" t="s">
        <v>75</v>
      </c>
      <c r="AA1318" t="s">
        <v>75</v>
      </c>
      <c r="AB1318" t="s">
        <v>75</v>
      </c>
      <c r="AC1318" t="s">
        <v>75</v>
      </c>
      <c r="AD1318" s="1">
        <v>40109</v>
      </c>
      <c r="AE1318" s="1">
        <v>40207</v>
      </c>
      <c r="AF1318" s="1"/>
      <c r="AG1318">
        <v>3</v>
      </c>
      <c r="AH1318" s="1">
        <v>40176</v>
      </c>
      <c r="AI1318" s="1">
        <v>40238</v>
      </c>
      <c r="AJ1318" s="1"/>
      <c r="AK1318" s="1">
        <v>41153</v>
      </c>
      <c r="AL1318" s="1">
        <v>41154</v>
      </c>
      <c r="AM1318" s="1">
        <v>41170</v>
      </c>
      <c r="AN1318" s="1">
        <v>41155</v>
      </c>
      <c r="AO1318" t="s">
        <v>75</v>
      </c>
      <c r="AP1318" t="s">
        <v>17</v>
      </c>
      <c r="AQ1318" t="s">
        <v>17</v>
      </c>
      <c r="AR1318" t="s">
        <v>17</v>
      </c>
      <c r="AS1318" s="1">
        <v>41183</v>
      </c>
      <c r="AT1318" t="s">
        <v>18</v>
      </c>
      <c r="AU1318" s="1">
        <v>41183</v>
      </c>
      <c r="AV1318" t="s">
        <v>17</v>
      </c>
      <c r="AW1318" t="s">
        <v>17</v>
      </c>
      <c r="AX1318" t="s">
        <v>17</v>
      </c>
      <c r="AY1318" s="1">
        <v>41183</v>
      </c>
      <c r="AZ1318" t="s">
        <v>17</v>
      </c>
      <c r="BA1318" t="s">
        <v>17</v>
      </c>
      <c r="BB1318" t="s">
        <v>17</v>
      </c>
      <c r="BC1318" s="1">
        <v>41183</v>
      </c>
      <c r="BD1318" s="1">
        <v>41183</v>
      </c>
      <c r="BE1318" t="s">
        <v>17</v>
      </c>
      <c r="BF1318" t="s">
        <v>17</v>
      </c>
      <c r="BG1318" t="s">
        <v>17</v>
      </c>
      <c r="BH1318" t="s">
        <v>1004</v>
      </c>
      <c r="BI1318" t="s">
        <v>17</v>
      </c>
      <c r="BJ1318" s="1"/>
      <c r="BK1318" t="b">
        <v>0</v>
      </c>
      <c r="BL1318" t="b">
        <v>0</v>
      </c>
      <c r="BN1318" t="s">
        <v>85</v>
      </c>
      <c r="BO1318" t="b">
        <v>0</v>
      </c>
      <c r="BP1318" t="b">
        <v>0</v>
      </c>
      <c r="BQ1318">
        <v>1355</v>
      </c>
      <c r="BR1318">
        <v>1</v>
      </c>
    </row>
    <row r="1319" spans="1:70" x14ac:dyDescent="0.25">
      <c r="A1319" t="s">
        <v>9059</v>
      </c>
      <c r="B1319" s="1">
        <v>41166</v>
      </c>
      <c r="C1319" t="s">
        <v>452</v>
      </c>
      <c r="D1319" t="s">
        <v>35</v>
      </c>
      <c r="E1319" t="s">
        <v>2162</v>
      </c>
      <c r="F1319" t="s">
        <v>9060</v>
      </c>
      <c r="G1319" t="s">
        <v>9061</v>
      </c>
      <c r="H1319" t="s">
        <v>987</v>
      </c>
      <c r="I1319" t="s">
        <v>9062</v>
      </c>
      <c r="J1319" s="1">
        <v>40424</v>
      </c>
      <c r="K1319" t="s">
        <v>9063</v>
      </c>
      <c r="L1319">
        <v>2</v>
      </c>
      <c r="N1319" t="s">
        <v>1011</v>
      </c>
      <c r="O1319" s="1">
        <v>41163</v>
      </c>
      <c r="P1319" t="s">
        <v>4637</v>
      </c>
      <c r="Q1319" s="1">
        <v>41163</v>
      </c>
      <c r="R1319" t="s">
        <v>75</v>
      </c>
      <c r="S1319" s="1">
        <v>41163</v>
      </c>
      <c r="T1319" t="s">
        <v>75</v>
      </c>
      <c r="U1319" t="s">
        <v>17</v>
      </c>
      <c r="W1319" t="s">
        <v>75</v>
      </c>
      <c r="X1319" s="1">
        <v>41157</v>
      </c>
      <c r="Y1319" t="s">
        <v>17</v>
      </c>
      <c r="Z1319" t="s">
        <v>75</v>
      </c>
      <c r="AA1319" t="s">
        <v>75</v>
      </c>
      <c r="AB1319" t="s">
        <v>17</v>
      </c>
      <c r="AC1319" t="s">
        <v>75</v>
      </c>
      <c r="AD1319" s="1">
        <v>40430</v>
      </c>
      <c r="AE1319" s="1">
        <v>40520</v>
      </c>
      <c r="AF1319" s="1"/>
      <c r="AG1319">
        <v>3</v>
      </c>
      <c r="AH1319" s="1">
        <v>40490</v>
      </c>
      <c r="AI1319" s="1">
        <v>40553</v>
      </c>
      <c r="AJ1319" s="1"/>
      <c r="AK1319" s="1">
        <v>41163</v>
      </c>
      <c r="AL1319" s="1">
        <v>41164</v>
      </c>
      <c r="AM1319" s="1">
        <v>41170</v>
      </c>
      <c r="AN1319" s="1">
        <v>41166</v>
      </c>
      <c r="AO1319" t="s">
        <v>75</v>
      </c>
      <c r="AP1319" t="s">
        <v>17</v>
      </c>
      <c r="AQ1319" t="s">
        <v>17</v>
      </c>
      <c r="AR1319" t="s">
        <v>17</v>
      </c>
      <c r="AS1319" s="1">
        <v>41183</v>
      </c>
      <c r="AT1319" t="s">
        <v>22</v>
      </c>
      <c r="AU1319" s="1">
        <v>41183</v>
      </c>
      <c r="AV1319" t="s">
        <v>17</v>
      </c>
      <c r="AW1319" t="s">
        <v>17</v>
      </c>
      <c r="AX1319" t="s">
        <v>17</v>
      </c>
      <c r="AY1319" s="1">
        <v>41183</v>
      </c>
      <c r="AZ1319" t="s">
        <v>17</v>
      </c>
      <c r="BA1319" t="s">
        <v>17</v>
      </c>
      <c r="BB1319" t="s">
        <v>17</v>
      </c>
      <c r="BC1319" s="1">
        <v>41183</v>
      </c>
      <c r="BD1319" s="1">
        <v>41183</v>
      </c>
      <c r="BE1319" t="s">
        <v>17</v>
      </c>
      <c r="BF1319" t="s">
        <v>17</v>
      </c>
      <c r="BG1319" t="s">
        <v>17</v>
      </c>
      <c r="BH1319" t="s">
        <v>1004</v>
      </c>
      <c r="BI1319" t="s">
        <v>17</v>
      </c>
      <c r="BJ1319" s="1"/>
      <c r="BK1319" t="b">
        <v>0</v>
      </c>
      <c r="BL1319" t="b">
        <v>0</v>
      </c>
      <c r="BN1319" t="s">
        <v>85</v>
      </c>
      <c r="BO1319" t="b">
        <v>0</v>
      </c>
      <c r="BP1319" t="b">
        <v>0</v>
      </c>
      <c r="BQ1319">
        <v>1356</v>
      </c>
      <c r="BR1319">
        <v>1</v>
      </c>
    </row>
    <row r="1320" spans="1:70" x14ac:dyDescent="0.25">
      <c r="A1320" t="s">
        <v>9064</v>
      </c>
      <c r="B1320" s="1">
        <v>41166</v>
      </c>
      <c r="C1320" t="s">
        <v>36</v>
      </c>
      <c r="D1320" t="s">
        <v>35</v>
      </c>
      <c r="E1320" t="s">
        <v>6582</v>
      </c>
      <c r="F1320" t="s">
        <v>9065</v>
      </c>
      <c r="G1320" t="s">
        <v>6584</v>
      </c>
      <c r="H1320" t="s">
        <v>36</v>
      </c>
      <c r="I1320" t="s">
        <v>9066</v>
      </c>
      <c r="J1320" s="1">
        <v>40474</v>
      </c>
      <c r="K1320" t="s">
        <v>9067</v>
      </c>
      <c r="L1320">
        <v>1</v>
      </c>
      <c r="M1320">
        <v>8</v>
      </c>
      <c r="N1320" t="s">
        <v>979</v>
      </c>
      <c r="O1320" s="1">
        <v>41155</v>
      </c>
      <c r="P1320" t="s">
        <v>4637</v>
      </c>
      <c r="Q1320" s="1">
        <v>41155</v>
      </c>
      <c r="R1320" t="s">
        <v>75</v>
      </c>
      <c r="S1320" s="1">
        <v>41152</v>
      </c>
      <c r="T1320" t="s">
        <v>75</v>
      </c>
      <c r="W1320" t="s">
        <v>75</v>
      </c>
      <c r="X1320" s="1">
        <v>41147</v>
      </c>
      <c r="Y1320" t="s">
        <v>17</v>
      </c>
      <c r="Z1320" t="s">
        <v>75</v>
      </c>
      <c r="AA1320" t="s">
        <v>75</v>
      </c>
      <c r="AB1320" t="s">
        <v>17</v>
      </c>
      <c r="AC1320" t="s">
        <v>75</v>
      </c>
      <c r="AD1320" s="1">
        <v>40576</v>
      </c>
      <c r="AE1320" s="1">
        <v>40637</v>
      </c>
      <c r="AF1320" s="1"/>
      <c r="AG1320">
        <v>3</v>
      </c>
      <c r="AH1320" s="1">
        <v>40609</v>
      </c>
      <c r="AI1320" s="1">
        <v>40667</v>
      </c>
      <c r="AJ1320" s="1"/>
      <c r="AK1320" s="1">
        <v>41155</v>
      </c>
      <c r="AL1320" s="1">
        <v>41156</v>
      </c>
      <c r="AM1320" s="1">
        <v>41170</v>
      </c>
      <c r="AN1320" s="1">
        <v>41166</v>
      </c>
      <c r="AO1320" t="s">
        <v>75</v>
      </c>
      <c r="AP1320" t="s">
        <v>17</v>
      </c>
      <c r="AQ1320" t="s">
        <v>17</v>
      </c>
      <c r="AR1320" t="s">
        <v>17</v>
      </c>
      <c r="AS1320" s="1">
        <v>41183</v>
      </c>
      <c r="AT1320" t="s">
        <v>18</v>
      </c>
      <c r="AU1320" s="1">
        <v>41183</v>
      </c>
      <c r="AV1320" t="s">
        <v>17</v>
      </c>
      <c r="AW1320" t="s">
        <v>17</v>
      </c>
      <c r="AX1320" t="s">
        <v>17</v>
      </c>
      <c r="AY1320" s="1">
        <v>41183</v>
      </c>
      <c r="AZ1320" t="s">
        <v>17</v>
      </c>
      <c r="BA1320" t="s">
        <v>17</v>
      </c>
      <c r="BB1320" t="s">
        <v>17</v>
      </c>
      <c r="BC1320" s="1">
        <v>41183</v>
      </c>
      <c r="BD1320" s="1">
        <v>41183</v>
      </c>
      <c r="BE1320" t="s">
        <v>17</v>
      </c>
      <c r="BF1320" t="s">
        <v>17</v>
      </c>
      <c r="BG1320" t="s">
        <v>17</v>
      </c>
      <c r="BH1320" t="s">
        <v>1004</v>
      </c>
      <c r="BI1320" t="s">
        <v>17</v>
      </c>
      <c r="BJ1320" s="1"/>
      <c r="BK1320" t="b">
        <v>0</v>
      </c>
      <c r="BL1320" t="b">
        <v>0</v>
      </c>
      <c r="BN1320" t="s">
        <v>85</v>
      </c>
      <c r="BO1320" t="b">
        <v>0</v>
      </c>
      <c r="BP1320" t="b">
        <v>0</v>
      </c>
      <c r="BQ1320">
        <v>1357</v>
      </c>
      <c r="BR1320">
        <v>1</v>
      </c>
    </row>
    <row r="1321" spans="1:70" x14ac:dyDescent="0.25">
      <c r="A1321" t="s">
        <v>9068</v>
      </c>
      <c r="B1321" s="1"/>
      <c r="C1321" t="s">
        <v>162</v>
      </c>
      <c r="D1321" t="s">
        <v>73</v>
      </c>
      <c r="F1321" t="s">
        <v>9069</v>
      </c>
      <c r="G1321" t="s">
        <v>9070</v>
      </c>
      <c r="H1321" t="s">
        <v>162</v>
      </c>
      <c r="I1321" t="s">
        <v>9071</v>
      </c>
      <c r="J1321" s="1">
        <v>40820</v>
      </c>
      <c r="K1321" t="s">
        <v>9072</v>
      </c>
      <c r="M1321">
        <v>11</v>
      </c>
      <c r="N1321" t="s">
        <v>979</v>
      </c>
      <c r="O1321" s="1">
        <v>41164</v>
      </c>
      <c r="P1321" t="s">
        <v>9073</v>
      </c>
      <c r="Q1321" s="1">
        <v>41164</v>
      </c>
      <c r="R1321" t="s">
        <v>75</v>
      </c>
      <c r="S1321" s="1">
        <v>41164</v>
      </c>
      <c r="X1321" s="1">
        <v>41163</v>
      </c>
      <c r="Y1321" t="s">
        <v>17</v>
      </c>
      <c r="Z1321" t="s">
        <v>75</v>
      </c>
      <c r="AA1321" t="s">
        <v>75</v>
      </c>
      <c r="AB1321" t="s">
        <v>75</v>
      </c>
      <c r="AD1321" s="1"/>
      <c r="AE1321" s="1"/>
      <c r="AF1321" s="1"/>
      <c r="AG1321">
        <v>99</v>
      </c>
      <c r="AH1321" s="1"/>
      <c r="AI1321" s="1"/>
      <c r="AJ1321" s="1"/>
      <c r="AK1321" s="1">
        <v>41168</v>
      </c>
      <c r="AL1321" s="1">
        <v>41169</v>
      </c>
      <c r="AM1321" s="1">
        <v>41176</v>
      </c>
      <c r="AN1321" s="1"/>
      <c r="AO1321" t="s">
        <v>75</v>
      </c>
      <c r="AP1321" t="s">
        <v>17</v>
      </c>
      <c r="AQ1321" t="s">
        <v>17</v>
      </c>
      <c r="AR1321" t="s">
        <v>17</v>
      </c>
      <c r="AS1321" s="1">
        <v>41190</v>
      </c>
      <c r="AT1321" t="s">
        <v>18</v>
      </c>
      <c r="AU1321" s="1">
        <v>41190</v>
      </c>
      <c r="AV1321" t="s">
        <v>17</v>
      </c>
      <c r="AW1321" t="s">
        <v>17</v>
      </c>
      <c r="AX1321" t="s">
        <v>17</v>
      </c>
      <c r="AY1321" s="1">
        <v>41190</v>
      </c>
      <c r="AZ1321" t="s">
        <v>17</v>
      </c>
      <c r="BA1321" t="s">
        <v>17</v>
      </c>
      <c r="BB1321" t="s">
        <v>17</v>
      </c>
      <c r="BC1321" s="1">
        <v>41190</v>
      </c>
      <c r="BD1321" s="1">
        <v>41190</v>
      </c>
      <c r="BE1321" t="s">
        <v>17</v>
      </c>
      <c r="BF1321" t="s">
        <v>17</v>
      </c>
      <c r="BG1321" t="s">
        <v>17</v>
      </c>
      <c r="BH1321" t="s">
        <v>1004</v>
      </c>
      <c r="BI1321" t="s">
        <v>17</v>
      </c>
      <c r="BJ1321" s="1"/>
      <c r="BK1321" t="b">
        <v>0</v>
      </c>
      <c r="BL1321" t="b">
        <v>0</v>
      </c>
      <c r="BN1321" t="s">
        <v>85</v>
      </c>
      <c r="BO1321" t="b">
        <v>0</v>
      </c>
      <c r="BP1321" t="b">
        <v>0</v>
      </c>
      <c r="BQ1321">
        <v>1358</v>
      </c>
      <c r="BR1321">
        <v>1</v>
      </c>
    </row>
    <row r="1322" spans="1:70" x14ac:dyDescent="0.25">
      <c r="A1322" t="s">
        <v>9074</v>
      </c>
      <c r="B1322" s="1"/>
      <c r="C1322" t="s">
        <v>1915</v>
      </c>
      <c r="D1322" t="s">
        <v>12</v>
      </c>
      <c r="E1322" t="s">
        <v>2770</v>
      </c>
      <c r="F1322" t="s">
        <v>1915</v>
      </c>
      <c r="H1322" t="s">
        <v>1915</v>
      </c>
      <c r="I1322" t="s">
        <v>9075</v>
      </c>
      <c r="J1322" s="1">
        <v>40708</v>
      </c>
      <c r="K1322" t="s">
        <v>9076</v>
      </c>
      <c r="L1322">
        <v>1</v>
      </c>
      <c r="M1322">
        <v>3</v>
      </c>
      <c r="N1322" t="s">
        <v>979</v>
      </c>
      <c r="O1322" s="1">
        <v>41169</v>
      </c>
      <c r="P1322" t="s">
        <v>9077</v>
      </c>
      <c r="Q1322" s="1">
        <v>41169</v>
      </c>
      <c r="S1322" s="1"/>
      <c r="T1322" t="s">
        <v>75</v>
      </c>
      <c r="W1322" t="s">
        <v>75</v>
      </c>
      <c r="X1322" s="1">
        <v>41166</v>
      </c>
      <c r="Y1322" t="s">
        <v>75</v>
      </c>
      <c r="Z1322" t="s">
        <v>75</v>
      </c>
      <c r="AA1322" t="s">
        <v>17</v>
      </c>
      <c r="AC1322" t="s">
        <v>75</v>
      </c>
      <c r="AD1322" s="1">
        <v>40710</v>
      </c>
      <c r="AE1322" s="1">
        <v>40805</v>
      </c>
      <c r="AF1322" s="1"/>
      <c r="AG1322">
        <v>3</v>
      </c>
      <c r="AH1322" s="1">
        <v>40774</v>
      </c>
      <c r="AI1322" s="1">
        <v>40850</v>
      </c>
      <c r="AJ1322" s="1"/>
      <c r="AK1322" s="1">
        <v>41169</v>
      </c>
      <c r="AL1322" s="1">
        <v>41170</v>
      </c>
      <c r="AM1322" s="1">
        <v>41176</v>
      </c>
      <c r="AN1322" s="1"/>
      <c r="AO1322" t="s">
        <v>75</v>
      </c>
      <c r="AP1322" t="s">
        <v>17</v>
      </c>
      <c r="AQ1322" t="s">
        <v>17</v>
      </c>
      <c r="AR1322" t="s">
        <v>17</v>
      </c>
      <c r="AS1322" s="1">
        <v>41190</v>
      </c>
      <c r="AT1322" t="s">
        <v>18</v>
      </c>
      <c r="AU1322" s="1">
        <v>41190</v>
      </c>
      <c r="AV1322" t="s">
        <v>17</v>
      </c>
      <c r="AW1322" t="s">
        <v>17</v>
      </c>
      <c r="AX1322" t="s">
        <v>17</v>
      </c>
      <c r="AY1322" s="1">
        <v>41190</v>
      </c>
      <c r="AZ1322" t="s">
        <v>17</v>
      </c>
      <c r="BA1322" t="s">
        <v>17</v>
      </c>
      <c r="BB1322" t="s">
        <v>17</v>
      </c>
      <c r="BC1322" s="1">
        <v>41190</v>
      </c>
      <c r="BD1322" s="1">
        <v>41190</v>
      </c>
      <c r="BE1322" t="s">
        <v>17</v>
      </c>
      <c r="BF1322" t="s">
        <v>17</v>
      </c>
      <c r="BG1322" t="s">
        <v>17</v>
      </c>
      <c r="BH1322" t="s">
        <v>1004</v>
      </c>
      <c r="BI1322" t="s">
        <v>17</v>
      </c>
      <c r="BJ1322" s="1"/>
      <c r="BK1322" t="b">
        <v>0</v>
      </c>
      <c r="BL1322" t="b">
        <v>0</v>
      </c>
      <c r="BN1322" t="s">
        <v>85</v>
      </c>
      <c r="BO1322" t="b">
        <v>0</v>
      </c>
      <c r="BP1322" t="b">
        <v>0</v>
      </c>
      <c r="BQ1322">
        <v>1359</v>
      </c>
      <c r="BR1322">
        <v>1</v>
      </c>
    </row>
    <row r="1323" spans="1:70" x14ac:dyDescent="0.25">
      <c r="A1323" t="s">
        <v>9078</v>
      </c>
      <c r="B1323" s="1"/>
      <c r="C1323" t="s">
        <v>62</v>
      </c>
      <c r="D1323" t="s">
        <v>29</v>
      </c>
      <c r="E1323" t="s">
        <v>9079</v>
      </c>
      <c r="F1323" t="s">
        <v>9080</v>
      </c>
      <c r="G1323" t="s">
        <v>9081</v>
      </c>
      <c r="H1323" t="s">
        <v>62</v>
      </c>
      <c r="I1323" t="s">
        <v>9082</v>
      </c>
      <c r="J1323" s="1">
        <v>40062</v>
      </c>
      <c r="K1323" t="s">
        <v>9083</v>
      </c>
      <c r="L1323">
        <v>2</v>
      </c>
      <c r="M1323">
        <v>11</v>
      </c>
      <c r="N1323" t="s">
        <v>1011</v>
      </c>
      <c r="O1323" s="1">
        <v>41152</v>
      </c>
      <c r="P1323" t="s">
        <v>9084</v>
      </c>
      <c r="Q1323" s="1">
        <v>41152</v>
      </c>
      <c r="R1323" t="s">
        <v>75</v>
      </c>
      <c r="S1323" s="1">
        <v>41152</v>
      </c>
      <c r="T1323" t="s">
        <v>75</v>
      </c>
      <c r="W1323" t="s">
        <v>75</v>
      </c>
      <c r="X1323" s="1">
        <v>41145</v>
      </c>
      <c r="Y1323" t="s">
        <v>75</v>
      </c>
      <c r="Z1323" t="s">
        <v>75</v>
      </c>
      <c r="AA1323" t="s">
        <v>75</v>
      </c>
      <c r="AB1323" t="s">
        <v>17</v>
      </c>
      <c r="AC1323" t="s">
        <v>75</v>
      </c>
      <c r="AD1323" s="1">
        <v>40108</v>
      </c>
      <c r="AE1323" s="1"/>
      <c r="AF1323" s="1"/>
      <c r="AH1323" s="1"/>
      <c r="AI1323" s="1"/>
      <c r="AJ1323" s="1"/>
      <c r="AK1323" s="1">
        <v>41152</v>
      </c>
      <c r="AL1323" s="1">
        <v>41153</v>
      </c>
      <c r="AM1323" s="1">
        <v>41176</v>
      </c>
      <c r="AN1323" s="1"/>
      <c r="AO1323" t="s">
        <v>75</v>
      </c>
      <c r="AP1323" t="s">
        <v>17</v>
      </c>
      <c r="AQ1323" t="s">
        <v>17</v>
      </c>
      <c r="AR1323" t="s">
        <v>17</v>
      </c>
      <c r="AS1323" s="1">
        <v>41190</v>
      </c>
      <c r="AT1323" t="s">
        <v>18</v>
      </c>
      <c r="AU1323" s="1">
        <v>41190</v>
      </c>
      <c r="AV1323" t="s">
        <v>17</v>
      </c>
      <c r="AW1323" t="s">
        <v>17</v>
      </c>
      <c r="AX1323" t="s">
        <v>17</v>
      </c>
      <c r="AY1323" s="1">
        <v>41190</v>
      </c>
      <c r="AZ1323" t="s">
        <v>17</v>
      </c>
      <c r="BA1323" t="s">
        <v>17</v>
      </c>
      <c r="BB1323" t="s">
        <v>17</v>
      </c>
      <c r="BC1323" s="1">
        <v>41190</v>
      </c>
      <c r="BD1323" s="1">
        <v>41190</v>
      </c>
      <c r="BE1323" t="s">
        <v>17</v>
      </c>
      <c r="BF1323" t="s">
        <v>17</v>
      </c>
      <c r="BG1323" t="s">
        <v>17</v>
      </c>
      <c r="BH1323" t="s">
        <v>1004</v>
      </c>
      <c r="BI1323" t="s">
        <v>17</v>
      </c>
      <c r="BJ1323" s="1"/>
      <c r="BK1323" t="b">
        <v>0</v>
      </c>
      <c r="BL1323" t="b">
        <v>0</v>
      </c>
      <c r="BN1323" t="s">
        <v>85</v>
      </c>
      <c r="BO1323" t="b">
        <v>0</v>
      </c>
      <c r="BP1323" t="b">
        <v>0</v>
      </c>
      <c r="BQ1323">
        <v>1360</v>
      </c>
      <c r="BR1323">
        <v>1</v>
      </c>
    </row>
    <row r="1324" spans="1:70" x14ac:dyDescent="0.25">
      <c r="A1324" t="s">
        <v>9085</v>
      </c>
      <c r="B1324" s="1"/>
      <c r="C1324" t="s">
        <v>110</v>
      </c>
      <c r="D1324" t="s">
        <v>14</v>
      </c>
      <c r="E1324" t="s">
        <v>9086</v>
      </c>
      <c r="F1324" t="s">
        <v>9087</v>
      </c>
      <c r="G1324" t="s">
        <v>9088</v>
      </c>
      <c r="H1324" t="s">
        <v>110</v>
      </c>
      <c r="I1324" t="s">
        <v>9089</v>
      </c>
      <c r="J1324" s="1">
        <v>40506</v>
      </c>
      <c r="K1324" t="s">
        <v>4788</v>
      </c>
      <c r="L1324">
        <v>2</v>
      </c>
      <c r="M1324">
        <v>9</v>
      </c>
      <c r="N1324" t="s">
        <v>979</v>
      </c>
      <c r="O1324" s="1">
        <v>41153</v>
      </c>
      <c r="Q1324" s="1">
        <v>41153</v>
      </c>
      <c r="R1324" t="s">
        <v>75</v>
      </c>
      <c r="S1324" s="1">
        <v>41153</v>
      </c>
      <c r="U1324" t="s">
        <v>75</v>
      </c>
      <c r="V1324" t="s">
        <v>75</v>
      </c>
      <c r="W1324" t="s">
        <v>75</v>
      </c>
      <c r="X1324" s="1">
        <v>41141</v>
      </c>
      <c r="AD1324" s="1"/>
      <c r="AE1324" s="1"/>
      <c r="AF1324" s="1"/>
      <c r="AG1324">
        <v>99</v>
      </c>
      <c r="AH1324" s="1"/>
      <c r="AI1324" s="1"/>
      <c r="AJ1324" s="1"/>
      <c r="AK1324" s="1">
        <v>41154</v>
      </c>
      <c r="AL1324" s="1">
        <v>41155</v>
      </c>
      <c r="AM1324" s="1">
        <v>41176</v>
      </c>
      <c r="AN1324" s="1"/>
      <c r="AO1324" t="s">
        <v>75</v>
      </c>
      <c r="AP1324" t="s">
        <v>17</v>
      </c>
      <c r="AQ1324" t="s">
        <v>17</v>
      </c>
      <c r="AR1324" t="s">
        <v>17</v>
      </c>
      <c r="AS1324" s="1">
        <v>41190</v>
      </c>
      <c r="AT1324" t="s">
        <v>18</v>
      </c>
      <c r="AU1324" s="1">
        <v>41190</v>
      </c>
      <c r="AV1324" t="s">
        <v>17</v>
      </c>
      <c r="AW1324" t="s">
        <v>17</v>
      </c>
      <c r="AX1324" t="s">
        <v>17</v>
      </c>
      <c r="AY1324" s="1">
        <v>41190</v>
      </c>
      <c r="AZ1324" t="s">
        <v>17</v>
      </c>
      <c r="BA1324" t="s">
        <v>17</v>
      </c>
      <c r="BB1324" t="s">
        <v>17</v>
      </c>
      <c r="BC1324" s="1">
        <v>41190</v>
      </c>
      <c r="BD1324" s="1">
        <v>41190</v>
      </c>
      <c r="BE1324" t="s">
        <v>17</v>
      </c>
      <c r="BF1324" t="s">
        <v>17</v>
      </c>
      <c r="BG1324" t="s">
        <v>17</v>
      </c>
      <c r="BH1324" t="s">
        <v>1004</v>
      </c>
      <c r="BI1324" t="s">
        <v>17</v>
      </c>
      <c r="BJ1324" s="1"/>
      <c r="BK1324" t="b">
        <v>0</v>
      </c>
      <c r="BL1324" t="b">
        <v>0</v>
      </c>
      <c r="BN1324" t="s">
        <v>85</v>
      </c>
      <c r="BO1324" t="b">
        <v>0</v>
      </c>
      <c r="BP1324" t="b">
        <v>0</v>
      </c>
      <c r="BQ1324">
        <v>1361</v>
      </c>
      <c r="BR1324">
        <v>1</v>
      </c>
    </row>
    <row r="1325" spans="1:70" x14ac:dyDescent="0.25">
      <c r="A1325" t="s">
        <v>9090</v>
      </c>
      <c r="B1325" s="1"/>
      <c r="C1325" t="s">
        <v>1915</v>
      </c>
      <c r="D1325" t="s">
        <v>12</v>
      </c>
      <c r="E1325" t="s">
        <v>6907</v>
      </c>
      <c r="F1325" t="s">
        <v>9091</v>
      </c>
      <c r="G1325" t="s">
        <v>9092</v>
      </c>
      <c r="H1325" t="s">
        <v>1915</v>
      </c>
      <c r="I1325" t="s">
        <v>9093</v>
      </c>
      <c r="J1325" s="1">
        <v>40171</v>
      </c>
      <c r="K1325" t="s">
        <v>9094</v>
      </c>
      <c r="L1325">
        <v>2</v>
      </c>
      <c r="M1325">
        <v>9</v>
      </c>
      <c r="N1325" t="s">
        <v>979</v>
      </c>
      <c r="O1325" s="1">
        <v>41166</v>
      </c>
      <c r="P1325" t="s">
        <v>9095</v>
      </c>
      <c r="Q1325" s="1">
        <v>41166</v>
      </c>
      <c r="R1325" t="s">
        <v>17</v>
      </c>
      <c r="S1325" s="1"/>
      <c r="T1325" t="s">
        <v>75</v>
      </c>
      <c r="W1325" t="s">
        <v>75</v>
      </c>
      <c r="X1325" s="1">
        <v>41160</v>
      </c>
      <c r="Y1325" t="s">
        <v>75</v>
      </c>
      <c r="Z1325" t="s">
        <v>75</v>
      </c>
      <c r="AA1325" t="s">
        <v>75</v>
      </c>
      <c r="AC1325" t="s">
        <v>75</v>
      </c>
      <c r="AD1325" s="1">
        <v>40175</v>
      </c>
      <c r="AE1325" s="1">
        <v>40261</v>
      </c>
      <c r="AF1325" s="1"/>
      <c r="AG1325">
        <v>3</v>
      </c>
      <c r="AH1325" s="1">
        <v>40233</v>
      </c>
      <c r="AI1325" s="1">
        <v>40323</v>
      </c>
      <c r="AJ1325" s="1"/>
      <c r="AK1325" s="1">
        <v>41169</v>
      </c>
      <c r="AL1325" s="1">
        <v>41170</v>
      </c>
      <c r="AM1325" s="1">
        <v>41176</v>
      </c>
      <c r="AN1325" s="1"/>
      <c r="AO1325" t="s">
        <v>75</v>
      </c>
      <c r="AP1325" t="s">
        <v>17</v>
      </c>
      <c r="AQ1325" t="s">
        <v>17</v>
      </c>
      <c r="AR1325" t="s">
        <v>17</v>
      </c>
      <c r="AS1325" s="1">
        <v>41190</v>
      </c>
      <c r="AT1325" t="s">
        <v>18</v>
      </c>
      <c r="AU1325" s="1">
        <v>41190</v>
      </c>
      <c r="AV1325" t="s">
        <v>17</v>
      </c>
      <c r="AW1325" t="s">
        <v>17</v>
      </c>
      <c r="AX1325" t="s">
        <v>17</v>
      </c>
      <c r="AY1325" s="1">
        <v>41190</v>
      </c>
      <c r="AZ1325" t="s">
        <v>17</v>
      </c>
      <c r="BA1325" t="s">
        <v>17</v>
      </c>
      <c r="BB1325" t="s">
        <v>17</v>
      </c>
      <c r="BC1325" s="1">
        <v>41190</v>
      </c>
      <c r="BD1325" s="1">
        <v>41190</v>
      </c>
      <c r="BE1325" t="s">
        <v>17</v>
      </c>
      <c r="BF1325" t="s">
        <v>17</v>
      </c>
      <c r="BG1325" t="s">
        <v>17</v>
      </c>
      <c r="BH1325" t="s">
        <v>1004</v>
      </c>
      <c r="BI1325" t="s">
        <v>17</v>
      </c>
      <c r="BJ1325" s="1"/>
      <c r="BK1325" t="b">
        <v>0</v>
      </c>
      <c r="BL1325" t="b">
        <v>0</v>
      </c>
      <c r="BN1325" t="s">
        <v>85</v>
      </c>
      <c r="BO1325" t="b">
        <v>0</v>
      </c>
      <c r="BP1325" t="b">
        <v>0</v>
      </c>
      <c r="BQ1325">
        <v>1362</v>
      </c>
      <c r="BR1325">
        <v>1</v>
      </c>
    </row>
    <row r="1326" spans="1:70" x14ac:dyDescent="0.25">
      <c r="A1326" t="s">
        <v>9096</v>
      </c>
      <c r="B1326" s="1">
        <v>41180</v>
      </c>
      <c r="C1326" t="s">
        <v>21</v>
      </c>
      <c r="D1326" t="s">
        <v>9</v>
      </c>
      <c r="E1326" t="s">
        <v>1731</v>
      </c>
      <c r="F1326" t="s">
        <v>9097</v>
      </c>
      <c r="G1326" t="s">
        <v>9098</v>
      </c>
      <c r="H1326" t="s">
        <v>21</v>
      </c>
      <c r="I1326" t="s">
        <v>9099</v>
      </c>
      <c r="J1326" s="1"/>
      <c r="K1326" t="s">
        <v>9100</v>
      </c>
      <c r="L1326">
        <v>2</v>
      </c>
      <c r="N1326" t="s">
        <v>1011</v>
      </c>
      <c r="O1326" s="1">
        <v>41144</v>
      </c>
      <c r="P1326" t="s">
        <v>9101</v>
      </c>
      <c r="Q1326" s="1">
        <v>41144</v>
      </c>
      <c r="R1326" t="s">
        <v>17</v>
      </c>
      <c r="S1326" s="1"/>
      <c r="T1326" t="s">
        <v>75</v>
      </c>
      <c r="W1326" t="s">
        <v>75</v>
      </c>
      <c r="X1326" s="1">
        <v>41142</v>
      </c>
      <c r="Y1326" t="s">
        <v>75</v>
      </c>
      <c r="Z1326" t="s">
        <v>75</v>
      </c>
      <c r="AA1326" t="s">
        <v>75</v>
      </c>
      <c r="AB1326" t="s">
        <v>75</v>
      </c>
      <c r="AC1326" t="s">
        <v>75</v>
      </c>
      <c r="AD1326" s="1"/>
      <c r="AE1326" s="1"/>
      <c r="AF1326" s="1"/>
      <c r="AG1326">
        <v>99</v>
      </c>
      <c r="AH1326" s="1"/>
      <c r="AI1326" s="1"/>
      <c r="AJ1326" s="1"/>
      <c r="AK1326" s="1">
        <v>41144</v>
      </c>
      <c r="AL1326" s="1">
        <v>41145</v>
      </c>
      <c r="AM1326" s="1">
        <v>41190</v>
      </c>
      <c r="AN1326" s="1">
        <v>41180</v>
      </c>
      <c r="AO1326" t="s">
        <v>75</v>
      </c>
      <c r="AP1326" t="s">
        <v>17</v>
      </c>
      <c r="AQ1326" t="s">
        <v>17</v>
      </c>
      <c r="AR1326" t="s">
        <v>17</v>
      </c>
      <c r="AS1326" s="1">
        <v>41204</v>
      </c>
      <c r="AT1326" t="s">
        <v>18</v>
      </c>
      <c r="AU1326" s="1">
        <v>41204</v>
      </c>
      <c r="AV1326" t="s">
        <v>17</v>
      </c>
      <c r="AW1326" t="s">
        <v>17</v>
      </c>
      <c r="AX1326" t="s">
        <v>17</v>
      </c>
      <c r="AY1326" s="1">
        <v>41204</v>
      </c>
      <c r="AZ1326" t="s">
        <v>17</v>
      </c>
      <c r="BA1326" t="s">
        <v>17</v>
      </c>
      <c r="BB1326" t="s">
        <v>17</v>
      </c>
      <c r="BC1326" s="1">
        <v>41204</v>
      </c>
      <c r="BD1326" s="1">
        <v>41204</v>
      </c>
      <c r="BE1326" t="s">
        <v>17</v>
      </c>
      <c r="BF1326" t="s">
        <v>17</v>
      </c>
      <c r="BG1326" t="s">
        <v>17</v>
      </c>
      <c r="BH1326" t="s">
        <v>1004</v>
      </c>
      <c r="BI1326" t="s">
        <v>17</v>
      </c>
      <c r="BJ1326" s="1"/>
      <c r="BK1326" t="b">
        <v>0</v>
      </c>
      <c r="BL1326" t="b">
        <v>0</v>
      </c>
      <c r="BN1326" t="s">
        <v>85</v>
      </c>
      <c r="BO1326" t="b">
        <v>0</v>
      </c>
      <c r="BP1326" t="b">
        <v>0</v>
      </c>
      <c r="BQ1326">
        <v>1363</v>
      </c>
      <c r="BR1326">
        <v>1</v>
      </c>
    </row>
    <row r="1327" spans="1:70" x14ac:dyDescent="0.25">
      <c r="A1327" t="s">
        <v>9102</v>
      </c>
      <c r="B1327" s="1">
        <v>41180</v>
      </c>
      <c r="C1327" t="s">
        <v>198</v>
      </c>
      <c r="D1327" t="s">
        <v>9</v>
      </c>
      <c r="E1327" t="s">
        <v>3166</v>
      </c>
      <c r="F1327" t="s">
        <v>9103</v>
      </c>
      <c r="G1327" t="s">
        <v>9104</v>
      </c>
      <c r="H1327" t="s">
        <v>9</v>
      </c>
      <c r="I1327" t="s">
        <v>9105</v>
      </c>
      <c r="J1327" s="1">
        <v>40284</v>
      </c>
      <c r="K1327" t="s">
        <v>9106</v>
      </c>
      <c r="L1327">
        <v>2</v>
      </c>
      <c r="M1327">
        <v>4</v>
      </c>
      <c r="N1327" t="s">
        <v>1011</v>
      </c>
      <c r="O1327" s="1">
        <v>41131</v>
      </c>
      <c r="P1327" t="s">
        <v>9107</v>
      </c>
      <c r="Q1327" s="1">
        <v>41132</v>
      </c>
      <c r="R1327" t="s">
        <v>75</v>
      </c>
      <c r="S1327" s="1">
        <v>41131</v>
      </c>
      <c r="T1327" t="s">
        <v>75</v>
      </c>
      <c r="V1327" t="s">
        <v>75</v>
      </c>
      <c r="X1327" s="1">
        <v>41124</v>
      </c>
      <c r="Y1327" t="s">
        <v>75</v>
      </c>
      <c r="Z1327" t="s">
        <v>75</v>
      </c>
      <c r="AA1327" t="s">
        <v>75</v>
      </c>
      <c r="AB1327" t="s">
        <v>75</v>
      </c>
      <c r="AC1327" t="s">
        <v>75</v>
      </c>
      <c r="AD1327" s="1">
        <v>40315</v>
      </c>
      <c r="AE1327" s="1">
        <v>40378</v>
      </c>
      <c r="AF1327" s="1"/>
      <c r="AG1327">
        <v>3</v>
      </c>
      <c r="AH1327" s="1">
        <v>40346</v>
      </c>
      <c r="AI1327" s="1">
        <v>40410</v>
      </c>
      <c r="AJ1327" s="1"/>
      <c r="AK1327" s="1">
        <v>41132</v>
      </c>
      <c r="AL1327" s="1">
        <v>41133</v>
      </c>
      <c r="AM1327" s="1">
        <v>41190</v>
      </c>
      <c r="AN1327" s="1">
        <v>41180</v>
      </c>
      <c r="AO1327" t="s">
        <v>75</v>
      </c>
      <c r="AP1327" t="s">
        <v>17</v>
      </c>
      <c r="AQ1327" t="s">
        <v>17</v>
      </c>
      <c r="AR1327" t="s">
        <v>17</v>
      </c>
      <c r="AS1327" s="1">
        <v>41204</v>
      </c>
      <c r="AT1327" t="s">
        <v>18</v>
      </c>
      <c r="AU1327" s="1">
        <v>41204</v>
      </c>
      <c r="AV1327" t="s">
        <v>17</v>
      </c>
      <c r="AW1327" t="s">
        <v>17</v>
      </c>
      <c r="AX1327" t="s">
        <v>17</v>
      </c>
      <c r="AY1327" s="1">
        <v>41204</v>
      </c>
      <c r="AZ1327" t="s">
        <v>17</v>
      </c>
      <c r="BA1327" t="s">
        <v>17</v>
      </c>
      <c r="BB1327" t="s">
        <v>17</v>
      </c>
      <c r="BC1327" s="1">
        <v>41204</v>
      </c>
      <c r="BD1327" s="1">
        <v>41204</v>
      </c>
      <c r="BE1327" t="s">
        <v>17</v>
      </c>
      <c r="BF1327" t="s">
        <v>17</v>
      </c>
      <c r="BG1327" t="s">
        <v>17</v>
      </c>
      <c r="BH1327" t="s">
        <v>1004</v>
      </c>
      <c r="BI1327" t="s">
        <v>17</v>
      </c>
      <c r="BJ1327" s="1"/>
      <c r="BK1327" t="b">
        <v>0</v>
      </c>
      <c r="BL1327" t="b">
        <v>0</v>
      </c>
      <c r="BN1327" t="s">
        <v>85</v>
      </c>
      <c r="BO1327" t="b">
        <v>0</v>
      </c>
      <c r="BP1327" t="b">
        <v>0</v>
      </c>
      <c r="BQ1327">
        <v>1364</v>
      </c>
      <c r="BR1327">
        <v>1</v>
      </c>
    </row>
    <row r="1328" spans="1:70" x14ac:dyDescent="0.25">
      <c r="A1328" t="s">
        <v>9108</v>
      </c>
      <c r="B1328" s="1">
        <v>41183</v>
      </c>
      <c r="C1328" t="s">
        <v>185</v>
      </c>
      <c r="D1328" t="s">
        <v>9</v>
      </c>
      <c r="E1328" t="s">
        <v>5976</v>
      </c>
      <c r="F1328" t="s">
        <v>9109</v>
      </c>
      <c r="H1328" t="s">
        <v>9</v>
      </c>
      <c r="I1328" t="s">
        <v>9110</v>
      </c>
      <c r="J1328" s="1"/>
      <c r="K1328" t="s">
        <v>9111</v>
      </c>
      <c r="L1328">
        <v>7</v>
      </c>
      <c r="N1328" t="s">
        <v>979</v>
      </c>
      <c r="O1328" s="1">
        <v>41176</v>
      </c>
      <c r="P1328" t="s">
        <v>9112</v>
      </c>
      <c r="Q1328" s="1">
        <v>41179</v>
      </c>
      <c r="R1328" t="s">
        <v>17</v>
      </c>
      <c r="S1328" s="1"/>
      <c r="T1328" t="s">
        <v>75</v>
      </c>
      <c r="W1328" t="s">
        <v>75</v>
      </c>
      <c r="X1328" s="1">
        <v>41171</v>
      </c>
      <c r="Y1328" t="s">
        <v>75</v>
      </c>
      <c r="Z1328" t="s">
        <v>75</v>
      </c>
      <c r="AA1328" t="s">
        <v>75</v>
      </c>
      <c r="AC1328" t="s">
        <v>75</v>
      </c>
      <c r="AD1328" s="1"/>
      <c r="AE1328" s="1">
        <v>39050</v>
      </c>
      <c r="AF1328" s="1"/>
      <c r="AG1328">
        <v>3</v>
      </c>
      <c r="AH1328" s="1">
        <v>38623</v>
      </c>
      <c r="AI1328" s="1">
        <v>39177</v>
      </c>
      <c r="AJ1328" s="1"/>
      <c r="AK1328" s="1">
        <v>41179</v>
      </c>
      <c r="AL1328" s="1">
        <v>41180</v>
      </c>
      <c r="AM1328" s="1">
        <v>41190</v>
      </c>
      <c r="AN1328" s="1">
        <v>41183</v>
      </c>
      <c r="AO1328" t="s">
        <v>75</v>
      </c>
      <c r="AP1328" t="s">
        <v>17</v>
      </c>
      <c r="AQ1328" t="s">
        <v>17</v>
      </c>
      <c r="AR1328" t="s">
        <v>17</v>
      </c>
      <c r="AS1328" s="1">
        <v>41204</v>
      </c>
      <c r="AT1328" t="s">
        <v>18</v>
      </c>
      <c r="AU1328" s="1">
        <v>41204</v>
      </c>
      <c r="AV1328" t="s">
        <v>17</v>
      </c>
      <c r="AW1328" t="s">
        <v>17</v>
      </c>
      <c r="AX1328" t="s">
        <v>17</v>
      </c>
      <c r="AY1328" s="1">
        <v>41204</v>
      </c>
      <c r="AZ1328" t="s">
        <v>17</v>
      </c>
      <c r="BA1328" t="s">
        <v>17</v>
      </c>
      <c r="BB1328" t="s">
        <v>17</v>
      </c>
      <c r="BC1328" s="1">
        <v>41204</v>
      </c>
      <c r="BD1328" s="1">
        <v>41204</v>
      </c>
      <c r="BE1328" t="s">
        <v>17</v>
      </c>
      <c r="BF1328" t="s">
        <v>17</v>
      </c>
      <c r="BG1328" t="s">
        <v>17</v>
      </c>
      <c r="BH1328" t="s">
        <v>1004</v>
      </c>
      <c r="BI1328" t="s">
        <v>17</v>
      </c>
      <c r="BJ1328" s="1"/>
      <c r="BK1328" t="b">
        <v>0</v>
      </c>
      <c r="BL1328" t="b">
        <v>0</v>
      </c>
      <c r="BN1328" t="s">
        <v>85</v>
      </c>
      <c r="BO1328" t="b">
        <v>0</v>
      </c>
      <c r="BP1328" t="b">
        <v>0</v>
      </c>
      <c r="BQ1328">
        <v>1365</v>
      </c>
      <c r="BR1328">
        <v>1</v>
      </c>
    </row>
    <row r="1329" spans="1:70" x14ac:dyDescent="0.25">
      <c r="A1329" t="s">
        <v>9113</v>
      </c>
      <c r="B1329" s="1">
        <v>41180</v>
      </c>
      <c r="C1329" t="s">
        <v>235</v>
      </c>
      <c r="D1329" t="s">
        <v>29</v>
      </c>
      <c r="E1329" t="s">
        <v>8731</v>
      </c>
      <c r="G1329" t="s">
        <v>9114</v>
      </c>
      <c r="H1329" t="s">
        <v>29</v>
      </c>
      <c r="I1329" t="s">
        <v>9115</v>
      </c>
      <c r="J1329" s="1">
        <v>40441</v>
      </c>
      <c r="K1329" t="s">
        <v>9116</v>
      </c>
      <c r="L1329">
        <v>2</v>
      </c>
      <c r="N1329" t="s">
        <v>1011</v>
      </c>
      <c r="O1329" s="1">
        <v>41155</v>
      </c>
      <c r="P1329" t="s">
        <v>9117</v>
      </c>
      <c r="Q1329" s="1">
        <v>41155</v>
      </c>
      <c r="R1329" t="s">
        <v>75</v>
      </c>
      <c r="S1329" s="1">
        <v>41155</v>
      </c>
      <c r="T1329" t="s">
        <v>75</v>
      </c>
      <c r="W1329" t="s">
        <v>75</v>
      </c>
      <c r="X1329" s="1">
        <v>41151</v>
      </c>
      <c r="Y1329" t="s">
        <v>75</v>
      </c>
      <c r="Z1329" t="s">
        <v>75</v>
      </c>
      <c r="AA1329" t="s">
        <v>75</v>
      </c>
      <c r="AB1329" t="s">
        <v>75</v>
      </c>
      <c r="AC1329" t="s">
        <v>75</v>
      </c>
      <c r="AD1329" s="1">
        <v>40497</v>
      </c>
      <c r="AE1329" s="1">
        <v>40567</v>
      </c>
      <c r="AF1329" s="1"/>
      <c r="AG1329">
        <v>3</v>
      </c>
      <c r="AH1329" s="1">
        <v>40525</v>
      </c>
      <c r="AI1329" s="1">
        <v>40631</v>
      </c>
      <c r="AJ1329" s="1"/>
      <c r="AK1329" s="1">
        <v>41156</v>
      </c>
      <c r="AL1329" s="1">
        <v>41157</v>
      </c>
      <c r="AM1329" s="1">
        <v>41190</v>
      </c>
      <c r="AN1329" s="1">
        <v>41180</v>
      </c>
      <c r="AO1329" t="s">
        <v>75</v>
      </c>
      <c r="AP1329" t="s">
        <v>17</v>
      </c>
      <c r="AQ1329" t="s">
        <v>17</v>
      </c>
      <c r="AR1329" t="s">
        <v>17</v>
      </c>
      <c r="AS1329" s="1">
        <v>41204</v>
      </c>
      <c r="AT1329" t="s">
        <v>18</v>
      </c>
      <c r="AU1329" s="1">
        <v>41204</v>
      </c>
      <c r="AV1329" t="s">
        <v>17</v>
      </c>
      <c r="AW1329" t="s">
        <v>17</v>
      </c>
      <c r="AX1329" t="s">
        <v>17</v>
      </c>
      <c r="AY1329" s="1">
        <v>41204</v>
      </c>
      <c r="AZ1329" t="s">
        <v>17</v>
      </c>
      <c r="BA1329" t="s">
        <v>17</v>
      </c>
      <c r="BB1329" t="s">
        <v>17</v>
      </c>
      <c r="BC1329" s="1">
        <v>41204</v>
      </c>
      <c r="BD1329" s="1">
        <v>41204</v>
      </c>
      <c r="BE1329" t="s">
        <v>17</v>
      </c>
      <c r="BF1329" t="s">
        <v>17</v>
      </c>
      <c r="BG1329" t="s">
        <v>17</v>
      </c>
      <c r="BH1329" t="s">
        <v>1004</v>
      </c>
      <c r="BI1329" t="s">
        <v>17</v>
      </c>
      <c r="BJ1329" s="1"/>
      <c r="BK1329" t="b">
        <v>0</v>
      </c>
      <c r="BL1329" t="b">
        <v>0</v>
      </c>
      <c r="BN1329" t="s">
        <v>85</v>
      </c>
      <c r="BO1329" t="b">
        <v>0</v>
      </c>
      <c r="BP1329" t="b">
        <v>0</v>
      </c>
      <c r="BQ1329">
        <v>1366</v>
      </c>
      <c r="BR1329">
        <v>1</v>
      </c>
    </row>
    <row r="1330" spans="1:70" x14ac:dyDescent="0.25">
      <c r="A1330" t="s">
        <v>9034</v>
      </c>
      <c r="B1330" s="1">
        <v>41179</v>
      </c>
      <c r="C1330" t="s">
        <v>1027</v>
      </c>
      <c r="D1330" t="s">
        <v>24</v>
      </c>
      <c r="E1330" t="s">
        <v>9118</v>
      </c>
      <c r="F1330" t="s">
        <v>9119</v>
      </c>
      <c r="H1330" t="s">
        <v>24</v>
      </c>
      <c r="I1330" t="s">
        <v>9120</v>
      </c>
      <c r="J1330" s="1">
        <v>38333</v>
      </c>
      <c r="K1330" t="s">
        <v>9121</v>
      </c>
      <c r="L1330">
        <v>7</v>
      </c>
      <c r="M1330">
        <v>9</v>
      </c>
      <c r="N1330" t="s">
        <v>1011</v>
      </c>
      <c r="O1330" s="1">
        <v>41175</v>
      </c>
      <c r="P1330" t="s">
        <v>9122</v>
      </c>
      <c r="Q1330" s="1">
        <v>41175</v>
      </c>
      <c r="R1330" t="s">
        <v>17</v>
      </c>
      <c r="S1330" s="1"/>
      <c r="T1330" t="s">
        <v>75</v>
      </c>
      <c r="W1330" t="s">
        <v>75</v>
      </c>
      <c r="X1330" s="1">
        <v>41172</v>
      </c>
      <c r="Y1330" t="s">
        <v>75</v>
      </c>
      <c r="Z1330" t="s">
        <v>75</v>
      </c>
      <c r="AA1330" t="s">
        <v>75</v>
      </c>
      <c r="AB1330" t="s">
        <v>75</v>
      </c>
      <c r="AC1330" t="s">
        <v>75</v>
      </c>
      <c r="AD1330" s="1">
        <v>38337</v>
      </c>
      <c r="AE1330" s="1">
        <v>38463</v>
      </c>
      <c r="AF1330" s="1"/>
      <c r="AG1330">
        <v>3</v>
      </c>
      <c r="AH1330" s="1">
        <v>38400</v>
      </c>
      <c r="AI1330" s="1">
        <v>38539</v>
      </c>
      <c r="AJ1330" s="1"/>
      <c r="AK1330" s="1">
        <v>41176</v>
      </c>
      <c r="AL1330" s="1">
        <v>41177</v>
      </c>
      <c r="AM1330" s="1">
        <v>41190</v>
      </c>
      <c r="AN1330" s="1">
        <v>41179</v>
      </c>
      <c r="AO1330" t="s">
        <v>75</v>
      </c>
      <c r="AP1330" t="s">
        <v>17</v>
      </c>
      <c r="AQ1330" t="s">
        <v>17</v>
      </c>
      <c r="AR1330" t="s">
        <v>17</v>
      </c>
      <c r="AS1330" s="1">
        <v>41204</v>
      </c>
      <c r="AT1330" t="s">
        <v>18</v>
      </c>
      <c r="AU1330" s="1">
        <v>41204</v>
      </c>
      <c r="AV1330" t="s">
        <v>17</v>
      </c>
      <c r="AW1330" t="s">
        <v>17</v>
      </c>
      <c r="AX1330" t="s">
        <v>17</v>
      </c>
      <c r="AY1330" s="1">
        <v>41204</v>
      </c>
      <c r="AZ1330" t="s">
        <v>17</v>
      </c>
      <c r="BA1330" t="s">
        <v>17</v>
      </c>
      <c r="BB1330" t="s">
        <v>17</v>
      </c>
      <c r="BC1330" s="1">
        <v>41204</v>
      </c>
      <c r="BD1330" s="1">
        <v>41204</v>
      </c>
      <c r="BE1330" t="s">
        <v>17</v>
      </c>
      <c r="BF1330" t="s">
        <v>17</v>
      </c>
      <c r="BG1330" t="s">
        <v>17</v>
      </c>
      <c r="BH1330" t="s">
        <v>1004</v>
      </c>
      <c r="BI1330" t="s">
        <v>17</v>
      </c>
      <c r="BJ1330" s="1"/>
      <c r="BK1330" t="b">
        <v>0</v>
      </c>
      <c r="BL1330" t="b">
        <v>0</v>
      </c>
      <c r="BN1330" t="s">
        <v>85</v>
      </c>
      <c r="BO1330" t="b">
        <v>0</v>
      </c>
      <c r="BP1330" t="b">
        <v>0</v>
      </c>
      <c r="BQ1330">
        <v>1367</v>
      </c>
      <c r="BR1330">
        <v>1</v>
      </c>
    </row>
    <row r="1331" spans="1:70" x14ac:dyDescent="0.25">
      <c r="A1331" t="s">
        <v>9123</v>
      </c>
      <c r="B1331" s="1"/>
      <c r="C1331" t="s">
        <v>6968</v>
      </c>
      <c r="D1331" t="s">
        <v>29</v>
      </c>
      <c r="E1331" t="s">
        <v>5454</v>
      </c>
      <c r="F1331" t="s">
        <v>9124</v>
      </c>
      <c r="G1331" t="s">
        <v>9125</v>
      </c>
      <c r="H1331" t="s">
        <v>9126</v>
      </c>
      <c r="I1331" t="s">
        <v>9127</v>
      </c>
      <c r="J1331" s="1">
        <v>40421</v>
      </c>
      <c r="K1331" t="s">
        <v>9128</v>
      </c>
      <c r="L1331">
        <v>2</v>
      </c>
      <c r="M1331">
        <v>24</v>
      </c>
      <c r="N1331" t="s">
        <v>1011</v>
      </c>
      <c r="O1331" s="1">
        <v>41157</v>
      </c>
      <c r="P1331" t="s">
        <v>9129</v>
      </c>
      <c r="Q1331" s="1">
        <v>41157</v>
      </c>
      <c r="R1331" t="s">
        <v>75</v>
      </c>
      <c r="S1331" s="1">
        <v>41156</v>
      </c>
      <c r="T1331" t="s">
        <v>75</v>
      </c>
      <c r="V1331" t="s">
        <v>75</v>
      </c>
      <c r="X1331" s="1">
        <v>41156</v>
      </c>
      <c r="Y1331" t="s">
        <v>75</v>
      </c>
      <c r="Z1331" t="s">
        <v>75</v>
      </c>
      <c r="AA1331" t="s">
        <v>75</v>
      </c>
      <c r="AB1331" t="s">
        <v>17</v>
      </c>
      <c r="AC1331" t="s">
        <v>75</v>
      </c>
      <c r="AD1331" s="1">
        <v>40434</v>
      </c>
      <c r="AE1331" s="1">
        <v>40613</v>
      </c>
      <c r="AF1331" s="1">
        <v>40779</v>
      </c>
      <c r="AG1331">
        <v>4</v>
      </c>
      <c r="AH1331" s="1">
        <v>40499</v>
      </c>
      <c r="AI1331" s="1">
        <v>40744</v>
      </c>
      <c r="AJ1331" s="1"/>
      <c r="AK1331" s="1">
        <v>41160</v>
      </c>
      <c r="AL1331" s="1">
        <v>41161</v>
      </c>
      <c r="AM1331" s="1">
        <v>41190</v>
      </c>
      <c r="AN1331" s="1"/>
      <c r="AO1331" t="s">
        <v>75</v>
      </c>
      <c r="AP1331" t="s">
        <v>17</v>
      </c>
      <c r="AQ1331" t="s">
        <v>17</v>
      </c>
      <c r="AR1331" t="s">
        <v>17</v>
      </c>
      <c r="AS1331" s="1">
        <v>41204</v>
      </c>
      <c r="AT1331" t="s">
        <v>18</v>
      </c>
      <c r="AU1331" s="1">
        <v>41204</v>
      </c>
      <c r="AV1331" t="s">
        <v>17</v>
      </c>
      <c r="AW1331" t="s">
        <v>17</v>
      </c>
      <c r="AX1331" t="s">
        <v>17</v>
      </c>
      <c r="AY1331" s="1">
        <v>41204</v>
      </c>
      <c r="AZ1331" t="s">
        <v>17</v>
      </c>
      <c r="BA1331" t="s">
        <v>17</v>
      </c>
      <c r="BB1331" t="s">
        <v>17</v>
      </c>
      <c r="BC1331" s="1">
        <v>41204</v>
      </c>
      <c r="BD1331" s="1">
        <v>41204</v>
      </c>
      <c r="BE1331" t="s">
        <v>17</v>
      </c>
      <c r="BF1331" t="s">
        <v>17</v>
      </c>
      <c r="BG1331" t="s">
        <v>17</v>
      </c>
      <c r="BH1331" t="s">
        <v>1004</v>
      </c>
      <c r="BI1331" t="s">
        <v>17</v>
      </c>
      <c r="BJ1331" s="1"/>
      <c r="BK1331" t="b">
        <v>0</v>
      </c>
      <c r="BL1331" t="b">
        <v>0</v>
      </c>
      <c r="BN1331" t="s">
        <v>85</v>
      </c>
      <c r="BO1331" t="b">
        <v>0</v>
      </c>
      <c r="BP1331" t="b">
        <v>0</v>
      </c>
      <c r="BQ1331">
        <v>1368</v>
      </c>
      <c r="BR1331">
        <v>1</v>
      </c>
    </row>
    <row r="1332" spans="1:70" x14ac:dyDescent="0.25">
      <c r="A1332" t="s">
        <v>9130</v>
      </c>
      <c r="B1332" s="1"/>
      <c r="C1332" t="s">
        <v>61</v>
      </c>
      <c r="D1332" t="s">
        <v>9</v>
      </c>
      <c r="E1332" t="s">
        <v>9131</v>
      </c>
      <c r="F1332" t="s">
        <v>3777</v>
      </c>
      <c r="G1332" t="s">
        <v>9132</v>
      </c>
      <c r="H1332" t="s">
        <v>9</v>
      </c>
      <c r="I1332" t="s">
        <v>9133</v>
      </c>
      <c r="J1332" s="1">
        <v>40036</v>
      </c>
      <c r="K1332" t="s">
        <v>9134</v>
      </c>
      <c r="L1332">
        <v>3</v>
      </c>
      <c r="M1332">
        <v>1</v>
      </c>
      <c r="N1332" t="s">
        <v>1011</v>
      </c>
      <c r="O1332" s="1">
        <v>41174</v>
      </c>
      <c r="P1332" t="s">
        <v>6568</v>
      </c>
      <c r="Q1332" s="1">
        <v>41174</v>
      </c>
      <c r="R1332" t="s">
        <v>75</v>
      </c>
      <c r="S1332" s="1">
        <v>41174</v>
      </c>
      <c r="W1332" t="s">
        <v>75</v>
      </c>
      <c r="X1332" s="1">
        <v>41164</v>
      </c>
      <c r="Y1332" t="s">
        <v>75</v>
      </c>
      <c r="Z1332" t="s">
        <v>75</v>
      </c>
      <c r="AA1332" t="s">
        <v>75</v>
      </c>
      <c r="AB1332" t="s">
        <v>75</v>
      </c>
      <c r="AC1332" t="s">
        <v>75</v>
      </c>
      <c r="AD1332" s="1">
        <v>40037</v>
      </c>
      <c r="AE1332" s="1">
        <v>40128</v>
      </c>
      <c r="AF1332" s="1"/>
      <c r="AG1332">
        <v>3</v>
      </c>
      <c r="AH1332" s="1">
        <v>40098</v>
      </c>
      <c r="AI1332" s="1">
        <v>40161</v>
      </c>
      <c r="AJ1332" s="1"/>
      <c r="AK1332" s="1">
        <v>41176</v>
      </c>
      <c r="AL1332" s="1">
        <v>41177</v>
      </c>
      <c r="AM1332" s="1">
        <v>41206</v>
      </c>
      <c r="AN1332" s="1"/>
      <c r="AO1332" t="s">
        <v>75</v>
      </c>
      <c r="AP1332" t="s">
        <v>17</v>
      </c>
      <c r="AQ1332" t="s">
        <v>17</v>
      </c>
      <c r="AR1332" t="s">
        <v>17</v>
      </c>
      <c r="AS1332" s="1">
        <v>41225</v>
      </c>
      <c r="AT1332" t="s">
        <v>18</v>
      </c>
      <c r="AU1332" s="1">
        <v>41225</v>
      </c>
      <c r="AV1332" t="s">
        <v>17</v>
      </c>
      <c r="AW1332" t="s">
        <v>17</v>
      </c>
      <c r="AX1332" t="s">
        <v>17</v>
      </c>
      <c r="AY1332" s="1">
        <v>41225</v>
      </c>
      <c r="AZ1332" t="s">
        <v>17</v>
      </c>
      <c r="BA1332" t="s">
        <v>17</v>
      </c>
      <c r="BB1332" t="s">
        <v>17</v>
      </c>
      <c r="BC1332" s="1">
        <v>41225</v>
      </c>
      <c r="BD1332" s="1">
        <v>41225</v>
      </c>
      <c r="BE1332" t="s">
        <v>17</v>
      </c>
      <c r="BF1332" t="s">
        <v>17</v>
      </c>
      <c r="BG1332" t="s">
        <v>17</v>
      </c>
      <c r="BH1332" t="s">
        <v>1004</v>
      </c>
      <c r="BI1332" t="s">
        <v>17</v>
      </c>
      <c r="BJ1332" s="1"/>
      <c r="BK1332" t="b">
        <v>0</v>
      </c>
      <c r="BL1332" t="b">
        <v>0</v>
      </c>
      <c r="BN1332" t="s">
        <v>85</v>
      </c>
      <c r="BO1332" t="b">
        <v>0</v>
      </c>
      <c r="BP1332" t="b">
        <v>0</v>
      </c>
      <c r="BQ1332">
        <v>1370</v>
      </c>
      <c r="BR1332">
        <v>1</v>
      </c>
    </row>
    <row r="1333" spans="1:70" x14ac:dyDescent="0.25">
      <c r="A1333" t="s">
        <v>9135</v>
      </c>
      <c r="B1333" s="1"/>
      <c r="C1333" t="s">
        <v>304</v>
      </c>
      <c r="D1333" t="s">
        <v>73</v>
      </c>
      <c r="E1333" t="s">
        <v>9136</v>
      </c>
      <c r="F1333" t="s">
        <v>9137</v>
      </c>
      <c r="G1333" t="s">
        <v>9138</v>
      </c>
      <c r="H1333" t="s">
        <v>73</v>
      </c>
      <c r="I1333" t="s">
        <v>9139</v>
      </c>
      <c r="J1333" s="1">
        <v>38200</v>
      </c>
      <c r="K1333" t="s">
        <v>9140</v>
      </c>
      <c r="L1333">
        <v>8</v>
      </c>
      <c r="N1333" t="s">
        <v>1011</v>
      </c>
      <c r="O1333" s="1">
        <v>41190</v>
      </c>
      <c r="P1333" t="s">
        <v>3409</v>
      </c>
      <c r="Q1333" s="1">
        <v>41190</v>
      </c>
      <c r="R1333" t="s">
        <v>17</v>
      </c>
      <c r="S1333" s="1"/>
      <c r="T1333" t="s">
        <v>75</v>
      </c>
      <c r="X1333" s="1">
        <v>41190</v>
      </c>
      <c r="Y1333" t="s">
        <v>75</v>
      </c>
      <c r="Z1333" t="s">
        <v>75</v>
      </c>
      <c r="AA1333" t="s">
        <v>75</v>
      </c>
      <c r="AB1333" t="s">
        <v>17</v>
      </c>
      <c r="AC1333" t="s">
        <v>75</v>
      </c>
      <c r="AD1333" s="1">
        <v>38201</v>
      </c>
      <c r="AE1333" s="1">
        <v>38292</v>
      </c>
      <c r="AF1333" s="1">
        <v>38355</v>
      </c>
      <c r="AG1333">
        <v>4</v>
      </c>
      <c r="AH1333" s="1">
        <v>38271</v>
      </c>
      <c r="AI1333" s="1">
        <v>38324</v>
      </c>
      <c r="AJ1333" s="1"/>
      <c r="AK1333" s="1">
        <v>41191</v>
      </c>
      <c r="AL1333" s="1">
        <v>41192</v>
      </c>
      <c r="AM1333" s="1">
        <v>41206</v>
      </c>
      <c r="AN1333" s="1"/>
      <c r="AO1333" t="s">
        <v>75</v>
      </c>
      <c r="AP1333" t="s">
        <v>17</v>
      </c>
      <c r="AQ1333" t="s">
        <v>17</v>
      </c>
      <c r="AR1333" t="s">
        <v>17</v>
      </c>
      <c r="AS1333" s="1">
        <v>41218</v>
      </c>
      <c r="AT1333" t="s">
        <v>18</v>
      </c>
      <c r="AU1333" s="1">
        <v>41218</v>
      </c>
      <c r="AV1333" t="s">
        <v>17</v>
      </c>
      <c r="AW1333" t="s">
        <v>17</v>
      </c>
      <c r="AX1333" t="s">
        <v>17</v>
      </c>
      <c r="AY1333" s="1">
        <v>41218</v>
      </c>
      <c r="AZ1333" t="s">
        <v>17</v>
      </c>
      <c r="BA1333" t="s">
        <v>17</v>
      </c>
      <c r="BB1333" t="s">
        <v>17</v>
      </c>
      <c r="BC1333" s="1">
        <v>41218</v>
      </c>
      <c r="BD1333" s="1">
        <v>41218</v>
      </c>
      <c r="BE1333" t="s">
        <v>17</v>
      </c>
      <c r="BF1333" t="s">
        <v>17</v>
      </c>
      <c r="BG1333" t="s">
        <v>17</v>
      </c>
      <c r="BH1333" t="s">
        <v>1004</v>
      </c>
      <c r="BI1333" t="s">
        <v>17</v>
      </c>
      <c r="BJ1333" s="1"/>
      <c r="BK1333" t="b">
        <v>0</v>
      </c>
      <c r="BL1333" t="b">
        <v>0</v>
      </c>
      <c r="BN1333" t="s">
        <v>85</v>
      </c>
      <c r="BO1333" t="b">
        <v>0</v>
      </c>
      <c r="BP1333" t="b">
        <v>0</v>
      </c>
      <c r="BQ1333">
        <v>1371</v>
      </c>
      <c r="BR1333">
        <v>1</v>
      </c>
    </row>
    <row r="1334" spans="1:70" x14ac:dyDescent="0.25">
      <c r="A1334" t="s">
        <v>9141</v>
      </c>
      <c r="B1334" s="1">
        <v>41194</v>
      </c>
      <c r="C1334" t="s">
        <v>223</v>
      </c>
      <c r="D1334" t="s">
        <v>35</v>
      </c>
      <c r="E1334" t="s">
        <v>3322</v>
      </c>
      <c r="F1334" t="s">
        <v>9142</v>
      </c>
      <c r="G1334" t="s">
        <v>3324</v>
      </c>
      <c r="H1334" t="s">
        <v>35</v>
      </c>
      <c r="I1334" t="s">
        <v>9143</v>
      </c>
      <c r="J1334" s="1"/>
      <c r="K1334" t="s">
        <v>9144</v>
      </c>
      <c r="L1334">
        <v>7</v>
      </c>
      <c r="N1334" t="s">
        <v>1011</v>
      </c>
      <c r="O1334" s="1">
        <v>41170</v>
      </c>
      <c r="P1334" t="s">
        <v>9145</v>
      </c>
      <c r="Q1334" s="1">
        <v>41172</v>
      </c>
      <c r="R1334" t="s">
        <v>17</v>
      </c>
      <c r="S1334" s="1"/>
      <c r="T1334" t="s">
        <v>75</v>
      </c>
      <c r="W1334" t="s">
        <v>75</v>
      </c>
      <c r="X1334" s="1">
        <v>41168</v>
      </c>
      <c r="Y1334" t="s">
        <v>75</v>
      </c>
      <c r="Z1334" t="s">
        <v>75</v>
      </c>
      <c r="AA1334" t="s">
        <v>75</v>
      </c>
      <c r="AB1334" t="s">
        <v>75</v>
      </c>
      <c r="AC1334" t="s">
        <v>75</v>
      </c>
      <c r="AD1334" s="1"/>
      <c r="AE1334" s="1"/>
      <c r="AF1334" s="1"/>
      <c r="AG1334">
        <v>99</v>
      </c>
      <c r="AH1334" s="1"/>
      <c r="AI1334" s="1"/>
      <c r="AJ1334" s="1"/>
      <c r="AK1334" s="1">
        <v>41171</v>
      </c>
      <c r="AL1334" s="1">
        <v>41172</v>
      </c>
      <c r="AM1334" s="1">
        <v>41206</v>
      </c>
      <c r="AN1334" s="1">
        <v>41194</v>
      </c>
      <c r="AO1334" t="s">
        <v>75</v>
      </c>
      <c r="AP1334" t="s">
        <v>17</v>
      </c>
      <c r="AQ1334" t="s">
        <v>17</v>
      </c>
      <c r="AR1334" t="s">
        <v>17</v>
      </c>
      <c r="AS1334" s="1">
        <v>41162</v>
      </c>
      <c r="AT1334" t="s">
        <v>18</v>
      </c>
      <c r="AU1334" s="1">
        <v>41162</v>
      </c>
      <c r="AV1334" t="s">
        <v>17</v>
      </c>
      <c r="AW1334" t="s">
        <v>17</v>
      </c>
      <c r="AX1334" t="s">
        <v>17</v>
      </c>
      <c r="AY1334" s="1">
        <v>41162</v>
      </c>
      <c r="AZ1334" t="s">
        <v>17</v>
      </c>
      <c r="BA1334" t="s">
        <v>17</v>
      </c>
      <c r="BB1334" t="s">
        <v>17</v>
      </c>
      <c r="BC1334" s="1">
        <v>41162</v>
      </c>
      <c r="BD1334" s="1">
        <v>41162</v>
      </c>
      <c r="BE1334" t="s">
        <v>17</v>
      </c>
      <c r="BF1334" t="s">
        <v>17</v>
      </c>
      <c r="BG1334" t="s">
        <v>17</v>
      </c>
      <c r="BH1334" t="s">
        <v>1004</v>
      </c>
      <c r="BI1334" t="s">
        <v>17</v>
      </c>
      <c r="BJ1334" s="1"/>
      <c r="BK1334" t="b">
        <v>0</v>
      </c>
      <c r="BL1334" t="b">
        <v>0</v>
      </c>
      <c r="BN1334" t="s">
        <v>85</v>
      </c>
      <c r="BO1334" t="b">
        <v>0</v>
      </c>
      <c r="BP1334" t="b">
        <v>0</v>
      </c>
      <c r="BQ1334">
        <v>1372</v>
      </c>
      <c r="BR1334">
        <v>1</v>
      </c>
    </row>
    <row r="1335" spans="1:70" x14ac:dyDescent="0.25">
      <c r="A1335" t="s">
        <v>9146</v>
      </c>
      <c r="B1335" s="1">
        <v>41194</v>
      </c>
      <c r="C1335" t="s">
        <v>449</v>
      </c>
      <c r="D1335" t="s">
        <v>35</v>
      </c>
      <c r="E1335" t="s">
        <v>9147</v>
      </c>
      <c r="F1335" t="s">
        <v>9148</v>
      </c>
      <c r="G1335" t="s">
        <v>8459</v>
      </c>
      <c r="H1335" t="s">
        <v>35</v>
      </c>
      <c r="I1335" t="s">
        <v>9149</v>
      </c>
      <c r="J1335" s="1">
        <v>39360</v>
      </c>
      <c r="K1335" t="s">
        <v>9150</v>
      </c>
      <c r="L1335">
        <v>5</v>
      </c>
      <c r="N1335" t="s">
        <v>979</v>
      </c>
      <c r="O1335" s="1">
        <v>41184</v>
      </c>
      <c r="P1335" t="s">
        <v>9151</v>
      </c>
      <c r="Q1335" s="1">
        <v>41190</v>
      </c>
      <c r="R1335" t="s">
        <v>75</v>
      </c>
      <c r="S1335" s="1">
        <v>41190</v>
      </c>
      <c r="T1335" t="s">
        <v>75</v>
      </c>
      <c r="W1335" t="s">
        <v>75</v>
      </c>
      <c r="X1335" s="1">
        <v>41183</v>
      </c>
      <c r="Y1335" t="s">
        <v>75</v>
      </c>
      <c r="Z1335" t="s">
        <v>75</v>
      </c>
      <c r="AA1335" t="s">
        <v>75</v>
      </c>
      <c r="AB1335" t="s">
        <v>17</v>
      </c>
      <c r="AC1335" t="s">
        <v>75</v>
      </c>
      <c r="AD1335" s="1"/>
      <c r="AE1335" s="1"/>
      <c r="AF1335" s="1"/>
      <c r="AG1335">
        <v>99</v>
      </c>
      <c r="AH1335" s="1"/>
      <c r="AI1335" s="1"/>
      <c r="AJ1335" s="1"/>
      <c r="AK1335" s="1">
        <v>41190</v>
      </c>
      <c r="AL1335" s="1">
        <v>41191</v>
      </c>
      <c r="AM1335" s="1">
        <v>41206</v>
      </c>
      <c r="AN1335" s="1">
        <v>41194</v>
      </c>
      <c r="AO1335" t="s">
        <v>75</v>
      </c>
      <c r="AP1335" t="s">
        <v>17</v>
      </c>
      <c r="AQ1335" t="s">
        <v>17</v>
      </c>
      <c r="AR1335" t="s">
        <v>17</v>
      </c>
      <c r="AS1335" s="1">
        <v>41218</v>
      </c>
      <c r="AT1335" t="s">
        <v>18</v>
      </c>
      <c r="AU1335" s="1">
        <v>41218</v>
      </c>
      <c r="AV1335" t="s">
        <v>17</v>
      </c>
      <c r="AW1335" t="s">
        <v>17</v>
      </c>
      <c r="AX1335" t="s">
        <v>17</v>
      </c>
      <c r="AY1335" s="1">
        <v>41218</v>
      </c>
      <c r="AZ1335" t="s">
        <v>17</v>
      </c>
      <c r="BA1335" t="s">
        <v>17</v>
      </c>
      <c r="BB1335" t="s">
        <v>17</v>
      </c>
      <c r="BC1335" s="1">
        <v>41218</v>
      </c>
      <c r="BD1335" s="1">
        <v>41218</v>
      </c>
      <c r="BE1335" t="s">
        <v>17</v>
      </c>
      <c r="BF1335" t="s">
        <v>17</v>
      </c>
      <c r="BG1335" t="s">
        <v>17</v>
      </c>
      <c r="BH1335" t="s">
        <v>1004</v>
      </c>
      <c r="BI1335" t="s">
        <v>17</v>
      </c>
      <c r="BJ1335" s="1"/>
      <c r="BK1335" t="b">
        <v>0</v>
      </c>
      <c r="BL1335" t="b">
        <v>0</v>
      </c>
      <c r="BN1335" t="s">
        <v>85</v>
      </c>
      <c r="BO1335" t="b">
        <v>0</v>
      </c>
      <c r="BP1335" t="b">
        <v>0</v>
      </c>
      <c r="BQ1335">
        <v>1373</v>
      </c>
      <c r="BR1335">
        <v>1</v>
      </c>
    </row>
    <row r="1336" spans="1:70" x14ac:dyDescent="0.25">
      <c r="A1336" t="s">
        <v>9152</v>
      </c>
      <c r="B1336" s="1">
        <v>41194</v>
      </c>
      <c r="C1336" t="s">
        <v>449</v>
      </c>
      <c r="D1336" t="s">
        <v>35</v>
      </c>
      <c r="E1336" t="s">
        <v>9153</v>
      </c>
      <c r="F1336" t="s">
        <v>9154</v>
      </c>
      <c r="G1336" t="s">
        <v>9155</v>
      </c>
      <c r="H1336" t="s">
        <v>35</v>
      </c>
      <c r="I1336" t="s">
        <v>9156</v>
      </c>
      <c r="J1336" s="1">
        <v>39195</v>
      </c>
      <c r="K1336" t="s">
        <v>9157</v>
      </c>
      <c r="L1336">
        <v>5</v>
      </c>
      <c r="M1336">
        <v>5</v>
      </c>
      <c r="N1336" t="s">
        <v>979</v>
      </c>
      <c r="O1336" s="1">
        <v>41190</v>
      </c>
      <c r="P1336" t="s">
        <v>9158</v>
      </c>
      <c r="Q1336" s="1">
        <v>41190</v>
      </c>
      <c r="R1336" t="s">
        <v>75</v>
      </c>
      <c r="S1336" s="1">
        <v>41190</v>
      </c>
      <c r="T1336" t="s">
        <v>75</v>
      </c>
      <c r="W1336" t="s">
        <v>75</v>
      </c>
      <c r="X1336" s="1">
        <v>41183</v>
      </c>
      <c r="Y1336" t="s">
        <v>75</v>
      </c>
      <c r="Z1336" t="s">
        <v>17</v>
      </c>
      <c r="AA1336" t="s">
        <v>75</v>
      </c>
      <c r="AB1336" t="s">
        <v>17</v>
      </c>
      <c r="AC1336" t="s">
        <v>75</v>
      </c>
      <c r="AD1336" s="1"/>
      <c r="AE1336" s="1"/>
      <c r="AF1336" s="1"/>
      <c r="AG1336">
        <v>99</v>
      </c>
      <c r="AH1336" s="1"/>
      <c r="AI1336" s="1"/>
      <c r="AJ1336" s="1"/>
      <c r="AK1336" s="1">
        <v>41190</v>
      </c>
      <c r="AL1336" s="1">
        <v>41191</v>
      </c>
      <c r="AM1336" s="1">
        <v>41206</v>
      </c>
      <c r="AN1336" s="1">
        <v>41194</v>
      </c>
      <c r="AO1336" t="s">
        <v>75</v>
      </c>
      <c r="AP1336" t="s">
        <v>17</v>
      </c>
      <c r="AQ1336" t="s">
        <v>17</v>
      </c>
      <c r="AR1336" t="s">
        <v>17</v>
      </c>
      <c r="AS1336" s="1">
        <v>41218</v>
      </c>
      <c r="AT1336" t="s">
        <v>18</v>
      </c>
      <c r="AU1336" s="1">
        <v>41218</v>
      </c>
      <c r="AV1336" t="s">
        <v>17</v>
      </c>
      <c r="AW1336" t="s">
        <v>17</v>
      </c>
      <c r="AX1336" t="s">
        <v>17</v>
      </c>
      <c r="AY1336" s="1">
        <v>41218</v>
      </c>
      <c r="AZ1336" t="s">
        <v>17</v>
      </c>
      <c r="BA1336" t="s">
        <v>17</v>
      </c>
      <c r="BB1336" t="s">
        <v>17</v>
      </c>
      <c r="BC1336" s="1">
        <v>41218</v>
      </c>
      <c r="BD1336" s="1">
        <v>41214</v>
      </c>
      <c r="BE1336" t="s">
        <v>17</v>
      </c>
      <c r="BF1336" t="s">
        <v>17</v>
      </c>
      <c r="BG1336" t="s">
        <v>17</v>
      </c>
      <c r="BH1336" t="s">
        <v>1004</v>
      </c>
      <c r="BI1336" t="s">
        <v>17</v>
      </c>
      <c r="BJ1336" s="1"/>
      <c r="BK1336" t="b">
        <v>0</v>
      </c>
      <c r="BL1336" t="b">
        <v>0</v>
      </c>
      <c r="BN1336" t="s">
        <v>85</v>
      </c>
      <c r="BO1336" t="b">
        <v>0</v>
      </c>
      <c r="BP1336" t="b">
        <v>0</v>
      </c>
      <c r="BQ1336">
        <v>1374</v>
      </c>
      <c r="BR1336">
        <v>1</v>
      </c>
    </row>
    <row r="1337" spans="1:70" x14ac:dyDescent="0.25">
      <c r="A1337" t="s">
        <v>9159</v>
      </c>
      <c r="B1337" s="1">
        <v>41194</v>
      </c>
      <c r="C1337" t="s">
        <v>1053</v>
      </c>
      <c r="D1337" t="s">
        <v>35</v>
      </c>
      <c r="E1337" t="s">
        <v>1054</v>
      </c>
      <c r="F1337" t="s">
        <v>9160</v>
      </c>
      <c r="G1337" t="s">
        <v>9161</v>
      </c>
      <c r="H1337" t="s">
        <v>35</v>
      </c>
      <c r="I1337" t="s">
        <v>9162</v>
      </c>
      <c r="J1337" s="1">
        <v>40948</v>
      </c>
      <c r="K1337" t="s">
        <v>9163</v>
      </c>
      <c r="M1337">
        <v>7</v>
      </c>
      <c r="N1337" t="s">
        <v>979</v>
      </c>
      <c r="O1337" s="1">
        <v>41187</v>
      </c>
      <c r="P1337" t="s">
        <v>9164</v>
      </c>
      <c r="Q1337" s="1">
        <v>41187</v>
      </c>
      <c r="S1337" s="1"/>
      <c r="T1337" t="s">
        <v>75</v>
      </c>
      <c r="X1337" s="1">
        <v>41179</v>
      </c>
      <c r="Y1337" t="s">
        <v>75</v>
      </c>
      <c r="Z1337" t="s">
        <v>75</v>
      </c>
      <c r="AA1337" t="s">
        <v>75</v>
      </c>
      <c r="AB1337" t="s">
        <v>75</v>
      </c>
      <c r="AC1337" t="s">
        <v>75</v>
      </c>
      <c r="AD1337" s="1">
        <v>40963</v>
      </c>
      <c r="AE1337" s="1">
        <v>41059</v>
      </c>
      <c r="AF1337" s="1"/>
      <c r="AG1337">
        <v>3</v>
      </c>
      <c r="AH1337" s="1">
        <v>41008</v>
      </c>
      <c r="AI1337" s="1">
        <v>41086</v>
      </c>
      <c r="AJ1337" s="1"/>
      <c r="AK1337" s="1">
        <v>41187</v>
      </c>
      <c r="AL1337" s="1">
        <v>41188</v>
      </c>
      <c r="AM1337" s="1">
        <v>41206</v>
      </c>
      <c r="AN1337" s="1">
        <v>41194</v>
      </c>
      <c r="AO1337" t="s">
        <v>75</v>
      </c>
      <c r="AP1337" t="s">
        <v>17</v>
      </c>
      <c r="AQ1337" t="s">
        <v>17</v>
      </c>
      <c r="AR1337" t="s">
        <v>17</v>
      </c>
      <c r="AS1337" s="1">
        <v>41218</v>
      </c>
      <c r="AT1337" t="s">
        <v>18</v>
      </c>
      <c r="AU1337" s="1">
        <v>41218</v>
      </c>
      <c r="AV1337" t="s">
        <v>17</v>
      </c>
      <c r="AW1337" t="s">
        <v>17</v>
      </c>
      <c r="AX1337" t="s">
        <v>17</v>
      </c>
      <c r="AY1337" s="1">
        <v>41218</v>
      </c>
      <c r="AZ1337" t="s">
        <v>17</v>
      </c>
      <c r="BA1337" t="s">
        <v>17</v>
      </c>
      <c r="BB1337" t="s">
        <v>17</v>
      </c>
      <c r="BC1337" s="1">
        <v>41218</v>
      </c>
      <c r="BD1337" s="1">
        <v>41218</v>
      </c>
      <c r="BE1337" t="s">
        <v>17</v>
      </c>
      <c r="BF1337" t="s">
        <v>17</v>
      </c>
      <c r="BG1337" t="s">
        <v>17</v>
      </c>
      <c r="BH1337" t="s">
        <v>1004</v>
      </c>
      <c r="BI1337" t="s">
        <v>17</v>
      </c>
      <c r="BJ1337" s="1"/>
      <c r="BK1337" t="b">
        <v>0</v>
      </c>
      <c r="BL1337" t="b">
        <v>0</v>
      </c>
      <c r="BN1337" t="s">
        <v>85</v>
      </c>
      <c r="BO1337" t="b">
        <v>0</v>
      </c>
      <c r="BP1337" t="b">
        <v>0</v>
      </c>
      <c r="BQ1337">
        <v>1375</v>
      </c>
      <c r="BR1337">
        <v>1</v>
      </c>
    </row>
    <row r="1338" spans="1:70" x14ac:dyDescent="0.25">
      <c r="A1338" t="s">
        <v>9165</v>
      </c>
      <c r="B1338" s="1"/>
      <c r="C1338" t="s">
        <v>59</v>
      </c>
      <c r="D1338" t="s">
        <v>73</v>
      </c>
      <c r="E1338" t="s">
        <v>1731</v>
      </c>
      <c r="F1338" t="s">
        <v>9166</v>
      </c>
      <c r="G1338" t="s">
        <v>9167</v>
      </c>
      <c r="H1338" t="s">
        <v>73</v>
      </c>
      <c r="I1338" t="s">
        <v>9168</v>
      </c>
      <c r="J1338" s="1">
        <v>40887</v>
      </c>
      <c r="K1338" t="s">
        <v>9169</v>
      </c>
      <c r="M1338">
        <v>10</v>
      </c>
      <c r="N1338" t="s">
        <v>979</v>
      </c>
      <c r="O1338" s="1">
        <v>41193</v>
      </c>
      <c r="P1338" t="s">
        <v>7586</v>
      </c>
      <c r="Q1338" s="1">
        <v>41193</v>
      </c>
      <c r="R1338" t="s">
        <v>17</v>
      </c>
      <c r="S1338" s="1"/>
      <c r="T1338" t="s">
        <v>75</v>
      </c>
      <c r="W1338" t="s">
        <v>75</v>
      </c>
      <c r="X1338" s="1">
        <v>41172</v>
      </c>
      <c r="Y1338" t="s">
        <v>75</v>
      </c>
      <c r="Z1338" t="s">
        <v>75</v>
      </c>
      <c r="AA1338" t="s">
        <v>75</v>
      </c>
      <c r="AB1338" t="s">
        <v>75</v>
      </c>
      <c r="AD1338" s="1">
        <v>40904</v>
      </c>
      <c r="AE1338" s="1">
        <v>40982</v>
      </c>
      <c r="AF1338" s="1"/>
      <c r="AG1338">
        <v>3</v>
      </c>
      <c r="AH1338" s="1">
        <v>40954</v>
      </c>
      <c r="AI1338" s="1">
        <v>41016</v>
      </c>
      <c r="AJ1338" s="1"/>
      <c r="AK1338" s="1">
        <v>41193</v>
      </c>
      <c r="AL1338" s="1">
        <v>41194</v>
      </c>
      <c r="AM1338" s="1">
        <v>41206</v>
      </c>
      <c r="AN1338" s="1">
        <v>41194</v>
      </c>
      <c r="AO1338" t="s">
        <v>75</v>
      </c>
      <c r="AP1338" t="s">
        <v>17</v>
      </c>
      <c r="AQ1338" t="s">
        <v>17</v>
      </c>
      <c r="AR1338" t="s">
        <v>17</v>
      </c>
      <c r="AS1338" s="1">
        <v>41218</v>
      </c>
      <c r="AT1338" t="s">
        <v>18</v>
      </c>
      <c r="AU1338" s="1">
        <v>41218</v>
      </c>
      <c r="AV1338" t="s">
        <v>17</v>
      </c>
      <c r="AW1338" t="s">
        <v>17</v>
      </c>
      <c r="AX1338" t="s">
        <v>17</v>
      </c>
      <c r="AY1338" s="1">
        <v>41218</v>
      </c>
      <c r="AZ1338" t="s">
        <v>17</v>
      </c>
      <c r="BA1338" t="s">
        <v>17</v>
      </c>
      <c r="BB1338" t="s">
        <v>17</v>
      </c>
      <c r="BC1338" s="1">
        <v>41218</v>
      </c>
      <c r="BD1338" s="1">
        <v>41218</v>
      </c>
      <c r="BE1338" t="s">
        <v>17</v>
      </c>
      <c r="BF1338" t="s">
        <v>17</v>
      </c>
      <c r="BG1338" t="s">
        <v>17</v>
      </c>
      <c r="BH1338" t="s">
        <v>1004</v>
      </c>
      <c r="BI1338" t="s">
        <v>17</v>
      </c>
      <c r="BJ1338" s="1"/>
      <c r="BK1338" t="b">
        <v>0</v>
      </c>
      <c r="BL1338" t="b">
        <v>0</v>
      </c>
      <c r="BN1338" t="s">
        <v>85</v>
      </c>
      <c r="BO1338" t="b">
        <v>0</v>
      </c>
      <c r="BP1338" t="b">
        <v>0</v>
      </c>
      <c r="BQ1338">
        <v>1376</v>
      </c>
      <c r="BR1338">
        <v>1</v>
      </c>
    </row>
    <row r="1339" spans="1:70" x14ac:dyDescent="0.25">
      <c r="A1339" t="s">
        <v>9170</v>
      </c>
      <c r="B1339" s="1"/>
      <c r="C1339" t="s">
        <v>472</v>
      </c>
      <c r="D1339" t="s">
        <v>9</v>
      </c>
      <c r="E1339" t="s">
        <v>9171</v>
      </c>
      <c r="F1339" t="s">
        <v>9172</v>
      </c>
      <c r="G1339" t="s">
        <v>9173</v>
      </c>
      <c r="H1339" t="s">
        <v>9</v>
      </c>
      <c r="I1339" t="s">
        <v>9174</v>
      </c>
      <c r="J1339" s="1">
        <v>39159</v>
      </c>
      <c r="K1339" t="s">
        <v>9175</v>
      </c>
      <c r="L1339">
        <v>5</v>
      </c>
      <c r="N1339" t="s">
        <v>1011</v>
      </c>
      <c r="O1339" s="1">
        <v>41186</v>
      </c>
      <c r="P1339" t="s">
        <v>4297</v>
      </c>
      <c r="Q1339" s="1">
        <v>41187</v>
      </c>
      <c r="R1339" t="s">
        <v>75</v>
      </c>
      <c r="S1339" s="1">
        <v>41186</v>
      </c>
      <c r="T1339" t="s">
        <v>75</v>
      </c>
      <c r="V1339" t="s">
        <v>75</v>
      </c>
      <c r="X1339" s="1">
        <v>41185</v>
      </c>
      <c r="Y1339" t="s">
        <v>75</v>
      </c>
      <c r="Z1339" t="s">
        <v>75</v>
      </c>
      <c r="AA1339" t="s">
        <v>75</v>
      </c>
      <c r="AB1339" t="s">
        <v>75</v>
      </c>
      <c r="AC1339" t="s">
        <v>75</v>
      </c>
      <c r="AD1339" s="1"/>
      <c r="AE1339" s="1"/>
      <c r="AF1339" s="1"/>
      <c r="AG1339">
        <v>99</v>
      </c>
      <c r="AH1339" s="1"/>
      <c r="AI1339" s="1"/>
      <c r="AJ1339" s="1"/>
      <c r="AK1339" s="1">
        <v>41187</v>
      </c>
      <c r="AL1339" s="1">
        <v>41188</v>
      </c>
      <c r="AM1339" s="1">
        <v>41206</v>
      </c>
      <c r="AN1339" s="1">
        <v>41194</v>
      </c>
      <c r="AO1339" t="s">
        <v>75</v>
      </c>
      <c r="AP1339" t="s">
        <v>17</v>
      </c>
      <c r="AQ1339" t="s">
        <v>17</v>
      </c>
      <c r="AR1339" t="s">
        <v>17</v>
      </c>
      <c r="AS1339" s="1">
        <v>41218</v>
      </c>
      <c r="AT1339" t="s">
        <v>18</v>
      </c>
      <c r="AU1339" s="1">
        <v>41218</v>
      </c>
      <c r="AV1339" t="s">
        <v>17</v>
      </c>
      <c r="AW1339" t="s">
        <v>17</v>
      </c>
      <c r="AX1339" t="s">
        <v>17</v>
      </c>
      <c r="AY1339" s="1">
        <v>41218</v>
      </c>
      <c r="AZ1339" t="s">
        <v>17</v>
      </c>
      <c r="BA1339" t="s">
        <v>17</v>
      </c>
      <c r="BB1339" t="s">
        <v>17</v>
      </c>
      <c r="BC1339" s="1">
        <v>41218</v>
      </c>
      <c r="BD1339" s="1">
        <v>41218</v>
      </c>
      <c r="BE1339" t="s">
        <v>17</v>
      </c>
      <c r="BF1339" t="s">
        <v>17</v>
      </c>
      <c r="BG1339" t="s">
        <v>17</v>
      </c>
      <c r="BH1339" t="s">
        <v>1004</v>
      </c>
      <c r="BI1339" t="s">
        <v>17</v>
      </c>
      <c r="BJ1339" s="1"/>
      <c r="BK1339" t="b">
        <v>0</v>
      </c>
      <c r="BL1339" t="b">
        <v>0</v>
      </c>
      <c r="BN1339" t="s">
        <v>85</v>
      </c>
      <c r="BO1339" t="b">
        <v>0</v>
      </c>
      <c r="BP1339" t="b">
        <v>0</v>
      </c>
      <c r="BQ1339">
        <v>1377</v>
      </c>
      <c r="BR1339">
        <v>1</v>
      </c>
    </row>
    <row r="1340" spans="1:70" x14ac:dyDescent="0.25">
      <c r="A1340" t="s">
        <v>9176</v>
      </c>
      <c r="B1340" s="1"/>
      <c r="C1340" t="s">
        <v>398</v>
      </c>
      <c r="D1340" t="s">
        <v>9</v>
      </c>
      <c r="E1340" t="s">
        <v>2873</v>
      </c>
      <c r="F1340" t="s">
        <v>9177</v>
      </c>
      <c r="G1340" t="s">
        <v>9178</v>
      </c>
      <c r="H1340" t="s">
        <v>9</v>
      </c>
      <c r="I1340" t="s">
        <v>9179</v>
      </c>
      <c r="J1340" s="1">
        <v>40192</v>
      </c>
      <c r="K1340" t="s">
        <v>6641</v>
      </c>
      <c r="L1340">
        <v>2</v>
      </c>
      <c r="N1340" t="s">
        <v>1011</v>
      </c>
      <c r="O1340" s="1">
        <v>41177</v>
      </c>
      <c r="P1340" t="s">
        <v>9180</v>
      </c>
      <c r="Q1340" s="1">
        <v>41177</v>
      </c>
      <c r="R1340" t="s">
        <v>75</v>
      </c>
      <c r="S1340" s="1">
        <v>41165</v>
      </c>
      <c r="T1340" t="s">
        <v>75</v>
      </c>
      <c r="U1340" t="s">
        <v>75</v>
      </c>
      <c r="V1340" t="s">
        <v>75</v>
      </c>
      <c r="W1340" t="s">
        <v>75</v>
      </c>
      <c r="X1340" s="1">
        <v>41176</v>
      </c>
      <c r="Y1340" t="s">
        <v>75</v>
      </c>
      <c r="Z1340" t="s">
        <v>75</v>
      </c>
      <c r="AA1340" t="s">
        <v>75</v>
      </c>
      <c r="AB1340" t="s">
        <v>17</v>
      </c>
      <c r="AD1340" s="1"/>
      <c r="AE1340" s="1"/>
      <c r="AF1340" s="1"/>
      <c r="AG1340">
        <v>99</v>
      </c>
      <c r="AH1340" s="1"/>
      <c r="AI1340" s="1"/>
      <c r="AJ1340" s="1"/>
      <c r="AK1340" s="1">
        <v>41179</v>
      </c>
      <c r="AL1340" s="1">
        <v>41180</v>
      </c>
      <c r="AM1340" s="1">
        <v>41206</v>
      </c>
      <c r="AN1340" s="1"/>
      <c r="AO1340" t="s">
        <v>75</v>
      </c>
      <c r="AP1340" t="s">
        <v>17</v>
      </c>
      <c r="AQ1340" t="s">
        <v>17</v>
      </c>
      <c r="AR1340" t="s">
        <v>17</v>
      </c>
      <c r="AS1340" s="1">
        <v>41218</v>
      </c>
      <c r="AT1340" t="s">
        <v>18</v>
      </c>
      <c r="AU1340" s="1">
        <v>41218</v>
      </c>
      <c r="AV1340" t="s">
        <v>17</v>
      </c>
      <c r="AW1340" t="s">
        <v>17</v>
      </c>
      <c r="AX1340" t="s">
        <v>17</v>
      </c>
      <c r="AY1340" s="1">
        <v>41218</v>
      </c>
      <c r="AZ1340" t="s">
        <v>17</v>
      </c>
      <c r="BA1340" t="s">
        <v>17</v>
      </c>
      <c r="BB1340" t="s">
        <v>17</v>
      </c>
      <c r="BC1340" s="1">
        <v>41218</v>
      </c>
      <c r="BD1340" s="1">
        <v>41218</v>
      </c>
      <c r="BE1340" t="s">
        <v>17</v>
      </c>
      <c r="BF1340" t="s">
        <v>17</v>
      </c>
      <c r="BG1340" t="s">
        <v>17</v>
      </c>
      <c r="BH1340" t="s">
        <v>1004</v>
      </c>
      <c r="BI1340" t="s">
        <v>17</v>
      </c>
      <c r="BJ1340" s="1"/>
      <c r="BK1340" t="b">
        <v>0</v>
      </c>
      <c r="BL1340" t="b">
        <v>0</v>
      </c>
      <c r="BN1340" t="s">
        <v>85</v>
      </c>
      <c r="BO1340" t="b">
        <v>0</v>
      </c>
      <c r="BP1340" t="b">
        <v>0</v>
      </c>
      <c r="BQ1340">
        <v>1378</v>
      </c>
      <c r="BR1340">
        <v>1</v>
      </c>
    </row>
    <row r="1341" spans="1:70" x14ac:dyDescent="0.25">
      <c r="A1341" t="s">
        <v>9181</v>
      </c>
      <c r="B1341" s="1"/>
      <c r="C1341" t="s">
        <v>190</v>
      </c>
      <c r="D1341" t="s">
        <v>74</v>
      </c>
      <c r="E1341" t="s">
        <v>3542</v>
      </c>
      <c r="F1341" t="s">
        <v>9182</v>
      </c>
      <c r="G1341" t="s">
        <v>9183</v>
      </c>
      <c r="H1341" t="s">
        <v>74</v>
      </c>
      <c r="I1341" t="s">
        <v>9184</v>
      </c>
      <c r="J1341" s="1">
        <v>39928</v>
      </c>
      <c r="K1341" t="s">
        <v>9185</v>
      </c>
      <c r="L1341">
        <v>3</v>
      </c>
      <c r="N1341" t="s">
        <v>1011</v>
      </c>
      <c r="O1341" s="1">
        <v>41181</v>
      </c>
      <c r="P1341" t="s">
        <v>7689</v>
      </c>
      <c r="Q1341" s="1">
        <v>41181</v>
      </c>
      <c r="R1341" t="s">
        <v>17</v>
      </c>
      <c r="S1341" s="1"/>
      <c r="T1341" t="s">
        <v>75</v>
      </c>
      <c r="U1341" t="s">
        <v>75</v>
      </c>
      <c r="X1341" s="1">
        <v>41172</v>
      </c>
      <c r="Y1341" t="s">
        <v>75</v>
      </c>
      <c r="Z1341" t="s">
        <v>75</v>
      </c>
      <c r="AA1341" t="s">
        <v>75</v>
      </c>
      <c r="AB1341" t="s">
        <v>17</v>
      </c>
      <c r="AC1341" t="s">
        <v>75</v>
      </c>
      <c r="AD1341" s="1">
        <v>38126</v>
      </c>
      <c r="AE1341" s="1">
        <v>40038</v>
      </c>
      <c r="AF1341" s="1"/>
      <c r="AG1341">
        <v>3</v>
      </c>
      <c r="AH1341" s="1">
        <v>40008</v>
      </c>
      <c r="AI1341" s="1">
        <v>40071</v>
      </c>
      <c r="AJ1341" s="1"/>
      <c r="AK1341" s="1">
        <v>41181</v>
      </c>
      <c r="AL1341" s="1">
        <v>41182</v>
      </c>
      <c r="AM1341" s="1">
        <v>41206</v>
      </c>
      <c r="AN1341" s="1"/>
      <c r="AO1341" t="s">
        <v>75</v>
      </c>
      <c r="AP1341" t="s">
        <v>17</v>
      </c>
      <c r="AQ1341" t="s">
        <v>17</v>
      </c>
      <c r="AR1341" t="s">
        <v>17</v>
      </c>
      <c r="AS1341" s="1">
        <v>41218</v>
      </c>
      <c r="AT1341" t="s">
        <v>18</v>
      </c>
      <c r="AU1341" s="1">
        <v>41218</v>
      </c>
      <c r="AV1341" t="s">
        <v>17</v>
      </c>
      <c r="AW1341" t="s">
        <v>17</v>
      </c>
      <c r="AX1341" t="s">
        <v>17</v>
      </c>
      <c r="AY1341" s="1">
        <v>41218</v>
      </c>
      <c r="AZ1341" t="s">
        <v>17</v>
      </c>
      <c r="BA1341" t="s">
        <v>17</v>
      </c>
      <c r="BB1341" t="s">
        <v>17</v>
      </c>
      <c r="BC1341" s="1">
        <v>41218</v>
      </c>
      <c r="BD1341" s="1">
        <v>41218</v>
      </c>
      <c r="BE1341" t="s">
        <v>17</v>
      </c>
      <c r="BF1341" t="s">
        <v>17</v>
      </c>
      <c r="BG1341" t="s">
        <v>17</v>
      </c>
      <c r="BH1341" t="s">
        <v>1004</v>
      </c>
      <c r="BI1341" t="s">
        <v>17</v>
      </c>
      <c r="BJ1341" s="1"/>
      <c r="BK1341" t="b">
        <v>0</v>
      </c>
      <c r="BL1341" t="b">
        <v>0</v>
      </c>
      <c r="BN1341" t="s">
        <v>85</v>
      </c>
      <c r="BO1341" t="b">
        <v>0</v>
      </c>
      <c r="BP1341" t="b">
        <v>0</v>
      </c>
      <c r="BQ1341">
        <v>1379</v>
      </c>
      <c r="BR1341">
        <v>1</v>
      </c>
    </row>
    <row r="1342" spans="1:70" x14ac:dyDescent="0.25">
      <c r="A1342" t="s">
        <v>9186</v>
      </c>
      <c r="B1342" s="1"/>
      <c r="C1342" t="s">
        <v>333</v>
      </c>
      <c r="D1342" t="s">
        <v>14</v>
      </c>
      <c r="E1342" t="s">
        <v>1334</v>
      </c>
      <c r="F1342" t="s">
        <v>9187</v>
      </c>
      <c r="G1342" t="s">
        <v>9188</v>
      </c>
      <c r="H1342" t="s">
        <v>14</v>
      </c>
      <c r="I1342" t="s">
        <v>9189</v>
      </c>
      <c r="J1342" s="1">
        <v>40461</v>
      </c>
      <c r="K1342" t="s">
        <v>9190</v>
      </c>
      <c r="L1342">
        <v>2</v>
      </c>
      <c r="M1342">
        <v>4</v>
      </c>
      <c r="N1342" t="s">
        <v>979</v>
      </c>
      <c r="O1342" s="1">
        <v>41194</v>
      </c>
      <c r="P1342" t="s">
        <v>9191</v>
      </c>
      <c r="Q1342" s="1">
        <v>41194</v>
      </c>
      <c r="R1342" t="s">
        <v>75</v>
      </c>
      <c r="S1342" s="1">
        <v>41150</v>
      </c>
      <c r="T1342" t="s">
        <v>75</v>
      </c>
      <c r="W1342" t="s">
        <v>75</v>
      </c>
      <c r="X1342" s="1">
        <v>41191</v>
      </c>
      <c r="Y1342" t="s">
        <v>75</v>
      </c>
      <c r="Z1342" t="s">
        <v>75</v>
      </c>
      <c r="AA1342" t="s">
        <v>75</v>
      </c>
      <c r="AB1342" t="s">
        <v>75</v>
      </c>
      <c r="AC1342" t="s">
        <v>75</v>
      </c>
      <c r="AD1342" s="1">
        <v>40385</v>
      </c>
      <c r="AE1342" s="1">
        <v>40431</v>
      </c>
      <c r="AF1342" s="1"/>
      <c r="AG1342">
        <v>3</v>
      </c>
      <c r="AH1342" s="1">
        <v>40400</v>
      </c>
      <c r="AI1342" s="1">
        <v>40465</v>
      </c>
      <c r="AJ1342" s="1"/>
      <c r="AK1342" s="1">
        <v>41195</v>
      </c>
      <c r="AL1342" s="1">
        <v>41196</v>
      </c>
      <c r="AM1342" s="1">
        <v>41206</v>
      </c>
      <c r="AN1342" s="1"/>
      <c r="AO1342" t="s">
        <v>75</v>
      </c>
      <c r="AP1342" t="s">
        <v>17</v>
      </c>
      <c r="AQ1342" t="s">
        <v>17</v>
      </c>
      <c r="AR1342" t="s">
        <v>17</v>
      </c>
      <c r="AS1342" s="1">
        <v>41218</v>
      </c>
      <c r="AT1342" t="s">
        <v>18</v>
      </c>
      <c r="AU1342" s="1">
        <v>41218</v>
      </c>
      <c r="AV1342" t="s">
        <v>17</v>
      </c>
      <c r="AW1342" t="s">
        <v>17</v>
      </c>
      <c r="AX1342" t="s">
        <v>17</v>
      </c>
      <c r="AY1342" s="1">
        <v>41218</v>
      </c>
      <c r="AZ1342" t="s">
        <v>17</v>
      </c>
      <c r="BA1342" t="s">
        <v>17</v>
      </c>
      <c r="BB1342" t="s">
        <v>17</v>
      </c>
      <c r="BC1342" s="1">
        <v>41218</v>
      </c>
      <c r="BD1342" s="1">
        <v>41218</v>
      </c>
      <c r="BE1342" t="s">
        <v>17</v>
      </c>
      <c r="BF1342" t="s">
        <v>17</v>
      </c>
      <c r="BG1342" t="s">
        <v>17</v>
      </c>
      <c r="BH1342" t="s">
        <v>1004</v>
      </c>
      <c r="BI1342" t="s">
        <v>17</v>
      </c>
      <c r="BJ1342" s="1"/>
      <c r="BK1342" t="b">
        <v>0</v>
      </c>
      <c r="BL1342" t="b">
        <v>0</v>
      </c>
      <c r="BN1342" t="s">
        <v>85</v>
      </c>
      <c r="BO1342" t="b">
        <v>0</v>
      </c>
      <c r="BP1342" t="b">
        <v>0</v>
      </c>
      <c r="BQ1342">
        <v>1380</v>
      </c>
      <c r="BR1342">
        <v>1</v>
      </c>
    </row>
    <row r="1343" spans="1:70" x14ac:dyDescent="0.25">
      <c r="A1343" t="s">
        <v>9192</v>
      </c>
      <c r="B1343" s="1">
        <v>41201</v>
      </c>
      <c r="C1343" t="s">
        <v>1203</v>
      </c>
      <c r="D1343" t="s">
        <v>35</v>
      </c>
      <c r="E1343" t="s">
        <v>1731</v>
      </c>
      <c r="F1343" t="s">
        <v>9193</v>
      </c>
      <c r="G1343" t="s">
        <v>9194</v>
      </c>
      <c r="H1343" t="s">
        <v>35</v>
      </c>
      <c r="I1343" t="s">
        <v>9195</v>
      </c>
      <c r="J1343" s="1">
        <v>39203</v>
      </c>
      <c r="K1343" t="s">
        <v>9196</v>
      </c>
      <c r="L1343">
        <v>5</v>
      </c>
      <c r="M1343">
        <v>5</v>
      </c>
      <c r="N1343" t="s">
        <v>979</v>
      </c>
      <c r="O1343" s="1">
        <v>41192</v>
      </c>
      <c r="P1343" t="s">
        <v>8646</v>
      </c>
      <c r="Q1343" s="1">
        <v>41194</v>
      </c>
      <c r="R1343" t="s">
        <v>75</v>
      </c>
      <c r="S1343" s="1">
        <v>41194</v>
      </c>
      <c r="T1343" t="s">
        <v>75</v>
      </c>
      <c r="W1343" t="s">
        <v>75</v>
      </c>
      <c r="X1343" s="1">
        <v>41190</v>
      </c>
      <c r="Y1343" t="s">
        <v>75</v>
      </c>
      <c r="Z1343" t="s">
        <v>75</v>
      </c>
      <c r="AA1343" t="s">
        <v>75</v>
      </c>
      <c r="AB1343" t="s">
        <v>17</v>
      </c>
      <c r="AC1343" t="s">
        <v>75</v>
      </c>
      <c r="AD1343" s="1"/>
      <c r="AE1343" s="1"/>
      <c r="AF1343" s="1"/>
      <c r="AG1343">
        <v>99</v>
      </c>
      <c r="AH1343" s="1"/>
      <c r="AI1343" s="1"/>
      <c r="AJ1343" s="1"/>
      <c r="AK1343" s="1">
        <v>41194</v>
      </c>
      <c r="AL1343" s="1">
        <v>41195</v>
      </c>
      <c r="AM1343" s="1">
        <v>41206</v>
      </c>
      <c r="AN1343" s="1">
        <v>41201</v>
      </c>
      <c r="AO1343" t="s">
        <v>75</v>
      </c>
      <c r="AP1343" t="s">
        <v>17</v>
      </c>
      <c r="AQ1343" t="s">
        <v>17</v>
      </c>
      <c r="AR1343" t="s">
        <v>17</v>
      </c>
      <c r="AS1343" s="1">
        <v>41218</v>
      </c>
      <c r="AT1343" t="s">
        <v>18</v>
      </c>
      <c r="AU1343" s="1">
        <v>41218</v>
      </c>
      <c r="AV1343" t="s">
        <v>17</v>
      </c>
      <c r="AW1343" t="s">
        <v>17</v>
      </c>
      <c r="AX1343" t="s">
        <v>17</v>
      </c>
      <c r="AY1343" s="1">
        <v>41218</v>
      </c>
      <c r="AZ1343" t="s">
        <v>17</v>
      </c>
      <c r="BA1343" t="s">
        <v>17</v>
      </c>
      <c r="BB1343" t="s">
        <v>17</v>
      </c>
      <c r="BC1343" s="1">
        <v>41218</v>
      </c>
      <c r="BD1343" s="1">
        <v>41218</v>
      </c>
      <c r="BE1343" t="s">
        <v>17</v>
      </c>
      <c r="BF1343" t="s">
        <v>17</v>
      </c>
      <c r="BG1343" t="s">
        <v>17</v>
      </c>
      <c r="BH1343" t="s">
        <v>1004</v>
      </c>
      <c r="BI1343" t="s">
        <v>17</v>
      </c>
      <c r="BJ1343" s="1"/>
      <c r="BK1343" t="b">
        <v>0</v>
      </c>
      <c r="BL1343" t="b">
        <v>0</v>
      </c>
      <c r="BN1343" t="s">
        <v>85</v>
      </c>
      <c r="BO1343" t="b">
        <v>0</v>
      </c>
      <c r="BP1343" t="b">
        <v>0</v>
      </c>
      <c r="BQ1343">
        <v>1381</v>
      </c>
      <c r="BR1343">
        <v>1</v>
      </c>
    </row>
    <row r="1344" spans="1:70" x14ac:dyDescent="0.25">
      <c r="A1344" t="s">
        <v>9197</v>
      </c>
      <c r="B1344" s="1">
        <v>41201</v>
      </c>
      <c r="C1344" t="s">
        <v>68</v>
      </c>
      <c r="D1344" t="s">
        <v>35</v>
      </c>
      <c r="E1344" t="s">
        <v>5180</v>
      </c>
      <c r="F1344" t="s">
        <v>9198</v>
      </c>
      <c r="G1344" t="s">
        <v>5182</v>
      </c>
      <c r="H1344" t="s">
        <v>35</v>
      </c>
      <c r="I1344" t="s">
        <v>9199</v>
      </c>
      <c r="J1344" s="1"/>
      <c r="K1344" t="s">
        <v>9200</v>
      </c>
      <c r="L1344">
        <v>13</v>
      </c>
      <c r="N1344" t="s">
        <v>1011</v>
      </c>
      <c r="O1344" s="1">
        <v>41191</v>
      </c>
      <c r="P1344" t="s">
        <v>9201</v>
      </c>
      <c r="Q1344" s="1">
        <v>41191</v>
      </c>
      <c r="R1344" t="s">
        <v>75</v>
      </c>
      <c r="S1344" s="1">
        <v>41187</v>
      </c>
      <c r="T1344" t="s">
        <v>75</v>
      </c>
      <c r="W1344" t="s">
        <v>75</v>
      </c>
      <c r="X1344" s="1">
        <v>41186</v>
      </c>
      <c r="Y1344" t="s">
        <v>17</v>
      </c>
      <c r="Z1344" t="s">
        <v>75</v>
      </c>
      <c r="AA1344" t="s">
        <v>75</v>
      </c>
      <c r="AB1344" t="s">
        <v>17</v>
      </c>
      <c r="AD1344" s="1"/>
      <c r="AE1344" s="1"/>
      <c r="AF1344" s="1"/>
      <c r="AG1344">
        <v>99</v>
      </c>
      <c r="AH1344" s="1"/>
      <c r="AI1344" s="1"/>
      <c r="AJ1344" s="1"/>
      <c r="AK1344" s="1">
        <v>41195</v>
      </c>
      <c r="AL1344" s="1">
        <v>41196</v>
      </c>
      <c r="AM1344" s="1">
        <v>41206</v>
      </c>
      <c r="AN1344" s="1">
        <v>41201</v>
      </c>
      <c r="AO1344" t="s">
        <v>75</v>
      </c>
      <c r="AP1344" t="s">
        <v>17</v>
      </c>
      <c r="AQ1344" t="s">
        <v>17</v>
      </c>
      <c r="AR1344" t="s">
        <v>17</v>
      </c>
      <c r="AS1344" s="1">
        <v>41218</v>
      </c>
      <c r="AT1344" t="s">
        <v>22</v>
      </c>
      <c r="AU1344" s="1">
        <v>41218</v>
      </c>
      <c r="AV1344" t="s">
        <v>17</v>
      </c>
      <c r="AW1344" t="s">
        <v>17</v>
      </c>
      <c r="AX1344" t="s">
        <v>17</v>
      </c>
      <c r="AY1344" s="1">
        <v>41218</v>
      </c>
      <c r="AZ1344" t="s">
        <v>17</v>
      </c>
      <c r="BA1344" t="s">
        <v>17</v>
      </c>
      <c r="BB1344" t="s">
        <v>17</v>
      </c>
      <c r="BC1344" s="1">
        <v>41218</v>
      </c>
      <c r="BD1344" s="1">
        <v>41218</v>
      </c>
      <c r="BE1344" t="s">
        <v>17</v>
      </c>
      <c r="BF1344" t="s">
        <v>17</v>
      </c>
      <c r="BG1344" t="s">
        <v>17</v>
      </c>
      <c r="BH1344" t="s">
        <v>1004</v>
      </c>
      <c r="BI1344" t="s">
        <v>17</v>
      </c>
      <c r="BJ1344" s="1"/>
      <c r="BK1344" t="b">
        <v>0</v>
      </c>
      <c r="BL1344" t="b">
        <v>0</v>
      </c>
      <c r="BN1344" t="s">
        <v>85</v>
      </c>
      <c r="BO1344" t="b">
        <v>0</v>
      </c>
      <c r="BP1344" t="b">
        <v>0</v>
      </c>
      <c r="BQ1344">
        <v>1382</v>
      </c>
      <c r="BR1344">
        <v>1</v>
      </c>
    </row>
    <row r="1345" spans="1:70" x14ac:dyDescent="0.25">
      <c r="A1345" t="s">
        <v>9202</v>
      </c>
      <c r="B1345" s="1">
        <v>41201</v>
      </c>
      <c r="C1345" t="s">
        <v>68</v>
      </c>
      <c r="D1345" t="s">
        <v>35</v>
      </c>
      <c r="E1345" t="s">
        <v>9203</v>
      </c>
      <c r="F1345" t="s">
        <v>9204</v>
      </c>
      <c r="G1345" t="s">
        <v>9205</v>
      </c>
      <c r="H1345" t="s">
        <v>35</v>
      </c>
      <c r="I1345" t="s">
        <v>9206</v>
      </c>
      <c r="J1345" s="1">
        <v>40447</v>
      </c>
      <c r="K1345" t="s">
        <v>9207</v>
      </c>
      <c r="L1345">
        <v>2</v>
      </c>
      <c r="N1345" t="s">
        <v>979</v>
      </c>
      <c r="O1345" s="1">
        <v>41191</v>
      </c>
      <c r="P1345" t="s">
        <v>9208</v>
      </c>
      <c r="Q1345" s="1">
        <v>41191</v>
      </c>
      <c r="R1345" t="s">
        <v>75</v>
      </c>
      <c r="S1345" s="1">
        <v>41191</v>
      </c>
      <c r="T1345" t="s">
        <v>75</v>
      </c>
      <c r="W1345" t="s">
        <v>75</v>
      </c>
      <c r="X1345" s="1">
        <v>41189</v>
      </c>
      <c r="Y1345" t="s">
        <v>17</v>
      </c>
      <c r="Z1345" t="s">
        <v>75</v>
      </c>
      <c r="AA1345" t="s">
        <v>75</v>
      </c>
      <c r="AB1345" t="s">
        <v>17</v>
      </c>
      <c r="AD1345" s="1">
        <v>40448</v>
      </c>
      <c r="AE1345" s="1">
        <v>40571</v>
      </c>
      <c r="AF1345" s="1"/>
      <c r="AG1345">
        <v>3</v>
      </c>
      <c r="AH1345" s="1">
        <v>40539</v>
      </c>
      <c r="AI1345" s="1">
        <v>40602</v>
      </c>
      <c r="AJ1345" s="1"/>
      <c r="AK1345" s="1">
        <v>41195</v>
      </c>
      <c r="AL1345" s="1">
        <v>41196</v>
      </c>
      <c r="AM1345" s="1">
        <v>41206</v>
      </c>
      <c r="AN1345" s="1">
        <v>41201</v>
      </c>
      <c r="AO1345" t="s">
        <v>75</v>
      </c>
      <c r="AP1345" t="s">
        <v>17</v>
      </c>
      <c r="AQ1345" t="s">
        <v>17</v>
      </c>
      <c r="AR1345" t="s">
        <v>17</v>
      </c>
      <c r="AS1345" s="1">
        <v>41218</v>
      </c>
      <c r="AT1345" t="s">
        <v>18</v>
      </c>
      <c r="AU1345" s="1">
        <v>41218</v>
      </c>
      <c r="AV1345" t="s">
        <v>17</v>
      </c>
      <c r="AW1345" t="s">
        <v>17</v>
      </c>
      <c r="AX1345" t="s">
        <v>17</v>
      </c>
      <c r="AY1345" s="1">
        <v>41218</v>
      </c>
      <c r="AZ1345" t="s">
        <v>17</v>
      </c>
      <c r="BA1345" t="s">
        <v>17</v>
      </c>
      <c r="BB1345" t="s">
        <v>17</v>
      </c>
      <c r="BC1345" s="1">
        <v>41218</v>
      </c>
      <c r="BD1345" s="1">
        <v>41218</v>
      </c>
      <c r="BE1345" t="s">
        <v>17</v>
      </c>
      <c r="BF1345" t="s">
        <v>17</v>
      </c>
      <c r="BG1345" t="s">
        <v>17</v>
      </c>
      <c r="BH1345" t="s">
        <v>1004</v>
      </c>
      <c r="BI1345" t="s">
        <v>17</v>
      </c>
      <c r="BJ1345" s="1"/>
      <c r="BK1345" t="b">
        <v>0</v>
      </c>
      <c r="BL1345" t="b">
        <v>0</v>
      </c>
      <c r="BN1345" t="s">
        <v>85</v>
      </c>
      <c r="BO1345" t="b">
        <v>0</v>
      </c>
      <c r="BP1345" t="b">
        <v>0</v>
      </c>
      <c r="BQ1345">
        <v>1383</v>
      </c>
      <c r="BR1345">
        <v>1</v>
      </c>
    </row>
    <row r="1346" spans="1:70" x14ac:dyDescent="0.25">
      <c r="A1346" t="s">
        <v>9209</v>
      </c>
      <c r="B1346" s="1">
        <v>41201</v>
      </c>
      <c r="C1346" t="s">
        <v>1203</v>
      </c>
      <c r="D1346" t="s">
        <v>35</v>
      </c>
      <c r="E1346" t="s">
        <v>6634</v>
      </c>
      <c r="F1346" t="s">
        <v>9210</v>
      </c>
      <c r="G1346" t="s">
        <v>7949</v>
      </c>
      <c r="H1346" t="s">
        <v>35</v>
      </c>
      <c r="I1346" t="s">
        <v>9211</v>
      </c>
      <c r="J1346" s="1">
        <v>40024</v>
      </c>
      <c r="K1346" t="s">
        <v>9212</v>
      </c>
      <c r="L1346">
        <v>3</v>
      </c>
      <c r="M1346">
        <v>1</v>
      </c>
      <c r="N1346" t="s">
        <v>979</v>
      </c>
      <c r="O1346" s="1">
        <v>41170</v>
      </c>
      <c r="P1346" t="s">
        <v>9213</v>
      </c>
      <c r="Q1346" s="1">
        <v>41170</v>
      </c>
      <c r="R1346" t="s">
        <v>17</v>
      </c>
      <c r="S1346" s="1"/>
      <c r="W1346" t="s">
        <v>75</v>
      </c>
      <c r="X1346" s="1">
        <v>41165</v>
      </c>
      <c r="Y1346" t="s">
        <v>75</v>
      </c>
      <c r="Z1346" t="s">
        <v>17</v>
      </c>
      <c r="AA1346" t="s">
        <v>75</v>
      </c>
      <c r="AB1346" t="s">
        <v>75</v>
      </c>
      <c r="AC1346" t="s">
        <v>75</v>
      </c>
      <c r="AD1346" s="1">
        <v>40024</v>
      </c>
      <c r="AE1346" s="1">
        <v>40116</v>
      </c>
      <c r="AF1346" s="1"/>
      <c r="AG1346">
        <v>3</v>
      </c>
      <c r="AH1346" s="1">
        <v>40086</v>
      </c>
      <c r="AI1346" s="1">
        <v>40147</v>
      </c>
      <c r="AJ1346" s="1"/>
      <c r="AK1346" s="1">
        <v>41170</v>
      </c>
      <c r="AL1346" s="1">
        <v>41171</v>
      </c>
      <c r="AM1346" s="1">
        <v>41206</v>
      </c>
      <c r="AN1346" s="1">
        <v>41201</v>
      </c>
      <c r="AO1346" t="s">
        <v>75</v>
      </c>
      <c r="AP1346" t="s">
        <v>17</v>
      </c>
      <c r="AQ1346" t="s">
        <v>17</v>
      </c>
      <c r="AR1346" t="s">
        <v>17</v>
      </c>
      <c r="AS1346" s="1">
        <v>41218</v>
      </c>
      <c r="AT1346" t="s">
        <v>18</v>
      </c>
      <c r="AU1346" s="1">
        <v>41218</v>
      </c>
      <c r="AV1346" t="s">
        <v>17</v>
      </c>
      <c r="AW1346" t="s">
        <v>17</v>
      </c>
      <c r="AX1346" t="s">
        <v>17</v>
      </c>
      <c r="AY1346" s="1">
        <v>41218</v>
      </c>
      <c r="AZ1346" t="s">
        <v>17</v>
      </c>
      <c r="BA1346" t="s">
        <v>17</v>
      </c>
      <c r="BB1346" t="s">
        <v>17</v>
      </c>
      <c r="BC1346" s="1">
        <v>41218</v>
      </c>
      <c r="BD1346" s="1">
        <v>41218</v>
      </c>
      <c r="BE1346" t="s">
        <v>17</v>
      </c>
      <c r="BF1346" t="s">
        <v>17</v>
      </c>
      <c r="BG1346" t="s">
        <v>17</v>
      </c>
      <c r="BH1346" t="s">
        <v>1004</v>
      </c>
      <c r="BI1346" t="s">
        <v>17</v>
      </c>
      <c r="BJ1346" s="1"/>
      <c r="BK1346" t="b">
        <v>0</v>
      </c>
      <c r="BL1346" t="b">
        <v>0</v>
      </c>
      <c r="BN1346" t="s">
        <v>85</v>
      </c>
      <c r="BO1346" t="b">
        <v>0</v>
      </c>
      <c r="BP1346" t="b">
        <v>0</v>
      </c>
      <c r="BQ1346">
        <v>1384</v>
      </c>
      <c r="BR1346">
        <v>1</v>
      </c>
    </row>
    <row r="1347" spans="1:70" x14ac:dyDescent="0.25">
      <c r="A1347" t="s">
        <v>9214</v>
      </c>
      <c r="B1347" s="1">
        <v>41201</v>
      </c>
      <c r="C1347" t="s">
        <v>1203</v>
      </c>
      <c r="D1347" t="s">
        <v>35</v>
      </c>
      <c r="E1347" t="s">
        <v>6634</v>
      </c>
      <c r="F1347" t="s">
        <v>9215</v>
      </c>
      <c r="G1347" t="s">
        <v>6713</v>
      </c>
      <c r="H1347" t="s">
        <v>35</v>
      </c>
      <c r="I1347" t="s">
        <v>9216</v>
      </c>
      <c r="J1347" s="1">
        <v>40796</v>
      </c>
      <c r="K1347" t="s">
        <v>9217</v>
      </c>
      <c r="L1347">
        <v>1</v>
      </c>
      <c r="N1347" t="s">
        <v>1011</v>
      </c>
      <c r="O1347" s="1">
        <v>41190</v>
      </c>
      <c r="P1347" t="s">
        <v>9218</v>
      </c>
      <c r="Q1347" s="1">
        <v>41191</v>
      </c>
      <c r="R1347" t="s">
        <v>17</v>
      </c>
      <c r="S1347" s="1"/>
      <c r="W1347" t="s">
        <v>75</v>
      </c>
      <c r="X1347" s="1">
        <v>41176</v>
      </c>
      <c r="Y1347" t="s">
        <v>75</v>
      </c>
      <c r="Z1347" t="s">
        <v>17</v>
      </c>
      <c r="AA1347" t="s">
        <v>75</v>
      </c>
      <c r="AB1347" t="s">
        <v>75</v>
      </c>
      <c r="AC1347" t="s">
        <v>75</v>
      </c>
      <c r="AD1347" s="1"/>
      <c r="AE1347" s="1">
        <v>40889</v>
      </c>
      <c r="AF1347" s="1"/>
      <c r="AG1347">
        <v>3</v>
      </c>
      <c r="AH1347" s="1">
        <v>40857</v>
      </c>
      <c r="AI1347" s="1">
        <v>40920</v>
      </c>
      <c r="AJ1347" s="1"/>
      <c r="AK1347" s="1">
        <v>41191</v>
      </c>
      <c r="AL1347" s="1">
        <v>41192</v>
      </c>
      <c r="AM1347" s="1">
        <v>41206</v>
      </c>
      <c r="AN1347" s="1">
        <v>41201</v>
      </c>
      <c r="AO1347" t="s">
        <v>75</v>
      </c>
      <c r="AP1347" t="s">
        <v>17</v>
      </c>
      <c r="AQ1347" t="s">
        <v>17</v>
      </c>
      <c r="AR1347" t="s">
        <v>17</v>
      </c>
      <c r="AS1347" s="1">
        <v>41218</v>
      </c>
      <c r="AT1347" t="s">
        <v>22</v>
      </c>
      <c r="AU1347" s="1">
        <v>41218</v>
      </c>
      <c r="AV1347" t="s">
        <v>17</v>
      </c>
      <c r="AW1347" t="s">
        <v>17</v>
      </c>
      <c r="AX1347" t="s">
        <v>17</v>
      </c>
      <c r="AY1347" s="1">
        <v>41218</v>
      </c>
      <c r="AZ1347" t="s">
        <v>17</v>
      </c>
      <c r="BA1347" t="s">
        <v>17</v>
      </c>
      <c r="BB1347" t="s">
        <v>17</v>
      </c>
      <c r="BC1347" s="1">
        <v>41218</v>
      </c>
      <c r="BD1347" s="1">
        <v>41218</v>
      </c>
      <c r="BE1347" t="s">
        <v>17</v>
      </c>
      <c r="BF1347" t="s">
        <v>17</v>
      </c>
      <c r="BG1347" t="s">
        <v>17</v>
      </c>
      <c r="BH1347" t="s">
        <v>1004</v>
      </c>
      <c r="BI1347" t="s">
        <v>17</v>
      </c>
      <c r="BJ1347" s="1"/>
      <c r="BK1347" t="b">
        <v>0</v>
      </c>
      <c r="BL1347" t="b">
        <v>0</v>
      </c>
      <c r="BN1347" t="s">
        <v>85</v>
      </c>
      <c r="BO1347" t="b">
        <v>0</v>
      </c>
      <c r="BP1347" t="b">
        <v>0</v>
      </c>
      <c r="BQ1347">
        <v>1385</v>
      </c>
      <c r="BR1347">
        <v>1</v>
      </c>
    </row>
    <row r="1348" spans="1:70" x14ac:dyDescent="0.25">
      <c r="A1348" t="s">
        <v>9219</v>
      </c>
      <c r="B1348" s="1"/>
      <c r="C1348" t="s">
        <v>631</v>
      </c>
      <c r="D1348" t="s">
        <v>29</v>
      </c>
      <c r="E1348" t="s">
        <v>9220</v>
      </c>
      <c r="F1348" t="s">
        <v>9221</v>
      </c>
      <c r="H1348" t="s">
        <v>29</v>
      </c>
      <c r="I1348" t="s">
        <v>9222</v>
      </c>
      <c r="J1348" s="1">
        <v>40434</v>
      </c>
      <c r="K1348" t="s">
        <v>9223</v>
      </c>
      <c r="L1348">
        <v>2</v>
      </c>
      <c r="M1348">
        <v>1</v>
      </c>
      <c r="N1348" t="s">
        <v>979</v>
      </c>
      <c r="O1348" s="1">
        <v>41193</v>
      </c>
      <c r="P1348" t="s">
        <v>5881</v>
      </c>
      <c r="Q1348" s="1">
        <v>41193</v>
      </c>
      <c r="R1348" t="s">
        <v>75</v>
      </c>
      <c r="S1348" s="1">
        <v>41193</v>
      </c>
      <c r="T1348" t="s">
        <v>75</v>
      </c>
      <c r="W1348" t="s">
        <v>75</v>
      </c>
      <c r="X1348" s="1">
        <v>41190</v>
      </c>
      <c r="Y1348" t="s">
        <v>75</v>
      </c>
      <c r="Z1348" t="s">
        <v>75</v>
      </c>
      <c r="AA1348" t="s">
        <v>75</v>
      </c>
      <c r="AC1348" t="s">
        <v>75</v>
      </c>
      <c r="AD1348" s="1">
        <v>40459</v>
      </c>
      <c r="AE1348" s="1">
        <v>40536</v>
      </c>
      <c r="AF1348" s="1"/>
      <c r="AG1348">
        <v>3</v>
      </c>
      <c r="AH1348" s="1">
        <v>40487</v>
      </c>
      <c r="AI1348" s="1">
        <v>40232</v>
      </c>
      <c r="AJ1348" s="1"/>
      <c r="AK1348" s="1">
        <v>41195</v>
      </c>
      <c r="AL1348" s="1">
        <v>41196</v>
      </c>
      <c r="AM1348" s="1">
        <v>41206</v>
      </c>
      <c r="AN1348" s="1"/>
      <c r="AO1348" t="s">
        <v>75</v>
      </c>
      <c r="AP1348" t="s">
        <v>17</v>
      </c>
      <c r="AQ1348" t="s">
        <v>17</v>
      </c>
      <c r="AR1348" t="s">
        <v>17</v>
      </c>
      <c r="AS1348" s="1">
        <v>41218</v>
      </c>
      <c r="AT1348" t="s">
        <v>18</v>
      </c>
      <c r="AU1348" s="1">
        <v>41218</v>
      </c>
      <c r="AV1348" t="s">
        <v>17</v>
      </c>
      <c r="AW1348" t="s">
        <v>17</v>
      </c>
      <c r="AX1348" t="s">
        <v>17</v>
      </c>
      <c r="AY1348" s="1">
        <v>41218</v>
      </c>
      <c r="AZ1348" t="s">
        <v>17</v>
      </c>
      <c r="BA1348" t="s">
        <v>17</v>
      </c>
      <c r="BB1348" t="s">
        <v>17</v>
      </c>
      <c r="BC1348" s="1">
        <v>41218</v>
      </c>
      <c r="BD1348" s="1">
        <v>41218</v>
      </c>
      <c r="BE1348" t="s">
        <v>17</v>
      </c>
      <c r="BF1348" t="s">
        <v>17</v>
      </c>
      <c r="BG1348" t="s">
        <v>17</v>
      </c>
      <c r="BH1348" t="s">
        <v>1004</v>
      </c>
      <c r="BI1348" t="s">
        <v>17</v>
      </c>
      <c r="BJ1348" s="1"/>
      <c r="BK1348" t="b">
        <v>0</v>
      </c>
      <c r="BL1348" t="b">
        <v>0</v>
      </c>
      <c r="BN1348" t="s">
        <v>85</v>
      </c>
      <c r="BO1348" t="b">
        <v>0</v>
      </c>
      <c r="BP1348" t="b">
        <v>0</v>
      </c>
      <c r="BQ1348">
        <v>1386</v>
      </c>
      <c r="BR1348">
        <v>1</v>
      </c>
    </row>
    <row r="1349" spans="1:70" x14ac:dyDescent="0.25">
      <c r="A1349" t="s">
        <v>9224</v>
      </c>
      <c r="B1349" s="1">
        <v>41201</v>
      </c>
      <c r="C1349" t="s">
        <v>162</v>
      </c>
      <c r="D1349" t="s">
        <v>73</v>
      </c>
      <c r="E1349" t="s">
        <v>9225</v>
      </c>
      <c r="F1349" t="s">
        <v>9226</v>
      </c>
      <c r="G1349" t="s">
        <v>9227</v>
      </c>
      <c r="H1349" t="s">
        <v>58</v>
      </c>
      <c r="I1349" t="s">
        <v>9228</v>
      </c>
      <c r="J1349" s="1">
        <v>39390</v>
      </c>
      <c r="K1349" t="s">
        <v>9229</v>
      </c>
      <c r="L1349">
        <v>4</v>
      </c>
      <c r="M1349">
        <v>11</v>
      </c>
      <c r="N1349" t="s">
        <v>979</v>
      </c>
      <c r="O1349" s="1">
        <v>41197</v>
      </c>
      <c r="Q1349" s="1">
        <v>41198</v>
      </c>
      <c r="R1349" t="s">
        <v>17</v>
      </c>
      <c r="S1349" s="1"/>
      <c r="T1349" t="s">
        <v>75</v>
      </c>
      <c r="X1349" s="1">
        <v>41199</v>
      </c>
      <c r="Y1349" t="s">
        <v>75</v>
      </c>
      <c r="Z1349" t="s">
        <v>75</v>
      </c>
      <c r="AA1349" t="s">
        <v>75</v>
      </c>
      <c r="AD1349" s="1"/>
      <c r="AE1349" s="1"/>
      <c r="AF1349" s="1"/>
      <c r="AG1349">
        <v>99</v>
      </c>
      <c r="AH1349" s="1"/>
      <c r="AI1349" s="1"/>
      <c r="AJ1349" s="1"/>
      <c r="AK1349" s="1">
        <v>41199</v>
      </c>
      <c r="AL1349" s="1">
        <v>41200</v>
      </c>
      <c r="AM1349" s="1">
        <v>41206</v>
      </c>
      <c r="AN1349" s="1">
        <v>41201</v>
      </c>
      <c r="AO1349" t="s">
        <v>75</v>
      </c>
      <c r="AP1349" t="s">
        <v>17</v>
      </c>
      <c r="AQ1349" t="s">
        <v>17</v>
      </c>
      <c r="AR1349" t="s">
        <v>17</v>
      </c>
      <c r="AS1349" s="1">
        <v>41218</v>
      </c>
      <c r="AT1349" t="s">
        <v>18</v>
      </c>
      <c r="AU1349" s="1">
        <v>41218</v>
      </c>
      <c r="AV1349" t="s">
        <v>17</v>
      </c>
      <c r="AW1349" t="s">
        <v>17</v>
      </c>
      <c r="AX1349" t="s">
        <v>17</v>
      </c>
      <c r="AY1349" s="1">
        <v>41218</v>
      </c>
      <c r="AZ1349" t="s">
        <v>17</v>
      </c>
      <c r="BA1349" t="s">
        <v>17</v>
      </c>
      <c r="BB1349" t="s">
        <v>17</v>
      </c>
      <c r="BC1349" s="1">
        <v>41218</v>
      </c>
      <c r="BD1349" s="1">
        <v>41218</v>
      </c>
      <c r="BE1349" t="s">
        <v>17</v>
      </c>
      <c r="BF1349" t="s">
        <v>17</v>
      </c>
      <c r="BG1349" t="s">
        <v>17</v>
      </c>
      <c r="BH1349" t="s">
        <v>1004</v>
      </c>
      <c r="BI1349" t="s">
        <v>17</v>
      </c>
      <c r="BJ1349" s="1"/>
      <c r="BK1349" t="b">
        <v>0</v>
      </c>
      <c r="BL1349" t="b">
        <v>0</v>
      </c>
      <c r="BN1349" t="s">
        <v>85</v>
      </c>
      <c r="BO1349" t="b">
        <v>0</v>
      </c>
      <c r="BP1349" t="b">
        <v>0</v>
      </c>
      <c r="BQ1349">
        <v>1387</v>
      </c>
      <c r="BR1349">
        <v>1</v>
      </c>
    </row>
    <row r="1350" spans="1:70" x14ac:dyDescent="0.25">
      <c r="A1350" t="s">
        <v>9230</v>
      </c>
      <c r="B1350" s="1"/>
      <c r="C1350" t="s">
        <v>304</v>
      </c>
      <c r="D1350" t="s">
        <v>73</v>
      </c>
      <c r="E1350" t="s">
        <v>9231</v>
      </c>
      <c r="F1350" t="s">
        <v>9137</v>
      </c>
      <c r="G1350" t="s">
        <v>9137</v>
      </c>
      <c r="H1350" t="s">
        <v>58</v>
      </c>
      <c r="I1350" t="s">
        <v>9232</v>
      </c>
      <c r="J1350" s="1">
        <v>38842</v>
      </c>
      <c r="K1350" t="s">
        <v>9233</v>
      </c>
      <c r="L1350">
        <v>7</v>
      </c>
      <c r="M1350">
        <v>5</v>
      </c>
      <c r="N1350" t="s">
        <v>1011</v>
      </c>
      <c r="O1350" s="1">
        <v>41200</v>
      </c>
      <c r="P1350" t="s">
        <v>3409</v>
      </c>
      <c r="Q1350" s="1">
        <v>41200</v>
      </c>
      <c r="R1350" t="s">
        <v>17</v>
      </c>
      <c r="S1350" s="1"/>
      <c r="U1350" t="s">
        <v>75</v>
      </c>
      <c r="W1350" t="s">
        <v>75</v>
      </c>
      <c r="X1350" s="1">
        <v>41185</v>
      </c>
      <c r="Y1350" t="s">
        <v>75</v>
      </c>
      <c r="Z1350" t="s">
        <v>75</v>
      </c>
      <c r="AA1350" t="s">
        <v>75</v>
      </c>
      <c r="AB1350" t="s">
        <v>75</v>
      </c>
      <c r="AD1350" s="1"/>
      <c r="AE1350" s="1"/>
      <c r="AF1350" s="1"/>
      <c r="AG1350">
        <v>99</v>
      </c>
      <c r="AH1350" s="1"/>
      <c r="AI1350" s="1"/>
      <c r="AJ1350" s="1"/>
      <c r="AK1350" s="1">
        <v>41200</v>
      </c>
      <c r="AL1350" s="1">
        <v>41201</v>
      </c>
      <c r="AM1350" s="1">
        <v>41206</v>
      </c>
      <c r="AN1350" s="1"/>
      <c r="AO1350" t="s">
        <v>75</v>
      </c>
      <c r="AP1350" t="s">
        <v>17</v>
      </c>
      <c r="AQ1350" t="s">
        <v>17</v>
      </c>
      <c r="AR1350" t="s">
        <v>17</v>
      </c>
      <c r="AS1350" s="1">
        <v>41218</v>
      </c>
      <c r="AT1350" t="s">
        <v>18</v>
      </c>
      <c r="AU1350" s="1">
        <v>41218</v>
      </c>
      <c r="AV1350" t="s">
        <v>17</v>
      </c>
      <c r="AW1350" t="s">
        <v>17</v>
      </c>
      <c r="AX1350" t="s">
        <v>17</v>
      </c>
      <c r="AY1350" s="1">
        <v>41218</v>
      </c>
      <c r="AZ1350" t="s">
        <v>17</v>
      </c>
      <c r="BA1350" t="s">
        <v>17</v>
      </c>
      <c r="BB1350" t="s">
        <v>17</v>
      </c>
      <c r="BC1350" s="1">
        <v>41218</v>
      </c>
      <c r="BD1350" s="1">
        <v>41218</v>
      </c>
      <c r="BE1350" t="s">
        <v>17</v>
      </c>
      <c r="BF1350" t="s">
        <v>17</v>
      </c>
      <c r="BG1350" t="s">
        <v>17</v>
      </c>
      <c r="BH1350" t="s">
        <v>1004</v>
      </c>
      <c r="BI1350" t="s">
        <v>17</v>
      </c>
      <c r="BJ1350" s="1"/>
      <c r="BK1350" t="b">
        <v>0</v>
      </c>
      <c r="BL1350" t="b">
        <v>0</v>
      </c>
      <c r="BN1350" t="s">
        <v>85</v>
      </c>
      <c r="BO1350" t="b">
        <v>0</v>
      </c>
      <c r="BP1350" t="b">
        <v>0</v>
      </c>
      <c r="BQ1350">
        <v>1388</v>
      </c>
      <c r="BR1350">
        <v>1</v>
      </c>
    </row>
    <row r="1351" spans="1:70" x14ac:dyDescent="0.25">
      <c r="A1351" t="s">
        <v>9234</v>
      </c>
      <c r="B1351" s="1"/>
      <c r="C1351" t="s">
        <v>59</v>
      </c>
      <c r="D1351" t="s">
        <v>73</v>
      </c>
      <c r="F1351" t="s">
        <v>9235</v>
      </c>
      <c r="G1351" t="s">
        <v>9236</v>
      </c>
      <c r="H1351" t="s">
        <v>58</v>
      </c>
      <c r="I1351" t="s">
        <v>9237</v>
      </c>
      <c r="J1351" s="1">
        <v>40008</v>
      </c>
      <c r="K1351" t="s">
        <v>9238</v>
      </c>
      <c r="L1351">
        <v>3</v>
      </c>
      <c r="M1351">
        <v>2</v>
      </c>
      <c r="N1351" t="s">
        <v>979</v>
      </c>
      <c r="O1351" s="1">
        <v>41179</v>
      </c>
      <c r="P1351" t="s">
        <v>7586</v>
      </c>
      <c r="Q1351" s="1">
        <v>41179</v>
      </c>
      <c r="R1351" t="s">
        <v>17</v>
      </c>
      <c r="S1351" s="1"/>
      <c r="T1351" t="s">
        <v>75</v>
      </c>
      <c r="W1351" t="s">
        <v>75</v>
      </c>
      <c r="X1351" s="1">
        <v>41176</v>
      </c>
      <c r="Y1351" t="s">
        <v>75</v>
      </c>
      <c r="AB1351" t="s">
        <v>17</v>
      </c>
      <c r="AC1351" t="s">
        <v>75</v>
      </c>
      <c r="AD1351" s="1">
        <v>40070</v>
      </c>
      <c r="AE1351" s="1">
        <v>40131</v>
      </c>
      <c r="AF1351" s="1"/>
      <c r="AG1351">
        <v>3</v>
      </c>
      <c r="AH1351" s="1">
        <v>40100</v>
      </c>
      <c r="AI1351" s="1">
        <v>73034</v>
      </c>
      <c r="AJ1351" s="1"/>
      <c r="AK1351" s="1">
        <v>41179</v>
      </c>
      <c r="AL1351" s="1">
        <v>41180</v>
      </c>
      <c r="AM1351" s="1">
        <v>41206</v>
      </c>
      <c r="AN1351" s="1"/>
      <c r="AO1351" t="s">
        <v>75</v>
      </c>
      <c r="AP1351" t="s">
        <v>17</v>
      </c>
      <c r="AQ1351" t="s">
        <v>17</v>
      </c>
      <c r="AR1351" t="s">
        <v>17</v>
      </c>
      <c r="AS1351" s="1">
        <v>41218</v>
      </c>
      <c r="AT1351" t="s">
        <v>18</v>
      </c>
      <c r="AU1351" s="1">
        <v>41218</v>
      </c>
      <c r="AV1351" t="s">
        <v>17</v>
      </c>
      <c r="AW1351" t="s">
        <v>17</v>
      </c>
      <c r="AX1351" t="s">
        <v>17</v>
      </c>
      <c r="AY1351" s="1">
        <v>41218</v>
      </c>
      <c r="AZ1351" t="s">
        <v>17</v>
      </c>
      <c r="BA1351" t="s">
        <v>17</v>
      </c>
      <c r="BB1351" t="s">
        <v>17</v>
      </c>
      <c r="BC1351" s="1">
        <v>41218</v>
      </c>
      <c r="BD1351" s="1">
        <v>41218</v>
      </c>
      <c r="BE1351" t="s">
        <v>17</v>
      </c>
      <c r="BF1351" t="s">
        <v>17</v>
      </c>
      <c r="BG1351" t="s">
        <v>17</v>
      </c>
      <c r="BH1351" t="s">
        <v>1004</v>
      </c>
      <c r="BI1351" t="s">
        <v>17</v>
      </c>
      <c r="BJ1351" s="1"/>
      <c r="BK1351" t="b">
        <v>0</v>
      </c>
      <c r="BL1351" t="b">
        <v>0</v>
      </c>
      <c r="BN1351" t="s">
        <v>85</v>
      </c>
      <c r="BO1351" t="b">
        <v>0</v>
      </c>
      <c r="BP1351" t="b">
        <v>0</v>
      </c>
      <c r="BQ1351">
        <v>1389</v>
      </c>
      <c r="BR1351">
        <v>1</v>
      </c>
    </row>
    <row r="1352" spans="1:70" x14ac:dyDescent="0.25">
      <c r="A1352" t="s">
        <v>9239</v>
      </c>
      <c r="B1352" s="1"/>
      <c r="C1352" t="s">
        <v>64</v>
      </c>
      <c r="D1352" t="s">
        <v>9</v>
      </c>
      <c r="F1352" t="s">
        <v>9240</v>
      </c>
      <c r="G1352" t="s">
        <v>4167</v>
      </c>
      <c r="H1352" t="s">
        <v>9</v>
      </c>
      <c r="I1352" t="s">
        <v>9241</v>
      </c>
      <c r="J1352" s="1">
        <v>37194</v>
      </c>
      <c r="K1352" t="s">
        <v>9242</v>
      </c>
      <c r="L1352">
        <v>10</v>
      </c>
      <c r="M1352">
        <v>11</v>
      </c>
      <c r="N1352" t="s">
        <v>979</v>
      </c>
      <c r="O1352" s="1">
        <v>41179</v>
      </c>
      <c r="P1352" t="s">
        <v>4824</v>
      </c>
      <c r="Q1352" s="1">
        <v>41179</v>
      </c>
      <c r="R1352" t="s">
        <v>17</v>
      </c>
      <c r="S1352" s="1"/>
      <c r="W1352" t="s">
        <v>75</v>
      </c>
      <c r="X1352" s="1">
        <v>41175</v>
      </c>
      <c r="Y1352" t="s">
        <v>75</v>
      </c>
      <c r="Z1352" t="s">
        <v>75</v>
      </c>
      <c r="AA1352" t="s">
        <v>75</v>
      </c>
      <c r="AB1352" t="s">
        <v>75</v>
      </c>
      <c r="AC1352" t="s">
        <v>75</v>
      </c>
      <c r="AD1352" s="1"/>
      <c r="AE1352" s="1"/>
      <c r="AF1352" s="1"/>
      <c r="AG1352">
        <v>99</v>
      </c>
      <c r="AH1352" s="1"/>
      <c r="AI1352" s="1"/>
      <c r="AJ1352" s="1"/>
      <c r="AK1352" s="1">
        <v>41179</v>
      </c>
      <c r="AL1352" s="1">
        <v>41180</v>
      </c>
      <c r="AM1352" s="1">
        <v>41206</v>
      </c>
      <c r="AN1352" s="1"/>
      <c r="AO1352" t="s">
        <v>75</v>
      </c>
      <c r="AP1352" t="s">
        <v>17</v>
      </c>
      <c r="AQ1352" t="s">
        <v>17</v>
      </c>
      <c r="AR1352" t="s">
        <v>17</v>
      </c>
      <c r="AS1352" s="1">
        <v>41218</v>
      </c>
      <c r="AT1352" t="s">
        <v>18</v>
      </c>
      <c r="AU1352" s="1">
        <v>41218</v>
      </c>
      <c r="AV1352" t="s">
        <v>17</v>
      </c>
      <c r="AW1352" t="s">
        <v>17</v>
      </c>
      <c r="AX1352" t="s">
        <v>17</v>
      </c>
      <c r="AY1352" s="1">
        <v>41218</v>
      </c>
      <c r="AZ1352" t="s">
        <v>17</v>
      </c>
      <c r="BA1352" t="s">
        <v>17</v>
      </c>
      <c r="BB1352" t="s">
        <v>17</v>
      </c>
      <c r="BC1352" s="1">
        <v>41218</v>
      </c>
      <c r="BD1352" s="1">
        <v>41218</v>
      </c>
      <c r="BE1352" t="s">
        <v>17</v>
      </c>
      <c r="BF1352" t="s">
        <v>17</v>
      </c>
      <c r="BG1352" t="s">
        <v>17</v>
      </c>
      <c r="BH1352" t="s">
        <v>1004</v>
      </c>
      <c r="BI1352" t="s">
        <v>17</v>
      </c>
      <c r="BJ1352" s="1"/>
      <c r="BK1352" t="b">
        <v>0</v>
      </c>
      <c r="BL1352" t="b">
        <v>0</v>
      </c>
      <c r="BN1352" t="s">
        <v>85</v>
      </c>
      <c r="BO1352" t="b">
        <v>0</v>
      </c>
      <c r="BP1352" t="b">
        <v>0</v>
      </c>
      <c r="BQ1352">
        <v>1390</v>
      </c>
      <c r="BR1352">
        <v>1</v>
      </c>
    </row>
    <row r="1353" spans="1:70" x14ac:dyDescent="0.25">
      <c r="A1353" t="s">
        <v>9243</v>
      </c>
      <c r="B1353" s="1">
        <v>41208</v>
      </c>
      <c r="C1353" t="s">
        <v>1439</v>
      </c>
      <c r="D1353" t="s">
        <v>73</v>
      </c>
      <c r="E1353" t="s">
        <v>2620</v>
      </c>
      <c r="F1353" t="s">
        <v>9244</v>
      </c>
      <c r="G1353" t="s">
        <v>9245</v>
      </c>
      <c r="H1353" t="s">
        <v>1439</v>
      </c>
      <c r="I1353" t="s">
        <v>9246</v>
      </c>
      <c r="J1353" s="1">
        <v>39867</v>
      </c>
      <c r="K1353" t="s">
        <v>9247</v>
      </c>
      <c r="L1353">
        <v>3</v>
      </c>
      <c r="M1353">
        <v>8</v>
      </c>
      <c r="N1353" t="s">
        <v>979</v>
      </c>
      <c r="O1353" s="1">
        <v>41206</v>
      </c>
      <c r="P1353" t="s">
        <v>7869</v>
      </c>
      <c r="Q1353" s="1">
        <v>41206</v>
      </c>
      <c r="S1353" s="1"/>
      <c r="T1353" t="s">
        <v>75</v>
      </c>
      <c r="W1353" t="s">
        <v>75</v>
      </c>
      <c r="X1353" s="1">
        <v>41206</v>
      </c>
      <c r="Y1353" t="s">
        <v>17</v>
      </c>
      <c r="Z1353" t="s">
        <v>17</v>
      </c>
      <c r="AA1353" t="s">
        <v>75</v>
      </c>
      <c r="AB1353" t="s">
        <v>75</v>
      </c>
      <c r="AD1353" s="1"/>
      <c r="AE1353" s="1"/>
      <c r="AF1353" s="1"/>
      <c r="AG1353">
        <v>99</v>
      </c>
      <c r="AH1353" s="1"/>
      <c r="AI1353" s="1"/>
      <c r="AJ1353" s="1"/>
      <c r="AK1353" s="1">
        <v>41206</v>
      </c>
      <c r="AL1353" s="1"/>
      <c r="AM1353" s="1">
        <v>41212</v>
      </c>
      <c r="AN1353" s="1">
        <v>41208</v>
      </c>
      <c r="AO1353" t="s">
        <v>75</v>
      </c>
      <c r="AP1353" t="s">
        <v>17</v>
      </c>
      <c r="AQ1353" t="s">
        <v>17</v>
      </c>
      <c r="AR1353" t="s">
        <v>17</v>
      </c>
      <c r="AS1353" s="1">
        <v>41225</v>
      </c>
      <c r="AT1353" t="s">
        <v>18</v>
      </c>
      <c r="AU1353" s="1">
        <v>41225</v>
      </c>
      <c r="AV1353" t="s">
        <v>17</v>
      </c>
      <c r="AW1353" t="s">
        <v>17</v>
      </c>
      <c r="AX1353" t="s">
        <v>17</v>
      </c>
      <c r="AY1353" s="1">
        <v>41225</v>
      </c>
      <c r="AZ1353" t="s">
        <v>17</v>
      </c>
      <c r="BA1353" t="s">
        <v>17</v>
      </c>
      <c r="BB1353" t="s">
        <v>17</v>
      </c>
      <c r="BC1353" s="1">
        <v>41225</v>
      </c>
      <c r="BD1353" s="1">
        <v>41225</v>
      </c>
      <c r="BE1353" t="s">
        <v>17</v>
      </c>
      <c r="BF1353" t="s">
        <v>17</v>
      </c>
      <c r="BG1353" t="s">
        <v>17</v>
      </c>
      <c r="BH1353" t="s">
        <v>1004</v>
      </c>
      <c r="BI1353" t="s">
        <v>17</v>
      </c>
      <c r="BJ1353" s="1"/>
      <c r="BK1353" t="b">
        <v>0</v>
      </c>
      <c r="BL1353" t="b">
        <v>0</v>
      </c>
      <c r="BN1353" t="s">
        <v>85</v>
      </c>
      <c r="BO1353" t="b">
        <v>0</v>
      </c>
      <c r="BP1353" t="b">
        <v>0</v>
      </c>
      <c r="BQ1353">
        <v>1391</v>
      </c>
      <c r="BR1353">
        <v>1</v>
      </c>
    </row>
    <row r="1354" spans="1:70" x14ac:dyDescent="0.25">
      <c r="A1354" t="s">
        <v>9248</v>
      </c>
      <c r="B1354" s="1"/>
      <c r="C1354" t="s">
        <v>5506</v>
      </c>
      <c r="D1354" t="s">
        <v>35</v>
      </c>
      <c r="E1354" t="s">
        <v>9249</v>
      </c>
      <c r="F1354" t="s">
        <v>9250</v>
      </c>
      <c r="G1354" t="s">
        <v>9250</v>
      </c>
      <c r="H1354" t="s">
        <v>5506</v>
      </c>
      <c r="I1354" t="s">
        <v>9251</v>
      </c>
      <c r="J1354" s="1">
        <v>36916</v>
      </c>
      <c r="K1354" t="s">
        <v>9252</v>
      </c>
      <c r="L1354">
        <v>3</v>
      </c>
      <c r="M1354">
        <v>8</v>
      </c>
      <c r="N1354" t="s">
        <v>1011</v>
      </c>
      <c r="O1354" s="1">
        <v>41169</v>
      </c>
      <c r="P1354" t="s">
        <v>4637</v>
      </c>
      <c r="Q1354" s="1">
        <v>41170</v>
      </c>
      <c r="R1354" t="s">
        <v>75</v>
      </c>
      <c r="S1354" s="1">
        <v>41169</v>
      </c>
      <c r="U1354" t="s">
        <v>75</v>
      </c>
      <c r="W1354" t="s">
        <v>75</v>
      </c>
      <c r="X1354" s="1">
        <v>41166</v>
      </c>
      <c r="Y1354" t="s">
        <v>75</v>
      </c>
      <c r="Z1354" t="s">
        <v>75</v>
      </c>
      <c r="AA1354" t="s">
        <v>75</v>
      </c>
      <c r="AB1354" t="s">
        <v>75</v>
      </c>
      <c r="AC1354" t="s">
        <v>75</v>
      </c>
      <c r="AD1354" s="1"/>
      <c r="AE1354" s="1"/>
      <c r="AF1354" s="1"/>
      <c r="AG1354">
        <v>99</v>
      </c>
      <c r="AH1354" s="1"/>
      <c r="AI1354" s="1"/>
      <c r="AJ1354" s="1"/>
      <c r="AK1354" s="1">
        <v>41172</v>
      </c>
      <c r="AL1354" s="1">
        <v>41173</v>
      </c>
      <c r="AM1354" s="1">
        <v>41212</v>
      </c>
      <c r="AN1354" s="1"/>
      <c r="AO1354" t="s">
        <v>75</v>
      </c>
      <c r="AP1354" t="s">
        <v>17</v>
      </c>
      <c r="AQ1354" t="s">
        <v>17</v>
      </c>
      <c r="AR1354" t="s">
        <v>17</v>
      </c>
      <c r="AS1354" s="1">
        <v>41225</v>
      </c>
      <c r="AT1354" t="s">
        <v>18</v>
      </c>
      <c r="AU1354" s="1">
        <v>41225</v>
      </c>
      <c r="AV1354" t="s">
        <v>17</v>
      </c>
      <c r="AW1354" t="s">
        <v>17</v>
      </c>
      <c r="AX1354" t="s">
        <v>17</v>
      </c>
      <c r="AY1354" s="1">
        <v>41225</v>
      </c>
      <c r="AZ1354" t="s">
        <v>17</v>
      </c>
      <c r="BA1354" t="s">
        <v>17</v>
      </c>
      <c r="BB1354" t="s">
        <v>17</v>
      </c>
      <c r="BC1354" s="1">
        <v>41225</v>
      </c>
      <c r="BD1354" s="1">
        <v>41225</v>
      </c>
      <c r="BE1354" t="s">
        <v>17</v>
      </c>
      <c r="BF1354" t="s">
        <v>17</v>
      </c>
      <c r="BG1354" t="s">
        <v>17</v>
      </c>
      <c r="BH1354" t="s">
        <v>1004</v>
      </c>
      <c r="BI1354" t="s">
        <v>17</v>
      </c>
      <c r="BJ1354" s="1"/>
      <c r="BK1354" t="b">
        <v>0</v>
      </c>
      <c r="BL1354" t="b">
        <v>0</v>
      </c>
      <c r="BN1354" t="s">
        <v>85</v>
      </c>
      <c r="BO1354" t="b">
        <v>0</v>
      </c>
      <c r="BP1354" t="b">
        <v>0</v>
      </c>
      <c r="BQ1354">
        <v>1392</v>
      </c>
      <c r="BR1354">
        <v>1</v>
      </c>
    </row>
    <row r="1355" spans="1:70" x14ac:dyDescent="0.25">
      <c r="A1355" t="s">
        <v>9253</v>
      </c>
      <c r="B1355" s="1"/>
      <c r="C1355" t="s">
        <v>42</v>
      </c>
      <c r="D1355" t="s">
        <v>41</v>
      </c>
      <c r="E1355" t="s">
        <v>9254</v>
      </c>
      <c r="F1355" t="s">
        <v>9255</v>
      </c>
      <c r="G1355" t="s">
        <v>9256</v>
      </c>
      <c r="H1355" t="s">
        <v>42</v>
      </c>
      <c r="I1355" t="s">
        <v>9257</v>
      </c>
      <c r="J1355" s="1">
        <v>38634</v>
      </c>
      <c r="K1355" t="s">
        <v>9258</v>
      </c>
      <c r="L1355">
        <v>7</v>
      </c>
      <c r="N1355" t="s">
        <v>1011</v>
      </c>
      <c r="O1355" s="1">
        <v>41198</v>
      </c>
      <c r="P1355" t="s">
        <v>9259</v>
      </c>
      <c r="Q1355" s="1">
        <v>41198</v>
      </c>
      <c r="R1355" t="s">
        <v>75</v>
      </c>
      <c r="S1355" s="1"/>
      <c r="T1355" t="s">
        <v>75</v>
      </c>
      <c r="V1355" t="s">
        <v>75</v>
      </c>
      <c r="X1355" s="1">
        <v>41184</v>
      </c>
      <c r="Y1355" t="s">
        <v>17</v>
      </c>
      <c r="Z1355" t="s">
        <v>17</v>
      </c>
      <c r="AA1355" t="s">
        <v>75</v>
      </c>
      <c r="AB1355" t="s">
        <v>75</v>
      </c>
      <c r="AC1355" t="s">
        <v>75</v>
      </c>
      <c r="AD1355" s="1">
        <v>38635</v>
      </c>
      <c r="AE1355" s="1">
        <v>38820</v>
      </c>
      <c r="AF1355" s="1"/>
      <c r="AG1355">
        <v>3</v>
      </c>
      <c r="AH1355" s="1">
        <v>38758</v>
      </c>
      <c r="AI1355" s="1">
        <v>38897</v>
      </c>
      <c r="AJ1355" s="1"/>
      <c r="AK1355" s="1">
        <v>41201</v>
      </c>
      <c r="AL1355" s="1">
        <v>41202</v>
      </c>
      <c r="AM1355" s="1">
        <v>41212</v>
      </c>
      <c r="AN1355" s="1"/>
      <c r="AO1355" t="s">
        <v>75</v>
      </c>
      <c r="AP1355" t="s">
        <v>17</v>
      </c>
      <c r="AQ1355" t="s">
        <v>17</v>
      </c>
      <c r="AR1355" t="s">
        <v>17</v>
      </c>
      <c r="AS1355" s="1"/>
      <c r="AT1355" t="s">
        <v>18</v>
      </c>
      <c r="AU1355" s="1">
        <v>41225</v>
      </c>
      <c r="AV1355" t="s">
        <v>17</v>
      </c>
      <c r="AW1355" t="s">
        <v>17</v>
      </c>
      <c r="AX1355" t="s">
        <v>17</v>
      </c>
      <c r="AY1355" s="1">
        <v>41225</v>
      </c>
      <c r="AZ1355" t="s">
        <v>17</v>
      </c>
      <c r="BA1355" t="s">
        <v>17</v>
      </c>
      <c r="BB1355" t="s">
        <v>17</v>
      </c>
      <c r="BC1355" s="1">
        <v>41225</v>
      </c>
      <c r="BD1355" s="1">
        <v>41225</v>
      </c>
      <c r="BE1355" t="s">
        <v>17</v>
      </c>
      <c r="BF1355" t="s">
        <v>17</v>
      </c>
      <c r="BG1355" t="s">
        <v>17</v>
      </c>
      <c r="BH1355" t="s">
        <v>1004</v>
      </c>
      <c r="BI1355" t="s">
        <v>17</v>
      </c>
      <c r="BJ1355" s="1"/>
      <c r="BK1355" t="b">
        <v>0</v>
      </c>
      <c r="BL1355" t="b">
        <v>0</v>
      </c>
      <c r="BN1355" t="s">
        <v>85</v>
      </c>
      <c r="BO1355" t="b">
        <v>0</v>
      </c>
      <c r="BP1355" t="b">
        <v>0</v>
      </c>
      <c r="BQ1355">
        <v>1393</v>
      </c>
      <c r="BR1355">
        <v>1</v>
      </c>
    </row>
    <row r="1356" spans="1:70" x14ac:dyDescent="0.25">
      <c r="A1356" t="s">
        <v>9260</v>
      </c>
      <c r="B1356" s="1"/>
      <c r="C1356" t="s">
        <v>333</v>
      </c>
      <c r="D1356" t="s">
        <v>14</v>
      </c>
      <c r="E1356" t="s">
        <v>1334</v>
      </c>
      <c r="F1356" t="s">
        <v>2924</v>
      </c>
      <c r="I1356" t="s">
        <v>9261</v>
      </c>
      <c r="J1356" s="1">
        <v>40453</v>
      </c>
      <c r="K1356" t="s">
        <v>9262</v>
      </c>
      <c r="L1356">
        <v>2</v>
      </c>
      <c r="N1356" t="s">
        <v>979</v>
      </c>
      <c r="O1356" s="1">
        <v>41207</v>
      </c>
      <c r="Q1356" s="1">
        <v>41207</v>
      </c>
      <c r="R1356" t="s">
        <v>75</v>
      </c>
      <c r="S1356" s="1">
        <v>41207</v>
      </c>
      <c r="T1356" t="s">
        <v>75</v>
      </c>
      <c r="W1356" t="s">
        <v>75</v>
      </c>
      <c r="X1356" s="1">
        <v>41207</v>
      </c>
      <c r="Y1356" t="s">
        <v>75</v>
      </c>
      <c r="Z1356" t="s">
        <v>75</v>
      </c>
      <c r="AA1356" t="s">
        <v>75</v>
      </c>
      <c r="AB1356" t="s">
        <v>17</v>
      </c>
      <c r="AC1356" t="s">
        <v>75</v>
      </c>
      <c r="AD1356" s="1">
        <v>40479</v>
      </c>
      <c r="AE1356" s="1">
        <v>40554</v>
      </c>
      <c r="AF1356" s="1"/>
      <c r="AG1356">
        <v>3</v>
      </c>
      <c r="AH1356" s="1">
        <v>40523</v>
      </c>
      <c r="AI1356" s="1">
        <v>40601</v>
      </c>
      <c r="AJ1356" s="1"/>
      <c r="AK1356" s="1">
        <v>41207</v>
      </c>
      <c r="AL1356" s="1"/>
      <c r="AM1356" s="1">
        <v>41212</v>
      </c>
      <c r="AN1356" s="1"/>
      <c r="AO1356" t="s">
        <v>75</v>
      </c>
      <c r="AP1356" t="s">
        <v>17</v>
      </c>
      <c r="AQ1356" t="s">
        <v>17</v>
      </c>
      <c r="AR1356" t="s">
        <v>17</v>
      </c>
      <c r="AS1356" s="1">
        <v>41225</v>
      </c>
      <c r="AT1356" t="s">
        <v>18</v>
      </c>
      <c r="AU1356" s="1">
        <v>41225</v>
      </c>
      <c r="AV1356" t="s">
        <v>17</v>
      </c>
      <c r="AW1356" t="s">
        <v>17</v>
      </c>
      <c r="AX1356" t="s">
        <v>17</v>
      </c>
      <c r="AY1356" s="1">
        <v>41225</v>
      </c>
      <c r="AZ1356" t="s">
        <v>17</v>
      </c>
      <c r="BA1356" t="s">
        <v>17</v>
      </c>
      <c r="BB1356" t="s">
        <v>17</v>
      </c>
      <c r="BC1356" s="1">
        <v>41225</v>
      </c>
      <c r="BD1356" s="1">
        <v>41225</v>
      </c>
      <c r="BE1356" t="s">
        <v>17</v>
      </c>
      <c r="BF1356" t="s">
        <v>17</v>
      </c>
      <c r="BG1356" t="s">
        <v>17</v>
      </c>
      <c r="BH1356" t="s">
        <v>1004</v>
      </c>
      <c r="BI1356" t="s">
        <v>17</v>
      </c>
      <c r="BJ1356" s="1"/>
      <c r="BK1356" t="b">
        <v>0</v>
      </c>
      <c r="BL1356" t="b">
        <v>0</v>
      </c>
      <c r="BN1356" t="s">
        <v>85</v>
      </c>
      <c r="BO1356" t="b">
        <v>0</v>
      </c>
      <c r="BP1356" t="b">
        <v>0</v>
      </c>
      <c r="BQ1356">
        <v>1394</v>
      </c>
      <c r="BR1356">
        <v>1</v>
      </c>
    </row>
    <row r="1357" spans="1:70" x14ac:dyDescent="0.25">
      <c r="A1357" t="s">
        <v>9263</v>
      </c>
      <c r="B1357" s="1">
        <v>41215</v>
      </c>
      <c r="C1357" t="s">
        <v>198</v>
      </c>
      <c r="D1357" t="s">
        <v>9</v>
      </c>
      <c r="E1357" t="s">
        <v>1731</v>
      </c>
      <c r="F1357" t="s">
        <v>9264</v>
      </c>
      <c r="H1357" t="s">
        <v>198</v>
      </c>
      <c r="I1357" t="s">
        <v>9265</v>
      </c>
      <c r="J1357" s="1">
        <v>40848</v>
      </c>
      <c r="K1357" t="s">
        <v>9266</v>
      </c>
      <c r="M1357">
        <v>11</v>
      </c>
      <c r="N1357" t="s">
        <v>979</v>
      </c>
      <c r="O1357" s="1">
        <v>41205</v>
      </c>
      <c r="P1357" t="s">
        <v>9107</v>
      </c>
      <c r="Q1357" s="1">
        <v>41206</v>
      </c>
      <c r="R1357" t="s">
        <v>75</v>
      </c>
      <c r="S1357" s="1">
        <v>41190</v>
      </c>
      <c r="T1357" t="s">
        <v>75</v>
      </c>
      <c r="V1357" t="s">
        <v>75</v>
      </c>
      <c r="X1357" s="1">
        <v>41205</v>
      </c>
      <c r="Y1357" t="s">
        <v>75</v>
      </c>
      <c r="Z1357" t="s">
        <v>75</v>
      </c>
      <c r="AA1357" t="s">
        <v>75</v>
      </c>
      <c r="AB1357" t="s">
        <v>75</v>
      </c>
      <c r="AC1357" t="s">
        <v>75</v>
      </c>
      <c r="AD1357" s="1"/>
      <c r="AE1357" s="1"/>
      <c r="AF1357" s="1"/>
      <c r="AG1357">
        <v>99</v>
      </c>
      <c r="AH1357" s="1"/>
      <c r="AI1357" s="1"/>
      <c r="AJ1357" s="1"/>
      <c r="AK1357" s="1">
        <v>41207</v>
      </c>
      <c r="AL1357" s="1">
        <v>41208</v>
      </c>
      <c r="AM1357" s="1">
        <v>41219</v>
      </c>
      <c r="AN1357" s="1">
        <v>41215</v>
      </c>
      <c r="AO1357" t="s">
        <v>75</v>
      </c>
      <c r="AP1357" t="s">
        <v>17</v>
      </c>
      <c r="AQ1357" t="s">
        <v>17</v>
      </c>
      <c r="AR1357" t="s">
        <v>17</v>
      </c>
      <c r="AS1357" s="1">
        <v>41232</v>
      </c>
      <c r="AT1357" t="s">
        <v>18</v>
      </c>
      <c r="AU1357" s="1">
        <v>41232</v>
      </c>
      <c r="AV1357" t="s">
        <v>17</v>
      </c>
      <c r="AW1357" t="s">
        <v>17</v>
      </c>
      <c r="AX1357" t="s">
        <v>17</v>
      </c>
      <c r="AY1357" s="1">
        <v>41232</v>
      </c>
      <c r="AZ1357" t="s">
        <v>17</v>
      </c>
      <c r="BA1357" t="s">
        <v>17</v>
      </c>
      <c r="BB1357" t="s">
        <v>17</v>
      </c>
      <c r="BC1357" s="1">
        <v>41232</v>
      </c>
      <c r="BD1357" s="1">
        <v>41232</v>
      </c>
      <c r="BE1357" t="s">
        <v>17</v>
      </c>
      <c r="BF1357" t="s">
        <v>17</v>
      </c>
      <c r="BG1357" t="s">
        <v>17</v>
      </c>
      <c r="BH1357" t="s">
        <v>1004</v>
      </c>
      <c r="BI1357" t="s">
        <v>17</v>
      </c>
      <c r="BJ1357" s="1"/>
      <c r="BK1357" t="b">
        <v>0</v>
      </c>
      <c r="BL1357" t="b">
        <v>0</v>
      </c>
      <c r="BN1357" t="s">
        <v>85</v>
      </c>
      <c r="BO1357" t="b">
        <v>0</v>
      </c>
      <c r="BP1357" t="b">
        <v>0</v>
      </c>
      <c r="BQ1357">
        <v>1395</v>
      </c>
      <c r="BR1357">
        <v>1</v>
      </c>
    </row>
    <row r="1358" spans="1:70" x14ac:dyDescent="0.25">
      <c r="A1358" t="s">
        <v>9267</v>
      </c>
      <c r="B1358" s="1">
        <v>41215</v>
      </c>
      <c r="C1358" t="s">
        <v>135</v>
      </c>
      <c r="D1358" t="s">
        <v>9</v>
      </c>
      <c r="E1358" t="s">
        <v>7356</v>
      </c>
      <c r="F1358" t="s">
        <v>9268</v>
      </c>
      <c r="G1358" t="s">
        <v>9269</v>
      </c>
      <c r="H1358" t="s">
        <v>135</v>
      </c>
      <c r="I1358" t="s">
        <v>9270</v>
      </c>
      <c r="J1358" s="1">
        <v>40045</v>
      </c>
      <c r="K1358" t="s">
        <v>9271</v>
      </c>
      <c r="L1358">
        <v>3</v>
      </c>
      <c r="N1358" t="s">
        <v>1011</v>
      </c>
      <c r="O1358" s="1">
        <v>41205</v>
      </c>
      <c r="P1358" t="s">
        <v>9272</v>
      </c>
      <c r="Q1358" s="1">
        <v>41205</v>
      </c>
      <c r="S1358" s="1"/>
      <c r="T1358" t="s">
        <v>75</v>
      </c>
      <c r="W1358" t="s">
        <v>75</v>
      </c>
      <c r="X1358" s="1">
        <v>41204</v>
      </c>
      <c r="Y1358" t="s">
        <v>75</v>
      </c>
      <c r="Z1358" t="s">
        <v>75</v>
      </c>
      <c r="AA1358" t="s">
        <v>75</v>
      </c>
      <c r="AB1358" t="s">
        <v>17</v>
      </c>
      <c r="AC1358" t="s">
        <v>75</v>
      </c>
      <c r="AD1358" s="1"/>
      <c r="AE1358" s="1"/>
      <c r="AF1358" s="1"/>
      <c r="AG1358">
        <v>99</v>
      </c>
      <c r="AH1358" s="1"/>
      <c r="AI1358" s="1"/>
      <c r="AJ1358" s="1"/>
      <c r="AK1358" s="1">
        <v>41206</v>
      </c>
      <c r="AL1358" s="1">
        <v>41207</v>
      </c>
      <c r="AM1358" s="1">
        <v>41219</v>
      </c>
      <c r="AN1358" s="1">
        <v>41215</v>
      </c>
      <c r="AO1358" t="s">
        <v>75</v>
      </c>
      <c r="AP1358" t="s">
        <v>17</v>
      </c>
      <c r="AQ1358" t="s">
        <v>17</v>
      </c>
      <c r="AR1358" t="s">
        <v>17</v>
      </c>
      <c r="AS1358" s="1">
        <v>41232</v>
      </c>
      <c r="AT1358" t="s">
        <v>18</v>
      </c>
      <c r="AU1358" s="1">
        <v>41232</v>
      </c>
      <c r="AV1358" t="s">
        <v>17</v>
      </c>
      <c r="AW1358" t="s">
        <v>17</v>
      </c>
      <c r="AX1358" t="s">
        <v>17</v>
      </c>
      <c r="AY1358" s="1">
        <v>41218</v>
      </c>
      <c r="AZ1358" t="s">
        <v>17</v>
      </c>
      <c r="BA1358" t="s">
        <v>17</v>
      </c>
      <c r="BB1358" t="s">
        <v>17</v>
      </c>
      <c r="BC1358" s="1"/>
      <c r="BD1358" s="1">
        <v>41218</v>
      </c>
      <c r="BE1358" t="s">
        <v>17</v>
      </c>
      <c r="BF1358" t="s">
        <v>17</v>
      </c>
      <c r="BG1358" t="s">
        <v>17</v>
      </c>
      <c r="BH1358" t="s">
        <v>1004</v>
      </c>
      <c r="BI1358" t="s">
        <v>17</v>
      </c>
      <c r="BJ1358" s="1"/>
      <c r="BK1358" t="b">
        <v>0</v>
      </c>
      <c r="BL1358" t="b">
        <v>0</v>
      </c>
      <c r="BN1358" t="s">
        <v>85</v>
      </c>
      <c r="BO1358" t="b">
        <v>0</v>
      </c>
      <c r="BP1358" t="b">
        <v>0</v>
      </c>
      <c r="BQ1358">
        <v>1396</v>
      </c>
      <c r="BR1358">
        <v>1</v>
      </c>
    </row>
    <row r="1359" spans="1:70" x14ac:dyDescent="0.25">
      <c r="A1359" t="s">
        <v>9273</v>
      </c>
      <c r="B1359" s="1">
        <v>41215</v>
      </c>
      <c r="C1359" t="s">
        <v>64</v>
      </c>
      <c r="D1359" t="s">
        <v>9</v>
      </c>
      <c r="E1359" t="s">
        <v>1731</v>
      </c>
      <c r="F1359" t="s">
        <v>9274</v>
      </c>
      <c r="G1359" t="s">
        <v>1715</v>
      </c>
      <c r="H1359" t="s">
        <v>64</v>
      </c>
      <c r="I1359" t="s">
        <v>9275</v>
      </c>
      <c r="J1359" s="1">
        <v>40440</v>
      </c>
      <c r="K1359" t="s">
        <v>9276</v>
      </c>
      <c r="L1359">
        <v>2</v>
      </c>
      <c r="N1359" t="s">
        <v>979</v>
      </c>
      <c r="O1359" s="1">
        <v>41204</v>
      </c>
      <c r="P1359" t="s">
        <v>4824</v>
      </c>
      <c r="Q1359" s="1">
        <v>41204</v>
      </c>
      <c r="R1359" t="s">
        <v>17</v>
      </c>
      <c r="S1359" s="1"/>
      <c r="T1359" t="s">
        <v>75</v>
      </c>
      <c r="X1359" s="1">
        <v>41204</v>
      </c>
      <c r="Y1359" t="s">
        <v>75</v>
      </c>
      <c r="Z1359" t="s">
        <v>75</v>
      </c>
      <c r="AA1359" t="s">
        <v>75</v>
      </c>
      <c r="AB1359" t="s">
        <v>75</v>
      </c>
      <c r="AC1359" t="s">
        <v>75</v>
      </c>
      <c r="AD1359" s="1"/>
      <c r="AE1359" s="1">
        <v>40567</v>
      </c>
      <c r="AF1359" s="1"/>
      <c r="AG1359">
        <v>3</v>
      </c>
      <c r="AH1359" s="1">
        <v>40505</v>
      </c>
      <c r="AI1359" s="1">
        <v>40598</v>
      </c>
      <c r="AJ1359" s="1"/>
      <c r="AK1359" s="1">
        <v>41205</v>
      </c>
      <c r="AL1359" s="1">
        <v>41206</v>
      </c>
      <c r="AM1359" s="1">
        <v>41219</v>
      </c>
      <c r="AN1359" s="1">
        <v>41215</v>
      </c>
      <c r="AO1359" t="s">
        <v>75</v>
      </c>
      <c r="AP1359" t="s">
        <v>17</v>
      </c>
      <c r="AQ1359" t="s">
        <v>17</v>
      </c>
      <c r="AR1359" t="s">
        <v>17</v>
      </c>
      <c r="AS1359" s="1">
        <v>41232</v>
      </c>
      <c r="AT1359" t="s">
        <v>18</v>
      </c>
      <c r="AU1359" s="1">
        <v>41232</v>
      </c>
      <c r="AV1359" t="s">
        <v>17</v>
      </c>
      <c r="AW1359" t="s">
        <v>17</v>
      </c>
      <c r="AX1359" t="s">
        <v>17</v>
      </c>
      <c r="AY1359" s="1">
        <v>41232</v>
      </c>
      <c r="AZ1359" t="s">
        <v>17</v>
      </c>
      <c r="BA1359" t="s">
        <v>17</v>
      </c>
      <c r="BB1359" t="s">
        <v>17</v>
      </c>
      <c r="BC1359" s="1">
        <v>41220</v>
      </c>
      <c r="BD1359" s="1">
        <v>41218</v>
      </c>
      <c r="BE1359" t="s">
        <v>17</v>
      </c>
      <c r="BF1359" t="s">
        <v>17</v>
      </c>
      <c r="BG1359" t="s">
        <v>17</v>
      </c>
      <c r="BH1359" t="s">
        <v>1004</v>
      </c>
      <c r="BI1359" t="s">
        <v>17</v>
      </c>
      <c r="BJ1359" s="1"/>
      <c r="BK1359" t="b">
        <v>0</v>
      </c>
      <c r="BL1359" t="b">
        <v>0</v>
      </c>
      <c r="BN1359" t="s">
        <v>85</v>
      </c>
      <c r="BO1359" t="b">
        <v>0</v>
      </c>
      <c r="BP1359" t="b">
        <v>0</v>
      </c>
      <c r="BQ1359">
        <v>1397</v>
      </c>
      <c r="BR1359">
        <v>1</v>
      </c>
    </row>
    <row r="1360" spans="1:70" x14ac:dyDescent="0.25">
      <c r="A1360" t="s">
        <v>9277</v>
      </c>
      <c r="B1360" s="1">
        <v>41215</v>
      </c>
      <c r="C1360" t="s">
        <v>19</v>
      </c>
      <c r="D1360" t="s">
        <v>9</v>
      </c>
      <c r="E1360" t="s">
        <v>9278</v>
      </c>
      <c r="F1360" t="s">
        <v>9279</v>
      </c>
      <c r="G1360" t="s">
        <v>9280</v>
      </c>
      <c r="H1360" t="s">
        <v>19</v>
      </c>
      <c r="I1360" t="s">
        <v>9281</v>
      </c>
      <c r="J1360" s="1"/>
      <c r="K1360" t="s">
        <v>9282</v>
      </c>
      <c r="L1360">
        <v>6</v>
      </c>
      <c r="N1360" t="s">
        <v>979</v>
      </c>
      <c r="O1360" s="1">
        <v>41203</v>
      </c>
      <c r="P1360" t="s">
        <v>9283</v>
      </c>
      <c r="Q1360" s="1">
        <v>41203</v>
      </c>
      <c r="R1360" t="s">
        <v>17</v>
      </c>
      <c r="S1360" s="1"/>
      <c r="T1360" t="s">
        <v>75</v>
      </c>
      <c r="W1360" t="s">
        <v>75</v>
      </c>
      <c r="X1360" s="1">
        <v>41203</v>
      </c>
      <c r="Y1360" t="s">
        <v>75</v>
      </c>
      <c r="Z1360" t="s">
        <v>75</v>
      </c>
      <c r="AA1360" t="s">
        <v>75</v>
      </c>
      <c r="AB1360" t="s">
        <v>17</v>
      </c>
      <c r="AC1360" t="s">
        <v>75</v>
      </c>
      <c r="AD1360" s="1"/>
      <c r="AE1360" s="1"/>
      <c r="AF1360" s="1"/>
      <c r="AG1360">
        <v>99</v>
      </c>
      <c r="AH1360" s="1"/>
      <c r="AI1360" s="1"/>
      <c r="AJ1360" s="1"/>
      <c r="AK1360" s="1">
        <v>41204</v>
      </c>
      <c r="AL1360" s="1">
        <v>41205</v>
      </c>
      <c r="AM1360" s="1">
        <v>41219</v>
      </c>
      <c r="AN1360" s="1">
        <v>41215</v>
      </c>
      <c r="AP1360" t="s">
        <v>17</v>
      </c>
      <c r="AQ1360" t="s">
        <v>17</v>
      </c>
      <c r="AR1360" t="s">
        <v>17</v>
      </c>
      <c r="AS1360" s="1">
        <v>41232</v>
      </c>
      <c r="AT1360" t="s">
        <v>18</v>
      </c>
      <c r="AU1360" s="1">
        <v>41232</v>
      </c>
      <c r="AV1360" t="s">
        <v>17</v>
      </c>
      <c r="AW1360" t="s">
        <v>17</v>
      </c>
      <c r="AX1360" t="s">
        <v>17</v>
      </c>
      <c r="AY1360" s="1">
        <v>41232</v>
      </c>
      <c r="AZ1360" t="s">
        <v>17</v>
      </c>
      <c r="BA1360" t="s">
        <v>17</v>
      </c>
      <c r="BB1360" t="s">
        <v>17</v>
      </c>
      <c r="BC1360" s="1">
        <v>41232</v>
      </c>
      <c r="BD1360" s="1">
        <v>41228</v>
      </c>
      <c r="BE1360" t="s">
        <v>17</v>
      </c>
      <c r="BF1360" t="s">
        <v>17</v>
      </c>
      <c r="BG1360" t="s">
        <v>17</v>
      </c>
      <c r="BH1360" t="s">
        <v>1004</v>
      </c>
      <c r="BI1360" t="s">
        <v>17</v>
      </c>
      <c r="BJ1360" s="1"/>
      <c r="BK1360" t="b">
        <v>0</v>
      </c>
      <c r="BL1360" t="b">
        <v>0</v>
      </c>
      <c r="BN1360" t="s">
        <v>85</v>
      </c>
      <c r="BO1360" t="b">
        <v>0</v>
      </c>
      <c r="BP1360" t="b">
        <v>0</v>
      </c>
      <c r="BQ1360">
        <v>1398</v>
      </c>
      <c r="BR1360">
        <v>1</v>
      </c>
    </row>
    <row r="1361" spans="1:70" x14ac:dyDescent="0.25">
      <c r="A1361" t="s">
        <v>9284</v>
      </c>
      <c r="B1361" s="1">
        <v>41215</v>
      </c>
      <c r="C1361" t="s">
        <v>7603</v>
      </c>
      <c r="D1361" t="s">
        <v>39</v>
      </c>
      <c r="E1361" t="s">
        <v>9285</v>
      </c>
      <c r="F1361" t="s">
        <v>9286</v>
      </c>
      <c r="G1361" t="s">
        <v>9287</v>
      </c>
      <c r="H1361" t="s">
        <v>7603</v>
      </c>
      <c r="I1361" t="s">
        <v>9288</v>
      </c>
      <c r="J1361" s="1">
        <v>40452</v>
      </c>
      <c r="K1361" t="s">
        <v>9289</v>
      </c>
      <c r="L1361">
        <v>2</v>
      </c>
      <c r="N1361" t="s">
        <v>1011</v>
      </c>
      <c r="O1361" s="1">
        <v>41209</v>
      </c>
      <c r="P1361" t="s">
        <v>9290</v>
      </c>
      <c r="Q1361" s="1">
        <v>41209</v>
      </c>
      <c r="R1361" t="s">
        <v>17</v>
      </c>
      <c r="S1361" s="1"/>
      <c r="U1361" t="s">
        <v>75</v>
      </c>
      <c r="X1361" s="1">
        <v>41155</v>
      </c>
      <c r="Y1361" t="s">
        <v>75</v>
      </c>
      <c r="Z1361" t="s">
        <v>75</v>
      </c>
      <c r="AA1361" t="s">
        <v>75</v>
      </c>
      <c r="AB1361" t="s">
        <v>75</v>
      </c>
      <c r="AC1361" t="s">
        <v>75</v>
      </c>
      <c r="AD1361" s="1"/>
      <c r="AE1361" s="1">
        <v>40557</v>
      </c>
      <c r="AF1361" s="1"/>
      <c r="AG1361">
        <v>3</v>
      </c>
      <c r="AH1361" s="1">
        <v>40532</v>
      </c>
      <c r="AI1361" s="1">
        <v>40596</v>
      </c>
      <c r="AJ1361" s="1"/>
      <c r="AK1361" s="1">
        <v>41209</v>
      </c>
      <c r="AL1361" s="1">
        <v>41210</v>
      </c>
      <c r="AM1361" s="1">
        <v>41219</v>
      </c>
      <c r="AN1361" s="1">
        <v>41215</v>
      </c>
      <c r="AO1361" t="s">
        <v>75</v>
      </c>
      <c r="AP1361" t="s">
        <v>17</v>
      </c>
      <c r="AQ1361" t="s">
        <v>17</v>
      </c>
      <c r="AR1361" t="s">
        <v>17</v>
      </c>
      <c r="AS1361" s="1">
        <v>41239</v>
      </c>
      <c r="AT1361" t="s">
        <v>22</v>
      </c>
      <c r="AU1361" s="1">
        <v>41239</v>
      </c>
      <c r="AV1361" t="s">
        <v>17</v>
      </c>
      <c r="AW1361" t="s">
        <v>17</v>
      </c>
      <c r="AX1361" t="s">
        <v>17</v>
      </c>
      <c r="AY1361" s="1">
        <v>41239</v>
      </c>
      <c r="AZ1361" t="s">
        <v>17</v>
      </c>
      <c r="BA1361" t="s">
        <v>17</v>
      </c>
      <c r="BB1361" t="s">
        <v>17</v>
      </c>
      <c r="BC1361" s="1">
        <v>41239</v>
      </c>
      <c r="BD1361" s="1">
        <v>41239</v>
      </c>
      <c r="BE1361" t="s">
        <v>17</v>
      </c>
      <c r="BF1361" t="s">
        <v>17</v>
      </c>
      <c r="BG1361" t="s">
        <v>17</v>
      </c>
      <c r="BH1361" t="s">
        <v>1004</v>
      </c>
      <c r="BI1361" t="s">
        <v>17</v>
      </c>
      <c r="BJ1361" s="1"/>
      <c r="BK1361" t="b">
        <v>0</v>
      </c>
      <c r="BL1361" t="b">
        <v>0</v>
      </c>
      <c r="BN1361" t="s">
        <v>17</v>
      </c>
      <c r="BO1361" t="b">
        <v>0</v>
      </c>
      <c r="BP1361" t="b">
        <v>0</v>
      </c>
      <c r="BQ1361">
        <v>1399</v>
      </c>
      <c r="BR1361">
        <v>1</v>
      </c>
    </row>
    <row r="1362" spans="1:70" x14ac:dyDescent="0.25">
      <c r="A1362" t="s">
        <v>9291</v>
      </c>
      <c r="B1362" s="1">
        <v>41215</v>
      </c>
      <c r="C1362" t="s">
        <v>4598</v>
      </c>
      <c r="D1362" t="s">
        <v>39</v>
      </c>
      <c r="E1362" t="s">
        <v>9292</v>
      </c>
      <c r="F1362" t="s">
        <v>2924</v>
      </c>
      <c r="G1362" t="s">
        <v>9293</v>
      </c>
      <c r="H1362" t="s">
        <v>4598</v>
      </c>
      <c r="I1362" t="s">
        <v>9294</v>
      </c>
      <c r="J1362" s="1">
        <v>38223</v>
      </c>
      <c r="K1362" t="s">
        <v>9295</v>
      </c>
      <c r="L1362">
        <v>8</v>
      </c>
      <c r="N1362" t="s">
        <v>1011</v>
      </c>
      <c r="O1362" s="1">
        <v>41201</v>
      </c>
      <c r="P1362" t="s">
        <v>9296</v>
      </c>
      <c r="Q1362" s="1">
        <v>41204</v>
      </c>
      <c r="R1362" t="s">
        <v>17</v>
      </c>
      <c r="S1362" s="1"/>
      <c r="U1362" t="s">
        <v>75</v>
      </c>
      <c r="X1362" s="1">
        <v>41181</v>
      </c>
      <c r="Y1362" t="s">
        <v>75</v>
      </c>
      <c r="Z1362" t="s">
        <v>75</v>
      </c>
      <c r="AA1362" t="s">
        <v>75</v>
      </c>
      <c r="AB1362" t="s">
        <v>75</v>
      </c>
      <c r="AC1362" t="s">
        <v>75</v>
      </c>
      <c r="AD1362" s="1"/>
      <c r="AE1362" s="1"/>
      <c r="AF1362" s="1"/>
      <c r="AG1362">
        <v>99</v>
      </c>
      <c r="AH1362" s="1"/>
      <c r="AI1362" s="1"/>
      <c r="AJ1362" s="1"/>
      <c r="AK1362" s="1">
        <v>41205</v>
      </c>
      <c r="AL1362" s="1">
        <v>41206</v>
      </c>
      <c r="AM1362" s="1">
        <v>41219</v>
      </c>
      <c r="AN1362" s="1">
        <v>41215</v>
      </c>
      <c r="AO1362" t="s">
        <v>75</v>
      </c>
      <c r="AP1362" t="s">
        <v>17</v>
      </c>
      <c r="AQ1362" t="s">
        <v>17</v>
      </c>
      <c r="AR1362" t="s">
        <v>17</v>
      </c>
      <c r="AS1362" s="1">
        <v>41232</v>
      </c>
      <c r="AT1362" t="s">
        <v>18</v>
      </c>
      <c r="AU1362" s="1">
        <v>41232</v>
      </c>
      <c r="AV1362" t="s">
        <v>17</v>
      </c>
      <c r="AW1362" t="s">
        <v>17</v>
      </c>
      <c r="AX1362" t="s">
        <v>17</v>
      </c>
      <c r="AY1362" s="1">
        <v>41232</v>
      </c>
      <c r="AZ1362" t="s">
        <v>17</v>
      </c>
      <c r="BA1362" t="s">
        <v>17</v>
      </c>
      <c r="BB1362" t="s">
        <v>17</v>
      </c>
      <c r="BC1362" s="1">
        <v>41232</v>
      </c>
      <c r="BD1362" s="1">
        <v>41232</v>
      </c>
      <c r="BE1362" t="s">
        <v>17</v>
      </c>
      <c r="BF1362" t="s">
        <v>17</v>
      </c>
      <c r="BG1362" t="s">
        <v>17</v>
      </c>
      <c r="BH1362" t="s">
        <v>1004</v>
      </c>
      <c r="BI1362" t="s">
        <v>17</v>
      </c>
      <c r="BJ1362" s="1"/>
      <c r="BK1362" t="b">
        <v>0</v>
      </c>
      <c r="BL1362" t="b">
        <v>0</v>
      </c>
      <c r="BN1362" t="s">
        <v>17</v>
      </c>
      <c r="BO1362" t="b">
        <v>0</v>
      </c>
      <c r="BP1362" t="b">
        <v>0</v>
      </c>
      <c r="BQ1362">
        <v>1400</v>
      </c>
      <c r="BR1362">
        <v>1</v>
      </c>
    </row>
    <row r="1363" spans="1:70" x14ac:dyDescent="0.25">
      <c r="A1363" t="s">
        <v>9297</v>
      </c>
      <c r="B1363" s="1">
        <v>41215</v>
      </c>
      <c r="C1363" t="s">
        <v>1121</v>
      </c>
      <c r="D1363" t="s">
        <v>39</v>
      </c>
      <c r="E1363" t="s">
        <v>8083</v>
      </c>
      <c r="G1363" t="s">
        <v>1292</v>
      </c>
      <c r="H1363" t="s">
        <v>1121</v>
      </c>
      <c r="I1363" t="s">
        <v>9298</v>
      </c>
      <c r="J1363" s="1">
        <v>38193</v>
      </c>
      <c r="K1363" t="s">
        <v>9299</v>
      </c>
      <c r="L1363">
        <v>8</v>
      </c>
      <c r="N1363" t="s">
        <v>979</v>
      </c>
      <c r="O1363" s="1">
        <v>41188</v>
      </c>
      <c r="P1363" t="s">
        <v>9300</v>
      </c>
      <c r="Q1363" s="1">
        <v>41188</v>
      </c>
      <c r="R1363" t="s">
        <v>17</v>
      </c>
      <c r="S1363" s="1"/>
      <c r="T1363" t="s">
        <v>75</v>
      </c>
      <c r="W1363" t="s">
        <v>75</v>
      </c>
      <c r="X1363" s="1">
        <v>41184</v>
      </c>
      <c r="Y1363" t="s">
        <v>75</v>
      </c>
      <c r="Z1363" t="s">
        <v>75</v>
      </c>
      <c r="AA1363" t="s">
        <v>75</v>
      </c>
      <c r="AB1363" t="s">
        <v>17</v>
      </c>
      <c r="AC1363" t="s">
        <v>75</v>
      </c>
      <c r="AD1363" s="1"/>
      <c r="AE1363" s="1">
        <v>38319</v>
      </c>
      <c r="AF1363" s="1"/>
      <c r="AG1363">
        <v>3</v>
      </c>
      <c r="AH1363" s="1">
        <v>38285</v>
      </c>
      <c r="AI1363" s="1">
        <v>38499</v>
      </c>
      <c r="AJ1363" s="1"/>
      <c r="AK1363" s="1">
        <v>41189</v>
      </c>
      <c r="AL1363" s="1">
        <v>41190</v>
      </c>
      <c r="AM1363" s="1">
        <v>41219</v>
      </c>
      <c r="AN1363" s="1">
        <v>41215</v>
      </c>
      <c r="AO1363" t="s">
        <v>75</v>
      </c>
      <c r="AP1363" t="s">
        <v>17</v>
      </c>
      <c r="AQ1363" t="s">
        <v>17</v>
      </c>
      <c r="AR1363" t="s">
        <v>17</v>
      </c>
      <c r="AS1363" s="1">
        <v>41232</v>
      </c>
      <c r="AT1363" t="s">
        <v>18</v>
      </c>
      <c r="AU1363" s="1">
        <v>41232</v>
      </c>
      <c r="AV1363" t="s">
        <v>17</v>
      </c>
      <c r="AW1363" t="s">
        <v>17</v>
      </c>
      <c r="AX1363" t="s">
        <v>17</v>
      </c>
      <c r="AY1363" s="1">
        <v>41232</v>
      </c>
      <c r="AZ1363" t="s">
        <v>17</v>
      </c>
      <c r="BA1363" t="s">
        <v>17</v>
      </c>
      <c r="BB1363" t="s">
        <v>17</v>
      </c>
      <c r="BC1363" s="1">
        <v>41232</v>
      </c>
      <c r="BD1363" s="1">
        <v>41232</v>
      </c>
      <c r="BE1363" t="s">
        <v>17</v>
      </c>
      <c r="BF1363" t="s">
        <v>17</v>
      </c>
      <c r="BG1363" t="s">
        <v>17</v>
      </c>
      <c r="BH1363" t="s">
        <v>1004</v>
      </c>
      <c r="BI1363" t="s">
        <v>17</v>
      </c>
      <c r="BJ1363" s="1"/>
      <c r="BK1363" t="b">
        <v>0</v>
      </c>
      <c r="BL1363" t="b">
        <v>0</v>
      </c>
      <c r="BN1363" t="s">
        <v>85</v>
      </c>
      <c r="BO1363" t="b">
        <v>0</v>
      </c>
      <c r="BP1363" t="b">
        <v>0</v>
      </c>
      <c r="BQ1363">
        <v>1401</v>
      </c>
      <c r="BR1363">
        <v>1</v>
      </c>
    </row>
    <row r="1364" spans="1:70" x14ac:dyDescent="0.25">
      <c r="A1364" t="s">
        <v>9301</v>
      </c>
      <c r="B1364" s="1">
        <v>41219</v>
      </c>
      <c r="C1364" t="s">
        <v>1014</v>
      </c>
      <c r="D1364" t="s">
        <v>12</v>
      </c>
      <c r="E1364" t="s">
        <v>9302</v>
      </c>
      <c r="F1364" t="s">
        <v>9303</v>
      </c>
      <c r="G1364" t="s">
        <v>9304</v>
      </c>
      <c r="I1364" t="s">
        <v>9305</v>
      </c>
      <c r="J1364" s="1">
        <v>40288</v>
      </c>
      <c r="K1364" t="s">
        <v>9306</v>
      </c>
      <c r="L1364">
        <v>2</v>
      </c>
      <c r="M1364">
        <v>7</v>
      </c>
      <c r="N1364" t="s">
        <v>1011</v>
      </c>
      <c r="O1364" s="1">
        <v>41211</v>
      </c>
      <c r="P1364" t="s">
        <v>9307</v>
      </c>
      <c r="Q1364" s="1">
        <v>41211</v>
      </c>
      <c r="R1364" t="s">
        <v>75</v>
      </c>
      <c r="S1364" s="1">
        <v>41210</v>
      </c>
      <c r="T1364" t="s">
        <v>75</v>
      </c>
      <c r="V1364" t="s">
        <v>75</v>
      </c>
      <c r="X1364" s="1">
        <v>41209</v>
      </c>
      <c r="Y1364" t="s">
        <v>75</v>
      </c>
      <c r="Z1364" t="s">
        <v>75</v>
      </c>
      <c r="AA1364" t="s">
        <v>75</v>
      </c>
      <c r="AB1364" t="s">
        <v>75</v>
      </c>
      <c r="AC1364" t="s">
        <v>75</v>
      </c>
      <c r="AD1364" s="1">
        <v>40297</v>
      </c>
      <c r="AE1364" s="1">
        <v>40388</v>
      </c>
      <c r="AF1364" s="1"/>
      <c r="AG1364">
        <v>99</v>
      </c>
      <c r="AH1364" s="1">
        <v>40358</v>
      </c>
      <c r="AI1364" s="1">
        <v>40267</v>
      </c>
      <c r="AJ1364" s="1"/>
      <c r="AK1364" s="1">
        <v>41215</v>
      </c>
      <c r="AL1364" s="1">
        <v>41216</v>
      </c>
      <c r="AM1364" s="1">
        <v>41219</v>
      </c>
      <c r="AN1364" s="1">
        <v>41219</v>
      </c>
      <c r="AO1364" t="s">
        <v>75</v>
      </c>
      <c r="AP1364" t="s">
        <v>17</v>
      </c>
      <c r="AQ1364" t="s">
        <v>17</v>
      </c>
      <c r="AR1364" t="s">
        <v>17</v>
      </c>
      <c r="AS1364" s="1">
        <v>41234</v>
      </c>
      <c r="AT1364" t="s">
        <v>18</v>
      </c>
      <c r="AU1364" s="1">
        <v>41234</v>
      </c>
      <c r="AV1364" t="s">
        <v>17</v>
      </c>
      <c r="AW1364" t="s">
        <v>17</v>
      </c>
      <c r="AX1364" t="s">
        <v>17</v>
      </c>
      <c r="AY1364" s="1">
        <v>41234</v>
      </c>
      <c r="AZ1364" t="s">
        <v>17</v>
      </c>
      <c r="BA1364" t="s">
        <v>17</v>
      </c>
      <c r="BB1364" t="s">
        <v>17</v>
      </c>
      <c r="BC1364" s="1">
        <v>41234</v>
      </c>
      <c r="BD1364" s="1">
        <v>41234</v>
      </c>
      <c r="BE1364" t="s">
        <v>17</v>
      </c>
      <c r="BF1364" t="s">
        <v>17</v>
      </c>
      <c r="BG1364" t="s">
        <v>17</v>
      </c>
      <c r="BH1364" t="s">
        <v>1004</v>
      </c>
      <c r="BI1364" t="s">
        <v>17</v>
      </c>
      <c r="BJ1364" s="1"/>
      <c r="BK1364" t="b">
        <v>0</v>
      </c>
      <c r="BL1364" t="b">
        <v>0</v>
      </c>
      <c r="BN1364" t="s">
        <v>85</v>
      </c>
      <c r="BO1364" t="b">
        <v>0</v>
      </c>
      <c r="BP1364" t="b">
        <v>0</v>
      </c>
      <c r="BQ1364">
        <v>1402</v>
      </c>
      <c r="BR1364">
        <v>1</v>
      </c>
    </row>
    <row r="1365" spans="1:70" x14ac:dyDescent="0.25">
      <c r="A1365" t="s">
        <v>9308</v>
      </c>
      <c r="B1365" s="1">
        <v>41219</v>
      </c>
      <c r="C1365" t="s">
        <v>1496</v>
      </c>
      <c r="D1365" t="s">
        <v>12</v>
      </c>
      <c r="E1365" t="s">
        <v>9309</v>
      </c>
      <c r="F1365" t="s">
        <v>7558</v>
      </c>
      <c r="G1365" t="s">
        <v>2869</v>
      </c>
      <c r="I1365" t="s">
        <v>9310</v>
      </c>
      <c r="J1365" s="1">
        <v>36102</v>
      </c>
      <c r="K1365" t="s">
        <v>9311</v>
      </c>
      <c r="L1365">
        <v>14</v>
      </c>
      <c r="N1365" t="s">
        <v>979</v>
      </c>
      <c r="O1365" s="1">
        <v>41212</v>
      </c>
      <c r="P1365" t="s">
        <v>9307</v>
      </c>
      <c r="Q1365" s="1">
        <v>41212</v>
      </c>
      <c r="R1365" t="s">
        <v>75</v>
      </c>
      <c r="S1365" s="1">
        <v>41210</v>
      </c>
      <c r="T1365" t="s">
        <v>75</v>
      </c>
      <c r="U1365" t="s">
        <v>75</v>
      </c>
      <c r="V1365" t="s">
        <v>75</v>
      </c>
      <c r="W1365" t="s">
        <v>75</v>
      </c>
      <c r="X1365" s="1">
        <v>41211</v>
      </c>
      <c r="Y1365" t="s">
        <v>75</v>
      </c>
      <c r="Z1365" t="s">
        <v>75</v>
      </c>
      <c r="AA1365" t="s">
        <v>75</v>
      </c>
      <c r="AB1365" t="s">
        <v>17</v>
      </c>
      <c r="AC1365" t="s">
        <v>75</v>
      </c>
      <c r="AD1365" s="1"/>
      <c r="AE1365" s="1"/>
      <c r="AF1365" s="1"/>
      <c r="AG1365">
        <v>99</v>
      </c>
      <c r="AH1365" s="1"/>
      <c r="AI1365" s="1"/>
      <c r="AJ1365" s="1"/>
      <c r="AK1365" s="1">
        <v>41214</v>
      </c>
      <c r="AL1365" s="1">
        <v>41215</v>
      </c>
      <c r="AM1365" s="1">
        <v>41219</v>
      </c>
      <c r="AN1365" s="1">
        <v>41219</v>
      </c>
      <c r="AO1365" t="s">
        <v>75</v>
      </c>
      <c r="AP1365" t="s">
        <v>17</v>
      </c>
      <c r="AQ1365" t="s">
        <v>17</v>
      </c>
      <c r="AR1365" t="s">
        <v>17</v>
      </c>
      <c r="AS1365" s="1">
        <v>41232</v>
      </c>
      <c r="AT1365" t="s">
        <v>18</v>
      </c>
      <c r="AU1365" s="1">
        <v>41232</v>
      </c>
      <c r="AV1365" t="s">
        <v>17</v>
      </c>
      <c r="AW1365" t="s">
        <v>17</v>
      </c>
      <c r="AX1365" t="s">
        <v>17</v>
      </c>
      <c r="AY1365" s="1">
        <v>41232</v>
      </c>
      <c r="AZ1365" t="s">
        <v>17</v>
      </c>
      <c r="BA1365" t="s">
        <v>17</v>
      </c>
      <c r="BB1365" t="s">
        <v>17</v>
      </c>
      <c r="BC1365" s="1">
        <v>41232</v>
      </c>
      <c r="BD1365" s="1">
        <v>41232</v>
      </c>
      <c r="BE1365" t="s">
        <v>17</v>
      </c>
      <c r="BF1365" t="s">
        <v>17</v>
      </c>
      <c r="BG1365" t="s">
        <v>17</v>
      </c>
      <c r="BH1365" t="s">
        <v>1004</v>
      </c>
      <c r="BI1365" t="s">
        <v>17</v>
      </c>
      <c r="BJ1365" s="1"/>
      <c r="BK1365" t="b">
        <v>0</v>
      </c>
      <c r="BL1365" t="b">
        <v>0</v>
      </c>
      <c r="BN1365" t="s">
        <v>85</v>
      </c>
      <c r="BO1365" t="b">
        <v>0</v>
      </c>
      <c r="BP1365" t="b">
        <v>0</v>
      </c>
      <c r="BQ1365">
        <v>1403</v>
      </c>
      <c r="BR1365">
        <v>1</v>
      </c>
    </row>
    <row r="1366" spans="1:70" x14ac:dyDescent="0.25">
      <c r="A1366" t="s">
        <v>9312</v>
      </c>
      <c r="B1366" s="1"/>
      <c r="C1366" t="s">
        <v>61</v>
      </c>
      <c r="D1366" t="s">
        <v>9</v>
      </c>
      <c r="E1366" t="s">
        <v>4666</v>
      </c>
      <c r="G1366" t="s">
        <v>9313</v>
      </c>
      <c r="I1366" t="s">
        <v>9314</v>
      </c>
      <c r="J1366" s="1">
        <v>40027</v>
      </c>
      <c r="K1366" t="s">
        <v>9315</v>
      </c>
      <c r="L1366">
        <v>3</v>
      </c>
      <c r="N1366" t="s">
        <v>1011</v>
      </c>
      <c r="O1366" s="1">
        <v>41218</v>
      </c>
      <c r="P1366" t="s">
        <v>9316</v>
      </c>
      <c r="Q1366" s="1">
        <v>41214</v>
      </c>
      <c r="R1366" t="s">
        <v>75</v>
      </c>
      <c r="S1366" s="1">
        <v>41215</v>
      </c>
      <c r="T1366" t="s">
        <v>75</v>
      </c>
      <c r="W1366" t="s">
        <v>75</v>
      </c>
      <c r="X1366" s="1">
        <v>41207</v>
      </c>
      <c r="Y1366" t="s">
        <v>75</v>
      </c>
      <c r="Z1366" t="s">
        <v>75</v>
      </c>
      <c r="AA1366" t="s">
        <v>75</v>
      </c>
      <c r="AB1366" t="s">
        <v>75</v>
      </c>
      <c r="AC1366" t="s">
        <v>75</v>
      </c>
      <c r="AD1366" s="1"/>
      <c r="AE1366" s="1">
        <v>40182</v>
      </c>
      <c r="AF1366" s="1"/>
      <c r="AG1366">
        <v>3</v>
      </c>
      <c r="AH1366" s="1">
        <v>40138</v>
      </c>
      <c r="AI1366" s="1">
        <v>40211</v>
      </c>
      <c r="AJ1366" s="1"/>
      <c r="AK1366" s="1">
        <v>41219</v>
      </c>
      <c r="AL1366" s="1">
        <v>41220</v>
      </c>
      <c r="AM1366" s="1">
        <v>41226</v>
      </c>
      <c r="AN1366" s="1"/>
      <c r="AO1366" t="s">
        <v>75</v>
      </c>
      <c r="AP1366" t="s">
        <v>17</v>
      </c>
      <c r="AQ1366" t="s">
        <v>17</v>
      </c>
      <c r="AR1366" t="s">
        <v>17</v>
      </c>
      <c r="AS1366" s="1">
        <v>41252</v>
      </c>
      <c r="AT1366" t="s">
        <v>18</v>
      </c>
      <c r="AU1366" s="1">
        <v>41252</v>
      </c>
      <c r="AV1366" t="s">
        <v>17</v>
      </c>
      <c r="AW1366" t="s">
        <v>17</v>
      </c>
      <c r="AX1366" t="s">
        <v>17</v>
      </c>
      <c r="AY1366" s="1">
        <v>41252</v>
      </c>
      <c r="AZ1366" t="s">
        <v>17</v>
      </c>
      <c r="BA1366" t="s">
        <v>17</v>
      </c>
      <c r="BB1366" t="s">
        <v>17</v>
      </c>
      <c r="BC1366" s="1">
        <v>41252</v>
      </c>
      <c r="BD1366" s="1">
        <v>41252</v>
      </c>
      <c r="BE1366" t="s">
        <v>17</v>
      </c>
      <c r="BF1366" t="s">
        <v>17</v>
      </c>
      <c r="BG1366" t="s">
        <v>17</v>
      </c>
      <c r="BH1366" t="s">
        <v>1004</v>
      </c>
      <c r="BI1366" t="s">
        <v>17</v>
      </c>
      <c r="BJ1366" s="1"/>
      <c r="BK1366" t="b">
        <v>0</v>
      </c>
      <c r="BL1366" t="b">
        <v>0</v>
      </c>
      <c r="BN1366" t="s">
        <v>85</v>
      </c>
      <c r="BO1366" t="b">
        <v>0</v>
      </c>
      <c r="BP1366" t="b">
        <v>0</v>
      </c>
      <c r="BQ1366">
        <v>1404</v>
      </c>
      <c r="BR1366">
        <v>1</v>
      </c>
    </row>
    <row r="1367" spans="1:70" x14ac:dyDescent="0.25">
      <c r="A1367" t="s">
        <v>9317</v>
      </c>
      <c r="B1367" s="1"/>
      <c r="C1367" t="s">
        <v>21</v>
      </c>
      <c r="D1367" t="s">
        <v>9</v>
      </c>
      <c r="E1367" t="s">
        <v>9318</v>
      </c>
      <c r="F1367" t="s">
        <v>9319</v>
      </c>
      <c r="G1367" t="s">
        <v>9320</v>
      </c>
      <c r="I1367" t="s">
        <v>9321</v>
      </c>
      <c r="J1367" s="1"/>
      <c r="K1367" t="s">
        <v>9322</v>
      </c>
      <c r="L1367">
        <v>2</v>
      </c>
      <c r="N1367" t="s">
        <v>979</v>
      </c>
      <c r="O1367" s="1">
        <v>41206</v>
      </c>
      <c r="P1367" t="s">
        <v>9323</v>
      </c>
      <c r="Q1367" s="1">
        <v>41206</v>
      </c>
      <c r="R1367" t="s">
        <v>17</v>
      </c>
      <c r="S1367" s="1"/>
      <c r="T1367" t="s">
        <v>75</v>
      </c>
      <c r="W1367" t="s">
        <v>75</v>
      </c>
      <c r="X1367" s="1">
        <v>41184</v>
      </c>
      <c r="Y1367" t="s">
        <v>75</v>
      </c>
      <c r="Z1367" t="s">
        <v>75</v>
      </c>
      <c r="AA1367" t="s">
        <v>75</v>
      </c>
      <c r="AB1367" t="s">
        <v>75</v>
      </c>
      <c r="AC1367" t="s">
        <v>75</v>
      </c>
      <c r="AD1367" s="1"/>
      <c r="AE1367" s="1"/>
      <c r="AF1367" s="1"/>
      <c r="AG1367">
        <v>99</v>
      </c>
      <c r="AH1367" s="1"/>
      <c r="AI1367" s="1"/>
      <c r="AJ1367" s="1"/>
      <c r="AK1367" s="1">
        <v>41207</v>
      </c>
      <c r="AL1367" s="1">
        <v>41208</v>
      </c>
      <c r="AM1367" s="1">
        <v>41226</v>
      </c>
      <c r="AN1367" s="1"/>
      <c r="AO1367" t="s">
        <v>75</v>
      </c>
      <c r="AP1367" t="s">
        <v>17</v>
      </c>
      <c r="AQ1367" t="s">
        <v>17</v>
      </c>
      <c r="AR1367" t="s">
        <v>17</v>
      </c>
      <c r="AS1367" s="1">
        <v>41253</v>
      </c>
      <c r="AT1367" t="s">
        <v>18</v>
      </c>
      <c r="AU1367" s="1">
        <v>41253</v>
      </c>
      <c r="AV1367" t="s">
        <v>17</v>
      </c>
      <c r="AW1367" t="s">
        <v>17</v>
      </c>
      <c r="AX1367" t="s">
        <v>17</v>
      </c>
      <c r="AY1367" s="1">
        <v>41253</v>
      </c>
      <c r="AZ1367" t="s">
        <v>17</v>
      </c>
      <c r="BA1367" t="s">
        <v>17</v>
      </c>
      <c r="BB1367" t="s">
        <v>17</v>
      </c>
      <c r="BC1367" s="1">
        <v>41253</v>
      </c>
      <c r="BD1367" s="1">
        <v>41253</v>
      </c>
      <c r="BE1367" t="s">
        <v>17</v>
      </c>
      <c r="BF1367" t="s">
        <v>17</v>
      </c>
      <c r="BG1367" t="s">
        <v>17</v>
      </c>
      <c r="BH1367" t="s">
        <v>1004</v>
      </c>
      <c r="BI1367" t="s">
        <v>17</v>
      </c>
      <c r="BJ1367" s="1"/>
      <c r="BK1367" t="b">
        <v>0</v>
      </c>
      <c r="BL1367" t="b">
        <v>0</v>
      </c>
      <c r="BN1367" t="s">
        <v>85</v>
      </c>
      <c r="BO1367" t="b">
        <v>0</v>
      </c>
      <c r="BP1367" t="b">
        <v>0</v>
      </c>
      <c r="BQ1367">
        <v>1405</v>
      </c>
      <c r="BR1367">
        <v>1</v>
      </c>
    </row>
    <row r="1368" spans="1:70" x14ac:dyDescent="0.25">
      <c r="A1368" t="s">
        <v>9324</v>
      </c>
      <c r="B1368" s="1"/>
      <c r="C1368" t="s">
        <v>1203</v>
      </c>
      <c r="D1368" t="s">
        <v>35</v>
      </c>
      <c r="E1368" t="s">
        <v>6636</v>
      </c>
      <c r="F1368" t="s">
        <v>2924</v>
      </c>
      <c r="G1368" t="s">
        <v>6636</v>
      </c>
      <c r="I1368" t="s">
        <v>9325</v>
      </c>
      <c r="J1368" s="1">
        <v>40519</v>
      </c>
      <c r="K1368" t="s">
        <v>9326</v>
      </c>
      <c r="L1368">
        <v>1</v>
      </c>
      <c r="M1368">
        <v>10</v>
      </c>
      <c r="N1368" t="s">
        <v>1011</v>
      </c>
      <c r="O1368" s="1">
        <v>41205</v>
      </c>
      <c r="P1368" t="s">
        <v>4637</v>
      </c>
      <c r="Q1368" s="1">
        <v>41205</v>
      </c>
      <c r="R1368" t="s">
        <v>75</v>
      </c>
      <c r="S1368" s="1">
        <v>41205</v>
      </c>
      <c r="T1368" t="s">
        <v>75</v>
      </c>
      <c r="W1368" t="s">
        <v>75</v>
      </c>
      <c r="X1368" s="1">
        <v>41202</v>
      </c>
      <c r="Y1368" t="s">
        <v>75</v>
      </c>
      <c r="Z1368" t="s">
        <v>75</v>
      </c>
      <c r="AA1368" t="s">
        <v>75</v>
      </c>
      <c r="AB1368" t="s">
        <v>75</v>
      </c>
      <c r="AC1368" t="s">
        <v>75</v>
      </c>
      <c r="AD1368" s="1">
        <v>40517</v>
      </c>
      <c r="AE1368" s="1">
        <v>40977</v>
      </c>
      <c r="AF1368" s="1"/>
      <c r="AG1368">
        <v>3</v>
      </c>
      <c r="AH1368" s="1">
        <v>40584</v>
      </c>
      <c r="AI1368" s="1">
        <v>40645</v>
      </c>
      <c r="AJ1368" s="1"/>
      <c r="AK1368" s="1">
        <v>41211</v>
      </c>
      <c r="AL1368" s="1">
        <v>41212</v>
      </c>
      <c r="AM1368" s="1">
        <v>41226</v>
      </c>
      <c r="AN1368" s="1"/>
      <c r="AO1368" t="s">
        <v>75</v>
      </c>
      <c r="AP1368" t="s">
        <v>17</v>
      </c>
      <c r="AQ1368" t="s">
        <v>17</v>
      </c>
      <c r="AR1368" t="s">
        <v>17</v>
      </c>
      <c r="AS1368" s="1">
        <v>41253</v>
      </c>
      <c r="AT1368" t="s">
        <v>22</v>
      </c>
      <c r="AU1368" s="1">
        <v>41253</v>
      </c>
      <c r="AV1368" t="s">
        <v>17</v>
      </c>
      <c r="AW1368" t="s">
        <v>17</v>
      </c>
      <c r="AX1368" t="s">
        <v>17</v>
      </c>
      <c r="AY1368" s="1">
        <v>41253</v>
      </c>
      <c r="AZ1368" t="s">
        <v>17</v>
      </c>
      <c r="BA1368" t="s">
        <v>17</v>
      </c>
      <c r="BB1368" t="s">
        <v>17</v>
      </c>
      <c r="BC1368" s="1">
        <v>41253</v>
      </c>
      <c r="BD1368" s="1">
        <v>41253</v>
      </c>
      <c r="BE1368" t="s">
        <v>17</v>
      </c>
      <c r="BF1368" t="s">
        <v>17</v>
      </c>
      <c r="BG1368" t="s">
        <v>17</v>
      </c>
      <c r="BH1368" t="s">
        <v>1004</v>
      </c>
      <c r="BI1368" t="s">
        <v>17</v>
      </c>
      <c r="BJ1368" s="1"/>
      <c r="BK1368" t="b">
        <v>0</v>
      </c>
      <c r="BL1368" t="b">
        <v>0</v>
      </c>
      <c r="BN1368" t="s">
        <v>85</v>
      </c>
      <c r="BO1368" t="b">
        <v>0</v>
      </c>
      <c r="BP1368" t="b">
        <v>0</v>
      </c>
      <c r="BQ1368">
        <v>1406</v>
      </c>
      <c r="BR1368">
        <v>1</v>
      </c>
    </row>
    <row r="1369" spans="1:70" x14ac:dyDescent="0.25">
      <c r="A1369" t="s">
        <v>9327</v>
      </c>
      <c r="B1369" s="1"/>
      <c r="C1369" t="s">
        <v>373</v>
      </c>
      <c r="D1369" t="s">
        <v>29</v>
      </c>
      <c r="E1369" t="s">
        <v>9328</v>
      </c>
      <c r="F1369" t="s">
        <v>9329</v>
      </c>
      <c r="G1369" t="s">
        <v>9330</v>
      </c>
      <c r="I1369" t="s">
        <v>9331</v>
      </c>
      <c r="J1369" s="1">
        <v>40691</v>
      </c>
      <c r="K1369" t="s">
        <v>9332</v>
      </c>
      <c r="L1369">
        <v>1</v>
      </c>
      <c r="M1369">
        <v>5</v>
      </c>
      <c r="N1369" t="s">
        <v>1011</v>
      </c>
      <c r="O1369" s="1">
        <v>41193</v>
      </c>
      <c r="P1369" t="s">
        <v>9333</v>
      </c>
      <c r="Q1369" s="1">
        <v>41193</v>
      </c>
      <c r="R1369" t="s">
        <v>17</v>
      </c>
      <c r="S1369" s="1"/>
      <c r="T1369" t="s">
        <v>75</v>
      </c>
      <c r="W1369" t="s">
        <v>75</v>
      </c>
      <c r="X1369" s="1">
        <v>41189</v>
      </c>
      <c r="Y1369" t="s">
        <v>75</v>
      </c>
      <c r="Z1369" t="s">
        <v>75</v>
      </c>
      <c r="AA1369" t="s">
        <v>75</v>
      </c>
      <c r="AB1369" t="s">
        <v>17</v>
      </c>
      <c r="AC1369" t="s">
        <v>75</v>
      </c>
      <c r="AD1369" s="1">
        <v>40692</v>
      </c>
      <c r="AE1369" s="1">
        <v>40872</v>
      </c>
      <c r="AF1369" s="1"/>
      <c r="AG1369">
        <v>3</v>
      </c>
      <c r="AH1369" s="1">
        <v>40757</v>
      </c>
      <c r="AI1369" s="1">
        <v>40924</v>
      </c>
      <c r="AJ1369" s="1"/>
      <c r="AK1369" s="1">
        <v>41193</v>
      </c>
      <c r="AL1369" s="1">
        <v>41194</v>
      </c>
      <c r="AM1369" s="1">
        <v>41226</v>
      </c>
      <c r="AN1369" s="1"/>
      <c r="AO1369" t="s">
        <v>75</v>
      </c>
      <c r="AP1369" t="s">
        <v>17</v>
      </c>
      <c r="AQ1369" t="s">
        <v>17</v>
      </c>
      <c r="AR1369" t="s">
        <v>17</v>
      </c>
      <c r="AS1369" s="1">
        <v>41252</v>
      </c>
      <c r="AT1369" t="s">
        <v>18</v>
      </c>
      <c r="AU1369" s="1">
        <v>41252</v>
      </c>
      <c r="AV1369" t="s">
        <v>17</v>
      </c>
      <c r="AW1369" t="s">
        <v>17</v>
      </c>
      <c r="AX1369" t="s">
        <v>17</v>
      </c>
      <c r="AY1369" s="1">
        <v>41252</v>
      </c>
      <c r="AZ1369" t="s">
        <v>17</v>
      </c>
      <c r="BA1369" t="s">
        <v>17</v>
      </c>
      <c r="BB1369" t="s">
        <v>17</v>
      </c>
      <c r="BC1369" s="1">
        <v>41252</v>
      </c>
      <c r="BD1369" s="1">
        <v>41252</v>
      </c>
      <c r="BE1369" t="s">
        <v>17</v>
      </c>
      <c r="BF1369" t="s">
        <v>17</v>
      </c>
      <c r="BG1369" t="s">
        <v>17</v>
      </c>
      <c r="BH1369" t="s">
        <v>1004</v>
      </c>
      <c r="BI1369" t="s">
        <v>17</v>
      </c>
      <c r="BJ1369" s="1"/>
      <c r="BK1369" t="b">
        <v>0</v>
      </c>
      <c r="BL1369" t="b">
        <v>0</v>
      </c>
      <c r="BN1369" t="s">
        <v>85</v>
      </c>
      <c r="BO1369" t="b">
        <v>0</v>
      </c>
      <c r="BP1369" t="b">
        <v>0</v>
      </c>
      <c r="BQ1369">
        <v>1407</v>
      </c>
      <c r="BR1369">
        <v>1</v>
      </c>
    </row>
    <row r="1370" spans="1:70" x14ac:dyDescent="0.25">
      <c r="A1370" t="s">
        <v>9334</v>
      </c>
      <c r="B1370" s="1"/>
      <c r="C1370" t="s">
        <v>479</v>
      </c>
      <c r="D1370" t="s">
        <v>39</v>
      </c>
      <c r="E1370" t="s">
        <v>479</v>
      </c>
      <c r="F1370" t="s">
        <v>2924</v>
      </c>
      <c r="G1370" t="s">
        <v>9335</v>
      </c>
      <c r="I1370" t="s">
        <v>9336</v>
      </c>
      <c r="J1370" s="1">
        <v>39799</v>
      </c>
      <c r="K1370" t="s">
        <v>9337</v>
      </c>
      <c r="L1370">
        <v>4</v>
      </c>
      <c r="M1370">
        <v>10</v>
      </c>
      <c r="N1370" t="s">
        <v>979</v>
      </c>
      <c r="O1370" s="1">
        <v>41217</v>
      </c>
      <c r="P1370" t="s">
        <v>4159</v>
      </c>
      <c r="Q1370" s="1">
        <v>41217</v>
      </c>
      <c r="R1370" t="s">
        <v>75</v>
      </c>
      <c r="S1370" s="1">
        <v>41217</v>
      </c>
      <c r="T1370" t="s">
        <v>75</v>
      </c>
      <c r="U1370" t="s">
        <v>75</v>
      </c>
      <c r="V1370" t="s">
        <v>75</v>
      </c>
      <c r="W1370" t="s">
        <v>75</v>
      </c>
      <c r="X1370" s="1">
        <v>41180</v>
      </c>
      <c r="Y1370" t="s">
        <v>75</v>
      </c>
      <c r="Z1370" t="s">
        <v>75</v>
      </c>
      <c r="AA1370" t="s">
        <v>75</v>
      </c>
      <c r="AB1370" t="s">
        <v>75</v>
      </c>
      <c r="AC1370" t="s">
        <v>75</v>
      </c>
      <c r="AD1370" s="1">
        <v>39804</v>
      </c>
      <c r="AE1370" s="1">
        <v>39924</v>
      </c>
      <c r="AF1370" s="1"/>
      <c r="AG1370">
        <v>2</v>
      </c>
      <c r="AH1370" s="1">
        <v>39893</v>
      </c>
      <c r="AI1370" s="1"/>
      <c r="AJ1370" s="1"/>
      <c r="AK1370" s="1">
        <v>41217</v>
      </c>
      <c r="AL1370" s="1">
        <v>41218</v>
      </c>
      <c r="AM1370" s="1">
        <v>41226</v>
      </c>
      <c r="AN1370" s="1"/>
      <c r="AO1370" t="s">
        <v>75</v>
      </c>
      <c r="AP1370" t="s">
        <v>17</v>
      </c>
      <c r="AQ1370" t="s">
        <v>17</v>
      </c>
      <c r="AR1370" t="s">
        <v>17</v>
      </c>
      <c r="AS1370" s="1">
        <v>41252</v>
      </c>
      <c r="AT1370" t="s">
        <v>18</v>
      </c>
      <c r="AU1370" s="1">
        <v>41252</v>
      </c>
      <c r="AV1370" t="s">
        <v>17</v>
      </c>
      <c r="AW1370" t="s">
        <v>17</v>
      </c>
      <c r="AX1370" t="s">
        <v>17</v>
      </c>
      <c r="AY1370" s="1">
        <v>41252</v>
      </c>
      <c r="AZ1370" t="s">
        <v>17</v>
      </c>
      <c r="BA1370" t="s">
        <v>17</v>
      </c>
      <c r="BB1370" t="s">
        <v>17</v>
      </c>
      <c r="BC1370" s="1">
        <v>41252</v>
      </c>
      <c r="BD1370" s="1">
        <v>41252</v>
      </c>
      <c r="BE1370" t="s">
        <v>17</v>
      </c>
      <c r="BF1370" t="s">
        <v>17</v>
      </c>
      <c r="BG1370" t="s">
        <v>17</v>
      </c>
      <c r="BH1370" t="s">
        <v>1004</v>
      </c>
      <c r="BI1370" t="s">
        <v>17</v>
      </c>
      <c r="BJ1370" s="1"/>
      <c r="BK1370" t="b">
        <v>0</v>
      </c>
      <c r="BL1370" t="b">
        <v>0</v>
      </c>
      <c r="BN1370" t="s">
        <v>85</v>
      </c>
      <c r="BO1370" t="b">
        <v>0</v>
      </c>
      <c r="BP1370" t="b">
        <v>0</v>
      </c>
      <c r="BQ1370">
        <v>1408</v>
      </c>
      <c r="BR1370">
        <v>1</v>
      </c>
    </row>
    <row r="1371" spans="1:70" x14ac:dyDescent="0.25">
      <c r="A1371" t="s">
        <v>9338</v>
      </c>
      <c r="B1371" s="1"/>
      <c r="C1371" t="s">
        <v>174</v>
      </c>
      <c r="D1371" t="s">
        <v>39</v>
      </c>
      <c r="E1371" t="s">
        <v>9339</v>
      </c>
      <c r="F1371" t="s">
        <v>2924</v>
      </c>
      <c r="G1371" t="s">
        <v>9340</v>
      </c>
      <c r="I1371" t="s">
        <v>9341</v>
      </c>
      <c r="J1371" s="1">
        <v>40706</v>
      </c>
      <c r="K1371" t="s">
        <v>9342</v>
      </c>
      <c r="L1371">
        <v>1</v>
      </c>
      <c r="M1371">
        <v>5</v>
      </c>
      <c r="N1371" t="s">
        <v>1011</v>
      </c>
      <c r="O1371" s="1">
        <v>41219</v>
      </c>
      <c r="P1371" t="s">
        <v>9343</v>
      </c>
      <c r="Q1371" s="1">
        <v>41219</v>
      </c>
      <c r="R1371" t="s">
        <v>17</v>
      </c>
      <c r="S1371" s="1"/>
      <c r="V1371" t="s">
        <v>75</v>
      </c>
      <c r="X1371" s="1">
        <v>41209</v>
      </c>
      <c r="Y1371" t="s">
        <v>75</v>
      </c>
      <c r="Z1371" t="s">
        <v>75</v>
      </c>
      <c r="AA1371" t="s">
        <v>75</v>
      </c>
      <c r="AB1371" t="s">
        <v>75</v>
      </c>
      <c r="AC1371" t="s">
        <v>75</v>
      </c>
      <c r="AD1371" s="1">
        <v>40707</v>
      </c>
      <c r="AE1371" s="1">
        <v>40866</v>
      </c>
      <c r="AF1371" s="1"/>
      <c r="AG1371">
        <v>3</v>
      </c>
      <c r="AH1371" s="1">
        <v>40813</v>
      </c>
      <c r="AI1371" s="1"/>
      <c r="AJ1371" s="1"/>
      <c r="AK1371" s="1">
        <v>41219</v>
      </c>
      <c r="AL1371" s="1">
        <v>41220</v>
      </c>
      <c r="AM1371" s="1">
        <v>41226</v>
      </c>
      <c r="AN1371" s="1"/>
      <c r="AO1371" t="s">
        <v>75</v>
      </c>
      <c r="AP1371" t="s">
        <v>17</v>
      </c>
      <c r="AQ1371" t="s">
        <v>17</v>
      </c>
      <c r="AR1371" t="s">
        <v>17</v>
      </c>
      <c r="AS1371" s="1">
        <v>41252</v>
      </c>
      <c r="AT1371" t="s">
        <v>18</v>
      </c>
      <c r="AU1371" s="1">
        <v>41252</v>
      </c>
      <c r="AV1371" t="s">
        <v>17</v>
      </c>
      <c r="AW1371" t="s">
        <v>17</v>
      </c>
      <c r="AX1371" t="s">
        <v>17</v>
      </c>
      <c r="AY1371" s="1">
        <v>41252</v>
      </c>
      <c r="AZ1371" t="s">
        <v>17</v>
      </c>
      <c r="BA1371" t="s">
        <v>17</v>
      </c>
      <c r="BB1371" t="s">
        <v>17</v>
      </c>
      <c r="BC1371" s="1">
        <v>41252</v>
      </c>
      <c r="BD1371" s="1">
        <v>41252</v>
      </c>
      <c r="BE1371" t="s">
        <v>17</v>
      </c>
      <c r="BF1371" t="s">
        <v>17</v>
      </c>
      <c r="BG1371" t="s">
        <v>17</v>
      </c>
      <c r="BH1371" t="s">
        <v>1004</v>
      </c>
      <c r="BI1371" t="s">
        <v>17</v>
      </c>
      <c r="BJ1371" s="1"/>
      <c r="BK1371" t="b">
        <v>0</v>
      </c>
      <c r="BL1371" t="b">
        <v>0</v>
      </c>
      <c r="BN1371" t="s">
        <v>85</v>
      </c>
      <c r="BO1371" t="b">
        <v>0</v>
      </c>
      <c r="BP1371" t="b">
        <v>0</v>
      </c>
      <c r="BQ1371">
        <v>1409</v>
      </c>
      <c r="BR1371">
        <v>1</v>
      </c>
    </row>
    <row r="1372" spans="1:70" x14ac:dyDescent="0.25">
      <c r="A1372" t="s">
        <v>9344</v>
      </c>
      <c r="B1372" s="1"/>
      <c r="C1372" t="s">
        <v>256</v>
      </c>
      <c r="D1372" t="s">
        <v>14</v>
      </c>
      <c r="E1372" t="s">
        <v>9345</v>
      </c>
      <c r="G1372" t="s">
        <v>9345</v>
      </c>
      <c r="H1372" t="s">
        <v>256</v>
      </c>
      <c r="I1372" t="s">
        <v>9346</v>
      </c>
      <c r="J1372" s="1"/>
      <c r="K1372" t="s">
        <v>9347</v>
      </c>
      <c r="L1372">
        <v>6</v>
      </c>
      <c r="N1372" t="s">
        <v>979</v>
      </c>
      <c r="O1372" s="1">
        <v>41210</v>
      </c>
      <c r="P1372" t="s">
        <v>4650</v>
      </c>
      <c r="Q1372" s="1">
        <v>41213</v>
      </c>
      <c r="R1372" t="s">
        <v>75</v>
      </c>
      <c r="S1372" s="1">
        <v>41205</v>
      </c>
      <c r="T1372" t="s">
        <v>75</v>
      </c>
      <c r="V1372" t="s">
        <v>75</v>
      </c>
      <c r="X1372" s="1">
        <v>41210</v>
      </c>
      <c r="Y1372" t="s">
        <v>75</v>
      </c>
      <c r="Z1372" t="s">
        <v>75</v>
      </c>
      <c r="AA1372" t="s">
        <v>75</v>
      </c>
      <c r="AB1372" t="s">
        <v>75</v>
      </c>
      <c r="AC1372" t="s">
        <v>75</v>
      </c>
      <c r="AD1372" s="1"/>
      <c r="AE1372" s="1"/>
      <c r="AF1372" s="1"/>
      <c r="AG1372">
        <v>99</v>
      </c>
      <c r="AH1372" s="1"/>
      <c r="AI1372" s="1"/>
      <c r="AJ1372" s="1"/>
      <c r="AK1372" s="1">
        <v>41214</v>
      </c>
      <c r="AL1372" s="1">
        <v>41215</v>
      </c>
      <c r="AM1372" s="1">
        <v>41226</v>
      </c>
      <c r="AN1372" s="1"/>
      <c r="AO1372" t="s">
        <v>75</v>
      </c>
      <c r="AP1372" t="s">
        <v>17</v>
      </c>
      <c r="AQ1372" t="s">
        <v>17</v>
      </c>
      <c r="AR1372" t="s">
        <v>17</v>
      </c>
      <c r="AS1372" s="1">
        <v>41252</v>
      </c>
      <c r="AT1372" t="s">
        <v>18</v>
      </c>
      <c r="AU1372" s="1">
        <v>41252</v>
      </c>
      <c r="AV1372" t="s">
        <v>17</v>
      </c>
      <c r="AW1372" t="s">
        <v>17</v>
      </c>
      <c r="AX1372" t="s">
        <v>17</v>
      </c>
      <c r="AY1372" s="1">
        <v>41252</v>
      </c>
      <c r="AZ1372" t="s">
        <v>17</v>
      </c>
      <c r="BA1372" t="s">
        <v>17</v>
      </c>
      <c r="BB1372" t="s">
        <v>17</v>
      </c>
      <c r="BC1372" s="1">
        <v>41252</v>
      </c>
      <c r="BD1372" s="1">
        <v>41252</v>
      </c>
      <c r="BE1372" t="s">
        <v>17</v>
      </c>
      <c r="BF1372" t="s">
        <v>17</v>
      </c>
      <c r="BG1372" t="s">
        <v>17</v>
      </c>
      <c r="BH1372" t="s">
        <v>1004</v>
      </c>
      <c r="BI1372" t="s">
        <v>17</v>
      </c>
      <c r="BJ1372" s="1"/>
      <c r="BK1372" t="b">
        <v>0</v>
      </c>
      <c r="BL1372" t="b">
        <v>0</v>
      </c>
      <c r="BN1372" t="s">
        <v>85</v>
      </c>
      <c r="BO1372" t="b">
        <v>0</v>
      </c>
      <c r="BP1372" t="b">
        <v>0</v>
      </c>
      <c r="BQ1372">
        <v>1410</v>
      </c>
      <c r="BR1372">
        <v>1</v>
      </c>
    </row>
    <row r="1373" spans="1:70" x14ac:dyDescent="0.25">
      <c r="A1373" t="s">
        <v>9348</v>
      </c>
      <c r="B1373" s="1"/>
      <c r="C1373" t="s">
        <v>256</v>
      </c>
      <c r="D1373" t="s">
        <v>14</v>
      </c>
      <c r="E1373" t="s">
        <v>256</v>
      </c>
      <c r="F1373" t="s">
        <v>9349</v>
      </c>
      <c r="G1373" t="s">
        <v>9350</v>
      </c>
      <c r="I1373" t="s">
        <v>9351</v>
      </c>
      <c r="J1373" s="1">
        <v>40407</v>
      </c>
      <c r="K1373" t="s">
        <v>9352</v>
      </c>
      <c r="L1373">
        <v>2</v>
      </c>
      <c r="M1373">
        <v>2</v>
      </c>
      <c r="N1373" t="s">
        <v>1011</v>
      </c>
      <c r="O1373" s="1">
        <v>41211</v>
      </c>
      <c r="P1373" t="s">
        <v>4650</v>
      </c>
      <c r="Q1373" s="1">
        <v>41211</v>
      </c>
      <c r="R1373" t="s">
        <v>75</v>
      </c>
      <c r="S1373" s="1">
        <v>41203</v>
      </c>
      <c r="T1373" t="s">
        <v>75</v>
      </c>
      <c r="V1373" t="s">
        <v>75</v>
      </c>
      <c r="X1373" s="1">
        <v>41209</v>
      </c>
      <c r="Y1373" t="s">
        <v>75</v>
      </c>
      <c r="Z1373" t="s">
        <v>75</v>
      </c>
      <c r="AA1373" t="s">
        <v>75</v>
      </c>
      <c r="AB1373" t="s">
        <v>75</v>
      </c>
      <c r="AC1373" t="s">
        <v>75</v>
      </c>
      <c r="AD1373" s="1">
        <v>40409</v>
      </c>
      <c r="AE1373" s="1">
        <v>40501</v>
      </c>
      <c r="AF1373" s="1"/>
      <c r="AG1373">
        <v>3</v>
      </c>
      <c r="AH1373" s="1">
        <v>40471</v>
      </c>
      <c r="AI1373" s="1">
        <v>40563</v>
      </c>
      <c r="AJ1373" s="1"/>
      <c r="AK1373" s="1">
        <v>41211</v>
      </c>
      <c r="AL1373" s="1">
        <v>41212</v>
      </c>
      <c r="AM1373" s="1">
        <v>41226</v>
      </c>
      <c r="AN1373" s="1"/>
      <c r="AO1373" t="s">
        <v>75</v>
      </c>
      <c r="AP1373" t="s">
        <v>17</v>
      </c>
      <c r="AQ1373" t="s">
        <v>17</v>
      </c>
      <c r="AR1373" t="s">
        <v>17</v>
      </c>
      <c r="AS1373" s="1">
        <v>41252</v>
      </c>
      <c r="AT1373" t="s">
        <v>18</v>
      </c>
      <c r="AU1373" s="1">
        <v>41252</v>
      </c>
      <c r="AV1373" t="s">
        <v>17</v>
      </c>
      <c r="AW1373" t="s">
        <v>17</v>
      </c>
      <c r="AX1373" t="s">
        <v>17</v>
      </c>
      <c r="AY1373" s="1">
        <v>41252</v>
      </c>
      <c r="AZ1373" t="s">
        <v>17</v>
      </c>
      <c r="BA1373" t="s">
        <v>17</v>
      </c>
      <c r="BB1373" t="s">
        <v>17</v>
      </c>
      <c r="BC1373" s="1">
        <v>41252</v>
      </c>
      <c r="BD1373" s="1">
        <v>41252</v>
      </c>
      <c r="BE1373" t="s">
        <v>17</v>
      </c>
      <c r="BF1373" t="s">
        <v>17</v>
      </c>
      <c r="BG1373" t="s">
        <v>17</v>
      </c>
      <c r="BH1373" t="s">
        <v>1004</v>
      </c>
      <c r="BI1373" t="s">
        <v>17</v>
      </c>
      <c r="BJ1373" s="1"/>
      <c r="BK1373" t="b">
        <v>0</v>
      </c>
      <c r="BL1373" t="b">
        <v>0</v>
      </c>
      <c r="BN1373" t="s">
        <v>85</v>
      </c>
      <c r="BO1373" t="b">
        <v>0</v>
      </c>
      <c r="BP1373" t="b">
        <v>0</v>
      </c>
      <c r="BQ1373">
        <v>1411</v>
      </c>
      <c r="BR1373">
        <v>1</v>
      </c>
    </row>
    <row r="1374" spans="1:70" x14ac:dyDescent="0.25">
      <c r="A1374" t="s">
        <v>9353</v>
      </c>
      <c r="B1374" s="1"/>
      <c r="C1374" t="s">
        <v>2573</v>
      </c>
      <c r="D1374" t="s">
        <v>14</v>
      </c>
      <c r="E1374" t="s">
        <v>2573</v>
      </c>
      <c r="F1374" t="s">
        <v>9354</v>
      </c>
      <c r="H1374" t="s">
        <v>2573</v>
      </c>
      <c r="I1374" t="s">
        <v>9355</v>
      </c>
      <c r="J1374" s="1"/>
      <c r="K1374" t="s">
        <v>9356</v>
      </c>
      <c r="L1374">
        <v>7</v>
      </c>
      <c r="N1374" t="s">
        <v>979</v>
      </c>
      <c r="O1374" s="1">
        <v>41205</v>
      </c>
      <c r="P1374" t="s">
        <v>9357</v>
      </c>
      <c r="Q1374" s="1">
        <v>41205</v>
      </c>
      <c r="R1374" t="s">
        <v>75</v>
      </c>
      <c r="S1374" s="1">
        <v>41198</v>
      </c>
      <c r="W1374" t="s">
        <v>75</v>
      </c>
      <c r="X1374" s="1">
        <v>41202</v>
      </c>
      <c r="Y1374" t="s">
        <v>75</v>
      </c>
      <c r="Z1374" t="s">
        <v>75</v>
      </c>
      <c r="AA1374" t="s">
        <v>75</v>
      </c>
      <c r="AB1374" t="s">
        <v>75</v>
      </c>
      <c r="AC1374" t="s">
        <v>75</v>
      </c>
      <c r="AD1374" s="1"/>
      <c r="AE1374" s="1"/>
      <c r="AF1374" s="1"/>
      <c r="AG1374">
        <v>99</v>
      </c>
      <c r="AH1374" s="1"/>
      <c r="AI1374" s="1"/>
      <c r="AJ1374" s="1"/>
      <c r="AK1374" s="1">
        <v>41206</v>
      </c>
      <c r="AL1374" s="1">
        <v>41207</v>
      </c>
      <c r="AM1374" s="1">
        <v>41226</v>
      </c>
      <c r="AN1374" s="1"/>
      <c r="AO1374" t="s">
        <v>75</v>
      </c>
      <c r="AP1374" t="s">
        <v>17</v>
      </c>
      <c r="AQ1374" t="s">
        <v>17</v>
      </c>
      <c r="AR1374" t="s">
        <v>17</v>
      </c>
      <c r="AS1374" s="1">
        <v>41252</v>
      </c>
      <c r="AT1374" t="s">
        <v>18</v>
      </c>
      <c r="AU1374" s="1">
        <v>41252</v>
      </c>
      <c r="AV1374" t="s">
        <v>17</v>
      </c>
      <c r="AW1374" t="s">
        <v>17</v>
      </c>
      <c r="AX1374" t="s">
        <v>17</v>
      </c>
      <c r="AY1374" s="1">
        <v>41252</v>
      </c>
      <c r="AZ1374" t="s">
        <v>17</v>
      </c>
      <c r="BA1374" t="s">
        <v>17</v>
      </c>
      <c r="BB1374" t="s">
        <v>17</v>
      </c>
      <c r="BC1374" s="1">
        <v>41252</v>
      </c>
      <c r="BD1374" s="1">
        <v>41252</v>
      </c>
      <c r="BE1374" t="s">
        <v>17</v>
      </c>
      <c r="BF1374" t="s">
        <v>17</v>
      </c>
      <c r="BG1374" t="s">
        <v>17</v>
      </c>
      <c r="BH1374" t="s">
        <v>1004</v>
      </c>
      <c r="BI1374" t="s">
        <v>17</v>
      </c>
      <c r="BJ1374" s="1"/>
      <c r="BK1374" t="b">
        <v>0</v>
      </c>
      <c r="BL1374" t="b">
        <v>0</v>
      </c>
      <c r="BN1374" t="s">
        <v>85</v>
      </c>
      <c r="BO1374" t="b">
        <v>0</v>
      </c>
      <c r="BP1374" t="b">
        <v>0</v>
      </c>
      <c r="BQ1374">
        <v>1412</v>
      </c>
      <c r="BR1374">
        <v>1</v>
      </c>
    </row>
    <row r="1375" spans="1:70" x14ac:dyDescent="0.25">
      <c r="A1375" t="s">
        <v>9358</v>
      </c>
      <c r="B1375" s="1"/>
      <c r="C1375" t="s">
        <v>19</v>
      </c>
      <c r="D1375" t="s">
        <v>9</v>
      </c>
      <c r="E1375" t="s">
        <v>3759</v>
      </c>
      <c r="F1375" t="s">
        <v>9359</v>
      </c>
      <c r="G1375" t="s">
        <v>9360</v>
      </c>
      <c r="I1375" t="s">
        <v>9361</v>
      </c>
      <c r="J1375" s="1"/>
      <c r="K1375" t="s">
        <v>9362</v>
      </c>
      <c r="L1375">
        <v>3</v>
      </c>
      <c r="N1375" t="s">
        <v>979</v>
      </c>
      <c r="O1375" s="1">
        <v>41211</v>
      </c>
      <c r="P1375" t="s">
        <v>6555</v>
      </c>
      <c r="Q1375" s="1">
        <v>41211</v>
      </c>
      <c r="R1375" t="s">
        <v>75</v>
      </c>
      <c r="S1375" s="1">
        <v>41211</v>
      </c>
      <c r="V1375" t="s">
        <v>75</v>
      </c>
      <c r="W1375" t="s">
        <v>75</v>
      </c>
      <c r="X1375" s="1">
        <v>41206</v>
      </c>
      <c r="Y1375" t="s">
        <v>75</v>
      </c>
      <c r="Z1375" t="s">
        <v>75</v>
      </c>
      <c r="AA1375" t="s">
        <v>75</v>
      </c>
      <c r="AB1375" t="s">
        <v>17</v>
      </c>
      <c r="AC1375" t="s">
        <v>75</v>
      </c>
      <c r="AD1375" s="1"/>
      <c r="AE1375" s="1"/>
      <c r="AF1375" s="1"/>
      <c r="AG1375">
        <v>99</v>
      </c>
      <c r="AH1375" s="1"/>
      <c r="AI1375" s="1"/>
      <c r="AJ1375" s="1"/>
      <c r="AK1375" s="1">
        <v>41211</v>
      </c>
      <c r="AL1375" s="1">
        <v>41212</v>
      </c>
      <c r="AM1375" s="1">
        <v>41226</v>
      </c>
      <c r="AN1375" s="1"/>
      <c r="AO1375" t="s">
        <v>75</v>
      </c>
      <c r="AP1375" t="s">
        <v>17</v>
      </c>
      <c r="AQ1375" t="s">
        <v>17</v>
      </c>
      <c r="AR1375" t="s">
        <v>17</v>
      </c>
      <c r="AS1375" s="1"/>
      <c r="AT1375" t="s">
        <v>23</v>
      </c>
      <c r="AU1375" s="1">
        <v>41249</v>
      </c>
      <c r="AV1375" t="s">
        <v>17</v>
      </c>
      <c r="AW1375" t="s">
        <v>17</v>
      </c>
      <c r="AX1375" t="s">
        <v>17</v>
      </c>
      <c r="AY1375" s="1">
        <v>41249</v>
      </c>
      <c r="AZ1375" t="s">
        <v>17</v>
      </c>
      <c r="BA1375" t="s">
        <v>17</v>
      </c>
      <c r="BB1375" t="s">
        <v>17</v>
      </c>
      <c r="BC1375" s="1">
        <v>41249</v>
      </c>
      <c r="BD1375" s="1">
        <v>41249</v>
      </c>
      <c r="BE1375" t="s">
        <v>17</v>
      </c>
      <c r="BF1375" t="s">
        <v>17</v>
      </c>
      <c r="BG1375" t="s">
        <v>17</v>
      </c>
      <c r="BH1375" t="s">
        <v>1004</v>
      </c>
      <c r="BI1375" t="s">
        <v>17</v>
      </c>
      <c r="BJ1375" s="1"/>
      <c r="BK1375" t="b">
        <v>0</v>
      </c>
      <c r="BL1375" t="b">
        <v>0</v>
      </c>
      <c r="BN1375" t="s">
        <v>85</v>
      </c>
      <c r="BO1375" t="b">
        <v>0</v>
      </c>
      <c r="BP1375" t="b">
        <v>0</v>
      </c>
      <c r="BQ1375">
        <v>1413</v>
      </c>
      <c r="BR1375">
        <v>1</v>
      </c>
    </row>
    <row r="1376" spans="1:70" x14ac:dyDescent="0.25">
      <c r="A1376" t="s">
        <v>9363</v>
      </c>
      <c r="B1376" s="1"/>
      <c r="C1376" t="s">
        <v>1496</v>
      </c>
      <c r="D1376" t="s">
        <v>12</v>
      </c>
      <c r="E1376" t="s">
        <v>9364</v>
      </c>
      <c r="F1376" t="s">
        <v>9365</v>
      </c>
      <c r="G1376" t="s">
        <v>9366</v>
      </c>
      <c r="H1376" t="s">
        <v>58</v>
      </c>
      <c r="I1376" t="s">
        <v>9367</v>
      </c>
      <c r="J1376" s="1">
        <v>36783</v>
      </c>
      <c r="K1376" t="s">
        <v>9368</v>
      </c>
      <c r="L1376">
        <v>12</v>
      </c>
      <c r="N1376" t="s">
        <v>1011</v>
      </c>
      <c r="O1376" s="1">
        <v>41214</v>
      </c>
      <c r="P1376" t="s">
        <v>9369</v>
      </c>
      <c r="Q1376" s="1">
        <v>41214</v>
      </c>
      <c r="R1376" t="s">
        <v>17</v>
      </c>
      <c r="S1376" s="1"/>
      <c r="T1376" t="s">
        <v>75</v>
      </c>
      <c r="V1376" t="s">
        <v>75</v>
      </c>
      <c r="X1376" s="1">
        <v>41204</v>
      </c>
      <c r="Y1376" t="s">
        <v>75</v>
      </c>
      <c r="Z1376" t="s">
        <v>75</v>
      </c>
      <c r="AA1376" t="s">
        <v>75</v>
      </c>
      <c r="AC1376" t="s">
        <v>75</v>
      </c>
      <c r="AD1376" s="1">
        <v>40805</v>
      </c>
      <c r="AE1376" s="1">
        <v>40927</v>
      </c>
      <c r="AF1376" s="1"/>
      <c r="AG1376">
        <v>3</v>
      </c>
      <c r="AH1376" s="1">
        <v>40557</v>
      </c>
      <c r="AI1376" s="1">
        <v>40959</v>
      </c>
      <c r="AJ1376" s="1"/>
      <c r="AK1376" s="1">
        <v>41214</v>
      </c>
      <c r="AL1376" s="1">
        <v>41215</v>
      </c>
      <c r="AM1376" s="1">
        <v>41226</v>
      </c>
      <c r="AN1376" s="1"/>
      <c r="AO1376" t="s">
        <v>75</v>
      </c>
      <c r="AP1376" t="s">
        <v>17</v>
      </c>
      <c r="AQ1376" t="s">
        <v>17</v>
      </c>
      <c r="AR1376" t="s">
        <v>17</v>
      </c>
      <c r="AS1376" s="1">
        <v>41252</v>
      </c>
      <c r="AT1376" t="s">
        <v>18</v>
      </c>
      <c r="AU1376" s="1">
        <v>41252</v>
      </c>
      <c r="AV1376" t="s">
        <v>17</v>
      </c>
      <c r="AW1376" t="s">
        <v>17</v>
      </c>
      <c r="AX1376" t="s">
        <v>17</v>
      </c>
      <c r="AY1376" s="1">
        <v>41252</v>
      </c>
      <c r="AZ1376" t="s">
        <v>17</v>
      </c>
      <c r="BA1376" t="s">
        <v>17</v>
      </c>
      <c r="BB1376" t="s">
        <v>17</v>
      </c>
      <c r="BC1376" s="1">
        <v>41252</v>
      </c>
      <c r="BD1376" s="1">
        <v>41252</v>
      </c>
      <c r="BE1376" t="s">
        <v>17</v>
      </c>
      <c r="BF1376" t="s">
        <v>17</v>
      </c>
      <c r="BG1376" t="s">
        <v>17</v>
      </c>
      <c r="BH1376" t="s">
        <v>1004</v>
      </c>
      <c r="BI1376" t="s">
        <v>17</v>
      </c>
      <c r="BJ1376" s="1"/>
      <c r="BK1376" t="b">
        <v>0</v>
      </c>
      <c r="BL1376" t="b">
        <v>0</v>
      </c>
      <c r="BN1376" t="s">
        <v>85</v>
      </c>
      <c r="BO1376" t="b">
        <v>0</v>
      </c>
      <c r="BP1376" t="b">
        <v>0</v>
      </c>
      <c r="BQ1376">
        <v>1414</v>
      </c>
      <c r="BR1376">
        <v>1</v>
      </c>
    </row>
    <row r="1377" spans="1:70" x14ac:dyDescent="0.25">
      <c r="A1377" t="s">
        <v>9370</v>
      </c>
      <c r="B1377" s="1"/>
      <c r="C1377" t="s">
        <v>48</v>
      </c>
      <c r="D1377" t="s">
        <v>41</v>
      </c>
      <c r="E1377" t="s">
        <v>9371</v>
      </c>
      <c r="F1377" t="s">
        <v>9372</v>
      </c>
      <c r="G1377" t="s">
        <v>9371</v>
      </c>
      <c r="H1377" t="s">
        <v>41</v>
      </c>
      <c r="I1377" t="s">
        <v>7906</v>
      </c>
      <c r="J1377" s="1">
        <v>40229</v>
      </c>
      <c r="K1377" t="s">
        <v>9373</v>
      </c>
      <c r="L1377">
        <v>2</v>
      </c>
      <c r="N1377" t="s">
        <v>979</v>
      </c>
      <c r="O1377" s="1">
        <v>41209</v>
      </c>
      <c r="P1377" t="s">
        <v>9374</v>
      </c>
      <c r="Q1377" s="1">
        <v>41209</v>
      </c>
      <c r="R1377" t="s">
        <v>17</v>
      </c>
      <c r="S1377" s="1"/>
      <c r="V1377" t="s">
        <v>75</v>
      </c>
      <c r="W1377" t="s">
        <v>75</v>
      </c>
      <c r="X1377" s="1">
        <v>41204</v>
      </c>
      <c r="AD1377" s="1"/>
      <c r="AE1377" s="1">
        <v>40350</v>
      </c>
      <c r="AF1377" s="1"/>
      <c r="AG1377">
        <v>3</v>
      </c>
      <c r="AH1377" s="1">
        <v>40288</v>
      </c>
      <c r="AI1377" s="1">
        <v>40367</v>
      </c>
      <c r="AJ1377" s="1"/>
      <c r="AK1377" s="1">
        <v>41209</v>
      </c>
      <c r="AL1377" s="1">
        <v>41210</v>
      </c>
      <c r="AM1377" s="1">
        <v>41226</v>
      </c>
      <c r="AN1377" s="1"/>
      <c r="AS1377" s="1"/>
      <c r="AU1377" s="1"/>
      <c r="AY1377" s="1"/>
      <c r="BC1377" s="1"/>
      <c r="BD1377" s="1"/>
      <c r="BJ1377" s="1"/>
      <c r="BK1377" t="b">
        <v>0</v>
      </c>
      <c r="BL1377" t="b">
        <v>0</v>
      </c>
      <c r="BN1377" t="s">
        <v>11</v>
      </c>
      <c r="BO1377" t="b">
        <v>0</v>
      </c>
      <c r="BP1377" t="b">
        <v>0</v>
      </c>
      <c r="BQ1377">
        <v>1415</v>
      </c>
      <c r="BR1377">
        <v>1</v>
      </c>
    </row>
    <row r="1378" spans="1:70" x14ac:dyDescent="0.25">
      <c r="A1378" t="s">
        <v>9375</v>
      </c>
      <c r="B1378" s="1"/>
      <c r="C1378" t="s">
        <v>532</v>
      </c>
      <c r="D1378" t="s">
        <v>24</v>
      </c>
      <c r="E1378" t="s">
        <v>9376</v>
      </c>
      <c r="F1378" t="s">
        <v>9377</v>
      </c>
      <c r="G1378" t="s">
        <v>9378</v>
      </c>
      <c r="I1378" t="s">
        <v>9379</v>
      </c>
      <c r="J1378" s="1">
        <v>39240</v>
      </c>
      <c r="K1378" t="s">
        <v>9380</v>
      </c>
      <c r="L1378">
        <v>5</v>
      </c>
      <c r="M1378">
        <v>4</v>
      </c>
      <c r="N1378" t="s">
        <v>979</v>
      </c>
      <c r="O1378" s="1">
        <v>41212</v>
      </c>
      <c r="P1378" t="s">
        <v>9381</v>
      </c>
      <c r="Q1378" s="1">
        <v>41212</v>
      </c>
      <c r="R1378" t="s">
        <v>75</v>
      </c>
      <c r="S1378" s="1">
        <v>41208</v>
      </c>
      <c r="U1378" t="s">
        <v>75</v>
      </c>
      <c r="W1378" t="s">
        <v>75</v>
      </c>
      <c r="X1378" s="1">
        <v>41207</v>
      </c>
      <c r="Z1378" t="s">
        <v>75</v>
      </c>
      <c r="AA1378" t="s">
        <v>75</v>
      </c>
      <c r="AB1378" t="s">
        <v>17</v>
      </c>
      <c r="AD1378" s="1">
        <v>39248</v>
      </c>
      <c r="AE1378" s="1">
        <v>39339</v>
      </c>
      <c r="AF1378" s="1"/>
      <c r="AG1378">
        <v>3</v>
      </c>
      <c r="AH1378" s="1">
        <v>39303</v>
      </c>
      <c r="AI1378" s="1">
        <v>39370</v>
      </c>
      <c r="AJ1378" s="1"/>
      <c r="AK1378" s="1">
        <v>41212</v>
      </c>
      <c r="AL1378" s="1">
        <v>41213</v>
      </c>
      <c r="AM1378" s="1">
        <v>41226</v>
      </c>
      <c r="AN1378" s="1"/>
      <c r="AO1378" t="s">
        <v>75</v>
      </c>
      <c r="AP1378" t="s">
        <v>17</v>
      </c>
      <c r="AQ1378" t="s">
        <v>17</v>
      </c>
      <c r="AR1378" t="s">
        <v>17</v>
      </c>
      <c r="AS1378" s="1">
        <v>41252</v>
      </c>
      <c r="AT1378" t="s">
        <v>18</v>
      </c>
      <c r="AU1378" s="1">
        <v>41252</v>
      </c>
      <c r="AV1378" t="s">
        <v>17</v>
      </c>
      <c r="AW1378" t="s">
        <v>17</v>
      </c>
      <c r="AX1378" t="s">
        <v>17</v>
      </c>
      <c r="AY1378" s="1">
        <v>41252</v>
      </c>
      <c r="AZ1378" t="s">
        <v>17</v>
      </c>
      <c r="BA1378" t="s">
        <v>17</v>
      </c>
      <c r="BB1378" t="s">
        <v>17</v>
      </c>
      <c r="BC1378" s="1">
        <v>41252</v>
      </c>
      <c r="BD1378" s="1">
        <v>41252</v>
      </c>
      <c r="BE1378" t="s">
        <v>17</v>
      </c>
      <c r="BF1378" t="s">
        <v>17</v>
      </c>
      <c r="BG1378" t="s">
        <v>17</v>
      </c>
      <c r="BH1378" t="s">
        <v>1004</v>
      </c>
      <c r="BI1378" t="s">
        <v>17</v>
      </c>
      <c r="BJ1378" s="1"/>
      <c r="BK1378" t="b">
        <v>0</v>
      </c>
      <c r="BL1378" t="b">
        <v>0</v>
      </c>
      <c r="BN1378" t="s">
        <v>85</v>
      </c>
      <c r="BO1378" t="b">
        <v>0</v>
      </c>
      <c r="BP1378" t="b">
        <v>0</v>
      </c>
      <c r="BQ1378">
        <v>1416</v>
      </c>
      <c r="BR1378">
        <v>1</v>
      </c>
    </row>
    <row r="1379" spans="1:70" x14ac:dyDescent="0.25">
      <c r="A1379" t="s">
        <v>9382</v>
      </c>
      <c r="B1379" s="1"/>
      <c r="C1379" t="s">
        <v>128</v>
      </c>
      <c r="D1379" t="s">
        <v>74</v>
      </c>
      <c r="E1379" t="s">
        <v>9383</v>
      </c>
      <c r="F1379" t="s">
        <v>9384</v>
      </c>
      <c r="G1379" t="s">
        <v>9385</v>
      </c>
      <c r="I1379" t="s">
        <v>9386</v>
      </c>
      <c r="J1379" s="1">
        <v>40250</v>
      </c>
      <c r="K1379" t="s">
        <v>9387</v>
      </c>
      <c r="L1379">
        <v>2</v>
      </c>
      <c r="N1379" t="s">
        <v>979</v>
      </c>
      <c r="O1379" s="1">
        <v>41212</v>
      </c>
      <c r="P1379" t="s">
        <v>9388</v>
      </c>
      <c r="Q1379" s="1">
        <v>41212</v>
      </c>
      <c r="R1379" t="s">
        <v>17</v>
      </c>
      <c r="S1379" s="1"/>
      <c r="T1379" t="s">
        <v>75</v>
      </c>
      <c r="V1379" t="s">
        <v>75</v>
      </c>
      <c r="X1379" s="1">
        <v>41207</v>
      </c>
      <c r="Y1379" t="s">
        <v>75</v>
      </c>
      <c r="Z1379" t="s">
        <v>75</v>
      </c>
      <c r="AA1379" t="s">
        <v>75</v>
      </c>
      <c r="AB1379" t="s">
        <v>17</v>
      </c>
      <c r="AC1379" t="s">
        <v>75</v>
      </c>
      <c r="AD1379" s="1"/>
      <c r="AE1379" s="1">
        <v>40375</v>
      </c>
      <c r="AF1379" s="1"/>
      <c r="AG1379">
        <v>3</v>
      </c>
      <c r="AH1379" s="1">
        <v>40319</v>
      </c>
      <c r="AI1379" s="1">
        <v>40393</v>
      </c>
      <c r="AJ1379" s="1"/>
      <c r="AK1379" s="1">
        <v>41212</v>
      </c>
      <c r="AL1379" s="1">
        <v>41213</v>
      </c>
      <c r="AM1379" s="1">
        <v>41246</v>
      </c>
      <c r="AN1379" s="1"/>
      <c r="AO1379" t="s">
        <v>75</v>
      </c>
      <c r="AP1379" t="s">
        <v>17</v>
      </c>
      <c r="AQ1379" t="s">
        <v>17</v>
      </c>
      <c r="AR1379" t="s">
        <v>17</v>
      </c>
      <c r="AS1379" s="1">
        <v>41266</v>
      </c>
      <c r="AT1379" t="s">
        <v>18</v>
      </c>
      <c r="AU1379" s="1">
        <v>41270</v>
      </c>
      <c r="AV1379" t="s">
        <v>17</v>
      </c>
      <c r="AW1379" t="s">
        <v>17</v>
      </c>
      <c r="AX1379" t="s">
        <v>17</v>
      </c>
      <c r="AY1379" s="1">
        <v>41270</v>
      </c>
      <c r="AZ1379" t="s">
        <v>17</v>
      </c>
      <c r="BA1379" t="s">
        <v>17</v>
      </c>
      <c r="BB1379" t="s">
        <v>17</v>
      </c>
      <c r="BC1379" s="1">
        <v>41270</v>
      </c>
      <c r="BD1379" s="1">
        <v>41260</v>
      </c>
      <c r="BE1379" t="s">
        <v>17</v>
      </c>
      <c r="BF1379" t="s">
        <v>17</v>
      </c>
      <c r="BG1379" t="s">
        <v>17</v>
      </c>
      <c r="BH1379" t="s">
        <v>1004</v>
      </c>
      <c r="BI1379" t="s">
        <v>17</v>
      </c>
      <c r="BJ1379" s="1"/>
      <c r="BK1379" t="b">
        <v>0</v>
      </c>
      <c r="BL1379" t="b">
        <v>0</v>
      </c>
      <c r="BN1379" t="s">
        <v>85</v>
      </c>
      <c r="BO1379" t="b">
        <v>0</v>
      </c>
      <c r="BP1379" t="b">
        <v>0</v>
      </c>
      <c r="BQ1379">
        <v>1417</v>
      </c>
      <c r="BR1379">
        <v>1</v>
      </c>
    </row>
    <row r="1380" spans="1:70" x14ac:dyDescent="0.25">
      <c r="A1380" t="s">
        <v>9389</v>
      </c>
      <c r="B1380" s="1"/>
      <c r="C1380" t="s">
        <v>522</v>
      </c>
      <c r="D1380" t="s">
        <v>74</v>
      </c>
      <c r="E1380" t="s">
        <v>9384</v>
      </c>
      <c r="I1380" t="s">
        <v>9390</v>
      </c>
      <c r="J1380" s="1"/>
      <c r="K1380" t="s">
        <v>9391</v>
      </c>
      <c r="L1380">
        <v>8</v>
      </c>
      <c r="N1380" t="s">
        <v>979</v>
      </c>
      <c r="O1380" s="1">
        <v>41223</v>
      </c>
      <c r="P1380" t="s">
        <v>2321</v>
      </c>
      <c r="Q1380" s="1">
        <v>41223</v>
      </c>
      <c r="R1380" t="s">
        <v>75</v>
      </c>
      <c r="S1380" s="1">
        <v>41221</v>
      </c>
      <c r="T1380" t="s">
        <v>75</v>
      </c>
      <c r="V1380" t="s">
        <v>75</v>
      </c>
      <c r="X1380" s="1"/>
      <c r="AC1380" t="s">
        <v>75</v>
      </c>
      <c r="AD1380" s="1"/>
      <c r="AE1380" s="1"/>
      <c r="AF1380" s="1"/>
      <c r="AH1380" s="1"/>
      <c r="AI1380" s="1"/>
      <c r="AJ1380" s="1"/>
      <c r="AK1380" s="1">
        <v>41224</v>
      </c>
      <c r="AL1380" s="1">
        <v>41225</v>
      </c>
      <c r="AM1380" s="1"/>
      <c r="AN1380" s="1"/>
      <c r="AO1380" t="s">
        <v>75</v>
      </c>
      <c r="AP1380" t="s">
        <v>17</v>
      </c>
      <c r="AQ1380" t="s">
        <v>17</v>
      </c>
      <c r="AR1380" t="s">
        <v>17</v>
      </c>
      <c r="AS1380" s="1">
        <v>41266</v>
      </c>
      <c r="AT1380" t="s">
        <v>18</v>
      </c>
      <c r="AU1380" s="1">
        <v>41270</v>
      </c>
      <c r="AV1380" t="s">
        <v>17</v>
      </c>
      <c r="AW1380" t="s">
        <v>17</v>
      </c>
      <c r="AX1380" t="s">
        <v>17</v>
      </c>
      <c r="AY1380" s="1">
        <v>41270</v>
      </c>
      <c r="AZ1380" t="s">
        <v>17</v>
      </c>
      <c r="BA1380" t="s">
        <v>17</v>
      </c>
      <c r="BB1380" t="s">
        <v>17</v>
      </c>
      <c r="BC1380" s="1">
        <v>41270</v>
      </c>
      <c r="BD1380" s="1">
        <v>41260</v>
      </c>
      <c r="BE1380" t="s">
        <v>17</v>
      </c>
      <c r="BF1380" t="s">
        <v>17</v>
      </c>
      <c r="BG1380" t="s">
        <v>17</v>
      </c>
      <c r="BH1380" t="s">
        <v>1004</v>
      </c>
      <c r="BI1380" t="s">
        <v>17</v>
      </c>
      <c r="BJ1380" s="1"/>
      <c r="BK1380" t="b">
        <v>0</v>
      </c>
      <c r="BL1380" t="b">
        <v>0</v>
      </c>
      <c r="BN1380" t="s">
        <v>85</v>
      </c>
      <c r="BO1380" t="b">
        <v>0</v>
      </c>
      <c r="BP1380" t="b">
        <v>0</v>
      </c>
      <c r="BQ1380">
        <v>1418</v>
      </c>
      <c r="BR1380">
        <v>1</v>
      </c>
    </row>
    <row r="1381" spans="1:70" x14ac:dyDescent="0.25">
      <c r="A1381" t="s">
        <v>9392</v>
      </c>
      <c r="B1381" s="1"/>
      <c r="C1381" t="s">
        <v>10</v>
      </c>
      <c r="D1381" t="s">
        <v>9</v>
      </c>
      <c r="E1381" t="s">
        <v>9393</v>
      </c>
      <c r="I1381" t="s">
        <v>9394</v>
      </c>
      <c r="J1381" s="1"/>
      <c r="K1381" t="s">
        <v>9395</v>
      </c>
      <c r="M1381">
        <v>6</v>
      </c>
      <c r="N1381" t="s">
        <v>979</v>
      </c>
      <c r="O1381" s="1">
        <v>41222</v>
      </c>
      <c r="P1381" t="s">
        <v>9396</v>
      </c>
      <c r="Q1381" s="1">
        <v>41222</v>
      </c>
      <c r="R1381" t="s">
        <v>75</v>
      </c>
      <c r="S1381" s="1">
        <v>41224</v>
      </c>
      <c r="T1381" t="s">
        <v>75</v>
      </c>
      <c r="X1381" s="1">
        <v>41221</v>
      </c>
      <c r="Y1381" t="s">
        <v>75</v>
      </c>
      <c r="Z1381" t="s">
        <v>75</v>
      </c>
      <c r="AA1381" t="s">
        <v>75</v>
      </c>
      <c r="AD1381" s="1"/>
      <c r="AE1381" s="1">
        <v>41194</v>
      </c>
      <c r="AF1381" s="1"/>
      <c r="AG1381">
        <v>3</v>
      </c>
      <c r="AH1381" s="1">
        <v>41135</v>
      </c>
      <c r="AI1381" s="1">
        <v>41225</v>
      </c>
      <c r="AJ1381" s="1"/>
      <c r="AK1381" s="1">
        <v>41224</v>
      </c>
      <c r="AL1381" s="1">
        <v>41225</v>
      </c>
      <c r="AM1381" s="1"/>
      <c r="AN1381" s="1"/>
      <c r="AO1381" t="s">
        <v>75</v>
      </c>
      <c r="AP1381" t="s">
        <v>17</v>
      </c>
      <c r="AQ1381" t="s">
        <v>17</v>
      </c>
      <c r="AR1381" t="s">
        <v>17</v>
      </c>
      <c r="AS1381" s="1">
        <v>41266</v>
      </c>
      <c r="AT1381" t="s">
        <v>18</v>
      </c>
      <c r="AU1381" s="1">
        <v>41270</v>
      </c>
      <c r="AV1381" t="s">
        <v>17</v>
      </c>
      <c r="AW1381" t="s">
        <v>17</v>
      </c>
      <c r="AX1381" t="s">
        <v>17</v>
      </c>
      <c r="AY1381" s="1">
        <v>41270</v>
      </c>
      <c r="AZ1381" t="s">
        <v>17</v>
      </c>
      <c r="BA1381" t="s">
        <v>17</v>
      </c>
      <c r="BB1381" t="s">
        <v>17</v>
      </c>
      <c r="BC1381" s="1">
        <v>41270</v>
      </c>
      <c r="BD1381" s="1">
        <v>41260</v>
      </c>
      <c r="BE1381" t="s">
        <v>17</v>
      </c>
      <c r="BF1381" t="s">
        <v>17</v>
      </c>
      <c r="BG1381" t="s">
        <v>17</v>
      </c>
      <c r="BH1381" t="s">
        <v>1004</v>
      </c>
      <c r="BI1381" t="s">
        <v>17</v>
      </c>
      <c r="BJ1381" s="1"/>
      <c r="BK1381" t="b">
        <v>0</v>
      </c>
      <c r="BL1381" t="b">
        <v>0</v>
      </c>
      <c r="BN1381" t="s">
        <v>85</v>
      </c>
      <c r="BO1381" t="b">
        <v>0</v>
      </c>
      <c r="BP1381" t="b">
        <v>0</v>
      </c>
      <c r="BQ1381">
        <v>1419</v>
      </c>
      <c r="BR1381">
        <v>1</v>
      </c>
    </row>
    <row r="1382" spans="1:70" x14ac:dyDescent="0.25">
      <c r="A1382" t="s">
        <v>9397</v>
      </c>
      <c r="B1382" s="1"/>
      <c r="C1382" t="s">
        <v>10</v>
      </c>
      <c r="D1382" t="s">
        <v>9</v>
      </c>
      <c r="E1382" t="s">
        <v>9398</v>
      </c>
      <c r="F1382" t="s">
        <v>9399</v>
      </c>
      <c r="I1382" t="s">
        <v>9400</v>
      </c>
      <c r="J1382" s="1"/>
      <c r="K1382" t="s">
        <v>9401</v>
      </c>
      <c r="M1382">
        <v>5</v>
      </c>
      <c r="N1382" t="s">
        <v>1011</v>
      </c>
      <c r="O1382" s="1">
        <v>41220</v>
      </c>
      <c r="P1382" t="s">
        <v>9402</v>
      </c>
      <c r="Q1382" s="1">
        <v>41220</v>
      </c>
      <c r="R1382" t="s">
        <v>75</v>
      </c>
      <c r="S1382" s="1">
        <v>41220</v>
      </c>
      <c r="T1382" t="s">
        <v>75</v>
      </c>
      <c r="X1382" s="1">
        <v>41218</v>
      </c>
      <c r="Y1382" t="s">
        <v>75</v>
      </c>
      <c r="Z1382" t="s">
        <v>75</v>
      </c>
      <c r="AA1382" t="s">
        <v>75</v>
      </c>
      <c r="AB1382" t="s">
        <v>75</v>
      </c>
      <c r="AD1382" s="1"/>
      <c r="AE1382" s="1"/>
      <c r="AF1382" s="1"/>
      <c r="AH1382" s="1"/>
      <c r="AI1382" s="1"/>
      <c r="AJ1382" s="1"/>
      <c r="AK1382" s="1">
        <v>41220</v>
      </c>
      <c r="AL1382" s="1">
        <v>41221</v>
      </c>
      <c r="AM1382" s="1"/>
      <c r="AN1382" s="1"/>
      <c r="AO1382" t="s">
        <v>75</v>
      </c>
      <c r="AP1382" t="s">
        <v>17</v>
      </c>
      <c r="AQ1382" t="s">
        <v>17</v>
      </c>
      <c r="AR1382" t="s">
        <v>17</v>
      </c>
      <c r="AS1382" s="1">
        <v>41267</v>
      </c>
      <c r="AT1382" t="s">
        <v>18</v>
      </c>
      <c r="AU1382" s="1">
        <v>41270</v>
      </c>
      <c r="AV1382" t="s">
        <v>17</v>
      </c>
      <c r="AW1382" t="s">
        <v>17</v>
      </c>
      <c r="AX1382" t="s">
        <v>17</v>
      </c>
      <c r="AY1382" s="1">
        <v>41270</v>
      </c>
      <c r="AZ1382" t="s">
        <v>17</v>
      </c>
      <c r="BA1382" t="s">
        <v>17</v>
      </c>
      <c r="BB1382" t="s">
        <v>17</v>
      </c>
      <c r="BC1382" s="1">
        <v>41270</v>
      </c>
      <c r="BD1382" s="1">
        <v>41260</v>
      </c>
      <c r="BE1382" t="s">
        <v>17</v>
      </c>
      <c r="BF1382" t="s">
        <v>17</v>
      </c>
      <c r="BG1382" t="s">
        <v>17</v>
      </c>
      <c r="BH1382" t="s">
        <v>1004</v>
      </c>
      <c r="BI1382" t="s">
        <v>17</v>
      </c>
      <c r="BJ1382" s="1"/>
      <c r="BK1382" t="b">
        <v>0</v>
      </c>
      <c r="BL1382" t="b">
        <v>0</v>
      </c>
      <c r="BN1382" t="s">
        <v>85</v>
      </c>
      <c r="BO1382" t="b">
        <v>0</v>
      </c>
      <c r="BP1382" t="b">
        <v>0</v>
      </c>
      <c r="BQ1382">
        <v>1420</v>
      </c>
      <c r="BR1382">
        <v>1</v>
      </c>
    </row>
    <row r="1383" spans="1:70" x14ac:dyDescent="0.25">
      <c r="A1383" t="s">
        <v>9403</v>
      </c>
      <c r="B1383" s="1"/>
      <c r="C1383" t="s">
        <v>61</v>
      </c>
      <c r="D1383" t="s">
        <v>9</v>
      </c>
      <c r="E1383" t="s">
        <v>9404</v>
      </c>
      <c r="G1383" t="s">
        <v>9405</v>
      </c>
      <c r="I1383" t="s">
        <v>9406</v>
      </c>
      <c r="J1383" s="1"/>
      <c r="K1383" t="s">
        <v>9407</v>
      </c>
      <c r="L1383">
        <v>11</v>
      </c>
      <c r="N1383" t="s">
        <v>1011</v>
      </c>
      <c r="O1383" s="1">
        <v>41220</v>
      </c>
      <c r="P1383" t="s">
        <v>6568</v>
      </c>
      <c r="Q1383" s="1">
        <v>41221</v>
      </c>
      <c r="R1383" t="s">
        <v>75</v>
      </c>
      <c r="S1383" s="1"/>
      <c r="T1383" t="s">
        <v>75</v>
      </c>
      <c r="X1383" s="1">
        <v>41219</v>
      </c>
      <c r="Y1383" t="s">
        <v>75</v>
      </c>
      <c r="Z1383" t="s">
        <v>75</v>
      </c>
      <c r="AA1383" t="s">
        <v>75</v>
      </c>
      <c r="AB1383" t="s">
        <v>75</v>
      </c>
      <c r="AD1383" s="1"/>
      <c r="AE1383" s="1"/>
      <c r="AF1383" s="1"/>
      <c r="AH1383" s="1"/>
      <c r="AI1383" s="1"/>
      <c r="AJ1383" s="1"/>
      <c r="AK1383" s="1">
        <v>41220</v>
      </c>
      <c r="AL1383" s="1">
        <v>41221</v>
      </c>
      <c r="AM1383" s="1"/>
      <c r="AN1383" s="1"/>
      <c r="AO1383" t="s">
        <v>75</v>
      </c>
      <c r="AP1383" t="s">
        <v>17</v>
      </c>
      <c r="AQ1383" t="s">
        <v>17</v>
      </c>
      <c r="AR1383" t="s">
        <v>17</v>
      </c>
      <c r="AS1383" s="1">
        <v>41267</v>
      </c>
      <c r="AT1383" t="s">
        <v>18</v>
      </c>
      <c r="AU1383" s="1">
        <v>41270</v>
      </c>
      <c r="AV1383" t="s">
        <v>17</v>
      </c>
      <c r="AW1383" t="s">
        <v>17</v>
      </c>
      <c r="AX1383" t="s">
        <v>17</v>
      </c>
      <c r="AY1383" s="1">
        <v>41270</v>
      </c>
      <c r="AZ1383" t="s">
        <v>17</v>
      </c>
      <c r="BA1383" t="s">
        <v>17</v>
      </c>
      <c r="BB1383" t="s">
        <v>17</v>
      </c>
      <c r="BC1383" s="1">
        <v>41270</v>
      </c>
      <c r="BD1383" s="1">
        <v>41260</v>
      </c>
      <c r="BE1383" t="s">
        <v>17</v>
      </c>
      <c r="BF1383" t="s">
        <v>17</v>
      </c>
      <c r="BG1383" t="s">
        <v>17</v>
      </c>
      <c r="BH1383" t="s">
        <v>1004</v>
      </c>
      <c r="BI1383" t="s">
        <v>17</v>
      </c>
      <c r="BJ1383" s="1"/>
      <c r="BK1383" t="b">
        <v>0</v>
      </c>
      <c r="BL1383" t="b">
        <v>0</v>
      </c>
      <c r="BN1383" t="s">
        <v>85</v>
      </c>
      <c r="BO1383" t="b">
        <v>0</v>
      </c>
      <c r="BP1383" t="b">
        <v>0</v>
      </c>
      <c r="BQ1383">
        <v>1421</v>
      </c>
      <c r="BR1383">
        <v>1</v>
      </c>
    </row>
    <row r="1384" spans="1:70" x14ac:dyDescent="0.25">
      <c r="A1384" t="s">
        <v>9408</v>
      </c>
      <c r="B1384" s="1"/>
      <c r="C1384" t="s">
        <v>3061</v>
      </c>
      <c r="D1384" t="s">
        <v>14</v>
      </c>
      <c r="E1384" t="s">
        <v>9409</v>
      </c>
      <c r="G1384" t="s">
        <v>9410</v>
      </c>
      <c r="I1384" t="s">
        <v>9411</v>
      </c>
      <c r="J1384" s="1"/>
      <c r="K1384" t="s">
        <v>9412</v>
      </c>
      <c r="L1384">
        <v>2</v>
      </c>
      <c r="M1384">
        <v>11</v>
      </c>
      <c r="N1384" t="s">
        <v>979</v>
      </c>
      <c r="O1384" s="1">
        <v>41220</v>
      </c>
      <c r="P1384" t="s">
        <v>5466</v>
      </c>
      <c r="Q1384" s="1">
        <v>41220</v>
      </c>
      <c r="R1384" t="s">
        <v>75</v>
      </c>
      <c r="S1384" s="1"/>
      <c r="X1384" s="1">
        <v>41214</v>
      </c>
      <c r="Y1384" t="s">
        <v>75</v>
      </c>
      <c r="Z1384" t="s">
        <v>75</v>
      </c>
      <c r="AA1384" t="s">
        <v>75</v>
      </c>
      <c r="AB1384" t="s">
        <v>75</v>
      </c>
      <c r="AD1384" s="1"/>
      <c r="AE1384" s="1">
        <v>40287</v>
      </c>
      <c r="AF1384" s="1"/>
      <c r="AH1384" s="1">
        <v>40255</v>
      </c>
      <c r="AI1384" s="1">
        <v>40350</v>
      </c>
      <c r="AJ1384" s="1"/>
      <c r="AK1384" s="1">
        <v>41220</v>
      </c>
      <c r="AL1384" s="1">
        <v>41221</v>
      </c>
      <c r="AM1384" s="1"/>
      <c r="AN1384" s="1"/>
      <c r="AO1384" t="s">
        <v>75</v>
      </c>
      <c r="AP1384" t="s">
        <v>17</v>
      </c>
      <c r="AQ1384" t="s">
        <v>17</v>
      </c>
      <c r="AR1384" t="s">
        <v>17</v>
      </c>
      <c r="AS1384" s="1">
        <v>41267</v>
      </c>
      <c r="AT1384" t="s">
        <v>18</v>
      </c>
      <c r="AU1384" s="1">
        <v>41270</v>
      </c>
      <c r="AV1384" t="s">
        <v>17</v>
      </c>
      <c r="AW1384" t="s">
        <v>17</v>
      </c>
      <c r="AX1384" t="s">
        <v>17</v>
      </c>
      <c r="AY1384" s="1">
        <v>41270</v>
      </c>
      <c r="AZ1384" t="s">
        <v>17</v>
      </c>
      <c r="BA1384" t="s">
        <v>17</v>
      </c>
      <c r="BB1384" t="s">
        <v>17</v>
      </c>
      <c r="BC1384" s="1">
        <v>41270</v>
      </c>
      <c r="BD1384" s="1">
        <v>41260</v>
      </c>
      <c r="BE1384" t="s">
        <v>17</v>
      </c>
      <c r="BF1384" t="s">
        <v>17</v>
      </c>
      <c r="BG1384" t="s">
        <v>17</v>
      </c>
      <c r="BH1384" t="s">
        <v>1004</v>
      </c>
      <c r="BI1384" t="s">
        <v>17</v>
      </c>
      <c r="BJ1384" s="1"/>
      <c r="BK1384" t="b">
        <v>0</v>
      </c>
      <c r="BL1384" t="b">
        <v>0</v>
      </c>
      <c r="BN1384" t="s">
        <v>85</v>
      </c>
      <c r="BO1384" t="b">
        <v>0</v>
      </c>
      <c r="BP1384" t="b">
        <v>0</v>
      </c>
      <c r="BQ1384">
        <v>1422</v>
      </c>
      <c r="BR1384">
        <v>1</v>
      </c>
    </row>
    <row r="1385" spans="1:70" x14ac:dyDescent="0.25">
      <c r="A1385" t="s">
        <v>9413</v>
      </c>
      <c r="B1385" s="1"/>
      <c r="C1385" t="s">
        <v>3061</v>
      </c>
      <c r="D1385" t="s">
        <v>14</v>
      </c>
      <c r="E1385" t="s">
        <v>9414</v>
      </c>
      <c r="G1385" t="s">
        <v>9415</v>
      </c>
      <c r="I1385" t="s">
        <v>9416</v>
      </c>
      <c r="J1385" s="1"/>
      <c r="K1385" t="s">
        <v>9417</v>
      </c>
      <c r="L1385">
        <v>2</v>
      </c>
      <c r="M1385">
        <v>10</v>
      </c>
      <c r="N1385" t="s">
        <v>979</v>
      </c>
      <c r="O1385" s="1">
        <v>41218</v>
      </c>
      <c r="P1385" t="s">
        <v>9418</v>
      </c>
      <c r="Q1385" s="1">
        <v>41218</v>
      </c>
      <c r="R1385" t="s">
        <v>75</v>
      </c>
      <c r="S1385" s="1"/>
      <c r="U1385" t="s">
        <v>75</v>
      </c>
      <c r="X1385" s="1">
        <v>41212</v>
      </c>
      <c r="Y1385" t="s">
        <v>75</v>
      </c>
      <c r="Z1385" t="s">
        <v>75</v>
      </c>
      <c r="AA1385" t="s">
        <v>75</v>
      </c>
      <c r="AB1385" t="s">
        <v>17</v>
      </c>
      <c r="AD1385" s="1"/>
      <c r="AE1385" s="1">
        <v>40348</v>
      </c>
      <c r="AF1385" s="1"/>
      <c r="AH1385" s="1">
        <v>40286</v>
      </c>
      <c r="AI1385" s="1">
        <v>40381</v>
      </c>
      <c r="AJ1385" s="1"/>
      <c r="AK1385" s="1">
        <v>41220</v>
      </c>
      <c r="AL1385" s="1">
        <v>41221</v>
      </c>
      <c r="AM1385" s="1"/>
      <c r="AN1385" s="1"/>
      <c r="AO1385" t="s">
        <v>75</v>
      </c>
      <c r="AP1385" t="s">
        <v>17</v>
      </c>
      <c r="AQ1385" t="s">
        <v>17</v>
      </c>
      <c r="AR1385" t="s">
        <v>17</v>
      </c>
      <c r="AS1385" s="1">
        <v>41267</v>
      </c>
      <c r="AT1385" t="s">
        <v>18</v>
      </c>
      <c r="AU1385" s="1">
        <v>41270</v>
      </c>
      <c r="AV1385" t="s">
        <v>17</v>
      </c>
      <c r="AW1385" t="s">
        <v>17</v>
      </c>
      <c r="AX1385" t="s">
        <v>17</v>
      </c>
      <c r="AY1385" s="1">
        <v>41270</v>
      </c>
      <c r="AZ1385" t="s">
        <v>17</v>
      </c>
      <c r="BA1385" t="s">
        <v>17</v>
      </c>
      <c r="BB1385" t="s">
        <v>17</v>
      </c>
      <c r="BC1385" s="1">
        <v>41270</v>
      </c>
      <c r="BD1385" s="1">
        <v>41260</v>
      </c>
      <c r="BE1385" t="s">
        <v>17</v>
      </c>
      <c r="BF1385" t="s">
        <v>17</v>
      </c>
      <c r="BG1385" t="s">
        <v>17</v>
      </c>
      <c r="BH1385" t="s">
        <v>1004</v>
      </c>
      <c r="BI1385" t="s">
        <v>17</v>
      </c>
      <c r="BJ1385" s="1"/>
      <c r="BK1385" t="b">
        <v>0</v>
      </c>
      <c r="BL1385" t="b">
        <v>0</v>
      </c>
      <c r="BN1385" t="s">
        <v>85</v>
      </c>
      <c r="BO1385" t="b">
        <v>0</v>
      </c>
      <c r="BP1385" t="b">
        <v>0</v>
      </c>
      <c r="BQ1385">
        <v>1423</v>
      </c>
      <c r="BR1385">
        <v>1</v>
      </c>
    </row>
    <row r="1386" spans="1:70" x14ac:dyDescent="0.25">
      <c r="A1386" t="s">
        <v>9419</v>
      </c>
      <c r="B1386" s="1"/>
      <c r="C1386" t="s">
        <v>3061</v>
      </c>
      <c r="D1386" t="s">
        <v>14</v>
      </c>
      <c r="E1386" t="s">
        <v>3061</v>
      </c>
      <c r="G1386" t="s">
        <v>9420</v>
      </c>
      <c r="I1386" t="s">
        <v>9421</v>
      </c>
      <c r="J1386" s="1"/>
      <c r="K1386" t="s">
        <v>9422</v>
      </c>
      <c r="M1386">
        <v>2</v>
      </c>
      <c r="N1386" t="s">
        <v>979</v>
      </c>
      <c r="O1386" s="1">
        <v>41221</v>
      </c>
      <c r="P1386" t="s">
        <v>6083</v>
      </c>
      <c r="Q1386" s="1">
        <v>41221</v>
      </c>
      <c r="R1386" t="s">
        <v>75</v>
      </c>
      <c r="S1386" s="1"/>
      <c r="T1386" t="s">
        <v>75</v>
      </c>
      <c r="U1386" t="s">
        <v>75</v>
      </c>
      <c r="X1386" s="1">
        <v>41216</v>
      </c>
      <c r="Y1386" t="s">
        <v>75</v>
      </c>
      <c r="Z1386" t="s">
        <v>75</v>
      </c>
      <c r="AA1386" t="s">
        <v>75</v>
      </c>
      <c r="AB1386" t="s">
        <v>75</v>
      </c>
      <c r="AD1386" s="1"/>
      <c r="AE1386" s="1"/>
      <c r="AF1386" s="1"/>
      <c r="AH1386" s="1">
        <v>41136</v>
      </c>
      <c r="AI1386" s="1"/>
      <c r="AJ1386" s="1"/>
      <c r="AK1386" s="1">
        <v>41221</v>
      </c>
      <c r="AL1386" s="1">
        <v>41222</v>
      </c>
      <c r="AM1386" s="1"/>
      <c r="AN1386" s="1"/>
      <c r="AO1386" t="s">
        <v>75</v>
      </c>
      <c r="AP1386" t="s">
        <v>17</v>
      </c>
      <c r="AQ1386" t="s">
        <v>17</v>
      </c>
      <c r="AR1386" t="s">
        <v>17</v>
      </c>
      <c r="AS1386" s="1">
        <v>41263</v>
      </c>
      <c r="AT1386" t="s">
        <v>23</v>
      </c>
      <c r="AU1386" s="1">
        <v>41263</v>
      </c>
      <c r="AV1386" t="s">
        <v>17</v>
      </c>
      <c r="AW1386" t="s">
        <v>17</v>
      </c>
      <c r="AX1386" t="s">
        <v>17</v>
      </c>
      <c r="AY1386" s="1">
        <v>41263</v>
      </c>
      <c r="AZ1386" t="s">
        <v>75</v>
      </c>
      <c r="BA1386" t="s">
        <v>75</v>
      </c>
      <c r="BB1386" t="s">
        <v>75</v>
      </c>
      <c r="BC1386" s="1">
        <v>41263</v>
      </c>
      <c r="BD1386" s="1">
        <v>41260</v>
      </c>
      <c r="BE1386" t="s">
        <v>17</v>
      </c>
      <c r="BF1386" t="s">
        <v>17</v>
      </c>
      <c r="BG1386" t="s">
        <v>17</v>
      </c>
      <c r="BH1386" t="s">
        <v>1004</v>
      </c>
      <c r="BI1386" t="s">
        <v>17</v>
      </c>
      <c r="BJ1386" s="1"/>
      <c r="BK1386" t="b">
        <v>0</v>
      </c>
      <c r="BL1386" t="b">
        <v>0</v>
      </c>
      <c r="BN1386" t="s">
        <v>85</v>
      </c>
      <c r="BO1386" t="b">
        <v>0</v>
      </c>
      <c r="BP1386" t="b">
        <v>0</v>
      </c>
      <c r="BQ1386">
        <v>1424</v>
      </c>
      <c r="BR1386">
        <v>1</v>
      </c>
    </row>
    <row r="1387" spans="1:70" x14ac:dyDescent="0.25">
      <c r="A1387" t="s">
        <v>9423</v>
      </c>
      <c r="B1387" s="1"/>
      <c r="C1387" t="s">
        <v>266</v>
      </c>
      <c r="D1387" t="s">
        <v>14</v>
      </c>
      <c r="E1387" t="s">
        <v>9424</v>
      </c>
      <c r="G1387" t="s">
        <v>9425</v>
      </c>
      <c r="I1387" t="s">
        <v>9426</v>
      </c>
      <c r="J1387" s="1"/>
      <c r="K1387" t="s">
        <v>9427</v>
      </c>
      <c r="L1387">
        <v>3</v>
      </c>
      <c r="N1387" t="s">
        <v>979</v>
      </c>
      <c r="O1387" s="1">
        <v>41222</v>
      </c>
      <c r="P1387" t="s">
        <v>3605</v>
      </c>
      <c r="Q1387" s="1">
        <v>41222</v>
      </c>
      <c r="S1387" s="1"/>
      <c r="T1387" t="s">
        <v>75</v>
      </c>
      <c r="U1387" t="s">
        <v>75</v>
      </c>
      <c r="V1387" t="s">
        <v>75</v>
      </c>
      <c r="W1387" t="s">
        <v>75</v>
      </c>
      <c r="X1387" s="1">
        <v>40911</v>
      </c>
      <c r="Y1387" t="s">
        <v>75</v>
      </c>
      <c r="Z1387" t="s">
        <v>75</v>
      </c>
      <c r="AA1387" t="s">
        <v>75</v>
      </c>
      <c r="AB1387" t="s">
        <v>17</v>
      </c>
      <c r="AD1387" s="1"/>
      <c r="AE1387" s="1"/>
      <c r="AF1387" s="1"/>
      <c r="AH1387" s="1"/>
      <c r="AI1387" s="1"/>
      <c r="AJ1387" s="1"/>
      <c r="AK1387" s="1">
        <v>41222</v>
      </c>
      <c r="AL1387" s="1">
        <v>41223</v>
      </c>
      <c r="AM1387" s="1"/>
      <c r="AN1387" s="1"/>
      <c r="AO1387" t="s">
        <v>75</v>
      </c>
      <c r="AP1387" t="s">
        <v>17</v>
      </c>
      <c r="AQ1387" t="s">
        <v>17</v>
      </c>
      <c r="AR1387" t="s">
        <v>17</v>
      </c>
      <c r="AS1387" s="1">
        <v>41270</v>
      </c>
      <c r="AT1387" t="s">
        <v>18</v>
      </c>
      <c r="AU1387" s="1">
        <v>41270</v>
      </c>
      <c r="AV1387" t="s">
        <v>17</v>
      </c>
      <c r="AW1387" t="s">
        <v>17</v>
      </c>
      <c r="AX1387" t="s">
        <v>17</v>
      </c>
      <c r="AY1387" s="1">
        <v>41270</v>
      </c>
      <c r="AZ1387" t="s">
        <v>17</v>
      </c>
      <c r="BA1387" t="s">
        <v>17</v>
      </c>
      <c r="BB1387" t="s">
        <v>17</v>
      </c>
      <c r="BC1387" s="1">
        <v>41270</v>
      </c>
      <c r="BD1387" s="1">
        <v>41260</v>
      </c>
      <c r="BE1387" t="s">
        <v>17</v>
      </c>
      <c r="BF1387" t="s">
        <v>17</v>
      </c>
      <c r="BG1387" t="s">
        <v>17</v>
      </c>
      <c r="BH1387" t="s">
        <v>1004</v>
      </c>
      <c r="BI1387" t="s">
        <v>17</v>
      </c>
      <c r="BJ1387" s="1"/>
      <c r="BK1387" t="b">
        <v>0</v>
      </c>
      <c r="BL1387" t="b">
        <v>0</v>
      </c>
      <c r="BN1387" t="s">
        <v>85</v>
      </c>
      <c r="BO1387" t="b">
        <v>0</v>
      </c>
      <c r="BP1387" t="b">
        <v>0</v>
      </c>
      <c r="BQ1387">
        <v>1425</v>
      </c>
      <c r="BR1387">
        <v>1</v>
      </c>
    </row>
    <row r="1388" spans="1:70" x14ac:dyDescent="0.25">
      <c r="A1388" t="s">
        <v>9428</v>
      </c>
      <c r="B1388" s="1"/>
      <c r="C1388" t="s">
        <v>266</v>
      </c>
      <c r="D1388" t="s">
        <v>14</v>
      </c>
      <c r="G1388" t="s">
        <v>9429</v>
      </c>
      <c r="I1388" t="s">
        <v>9430</v>
      </c>
      <c r="J1388" s="1"/>
      <c r="K1388" t="s">
        <v>9431</v>
      </c>
      <c r="L1388">
        <v>1</v>
      </c>
      <c r="M1388">
        <v>8</v>
      </c>
      <c r="N1388" t="s">
        <v>979</v>
      </c>
      <c r="O1388" s="1">
        <v>41218</v>
      </c>
      <c r="P1388" t="s">
        <v>9432</v>
      </c>
      <c r="Q1388" s="1">
        <v>41218</v>
      </c>
      <c r="R1388" t="s">
        <v>75</v>
      </c>
      <c r="S1388" s="1">
        <v>41218</v>
      </c>
      <c r="T1388" t="s">
        <v>75</v>
      </c>
      <c r="V1388" t="s">
        <v>75</v>
      </c>
      <c r="X1388" s="1">
        <v>41212</v>
      </c>
      <c r="Y1388" t="s">
        <v>75</v>
      </c>
      <c r="Z1388" t="s">
        <v>75</v>
      </c>
      <c r="AA1388" t="s">
        <v>75</v>
      </c>
      <c r="AB1388" t="s">
        <v>75</v>
      </c>
      <c r="AD1388" s="1"/>
      <c r="AE1388" s="1">
        <v>40777</v>
      </c>
      <c r="AF1388" s="1"/>
      <c r="AH1388" s="1">
        <v>40669</v>
      </c>
      <c r="AI1388" s="1">
        <v>40901</v>
      </c>
      <c r="AJ1388" s="1"/>
      <c r="AK1388" s="1">
        <v>41219</v>
      </c>
      <c r="AL1388" s="1">
        <v>41220</v>
      </c>
      <c r="AM1388" s="1"/>
      <c r="AN1388" s="1"/>
      <c r="AO1388" t="s">
        <v>75</v>
      </c>
      <c r="AP1388" t="s">
        <v>17</v>
      </c>
      <c r="AQ1388" t="s">
        <v>17</v>
      </c>
      <c r="AR1388" t="s">
        <v>17</v>
      </c>
      <c r="AS1388" s="1">
        <v>41266</v>
      </c>
      <c r="AT1388" t="s">
        <v>18</v>
      </c>
      <c r="AU1388" s="1">
        <v>41270</v>
      </c>
      <c r="AV1388" t="s">
        <v>17</v>
      </c>
      <c r="AW1388" t="s">
        <v>17</v>
      </c>
      <c r="AX1388" t="s">
        <v>17</v>
      </c>
      <c r="AY1388" s="1">
        <v>41270</v>
      </c>
      <c r="AZ1388" t="s">
        <v>17</v>
      </c>
      <c r="BA1388" t="s">
        <v>17</v>
      </c>
      <c r="BB1388" t="s">
        <v>17</v>
      </c>
      <c r="BC1388" s="1">
        <v>41270</v>
      </c>
      <c r="BD1388" s="1">
        <v>41260</v>
      </c>
      <c r="BE1388" t="s">
        <v>17</v>
      </c>
      <c r="BF1388" t="s">
        <v>17</v>
      </c>
      <c r="BG1388" t="s">
        <v>17</v>
      </c>
      <c r="BH1388" t="s">
        <v>1004</v>
      </c>
      <c r="BI1388" t="s">
        <v>17</v>
      </c>
      <c r="BJ1388" s="1"/>
      <c r="BK1388" t="b">
        <v>0</v>
      </c>
      <c r="BL1388" t="b">
        <v>0</v>
      </c>
      <c r="BN1388" t="s">
        <v>85</v>
      </c>
      <c r="BO1388" t="b">
        <v>0</v>
      </c>
      <c r="BP1388" t="b">
        <v>0</v>
      </c>
      <c r="BQ1388">
        <v>1426</v>
      </c>
      <c r="BR1388">
        <v>1</v>
      </c>
    </row>
    <row r="1389" spans="1:70" x14ac:dyDescent="0.25">
      <c r="A1389" t="s">
        <v>9433</v>
      </c>
      <c r="B1389" s="1"/>
      <c r="C1389" t="s">
        <v>333</v>
      </c>
      <c r="D1389" t="s">
        <v>14</v>
      </c>
      <c r="E1389" t="s">
        <v>9434</v>
      </c>
      <c r="G1389" t="s">
        <v>9435</v>
      </c>
      <c r="I1389" t="s">
        <v>9436</v>
      </c>
      <c r="J1389" s="1"/>
      <c r="K1389" t="s">
        <v>9437</v>
      </c>
      <c r="L1389">
        <v>2</v>
      </c>
      <c r="M1389">
        <v>3</v>
      </c>
      <c r="N1389" t="s">
        <v>979</v>
      </c>
      <c r="O1389" s="1">
        <v>41216</v>
      </c>
      <c r="P1389" t="s">
        <v>9438</v>
      </c>
      <c r="Q1389" s="1">
        <v>41216</v>
      </c>
      <c r="R1389" t="s">
        <v>75</v>
      </c>
      <c r="S1389" s="1"/>
      <c r="V1389" t="s">
        <v>75</v>
      </c>
      <c r="W1389" t="s">
        <v>75</v>
      </c>
      <c r="X1389" s="1">
        <v>41203</v>
      </c>
      <c r="Y1389" t="s">
        <v>75</v>
      </c>
      <c r="Z1389" t="s">
        <v>75</v>
      </c>
      <c r="AA1389" t="s">
        <v>75</v>
      </c>
      <c r="AB1389" t="s">
        <v>17</v>
      </c>
      <c r="AD1389" s="1"/>
      <c r="AE1389" s="1"/>
      <c r="AF1389" s="1"/>
      <c r="AH1389" s="1"/>
      <c r="AI1389" s="1"/>
      <c r="AJ1389" s="1"/>
      <c r="AK1389" s="1">
        <v>41215</v>
      </c>
      <c r="AL1389" s="1">
        <v>41216</v>
      </c>
      <c r="AM1389" s="1"/>
      <c r="AN1389" s="1"/>
      <c r="AO1389" t="s">
        <v>75</v>
      </c>
      <c r="AP1389" t="s">
        <v>17</v>
      </c>
      <c r="AQ1389" t="s">
        <v>17</v>
      </c>
      <c r="AR1389" t="s">
        <v>17</v>
      </c>
      <c r="AS1389" s="1">
        <v>41266</v>
      </c>
      <c r="AT1389" t="s">
        <v>18</v>
      </c>
      <c r="AU1389" s="1">
        <v>41270</v>
      </c>
      <c r="AV1389" t="s">
        <v>17</v>
      </c>
      <c r="AW1389" t="s">
        <v>17</v>
      </c>
      <c r="AX1389" t="s">
        <v>17</v>
      </c>
      <c r="AY1389" s="1">
        <v>41270</v>
      </c>
      <c r="AZ1389" t="s">
        <v>17</v>
      </c>
      <c r="BA1389" t="s">
        <v>17</v>
      </c>
      <c r="BB1389" t="s">
        <v>17</v>
      </c>
      <c r="BC1389" s="1">
        <v>41270</v>
      </c>
      <c r="BD1389" s="1">
        <v>41260</v>
      </c>
      <c r="BE1389" t="s">
        <v>17</v>
      </c>
      <c r="BF1389" t="s">
        <v>17</v>
      </c>
      <c r="BG1389" t="s">
        <v>17</v>
      </c>
      <c r="BH1389" t="s">
        <v>1004</v>
      </c>
      <c r="BI1389" t="s">
        <v>17</v>
      </c>
      <c r="BJ1389" s="1"/>
      <c r="BK1389" t="b">
        <v>0</v>
      </c>
      <c r="BL1389" t="b">
        <v>0</v>
      </c>
      <c r="BN1389" t="s">
        <v>85</v>
      </c>
      <c r="BO1389" t="b">
        <v>0</v>
      </c>
      <c r="BP1389" t="b">
        <v>0</v>
      </c>
      <c r="BQ1389">
        <v>1427</v>
      </c>
      <c r="BR1389">
        <v>1</v>
      </c>
    </row>
    <row r="1390" spans="1:70" x14ac:dyDescent="0.25">
      <c r="A1390" t="s">
        <v>9439</v>
      </c>
      <c r="B1390" s="1"/>
      <c r="C1390" t="s">
        <v>57</v>
      </c>
      <c r="D1390" t="s">
        <v>29</v>
      </c>
      <c r="E1390" t="s">
        <v>9440</v>
      </c>
      <c r="G1390" t="s">
        <v>9441</v>
      </c>
      <c r="I1390" t="s">
        <v>9442</v>
      </c>
      <c r="J1390" s="1"/>
      <c r="K1390" t="s">
        <v>9443</v>
      </c>
      <c r="L1390">
        <v>1</v>
      </c>
      <c r="M1390">
        <v>1</v>
      </c>
      <c r="N1390" t="s">
        <v>1011</v>
      </c>
      <c r="O1390" s="1">
        <v>41225</v>
      </c>
      <c r="P1390" t="s">
        <v>9444</v>
      </c>
      <c r="Q1390" s="1">
        <v>41225</v>
      </c>
      <c r="R1390" t="s">
        <v>75</v>
      </c>
      <c r="S1390" s="1"/>
      <c r="T1390" t="s">
        <v>75</v>
      </c>
      <c r="V1390" t="s">
        <v>75</v>
      </c>
      <c r="X1390" s="1">
        <v>41221</v>
      </c>
      <c r="Y1390" t="s">
        <v>75</v>
      </c>
      <c r="Z1390" t="s">
        <v>75</v>
      </c>
      <c r="AA1390" t="s">
        <v>75</v>
      </c>
      <c r="AB1390" t="s">
        <v>75</v>
      </c>
      <c r="AD1390" s="1"/>
      <c r="AE1390" s="1">
        <v>40934</v>
      </c>
      <c r="AF1390" s="1"/>
      <c r="AH1390" s="1">
        <v>40876</v>
      </c>
      <c r="AI1390" s="1">
        <v>40991</v>
      </c>
      <c r="AJ1390" s="1"/>
      <c r="AK1390" s="1">
        <v>41225</v>
      </c>
      <c r="AL1390" s="1">
        <v>41226</v>
      </c>
      <c r="AM1390" s="1"/>
      <c r="AN1390" s="1"/>
      <c r="AO1390" t="s">
        <v>75</v>
      </c>
      <c r="AP1390" t="s">
        <v>17</v>
      </c>
      <c r="AQ1390" t="s">
        <v>17</v>
      </c>
      <c r="AR1390" t="s">
        <v>17</v>
      </c>
      <c r="AS1390" s="1">
        <v>41266</v>
      </c>
      <c r="AT1390" t="s">
        <v>22</v>
      </c>
      <c r="AU1390" s="1">
        <v>41270</v>
      </c>
      <c r="AV1390" t="s">
        <v>17</v>
      </c>
      <c r="AW1390" t="s">
        <v>17</v>
      </c>
      <c r="AX1390" t="s">
        <v>17</v>
      </c>
      <c r="AY1390" s="1">
        <v>41270</v>
      </c>
      <c r="AZ1390" t="s">
        <v>17</v>
      </c>
      <c r="BA1390" t="s">
        <v>17</v>
      </c>
      <c r="BB1390" t="s">
        <v>17</v>
      </c>
      <c r="BC1390" s="1">
        <v>41270</v>
      </c>
      <c r="BD1390" s="1">
        <v>41260</v>
      </c>
      <c r="BE1390" t="s">
        <v>17</v>
      </c>
      <c r="BF1390" t="s">
        <v>17</v>
      </c>
      <c r="BG1390" t="s">
        <v>17</v>
      </c>
      <c r="BH1390" t="s">
        <v>1004</v>
      </c>
      <c r="BI1390" t="s">
        <v>17</v>
      </c>
      <c r="BJ1390" s="1"/>
      <c r="BK1390" t="b">
        <v>0</v>
      </c>
      <c r="BL1390" t="b">
        <v>0</v>
      </c>
      <c r="BN1390" t="s">
        <v>85</v>
      </c>
      <c r="BO1390" t="b">
        <v>0</v>
      </c>
      <c r="BP1390" t="b">
        <v>0</v>
      </c>
      <c r="BQ1390">
        <v>1428</v>
      </c>
      <c r="BR1390">
        <v>1</v>
      </c>
    </row>
    <row r="1391" spans="1:70" x14ac:dyDescent="0.25">
      <c r="A1391" t="s">
        <v>9445</v>
      </c>
      <c r="B1391" s="1"/>
      <c r="C1391" t="s">
        <v>3061</v>
      </c>
      <c r="D1391" t="s">
        <v>14</v>
      </c>
      <c r="E1391" t="s">
        <v>9446</v>
      </c>
      <c r="G1391" t="s">
        <v>9447</v>
      </c>
      <c r="I1391" t="s">
        <v>9448</v>
      </c>
      <c r="J1391" s="1"/>
      <c r="K1391" t="s">
        <v>9449</v>
      </c>
      <c r="L1391">
        <v>2</v>
      </c>
      <c r="M1391">
        <v>10</v>
      </c>
      <c r="N1391" t="s">
        <v>979</v>
      </c>
      <c r="O1391" s="1">
        <v>40854</v>
      </c>
      <c r="P1391" t="s">
        <v>5466</v>
      </c>
      <c r="Q1391" s="1">
        <v>40854</v>
      </c>
      <c r="R1391" t="s">
        <v>75</v>
      </c>
      <c r="S1391" s="1"/>
      <c r="W1391" t="s">
        <v>75</v>
      </c>
      <c r="X1391" s="1">
        <v>41216</v>
      </c>
      <c r="Y1391" t="s">
        <v>75</v>
      </c>
      <c r="Z1391" t="s">
        <v>75</v>
      </c>
      <c r="AA1391" t="s">
        <v>75</v>
      </c>
      <c r="AB1391" t="s">
        <v>17</v>
      </c>
      <c r="AD1391" s="1"/>
      <c r="AE1391" s="1"/>
      <c r="AF1391" s="1"/>
      <c r="AH1391" s="1"/>
      <c r="AI1391" s="1"/>
      <c r="AJ1391" s="1"/>
      <c r="AK1391" s="1">
        <v>41220</v>
      </c>
      <c r="AL1391" s="1">
        <v>41221</v>
      </c>
      <c r="AM1391" s="1"/>
      <c r="AN1391" s="1"/>
      <c r="AO1391" t="s">
        <v>75</v>
      </c>
      <c r="AP1391" t="s">
        <v>17</v>
      </c>
      <c r="AQ1391" t="s">
        <v>17</v>
      </c>
      <c r="AR1391" t="s">
        <v>17</v>
      </c>
      <c r="AS1391" s="1">
        <v>41270</v>
      </c>
      <c r="AT1391" t="s">
        <v>18</v>
      </c>
      <c r="AU1391" s="1">
        <v>41270</v>
      </c>
      <c r="AV1391" t="s">
        <v>17</v>
      </c>
      <c r="AW1391" t="s">
        <v>17</v>
      </c>
      <c r="AX1391" t="s">
        <v>17</v>
      </c>
      <c r="AY1391" s="1">
        <v>41270</v>
      </c>
      <c r="AZ1391" t="s">
        <v>17</v>
      </c>
      <c r="BA1391" t="s">
        <v>17</v>
      </c>
      <c r="BB1391" t="s">
        <v>17</v>
      </c>
      <c r="BC1391" s="1">
        <v>41267</v>
      </c>
      <c r="BD1391" s="1">
        <v>41263</v>
      </c>
      <c r="BE1391" t="s">
        <v>17</v>
      </c>
      <c r="BF1391" t="s">
        <v>17</v>
      </c>
      <c r="BG1391" t="s">
        <v>17</v>
      </c>
      <c r="BH1391" t="s">
        <v>1004</v>
      </c>
      <c r="BI1391" t="s">
        <v>17</v>
      </c>
      <c r="BJ1391" s="1"/>
      <c r="BK1391" t="b">
        <v>0</v>
      </c>
      <c r="BL1391" t="b">
        <v>0</v>
      </c>
      <c r="BN1391" t="s">
        <v>85</v>
      </c>
      <c r="BO1391" t="b">
        <v>0</v>
      </c>
      <c r="BP1391" t="b">
        <v>0</v>
      </c>
      <c r="BQ1391">
        <v>1429</v>
      </c>
      <c r="BR1391">
        <v>1</v>
      </c>
    </row>
    <row r="1392" spans="1:70" x14ac:dyDescent="0.25">
      <c r="A1392" t="s">
        <v>9450</v>
      </c>
      <c r="B1392" s="1"/>
      <c r="C1392" t="s">
        <v>3061</v>
      </c>
      <c r="D1392" t="s">
        <v>14</v>
      </c>
      <c r="E1392" t="s">
        <v>9451</v>
      </c>
      <c r="H1392" t="s">
        <v>14</v>
      </c>
      <c r="I1392" t="s">
        <v>9452</v>
      </c>
      <c r="J1392" s="1">
        <v>41218</v>
      </c>
      <c r="K1392" t="s">
        <v>9453</v>
      </c>
      <c r="L1392">
        <v>2</v>
      </c>
      <c r="M1392">
        <v>1</v>
      </c>
      <c r="N1392" t="s">
        <v>979</v>
      </c>
      <c r="O1392" s="1">
        <v>41217</v>
      </c>
      <c r="P1392" t="s">
        <v>6163</v>
      </c>
      <c r="Q1392" s="1">
        <v>41217</v>
      </c>
      <c r="R1392" t="s">
        <v>17</v>
      </c>
      <c r="S1392" s="1"/>
      <c r="X1392" s="1">
        <v>41214</v>
      </c>
      <c r="Y1392" t="s">
        <v>75</v>
      </c>
      <c r="Z1392" t="s">
        <v>75</v>
      </c>
      <c r="AA1392" t="s">
        <v>75</v>
      </c>
      <c r="AB1392" t="s">
        <v>17</v>
      </c>
      <c r="AD1392" s="1"/>
      <c r="AE1392" s="1"/>
      <c r="AF1392" s="1"/>
      <c r="AH1392" s="1"/>
      <c r="AI1392" s="1"/>
      <c r="AJ1392" s="1"/>
      <c r="AK1392" s="1"/>
      <c r="AL1392" s="1">
        <v>41219</v>
      </c>
      <c r="AM1392" s="1"/>
      <c r="AN1392" s="1"/>
      <c r="AO1392" t="s">
        <v>75</v>
      </c>
      <c r="AP1392" t="s">
        <v>17</v>
      </c>
      <c r="AQ1392" t="s">
        <v>17</v>
      </c>
      <c r="AR1392" t="s">
        <v>17</v>
      </c>
      <c r="AS1392" s="1">
        <v>41266</v>
      </c>
      <c r="AT1392" t="s">
        <v>18</v>
      </c>
      <c r="AU1392" s="1">
        <v>41270</v>
      </c>
      <c r="AV1392" t="s">
        <v>17</v>
      </c>
      <c r="AW1392" t="s">
        <v>17</v>
      </c>
      <c r="AX1392" t="s">
        <v>17</v>
      </c>
      <c r="AY1392" s="1">
        <v>41270</v>
      </c>
      <c r="AZ1392" t="s">
        <v>17</v>
      </c>
      <c r="BA1392" t="s">
        <v>17</v>
      </c>
      <c r="BB1392" t="s">
        <v>17</v>
      </c>
      <c r="BC1392" s="1">
        <v>41270</v>
      </c>
      <c r="BD1392" s="1">
        <v>41260</v>
      </c>
      <c r="BE1392" t="s">
        <v>17</v>
      </c>
      <c r="BF1392" t="s">
        <v>17</v>
      </c>
      <c r="BG1392" t="s">
        <v>17</v>
      </c>
      <c r="BH1392" t="s">
        <v>1004</v>
      </c>
      <c r="BI1392" t="s">
        <v>17</v>
      </c>
      <c r="BJ1392" s="1"/>
      <c r="BK1392" t="b">
        <v>0</v>
      </c>
      <c r="BL1392" t="b">
        <v>0</v>
      </c>
      <c r="BN1392" t="s">
        <v>85</v>
      </c>
      <c r="BO1392" t="b">
        <v>0</v>
      </c>
      <c r="BP1392" t="b">
        <v>0</v>
      </c>
      <c r="BQ1392">
        <v>1430</v>
      </c>
      <c r="BR1392">
        <v>1</v>
      </c>
    </row>
    <row r="1393" spans="1:70" x14ac:dyDescent="0.25">
      <c r="A1393" t="s">
        <v>9454</v>
      </c>
      <c r="B1393" s="1"/>
      <c r="C1393" t="s">
        <v>3061</v>
      </c>
      <c r="D1393" t="s">
        <v>14</v>
      </c>
      <c r="E1393" t="s">
        <v>9455</v>
      </c>
      <c r="H1393" t="s">
        <v>9456</v>
      </c>
      <c r="I1393" t="s">
        <v>9457</v>
      </c>
      <c r="J1393" s="1"/>
      <c r="K1393" t="s">
        <v>9458</v>
      </c>
      <c r="L1393">
        <v>3</v>
      </c>
      <c r="M1393">
        <v>1</v>
      </c>
      <c r="N1393" t="s">
        <v>979</v>
      </c>
      <c r="O1393" s="1">
        <v>41221</v>
      </c>
      <c r="P1393" t="s">
        <v>5466</v>
      </c>
      <c r="Q1393" s="1">
        <v>41221</v>
      </c>
      <c r="R1393" t="s">
        <v>17</v>
      </c>
      <c r="S1393" s="1"/>
      <c r="T1393" t="s">
        <v>75</v>
      </c>
      <c r="X1393" s="1">
        <v>41207</v>
      </c>
      <c r="Y1393" t="s">
        <v>75</v>
      </c>
      <c r="Z1393" t="s">
        <v>75</v>
      </c>
      <c r="AA1393" t="s">
        <v>75</v>
      </c>
      <c r="AB1393" t="s">
        <v>17</v>
      </c>
      <c r="AD1393" s="1"/>
      <c r="AE1393" s="1"/>
      <c r="AF1393" s="1"/>
      <c r="AH1393" s="1"/>
      <c r="AI1393" s="1"/>
      <c r="AJ1393" s="1"/>
      <c r="AK1393" s="1">
        <v>41221</v>
      </c>
      <c r="AL1393" s="1">
        <v>41222</v>
      </c>
      <c r="AM1393" s="1"/>
      <c r="AN1393" s="1"/>
      <c r="AO1393" t="s">
        <v>75</v>
      </c>
      <c r="AP1393" t="s">
        <v>17</v>
      </c>
      <c r="AQ1393" t="s">
        <v>17</v>
      </c>
      <c r="AR1393" t="s">
        <v>17</v>
      </c>
      <c r="AS1393" s="1">
        <v>41267</v>
      </c>
      <c r="AT1393" t="s">
        <v>18</v>
      </c>
      <c r="AU1393" s="1">
        <v>41270</v>
      </c>
      <c r="AV1393" t="s">
        <v>17</v>
      </c>
      <c r="AW1393" t="s">
        <v>17</v>
      </c>
      <c r="AX1393" t="s">
        <v>17</v>
      </c>
      <c r="AY1393" s="1">
        <v>41270</v>
      </c>
      <c r="AZ1393" t="s">
        <v>17</v>
      </c>
      <c r="BA1393" t="s">
        <v>17</v>
      </c>
      <c r="BB1393" t="s">
        <v>17</v>
      </c>
      <c r="BC1393" s="1">
        <v>41270</v>
      </c>
      <c r="BD1393" s="1">
        <v>41260</v>
      </c>
      <c r="BE1393" t="s">
        <v>17</v>
      </c>
      <c r="BF1393" t="s">
        <v>17</v>
      </c>
      <c r="BG1393" t="s">
        <v>17</v>
      </c>
      <c r="BH1393" t="s">
        <v>1004</v>
      </c>
      <c r="BI1393" t="s">
        <v>17</v>
      </c>
      <c r="BJ1393" s="1"/>
      <c r="BK1393" t="b">
        <v>0</v>
      </c>
      <c r="BL1393" t="b">
        <v>0</v>
      </c>
      <c r="BN1393" t="s">
        <v>85</v>
      </c>
      <c r="BO1393" t="b">
        <v>0</v>
      </c>
      <c r="BP1393" t="b">
        <v>0</v>
      </c>
      <c r="BQ1393">
        <v>1431</v>
      </c>
      <c r="BR1393">
        <v>1</v>
      </c>
    </row>
    <row r="1394" spans="1:70" x14ac:dyDescent="0.25">
      <c r="A1394" t="s">
        <v>9459</v>
      </c>
      <c r="B1394" s="1"/>
      <c r="C1394" t="s">
        <v>89</v>
      </c>
      <c r="D1394" t="s">
        <v>41</v>
      </c>
      <c r="H1394" t="s">
        <v>89</v>
      </c>
      <c r="I1394" t="s">
        <v>9460</v>
      </c>
      <c r="J1394" s="1"/>
      <c r="K1394" t="s">
        <v>9461</v>
      </c>
      <c r="L1394">
        <v>2</v>
      </c>
      <c r="M1394">
        <v>8</v>
      </c>
      <c r="N1394" t="s">
        <v>979</v>
      </c>
      <c r="O1394" s="1">
        <v>41225</v>
      </c>
      <c r="P1394" t="s">
        <v>9462</v>
      </c>
      <c r="Q1394" s="1">
        <v>41225</v>
      </c>
      <c r="R1394" t="s">
        <v>17</v>
      </c>
      <c r="S1394" s="1"/>
      <c r="X1394" s="1">
        <v>41215</v>
      </c>
      <c r="Y1394" t="s">
        <v>17</v>
      </c>
      <c r="Z1394" t="s">
        <v>75</v>
      </c>
      <c r="AA1394" t="s">
        <v>75</v>
      </c>
      <c r="AB1394" t="s">
        <v>17</v>
      </c>
      <c r="AD1394" s="1"/>
      <c r="AE1394" s="1">
        <v>40378</v>
      </c>
      <c r="AF1394" s="1"/>
      <c r="AG1394">
        <v>3</v>
      </c>
      <c r="AH1394" s="1">
        <v>40315</v>
      </c>
      <c r="AI1394" s="1">
        <v>40417</v>
      </c>
      <c r="AJ1394" s="1"/>
      <c r="AK1394" s="1">
        <v>41227</v>
      </c>
      <c r="AL1394" s="1">
        <v>41228</v>
      </c>
      <c r="AM1394" s="1"/>
      <c r="AN1394" s="1"/>
      <c r="AO1394" t="s">
        <v>75</v>
      </c>
      <c r="AP1394" t="s">
        <v>17</v>
      </c>
      <c r="AQ1394" t="s">
        <v>17</v>
      </c>
      <c r="AR1394" t="s">
        <v>17</v>
      </c>
      <c r="AS1394" s="1">
        <v>41266</v>
      </c>
      <c r="AT1394" t="s">
        <v>18</v>
      </c>
      <c r="AU1394" s="1">
        <v>41270</v>
      </c>
      <c r="AV1394" t="s">
        <v>17</v>
      </c>
      <c r="AW1394" t="s">
        <v>17</v>
      </c>
      <c r="AX1394" t="s">
        <v>17</v>
      </c>
      <c r="AY1394" s="1">
        <v>41270</v>
      </c>
      <c r="AZ1394" t="s">
        <v>17</v>
      </c>
      <c r="BA1394" t="s">
        <v>17</v>
      </c>
      <c r="BB1394" t="s">
        <v>17</v>
      </c>
      <c r="BC1394" s="1">
        <v>41270</v>
      </c>
      <c r="BD1394" s="1">
        <v>41260</v>
      </c>
      <c r="BE1394" t="s">
        <v>17</v>
      </c>
      <c r="BF1394" t="s">
        <v>17</v>
      </c>
      <c r="BG1394" t="s">
        <v>17</v>
      </c>
      <c r="BH1394" t="s">
        <v>1004</v>
      </c>
      <c r="BI1394" t="s">
        <v>17</v>
      </c>
      <c r="BJ1394" s="1"/>
      <c r="BK1394" t="b">
        <v>0</v>
      </c>
      <c r="BL1394" t="b">
        <v>0</v>
      </c>
      <c r="BN1394" t="s">
        <v>85</v>
      </c>
      <c r="BO1394" t="b">
        <v>0</v>
      </c>
      <c r="BP1394" t="b">
        <v>0</v>
      </c>
      <c r="BQ1394">
        <v>1432</v>
      </c>
      <c r="BR1394">
        <v>1</v>
      </c>
    </row>
    <row r="1395" spans="1:70" x14ac:dyDescent="0.25">
      <c r="A1395" t="s">
        <v>9463</v>
      </c>
      <c r="B1395" s="1"/>
      <c r="C1395" t="s">
        <v>52</v>
      </c>
      <c r="D1395" t="s">
        <v>35</v>
      </c>
      <c r="H1395" t="s">
        <v>52</v>
      </c>
      <c r="I1395" t="s">
        <v>9464</v>
      </c>
      <c r="J1395" s="1"/>
      <c r="K1395" t="s">
        <v>9465</v>
      </c>
      <c r="L1395">
        <v>3</v>
      </c>
      <c r="O1395" s="1">
        <v>41220</v>
      </c>
      <c r="P1395" t="s">
        <v>9466</v>
      </c>
      <c r="Q1395" s="1">
        <v>41220</v>
      </c>
      <c r="R1395" t="s">
        <v>75</v>
      </c>
      <c r="S1395" s="1">
        <v>41220</v>
      </c>
      <c r="X1395" s="1">
        <v>41210</v>
      </c>
      <c r="Y1395" t="s">
        <v>75</v>
      </c>
      <c r="Z1395" t="s">
        <v>75</v>
      </c>
      <c r="AA1395" t="s">
        <v>75</v>
      </c>
      <c r="AB1395" t="s">
        <v>75</v>
      </c>
      <c r="AD1395" s="1"/>
      <c r="AE1395" s="1"/>
      <c r="AF1395" s="1"/>
      <c r="AH1395" s="1"/>
      <c r="AI1395" s="1"/>
      <c r="AJ1395" s="1"/>
      <c r="AK1395" s="1">
        <v>41225</v>
      </c>
      <c r="AL1395" s="1">
        <v>41226</v>
      </c>
      <c r="AM1395" s="1"/>
      <c r="AN1395" s="1"/>
      <c r="AP1395" t="s">
        <v>17</v>
      </c>
      <c r="AQ1395" t="s">
        <v>17</v>
      </c>
      <c r="AR1395" t="s">
        <v>17</v>
      </c>
      <c r="AS1395" s="1">
        <v>41267</v>
      </c>
      <c r="AT1395" t="s">
        <v>22</v>
      </c>
      <c r="AU1395" s="1">
        <v>41270</v>
      </c>
      <c r="AV1395" t="s">
        <v>17</v>
      </c>
      <c r="AW1395" t="s">
        <v>17</v>
      </c>
      <c r="AX1395" t="s">
        <v>17</v>
      </c>
      <c r="AY1395" s="1">
        <v>41270</v>
      </c>
      <c r="AZ1395" t="s">
        <v>17</v>
      </c>
      <c r="BA1395" t="s">
        <v>17</v>
      </c>
      <c r="BB1395" t="s">
        <v>17</v>
      </c>
      <c r="BC1395" s="1">
        <v>41270</v>
      </c>
      <c r="BD1395" s="1">
        <v>41260</v>
      </c>
      <c r="BE1395" t="s">
        <v>17</v>
      </c>
      <c r="BF1395" t="s">
        <v>17</v>
      </c>
      <c r="BG1395" t="s">
        <v>17</v>
      </c>
      <c r="BH1395" t="s">
        <v>1004</v>
      </c>
      <c r="BI1395" t="s">
        <v>17</v>
      </c>
      <c r="BJ1395" s="1"/>
      <c r="BK1395" t="b">
        <v>0</v>
      </c>
      <c r="BL1395" t="b">
        <v>0</v>
      </c>
      <c r="BN1395" t="s">
        <v>85</v>
      </c>
      <c r="BO1395" t="b">
        <v>0</v>
      </c>
      <c r="BP1395" t="b">
        <v>0</v>
      </c>
      <c r="BQ1395">
        <v>1433</v>
      </c>
      <c r="BR1395">
        <v>1</v>
      </c>
    </row>
    <row r="1396" spans="1:70" x14ac:dyDescent="0.25">
      <c r="A1396" t="s">
        <v>9467</v>
      </c>
      <c r="B1396" s="1"/>
      <c r="C1396" t="s">
        <v>358</v>
      </c>
      <c r="D1396" t="s">
        <v>41</v>
      </c>
      <c r="H1396" t="s">
        <v>358</v>
      </c>
      <c r="I1396" t="s">
        <v>9468</v>
      </c>
      <c r="J1396" s="1"/>
      <c r="K1396" t="s">
        <v>9469</v>
      </c>
      <c r="L1396">
        <v>4</v>
      </c>
      <c r="N1396" t="s">
        <v>979</v>
      </c>
      <c r="O1396" s="1">
        <v>41226</v>
      </c>
      <c r="P1396" t="s">
        <v>9470</v>
      </c>
      <c r="Q1396" s="1">
        <v>41226</v>
      </c>
      <c r="R1396" t="s">
        <v>75</v>
      </c>
      <c r="S1396" s="1">
        <v>41208</v>
      </c>
      <c r="T1396" t="s">
        <v>75</v>
      </c>
      <c r="V1396" t="s">
        <v>75</v>
      </c>
      <c r="X1396" s="1">
        <v>41203</v>
      </c>
      <c r="Y1396" t="s">
        <v>75</v>
      </c>
      <c r="Z1396" t="s">
        <v>17</v>
      </c>
      <c r="AA1396" t="s">
        <v>75</v>
      </c>
      <c r="AB1396" t="s">
        <v>17</v>
      </c>
      <c r="AD1396" s="1"/>
      <c r="AE1396" s="1"/>
      <c r="AF1396" s="1"/>
      <c r="AH1396" s="1"/>
      <c r="AI1396" s="1"/>
      <c r="AJ1396" s="1"/>
      <c r="AK1396" s="1">
        <v>41227</v>
      </c>
      <c r="AL1396" s="1">
        <v>41228</v>
      </c>
      <c r="AM1396" s="1"/>
      <c r="AN1396" s="1"/>
      <c r="AO1396" t="s">
        <v>75</v>
      </c>
      <c r="AP1396" t="s">
        <v>17</v>
      </c>
      <c r="AQ1396" t="s">
        <v>17</v>
      </c>
      <c r="AR1396" t="s">
        <v>17</v>
      </c>
      <c r="AS1396" s="1">
        <v>41266</v>
      </c>
      <c r="AT1396" t="s">
        <v>18</v>
      </c>
      <c r="AU1396" s="1">
        <v>41270</v>
      </c>
      <c r="AV1396" t="s">
        <v>17</v>
      </c>
      <c r="AW1396" t="s">
        <v>17</v>
      </c>
      <c r="AX1396" t="s">
        <v>17</v>
      </c>
      <c r="AY1396" s="1">
        <v>41270</v>
      </c>
      <c r="AZ1396" t="s">
        <v>17</v>
      </c>
      <c r="BA1396" t="s">
        <v>17</v>
      </c>
      <c r="BB1396" t="s">
        <v>17</v>
      </c>
      <c r="BC1396" s="1">
        <v>41270</v>
      </c>
      <c r="BD1396" s="1">
        <v>41260</v>
      </c>
      <c r="BE1396" t="s">
        <v>17</v>
      </c>
      <c r="BF1396" t="s">
        <v>17</v>
      </c>
      <c r="BG1396" t="s">
        <v>17</v>
      </c>
      <c r="BH1396" t="s">
        <v>1004</v>
      </c>
      <c r="BI1396" t="s">
        <v>17</v>
      </c>
      <c r="BJ1396" s="1"/>
      <c r="BK1396" t="b">
        <v>0</v>
      </c>
      <c r="BL1396" t="b">
        <v>0</v>
      </c>
      <c r="BN1396" t="s">
        <v>85</v>
      </c>
      <c r="BO1396" t="b">
        <v>0</v>
      </c>
      <c r="BP1396" t="b">
        <v>0</v>
      </c>
      <c r="BQ1396">
        <v>1434</v>
      </c>
      <c r="BR1396">
        <v>1</v>
      </c>
    </row>
    <row r="1397" spans="1:70" x14ac:dyDescent="0.25">
      <c r="A1397" t="s">
        <v>9471</v>
      </c>
      <c r="B1397" s="1"/>
      <c r="C1397" t="s">
        <v>135</v>
      </c>
      <c r="D1397" t="s">
        <v>9</v>
      </c>
      <c r="E1397" t="s">
        <v>9472</v>
      </c>
      <c r="H1397" t="s">
        <v>9473</v>
      </c>
      <c r="I1397" t="s">
        <v>9474</v>
      </c>
      <c r="J1397" s="1">
        <v>38658</v>
      </c>
      <c r="K1397" t="s">
        <v>9475</v>
      </c>
      <c r="L1397">
        <v>7</v>
      </c>
      <c r="N1397" t="s">
        <v>1011</v>
      </c>
      <c r="O1397" s="1">
        <v>41226</v>
      </c>
      <c r="P1397" t="s">
        <v>1393</v>
      </c>
      <c r="Q1397" s="1">
        <v>41226</v>
      </c>
      <c r="R1397" t="s">
        <v>75</v>
      </c>
      <c r="S1397" s="1">
        <v>41225</v>
      </c>
      <c r="X1397" s="1">
        <v>41226</v>
      </c>
      <c r="Y1397" t="s">
        <v>75</v>
      </c>
      <c r="Z1397" t="s">
        <v>75</v>
      </c>
      <c r="AA1397" t="s">
        <v>75</v>
      </c>
      <c r="AB1397" t="s">
        <v>17</v>
      </c>
      <c r="AD1397" s="1"/>
      <c r="AE1397" s="1"/>
      <c r="AF1397" s="1"/>
      <c r="AH1397" s="1"/>
      <c r="AI1397" s="1"/>
      <c r="AJ1397" s="1"/>
      <c r="AK1397" s="1">
        <v>41228</v>
      </c>
      <c r="AL1397" s="1">
        <v>41229</v>
      </c>
      <c r="AM1397" s="1">
        <v>41255</v>
      </c>
      <c r="AN1397" s="1">
        <v>41267</v>
      </c>
      <c r="AO1397" t="s">
        <v>75</v>
      </c>
      <c r="AP1397" t="s">
        <v>17</v>
      </c>
      <c r="AQ1397" t="s">
        <v>17</v>
      </c>
      <c r="AR1397" t="s">
        <v>17</v>
      </c>
      <c r="AS1397" s="1">
        <v>41270</v>
      </c>
      <c r="AT1397" t="s">
        <v>18</v>
      </c>
      <c r="AU1397" s="1">
        <v>41270</v>
      </c>
      <c r="AV1397" t="s">
        <v>17</v>
      </c>
      <c r="AW1397" t="s">
        <v>17</v>
      </c>
      <c r="AX1397" t="s">
        <v>17</v>
      </c>
      <c r="AY1397" s="1">
        <v>41267</v>
      </c>
      <c r="AZ1397" t="s">
        <v>17</v>
      </c>
      <c r="BA1397" t="s">
        <v>17</v>
      </c>
      <c r="BB1397" t="s">
        <v>17</v>
      </c>
      <c r="BC1397" s="1"/>
      <c r="BD1397" s="1">
        <v>41267</v>
      </c>
      <c r="BE1397" t="s">
        <v>17</v>
      </c>
      <c r="BF1397" t="s">
        <v>17</v>
      </c>
      <c r="BG1397" t="s">
        <v>17</v>
      </c>
      <c r="BH1397" t="s">
        <v>1004</v>
      </c>
      <c r="BI1397" t="s">
        <v>17</v>
      </c>
      <c r="BJ1397" s="1"/>
      <c r="BK1397" t="b">
        <v>0</v>
      </c>
      <c r="BL1397" t="b">
        <v>0</v>
      </c>
      <c r="BN1397" t="s">
        <v>85</v>
      </c>
      <c r="BO1397" t="b">
        <v>0</v>
      </c>
      <c r="BP1397" t="b">
        <v>0</v>
      </c>
      <c r="BQ1397">
        <v>1435</v>
      </c>
      <c r="BR1397">
        <v>1</v>
      </c>
    </row>
    <row r="1398" spans="1:70" x14ac:dyDescent="0.25">
      <c r="A1398" t="s">
        <v>9476</v>
      </c>
      <c r="B1398" s="1"/>
      <c r="C1398" t="s">
        <v>185</v>
      </c>
      <c r="D1398" t="s">
        <v>9</v>
      </c>
      <c r="E1398" t="s">
        <v>9477</v>
      </c>
      <c r="H1398" t="s">
        <v>185</v>
      </c>
      <c r="I1398" t="s">
        <v>9478</v>
      </c>
      <c r="J1398" s="1">
        <v>40915</v>
      </c>
      <c r="K1398" t="s">
        <v>2637</v>
      </c>
      <c r="L1398">
        <v>5</v>
      </c>
      <c r="M1398">
        <v>11</v>
      </c>
      <c r="N1398" t="s">
        <v>1011</v>
      </c>
      <c r="O1398" s="1">
        <v>41235</v>
      </c>
      <c r="P1398" t="s">
        <v>9479</v>
      </c>
      <c r="Q1398" s="1">
        <v>41236</v>
      </c>
      <c r="R1398" t="s">
        <v>17</v>
      </c>
      <c r="S1398" s="1"/>
      <c r="X1398" s="1">
        <v>41236</v>
      </c>
      <c r="Y1398" t="s">
        <v>75</v>
      </c>
      <c r="Z1398" t="s">
        <v>75</v>
      </c>
      <c r="AA1398" t="s">
        <v>75</v>
      </c>
      <c r="AB1398" t="s">
        <v>17</v>
      </c>
      <c r="AD1398" s="1"/>
      <c r="AE1398" s="1"/>
      <c r="AF1398" s="1"/>
      <c r="AH1398" s="1"/>
      <c r="AI1398" s="1"/>
      <c r="AJ1398" s="1"/>
      <c r="AK1398" s="1">
        <v>41235</v>
      </c>
      <c r="AL1398" s="1">
        <v>41236</v>
      </c>
      <c r="AM1398" s="1"/>
      <c r="AN1398" s="1"/>
      <c r="AO1398" t="s">
        <v>75</v>
      </c>
      <c r="AP1398" t="s">
        <v>17</v>
      </c>
      <c r="AQ1398" t="s">
        <v>17</v>
      </c>
      <c r="AR1398" t="s">
        <v>17</v>
      </c>
      <c r="AS1398" s="1">
        <v>41266</v>
      </c>
      <c r="AT1398" t="s">
        <v>18</v>
      </c>
      <c r="AU1398" s="1">
        <v>41270</v>
      </c>
      <c r="AV1398" t="s">
        <v>17</v>
      </c>
      <c r="AW1398" t="s">
        <v>17</v>
      </c>
      <c r="AX1398" t="s">
        <v>17</v>
      </c>
      <c r="AY1398" s="1">
        <v>41270</v>
      </c>
      <c r="AZ1398" t="s">
        <v>17</v>
      </c>
      <c r="BA1398" t="s">
        <v>17</v>
      </c>
      <c r="BB1398" t="s">
        <v>17</v>
      </c>
      <c r="BC1398" s="1">
        <v>41270</v>
      </c>
      <c r="BD1398" s="1">
        <v>41260</v>
      </c>
      <c r="BE1398" t="s">
        <v>17</v>
      </c>
      <c r="BF1398" t="s">
        <v>17</v>
      </c>
      <c r="BG1398" t="s">
        <v>17</v>
      </c>
      <c r="BH1398" t="s">
        <v>1004</v>
      </c>
      <c r="BI1398" t="s">
        <v>17</v>
      </c>
      <c r="BJ1398" s="1"/>
      <c r="BK1398" t="b">
        <v>0</v>
      </c>
      <c r="BL1398" t="b">
        <v>0</v>
      </c>
      <c r="BN1398" t="s">
        <v>85</v>
      </c>
      <c r="BO1398" t="b">
        <v>0</v>
      </c>
      <c r="BP1398" t="b">
        <v>0</v>
      </c>
      <c r="BQ1398">
        <v>1436</v>
      </c>
      <c r="BR1398">
        <v>1</v>
      </c>
    </row>
    <row r="1399" spans="1:70" x14ac:dyDescent="0.25">
      <c r="A1399" t="s">
        <v>9480</v>
      </c>
      <c r="B1399" s="1"/>
      <c r="C1399" t="s">
        <v>64</v>
      </c>
      <c r="D1399" t="s">
        <v>9</v>
      </c>
      <c r="H1399" t="s">
        <v>64</v>
      </c>
      <c r="I1399" t="s">
        <v>9481</v>
      </c>
      <c r="J1399" s="1">
        <v>37417</v>
      </c>
      <c r="K1399" t="s">
        <v>9482</v>
      </c>
      <c r="L1399">
        <v>10</v>
      </c>
      <c r="N1399" t="s">
        <v>979</v>
      </c>
      <c r="O1399" s="1">
        <v>41234</v>
      </c>
      <c r="P1399" t="s">
        <v>9483</v>
      </c>
      <c r="Q1399" s="1">
        <v>41234</v>
      </c>
      <c r="R1399" t="s">
        <v>17</v>
      </c>
      <c r="S1399" s="1"/>
      <c r="X1399" s="1">
        <v>41234</v>
      </c>
      <c r="Y1399" t="s">
        <v>75</v>
      </c>
      <c r="Z1399" t="s">
        <v>75</v>
      </c>
      <c r="AA1399" t="s">
        <v>75</v>
      </c>
      <c r="AB1399" t="s">
        <v>75</v>
      </c>
      <c r="AD1399" s="1"/>
      <c r="AE1399" s="1"/>
      <c r="AF1399" s="1"/>
      <c r="AH1399" s="1"/>
      <c r="AI1399" s="1"/>
      <c r="AJ1399" s="1"/>
      <c r="AK1399" s="1">
        <v>-284582</v>
      </c>
      <c r="AL1399" s="1">
        <v>41235</v>
      </c>
      <c r="AM1399" s="1"/>
      <c r="AN1399" s="1"/>
      <c r="AP1399" t="s">
        <v>17</v>
      </c>
      <c r="AQ1399" t="s">
        <v>17</v>
      </c>
      <c r="AR1399" t="s">
        <v>17</v>
      </c>
      <c r="AS1399" s="1">
        <v>41267</v>
      </c>
      <c r="AT1399" t="s">
        <v>18</v>
      </c>
      <c r="AU1399" s="1">
        <v>41270</v>
      </c>
      <c r="AV1399" t="s">
        <v>17</v>
      </c>
      <c r="AW1399" t="s">
        <v>17</v>
      </c>
      <c r="AX1399" t="s">
        <v>17</v>
      </c>
      <c r="AY1399" s="1">
        <v>41270</v>
      </c>
      <c r="AZ1399" t="s">
        <v>17</v>
      </c>
      <c r="BA1399" t="s">
        <v>17</v>
      </c>
      <c r="BB1399" t="s">
        <v>17</v>
      </c>
      <c r="BC1399" s="1">
        <v>41267</v>
      </c>
      <c r="BD1399" s="1">
        <v>41260</v>
      </c>
      <c r="BE1399" t="s">
        <v>17</v>
      </c>
      <c r="BF1399" t="s">
        <v>17</v>
      </c>
      <c r="BG1399" t="s">
        <v>17</v>
      </c>
      <c r="BH1399" t="s">
        <v>1004</v>
      </c>
      <c r="BI1399" t="s">
        <v>17</v>
      </c>
      <c r="BJ1399" s="1"/>
      <c r="BK1399" t="b">
        <v>0</v>
      </c>
      <c r="BL1399" t="b">
        <v>0</v>
      </c>
      <c r="BN1399" t="s">
        <v>85</v>
      </c>
      <c r="BO1399" t="b">
        <v>0</v>
      </c>
      <c r="BP1399" t="b">
        <v>0</v>
      </c>
      <c r="BQ1399">
        <v>1437</v>
      </c>
      <c r="BR1399">
        <v>1</v>
      </c>
    </row>
    <row r="1400" spans="1:70" x14ac:dyDescent="0.25">
      <c r="A1400" t="s">
        <v>9484</v>
      </c>
      <c r="B1400" s="1"/>
      <c r="C1400" t="s">
        <v>64</v>
      </c>
      <c r="D1400" t="s">
        <v>9</v>
      </c>
      <c r="H1400" t="s">
        <v>64</v>
      </c>
      <c r="I1400" t="s">
        <v>9485</v>
      </c>
      <c r="J1400" s="1">
        <v>37614</v>
      </c>
      <c r="K1400" t="s">
        <v>9486</v>
      </c>
      <c r="L1400">
        <v>9</v>
      </c>
      <c r="M1400">
        <v>11</v>
      </c>
      <c r="N1400" t="s">
        <v>979</v>
      </c>
      <c r="O1400" s="1">
        <v>41237</v>
      </c>
      <c r="P1400" t="s">
        <v>3485</v>
      </c>
      <c r="Q1400" s="1">
        <v>41237</v>
      </c>
      <c r="R1400" t="s">
        <v>75</v>
      </c>
      <c r="S1400" s="1">
        <v>41249</v>
      </c>
      <c r="X1400" s="1">
        <v>41237</v>
      </c>
      <c r="Y1400" t="s">
        <v>75</v>
      </c>
      <c r="Z1400" t="s">
        <v>75</v>
      </c>
      <c r="AA1400" t="s">
        <v>75</v>
      </c>
      <c r="AB1400" t="s">
        <v>75</v>
      </c>
      <c r="AC1400" t="s">
        <v>75</v>
      </c>
      <c r="AD1400" s="1"/>
      <c r="AE1400" s="1"/>
      <c r="AF1400" s="1"/>
      <c r="AG1400">
        <v>99</v>
      </c>
      <c r="AH1400" s="1"/>
      <c r="AI1400" s="1"/>
      <c r="AJ1400" s="1"/>
      <c r="AK1400" s="1">
        <v>41238</v>
      </c>
      <c r="AL1400" s="1">
        <v>41239</v>
      </c>
      <c r="AM1400" s="1"/>
      <c r="AN1400" s="1"/>
      <c r="AO1400" t="s">
        <v>75</v>
      </c>
      <c r="AP1400" t="s">
        <v>17</v>
      </c>
      <c r="AQ1400" t="s">
        <v>17</v>
      </c>
      <c r="AR1400" t="s">
        <v>17</v>
      </c>
      <c r="AS1400" s="1">
        <v>41267</v>
      </c>
      <c r="AT1400" t="s">
        <v>18</v>
      </c>
      <c r="AU1400" s="1">
        <v>41270</v>
      </c>
      <c r="AV1400" t="s">
        <v>17</v>
      </c>
      <c r="AW1400" t="s">
        <v>17</v>
      </c>
      <c r="AX1400" t="s">
        <v>17</v>
      </c>
      <c r="AY1400" s="1">
        <v>41270</v>
      </c>
      <c r="AZ1400" t="s">
        <v>17</v>
      </c>
      <c r="BA1400" t="s">
        <v>17</v>
      </c>
      <c r="BB1400" t="s">
        <v>17</v>
      </c>
      <c r="BC1400" s="1">
        <v>41270</v>
      </c>
      <c r="BD1400" s="1">
        <v>41260</v>
      </c>
      <c r="BE1400" t="s">
        <v>17</v>
      </c>
      <c r="BF1400" t="s">
        <v>17</v>
      </c>
      <c r="BG1400" t="s">
        <v>17</v>
      </c>
      <c r="BH1400" t="s">
        <v>1004</v>
      </c>
      <c r="BI1400" t="s">
        <v>17</v>
      </c>
      <c r="BJ1400" s="1"/>
      <c r="BK1400" t="b">
        <v>0</v>
      </c>
      <c r="BL1400" t="b">
        <v>0</v>
      </c>
      <c r="BN1400" t="s">
        <v>85</v>
      </c>
      <c r="BO1400" t="b">
        <v>0</v>
      </c>
      <c r="BP1400" t="b">
        <v>0</v>
      </c>
      <c r="BQ1400">
        <v>1438</v>
      </c>
      <c r="BR1400">
        <v>1</v>
      </c>
    </row>
    <row r="1401" spans="1:70" x14ac:dyDescent="0.25">
      <c r="A1401" t="s">
        <v>9487</v>
      </c>
      <c r="B1401" s="1"/>
      <c r="C1401" t="s">
        <v>140</v>
      </c>
      <c r="D1401" t="s">
        <v>41</v>
      </c>
      <c r="E1401" t="s">
        <v>9488</v>
      </c>
      <c r="H1401" t="s">
        <v>140</v>
      </c>
      <c r="J1401" s="1"/>
      <c r="K1401" t="s">
        <v>9489</v>
      </c>
      <c r="L1401">
        <v>1</v>
      </c>
      <c r="M1401">
        <v>6</v>
      </c>
      <c r="N1401" t="s">
        <v>1011</v>
      </c>
      <c r="O1401" s="1">
        <v>41235</v>
      </c>
      <c r="P1401" t="s">
        <v>9490</v>
      </c>
      <c r="Q1401" s="1"/>
      <c r="R1401" t="s">
        <v>75</v>
      </c>
      <c r="S1401" s="1">
        <v>41227</v>
      </c>
      <c r="X1401" s="1">
        <v>41221</v>
      </c>
      <c r="Y1401" t="s">
        <v>75</v>
      </c>
      <c r="Z1401" t="s">
        <v>75</v>
      </c>
      <c r="AA1401" t="s">
        <v>75</v>
      </c>
      <c r="AB1401" t="s">
        <v>75</v>
      </c>
      <c r="AD1401" s="1"/>
      <c r="AE1401" s="1">
        <v>40890</v>
      </c>
      <c r="AF1401" s="1"/>
      <c r="AG1401">
        <v>3</v>
      </c>
      <c r="AH1401" s="1">
        <v>40829</v>
      </c>
      <c r="AI1401" s="1">
        <v>41209</v>
      </c>
      <c r="AJ1401" s="1"/>
      <c r="AK1401" s="1">
        <v>41233</v>
      </c>
      <c r="AL1401" s="1">
        <v>41234</v>
      </c>
      <c r="AM1401" s="1"/>
      <c r="AN1401" s="1"/>
      <c r="AO1401" t="s">
        <v>75</v>
      </c>
      <c r="AP1401" t="s">
        <v>17</v>
      </c>
      <c r="AQ1401" t="s">
        <v>17</v>
      </c>
      <c r="AR1401" t="s">
        <v>17</v>
      </c>
      <c r="AS1401" s="1">
        <v>41266</v>
      </c>
      <c r="AT1401" t="s">
        <v>18</v>
      </c>
      <c r="AU1401" s="1">
        <v>41270</v>
      </c>
      <c r="AV1401" t="s">
        <v>17</v>
      </c>
      <c r="AW1401" t="s">
        <v>17</v>
      </c>
      <c r="AX1401" t="s">
        <v>17</v>
      </c>
      <c r="AY1401" s="1">
        <v>41270</v>
      </c>
      <c r="AZ1401" t="s">
        <v>17</v>
      </c>
      <c r="BA1401" t="s">
        <v>17</v>
      </c>
      <c r="BB1401" t="s">
        <v>17</v>
      </c>
      <c r="BC1401" s="1">
        <v>41266</v>
      </c>
      <c r="BD1401" s="1">
        <v>41266</v>
      </c>
      <c r="BE1401" t="s">
        <v>17</v>
      </c>
      <c r="BF1401" t="s">
        <v>17</v>
      </c>
      <c r="BG1401" t="s">
        <v>17</v>
      </c>
      <c r="BH1401" t="s">
        <v>1004</v>
      </c>
      <c r="BI1401" t="s">
        <v>17</v>
      </c>
      <c r="BJ1401" s="1"/>
      <c r="BK1401" t="b">
        <v>0</v>
      </c>
      <c r="BL1401" t="b">
        <v>0</v>
      </c>
      <c r="BN1401" t="s">
        <v>85</v>
      </c>
      <c r="BO1401" t="b">
        <v>0</v>
      </c>
      <c r="BP1401" t="b">
        <v>0</v>
      </c>
      <c r="BQ1401">
        <v>1439</v>
      </c>
      <c r="BR1401">
        <v>1</v>
      </c>
    </row>
    <row r="1402" spans="1:70" x14ac:dyDescent="0.25">
      <c r="A1402" t="s">
        <v>9491</v>
      </c>
      <c r="B1402" s="1"/>
      <c r="C1402" t="s">
        <v>452</v>
      </c>
      <c r="D1402" t="s">
        <v>35</v>
      </c>
      <c r="E1402" t="s">
        <v>9492</v>
      </c>
      <c r="F1402" t="s">
        <v>9493</v>
      </c>
      <c r="G1402" t="s">
        <v>9494</v>
      </c>
      <c r="I1402" t="s">
        <v>9495</v>
      </c>
      <c r="J1402" s="1">
        <v>40656</v>
      </c>
      <c r="K1402" t="s">
        <v>9496</v>
      </c>
      <c r="L1402">
        <v>1</v>
      </c>
      <c r="M1402">
        <v>7</v>
      </c>
      <c r="N1402" t="s">
        <v>1011</v>
      </c>
      <c r="O1402" s="1">
        <v>41228</v>
      </c>
      <c r="P1402" t="s">
        <v>9497</v>
      </c>
      <c r="Q1402" s="1">
        <v>41228</v>
      </c>
      <c r="R1402" t="s">
        <v>75</v>
      </c>
      <c r="S1402" s="1"/>
      <c r="T1402" t="s">
        <v>75</v>
      </c>
      <c r="U1402" t="s">
        <v>75</v>
      </c>
      <c r="X1402" s="1">
        <v>41218</v>
      </c>
      <c r="Y1402" t="s">
        <v>17</v>
      </c>
      <c r="Z1402" t="s">
        <v>75</v>
      </c>
      <c r="AA1402" t="s">
        <v>75</v>
      </c>
      <c r="AB1402" t="s">
        <v>75</v>
      </c>
      <c r="AC1402" t="s">
        <v>75</v>
      </c>
      <c r="AD1402" s="1"/>
      <c r="AE1402" s="1">
        <v>40756</v>
      </c>
      <c r="AF1402" s="1"/>
      <c r="AG1402">
        <v>3</v>
      </c>
      <c r="AH1402" s="1">
        <v>40724</v>
      </c>
      <c r="AI1402" s="1">
        <v>40788</v>
      </c>
      <c r="AJ1402" s="1"/>
      <c r="AK1402" s="1">
        <v>41228</v>
      </c>
      <c r="AL1402" s="1">
        <v>41229</v>
      </c>
      <c r="AM1402" s="1">
        <v>41246</v>
      </c>
      <c r="AN1402" s="1"/>
      <c r="AO1402" t="s">
        <v>75</v>
      </c>
      <c r="AP1402" t="s">
        <v>17</v>
      </c>
      <c r="AQ1402" t="s">
        <v>17</v>
      </c>
      <c r="AR1402" t="s">
        <v>17</v>
      </c>
      <c r="AS1402" s="1">
        <v>41267</v>
      </c>
      <c r="AT1402" t="s">
        <v>18</v>
      </c>
      <c r="AU1402" s="1">
        <v>41270</v>
      </c>
      <c r="AV1402" t="s">
        <v>17</v>
      </c>
      <c r="AW1402" t="s">
        <v>17</v>
      </c>
      <c r="AX1402" t="s">
        <v>17</v>
      </c>
      <c r="AY1402" s="1">
        <v>41270</v>
      </c>
      <c r="AZ1402" t="s">
        <v>17</v>
      </c>
      <c r="BA1402" t="s">
        <v>17</v>
      </c>
      <c r="BB1402" t="s">
        <v>17</v>
      </c>
      <c r="BC1402" s="1">
        <v>41266</v>
      </c>
      <c r="BD1402" s="1">
        <v>41266</v>
      </c>
      <c r="BE1402" t="s">
        <v>17</v>
      </c>
      <c r="BF1402" t="s">
        <v>17</v>
      </c>
      <c r="BG1402" t="s">
        <v>17</v>
      </c>
      <c r="BH1402" t="s">
        <v>1004</v>
      </c>
      <c r="BI1402" t="s">
        <v>17</v>
      </c>
      <c r="BJ1402" s="1"/>
      <c r="BK1402" t="b">
        <v>0</v>
      </c>
      <c r="BL1402" t="b">
        <v>0</v>
      </c>
      <c r="BN1402" t="s">
        <v>85</v>
      </c>
      <c r="BO1402" t="b">
        <v>0</v>
      </c>
      <c r="BP1402" t="b">
        <v>0</v>
      </c>
      <c r="BQ1402">
        <v>1440</v>
      </c>
      <c r="BR1402">
        <v>1</v>
      </c>
    </row>
    <row r="1403" spans="1:70" x14ac:dyDescent="0.25">
      <c r="A1403" t="s">
        <v>9498</v>
      </c>
      <c r="B1403" s="1">
        <v>41253</v>
      </c>
      <c r="C1403" t="s">
        <v>3857</v>
      </c>
      <c r="D1403" t="s">
        <v>41</v>
      </c>
      <c r="E1403" t="s">
        <v>9499</v>
      </c>
      <c r="F1403" t="s">
        <v>9500</v>
      </c>
      <c r="G1403" t="s">
        <v>9501</v>
      </c>
      <c r="I1403" t="s">
        <v>9502</v>
      </c>
      <c r="J1403" s="1">
        <v>40345</v>
      </c>
      <c r="K1403" t="s">
        <v>9503</v>
      </c>
      <c r="L1403">
        <v>2</v>
      </c>
      <c r="M1403">
        <v>5</v>
      </c>
      <c r="N1403" t="s">
        <v>979</v>
      </c>
      <c r="O1403" s="1">
        <v>41246</v>
      </c>
      <c r="P1403" t="s">
        <v>9504</v>
      </c>
      <c r="Q1403" s="1">
        <v>41241</v>
      </c>
      <c r="R1403" t="s">
        <v>75</v>
      </c>
      <c r="S1403" s="1">
        <v>41241</v>
      </c>
      <c r="W1403" t="s">
        <v>75</v>
      </c>
      <c r="X1403" s="1">
        <v>41237</v>
      </c>
      <c r="Y1403" t="s">
        <v>75</v>
      </c>
      <c r="Z1403" t="s">
        <v>75</v>
      </c>
      <c r="AA1403" t="s">
        <v>75</v>
      </c>
      <c r="AB1403" t="s">
        <v>75</v>
      </c>
      <c r="AC1403" t="s">
        <v>75</v>
      </c>
      <c r="AD1403" s="1"/>
      <c r="AE1403" s="1">
        <v>40427</v>
      </c>
      <c r="AF1403" s="1"/>
      <c r="AG1403">
        <v>3</v>
      </c>
      <c r="AH1403" s="1">
        <v>40349</v>
      </c>
      <c r="AI1403" s="1">
        <v>40464</v>
      </c>
      <c r="AJ1403" s="1"/>
      <c r="AK1403" s="1">
        <v>41246</v>
      </c>
      <c r="AL1403" s="1">
        <v>41247</v>
      </c>
      <c r="AM1403" s="1">
        <v>41253</v>
      </c>
      <c r="AN1403" s="1">
        <v>41253</v>
      </c>
      <c r="AO1403" t="s">
        <v>75</v>
      </c>
      <c r="AP1403" t="s">
        <v>17</v>
      </c>
      <c r="AQ1403" t="s">
        <v>17</v>
      </c>
      <c r="AR1403" t="s">
        <v>17</v>
      </c>
      <c r="AS1403" s="1">
        <v>41267</v>
      </c>
      <c r="AT1403" t="s">
        <v>18</v>
      </c>
      <c r="AU1403" s="1">
        <v>41270</v>
      </c>
      <c r="AV1403" t="s">
        <v>17</v>
      </c>
      <c r="AW1403" t="s">
        <v>17</v>
      </c>
      <c r="AX1403" t="s">
        <v>17</v>
      </c>
      <c r="AY1403" s="1">
        <v>41270</v>
      </c>
      <c r="AZ1403" t="s">
        <v>17</v>
      </c>
      <c r="BA1403" t="s">
        <v>17</v>
      </c>
      <c r="BB1403" t="s">
        <v>17</v>
      </c>
      <c r="BC1403" s="1">
        <v>41267</v>
      </c>
      <c r="BD1403" s="1">
        <v>41267</v>
      </c>
      <c r="BE1403" t="s">
        <v>17</v>
      </c>
      <c r="BF1403" t="s">
        <v>17</v>
      </c>
      <c r="BG1403" t="s">
        <v>17</v>
      </c>
      <c r="BH1403" t="s">
        <v>1004</v>
      </c>
      <c r="BI1403" t="s">
        <v>17</v>
      </c>
      <c r="BJ1403" s="1"/>
      <c r="BK1403" t="b">
        <v>0</v>
      </c>
      <c r="BL1403" t="b">
        <v>0</v>
      </c>
      <c r="BN1403" t="s">
        <v>85</v>
      </c>
      <c r="BO1403" t="b">
        <v>0</v>
      </c>
      <c r="BP1403" t="b">
        <v>0</v>
      </c>
      <c r="BQ1403">
        <v>1441</v>
      </c>
      <c r="BR1403">
        <v>1</v>
      </c>
    </row>
    <row r="1404" spans="1:70" x14ac:dyDescent="0.25">
      <c r="A1404" t="s">
        <v>9505</v>
      </c>
      <c r="B1404" s="1"/>
      <c r="C1404" t="s">
        <v>271</v>
      </c>
      <c r="D1404" t="s">
        <v>14</v>
      </c>
      <c r="E1404" t="s">
        <v>9506</v>
      </c>
      <c r="G1404" t="s">
        <v>9507</v>
      </c>
      <c r="H1404" t="s">
        <v>271</v>
      </c>
      <c r="I1404" t="s">
        <v>9508</v>
      </c>
      <c r="J1404" s="1">
        <v>40183</v>
      </c>
      <c r="K1404" t="s">
        <v>9509</v>
      </c>
      <c r="L1404">
        <v>2</v>
      </c>
      <c r="N1404" t="s">
        <v>979</v>
      </c>
      <c r="O1404" s="1">
        <v>41239</v>
      </c>
      <c r="P1404" t="s">
        <v>5680</v>
      </c>
      <c r="Q1404" s="1">
        <v>41240</v>
      </c>
      <c r="R1404" t="s">
        <v>17</v>
      </c>
      <c r="S1404" s="1"/>
      <c r="T1404" t="s">
        <v>75</v>
      </c>
      <c r="V1404" t="s">
        <v>75</v>
      </c>
      <c r="X1404" s="1">
        <v>41235</v>
      </c>
      <c r="Y1404" t="s">
        <v>75</v>
      </c>
      <c r="Z1404" t="s">
        <v>75</v>
      </c>
      <c r="AA1404" t="s">
        <v>75</v>
      </c>
      <c r="AB1404" t="s">
        <v>75</v>
      </c>
      <c r="AC1404" t="s">
        <v>75</v>
      </c>
      <c r="AD1404" s="1"/>
      <c r="AE1404" s="1">
        <v>40855</v>
      </c>
      <c r="AF1404" s="1"/>
      <c r="AG1404">
        <v>3</v>
      </c>
      <c r="AH1404" s="1">
        <v>40611</v>
      </c>
      <c r="AI1404" s="1">
        <v>40883</v>
      </c>
      <c r="AJ1404" s="1"/>
      <c r="AK1404" s="1">
        <v>41243</v>
      </c>
      <c r="AL1404" s="1">
        <v>41244</v>
      </c>
      <c r="AM1404" s="1"/>
      <c r="AN1404" s="1">
        <v>41253</v>
      </c>
      <c r="AO1404" t="s">
        <v>75</v>
      </c>
      <c r="AP1404" t="s">
        <v>17</v>
      </c>
      <c r="AQ1404" t="s">
        <v>17</v>
      </c>
      <c r="AR1404" t="s">
        <v>17</v>
      </c>
      <c r="AS1404" s="1">
        <v>41267</v>
      </c>
      <c r="AT1404" t="s">
        <v>18</v>
      </c>
      <c r="AU1404" s="1">
        <v>41270</v>
      </c>
      <c r="AV1404" t="s">
        <v>17</v>
      </c>
      <c r="AW1404" t="s">
        <v>17</v>
      </c>
      <c r="AX1404" t="s">
        <v>17</v>
      </c>
      <c r="AY1404" s="1">
        <v>41270</v>
      </c>
      <c r="AZ1404" t="s">
        <v>17</v>
      </c>
      <c r="BA1404" t="s">
        <v>17</v>
      </c>
      <c r="BB1404" t="s">
        <v>17</v>
      </c>
      <c r="BC1404" s="1">
        <v>41267</v>
      </c>
      <c r="BD1404" s="1">
        <v>41267</v>
      </c>
      <c r="BE1404" t="s">
        <v>17</v>
      </c>
      <c r="BF1404" t="s">
        <v>17</v>
      </c>
      <c r="BG1404" t="s">
        <v>17</v>
      </c>
      <c r="BH1404" t="s">
        <v>1004</v>
      </c>
      <c r="BI1404" t="s">
        <v>17</v>
      </c>
      <c r="BJ1404" s="1"/>
      <c r="BK1404" t="b">
        <v>0</v>
      </c>
      <c r="BL1404" t="b">
        <v>0</v>
      </c>
      <c r="BN1404" t="s">
        <v>85</v>
      </c>
      <c r="BO1404" t="b">
        <v>0</v>
      </c>
      <c r="BP1404" t="b">
        <v>0</v>
      </c>
      <c r="BQ1404">
        <v>1442</v>
      </c>
      <c r="BR1404">
        <v>1</v>
      </c>
    </row>
    <row r="1405" spans="1:70" x14ac:dyDescent="0.25">
      <c r="A1405" t="s">
        <v>9510</v>
      </c>
      <c r="B1405" s="1"/>
      <c r="C1405" t="s">
        <v>3185</v>
      </c>
      <c r="D1405" t="s">
        <v>29</v>
      </c>
      <c r="E1405" t="s">
        <v>6003</v>
      </c>
      <c r="F1405" t="s">
        <v>9511</v>
      </c>
      <c r="G1405" t="s">
        <v>8600</v>
      </c>
      <c r="I1405" t="s">
        <v>9512</v>
      </c>
      <c r="J1405" s="1">
        <v>41034</v>
      </c>
      <c r="K1405" t="s">
        <v>9513</v>
      </c>
      <c r="M1405">
        <v>6</v>
      </c>
      <c r="N1405" t="s">
        <v>1011</v>
      </c>
      <c r="O1405" s="1">
        <v>41242</v>
      </c>
      <c r="P1405" t="s">
        <v>9514</v>
      </c>
      <c r="Q1405" s="1">
        <v>41241</v>
      </c>
      <c r="R1405" t="s">
        <v>75</v>
      </c>
      <c r="S1405" s="1">
        <v>41240</v>
      </c>
      <c r="T1405" t="s">
        <v>75</v>
      </c>
      <c r="V1405" t="s">
        <v>75</v>
      </c>
      <c r="X1405" s="1">
        <v>41235</v>
      </c>
      <c r="Y1405" t="s">
        <v>75</v>
      </c>
      <c r="Z1405" t="s">
        <v>75</v>
      </c>
      <c r="AA1405" t="s">
        <v>75</v>
      </c>
      <c r="AB1405" t="s">
        <v>17</v>
      </c>
      <c r="AC1405" t="s">
        <v>75</v>
      </c>
      <c r="AD1405" s="1">
        <v>41036</v>
      </c>
      <c r="AE1405" s="1">
        <v>41127</v>
      </c>
      <c r="AF1405" s="1"/>
      <c r="AG1405">
        <v>3</v>
      </c>
      <c r="AH1405" s="1">
        <v>41095</v>
      </c>
      <c r="AI1405" s="1">
        <v>41157</v>
      </c>
      <c r="AJ1405" s="1"/>
      <c r="AK1405" s="1">
        <v>41241</v>
      </c>
      <c r="AL1405" s="1">
        <v>41242</v>
      </c>
      <c r="AM1405" s="1">
        <v>41253</v>
      </c>
      <c r="AN1405" s="1"/>
      <c r="AO1405" t="s">
        <v>75</v>
      </c>
      <c r="AP1405" t="s">
        <v>17</v>
      </c>
      <c r="AQ1405" t="s">
        <v>17</v>
      </c>
      <c r="AR1405" t="s">
        <v>17</v>
      </c>
      <c r="AS1405" s="1">
        <v>41267</v>
      </c>
      <c r="AT1405" t="s">
        <v>18</v>
      </c>
      <c r="AU1405" s="1">
        <v>41270</v>
      </c>
      <c r="AV1405" t="s">
        <v>17</v>
      </c>
      <c r="AW1405" t="s">
        <v>17</v>
      </c>
      <c r="AX1405" t="s">
        <v>17</v>
      </c>
      <c r="AY1405" s="1">
        <v>41270</v>
      </c>
      <c r="AZ1405" t="s">
        <v>17</v>
      </c>
      <c r="BA1405" t="s">
        <v>17</v>
      </c>
      <c r="BB1405" t="s">
        <v>17</v>
      </c>
      <c r="BC1405" s="1">
        <v>41267</v>
      </c>
      <c r="BD1405" s="1">
        <v>41270</v>
      </c>
      <c r="BE1405" t="s">
        <v>17</v>
      </c>
      <c r="BF1405" t="s">
        <v>17</v>
      </c>
      <c r="BG1405" t="s">
        <v>17</v>
      </c>
      <c r="BH1405" t="s">
        <v>1004</v>
      </c>
      <c r="BI1405" t="s">
        <v>17</v>
      </c>
      <c r="BJ1405" s="1"/>
      <c r="BK1405" t="b">
        <v>0</v>
      </c>
      <c r="BL1405" t="b">
        <v>0</v>
      </c>
      <c r="BN1405" t="s">
        <v>85</v>
      </c>
      <c r="BO1405" t="b">
        <v>0</v>
      </c>
      <c r="BP1405" t="b">
        <v>0</v>
      </c>
      <c r="BQ1405">
        <v>1443</v>
      </c>
      <c r="BR1405">
        <v>1</v>
      </c>
    </row>
    <row r="1406" spans="1:70" x14ac:dyDescent="0.25">
      <c r="A1406" t="s">
        <v>9515</v>
      </c>
      <c r="B1406" s="1">
        <v>41248</v>
      </c>
      <c r="C1406" t="s">
        <v>25</v>
      </c>
      <c r="D1406" t="s">
        <v>24</v>
      </c>
      <c r="E1406" t="s">
        <v>3669</v>
      </c>
      <c r="F1406" t="s">
        <v>9516</v>
      </c>
      <c r="G1406" t="s">
        <v>3669</v>
      </c>
      <c r="H1406" t="s">
        <v>25</v>
      </c>
      <c r="I1406" t="s">
        <v>9517</v>
      </c>
      <c r="J1406" s="1">
        <v>40245</v>
      </c>
      <c r="K1406" t="s">
        <v>9518</v>
      </c>
      <c r="L1406">
        <v>2</v>
      </c>
      <c r="M1406">
        <v>6</v>
      </c>
      <c r="N1406" t="s">
        <v>979</v>
      </c>
      <c r="O1406" s="1">
        <v>41251</v>
      </c>
      <c r="P1406" t="s">
        <v>9519</v>
      </c>
      <c r="Q1406" s="1">
        <v>41257</v>
      </c>
      <c r="R1406" t="s">
        <v>17</v>
      </c>
      <c r="S1406" s="1"/>
      <c r="T1406" t="s">
        <v>75</v>
      </c>
      <c r="V1406" t="s">
        <v>75</v>
      </c>
      <c r="X1406" s="1">
        <v>41244</v>
      </c>
      <c r="Y1406" t="s">
        <v>75</v>
      </c>
      <c r="Z1406" t="s">
        <v>75</v>
      </c>
      <c r="AA1406" t="s">
        <v>75</v>
      </c>
      <c r="AB1406" t="s">
        <v>17</v>
      </c>
      <c r="AC1406" t="s">
        <v>75</v>
      </c>
      <c r="AD1406" s="1"/>
      <c r="AE1406" s="1">
        <v>40400</v>
      </c>
      <c r="AF1406" s="1"/>
      <c r="AG1406">
        <v>3</v>
      </c>
      <c r="AH1406" s="1">
        <v>40308</v>
      </c>
      <c r="AI1406" s="1">
        <v>40485</v>
      </c>
      <c r="AJ1406" s="1"/>
      <c r="AK1406" s="1">
        <v>41245</v>
      </c>
      <c r="AL1406" s="1">
        <v>41246</v>
      </c>
      <c r="AM1406" s="1">
        <v>41253</v>
      </c>
      <c r="AN1406" s="1">
        <v>41248</v>
      </c>
      <c r="AO1406" t="s">
        <v>75</v>
      </c>
      <c r="AP1406" t="s">
        <v>17</v>
      </c>
      <c r="AQ1406" t="s">
        <v>17</v>
      </c>
      <c r="AR1406" t="s">
        <v>17</v>
      </c>
      <c r="AS1406" s="1">
        <v>41266</v>
      </c>
      <c r="AT1406" t="s">
        <v>18</v>
      </c>
      <c r="AU1406" s="1">
        <v>41270</v>
      </c>
      <c r="AV1406" t="s">
        <v>17</v>
      </c>
      <c r="AW1406" t="s">
        <v>17</v>
      </c>
      <c r="AX1406" t="s">
        <v>17</v>
      </c>
      <c r="AY1406" s="1">
        <v>41270</v>
      </c>
      <c r="AZ1406" t="s">
        <v>17</v>
      </c>
      <c r="BA1406" t="s">
        <v>17</v>
      </c>
      <c r="BB1406" t="s">
        <v>17</v>
      </c>
      <c r="BC1406" s="1">
        <v>41266</v>
      </c>
      <c r="BD1406" s="1">
        <v>41270</v>
      </c>
      <c r="BE1406" t="s">
        <v>17</v>
      </c>
      <c r="BF1406" t="s">
        <v>17</v>
      </c>
      <c r="BG1406" t="s">
        <v>17</v>
      </c>
      <c r="BH1406" t="s">
        <v>1004</v>
      </c>
      <c r="BI1406" t="s">
        <v>17</v>
      </c>
      <c r="BJ1406" s="1"/>
      <c r="BK1406" t="b">
        <v>0</v>
      </c>
      <c r="BL1406" t="b">
        <v>0</v>
      </c>
      <c r="BN1406" t="s">
        <v>85</v>
      </c>
      <c r="BO1406" t="b">
        <v>0</v>
      </c>
      <c r="BP1406" t="b">
        <v>0</v>
      </c>
      <c r="BQ1406">
        <v>1444</v>
      </c>
      <c r="BR1406">
        <v>1</v>
      </c>
    </row>
    <row r="1407" spans="1:70" x14ac:dyDescent="0.25">
      <c r="A1407" t="s">
        <v>9520</v>
      </c>
      <c r="B1407" s="1">
        <v>41248</v>
      </c>
      <c r="C1407" t="s">
        <v>1608</v>
      </c>
      <c r="D1407" t="s">
        <v>24</v>
      </c>
      <c r="E1407" t="s">
        <v>9521</v>
      </c>
      <c r="F1407" t="s">
        <v>9522</v>
      </c>
      <c r="G1407" t="s">
        <v>9523</v>
      </c>
      <c r="I1407" t="s">
        <v>9524</v>
      </c>
      <c r="J1407" s="1">
        <v>39705</v>
      </c>
      <c r="K1407" t="s">
        <v>9525</v>
      </c>
      <c r="L1407">
        <v>4</v>
      </c>
      <c r="N1407" t="s">
        <v>1011</v>
      </c>
      <c r="O1407" s="1">
        <v>41246</v>
      </c>
      <c r="P1407" t="s">
        <v>9526</v>
      </c>
      <c r="Q1407" s="1">
        <v>41246</v>
      </c>
      <c r="R1407" t="s">
        <v>17</v>
      </c>
      <c r="S1407" s="1"/>
      <c r="T1407" t="s">
        <v>75</v>
      </c>
      <c r="W1407" t="s">
        <v>75</v>
      </c>
      <c r="X1407" s="1">
        <v>41239</v>
      </c>
      <c r="Y1407" t="s">
        <v>75</v>
      </c>
      <c r="Z1407" t="s">
        <v>75</v>
      </c>
      <c r="AA1407" t="s">
        <v>75</v>
      </c>
      <c r="AB1407" t="s">
        <v>75</v>
      </c>
      <c r="AD1407" s="1">
        <v>39706</v>
      </c>
      <c r="AE1407" s="1">
        <v>39811</v>
      </c>
      <c r="AF1407" s="1"/>
      <c r="AG1407">
        <v>3</v>
      </c>
      <c r="AH1407" s="1">
        <v>39777</v>
      </c>
      <c r="AI1407" s="1">
        <v>40146</v>
      </c>
      <c r="AJ1407" s="1"/>
      <c r="AK1407" s="1">
        <v>41246</v>
      </c>
      <c r="AL1407" s="1">
        <v>41247</v>
      </c>
      <c r="AM1407" s="1">
        <v>41253</v>
      </c>
      <c r="AN1407" s="1">
        <v>41248</v>
      </c>
      <c r="AO1407" t="s">
        <v>75</v>
      </c>
      <c r="AP1407" t="s">
        <v>17</v>
      </c>
      <c r="AQ1407" t="s">
        <v>17</v>
      </c>
      <c r="AR1407" t="s">
        <v>17</v>
      </c>
      <c r="AS1407" s="1">
        <v>41270</v>
      </c>
      <c r="AT1407" t="s">
        <v>18</v>
      </c>
      <c r="AU1407" s="1">
        <v>41270</v>
      </c>
      <c r="AV1407" t="s">
        <v>17</v>
      </c>
      <c r="AW1407" t="s">
        <v>17</v>
      </c>
      <c r="AX1407" t="s">
        <v>17</v>
      </c>
      <c r="AY1407" s="1">
        <v>41270</v>
      </c>
      <c r="AZ1407" t="s">
        <v>17</v>
      </c>
      <c r="BA1407" t="s">
        <v>17</v>
      </c>
      <c r="BB1407" t="s">
        <v>17</v>
      </c>
      <c r="BC1407" s="1">
        <v>41267</v>
      </c>
      <c r="BD1407" s="1">
        <v>41270</v>
      </c>
      <c r="BE1407" t="s">
        <v>17</v>
      </c>
      <c r="BF1407" t="s">
        <v>17</v>
      </c>
      <c r="BG1407" t="s">
        <v>17</v>
      </c>
      <c r="BH1407" t="s">
        <v>1004</v>
      </c>
      <c r="BI1407" t="s">
        <v>17</v>
      </c>
      <c r="BJ1407" s="1"/>
      <c r="BK1407" t="b">
        <v>0</v>
      </c>
      <c r="BL1407" t="b">
        <v>0</v>
      </c>
      <c r="BN1407" t="s">
        <v>85</v>
      </c>
      <c r="BO1407" t="b">
        <v>0</v>
      </c>
      <c r="BP1407" t="b">
        <v>0</v>
      </c>
      <c r="BQ1407">
        <v>1445</v>
      </c>
      <c r="BR1407">
        <v>1</v>
      </c>
    </row>
    <row r="1408" spans="1:70" x14ac:dyDescent="0.25">
      <c r="A1408" t="s">
        <v>9527</v>
      </c>
      <c r="B1408" s="1">
        <v>41248</v>
      </c>
      <c r="C1408" t="s">
        <v>25</v>
      </c>
      <c r="D1408" t="s">
        <v>24</v>
      </c>
      <c r="E1408" t="s">
        <v>9528</v>
      </c>
      <c r="F1408" t="s">
        <v>9529</v>
      </c>
      <c r="G1408" t="s">
        <v>9530</v>
      </c>
      <c r="H1408" t="s">
        <v>25</v>
      </c>
      <c r="I1408" t="s">
        <v>9531</v>
      </c>
      <c r="J1408" s="1">
        <v>41236</v>
      </c>
      <c r="K1408" t="s">
        <v>9532</v>
      </c>
      <c r="L1408">
        <v>5</v>
      </c>
      <c r="N1408" t="s">
        <v>979</v>
      </c>
      <c r="O1408" s="1">
        <v>41247</v>
      </c>
      <c r="P1408" t="s">
        <v>9533</v>
      </c>
      <c r="Q1408" s="1">
        <v>41247</v>
      </c>
      <c r="R1408" t="s">
        <v>17</v>
      </c>
      <c r="S1408" s="1"/>
      <c r="T1408" t="s">
        <v>75</v>
      </c>
      <c r="W1408" t="s">
        <v>75</v>
      </c>
      <c r="X1408" s="1">
        <v>41243</v>
      </c>
      <c r="Y1408" t="s">
        <v>75</v>
      </c>
      <c r="Z1408" t="s">
        <v>75</v>
      </c>
      <c r="AA1408" t="s">
        <v>75</v>
      </c>
      <c r="AB1408" t="s">
        <v>75</v>
      </c>
      <c r="AD1408" s="1">
        <v>39412</v>
      </c>
      <c r="AE1408" s="1">
        <v>39593</v>
      </c>
      <c r="AF1408" s="1"/>
      <c r="AG1408">
        <v>3</v>
      </c>
      <c r="AH1408" s="1">
        <v>39470</v>
      </c>
      <c r="AI1408" s="1">
        <v>39532</v>
      </c>
      <c r="AJ1408" s="1"/>
      <c r="AK1408" s="1">
        <v>41245</v>
      </c>
      <c r="AL1408" s="1">
        <v>41246</v>
      </c>
      <c r="AM1408" s="1">
        <v>41253</v>
      </c>
      <c r="AN1408" s="1">
        <v>41248</v>
      </c>
      <c r="AO1408" t="s">
        <v>75</v>
      </c>
      <c r="AP1408" t="s">
        <v>17</v>
      </c>
      <c r="AQ1408" t="s">
        <v>17</v>
      </c>
      <c r="AR1408" t="s">
        <v>17</v>
      </c>
      <c r="AS1408" s="1">
        <v>41267</v>
      </c>
      <c r="AT1408" t="s">
        <v>18</v>
      </c>
      <c r="AU1408" s="1">
        <v>41270</v>
      </c>
      <c r="AV1408" t="s">
        <v>17</v>
      </c>
      <c r="AW1408" t="s">
        <v>17</v>
      </c>
      <c r="AX1408" t="s">
        <v>17</v>
      </c>
      <c r="AY1408" s="1">
        <v>41270</v>
      </c>
      <c r="AZ1408" t="s">
        <v>17</v>
      </c>
      <c r="BA1408" t="s">
        <v>17</v>
      </c>
      <c r="BB1408" t="s">
        <v>17</v>
      </c>
      <c r="BC1408" s="1">
        <v>41267</v>
      </c>
      <c r="BD1408" s="1">
        <v>41270</v>
      </c>
      <c r="BE1408" t="s">
        <v>17</v>
      </c>
      <c r="BF1408" t="s">
        <v>17</v>
      </c>
      <c r="BG1408" t="s">
        <v>17</v>
      </c>
      <c r="BH1408" t="s">
        <v>1004</v>
      </c>
      <c r="BI1408" t="s">
        <v>17</v>
      </c>
      <c r="BJ1408" s="1"/>
      <c r="BK1408" t="b">
        <v>0</v>
      </c>
      <c r="BL1408" t="b">
        <v>0</v>
      </c>
      <c r="BN1408" t="s">
        <v>85</v>
      </c>
      <c r="BO1408" t="b">
        <v>0</v>
      </c>
      <c r="BP1408" t="b">
        <v>0</v>
      </c>
      <c r="BQ1408">
        <v>1446</v>
      </c>
      <c r="BR1408">
        <v>1</v>
      </c>
    </row>
    <row r="1409" spans="1:70" x14ac:dyDescent="0.25">
      <c r="A1409" t="s">
        <v>9534</v>
      </c>
      <c r="B1409" s="1">
        <v>41249</v>
      </c>
      <c r="C1409" t="s">
        <v>4318</v>
      </c>
      <c r="D1409" t="s">
        <v>39</v>
      </c>
      <c r="E1409" t="s">
        <v>4319</v>
      </c>
      <c r="F1409" t="s">
        <v>9535</v>
      </c>
      <c r="G1409" t="s">
        <v>9536</v>
      </c>
      <c r="I1409" t="s">
        <v>9537</v>
      </c>
      <c r="J1409" s="1">
        <v>39375</v>
      </c>
      <c r="K1409" t="s">
        <v>9538</v>
      </c>
      <c r="L1409">
        <v>5</v>
      </c>
      <c r="N1409" t="s">
        <v>1011</v>
      </c>
      <c r="O1409" s="1">
        <v>41242</v>
      </c>
      <c r="P1409" t="s">
        <v>9539</v>
      </c>
      <c r="Q1409" s="1">
        <v>41242</v>
      </c>
      <c r="R1409" t="s">
        <v>75</v>
      </c>
      <c r="S1409" s="1">
        <v>41242</v>
      </c>
      <c r="T1409" t="s">
        <v>75</v>
      </c>
      <c r="W1409" t="s">
        <v>75</v>
      </c>
      <c r="X1409" s="1">
        <v>41233</v>
      </c>
      <c r="Y1409" t="s">
        <v>75</v>
      </c>
      <c r="Z1409" t="s">
        <v>75</v>
      </c>
      <c r="AA1409" t="s">
        <v>75</v>
      </c>
      <c r="AB1409" t="s">
        <v>75</v>
      </c>
      <c r="AC1409" t="s">
        <v>75</v>
      </c>
      <c r="AD1409" s="1"/>
      <c r="AE1409" s="1"/>
      <c r="AF1409" s="1"/>
      <c r="AG1409">
        <v>99</v>
      </c>
      <c r="AH1409" s="1"/>
      <c r="AI1409" s="1"/>
      <c r="AJ1409" s="1"/>
      <c r="AK1409" s="1">
        <v>41243</v>
      </c>
      <c r="AL1409" s="1">
        <v>41244</v>
      </c>
      <c r="AM1409" s="1">
        <v>41253</v>
      </c>
      <c r="AN1409" s="1">
        <v>41249</v>
      </c>
      <c r="AO1409" t="s">
        <v>75</v>
      </c>
      <c r="AP1409" t="s">
        <v>17</v>
      </c>
      <c r="AQ1409" t="s">
        <v>17</v>
      </c>
      <c r="AR1409" t="s">
        <v>17</v>
      </c>
      <c r="AS1409" s="1">
        <v>41267</v>
      </c>
      <c r="AT1409" t="s">
        <v>18</v>
      </c>
      <c r="AU1409" s="1">
        <v>41270</v>
      </c>
      <c r="AV1409" t="s">
        <v>17</v>
      </c>
      <c r="AW1409" t="s">
        <v>17</v>
      </c>
      <c r="AX1409" t="s">
        <v>17</v>
      </c>
      <c r="AY1409" s="1">
        <v>41270</v>
      </c>
      <c r="AZ1409" t="s">
        <v>17</v>
      </c>
      <c r="BA1409" t="s">
        <v>17</v>
      </c>
      <c r="BB1409" t="s">
        <v>17</v>
      </c>
      <c r="BC1409" s="1">
        <v>41267</v>
      </c>
      <c r="BD1409" s="1">
        <v>41270</v>
      </c>
      <c r="BE1409" t="s">
        <v>17</v>
      </c>
      <c r="BF1409" t="s">
        <v>17</v>
      </c>
      <c r="BG1409" t="s">
        <v>17</v>
      </c>
      <c r="BH1409" t="s">
        <v>1004</v>
      </c>
      <c r="BI1409" t="s">
        <v>17</v>
      </c>
      <c r="BJ1409" s="1"/>
      <c r="BK1409" t="b">
        <v>0</v>
      </c>
      <c r="BL1409" t="b">
        <v>0</v>
      </c>
      <c r="BN1409" t="s">
        <v>85</v>
      </c>
      <c r="BO1409" t="b">
        <v>0</v>
      </c>
      <c r="BP1409" t="b">
        <v>0</v>
      </c>
      <c r="BQ1409">
        <v>1447</v>
      </c>
      <c r="BR1409">
        <v>1</v>
      </c>
    </row>
    <row r="1410" spans="1:70" x14ac:dyDescent="0.25">
      <c r="A1410" t="s">
        <v>9540</v>
      </c>
      <c r="B1410" s="1">
        <v>41249</v>
      </c>
      <c r="C1410" t="s">
        <v>4318</v>
      </c>
      <c r="D1410" t="s">
        <v>39</v>
      </c>
      <c r="E1410" t="s">
        <v>4606</v>
      </c>
      <c r="F1410" t="s">
        <v>9541</v>
      </c>
      <c r="G1410" t="s">
        <v>9542</v>
      </c>
      <c r="I1410" t="s">
        <v>9543</v>
      </c>
      <c r="J1410" s="1">
        <v>40462</v>
      </c>
      <c r="K1410" t="s">
        <v>9544</v>
      </c>
      <c r="L1410">
        <v>2</v>
      </c>
      <c r="M1410">
        <v>1</v>
      </c>
      <c r="N1410" t="s">
        <v>979</v>
      </c>
      <c r="O1410" s="1">
        <v>41231</v>
      </c>
      <c r="P1410" t="s">
        <v>4610</v>
      </c>
      <c r="Q1410" s="1">
        <v>41231</v>
      </c>
      <c r="R1410" t="s">
        <v>75</v>
      </c>
      <c r="S1410" s="1">
        <v>41231</v>
      </c>
      <c r="V1410" t="s">
        <v>75</v>
      </c>
      <c r="W1410" t="s">
        <v>75</v>
      </c>
      <c r="X1410" s="1">
        <v>41223</v>
      </c>
      <c r="Y1410" t="s">
        <v>75</v>
      </c>
      <c r="Z1410" t="s">
        <v>75</v>
      </c>
      <c r="AA1410" t="s">
        <v>75</v>
      </c>
      <c r="AB1410" t="s">
        <v>75</v>
      </c>
      <c r="AC1410" t="s">
        <v>75</v>
      </c>
      <c r="AD1410" s="1">
        <v>40466</v>
      </c>
      <c r="AE1410" s="1">
        <v>40659</v>
      </c>
      <c r="AF1410" s="1"/>
      <c r="AG1410">
        <v>3</v>
      </c>
      <c r="AH1410" s="1">
        <v>40609</v>
      </c>
      <c r="AI1410" s="1">
        <v>40686</v>
      </c>
      <c r="AJ1410" s="1"/>
      <c r="AK1410" s="1">
        <v>41236</v>
      </c>
      <c r="AL1410" s="1">
        <v>41237</v>
      </c>
      <c r="AM1410" s="1">
        <v>41253</v>
      </c>
      <c r="AN1410" s="1">
        <v>41249</v>
      </c>
      <c r="AO1410" t="s">
        <v>75</v>
      </c>
      <c r="AP1410" t="s">
        <v>17</v>
      </c>
      <c r="AQ1410" t="s">
        <v>17</v>
      </c>
      <c r="AR1410" t="s">
        <v>17</v>
      </c>
      <c r="AS1410" s="1">
        <v>41267</v>
      </c>
      <c r="AT1410" t="s">
        <v>22</v>
      </c>
      <c r="AU1410" s="1"/>
      <c r="AV1410" t="s">
        <v>17</v>
      </c>
      <c r="AW1410" t="s">
        <v>17</v>
      </c>
      <c r="AX1410" t="s">
        <v>17</v>
      </c>
      <c r="AY1410" s="1">
        <v>41270</v>
      </c>
      <c r="AZ1410" t="s">
        <v>17</v>
      </c>
      <c r="BA1410" t="s">
        <v>17</v>
      </c>
      <c r="BB1410" t="s">
        <v>17</v>
      </c>
      <c r="BC1410" s="1">
        <v>41267</v>
      </c>
      <c r="BD1410" s="1">
        <v>41270</v>
      </c>
      <c r="BE1410" t="s">
        <v>17</v>
      </c>
      <c r="BF1410" t="s">
        <v>17</v>
      </c>
      <c r="BG1410" t="s">
        <v>17</v>
      </c>
      <c r="BH1410" t="s">
        <v>1004</v>
      </c>
      <c r="BI1410" t="s">
        <v>17</v>
      </c>
      <c r="BJ1410" s="1"/>
      <c r="BK1410" t="b">
        <v>0</v>
      </c>
      <c r="BL1410" t="b">
        <v>0</v>
      </c>
      <c r="BN1410" t="s">
        <v>85</v>
      </c>
      <c r="BO1410" t="b">
        <v>0</v>
      </c>
      <c r="BP1410" t="b">
        <v>0</v>
      </c>
      <c r="BQ1410">
        <v>1448</v>
      </c>
      <c r="BR1410">
        <v>1</v>
      </c>
    </row>
    <row r="1411" spans="1:70" x14ac:dyDescent="0.25">
      <c r="A1411" t="s">
        <v>9545</v>
      </c>
      <c r="B1411" s="1">
        <v>41250</v>
      </c>
      <c r="C1411" t="s">
        <v>1475</v>
      </c>
      <c r="D1411" t="s">
        <v>9</v>
      </c>
      <c r="E1411" t="s">
        <v>9546</v>
      </c>
      <c r="F1411" t="s">
        <v>9547</v>
      </c>
      <c r="G1411" t="s">
        <v>6877</v>
      </c>
      <c r="I1411" t="s">
        <v>9548</v>
      </c>
      <c r="J1411" s="1"/>
      <c r="K1411" t="s">
        <v>9549</v>
      </c>
      <c r="L1411">
        <v>3</v>
      </c>
      <c r="M1411">
        <v>2</v>
      </c>
      <c r="N1411" t="s">
        <v>979</v>
      </c>
      <c r="O1411" s="1">
        <v>41236</v>
      </c>
      <c r="P1411" t="s">
        <v>9550</v>
      </c>
      <c r="Q1411" s="1">
        <v>41243</v>
      </c>
      <c r="R1411" t="s">
        <v>17</v>
      </c>
      <c r="S1411" s="1"/>
      <c r="T1411" t="s">
        <v>75</v>
      </c>
      <c r="W1411" t="s">
        <v>75</v>
      </c>
      <c r="X1411" s="1">
        <v>41235</v>
      </c>
      <c r="Y1411" t="s">
        <v>75</v>
      </c>
      <c r="Z1411" t="s">
        <v>75</v>
      </c>
      <c r="AA1411" t="s">
        <v>75</v>
      </c>
      <c r="AB1411" t="s">
        <v>17</v>
      </c>
      <c r="AC1411" t="s">
        <v>75</v>
      </c>
      <c r="AD1411" s="1"/>
      <c r="AE1411" s="1"/>
      <c r="AF1411" s="1"/>
      <c r="AG1411">
        <v>99</v>
      </c>
      <c r="AH1411" s="1"/>
      <c r="AI1411" s="1"/>
      <c r="AJ1411" s="1"/>
      <c r="AK1411" s="1">
        <v>41241</v>
      </c>
      <c r="AL1411" s="1">
        <v>41242</v>
      </c>
      <c r="AM1411" s="1">
        <v>41253</v>
      </c>
      <c r="AN1411" s="1">
        <v>41250</v>
      </c>
      <c r="AO1411" t="s">
        <v>75</v>
      </c>
      <c r="AP1411" t="s">
        <v>17</v>
      </c>
      <c r="AQ1411" t="s">
        <v>17</v>
      </c>
      <c r="AR1411" t="s">
        <v>17</v>
      </c>
      <c r="AS1411" s="1">
        <v>41267</v>
      </c>
      <c r="AT1411" t="s">
        <v>18</v>
      </c>
      <c r="AU1411" s="1">
        <v>41270</v>
      </c>
      <c r="AV1411" t="s">
        <v>17</v>
      </c>
      <c r="AW1411" t="s">
        <v>17</v>
      </c>
      <c r="AX1411" t="s">
        <v>17</v>
      </c>
      <c r="AY1411" s="1">
        <v>41270</v>
      </c>
      <c r="AZ1411" t="s">
        <v>17</v>
      </c>
      <c r="BA1411" t="s">
        <v>17</v>
      </c>
      <c r="BB1411" t="s">
        <v>17</v>
      </c>
      <c r="BC1411" s="1">
        <v>41270</v>
      </c>
      <c r="BD1411" s="1">
        <v>41260</v>
      </c>
      <c r="BE1411" t="s">
        <v>17</v>
      </c>
      <c r="BF1411" t="s">
        <v>17</v>
      </c>
      <c r="BG1411" t="s">
        <v>17</v>
      </c>
      <c r="BH1411" t="s">
        <v>1004</v>
      </c>
      <c r="BI1411" t="s">
        <v>17</v>
      </c>
      <c r="BJ1411" s="1"/>
      <c r="BK1411" t="b">
        <v>0</v>
      </c>
      <c r="BL1411" t="b">
        <v>0</v>
      </c>
      <c r="BN1411" t="s">
        <v>85</v>
      </c>
      <c r="BO1411" t="b">
        <v>0</v>
      </c>
      <c r="BP1411" t="b">
        <v>0</v>
      </c>
      <c r="BQ1411">
        <v>1449</v>
      </c>
      <c r="BR1411">
        <v>1</v>
      </c>
    </row>
    <row r="1412" spans="1:70" x14ac:dyDescent="0.25">
      <c r="A1412" t="s">
        <v>9551</v>
      </c>
      <c r="B1412" s="1">
        <v>41250</v>
      </c>
      <c r="C1412" t="s">
        <v>249</v>
      </c>
      <c r="D1412" t="s">
        <v>9</v>
      </c>
      <c r="E1412" t="s">
        <v>9552</v>
      </c>
      <c r="F1412" t="s">
        <v>9553</v>
      </c>
      <c r="G1412" t="s">
        <v>9554</v>
      </c>
      <c r="I1412" t="s">
        <v>9555</v>
      </c>
      <c r="J1412" s="1">
        <v>40673</v>
      </c>
      <c r="K1412" t="s">
        <v>9556</v>
      </c>
      <c r="L1412">
        <v>2</v>
      </c>
      <c r="M1412">
        <v>6</v>
      </c>
      <c r="N1412" t="s">
        <v>979</v>
      </c>
      <c r="O1412" s="1">
        <v>41239</v>
      </c>
      <c r="P1412" t="s">
        <v>9557</v>
      </c>
      <c r="Q1412" s="1">
        <v>41239</v>
      </c>
      <c r="R1412" t="s">
        <v>17</v>
      </c>
      <c r="S1412" s="1"/>
      <c r="T1412" t="s">
        <v>75</v>
      </c>
      <c r="U1412" t="s">
        <v>75</v>
      </c>
      <c r="V1412" t="s">
        <v>75</v>
      </c>
      <c r="W1412" t="s">
        <v>75</v>
      </c>
      <c r="X1412" s="1">
        <v>41239</v>
      </c>
      <c r="Y1412" t="s">
        <v>75</v>
      </c>
      <c r="Z1412" t="s">
        <v>75</v>
      </c>
      <c r="AA1412" t="s">
        <v>75</v>
      </c>
      <c r="AB1412" t="s">
        <v>75</v>
      </c>
      <c r="AC1412" t="s">
        <v>75</v>
      </c>
      <c r="AD1412" s="1"/>
      <c r="AE1412" s="1"/>
      <c r="AF1412" s="1"/>
      <c r="AG1412">
        <v>1</v>
      </c>
      <c r="AH1412" s="1">
        <v>40861</v>
      </c>
      <c r="AI1412" s="1"/>
      <c r="AJ1412" s="1"/>
      <c r="AK1412" s="1">
        <v>41240</v>
      </c>
      <c r="AL1412" s="1">
        <v>41241</v>
      </c>
      <c r="AM1412" s="1">
        <v>41253</v>
      </c>
      <c r="AN1412" s="1">
        <v>41250</v>
      </c>
      <c r="AO1412" t="s">
        <v>75</v>
      </c>
      <c r="AP1412" t="s">
        <v>17</v>
      </c>
      <c r="AQ1412" t="s">
        <v>17</v>
      </c>
      <c r="AR1412" t="s">
        <v>17</v>
      </c>
      <c r="AS1412" s="1">
        <v>41267</v>
      </c>
      <c r="AT1412" t="s">
        <v>4767</v>
      </c>
      <c r="AU1412" s="1">
        <v>41270</v>
      </c>
      <c r="AV1412" t="s">
        <v>17</v>
      </c>
      <c r="AW1412" t="s">
        <v>17</v>
      </c>
      <c r="AX1412" t="s">
        <v>17</v>
      </c>
      <c r="AY1412" s="1">
        <v>41270</v>
      </c>
      <c r="AZ1412" t="s">
        <v>75</v>
      </c>
      <c r="BA1412" t="s">
        <v>17</v>
      </c>
      <c r="BB1412" t="s">
        <v>17</v>
      </c>
      <c r="BC1412" s="1">
        <v>41270</v>
      </c>
      <c r="BD1412" s="1">
        <v>41260</v>
      </c>
      <c r="BE1412" t="s">
        <v>17</v>
      </c>
      <c r="BF1412" t="s">
        <v>17</v>
      </c>
      <c r="BG1412" t="s">
        <v>17</v>
      </c>
      <c r="BH1412" t="s">
        <v>1004</v>
      </c>
      <c r="BI1412" t="s">
        <v>17</v>
      </c>
      <c r="BJ1412" s="1"/>
      <c r="BK1412" t="b">
        <v>0</v>
      </c>
      <c r="BL1412" t="b">
        <v>0</v>
      </c>
      <c r="BN1412" t="s">
        <v>85</v>
      </c>
      <c r="BO1412" t="b">
        <v>0</v>
      </c>
      <c r="BP1412" t="b">
        <v>0</v>
      </c>
      <c r="BQ1412">
        <v>1450</v>
      </c>
      <c r="BR1412">
        <v>1</v>
      </c>
    </row>
    <row r="1413" spans="1:70" x14ac:dyDescent="0.25">
      <c r="A1413" t="s">
        <v>9558</v>
      </c>
      <c r="B1413" s="1">
        <v>41250</v>
      </c>
      <c r="C1413" t="s">
        <v>391</v>
      </c>
      <c r="D1413" t="s">
        <v>74</v>
      </c>
      <c r="E1413" t="s">
        <v>6525</v>
      </c>
      <c r="F1413" t="s">
        <v>9559</v>
      </c>
      <c r="G1413" t="s">
        <v>9560</v>
      </c>
      <c r="I1413" t="s">
        <v>9561</v>
      </c>
      <c r="J1413" s="1">
        <v>40861</v>
      </c>
      <c r="K1413" t="s">
        <v>9562</v>
      </c>
      <c r="L1413">
        <v>1</v>
      </c>
      <c r="N1413" t="s">
        <v>979</v>
      </c>
      <c r="O1413" s="1">
        <v>41245</v>
      </c>
      <c r="P1413" t="s">
        <v>9563</v>
      </c>
      <c r="Q1413" s="1">
        <v>41245</v>
      </c>
      <c r="R1413" t="s">
        <v>75</v>
      </c>
      <c r="S1413" s="1">
        <v>41243</v>
      </c>
      <c r="W1413" t="s">
        <v>75</v>
      </c>
      <c r="X1413" s="1">
        <v>41241</v>
      </c>
      <c r="Y1413" t="s">
        <v>75</v>
      </c>
      <c r="Z1413" t="s">
        <v>75</v>
      </c>
      <c r="AA1413" t="s">
        <v>75</v>
      </c>
      <c r="AB1413" t="s">
        <v>75</v>
      </c>
      <c r="AC1413" t="s">
        <v>75</v>
      </c>
      <c r="AD1413" s="1"/>
      <c r="AE1413" s="1"/>
      <c r="AF1413" s="1"/>
      <c r="AG1413">
        <v>99</v>
      </c>
      <c r="AH1413" s="1"/>
      <c r="AI1413" s="1"/>
      <c r="AJ1413" s="1"/>
      <c r="AK1413" s="1">
        <v>41245</v>
      </c>
      <c r="AL1413" s="1">
        <v>41246</v>
      </c>
      <c r="AM1413" s="1">
        <v>41253</v>
      </c>
      <c r="AN1413" s="1">
        <v>41250</v>
      </c>
      <c r="AO1413" t="s">
        <v>75</v>
      </c>
      <c r="AP1413" t="s">
        <v>17</v>
      </c>
      <c r="AQ1413" t="s">
        <v>17</v>
      </c>
      <c r="AR1413" t="s">
        <v>17</v>
      </c>
      <c r="AS1413" s="1">
        <v>41267</v>
      </c>
      <c r="AT1413" t="s">
        <v>18</v>
      </c>
      <c r="AU1413" s="1">
        <v>41270</v>
      </c>
      <c r="AV1413" t="s">
        <v>17</v>
      </c>
      <c r="AW1413" t="s">
        <v>17</v>
      </c>
      <c r="AX1413" t="s">
        <v>17</v>
      </c>
      <c r="AY1413" s="1">
        <v>41270</v>
      </c>
      <c r="AZ1413" t="s">
        <v>17</v>
      </c>
      <c r="BA1413" t="s">
        <v>17</v>
      </c>
      <c r="BB1413" t="s">
        <v>17</v>
      </c>
      <c r="BC1413" s="1">
        <v>41270</v>
      </c>
      <c r="BD1413" s="1">
        <v>41260</v>
      </c>
      <c r="BE1413" t="s">
        <v>17</v>
      </c>
      <c r="BF1413" t="s">
        <v>17</v>
      </c>
      <c r="BG1413" t="s">
        <v>17</v>
      </c>
      <c r="BH1413" t="s">
        <v>1004</v>
      </c>
      <c r="BI1413" t="s">
        <v>17</v>
      </c>
      <c r="BJ1413" s="1"/>
      <c r="BK1413" t="b">
        <v>0</v>
      </c>
      <c r="BL1413" t="b">
        <v>0</v>
      </c>
      <c r="BN1413" t="s">
        <v>85</v>
      </c>
      <c r="BO1413" t="b">
        <v>0</v>
      </c>
      <c r="BP1413" t="b">
        <v>0</v>
      </c>
      <c r="BQ1413">
        <v>1451</v>
      </c>
      <c r="BR1413">
        <v>1</v>
      </c>
    </row>
    <row r="1414" spans="1:70" x14ac:dyDescent="0.25">
      <c r="A1414" t="s">
        <v>9564</v>
      </c>
      <c r="B1414" s="1">
        <v>41250</v>
      </c>
      <c r="C1414" t="s">
        <v>517</v>
      </c>
      <c r="D1414" t="s">
        <v>74</v>
      </c>
      <c r="E1414" t="s">
        <v>3648</v>
      </c>
      <c r="F1414" t="s">
        <v>9565</v>
      </c>
      <c r="G1414" t="s">
        <v>9566</v>
      </c>
      <c r="I1414" t="s">
        <v>9567</v>
      </c>
      <c r="J1414" s="1">
        <v>40474</v>
      </c>
      <c r="K1414" t="s">
        <v>9568</v>
      </c>
      <c r="L1414">
        <v>2</v>
      </c>
      <c r="N1414" t="s">
        <v>979</v>
      </c>
      <c r="O1414" s="1">
        <v>41245</v>
      </c>
      <c r="P1414" t="s">
        <v>9569</v>
      </c>
      <c r="Q1414" s="1">
        <v>41245</v>
      </c>
      <c r="R1414" t="s">
        <v>17</v>
      </c>
      <c r="S1414" s="1"/>
      <c r="V1414" t="s">
        <v>75</v>
      </c>
      <c r="X1414" s="1">
        <v>41238</v>
      </c>
      <c r="Y1414" t="s">
        <v>75</v>
      </c>
      <c r="Z1414" t="s">
        <v>75</v>
      </c>
      <c r="AA1414" t="s">
        <v>75</v>
      </c>
      <c r="AB1414" t="s">
        <v>75</v>
      </c>
      <c r="AC1414" t="s">
        <v>75</v>
      </c>
      <c r="AD1414" s="1"/>
      <c r="AE1414" s="1">
        <v>40625</v>
      </c>
      <c r="AF1414" s="1"/>
      <c r="AG1414">
        <v>3</v>
      </c>
      <c r="AH1414" s="1">
        <v>40555</v>
      </c>
      <c r="AI1414" s="1">
        <v>40716</v>
      </c>
      <c r="AJ1414" s="1"/>
      <c r="AK1414" s="1">
        <v>41246</v>
      </c>
      <c r="AL1414" s="1">
        <v>41247</v>
      </c>
      <c r="AM1414" s="1">
        <v>41253</v>
      </c>
      <c r="AN1414" s="1">
        <v>41250</v>
      </c>
      <c r="AO1414" t="s">
        <v>75</v>
      </c>
      <c r="AP1414" t="s">
        <v>17</v>
      </c>
      <c r="AQ1414" t="s">
        <v>17</v>
      </c>
      <c r="AR1414" t="s">
        <v>17</v>
      </c>
      <c r="AS1414" s="1">
        <v>41270</v>
      </c>
      <c r="AT1414" t="s">
        <v>18</v>
      </c>
      <c r="AU1414" s="1">
        <v>41270</v>
      </c>
      <c r="AV1414" t="s">
        <v>17</v>
      </c>
      <c r="AW1414" t="s">
        <v>17</v>
      </c>
      <c r="AX1414" t="s">
        <v>17</v>
      </c>
      <c r="AY1414" s="1">
        <v>41270</v>
      </c>
      <c r="AZ1414" t="s">
        <v>17</v>
      </c>
      <c r="BA1414" t="s">
        <v>17</v>
      </c>
      <c r="BB1414" t="s">
        <v>17</v>
      </c>
      <c r="BC1414" s="1">
        <v>41255</v>
      </c>
      <c r="BD1414" s="1">
        <v>41253</v>
      </c>
      <c r="BE1414" t="s">
        <v>17</v>
      </c>
      <c r="BF1414" t="s">
        <v>17</v>
      </c>
      <c r="BG1414" t="s">
        <v>17</v>
      </c>
      <c r="BH1414" t="s">
        <v>1004</v>
      </c>
      <c r="BI1414" t="s">
        <v>17</v>
      </c>
      <c r="BJ1414" s="1"/>
      <c r="BK1414" t="b">
        <v>0</v>
      </c>
      <c r="BL1414" t="b">
        <v>0</v>
      </c>
      <c r="BN1414" t="s">
        <v>85</v>
      </c>
      <c r="BO1414" t="b">
        <v>0</v>
      </c>
      <c r="BP1414" t="b">
        <v>0</v>
      </c>
      <c r="BQ1414">
        <v>1452</v>
      </c>
      <c r="BR1414">
        <v>1</v>
      </c>
    </row>
    <row r="1415" spans="1:70" x14ac:dyDescent="0.25">
      <c r="A1415" t="s">
        <v>9570</v>
      </c>
      <c r="B1415" s="1">
        <v>41255</v>
      </c>
      <c r="C1415" t="s">
        <v>1034</v>
      </c>
      <c r="D1415" t="s">
        <v>73</v>
      </c>
      <c r="E1415" t="s">
        <v>9571</v>
      </c>
      <c r="G1415" t="s">
        <v>9572</v>
      </c>
      <c r="I1415" t="s">
        <v>6666</v>
      </c>
      <c r="J1415" s="1">
        <v>40641</v>
      </c>
      <c r="K1415" t="s">
        <v>9573</v>
      </c>
      <c r="L1415">
        <v>1</v>
      </c>
      <c r="M1415">
        <v>8</v>
      </c>
      <c r="N1415" t="s">
        <v>979</v>
      </c>
      <c r="O1415" s="1">
        <v>41253</v>
      </c>
      <c r="P1415" t="s">
        <v>9574</v>
      </c>
      <c r="Q1415" s="1">
        <v>41255</v>
      </c>
      <c r="R1415" t="s">
        <v>17</v>
      </c>
      <c r="S1415" s="1"/>
      <c r="T1415" t="s">
        <v>75</v>
      </c>
      <c r="U1415" t="s">
        <v>17</v>
      </c>
      <c r="V1415" t="s">
        <v>75</v>
      </c>
      <c r="W1415" t="s">
        <v>17</v>
      </c>
      <c r="X1415" s="1">
        <v>41251</v>
      </c>
      <c r="Y1415" t="s">
        <v>75</v>
      </c>
      <c r="Z1415" t="s">
        <v>75</v>
      </c>
      <c r="AA1415" t="s">
        <v>75</v>
      </c>
      <c r="AB1415" t="s">
        <v>75</v>
      </c>
      <c r="AC1415" t="s">
        <v>75</v>
      </c>
      <c r="AD1415" s="1">
        <v>40641</v>
      </c>
      <c r="AE1415" s="1">
        <v>40749</v>
      </c>
      <c r="AF1415" s="1"/>
      <c r="AG1415">
        <v>3</v>
      </c>
      <c r="AH1415" s="1">
        <v>40717</v>
      </c>
      <c r="AI1415" s="1">
        <v>40780</v>
      </c>
      <c r="AJ1415" s="1"/>
      <c r="AK1415" s="1">
        <v>41254</v>
      </c>
      <c r="AL1415" s="1">
        <v>41255</v>
      </c>
      <c r="AM1415" s="1"/>
      <c r="AN1415" s="1">
        <v>41255</v>
      </c>
      <c r="AO1415" t="s">
        <v>75</v>
      </c>
      <c r="AP1415" t="s">
        <v>17</v>
      </c>
      <c r="AQ1415" t="s">
        <v>17</v>
      </c>
      <c r="AR1415" t="s">
        <v>17</v>
      </c>
      <c r="AS1415" s="1">
        <v>41274</v>
      </c>
      <c r="AT1415" t="s">
        <v>18</v>
      </c>
      <c r="AU1415" s="1">
        <v>41274</v>
      </c>
      <c r="AV1415" t="s">
        <v>17</v>
      </c>
      <c r="AW1415" t="s">
        <v>17</v>
      </c>
      <c r="AX1415" t="s">
        <v>17</v>
      </c>
      <c r="AY1415" s="1">
        <v>41274</v>
      </c>
      <c r="AZ1415" t="s">
        <v>17</v>
      </c>
      <c r="BA1415" t="s">
        <v>17</v>
      </c>
      <c r="BB1415" t="s">
        <v>17</v>
      </c>
      <c r="BC1415" s="1">
        <v>41274</v>
      </c>
      <c r="BD1415" s="1">
        <v>41261</v>
      </c>
      <c r="BE1415" t="s">
        <v>17</v>
      </c>
      <c r="BF1415" t="s">
        <v>17</v>
      </c>
      <c r="BG1415" t="s">
        <v>17</v>
      </c>
      <c r="BH1415" t="s">
        <v>1004</v>
      </c>
      <c r="BI1415" t="s">
        <v>17</v>
      </c>
      <c r="BJ1415" s="1"/>
      <c r="BK1415" t="b">
        <v>0</v>
      </c>
      <c r="BL1415" t="b">
        <v>0</v>
      </c>
      <c r="BN1415" t="s">
        <v>85</v>
      </c>
      <c r="BO1415" t="b">
        <v>0</v>
      </c>
      <c r="BP1415" t="b">
        <v>0</v>
      </c>
      <c r="BQ1415">
        <v>1453</v>
      </c>
      <c r="BR1415">
        <v>1</v>
      </c>
    </row>
    <row r="1416" spans="1:70" x14ac:dyDescent="0.25">
      <c r="A1416" t="s">
        <v>9575</v>
      </c>
      <c r="B1416" s="1"/>
      <c r="C1416" t="s">
        <v>304</v>
      </c>
      <c r="D1416" t="s">
        <v>73</v>
      </c>
      <c r="E1416" t="s">
        <v>8987</v>
      </c>
      <c r="F1416" t="s">
        <v>9576</v>
      </c>
      <c r="G1416" t="s">
        <v>9577</v>
      </c>
      <c r="I1416" t="s">
        <v>9578</v>
      </c>
      <c r="J1416" s="1">
        <v>40398</v>
      </c>
      <c r="K1416" t="s">
        <v>9579</v>
      </c>
      <c r="L1416">
        <v>2</v>
      </c>
      <c r="N1416" t="s">
        <v>1011</v>
      </c>
      <c r="O1416" s="1">
        <v>41250</v>
      </c>
      <c r="P1416" t="s">
        <v>8990</v>
      </c>
      <c r="Q1416" s="1">
        <v>41250</v>
      </c>
      <c r="R1416" t="s">
        <v>17</v>
      </c>
      <c r="S1416" s="1"/>
      <c r="V1416" t="s">
        <v>75</v>
      </c>
      <c r="X1416" s="1">
        <v>41248</v>
      </c>
      <c r="Y1416" t="s">
        <v>75</v>
      </c>
      <c r="Z1416" t="s">
        <v>75</v>
      </c>
      <c r="AA1416" t="s">
        <v>75</v>
      </c>
      <c r="AB1416" t="s">
        <v>75</v>
      </c>
      <c r="AD1416" s="1"/>
      <c r="AE1416" s="1"/>
      <c r="AF1416" s="1"/>
      <c r="AG1416">
        <v>99</v>
      </c>
      <c r="AH1416" s="1"/>
      <c r="AI1416" s="1"/>
      <c r="AJ1416" s="1"/>
      <c r="AK1416" s="1">
        <v>41251</v>
      </c>
      <c r="AL1416" s="1">
        <v>41252</v>
      </c>
      <c r="AM1416" s="1"/>
      <c r="AN1416" s="1"/>
      <c r="AO1416" t="s">
        <v>75</v>
      </c>
      <c r="AP1416" t="s">
        <v>17</v>
      </c>
      <c r="AQ1416" t="s">
        <v>17</v>
      </c>
      <c r="AR1416" t="s">
        <v>17</v>
      </c>
      <c r="AS1416" s="1">
        <v>41274</v>
      </c>
      <c r="AT1416" t="s">
        <v>18</v>
      </c>
      <c r="AU1416" s="1">
        <v>41274</v>
      </c>
      <c r="AV1416" t="s">
        <v>17</v>
      </c>
      <c r="AW1416" t="s">
        <v>17</v>
      </c>
      <c r="AX1416" t="s">
        <v>17</v>
      </c>
      <c r="AY1416" s="1">
        <v>41274</v>
      </c>
      <c r="AZ1416" t="s">
        <v>17</v>
      </c>
      <c r="BA1416" t="s">
        <v>17</v>
      </c>
      <c r="BB1416" t="s">
        <v>17</v>
      </c>
      <c r="BC1416" s="1">
        <v>41274</v>
      </c>
      <c r="BD1416" s="1">
        <v>41261</v>
      </c>
      <c r="BE1416" t="s">
        <v>17</v>
      </c>
      <c r="BF1416" t="s">
        <v>17</v>
      </c>
      <c r="BG1416" t="s">
        <v>17</v>
      </c>
      <c r="BH1416" t="s">
        <v>1004</v>
      </c>
      <c r="BI1416" t="s">
        <v>17</v>
      </c>
      <c r="BJ1416" s="1"/>
      <c r="BK1416" t="b">
        <v>0</v>
      </c>
      <c r="BL1416" t="b">
        <v>0</v>
      </c>
      <c r="BN1416" t="s">
        <v>85</v>
      </c>
      <c r="BO1416" t="b">
        <v>0</v>
      </c>
      <c r="BP1416" t="b">
        <v>0</v>
      </c>
      <c r="BQ1416">
        <v>1454</v>
      </c>
      <c r="BR1416">
        <v>1</v>
      </c>
    </row>
    <row r="1417" spans="1:70" x14ac:dyDescent="0.25">
      <c r="A1417" t="s">
        <v>9580</v>
      </c>
      <c r="B1417" s="1"/>
      <c r="C1417" t="s">
        <v>1014</v>
      </c>
      <c r="D1417" t="s">
        <v>12</v>
      </c>
      <c r="E1417" t="s">
        <v>6907</v>
      </c>
      <c r="F1417" t="s">
        <v>9581</v>
      </c>
      <c r="G1417" t="s">
        <v>9582</v>
      </c>
      <c r="I1417" t="s">
        <v>9583</v>
      </c>
      <c r="J1417" s="1">
        <v>38515</v>
      </c>
      <c r="K1417" t="s">
        <v>9584</v>
      </c>
      <c r="L1417">
        <v>6</v>
      </c>
      <c r="N1417" t="s">
        <v>1011</v>
      </c>
      <c r="O1417" s="1">
        <v>41249</v>
      </c>
      <c r="P1417" t="s">
        <v>6254</v>
      </c>
      <c r="Q1417" s="1">
        <v>41250</v>
      </c>
      <c r="R1417" t="s">
        <v>17</v>
      </c>
      <c r="S1417" s="1"/>
      <c r="U1417" t="s">
        <v>75</v>
      </c>
      <c r="W1417" t="s">
        <v>75</v>
      </c>
      <c r="X1417" s="1">
        <v>41247</v>
      </c>
      <c r="Y1417" t="s">
        <v>75</v>
      </c>
      <c r="Z1417" t="s">
        <v>75</v>
      </c>
      <c r="AA1417" t="s">
        <v>75</v>
      </c>
      <c r="AB1417" t="s">
        <v>75</v>
      </c>
      <c r="AC1417" t="s">
        <v>75</v>
      </c>
      <c r="AD1417" s="1">
        <v>38523</v>
      </c>
      <c r="AE1417" s="1">
        <v>38609</v>
      </c>
      <c r="AF1417" s="1"/>
      <c r="AG1417">
        <v>3</v>
      </c>
      <c r="AH1417" s="1">
        <v>38576</v>
      </c>
      <c r="AI1417" s="1">
        <v>38637</v>
      </c>
      <c r="AJ1417" s="1"/>
      <c r="AK1417" s="1">
        <v>41254</v>
      </c>
      <c r="AL1417" s="1">
        <v>41255</v>
      </c>
      <c r="AM1417" s="1"/>
      <c r="AN1417" s="1"/>
      <c r="AO1417" t="s">
        <v>75</v>
      </c>
      <c r="AP1417" t="s">
        <v>17</v>
      </c>
      <c r="AQ1417" t="s">
        <v>17</v>
      </c>
      <c r="AR1417" t="s">
        <v>17</v>
      </c>
      <c r="AS1417" s="1">
        <v>41274</v>
      </c>
      <c r="AT1417" t="s">
        <v>18</v>
      </c>
      <c r="AU1417" s="1">
        <v>41639</v>
      </c>
      <c r="AV1417" t="s">
        <v>17</v>
      </c>
      <c r="AW1417" t="s">
        <v>17</v>
      </c>
      <c r="AX1417" t="s">
        <v>17</v>
      </c>
      <c r="AY1417" s="1">
        <v>41639</v>
      </c>
      <c r="AZ1417" t="s">
        <v>17</v>
      </c>
      <c r="BA1417" t="s">
        <v>17</v>
      </c>
      <c r="BB1417" t="s">
        <v>17</v>
      </c>
      <c r="BC1417" s="1">
        <v>41639</v>
      </c>
      <c r="BD1417" s="1">
        <v>41626</v>
      </c>
      <c r="BE1417" t="s">
        <v>17</v>
      </c>
      <c r="BF1417" t="s">
        <v>17</v>
      </c>
      <c r="BG1417" t="s">
        <v>17</v>
      </c>
      <c r="BH1417" t="s">
        <v>1004</v>
      </c>
      <c r="BI1417" t="s">
        <v>17</v>
      </c>
      <c r="BJ1417" s="1"/>
      <c r="BK1417" t="b">
        <v>0</v>
      </c>
      <c r="BL1417" t="b">
        <v>0</v>
      </c>
      <c r="BN1417" t="s">
        <v>85</v>
      </c>
      <c r="BO1417" t="b">
        <v>0</v>
      </c>
      <c r="BP1417" t="b">
        <v>0</v>
      </c>
      <c r="BQ1417">
        <v>1455</v>
      </c>
      <c r="BR1417">
        <v>1</v>
      </c>
    </row>
    <row r="1418" spans="1:70" x14ac:dyDescent="0.25">
      <c r="A1418" t="s">
        <v>9585</v>
      </c>
      <c r="B1418" s="1"/>
      <c r="C1418" t="s">
        <v>1027</v>
      </c>
      <c r="D1418" t="s">
        <v>24</v>
      </c>
      <c r="E1418" t="s">
        <v>9586</v>
      </c>
      <c r="F1418" t="s">
        <v>9587</v>
      </c>
      <c r="I1418" t="s">
        <v>9588</v>
      </c>
      <c r="J1418" s="1">
        <v>40875</v>
      </c>
      <c r="K1418" t="s">
        <v>9589</v>
      </c>
      <c r="L1418">
        <v>1</v>
      </c>
      <c r="N1418" t="s">
        <v>979</v>
      </c>
      <c r="O1418" s="1">
        <v>41244</v>
      </c>
      <c r="P1418" t="s">
        <v>4806</v>
      </c>
      <c r="Q1418" s="1">
        <v>41248</v>
      </c>
      <c r="R1418" t="s">
        <v>75</v>
      </c>
      <c r="S1418" s="1">
        <v>41248</v>
      </c>
      <c r="U1418" t="s">
        <v>75</v>
      </c>
      <c r="W1418" t="s">
        <v>75</v>
      </c>
      <c r="X1418" s="1">
        <v>41246</v>
      </c>
      <c r="Y1418" t="s">
        <v>75</v>
      </c>
      <c r="Z1418" t="s">
        <v>75</v>
      </c>
      <c r="AA1418" t="s">
        <v>75</v>
      </c>
      <c r="AB1418" t="s">
        <v>75</v>
      </c>
      <c r="AD1418" s="1">
        <v>40876</v>
      </c>
      <c r="AE1418" s="1">
        <v>40998</v>
      </c>
      <c r="AF1418" s="1"/>
      <c r="AG1418">
        <v>3</v>
      </c>
      <c r="AH1418" s="1">
        <v>40968</v>
      </c>
      <c r="AI1418" s="1">
        <v>41029</v>
      </c>
      <c r="AJ1418" s="1"/>
      <c r="AK1418" s="1">
        <v>41218</v>
      </c>
      <c r="AL1418" s="1">
        <v>41219</v>
      </c>
      <c r="AM1418" s="1"/>
      <c r="AN1418" s="1"/>
      <c r="AO1418" t="s">
        <v>75</v>
      </c>
      <c r="AP1418" t="s">
        <v>17</v>
      </c>
      <c r="AQ1418" t="s">
        <v>17</v>
      </c>
      <c r="AR1418" t="s">
        <v>17</v>
      </c>
      <c r="AS1418" s="1">
        <v>41270</v>
      </c>
      <c r="AT1418" t="s">
        <v>23</v>
      </c>
      <c r="AU1418" s="1">
        <v>41270</v>
      </c>
      <c r="AV1418" t="s">
        <v>17</v>
      </c>
      <c r="AW1418" t="s">
        <v>17</v>
      </c>
      <c r="AX1418" t="s">
        <v>17</v>
      </c>
      <c r="AY1418" s="1">
        <v>41270</v>
      </c>
      <c r="AZ1418" t="s">
        <v>75</v>
      </c>
      <c r="BA1418" t="s">
        <v>17</v>
      </c>
      <c r="BB1418" t="s">
        <v>75</v>
      </c>
      <c r="BC1418" s="1">
        <v>41270</v>
      </c>
      <c r="BD1418" s="1">
        <v>41260</v>
      </c>
      <c r="BE1418" t="s">
        <v>17</v>
      </c>
      <c r="BF1418" t="s">
        <v>17</v>
      </c>
      <c r="BG1418" t="s">
        <v>17</v>
      </c>
      <c r="BH1418" t="s">
        <v>1004</v>
      </c>
      <c r="BI1418" t="s">
        <v>17</v>
      </c>
      <c r="BJ1418" s="1"/>
      <c r="BK1418" t="b">
        <v>0</v>
      </c>
      <c r="BL1418" t="b">
        <v>0</v>
      </c>
      <c r="BN1418" t="s">
        <v>85</v>
      </c>
      <c r="BO1418" t="b">
        <v>0</v>
      </c>
      <c r="BP1418" t="b">
        <v>0</v>
      </c>
      <c r="BQ1418">
        <v>1456</v>
      </c>
      <c r="BR1418">
        <v>1</v>
      </c>
    </row>
    <row r="1419" spans="1:70" x14ac:dyDescent="0.25">
      <c r="A1419" t="s">
        <v>9590</v>
      </c>
      <c r="B1419" s="1">
        <v>41276</v>
      </c>
      <c r="C1419" t="s">
        <v>59</v>
      </c>
      <c r="D1419" t="s">
        <v>73</v>
      </c>
      <c r="E1419" t="s">
        <v>9591</v>
      </c>
      <c r="F1419" t="s">
        <v>9592</v>
      </c>
      <c r="G1419" t="s">
        <v>9593</v>
      </c>
      <c r="I1419" t="s">
        <v>9594</v>
      </c>
      <c r="J1419" s="1">
        <v>40740</v>
      </c>
      <c r="K1419" t="s">
        <v>9595</v>
      </c>
      <c r="L1419">
        <v>1</v>
      </c>
      <c r="M1419">
        <v>5</v>
      </c>
      <c r="N1419" t="s">
        <v>1011</v>
      </c>
      <c r="O1419" s="1">
        <v>41269</v>
      </c>
      <c r="P1419" t="s">
        <v>9596</v>
      </c>
      <c r="Q1419" s="1">
        <v>41269</v>
      </c>
      <c r="R1419" t="s">
        <v>17</v>
      </c>
      <c r="S1419" s="1"/>
      <c r="T1419" t="s">
        <v>75</v>
      </c>
      <c r="U1419" t="s">
        <v>17</v>
      </c>
      <c r="V1419" t="s">
        <v>17</v>
      </c>
      <c r="W1419" t="s">
        <v>75</v>
      </c>
      <c r="X1419" s="1">
        <v>41262</v>
      </c>
      <c r="Y1419" t="s">
        <v>75</v>
      </c>
      <c r="Z1419" t="s">
        <v>75</v>
      </c>
      <c r="AA1419" t="s">
        <v>75</v>
      </c>
      <c r="AB1419" t="s">
        <v>17</v>
      </c>
      <c r="AC1419" t="s">
        <v>75</v>
      </c>
      <c r="AD1419" s="1">
        <v>40741</v>
      </c>
      <c r="AE1419" s="1">
        <v>40833</v>
      </c>
      <c r="AF1419" s="1"/>
      <c r="AG1419">
        <v>4</v>
      </c>
      <c r="AH1419" s="1">
        <v>40802</v>
      </c>
      <c r="AI1419" s="1">
        <v>40904</v>
      </c>
      <c r="AJ1419" s="1"/>
      <c r="AK1419" s="1">
        <v>41270</v>
      </c>
      <c r="AL1419" s="1">
        <v>41271</v>
      </c>
      <c r="AM1419" s="1"/>
      <c r="AN1419" s="1"/>
      <c r="AS1419" s="1"/>
      <c r="AU1419" s="1"/>
      <c r="AY1419" s="1"/>
      <c r="BC1419" s="1"/>
      <c r="BD1419" s="1"/>
      <c r="BJ1419" s="1"/>
      <c r="BK1419" t="b">
        <v>0</v>
      </c>
      <c r="BL1419" t="b">
        <v>0</v>
      </c>
      <c r="BN1419" t="s">
        <v>17</v>
      </c>
      <c r="BO1419" t="b">
        <v>0</v>
      </c>
      <c r="BP1419" t="b">
        <v>0</v>
      </c>
      <c r="BQ1419">
        <v>1457</v>
      </c>
      <c r="BR1419">
        <v>1</v>
      </c>
    </row>
    <row r="1420" spans="1:70" x14ac:dyDescent="0.25">
      <c r="A1420" t="s">
        <v>9597</v>
      </c>
      <c r="B1420" s="1">
        <v>41270</v>
      </c>
      <c r="C1420" t="s">
        <v>89</v>
      </c>
      <c r="D1420" t="s">
        <v>41</v>
      </c>
      <c r="E1420" t="s">
        <v>9598</v>
      </c>
      <c r="F1420" t="s">
        <v>9599</v>
      </c>
      <c r="G1420" t="s">
        <v>7818</v>
      </c>
      <c r="H1420" t="s">
        <v>89</v>
      </c>
      <c r="I1420" t="s">
        <v>9600</v>
      </c>
      <c r="J1420" s="1">
        <v>40621</v>
      </c>
      <c r="K1420" t="s">
        <v>9601</v>
      </c>
      <c r="L1420">
        <v>1</v>
      </c>
      <c r="M1420">
        <v>9</v>
      </c>
      <c r="N1420" t="s">
        <v>1011</v>
      </c>
      <c r="O1420" s="1">
        <v>41239</v>
      </c>
      <c r="P1420" t="s">
        <v>9602</v>
      </c>
      <c r="Q1420" s="1">
        <v>41240</v>
      </c>
      <c r="R1420" t="s">
        <v>17</v>
      </c>
      <c r="S1420" s="1"/>
      <c r="T1420" t="s">
        <v>75</v>
      </c>
      <c r="U1420" t="s">
        <v>17</v>
      </c>
      <c r="V1420" t="s">
        <v>17</v>
      </c>
      <c r="W1420" t="s">
        <v>75</v>
      </c>
      <c r="X1420" s="1">
        <v>41202</v>
      </c>
      <c r="Y1420" t="s">
        <v>17</v>
      </c>
      <c r="Z1420" t="s">
        <v>75</v>
      </c>
      <c r="AA1420" t="s">
        <v>75</v>
      </c>
      <c r="AB1420" t="s">
        <v>17</v>
      </c>
      <c r="AC1420" t="s">
        <v>75</v>
      </c>
      <c r="AD1420" s="1">
        <v>40624</v>
      </c>
      <c r="AE1420" s="1">
        <v>41115</v>
      </c>
      <c r="AF1420" s="1"/>
      <c r="AG1420">
        <v>4</v>
      </c>
      <c r="AH1420" s="1">
        <v>40686</v>
      </c>
      <c r="AI1420" s="1">
        <v>40813</v>
      </c>
      <c r="AJ1420" s="1"/>
      <c r="AK1420" s="1">
        <v>41261</v>
      </c>
      <c r="AL1420" s="1">
        <v>41262</v>
      </c>
      <c r="AM1420" s="1"/>
      <c r="AN1420" s="1"/>
      <c r="AS1420" s="1"/>
      <c r="AU1420" s="1"/>
      <c r="AY1420" s="1"/>
      <c r="BC1420" s="1"/>
      <c r="BD1420" s="1"/>
      <c r="BJ1420" s="1"/>
      <c r="BK1420" t="b">
        <v>0</v>
      </c>
      <c r="BL1420" t="b">
        <v>0</v>
      </c>
      <c r="BN1420" t="s">
        <v>11</v>
      </c>
      <c r="BO1420" t="b">
        <v>0</v>
      </c>
      <c r="BP1420" t="b">
        <v>0</v>
      </c>
      <c r="BQ1420">
        <v>1458</v>
      </c>
      <c r="BR1420">
        <v>1</v>
      </c>
    </row>
    <row r="1421" spans="1:70" x14ac:dyDescent="0.25">
      <c r="A1421" t="s">
        <v>9603</v>
      </c>
      <c r="B1421" s="1">
        <v>41267</v>
      </c>
      <c r="C1421" t="s">
        <v>457</v>
      </c>
      <c r="D1421" t="s">
        <v>41</v>
      </c>
      <c r="E1421" t="s">
        <v>8585</v>
      </c>
      <c r="F1421" t="s">
        <v>9604</v>
      </c>
      <c r="I1421" t="s">
        <v>9605</v>
      </c>
      <c r="J1421" s="1">
        <v>40709</v>
      </c>
      <c r="K1421" t="s">
        <v>9606</v>
      </c>
      <c r="L1421">
        <v>1</v>
      </c>
      <c r="M1421">
        <v>6</v>
      </c>
      <c r="N1421" t="s">
        <v>979</v>
      </c>
      <c r="O1421" s="1">
        <v>41261</v>
      </c>
      <c r="P1421" t="s">
        <v>9607</v>
      </c>
      <c r="Q1421" s="1">
        <v>41261</v>
      </c>
      <c r="R1421" t="s">
        <v>75</v>
      </c>
      <c r="S1421" s="1">
        <v>41257</v>
      </c>
      <c r="T1421" t="s">
        <v>75</v>
      </c>
      <c r="U1421" t="s">
        <v>75</v>
      </c>
      <c r="V1421" t="s">
        <v>75</v>
      </c>
      <c r="W1421" t="s">
        <v>75</v>
      </c>
      <c r="X1421" s="1">
        <v>41228</v>
      </c>
      <c r="Y1421" t="s">
        <v>17</v>
      </c>
      <c r="Z1421" t="s">
        <v>75</v>
      </c>
      <c r="AA1421" t="s">
        <v>75</v>
      </c>
      <c r="AB1421" t="s">
        <v>17</v>
      </c>
      <c r="AC1421" t="s">
        <v>75</v>
      </c>
      <c r="AD1421" s="1">
        <v>40736</v>
      </c>
      <c r="AE1421" s="1">
        <v>40841</v>
      </c>
      <c r="AF1421" s="1"/>
      <c r="AG1421">
        <v>4</v>
      </c>
      <c r="AH1421" s="1">
        <v>40785</v>
      </c>
      <c r="AI1421" s="1">
        <v>40906</v>
      </c>
      <c r="AJ1421" s="1"/>
      <c r="AK1421" s="1">
        <v>41262</v>
      </c>
      <c r="AL1421" s="1"/>
      <c r="AM1421" s="1"/>
      <c r="AN1421" s="1"/>
      <c r="AS1421" s="1"/>
      <c r="AU1421" s="1"/>
      <c r="AY1421" s="1"/>
      <c r="BC1421" s="1"/>
      <c r="BD1421" s="1"/>
      <c r="BJ1421" s="1">
        <v>41331</v>
      </c>
      <c r="BK1421" t="b">
        <v>0</v>
      </c>
      <c r="BL1421" t="b">
        <v>0</v>
      </c>
      <c r="BM1421" t="s">
        <v>75</v>
      </c>
      <c r="BN1421" t="s">
        <v>11</v>
      </c>
      <c r="BO1421" t="b">
        <v>0</v>
      </c>
      <c r="BP1421" t="b">
        <v>0</v>
      </c>
      <c r="BQ1421">
        <v>1459</v>
      </c>
      <c r="BR1421">
        <v>1</v>
      </c>
    </row>
    <row r="1422" spans="1:70" x14ac:dyDescent="0.25">
      <c r="A1422" t="s">
        <v>9608</v>
      </c>
      <c r="B1422" s="1">
        <v>41270</v>
      </c>
      <c r="C1422" t="s">
        <v>4893</v>
      </c>
      <c r="D1422" t="s">
        <v>39</v>
      </c>
      <c r="F1422" t="s">
        <v>9609</v>
      </c>
      <c r="G1422" t="s">
        <v>9610</v>
      </c>
      <c r="I1422" t="s">
        <v>9611</v>
      </c>
      <c r="J1422" s="1">
        <v>40826</v>
      </c>
      <c r="K1422" t="s">
        <v>9612</v>
      </c>
      <c r="L1422">
        <v>1</v>
      </c>
      <c r="M1422">
        <v>1</v>
      </c>
      <c r="N1422" t="s">
        <v>979</v>
      </c>
      <c r="O1422" s="1">
        <v>41250</v>
      </c>
      <c r="P1422" t="s">
        <v>9613</v>
      </c>
      <c r="Q1422" s="1">
        <v>41250</v>
      </c>
      <c r="R1422" t="s">
        <v>75</v>
      </c>
      <c r="S1422" s="1">
        <v>41218</v>
      </c>
      <c r="T1422" t="s">
        <v>75</v>
      </c>
      <c r="U1422" t="s">
        <v>17</v>
      </c>
      <c r="V1422" t="s">
        <v>75</v>
      </c>
      <c r="W1422" t="s">
        <v>17</v>
      </c>
      <c r="X1422" s="1">
        <v>41239</v>
      </c>
      <c r="Y1422" t="s">
        <v>75</v>
      </c>
      <c r="Z1422" t="s">
        <v>75</v>
      </c>
      <c r="AA1422" t="s">
        <v>75</v>
      </c>
      <c r="AB1422" t="s">
        <v>75</v>
      </c>
      <c r="AC1422" t="s">
        <v>75</v>
      </c>
      <c r="AD1422" s="1"/>
      <c r="AE1422" s="1"/>
      <c r="AF1422" s="1"/>
      <c r="AG1422">
        <v>99</v>
      </c>
      <c r="AH1422" s="1"/>
      <c r="AI1422" s="1"/>
      <c r="AJ1422" s="1"/>
      <c r="AK1422" s="1">
        <v>41249</v>
      </c>
      <c r="AL1422" s="1">
        <v>41250</v>
      </c>
      <c r="AM1422" s="1">
        <v>41262</v>
      </c>
      <c r="AN1422" s="1"/>
      <c r="AS1422" s="1"/>
      <c r="AU1422" s="1"/>
      <c r="AY1422" s="1"/>
      <c r="BC1422" s="1"/>
      <c r="BD1422" s="1"/>
      <c r="BJ1422" s="1"/>
      <c r="BK1422" t="b">
        <v>0</v>
      </c>
      <c r="BL1422" t="b">
        <v>0</v>
      </c>
      <c r="BM1422" t="s">
        <v>17</v>
      </c>
      <c r="BN1422" t="s">
        <v>85</v>
      </c>
      <c r="BO1422" t="b">
        <v>0</v>
      </c>
      <c r="BP1422" t="b">
        <v>0</v>
      </c>
      <c r="BQ1422">
        <v>1460</v>
      </c>
      <c r="BR1422">
        <v>1</v>
      </c>
    </row>
    <row r="1423" spans="1:70" x14ac:dyDescent="0.25">
      <c r="A1423" t="s">
        <v>9614</v>
      </c>
      <c r="B1423" s="1">
        <v>41270</v>
      </c>
      <c r="C1423" t="s">
        <v>1114</v>
      </c>
      <c r="D1423" t="s">
        <v>39</v>
      </c>
      <c r="E1423" t="s">
        <v>8585</v>
      </c>
      <c r="F1423" t="s">
        <v>7558</v>
      </c>
      <c r="G1423" t="s">
        <v>9615</v>
      </c>
      <c r="I1423" t="s">
        <v>9616</v>
      </c>
      <c r="J1423" s="1">
        <v>39541</v>
      </c>
      <c r="K1423" t="s">
        <v>9617</v>
      </c>
      <c r="L1423">
        <v>4</v>
      </c>
      <c r="M1423">
        <v>8</v>
      </c>
      <c r="N1423" t="s">
        <v>979</v>
      </c>
      <c r="O1423" s="1">
        <v>41256</v>
      </c>
      <c r="P1423" t="s">
        <v>7455</v>
      </c>
      <c r="Q1423" s="1">
        <v>41256</v>
      </c>
      <c r="R1423" t="s">
        <v>17</v>
      </c>
      <c r="S1423" s="1"/>
      <c r="T1423" t="s">
        <v>17</v>
      </c>
      <c r="U1423" t="s">
        <v>75</v>
      </c>
      <c r="V1423" t="s">
        <v>17</v>
      </c>
      <c r="W1423" t="s">
        <v>75</v>
      </c>
      <c r="X1423" s="1">
        <v>41243</v>
      </c>
      <c r="Y1423" t="s">
        <v>75</v>
      </c>
      <c r="Z1423" t="s">
        <v>75</v>
      </c>
      <c r="AA1423" t="s">
        <v>75</v>
      </c>
      <c r="AB1423" t="s">
        <v>75</v>
      </c>
      <c r="AC1423" t="s">
        <v>75</v>
      </c>
      <c r="AD1423" s="1">
        <v>38085</v>
      </c>
      <c r="AE1423" s="1">
        <v>39639</v>
      </c>
      <c r="AF1423" s="1"/>
      <c r="AG1423">
        <v>4</v>
      </c>
      <c r="AH1423" s="1">
        <v>39608</v>
      </c>
      <c r="AI1423" s="1">
        <v>39671</v>
      </c>
      <c r="AJ1423" s="1"/>
      <c r="AK1423" s="1">
        <v>41256</v>
      </c>
      <c r="AL1423" s="1">
        <v>41257</v>
      </c>
      <c r="AM1423" s="1">
        <v>41262</v>
      </c>
      <c r="AN1423" s="1"/>
      <c r="AS1423" s="1"/>
      <c r="AU1423" s="1"/>
      <c r="AY1423" s="1"/>
      <c r="BC1423" s="1"/>
      <c r="BD1423" s="1"/>
      <c r="BJ1423" s="1"/>
      <c r="BK1423" t="b">
        <v>0</v>
      </c>
      <c r="BL1423" t="b">
        <v>0</v>
      </c>
      <c r="BM1423" t="s">
        <v>17</v>
      </c>
      <c r="BN1423" t="s">
        <v>85</v>
      </c>
      <c r="BO1423" t="b">
        <v>0</v>
      </c>
      <c r="BP1423" t="b">
        <v>0</v>
      </c>
      <c r="BQ1423">
        <v>1461</v>
      </c>
      <c r="BR1423">
        <v>1</v>
      </c>
    </row>
    <row r="1424" spans="1:70" x14ac:dyDescent="0.25">
      <c r="A1424" t="s">
        <v>9618</v>
      </c>
      <c r="B1424" s="1">
        <v>41282</v>
      </c>
      <c r="C1424" t="s">
        <v>205</v>
      </c>
      <c r="D1424" t="s">
        <v>74</v>
      </c>
      <c r="E1424" t="s">
        <v>9619</v>
      </c>
      <c r="F1424" t="s">
        <v>9620</v>
      </c>
      <c r="G1424" t="s">
        <v>9621</v>
      </c>
      <c r="I1424" t="s">
        <v>9622</v>
      </c>
      <c r="J1424" s="1">
        <v>39968</v>
      </c>
      <c r="K1424" t="s">
        <v>9623</v>
      </c>
      <c r="L1424">
        <v>3</v>
      </c>
      <c r="M1424">
        <v>6</v>
      </c>
      <c r="N1424" t="s">
        <v>1011</v>
      </c>
      <c r="O1424" s="1">
        <v>41261</v>
      </c>
      <c r="P1424" t="s">
        <v>9624</v>
      </c>
      <c r="Q1424" s="1">
        <v>41261</v>
      </c>
      <c r="R1424" t="s">
        <v>17</v>
      </c>
      <c r="S1424" s="1"/>
      <c r="T1424" t="s">
        <v>17</v>
      </c>
      <c r="U1424" t="s">
        <v>17</v>
      </c>
      <c r="V1424" t="s">
        <v>75</v>
      </c>
      <c r="W1424" t="s">
        <v>17</v>
      </c>
      <c r="X1424" s="1">
        <v>41258</v>
      </c>
      <c r="Y1424" t="s">
        <v>75</v>
      </c>
      <c r="Z1424" t="s">
        <v>75</v>
      </c>
      <c r="AA1424" t="s">
        <v>75</v>
      </c>
      <c r="AB1424" t="s">
        <v>75</v>
      </c>
      <c r="AC1424" t="s">
        <v>75</v>
      </c>
      <c r="AD1424" s="1"/>
      <c r="AE1424" s="1"/>
      <c r="AF1424" s="1"/>
      <c r="AG1424">
        <v>99</v>
      </c>
      <c r="AH1424" s="1"/>
      <c r="AI1424" s="1"/>
      <c r="AJ1424" s="1"/>
      <c r="AK1424" s="1">
        <v>41261</v>
      </c>
      <c r="AL1424" s="1">
        <v>41262</v>
      </c>
      <c r="AM1424" s="1"/>
      <c r="AN1424" s="1"/>
      <c r="AS1424" s="1"/>
      <c r="AU1424" s="1"/>
      <c r="AY1424" s="1"/>
      <c r="BC1424" s="1"/>
      <c r="BD1424" s="1"/>
      <c r="BJ1424" s="1">
        <v>41397</v>
      </c>
      <c r="BK1424" t="b">
        <v>0</v>
      </c>
      <c r="BL1424" t="b">
        <v>0</v>
      </c>
      <c r="BM1424" t="s">
        <v>17</v>
      </c>
      <c r="BN1424" t="s">
        <v>85</v>
      </c>
      <c r="BO1424" t="b">
        <v>0</v>
      </c>
      <c r="BP1424" t="b">
        <v>0</v>
      </c>
      <c r="BQ1424">
        <v>1462</v>
      </c>
      <c r="BR1424">
        <v>1</v>
      </c>
    </row>
    <row r="1425" spans="1:70" x14ac:dyDescent="0.25">
      <c r="A1425" t="s">
        <v>9625</v>
      </c>
      <c r="B1425" s="1">
        <v>41267</v>
      </c>
      <c r="C1425" t="s">
        <v>356</v>
      </c>
      <c r="D1425" t="s">
        <v>41</v>
      </c>
      <c r="E1425" t="s">
        <v>9626</v>
      </c>
      <c r="F1425" t="s">
        <v>9627</v>
      </c>
      <c r="G1425" t="s">
        <v>9628</v>
      </c>
      <c r="I1425" t="s">
        <v>9629</v>
      </c>
      <c r="J1425" s="1">
        <v>39032</v>
      </c>
      <c r="K1425" t="s">
        <v>9630</v>
      </c>
      <c r="L1425">
        <v>6</v>
      </c>
      <c r="M1425">
        <v>1</v>
      </c>
      <c r="N1425" t="s">
        <v>979</v>
      </c>
      <c r="O1425" s="1">
        <v>41257</v>
      </c>
      <c r="P1425" t="s">
        <v>9631</v>
      </c>
      <c r="Q1425" s="1">
        <v>41257</v>
      </c>
      <c r="R1425" t="s">
        <v>75</v>
      </c>
      <c r="S1425" s="1">
        <v>41256</v>
      </c>
      <c r="T1425" t="s">
        <v>75</v>
      </c>
      <c r="U1425" t="s">
        <v>17</v>
      </c>
      <c r="V1425" t="s">
        <v>17</v>
      </c>
      <c r="W1425" t="s">
        <v>75</v>
      </c>
      <c r="X1425" s="1">
        <v>41243</v>
      </c>
      <c r="Y1425" t="s">
        <v>75</v>
      </c>
      <c r="Z1425" t="s">
        <v>75</v>
      </c>
      <c r="AA1425" t="s">
        <v>75</v>
      </c>
      <c r="AB1425" t="s">
        <v>17</v>
      </c>
      <c r="AC1425" t="s">
        <v>75</v>
      </c>
      <c r="AD1425" s="1"/>
      <c r="AE1425" s="1"/>
      <c r="AF1425" s="1"/>
      <c r="AG1425">
        <v>99</v>
      </c>
      <c r="AH1425" s="1"/>
      <c r="AI1425" s="1"/>
      <c r="AJ1425" s="1"/>
      <c r="AK1425" s="1">
        <v>41257</v>
      </c>
      <c r="AL1425" s="1">
        <v>41258</v>
      </c>
      <c r="AM1425" s="1"/>
      <c r="AN1425" s="1"/>
      <c r="AS1425" s="1"/>
      <c r="AU1425" s="1"/>
      <c r="AY1425" s="1"/>
      <c r="BC1425" s="1"/>
      <c r="BD1425" s="1"/>
      <c r="BJ1425" s="1"/>
      <c r="BK1425" t="b">
        <v>0</v>
      </c>
      <c r="BL1425" t="b">
        <v>0</v>
      </c>
      <c r="BN1425" t="s">
        <v>11</v>
      </c>
      <c r="BO1425" t="b">
        <v>0</v>
      </c>
      <c r="BP1425" t="b">
        <v>0</v>
      </c>
      <c r="BQ1425">
        <v>1463</v>
      </c>
      <c r="BR1425">
        <v>1</v>
      </c>
    </row>
    <row r="1426" spans="1:70" x14ac:dyDescent="0.25">
      <c r="A1426" t="s">
        <v>9632</v>
      </c>
      <c r="B1426" s="1">
        <v>41263</v>
      </c>
      <c r="C1426" t="s">
        <v>3530</v>
      </c>
      <c r="D1426" t="s">
        <v>35</v>
      </c>
      <c r="E1426" t="s">
        <v>9633</v>
      </c>
      <c r="F1426" t="s">
        <v>9634</v>
      </c>
      <c r="G1426" t="s">
        <v>9635</v>
      </c>
      <c r="I1426" t="s">
        <v>9636</v>
      </c>
      <c r="J1426" s="1">
        <v>40444</v>
      </c>
      <c r="K1426" t="s">
        <v>9637</v>
      </c>
      <c r="L1426">
        <v>2</v>
      </c>
      <c r="M1426">
        <v>2</v>
      </c>
      <c r="N1426" t="s">
        <v>1011</v>
      </c>
      <c r="O1426" s="1">
        <v>41240</v>
      </c>
      <c r="P1426" t="s">
        <v>9638</v>
      </c>
      <c r="Q1426" s="1">
        <v>41240</v>
      </c>
      <c r="R1426" t="s">
        <v>75</v>
      </c>
      <c r="S1426" s="1">
        <v>41240</v>
      </c>
      <c r="T1426" t="s">
        <v>75</v>
      </c>
      <c r="U1426" t="s">
        <v>75</v>
      </c>
      <c r="V1426" t="s">
        <v>75</v>
      </c>
      <c r="W1426" t="s">
        <v>75</v>
      </c>
      <c r="X1426" s="1">
        <v>41230</v>
      </c>
      <c r="Y1426" t="s">
        <v>17</v>
      </c>
      <c r="Z1426" t="s">
        <v>17</v>
      </c>
      <c r="AA1426" t="s">
        <v>75</v>
      </c>
      <c r="AB1426" t="s">
        <v>17</v>
      </c>
      <c r="AC1426" t="s">
        <v>75</v>
      </c>
      <c r="AD1426" s="1">
        <v>41175</v>
      </c>
      <c r="AE1426" s="1">
        <v>40524</v>
      </c>
      <c r="AF1426" s="1"/>
      <c r="AG1426">
        <v>4</v>
      </c>
      <c r="AH1426" s="1">
        <v>40505</v>
      </c>
      <c r="AI1426" s="1">
        <v>41043</v>
      </c>
      <c r="AJ1426" s="1"/>
      <c r="AK1426" s="1">
        <v>41240</v>
      </c>
      <c r="AL1426" s="1">
        <v>41271</v>
      </c>
      <c r="AM1426" s="1"/>
      <c r="AN1426" s="1"/>
      <c r="AS1426" s="1"/>
      <c r="AU1426" s="1"/>
      <c r="AY1426" s="1"/>
      <c r="BC1426" s="1"/>
      <c r="BD1426" s="1"/>
      <c r="BJ1426" s="1"/>
      <c r="BK1426" t="b">
        <v>0</v>
      </c>
      <c r="BL1426" t="b">
        <v>0</v>
      </c>
      <c r="BN1426" t="s">
        <v>11</v>
      </c>
      <c r="BO1426" t="b">
        <v>0</v>
      </c>
      <c r="BP1426" t="b">
        <v>0</v>
      </c>
      <c r="BQ1426">
        <v>1464</v>
      </c>
      <c r="BR1426">
        <v>1</v>
      </c>
    </row>
    <row r="1427" spans="1:70" x14ac:dyDescent="0.25">
      <c r="A1427" t="s">
        <v>9197</v>
      </c>
      <c r="B1427" s="1">
        <v>41263</v>
      </c>
      <c r="C1427" t="s">
        <v>68</v>
      </c>
      <c r="D1427" t="s">
        <v>35</v>
      </c>
      <c r="E1427" t="s">
        <v>8585</v>
      </c>
      <c r="F1427" t="s">
        <v>9639</v>
      </c>
      <c r="G1427" t="s">
        <v>9640</v>
      </c>
      <c r="I1427" t="s">
        <v>9641</v>
      </c>
      <c r="J1427" s="1">
        <v>39987</v>
      </c>
      <c r="K1427" t="s">
        <v>9642</v>
      </c>
      <c r="L1427">
        <v>3</v>
      </c>
      <c r="M1427">
        <v>5</v>
      </c>
      <c r="N1427" t="s">
        <v>979</v>
      </c>
      <c r="O1427" s="1">
        <v>41235</v>
      </c>
      <c r="P1427" t="s">
        <v>9643</v>
      </c>
      <c r="Q1427" s="1">
        <v>41236</v>
      </c>
      <c r="R1427" t="s">
        <v>17</v>
      </c>
      <c r="S1427" s="1"/>
      <c r="T1427" t="s">
        <v>75</v>
      </c>
      <c r="U1427" t="s">
        <v>17</v>
      </c>
      <c r="V1427" t="s">
        <v>17</v>
      </c>
      <c r="W1427" t="s">
        <v>75</v>
      </c>
      <c r="X1427" s="1">
        <v>41234</v>
      </c>
      <c r="Y1427" t="s">
        <v>17</v>
      </c>
      <c r="Z1427" t="s">
        <v>75</v>
      </c>
      <c r="AA1427" t="s">
        <v>75</v>
      </c>
      <c r="AB1427" t="s">
        <v>17</v>
      </c>
      <c r="AC1427" t="s">
        <v>75</v>
      </c>
      <c r="AD1427" s="1"/>
      <c r="AE1427" s="1"/>
      <c r="AF1427" s="1"/>
      <c r="AG1427">
        <v>99</v>
      </c>
      <c r="AH1427" s="1"/>
      <c r="AI1427" s="1"/>
      <c r="AJ1427" s="1"/>
      <c r="AK1427" s="1">
        <v>41236</v>
      </c>
      <c r="AL1427" s="1">
        <v>41237</v>
      </c>
      <c r="AM1427" s="1"/>
      <c r="AN1427" s="1"/>
      <c r="AS1427" s="1"/>
      <c r="AU1427" s="1"/>
      <c r="AY1427" s="1"/>
      <c r="BC1427" s="1"/>
      <c r="BD1427" s="1"/>
      <c r="BJ1427" s="1">
        <v>41386</v>
      </c>
      <c r="BK1427" t="b">
        <v>0</v>
      </c>
      <c r="BL1427" t="b">
        <v>0</v>
      </c>
      <c r="BM1427" t="s">
        <v>17</v>
      </c>
      <c r="BN1427" t="s">
        <v>85</v>
      </c>
      <c r="BO1427" t="b">
        <v>0</v>
      </c>
      <c r="BP1427" t="b">
        <v>0</v>
      </c>
      <c r="BQ1427">
        <v>1465</v>
      </c>
      <c r="BR1427">
        <v>1</v>
      </c>
    </row>
    <row r="1428" spans="1:70" x14ac:dyDescent="0.25">
      <c r="A1428" t="s">
        <v>9644</v>
      </c>
      <c r="B1428" s="1">
        <v>41263</v>
      </c>
      <c r="C1428" t="s">
        <v>52</v>
      </c>
      <c r="D1428" t="s">
        <v>35</v>
      </c>
      <c r="E1428" t="s">
        <v>9645</v>
      </c>
      <c r="F1428" t="s">
        <v>9646</v>
      </c>
      <c r="G1428" t="s">
        <v>9647</v>
      </c>
      <c r="I1428" t="s">
        <v>9648</v>
      </c>
      <c r="J1428" s="1"/>
      <c r="K1428" t="s">
        <v>9649</v>
      </c>
      <c r="L1428">
        <v>1</v>
      </c>
      <c r="M1428">
        <v>11</v>
      </c>
      <c r="N1428" t="s">
        <v>979</v>
      </c>
      <c r="O1428" s="1">
        <v>41239</v>
      </c>
      <c r="P1428" t="s">
        <v>9650</v>
      </c>
      <c r="Q1428" s="1">
        <v>41239</v>
      </c>
      <c r="R1428" t="s">
        <v>17</v>
      </c>
      <c r="S1428" s="1"/>
      <c r="T1428" t="s">
        <v>17</v>
      </c>
      <c r="U1428" t="s">
        <v>75</v>
      </c>
      <c r="V1428" t="s">
        <v>17</v>
      </c>
      <c r="W1428" t="s">
        <v>75</v>
      </c>
      <c r="X1428" s="1">
        <v>41238</v>
      </c>
      <c r="Y1428" t="s">
        <v>75</v>
      </c>
      <c r="Z1428" t="s">
        <v>75</v>
      </c>
      <c r="AA1428" t="s">
        <v>75</v>
      </c>
      <c r="AB1428" t="s">
        <v>75</v>
      </c>
      <c r="AC1428" t="s">
        <v>75</v>
      </c>
      <c r="AD1428" s="1"/>
      <c r="AE1428" s="1"/>
      <c r="AF1428" s="1"/>
      <c r="AG1428">
        <v>99</v>
      </c>
      <c r="AH1428" s="1"/>
      <c r="AI1428" s="1"/>
      <c r="AJ1428" s="1"/>
      <c r="AK1428" s="1">
        <v>41239</v>
      </c>
      <c r="AL1428" s="1">
        <v>41239</v>
      </c>
      <c r="AM1428" s="1"/>
      <c r="AN1428" s="1"/>
      <c r="AS1428" s="1"/>
      <c r="AU1428" s="1"/>
      <c r="AY1428" s="1"/>
      <c r="BC1428" s="1"/>
      <c r="BD1428" s="1"/>
      <c r="BJ1428" s="1">
        <v>41388</v>
      </c>
      <c r="BK1428" t="b">
        <v>0</v>
      </c>
      <c r="BL1428" t="b">
        <v>0</v>
      </c>
      <c r="BM1428" t="s">
        <v>17</v>
      </c>
      <c r="BN1428" t="s">
        <v>85</v>
      </c>
      <c r="BO1428" t="b">
        <v>0</v>
      </c>
      <c r="BP1428" t="b">
        <v>0</v>
      </c>
      <c r="BQ1428">
        <v>1466</v>
      </c>
      <c r="BR1428">
        <v>1</v>
      </c>
    </row>
    <row r="1429" spans="1:70" x14ac:dyDescent="0.25">
      <c r="A1429" t="s">
        <v>9491</v>
      </c>
      <c r="B1429" s="1">
        <v>41282</v>
      </c>
      <c r="C1429" t="s">
        <v>452</v>
      </c>
      <c r="D1429" t="s">
        <v>35</v>
      </c>
      <c r="E1429" t="s">
        <v>9651</v>
      </c>
      <c r="F1429" t="s">
        <v>9652</v>
      </c>
      <c r="G1429" t="s">
        <v>9653</v>
      </c>
      <c r="H1429" t="s">
        <v>987</v>
      </c>
      <c r="I1429" t="s">
        <v>9654</v>
      </c>
      <c r="J1429" s="1"/>
      <c r="K1429" t="s">
        <v>9655</v>
      </c>
      <c r="L1429">
        <v>6</v>
      </c>
      <c r="M1429">
        <v>4</v>
      </c>
      <c r="N1429" t="s">
        <v>979</v>
      </c>
      <c r="O1429" s="1">
        <v>41267</v>
      </c>
      <c r="P1429" t="s">
        <v>4637</v>
      </c>
      <c r="Q1429" s="1">
        <v>41267</v>
      </c>
      <c r="R1429" t="s">
        <v>75</v>
      </c>
      <c r="S1429" s="1">
        <v>41266</v>
      </c>
      <c r="T1429" t="s">
        <v>75</v>
      </c>
      <c r="U1429" t="s">
        <v>17</v>
      </c>
      <c r="V1429" t="s">
        <v>75</v>
      </c>
      <c r="W1429" t="s">
        <v>17</v>
      </c>
      <c r="X1429" s="1">
        <v>41264</v>
      </c>
      <c r="Y1429" t="s">
        <v>17</v>
      </c>
      <c r="Z1429" t="s">
        <v>75</v>
      </c>
      <c r="AA1429" t="s">
        <v>75</v>
      </c>
      <c r="AB1429" t="s">
        <v>75</v>
      </c>
      <c r="AC1429" t="s">
        <v>75</v>
      </c>
      <c r="AD1429" s="1"/>
      <c r="AE1429" s="1"/>
      <c r="AF1429" s="1"/>
      <c r="AG1429">
        <v>99</v>
      </c>
      <c r="AH1429" s="1"/>
      <c r="AI1429" s="1"/>
      <c r="AJ1429" s="1"/>
      <c r="AK1429" s="1">
        <v>41270</v>
      </c>
      <c r="AL1429" s="1">
        <v>41271</v>
      </c>
      <c r="AM1429" s="1"/>
      <c r="AN1429" s="1"/>
      <c r="AS1429" s="1"/>
      <c r="AU1429" s="1"/>
      <c r="AY1429" s="1"/>
      <c r="BC1429" s="1"/>
      <c r="BD1429" s="1"/>
      <c r="BJ1429" s="1">
        <v>41383</v>
      </c>
      <c r="BK1429" t="b">
        <v>0</v>
      </c>
      <c r="BL1429" t="b">
        <v>0</v>
      </c>
      <c r="BM1429" t="s">
        <v>17</v>
      </c>
      <c r="BN1429" t="s">
        <v>85</v>
      </c>
      <c r="BO1429" t="b">
        <v>0</v>
      </c>
      <c r="BP1429" t="b">
        <v>0</v>
      </c>
      <c r="BQ1429">
        <v>1467</v>
      </c>
      <c r="BR1429">
        <v>1</v>
      </c>
    </row>
    <row r="1430" spans="1:70" x14ac:dyDescent="0.25">
      <c r="A1430" t="s">
        <v>9656</v>
      </c>
      <c r="B1430" s="1">
        <v>41262</v>
      </c>
      <c r="C1430" t="s">
        <v>1014</v>
      </c>
      <c r="D1430" t="s">
        <v>12</v>
      </c>
      <c r="E1430" t="s">
        <v>9657</v>
      </c>
      <c r="F1430" t="s">
        <v>9658</v>
      </c>
      <c r="G1430" t="s">
        <v>9658</v>
      </c>
      <c r="H1430" t="s">
        <v>58</v>
      </c>
      <c r="I1430" t="s">
        <v>9659</v>
      </c>
      <c r="J1430" s="1">
        <v>39549</v>
      </c>
      <c r="K1430" t="s">
        <v>9660</v>
      </c>
      <c r="L1430">
        <v>4</v>
      </c>
      <c r="M1430">
        <v>8</v>
      </c>
      <c r="N1430" t="s">
        <v>979</v>
      </c>
      <c r="O1430" s="1">
        <v>41255</v>
      </c>
      <c r="P1430" t="s">
        <v>9661</v>
      </c>
      <c r="Q1430" s="1">
        <v>41255</v>
      </c>
      <c r="R1430" t="s">
        <v>17</v>
      </c>
      <c r="S1430" s="1"/>
      <c r="T1430" t="s">
        <v>75</v>
      </c>
      <c r="U1430" t="s">
        <v>17</v>
      </c>
      <c r="V1430" t="s">
        <v>75</v>
      </c>
      <c r="W1430" t="s">
        <v>17</v>
      </c>
      <c r="X1430" s="1">
        <v>41244</v>
      </c>
      <c r="Y1430" t="s">
        <v>75</v>
      </c>
      <c r="Z1430" t="s">
        <v>75</v>
      </c>
      <c r="AA1430" t="s">
        <v>75</v>
      </c>
      <c r="AB1430" t="s">
        <v>75</v>
      </c>
      <c r="AC1430" t="s">
        <v>75</v>
      </c>
      <c r="AD1430" s="1"/>
      <c r="AE1430" s="1"/>
      <c r="AF1430" s="1"/>
      <c r="AG1430">
        <v>99</v>
      </c>
      <c r="AH1430" s="1"/>
      <c r="AI1430" s="1"/>
      <c r="AJ1430" s="1"/>
      <c r="AK1430" s="1">
        <v>41257</v>
      </c>
      <c r="AL1430" s="1">
        <v>41258</v>
      </c>
      <c r="AM1430" s="1"/>
      <c r="AN1430" s="1"/>
      <c r="AS1430" s="1"/>
      <c r="AU1430" s="1"/>
      <c r="AY1430" s="1"/>
      <c r="BC1430" s="1"/>
      <c r="BD1430" s="1"/>
      <c r="BJ1430" s="1">
        <v>41366</v>
      </c>
      <c r="BK1430" t="b">
        <v>0</v>
      </c>
      <c r="BL1430" t="b">
        <v>0</v>
      </c>
      <c r="BM1430" t="s">
        <v>75</v>
      </c>
      <c r="BN1430" t="s">
        <v>17</v>
      </c>
      <c r="BO1430" t="b">
        <v>0</v>
      </c>
      <c r="BP1430" t="b">
        <v>0</v>
      </c>
      <c r="BQ1430">
        <v>1468</v>
      </c>
      <c r="BR1430">
        <v>1</v>
      </c>
    </row>
    <row r="1431" spans="1:70" x14ac:dyDescent="0.25">
      <c r="A1431" t="s">
        <v>9662</v>
      </c>
      <c r="B1431" s="1">
        <v>41263</v>
      </c>
      <c r="C1431" t="s">
        <v>21</v>
      </c>
      <c r="D1431" t="s">
        <v>9</v>
      </c>
      <c r="E1431" t="s">
        <v>9663</v>
      </c>
      <c r="F1431" t="s">
        <v>9664</v>
      </c>
      <c r="I1431" t="s">
        <v>9665</v>
      </c>
      <c r="J1431" s="1">
        <v>40789</v>
      </c>
      <c r="K1431" t="s">
        <v>9666</v>
      </c>
      <c r="L1431">
        <v>1</v>
      </c>
      <c r="M1431">
        <v>3</v>
      </c>
      <c r="N1431" t="s">
        <v>979</v>
      </c>
      <c r="O1431" s="1">
        <v>41251</v>
      </c>
      <c r="P1431" t="s">
        <v>9667</v>
      </c>
      <c r="Q1431" s="1">
        <v>41251</v>
      </c>
      <c r="R1431" t="s">
        <v>75</v>
      </c>
      <c r="S1431" s="1">
        <v>41251</v>
      </c>
      <c r="T1431" t="s">
        <v>75</v>
      </c>
      <c r="U1431" t="s">
        <v>17</v>
      </c>
      <c r="V1431" t="s">
        <v>75</v>
      </c>
      <c r="W1431" t="s">
        <v>17</v>
      </c>
      <c r="X1431" s="1">
        <v>41243</v>
      </c>
      <c r="Y1431" t="s">
        <v>75</v>
      </c>
      <c r="Z1431" t="s">
        <v>75</v>
      </c>
      <c r="AA1431" t="s">
        <v>75</v>
      </c>
      <c r="AB1431" t="s">
        <v>75</v>
      </c>
      <c r="AC1431" t="s">
        <v>75</v>
      </c>
      <c r="AD1431" s="1">
        <v>40789</v>
      </c>
      <c r="AE1431" s="1">
        <v>40975</v>
      </c>
      <c r="AF1431" s="1"/>
      <c r="AG1431">
        <v>3</v>
      </c>
      <c r="AH1431" s="1">
        <v>40881</v>
      </c>
      <c r="AI1431" s="1"/>
      <c r="AJ1431" s="1"/>
      <c r="AK1431" s="1">
        <v>41251</v>
      </c>
      <c r="AL1431" s="1">
        <v>41252</v>
      </c>
      <c r="AM1431" s="1"/>
      <c r="AN1431" s="1"/>
      <c r="AS1431" s="1"/>
      <c r="AU1431" s="1"/>
      <c r="AY1431" s="1"/>
      <c r="BC1431" s="1"/>
      <c r="BD1431" s="1"/>
      <c r="BJ1431" s="1"/>
      <c r="BK1431" t="b">
        <v>0</v>
      </c>
      <c r="BL1431" t="b">
        <v>0</v>
      </c>
      <c r="BN1431" t="s">
        <v>85</v>
      </c>
      <c r="BO1431" t="b">
        <v>0</v>
      </c>
      <c r="BP1431" t="b">
        <v>0</v>
      </c>
      <c r="BQ1431">
        <v>1469</v>
      </c>
      <c r="BR1431">
        <v>1</v>
      </c>
    </row>
    <row r="1432" spans="1:70" x14ac:dyDescent="0.25">
      <c r="A1432" t="s">
        <v>9668</v>
      </c>
      <c r="B1432" s="1">
        <v>41263</v>
      </c>
      <c r="C1432" t="s">
        <v>21</v>
      </c>
      <c r="D1432" t="s">
        <v>9</v>
      </c>
      <c r="E1432" t="s">
        <v>9663</v>
      </c>
      <c r="G1432" t="s">
        <v>9669</v>
      </c>
      <c r="I1432" t="s">
        <v>9670</v>
      </c>
      <c r="J1432" s="1"/>
      <c r="K1432" t="s">
        <v>9671</v>
      </c>
      <c r="L1432">
        <v>2</v>
      </c>
      <c r="N1432" t="s">
        <v>1011</v>
      </c>
      <c r="O1432" s="1">
        <v>41251</v>
      </c>
      <c r="P1432" t="s">
        <v>9667</v>
      </c>
      <c r="Q1432" s="1">
        <v>41251</v>
      </c>
      <c r="R1432" t="s">
        <v>17</v>
      </c>
      <c r="S1432" s="1"/>
      <c r="T1432" t="s">
        <v>75</v>
      </c>
      <c r="U1432" t="s">
        <v>17</v>
      </c>
      <c r="V1432" t="s">
        <v>17</v>
      </c>
      <c r="W1432" t="s">
        <v>75</v>
      </c>
      <c r="X1432" s="1">
        <v>41250</v>
      </c>
      <c r="Y1432" t="s">
        <v>75</v>
      </c>
      <c r="Z1432" t="s">
        <v>75</v>
      </c>
      <c r="AA1432" t="s">
        <v>75</v>
      </c>
      <c r="AB1432" t="s">
        <v>17</v>
      </c>
      <c r="AC1432" t="s">
        <v>75</v>
      </c>
      <c r="AD1432" s="1"/>
      <c r="AE1432" s="1"/>
      <c r="AF1432" s="1"/>
      <c r="AG1432">
        <v>99</v>
      </c>
      <c r="AH1432" s="1"/>
      <c r="AI1432" s="1"/>
      <c r="AJ1432" s="1"/>
      <c r="AK1432" s="1">
        <v>41251</v>
      </c>
      <c r="AL1432" s="1">
        <v>41252</v>
      </c>
      <c r="AM1432" s="1"/>
      <c r="AN1432" s="1"/>
      <c r="AS1432" s="1"/>
      <c r="AU1432" s="1"/>
      <c r="AY1432" s="1"/>
      <c r="BC1432" s="1"/>
      <c r="BD1432" s="1"/>
      <c r="BJ1432" s="1"/>
      <c r="BK1432" t="b">
        <v>0</v>
      </c>
      <c r="BL1432" t="b">
        <v>0</v>
      </c>
      <c r="BN1432" t="s">
        <v>11</v>
      </c>
      <c r="BO1432" t="b">
        <v>0</v>
      </c>
      <c r="BP1432" t="b">
        <v>0</v>
      </c>
      <c r="BQ1432">
        <v>1470</v>
      </c>
      <c r="BR1432">
        <v>1</v>
      </c>
    </row>
    <row r="1433" spans="1:70" x14ac:dyDescent="0.25">
      <c r="A1433" t="s">
        <v>9551</v>
      </c>
      <c r="B1433" s="1">
        <v>41263</v>
      </c>
      <c r="C1433" t="s">
        <v>249</v>
      </c>
      <c r="D1433" t="s">
        <v>9</v>
      </c>
      <c r="E1433" t="s">
        <v>9672</v>
      </c>
      <c r="F1433" t="s">
        <v>9673</v>
      </c>
      <c r="G1433" t="s">
        <v>9674</v>
      </c>
      <c r="I1433" t="s">
        <v>9675</v>
      </c>
      <c r="J1433" s="1">
        <v>40614</v>
      </c>
      <c r="K1433" t="s">
        <v>9676</v>
      </c>
      <c r="L1433">
        <v>1</v>
      </c>
      <c r="M1433">
        <v>9</v>
      </c>
      <c r="N1433" t="s">
        <v>979</v>
      </c>
      <c r="O1433" s="1">
        <v>41253</v>
      </c>
      <c r="P1433" t="s">
        <v>9677</v>
      </c>
      <c r="Q1433" s="1">
        <v>41253</v>
      </c>
      <c r="R1433" t="s">
        <v>17</v>
      </c>
      <c r="S1433" s="1"/>
      <c r="T1433" t="s">
        <v>75</v>
      </c>
      <c r="U1433" t="s">
        <v>17</v>
      </c>
      <c r="V1433" t="s">
        <v>17</v>
      </c>
      <c r="W1433" t="s">
        <v>17</v>
      </c>
      <c r="X1433" s="1">
        <v>41251</v>
      </c>
      <c r="Y1433" t="s">
        <v>75</v>
      </c>
      <c r="Z1433" t="s">
        <v>75</v>
      </c>
      <c r="AA1433" t="s">
        <v>75</v>
      </c>
      <c r="AB1433" t="s">
        <v>75</v>
      </c>
      <c r="AC1433" t="s">
        <v>75</v>
      </c>
      <c r="AD1433" s="1">
        <v>40616</v>
      </c>
      <c r="AE1433" s="1">
        <v>40707</v>
      </c>
      <c r="AF1433" s="1"/>
      <c r="AG1433">
        <v>4</v>
      </c>
      <c r="AH1433" s="1">
        <v>40676</v>
      </c>
      <c r="AI1433" s="1">
        <v>41136</v>
      </c>
      <c r="AJ1433" s="1"/>
      <c r="AK1433" s="1">
        <v>41253</v>
      </c>
      <c r="AL1433" s="1">
        <v>41254</v>
      </c>
      <c r="AM1433" s="1"/>
      <c r="AN1433" s="1"/>
      <c r="AS1433" s="1"/>
      <c r="AU1433" s="1"/>
      <c r="AY1433" s="1"/>
      <c r="BC1433" s="1"/>
      <c r="BD1433" s="1"/>
      <c r="BJ1433" s="1"/>
      <c r="BK1433" t="b">
        <v>0</v>
      </c>
      <c r="BL1433" t="b">
        <v>0</v>
      </c>
      <c r="BN1433" t="s">
        <v>85</v>
      </c>
      <c r="BO1433" t="b">
        <v>0</v>
      </c>
      <c r="BP1433" t="b">
        <v>0</v>
      </c>
      <c r="BQ1433">
        <v>1471</v>
      </c>
      <c r="BR1433">
        <v>1</v>
      </c>
    </row>
    <row r="1434" spans="1:70" x14ac:dyDescent="0.25">
      <c r="A1434" t="s">
        <v>9678</v>
      </c>
      <c r="B1434" s="1">
        <v>41285</v>
      </c>
      <c r="C1434" t="s">
        <v>485</v>
      </c>
      <c r="D1434" t="s">
        <v>24</v>
      </c>
      <c r="E1434" t="s">
        <v>9679</v>
      </c>
      <c r="F1434" t="s">
        <v>8485</v>
      </c>
      <c r="G1434" t="s">
        <v>9680</v>
      </c>
      <c r="H1434" t="s">
        <v>1673</v>
      </c>
      <c r="I1434" t="s">
        <v>9681</v>
      </c>
      <c r="J1434" s="1">
        <v>40069</v>
      </c>
      <c r="K1434" t="s">
        <v>9682</v>
      </c>
      <c r="L1434">
        <v>3</v>
      </c>
      <c r="M1434">
        <v>3</v>
      </c>
      <c r="N1434" t="s">
        <v>1011</v>
      </c>
      <c r="O1434" s="1">
        <v>41284</v>
      </c>
      <c r="P1434" t="s">
        <v>9683</v>
      </c>
      <c r="Q1434" s="1">
        <v>41284</v>
      </c>
      <c r="R1434" t="s">
        <v>17</v>
      </c>
      <c r="S1434" s="1"/>
      <c r="T1434" t="s">
        <v>75</v>
      </c>
      <c r="U1434" t="s">
        <v>17</v>
      </c>
      <c r="V1434" t="s">
        <v>75</v>
      </c>
      <c r="W1434" t="s">
        <v>17</v>
      </c>
      <c r="X1434" s="1">
        <v>41273</v>
      </c>
      <c r="Y1434" t="s">
        <v>17</v>
      </c>
      <c r="Z1434" t="s">
        <v>75</v>
      </c>
      <c r="AA1434" t="s">
        <v>75</v>
      </c>
      <c r="AB1434" t="s">
        <v>75</v>
      </c>
      <c r="AC1434" t="s">
        <v>75</v>
      </c>
      <c r="AD1434" s="1">
        <v>40071</v>
      </c>
      <c r="AE1434" s="1">
        <v>40162</v>
      </c>
      <c r="AF1434" s="1"/>
      <c r="AG1434">
        <v>4</v>
      </c>
      <c r="AH1434" s="1">
        <v>40130</v>
      </c>
      <c r="AI1434" s="1">
        <v>40193</v>
      </c>
      <c r="AJ1434" s="1"/>
      <c r="AK1434" s="1">
        <v>41283</v>
      </c>
      <c r="AL1434" s="1">
        <v>41284</v>
      </c>
      <c r="AM1434" s="1">
        <v>41284</v>
      </c>
      <c r="AN1434" s="1"/>
      <c r="AP1434" t="s">
        <v>17</v>
      </c>
      <c r="AQ1434" t="s">
        <v>17</v>
      </c>
      <c r="AR1434" t="s">
        <v>17</v>
      </c>
      <c r="AS1434" s="1">
        <v>41302</v>
      </c>
      <c r="AT1434" t="s">
        <v>18</v>
      </c>
      <c r="AU1434" s="1">
        <v>41302</v>
      </c>
      <c r="AV1434" t="s">
        <v>17</v>
      </c>
      <c r="AW1434" t="s">
        <v>17</v>
      </c>
      <c r="AX1434" t="s">
        <v>17</v>
      </c>
      <c r="AY1434" s="1">
        <v>41302</v>
      </c>
      <c r="AZ1434" t="s">
        <v>17</v>
      </c>
      <c r="BA1434" t="s">
        <v>17</v>
      </c>
      <c r="BB1434" t="s">
        <v>17</v>
      </c>
      <c r="BC1434" s="1">
        <v>41302</v>
      </c>
      <c r="BD1434" s="1">
        <v>41290</v>
      </c>
      <c r="BE1434" t="s">
        <v>17</v>
      </c>
      <c r="BF1434" t="s">
        <v>17</v>
      </c>
      <c r="BG1434" t="s">
        <v>17</v>
      </c>
      <c r="BH1434" t="s">
        <v>1004</v>
      </c>
      <c r="BI1434" t="s">
        <v>17</v>
      </c>
      <c r="BJ1434" s="1"/>
      <c r="BK1434" t="b">
        <v>0</v>
      </c>
      <c r="BL1434" t="b">
        <v>0</v>
      </c>
      <c r="BN1434" t="s">
        <v>85</v>
      </c>
      <c r="BO1434" t="b">
        <v>0</v>
      </c>
      <c r="BP1434" t="b">
        <v>0</v>
      </c>
      <c r="BQ1434">
        <v>1472</v>
      </c>
      <c r="BR1434">
        <v>1</v>
      </c>
    </row>
    <row r="1435" spans="1:70" x14ac:dyDescent="0.25">
      <c r="A1435" t="s">
        <v>9684</v>
      </c>
      <c r="B1435" s="1"/>
      <c r="C1435" t="s">
        <v>266</v>
      </c>
      <c r="D1435" t="s">
        <v>14</v>
      </c>
      <c r="E1435" t="s">
        <v>9685</v>
      </c>
      <c r="F1435" t="s">
        <v>9686</v>
      </c>
      <c r="G1435" t="s">
        <v>9687</v>
      </c>
      <c r="I1435" t="s">
        <v>9688</v>
      </c>
      <c r="J1435" s="1">
        <v>40256</v>
      </c>
      <c r="K1435" t="s">
        <v>9689</v>
      </c>
      <c r="L1435">
        <v>1</v>
      </c>
      <c r="M1435">
        <v>10</v>
      </c>
      <c r="N1435" t="s">
        <v>1011</v>
      </c>
      <c r="O1435" s="1">
        <v>41280</v>
      </c>
      <c r="P1435" t="s">
        <v>3605</v>
      </c>
      <c r="Q1435" s="1">
        <v>41280</v>
      </c>
      <c r="R1435" t="s">
        <v>75</v>
      </c>
      <c r="S1435" s="1">
        <v>41632</v>
      </c>
      <c r="T1435" t="s">
        <v>75</v>
      </c>
      <c r="U1435" t="s">
        <v>17</v>
      </c>
      <c r="V1435" t="s">
        <v>75</v>
      </c>
      <c r="W1435" t="s">
        <v>17</v>
      </c>
      <c r="X1435" s="1">
        <v>41274</v>
      </c>
      <c r="Y1435" t="s">
        <v>75</v>
      </c>
      <c r="Z1435" t="s">
        <v>75</v>
      </c>
      <c r="AA1435" t="s">
        <v>75</v>
      </c>
      <c r="AB1435" t="s">
        <v>75</v>
      </c>
      <c r="AC1435" t="s">
        <v>75</v>
      </c>
      <c r="AD1435" s="1">
        <v>40281</v>
      </c>
      <c r="AE1435" s="1">
        <v>40443</v>
      </c>
      <c r="AF1435" s="1">
        <v>40875</v>
      </c>
      <c r="AG1435">
        <v>4</v>
      </c>
      <c r="AH1435" s="1">
        <v>40386</v>
      </c>
      <c r="AI1435" s="1">
        <v>40658</v>
      </c>
      <c r="AJ1435" s="1"/>
      <c r="AK1435" s="1">
        <v>41280</v>
      </c>
      <c r="AL1435" s="1">
        <v>41281</v>
      </c>
      <c r="AM1435" s="1"/>
      <c r="AN1435" s="1"/>
      <c r="AO1435" t="s">
        <v>75</v>
      </c>
      <c r="AP1435" t="s">
        <v>17</v>
      </c>
      <c r="AQ1435" t="s">
        <v>17</v>
      </c>
      <c r="AR1435" t="s">
        <v>17</v>
      </c>
      <c r="AS1435" s="1">
        <v>41326</v>
      </c>
      <c r="AT1435" t="s">
        <v>22</v>
      </c>
      <c r="AU1435" s="1">
        <v>41326</v>
      </c>
      <c r="AV1435" t="s">
        <v>17</v>
      </c>
      <c r="AW1435" t="s">
        <v>17</v>
      </c>
      <c r="AX1435" t="s">
        <v>17</v>
      </c>
      <c r="AY1435" s="1">
        <v>41326</v>
      </c>
      <c r="AZ1435" t="s">
        <v>17</v>
      </c>
      <c r="BA1435" t="s">
        <v>17</v>
      </c>
      <c r="BB1435" t="s">
        <v>17</v>
      </c>
      <c r="BC1435" s="1">
        <v>41326</v>
      </c>
      <c r="BD1435" s="1">
        <v>41280</v>
      </c>
      <c r="BE1435" t="s">
        <v>17</v>
      </c>
      <c r="BF1435" t="s">
        <v>17</v>
      </c>
      <c r="BG1435" t="s">
        <v>17</v>
      </c>
      <c r="BH1435" t="s">
        <v>1004</v>
      </c>
      <c r="BI1435" t="s">
        <v>17</v>
      </c>
      <c r="BJ1435" s="1"/>
      <c r="BK1435" t="b">
        <v>0</v>
      </c>
      <c r="BL1435" t="b">
        <v>0</v>
      </c>
      <c r="BN1435" t="s">
        <v>85</v>
      </c>
      <c r="BO1435" t="b">
        <v>0</v>
      </c>
      <c r="BP1435" t="b">
        <v>0</v>
      </c>
      <c r="BQ1435">
        <v>1473</v>
      </c>
      <c r="BR1435">
        <v>1</v>
      </c>
    </row>
    <row r="1436" spans="1:70" x14ac:dyDescent="0.25">
      <c r="A1436" t="s">
        <v>9690</v>
      </c>
      <c r="B1436" s="1"/>
      <c r="C1436" t="s">
        <v>333</v>
      </c>
      <c r="D1436" t="s">
        <v>14</v>
      </c>
      <c r="E1436" t="s">
        <v>9691</v>
      </c>
      <c r="F1436" t="s">
        <v>6200</v>
      </c>
      <c r="G1436" t="s">
        <v>9692</v>
      </c>
      <c r="I1436" t="s">
        <v>9693</v>
      </c>
      <c r="J1436" s="1">
        <v>40133</v>
      </c>
      <c r="K1436" t="s">
        <v>9694</v>
      </c>
      <c r="L1436">
        <v>3</v>
      </c>
      <c r="M1436">
        <v>2</v>
      </c>
      <c r="N1436" t="s">
        <v>1011</v>
      </c>
      <c r="O1436" s="1">
        <v>41281</v>
      </c>
      <c r="P1436" t="s">
        <v>9695</v>
      </c>
      <c r="Q1436" s="1">
        <v>41281</v>
      </c>
      <c r="R1436" t="s">
        <v>75</v>
      </c>
      <c r="S1436" s="1">
        <v>41281</v>
      </c>
      <c r="T1436" t="s">
        <v>75</v>
      </c>
      <c r="U1436" t="s">
        <v>17</v>
      </c>
      <c r="V1436" t="s">
        <v>17</v>
      </c>
      <c r="W1436" t="s">
        <v>75</v>
      </c>
      <c r="X1436" s="1">
        <v>41278</v>
      </c>
      <c r="Y1436" t="s">
        <v>75</v>
      </c>
      <c r="Z1436" t="s">
        <v>75</v>
      </c>
      <c r="AA1436" t="s">
        <v>75</v>
      </c>
      <c r="AB1436" t="s">
        <v>17</v>
      </c>
      <c r="AC1436" t="s">
        <v>75</v>
      </c>
      <c r="AD1436" s="1">
        <v>40124</v>
      </c>
      <c r="AE1436" s="1">
        <v>40225</v>
      </c>
      <c r="AF1436" s="1"/>
      <c r="AG1436">
        <v>3</v>
      </c>
      <c r="AH1436" s="1">
        <v>40197</v>
      </c>
      <c r="AI1436" s="1">
        <v>40253</v>
      </c>
      <c r="AJ1436" s="1"/>
      <c r="AK1436" s="1">
        <v>41281</v>
      </c>
      <c r="AL1436" s="1">
        <v>41282</v>
      </c>
      <c r="AM1436" s="1"/>
      <c r="AN1436" s="1"/>
      <c r="AO1436" t="s">
        <v>75</v>
      </c>
      <c r="AP1436" t="s">
        <v>17</v>
      </c>
      <c r="AQ1436" t="s">
        <v>17</v>
      </c>
      <c r="AR1436" t="s">
        <v>17</v>
      </c>
      <c r="AS1436" s="1">
        <v>41326</v>
      </c>
      <c r="AT1436" t="s">
        <v>18</v>
      </c>
      <c r="AU1436" s="1">
        <v>41326</v>
      </c>
      <c r="AV1436" t="s">
        <v>17</v>
      </c>
      <c r="AW1436" t="s">
        <v>17</v>
      </c>
      <c r="AX1436" t="s">
        <v>17</v>
      </c>
      <c r="AY1436" s="1">
        <v>41326</v>
      </c>
      <c r="AZ1436" t="s">
        <v>17</v>
      </c>
      <c r="BA1436" t="s">
        <v>17</v>
      </c>
      <c r="BB1436" t="s">
        <v>17</v>
      </c>
      <c r="BC1436" s="1">
        <v>41326</v>
      </c>
      <c r="BD1436" s="1">
        <v>41311</v>
      </c>
      <c r="BE1436" t="s">
        <v>17</v>
      </c>
      <c r="BF1436" t="s">
        <v>17</v>
      </c>
      <c r="BG1436" t="s">
        <v>17</v>
      </c>
      <c r="BH1436" t="s">
        <v>1004</v>
      </c>
      <c r="BI1436" t="s">
        <v>17</v>
      </c>
      <c r="BJ1436" s="1"/>
      <c r="BK1436" t="b">
        <v>0</v>
      </c>
      <c r="BL1436" t="b">
        <v>0</v>
      </c>
      <c r="BN1436" t="s">
        <v>85</v>
      </c>
      <c r="BO1436" t="b">
        <v>0</v>
      </c>
      <c r="BP1436" t="b">
        <v>0</v>
      </c>
      <c r="BQ1436">
        <v>1474</v>
      </c>
      <c r="BR1436">
        <v>1</v>
      </c>
    </row>
    <row r="1437" spans="1:70" x14ac:dyDescent="0.25">
      <c r="A1437" t="s">
        <v>9696</v>
      </c>
      <c r="B1437" s="1"/>
      <c r="C1437" t="s">
        <v>333</v>
      </c>
      <c r="D1437" t="s">
        <v>14</v>
      </c>
      <c r="E1437" t="s">
        <v>9697</v>
      </c>
      <c r="F1437" t="s">
        <v>7558</v>
      </c>
      <c r="I1437" t="s">
        <v>9698</v>
      </c>
      <c r="J1437" s="1">
        <v>40276</v>
      </c>
      <c r="K1437" t="s">
        <v>9699</v>
      </c>
      <c r="L1437">
        <v>2</v>
      </c>
      <c r="M1437">
        <v>9</v>
      </c>
      <c r="N1437" t="s">
        <v>1011</v>
      </c>
      <c r="O1437" s="1">
        <v>41281</v>
      </c>
      <c r="P1437" t="s">
        <v>9695</v>
      </c>
      <c r="Q1437" s="1">
        <v>41281</v>
      </c>
      <c r="R1437" t="s">
        <v>75</v>
      </c>
      <c r="S1437" s="1">
        <v>41281</v>
      </c>
      <c r="T1437" t="s">
        <v>75</v>
      </c>
      <c r="U1437" t="s">
        <v>17</v>
      </c>
      <c r="V1437" t="s">
        <v>17</v>
      </c>
      <c r="W1437" t="s">
        <v>75</v>
      </c>
      <c r="X1437" s="1">
        <v>41276</v>
      </c>
      <c r="Y1437" t="s">
        <v>75</v>
      </c>
      <c r="Z1437" t="s">
        <v>75</v>
      </c>
      <c r="AA1437" t="s">
        <v>75</v>
      </c>
      <c r="AB1437" t="s">
        <v>17</v>
      </c>
      <c r="AC1437" t="s">
        <v>75</v>
      </c>
      <c r="AD1437" s="1">
        <v>40278</v>
      </c>
      <c r="AE1437" s="1">
        <v>40400</v>
      </c>
      <c r="AF1437" s="1"/>
      <c r="AG1437">
        <v>3</v>
      </c>
      <c r="AH1437" s="1">
        <v>40371</v>
      </c>
      <c r="AI1437" s="1">
        <v>40432</v>
      </c>
      <c r="AJ1437" s="1"/>
      <c r="AK1437" s="1">
        <v>41282</v>
      </c>
      <c r="AL1437" s="1">
        <v>41283</v>
      </c>
      <c r="AM1437" s="1"/>
      <c r="AN1437" s="1"/>
      <c r="AO1437" t="s">
        <v>75</v>
      </c>
      <c r="AP1437" t="s">
        <v>17</v>
      </c>
      <c r="AQ1437" t="s">
        <v>17</v>
      </c>
      <c r="AR1437" t="s">
        <v>17</v>
      </c>
      <c r="AS1437" s="1">
        <v>41326</v>
      </c>
      <c r="AT1437" t="s">
        <v>18</v>
      </c>
      <c r="AU1437" s="1">
        <v>41326</v>
      </c>
      <c r="AV1437" t="s">
        <v>17</v>
      </c>
      <c r="AW1437" t="s">
        <v>17</v>
      </c>
      <c r="AX1437" t="s">
        <v>17</v>
      </c>
      <c r="AY1437" s="1">
        <v>41326</v>
      </c>
      <c r="AZ1437" t="s">
        <v>17</v>
      </c>
      <c r="BA1437" t="s">
        <v>17</v>
      </c>
      <c r="BB1437" t="s">
        <v>17</v>
      </c>
      <c r="BC1437" s="1">
        <v>41326</v>
      </c>
      <c r="BD1437" s="1">
        <v>41311</v>
      </c>
      <c r="BE1437" t="s">
        <v>17</v>
      </c>
      <c r="BF1437" t="s">
        <v>17</v>
      </c>
      <c r="BG1437" t="s">
        <v>17</v>
      </c>
      <c r="BH1437" t="s">
        <v>1004</v>
      </c>
      <c r="BI1437" t="s">
        <v>17</v>
      </c>
      <c r="BJ1437" s="1"/>
      <c r="BK1437" t="b">
        <v>0</v>
      </c>
      <c r="BL1437" t="b">
        <v>0</v>
      </c>
      <c r="BN1437" t="s">
        <v>85</v>
      </c>
      <c r="BO1437" t="b">
        <v>0</v>
      </c>
      <c r="BP1437" t="b">
        <v>0</v>
      </c>
      <c r="BQ1437">
        <v>1475</v>
      </c>
      <c r="BR1437">
        <v>1</v>
      </c>
    </row>
    <row r="1438" spans="1:70" x14ac:dyDescent="0.25">
      <c r="A1438" t="s">
        <v>9700</v>
      </c>
      <c r="B1438" s="1"/>
      <c r="C1438" t="s">
        <v>271</v>
      </c>
      <c r="D1438" t="s">
        <v>14</v>
      </c>
      <c r="E1438" t="s">
        <v>9701</v>
      </c>
      <c r="F1438" t="s">
        <v>9702</v>
      </c>
      <c r="G1438" t="s">
        <v>9703</v>
      </c>
      <c r="I1438" t="s">
        <v>9704</v>
      </c>
      <c r="J1438" s="1">
        <v>40761</v>
      </c>
      <c r="K1438" t="s">
        <v>9705</v>
      </c>
      <c r="L1438">
        <v>1</v>
      </c>
      <c r="M1438">
        <v>5</v>
      </c>
      <c r="N1438" t="s">
        <v>1011</v>
      </c>
      <c r="O1438" s="1">
        <v>41276</v>
      </c>
      <c r="P1438" t="s">
        <v>5680</v>
      </c>
      <c r="Q1438" s="1">
        <v>41277</v>
      </c>
      <c r="R1438" t="s">
        <v>17</v>
      </c>
      <c r="S1438" s="1"/>
      <c r="T1438" t="s">
        <v>75</v>
      </c>
      <c r="U1438" t="s">
        <v>17</v>
      </c>
      <c r="V1438" t="s">
        <v>17</v>
      </c>
      <c r="W1438" t="s">
        <v>75</v>
      </c>
      <c r="X1438" s="1">
        <v>41276</v>
      </c>
      <c r="Y1438" t="s">
        <v>75</v>
      </c>
      <c r="Z1438" t="s">
        <v>75</v>
      </c>
      <c r="AA1438" t="s">
        <v>75</v>
      </c>
      <c r="AB1438" t="s">
        <v>17</v>
      </c>
      <c r="AC1438" t="s">
        <v>75</v>
      </c>
      <c r="AD1438" s="1">
        <v>40763</v>
      </c>
      <c r="AE1438" s="1">
        <v>40904</v>
      </c>
      <c r="AF1438" s="1"/>
      <c r="AG1438">
        <v>3</v>
      </c>
      <c r="AH1438" s="1">
        <v>40827</v>
      </c>
      <c r="AI1438" s="1">
        <v>40988</v>
      </c>
      <c r="AJ1438" s="1"/>
      <c r="AK1438" s="1">
        <v>41285</v>
      </c>
      <c r="AL1438" s="1">
        <v>41286</v>
      </c>
      <c r="AM1438" s="1"/>
      <c r="AN1438" s="1"/>
      <c r="AO1438" t="s">
        <v>75</v>
      </c>
      <c r="AP1438" t="s">
        <v>17</v>
      </c>
      <c r="AQ1438" t="s">
        <v>17</v>
      </c>
      <c r="AR1438" t="s">
        <v>17</v>
      </c>
      <c r="AS1438" s="1">
        <v>41326</v>
      </c>
      <c r="AT1438" t="s">
        <v>18</v>
      </c>
      <c r="AU1438" s="1">
        <v>41326</v>
      </c>
      <c r="AV1438" t="s">
        <v>17</v>
      </c>
      <c r="AW1438" t="s">
        <v>17</v>
      </c>
      <c r="AX1438" t="s">
        <v>17</v>
      </c>
      <c r="AY1438" s="1">
        <v>41326</v>
      </c>
      <c r="AZ1438" t="s">
        <v>17</v>
      </c>
      <c r="BA1438" t="s">
        <v>17</v>
      </c>
      <c r="BB1438" t="s">
        <v>17</v>
      </c>
      <c r="BC1438" s="1">
        <v>41326</v>
      </c>
      <c r="BD1438" s="1">
        <v>41311</v>
      </c>
      <c r="BE1438" t="s">
        <v>17</v>
      </c>
      <c r="BF1438" t="s">
        <v>17</v>
      </c>
      <c r="BG1438" t="s">
        <v>17</v>
      </c>
      <c r="BH1438" t="s">
        <v>1004</v>
      </c>
      <c r="BI1438" t="s">
        <v>17</v>
      </c>
      <c r="BJ1438" s="1"/>
      <c r="BK1438" t="b">
        <v>0</v>
      </c>
      <c r="BL1438" t="b">
        <v>0</v>
      </c>
      <c r="BN1438" t="s">
        <v>85</v>
      </c>
      <c r="BO1438" t="b">
        <v>0</v>
      </c>
      <c r="BP1438" t="b">
        <v>0</v>
      </c>
      <c r="BQ1438">
        <v>1476</v>
      </c>
      <c r="BR1438">
        <v>1</v>
      </c>
    </row>
    <row r="1439" spans="1:70" x14ac:dyDescent="0.25">
      <c r="A1439" t="s">
        <v>9706</v>
      </c>
      <c r="B1439" s="1">
        <v>41299</v>
      </c>
      <c r="C1439" t="s">
        <v>3530</v>
      </c>
      <c r="D1439" t="s">
        <v>35</v>
      </c>
      <c r="E1439" t="s">
        <v>9707</v>
      </c>
      <c r="F1439" t="s">
        <v>9708</v>
      </c>
      <c r="G1439" t="s">
        <v>9709</v>
      </c>
      <c r="I1439" t="s">
        <v>9710</v>
      </c>
      <c r="J1439" s="1">
        <v>40959</v>
      </c>
      <c r="K1439" t="s">
        <v>9711</v>
      </c>
      <c r="L1439">
        <v>0</v>
      </c>
      <c r="M1439">
        <v>11</v>
      </c>
      <c r="N1439" t="s">
        <v>979</v>
      </c>
      <c r="O1439" s="1">
        <v>41288</v>
      </c>
      <c r="P1439" t="s">
        <v>3817</v>
      </c>
      <c r="Q1439" s="1">
        <v>41288</v>
      </c>
      <c r="R1439" t="s">
        <v>75</v>
      </c>
      <c r="S1439" s="1">
        <v>41283</v>
      </c>
      <c r="T1439" t="s">
        <v>75</v>
      </c>
      <c r="U1439" t="s">
        <v>17</v>
      </c>
      <c r="V1439" t="s">
        <v>17</v>
      </c>
      <c r="W1439" t="s">
        <v>75</v>
      </c>
      <c r="X1439" s="1">
        <v>41276</v>
      </c>
      <c r="Y1439" t="s">
        <v>75</v>
      </c>
      <c r="Z1439" t="s">
        <v>75</v>
      </c>
      <c r="AA1439" t="s">
        <v>75</v>
      </c>
      <c r="AB1439" t="s">
        <v>17</v>
      </c>
      <c r="AC1439" t="s">
        <v>75</v>
      </c>
      <c r="AD1439" s="1">
        <v>40959</v>
      </c>
      <c r="AE1439" s="1">
        <v>41086</v>
      </c>
      <c r="AF1439" s="1"/>
      <c r="AG1439">
        <v>3</v>
      </c>
      <c r="AH1439" s="1">
        <v>41022</v>
      </c>
      <c r="AI1439" s="1">
        <v>41113</v>
      </c>
      <c r="AJ1439" s="1"/>
      <c r="AK1439" s="1">
        <v>41289</v>
      </c>
      <c r="AL1439" s="1">
        <v>41290</v>
      </c>
      <c r="AM1439" s="1">
        <v>41298</v>
      </c>
      <c r="AN1439" s="1">
        <v>41311</v>
      </c>
      <c r="AO1439" t="s">
        <v>75</v>
      </c>
      <c r="AP1439" t="s">
        <v>17</v>
      </c>
      <c r="AQ1439" t="s">
        <v>17</v>
      </c>
      <c r="AR1439" t="s">
        <v>17</v>
      </c>
      <c r="AS1439" s="1">
        <v>41326</v>
      </c>
      <c r="AT1439" t="s">
        <v>18</v>
      </c>
      <c r="AU1439" s="1">
        <v>41316</v>
      </c>
      <c r="AV1439" t="s">
        <v>17</v>
      </c>
      <c r="AW1439" t="s">
        <v>17</v>
      </c>
      <c r="AX1439" t="s">
        <v>17</v>
      </c>
      <c r="AY1439" s="1">
        <v>41316</v>
      </c>
      <c r="AZ1439" t="s">
        <v>17</v>
      </c>
      <c r="BA1439" t="s">
        <v>17</v>
      </c>
      <c r="BB1439" t="s">
        <v>17</v>
      </c>
      <c r="BC1439" s="1">
        <v>41316</v>
      </c>
      <c r="BD1439" s="1">
        <v>41311</v>
      </c>
      <c r="BE1439" t="s">
        <v>17</v>
      </c>
      <c r="BF1439" t="s">
        <v>17</v>
      </c>
      <c r="BG1439" t="s">
        <v>17</v>
      </c>
      <c r="BH1439" t="s">
        <v>1004</v>
      </c>
      <c r="BI1439" t="s">
        <v>17</v>
      </c>
      <c r="BJ1439" s="1"/>
      <c r="BK1439" t="b">
        <v>0</v>
      </c>
      <c r="BL1439" t="b">
        <v>0</v>
      </c>
      <c r="BN1439" t="s">
        <v>85</v>
      </c>
      <c r="BO1439" t="b">
        <v>0</v>
      </c>
      <c r="BP1439" t="b">
        <v>0</v>
      </c>
      <c r="BQ1439">
        <v>1477</v>
      </c>
      <c r="BR1439">
        <v>1</v>
      </c>
    </row>
    <row r="1440" spans="1:70" x14ac:dyDescent="0.25">
      <c r="A1440" t="s">
        <v>9712</v>
      </c>
      <c r="B1440" s="1">
        <v>41307</v>
      </c>
      <c r="C1440" t="s">
        <v>151</v>
      </c>
      <c r="D1440" t="s">
        <v>9</v>
      </c>
      <c r="E1440" t="s">
        <v>9713</v>
      </c>
      <c r="F1440" t="s">
        <v>9714</v>
      </c>
      <c r="G1440" t="s">
        <v>9715</v>
      </c>
      <c r="I1440" t="s">
        <v>9716</v>
      </c>
      <c r="J1440" s="1">
        <v>39396</v>
      </c>
      <c r="K1440" t="s">
        <v>9717</v>
      </c>
      <c r="L1440">
        <v>5</v>
      </c>
      <c r="M1440">
        <v>2</v>
      </c>
      <c r="N1440" t="s">
        <v>979</v>
      </c>
      <c r="O1440" s="1">
        <v>41288</v>
      </c>
      <c r="P1440" t="s">
        <v>9718</v>
      </c>
      <c r="Q1440" s="1">
        <v>41288</v>
      </c>
      <c r="R1440" t="s">
        <v>17</v>
      </c>
      <c r="S1440" s="1"/>
      <c r="T1440" t="s">
        <v>17</v>
      </c>
      <c r="U1440" t="s">
        <v>17</v>
      </c>
      <c r="V1440" t="s">
        <v>75</v>
      </c>
      <c r="W1440" t="s">
        <v>17</v>
      </c>
      <c r="X1440" s="1">
        <v>41278</v>
      </c>
      <c r="Y1440" t="s">
        <v>75</v>
      </c>
      <c r="Z1440" t="s">
        <v>75</v>
      </c>
      <c r="AA1440" t="s">
        <v>75</v>
      </c>
      <c r="AB1440" t="s">
        <v>75</v>
      </c>
      <c r="AC1440" t="s">
        <v>75</v>
      </c>
      <c r="AD1440" s="1"/>
      <c r="AE1440" s="1"/>
      <c r="AF1440" s="1"/>
      <c r="AG1440">
        <v>99</v>
      </c>
      <c r="AH1440" s="1"/>
      <c r="AI1440" s="1"/>
      <c r="AJ1440" s="1"/>
      <c r="AK1440" s="1">
        <v>41289</v>
      </c>
      <c r="AL1440" s="1">
        <v>41290</v>
      </c>
      <c r="AM1440" s="1"/>
      <c r="AN1440" s="1">
        <v>41307</v>
      </c>
      <c r="AO1440" t="s">
        <v>75</v>
      </c>
      <c r="AP1440" t="s">
        <v>17</v>
      </c>
      <c r="AQ1440" t="s">
        <v>17</v>
      </c>
      <c r="AR1440" t="s">
        <v>17</v>
      </c>
      <c r="AS1440" s="1">
        <v>41326</v>
      </c>
      <c r="AT1440" t="s">
        <v>18</v>
      </c>
      <c r="AU1440" s="1">
        <v>41326</v>
      </c>
      <c r="AV1440" t="s">
        <v>17</v>
      </c>
      <c r="AW1440" t="s">
        <v>17</v>
      </c>
      <c r="AX1440" t="s">
        <v>17</v>
      </c>
      <c r="AY1440" s="1">
        <v>41326</v>
      </c>
      <c r="AZ1440" t="s">
        <v>17</v>
      </c>
      <c r="BA1440" t="s">
        <v>17</v>
      </c>
      <c r="BB1440" t="s">
        <v>17</v>
      </c>
      <c r="BC1440" s="1">
        <v>41326</v>
      </c>
      <c r="BD1440" s="1">
        <v>41311</v>
      </c>
      <c r="BE1440" t="s">
        <v>17</v>
      </c>
      <c r="BF1440" t="s">
        <v>17</v>
      </c>
      <c r="BG1440" t="s">
        <v>17</v>
      </c>
      <c r="BH1440" t="s">
        <v>1004</v>
      </c>
      <c r="BI1440" t="s">
        <v>17</v>
      </c>
      <c r="BJ1440" s="1"/>
      <c r="BK1440" t="b">
        <v>0</v>
      </c>
      <c r="BL1440" t="b">
        <v>0</v>
      </c>
      <c r="BN1440" t="s">
        <v>85</v>
      </c>
      <c r="BO1440" t="b">
        <v>0</v>
      </c>
      <c r="BP1440" t="b">
        <v>0</v>
      </c>
      <c r="BQ1440">
        <v>1478</v>
      </c>
      <c r="BR1440">
        <v>1</v>
      </c>
    </row>
    <row r="1441" spans="1:70" x14ac:dyDescent="0.25">
      <c r="A1441" t="s">
        <v>9719</v>
      </c>
      <c r="B1441" s="1">
        <v>41307</v>
      </c>
      <c r="C1441" t="s">
        <v>151</v>
      </c>
      <c r="D1441" t="s">
        <v>9</v>
      </c>
      <c r="E1441" t="s">
        <v>9720</v>
      </c>
      <c r="F1441" t="s">
        <v>9721</v>
      </c>
      <c r="G1441" t="s">
        <v>2615</v>
      </c>
      <c r="I1441" t="s">
        <v>9722</v>
      </c>
      <c r="J1441" s="1">
        <v>40717</v>
      </c>
      <c r="K1441" t="s">
        <v>9723</v>
      </c>
      <c r="L1441">
        <v>1</v>
      </c>
      <c r="M1441">
        <v>7</v>
      </c>
      <c r="N1441" t="s">
        <v>979</v>
      </c>
      <c r="O1441" s="1">
        <v>41290</v>
      </c>
      <c r="Q1441" s="1">
        <v>41290</v>
      </c>
      <c r="R1441" t="s">
        <v>75</v>
      </c>
      <c r="S1441" s="1">
        <v>41290</v>
      </c>
      <c r="T1441" t="s">
        <v>75</v>
      </c>
      <c r="U1441" t="s">
        <v>17</v>
      </c>
      <c r="V1441" t="s">
        <v>17</v>
      </c>
      <c r="W1441" t="s">
        <v>75</v>
      </c>
      <c r="X1441" s="1">
        <v>41288</v>
      </c>
      <c r="Y1441" t="s">
        <v>75</v>
      </c>
      <c r="Z1441" t="s">
        <v>75</v>
      </c>
      <c r="AA1441" t="s">
        <v>75</v>
      </c>
      <c r="AB1441" t="s">
        <v>17</v>
      </c>
      <c r="AC1441" t="s">
        <v>75</v>
      </c>
      <c r="AD1441" s="1"/>
      <c r="AE1441" s="1">
        <v>40840</v>
      </c>
      <c r="AF1441" s="1"/>
      <c r="AG1441">
        <v>3</v>
      </c>
      <c r="AH1441" s="1">
        <v>40809</v>
      </c>
      <c r="AI1441" s="1">
        <v>40871</v>
      </c>
      <c r="AJ1441" s="1"/>
      <c r="AK1441" s="1">
        <v>41290</v>
      </c>
      <c r="AL1441" s="1">
        <v>41291</v>
      </c>
      <c r="AM1441" s="1"/>
      <c r="AN1441" s="1"/>
      <c r="AO1441" t="s">
        <v>75</v>
      </c>
      <c r="AP1441" t="s">
        <v>17</v>
      </c>
      <c r="AQ1441" t="s">
        <v>17</v>
      </c>
      <c r="AR1441" t="s">
        <v>17</v>
      </c>
      <c r="AS1441" s="1">
        <v>41326</v>
      </c>
      <c r="AT1441" t="s">
        <v>18</v>
      </c>
      <c r="AU1441" s="1">
        <v>41326</v>
      </c>
      <c r="AV1441" t="s">
        <v>17</v>
      </c>
      <c r="AW1441" t="s">
        <v>17</v>
      </c>
      <c r="AX1441" t="s">
        <v>17</v>
      </c>
      <c r="AY1441" s="1">
        <v>41326</v>
      </c>
      <c r="AZ1441" t="s">
        <v>17</v>
      </c>
      <c r="BA1441" t="s">
        <v>17</v>
      </c>
      <c r="BB1441" t="s">
        <v>17</v>
      </c>
      <c r="BC1441" s="1">
        <v>41326</v>
      </c>
      <c r="BD1441" s="1">
        <v>41326</v>
      </c>
      <c r="BE1441" t="s">
        <v>17</v>
      </c>
      <c r="BF1441" t="s">
        <v>17</v>
      </c>
      <c r="BG1441" t="s">
        <v>17</v>
      </c>
      <c r="BH1441" t="s">
        <v>1004</v>
      </c>
      <c r="BI1441" t="s">
        <v>17</v>
      </c>
      <c r="BJ1441" s="1"/>
      <c r="BK1441" t="b">
        <v>0</v>
      </c>
      <c r="BL1441" t="b">
        <v>0</v>
      </c>
      <c r="BN1441" t="s">
        <v>85</v>
      </c>
      <c r="BO1441" t="b">
        <v>0</v>
      </c>
      <c r="BP1441" t="b">
        <v>0</v>
      </c>
      <c r="BQ1441">
        <v>1479</v>
      </c>
      <c r="BR1441">
        <v>1</v>
      </c>
    </row>
    <row r="1442" spans="1:70" x14ac:dyDescent="0.25">
      <c r="A1442" t="s">
        <v>9724</v>
      </c>
      <c r="B1442" s="1">
        <v>41307</v>
      </c>
      <c r="C1442" t="s">
        <v>249</v>
      </c>
      <c r="D1442" t="s">
        <v>9</v>
      </c>
      <c r="E1442" t="s">
        <v>8585</v>
      </c>
      <c r="F1442" t="s">
        <v>9725</v>
      </c>
      <c r="G1442" t="s">
        <v>4550</v>
      </c>
      <c r="I1442" t="s">
        <v>9726</v>
      </c>
      <c r="J1442" s="1">
        <v>39750</v>
      </c>
      <c r="K1442" t="s">
        <v>9727</v>
      </c>
      <c r="L1442">
        <v>2</v>
      </c>
      <c r="M1442">
        <v>3</v>
      </c>
      <c r="N1442" t="s">
        <v>979</v>
      </c>
      <c r="O1442" s="1">
        <v>41378</v>
      </c>
      <c r="P1442" t="s">
        <v>9728</v>
      </c>
      <c r="Q1442" s="1">
        <v>41288</v>
      </c>
      <c r="R1442" t="s">
        <v>75</v>
      </c>
      <c r="S1442" s="1">
        <v>41288</v>
      </c>
      <c r="T1442" t="s">
        <v>17</v>
      </c>
      <c r="U1442" t="s">
        <v>75</v>
      </c>
      <c r="V1442" t="s">
        <v>17</v>
      </c>
      <c r="W1442" t="s">
        <v>75</v>
      </c>
      <c r="X1442" s="1">
        <v>41284</v>
      </c>
      <c r="Y1442" t="s">
        <v>75</v>
      </c>
      <c r="Z1442" t="s">
        <v>75</v>
      </c>
      <c r="AA1442" t="s">
        <v>75</v>
      </c>
      <c r="AB1442" t="s">
        <v>75</v>
      </c>
      <c r="AC1442" t="s">
        <v>75</v>
      </c>
      <c r="AD1442" s="1">
        <v>40176</v>
      </c>
      <c r="AE1442" s="1">
        <v>40236</v>
      </c>
      <c r="AF1442" s="1"/>
      <c r="AG1442">
        <v>2</v>
      </c>
      <c r="AH1442" s="1">
        <v>40207</v>
      </c>
      <c r="AI1442" s="1"/>
      <c r="AJ1442" s="1"/>
      <c r="AK1442" s="1">
        <v>41288</v>
      </c>
      <c r="AL1442" s="1">
        <v>41289</v>
      </c>
      <c r="AM1442" s="1"/>
      <c r="AN1442" s="1">
        <v>41307</v>
      </c>
      <c r="AO1442" t="s">
        <v>75</v>
      </c>
      <c r="AP1442" t="s">
        <v>17</v>
      </c>
      <c r="AQ1442" t="s">
        <v>17</v>
      </c>
      <c r="AR1442" t="s">
        <v>17</v>
      </c>
      <c r="AS1442" s="1">
        <v>41326</v>
      </c>
      <c r="AT1442" t="s">
        <v>18</v>
      </c>
      <c r="AU1442" s="1">
        <v>41326</v>
      </c>
      <c r="AV1442" t="s">
        <v>17</v>
      </c>
      <c r="AW1442" t="s">
        <v>17</v>
      </c>
      <c r="AX1442" t="s">
        <v>17</v>
      </c>
      <c r="AY1442" s="1">
        <v>41326</v>
      </c>
      <c r="AZ1442" t="s">
        <v>17</v>
      </c>
      <c r="BA1442" t="s">
        <v>17</v>
      </c>
      <c r="BB1442" t="s">
        <v>17</v>
      </c>
      <c r="BC1442" s="1">
        <v>41326</v>
      </c>
      <c r="BD1442" s="1">
        <v>41311</v>
      </c>
      <c r="BE1442" t="s">
        <v>17</v>
      </c>
      <c r="BF1442" t="s">
        <v>17</v>
      </c>
      <c r="BG1442" t="s">
        <v>17</v>
      </c>
      <c r="BH1442" t="s">
        <v>1004</v>
      </c>
      <c r="BI1442" t="s">
        <v>17</v>
      </c>
      <c r="BJ1442" s="1"/>
      <c r="BK1442" t="b">
        <v>0</v>
      </c>
      <c r="BL1442" t="b">
        <v>0</v>
      </c>
      <c r="BN1442" t="s">
        <v>85</v>
      </c>
      <c r="BO1442" t="b">
        <v>0</v>
      </c>
      <c r="BP1442" t="b">
        <v>0</v>
      </c>
      <c r="BQ1442">
        <v>1480</v>
      </c>
      <c r="BR1442">
        <v>1</v>
      </c>
    </row>
    <row r="1443" spans="1:70" x14ac:dyDescent="0.25">
      <c r="A1443" t="s">
        <v>9729</v>
      </c>
      <c r="B1443" s="1">
        <v>41307</v>
      </c>
      <c r="C1443" t="s">
        <v>249</v>
      </c>
      <c r="D1443" t="s">
        <v>9</v>
      </c>
      <c r="E1443" t="s">
        <v>8585</v>
      </c>
      <c r="F1443" t="s">
        <v>9730</v>
      </c>
      <c r="G1443" t="s">
        <v>9731</v>
      </c>
      <c r="I1443" t="s">
        <v>9732</v>
      </c>
      <c r="J1443" s="1">
        <v>41035</v>
      </c>
      <c r="K1443" t="s">
        <v>9733</v>
      </c>
      <c r="L1443">
        <v>0</v>
      </c>
      <c r="M1443">
        <v>8</v>
      </c>
      <c r="N1443" t="s">
        <v>1011</v>
      </c>
      <c r="O1443" s="1">
        <v>41296</v>
      </c>
      <c r="P1443" t="s">
        <v>9734</v>
      </c>
      <c r="Q1443" s="1">
        <v>41296</v>
      </c>
      <c r="R1443" t="s">
        <v>75</v>
      </c>
      <c r="S1443" s="1">
        <v>41296</v>
      </c>
      <c r="T1443" t="s">
        <v>17</v>
      </c>
      <c r="U1443" t="s">
        <v>75</v>
      </c>
      <c r="V1443" t="s">
        <v>17</v>
      </c>
      <c r="W1443" t="s">
        <v>75</v>
      </c>
      <c r="X1443" s="1">
        <v>41293</v>
      </c>
      <c r="Y1443" t="s">
        <v>75</v>
      </c>
      <c r="Z1443" t="s">
        <v>75</v>
      </c>
      <c r="AA1443" t="s">
        <v>75</v>
      </c>
      <c r="AB1443" t="s">
        <v>75</v>
      </c>
      <c r="AC1443" t="s">
        <v>75</v>
      </c>
      <c r="AD1443" s="1"/>
      <c r="AE1443" s="1"/>
      <c r="AF1443" s="1"/>
      <c r="AG1443">
        <v>99</v>
      </c>
      <c r="AH1443" s="1"/>
      <c r="AI1443" s="1"/>
      <c r="AJ1443" s="1"/>
      <c r="AK1443" s="1">
        <v>41296</v>
      </c>
      <c r="AL1443" s="1">
        <v>41297</v>
      </c>
      <c r="AM1443" s="1"/>
      <c r="AN1443" s="1"/>
      <c r="AO1443" t="s">
        <v>75</v>
      </c>
      <c r="AP1443" t="s">
        <v>17</v>
      </c>
      <c r="AQ1443" t="s">
        <v>17</v>
      </c>
      <c r="AR1443" t="s">
        <v>17</v>
      </c>
      <c r="AS1443" s="1">
        <v>41316</v>
      </c>
      <c r="AT1443" t="s">
        <v>18</v>
      </c>
      <c r="AU1443" s="1">
        <v>41326</v>
      </c>
      <c r="AV1443" t="s">
        <v>17</v>
      </c>
      <c r="AW1443" t="s">
        <v>17</v>
      </c>
      <c r="AX1443" t="s">
        <v>17</v>
      </c>
      <c r="AY1443" s="1">
        <v>41326</v>
      </c>
      <c r="AZ1443" t="s">
        <v>17</v>
      </c>
      <c r="BA1443" t="s">
        <v>17</v>
      </c>
      <c r="BB1443" t="s">
        <v>17</v>
      </c>
      <c r="BC1443" s="1">
        <v>41354</v>
      </c>
      <c r="BD1443" s="1">
        <v>41311</v>
      </c>
      <c r="BE1443" t="s">
        <v>17</v>
      </c>
      <c r="BF1443" t="s">
        <v>17</v>
      </c>
      <c r="BG1443" t="s">
        <v>17</v>
      </c>
      <c r="BH1443" t="s">
        <v>1004</v>
      </c>
      <c r="BI1443" t="s">
        <v>17</v>
      </c>
      <c r="BJ1443" s="1"/>
      <c r="BK1443" t="b">
        <v>0</v>
      </c>
      <c r="BL1443" t="b">
        <v>0</v>
      </c>
      <c r="BN1443" t="s">
        <v>85</v>
      </c>
      <c r="BO1443" t="b">
        <v>0</v>
      </c>
      <c r="BP1443" t="b">
        <v>0</v>
      </c>
      <c r="BQ1443">
        <v>1481</v>
      </c>
      <c r="BR1443">
        <v>1</v>
      </c>
    </row>
    <row r="1444" spans="1:70" x14ac:dyDescent="0.25">
      <c r="A1444" t="s">
        <v>9735</v>
      </c>
      <c r="B1444" s="1">
        <v>41316</v>
      </c>
      <c r="C1444" t="s">
        <v>52</v>
      </c>
      <c r="D1444" t="s">
        <v>35</v>
      </c>
      <c r="E1444" t="s">
        <v>6030</v>
      </c>
      <c r="F1444" t="s">
        <v>9736</v>
      </c>
      <c r="G1444" t="s">
        <v>9737</v>
      </c>
      <c r="H1444" t="s">
        <v>9738</v>
      </c>
      <c r="I1444" t="s">
        <v>9739</v>
      </c>
      <c r="J1444" s="1"/>
      <c r="K1444" t="s">
        <v>9740</v>
      </c>
      <c r="L1444">
        <v>4</v>
      </c>
      <c r="N1444" t="s">
        <v>1011</v>
      </c>
      <c r="O1444" s="1">
        <v>41302</v>
      </c>
      <c r="P1444" t="s">
        <v>9741</v>
      </c>
      <c r="Q1444" s="1">
        <v>41302</v>
      </c>
      <c r="R1444" t="s">
        <v>75</v>
      </c>
      <c r="S1444" s="1">
        <v>41298</v>
      </c>
      <c r="T1444" t="s">
        <v>75</v>
      </c>
      <c r="U1444" t="s">
        <v>17</v>
      </c>
      <c r="V1444" t="s">
        <v>75</v>
      </c>
      <c r="W1444" t="s">
        <v>17</v>
      </c>
      <c r="X1444" s="1">
        <v>41301</v>
      </c>
      <c r="Y1444" t="s">
        <v>17</v>
      </c>
      <c r="Z1444" t="s">
        <v>75</v>
      </c>
      <c r="AA1444" t="s">
        <v>75</v>
      </c>
      <c r="AB1444" t="s">
        <v>17</v>
      </c>
      <c r="AD1444" s="1"/>
      <c r="AE1444" s="1"/>
      <c r="AF1444" s="1"/>
      <c r="AG1444">
        <v>99</v>
      </c>
      <c r="AH1444" s="1"/>
      <c r="AI1444" s="1"/>
      <c r="AJ1444" s="1"/>
      <c r="AK1444" s="1">
        <v>41303</v>
      </c>
      <c r="AL1444" s="1">
        <v>41304</v>
      </c>
      <c r="AM1444" s="1">
        <v>41323</v>
      </c>
      <c r="AN1444" s="1">
        <v>41316</v>
      </c>
      <c r="AO1444" t="s">
        <v>75</v>
      </c>
      <c r="AP1444" t="s">
        <v>17</v>
      </c>
      <c r="AQ1444" t="s">
        <v>17</v>
      </c>
      <c r="AR1444" t="s">
        <v>17</v>
      </c>
      <c r="AS1444" s="1">
        <v>41351</v>
      </c>
      <c r="AT1444" t="s">
        <v>18</v>
      </c>
      <c r="AU1444" s="1">
        <v>41351</v>
      </c>
      <c r="AV1444" t="s">
        <v>17</v>
      </c>
      <c r="AW1444" t="s">
        <v>17</v>
      </c>
      <c r="AX1444" t="s">
        <v>17</v>
      </c>
      <c r="AY1444" s="1">
        <v>41351</v>
      </c>
      <c r="AZ1444" t="s">
        <v>17</v>
      </c>
      <c r="BA1444" t="s">
        <v>17</v>
      </c>
      <c r="BB1444" t="s">
        <v>17</v>
      </c>
      <c r="BC1444" s="1">
        <v>-646401</v>
      </c>
      <c r="BD1444" s="1">
        <v>41323</v>
      </c>
      <c r="BE1444" t="s">
        <v>17</v>
      </c>
      <c r="BF1444" t="s">
        <v>17</v>
      </c>
      <c r="BG1444" t="s">
        <v>17</v>
      </c>
      <c r="BH1444" t="s">
        <v>1004</v>
      </c>
      <c r="BI1444" t="s">
        <v>17</v>
      </c>
      <c r="BJ1444" s="1"/>
      <c r="BK1444" t="b">
        <v>0</v>
      </c>
      <c r="BL1444" t="b">
        <v>0</v>
      </c>
      <c r="BN1444" t="s">
        <v>85</v>
      </c>
      <c r="BO1444" t="b">
        <v>0</v>
      </c>
      <c r="BP1444" t="b">
        <v>0</v>
      </c>
      <c r="BQ1444">
        <v>1482</v>
      </c>
      <c r="BR1444">
        <v>1</v>
      </c>
    </row>
    <row r="1445" spans="1:70" x14ac:dyDescent="0.25">
      <c r="A1445" t="s">
        <v>9742</v>
      </c>
      <c r="B1445" s="1">
        <v>41319</v>
      </c>
      <c r="C1445" t="s">
        <v>1027</v>
      </c>
      <c r="D1445" t="s">
        <v>24</v>
      </c>
      <c r="E1445" t="s">
        <v>4144</v>
      </c>
      <c r="F1445" t="s">
        <v>9743</v>
      </c>
      <c r="I1445" t="s">
        <v>9744</v>
      </c>
      <c r="J1445" s="1">
        <v>38697</v>
      </c>
      <c r="K1445" t="s">
        <v>9745</v>
      </c>
      <c r="L1445">
        <v>8</v>
      </c>
      <c r="N1445" t="s">
        <v>979</v>
      </c>
      <c r="O1445" s="1">
        <v>41310</v>
      </c>
      <c r="P1445" t="s">
        <v>4806</v>
      </c>
      <c r="Q1445" s="1">
        <v>41310</v>
      </c>
      <c r="R1445" t="s">
        <v>75</v>
      </c>
      <c r="S1445" s="1">
        <v>41310</v>
      </c>
      <c r="T1445" t="s">
        <v>75</v>
      </c>
      <c r="U1445" t="s">
        <v>17</v>
      </c>
      <c r="V1445" t="s">
        <v>75</v>
      </c>
      <c r="W1445" t="s">
        <v>17</v>
      </c>
      <c r="X1445" s="1">
        <v>41306</v>
      </c>
      <c r="Y1445" t="s">
        <v>75</v>
      </c>
      <c r="Z1445" t="s">
        <v>75</v>
      </c>
      <c r="AA1445" t="s">
        <v>75</v>
      </c>
      <c r="AB1445" t="s">
        <v>75</v>
      </c>
      <c r="AD1445" s="1">
        <v>38700</v>
      </c>
      <c r="AE1445" s="1">
        <v>38820</v>
      </c>
      <c r="AF1445" s="1"/>
      <c r="AG1445">
        <v>3</v>
      </c>
      <c r="AH1445" s="1">
        <v>38763</v>
      </c>
      <c r="AI1445" s="1">
        <v>38850</v>
      </c>
      <c r="AJ1445" s="1"/>
      <c r="AK1445" s="1">
        <v>41314</v>
      </c>
      <c r="AL1445" s="1">
        <v>41315</v>
      </c>
      <c r="AM1445" s="1">
        <v>41323</v>
      </c>
      <c r="AN1445" s="1">
        <v>41319</v>
      </c>
      <c r="AO1445" t="s">
        <v>75</v>
      </c>
      <c r="AP1445" t="s">
        <v>17</v>
      </c>
      <c r="AQ1445" t="s">
        <v>17</v>
      </c>
      <c r="AR1445" t="s">
        <v>17</v>
      </c>
      <c r="AS1445" s="1">
        <v>41351</v>
      </c>
      <c r="AT1445" t="s">
        <v>18</v>
      </c>
      <c r="AU1445" s="1">
        <v>41351</v>
      </c>
      <c r="AV1445" t="s">
        <v>17</v>
      </c>
      <c r="AW1445" t="s">
        <v>17</v>
      </c>
      <c r="AX1445" t="s">
        <v>17</v>
      </c>
      <c r="AY1445" s="1">
        <v>41351</v>
      </c>
      <c r="AZ1445" t="s">
        <v>17</v>
      </c>
      <c r="BA1445" t="s">
        <v>17</v>
      </c>
      <c r="BB1445" t="s">
        <v>17</v>
      </c>
      <c r="BC1445" s="1">
        <v>41351</v>
      </c>
      <c r="BD1445" s="1">
        <v>41323</v>
      </c>
      <c r="BE1445" t="s">
        <v>17</v>
      </c>
      <c r="BF1445" t="s">
        <v>17</v>
      </c>
      <c r="BG1445" t="s">
        <v>17</v>
      </c>
      <c r="BH1445" t="s">
        <v>1004</v>
      </c>
      <c r="BI1445" t="s">
        <v>17</v>
      </c>
      <c r="BJ1445" s="1"/>
      <c r="BK1445" t="b">
        <v>0</v>
      </c>
      <c r="BL1445" t="b">
        <v>0</v>
      </c>
      <c r="BN1445" t="s">
        <v>85</v>
      </c>
      <c r="BO1445" t="b">
        <v>0</v>
      </c>
      <c r="BP1445" t="b">
        <v>0</v>
      </c>
      <c r="BQ1445">
        <v>1483</v>
      </c>
      <c r="BR1445">
        <v>1</v>
      </c>
    </row>
    <row r="1446" spans="1:70" x14ac:dyDescent="0.25">
      <c r="A1446" t="s">
        <v>9746</v>
      </c>
      <c r="B1446" s="1">
        <v>41320</v>
      </c>
      <c r="C1446" t="s">
        <v>3966</v>
      </c>
      <c r="D1446" t="s">
        <v>29</v>
      </c>
      <c r="E1446" t="s">
        <v>4137</v>
      </c>
      <c r="F1446" t="s">
        <v>9747</v>
      </c>
      <c r="G1446" t="s">
        <v>9748</v>
      </c>
      <c r="H1446" t="s">
        <v>3966</v>
      </c>
      <c r="I1446" t="s">
        <v>9749</v>
      </c>
      <c r="J1446" s="1">
        <v>40765</v>
      </c>
      <c r="K1446" t="s">
        <v>9750</v>
      </c>
      <c r="L1446">
        <v>1</v>
      </c>
      <c r="M1446">
        <v>5</v>
      </c>
      <c r="N1446" t="s">
        <v>1011</v>
      </c>
      <c r="O1446" s="1">
        <v>41299</v>
      </c>
      <c r="P1446" t="s">
        <v>9751</v>
      </c>
      <c r="Q1446" s="1">
        <v>41299</v>
      </c>
      <c r="R1446" t="s">
        <v>17</v>
      </c>
      <c r="S1446" s="1"/>
      <c r="T1446" t="s">
        <v>75</v>
      </c>
      <c r="U1446" t="s">
        <v>17</v>
      </c>
      <c r="V1446" t="s">
        <v>17</v>
      </c>
      <c r="W1446" t="s">
        <v>75</v>
      </c>
      <c r="X1446" s="1">
        <v>41295</v>
      </c>
      <c r="Y1446" t="s">
        <v>75</v>
      </c>
      <c r="Z1446" t="s">
        <v>75</v>
      </c>
      <c r="AA1446" t="s">
        <v>75</v>
      </c>
      <c r="AB1446" t="s">
        <v>17</v>
      </c>
      <c r="AC1446" t="s">
        <v>75</v>
      </c>
      <c r="AD1446" s="1">
        <v>40778</v>
      </c>
      <c r="AE1446" s="1">
        <v>40959</v>
      </c>
      <c r="AF1446" s="1"/>
      <c r="AG1446">
        <v>3</v>
      </c>
      <c r="AH1446" s="1">
        <v>40843</v>
      </c>
      <c r="AI1446" s="1">
        <v>40987</v>
      </c>
      <c r="AJ1446" s="1"/>
      <c r="AK1446" s="1">
        <v>41316</v>
      </c>
      <c r="AL1446" s="1">
        <v>41317</v>
      </c>
      <c r="AM1446" s="1">
        <v>41323</v>
      </c>
      <c r="AN1446" s="1">
        <v>41320</v>
      </c>
      <c r="AO1446" t="s">
        <v>75</v>
      </c>
      <c r="AP1446" t="s">
        <v>17</v>
      </c>
      <c r="AQ1446" t="s">
        <v>17</v>
      </c>
      <c r="AR1446" t="s">
        <v>17</v>
      </c>
      <c r="AS1446" s="1">
        <v>41351</v>
      </c>
      <c r="AT1446" t="s">
        <v>18</v>
      </c>
      <c r="AU1446" s="1">
        <v>41351</v>
      </c>
      <c r="AV1446" t="s">
        <v>17</v>
      </c>
      <c r="AW1446" t="s">
        <v>17</v>
      </c>
      <c r="AX1446" t="s">
        <v>17</v>
      </c>
      <c r="AY1446" s="1">
        <v>41351</v>
      </c>
      <c r="AZ1446" t="s">
        <v>17</v>
      </c>
      <c r="BA1446" t="s">
        <v>17</v>
      </c>
      <c r="BB1446" t="s">
        <v>17</v>
      </c>
      <c r="BC1446" s="1">
        <v>41351</v>
      </c>
      <c r="BD1446" s="1">
        <v>41323</v>
      </c>
      <c r="BE1446" t="s">
        <v>17</v>
      </c>
      <c r="BF1446" t="s">
        <v>17</v>
      </c>
      <c r="BG1446" t="s">
        <v>17</v>
      </c>
      <c r="BH1446" t="s">
        <v>1004</v>
      </c>
      <c r="BI1446" t="s">
        <v>17</v>
      </c>
      <c r="BJ1446" s="1">
        <v>41502</v>
      </c>
      <c r="BK1446" t="b">
        <v>0</v>
      </c>
      <c r="BL1446" t="b">
        <v>0</v>
      </c>
      <c r="BM1446" t="s">
        <v>17</v>
      </c>
      <c r="BN1446" t="s">
        <v>85</v>
      </c>
      <c r="BO1446" t="b">
        <v>0</v>
      </c>
      <c r="BP1446" t="b">
        <v>0</v>
      </c>
      <c r="BQ1446">
        <v>1484</v>
      </c>
      <c r="BR1446">
        <v>1</v>
      </c>
    </row>
    <row r="1447" spans="1:70" x14ac:dyDescent="0.25">
      <c r="A1447" t="s">
        <v>9752</v>
      </c>
      <c r="B1447" s="1">
        <v>41319</v>
      </c>
      <c r="C1447" t="s">
        <v>205</v>
      </c>
      <c r="D1447" t="s">
        <v>74</v>
      </c>
      <c r="E1447" t="s">
        <v>9753</v>
      </c>
      <c r="G1447" t="s">
        <v>9754</v>
      </c>
      <c r="H1447" t="s">
        <v>205</v>
      </c>
      <c r="I1447" t="s">
        <v>9755</v>
      </c>
      <c r="J1447" s="1"/>
      <c r="K1447" t="s">
        <v>9756</v>
      </c>
      <c r="L1447">
        <v>5</v>
      </c>
      <c r="N1447" t="s">
        <v>979</v>
      </c>
      <c r="O1447" s="1">
        <v>41302</v>
      </c>
      <c r="P1447" t="s">
        <v>9757</v>
      </c>
      <c r="Q1447" s="1">
        <v>41302</v>
      </c>
      <c r="R1447" t="s">
        <v>75</v>
      </c>
      <c r="S1447" s="1"/>
      <c r="T1447" t="s">
        <v>75</v>
      </c>
      <c r="U1447" t="s">
        <v>17</v>
      </c>
      <c r="V1447" t="s">
        <v>17</v>
      </c>
      <c r="W1447" t="s">
        <v>75</v>
      </c>
      <c r="X1447" s="1">
        <v>41294</v>
      </c>
      <c r="Y1447" t="s">
        <v>75</v>
      </c>
      <c r="Z1447" t="s">
        <v>75</v>
      </c>
      <c r="AA1447" t="s">
        <v>75</v>
      </c>
      <c r="AB1447" t="s">
        <v>17</v>
      </c>
      <c r="AC1447" t="s">
        <v>75</v>
      </c>
      <c r="AD1447" s="1"/>
      <c r="AE1447" s="1"/>
      <c r="AF1447" s="1"/>
      <c r="AG1447">
        <v>99</v>
      </c>
      <c r="AH1447" s="1"/>
      <c r="AI1447" s="1"/>
      <c r="AJ1447" s="1"/>
      <c r="AK1447" s="1">
        <v>41302</v>
      </c>
      <c r="AL1447" s="1">
        <v>41303</v>
      </c>
      <c r="AM1447" s="1">
        <v>41323</v>
      </c>
      <c r="AN1447" s="1">
        <v>41319</v>
      </c>
      <c r="AO1447" t="s">
        <v>75</v>
      </c>
      <c r="AP1447" t="s">
        <v>17</v>
      </c>
      <c r="AQ1447" t="s">
        <v>17</v>
      </c>
      <c r="AR1447" t="s">
        <v>17</v>
      </c>
      <c r="AS1447" s="1">
        <v>41351</v>
      </c>
      <c r="AT1447" t="s">
        <v>18</v>
      </c>
      <c r="AU1447" s="1">
        <v>41351</v>
      </c>
      <c r="AV1447" t="s">
        <v>17</v>
      </c>
      <c r="AW1447" t="s">
        <v>17</v>
      </c>
      <c r="AX1447" t="s">
        <v>17</v>
      </c>
      <c r="AY1447" s="1">
        <v>41351</v>
      </c>
      <c r="AZ1447" t="s">
        <v>17</v>
      </c>
      <c r="BA1447" t="s">
        <v>17</v>
      </c>
      <c r="BB1447" t="s">
        <v>17</v>
      </c>
      <c r="BC1447" s="1">
        <v>41351</v>
      </c>
      <c r="BD1447" s="1">
        <v>41323</v>
      </c>
      <c r="BE1447" t="s">
        <v>17</v>
      </c>
      <c r="BF1447" t="s">
        <v>17</v>
      </c>
      <c r="BG1447" t="s">
        <v>17</v>
      </c>
      <c r="BH1447" t="s">
        <v>1004</v>
      </c>
      <c r="BI1447" t="s">
        <v>17</v>
      </c>
      <c r="BJ1447" s="1"/>
      <c r="BK1447" t="b">
        <v>0</v>
      </c>
      <c r="BL1447" t="b">
        <v>0</v>
      </c>
      <c r="BN1447" t="s">
        <v>85</v>
      </c>
      <c r="BO1447" t="b">
        <v>0</v>
      </c>
      <c r="BP1447" t="b">
        <v>0</v>
      </c>
      <c r="BQ1447">
        <v>1485</v>
      </c>
      <c r="BR1447">
        <v>1</v>
      </c>
    </row>
    <row r="1448" spans="1:70" x14ac:dyDescent="0.25">
      <c r="A1448" t="s">
        <v>9758</v>
      </c>
      <c r="B1448" s="1">
        <v>41319</v>
      </c>
      <c r="C1448" t="s">
        <v>384</v>
      </c>
      <c r="D1448" t="s">
        <v>74</v>
      </c>
      <c r="E1448" t="s">
        <v>9759</v>
      </c>
      <c r="G1448" t="s">
        <v>9760</v>
      </c>
      <c r="H1448" t="s">
        <v>384</v>
      </c>
      <c r="I1448" t="s">
        <v>9761</v>
      </c>
      <c r="J1448" s="1"/>
      <c r="K1448" t="s">
        <v>9762</v>
      </c>
      <c r="L1448">
        <v>3</v>
      </c>
      <c r="N1448" t="s">
        <v>979</v>
      </c>
      <c r="O1448" s="1">
        <v>41295</v>
      </c>
      <c r="P1448" t="s">
        <v>9763</v>
      </c>
      <c r="Q1448" s="1">
        <v>41295</v>
      </c>
      <c r="R1448" t="s">
        <v>75</v>
      </c>
      <c r="S1448" s="1">
        <v>41284</v>
      </c>
      <c r="T1448" t="s">
        <v>75</v>
      </c>
      <c r="U1448" t="s">
        <v>17</v>
      </c>
      <c r="V1448" t="s">
        <v>17</v>
      </c>
      <c r="W1448" t="s">
        <v>75</v>
      </c>
      <c r="X1448" s="1">
        <v>41291</v>
      </c>
      <c r="Y1448" t="s">
        <v>75</v>
      </c>
      <c r="Z1448" t="s">
        <v>75</v>
      </c>
      <c r="AA1448" t="s">
        <v>75</v>
      </c>
      <c r="AB1448" t="s">
        <v>75</v>
      </c>
      <c r="AC1448" t="s">
        <v>75</v>
      </c>
      <c r="AD1448" s="1"/>
      <c r="AE1448" s="1"/>
      <c r="AF1448" s="1"/>
      <c r="AG1448">
        <v>99</v>
      </c>
      <c r="AH1448" s="1"/>
      <c r="AI1448" s="1"/>
      <c r="AJ1448" s="1"/>
      <c r="AK1448" s="1">
        <v>41296</v>
      </c>
      <c r="AL1448" s="1">
        <v>41297</v>
      </c>
      <c r="AM1448" s="1">
        <v>41323</v>
      </c>
      <c r="AN1448" s="1">
        <v>41319</v>
      </c>
      <c r="AO1448" t="s">
        <v>75</v>
      </c>
      <c r="AP1448" t="s">
        <v>17</v>
      </c>
      <c r="AQ1448" t="s">
        <v>17</v>
      </c>
      <c r="AR1448" t="s">
        <v>17</v>
      </c>
      <c r="AS1448" s="1">
        <v>41351</v>
      </c>
      <c r="AT1448" t="s">
        <v>18</v>
      </c>
      <c r="AU1448" s="1">
        <v>41351</v>
      </c>
      <c r="AV1448" t="s">
        <v>17</v>
      </c>
      <c r="AW1448" t="s">
        <v>17</v>
      </c>
      <c r="AX1448" t="s">
        <v>17</v>
      </c>
      <c r="AY1448" s="1">
        <v>41351</v>
      </c>
      <c r="AZ1448" t="s">
        <v>17</v>
      </c>
      <c r="BA1448" t="s">
        <v>17</v>
      </c>
      <c r="BB1448" t="s">
        <v>17</v>
      </c>
      <c r="BC1448" s="1">
        <v>41351</v>
      </c>
      <c r="BD1448" s="1">
        <v>41323</v>
      </c>
      <c r="BE1448" t="s">
        <v>17</v>
      </c>
      <c r="BF1448" t="s">
        <v>17</v>
      </c>
      <c r="BG1448" t="s">
        <v>17</v>
      </c>
      <c r="BH1448" t="s">
        <v>1004</v>
      </c>
      <c r="BI1448" t="s">
        <v>17</v>
      </c>
      <c r="BJ1448" s="1"/>
      <c r="BK1448" t="b">
        <v>0</v>
      </c>
      <c r="BL1448" t="b">
        <v>0</v>
      </c>
      <c r="BN1448" t="s">
        <v>85</v>
      </c>
      <c r="BO1448" t="b">
        <v>0</v>
      </c>
      <c r="BP1448" t="b">
        <v>0</v>
      </c>
      <c r="BQ1448">
        <v>1486</v>
      </c>
      <c r="BR1448">
        <v>1</v>
      </c>
    </row>
    <row r="1449" spans="1:70" x14ac:dyDescent="0.25">
      <c r="A1449" t="s">
        <v>9764</v>
      </c>
      <c r="B1449" s="1">
        <v>41320</v>
      </c>
      <c r="C1449" t="s">
        <v>452</v>
      </c>
      <c r="D1449" t="s">
        <v>35</v>
      </c>
      <c r="E1449" t="s">
        <v>2162</v>
      </c>
      <c r="G1449" t="s">
        <v>5944</v>
      </c>
      <c r="H1449" t="s">
        <v>987</v>
      </c>
      <c r="I1449" t="s">
        <v>9765</v>
      </c>
      <c r="J1449" s="1">
        <v>38534</v>
      </c>
      <c r="K1449" t="s">
        <v>9766</v>
      </c>
      <c r="L1449">
        <v>7</v>
      </c>
      <c r="N1449" t="s">
        <v>979</v>
      </c>
      <c r="O1449" s="1">
        <v>41316</v>
      </c>
      <c r="P1449" t="s">
        <v>9767</v>
      </c>
      <c r="Q1449" s="1">
        <v>41316</v>
      </c>
      <c r="R1449" t="s">
        <v>75</v>
      </c>
      <c r="S1449" s="1">
        <v>41297</v>
      </c>
      <c r="T1449" t="s">
        <v>17</v>
      </c>
      <c r="U1449" t="s">
        <v>75</v>
      </c>
      <c r="V1449" t="s">
        <v>75</v>
      </c>
      <c r="W1449" t="s">
        <v>17</v>
      </c>
      <c r="X1449" s="1">
        <v>41299</v>
      </c>
      <c r="Y1449" t="s">
        <v>75</v>
      </c>
      <c r="Z1449" t="s">
        <v>75</v>
      </c>
      <c r="AA1449" t="s">
        <v>75</v>
      </c>
      <c r="AB1449" t="s">
        <v>17</v>
      </c>
      <c r="AC1449" t="s">
        <v>75</v>
      </c>
      <c r="AD1449" s="1"/>
      <c r="AE1449" s="1"/>
      <c r="AF1449" s="1"/>
      <c r="AG1449">
        <v>99</v>
      </c>
      <c r="AH1449" s="1"/>
      <c r="AI1449" s="1"/>
      <c r="AJ1449" s="1"/>
      <c r="AK1449" s="1">
        <v>41316</v>
      </c>
      <c r="AL1449" s="1">
        <v>41317</v>
      </c>
      <c r="AM1449" s="1">
        <v>41323</v>
      </c>
      <c r="AN1449" s="1">
        <v>41320</v>
      </c>
      <c r="AO1449" t="s">
        <v>75</v>
      </c>
      <c r="AP1449" t="s">
        <v>17</v>
      </c>
      <c r="AQ1449" t="s">
        <v>17</v>
      </c>
      <c r="AR1449" t="s">
        <v>17</v>
      </c>
      <c r="AS1449" s="1">
        <v>41351</v>
      </c>
      <c r="AT1449" t="s">
        <v>18</v>
      </c>
      <c r="AU1449" s="1">
        <v>41351</v>
      </c>
      <c r="AV1449" t="s">
        <v>17</v>
      </c>
      <c r="AW1449" t="s">
        <v>17</v>
      </c>
      <c r="AX1449" t="s">
        <v>17</v>
      </c>
      <c r="AY1449" s="1">
        <v>41351</v>
      </c>
      <c r="AZ1449" t="s">
        <v>17</v>
      </c>
      <c r="BA1449" t="s">
        <v>17</v>
      </c>
      <c r="BB1449" t="s">
        <v>17</v>
      </c>
      <c r="BC1449" s="1">
        <v>41351</v>
      </c>
      <c r="BD1449" s="1">
        <v>41323</v>
      </c>
      <c r="BE1449" t="s">
        <v>17</v>
      </c>
      <c r="BF1449" t="s">
        <v>17</v>
      </c>
      <c r="BG1449" t="s">
        <v>17</v>
      </c>
      <c r="BH1449" t="s">
        <v>1004</v>
      </c>
      <c r="BI1449" t="s">
        <v>17</v>
      </c>
      <c r="BJ1449" s="1">
        <v>41383</v>
      </c>
      <c r="BK1449" t="b">
        <v>0</v>
      </c>
      <c r="BL1449" t="b">
        <v>0</v>
      </c>
      <c r="BM1449" t="s">
        <v>17</v>
      </c>
      <c r="BN1449" t="s">
        <v>85</v>
      </c>
      <c r="BO1449" t="b">
        <v>0</v>
      </c>
      <c r="BP1449" t="b">
        <v>0</v>
      </c>
      <c r="BQ1449">
        <v>1487</v>
      </c>
      <c r="BR1449">
        <v>1</v>
      </c>
    </row>
    <row r="1450" spans="1:70" x14ac:dyDescent="0.25">
      <c r="A1450" t="s">
        <v>9768</v>
      </c>
      <c r="B1450" s="1">
        <v>41320</v>
      </c>
      <c r="C1450" t="s">
        <v>266</v>
      </c>
      <c r="D1450" t="s">
        <v>14</v>
      </c>
      <c r="E1450" t="s">
        <v>3600</v>
      </c>
      <c r="G1450" t="s">
        <v>9769</v>
      </c>
      <c r="H1450" t="s">
        <v>266</v>
      </c>
      <c r="I1450" t="s">
        <v>9770</v>
      </c>
      <c r="J1450" s="1"/>
      <c r="K1450" t="s">
        <v>9771</v>
      </c>
      <c r="L1450">
        <v>8</v>
      </c>
      <c r="N1450" t="s">
        <v>979</v>
      </c>
      <c r="O1450" s="1">
        <v>41312</v>
      </c>
      <c r="P1450" t="s">
        <v>9772</v>
      </c>
      <c r="Q1450" s="1">
        <v>41312</v>
      </c>
      <c r="R1450" t="s">
        <v>17</v>
      </c>
      <c r="S1450" s="1"/>
      <c r="T1450" t="s">
        <v>75</v>
      </c>
      <c r="U1450" t="s">
        <v>75</v>
      </c>
      <c r="V1450" t="s">
        <v>17</v>
      </c>
      <c r="W1450" t="s">
        <v>75</v>
      </c>
      <c r="X1450" s="1">
        <v>41312</v>
      </c>
      <c r="Y1450" t="s">
        <v>75</v>
      </c>
      <c r="Z1450" t="s">
        <v>75</v>
      </c>
      <c r="AA1450" t="s">
        <v>75</v>
      </c>
      <c r="AB1450" t="s">
        <v>75</v>
      </c>
      <c r="AC1450" t="s">
        <v>75</v>
      </c>
      <c r="AD1450" s="1"/>
      <c r="AE1450" s="1"/>
      <c r="AF1450" s="1"/>
      <c r="AG1450">
        <v>99</v>
      </c>
      <c r="AH1450" s="1"/>
      <c r="AI1450" s="1"/>
      <c r="AJ1450" s="1"/>
      <c r="AK1450" s="1">
        <v>41312</v>
      </c>
      <c r="AL1450" s="1">
        <v>41313</v>
      </c>
      <c r="AM1450" s="1">
        <v>41323</v>
      </c>
      <c r="AN1450" s="1">
        <v>41320</v>
      </c>
      <c r="AO1450" t="s">
        <v>75</v>
      </c>
      <c r="AP1450" t="s">
        <v>17</v>
      </c>
      <c r="AQ1450" t="s">
        <v>17</v>
      </c>
      <c r="AR1450" t="s">
        <v>17</v>
      </c>
      <c r="AS1450" s="1">
        <v>41351</v>
      </c>
      <c r="AT1450" t="s">
        <v>18</v>
      </c>
      <c r="AU1450" s="1">
        <v>41351</v>
      </c>
      <c r="AV1450" t="s">
        <v>17</v>
      </c>
      <c r="AW1450" t="s">
        <v>17</v>
      </c>
      <c r="AX1450" t="s">
        <v>17</v>
      </c>
      <c r="AY1450" s="1">
        <v>41351</v>
      </c>
      <c r="AZ1450" t="s">
        <v>17</v>
      </c>
      <c r="BA1450" t="s">
        <v>17</v>
      </c>
      <c r="BB1450" t="s">
        <v>17</v>
      </c>
      <c r="BC1450" s="1">
        <v>41351</v>
      </c>
      <c r="BD1450" s="1">
        <v>41323</v>
      </c>
      <c r="BE1450" t="s">
        <v>17</v>
      </c>
      <c r="BF1450" t="s">
        <v>17</v>
      </c>
      <c r="BG1450" t="s">
        <v>17</v>
      </c>
      <c r="BH1450" t="s">
        <v>1004</v>
      </c>
      <c r="BI1450" t="s">
        <v>17</v>
      </c>
      <c r="BJ1450" s="1"/>
      <c r="BK1450" t="b">
        <v>0</v>
      </c>
      <c r="BL1450" t="b">
        <v>0</v>
      </c>
      <c r="BN1450" t="s">
        <v>85</v>
      </c>
      <c r="BO1450" t="b">
        <v>0</v>
      </c>
      <c r="BP1450" t="b">
        <v>0</v>
      </c>
      <c r="BQ1450">
        <v>1488</v>
      </c>
      <c r="BR1450">
        <v>1</v>
      </c>
    </row>
    <row r="1451" spans="1:70" x14ac:dyDescent="0.25">
      <c r="A1451" t="s">
        <v>9773</v>
      </c>
      <c r="B1451" s="1">
        <v>41320</v>
      </c>
      <c r="C1451" t="s">
        <v>266</v>
      </c>
      <c r="D1451" t="s">
        <v>14</v>
      </c>
      <c r="E1451" t="s">
        <v>3600</v>
      </c>
      <c r="G1451" t="s">
        <v>9774</v>
      </c>
      <c r="H1451" t="s">
        <v>266</v>
      </c>
      <c r="I1451" t="s">
        <v>9775</v>
      </c>
      <c r="J1451" s="1">
        <v>40452</v>
      </c>
      <c r="K1451" t="s">
        <v>9776</v>
      </c>
      <c r="N1451" t="s">
        <v>1011</v>
      </c>
      <c r="O1451" s="1">
        <v>41312</v>
      </c>
      <c r="P1451" t="s">
        <v>9777</v>
      </c>
      <c r="Q1451" s="1">
        <v>41312</v>
      </c>
      <c r="R1451" t="s">
        <v>17</v>
      </c>
      <c r="S1451" s="1"/>
      <c r="T1451" t="s">
        <v>75</v>
      </c>
      <c r="U1451" t="s">
        <v>75</v>
      </c>
      <c r="V1451" t="s">
        <v>75</v>
      </c>
      <c r="W1451" t="s">
        <v>75</v>
      </c>
      <c r="X1451" s="1">
        <v>41312</v>
      </c>
      <c r="Y1451" t="s">
        <v>75</v>
      </c>
      <c r="Z1451" t="s">
        <v>75</v>
      </c>
      <c r="AA1451" t="s">
        <v>75</v>
      </c>
      <c r="AB1451" t="s">
        <v>17</v>
      </c>
      <c r="AC1451" t="s">
        <v>75</v>
      </c>
      <c r="AD1451" s="1">
        <v>40488</v>
      </c>
      <c r="AE1451" s="1">
        <v>41039</v>
      </c>
      <c r="AF1451" s="1"/>
      <c r="AG1451">
        <v>2</v>
      </c>
      <c r="AH1451" s="1">
        <v>40867</v>
      </c>
      <c r="AI1451" s="1"/>
      <c r="AJ1451" s="1"/>
      <c r="AK1451" s="1">
        <v>41312</v>
      </c>
      <c r="AL1451" s="1">
        <v>41313</v>
      </c>
      <c r="AM1451" s="1">
        <v>41323</v>
      </c>
      <c r="AN1451" s="1">
        <v>41320</v>
      </c>
      <c r="AO1451" t="s">
        <v>75</v>
      </c>
      <c r="AP1451" t="s">
        <v>17</v>
      </c>
      <c r="AQ1451" t="s">
        <v>17</v>
      </c>
      <c r="AR1451" t="s">
        <v>17</v>
      </c>
      <c r="AS1451" s="1">
        <v>41351</v>
      </c>
      <c r="AT1451" t="s">
        <v>18</v>
      </c>
      <c r="AU1451" s="1">
        <v>41351</v>
      </c>
      <c r="AV1451" t="s">
        <v>17</v>
      </c>
      <c r="AW1451" t="s">
        <v>17</v>
      </c>
      <c r="AX1451" t="s">
        <v>17</v>
      </c>
      <c r="AY1451" s="1">
        <v>41351</v>
      </c>
      <c r="AZ1451" t="s">
        <v>17</v>
      </c>
      <c r="BA1451" t="s">
        <v>17</v>
      </c>
      <c r="BB1451" t="s">
        <v>17</v>
      </c>
      <c r="BC1451" s="1">
        <v>41351</v>
      </c>
      <c r="BD1451" s="1">
        <v>41323</v>
      </c>
      <c r="BE1451" t="s">
        <v>17</v>
      </c>
      <c r="BF1451" t="s">
        <v>17</v>
      </c>
      <c r="BG1451" t="s">
        <v>17</v>
      </c>
      <c r="BH1451" t="s">
        <v>1004</v>
      </c>
      <c r="BI1451" t="s">
        <v>17</v>
      </c>
      <c r="BJ1451" s="1"/>
      <c r="BK1451" t="b">
        <v>0</v>
      </c>
      <c r="BL1451" t="b">
        <v>0</v>
      </c>
      <c r="BN1451" t="s">
        <v>85</v>
      </c>
      <c r="BO1451" t="b">
        <v>0</v>
      </c>
      <c r="BP1451" t="b">
        <v>0</v>
      </c>
      <c r="BQ1451">
        <v>1489</v>
      </c>
      <c r="BR1451">
        <v>1</v>
      </c>
    </row>
    <row r="1452" spans="1:70" x14ac:dyDescent="0.25">
      <c r="A1452" t="s">
        <v>9778</v>
      </c>
      <c r="B1452" s="1">
        <v>41320</v>
      </c>
      <c r="C1452" t="s">
        <v>266</v>
      </c>
      <c r="D1452" t="s">
        <v>14</v>
      </c>
      <c r="E1452" t="s">
        <v>3600</v>
      </c>
      <c r="G1452" t="s">
        <v>9779</v>
      </c>
      <c r="H1452" t="s">
        <v>266</v>
      </c>
      <c r="I1452" t="s">
        <v>9780</v>
      </c>
      <c r="J1452" s="1">
        <v>40283</v>
      </c>
      <c r="K1452" t="s">
        <v>9781</v>
      </c>
      <c r="N1452" t="s">
        <v>979</v>
      </c>
      <c r="O1452" s="1">
        <v>41311</v>
      </c>
      <c r="P1452" t="s">
        <v>9777</v>
      </c>
      <c r="Q1452" s="1">
        <v>41312</v>
      </c>
      <c r="R1452" t="s">
        <v>17</v>
      </c>
      <c r="S1452" s="1"/>
      <c r="T1452" t="s">
        <v>17</v>
      </c>
      <c r="U1452" t="s">
        <v>75</v>
      </c>
      <c r="V1452" t="s">
        <v>17</v>
      </c>
      <c r="W1452" t="s">
        <v>75</v>
      </c>
      <c r="X1452" s="1">
        <v>41309</v>
      </c>
      <c r="Y1452" t="s">
        <v>75</v>
      </c>
      <c r="Z1452" t="s">
        <v>75</v>
      </c>
      <c r="AA1452" t="s">
        <v>75</v>
      </c>
      <c r="AB1452" t="s">
        <v>75</v>
      </c>
      <c r="AC1452" t="s">
        <v>75</v>
      </c>
      <c r="AD1452" s="1">
        <v>40291</v>
      </c>
      <c r="AE1452" s="1">
        <v>40625</v>
      </c>
      <c r="AF1452" s="1"/>
      <c r="AG1452">
        <v>3</v>
      </c>
      <c r="AH1452" s="1">
        <v>40477</v>
      </c>
      <c r="AI1452" s="1">
        <v>40703</v>
      </c>
      <c r="AJ1452" s="1"/>
      <c r="AK1452" s="1">
        <v>41312</v>
      </c>
      <c r="AL1452" s="1">
        <v>41314</v>
      </c>
      <c r="AM1452" s="1">
        <v>41323</v>
      </c>
      <c r="AN1452" s="1">
        <v>41320</v>
      </c>
      <c r="AO1452" t="s">
        <v>75</v>
      </c>
      <c r="AP1452" t="s">
        <v>17</v>
      </c>
      <c r="AQ1452" t="s">
        <v>17</v>
      </c>
      <c r="AR1452" t="s">
        <v>17</v>
      </c>
      <c r="AS1452" s="1">
        <v>41351</v>
      </c>
      <c r="AT1452" t="s">
        <v>18</v>
      </c>
      <c r="AU1452" s="1">
        <v>41351</v>
      </c>
      <c r="AV1452" t="s">
        <v>17</v>
      </c>
      <c r="AW1452" t="s">
        <v>17</v>
      </c>
      <c r="AX1452" t="s">
        <v>17</v>
      </c>
      <c r="AY1452" s="1">
        <v>41351</v>
      </c>
      <c r="AZ1452" t="s">
        <v>17</v>
      </c>
      <c r="BA1452" t="s">
        <v>17</v>
      </c>
      <c r="BB1452" t="s">
        <v>17</v>
      </c>
      <c r="BC1452" s="1">
        <v>41351</v>
      </c>
      <c r="BD1452" s="1">
        <v>41323</v>
      </c>
      <c r="BE1452" t="s">
        <v>17</v>
      </c>
      <c r="BF1452" t="s">
        <v>17</v>
      </c>
      <c r="BG1452" t="s">
        <v>17</v>
      </c>
      <c r="BH1452" t="s">
        <v>1004</v>
      </c>
      <c r="BI1452" t="s">
        <v>17</v>
      </c>
      <c r="BJ1452" s="1"/>
      <c r="BK1452" t="b">
        <v>0</v>
      </c>
      <c r="BL1452" t="b">
        <v>0</v>
      </c>
      <c r="BN1452" t="s">
        <v>85</v>
      </c>
      <c r="BO1452" t="b">
        <v>0</v>
      </c>
      <c r="BP1452" t="b">
        <v>0</v>
      </c>
      <c r="BQ1452">
        <v>1490</v>
      </c>
      <c r="BR1452">
        <v>1</v>
      </c>
    </row>
    <row r="1453" spans="1:70" x14ac:dyDescent="0.25">
      <c r="A1453" t="s">
        <v>9782</v>
      </c>
      <c r="B1453" s="1">
        <v>41324</v>
      </c>
      <c r="C1453" t="s">
        <v>21</v>
      </c>
      <c r="D1453" t="s">
        <v>9</v>
      </c>
      <c r="E1453" t="s">
        <v>1731</v>
      </c>
      <c r="G1453" t="s">
        <v>2239</v>
      </c>
      <c r="H1453" t="s">
        <v>21</v>
      </c>
      <c r="I1453" t="s">
        <v>9783</v>
      </c>
      <c r="J1453" s="1">
        <v>39850</v>
      </c>
      <c r="K1453" t="s">
        <v>9784</v>
      </c>
      <c r="L1453">
        <v>4</v>
      </c>
      <c r="N1453" t="s">
        <v>979</v>
      </c>
      <c r="O1453" s="1">
        <v>41310</v>
      </c>
      <c r="P1453" t="s">
        <v>9667</v>
      </c>
      <c r="Q1453" s="1">
        <v>41310</v>
      </c>
      <c r="R1453" t="s">
        <v>17</v>
      </c>
      <c r="S1453" s="1"/>
      <c r="T1453" t="s">
        <v>75</v>
      </c>
      <c r="U1453" t="s">
        <v>17</v>
      </c>
      <c r="V1453" t="s">
        <v>17</v>
      </c>
      <c r="W1453" t="s">
        <v>17</v>
      </c>
      <c r="X1453" s="1">
        <v>41313</v>
      </c>
      <c r="Y1453" t="s">
        <v>75</v>
      </c>
      <c r="Z1453" t="s">
        <v>75</v>
      </c>
      <c r="AA1453" t="s">
        <v>75</v>
      </c>
      <c r="AB1453" t="s">
        <v>75</v>
      </c>
      <c r="AC1453" t="s">
        <v>75</v>
      </c>
      <c r="AD1453" s="1"/>
      <c r="AE1453" s="1"/>
      <c r="AF1453" s="1"/>
      <c r="AG1453">
        <v>99</v>
      </c>
      <c r="AH1453" s="1"/>
      <c r="AI1453" s="1"/>
      <c r="AJ1453" s="1"/>
      <c r="AK1453" s="1">
        <v>41311</v>
      </c>
      <c r="AL1453" s="1">
        <v>41312</v>
      </c>
      <c r="AM1453" s="1">
        <v>41326</v>
      </c>
      <c r="AN1453" s="1">
        <v>41324</v>
      </c>
      <c r="AO1453" t="s">
        <v>75</v>
      </c>
      <c r="AP1453" t="s">
        <v>17</v>
      </c>
      <c r="AQ1453" t="s">
        <v>17</v>
      </c>
      <c r="AR1453" t="s">
        <v>17</v>
      </c>
      <c r="AS1453" s="1">
        <v>41338</v>
      </c>
      <c r="AT1453" t="s">
        <v>18</v>
      </c>
      <c r="AU1453" s="1">
        <v>41338</v>
      </c>
      <c r="AV1453" t="s">
        <v>17</v>
      </c>
      <c r="AW1453" t="s">
        <v>17</v>
      </c>
      <c r="AX1453" t="s">
        <v>17</v>
      </c>
      <c r="AY1453" s="1">
        <v>41338</v>
      </c>
      <c r="AZ1453" t="s">
        <v>17</v>
      </c>
      <c r="BA1453" t="s">
        <v>17</v>
      </c>
      <c r="BB1453" t="s">
        <v>17</v>
      </c>
      <c r="BC1453" s="1">
        <v>41354</v>
      </c>
      <c r="BD1453" s="1">
        <v>41326</v>
      </c>
      <c r="BE1453" t="s">
        <v>17</v>
      </c>
      <c r="BF1453" t="s">
        <v>17</v>
      </c>
      <c r="BG1453" t="s">
        <v>17</v>
      </c>
      <c r="BH1453" t="s">
        <v>1004</v>
      </c>
      <c r="BI1453" t="s">
        <v>17</v>
      </c>
      <c r="BJ1453" s="1"/>
      <c r="BK1453" t="b">
        <v>0</v>
      </c>
      <c r="BL1453" t="b">
        <v>0</v>
      </c>
      <c r="BN1453" t="s">
        <v>85</v>
      </c>
      <c r="BO1453" t="b">
        <v>0</v>
      </c>
      <c r="BP1453" t="b">
        <v>0</v>
      </c>
      <c r="BQ1453">
        <v>1491</v>
      </c>
      <c r="BR1453">
        <v>1</v>
      </c>
    </row>
    <row r="1454" spans="1:70" x14ac:dyDescent="0.25">
      <c r="A1454" t="s">
        <v>9785</v>
      </c>
      <c r="B1454" s="1">
        <v>41324</v>
      </c>
      <c r="C1454" t="s">
        <v>185</v>
      </c>
      <c r="D1454" t="s">
        <v>9</v>
      </c>
      <c r="E1454" t="s">
        <v>9786</v>
      </c>
      <c r="F1454" t="s">
        <v>9787</v>
      </c>
      <c r="G1454" t="s">
        <v>9788</v>
      </c>
      <c r="H1454" t="s">
        <v>185</v>
      </c>
      <c r="I1454" t="s">
        <v>9789</v>
      </c>
      <c r="J1454" s="1">
        <v>39826</v>
      </c>
      <c r="K1454" t="s">
        <v>9790</v>
      </c>
      <c r="L1454">
        <v>4</v>
      </c>
      <c r="N1454" t="s">
        <v>979</v>
      </c>
      <c r="O1454" s="1">
        <v>41312</v>
      </c>
      <c r="P1454" t="s">
        <v>9791</v>
      </c>
      <c r="Q1454" s="1">
        <v>41312</v>
      </c>
      <c r="R1454" t="s">
        <v>17</v>
      </c>
      <c r="S1454" s="1"/>
      <c r="T1454" t="s">
        <v>17</v>
      </c>
      <c r="U1454" t="s">
        <v>17</v>
      </c>
      <c r="V1454" t="s">
        <v>17</v>
      </c>
      <c r="W1454" t="s">
        <v>75</v>
      </c>
      <c r="X1454" s="1">
        <v>41312</v>
      </c>
      <c r="Y1454" t="s">
        <v>75</v>
      </c>
      <c r="Z1454" t="s">
        <v>75</v>
      </c>
      <c r="AA1454" t="s">
        <v>75</v>
      </c>
      <c r="AB1454" t="s">
        <v>75</v>
      </c>
      <c r="AC1454" t="s">
        <v>75</v>
      </c>
      <c r="AD1454" s="1"/>
      <c r="AE1454" s="1"/>
      <c r="AF1454" s="1"/>
      <c r="AG1454">
        <v>99</v>
      </c>
      <c r="AH1454" s="1"/>
      <c r="AI1454" s="1"/>
      <c r="AJ1454" s="1"/>
      <c r="AK1454" s="1">
        <v>41317</v>
      </c>
      <c r="AL1454" s="1">
        <v>41318</v>
      </c>
      <c r="AM1454" s="1">
        <v>41326</v>
      </c>
      <c r="AN1454" s="1">
        <v>41324</v>
      </c>
      <c r="AO1454" t="s">
        <v>75</v>
      </c>
      <c r="AP1454" t="s">
        <v>17</v>
      </c>
      <c r="AQ1454" t="s">
        <v>17</v>
      </c>
      <c r="AR1454" t="s">
        <v>17</v>
      </c>
      <c r="AS1454" s="1">
        <v>41338</v>
      </c>
      <c r="AT1454" t="s">
        <v>18</v>
      </c>
      <c r="AU1454" s="1">
        <v>41338</v>
      </c>
      <c r="AV1454" t="s">
        <v>17</v>
      </c>
      <c r="AW1454" t="s">
        <v>17</v>
      </c>
      <c r="AX1454" t="s">
        <v>17</v>
      </c>
      <c r="AY1454" s="1">
        <v>41338</v>
      </c>
      <c r="AZ1454" t="s">
        <v>17</v>
      </c>
      <c r="BA1454" t="s">
        <v>17</v>
      </c>
      <c r="BB1454" t="s">
        <v>17</v>
      </c>
      <c r="BC1454" s="1">
        <v>41326</v>
      </c>
      <c r="BD1454" s="1">
        <v>41326</v>
      </c>
      <c r="BE1454" t="s">
        <v>17</v>
      </c>
      <c r="BF1454" t="s">
        <v>17</v>
      </c>
      <c r="BG1454" t="s">
        <v>17</v>
      </c>
      <c r="BH1454" t="s">
        <v>1004</v>
      </c>
      <c r="BI1454" t="s">
        <v>17</v>
      </c>
      <c r="BJ1454" s="1"/>
      <c r="BK1454" t="b">
        <v>0</v>
      </c>
      <c r="BL1454" t="b">
        <v>0</v>
      </c>
      <c r="BN1454" t="s">
        <v>85</v>
      </c>
      <c r="BO1454" t="b">
        <v>0</v>
      </c>
      <c r="BP1454" t="b">
        <v>0</v>
      </c>
      <c r="BQ1454">
        <v>1492</v>
      </c>
      <c r="BR1454">
        <v>1</v>
      </c>
    </row>
    <row r="1455" spans="1:70" x14ac:dyDescent="0.25">
      <c r="A1455" t="s">
        <v>9792</v>
      </c>
      <c r="B1455" s="1">
        <v>41324</v>
      </c>
      <c r="C1455" t="s">
        <v>19</v>
      </c>
      <c r="D1455" t="s">
        <v>9</v>
      </c>
      <c r="E1455" t="s">
        <v>9793</v>
      </c>
      <c r="F1455" t="s">
        <v>2924</v>
      </c>
      <c r="G1455" t="s">
        <v>9794</v>
      </c>
      <c r="H1455" t="s">
        <v>19</v>
      </c>
      <c r="I1455" t="s">
        <v>9795</v>
      </c>
      <c r="J1455" s="1"/>
      <c r="K1455" t="s">
        <v>9796</v>
      </c>
      <c r="L1455">
        <v>5</v>
      </c>
      <c r="N1455" t="s">
        <v>979</v>
      </c>
      <c r="O1455" s="1">
        <v>41310</v>
      </c>
      <c r="P1455" t="s">
        <v>9797</v>
      </c>
      <c r="Q1455" s="1">
        <v>41310</v>
      </c>
      <c r="R1455" t="s">
        <v>75</v>
      </c>
      <c r="S1455" s="1">
        <v>41309</v>
      </c>
      <c r="T1455" t="s">
        <v>75</v>
      </c>
      <c r="U1455" t="s">
        <v>17</v>
      </c>
      <c r="V1455" t="s">
        <v>17</v>
      </c>
      <c r="W1455" t="s">
        <v>75</v>
      </c>
      <c r="X1455" s="1">
        <v>41310</v>
      </c>
      <c r="Y1455" t="s">
        <v>75</v>
      </c>
      <c r="Z1455" t="s">
        <v>75</v>
      </c>
      <c r="AA1455" t="s">
        <v>75</v>
      </c>
      <c r="AB1455" t="s">
        <v>17</v>
      </c>
      <c r="AC1455" t="s">
        <v>75</v>
      </c>
      <c r="AD1455" s="1"/>
      <c r="AE1455" s="1"/>
      <c r="AF1455" s="1"/>
      <c r="AG1455">
        <v>99</v>
      </c>
      <c r="AH1455" s="1"/>
      <c r="AI1455" s="1"/>
      <c r="AJ1455" s="1"/>
      <c r="AK1455" s="1">
        <v>41310</v>
      </c>
      <c r="AL1455" s="1">
        <v>41311</v>
      </c>
      <c r="AM1455" s="1">
        <v>41326</v>
      </c>
      <c r="AN1455" s="1">
        <v>41324</v>
      </c>
      <c r="AO1455" t="s">
        <v>75</v>
      </c>
      <c r="AP1455" t="s">
        <v>17</v>
      </c>
      <c r="AQ1455" t="s">
        <v>17</v>
      </c>
      <c r="AR1455" t="s">
        <v>17</v>
      </c>
      <c r="AS1455" s="1">
        <v>41339</v>
      </c>
      <c r="AT1455" t="s">
        <v>18</v>
      </c>
      <c r="AU1455" s="1">
        <v>41339</v>
      </c>
      <c r="AV1455" t="s">
        <v>17</v>
      </c>
      <c r="AW1455" t="s">
        <v>17</v>
      </c>
      <c r="AX1455" t="s">
        <v>17</v>
      </c>
      <c r="AY1455" s="1">
        <v>41339</v>
      </c>
      <c r="AZ1455" t="s">
        <v>17</v>
      </c>
      <c r="BA1455" t="s">
        <v>17</v>
      </c>
      <c r="BB1455" t="s">
        <v>17</v>
      </c>
      <c r="BC1455" s="1">
        <v>41326</v>
      </c>
      <c r="BD1455" s="1">
        <v>41326</v>
      </c>
      <c r="BE1455" t="s">
        <v>17</v>
      </c>
      <c r="BF1455" t="s">
        <v>17</v>
      </c>
      <c r="BG1455" t="s">
        <v>17</v>
      </c>
      <c r="BH1455" t="s">
        <v>1004</v>
      </c>
      <c r="BI1455" t="s">
        <v>17</v>
      </c>
      <c r="BJ1455" s="1"/>
      <c r="BK1455" t="b">
        <v>0</v>
      </c>
      <c r="BL1455" t="b">
        <v>0</v>
      </c>
      <c r="BN1455" t="s">
        <v>85</v>
      </c>
      <c r="BO1455" t="b">
        <v>0</v>
      </c>
      <c r="BP1455" t="b">
        <v>0</v>
      </c>
      <c r="BQ1455">
        <v>1493</v>
      </c>
      <c r="BR1455">
        <v>1</v>
      </c>
    </row>
    <row r="1456" spans="1:70" x14ac:dyDescent="0.25">
      <c r="A1456" t="s">
        <v>9798</v>
      </c>
      <c r="B1456" s="1"/>
      <c r="C1456" t="s">
        <v>1053</v>
      </c>
      <c r="D1456" t="s">
        <v>35</v>
      </c>
      <c r="G1456" t="s">
        <v>9799</v>
      </c>
      <c r="H1456" t="s">
        <v>1053</v>
      </c>
      <c r="I1456" t="s">
        <v>9800</v>
      </c>
      <c r="J1456" s="1">
        <v>39149</v>
      </c>
      <c r="K1456" t="s">
        <v>9801</v>
      </c>
      <c r="L1456">
        <v>5</v>
      </c>
      <c r="M1456">
        <v>10</v>
      </c>
      <c r="N1456" t="s">
        <v>1011</v>
      </c>
      <c r="O1456" s="1">
        <v>41311</v>
      </c>
      <c r="P1456" t="s">
        <v>9164</v>
      </c>
      <c r="Q1456" s="1">
        <v>41311</v>
      </c>
      <c r="R1456" t="s">
        <v>75</v>
      </c>
      <c r="S1456" s="1">
        <v>41311</v>
      </c>
      <c r="T1456" t="s">
        <v>75</v>
      </c>
      <c r="U1456" t="s">
        <v>17</v>
      </c>
      <c r="V1456" t="s">
        <v>17</v>
      </c>
      <c r="W1456" t="s">
        <v>75</v>
      </c>
      <c r="X1456" s="1">
        <v>41297</v>
      </c>
      <c r="Y1456" t="s">
        <v>75</v>
      </c>
      <c r="Z1456" t="s">
        <v>75</v>
      </c>
      <c r="AA1456" t="s">
        <v>75</v>
      </c>
      <c r="AB1456" t="s">
        <v>17</v>
      </c>
      <c r="AC1456" t="s">
        <v>75</v>
      </c>
      <c r="AD1456" s="1"/>
      <c r="AE1456" s="1"/>
      <c r="AF1456" s="1"/>
      <c r="AG1456">
        <v>99</v>
      </c>
      <c r="AH1456" s="1"/>
      <c r="AI1456" s="1"/>
      <c r="AJ1456" s="1"/>
      <c r="AK1456" s="1">
        <v>41312</v>
      </c>
      <c r="AL1456" s="1">
        <v>41313</v>
      </c>
      <c r="AM1456" s="1">
        <v>41326</v>
      </c>
      <c r="AN1456" s="1"/>
      <c r="AO1456" t="s">
        <v>75</v>
      </c>
      <c r="AP1456" t="s">
        <v>17</v>
      </c>
      <c r="AQ1456" t="s">
        <v>17</v>
      </c>
      <c r="AR1456" t="s">
        <v>17</v>
      </c>
      <c r="AS1456" s="1">
        <v>41338</v>
      </c>
      <c r="AT1456" t="s">
        <v>18</v>
      </c>
      <c r="AU1456" s="1">
        <v>41338</v>
      </c>
      <c r="AV1456" t="s">
        <v>17</v>
      </c>
      <c r="AW1456" t="s">
        <v>17</v>
      </c>
      <c r="AX1456" t="s">
        <v>17</v>
      </c>
      <c r="AY1456" s="1">
        <v>41338</v>
      </c>
      <c r="AZ1456" t="s">
        <v>17</v>
      </c>
      <c r="BA1456" t="s">
        <v>17</v>
      </c>
      <c r="BB1456" t="s">
        <v>17</v>
      </c>
      <c r="BC1456" s="1">
        <v>41338</v>
      </c>
      <c r="BD1456" s="1">
        <v>41326</v>
      </c>
      <c r="BE1456" t="s">
        <v>17</v>
      </c>
      <c r="BF1456" t="s">
        <v>17</v>
      </c>
      <c r="BG1456" t="s">
        <v>17</v>
      </c>
      <c r="BH1456" t="s">
        <v>1004</v>
      </c>
      <c r="BI1456" t="s">
        <v>17</v>
      </c>
      <c r="BJ1456" s="1">
        <v>41379</v>
      </c>
      <c r="BK1456" t="b">
        <v>0</v>
      </c>
      <c r="BL1456" t="b">
        <v>0</v>
      </c>
      <c r="BM1456" t="s">
        <v>17</v>
      </c>
      <c r="BN1456" t="s">
        <v>85</v>
      </c>
      <c r="BO1456" t="b">
        <v>0</v>
      </c>
      <c r="BP1456" t="b">
        <v>0</v>
      </c>
      <c r="BQ1456">
        <v>1494</v>
      </c>
      <c r="BR1456">
        <v>1</v>
      </c>
    </row>
    <row r="1457" spans="1:70" x14ac:dyDescent="0.25">
      <c r="A1457" t="s">
        <v>9802</v>
      </c>
      <c r="B1457" s="1">
        <v>41325</v>
      </c>
      <c r="C1457" t="s">
        <v>370</v>
      </c>
      <c r="D1457" t="s">
        <v>24</v>
      </c>
      <c r="E1457" t="s">
        <v>9803</v>
      </c>
      <c r="F1457" t="s">
        <v>9804</v>
      </c>
      <c r="H1457" t="s">
        <v>9805</v>
      </c>
      <c r="I1457" t="s">
        <v>9806</v>
      </c>
      <c r="J1457" s="1">
        <v>40603</v>
      </c>
      <c r="K1457" t="s">
        <v>9807</v>
      </c>
      <c r="M1457">
        <v>23</v>
      </c>
      <c r="N1457" t="s">
        <v>1011</v>
      </c>
      <c r="O1457" s="1">
        <v>41320</v>
      </c>
      <c r="P1457" t="s">
        <v>8681</v>
      </c>
      <c r="Q1457" s="1">
        <v>41320</v>
      </c>
      <c r="R1457" t="s">
        <v>17</v>
      </c>
      <c r="S1457" s="1"/>
      <c r="T1457" t="s">
        <v>75</v>
      </c>
      <c r="U1457" t="s">
        <v>75</v>
      </c>
      <c r="X1457" s="1">
        <v>41305</v>
      </c>
      <c r="Y1457" t="s">
        <v>75</v>
      </c>
      <c r="Z1457" t="s">
        <v>17</v>
      </c>
      <c r="AA1457" t="s">
        <v>75</v>
      </c>
      <c r="AD1457" s="1">
        <v>40606</v>
      </c>
      <c r="AE1457" s="1">
        <v>40708</v>
      </c>
      <c r="AF1457" s="1"/>
      <c r="AG1457">
        <v>3</v>
      </c>
      <c r="AH1457" s="1">
        <v>40673</v>
      </c>
      <c r="AI1457" s="1"/>
      <c r="AJ1457" s="1"/>
      <c r="AK1457" s="1">
        <v>41321</v>
      </c>
      <c r="AL1457" s="1">
        <v>41322</v>
      </c>
      <c r="AM1457" s="1">
        <v>41326</v>
      </c>
      <c r="AN1457" s="1">
        <v>41325</v>
      </c>
      <c r="AO1457" t="s">
        <v>75</v>
      </c>
      <c r="AP1457" t="s">
        <v>17</v>
      </c>
      <c r="AQ1457" t="s">
        <v>17</v>
      </c>
      <c r="AR1457" t="s">
        <v>17</v>
      </c>
      <c r="AS1457" s="1">
        <v>41338</v>
      </c>
      <c r="AT1457" t="s">
        <v>18</v>
      </c>
      <c r="AU1457" s="1">
        <v>41338</v>
      </c>
      <c r="AV1457" t="s">
        <v>17</v>
      </c>
      <c r="AW1457" t="s">
        <v>17</v>
      </c>
      <c r="AX1457" t="s">
        <v>17</v>
      </c>
      <c r="AY1457" s="1">
        <v>41338</v>
      </c>
      <c r="AZ1457" t="s">
        <v>17</v>
      </c>
      <c r="BA1457" t="s">
        <v>17</v>
      </c>
      <c r="BB1457" t="s">
        <v>17</v>
      </c>
      <c r="BC1457" s="1">
        <v>41338</v>
      </c>
      <c r="BD1457" s="1">
        <v>41326</v>
      </c>
      <c r="BE1457" t="s">
        <v>17</v>
      </c>
      <c r="BF1457" t="s">
        <v>17</v>
      </c>
      <c r="BG1457" t="s">
        <v>17</v>
      </c>
      <c r="BH1457" t="s">
        <v>1004</v>
      </c>
      <c r="BI1457" t="s">
        <v>17</v>
      </c>
      <c r="BJ1457" s="1">
        <v>41379</v>
      </c>
      <c r="BK1457" t="b">
        <v>0</v>
      </c>
      <c r="BL1457" t="b">
        <v>0</v>
      </c>
      <c r="BM1457" t="s">
        <v>17</v>
      </c>
      <c r="BN1457" t="s">
        <v>85</v>
      </c>
      <c r="BO1457" t="b">
        <v>0</v>
      </c>
      <c r="BP1457" t="b">
        <v>0</v>
      </c>
      <c r="BQ1457">
        <v>1495</v>
      </c>
      <c r="BR1457">
        <v>1</v>
      </c>
    </row>
    <row r="1458" spans="1:70" x14ac:dyDescent="0.25">
      <c r="A1458" t="s">
        <v>9808</v>
      </c>
      <c r="B1458" s="1">
        <v>41337</v>
      </c>
      <c r="C1458" t="s">
        <v>1608</v>
      </c>
      <c r="D1458" t="s">
        <v>24</v>
      </c>
      <c r="E1458" t="s">
        <v>9809</v>
      </c>
      <c r="F1458" t="s">
        <v>9810</v>
      </c>
      <c r="G1458" t="s">
        <v>9811</v>
      </c>
      <c r="H1458" t="s">
        <v>1608</v>
      </c>
      <c r="I1458" t="s">
        <v>9812</v>
      </c>
      <c r="J1458" s="1">
        <v>40675</v>
      </c>
      <c r="K1458" t="s">
        <v>9813</v>
      </c>
      <c r="L1458">
        <v>1</v>
      </c>
      <c r="M1458">
        <v>21</v>
      </c>
      <c r="N1458" t="s">
        <v>1011</v>
      </c>
      <c r="O1458" s="1">
        <v>41321</v>
      </c>
      <c r="P1458" t="s">
        <v>9814</v>
      </c>
      <c r="Q1458" s="1">
        <v>41321</v>
      </c>
      <c r="R1458" t="s">
        <v>17</v>
      </c>
      <c r="S1458" s="1"/>
      <c r="T1458" t="s">
        <v>75</v>
      </c>
      <c r="W1458" t="s">
        <v>75</v>
      </c>
      <c r="X1458" s="1">
        <v>41319</v>
      </c>
      <c r="Y1458" t="s">
        <v>75</v>
      </c>
      <c r="Z1458" t="s">
        <v>75</v>
      </c>
      <c r="AA1458" t="s">
        <v>75</v>
      </c>
      <c r="AB1458" t="s">
        <v>17</v>
      </c>
      <c r="AD1458" s="1">
        <v>40675</v>
      </c>
      <c r="AE1458" s="1">
        <v>40771</v>
      </c>
      <c r="AF1458" s="1"/>
      <c r="AG1458">
        <v>3</v>
      </c>
      <c r="AH1458" s="1">
        <v>40739</v>
      </c>
      <c r="AI1458" s="1">
        <v>40802</v>
      </c>
      <c r="AJ1458" s="1"/>
      <c r="AK1458" s="1">
        <v>41321</v>
      </c>
      <c r="AL1458" s="1">
        <v>41322</v>
      </c>
      <c r="AM1458" s="1">
        <v>41339</v>
      </c>
      <c r="AN1458" s="1">
        <v>41337</v>
      </c>
      <c r="AO1458" t="s">
        <v>75</v>
      </c>
      <c r="AP1458" t="s">
        <v>17</v>
      </c>
      <c r="AQ1458" t="s">
        <v>17</v>
      </c>
      <c r="AR1458" t="s">
        <v>17</v>
      </c>
      <c r="AS1458" s="1">
        <v>41358</v>
      </c>
      <c r="AT1458" t="s">
        <v>18</v>
      </c>
      <c r="AU1458" s="1"/>
      <c r="AV1458" t="s">
        <v>17</v>
      </c>
      <c r="AW1458" t="s">
        <v>17</v>
      </c>
      <c r="AX1458" t="s">
        <v>17</v>
      </c>
      <c r="AY1458" s="1">
        <v>41358</v>
      </c>
      <c r="AZ1458" t="s">
        <v>17</v>
      </c>
      <c r="BA1458" t="s">
        <v>17</v>
      </c>
      <c r="BB1458" t="s">
        <v>17</v>
      </c>
      <c r="BC1458" s="1">
        <v>41358</v>
      </c>
      <c r="BD1458" s="1">
        <v>41339</v>
      </c>
      <c r="BE1458" t="s">
        <v>17</v>
      </c>
      <c r="BF1458" t="s">
        <v>17</v>
      </c>
      <c r="BG1458" t="s">
        <v>17</v>
      </c>
      <c r="BH1458" t="s">
        <v>1004</v>
      </c>
      <c r="BI1458" t="s">
        <v>17</v>
      </c>
      <c r="BJ1458" s="1"/>
      <c r="BK1458" t="b">
        <v>0</v>
      </c>
      <c r="BL1458" t="b">
        <v>0</v>
      </c>
      <c r="BN1458" t="s">
        <v>85</v>
      </c>
      <c r="BO1458" t="b">
        <v>0</v>
      </c>
      <c r="BP1458" t="b">
        <v>0</v>
      </c>
      <c r="BQ1458">
        <v>1496</v>
      </c>
      <c r="BR1458">
        <v>1</v>
      </c>
    </row>
    <row r="1459" spans="1:70" x14ac:dyDescent="0.25">
      <c r="A1459" t="s">
        <v>9815</v>
      </c>
      <c r="B1459" s="1">
        <v>41334</v>
      </c>
      <c r="C1459" t="s">
        <v>452</v>
      </c>
      <c r="D1459" t="s">
        <v>35</v>
      </c>
      <c r="E1459" t="s">
        <v>9816</v>
      </c>
      <c r="F1459" t="s">
        <v>9817</v>
      </c>
      <c r="G1459" t="s">
        <v>3842</v>
      </c>
      <c r="H1459" t="s">
        <v>987</v>
      </c>
      <c r="I1459" t="s">
        <v>9818</v>
      </c>
      <c r="J1459" s="1"/>
      <c r="K1459" t="s">
        <v>9819</v>
      </c>
      <c r="L1459">
        <v>4</v>
      </c>
      <c r="N1459" t="s">
        <v>1011</v>
      </c>
      <c r="O1459" s="1">
        <v>41330</v>
      </c>
      <c r="P1459" t="s">
        <v>4637</v>
      </c>
      <c r="Q1459" s="1">
        <v>41330</v>
      </c>
      <c r="R1459" t="s">
        <v>75</v>
      </c>
      <c r="S1459" s="1">
        <v>41323</v>
      </c>
      <c r="T1459" t="s">
        <v>75</v>
      </c>
      <c r="V1459" t="s">
        <v>75</v>
      </c>
      <c r="X1459" s="1">
        <v>41323</v>
      </c>
      <c r="Y1459" t="s">
        <v>17</v>
      </c>
      <c r="Z1459" t="s">
        <v>75</v>
      </c>
      <c r="AA1459" t="s">
        <v>75</v>
      </c>
      <c r="AB1459" t="s">
        <v>75</v>
      </c>
      <c r="AC1459" t="s">
        <v>75</v>
      </c>
      <c r="AD1459" s="1"/>
      <c r="AE1459" s="1"/>
      <c r="AF1459" s="1"/>
      <c r="AG1459">
        <v>99</v>
      </c>
      <c r="AH1459" s="1"/>
      <c r="AI1459" s="1"/>
      <c r="AJ1459" s="1"/>
      <c r="AK1459" s="1">
        <v>41332</v>
      </c>
      <c r="AL1459" s="1">
        <v>41333</v>
      </c>
      <c r="AM1459" s="1">
        <v>41339</v>
      </c>
      <c r="AN1459" s="1">
        <v>41334</v>
      </c>
      <c r="AO1459" t="s">
        <v>75</v>
      </c>
      <c r="AP1459" t="s">
        <v>17</v>
      </c>
      <c r="AQ1459" t="s">
        <v>17</v>
      </c>
      <c r="AR1459" t="s">
        <v>17</v>
      </c>
      <c r="AS1459" s="1">
        <v>41358</v>
      </c>
      <c r="AT1459" t="s">
        <v>18</v>
      </c>
      <c r="AU1459" s="1">
        <v>41358</v>
      </c>
      <c r="AV1459" t="s">
        <v>17</v>
      </c>
      <c r="AW1459" t="s">
        <v>17</v>
      </c>
      <c r="AX1459" t="s">
        <v>17</v>
      </c>
      <c r="AY1459" s="1">
        <v>41358</v>
      </c>
      <c r="AZ1459" t="s">
        <v>17</v>
      </c>
      <c r="BA1459" t="s">
        <v>17</v>
      </c>
      <c r="BB1459" t="s">
        <v>17</v>
      </c>
      <c r="BC1459" s="1">
        <v>41358</v>
      </c>
      <c r="BD1459" s="1">
        <v>41339</v>
      </c>
      <c r="BE1459" t="s">
        <v>17</v>
      </c>
      <c r="BF1459" t="s">
        <v>17</v>
      </c>
      <c r="BG1459" t="s">
        <v>17</v>
      </c>
      <c r="BH1459" t="s">
        <v>1004</v>
      </c>
      <c r="BI1459" t="s">
        <v>17</v>
      </c>
      <c r="BJ1459" s="1"/>
      <c r="BK1459" t="b">
        <v>0</v>
      </c>
      <c r="BL1459" t="b">
        <v>0</v>
      </c>
      <c r="BN1459" t="s">
        <v>85</v>
      </c>
      <c r="BO1459" t="b">
        <v>0</v>
      </c>
      <c r="BP1459" t="b">
        <v>0</v>
      </c>
      <c r="BQ1459">
        <v>1497</v>
      </c>
      <c r="BR1459">
        <v>1</v>
      </c>
    </row>
    <row r="1460" spans="1:70" x14ac:dyDescent="0.25">
      <c r="A1460" t="s">
        <v>9820</v>
      </c>
      <c r="B1460" s="1">
        <v>41334</v>
      </c>
      <c r="C1460" t="s">
        <v>36</v>
      </c>
      <c r="D1460" t="s">
        <v>35</v>
      </c>
      <c r="E1460" t="s">
        <v>9821</v>
      </c>
      <c r="F1460" t="s">
        <v>9822</v>
      </c>
      <c r="H1460" t="s">
        <v>36</v>
      </c>
      <c r="I1460" t="s">
        <v>9823</v>
      </c>
      <c r="J1460" s="1">
        <v>41319</v>
      </c>
      <c r="K1460" t="s">
        <v>9824</v>
      </c>
      <c r="L1460">
        <v>2</v>
      </c>
      <c r="M1460">
        <v>1</v>
      </c>
      <c r="N1460" t="s">
        <v>979</v>
      </c>
      <c r="O1460" s="1">
        <v>41323</v>
      </c>
      <c r="P1460" t="s">
        <v>1313</v>
      </c>
      <c r="Q1460" s="1">
        <v>41323</v>
      </c>
      <c r="R1460" t="s">
        <v>75</v>
      </c>
      <c r="S1460" s="1">
        <v>41323</v>
      </c>
      <c r="T1460" t="s">
        <v>75</v>
      </c>
      <c r="V1460" t="s">
        <v>75</v>
      </c>
      <c r="X1460" s="1">
        <v>41319</v>
      </c>
      <c r="Y1460" t="s">
        <v>17</v>
      </c>
      <c r="Z1460" t="s">
        <v>75</v>
      </c>
      <c r="AA1460" t="s">
        <v>75</v>
      </c>
      <c r="AB1460" t="s">
        <v>75</v>
      </c>
      <c r="AC1460" t="s">
        <v>75</v>
      </c>
      <c r="AD1460" s="1"/>
      <c r="AE1460" s="1">
        <v>40857</v>
      </c>
      <c r="AF1460" s="1"/>
      <c r="AG1460">
        <v>3</v>
      </c>
      <c r="AH1460" s="1">
        <v>40620</v>
      </c>
      <c r="AI1460" s="1">
        <v>40998</v>
      </c>
      <c r="AJ1460" s="1"/>
      <c r="AK1460" s="1">
        <v>41324</v>
      </c>
      <c r="AL1460" s="1">
        <v>41325</v>
      </c>
      <c r="AM1460" s="1">
        <v>41339</v>
      </c>
      <c r="AN1460" s="1">
        <v>41334</v>
      </c>
      <c r="AO1460" t="s">
        <v>75</v>
      </c>
      <c r="AP1460" t="s">
        <v>17</v>
      </c>
      <c r="AQ1460" t="s">
        <v>17</v>
      </c>
      <c r="AR1460" t="s">
        <v>17</v>
      </c>
      <c r="AS1460" s="1">
        <v>41358</v>
      </c>
      <c r="AT1460" t="s">
        <v>18</v>
      </c>
      <c r="AU1460" s="1">
        <v>41358</v>
      </c>
      <c r="AV1460" t="s">
        <v>17</v>
      </c>
      <c r="AW1460" t="s">
        <v>17</v>
      </c>
      <c r="AX1460" t="s">
        <v>17</v>
      </c>
      <c r="AY1460" s="1">
        <v>41358</v>
      </c>
      <c r="AZ1460" t="s">
        <v>17</v>
      </c>
      <c r="BA1460" t="s">
        <v>17</v>
      </c>
      <c r="BB1460" t="s">
        <v>17</v>
      </c>
      <c r="BC1460" s="1">
        <v>41358</v>
      </c>
      <c r="BD1460" s="1">
        <v>41339</v>
      </c>
      <c r="BE1460" t="s">
        <v>17</v>
      </c>
      <c r="BF1460" t="s">
        <v>17</v>
      </c>
      <c r="BG1460" t="s">
        <v>17</v>
      </c>
      <c r="BH1460" t="s">
        <v>1004</v>
      </c>
      <c r="BI1460" t="s">
        <v>17</v>
      </c>
      <c r="BJ1460" s="1"/>
      <c r="BK1460" t="b">
        <v>0</v>
      </c>
      <c r="BL1460" t="b">
        <v>0</v>
      </c>
      <c r="BN1460" t="s">
        <v>85</v>
      </c>
      <c r="BO1460" t="b">
        <v>0</v>
      </c>
      <c r="BP1460" t="b">
        <v>0</v>
      </c>
      <c r="BQ1460">
        <v>1498</v>
      </c>
      <c r="BR1460">
        <v>1</v>
      </c>
    </row>
    <row r="1461" spans="1:70" x14ac:dyDescent="0.25">
      <c r="A1461" t="s">
        <v>9825</v>
      </c>
      <c r="B1461" s="1">
        <v>41334</v>
      </c>
      <c r="C1461" t="s">
        <v>223</v>
      </c>
      <c r="D1461" t="s">
        <v>35</v>
      </c>
      <c r="E1461" t="s">
        <v>3322</v>
      </c>
      <c r="F1461" t="s">
        <v>9826</v>
      </c>
      <c r="G1461" t="s">
        <v>9827</v>
      </c>
      <c r="H1461" t="s">
        <v>223</v>
      </c>
      <c r="I1461" t="s">
        <v>9828</v>
      </c>
      <c r="J1461" s="1">
        <v>40851</v>
      </c>
      <c r="K1461" t="s">
        <v>9829</v>
      </c>
      <c r="L1461">
        <v>1</v>
      </c>
      <c r="M1461">
        <v>3</v>
      </c>
      <c r="N1461" t="s">
        <v>979</v>
      </c>
      <c r="O1461" s="1">
        <v>41323</v>
      </c>
      <c r="P1461" t="s">
        <v>9830</v>
      </c>
      <c r="Q1461" s="1">
        <v>41323</v>
      </c>
      <c r="R1461" t="s">
        <v>17</v>
      </c>
      <c r="S1461" s="1"/>
      <c r="U1461" t="s">
        <v>75</v>
      </c>
      <c r="V1461" t="s">
        <v>75</v>
      </c>
      <c r="X1461" s="1">
        <v>41320</v>
      </c>
      <c r="Y1461" t="s">
        <v>75</v>
      </c>
      <c r="Z1461" t="s">
        <v>75</v>
      </c>
      <c r="AA1461" t="s">
        <v>75</v>
      </c>
      <c r="AB1461" t="s">
        <v>75</v>
      </c>
      <c r="AC1461" t="s">
        <v>75</v>
      </c>
      <c r="AD1461" s="1"/>
      <c r="AE1461" s="1">
        <v>40959</v>
      </c>
      <c r="AF1461" s="1">
        <v>41240</v>
      </c>
      <c r="AG1461">
        <v>3</v>
      </c>
      <c r="AH1461" s="1">
        <v>40927</v>
      </c>
      <c r="AI1461" s="1">
        <v>40987</v>
      </c>
      <c r="AJ1461" s="1"/>
      <c r="AK1461" s="1">
        <v>41323</v>
      </c>
      <c r="AL1461" s="1">
        <v>41324</v>
      </c>
      <c r="AM1461" s="1">
        <v>41339</v>
      </c>
      <c r="AN1461" s="1">
        <v>41334</v>
      </c>
      <c r="AO1461" t="s">
        <v>75</v>
      </c>
      <c r="AP1461" t="s">
        <v>17</v>
      </c>
      <c r="AQ1461" t="s">
        <v>17</v>
      </c>
      <c r="AR1461" t="s">
        <v>17</v>
      </c>
      <c r="AS1461" s="1">
        <v>41358</v>
      </c>
      <c r="AT1461" t="s">
        <v>18</v>
      </c>
      <c r="AU1461" s="1">
        <v>41358</v>
      </c>
      <c r="AV1461" t="s">
        <v>17</v>
      </c>
      <c r="AW1461" t="s">
        <v>17</v>
      </c>
      <c r="AX1461" t="s">
        <v>17</v>
      </c>
      <c r="AY1461" s="1">
        <v>41358</v>
      </c>
      <c r="AZ1461" t="s">
        <v>17</v>
      </c>
      <c r="BA1461" t="s">
        <v>17</v>
      </c>
      <c r="BB1461" t="s">
        <v>17</v>
      </c>
      <c r="BC1461" s="1">
        <v>41358</v>
      </c>
      <c r="BD1461" s="1">
        <v>41339</v>
      </c>
      <c r="BE1461" t="s">
        <v>17</v>
      </c>
      <c r="BF1461" t="s">
        <v>17</v>
      </c>
      <c r="BG1461" t="s">
        <v>17</v>
      </c>
      <c r="BH1461" t="s">
        <v>1004</v>
      </c>
      <c r="BI1461" t="s">
        <v>17</v>
      </c>
      <c r="BJ1461" s="1"/>
      <c r="BK1461" t="b">
        <v>0</v>
      </c>
      <c r="BL1461" t="b">
        <v>0</v>
      </c>
      <c r="BN1461" t="s">
        <v>85</v>
      </c>
      <c r="BO1461" t="b">
        <v>0</v>
      </c>
      <c r="BP1461" t="b">
        <v>0</v>
      </c>
      <c r="BQ1461">
        <v>1499</v>
      </c>
      <c r="BR1461">
        <v>1</v>
      </c>
    </row>
    <row r="1462" spans="1:70" x14ac:dyDescent="0.25">
      <c r="A1462" t="s">
        <v>9831</v>
      </c>
      <c r="B1462" s="1">
        <v>41334</v>
      </c>
      <c r="C1462" t="s">
        <v>223</v>
      </c>
      <c r="D1462" t="s">
        <v>35</v>
      </c>
      <c r="E1462" t="s">
        <v>3322</v>
      </c>
      <c r="F1462" t="s">
        <v>9832</v>
      </c>
      <c r="G1462" t="s">
        <v>4476</v>
      </c>
      <c r="H1462" t="s">
        <v>223</v>
      </c>
      <c r="I1462" t="s">
        <v>9833</v>
      </c>
      <c r="J1462" s="1">
        <v>41314</v>
      </c>
      <c r="K1462" t="s">
        <v>9834</v>
      </c>
      <c r="N1462" t="s">
        <v>979</v>
      </c>
      <c r="O1462" s="1">
        <v>41324</v>
      </c>
      <c r="P1462" t="s">
        <v>9835</v>
      </c>
      <c r="Q1462" s="1">
        <v>41325</v>
      </c>
      <c r="R1462" t="s">
        <v>75</v>
      </c>
      <c r="S1462" s="1">
        <v>41324</v>
      </c>
      <c r="V1462" t="s">
        <v>75</v>
      </c>
      <c r="X1462" s="1">
        <v>41322</v>
      </c>
      <c r="Y1462" t="s">
        <v>75</v>
      </c>
      <c r="Z1462" t="s">
        <v>75</v>
      </c>
      <c r="AA1462" t="s">
        <v>75</v>
      </c>
      <c r="AB1462" t="s">
        <v>75</v>
      </c>
      <c r="AC1462" t="s">
        <v>75</v>
      </c>
      <c r="AD1462" s="1">
        <v>41315</v>
      </c>
      <c r="AE1462" s="1"/>
      <c r="AF1462" s="1"/>
      <c r="AG1462">
        <v>1</v>
      </c>
      <c r="AH1462" s="1"/>
      <c r="AI1462" s="1"/>
      <c r="AJ1462" s="1"/>
      <c r="AK1462" s="1">
        <v>41326</v>
      </c>
      <c r="AL1462" s="1">
        <v>41327</v>
      </c>
      <c r="AM1462" s="1">
        <v>41339</v>
      </c>
      <c r="AN1462" s="1">
        <v>41334</v>
      </c>
      <c r="AO1462" t="s">
        <v>75</v>
      </c>
      <c r="AP1462" t="s">
        <v>17</v>
      </c>
      <c r="AQ1462" t="s">
        <v>17</v>
      </c>
      <c r="AR1462" t="s">
        <v>17</v>
      </c>
      <c r="AS1462" s="1">
        <v>41358</v>
      </c>
      <c r="AT1462" t="s">
        <v>18</v>
      </c>
      <c r="AU1462" s="1">
        <v>41358</v>
      </c>
      <c r="AV1462" t="s">
        <v>17</v>
      </c>
      <c r="AW1462" t="s">
        <v>17</v>
      </c>
      <c r="AX1462" t="s">
        <v>17</v>
      </c>
      <c r="AY1462" s="1">
        <v>41358</v>
      </c>
      <c r="AZ1462" t="s">
        <v>17</v>
      </c>
      <c r="BA1462" t="s">
        <v>17</v>
      </c>
      <c r="BB1462" t="s">
        <v>17</v>
      </c>
      <c r="BC1462" s="1">
        <v>41358</v>
      </c>
      <c r="BD1462" s="1">
        <v>41339</v>
      </c>
      <c r="BE1462" t="s">
        <v>17</v>
      </c>
      <c r="BF1462" t="s">
        <v>17</v>
      </c>
      <c r="BG1462" t="s">
        <v>17</v>
      </c>
      <c r="BH1462" t="s">
        <v>1004</v>
      </c>
      <c r="BI1462" t="s">
        <v>17</v>
      </c>
      <c r="BJ1462" s="1"/>
      <c r="BK1462" t="b">
        <v>0</v>
      </c>
      <c r="BL1462" t="b">
        <v>0</v>
      </c>
      <c r="BN1462" t="s">
        <v>85</v>
      </c>
      <c r="BO1462" t="b">
        <v>0</v>
      </c>
      <c r="BP1462" t="b">
        <v>0</v>
      </c>
      <c r="BQ1462">
        <v>1500</v>
      </c>
      <c r="BR1462">
        <v>1</v>
      </c>
    </row>
    <row r="1463" spans="1:70" x14ac:dyDescent="0.25">
      <c r="A1463" t="s">
        <v>9836</v>
      </c>
      <c r="B1463" s="1">
        <v>41334</v>
      </c>
      <c r="C1463" t="s">
        <v>68</v>
      </c>
      <c r="D1463" t="s">
        <v>35</v>
      </c>
      <c r="E1463" t="s">
        <v>3340</v>
      </c>
      <c r="F1463" t="s">
        <v>9837</v>
      </c>
      <c r="H1463" t="s">
        <v>68</v>
      </c>
      <c r="I1463" t="s">
        <v>9838</v>
      </c>
      <c r="J1463" s="1">
        <v>39479</v>
      </c>
      <c r="K1463" t="s">
        <v>9839</v>
      </c>
      <c r="L1463">
        <v>5</v>
      </c>
      <c r="N1463" t="s">
        <v>979</v>
      </c>
      <c r="O1463" s="1">
        <v>41323</v>
      </c>
      <c r="P1463" t="s">
        <v>9840</v>
      </c>
      <c r="Q1463" s="1">
        <v>41323</v>
      </c>
      <c r="R1463" t="s">
        <v>75</v>
      </c>
      <c r="S1463" s="1">
        <v>41323</v>
      </c>
      <c r="U1463" t="s">
        <v>75</v>
      </c>
      <c r="V1463" t="s">
        <v>75</v>
      </c>
      <c r="X1463" s="1">
        <v>41319</v>
      </c>
      <c r="Y1463" t="s">
        <v>17</v>
      </c>
      <c r="Z1463" t="s">
        <v>75</v>
      </c>
      <c r="AA1463" t="s">
        <v>75</v>
      </c>
      <c r="AB1463" t="s">
        <v>75</v>
      </c>
      <c r="AC1463" t="s">
        <v>75</v>
      </c>
      <c r="AD1463" s="1"/>
      <c r="AE1463" s="1"/>
      <c r="AF1463" s="1"/>
      <c r="AG1463">
        <v>99</v>
      </c>
      <c r="AH1463" s="1"/>
      <c r="AI1463" s="1"/>
      <c r="AJ1463" s="1"/>
      <c r="AK1463" s="1">
        <v>41330</v>
      </c>
      <c r="AL1463" s="1">
        <v>41331</v>
      </c>
      <c r="AM1463" s="1">
        <v>41339</v>
      </c>
      <c r="AN1463" s="1">
        <v>41334</v>
      </c>
      <c r="AO1463" t="s">
        <v>75</v>
      </c>
      <c r="AP1463" t="s">
        <v>17</v>
      </c>
      <c r="AQ1463" t="s">
        <v>17</v>
      </c>
      <c r="AR1463" t="s">
        <v>17</v>
      </c>
      <c r="AS1463" s="1">
        <v>41358</v>
      </c>
      <c r="AT1463" t="s">
        <v>18</v>
      </c>
      <c r="AU1463" s="1">
        <v>41358</v>
      </c>
      <c r="AV1463" t="s">
        <v>17</v>
      </c>
      <c r="AW1463" t="s">
        <v>17</v>
      </c>
      <c r="AX1463" t="s">
        <v>17</v>
      </c>
      <c r="AY1463" s="1">
        <v>41358</v>
      </c>
      <c r="AZ1463" t="s">
        <v>17</v>
      </c>
      <c r="BA1463" t="s">
        <v>17</v>
      </c>
      <c r="BB1463" t="s">
        <v>17</v>
      </c>
      <c r="BC1463" s="1">
        <v>41358</v>
      </c>
      <c r="BD1463" s="1">
        <v>41339</v>
      </c>
      <c r="BE1463" t="s">
        <v>17</v>
      </c>
      <c r="BF1463" t="s">
        <v>17</v>
      </c>
      <c r="BG1463" t="s">
        <v>17</v>
      </c>
      <c r="BH1463" t="s">
        <v>1004</v>
      </c>
      <c r="BI1463" t="s">
        <v>17</v>
      </c>
      <c r="BJ1463" s="1"/>
      <c r="BK1463" t="b">
        <v>0</v>
      </c>
      <c r="BL1463" t="b">
        <v>0</v>
      </c>
      <c r="BN1463" t="s">
        <v>85</v>
      </c>
      <c r="BO1463" t="b">
        <v>0</v>
      </c>
      <c r="BP1463" t="b">
        <v>0</v>
      </c>
      <c r="BQ1463">
        <v>1501</v>
      </c>
      <c r="BR1463">
        <v>1</v>
      </c>
    </row>
    <row r="1464" spans="1:70" x14ac:dyDescent="0.25">
      <c r="A1464" t="s">
        <v>9841</v>
      </c>
      <c r="B1464" s="1">
        <v>41334</v>
      </c>
      <c r="C1464" t="s">
        <v>36</v>
      </c>
      <c r="D1464" t="s">
        <v>35</v>
      </c>
      <c r="F1464" t="s">
        <v>9842</v>
      </c>
      <c r="G1464" t="s">
        <v>6584</v>
      </c>
      <c r="H1464" t="s">
        <v>36</v>
      </c>
      <c r="I1464" t="s">
        <v>9843</v>
      </c>
      <c r="J1464" s="1">
        <v>39210</v>
      </c>
      <c r="K1464" t="s">
        <v>9844</v>
      </c>
      <c r="L1464">
        <v>5</v>
      </c>
      <c r="M1464">
        <v>9</v>
      </c>
      <c r="N1464" t="s">
        <v>1011</v>
      </c>
      <c r="O1464" s="1">
        <v>41312</v>
      </c>
      <c r="P1464" t="s">
        <v>1313</v>
      </c>
      <c r="Q1464" s="1">
        <v>41312</v>
      </c>
      <c r="R1464" t="s">
        <v>17</v>
      </c>
      <c r="S1464" s="1"/>
      <c r="T1464" t="s">
        <v>75</v>
      </c>
      <c r="U1464" t="s">
        <v>17</v>
      </c>
      <c r="V1464" t="s">
        <v>75</v>
      </c>
      <c r="W1464" t="s">
        <v>17</v>
      </c>
      <c r="X1464" s="1">
        <v>41303</v>
      </c>
      <c r="Y1464" t="s">
        <v>75</v>
      </c>
      <c r="Z1464" t="s">
        <v>75</v>
      </c>
      <c r="AA1464" t="s">
        <v>75</v>
      </c>
      <c r="AB1464" t="s">
        <v>17</v>
      </c>
      <c r="AC1464" t="s">
        <v>75</v>
      </c>
      <c r="AD1464" s="1"/>
      <c r="AE1464" s="1">
        <v>39303</v>
      </c>
      <c r="AF1464" s="1"/>
      <c r="AH1464" s="1">
        <v>39272</v>
      </c>
      <c r="AI1464" s="1">
        <v>39335</v>
      </c>
      <c r="AJ1464" s="1"/>
      <c r="AK1464" s="1">
        <v>41312</v>
      </c>
      <c r="AL1464" s="1">
        <v>41313</v>
      </c>
      <c r="AM1464" s="1">
        <v>41339</v>
      </c>
      <c r="AN1464" s="1">
        <v>41334</v>
      </c>
      <c r="AO1464" t="s">
        <v>75</v>
      </c>
      <c r="AP1464" t="s">
        <v>17</v>
      </c>
      <c r="AQ1464" t="s">
        <v>17</v>
      </c>
      <c r="AR1464" t="s">
        <v>17</v>
      </c>
      <c r="AS1464" s="1">
        <v>41358</v>
      </c>
      <c r="AT1464" t="s">
        <v>18</v>
      </c>
      <c r="AU1464" s="1">
        <v>41358</v>
      </c>
      <c r="AV1464" t="s">
        <v>17</v>
      </c>
      <c r="AW1464" t="s">
        <v>17</v>
      </c>
      <c r="AX1464" t="s">
        <v>17</v>
      </c>
      <c r="AY1464" s="1">
        <v>41358</v>
      </c>
      <c r="AZ1464" t="s">
        <v>17</v>
      </c>
      <c r="BA1464" t="s">
        <v>17</v>
      </c>
      <c r="BB1464" t="s">
        <v>17</v>
      </c>
      <c r="BC1464" s="1">
        <v>41358</v>
      </c>
      <c r="BD1464" s="1">
        <v>41339</v>
      </c>
      <c r="BE1464" t="s">
        <v>17</v>
      </c>
      <c r="BF1464" t="s">
        <v>17</v>
      </c>
      <c r="BG1464" t="s">
        <v>17</v>
      </c>
      <c r="BH1464" t="s">
        <v>1004</v>
      </c>
      <c r="BI1464" t="s">
        <v>17</v>
      </c>
      <c r="BJ1464" s="1"/>
      <c r="BK1464" t="b">
        <v>0</v>
      </c>
      <c r="BL1464" t="b">
        <v>0</v>
      </c>
      <c r="BN1464" t="s">
        <v>85</v>
      </c>
      <c r="BO1464" t="b">
        <v>0</v>
      </c>
      <c r="BP1464" t="b">
        <v>0</v>
      </c>
      <c r="BQ1464">
        <v>1502</v>
      </c>
      <c r="BR1464">
        <v>1</v>
      </c>
    </row>
    <row r="1465" spans="1:70" x14ac:dyDescent="0.25">
      <c r="A1465" t="s">
        <v>9845</v>
      </c>
      <c r="B1465" s="1">
        <v>41334</v>
      </c>
      <c r="C1465" t="s">
        <v>266</v>
      </c>
      <c r="D1465" t="s">
        <v>14</v>
      </c>
      <c r="F1465" t="s">
        <v>9846</v>
      </c>
      <c r="H1465" t="s">
        <v>266</v>
      </c>
      <c r="I1465" t="s">
        <v>9847</v>
      </c>
      <c r="J1465" s="1">
        <v>40646</v>
      </c>
      <c r="K1465" t="s">
        <v>9848</v>
      </c>
      <c r="L1465">
        <v>1</v>
      </c>
      <c r="M1465">
        <v>10</v>
      </c>
      <c r="N1465" t="s">
        <v>979</v>
      </c>
      <c r="O1465" s="1">
        <v>41318</v>
      </c>
      <c r="P1465" t="s">
        <v>9849</v>
      </c>
      <c r="Q1465" s="1">
        <v>41318</v>
      </c>
      <c r="R1465" t="s">
        <v>17</v>
      </c>
      <c r="S1465" s="1"/>
      <c r="T1465" t="s">
        <v>75</v>
      </c>
      <c r="W1465" t="s">
        <v>75</v>
      </c>
      <c r="X1465" s="1">
        <v>41315</v>
      </c>
      <c r="Y1465" t="s">
        <v>75</v>
      </c>
      <c r="Z1465" t="s">
        <v>75</v>
      </c>
      <c r="AA1465" t="s">
        <v>75</v>
      </c>
      <c r="AB1465" t="s">
        <v>17</v>
      </c>
      <c r="AC1465" t="s">
        <v>75</v>
      </c>
      <c r="AD1465" s="1"/>
      <c r="AE1465" s="1">
        <v>40632</v>
      </c>
      <c r="AF1465" s="1"/>
      <c r="AG1465">
        <v>2</v>
      </c>
      <c r="AH1465" s="1">
        <v>40757</v>
      </c>
      <c r="AI1465" s="1"/>
      <c r="AJ1465" s="1"/>
      <c r="AK1465" s="1">
        <v>41319</v>
      </c>
      <c r="AL1465" s="1">
        <v>41320</v>
      </c>
      <c r="AM1465" s="1">
        <v>41339</v>
      </c>
      <c r="AN1465" s="1">
        <v>41334</v>
      </c>
      <c r="AO1465" t="s">
        <v>75</v>
      </c>
      <c r="AP1465" t="s">
        <v>17</v>
      </c>
      <c r="AQ1465" t="s">
        <v>17</v>
      </c>
      <c r="AR1465" t="s">
        <v>17</v>
      </c>
      <c r="AS1465" s="1">
        <v>41358</v>
      </c>
      <c r="AT1465" t="s">
        <v>18</v>
      </c>
      <c r="AU1465" s="1">
        <v>41358</v>
      </c>
      <c r="AV1465" t="s">
        <v>17</v>
      </c>
      <c r="AW1465" t="s">
        <v>17</v>
      </c>
      <c r="AX1465" t="s">
        <v>17</v>
      </c>
      <c r="AY1465" s="1">
        <v>41358</v>
      </c>
      <c r="AZ1465" t="s">
        <v>17</v>
      </c>
      <c r="BA1465" t="s">
        <v>17</v>
      </c>
      <c r="BB1465" t="s">
        <v>17</v>
      </c>
      <c r="BC1465" s="1">
        <v>41358</v>
      </c>
      <c r="BD1465" s="1">
        <v>41339</v>
      </c>
      <c r="BE1465" t="s">
        <v>17</v>
      </c>
      <c r="BF1465" t="s">
        <v>17</v>
      </c>
      <c r="BG1465" t="s">
        <v>17</v>
      </c>
      <c r="BH1465" t="s">
        <v>1004</v>
      </c>
      <c r="BI1465" t="s">
        <v>17</v>
      </c>
      <c r="BJ1465" s="1"/>
      <c r="BK1465" t="b">
        <v>0</v>
      </c>
      <c r="BL1465" t="b">
        <v>0</v>
      </c>
      <c r="BN1465" t="s">
        <v>85</v>
      </c>
      <c r="BO1465" t="b">
        <v>0</v>
      </c>
      <c r="BP1465" t="b">
        <v>0</v>
      </c>
      <c r="BQ1465">
        <v>1503</v>
      </c>
      <c r="BR1465">
        <v>1</v>
      </c>
    </row>
    <row r="1466" spans="1:70" x14ac:dyDescent="0.25">
      <c r="A1466" t="s">
        <v>9850</v>
      </c>
      <c r="B1466" s="1">
        <v>41334</v>
      </c>
      <c r="C1466" t="s">
        <v>266</v>
      </c>
      <c r="D1466" t="s">
        <v>14</v>
      </c>
      <c r="E1466" t="s">
        <v>9851</v>
      </c>
      <c r="G1466" t="s">
        <v>9852</v>
      </c>
      <c r="H1466" t="s">
        <v>266</v>
      </c>
      <c r="I1466" t="s">
        <v>9853</v>
      </c>
      <c r="J1466" s="1"/>
      <c r="K1466" t="s">
        <v>9854</v>
      </c>
      <c r="L1466">
        <v>10</v>
      </c>
      <c r="N1466" t="s">
        <v>1011</v>
      </c>
      <c r="O1466" s="1">
        <v>41320</v>
      </c>
      <c r="P1466" t="s">
        <v>3605</v>
      </c>
      <c r="Q1466" s="1">
        <v>41321</v>
      </c>
      <c r="R1466" t="s">
        <v>17</v>
      </c>
      <c r="S1466" s="1"/>
      <c r="T1466" t="s">
        <v>75</v>
      </c>
      <c r="U1466" t="s">
        <v>17</v>
      </c>
      <c r="V1466" t="s">
        <v>17</v>
      </c>
      <c r="W1466" t="s">
        <v>75</v>
      </c>
      <c r="X1466" s="1">
        <v>41317</v>
      </c>
      <c r="Y1466" t="s">
        <v>75</v>
      </c>
      <c r="Z1466" t="s">
        <v>75</v>
      </c>
      <c r="AA1466" t="s">
        <v>75</v>
      </c>
      <c r="AB1466" t="s">
        <v>75</v>
      </c>
      <c r="AC1466" t="s">
        <v>75</v>
      </c>
      <c r="AD1466" s="1"/>
      <c r="AE1466" s="1"/>
      <c r="AF1466" s="1"/>
      <c r="AG1466">
        <v>99</v>
      </c>
      <c r="AH1466" s="1"/>
      <c r="AI1466" s="1"/>
      <c r="AJ1466" s="1"/>
      <c r="AK1466" s="1">
        <v>41321</v>
      </c>
      <c r="AL1466" s="1">
        <v>41322</v>
      </c>
      <c r="AM1466" s="1">
        <v>41339</v>
      </c>
      <c r="AN1466" s="1">
        <v>41334</v>
      </c>
      <c r="AO1466" t="s">
        <v>75</v>
      </c>
      <c r="AP1466" t="s">
        <v>17</v>
      </c>
      <c r="AQ1466" t="s">
        <v>17</v>
      </c>
      <c r="AR1466" t="s">
        <v>17</v>
      </c>
      <c r="AS1466" s="1">
        <v>41358</v>
      </c>
      <c r="AT1466" t="s">
        <v>18</v>
      </c>
      <c r="AU1466" s="1">
        <v>41358</v>
      </c>
      <c r="AV1466" t="s">
        <v>17</v>
      </c>
      <c r="AW1466" t="s">
        <v>17</v>
      </c>
      <c r="AX1466" t="s">
        <v>17</v>
      </c>
      <c r="AY1466" s="1">
        <v>41358</v>
      </c>
      <c r="AZ1466" t="s">
        <v>17</v>
      </c>
      <c r="BA1466" t="s">
        <v>17</v>
      </c>
      <c r="BB1466" t="s">
        <v>17</v>
      </c>
      <c r="BC1466" s="1">
        <v>41358</v>
      </c>
      <c r="BD1466" s="1">
        <v>41339</v>
      </c>
      <c r="BE1466" t="s">
        <v>17</v>
      </c>
      <c r="BF1466" t="s">
        <v>17</v>
      </c>
      <c r="BG1466" t="s">
        <v>17</v>
      </c>
      <c r="BH1466" t="s">
        <v>1004</v>
      </c>
      <c r="BI1466" t="s">
        <v>17</v>
      </c>
      <c r="BJ1466" s="1"/>
      <c r="BK1466" t="b">
        <v>0</v>
      </c>
      <c r="BL1466" t="b">
        <v>0</v>
      </c>
      <c r="BN1466" t="s">
        <v>85</v>
      </c>
      <c r="BO1466" t="b">
        <v>0</v>
      </c>
      <c r="BP1466" t="b">
        <v>0</v>
      </c>
      <c r="BQ1466">
        <v>1504</v>
      </c>
      <c r="BR1466">
        <v>1</v>
      </c>
    </row>
    <row r="1467" spans="1:70" x14ac:dyDescent="0.25">
      <c r="A1467" t="s">
        <v>9855</v>
      </c>
      <c r="B1467" s="1">
        <v>41334</v>
      </c>
      <c r="C1467" t="s">
        <v>304</v>
      </c>
      <c r="D1467" t="s">
        <v>73</v>
      </c>
      <c r="E1467" t="s">
        <v>8987</v>
      </c>
      <c r="F1467" t="s">
        <v>3620</v>
      </c>
      <c r="G1467" t="s">
        <v>9856</v>
      </c>
      <c r="H1467" t="s">
        <v>304</v>
      </c>
      <c r="I1467" t="s">
        <v>9857</v>
      </c>
      <c r="J1467" s="1">
        <v>41074</v>
      </c>
      <c r="K1467" t="s">
        <v>9858</v>
      </c>
      <c r="M1467">
        <v>7</v>
      </c>
      <c r="N1467" t="s">
        <v>1011</v>
      </c>
      <c r="O1467" s="1">
        <v>41326</v>
      </c>
      <c r="P1467" t="s">
        <v>9859</v>
      </c>
      <c r="Q1467" s="1">
        <v>41326</v>
      </c>
      <c r="R1467" t="s">
        <v>17</v>
      </c>
      <c r="S1467" s="1"/>
      <c r="T1467" t="s">
        <v>17</v>
      </c>
      <c r="U1467" t="s">
        <v>75</v>
      </c>
      <c r="V1467" t="s">
        <v>75</v>
      </c>
      <c r="W1467" t="s">
        <v>17</v>
      </c>
      <c r="X1467" s="1">
        <v>41326</v>
      </c>
      <c r="Y1467" t="s">
        <v>75</v>
      </c>
      <c r="Z1467" t="s">
        <v>75</v>
      </c>
      <c r="AA1467" t="s">
        <v>75</v>
      </c>
      <c r="AB1467" t="s">
        <v>75</v>
      </c>
      <c r="AC1467" t="s">
        <v>75</v>
      </c>
      <c r="AD1467" s="1"/>
      <c r="AE1467" s="1">
        <v>41165</v>
      </c>
      <c r="AF1467" s="1"/>
      <c r="AG1467">
        <v>3</v>
      </c>
      <c r="AH1467" s="1">
        <v>41135</v>
      </c>
      <c r="AI1467" s="1">
        <v>41197</v>
      </c>
      <c r="AJ1467" s="1"/>
      <c r="AK1467" s="1">
        <v>41329</v>
      </c>
      <c r="AL1467" s="1">
        <v>41330</v>
      </c>
      <c r="AM1467" s="1">
        <v>41339</v>
      </c>
      <c r="AN1467" s="1">
        <v>41334</v>
      </c>
      <c r="AO1467" t="s">
        <v>75</v>
      </c>
      <c r="AP1467" t="s">
        <v>17</v>
      </c>
      <c r="AQ1467" t="s">
        <v>17</v>
      </c>
      <c r="AR1467" t="s">
        <v>17</v>
      </c>
      <c r="AS1467" s="1">
        <v>41358</v>
      </c>
      <c r="AT1467" t="s">
        <v>18</v>
      </c>
      <c r="AU1467" s="1">
        <v>41358</v>
      </c>
      <c r="AV1467" t="s">
        <v>17</v>
      </c>
      <c r="AW1467" t="s">
        <v>17</v>
      </c>
      <c r="AX1467" t="s">
        <v>17</v>
      </c>
      <c r="AY1467" s="1">
        <v>41358</v>
      </c>
      <c r="AZ1467" t="s">
        <v>17</v>
      </c>
      <c r="BA1467" t="s">
        <v>17</v>
      </c>
      <c r="BB1467" t="s">
        <v>17</v>
      </c>
      <c r="BC1467" s="1">
        <v>41358</v>
      </c>
      <c r="BD1467" s="1">
        <v>41339</v>
      </c>
      <c r="BE1467" t="s">
        <v>17</v>
      </c>
      <c r="BF1467" t="s">
        <v>17</v>
      </c>
      <c r="BG1467" t="s">
        <v>17</v>
      </c>
      <c r="BH1467" t="s">
        <v>1004</v>
      </c>
      <c r="BI1467" t="s">
        <v>17</v>
      </c>
      <c r="BJ1467" s="1"/>
      <c r="BK1467" t="b">
        <v>0</v>
      </c>
      <c r="BL1467" t="b">
        <v>0</v>
      </c>
      <c r="BN1467" t="s">
        <v>85</v>
      </c>
      <c r="BO1467" t="b">
        <v>0</v>
      </c>
      <c r="BP1467" t="b">
        <v>0</v>
      </c>
      <c r="BQ1467">
        <v>1505</v>
      </c>
      <c r="BR1467">
        <v>1</v>
      </c>
    </row>
    <row r="1468" spans="1:70" x14ac:dyDescent="0.25">
      <c r="A1468" t="s">
        <v>9860</v>
      </c>
      <c r="B1468" s="1">
        <v>41341</v>
      </c>
      <c r="C1468" t="s">
        <v>373</v>
      </c>
      <c r="D1468" t="s">
        <v>29</v>
      </c>
      <c r="E1468" t="s">
        <v>9861</v>
      </c>
      <c r="F1468" t="s">
        <v>9862</v>
      </c>
      <c r="G1468" t="s">
        <v>9863</v>
      </c>
      <c r="H1468" t="s">
        <v>9863</v>
      </c>
      <c r="I1468" t="s">
        <v>9864</v>
      </c>
      <c r="J1468" s="1">
        <v>40059</v>
      </c>
      <c r="K1468" t="s">
        <v>9865</v>
      </c>
      <c r="L1468">
        <v>3</v>
      </c>
      <c r="M1468">
        <v>6</v>
      </c>
      <c r="N1468" t="s">
        <v>979</v>
      </c>
      <c r="O1468" s="1">
        <v>41337</v>
      </c>
      <c r="P1468" t="s">
        <v>9866</v>
      </c>
      <c r="Q1468" s="1">
        <v>41338</v>
      </c>
      <c r="R1468" t="s">
        <v>75</v>
      </c>
      <c r="S1468" s="1">
        <v>41337</v>
      </c>
      <c r="T1468" t="s">
        <v>75</v>
      </c>
      <c r="U1468" t="s">
        <v>17</v>
      </c>
      <c r="V1468" t="s">
        <v>17</v>
      </c>
      <c r="W1468" t="s">
        <v>75</v>
      </c>
      <c r="X1468" s="1">
        <v>41319</v>
      </c>
      <c r="Y1468" t="s">
        <v>75</v>
      </c>
      <c r="Z1468" t="s">
        <v>75</v>
      </c>
      <c r="AA1468" t="s">
        <v>75</v>
      </c>
      <c r="AB1468" t="s">
        <v>17</v>
      </c>
      <c r="AC1468" t="s">
        <v>75</v>
      </c>
      <c r="AD1468" s="1"/>
      <c r="AE1468" s="1"/>
      <c r="AF1468" s="1"/>
      <c r="AG1468">
        <v>1</v>
      </c>
      <c r="AH1468" s="1">
        <v>40305</v>
      </c>
      <c r="AI1468" s="1"/>
      <c r="AJ1468" s="1"/>
      <c r="AK1468" s="1">
        <v>41337</v>
      </c>
      <c r="AL1468" s="1">
        <v>41338</v>
      </c>
      <c r="AM1468" s="1">
        <v>41351</v>
      </c>
      <c r="AN1468" s="1">
        <v>41341</v>
      </c>
      <c r="AO1468" t="s">
        <v>75</v>
      </c>
      <c r="AP1468" t="s">
        <v>17</v>
      </c>
      <c r="AQ1468" t="s">
        <v>17</v>
      </c>
      <c r="AR1468" t="s">
        <v>17</v>
      </c>
      <c r="AS1468" s="1">
        <v>41366</v>
      </c>
      <c r="AT1468" t="s">
        <v>18</v>
      </c>
      <c r="AU1468" s="1">
        <v>41366</v>
      </c>
      <c r="AV1468" t="s">
        <v>17</v>
      </c>
      <c r="AW1468" t="s">
        <v>17</v>
      </c>
      <c r="AX1468" t="s">
        <v>17</v>
      </c>
      <c r="AY1468" s="1">
        <v>41366</v>
      </c>
      <c r="AZ1468" t="s">
        <v>17</v>
      </c>
      <c r="BA1468" t="s">
        <v>17</v>
      </c>
      <c r="BB1468" t="s">
        <v>17</v>
      </c>
      <c r="BC1468" s="1">
        <v>41366</v>
      </c>
      <c r="BD1468" s="1">
        <v>41351</v>
      </c>
      <c r="BE1468" t="s">
        <v>17</v>
      </c>
      <c r="BF1468" t="s">
        <v>17</v>
      </c>
      <c r="BG1468" t="s">
        <v>17</v>
      </c>
      <c r="BH1468" t="s">
        <v>1004</v>
      </c>
      <c r="BI1468" t="s">
        <v>17</v>
      </c>
      <c r="BJ1468" s="1">
        <v>41505</v>
      </c>
      <c r="BK1468" t="b">
        <v>0</v>
      </c>
      <c r="BL1468" t="b">
        <v>0</v>
      </c>
      <c r="BM1468" t="s">
        <v>17</v>
      </c>
      <c r="BN1468" t="s">
        <v>85</v>
      </c>
      <c r="BO1468" t="b">
        <v>0</v>
      </c>
      <c r="BP1468" t="b">
        <v>0</v>
      </c>
      <c r="BQ1468">
        <v>1506</v>
      </c>
      <c r="BR1468">
        <v>1</v>
      </c>
    </row>
    <row r="1469" spans="1:70" x14ac:dyDescent="0.25">
      <c r="A1469" t="s">
        <v>9867</v>
      </c>
      <c r="B1469" s="1">
        <v>41347</v>
      </c>
      <c r="C1469" t="s">
        <v>165</v>
      </c>
      <c r="D1469" t="s">
        <v>24</v>
      </c>
      <c r="E1469" t="s">
        <v>1731</v>
      </c>
      <c r="F1469" t="s">
        <v>9868</v>
      </c>
      <c r="G1469" t="s">
        <v>9869</v>
      </c>
      <c r="H1469" t="s">
        <v>165</v>
      </c>
      <c r="I1469" t="s">
        <v>9870</v>
      </c>
      <c r="J1469" s="1">
        <v>39555</v>
      </c>
      <c r="K1469" t="s">
        <v>9871</v>
      </c>
      <c r="L1469">
        <v>4</v>
      </c>
      <c r="M1469">
        <v>11</v>
      </c>
      <c r="N1469" t="s">
        <v>1011</v>
      </c>
      <c r="O1469" s="1">
        <v>41344</v>
      </c>
      <c r="P1469" t="s">
        <v>5780</v>
      </c>
      <c r="Q1469" s="1">
        <v>41344</v>
      </c>
      <c r="R1469" t="s">
        <v>17</v>
      </c>
      <c r="S1469" s="1"/>
      <c r="T1469" t="s">
        <v>75</v>
      </c>
      <c r="V1469" t="s">
        <v>75</v>
      </c>
      <c r="X1469" s="1">
        <v>41341</v>
      </c>
      <c r="Y1469" t="s">
        <v>75</v>
      </c>
      <c r="Z1469" t="s">
        <v>75</v>
      </c>
      <c r="AA1469" t="s">
        <v>75</v>
      </c>
      <c r="AB1469" t="s">
        <v>17</v>
      </c>
      <c r="AD1469" s="1"/>
      <c r="AE1469" s="1">
        <v>39647</v>
      </c>
      <c r="AF1469" s="1"/>
      <c r="AG1469">
        <v>3</v>
      </c>
      <c r="AH1469" s="1">
        <v>39617</v>
      </c>
      <c r="AI1469" s="1">
        <v>39680</v>
      </c>
      <c r="AJ1469" s="1"/>
      <c r="AK1469" s="1">
        <v>41344</v>
      </c>
      <c r="AL1469" s="1">
        <v>41345</v>
      </c>
      <c r="AM1469" s="1">
        <v>41351</v>
      </c>
      <c r="AN1469" s="1">
        <v>41347</v>
      </c>
      <c r="AO1469" t="s">
        <v>75</v>
      </c>
      <c r="AP1469" t="s">
        <v>17</v>
      </c>
      <c r="AQ1469" t="s">
        <v>17</v>
      </c>
      <c r="AR1469" t="s">
        <v>17</v>
      </c>
      <c r="AS1469" s="1">
        <v>41366</v>
      </c>
      <c r="AT1469" t="s">
        <v>18</v>
      </c>
      <c r="AU1469" s="1">
        <v>41366</v>
      </c>
      <c r="AV1469" t="s">
        <v>17</v>
      </c>
      <c r="AW1469" t="s">
        <v>17</v>
      </c>
      <c r="AX1469" t="s">
        <v>17</v>
      </c>
      <c r="AY1469" s="1">
        <v>41366</v>
      </c>
      <c r="AZ1469" t="s">
        <v>17</v>
      </c>
      <c r="BA1469" t="s">
        <v>17</v>
      </c>
      <c r="BB1469" t="s">
        <v>17</v>
      </c>
      <c r="BC1469" s="1">
        <v>41366</v>
      </c>
      <c r="BD1469" s="1">
        <v>41351</v>
      </c>
      <c r="BE1469" t="s">
        <v>17</v>
      </c>
      <c r="BF1469" t="s">
        <v>17</v>
      </c>
      <c r="BG1469" t="s">
        <v>17</v>
      </c>
      <c r="BH1469" t="s">
        <v>1004</v>
      </c>
      <c r="BI1469" t="s">
        <v>17</v>
      </c>
      <c r="BJ1469" s="1"/>
      <c r="BK1469" t="b">
        <v>0</v>
      </c>
      <c r="BL1469" t="b">
        <v>0</v>
      </c>
      <c r="BN1469" t="s">
        <v>85</v>
      </c>
      <c r="BO1469" t="b">
        <v>0</v>
      </c>
      <c r="BP1469" t="b">
        <v>0</v>
      </c>
      <c r="BQ1469">
        <v>1507</v>
      </c>
      <c r="BR1469">
        <v>1</v>
      </c>
    </row>
    <row r="1470" spans="1:70" x14ac:dyDescent="0.25">
      <c r="A1470" t="s">
        <v>9872</v>
      </c>
      <c r="B1470" s="1">
        <v>41346</v>
      </c>
      <c r="C1470" t="s">
        <v>179</v>
      </c>
      <c r="D1470" t="s">
        <v>32</v>
      </c>
      <c r="F1470" t="s">
        <v>9873</v>
      </c>
      <c r="H1470" t="s">
        <v>3842</v>
      </c>
      <c r="I1470" t="s">
        <v>9874</v>
      </c>
      <c r="J1470" s="1">
        <v>40094</v>
      </c>
      <c r="K1470" t="s">
        <v>9875</v>
      </c>
      <c r="L1470">
        <v>3</v>
      </c>
      <c r="M1470">
        <v>2</v>
      </c>
      <c r="N1470" t="s">
        <v>979</v>
      </c>
      <c r="O1470" s="1">
        <v>41327</v>
      </c>
      <c r="Q1470" s="1">
        <v>41327</v>
      </c>
      <c r="R1470" t="s">
        <v>17</v>
      </c>
      <c r="S1470" s="1"/>
      <c r="T1470" t="s">
        <v>75</v>
      </c>
      <c r="U1470" t="s">
        <v>17</v>
      </c>
      <c r="V1470" t="s">
        <v>75</v>
      </c>
      <c r="W1470" t="s">
        <v>17</v>
      </c>
      <c r="X1470" s="1">
        <v>41316</v>
      </c>
      <c r="Y1470" t="s">
        <v>17</v>
      </c>
      <c r="Z1470" t="s">
        <v>75</v>
      </c>
      <c r="AA1470" t="s">
        <v>75</v>
      </c>
      <c r="AB1470" t="s">
        <v>75</v>
      </c>
      <c r="AD1470" s="1">
        <v>40112</v>
      </c>
      <c r="AE1470" s="1">
        <v>40204</v>
      </c>
      <c r="AF1470" s="1"/>
      <c r="AG1470">
        <v>2</v>
      </c>
      <c r="AH1470" s="1">
        <v>40171</v>
      </c>
      <c r="AI1470" s="1"/>
      <c r="AJ1470" s="1"/>
      <c r="AK1470" s="1">
        <v>41327</v>
      </c>
      <c r="AL1470" s="1">
        <v>41328</v>
      </c>
      <c r="AM1470" s="1">
        <v>41351</v>
      </c>
      <c r="AN1470" s="1">
        <v>41346</v>
      </c>
      <c r="AO1470" t="s">
        <v>75</v>
      </c>
      <c r="AP1470" t="s">
        <v>17</v>
      </c>
      <c r="AQ1470" t="s">
        <v>17</v>
      </c>
      <c r="AR1470" t="s">
        <v>17</v>
      </c>
      <c r="AS1470" s="1">
        <v>41366</v>
      </c>
      <c r="AT1470" t="s">
        <v>18</v>
      </c>
      <c r="AU1470" s="1">
        <v>41366</v>
      </c>
      <c r="AV1470" t="s">
        <v>17</v>
      </c>
      <c r="AW1470" t="s">
        <v>17</v>
      </c>
      <c r="AX1470" t="s">
        <v>17</v>
      </c>
      <c r="AY1470" s="1">
        <v>41366</v>
      </c>
      <c r="AZ1470" t="s">
        <v>17</v>
      </c>
      <c r="BA1470" t="s">
        <v>17</v>
      </c>
      <c r="BB1470" t="s">
        <v>17</v>
      </c>
      <c r="BC1470" s="1">
        <v>41366</v>
      </c>
      <c r="BD1470" s="1">
        <v>41351</v>
      </c>
      <c r="BE1470" t="s">
        <v>17</v>
      </c>
      <c r="BF1470" t="s">
        <v>17</v>
      </c>
      <c r="BG1470" t="s">
        <v>17</v>
      </c>
      <c r="BH1470" t="s">
        <v>1004</v>
      </c>
      <c r="BI1470" t="s">
        <v>17</v>
      </c>
      <c r="BJ1470" s="1"/>
      <c r="BK1470" t="b">
        <v>0</v>
      </c>
      <c r="BL1470" t="b">
        <v>0</v>
      </c>
      <c r="BN1470" t="s">
        <v>85</v>
      </c>
      <c r="BO1470" t="b">
        <v>0</v>
      </c>
      <c r="BP1470" t="b">
        <v>0</v>
      </c>
      <c r="BQ1470">
        <v>1508</v>
      </c>
      <c r="BR1470">
        <v>1</v>
      </c>
    </row>
    <row r="1471" spans="1:70" x14ac:dyDescent="0.25">
      <c r="A1471" t="s">
        <v>9876</v>
      </c>
      <c r="B1471" s="1">
        <v>41346</v>
      </c>
      <c r="C1471" t="s">
        <v>179</v>
      </c>
      <c r="D1471" t="s">
        <v>32</v>
      </c>
      <c r="F1471" t="s">
        <v>9877</v>
      </c>
      <c r="H1471" t="s">
        <v>3842</v>
      </c>
      <c r="I1471" t="s">
        <v>9878</v>
      </c>
      <c r="J1471" s="1">
        <v>39857</v>
      </c>
      <c r="K1471" t="s">
        <v>9879</v>
      </c>
      <c r="L1471">
        <v>4</v>
      </c>
      <c r="N1471" t="s">
        <v>1011</v>
      </c>
      <c r="O1471" s="1">
        <v>41317</v>
      </c>
      <c r="P1471" t="s">
        <v>8341</v>
      </c>
      <c r="Q1471" s="1">
        <v>41317</v>
      </c>
      <c r="R1471" t="s">
        <v>17</v>
      </c>
      <c r="S1471" s="1"/>
      <c r="T1471" t="s">
        <v>17</v>
      </c>
      <c r="U1471" t="s">
        <v>75</v>
      </c>
      <c r="V1471" t="s">
        <v>75</v>
      </c>
      <c r="W1471" t="s">
        <v>17</v>
      </c>
      <c r="X1471" s="1">
        <v>41307</v>
      </c>
      <c r="Y1471" t="s">
        <v>75</v>
      </c>
      <c r="Z1471" t="s">
        <v>75</v>
      </c>
      <c r="AD1471" s="1"/>
      <c r="AE1471" s="1"/>
      <c r="AF1471" s="1"/>
      <c r="AG1471">
        <v>99</v>
      </c>
      <c r="AH1471" s="1"/>
      <c r="AI1471" s="1"/>
      <c r="AJ1471" s="1"/>
      <c r="AK1471" s="1">
        <v>41317</v>
      </c>
      <c r="AL1471" s="1">
        <v>41318</v>
      </c>
      <c r="AM1471" s="1">
        <v>41351</v>
      </c>
      <c r="AN1471" s="1">
        <v>41346</v>
      </c>
      <c r="AO1471" t="s">
        <v>75</v>
      </c>
      <c r="AP1471" t="s">
        <v>17</v>
      </c>
      <c r="AQ1471" t="s">
        <v>17</v>
      </c>
      <c r="AR1471" t="s">
        <v>17</v>
      </c>
      <c r="AS1471" s="1">
        <v>41366</v>
      </c>
      <c r="AT1471" t="s">
        <v>18</v>
      </c>
      <c r="AU1471" s="1">
        <v>41366</v>
      </c>
      <c r="AV1471" t="s">
        <v>17</v>
      </c>
      <c r="AW1471" t="s">
        <v>17</v>
      </c>
      <c r="AX1471" t="s">
        <v>17</v>
      </c>
      <c r="AY1471" s="1">
        <v>41366</v>
      </c>
      <c r="AZ1471" t="s">
        <v>17</v>
      </c>
      <c r="BA1471" t="s">
        <v>17</v>
      </c>
      <c r="BB1471" t="s">
        <v>17</v>
      </c>
      <c r="BC1471" s="1">
        <v>41366</v>
      </c>
      <c r="BD1471" s="1">
        <v>41351</v>
      </c>
      <c r="BE1471" t="s">
        <v>17</v>
      </c>
      <c r="BF1471" t="s">
        <v>17</v>
      </c>
      <c r="BG1471" t="s">
        <v>17</v>
      </c>
      <c r="BH1471" t="s">
        <v>1004</v>
      </c>
      <c r="BI1471" t="s">
        <v>17</v>
      </c>
      <c r="BJ1471" s="1"/>
      <c r="BK1471" t="b">
        <v>0</v>
      </c>
      <c r="BL1471" t="b">
        <v>0</v>
      </c>
      <c r="BN1471" t="s">
        <v>85</v>
      </c>
      <c r="BO1471" t="b">
        <v>0</v>
      </c>
      <c r="BP1471" t="b">
        <v>0</v>
      </c>
      <c r="BQ1471">
        <v>1509</v>
      </c>
      <c r="BR1471">
        <v>1</v>
      </c>
    </row>
    <row r="1472" spans="1:70" x14ac:dyDescent="0.25">
      <c r="A1472" t="s">
        <v>9880</v>
      </c>
      <c r="B1472" s="1">
        <v>41346</v>
      </c>
      <c r="C1472" t="s">
        <v>249</v>
      </c>
      <c r="D1472" t="s">
        <v>9</v>
      </c>
      <c r="E1472" t="s">
        <v>9881</v>
      </c>
      <c r="F1472" t="s">
        <v>9882</v>
      </c>
      <c r="G1472" t="s">
        <v>9883</v>
      </c>
      <c r="H1472" t="s">
        <v>249</v>
      </c>
      <c r="I1472" t="s">
        <v>9884</v>
      </c>
      <c r="J1472" s="1">
        <v>39315</v>
      </c>
      <c r="K1472" t="s">
        <v>9885</v>
      </c>
      <c r="L1472">
        <v>6</v>
      </c>
      <c r="N1472" t="s">
        <v>979</v>
      </c>
      <c r="O1472" s="1">
        <v>41330</v>
      </c>
      <c r="P1472" t="s">
        <v>8180</v>
      </c>
      <c r="Q1472" s="1">
        <v>41330</v>
      </c>
      <c r="R1472" t="s">
        <v>75</v>
      </c>
      <c r="S1472" s="1">
        <v>41330</v>
      </c>
      <c r="T1472" t="s">
        <v>17</v>
      </c>
      <c r="U1472" t="s">
        <v>17</v>
      </c>
      <c r="V1472" t="s">
        <v>17</v>
      </c>
      <c r="W1472" t="s">
        <v>75</v>
      </c>
      <c r="X1472" s="1">
        <v>41320</v>
      </c>
      <c r="Y1472" t="s">
        <v>75</v>
      </c>
      <c r="Z1472" t="s">
        <v>75</v>
      </c>
      <c r="AA1472" t="s">
        <v>75</v>
      </c>
      <c r="AB1472" t="s">
        <v>75</v>
      </c>
      <c r="AC1472" t="s">
        <v>75</v>
      </c>
      <c r="AD1472" s="1"/>
      <c r="AE1472" s="1"/>
      <c r="AF1472" s="1"/>
      <c r="AG1472">
        <v>99</v>
      </c>
      <c r="AH1472" s="1"/>
      <c r="AI1472" s="1"/>
      <c r="AJ1472" s="1"/>
      <c r="AK1472" s="1">
        <v>41330</v>
      </c>
      <c r="AL1472" s="1">
        <v>41331</v>
      </c>
      <c r="AM1472" s="1">
        <v>41351</v>
      </c>
      <c r="AN1472" s="1">
        <v>41346</v>
      </c>
      <c r="AO1472" t="s">
        <v>75</v>
      </c>
      <c r="AP1472" t="s">
        <v>17</v>
      </c>
      <c r="AQ1472" t="s">
        <v>17</v>
      </c>
      <c r="AR1472" t="s">
        <v>17</v>
      </c>
      <c r="AS1472" s="1">
        <v>41366</v>
      </c>
      <c r="AT1472" t="s">
        <v>18</v>
      </c>
      <c r="AU1472" s="1">
        <v>41366</v>
      </c>
      <c r="AV1472" t="s">
        <v>17</v>
      </c>
      <c r="AW1472" t="s">
        <v>17</v>
      </c>
      <c r="AX1472" t="s">
        <v>17</v>
      </c>
      <c r="AY1472" s="1">
        <v>41366</v>
      </c>
      <c r="AZ1472" t="s">
        <v>17</v>
      </c>
      <c r="BA1472" t="s">
        <v>17</v>
      </c>
      <c r="BB1472" t="s">
        <v>17</v>
      </c>
      <c r="BC1472" s="1">
        <v>41366</v>
      </c>
      <c r="BD1472" s="1">
        <v>41351</v>
      </c>
      <c r="BE1472" t="s">
        <v>17</v>
      </c>
      <c r="BF1472" t="s">
        <v>17</v>
      </c>
      <c r="BG1472" t="s">
        <v>17</v>
      </c>
      <c r="BH1472" t="s">
        <v>1004</v>
      </c>
      <c r="BI1472" t="s">
        <v>17</v>
      </c>
      <c r="BJ1472" s="1"/>
      <c r="BK1472" t="b">
        <v>0</v>
      </c>
      <c r="BL1472" t="b">
        <v>0</v>
      </c>
      <c r="BN1472" t="s">
        <v>85</v>
      </c>
      <c r="BO1472" t="b">
        <v>0</v>
      </c>
      <c r="BP1472" t="b">
        <v>0</v>
      </c>
      <c r="BQ1472">
        <v>1510</v>
      </c>
      <c r="BR1472">
        <v>1</v>
      </c>
    </row>
    <row r="1473" spans="1:70" x14ac:dyDescent="0.25">
      <c r="A1473" t="s">
        <v>9886</v>
      </c>
      <c r="B1473" s="1">
        <v>41341</v>
      </c>
      <c r="C1473" t="s">
        <v>3530</v>
      </c>
      <c r="D1473" t="s">
        <v>35</v>
      </c>
      <c r="E1473" t="s">
        <v>8767</v>
      </c>
      <c r="F1473" t="s">
        <v>9887</v>
      </c>
      <c r="G1473" t="s">
        <v>9888</v>
      </c>
      <c r="H1473" t="s">
        <v>3530</v>
      </c>
      <c r="I1473" t="s">
        <v>9889</v>
      </c>
      <c r="J1473" s="1"/>
      <c r="K1473" t="s">
        <v>9890</v>
      </c>
      <c r="L1473">
        <v>8</v>
      </c>
      <c r="N1473" t="s">
        <v>1011</v>
      </c>
      <c r="O1473" s="1">
        <v>41332</v>
      </c>
      <c r="P1473" t="s">
        <v>9891</v>
      </c>
      <c r="Q1473" s="1">
        <v>41334</v>
      </c>
      <c r="R1473" t="s">
        <v>17</v>
      </c>
      <c r="S1473" s="1"/>
      <c r="T1473" t="s">
        <v>75</v>
      </c>
      <c r="U1473" t="s">
        <v>17</v>
      </c>
      <c r="V1473" t="s">
        <v>75</v>
      </c>
      <c r="W1473" t="s">
        <v>17</v>
      </c>
      <c r="X1473" s="1">
        <v>41323</v>
      </c>
      <c r="Y1473" t="s">
        <v>75</v>
      </c>
      <c r="Z1473" t="s">
        <v>17</v>
      </c>
      <c r="AA1473" t="s">
        <v>75</v>
      </c>
      <c r="AB1473" t="s">
        <v>17</v>
      </c>
      <c r="AC1473" t="s">
        <v>75</v>
      </c>
      <c r="AD1473" s="1"/>
      <c r="AE1473" s="1"/>
      <c r="AF1473" s="1"/>
      <c r="AG1473">
        <v>99</v>
      </c>
      <c r="AH1473" s="1"/>
      <c r="AI1473" s="1"/>
      <c r="AJ1473" s="1"/>
      <c r="AK1473" s="1">
        <v>41333</v>
      </c>
      <c r="AL1473" s="1">
        <v>41334</v>
      </c>
      <c r="AM1473" s="1">
        <v>41351</v>
      </c>
      <c r="AN1473" s="1">
        <v>41346</v>
      </c>
      <c r="AO1473" t="s">
        <v>75</v>
      </c>
      <c r="AP1473" t="s">
        <v>17</v>
      </c>
      <c r="AQ1473" t="s">
        <v>17</v>
      </c>
      <c r="AR1473" t="s">
        <v>17</v>
      </c>
      <c r="AS1473" s="1">
        <v>41366</v>
      </c>
      <c r="AT1473" t="s">
        <v>18</v>
      </c>
      <c r="AU1473" s="1">
        <v>41366</v>
      </c>
      <c r="AV1473" t="s">
        <v>17</v>
      </c>
      <c r="AW1473" t="s">
        <v>17</v>
      </c>
      <c r="AX1473" t="s">
        <v>17</v>
      </c>
      <c r="AY1473" s="1">
        <v>41366</v>
      </c>
      <c r="AZ1473" t="s">
        <v>17</v>
      </c>
      <c r="BA1473" t="s">
        <v>17</v>
      </c>
      <c r="BB1473" t="s">
        <v>17</v>
      </c>
      <c r="BC1473" s="1">
        <v>41366</v>
      </c>
      <c r="BD1473" s="1">
        <v>41366</v>
      </c>
      <c r="BE1473" t="s">
        <v>17</v>
      </c>
      <c r="BF1473" t="s">
        <v>17</v>
      </c>
      <c r="BG1473" t="s">
        <v>17</v>
      </c>
      <c r="BH1473" t="s">
        <v>1004</v>
      </c>
      <c r="BI1473" t="s">
        <v>17</v>
      </c>
      <c r="BJ1473" s="1"/>
      <c r="BK1473" t="b">
        <v>0</v>
      </c>
      <c r="BL1473" t="b">
        <v>0</v>
      </c>
      <c r="BN1473" t="s">
        <v>85</v>
      </c>
      <c r="BO1473" t="b">
        <v>0</v>
      </c>
      <c r="BP1473" t="b">
        <v>0</v>
      </c>
      <c r="BQ1473">
        <v>1511</v>
      </c>
      <c r="BR1473">
        <v>1</v>
      </c>
    </row>
    <row r="1474" spans="1:70" x14ac:dyDescent="0.25">
      <c r="A1474" t="s">
        <v>9892</v>
      </c>
      <c r="B1474" s="1">
        <v>41348</v>
      </c>
      <c r="C1474" t="s">
        <v>304</v>
      </c>
      <c r="D1474" t="s">
        <v>73</v>
      </c>
      <c r="E1474" t="s">
        <v>9136</v>
      </c>
      <c r="F1474" t="s">
        <v>9893</v>
      </c>
      <c r="G1474" t="s">
        <v>9894</v>
      </c>
      <c r="H1474" t="s">
        <v>304</v>
      </c>
      <c r="I1474" t="s">
        <v>9895</v>
      </c>
      <c r="J1474" s="1">
        <v>40279</v>
      </c>
      <c r="K1474" t="s">
        <v>9896</v>
      </c>
      <c r="L1474">
        <v>2</v>
      </c>
      <c r="M1474">
        <v>11</v>
      </c>
      <c r="N1474" t="s">
        <v>1011</v>
      </c>
      <c r="O1474" s="1">
        <v>41333</v>
      </c>
      <c r="P1474" t="s">
        <v>8705</v>
      </c>
      <c r="Q1474" s="1">
        <v>41345</v>
      </c>
      <c r="R1474" t="s">
        <v>75</v>
      </c>
      <c r="S1474" s="1">
        <v>41345</v>
      </c>
      <c r="T1474" t="s">
        <v>75</v>
      </c>
      <c r="U1474" t="s">
        <v>17</v>
      </c>
      <c r="V1474" t="s">
        <v>75</v>
      </c>
      <c r="W1474" t="s">
        <v>17</v>
      </c>
      <c r="X1474" s="1">
        <v>41333</v>
      </c>
      <c r="Y1474" t="s">
        <v>75</v>
      </c>
      <c r="Z1474" t="s">
        <v>75</v>
      </c>
      <c r="AD1474" s="1">
        <v>40282</v>
      </c>
      <c r="AE1474" s="1">
        <v>40374</v>
      </c>
      <c r="AF1474" s="1"/>
      <c r="AG1474">
        <v>3</v>
      </c>
      <c r="AH1474" s="1">
        <v>40343</v>
      </c>
      <c r="AI1474" s="1">
        <v>40406</v>
      </c>
      <c r="AJ1474" s="1"/>
      <c r="AK1474" s="1">
        <v>41346</v>
      </c>
      <c r="AL1474" s="1">
        <v>41347</v>
      </c>
      <c r="AM1474" s="1">
        <v>41353</v>
      </c>
      <c r="AN1474" s="1">
        <v>41348</v>
      </c>
      <c r="AO1474" t="s">
        <v>75</v>
      </c>
      <c r="AP1474" t="s">
        <v>17</v>
      </c>
      <c r="AQ1474" t="s">
        <v>17</v>
      </c>
      <c r="AR1474" t="s">
        <v>17</v>
      </c>
      <c r="AS1474" s="1">
        <v>41368</v>
      </c>
      <c r="AT1474" t="s">
        <v>18</v>
      </c>
      <c r="AU1474" s="1">
        <v>41368</v>
      </c>
      <c r="AV1474" t="s">
        <v>17</v>
      </c>
      <c r="AW1474" t="s">
        <v>17</v>
      </c>
      <c r="AX1474" t="s">
        <v>17</v>
      </c>
      <c r="AY1474" s="1">
        <v>41368</v>
      </c>
      <c r="AZ1474" t="s">
        <v>17</v>
      </c>
      <c r="BA1474" t="s">
        <v>17</v>
      </c>
      <c r="BB1474" t="s">
        <v>17</v>
      </c>
      <c r="BC1474" s="1">
        <v>41368</v>
      </c>
      <c r="BD1474" s="1">
        <v>41353</v>
      </c>
      <c r="BE1474" t="s">
        <v>17</v>
      </c>
      <c r="BF1474" t="s">
        <v>17</v>
      </c>
      <c r="BG1474" t="s">
        <v>17</v>
      </c>
      <c r="BH1474" t="s">
        <v>1004</v>
      </c>
      <c r="BI1474" t="s">
        <v>17</v>
      </c>
      <c r="BJ1474" s="1"/>
      <c r="BK1474" t="b">
        <v>0</v>
      </c>
      <c r="BL1474" t="b">
        <v>0</v>
      </c>
      <c r="BN1474" t="s">
        <v>85</v>
      </c>
      <c r="BO1474" t="b">
        <v>0</v>
      </c>
      <c r="BP1474" t="b">
        <v>0</v>
      </c>
      <c r="BQ1474">
        <v>1512</v>
      </c>
      <c r="BR1474">
        <v>1</v>
      </c>
    </row>
    <row r="1475" spans="1:70" x14ac:dyDescent="0.25">
      <c r="A1475" t="s">
        <v>9897</v>
      </c>
      <c r="B1475" s="1">
        <v>41348</v>
      </c>
      <c r="C1475" t="s">
        <v>19</v>
      </c>
      <c r="D1475" t="s">
        <v>9</v>
      </c>
      <c r="E1475" t="s">
        <v>9898</v>
      </c>
      <c r="F1475" t="s">
        <v>9899</v>
      </c>
      <c r="G1475" t="s">
        <v>9900</v>
      </c>
      <c r="H1475" t="s">
        <v>19</v>
      </c>
      <c r="I1475" t="s">
        <v>9901</v>
      </c>
      <c r="J1475" s="1">
        <v>41079</v>
      </c>
      <c r="K1475" t="s">
        <v>9902</v>
      </c>
      <c r="M1475">
        <v>8</v>
      </c>
      <c r="N1475" t="s">
        <v>1011</v>
      </c>
      <c r="O1475" s="1">
        <v>41339</v>
      </c>
      <c r="P1475" t="s">
        <v>9903</v>
      </c>
      <c r="Q1475" s="1">
        <v>41339</v>
      </c>
      <c r="R1475" t="s">
        <v>17</v>
      </c>
      <c r="S1475" s="1"/>
      <c r="T1475" t="s">
        <v>75</v>
      </c>
      <c r="U1475" t="s">
        <v>17</v>
      </c>
      <c r="V1475" t="s">
        <v>75</v>
      </c>
      <c r="W1475" t="s">
        <v>17</v>
      </c>
      <c r="X1475" s="1">
        <v>41338</v>
      </c>
      <c r="Y1475" t="s">
        <v>75</v>
      </c>
      <c r="Z1475" t="s">
        <v>75</v>
      </c>
      <c r="AA1475" t="s">
        <v>75</v>
      </c>
      <c r="AB1475" t="s">
        <v>75</v>
      </c>
      <c r="AC1475" t="s">
        <v>75</v>
      </c>
      <c r="AD1475" s="1"/>
      <c r="AE1475" s="1">
        <v>41339</v>
      </c>
      <c r="AF1475" s="1"/>
      <c r="AG1475">
        <v>2</v>
      </c>
      <c r="AH1475" s="1">
        <v>41192</v>
      </c>
      <c r="AI1475" s="1"/>
      <c r="AJ1475" s="1"/>
      <c r="AK1475" s="1">
        <v>41339</v>
      </c>
      <c r="AL1475" s="1">
        <v>41340</v>
      </c>
      <c r="AM1475" s="1">
        <v>41353</v>
      </c>
      <c r="AN1475" s="1">
        <v>41348</v>
      </c>
      <c r="AO1475" t="s">
        <v>75</v>
      </c>
      <c r="AP1475" t="s">
        <v>17</v>
      </c>
      <c r="AQ1475" t="s">
        <v>17</v>
      </c>
      <c r="AR1475" t="s">
        <v>17</v>
      </c>
      <c r="AS1475" s="1">
        <v>41368</v>
      </c>
      <c r="AT1475" t="s">
        <v>18</v>
      </c>
      <c r="AU1475" s="1">
        <v>41368</v>
      </c>
      <c r="AV1475" t="s">
        <v>17</v>
      </c>
      <c r="AW1475" t="s">
        <v>17</v>
      </c>
      <c r="AX1475" t="s">
        <v>17</v>
      </c>
      <c r="AY1475" s="1">
        <v>41368</v>
      </c>
      <c r="AZ1475" t="s">
        <v>17</v>
      </c>
      <c r="BA1475" t="s">
        <v>17</v>
      </c>
      <c r="BB1475" t="s">
        <v>17</v>
      </c>
      <c r="BC1475" s="1">
        <v>41368</v>
      </c>
      <c r="BD1475" s="1">
        <v>41353</v>
      </c>
      <c r="BE1475" t="s">
        <v>17</v>
      </c>
      <c r="BF1475" t="s">
        <v>17</v>
      </c>
      <c r="BG1475" t="s">
        <v>17</v>
      </c>
      <c r="BH1475" t="s">
        <v>1004</v>
      </c>
      <c r="BI1475" t="s">
        <v>17</v>
      </c>
      <c r="BJ1475" s="1"/>
      <c r="BK1475" t="b">
        <v>0</v>
      </c>
      <c r="BL1475" t="b">
        <v>0</v>
      </c>
      <c r="BN1475" t="s">
        <v>85</v>
      </c>
      <c r="BO1475" t="b">
        <v>0</v>
      </c>
      <c r="BP1475" t="b">
        <v>0</v>
      </c>
      <c r="BQ1475">
        <v>1513</v>
      </c>
      <c r="BR1475">
        <v>1</v>
      </c>
    </row>
    <row r="1476" spans="1:70" x14ac:dyDescent="0.25">
      <c r="A1476" t="s">
        <v>9904</v>
      </c>
      <c r="B1476" s="1">
        <v>41348</v>
      </c>
      <c r="C1476" t="s">
        <v>2725</v>
      </c>
      <c r="D1476" t="s">
        <v>9</v>
      </c>
      <c r="E1476" t="s">
        <v>1731</v>
      </c>
      <c r="F1476" t="s">
        <v>9905</v>
      </c>
      <c r="H1476" t="s">
        <v>2725</v>
      </c>
      <c r="I1476" t="s">
        <v>9906</v>
      </c>
      <c r="J1476" s="1">
        <v>40875</v>
      </c>
      <c r="K1476" t="s">
        <v>9907</v>
      </c>
      <c r="L1476">
        <v>1</v>
      </c>
      <c r="M1476">
        <v>10</v>
      </c>
      <c r="N1476" t="s">
        <v>1011</v>
      </c>
      <c r="O1476" s="1">
        <v>41341</v>
      </c>
      <c r="P1476" t="s">
        <v>6839</v>
      </c>
      <c r="Q1476" s="1">
        <v>41341</v>
      </c>
      <c r="R1476" t="s">
        <v>75</v>
      </c>
      <c r="S1476" s="1">
        <v>41338</v>
      </c>
      <c r="T1476" t="s">
        <v>75</v>
      </c>
      <c r="U1476" t="s">
        <v>17</v>
      </c>
      <c r="V1476" t="s">
        <v>17</v>
      </c>
      <c r="W1476" t="s">
        <v>75</v>
      </c>
      <c r="X1476" s="1">
        <v>41339</v>
      </c>
      <c r="Y1476" t="s">
        <v>75</v>
      </c>
      <c r="Z1476" t="s">
        <v>75</v>
      </c>
      <c r="AA1476" t="s">
        <v>75</v>
      </c>
      <c r="AB1476" t="s">
        <v>17</v>
      </c>
      <c r="AC1476" t="s">
        <v>75</v>
      </c>
      <c r="AD1476" s="1">
        <v>40679</v>
      </c>
      <c r="AE1476" s="1">
        <v>40816</v>
      </c>
      <c r="AF1476" s="1">
        <v>41176</v>
      </c>
      <c r="AG1476">
        <v>4</v>
      </c>
      <c r="AH1476" s="1">
        <v>40777</v>
      </c>
      <c r="AI1476" s="1">
        <v>40854</v>
      </c>
      <c r="AJ1476" s="1"/>
      <c r="AK1476" s="1">
        <v>41341</v>
      </c>
      <c r="AL1476" s="1">
        <v>41342</v>
      </c>
      <c r="AM1476" s="1">
        <v>41353</v>
      </c>
      <c r="AN1476" s="1">
        <v>41348</v>
      </c>
      <c r="AO1476" t="s">
        <v>75</v>
      </c>
      <c r="AP1476" t="s">
        <v>17</v>
      </c>
      <c r="AQ1476" t="s">
        <v>17</v>
      </c>
      <c r="AR1476" t="s">
        <v>17</v>
      </c>
      <c r="AS1476" s="1">
        <v>41368</v>
      </c>
      <c r="AT1476" t="s">
        <v>18</v>
      </c>
      <c r="AU1476" s="1">
        <v>41368</v>
      </c>
      <c r="AV1476" t="s">
        <v>17</v>
      </c>
      <c r="AW1476" t="s">
        <v>17</v>
      </c>
      <c r="AX1476" t="s">
        <v>17</v>
      </c>
      <c r="AY1476" s="1">
        <v>41368</v>
      </c>
      <c r="AZ1476" t="s">
        <v>17</v>
      </c>
      <c r="BA1476" t="s">
        <v>17</v>
      </c>
      <c r="BB1476" t="s">
        <v>17</v>
      </c>
      <c r="BC1476" s="1">
        <v>41368</v>
      </c>
      <c r="BD1476" s="1">
        <v>41353</v>
      </c>
      <c r="BE1476" t="s">
        <v>17</v>
      </c>
      <c r="BF1476" t="s">
        <v>17</v>
      </c>
      <c r="BG1476" t="s">
        <v>17</v>
      </c>
      <c r="BH1476" t="s">
        <v>1004</v>
      </c>
      <c r="BI1476" t="s">
        <v>17</v>
      </c>
      <c r="BJ1476" s="1"/>
      <c r="BK1476" t="b">
        <v>0</v>
      </c>
      <c r="BL1476" t="b">
        <v>0</v>
      </c>
      <c r="BN1476" t="s">
        <v>85</v>
      </c>
      <c r="BO1476" t="b">
        <v>0</v>
      </c>
      <c r="BP1476" t="b">
        <v>0</v>
      </c>
      <c r="BQ1476">
        <v>1514</v>
      </c>
      <c r="BR1476">
        <v>1</v>
      </c>
    </row>
    <row r="1477" spans="1:70" x14ac:dyDescent="0.25">
      <c r="A1477" t="s">
        <v>9908</v>
      </c>
      <c r="B1477" s="1">
        <v>41348</v>
      </c>
      <c r="C1477" t="s">
        <v>135</v>
      </c>
      <c r="D1477" t="s">
        <v>9</v>
      </c>
      <c r="E1477" t="s">
        <v>9909</v>
      </c>
      <c r="F1477" t="s">
        <v>9910</v>
      </c>
      <c r="H1477" t="s">
        <v>135</v>
      </c>
      <c r="I1477" t="s">
        <v>9911</v>
      </c>
      <c r="J1477" s="1">
        <v>40480</v>
      </c>
      <c r="K1477" t="s">
        <v>9912</v>
      </c>
      <c r="L1477">
        <v>2</v>
      </c>
      <c r="M1477">
        <v>5</v>
      </c>
      <c r="N1477" t="s">
        <v>979</v>
      </c>
      <c r="O1477" s="1">
        <v>41339</v>
      </c>
      <c r="P1477" t="s">
        <v>9913</v>
      </c>
      <c r="Q1477" s="1">
        <v>41339</v>
      </c>
      <c r="R1477" t="s">
        <v>75</v>
      </c>
      <c r="S1477" s="1">
        <v>41337</v>
      </c>
      <c r="T1477" t="s">
        <v>17</v>
      </c>
      <c r="U1477" t="s">
        <v>17</v>
      </c>
      <c r="V1477" t="s">
        <v>17</v>
      </c>
      <c r="W1477" t="s">
        <v>75</v>
      </c>
      <c r="X1477" s="1">
        <v>41339</v>
      </c>
      <c r="Y1477" t="s">
        <v>75</v>
      </c>
      <c r="Z1477" t="s">
        <v>75</v>
      </c>
      <c r="AA1477" t="s">
        <v>75</v>
      </c>
      <c r="AB1477" t="s">
        <v>75</v>
      </c>
      <c r="AC1477" t="s">
        <v>75</v>
      </c>
      <c r="AD1477" s="1">
        <v>40471</v>
      </c>
      <c r="AE1477" s="1"/>
      <c r="AF1477" s="1"/>
      <c r="AG1477">
        <v>1</v>
      </c>
      <c r="AH1477" s="1">
        <v>40512</v>
      </c>
      <c r="AI1477" s="1"/>
      <c r="AJ1477" s="1"/>
      <c r="AK1477" s="1">
        <v>41339</v>
      </c>
      <c r="AL1477" s="1">
        <v>41340</v>
      </c>
      <c r="AM1477" s="1">
        <v>41353</v>
      </c>
      <c r="AN1477" s="1">
        <v>41348</v>
      </c>
      <c r="AO1477" t="s">
        <v>75</v>
      </c>
      <c r="AP1477" t="s">
        <v>17</v>
      </c>
      <c r="AQ1477" t="s">
        <v>17</v>
      </c>
      <c r="AR1477" t="s">
        <v>17</v>
      </c>
      <c r="AS1477" s="1">
        <v>41368</v>
      </c>
      <c r="AT1477" t="s">
        <v>18</v>
      </c>
      <c r="AU1477" s="1">
        <v>41368</v>
      </c>
      <c r="AV1477" t="s">
        <v>17</v>
      </c>
      <c r="AW1477" t="s">
        <v>17</v>
      </c>
      <c r="AX1477" t="s">
        <v>17</v>
      </c>
      <c r="AY1477" s="1">
        <v>41368</v>
      </c>
      <c r="AZ1477" t="s">
        <v>17</v>
      </c>
      <c r="BA1477" t="s">
        <v>17</v>
      </c>
      <c r="BB1477" t="s">
        <v>17</v>
      </c>
      <c r="BC1477" s="1">
        <v>41368</v>
      </c>
      <c r="BD1477" s="1">
        <v>41353</v>
      </c>
      <c r="BE1477" t="s">
        <v>17</v>
      </c>
      <c r="BF1477" t="s">
        <v>17</v>
      </c>
      <c r="BG1477" t="s">
        <v>17</v>
      </c>
      <c r="BH1477" t="s">
        <v>1004</v>
      </c>
      <c r="BI1477" t="s">
        <v>17</v>
      </c>
      <c r="BJ1477" s="1"/>
      <c r="BK1477" t="b">
        <v>0</v>
      </c>
      <c r="BL1477" t="b">
        <v>0</v>
      </c>
      <c r="BN1477" t="s">
        <v>85</v>
      </c>
      <c r="BO1477" t="b">
        <v>0</v>
      </c>
      <c r="BP1477" t="b">
        <v>0</v>
      </c>
      <c r="BQ1477">
        <v>1515</v>
      </c>
      <c r="BR1477">
        <v>1</v>
      </c>
    </row>
    <row r="1478" spans="1:70" x14ac:dyDescent="0.25">
      <c r="A1478" t="s">
        <v>9914</v>
      </c>
      <c r="B1478" s="1">
        <v>41348</v>
      </c>
      <c r="C1478" t="s">
        <v>30</v>
      </c>
      <c r="D1478" t="s">
        <v>29</v>
      </c>
      <c r="E1478" t="s">
        <v>6393</v>
      </c>
      <c r="F1478" t="s">
        <v>9915</v>
      </c>
      <c r="G1478" t="s">
        <v>9916</v>
      </c>
      <c r="H1478" t="s">
        <v>30</v>
      </c>
      <c r="I1478" t="s">
        <v>9917</v>
      </c>
      <c r="J1478" s="1">
        <v>40797</v>
      </c>
      <c r="K1478" t="s">
        <v>9918</v>
      </c>
      <c r="L1478">
        <v>1</v>
      </c>
      <c r="M1478">
        <v>5</v>
      </c>
      <c r="N1478" t="s">
        <v>1011</v>
      </c>
      <c r="O1478" s="1">
        <v>41334</v>
      </c>
      <c r="P1478" t="s">
        <v>6296</v>
      </c>
      <c r="Q1478" s="1">
        <v>41334</v>
      </c>
      <c r="R1478" t="s">
        <v>17</v>
      </c>
      <c r="S1478" s="1"/>
      <c r="T1478" t="s">
        <v>75</v>
      </c>
      <c r="U1478" t="s">
        <v>17</v>
      </c>
      <c r="V1478" t="s">
        <v>75</v>
      </c>
      <c r="W1478" t="s">
        <v>17</v>
      </c>
      <c r="X1478" s="1">
        <v>41332</v>
      </c>
      <c r="Y1478" t="s">
        <v>75</v>
      </c>
      <c r="Z1478" t="s">
        <v>75</v>
      </c>
      <c r="AA1478" t="s">
        <v>75</v>
      </c>
      <c r="AB1478" t="s">
        <v>17</v>
      </c>
      <c r="AC1478" t="s">
        <v>75</v>
      </c>
      <c r="AD1478" s="1"/>
      <c r="AE1478" s="1">
        <v>40890</v>
      </c>
      <c r="AF1478" s="1"/>
      <c r="AG1478">
        <v>3</v>
      </c>
      <c r="AH1478" s="1">
        <v>40858</v>
      </c>
      <c r="AI1478" s="1">
        <v>40954</v>
      </c>
      <c r="AJ1478" s="1"/>
      <c r="AK1478" s="1">
        <v>41335</v>
      </c>
      <c r="AL1478" s="1">
        <v>41336</v>
      </c>
      <c r="AM1478" s="1">
        <v>41353</v>
      </c>
      <c r="AN1478" s="1">
        <v>41348</v>
      </c>
      <c r="AO1478" t="s">
        <v>75</v>
      </c>
      <c r="AP1478" t="s">
        <v>17</v>
      </c>
      <c r="AQ1478" t="s">
        <v>17</v>
      </c>
      <c r="AR1478" t="s">
        <v>17</v>
      </c>
      <c r="AS1478" s="1">
        <v>41372</v>
      </c>
      <c r="AT1478" t="s">
        <v>18</v>
      </c>
      <c r="AU1478" s="1">
        <v>41372</v>
      </c>
      <c r="AV1478" t="s">
        <v>17</v>
      </c>
      <c r="AW1478" t="s">
        <v>17</v>
      </c>
      <c r="AX1478" t="s">
        <v>17</v>
      </c>
      <c r="AY1478" s="1">
        <v>41372</v>
      </c>
      <c r="AZ1478" t="s">
        <v>17</v>
      </c>
      <c r="BA1478" t="s">
        <v>17</v>
      </c>
      <c r="BB1478" t="s">
        <v>17</v>
      </c>
      <c r="BC1478" s="1">
        <v>41372</v>
      </c>
      <c r="BD1478" s="1">
        <v>41353</v>
      </c>
      <c r="BE1478" t="s">
        <v>17</v>
      </c>
      <c r="BF1478" t="s">
        <v>17</v>
      </c>
      <c r="BG1478" t="s">
        <v>17</v>
      </c>
      <c r="BH1478" t="s">
        <v>1004</v>
      </c>
      <c r="BI1478" t="s">
        <v>17</v>
      </c>
      <c r="BJ1478" s="1"/>
      <c r="BK1478" t="b">
        <v>0</v>
      </c>
      <c r="BL1478" t="b">
        <v>0</v>
      </c>
      <c r="BN1478" t="s">
        <v>85</v>
      </c>
      <c r="BO1478" t="b">
        <v>0</v>
      </c>
      <c r="BP1478" t="b">
        <v>0</v>
      </c>
      <c r="BQ1478">
        <v>1516</v>
      </c>
      <c r="BR1478">
        <v>1</v>
      </c>
    </row>
    <row r="1479" spans="1:70" x14ac:dyDescent="0.25">
      <c r="A1479" t="s">
        <v>9919</v>
      </c>
      <c r="B1479" s="1">
        <v>41348</v>
      </c>
      <c r="C1479" t="s">
        <v>378</v>
      </c>
      <c r="D1479" t="s">
        <v>35</v>
      </c>
      <c r="E1479" t="s">
        <v>9920</v>
      </c>
      <c r="F1479" t="s">
        <v>9921</v>
      </c>
      <c r="G1479" t="s">
        <v>9922</v>
      </c>
      <c r="H1479" t="s">
        <v>378</v>
      </c>
      <c r="I1479" t="s">
        <v>9923</v>
      </c>
      <c r="J1479" s="1">
        <v>40481</v>
      </c>
      <c r="K1479" t="s">
        <v>9924</v>
      </c>
      <c r="L1479">
        <v>2</v>
      </c>
      <c r="M1479">
        <v>4</v>
      </c>
      <c r="N1479" t="s">
        <v>979</v>
      </c>
      <c r="O1479" s="1">
        <v>41333</v>
      </c>
      <c r="P1479" t="s">
        <v>9925</v>
      </c>
      <c r="Q1479" s="1">
        <v>41333</v>
      </c>
      <c r="R1479" t="s">
        <v>17</v>
      </c>
      <c r="S1479" s="1"/>
      <c r="T1479" t="s">
        <v>75</v>
      </c>
      <c r="U1479" t="s">
        <v>17</v>
      </c>
      <c r="V1479" t="s">
        <v>75</v>
      </c>
      <c r="W1479" t="s">
        <v>17</v>
      </c>
      <c r="X1479" s="1">
        <v>41331</v>
      </c>
      <c r="Y1479" t="s">
        <v>17</v>
      </c>
      <c r="Z1479" t="s">
        <v>75</v>
      </c>
      <c r="AA1479" t="s">
        <v>75</v>
      </c>
      <c r="AB1479" t="s">
        <v>75</v>
      </c>
      <c r="AC1479" t="s">
        <v>75</v>
      </c>
      <c r="AD1479" s="1"/>
      <c r="AE1479" s="1">
        <v>41118</v>
      </c>
      <c r="AF1479" s="1"/>
      <c r="AG1479">
        <v>2</v>
      </c>
      <c r="AH1479" s="1">
        <v>40655</v>
      </c>
      <c r="AI1479" s="1"/>
      <c r="AJ1479" s="1"/>
      <c r="AK1479" s="1">
        <v>41339</v>
      </c>
      <c r="AL1479" s="1">
        <v>41340</v>
      </c>
      <c r="AM1479" s="1">
        <v>41353</v>
      </c>
      <c r="AN1479" s="1">
        <v>41348</v>
      </c>
      <c r="AO1479" t="s">
        <v>75</v>
      </c>
      <c r="AP1479" t="s">
        <v>17</v>
      </c>
      <c r="AQ1479" t="s">
        <v>17</v>
      </c>
      <c r="AR1479" t="s">
        <v>17</v>
      </c>
      <c r="AS1479" s="1"/>
      <c r="AT1479" t="s">
        <v>18</v>
      </c>
      <c r="AU1479" s="1">
        <v>41368</v>
      </c>
      <c r="AV1479" t="s">
        <v>17</v>
      </c>
      <c r="AW1479" t="s">
        <v>17</v>
      </c>
      <c r="AX1479" t="s">
        <v>17</v>
      </c>
      <c r="AY1479" s="1">
        <v>41368</v>
      </c>
      <c r="AZ1479" t="s">
        <v>75</v>
      </c>
      <c r="BA1479" t="s">
        <v>17</v>
      </c>
      <c r="BB1479" t="s">
        <v>75</v>
      </c>
      <c r="BC1479" s="1">
        <v>41368</v>
      </c>
      <c r="BD1479" s="1">
        <v>41353</v>
      </c>
      <c r="BE1479" t="s">
        <v>17</v>
      </c>
      <c r="BF1479" t="s">
        <v>17</v>
      </c>
      <c r="BG1479" t="s">
        <v>17</v>
      </c>
      <c r="BH1479" t="s">
        <v>1004</v>
      </c>
      <c r="BI1479" t="s">
        <v>17</v>
      </c>
      <c r="BJ1479" s="1"/>
      <c r="BK1479" t="b">
        <v>0</v>
      </c>
      <c r="BL1479" t="b">
        <v>0</v>
      </c>
      <c r="BN1479" t="s">
        <v>85</v>
      </c>
      <c r="BO1479" t="b">
        <v>0</v>
      </c>
      <c r="BP1479" t="b">
        <v>0</v>
      </c>
      <c r="BQ1479">
        <v>1517</v>
      </c>
      <c r="BR1479">
        <v>1</v>
      </c>
    </row>
    <row r="1480" spans="1:70" x14ac:dyDescent="0.25">
      <c r="A1480" t="s">
        <v>9926</v>
      </c>
      <c r="B1480" s="1">
        <v>41348</v>
      </c>
      <c r="C1480" t="s">
        <v>3061</v>
      </c>
      <c r="D1480" t="s">
        <v>14</v>
      </c>
      <c r="E1480" t="s">
        <v>5461</v>
      </c>
      <c r="F1480" t="s">
        <v>9927</v>
      </c>
      <c r="G1480" t="s">
        <v>9928</v>
      </c>
      <c r="H1480" t="s">
        <v>5520</v>
      </c>
      <c r="I1480" t="s">
        <v>9929</v>
      </c>
      <c r="J1480" s="1">
        <v>39610</v>
      </c>
      <c r="K1480" t="s">
        <v>9930</v>
      </c>
      <c r="L1480">
        <v>4</v>
      </c>
      <c r="M1480">
        <v>8</v>
      </c>
      <c r="N1480" t="s">
        <v>1011</v>
      </c>
      <c r="O1480" s="1">
        <v>41320</v>
      </c>
      <c r="P1480" t="s">
        <v>5466</v>
      </c>
      <c r="Q1480" s="1">
        <v>41320</v>
      </c>
      <c r="R1480" t="s">
        <v>17</v>
      </c>
      <c r="S1480" s="1"/>
      <c r="T1480" t="s">
        <v>75</v>
      </c>
      <c r="U1480" t="s">
        <v>17</v>
      </c>
      <c r="V1480" t="s">
        <v>75</v>
      </c>
      <c r="W1480" t="s">
        <v>17</v>
      </c>
      <c r="X1480" s="1">
        <v>41312</v>
      </c>
      <c r="Y1480" t="s">
        <v>75</v>
      </c>
      <c r="Z1480" t="s">
        <v>75</v>
      </c>
      <c r="AA1480" t="s">
        <v>75</v>
      </c>
      <c r="AB1480" t="s">
        <v>17</v>
      </c>
      <c r="AC1480" t="s">
        <v>75</v>
      </c>
      <c r="AD1480" s="1">
        <v>39623</v>
      </c>
      <c r="AE1480" s="1">
        <v>39745</v>
      </c>
      <c r="AF1480" s="1"/>
      <c r="AG1480">
        <v>3</v>
      </c>
      <c r="AH1480" s="1">
        <v>38984</v>
      </c>
      <c r="AI1480" s="1">
        <v>41257</v>
      </c>
      <c r="AJ1480" s="1"/>
      <c r="AK1480" s="1">
        <v>41320</v>
      </c>
      <c r="AL1480" s="1">
        <v>41321</v>
      </c>
      <c r="AM1480" s="1">
        <v>41353</v>
      </c>
      <c r="AN1480" s="1">
        <v>41348</v>
      </c>
      <c r="AO1480" t="s">
        <v>75</v>
      </c>
      <c r="AP1480" t="s">
        <v>17</v>
      </c>
      <c r="AQ1480" t="s">
        <v>17</v>
      </c>
      <c r="AR1480" t="s">
        <v>17</v>
      </c>
      <c r="AS1480" s="1">
        <v>41368</v>
      </c>
      <c r="AT1480" t="s">
        <v>18</v>
      </c>
      <c r="AU1480" s="1">
        <v>41368</v>
      </c>
      <c r="AV1480" t="s">
        <v>17</v>
      </c>
      <c r="AW1480" t="s">
        <v>17</v>
      </c>
      <c r="AX1480" t="s">
        <v>17</v>
      </c>
      <c r="AY1480" s="1">
        <v>41368</v>
      </c>
      <c r="AZ1480" t="s">
        <v>17</v>
      </c>
      <c r="BA1480" t="s">
        <v>17</v>
      </c>
      <c r="BB1480" t="s">
        <v>17</v>
      </c>
      <c r="BC1480" s="1">
        <v>41368</v>
      </c>
      <c r="BD1480" s="1">
        <v>41353</v>
      </c>
      <c r="BE1480" t="s">
        <v>17</v>
      </c>
      <c r="BF1480" t="s">
        <v>17</v>
      </c>
      <c r="BG1480" t="s">
        <v>17</v>
      </c>
      <c r="BH1480" t="s">
        <v>1004</v>
      </c>
      <c r="BI1480" t="s">
        <v>17</v>
      </c>
      <c r="BJ1480" s="1"/>
      <c r="BK1480" t="b">
        <v>0</v>
      </c>
      <c r="BL1480" t="b">
        <v>0</v>
      </c>
      <c r="BN1480" t="s">
        <v>85</v>
      </c>
      <c r="BO1480" t="b">
        <v>0</v>
      </c>
      <c r="BP1480" t="b">
        <v>0</v>
      </c>
      <c r="BQ1480">
        <v>1518</v>
      </c>
      <c r="BR1480">
        <v>1</v>
      </c>
    </row>
    <row r="1481" spans="1:70" x14ac:dyDescent="0.25">
      <c r="A1481" t="s">
        <v>9931</v>
      </c>
      <c r="B1481" s="1">
        <v>41348</v>
      </c>
      <c r="C1481" t="s">
        <v>198</v>
      </c>
      <c r="D1481" t="s">
        <v>9</v>
      </c>
      <c r="E1481" t="s">
        <v>9932</v>
      </c>
      <c r="F1481" t="s">
        <v>9933</v>
      </c>
      <c r="G1481" t="s">
        <v>9934</v>
      </c>
      <c r="H1481" t="s">
        <v>198</v>
      </c>
      <c r="I1481" t="s">
        <v>9935</v>
      </c>
      <c r="J1481" s="1"/>
      <c r="K1481" t="s">
        <v>9936</v>
      </c>
      <c r="L1481">
        <v>10</v>
      </c>
      <c r="N1481" t="s">
        <v>1011</v>
      </c>
      <c r="O1481" s="1">
        <v>41341</v>
      </c>
      <c r="Q1481" s="1">
        <v>41341</v>
      </c>
      <c r="R1481" t="s">
        <v>17</v>
      </c>
      <c r="S1481" s="1"/>
      <c r="T1481" t="s">
        <v>75</v>
      </c>
      <c r="U1481" t="s">
        <v>17</v>
      </c>
      <c r="V1481" t="s">
        <v>17</v>
      </c>
      <c r="W1481" t="s">
        <v>17</v>
      </c>
      <c r="X1481" s="1">
        <v>41340</v>
      </c>
      <c r="Y1481" t="s">
        <v>75</v>
      </c>
      <c r="Z1481" t="s">
        <v>75</v>
      </c>
      <c r="AA1481" t="s">
        <v>75</v>
      </c>
      <c r="AB1481" t="s">
        <v>75</v>
      </c>
      <c r="AC1481" t="s">
        <v>75</v>
      </c>
      <c r="AD1481" s="1"/>
      <c r="AE1481" s="1"/>
      <c r="AF1481" s="1"/>
      <c r="AG1481">
        <v>99</v>
      </c>
      <c r="AH1481" s="1"/>
      <c r="AI1481" s="1"/>
      <c r="AJ1481" s="1"/>
      <c r="AK1481" s="1">
        <v>41340</v>
      </c>
      <c r="AL1481" s="1">
        <v>41341</v>
      </c>
      <c r="AM1481" s="1">
        <v>41353</v>
      </c>
      <c r="AN1481" s="1">
        <v>41348</v>
      </c>
      <c r="AO1481" t="s">
        <v>75</v>
      </c>
      <c r="AP1481" t="s">
        <v>17</v>
      </c>
      <c r="AQ1481" t="s">
        <v>17</v>
      </c>
      <c r="AR1481" t="s">
        <v>17</v>
      </c>
      <c r="AS1481" s="1">
        <v>41368</v>
      </c>
      <c r="AT1481" t="s">
        <v>18</v>
      </c>
      <c r="AU1481" s="1">
        <v>41368</v>
      </c>
      <c r="AV1481" t="s">
        <v>17</v>
      </c>
      <c r="AW1481" t="s">
        <v>17</v>
      </c>
      <c r="AX1481" t="s">
        <v>17</v>
      </c>
      <c r="AY1481" s="1">
        <v>41368</v>
      </c>
      <c r="AZ1481" t="s">
        <v>17</v>
      </c>
      <c r="BA1481" t="s">
        <v>17</v>
      </c>
      <c r="BB1481" t="s">
        <v>17</v>
      </c>
      <c r="BC1481" s="1">
        <v>41368</v>
      </c>
      <c r="BD1481" s="1">
        <v>41353</v>
      </c>
      <c r="BE1481" t="s">
        <v>17</v>
      </c>
      <c r="BF1481" t="s">
        <v>17</v>
      </c>
      <c r="BG1481" t="s">
        <v>17</v>
      </c>
      <c r="BH1481" t="s">
        <v>1004</v>
      </c>
      <c r="BI1481" t="s">
        <v>17</v>
      </c>
      <c r="BJ1481" s="1"/>
      <c r="BK1481" t="b">
        <v>0</v>
      </c>
      <c r="BL1481" t="b">
        <v>0</v>
      </c>
      <c r="BN1481" t="s">
        <v>85</v>
      </c>
      <c r="BO1481" t="b">
        <v>0</v>
      </c>
      <c r="BP1481" t="b">
        <v>0</v>
      </c>
      <c r="BQ1481">
        <v>1519</v>
      </c>
      <c r="BR1481">
        <v>1</v>
      </c>
    </row>
    <row r="1482" spans="1:70" x14ac:dyDescent="0.25">
      <c r="A1482" t="s">
        <v>9937</v>
      </c>
      <c r="B1482" s="1">
        <v>41358</v>
      </c>
      <c r="C1482" t="s">
        <v>356</v>
      </c>
      <c r="D1482" t="s">
        <v>41</v>
      </c>
      <c r="F1482" t="s">
        <v>9628</v>
      </c>
      <c r="G1482" t="s">
        <v>9628</v>
      </c>
      <c r="H1482" t="s">
        <v>356</v>
      </c>
      <c r="I1482" t="s">
        <v>9938</v>
      </c>
      <c r="J1482" s="1">
        <v>39032</v>
      </c>
      <c r="K1482" t="s">
        <v>9630</v>
      </c>
      <c r="L1482">
        <v>6</v>
      </c>
      <c r="M1482">
        <v>3</v>
      </c>
      <c r="N1482" t="s">
        <v>979</v>
      </c>
      <c r="O1482" s="1">
        <v>41331</v>
      </c>
      <c r="P1482" t="s">
        <v>9939</v>
      </c>
      <c r="Q1482" s="1">
        <v>41331</v>
      </c>
      <c r="R1482" t="s">
        <v>75</v>
      </c>
      <c r="S1482" s="1">
        <v>41311</v>
      </c>
      <c r="T1482" t="s">
        <v>75</v>
      </c>
      <c r="U1482" t="s">
        <v>17</v>
      </c>
      <c r="V1482" t="s">
        <v>17</v>
      </c>
      <c r="W1482" t="s">
        <v>75</v>
      </c>
      <c r="X1482" s="1">
        <v>41307</v>
      </c>
      <c r="Y1482" t="s">
        <v>75</v>
      </c>
      <c r="Z1482" t="s">
        <v>75</v>
      </c>
      <c r="AA1482" t="s">
        <v>75</v>
      </c>
      <c r="AB1482" t="s">
        <v>17</v>
      </c>
      <c r="AC1482" t="s">
        <v>75</v>
      </c>
      <c r="AD1482" s="1"/>
      <c r="AE1482" s="1"/>
      <c r="AF1482" s="1"/>
      <c r="AG1482">
        <v>99</v>
      </c>
      <c r="AH1482" s="1"/>
      <c r="AI1482" s="1"/>
      <c r="AJ1482" s="1"/>
      <c r="AK1482" s="1">
        <v>41331</v>
      </c>
      <c r="AL1482" s="1">
        <v>41333</v>
      </c>
      <c r="AM1482" s="1">
        <v>41361</v>
      </c>
      <c r="AN1482" s="1">
        <v>41358</v>
      </c>
      <c r="AO1482" t="s">
        <v>75</v>
      </c>
      <c r="AS1482" s="1"/>
      <c r="AU1482" s="1"/>
      <c r="AY1482" s="1"/>
      <c r="BC1482" s="1"/>
      <c r="BD1482" s="1"/>
      <c r="BJ1482" s="1"/>
      <c r="BK1482" t="b">
        <v>0</v>
      </c>
      <c r="BL1482" t="b">
        <v>0</v>
      </c>
      <c r="BO1482" t="b">
        <v>0</v>
      </c>
      <c r="BP1482" t="b">
        <v>0</v>
      </c>
      <c r="BQ1482">
        <v>1520</v>
      </c>
      <c r="BR1482">
        <v>0</v>
      </c>
    </row>
    <row r="1483" spans="1:70" x14ac:dyDescent="0.25">
      <c r="A1483" t="s">
        <v>9940</v>
      </c>
      <c r="B1483" s="1">
        <v>41358</v>
      </c>
      <c r="C1483" t="s">
        <v>356</v>
      </c>
      <c r="D1483" t="s">
        <v>41</v>
      </c>
      <c r="E1483" t="s">
        <v>9941</v>
      </c>
      <c r="F1483" t="s">
        <v>9942</v>
      </c>
      <c r="G1483" t="s">
        <v>9943</v>
      </c>
      <c r="H1483" t="s">
        <v>356</v>
      </c>
      <c r="I1483" t="s">
        <v>9944</v>
      </c>
      <c r="J1483" s="1">
        <v>40601</v>
      </c>
      <c r="K1483" t="s">
        <v>9945</v>
      </c>
      <c r="L1483">
        <v>2</v>
      </c>
      <c r="N1483" t="s">
        <v>1011</v>
      </c>
      <c r="O1483" s="1">
        <v>41330</v>
      </c>
      <c r="P1483" t="s">
        <v>9946</v>
      </c>
      <c r="Q1483" s="1">
        <v>41330</v>
      </c>
      <c r="R1483" t="s">
        <v>17</v>
      </c>
      <c r="S1483" s="1"/>
      <c r="T1483" t="s">
        <v>17</v>
      </c>
      <c r="U1483" t="s">
        <v>75</v>
      </c>
      <c r="V1483" t="s">
        <v>75</v>
      </c>
      <c r="W1483" t="s">
        <v>75</v>
      </c>
      <c r="X1483" s="1">
        <v>41320</v>
      </c>
      <c r="Y1483" t="s">
        <v>75</v>
      </c>
      <c r="Z1483" t="s">
        <v>75</v>
      </c>
      <c r="AA1483" t="s">
        <v>75</v>
      </c>
      <c r="AB1483" t="s">
        <v>75</v>
      </c>
      <c r="AC1483" t="s">
        <v>75</v>
      </c>
      <c r="AD1483" s="1">
        <v>40605</v>
      </c>
      <c r="AE1483" s="1">
        <v>40703</v>
      </c>
      <c r="AF1483" s="1"/>
      <c r="AG1483">
        <v>3</v>
      </c>
      <c r="AH1483" s="1">
        <v>40668</v>
      </c>
      <c r="AI1483" s="1">
        <v>40736</v>
      </c>
      <c r="AJ1483" s="1"/>
      <c r="AK1483" s="1">
        <v>41330</v>
      </c>
      <c r="AL1483" s="1">
        <v>41331</v>
      </c>
      <c r="AM1483" s="1">
        <v>41361</v>
      </c>
      <c r="AN1483" s="1">
        <v>41358</v>
      </c>
      <c r="AO1483" t="s">
        <v>75</v>
      </c>
      <c r="AP1483" t="s">
        <v>17</v>
      </c>
      <c r="AQ1483" t="s">
        <v>17</v>
      </c>
      <c r="AR1483" t="s">
        <v>17</v>
      </c>
      <c r="AS1483" s="1">
        <v>41366</v>
      </c>
      <c r="AT1483" t="s">
        <v>18</v>
      </c>
      <c r="AU1483" s="1">
        <v>41366</v>
      </c>
      <c r="AV1483" t="s">
        <v>17</v>
      </c>
      <c r="AW1483" t="s">
        <v>17</v>
      </c>
      <c r="AX1483" t="s">
        <v>17</v>
      </c>
      <c r="AY1483" s="1">
        <v>41366</v>
      </c>
      <c r="AZ1483" t="s">
        <v>17</v>
      </c>
      <c r="BA1483" t="s">
        <v>17</v>
      </c>
      <c r="BB1483" t="s">
        <v>17</v>
      </c>
      <c r="BC1483" s="1">
        <v>41366</v>
      </c>
      <c r="BD1483" s="1">
        <v>41361</v>
      </c>
      <c r="BE1483" t="s">
        <v>17</v>
      </c>
      <c r="BF1483" t="s">
        <v>17</v>
      </c>
      <c r="BG1483" t="s">
        <v>17</v>
      </c>
      <c r="BH1483" t="s">
        <v>1004</v>
      </c>
      <c r="BI1483" t="s">
        <v>17</v>
      </c>
      <c r="BJ1483" s="1"/>
      <c r="BK1483" t="b">
        <v>0</v>
      </c>
      <c r="BL1483" t="b">
        <v>0</v>
      </c>
      <c r="BN1483" t="s">
        <v>85</v>
      </c>
      <c r="BO1483" t="b">
        <v>0</v>
      </c>
      <c r="BP1483" t="b">
        <v>0</v>
      </c>
      <c r="BQ1483">
        <v>1521</v>
      </c>
      <c r="BR1483">
        <v>1</v>
      </c>
    </row>
    <row r="1484" spans="1:70" x14ac:dyDescent="0.25">
      <c r="A1484" t="s">
        <v>9947</v>
      </c>
      <c r="B1484" s="1">
        <v>41355</v>
      </c>
      <c r="C1484" t="s">
        <v>249</v>
      </c>
      <c r="D1484" t="s">
        <v>9</v>
      </c>
      <c r="E1484" t="s">
        <v>9948</v>
      </c>
      <c r="F1484" t="s">
        <v>9949</v>
      </c>
      <c r="G1484" t="s">
        <v>9950</v>
      </c>
      <c r="H1484" t="s">
        <v>249</v>
      </c>
      <c r="I1484" t="s">
        <v>9951</v>
      </c>
      <c r="J1484" s="1">
        <v>40443</v>
      </c>
      <c r="K1484" t="s">
        <v>9952</v>
      </c>
      <c r="L1484">
        <v>2</v>
      </c>
      <c r="N1484" t="s">
        <v>979</v>
      </c>
      <c r="O1484" s="1">
        <v>41341</v>
      </c>
      <c r="P1484" t="s">
        <v>9953</v>
      </c>
      <c r="Q1484" s="1">
        <v>41341</v>
      </c>
      <c r="R1484" t="s">
        <v>17</v>
      </c>
      <c r="S1484" s="1"/>
      <c r="T1484" t="s">
        <v>17</v>
      </c>
      <c r="U1484" t="s">
        <v>17</v>
      </c>
      <c r="V1484" t="s">
        <v>17</v>
      </c>
      <c r="W1484" t="s">
        <v>75</v>
      </c>
      <c r="X1484" s="1">
        <v>41348</v>
      </c>
      <c r="Y1484" t="s">
        <v>75</v>
      </c>
      <c r="Z1484" t="s">
        <v>75</v>
      </c>
      <c r="AA1484" t="s">
        <v>75</v>
      </c>
      <c r="AB1484" t="s">
        <v>75</v>
      </c>
      <c r="AC1484" t="s">
        <v>75</v>
      </c>
      <c r="AD1484" s="1"/>
      <c r="AE1484" s="1"/>
      <c r="AF1484" s="1"/>
      <c r="AG1484">
        <v>99</v>
      </c>
      <c r="AH1484" s="1"/>
      <c r="AI1484" s="1"/>
      <c r="AJ1484" s="1"/>
      <c r="AK1484" s="1">
        <v>41349</v>
      </c>
      <c r="AL1484" s="1">
        <v>41350</v>
      </c>
      <c r="AM1484" s="1">
        <v>41361</v>
      </c>
      <c r="AN1484" s="1">
        <v>41355</v>
      </c>
      <c r="AO1484" t="s">
        <v>75</v>
      </c>
      <c r="AP1484" t="s">
        <v>17</v>
      </c>
      <c r="AQ1484" t="s">
        <v>17</v>
      </c>
      <c r="AR1484" t="s">
        <v>17</v>
      </c>
      <c r="AS1484" s="1">
        <v>41380</v>
      </c>
      <c r="AT1484" t="s">
        <v>18</v>
      </c>
      <c r="AU1484" s="1">
        <v>41380</v>
      </c>
      <c r="AV1484" t="s">
        <v>17</v>
      </c>
      <c r="AW1484" t="s">
        <v>17</v>
      </c>
      <c r="AX1484" t="s">
        <v>17</v>
      </c>
      <c r="AY1484" s="1">
        <v>41380</v>
      </c>
      <c r="AZ1484" t="s">
        <v>17</v>
      </c>
      <c r="BA1484" t="s">
        <v>17</v>
      </c>
      <c r="BB1484" t="s">
        <v>17</v>
      </c>
      <c r="BC1484" s="1">
        <v>41380</v>
      </c>
      <c r="BD1484" s="1">
        <v>41361</v>
      </c>
      <c r="BE1484" t="s">
        <v>17</v>
      </c>
      <c r="BF1484" t="s">
        <v>17</v>
      </c>
      <c r="BG1484" t="s">
        <v>17</v>
      </c>
      <c r="BH1484" t="s">
        <v>1004</v>
      </c>
      <c r="BI1484" t="s">
        <v>17</v>
      </c>
      <c r="BJ1484" s="1"/>
      <c r="BK1484" t="b">
        <v>0</v>
      </c>
      <c r="BL1484" t="b">
        <v>0</v>
      </c>
      <c r="BN1484" t="s">
        <v>85</v>
      </c>
      <c r="BO1484" t="b">
        <v>0</v>
      </c>
      <c r="BP1484" t="b">
        <v>0</v>
      </c>
      <c r="BQ1484">
        <v>1522</v>
      </c>
      <c r="BR1484">
        <v>1</v>
      </c>
    </row>
    <row r="1485" spans="1:70" x14ac:dyDescent="0.25">
      <c r="A1485" t="s">
        <v>9954</v>
      </c>
      <c r="B1485" s="1">
        <v>41359</v>
      </c>
      <c r="C1485" t="s">
        <v>50</v>
      </c>
      <c r="D1485" t="s">
        <v>41</v>
      </c>
      <c r="F1485" t="s">
        <v>9955</v>
      </c>
      <c r="G1485" t="s">
        <v>9956</v>
      </c>
      <c r="H1485" t="s">
        <v>50</v>
      </c>
      <c r="I1485" t="s">
        <v>9957</v>
      </c>
      <c r="J1485" s="1">
        <v>40900</v>
      </c>
      <c r="K1485" t="s">
        <v>9958</v>
      </c>
      <c r="L1485">
        <v>1</v>
      </c>
      <c r="M1485">
        <v>2</v>
      </c>
      <c r="N1485" t="s">
        <v>979</v>
      </c>
      <c r="O1485" s="1">
        <v>41352</v>
      </c>
      <c r="Q1485" s="1">
        <v>41351</v>
      </c>
      <c r="R1485" t="s">
        <v>75</v>
      </c>
      <c r="S1485" s="1">
        <v>41347</v>
      </c>
      <c r="T1485" t="s">
        <v>75</v>
      </c>
      <c r="U1485" t="s">
        <v>17</v>
      </c>
      <c r="V1485" t="s">
        <v>75</v>
      </c>
      <c r="W1485" t="s">
        <v>17</v>
      </c>
      <c r="X1485" s="1">
        <v>41347</v>
      </c>
      <c r="Y1485" t="s">
        <v>75</v>
      </c>
      <c r="Z1485" t="s">
        <v>75</v>
      </c>
      <c r="AA1485" t="s">
        <v>17</v>
      </c>
      <c r="AB1485" t="s">
        <v>17</v>
      </c>
      <c r="AC1485" t="s">
        <v>75</v>
      </c>
      <c r="AD1485" s="1"/>
      <c r="AE1485" s="1"/>
      <c r="AF1485" s="1"/>
      <c r="AG1485">
        <v>99</v>
      </c>
      <c r="AH1485" s="1"/>
      <c r="AI1485" s="1"/>
      <c r="AJ1485" s="1"/>
      <c r="AK1485" s="1">
        <v>41351</v>
      </c>
      <c r="AL1485" s="1">
        <v>41352</v>
      </c>
      <c r="AM1485" s="1">
        <v>41361</v>
      </c>
      <c r="AN1485" s="1">
        <v>41359</v>
      </c>
      <c r="AO1485" t="s">
        <v>75</v>
      </c>
      <c r="AP1485" t="s">
        <v>17</v>
      </c>
      <c r="AQ1485" t="s">
        <v>17</v>
      </c>
      <c r="AR1485" t="s">
        <v>17</v>
      </c>
      <c r="AS1485" s="1">
        <v>41366</v>
      </c>
      <c r="AT1485" t="s">
        <v>18</v>
      </c>
      <c r="AU1485" s="1">
        <v>41366</v>
      </c>
      <c r="AV1485" t="s">
        <v>17</v>
      </c>
      <c r="AW1485" t="s">
        <v>17</v>
      </c>
      <c r="AX1485" t="s">
        <v>17</v>
      </c>
      <c r="AY1485" s="1">
        <v>41366</v>
      </c>
      <c r="AZ1485" t="s">
        <v>17</v>
      </c>
      <c r="BA1485" t="s">
        <v>17</v>
      </c>
      <c r="BB1485" t="s">
        <v>17</v>
      </c>
      <c r="BC1485" s="1">
        <v>41366</v>
      </c>
      <c r="BD1485" s="1">
        <v>41361</v>
      </c>
      <c r="BE1485" t="s">
        <v>17</v>
      </c>
      <c r="BF1485" t="s">
        <v>17</v>
      </c>
      <c r="BG1485" t="s">
        <v>17</v>
      </c>
      <c r="BH1485" t="s">
        <v>1004</v>
      </c>
      <c r="BI1485" t="s">
        <v>17</v>
      </c>
      <c r="BJ1485" s="1"/>
      <c r="BK1485" t="b">
        <v>0</v>
      </c>
      <c r="BL1485" t="b">
        <v>0</v>
      </c>
      <c r="BN1485" t="s">
        <v>85</v>
      </c>
      <c r="BO1485" t="b">
        <v>0</v>
      </c>
      <c r="BP1485" t="b">
        <v>0</v>
      </c>
      <c r="BQ1485">
        <v>1523</v>
      </c>
      <c r="BR1485">
        <v>1</v>
      </c>
    </row>
    <row r="1486" spans="1:70" x14ac:dyDescent="0.25">
      <c r="A1486" t="s">
        <v>9959</v>
      </c>
      <c r="B1486" s="1">
        <v>41355</v>
      </c>
      <c r="C1486" t="s">
        <v>198</v>
      </c>
      <c r="D1486" t="s">
        <v>9</v>
      </c>
      <c r="E1486" t="s">
        <v>9960</v>
      </c>
      <c r="F1486" t="s">
        <v>9961</v>
      </c>
      <c r="G1486" t="s">
        <v>9962</v>
      </c>
      <c r="H1486" t="s">
        <v>198</v>
      </c>
      <c r="J1486" s="1"/>
      <c r="K1486" t="s">
        <v>9963</v>
      </c>
      <c r="L1486">
        <v>6</v>
      </c>
      <c r="N1486" t="s">
        <v>1011</v>
      </c>
      <c r="O1486" s="1">
        <v>41344</v>
      </c>
      <c r="P1486" t="s">
        <v>9964</v>
      </c>
      <c r="Q1486" s="1">
        <v>41344</v>
      </c>
      <c r="R1486" t="s">
        <v>17</v>
      </c>
      <c r="S1486" s="1"/>
      <c r="T1486" t="s">
        <v>17</v>
      </c>
      <c r="U1486" t="s">
        <v>17</v>
      </c>
      <c r="V1486" t="s">
        <v>17</v>
      </c>
      <c r="W1486" t="s">
        <v>75</v>
      </c>
      <c r="X1486" s="1">
        <v>41345</v>
      </c>
      <c r="Y1486" t="s">
        <v>75</v>
      </c>
      <c r="Z1486" t="s">
        <v>75</v>
      </c>
      <c r="AA1486" t="s">
        <v>75</v>
      </c>
      <c r="AB1486" t="s">
        <v>75</v>
      </c>
      <c r="AC1486" t="s">
        <v>75</v>
      </c>
      <c r="AD1486" s="1"/>
      <c r="AE1486" s="1"/>
      <c r="AF1486" s="1"/>
      <c r="AG1486">
        <v>99</v>
      </c>
      <c r="AH1486" s="1"/>
      <c r="AI1486" s="1"/>
      <c r="AJ1486" s="1"/>
      <c r="AK1486" s="1">
        <v>41346</v>
      </c>
      <c r="AL1486" s="1">
        <v>41347</v>
      </c>
      <c r="AM1486" s="1">
        <v>41361</v>
      </c>
      <c r="AN1486" s="1">
        <v>41355</v>
      </c>
      <c r="AO1486" t="s">
        <v>75</v>
      </c>
      <c r="AP1486" t="s">
        <v>17</v>
      </c>
      <c r="AQ1486" t="s">
        <v>17</v>
      </c>
      <c r="AR1486" t="s">
        <v>17</v>
      </c>
      <c r="AS1486" s="1">
        <v>41366</v>
      </c>
      <c r="AT1486" t="s">
        <v>18</v>
      </c>
      <c r="AU1486" s="1">
        <v>41366</v>
      </c>
      <c r="AV1486" t="s">
        <v>17</v>
      </c>
      <c r="AW1486" t="s">
        <v>17</v>
      </c>
      <c r="AX1486" t="s">
        <v>17</v>
      </c>
      <c r="AY1486" s="1">
        <v>41366</v>
      </c>
      <c r="AZ1486" t="s">
        <v>17</v>
      </c>
      <c r="BA1486" t="s">
        <v>17</v>
      </c>
      <c r="BB1486" t="s">
        <v>17</v>
      </c>
      <c r="BC1486" s="1">
        <v>41366</v>
      </c>
      <c r="BD1486" s="1">
        <v>41361</v>
      </c>
      <c r="BE1486" t="s">
        <v>17</v>
      </c>
      <c r="BF1486" t="s">
        <v>17</v>
      </c>
      <c r="BG1486" t="s">
        <v>17</v>
      </c>
      <c r="BH1486" t="s">
        <v>1004</v>
      </c>
      <c r="BI1486" t="s">
        <v>17</v>
      </c>
      <c r="BJ1486" s="1"/>
      <c r="BK1486" t="b">
        <v>0</v>
      </c>
      <c r="BL1486" t="b">
        <v>0</v>
      </c>
      <c r="BN1486" t="s">
        <v>85</v>
      </c>
      <c r="BO1486" t="b">
        <v>0</v>
      </c>
      <c r="BP1486" t="b">
        <v>0</v>
      </c>
      <c r="BQ1486">
        <v>1524</v>
      </c>
      <c r="BR1486">
        <v>1</v>
      </c>
    </row>
    <row r="1487" spans="1:70" x14ac:dyDescent="0.25">
      <c r="A1487" t="s">
        <v>9965</v>
      </c>
      <c r="B1487" s="1">
        <v>41355</v>
      </c>
      <c r="C1487" t="s">
        <v>304</v>
      </c>
      <c r="D1487" t="s">
        <v>73</v>
      </c>
      <c r="E1487" t="s">
        <v>8987</v>
      </c>
      <c r="F1487" t="s">
        <v>9966</v>
      </c>
      <c r="G1487" t="s">
        <v>9967</v>
      </c>
      <c r="H1487" t="s">
        <v>198</v>
      </c>
      <c r="I1487" t="s">
        <v>9968</v>
      </c>
      <c r="J1487" s="1">
        <v>38935</v>
      </c>
      <c r="K1487" t="s">
        <v>9969</v>
      </c>
      <c r="L1487">
        <v>7</v>
      </c>
      <c r="N1487" t="s">
        <v>1011</v>
      </c>
      <c r="O1487" s="1"/>
      <c r="P1487" t="s">
        <v>8990</v>
      </c>
      <c r="Q1487" s="1">
        <v>41348</v>
      </c>
      <c r="R1487" t="s">
        <v>17</v>
      </c>
      <c r="S1487" s="1"/>
      <c r="T1487" t="s">
        <v>75</v>
      </c>
      <c r="U1487" t="s">
        <v>17</v>
      </c>
      <c r="V1487" t="s">
        <v>75</v>
      </c>
      <c r="W1487" t="s">
        <v>17</v>
      </c>
      <c r="X1487" s="1">
        <v>41348</v>
      </c>
      <c r="Y1487" t="s">
        <v>75</v>
      </c>
      <c r="Z1487" t="s">
        <v>75</v>
      </c>
      <c r="AA1487" t="s">
        <v>75</v>
      </c>
      <c r="AB1487" t="s">
        <v>75</v>
      </c>
      <c r="AC1487" t="s">
        <v>75</v>
      </c>
      <c r="AD1487" s="1">
        <v>38950</v>
      </c>
      <c r="AE1487" s="1">
        <v>39037</v>
      </c>
      <c r="AF1487" s="1"/>
      <c r="AG1487">
        <v>3</v>
      </c>
      <c r="AH1487" s="1">
        <v>38996</v>
      </c>
      <c r="AI1487" s="1">
        <v>39085</v>
      </c>
      <c r="AJ1487" s="1"/>
      <c r="AK1487" s="1">
        <v>41351</v>
      </c>
      <c r="AL1487" s="1">
        <v>41352</v>
      </c>
      <c r="AM1487" s="1">
        <v>41361</v>
      </c>
      <c r="AN1487" s="1">
        <v>41355</v>
      </c>
      <c r="AO1487" t="s">
        <v>75</v>
      </c>
      <c r="AP1487" t="s">
        <v>17</v>
      </c>
      <c r="AQ1487" t="s">
        <v>17</v>
      </c>
      <c r="AR1487" t="s">
        <v>17</v>
      </c>
      <c r="AS1487" s="1">
        <v>41366</v>
      </c>
      <c r="AT1487" t="s">
        <v>18</v>
      </c>
      <c r="AU1487" s="1">
        <v>41366</v>
      </c>
      <c r="AV1487" t="s">
        <v>17</v>
      </c>
      <c r="AW1487" t="s">
        <v>17</v>
      </c>
      <c r="AX1487" t="s">
        <v>17</v>
      </c>
      <c r="AY1487" s="1">
        <v>41366</v>
      </c>
      <c r="AZ1487" t="s">
        <v>17</v>
      </c>
      <c r="BA1487" t="s">
        <v>17</v>
      </c>
      <c r="BB1487" t="s">
        <v>17</v>
      </c>
      <c r="BC1487" s="1">
        <v>41366</v>
      </c>
      <c r="BD1487" s="1">
        <v>41361</v>
      </c>
      <c r="BE1487" t="s">
        <v>17</v>
      </c>
      <c r="BF1487" t="s">
        <v>17</v>
      </c>
      <c r="BG1487" t="s">
        <v>17</v>
      </c>
      <c r="BH1487" t="s">
        <v>1004</v>
      </c>
      <c r="BI1487" t="s">
        <v>17</v>
      </c>
      <c r="BJ1487" s="1"/>
      <c r="BK1487" t="b">
        <v>0</v>
      </c>
      <c r="BL1487" t="b">
        <v>0</v>
      </c>
      <c r="BN1487" t="s">
        <v>85</v>
      </c>
      <c r="BO1487" t="b">
        <v>0</v>
      </c>
      <c r="BP1487" t="b">
        <v>0</v>
      </c>
      <c r="BQ1487">
        <v>1525</v>
      </c>
      <c r="BR1487">
        <v>1</v>
      </c>
    </row>
    <row r="1488" spans="1:70" x14ac:dyDescent="0.25">
      <c r="A1488" t="s">
        <v>9970</v>
      </c>
      <c r="B1488" s="1">
        <v>41359</v>
      </c>
      <c r="C1488" t="s">
        <v>1915</v>
      </c>
      <c r="D1488" t="s">
        <v>12</v>
      </c>
      <c r="E1488" t="s">
        <v>9971</v>
      </c>
      <c r="F1488" t="s">
        <v>9972</v>
      </c>
      <c r="G1488" t="s">
        <v>9593</v>
      </c>
      <c r="H1488" t="s">
        <v>58</v>
      </c>
      <c r="I1488" t="s">
        <v>9973</v>
      </c>
      <c r="J1488" s="1">
        <v>40130</v>
      </c>
      <c r="K1488" t="s">
        <v>9974</v>
      </c>
      <c r="L1488">
        <v>3</v>
      </c>
      <c r="N1488" t="s">
        <v>979</v>
      </c>
      <c r="O1488" s="1">
        <v>41320</v>
      </c>
      <c r="P1488" t="s">
        <v>9975</v>
      </c>
      <c r="Q1488" s="1">
        <v>41320</v>
      </c>
      <c r="R1488" t="s">
        <v>75</v>
      </c>
      <c r="S1488" s="1">
        <v>41319</v>
      </c>
      <c r="T1488" t="s">
        <v>17</v>
      </c>
      <c r="U1488" t="s">
        <v>17</v>
      </c>
      <c r="V1488" t="s">
        <v>75</v>
      </c>
      <c r="W1488" t="s">
        <v>75</v>
      </c>
      <c r="X1488" s="1">
        <v>41315</v>
      </c>
      <c r="Y1488" t="s">
        <v>17</v>
      </c>
      <c r="Z1488" t="s">
        <v>75</v>
      </c>
      <c r="AA1488" t="s">
        <v>75</v>
      </c>
      <c r="AB1488" t="s">
        <v>17</v>
      </c>
      <c r="AC1488" t="s">
        <v>75</v>
      </c>
      <c r="AD1488" s="1">
        <v>40144</v>
      </c>
      <c r="AE1488" s="1">
        <v>40225</v>
      </c>
      <c r="AF1488" s="1"/>
      <c r="AG1488">
        <v>3</v>
      </c>
      <c r="AH1488" s="1">
        <v>40193</v>
      </c>
      <c r="AI1488" s="1">
        <v>40253</v>
      </c>
      <c r="AJ1488" s="1"/>
      <c r="AK1488" s="1">
        <v>41323</v>
      </c>
      <c r="AL1488" s="1">
        <v>41324</v>
      </c>
      <c r="AM1488" s="1">
        <v>41361</v>
      </c>
      <c r="AN1488" s="1">
        <v>41359</v>
      </c>
      <c r="AO1488" t="s">
        <v>75</v>
      </c>
      <c r="AP1488" t="s">
        <v>17</v>
      </c>
      <c r="AQ1488" t="s">
        <v>17</v>
      </c>
      <c r="AR1488" t="s">
        <v>17</v>
      </c>
      <c r="AS1488" s="1">
        <v>41366</v>
      </c>
      <c r="AT1488" t="s">
        <v>18</v>
      </c>
      <c r="AU1488" s="1">
        <v>41366</v>
      </c>
      <c r="AV1488" t="s">
        <v>17</v>
      </c>
      <c r="AW1488" t="s">
        <v>17</v>
      </c>
      <c r="AX1488" t="s">
        <v>17</v>
      </c>
      <c r="AY1488" s="1">
        <v>41366</v>
      </c>
      <c r="AZ1488" t="s">
        <v>17</v>
      </c>
      <c r="BA1488" t="s">
        <v>17</v>
      </c>
      <c r="BB1488" t="s">
        <v>17</v>
      </c>
      <c r="BC1488" s="1">
        <v>41366</v>
      </c>
      <c r="BD1488" s="1">
        <v>41361</v>
      </c>
      <c r="BE1488" t="s">
        <v>17</v>
      </c>
      <c r="BF1488" t="s">
        <v>17</v>
      </c>
      <c r="BG1488" t="s">
        <v>17</v>
      </c>
      <c r="BH1488" t="s">
        <v>1004</v>
      </c>
      <c r="BI1488" t="s">
        <v>17</v>
      </c>
      <c r="BJ1488" s="1"/>
      <c r="BK1488" t="b">
        <v>0</v>
      </c>
      <c r="BL1488" t="b">
        <v>0</v>
      </c>
      <c r="BN1488" t="s">
        <v>85</v>
      </c>
      <c r="BO1488" t="b">
        <v>0</v>
      </c>
      <c r="BP1488" t="b">
        <v>0</v>
      </c>
      <c r="BQ1488">
        <v>1526</v>
      </c>
      <c r="BR1488">
        <v>1</v>
      </c>
    </row>
    <row r="1489" spans="1:70" x14ac:dyDescent="0.25">
      <c r="A1489" t="s">
        <v>9976</v>
      </c>
      <c r="B1489" s="1">
        <v>41358</v>
      </c>
      <c r="C1489" t="s">
        <v>626</v>
      </c>
      <c r="D1489" t="s">
        <v>39</v>
      </c>
      <c r="E1489" t="s">
        <v>9977</v>
      </c>
      <c r="F1489" t="s">
        <v>9978</v>
      </c>
      <c r="G1489" t="s">
        <v>9979</v>
      </c>
      <c r="H1489" t="s">
        <v>626</v>
      </c>
      <c r="I1489" t="s">
        <v>9980</v>
      </c>
      <c r="J1489" s="1">
        <v>39426</v>
      </c>
      <c r="K1489" t="s">
        <v>9981</v>
      </c>
      <c r="L1489">
        <v>4</v>
      </c>
      <c r="M1489">
        <v>4</v>
      </c>
      <c r="N1489" t="s">
        <v>979</v>
      </c>
      <c r="O1489" s="1">
        <v>41348</v>
      </c>
      <c r="P1489" t="s">
        <v>9982</v>
      </c>
      <c r="Q1489" s="1">
        <v>41348</v>
      </c>
      <c r="R1489" t="s">
        <v>75</v>
      </c>
      <c r="S1489" s="1">
        <v>41304</v>
      </c>
      <c r="T1489" t="s">
        <v>75</v>
      </c>
      <c r="U1489" t="s">
        <v>17</v>
      </c>
      <c r="V1489" t="s">
        <v>75</v>
      </c>
      <c r="W1489" t="s">
        <v>17</v>
      </c>
      <c r="X1489" s="1">
        <v>41340</v>
      </c>
      <c r="Y1489" t="s">
        <v>75</v>
      </c>
      <c r="Z1489" t="s">
        <v>75</v>
      </c>
      <c r="AA1489" t="s">
        <v>75</v>
      </c>
      <c r="AB1489" t="s">
        <v>75</v>
      </c>
      <c r="AC1489" t="s">
        <v>75</v>
      </c>
      <c r="AD1489" s="1"/>
      <c r="AE1489" s="1"/>
      <c r="AF1489" s="1"/>
      <c r="AG1489">
        <v>99</v>
      </c>
      <c r="AH1489" s="1"/>
      <c r="AI1489" s="1"/>
      <c r="AJ1489" s="1"/>
      <c r="AK1489" s="1">
        <v>41348</v>
      </c>
      <c r="AL1489" s="1">
        <v>41349</v>
      </c>
      <c r="AM1489" s="1">
        <v>41361</v>
      </c>
      <c r="AN1489" s="1">
        <v>41355</v>
      </c>
      <c r="AO1489" t="s">
        <v>75</v>
      </c>
      <c r="AP1489" t="s">
        <v>17</v>
      </c>
      <c r="AQ1489" t="s">
        <v>17</v>
      </c>
      <c r="AR1489" t="s">
        <v>17</v>
      </c>
      <c r="AS1489" s="1">
        <v>41366</v>
      </c>
      <c r="AT1489" t="s">
        <v>18</v>
      </c>
      <c r="AU1489" s="1">
        <v>41366</v>
      </c>
      <c r="AV1489" t="s">
        <v>17</v>
      </c>
      <c r="AW1489" t="s">
        <v>17</v>
      </c>
      <c r="AX1489" t="s">
        <v>17</v>
      </c>
      <c r="AY1489" s="1">
        <v>41366</v>
      </c>
      <c r="AZ1489" t="s">
        <v>17</v>
      </c>
      <c r="BA1489" t="s">
        <v>17</v>
      </c>
      <c r="BB1489" t="s">
        <v>17</v>
      </c>
      <c r="BC1489" s="1">
        <v>41366</v>
      </c>
      <c r="BD1489" s="1">
        <v>41361</v>
      </c>
      <c r="BE1489" t="s">
        <v>17</v>
      </c>
      <c r="BF1489" t="s">
        <v>17</v>
      </c>
      <c r="BG1489" t="s">
        <v>17</v>
      </c>
      <c r="BH1489" t="s">
        <v>1004</v>
      </c>
      <c r="BI1489" t="s">
        <v>17</v>
      </c>
      <c r="BJ1489" s="1"/>
      <c r="BK1489" t="b">
        <v>0</v>
      </c>
      <c r="BL1489" t="b">
        <v>0</v>
      </c>
      <c r="BN1489" t="s">
        <v>85</v>
      </c>
      <c r="BO1489" t="b">
        <v>0</v>
      </c>
      <c r="BP1489" t="b">
        <v>0</v>
      </c>
      <c r="BQ1489">
        <v>1527</v>
      </c>
      <c r="BR1489">
        <v>1</v>
      </c>
    </row>
    <row r="1490" spans="1:70" x14ac:dyDescent="0.25">
      <c r="A1490" t="s">
        <v>9983</v>
      </c>
      <c r="B1490" s="1">
        <v>41355</v>
      </c>
      <c r="C1490" t="s">
        <v>398</v>
      </c>
      <c r="D1490" t="s">
        <v>9</v>
      </c>
      <c r="E1490" t="s">
        <v>1467</v>
      </c>
      <c r="G1490" t="s">
        <v>9984</v>
      </c>
      <c r="H1490" t="s">
        <v>1470</v>
      </c>
      <c r="I1490" t="s">
        <v>9985</v>
      </c>
      <c r="J1490" s="1">
        <v>39865</v>
      </c>
      <c r="K1490" t="s">
        <v>9986</v>
      </c>
      <c r="L1490">
        <v>4</v>
      </c>
      <c r="N1490" t="s">
        <v>979</v>
      </c>
      <c r="O1490" s="1">
        <v>41347</v>
      </c>
      <c r="P1490" t="s">
        <v>9987</v>
      </c>
      <c r="Q1490" s="1">
        <v>41347</v>
      </c>
      <c r="R1490" t="s">
        <v>75</v>
      </c>
      <c r="S1490" s="1">
        <v>41347</v>
      </c>
      <c r="T1490" t="s">
        <v>75</v>
      </c>
      <c r="U1490" t="s">
        <v>17</v>
      </c>
      <c r="V1490" t="s">
        <v>17</v>
      </c>
      <c r="W1490" t="s">
        <v>75</v>
      </c>
      <c r="X1490" s="1">
        <v>41343</v>
      </c>
      <c r="Y1490" t="s">
        <v>75</v>
      </c>
      <c r="Z1490" t="s">
        <v>75</v>
      </c>
      <c r="AA1490" t="s">
        <v>75</v>
      </c>
      <c r="AB1490" t="s">
        <v>17</v>
      </c>
      <c r="AC1490" t="s">
        <v>75</v>
      </c>
      <c r="AD1490" s="1">
        <v>39868</v>
      </c>
      <c r="AE1490" s="1">
        <v>39958</v>
      </c>
      <c r="AF1490" s="1"/>
      <c r="AG1490">
        <v>3</v>
      </c>
      <c r="AH1490" s="1">
        <v>39926</v>
      </c>
      <c r="AI1490" s="1">
        <v>39986</v>
      </c>
      <c r="AJ1490" s="1"/>
      <c r="AK1490" s="1">
        <v>41347</v>
      </c>
      <c r="AL1490" s="1">
        <v>41348</v>
      </c>
      <c r="AM1490" s="1">
        <v>41361</v>
      </c>
      <c r="AN1490" s="1">
        <v>41355</v>
      </c>
      <c r="AO1490" t="s">
        <v>75</v>
      </c>
      <c r="AP1490" t="s">
        <v>17</v>
      </c>
      <c r="AQ1490" t="s">
        <v>17</v>
      </c>
      <c r="AR1490" t="s">
        <v>17</v>
      </c>
      <c r="AS1490" s="1">
        <v>41366</v>
      </c>
      <c r="AT1490" t="s">
        <v>18</v>
      </c>
      <c r="AU1490" s="1">
        <v>41366</v>
      </c>
      <c r="AV1490" t="s">
        <v>17</v>
      </c>
      <c r="AW1490" t="s">
        <v>17</v>
      </c>
      <c r="AX1490" t="s">
        <v>17</v>
      </c>
      <c r="AY1490" s="1">
        <v>41366</v>
      </c>
      <c r="AZ1490" t="s">
        <v>17</v>
      </c>
      <c r="BA1490" t="s">
        <v>17</v>
      </c>
      <c r="BB1490" t="s">
        <v>17</v>
      </c>
      <c r="BC1490" s="1">
        <v>41366</v>
      </c>
      <c r="BD1490" s="1">
        <v>41361</v>
      </c>
      <c r="BE1490" t="s">
        <v>17</v>
      </c>
      <c r="BF1490" t="s">
        <v>17</v>
      </c>
      <c r="BG1490" t="s">
        <v>17</v>
      </c>
      <c r="BH1490" t="s">
        <v>1004</v>
      </c>
      <c r="BI1490" t="s">
        <v>17</v>
      </c>
      <c r="BJ1490" s="1"/>
      <c r="BK1490" t="b">
        <v>0</v>
      </c>
      <c r="BL1490" t="b">
        <v>0</v>
      </c>
      <c r="BN1490" t="s">
        <v>85</v>
      </c>
      <c r="BO1490" t="b">
        <v>0</v>
      </c>
      <c r="BP1490" t="b">
        <v>0</v>
      </c>
      <c r="BQ1490">
        <v>1528</v>
      </c>
      <c r="BR1490">
        <v>1</v>
      </c>
    </row>
    <row r="1491" spans="1:70" x14ac:dyDescent="0.25">
      <c r="A1491" t="s">
        <v>9988</v>
      </c>
      <c r="B1491" s="1">
        <v>41366</v>
      </c>
      <c r="C1491" t="s">
        <v>367</v>
      </c>
      <c r="D1491" t="s">
        <v>39</v>
      </c>
      <c r="E1491" t="s">
        <v>9663</v>
      </c>
      <c r="F1491" t="s">
        <v>9989</v>
      </c>
      <c r="G1491" t="s">
        <v>9990</v>
      </c>
      <c r="I1491" t="s">
        <v>9991</v>
      </c>
      <c r="J1491" s="1">
        <v>37728</v>
      </c>
      <c r="K1491" t="s">
        <v>9992</v>
      </c>
      <c r="L1491">
        <v>10</v>
      </c>
      <c r="N1491" t="s">
        <v>979</v>
      </c>
      <c r="O1491" s="1">
        <v>41359</v>
      </c>
      <c r="P1491" t="s">
        <v>8627</v>
      </c>
      <c r="Q1491" s="1">
        <v>41360</v>
      </c>
      <c r="R1491" t="s">
        <v>17</v>
      </c>
      <c r="S1491" s="1"/>
      <c r="T1491" t="s">
        <v>17</v>
      </c>
      <c r="U1491" t="s">
        <v>75</v>
      </c>
      <c r="V1491" t="s">
        <v>17</v>
      </c>
      <c r="W1491" t="s">
        <v>75</v>
      </c>
      <c r="X1491" s="1">
        <v>41357</v>
      </c>
      <c r="Y1491" t="s">
        <v>75</v>
      </c>
      <c r="Z1491" t="s">
        <v>75</v>
      </c>
      <c r="AA1491" t="s">
        <v>75</v>
      </c>
      <c r="AB1491" t="s">
        <v>75</v>
      </c>
      <c r="AC1491" t="s">
        <v>75</v>
      </c>
      <c r="AD1491" s="1"/>
      <c r="AE1491" s="1">
        <v>37865</v>
      </c>
      <c r="AF1491" s="1"/>
      <c r="AG1491">
        <v>3</v>
      </c>
      <c r="AH1491" s="1">
        <v>37832</v>
      </c>
      <c r="AI1491" s="1">
        <v>37904</v>
      </c>
      <c r="AJ1491" s="1"/>
      <c r="AK1491" s="1">
        <v>41360</v>
      </c>
      <c r="AL1491" s="1">
        <v>41361</v>
      </c>
      <c r="AM1491" s="1">
        <v>41374</v>
      </c>
      <c r="AN1491" s="1">
        <v>41366</v>
      </c>
      <c r="AO1491" t="s">
        <v>75</v>
      </c>
      <c r="AP1491" t="s">
        <v>17</v>
      </c>
      <c r="AQ1491" t="s">
        <v>17</v>
      </c>
      <c r="AR1491" t="s">
        <v>17</v>
      </c>
      <c r="AS1491" s="1">
        <v>41386</v>
      </c>
      <c r="AT1491" t="s">
        <v>18</v>
      </c>
      <c r="AU1491" s="1">
        <v>41386</v>
      </c>
      <c r="AV1491" t="s">
        <v>17</v>
      </c>
      <c r="AW1491" t="s">
        <v>17</v>
      </c>
      <c r="AX1491" t="s">
        <v>17</v>
      </c>
      <c r="AY1491" s="1">
        <v>41386</v>
      </c>
      <c r="AZ1491" t="s">
        <v>17</v>
      </c>
      <c r="BA1491" t="s">
        <v>17</v>
      </c>
      <c r="BB1491" t="s">
        <v>17</v>
      </c>
      <c r="BC1491" s="1">
        <v>41386</v>
      </c>
      <c r="BD1491" s="1">
        <v>41374</v>
      </c>
      <c r="BE1491" t="s">
        <v>17</v>
      </c>
      <c r="BF1491" t="s">
        <v>17</v>
      </c>
      <c r="BG1491" t="s">
        <v>17</v>
      </c>
      <c r="BH1491" t="s">
        <v>1004</v>
      </c>
      <c r="BI1491" t="s">
        <v>17</v>
      </c>
      <c r="BJ1491" s="1"/>
      <c r="BK1491" t="b">
        <v>0</v>
      </c>
      <c r="BL1491" t="b">
        <v>0</v>
      </c>
      <c r="BN1491" t="s">
        <v>85</v>
      </c>
      <c r="BO1491" t="b">
        <v>0</v>
      </c>
      <c r="BP1491" t="b">
        <v>0</v>
      </c>
      <c r="BQ1491">
        <v>1529</v>
      </c>
      <c r="BR1491">
        <v>1</v>
      </c>
    </row>
    <row r="1492" spans="1:70" x14ac:dyDescent="0.25">
      <c r="A1492" t="s">
        <v>9993</v>
      </c>
      <c r="B1492" s="1">
        <v>41366</v>
      </c>
      <c r="C1492" t="s">
        <v>367</v>
      </c>
      <c r="D1492" t="s">
        <v>39</v>
      </c>
      <c r="E1492" t="s">
        <v>9663</v>
      </c>
      <c r="F1492" t="s">
        <v>9994</v>
      </c>
      <c r="G1492" t="s">
        <v>8701</v>
      </c>
      <c r="I1492" t="s">
        <v>9995</v>
      </c>
      <c r="J1492" s="1">
        <v>39429</v>
      </c>
      <c r="K1492" t="s">
        <v>9996</v>
      </c>
      <c r="L1492">
        <v>5</v>
      </c>
      <c r="M1492">
        <v>3</v>
      </c>
      <c r="N1492" t="s">
        <v>979</v>
      </c>
      <c r="O1492" s="1">
        <v>41359</v>
      </c>
      <c r="P1492" t="s">
        <v>8627</v>
      </c>
      <c r="Q1492" s="1">
        <v>41360</v>
      </c>
      <c r="R1492" t="s">
        <v>17</v>
      </c>
      <c r="S1492" s="1"/>
      <c r="T1492" t="s">
        <v>75</v>
      </c>
      <c r="U1492" t="s">
        <v>17</v>
      </c>
      <c r="V1492" t="s">
        <v>75</v>
      </c>
      <c r="W1492" t="s">
        <v>17</v>
      </c>
      <c r="X1492" s="1">
        <v>41353</v>
      </c>
      <c r="Y1492" t="s">
        <v>75</v>
      </c>
      <c r="Z1492" t="s">
        <v>75</v>
      </c>
      <c r="AA1492" t="s">
        <v>75</v>
      </c>
      <c r="AB1492" t="s">
        <v>75</v>
      </c>
      <c r="AC1492" t="s">
        <v>75</v>
      </c>
      <c r="AD1492" s="1"/>
      <c r="AE1492" s="1">
        <v>39572</v>
      </c>
      <c r="AF1492" s="1"/>
      <c r="AG1492">
        <v>3</v>
      </c>
      <c r="AH1492" s="1">
        <v>39516</v>
      </c>
      <c r="AI1492" s="1">
        <v>40044</v>
      </c>
      <c r="AJ1492" s="1"/>
      <c r="AK1492" s="1">
        <v>41360</v>
      </c>
      <c r="AL1492" s="1">
        <v>41361</v>
      </c>
      <c r="AM1492" s="1">
        <v>41374</v>
      </c>
      <c r="AN1492" s="1">
        <v>41366</v>
      </c>
      <c r="AO1492" t="s">
        <v>75</v>
      </c>
      <c r="AP1492" t="s">
        <v>17</v>
      </c>
      <c r="AQ1492" t="s">
        <v>17</v>
      </c>
      <c r="AR1492" t="s">
        <v>17</v>
      </c>
      <c r="AS1492" s="1">
        <v>41386</v>
      </c>
      <c r="AT1492" t="s">
        <v>18</v>
      </c>
      <c r="AU1492" s="1">
        <v>41386</v>
      </c>
      <c r="AV1492" t="s">
        <v>17</v>
      </c>
      <c r="AW1492" t="s">
        <v>17</v>
      </c>
      <c r="AX1492" t="s">
        <v>17</v>
      </c>
      <c r="AY1492" s="1">
        <v>41386</v>
      </c>
      <c r="AZ1492" t="s">
        <v>17</v>
      </c>
      <c r="BA1492" t="s">
        <v>17</v>
      </c>
      <c r="BB1492" t="s">
        <v>17</v>
      </c>
      <c r="BC1492" s="1">
        <v>41386</v>
      </c>
      <c r="BD1492" s="1">
        <v>41374</v>
      </c>
      <c r="BE1492" t="s">
        <v>17</v>
      </c>
      <c r="BF1492" t="s">
        <v>17</v>
      </c>
      <c r="BG1492" t="s">
        <v>17</v>
      </c>
      <c r="BH1492" t="s">
        <v>1004</v>
      </c>
      <c r="BI1492" t="s">
        <v>17</v>
      </c>
      <c r="BJ1492" s="1"/>
      <c r="BK1492" t="b">
        <v>0</v>
      </c>
      <c r="BL1492" t="b">
        <v>0</v>
      </c>
      <c r="BN1492" t="s">
        <v>85</v>
      </c>
      <c r="BO1492" t="b">
        <v>0</v>
      </c>
      <c r="BP1492" t="b">
        <v>0</v>
      </c>
      <c r="BQ1492">
        <v>1530</v>
      </c>
      <c r="BR1492">
        <v>1</v>
      </c>
    </row>
    <row r="1493" spans="1:70" x14ac:dyDescent="0.25">
      <c r="A1493" t="s">
        <v>9997</v>
      </c>
      <c r="B1493" s="1">
        <v>41366</v>
      </c>
      <c r="C1493" t="s">
        <v>367</v>
      </c>
      <c r="D1493" t="s">
        <v>39</v>
      </c>
      <c r="E1493" t="s">
        <v>9663</v>
      </c>
      <c r="F1493" t="s">
        <v>9998</v>
      </c>
      <c r="G1493" t="s">
        <v>9999</v>
      </c>
      <c r="I1493" t="s">
        <v>10000</v>
      </c>
      <c r="J1493" s="1"/>
      <c r="K1493" t="s">
        <v>10001</v>
      </c>
      <c r="L1493">
        <v>10</v>
      </c>
      <c r="N1493" t="s">
        <v>979</v>
      </c>
      <c r="O1493" s="1">
        <v>41359</v>
      </c>
      <c r="P1493" t="s">
        <v>8627</v>
      </c>
      <c r="Q1493" s="1">
        <v>41360</v>
      </c>
      <c r="R1493" t="s">
        <v>17</v>
      </c>
      <c r="S1493" s="1"/>
      <c r="T1493" t="s">
        <v>75</v>
      </c>
      <c r="U1493" t="s">
        <v>17</v>
      </c>
      <c r="V1493" t="s">
        <v>75</v>
      </c>
      <c r="W1493" t="s">
        <v>17</v>
      </c>
      <c r="X1493" s="1">
        <v>41353</v>
      </c>
      <c r="Y1493" t="s">
        <v>75</v>
      </c>
      <c r="Z1493" t="s">
        <v>75</v>
      </c>
      <c r="AA1493" t="s">
        <v>75</v>
      </c>
      <c r="AB1493" t="s">
        <v>75</v>
      </c>
      <c r="AC1493" t="s">
        <v>75</v>
      </c>
      <c r="AD1493" s="1"/>
      <c r="AE1493" s="1"/>
      <c r="AF1493" s="1"/>
      <c r="AG1493">
        <v>99</v>
      </c>
      <c r="AH1493" s="1"/>
      <c r="AI1493" s="1"/>
      <c r="AJ1493" s="1"/>
      <c r="AK1493" s="1">
        <v>41359</v>
      </c>
      <c r="AL1493" s="1">
        <v>41360</v>
      </c>
      <c r="AM1493" s="1">
        <v>41374</v>
      </c>
      <c r="AN1493" s="1">
        <v>41366</v>
      </c>
      <c r="AO1493" t="s">
        <v>75</v>
      </c>
      <c r="AP1493" t="s">
        <v>17</v>
      </c>
      <c r="AQ1493" t="s">
        <v>17</v>
      </c>
      <c r="AR1493" t="s">
        <v>17</v>
      </c>
      <c r="AS1493" s="1">
        <v>41386</v>
      </c>
      <c r="AT1493" t="s">
        <v>18</v>
      </c>
      <c r="AU1493" s="1">
        <v>41386</v>
      </c>
      <c r="AV1493" t="s">
        <v>17</v>
      </c>
      <c r="AW1493" t="s">
        <v>17</v>
      </c>
      <c r="AX1493" t="s">
        <v>17</v>
      </c>
      <c r="AY1493" s="1">
        <v>41386</v>
      </c>
      <c r="AZ1493" t="s">
        <v>17</v>
      </c>
      <c r="BA1493" t="s">
        <v>17</v>
      </c>
      <c r="BB1493" t="s">
        <v>17</v>
      </c>
      <c r="BC1493" s="1">
        <v>41386</v>
      </c>
      <c r="BD1493" s="1">
        <v>41374</v>
      </c>
      <c r="BE1493" t="s">
        <v>17</v>
      </c>
      <c r="BF1493" t="s">
        <v>17</v>
      </c>
      <c r="BG1493" t="s">
        <v>17</v>
      </c>
      <c r="BH1493" t="s">
        <v>1004</v>
      </c>
      <c r="BI1493" t="s">
        <v>17</v>
      </c>
      <c r="BJ1493" s="1"/>
      <c r="BK1493" t="b">
        <v>0</v>
      </c>
      <c r="BL1493" t="b">
        <v>0</v>
      </c>
      <c r="BN1493" t="s">
        <v>85</v>
      </c>
      <c r="BO1493" t="b">
        <v>0</v>
      </c>
      <c r="BP1493" t="b">
        <v>0</v>
      </c>
      <c r="BQ1493">
        <v>1531</v>
      </c>
      <c r="BR1493">
        <v>1</v>
      </c>
    </row>
    <row r="1494" spans="1:70" x14ac:dyDescent="0.25">
      <c r="A1494" t="s">
        <v>10002</v>
      </c>
      <c r="B1494" s="1">
        <v>41366</v>
      </c>
      <c r="C1494" t="s">
        <v>367</v>
      </c>
      <c r="D1494" t="s">
        <v>39</v>
      </c>
      <c r="E1494" t="s">
        <v>9663</v>
      </c>
      <c r="F1494" t="s">
        <v>10003</v>
      </c>
      <c r="G1494" t="s">
        <v>10004</v>
      </c>
      <c r="I1494" t="s">
        <v>10005</v>
      </c>
      <c r="J1494" s="1"/>
      <c r="K1494" t="s">
        <v>10006</v>
      </c>
      <c r="L1494">
        <v>6</v>
      </c>
      <c r="N1494" t="s">
        <v>979</v>
      </c>
      <c r="O1494" s="1">
        <v>41359</v>
      </c>
      <c r="P1494" t="s">
        <v>8627</v>
      </c>
      <c r="Q1494" s="1">
        <v>41360</v>
      </c>
      <c r="R1494" t="s">
        <v>17</v>
      </c>
      <c r="S1494" s="1"/>
      <c r="T1494" t="s">
        <v>75</v>
      </c>
      <c r="U1494" t="s">
        <v>17</v>
      </c>
      <c r="V1494" t="s">
        <v>75</v>
      </c>
      <c r="W1494" t="s">
        <v>17</v>
      </c>
      <c r="X1494" s="1">
        <v>41352</v>
      </c>
      <c r="Y1494" t="s">
        <v>75</v>
      </c>
      <c r="Z1494" t="s">
        <v>75</v>
      </c>
      <c r="AA1494" t="s">
        <v>75</v>
      </c>
      <c r="AB1494" t="s">
        <v>75</v>
      </c>
      <c r="AC1494" t="s">
        <v>75</v>
      </c>
      <c r="AD1494" s="1"/>
      <c r="AE1494" s="1"/>
      <c r="AF1494" s="1"/>
      <c r="AG1494">
        <v>99</v>
      </c>
      <c r="AH1494" s="1"/>
      <c r="AI1494" s="1"/>
      <c r="AJ1494" s="1"/>
      <c r="AK1494" s="1">
        <v>41360</v>
      </c>
      <c r="AL1494" s="1">
        <v>41361</v>
      </c>
      <c r="AM1494" s="1">
        <v>41374</v>
      </c>
      <c r="AN1494" s="1">
        <v>41366</v>
      </c>
      <c r="AO1494" t="s">
        <v>75</v>
      </c>
      <c r="AP1494" t="s">
        <v>17</v>
      </c>
      <c r="AQ1494" t="s">
        <v>17</v>
      </c>
      <c r="AR1494" t="s">
        <v>17</v>
      </c>
      <c r="AS1494" s="1">
        <v>41386</v>
      </c>
      <c r="AT1494" t="s">
        <v>18</v>
      </c>
      <c r="AU1494" s="1">
        <v>41386</v>
      </c>
      <c r="AV1494" t="s">
        <v>17</v>
      </c>
      <c r="AW1494" t="s">
        <v>17</v>
      </c>
      <c r="AX1494" t="s">
        <v>17</v>
      </c>
      <c r="AY1494" s="1">
        <v>41386</v>
      </c>
      <c r="AZ1494" t="s">
        <v>17</v>
      </c>
      <c r="BA1494" t="s">
        <v>17</v>
      </c>
      <c r="BB1494" t="s">
        <v>17</v>
      </c>
      <c r="BC1494" s="1">
        <v>41386</v>
      </c>
      <c r="BD1494" s="1">
        <v>41374</v>
      </c>
      <c r="BE1494" t="s">
        <v>17</v>
      </c>
      <c r="BF1494" t="s">
        <v>17</v>
      </c>
      <c r="BG1494" t="s">
        <v>17</v>
      </c>
      <c r="BH1494" t="s">
        <v>1004</v>
      </c>
      <c r="BI1494" t="s">
        <v>17</v>
      </c>
      <c r="BJ1494" s="1"/>
      <c r="BK1494" t="b">
        <v>0</v>
      </c>
      <c r="BL1494" t="b">
        <v>0</v>
      </c>
      <c r="BN1494" t="s">
        <v>85</v>
      </c>
      <c r="BO1494" t="b">
        <v>0</v>
      </c>
      <c r="BP1494" t="b">
        <v>0</v>
      </c>
      <c r="BQ1494">
        <v>1532</v>
      </c>
      <c r="BR1494">
        <v>1</v>
      </c>
    </row>
    <row r="1495" spans="1:70" x14ac:dyDescent="0.25">
      <c r="A1495" t="s">
        <v>10007</v>
      </c>
      <c r="B1495" s="1">
        <v>41366</v>
      </c>
      <c r="C1495" t="s">
        <v>367</v>
      </c>
      <c r="D1495" t="s">
        <v>39</v>
      </c>
      <c r="E1495" t="s">
        <v>10008</v>
      </c>
      <c r="F1495" t="s">
        <v>10009</v>
      </c>
      <c r="G1495" t="s">
        <v>10010</v>
      </c>
      <c r="I1495" t="s">
        <v>10011</v>
      </c>
      <c r="J1495" s="1">
        <v>37261</v>
      </c>
      <c r="K1495" t="s">
        <v>10012</v>
      </c>
      <c r="L1495">
        <v>11</v>
      </c>
      <c r="N1495" t="s">
        <v>979</v>
      </c>
      <c r="O1495" s="1">
        <v>41359</v>
      </c>
      <c r="P1495" t="s">
        <v>8627</v>
      </c>
      <c r="Q1495" s="1">
        <v>41360</v>
      </c>
      <c r="R1495" t="s">
        <v>17</v>
      </c>
      <c r="S1495" s="1"/>
      <c r="T1495" t="s">
        <v>75</v>
      </c>
      <c r="U1495" t="s">
        <v>17</v>
      </c>
      <c r="V1495" t="s">
        <v>75</v>
      </c>
      <c r="W1495" t="s">
        <v>17</v>
      </c>
      <c r="X1495" s="1">
        <v>41349</v>
      </c>
      <c r="Y1495" t="s">
        <v>75</v>
      </c>
      <c r="Z1495" t="s">
        <v>75</v>
      </c>
      <c r="AA1495" t="s">
        <v>75</v>
      </c>
      <c r="AB1495" t="s">
        <v>75</v>
      </c>
      <c r="AC1495" t="s">
        <v>75</v>
      </c>
      <c r="AD1495" s="1"/>
      <c r="AE1495" s="1"/>
      <c r="AF1495" s="1"/>
      <c r="AG1495">
        <v>99</v>
      </c>
      <c r="AH1495" s="1"/>
      <c r="AI1495" s="1"/>
      <c r="AJ1495" s="1"/>
      <c r="AK1495" s="1">
        <v>41360</v>
      </c>
      <c r="AL1495" s="1">
        <v>41361</v>
      </c>
      <c r="AM1495" s="1">
        <v>41374</v>
      </c>
      <c r="AN1495" s="1">
        <v>41366</v>
      </c>
      <c r="AO1495" t="s">
        <v>75</v>
      </c>
      <c r="AP1495" t="s">
        <v>17</v>
      </c>
      <c r="AQ1495" t="s">
        <v>17</v>
      </c>
      <c r="AR1495" t="s">
        <v>17</v>
      </c>
      <c r="AS1495" s="1">
        <v>41386</v>
      </c>
      <c r="AT1495" t="s">
        <v>18</v>
      </c>
      <c r="AU1495" s="1">
        <v>41386</v>
      </c>
      <c r="AV1495" t="s">
        <v>17</v>
      </c>
      <c r="AW1495" t="s">
        <v>17</v>
      </c>
      <c r="AX1495" t="s">
        <v>17</v>
      </c>
      <c r="AY1495" s="1">
        <v>41386</v>
      </c>
      <c r="AZ1495" t="s">
        <v>17</v>
      </c>
      <c r="BA1495" t="s">
        <v>17</v>
      </c>
      <c r="BB1495" t="s">
        <v>17</v>
      </c>
      <c r="BC1495" s="1">
        <v>41386</v>
      </c>
      <c r="BD1495" s="1">
        <v>41374</v>
      </c>
      <c r="BE1495" t="s">
        <v>17</v>
      </c>
      <c r="BF1495" t="s">
        <v>17</v>
      </c>
      <c r="BG1495" t="s">
        <v>17</v>
      </c>
      <c r="BH1495" t="s">
        <v>1004</v>
      </c>
      <c r="BI1495" t="s">
        <v>17</v>
      </c>
      <c r="BJ1495" s="1"/>
      <c r="BK1495" t="b">
        <v>0</v>
      </c>
      <c r="BL1495" t="b">
        <v>0</v>
      </c>
      <c r="BN1495" t="s">
        <v>85</v>
      </c>
      <c r="BO1495" t="b">
        <v>0</v>
      </c>
      <c r="BP1495" t="b">
        <v>0</v>
      </c>
      <c r="BQ1495">
        <v>1533</v>
      </c>
      <c r="BR1495">
        <v>1</v>
      </c>
    </row>
    <row r="1496" spans="1:70" x14ac:dyDescent="0.25">
      <c r="A1496" t="s">
        <v>10013</v>
      </c>
      <c r="B1496" s="1">
        <v>41366</v>
      </c>
      <c r="C1496" t="s">
        <v>367</v>
      </c>
      <c r="D1496" t="s">
        <v>39</v>
      </c>
      <c r="E1496" t="s">
        <v>10008</v>
      </c>
      <c r="F1496" t="s">
        <v>10014</v>
      </c>
      <c r="G1496" t="s">
        <v>10015</v>
      </c>
      <c r="I1496" t="s">
        <v>10016</v>
      </c>
      <c r="J1496" s="1">
        <v>40100</v>
      </c>
      <c r="K1496" t="s">
        <v>10017</v>
      </c>
      <c r="L1496">
        <v>3</v>
      </c>
      <c r="M1496">
        <v>5</v>
      </c>
      <c r="N1496" t="s">
        <v>979</v>
      </c>
      <c r="O1496" s="1">
        <v>41359</v>
      </c>
      <c r="P1496" t="s">
        <v>8627</v>
      </c>
      <c r="Q1496" s="1">
        <v>41360</v>
      </c>
      <c r="R1496" t="s">
        <v>17</v>
      </c>
      <c r="S1496" s="1"/>
      <c r="T1496" t="s">
        <v>75</v>
      </c>
      <c r="U1496" t="s">
        <v>17</v>
      </c>
      <c r="V1496" t="s">
        <v>17</v>
      </c>
      <c r="W1496" t="s">
        <v>75</v>
      </c>
      <c r="X1496" s="1">
        <v>41354</v>
      </c>
      <c r="Y1496" t="s">
        <v>75</v>
      </c>
      <c r="Z1496" t="s">
        <v>75</v>
      </c>
      <c r="AA1496" t="s">
        <v>75</v>
      </c>
      <c r="AB1496" t="s">
        <v>17</v>
      </c>
      <c r="AC1496" t="s">
        <v>75</v>
      </c>
      <c r="AD1496" s="1"/>
      <c r="AE1496" s="1"/>
      <c r="AF1496" s="1"/>
      <c r="AG1496">
        <v>99</v>
      </c>
      <c r="AH1496" s="1"/>
      <c r="AI1496" s="1"/>
      <c r="AJ1496" s="1"/>
      <c r="AK1496" s="1">
        <v>41360</v>
      </c>
      <c r="AL1496" s="1">
        <v>41361</v>
      </c>
      <c r="AM1496" s="1">
        <v>41374</v>
      </c>
      <c r="AN1496" s="1">
        <v>41366</v>
      </c>
      <c r="AO1496" t="s">
        <v>75</v>
      </c>
      <c r="AP1496" t="s">
        <v>17</v>
      </c>
      <c r="AQ1496" t="s">
        <v>17</v>
      </c>
      <c r="AR1496" t="s">
        <v>17</v>
      </c>
      <c r="AS1496" s="1">
        <v>41386</v>
      </c>
      <c r="AT1496" t="s">
        <v>18</v>
      </c>
      <c r="AU1496" s="1">
        <v>41386</v>
      </c>
      <c r="AV1496" t="s">
        <v>17</v>
      </c>
      <c r="AW1496" t="s">
        <v>17</v>
      </c>
      <c r="AX1496" t="s">
        <v>17</v>
      </c>
      <c r="AY1496" s="1">
        <v>41386</v>
      </c>
      <c r="AZ1496" t="s">
        <v>17</v>
      </c>
      <c r="BA1496" t="s">
        <v>17</v>
      </c>
      <c r="BB1496" t="s">
        <v>17</v>
      </c>
      <c r="BC1496" s="1">
        <v>41386</v>
      </c>
      <c r="BD1496" s="1">
        <v>41374</v>
      </c>
      <c r="BE1496" t="s">
        <v>17</v>
      </c>
      <c r="BF1496" t="s">
        <v>17</v>
      </c>
      <c r="BG1496" t="s">
        <v>17</v>
      </c>
      <c r="BH1496" t="s">
        <v>1004</v>
      </c>
      <c r="BI1496" t="s">
        <v>17</v>
      </c>
      <c r="BJ1496" s="1"/>
      <c r="BK1496" t="b">
        <v>0</v>
      </c>
      <c r="BL1496" t="b">
        <v>0</v>
      </c>
      <c r="BN1496" t="s">
        <v>85</v>
      </c>
      <c r="BO1496" t="b">
        <v>0</v>
      </c>
      <c r="BP1496" t="b">
        <v>0</v>
      </c>
      <c r="BQ1496">
        <v>1534</v>
      </c>
      <c r="BR1496">
        <v>1</v>
      </c>
    </row>
    <row r="1497" spans="1:70" x14ac:dyDescent="0.25">
      <c r="A1497" t="s">
        <v>10018</v>
      </c>
      <c r="B1497" s="1">
        <v>41366</v>
      </c>
      <c r="C1497" t="s">
        <v>4318</v>
      </c>
      <c r="D1497" t="s">
        <v>39</v>
      </c>
      <c r="E1497" t="s">
        <v>10019</v>
      </c>
      <c r="F1497" t="s">
        <v>10020</v>
      </c>
      <c r="G1497" t="s">
        <v>10021</v>
      </c>
      <c r="I1497" t="s">
        <v>10022</v>
      </c>
      <c r="J1497" s="1">
        <v>40536</v>
      </c>
      <c r="K1497" t="s">
        <v>10023</v>
      </c>
      <c r="L1497">
        <v>2</v>
      </c>
      <c r="M1497">
        <v>3</v>
      </c>
      <c r="N1497" t="s">
        <v>1011</v>
      </c>
      <c r="O1497" s="1">
        <v>41361</v>
      </c>
      <c r="P1497" t="s">
        <v>8730</v>
      </c>
      <c r="Q1497" s="1">
        <v>41361</v>
      </c>
      <c r="R1497" t="s">
        <v>75</v>
      </c>
      <c r="S1497" s="1">
        <v>41359</v>
      </c>
      <c r="T1497" t="s">
        <v>75</v>
      </c>
      <c r="U1497" t="s">
        <v>17</v>
      </c>
      <c r="V1497" t="s">
        <v>17</v>
      </c>
      <c r="W1497" t="s">
        <v>75</v>
      </c>
      <c r="X1497" s="1">
        <v>41336</v>
      </c>
      <c r="Y1497" t="s">
        <v>75</v>
      </c>
      <c r="Z1497" t="s">
        <v>75</v>
      </c>
      <c r="AA1497" t="s">
        <v>75</v>
      </c>
      <c r="AB1497" t="s">
        <v>17</v>
      </c>
      <c r="AC1497" t="s">
        <v>75</v>
      </c>
      <c r="AD1497" s="1">
        <v>40536</v>
      </c>
      <c r="AE1497" s="1">
        <v>40637</v>
      </c>
      <c r="AF1497" s="1"/>
      <c r="AG1497">
        <v>3</v>
      </c>
      <c r="AH1497" s="1">
        <v>40599</v>
      </c>
      <c r="AI1497" s="1">
        <v>40703</v>
      </c>
      <c r="AJ1497" s="1"/>
      <c r="AK1497" s="1">
        <v>41361</v>
      </c>
      <c r="AL1497" s="1">
        <v>41362</v>
      </c>
      <c r="AM1497" s="1">
        <v>41374</v>
      </c>
      <c r="AN1497" s="1">
        <v>41366</v>
      </c>
      <c r="AO1497" t="s">
        <v>75</v>
      </c>
      <c r="AP1497" t="s">
        <v>17</v>
      </c>
      <c r="AQ1497" t="s">
        <v>17</v>
      </c>
      <c r="AR1497" t="s">
        <v>17</v>
      </c>
      <c r="AS1497" s="1">
        <v>41386</v>
      </c>
      <c r="AT1497" t="s">
        <v>18</v>
      </c>
      <c r="AU1497" s="1">
        <v>41386</v>
      </c>
      <c r="AV1497" t="s">
        <v>17</v>
      </c>
      <c r="AW1497" t="s">
        <v>17</v>
      </c>
      <c r="AX1497" t="s">
        <v>17</v>
      </c>
      <c r="AY1497" s="1">
        <v>41386</v>
      </c>
      <c r="AZ1497" t="s">
        <v>17</v>
      </c>
      <c r="BA1497" t="s">
        <v>17</v>
      </c>
      <c r="BB1497" t="s">
        <v>17</v>
      </c>
      <c r="BC1497" s="1">
        <v>41386</v>
      </c>
      <c r="BD1497" s="1">
        <v>41374</v>
      </c>
      <c r="BE1497" t="s">
        <v>17</v>
      </c>
      <c r="BF1497" t="s">
        <v>17</v>
      </c>
      <c r="BG1497" t="s">
        <v>17</v>
      </c>
      <c r="BH1497" t="s">
        <v>1004</v>
      </c>
      <c r="BI1497" t="s">
        <v>17</v>
      </c>
      <c r="BJ1497" s="1">
        <v>41424</v>
      </c>
      <c r="BK1497" t="b">
        <v>0</v>
      </c>
      <c r="BL1497" t="b">
        <v>0</v>
      </c>
      <c r="BM1497" t="s">
        <v>17</v>
      </c>
      <c r="BN1497" t="s">
        <v>85</v>
      </c>
      <c r="BO1497" t="b">
        <v>0</v>
      </c>
      <c r="BP1497" t="b">
        <v>0</v>
      </c>
      <c r="BQ1497">
        <v>1535</v>
      </c>
      <c r="BR1497">
        <v>1</v>
      </c>
    </row>
    <row r="1498" spans="1:70" x14ac:dyDescent="0.25">
      <c r="A1498" t="s">
        <v>10024</v>
      </c>
      <c r="B1498" s="1">
        <v>41366</v>
      </c>
      <c r="C1498" t="s">
        <v>40</v>
      </c>
      <c r="D1498" t="s">
        <v>39</v>
      </c>
      <c r="E1498" t="s">
        <v>10025</v>
      </c>
      <c r="F1498" t="s">
        <v>9826</v>
      </c>
      <c r="G1498" t="s">
        <v>10026</v>
      </c>
      <c r="I1498" t="s">
        <v>10027</v>
      </c>
      <c r="J1498" s="1">
        <v>40146</v>
      </c>
      <c r="K1498" t="s">
        <v>10028</v>
      </c>
      <c r="L1498">
        <v>3</v>
      </c>
      <c r="M1498">
        <v>4</v>
      </c>
      <c r="N1498" t="s">
        <v>979</v>
      </c>
      <c r="O1498" s="1">
        <v>41360</v>
      </c>
      <c r="P1498" t="s">
        <v>5861</v>
      </c>
      <c r="Q1498" s="1">
        <v>41360</v>
      </c>
      <c r="R1498" t="s">
        <v>75</v>
      </c>
      <c r="S1498" s="1">
        <v>41359</v>
      </c>
      <c r="T1498" t="s">
        <v>75</v>
      </c>
      <c r="U1498" t="s">
        <v>17</v>
      </c>
      <c r="V1498" t="s">
        <v>75</v>
      </c>
      <c r="W1498" t="s">
        <v>75</v>
      </c>
      <c r="X1498" s="1">
        <v>41349</v>
      </c>
      <c r="Y1498" t="s">
        <v>75</v>
      </c>
      <c r="Z1498" t="s">
        <v>75</v>
      </c>
      <c r="AA1498" t="s">
        <v>75</v>
      </c>
      <c r="AB1498" t="s">
        <v>75</v>
      </c>
      <c r="AC1498" t="s">
        <v>75</v>
      </c>
      <c r="AD1498" s="1">
        <v>40151</v>
      </c>
      <c r="AE1498" s="1">
        <v>40288</v>
      </c>
      <c r="AF1498" s="1"/>
      <c r="AG1498">
        <v>3</v>
      </c>
      <c r="AH1498" s="1">
        <v>40242</v>
      </c>
      <c r="AI1498" s="1">
        <v>40404</v>
      </c>
      <c r="AJ1498" s="1"/>
      <c r="AK1498" s="1">
        <v>41360</v>
      </c>
      <c r="AL1498" s="1">
        <v>41361</v>
      </c>
      <c r="AM1498" s="1">
        <v>41373</v>
      </c>
      <c r="AN1498" s="1">
        <v>41366</v>
      </c>
      <c r="AO1498" t="s">
        <v>75</v>
      </c>
      <c r="AP1498" t="s">
        <v>17</v>
      </c>
      <c r="AQ1498" t="s">
        <v>17</v>
      </c>
      <c r="AR1498" t="s">
        <v>17</v>
      </c>
      <c r="AS1498" s="1">
        <v>41386</v>
      </c>
      <c r="AT1498" t="s">
        <v>18</v>
      </c>
      <c r="AU1498" s="1">
        <v>41386</v>
      </c>
      <c r="AV1498" t="s">
        <v>17</v>
      </c>
      <c r="AW1498" t="s">
        <v>17</v>
      </c>
      <c r="AX1498" t="s">
        <v>17</v>
      </c>
      <c r="AY1498" s="1">
        <v>41386</v>
      </c>
      <c r="AZ1498" t="s">
        <v>17</v>
      </c>
      <c r="BA1498" t="s">
        <v>17</v>
      </c>
      <c r="BB1498" t="s">
        <v>17</v>
      </c>
      <c r="BC1498" s="1">
        <v>41386</v>
      </c>
      <c r="BD1498" s="1">
        <v>41373</v>
      </c>
      <c r="BE1498" t="s">
        <v>17</v>
      </c>
      <c r="BF1498" t="s">
        <v>17</v>
      </c>
      <c r="BG1498" t="s">
        <v>17</v>
      </c>
      <c r="BH1498" t="s">
        <v>1004</v>
      </c>
      <c r="BI1498" t="s">
        <v>17</v>
      </c>
      <c r="BJ1498" s="1"/>
      <c r="BK1498" t="b">
        <v>0</v>
      </c>
      <c r="BL1498" t="b">
        <v>0</v>
      </c>
      <c r="BN1498" t="s">
        <v>85</v>
      </c>
      <c r="BO1498" t="b">
        <v>0</v>
      </c>
      <c r="BP1498" t="b">
        <v>0</v>
      </c>
      <c r="BQ1498">
        <v>1536</v>
      </c>
      <c r="BR1498">
        <v>1</v>
      </c>
    </row>
    <row r="1499" spans="1:70" x14ac:dyDescent="0.25">
      <c r="A1499" t="s">
        <v>10029</v>
      </c>
      <c r="B1499" s="1">
        <v>41366</v>
      </c>
      <c r="C1499" t="s">
        <v>21</v>
      </c>
      <c r="D1499" t="s">
        <v>9</v>
      </c>
      <c r="E1499" t="s">
        <v>9663</v>
      </c>
      <c r="F1499" t="s">
        <v>10030</v>
      </c>
      <c r="G1499" t="s">
        <v>10031</v>
      </c>
      <c r="I1499" t="s">
        <v>10032</v>
      </c>
      <c r="J1499" s="1">
        <v>40244</v>
      </c>
      <c r="K1499" t="s">
        <v>10033</v>
      </c>
      <c r="L1499">
        <v>3</v>
      </c>
      <c r="N1499" t="s">
        <v>1011</v>
      </c>
      <c r="O1499" s="1">
        <v>41344</v>
      </c>
      <c r="P1499" t="s">
        <v>10034</v>
      </c>
      <c r="Q1499" s="1">
        <v>41346</v>
      </c>
      <c r="R1499" t="s">
        <v>17</v>
      </c>
      <c r="S1499" s="1"/>
      <c r="T1499" t="s">
        <v>75</v>
      </c>
      <c r="U1499" t="s">
        <v>17</v>
      </c>
      <c r="V1499" t="s">
        <v>17</v>
      </c>
      <c r="W1499" t="s">
        <v>75</v>
      </c>
      <c r="X1499" s="1">
        <v>41337</v>
      </c>
      <c r="Y1499" t="s">
        <v>75</v>
      </c>
      <c r="Z1499" t="s">
        <v>75</v>
      </c>
      <c r="AA1499" t="s">
        <v>75</v>
      </c>
      <c r="AB1499" t="s">
        <v>17</v>
      </c>
      <c r="AC1499" t="s">
        <v>75</v>
      </c>
      <c r="AD1499" s="1"/>
      <c r="AE1499" s="1"/>
      <c r="AF1499" s="1"/>
      <c r="AG1499">
        <v>99</v>
      </c>
      <c r="AH1499" s="1"/>
      <c r="AI1499" s="1"/>
      <c r="AJ1499" s="1"/>
      <c r="AK1499" s="1">
        <v>41345</v>
      </c>
      <c r="AL1499" s="1">
        <v>41346</v>
      </c>
      <c r="AM1499" s="1"/>
      <c r="AN1499" s="1">
        <v>41366</v>
      </c>
      <c r="AO1499" t="s">
        <v>75</v>
      </c>
      <c r="AP1499" t="s">
        <v>17</v>
      </c>
      <c r="AQ1499" t="s">
        <v>17</v>
      </c>
      <c r="AR1499" t="s">
        <v>17</v>
      </c>
      <c r="AS1499" s="1">
        <v>41386</v>
      </c>
      <c r="AT1499" t="s">
        <v>18</v>
      </c>
      <c r="AU1499" s="1">
        <v>41387</v>
      </c>
      <c r="AV1499" t="s">
        <v>17</v>
      </c>
      <c r="AW1499" t="s">
        <v>17</v>
      </c>
      <c r="AX1499" t="s">
        <v>17</v>
      </c>
      <c r="AY1499" s="1">
        <v>41387</v>
      </c>
      <c r="AZ1499" t="s">
        <v>17</v>
      </c>
      <c r="BA1499" t="s">
        <v>17</v>
      </c>
      <c r="BB1499" t="s">
        <v>17</v>
      </c>
      <c r="BC1499" s="1">
        <v>41386</v>
      </c>
      <c r="BD1499" s="1">
        <v>41373</v>
      </c>
      <c r="BE1499" t="s">
        <v>17</v>
      </c>
      <c r="BF1499" t="s">
        <v>17</v>
      </c>
      <c r="BG1499" t="s">
        <v>17</v>
      </c>
      <c r="BH1499" t="s">
        <v>1004</v>
      </c>
      <c r="BI1499" t="s">
        <v>17</v>
      </c>
      <c r="BJ1499" s="1"/>
      <c r="BK1499" t="b">
        <v>0</v>
      </c>
      <c r="BL1499" t="b">
        <v>0</v>
      </c>
      <c r="BN1499" t="s">
        <v>85</v>
      </c>
      <c r="BO1499" t="b">
        <v>0</v>
      </c>
      <c r="BP1499" t="b">
        <v>0</v>
      </c>
      <c r="BQ1499">
        <v>1537</v>
      </c>
      <c r="BR1499">
        <v>1</v>
      </c>
    </row>
    <row r="1500" spans="1:70" x14ac:dyDescent="0.25">
      <c r="A1500" t="s">
        <v>10035</v>
      </c>
      <c r="B1500" s="1">
        <v>41366</v>
      </c>
      <c r="C1500" t="s">
        <v>21</v>
      </c>
      <c r="D1500" t="s">
        <v>9</v>
      </c>
      <c r="E1500" t="s">
        <v>9663</v>
      </c>
      <c r="F1500" t="s">
        <v>10036</v>
      </c>
      <c r="G1500" t="s">
        <v>10037</v>
      </c>
      <c r="I1500" t="s">
        <v>10038</v>
      </c>
      <c r="J1500" s="1"/>
      <c r="K1500" t="s">
        <v>10039</v>
      </c>
      <c r="L1500">
        <v>2</v>
      </c>
      <c r="N1500" t="s">
        <v>979</v>
      </c>
      <c r="O1500" s="1">
        <v>41334</v>
      </c>
      <c r="P1500" t="s">
        <v>10034</v>
      </c>
      <c r="Q1500" s="1">
        <v>41335</v>
      </c>
      <c r="R1500" t="s">
        <v>17</v>
      </c>
      <c r="S1500" s="1"/>
      <c r="T1500" t="s">
        <v>75</v>
      </c>
      <c r="U1500" t="s">
        <v>17</v>
      </c>
      <c r="V1500" t="s">
        <v>17</v>
      </c>
      <c r="W1500" t="s">
        <v>75</v>
      </c>
      <c r="X1500" s="1">
        <v>41325</v>
      </c>
      <c r="Y1500" t="s">
        <v>75</v>
      </c>
      <c r="Z1500" t="s">
        <v>75</v>
      </c>
      <c r="AA1500" t="s">
        <v>75</v>
      </c>
      <c r="AB1500" t="s">
        <v>17</v>
      </c>
      <c r="AC1500" t="s">
        <v>75</v>
      </c>
      <c r="AD1500" s="1"/>
      <c r="AE1500" s="1"/>
      <c r="AF1500" s="1"/>
      <c r="AG1500">
        <v>99</v>
      </c>
      <c r="AH1500" s="1"/>
      <c r="AI1500" s="1"/>
      <c r="AJ1500" s="1"/>
      <c r="AK1500" s="1">
        <v>41334</v>
      </c>
      <c r="AL1500" s="1">
        <v>41335</v>
      </c>
      <c r="AM1500" s="1">
        <v>41374</v>
      </c>
      <c r="AN1500" s="1">
        <v>41366</v>
      </c>
      <c r="AO1500" t="s">
        <v>75</v>
      </c>
      <c r="AP1500" t="s">
        <v>17</v>
      </c>
      <c r="AQ1500" t="s">
        <v>17</v>
      </c>
      <c r="AR1500" t="s">
        <v>17</v>
      </c>
      <c r="AS1500" s="1">
        <v>41386</v>
      </c>
      <c r="AT1500" t="s">
        <v>18</v>
      </c>
      <c r="AU1500" s="1">
        <v>41386</v>
      </c>
      <c r="AV1500" t="s">
        <v>17</v>
      </c>
      <c r="AW1500" t="s">
        <v>17</v>
      </c>
      <c r="AX1500" t="s">
        <v>17</v>
      </c>
      <c r="AY1500" s="1">
        <v>41386</v>
      </c>
      <c r="AZ1500" t="s">
        <v>17</v>
      </c>
      <c r="BA1500" t="s">
        <v>17</v>
      </c>
      <c r="BB1500" t="s">
        <v>17</v>
      </c>
      <c r="BC1500" s="1">
        <v>41386</v>
      </c>
      <c r="BD1500" s="1">
        <v>41374</v>
      </c>
      <c r="BE1500" t="s">
        <v>17</v>
      </c>
      <c r="BF1500" t="s">
        <v>17</v>
      </c>
      <c r="BG1500" t="s">
        <v>17</v>
      </c>
      <c r="BH1500" t="s">
        <v>1004</v>
      </c>
      <c r="BI1500" t="s">
        <v>17</v>
      </c>
      <c r="BJ1500" s="1"/>
      <c r="BK1500" t="b">
        <v>0</v>
      </c>
      <c r="BL1500" t="b">
        <v>0</v>
      </c>
      <c r="BN1500" t="s">
        <v>85</v>
      </c>
      <c r="BO1500" t="b">
        <v>0</v>
      </c>
      <c r="BP1500" t="b">
        <v>0</v>
      </c>
      <c r="BQ1500">
        <v>1538</v>
      </c>
      <c r="BR1500">
        <v>1</v>
      </c>
    </row>
    <row r="1501" spans="1:70" x14ac:dyDescent="0.25">
      <c r="A1501" t="s">
        <v>10040</v>
      </c>
      <c r="B1501" s="1">
        <v>41366</v>
      </c>
      <c r="C1501" t="s">
        <v>32</v>
      </c>
      <c r="D1501" t="s">
        <v>32</v>
      </c>
      <c r="E1501" t="s">
        <v>10041</v>
      </c>
      <c r="F1501" t="s">
        <v>10042</v>
      </c>
      <c r="G1501" t="s">
        <v>10043</v>
      </c>
      <c r="I1501" t="s">
        <v>10044</v>
      </c>
      <c r="J1501" s="1"/>
      <c r="K1501" t="s">
        <v>10045</v>
      </c>
      <c r="L1501">
        <v>8</v>
      </c>
      <c r="N1501" t="s">
        <v>979</v>
      </c>
      <c r="O1501" s="1">
        <v>41339</v>
      </c>
      <c r="P1501" t="s">
        <v>10046</v>
      </c>
      <c r="Q1501" s="1">
        <v>41339</v>
      </c>
      <c r="R1501" t="s">
        <v>75</v>
      </c>
      <c r="S1501" s="1">
        <v>41339</v>
      </c>
      <c r="T1501" t="s">
        <v>75</v>
      </c>
      <c r="U1501" t="s">
        <v>17</v>
      </c>
      <c r="V1501" t="s">
        <v>17</v>
      </c>
      <c r="W1501" t="s">
        <v>75</v>
      </c>
      <c r="X1501" s="1">
        <v>41335</v>
      </c>
      <c r="Y1501" t="s">
        <v>75</v>
      </c>
      <c r="Z1501" t="s">
        <v>17</v>
      </c>
      <c r="AA1501" t="s">
        <v>75</v>
      </c>
      <c r="AB1501" t="s">
        <v>17</v>
      </c>
      <c r="AC1501" t="s">
        <v>75</v>
      </c>
      <c r="AD1501" s="1"/>
      <c r="AE1501" s="1"/>
      <c r="AF1501" s="1"/>
      <c r="AG1501">
        <v>99</v>
      </c>
      <c r="AH1501" s="1"/>
      <c r="AI1501" s="1"/>
      <c r="AJ1501" s="1"/>
      <c r="AK1501" s="1">
        <v>41341</v>
      </c>
      <c r="AL1501" s="1">
        <v>41343</v>
      </c>
      <c r="AM1501" s="1">
        <v>41365</v>
      </c>
      <c r="AN1501" s="1">
        <v>41366</v>
      </c>
      <c r="AO1501" t="s">
        <v>75</v>
      </c>
      <c r="AP1501" t="s">
        <v>17</v>
      </c>
      <c r="AQ1501" t="s">
        <v>17</v>
      </c>
      <c r="AR1501" t="s">
        <v>17</v>
      </c>
      <c r="AS1501" s="1">
        <v>41386</v>
      </c>
      <c r="AT1501" t="s">
        <v>18</v>
      </c>
      <c r="AU1501" s="1">
        <v>41386</v>
      </c>
      <c r="AV1501" t="s">
        <v>17</v>
      </c>
      <c r="AW1501" t="s">
        <v>17</v>
      </c>
      <c r="AX1501" t="s">
        <v>17</v>
      </c>
      <c r="AY1501" s="1">
        <v>41386</v>
      </c>
      <c r="AZ1501" t="s">
        <v>17</v>
      </c>
      <c r="BA1501" t="s">
        <v>17</v>
      </c>
      <c r="BB1501" t="s">
        <v>17</v>
      </c>
      <c r="BC1501" s="1">
        <v>41386</v>
      </c>
      <c r="BD1501" s="1">
        <v>41365</v>
      </c>
      <c r="BE1501" t="s">
        <v>17</v>
      </c>
      <c r="BF1501" t="s">
        <v>17</v>
      </c>
      <c r="BG1501" t="s">
        <v>17</v>
      </c>
      <c r="BH1501" t="s">
        <v>1004</v>
      </c>
      <c r="BI1501" t="s">
        <v>17</v>
      </c>
      <c r="BJ1501" s="1"/>
      <c r="BK1501" t="b">
        <v>0</v>
      </c>
      <c r="BL1501" t="b">
        <v>0</v>
      </c>
      <c r="BN1501" t="s">
        <v>85</v>
      </c>
      <c r="BO1501" t="b">
        <v>0</v>
      </c>
      <c r="BP1501" t="b">
        <v>0</v>
      </c>
      <c r="BQ1501">
        <v>1539</v>
      </c>
      <c r="BR1501">
        <v>1</v>
      </c>
    </row>
    <row r="1502" spans="1:70" x14ac:dyDescent="0.25">
      <c r="A1502" t="s">
        <v>10047</v>
      </c>
      <c r="B1502" s="1">
        <v>41366</v>
      </c>
      <c r="C1502" t="s">
        <v>68</v>
      </c>
      <c r="D1502" t="s">
        <v>35</v>
      </c>
      <c r="E1502" t="s">
        <v>10048</v>
      </c>
      <c r="F1502" t="s">
        <v>10049</v>
      </c>
      <c r="G1502" t="s">
        <v>10050</v>
      </c>
      <c r="I1502" t="s">
        <v>10051</v>
      </c>
      <c r="J1502" s="1">
        <v>40256</v>
      </c>
      <c r="K1502" t="s">
        <v>10052</v>
      </c>
      <c r="L1502">
        <v>3</v>
      </c>
      <c r="N1502" t="s">
        <v>979</v>
      </c>
      <c r="O1502" s="1">
        <v>41355</v>
      </c>
      <c r="P1502" t="s">
        <v>10053</v>
      </c>
      <c r="Q1502" s="1">
        <v>41355</v>
      </c>
      <c r="R1502" t="s">
        <v>75</v>
      </c>
      <c r="S1502" s="1">
        <v>41355</v>
      </c>
      <c r="T1502" t="s">
        <v>17</v>
      </c>
      <c r="U1502" t="s">
        <v>75</v>
      </c>
      <c r="V1502" t="s">
        <v>75</v>
      </c>
      <c r="W1502" t="s">
        <v>75</v>
      </c>
      <c r="X1502" s="1">
        <v>41353</v>
      </c>
      <c r="Y1502" t="s">
        <v>75</v>
      </c>
      <c r="Z1502" t="s">
        <v>75</v>
      </c>
      <c r="AA1502" t="s">
        <v>75</v>
      </c>
      <c r="AB1502" t="s">
        <v>75</v>
      </c>
      <c r="AC1502" t="s">
        <v>75</v>
      </c>
      <c r="AD1502" s="1"/>
      <c r="AE1502" s="1">
        <v>40427</v>
      </c>
      <c r="AF1502" s="1"/>
      <c r="AG1502">
        <v>3</v>
      </c>
      <c r="AH1502" s="1">
        <v>40357</v>
      </c>
      <c r="AI1502" s="1">
        <v>40483</v>
      </c>
      <c r="AJ1502" s="1"/>
      <c r="AK1502" s="1">
        <v>41357</v>
      </c>
      <c r="AL1502" s="1">
        <v>41358</v>
      </c>
      <c r="AM1502" s="1">
        <v>41361</v>
      </c>
      <c r="AN1502" s="1">
        <v>41361</v>
      </c>
      <c r="AO1502" t="s">
        <v>75</v>
      </c>
      <c r="AP1502" t="s">
        <v>17</v>
      </c>
      <c r="AQ1502" t="s">
        <v>17</v>
      </c>
      <c r="AR1502" t="s">
        <v>17</v>
      </c>
      <c r="AS1502" s="1">
        <v>41386</v>
      </c>
      <c r="AT1502" t="s">
        <v>18</v>
      </c>
      <c r="AU1502" s="1">
        <v>41387</v>
      </c>
      <c r="AV1502" t="s">
        <v>17</v>
      </c>
      <c r="AW1502" t="s">
        <v>17</v>
      </c>
      <c r="AX1502" t="s">
        <v>17</v>
      </c>
      <c r="AY1502" s="1">
        <v>41387</v>
      </c>
      <c r="AZ1502" t="s">
        <v>17</v>
      </c>
      <c r="BA1502" t="s">
        <v>17</v>
      </c>
      <c r="BB1502" t="s">
        <v>17</v>
      </c>
      <c r="BC1502" s="1">
        <v>41386</v>
      </c>
      <c r="BD1502" s="1">
        <v>41375</v>
      </c>
      <c r="BE1502" t="s">
        <v>17</v>
      </c>
      <c r="BF1502" t="s">
        <v>17</v>
      </c>
      <c r="BG1502" t="s">
        <v>17</v>
      </c>
      <c r="BH1502" t="s">
        <v>1004</v>
      </c>
      <c r="BI1502" t="s">
        <v>17</v>
      </c>
      <c r="BJ1502" s="1"/>
      <c r="BK1502" t="b">
        <v>0</v>
      </c>
      <c r="BL1502" t="b">
        <v>0</v>
      </c>
      <c r="BN1502" t="s">
        <v>85</v>
      </c>
      <c r="BO1502" t="b">
        <v>0</v>
      </c>
      <c r="BP1502" t="b">
        <v>0</v>
      </c>
      <c r="BQ1502">
        <v>1540</v>
      </c>
      <c r="BR1502">
        <v>1</v>
      </c>
    </row>
    <row r="1503" spans="1:70" x14ac:dyDescent="0.25">
      <c r="A1503" t="s">
        <v>10054</v>
      </c>
      <c r="B1503" s="1">
        <v>41366</v>
      </c>
      <c r="C1503" t="s">
        <v>452</v>
      </c>
      <c r="D1503" t="s">
        <v>35</v>
      </c>
      <c r="E1503" t="s">
        <v>10055</v>
      </c>
      <c r="F1503" t="s">
        <v>10056</v>
      </c>
      <c r="G1503" t="s">
        <v>10057</v>
      </c>
      <c r="I1503" t="s">
        <v>10058</v>
      </c>
      <c r="J1503" s="1"/>
      <c r="K1503" t="s">
        <v>10059</v>
      </c>
      <c r="L1503">
        <v>3</v>
      </c>
      <c r="N1503" t="s">
        <v>979</v>
      </c>
      <c r="O1503" s="1">
        <v>41359</v>
      </c>
      <c r="P1503" t="s">
        <v>4637</v>
      </c>
      <c r="Q1503" s="1">
        <v>41359</v>
      </c>
      <c r="R1503" t="s">
        <v>75</v>
      </c>
      <c r="S1503" s="1">
        <v>41349</v>
      </c>
      <c r="T1503" t="s">
        <v>75</v>
      </c>
      <c r="U1503" t="s">
        <v>17</v>
      </c>
      <c r="V1503" t="s">
        <v>17</v>
      </c>
      <c r="W1503" t="s">
        <v>75</v>
      </c>
      <c r="X1503" s="1">
        <v>41349</v>
      </c>
      <c r="Y1503" t="s">
        <v>75</v>
      </c>
      <c r="Z1503" t="s">
        <v>75</v>
      </c>
      <c r="AA1503" t="s">
        <v>75</v>
      </c>
      <c r="AB1503" t="s">
        <v>17</v>
      </c>
      <c r="AC1503" t="s">
        <v>75</v>
      </c>
      <c r="AD1503" s="1"/>
      <c r="AE1503" s="1"/>
      <c r="AF1503" s="1"/>
      <c r="AG1503">
        <v>99</v>
      </c>
      <c r="AH1503" s="1"/>
      <c r="AI1503" s="1"/>
      <c r="AJ1503" s="1"/>
      <c r="AK1503" s="1">
        <v>41359</v>
      </c>
      <c r="AL1503" s="1">
        <v>41360</v>
      </c>
      <c r="AM1503" s="1">
        <v>41373</v>
      </c>
      <c r="AN1503" s="1">
        <v>41361</v>
      </c>
      <c r="AO1503" t="s">
        <v>75</v>
      </c>
      <c r="AP1503" t="s">
        <v>17</v>
      </c>
      <c r="AQ1503" t="s">
        <v>17</v>
      </c>
      <c r="AR1503" t="s">
        <v>17</v>
      </c>
      <c r="AS1503" s="1">
        <v>41386</v>
      </c>
      <c r="AT1503" t="s">
        <v>18</v>
      </c>
      <c r="AU1503" s="1">
        <v>41386</v>
      </c>
      <c r="AV1503" t="s">
        <v>17</v>
      </c>
      <c r="AW1503" t="s">
        <v>17</v>
      </c>
      <c r="AX1503" t="s">
        <v>17</v>
      </c>
      <c r="AY1503" s="1">
        <v>41386</v>
      </c>
      <c r="AZ1503" t="s">
        <v>17</v>
      </c>
      <c r="BA1503" t="s">
        <v>17</v>
      </c>
      <c r="BB1503" t="s">
        <v>17</v>
      </c>
      <c r="BC1503" s="1">
        <v>41386</v>
      </c>
      <c r="BD1503" s="1">
        <v>41373</v>
      </c>
      <c r="BE1503" t="s">
        <v>17</v>
      </c>
      <c r="BF1503" t="s">
        <v>17</v>
      </c>
      <c r="BG1503" t="s">
        <v>17</v>
      </c>
      <c r="BH1503" t="s">
        <v>1004</v>
      </c>
      <c r="BI1503" t="s">
        <v>17</v>
      </c>
      <c r="BJ1503" s="1"/>
      <c r="BK1503" t="b">
        <v>0</v>
      </c>
      <c r="BL1503" t="b">
        <v>0</v>
      </c>
      <c r="BN1503" t="s">
        <v>85</v>
      </c>
      <c r="BO1503" t="b">
        <v>0</v>
      </c>
      <c r="BP1503" t="b">
        <v>0</v>
      </c>
      <c r="BQ1503">
        <v>1541</v>
      </c>
      <c r="BR1503">
        <v>1</v>
      </c>
    </row>
    <row r="1504" spans="1:70" x14ac:dyDescent="0.25">
      <c r="A1504" t="s">
        <v>10060</v>
      </c>
      <c r="B1504" s="1">
        <v>41366</v>
      </c>
      <c r="C1504" t="s">
        <v>457</v>
      </c>
      <c r="D1504" t="s">
        <v>41</v>
      </c>
      <c r="E1504" t="s">
        <v>10061</v>
      </c>
      <c r="F1504" t="s">
        <v>10062</v>
      </c>
      <c r="I1504" t="s">
        <v>10063</v>
      </c>
      <c r="J1504" s="1">
        <v>39898</v>
      </c>
      <c r="K1504" t="s">
        <v>10064</v>
      </c>
      <c r="L1504">
        <v>4</v>
      </c>
      <c r="N1504" t="s">
        <v>979</v>
      </c>
      <c r="O1504" s="1">
        <v>41359</v>
      </c>
      <c r="P1504" t="s">
        <v>10065</v>
      </c>
      <c r="Q1504" s="1">
        <v>41359</v>
      </c>
      <c r="R1504" t="s">
        <v>75</v>
      </c>
      <c r="S1504" s="1">
        <v>41334</v>
      </c>
      <c r="T1504" t="s">
        <v>17</v>
      </c>
      <c r="U1504" t="s">
        <v>75</v>
      </c>
      <c r="V1504" t="s">
        <v>17</v>
      </c>
      <c r="W1504" t="s">
        <v>75</v>
      </c>
      <c r="X1504" s="1">
        <v>41353</v>
      </c>
      <c r="Y1504" t="s">
        <v>17</v>
      </c>
      <c r="Z1504" t="s">
        <v>75</v>
      </c>
      <c r="AA1504" t="s">
        <v>75</v>
      </c>
      <c r="AB1504" t="s">
        <v>75</v>
      </c>
      <c r="AC1504" t="s">
        <v>75</v>
      </c>
      <c r="AD1504" s="1"/>
      <c r="AE1504" s="1"/>
      <c r="AF1504" s="1"/>
      <c r="AG1504">
        <v>99</v>
      </c>
      <c r="AH1504" s="1"/>
      <c r="AI1504" s="1"/>
      <c r="AJ1504" s="1"/>
      <c r="AK1504" s="1">
        <v>41360</v>
      </c>
      <c r="AL1504" s="1">
        <v>41361</v>
      </c>
      <c r="AM1504" s="1">
        <v>41373</v>
      </c>
      <c r="AN1504" s="1">
        <v>41366</v>
      </c>
      <c r="AO1504" t="s">
        <v>75</v>
      </c>
      <c r="AP1504" t="s">
        <v>17</v>
      </c>
      <c r="AQ1504" t="s">
        <v>17</v>
      </c>
      <c r="AR1504" t="s">
        <v>17</v>
      </c>
      <c r="AS1504" s="1">
        <v>41386</v>
      </c>
      <c r="AT1504" t="s">
        <v>18</v>
      </c>
      <c r="AU1504" s="1">
        <v>41386</v>
      </c>
      <c r="AV1504" t="s">
        <v>17</v>
      </c>
      <c r="AW1504" t="s">
        <v>17</v>
      </c>
      <c r="AX1504" t="s">
        <v>17</v>
      </c>
      <c r="AY1504" s="1">
        <v>41386</v>
      </c>
      <c r="AZ1504" t="s">
        <v>17</v>
      </c>
      <c r="BA1504" t="s">
        <v>17</v>
      </c>
      <c r="BB1504" t="s">
        <v>17</v>
      </c>
      <c r="BC1504" s="1">
        <v>41386</v>
      </c>
      <c r="BD1504" s="1">
        <v>41373</v>
      </c>
      <c r="BE1504" t="s">
        <v>17</v>
      </c>
      <c r="BF1504" t="s">
        <v>17</v>
      </c>
      <c r="BG1504" t="s">
        <v>17</v>
      </c>
      <c r="BH1504" t="s">
        <v>1004</v>
      </c>
      <c r="BI1504" t="s">
        <v>17</v>
      </c>
      <c r="BJ1504" s="1"/>
      <c r="BK1504" t="b">
        <v>0</v>
      </c>
      <c r="BL1504" t="b">
        <v>0</v>
      </c>
      <c r="BN1504" t="s">
        <v>85</v>
      </c>
      <c r="BO1504" t="b">
        <v>0</v>
      </c>
      <c r="BP1504" t="b">
        <v>0</v>
      </c>
      <c r="BQ1504">
        <v>1542</v>
      </c>
      <c r="BR1504">
        <v>1</v>
      </c>
    </row>
    <row r="1505" spans="1:70" x14ac:dyDescent="0.25">
      <c r="A1505" t="s">
        <v>10066</v>
      </c>
      <c r="B1505" s="1">
        <v>41365</v>
      </c>
      <c r="C1505" t="s">
        <v>381</v>
      </c>
      <c r="D1505" t="s">
        <v>24</v>
      </c>
      <c r="E1505" t="s">
        <v>10067</v>
      </c>
      <c r="F1505" t="s">
        <v>10068</v>
      </c>
      <c r="G1505" t="s">
        <v>10069</v>
      </c>
      <c r="I1505" t="s">
        <v>10070</v>
      </c>
      <c r="J1505" s="1">
        <v>40349</v>
      </c>
      <c r="K1505" t="s">
        <v>10071</v>
      </c>
      <c r="L1505">
        <v>2</v>
      </c>
      <c r="M1505">
        <v>9</v>
      </c>
      <c r="N1505" t="s">
        <v>1011</v>
      </c>
      <c r="O1505" s="1">
        <v>41360</v>
      </c>
      <c r="P1505" t="s">
        <v>10072</v>
      </c>
      <c r="Q1505" s="1">
        <v>41360</v>
      </c>
      <c r="R1505" t="s">
        <v>17</v>
      </c>
      <c r="S1505" s="1"/>
      <c r="T1505" t="s">
        <v>75</v>
      </c>
      <c r="U1505" t="s">
        <v>75</v>
      </c>
      <c r="V1505" t="s">
        <v>75</v>
      </c>
      <c r="W1505" t="s">
        <v>75</v>
      </c>
      <c r="X1505" s="1">
        <v>41338</v>
      </c>
      <c r="Y1505" t="s">
        <v>75</v>
      </c>
      <c r="Z1505" t="s">
        <v>75</v>
      </c>
      <c r="AA1505" t="s">
        <v>75</v>
      </c>
      <c r="AB1505" t="s">
        <v>17</v>
      </c>
      <c r="AC1505" t="s">
        <v>75</v>
      </c>
      <c r="AD1505" s="1"/>
      <c r="AE1505" s="1"/>
      <c r="AF1505" s="1"/>
      <c r="AG1505">
        <v>1</v>
      </c>
      <c r="AH1505" s="1">
        <v>40484</v>
      </c>
      <c r="AI1505" s="1"/>
      <c r="AJ1505" s="1"/>
      <c r="AK1505" s="1">
        <v>41360</v>
      </c>
      <c r="AL1505" s="1">
        <v>41361</v>
      </c>
      <c r="AM1505" s="1">
        <v>41373</v>
      </c>
      <c r="AN1505" s="1">
        <v>41365</v>
      </c>
      <c r="AO1505" t="s">
        <v>75</v>
      </c>
      <c r="AP1505" t="s">
        <v>17</v>
      </c>
      <c r="AQ1505" t="s">
        <v>17</v>
      </c>
      <c r="AR1505" t="s">
        <v>17</v>
      </c>
      <c r="AS1505" s="1">
        <v>41386</v>
      </c>
      <c r="AT1505" t="s">
        <v>18</v>
      </c>
      <c r="AU1505" s="1">
        <v>41386</v>
      </c>
      <c r="AV1505" t="s">
        <v>17</v>
      </c>
      <c r="AW1505" t="s">
        <v>17</v>
      </c>
      <c r="AX1505" t="s">
        <v>17</v>
      </c>
      <c r="AY1505" s="1">
        <v>41386</v>
      </c>
      <c r="AZ1505" t="s">
        <v>17</v>
      </c>
      <c r="BA1505" t="s">
        <v>17</v>
      </c>
      <c r="BB1505" t="s">
        <v>17</v>
      </c>
      <c r="BC1505" s="1">
        <v>41386</v>
      </c>
      <c r="BD1505" s="1">
        <v>41373</v>
      </c>
      <c r="BE1505" t="s">
        <v>17</v>
      </c>
      <c r="BF1505" t="s">
        <v>17</v>
      </c>
      <c r="BG1505" t="s">
        <v>17</v>
      </c>
      <c r="BH1505" t="s">
        <v>1004</v>
      </c>
      <c r="BI1505" t="s">
        <v>17</v>
      </c>
      <c r="BJ1505" s="1">
        <v>41696</v>
      </c>
      <c r="BK1505" t="b">
        <v>0</v>
      </c>
      <c r="BL1505" t="b">
        <v>0</v>
      </c>
      <c r="BM1505" t="s">
        <v>17</v>
      </c>
      <c r="BN1505" t="s">
        <v>85</v>
      </c>
      <c r="BO1505" t="b">
        <v>0</v>
      </c>
      <c r="BP1505" t="b">
        <v>0</v>
      </c>
      <c r="BQ1505">
        <v>1543</v>
      </c>
      <c r="BR1505">
        <v>1</v>
      </c>
    </row>
    <row r="1506" spans="1:70" x14ac:dyDescent="0.25">
      <c r="A1506" t="s">
        <v>10073</v>
      </c>
      <c r="B1506" s="1">
        <v>41365</v>
      </c>
      <c r="C1506" t="s">
        <v>1027</v>
      </c>
      <c r="D1506" t="s">
        <v>24</v>
      </c>
      <c r="E1506" t="s">
        <v>9679</v>
      </c>
      <c r="F1506" t="s">
        <v>10074</v>
      </c>
      <c r="I1506" t="s">
        <v>10075</v>
      </c>
      <c r="J1506" s="1">
        <v>37860</v>
      </c>
      <c r="K1506" t="s">
        <v>10076</v>
      </c>
      <c r="L1506">
        <v>9</v>
      </c>
      <c r="M1506">
        <v>7</v>
      </c>
      <c r="N1506" t="s">
        <v>1011</v>
      </c>
      <c r="O1506" s="1">
        <v>41359</v>
      </c>
      <c r="P1506" t="s">
        <v>4806</v>
      </c>
      <c r="Q1506" s="1">
        <v>41359</v>
      </c>
      <c r="R1506" t="s">
        <v>75</v>
      </c>
      <c r="S1506" s="1">
        <v>41359</v>
      </c>
      <c r="T1506" t="s">
        <v>75</v>
      </c>
      <c r="U1506" t="s">
        <v>17</v>
      </c>
      <c r="V1506" t="s">
        <v>17</v>
      </c>
      <c r="W1506" t="s">
        <v>75</v>
      </c>
      <c r="X1506" s="1">
        <v>41357</v>
      </c>
      <c r="Y1506" t="s">
        <v>75</v>
      </c>
      <c r="Z1506" t="s">
        <v>75</v>
      </c>
      <c r="AA1506" t="s">
        <v>75</v>
      </c>
      <c r="AB1506" t="s">
        <v>17</v>
      </c>
      <c r="AC1506" t="s">
        <v>75</v>
      </c>
      <c r="AD1506" s="1">
        <v>37867</v>
      </c>
      <c r="AE1506" s="1">
        <v>37957</v>
      </c>
      <c r="AF1506" s="1"/>
      <c r="AG1506">
        <v>3</v>
      </c>
      <c r="AH1506" s="1">
        <v>37929</v>
      </c>
      <c r="AI1506" s="1">
        <v>37988</v>
      </c>
      <c r="AJ1506" s="1"/>
      <c r="AK1506" s="1">
        <v>41359</v>
      </c>
      <c r="AL1506" s="1">
        <v>41360</v>
      </c>
      <c r="AM1506" s="1"/>
      <c r="AN1506" s="1">
        <v>41365</v>
      </c>
      <c r="AO1506" t="s">
        <v>75</v>
      </c>
      <c r="AP1506" t="s">
        <v>17</v>
      </c>
      <c r="AQ1506" t="s">
        <v>17</v>
      </c>
      <c r="AR1506" t="s">
        <v>17</v>
      </c>
      <c r="AS1506" s="1">
        <v>41386</v>
      </c>
      <c r="AT1506" t="s">
        <v>18</v>
      </c>
      <c r="AU1506" s="1">
        <v>41386</v>
      </c>
      <c r="AV1506" t="s">
        <v>17</v>
      </c>
      <c r="AW1506" t="s">
        <v>17</v>
      </c>
      <c r="AX1506" t="s">
        <v>17</v>
      </c>
      <c r="AY1506" s="1">
        <v>41386</v>
      </c>
      <c r="AZ1506" t="s">
        <v>17</v>
      </c>
      <c r="BA1506" t="s">
        <v>17</v>
      </c>
      <c r="BB1506" t="s">
        <v>17</v>
      </c>
      <c r="BC1506" s="1">
        <v>41386</v>
      </c>
      <c r="BD1506" s="1">
        <v>41365</v>
      </c>
      <c r="BE1506" t="s">
        <v>17</v>
      </c>
      <c r="BF1506" t="s">
        <v>17</v>
      </c>
      <c r="BG1506" t="s">
        <v>17</v>
      </c>
      <c r="BH1506" t="s">
        <v>1004</v>
      </c>
      <c r="BI1506" t="s">
        <v>17</v>
      </c>
      <c r="BJ1506" s="1"/>
      <c r="BK1506" t="b">
        <v>0</v>
      </c>
      <c r="BL1506" t="b">
        <v>0</v>
      </c>
      <c r="BN1506" t="s">
        <v>85</v>
      </c>
      <c r="BO1506" t="b">
        <v>0</v>
      </c>
      <c r="BP1506" t="b">
        <v>0</v>
      </c>
      <c r="BQ1506">
        <v>1544</v>
      </c>
      <c r="BR1506">
        <v>1</v>
      </c>
    </row>
    <row r="1507" spans="1:70" x14ac:dyDescent="0.25">
      <c r="A1507" t="s">
        <v>10077</v>
      </c>
      <c r="B1507" s="1">
        <v>41369</v>
      </c>
      <c r="C1507" t="s">
        <v>472</v>
      </c>
      <c r="D1507" t="s">
        <v>9</v>
      </c>
      <c r="E1507" t="s">
        <v>10078</v>
      </c>
      <c r="G1507" t="s">
        <v>10079</v>
      </c>
      <c r="H1507" t="s">
        <v>472</v>
      </c>
      <c r="I1507" t="s">
        <v>10080</v>
      </c>
      <c r="J1507" s="1"/>
      <c r="K1507" t="s">
        <v>10081</v>
      </c>
      <c r="L1507">
        <v>5</v>
      </c>
      <c r="N1507" t="s">
        <v>979</v>
      </c>
      <c r="O1507" s="1">
        <v>41357</v>
      </c>
      <c r="P1507" t="s">
        <v>4297</v>
      </c>
      <c r="Q1507" s="1">
        <v>41358</v>
      </c>
      <c r="R1507" t="s">
        <v>75</v>
      </c>
      <c r="S1507" s="1">
        <v>41355</v>
      </c>
      <c r="T1507" t="s">
        <v>75</v>
      </c>
      <c r="U1507" t="s">
        <v>17</v>
      </c>
      <c r="V1507" t="s">
        <v>75</v>
      </c>
      <c r="W1507" t="s">
        <v>17</v>
      </c>
      <c r="X1507" s="1">
        <v>41348</v>
      </c>
      <c r="Y1507" t="s">
        <v>75</v>
      </c>
      <c r="Z1507" t="s">
        <v>75</v>
      </c>
      <c r="AA1507" t="s">
        <v>75</v>
      </c>
      <c r="AB1507" t="s">
        <v>17</v>
      </c>
      <c r="AC1507" t="s">
        <v>75</v>
      </c>
      <c r="AD1507" s="1"/>
      <c r="AE1507" s="1"/>
      <c r="AF1507" s="1"/>
      <c r="AG1507">
        <v>99</v>
      </c>
      <c r="AH1507" s="1"/>
      <c r="AI1507" s="1"/>
      <c r="AJ1507" s="1"/>
      <c r="AK1507" s="1">
        <v>41357</v>
      </c>
      <c r="AL1507" s="1">
        <v>41358</v>
      </c>
      <c r="AM1507" s="1">
        <v>41374</v>
      </c>
      <c r="AN1507" s="1">
        <v>41369</v>
      </c>
      <c r="AO1507" t="s">
        <v>75</v>
      </c>
      <c r="AP1507" t="s">
        <v>17</v>
      </c>
      <c r="AQ1507" t="s">
        <v>17</v>
      </c>
      <c r="AR1507" t="s">
        <v>17</v>
      </c>
      <c r="AS1507" s="1">
        <v>41386</v>
      </c>
      <c r="AT1507" t="s">
        <v>18</v>
      </c>
      <c r="AU1507" s="1">
        <v>41386</v>
      </c>
      <c r="AV1507" t="s">
        <v>17</v>
      </c>
      <c r="AW1507" t="s">
        <v>17</v>
      </c>
      <c r="AX1507" t="s">
        <v>17</v>
      </c>
      <c r="AY1507" s="1">
        <v>41386</v>
      </c>
      <c r="AZ1507" t="s">
        <v>17</v>
      </c>
      <c r="BA1507" t="s">
        <v>17</v>
      </c>
      <c r="BB1507" t="s">
        <v>17</v>
      </c>
      <c r="BC1507" s="1">
        <v>41386</v>
      </c>
      <c r="BD1507" s="1">
        <v>41374</v>
      </c>
      <c r="BE1507" t="s">
        <v>17</v>
      </c>
      <c r="BF1507" t="s">
        <v>17</v>
      </c>
      <c r="BG1507" t="s">
        <v>17</v>
      </c>
      <c r="BH1507" t="s">
        <v>1004</v>
      </c>
      <c r="BI1507" t="s">
        <v>17</v>
      </c>
      <c r="BJ1507" s="1"/>
      <c r="BK1507" t="b">
        <v>0</v>
      </c>
      <c r="BL1507" t="b">
        <v>0</v>
      </c>
      <c r="BN1507" t="s">
        <v>85</v>
      </c>
      <c r="BO1507" t="b">
        <v>0</v>
      </c>
      <c r="BP1507" t="b">
        <v>0</v>
      </c>
      <c r="BQ1507">
        <v>1545</v>
      </c>
      <c r="BR1507">
        <v>1</v>
      </c>
    </row>
    <row r="1508" spans="1:70" x14ac:dyDescent="0.25">
      <c r="A1508" t="s">
        <v>10082</v>
      </c>
      <c r="B1508" s="1">
        <v>41369</v>
      </c>
      <c r="C1508" t="s">
        <v>10</v>
      </c>
      <c r="D1508" t="s">
        <v>9</v>
      </c>
      <c r="E1508" t="s">
        <v>1731</v>
      </c>
      <c r="F1508" t="s">
        <v>10083</v>
      </c>
      <c r="G1508" t="s">
        <v>10084</v>
      </c>
      <c r="H1508" t="s">
        <v>10</v>
      </c>
      <c r="I1508" t="s">
        <v>10085</v>
      </c>
      <c r="J1508" s="1">
        <v>40881</v>
      </c>
      <c r="K1508" t="s">
        <v>10086</v>
      </c>
      <c r="L1508">
        <v>2</v>
      </c>
      <c r="N1508" t="s">
        <v>979</v>
      </c>
      <c r="O1508" s="1">
        <v>41362</v>
      </c>
      <c r="P1508" t="s">
        <v>10087</v>
      </c>
      <c r="Q1508" s="1">
        <v>41362</v>
      </c>
      <c r="R1508" t="s">
        <v>17</v>
      </c>
      <c r="S1508" s="1"/>
      <c r="T1508" t="s">
        <v>75</v>
      </c>
      <c r="U1508" t="s">
        <v>17</v>
      </c>
      <c r="V1508" t="s">
        <v>75</v>
      </c>
      <c r="W1508" t="s">
        <v>17</v>
      </c>
      <c r="X1508" s="1">
        <v>41360</v>
      </c>
      <c r="Y1508" t="s">
        <v>17</v>
      </c>
      <c r="Z1508" t="s">
        <v>75</v>
      </c>
      <c r="AA1508" t="s">
        <v>75</v>
      </c>
      <c r="AB1508" t="s">
        <v>17</v>
      </c>
      <c r="AC1508" t="s">
        <v>75</v>
      </c>
      <c r="AD1508" s="1">
        <v>40881</v>
      </c>
      <c r="AE1508" s="1">
        <v>40995</v>
      </c>
      <c r="AF1508" s="1"/>
      <c r="AG1508">
        <v>3</v>
      </c>
      <c r="AH1508" s="1">
        <v>40946</v>
      </c>
      <c r="AI1508" s="1">
        <v>41026</v>
      </c>
      <c r="AJ1508" s="1"/>
      <c r="AK1508" s="1">
        <v>41365</v>
      </c>
      <c r="AL1508" s="1">
        <v>41366</v>
      </c>
      <c r="AM1508" s="1">
        <v>41374</v>
      </c>
      <c r="AN1508" s="1">
        <v>41369</v>
      </c>
      <c r="AO1508" t="s">
        <v>75</v>
      </c>
      <c r="AP1508" t="s">
        <v>17</v>
      </c>
      <c r="AQ1508" t="s">
        <v>17</v>
      </c>
      <c r="AR1508" t="s">
        <v>17</v>
      </c>
      <c r="AS1508" s="1">
        <v>41388</v>
      </c>
      <c r="AT1508" t="s">
        <v>18</v>
      </c>
      <c r="AU1508" s="1">
        <v>41388</v>
      </c>
      <c r="AV1508" t="s">
        <v>17</v>
      </c>
      <c r="AW1508" t="s">
        <v>17</v>
      </c>
      <c r="AX1508" t="s">
        <v>17</v>
      </c>
      <c r="AY1508" s="1">
        <v>41388</v>
      </c>
      <c r="AZ1508" t="s">
        <v>17</v>
      </c>
      <c r="BA1508" t="s">
        <v>17</v>
      </c>
      <c r="BB1508" t="s">
        <v>17</v>
      </c>
      <c r="BC1508" s="1">
        <v>41388</v>
      </c>
      <c r="BD1508" s="1">
        <v>41374</v>
      </c>
      <c r="BE1508" t="s">
        <v>17</v>
      </c>
      <c r="BF1508" t="s">
        <v>17</v>
      </c>
      <c r="BG1508" t="s">
        <v>17</v>
      </c>
      <c r="BH1508" t="s">
        <v>1004</v>
      </c>
      <c r="BI1508" t="s">
        <v>17</v>
      </c>
      <c r="BJ1508" s="1"/>
      <c r="BK1508" t="b">
        <v>0</v>
      </c>
      <c r="BL1508" t="b">
        <v>0</v>
      </c>
      <c r="BN1508" t="s">
        <v>85</v>
      </c>
      <c r="BO1508" t="b">
        <v>0</v>
      </c>
      <c r="BP1508" t="b">
        <v>0</v>
      </c>
      <c r="BQ1508">
        <v>1546</v>
      </c>
      <c r="BR1508">
        <v>1</v>
      </c>
    </row>
    <row r="1509" spans="1:70" x14ac:dyDescent="0.25">
      <c r="A1509" t="s">
        <v>10088</v>
      </c>
      <c r="B1509" s="1">
        <v>41369</v>
      </c>
      <c r="C1509" t="s">
        <v>61</v>
      </c>
      <c r="D1509" t="s">
        <v>9</v>
      </c>
      <c r="E1509" t="s">
        <v>10089</v>
      </c>
      <c r="F1509" t="s">
        <v>10090</v>
      </c>
      <c r="G1509" t="s">
        <v>10091</v>
      </c>
      <c r="H1509" t="s">
        <v>61</v>
      </c>
      <c r="I1509" t="s">
        <v>10092</v>
      </c>
      <c r="J1509" s="1">
        <v>40711</v>
      </c>
      <c r="K1509" t="s">
        <v>10093</v>
      </c>
      <c r="L1509">
        <v>2</v>
      </c>
      <c r="N1509" t="s">
        <v>979</v>
      </c>
      <c r="O1509" s="1">
        <v>41361</v>
      </c>
      <c r="P1509" t="s">
        <v>10094</v>
      </c>
      <c r="Q1509" s="1">
        <v>41365</v>
      </c>
      <c r="R1509" t="s">
        <v>75</v>
      </c>
      <c r="S1509" s="1">
        <v>41361</v>
      </c>
      <c r="T1509" t="s">
        <v>75</v>
      </c>
      <c r="U1509" t="s">
        <v>17</v>
      </c>
      <c r="V1509" t="s">
        <v>75</v>
      </c>
      <c r="W1509" t="s">
        <v>17</v>
      </c>
      <c r="X1509" s="1">
        <v>41355</v>
      </c>
      <c r="Y1509" t="s">
        <v>75</v>
      </c>
      <c r="Z1509" t="s">
        <v>75</v>
      </c>
      <c r="AA1509" t="s">
        <v>75</v>
      </c>
      <c r="AB1509" t="s">
        <v>17</v>
      </c>
      <c r="AC1509" t="s">
        <v>75</v>
      </c>
      <c r="AD1509" s="1">
        <v>40732</v>
      </c>
      <c r="AE1509" s="1">
        <v>40792</v>
      </c>
      <c r="AF1509" s="1"/>
      <c r="AG1509">
        <v>99</v>
      </c>
      <c r="AH1509" s="1">
        <v>40763</v>
      </c>
      <c r="AI1509" s="1">
        <v>40833</v>
      </c>
      <c r="AJ1509" s="1"/>
      <c r="AK1509" s="1">
        <v>41363</v>
      </c>
      <c r="AL1509" s="1">
        <v>41364</v>
      </c>
      <c r="AM1509" s="1">
        <v>41374</v>
      </c>
      <c r="AN1509" s="1">
        <v>41369</v>
      </c>
      <c r="AO1509" t="s">
        <v>75</v>
      </c>
      <c r="AP1509" t="s">
        <v>17</v>
      </c>
      <c r="AQ1509" t="s">
        <v>17</v>
      </c>
      <c r="AR1509" t="s">
        <v>17</v>
      </c>
      <c r="AS1509" s="1">
        <v>41386</v>
      </c>
      <c r="AT1509" t="s">
        <v>18</v>
      </c>
      <c r="AU1509" s="1">
        <v>41386</v>
      </c>
      <c r="AV1509" t="s">
        <v>17</v>
      </c>
      <c r="AW1509" t="s">
        <v>17</v>
      </c>
      <c r="AX1509" t="s">
        <v>17</v>
      </c>
      <c r="AY1509" s="1">
        <v>41386</v>
      </c>
      <c r="AZ1509" t="s">
        <v>17</v>
      </c>
      <c r="BA1509" t="s">
        <v>17</v>
      </c>
      <c r="BB1509" t="s">
        <v>17</v>
      </c>
      <c r="BC1509" s="1">
        <v>41386</v>
      </c>
      <c r="BD1509" s="1">
        <v>41374</v>
      </c>
      <c r="BE1509" t="s">
        <v>17</v>
      </c>
      <c r="BF1509" t="s">
        <v>17</v>
      </c>
      <c r="BG1509" t="s">
        <v>17</v>
      </c>
      <c r="BH1509" t="s">
        <v>1004</v>
      </c>
      <c r="BI1509" t="s">
        <v>17</v>
      </c>
      <c r="BJ1509" s="1"/>
      <c r="BK1509" t="b">
        <v>0</v>
      </c>
      <c r="BL1509" t="b">
        <v>0</v>
      </c>
      <c r="BN1509" t="s">
        <v>85</v>
      </c>
      <c r="BO1509" t="b">
        <v>0</v>
      </c>
      <c r="BP1509" t="b">
        <v>0</v>
      </c>
      <c r="BQ1509">
        <v>1547</v>
      </c>
      <c r="BR1509">
        <v>1</v>
      </c>
    </row>
    <row r="1510" spans="1:70" x14ac:dyDescent="0.25">
      <c r="A1510" t="s">
        <v>10095</v>
      </c>
      <c r="B1510" s="1">
        <v>41369</v>
      </c>
      <c r="C1510" t="s">
        <v>64</v>
      </c>
      <c r="D1510" t="s">
        <v>9</v>
      </c>
      <c r="E1510" t="s">
        <v>10096</v>
      </c>
      <c r="F1510" t="s">
        <v>10097</v>
      </c>
      <c r="G1510" t="s">
        <v>7213</v>
      </c>
      <c r="H1510" t="s">
        <v>64</v>
      </c>
      <c r="I1510" t="s">
        <v>10098</v>
      </c>
      <c r="J1510" s="1">
        <v>37949</v>
      </c>
      <c r="K1510" t="s">
        <v>10099</v>
      </c>
      <c r="L1510">
        <v>9</v>
      </c>
      <c r="M1510">
        <v>5</v>
      </c>
      <c r="N1510" t="s">
        <v>979</v>
      </c>
      <c r="O1510" s="1">
        <v>41361</v>
      </c>
      <c r="P1510" t="s">
        <v>10100</v>
      </c>
      <c r="Q1510" s="1">
        <v>41361</v>
      </c>
      <c r="R1510" t="s">
        <v>17</v>
      </c>
      <c r="S1510" s="1"/>
      <c r="T1510" t="s">
        <v>75</v>
      </c>
      <c r="U1510" t="s">
        <v>17</v>
      </c>
      <c r="V1510" t="s">
        <v>17</v>
      </c>
      <c r="W1510" t="s">
        <v>17</v>
      </c>
      <c r="X1510" s="1">
        <v>41362</v>
      </c>
      <c r="Y1510" t="s">
        <v>75</v>
      </c>
      <c r="Z1510" t="s">
        <v>75</v>
      </c>
      <c r="AA1510" t="s">
        <v>75</v>
      </c>
      <c r="AB1510" t="s">
        <v>75</v>
      </c>
      <c r="AC1510" t="s">
        <v>75</v>
      </c>
      <c r="AD1510" s="1"/>
      <c r="AE1510" s="1"/>
      <c r="AF1510" s="1"/>
      <c r="AG1510">
        <v>99</v>
      </c>
      <c r="AH1510" s="1"/>
      <c r="AI1510" s="1"/>
      <c r="AJ1510" s="1"/>
      <c r="AK1510" s="1">
        <v>41362</v>
      </c>
      <c r="AL1510" s="1">
        <v>41363</v>
      </c>
      <c r="AM1510" s="1">
        <v>41374</v>
      </c>
      <c r="AN1510" s="1">
        <v>41369</v>
      </c>
      <c r="AO1510" t="s">
        <v>75</v>
      </c>
      <c r="AP1510" t="s">
        <v>17</v>
      </c>
      <c r="AQ1510" t="s">
        <v>17</v>
      </c>
      <c r="AR1510" t="s">
        <v>17</v>
      </c>
      <c r="AS1510" s="1">
        <v>41386</v>
      </c>
      <c r="AT1510" t="s">
        <v>18</v>
      </c>
      <c r="AU1510" s="1">
        <v>41386</v>
      </c>
      <c r="AV1510" t="s">
        <v>17</v>
      </c>
      <c r="AW1510" t="s">
        <v>17</v>
      </c>
      <c r="AX1510" t="s">
        <v>17</v>
      </c>
      <c r="AY1510" s="1">
        <v>41386</v>
      </c>
      <c r="AZ1510" t="s">
        <v>17</v>
      </c>
      <c r="BA1510" t="s">
        <v>17</v>
      </c>
      <c r="BB1510" t="s">
        <v>17</v>
      </c>
      <c r="BC1510" s="1">
        <v>41386</v>
      </c>
      <c r="BD1510" s="1">
        <v>41374</v>
      </c>
      <c r="BE1510" t="s">
        <v>17</v>
      </c>
      <c r="BF1510" t="s">
        <v>17</v>
      </c>
      <c r="BG1510" t="s">
        <v>17</v>
      </c>
      <c r="BH1510" t="s">
        <v>1004</v>
      </c>
      <c r="BI1510" t="s">
        <v>17</v>
      </c>
      <c r="BJ1510" s="1"/>
      <c r="BK1510" t="b">
        <v>0</v>
      </c>
      <c r="BL1510" t="b">
        <v>0</v>
      </c>
      <c r="BN1510" t="s">
        <v>85</v>
      </c>
      <c r="BO1510" t="b">
        <v>0</v>
      </c>
      <c r="BP1510" t="b">
        <v>0</v>
      </c>
      <c r="BQ1510">
        <v>1548</v>
      </c>
      <c r="BR1510">
        <v>1</v>
      </c>
    </row>
    <row r="1511" spans="1:70" x14ac:dyDescent="0.25">
      <c r="A1511" t="s">
        <v>10101</v>
      </c>
      <c r="B1511" s="1">
        <v>41369</v>
      </c>
      <c r="C1511" t="s">
        <v>452</v>
      </c>
      <c r="D1511" t="s">
        <v>35</v>
      </c>
      <c r="E1511" t="s">
        <v>10102</v>
      </c>
      <c r="F1511" t="s">
        <v>10103</v>
      </c>
      <c r="G1511" t="s">
        <v>5944</v>
      </c>
      <c r="H1511" t="s">
        <v>378</v>
      </c>
      <c r="I1511" t="s">
        <v>10104</v>
      </c>
      <c r="J1511" s="1"/>
      <c r="K1511" t="s">
        <v>10105</v>
      </c>
      <c r="L1511">
        <v>9</v>
      </c>
      <c r="N1511" t="s">
        <v>979</v>
      </c>
      <c r="O1511" s="1">
        <v>41352</v>
      </c>
      <c r="P1511" t="s">
        <v>10106</v>
      </c>
      <c r="Q1511" s="1">
        <v>41352</v>
      </c>
      <c r="R1511" t="s">
        <v>75</v>
      </c>
      <c r="S1511" s="1">
        <v>41351</v>
      </c>
      <c r="T1511" t="s">
        <v>75</v>
      </c>
      <c r="U1511" t="s">
        <v>17</v>
      </c>
      <c r="V1511" t="s">
        <v>75</v>
      </c>
      <c r="W1511" t="s">
        <v>17</v>
      </c>
      <c r="X1511" s="1">
        <v>41350</v>
      </c>
      <c r="Y1511" t="s">
        <v>75</v>
      </c>
      <c r="Z1511" t="s">
        <v>75</v>
      </c>
      <c r="AA1511" t="s">
        <v>75</v>
      </c>
      <c r="AB1511" t="s">
        <v>75</v>
      </c>
      <c r="AC1511" t="s">
        <v>75</v>
      </c>
      <c r="AD1511" s="1"/>
      <c r="AE1511" s="1"/>
      <c r="AF1511" s="1"/>
      <c r="AG1511">
        <v>99</v>
      </c>
      <c r="AH1511" s="1"/>
      <c r="AI1511" s="1"/>
      <c r="AJ1511" s="1"/>
      <c r="AK1511" s="1">
        <v>41362</v>
      </c>
      <c r="AL1511" s="1">
        <v>41363</v>
      </c>
      <c r="AM1511" s="1">
        <v>41374</v>
      </c>
      <c r="AN1511" s="1">
        <v>41369</v>
      </c>
      <c r="AO1511" t="s">
        <v>75</v>
      </c>
      <c r="AP1511" t="s">
        <v>17</v>
      </c>
      <c r="AQ1511" t="s">
        <v>17</v>
      </c>
      <c r="AR1511" t="s">
        <v>17</v>
      </c>
      <c r="AS1511" s="1">
        <v>41386</v>
      </c>
      <c r="AT1511" t="s">
        <v>18</v>
      </c>
      <c r="AU1511" s="1">
        <v>41386</v>
      </c>
      <c r="AV1511" t="s">
        <v>17</v>
      </c>
      <c r="AW1511" t="s">
        <v>17</v>
      </c>
      <c r="AX1511" t="s">
        <v>17</v>
      </c>
      <c r="AY1511" s="1">
        <v>41386</v>
      </c>
      <c r="AZ1511" t="s">
        <v>17</v>
      </c>
      <c r="BA1511" t="s">
        <v>17</v>
      </c>
      <c r="BB1511" t="s">
        <v>17</v>
      </c>
      <c r="BC1511" s="1">
        <v>41386</v>
      </c>
      <c r="BD1511" s="1">
        <v>41374</v>
      </c>
      <c r="BE1511" t="s">
        <v>17</v>
      </c>
      <c r="BF1511" t="s">
        <v>17</v>
      </c>
      <c r="BG1511" t="s">
        <v>17</v>
      </c>
      <c r="BH1511" t="s">
        <v>1004</v>
      </c>
      <c r="BI1511" t="s">
        <v>17</v>
      </c>
      <c r="BJ1511" s="1"/>
      <c r="BK1511" t="b">
        <v>0</v>
      </c>
      <c r="BL1511" t="b">
        <v>0</v>
      </c>
      <c r="BN1511" t="s">
        <v>85</v>
      </c>
      <c r="BO1511" t="b">
        <v>0</v>
      </c>
      <c r="BP1511" t="b">
        <v>0</v>
      </c>
      <c r="BQ1511">
        <v>1549</v>
      </c>
      <c r="BR1511">
        <v>1</v>
      </c>
    </row>
    <row r="1512" spans="1:70" x14ac:dyDescent="0.25">
      <c r="A1512" t="s">
        <v>10107</v>
      </c>
      <c r="B1512" s="1">
        <v>41369</v>
      </c>
      <c r="C1512" t="s">
        <v>378</v>
      </c>
      <c r="D1512" t="s">
        <v>35</v>
      </c>
      <c r="E1512" t="s">
        <v>5187</v>
      </c>
      <c r="F1512" t="s">
        <v>10108</v>
      </c>
      <c r="G1512" t="s">
        <v>10109</v>
      </c>
      <c r="H1512" t="s">
        <v>378</v>
      </c>
      <c r="I1512" t="s">
        <v>10110</v>
      </c>
      <c r="J1512" s="1">
        <v>39142</v>
      </c>
      <c r="K1512" t="s">
        <v>10111</v>
      </c>
      <c r="L1512">
        <v>6</v>
      </c>
      <c r="N1512" t="s">
        <v>1011</v>
      </c>
      <c r="O1512" s="1">
        <v>41362</v>
      </c>
      <c r="P1512" t="s">
        <v>10112</v>
      </c>
      <c r="Q1512" s="1">
        <v>41362</v>
      </c>
      <c r="R1512" t="s">
        <v>17</v>
      </c>
      <c r="S1512" s="1"/>
      <c r="T1512" t="s">
        <v>75</v>
      </c>
      <c r="U1512" t="s">
        <v>17</v>
      </c>
      <c r="V1512" t="s">
        <v>75</v>
      </c>
      <c r="W1512" t="s">
        <v>17</v>
      </c>
      <c r="X1512" s="1">
        <v>41359</v>
      </c>
      <c r="Y1512" t="s">
        <v>75</v>
      </c>
      <c r="Z1512" t="s">
        <v>75</v>
      </c>
      <c r="AA1512" t="s">
        <v>75</v>
      </c>
      <c r="AB1512" t="s">
        <v>17</v>
      </c>
      <c r="AC1512" t="s">
        <v>75</v>
      </c>
      <c r="AD1512" s="1"/>
      <c r="AE1512" s="1"/>
      <c r="AF1512" s="1"/>
      <c r="AG1512">
        <v>99</v>
      </c>
      <c r="AH1512" s="1"/>
      <c r="AI1512" s="1"/>
      <c r="AJ1512" s="1"/>
      <c r="AK1512" s="1">
        <v>41363</v>
      </c>
      <c r="AL1512" s="1">
        <v>41364</v>
      </c>
      <c r="AM1512" s="1">
        <v>41374</v>
      </c>
      <c r="AN1512" s="1">
        <v>41369</v>
      </c>
      <c r="AO1512" t="s">
        <v>75</v>
      </c>
      <c r="AP1512" t="s">
        <v>17</v>
      </c>
      <c r="AQ1512" t="s">
        <v>17</v>
      </c>
      <c r="AR1512" t="s">
        <v>17</v>
      </c>
      <c r="AS1512" s="1">
        <v>41386</v>
      </c>
      <c r="AT1512" t="s">
        <v>18</v>
      </c>
      <c r="AU1512" s="1">
        <v>41386</v>
      </c>
      <c r="AV1512" t="s">
        <v>17</v>
      </c>
      <c r="AW1512" t="s">
        <v>17</v>
      </c>
      <c r="AX1512" t="s">
        <v>17</v>
      </c>
      <c r="AY1512" s="1">
        <v>41386</v>
      </c>
      <c r="AZ1512" t="s">
        <v>17</v>
      </c>
      <c r="BA1512" t="s">
        <v>17</v>
      </c>
      <c r="BB1512" t="s">
        <v>17</v>
      </c>
      <c r="BC1512" s="1">
        <v>41386</v>
      </c>
      <c r="BD1512" s="1">
        <v>41374</v>
      </c>
      <c r="BE1512" t="s">
        <v>17</v>
      </c>
      <c r="BF1512" t="s">
        <v>17</v>
      </c>
      <c r="BG1512" t="s">
        <v>17</v>
      </c>
      <c r="BH1512" t="s">
        <v>1004</v>
      </c>
      <c r="BI1512" t="s">
        <v>17</v>
      </c>
      <c r="BJ1512" s="1"/>
      <c r="BK1512" t="b">
        <v>0</v>
      </c>
      <c r="BL1512" t="b">
        <v>0</v>
      </c>
      <c r="BN1512" t="s">
        <v>85</v>
      </c>
      <c r="BO1512" t="b">
        <v>0</v>
      </c>
      <c r="BP1512" t="b">
        <v>0</v>
      </c>
      <c r="BQ1512">
        <v>1550</v>
      </c>
      <c r="BR1512">
        <v>1</v>
      </c>
    </row>
    <row r="1513" spans="1:70" x14ac:dyDescent="0.25">
      <c r="A1513" t="s">
        <v>10113</v>
      </c>
      <c r="B1513" s="1">
        <v>41369</v>
      </c>
      <c r="C1513" t="s">
        <v>1601</v>
      </c>
      <c r="D1513" t="s">
        <v>29</v>
      </c>
      <c r="E1513" t="s">
        <v>10114</v>
      </c>
      <c r="F1513" t="s">
        <v>10115</v>
      </c>
      <c r="G1513" t="s">
        <v>10116</v>
      </c>
      <c r="H1513" t="s">
        <v>29</v>
      </c>
      <c r="I1513" t="s">
        <v>10117</v>
      </c>
      <c r="J1513" s="1">
        <v>40332</v>
      </c>
      <c r="K1513" t="s">
        <v>10118</v>
      </c>
      <c r="L1513">
        <v>2</v>
      </c>
      <c r="M1513">
        <v>9</v>
      </c>
      <c r="N1513" t="s">
        <v>1011</v>
      </c>
      <c r="O1513" s="1">
        <v>41360</v>
      </c>
      <c r="P1513" t="s">
        <v>10119</v>
      </c>
      <c r="Q1513" s="1">
        <v>41360</v>
      </c>
      <c r="R1513" t="s">
        <v>75</v>
      </c>
      <c r="S1513" s="1">
        <v>41361</v>
      </c>
      <c r="T1513" t="s">
        <v>75</v>
      </c>
      <c r="U1513" t="s">
        <v>75</v>
      </c>
      <c r="V1513" t="s">
        <v>75</v>
      </c>
      <c r="W1513" t="s">
        <v>75</v>
      </c>
      <c r="X1513" s="1">
        <v>41358</v>
      </c>
      <c r="Y1513" t="s">
        <v>75</v>
      </c>
      <c r="Z1513" t="s">
        <v>75</v>
      </c>
      <c r="AA1513" t="s">
        <v>75</v>
      </c>
      <c r="AB1513" t="s">
        <v>17</v>
      </c>
      <c r="AC1513" t="s">
        <v>75</v>
      </c>
      <c r="AD1513" s="1"/>
      <c r="AE1513" s="1"/>
      <c r="AF1513" s="1"/>
      <c r="AG1513">
        <v>99</v>
      </c>
      <c r="AH1513" s="1"/>
      <c r="AI1513" s="1"/>
      <c r="AJ1513" s="1"/>
      <c r="AK1513" s="1">
        <v>41366</v>
      </c>
      <c r="AL1513" s="1">
        <v>41367</v>
      </c>
      <c r="AM1513" s="1">
        <v>41374</v>
      </c>
      <c r="AN1513" s="1">
        <v>41369</v>
      </c>
      <c r="AO1513" t="s">
        <v>75</v>
      </c>
      <c r="AP1513" t="s">
        <v>17</v>
      </c>
      <c r="AQ1513" t="s">
        <v>17</v>
      </c>
      <c r="AR1513" t="s">
        <v>17</v>
      </c>
      <c r="AS1513" s="1">
        <v>41386</v>
      </c>
      <c r="AT1513" t="s">
        <v>18</v>
      </c>
      <c r="AU1513" s="1">
        <v>41386</v>
      </c>
      <c r="AV1513" t="s">
        <v>17</v>
      </c>
      <c r="AW1513" t="s">
        <v>17</v>
      </c>
      <c r="AX1513" t="s">
        <v>17</v>
      </c>
      <c r="AY1513" s="1">
        <v>41386</v>
      </c>
      <c r="AZ1513" t="s">
        <v>17</v>
      </c>
      <c r="BA1513" t="s">
        <v>17</v>
      </c>
      <c r="BB1513" t="s">
        <v>17</v>
      </c>
      <c r="BC1513" s="1">
        <v>41386</v>
      </c>
      <c r="BD1513" s="1">
        <v>41374</v>
      </c>
      <c r="BE1513" t="s">
        <v>17</v>
      </c>
      <c r="BF1513" t="s">
        <v>17</v>
      </c>
      <c r="BG1513" t="s">
        <v>17</v>
      </c>
      <c r="BH1513" t="s">
        <v>1004</v>
      </c>
      <c r="BI1513" t="s">
        <v>17</v>
      </c>
      <c r="BJ1513" s="1"/>
      <c r="BK1513" t="b">
        <v>0</v>
      </c>
      <c r="BL1513" t="b">
        <v>0</v>
      </c>
      <c r="BN1513" t="s">
        <v>85</v>
      </c>
      <c r="BO1513" t="b">
        <v>0</v>
      </c>
      <c r="BP1513" t="b">
        <v>0</v>
      </c>
      <c r="BQ1513">
        <v>1551</v>
      </c>
      <c r="BR1513">
        <v>1</v>
      </c>
    </row>
    <row r="1514" spans="1:70" x14ac:dyDescent="0.25">
      <c r="A1514" t="s">
        <v>10120</v>
      </c>
      <c r="B1514" s="1">
        <v>41369</v>
      </c>
      <c r="C1514" t="s">
        <v>734</v>
      </c>
      <c r="D1514" t="s">
        <v>29</v>
      </c>
      <c r="E1514" t="s">
        <v>10121</v>
      </c>
      <c r="F1514" t="s">
        <v>10122</v>
      </c>
      <c r="G1514" t="s">
        <v>10123</v>
      </c>
      <c r="H1514" t="s">
        <v>734</v>
      </c>
      <c r="I1514" t="s">
        <v>10124</v>
      </c>
      <c r="J1514" s="1">
        <v>40656</v>
      </c>
      <c r="K1514" t="s">
        <v>10125</v>
      </c>
      <c r="L1514">
        <v>2</v>
      </c>
      <c r="M1514">
        <v>11</v>
      </c>
      <c r="N1514" t="s">
        <v>1011</v>
      </c>
      <c r="O1514" s="1">
        <v>41360</v>
      </c>
      <c r="P1514" t="s">
        <v>10126</v>
      </c>
      <c r="Q1514" s="1">
        <v>41360</v>
      </c>
      <c r="R1514" t="s">
        <v>75</v>
      </c>
      <c r="S1514" s="1">
        <v>41359</v>
      </c>
      <c r="T1514" t="s">
        <v>75</v>
      </c>
      <c r="U1514" t="s">
        <v>17</v>
      </c>
      <c r="V1514" t="s">
        <v>75</v>
      </c>
      <c r="W1514" t="s">
        <v>17</v>
      </c>
      <c r="X1514" s="1">
        <v>41356</v>
      </c>
      <c r="Y1514" t="s">
        <v>75</v>
      </c>
      <c r="Z1514" t="s">
        <v>75</v>
      </c>
      <c r="AA1514" t="s">
        <v>75</v>
      </c>
      <c r="AB1514" t="s">
        <v>75</v>
      </c>
      <c r="AC1514" t="s">
        <v>75</v>
      </c>
      <c r="AD1514" s="1"/>
      <c r="AE1514" s="1">
        <v>40840</v>
      </c>
      <c r="AF1514" s="1"/>
      <c r="AG1514">
        <v>3</v>
      </c>
      <c r="AH1514" s="1">
        <v>40813</v>
      </c>
      <c r="AI1514" s="1">
        <v>41192</v>
      </c>
      <c r="AJ1514" s="1"/>
      <c r="AK1514" s="1">
        <v>41361</v>
      </c>
      <c r="AL1514" s="1">
        <v>41362</v>
      </c>
      <c r="AM1514" s="1">
        <v>41374</v>
      </c>
      <c r="AN1514" s="1">
        <v>41369</v>
      </c>
      <c r="AO1514" t="s">
        <v>75</v>
      </c>
      <c r="AP1514" t="s">
        <v>17</v>
      </c>
      <c r="AQ1514" t="s">
        <v>17</v>
      </c>
      <c r="AR1514" t="s">
        <v>17</v>
      </c>
      <c r="AS1514" s="1">
        <v>41386</v>
      </c>
      <c r="AT1514" t="s">
        <v>18</v>
      </c>
      <c r="AU1514" s="1">
        <v>41386</v>
      </c>
      <c r="AV1514" t="s">
        <v>17</v>
      </c>
      <c r="AW1514" t="s">
        <v>17</v>
      </c>
      <c r="AX1514" t="s">
        <v>17</v>
      </c>
      <c r="AY1514" s="1">
        <v>41386</v>
      </c>
      <c r="AZ1514" t="s">
        <v>17</v>
      </c>
      <c r="BA1514" t="s">
        <v>17</v>
      </c>
      <c r="BB1514" t="s">
        <v>17</v>
      </c>
      <c r="BC1514" s="1">
        <v>41386</v>
      </c>
      <c r="BD1514" s="1">
        <v>41374</v>
      </c>
      <c r="BE1514" t="s">
        <v>17</v>
      </c>
      <c r="BF1514" t="s">
        <v>17</v>
      </c>
      <c r="BG1514" t="s">
        <v>17</v>
      </c>
      <c r="BH1514" t="s">
        <v>1004</v>
      </c>
      <c r="BI1514" t="s">
        <v>17</v>
      </c>
      <c r="BJ1514" s="1"/>
      <c r="BK1514" t="b">
        <v>0</v>
      </c>
      <c r="BL1514" t="b">
        <v>0</v>
      </c>
      <c r="BN1514" t="s">
        <v>85</v>
      </c>
      <c r="BO1514" t="b">
        <v>0</v>
      </c>
      <c r="BP1514" t="b">
        <v>0</v>
      </c>
      <c r="BQ1514">
        <v>1552</v>
      </c>
      <c r="BR1514">
        <v>1</v>
      </c>
    </row>
    <row r="1515" spans="1:70" x14ac:dyDescent="0.25">
      <c r="A1515" t="s">
        <v>10127</v>
      </c>
      <c r="B1515" s="1">
        <v>41369</v>
      </c>
      <c r="C1515" t="s">
        <v>229</v>
      </c>
      <c r="D1515" t="s">
        <v>29</v>
      </c>
      <c r="E1515" t="s">
        <v>3159</v>
      </c>
      <c r="G1515" t="s">
        <v>10128</v>
      </c>
      <c r="H1515" t="s">
        <v>229</v>
      </c>
      <c r="I1515" t="s">
        <v>10129</v>
      </c>
      <c r="J1515" s="1">
        <v>40550</v>
      </c>
      <c r="K1515" t="s">
        <v>10130</v>
      </c>
      <c r="L1515">
        <v>2</v>
      </c>
      <c r="M1515">
        <v>2</v>
      </c>
      <c r="N1515" t="s">
        <v>1011</v>
      </c>
      <c r="O1515" s="1">
        <v>41346</v>
      </c>
      <c r="P1515" t="s">
        <v>10131</v>
      </c>
      <c r="Q1515" s="1">
        <v>41345</v>
      </c>
      <c r="R1515" t="s">
        <v>75</v>
      </c>
      <c r="S1515" s="1">
        <v>41344</v>
      </c>
      <c r="T1515" t="s">
        <v>75</v>
      </c>
      <c r="U1515" t="s">
        <v>17</v>
      </c>
      <c r="V1515" t="s">
        <v>75</v>
      </c>
      <c r="W1515" t="s">
        <v>17</v>
      </c>
      <c r="X1515" s="1">
        <v>41334</v>
      </c>
      <c r="Y1515" t="s">
        <v>75</v>
      </c>
      <c r="Z1515" t="s">
        <v>75</v>
      </c>
      <c r="AA1515" t="s">
        <v>75</v>
      </c>
      <c r="AB1515" t="s">
        <v>17</v>
      </c>
      <c r="AC1515" t="s">
        <v>75</v>
      </c>
      <c r="AD1515" s="1">
        <v>40580</v>
      </c>
      <c r="AE1515" s="1">
        <v>40690</v>
      </c>
      <c r="AF1515" s="1"/>
      <c r="AG1515">
        <v>3</v>
      </c>
      <c r="AH1515" s="1">
        <v>40631</v>
      </c>
      <c r="AI1515" s="1">
        <v>40780</v>
      </c>
      <c r="AJ1515" s="1"/>
      <c r="AK1515" s="1">
        <v>41353</v>
      </c>
      <c r="AL1515" s="1">
        <v>41354</v>
      </c>
      <c r="AM1515" s="1">
        <v>41374</v>
      </c>
      <c r="AN1515" s="1">
        <v>41369</v>
      </c>
      <c r="AO1515" t="s">
        <v>75</v>
      </c>
      <c r="AP1515" t="s">
        <v>17</v>
      </c>
      <c r="AQ1515" t="s">
        <v>17</v>
      </c>
      <c r="AR1515" t="s">
        <v>17</v>
      </c>
      <c r="AS1515" s="1">
        <v>41386</v>
      </c>
      <c r="AT1515" t="s">
        <v>18</v>
      </c>
      <c r="AU1515" s="1">
        <v>41386</v>
      </c>
      <c r="AV1515" t="s">
        <v>17</v>
      </c>
      <c r="AW1515" t="s">
        <v>17</v>
      </c>
      <c r="AX1515" t="s">
        <v>17</v>
      </c>
      <c r="AY1515" s="1">
        <v>41386</v>
      </c>
      <c r="AZ1515" t="s">
        <v>17</v>
      </c>
      <c r="BA1515" t="s">
        <v>17</v>
      </c>
      <c r="BB1515" t="s">
        <v>17</v>
      </c>
      <c r="BC1515" s="1">
        <v>41386</v>
      </c>
      <c r="BD1515" s="1">
        <v>41374</v>
      </c>
      <c r="BE1515" t="s">
        <v>17</v>
      </c>
      <c r="BF1515" t="s">
        <v>17</v>
      </c>
      <c r="BG1515" t="s">
        <v>17</v>
      </c>
      <c r="BH1515" t="s">
        <v>1004</v>
      </c>
      <c r="BI1515" t="s">
        <v>17</v>
      </c>
      <c r="BJ1515" s="1">
        <v>41505</v>
      </c>
      <c r="BK1515" t="b">
        <v>0</v>
      </c>
      <c r="BL1515" t="b">
        <v>0</v>
      </c>
      <c r="BM1515" t="s">
        <v>17</v>
      </c>
      <c r="BN1515" t="s">
        <v>85</v>
      </c>
      <c r="BO1515" t="b">
        <v>0</v>
      </c>
      <c r="BP1515" t="b">
        <v>0</v>
      </c>
      <c r="BQ1515">
        <v>1553</v>
      </c>
      <c r="BR1515">
        <v>1</v>
      </c>
    </row>
    <row r="1516" spans="1:70" x14ac:dyDescent="0.25">
      <c r="A1516" t="s">
        <v>10132</v>
      </c>
      <c r="B1516" s="1"/>
      <c r="C1516" t="s">
        <v>739</v>
      </c>
      <c r="D1516" t="s">
        <v>41</v>
      </c>
      <c r="E1516" t="s">
        <v>7660</v>
      </c>
      <c r="F1516" t="s">
        <v>10133</v>
      </c>
      <c r="G1516" t="s">
        <v>10134</v>
      </c>
      <c r="H1516" t="s">
        <v>739</v>
      </c>
      <c r="I1516" t="s">
        <v>10135</v>
      </c>
      <c r="J1516" s="1">
        <v>38912</v>
      </c>
      <c r="K1516" t="s">
        <v>10136</v>
      </c>
      <c r="L1516">
        <v>7</v>
      </c>
      <c r="N1516" t="s">
        <v>979</v>
      </c>
      <c r="O1516" s="1">
        <v>41374</v>
      </c>
      <c r="P1516" t="s">
        <v>10137</v>
      </c>
      <c r="Q1516" s="1">
        <v>41373</v>
      </c>
      <c r="R1516" t="s">
        <v>75</v>
      </c>
      <c r="S1516" s="1">
        <v>41373</v>
      </c>
      <c r="T1516" t="s">
        <v>17</v>
      </c>
      <c r="U1516" t="s">
        <v>75</v>
      </c>
      <c r="V1516" t="s">
        <v>75</v>
      </c>
      <c r="W1516" t="s">
        <v>17</v>
      </c>
      <c r="X1516" s="1">
        <v>41346</v>
      </c>
      <c r="Y1516" t="s">
        <v>75</v>
      </c>
      <c r="Z1516" t="s">
        <v>75</v>
      </c>
      <c r="AA1516" t="s">
        <v>75</v>
      </c>
      <c r="AB1516" t="s">
        <v>75</v>
      </c>
      <c r="AC1516" t="s">
        <v>75</v>
      </c>
      <c r="AD1516" s="1"/>
      <c r="AE1516" s="1"/>
      <c r="AF1516" s="1"/>
      <c r="AG1516">
        <v>99</v>
      </c>
      <c r="AH1516" s="1"/>
      <c r="AI1516" s="1"/>
      <c r="AJ1516" s="1"/>
      <c r="AK1516" s="1">
        <v>41374</v>
      </c>
      <c r="AL1516" s="1">
        <v>41375</v>
      </c>
      <c r="AM1516" s="1">
        <v>41382</v>
      </c>
      <c r="AN1516" s="1"/>
      <c r="AO1516" t="s">
        <v>75</v>
      </c>
      <c r="AP1516" t="s">
        <v>17</v>
      </c>
      <c r="AQ1516" t="s">
        <v>17</v>
      </c>
      <c r="AR1516" t="s">
        <v>17</v>
      </c>
      <c r="AS1516" s="1">
        <v>41400</v>
      </c>
      <c r="AT1516" t="s">
        <v>18</v>
      </c>
      <c r="AU1516" s="1">
        <v>41401</v>
      </c>
      <c r="AV1516" t="s">
        <v>17</v>
      </c>
      <c r="AW1516" t="s">
        <v>17</v>
      </c>
      <c r="AX1516" t="s">
        <v>17</v>
      </c>
      <c r="AY1516" s="1">
        <v>41401</v>
      </c>
      <c r="AZ1516" t="s">
        <v>17</v>
      </c>
      <c r="BA1516" t="s">
        <v>17</v>
      </c>
      <c r="BB1516" t="s">
        <v>17</v>
      </c>
      <c r="BC1516" s="1">
        <v>41400</v>
      </c>
      <c r="BD1516" s="1">
        <v>41387</v>
      </c>
      <c r="BE1516" t="s">
        <v>17</v>
      </c>
      <c r="BF1516" t="s">
        <v>17</v>
      </c>
      <c r="BG1516" t="s">
        <v>17</v>
      </c>
      <c r="BH1516" t="s">
        <v>1004</v>
      </c>
      <c r="BI1516" t="s">
        <v>17</v>
      </c>
      <c r="BJ1516" s="1">
        <v>41541</v>
      </c>
      <c r="BK1516" t="b">
        <v>0</v>
      </c>
      <c r="BL1516" t="b">
        <v>0</v>
      </c>
      <c r="BM1516" t="s">
        <v>335</v>
      </c>
      <c r="BN1516" t="s">
        <v>17</v>
      </c>
      <c r="BO1516" t="b">
        <v>0</v>
      </c>
      <c r="BP1516" t="b">
        <v>0</v>
      </c>
      <c r="BQ1516">
        <v>1554</v>
      </c>
      <c r="BR1516">
        <v>1</v>
      </c>
    </row>
    <row r="1517" spans="1:70" x14ac:dyDescent="0.25">
      <c r="A1517" t="s">
        <v>10138</v>
      </c>
      <c r="B1517" s="1">
        <v>41380</v>
      </c>
      <c r="C1517" t="s">
        <v>734</v>
      </c>
      <c r="D1517" t="s">
        <v>29</v>
      </c>
      <c r="E1517" t="s">
        <v>10139</v>
      </c>
      <c r="F1517" t="s">
        <v>10140</v>
      </c>
      <c r="G1517" t="s">
        <v>10141</v>
      </c>
      <c r="H1517" t="s">
        <v>734</v>
      </c>
      <c r="I1517" t="s">
        <v>10142</v>
      </c>
      <c r="J1517" s="1">
        <v>41560</v>
      </c>
      <c r="K1517" t="s">
        <v>10143</v>
      </c>
      <c r="L1517">
        <v>2</v>
      </c>
      <c r="M1517">
        <v>6</v>
      </c>
      <c r="N1517" t="s">
        <v>979</v>
      </c>
      <c r="O1517" s="1">
        <v>41369</v>
      </c>
      <c r="P1517" t="s">
        <v>10144</v>
      </c>
      <c r="Q1517" s="1">
        <v>41375</v>
      </c>
      <c r="R1517" t="s">
        <v>75</v>
      </c>
      <c r="S1517" s="1">
        <v>41369</v>
      </c>
      <c r="T1517" t="s">
        <v>75</v>
      </c>
      <c r="U1517" t="s">
        <v>17</v>
      </c>
      <c r="V1517" t="s">
        <v>75</v>
      </c>
      <c r="W1517" t="s">
        <v>17</v>
      </c>
      <c r="X1517" s="1">
        <v>41373</v>
      </c>
      <c r="Y1517" t="s">
        <v>75</v>
      </c>
      <c r="Z1517" t="s">
        <v>75</v>
      </c>
      <c r="AA1517" t="s">
        <v>75</v>
      </c>
      <c r="AB1517" t="s">
        <v>75</v>
      </c>
      <c r="AC1517" t="s">
        <v>75</v>
      </c>
      <c r="AD1517" s="1">
        <v>40465</v>
      </c>
      <c r="AE1517" s="1">
        <v>40599</v>
      </c>
      <c r="AF1517" s="1"/>
      <c r="AG1517">
        <v>3</v>
      </c>
      <c r="AH1517" s="1">
        <v>40556</v>
      </c>
      <c r="AI1517" s="1">
        <v>40639</v>
      </c>
      <c r="AJ1517" s="1"/>
      <c r="AK1517" s="1">
        <v>41375</v>
      </c>
      <c r="AL1517" s="1">
        <v>41376</v>
      </c>
      <c r="AM1517" s="1">
        <v>41382</v>
      </c>
      <c r="AN1517" s="1">
        <v>41380</v>
      </c>
      <c r="AO1517" t="s">
        <v>75</v>
      </c>
      <c r="AP1517" t="s">
        <v>17</v>
      </c>
      <c r="AQ1517" t="s">
        <v>17</v>
      </c>
      <c r="AR1517" t="s">
        <v>17</v>
      </c>
      <c r="AS1517" s="1">
        <v>41400</v>
      </c>
      <c r="AT1517" t="s">
        <v>18</v>
      </c>
      <c r="AU1517" s="1">
        <v>41401</v>
      </c>
      <c r="AV1517" t="s">
        <v>17</v>
      </c>
      <c r="AW1517" t="s">
        <v>17</v>
      </c>
      <c r="AX1517" t="s">
        <v>17</v>
      </c>
      <c r="AY1517" s="1">
        <v>41401</v>
      </c>
      <c r="AZ1517" t="s">
        <v>17</v>
      </c>
      <c r="BA1517" t="s">
        <v>17</v>
      </c>
      <c r="BB1517" t="s">
        <v>17</v>
      </c>
      <c r="BC1517" s="1">
        <v>41400</v>
      </c>
      <c r="BD1517" s="1">
        <v>41387</v>
      </c>
      <c r="BE1517" t="s">
        <v>17</v>
      </c>
      <c r="BF1517" t="s">
        <v>17</v>
      </c>
      <c r="BG1517" t="s">
        <v>17</v>
      </c>
      <c r="BH1517" t="s">
        <v>1004</v>
      </c>
      <c r="BI1517" t="s">
        <v>17</v>
      </c>
      <c r="BJ1517" s="1"/>
      <c r="BK1517" t="b">
        <v>0</v>
      </c>
      <c r="BL1517" t="b">
        <v>0</v>
      </c>
      <c r="BN1517" t="s">
        <v>85</v>
      </c>
      <c r="BO1517" t="b">
        <v>0</v>
      </c>
      <c r="BP1517" t="b">
        <v>0</v>
      </c>
      <c r="BQ1517">
        <v>1555</v>
      </c>
      <c r="BR1517">
        <v>1</v>
      </c>
    </row>
    <row r="1518" spans="1:70" x14ac:dyDescent="0.25">
      <c r="A1518" t="s">
        <v>10145</v>
      </c>
      <c r="B1518" s="1">
        <v>41373</v>
      </c>
      <c r="C1518" t="s">
        <v>25</v>
      </c>
      <c r="D1518" t="s">
        <v>24</v>
      </c>
      <c r="E1518" t="s">
        <v>10146</v>
      </c>
      <c r="F1518" t="s">
        <v>44</v>
      </c>
      <c r="G1518" t="s">
        <v>10147</v>
      </c>
      <c r="H1518" t="s">
        <v>25</v>
      </c>
      <c r="I1518" t="s">
        <v>10148</v>
      </c>
      <c r="J1518" s="1">
        <v>39524</v>
      </c>
      <c r="K1518" t="s">
        <v>10149</v>
      </c>
      <c r="L1518">
        <v>5</v>
      </c>
      <c r="N1518" t="s">
        <v>979</v>
      </c>
      <c r="O1518" s="1">
        <v>41373</v>
      </c>
      <c r="P1518" t="s">
        <v>5573</v>
      </c>
      <c r="Q1518" s="1">
        <v>41373</v>
      </c>
      <c r="R1518" t="s">
        <v>75</v>
      </c>
      <c r="S1518" s="1">
        <v>41373</v>
      </c>
      <c r="T1518" t="s">
        <v>75</v>
      </c>
      <c r="U1518" t="s">
        <v>17</v>
      </c>
      <c r="V1518" t="s">
        <v>75</v>
      </c>
      <c r="W1518" t="s">
        <v>17</v>
      </c>
      <c r="X1518" s="1">
        <v>41359</v>
      </c>
      <c r="Y1518" t="s">
        <v>75</v>
      </c>
      <c r="Z1518" t="s">
        <v>75</v>
      </c>
      <c r="AA1518" t="s">
        <v>75</v>
      </c>
      <c r="AB1518" t="s">
        <v>17</v>
      </c>
      <c r="AC1518" t="s">
        <v>75</v>
      </c>
      <c r="AD1518" s="1"/>
      <c r="AE1518" s="1"/>
      <c r="AF1518" s="1"/>
      <c r="AG1518">
        <v>99</v>
      </c>
      <c r="AH1518" s="1"/>
      <c r="AI1518" s="1"/>
      <c r="AJ1518" s="1"/>
      <c r="AK1518" s="1">
        <v>41378</v>
      </c>
      <c r="AL1518" s="1">
        <v>41379</v>
      </c>
      <c r="AM1518" s="1">
        <v>41382</v>
      </c>
      <c r="AN1518" s="1">
        <v>41373</v>
      </c>
      <c r="AO1518" t="s">
        <v>75</v>
      </c>
      <c r="AP1518" t="s">
        <v>17</v>
      </c>
      <c r="AQ1518" t="s">
        <v>17</v>
      </c>
      <c r="AR1518" t="s">
        <v>17</v>
      </c>
      <c r="AS1518" s="1">
        <v>41400</v>
      </c>
      <c r="AT1518" t="s">
        <v>18</v>
      </c>
      <c r="AU1518" s="1">
        <v>41401</v>
      </c>
      <c r="AV1518" t="s">
        <v>17</v>
      </c>
      <c r="AW1518" t="s">
        <v>17</v>
      </c>
      <c r="AX1518" t="s">
        <v>17</v>
      </c>
      <c r="AY1518" s="1">
        <v>41401</v>
      </c>
      <c r="AZ1518" t="s">
        <v>17</v>
      </c>
      <c r="BA1518" t="s">
        <v>17</v>
      </c>
      <c r="BB1518" t="s">
        <v>17</v>
      </c>
      <c r="BC1518" s="1">
        <v>41400</v>
      </c>
      <c r="BD1518" s="1">
        <v>41387</v>
      </c>
      <c r="BE1518" t="s">
        <v>17</v>
      </c>
      <c r="BF1518" t="s">
        <v>17</v>
      </c>
      <c r="BG1518" t="s">
        <v>17</v>
      </c>
      <c r="BH1518" t="s">
        <v>1004</v>
      </c>
      <c r="BI1518" t="s">
        <v>17</v>
      </c>
      <c r="BJ1518" s="1">
        <v>41698</v>
      </c>
      <c r="BK1518" t="b">
        <v>0</v>
      </c>
      <c r="BL1518" t="b">
        <v>0</v>
      </c>
      <c r="BM1518" t="s">
        <v>17</v>
      </c>
      <c r="BN1518" t="s">
        <v>85</v>
      </c>
      <c r="BO1518" t="b">
        <v>0</v>
      </c>
      <c r="BP1518" t="b">
        <v>0</v>
      </c>
      <c r="BQ1518">
        <v>1556</v>
      </c>
      <c r="BR1518">
        <v>1</v>
      </c>
    </row>
    <row r="1519" spans="1:70" x14ac:dyDescent="0.25">
      <c r="A1519" t="s">
        <v>10150</v>
      </c>
      <c r="B1519" s="1">
        <v>41376</v>
      </c>
      <c r="C1519" t="s">
        <v>472</v>
      </c>
      <c r="D1519" t="s">
        <v>9</v>
      </c>
      <c r="E1519" t="s">
        <v>1731</v>
      </c>
      <c r="F1519" t="s">
        <v>10151</v>
      </c>
      <c r="G1519" t="s">
        <v>10152</v>
      </c>
      <c r="H1519" t="s">
        <v>472</v>
      </c>
      <c r="I1519" t="s">
        <v>10153</v>
      </c>
      <c r="J1519" s="1">
        <v>40030</v>
      </c>
      <c r="K1519" t="s">
        <v>10154</v>
      </c>
      <c r="L1519">
        <v>3</v>
      </c>
      <c r="M1519">
        <v>8</v>
      </c>
      <c r="N1519" t="s">
        <v>979</v>
      </c>
      <c r="O1519" s="1">
        <v>41366</v>
      </c>
      <c r="P1519" t="s">
        <v>4297</v>
      </c>
      <c r="Q1519" s="1">
        <v>41367</v>
      </c>
      <c r="R1519" t="s">
        <v>75</v>
      </c>
      <c r="S1519" s="1">
        <v>41366</v>
      </c>
      <c r="T1519" t="s">
        <v>17</v>
      </c>
      <c r="U1519" t="s">
        <v>75</v>
      </c>
      <c r="V1519" t="s">
        <v>75</v>
      </c>
      <c r="W1519" t="s">
        <v>17</v>
      </c>
      <c r="X1519" s="1">
        <v>41364</v>
      </c>
      <c r="Y1519" t="s">
        <v>75</v>
      </c>
      <c r="Z1519" t="s">
        <v>75</v>
      </c>
      <c r="AA1519" t="s">
        <v>75</v>
      </c>
      <c r="AC1519" t="s">
        <v>75</v>
      </c>
      <c r="AD1519" s="1">
        <v>40037</v>
      </c>
      <c r="AE1519" s="1">
        <v>40123</v>
      </c>
      <c r="AF1519" s="1"/>
      <c r="AG1519">
        <v>3</v>
      </c>
      <c r="AH1519" s="1">
        <v>40092</v>
      </c>
      <c r="AI1519" s="1">
        <v>40217</v>
      </c>
      <c r="AJ1519" s="1"/>
      <c r="AK1519" s="1">
        <v>41366</v>
      </c>
      <c r="AL1519" s="1">
        <v>41367</v>
      </c>
      <c r="AM1519" s="1">
        <v>41382</v>
      </c>
      <c r="AN1519" s="1">
        <v>41376</v>
      </c>
      <c r="AO1519" t="s">
        <v>75</v>
      </c>
      <c r="AP1519" t="s">
        <v>17</v>
      </c>
      <c r="AQ1519" t="s">
        <v>17</v>
      </c>
      <c r="AR1519" t="s">
        <v>17</v>
      </c>
      <c r="AS1519" s="1">
        <v>41400</v>
      </c>
      <c r="AT1519" t="s">
        <v>18</v>
      </c>
      <c r="AU1519" s="1">
        <v>41401</v>
      </c>
      <c r="AV1519" t="s">
        <v>17</v>
      </c>
      <c r="AW1519" t="s">
        <v>17</v>
      </c>
      <c r="AX1519" t="s">
        <v>17</v>
      </c>
      <c r="AY1519" s="1">
        <v>41401</v>
      </c>
      <c r="AZ1519" t="s">
        <v>17</v>
      </c>
      <c r="BA1519" t="s">
        <v>17</v>
      </c>
      <c r="BB1519" t="s">
        <v>17</v>
      </c>
      <c r="BC1519" s="1">
        <v>41400</v>
      </c>
      <c r="BD1519" s="1">
        <v>41387</v>
      </c>
      <c r="BE1519" t="s">
        <v>17</v>
      </c>
      <c r="BF1519" t="s">
        <v>17</v>
      </c>
      <c r="BG1519" t="s">
        <v>17</v>
      </c>
      <c r="BH1519" t="s">
        <v>1004</v>
      </c>
      <c r="BI1519" t="s">
        <v>17</v>
      </c>
      <c r="BJ1519" s="1"/>
      <c r="BK1519" t="b">
        <v>0</v>
      </c>
      <c r="BL1519" t="b">
        <v>0</v>
      </c>
      <c r="BN1519" t="s">
        <v>85</v>
      </c>
      <c r="BO1519" t="b">
        <v>0</v>
      </c>
      <c r="BP1519" t="b">
        <v>0</v>
      </c>
      <c r="BQ1519">
        <v>1557</v>
      </c>
      <c r="BR1519">
        <v>1</v>
      </c>
    </row>
    <row r="1520" spans="1:70" x14ac:dyDescent="0.25">
      <c r="A1520" t="s">
        <v>10155</v>
      </c>
      <c r="B1520" s="1">
        <v>41373</v>
      </c>
      <c r="C1520" t="s">
        <v>1027</v>
      </c>
      <c r="D1520" t="s">
        <v>24</v>
      </c>
      <c r="E1520" t="s">
        <v>10156</v>
      </c>
      <c r="F1520" t="s">
        <v>10157</v>
      </c>
      <c r="G1520" t="s">
        <v>10158</v>
      </c>
      <c r="H1520" t="s">
        <v>1673</v>
      </c>
      <c r="I1520" t="s">
        <v>10159</v>
      </c>
      <c r="J1520" s="1">
        <v>39443</v>
      </c>
      <c r="K1520" t="s">
        <v>10160</v>
      </c>
      <c r="L1520">
        <v>6</v>
      </c>
      <c r="N1520" t="s">
        <v>979</v>
      </c>
      <c r="O1520" s="1">
        <v>41366</v>
      </c>
      <c r="P1520" t="s">
        <v>4806</v>
      </c>
      <c r="Q1520" s="1">
        <v>41366</v>
      </c>
      <c r="R1520" t="s">
        <v>75</v>
      </c>
      <c r="S1520" s="1">
        <v>41365</v>
      </c>
      <c r="T1520" t="s">
        <v>75</v>
      </c>
      <c r="U1520" t="s">
        <v>17</v>
      </c>
      <c r="V1520" t="s">
        <v>75</v>
      </c>
      <c r="W1520" t="s">
        <v>17</v>
      </c>
      <c r="X1520" s="1">
        <v>41360</v>
      </c>
      <c r="Y1520" t="s">
        <v>75</v>
      </c>
      <c r="Z1520" t="s">
        <v>75</v>
      </c>
      <c r="AA1520" t="s">
        <v>75</v>
      </c>
      <c r="AB1520" t="s">
        <v>75</v>
      </c>
      <c r="AC1520" t="s">
        <v>75</v>
      </c>
      <c r="AD1520" s="1">
        <v>39444</v>
      </c>
      <c r="AE1520" s="1">
        <v>39534</v>
      </c>
      <c r="AF1520" s="1"/>
      <c r="AG1520">
        <v>3</v>
      </c>
      <c r="AH1520" s="1">
        <v>39503</v>
      </c>
      <c r="AI1520" s="1">
        <v>39565</v>
      </c>
      <c r="AJ1520" s="1"/>
      <c r="AK1520" s="1">
        <v>41367</v>
      </c>
      <c r="AL1520" s="1">
        <v>41368</v>
      </c>
      <c r="AM1520" s="1">
        <v>41382</v>
      </c>
      <c r="AN1520" s="1">
        <v>41373</v>
      </c>
      <c r="AO1520" t="s">
        <v>75</v>
      </c>
      <c r="AP1520" t="s">
        <v>17</v>
      </c>
      <c r="AQ1520" t="s">
        <v>17</v>
      </c>
      <c r="AR1520" t="s">
        <v>17</v>
      </c>
      <c r="AS1520" s="1">
        <v>41400</v>
      </c>
      <c r="AT1520" t="s">
        <v>18</v>
      </c>
      <c r="AU1520" s="1">
        <v>41401</v>
      </c>
      <c r="AV1520" t="s">
        <v>17</v>
      </c>
      <c r="AW1520" t="s">
        <v>17</v>
      </c>
      <c r="AX1520" t="s">
        <v>17</v>
      </c>
      <c r="AY1520" s="1">
        <v>41401</v>
      </c>
      <c r="AZ1520" t="s">
        <v>17</v>
      </c>
      <c r="BA1520" t="s">
        <v>17</v>
      </c>
      <c r="BB1520" t="s">
        <v>17</v>
      </c>
      <c r="BC1520" s="1">
        <v>41400</v>
      </c>
      <c r="BD1520" s="1">
        <v>41417</v>
      </c>
      <c r="BE1520" t="s">
        <v>17</v>
      </c>
      <c r="BF1520" t="s">
        <v>17</v>
      </c>
      <c r="BG1520" t="s">
        <v>17</v>
      </c>
      <c r="BH1520" t="s">
        <v>1004</v>
      </c>
      <c r="BI1520" t="s">
        <v>17</v>
      </c>
      <c r="BJ1520" s="1"/>
      <c r="BK1520" t="b">
        <v>0</v>
      </c>
      <c r="BL1520" t="b">
        <v>0</v>
      </c>
      <c r="BN1520" t="s">
        <v>85</v>
      </c>
      <c r="BO1520" t="b">
        <v>0</v>
      </c>
      <c r="BP1520" t="b">
        <v>0</v>
      </c>
      <c r="BQ1520">
        <v>1558</v>
      </c>
      <c r="BR1520">
        <v>1</v>
      </c>
    </row>
    <row r="1521" spans="1:70" x14ac:dyDescent="0.25">
      <c r="A1521" t="s">
        <v>10161</v>
      </c>
      <c r="B1521" s="1">
        <v>41376</v>
      </c>
      <c r="C1521" t="s">
        <v>1475</v>
      </c>
      <c r="D1521" t="s">
        <v>9</v>
      </c>
      <c r="E1521" t="s">
        <v>10162</v>
      </c>
      <c r="F1521" t="s">
        <v>10163</v>
      </c>
      <c r="G1521" t="s">
        <v>10164</v>
      </c>
      <c r="H1521" t="s">
        <v>1475</v>
      </c>
      <c r="I1521" t="s">
        <v>10165</v>
      </c>
      <c r="J1521" s="1">
        <v>40815</v>
      </c>
      <c r="K1521" t="s">
        <v>10166</v>
      </c>
      <c r="L1521">
        <v>1</v>
      </c>
      <c r="M1521">
        <v>6</v>
      </c>
      <c r="N1521" t="s">
        <v>1011</v>
      </c>
      <c r="O1521" s="1">
        <v>41360</v>
      </c>
      <c r="P1521" t="s">
        <v>10167</v>
      </c>
      <c r="Q1521" s="1">
        <v>41360</v>
      </c>
      <c r="R1521" t="s">
        <v>17</v>
      </c>
      <c r="S1521" s="1"/>
      <c r="T1521" t="s">
        <v>75</v>
      </c>
      <c r="U1521" t="s">
        <v>75</v>
      </c>
      <c r="V1521" t="s">
        <v>75</v>
      </c>
      <c r="W1521" t="s">
        <v>75</v>
      </c>
      <c r="X1521" s="1">
        <v>41356</v>
      </c>
      <c r="Y1521" t="s">
        <v>75</v>
      </c>
      <c r="Z1521" t="s">
        <v>75</v>
      </c>
      <c r="AA1521" t="s">
        <v>75</v>
      </c>
      <c r="AB1521" t="s">
        <v>17</v>
      </c>
      <c r="AC1521" t="s">
        <v>75</v>
      </c>
      <c r="AD1521" s="1">
        <v>40816</v>
      </c>
      <c r="AE1521" s="1">
        <v>40952</v>
      </c>
      <c r="AF1521" s="1"/>
      <c r="AG1521">
        <v>3</v>
      </c>
      <c r="AH1521" s="1">
        <v>40879</v>
      </c>
      <c r="AI1521" s="1">
        <v>41017</v>
      </c>
      <c r="AJ1521" s="1"/>
      <c r="AK1521" s="1">
        <v>41362</v>
      </c>
      <c r="AL1521" s="1">
        <v>41363</v>
      </c>
      <c r="AM1521" s="1">
        <v>41382</v>
      </c>
      <c r="AN1521" s="1">
        <v>41376</v>
      </c>
      <c r="AO1521" t="s">
        <v>75</v>
      </c>
      <c r="AP1521" t="s">
        <v>17</v>
      </c>
      <c r="AQ1521" t="s">
        <v>17</v>
      </c>
      <c r="AR1521" t="s">
        <v>17</v>
      </c>
      <c r="AS1521" s="1">
        <v>41400</v>
      </c>
      <c r="AT1521" t="s">
        <v>18</v>
      </c>
      <c r="AU1521" s="1">
        <v>41401</v>
      </c>
      <c r="AV1521" t="s">
        <v>17</v>
      </c>
      <c r="AW1521" t="s">
        <v>17</v>
      </c>
      <c r="AX1521" t="s">
        <v>17</v>
      </c>
      <c r="AY1521" s="1">
        <v>41401</v>
      </c>
      <c r="AZ1521" t="s">
        <v>17</v>
      </c>
      <c r="BA1521" t="s">
        <v>17</v>
      </c>
      <c r="BB1521" t="s">
        <v>17</v>
      </c>
      <c r="BC1521" s="1">
        <v>41400</v>
      </c>
      <c r="BD1521" s="1">
        <v>41387</v>
      </c>
      <c r="BE1521" t="s">
        <v>17</v>
      </c>
      <c r="BF1521" t="s">
        <v>17</v>
      </c>
      <c r="BG1521" t="s">
        <v>17</v>
      </c>
      <c r="BH1521" t="s">
        <v>1004</v>
      </c>
      <c r="BI1521" t="s">
        <v>17</v>
      </c>
      <c r="BJ1521" s="1"/>
      <c r="BK1521" t="b">
        <v>0</v>
      </c>
      <c r="BL1521" t="b">
        <v>0</v>
      </c>
      <c r="BN1521" t="s">
        <v>85</v>
      </c>
      <c r="BO1521" t="b">
        <v>0</v>
      </c>
      <c r="BP1521" t="b">
        <v>0</v>
      </c>
      <c r="BQ1521">
        <v>1559</v>
      </c>
      <c r="BR1521">
        <v>1</v>
      </c>
    </row>
    <row r="1522" spans="1:70" x14ac:dyDescent="0.25">
      <c r="A1522" t="s">
        <v>10168</v>
      </c>
      <c r="B1522" s="1">
        <v>41376</v>
      </c>
      <c r="C1522" t="s">
        <v>2725</v>
      </c>
      <c r="D1522" t="s">
        <v>9</v>
      </c>
      <c r="F1522" t="s">
        <v>10169</v>
      </c>
      <c r="G1522" t="s">
        <v>10170</v>
      </c>
      <c r="I1522" t="s">
        <v>10171</v>
      </c>
      <c r="J1522" s="1">
        <v>40810</v>
      </c>
      <c r="K1522" t="s">
        <v>10172</v>
      </c>
      <c r="L1522">
        <v>1</v>
      </c>
      <c r="N1522" t="s">
        <v>979</v>
      </c>
      <c r="O1522" s="1">
        <v>41367</v>
      </c>
      <c r="P1522" t="s">
        <v>8399</v>
      </c>
      <c r="Q1522" s="1">
        <v>41367</v>
      </c>
      <c r="R1522" t="s">
        <v>75</v>
      </c>
      <c r="S1522" s="1"/>
      <c r="T1522" t="s">
        <v>75</v>
      </c>
      <c r="U1522" t="s">
        <v>17</v>
      </c>
      <c r="V1522" t="s">
        <v>17</v>
      </c>
      <c r="W1522" t="s">
        <v>75</v>
      </c>
      <c r="X1522" s="1">
        <v>41361</v>
      </c>
      <c r="Y1522" t="s">
        <v>75</v>
      </c>
      <c r="Z1522" t="s">
        <v>75</v>
      </c>
      <c r="AA1522" t="s">
        <v>75</v>
      </c>
      <c r="AB1522" t="s">
        <v>17</v>
      </c>
      <c r="AC1522" t="s">
        <v>75</v>
      </c>
      <c r="AD1522" s="1">
        <v>40846</v>
      </c>
      <c r="AE1522" s="1">
        <v>40934</v>
      </c>
      <c r="AF1522" s="1"/>
      <c r="AG1522">
        <v>3</v>
      </c>
      <c r="AH1522" s="1">
        <v>40871</v>
      </c>
      <c r="AI1522" s="1">
        <v>40994</v>
      </c>
      <c r="AJ1522" s="1"/>
      <c r="AK1522" s="1">
        <v>41366</v>
      </c>
      <c r="AL1522" s="1">
        <v>41367</v>
      </c>
      <c r="AM1522" s="1">
        <v>41382</v>
      </c>
      <c r="AN1522" s="1">
        <v>41376</v>
      </c>
      <c r="AO1522" t="s">
        <v>75</v>
      </c>
      <c r="AP1522" t="s">
        <v>17</v>
      </c>
      <c r="AQ1522" t="s">
        <v>17</v>
      </c>
      <c r="AR1522" t="s">
        <v>17</v>
      </c>
      <c r="AS1522" s="1">
        <v>41400</v>
      </c>
      <c r="AT1522" t="s">
        <v>18</v>
      </c>
      <c r="AU1522" s="1">
        <v>41432</v>
      </c>
      <c r="AV1522" t="s">
        <v>17</v>
      </c>
      <c r="AW1522" t="s">
        <v>17</v>
      </c>
      <c r="AX1522" t="s">
        <v>17</v>
      </c>
      <c r="AY1522" s="1">
        <v>41432</v>
      </c>
      <c r="AZ1522" t="s">
        <v>17</v>
      </c>
      <c r="BA1522" t="s">
        <v>17</v>
      </c>
      <c r="BB1522" t="s">
        <v>17</v>
      </c>
      <c r="BC1522" s="1">
        <v>41400</v>
      </c>
      <c r="BD1522" s="1">
        <v>41387</v>
      </c>
      <c r="BE1522" t="s">
        <v>17</v>
      </c>
      <c r="BF1522" t="s">
        <v>17</v>
      </c>
      <c r="BG1522" t="s">
        <v>17</v>
      </c>
      <c r="BH1522" t="s">
        <v>1004</v>
      </c>
      <c r="BI1522" t="s">
        <v>17</v>
      </c>
      <c r="BJ1522" s="1"/>
      <c r="BK1522" t="b">
        <v>0</v>
      </c>
      <c r="BL1522" t="b">
        <v>0</v>
      </c>
      <c r="BN1522" t="s">
        <v>85</v>
      </c>
      <c r="BO1522" t="b">
        <v>0</v>
      </c>
      <c r="BP1522" t="b">
        <v>0</v>
      </c>
      <c r="BQ1522">
        <v>1560</v>
      </c>
      <c r="BR1522">
        <v>1</v>
      </c>
    </row>
    <row r="1523" spans="1:70" x14ac:dyDescent="0.25">
      <c r="A1523" t="s">
        <v>10173</v>
      </c>
      <c r="B1523" s="1">
        <v>41376</v>
      </c>
      <c r="C1523" t="s">
        <v>154</v>
      </c>
      <c r="D1523" t="s">
        <v>9</v>
      </c>
      <c r="E1523" t="s">
        <v>10174</v>
      </c>
      <c r="F1523" t="s">
        <v>10175</v>
      </c>
      <c r="G1523" t="s">
        <v>10176</v>
      </c>
      <c r="I1523" t="s">
        <v>10177</v>
      </c>
      <c r="J1523" s="1"/>
      <c r="K1523" t="s">
        <v>10178</v>
      </c>
      <c r="L1523">
        <v>13</v>
      </c>
      <c r="N1523" t="s">
        <v>979</v>
      </c>
      <c r="O1523" s="1">
        <v>41360</v>
      </c>
      <c r="P1523" t="s">
        <v>7113</v>
      </c>
      <c r="Q1523" s="1">
        <v>41361</v>
      </c>
      <c r="R1523" t="s">
        <v>17</v>
      </c>
      <c r="S1523" s="1"/>
      <c r="T1523" t="s">
        <v>17</v>
      </c>
      <c r="U1523" t="s">
        <v>75</v>
      </c>
      <c r="V1523" t="s">
        <v>75</v>
      </c>
      <c r="W1523" t="s">
        <v>17</v>
      </c>
      <c r="X1523" s="1">
        <v>41354</v>
      </c>
      <c r="Y1523" t="s">
        <v>75</v>
      </c>
      <c r="Z1523" t="s">
        <v>75</v>
      </c>
      <c r="AA1523" t="s">
        <v>75</v>
      </c>
      <c r="AB1523" t="s">
        <v>75</v>
      </c>
      <c r="AC1523" t="s">
        <v>75</v>
      </c>
      <c r="AD1523" s="1"/>
      <c r="AE1523" s="1"/>
      <c r="AF1523" s="1"/>
      <c r="AG1523">
        <v>99</v>
      </c>
      <c r="AH1523" s="1"/>
      <c r="AI1523" s="1"/>
      <c r="AJ1523" s="1"/>
      <c r="AK1523" s="1">
        <v>41360</v>
      </c>
      <c r="AL1523" s="1">
        <v>41361</v>
      </c>
      <c r="AM1523" s="1">
        <v>41382</v>
      </c>
      <c r="AN1523" s="1">
        <v>41376</v>
      </c>
      <c r="AO1523" t="s">
        <v>75</v>
      </c>
      <c r="AP1523" t="s">
        <v>17</v>
      </c>
      <c r="AQ1523" t="s">
        <v>17</v>
      </c>
      <c r="AR1523" t="s">
        <v>17</v>
      </c>
      <c r="AS1523" s="1">
        <v>41400</v>
      </c>
      <c r="AT1523" t="s">
        <v>18</v>
      </c>
      <c r="AU1523" s="1">
        <v>41401</v>
      </c>
      <c r="AV1523" t="s">
        <v>17</v>
      </c>
      <c r="AW1523" t="s">
        <v>17</v>
      </c>
      <c r="AX1523" t="s">
        <v>17</v>
      </c>
      <c r="AY1523" s="1">
        <v>41401</v>
      </c>
      <c r="AZ1523" t="s">
        <v>17</v>
      </c>
      <c r="BA1523" t="s">
        <v>17</v>
      </c>
      <c r="BB1523" t="s">
        <v>17</v>
      </c>
      <c r="BC1523" s="1">
        <v>41400</v>
      </c>
      <c r="BD1523" s="1">
        <v>41387</v>
      </c>
      <c r="BE1523" t="s">
        <v>17</v>
      </c>
      <c r="BF1523" t="s">
        <v>17</v>
      </c>
      <c r="BG1523" t="s">
        <v>17</v>
      </c>
      <c r="BI1523" t="s">
        <v>17</v>
      </c>
      <c r="BJ1523" s="1"/>
      <c r="BK1523" t="b">
        <v>0</v>
      </c>
      <c r="BL1523" t="b">
        <v>0</v>
      </c>
      <c r="BN1523" t="s">
        <v>85</v>
      </c>
      <c r="BO1523" t="b">
        <v>0</v>
      </c>
      <c r="BP1523" t="b">
        <v>0</v>
      </c>
      <c r="BQ1523">
        <v>1561</v>
      </c>
      <c r="BR1523">
        <v>1</v>
      </c>
    </row>
    <row r="1524" spans="1:70" x14ac:dyDescent="0.25">
      <c r="A1524" t="s">
        <v>10179</v>
      </c>
      <c r="B1524" s="1">
        <v>41376</v>
      </c>
      <c r="C1524" t="s">
        <v>154</v>
      </c>
      <c r="D1524" t="s">
        <v>9</v>
      </c>
      <c r="F1524" t="s">
        <v>10180</v>
      </c>
      <c r="G1524" t="s">
        <v>10181</v>
      </c>
      <c r="I1524" t="s">
        <v>10182</v>
      </c>
      <c r="J1524" s="1"/>
      <c r="K1524" t="s">
        <v>10183</v>
      </c>
      <c r="L1524">
        <v>14</v>
      </c>
      <c r="N1524" t="s">
        <v>1011</v>
      </c>
      <c r="O1524" s="1">
        <v>41360</v>
      </c>
      <c r="P1524" t="s">
        <v>7113</v>
      </c>
      <c r="Q1524" s="1">
        <v>41361</v>
      </c>
      <c r="R1524" t="s">
        <v>17</v>
      </c>
      <c r="S1524" s="1"/>
      <c r="T1524" t="s">
        <v>75</v>
      </c>
      <c r="U1524" t="s">
        <v>17</v>
      </c>
      <c r="V1524" t="s">
        <v>17</v>
      </c>
      <c r="W1524" t="s">
        <v>75</v>
      </c>
      <c r="X1524" s="1">
        <v>41351</v>
      </c>
      <c r="Y1524" t="s">
        <v>75</v>
      </c>
      <c r="Z1524" t="s">
        <v>75</v>
      </c>
      <c r="AA1524" t="s">
        <v>75</v>
      </c>
      <c r="AB1524" t="s">
        <v>17</v>
      </c>
      <c r="AC1524" t="s">
        <v>75</v>
      </c>
      <c r="AD1524" s="1"/>
      <c r="AE1524" s="1"/>
      <c r="AF1524" s="1"/>
      <c r="AG1524">
        <v>99</v>
      </c>
      <c r="AH1524" s="1"/>
      <c r="AI1524" s="1"/>
      <c r="AJ1524" s="1"/>
      <c r="AK1524" s="1">
        <v>41360</v>
      </c>
      <c r="AL1524" s="1">
        <v>41361</v>
      </c>
      <c r="AM1524" s="1">
        <v>41382</v>
      </c>
      <c r="AN1524" s="1">
        <v>41376</v>
      </c>
      <c r="AO1524" t="s">
        <v>75</v>
      </c>
      <c r="AP1524" t="s">
        <v>17</v>
      </c>
      <c r="AQ1524" t="s">
        <v>17</v>
      </c>
      <c r="AR1524" t="s">
        <v>17</v>
      </c>
      <c r="AS1524" s="1">
        <v>41400</v>
      </c>
      <c r="AT1524" t="s">
        <v>18</v>
      </c>
      <c r="AU1524" s="1">
        <v>41401</v>
      </c>
      <c r="AV1524" t="s">
        <v>17</v>
      </c>
      <c r="AW1524" t="s">
        <v>17</v>
      </c>
      <c r="AX1524" t="s">
        <v>17</v>
      </c>
      <c r="AY1524" s="1">
        <v>41401</v>
      </c>
      <c r="AZ1524" t="s">
        <v>17</v>
      </c>
      <c r="BA1524" t="s">
        <v>17</v>
      </c>
      <c r="BB1524" t="s">
        <v>17</v>
      </c>
      <c r="BC1524" s="1">
        <v>41400</v>
      </c>
      <c r="BD1524" s="1">
        <v>41387</v>
      </c>
      <c r="BE1524" t="s">
        <v>17</v>
      </c>
      <c r="BF1524" t="s">
        <v>17</v>
      </c>
      <c r="BG1524" t="s">
        <v>17</v>
      </c>
      <c r="BH1524" t="s">
        <v>1004</v>
      </c>
      <c r="BI1524" t="s">
        <v>17</v>
      </c>
      <c r="BJ1524" s="1"/>
      <c r="BK1524" t="b">
        <v>0</v>
      </c>
      <c r="BL1524" t="b">
        <v>0</v>
      </c>
      <c r="BN1524" t="s">
        <v>85</v>
      </c>
      <c r="BO1524" t="b">
        <v>0</v>
      </c>
      <c r="BP1524" t="b">
        <v>0</v>
      </c>
      <c r="BQ1524">
        <v>1562</v>
      </c>
      <c r="BR1524">
        <v>1</v>
      </c>
    </row>
    <row r="1525" spans="1:70" x14ac:dyDescent="0.25">
      <c r="A1525" t="s">
        <v>10184</v>
      </c>
      <c r="B1525" s="1">
        <v>41376</v>
      </c>
      <c r="C1525" t="s">
        <v>3134</v>
      </c>
      <c r="D1525" t="s">
        <v>29</v>
      </c>
      <c r="E1525" t="s">
        <v>10185</v>
      </c>
      <c r="F1525" t="s">
        <v>10186</v>
      </c>
      <c r="G1525" t="s">
        <v>10187</v>
      </c>
      <c r="H1525" t="s">
        <v>10188</v>
      </c>
      <c r="I1525" t="s">
        <v>10189</v>
      </c>
      <c r="J1525" s="1">
        <v>40486</v>
      </c>
      <c r="K1525" t="s">
        <v>10190</v>
      </c>
      <c r="L1525">
        <v>2</v>
      </c>
      <c r="M1525">
        <v>5</v>
      </c>
      <c r="N1525" t="s">
        <v>979</v>
      </c>
      <c r="O1525" s="1">
        <v>41365</v>
      </c>
      <c r="P1525" t="s">
        <v>10191</v>
      </c>
      <c r="Q1525" s="1">
        <v>41365</v>
      </c>
      <c r="R1525" t="s">
        <v>75</v>
      </c>
      <c r="S1525" s="1">
        <v>41363</v>
      </c>
      <c r="T1525" t="s">
        <v>75</v>
      </c>
      <c r="U1525" t="s">
        <v>75</v>
      </c>
      <c r="V1525" t="s">
        <v>75</v>
      </c>
      <c r="W1525" t="s">
        <v>75</v>
      </c>
      <c r="X1525" s="1">
        <v>41360</v>
      </c>
      <c r="Y1525" t="s">
        <v>75</v>
      </c>
      <c r="Z1525" t="s">
        <v>75</v>
      </c>
      <c r="AA1525" t="s">
        <v>75</v>
      </c>
      <c r="AB1525" t="s">
        <v>75</v>
      </c>
      <c r="AC1525" t="s">
        <v>75</v>
      </c>
      <c r="AD1525" s="1"/>
      <c r="AE1525" s="1">
        <v>40578</v>
      </c>
      <c r="AF1525" s="1"/>
      <c r="AG1525">
        <v>3</v>
      </c>
      <c r="AH1525" s="1">
        <v>40547</v>
      </c>
      <c r="AI1525" s="1">
        <v>40606</v>
      </c>
      <c r="AJ1525" s="1"/>
      <c r="AK1525" s="1">
        <v>41365</v>
      </c>
      <c r="AL1525" s="1">
        <v>41366</v>
      </c>
      <c r="AM1525" s="1">
        <v>41382</v>
      </c>
      <c r="AN1525" s="1">
        <v>41376</v>
      </c>
      <c r="AO1525" t="s">
        <v>75</v>
      </c>
      <c r="AP1525" t="s">
        <v>17</v>
      </c>
      <c r="AQ1525" t="s">
        <v>17</v>
      </c>
      <c r="AR1525" t="s">
        <v>17</v>
      </c>
      <c r="AS1525" s="1">
        <v>41400</v>
      </c>
      <c r="AT1525" t="s">
        <v>18</v>
      </c>
      <c r="AU1525" s="1">
        <v>41401</v>
      </c>
      <c r="AV1525" t="s">
        <v>17</v>
      </c>
      <c r="AW1525" t="s">
        <v>17</v>
      </c>
      <c r="AX1525" t="s">
        <v>17</v>
      </c>
      <c r="AY1525" s="1">
        <v>41401</v>
      </c>
      <c r="AZ1525" t="s">
        <v>17</v>
      </c>
      <c r="BA1525" t="s">
        <v>17</v>
      </c>
      <c r="BB1525" t="s">
        <v>17</v>
      </c>
      <c r="BC1525" s="1">
        <v>41400</v>
      </c>
      <c r="BD1525" s="1">
        <v>41387</v>
      </c>
      <c r="BE1525" t="s">
        <v>17</v>
      </c>
      <c r="BF1525" t="s">
        <v>17</v>
      </c>
      <c r="BG1525" t="s">
        <v>17</v>
      </c>
      <c r="BH1525" t="s">
        <v>1004</v>
      </c>
      <c r="BI1525" t="s">
        <v>17</v>
      </c>
      <c r="BJ1525" s="1"/>
      <c r="BK1525" t="b">
        <v>0</v>
      </c>
      <c r="BL1525" t="b">
        <v>0</v>
      </c>
      <c r="BN1525" t="s">
        <v>85</v>
      </c>
      <c r="BO1525" t="b">
        <v>0</v>
      </c>
      <c r="BP1525" t="b">
        <v>0</v>
      </c>
      <c r="BQ1525">
        <v>1563</v>
      </c>
      <c r="BR1525">
        <v>1</v>
      </c>
    </row>
    <row r="1526" spans="1:70" x14ac:dyDescent="0.25">
      <c r="A1526" t="s">
        <v>10192</v>
      </c>
      <c r="B1526" s="1">
        <v>41385</v>
      </c>
      <c r="C1526" t="s">
        <v>226</v>
      </c>
      <c r="D1526" t="s">
        <v>41</v>
      </c>
      <c r="F1526" t="s">
        <v>10193</v>
      </c>
      <c r="G1526" t="s">
        <v>10194</v>
      </c>
      <c r="H1526" t="s">
        <v>41</v>
      </c>
      <c r="I1526" t="s">
        <v>10195</v>
      </c>
      <c r="J1526" s="1">
        <v>40516</v>
      </c>
      <c r="K1526" t="s">
        <v>10196</v>
      </c>
      <c r="L1526">
        <v>2</v>
      </c>
      <c r="M1526">
        <v>4</v>
      </c>
      <c r="N1526" t="s">
        <v>1011</v>
      </c>
      <c r="O1526" s="1">
        <v>41381</v>
      </c>
      <c r="P1526" t="s">
        <v>10197</v>
      </c>
      <c r="Q1526" s="1">
        <v>41381</v>
      </c>
      <c r="R1526" t="s">
        <v>75</v>
      </c>
      <c r="S1526" s="1">
        <v>41374</v>
      </c>
      <c r="T1526" t="s">
        <v>75</v>
      </c>
      <c r="U1526" t="s">
        <v>17</v>
      </c>
      <c r="V1526" t="s">
        <v>75</v>
      </c>
      <c r="W1526" t="s">
        <v>17</v>
      </c>
      <c r="X1526" s="1">
        <v>41372</v>
      </c>
      <c r="Y1526" t="s">
        <v>75</v>
      </c>
      <c r="Z1526" t="s">
        <v>75</v>
      </c>
      <c r="AA1526" t="s">
        <v>75</v>
      </c>
      <c r="AB1526" t="s">
        <v>75</v>
      </c>
      <c r="AC1526" t="s">
        <v>75</v>
      </c>
      <c r="AD1526" s="1"/>
      <c r="AE1526" s="1"/>
      <c r="AF1526" s="1"/>
      <c r="AH1526" s="1">
        <v>40666</v>
      </c>
      <c r="AI1526" s="1"/>
      <c r="AJ1526" s="1"/>
      <c r="AK1526" s="1">
        <v>41382</v>
      </c>
      <c r="AL1526" s="1">
        <v>41383</v>
      </c>
      <c r="AM1526" s="1">
        <v>41389</v>
      </c>
      <c r="AN1526" s="1">
        <v>41385</v>
      </c>
      <c r="AO1526" t="s">
        <v>75</v>
      </c>
      <c r="AP1526" t="s">
        <v>17</v>
      </c>
      <c r="AQ1526" t="s">
        <v>17</v>
      </c>
      <c r="AR1526" t="s">
        <v>17</v>
      </c>
      <c r="AS1526" s="1">
        <v>41400</v>
      </c>
      <c r="AT1526" t="s">
        <v>18</v>
      </c>
      <c r="AU1526" s="1">
        <v>41401</v>
      </c>
      <c r="AV1526" t="s">
        <v>17</v>
      </c>
      <c r="AW1526" t="s">
        <v>17</v>
      </c>
      <c r="AX1526" t="s">
        <v>17</v>
      </c>
      <c r="AY1526" s="1">
        <v>41401</v>
      </c>
      <c r="AZ1526" t="s">
        <v>17</v>
      </c>
      <c r="BA1526" t="s">
        <v>17</v>
      </c>
      <c r="BB1526" t="s">
        <v>17</v>
      </c>
      <c r="BC1526" s="1">
        <v>41400</v>
      </c>
      <c r="BD1526" s="1">
        <v>41387</v>
      </c>
      <c r="BE1526" t="s">
        <v>17</v>
      </c>
      <c r="BF1526" t="s">
        <v>17</v>
      </c>
      <c r="BG1526" t="s">
        <v>17</v>
      </c>
      <c r="BH1526" t="s">
        <v>1004</v>
      </c>
      <c r="BI1526" t="s">
        <v>17</v>
      </c>
      <c r="BJ1526" s="1"/>
      <c r="BK1526" t="b">
        <v>0</v>
      </c>
      <c r="BL1526" t="b">
        <v>0</v>
      </c>
      <c r="BN1526" t="s">
        <v>85</v>
      </c>
      <c r="BO1526" t="b">
        <v>0</v>
      </c>
      <c r="BP1526" t="b">
        <v>0</v>
      </c>
      <c r="BQ1526">
        <v>1564</v>
      </c>
      <c r="BR1526">
        <v>1</v>
      </c>
    </row>
    <row r="1527" spans="1:70" x14ac:dyDescent="0.25">
      <c r="A1527" t="s">
        <v>10198</v>
      </c>
      <c r="B1527" s="1">
        <v>41393</v>
      </c>
      <c r="C1527" t="s">
        <v>30</v>
      </c>
      <c r="D1527" t="s">
        <v>29</v>
      </c>
      <c r="F1527" t="s">
        <v>10199</v>
      </c>
      <c r="G1527" t="s">
        <v>10200</v>
      </c>
      <c r="H1527" t="s">
        <v>29</v>
      </c>
      <c r="I1527" t="s">
        <v>10201</v>
      </c>
      <c r="J1527" s="1">
        <v>41087</v>
      </c>
      <c r="K1527" t="s">
        <v>10202</v>
      </c>
      <c r="M1527">
        <v>9</v>
      </c>
      <c r="N1527" t="s">
        <v>979</v>
      </c>
      <c r="O1527" s="1">
        <v>41381</v>
      </c>
      <c r="P1527" t="s">
        <v>10203</v>
      </c>
      <c r="Q1527" s="1">
        <v>41381</v>
      </c>
      <c r="R1527" t="s">
        <v>17</v>
      </c>
      <c r="S1527" s="1"/>
      <c r="T1527" t="s">
        <v>75</v>
      </c>
      <c r="U1527" t="s">
        <v>17</v>
      </c>
      <c r="V1527" t="s">
        <v>17</v>
      </c>
      <c r="W1527" t="s">
        <v>75</v>
      </c>
      <c r="X1527" s="1">
        <v>41374</v>
      </c>
      <c r="Y1527" t="s">
        <v>75</v>
      </c>
      <c r="Z1527" t="s">
        <v>75</v>
      </c>
      <c r="AA1527" t="s">
        <v>75</v>
      </c>
      <c r="AB1527" t="s">
        <v>75</v>
      </c>
      <c r="AC1527" t="s">
        <v>75</v>
      </c>
      <c r="AD1527" s="1"/>
      <c r="AE1527" s="1">
        <v>41291</v>
      </c>
      <c r="AF1527" s="1"/>
      <c r="AG1527">
        <v>3</v>
      </c>
      <c r="AH1527" s="1">
        <v>41183</v>
      </c>
      <c r="AI1527" s="1">
        <v>41381</v>
      </c>
      <c r="AJ1527" s="1"/>
      <c r="AK1527" s="1">
        <v>41382</v>
      </c>
      <c r="AL1527" s="1">
        <v>41383</v>
      </c>
      <c r="AM1527" s="1">
        <v>41396</v>
      </c>
      <c r="AN1527" s="1">
        <v>41393</v>
      </c>
      <c r="AO1527" t="s">
        <v>75</v>
      </c>
      <c r="AP1527" t="s">
        <v>17</v>
      </c>
      <c r="AQ1527" t="s">
        <v>17</v>
      </c>
      <c r="AR1527" t="s">
        <v>17</v>
      </c>
      <c r="AS1527" s="1">
        <v>41409</v>
      </c>
      <c r="AT1527" t="s">
        <v>18</v>
      </c>
      <c r="AU1527" s="1">
        <v>41409</v>
      </c>
      <c r="AV1527" t="s">
        <v>17</v>
      </c>
      <c r="AW1527" t="s">
        <v>17</v>
      </c>
      <c r="AX1527" t="s">
        <v>17</v>
      </c>
      <c r="AY1527" s="1">
        <v>41409</v>
      </c>
      <c r="AZ1527" t="s">
        <v>17</v>
      </c>
      <c r="BA1527" t="s">
        <v>17</v>
      </c>
      <c r="BB1527" t="s">
        <v>17</v>
      </c>
      <c r="BC1527" s="1">
        <v>41409</v>
      </c>
      <c r="BD1527" s="1">
        <v>41396</v>
      </c>
      <c r="BE1527" t="s">
        <v>17</v>
      </c>
      <c r="BF1527" t="s">
        <v>17</v>
      </c>
      <c r="BG1527" t="s">
        <v>17</v>
      </c>
      <c r="BH1527" t="s">
        <v>1004</v>
      </c>
      <c r="BI1527" t="s">
        <v>17</v>
      </c>
      <c r="BJ1527" s="1"/>
      <c r="BK1527" t="b">
        <v>0</v>
      </c>
      <c r="BL1527" t="b">
        <v>0</v>
      </c>
      <c r="BN1527" t="s">
        <v>85</v>
      </c>
      <c r="BO1527" t="b">
        <v>0</v>
      </c>
      <c r="BP1527" t="b">
        <v>0</v>
      </c>
      <c r="BQ1527">
        <v>1565</v>
      </c>
      <c r="BR1527">
        <v>1</v>
      </c>
    </row>
    <row r="1528" spans="1:70" x14ac:dyDescent="0.25">
      <c r="A1528" t="s">
        <v>10204</v>
      </c>
      <c r="B1528" s="1">
        <v>41393</v>
      </c>
      <c r="C1528" t="s">
        <v>61</v>
      </c>
      <c r="D1528" t="s">
        <v>9</v>
      </c>
      <c r="F1528" t="s">
        <v>10205</v>
      </c>
      <c r="G1528" t="s">
        <v>10206</v>
      </c>
      <c r="H1528" t="s">
        <v>61</v>
      </c>
      <c r="I1528" t="s">
        <v>10207</v>
      </c>
      <c r="J1528" s="1">
        <v>41293</v>
      </c>
      <c r="K1528" t="s">
        <v>10208</v>
      </c>
      <c r="M1528">
        <v>2</v>
      </c>
      <c r="N1528" t="s">
        <v>1011</v>
      </c>
      <c r="O1528" s="1">
        <v>41374</v>
      </c>
      <c r="P1528" t="s">
        <v>7029</v>
      </c>
      <c r="Q1528" s="1">
        <v>41374</v>
      </c>
      <c r="R1528" t="s">
        <v>75</v>
      </c>
      <c r="S1528" s="1">
        <v>41373</v>
      </c>
      <c r="T1528" t="s">
        <v>75</v>
      </c>
      <c r="U1528" t="s">
        <v>17</v>
      </c>
      <c r="V1528" t="s">
        <v>17</v>
      </c>
      <c r="W1528" t="s">
        <v>17</v>
      </c>
      <c r="X1528" s="1">
        <v>41368</v>
      </c>
      <c r="Y1528" t="s">
        <v>75</v>
      </c>
      <c r="Z1528" t="s">
        <v>75</v>
      </c>
      <c r="AA1528" t="s">
        <v>75</v>
      </c>
      <c r="AB1528" t="s">
        <v>75</v>
      </c>
      <c r="AC1528" t="s">
        <v>75</v>
      </c>
      <c r="AD1528" s="1">
        <v>41351</v>
      </c>
      <c r="AE1528" s="1"/>
      <c r="AF1528" s="1"/>
      <c r="AG1528">
        <v>1</v>
      </c>
      <c r="AH1528" s="1"/>
      <c r="AI1528" s="1"/>
      <c r="AJ1528" s="1"/>
      <c r="AK1528" s="1">
        <v>41375</v>
      </c>
      <c r="AL1528" s="1">
        <v>41376</v>
      </c>
      <c r="AM1528" s="1">
        <v>41393</v>
      </c>
      <c r="AN1528" s="1">
        <v>41396</v>
      </c>
      <c r="AO1528" t="s">
        <v>75</v>
      </c>
      <c r="AP1528" t="s">
        <v>17</v>
      </c>
      <c r="AQ1528" t="s">
        <v>17</v>
      </c>
      <c r="AR1528" t="s">
        <v>17</v>
      </c>
      <c r="AS1528" s="1">
        <v>41409</v>
      </c>
      <c r="AT1528" t="s">
        <v>18</v>
      </c>
      <c r="AU1528" s="1">
        <v>41409</v>
      </c>
      <c r="AV1528" t="s">
        <v>17</v>
      </c>
      <c r="AW1528" t="s">
        <v>17</v>
      </c>
      <c r="AX1528" t="s">
        <v>17</v>
      </c>
      <c r="AY1528" s="1">
        <v>41409</v>
      </c>
      <c r="AZ1528" t="s">
        <v>17</v>
      </c>
      <c r="BA1528" t="s">
        <v>17</v>
      </c>
      <c r="BB1528" t="s">
        <v>17</v>
      </c>
      <c r="BC1528" s="1">
        <v>41409</v>
      </c>
      <c r="BD1528" s="1">
        <v>41393</v>
      </c>
      <c r="BE1528" t="s">
        <v>17</v>
      </c>
      <c r="BF1528" t="s">
        <v>17</v>
      </c>
      <c r="BG1528" t="s">
        <v>17</v>
      </c>
      <c r="BH1528" t="s">
        <v>1004</v>
      </c>
      <c r="BI1528" t="s">
        <v>17</v>
      </c>
      <c r="BJ1528" s="1"/>
      <c r="BK1528" t="b">
        <v>0</v>
      </c>
      <c r="BL1528" t="b">
        <v>0</v>
      </c>
      <c r="BN1528" t="s">
        <v>85</v>
      </c>
      <c r="BO1528" t="b">
        <v>0</v>
      </c>
      <c r="BP1528" t="b">
        <v>0</v>
      </c>
      <c r="BQ1528">
        <v>1566</v>
      </c>
      <c r="BR1528">
        <v>1</v>
      </c>
    </row>
    <row r="1529" spans="1:70" x14ac:dyDescent="0.25">
      <c r="A1529" t="s">
        <v>10209</v>
      </c>
      <c r="B1529" s="1">
        <v>41393</v>
      </c>
      <c r="C1529" t="s">
        <v>398</v>
      </c>
      <c r="D1529" t="s">
        <v>9</v>
      </c>
      <c r="E1529" t="s">
        <v>10210</v>
      </c>
      <c r="F1529" t="s">
        <v>10211</v>
      </c>
      <c r="G1529" t="s">
        <v>10212</v>
      </c>
      <c r="H1529" t="s">
        <v>1470</v>
      </c>
      <c r="I1529" t="s">
        <v>10213</v>
      </c>
      <c r="J1529" s="1">
        <v>40307</v>
      </c>
      <c r="K1529" t="s">
        <v>10214</v>
      </c>
      <c r="L1529">
        <v>2</v>
      </c>
      <c r="M1529">
        <v>10</v>
      </c>
      <c r="O1529" s="1">
        <v>41383</v>
      </c>
      <c r="P1529" t="s">
        <v>10215</v>
      </c>
      <c r="Q1529" s="1">
        <v>41383</v>
      </c>
      <c r="S1529" s="1"/>
      <c r="T1529" t="s">
        <v>75</v>
      </c>
      <c r="U1529" t="s">
        <v>75</v>
      </c>
      <c r="V1529" t="s">
        <v>75</v>
      </c>
      <c r="W1529" t="s">
        <v>75</v>
      </c>
      <c r="X1529" s="1">
        <v>41378</v>
      </c>
      <c r="Y1529" t="s">
        <v>75</v>
      </c>
      <c r="Z1529" t="s">
        <v>75</v>
      </c>
      <c r="AA1529" t="s">
        <v>75</v>
      </c>
      <c r="AB1529" t="s">
        <v>75</v>
      </c>
      <c r="AD1529" s="1">
        <v>40308</v>
      </c>
      <c r="AE1529" s="1">
        <v>40406</v>
      </c>
      <c r="AF1529" s="1"/>
      <c r="AH1529" s="1">
        <v>40373</v>
      </c>
      <c r="AI1529" s="1">
        <v>40441</v>
      </c>
      <c r="AJ1529" s="1"/>
      <c r="AK1529" s="1">
        <v>41384</v>
      </c>
      <c r="AL1529" s="1">
        <v>41385</v>
      </c>
      <c r="AM1529" s="1">
        <v>41396</v>
      </c>
      <c r="AN1529" s="1">
        <v>41393</v>
      </c>
      <c r="AO1529" t="s">
        <v>75</v>
      </c>
      <c r="AP1529" t="s">
        <v>17</v>
      </c>
      <c r="AQ1529" t="s">
        <v>17</v>
      </c>
      <c r="AR1529" t="s">
        <v>17</v>
      </c>
      <c r="AS1529" s="1">
        <v>41409</v>
      </c>
      <c r="AT1529" t="s">
        <v>18</v>
      </c>
      <c r="AU1529" s="1">
        <v>41409</v>
      </c>
      <c r="AV1529" t="s">
        <v>17</v>
      </c>
      <c r="AW1529" t="s">
        <v>17</v>
      </c>
      <c r="AX1529" t="s">
        <v>17</v>
      </c>
      <c r="AY1529" s="1">
        <v>41409</v>
      </c>
      <c r="AZ1529" t="s">
        <v>17</v>
      </c>
      <c r="BA1529" t="s">
        <v>17</v>
      </c>
      <c r="BB1529" t="s">
        <v>17</v>
      </c>
      <c r="BC1529" s="1">
        <v>41409</v>
      </c>
      <c r="BD1529" s="1">
        <v>41393</v>
      </c>
      <c r="BE1529" t="s">
        <v>17</v>
      </c>
      <c r="BF1529" t="s">
        <v>17</v>
      </c>
      <c r="BG1529" t="s">
        <v>17</v>
      </c>
      <c r="BH1529" t="s">
        <v>1004</v>
      </c>
      <c r="BI1529" t="s">
        <v>17</v>
      </c>
      <c r="BJ1529" s="1"/>
      <c r="BK1529" t="b">
        <v>0</v>
      </c>
      <c r="BL1529" t="b">
        <v>0</v>
      </c>
      <c r="BN1529" t="s">
        <v>85</v>
      </c>
      <c r="BO1529" t="b">
        <v>0</v>
      </c>
      <c r="BP1529" t="b">
        <v>0</v>
      </c>
      <c r="BQ1529">
        <v>1567</v>
      </c>
      <c r="BR1529">
        <v>1</v>
      </c>
    </row>
    <row r="1530" spans="1:70" x14ac:dyDescent="0.25">
      <c r="A1530" t="s">
        <v>10216</v>
      </c>
      <c r="B1530" s="1">
        <v>41393</v>
      </c>
      <c r="C1530" t="s">
        <v>1629</v>
      </c>
      <c r="D1530" t="s">
        <v>9</v>
      </c>
      <c r="E1530" t="s">
        <v>10217</v>
      </c>
      <c r="F1530" t="s">
        <v>10218</v>
      </c>
      <c r="G1530" t="s">
        <v>10219</v>
      </c>
      <c r="H1530" t="s">
        <v>1629</v>
      </c>
      <c r="I1530" t="s">
        <v>10220</v>
      </c>
      <c r="J1530" s="1"/>
      <c r="K1530" t="s">
        <v>10221</v>
      </c>
      <c r="L1530">
        <v>2</v>
      </c>
      <c r="N1530" t="s">
        <v>1011</v>
      </c>
      <c r="O1530" s="1">
        <v>41375</v>
      </c>
      <c r="P1530" t="s">
        <v>10222</v>
      </c>
      <c r="Q1530" s="1">
        <v>41375</v>
      </c>
      <c r="R1530" t="s">
        <v>75</v>
      </c>
      <c r="S1530" s="1">
        <v>41375</v>
      </c>
      <c r="T1530" t="s">
        <v>75</v>
      </c>
      <c r="U1530" t="s">
        <v>17</v>
      </c>
      <c r="V1530" t="s">
        <v>75</v>
      </c>
      <c r="W1530" t="s">
        <v>17</v>
      </c>
      <c r="X1530" s="1">
        <v>41361</v>
      </c>
      <c r="Y1530" t="s">
        <v>75</v>
      </c>
      <c r="Z1530" t="s">
        <v>75</v>
      </c>
      <c r="AA1530" t="s">
        <v>75</v>
      </c>
      <c r="AB1530" t="s">
        <v>17</v>
      </c>
      <c r="AC1530" t="s">
        <v>75</v>
      </c>
      <c r="AD1530" s="1"/>
      <c r="AE1530" s="1"/>
      <c r="AF1530" s="1"/>
      <c r="AG1530">
        <v>99</v>
      </c>
      <c r="AH1530" s="1"/>
      <c r="AI1530" s="1"/>
      <c r="AJ1530" s="1"/>
      <c r="AK1530" s="1">
        <v>41375</v>
      </c>
      <c r="AL1530" s="1">
        <v>41376</v>
      </c>
      <c r="AM1530" s="1">
        <v>41396</v>
      </c>
      <c r="AN1530" s="1">
        <v>41393</v>
      </c>
      <c r="AO1530" t="s">
        <v>75</v>
      </c>
      <c r="AP1530" t="s">
        <v>17</v>
      </c>
      <c r="AQ1530" t="s">
        <v>17</v>
      </c>
      <c r="AR1530" t="s">
        <v>17</v>
      </c>
      <c r="AS1530" s="1">
        <v>41409</v>
      </c>
      <c r="AT1530" t="s">
        <v>18</v>
      </c>
      <c r="AU1530" s="1">
        <v>41409</v>
      </c>
      <c r="AV1530" t="s">
        <v>17</v>
      </c>
      <c r="AW1530" t="s">
        <v>17</v>
      </c>
      <c r="AX1530" t="s">
        <v>17</v>
      </c>
      <c r="AY1530" s="1">
        <v>41409</v>
      </c>
      <c r="AZ1530" t="s">
        <v>17</v>
      </c>
      <c r="BA1530" t="s">
        <v>17</v>
      </c>
      <c r="BB1530" t="s">
        <v>17</v>
      </c>
      <c r="BC1530" s="1">
        <v>41409</v>
      </c>
      <c r="BD1530" s="1">
        <v>41393</v>
      </c>
      <c r="BE1530" t="s">
        <v>17</v>
      </c>
      <c r="BF1530" t="s">
        <v>17</v>
      </c>
      <c r="BG1530" t="s">
        <v>17</v>
      </c>
      <c r="BH1530" t="s">
        <v>1004</v>
      </c>
      <c r="BI1530" t="s">
        <v>17</v>
      </c>
      <c r="BJ1530" s="1">
        <v>41421</v>
      </c>
      <c r="BK1530" t="b">
        <v>0</v>
      </c>
      <c r="BL1530" t="b">
        <v>0</v>
      </c>
      <c r="BM1530" t="s">
        <v>17</v>
      </c>
      <c r="BN1530" t="s">
        <v>85</v>
      </c>
      <c r="BO1530" t="b">
        <v>0</v>
      </c>
      <c r="BP1530" t="b">
        <v>0</v>
      </c>
      <c r="BQ1530">
        <v>1568</v>
      </c>
      <c r="BR1530">
        <v>1</v>
      </c>
    </row>
    <row r="1531" spans="1:70" x14ac:dyDescent="0.25">
      <c r="A1531" t="s">
        <v>10223</v>
      </c>
      <c r="B1531" s="1">
        <v>41389</v>
      </c>
      <c r="C1531" t="s">
        <v>1203</v>
      </c>
      <c r="D1531" t="s">
        <v>35</v>
      </c>
      <c r="E1531" t="s">
        <v>10224</v>
      </c>
      <c r="F1531" t="s">
        <v>10225</v>
      </c>
      <c r="G1531" t="s">
        <v>10226</v>
      </c>
      <c r="H1531" t="s">
        <v>1203</v>
      </c>
      <c r="I1531" t="s">
        <v>10227</v>
      </c>
      <c r="J1531" s="1">
        <v>38459</v>
      </c>
      <c r="K1531" t="s">
        <v>10228</v>
      </c>
      <c r="L1531">
        <v>8</v>
      </c>
      <c r="N1531" t="s">
        <v>1011</v>
      </c>
      <c r="O1531" s="1">
        <v>41369</v>
      </c>
      <c r="P1531" t="s">
        <v>4637</v>
      </c>
      <c r="Q1531" s="1">
        <v>41369</v>
      </c>
      <c r="R1531" t="s">
        <v>75</v>
      </c>
      <c r="S1531" s="1">
        <v>41368</v>
      </c>
      <c r="T1531" t="s">
        <v>75</v>
      </c>
      <c r="U1531" t="s">
        <v>17</v>
      </c>
      <c r="V1531" t="s">
        <v>75</v>
      </c>
      <c r="W1531" t="s">
        <v>17</v>
      </c>
      <c r="X1531" s="1">
        <v>41354</v>
      </c>
      <c r="Y1531" t="s">
        <v>75</v>
      </c>
      <c r="Z1531" t="s">
        <v>75</v>
      </c>
      <c r="AA1531" t="s">
        <v>75</v>
      </c>
      <c r="AB1531" t="s">
        <v>17</v>
      </c>
      <c r="AC1531" t="s">
        <v>75</v>
      </c>
      <c r="AD1531" s="1"/>
      <c r="AE1531" s="1"/>
      <c r="AF1531" s="1"/>
      <c r="AG1531">
        <v>99</v>
      </c>
      <c r="AH1531" s="1"/>
      <c r="AI1531" s="1"/>
      <c r="AJ1531" s="1"/>
      <c r="AK1531" s="1">
        <v>41373</v>
      </c>
      <c r="AL1531" s="1">
        <v>41374</v>
      </c>
      <c r="AM1531" s="1">
        <v>41396</v>
      </c>
      <c r="AN1531" s="1">
        <v>41389</v>
      </c>
      <c r="AO1531" t="s">
        <v>75</v>
      </c>
      <c r="AP1531" t="s">
        <v>17</v>
      </c>
      <c r="AQ1531" t="s">
        <v>17</v>
      </c>
      <c r="AR1531" t="s">
        <v>17</v>
      </c>
      <c r="AS1531" s="1">
        <v>41409</v>
      </c>
      <c r="AT1531" t="s">
        <v>18</v>
      </c>
      <c r="AU1531" s="1">
        <v>41409</v>
      </c>
      <c r="AV1531" t="s">
        <v>17</v>
      </c>
      <c r="AW1531" t="s">
        <v>17</v>
      </c>
      <c r="AX1531" t="s">
        <v>17</v>
      </c>
      <c r="AY1531" s="1">
        <v>41409</v>
      </c>
      <c r="AZ1531" t="s">
        <v>17</v>
      </c>
      <c r="BA1531" t="s">
        <v>17</v>
      </c>
      <c r="BB1531" t="s">
        <v>17</v>
      </c>
      <c r="BC1531" s="1">
        <v>41409</v>
      </c>
      <c r="BD1531" s="1">
        <v>41389</v>
      </c>
      <c r="BE1531" t="s">
        <v>17</v>
      </c>
      <c r="BF1531" t="s">
        <v>17</v>
      </c>
      <c r="BG1531" t="s">
        <v>17</v>
      </c>
      <c r="BH1531" t="s">
        <v>1004</v>
      </c>
      <c r="BI1531" t="s">
        <v>17</v>
      </c>
      <c r="BJ1531" s="1">
        <v>41440</v>
      </c>
      <c r="BK1531" t="b">
        <v>0</v>
      </c>
      <c r="BL1531" t="b">
        <v>0</v>
      </c>
      <c r="BM1531" t="s">
        <v>17</v>
      </c>
      <c r="BN1531" t="s">
        <v>85</v>
      </c>
      <c r="BO1531" t="b">
        <v>0</v>
      </c>
      <c r="BP1531" t="b">
        <v>0</v>
      </c>
      <c r="BQ1531">
        <v>1569</v>
      </c>
      <c r="BR1531">
        <v>1</v>
      </c>
    </row>
    <row r="1532" spans="1:70" x14ac:dyDescent="0.25">
      <c r="A1532" t="s">
        <v>10229</v>
      </c>
      <c r="B1532" s="1">
        <v>41389</v>
      </c>
      <c r="C1532" t="s">
        <v>220</v>
      </c>
      <c r="D1532" t="s">
        <v>35</v>
      </c>
      <c r="E1532" t="s">
        <v>10230</v>
      </c>
      <c r="F1532" t="s">
        <v>10231</v>
      </c>
      <c r="G1532" t="s">
        <v>10232</v>
      </c>
      <c r="H1532" t="s">
        <v>220</v>
      </c>
      <c r="I1532" t="s">
        <v>10233</v>
      </c>
      <c r="J1532" s="1">
        <v>38059</v>
      </c>
      <c r="K1532" t="s">
        <v>10234</v>
      </c>
      <c r="L1532">
        <v>9</v>
      </c>
      <c r="N1532" t="s">
        <v>979</v>
      </c>
      <c r="O1532" s="1">
        <v>41375</v>
      </c>
      <c r="P1532" t="s">
        <v>10235</v>
      </c>
      <c r="Q1532" s="1">
        <v>41375</v>
      </c>
      <c r="R1532" t="s">
        <v>75</v>
      </c>
      <c r="S1532" s="1">
        <v>41375</v>
      </c>
      <c r="T1532" t="s">
        <v>17</v>
      </c>
      <c r="U1532" t="s">
        <v>17</v>
      </c>
      <c r="V1532" t="s">
        <v>17</v>
      </c>
      <c r="W1532" t="s">
        <v>75</v>
      </c>
      <c r="X1532" s="1">
        <v>41366</v>
      </c>
      <c r="Y1532" t="s">
        <v>75</v>
      </c>
      <c r="Z1532" t="s">
        <v>75</v>
      </c>
      <c r="AA1532" t="s">
        <v>75</v>
      </c>
      <c r="AB1532" t="s">
        <v>75</v>
      </c>
      <c r="AC1532" t="s">
        <v>75</v>
      </c>
      <c r="AD1532" s="1"/>
      <c r="AE1532" s="1"/>
      <c r="AF1532" s="1"/>
      <c r="AG1532">
        <v>99</v>
      </c>
      <c r="AH1532" s="1"/>
      <c r="AI1532" s="1"/>
      <c r="AJ1532" s="1"/>
      <c r="AK1532" s="1">
        <v>41376</v>
      </c>
      <c r="AL1532" s="1">
        <v>41377</v>
      </c>
      <c r="AM1532" s="1">
        <v>41396</v>
      </c>
      <c r="AN1532" s="1">
        <v>41389</v>
      </c>
      <c r="AO1532" t="s">
        <v>75</v>
      </c>
      <c r="AP1532" t="s">
        <v>17</v>
      </c>
      <c r="AQ1532" t="s">
        <v>17</v>
      </c>
      <c r="AR1532" t="s">
        <v>17</v>
      </c>
      <c r="AS1532" s="1">
        <v>41409</v>
      </c>
      <c r="AT1532" t="s">
        <v>18</v>
      </c>
      <c r="AU1532" s="1">
        <v>41409</v>
      </c>
      <c r="AV1532" t="s">
        <v>17</v>
      </c>
      <c r="AW1532" t="s">
        <v>17</v>
      </c>
      <c r="AX1532" t="s">
        <v>17</v>
      </c>
      <c r="AY1532" s="1">
        <v>41409</v>
      </c>
      <c r="AZ1532" t="s">
        <v>17</v>
      </c>
      <c r="BA1532" t="s">
        <v>17</v>
      </c>
      <c r="BB1532" t="s">
        <v>17</v>
      </c>
      <c r="BC1532" s="1">
        <v>41409</v>
      </c>
      <c r="BD1532" s="1">
        <v>41389</v>
      </c>
      <c r="BE1532" t="s">
        <v>17</v>
      </c>
      <c r="BF1532" t="s">
        <v>17</v>
      </c>
      <c r="BG1532" t="s">
        <v>17</v>
      </c>
      <c r="BH1532" t="s">
        <v>1004</v>
      </c>
      <c r="BJ1532" s="1"/>
      <c r="BK1532" t="b">
        <v>0</v>
      </c>
      <c r="BL1532" t="b">
        <v>0</v>
      </c>
      <c r="BN1532" t="s">
        <v>85</v>
      </c>
      <c r="BO1532" t="b">
        <v>0</v>
      </c>
      <c r="BP1532" t="b">
        <v>0</v>
      </c>
      <c r="BQ1532">
        <v>1570</v>
      </c>
      <c r="BR1532">
        <v>1</v>
      </c>
    </row>
    <row r="1533" spans="1:70" x14ac:dyDescent="0.25">
      <c r="A1533" t="s">
        <v>10236</v>
      </c>
      <c r="B1533" s="1">
        <v>41389</v>
      </c>
      <c r="C1533" t="s">
        <v>223</v>
      </c>
      <c r="D1533" t="s">
        <v>35</v>
      </c>
      <c r="E1533" t="s">
        <v>3322</v>
      </c>
      <c r="F1533" t="s">
        <v>10237</v>
      </c>
      <c r="G1533" t="s">
        <v>10238</v>
      </c>
      <c r="H1533" t="s">
        <v>223</v>
      </c>
      <c r="I1533" t="s">
        <v>10239</v>
      </c>
      <c r="J1533" s="1">
        <v>39006</v>
      </c>
      <c r="K1533" t="s">
        <v>10240</v>
      </c>
      <c r="L1533">
        <v>6</v>
      </c>
      <c r="N1533" t="s">
        <v>1011</v>
      </c>
      <c r="O1533" s="1">
        <v>41374</v>
      </c>
      <c r="P1533" t="s">
        <v>10241</v>
      </c>
      <c r="Q1533" s="1">
        <v>41375</v>
      </c>
      <c r="R1533" t="s">
        <v>75</v>
      </c>
      <c r="S1533" s="1">
        <v>41369</v>
      </c>
      <c r="T1533" t="s">
        <v>17</v>
      </c>
      <c r="U1533" t="s">
        <v>75</v>
      </c>
      <c r="V1533" t="s">
        <v>17</v>
      </c>
      <c r="W1533" t="s">
        <v>75</v>
      </c>
      <c r="X1533" s="1">
        <v>41365</v>
      </c>
      <c r="Y1533" t="s">
        <v>75</v>
      </c>
      <c r="Z1533" t="s">
        <v>75</v>
      </c>
      <c r="AA1533" t="s">
        <v>75</v>
      </c>
      <c r="AB1533" t="s">
        <v>75</v>
      </c>
      <c r="AC1533" t="s">
        <v>75</v>
      </c>
      <c r="AD1533" s="1"/>
      <c r="AE1533" s="1">
        <v>39491</v>
      </c>
      <c r="AF1533" s="1"/>
      <c r="AG1533">
        <v>2</v>
      </c>
      <c r="AH1533" s="1">
        <v>39181</v>
      </c>
      <c r="AI1533" s="1"/>
      <c r="AJ1533" s="1"/>
      <c r="AK1533" s="1">
        <v>41374</v>
      </c>
      <c r="AL1533" s="1">
        <v>41375</v>
      </c>
      <c r="AM1533" s="1">
        <v>41396</v>
      </c>
      <c r="AN1533" s="1">
        <v>41389</v>
      </c>
      <c r="AO1533" t="s">
        <v>75</v>
      </c>
      <c r="AP1533" t="s">
        <v>17</v>
      </c>
      <c r="AQ1533" t="s">
        <v>17</v>
      </c>
      <c r="AR1533" t="s">
        <v>17</v>
      </c>
      <c r="AS1533" s="1">
        <v>41409</v>
      </c>
      <c r="AT1533" t="s">
        <v>18</v>
      </c>
      <c r="AU1533" s="1">
        <v>41409</v>
      </c>
      <c r="AV1533" t="s">
        <v>17</v>
      </c>
      <c r="AW1533" t="s">
        <v>17</v>
      </c>
      <c r="AX1533" t="s">
        <v>17</v>
      </c>
      <c r="AY1533" s="1">
        <v>41409</v>
      </c>
      <c r="AZ1533" t="s">
        <v>17</v>
      </c>
      <c r="BA1533" t="s">
        <v>17</v>
      </c>
      <c r="BB1533" t="s">
        <v>17</v>
      </c>
      <c r="BC1533" s="1">
        <v>41409</v>
      </c>
      <c r="BD1533" s="1">
        <v>41389</v>
      </c>
      <c r="BE1533" t="s">
        <v>17</v>
      </c>
      <c r="BF1533" t="s">
        <v>17</v>
      </c>
      <c r="BG1533" t="s">
        <v>17</v>
      </c>
      <c r="BH1533" t="s">
        <v>1004</v>
      </c>
      <c r="BI1533" t="s">
        <v>17</v>
      </c>
      <c r="BJ1533" s="1"/>
      <c r="BK1533" t="b">
        <v>0</v>
      </c>
      <c r="BL1533" t="b">
        <v>0</v>
      </c>
      <c r="BN1533" t="s">
        <v>85</v>
      </c>
      <c r="BO1533" t="b">
        <v>0</v>
      </c>
      <c r="BP1533" t="b">
        <v>0</v>
      </c>
      <c r="BQ1533">
        <v>1571</v>
      </c>
      <c r="BR1533">
        <v>1</v>
      </c>
    </row>
    <row r="1534" spans="1:70" x14ac:dyDescent="0.25">
      <c r="A1534" t="s">
        <v>10242</v>
      </c>
      <c r="B1534" s="1">
        <v>41389</v>
      </c>
      <c r="C1534" t="s">
        <v>67</v>
      </c>
      <c r="D1534" t="s">
        <v>35</v>
      </c>
      <c r="E1534" t="s">
        <v>10243</v>
      </c>
      <c r="F1534" t="s">
        <v>10244</v>
      </c>
      <c r="G1534" t="s">
        <v>3387</v>
      </c>
      <c r="H1534" t="s">
        <v>67</v>
      </c>
      <c r="I1534" t="s">
        <v>10245</v>
      </c>
      <c r="J1534" s="1">
        <v>36624</v>
      </c>
      <c r="K1534" t="s">
        <v>10246</v>
      </c>
      <c r="L1534">
        <v>13</v>
      </c>
      <c r="N1534" t="s">
        <v>979</v>
      </c>
      <c r="O1534" s="1">
        <v>41379</v>
      </c>
      <c r="P1534" t="s">
        <v>10247</v>
      </c>
      <c r="Q1534" s="1">
        <v>41379</v>
      </c>
      <c r="R1534" t="s">
        <v>17</v>
      </c>
      <c r="S1534" s="1"/>
      <c r="T1534" t="s">
        <v>17</v>
      </c>
      <c r="U1534" t="s">
        <v>17</v>
      </c>
      <c r="V1534" t="s">
        <v>17</v>
      </c>
      <c r="W1534" t="s">
        <v>75</v>
      </c>
      <c r="X1534" s="1">
        <v>41369</v>
      </c>
      <c r="Y1534" t="s">
        <v>75</v>
      </c>
      <c r="Z1534" t="s">
        <v>17</v>
      </c>
      <c r="AA1534" t="s">
        <v>75</v>
      </c>
      <c r="AB1534" t="s">
        <v>75</v>
      </c>
      <c r="AC1534" t="s">
        <v>75</v>
      </c>
      <c r="AD1534" s="1"/>
      <c r="AE1534" s="1"/>
      <c r="AF1534" s="1"/>
      <c r="AG1534">
        <v>99</v>
      </c>
      <c r="AH1534" s="1"/>
      <c r="AI1534" s="1"/>
      <c r="AJ1534" s="1"/>
      <c r="AK1534" s="1">
        <v>41379</v>
      </c>
      <c r="AL1534" s="1">
        <v>41380</v>
      </c>
      <c r="AM1534" s="1">
        <v>41396</v>
      </c>
      <c r="AN1534" s="1">
        <v>41389</v>
      </c>
      <c r="AO1534" t="s">
        <v>75</v>
      </c>
      <c r="AP1534" t="s">
        <v>17</v>
      </c>
      <c r="AQ1534" t="s">
        <v>17</v>
      </c>
      <c r="AR1534" t="s">
        <v>17</v>
      </c>
      <c r="AS1534" s="1">
        <v>41409</v>
      </c>
      <c r="AT1534" t="s">
        <v>18</v>
      </c>
      <c r="AU1534" s="1">
        <v>41409</v>
      </c>
      <c r="AV1534" t="s">
        <v>17</v>
      </c>
      <c r="AW1534" t="s">
        <v>17</v>
      </c>
      <c r="AX1534" t="s">
        <v>17</v>
      </c>
      <c r="AY1534" s="1">
        <v>41409</v>
      </c>
      <c r="AZ1534" t="s">
        <v>17</v>
      </c>
      <c r="BA1534" t="s">
        <v>17</v>
      </c>
      <c r="BB1534" t="s">
        <v>17</v>
      </c>
      <c r="BC1534" s="1">
        <v>41409</v>
      </c>
      <c r="BD1534" s="1">
        <v>41389</v>
      </c>
      <c r="BE1534" t="s">
        <v>17</v>
      </c>
      <c r="BF1534" t="s">
        <v>17</v>
      </c>
      <c r="BG1534" t="s">
        <v>17</v>
      </c>
      <c r="BH1534" t="s">
        <v>1004</v>
      </c>
      <c r="BI1534" t="s">
        <v>17</v>
      </c>
      <c r="BJ1534" s="1"/>
      <c r="BK1534" t="b">
        <v>0</v>
      </c>
      <c r="BL1534" t="b">
        <v>0</v>
      </c>
      <c r="BN1534" t="s">
        <v>85</v>
      </c>
      <c r="BO1534" t="b">
        <v>0</v>
      </c>
      <c r="BP1534" t="b">
        <v>0</v>
      </c>
      <c r="BQ1534">
        <v>1572</v>
      </c>
      <c r="BR1534">
        <v>1</v>
      </c>
    </row>
    <row r="1535" spans="1:70" x14ac:dyDescent="0.25">
      <c r="A1535" t="s">
        <v>10248</v>
      </c>
      <c r="B1535" s="1">
        <v>41389</v>
      </c>
      <c r="C1535" t="s">
        <v>1203</v>
      </c>
      <c r="D1535" t="s">
        <v>35</v>
      </c>
      <c r="E1535" t="s">
        <v>6634</v>
      </c>
      <c r="F1535" t="s">
        <v>10249</v>
      </c>
      <c r="G1535" t="s">
        <v>10250</v>
      </c>
      <c r="H1535" t="s">
        <v>1203</v>
      </c>
      <c r="I1535" t="s">
        <v>10251</v>
      </c>
      <c r="J1535" s="1">
        <v>40646</v>
      </c>
      <c r="K1535" t="s">
        <v>10252</v>
      </c>
      <c r="L1535">
        <v>2</v>
      </c>
      <c r="N1535" t="s">
        <v>1011</v>
      </c>
      <c r="O1535" s="1">
        <v>41366</v>
      </c>
      <c r="P1535" t="s">
        <v>10253</v>
      </c>
      <c r="Q1535" s="1">
        <v>41366</v>
      </c>
      <c r="R1535" t="s">
        <v>75</v>
      </c>
      <c r="S1535" s="1">
        <v>41358</v>
      </c>
      <c r="T1535" t="s">
        <v>17</v>
      </c>
      <c r="U1535" t="s">
        <v>17</v>
      </c>
      <c r="V1535" t="s">
        <v>75</v>
      </c>
      <c r="W1535" t="s">
        <v>75</v>
      </c>
      <c r="X1535" s="1">
        <v>41362</v>
      </c>
      <c r="Y1535" t="s">
        <v>75</v>
      </c>
      <c r="Z1535" t="s">
        <v>17</v>
      </c>
      <c r="AA1535" t="s">
        <v>75</v>
      </c>
      <c r="AB1535" t="s">
        <v>17</v>
      </c>
      <c r="AC1535" t="s">
        <v>75</v>
      </c>
      <c r="AD1535" s="1"/>
      <c r="AE1535" s="1"/>
      <c r="AF1535" s="1"/>
      <c r="AG1535">
        <v>99</v>
      </c>
      <c r="AH1535" s="1"/>
      <c r="AI1535" s="1"/>
      <c r="AJ1535" s="1"/>
      <c r="AK1535" s="1">
        <v>41375</v>
      </c>
      <c r="AL1535" s="1">
        <v>41376</v>
      </c>
      <c r="AM1535" s="1">
        <v>41396</v>
      </c>
      <c r="AN1535" s="1">
        <v>41389</v>
      </c>
      <c r="AO1535" t="s">
        <v>75</v>
      </c>
      <c r="AP1535" t="s">
        <v>17</v>
      </c>
      <c r="AQ1535" t="s">
        <v>17</v>
      </c>
      <c r="AR1535" t="s">
        <v>17</v>
      </c>
      <c r="AS1535" s="1">
        <v>41409</v>
      </c>
      <c r="AT1535" t="s">
        <v>18</v>
      </c>
      <c r="AU1535" s="1">
        <v>41409</v>
      </c>
      <c r="AV1535" t="s">
        <v>17</v>
      </c>
      <c r="AW1535" t="s">
        <v>17</v>
      </c>
      <c r="AX1535" t="s">
        <v>17</v>
      </c>
      <c r="AY1535" s="1">
        <v>41409</v>
      </c>
      <c r="AZ1535" t="s">
        <v>17</v>
      </c>
      <c r="BA1535" t="s">
        <v>17</v>
      </c>
      <c r="BB1535" t="s">
        <v>17</v>
      </c>
      <c r="BC1535" s="1">
        <v>41409</v>
      </c>
      <c r="BD1535" s="1">
        <v>41389</v>
      </c>
      <c r="BE1535" t="s">
        <v>17</v>
      </c>
      <c r="BF1535" t="s">
        <v>17</v>
      </c>
      <c r="BG1535" t="s">
        <v>17</v>
      </c>
      <c r="BH1535" t="s">
        <v>1004</v>
      </c>
      <c r="BI1535" t="s">
        <v>17</v>
      </c>
      <c r="BJ1535" s="1"/>
      <c r="BK1535" t="b">
        <v>0</v>
      </c>
      <c r="BL1535" t="b">
        <v>0</v>
      </c>
      <c r="BN1535" t="s">
        <v>85</v>
      </c>
      <c r="BO1535" t="b">
        <v>0</v>
      </c>
      <c r="BP1535" t="b">
        <v>0</v>
      </c>
      <c r="BQ1535">
        <v>1573</v>
      </c>
      <c r="BR1535">
        <v>1</v>
      </c>
    </row>
    <row r="1536" spans="1:70" x14ac:dyDescent="0.25">
      <c r="A1536" t="s">
        <v>10254</v>
      </c>
      <c r="B1536" s="1">
        <v>41393</v>
      </c>
      <c r="C1536" t="s">
        <v>48</v>
      </c>
      <c r="D1536" t="s">
        <v>41</v>
      </c>
      <c r="E1536" t="s">
        <v>10255</v>
      </c>
      <c r="F1536" t="s">
        <v>10256</v>
      </c>
      <c r="G1536" t="s">
        <v>10257</v>
      </c>
      <c r="H1536" t="s">
        <v>41</v>
      </c>
      <c r="I1536" t="s">
        <v>10258</v>
      </c>
      <c r="J1536" s="1">
        <v>40360</v>
      </c>
      <c r="K1536" t="s">
        <v>10259</v>
      </c>
      <c r="L1536">
        <v>2</v>
      </c>
      <c r="M1536">
        <v>9</v>
      </c>
      <c r="N1536" t="s">
        <v>1011</v>
      </c>
      <c r="O1536" s="1">
        <v>41389</v>
      </c>
      <c r="P1536" t="s">
        <v>10260</v>
      </c>
      <c r="Q1536" s="1">
        <v>41389</v>
      </c>
      <c r="R1536" t="s">
        <v>75</v>
      </c>
      <c r="S1536" s="1">
        <v>41389</v>
      </c>
      <c r="T1536" t="s">
        <v>75</v>
      </c>
      <c r="U1536" t="s">
        <v>17</v>
      </c>
      <c r="V1536" t="s">
        <v>75</v>
      </c>
      <c r="W1536" t="s">
        <v>17</v>
      </c>
      <c r="X1536" s="1">
        <v>41382</v>
      </c>
      <c r="Y1536" t="s">
        <v>75</v>
      </c>
      <c r="Z1536" t="s">
        <v>75</v>
      </c>
      <c r="AA1536" t="s">
        <v>75</v>
      </c>
      <c r="AB1536" t="s">
        <v>17</v>
      </c>
      <c r="AC1536" t="s">
        <v>75</v>
      </c>
      <c r="AD1536" s="1">
        <v>40364</v>
      </c>
      <c r="AE1536" s="1">
        <v>40504</v>
      </c>
      <c r="AF1536" s="1"/>
      <c r="AG1536">
        <v>3</v>
      </c>
      <c r="AH1536" s="1">
        <v>40431</v>
      </c>
      <c r="AI1536" s="1">
        <v>40539</v>
      </c>
      <c r="AJ1536" s="1"/>
      <c r="AK1536" s="1">
        <v>41390</v>
      </c>
      <c r="AL1536" s="1">
        <v>41392</v>
      </c>
      <c r="AM1536" s="1">
        <v>41396</v>
      </c>
      <c r="AN1536" s="1">
        <v>41393</v>
      </c>
      <c r="AO1536" t="s">
        <v>75</v>
      </c>
      <c r="AP1536" t="s">
        <v>17</v>
      </c>
      <c r="AQ1536" t="s">
        <v>17</v>
      </c>
      <c r="AR1536" t="s">
        <v>17</v>
      </c>
      <c r="AS1536" s="1">
        <v>41409</v>
      </c>
      <c r="AT1536" t="s">
        <v>18</v>
      </c>
      <c r="AU1536" s="1">
        <v>41409</v>
      </c>
      <c r="AV1536" t="s">
        <v>17</v>
      </c>
      <c r="AW1536" t="s">
        <v>17</v>
      </c>
      <c r="AX1536" t="s">
        <v>17</v>
      </c>
      <c r="AY1536" s="1">
        <v>41409</v>
      </c>
      <c r="AZ1536" t="s">
        <v>17</v>
      </c>
      <c r="BA1536" t="s">
        <v>17</v>
      </c>
      <c r="BB1536" t="s">
        <v>17</v>
      </c>
      <c r="BC1536" s="1">
        <v>41409</v>
      </c>
      <c r="BD1536" s="1">
        <v>41393</v>
      </c>
      <c r="BE1536" t="s">
        <v>17</v>
      </c>
      <c r="BF1536" t="s">
        <v>17</v>
      </c>
      <c r="BG1536" t="s">
        <v>17</v>
      </c>
      <c r="BH1536" t="s">
        <v>1004</v>
      </c>
      <c r="BI1536" t="s">
        <v>17</v>
      </c>
      <c r="BJ1536" s="1"/>
      <c r="BK1536" t="b">
        <v>0</v>
      </c>
      <c r="BL1536" t="b">
        <v>0</v>
      </c>
      <c r="BN1536" t="s">
        <v>85</v>
      </c>
      <c r="BO1536" t="b">
        <v>0</v>
      </c>
      <c r="BP1536" t="b">
        <v>0</v>
      </c>
      <c r="BQ1536">
        <v>1574</v>
      </c>
      <c r="BR1536">
        <v>1</v>
      </c>
    </row>
    <row r="1537" spans="1:70" x14ac:dyDescent="0.25">
      <c r="A1537" t="s">
        <v>10261</v>
      </c>
      <c r="B1537" s="1">
        <v>41375</v>
      </c>
      <c r="C1537" t="s">
        <v>1014</v>
      </c>
      <c r="D1537" t="s">
        <v>12</v>
      </c>
      <c r="E1537" t="s">
        <v>10031</v>
      </c>
      <c r="F1537" t="s">
        <v>10262</v>
      </c>
      <c r="G1537" t="s">
        <v>10263</v>
      </c>
      <c r="H1537" t="s">
        <v>1014</v>
      </c>
      <c r="I1537" t="s">
        <v>10264</v>
      </c>
      <c r="J1537" s="1">
        <v>40368</v>
      </c>
      <c r="K1537" t="s">
        <v>10265</v>
      </c>
      <c r="L1537">
        <v>2</v>
      </c>
      <c r="M1537">
        <v>9</v>
      </c>
      <c r="N1537" t="s">
        <v>1011</v>
      </c>
      <c r="O1537" s="1">
        <v>41368</v>
      </c>
      <c r="P1537" t="s">
        <v>10266</v>
      </c>
      <c r="Q1537" s="1">
        <v>41368</v>
      </c>
      <c r="R1537" t="s">
        <v>75</v>
      </c>
      <c r="S1537" s="1">
        <v>41367</v>
      </c>
      <c r="T1537" t="s">
        <v>75</v>
      </c>
      <c r="U1537" t="s">
        <v>17</v>
      </c>
      <c r="V1537" t="s">
        <v>75</v>
      </c>
      <c r="W1537" t="s">
        <v>17</v>
      </c>
      <c r="X1537" s="1">
        <v>41365</v>
      </c>
      <c r="Y1537" t="s">
        <v>17</v>
      </c>
      <c r="Z1537" t="s">
        <v>75</v>
      </c>
      <c r="AA1537" t="s">
        <v>75</v>
      </c>
      <c r="AB1537" t="s">
        <v>75</v>
      </c>
      <c r="AC1537" t="s">
        <v>75</v>
      </c>
      <c r="AD1537" s="1"/>
      <c r="AE1537" s="1"/>
      <c r="AF1537" s="1"/>
      <c r="AG1537">
        <v>99</v>
      </c>
      <c r="AH1537" s="1"/>
      <c r="AI1537" s="1"/>
      <c r="AJ1537" s="1"/>
      <c r="AK1537" s="1">
        <v>41368</v>
      </c>
      <c r="AL1537" s="1">
        <v>41369</v>
      </c>
      <c r="AM1537" s="1">
        <v>41388</v>
      </c>
      <c r="AN1537" s="1">
        <v>41375</v>
      </c>
      <c r="AO1537" t="s">
        <v>75</v>
      </c>
      <c r="AP1537" t="s">
        <v>17</v>
      </c>
      <c r="AQ1537" t="s">
        <v>17</v>
      </c>
      <c r="AR1537" t="s">
        <v>17</v>
      </c>
      <c r="AS1537" s="1">
        <v>41402</v>
      </c>
      <c r="AT1537" t="s">
        <v>18</v>
      </c>
      <c r="AU1537" s="1">
        <v>41402</v>
      </c>
      <c r="AV1537" t="s">
        <v>17</v>
      </c>
      <c r="AW1537" t="s">
        <v>17</v>
      </c>
      <c r="AX1537" t="s">
        <v>17</v>
      </c>
      <c r="AY1537" s="1">
        <v>41402</v>
      </c>
      <c r="AZ1537" t="s">
        <v>17</v>
      </c>
      <c r="BA1537" t="s">
        <v>17</v>
      </c>
      <c r="BB1537" t="s">
        <v>17</v>
      </c>
      <c r="BC1537" s="1">
        <v>41402</v>
      </c>
      <c r="BD1537" s="1">
        <v>41375</v>
      </c>
      <c r="BE1537" t="s">
        <v>17</v>
      </c>
      <c r="BF1537" t="s">
        <v>17</v>
      </c>
      <c r="BG1537" t="s">
        <v>17</v>
      </c>
      <c r="BH1537" t="s">
        <v>1004</v>
      </c>
      <c r="BI1537" t="s">
        <v>17</v>
      </c>
      <c r="BJ1537" s="1"/>
      <c r="BK1537" t="b">
        <v>0</v>
      </c>
      <c r="BL1537" t="b">
        <v>0</v>
      </c>
      <c r="BN1537" t="s">
        <v>85</v>
      </c>
      <c r="BO1537" t="b">
        <v>0</v>
      </c>
      <c r="BP1537" t="b">
        <v>0</v>
      </c>
      <c r="BQ1537">
        <v>1575</v>
      </c>
      <c r="BR1537">
        <v>1</v>
      </c>
    </row>
    <row r="1538" spans="1:70" x14ac:dyDescent="0.25">
      <c r="A1538" t="s">
        <v>10267</v>
      </c>
      <c r="B1538" s="1">
        <v>41410</v>
      </c>
      <c r="C1538" t="s">
        <v>1915</v>
      </c>
      <c r="D1538" t="s">
        <v>12</v>
      </c>
      <c r="E1538" t="s">
        <v>2089</v>
      </c>
      <c r="F1538" t="s">
        <v>10268</v>
      </c>
      <c r="G1538" t="s">
        <v>10269</v>
      </c>
      <c r="H1538" t="s">
        <v>1915</v>
      </c>
      <c r="I1538" t="s">
        <v>10270</v>
      </c>
      <c r="J1538" s="1">
        <v>40854</v>
      </c>
      <c r="K1538" t="s">
        <v>10271</v>
      </c>
      <c r="L1538">
        <v>1</v>
      </c>
      <c r="M1538">
        <v>5</v>
      </c>
      <c r="N1538" t="s">
        <v>979</v>
      </c>
      <c r="O1538" s="1">
        <v>41387</v>
      </c>
      <c r="P1538" t="s">
        <v>10272</v>
      </c>
      <c r="Q1538" s="1">
        <v>41387</v>
      </c>
      <c r="R1538" t="s">
        <v>75</v>
      </c>
      <c r="S1538" s="1"/>
      <c r="T1538" t="s">
        <v>17</v>
      </c>
      <c r="U1538" t="s">
        <v>17</v>
      </c>
      <c r="V1538" t="s">
        <v>17</v>
      </c>
      <c r="W1538" t="s">
        <v>75</v>
      </c>
      <c r="X1538" s="1">
        <v>41386</v>
      </c>
      <c r="Y1538" t="s">
        <v>75</v>
      </c>
      <c r="Z1538" t="s">
        <v>75</v>
      </c>
      <c r="AA1538" t="s">
        <v>75</v>
      </c>
      <c r="AB1538" t="s">
        <v>75</v>
      </c>
      <c r="AC1538" t="s">
        <v>75</v>
      </c>
      <c r="AD1538" s="1"/>
      <c r="AE1538" s="1">
        <v>40948</v>
      </c>
      <c r="AF1538" s="1"/>
      <c r="AG1538">
        <v>3</v>
      </c>
      <c r="AH1538" s="1">
        <v>40917</v>
      </c>
      <c r="AI1538" s="1">
        <v>40977</v>
      </c>
      <c r="AJ1538" s="1"/>
      <c r="AK1538" s="1">
        <v>41387</v>
      </c>
      <c r="AL1538" s="1">
        <v>41388</v>
      </c>
      <c r="AM1538" s="1">
        <v>41414</v>
      </c>
      <c r="AN1538" s="1">
        <v>41410</v>
      </c>
      <c r="AO1538" t="s">
        <v>75</v>
      </c>
      <c r="AP1538" t="s">
        <v>17</v>
      </c>
      <c r="AQ1538" t="s">
        <v>17</v>
      </c>
      <c r="AR1538" t="s">
        <v>17</v>
      </c>
      <c r="AS1538" s="1">
        <v>41431</v>
      </c>
      <c r="AT1538" t="s">
        <v>18</v>
      </c>
      <c r="AU1538" s="1">
        <v>41431</v>
      </c>
      <c r="AV1538" t="s">
        <v>17</v>
      </c>
      <c r="AW1538" t="s">
        <v>17</v>
      </c>
      <c r="AX1538" t="s">
        <v>17</v>
      </c>
      <c r="AY1538" s="1">
        <v>41431</v>
      </c>
      <c r="AZ1538" t="s">
        <v>17</v>
      </c>
      <c r="BA1538" t="s">
        <v>17</v>
      </c>
      <c r="BB1538" t="s">
        <v>17</v>
      </c>
      <c r="BC1538" s="1">
        <v>41431</v>
      </c>
      <c r="BD1538" s="1">
        <v>41414</v>
      </c>
      <c r="BE1538" t="s">
        <v>17</v>
      </c>
      <c r="BF1538" t="s">
        <v>17</v>
      </c>
      <c r="BG1538" t="s">
        <v>17</v>
      </c>
      <c r="BH1538" t="s">
        <v>1004</v>
      </c>
      <c r="BI1538" t="s">
        <v>17</v>
      </c>
      <c r="BJ1538" s="1"/>
      <c r="BK1538" t="b">
        <v>0</v>
      </c>
      <c r="BL1538" t="b">
        <v>0</v>
      </c>
      <c r="BN1538" t="s">
        <v>85</v>
      </c>
      <c r="BO1538" t="b">
        <v>0</v>
      </c>
      <c r="BP1538" t="b">
        <v>0</v>
      </c>
      <c r="BQ1538">
        <v>1576</v>
      </c>
      <c r="BR1538">
        <v>1</v>
      </c>
    </row>
    <row r="1539" spans="1:70" x14ac:dyDescent="0.25">
      <c r="A1539" t="s">
        <v>10273</v>
      </c>
      <c r="B1539" s="1">
        <v>41410</v>
      </c>
      <c r="C1539" t="s">
        <v>68</v>
      </c>
      <c r="D1539" t="s">
        <v>35</v>
      </c>
      <c r="E1539" t="s">
        <v>1846</v>
      </c>
      <c r="F1539" t="s">
        <v>10274</v>
      </c>
      <c r="I1539" t="s">
        <v>10275</v>
      </c>
      <c r="J1539" s="1">
        <v>39085</v>
      </c>
      <c r="K1539" t="s">
        <v>10276</v>
      </c>
      <c r="L1539">
        <v>2</v>
      </c>
      <c r="M1539">
        <v>4</v>
      </c>
      <c r="N1539" t="s">
        <v>1011</v>
      </c>
      <c r="O1539" s="1">
        <v>41407</v>
      </c>
      <c r="P1539" t="s">
        <v>10053</v>
      </c>
      <c r="Q1539" s="1">
        <v>41407</v>
      </c>
      <c r="R1539" t="s">
        <v>75</v>
      </c>
      <c r="S1539" s="1">
        <v>41407</v>
      </c>
      <c r="T1539" t="s">
        <v>17</v>
      </c>
      <c r="U1539" t="s">
        <v>17</v>
      </c>
      <c r="V1539" t="s">
        <v>75</v>
      </c>
      <c r="W1539" t="s">
        <v>75</v>
      </c>
      <c r="X1539" s="1">
        <v>41376</v>
      </c>
      <c r="Y1539" t="s">
        <v>75</v>
      </c>
      <c r="Z1539" t="s">
        <v>75</v>
      </c>
      <c r="AA1539" t="s">
        <v>75</v>
      </c>
      <c r="AB1539" t="s">
        <v>17</v>
      </c>
      <c r="AC1539" t="s">
        <v>75</v>
      </c>
      <c r="AD1539" s="1"/>
      <c r="AE1539" s="1"/>
      <c r="AF1539" s="1"/>
      <c r="AG1539">
        <v>99</v>
      </c>
      <c r="AH1539" s="1"/>
      <c r="AI1539" s="1"/>
      <c r="AJ1539" s="1"/>
      <c r="AK1539" s="1">
        <v>41406</v>
      </c>
      <c r="AL1539" s="1">
        <v>41407</v>
      </c>
      <c r="AM1539" s="1">
        <v>41414</v>
      </c>
      <c r="AN1539" s="1">
        <v>41410</v>
      </c>
      <c r="AO1539" t="s">
        <v>75</v>
      </c>
      <c r="AP1539" t="s">
        <v>17</v>
      </c>
      <c r="AQ1539" t="s">
        <v>17</v>
      </c>
      <c r="AR1539" t="s">
        <v>17</v>
      </c>
      <c r="AS1539" s="1">
        <v>41428</v>
      </c>
      <c r="AT1539" t="s">
        <v>18</v>
      </c>
      <c r="AU1539" s="1">
        <v>41428</v>
      </c>
      <c r="AV1539" t="s">
        <v>17</v>
      </c>
      <c r="AW1539" t="s">
        <v>17</v>
      </c>
      <c r="AX1539" t="s">
        <v>17</v>
      </c>
      <c r="AY1539" s="1">
        <v>41428</v>
      </c>
      <c r="AZ1539" t="s">
        <v>17</v>
      </c>
      <c r="BA1539" t="s">
        <v>17</v>
      </c>
      <c r="BB1539" t="s">
        <v>17</v>
      </c>
      <c r="BC1539" s="1">
        <v>41428</v>
      </c>
      <c r="BD1539" s="1">
        <v>41410</v>
      </c>
      <c r="BE1539" t="s">
        <v>17</v>
      </c>
      <c r="BF1539" t="s">
        <v>17</v>
      </c>
      <c r="BG1539" t="s">
        <v>17</v>
      </c>
      <c r="BH1539" t="s">
        <v>1004</v>
      </c>
      <c r="BI1539" t="s">
        <v>17</v>
      </c>
      <c r="BJ1539" s="1">
        <v>41529</v>
      </c>
      <c r="BK1539" t="b">
        <v>0</v>
      </c>
      <c r="BL1539" t="b">
        <v>0</v>
      </c>
      <c r="BM1539" t="s">
        <v>17</v>
      </c>
      <c r="BN1539" t="s">
        <v>85</v>
      </c>
      <c r="BO1539" t="b">
        <v>0</v>
      </c>
      <c r="BP1539" t="b">
        <v>0</v>
      </c>
      <c r="BQ1539">
        <v>1577</v>
      </c>
      <c r="BR1539">
        <v>1</v>
      </c>
    </row>
    <row r="1540" spans="1:70" x14ac:dyDescent="0.25">
      <c r="A1540" t="s">
        <v>10277</v>
      </c>
      <c r="B1540" s="1">
        <v>41410</v>
      </c>
      <c r="C1540" t="s">
        <v>68</v>
      </c>
      <c r="D1540" t="s">
        <v>35</v>
      </c>
      <c r="E1540" t="s">
        <v>1846</v>
      </c>
      <c r="F1540" t="s">
        <v>10278</v>
      </c>
      <c r="I1540" t="s">
        <v>10279</v>
      </c>
      <c r="J1540" s="1">
        <v>41144</v>
      </c>
      <c r="K1540" t="s">
        <v>10280</v>
      </c>
      <c r="M1540">
        <v>8</v>
      </c>
      <c r="N1540" t="s">
        <v>1011</v>
      </c>
      <c r="O1540" s="1">
        <v>41405</v>
      </c>
      <c r="P1540" t="s">
        <v>10281</v>
      </c>
      <c r="Q1540" s="1">
        <v>41405</v>
      </c>
      <c r="R1540" t="s">
        <v>75</v>
      </c>
      <c r="S1540" s="1">
        <v>41405</v>
      </c>
      <c r="T1540" t="s">
        <v>17</v>
      </c>
      <c r="U1540" t="s">
        <v>17</v>
      </c>
      <c r="V1540" t="s">
        <v>75</v>
      </c>
      <c r="W1540" t="s">
        <v>75</v>
      </c>
      <c r="X1540" s="1">
        <v>41385</v>
      </c>
      <c r="Y1540" t="s">
        <v>75</v>
      </c>
      <c r="Z1540" t="s">
        <v>75</v>
      </c>
      <c r="AA1540" t="s">
        <v>75</v>
      </c>
      <c r="AB1540" t="s">
        <v>17</v>
      </c>
      <c r="AC1540" t="s">
        <v>75</v>
      </c>
      <c r="AD1540" s="1">
        <v>41218</v>
      </c>
      <c r="AE1540" s="1">
        <v>41281</v>
      </c>
      <c r="AF1540" s="1"/>
      <c r="AG1540">
        <v>0</v>
      </c>
      <c r="AH1540" s="1">
        <v>41249</v>
      </c>
      <c r="AI1540" s="1"/>
      <c r="AJ1540" s="1"/>
      <c r="AK1540" s="1">
        <v>41405</v>
      </c>
      <c r="AL1540" s="1">
        <v>41406</v>
      </c>
      <c r="AM1540" s="1">
        <v>41414</v>
      </c>
      <c r="AN1540" s="1">
        <v>41410</v>
      </c>
      <c r="AO1540" t="s">
        <v>75</v>
      </c>
      <c r="AP1540" t="s">
        <v>17</v>
      </c>
      <c r="AQ1540" t="s">
        <v>17</v>
      </c>
      <c r="AR1540" t="s">
        <v>17</v>
      </c>
      <c r="AS1540" s="1">
        <v>41428</v>
      </c>
      <c r="AT1540" t="s">
        <v>18</v>
      </c>
      <c r="AU1540" s="1">
        <v>41428</v>
      </c>
      <c r="AV1540" t="s">
        <v>17</v>
      </c>
      <c r="AW1540" t="s">
        <v>17</v>
      </c>
      <c r="AX1540" t="s">
        <v>17</v>
      </c>
      <c r="AY1540" s="1">
        <v>41428</v>
      </c>
      <c r="AZ1540" t="s">
        <v>17</v>
      </c>
      <c r="BA1540" t="s">
        <v>17</v>
      </c>
      <c r="BB1540" t="s">
        <v>17</v>
      </c>
      <c r="BC1540" s="1">
        <v>41428</v>
      </c>
      <c r="BD1540" s="1">
        <v>41410</v>
      </c>
      <c r="BE1540" t="s">
        <v>17</v>
      </c>
      <c r="BF1540" t="s">
        <v>17</v>
      </c>
      <c r="BG1540" t="s">
        <v>17</v>
      </c>
      <c r="BH1540" t="s">
        <v>1004</v>
      </c>
      <c r="BI1540" t="s">
        <v>17</v>
      </c>
      <c r="BJ1540" s="1">
        <v>41529</v>
      </c>
      <c r="BK1540" t="b">
        <v>0</v>
      </c>
      <c r="BL1540" t="b">
        <v>0</v>
      </c>
      <c r="BM1540" t="s">
        <v>75</v>
      </c>
      <c r="BN1540" t="s">
        <v>17</v>
      </c>
      <c r="BO1540" t="b">
        <v>0</v>
      </c>
      <c r="BP1540" t="b">
        <v>0</v>
      </c>
      <c r="BQ1540">
        <v>1578</v>
      </c>
      <c r="BR1540">
        <v>1</v>
      </c>
    </row>
    <row r="1541" spans="1:70" x14ac:dyDescent="0.25">
      <c r="A1541" t="s">
        <v>10282</v>
      </c>
      <c r="B1541" s="1">
        <v>41410</v>
      </c>
      <c r="C1541" t="s">
        <v>67</v>
      </c>
      <c r="D1541" t="s">
        <v>35</v>
      </c>
      <c r="E1541" t="s">
        <v>10283</v>
      </c>
      <c r="F1541" t="s">
        <v>10284</v>
      </c>
      <c r="G1541" t="s">
        <v>10285</v>
      </c>
      <c r="H1541" t="s">
        <v>10286</v>
      </c>
      <c r="I1541" t="s">
        <v>10287</v>
      </c>
      <c r="J1541" s="1">
        <v>36636</v>
      </c>
      <c r="K1541" t="s">
        <v>10288</v>
      </c>
      <c r="L1541">
        <v>13</v>
      </c>
      <c r="N1541" t="s">
        <v>979</v>
      </c>
      <c r="O1541" s="1">
        <v>41386</v>
      </c>
      <c r="P1541" t="s">
        <v>10247</v>
      </c>
      <c r="Q1541" s="1">
        <v>41387</v>
      </c>
      <c r="R1541" t="s">
        <v>17</v>
      </c>
      <c r="S1541" s="1"/>
      <c r="T1541" t="s">
        <v>17</v>
      </c>
      <c r="U1541" t="s">
        <v>75</v>
      </c>
      <c r="V1541" t="s">
        <v>17</v>
      </c>
      <c r="W1541" t="s">
        <v>75</v>
      </c>
      <c r="X1541" s="1">
        <v>41363</v>
      </c>
      <c r="Y1541" t="s">
        <v>75</v>
      </c>
      <c r="Z1541" t="s">
        <v>17</v>
      </c>
      <c r="AA1541" t="s">
        <v>17</v>
      </c>
      <c r="AB1541" t="s">
        <v>17</v>
      </c>
      <c r="AC1541" t="s">
        <v>75</v>
      </c>
      <c r="AD1541" s="1"/>
      <c r="AE1541" s="1"/>
      <c r="AF1541" s="1"/>
      <c r="AG1541">
        <v>99</v>
      </c>
      <c r="AH1541" s="1"/>
      <c r="AI1541" s="1"/>
      <c r="AJ1541" s="1"/>
      <c r="AK1541" s="1">
        <v>41386</v>
      </c>
      <c r="AL1541" s="1">
        <v>41387</v>
      </c>
      <c r="AM1541" s="1">
        <v>41396</v>
      </c>
      <c r="AN1541" s="1">
        <v>41410</v>
      </c>
      <c r="AO1541" t="s">
        <v>75</v>
      </c>
      <c r="AP1541" t="s">
        <v>17</v>
      </c>
      <c r="AQ1541" t="s">
        <v>17</v>
      </c>
      <c r="AR1541" t="s">
        <v>17</v>
      </c>
      <c r="AS1541" s="1">
        <v>41410</v>
      </c>
      <c r="AT1541" t="s">
        <v>18</v>
      </c>
      <c r="AU1541" s="1">
        <v>41410</v>
      </c>
      <c r="AV1541" t="s">
        <v>17</v>
      </c>
      <c r="AW1541" t="s">
        <v>17</v>
      </c>
      <c r="AX1541" t="s">
        <v>17</v>
      </c>
      <c r="AY1541" s="1">
        <v>41410</v>
      </c>
      <c r="AZ1541" t="s">
        <v>17</v>
      </c>
      <c r="BA1541" t="s">
        <v>17</v>
      </c>
      <c r="BB1541" t="s">
        <v>17</v>
      </c>
      <c r="BC1541" s="1">
        <v>41410</v>
      </c>
      <c r="BD1541" s="1">
        <v>41410</v>
      </c>
      <c r="BE1541" t="s">
        <v>17</v>
      </c>
      <c r="BF1541" t="s">
        <v>17</v>
      </c>
      <c r="BG1541" t="s">
        <v>17</v>
      </c>
      <c r="BH1541" t="s">
        <v>1004</v>
      </c>
      <c r="BI1541" t="s">
        <v>17</v>
      </c>
      <c r="BJ1541" s="1">
        <v>41531</v>
      </c>
      <c r="BK1541" t="b">
        <v>0</v>
      </c>
      <c r="BL1541" t="b">
        <v>0</v>
      </c>
      <c r="BM1541" t="s">
        <v>75</v>
      </c>
      <c r="BN1541" t="s">
        <v>85</v>
      </c>
      <c r="BO1541" t="b">
        <v>0</v>
      </c>
      <c r="BP1541" t="b">
        <v>0</v>
      </c>
      <c r="BQ1541">
        <v>1579</v>
      </c>
      <c r="BR1541">
        <v>1</v>
      </c>
    </row>
    <row r="1542" spans="1:70" x14ac:dyDescent="0.25">
      <c r="A1542" t="s">
        <v>10289</v>
      </c>
      <c r="B1542" s="1">
        <v>41410</v>
      </c>
      <c r="C1542" t="s">
        <v>1053</v>
      </c>
      <c r="D1542" t="s">
        <v>35</v>
      </c>
      <c r="E1542" t="s">
        <v>1054</v>
      </c>
      <c r="F1542" t="s">
        <v>10290</v>
      </c>
      <c r="G1542" t="s">
        <v>10291</v>
      </c>
      <c r="I1542" t="s">
        <v>10292</v>
      </c>
      <c r="J1542" s="1">
        <v>41016</v>
      </c>
      <c r="K1542" t="s">
        <v>10293</v>
      </c>
      <c r="L1542">
        <v>1</v>
      </c>
      <c r="N1542" t="s">
        <v>979</v>
      </c>
      <c r="O1542" s="1">
        <v>41404</v>
      </c>
      <c r="P1542" t="s">
        <v>10294</v>
      </c>
      <c r="Q1542" s="1">
        <v>41404</v>
      </c>
      <c r="R1542" t="s">
        <v>75</v>
      </c>
      <c r="S1542" s="1">
        <v>41404</v>
      </c>
      <c r="T1542" t="s">
        <v>17</v>
      </c>
      <c r="U1542" t="s">
        <v>75</v>
      </c>
      <c r="V1542" t="s">
        <v>17</v>
      </c>
      <c r="W1542" t="s">
        <v>75</v>
      </c>
      <c r="X1542" s="1">
        <v>41399</v>
      </c>
      <c r="Y1542" t="s">
        <v>75</v>
      </c>
      <c r="Z1542" t="s">
        <v>75</v>
      </c>
      <c r="AA1542" t="s">
        <v>75</v>
      </c>
      <c r="AB1542" t="s">
        <v>17</v>
      </c>
      <c r="AC1542" t="s">
        <v>75</v>
      </c>
      <c r="AD1542" s="1">
        <v>41018</v>
      </c>
      <c r="AE1542" s="1">
        <v>41120</v>
      </c>
      <c r="AF1542" s="1"/>
      <c r="AG1542">
        <v>3</v>
      </c>
      <c r="AH1542" s="1">
        <v>41078</v>
      </c>
      <c r="AI1542" s="1">
        <v>41151</v>
      </c>
      <c r="AJ1542" s="1"/>
      <c r="AK1542" s="1">
        <v>41402</v>
      </c>
      <c r="AL1542" s="1">
        <v>41403</v>
      </c>
      <c r="AM1542" s="1">
        <v>41414</v>
      </c>
      <c r="AN1542" s="1">
        <v>41410</v>
      </c>
      <c r="AO1542" t="s">
        <v>75</v>
      </c>
      <c r="AP1542" t="s">
        <v>17</v>
      </c>
      <c r="AQ1542" t="s">
        <v>17</v>
      </c>
      <c r="AR1542" t="s">
        <v>17</v>
      </c>
      <c r="AS1542" s="1">
        <v>41458</v>
      </c>
      <c r="AT1542" t="s">
        <v>18</v>
      </c>
      <c r="AU1542" s="1">
        <v>41431</v>
      </c>
      <c r="AV1542" t="s">
        <v>17</v>
      </c>
      <c r="AW1542" t="s">
        <v>17</v>
      </c>
      <c r="AX1542" t="s">
        <v>17</v>
      </c>
      <c r="AY1542" s="1">
        <v>41431</v>
      </c>
      <c r="AZ1542" t="s">
        <v>17</v>
      </c>
      <c r="BA1542" t="s">
        <v>17</v>
      </c>
      <c r="BB1542" t="s">
        <v>17</v>
      </c>
      <c r="BC1542" s="1">
        <v>41431</v>
      </c>
      <c r="BD1542" s="1">
        <v>41410</v>
      </c>
      <c r="BE1542" t="s">
        <v>17</v>
      </c>
      <c r="BF1542" t="s">
        <v>17</v>
      </c>
      <c r="BG1542" t="s">
        <v>17</v>
      </c>
      <c r="BH1542" t="s">
        <v>1004</v>
      </c>
      <c r="BI1542" t="s">
        <v>17</v>
      </c>
      <c r="BJ1542" s="1"/>
      <c r="BK1542" t="b">
        <v>0</v>
      </c>
      <c r="BL1542" t="b">
        <v>0</v>
      </c>
      <c r="BN1542" t="s">
        <v>85</v>
      </c>
      <c r="BO1542" t="b">
        <v>0</v>
      </c>
      <c r="BP1542" t="b">
        <v>0</v>
      </c>
      <c r="BQ1542">
        <v>1580</v>
      </c>
      <c r="BR1542">
        <v>1</v>
      </c>
    </row>
    <row r="1543" spans="1:70" x14ac:dyDescent="0.25">
      <c r="A1543" t="s">
        <v>10295</v>
      </c>
      <c r="B1543" s="1">
        <v>41410</v>
      </c>
      <c r="C1543" t="s">
        <v>52</v>
      </c>
      <c r="D1543" t="s">
        <v>35</v>
      </c>
      <c r="F1543" t="s">
        <v>10296</v>
      </c>
      <c r="G1543" t="s">
        <v>10297</v>
      </c>
      <c r="I1543" t="s">
        <v>10298</v>
      </c>
      <c r="J1543" s="1">
        <v>40382</v>
      </c>
      <c r="K1543" t="s">
        <v>10299</v>
      </c>
      <c r="L1543">
        <v>2</v>
      </c>
      <c r="M1543">
        <v>9</v>
      </c>
      <c r="O1543" s="1">
        <v>41404</v>
      </c>
      <c r="P1543" t="s">
        <v>6916</v>
      </c>
      <c r="Q1543" s="1">
        <v>41404</v>
      </c>
      <c r="R1543" t="s">
        <v>75</v>
      </c>
      <c r="S1543" s="1">
        <v>41403</v>
      </c>
      <c r="T1543" t="s">
        <v>17</v>
      </c>
      <c r="U1543" t="s">
        <v>17</v>
      </c>
      <c r="V1543" t="s">
        <v>75</v>
      </c>
      <c r="W1543" t="s">
        <v>75</v>
      </c>
      <c r="X1543" s="1">
        <v>41397</v>
      </c>
      <c r="Y1543" t="s">
        <v>75</v>
      </c>
      <c r="Z1543" t="s">
        <v>75</v>
      </c>
      <c r="AA1543" t="s">
        <v>17</v>
      </c>
      <c r="AB1543" t="s">
        <v>17</v>
      </c>
      <c r="AC1543" t="s">
        <v>75</v>
      </c>
      <c r="AD1543" s="1"/>
      <c r="AE1543" s="1">
        <v>40491</v>
      </c>
      <c r="AF1543" s="1">
        <v>41067</v>
      </c>
      <c r="AG1543">
        <v>4</v>
      </c>
      <c r="AH1543" s="1">
        <v>40399</v>
      </c>
      <c r="AI1543" s="1">
        <v>40941</v>
      </c>
      <c r="AJ1543" s="1"/>
      <c r="AK1543" s="1">
        <v>41404</v>
      </c>
      <c r="AL1543" s="1">
        <v>41405</v>
      </c>
      <c r="AM1543" s="1">
        <v>41414</v>
      </c>
      <c r="AN1543" s="1">
        <v>41410</v>
      </c>
      <c r="AO1543" t="s">
        <v>75</v>
      </c>
      <c r="AP1543" t="s">
        <v>17</v>
      </c>
      <c r="AQ1543" t="s">
        <v>17</v>
      </c>
      <c r="AR1543" t="s">
        <v>17</v>
      </c>
      <c r="AS1543" s="1">
        <v>41458</v>
      </c>
      <c r="AT1543" t="s">
        <v>18</v>
      </c>
      <c r="AU1543" s="1">
        <v>41458</v>
      </c>
      <c r="AV1543" t="s">
        <v>17</v>
      </c>
      <c r="AW1543" t="s">
        <v>17</v>
      </c>
      <c r="AX1543" t="s">
        <v>17</v>
      </c>
      <c r="AY1543" s="1">
        <v>41458</v>
      </c>
      <c r="AZ1543" t="s">
        <v>17</v>
      </c>
      <c r="BA1543" t="s">
        <v>17</v>
      </c>
      <c r="BB1543" t="s">
        <v>17</v>
      </c>
      <c r="BC1543" s="1">
        <v>41458</v>
      </c>
      <c r="BD1543" s="1">
        <v>41410</v>
      </c>
      <c r="BE1543" t="s">
        <v>17</v>
      </c>
      <c r="BF1543" t="s">
        <v>17</v>
      </c>
      <c r="BG1543" t="s">
        <v>17</v>
      </c>
      <c r="BH1543" t="s">
        <v>1004</v>
      </c>
      <c r="BI1543" t="s">
        <v>17</v>
      </c>
      <c r="BJ1543" s="1"/>
      <c r="BK1543" t="b">
        <v>0</v>
      </c>
      <c r="BL1543" t="b">
        <v>0</v>
      </c>
      <c r="BN1543" t="s">
        <v>85</v>
      </c>
      <c r="BO1543" t="b">
        <v>0</v>
      </c>
      <c r="BP1543" t="b">
        <v>0</v>
      </c>
      <c r="BQ1543">
        <v>1581</v>
      </c>
      <c r="BR1543">
        <v>1</v>
      </c>
    </row>
    <row r="1544" spans="1:70" x14ac:dyDescent="0.25">
      <c r="A1544" t="s">
        <v>10300</v>
      </c>
      <c r="B1544" s="1">
        <v>41404</v>
      </c>
      <c r="C1544" t="s">
        <v>2573</v>
      </c>
      <c r="D1544" t="s">
        <v>14</v>
      </c>
      <c r="E1544" t="s">
        <v>10301</v>
      </c>
      <c r="F1544" t="s">
        <v>10302</v>
      </c>
      <c r="G1544" t="s">
        <v>10303</v>
      </c>
      <c r="I1544" t="s">
        <v>10304</v>
      </c>
      <c r="J1544" s="1"/>
      <c r="K1544" t="s">
        <v>10305</v>
      </c>
      <c r="L1544">
        <v>2</v>
      </c>
      <c r="N1544" t="s">
        <v>979</v>
      </c>
      <c r="O1544" s="1">
        <v>41393</v>
      </c>
      <c r="P1544" t="s">
        <v>9357</v>
      </c>
      <c r="Q1544" s="1">
        <v>41393</v>
      </c>
      <c r="R1544" t="s">
        <v>75</v>
      </c>
      <c r="S1544" s="1">
        <v>41392</v>
      </c>
      <c r="T1544" t="s">
        <v>17</v>
      </c>
      <c r="U1544" t="s">
        <v>17</v>
      </c>
      <c r="V1544" t="s">
        <v>75</v>
      </c>
      <c r="W1544" t="s">
        <v>75</v>
      </c>
      <c r="X1544" s="1">
        <v>41390</v>
      </c>
      <c r="Y1544" t="s">
        <v>75</v>
      </c>
      <c r="Z1544" t="s">
        <v>75</v>
      </c>
      <c r="AA1544" t="s">
        <v>75</v>
      </c>
      <c r="AB1544" t="s">
        <v>75</v>
      </c>
      <c r="AC1544" t="s">
        <v>75</v>
      </c>
      <c r="AD1544" s="1"/>
      <c r="AE1544" s="1"/>
      <c r="AF1544" s="1"/>
      <c r="AG1544">
        <v>99</v>
      </c>
      <c r="AH1544" s="1"/>
      <c r="AI1544" s="1"/>
      <c r="AJ1544" s="1"/>
      <c r="AK1544" s="1">
        <v>41393</v>
      </c>
      <c r="AL1544" s="1">
        <v>41394</v>
      </c>
      <c r="AM1544" s="1">
        <v>41414</v>
      </c>
      <c r="AN1544" s="1">
        <v>41404</v>
      </c>
      <c r="AO1544" t="s">
        <v>75</v>
      </c>
      <c r="AP1544" t="s">
        <v>17</v>
      </c>
      <c r="AQ1544" t="s">
        <v>17</v>
      </c>
      <c r="AR1544" t="s">
        <v>17</v>
      </c>
      <c r="AS1544" s="1">
        <v>41431</v>
      </c>
      <c r="AT1544" t="s">
        <v>18</v>
      </c>
      <c r="AU1544" s="1">
        <v>41431</v>
      </c>
      <c r="AV1544" t="s">
        <v>17</v>
      </c>
      <c r="AW1544" t="s">
        <v>17</v>
      </c>
      <c r="AX1544" t="s">
        <v>17</v>
      </c>
      <c r="AY1544" s="1">
        <v>41431</v>
      </c>
      <c r="AZ1544" t="s">
        <v>17</v>
      </c>
      <c r="BA1544" t="s">
        <v>17</v>
      </c>
      <c r="BB1544" t="s">
        <v>17</v>
      </c>
      <c r="BC1544" s="1">
        <v>41431</v>
      </c>
      <c r="BD1544" s="1">
        <v>41404</v>
      </c>
      <c r="BE1544" t="s">
        <v>17</v>
      </c>
      <c r="BF1544" t="s">
        <v>17</v>
      </c>
      <c r="BG1544" t="s">
        <v>17</v>
      </c>
      <c r="BH1544" t="s">
        <v>1004</v>
      </c>
      <c r="BI1544" t="s">
        <v>17</v>
      </c>
      <c r="BJ1544" s="1"/>
      <c r="BK1544" t="b">
        <v>0</v>
      </c>
      <c r="BL1544" t="b">
        <v>0</v>
      </c>
      <c r="BN1544" t="s">
        <v>85</v>
      </c>
      <c r="BO1544" t="b">
        <v>0</v>
      </c>
      <c r="BP1544" t="b">
        <v>0</v>
      </c>
      <c r="BQ1544">
        <v>1582</v>
      </c>
      <c r="BR1544">
        <v>1</v>
      </c>
    </row>
    <row r="1545" spans="1:70" x14ac:dyDescent="0.25">
      <c r="A1545" t="s">
        <v>10306</v>
      </c>
      <c r="B1545" s="1">
        <v>41409</v>
      </c>
      <c r="C1545" t="s">
        <v>266</v>
      </c>
      <c r="D1545" t="s">
        <v>14</v>
      </c>
      <c r="E1545" t="s">
        <v>10307</v>
      </c>
      <c r="F1545" t="s">
        <v>10308</v>
      </c>
      <c r="G1545" t="s">
        <v>10309</v>
      </c>
      <c r="I1545" t="s">
        <v>10310</v>
      </c>
      <c r="J1545" s="1"/>
      <c r="K1545" t="s">
        <v>10311</v>
      </c>
      <c r="L1545">
        <v>12</v>
      </c>
      <c r="N1545" t="s">
        <v>1011</v>
      </c>
      <c r="O1545" s="1">
        <v>41403</v>
      </c>
      <c r="P1545" t="s">
        <v>3605</v>
      </c>
      <c r="Q1545" s="1">
        <v>41403</v>
      </c>
      <c r="R1545" t="s">
        <v>75</v>
      </c>
      <c r="S1545" s="1">
        <v>41403</v>
      </c>
      <c r="T1545" t="s">
        <v>17</v>
      </c>
      <c r="U1545" t="s">
        <v>17</v>
      </c>
      <c r="V1545" t="s">
        <v>75</v>
      </c>
      <c r="W1545" t="s">
        <v>75</v>
      </c>
      <c r="X1545" s="1">
        <v>41397</v>
      </c>
      <c r="Y1545" t="s">
        <v>75</v>
      </c>
      <c r="Z1545" t="s">
        <v>75</v>
      </c>
      <c r="AA1545" t="s">
        <v>75</v>
      </c>
      <c r="AB1545" t="s">
        <v>17</v>
      </c>
      <c r="AC1545" t="s">
        <v>75</v>
      </c>
      <c r="AD1545" s="1"/>
      <c r="AE1545" s="1"/>
      <c r="AF1545" s="1"/>
      <c r="AG1545">
        <v>99</v>
      </c>
      <c r="AH1545" s="1"/>
      <c r="AI1545" s="1"/>
      <c r="AJ1545" s="1"/>
      <c r="AK1545" s="1">
        <v>41404</v>
      </c>
      <c r="AL1545" s="1">
        <v>41405</v>
      </c>
      <c r="AM1545" s="1">
        <v>41414</v>
      </c>
      <c r="AN1545" s="1">
        <v>41409</v>
      </c>
      <c r="AO1545" t="s">
        <v>75</v>
      </c>
      <c r="AP1545" t="s">
        <v>17</v>
      </c>
      <c r="AQ1545" t="s">
        <v>17</v>
      </c>
      <c r="AR1545" t="s">
        <v>17</v>
      </c>
      <c r="AS1545" s="1">
        <v>41428</v>
      </c>
      <c r="AT1545" t="s">
        <v>18</v>
      </c>
      <c r="AU1545" s="1">
        <v>41428</v>
      </c>
      <c r="AV1545" t="s">
        <v>17</v>
      </c>
      <c r="AW1545" t="s">
        <v>17</v>
      </c>
      <c r="AX1545" t="s">
        <v>17</v>
      </c>
      <c r="AY1545" s="1">
        <v>41428</v>
      </c>
      <c r="AZ1545" t="s">
        <v>17</v>
      </c>
      <c r="BA1545" t="s">
        <v>17</v>
      </c>
      <c r="BB1545" t="s">
        <v>17</v>
      </c>
      <c r="BC1545" s="1">
        <v>41428</v>
      </c>
      <c r="BD1545" s="1">
        <v>41409</v>
      </c>
      <c r="BE1545" t="s">
        <v>17</v>
      </c>
      <c r="BF1545" t="s">
        <v>17</v>
      </c>
      <c r="BG1545" t="s">
        <v>17</v>
      </c>
      <c r="BH1545" t="s">
        <v>1004</v>
      </c>
      <c r="BI1545" t="s">
        <v>17</v>
      </c>
      <c r="BJ1545" s="1"/>
      <c r="BK1545" t="b">
        <v>0</v>
      </c>
      <c r="BL1545" t="b">
        <v>0</v>
      </c>
      <c r="BN1545" t="s">
        <v>85</v>
      </c>
      <c r="BO1545" t="b">
        <v>0</v>
      </c>
      <c r="BP1545" t="b">
        <v>0</v>
      </c>
      <c r="BQ1545">
        <v>1583</v>
      </c>
      <c r="BR1545">
        <v>1</v>
      </c>
    </row>
    <row r="1546" spans="1:70" x14ac:dyDescent="0.25">
      <c r="A1546" t="s">
        <v>10312</v>
      </c>
      <c r="B1546" s="1">
        <v>41409</v>
      </c>
      <c r="C1546" t="s">
        <v>266</v>
      </c>
      <c r="D1546" t="s">
        <v>14</v>
      </c>
      <c r="F1546" t="s">
        <v>10313</v>
      </c>
      <c r="G1546" t="s">
        <v>10314</v>
      </c>
      <c r="I1546" t="s">
        <v>10315</v>
      </c>
      <c r="J1546" s="1">
        <v>39999</v>
      </c>
      <c r="K1546" t="s">
        <v>10316</v>
      </c>
      <c r="L1546">
        <v>4</v>
      </c>
      <c r="N1546" t="s">
        <v>979</v>
      </c>
      <c r="O1546" s="1">
        <v>41394</v>
      </c>
      <c r="P1546" t="s">
        <v>3605</v>
      </c>
      <c r="Q1546" s="1">
        <v>41394</v>
      </c>
      <c r="R1546" t="s">
        <v>17</v>
      </c>
      <c r="S1546" s="1"/>
      <c r="T1546" t="s">
        <v>17</v>
      </c>
      <c r="U1546" t="s">
        <v>17</v>
      </c>
      <c r="V1546" t="s">
        <v>75</v>
      </c>
      <c r="W1546" t="s">
        <v>75</v>
      </c>
      <c r="X1546" s="1">
        <v>41384</v>
      </c>
      <c r="Y1546" t="s">
        <v>75</v>
      </c>
      <c r="Z1546" t="s">
        <v>75</v>
      </c>
      <c r="AA1546" t="s">
        <v>75</v>
      </c>
      <c r="AB1546" t="s">
        <v>17</v>
      </c>
      <c r="AC1546" t="s">
        <v>75</v>
      </c>
      <c r="AD1546" s="1">
        <v>40365</v>
      </c>
      <c r="AE1546" s="1"/>
      <c r="AF1546" s="1"/>
      <c r="AG1546">
        <v>2</v>
      </c>
      <c r="AH1546" s="1">
        <v>40494</v>
      </c>
      <c r="AI1546" s="1"/>
      <c r="AJ1546" s="1"/>
      <c r="AK1546" s="1">
        <v>41397</v>
      </c>
      <c r="AL1546" s="1">
        <v>41399</v>
      </c>
      <c r="AM1546" s="1">
        <v>41414</v>
      </c>
      <c r="AN1546" s="1">
        <v>41409</v>
      </c>
      <c r="AO1546" t="s">
        <v>75</v>
      </c>
      <c r="AP1546" t="s">
        <v>17</v>
      </c>
      <c r="AQ1546" t="s">
        <v>17</v>
      </c>
      <c r="AR1546" t="s">
        <v>17</v>
      </c>
      <c r="AS1546" s="1">
        <v>41428</v>
      </c>
      <c r="AT1546" t="s">
        <v>18</v>
      </c>
      <c r="AU1546" s="1">
        <v>41428</v>
      </c>
      <c r="AV1546" t="s">
        <v>17</v>
      </c>
      <c r="AW1546" t="s">
        <v>17</v>
      </c>
      <c r="AX1546" t="s">
        <v>17</v>
      </c>
      <c r="AY1546" s="1">
        <v>41428</v>
      </c>
      <c r="AZ1546" t="s">
        <v>17</v>
      </c>
      <c r="BA1546" t="s">
        <v>17</v>
      </c>
      <c r="BB1546" t="s">
        <v>17</v>
      </c>
      <c r="BC1546" s="1">
        <v>41428</v>
      </c>
      <c r="BD1546" s="1">
        <v>41409</v>
      </c>
      <c r="BE1546" t="s">
        <v>17</v>
      </c>
      <c r="BF1546" t="s">
        <v>17</v>
      </c>
      <c r="BG1546" t="s">
        <v>17</v>
      </c>
      <c r="BH1546" t="s">
        <v>1004</v>
      </c>
      <c r="BI1546" t="s">
        <v>17</v>
      </c>
      <c r="BJ1546" s="1"/>
      <c r="BK1546" t="b">
        <v>0</v>
      </c>
      <c r="BL1546" t="b">
        <v>0</v>
      </c>
      <c r="BN1546" t="s">
        <v>11</v>
      </c>
      <c r="BO1546" t="b">
        <v>0</v>
      </c>
      <c r="BP1546" t="b">
        <v>0</v>
      </c>
      <c r="BQ1546">
        <v>1584</v>
      </c>
      <c r="BR1546">
        <v>1</v>
      </c>
    </row>
    <row r="1547" spans="1:70" x14ac:dyDescent="0.25">
      <c r="A1547" t="s">
        <v>10317</v>
      </c>
      <c r="B1547" s="1">
        <v>41410</v>
      </c>
      <c r="C1547" t="s">
        <v>10</v>
      </c>
      <c r="D1547" t="s">
        <v>9</v>
      </c>
      <c r="F1547" t="s">
        <v>10318</v>
      </c>
      <c r="G1547" t="s">
        <v>10319</v>
      </c>
      <c r="I1547" t="s">
        <v>10320</v>
      </c>
      <c r="J1547" s="1"/>
      <c r="K1547" t="s">
        <v>10321</v>
      </c>
      <c r="L1547">
        <v>2</v>
      </c>
      <c r="N1547" t="s">
        <v>979</v>
      </c>
      <c r="O1547" s="1">
        <v>41399</v>
      </c>
      <c r="P1547" t="s">
        <v>10087</v>
      </c>
      <c r="Q1547" s="1">
        <v>41399</v>
      </c>
      <c r="R1547" t="s">
        <v>17</v>
      </c>
      <c r="S1547" s="1"/>
      <c r="T1547" t="s">
        <v>17</v>
      </c>
      <c r="U1547" t="s">
        <v>17</v>
      </c>
      <c r="V1547" t="s">
        <v>75</v>
      </c>
      <c r="W1547" t="s">
        <v>75</v>
      </c>
      <c r="X1547" s="1">
        <v>41398</v>
      </c>
      <c r="Y1547" t="s">
        <v>75</v>
      </c>
      <c r="Z1547" t="s">
        <v>75</v>
      </c>
      <c r="AA1547" t="s">
        <v>75</v>
      </c>
      <c r="AB1547" t="s">
        <v>17</v>
      </c>
      <c r="AC1547" t="s">
        <v>75</v>
      </c>
      <c r="AD1547" s="1"/>
      <c r="AE1547" s="1"/>
      <c r="AF1547" s="1"/>
      <c r="AG1547">
        <v>99</v>
      </c>
      <c r="AH1547" s="1"/>
      <c r="AI1547" s="1"/>
      <c r="AJ1547" s="1"/>
      <c r="AK1547" s="1">
        <v>41399</v>
      </c>
      <c r="AL1547" s="1">
        <v>41400</v>
      </c>
      <c r="AM1547" s="1">
        <v>41414</v>
      </c>
      <c r="AN1547" s="1">
        <v>41410</v>
      </c>
      <c r="AO1547" t="s">
        <v>75</v>
      </c>
      <c r="AP1547" t="s">
        <v>17</v>
      </c>
      <c r="AQ1547" t="s">
        <v>17</v>
      </c>
      <c r="AR1547" t="s">
        <v>17</v>
      </c>
      <c r="AS1547" s="1">
        <v>41431</v>
      </c>
      <c r="AT1547" t="s">
        <v>18</v>
      </c>
      <c r="AU1547" s="1">
        <v>41431</v>
      </c>
      <c r="AV1547" t="s">
        <v>17</v>
      </c>
      <c r="AW1547" t="s">
        <v>17</v>
      </c>
      <c r="AX1547" t="s">
        <v>17</v>
      </c>
      <c r="AY1547" s="1">
        <v>41431</v>
      </c>
      <c r="AZ1547" t="s">
        <v>17</v>
      </c>
      <c r="BA1547" t="s">
        <v>17</v>
      </c>
      <c r="BB1547" t="s">
        <v>17</v>
      </c>
      <c r="BC1547" s="1">
        <v>41431</v>
      </c>
      <c r="BD1547" s="1">
        <v>41410</v>
      </c>
      <c r="BE1547" t="s">
        <v>17</v>
      </c>
      <c r="BF1547" t="s">
        <v>17</v>
      </c>
      <c r="BG1547" t="s">
        <v>17</v>
      </c>
      <c r="BH1547" t="s">
        <v>1004</v>
      </c>
      <c r="BI1547" t="s">
        <v>17</v>
      </c>
      <c r="BJ1547" s="1"/>
      <c r="BK1547" t="b">
        <v>0</v>
      </c>
      <c r="BL1547" t="b">
        <v>0</v>
      </c>
      <c r="BN1547" t="s">
        <v>85</v>
      </c>
      <c r="BO1547" t="b">
        <v>0</v>
      </c>
      <c r="BP1547" t="b">
        <v>0</v>
      </c>
      <c r="BQ1547">
        <v>1585</v>
      </c>
      <c r="BR1547">
        <v>1</v>
      </c>
    </row>
    <row r="1548" spans="1:70" x14ac:dyDescent="0.25">
      <c r="A1548" t="s">
        <v>10322</v>
      </c>
      <c r="B1548" s="1">
        <v>41410</v>
      </c>
      <c r="C1548" t="s">
        <v>135</v>
      </c>
      <c r="D1548" t="s">
        <v>9</v>
      </c>
      <c r="F1548" t="s">
        <v>10323</v>
      </c>
      <c r="G1548" t="s">
        <v>10324</v>
      </c>
      <c r="I1548" t="s">
        <v>10325</v>
      </c>
      <c r="J1548" s="1"/>
      <c r="K1548" t="s">
        <v>10326</v>
      </c>
      <c r="L1548">
        <v>9</v>
      </c>
      <c r="N1548" t="s">
        <v>1011</v>
      </c>
      <c r="O1548" s="1">
        <v>41401</v>
      </c>
      <c r="P1548" t="s">
        <v>10327</v>
      </c>
      <c r="Q1548" s="1">
        <v>41401</v>
      </c>
      <c r="R1548" t="s">
        <v>75</v>
      </c>
      <c r="S1548" s="1">
        <v>41390</v>
      </c>
      <c r="T1548" t="s">
        <v>75</v>
      </c>
      <c r="U1548" t="s">
        <v>75</v>
      </c>
      <c r="V1548" t="s">
        <v>75</v>
      </c>
      <c r="W1548" t="s">
        <v>75</v>
      </c>
      <c r="X1548" s="1">
        <v>41400</v>
      </c>
      <c r="Y1548" t="s">
        <v>75</v>
      </c>
      <c r="Z1548" t="s">
        <v>75</v>
      </c>
      <c r="AA1548" t="s">
        <v>75</v>
      </c>
      <c r="AB1548" t="s">
        <v>17</v>
      </c>
      <c r="AC1548" t="s">
        <v>75</v>
      </c>
      <c r="AD1548" s="1"/>
      <c r="AE1548" s="1"/>
      <c r="AF1548" s="1"/>
      <c r="AG1548">
        <v>99</v>
      </c>
      <c r="AH1548" s="1"/>
      <c r="AI1548" s="1"/>
      <c r="AJ1548" s="1"/>
      <c r="AK1548" s="1">
        <v>41401</v>
      </c>
      <c r="AL1548" s="1">
        <v>41402</v>
      </c>
      <c r="AM1548" s="1">
        <v>41414</v>
      </c>
      <c r="AN1548" s="1">
        <v>41410</v>
      </c>
      <c r="AO1548" t="s">
        <v>75</v>
      </c>
      <c r="AP1548" t="s">
        <v>17</v>
      </c>
      <c r="AQ1548" t="s">
        <v>17</v>
      </c>
      <c r="AR1548" t="s">
        <v>17</v>
      </c>
      <c r="AS1548" s="1">
        <v>41428</v>
      </c>
      <c r="AT1548" t="s">
        <v>18</v>
      </c>
      <c r="AU1548" s="1">
        <v>41428</v>
      </c>
      <c r="AV1548" t="s">
        <v>17</v>
      </c>
      <c r="AW1548" t="s">
        <v>17</v>
      </c>
      <c r="AX1548" t="s">
        <v>17</v>
      </c>
      <c r="AY1548" s="1">
        <v>41428</v>
      </c>
      <c r="AZ1548" t="s">
        <v>17</v>
      </c>
      <c r="BA1548" t="s">
        <v>17</v>
      </c>
      <c r="BB1548" t="s">
        <v>17</v>
      </c>
      <c r="BC1548" s="1">
        <v>41428</v>
      </c>
      <c r="BD1548" s="1">
        <v>41410</v>
      </c>
      <c r="BE1548" t="s">
        <v>17</v>
      </c>
      <c r="BF1548" t="s">
        <v>17</v>
      </c>
      <c r="BG1548" t="s">
        <v>17</v>
      </c>
      <c r="BH1548" t="s">
        <v>1004</v>
      </c>
      <c r="BI1548" t="s">
        <v>17</v>
      </c>
      <c r="BJ1548" s="1"/>
      <c r="BK1548" t="b">
        <v>0</v>
      </c>
      <c r="BL1548" t="b">
        <v>0</v>
      </c>
      <c r="BN1548" t="s">
        <v>85</v>
      </c>
      <c r="BO1548" t="b">
        <v>0</v>
      </c>
      <c r="BP1548" t="b">
        <v>0</v>
      </c>
      <c r="BQ1548">
        <v>1586</v>
      </c>
      <c r="BR1548">
        <v>1</v>
      </c>
    </row>
    <row r="1549" spans="1:70" x14ac:dyDescent="0.25">
      <c r="A1549" t="s">
        <v>10328</v>
      </c>
      <c r="B1549" s="1">
        <v>41410</v>
      </c>
      <c r="C1549" t="s">
        <v>64</v>
      </c>
      <c r="D1549" t="s">
        <v>9</v>
      </c>
      <c r="E1549" t="s">
        <v>10329</v>
      </c>
      <c r="F1549" t="s">
        <v>10330</v>
      </c>
      <c r="G1549" t="s">
        <v>10331</v>
      </c>
      <c r="H1549" t="s">
        <v>64</v>
      </c>
      <c r="I1549" t="s">
        <v>10332</v>
      </c>
      <c r="J1549" s="1">
        <v>40814</v>
      </c>
      <c r="K1549" t="s">
        <v>10333</v>
      </c>
      <c r="L1549">
        <v>1</v>
      </c>
      <c r="M1549">
        <v>8</v>
      </c>
      <c r="N1549" t="s">
        <v>1011</v>
      </c>
      <c r="O1549" s="1">
        <v>41402</v>
      </c>
      <c r="P1549" t="s">
        <v>3722</v>
      </c>
      <c r="Q1549" s="1">
        <v>41402</v>
      </c>
      <c r="S1549" s="1"/>
      <c r="T1549" t="s">
        <v>17</v>
      </c>
      <c r="U1549" t="s">
        <v>17</v>
      </c>
      <c r="V1549" t="s">
        <v>75</v>
      </c>
      <c r="W1549" t="s">
        <v>17</v>
      </c>
      <c r="X1549" s="1">
        <v>41400</v>
      </c>
      <c r="Y1549" t="s">
        <v>75</v>
      </c>
      <c r="Z1549" t="s">
        <v>75</v>
      </c>
      <c r="AA1549" t="s">
        <v>75</v>
      </c>
      <c r="AB1549" t="s">
        <v>75</v>
      </c>
      <c r="AC1549" t="s">
        <v>75</v>
      </c>
      <c r="AD1549" s="1"/>
      <c r="AE1549" s="1"/>
      <c r="AF1549" s="1"/>
      <c r="AG1549">
        <v>99</v>
      </c>
      <c r="AH1549" s="1"/>
      <c r="AI1549" s="1"/>
      <c r="AJ1549" s="1"/>
      <c r="AK1549" s="1">
        <v>41403</v>
      </c>
      <c r="AL1549" s="1">
        <v>41404</v>
      </c>
      <c r="AM1549" s="1">
        <v>41414</v>
      </c>
      <c r="AN1549" s="1">
        <v>41410</v>
      </c>
      <c r="AO1549" t="s">
        <v>75</v>
      </c>
      <c r="AP1549" t="s">
        <v>17</v>
      </c>
      <c r="AQ1549" t="s">
        <v>17</v>
      </c>
      <c r="AR1549" t="s">
        <v>17</v>
      </c>
      <c r="AS1549" s="1">
        <v>41458</v>
      </c>
      <c r="AT1549" t="s">
        <v>18</v>
      </c>
      <c r="AU1549" s="1">
        <v>41458</v>
      </c>
      <c r="AV1549" t="s">
        <v>17</v>
      </c>
      <c r="AW1549" t="s">
        <v>17</v>
      </c>
      <c r="AX1549" t="s">
        <v>17</v>
      </c>
      <c r="AY1549" s="1">
        <v>41458</v>
      </c>
      <c r="AZ1549" t="s">
        <v>17</v>
      </c>
      <c r="BA1549" t="s">
        <v>17</v>
      </c>
      <c r="BB1549" t="s">
        <v>17</v>
      </c>
      <c r="BC1549" s="1">
        <v>41458</v>
      </c>
      <c r="BD1549" s="1">
        <v>41414</v>
      </c>
      <c r="BE1549" t="s">
        <v>17</v>
      </c>
      <c r="BF1549" t="s">
        <v>17</v>
      </c>
      <c r="BG1549" t="s">
        <v>17</v>
      </c>
      <c r="BH1549" t="s">
        <v>1004</v>
      </c>
      <c r="BI1549" t="s">
        <v>17</v>
      </c>
      <c r="BJ1549" s="1"/>
      <c r="BK1549" t="b">
        <v>0</v>
      </c>
      <c r="BL1549" t="b">
        <v>0</v>
      </c>
      <c r="BN1549" t="s">
        <v>85</v>
      </c>
      <c r="BO1549" t="b">
        <v>0</v>
      </c>
      <c r="BP1549" t="b">
        <v>0</v>
      </c>
      <c r="BQ1549">
        <v>1587</v>
      </c>
      <c r="BR1549">
        <v>1</v>
      </c>
    </row>
    <row r="1550" spans="1:70" x14ac:dyDescent="0.25">
      <c r="A1550" t="s">
        <v>10334</v>
      </c>
      <c r="B1550" s="1">
        <v>41410</v>
      </c>
      <c r="C1550" t="s">
        <v>5506</v>
      </c>
      <c r="D1550" t="s">
        <v>35</v>
      </c>
      <c r="E1550" t="s">
        <v>1846</v>
      </c>
      <c r="F1550" t="s">
        <v>10335</v>
      </c>
      <c r="G1550" t="s">
        <v>10336</v>
      </c>
      <c r="I1550" t="s">
        <v>10337</v>
      </c>
      <c r="J1550" s="1">
        <v>40624</v>
      </c>
      <c r="K1550" t="s">
        <v>10338</v>
      </c>
      <c r="L1550">
        <v>2</v>
      </c>
      <c r="M1550">
        <v>1</v>
      </c>
      <c r="N1550" t="s">
        <v>1011</v>
      </c>
      <c r="O1550" s="1">
        <v>41407</v>
      </c>
      <c r="P1550" t="s">
        <v>10339</v>
      </c>
      <c r="Q1550" s="1">
        <v>41401</v>
      </c>
      <c r="R1550" t="s">
        <v>75</v>
      </c>
      <c r="S1550" s="1">
        <v>41401</v>
      </c>
      <c r="T1550" t="s">
        <v>75</v>
      </c>
      <c r="U1550" t="s">
        <v>75</v>
      </c>
      <c r="V1550" t="s">
        <v>75</v>
      </c>
      <c r="W1550" t="s">
        <v>75</v>
      </c>
      <c r="X1550" s="1">
        <v>41392</v>
      </c>
      <c r="Y1550" t="s">
        <v>75</v>
      </c>
      <c r="Z1550" t="s">
        <v>75</v>
      </c>
      <c r="AA1550" t="s">
        <v>75</v>
      </c>
      <c r="AB1550" t="s">
        <v>75</v>
      </c>
      <c r="AC1550" t="s">
        <v>75</v>
      </c>
      <c r="AD1550" s="1"/>
      <c r="AE1550" s="1"/>
      <c r="AF1550" s="1"/>
      <c r="AG1550">
        <v>99</v>
      </c>
      <c r="AH1550" s="1">
        <v>40773</v>
      </c>
      <c r="AI1550" s="1"/>
      <c r="AJ1550" s="1"/>
      <c r="AK1550" s="1">
        <v>41407</v>
      </c>
      <c r="AL1550" s="1">
        <v>41408</v>
      </c>
      <c r="AM1550" s="1">
        <v>41414</v>
      </c>
      <c r="AN1550" s="1">
        <v>41410</v>
      </c>
      <c r="AO1550" t="s">
        <v>75</v>
      </c>
      <c r="AP1550" t="s">
        <v>17</v>
      </c>
      <c r="AQ1550" t="s">
        <v>17</v>
      </c>
      <c r="AR1550" t="s">
        <v>17</v>
      </c>
      <c r="AS1550" s="1">
        <v>41458</v>
      </c>
      <c r="AT1550" t="s">
        <v>18</v>
      </c>
      <c r="AU1550" s="1">
        <v>41458</v>
      </c>
      <c r="AV1550" t="s">
        <v>17</v>
      </c>
      <c r="AW1550" t="s">
        <v>17</v>
      </c>
      <c r="AX1550" t="s">
        <v>17</v>
      </c>
      <c r="AY1550" s="1">
        <v>41458</v>
      </c>
      <c r="AZ1550" t="s">
        <v>75</v>
      </c>
      <c r="BA1550" t="s">
        <v>17</v>
      </c>
      <c r="BB1550" t="s">
        <v>17</v>
      </c>
      <c r="BC1550" s="1">
        <v>41458</v>
      </c>
      <c r="BD1550" s="1">
        <v>41410</v>
      </c>
      <c r="BE1550" t="s">
        <v>17</v>
      </c>
      <c r="BF1550" t="s">
        <v>17</v>
      </c>
      <c r="BG1550" t="s">
        <v>17</v>
      </c>
      <c r="BH1550" t="s">
        <v>1004</v>
      </c>
      <c r="BI1550" t="s">
        <v>17</v>
      </c>
      <c r="BJ1550" s="1">
        <v>41531</v>
      </c>
      <c r="BK1550" t="b">
        <v>0</v>
      </c>
      <c r="BL1550" t="b">
        <v>0</v>
      </c>
      <c r="BM1550" t="s">
        <v>17</v>
      </c>
      <c r="BN1550" t="s">
        <v>85</v>
      </c>
      <c r="BO1550" t="b">
        <v>0</v>
      </c>
      <c r="BP1550" t="b">
        <v>0</v>
      </c>
      <c r="BQ1550">
        <v>1588</v>
      </c>
      <c r="BR1550">
        <v>1</v>
      </c>
    </row>
    <row r="1551" spans="1:70" x14ac:dyDescent="0.25">
      <c r="A1551" t="s">
        <v>10340</v>
      </c>
      <c r="B1551" s="1">
        <v>41410</v>
      </c>
      <c r="C1551" t="s">
        <v>210</v>
      </c>
      <c r="D1551" t="s">
        <v>74</v>
      </c>
      <c r="E1551" t="s">
        <v>10341</v>
      </c>
      <c r="F1551" t="s">
        <v>10342</v>
      </c>
      <c r="G1551" t="s">
        <v>10343</v>
      </c>
      <c r="H1551" t="s">
        <v>74</v>
      </c>
      <c r="I1551" t="s">
        <v>10344</v>
      </c>
      <c r="J1551" s="1">
        <v>40884</v>
      </c>
      <c r="K1551" t="s">
        <v>10345</v>
      </c>
      <c r="L1551">
        <v>1</v>
      </c>
      <c r="M1551">
        <v>3</v>
      </c>
      <c r="N1551" t="s">
        <v>979</v>
      </c>
      <c r="O1551" s="1">
        <v>41353</v>
      </c>
      <c r="P1551" t="s">
        <v>10346</v>
      </c>
      <c r="Q1551" s="1">
        <v>41354</v>
      </c>
      <c r="R1551" t="s">
        <v>75</v>
      </c>
      <c r="S1551" s="1">
        <v>41352</v>
      </c>
      <c r="T1551" t="s">
        <v>17</v>
      </c>
      <c r="U1551" t="s">
        <v>75</v>
      </c>
      <c r="V1551" t="s">
        <v>17</v>
      </c>
      <c r="W1551" t="s">
        <v>75</v>
      </c>
      <c r="X1551" s="1">
        <v>41351</v>
      </c>
      <c r="Y1551" t="s">
        <v>75</v>
      </c>
      <c r="Z1551" t="s">
        <v>75</v>
      </c>
      <c r="AA1551" t="s">
        <v>75</v>
      </c>
      <c r="AB1551" t="s">
        <v>75</v>
      </c>
      <c r="AC1551" t="s">
        <v>75</v>
      </c>
      <c r="AD1551" s="1">
        <v>40892</v>
      </c>
      <c r="AE1551" s="1">
        <v>40977</v>
      </c>
      <c r="AF1551" s="1"/>
      <c r="AG1551">
        <v>3</v>
      </c>
      <c r="AH1551" s="1">
        <v>40948</v>
      </c>
      <c r="AI1551" s="1">
        <v>41008</v>
      </c>
      <c r="AJ1551" s="1"/>
      <c r="AK1551" s="1">
        <v>41354</v>
      </c>
      <c r="AL1551" s="1">
        <v>41355</v>
      </c>
      <c r="AM1551" s="1">
        <v>41414</v>
      </c>
      <c r="AN1551" s="1">
        <v>41410</v>
      </c>
      <c r="AO1551" t="s">
        <v>75</v>
      </c>
      <c r="AP1551" t="s">
        <v>17</v>
      </c>
      <c r="AQ1551" t="s">
        <v>17</v>
      </c>
      <c r="AR1551" t="s">
        <v>17</v>
      </c>
      <c r="AS1551" s="1">
        <v>41440</v>
      </c>
      <c r="AT1551" t="s">
        <v>18</v>
      </c>
      <c r="AU1551" s="1">
        <v>41440</v>
      </c>
      <c r="AV1551" t="s">
        <v>17</v>
      </c>
      <c r="AW1551" t="s">
        <v>17</v>
      </c>
      <c r="AX1551" t="s">
        <v>17</v>
      </c>
      <c r="AY1551" s="1">
        <v>41440</v>
      </c>
      <c r="AZ1551" t="s">
        <v>17</v>
      </c>
      <c r="BA1551" t="s">
        <v>17</v>
      </c>
      <c r="BB1551" t="s">
        <v>17</v>
      </c>
      <c r="BC1551" s="1">
        <v>41440</v>
      </c>
      <c r="BD1551" s="1">
        <v>41410</v>
      </c>
      <c r="BE1551" t="s">
        <v>17</v>
      </c>
      <c r="BF1551" t="s">
        <v>17</v>
      </c>
      <c r="BG1551" t="s">
        <v>17</v>
      </c>
      <c r="BH1551" t="s">
        <v>1004</v>
      </c>
      <c r="BI1551" t="s">
        <v>17</v>
      </c>
      <c r="BJ1551" s="1"/>
      <c r="BK1551" t="b">
        <v>0</v>
      </c>
      <c r="BL1551" t="b">
        <v>0</v>
      </c>
      <c r="BN1551" t="s">
        <v>85</v>
      </c>
      <c r="BO1551" t="b">
        <v>0</v>
      </c>
      <c r="BP1551" t="b">
        <v>0</v>
      </c>
      <c r="BQ1551">
        <v>1589</v>
      </c>
      <c r="BR1551">
        <v>1</v>
      </c>
    </row>
    <row r="1552" spans="1:70" x14ac:dyDescent="0.25">
      <c r="A1552" t="s">
        <v>10347</v>
      </c>
      <c r="B1552" s="1"/>
      <c r="C1552" t="s">
        <v>15</v>
      </c>
      <c r="D1552" t="s">
        <v>14</v>
      </c>
      <c r="E1552" t="s">
        <v>10348</v>
      </c>
      <c r="F1552" t="s">
        <v>10349</v>
      </c>
      <c r="G1552" t="s">
        <v>10350</v>
      </c>
      <c r="H1552" t="s">
        <v>15</v>
      </c>
      <c r="I1552" t="s">
        <v>10351</v>
      </c>
      <c r="J1552" s="1">
        <v>39904</v>
      </c>
      <c r="K1552" t="s">
        <v>10352</v>
      </c>
      <c r="L1552">
        <v>4</v>
      </c>
      <c r="N1552" t="s">
        <v>1011</v>
      </c>
      <c r="O1552" s="1">
        <v>41376</v>
      </c>
      <c r="P1552" t="s">
        <v>10353</v>
      </c>
      <c r="Q1552" s="1">
        <v>41376</v>
      </c>
      <c r="R1552" t="s">
        <v>75</v>
      </c>
      <c r="S1552" s="1">
        <v>41376</v>
      </c>
      <c r="T1552" t="s">
        <v>75</v>
      </c>
      <c r="U1552" t="s">
        <v>17</v>
      </c>
      <c r="V1552" t="s">
        <v>75</v>
      </c>
      <c r="W1552" t="s">
        <v>17</v>
      </c>
      <c r="X1552" s="1">
        <v>41375</v>
      </c>
      <c r="Y1552" t="s">
        <v>75</v>
      </c>
      <c r="Z1552" t="s">
        <v>75</v>
      </c>
      <c r="AA1552" t="s">
        <v>75</v>
      </c>
      <c r="AB1552" t="s">
        <v>17</v>
      </c>
      <c r="AC1552" t="s">
        <v>75</v>
      </c>
      <c r="AD1552" s="1"/>
      <c r="AE1552" s="1"/>
      <c r="AF1552" s="1"/>
      <c r="AG1552">
        <v>99</v>
      </c>
      <c r="AH1552" s="1"/>
      <c r="AI1552" s="1"/>
      <c r="AJ1552" s="1"/>
      <c r="AK1552" s="1">
        <v>41376</v>
      </c>
      <c r="AL1552" s="1">
        <v>41377</v>
      </c>
      <c r="AM1552" s="1">
        <v>41402</v>
      </c>
      <c r="AN1552" s="1"/>
      <c r="AO1552" t="s">
        <v>75</v>
      </c>
      <c r="AP1552" t="s">
        <v>17</v>
      </c>
      <c r="AQ1552" t="s">
        <v>17</v>
      </c>
      <c r="AR1552" t="s">
        <v>17</v>
      </c>
      <c r="AS1552" s="1">
        <v>41414</v>
      </c>
      <c r="AT1552" t="s">
        <v>18</v>
      </c>
      <c r="AU1552" s="1">
        <v>41414</v>
      </c>
      <c r="AV1552" t="s">
        <v>17</v>
      </c>
      <c r="AW1552" t="s">
        <v>17</v>
      </c>
      <c r="AX1552" t="s">
        <v>17</v>
      </c>
      <c r="AY1552" s="1">
        <v>41414</v>
      </c>
      <c r="AZ1552" t="s">
        <v>17</v>
      </c>
      <c r="BA1552" t="s">
        <v>17</v>
      </c>
      <c r="BB1552" t="s">
        <v>17</v>
      </c>
      <c r="BC1552" s="1">
        <v>41414</v>
      </c>
      <c r="BD1552" s="1">
        <v>41402</v>
      </c>
      <c r="BE1552" t="s">
        <v>17</v>
      </c>
      <c r="BF1552" t="s">
        <v>17</v>
      </c>
      <c r="BG1552" t="s">
        <v>17</v>
      </c>
      <c r="BH1552" t="s">
        <v>1004</v>
      </c>
      <c r="BI1552" t="s">
        <v>17</v>
      </c>
      <c r="BJ1552" s="1"/>
      <c r="BK1552" t="b">
        <v>0</v>
      </c>
      <c r="BL1552" t="b">
        <v>0</v>
      </c>
      <c r="BN1552" t="s">
        <v>85</v>
      </c>
      <c r="BO1552" t="b">
        <v>0</v>
      </c>
      <c r="BP1552" t="b">
        <v>0</v>
      </c>
      <c r="BQ1552">
        <v>1590</v>
      </c>
      <c r="BR1552">
        <v>1</v>
      </c>
    </row>
    <row r="1553" spans="1:70" x14ac:dyDescent="0.25">
      <c r="A1553" t="s">
        <v>10354</v>
      </c>
      <c r="B1553" s="1"/>
      <c r="C1553" t="s">
        <v>2725</v>
      </c>
      <c r="D1553" t="s">
        <v>9</v>
      </c>
      <c r="E1553" t="s">
        <v>1731</v>
      </c>
      <c r="F1553" t="s">
        <v>10355</v>
      </c>
      <c r="G1553" t="s">
        <v>10355</v>
      </c>
      <c r="H1553" t="s">
        <v>10356</v>
      </c>
      <c r="I1553" t="s">
        <v>10357</v>
      </c>
      <c r="J1553" s="1">
        <v>39249</v>
      </c>
      <c r="K1553" t="s">
        <v>10358</v>
      </c>
      <c r="L1553">
        <v>5</v>
      </c>
      <c r="N1553" t="s">
        <v>1011</v>
      </c>
      <c r="O1553" s="1">
        <v>41382</v>
      </c>
      <c r="P1553" t="s">
        <v>10359</v>
      </c>
      <c r="Q1553" s="1">
        <v>41382</v>
      </c>
      <c r="R1553" t="s">
        <v>75</v>
      </c>
      <c r="S1553" s="1">
        <v>41372</v>
      </c>
      <c r="T1553" t="s">
        <v>75</v>
      </c>
      <c r="U1553" t="s">
        <v>17</v>
      </c>
      <c r="V1553" t="s">
        <v>17</v>
      </c>
      <c r="W1553" t="s">
        <v>75</v>
      </c>
      <c r="X1553" s="1">
        <v>41379</v>
      </c>
      <c r="Y1553" t="s">
        <v>75</v>
      </c>
      <c r="Z1553" t="s">
        <v>75</v>
      </c>
      <c r="AA1553" t="s">
        <v>75</v>
      </c>
      <c r="AB1553" t="s">
        <v>17</v>
      </c>
      <c r="AC1553" t="s">
        <v>75</v>
      </c>
      <c r="AD1553" s="1">
        <v>39255</v>
      </c>
      <c r="AE1553" s="1">
        <v>39437</v>
      </c>
      <c r="AF1553" s="1"/>
      <c r="AG1553">
        <v>4</v>
      </c>
      <c r="AH1553" s="1">
        <v>39316</v>
      </c>
      <c r="AI1553" s="1">
        <v>39802</v>
      </c>
      <c r="AJ1553" s="1"/>
      <c r="AK1553" s="1">
        <v>41380</v>
      </c>
      <c r="AL1553" s="1">
        <v>41381</v>
      </c>
      <c r="AM1553" s="1">
        <v>41402</v>
      </c>
      <c r="AN1553" s="1"/>
      <c r="AO1553" t="s">
        <v>75</v>
      </c>
      <c r="AP1553" t="s">
        <v>17</v>
      </c>
      <c r="AQ1553" t="s">
        <v>17</v>
      </c>
      <c r="AR1553" t="s">
        <v>17</v>
      </c>
      <c r="AS1553" s="1">
        <v>41414</v>
      </c>
      <c r="AT1553" t="s">
        <v>18</v>
      </c>
      <c r="AU1553" s="1">
        <v>41414</v>
      </c>
      <c r="AV1553" t="s">
        <v>17</v>
      </c>
      <c r="AW1553" t="s">
        <v>17</v>
      </c>
      <c r="AX1553" t="s">
        <v>17</v>
      </c>
      <c r="AY1553" s="1">
        <v>41414</v>
      </c>
      <c r="AZ1553" t="s">
        <v>17</v>
      </c>
      <c r="BA1553" t="s">
        <v>17</v>
      </c>
      <c r="BB1553" t="s">
        <v>17</v>
      </c>
      <c r="BC1553" s="1">
        <v>41414</v>
      </c>
      <c r="BD1553" s="1"/>
      <c r="BE1553" t="s">
        <v>17</v>
      </c>
      <c r="BF1553" t="s">
        <v>17</v>
      </c>
      <c r="BG1553" t="s">
        <v>17</v>
      </c>
      <c r="BH1553" t="s">
        <v>1004</v>
      </c>
      <c r="BI1553" t="s">
        <v>17</v>
      </c>
      <c r="BJ1553" s="1"/>
      <c r="BK1553" t="b">
        <v>0</v>
      </c>
      <c r="BL1553" t="b">
        <v>0</v>
      </c>
      <c r="BN1553" t="s">
        <v>85</v>
      </c>
      <c r="BO1553" t="b">
        <v>0</v>
      </c>
      <c r="BP1553" t="b">
        <v>0</v>
      </c>
      <c r="BQ1553">
        <v>1591</v>
      </c>
      <c r="BR1553">
        <v>1</v>
      </c>
    </row>
    <row r="1554" spans="1:70" x14ac:dyDescent="0.25">
      <c r="A1554" t="s">
        <v>10360</v>
      </c>
      <c r="B1554" s="1"/>
      <c r="C1554" t="s">
        <v>2725</v>
      </c>
      <c r="D1554" t="s">
        <v>9</v>
      </c>
      <c r="E1554" t="s">
        <v>1731</v>
      </c>
      <c r="F1554" t="s">
        <v>10361</v>
      </c>
      <c r="G1554" t="s">
        <v>10355</v>
      </c>
      <c r="H1554" t="s">
        <v>10356</v>
      </c>
      <c r="I1554" t="s">
        <v>10357</v>
      </c>
      <c r="J1554" s="1">
        <v>40752</v>
      </c>
      <c r="K1554" t="s">
        <v>10362</v>
      </c>
      <c r="L1554">
        <v>1</v>
      </c>
      <c r="M1554">
        <v>9</v>
      </c>
      <c r="N1554" t="s">
        <v>1011</v>
      </c>
      <c r="O1554" s="1">
        <v>41382</v>
      </c>
      <c r="P1554" t="s">
        <v>10363</v>
      </c>
      <c r="Q1554" s="1">
        <v>41382</v>
      </c>
      <c r="R1554" t="s">
        <v>75</v>
      </c>
      <c r="S1554" s="1">
        <v>41372</v>
      </c>
      <c r="T1554" t="s">
        <v>17</v>
      </c>
      <c r="U1554" t="s">
        <v>17</v>
      </c>
      <c r="V1554" t="s">
        <v>75</v>
      </c>
      <c r="W1554" t="s">
        <v>17</v>
      </c>
      <c r="X1554" s="1">
        <v>41381</v>
      </c>
      <c r="Y1554" t="s">
        <v>75</v>
      </c>
      <c r="Z1554" t="s">
        <v>75</v>
      </c>
      <c r="AA1554" t="s">
        <v>75</v>
      </c>
      <c r="AB1554" t="s">
        <v>75</v>
      </c>
      <c r="AC1554" t="s">
        <v>75</v>
      </c>
      <c r="AD1554" s="1">
        <v>40813</v>
      </c>
      <c r="AE1554" s="1">
        <v>40899</v>
      </c>
      <c r="AF1554" s="1"/>
      <c r="AG1554">
        <v>3</v>
      </c>
      <c r="AH1554" s="1">
        <v>40850</v>
      </c>
      <c r="AI1554" s="1">
        <v>41296</v>
      </c>
      <c r="AJ1554" s="1"/>
      <c r="AK1554" s="1">
        <v>41382</v>
      </c>
      <c r="AL1554" s="1">
        <v>41383</v>
      </c>
      <c r="AM1554" s="1">
        <v>41402</v>
      </c>
      <c r="AN1554" s="1"/>
      <c r="AO1554" t="s">
        <v>75</v>
      </c>
      <c r="AP1554" t="s">
        <v>17</v>
      </c>
      <c r="AQ1554" t="s">
        <v>17</v>
      </c>
      <c r="AR1554" t="s">
        <v>17</v>
      </c>
      <c r="AS1554" s="1">
        <v>41414</v>
      </c>
      <c r="AT1554" t="s">
        <v>18</v>
      </c>
      <c r="AU1554" s="1">
        <v>41414</v>
      </c>
      <c r="AV1554" t="s">
        <v>17</v>
      </c>
      <c r="AW1554" t="s">
        <v>17</v>
      </c>
      <c r="AX1554" t="s">
        <v>17</v>
      </c>
      <c r="AY1554" s="1">
        <v>41414</v>
      </c>
      <c r="AZ1554" t="s">
        <v>17</v>
      </c>
      <c r="BA1554" t="s">
        <v>17</v>
      </c>
      <c r="BB1554" t="s">
        <v>17</v>
      </c>
      <c r="BC1554" s="1">
        <v>41414</v>
      </c>
      <c r="BD1554" s="1"/>
      <c r="BE1554" t="s">
        <v>17</v>
      </c>
      <c r="BF1554" t="s">
        <v>17</v>
      </c>
      <c r="BG1554" t="s">
        <v>17</v>
      </c>
      <c r="BH1554" t="s">
        <v>1004</v>
      </c>
      <c r="BI1554" t="s">
        <v>17</v>
      </c>
      <c r="BJ1554" s="1"/>
      <c r="BK1554" t="b">
        <v>0</v>
      </c>
      <c r="BL1554" t="b">
        <v>0</v>
      </c>
      <c r="BN1554" t="s">
        <v>85</v>
      </c>
      <c r="BO1554" t="b">
        <v>0</v>
      </c>
      <c r="BP1554" t="b">
        <v>0</v>
      </c>
      <c r="BQ1554">
        <v>1592</v>
      </c>
      <c r="BR1554">
        <v>1</v>
      </c>
    </row>
    <row r="1555" spans="1:70" x14ac:dyDescent="0.25">
      <c r="A1555" t="s">
        <v>10364</v>
      </c>
      <c r="B1555" s="1"/>
      <c r="C1555" t="s">
        <v>19</v>
      </c>
      <c r="D1555" t="s">
        <v>9</v>
      </c>
      <c r="E1555" t="s">
        <v>10365</v>
      </c>
      <c r="F1555" t="s">
        <v>10366</v>
      </c>
      <c r="G1555" t="s">
        <v>10367</v>
      </c>
      <c r="H1555" t="s">
        <v>19</v>
      </c>
      <c r="I1555" t="s">
        <v>10368</v>
      </c>
      <c r="J1555" s="1"/>
      <c r="K1555" t="s">
        <v>10369</v>
      </c>
      <c r="L1555">
        <v>6</v>
      </c>
      <c r="N1555" t="s">
        <v>1011</v>
      </c>
      <c r="O1555" s="1">
        <v>41391</v>
      </c>
      <c r="P1555" t="s">
        <v>4931</v>
      </c>
      <c r="Q1555" s="1">
        <v>41391</v>
      </c>
      <c r="R1555" t="s">
        <v>17</v>
      </c>
      <c r="S1555" s="1"/>
      <c r="T1555" t="s">
        <v>75</v>
      </c>
      <c r="U1555" t="s">
        <v>17</v>
      </c>
      <c r="V1555" t="s">
        <v>17</v>
      </c>
      <c r="W1555" t="s">
        <v>75</v>
      </c>
      <c r="X1555" s="1">
        <v>41388</v>
      </c>
      <c r="Y1555" t="s">
        <v>75</v>
      </c>
      <c r="Z1555" t="s">
        <v>75</v>
      </c>
      <c r="AA1555" t="s">
        <v>75</v>
      </c>
      <c r="AB1555" t="s">
        <v>75</v>
      </c>
      <c r="AC1555" t="s">
        <v>75</v>
      </c>
      <c r="AD1555" s="1"/>
      <c r="AE1555" s="1"/>
      <c r="AF1555" s="1"/>
      <c r="AG1555">
        <v>99</v>
      </c>
      <c r="AH1555" s="1"/>
      <c r="AI1555" s="1"/>
      <c r="AJ1555" s="1"/>
      <c r="AK1555" s="1">
        <v>41391</v>
      </c>
      <c r="AL1555" s="1">
        <v>41392</v>
      </c>
      <c r="AM1555" s="1">
        <v>41402</v>
      </c>
      <c r="AN1555" s="1"/>
      <c r="AO1555" t="s">
        <v>75</v>
      </c>
      <c r="AP1555" t="s">
        <v>17</v>
      </c>
      <c r="AQ1555" t="s">
        <v>17</v>
      </c>
      <c r="AR1555" t="s">
        <v>17</v>
      </c>
      <c r="AS1555" s="1">
        <v>41414</v>
      </c>
      <c r="AT1555" t="s">
        <v>18</v>
      </c>
      <c r="AU1555" s="1">
        <v>41414</v>
      </c>
      <c r="AV1555" t="s">
        <v>17</v>
      </c>
      <c r="AW1555" t="s">
        <v>17</v>
      </c>
      <c r="AX1555" t="s">
        <v>17</v>
      </c>
      <c r="AY1555" s="1">
        <v>41414</v>
      </c>
      <c r="AZ1555" t="s">
        <v>17</v>
      </c>
      <c r="BA1555" t="s">
        <v>17</v>
      </c>
      <c r="BB1555" t="s">
        <v>17</v>
      </c>
      <c r="BC1555" s="1">
        <v>41414</v>
      </c>
      <c r="BD1555" s="1"/>
      <c r="BE1555" t="s">
        <v>17</v>
      </c>
      <c r="BF1555" t="s">
        <v>17</v>
      </c>
      <c r="BG1555" t="s">
        <v>17</v>
      </c>
      <c r="BH1555" t="s">
        <v>1004</v>
      </c>
      <c r="BI1555" t="s">
        <v>17</v>
      </c>
      <c r="BJ1555" s="1"/>
      <c r="BK1555" t="b">
        <v>0</v>
      </c>
      <c r="BL1555" t="b">
        <v>0</v>
      </c>
      <c r="BN1555" t="s">
        <v>85</v>
      </c>
      <c r="BO1555" t="b">
        <v>0</v>
      </c>
      <c r="BP1555" t="b">
        <v>0</v>
      </c>
      <c r="BQ1555">
        <v>1593</v>
      </c>
      <c r="BR1555">
        <v>1</v>
      </c>
    </row>
    <row r="1556" spans="1:70" x14ac:dyDescent="0.25">
      <c r="A1556" t="s">
        <v>10370</v>
      </c>
      <c r="B1556" s="1">
        <v>41393</v>
      </c>
      <c r="C1556" t="s">
        <v>715</v>
      </c>
      <c r="D1556" t="s">
        <v>29</v>
      </c>
      <c r="E1556" t="s">
        <v>10371</v>
      </c>
      <c r="F1556" t="s">
        <v>10372</v>
      </c>
      <c r="H1556" t="s">
        <v>715</v>
      </c>
      <c r="I1556" t="s">
        <v>10373</v>
      </c>
      <c r="J1556" s="1">
        <v>41100</v>
      </c>
      <c r="K1556" t="s">
        <v>10374</v>
      </c>
      <c r="M1556">
        <v>9</v>
      </c>
      <c r="N1556" t="s">
        <v>1011</v>
      </c>
      <c r="O1556" s="1">
        <v>41384</v>
      </c>
      <c r="P1556" t="s">
        <v>10375</v>
      </c>
      <c r="Q1556" s="1">
        <v>41386</v>
      </c>
      <c r="R1556" t="s">
        <v>75</v>
      </c>
      <c r="S1556" s="1">
        <v>41384</v>
      </c>
      <c r="T1556" t="s">
        <v>17</v>
      </c>
      <c r="U1556" t="s">
        <v>17</v>
      </c>
      <c r="V1556" t="s">
        <v>75</v>
      </c>
      <c r="W1556" t="s">
        <v>17</v>
      </c>
      <c r="X1556" s="1">
        <v>41382</v>
      </c>
      <c r="Y1556" t="s">
        <v>75</v>
      </c>
      <c r="Z1556" t="s">
        <v>75</v>
      </c>
      <c r="AA1556" t="s">
        <v>75</v>
      </c>
      <c r="AB1556" t="s">
        <v>75</v>
      </c>
      <c r="AC1556" t="s">
        <v>75</v>
      </c>
      <c r="AD1556" s="1">
        <v>41128</v>
      </c>
      <c r="AE1556" s="1">
        <v>41282</v>
      </c>
      <c r="AF1556" s="1"/>
      <c r="AG1556">
        <v>2</v>
      </c>
      <c r="AH1556" s="1">
        <v>41170</v>
      </c>
      <c r="AI1556" s="1"/>
      <c r="AJ1556" s="1"/>
      <c r="AK1556" s="1">
        <v>41386</v>
      </c>
      <c r="AL1556" s="1">
        <v>41387</v>
      </c>
      <c r="AM1556" s="1">
        <v>41396</v>
      </c>
      <c r="AN1556" s="1">
        <v>41393</v>
      </c>
      <c r="AO1556" t="s">
        <v>75</v>
      </c>
      <c r="AP1556" t="s">
        <v>17</v>
      </c>
      <c r="AQ1556" t="s">
        <v>17</v>
      </c>
      <c r="AR1556" t="s">
        <v>17</v>
      </c>
      <c r="AS1556" s="1">
        <v>41410</v>
      </c>
      <c r="AT1556" t="s">
        <v>18</v>
      </c>
      <c r="AU1556" s="1">
        <v>41410</v>
      </c>
      <c r="AV1556" t="s">
        <v>17</v>
      </c>
      <c r="AW1556" t="s">
        <v>17</v>
      </c>
      <c r="AX1556" t="s">
        <v>17</v>
      </c>
      <c r="AY1556" s="1">
        <v>41410</v>
      </c>
      <c r="AZ1556" t="s">
        <v>17</v>
      </c>
      <c r="BA1556" t="s">
        <v>17</v>
      </c>
      <c r="BB1556" t="s">
        <v>17</v>
      </c>
      <c r="BC1556" s="1">
        <v>41410</v>
      </c>
      <c r="BD1556" s="1">
        <v>41393</v>
      </c>
      <c r="BE1556" t="s">
        <v>17</v>
      </c>
      <c r="BF1556" t="s">
        <v>17</v>
      </c>
      <c r="BG1556" t="s">
        <v>17</v>
      </c>
      <c r="BH1556" t="s">
        <v>1004</v>
      </c>
      <c r="BI1556" t="s">
        <v>17</v>
      </c>
      <c r="BJ1556" s="1"/>
      <c r="BK1556" t="b">
        <v>0</v>
      </c>
      <c r="BL1556" t="b">
        <v>0</v>
      </c>
      <c r="BN1556" t="s">
        <v>85</v>
      </c>
      <c r="BO1556" t="b">
        <v>0</v>
      </c>
      <c r="BP1556" t="b">
        <v>0</v>
      </c>
      <c r="BQ1556">
        <v>1594</v>
      </c>
      <c r="BR1556">
        <v>1</v>
      </c>
    </row>
    <row r="1557" spans="1:70" x14ac:dyDescent="0.25">
      <c r="A1557" t="s">
        <v>10376</v>
      </c>
      <c r="B1557" s="1">
        <v>41393</v>
      </c>
      <c r="C1557" t="s">
        <v>1629</v>
      </c>
      <c r="D1557" t="s">
        <v>9</v>
      </c>
      <c r="E1557" t="s">
        <v>10377</v>
      </c>
      <c r="F1557" t="s">
        <v>10378</v>
      </c>
      <c r="G1557" t="s">
        <v>10379</v>
      </c>
      <c r="H1557" t="s">
        <v>1629</v>
      </c>
      <c r="I1557" t="s">
        <v>10380</v>
      </c>
      <c r="J1557" s="1">
        <v>38820</v>
      </c>
      <c r="K1557" t="s">
        <v>10381</v>
      </c>
      <c r="L1557">
        <v>6</v>
      </c>
      <c r="N1557" t="s">
        <v>1011</v>
      </c>
      <c r="O1557" s="1">
        <v>41376</v>
      </c>
      <c r="P1557" t="s">
        <v>10222</v>
      </c>
      <c r="Q1557" s="1">
        <v>41376</v>
      </c>
      <c r="R1557" t="s">
        <v>17</v>
      </c>
      <c r="S1557" s="1"/>
      <c r="T1557" t="s">
        <v>17</v>
      </c>
      <c r="U1557" t="s">
        <v>17</v>
      </c>
      <c r="V1557" t="s">
        <v>75</v>
      </c>
      <c r="W1557" t="s">
        <v>17</v>
      </c>
      <c r="X1557" s="1">
        <v>41364</v>
      </c>
      <c r="Y1557" t="s">
        <v>75</v>
      </c>
      <c r="Z1557" t="s">
        <v>75</v>
      </c>
      <c r="AA1557" t="s">
        <v>75</v>
      </c>
      <c r="AB1557" t="s">
        <v>75</v>
      </c>
      <c r="AC1557" t="s">
        <v>75</v>
      </c>
      <c r="AD1557" s="1">
        <v>38849</v>
      </c>
      <c r="AE1557" s="1">
        <v>38957</v>
      </c>
      <c r="AF1557" s="1"/>
      <c r="AG1557">
        <v>3</v>
      </c>
      <c r="AH1557" s="1">
        <v>38881</v>
      </c>
      <c r="AI1557" s="1">
        <v>39185</v>
      </c>
      <c r="AJ1557" s="1"/>
      <c r="AK1557" s="1">
        <v>41376</v>
      </c>
      <c r="AL1557" s="1">
        <v>41377</v>
      </c>
      <c r="AM1557" s="1">
        <v>41396</v>
      </c>
      <c r="AN1557" s="1">
        <v>41393</v>
      </c>
      <c r="AO1557" t="s">
        <v>75</v>
      </c>
      <c r="AP1557" t="s">
        <v>17</v>
      </c>
      <c r="AQ1557" t="s">
        <v>17</v>
      </c>
      <c r="AR1557" t="s">
        <v>17</v>
      </c>
      <c r="AS1557" s="1">
        <v>41410</v>
      </c>
      <c r="AT1557" t="s">
        <v>18</v>
      </c>
      <c r="AU1557" s="1">
        <v>41410</v>
      </c>
      <c r="AV1557" t="s">
        <v>17</v>
      </c>
      <c r="AW1557" t="s">
        <v>17</v>
      </c>
      <c r="AX1557" t="s">
        <v>17</v>
      </c>
      <c r="AY1557" s="1">
        <v>41410</v>
      </c>
      <c r="AZ1557" t="s">
        <v>17</v>
      </c>
      <c r="BA1557" t="s">
        <v>17</v>
      </c>
      <c r="BB1557" t="s">
        <v>17</v>
      </c>
      <c r="BC1557" s="1">
        <v>41410</v>
      </c>
      <c r="BD1557" s="1">
        <v>41396</v>
      </c>
      <c r="BE1557" t="s">
        <v>17</v>
      </c>
      <c r="BF1557" t="s">
        <v>17</v>
      </c>
      <c r="BG1557" t="s">
        <v>17</v>
      </c>
      <c r="BH1557" t="s">
        <v>1004</v>
      </c>
      <c r="BI1557" t="s">
        <v>17</v>
      </c>
      <c r="BJ1557" s="1"/>
      <c r="BK1557" t="b">
        <v>0</v>
      </c>
      <c r="BL1557" t="b">
        <v>0</v>
      </c>
      <c r="BN1557" t="s">
        <v>85</v>
      </c>
      <c r="BO1557" t="b">
        <v>0</v>
      </c>
      <c r="BP1557" t="b">
        <v>0</v>
      </c>
      <c r="BQ1557">
        <v>1595</v>
      </c>
      <c r="BR1557">
        <v>1</v>
      </c>
    </row>
    <row r="1558" spans="1:70" x14ac:dyDescent="0.25">
      <c r="A1558" t="s">
        <v>10382</v>
      </c>
      <c r="B1558" s="1">
        <v>41389</v>
      </c>
      <c r="C1558" t="s">
        <v>1203</v>
      </c>
      <c r="D1558" t="s">
        <v>35</v>
      </c>
      <c r="E1558" t="s">
        <v>10383</v>
      </c>
      <c r="F1558" t="s">
        <v>3892</v>
      </c>
      <c r="G1558" t="s">
        <v>10384</v>
      </c>
      <c r="H1558" t="s">
        <v>1203</v>
      </c>
      <c r="I1558" t="s">
        <v>10385</v>
      </c>
      <c r="J1558" s="1">
        <v>40264</v>
      </c>
      <c r="K1558" t="s">
        <v>10386</v>
      </c>
      <c r="L1558">
        <v>3</v>
      </c>
      <c r="N1558" t="s">
        <v>979</v>
      </c>
      <c r="O1558" s="1">
        <v>41382</v>
      </c>
      <c r="P1558" t="s">
        <v>10387</v>
      </c>
      <c r="Q1558" s="1">
        <v>41382</v>
      </c>
      <c r="R1558" t="s">
        <v>75</v>
      </c>
      <c r="S1558" s="1">
        <v>41373</v>
      </c>
      <c r="T1558" t="s">
        <v>17</v>
      </c>
      <c r="U1558" t="s">
        <v>17</v>
      </c>
      <c r="V1558" t="s">
        <v>75</v>
      </c>
      <c r="W1558" t="s">
        <v>75</v>
      </c>
      <c r="X1558" s="1">
        <v>41362</v>
      </c>
      <c r="Y1558" t="s">
        <v>75</v>
      </c>
      <c r="Z1558" t="s">
        <v>75</v>
      </c>
      <c r="AA1558" t="s">
        <v>75</v>
      </c>
      <c r="AB1558" t="s">
        <v>17</v>
      </c>
      <c r="AC1558" t="s">
        <v>75</v>
      </c>
      <c r="AD1558" s="1"/>
      <c r="AE1558" s="1"/>
      <c r="AF1558" s="1"/>
      <c r="AG1558">
        <v>99</v>
      </c>
      <c r="AH1558" s="1"/>
      <c r="AI1558" s="1"/>
      <c r="AJ1558" s="1"/>
      <c r="AK1558" s="1">
        <v>41379</v>
      </c>
      <c r="AL1558" s="1">
        <v>41380</v>
      </c>
      <c r="AM1558" s="1">
        <v>41396</v>
      </c>
      <c r="AN1558" s="1">
        <v>41393</v>
      </c>
      <c r="AO1558" t="s">
        <v>75</v>
      </c>
      <c r="AP1558" t="s">
        <v>17</v>
      </c>
      <c r="AQ1558" t="s">
        <v>17</v>
      </c>
      <c r="AR1558" t="s">
        <v>17</v>
      </c>
      <c r="AS1558" s="1">
        <v>41410</v>
      </c>
      <c r="AT1558" t="s">
        <v>18</v>
      </c>
      <c r="AU1558" s="1">
        <v>41410</v>
      </c>
      <c r="AV1558" t="s">
        <v>17</v>
      </c>
      <c r="AW1558" t="s">
        <v>17</v>
      </c>
      <c r="AX1558" t="s">
        <v>17</v>
      </c>
      <c r="AY1558" s="1">
        <v>41410</v>
      </c>
      <c r="AZ1558" t="s">
        <v>17</v>
      </c>
      <c r="BA1558" t="s">
        <v>17</v>
      </c>
      <c r="BB1558" t="s">
        <v>17</v>
      </c>
      <c r="BC1558" s="1">
        <v>41410</v>
      </c>
      <c r="BD1558" s="1">
        <v>41393</v>
      </c>
      <c r="BE1558" t="s">
        <v>17</v>
      </c>
      <c r="BF1558" t="s">
        <v>17</v>
      </c>
      <c r="BG1558" t="s">
        <v>17</v>
      </c>
      <c r="BH1558" t="s">
        <v>1004</v>
      </c>
      <c r="BI1558" t="s">
        <v>17</v>
      </c>
      <c r="BJ1558" s="1">
        <v>41440</v>
      </c>
      <c r="BK1558" t="b">
        <v>0</v>
      </c>
      <c r="BL1558" t="b">
        <v>0</v>
      </c>
      <c r="BM1558" t="s">
        <v>17</v>
      </c>
      <c r="BN1558" t="s">
        <v>85</v>
      </c>
      <c r="BO1558" t="b">
        <v>0</v>
      </c>
      <c r="BP1558" t="b">
        <v>0</v>
      </c>
      <c r="BQ1558">
        <v>1596</v>
      </c>
      <c r="BR1558">
        <v>1</v>
      </c>
    </row>
    <row r="1559" spans="1:70" x14ac:dyDescent="0.25">
      <c r="A1559" t="s">
        <v>10388</v>
      </c>
      <c r="B1559" s="1">
        <v>41411</v>
      </c>
      <c r="C1559" t="s">
        <v>55</v>
      </c>
      <c r="D1559" t="s">
        <v>32</v>
      </c>
      <c r="E1559" t="s">
        <v>4951</v>
      </c>
      <c r="F1559" t="s">
        <v>10389</v>
      </c>
      <c r="G1559" t="s">
        <v>10390</v>
      </c>
      <c r="H1559" t="s">
        <v>55</v>
      </c>
      <c r="I1559" t="s">
        <v>10391</v>
      </c>
      <c r="J1559" s="1"/>
      <c r="K1559" t="s">
        <v>10392</v>
      </c>
      <c r="L1559">
        <v>1</v>
      </c>
      <c r="M1559">
        <v>3</v>
      </c>
      <c r="N1559" t="s">
        <v>1011</v>
      </c>
      <c r="O1559" s="1">
        <v>41376</v>
      </c>
      <c r="P1559" t="s">
        <v>10393</v>
      </c>
      <c r="Q1559" s="1">
        <v>41377</v>
      </c>
      <c r="R1559" t="s">
        <v>75</v>
      </c>
      <c r="S1559" s="1">
        <v>41376</v>
      </c>
      <c r="T1559" t="s">
        <v>17</v>
      </c>
      <c r="U1559" t="s">
        <v>75</v>
      </c>
      <c r="V1559" t="s">
        <v>17</v>
      </c>
      <c r="W1559" t="s">
        <v>75</v>
      </c>
      <c r="X1559" s="1">
        <v>41376</v>
      </c>
      <c r="Y1559" t="s">
        <v>75</v>
      </c>
      <c r="Z1559" t="s">
        <v>75</v>
      </c>
      <c r="AA1559" t="s">
        <v>75</v>
      </c>
      <c r="AB1559" t="s">
        <v>75</v>
      </c>
      <c r="AC1559" t="s">
        <v>75</v>
      </c>
      <c r="AD1559" s="1"/>
      <c r="AE1559" s="1"/>
      <c r="AF1559" s="1"/>
      <c r="AG1559">
        <v>99</v>
      </c>
      <c r="AH1559" s="1"/>
      <c r="AI1559" s="1"/>
      <c r="AJ1559" s="1"/>
      <c r="AK1559" s="1">
        <v>41380</v>
      </c>
      <c r="AL1559" s="1">
        <v>41381</v>
      </c>
      <c r="AM1559" s="1">
        <v>41414</v>
      </c>
      <c r="AN1559" s="1">
        <v>41411</v>
      </c>
      <c r="AO1559" t="s">
        <v>75</v>
      </c>
      <c r="AP1559" t="s">
        <v>17</v>
      </c>
      <c r="AQ1559" t="s">
        <v>17</v>
      </c>
      <c r="AR1559" t="s">
        <v>17</v>
      </c>
      <c r="AS1559" s="1">
        <v>41428</v>
      </c>
      <c r="AT1559" t="s">
        <v>18</v>
      </c>
      <c r="AU1559" s="1">
        <v>41428</v>
      </c>
      <c r="AV1559" t="s">
        <v>17</v>
      </c>
      <c r="AW1559" t="s">
        <v>17</v>
      </c>
      <c r="AX1559" t="s">
        <v>17</v>
      </c>
      <c r="AY1559" s="1">
        <v>41428</v>
      </c>
      <c r="AZ1559" t="s">
        <v>17</v>
      </c>
      <c r="BA1559" t="s">
        <v>17</v>
      </c>
      <c r="BB1559" t="s">
        <v>17</v>
      </c>
      <c r="BC1559" s="1">
        <v>41428</v>
      </c>
      <c r="BD1559" s="1">
        <v>41414</v>
      </c>
      <c r="BE1559" t="s">
        <v>17</v>
      </c>
      <c r="BF1559" t="s">
        <v>17</v>
      </c>
      <c r="BG1559" t="s">
        <v>17</v>
      </c>
      <c r="BH1559" t="s">
        <v>1004</v>
      </c>
      <c r="BI1559" t="s">
        <v>17</v>
      </c>
      <c r="BJ1559" s="1"/>
      <c r="BK1559" t="b">
        <v>0</v>
      </c>
      <c r="BL1559" t="b">
        <v>0</v>
      </c>
      <c r="BN1559" t="s">
        <v>85</v>
      </c>
      <c r="BO1559" t="b">
        <v>0</v>
      </c>
      <c r="BP1559" t="b">
        <v>0</v>
      </c>
      <c r="BQ1559">
        <v>1597</v>
      </c>
      <c r="BR1559">
        <v>1</v>
      </c>
    </row>
    <row r="1560" spans="1:70" x14ac:dyDescent="0.25">
      <c r="A1560" t="s">
        <v>10394</v>
      </c>
      <c r="B1560" s="1">
        <v>41411</v>
      </c>
      <c r="C1560" t="s">
        <v>1853</v>
      </c>
      <c r="D1560" t="s">
        <v>32</v>
      </c>
      <c r="E1560" t="s">
        <v>2671</v>
      </c>
      <c r="F1560" t="s">
        <v>10395</v>
      </c>
      <c r="G1560" t="s">
        <v>10396</v>
      </c>
      <c r="H1560" t="s">
        <v>1853</v>
      </c>
      <c r="I1560" t="s">
        <v>10397</v>
      </c>
      <c r="J1560" s="1">
        <v>40890</v>
      </c>
      <c r="K1560" t="s">
        <v>10398</v>
      </c>
      <c r="L1560">
        <v>1</v>
      </c>
      <c r="M1560">
        <v>4</v>
      </c>
      <c r="N1560" t="s">
        <v>1011</v>
      </c>
      <c r="O1560" s="1">
        <v>41401</v>
      </c>
      <c r="P1560" t="s">
        <v>10399</v>
      </c>
      <c r="Q1560" s="1">
        <v>41402</v>
      </c>
      <c r="R1560" t="s">
        <v>75</v>
      </c>
      <c r="S1560" s="1">
        <v>41394</v>
      </c>
      <c r="T1560" t="s">
        <v>17</v>
      </c>
      <c r="U1560" t="s">
        <v>75</v>
      </c>
      <c r="V1560" t="s">
        <v>75</v>
      </c>
      <c r="W1560" t="s">
        <v>75</v>
      </c>
      <c r="X1560" s="1">
        <v>41393</v>
      </c>
      <c r="Y1560" t="s">
        <v>17</v>
      </c>
      <c r="Z1560" t="s">
        <v>75</v>
      </c>
      <c r="AA1560" t="s">
        <v>75</v>
      </c>
      <c r="AB1560" t="s">
        <v>17</v>
      </c>
      <c r="AC1560" t="s">
        <v>75</v>
      </c>
      <c r="AD1560" s="1">
        <v>40903</v>
      </c>
      <c r="AE1560" s="1">
        <v>41077</v>
      </c>
      <c r="AF1560" s="1"/>
      <c r="AG1560">
        <v>4</v>
      </c>
      <c r="AH1560" s="1">
        <v>41029</v>
      </c>
      <c r="AI1560" s="1">
        <v>41197</v>
      </c>
      <c r="AJ1560" s="1"/>
      <c r="AK1560" s="1">
        <v>41402</v>
      </c>
      <c r="AL1560" s="1">
        <v>41403</v>
      </c>
      <c r="AM1560" s="1">
        <v>41414</v>
      </c>
      <c r="AN1560" s="1">
        <v>41411</v>
      </c>
      <c r="AO1560" t="s">
        <v>75</v>
      </c>
      <c r="AP1560" t="s">
        <v>17</v>
      </c>
      <c r="AQ1560" t="s">
        <v>17</v>
      </c>
      <c r="AR1560" t="s">
        <v>17</v>
      </c>
      <c r="AS1560" s="1">
        <v>41428</v>
      </c>
      <c r="AT1560" t="s">
        <v>18</v>
      </c>
      <c r="AU1560" s="1">
        <v>41428</v>
      </c>
      <c r="AV1560" t="s">
        <v>17</v>
      </c>
      <c r="AW1560" t="s">
        <v>17</v>
      </c>
      <c r="AX1560" t="s">
        <v>17</v>
      </c>
      <c r="AY1560" s="1">
        <v>41428</v>
      </c>
      <c r="AZ1560" t="s">
        <v>17</v>
      </c>
      <c r="BA1560" t="s">
        <v>17</v>
      </c>
      <c r="BB1560" t="s">
        <v>17</v>
      </c>
      <c r="BC1560" s="1">
        <v>41428</v>
      </c>
      <c r="BD1560" s="1">
        <v>41414</v>
      </c>
      <c r="BE1560" t="s">
        <v>17</v>
      </c>
      <c r="BF1560" t="s">
        <v>17</v>
      </c>
      <c r="BG1560" t="s">
        <v>17</v>
      </c>
      <c r="BH1560" t="s">
        <v>1004</v>
      </c>
      <c r="BI1560" t="s">
        <v>17</v>
      </c>
      <c r="BJ1560" s="1"/>
      <c r="BK1560" t="b">
        <v>0</v>
      </c>
      <c r="BL1560" t="b">
        <v>0</v>
      </c>
      <c r="BN1560" t="s">
        <v>85</v>
      </c>
      <c r="BO1560" t="b">
        <v>0</v>
      </c>
      <c r="BP1560" t="b">
        <v>0</v>
      </c>
      <c r="BQ1560">
        <v>1598</v>
      </c>
      <c r="BR1560">
        <v>1</v>
      </c>
    </row>
    <row r="1561" spans="1:70" x14ac:dyDescent="0.25">
      <c r="A1561" t="s">
        <v>10400</v>
      </c>
      <c r="B1561" s="1">
        <v>41411</v>
      </c>
      <c r="C1561" t="s">
        <v>4598</v>
      </c>
      <c r="D1561" t="s">
        <v>39</v>
      </c>
      <c r="E1561" t="s">
        <v>10401</v>
      </c>
      <c r="F1561" t="s">
        <v>10402</v>
      </c>
      <c r="G1561" t="s">
        <v>10403</v>
      </c>
      <c r="H1561" t="s">
        <v>4598</v>
      </c>
      <c r="I1561" t="s">
        <v>10404</v>
      </c>
      <c r="J1561" s="1">
        <v>40773</v>
      </c>
      <c r="K1561" t="s">
        <v>10405</v>
      </c>
      <c r="L1561">
        <v>1</v>
      </c>
      <c r="M1561">
        <v>8</v>
      </c>
      <c r="N1561" t="s">
        <v>1011</v>
      </c>
      <c r="O1561" s="1">
        <v>41403</v>
      </c>
      <c r="P1561" t="s">
        <v>10406</v>
      </c>
      <c r="Q1561" s="1">
        <v>41404</v>
      </c>
      <c r="R1561" t="s">
        <v>17</v>
      </c>
      <c r="S1561" s="1"/>
      <c r="T1561" t="s">
        <v>17</v>
      </c>
      <c r="U1561" t="s">
        <v>75</v>
      </c>
      <c r="V1561" t="s">
        <v>17</v>
      </c>
      <c r="W1561" t="s">
        <v>17</v>
      </c>
      <c r="X1561" s="1">
        <v>41391</v>
      </c>
      <c r="Y1561" t="s">
        <v>75</v>
      </c>
      <c r="Z1561" t="s">
        <v>75</v>
      </c>
      <c r="AA1561" t="s">
        <v>75</v>
      </c>
      <c r="AB1561" t="s">
        <v>75</v>
      </c>
      <c r="AC1561" t="s">
        <v>75</v>
      </c>
      <c r="AD1561" s="1"/>
      <c r="AE1561" s="1">
        <v>40858</v>
      </c>
      <c r="AF1561" s="1">
        <v>41242</v>
      </c>
      <c r="AG1561">
        <v>3</v>
      </c>
      <c r="AH1561" s="1">
        <v>40814</v>
      </c>
      <c r="AI1561" s="1">
        <v>40889</v>
      </c>
      <c r="AJ1561" s="1"/>
      <c r="AK1561" s="1">
        <v>41404</v>
      </c>
      <c r="AL1561" s="1">
        <v>41405</v>
      </c>
      <c r="AM1561" s="1">
        <v>41414</v>
      </c>
      <c r="AN1561" s="1">
        <v>41411</v>
      </c>
      <c r="AO1561" t="s">
        <v>75</v>
      </c>
      <c r="AP1561" t="s">
        <v>17</v>
      </c>
      <c r="AQ1561" t="s">
        <v>17</v>
      </c>
      <c r="AR1561" t="s">
        <v>17</v>
      </c>
      <c r="AS1561" s="1">
        <v>41428</v>
      </c>
      <c r="AT1561" t="s">
        <v>18</v>
      </c>
      <c r="AU1561" s="1">
        <v>41428</v>
      </c>
      <c r="AV1561" t="s">
        <v>17</v>
      </c>
      <c r="AW1561" t="s">
        <v>17</v>
      </c>
      <c r="AX1561" t="s">
        <v>17</v>
      </c>
      <c r="AY1561" s="1">
        <v>41428</v>
      </c>
      <c r="AZ1561" t="s">
        <v>75</v>
      </c>
      <c r="BA1561" t="s">
        <v>17</v>
      </c>
      <c r="BB1561" t="s">
        <v>17</v>
      </c>
      <c r="BC1561" s="1">
        <v>41428</v>
      </c>
      <c r="BD1561" s="1">
        <v>41414</v>
      </c>
      <c r="BE1561" t="s">
        <v>17</v>
      </c>
      <c r="BF1561" t="s">
        <v>17</v>
      </c>
      <c r="BG1561" t="s">
        <v>17</v>
      </c>
      <c r="BH1561" t="s">
        <v>1004</v>
      </c>
      <c r="BI1561" t="s">
        <v>17</v>
      </c>
      <c r="BJ1561" s="1"/>
      <c r="BK1561" t="b">
        <v>0</v>
      </c>
      <c r="BL1561" t="b">
        <v>0</v>
      </c>
      <c r="BN1561" t="s">
        <v>85</v>
      </c>
      <c r="BO1561" t="b">
        <v>0</v>
      </c>
      <c r="BP1561" t="b">
        <v>0</v>
      </c>
      <c r="BQ1561">
        <v>1599</v>
      </c>
      <c r="BR1561">
        <v>1</v>
      </c>
    </row>
    <row r="1562" spans="1:70" x14ac:dyDescent="0.25">
      <c r="A1562" t="s">
        <v>10407</v>
      </c>
      <c r="B1562" s="1">
        <v>41411</v>
      </c>
      <c r="C1562" t="s">
        <v>226</v>
      </c>
      <c r="D1562" t="s">
        <v>41</v>
      </c>
      <c r="E1562" t="s">
        <v>10408</v>
      </c>
      <c r="F1562" t="s">
        <v>10409</v>
      </c>
      <c r="G1562" t="s">
        <v>10410</v>
      </c>
      <c r="I1562" t="s">
        <v>10411</v>
      </c>
      <c r="J1562" s="1">
        <v>39986</v>
      </c>
      <c r="K1562" t="s">
        <v>10412</v>
      </c>
      <c r="L1562">
        <v>4</v>
      </c>
      <c r="N1562" t="s">
        <v>979</v>
      </c>
      <c r="O1562" s="1">
        <v>41408</v>
      </c>
      <c r="P1562" t="s">
        <v>10413</v>
      </c>
      <c r="Q1562" s="1">
        <v>41408</v>
      </c>
      <c r="R1562" t="s">
        <v>17</v>
      </c>
      <c r="S1562" s="1"/>
      <c r="T1562" t="s">
        <v>75</v>
      </c>
      <c r="U1562" t="s">
        <v>17</v>
      </c>
      <c r="V1562" t="s">
        <v>17</v>
      </c>
      <c r="W1562" t="s">
        <v>75</v>
      </c>
      <c r="X1562" s="1">
        <v>41400</v>
      </c>
      <c r="Y1562" t="s">
        <v>75</v>
      </c>
      <c r="Z1562" t="s">
        <v>75</v>
      </c>
      <c r="AA1562" t="s">
        <v>75</v>
      </c>
      <c r="AB1562" t="s">
        <v>75</v>
      </c>
      <c r="AC1562" t="s">
        <v>75</v>
      </c>
      <c r="AD1562" s="1"/>
      <c r="AE1562" s="1">
        <v>40107</v>
      </c>
      <c r="AF1562" s="1"/>
      <c r="AG1562">
        <v>3</v>
      </c>
      <c r="AH1562" s="1">
        <v>40070</v>
      </c>
      <c r="AI1562" s="1">
        <v>40176</v>
      </c>
      <c r="AJ1562" s="1"/>
      <c r="AK1562" s="1">
        <v>41408</v>
      </c>
      <c r="AL1562" s="1">
        <v>41409</v>
      </c>
      <c r="AM1562" s="1">
        <v>41414</v>
      </c>
      <c r="AN1562" s="1">
        <v>41411</v>
      </c>
      <c r="AO1562" t="s">
        <v>75</v>
      </c>
      <c r="AP1562" t="s">
        <v>17</v>
      </c>
      <c r="AQ1562" t="s">
        <v>17</v>
      </c>
      <c r="AS1562" s="1"/>
      <c r="AT1562" t="s">
        <v>18</v>
      </c>
      <c r="AU1562" s="1">
        <v>41428</v>
      </c>
      <c r="AY1562" s="1">
        <v>41428</v>
      </c>
      <c r="AZ1562" t="s">
        <v>17</v>
      </c>
      <c r="BA1562" t="s">
        <v>75</v>
      </c>
      <c r="BB1562" t="s">
        <v>75</v>
      </c>
      <c r="BC1562" s="1">
        <v>41428</v>
      </c>
      <c r="BD1562" s="1">
        <v>41414</v>
      </c>
      <c r="BJ1562" s="1"/>
      <c r="BK1562" t="b">
        <v>0</v>
      </c>
      <c r="BL1562" t="b">
        <v>0</v>
      </c>
      <c r="BN1562" t="s">
        <v>85</v>
      </c>
      <c r="BO1562" t="b">
        <v>0</v>
      </c>
      <c r="BP1562" t="b">
        <v>0</v>
      </c>
      <c r="BQ1562">
        <v>1600</v>
      </c>
      <c r="BR1562">
        <v>1</v>
      </c>
    </row>
    <row r="1563" spans="1:70" x14ac:dyDescent="0.25">
      <c r="A1563" t="s">
        <v>10414</v>
      </c>
      <c r="B1563" s="1">
        <v>41411</v>
      </c>
      <c r="C1563" t="s">
        <v>140</v>
      </c>
      <c r="D1563" t="s">
        <v>41</v>
      </c>
      <c r="E1563" t="s">
        <v>10415</v>
      </c>
      <c r="F1563" t="s">
        <v>10416</v>
      </c>
      <c r="G1563" t="s">
        <v>10417</v>
      </c>
      <c r="H1563" t="s">
        <v>140</v>
      </c>
      <c r="I1563" t="s">
        <v>10418</v>
      </c>
      <c r="J1563" s="1">
        <v>39640</v>
      </c>
      <c r="K1563" t="s">
        <v>10419</v>
      </c>
      <c r="L1563">
        <v>4</v>
      </c>
      <c r="N1563" t="s">
        <v>979</v>
      </c>
      <c r="O1563" s="1">
        <v>41404</v>
      </c>
      <c r="P1563" t="s">
        <v>10420</v>
      </c>
      <c r="Q1563" s="1">
        <v>41404</v>
      </c>
      <c r="R1563" t="s">
        <v>75</v>
      </c>
      <c r="S1563" s="1">
        <v>41403</v>
      </c>
      <c r="T1563" t="s">
        <v>75</v>
      </c>
      <c r="U1563" t="s">
        <v>17</v>
      </c>
      <c r="V1563" t="s">
        <v>75</v>
      </c>
      <c r="W1563" t="s">
        <v>17</v>
      </c>
      <c r="X1563" s="1">
        <v>41389</v>
      </c>
      <c r="Y1563" t="s">
        <v>75</v>
      </c>
      <c r="Z1563" t="s">
        <v>75</v>
      </c>
      <c r="AA1563" t="s">
        <v>75</v>
      </c>
      <c r="AB1563" t="s">
        <v>75</v>
      </c>
      <c r="AC1563" t="s">
        <v>75</v>
      </c>
      <c r="AD1563" s="1"/>
      <c r="AE1563" s="1"/>
      <c r="AF1563" s="1"/>
      <c r="AG1563">
        <v>99</v>
      </c>
      <c r="AH1563" s="1"/>
      <c r="AI1563" s="1"/>
      <c r="AJ1563" s="1"/>
      <c r="AK1563" s="1">
        <v>41403</v>
      </c>
      <c r="AL1563" s="1">
        <v>41404</v>
      </c>
      <c r="AM1563" s="1">
        <v>41414</v>
      </c>
      <c r="AN1563" s="1">
        <v>41411</v>
      </c>
      <c r="AO1563" t="s">
        <v>75</v>
      </c>
      <c r="AP1563" t="s">
        <v>17</v>
      </c>
      <c r="AQ1563" t="s">
        <v>17</v>
      </c>
      <c r="AR1563" t="s">
        <v>17</v>
      </c>
      <c r="AS1563" s="1">
        <v>41458</v>
      </c>
      <c r="AT1563" t="s">
        <v>18</v>
      </c>
      <c r="AU1563" s="1">
        <v>41458</v>
      </c>
      <c r="AV1563" t="s">
        <v>17</v>
      </c>
      <c r="AW1563" t="s">
        <v>17</v>
      </c>
      <c r="AX1563" t="s">
        <v>17</v>
      </c>
      <c r="AY1563" s="1">
        <v>41458</v>
      </c>
      <c r="AZ1563" t="s">
        <v>17</v>
      </c>
      <c r="BA1563" t="s">
        <v>17</v>
      </c>
      <c r="BB1563" t="s">
        <v>17</v>
      </c>
      <c r="BC1563" s="1">
        <v>41458</v>
      </c>
      <c r="BD1563" s="1">
        <v>41414</v>
      </c>
      <c r="BE1563" t="s">
        <v>17</v>
      </c>
      <c r="BF1563" t="s">
        <v>17</v>
      </c>
      <c r="BG1563" t="s">
        <v>17</v>
      </c>
      <c r="BH1563" t="s">
        <v>1004</v>
      </c>
      <c r="BI1563" t="s">
        <v>17</v>
      </c>
      <c r="BJ1563" s="1">
        <v>41540</v>
      </c>
      <c r="BK1563" t="b">
        <v>0</v>
      </c>
      <c r="BL1563" t="b">
        <v>0</v>
      </c>
      <c r="BM1563" t="s">
        <v>75</v>
      </c>
      <c r="BN1563" t="s">
        <v>85</v>
      </c>
      <c r="BO1563" t="b">
        <v>0</v>
      </c>
      <c r="BP1563" t="b">
        <v>0</v>
      </c>
      <c r="BQ1563">
        <v>1601</v>
      </c>
      <c r="BR1563">
        <v>1</v>
      </c>
    </row>
    <row r="1564" spans="1:70" x14ac:dyDescent="0.25">
      <c r="A1564" t="s">
        <v>10421</v>
      </c>
      <c r="B1564" s="1">
        <v>41411</v>
      </c>
      <c r="C1564" t="s">
        <v>457</v>
      </c>
      <c r="D1564" t="s">
        <v>41</v>
      </c>
      <c r="E1564" t="s">
        <v>10422</v>
      </c>
      <c r="F1564" t="s">
        <v>10423</v>
      </c>
      <c r="G1564" t="s">
        <v>10424</v>
      </c>
      <c r="H1564" t="s">
        <v>457</v>
      </c>
      <c r="I1564" t="s">
        <v>10425</v>
      </c>
      <c r="J1564" s="1">
        <v>40637</v>
      </c>
      <c r="K1564" t="s">
        <v>10426</v>
      </c>
      <c r="L1564">
        <v>1</v>
      </c>
      <c r="N1564" t="s">
        <v>1011</v>
      </c>
      <c r="O1564" s="1">
        <v>41396</v>
      </c>
      <c r="P1564" t="s">
        <v>7196</v>
      </c>
      <c r="Q1564" s="1">
        <v>41396</v>
      </c>
      <c r="R1564" t="s">
        <v>75</v>
      </c>
      <c r="S1564" s="1">
        <v>41386</v>
      </c>
      <c r="T1564" t="s">
        <v>75</v>
      </c>
      <c r="U1564" t="s">
        <v>17</v>
      </c>
      <c r="V1564" t="s">
        <v>75</v>
      </c>
      <c r="W1564" t="s">
        <v>17</v>
      </c>
      <c r="X1564" s="1">
        <v>41397</v>
      </c>
      <c r="Y1564" t="s">
        <v>75</v>
      </c>
      <c r="Z1564" t="s">
        <v>75</v>
      </c>
      <c r="AA1564" t="s">
        <v>75</v>
      </c>
      <c r="AB1564" t="s">
        <v>17</v>
      </c>
      <c r="AC1564" t="s">
        <v>75</v>
      </c>
      <c r="AD1564" s="1">
        <v>40704</v>
      </c>
      <c r="AE1564" s="1">
        <v>40766</v>
      </c>
      <c r="AF1564" s="1"/>
      <c r="AG1564">
        <v>6</v>
      </c>
      <c r="AH1564" s="1">
        <v>40735</v>
      </c>
      <c r="AI1564" s="1"/>
      <c r="AJ1564" s="1"/>
      <c r="AK1564" s="1">
        <v>41400</v>
      </c>
      <c r="AL1564" s="1">
        <v>41401</v>
      </c>
      <c r="AM1564" s="1">
        <v>41414</v>
      </c>
      <c r="AN1564" s="1">
        <v>41411</v>
      </c>
      <c r="AO1564" t="s">
        <v>75</v>
      </c>
      <c r="AP1564" t="s">
        <v>17</v>
      </c>
      <c r="AQ1564" t="s">
        <v>17</v>
      </c>
      <c r="AR1564" t="s">
        <v>17</v>
      </c>
      <c r="AS1564" s="1">
        <v>41428</v>
      </c>
      <c r="AT1564" t="s">
        <v>18</v>
      </c>
      <c r="AU1564" s="1">
        <v>41428</v>
      </c>
      <c r="AV1564" t="s">
        <v>17</v>
      </c>
      <c r="AW1564" t="s">
        <v>17</v>
      </c>
      <c r="AX1564" t="s">
        <v>17</v>
      </c>
      <c r="AY1564" s="1">
        <v>41428</v>
      </c>
      <c r="AZ1564" t="s">
        <v>17</v>
      </c>
      <c r="BA1564" t="s">
        <v>17</v>
      </c>
      <c r="BB1564" t="s">
        <v>17</v>
      </c>
      <c r="BC1564" s="1">
        <v>41428</v>
      </c>
      <c r="BD1564" s="1">
        <v>41414</v>
      </c>
      <c r="BE1564" t="s">
        <v>17</v>
      </c>
      <c r="BF1564" t="s">
        <v>17</v>
      </c>
      <c r="BG1564" t="s">
        <v>17</v>
      </c>
      <c r="BH1564" t="s">
        <v>1004</v>
      </c>
      <c r="BI1564" t="s">
        <v>17</v>
      </c>
      <c r="BJ1564" s="1"/>
      <c r="BK1564" t="b">
        <v>0</v>
      </c>
      <c r="BL1564" t="b">
        <v>0</v>
      </c>
      <c r="BN1564" t="s">
        <v>85</v>
      </c>
      <c r="BO1564" t="b">
        <v>0</v>
      </c>
      <c r="BP1564" t="b">
        <v>0</v>
      </c>
      <c r="BQ1564">
        <v>1602</v>
      </c>
      <c r="BR1564">
        <v>1</v>
      </c>
    </row>
    <row r="1565" spans="1:70" x14ac:dyDescent="0.25">
      <c r="A1565" t="s">
        <v>10427</v>
      </c>
      <c r="B1565" s="1">
        <v>41411</v>
      </c>
      <c r="C1565" t="s">
        <v>457</v>
      </c>
      <c r="D1565" t="s">
        <v>41</v>
      </c>
      <c r="E1565" t="s">
        <v>10428</v>
      </c>
      <c r="G1565" t="s">
        <v>10429</v>
      </c>
      <c r="H1565" t="s">
        <v>457</v>
      </c>
      <c r="I1565" t="s">
        <v>10430</v>
      </c>
      <c r="J1565" s="1">
        <v>41168</v>
      </c>
      <c r="K1565" t="s">
        <v>10431</v>
      </c>
      <c r="L1565">
        <v>1</v>
      </c>
      <c r="M1565">
        <v>7</v>
      </c>
      <c r="N1565" t="s">
        <v>979</v>
      </c>
      <c r="O1565" s="1">
        <v>41396</v>
      </c>
      <c r="P1565" t="s">
        <v>7196</v>
      </c>
      <c r="Q1565" s="1">
        <v>41396</v>
      </c>
      <c r="R1565" t="s">
        <v>75</v>
      </c>
      <c r="S1565" s="1">
        <v>41387</v>
      </c>
      <c r="T1565" t="s">
        <v>75</v>
      </c>
      <c r="U1565" t="s">
        <v>17</v>
      </c>
      <c r="V1565" t="s">
        <v>75</v>
      </c>
      <c r="W1565" t="s">
        <v>17</v>
      </c>
      <c r="X1565" s="1">
        <v>41389</v>
      </c>
      <c r="Y1565" t="s">
        <v>75</v>
      </c>
      <c r="Z1565" t="s">
        <v>75</v>
      </c>
      <c r="AA1565" t="s">
        <v>75</v>
      </c>
      <c r="AB1565" t="s">
        <v>17</v>
      </c>
      <c r="AD1565" s="1">
        <v>41183</v>
      </c>
      <c r="AE1565" s="1">
        <v>41229</v>
      </c>
      <c r="AF1565" s="1"/>
      <c r="AG1565">
        <v>3</v>
      </c>
      <c r="AH1565" s="1">
        <v>41229</v>
      </c>
      <c r="AI1565" s="1">
        <v>41290</v>
      </c>
      <c r="AJ1565" s="1"/>
      <c r="AK1565" s="1">
        <v>41400</v>
      </c>
      <c r="AL1565" s="1">
        <v>41401</v>
      </c>
      <c r="AM1565" s="1">
        <v>41414</v>
      </c>
      <c r="AN1565" s="1">
        <v>41411</v>
      </c>
      <c r="AO1565" t="s">
        <v>75</v>
      </c>
      <c r="AP1565" t="s">
        <v>17</v>
      </c>
      <c r="AQ1565" t="s">
        <v>17</v>
      </c>
      <c r="AR1565" t="s">
        <v>17</v>
      </c>
      <c r="AS1565" s="1">
        <v>41458</v>
      </c>
      <c r="AT1565" t="s">
        <v>18</v>
      </c>
      <c r="AU1565" s="1">
        <v>41458</v>
      </c>
      <c r="AV1565" t="s">
        <v>17</v>
      </c>
      <c r="AW1565" t="s">
        <v>17</v>
      </c>
      <c r="AX1565" t="s">
        <v>17</v>
      </c>
      <c r="AY1565" s="1">
        <v>41458</v>
      </c>
      <c r="AZ1565" t="s">
        <v>17</v>
      </c>
      <c r="BA1565" t="s">
        <v>17</v>
      </c>
      <c r="BB1565" t="s">
        <v>17</v>
      </c>
      <c r="BC1565" s="1">
        <v>41458</v>
      </c>
      <c r="BD1565" s="1">
        <v>41414</v>
      </c>
      <c r="BE1565" t="s">
        <v>17</v>
      </c>
      <c r="BF1565" t="s">
        <v>17</v>
      </c>
      <c r="BG1565" t="s">
        <v>17</v>
      </c>
      <c r="BH1565" t="s">
        <v>1004</v>
      </c>
      <c r="BI1565" t="s">
        <v>17</v>
      </c>
      <c r="BJ1565" s="1"/>
      <c r="BK1565" t="b">
        <v>0</v>
      </c>
      <c r="BL1565" t="b">
        <v>0</v>
      </c>
      <c r="BN1565" t="s">
        <v>85</v>
      </c>
      <c r="BO1565" t="b">
        <v>0</v>
      </c>
      <c r="BP1565" t="b">
        <v>0</v>
      </c>
      <c r="BQ1565">
        <v>1603</v>
      </c>
      <c r="BR1565">
        <v>1</v>
      </c>
    </row>
    <row r="1566" spans="1:70" x14ac:dyDescent="0.25">
      <c r="A1566" t="s">
        <v>10432</v>
      </c>
      <c r="B1566" s="1">
        <v>41411</v>
      </c>
      <c r="C1566" t="s">
        <v>140</v>
      </c>
      <c r="D1566" t="s">
        <v>41</v>
      </c>
      <c r="E1566" t="s">
        <v>10415</v>
      </c>
      <c r="F1566" t="s">
        <v>10433</v>
      </c>
      <c r="G1566" t="s">
        <v>10434</v>
      </c>
      <c r="H1566" t="s">
        <v>140</v>
      </c>
      <c r="I1566" t="s">
        <v>10435</v>
      </c>
      <c r="J1566" s="1">
        <v>40370</v>
      </c>
      <c r="K1566" t="s">
        <v>10436</v>
      </c>
      <c r="L1566">
        <v>2</v>
      </c>
      <c r="N1566" t="s">
        <v>1011</v>
      </c>
      <c r="O1566" s="1">
        <v>41404</v>
      </c>
      <c r="P1566" t="s">
        <v>10437</v>
      </c>
      <c r="Q1566" s="1"/>
      <c r="R1566" t="s">
        <v>75</v>
      </c>
      <c r="S1566" s="1">
        <v>41403</v>
      </c>
      <c r="T1566" t="s">
        <v>17</v>
      </c>
      <c r="U1566" t="s">
        <v>75</v>
      </c>
      <c r="V1566" t="s">
        <v>17</v>
      </c>
      <c r="W1566" t="s">
        <v>75</v>
      </c>
      <c r="X1566" s="1">
        <v>41400</v>
      </c>
      <c r="Y1566" t="s">
        <v>75</v>
      </c>
      <c r="Z1566" t="s">
        <v>75</v>
      </c>
      <c r="AA1566" t="s">
        <v>75</v>
      </c>
      <c r="AB1566" t="s">
        <v>75</v>
      </c>
      <c r="AC1566" t="s">
        <v>75</v>
      </c>
      <c r="AD1566" s="1"/>
      <c r="AE1566" s="1"/>
      <c r="AF1566" s="1"/>
      <c r="AG1566">
        <v>99</v>
      </c>
      <c r="AH1566" s="1"/>
      <c r="AI1566" s="1"/>
      <c r="AJ1566" s="1"/>
      <c r="AK1566" s="1">
        <v>41403</v>
      </c>
      <c r="AL1566" s="1">
        <v>41404</v>
      </c>
      <c r="AM1566" s="1">
        <v>41414</v>
      </c>
      <c r="AN1566" s="1">
        <v>41411</v>
      </c>
      <c r="AO1566" t="s">
        <v>75</v>
      </c>
      <c r="AP1566" t="s">
        <v>17</v>
      </c>
      <c r="AQ1566" t="s">
        <v>17</v>
      </c>
      <c r="AR1566" t="s">
        <v>17</v>
      </c>
      <c r="AS1566" s="1">
        <v>41458</v>
      </c>
      <c r="AT1566" t="s">
        <v>18</v>
      </c>
      <c r="AU1566" s="1">
        <v>41458</v>
      </c>
      <c r="AV1566" t="s">
        <v>17</v>
      </c>
      <c r="AW1566" t="s">
        <v>17</v>
      </c>
      <c r="AX1566" t="s">
        <v>17</v>
      </c>
      <c r="AY1566" s="1">
        <v>41458</v>
      </c>
      <c r="AZ1566" t="s">
        <v>17</v>
      </c>
      <c r="BA1566" t="s">
        <v>17</v>
      </c>
      <c r="BB1566" t="s">
        <v>17</v>
      </c>
      <c r="BC1566" s="1">
        <v>41458</v>
      </c>
      <c r="BD1566" s="1">
        <v>41414</v>
      </c>
      <c r="BE1566" t="s">
        <v>17</v>
      </c>
      <c r="BF1566" t="s">
        <v>17</v>
      </c>
      <c r="BG1566" t="s">
        <v>17</v>
      </c>
      <c r="BH1566" t="s">
        <v>1004</v>
      </c>
      <c r="BI1566" t="s">
        <v>17</v>
      </c>
      <c r="BJ1566" s="1"/>
      <c r="BK1566" t="b">
        <v>0</v>
      </c>
      <c r="BL1566" t="b">
        <v>0</v>
      </c>
      <c r="BN1566" t="s">
        <v>85</v>
      </c>
      <c r="BO1566" t="b">
        <v>0</v>
      </c>
      <c r="BP1566" t="b">
        <v>0</v>
      </c>
      <c r="BQ1566">
        <v>1604</v>
      </c>
      <c r="BR1566">
        <v>1</v>
      </c>
    </row>
    <row r="1567" spans="1:70" x14ac:dyDescent="0.25">
      <c r="A1567" t="s">
        <v>10438</v>
      </c>
      <c r="B1567" s="1">
        <v>41411</v>
      </c>
      <c r="C1567" t="s">
        <v>5232</v>
      </c>
      <c r="D1567" t="s">
        <v>14</v>
      </c>
      <c r="E1567" t="s">
        <v>10439</v>
      </c>
      <c r="F1567" t="s">
        <v>10440</v>
      </c>
      <c r="G1567" t="s">
        <v>10441</v>
      </c>
      <c r="I1567" t="s">
        <v>10442</v>
      </c>
      <c r="J1567" s="1">
        <v>40822</v>
      </c>
      <c r="K1567" t="s">
        <v>10443</v>
      </c>
      <c r="L1567">
        <v>1</v>
      </c>
      <c r="N1567" t="s">
        <v>1011</v>
      </c>
      <c r="O1567" s="1">
        <v>41407</v>
      </c>
      <c r="P1567" t="s">
        <v>10444</v>
      </c>
      <c r="Q1567" s="1">
        <v>41408</v>
      </c>
      <c r="R1567" t="s">
        <v>75</v>
      </c>
      <c r="S1567" s="1">
        <v>41404</v>
      </c>
      <c r="T1567" t="s">
        <v>75</v>
      </c>
      <c r="U1567" t="s">
        <v>17</v>
      </c>
      <c r="V1567" t="s">
        <v>75</v>
      </c>
      <c r="W1567" t="s">
        <v>17</v>
      </c>
      <c r="X1567" s="1">
        <v>41407</v>
      </c>
      <c r="Y1567" t="s">
        <v>17</v>
      </c>
      <c r="Z1567" t="s">
        <v>75</v>
      </c>
      <c r="AA1567" t="s">
        <v>75</v>
      </c>
      <c r="AB1567" t="s">
        <v>75</v>
      </c>
      <c r="AD1567" s="1">
        <v>40826</v>
      </c>
      <c r="AE1567" s="1">
        <v>40912</v>
      </c>
      <c r="AF1567" s="1"/>
      <c r="AG1567">
        <v>3</v>
      </c>
      <c r="AH1567" s="1">
        <v>40894</v>
      </c>
      <c r="AI1567" s="1">
        <v>41308</v>
      </c>
      <c r="AJ1567" s="1"/>
      <c r="AK1567" s="1">
        <v>41407</v>
      </c>
      <c r="AL1567" s="1">
        <v>41408</v>
      </c>
      <c r="AM1567" s="1">
        <v>41414</v>
      </c>
      <c r="AN1567" s="1">
        <v>41411</v>
      </c>
      <c r="AO1567" t="s">
        <v>75</v>
      </c>
      <c r="AP1567" t="s">
        <v>17</v>
      </c>
      <c r="AQ1567" t="s">
        <v>17</v>
      </c>
      <c r="AR1567" t="s">
        <v>17</v>
      </c>
      <c r="AS1567" s="1">
        <v>41458</v>
      </c>
      <c r="AT1567" t="s">
        <v>18</v>
      </c>
      <c r="AU1567" s="1">
        <v>41458</v>
      </c>
      <c r="AV1567" t="s">
        <v>17</v>
      </c>
      <c r="AW1567" t="s">
        <v>17</v>
      </c>
      <c r="AX1567" t="s">
        <v>17</v>
      </c>
      <c r="AY1567" s="1">
        <v>41458</v>
      </c>
      <c r="AZ1567" t="s">
        <v>17</v>
      </c>
      <c r="BA1567" t="s">
        <v>17</v>
      </c>
      <c r="BB1567" t="s">
        <v>17</v>
      </c>
      <c r="BC1567" s="1">
        <v>41458</v>
      </c>
      <c r="BD1567" s="1">
        <v>41414</v>
      </c>
      <c r="BE1567" t="s">
        <v>17</v>
      </c>
      <c r="BF1567" t="s">
        <v>17</v>
      </c>
      <c r="BG1567" t="s">
        <v>17</v>
      </c>
      <c r="BH1567" t="s">
        <v>1004</v>
      </c>
      <c r="BI1567" t="s">
        <v>17</v>
      </c>
      <c r="BJ1567" s="1"/>
      <c r="BK1567" t="b">
        <v>0</v>
      </c>
      <c r="BL1567" t="b">
        <v>0</v>
      </c>
      <c r="BN1567" t="s">
        <v>85</v>
      </c>
      <c r="BO1567" t="b">
        <v>0</v>
      </c>
      <c r="BP1567" t="b">
        <v>0</v>
      </c>
      <c r="BQ1567">
        <v>1605</v>
      </c>
      <c r="BR1567">
        <v>1</v>
      </c>
    </row>
    <row r="1568" spans="1:70" x14ac:dyDescent="0.25">
      <c r="A1568" t="s">
        <v>10445</v>
      </c>
      <c r="B1568" s="1">
        <v>41411</v>
      </c>
      <c r="C1568" t="s">
        <v>65</v>
      </c>
      <c r="D1568" t="s">
        <v>29</v>
      </c>
      <c r="E1568" t="s">
        <v>10446</v>
      </c>
      <c r="F1568" t="s">
        <v>10447</v>
      </c>
      <c r="G1568" t="s">
        <v>10448</v>
      </c>
      <c r="H1568" t="s">
        <v>65</v>
      </c>
      <c r="I1568" t="s">
        <v>10449</v>
      </c>
      <c r="J1568" s="1">
        <v>40872</v>
      </c>
      <c r="K1568" t="s">
        <v>10450</v>
      </c>
      <c r="L1568">
        <v>1</v>
      </c>
      <c r="M1568">
        <v>11</v>
      </c>
      <c r="N1568" t="s">
        <v>979</v>
      </c>
      <c r="O1568" s="1">
        <v>41405</v>
      </c>
      <c r="P1568" t="s">
        <v>10451</v>
      </c>
      <c r="Q1568" s="1">
        <v>41407</v>
      </c>
      <c r="R1568" t="s">
        <v>17</v>
      </c>
      <c r="S1568" s="1"/>
      <c r="T1568" t="s">
        <v>75</v>
      </c>
      <c r="U1568" t="s">
        <v>17</v>
      </c>
      <c r="V1568" t="s">
        <v>75</v>
      </c>
      <c r="W1568" t="s">
        <v>17</v>
      </c>
      <c r="X1568" s="1">
        <v>41402</v>
      </c>
      <c r="Y1568" t="s">
        <v>75</v>
      </c>
      <c r="Z1568" t="s">
        <v>75</v>
      </c>
      <c r="AA1568" t="s">
        <v>75</v>
      </c>
      <c r="AB1568" t="s">
        <v>75</v>
      </c>
      <c r="AC1568" t="s">
        <v>75</v>
      </c>
      <c r="AD1568" s="1">
        <v>40878</v>
      </c>
      <c r="AE1568" s="1">
        <v>40987</v>
      </c>
      <c r="AF1568" s="1"/>
      <c r="AG1568">
        <v>3</v>
      </c>
      <c r="AH1568" s="1">
        <v>40915</v>
      </c>
      <c r="AI1568" s="1">
        <v>41035</v>
      </c>
      <c r="AJ1568" s="1"/>
      <c r="AK1568" s="1">
        <v>41406</v>
      </c>
      <c r="AL1568" s="1">
        <v>41407</v>
      </c>
      <c r="AM1568" s="1">
        <v>41414</v>
      </c>
      <c r="AN1568" s="1">
        <v>41411</v>
      </c>
      <c r="AO1568" t="s">
        <v>75</v>
      </c>
      <c r="AP1568" t="s">
        <v>17</v>
      </c>
      <c r="AQ1568" t="s">
        <v>17</v>
      </c>
      <c r="AR1568" t="s">
        <v>17</v>
      </c>
      <c r="AS1568" s="1">
        <v>41440</v>
      </c>
      <c r="AT1568" t="s">
        <v>18</v>
      </c>
      <c r="AU1568" s="1">
        <v>41440</v>
      </c>
      <c r="AV1568" t="s">
        <v>17</v>
      </c>
      <c r="AW1568" t="s">
        <v>17</v>
      </c>
      <c r="AX1568" t="s">
        <v>17</v>
      </c>
      <c r="AY1568" s="1">
        <v>41440</v>
      </c>
      <c r="AZ1568" t="s">
        <v>17</v>
      </c>
      <c r="BA1568" t="s">
        <v>17</v>
      </c>
      <c r="BB1568" t="s">
        <v>17</v>
      </c>
      <c r="BC1568" s="1">
        <v>41440</v>
      </c>
      <c r="BD1568" s="1">
        <v>41414</v>
      </c>
      <c r="BE1568" t="s">
        <v>17</v>
      </c>
      <c r="BF1568" t="s">
        <v>17</v>
      </c>
      <c r="BG1568" t="s">
        <v>17</v>
      </c>
      <c r="BH1568" t="s">
        <v>1004</v>
      </c>
      <c r="BI1568" t="s">
        <v>17</v>
      </c>
      <c r="BJ1568" s="1"/>
      <c r="BK1568" t="b">
        <v>0</v>
      </c>
      <c r="BL1568" t="b">
        <v>0</v>
      </c>
      <c r="BN1568" t="s">
        <v>85</v>
      </c>
      <c r="BO1568" t="b">
        <v>0</v>
      </c>
      <c r="BP1568" t="b">
        <v>0</v>
      </c>
      <c r="BQ1568">
        <v>1606</v>
      </c>
      <c r="BR1568">
        <v>1</v>
      </c>
    </row>
    <row r="1569" spans="1:70" x14ac:dyDescent="0.25">
      <c r="A1569" t="s">
        <v>10452</v>
      </c>
      <c r="B1569" s="1">
        <v>41411</v>
      </c>
      <c r="C1569" t="s">
        <v>686</v>
      </c>
      <c r="D1569" t="s">
        <v>29</v>
      </c>
      <c r="E1569" t="s">
        <v>3680</v>
      </c>
      <c r="F1569" t="s">
        <v>10453</v>
      </c>
      <c r="G1569" t="s">
        <v>10454</v>
      </c>
      <c r="I1569" t="s">
        <v>10455</v>
      </c>
      <c r="J1569" s="1">
        <v>40783</v>
      </c>
      <c r="K1569" t="s">
        <v>10456</v>
      </c>
      <c r="L1569">
        <v>1</v>
      </c>
      <c r="M1569">
        <v>6</v>
      </c>
      <c r="N1569" t="s">
        <v>979</v>
      </c>
      <c r="O1569" s="1">
        <v>41407</v>
      </c>
      <c r="P1569" t="s">
        <v>10457</v>
      </c>
      <c r="Q1569" s="1">
        <v>41407</v>
      </c>
      <c r="R1569" t="s">
        <v>75</v>
      </c>
      <c r="S1569" s="1">
        <v>41407</v>
      </c>
      <c r="T1569" t="s">
        <v>75</v>
      </c>
      <c r="U1569" t="s">
        <v>17</v>
      </c>
      <c r="V1569" t="s">
        <v>75</v>
      </c>
      <c r="W1569" t="s">
        <v>17</v>
      </c>
      <c r="X1569" s="1">
        <v>41406</v>
      </c>
      <c r="Y1569" t="s">
        <v>75</v>
      </c>
      <c r="Z1569" t="s">
        <v>75</v>
      </c>
      <c r="AA1569" t="s">
        <v>75</v>
      </c>
      <c r="AB1569" t="s">
        <v>17</v>
      </c>
      <c r="AC1569" t="s">
        <v>75</v>
      </c>
      <c r="AD1569" s="1">
        <v>40784</v>
      </c>
      <c r="AE1569" s="1">
        <v>40905</v>
      </c>
      <c r="AF1569" s="1">
        <v>41194</v>
      </c>
      <c r="AG1569">
        <v>4</v>
      </c>
      <c r="AH1569" s="1">
        <v>40844</v>
      </c>
      <c r="AI1569" s="1">
        <v>40945</v>
      </c>
      <c r="AJ1569" s="1"/>
      <c r="AK1569" s="1">
        <v>41407</v>
      </c>
      <c r="AL1569" s="1">
        <v>41408</v>
      </c>
      <c r="AM1569" s="1">
        <v>41414</v>
      </c>
      <c r="AN1569" s="1">
        <v>41411</v>
      </c>
      <c r="AO1569" t="s">
        <v>75</v>
      </c>
      <c r="AP1569" t="s">
        <v>17</v>
      </c>
      <c r="AQ1569" t="s">
        <v>17</v>
      </c>
      <c r="AR1569" t="s">
        <v>17</v>
      </c>
      <c r="AS1569" s="1">
        <v>41428</v>
      </c>
      <c r="AT1569" t="s">
        <v>18</v>
      </c>
      <c r="AU1569" s="1">
        <v>41428</v>
      </c>
      <c r="AV1569" t="s">
        <v>17</v>
      </c>
      <c r="AW1569" t="s">
        <v>17</v>
      </c>
      <c r="AX1569" t="s">
        <v>17</v>
      </c>
      <c r="AY1569" s="1">
        <v>41428</v>
      </c>
      <c r="AZ1569" t="s">
        <v>17</v>
      </c>
      <c r="BA1569" t="s">
        <v>75</v>
      </c>
      <c r="BB1569" t="s">
        <v>17</v>
      </c>
      <c r="BC1569" s="1">
        <v>41428</v>
      </c>
      <c r="BD1569" s="1">
        <v>41414</v>
      </c>
      <c r="BE1569" t="s">
        <v>17</v>
      </c>
      <c r="BF1569" t="s">
        <v>17</v>
      </c>
      <c r="BG1569" t="s">
        <v>17</v>
      </c>
      <c r="BH1569" t="s">
        <v>1004</v>
      </c>
      <c r="BI1569" t="s">
        <v>17</v>
      </c>
      <c r="BJ1569" s="1"/>
      <c r="BK1569" t="b">
        <v>0</v>
      </c>
      <c r="BL1569" t="b">
        <v>0</v>
      </c>
      <c r="BN1569" t="s">
        <v>85</v>
      </c>
      <c r="BO1569" t="b">
        <v>0</v>
      </c>
      <c r="BP1569" t="b">
        <v>0</v>
      </c>
      <c r="BQ1569">
        <v>1607</v>
      </c>
      <c r="BR1569">
        <v>1</v>
      </c>
    </row>
    <row r="1570" spans="1:70" x14ac:dyDescent="0.25">
      <c r="A1570" t="s">
        <v>10458</v>
      </c>
      <c r="B1570" s="1">
        <v>41411</v>
      </c>
      <c r="C1570" t="s">
        <v>631</v>
      </c>
      <c r="D1570" t="s">
        <v>29</v>
      </c>
      <c r="E1570" t="s">
        <v>10459</v>
      </c>
      <c r="F1570" t="s">
        <v>10460</v>
      </c>
      <c r="G1570" t="s">
        <v>10461</v>
      </c>
      <c r="I1570" t="s">
        <v>10462</v>
      </c>
      <c r="J1570" s="1"/>
      <c r="K1570" t="s">
        <v>10463</v>
      </c>
      <c r="L1570">
        <v>7</v>
      </c>
      <c r="N1570" t="s">
        <v>1011</v>
      </c>
      <c r="O1570" s="1">
        <v>41402</v>
      </c>
      <c r="P1570" t="s">
        <v>10464</v>
      </c>
      <c r="Q1570" s="1">
        <v>41404</v>
      </c>
      <c r="R1570" t="s">
        <v>75</v>
      </c>
      <c r="S1570" s="1">
        <v>41404</v>
      </c>
      <c r="T1570" t="s">
        <v>17</v>
      </c>
      <c r="U1570" t="s">
        <v>75</v>
      </c>
      <c r="V1570" t="s">
        <v>17</v>
      </c>
      <c r="W1570" t="s">
        <v>75</v>
      </c>
      <c r="X1570" s="1">
        <v>41402</v>
      </c>
      <c r="Y1570" t="s">
        <v>75</v>
      </c>
      <c r="Z1570" t="s">
        <v>75</v>
      </c>
      <c r="AA1570" t="s">
        <v>75</v>
      </c>
      <c r="AB1570" t="s">
        <v>17</v>
      </c>
      <c r="AC1570" t="s">
        <v>75</v>
      </c>
      <c r="AD1570" s="1"/>
      <c r="AE1570" s="1"/>
      <c r="AF1570" s="1"/>
      <c r="AG1570">
        <v>99</v>
      </c>
      <c r="AH1570" s="1"/>
      <c r="AI1570" s="1"/>
      <c r="AJ1570" s="1"/>
      <c r="AK1570" s="1">
        <v>41404</v>
      </c>
      <c r="AL1570" s="1">
        <v>41405</v>
      </c>
      <c r="AM1570" s="1">
        <v>41414</v>
      </c>
      <c r="AN1570" s="1">
        <v>41411</v>
      </c>
      <c r="AO1570" t="s">
        <v>75</v>
      </c>
      <c r="AP1570" t="s">
        <v>17</v>
      </c>
      <c r="AQ1570" t="s">
        <v>17</v>
      </c>
      <c r="AR1570" t="s">
        <v>17</v>
      </c>
      <c r="AS1570" s="1">
        <v>41440</v>
      </c>
      <c r="AT1570" t="s">
        <v>18</v>
      </c>
      <c r="AU1570" s="1">
        <v>41440</v>
      </c>
      <c r="AV1570" t="s">
        <v>17</v>
      </c>
      <c r="AW1570" t="s">
        <v>17</v>
      </c>
      <c r="AX1570" t="s">
        <v>17</v>
      </c>
      <c r="AY1570" s="1">
        <v>41440</v>
      </c>
      <c r="AZ1570" t="s">
        <v>75</v>
      </c>
      <c r="BA1570" t="s">
        <v>75</v>
      </c>
      <c r="BB1570" t="s">
        <v>17</v>
      </c>
      <c r="BC1570" s="1">
        <v>41440</v>
      </c>
      <c r="BD1570" s="1">
        <v>41414</v>
      </c>
      <c r="BE1570" t="s">
        <v>17</v>
      </c>
      <c r="BF1570" t="s">
        <v>17</v>
      </c>
      <c r="BG1570" t="s">
        <v>17</v>
      </c>
      <c r="BH1570" t="s">
        <v>1004</v>
      </c>
      <c r="BI1570" t="s">
        <v>17</v>
      </c>
      <c r="BJ1570" s="1"/>
      <c r="BK1570" t="b">
        <v>0</v>
      </c>
      <c r="BL1570" t="b">
        <v>0</v>
      </c>
      <c r="BN1570" t="s">
        <v>85</v>
      </c>
      <c r="BO1570" t="b">
        <v>0</v>
      </c>
      <c r="BP1570" t="b">
        <v>0</v>
      </c>
      <c r="BQ1570">
        <v>1608</v>
      </c>
      <c r="BR1570">
        <v>1</v>
      </c>
    </row>
    <row r="1571" spans="1:70" x14ac:dyDescent="0.25">
      <c r="A1571" t="s">
        <v>10465</v>
      </c>
      <c r="B1571" s="1">
        <v>41411</v>
      </c>
      <c r="C1571" t="s">
        <v>3185</v>
      </c>
      <c r="D1571" t="s">
        <v>29</v>
      </c>
      <c r="E1571" t="s">
        <v>10466</v>
      </c>
      <c r="F1571" t="s">
        <v>10467</v>
      </c>
      <c r="G1571" t="s">
        <v>10468</v>
      </c>
      <c r="H1571" t="s">
        <v>126</v>
      </c>
      <c r="I1571" t="s">
        <v>10469</v>
      </c>
      <c r="J1571" s="1">
        <v>40676</v>
      </c>
      <c r="K1571" t="s">
        <v>10470</v>
      </c>
      <c r="M1571">
        <v>23</v>
      </c>
      <c r="N1571" t="s">
        <v>979</v>
      </c>
      <c r="O1571" s="1">
        <v>41403</v>
      </c>
      <c r="P1571" t="s">
        <v>9514</v>
      </c>
      <c r="Q1571" s="1">
        <v>41403</v>
      </c>
      <c r="R1571" t="s">
        <v>17</v>
      </c>
      <c r="S1571" s="1"/>
      <c r="T1571" t="s">
        <v>75</v>
      </c>
      <c r="U1571" t="s">
        <v>17</v>
      </c>
      <c r="V1571" t="s">
        <v>17</v>
      </c>
      <c r="W1571" t="s">
        <v>75</v>
      </c>
      <c r="X1571" s="1">
        <v>41396</v>
      </c>
      <c r="Y1571" t="s">
        <v>75</v>
      </c>
      <c r="Z1571" t="s">
        <v>75</v>
      </c>
      <c r="AA1571" t="s">
        <v>75</v>
      </c>
      <c r="AB1571" t="s">
        <v>17</v>
      </c>
      <c r="AC1571" t="s">
        <v>75</v>
      </c>
      <c r="AD1571" s="1"/>
      <c r="AE1571" s="1">
        <v>40784</v>
      </c>
      <c r="AF1571" s="1"/>
      <c r="AG1571">
        <v>3</v>
      </c>
      <c r="AH1571" s="1">
        <v>40751</v>
      </c>
      <c r="AI1571" s="1">
        <v>40814</v>
      </c>
      <c r="AJ1571" s="1"/>
      <c r="AK1571" s="1">
        <v>41404</v>
      </c>
      <c r="AL1571" s="1">
        <v>41405</v>
      </c>
      <c r="AM1571" s="1">
        <v>41414</v>
      </c>
      <c r="AN1571" s="1">
        <v>41411</v>
      </c>
      <c r="AO1571" t="s">
        <v>75</v>
      </c>
      <c r="AP1571" t="s">
        <v>17</v>
      </c>
      <c r="AQ1571" t="s">
        <v>17</v>
      </c>
      <c r="AR1571" t="s">
        <v>17</v>
      </c>
      <c r="AS1571" s="1">
        <v>41458</v>
      </c>
      <c r="AT1571" t="s">
        <v>18</v>
      </c>
      <c r="AU1571" s="1">
        <v>41458</v>
      </c>
      <c r="AV1571" t="s">
        <v>17</v>
      </c>
      <c r="AW1571" t="s">
        <v>17</v>
      </c>
      <c r="AX1571" t="s">
        <v>17</v>
      </c>
      <c r="AY1571" s="1">
        <v>41458</v>
      </c>
      <c r="AZ1571" t="s">
        <v>17</v>
      </c>
      <c r="BA1571" t="s">
        <v>17</v>
      </c>
      <c r="BB1571" t="s">
        <v>17</v>
      </c>
      <c r="BC1571" s="1">
        <v>41458</v>
      </c>
      <c r="BD1571" s="1">
        <v>41414</v>
      </c>
      <c r="BE1571" t="s">
        <v>17</v>
      </c>
      <c r="BF1571" t="s">
        <v>17</v>
      </c>
      <c r="BG1571" t="s">
        <v>17</v>
      </c>
      <c r="BH1571" t="s">
        <v>1004</v>
      </c>
      <c r="BI1571" t="s">
        <v>17</v>
      </c>
      <c r="BJ1571" s="1"/>
      <c r="BK1571" t="b">
        <v>0</v>
      </c>
      <c r="BL1571" t="b">
        <v>0</v>
      </c>
      <c r="BN1571" t="s">
        <v>85</v>
      </c>
      <c r="BO1571" t="b">
        <v>0</v>
      </c>
      <c r="BP1571" t="b">
        <v>0</v>
      </c>
      <c r="BQ1571">
        <v>1609</v>
      </c>
      <c r="BR1571">
        <v>1</v>
      </c>
    </row>
    <row r="1572" spans="1:70" x14ac:dyDescent="0.25">
      <c r="A1572" t="s">
        <v>10471</v>
      </c>
      <c r="B1572" s="1">
        <v>41411</v>
      </c>
      <c r="C1572" t="s">
        <v>30</v>
      </c>
      <c r="D1572" t="s">
        <v>29</v>
      </c>
      <c r="E1572" t="s">
        <v>10472</v>
      </c>
      <c r="F1572" t="s">
        <v>10473</v>
      </c>
      <c r="G1572" t="s">
        <v>10474</v>
      </c>
      <c r="H1572" t="s">
        <v>29</v>
      </c>
      <c r="I1572" t="s">
        <v>10475</v>
      </c>
      <c r="J1572" s="1">
        <v>41309</v>
      </c>
      <c r="K1572" t="s">
        <v>10476</v>
      </c>
      <c r="M1572">
        <v>3</v>
      </c>
      <c r="N1572" t="s">
        <v>979</v>
      </c>
      <c r="O1572" s="1">
        <v>41403</v>
      </c>
      <c r="P1572" t="s">
        <v>10477</v>
      </c>
      <c r="Q1572" s="1">
        <v>41403</v>
      </c>
      <c r="R1572" t="s">
        <v>17</v>
      </c>
      <c r="S1572" s="1"/>
      <c r="T1572" t="s">
        <v>17</v>
      </c>
      <c r="U1572" t="s">
        <v>17</v>
      </c>
      <c r="V1572" t="s">
        <v>17</v>
      </c>
      <c r="W1572" t="s">
        <v>75</v>
      </c>
      <c r="X1572" s="1">
        <v>41396</v>
      </c>
      <c r="Y1572" t="s">
        <v>75</v>
      </c>
      <c r="Z1572" t="s">
        <v>75</v>
      </c>
      <c r="AA1572" t="s">
        <v>75</v>
      </c>
      <c r="AB1572" t="s">
        <v>75</v>
      </c>
      <c r="AC1572" t="s">
        <v>75</v>
      </c>
      <c r="AD1572" s="1"/>
      <c r="AE1572" s="1">
        <v>41403</v>
      </c>
      <c r="AF1572" s="1"/>
      <c r="AG1572">
        <v>2</v>
      </c>
      <c r="AH1572" s="1">
        <v>41375</v>
      </c>
      <c r="AI1572" s="1"/>
      <c r="AJ1572" s="1"/>
      <c r="AK1572" s="1">
        <v>41403</v>
      </c>
      <c r="AL1572" s="1">
        <v>41404</v>
      </c>
      <c r="AM1572" s="1">
        <v>41414</v>
      </c>
      <c r="AN1572" s="1">
        <v>41411</v>
      </c>
      <c r="AO1572" t="s">
        <v>75</v>
      </c>
      <c r="AP1572" t="s">
        <v>17</v>
      </c>
      <c r="AQ1572" t="s">
        <v>17</v>
      </c>
      <c r="AR1572" t="s">
        <v>17</v>
      </c>
      <c r="AS1572" s="1">
        <v>41462</v>
      </c>
      <c r="AT1572" t="s">
        <v>18</v>
      </c>
      <c r="AU1572" s="1">
        <v>41462</v>
      </c>
      <c r="AV1572" t="s">
        <v>17</v>
      </c>
      <c r="AW1572" t="s">
        <v>17</v>
      </c>
      <c r="AX1572" t="s">
        <v>17</v>
      </c>
      <c r="AY1572" s="1">
        <v>41462</v>
      </c>
      <c r="AZ1572" t="s">
        <v>17</v>
      </c>
      <c r="BA1572" t="s">
        <v>17</v>
      </c>
      <c r="BB1572" t="s">
        <v>17</v>
      </c>
      <c r="BC1572" s="1">
        <v>41462</v>
      </c>
      <c r="BD1572" s="1">
        <v>41414</v>
      </c>
      <c r="BE1572" t="s">
        <v>17</v>
      </c>
      <c r="BF1572" t="s">
        <v>17</v>
      </c>
      <c r="BG1572" t="s">
        <v>17</v>
      </c>
      <c r="BH1572" t="s">
        <v>1004</v>
      </c>
      <c r="BI1572" t="s">
        <v>17</v>
      </c>
      <c r="BJ1572" s="1"/>
      <c r="BK1572" t="b">
        <v>0</v>
      </c>
      <c r="BL1572" t="b">
        <v>0</v>
      </c>
      <c r="BN1572" t="s">
        <v>85</v>
      </c>
      <c r="BO1572" t="b">
        <v>0</v>
      </c>
      <c r="BP1572" t="b">
        <v>0</v>
      </c>
      <c r="BQ1572">
        <v>1610</v>
      </c>
      <c r="BR1572">
        <v>1</v>
      </c>
    </row>
    <row r="1573" spans="1:70" x14ac:dyDescent="0.25">
      <c r="A1573" t="s">
        <v>10478</v>
      </c>
      <c r="B1573" s="1">
        <v>41389</v>
      </c>
      <c r="C1573" t="s">
        <v>223</v>
      </c>
      <c r="D1573" t="s">
        <v>35</v>
      </c>
      <c r="E1573" t="s">
        <v>3322</v>
      </c>
      <c r="F1573" t="s">
        <v>3324</v>
      </c>
      <c r="I1573" t="s">
        <v>10479</v>
      </c>
      <c r="J1573" s="1">
        <v>40700</v>
      </c>
      <c r="K1573" t="s">
        <v>10480</v>
      </c>
      <c r="L1573">
        <v>1</v>
      </c>
      <c r="M1573">
        <v>8</v>
      </c>
      <c r="N1573" t="s">
        <v>1011</v>
      </c>
      <c r="O1573" s="1">
        <v>41362</v>
      </c>
      <c r="P1573" t="s">
        <v>10481</v>
      </c>
      <c r="Q1573" s="1">
        <v>41363</v>
      </c>
      <c r="R1573" t="s">
        <v>17</v>
      </c>
      <c r="S1573" s="1"/>
      <c r="T1573" t="s">
        <v>75</v>
      </c>
      <c r="U1573" t="s">
        <v>75</v>
      </c>
      <c r="V1573" t="s">
        <v>75</v>
      </c>
      <c r="W1573" t="s">
        <v>75</v>
      </c>
      <c r="X1573" s="1">
        <v>41329</v>
      </c>
      <c r="Y1573" t="s">
        <v>75</v>
      </c>
      <c r="Z1573" t="s">
        <v>75</v>
      </c>
      <c r="AA1573" t="s">
        <v>17</v>
      </c>
      <c r="AB1573" t="s">
        <v>17</v>
      </c>
      <c r="AC1573" t="s">
        <v>75</v>
      </c>
      <c r="AD1573" s="1"/>
      <c r="AE1573" s="1">
        <v>40559</v>
      </c>
      <c r="AF1573" s="1">
        <v>41242</v>
      </c>
      <c r="AG1573">
        <v>4</v>
      </c>
      <c r="AH1573" s="1">
        <v>40819</v>
      </c>
      <c r="AI1573" s="1">
        <v>40956</v>
      </c>
      <c r="AJ1573" s="1"/>
      <c r="AK1573" s="1">
        <v>41365</v>
      </c>
      <c r="AL1573" s="1">
        <v>41366</v>
      </c>
      <c r="AM1573" s="1">
        <v>41421</v>
      </c>
      <c r="AN1573" s="1">
        <v>41389</v>
      </c>
      <c r="AO1573" t="s">
        <v>75</v>
      </c>
      <c r="AP1573" t="s">
        <v>17</v>
      </c>
      <c r="AQ1573" t="s">
        <v>17</v>
      </c>
      <c r="AR1573" t="s">
        <v>17</v>
      </c>
      <c r="AS1573" s="1">
        <v>41428</v>
      </c>
      <c r="AT1573" t="s">
        <v>18</v>
      </c>
      <c r="AU1573" s="1">
        <v>41428</v>
      </c>
      <c r="AV1573" t="s">
        <v>17</v>
      </c>
      <c r="AW1573" t="s">
        <v>17</v>
      </c>
      <c r="AX1573" t="s">
        <v>17</v>
      </c>
      <c r="AY1573" s="1">
        <v>41428</v>
      </c>
      <c r="AZ1573" t="s">
        <v>17</v>
      </c>
      <c r="BA1573" t="s">
        <v>17</v>
      </c>
      <c r="BB1573" t="s">
        <v>17</v>
      </c>
      <c r="BC1573" s="1">
        <v>41428</v>
      </c>
      <c r="BD1573" s="1">
        <v>41389</v>
      </c>
      <c r="BE1573" t="s">
        <v>17</v>
      </c>
      <c r="BF1573" t="s">
        <v>17</v>
      </c>
      <c r="BG1573" t="s">
        <v>17</v>
      </c>
      <c r="BH1573" t="s">
        <v>1004</v>
      </c>
      <c r="BI1573" t="s">
        <v>17</v>
      </c>
      <c r="BJ1573" s="1">
        <v>41435</v>
      </c>
      <c r="BK1573" t="b">
        <v>0</v>
      </c>
      <c r="BL1573" t="b">
        <v>0</v>
      </c>
      <c r="BM1573" t="s">
        <v>75</v>
      </c>
      <c r="BN1573" t="s">
        <v>17</v>
      </c>
      <c r="BO1573" t="b">
        <v>0</v>
      </c>
      <c r="BP1573" t="b">
        <v>0</v>
      </c>
      <c r="BQ1573">
        <v>1611</v>
      </c>
      <c r="BR1573">
        <v>1</v>
      </c>
    </row>
    <row r="1574" spans="1:70" x14ac:dyDescent="0.25">
      <c r="A1574" t="s">
        <v>10482</v>
      </c>
      <c r="B1574" s="1">
        <v>41418</v>
      </c>
      <c r="C1574" t="s">
        <v>266</v>
      </c>
      <c r="D1574" t="s">
        <v>14</v>
      </c>
      <c r="E1574" t="s">
        <v>10483</v>
      </c>
      <c r="F1574" t="s">
        <v>10484</v>
      </c>
      <c r="G1574" t="s">
        <v>10485</v>
      </c>
      <c r="H1574" t="s">
        <v>266</v>
      </c>
      <c r="I1574" t="s">
        <v>10486</v>
      </c>
      <c r="J1574" s="1">
        <v>40809</v>
      </c>
      <c r="K1574" t="s">
        <v>10487</v>
      </c>
      <c r="L1574">
        <v>1</v>
      </c>
      <c r="M1574">
        <v>3</v>
      </c>
      <c r="N1574" t="s">
        <v>1011</v>
      </c>
      <c r="O1574" s="1">
        <v>41410</v>
      </c>
      <c r="P1574" t="s">
        <v>3605</v>
      </c>
      <c r="Q1574" s="1">
        <v>41410</v>
      </c>
      <c r="R1574" t="s">
        <v>17</v>
      </c>
      <c r="S1574" s="1"/>
      <c r="T1574" t="s">
        <v>75</v>
      </c>
      <c r="U1574" t="s">
        <v>75</v>
      </c>
      <c r="V1574" t="s">
        <v>75</v>
      </c>
      <c r="W1574" t="s">
        <v>75</v>
      </c>
      <c r="X1574" s="1">
        <v>41395</v>
      </c>
      <c r="Y1574" t="s">
        <v>75</v>
      </c>
      <c r="Z1574" t="s">
        <v>75</v>
      </c>
      <c r="AA1574" t="s">
        <v>17</v>
      </c>
      <c r="AB1574" t="s">
        <v>17</v>
      </c>
      <c r="AC1574" t="s">
        <v>75</v>
      </c>
      <c r="AD1574" s="1"/>
      <c r="AE1574" s="1">
        <v>40938</v>
      </c>
      <c r="AF1574" s="1"/>
      <c r="AG1574">
        <v>3</v>
      </c>
      <c r="AH1574" s="1">
        <v>40905</v>
      </c>
      <c r="AI1574" s="1">
        <v>40963</v>
      </c>
      <c r="AJ1574" s="1"/>
      <c r="AK1574" s="1">
        <v>41412</v>
      </c>
      <c r="AL1574" s="1">
        <v>41413</v>
      </c>
      <c r="AM1574" s="1"/>
      <c r="AN1574" s="1">
        <v>41418</v>
      </c>
      <c r="AO1574" t="s">
        <v>75</v>
      </c>
      <c r="AP1574" t="s">
        <v>17</v>
      </c>
      <c r="AQ1574" t="s">
        <v>17</v>
      </c>
      <c r="AR1574" t="s">
        <v>17</v>
      </c>
      <c r="AS1574" s="1">
        <v>41458</v>
      </c>
      <c r="AT1574" t="s">
        <v>18</v>
      </c>
      <c r="AU1574" s="1">
        <v>41458</v>
      </c>
      <c r="AV1574" t="s">
        <v>17</v>
      </c>
      <c r="AW1574" t="s">
        <v>17</v>
      </c>
      <c r="AX1574" t="s">
        <v>17</v>
      </c>
      <c r="AY1574" s="1">
        <v>41458</v>
      </c>
      <c r="AZ1574" t="s">
        <v>17</v>
      </c>
      <c r="BA1574" t="s">
        <v>17</v>
      </c>
      <c r="BB1574" t="s">
        <v>17</v>
      </c>
      <c r="BC1574" s="1">
        <v>41458</v>
      </c>
      <c r="BD1574" s="1">
        <v>41429</v>
      </c>
      <c r="BE1574" t="s">
        <v>17</v>
      </c>
      <c r="BF1574" t="s">
        <v>17</v>
      </c>
      <c r="BG1574" t="s">
        <v>17</v>
      </c>
      <c r="BH1574" t="s">
        <v>1004</v>
      </c>
      <c r="BI1574" t="s">
        <v>17</v>
      </c>
      <c r="BJ1574" s="1"/>
      <c r="BK1574" t="b">
        <v>0</v>
      </c>
      <c r="BL1574" t="b">
        <v>0</v>
      </c>
      <c r="BN1574" t="s">
        <v>11</v>
      </c>
      <c r="BO1574" t="b">
        <v>0</v>
      </c>
      <c r="BP1574" t="b">
        <v>0</v>
      </c>
      <c r="BQ1574">
        <v>1612</v>
      </c>
      <c r="BR1574">
        <v>1</v>
      </c>
    </row>
    <row r="1575" spans="1:70" x14ac:dyDescent="0.25">
      <c r="A1575" t="s">
        <v>10488</v>
      </c>
      <c r="B1575" s="1">
        <v>41425</v>
      </c>
      <c r="C1575" t="s">
        <v>4716</v>
      </c>
      <c r="D1575" t="s">
        <v>14</v>
      </c>
      <c r="E1575" t="s">
        <v>10489</v>
      </c>
      <c r="F1575" t="s">
        <v>10490</v>
      </c>
      <c r="G1575" t="s">
        <v>10491</v>
      </c>
      <c r="H1575" t="s">
        <v>4716</v>
      </c>
      <c r="I1575" t="s">
        <v>10492</v>
      </c>
      <c r="J1575" s="1">
        <v>41057</v>
      </c>
      <c r="K1575" t="s">
        <v>10493</v>
      </c>
      <c r="M1575">
        <v>11</v>
      </c>
      <c r="N1575" t="s">
        <v>1011</v>
      </c>
      <c r="O1575" s="1">
        <v>41421</v>
      </c>
      <c r="P1575" t="s">
        <v>10494</v>
      </c>
      <c r="Q1575" s="1">
        <v>41421</v>
      </c>
      <c r="R1575" t="s">
        <v>17</v>
      </c>
      <c r="S1575" s="1"/>
      <c r="T1575" t="s">
        <v>75</v>
      </c>
      <c r="U1575" t="s">
        <v>17</v>
      </c>
      <c r="V1575" t="s">
        <v>17</v>
      </c>
      <c r="W1575" t="s">
        <v>75</v>
      </c>
      <c r="X1575" s="1">
        <v>41414</v>
      </c>
      <c r="Y1575" t="s">
        <v>75</v>
      </c>
      <c r="Z1575" t="s">
        <v>75</v>
      </c>
      <c r="AA1575" t="s">
        <v>75</v>
      </c>
      <c r="AB1575" t="s">
        <v>17</v>
      </c>
      <c r="AC1575" t="s">
        <v>75</v>
      </c>
      <c r="AD1575" s="1"/>
      <c r="AE1575" s="1">
        <v>41213</v>
      </c>
      <c r="AF1575" s="1"/>
      <c r="AG1575">
        <v>3</v>
      </c>
      <c r="AH1575" s="1">
        <v>41162</v>
      </c>
      <c r="AI1575" s="1">
        <v>41389</v>
      </c>
      <c r="AJ1575" s="1"/>
      <c r="AK1575" s="1">
        <v>41419</v>
      </c>
      <c r="AL1575" s="1">
        <v>41420</v>
      </c>
      <c r="AM1575" s="1"/>
      <c r="AN1575" s="1">
        <v>41425</v>
      </c>
      <c r="AO1575" t="s">
        <v>75</v>
      </c>
      <c r="AP1575" t="s">
        <v>17</v>
      </c>
      <c r="AQ1575" t="s">
        <v>17</v>
      </c>
      <c r="AR1575" t="s">
        <v>17</v>
      </c>
      <c r="AS1575" s="1">
        <v>41458</v>
      </c>
      <c r="AT1575" t="s">
        <v>18</v>
      </c>
      <c r="AU1575" s="1">
        <v>41458</v>
      </c>
      <c r="AV1575" t="s">
        <v>17</v>
      </c>
      <c r="AW1575" t="s">
        <v>17</v>
      </c>
      <c r="AX1575" t="s">
        <v>17</v>
      </c>
      <c r="AY1575" s="1">
        <v>41458</v>
      </c>
      <c r="AZ1575" t="s">
        <v>17</v>
      </c>
      <c r="BA1575" t="s">
        <v>17</v>
      </c>
      <c r="BB1575" t="s">
        <v>17</v>
      </c>
      <c r="BC1575" s="1">
        <v>41458</v>
      </c>
      <c r="BD1575" s="1">
        <v>41429</v>
      </c>
      <c r="BE1575" t="s">
        <v>17</v>
      </c>
      <c r="BF1575" t="s">
        <v>17</v>
      </c>
      <c r="BG1575" t="s">
        <v>17</v>
      </c>
      <c r="BH1575" t="s">
        <v>1004</v>
      </c>
      <c r="BI1575" t="s">
        <v>17</v>
      </c>
      <c r="BJ1575" s="1"/>
      <c r="BK1575" t="b">
        <v>0</v>
      </c>
      <c r="BL1575" t="b">
        <v>0</v>
      </c>
      <c r="BN1575" t="s">
        <v>85</v>
      </c>
      <c r="BO1575" t="b">
        <v>0</v>
      </c>
      <c r="BP1575" t="b">
        <v>0</v>
      </c>
      <c r="BQ1575">
        <v>1613</v>
      </c>
      <c r="BR1575">
        <v>1</v>
      </c>
    </row>
    <row r="1576" spans="1:70" x14ac:dyDescent="0.25">
      <c r="A1576" t="s">
        <v>10495</v>
      </c>
      <c r="B1576" s="1">
        <v>41418</v>
      </c>
      <c r="C1576" t="s">
        <v>44</v>
      </c>
      <c r="D1576" t="s">
        <v>24</v>
      </c>
      <c r="E1576" t="s">
        <v>10496</v>
      </c>
      <c r="F1576" t="s">
        <v>10497</v>
      </c>
      <c r="G1576" t="s">
        <v>10498</v>
      </c>
      <c r="H1576" t="s">
        <v>44</v>
      </c>
      <c r="I1576" t="s">
        <v>10499</v>
      </c>
      <c r="J1576" s="1">
        <v>39799</v>
      </c>
      <c r="K1576" t="s">
        <v>10500</v>
      </c>
      <c r="L1576">
        <v>4</v>
      </c>
      <c r="M1576">
        <v>5</v>
      </c>
      <c r="N1576" t="s">
        <v>1011</v>
      </c>
      <c r="O1576" s="1">
        <v>41411</v>
      </c>
      <c r="P1576" t="s">
        <v>10501</v>
      </c>
      <c r="Q1576" s="1">
        <v>41416</v>
      </c>
      <c r="R1576" t="s">
        <v>17</v>
      </c>
      <c r="S1576" s="1"/>
      <c r="T1576" t="s">
        <v>17</v>
      </c>
      <c r="U1576" t="s">
        <v>75</v>
      </c>
      <c r="V1576" t="s">
        <v>17</v>
      </c>
      <c r="W1576" t="s">
        <v>75</v>
      </c>
      <c r="X1576" s="1">
        <v>41410</v>
      </c>
      <c r="Y1576" t="s">
        <v>75</v>
      </c>
      <c r="Z1576" t="s">
        <v>75</v>
      </c>
      <c r="AA1576" t="s">
        <v>75</v>
      </c>
      <c r="AB1576" t="s">
        <v>17</v>
      </c>
      <c r="AC1576" t="s">
        <v>75</v>
      </c>
      <c r="AD1576" s="1"/>
      <c r="AE1576" s="1"/>
      <c r="AF1576" s="1"/>
      <c r="AH1576" s="1"/>
      <c r="AI1576" s="1"/>
      <c r="AJ1576" s="1"/>
      <c r="AK1576" s="1">
        <v>41416</v>
      </c>
      <c r="AL1576" s="1">
        <v>41417</v>
      </c>
      <c r="AM1576" s="1"/>
      <c r="AN1576" s="1">
        <v>41418</v>
      </c>
      <c r="AO1576" t="s">
        <v>75</v>
      </c>
      <c r="AP1576" t="s">
        <v>17</v>
      </c>
      <c r="AQ1576" t="s">
        <v>17</v>
      </c>
      <c r="AR1576" t="s">
        <v>17</v>
      </c>
      <c r="AS1576" s="1">
        <v>41458</v>
      </c>
      <c r="AT1576" t="s">
        <v>18</v>
      </c>
      <c r="AU1576" s="1">
        <v>41458</v>
      </c>
      <c r="AV1576" t="s">
        <v>17</v>
      </c>
      <c r="AW1576" t="s">
        <v>17</v>
      </c>
      <c r="AX1576" t="s">
        <v>17</v>
      </c>
      <c r="AY1576" s="1">
        <v>41458</v>
      </c>
      <c r="AZ1576" t="s">
        <v>17</v>
      </c>
      <c r="BA1576" t="s">
        <v>17</v>
      </c>
      <c r="BB1576" t="s">
        <v>17</v>
      </c>
      <c r="BC1576" s="1">
        <v>41458</v>
      </c>
      <c r="BD1576" s="1">
        <v>41429</v>
      </c>
      <c r="BE1576" t="s">
        <v>17</v>
      </c>
      <c r="BF1576" t="s">
        <v>17</v>
      </c>
      <c r="BG1576" t="s">
        <v>17</v>
      </c>
      <c r="BH1576" t="s">
        <v>1004</v>
      </c>
      <c r="BI1576" t="s">
        <v>17</v>
      </c>
      <c r="BJ1576" s="1"/>
      <c r="BK1576" t="b">
        <v>0</v>
      </c>
      <c r="BL1576" t="b">
        <v>0</v>
      </c>
      <c r="BN1576" t="s">
        <v>85</v>
      </c>
      <c r="BO1576" t="b">
        <v>0</v>
      </c>
      <c r="BP1576" t="b">
        <v>0</v>
      </c>
      <c r="BQ1576">
        <v>1614</v>
      </c>
      <c r="BR1576">
        <v>1</v>
      </c>
    </row>
    <row r="1577" spans="1:70" x14ac:dyDescent="0.25">
      <c r="A1577" t="s">
        <v>10502</v>
      </c>
      <c r="B1577" s="1"/>
      <c r="C1577" t="s">
        <v>30</v>
      </c>
      <c r="D1577" t="s">
        <v>29</v>
      </c>
      <c r="E1577" t="s">
        <v>10503</v>
      </c>
      <c r="F1577" t="s">
        <v>10504</v>
      </c>
      <c r="I1577" t="s">
        <v>10505</v>
      </c>
      <c r="J1577" s="1">
        <v>40307</v>
      </c>
      <c r="L1577">
        <v>3</v>
      </c>
      <c r="N1577" t="s">
        <v>979</v>
      </c>
      <c r="O1577" s="1">
        <v>41406</v>
      </c>
      <c r="P1577" t="s">
        <v>4774</v>
      </c>
      <c r="Q1577" s="1">
        <v>41407</v>
      </c>
      <c r="R1577" t="s">
        <v>75</v>
      </c>
      <c r="S1577" s="1">
        <v>41402</v>
      </c>
      <c r="T1577" t="s">
        <v>75</v>
      </c>
      <c r="U1577" t="s">
        <v>75</v>
      </c>
      <c r="V1577" t="s">
        <v>75</v>
      </c>
      <c r="W1577" t="s">
        <v>75</v>
      </c>
      <c r="X1577" s="1">
        <v>41377</v>
      </c>
      <c r="Y1577" t="s">
        <v>75</v>
      </c>
      <c r="Z1577" t="s">
        <v>75</v>
      </c>
      <c r="AA1577" t="s">
        <v>75</v>
      </c>
      <c r="AB1577" t="s">
        <v>17</v>
      </c>
      <c r="AC1577" t="s">
        <v>75</v>
      </c>
      <c r="AD1577" s="1"/>
      <c r="AE1577" s="1">
        <v>40406</v>
      </c>
      <c r="AF1577" s="1"/>
      <c r="AG1577">
        <v>3</v>
      </c>
      <c r="AH1577" s="1">
        <v>40373</v>
      </c>
      <c r="AI1577" s="1">
        <v>40441</v>
      </c>
      <c r="AJ1577" s="1"/>
      <c r="AK1577" s="1">
        <v>41406</v>
      </c>
      <c r="AL1577" s="1">
        <v>41407</v>
      </c>
      <c r="AM1577" s="1">
        <v>41415</v>
      </c>
      <c r="AN1577" s="1"/>
      <c r="AO1577" t="s">
        <v>75</v>
      </c>
      <c r="AS1577" s="1"/>
      <c r="AU1577" s="1"/>
      <c r="AY1577" s="1"/>
      <c r="BC1577" s="1"/>
      <c r="BD1577" s="1">
        <v>41429</v>
      </c>
      <c r="BJ1577" s="1"/>
      <c r="BK1577" t="b">
        <v>0</v>
      </c>
      <c r="BL1577" t="b">
        <v>0</v>
      </c>
      <c r="BO1577" t="b">
        <v>0</v>
      </c>
      <c r="BP1577" t="b">
        <v>0</v>
      </c>
      <c r="BQ1577">
        <v>1615</v>
      </c>
      <c r="BR1577">
        <v>0</v>
      </c>
    </row>
    <row r="1578" spans="1:70" x14ac:dyDescent="0.25">
      <c r="A1578" t="s">
        <v>10506</v>
      </c>
      <c r="B1578" s="1">
        <v>41415</v>
      </c>
      <c r="C1578" t="s">
        <v>1601</v>
      </c>
      <c r="D1578" t="s">
        <v>29</v>
      </c>
      <c r="E1578" t="s">
        <v>8134</v>
      </c>
      <c r="G1578" t="s">
        <v>10507</v>
      </c>
      <c r="H1578" t="s">
        <v>10508</v>
      </c>
      <c r="I1578" t="s">
        <v>10509</v>
      </c>
      <c r="J1578" s="1"/>
      <c r="K1578" t="s">
        <v>10510</v>
      </c>
      <c r="L1578">
        <v>1</v>
      </c>
      <c r="M1578">
        <v>23</v>
      </c>
      <c r="N1578" t="s">
        <v>979</v>
      </c>
      <c r="O1578" s="1">
        <v>41402</v>
      </c>
      <c r="P1578" t="s">
        <v>10511</v>
      </c>
      <c r="Q1578" s="1">
        <v>41402</v>
      </c>
      <c r="R1578" t="s">
        <v>75</v>
      </c>
      <c r="S1578" s="1">
        <v>40671</v>
      </c>
      <c r="T1578" t="s">
        <v>75</v>
      </c>
      <c r="U1578" t="s">
        <v>17</v>
      </c>
      <c r="V1578" t="s">
        <v>75</v>
      </c>
      <c r="W1578" t="s">
        <v>17</v>
      </c>
      <c r="X1578" s="1">
        <v>41398</v>
      </c>
      <c r="Y1578" t="s">
        <v>75</v>
      </c>
      <c r="Z1578" t="s">
        <v>75</v>
      </c>
      <c r="AA1578" t="s">
        <v>75</v>
      </c>
      <c r="AB1578" t="s">
        <v>75</v>
      </c>
      <c r="AC1578" t="s">
        <v>75</v>
      </c>
      <c r="AD1578" s="1">
        <v>40779</v>
      </c>
      <c r="AE1578" s="1">
        <v>40822</v>
      </c>
      <c r="AF1578" s="1"/>
      <c r="AG1578">
        <v>3</v>
      </c>
      <c r="AH1578" s="1">
        <v>40779</v>
      </c>
      <c r="AI1578" s="1">
        <v>40854</v>
      </c>
      <c r="AJ1578" s="1"/>
      <c r="AK1578" s="1">
        <v>41402</v>
      </c>
      <c r="AL1578" s="1">
        <v>41403</v>
      </c>
      <c r="AM1578" s="1">
        <v>41415</v>
      </c>
      <c r="AN1578" s="1"/>
      <c r="AO1578" t="s">
        <v>75</v>
      </c>
      <c r="AP1578" t="s">
        <v>17</v>
      </c>
      <c r="AQ1578" t="s">
        <v>17</v>
      </c>
      <c r="AR1578" t="s">
        <v>17</v>
      </c>
      <c r="AS1578" s="1">
        <v>41458</v>
      </c>
      <c r="AT1578" t="s">
        <v>18</v>
      </c>
      <c r="AU1578" s="1">
        <v>41458</v>
      </c>
      <c r="AV1578" t="s">
        <v>17</v>
      </c>
      <c r="AW1578" t="s">
        <v>17</v>
      </c>
      <c r="AX1578" t="s">
        <v>17</v>
      </c>
      <c r="AY1578" s="1">
        <v>41458</v>
      </c>
      <c r="AZ1578" t="s">
        <v>17</v>
      </c>
      <c r="BA1578" t="s">
        <v>17</v>
      </c>
      <c r="BB1578" t="s">
        <v>17</v>
      </c>
      <c r="BC1578" s="1">
        <v>41458</v>
      </c>
      <c r="BD1578" s="1">
        <v>41429</v>
      </c>
      <c r="BE1578" t="s">
        <v>17</v>
      </c>
      <c r="BF1578" t="s">
        <v>17</v>
      </c>
      <c r="BG1578" t="s">
        <v>17</v>
      </c>
      <c r="BH1578" t="s">
        <v>1004</v>
      </c>
      <c r="BI1578" t="s">
        <v>17</v>
      </c>
      <c r="BJ1578" s="1"/>
      <c r="BK1578" t="b">
        <v>0</v>
      </c>
      <c r="BL1578" t="b">
        <v>0</v>
      </c>
      <c r="BN1578" t="s">
        <v>85</v>
      </c>
      <c r="BO1578" t="b">
        <v>0</v>
      </c>
      <c r="BP1578" t="b">
        <v>0</v>
      </c>
      <c r="BQ1578">
        <v>1616</v>
      </c>
      <c r="BR1578">
        <v>1</v>
      </c>
    </row>
    <row r="1579" spans="1:70" x14ac:dyDescent="0.25">
      <c r="A1579" t="s">
        <v>10512</v>
      </c>
      <c r="B1579" s="1">
        <v>41425</v>
      </c>
      <c r="C1579" t="s">
        <v>61</v>
      </c>
      <c r="D1579" t="s">
        <v>9</v>
      </c>
      <c r="E1579" t="s">
        <v>9131</v>
      </c>
      <c r="F1579" t="s">
        <v>10513</v>
      </c>
      <c r="G1579" t="s">
        <v>10514</v>
      </c>
      <c r="H1579" t="s">
        <v>61</v>
      </c>
      <c r="I1579" t="s">
        <v>10515</v>
      </c>
      <c r="J1579" s="1">
        <v>40047</v>
      </c>
      <c r="K1579" t="s">
        <v>10516</v>
      </c>
      <c r="L1579">
        <v>3</v>
      </c>
      <c r="N1579" t="s">
        <v>979</v>
      </c>
      <c r="O1579" s="1">
        <v>41408</v>
      </c>
      <c r="P1579" t="s">
        <v>6568</v>
      </c>
      <c r="Q1579" s="1">
        <v>41408</v>
      </c>
      <c r="R1579" t="s">
        <v>17</v>
      </c>
      <c r="S1579" s="1"/>
      <c r="T1579" t="s">
        <v>75</v>
      </c>
      <c r="U1579" t="s">
        <v>17</v>
      </c>
      <c r="V1579" t="s">
        <v>17</v>
      </c>
      <c r="W1579" t="s">
        <v>17</v>
      </c>
      <c r="X1579" s="1">
        <v>41407</v>
      </c>
      <c r="Y1579" t="s">
        <v>75</v>
      </c>
      <c r="Z1579" t="s">
        <v>75</v>
      </c>
      <c r="AA1579" t="s">
        <v>75</v>
      </c>
      <c r="AB1579" t="s">
        <v>75</v>
      </c>
      <c r="AC1579" t="s">
        <v>75</v>
      </c>
      <c r="AD1579" s="1"/>
      <c r="AE1579" s="1"/>
      <c r="AF1579" s="1"/>
      <c r="AG1579">
        <v>99</v>
      </c>
      <c r="AH1579" s="1"/>
      <c r="AI1579" s="1"/>
      <c r="AJ1579" s="1"/>
      <c r="AK1579" s="1">
        <v>41408</v>
      </c>
      <c r="AL1579" s="1">
        <v>41409</v>
      </c>
      <c r="AM1579" s="1">
        <v>41429</v>
      </c>
      <c r="AN1579" s="1">
        <v>41425</v>
      </c>
      <c r="AO1579" t="s">
        <v>75</v>
      </c>
      <c r="AP1579" t="s">
        <v>17</v>
      </c>
      <c r="AQ1579" t="s">
        <v>17</v>
      </c>
      <c r="AR1579" t="s">
        <v>17</v>
      </c>
      <c r="AS1579" s="1">
        <v>41458</v>
      </c>
      <c r="AT1579" t="s">
        <v>18</v>
      </c>
      <c r="AU1579" s="1">
        <v>41458</v>
      </c>
      <c r="AV1579" t="s">
        <v>17</v>
      </c>
      <c r="AW1579" t="s">
        <v>17</v>
      </c>
      <c r="AX1579" t="s">
        <v>17</v>
      </c>
      <c r="AY1579" s="1">
        <v>41458</v>
      </c>
      <c r="AZ1579" t="s">
        <v>17</v>
      </c>
      <c r="BA1579" t="s">
        <v>17</v>
      </c>
      <c r="BB1579" t="s">
        <v>17</v>
      </c>
      <c r="BC1579" s="1">
        <v>41458</v>
      </c>
      <c r="BD1579" s="1">
        <v>41429</v>
      </c>
      <c r="BE1579" t="s">
        <v>17</v>
      </c>
      <c r="BF1579" t="s">
        <v>17</v>
      </c>
      <c r="BG1579" t="s">
        <v>17</v>
      </c>
      <c r="BH1579" t="s">
        <v>1004</v>
      </c>
      <c r="BI1579" t="s">
        <v>17</v>
      </c>
      <c r="BJ1579" s="1"/>
      <c r="BK1579" t="b">
        <v>0</v>
      </c>
      <c r="BL1579" t="b">
        <v>0</v>
      </c>
      <c r="BN1579" t="s">
        <v>85</v>
      </c>
      <c r="BO1579" t="b">
        <v>0</v>
      </c>
      <c r="BP1579" t="b">
        <v>0</v>
      </c>
      <c r="BQ1579">
        <v>1617</v>
      </c>
      <c r="BR1579">
        <v>1</v>
      </c>
    </row>
    <row r="1580" spans="1:70" x14ac:dyDescent="0.25">
      <c r="A1580" t="s">
        <v>10517</v>
      </c>
      <c r="B1580" s="1">
        <v>41425</v>
      </c>
      <c r="C1580" t="s">
        <v>61</v>
      </c>
      <c r="D1580" t="s">
        <v>9</v>
      </c>
      <c r="E1580" t="s">
        <v>8761</v>
      </c>
      <c r="F1580" t="s">
        <v>5331</v>
      </c>
      <c r="G1580" t="s">
        <v>10518</v>
      </c>
      <c r="H1580" t="s">
        <v>61</v>
      </c>
      <c r="I1580" t="s">
        <v>10519</v>
      </c>
      <c r="J1580" s="1">
        <v>40888</v>
      </c>
      <c r="K1580" t="s">
        <v>10520</v>
      </c>
      <c r="N1580" t="s">
        <v>1011</v>
      </c>
      <c r="O1580" s="1">
        <v>41410</v>
      </c>
      <c r="P1580" t="s">
        <v>6568</v>
      </c>
      <c r="Q1580" s="1">
        <v>41410</v>
      </c>
      <c r="R1580" t="s">
        <v>17</v>
      </c>
      <c r="S1580" s="1"/>
      <c r="T1580" t="s">
        <v>75</v>
      </c>
      <c r="U1580" t="s">
        <v>17</v>
      </c>
      <c r="V1580" t="s">
        <v>17</v>
      </c>
      <c r="W1580" t="s">
        <v>75</v>
      </c>
      <c r="X1580" s="1">
        <v>41409</v>
      </c>
      <c r="Y1580" t="s">
        <v>75</v>
      </c>
      <c r="Z1580" t="s">
        <v>75</v>
      </c>
      <c r="AA1580" t="s">
        <v>75</v>
      </c>
      <c r="AB1580" t="s">
        <v>17</v>
      </c>
      <c r="AC1580" t="s">
        <v>75</v>
      </c>
      <c r="AD1580" s="1">
        <v>40940</v>
      </c>
      <c r="AE1580" s="1">
        <v>41171</v>
      </c>
      <c r="AF1580" s="1"/>
      <c r="AG1580">
        <v>2</v>
      </c>
      <c r="AH1580" s="1">
        <v>41078</v>
      </c>
      <c r="AI1580" s="1"/>
      <c r="AJ1580" s="1"/>
      <c r="AK1580" s="1">
        <v>41410</v>
      </c>
      <c r="AL1580" s="1">
        <v>41411</v>
      </c>
      <c r="AM1580" s="1">
        <v>41429</v>
      </c>
      <c r="AN1580" s="1">
        <v>41425</v>
      </c>
      <c r="AO1580" t="s">
        <v>75</v>
      </c>
      <c r="AP1580" t="s">
        <v>17</v>
      </c>
      <c r="AQ1580" t="s">
        <v>17</v>
      </c>
      <c r="AR1580" t="s">
        <v>17</v>
      </c>
      <c r="AS1580" s="1">
        <v>41458</v>
      </c>
      <c r="AT1580" t="s">
        <v>18</v>
      </c>
      <c r="AU1580" s="1">
        <v>41458</v>
      </c>
      <c r="AV1580" t="s">
        <v>17</v>
      </c>
      <c r="AW1580" t="s">
        <v>17</v>
      </c>
      <c r="AX1580" t="s">
        <v>17</v>
      </c>
      <c r="AY1580" s="1">
        <v>41458</v>
      </c>
      <c r="AZ1580" t="s">
        <v>17</v>
      </c>
      <c r="BA1580" t="s">
        <v>17</v>
      </c>
      <c r="BB1580" t="s">
        <v>17</v>
      </c>
      <c r="BC1580" s="1">
        <v>41458</v>
      </c>
      <c r="BD1580" s="1">
        <v>41429</v>
      </c>
      <c r="BE1580" t="s">
        <v>17</v>
      </c>
      <c r="BF1580" t="s">
        <v>17</v>
      </c>
      <c r="BG1580" t="s">
        <v>17</v>
      </c>
      <c r="BH1580" t="s">
        <v>1004</v>
      </c>
      <c r="BI1580" t="s">
        <v>17</v>
      </c>
      <c r="BJ1580" s="1"/>
      <c r="BK1580" t="b">
        <v>0</v>
      </c>
      <c r="BL1580" t="b">
        <v>0</v>
      </c>
      <c r="BN1580" t="s">
        <v>85</v>
      </c>
      <c r="BO1580" t="b">
        <v>0</v>
      </c>
      <c r="BP1580" t="b">
        <v>0</v>
      </c>
      <c r="BQ1580">
        <v>1618</v>
      </c>
      <c r="BR1580">
        <v>1</v>
      </c>
    </row>
    <row r="1581" spans="1:70" x14ac:dyDescent="0.25">
      <c r="A1581" t="s">
        <v>10521</v>
      </c>
      <c r="B1581" s="1">
        <v>41425</v>
      </c>
      <c r="C1581" t="s">
        <v>61</v>
      </c>
      <c r="D1581" t="s">
        <v>9</v>
      </c>
      <c r="E1581" t="s">
        <v>5996</v>
      </c>
      <c r="F1581" t="s">
        <v>10522</v>
      </c>
      <c r="G1581" t="s">
        <v>10523</v>
      </c>
      <c r="H1581" t="s">
        <v>61</v>
      </c>
      <c r="I1581" t="s">
        <v>10524</v>
      </c>
      <c r="J1581" s="1">
        <v>40862</v>
      </c>
      <c r="K1581" t="s">
        <v>10525</v>
      </c>
      <c r="L1581">
        <v>1</v>
      </c>
      <c r="M1581">
        <v>5</v>
      </c>
      <c r="N1581" t="s">
        <v>979</v>
      </c>
      <c r="O1581" s="1">
        <v>41410</v>
      </c>
      <c r="P1581" t="s">
        <v>6568</v>
      </c>
      <c r="Q1581" s="1">
        <v>41410</v>
      </c>
      <c r="R1581" t="s">
        <v>75</v>
      </c>
      <c r="S1581" s="1">
        <v>41373</v>
      </c>
      <c r="T1581" t="s">
        <v>75</v>
      </c>
      <c r="U1581" t="s">
        <v>17</v>
      </c>
      <c r="V1581" t="s">
        <v>17</v>
      </c>
      <c r="W1581" t="s">
        <v>75</v>
      </c>
      <c r="X1581" s="1">
        <v>41409</v>
      </c>
      <c r="Y1581" t="s">
        <v>75</v>
      </c>
      <c r="Z1581" t="s">
        <v>75</v>
      </c>
      <c r="AA1581" t="s">
        <v>75</v>
      </c>
      <c r="AB1581" t="s">
        <v>17</v>
      </c>
      <c r="AD1581" s="1">
        <v>40863</v>
      </c>
      <c r="AE1581" s="1">
        <v>41015</v>
      </c>
      <c r="AF1581" s="1"/>
      <c r="AG1581">
        <v>3</v>
      </c>
      <c r="AH1581" s="1">
        <v>40938</v>
      </c>
      <c r="AI1581" s="1">
        <v>41106</v>
      </c>
      <c r="AJ1581" s="1"/>
      <c r="AK1581" s="1">
        <v>41411</v>
      </c>
      <c r="AL1581" s="1">
        <v>41412</v>
      </c>
      <c r="AM1581" s="1">
        <v>41429</v>
      </c>
      <c r="AN1581" s="1">
        <v>41425</v>
      </c>
      <c r="AO1581" t="s">
        <v>75</v>
      </c>
      <c r="AP1581" t="s">
        <v>17</v>
      </c>
      <c r="AQ1581" t="s">
        <v>17</v>
      </c>
      <c r="AR1581" t="s">
        <v>17</v>
      </c>
      <c r="AS1581" s="1">
        <v>41458</v>
      </c>
      <c r="AT1581" t="s">
        <v>18</v>
      </c>
      <c r="AU1581" s="1">
        <v>41458</v>
      </c>
      <c r="AV1581" t="s">
        <v>17</v>
      </c>
      <c r="AW1581" t="s">
        <v>17</v>
      </c>
      <c r="AX1581" t="s">
        <v>17</v>
      </c>
      <c r="AY1581" s="1">
        <v>41458</v>
      </c>
      <c r="AZ1581" t="s">
        <v>17</v>
      </c>
      <c r="BA1581" t="s">
        <v>17</v>
      </c>
      <c r="BB1581" t="s">
        <v>17</v>
      </c>
      <c r="BC1581" s="1">
        <v>41458</v>
      </c>
      <c r="BD1581" s="1">
        <v>41429</v>
      </c>
      <c r="BE1581" t="s">
        <v>17</v>
      </c>
      <c r="BF1581" t="s">
        <v>17</v>
      </c>
      <c r="BG1581" t="s">
        <v>17</v>
      </c>
      <c r="BH1581" t="s">
        <v>1004</v>
      </c>
      <c r="BI1581" t="s">
        <v>17</v>
      </c>
      <c r="BJ1581" s="1"/>
      <c r="BK1581" t="b">
        <v>0</v>
      </c>
      <c r="BL1581" t="b">
        <v>0</v>
      </c>
      <c r="BN1581" t="s">
        <v>85</v>
      </c>
      <c r="BO1581" t="b">
        <v>0</v>
      </c>
      <c r="BP1581" t="b">
        <v>0</v>
      </c>
      <c r="BQ1581">
        <v>1619</v>
      </c>
      <c r="BR1581">
        <v>1</v>
      </c>
    </row>
    <row r="1582" spans="1:70" x14ac:dyDescent="0.25">
      <c r="A1582" t="s">
        <v>10526</v>
      </c>
      <c r="B1582" s="1">
        <v>41425</v>
      </c>
      <c r="C1582" t="s">
        <v>185</v>
      </c>
      <c r="D1582" t="s">
        <v>9</v>
      </c>
      <c r="E1582" t="s">
        <v>10527</v>
      </c>
      <c r="F1582" t="s">
        <v>10528</v>
      </c>
      <c r="G1582" t="s">
        <v>10529</v>
      </c>
      <c r="H1582" t="s">
        <v>185</v>
      </c>
      <c r="I1582" t="s">
        <v>10530</v>
      </c>
      <c r="J1582" s="1">
        <v>40378</v>
      </c>
      <c r="K1582" t="s">
        <v>10531</v>
      </c>
      <c r="L1582">
        <v>2</v>
      </c>
      <c r="M1582">
        <v>10</v>
      </c>
      <c r="N1582" t="s">
        <v>979</v>
      </c>
      <c r="O1582" s="1">
        <v>41412</v>
      </c>
      <c r="P1582" t="s">
        <v>10532</v>
      </c>
      <c r="Q1582" s="1">
        <v>41414</v>
      </c>
      <c r="R1582" t="s">
        <v>75</v>
      </c>
      <c r="S1582" s="1">
        <v>41412</v>
      </c>
      <c r="T1582" t="s">
        <v>75</v>
      </c>
      <c r="U1582" t="s">
        <v>17</v>
      </c>
      <c r="V1582" t="s">
        <v>17</v>
      </c>
      <c r="W1582" t="s">
        <v>75</v>
      </c>
      <c r="X1582" s="1">
        <v>41408</v>
      </c>
      <c r="Y1582" t="s">
        <v>75</v>
      </c>
      <c r="Z1582" t="s">
        <v>75</v>
      </c>
      <c r="AA1582" t="s">
        <v>75</v>
      </c>
      <c r="AB1582" t="s">
        <v>17</v>
      </c>
      <c r="AC1582" t="s">
        <v>75</v>
      </c>
      <c r="AD1582" s="1"/>
      <c r="AE1582" s="1">
        <v>41319</v>
      </c>
      <c r="AF1582" s="1"/>
      <c r="AG1582">
        <v>4</v>
      </c>
      <c r="AH1582" s="1">
        <v>41287</v>
      </c>
      <c r="AI1582" s="1">
        <v>41349</v>
      </c>
      <c r="AJ1582" s="1">
        <v>41404</v>
      </c>
      <c r="AK1582" s="1">
        <v>41412</v>
      </c>
      <c r="AL1582" s="1">
        <v>41413</v>
      </c>
      <c r="AM1582" s="1">
        <v>41429</v>
      </c>
      <c r="AN1582" s="1">
        <v>41425</v>
      </c>
      <c r="AO1582" t="s">
        <v>75</v>
      </c>
      <c r="AP1582" t="s">
        <v>17</v>
      </c>
      <c r="AQ1582" t="s">
        <v>17</v>
      </c>
      <c r="AR1582" t="s">
        <v>17</v>
      </c>
      <c r="AS1582" s="1">
        <v>41458</v>
      </c>
      <c r="AT1582" t="s">
        <v>18</v>
      </c>
      <c r="AU1582" s="1">
        <v>41458</v>
      </c>
      <c r="AV1582" t="s">
        <v>17</v>
      </c>
      <c r="AW1582" t="s">
        <v>17</v>
      </c>
      <c r="AX1582" t="s">
        <v>17</v>
      </c>
      <c r="AY1582" s="1">
        <v>41458</v>
      </c>
      <c r="AZ1582" t="s">
        <v>75</v>
      </c>
      <c r="BA1582" t="s">
        <v>17</v>
      </c>
      <c r="BB1582" t="s">
        <v>75</v>
      </c>
      <c r="BC1582" s="1">
        <v>41458</v>
      </c>
      <c r="BD1582" s="1">
        <v>41429</v>
      </c>
      <c r="BE1582" t="s">
        <v>17</v>
      </c>
      <c r="BF1582" t="s">
        <v>17</v>
      </c>
      <c r="BG1582" t="s">
        <v>17</v>
      </c>
      <c r="BH1582" t="s">
        <v>1004</v>
      </c>
      <c r="BI1582" t="s">
        <v>17</v>
      </c>
      <c r="BJ1582" s="1"/>
      <c r="BK1582" t="b">
        <v>0</v>
      </c>
      <c r="BL1582" t="b">
        <v>0</v>
      </c>
      <c r="BN1582" t="s">
        <v>85</v>
      </c>
      <c r="BO1582" t="b">
        <v>0</v>
      </c>
      <c r="BP1582" t="b">
        <v>0</v>
      </c>
      <c r="BQ1582">
        <v>1620</v>
      </c>
      <c r="BR1582">
        <v>1</v>
      </c>
    </row>
    <row r="1583" spans="1:70" x14ac:dyDescent="0.25">
      <c r="A1583" t="s">
        <v>10533</v>
      </c>
      <c r="B1583" s="1">
        <v>41425</v>
      </c>
      <c r="C1583" t="s">
        <v>154</v>
      </c>
      <c r="D1583" t="s">
        <v>9</v>
      </c>
      <c r="E1583" t="s">
        <v>10534</v>
      </c>
      <c r="F1583" t="s">
        <v>10535</v>
      </c>
      <c r="G1583" t="s">
        <v>10536</v>
      </c>
      <c r="H1583" t="s">
        <v>154</v>
      </c>
      <c r="I1583" t="s">
        <v>10537</v>
      </c>
      <c r="J1583" s="1"/>
      <c r="K1583" t="s">
        <v>10538</v>
      </c>
      <c r="L1583">
        <v>10</v>
      </c>
      <c r="N1583" t="s">
        <v>1011</v>
      </c>
      <c r="O1583" s="1">
        <v>41414</v>
      </c>
      <c r="Q1583" s="1">
        <v>41415</v>
      </c>
      <c r="R1583" t="s">
        <v>75</v>
      </c>
      <c r="S1583" s="1">
        <v>41414</v>
      </c>
      <c r="T1583" t="s">
        <v>75</v>
      </c>
      <c r="U1583" t="s">
        <v>17</v>
      </c>
      <c r="V1583" t="s">
        <v>17</v>
      </c>
      <c r="W1583" t="s">
        <v>75</v>
      </c>
      <c r="X1583" s="1">
        <v>41411</v>
      </c>
      <c r="Y1583" t="s">
        <v>75</v>
      </c>
      <c r="Z1583" t="s">
        <v>75</v>
      </c>
      <c r="AA1583" t="s">
        <v>75</v>
      </c>
      <c r="AB1583" t="s">
        <v>17</v>
      </c>
      <c r="AC1583" t="s">
        <v>75</v>
      </c>
      <c r="AD1583" s="1"/>
      <c r="AE1583" s="1"/>
      <c r="AF1583" s="1"/>
      <c r="AG1583">
        <v>99</v>
      </c>
      <c r="AH1583" s="1"/>
      <c r="AI1583" s="1"/>
      <c r="AJ1583" s="1"/>
      <c r="AK1583" s="1">
        <v>41414</v>
      </c>
      <c r="AL1583" s="1">
        <v>41415</v>
      </c>
      <c r="AM1583" s="1">
        <v>41429</v>
      </c>
      <c r="AN1583" s="1">
        <v>41425</v>
      </c>
      <c r="AO1583" t="s">
        <v>75</v>
      </c>
      <c r="AP1583" t="s">
        <v>17</v>
      </c>
      <c r="AQ1583" t="s">
        <v>17</v>
      </c>
      <c r="AR1583" t="s">
        <v>17</v>
      </c>
      <c r="AS1583" s="1">
        <v>41458</v>
      </c>
      <c r="AT1583" t="s">
        <v>18</v>
      </c>
      <c r="AU1583" s="1">
        <v>41458</v>
      </c>
      <c r="AV1583" t="s">
        <v>17</v>
      </c>
      <c r="AW1583" t="s">
        <v>17</v>
      </c>
      <c r="AX1583" t="s">
        <v>17</v>
      </c>
      <c r="AY1583" s="1">
        <v>41458</v>
      </c>
      <c r="AZ1583" t="s">
        <v>17</v>
      </c>
      <c r="BA1583" t="s">
        <v>17</v>
      </c>
      <c r="BB1583" t="s">
        <v>17</v>
      </c>
      <c r="BC1583" s="1">
        <v>41458</v>
      </c>
      <c r="BD1583" s="1">
        <v>41429</v>
      </c>
      <c r="BE1583" t="s">
        <v>17</v>
      </c>
      <c r="BF1583" t="s">
        <v>17</v>
      </c>
      <c r="BG1583" t="s">
        <v>17</v>
      </c>
      <c r="BH1583" t="s">
        <v>1004</v>
      </c>
      <c r="BI1583" t="s">
        <v>17</v>
      </c>
      <c r="BJ1583" s="1"/>
      <c r="BK1583" t="b">
        <v>0</v>
      </c>
      <c r="BL1583" t="b">
        <v>0</v>
      </c>
      <c r="BN1583" t="s">
        <v>85</v>
      </c>
      <c r="BO1583" t="b">
        <v>0</v>
      </c>
      <c r="BP1583" t="b">
        <v>0</v>
      </c>
      <c r="BQ1583">
        <v>1621</v>
      </c>
      <c r="BR1583">
        <v>1</v>
      </c>
    </row>
    <row r="1584" spans="1:70" x14ac:dyDescent="0.25">
      <c r="A1584" t="s">
        <v>10539</v>
      </c>
      <c r="B1584" s="1">
        <v>41425</v>
      </c>
      <c r="C1584" t="s">
        <v>2725</v>
      </c>
      <c r="D1584" t="s">
        <v>9</v>
      </c>
      <c r="E1584" t="s">
        <v>10540</v>
      </c>
      <c r="F1584" t="s">
        <v>10541</v>
      </c>
      <c r="G1584" t="s">
        <v>10541</v>
      </c>
      <c r="H1584" t="s">
        <v>6362</v>
      </c>
      <c r="I1584" t="s">
        <v>10542</v>
      </c>
      <c r="J1584" s="1">
        <v>41017</v>
      </c>
      <c r="K1584" t="s">
        <v>10543</v>
      </c>
      <c r="L1584">
        <v>1</v>
      </c>
      <c r="N1584" t="s">
        <v>979</v>
      </c>
      <c r="O1584" s="1">
        <v>41409</v>
      </c>
      <c r="P1584" t="s">
        <v>8399</v>
      </c>
      <c r="Q1584" s="1">
        <v>41410</v>
      </c>
      <c r="R1584" t="s">
        <v>75</v>
      </c>
      <c r="S1584" s="1">
        <v>41409</v>
      </c>
      <c r="T1584" t="s">
        <v>75</v>
      </c>
      <c r="U1584" t="s">
        <v>17</v>
      </c>
      <c r="V1584" t="s">
        <v>17</v>
      </c>
      <c r="W1584" t="s">
        <v>75</v>
      </c>
      <c r="X1584" s="1">
        <v>41407</v>
      </c>
      <c r="Y1584" t="s">
        <v>75</v>
      </c>
      <c r="Z1584" t="s">
        <v>75</v>
      </c>
      <c r="AA1584" t="s">
        <v>75</v>
      </c>
      <c r="AB1584" t="s">
        <v>75</v>
      </c>
      <c r="AD1584" s="1">
        <v>41017</v>
      </c>
      <c r="AE1584" s="1">
        <v>41117</v>
      </c>
      <c r="AF1584" s="1">
        <v>41296</v>
      </c>
      <c r="AG1584">
        <v>4</v>
      </c>
      <c r="AH1584" s="1">
        <v>41088</v>
      </c>
      <c r="AI1584" s="1">
        <v>41143</v>
      </c>
      <c r="AJ1584" s="1"/>
      <c r="AK1584" s="1">
        <v>41409</v>
      </c>
      <c r="AL1584" s="1">
        <v>41410</v>
      </c>
      <c r="AM1584" s="1"/>
      <c r="AN1584" s="1">
        <v>41425</v>
      </c>
      <c r="AO1584" t="s">
        <v>75</v>
      </c>
      <c r="AP1584" t="s">
        <v>17</v>
      </c>
      <c r="AQ1584" t="s">
        <v>17</v>
      </c>
      <c r="AR1584" t="s">
        <v>17</v>
      </c>
      <c r="AS1584" s="1">
        <v>41462</v>
      </c>
      <c r="AT1584" t="s">
        <v>18</v>
      </c>
      <c r="AU1584" s="1">
        <v>41462</v>
      </c>
      <c r="AV1584" t="s">
        <v>17</v>
      </c>
      <c r="AW1584" t="s">
        <v>17</v>
      </c>
      <c r="AX1584" t="s">
        <v>17</v>
      </c>
      <c r="AY1584" s="1">
        <v>41462</v>
      </c>
      <c r="AZ1584" t="s">
        <v>75</v>
      </c>
      <c r="BA1584" t="s">
        <v>17</v>
      </c>
      <c r="BB1584" t="s">
        <v>17</v>
      </c>
      <c r="BC1584" s="1">
        <v>41462</v>
      </c>
      <c r="BD1584" s="1">
        <v>41429</v>
      </c>
      <c r="BE1584" t="s">
        <v>17</v>
      </c>
      <c r="BF1584" t="s">
        <v>17</v>
      </c>
      <c r="BG1584" t="s">
        <v>17</v>
      </c>
      <c r="BH1584" t="s">
        <v>1004</v>
      </c>
      <c r="BI1584" t="s">
        <v>17</v>
      </c>
      <c r="BJ1584" s="1"/>
      <c r="BK1584" t="b">
        <v>0</v>
      </c>
      <c r="BL1584" t="b">
        <v>0</v>
      </c>
      <c r="BN1584" t="s">
        <v>85</v>
      </c>
      <c r="BO1584" t="b">
        <v>0</v>
      </c>
      <c r="BP1584" t="b">
        <v>0</v>
      </c>
      <c r="BQ1584">
        <v>1622</v>
      </c>
      <c r="BR1584">
        <v>1</v>
      </c>
    </row>
    <row r="1585" spans="1:70" x14ac:dyDescent="0.25">
      <c r="A1585" t="s">
        <v>10544</v>
      </c>
      <c r="B1585" s="1">
        <v>41425</v>
      </c>
      <c r="C1585" t="s">
        <v>2725</v>
      </c>
      <c r="D1585" t="s">
        <v>9</v>
      </c>
      <c r="E1585" t="s">
        <v>7558</v>
      </c>
      <c r="F1585" t="s">
        <v>10545</v>
      </c>
      <c r="H1585" t="s">
        <v>6362</v>
      </c>
      <c r="I1585" t="s">
        <v>10546</v>
      </c>
      <c r="J1585" s="1">
        <v>41090</v>
      </c>
      <c r="K1585" t="s">
        <v>10547</v>
      </c>
      <c r="M1585">
        <v>11</v>
      </c>
      <c r="N1585" t="s">
        <v>979</v>
      </c>
      <c r="O1585" s="1">
        <v>41409</v>
      </c>
      <c r="P1585" t="s">
        <v>8399</v>
      </c>
      <c r="Q1585" s="1">
        <v>41410</v>
      </c>
      <c r="R1585" t="s">
        <v>75</v>
      </c>
      <c r="S1585" s="1">
        <v>41409</v>
      </c>
      <c r="T1585" t="s">
        <v>75</v>
      </c>
      <c r="U1585" t="s">
        <v>75</v>
      </c>
      <c r="V1585" t="s">
        <v>17</v>
      </c>
      <c r="W1585" t="s">
        <v>75</v>
      </c>
      <c r="X1585" s="1">
        <v>41407</v>
      </c>
      <c r="Y1585" t="s">
        <v>75</v>
      </c>
      <c r="Z1585" t="s">
        <v>75</v>
      </c>
      <c r="AA1585" t="s">
        <v>75</v>
      </c>
      <c r="AB1585" t="s">
        <v>75</v>
      </c>
      <c r="AD1585" s="1">
        <v>41120</v>
      </c>
      <c r="AE1585" s="1">
        <v>41337</v>
      </c>
      <c r="AF1585" s="1">
        <v>41569</v>
      </c>
      <c r="AG1585">
        <v>4</v>
      </c>
      <c r="AH1585" s="1">
        <v>41204</v>
      </c>
      <c r="AI1585" s="1">
        <v>41338</v>
      </c>
      <c r="AJ1585" s="1"/>
      <c r="AK1585" s="1">
        <v>41409</v>
      </c>
      <c r="AL1585" s="1">
        <v>41410</v>
      </c>
      <c r="AM1585" s="1">
        <v>41429</v>
      </c>
      <c r="AN1585" s="1">
        <v>41425</v>
      </c>
      <c r="AO1585" t="s">
        <v>75</v>
      </c>
      <c r="AP1585" t="s">
        <v>17</v>
      </c>
      <c r="AQ1585" t="s">
        <v>17</v>
      </c>
      <c r="AR1585" t="s">
        <v>17</v>
      </c>
      <c r="AS1585" s="1">
        <v>41458</v>
      </c>
      <c r="AT1585" t="s">
        <v>18</v>
      </c>
      <c r="AU1585" s="1">
        <v>41458</v>
      </c>
      <c r="AV1585" t="s">
        <v>17</v>
      </c>
      <c r="AW1585" t="s">
        <v>17</v>
      </c>
      <c r="AX1585" t="s">
        <v>17</v>
      </c>
      <c r="AY1585" s="1">
        <v>41458</v>
      </c>
      <c r="AZ1585" t="s">
        <v>75</v>
      </c>
      <c r="BA1585" t="s">
        <v>75</v>
      </c>
      <c r="BB1585" t="s">
        <v>17</v>
      </c>
      <c r="BC1585" s="1">
        <v>41458</v>
      </c>
      <c r="BD1585" s="1">
        <v>41429</v>
      </c>
      <c r="BE1585" t="s">
        <v>17</v>
      </c>
      <c r="BF1585" t="s">
        <v>17</v>
      </c>
      <c r="BG1585" t="s">
        <v>17</v>
      </c>
      <c r="BH1585" t="s">
        <v>1004</v>
      </c>
      <c r="BI1585" t="s">
        <v>17</v>
      </c>
      <c r="BJ1585" s="1"/>
      <c r="BK1585" t="b">
        <v>0</v>
      </c>
      <c r="BL1585" t="b">
        <v>0</v>
      </c>
      <c r="BN1585" t="s">
        <v>85</v>
      </c>
      <c r="BO1585" t="b">
        <v>0</v>
      </c>
      <c r="BP1585" t="b">
        <v>0</v>
      </c>
      <c r="BQ1585">
        <v>1623</v>
      </c>
      <c r="BR1585">
        <v>1</v>
      </c>
    </row>
    <row r="1586" spans="1:70" x14ac:dyDescent="0.25">
      <c r="A1586" t="s">
        <v>10548</v>
      </c>
      <c r="B1586" s="1">
        <v>41425</v>
      </c>
      <c r="C1586" t="s">
        <v>21</v>
      </c>
      <c r="D1586" t="s">
        <v>9</v>
      </c>
      <c r="E1586" t="s">
        <v>5739</v>
      </c>
      <c r="F1586" t="s">
        <v>10549</v>
      </c>
      <c r="G1586" t="s">
        <v>10550</v>
      </c>
      <c r="H1586" t="s">
        <v>21</v>
      </c>
      <c r="I1586" t="s">
        <v>10551</v>
      </c>
      <c r="J1586" s="1">
        <v>38051</v>
      </c>
      <c r="K1586" t="s">
        <v>10552</v>
      </c>
      <c r="L1586">
        <v>9</v>
      </c>
      <c r="N1586" t="s">
        <v>979</v>
      </c>
      <c r="O1586" s="1">
        <v>41407</v>
      </c>
      <c r="P1586" t="s">
        <v>10553</v>
      </c>
      <c r="Q1586" s="1">
        <v>41407</v>
      </c>
      <c r="S1586" s="1"/>
      <c r="T1586" t="s">
        <v>75</v>
      </c>
      <c r="U1586" t="s">
        <v>17</v>
      </c>
      <c r="V1586" t="s">
        <v>17</v>
      </c>
      <c r="W1586" t="s">
        <v>75</v>
      </c>
      <c r="X1586" s="1">
        <v>41406</v>
      </c>
      <c r="Y1586" t="s">
        <v>17</v>
      </c>
      <c r="Z1586" t="s">
        <v>75</v>
      </c>
      <c r="AA1586" t="s">
        <v>75</v>
      </c>
      <c r="AB1586" t="s">
        <v>17</v>
      </c>
      <c r="AC1586" t="s">
        <v>75</v>
      </c>
      <c r="AD1586" s="1"/>
      <c r="AE1586" s="1"/>
      <c r="AF1586" s="1"/>
      <c r="AG1586">
        <v>99</v>
      </c>
      <c r="AH1586" s="1"/>
      <c r="AI1586" s="1"/>
      <c r="AJ1586" s="1"/>
      <c r="AK1586" s="1">
        <v>41408</v>
      </c>
      <c r="AL1586" s="1">
        <v>41409</v>
      </c>
      <c r="AM1586" s="1">
        <v>41429</v>
      </c>
      <c r="AN1586" s="1">
        <v>41425</v>
      </c>
      <c r="AO1586" t="s">
        <v>75</v>
      </c>
      <c r="AP1586" t="s">
        <v>17</v>
      </c>
      <c r="AQ1586" t="s">
        <v>17</v>
      </c>
      <c r="AR1586" t="s">
        <v>17</v>
      </c>
      <c r="AS1586" s="1">
        <v>41458</v>
      </c>
      <c r="AT1586" t="s">
        <v>18</v>
      </c>
      <c r="AU1586" s="1">
        <v>41458</v>
      </c>
      <c r="AV1586" t="s">
        <v>17</v>
      </c>
      <c r="AW1586" t="s">
        <v>17</v>
      </c>
      <c r="AX1586" t="s">
        <v>17</v>
      </c>
      <c r="AY1586" s="1">
        <v>41458</v>
      </c>
      <c r="AZ1586" t="s">
        <v>17</v>
      </c>
      <c r="BA1586" t="s">
        <v>17</v>
      </c>
      <c r="BB1586" t="s">
        <v>17</v>
      </c>
      <c r="BC1586" s="1">
        <v>41458</v>
      </c>
      <c r="BD1586" s="1">
        <v>41429</v>
      </c>
      <c r="BE1586" t="s">
        <v>17</v>
      </c>
      <c r="BF1586" t="s">
        <v>17</v>
      </c>
      <c r="BG1586" t="s">
        <v>17</v>
      </c>
      <c r="BH1586" t="s">
        <v>1004</v>
      </c>
      <c r="BI1586" t="s">
        <v>17</v>
      </c>
      <c r="BJ1586" s="1"/>
      <c r="BK1586" t="b">
        <v>0</v>
      </c>
      <c r="BL1586" t="b">
        <v>0</v>
      </c>
      <c r="BN1586" t="s">
        <v>85</v>
      </c>
      <c r="BO1586" t="b">
        <v>0</v>
      </c>
      <c r="BP1586" t="b">
        <v>0</v>
      </c>
      <c r="BQ1586">
        <v>1624</v>
      </c>
      <c r="BR1586">
        <v>1</v>
      </c>
    </row>
    <row r="1587" spans="1:70" x14ac:dyDescent="0.25">
      <c r="A1587" t="s">
        <v>10554</v>
      </c>
      <c r="B1587" s="1">
        <v>41421</v>
      </c>
      <c r="C1587" t="s">
        <v>1034</v>
      </c>
      <c r="D1587" t="s">
        <v>73</v>
      </c>
      <c r="E1587" t="s">
        <v>10555</v>
      </c>
      <c r="F1587" t="s">
        <v>10556</v>
      </c>
      <c r="H1587" t="s">
        <v>107</v>
      </c>
      <c r="I1587" t="s">
        <v>10557</v>
      </c>
      <c r="J1587" s="1">
        <v>40716</v>
      </c>
      <c r="K1587" t="s">
        <v>10558</v>
      </c>
      <c r="L1587">
        <v>1</v>
      </c>
      <c r="M1587">
        <v>11</v>
      </c>
      <c r="N1587" t="s">
        <v>1011</v>
      </c>
      <c r="O1587" s="1">
        <v>41417</v>
      </c>
      <c r="Q1587" s="1">
        <v>41418</v>
      </c>
      <c r="R1587" t="s">
        <v>75</v>
      </c>
      <c r="S1587" s="1">
        <v>41417</v>
      </c>
      <c r="T1587" t="s">
        <v>75</v>
      </c>
      <c r="U1587" t="s">
        <v>17</v>
      </c>
      <c r="V1587" t="s">
        <v>17</v>
      </c>
      <c r="W1587" t="s">
        <v>17</v>
      </c>
      <c r="X1587" s="1">
        <v>41414</v>
      </c>
      <c r="Y1587" t="s">
        <v>75</v>
      </c>
      <c r="Z1587" t="s">
        <v>75</v>
      </c>
      <c r="AA1587" t="s">
        <v>75</v>
      </c>
      <c r="AB1587" t="s">
        <v>75</v>
      </c>
      <c r="AC1587" t="s">
        <v>75</v>
      </c>
      <c r="AD1587" s="1">
        <v>40717</v>
      </c>
      <c r="AE1587" s="1">
        <v>40808</v>
      </c>
      <c r="AF1587" s="1"/>
      <c r="AG1587">
        <v>3</v>
      </c>
      <c r="AH1587" s="1">
        <v>40777</v>
      </c>
      <c r="AI1587" s="1">
        <v>40840</v>
      </c>
      <c r="AJ1587" s="1"/>
      <c r="AK1587" s="1">
        <v>41418</v>
      </c>
      <c r="AL1587" s="1">
        <v>41419</v>
      </c>
      <c r="AM1587" s="1">
        <v>41421</v>
      </c>
      <c r="AN1587" s="1">
        <v>41421</v>
      </c>
      <c r="AO1587" t="s">
        <v>75</v>
      </c>
      <c r="AP1587" t="s">
        <v>17</v>
      </c>
      <c r="AQ1587" t="s">
        <v>17</v>
      </c>
      <c r="AR1587" t="s">
        <v>17</v>
      </c>
      <c r="AS1587" s="1"/>
      <c r="AT1587" t="s">
        <v>18</v>
      </c>
      <c r="AU1587" s="1"/>
      <c r="AV1587" t="s">
        <v>17</v>
      </c>
      <c r="AW1587" t="s">
        <v>17</v>
      </c>
      <c r="AX1587" t="s">
        <v>17</v>
      </c>
      <c r="AY1587" s="1"/>
      <c r="AZ1587" t="s">
        <v>17</v>
      </c>
      <c r="BA1587" t="s">
        <v>17</v>
      </c>
      <c r="BB1587" t="s">
        <v>17</v>
      </c>
      <c r="BC1587" s="1"/>
      <c r="BD1587" s="1">
        <v>41429</v>
      </c>
      <c r="BE1587" t="s">
        <v>17</v>
      </c>
      <c r="BF1587" t="s">
        <v>17</v>
      </c>
      <c r="BG1587" t="s">
        <v>17</v>
      </c>
      <c r="BH1587" t="s">
        <v>1004</v>
      </c>
      <c r="BJ1587" s="1"/>
      <c r="BK1587" t="b">
        <v>0</v>
      </c>
      <c r="BL1587" t="b">
        <v>0</v>
      </c>
      <c r="BN1587" t="s">
        <v>85</v>
      </c>
      <c r="BO1587" t="b">
        <v>0</v>
      </c>
      <c r="BP1587" t="b">
        <v>0</v>
      </c>
      <c r="BQ1587">
        <v>1625</v>
      </c>
      <c r="BR1587">
        <v>1</v>
      </c>
    </row>
    <row r="1588" spans="1:70" x14ac:dyDescent="0.25">
      <c r="A1588" t="s">
        <v>10559</v>
      </c>
      <c r="B1588" s="1">
        <v>41423</v>
      </c>
      <c r="C1588" t="s">
        <v>5058</v>
      </c>
      <c r="D1588" t="s">
        <v>39</v>
      </c>
      <c r="E1588" t="s">
        <v>6997</v>
      </c>
      <c r="F1588" t="s">
        <v>2582</v>
      </c>
      <c r="G1588" t="s">
        <v>10560</v>
      </c>
      <c r="H1588" t="s">
        <v>623</v>
      </c>
      <c r="I1588" t="s">
        <v>10561</v>
      </c>
      <c r="J1588" s="1">
        <v>40234</v>
      </c>
      <c r="K1588" t="s">
        <v>10562</v>
      </c>
      <c r="L1588">
        <v>3</v>
      </c>
      <c r="M1588">
        <v>3</v>
      </c>
      <c r="N1588" t="s">
        <v>1011</v>
      </c>
      <c r="O1588" s="1">
        <v>41417</v>
      </c>
      <c r="P1588" t="s">
        <v>10563</v>
      </c>
      <c r="Q1588" s="1">
        <v>41417</v>
      </c>
      <c r="R1588" t="s">
        <v>17</v>
      </c>
      <c r="S1588" s="1"/>
      <c r="T1588" t="s">
        <v>75</v>
      </c>
      <c r="U1588" t="s">
        <v>17</v>
      </c>
      <c r="V1588" t="s">
        <v>75</v>
      </c>
      <c r="W1588" t="s">
        <v>17</v>
      </c>
      <c r="X1588" s="1">
        <v>41404</v>
      </c>
      <c r="Y1588" t="s">
        <v>17</v>
      </c>
      <c r="Z1588" t="s">
        <v>75</v>
      </c>
      <c r="AA1588" t="s">
        <v>75</v>
      </c>
      <c r="AB1588" t="s">
        <v>75</v>
      </c>
      <c r="AC1588" t="s">
        <v>75</v>
      </c>
      <c r="AD1588" s="1">
        <v>40260</v>
      </c>
      <c r="AE1588" s="1">
        <v>40361</v>
      </c>
      <c r="AF1588" s="1"/>
      <c r="AG1588">
        <v>3</v>
      </c>
      <c r="AH1588" s="1">
        <v>40322</v>
      </c>
      <c r="AI1588" s="1">
        <v>40417</v>
      </c>
      <c r="AJ1588" s="1"/>
      <c r="AK1588" s="1">
        <v>41417</v>
      </c>
      <c r="AL1588" s="1">
        <v>41418</v>
      </c>
      <c r="AM1588" s="1">
        <v>41422</v>
      </c>
      <c r="AN1588" s="1">
        <v>41423</v>
      </c>
      <c r="AO1588" t="s">
        <v>75</v>
      </c>
      <c r="AP1588" t="s">
        <v>17</v>
      </c>
      <c r="AQ1588" t="s">
        <v>17</v>
      </c>
      <c r="AR1588" t="s">
        <v>17</v>
      </c>
      <c r="AS1588" s="1">
        <v>41458</v>
      </c>
      <c r="AT1588" t="s">
        <v>18</v>
      </c>
      <c r="AU1588" s="1">
        <v>41458</v>
      </c>
      <c r="AV1588" t="s">
        <v>17</v>
      </c>
      <c r="AW1588" t="s">
        <v>17</v>
      </c>
      <c r="AX1588" t="s">
        <v>17</v>
      </c>
      <c r="AY1588" s="1">
        <v>41458</v>
      </c>
      <c r="AZ1588" t="s">
        <v>17</v>
      </c>
      <c r="BA1588" t="s">
        <v>17</v>
      </c>
      <c r="BB1588" t="s">
        <v>17</v>
      </c>
      <c r="BC1588" s="1">
        <v>41458</v>
      </c>
      <c r="BD1588" s="1">
        <v>41429</v>
      </c>
      <c r="BE1588" t="s">
        <v>17</v>
      </c>
      <c r="BF1588" t="s">
        <v>17</v>
      </c>
      <c r="BG1588" t="s">
        <v>17</v>
      </c>
      <c r="BH1588" t="s">
        <v>1004</v>
      </c>
      <c r="BI1588" t="s">
        <v>17</v>
      </c>
      <c r="BJ1588" s="1"/>
      <c r="BK1588" t="b">
        <v>0</v>
      </c>
      <c r="BL1588" t="b">
        <v>0</v>
      </c>
      <c r="BN1588" t="s">
        <v>85</v>
      </c>
      <c r="BO1588" t="b">
        <v>0</v>
      </c>
      <c r="BP1588" t="b">
        <v>0</v>
      </c>
      <c r="BQ1588">
        <v>1626</v>
      </c>
      <c r="BR1588">
        <v>1</v>
      </c>
    </row>
    <row r="1589" spans="1:70" x14ac:dyDescent="0.25">
      <c r="A1589" t="s">
        <v>10564</v>
      </c>
      <c r="B1589" s="1">
        <v>41423</v>
      </c>
      <c r="C1589" t="s">
        <v>1121</v>
      </c>
      <c r="D1589" t="s">
        <v>39</v>
      </c>
      <c r="E1589" t="s">
        <v>10565</v>
      </c>
      <c r="F1589" t="s">
        <v>10566</v>
      </c>
      <c r="H1589" t="s">
        <v>1125</v>
      </c>
      <c r="I1589" t="s">
        <v>10567</v>
      </c>
      <c r="J1589" s="1">
        <v>39518</v>
      </c>
      <c r="K1589" t="s">
        <v>10568</v>
      </c>
      <c r="L1589">
        <v>5</v>
      </c>
      <c r="N1589" t="s">
        <v>979</v>
      </c>
      <c r="O1589" s="1">
        <v>41399</v>
      </c>
      <c r="P1589" t="s">
        <v>10569</v>
      </c>
      <c r="Q1589" s="1">
        <v>41399</v>
      </c>
      <c r="R1589" t="s">
        <v>75</v>
      </c>
      <c r="S1589" s="1">
        <v>41388</v>
      </c>
      <c r="T1589" t="s">
        <v>17</v>
      </c>
      <c r="U1589" t="s">
        <v>75</v>
      </c>
      <c r="V1589" t="s">
        <v>17</v>
      </c>
      <c r="W1589" t="s">
        <v>75</v>
      </c>
      <c r="X1589" s="1">
        <v>41387</v>
      </c>
      <c r="Y1589" t="s">
        <v>75</v>
      </c>
      <c r="Z1589" t="s">
        <v>75</v>
      </c>
      <c r="AA1589" t="s">
        <v>75</v>
      </c>
      <c r="AB1589" t="s">
        <v>75</v>
      </c>
      <c r="AC1589" t="s">
        <v>75</v>
      </c>
      <c r="AD1589" s="1">
        <v>39522</v>
      </c>
      <c r="AE1589" s="1">
        <v>39623</v>
      </c>
      <c r="AF1589" s="1"/>
      <c r="AG1589">
        <v>3</v>
      </c>
      <c r="AH1589" s="1">
        <v>39582</v>
      </c>
      <c r="AI1589" s="1">
        <v>39667</v>
      </c>
      <c r="AJ1589" s="1"/>
      <c r="AK1589" s="1">
        <v>41404</v>
      </c>
      <c r="AL1589" s="1">
        <v>41406</v>
      </c>
      <c r="AM1589" s="1">
        <v>41422</v>
      </c>
      <c r="AN1589" s="1">
        <v>41423</v>
      </c>
      <c r="AO1589" t="s">
        <v>75</v>
      </c>
      <c r="AP1589" t="s">
        <v>17</v>
      </c>
      <c r="AQ1589" t="s">
        <v>17</v>
      </c>
      <c r="AR1589" t="s">
        <v>17</v>
      </c>
      <c r="AS1589" s="1">
        <v>41462</v>
      </c>
      <c r="AT1589" t="s">
        <v>18</v>
      </c>
      <c r="AU1589" s="1">
        <v>41462</v>
      </c>
      <c r="AV1589" t="s">
        <v>17</v>
      </c>
      <c r="AW1589" t="s">
        <v>17</v>
      </c>
      <c r="AX1589" t="s">
        <v>17</v>
      </c>
      <c r="AY1589" s="1">
        <v>41462</v>
      </c>
      <c r="AZ1589" t="s">
        <v>17</v>
      </c>
      <c r="BA1589" t="s">
        <v>17</v>
      </c>
      <c r="BB1589" t="s">
        <v>17</v>
      </c>
      <c r="BC1589" s="1">
        <v>41462</v>
      </c>
      <c r="BD1589" s="1">
        <v>74300</v>
      </c>
      <c r="BE1589" t="s">
        <v>17</v>
      </c>
      <c r="BF1589" t="s">
        <v>17</v>
      </c>
      <c r="BG1589" t="s">
        <v>17</v>
      </c>
      <c r="BH1589" t="s">
        <v>1004</v>
      </c>
      <c r="BI1589" t="s">
        <v>17</v>
      </c>
      <c r="BJ1589" s="1">
        <v>41514</v>
      </c>
      <c r="BK1589" t="b">
        <v>0</v>
      </c>
      <c r="BL1589" t="b">
        <v>0</v>
      </c>
      <c r="BM1589" t="s">
        <v>17</v>
      </c>
      <c r="BN1589" t="s">
        <v>85</v>
      </c>
      <c r="BO1589" t="b">
        <v>0</v>
      </c>
      <c r="BP1589" t="b">
        <v>0</v>
      </c>
      <c r="BQ1589">
        <v>1627</v>
      </c>
      <c r="BR1589">
        <v>1</v>
      </c>
    </row>
    <row r="1590" spans="1:70" x14ac:dyDescent="0.25">
      <c r="A1590" t="s">
        <v>10570</v>
      </c>
      <c r="B1590" s="1">
        <v>41425</v>
      </c>
      <c r="C1590" t="s">
        <v>67</v>
      </c>
      <c r="D1590" t="s">
        <v>35</v>
      </c>
      <c r="E1590" t="s">
        <v>10571</v>
      </c>
      <c r="F1590" t="s">
        <v>10572</v>
      </c>
      <c r="G1590" t="s">
        <v>4840</v>
      </c>
      <c r="H1590" t="s">
        <v>67</v>
      </c>
      <c r="I1590" t="s">
        <v>10573</v>
      </c>
      <c r="J1590" s="1">
        <v>39708</v>
      </c>
      <c r="K1590" t="s">
        <v>10574</v>
      </c>
      <c r="L1590">
        <v>4</v>
      </c>
      <c r="M1590">
        <v>5</v>
      </c>
      <c r="N1590" t="s">
        <v>979</v>
      </c>
      <c r="O1590" s="1">
        <v>41421</v>
      </c>
      <c r="P1590" t="s">
        <v>10575</v>
      </c>
      <c r="Q1590" s="1">
        <v>41421</v>
      </c>
      <c r="R1590" t="s">
        <v>17</v>
      </c>
      <c r="S1590" s="1"/>
      <c r="T1590" t="s">
        <v>17</v>
      </c>
      <c r="U1590" t="s">
        <v>17</v>
      </c>
      <c r="V1590" t="s">
        <v>75</v>
      </c>
      <c r="W1590" t="s">
        <v>75</v>
      </c>
      <c r="X1590" s="1">
        <v>41421</v>
      </c>
      <c r="Y1590" t="s">
        <v>17</v>
      </c>
      <c r="Z1590" t="s">
        <v>75</v>
      </c>
      <c r="AA1590" t="s">
        <v>75</v>
      </c>
      <c r="AB1590" t="s">
        <v>75</v>
      </c>
      <c r="AC1590" t="s">
        <v>75</v>
      </c>
      <c r="AD1590" s="1"/>
      <c r="AE1590" s="1"/>
      <c r="AF1590" s="1"/>
      <c r="AG1590">
        <v>99</v>
      </c>
      <c r="AH1590" s="1"/>
      <c r="AI1590" s="1"/>
      <c r="AJ1590" s="1"/>
      <c r="AK1590" s="1">
        <v>41421</v>
      </c>
      <c r="AL1590" s="1">
        <v>41422</v>
      </c>
      <c r="AM1590" s="1">
        <v>41424</v>
      </c>
      <c r="AN1590" s="1">
        <v>41425</v>
      </c>
      <c r="AO1590" t="s">
        <v>75</v>
      </c>
      <c r="AP1590" t="s">
        <v>17</v>
      </c>
      <c r="AQ1590" t="s">
        <v>17</v>
      </c>
      <c r="AR1590" t="s">
        <v>17</v>
      </c>
      <c r="AS1590" s="1">
        <v>41458</v>
      </c>
      <c r="AT1590" t="s">
        <v>18</v>
      </c>
      <c r="AU1590" s="1">
        <v>41458</v>
      </c>
      <c r="AV1590" t="s">
        <v>17</v>
      </c>
      <c r="AW1590" t="s">
        <v>17</v>
      </c>
      <c r="AX1590" t="s">
        <v>17</v>
      </c>
      <c r="AY1590" s="1">
        <v>41458</v>
      </c>
      <c r="AZ1590" t="s">
        <v>17</v>
      </c>
      <c r="BA1590" t="s">
        <v>17</v>
      </c>
      <c r="BB1590" t="s">
        <v>17</v>
      </c>
      <c r="BC1590" s="1">
        <v>41458</v>
      </c>
      <c r="BD1590" s="1">
        <v>41429</v>
      </c>
      <c r="BE1590" t="s">
        <v>17</v>
      </c>
      <c r="BF1590" t="s">
        <v>17</v>
      </c>
      <c r="BG1590" t="s">
        <v>17</v>
      </c>
      <c r="BH1590" t="s">
        <v>1004</v>
      </c>
      <c r="BI1590" t="s">
        <v>17</v>
      </c>
      <c r="BJ1590" s="1">
        <v>41531</v>
      </c>
      <c r="BK1590" t="b">
        <v>0</v>
      </c>
      <c r="BL1590" t="b">
        <v>0</v>
      </c>
      <c r="BM1590" t="s">
        <v>75</v>
      </c>
      <c r="BN1590" t="s">
        <v>85</v>
      </c>
      <c r="BO1590" t="b">
        <v>0</v>
      </c>
      <c r="BP1590" t="b">
        <v>0</v>
      </c>
      <c r="BQ1590">
        <v>1628</v>
      </c>
      <c r="BR1590">
        <v>1</v>
      </c>
    </row>
    <row r="1591" spans="1:70" x14ac:dyDescent="0.25">
      <c r="A1591" t="s">
        <v>10576</v>
      </c>
      <c r="B1591" s="1">
        <v>41425</v>
      </c>
      <c r="C1591" t="s">
        <v>36</v>
      </c>
      <c r="D1591" t="s">
        <v>35</v>
      </c>
      <c r="E1591" t="s">
        <v>10577</v>
      </c>
      <c r="F1591" t="s">
        <v>10578</v>
      </c>
      <c r="G1591" t="s">
        <v>10579</v>
      </c>
      <c r="H1591" t="s">
        <v>36</v>
      </c>
      <c r="I1591" t="s">
        <v>10580</v>
      </c>
      <c r="J1591" s="1">
        <v>37192</v>
      </c>
      <c r="K1591" t="s">
        <v>10581</v>
      </c>
      <c r="L1591">
        <v>12</v>
      </c>
      <c r="M1591">
        <v>6</v>
      </c>
      <c r="N1591" t="s">
        <v>979</v>
      </c>
      <c r="O1591" s="1">
        <v>41412</v>
      </c>
      <c r="P1591" t="s">
        <v>4637</v>
      </c>
      <c r="Q1591" s="1">
        <v>41412</v>
      </c>
      <c r="R1591" t="s">
        <v>75</v>
      </c>
      <c r="S1591" s="1">
        <v>41407</v>
      </c>
      <c r="T1591" t="s">
        <v>75</v>
      </c>
      <c r="U1591" t="s">
        <v>17</v>
      </c>
      <c r="V1591" t="s">
        <v>17</v>
      </c>
      <c r="W1591" t="s">
        <v>75</v>
      </c>
      <c r="X1591" s="1">
        <v>41401</v>
      </c>
      <c r="Y1591" t="s">
        <v>17</v>
      </c>
      <c r="Z1591" t="s">
        <v>75</v>
      </c>
      <c r="AA1591" t="s">
        <v>75</v>
      </c>
      <c r="AB1591" t="s">
        <v>17</v>
      </c>
      <c r="AC1591" t="s">
        <v>75</v>
      </c>
      <c r="AD1591" s="1"/>
      <c r="AE1591" s="1"/>
      <c r="AF1591" s="1"/>
      <c r="AG1591">
        <v>99</v>
      </c>
      <c r="AH1591" s="1"/>
      <c r="AI1591" s="1"/>
      <c r="AJ1591" s="1"/>
      <c r="AK1591" s="1">
        <v>41421</v>
      </c>
      <c r="AL1591" s="1">
        <v>41422</v>
      </c>
      <c r="AM1591" s="1">
        <v>41424</v>
      </c>
      <c r="AN1591" s="1">
        <v>41425</v>
      </c>
      <c r="AO1591" t="s">
        <v>75</v>
      </c>
      <c r="AP1591" t="s">
        <v>17</v>
      </c>
      <c r="AQ1591" t="s">
        <v>17</v>
      </c>
      <c r="AR1591" t="s">
        <v>17</v>
      </c>
      <c r="AS1591" s="1">
        <v>41458</v>
      </c>
      <c r="AT1591" t="s">
        <v>18</v>
      </c>
      <c r="AU1591" s="1">
        <v>41458</v>
      </c>
      <c r="AV1591" t="s">
        <v>17</v>
      </c>
      <c r="AW1591" t="s">
        <v>17</v>
      </c>
      <c r="AX1591" t="s">
        <v>17</v>
      </c>
      <c r="AY1591" s="1">
        <v>41458</v>
      </c>
      <c r="AZ1591" t="s">
        <v>17</v>
      </c>
      <c r="BA1591" t="s">
        <v>17</v>
      </c>
      <c r="BB1591" t="s">
        <v>17</v>
      </c>
      <c r="BC1591" s="1">
        <v>41458</v>
      </c>
      <c r="BD1591" s="1">
        <v>41429</v>
      </c>
      <c r="BE1591" t="s">
        <v>17</v>
      </c>
      <c r="BF1591" t="s">
        <v>17</v>
      </c>
      <c r="BG1591" t="s">
        <v>17</v>
      </c>
      <c r="BH1591" t="s">
        <v>1004</v>
      </c>
      <c r="BI1591" t="s">
        <v>17</v>
      </c>
      <c r="BJ1591" s="1">
        <v>41535</v>
      </c>
      <c r="BK1591" t="b">
        <v>0</v>
      </c>
      <c r="BL1591" t="b">
        <v>0</v>
      </c>
      <c r="BM1591" t="s">
        <v>17</v>
      </c>
      <c r="BN1591" t="s">
        <v>85</v>
      </c>
      <c r="BO1591" t="b">
        <v>0</v>
      </c>
      <c r="BP1591" t="b">
        <v>0</v>
      </c>
      <c r="BQ1591">
        <v>1629</v>
      </c>
      <c r="BR1591">
        <v>1</v>
      </c>
    </row>
    <row r="1592" spans="1:70" x14ac:dyDescent="0.25">
      <c r="A1592" t="s">
        <v>10582</v>
      </c>
      <c r="B1592" s="1">
        <v>41425</v>
      </c>
      <c r="C1592" t="s">
        <v>67</v>
      </c>
      <c r="D1592" t="s">
        <v>35</v>
      </c>
      <c r="E1592" t="s">
        <v>10571</v>
      </c>
      <c r="F1592" t="s">
        <v>10583</v>
      </c>
      <c r="G1592" t="s">
        <v>10584</v>
      </c>
      <c r="H1592" t="s">
        <v>67</v>
      </c>
      <c r="I1592" t="s">
        <v>10585</v>
      </c>
      <c r="J1592" s="1">
        <v>38057</v>
      </c>
      <c r="K1592" t="s">
        <v>10586</v>
      </c>
      <c r="L1592">
        <v>9</v>
      </c>
      <c r="M1592">
        <v>2</v>
      </c>
      <c r="N1592" t="s">
        <v>1011</v>
      </c>
      <c r="O1592" s="1">
        <v>41422</v>
      </c>
      <c r="P1592" t="s">
        <v>10587</v>
      </c>
      <c r="Q1592" s="1">
        <v>41422</v>
      </c>
      <c r="R1592" t="s">
        <v>75</v>
      </c>
      <c r="S1592" s="1">
        <v>41421</v>
      </c>
      <c r="T1592" t="s">
        <v>17</v>
      </c>
      <c r="U1592" t="s">
        <v>75</v>
      </c>
      <c r="V1592" t="s">
        <v>17</v>
      </c>
      <c r="W1592" t="s">
        <v>75</v>
      </c>
      <c r="X1592" s="1">
        <v>41419</v>
      </c>
      <c r="Y1592" t="s">
        <v>75</v>
      </c>
      <c r="Z1592" t="s">
        <v>75</v>
      </c>
      <c r="AA1592" t="s">
        <v>75</v>
      </c>
      <c r="AB1592" t="s">
        <v>75</v>
      </c>
      <c r="AC1592" t="s">
        <v>75</v>
      </c>
      <c r="AD1592" s="1"/>
      <c r="AE1592" s="1"/>
      <c r="AF1592" s="1"/>
      <c r="AG1592">
        <v>99</v>
      </c>
      <c r="AH1592" s="1"/>
      <c r="AI1592" s="1"/>
      <c r="AJ1592" s="1"/>
      <c r="AK1592" s="1">
        <v>41423</v>
      </c>
      <c r="AL1592" s="1">
        <v>41424</v>
      </c>
      <c r="AM1592" s="1">
        <v>41424</v>
      </c>
      <c r="AN1592" s="1">
        <v>41425</v>
      </c>
      <c r="AO1592" t="s">
        <v>75</v>
      </c>
      <c r="AP1592" t="s">
        <v>17</v>
      </c>
      <c r="AQ1592" t="s">
        <v>17</v>
      </c>
      <c r="AR1592" t="s">
        <v>17</v>
      </c>
      <c r="AS1592" s="1">
        <v>41458</v>
      </c>
      <c r="AT1592" t="s">
        <v>18</v>
      </c>
      <c r="AU1592" s="1">
        <v>41458</v>
      </c>
      <c r="AV1592" t="s">
        <v>17</v>
      </c>
      <c r="AW1592" t="s">
        <v>17</v>
      </c>
      <c r="AX1592" t="s">
        <v>17</v>
      </c>
      <c r="AY1592" s="1">
        <v>41458</v>
      </c>
      <c r="AZ1592" t="s">
        <v>17</v>
      </c>
      <c r="BA1592" t="s">
        <v>17</v>
      </c>
      <c r="BB1592" t="s">
        <v>17</v>
      </c>
      <c r="BC1592" s="1">
        <v>41458</v>
      </c>
      <c r="BD1592" s="1">
        <v>41429</v>
      </c>
      <c r="BE1592" t="s">
        <v>17</v>
      </c>
      <c r="BF1592" t="s">
        <v>17</v>
      </c>
      <c r="BG1592" t="s">
        <v>17</v>
      </c>
      <c r="BH1592" t="s">
        <v>1004</v>
      </c>
      <c r="BI1592" t="s">
        <v>17</v>
      </c>
      <c r="BJ1592" s="1"/>
      <c r="BK1592" t="b">
        <v>0</v>
      </c>
      <c r="BL1592" t="b">
        <v>0</v>
      </c>
      <c r="BN1592" t="s">
        <v>85</v>
      </c>
      <c r="BO1592" t="b">
        <v>0</v>
      </c>
      <c r="BP1592" t="b">
        <v>0</v>
      </c>
      <c r="BQ1592">
        <v>1630</v>
      </c>
      <c r="BR1592">
        <v>1</v>
      </c>
    </row>
    <row r="1593" spans="1:70" x14ac:dyDescent="0.25">
      <c r="A1593" t="s">
        <v>10588</v>
      </c>
      <c r="B1593" s="1">
        <v>41436</v>
      </c>
      <c r="C1593" t="s">
        <v>2725</v>
      </c>
      <c r="D1593" t="s">
        <v>9</v>
      </c>
      <c r="E1593" t="s">
        <v>4193</v>
      </c>
      <c r="F1593" t="s">
        <v>10589</v>
      </c>
      <c r="I1593" t="s">
        <v>10590</v>
      </c>
      <c r="J1593" s="1">
        <v>40576</v>
      </c>
      <c r="K1593" t="s">
        <v>10591</v>
      </c>
      <c r="L1593">
        <v>2</v>
      </c>
      <c r="N1593" t="s">
        <v>1011</v>
      </c>
      <c r="O1593" s="1">
        <v>41428</v>
      </c>
      <c r="P1593" t="s">
        <v>6839</v>
      </c>
      <c r="Q1593" s="1">
        <v>41429</v>
      </c>
      <c r="R1593" t="s">
        <v>75</v>
      </c>
      <c r="S1593" s="1">
        <v>41428</v>
      </c>
      <c r="T1593" t="s">
        <v>75</v>
      </c>
      <c r="U1593" t="s">
        <v>17</v>
      </c>
      <c r="V1593" t="s">
        <v>75</v>
      </c>
      <c r="W1593" t="s">
        <v>17</v>
      </c>
      <c r="X1593" s="1">
        <v>41424</v>
      </c>
      <c r="Y1593" t="s">
        <v>75</v>
      </c>
      <c r="Z1593" t="s">
        <v>75</v>
      </c>
      <c r="AA1593" t="s">
        <v>75</v>
      </c>
      <c r="AB1593" t="s">
        <v>75</v>
      </c>
      <c r="AC1593" t="s">
        <v>75</v>
      </c>
      <c r="AD1593" s="1"/>
      <c r="AE1593" s="1">
        <v>40743</v>
      </c>
      <c r="AF1593" s="1"/>
      <c r="AG1593">
        <v>3</v>
      </c>
      <c r="AH1593" s="1">
        <v>40641</v>
      </c>
      <c r="AI1593" s="1">
        <v>40956</v>
      </c>
      <c r="AJ1593" s="1"/>
      <c r="AK1593" s="1">
        <v>41428</v>
      </c>
      <c r="AL1593" s="1">
        <v>41429</v>
      </c>
      <c r="AM1593" s="1">
        <v>41438</v>
      </c>
      <c r="AN1593" s="1">
        <v>41436</v>
      </c>
      <c r="AO1593" t="s">
        <v>75</v>
      </c>
      <c r="AP1593" t="s">
        <v>17</v>
      </c>
      <c r="AQ1593" t="s">
        <v>17</v>
      </c>
      <c r="AR1593" t="s">
        <v>17</v>
      </c>
      <c r="AS1593" s="1">
        <v>41456</v>
      </c>
      <c r="AT1593" t="s">
        <v>18</v>
      </c>
      <c r="AU1593" s="1">
        <v>41456</v>
      </c>
      <c r="AV1593" t="s">
        <v>17</v>
      </c>
      <c r="AW1593" t="s">
        <v>17</v>
      </c>
      <c r="AX1593" t="s">
        <v>17</v>
      </c>
      <c r="AY1593" s="1">
        <v>41456</v>
      </c>
      <c r="AZ1593" t="s">
        <v>17</v>
      </c>
      <c r="BA1593" t="s">
        <v>17</v>
      </c>
      <c r="BB1593" t="s">
        <v>17</v>
      </c>
      <c r="BC1593" s="1">
        <v>41456</v>
      </c>
      <c r="BD1593" s="1">
        <v>41456</v>
      </c>
      <c r="BE1593" t="s">
        <v>17</v>
      </c>
      <c r="BF1593" t="s">
        <v>17</v>
      </c>
      <c r="BG1593" t="s">
        <v>17</v>
      </c>
      <c r="BH1593" t="s">
        <v>1004</v>
      </c>
      <c r="BI1593" t="s">
        <v>17</v>
      </c>
      <c r="BJ1593" s="1"/>
      <c r="BK1593" t="b">
        <v>0</v>
      </c>
      <c r="BL1593" t="b">
        <v>0</v>
      </c>
      <c r="BN1593" t="s">
        <v>85</v>
      </c>
      <c r="BO1593" t="b">
        <v>0</v>
      </c>
      <c r="BP1593" t="b">
        <v>0</v>
      </c>
      <c r="BQ1593">
        <v>1631</v>
      </c>
      <c r="BR1593">
        <v>1</v>
      </c>
    </row>
    <row r="1594" spans="1:70" x14ac:dyDescent="0.25">
      <c r="A1594" t="s">
        <v>10592</v>
      </c>
      <c r="B1594" s="1">
        <v>41432</v>
      </c>
      <c r="C1594" t="s">
        <v>128</v>
      </c>
      <c r="D1594" t="s">
        <v>74</v>
      </c>
      <c r="F1594" t="s">
        <v>10593</v>
      </c>
      <c r="G1594" t="s">
        <v>10594</v>
      </c>
      <c r="I1594" t="s">
        <v>10595</v>
      </c>
      <c r="J1594" s="1"/>
      <c r="K1594" t="s">
        <v>10596</v>
      </c>
      <c r="L1594">
        <v>10</v>
      </c>
      <c r="N1594" t="s">
        <v>979</v>
      </c>
      <c r="O1594" s="1">
        <v>41422</v>
      </c>
      <c r="P1594" t="s">
        <v>5901</v>
      </c>
      <c r="Q1594" s="1">
        <v>41422</v>
      </c>
      <c r="R1594" t="s">
        <v>75</v>
      </c>
      <c r="S1594" s="1">
        <v>41400</v>
      </c>
      <c r="T1594" t="s">
        <v>17</v>
      </c>
      <c r="U1594" t="s">
        <v>75</v>
      </c>
      <c r="V1594" t="s">
        <v>17</v>
      </c>
      <c r="W1594" t="s">
        <v>75</v>
      </c>
      <c r="X1594" s="1">
        <v>41419</v>
      </c>
      <c r="Y1594" t="s">
        <v>75</v>
      </c>
      <c r="Z1594" t="s">
        <v>75</v>
      </c>
      <c r="AA1594" t="s">
        <v>75</v>
      </c>
      <c r="AB1594" t="s">
        <v>75</v>
      </c>
      <c r="AC1594" t="s">
        <v>75</v>
      </c>
      <c r="AD1594" s="1"/>
      <c r="AE1594" s="1"/>
      <c r="AF1594" s="1"/>
      <c r="AG1594">
        <v>99</v>
      </c>
      <c r="AH1594" s="1"/>
      <c r="AI1594" s="1"/>
      <c r="AJ1594" s="1"/>
      <c r="AK1594" s="1">
        <v>41422</v>
      </c>
      <c r="AL1594" s="1">
        <v>41423</v>
      </c>
      <c r="AM1594" s="1">
        <v>41438</v>
      </c>
      <c r="AN1594" s="1">
        <v>41432</v>
      </c>
      <c r="AO1594" t="s">
        <v>75</v>
      </c>
      <c r="AP1594" t="s">
        <v>17</v>
      </c>
      <c r="AQ1594" t="s">
        <v>17</v>
      </c>
      <c r="AR1594" t="s">
        <v>17</v>
      </c>
      <c r="AS1594" s="1">
        <v>41456</v>
      </c>
      <c r="AT1594" t="s">
        <v>18</v>
      </c>
      <c r="AU1594" s="1">
        <v>41456</v>
      </c>
      <c r="AV1594" t="s">
        <v>17</v>
      </c>
      <c r="AW1594" t="s">
        <v>17</v>
      </c>
      <c r="AX1594" t="s">
        <v>17</v>
      </c>
      <c r="AY1594" s="1">
        <v>41456</v>
      </c>
      <c r="AZ1594" t="s">
        <v>17</v>
      </c>
      <c r="BA1594" t="s">
        <v>17</v>
      </c>
      <c r="BB1594" t="s">
        <v>17</v>
      </c>
      <c r="BC1594" s="1">
        <v>41456</v>
      </c>
      <c r="BD1594" s="1">
        <v>41438</v>
      </c>
      <c r="BE1594" t="s">
        <v>17</v>
      </c>
      <c r="BF1594" t="s">
        <v>17</v>
      </c>
      <c r="BG1594" t="s">
        <v>17</v>
      </c>
      <c r="BH1594" t="s">
        <v>1004</v>
      </c>
      <c r="BI1594" t="s">
        <v>17</v>
      </c>
      <c r="BJ1594" s="1"/>
      <c r="BK1594" t="b">
        <v>0</v>
      </c>
      <c r="BL1594" t="b">
        <v>0</v>
      </c>
      <c r="BN1594" t="s">
        <v>85</v>
      </c>
      <c r="BO1594" t="b">
        <v>0</v>
      </c>
      <c r="BP1594" t="b">
        <v>0</v>
      </c>
      <c r="BQ1594">
        <v>1632</v>
      </c>
      <c r="BR1594">
        <v>1</v>
      </c>
    </row>
    <row r="1595" spans="1:70" x14ac:dyDescent="0.25">
      <c r="A1595" t="s">
        <v>10597</v>
      </c>
      <c r="B1595" s="1">
        <v>41432</v>
      </c>
      <c r="C1595" t="s">
        <v>391</v>
      </c>
      <c r="D1595" t="s">
        <v>74</v>
      </c>
      <c r="E1595" t="s">
        <v>10598</v>
      </c>
      <c r="F1595" t="s">
        <v>10599</v>
      </c>
      <c r="G1595" t="s">
        <v>10600</v>
      </c>
      <c r="H1595" t="s">
        <v>391</v>
      </c>
      <c r="I1595" t="s">
        <v>10601</v>
      </c>
      <c r="J1595" s="1"/>
      <c r="K1595" t="s">
        <v>10602</v>
      </c>
      <c r="L1595">
        <v>7</v>
      </c>
      <c r="N1595" t="s">
        <v>1011</v>
      </c>
      <c r="O1595" s="1">
        <v>41425</v>
      </c>
      <c r="P1595" t="s">
        <v>10603</v>
      </c>
      <c r="Q1595" s="1">
        <v>41425</v>
      </c>
      <c r="R1595" t="s">
        <v>17</v>
      </c>
      <c r="S1595" s="1"/>
      <c r="T1595" t="s">
        <v>75</v>
      </c>
      <c r="U1595" t="s">
        <v>17</v>
      </c>
      <c r="V1595" t="s">
        <v>17</v>
      </c>
      <c r="W1595" t="s">
        <v>17</v>
      </c>
      <c r="X1595" s="1">
        <v>41414</v>
      </c>
      <c r="Y1595" t="s">
        <v>75</v>
      </c>
      <c r="Z1595" t="s">
        <v>75</v>
      </c>
      <c r="AA1595" t="s">
        <v>75</v>
      </c>
      <c r="AB1595" t="s">
        <v>75</v>
      </c>
      <c r="AC1595" t="s">
        <v>75</v>
      </c>
      <c r="AD1595" s="1"/>
      <c r="AE1595" s="1"/>
      <c r="AF1595" s="1"/>
      <c r="AG1595">
        <v>99</v>
      </c>
      <c r="AH1595" s="1"/>
      <c r="AI1595" s="1"/>
      <c r="AJ1595" s="1"/>
      <c r="AK1595" s="1">
        <v>41425</v>
      </c>
      <c r="AL1595" s="1">
        <v>41426</v>
      </c>
      <c r="AM1595" s="1">
        <v>41438</v>
      </c>
      <c r="AN1595" s="1">
        <v>41432</v>
      </c>
      <c r="AO1595" t="s">
        <v>75</v>
      </c>
      <c r="AP1595" t="s">
        <v>17</v>
      </c>
      <c r="AQ1595" t="s">
        <v>17</v>
      </c>
      <c r="AR1595" t="s">
        <v>17</v>
      </c>
      <c r="AS1595" s="1">
        <v>41456</v>
      </c>
      <c r="AT1595" t="s">
        <v>18</v>
      </c>
      <c r="AU1595" s="1">
        <v>41456</v>
      </c>
      <c r="AV1595" t="s">
        <v>17</v>
      </c>
      <c r="AW1595" t="s">
        <v>17</v>
      </c>
      <c r="AX1595" t="s">
        <v>17</v>
      </c>
      <c r="AY1595" s="1">
        <v>41456</v>
      </c>
      <c r="AZ1595" t="s">
        <v>17</v>
      </c>
      <c r="BA1595" t="s">
        <v>17</v>
      </c>
      <c r="BB1595" t="s">
        <v>17</v>
      </c>
      <c r="BC1595" s="1">
        <v>41456</v>
      </c>
      <c r="BD1595" s="1">
        <v>41438</v>
      </c>
      <c r="BE1595" t="s">
        <v>17</v>
      </c>
      <c r="BF1595" t="s">
        <v>17</v>
      </c>
      <c r="BG1595" t="s">
        <v>17</v>
      </c>
      <c r="BH1595" t="s">
        <v>1004</v>
      </c>
      <c r="BI1595" t="s">
        <v>17</v>
      </c>
      <c r="BJ1595" s="1"/>
      <c r="BK1595" t="b">
        <v>0</v>
      </c>
      <c r="BL1595" t="b">
        <v>0</v>
      </c>
      <c r="BN1595" t="s">
        <v>85</v>
      </c>
      <c r="BO1595" t="b">
        <v>0</v>
      </c>
      <c r="BP1595" t="b">
        <v>0</v>
      </c>
      <c r="BQ1595">
        <v>1633</v>
      </c>
      <c r="BR1595">
        <v>1</v>
      </c>
    </row>
    <row r="1596" spans="1:70" x14ac:dyDescent="0.25">
      <c r="A1596" t="s">
        <v>10604</v>
      </c>
      <c r="B1596" s="1">
        <v>41432</v>
      </c>
      <c r="C1596" t="s">
        <v>391</v>
      </c>
      <c r="D1596" t="s">
        <v>74</v>
      </c>
      <c r="E1596" t="s">
        <v>10598</v>
      </c>
      <c r="F1596" t="s">
        <v>10605</v>
      </c>
      <c r="G1596" t="s">
        <v>10600</v>
      </c>
      <c r="H1596" t="s">
        <v>391</v>
      </c>
      <c r="I1596" t="s">
        <v>10606</v>
      </c>
      <c r="J1596" s="1"/>
      <c r="K1596" t="s">
        <v>10607</v>
      </c>
      <c r="L1596">
        <v>6</v>
      </c>
      <c r="N1596" t="s">
        <v>979</v>
      </c>
      <c r="O1596" s="1">
        <v>41425</v>
      </c>
      <c r="P1596" t="s">
        <v>10603</v>
      </c>
      <c r="Q1596" s="1">
        <v>41425</v>
      </c>
      <c r="R1596" t="s">
        <v>17</v>
      </c>
      <c r="S1596" s="1"/>
      <c r="T1596" t="s">
        <v>17</v>
      </c>
      <c r="U1596" t="s">
        <v>75</v>
      </c>
      <c r="V1596" t="s">
        <v>17</v>
      </c>
      <c r="W1596" t="s">
        <v>75</v>
      </c>
      <c r="X1596" s="1">
        <v>41422</v>
      </c>
      <c r="Y1596" t="s">
        <v>75</v>
      </c>
      <c r="Z1596" t="s">
        <v>75</v>
      </c>
      <c r="AA1596" t="s">
        <v>75</v>
      </c>
      <c r="AB1596" t="s">
        <v>75</v>
      </c>
      <c r="AC1596" t="s">
        <v>75</v>
      </c>
      <c r="AD1596" s="1"/>
      <c r="AE1596" s="1"/>
      <c r="AF1596" s="1"/>
      <c r="AG1596">
        <v>99</v>
      </c>
      <c r="AH1596" s="1"/>
      <c r="AI1596" s="1"/>
      <c r="AJ1596" s="1"/>
      <c r="AK1596" s="1">
        <v>41425</v>
      </c>
      <c r="AL1596" s="1">
        <v>41426</v>
      </c>
      <c r="AM1596" s="1">
        <v>41438</v>
      </c>
      <c r="AN1596" s="1">
        <v>41432</v>
      </c>
      <c r="AO1596" t="s">
        <v>75</v>
      </c>
      <c r="AP1596" t="s">
        <v>17</v>
      </c>
      <c r="AQ1596" t="s">
        <v>17</v>
      </c>
      <c r="AR1596" t="s">
        <v>17</v>
      </c>
      <c r="AS1596" s="1">
        <v>41456</v>
      </c>
      <c r="AT1596" t="s">
        <v>18</v>
      </c>
      <c r="AU1596" s="1">
        <v>41456</v>
      </c>
      <c r="AV1596" t="s">
        <v>17</v>
      </c>
      <c r="AW1596" t="s">
        <v>17</v>
      </c>
      <c r="AX1596" t="s">
        <v>17</v>
      </c>
      <c r="AY1596" s="1">
        <v>41456</v>
      </c>
      <c r="AZ1596" t="s">
        <v>17</v>
      </c>
      <c r="BA1596" t="s">
        <v>17</v>
      </c>
      <c r="BB1596" t="s">
        <v>17</v>
      </c>
      <c r="BC1596" s="1">
        <v>41456</v>
      </c>
      <c r="BD1596" s="1">
        <v>41438</v>
      </c>
      <c r="BE1596" t="s">
        <v>17</v>
      </c>
      <c r="BF1596" t="s">
        <v>17</v>
      </c>
      <c r="BG1596" t="s">
        <v>17</v>
      </c>
      <c r="BH1596" t="s">
        <v>1004</v>
      </c>
      <c r="BI1596" t="s">
        <v>17</v>
      </c>
      <c r="BJ1596" s="1"/>
      <c r="BK1596" t="b">
        <v>0</v>
      </c>
      <c r="BL1596" t="b">
        <v>0</v>
      </c>
      <c r="BN1596" t="s">
        <v>85</v>
      </c>
      <c r="BO1596" t="b">
        <v>0</v>
      </c>
      <c r="BP1596" t="b">
        <v>0</v>
      </c>
      <c r="BQ1596">
        <v>1634</v>
      </c>
      <c r="BR1596">
        <v>1</v>
      </c>
    </row>
    <row r="1597" spans="1:70" x14ac:dyDescent="0.25">
      <c r="A1597" t="s">
        <v>10608</v>
      </c>
      <c r="B1597" s="1"/>
      <c r="C1597" t="s">
        <v>210</v>
      </c>
      <c r="D1597" t="s">
        <v>74</v>
      </c>
      <c r="E1597" t="s">
        <v>10609</v>
      </c>
      <c r="F1597" t="s">
        <v>10610</v>
      </c>
      <c r="G1597" t="s">
        <v>10611</v>
      </c>
      <c r="H1597" t="s">
        <v>74</v>
      </c>
      <c r="I1597" t="s">
        <v>10612</v>
      </c>
      <c r="J1597" s="1">
        <v>40503</v>
      </c>
      <c r="K1597" t="s">
        <v>10613</v>
      </c>
      <c r="L1597">
        <v>2</v>
      </c>
      <c r="M1597">
        <v>6</v>
      </c>
      <c r="N1597" t="s">
        <v>979</v>
      </c>
      <c r="O1597" s="1">
        <v>41421</v>
      </c>
      <c r="P1597" t="s">
        <v>10614</v>
      </c>
      <c r="Q1597" s="1">
        <v>41421</v>
      </c>
      <c r="R1597" t="s">
        <v>17</v>
      </c>
      <c r="S1597" s="1"/>
      <c r="T1597" t="s">
        <v>75</v>
      </c>
      <c r="U1597" t="s">
        <v>17</v>
      </c>
      <c r="V1597" t="s">
        <v>17</v>
      </c>
      <c r="W1597" t="s">
        <v>75</v>
      </c>
      <c r="X1597" s="1">
        <v>41414</v>
      </c>
      <c r="Y1597" t="s">
        <v>75</v>
      </c>
      <c r="Z1597" t="s">
        <v>75</v>
      </c>
      <c r="AA1597" t="s">
        <v>75</v>
      </c>
      <c r="AB1597" t="s">
        <v>17</v>
      </c>
      <c r="AC1597" t="s">
        <v>75</v>
      </c>
      <c r="AD1597" s="1">
        <v>40511</v>
      </c>
      <c r="AE1597" s="1">
        <v>40599</v>
      </c>
      <c r="AF1597" s="1"/>
      <c r="AG1597">
        <v>3</v>
      </c>
      <c r="AH1597" s="1">
        <v>40567</v>
      </c>
      <c r="AI1597" s="1">
        <v>40633</v>
      </c>
      <c r="AJ1597" s="1"/>
      <c r="AK1597" s="1">
        <v>41421</v>
      </c>
      <c r="AL1597" s="1">
        <v>41422</v>
      </c>
      <c r="AM1597" s="1">
        <v>41438</v>
      </c>
      <c r="AN1597" s="1"/>
      <c r="AO1597" t="s">
        <v>75</v>
      </c>
      <c r="AP1597" t="s">
        <v>17</v>
      </c>
      <c r="AQ1597" t="s">
        <v>17</v>
      </c>
      <c r="AR1597" t="s">
        <v>17</v>
      </c>
      <c r="AS1597" s="1">
        <v>41456</v>
      </c>
      <c r="AT1597" t="s">
        <v>18</v>
      </c>
      <c r="AU1597" s="1">
        <v>41456</v>
      </c>
      <c r="AV1597" t="s">
        <v>17</v>
      </c>
      <c r="AW1597" t="s">
        <v>17</v>
      </c>
      <c r="AX1597" t="s">
        <v>17</v>
      </c>
      <c r="AY1597" s="1">
        <v>41456</v>
      </c>
      <c r="AZ1597" t="s">
        <v>17</v>
      </c>
      <c r="BA1597" t="s">
        <v>17</v>
      </c>
      <c r="BB1597" t="s">
        <v>17</v>
      </c>
      <c r="BC1597" s="1">
        <v>41456</v>
      </c>
      <c r="BD1597" s="1">
        <v>41438</v>
      </c>
      <c r="BE1597" t="s">
        <v>17</v>
      </c>
      <c r="BF1597" t="s">
        <v>17</v>
      </c>
      <c r="BG1597" t="s">
        <v>17</v>
      </c>
      <c r="BH1597" t="s">
        <v>1004</v>
      </c>
      <c r="BI1597" t="s">
        <v>17</v>
      </c>
      <c r="BJ1597" s="1"/>
      <c r="BK1597" t="b">
        <v>0</v>
      </c>
      <c r="BL1597" t="b">
        <v>0</v>
      </c>
      <c r="BN1597" t="s">
        <v>85</v>
      </c>
      <c r="BO1597" t="b">
        <v>0</v>
      </c>
      <c r="BP1597" t="b">
        <v>0</v>
      </c>
      <c r="BQ1597">
        <v>1635</v>
      </c>
      <c r="BR1597">
        <v>1</v>
      </c>
    </row>
    <row r="1598" spans="1:70" x14ac:dyDescent="0.25">
      <c r="A1598" t="s">
        <v>10615</v>
      </c>
      <c r="B1598" s="1"/>
      <c r="C1598" t="s">
        <v>190</v>
      </c>
      <c r="D1598" t="s">
        <v>74</v>
      </c>
      <c r="E1598" t="s">
        <v>8175</v>
      </c>
      <c r="F1598" t="s">
        <v>10616</v>
      </c>
      <c r="G1598" t="s">
        <v>10617</v>
      </c>
      <c r="H1598" t="s">
        <v>190</v>
      </c>
      <c r="I1598" t="s">
        <v>10618</v>
      </c>
      <c r="J1598" s="1">
        <v>40193</v>
      </c>
      <c r="K1598" t="s">
        <v>10619</v>
      </c>
      <c r="L1598">
        <v>3</v>
      </c>
      <c r="N1598" t="s">
        <v>1011</v>
      </c>
      <c r="O1598" s="1">
        <v>41401</v>
      </c>
      <c r="P1598" t="s">
        <v>1515</v>
      </c>
      <c r="Q1598" s="1">
        <v>41401</v>
      </c>
      <c r="R1598" t="s">
        <v>17</v>
      </c>
      <c r="S1598" s="1"/>
      <c r="T1598" t="s">
        <v>75</v>
      </c>
      <c r="U1598" t="s">
        <v>17</v>
      </c>
      <c r="V1598" t="s">
        <v>17</v>
      </c>
      <c r="W1598" t="s">
        <v>75</v>
      </c>
      <c r="X1598" s="1">
        <v>41398</v>
      </c>
      <c r="Y1598" t="s">
        <v>75</v>
      </c>
      <c r="Z1598" t="s">
        <v>75</v>
      </c>
      <c r="AA1598" t="s">
        <v>75</v>
      </c>
      <c r="AB1598" t="s">
        <v>17</v>
      </c>
      <c r="AC1598" t="s">
        <v>75</v>
      </c>
      <c r="AD1598" s="1"/>
      <c r="AE1598" s="1"/>
      <c r="AF1598" s="1"/>
      <c r="AG1598">
        <v>99</v>
      </c>
      <c r="AH1598" s="1"/>
      <c r="AI1598" s="1"/>
      <c r="AJ1598" s="1"/>
      <c r="AK1598" s="1">
        <v>41402</v>
      </c>
      <c r="AL1598" s="1">
        <v>41403</v>
      </c>
      <c r="AM1598" s="1">
        <v>41438</v>
      </c>
      <c r="AN1598" s="1"/>
      <c r="AO1598" t="s">
        <v>75</v>
      </c>
      <c r="AP1598" t="s">
        <v>17</v>
      </c>
      <c r="AQ1598" t="s">
        <v>17</v>
      </c>
      <c r="AR1598" t="s">
        <v>17</v>
      </c>
      <c r="AS1598" s="1">
        <v>41456</v>
      </c>
      <c r="AT1598" t="s">
        <v>18</v>
      </c>
      <c r="AU1598" s="1">
        <v>41456</v>
      </c>
      <c r="AV1598" t="s">
        <v>17</v>
      </c>
      <c r="AW1598" t="s">
        <v>17</v>
      </c>
      <c r="AX1598" t="s">
        <v>17</v>
      </c>
      <c r="AY1598" s="1">
        <v>41456</v>
      </c>
      <c r="AZ1598" t="s">
        <v>17</v>
      </c>
      <c r="BA1598" t="s">
        <v>17</v>
      </c>
      <c r="BB1598" t="s">
        <v>17</v>
      </c>
      <c r="BC1598" s="1">
        <v>41456</v>
      </c>
      <c r="BD1598" s="1">
        <v>41438</v>
      </c>
      <c r="BE1598" t="s">
        <v>17</v>
      </c>
      <c r="BF1598" t="s">
        <v>17</v>
      </c>
      <c r="BG1598" t="s">
        <v>17</v>
      </c>
      <c r="BH1598" t="s">
        <v>1004</v>
      </c>
      <c r="BI1598" t="s">
        <v>17</v>
      </c>
      <c r="BJ1598" s="1"/>
      <c r="BK1598" t="b">
        <v>0</v>
      </c>
      <c r="BL1598" t="b">
        <v>0</v>
      </c>
      <c r="BN1598" t="s">
        <v>85</v>
      </c>
      <c r="BO1598" t="b">
        <v>0</v>
      </c>
      <c r="BP1598" t="b">
        <v>0</v>
      </c>
      <c r="BQ1598">
        <v>1636</v>
      </c>
      <c r="BR1598">
        <v>1</v>
      </c>
    </row>
    <row r="1599" spans="1:70" x14ac:dyDescent="0.25">
      <c r="A1599" t="s">
        <v>10620</v>
      </c>
      <c r="B1599" s="1"/>
      <c r="C1599" t="s">
        <v>190</v>
      </c>
      <c r="D1599" t="s">
        <v>74</v>
      </c>
      <c r="E1599" t="s">
        <v>8175</v>
      </c>
      <c r="F1599" t="s">
        <v>10621</v>
      </c>
      <c r="G1599" t="s">
        <v>10617</v>
      </c>
      <c r="H1599" t="s">
        <v>190</v>
      </c>
      <c r="I1599" t="s">
        <v>10622</v>
      </c>
      <c r="J1599" s="1">
        <v>39757</v>
      </c>
      <c r="K1599" t="s">
        <v>10623</v>
      </c>
      <c r="L1599">
        <v>4</v>
      </c>
      <c r="N1599" t="s">
        <v>979</v>
      </c>
      <c r="O1599" s="1">
        <v>41401</v>
      </c>
      <c r="P1599" t="s">
        <v>1515</v>
      </c>
      <c r="Q1599" s="1">
        <v>41401</v>
      </c>
      <c r="R1599" t="s">
        <v>17</v>
      </c>
      <c r="S1599" s="1">
        <v>41399</v>
      </c>
      <c r="T1599" t="s">
        <v>75</v>
      </c>
      <c r="U1599" t="s">
        <v>75</v>
      </c>
      <c r="V1599" t="s">
        <v>75</v>
      </c>
      <c r="W1599" t="s">
        <v>75</v>
      </c>
      <c r="X1599" s="1">
        <v>41399</v>
      </c>
      <c r="Y1599" t="s">
        <v>75</v>
      </c>
      <c r="Z1599" t="s">
        <v>75</v>
      </c>
      <c r="AA1599" t="s">
        <v>75</v>
      </c>
      <c r="AB1599" t="s">
        <v>17</v>
      </c>
      <c r="AC1599" t="s">
        <v>75</v>
      </c>
      <c r="AD1599" s="1"/>
      <c r="AE1599" s="1"/>
      <c r="AF1599" s="1"/>
      <c r="AG1599">
        <v>99</v>
      </c>
      <c r="AH1599" s="1"/>
      <c r="AI1599" s="1"/>
      <c r="AJ1599" s="1"/>
      <c r="AK1599" s="1">
        <v>41403</v>
      </c>
      <c r="AL1599" s="1">
        <v>41404</v>
      </c>
      <c r="AM1599" s="1">
        <v>41438</v>
      </c>
      <c r="AN1599" s="1"/>
      <c r="AO1599" t="s">
        <v>75</v>
      </c>
      <c r="AP1599" t="s">
        <v>17</v>
      </c>
      <c r="AQ1599" t="s">
        <v>17</v>
      </c>
      <c r="AR1599" t="s">
        <v>17</v>
      </c>
      <c r="AS1599" s="1">
        <v>41456</v>
      </c>
      <c r="AT1599" t="s">
        <v>18</v>
      </c>
      <c r="AU1599" s="1">
        <v>41456</v>
      </c>
      <c r="AV1599" t="s">
        <v>17</v>
      </c>
      <c r="AW1599" t="s">
        <v>17</v>
      </c>
      <c r="AX1599" t="s">
        <v>17</v>
      </c>
      <c r="AY1599" s="1">
        <v>41456</v>
      </c>
      <c r="AZ1599" t="s">
        <v>17</v>
      </c>
      <c r="BA1599" t="s">
        <v>17</v>
      </c>
      <c r="BB1599" t="s">
        <v>17</v>
      </c>
      <c r="BC1599" s="1">
        <v>41456</v>
      </c>
      <c r="BD1599" s="1">
        <v>41438</v>
      </c>
      <c r="BE1599" t="s">
        <v>17</v>
      </c>
      <c r="BF1599" t="s">
        <v>17</v>
      </c>
      <c r="BG1599" t="s">
        <v>17</v>
      </c>
      <c r="BH1599" t="s">
        <v>1004</v>
      </c>
      <c r="BI1599" t="s">
        <v>17</v>
      </c>
      <c r="BJ1599" s="1"/>
      <c r="BK1599" t="b">
        <v>0</v>
      </c>
      <c r="BL1599" t="b">
        <v>0</v>
      </c>
      <c r="BN1599" t="s">
        <v>85</v>
      </c>
      <c r="BO1599" t="b">
        <v>0</v>
      </c>
      <c r="BP1599" t="b">
        <v>0</v>
      </c>
      <c r="BQ1599">
        <v>1637</v>
      </c>
      <c r="BR1599">
        <v>1</v>
      </c>
    </row>
    <row r="1600" spans="1:70" x14ac:dyDescent="0.25">
      <c r="A1600" t="s">
        <v>10624</v>
      </c>
      <c r="B1600" s="1"/>
      <c r="C1600" t="s">
        <v>190</v>
      </c>
      <c r="D1600" t="s">
        <v>74</v>
      </c>
      <c r="E1600" t="s">
        <v>10625</v>
      </c>
      <c r="F1600" t="s">
        <v>10626</v>
      </c>
      <c r="G1600" t="s">
        <v>10627</v>
      </c>
      <c r="H1600" t="s">
        <v>190</v>
      </c>
      <c r="I1600" t="s">
        <v>10628</v>
      </c>
      <c r="J1600" s="1"/>
      <c r="K1600" t="s">
        <v>10629</v>
      </c>
      <c r="L1600">
        <v>8</v>
      </c>
      <c r="N1600" t="s">
        <v>1011</v>
      </c>
      <c r="O1600" s="1">
        <v>41400</v>
      </c>
      <c r="P1600" t="s">
        <v>1515</v>
      </c>
      <c r="Q1600" s="1">
        <v>41400</v>
      </c>
      <c r="R1600" t="s">
        <v>17</v>
      </c>
      <c r="S1600" s="1"/>
      <c r="T1600" t="s">
        <v>75</v>
      </c>
      <c r="U1600" t="s">
        <v>17</v>
      </c>
      <c r="V1600" t="s">
        <v>17</v>
      </c>
      <c r="W1600" t="s">
        <v>75</v>
      </c>
      <c r="X1600" s="1">
        <v>41397</v>
      </c>
      <c r="Y1600" t="s">
        <v>75</v>
      </c>
      <c r="Z1600" t="s">
        <v>75</v>
      </c>
      <c r="AA1600" t="s">
        <v>75</v>
      </c>
      <c r="AB1600" t="s">
        <v>17</v>
      </c>
      <c r="AC1600" t="s">
        <v>75</v>
      </c>
      <c r="AD1600" s="1"/>
      <c r="AE1600" s="1"/>
      <c r="AF1600" s="1"/>
      <c r="AG1600">
        <v>99</v>
      </c>
      <c r="AH1600" s="1"/>
      <c r="AI1600" s="1"/>
      <c r="AJ1600" s="1"/>
      <c r="AK1600" s="1">
        <v>41403</v>
      </c>
      <c r="AL1600" s="1">
        <v>41404</v>
      </c>
      <c r="AM1600" s="1">
        <v>41438</v>
      </c>
      <c r="AN1600" s="1"/>
      <c r="AO1600" t="s">
        <v>75</v>
      </c>
      <c r="AP1600" t="s">
        <v>17</v>
      </c>
      <c r="AQ1600" t="s">
        <v>17</v>
      </c>
      <c r="AR1600" t="s">
        <v>17</v>
      </c>
      <c r="AS1600" s="1">
        <v>41456</v>
      </c>
      <c r="AT1600" t="s">
        <v>18</v>
      </c>
      <c r="AU1600" s="1">
        <v>41456</v>
      </c>
      <c r="AV1600" t="s">
        <v>17</v>
      </c>
      <c r="AW1600" t="s">
        <v>17</v>
      </c>
      <c r="AX1600" t="s">
        <v>17</v>
      </c>
      <c r="AY1600" s="1">
        <v>41456</v>
      </c>
      <c r="AZ1600" t="s">
        <v>17</v>
      </c>
      <c r="BA1600" t="s">
        <v>17</v>
      </c>
      <c r="BB1600" t="s">
        <v>17</v>
      </c>
      <c r="BC1600" s="1">
        <v>41456</v>
      </c>
      <c r="BD1600" s="1">
        <v>41438</v>
      </c>
      <c r="BE1600" t="s">
        <v>17</v>
      </c>
      <c r="BF1600" t="s">
        <v>17</v>
      </c>
      <c r="BG1600" t="s">
        <v>17</v>
      </c>
      <c r="BH1600" t="s">
        <v>1004</v>
      </c>
      <c r="BI1600" t="s">
        <v>17</v>
      </c>
      <c r="BJ1600" s="1"/>
      <c r="BK1600" t="b">
        <v>0</v>
      </c>
      <c r="BL1600" t="b">
        <v>0</v>
      </c>
      <c r="BN1600" t="s">
        <v>85</v>
      </c>
      <c r="BO1600" t="b">
        <v>0</v>
      </c>
      <c r="BP1600" t="b">
        <v>0</v>
      </c>
      <c r="BQ1600">
        <v>1638</v>
      </c>
      <c r="BR1600">
        <v>1</v>
      </c>
    </row>
    <row r="1601" spans="1:70" x14ac:dyDescent="0.25">
      <c r="A1601" t="s">
        <v>10630</v>
      </c>
      <c r="B1601" s="1">
        <v>41436</v>
      </c>
      <c r="C1601" t="s">
        <v>220</v>
      </c>
      <c r="D1601" t="s">
        <v>35</v>
      </c>
      <c r="E1601" t="s">
        <v>1731</v>
      </c>
      <c r="F1601" t="s">
        <v>10631</v>
      </c>
      <c r="G1601" t="s">
        <v>10632</v>
      </c>
      <c r="H1601" t="s">
        <v>220</v>
      </c>
      <c r="I1601" t="s">
        <v>10633</v>
      </c>
      <c r="J1601" s="1">
        <v>40107</v>
      </c>
      <c r="K1601" t="s">
        <v>10634</v>
      </c>
      <c r="L1601">
        <v>3</v>
      </c>
      <c r="N1601" t="s">
        <v>979</v>
      </c>
      <c r="O1601" s="1">
        <v>41410</v>
      </c>
      <c r="P1601" t="s">
        <v>10635</v>
      </c>
      <c r="Q1601" s="1">
        <v>41411</v>
      </c>
      <c r="R1601" t="s">
        <v>75</v>
      </c>
      <c r="S1601" s="1">
        <v>41404</v>
      </c>
      <c r="T1601" t="s">
        <v>17</v>
      </c>
      <c r="U1601" t="s">
        <v>75</v>
      </c>
      <c r="V1601" t="s">
        <v>75</v>
      </c>
      <c r="W1601" t="s">
        <v>17</v>
      </c>
      <c r="X1601" s="1">
        <v>41409</v>
      </c>
      <c r="Y1601" t="s">
        <v>75</v>
      </c>
      <c r="Z1601" t="s">
        <v>75</v>
      </c>
      <c r="AA1601" t="s">
        <v>75</v>
      </c>
      <c r="AB1601" t="s">
        <v>17</v>
      </c>
      <c r="AC1601" t="s">
        <v>75</v>
      </c>
      <c r="AD1601" s="1"/>
      <c r="AE1601" s="1"/>
      <c r="AF1601" s="1"/>
      <c r="AG1601">
        <v>99</v>
      </c>
      <c r="AH1601" s="1"/>
      <c r="AI1601" s="1"/>
      <c r="AJ1601" s="1"/>
      <c r="AK1601" s="1">
        <v>41421</v>
      </c>
      <c r="AL1601" s="1">
        <v>41422</v>
      </c>
      <c r="AM1601" s="1">
        <v>41438</v>
      </c>
      <c r="AN1601" s="1">
        <v>41436</v>
      </c>
      <c r="AO1601" t="s">
        <v>75</v>
      </c>
      <c r="AP1601" t="s">
        <v>17</v>
      </c>
      <c r="AQ1601" t="s">
        <v>17</v>
      </c>
      <c r="AR1601" t="s">
        <v>17</v>
      </c>
      <c r="AS1601" s="1">
        <v>41456</v>
      </c>
      <c r="AT1601" t="s">
        <v>18</v>
      </c>
      <c r="AU1601" s="1">
        <v>41456</v>
      </c>
      <c r="AV1601" t="s">
        <v>17</v>
      </c>
      <c r="AW1601" t="s">
        <v>17</v>
      </c>
      <c r="AX1601" t="s">
        <v>17</v>
      </c>
      <c r="AY1601" s="1">
        <v>41456</v>
      </c>
      <c r="AZ1601" t="s">
        <v>17</v>
      </c>
      <c r="BA1601" t="s">
        <v>17</v>
      </c>
      <c r="BB1601" t="s">
        <v>17</v>
      </c>
      <c r="BC1601" s="1">
        <v>41456</v>
      </c>
      <c r="BD1601" s="1">
        <v>41438</v>
      </c>
      <c r="BE1601" t="s">
        <v>17</v>
      </c>
      <c r="BF1601" t="s">
        <v>17</v>
      </c>
      <c r="BG1601" t="s">
        <v>17</v>
      </c>
      <c r="BH1601" t="s">
        <v>1004</v>
      </c>
      <c r="BI1601" t="s">
        <v>17</v>
      </c>
      <c r="BJ1601" s="1"/>
      <c r="BK1601" t="b">
        <v>0</v>
      </c>
      <c r="BL1601" t="b">
        <v>0</v>
      </c>
      <c r="BN1601" t="s">
        <v>85</v>
      </c>
      <c r="BO1601" t="b">
        <v>0</v>
      </c>
      <c r="BP1601" t="b">
        <v>0</v>
      </c>
      <c r="BQ1601">
        <v>1639</v>
      </c>
      <c r="BR1601">
        <v>1</v>
      </c>
    </row>
    <row r="1602" spans="1:70" x14ac:dyDescent="0.25">
      <c r="A1602" t="s">
        <v>10636</v>
      </c>
      <c r="B1602" s="1">
        <v>41436</v>
      </c>
      <c r="C1602" t="s">
        <v>220</v>
      </c>
      <c r="D1602" t="s">
        <v>35</v>
      </c>
      <c r="E1602" t="s">
        <v>1731</v>
      </c>
      <c r="F1602" t="s">
        <v>10637</v>
      </c>
      <c r="G1602" t="s">
        <v>10638</v>
      </c>
      <c r="H1602" t="s">
        <v>220</v>
      </c>
      <c r="I1602" t="s">
        <v>10639</v>
      </c>
      <c r="J1602" s="1">
        <v>41042</v>
      </c>
      <c r="K1602" t="s">
        <v>10640</v>
      </c>
      <c r="L1602">
        <v>1</v>
      </c>
      <c r="N1602" t="s">
        <v>1011</v>
      </c>
      <c r="O1602" s="1">
        <v>41425</v>
      </c>
      <c r="P1602" t="s">
        <v>10635</v>
      </c>
      <c r="Q1602" s="1">
        <v>41425</v>
      </c>
      <c r="R1602" t="s">
        <v>75</v>
      </c>
      <c r="S1602" s="1">
        <v>41425</v>
      </c>
      <c r="T1602" t="s">
        <v>75</v>
      </c>
      <c r="U1602" t="s">
        <v>17</v>
      </c>
      <c r="V1602" t="s">
        <v>17</v>
      </c>
      <c r="W1602" t="s">
        <v>75</v>
      </c>
      <c r="X1602" s="1">
        <v>41423</v>
      </c>
      <c r="Y1602" t="s">
        <v>75</v>
      </c>
      <c r="Z1602" t="s">
        <v>75</v>
      </c>
      <c r="AA1602" t="s">
        <v>75</v>
      </c>
      <c r="AB1602" t="s">
        <v>17</v>
      </c>
      <c r="AC1602" t="s">
        <v>75</v>
      </c>
      <c r="AD1602" s="1">
        <v>41053</v>
      </c>
      <c r="AE1602" s="1">
        <v>41134</v>
      </c>
      <c r="AF1602" s="1"/>
      <c r="AG1602">
        <v>3</v>
      </c>
      <c r="AH1602" s="1">
        <v>41103</v>
      </c>
      <c r="AI1602" s="1">
        <v>41165</v>
      </c>
      <c r="AJ1602" s="1"/>
      <c r="AK1602" s="1">
        <v>41426</v>
      </c>
      <c r="AL1602" s="1">
        <v>41427</v>
      </c>
      <c r="AM1602" s="1">
        <v>41438</v>
      </c>
      <c r="AN1602" s="1">
        <v>41436</v>
      </c>
      <c r="AO1602" t="s">
        <v>75</v>
      </c>
      <c r="AP1602" t="s">
        <v>17</v>
      </c>
      <c r="AQ1602" t="s">
        <v>17</v>
      </c>
      <c r="AR1602" t="s">
        <v>17</v>
      </c>
      <c r="AS1602" s="1">
        <v>41456</v>
      </c>
      <c r="AT1602" t="s">
        <v>18</v>
      </c>
      <c r="AU1602" s="1">
        <v>41456</v>
      </c>
      <c r="AV1602" t="s">
        <v>17</v>
      </c>
      <c r="AW1602" t="s">
        <v>17</v>
      </c>
      <c r="AX1602" t="s">
        <v>17</v>
      </c>
      <c r="AY1602" s="1">
        <v>41456</v>
      </c>
      <c r="AZ1602" t="s">
        <v>17</v>
      </c>
      <c r="BA1602" t="s">
        <v>17</v>
      </c>
      <c r="BB1602" t="s">
        <v>17</v>
      </c>
      <c r="BC1602" s="1">
        <v>41456</v>
      </c>
      <c r="BD1602" s="1">
        <v>41438</v>
      </c>
      <c r="BE1602" t="s">
        <v>17</v>
      </c>
      <c r="BF1602" t="s">
        <v>17</v>
      </c>
      <c r="BG1602" t="s">
        <v>17</v>
      </c>
      <c r="BH1602" t="s">
        <v>1004</v>
      </c>
      <c r="BI1602" t="s">
        <v>17</v>
      </c>
      <c r="BJ1602" s="1"/>
      <c r="BK1602" t="b">
        <v>0</v>
      </c>
      <c r="BL1602" t="b">
        <v>0</v>
      </c>
      <c r="BN1602" t="s">
        <v>85</v>
      </c>
      <c r="BO1602" t="b">
        <v>0</v>
      </c>
      <c r="BP1602" t="b">
        <v>0</v>
      </c>
      <c r="BQ1602">
        <v>1640</v>
      </c>
      <c r="BR1602">
        <v>1</v>
      </c>
    </row>
    <row r="1603" spans="1:70" x14ac:dyDescent="0.25">
      <c r="A1603" t="s">
        <v>10641</v>
      </c>
      <c r="B1603" s="1">
        <v>41431</v>
      </c>
      <c r="C1603" t="s">
        <v>452</v>
      </c>
      <c r="D1603" t="s">
        <v>35</v>
      </c>
      <c r="E1603" t="s">
        <v>10642</v>
      </c>
      <c r="F1603" t="s">
        <v>10643</v>
      </c>
      <c r="G1603" t="s">
        <v>10644</v>
      </c>
      <c r="H1603" t="s">
        <v>987</v>
      </c>
      <c r="I1603" t="s">
        <v>10645</v>
      </c>
      <c r="J1603" s="1">
        <v>39884</v>
      </c>
      <c r="K1603" t="s">
        <v>10646</v>
      </c>
      <c r="L1603">
        <v>4</v>
      </c>
      <c r="N1603" t="s">
        <v>1011</v>
      </c>
      <c r="O1603" s="1">
        <v>41414</v>
      </c>
      <c r="P1603" t="s">
        <v>10647</v>
      </c>
      <c r="Q1603" s="1">
        <v>41415</v>
      </c>
      <c r="R1603" t="s">
        <v>17</v>
      </c>
      <c r="S1603" s="1"/>
      <c r="T1603" t="s">
        <v>75</v>
      </c>
      <c r="U1603" t="s">
        <v>17</v>
      </c>
      <c r="V1603" t="s">
        <v>17</v>
      </c>
      <c r="W1603" t="s">
        <v>75</v>
      </c>
      <c r="X1603" s="1">
        <v>41413</v>
      </c>
      <c r="Y1603" t="s">
        <v>75</v>
      </c>
      <c r="Z1603" t="s">
        <v>75</v>
      </c>
      <c r="AA1603" t="s">
        <v>75</v>
      </c>
      <c r="AB1603" t="s">
        <v>17</v>
      </c>
      <c r="AC1603" t="s">
        <v>75</v>
      </c>
      <c r="AD1603" s="1"/>
      <c r="AE1603" s="1"/>
      <c r="AF1603" s="1"/>
      <c r="AG1603">
        <v>99</v>
      </c>
      <c r="AH1603" s="1"/>
      <c r="AI1603" s="1"/>
      <c r="AJ1603" s="1"/>
      <c r="AK1603" s="1">
        <v>41415</v>
      </c>
      <c r="AL1603" s="1">
        <v>41416</v>
      </c>
      <c r="AM1603" s="1">
        <v>41438</v>
      </c>
      <c r="AN1603" s="1">
        <v>41431</v>
      </c>
      <c r="AO1603" t="s">
        <v>75</v>
      </c>
      <c r="AP1603" t="s">
        <v>17</v>
      </c>
      <c r="AQ1603" t="s">
        <v>17</v>
      </c>
      <c r="AR1603" t="s">
        <v>17</v>
      </c>
      <c r="AS1603" s="1">
        <v>41456</v>
      </c>
      <c r="AT1603" t="s">
        <v>18</v>
      </c>
      <c r="AU1603" s="1">
        <v>41456</v>
      </c>
      <c r="AV1603" t="s">
        <v>17</v>
      </c>
      <c r="AW1603" t="s">
        <v>17</v>
      </c>
      <c r="AX1603" t="s">
        <v>17</v>
      </c>
      <c r="AY1603" s="1">
        <v>41456</v>
      </c>
      <c r="AZ1603" t="s">
        <v>17</v>
      </c>
      <c r="BA1603" t="s">
        <v>17</v>
      </c>
      <c r="BB1603" t="s">
        <v>17</v>
      </c>
      <c r="BC1603" s="1">
        <v>41456</v>
      </c>
      <c r="BD1603" s="1">
        <v>41438</v>
      </c>
      <c r="BE1603" t="s">
        <v>17</v>
      </c>
      <c r="BF1603" t="s">
        <v>17</v>
      </c>
      <c r="BG1603" t="s">
        <v>17</v>
      </c>
      <c r="BH1603" t="s">
        <v>1004</v>
      </c>
      <c r="BI1603" t="s">
        <v>17</v>
      </c>
      <c r="BJ1603" s="1"/>
      <c r="BK1603" t="b">
        <v>0</v>
      </c>
      <c r="BL1603" t="b">
        <v>0</v>
      </c>
      <c r="BN1603" t="s">
        <v>85</v>
      </c>
      <c r="BO1603" t="b">
        <v>0</v>
      </c>
      <c r="BP1603" t="b">
        <v>0</v>
      </c>
      <c r="BQ1603">
        <v>1641</v>
      </c>
      <c r="BR1603">
        <v>1</v>
      </c>
    </row>
    <row r="1604" spans="1:70" x14ac:dyDescent="0.25">
      <c r="A1604" t="s">
        <v>10648</v>
      </c>
      <c r="B1604" s="1">
        <v>41436</v>
      </c>
      <c r="C1604" t="s">
        <v>452</v>
      </c>
      <c r="D1604" t="s">
        <v>35</v>
      </c>
      <c r="E1604" t="s">
        <v>1042</v>
      </c>
      <c r="F1604" t="s">
        <v>10649</v>
      </c>
      <c r="G1604" t="s">
        <v>10650</v>
      </c>
      <c r="H1604" t="s">
        <v>987</v>
      </c>
      <c r="I1604" t="s">
        <v>10651</v>
      </c>
      <c r="J1604" s="1">
        <v>40298</v>
      </c>
      <c r="K1604" t="s">
        <v>10652</v>
      </c>
      <c r="L1604">
        <v>3</v>
      </c>
      <c r="N1604" t="s">
        <v>979</v>
      </c>
      <c r="O1604" s="1">
        <v>41428</v>
      </c>
      <c r="P1604" t="s">
        <v>10653</v>
      </c>
      <c r="Q1604" s="1">
        <v>41429</v>
      </c>
      <c r="R1604" t="s">
        <v>17</v>
      </c>
      <c r="S1604" s="1"/>
      <c r="T1604" t="s">
        <v>75</v>
      </c>
      <c r="U1604" t="s">
        <v>17</v>
      </c>
      <c r="V1604" t="s">
        <v>17</v>
      </c>
      <c r="W1604" t="s">
        <v>17</v>
      </c>
      <c r="X1604" s="1">
        <v>41415</v>
      </c>
      <c r="Y1604" t="s">
        <v>75</v>
      </c>
      <c r="Z1604" t="s">
        <v>75</v>
      </c>
      <c r="AA1604" t="s">
        <v>75</v>
      </c>
      <c r="AB1604" t="s">
        <v>75</v>
      </c>
      <c r="AC1604" t="s">
        <v>75</v>
      </c>
      <c r="AD1604" s="1"/>
      <c r="AE1604" s="1"/>
      <c r="AF1604" s="1"/>
      <c r="AG1604">
        <v>99</v>
      </c>
      <c r="AH1604" s="1"/>
      <c r="AI1604" s="1"/>
      <c r="AJ1604" s="1"/>
      <c r="AK1604" s="1">
        <v>41430</v>
      </c>
      <c r="AL1604" s="1">
        <v>41431</v>
      </c>
      <c r="AM1604" s="1">
        <v>41438</v>
      </c>
      <c r="AN1604" s="1">
        <v>41436</v>
      </c>
      <c r="AO1604" t="s">
        <v>75</v>
      </c>
      <c r="AP1604" t="s">
        <v>17</v>
      </c>
      <c r="AQ1604" t="s">
        <v>17</v>
      </c>
      <c r="AR1604" t="s">
        <v>17</v>
      </c>
      <c r="AS1604" s="1">
        <v>41456</v>
      </c>
      <c r="AT1604" t="s">
        <v>18</v>
      </c>
      <c r="AU1604" s="1">
        <v>41456</v>
      </c>
      <c r="AV1604" t="s">
        <v>17</v>
      </c>
      <c r="AW1604" t="s">
        <v>17</v>
      </c>
      <c r="AX1604" t="s">
        <v>17</v>
      </c>
      <c r="AY1604" s="1">
        <v>41456</v>
      </c>
      <c r="AZ1604" t="s">
        <v>17</v>
      </c>
      <c r="BA1604" t="s">
        <v>17</v>
      </c>
      <c r="BB1604" t="s">
        <v>17</v>
      </c>
      <c r="BC1604" s="1">
        <v>41456</v>
      </c>
      <c r="BD1604" s="1">
        <v>41438</v>
      </c>
      <c r="BE1604" t="s">
        <v>17</v>
      </c>
      <c r="BF1604" t="s">
        <v>17</v>
      </c>
      <c r="BG1604" t="s">
        <v>17</v>
      </c>
      <c r="BH1604" t="s">
        <v>1004</v>
      </c>
      <c r="BI1604" t="s">
        <v>17</v>
      </c>
      <c r="BJ1604" s="1">
        <v>41500</v>
      </c>
      <c r="BK1604" t="b">
        <v>0</v>
      </c>
      <c r="BL1604" t="b">
        <v>0</v>
      </c>
      <c r="BM1604" t="s">
        <v>75</v>
      </c>
      <c r="BN1604" t="s">
        <v>85</v>
      </c>
      <c r="BO1604" t="b">
        <v>0</v>
      </c>
      <c r="BP1604" t="b">
        <v>0</v>
      </c>
      <c r="BQ1604">
        <v>1642</v>
      </c>
      <c r="BR1604">
        <v>1</v>
      </c>
    </row>
    <row r="1605" spans="1:70" x14ac:dyDescent="0.25">
      <c r="A1605" t="s">
        <v>10654</v>
      </c>
      <c r="B1605" s="1"/>
      <c r="C1605" t="s">
        <v>256</v>
      </c>
      <c r="D1605" t="s">
        <v>14</v>
      </c>
      <c r="E1605" t="s">
        <v>1048</v>
      </c>
      <c r="F1605" t="s">
        <v>10655</v>
      </c>
      <c r="G1605" t="s">
        <v>10656</v>
      </c>
      <c r="H1605" t="s">
        <v>256</v>
      </c>
      <c r="I1605" t="s">
        <v>10657</v>
      </c>
      <c r="J1605" s="1">
        <v>40907</v>
      </c>
      <c r="K1605" t="s">
        <v>10658</v>
      </c>
      <c r="L1605">
        <v>1</v>
      </c>
      <c r="M1605">
        <v>7</v>
      </c>
      <c r="N1605" t="s">
        <v>979</v>
      </c>
      <c r="O1605" s="1">
        <v>41424</v>
      </c>
      <c r="P1605" t="s">
        <v>8099</v>
      </c>
      <c r="Q1605" s="1">
        <v>41424</v>
      </c>
      <c r="R1605" t="s">
        <v>17</v>
      </c>
      <c r="S1605" s="1"/>
      <c r="T1605" t="s">
        <v>75</v>
      </c>
      <c r="U1605" t="s">
        <v>17</v>
      </c>
      <c r="V1605" t="s">
        <v>75</v>
      </c>
      <c r="W1605" t="s">
        <v>17</v>
      </c>
      <c r="X1605" s="1">
        <v>41421</v>
      </c>
      <c r="Y1605" t="s">
        <v>75</v>
      </c>
      <c r="Z1605" t="s">
        <v>75</v>
      </c>
      <c r="AA1605" t="s">
        <v>75</v>
      </c>
      <c r="AB1605" t="s">
        <v>75</v>
      </c>
      <c r="AC1605" t="s">
        <v>75</v>
      </c>
      <c r="AD1605" s="1">
        <v>40908</v>
      </c>
      <c r="AE1605" s="1">
        <v>41002</v>
      </c>
      <c r="AF1605" s="1"/>
      <c r="AG1605">
        <v>3</v>
      </c>
      <c r="AH1605" s="1">
        <v>40969</v>
      </c>
      <c r="AI1605" s="1">
        <v>41031</v>
      </c>
      <c r="AJ1605" s="1"/>
      <c r="AK1605" s="1">
        <v>41424</v>
      </c>
      <c r="AL1605" s="1">
        <v>41425</v>
      </c>
      <c r="AM1605" s="1">
        <v>41438</v>
      </c>
      <c r="AN1605" s="1"/>
      <c r="AO1605" t="s">
        <v>75</v>
      </c>
      <c r="AP1605" t="s">
        <v>17</v>
      </c>
      <c r="AQ1605" t="s">
        <v>17</v>
      </c>
      <c r="AR1605" t="s">
        <v>17</v>
      </c>
      <c r="AS1605" s="1">
        <v>41456</v>
      </c>
      <c r="AT1605" t="s">
        <v>18</v>
      </c>
      <c r="AU1605" s="1">
        <v>41456</v>
      </c>
      <c r="AV1605" t="s">
        <v>17</v>
      </c>
      <c r="AW1605" t="s">
        <v>17</v>
      </c>
      <c r="AX1605" t="s">
        <v>17</v>
      </c>
      <c r="AY1605" s="1">
        <v>41456</v>
      </c>
      <c r="AZ1605" t="s">
        <v>17</v>
      </c>
      <c r="BA1605" t="s">
        <v>17</v>
      </c>
      <c r="BB1605" t="s">
        <v>17</v>
      </c>
      <c r="BC1605" s="1">
        <v>41456</v>
      </c>
      <c r="BD1605" s="1">
        <v>41438</v>
      </c>
      <c r="BE1605" t="s">
        <v>17</v>
      </c>
      <c r="BF1605" t="s">
        <v>17</v>
      </c>
      <c r="BG1605" t="s">
        <v>17</v>
      </c>
      <c r="BH1605" t="s">
        <v>1004</v>
      </c>
      <c r="BI1605" t="s">
        <v>17</v>
      </c>
      <c r="BJ1605" s="1"/>
      <c r="BK1605" t="b">
        <v>0</v>
      </c>
      <c r="BL1605" t="b">
        <v>0</v>
      </c>
      <c r="BN1605" t="s">
        <v>85</v>
      </c>
      <c r="BO1605" t="b">
        <v>0</v>
      </c>
      <c r="BP1605" t="b">
        <v>0</v>
      </c>
      <c r="BQ1605">
        <v>1643</v>
      </c>
      <c r="BR1605">
        <v>1</v>
      </c>
    </row>
    <row r="1606" spans="1:70" x14ac:dyDescent="0.25">
      <c r="A1606" t="s">
        <v>10659</v>
      </c>
      <c r="B1606" s="1">
        <v>41436</v>
      </c>
      <c r="C1606" t="s">
        <v>457</v>
      </c>
      <c r="D1606" t="s">
        <v>41</v>
      </c>
      <c r="E1606" t="s">
        <v>10660</v>
      </c>
      <c r="F1606" t="s">
        <v>10661</v>
      </c>
      <c r="G1606" t="s">
        <v>10662</v>
      </c>
      <c r="H1606" t="s">
        <v>457</v>
      </c>
      <c r="I1606" t="s">
        <v>10663</v>
      </c>
      <c r="J1606" s="1">
        <v>39137</v>
      </c>
      <c r="K1606" t="s">
        <v>10664</v>
      </c>
      <c r="L1606">
        <v>6</v>
      </c>
      <c r="N1606" t="s">
        <v>1011</v>
      </c>
      <c r="O1606" s="1">
        <v>41421</v>
      </c>
      <c r="P1606" t="s">
        <v>7196</v>
      </c>
      <c r="Q1606" s="1">
        <v>41421</v>
      </c>
      <c r="R1606" t="s">
        <v>17</v>
      </c>
      <c r="S1606" s="1"/>
      <c r="T1606" t="s">
        <v>75</v>
      </c>
      <c r="U1606" t="s">
        <v>17</v>
      </c>
      <c r="V1606" t="s">
        <v>17</v>
      </c>
      <c r="W1606" t="s">
        <v>75</v>
      </c>
      <c r="X1606" s="1">
        <v>41420</v>
      </c>
      <c r="Y1606" t="s">
        <v>75</v>
      </c>
      <c r="Z1606" t="s">
        <v>75</v>
      </c>
      <c r="AA1606" t="s">
        <v>75</v>
      </c>
      <c r="AB1606" t="s">
        <v>17</v>
      </c>
      <c r="AC1606" t="s">
        <v>75</v>
      </c>
      <c r="AD1606" s="1"/>
      <c r="AE1606" s="1"/>
      <c r="AF1606" s="1"/>
      <c r="AG1606">
        <v>99</v>
      </c>
      <c r="AH1606" s="1"/>
      <c r="AI1606" s="1"/>
      <c r="AJ1606" s="1"/>
      <c r="AK1606" s="1">
        <v>41421</v>
      </c>
      <c r="AL1606" s="1">
        <v>41422</v>
      </c>
      <c r="AM1606" s="1">
        <v>41438</v>
      </c>
      <c r="AN1606" s="1">
        <v>41436</v>
      </c>
      <c r="AO1606" t="s">
        <v>75</v>
      </c>
      <c r="AP1606" t="s">
        <v>17</v>
      </c>
      <c r="AQ1606" t="s">
        <v>17</v>
      </c>
      <c r="AR1606" t="s">
        <v>17</v>
      </c>
      <c r="AS1606" s="1">
        <v>41456</v>
      </c>
      <c r="AT1606" t="s">
        <v>18</v>
      </c>
      <c r="AU1606" s="1">
        <v>41456</v>
      </c>
      <c r="AV1606" t="s">
        <v>17</v>
      </c>
      <c r="AW1606" t="s">
        <v>17</v>
      </c>
      <c r="AX1606" t="s">
        <v>17</v>
      </c>
      <c r="AY1606" s="1">
        <v>41456</v>
      </c>
      <c r="AZ1606" t="s">
        <v>17</v>
      </c>
      <c r="BA1606" t="s">
        <v>17</v>
      </c>
      <c r="BB1606" t="s">
        <v>17</v>
      </c>
      <c r="BC1606" s="1">
        <v>41456</v>
      </c>
      <c r="BD1606" s="1">
        <v>41438</v>
      </c>
      <c r="BE1606" t="s">
        <v>17</v>
      </c>
      <c r="BF1606" t="s">
        <v>17</v>
      </c>
      <c r="BG1606" t="s">
        <v>17</v>
      </c>
      <c r="BH1606" t="s">
        <v>1004</v>
      </c>
      <c r="BI1606" t="s">
        <v>17</v>
      </c>
      <c r="BJ1606" s="1"/>
      <c r="BK1606" t="b">
        <v>0</v>
      </c>
      <c r="BL1606" t="b">
        <v>0</v>
      </c>
      <c r="BN1606" t="s">
        <v>85</v>
      </c>
      <c r="BO1606" t="b">
        <v>0</v>
      </c>
      <c r="BP1606" t="b">
        <v>0</v>
      </c>
      <c r="BQ1606">
        <v>1644</v>
      </c>
      <c r="BR1606">
        <v>1</v>
      </c>
    </row>
    <row r="1607" spans="1:70" x14ac:dyDescent="0.25">
      <c r="A1607" t="s">
        <v>10665</v>
      </c>
      <c r="B1607" s="1">
        <v>41444</v>
      </c>
      <c r="C1607" t="s">
        <v>6968</v>
      </c>
      <c r="D1607" t="s">
        <v>29</v>
      </c>
      <c r="E1607" t="s">
        <v>3270</v>
      </c>
      <c r="F1607" t="s">
        <v>10666</v>
      </c>
      <c r="G1607" t="s">
        <v>498</v>
      </c>
      <c r="H1607" t="s">
        <v>6968</v>
      </c>
      <c r="I1607" t="s">
        <v>10667</v>
      </c>
      <c r="J1607" s="1">
        <v>38657</v>
      </c>
      <c r="K1607" t="s">
        <v>10668</v>
      </c>
      <c r="L1607">
        <v>7</v>
      </c>
      <c r="M1607">
        <v>7</v>
      </c>
      <c r="N1607" t="s">
        <v>979</v>
      </c>
      <c r="O1607" s="1">
        <v>41435</v>
      </c>
      <c r="P1607" t="s">
        <v>10669</v>
      </c>
      <c r="Q1607" s="1">
        <v>41435</v>
      </c>
      <c r="R1607" t="s">
        <v>75</v>
      </c>
      <c r="S1607" s="1">
        <v>41423</v>
      </c>
      <c r="T1607" t="s">
        <v>75</v>
      </c>
      <c r="U1607" t="s">
        <v>17</v>
      </c>
      <c r="V1607" t="s">
        <v>17</v>
      </c>
      <c r="W1607" t="s">
        <v>75</v>
      </c>
      <c r="X1607" s="1">
        <v>41428</v>
      </c>
      <c r="Y1607" t="s">
        <v>75</v>
      </c>
      <c r="Z1607" t="s">
        <v>75</v>
      </c>
      <c r="AA1607" t="s">
        <v>75</v>
      </c>
      <c r="AB1607" t="s">
        <v>17</v>
      </c>
      <c r="AC1607" t="s">
        <v>75</v>
      </c>
      <c r="AD1607" s="1"/>
      <c r="AE1607" s="1"/>
      <c r="AF1607" s="1"/>
      <c r="AG1607">
        <v>99</v>
      </c>
      <c r="AH1607" s="1"/>
      <c r="AI1607" s="1"/>
      <c r="AJ1607" s="1"/>
      <c r="AK1607" s="1">
        <v>41435</v>
      </c>
      <c r="AL1607" s="1">
        <v>41436</v>
      </c>
      <c r="AM1607" s="1">
        <v>41445</v>
      </c>
      <c r="AN1607" s="1">
        <v>41444</v>
      </c>
      <c r="AO1607" t="s">
        <v>75</v>
      </c>
      <c r="AP1607" t="s">
        <v>17</v>
      </c>
      <c r="AQ1607" t="s">
        <v>17</v>
      </c>
      <c r="AR1607" t="s">
        <v>17</v>
      </c>
      <c r="AS1607" s="1">
        <v>41458</v>
      </c>
      <c r="AT1607" t="s">
        <v>18</v>
      </c>
      <c r="AU1607" s="1">
        <v>41458</v>
      </c>
      <c r="AV1607" t="s">
        <v>17</v>
      </c>
      <c r="AW1607" t="s">
        <v>17</v>
      </c>
      <c r="AX1607" t="s">
        <v>17</v>
      </c>
      <c r="AY1607" s="1">
        <v>41458</v>
      </c>
      <c r="AZ1607" t="s">
        <v>17</v>
      </c>
      <c r="BA1607" t="s">
        <v>17</v>
      </c>
      <c r="BB1607" t="s">
        <v>17</v>
      </c>
      <c r="BC1607" s="1">
        <v>41458</v>
      </c>
      <c r="BD1607" s="1">
        <v>41445</v>
      </c>
      <c r="BE1607" t="s">
        <v>17</v>
      </c>
      <c r="BF1607" t="s">
        <v>17</v>
      </c>
      <c r="BG1607" t="s">
        <v>17</v>
      </c>
      <c r="BH1607" t="s">
        <v>1004</v>
      </c>
      <c r="BI1607" t="s">
        <v>17</v>
      </c>
      <c r="BJ1607" s="1"/>
      <c r="BK1607" t="b">
        <v>0</v>
      </c>
      <c r="BL1607" t="b">
        <v>0</v>
      </c>
      <c r="BN1607" t="s">
        <v>85</v>
      </c>
      <c r="BO1607" t="b">
        <v>0</v>
      </c>
      <c r="BP1607" t="b">
        <v>0</v>
      </c>
      <c r="BQ1607">
        <v>1645</v>
      </c>
      <c r="BR1607">
        <v>1</v>
      </c>
    </row>
    <row r="1608" spans="1:70" x14ac:dyDescent="0.25">
      <c r="A1608" t="s">
        <v>10670</v>
      </c>
      <c r="B1608" s="1">
        <v>41443</v>
      </c>
      <c r="C1608" t="s">
        <v>32</v>
      </c>
      <c r="D1608" t="s">
        <v>32</v>
      </c>
      <c r="E1608" t="s">
        <v>10671</v>
      </c>
      <c r="F1608" t="s">
        <v>10672</v>
      </c>
      <c r="G1608" t="s">
        <v>10673</v>
      </c>
      <c r="H1608" t="s">
        <v>32</v>
      </c>
      <c r="I1608" t="s">
        <v>10674</v>
      </c>
      <c r="J1608" s="1">
        <v>40859</v>
      </c>
      <c r="K1608" t="s">
        <v>10675</v>
      </c>
      <c r="L1608">
        <v>1</v>
      </c>
      <c r="M1608">
        <v>6</v>
      </c>
      <c r="N1608" t="s">
        <v>1011</v>
      </c>
      <c r="O1608" s="1">
        <v>41422</v>
      </c>
      <c r="P1608" t="s">
        <v>10676</v>
      </c>
      <c r="Q1608" s="1">
        <v>41422</v>
      </c>
      <c r="R1608" t="s">
        <v>75</v>
      </c>
      <c r="S1608" s="1">
        <v>41422</v>
      </c>
      <c r="T1608" t="s">
        <v>75</v>
      </c>
      <c r="U1608" t="s">
        <v>17</v>
      </c>
      <c r="V1608" t="s">
        <v>17</v>
      </c>
      <c r="W1608" t="s">
        <v>75</v>
      </c>
      <c r="X1608" s="1">
        <v>41414</v>
      </c>
      <c r="Y1608" t="s">
        <v>17</v>
      </c>
      <c r="Z1608" t="s">
        <v>75</v>
      </c>
      <c r="AA1608" t="s">
        <v>75</v>
      </c>
      <c r="AB1608" t="s">
        <v>17</v>
      </c>
      <c r="AC1608" t="s">
        <v>75</v>
      </c>
      <c r="AD1608" s="1"/>
      <c r="AE1608" s="1"/>
      <c r="AF1608" s="1"/>
      <c r="AG1608">
        <v>99</v>
      </c>
      <c r="AH1608" s="1"/>
      <c r="AI1608" s="1"/>
      <c r="AJ1608" s="1"/>
      <c r="AK1608" s="1">
        <v>41423</v>
      </c>
      <c r="AL1608" s="1">
        <v>41424</v>
      </c>
      <c r="AM1608" s="1">
        <v>41445</v>
      </c>
      <c r="AN1608" s="1">
        <v>41443</v>
      </c>
      <c r="AO1608" t="s">
        <v>75</v>
      </c>
      <c r="AP1608" t="s">
        <v>17</v>
      </c>
      <c r="AQ1608" t="s">
        <v>17</v>
      </c>
      <c r="AR1608" t="s">
        <v>17</v>
      </c>
      <c r="AS1608" s="1">
        <v>41458</v>
      </c>
      <c r="AT1608" t="s">
        <v>18</v>
      </c>
      <c r="AU1608" s="1">
        <v>41458</v>
      </c>
      <c r="AV1608" t="s">
        <v>17</v>
      </c>
      <c r="AW1608" t="s">
        <v>17</v>
      </c>
      <c r="AX1608" t="s">
        <v>17</v>
      </c>
      <c r="AY1608" s="1">
        <v>41458</v>
      </c>
      <c r="AZ1608" t="s">
        <v>17</v>
      </c>
      <c r="BA1608" t="s">
        <v>17</v>
      </c>
      <c r="BB1608" t="s">
        <v>17</v>
      </c>
      <c r="BC1608" s="1">
        <v>41458</v>
      </c>
      <c r="BD1608" s="1">
        <v>41445</v>
      </c>
      <c r="BE1608" t="s">
        <v>17</v>
      </c>
      <c r="BF1608" t="s">
        <v>17</v>
      </c>
      <c r="BG1608" t="s">
        <v>17</v>
      </c>
      <c r="BH1608" t="s">
        <v>1004</v>
      </c>
      <c r="BI1608" t="s">
        <v>17</v>
      </c>
      <c r="BJ1608" s="1"/>
      <c r="BK1608" t="b">
        <v>0</v>
      </c>
      <c r="BL1608" t="b">
        <v>0</v>
      </c>
      <c r="BN1608" t="s">
        <v>85</v>
      </c>
      <c r="BO1608" t="b">
        <v>0</v>
      </c>
      <c r="BP1608" t="b">
        <v>0</v>
      </c>
      <c r="BQ1608">
        <v>1646</v>
      </c>
      <c r="BR1608">
        <v>1</v>
      </c>
    </row>
    <row r="1609" spans="1:70" x14ac:dyDescent="0.25">
      <c r="A1609" t="s">
        <v>10677</v>
      </c>
      <c r="B1609" s="1">
        <v>41443</v>
      </c>
      <c r="C1609" t="s">
        <v>220</v>
      </c>
      <c r="D1609" t="s">
        <v>35</v>
      </c>
      <c r="E1609" t="s">
        <v>10678</v>
      </c>
      <c r="F1609" t="s">
        <v>10679</v>
      </c>
      <c r="G1609" t="s">
        <v>10680</v>
      </c>
      <c r="H1609" t="s">
        <v>220</v>
      </c>
      <c r="I1609" t="s">
        <v>10681</v>
      </c>
      <c r="J1609" s="1">
        <v>40021</v>
      </c>
      <c r="K1609" t="s">
        <v>10682</v>
      </c>
      <c r="L1609">
        <v>3</v>
      </c>
      <c r="M1609">
        <v>10</v>
      </c>
      <c r="N1609" t="s">
        <v>1011</v>
      </c>
      <c r="O1609" s="1">
        <v>41436</v>
      </c>
      <c r="P1609" t="s">
        <v>10683</v>
      </c>
      <c r="Q1609" s="1">
        <v>41436</v>
      </c>
      <c r="R1609" t="s">
        <v>75</v>
      </c>
      <c r="S1609" s="1">
        <v>41436</v>
      </c>
      <c r="T1609" t="s">
        <v>17</v>
      </c>
      <c r="U1609" t="s">
        <v>75</v>
      </c>
      <c r="V1609" t="s">
        <v>17</v>
      </c>
      <c r="W1609" t="s">
        <v>75</v>
      </c>
      <c r="X1609" s="1">
        <v>41430</v>
      </c>
      <c r="Y1609" t="s">
        <v>75</v>
      </c>
      <c r="Z1609" t="s">
        <v>75</v>
      </c>
      <c r="AA1609" t="s">
        <v>75</v>
      </c>
      <c r="AB1609" t="s">
        <v>75</v>
      </c>
      <c r="AC1609" t="s">
        <v>75</v>
      </c>
      <c r="AD1609" s="1">
        <v>40015</v>
      </c>
      <c r="AE1609" s="1">
        <v>40100</v>
      </c>
      <c r="AF1609" s="1"/>
      <c r="AG1609">
        <v>3</v>
      </c>
      <c r="AH1609" s="1">
        <v>40065</v>
      </c>
      <c r="AI1609" s="1">
        <v>40268</v>
      </c>
      <c r="AJ1609" s="1"/>
      <c r="AK1609" s="1">
        <v>41436</v>
      </c>
      <c r="AL1609" s="1">
        <v>41437</v>
      </c>
      <c r="AM1609" s="1">
        <v>41445</v>
      </c>
      <c r="AN1609" s="1">
        <v>41443</v>
      </c>
      <c r="AO1609" t="s">
        <v>75</v>
      </c>
      <c r="AP1609" t="s">
        <v>17</v>
      </c>
      <c r="AQ1609" t="s">
        <v>17</v>
      </c>
      <c r="AR1609" t="s">
        <v>17</v>
      </c>
      <c r="AS1609" s="1">
        <v>41458</v>
      </c>
      <c r="AT1609" t="s">
        <v>18</v>
      </c>
      <c r="AU1609" s="1">
        <v>41458</v>
      </c>
      <c r="AV1609" t="s">
        <v>17</v>
      </c>
      <c r="AW1609" t="s">
        <v>17</v>
      </c>
      <c r="AX1609" t="s">
        <v>17</v>
      </c>
      <c r="AY1609" s="1">
        <v>41458</v>
      </c>
      <c r="AZ1609" t="s">
        <v>17</v>
      </c>
      <c r="BA1609" t="s">
        <v>17</v>
      </c>
      <c r="BB1609" t="s">
        <v>17</v>
      </c>
      <c r="BC1609" s="1">
        <v>41458</v>
      </c>
      <c r="BD1609" s="1">
        <v>41445</v>
      </c>
      <c r="BE1609" t="s">
        <v>17</v>
      </c>
      <c r="BF1609" t="s">
        <v>17</v>
      </c>
      <c r="BG1609" t="s">
        <v>17</v>
      </c>
      <c r="BH1609" t="s">
        <v>1004</v>
      </c>
      <c r="BI1609" t="s">
        <v>17</v>
      </c>
      <c r="BJ1609" s="1"/>
      <c r="BK1609" t="b">
        <v>0</v>
      </c>
      <c r="BL1609" t="b">
        <v>0</v>
      </c>
      <c r="BN1609" t="s">
        <v>85</v>
      </c>
      <c r="BO1609" t="b">
        <v>0</v>
      </c>
      <c r="BP1609" t="b">
        <v>0</v>
      </c>
      <c r="BQ1609">
        <v>1647</v>
      </c>
      <c r="BR1609">
        <v>1</v>
      </c>
    </row>
    <row r="1610" spans="1:70" x14ac:dyDescent="0.25">
      <c r="A1610" t="s">
        <v>10684</v>
      </c>
      <c r="B1610" s="1">
        <v>41443</v>
      </c>
      <c r="C1610" t="s">
        <v>220</v>
      </c>
      <c r="D1610" t="s">
        <v>35</v>
      </c>
      <c r="E1610" t="s">
        <v>10685</v>
      </c>
      <c r="F1610" t="s">
        <v>10686</v>
      </c>
      <c r="G1610" t="s">
        <v>10687</v>
      </c>
      <c r="H1610" t="s">
        <v>220</v>
      </c>
      <c r="I1610" t="s">
        <v>10688</v>
      </c>
      <c r="J1610" s="1">
        <v>40242</v>
      </c>
      <c r="K1610" t="s">
        <v>10689</v>
      </c>
      <c r="L1610">
        <v>3</v>
      </c>
      <c r="M1610">
        <v>2</v>
      </c>
      <c r="N1610" t="s">
        <v>1011</v>
      </c>
      <c r="O1610" s="1">
        <v>41431</v>
      </c>
      <c r="P1610" t="s">
        <v>10690</v>
      </c>
      <c r="Q1610" s="1">
        <v>41435</v>
      </c>
      <c r="R1610" t="s">
        <v>17</v>
      </c>
      <c r="S1610" s="1"/>
      <c r="T1610" t="s">
        <v>75</v>
      </c>
      <c r="U1610" t="s">
        <v>17</v>
      </c>
      <c r="V1610" t="s">
        <v>17</v>
      </c>
      <c r="W1610" t="s">
        <v>75</v>
      </c>
      <c r="X1610" s="1">
        <v>41428</v>
      </c>
      <c r="Y1610" t="s">
        <v>75</v>
      </c>
      <c r="Z1610" t="s">
        <v>75</v>
      </c>
      <c r="AA1610" t="s">
        <v>75</v>
      </c>
      <c r="AB1610" t="s">
        <v>17</v>
      </c>
      <c r="AC1610" t="s">
        <v>75</v>
      </c>
      <c r="AD1610" s="1">
        <v>40268</v>
      </c>
      <c r="AE1610" s="1">
        <v>40359</v>
      </c>
      <c r="AF1610" s="1">
        <v>41240</v>
      </c>
      <c r="AG1610">
        <v>4</v>
      </c>
      <c r="AH1610" s="1">
        <v>40324</v>
      </c>
      <c r="AI1610" s="1">
        <v>40389</v>
      </c>
      <c r="AJ1610" s="1"/>
      <c r="AK1610" s="1">
        <v>41435</v>
      </c>
      <c r="AL1610" s="1">
        <v>41436</v>
      </c>
      <c r="AM1610" s="1">
        <v>41445</v>
      </c>
      <c r="AN1610" s="1">
        <v>41443</v>
      </c>
      <c r="AO1610" t="s">
        <v>75</v>
      </c>
      <c r="AP1610" t="s">
        <v>17</v>
      </c>
      <c r="AQ1610" t="s">
        <v>17</v>
      </c>
      <c r="AR1610" t="s">
        <v>17</v>
      </c>
      <c r="AS1610" s="1">
        <v>41440</v>
      </c>
      <c r="AT1610" t="s">
        <v>18</v>
      </c>
      <c r="AU1610" s="1">
        <v>41440</v>
      </c>
      <c r="AV1610" t="s">
        <v>17</v>
      </c>
      <c r="AW1610" t="s">
        <v>17</v>
      </c>
      <c r="AX1610" t="s">
        <v>17</v>
      </c>
      <c r="AY1610" s="1">
        <v>41440</v>
      </c>
      <c r="AZ1610" t="s">
        <v>17</v>
      </c>
      <c r="BA1610" t="s">
        <v>17</v>
      </c>
      <c r="BB1610" t="s">
        <v>17</v>
      </c>
      <c r="BC1610" s="1">
        <v>41440</v>
      </c>
      <c r="BD1610" s="1">
        <v>41445</v>
      </c>
      <c r="BE1610" t="s">
        <v>17</v>
      </c>
      <c r="BF1610" t="s">
        <v>17</v>
      </c>
      <c r="BG1610" t="s">
        <v>17</v>
      </c>
      <c r="BH1610" t="s">
        <v>1004</v>
      </c>
      <c r="BI1610" t="s">
        <v>17</v>
      </c>
      <c r="BJ1610" s="1"/>
      <c r="BK1610" t="b">
        <v>0</v>
      </c>
      <c r="BL1610" t="b">
        <v>0</v>
      </c>
      <c r="BN1610" t="s">
        <v>85</v>
      </c>
      <c r="BO1610" t="b">
        <v>0</v>
      </c>
      <c r="BP1610" t="b">
        <v>0</v>
      </c>
      <c r="BQ1610">
        <v>1648</v>
      </c>
      <c r="BR1610">
        <v>1</v>
      </c>
    </row>
    <row r="1611" spans="1:70" x14ac:dyDescent="0.25">
      <c r="A1611" t="s">
        <v>10691</v>
      </c>
      <c r="B1611" s="1">
        <v>41446</v>
      </c>
      <c r="C1611" t="s">
        <v>190</v>
      </c>
      <c r="D1611" t="s">
        <v>74</v>
      </c>
      <c r="E1611" t="s">
        <v>1510</v>
      </c>
      <c r="G1611" t="s">
        <v>10692</v>
      </c>
      <c r="H1611" t="s">
        <v>190</v>
      </c>
      <c r="I1611" t="s">
        <v>10693</v>
      </c>
      <c r="J1611" s="1">
        <v>40288</v>
      </c>
      <c r="K1611" t="s">
        <v>10694</v>
      </c>
      <c r="L1611">
        <v>4</v>
      </c>
      <c r="N1611" t="s">
        <v>979</v>
      </c>
      <c r="O1611" s="1">
        <v>41432</v>
      </c>
      <c r="P1611" t="s">
        <v>10695</v>
      </c>
      <c r="Q1611" s="1">
        <v>41432</v>
      </c>
      <c r="R1611" t="s">
        <v>75</v>
      </c>
      <c r="S1611" s="1">
        <v>41421</v>
      </c>
      <c r="T1611" t="s">
        <v>75</v>
      </c>
      <c r="U1611" t="s">
        <v>75</v>
      </c>
      <c r="V1611" t="s">
        <v>75</v>
      </c>
      <c r="W1611" t="s">
        <v>75</v>
      </c>
      <c r="X1611" s="1">
        <v>41426</v>
      </c>
      <c r="Y1611" t="s">
        <v>75</v>
      </c>
      <c r="Z1611" t="s">
        <v>75</v>
      </c>
      <c r="AA1611" t="s">
        <v>75</v>
      </c>
      <c r="AB1611" t="s">
        <v>17</v>
      </c>
      <c r="AC1611" t="s">
        <v>75</v>
      </c>
      <c r="AD1611" s="1"/>
      <c r="AE1611" s="1"/>
      <c r="AF1611" s="1"/>
      <c r="AG1611">
        <v>99</v>
      </c>
      <c r="AH1611" s="1"/>
      <c r="AI1611" s="1"/>
      <c r="AJ1611" s="1"/>
      <c r="AK1611" s="1">
        <v>41434</v>
      </c>
      <c r="AL1611" s="1">
        <v>41435</v>
      </c>
      <c r="AM1611" s="1">
        <v>41451</v>
      </c>
      <c r="AN1611" s="1">
        <v>41446</v>
      </c>
      <c r="AO1611" t="s">
        <v>75</v>
      </c>
      <c r="AP1611" t="s">
        <v>17</v>
      </c>
      <c r="AQ1611" t="s">
        <v>17</v>
      </c>
      <c r="AR1611" t="s">
        <v>17</v>
      </c>
      <c r="AS1611" s="1"/>
      <c r="AT1611" t="s">
        <v>18</v>
      </c>
      <c r="AU1611" s="1"/>
      <c r="AV1611" t="s">
        <v>17</v>
      </c>
      <c r="AW1611" t="s">
        <v>17</v>
      </c>
      <c r="AX1611" t="s">
        <v>17</v>
      </c>
      <c r="AY1611" s="1"/>
      <c r="AZ1611" t="s">
        <v>17</v>
      </c>
      <c r="BA1611" t="s">
        <v>17</v>
      </c>
      <c r="BB1611" t="s">
        <v>17</v>
      </c>
      <c r="BC1611" s="1"/>
      <c r="BD1611" s="1">
        <v>41451</v>
      </c>
      <c r="BE1611" t="s">
        <v>17</v>
      </c>
      <c r="BF1611" t="s">
        <v>17</v>
      </c>
      <c r="BG1611" t="s">
        <v>17</v>
      </c>
      <c r="BH1611" t="s">
        <v>1004</v>
      </c>
      <c r="BI1611" t="s">
        <v>17</v>
      </c>
      <c r="BJ1611" s="1"/>
      <c r="BK1611" t="b">
        <v>0</v>
      </c>
      <c r="BL1611" t="b">
        <v>0</v>
      </c>
      <c r="BN1611" t="s">
        <v>85</v>
      </c>
      <c r="BO1611" t="b">
        <v>0</v>
      </c>
      <c r="BP1611" t="b">
        <v>0</v>
      </c>
      <c r="BQ1611">
        <v>1649</v>
      </c>
      <c r="BR1611">
        <v>1</v>
      </c>
    </row>
    <row r="1612" spans="1:70" x14ac:dyDescent="0.25">
      <c r="A1612" t="s">
        <v>10696</v>
      </c>
      <c r="B1612" s="1">
        <v>41446</v>
      </c>
      <c r="C1612" t="s">
        <v>384</v>
      </c>
      <c r="D1612" t="s">
        <v>74</v>
      </c>
      <c r="F1612" t="s">
        <v>10697</v>
      </c>
      <c r="G1612" t="s">
        <v>10698</v>
      </c>
      <c r="I1612" t="s">
        <v>10699</v>
      </c>
      <c r="J1612" s="1">
        <v>40829</v>
      </c>
      <c r="K1612" t="s">
        <v>10700</v>
      </c>
      <c r="L1612">
        <v>2</v>
      </c>
      <c r="N1612" t="s">
        <v>979</v>
      </c>
      <c r="O1612" s="1">
        <v>41441</v>
      </c>
      <c r="P1612" t="s">
        <v>10701</v>
      </c>
      <c r="Q1612" s="1">
        <v>41441</v>
      </c>
      <c r="R1612" t="s">
        <v>17</v>
      </c>
      <c r="S1612" s="1"/>
      <c r="T1612" t="s">
        <v>75</v>
      </c>
      <c r="U1612" t="s">
        <v>75</v>
      </c>
      <c r="V1612" t="s">
        <v>17</v>
      </c>
      <c r="W1612" t="s">
        <v>17</v>
      </c>
      <c r="X1612" s="1">
        <v>41435</v>
      </c>
      <c r="Y1612" t="s">
        <v>75</v>
      </c>
      <c r="Z1612" t="s">
        <v>75</v>
      </c>
      <c r="AA1612" t="s">
        <v>75</v>
      </c>
      <c r="AB1612" t="s">
        <v>17</v>
      </c>
      <c r="AC1612" t="s">
        <v>75</v>
      </c>
      <c r="AD1612" s="1"/>
      <c r="AE1612" s="1">
        <v>41004</v>
      </c>
      <c r="AF1612" s="1"/>
      <c r="AG1612">
        <v>3</v>
      </c>
      <c r="AH1612" s="1">
        <v>40953</v>
      </c>
      <c r="AI1612" s="1">
        <v>41047</v>
      </c>
      <c r="AJ1612" s="1"/>
      <c r="AK1612" s="1">
        <v>41441</v>
      </c>
      <c r="AL1612" s="1">
        <v>41442</v>
      </c>
      <c r="AM1612" s="1">
        <v>41451</v>
      </c>
      <c r="AN1612" s="1">
        <v>41446</v>
      </c>
      <c r="AO1612" t="s">
        <v>75</v>
      </c>
      <c r="AP1612" t="s">
        <v>17</v>
      </c>
      <c r="AQ1612" t="s">
        <v>17</v>
      </c>
      <c r="AR1612" t="s">
        <v>17</v>
      </c>
      <c r="AS1612" s="1"/>
      <c r="AT1612" t="s">
        <v>18</v>
      </c>
      <c r="AU1612" s="1"/>
      <c r="AV1612" t="s">
        <v>17</v>
      </c>
      <c r="AW1612" t="s">
        <v>17</v>
      </c>
      <c r="AX1612" t="s">
        <v>17</v>
      </c>
      <c r="AY1612" s="1"/>
      <c r="AZ1612" t="s">
        <v>17</v>
      </c>
      <c r="BA1612" t="s">
        <v>17</v>
      </c>
      <c r="BB1612" t="s">
        <v>17</v>
      </c>
      <c r="BC1612" s="1"/>
      <c r="BD1612" s="1">
        <v>41451</v>
      </c>
      <c r="BE1612" t="s">
        <v>17</v>
      </c>
      <c r="BF1612" t="s">
        <v>17</v>
      </c>
      <c r="BG1612" t="s">
        <v>17</v>
      </c>
      <c r="BH1612" t="s">
        <v>1004</v>
      </c>
      <c r="BI1612" t="s">
        <v>17</v>
      </c>
      <c r="BJ1612" s="1"/>
      <c r="BK1612" t="b">
        <v>0</v>
      </c>
      <c r="BL1612" t="b">
        <v>0</v>
      </c>
      <c r="BN1612" t="s">
        <v>85</v>
      </c>
      <c r="BO1612" t="b">
        <v>0</v>
      </c>
      <c r="BP1612" t="b">
        <v>0</v>
      </c>
      <c r="BQ1612">
        <v>1650</v>
      </c>
      <c r="BR1612">
        <v>1</v>
      </c>
    </row>
    <row r="1613" spans="1:70" x14ac:dyDescent="0.25">
      <c r="A1613" t="s">
        <v>10702</v>
      </c>
      <c r="B1613" s="1">
        <v>41446</v>
      </c>
      <c r="C1613" t="s">
        <v>121</v>
      </c>
      <c r="D1613" t="s">
        <v>74</v>
      </c>
      <c r="F1613" t="s">
        <v>10703</v>
      </c>
      <c r="G1613" t="s">
        <v>10704</v>
      </c>
      <c r="H1613" t="s">
        <v>121</v>
      </c>
      <c r="I1613" t="s">
        <v>10705</v>
      </c>
      <c r="J1613" s="1">
        <v>41064</v>
      </c>
      <c r="K1613" t="s">
        <v>10706</v>
      </c>
      <c r="L1613">
        <v>1</v>
      </c>
      <c r="N1613" t="s">
        <v>979</v>
      </c>
      <c r="O1613" s="1">
        <v>41433</v>
      </c>
      <c r="P1613" t="s">
        <v>10707</v>
      </c>
      <c r="Q1613" s="1">
        <v>41433</v>
      </c>
      <c r="R1613" t="s">
        <v>17</v>
      </c>
      <c r="S1613" s="1"/>
      <c r="T1613" t="s">
        <v>75</v>
      </c>
      <c r="U1613" t="s">
        <v>17</v>
      </c>
      <c r="V1613" t="s">
        <v>17</v>
      </c>
      <c r="W1613" t="s">
        <v>17</v>
      </c>
      <c r="X1613" s="1">
        <v>41427</v>
      </c>
      <c r="Y1613" t="s">
        <v>75</v>
      </c>
      <c r="Z1613" t="s">
        <v>75</v>
      </c>
      <c r="AA1613" t="s">
        <v>75</v>
      </c>
      <c r="AB1613" t="s">
        <v>75</v>
      </c>
      <c r="AC1613" t="s">
        <v>75</v>
      </c>
      <c r="AD1613" s="1"/>
      <c r="AE1613" s="1">
        <v>41159</v>
      </c>
      <c r="AF1613" s="1"/>
      <c r="AG1613">
        <v>2</v>
      </c>
      <c r="AH1613" s="1">
        <v>41125</v>
      </c>
      <c r="AI1613" s="1"/>
      <c r="AJ1613" s="1"/>
      <c r="AK1613" s="1">
        <v>41435</v>
      </c>
      <c r="AL1613" s="1">
        <v>41436</v>
      </c>
      <c r="AM1613" s="1">
        <v>41451</v>
      </c>
      <c r="AN1613" s="1">
        <v>41446</v>
      </c>
      <c r="AO1613" t="s">
        <v>75</v>
      </c>
      <c r="AP1613" t="s">
        <v>17</v>
      </c>
      <c r="AQ1613" t="s">
        <v>17</v>
      </c>
      <c r="AR1613" t="s">
        <v>17</v>
      </c>
      <c r="AS1613" s="1"/>
      <c r="AT1613" t="s">
        <v>18</v>
      </c>
      <c r="AU1613" s="1"/>
      <c r="AV1613" t="s">
        <v>17</v>
      </c>
      <c r="AW1613" t="s">
        <v>17</v>
      </c>
      <c r="AX1613" t="s">
        <v>17</v>
      </c>
      <c r="AY1613" s="1"/>
      <c r="AZ1613" t="s">
        <v>17</v>
      </c>
      <c r="BA1613" t="s">
        <v>17</v>
      </c>
      <c r="BB1613" t="s">
        <v>17</v>
      </c>
      <c r="BC1613" s="1"/>
      <c r="BD1613" s="1">
        <v>41451</v>
      </c>
      <c r="BE1613" t="s">
        <v>17</v>
      </c>
      <c r="BF1613" t="s">
        <v>17</v>
      </c>
      <c r="BG1613" t="s">
        <v>17</v>
      </c>
      <c r="BH1613" t="s">
        <v>1004</v>
      </c>
      <c r="BI1613" t="s">
        <v>17</v>
      </c>
      <c r="BJ1613" s="1"/>
      <c r="BK1613" t="b">
        <v>0</v>
      </c>
      <c r="BL1613" t="b">
        <v>0</v>
      </c>
      <c r="BN1613" t="s">
        <v>85</v>
      </c>
      <c r="BO1613" t="b">
        <v>0</v>
      </c>
      <c r="BP1613" t="b">
        <v>0</v>
      </c>
      <c r="BQ1613">
        <v>1651</v>
      </c>
      <c r="BR1613">
        <v>1</v>
      </c>
    </row>
    <row r="1614" spans="1:70" x14ac:dyDescent="0.25">
      <c r="A1614" t="s">
        <v>10708</v>
      </c>
      <c r="B1614" s="1"/>
      <c r="C1614" t="s">
        <v>128</v>
      </c>
      <c r="D1614" t="s">
        <v>74</v>
      </c>
      <c r="F1614" t="s">
        <v>10709</v>
      </c>
      <c r="G1614" t="s">
        <v>10709</v>
      </c>
      <c r="H1614" t="s">
        <v>128</v>
      </c>
      <c r="I1614" t="s">
        <v>10710</v>
      </c>
      <c r="J1614" s="1">
        <v>40081</v>
      </c>
      <c r="K1614" t="s">
        <v>10711</v>
      </c>
      <c r="L1614">
        <v>3</v>
      </c>
      <c r="M1614">
        <v>6</v>
      </c>
      <c r="N1614" t="s">
        <v>1011</v>
      </c>
      <c r="O1614" s="1">
        <v>41401</v>
      </c>
      <c r="P1614" t="s">
        <v>5901</v>
      </c>
      <c r="Q1614" s="1">
        <v>41402</v>
      </c>
      <c r="R1614" t="s">
        <v>75</v>
      </c>
      <c r="S1614" s="1">
        <v>41400</v>
      </c>
      <c r="T1614" t="s">
        <v>75</v>
      </c>
      <c r="U1614" t="s">
        <v>75</v>
      </c>
      <c r="V1614" t="s">
        <v>75</v>
      </c>
      <c r="W1614" t="s">
        <v>75</v>
      </c>
      <c r="X1614" s="1">
        <v>41399</v>
      </c>
      <c r="Y1614" t="s">
        <v>75</v>
      </c>
      <c r="Z1614" t="s">
        <v>75</v>
      </c>
      <c r="AA1614" t="s">
        <v>75</v>
      </c>
      <c r="AB1614" t="s">
        <v>17</v>
      </c>
      <c r="AC1614" t="s">
        <v>75</v>
      </c>
      <c r="AD1614" s="1"/>
      <c r="AE1614" s="1">
        <v>40581</v>
      </c>
      <c r="AF1614" s="1"/>
      <c r="AG1614">
        <v>3</v>
      </c>
      <c r="AH1614" s="1">
        <v>40252</v>
      </c>
      <c r="AI1614" s="1">
        <v>40609</v>
      </c>
      <c r="AJ1614" s="1"/>
      <c r="AK1614" s="1">
        <v>41402</v>
      </c>
      <c r="AL1614" s="1">
        <v>41403</v>
      </c>
      <c r="AM1614" s="1">
        <v>41451</v>
      </c>
      <c r="AN1614" s="1"/>
      <c r="AO1614" t="s">
        <v>75</v>
      </c>
      <c r="AP1614" t="s">
        <v>17</v>
      </c>
      <c r="AQ1614" t="s">
        <v>17</v>
      </c>
      <c r="AR1614" t="s">
        <v>17</v>
      </c>
      <c r="AS1614" s="1"/>
      <c r="AT1614" t="s">
        <v>18</v>
      </c>
      <c r="AU1614" s="1"/>
      <c r="AV1614" t="s">
        <v>17</v>
      </c>
      <c r="AW1614" t="s">
        <v>17</v>
      </c>
      <c r="AX1614" t="s">
        <v>17</v>
      </c>
      <c r="AY1614" s="1"/>
      <c r="AZ1614" t="s">
        <v>17</v>
      </c>
      <c r="BA1614" t="s">
        <v>17</v>
      </c>
      <c r="BB1614" t="s">
        <v>17</v>
      </c>
      <c r="BC1614" s="1"/>
      <c r="BD1614" s="1">
        <v>41451</v>
      </c>
      <c r="BE1614" t="s">
        <v>17</v>
      </c>
      <c r="BF1614" t="s">
        <v>17</v>
      </c>
      <c r="BG1614" t="s">
        <v>17</v>
      </c>
      <c r="BH1614" t="s">
        <v>1004</v>
      </c>
      <c r="BI1614" t="s">
        <v>17</v>
      </c>
      <c r="BJ1614" s="1"/>
      <c r="BK1614" t="b">
        <v>0</v>
      </c>
      <c r="BL1614" t="b">
        <v>0</v>
      </c>
      <c r="BN1614" t="s">
        <v>85</v>
      </c>
      <c r="BO1614" t="b">
        <v>0</v>
      </c>
      <c r="BP1614" t="b">
        <v>0</v>
      </c>
      <c r="BQ1614">
        <v>1652</v>
      </c>
      <c r="BR1614">
        <v>1</v>
      </c>
    </row>
    <row r="1615" spans="1:70" x14ac:dyDescent="0.25">
      <c r="A1615" t="s">
        <v>10712</v>
      </c>
      <c r="B1615" s="1">
        <v>41446</v>
      </c>
      <c r="C1615" t="s">
        <v>135</v>
      </c>
      <c r="D1615" t="s">
        <v>9</v>
      </c>
      <c r="E1615" t="s">
        <v>10713</v>
      </c>
      <c r="G1615" t="s">
        <v>10714</v>
      </c>
      <c r="H1615" t="s">
        <v>135</v>
      </c>
      <c r="I1615" t="s">
        <v>10715</v>
      </c>
      <c r="J1615" s="1">
        <v>40357</v>
      </c>
      <c r="K1615" t="s">
        <v>10716</v>
      </c>
      <c r="L1615">
        <v>2</v>
      </c>
      <c r="M1615">
        <v>11</v>
      </c>
      <c r="N1615" t="s">
        <v>1011</v>
      </c>
      <c r="O1615" s="1">
        <v>41437</v>
      </c>
      <c r="P1615" t="s">
        <v>10717</v>
      </c>
      <c r="Q1615" s="1">
        <v>41437</v>
      </c>
      <c r="R1615" t="s">
        <v>17</v>
      </c>
      <c r="S1615" s="1"/>
      <c r="T1615" t="s">
        <v>17</v>
      </c>
      <c r="U1615" t="s">
        <v>17</v>
      </c>
      <c r="V1615" t="s">
        <v>17</v>
      </c>
      <c r="W1615" t="s">
        <v>75</v>
      </c>
      <c r="X1615" s="1">
        <v>41431</v>
      </c>
      <c r="Y1615" t="s">
        <v>75</v>
      </c>
      <c r="Z1615" t="s">
        <v>75</v>
      </c>
      <c r="AA1615" t="s">
        <v>75</v>
      </c>
      <c r="AB1615" t="s">
        <v>75</v>
      </c>
      <c r="AC1615" t="s">
        <v>75</v>
      </c>
      <c r="AD1615" s="1">
        <v>40372</v>
      </c>
      <c r="AE1615" s="1">
        <v>40472</v>
      </c>
      <c r="AF1615" s="1"/>
      <c r="AG1615">
        <v>3</v>
      </c>
      <c r="AH1615" s="1">
        <v>40429</v>
      </c>
      <c r="AI1615" s="1">
        <v>40589</v>
      </c>
      <c r="AJ1615" s="1"/>
      <c r="AK1615" s="1">
        <v>41438</v>
      </c>
      <c r="AL1615" s="1">
        <v>41439</v>
      </c>
      <c r="AM1615" s="1">
        <v>41451</v>
      </c>
      <c r="AN1615" s="1">
        <v>41446</v>
      </c>
      <c r="AO1615" t="s">
        <v>75</v>
      </c>
      <c r="AP1615" t="s">
        <v>17</v>
      </c>
      <c r="AQ1615" t="s">
        <v>17</v>
      </c>
      <c r="AR1615" t="s">
        <v>17</v>
      </c>
      <c r="AS1615" s="1"/>
      <c r="AT1615" t="s">
        <v>18</v>
      </c>
      <c r="AU1615" s="1"/>
      <c r="AV1615" t="s">
        <v>17</v>
      </c>
      <c r="AW1615" t="s">
        <v>17</v>
      </c>
      <c r="AX1615" t="s">
        <v>17</v>
      </c>
      <c r="AY1615" s="1"/>
      <c r="AZ1615" t="s">
        <v>17</v>
      </c>
      <c r="BA1615" t="s">
        <v>17</v>
      </c>
      <c r="BB1615" t="s">
        <v>17</v>
      </c>
      <c r="BC1615" s="1"/>
      <c r="BD1615" s="1">
        <v>41451</v>
      </c>
      <c r="BE1615" t="s">
        <v>17</v>
      </c>
      <c r="BF1615" t="s">
        <v>17</v>
      </c>
      <c r="BG1615" t="s">
        <v>17</v>
      </c>
      <c r="BH1615" t="s">
        <v>1004</v>
      </c>
      <c r="BI1615" t="s">
        <v>17</v>
      </c>
      <c r="BJ1615" s="1"/>
      <c r="BK1615" t="b">
        <v>0</v>
      </c>
      <c r="BL1615" t="b">
        <v>0</v>
      </c>
      <c r="BN1615" t="s">
        <v>85</v>
      </c>
      <c r="BO1615" t="b">
        <v>0</v>
      </c>
      <c r="BP1615" t="b">
        <v>0</v>
      </c>
      <c r="BQ1615">
        <v>1653</v>
      </c>
      <c r="BR1615">
        <v>1</v>
      </c>
    </row>
    <row r="1616" spans="1:70" x14ac:dyDescent="0.25">
      <c r="A1616" t="s">
        <v>10718</v>
      </c>
      <c r="B1616" s="1">
        <v>41446</v>
      </c>
      <c r="C1616" t="s">
        <v>198</v>
      </c>
      <c r="D1616" t="s">
        <v>9</v>
      </c>
      <c r="E1616" t="s">
        <v>9932</v>
      </c>
      <c r="F1616" t="s">
        <v>10719</v>
      </c>
      <c r="G1616" t="s">
        <v>10719</v>
      </c>
      <c r="I1616" t="s">
        <v>10720</v>
      </c>
      <c r="J1616" s="1">
        <v>40564</v>
      </c>
      <c r="K1616" t="s">
        <v>10721</v>
      </c>
      <c r="L1616">
        <v>2</v>
      </c>
      <c r="M1616">
        <v>4</v>
      </c>
      <c r="N1616" t="s">
        <v>1011</v>
      </c>
      <c r="O1616" s="1">
        <v>41430</v>
      </c>
      <c r="Q1616" s="1">
        <v>41432</v>
      </c>
      <c r="R1616" t="s">
        <v>17</v>
      </c>
      <c r="S1616" s="1"/>
      <c r="T1616" t="s">
        <v>17</v>
      </c>
      <c r="U1616" t="s">
        <v>17</v>
      </c>
      <c r="V1616" t="s">
        <v>17</v>
      </c>
      <c r="W1616" t="s">
        <v>75</v>
      </c>
      <c r="X1616" s="1">
        <v>41429</v>
      </c>
      <c r="Y1616" t="s">
        <v>75</v>
      </c>
      <c r="Z1616" t="s">
        <v>75</v>
      </c>
      <c r="AA1616" t="s">
        <v>75</v>
      </c>
      <c r="AB1616" t="s">
        <v>75</v>
      </c>
      <c r="AC1616" t="s">
        <v>75</v>
      </c>
      <c r="AD1616" s="1">
        <v>40575</v>
      </c>
      <c r="AE1616" s="1">
        <v>40945</v>
      </c>
      <c r="AF1616" s="1"/>
      <c r="AG1616">
        <v>3</v>
      </c>
      <c r="AH1616" s="1">
        <v>40645</v>
      </c>
      <c r="AI1616" s="1">
        <v>41012</v>
      </c>
      <c r="AJ1616" s="1"/>
      <c r="AK1616" s="1">
        <v>41432</v>
      </c>
      <c r="AL1616" s="1">
        <v>41433</v>
      </c>
      <c r="AM1616" s="1">
        <v>41451</v>
      </c>
      <c r="AN1616" s="1">
        <v>41446</v>
      </c>
      <c r="AO1616" t="s">
        <v>75</v>
      </c>
      <c r="AP1616" t="s">
        <v>17</v>
      </c>
      <c r="AQ1616" t="s">
        <v>17</v>
      </c>
      <c r="AR1616" t="s">
        <v>17</v>
      </c>
      <c r="AS1616" s="1"/>
      <c r="AT1616" t="s">
        <v>18</v>
      </c>
      <c r="AU1616" s="1"/>
      <c r="AV1616" t="s">
        <v>17</v>
      </c>
      <c r="AW1616" t="s">
        <v>17</v>
      </c>
      <c r="AX1616" t="s">
        <v>17</v>
      </c>
      <c r="AY1616" s="1"/>
      <c r="AZ1616" t="s">
        <v>17</v>
      </c>
      <c r="BA1616" t="s">
        <v>17</v>
      </c>
      <c r="BB1616" t="s">
        <v>17</v>
      </c>
      <c r="BC1616" s="1"/>
      <c r="BD1616" s="1">
        <v>41451</v>
      </c>
      <c r="BE1616" t="s">
        <v>17</v>
      </c>
      <c r="BF1616" t="s">
        <v>17</v>
      </c>
      <c r="BG1616" t="s">
        <v>17</v>
      </c>
      <c r="BH1616" t="s">
        <v>1004</v>
      </c>
      <c r="BI1616" t="s">
        <v>17</v>
      </c>
      <c r="BJ1616" s="1"/>
      <c r="BK1616" t="b">
        <v>0</v>
      </c>
      <c r="BL1616" t="b">
        <v>0</v>
      </c>
      <c r="BN1616" t="s">
        <v>85</v>
      </c>
      <c r="BO1616" t="b">
        <v>0</v>
      </c>
      <c r="BP1616" t="b">
        <v>0</v>
      </c>
      <c r="BQ1616">
        <v>1654</v>
      </c>
      <c r="BR1616">
        <v>1</v>
      </c>
    </row>
    <row r="1617" spans="1:70" x14ac:dyDescent="0.25">
      <c r="A1617" t="s">
        <v>10722</v>
      </c>
      <c r="B1617" s="1">
        <v>41449</v>
      </c>
      <c r="C1617" t="s">
        <v>46</v>
      </c>
      <c r="D1617" t="s">
        <v>41</v>
      </c>
      <c r="E1617" t="s">
        <v>10723</v>
      </c>
      <c r="F1617" t="s">
        <v>10724</v>
      </c>
      <c r="G1617" t="s">
        <v>10725</v>
      </c>
      <c r="I1617" t="s">
        <v>10726</v>
      </c>
      <c r="J1617" s="1">
        <v>39687</v>
      </c>
      <c r="K1617" t="s">
        <v>10727</v>
      </c>
      <c r="L1617">
        <v>4</v>
      </c>
      <c r="M1617">
        <v>9</v>
      </c>
      <c r="N1617" t="s">
        <v>1011</v>
      </c>
      <c r="O1617" s="1">
        <v>41444</v>
      </c>
      <c r="P1617" t="s">
        <v>10728</v>
      </c>
      <c r="Q1617" s="1">
        <v>41446</v>
      </c>
      <c r="R1617" t="s">
        <v>75</v>
      </c>
      <c r="S1617" s="1">
        <v>41444</v>
      </c>
      <c r="T1617" t="s">
        <v>17</v>
      </c>
      <c r="U1617" t="s">
        <v>17</v>
      </c>
      <c r="V1617" t="s">
        <v>17</v>
      </c>
      <c r="W1617" t="s">
        <v>75</v>
      </c>
      <c r="X1617" s="1">
        <v>41419</v>
      </c>
      <c r="Y1617" t="s">
        <v>75</v>
      </c>
      <c r="Z1617" t="s">
        <v>75</v>
      </c>
      <c r="AA1617" t="s">
        <v>75</v>
      </c>
      <c r="AB1617" t="s">
        <v>75</v>
      </c>
      <c r="AC1617" t="s">
        <v>75</v>
      </c>
      <c r="AD1617" s="1"/>
      <c r="AE1617" s="1"/>
      <c r="AF1617" s="1"/>
      <c r="AG1617">
        <v>99</v>
      </c>
      <c r="AH1617" s="1"/>
      <c r="AI1617" s="1"/>
      <c r="AJ1617" s="1"/>
      <c r="AK1617" s="1">
        <v>41445</v>
      </c>
      <c r="AL1617" s="1">
        <v>41446</v>
      </c>
      <c r="AM1617" s="1">
        <v>41449</v>
      </c>
      <c r="AN1617" s="1">
        <v>41449</v>
      </c>
      <c r="AO1617" t="s">
        <v>75</v>
      </c>
      <c r="AP1617" t="s">
        <v>17</v>
      </c>
      <c r="AQ1617" t="s">
        <v>17</v>
      </c>
      <c r="AR1617" t="s">
        <v>17</v>
      </c>
      <c r="AS1617" s="1">
        <v>41477</v>
      </c>
      <c r="AT1617" t="s">
        <v>18</v>
      </c>
      <c r="AU1617" s="1">
        <v>41477</v>
      </c>
      <c r="AV1617" t="s">
        <v>17</v>
      </c>
      <c r="AW1617" t="s">
        <v>17</v>
      </c>
      <c r="AX1617" t="s">
        <v>17</v>
      </c>
      <c r="AY1617" s="1">
        <v>41477</v>
      </c>
      <c r="AZ1617" t="s">
        <v>17</v>
      </c>
      <c r="BA1617" t="s">
        <v>17</v>
      </c>
      <c r="BB1617" t="s">
        <v>17</v>
      </c>
      <c r="BC1617" s="1">
        <v>41477</v>
      </c>
      <c r="BD1617" s="1">
        <v>41457</v>
      </c>
      <c r="BE1617" t="s">
        <v>17</v>
      </c>
      <c r="BF1617" t="s">
        <v>17</v>
      </c>
      <c r="BG1617" t="s">
        <v>17</v>
      </c>
      <c r="BH1617" t="s">
        <v>1004</v>
      </c>
      <c r="BI1617" t="s">
        <v>17</v>
      </c>
      <c r="BJ1617" s="1"/>
      <c r="BK1617" t="b">
        <v>0</v>
      </c>
      <c r="BL1617" t="b">
        <v>0</v>
      </c>
      <c r="BM1617" t="s">
        <v>17</v>
      </c>
      <c r="BN1617" t="s">
        <v>85</v>
      </c>
      <c r="BO1617" t="b">
        <v>0</v>
      </c>
      <c r="BP1617" t="b">
        <v>0</v>
      </c>
      <c r="BQ1617">
        <v>1655</v>
      </c>
      <c r="BR1617">
        <v>1</v>
      </c>
    </row>
    <row r="1618" spans="1:70" x14ac:dyDescent="0.25">
      <c r="A1618" t="s">
        <v>10729</v>
      </c>
      <c r="B1618" s="1">
        <v>41451</v>
      </c>
      <c r="C1618" t="s">
        <v>241</v>
      </c>
      <c r="D1618" t="s">
        <v>74</v>
      </c>
      <c r="E1618" t="s">
        <v>10730</v>
      </c>
      <c r="F1618" t="s">
        <v>10731</v>
      </c>
      <c r="G1618" t="s">
        <v>10732</v>
      </c>
      <c r="I1618" t="s">
        <v>10733</v>
      </c>
      <c r="J1618" s="1">
        <v>39429</v>
      </c>
      <c r="K1618" t="s">
        <v>10734</v>
      </c>
      <c r="L1618">
        <v>5</v>
      </c>
      <c r="M1618">
        <v>6</v>
      </c>
      <c r="N1618" t="s">
        <v>1011</v>
      </c>
      <c r="O1618" s="1">
        <v>41438</v>
      </c>
      <c r="P1618" t="s">
        <v>10735</v>
      </c>
      <c r="Q1618" s="1">
        <v>41438</v>
      </c>
      <c r="R1618" t="s">
        <v>17</v>
      </c>
      <c r="S1618" s="1"/>
      <c r="T1618" t="s">
        <v>75</v>
      </c>
      <c r="U1618" t="s">
        <v>17</v>
      </c>
      <c r="V1618" t="s">
        <v>17</v>
      </c>
      <c r="W1618" t="s">
        <v>17</v>
      </c>
      <c r="X1618" s="1">
        <v>41435</v>
      </c>
      <c r="Y1618" t="s">
        <v>75</v>
      </c>
      <c r="Z1618" t="s">
        <v>75</v>
      </c>
      <c r="AA1618" t="s">
        <v>75</v>
      </c>
      <c r="AB1618" t="s">
        <v>75</v>
      </c>
      <c r="AC1618" t="s">
        <v>75</v>
      </c>
      <c r="AD1618" s="1"/>
      <c r="AE1618" s="1"/>
      <c r="AF1618" s="1"/>
      <c r="AG1618">
        <v>99</v>
      </c>
      <c r="AH1618" s="1"/>
      <c r="AI1618" s="1"/>
      <c r="AJ1618" s="1"/>
      <c r="AK1618" s="1">
        <v>41438</v>
      </c>
      <c r="AL1618" s="1">
        <v>41439</v>
      </c>
      <c r="AM1618" s="1">
        <v>41451</v>
      </c>
      <c r="AN1618" s="1">
        <v>41451</v>
      </c>
      <c r="AO1618" t="s">
        <v>75</v>
      </c>
      <c r="AP1618" t="s">
        <v>17</v>
      </c>
      <c r="AQ1618" t="s">
        <v>17</v>
      </c>
      <c r="AR1618" t="s">
        <v>17</v>
      </c>
      <c r="AS1618" s="1">
        <v>41477</v>
      </c>
      <c r="AT1618" t="s">
        <v>18</v>
      </c>
      <c r="AU1618" s="1">
        <v>41477</v>
      </c>
      <c r="AV1618" t="s">
        <v>17</v>
      </c>
      <c r="AW1618" t="s">
        <v>17</v>
      </c>
      <c r="AX1618" t="s">
        <v>17</v>
      </c>
      <c r="AY1618" s="1">
        <v>41477</v>
      </c>
      <c r="AZ1618" t="s">
        <v>17</v>
      </c>
      <c r="BA1618" t="s">
        <v>17</v>
      </c>
      <c r="BB1618" t="s">
        <v>17</v>
      </c>
      <c r="BC1618" s="1">
        <v>41477</v>
      </c>
      <c r="BD1618" s="1">
        <v>41457</v>
      </c>
      <c r="BE1618" t="s">
        <v>17</v>
      </c>
      <c r="BF1618" t="s">
        <v>17</v>
      </c>
      <c r="BG1618" t="s">
        <v>17</v>
      </c>
      <c r="BH1618" t="s">
        <v>1004</v>
      </c>
      <c r="BI1618" t="s">
        <v>17</v>
      </c>
      <c r="BJ1618" s="1"/>
      <c r="BK1618" t="b">
        <v>0</v>
      </c>
      <c r="BL1618" t="b">
        <v>0</v>
      </c>
      <c r="BN1618" t="s">
        <v>85</v>
      </c>
      <c r="BO1618" t="b">
        <v>0</v>
      </c>
      <c r="BP1618" t="b">
        <v>0</v>
      </c>
      <c r="BQ1618">
        <v>1656</v>
      </c>
      <c r="BR1618">
        <v>1</v>
      </c>
    </row>
    <row r="1619" spans="1:70" x14ac:dyDescent="0.25">
      <c r="A1619" t="s">
        <v>10736</v>
      </c>
      <c r="B1619" s="1">
        <v>41451</v>
      </c>
      <c r="C1619" t="s">
        <v>241</v>
      </c>
      <c r="D1619" t="s">
        <v>74</v>
      </c>
      <c r="E1619" t="s">
        <v>10730</v>
      </c>
      <c r="F1619" t="s">
        <v>10737</v>
      </c>
      <c r="G1619" t="s">
        <v>10738</v>
      </c>
      <c r="I1619" t="s">
        <v>10739</v>
      </c>
      <c r="J1619" s="1">
        <v>40604</v>
      </c>
      <c r="K1619" t="s">
        <v>10740</v>
      </c>
      <c r="L1619">
        <v>2</v>
      </c>
      <c r="M1619">
        <v>3</v>
      </c>
      <c r="N1619" t="s">
        <v>979</v>
      </c>
      <c r="O1619" s="1">
        <v>41442</v>
      </c>
      <c r="P1619" t="s">
        <v>8167</v>
      </c>
      <c r="Q1619" s="1">
        <v>41442</v>
      </c>
      <c r="R1619" t="s">
        <v>75</v>
      </c>
      <c r="S1619" s="1">
        <v>41435</v>
      </c>
      <c r="T1619" t="s">
        <v>75</v>
      </c>
      <c r="U1619" t="s">
        <v>17</v>
      </c>
      <c r="V1619" t="s">
        <v>17</v>
      </c>
      <c r="W1619" t="s">
        <v>17</v>
      </c>
      <c r="X1619" s="1">
        <v>41435</v>
      </c>
      <c r="Y1619" t="s">
        <v>75</v>
      </c>
      <c r="Z1619" t="s">
        <v>75</v>
      </c>
      <c r="AA1619" t="s">
        <v>75</v>
      </c>
      <c r="AB1619" t="s">
        <v>75</v>
      </c>
      <c r="AC1619" t="s">
        <v>75</v>
      </c>
      <c r="AD1619" s="1">
        <v>40621</v>
      </c>
      <c r="AE1619" s="1">
        <v>40702</v>
      </c>
      <c r="AF1619" s="1"/>
      <c r="AG1619">
        <v>3</v>
      </c>
      <c r="AH1619" s="1">
        <v>40641</v>
      </c>
      <c r="AI1619" s="1">
        <v>40784</v>
      </c>
      <c r="AJ1619" s="1"/>
      <c r="AK1619" s="1">
        <v>41442</v>
      </c>
      <c r="AL1619" s="1">
        <v>41443</v>
      </c>
      <c r="AM1619" s="1">
        <v>41451</v>
      </c>
      <c r="AN1619" s="1">
        <v>41451</v>
      </c>
      <c r="AO1619" t="s">
        <v>75</v>
      </c>
      <c r="AP1619" t="s">
        <v>17</v>
      </c>
      <c r="AQ1619" t="s">
        <v>17</v>
      </c>
      <c r="AR1619" t="s">
        <v>17</v>
      </c>
      <c r="AS1619" s="1">
        <v>41477</v>
      </c>
      <c r="AT1619" t="s">
        <v>18</v>
      </c>
      <c r="AU1619" s="1">
        <v>41477</v>
      </c>
      <c r="AV1619" t="s">
        <v>17</v>
      </c>
      <c r="AW1619" t="s">
        <v>17</v>
      </c>
      <c r="AX1619" t="s">
        <v>17</v>
      </c>
      <c r="AY1619" s="1">
        <v>41477</v>
      </c>
      <c r="AZ1619" t="s">
        <v>17</v>
      </c>
      <c r="BA1619" t="s">
        <v>17</v>
      </c>
      <c r="BB1619" t="s">
        <v>17</v>
      </c>
      <c r="BC1619" s="1">
        <v>41477</v>
      </c>
      <c r="BD1619" s="1">
        <v>41457</v>
      </c>
      <c r="BE1619" t="s">
        <v>17</v>
      </c>
      <c r="BF1619" t="s">
        <v>17</v>
      </c>
      <c r="BG1619" t="s">
        <v>17</v>
      </c>
      <c r="BH1619" t="s">
        <v>1004</v>
      </c>
      <c r="BI1619" t="s">
        <v>17</v>
      </c>
      <c r="BJ1619" s="1"/>
      <c r="BK1619" t="b">
        <v>0</v>
      </c>
      <c r="BL1619" t="b">
        <v>0</v>
      </c>
      <c r="BN1619" t="s">
        <v>85</v>
      </c>
      <c r="BO1619" t="b">
        <v>0</v>
      </c>
      <c r="BP1619" t="b">
        <v>0</v>
      </c>
      <c r="BQ1619">
        <v>1657</v>
      </c>
      <c r="BR1619">
        <v>1</v>
      </c>
    </row>
    <row r="1620" spans="1:70" x14ac:dyDescent="0.25">
      <c r="A1620" t="s">
        <v>10741</v>
      </c>
      <c r="B1620" s="1">
        <v>41451</v>
      </c>
      <c r="C1620" t="s">
        <v>241</v>
      </c>
      <c r="D1620" t="s">
        <v>74</v>
      </c>
      <c r="E1620" t="s">
        <v>10742</v>
      </c>
      <c r="F1620" t="s">
        <v>10743</v>
      </c>
      <c r="G1620" t="s">
        <v>6699</v>
      </c>
      <c r="I1620" t="s">
        <v>10744</v>
      </c>
      <c r="J1620" s="1">
        <v>36698</v>
      </c>
      <c r="K1620" t="s">
        <v>10745</v>
      </c>
      <c r="L1620">
        <v>12</v>
      </c>
      <c r="M1620">
        <v>0</v>
      </c>
      <c r="N1620" t="s">
        <v>979</v>
      </c>
      <c r="O1620" s="1">
        <v>41441</v>
      </c>
      <c r="P1620" t="s">
        <v>10746</v>
      </c>
      <c r="Q1620" s="1">
        <v>41444</v>
      </c>
      <c r="R1620" t="s">
        <v>17</v>
      </c>
      <c r="S1620" s="1"/>
      <c r="T1620" t="s">
        <v>75</v>
      </c>
      <c r="U1620" t="s">
        <v>17</v>
      </c>
      <c r="V1620" t="s">
        <v>17</v>
      </c>
      <c r="W1620" t="s">
        <v>17</v>
      </c>
      <c r="X1620" s="1">
        <v>41437</v>
      </c>
      <c r="Y1620" t="s">
        <v>75</v>
      </c>
      <c r="Z1620" t="s">
        <v>75</v>
      </c>
      <c r="AA1620" t="s">
        <v>75</v>
      </c>
      <c r="AB1620" t="s">
        <v>75</v>
      </c>
      <c r="AC1620" t="s">
        <v>75</v>
      </c>
      <c r="AD1620" s="1"/>
      <c r="AE1620" s="1"/>
      <c r="AF1620" s="1"/>
      <c r="AG1620">
        <v>99</v>
      </c>
      <c r="AH1620" s="1"/>
      <c r="AI1620" s="1"/>
      <c r="AJ1620" s="1"/>
      <c r="AK1620" s="1">
        <v>41443</v>
      </c>
      <c r="AL1620" s="1">
        <v>41444</v>
      </c>
      <c r="AM1620" s="1">
        <v>41451</v>
      </c>
      <c r="AN1620" s="1">
        <v>41451</v>
      </c>
      <c r="AO1620" t="s">
        <v>75</v>
      </c>
      <c r="AP1620" t="s">
        <v>17</v>
      </c>
      <c r="AQ1620" t="s">
        <v>17</v>
      </c>
      <c r="AR1620" t="s">
        <v>17</v>
      </c>
      <c r="AS1620" s="1">
        <v>41477</v>
      </c>
      <c r="AT1620" t="s">
        <v>18</v>
      </c>
      <c r="AU1620" s="1">
        <v>41477</v>
      </c>
      <c r="AV1620" t="s">
        <v>17</v>
      </c>
      <c r="AW1620" t="s">
        <v>17</v>
      </c>
      <c r="AX1620" t="s">
        <v>17</v>
      </c>
      <c r="AY1620" s="1">
        <v>41477</v>
      </c>
      <c r="AZ1620" t="s">
        <v>17</v>
      </c>
      <c r="BA1620" t="s">
        <v>17</v>
      </c>
      <c r="BB1620" t="s">
        <v>17</v>
      </c>
      <c r="BC1620" s="1">
        <v>41477</v>
      </c>
      <c r="BD1620" s="1">
        <v>41457</v>
      </c>
      <c r="BE1620" t="s">
        <v>17</v>
      </c>
      <c r="BF1620" t="s">
        <v>17</v>
      </c>
      <c r="BG1620" t="s">
        <v>17</v>
      </c>
      <c r="BH1620" t="s">
        <v>1004</v>
      </c>
      <c r="BI1620" t="s">
        <v>17</v>
      </c>
      <c r="BJ1620" s="1"/>
      <c r="BK1620" t="b">
        <v>0</v>
      </c>
      <c r="BL1620" t="b">
        <v>0</v>
      </c>
      <c r="BN1620" t="s">
        <v>85</v>
      </c>
      <c r="BO1620" t="b">
        <v>0</v>
      </c>
      <c r="BP1620" t="b">
        <v>0</v>
      </c>
      <c r="BQ1620">
        <v>1658</v>
      </c>
      <c r="BR1620">
        <v>1</v>
      </c>
    </row>
    <row r="1621" spans="1:70" x14ac:dyDescent="0.25">
      <c r="A1621" t="s">
        <v>10747</v>
      </c>
      <c r="B1621" s="1">
        <v>41451</v>
      </c>
      <c r="C1621" t="s">
        <v>715</v>
      </c>
      <c r="D1621" t="s">
        <v>29</v>
      </c>
      <c r="E1621" t="s">
        <v>10748</v>
      </c>
      <c r="F1621" t="s">
        <v>10749</v>
      </c>
      <c r="G1621" t="s">
        <v>10750</v>
      </c>
      <c r="I1621" t="s">
        <v>10751</v>
      </c>
      <c r="J1621" s="1">
        <v>40806</v>
      </c>
      <c r="K1621" t="s">
        <v>10752</v>
      </c>
      <c r="L1621">
        <v>1</v>
      </c>
      <c r="M1621">
        <v>8</v>
      </c>
      <c r="N1621" t="s">
        <v>979</v>
      </c>
      <c r="O1621" s="1">
        <v>41441</v>
      </c>
      <c r="P1621" t="s">
        <v>10753</v>
      </c>
      <c r="Q1621" s="1">
        <v>41443</v>
      </c>
      <c r="R1621" t="s">
        <v>75</v>
      </c>
      <c r="S1621" s="1">
        <v>41441</v>
      </c>
      <c r="T1621" t="s">
        <v>75</v>
      </c>
      <c r="U1621" t="s">
        <v>17</v>
      </c>
      <c r="V1621" t="s">
        <v>17</v>
      </c>
      <c r="W1621" t="s">
        <v>75</v>
      </c>
      <c r="X1621" s="1">
        <v>41433</v>
      </c>
      <c r="Y1621" t="s">
        <v>75</v>
      </c>
      <c r="Z1621" t="s">
        <v>75</v>
      </c>
      <c r="AA1621" t="s">
        <v>75</v>
      </c>
      <c r="AB1621" t="s">
        <v>75</v>
      </c>
      <c r="AC1621" t="s">
        <v>75</v>
      </c>
      <c r="AD1621" s="1">
        <v>40814</v>
      </c>
      <c r="AE1621" s="1">
        <v>40905</v>
      </c>
      <c r="AF1621" s="1"/>
      <c r="AG1621">
        <v>3</v>
      </c>
      <c r="AH1621" s="1">
        <v>40853</v>
      </c>
      <c r="AI1621" s="1">
        <v>40943</v>
      </c>
      <c r="AJ1621" s="1"/>
      <c r="AK1621" s="1">
        <v>41443</v>
      </c>
      <c r="AL1621" s="1">
        <v>41444</v>
      </c>
      <c r="AM1621" s="1">
        <v>41445</v>
      </c>
      <c r="AN1621" s="1">
        <v>41451</v>
      </c>
      <c r="AO1621" t="s">
        <v>75</v>
      </c>
      <c r="AP1621" t="s">
        <v>17</v>
      </c>
      <c r="AQ1621" t="s">
        <v>17</v>
      </c>
      <c r="AR1621" t="s">
        <v>17</v>
      </c>
      <c r="AS1621" s="1">
        <v>41477</v>
      </c>
      <c r="AT1621" t="s">
        <v>18</v>
      </c>
      <c r="AU1621" s="1">
        <v>41477</v>
      </c>
      <c r="AV1621" t="s">
        <v>17</v>
      </c>
      <c r="AW1621" t="s">
        <v>17</v>
      </c>
      <c r="AX1621" t="s">
        <v>17</v>
      </c>
      <c r="AY1621" s="1">
        <v>41477</v>
      </c>
      <c r="AZ1621" t="s">
        <v>17</v>
      </c>
      <c r="BA1621" t="s">
        <v>17</v>
      </c>
      <c r="BB1621" t="s">
        <v>17</v>
      </c>
      <c r="BC1621" s="1">
        <v>41477</v>
      </c>
      <c r="BD1621" s="1">
        <v>41451</v>
      </c>
      <c r="BE1621" t="s">
        <v>17</v>
      </c>
      <c r="BF1621" t="s">
        <v>17</v>
      </c>
      <c r="BG1621" t="s">
        <v>17</v>
      </c>
      <c r="BH1621" t="s">
        <v>1004</v>
      </c>
      <c r="BI1621" t="s">
        <v>17</v>
      </c>
      <c r="BJ1621" s="1"/>
      <c r="BK1621" t="b">
        <v>0</v>
      </c>
      <c r="BL1621" t="b">
        <v>0</v>
      </c>
      <c r="BN1621" t="s">
        <v>85</v>
      </c>
      <c r="BO1621" t="b">
        <v>0</v>
      </c>
      <c r="BP1621" t="b">
        <v>0</v>
      </c>
      <c r="BQ1621">
        <v>1659</v>
      </c>
      <c r="BR1621">
        <v>1</v>
      </c>
    </row>
    <row r="1622" spans="1:70" x14ac:dyDescent="0.25">
      <c r="A1622" t="s">
        <v>10754</v>
      </c>
      <c r="B1622" s="1">
        <v>41451</v>
      </c>
      <c r="C1622" t="s">
        <v>256</v>
      </c>
      <c r="D1622" t="s">
        <v>14</v>
      </c>
      <c r="E1622" t="s">
        <v>10755</v>
      </c>
      <c r="F1622" t="s">
        <v>10756</v>
      </c>
      <c r="G1622" t="s">
        <v>10757</v>
      </c>
      <c r="I1622" t="s">
        <v>10758</v>
      </c>
      <c r="J1622" s="1">
        <v>41008</v>
      </c>
      <c r="K1622" t="s">
        <v>10759</v>
      </c>
      <c r="L1622">
        <v>1</v>
      </c>
      <c r="M1622">
        <v>2</v>
      </c>
      <c r="N1622" t="s">
        <v>1011</v>
      </c>
      <c r="O1622" s="1">
        <v>41443</v>
      </c>
      <c r="P1622" t="s">
        <v>10760</v>
      </c>
      <c r="Q1622" s="1">
        <v>41443</v>
      </c>
      <c r="R1622" t="s">
        <v>17</v>
      </c>
      <c r="S1622" s="1"/>
      <c r="T1622" t="s">
        <v>17</v>
      </c>
      <c r="U1622" t="s">
        <v>75</v>
      </c>
      <c r="V1622" t="s">
        <v>17</v>
      </c>
      <c r="W1622" t="s">
        <v>75</v>
      </c>
      <c r="X1622" s="1">
        <v>41439</v>
      </c>
      <c r="Y1622" t="s">
        <v>75</v>
      </c>
      <c r="Z1622" t="s">
        <v>75</v>
      </c>
      <c r="AA1622" t="s">
        <v>75</v>
      </c>
      <c r="AB1622" t="s">
        <v>75</v>
      </c>
      <c r="AC1622" t="s">
        <v>75</v>
      </c>
      <c r="AD1622" s="1">
        <v>41012</v>
      </c>
      <c r="AE1622" s="1">
        <v>41099</v>
      </c>
      <c r="AF1622" s="1"/>
      <c r="AG1622">
        <v>3</v>
      </c>
      <c r="AH1622" s="1">
        <v>41071</v>
      </c>
      <c r="AI1622" s="1">
        <v>41131</v>
      </c>
      <c r="AJ1622" s="1"/>
      <c r="AK1622" s="1">
        <v>41443</v>
      </c>
      <c r="AL1622" s="1">
        <v>41444</v>
      </c>
      <c r="AM1622" s="1">
        <v>41451</v>
      </c>
      <c r="AN1622" s="1">
        <v>41451</v>
      </c>
      <c r="AO1622" t="s">
        <v>75</v>
      </c>
      <c r="AP1622" t="s">
        <v>17</v>
      </c>
      <c r="AQ1622" t="s">
        <v>17</v>
      </c>
      <c r="AR1622" t="s">
        <v>17</v>
      </c>
      <c r="AS1622" s="1">
        <v>41477</v>
      </c>
      <c r="AT1622" t="s">
        <v>18</v>
      </c>
      <c r="AU1622" s="1">
        <v>41477</v>
      </c>
      <c r="AV1622" t="s">
        <v>17</v>
      </c>
      <c r="AW1622" t="s">
        <v>17</v>
      </c>
      <c r="AX1622" t="s">
        <v>17</v>
      </c>
      <c r="AY1622" s="1">
        <v>41477</v>
      </c>
      <c r="AZ1622" t="s">
        <v>17</v>
      </c>
      <c r="BA1622" t="s">
        <v>17</v>
      </c>
      <c r="BB1622" t="s">
        <v>17</v>
      </c>
      <c r="BC1622" s="1">
        <v>41477</v>
      </c>
      <c r="BD1622" s="1">
        <v>41457</v>
      </c>
      <c r="BE1622" t="s">
        <v>17</v>
      </c>
      <c r="BF1622" t="s">
        <v>17</v>
      </c>
      <c r="BG1622" t="s">
        <v>17</v>
      </c>
      <c r="BH1622" t="s">
        <v>1004</v>
      </c>
      <c r="BI1622" t="s">
        <v>17</v>
      </c>
      <c r="BJ1622" s="1"/>
      <c r="BK1622" t="b">
        <v>0</v>
      </c>
      <c r="BL1622" t="b">
        <v>0</v>
      </c>
      <c r="BN1622" t="s">
        <v>85</v>
      </c>
      <c r="BO1622" t="b">
        <v>0</v>
      </c>
      <c r="BP1622" t="b">
        <v>0</v>
      </c>
      <c r="BQ1622">
        <v>1660</v>
      </c>
      <c r="BR1622">
        <v>1</v>
      </c>
    </row>
    <row r="1623" spans="1:70" x14ac:dyDescent="0.25">
      <c r="A1623" t="s">
        <v>10761</v>
      </c>
      <c r="B1623" s="1">
        <v>41451</v>
      </c>
      <c r="C1623" t="s">
        <v>162</v>
      </c>
      <c r="D1623" t="s">
        <v>73</v>
      </c>
      <c r="E1623" t="s">
        <v>10762</v>
      </c>
      <c r="G1623" t="s">
        <v>10763</v>
      </c>
      <c r="I1623" t="s">
        <v>10764</v>
      </c>
      <c r="J1623" s="1">
        <v>36562</v>
      </c>
      <c r="K1623" t="s">
        <v>10765</v>
      </c>
      <c r="L1623">
        <v>13</v>
      </c>
      <c r="M1623">
        <v>4</v>
      </c>
      <c r="N1623" t="s">
        <v>1011</v>
      </c>
      <c r="O1623" s="1">
        <v>41443</v>
      </c>
      <c r="P1623" t="s">
        <v>10766</v>
      </c>
      <c r="Q1623" s="1">
        <v>41443</v>
      </c>
      <c r="R1623" t="s">
        <v>17</v>
      </c>
      <c r="S1623" s="1"/>
      <c r="T1623" t="s">
        <v>75</v>
      </c>
      <c r="U1623" t="s">
        <v>75</v>
      </c>
      <c r="V1623" t="s">
        <v>17</v>
      </c>
      <c r="W1623" t="s">
        <v>17</v>
      </c>
      <c r="X1623" s="1">
        <v>41431</v>
      </c>
      <c r="Y1623" t="s">
        <v>75</v>
      </c>
      <c r="Z1623" t="s">
        <v>75</v>
      </c>
      <c r="AA1623" t="s">
        <v>75</v>
      </c>
      <c r="AB1623" t="s">
        <v>75</v>
      </c>
      <c r="AC1623" t="s">
        <v>75</v>
      </c>
      <c r="AD1623" s="1"/>
      <c r="AE1623" s="1"/>
      <c r="AF1623" s="1"/>
      <c r="AG1623">
        <v>99</v>
      </c>
      <c r="AH1623" s="1"/>
      <c r="AI1623" s="1"/>
      <c r="AJ1623" s="1"/>
      <c r="AK1623" s="1">
        <v>41443</v>
      </c>
      <c r="AL1623" s="1">
        <v>41444</v>
      </c>
      <c r="AM1623" s="1">
        <v>41451</v>
      </c>
      <c r="AN1623" s="1">
        <v>41451</v>
      </c>
      <c r="AO1623" t="s">
        <v>75</v>
      </c>
      <c r="AP1623" t="s">
        <v>17</v>
      </c>
      <c r="AQ1623" t="s">
        <v>17</v>
      </c>
      <c r="AR1623" t="s">
        <v>17</v>
      </c>
      <c r="AS1623" s="1">
        <v>41477</v>
      </c>
      <c r="AT1623" t="s">
        <v>18</v>
      </c>
      <c r="AU1623" s="1">
        <v>41477</v>
      </c>
      <c r="AV1623" t="s">
        <v>17</v>
      </c>
      <c r="AW1623" t="s">
        <v>17</v>
      </c>
      <c r="AX1623" t="s">
        <v>17</v>
      </c>
      <c r="AY1623" s="1">
        <v>41477</v>
      </c>
      <c r="AZ1623" t="s">
        <v>17</v>
      </c>
      <c r="BA1623" t="s">
        <v>17</v>
      </c>
      <c r="BB1623" t="s">
        <v>17</v>
      </c>
      <c r="BC1623" s="1">
        <v>41477</v>
      </c>
      <c r="BD1623" s="1">
        <v>41457</v>
      </c>
      <c r="BE1623" t="s">
        <v>17</v>
      </c>
      <c r="BF1623" t="s">
        <v>17</v>
      </c>
      <c r="BG1623" t="s">
        <v>17</v>
      </c>
      <c r="BH1623" t="s">
        <v>1004</v>
      </c>
      <c r="BI1623" t="s">
        <v>17</v>
      </c>
      <c r="BJ1623" s="1"/>
      <c r="BK1623" t="b">
        <v>0</v>
      </c>
      <c r="BL1623" t="b">
        <v>0</v>
      </c>
      <c r="BN1623" t="s">
        <v>85</v>
      </c>
      <c r="BO1623" t="b">
        <v>0</v>
      </c>
      <c r="BP1623" t="b">
        <v>0</v>
      </c>
      <c r="BQ1623">
        <v>1661</v>
      </c>
      <c r="BR1623">
        <v>1</v>
      </c>
    </row>
    <row r="1624" spans="1:70" x14ac:dyDescent="0.25">
      <c r="A1624" t="s">
        <v>10767</v>
      </c>
      <c r="B1624" s="1">
        <v>41457</v>
      </c>
      <c r="C1624" t="s">
        <v>21</v>
      </c>
      <c r="D1624" t="s">
        <v>9</v>
      </c>
      <c r="E1624" t="s">
        <v>1731</v>
      </c>
      <c r="G1624" t="s">
        <v>2305</v>
      </c>
      <c r="H1624" t="s">
        <v>21</v>
      </c>
      <c r="I1624" t="s">
        <v>10768</v>
      </c>
      <c r="J1624" s="1"/>
      <c r="K1624" t="s">
        <v>10769</v>
      </c>
      <c r="L1624">
        <v>2</v>
      </c>
      <c r="N1624" t="s">
        <v>979</v>
      </c>
      <c r="O1624" s="1">
        <v>41442</v>
      </c>
      <c r="P1624" t="s">
        <v>10034</v>
      </c>
      <c r="Q1624" s="1">
        <v>41442</v>
      </c>
      <c r="R1624" t="s">
        <v>17</v>
      </c>
      <c r="S1624" s="1"/>
      <c r="T1624" t="s">
        <v>75</v>
      </c>
      <c r="U1624" t="s">
        <v>17</v>
      </c>
      <c r="V1624" t="s">
        <v>17</v>
      </c>
      <c r="W1624" t="s">
        <v>75</v>
      </c>
      <c r="X1624" s="1">
        <v>41443</v>
      </c>
      <c r="Y1624" t="s">
        <v>75</v>
      </c>
      <c r="Z1624" t="s">
        <v>75</v>
      </c>
      <c r="AA1624" t="s">
        <v>75</v>
      </c>
      <c r="AB1624" t="s">
        <v>17</v>
      </c>
      <c r="AC1624" t="s">
        <v>75</v>
      </c>
      <c r="AD1624" s="1"/>
      <c r="AE1624" s="1"/>
      <c r="AF1624" s="1"/>
      <c r="AG1624">
        <v>99</v>
      </c>
      <c r="AH1624" s="1"/>
      <c r="AI1624" s="1"/>
      <c r="AJ1624" s="1"/>
      <c r="AK1624" s="1">
        <v>41444</v>
      </c>
      <c r="AL1624" s="1">
        <v>41445</v>
      </c>
      <c r="AM1624" s="1">
        <v>41463</v>
      </c>
      <c r="AN1624" s="1">
        <v>41457</v>
      </c>
      <c r="AO1624" t="s">
        <v>75</v>
      </c>
      <c r="AP1624" t="s">
        <v>17</v>
      </c>
      <c r="AQ1624" t="s">
        <v>17</v>
      </c>
      <c r="AR1624" t="s">
        <v>17</v>
      </c>
      <c r="AS1624" s="1">
        <v>41477</v>
      </c>
      <c r="AT1624" t="s">
        <v>18</v>
      </c>
      <c r="AU1624" s="1">
        <v>41477</v>
      </c>
      <c r="AV1624" t="s">
        <v>17</v>
      </c>
      <c r="AW1624" t="s">
        <v>17</v>
      </c>
      <c r="AX1624" t="s">
        <v>17</v>
      </c>
      <c r="AY1624" s="1">
        <v>41477</v>
      </c>
      <c r="AZ1624" t="s">
        <v>17</v>
      </c>
      <c r="BA1624" t="s">
        <v>17</v>
      </c>
      <c r="BB1624" t="s">
        <v>17</v>
      </c>
      <c r="BC1624" s="1">
        <v>41477</v>
      </c>
      <c r="BD1624" s="1">
        <v>41463</v>
      </c>
      <c r="BE1624" t="s">
        <v>17</v>
      </c>
      <c r="BF1624" t="s">
        <v>17</v>
      </c>
      <c r="BG1624" t="s">
        <v>17</v>
      </c>
      <c r="BH1624" t="s">
        <v>1004</v>
      </c>
      <c r="BI1624" t="s">
        <v>17</v>
      </c>
      <c r="BJ1624" s="1"/>
      <c r="BK1624" t="b">
        <v>0</v>
      </c>
      <c r="BL1624" t="b">
        <v>0</v>
      </c>
      <c r="BN1624" t="s">
        <v>85</v>
      </c>
      <c r="BO1624" t="b">
        <v>0</v>
      </c>
      <c r="BP1624" t="b">
        <v>0</v>
      </c>
      <c r="BQ1624">
        <v>1662</v>
      </c>
      <c r="BR1624">
        <v>1</v>
      </c>
    </row>
    <row r="1625" spans="1:70" x14ac:dyDescent="0.25">
      <c r="A1625" t="s">
        <v>10770</v>
      </c>
      <c r="B1625" s="1">
        <v>41457</v>
      </c>
      <c r="C1625" t="s">
        <v>21</v>
      </c>
      <c r="D1625" t="s">
        <v>9</v>
      </c>
      <c r="E1625" t="s">
        <v>10771</v>
      </c>
      <c r="G1625" t="s">
        <v>10772</v>
      </c>
      <c r="H1625" t="s">
        <v>21</v>
      </c>
      <c r="I1625" t="s">
        <v>10773</v>
      </c>
      <c r="J1625" s="1"/>
      <c r="K1625" t="s">
        <v>10774</v>
      </c>
      <c r="L1625">
        <v>6</v>
      </c>
      <c r="N1625" t="s">
        <v>979</v>
      </c>
      <c r="O1625" s="1"/>
      <c r="P1625" t="s">
        <v>10775</v>
      </c>
      <c r="Q1625" s="1"/>
      <c r="R1625" t="s">
        <v>17</v>
      </c>
      <c r="S1625" s="1"/>
      <c r="T1625" t="s">
        <v>75</v>
      </c>
      <c r="U1625" t="s">
        <v>75</v>
      </c>
      <c r="V1625" t="s">
        <v>17</v>
      </c>
      <c r="W1625" t="s">
        <v>17</v>
      </c>
      <c r="X1625" s="1">
        <v>41441</v>
      </c>
      <c r="Y1625" t="s">
        <v>75</v>
      </c>
      <c r="Z1625" t="s">
        <v>75</v>
      </c>
      <c r="AA1625" t="s">
        <v>75</v>
      </c>
      <c r="AB1625" t="s">
        <v>75</v>
      </c>
      <c r="AC1625" t="s">
        <v>75</v>
      </c>
      <c r="AD1625" s="1"/>
      <c r="AE1625" s="1"/>
      <c r="AF1625" s="1"/>
      <c r="AG1625">
        <v>99</v>
      </c>
      <c r="AH1625" s="1"/>
      <c r="AI1625" s="1"/>
      <c r="AJ1625" s="1"/>
      <c r="AK1625" s="1">
        <v>41446</v>
      </c>
      <c r="AL1625" s="1">
        <v>41447</v>
      </c>
      <c r="AM1625" s="1">
        <v>41463</v>
      </c>
      <c r="AN1625" s="1">
        <v>41457</v>
      </c>
      <c r="AO1625" t="s">
        <v>75</v>
      </c>
      <c r="AP1625" t="s">
        <v>17</v>
      </c>
      <c r="AQ1625" t="s">
        <v>17</v>
      </c>
      <c r="AR1625" t="s">
        <v>17</v>
      </c>
      <c r="AS1625" s="1">
        <v>41477</v>
      </c>
      <c r="AT1625" t="s">
        <v>18</v>
      </c>
      <c r="AU1625" s="1">
        <v>41477</v>
      </c>
      <c r="AV1625" t="s">
        <v>17</v>
      </c>
      <c r="AW1625" t="s">
        <v>17</v>
      </c>
      <c r="AX1625" t="s">
        <v>17</v>
      </c>
      <c r="AY1625" s="1">
        <v>41477</v>
      </c>
      <c r="AZ1625" t="s">
        <v>17</v>
      </c>
      <c r="BA1625" t="s">
        <v>17</v>
      </c>
      <c r="BB1625" t="s">
        <v>17</v>
      </c>
      <c r="BC1625" s="1">
        <v>41477</v>
      </c>
      <c r="BD1625" s="1">
        <v>41463</v>
      </c>
      <c r="BE1625" t="s">
        <v>17</v>
      </c>
      <c r="BF1625" t="s">
        <v>17</v>
      </c>
      <c r="BG1625" t="s">
        <v>17</v>
      </c>
      <c r="BH1625" t="s">
        <v>1004</v>
      </c>
      <c r="BI1625" t="s">
        <v>17</v>
      </c>
      <c r="BJ1625" s="1"/>
      <c r="BK1625" t="b">
        <v>0</v>
      </c>
      <c r="BL1625" t="b">
        <v>0</v>
      </c>
      <c r="BN1625" t="s">
        <v>85</v>
      </c>
      <c r="BO1625" t="b">
        <v>0</v>
      </c>
      <c r="BP1625" t="b">
        <v>0</v>
      </c>
      <c r="BQ1625">
        <v>1663</v>
      </c>
      <c r="BR1625">
        <v>1</v>
      </c>
    </row>
    <row r="1626" spans="1:70" x14ac:dyDescent="0.25">
      <c r="A1626" t="s">
        <v>10776</v>
      </c>
      <c r="B1626" s="1">
        <v>41460</v>
      </c>
      <c r="C1626" t="s">
        <v>57</v>
      </c>
      <c r="D1626" t="s">
        <v>29</v>
      </c>
      <c r="E1626" t="s">
        <v>10777</v>
      </c>
      <c r="F1626" t="s">
        <v>10778</v>
      </c>
      <c r="G1626" t="s">
        <v>10779</v>
      </c>
      <c r="H1626" t="s">
        <v>57</v>
      </c>
      <c r="I1626" t="s">
        <v>10780</v>
      </c>
      <c r="J1626" s="1">
        <v>40833</v>
      </c>
      <c r="K1626" t="s">
        <v>10781</v>
      </c>
      <c r="L1626">
        <v>0</v>
      </c>
      <c r="M1626">
        <v>20</v>
      </c>
      <c r="N1626" t="s">
        <v>979</v>
      </c>
      <c r="O1626" s="1">
        <v>41453</v>
      </c>
      <c r="P1626" t="s">
        <v>9444</v>
      </c>
      <c r="Q1626" s="1">
        <v>41452</v>
      </c>
      <c r="R1626" t="s">
        <v>75</v>
      </c>
      <c r="S1626" s="1">
        <v>41446</v>
      </c>
      <c r="T1626" t="s">
        <v>75</v>
      </c>
      <c r="U1626" t="s">
        <v>17</v>
      </c>
      <c r="V1626" t="s">
        <v>17</v>
      </c>
      <c r="W1626" t="s">
        <v>75</v>
      </c>
      <c r="X1626" s="1">
        <v>41443</v>
      </c>
      <c r="Y1626" t="s">
        <v>75</v>
      </c>
      <c r="Z1626" t="s">
        <v>75</v>
      </c>
      <c r="AA1626" t="s">
        <v>75</v>
      </c>
      <c r="AB1626" t="s">
        <v>17</v>
      </c>
      <c r="AC1626" t="s">
        <v>75</v>
      </c>
      <c r="AD1626" s="1"/>
      <c r="AE1626" s="1"/>
      <c r="AF1626" s="1"/>
      <c r="AG1626">
        <v>99</v>
      </c>
      <c r="AH1626" s="1"/>
      <c r="AI1626" s="1"/>
      <c r="AJ1626" s="1"/>
      <c r="AK1626" s="1">
        <v>41452</v>
      </c>
      <c r="AL1626" s="1">
        <v>41453</v>
      </c>
      <c r="AM1626" s="1">
        <v>41465</v>
      </c>
      <c r="AN1626" s="1">
        <v>41460</v>
      </c>
      <c r="AO1626" t="s">
        <v>75</v>
      </c>
      <c r="AP1626" t="s">
        <v>17</v>
      </c>
      <c r="AQ1626" t="s">
        <v>17</v>
      </c>
      <c r="AR1626" t="s">
        <v>17</v>
      </c>
      <c r="AS1626" s="1">
        <v>41477</v>
      </c>
      <c r="AT1626" t="s">
        <v>18</v>
      </c>
      <c r="AU1626" s="1">
        <v>41477</v>
      </c>
      <c r="AV1626" t="s">
        <v>17</v>
      </c>
      <c r="AW1626" t="s">
        <v>17</v>
      </c>
      <c r="AX1626" t="s">
        <v>17</v>
      </c>
      <c r="AY1626" s="1">
        <v>41477</v>
      </c>
      <c r="AZ1626" t="s">
        <v>17</v>
      </c>
      <c r="BA1626" t="s">
        <v>17</v>
      </c>
      <c r="BB1626" t="s">
        <v>17</v>
      </c>
      <c r="BC1626" s="1">
        <v>41477</v>
      </c>
      <c r="BD1626" s="1">
        <v>41465</v>
      </c>
      <c r="BE1626" t="s">
        <v>17</v>
      </c>
      <c r="BF1626" t="s">
        <v>17</v>
      </c>
      <c r="BG1626" t="s">
        <v>17</v>
      </c>
      <c r="BH1626" t="s">
        <v>1004</v>
      </c>
      <c r="BI1626" t="s">
        <v>17</v>
      </c>
      <c r="BJ1626" s="1"/>
      <c r="BK1626" t="b">
        <v>0</v>
      </c>
      <c r="BL1626" t="b">
        <v>0</v>
      </c>
      <c r="BN1626" t="s">
        <v>85</v>
      </c>
      <c r="BO1626" t="b">
        <v>0</v>
      </c>
      <c r="BP1626" t="b">
        <v>0</v>
      </c>
      <c r="BQ1626">
        <v>1664</v>
      </c>
      <c r="BR1626">
        <v>1</v>
      </c>
    </row>
    <row r="1627" spans="1:70" x14ac:dyDescent="0.25">
      <c r="A1627" t="s">
        <v>10782</v>
      </c>
      <c r="B1627" s="1">
        <v>41460</v>
      </c>
      <c r="C1627" t="s">
        <v>57</v>
      </c>
      <c r="D1627" t="s">
        <v>29</v>
      </c>
      <c r="E1627" t="s">
        <v>10783</v>
      </c>
      <c r="F1627" t="s">
        <v>10784</v>
      </c>
      <c r="G1627" t="s">
        <v>10785</v>
      </c>
      <c r="H1627" t="s">
        <v>57</v>
      </c>
      <c r="I1627" t="s">
        <v>10786</v>
      </c>
      <c r="J1627" s="1">
        <v>40928</v>
      </c>
      <c r="K1627" t="s">
        <v>10787</v>
      </c>
      <c r="L1627">
        <v>1</v>
      </c>
      <c r="M1627">
        <v>7</v>
      </c>
      <c r="N1627" t="s">
        <v>979</v>
      </c>
      <c r="O1627" s="1">
        <v>41451</v>
      </c>
      <c r="P1627" t="s">
        <v>9444</v>
      </c>
      <c r="Q1627" s="1">
        <v>41452</v>
      </c>
      <c r="R1627" t="s">
        <v>17</v>
      </c>
      <c r="S1627" s="1"/>
      <c r="T1627" t="s">
        <v>75</v>
      </c>
      <c r="U1627" t="s">
        <v>17</v>
      </c>
      <c r="V1627" t="s">
        <v>17</v>
      </c>
      <c r="W1627" t="s">
        <v>17</v>
      </c>
      <c r="X1627" s="1">
        <v>41449</v>
      </c>
      <c r="Y1627" t="s">
        <v>75</v>
      </c>
      <c r="Z1627" t="s">
        <v>75</v>
      </c>
      <c r="AA1627" t="s">
        <v>75</v>
      </c>
      <c r="AB1627" t="s">
        <v>75</v>
      </c>
      <c r="AC1627" t="s">
        <v>75</v>
      </c>
      <c r="AD1627" s="1"/>
      <c r="AE1627" s="1"/>
      <c r="AF1627" s="1"/>
      <c r="AG1627">
        <v>99</v>
      </c>
      <c r="AH1627" s="1"/>
      <c r="AI1627" s="1"/>
      <c r="AJ1627" s="1"/>
      <c r="AK1627" s="1">
        <v>41451</v>
      </c>
      <c r="AL1627" s="1">
        <v>41452</v>
      </c>
      <c r="AM1627" s="1">
        <v>41465</v>
      </c>
      <c r="AN1627" s="1">
        <v>41460</v>
      </c>
      <c r="AO1627" t="s">
        <v>75</v>
      </c>
      <c r="AP1627" t="s">
        <v>17</v>
      </c>
      <c r="AQ1627" t="s">
        <v>17</v>
      </c>
      <c r="AR1627" t="s">
        <v>17</v>
      </c>
      <c r="AS1627" s="1">
        <v>41477</v>
      </c>
      <c r="AT1627" t="s">
        <v>18</v>
      </c>
      <c r="AU1627" s="1">
        <v>41477</v>
      </c>
      <c r="AV1627" t="s">
        <v>17</v>
      </c>
      <c r="AW1627" t="s">
        <v>17</v>
      </c>
      <c r="AX1627" t="s">
        <v>17</v>
      </c>
      <c r="AY1627" s="1">
        <v>41477</v>
      </c>
      <c r="AZ1627" t="s">
        <v>17</v>
      </c>
      <c r="BA1627" t="s">
        <v>17</v>
      </c>
      <c r="BB1627" t="s">
        <v>17</v>
      </c>
      <c r="BC1627" s="1">
        <v>41477</v>
      </c>
      <c r="BD1627" s="1">
        <v>41465</v>
      </c>
      <c r="BE1627" t="s">
        <v>17</v>
      </c>
      <c r="BF1627" t="s">
        <v>17</v>
      </c>
      <c r="BG1627" t="s">
        <v>17</v>
      </c>
      <c r="BH1627" t="s">
        <v>1004</v>
      </c>
      <c r="BI1627" t="s">
        <v>17</v>
      </c>
      <c r="BJ1627" s="1"/>
      <c r="BK1627" t="b">
        <v>0</v>
      </c>
      <c r="BL1627" t="b">
        <v>0</v>
      </c>
      <c r="BN1627" t="s">
        <v>85</v>
      </c>
      <c r="BO1627" t="b">
        <v>0</v>
      </c>
      <c r="BP1627" t="b">
        <v>0</v>
      </c>
      <c r="BQ1627">
        <v>1665</v>
      </c>
      <c r="BR1627">
        <v>1</v>
      </c>
    </row>
    <row r="1628" spans="1:70" x14ac:dyDescent="0.25">
      <c r="A1628" t="s">
        <v>10788</v>
      </c>
      <c r="B1628" s="1">
        <v>41460</v>
      </c>
      <c r="C1628" t="s">
        <v>3292</v>
      </c>
      <c r="D1628" t="s">
        <v>39</v>
      </c>
      <c r="E1628" t="s">
        <v>2274</v>
      </c>
      <c r="F1628" t="s">
        <v>7558</v>
      </c>
      <c r="G1628" t="s">
        <v>10789</v>
      </c>
      <c r="H1628" t="s">
        <v>10790</v>
      </c>
      <c r="I1628" t="s">
        <v>10791</v>
      </c>
      <c r="J1628" s="1">
        <v>39907</v>
      </c>
      <c r="K1628" t="s">
        <v>10792</v>
      </c>
      <c r="L1628">
        <v>4</v>
      </c>
      <c r="M1628">
        <v>2</v>
      </c>
      <c r="N1628" t="s">
        <v>979</v>
      </c>
      <c r="O1628" s="1">
        <v>41453</v>
      </c>
      <c r="P1628" t="s">
        <v>4159</v>
      </c>
      <c r="Q1628" s="1">
        <v>41454</v>
      </c>
      <c r="R1628" t="s">
        <v>75</v>
      </c>
      <c r="S1628" s="1">
        <v>41453</v>
      </c>
      <c r="T1628" t="s">
        <v>75</v>
      </c>
      <c r="U1628" t="s">
        <v>17</v>
      </c>
      <c r="V1628" t="s">
        <v>17</v>
      </c>
      <c r="W1628" t="s">
        <v>75</v>
      </c>
      <c r="X1628" s="1">
        <v>41445</v>
      </c>
      <c r="Y1628" t="s">
        <v>75</v>
      </c>
      <c r="Z1628" t="s">
        <v>75</v>
      </c>
      <c r="AA1628" t="s">
        <v>75</v>
      </c>
      <c r="AB1628" t="s">
        <v>75</v>
      </c>
      <c r="AC1628" t="s">
        <v>75</v>
      </c>
      <c r="AD1628" s="1">
        <v>39909</v>
      </c>
      <c r="AE1628" s="1">
        <v>40001</v>
      </c>
      <c r="AF1628" s="1"/>
      <c r="AG1628">
        <v>3</v>
      </c>
      <c r="AH1628" s="1">
        <v>39968</v>
      </c>
      <c r="AI1628" s="1">
        <v>40030</v>
      </c>
      <c r="AJ1628" s="1"/>
      <c r="AK1628" s="1">
        <v>41453</v>
      </c>
      <c r="AL1628" s="1">
        <v>41454</v>
      </c>
      <c r="AM1628" s="1">
        <v>41465</v>
      </c>
      <c r="AN1628" s="1">
        <v>41460</v>
      </c>
      <c r="AO1628" t="s">
        <v>75</v>
      </c>
      <c r="AP1628" t="s">
        <v>17</v>
      </c>
      <c r="AQ1628" t="s">
        <v>17</v>
      </c>
      <c r="AR1628" t="s">
        <v>17</v>
      </c>
      <c r="AS1628" s="1">
        <v>41477</v>
      </c>
      <c r="AT1628" t="s">
        <v>18</v>
      </c>
      <c r="AU1628" s="1">
        <v>41477</v>
      </c>
      <c r="AV1628" t="s">
        <v>17</v>
      </c>
      <c r="AW1628" t="s">
        <v>17</v>
      </c>
      <c r="AX1628" t="s">
        <v>17</v>
      </c>
      <c r="AY1628" s="1">
        <v>41477</v>
      </c>
      <c r="AZ1628" t="s">
        <v>17</v>
      </c>
      <c r="BA1628" t="s">
        <v>17</v>
      </c>
      <c r="BB1628" t="s">
        <v>17</v>
      </c>
      <c r="BC1628" s="1">
        <v>41477</v>
      </c>
      <c r="BD1628" s="1">
        <v>41465</v>
      </c>
      <c r="BE1628" t="s">
        <v>17</v>
      </c>
      <c r="BF1628" t="s">
        <v>17</v>
      </c>
      <c r="BG1628" t="s">
        <v>17</v>
      </c>
      <c r="BH1628" t="s">
        <v>1004</v>
      </c>
      <c r="BI1628" t="s">
        <v>17</v>
      </c>
      <c r="BJ1628" s="1"/>
      <c r="BK1628" t="b">
        <v>0</v>
      </c>
      <c r="BL1628" t="b">
        <v>0</v>
      </c>
      <c r="BN1628" t="s">
        <v>85</v>
      </c>
      <c r="BO1628" t="b">
        <v>0</v>
      </c>
      <c r="BP1628" t="b">
        <v>0</v>
      </c>
      <c r="BQ1628">
        <v>1666</v>
      </c>
      <c r="BR1628">
        <v>1</v>
      </c>
    </row>
    <row r="1629" spans="1:70" x14ac:dyDescent="0.25">
      <c r="A1629" t="s">
        <v>10793</v>
      </c>
      <c r="B1629" s="1">
        <v>41460</v>
      </c>
      <c r="C1629" t="s">
        <v>626</v>
      </c>
      <c r="D1629" t="s">
        <v>39</v>
      </c>
      <c r="E1629" t="s">
        <v>1841</v>
      </c>
      <c r="F1629" t="s">
        <v>10794</v>
      </c>
      <c r="G1629" t="s">
        <v>10795</v>
      </c>
      <c r="H1629" t="s">
        <v>626</v>
      </c>
      <c r="I1629" t="s">
        <v>10796</v>
      </c>
      <c r="J1629" s="1">
        <v>40581</v>
      </c>
      <c r="K1629" t="s">
        <v>10797</v>
      </c>
      <c r="L1629">
        <v>2</v>
      </c>
      <c r="N1629" t="s">
        <v>979</v>
      </c>
      <c r="O1629" s="1">
        <v>41451</v>
      </c>
      <c r="P1629" t="s">
        <v>10798</v>
      </c>
      <c r="Q1629" s="1">
        <v>41451</v>
      </c>
      <c r="R1629" t="s">
        <v>17</v>
      </c>
      <c r="S1629" s="1"/>
      <c r="T1629" t="s">
        <v>75</v>
      </c>
      <c r="U1629" t="s">
        <v>17</v>
      </c>
      <c r="V1629" t="s">
        <v>17</v>
      </c>
      <c r="W1629" t="s">
        <v>17</v>
      </c>
      <c r="X1629" s="1">
        <v>41441</v>
      </c>
      <c r="Y1629" t="s">
        <v>75</v>
      </c>
      <c r="Z1629" t="s">
        <v>75</v>
      </c>
      <c r="AA1629" t="s">
        <v>75</v>
      </c>
      <c r="AB1629" t="s">
        <v>75</v>
      </c>
      <c r="AC1629" t="s">
        <v>75</v>
      </c>
      <c r="AD1629" s="1"/>
      <c r="AE1629" s="1"/>
      <c r="AF1629" s="1"/>
      <c r="AG1629">
        <v>99</v>
      </c>
      <c r="AH1629" s="1"/>
      <c r="AI1629" s="1"/>
      <c r="AJ1629" s="1"/>
      <c r="AK1629" s="1">
        <v>41451</v>
      </c>
      <c r="AL1629" s="1">
        <v>41452</v>
      </c>
      <c r="AM1629" s="1">
        <v>41465</v>
      </c>
      <c r="AN1629" s="1">
        <v>41460</v>
      </c>
      <c r="AO1629" t="s">
        <v>75</v>
      </c>
      <c r="AP1629" t="s">
        <v>17</v>
      </c>
      <c r="AQ1629" t="s">
        <v>17</v>
      </c>
      <c r="AR1629" t="s">
        <v>17</v>
      </c>
      <c r="AS1629" s="1">
        <v>41477</v>
      </c>
      <c r="AT1629" t="s">
        <v>18</v>
      </c>
      <c r="AU1629" s="1">
        <v>41477</v>
      </c>
      <c r="AV1629" t="s">
        <v>17</v>
      </c>
      <c r="AW1629" t="s">
        <v>17</v>
      </c>
      <c r="AX1629" t="s">
        <v>17</v>
      </c>
      <c r="AY1629" s="1">
        <v>41477</v>
      </c>
      <c r="AZ1629" t="s">
        <v>17</v>
      </c>
      <c r="BA1629" t="s">
        <v>17</v>
      </c>
      <c r="BB1629" t="s">
        <v>17</v>
      </c>
      <c r="BC1629" s="1">
        <v>41477</v>
      </c>
      <c r="BD1629" s="1">
        <v>41465</v>
      </c>
      <c r="BE1629" t="s">
        <v>17</v>
      </c>
      <c r="BF1629" t="s">
        <v>17</v>
      </c>
      <c r="BG1629" t="s">
        <v>17</v>
      </c>
      <c r="BH1629" t="s">
        <v>1004</v>
      </c>
      <c r="BI1629" t="s">
        <v>17</v>
      </c>
      <c r="BJ1629" s="1"/>
      <c r="BK1629" t="b">
        <v>0</v>
      </c>
      <c r="BL1629" t="b">
        <v>0</v>
      </c>
      <c r="BN1629" t="s">
        <v>85</v>
      </c>
      <c r="BO1629" t="b">
        <v>0</v>
      </c>
      <c r="BP1629" t="b">
        <v>0</v>
      </c>
      <c r="BQ1629">
        <v>1667</v>
      </c>
      <c r="BR1629">
        <v>1</v>
      </c>
    </row>
    <row r="1630" spans="1:70" x14ac:dyDescent="0.25">
      <c r="A1630" t="s">
        <v>10799</v>
      </c>
      <c r="B1630" s="1">
        <v>41460</v>
      </c>
      <c r="C1630" t="s">
        <v>626</v>
      </c>
      <c r="D1630" t="s">
        <v>39</v>
      </c>
      <c r="E1630" t="s">
        <v>1841</v>
      </c>
      <c r="F1630" t="s">
        <v>10800</v>
      </c>
      <c r="G1630" t="s">
        <v>10801</v>
      </c>
      <c r="H1630" t="s">
        <v>626</v>
      </c>
      <c r="I1630" t="s">
        <v>10802</v>
      </c>
      <c r="J1630" s="1">
        <v>41166</v>
      </c>
      <c r="K1630" t="s">
        <v>10803</v>
      </c>
      <c r="M1630">
        <v>8</v>
      </c>
      <c r="N1630" t="s">
        <v>1011</v>
      </c>
      <c r="O1630" s="1">
        <v>41455</v>
      </c>
      <c r="P1630" t="s">
        <v>385</v>
      </c>
      <c r="Q1630" s="1">
        <v>41455</v>
      </c>
      <c r="R1630" t="s">
        <v>17</v>
      </c>
      <c r="S1630" s="1"/>
      <c r="T1630" t="s">
        <v>17</v>
      </c>
      <c r="U1630" t="s">
        <v>17</v>
      </c>
      <c r="V1630" t="s">
        <v>17</v>
      </c>
      <c r="W1630" t="s">
        <v>75</v>
      </c>
      <c r="X1630" s="1">
        <v>41446</v>
      </c>
      <c r="Y1630" t="s">
        <v>75</v>
      </c>
      <c r="Z1630" t="s">
        <v>75</v>
      </c>
      <c r="AA1630" t="s">
        <v>75</v>
      </c>
      <c r="AB1630" t="s">
        <v>75</v>
      </c>
      <c r="AC1630" t="s">
        <v>75</v>
      </c>
      <c r="AD1630" s="1">
        <v>41166</v>
      </c>
      <c r="AE1630" s="1">
        <v>41260</v>
      </c>
      <c r="AF1630" s="1"/>
      <c r="AG1630">
        <v>1</v>
      </c>
      <c r="AH1630" s="1">
        <v>41228</v>
      </c>
      <c r="AI1630" s="1"/>
      <c r="AJ1630" s="1"/>
      <c r="AK1630" s="1">
        <v>41455</v>
      </c>
      <c r="AL1630" s="1">
        <v>41456</v>
      </c>
      <c r="AM1630" s="1">
        <v>41465</v>
      </c>
      <c r="AN1630" s="1">
        <v>41460</v>
      </c>
      <c r="AO1630" t="s">
        <v>75</v>
      </c>
      <c r="AP1630" t="s">
        <v>17</v>
      </c>
      <c r="AQ1630" t="s">
        <v>17</v>
      </c>
      <c r="AR1630" t="s">
        <v>17</v>
      </c>
      <c r="AS1630" s="1">
        <v>41477</v>
      </c>
      <c r="AT1630" t="s">
        <v>18</v>
      </c>
      <c r="AU1630" s="1">
        <v>41477</v>
      </c>
      <c r="AV1630" t="s">
        <v>17</v>
      </c>
      <c r="AW1630" t="s">
        <v>17</v>
      </c>
      <c r="AX1630" t="s">
        <v>17</v>
      </c>
      <c r="AY1630" s="1">
        <v>41477</v>
      </c>
      <c r="AZ1630" t="s">
        <v>17</v>
      </c>
      <c r="BA1630" t="s">
        <v>17</v>
      </c>
      <c r="BB1630" t="s">
        <v>17</v>
      </c>
      <c r="BC1630" s="1">
        <v>41477</v>
      </c>
      <c r="BD1630" s="1">
        <v>41465</v>
      </c>
      <c r="BE1630" t="s">
        <v>17</v>
      </c>
      <c r="BF1630" t="s">
        <v>17</v>
      </c>
      <c r="BG1630" t="s">
        <v>17</v>
      </c>
      <c r="BH1630" t="s">
        <v>1004</v>
      </c>
      <c r="BI1630" t="s">
        <v>17</v>
      </c>
      <c r="BJ1630" s="1"/>
      <c r="BK1630" t="b">
        <v>0</v>
      </c>
      <c r="BL1630" t="b">
        <v>0</v>
      </c>
      <c r="BN1630" t="s">
        <v>85</v>
      </c>
      <c r="BO1630" t="b">
        <v>0</v>
      </c>
      <c r="BP1630" t="b">
        <v>0</v>
      </c>
      <c r="BQ1630">
        <v>1668</v>
      </c>
      <c r="BR1630">
        <v>1</v>
      </c>
    </row>
    <row r="1631" spans="1:70" x14ac:dyDescent="0.25">
      <c r="A1631" t="s">
        <v>10804</v>
      </c>
      <c r="B1631" s="1">
        <v>41460</v>
      </c>
      <c r="C1631" t="s">
        <v>256</v>
      </c>
      <c r="D1631" t="s">
        <v>14</v>
      </c>
      <c r="E1631" t="s">
        <v>10805</v>
      </c>
      <c r="F1631" t="s">
        <v>10806</v>
      </c>
      <c r="G1631" t="s">
        <v>10807</v>
      </c>
      <c r="H1631" t="s">
        <v>256</v>
      </c>
      <c r="I1631" t="s">
        <v>10808</v>
      </c>
      <c r="J1631" s="1">
        <v>38504</v>
      </c>
      <c r="K1631" t="s">
        <v>10809</v>
      </c>
      <c r="L1631">
        <v>8</v>
      </c>
      <c r="N1631" t="s">
        <v>979</v>
      </c>
      <c r="O1631" s="1"/>
      <c r="P1631" t="s">
        <v>10810</v>
      </c>
      <c r="Q1631" s="1"/>
      <c r="R1631" t="s">
        <v>17</v>
      </c>
      <c r="S1631" s="1"/>
      <c r="T1631" t="s">
        <v>75</v>
      </c>
      <c r="U1631" t="s">
        <v>17</v>
      </c>
      <c r="V1631" t="s">
        <v>17</v>
      </c>
      <c r="W1631" t="s">
        <v>75</v>
      </c>
      <c r="X1631" s="1">
        <v>41443</v>
      </c>
      <c r="Y1631" t="s">
        <v>75</v>
      </c>
      <c r="Z1631" t="s">
        <v>75</v>
      </c>
      <c r="AA1631" t="s">
        <v>75</v>
      </c>
      <c r="AB1631" t="s">
        <v>17</v>
      </c>
      <c r="AC1631" t="s">
        <v>75</v>
      </c>
      <c r="AD1631" s="1">
        <v>38520</v>
      </c>
      <c r="AE1631" s="1">
        <v>38639</v>
      </c>
      <c r="AF1631" s="1"/>
      <c r="AG1631">
        <v>4</v>
      </c>
      <c r="AH1631" s="1">
        <v>38590</v>
      </c>
      <c r="AI1631" s="1">
        <v>38681</v>
      </c>
      <c r="AJ1631" s="1"/>
      <c r="AK1631" s="1">
        <v>41446</v>
      </c>
      <c r="AL1631" s="1">
        <v>41447</v>
      </c>
      <c r="AM1631" s="1">
        <v>41465</v>
      </c>
      <c r="AN1631" s="1">
        <v>41460</v>
      </c>
      <c r="AO1631" t="s">
        <v>75</v>
      </c>
      <c r="AP1631" t="s">
        <v>17</v>
      </c>
      <c r="AQ1631" t="s">
        <v>17</v>
      </c>
      <c r="AR1631" t="s">
        <v>17</v>
      </c>
      <c r="AS1631" s="1">
        <v>41477</v>
      </c>
      <c r="AT1631" t="s">
        <v>18</v>
      </c>
      <c r="AU1631" s="1">
        <v>41477</v>
      </c>
      <c r="AV1631" t="s">
        <v>17</v>
      </c>
      <c r="AW1631" t="s">
        <v>17</v>
      </c>
      <c r="AX1631" t="s">
        <v>17</v>
      </c>
      <c r="AY1631" s="1">
        <v>41477</v>
      </c>
      <c r="AZ1631" t="s">
        <v>17</v>
      </c>
      <c r="BA1631" t="s">
        <v>17</v>
      </c>
      <c r="BB1631" t="s">
        <v>17</v>
      </c>
      <c r="BC1631" s="1">
        <v>41477</v>
      </c>
      <c r="BD1631" s="1">
        <v>41465</v>
      </c>
      <c r="BE1631" t="s">
        <v>17</v>
      </c>
      <c r="BF1631" t="s">
        <v>17</v>
      </c>
      <c r="BG1631" t="s">
        <v>17</v>
      </c>
      <c r="BH1631" t="s">
        <v>1004</v>
      </c>
      <c r="BI1631" t="s">
        <v>17</v>
      </c>
      <c r="BJ1631" s="1"/>
      <c r="BK1631" t="b">
        <v>0</v>
      </c>
      <c r="BL1631" t="b">
        <v>0</v>
      </c>
      <c r="BN1631" t="s">
        <v>85</v>
      </c>
      <c r="BO1631" t="b">
        <v>0</v>
      </c>
      <c r="BP1631" t="b">
        <v>0</v>
      </c>
      <c r="BQ1631">
        <v>1669</v>
      </c>
      <c r="BR1631">
        <v>1</v>
      </c>
    </row>
    <row r="1632" spans="1:70" x14ac:dyDescent="0.25">
      <c r="A1632" t="s">
        <v>10811</v>
      </c>
      <c r="B1632" s="1">
        <v>41466</v>
      </c>
      <c r="C1632" t="s">
        <v>1853</v>
      </c>
      <c r="D1632" t="s">
        <v>32</v>
      </c>
      <c r="E1632" t="s">
        <v>10812</v>
      </c>
      <c r="F1632" t="s">
        <v>10813</v>
      </c>
      <c r="G1632" t="s">
        <v>10814</v>
      </c>
      <c r="H1632" t="s">
        <v>10815</v>
      </c>
      <c r="I1632" t="s">
        <v>10816</v>
      </c>
      <c r="J1632" s="1">
        <v>37143</v>
      </c>
      <c r="K1632" t="s">
        <v>10817</v>
      </c>
      <c r="L1632">
        <v>12</v>
      </c>
      <c r="N1632" t="s">
        <v>1011</v>
      </c>
      <c r="O1632" s="1">
        <v>41445</v>
      </c>
      <c r="P1632" t="s">
        <v>10818</v>
      </c>
      <c r="Q1632" s="1">
        <v>41445</v>
      </c>
      <c r="R1632" t="s">
        <v>75</v>
      </c>
      <c r="S1632" s="1">
        <v>41445</v>
      </c>
      <c r="T1632" t="s">
        <v>75</v>
      </c>
      <c r="U1632" t="s">
        <v>17</v>
      </c>
      <c r="V1632" t="s">
        <v>17</v>
      </c>
      <c r="W1632" t="s">
        <v>75</v>
      </c>
      <c r="X1632" s="1">
        <v>41435</v>
      </c>
      <c r="Y1632" t="s">
        <v>17</v>
      </c>
      <c r="Z1632" t="s">
        <v>75</v>
      </c>
      <c r="AA1632" t="s">
        <v>75</v>
      </c>
      <c r="AB1632" t="s">
        <v>75</v>
      </c>
      <c r="AC1632" t="s">
        <v>75</v>
      </c>
      <c r="AD1632" s="1"/>
      <c r="AE1632" s="1"/>
      <c r="AF1632" s="1"/>
      <c r="AG1632">
        <v>0</v>
      </c>
      <c r="AH1632" s="1"/>
      <c r="AI1632" s="1"/>
      <c r="AJ1632" s="1"/>
      <c r="AK1632" s="1">
        <v>41445</v>
      </c>
      <c r="AL1632" s="1">
        <v>41446</v>
      </c>
      <c r="AM1632" s="1">
        <v>41471</v>
      </c>
      <c r="AN1632" s="1">
        <v>41466</v>
      </c>
      <c r="AO1632" t="s">
        <v>75</v>
      </c>
      <c r="AP1632" t="s">
        <v>17</v>
      </c>
      <c r="AQ1632" t="s">
        <v>17</v>
      </c>
      <c r="AR1632" t="s">
        <v>17</v>
      </c>
      <c r="AS1632" s="1">
        <v>41484</v>
      </c>
      <c r="AT1632" t="s">
        <v>18</v>
      </c>
      <c r="AU1632" s="1">
        <v>41484</v>
      </c>
      <c r="AV1632" t="s">
        <v>17</v>
      </c>
      <c r="AW1632" t="s">
        <v>17</v>
      </c>
      <c r="AX1632" t="s">
        <v>17</v>
      </c>
      <c r="AY1632" s="1">
        <v>41484</v>
      </c>
      <c r="AZ1632" t="s">
        <v>17</v>
      </c>
      <c r="BA1632" t="s">
        <v>17</v>
      </c>
      <c r="BB1632" t="s">
        <v>17</v>
      </c>
      <c r="BC1632" s="1">
        <v>41484</v>
      </c>
      <c r="BD1632" s="1">
        <v>41471</v>
      </c>
      <c r="BE1632" t="s">
        <v>17</v>
      </c>
      <c r="BF1632" t="s">
        <v>17</v>
      </c>
      <c r="BG1632" t="s">
        <v>17</v>
      </c>
      <c r="BH1632" t="s">
        <v>1004</v>
      </c>
      <c r="BI1632" t="s">
        <v>17</v>
      </c>
      <c r="BJ1632" s="1"/>
      <c r="BK1632" t="b">
        <v>0</v>
      </c>
      <c r="BL1632" t="b">
        <v>0</v>
      </c>
      <c r="BN1632" t="s">
        <v>85</v>
      </c>
      <c r="BO1632" t="b">
        <v>0</v>
      </c>
      <c r="BP1632" t="b">
        <v>0</v>
      </c>
      <c r="BQ1632">
        <v>1670</v>
      </c>
      <c r="BR1632">
        <v>1</v>
      </c>
    </row>
    <row r="1633" spans="1:70" x14ac:dyDescent="0.25">
      <c r="A1633" t="s">
        <v>10819</v>
      </c>
      <c r="B1633" s="1">
        <v>41466</v>
      </c>
      <c r="C1633" t="s">
        <v>190</v>
      </c>
      <c r="D1633" t="s">
        <v>74</v>
      </c>
      <c r="E1633" t="s">
        <v>10820</v>
      </c>
      <c r="F1633" t="s">
        <v>10821</v>
      </c>
      <c r="G1633" t="s">
        <v>10821</v>
      </c>
      <c r="H1633" t="s">
        <v>190</v>
      </c>
      <c r="I1633" t="s">
        <v>10822</v>
      </c>
      <c r="J1633" s="1"/>
      <c r="K1633" t="s">
        <v>10823</v>
      </c>
      <c r="L1633">
        <v>6</v>
      </c>
      <c r="N1633" t="s">
        <v>1011</v>
      </c>
      <c r="O1633" s="1">
        <v>41453</v>
      </c>
      <c r="P1633" t="s">
        <v>10824</v>
      </c>
      <c r="Q1633" s="1">
        <v>41453</v>
      </c>
      <c r="R1633" t="s">
        <v>17</v>
      </c>
      <c r="S1633" s="1"/>
      <c r="T1633" t="s">
        <v>75</v>
      </c>
      <c r="U1633" t="s">
        <v>17</v>
      </c>
      <c r="V1633" t="s">
        <v>17</v>
      </c>
      <c r="W1633" t="s">
        <v>75</v>
      </c>
      <c r="X1633" s="1">
        <v>41449</v>
      </c>
      <c r="Y1633" t="s">
        <v>75</v>
      </c>
      <c r="Z1633" t="s">
        <v>75</v>
      </c>
      <c r="AA1633" t="s">
        <v>75</v>
      </c>
      <c r="AB1633" t="s">
        <v>75</v>
      </c>
      <c r="AC1633" t="s">
        <v>75</v>
      </c>
      <c r="AD1633" s="1"/>
      <c r="AE1633" s="1"/>
      <c r="AF1633" s="1"/>
      <c r="AG1633">
        <v>0</v>
      </c>
      <c r="AH1633" s="1"/>
      <c r="AI1633" s="1"/>
      <c r="AJ1633" s="1"/>
      <c r="AK1633" s="1">
        <v>41453</v>
      </c>
      <c r="AL1633" s="1">
        <v>41454</v>
      </c>
      <c r="AM1633" s="1">
        <v>41471</v>
      </c>
      <c r="AN1633" s="1">
        <v>41466</v>
      </c>
      <c r="AO1633" t="s">
        <v>75</v>
      </c>
      <c r="AP1633" t="s">
        <v>17</v>
      </c>
      <c r="AQ1633" t="s">
        <v>17</v>
      </c>
      <c r="AR1633" t="s">
        <v>17</v>
      </c>
      <c r="AS1633" s="1">
        <v>41484</v>
      </c>
      <c r="AT1633" t="s">
        <v>18</v>
      </c>
      <c r="AU1633" s="1">
        <v>41484</v>
      </c>
      <c r="AV1633" t="s">
        <v>17</v>
      </c>
      <c r="AW1633" t="s">
        <v>17</v>
      </c>
      <c r="AX1633" t="s">
        <v>17</v>
      </c>
      <c r="AY1633" s="1">
        <v>41484</v>
      </c>
      <c r="AZ1633" t="s">
        <v>17</v>
      </c>
      <c r="BA1633" t="s">
        <v>17</v>
      </c>
      <c r="BB1633" t="s">
        <v>17</v>
      </c>
      <c r="BC1633" s="1">
        <v>41484</v>
      </c>
      <c r="BD1633" s="1">
        <v>41471</v>
      </c>
      <c r="BE1633" t="s">
        <v>17</v>
      </c>
      <c r="BF1633" t="s">
        <v>17</v>
      </c>
      <c r="BG1633" t="s">
        <v>17</v>
      </c>
      <c r="BH1633" t="s">
        <v>1004</v>
      </c>
      <c r="BI1633" t="s">
        <v>17</v>
      </c>
      <c r="BJ1633" s="1"/>
      <c r="BK1633" t="b">
        <v>0</v>
      </c>
      <c r="BL1633" t="b">
        <v>0</v>
      </c>
      <c r="BN1633" t="s">
        <v>11</v>
      </c>
      <c r="BO1633" t="b">
        <v>0</v>
      </c>
      <c r="BP1633" t="b">
        <v>0</v>
      </c>
      <c r="BQ1633">
        <v>1671</v>
      </c>
      <c r="BR1633">
        <v>1</v>
      </c>
    </row>
    <row r="1634" spans="1:70" x14ac:dyDescent="0.25">
      <c r="A1634" t="s">
        <v>10825</v>
      </c>
      <c r="B1634" s="1">
        <v>41466</v>
      </c>
      <c r="C1634" t="s">
        <v>190</v>
      </c>
      <c r="D1634" t="s">
        <v>74</v>
      </c>
      <c r="E1634" t="s">
        <v>10820</v>
      </c>
      <c r="F1634" t="s">
        <v>10826</v>
      </c>
      <c r="G1634" t="s">
        <v>10827</v>
      </c>
      <c r="H1634" t="s">
        <v>190</v>
      </c>
      <c r="I1634" t="s">
        <v>10828</v>
      </c>
      <c r="J1634" s="1">
        <v>39603</v>
      </c>
      <c r="K1634" t="s">
        <v>10829</v>
      </c>
      <c r="L1634">
        <v>5</v>
      </c>
      <c r="N1634" t="s">
        <v>1011</v>
      </c>
      <c r="O1634" s="1">
        <v>41454</v>
      </c>
      <c r="P1634" t="s">
        <v>10824</v>
      </c>
      <c r="Q1634" s="1">
        <v>41454</v>
      </c>
      <c r="R1634" t="s">
        <v>17</v>
      </c>
      <c r="S1634" s="1"/>
      <c r="T1634" t="s">
        <v>75</v>
      </c>
      <c r="U1634" t="s">
        <v>17</v>
      </c>
      <c r="V1634" t="s">
        <v>17</v>
      </c>
      <c r="W1634" t="s">
        <v>75</v>
      </c>
      <c r="X1634" s="1">
        <v>41444</v>
      </c>
      <c r="Y1634" t="s">
        <v>75</v>
      </c>
      <c r="Z1634" t="s">
        <v>75</v>
      </c>
      <c r="AA1634" t="s">
        <v>75</v>
      </c>
      <c r="AB1634" t="s">
        <v>75</v>
      </c>
      <c r="AC1634" t="s">
        <v>75</v>
      </c>
      <c r="AD1634" s="1"/>
      <c r="AE1634" s="1"/>
      <c r="AF1634" s="1"/>
      <c r="AG1634">
        <v>0</v>
      </c>
      <c r="AH1634" s="1"/>
      <c r="AI1634" s="1"/>
      <c r="AJ1634" s="1"/>
      <c r="AK1634" s="1">
        <v>41454</v>
      </c>
      <c r="AL1634" s="1">
        <v>41455</v>
      </c>
      <c r="AM1634" s="1">
        <v>41471</v>
      </c>
      <c r="AN1634" s="1">
        <v>41466</v>
      </c>
      <c r="AO1634" t="s">
        <v>75</v>
      </c>
      <c r="AP1634" t="s">
        <v>17</v>
      </c>
      <c r="AQ1634" t="s">
        <v>17</v>
      </c>
      <c r="AR1634" t="s">
        <v>17</v>
      </c>
      <c r="AS1634" s="1">
        <v>41484</v>
      </c>
      <c r="AT1634" t="s">
        <v>18</v>
      </c>
      <c r="AU1634" s="1">
        <v>41484</v>
      </c>
      <c r="AV1634" t="s">
        <v>17</v>
      </c>
      <c r="AW1634" t="s">
        <v>17</v>
      </c>
      <c r="AX1634" t="s">
        <v>17</v>
      </c>
      <c r="AY1634" s="1">
        <v>41484</v>
      </c>
      <c r="AZ1634" t="s">
        <v>17</v>
      </c>
      <c r="BA1634" t="s">
        <v>17</v>
      </c>
      <c r="BB1634" t="s">
        <v>17</v>
      </c>
      <c r="BC1634" s="1">
        <v>41484</v>
      </c>
      <c r="BD1634" s="1">
        <v>41471</v>
      </c>
      <c r="BE1634" t="s">
        <v>17</v>
      </c>
      <c r="BF1634" t="s">
        <v>17</v>
      </c>
      <c r="BG1634" t="s">
        <v>17</v>
      </c>
      <c r="BH1634" t="s">
        <v>1004</v>
      </c>
      <c r="BI1634" t="s">
        <v>17</v>
      </c>
      <c r="BJ1634" s="1"/>
      <c r="BK1634" t="b">
        <v>0</v>
      </c>
      <c r="BL1634" t="b">
        <v>0</v>
      </c>
      <c r="BN1634" t="s">
        <v>85</v>
      </c>
      <c r="BO1634" t="b">
        <v>0</v>
      </c>
      <c r="BP1634" t="b">
        <v>0</v>
      </c>
      <c r="BQ1634">
        <v>1672</v>
      </c>
      <c r="BR1634">
        <v>1</v>
      </c>
    </row>
    <row r="1635" spans="1:70" x14ac:dyDescent="0.25">
      <c r="A1635" t="s">
        <v>10830</v>
      </c>
      <c r="B1635" s="1">
        <v>41466</v>
      </c>
      <c r="C1635" t="s">
        <v>190</v>
      </c>
      <c r="D1635" t="s">
        <v>74</v>
      </c>
      <c r="E1635" t="s">
        <v>10820</v>
      </c>
      <c r="F1635" t="s">
        <v>10831</v>
      </c>
      <c r="G1635" t="s">
        <v>10832</v>
      </c>
      <c r="H1635" t="s">
        <v>190</v>
      </c>
      <c r="I1635" t="s">
        <v>10833</v>
      </c>
      <c r="J1635" s="1"/>
      <c r="K1635" t="s">
        <v>10834</v>
      </c>
      <c r="M1635">
        <v>11</v>
      </c>
      <c r="N1635" t="s">
        <v>979</v>
      </c>
      <c r="O1635" s="1">
        <v>41454</v>
      </c>
      <c r="P1635" t="s">
        <v>10824</v>
      </c>
      <c r="Q1635" s="1">
        <v>41454</v>
      </c>
      <c r="R1635" t="s">
        <v>17</v>
      </c>
      <c r="S1635" s="1"/>
      <c r="T1635" t="s">
        <v>75</v>
      </c>
      <c r="U1635" t="s">
        <v>17</v>
      </c>
      <c r="V1635" t="s">
        <v>17</v>
      </c>
      <c r="W1635" t="s">
        <v>75</v>
      </c>
      <c r="X1635" s="1">
        <v>41446</v>
      </c>
      <c r="Y1635" t="s">
        <v>75</v>
      </c>
      <c r="Z1635" t="s">
        <v>75</v>
      </c>
      <c r="AA1635" t="s">
        <v>75</v>
      </c>
      <c r="AB1635" t="s">
        <v>75</v>
      </c>
      <c r="AC1635" t="s">
        <v>75</v>
      </c>
      <c r="AD1635" s="1"/>
      <c r="AE1635" s="1"/>
      <c r="AF1635" s="1"/>
      <c r="AG1635">
        <v>0</v>
      </c>
      <c r="AH1635" s="1"/>
      <c r="AI1635" s="1"/>
      <c r="AJ1635" s="1"/>
      <c r="AK1635" s="1">
        <v>41454</v>
      </c>
      <c r="AL1635" s="1">
        <v>41455</v>
      </c>
      <c r="AM1635" s="1">
        <v>41471</v>
      </c>
      <c r="AN1635" s="1">
        <v>41466</v>
      </c>
      <c r="AO1635" t="s">
        <v>75</v>
      </c>
      <c r="AP1635" t="s">
        <v>17</v>
      </c>
      <c r="AQ1635" t="s">
        <v>17</v>
      </c>
      <c r="AR1635" t="s">
        <v>17</v>
      </c>
      <c r="AS1635" s="1">
        <v>41484</v>
      </c>
      <c r="AT1635" t="s">
        <v>18</v>
      </c>
      <c r="AU1635" s="1">
        <v>41484</v>
      </c>
      <c r="AV1635" t="s">
        <v>17</v>
      </c>
      <c r="AW1635" t="s">
        <v>17</v>
      </c>
      <c r="AX1635" t="s">
        <v>17</v>
      </c>
      <c r="AY1635" s="1">
        <v>41484</v>
      </c>
      <c r="AZ1635" t="s">
        <v>17</v>
      </c>
      <c r="BA1635" t="s">
        <v>17</v>
      </c>
      <c r="BB1635" t="s">
        <v>17</v>
      </c>
      <c r="BC1635" s="1">
        <v>41484</v>
      </c>
      <c r="BD1635" s="1">
        <v>41471</v>
      </c>
      <c r="BE1635" t="s">
        <v>17</v>
      </c>
      <c r="BF1635" t="s">
        <v>17</v>
      </c>
      <c r="BG1635" t="s">
        <v>17</v>
      </c>
      <c r="BH1635" t="s">
        <v>1004</v>
      </c>
      <c r="BI1635" t="s">
        <v>17</v>
      </c>
      <c r="BJ1635" s="1"/>
      <c r="BK1635" t="b">
        <v>0</v>
      </c>
      <c r="BL1635" t="b">
        <v>0</v>
      </c>
      <c r="BN1635" t="s">
        <v>11</v>
      </c>
      <c r="BO1635" t="b">
        <v>0</v>
      </c>
      <c r="BP1635" t="b">
        <v>0</v>
      </c>
      <c r="BQ1635">
        <v>1673</v>
      </c>
      <c r="BR1635">
        <v>1</v>
      </c>
    </row>
    <row r="1636" spans="1:70" x14ac:dyDescent="0.25">
      <c r="A1636" t="s">
        <v>10835</v>
      </c>
      <c r="B1636" s="1">
        <v>41466</v>
      </c>
      <c r="C1636" t="s">
        <v>190</v>
      </c>
      <c r="D1636" t="s">
        <v>74</v>
      </c>
      <c r="F1636" t="s">
        <v>10836</v>
      </c>
      <c r="G1636" t="s">
        <v>10837</v>
      </c>
      <c r="H1636" t="s">
        <v>190</v>
      </c>
      <c r="I1636" t="s">
        <v>10838</v>
      </c>
      <c r="J1636" s="1"/>
      <c r="K1636" t="s">
        <v>10839</v>
      </c>
      <c r="L1636">
        <v>6</v>
      </c>
      <c r="N1636" t="s">
        <v>979</v>
      </c>
      <c r="O1636" s="1">
        <v>41453</v>
      </c>
      <c r="P1636" t="s">
        <v>10824</v>
      </c>
      <c r="Q1636" s="1">
        <v>41453</v>
      </c>
      <c r="R1636" t="s">
        <v>17</v>
      </c>
      <c r="S1636" s="1"/>
      <c r="T1636" t="s">
        <v>75</v>
      </c>
      <c r="U1636" t="s">
        <v>17</v>
      </c>
      <c r="V1636" t="s">
        <v>17</v>
      </c>
      <c r="W1636" t="s">
        <v>75</v>
      </c>
      <c r="X1636" s="1">
        <v>41444</v>
      </c>
      <c r="Y1636" t="s">
        <v>75</v>
      </c>
      <c r="Z1636" t="s">
        <v>75</v>
      </c>
      <c r="AA1636" t="s">
        <v>75</v>
      </c>
      <c r="AB1636" t="s">
        <v>75</v>
      </c>
      <c r="AC1636" t="s">
        <v>75</v>
      </c>
      <c r="AD1636" s="1"/>
      <c r="AE1636" s="1">
        <v>40281</v>
      </c>
      <c r="AF1636" s="1"/>
      <c r="AG1636">
        <v>3</v>
      </c>
      <c r="AH1636" s="1">
        <v>40253</v>
      </c>
      <c r="AI1636" s="1">
        <v>40347</v>
      </c>
      <c r="AJ1636" s="1"/>
      <c r="AK1636" s="1">
        <v>41453</v>
      </c>
      <c r="AL1636" s="1">
        <v>41454</v>
      </c>
      <c r="AM1636" s="1">
        <v>41471</v>
      </c>
      <c r="AN1636" s="1">
        <v>41466</v>
      </c>
      <c r="AO1636" t="s">
        <v>75</v>
      </c>
      <c r="AP1636" t="s">
        <v>17</v>
      </c>
      <c r="AQ1636" t="s">
        <v>17</v>
      </c>
      <c r="AR1636" t="s">
        <v>17</v>
      </c>
      <c r="AS1636" s="1">
        <v>41484</v>
      </c>
      <c r="AT1636" t="s">
        <v>18</v>
      </c>
      <c r="AU1636" s="1">
        <v>41484</v>
      </c>
      <c r="AV1636" t="s">
        <v>17</v>
      </c>
      <c r="AW1636" t="s">
        <v>17</v>
      </c>
      <c r="AX1636" t="s">
        <v>17</v>
      </c>
      <c r="AY1636" s="1">
        <v>41484</v>
      </c>
      <c r="AZ1636" t="s">
        <v>17</v>
      </c>
      <c r="BA1636" t="s">
        <v>17</v>
      </c>
      <c r="BB1636" t="s">
        <v>17</v>
      </c>
      <c r="BC1636" s="1">
        <v>41484</v>
      </c>
      <c r="BD1636" s="1">
        <v>41471</v>
      </c>
      <c r="BE1636" t="s">
        <v>17</v>
      </c>
      <c r="BF1636" t="s">
        <v>17</v>
      </c>
      <c r="BG1636" t="s">
        <v>17</v>
      </c>
      <c r="BH1636" t="s">
        <v>1004</v>
      </c>
      <c r="BI1636" t="s">
        <v>17</v>
      </c>
      <c r="BJ1636" s="1"/>
      <c r="BK1636" t="b">
        <v>0</v>
      </c>
      <c r="BL1636" t="b">
        <v>0</v>
      </c>
      <c r="BN1636" t="s">
        <v>85</v>
      </c>
      <c r="BO1636" t="b">
        <v>0</v>
      </c>
      <c r="BP1636" t="b">
        <v>0</v>
      </c>
      <c r="BQ1636">
        <v>1674</v>
      </c>
      <c r="BR1636">
        <v>1</v>
      </c>
    </row>
    <row r="1637" spans="1:70" x14ac:dyDescent="0.25">
      <c r="A1637" t="s">
        <v>10840</v>
      </c>
      <c r="B1637" s="1">
        <v>41472</v>
      </c>
      <c r="C1637" t="s">
        <v>1915</v>
      </c>
      <c r="D1637" t="s">
        <v>12</v>
      </c>
      <c r="E1637" t="s">
        <v>10841</v>
      </c>
      <c r="F1637" t="s">
        <v>10842</v>
      </c>
      <c r="G1637" t="s">
        <v>10843</v>
      </c>
      <c r="H1637" t="s">
        <v>12</v>
      </c>
      <c r="I1637" t="s">
        <v>10844</v>
      </c>
      <c r="J1637" s="1">
        <v>36703</v>
      </c>
      <c r="K1637" t="s">
        <v>10845</v>
      </c>
      <c r="L1637">
        <v>13</v>
      </c>
      <c r="N1637" t="s">
        <v>979</v>
      </c>
      <c r="O1637" s="1">
        <v>41466</v>
      </c>
      <c r="P1637" t="s">
        <v>10846</v>
      </c>
      <c r="Q1637" s="1">
        <v>41466</v>
      </c>
      <c r="R1637" t="s">
        <v>75</v>
      </c>
      <c r="S1637" s="1">
        <v>41457</v>
      </c>
      <c r="T1637" t="s">
        <v>17</v>
      </c>
      <c r="U1637" t="s">
        <v>75</v>
      </c>
      <c r="V1637" t="s">
        <v>75</v>
      </c>
      <c r="W1637" t="s">
        <v>75</v>
      </c>
      <c r="X1637" s="1">
        <v>41455</v>
      </c>
      <c r="Y1637" t="s">
        <v>75</v>
      </c>
      <c r="Z1637" t="s">
        <v>75</v>
      </c>
      <c r="AA1637" t="s">
        <v>75</v>
      </c>
      <c r="AB1637" t="s">
        <v>17</v>
      </c>
      <c r="AC1637" t="s">
        <v>75</v>
      </c>
      <c r="AD1637" s="1"/>
      <c r="AE1637" s="1"/>
      <c r="AF1637" s="1"/>
      <c r="AG1637">
        <v>99</v>
      </c>
      <c r="AH1637" s="1"/>
      <c r="AI1637" s="1"/>
      <c r="AJ1637" s="1"/>
      <c r="AK1637" s="1">
        <v>41466</v>
      </c>
      <c r="AL1637" s="1">
        <v>41467</v>
      </c>
      <c r="AM1637" s="1">
        <v>41488</v>
      </c>
      <c r="AN1637" s="1">
        <v>41487</v>
      </c>
      <c r="AO1637" t="s">
        <v>75</v>
      </c>
      <c r="AP1637" t="s">
        <v>17</v>
      </c>
      <c r="AQ1637" t="s">
        <v>17</v>
      </c>
      <c r="AR1637" t="s">
        <v>17</v>
      </c>
      <c r="AS1637" s="1">
        <v>41499</v>
      </c>
      <c r="AT1637" t="s">
        <v>18</v>
      </c>
      <c r="AU1637" s="1">
        <v>41499</v>
      </c>
      <c r="AV1637" t="s">
        <v>17</v>
      </c>
      <c r="AW1637" t="s">
        <v>17</v>
      </c>
      <c r="AX1637" t="s">
        <v>17</v>
      </c>
      <c r="AY1637" s="1">
        <v>41499</v>
      </c>
      <c r="AZ1637" t="s">
        <v>17</v>
      </c>
      <c r="BA1637" t="s">
        <v>17</v>
      </c>
      <c r="BB1637" t="s">
        <v>17</v>
      </c>
      <c r="BC1637" s="1">
        <v>41499</v>
      </c>
      <c r="BD1637" s="1">
        <v>41488</v>
      </c>
      <c r="BE1637" t="s">
        <v>17</v>
      </c>
      <c r="BF1637" t="s">
        <v>17</v>
      </c>
      <c r="BG1637" t="s">
        <v>17</v>
      </c>
      <c r="BH1637" t="s">
        <v>1004</v>
      </c>
      <c r="BI1637" t="s">
        <v>17</v>
      </c>
      <c r="BJ1637" s="1"/>
      <c r="BK1637" t="b">
        <v>0</v>
      </c>
      <c r="BL1637" t="b">
        <v>0</v>
      </c>
      <c r="BN1637" t="s">
        <v>85</v>
      </c>
      <c r="BO1637" t="b">
        <v>0</v>
      </c>
      <c r="BP1637" t="b">
        <v>0</v>
      </c>
      <c r="BQ1637">
        <v>1675</v>
      </c>
      <c r="BR1637">
        <v>1</v>
      </c>
    </row>
    <row r="1638" spans="1:70" x14ac:dyDescent="0.25">
      <c r="A1638" t="s">
        <v>10847</v>
      </c>
      <c r="B1638" s="1">
        <v>41472</v>
      </c>
      <c r="C1638" t="s">
        <v>1915</v>
      </c>
      <c r="D1638" t="s">
        <v>12</v>
      </c>
      <c r="E1638" t="s">
        <v>1402</v>
      </c>
      <c r="F1638" t="s">
        <v>10848</v>
      </c>
      <c r="G1638" t="s">
        <v>103</v>
      </c>
      <c r="H1638" t="s">
        <v>12</v>
      </c>
      <c r="I1638" t="s">
        <v>10849</v>
      </c>
      <c r="J1638" s="1"/>
      <c r="K1638" t="s">
        <v>10850</v>
      </c>
      <c r="L1638">
        <v>13</v>
      </c>
      <c r="N1638" t="s">
        <v>979</v>
      </c>
      <c r="O1638" s="1">
        <v>41466</v>
      </c>
      <c r="P1638" t="s">
        <v>10851</v>
      </c>
      <c r="Q1638" s="1">
        <v>41466</v>
      </c>
      <c r="R1638" t="s">
        <v>75</v>
      </c>
      <c r="S1638" s="1">
        <v>41463</v>
      </c>
      <c r="T1638" t="s">
        <v>17</v>
      </c>
      <c r="U1638" t="s">
        <v>75</v>
      </c>
      <c r="V1638" t="s">
        <v>17</v>
      </c>
      <c r="W1638" t="s">
        <v>75</v>
      </c>
      <c r="X1638" s="1">
        <v>41456</v>
      </c>
      <c r="Y1638" t="s">
        <v>75</v>
      </c>
      <c r="Z1638" t="s">
        <v>75</v>
      </c>
      <c r="AA1638" t="s">
        <v>75</v>
      </c>
      <c r="AB1638" t="s">
        <v>17</v>
      </c>
      <c r="AD1638" s="1"/>
      <c r="AE1638" s="1"/>
      <c r="AF1638" s="1"/>
      <c r="AG1638">
        <v>99</v>
      </c>
      <c r="AH1638" s="1"/>
      <c r="AI1638" s="1"/>
      <c r="AJ1638" s="1"/>
      <c r="AK1638" s="1">
        <v>41466</v>
      </c>
      <c r="AL1638" s="1">
        <v>41467</v>
      </c>
      <c r="AM1638" s="1">
        <v>41488</v>
      </c>
      <c r="AN1638" s="1">
        <v>41472</v>
      </c>
      <c r="AO1638" t="s">
        <v>75</v>
      </c>
      <c r="AP1638" t="s">
        <v>17</v>
      </c>
      <c r="AQ1638" t="s">
        <v>17</v>
      </c>
      <c r="AR1638" t="s">
        <v>17</v>
      </c>
      <c r="AS1638" s="1">
        <v>41499</v>
      </c>
      <c r="AT1638" t="s">
        <v>18</v>
      </c>
      <c r="AU1638" s="1">
        <v>41499</v>
      </c>
      <c r="AV1638" t="s">
        <v>17</v>
      </c>
      <c r="AW1638" t="s">
        <v>17</v>
      </c>
      <c r="AX1638" t="s">
        <v>17</v>
      </c>
      <c r="AY1638" s="1">
        <v>41499</v>
      </c>
      <c r="AZ1638" t="s">
        <v>17</v>
      </c>
      <c r="BA1638" t="s">
        <v>17</v>
      </c>
      <c r="BB1638" t="s">
        <v>17</v>
      </c>
      <c r="BC1638" s="1">
        <v>41499</v>
      </c>
      <c r="BD1638" s="1">
        <v>41488</v>
      </c>
      <c r="BE1638" t="s">
        <v>17</v>
      </c>
      <c r="BF1638" t="s">
        <v>17</v>
      </c>
      <c r="BG1638" t="s">
        <v>17</v>
      </c>
      <c r="BH1638" t="s">
        <v>1004</v>
      </c>
      <c r="BI1638" t="s">
        <v>17</v>
      </c>
      <c r="BJ1638" s="1"/>
      <c r="BK1638" t="b">
        <v>0</v>
      </c>
      <c r="BL1638" t="b">
        <v>0</v>
      </c>
      <c r="BN1638" t="s">
        <v>85</v>
      </c>
      <c r="BO1638" t="b">
        <v>0</v>
      </c>
      <c r="BP1638" t="b">
        <v>0</v>
      </c>
      <c r="BQ1638">
        <v>1676</v>
      </c>
      <c r="BR1638">
        <v>1</v>
      </c>
    </row>
    <row r="1639" spans="1:70" x14ac:dyDescent="0.25">
      <c r="A1639" t="s">
        <v>10852</v>
      </c>
      <c r="B1639" s="1">
        <v>41487</v>
      </c>
      <c r="C1639" t="s">
        <v>370</v>
      </c>
      <c r="D1639" t="s">
        <v>24</v>
      </c>
      <c r="E1639" t="s">
        <v>10853</v>
      </c>
      <c r="F1639" t="s">
        <v>10854</v>
      </c>
      <c r="G1639" t="s">
        <v>10855</v>
      </c>
      <c r="H1639" t="s">
        <v>370</v>
      </c>
      <c r="I1639" t="s">
        <v>10856</v>
      </c>
      <c r="J1639" s="1">
        <v>38503</v>
      </c>
      <c r="K1639" t="s">
        <v>10857</v>
      </c>
      <c r="L1639">
        <v>8</v>
      </c>
      <c r="N1639" t="s">
        <v>979</v>
      </c>
      <c r="O1639" s="1">
        <v>41465</v>
      </c>
      <c r="P1639" t="s">
        <v>6723</v>
      </c>
      <c r="Q1639" s="1">
        <v>41465</v>
      </c>
      <c r="R1639" t="s">
        <v>75</v>
      </c>
      <c r="S1639" s="1">
        <v>41460</v>
      </c>
      <c r="T1639" t="s">
        <v>17</v>
      </c>
      <c r="U1639" t="s">
        <v>17</v>
      </c>
      <c r="V1639" t="s">
        <v>17</v>
      </c>
      <c r="W1639" t="s">
        <v>75</v>
      </c>
      <c r="X1639" s="1">
        <v>41459</v>
      </c>
      <c r="Y1639" t="s">
        <v>75</v>
      </c>
      <c r="Z1639" t="s">
        <v>75</v>
      </c>
      <c r="AA1639" t="s">
        <v>75</v>
      </c>
      <c r="AB1639" t="s">
        <v>17</v>
      </c>
      <c r="AD1639" s="1">
        <v>38406</v>
      </c>
      <c r="AE1639" s="1">
        <v>38475</v>
      </c>
      <c r="AF1639" s="1"/>
      <c r="AG1639">
        <v>3</v>
      </c>
      <c r="AH1639" s="1">
        <v>38442</v>
      </c>
      <c r="AI1639" s="1">
        <v>38506</v>
      </c>
      <c r="AJ1639" s="1"/>
      <c r="AK1639" s="1">
        <v>41466</v>
      </c>
      <c r="AL1639" s="1">
        <v>41467</v>
      </c>
      <c r="AM1639" s="1">
        <v>41488</v>
      </c>
      <c r="AN1639" s="1">
        <v>41487</v>
      </c>
      <c r="AO1639" t="s">
        <v>75</v>
      </c>
      <c r="AP1639" t="s">
        <v>17</v>
      </c>
      <c r="AQ1639" t="s">
        <v>17</v>
      </c>
      <c r="AR1639" t="s">
        <v>17</v>
      </c>
      <c r="AS1639" s="1">
        <v>41499</v>
      </c>
      <c r="AT1639" t="s">
        <v>18</v>
      </c>
      <c r="AU1639" s="1">
        <v>41499</v>
      </c>
      <c r="AV1639" t="s">
        <v>17</v>
      </c>
      <c r="AW1639" t="s">
        <v>17</v>
      </c>
      <c r="AX1639" t="s">
        <v>17</v>
      </c>
      <c r="AY1639" s="1">
        <v>41499</v>
      </c>
      <c r="AZ1639" t="s">
        <v>17</v>
      </c>
      <c r="BA1639" t="s">
        <v>17</v>
      </c>
      <c r="BB1639" t="s">
        <v>17</v>
      </c>
      <c r="BC1639" s="1">
        <v>41499</v>
      </c>
      <c r="BD1639" s="1">
        <v>41488</v>
      </c>
      <c r="BE1639" t="s">
        <v>17</v>
      </c>
      <c r="BF1639" t="s">
        <v>17</v>
      </c>
      <c r="BG1639" t="s">
        <v>17</v>
      </c>
      <c r="BH1639" t="s">
        <v>1004</v>
      </c>
      <c r="BI1639" t="s">
        <v>17</v>
      </c>
      <c r="BJ1639" s="1"/>
      <c r="BK1639" t="b">
        <v>0</v>
      </c>
      <c r="BL1639" t="b">
        <v>0</v>
      </c>
      <c r="BN1639" t="s">
        <v>85</v>
      </c>
      <c r="BO1639" t="b">
        <v>0</v>
      </c>
      <c r="BP1639" t="b">
        <v>0</v>
      </c>
      <c r="BQ1639">
        <v>1677</v>
      </c>
      <c r="BR1639">
        <v>1</v>
      </c>
    </row>
    <row r="1640" spans="1:70" x14ac:dyDescent="0.25">
      <c r="A1640" t="s">
        <v>10858</v>
      </c>
      <c r="B1640" s="1">
        <v>41487</v>
      </c>
      <c r="C1640" t="s">
        <v>266</v>
      </c>
      <c r="D1640" t="s">
        <v>14</v>
      </c>
      <c r="E1640" t="s">
        <v>10483</v>
      </c>
      <c r="F1640" t="s">
        <v>10859</v>
      </c>
      <c r="G1640" t="s">
        <v>10860</v>
      </c>
      <c r="H1640" t="s">
        <v>10861</v>
      </c>
      <c r="I1640" t="s">
        <v>10862</v>
      </c>
      <c r="J1640" s="1"/>
      <c r="K1640" t="s">
        <v>10863</v>
      </c>
      <c r="L1640">
        <v>8</v>
      </c>
      <c r="N1640" t="s">
        <v>1011</v>
      </c>
      <c r="O1640" s="1">
        <v>41470</v>
      </c>
      <c r="P1640" t="s">
        <v>3605</v>
      </c>
      <c r="Q1640" s="1">
        <v>41470</v>
      </c>
      <c r="R1640" t="s">
        <v>17</v>
      </c>
      <c r="S1640" s="1"/>
      <c r="T1640" t="s">
        <v>75</v>
      </c>
      <c r="U1640" t="s">
        <v>17</v>
      </c>
      <c r="V1640" t="s">
        <v>17</v>
      </c>
      <c r="W1640" t="s">
        <v>75</v>
      </c>
      <c r="X1640" s="1">
        <v>41462</v>
      </c>
      <c r="Y1640" t="s">
        <v>17</v>
      </c>
      <c r="Z1640" t="s">
        <v>75</v>
      </c>
      <c r="AA1640" t="s">
        <v>75</v>
      </c>
      <c r="AB1640" t="s">
        <v>75</v>
      </c>
      <c r="AC1640" t="s">
        <v>75</v>
      </c>
      <c r="AD1640" s="1"/>
      <c r="AE1640" s="1"/>
      <c r="AF1640" s="1"/>
      <c r="AG1640">
        <v>99</v>
      </c>
      <c r="AH1640" s="1"/>
      <c r="AI1640" s="1"/>
      <c r="AJ1640" s="1"/>
      <c r="AK1640" s="1">
        <v>41471</v>
      </c>
      <c r="AL1640" s="1">
        <v>41472</v>
      </c>
      <c r="AM1640" s="1">
        <v>41488</v>
      </c>
      <c r="AN1640" s="1">
        <v>41487</v>
      </c>
      <c r="AO1640" t="s">
        <v>75</v>
      </c>
      <c r="AP1640" t="s">
        <v>17</v>
      </c>
      <c r="AQ1640" t="s">
        <v>17</v>
      </c>
      <c r="AR1640" t="s">
        <v>17</v>
      </c>
      <c r="AS1640" s="1">
        <v>41499</v>
      </c>
      <c r="AT1640" t="s">
        <v>18</v>
      </c>
      <c r="AU1640" s="1">
        <v>41499</v>
      </c>
      <c r="AV1640" t="s">
        <v>17</v>
      </c>
      <c r="AW1640" t="s">
        <v>17</v>
      </c>
      <c r="AX1640" t="s">
        <v>17</v>
      </c>
      <c r="AY1640" s="1">
        <v>41499</v>
      </c>
      <c r="AZ1640" t="s">
        <v>17</v>
      </c>
      <c r="BA1640" t="s">
        <v>17</v>
      </c>
      <c r="BB1640" t="s">
        <v>17</v>
      </c>
      <c r="BC1640" s="1">
        <v>41499</v>
      </c>
      <c r="BD1640" s="1">
        <v>41488</v>
      </c>
      <c r="BE1640" t="s">
        <v>17</v>
      </c>
      <c r="BF1640" t="s">
        <v>17</v>
      </c>
      <c r="BG1640" t="s">
        <v>17</v>
      </c>
      <c r="BH1640" t="s">
        <v>1004</v>
      </c>
      <c r="BI1640" t="s">
        <v>17</v>
      </c>
      <c r="BJ1640" s="1"/>
      <c r="BK1640" t="b">
        <v>0</v>
      </c>
      <c r="BL1640" t="b">
        <v>0</v>
      </c>
      <c r="BN1640" t="s">
        <v>85</v>
      </c>
      <c r="BO1640" t="b">
        <v>0</v>
      </c>
      <c r="BP1640" t="b">
        <v>0</v>
      </c>
      <c r="BQ1640">
        <v>1678</v>
      </c>
      <c r="BR1640">
        <v>1</v>
      </c>
    </row>
    <row r="1641" spans="1:70" x14ac:dyDescent="0.25">
      <c r="A1641" t="s">
        <v>10864</v>
      </c>
      <c r="B1641" s="1">
        <v>41487</v>
      </c>
      <c r="C1641" t="s">
        <v>154</v>
      </c>
      <c r="D1641" t="s">
        <v>9</v>
      </c>
      <c r="E1641" t="s">
        <v>1731</v>
      </c>
      <c r="F1641" t="s">
        <v>10865</v>
      </c>
      <c r="G1641" t="s">
        <v>10866</v>
      </c>
      <c r="H1641" t="s">
        <v>154</v>
      </c>
      <c r="J1641" s="1">
        <v>40198</v>
      </c>
      <c r="K1641" t="s">
        <v>10867</v>
      </c>
      <c r="L1641">
        <v>3</v>
      </c>
      <c r="N1641" t="s">
        <v>979</v>
      </c>
      <c r="O1641" s="1">
        <v>41457</v>
      </c>
      <c r="P1641" t="s">
        <v>10868</v>
      </c>
      <c r="Q1641" s="1">
        <v>41457</v>
      </c>
      <c r="R1641" t="s">
        <v>75</v>
      </c>
      <c r="S1641" s="1">
        <v>41450</v>
      </c>
      <c r="T1641" t="s">
        <v>75</v>
      </c>
      <c r="U1641" t="s">
        <v>17</v>
      </c>
      <c r="V1641" t="s">
        <v>17</v>
      </c>
      <c r="W1641" t="s">
        <v>17</v>
      </c>
      <c r="X1641" s="1">
        <v>41457</v>
      </c>
      <c r="Y1641" t="s">
        <v>75</v>
      </c>
      <c r="Z1641" t="s">
        <v>75</v>
      </c>
      <c r="AA1641" t="s">
        <v>75</v>
      </c>
      <c r="AB1641" t="s">
        <v>17</v>
      </c>
      <c r="AD1641" s="1"/>
      <c r="AE1641" s="1">
        <v>40414</v>
      </c>
      <c r="AF1641" s="1"/>
      <c r="AG1641">
        <v>3</v>
      </c>
      <c r="AH1641" s="1">
        <v>40263</v>
      </c>
      <c r="AI1641" s="1">
        <v>40508</v>
      </c>
      <c r="AJ1641" s="1"/>
      <c r="AK1641" s="1">
        <v>41457</v>
      </c>
      <c r="AL1641" s="1">
        <v>41458</v>
      </c>
      <c r="AM1641" s="1">
        <v>41488</v>
      </c>
      <c r="AN1641" s="1">
        <v>41487</v>
      </c>
      <c r="AO1641" t="s">
        <v>75</v>
      </c>
      <c r="AP1641" t="s">
        <v>17</v>
      </c>
      <c r="AQ1641" t="s">
        <v>17</v>
      </c>
      <c r="AR1641" t="s">
        <v>17</v>
      </c>
      <c r="AS1641" s="1">
        <v>41499</v>
      </c>
      <c r="AT1641" t="s">
        <v>18</v>
      </c>
      <c r="AU1641" s="1">
        <v>41499</v>
      </c>
      <c r="AV1641" t="s">
        <v>17</v>
      </c>
      <c r="AW1641" t="s">
        <v>17</v>
      </c>
      <c r="AX1641" t="s">
        <v>17</v>
      </c>
      <c r="AY1641" s="1">
        <v>41499</v>
      </c>
      <c r="AZ1641" t="s">
        <v>17</v>
      </c>
      <c r="BA1641" t="s">
        <v>17</v>
      </c>
      <c r="BB1641" t="s">
        <v>17</v>
      </c>
      <c r="BC1641" s="1">
        <v>41499</v>
      </c>
      <c r="BD1641" s="1">
        <v>41488</v>
      </c>
      <c r="BE1641" t="s">
        <v>17</v>
      </c>
      <c r="BF1641" t="s">
        <v>17</v>
      </c>
      <c r="BG1641" t="s">
        <v>17</v>
      </c>
      <c r="BH1641" t="s">
        <v>1004</v>
      </c>
      <c r="BI1641" t="s">
        <v>17</v>
      </c>
      <c r="BJ1641" s="1"/>
      <c r="BK1641" t="b">
        <v>0</v>
      </c>
      <c r="BL1641" t="b">
        <v>0</v>
      </c>
      <c r="BN1641" t="s">
        <v>85</v>
      </c>
      <c r="BO1641" t="b">
        <v>0</v>
      </c>
      <c r="BP1641" t="b">
        <v>0</v>
      </c>
      <c r="BQ1641">
        <v>1679</v>
      </c>
      <c r="BR1641">
        <v>1</v>
      </c>
    </row>
    <row r="1642" spans="1:70" x14ac:dyDescent="0.25">
      <c r="A1642" t="s">
        <v>10869</v>
      </c>
      <c r="B1642" s="1">
        <v>41487</v>
      </c>
      <c r="C1642" t="s">
        <v>190</v>
      </c>
      <c r="D1642" t="s">
        <v>74</v>
      </c>
      <c r="E1642" t="s">
        <v>4401</v>
      </c>
      <c r="F1642" t="s">
        <v>10870</v>
      </c>
      <c r="G1642" t="s">
        <v>10870</v>
      </c>
      <c r="H1642" t="s">
        <v>190</v>
      </c>
      <c r="I1642" t="s">
        <v>10871</v>
      </c>
      <c r="J1642" s="1">
        <v>40836</v>
      </c>
      <c r="K1642" t="s">
        <v>10872</v>
      </c>
      <c r="L1642">
        <v>1</v>
      </c>
      <c r="N1642" t="s">
        <v>1011</v>
      </c>
      <c r="O1642" s="1">
        <v>41465</v>
      </c>
      <c r="P1642" t="s">
        <v>7388</v>
      </c>
      <c r="Q1642" s="1">
        <v>41465</v>
      </c>
      <c r="R1642" t="s">
        <v>17</v>
      </c>
      <c r="S1642" s="1"/>
      <c r="T1642" t="s">
        <v>75</v>
      </c>
      <c r="U1642" t="s">
        <v>17</v>
      </c>
      <c r="V1642" t="s">
        <v>17</v>
      </c>
      <c r="W1642" t="s">
        <v>75</v>
      </c>
      <c r="X1642" s="1">
        <v>41445</v>
      </c>
      <c r="Y1642" t="s">
        <v>75</v>
      </c>
      <c r="Z1642" t="s">
        <v>75</v>
      </c>
      <c r="AA1642" t="s">
        <v>75</v>
      </c>
      <c r="AB1642" t="s">
        <v>75</v>
      </c>
      <c r="AD1642" s="1">
        <v>40842</v>
      </c>
      <c r="AE1642" s="1">
        <v>40952</v>
      </c>
      <c r="AF1642" s="1"/>
      <c r="AG1642">
        <v>3</v>
      </c>
      <c r="AH1642" s="1">
        <v>40920</v>
      </c>
      <c r="AI1642" s="1">
        <v>40989</v>
      </c>
      <c r="AJ1642" s="1"/>
      <c r="AK1642" s="1">
        <v>41465</v>
      </c>
      <c r="AL1642" s="1">
        <v>41466</v>
      </c>
      <c r="AM1642" s="1">
        <v>41488</v>
      </c>
      <c r="AN1642" s="1">
        <v>41487</v>
      </c>
      <c r="AO1642" t="s">
        <v>75</v>
      </c>
      <c r="AP1642" t="s">
        <v>17</v>
      </c>
      <c r="AQ1642" t="s">
        <v>17</v>
      </c>
      <c r="AR1642" t="s">
        <v>17</v>
      </c>
      <c r="AS1642" s="1">
        <v>41499</v>
      </c>
      <c r="AT1642" t="s">
        <v>18</v>
      </c>
      <c r="AU1642" s="1">
        <v>41499</v>
      </c>
      <c r="AV1642" t="s">
        <v>17</v>
      </c>
      <c r="AW1642" t="s">
        <v>17</v>
      </c>
      <c r="AX1642" t="s">
        <v>17</v>
      </c>
      <c r="AY1642" s="1">
        <v>41499</v>
      </c>
      <c r="AZ1642" t="s">
        <v>17</v>
      </c>
      <c r="BA1642" t="s">
        <v>17</v>
      </c>
      <c r="BB1642" t="s">
        <v>17</v>
      </c>
      <c r="BC1642" s="1">
        <v>41499</v>
      </c>
      <c r="BD1642" s="1">
        <v>41488</v>
      </c>
      <c r="BE1642" t="s">
        <v>17</v>
      </c>
      <c r="BF1642" t="s">
        <v>17</v>
      </c>
      <c r="BG1642" t="s">
        <v>17</v>
      </c>
      <c r="BH1642" t="s">
        <v>1004</v>
      </c>
      <c r="BI1642" t="s">
        <v>17</v>
      </c>
      <c r="BJ1642" s="1">
        <v>41505</v>
      </c>
      <c r="BK1642" t="b">
        <v>0</v>
      </c>
      <c r="BL1642" t="b">
        <v>0</v>
      </c>
      <c r="BM1642" t="s">
        <v>17</v>
      </c>
      <c r="BN1642" t="s">
        <v>85</v>
      </c>
      <c r="BO1642" t="b">
        <v>0</v>
      </c>
      <c r="BP1642" t="b">
        <v>0</v>
      </c>
      <c r="BQ1642">
        <v>1680</v>
      </c>
      <c r="BR1642">
        <v>1</v>
      </c>
    </row>
    <row r="1643" spans="1:70" x14ac:dyDescent="0.25">
      <c r="A1643" t="s">
        <v>10873</v>
      </c>
      <c r="B1643" s="1">
        <v>41487</v>
      </c>
      <c r="C1643" t="s">
        <v>190</v>
      </c>
      <c r="D1643" t="s">
        <v>74</v>
      </c>
      <c r="E1643" t="s">
        <v>10874</v>
      </c>
      <c r="F1643" t="s">
        <v>10875</v>
      </c>
      <c r="G1643" t="s">
        <v>10875</v>
      </c>
      <c r="H1643" t="s">
        <v>190</v>
      </c>
      <c r="I1643" t="s">
        <v>10876</v>
      </c>
      <c r="J1643" s="1">
        <v>40367</v>
      </c>
      <c r="K1643" t="s">
        <v>10877</v>
      </c>
      <c r="L1643">
        <v>3</v>
      </c>
      <c r="N1643" t="s">
        <v>979</v>
      </c>
      <c r="O1643" s="1">
        <v>41464</v>
      </c>
      <c r="P1643" t="s">
        <v>10878</v>
      </c>
      <c r="Q1643" s="1">
        <v>41465</v>
      </c>
      <c r="R1643" t="s">
        <v>17</v>
      </c>
      <c r="S1643" s="1"/>
      <c r="T1643" t="s">
        <v>75</v>
      </c>
      <c r="U1643" t="s">
        <v>75</v>
      </c>
      <c r="V1643" t="s">
        <v>17</v>
      </c>
      <c r="W1643" t="s">
        <v>75</v>
      </c>
      <c r="X1643" s="1">
        <v>41453</v>
      </c>
      <c r="Y1643" t="s">
        <v>75</v>
      </c>
      <c r="Z1643" t="s">
        <v>75</v>
      </c>
      <c r="AA1643" t="s">
        <v>75</v>
      </c>
      <c r="AB1643" t="s">
        <v>17</v>
      </c>
      <c r="AC1643" t="s">
        <v>75</v>
      </c>
      <c r="AD1643" s="1"/>
      <c r="AE1643" s="1"/>
      <c r="AF1643" s="1"/>
      <c r="AG1643">
        <v>99</v>
      </c>
      <c r="AH1643" s="1"/>
      <c r="AI1643" s="1"/>
      <c r="AJ1643" s="1"/>
      <c r="AK1643" s="1">
        <v>41464</v>
      </c>
      <c r="AL1643" s="1">
        <v>41465</v>
      </c>
      <c r="AM1643" s="1">
        <v>41488</v>
      </c>
      <c r="AN1643" s="1">
        <v>41487</v>
      </c>
      <c r="AO1643" t="s">
        <v>75</v>
      </c>
      <c r="AP1643" t="s">
        <v>17</v>
      </c>
      <c r="AQ1643" t="s">
        <v>17</v>
      </c>
      <c r="AR1643" t="s">
        <v>17</v>
      </c>
      <c r="AS1643" s="1">
        <v>41499</v>
      </c>
      <c r="AT1643" t="s">
        <v>18</v>
      </c>
      <c r="AU1643" s="1">
        <v>41499</v>
      </c>
      <c r="AV1643" t="s">
        <v>17</v>
      </c>
      <c r="AW1643" t="s">
        <v>17</v>
      </c>
      <c r="AX1643" t="s">
        <v>17</v>
      </c>
      <c r="AY1643" s="1">
        <v>41499</v>
      </c>
      <c r="AZ1643" t="s">
        <v>17</v>
      </c>
      <c r="BA1643" t="s">
        <v>17</v>
      </c>
      <c r="BB1643" t="s">
        <v>17</v>
      </c>
      <c r="BC1643" s="1">
        <v>41499</v>
      </c>
      <c r="BD1643" s="1">
        <v>41488</v>
      </c>
      <c r="BE1643" t="s">
        <v>17</v>
      </c>
      <c r="BF1643" t="s">
        <v>17</v>
      </c>
      <c r="BG1643" t="s">
        <v>17</v>
      </c>
      <c r="BH1643" t="s">
        <v>1004</v>
      </c>
      <c r="BI1643" t="s">
        <v>17</v>
      </c>
      <c r="BJ1643" s="1"/>
      <c r="BK1643" t="b">
        <v>0</v>
      </c>
      <c r="BL1643" t="b">
        <v>0</v>
      </c>
      <c r="BN1643" t="s">
        <v>11</v>
      </c>
      <c r="BO1643" t="b">
        <v>0</v>
      </c>
      <c r="BP1643" t="b">
        <v>0</v>
      </c>
      <c r="BQ1643">
        <v>1681</v>
      </c>
      <c r="BR1643">
        <v>1</v>
      </c>
    </row>
    <row r="1644" spans="1:70" x14ac:dyDescent="0.25">
      <c r="A1644" t="s">
        <v>10879</v>
      </c>
      <c r="B1644" s="1">
        <v>41487</v>
      </c>
      <c r="C1644" t="s">
        <v>190</v>
      </c>
      <c r="D1644" t="s">
        <v>74</v>
      </c>
      <c r="E1644" t="s">
        <v>1510</v>
      </c>
      <c r="F1644" t="s">
        <v>10880</v>
      </c>
      <c r="G1644" t="s">
        <v>10881</v>
      </c>
      <c r="H1644" t="s">
        <v>190</v>
      </c>
      <c r="I1644" t="s">
        <v>10882</v>
      </c>
      <c r="J1644" s="1"/>
      <c r="K1644" t="s">
        <v>10883</v>
      </c>
      <c r="L1644">
        <v>6</v>
      </c>
      <c r="N1644" t="s">
        <v>1011</v>
      </c>
      <c r="O1644" s="1">
        <v>41464</v>
      </c>
      <c r="Q1644" s="1">
        <v>41465</v>
      </c>
      <c r="R1644" t="s">
        <v>17</v>
      </c>
      <c r="S1644" s="1"/>
      <c r="T1644" t="s">
        <v>75</v>
      </c>
      <c r="U1644" t="s">
        <v>17</v>
      </c>
      <c r="V1644" t="s">
        <v>17</v>
      </c>
      <c r="W1644" t="s">
        <v>75</v>
      </c>
      <c r="X1644" s="1">
        <v>41453</v>
      </c>
      <c r="Y1644" t="s">
        <v>75</v>
      </c>
      <c r="Z1644" t="s">
        <v>75</v>
      </c>
      <c r="AA1644" t="s">
        <v>75</v>
      </c>
      <c r="AB1644" t="s">
        <v>75</v>
      </c>
      <c r="AD1644" s="1"/>
      <c r="AE1644" s="1"/>
      <c r="AF1644" s="1"/>
      <c r="AG1644">
        <v>99</v>
      </c>
      <c r="AH1644" s="1"/>
      <c r="AI1644" s="1"/>
      <c r="AJ1644" s="1"/>
      <c r="AK1644" s="1">
        <v>41464</v>
      </c>
      <c r="AL1644" s="1">
        <v>41465</v>
      </c>
      <c r="AM1644" s="1">
        <v>41488</v>
      </c>
      <c r="AN1644" s="1">
        <v>41487</v>
      </c>
      <c r="AO1644" t="s">
        <v>75</v>
      </c>
      <c r="AP1644" t="s">
        <v>17</v>
      </c>
      <c r="AQ1644" t="s">
        <v>17</v>
      </c>
      <c r="AR1644" t="s">
        <v>17</v>
      </c>
      <c r="AS1644" s="1">
        <v>41499</v>
      </c>
      <c r="AT1644" t="s">
        <v>18</v>
      </c>
      <c r="AU1644" s="1">
        <v>41499</v>
      </c>
      <c r="AV1644" t="s">
        <v>17</v>
      </c>
      <c r="AW1644" t="s">
        <v>17</v>
      </c>
      <c r="AX1644" t="s">
        <v>17</v>
      </c>
      <c r="AY1644" s="1">
        <v>41499</v>
      </c>
      <c r="AZ1644" t="s">
        <v>17</v>
      </c>
      <c r="BA1644" t="s">
        <v>17</v>
      </c>
      <c r="BB1644" t="s">
        <v>17</v>
      </c>
      <c r="BC1644" s="1">
        <v>41499</v>
      </c>
      <c r="BD1644" s="1">
        <v>41488</v>
      </c>
      <c r="BE1644" t="s">
        <v>17</v>
      </c>
      <c r="BF1644" t="s">
        <v>17</v>
      </c>
      <c r="BG1644" t="s">
        <v>17</v>
      </c>
      <c r="BH1644" t="s">
        <v>1004</v>
      </c>
      <c r="BI1644" t="s">
        <v>17</v>
      </c>
      <c r="BJ1644" s="1"/>
      <c r="BK1644" t="b">
        <v>0</v>
      </c>
      <c r="BL1644" t="b">
        <v>0</v>
      </c>
      <c r="BN1644" t="s">
        <v>11</v>
      </c>
      <c r="BO1644" t="b">
        <v>0</v>
      </c>
      <c r="BP1644" t="b">
        <v>0</v>
      </c>
      <c r="BQ1644">
        <v>1682</v>
      </c>
      <c r="BR1644">
        <v>1</v>
      </c>
    </row>
    <row r="1645" spans="1:70" x14ac:dyDescent="0.25">
      <c r="A1645" t="s">
        <v>10884</v>
      </c>
      <c r="B1645" s="1">
        <v>41487</v>
      </c>
      <c r="C1645" t="s">
        <v>6968</v>
      </c>
      <c r="D1645" t="s">
        <v>29</v>
      </c>
      <c r="E1645" t="s">
        <v>10885</v>
      </c>
      <c r="F1645" t="s">
        <v>10886</v>
      </c>
      <c r="G1645" t="s">
        <v>10887</v>
      </c>
      <c r="H1645" t="s">
        <v>6968</v>
      </c>
      <c r="I1645" t="s">
        <v>10888</v>
      </c>
      <c r="J1645" s="1">
        <v>39361</v>
      </c>
      <c r="K1645" t="s">
        <v>10889</v>
      </c>
      <c r="L1645">
        <v>5</v>
      </c>
      <c r="N1645" t="s">
        <v>979</v>
      </c>
      <c r="O1645" s="1">
        <v>41461</v>
      </c>
      <c r="P1645" t="s">
        <v>10890</v>
      </c>
      <c r="Q1645" s="1">
        <v>41461</v>
      </c>
      <c r="R1645" t="s">
        <v>17</v>
      </c>
      <c r="S1645" s="1"/>
      <c r="T1645" t="s">
        <v>75</v>
      </c>
      <c r="U1645" t="s">
        <v>75</v>
      </c>
      <c r="V1645" t="s">
        <v>75</v>
      </c>
      <c r="W1645" t="s">
        <v>75</v>
      </c>
      <c r="X1645" s="1">
        <v>41461</v>
      </c>
      <c r="Y1645" t="s">
        <v>75</v>
      </c>
      <c r="Z1645" t="s">
        <v>75</v>
      </c>
      <c r="AA1645" t="s">
        <v>75</v>
      </c>
      <c r="AB1645" t="s">
        <v>17</v>
      </c>
      <c r="AC1645" t="s">
        <v>75</v>
      </c>
      <c r="AD1645" s="1">
        <v>39367</v>
      </c>
      <c r="AE1645" s="1"/>
      <c r="AF1645" s="1"/>
      <c r="AG1645">
        <v>1</v>
      </c>
      <c r="AH1645" s="1">
        <v>39437</v>
      </c>
      <c r="AI1645" s="1"/>
      <c r="AJ1645" s="1"/>
      <c r="AK1645" s="1">
        <v>41467</v>
      </c>
      <c r="AL1645" s="1">
        <v>41468</v>
      </c>
      <c r="AM1645" s="1">
        <v>41488</v>
      </c>
      <c r="AN1645" s="1">
        <v>41487</v>
      </c>
      <c r="AO1645" t="s">
        <v>75</v>
      </c>
      <c r="AP1645" t="s">
        <v>17</v>
      </c>
      <c r="AQ1645" t="s">
        <v>17</v>
      </c>
      <c r="AR1645" t="s">
        <v>17</v>
      </c>
      <c r="AS1645" s="1">
        <v>41499</v>
      </c>
      <c r="AT1645" t="s">
        <v>18</v>
      </c>
      <c r="AU1645" s="1">
        <v>41499</v>
      </c>
      <c r="AV1645" t="s">
        <v>17</v>
      </c>
      <c r="AW1645" t="s">
        <v>17</v>
      </c>
      <c r="AX1645" t="s">
        <v>17</v>
      </c>
      <c r="AY1645" s="1">
        <v>41499</v>
      </c>
      <c r="AZ1645" t="s">
        <v>17</v>
      </c>
      <c r="BA1645" t="s">
        <v>17</v>
      </c>
      <c r="BB1645" t="s">
        <v>17</v>
      </c>
      <c r="BC1645" s="1">
        <v>41499</v>
      </c>
      <c r="BD1645" s="1">
        <v>41488</v>
      </c>
      <c r="BE1645" t="s">
        <v>17</v>
      </c>
      <c r="BF1645" t="s">
        <v>17</v>
      </c>
      <c r="BG1645" t="s">
        <v>17</v>
      </c>
      <c r="BH1645" t="s">
        <v>1004</v>
      </c>
      <c r="BI1645" t="s">
        <v>17</v>
      </c>
      <c r="BJ1645" s="1"/>
      <c r="BK1645" t="b">
        <v>0</v>
      </c>
      <c r="BL1645" t="b">
        <v>0</v>
      </c>
      <c r="BN1645" t="s">
        <v>85</v>
      </c>
      <c r="BO1645" t="b">
        <v>0</v>
      </c>
      <c r="BP1645" t="b">
        <v>0</v>
      </c>
      <c r="BQ1645">
        <v>1683</v>
      </c>
      <c r="BR1645">
        <v>1</v>
      </c>
    </row>
    <row r="1646" spans="1:70" x14ac:dyDescent="0.25">
      <c r="A1646" t="s">
        <v>10891</v>
      </c>
      <c r="B1646" s="1">
        <v>41487</v>
      </c>
      <c r="C1646" t="s">
        <v>5304</v>
      </c>
      <c r="D1646" t="s">
        <v>41</v>
      </c>
      <c r="E1646" t="s">
        <v>10892</v>
      </c>
      <c r="F1646" t="s">
        <v>10893</v>
      </c>
      <c r="G1646" t="s">
        <v>3583</v>
      </c>
      <c r="H1646" t="s">
        <v>5304</v>
      </c>
      <c r="I1646" t="s">
        <v>10894</v>
      </c>
      <c r="J1646" s="1">
        <v>40990</v>
      </c>
      <c r="K1646" t="s">
        <v>10895</v>
      </c>
      <c r="L1646">
        <v>1</v>
      </c>
      <c r="N1646" t="s">
        <v>1011</v>
      </c>
      <c r="O1646" s="1">
        <v>41478</v>
      </c>
      <c r="P1646" t="s">
        <v>10896</v>
      </c>
      <c r="Q1646" s="1">
        <v>41479</v>
      </c>
      <c r="R1646" t="s">
        <v>17</v>
      </c>
      <c r="S1646" s="1"/>
      <c r="T1646" t="s">
        <v>75</v>
      </c>
      <c r="U1646" t="s">
        <v>17</v>
      </c>
      <c r="V1646" t="s">
        <v>17</v>
      </c>
      <c r="W1646" t="s">
        <v>17</v>
      </c>
      <c r="X1646" s="1">
        <v>41457</v>
      </c>
      <c r="Y1646" t="s">
        <v>75</v>
      </c>
      <c r="Z1646" t="s">
        <v>75</v>
      </c>
      <c r="AA1646" t="s">
        <v>75</v>
      </c>
      <c r="AB1646" t="s">
        <v>17</v>
      </c>
      <c r="AD1646" s="1">
        <v>40991</v>
      </c>
      <c r="AE1646" s="1">
        <v>41087</v>
      </c>
      <c r="AF1646" s="1"/>
      <c r="AG1646">
        <v>3</v>
      </c>
      <c r="AH1646" s="1">
        <v>41052</v>
      </c>
      <c r="AI1646" s="1">
        <v>41117</v>
      </c>
      <c r="AJ1646" s="1"/>
      <c r="AK1646" s="1">
        <v>41480</v>
      </c>
      <c r="AL1646" s="1">
        <v>41481</v>
      </c>
      <c r="AM1646" s="1">
        <v>41488</v>
      </c>
      <c r="AN1646" s="1">
        <v>41487</v>
      </c>
      <c r="AO1646" t="s">
        <v>75</v>
      </c>
      <c r="AP1646" t="s">
        <v>17</v>
      </c>
      <c r="AQ1646" t="s">
        <v>17</v>
      </c>
      <c r="AR1646" t="s">
        <v>17</v>
      </c>
      <c r="AS1646" s="1">
        <v>41499</v>
      </c>
      <c r="AT1646" t="s">
        <v>18</v>
      </c>
      <c r="AU1646" s="1">
        <v>41499</v>
      </c>
      <c r="AV1646" t="s">
        <v>17</v>
      </c>
      <c r="AW1646" t="s">
        <v>17</v>
      </c>
      <c r="AX1646" t="s">
        <v>17</v>
      </c>
      <c r="AY1646" s="1">
        <v>41499</v>
      </c>
      <c r="AZ1646" t="s">
        <v>17</v>
      </c>
      <c r="BA1646" t="s">
        <v>17</v>
      </c>
      <c r="BB1646" t="s">
        <v>17</v>
      </c>
      <c r="BC1646" s="1">
        <v>41499</v>
      </c>
      <c r="BD1646" s="1">
        <v>41488</v>
      </c>
      <c r="BE1646" t="s">
        <v>17</v>
      </c>
      <c r="BF1646" t="s">
        <v>17</v>
      </c>
      <c r="BG1646" t="s">
        <v>17</v>
      </c>
      <c r="BH1646" t="s">
        <v>1004</v>
      </c>
      <c r="BI1646" t="s">
        <v>17</v>
      </c>
      <c r="BJ1646" s="1">
        <v>41534</v>
      </c>
      <c r="BK1646" t="b">
        <v>0</v>
      </c>
      <c r="BL1646" t="b">
        <v>0</v>
      </c>
      <c r="BM1646" t="s">
        <v>17</v>
      </c>
      <c r="BN1646" t="s">
        <v>85</v>
      </c>
      <c r="BO1646" t="b">
        <v>0</v>
      </c>
      <c r="BP1646" t="b">
        <v>0</v>
      </c>
      <c r="BQ1646">
        <v>1684</v>
      </c>
      <c r="BR1646">
        <v>1</v>
      </c>
    </row>
    <row r="1647" spans="1:70" x14ac:dyDescent="0.25">
      <c r="A1647" t="s">
        <v>10897</v>
      </c>
      <c r="B1647" s="1">
        <v>41487</v>
      </c>
      <c r="C1647" t="s">
        <v>620</v>
      </c>
      <c r="D1647" t="s">
        <v>39</v>
      </c>
      <c r="E1647" t="s">
        <v>10898</v>
      </c>
      <c r="F1647" t="s">
        <v>10899</v>
      </c>
      <c r="G1647" t="s">
        <v>10900</v>
      </c>
      <c r="H1647" t="s">
        <v>620</v>
      </c>
      <c r="I1647" t="s">
        <v>10901</v>
      </c>
      <c r="J1647" s="1">
        <v>40198</v>
      </c>
      <c r="K1647" t="s">
        <v>10902</v>
      </c>
      <c r="L1647">
        <v>3</v>
      </c>
      <c r="N1647" t="s">
        <v>1011</v>
      </c>
      <c r="O1647" s="1">
        <v>41458</v>
      </c>
      <c r="P1647" t="s">
        <v>6680</v>
      </c>
      <c r="Q1647" s="1">
        <v>41458</v>
      </c>
      <c r="R1647" t="s">
        <v>17</v>
      </c>
      <c r="S1647" s="1"/>
      <c r="T1647" t="s">
        <v>75</v>
      </c>
      <c r="U1647" t="s">
        <v>17</v>
      </c>
      <c r="V1647" t="s">
        <v>17</v>
      </c>
      <c r="W1647" t="s">
        <v>75</v>
      </c>
      <c r="X1647" s="1">
        <v>41452</v>
      </c>
      <c r="Y1647" t="s">
        <v>75</v>
      </c>
      <c r="Z1647" t="s">
        <v>75</v>
      </c>
      <c r="AA1647" t="s">
        <v>75</v>
      </c>
      <c r="AB1647" t="s">
        <v>75</v>
      </c>
      <c r="AC1647" t="s">
        <v>75</v>
      </c>
      <c r="AD1647" s="1">
        <v>40200</v>
      </c>
      <c r="AE1647" s="1">
        <v>40303</v>
      </c>
      <c r="AF1647" s="1"/>
      <c r="AG1647">
        <v>3</v>
      </c>
      <c r="AH1647" s="1">
        <v>40274</v>
      </c>
      <c r="AI1647" s="1">
        <v>40357</v>
      </c>
      <c r="AJ1647" s="1"/>
      <c r="AK1647" s="1">
        <v>41458</v>
      </c>
      <c r="AL1647" s="1">
        <v>41459</v>
      </c>
      <c r="AM1647" s="1">
        <v>41488</v>
      </c>
      <c r="AN1647" s="1">
        <v>41487</v>
      </c>
      <c r="AO1647" t="s">
        <v>75</v>
      </c>
      <c r="AP1647" t="s">
        <v>17</v>
      </c>
      <c r="AQ1647" t="s">
        <v>17</v>
      </c>
      <c r="AR1647" t="s">
        <v>17</v>
      </c>
      <c r="AS1647" s="1">
        <v>41499</v>
      </c>
      <c r="AT1647" t="s">
        <v>18</v>
      </c>
      <c r="AU1647" s="1">
        <v>41499</v>
      </c>
      <c r="AV1647" t="s">
        <v>17</v>
      </c>
      <c r="AW1647" t="s">
        <v>17</v>
      </c>
      <c r="AX1647" t="s">
        <v>17</v>
      </c>
      <c r="AY1647" s="1">
        <v>41499</v>
      </c>
      <c r="AZ1647" t="s">
        <v>17</v>
      </c>
      <c r="BA1647" t="s">
        <v>17</v>
      </c>
      <c r="BB1647" t="s">
        <v>17</v>
      </c>
      <c r="BC1647" s="1">
        <v>41499</v>
      </c>
      <c r="BD1647" s="1">
        <v>41488</v>
      </c>
      <c r="BE1647" t="s">
        <v>17</v>
      </c>
      <c r="BF1647" t="s">
        <v>17</v>
      </c>
      <c r="BG1647" t="s">
        <v>17</v>
      </c>
      <c r="BH1647" t="s">
        <v>1004</v>
      </c>
      <c r="BI1647" t="s">
        <v>17</v>
      </c>
      <c r="BJ1647" s="1"/>
      <c r="BK1647" t="b">
        <v>0</v>
      </c>
      <c r="BL1647" t="b">
        <v>0</v>
      </c>
      <c r="BN1647" t="s">
        <v>85</v>
      </c>
      <c r="BO1647" t="b">
        <v>0</v>
      </c>
      <c r="BP1647" t="b">
        <v>0</v>
      </c>
      <c r="BQ1647">
        <v>1685</v>
      </c>
      <c r="BR1647">
        <v>1</v>
      </c>
    </row>
    <row r="1648" spans="1:70" x14ac:dyDescent="0.25">
      <c r="A1648" t="s">
        <v>10903</v>
      </c>
      <c r="B1648" s="1">
        <v>41487</v>
      </c>
      <c r="C1648" t="s">
        <v>4893</v>
      </c>
      <c r="D1648" t="s">
        <v>39</v>
      </c>
      <c r="E1648" t="s">
        <v>7439</v>
      </c>
      <c r="F1648" t="s">
        <v>10904</v>
      </c>
      <c r="G1648" t="s">
        <v>10905</v>
      </c>
      <c r="H1648" t="s">
        <v>4893</v>
      </c>
      <c r="I1648" t="s">
        <v>10906</v>
      </c>
      <c r="J1648" s="1">
        <v>41047</v>
      </c>
      <c r="K1648" t="s">
        <v>10907</v>
      </c>
      <c r="L1648">
        <v>1</v>
      </c>
      <c r="N1648" t="s">
        <v>979</v>
      </c>
      <c r="O1648" s="1">
        <v>41472</v>
      </c>
      <c r="P1648" t="s">
        <v>7786</v>
      </c>
      <c r="Q1648" s="1">
        <v>41472</v>
      </c>
      <c r="R1648" t="s">
        <v>75</v>
      </c>
      <c r="S1648" s="1">
        <v>41465</v>
      </c>
      <c r="T1648" t="s">
        <v>75</v>
      </c>
      <c r="U1648" t="s">
        <v>17</v>
      </c>
      <c r="V1648" t="s">
        <v>17</v>
      </c>
      <c r="W1648" t="s">
        <v>75</v>
      </c>
      <c r="X1648" s="1">
        <v>41460</v>
      </c>
      <c r="Y1648" t="s">
        <v>75</v>
      </c>
      <c r="Z1648" t="s">
        <v>75</v>
      </c>
      <c r="AA1648" t="s">
        <v>75</v>
      </c>
      <c r="AB1648" t="s">
        <v>75</v>
      </c>
      <c r="AC1648" t="s">
        <v>75</v>
      </c>
      <c r="AD1648" s="1">
        <v>41170</v>
      </c>
      <c r="AE1648" s="1">
        <v>41248</v>
      </c>
      <c r="AF1648" s="1">
        <v>41403</v>
      </c>
      <c r="AG1648">
        <v>4</v>
      </c>
      <c r="AH1648" s="1">
        <v>41218</v>
      </c>
      <c r="AI1648" s="1">
        <v>41292</v>
      </c>
      <c r="AJ1648" s="1"/>
      <c r="AK1648" s="1">
        <v>41471</v>
      </c>
      <c r="AL1648" s="1">
        <v>41472</v>
      </c>
      <c r="AM1648" s="1">
        <v>41488</v>
      </c>
      <c r="AN1648" s="1">
        <v>41487</v>
      </c>
      <c r="AO1648" t="s">
        <v>75</v>
      </c>
      <c r="AP1648" t="s">
        <v>17</v>
      </c>
      <c r="AQ1648" t="s">
        <v>17</v>
      </c>
      <c r="AR1648" t="s">
        <v>17</v>
      </c>
      <c r="AS1648" s="1">
        <v>41499</v>
      </c>
      <c r="AT1648" t="s">
        <v>18</v>
      </c>
      <c r="AU1648" s="1">
        <v>41499</v>
      </c>
      <c r="AV1648" t="s">
        <v>17</v>
      </c>
      <c r="AW1648" t="s">
        <v>17</v>
      </c>
      <c r="AX1648" t="s">
        <v>17</v>
      </c>
      <c r="AY1648" s="1">
        <v>41499</v>
      </c>
      <c r="AZ1648" t="s">
        <v>17</v>
      </c>
      <c r="BA1648" t="s">
        <v>17</v>
      </c>
      <c r="BB1648" t="s">
        <v>17</v>
      </c>
      <c r="BC1648" s="1">
        <v>41499</v>
      </c>
      <c r="BD1648" s="1">
        <v>41488</v>
      </c>
      <c r="BE1648" t="s">
        <v>17</v>
      </c>
      <c r="BF1648" t="s">
        <v>17</v>
      </c>
      <c r="BG1648" t="s">
        <v>17</v>
      </c>
      <c r="BH1648" t="s">
        <v>1004</v>
      </c>
      <c r="BI1648" t="s">
        <v>17</v>
      </c>
      <c r="BJ1648" s="1"/>
      <c r="BK1648" t="b">
        <v>0</v>
      </c>
      <c r="BL1648" t="b">
        <v>0</v>
      </c>
      <c r="BN1648" t="s">
        <v>85</v>
      </c>
      <c r="BO1648" t="b">
        <v>0</v>
      </c>
      <c r="BP1648" t="b">
        <v>0</v>
      </c>
      <c r="BQ1648">
        <v>1686</v>
      </c>
      <c r="BR1648">
        <v>1</v>
      </c>
    </row>
    <row r="1649" spans="1:70" x14ac:dyDescent="0.25">
      <c r="A1649" t="s">
        <v>10908</v>
      </c>
      <c r="B1649" s="1">
        <v>41492</v>
      </c>
      <c r="C1649" t="s">
        <v>235</v>
      </c>
      <c r="D1649" t="s">
        <v>29</v>
      </c>
      <c r="E1649" t="s">
        <v>10909</v>
      </c>
      <c r="F1649" t="s">
        <v>10910</v>
      </c>
      <c r="G1649" t="s">
        <v>10911</v>
      </c>
      <c r="H1649" t="s">
        <v>235</v>
      </c>
      <c r="I1649" t="s">
        <v>10912</v>
      </c>
      <c r="J1649" s="1">
        <v>38446</v>
      </c>
      <c r="K1649" t="s">
        <v>10913</v>
      </c>
      <c r="L1649">
        <v>8</v>
      </c>
      <c r="N1649" t="s">
        <v>979</v>
      </c>
      <c r="O1649" s="1">
        <v>41478</v>
      </c>
      <c r="P1649" t="s">
        <v>10914</v>
      </c>
      <c r="Q1649" s="1">
        <v>41483</v>
      </c>
      <c r="R1649" t="s">
        <v>17</v>
      </c>
      <c r="S1649" s="1"/>
      <c r="T1649" t="s">
        <v>17</v>
      </c>
      <c r="U1649" t="s">
        <v>17</v>
      </c>
      <c r="V1649" t="s">
        <v>75</v>
      </c>
      <c r="W1649" t="s">
        <v>17</v>
      </c>
      <c r="X1649" s="1">
        <v>41474</v>
      </c>
      <c r="Y1649" t="s">
        <v>75</v>
      </c>
      <c r="Z1649" t="s">
        <v>75</v>
      </c>
      <c r="AA1649" t="s">
        <v>75</v>
      </c>
      <c r="AB1649" t="s">
        <v>75</v>
      </c>
      <c r="AC1649" t="s">
        <v>75</v>
      </c>
      <c r="AD1649" s="1">
        <v>38457</v>
      </c>
      <c r="AE1649" s="1">
        <v>38618</v>
      </c>
      <c r="AF1649" s="1"/>
      <c r="AG1649">
        <v>2</v>
      </c>
      <c r="AH1649" s="1">
        <v>38554</v>
      </c>
      <c r="AI1649" s="1"/>
      <c r="AJ1649" s="1"/>
      <c r="AK1649" s="1">
        <v>41483</v>
      </c>
      <c r="AL1649" s="1">
        <v>41484</v>
      </c>
      <c r="AM1649" s="1">
        <v>41487</v>
      </c>
      <c r="AN1649" s="1">
        <v>41492</v>
      </c>
      <c r="AO1649" t="s">
        <v>75</v>
      </c>
      <c r="AP1649" t="s">
        <v>17</v>
      </c>
      <c r="AQ1649" t="s">
        <v>17</v>
      </c>
      <c r="AR1649" t="s">
        <v>17</v>
      </c>
      <c r="AS1649" s="1">
        <v>41505</v>
      </c>
      <c r="AT1649" t="s">
        <v>18</v>
      </c>
      <c r="AU1649" s="1">
        <v>41505</v>
      </c>
      <c r="AV1649" t="s">
        <v>17</v>
      </c>
      <c r="AW1649" t="s">
        <v>17</v>
      </c>
      <c r="AX1649" t="s">
        <v>17</v>
      </c>
      <c r="AY1649" s="1">
        <v>41505</v>
      </c>
      <c r="AZ1649" t="s">
        <v>17</v>
      </c>
      <c r="BA1649" t="s">
        <v>17</v>
      </c>
      <c r="BB1649" t="s">
        <v>17</v>
      </c>
      <c r="BC1649" s="1">
        <v>41505</v>
      </c>
      <c r="BD1649" s="1">
        <v>41493</v>
      </c>
      <c r="BE1649" t="s">
        <v>17</v>
      </c>
      <c r="BF1649" t="s">
        <v>17</v>
      </c>
      <c r="BG1649" t="s">
        <v>17</v>
      </c>
      <c r="BH1649" t="s">
        <v>1004</v>
      </c>
      <c r="BI1649" t="s">
        <v>17</v>
      </c>
      <c r="BJ1649" s="1"/>
      <c r="BK1649" t="b">
        <v>0</v>
      </c>
      <c r="BL1649" t="b">
        <v>0</v>
      </c>
      <c r="BN1649" t="s">
        <v>85</v>
      </c>
      <c r="BO1649" t="b">
        <v>0</v>
      </c>
      <c r="BP1649" t="b">
        <v>0</v>
      </c>
      <c r="BQ1649">
        <v>1687</v>
      </c>
      <c r="BR1649">
        <v>1</v>
      </c>
    </row>
    <row r="1650" spans="1:70" x14ac:dyDescent="0.25">
      <c r="A1650" t="s">
        <v>10915</v>
      </c>
      <c r="B1650" s="1">
        <v>41492</v>
      </c>
      <c r="C1650" t="s">
        <v>30</v>
      </c>
      <c r="D1650" t="s">
        <v>29</v>
      </c>
      <c r="E1650" t="s">
        <v>10916</v>
      </c>
      <c r="F1650" t="s">
        <v>10917</v>
      </c>
      <c r="G1650" t="s">
        <v>10918</v>
      </c>
      <c r="H1650" t="s">
        <v>30</v>
      </c>
      <c r="I1650" t="s">
        <v>10919</v>
      </c>
      <c r="J1650" s="1">
        <v>39286</v>
      </c>
      <c r="K1650" t="s">
        <v>10920</v>
      </c>
      <c r="L1650">
        <v>6</v>
      </c>
      <c r="N1650" t="s">
        <v>1011</v>
      </c>
      <c r="O1650" s="1">
        <v>41480</v>
      </c>
      <c r="P1650" t="s">
        <v>10921</v>
      </c>
      <c r="Q1650" s="1">
        <v>41481</v>
      </c>
      <c r="R1650" t="s">
        <v>17</v>
      </c>
      <c r="S1650" s="1"/>
      <c r="T1650" t="s">
        <v>17</v>
      </c>
      <c r="U1650" t="s">
        <v>17</v>
      </c>
      <c r="V1650" t="s">
        <v>75</v>
      </c>
      <c r="W1650" t="s">
        <v>75</v>
      </c>
      <c r="X1650" s="1">
        <v>41480</v>
      </c>
      <c r="Y1650" t="s">
        <v>75</v>
      </c>
      <c r="Z1650" t="s">
        <v>75</v>
      </c>
      <c r="AA1650" t="s">
        <v>75</v>
      </c>
      <c r="AB1650" t="s">
        <v>17</v>
      </c>
      <c r="AC1650" t="s">
        <v>75</v>
      </c>
      <c r="AD1650" s="1"/>
      <c r="AE1650" s="1">
        <v>39379</v>
      </c>
      <c r="AF1650" s="1"/>
      <c r="AG1650">
        <v>3</v>
      </c>
      <c r="AH1650" s="1">
        <v>39349</v>
      </c>
      <c r="AI1650" s="1">
        <v>39412</v>
      </c>
      <c r="AJ1650" s="1"/>
      <c r="AK1650" s="1">
        <v>41480</v>
      </c>
      <c r="AL1650" s="1">
        <v>41481</v>
      </c>
      <c r="AM1650" s="1">
        <v>41485</v>
      </c>
      <c r="AN1650" s="1">
        <v>41492</v>
      </c>
      <c r="AO1650" t="s">
        <v>75</v>
      </c>
      <c r="AP1650" t="s">
        <v>17</v>
      </c>
      <c r="AQ1650" t="s">
        <v>17</v>
      </c>
      <c r="AR1650" t="s">
        <v>17</v>
      </c>
      <c r="AS1650" s="1">
        <v>41505</v>
      </c>
      <c r="AT1650" t="s">
        <v>18</v>
      </c>
      <c r="AU1650" s="1">
        <v>41505</v>
      </c>
      <c r="AV1650" t="s">
        <v>17</v>
      </c>
      <c r="AW1650" t="s">
        <v>17</v>
      </c>
      <c r="AX1650" t="s">
        <v>17</v>
      </c>
      <c r="AY1650" s="1">
        <v>41505</v>
      </c>
      <c r="AZ1650" t="s">
        <v>17</v>
      </c>
      <c r="BA1650" t="s">
        <v>17</v>
      </c>
      <c r="BB1650" t="s">
        <v>17</v>
      </c>
      <c r="BC1650" s="1">
        <v>41505</v>
      </c>
      <c r="BD1650" s="1">
        <v>41493</v>
      </c>
      <c r="BE1650" t="s">
        <v>17</v>
      </c>
      <c r="BF1650" t="s">
        <v>17</v>
      </c>
      <c r="BG1650" t="s">
        <v>17</v>
      </c>
      <c r="BH1650" t="s">
        <v>1004</v>
      </c>
      <c r="BI1650" t="s">
        <v>17</v>
      </c>
      <c r="BJ1650" s="1"/>
      <c r="BK1650" t="b">
        <v>0</v>
      </c>
      <c r="BL1650" t="b">
        <v>0</v>
      </c>
      <c r="BN1650" t="s">
        <v>85</v>
      </c>
      <c r="BO1650" t="b">
        <v>0</v>
      </c>
      <c r="BP1650" t="b">
        <v>0</v>
      </c>
      <c r="BQ1650">
        <v>1688</v>
      </c>
      <c r="BR1650">
        <v>1</v>
      </c>
    </row>
    <row r="1651" spans="1:70" x14ac:dyDescent="0.25">
      <c r="A1651" t="s">
        <v>10922</v>
      </c>
      <c r="B1651" s="1">
        <v>41492</v>
      </c>
      <c r="C1651" t="s">
        <v>631</v>
      </c>
      <c r="D1651" t="s">
        <v>29</v>
      </c>
      <c r="E1651" t="s">
        <v>10923</v>
      </c>
      <c r="F1651" t="s">
        <v>10924</v>
      </c>
      <c r="I1651" t="s">
        <v>10925</v>
      </c>
      <c r="J1651" s="1">
        <v>40552</v>
      </c>
      <c r="K1651" t="s">
        <v>10926</v>
      </c>
      <c r="L1651">
        <v>1</v>
      </c>
      <c r="M1651">
        <v>10</v>
      </c>
      <c r="N1651" t="s">
        <v>979</v>
      </c>
      <c r="O1651" s="1">
        <v>41476</v>
      </c>
      <c r="P1651" t="s">
        <v>10927</v>
      </c>
      <c r="Q1651" s="1">
        <v>41476</v>
      </c>
      <c r="R1651" t="s">
        <v>17</v>
      </c>
      <c r="S1651" s="1"/>
      <c r="T1651" t="s">
        <v>17</v>
      </c>
      <c r="U1651" t="s">
        <v>17</v>
      </c>
      <c r="V1651" t="s">
        <v>75</v>
      </c>
      <c r="W1651" t="s">
        <v>17</v>
      </c>
      <c r="X1651" s="1">
        <v>41475</v>
      </c>
      <c r="Y1651" t="s">
        <v>75</v>
      </c>
      <c r="Z1651" t="s">
        <v>75</v>
      </c>
      <c r="AA1651" t="s">
        <v>75</v>
      </c>
      <c r="AB1651" t="s">
        <v>75</v>
      </c>
      <c r="AC1651" t="s">
        <v>75</v>
      </c>
      <c r="AD1651" s="1">
        <v>40583</v>
      </c>
      <c r="AE1651" s="1">
        <v>40827</v>
      </c>
      <c r="AF1651" s="1"/>
      <c r="AG1651">
        <v>3</v>
      </c>
      <c r="AH1651" s="1">
        <v>40644</v>
      </c>
      <c r="AI1651" s="1">
        <v>41097</v>
      </c>
      <c r="AJ1651" s="1"/>
      <c r="AK1651" s="1">
        <v>41477</v>
      </c>
      <c r="AL1651" s="1">
        <v>41478</v>
      </c>
      <c r="AM1651" s="1">
        <v>41485</v>
      </c>
      <c r="AN1651" s="1">
        <v>41492</v>
      </c>
      <c r="AO1651" t="s">
        <v>75</v>
      </c>
      <c r="AP1651" t="s">
        <v>17</v>
      </c>
      <c r="AQ1651" t="s">
        <v>17</v>
      </c>
      <c r="AR1651" t="s">
        <v>17</v>
      </c>
      <c r="AS1651" s="1">
        <v>41505</v>
      </c>
      <c r="AT1651" t="s">
        <v>18</v>
      </c>
      <c r="AU1651" s="1">
        <v>41505</v>
      </c>
      <c r="AV1651" t="s">
        <v>17</v>
      </c>
      <c r="AW1651" t="s">
        <v>17</v>
      </c>
      <c r="AX1651" t="s">
        <v>17</v>
      </c>
      <c r="AY1651" s="1">
        <v>41505</v>
      </c>
      <c r="AZ1651" t="s">
        <v>17</v>
      </c>
      <c r="BA1651" t="s">
        <v>17</v>
      </c>
      <c r="BB1651" t="s">
        <v>17</v>
      </c>
      <c r="BC1651" s="1">
        <v>41505</v>
      </c>
      <c r="BD1651" s="1">
        <v>41493</v>
      </c>
      <c r="BE1651" t="s">
        <v>17</v>
      </c>
      <c r="BF1651" t="s">
        <v>17</v>
      </c>
      <c r="BG1651" t="s">
        <v>17</v>
      </c>
      <c r="BH1651" t="s">
        <v>1004</v>
      </c>
      <c r="BI1651" t="s">
        <v>17</v>
      </c>
      <c r="BJ1651" s="1"/>
      <c r="BK1651" t="b">
        <v>0</v>
      </c>
      <c r="BL1651" t="b">
        <v>0</v>
      </c>
      <c r="BN1651" t="s">
        <v>85</v>
      </c>
      <c r="BO1651" t="b">
        <v>0</v>
      </c>
      <c r="BP1651" t="b">
        <v>0</v>
      </c>
      <c r="BQ1651">
        <v>1689</v>
      </c>
      <c r="BR1651">
        <v>1</v>
      </c>
    </row>
    <row r="1652" spans="1:70" x14ac:dyDescent="0.25">
      <c r="A1652" t="s">
        <v>10928</v>
      </c>
      <c r="B1652" s="1">
        <v>41492</v>
      </c>
      <c r="C1652" t="s">
        <v>631</v>
      </c>
      <c r="D1652" t="s">
        <v>29</v>
      </c>
      <c r="E1652" t="s">
        <v>10923</v>
      </c>
      <c r="F1652" t="s">
        <v>10929</v>
      </c>
      <c r="G1652" t="s">
        <v>10930</v>
      </c>
      <c r="H1652" t="s">
        <v>631</v>
      </c>
      <c r="I1652" t="s">
        <v>10931</v>
      </c>
      <c r="J1652" s="1">
        <v>39983</v>
      </c>
      <c r="K1652" t="s">
        <v>10932</v>
      </c>
      <c r="L1652">
        <v>4</v>
      </c>
      <c r="N1652" t="s">
        <v>979</v>
      </c>
      <c r="O1652" s="1">
        <v>41480</v>
      </c>
      <c r="P1652" t="s">
        <v>10933</v>
      </c>
      <c r="Q1652" s="1">
        <v>41480</v>
      </c>
      <c r="R1652" t="s">
        <v>17</v>
      </c>
      <c r="S1652" s="1"/>
      <c r="T1652" t="s">
        <v>17</v>
      </c>
      <c r="U1652" t="s">
        <v>17</v>
      </c>
      <c r="V1652" t="s">
        <v>17</v>
      </c>
      <c r="W1652" t="s">
        <v>75</v>
      </c>
      <c r="X1652" s="1">
        <v>41479</v>
      </c>
      <c r="Y1652" t="s">
        <v>75</v>
      </c>
      <c r="Z1652" t="s">
        <v>75</v>
      </c>
      <c r="AA1652" t="s">
        <v>75</v>
      </c>
      <c r="AB1652" t="s">
        <v>75</v>
      </c>
      <c r="AC1652" t="s">
        <v>75</v>
      </c>
      <c r="AD1652" s="1"/>
      <c r="AE1652" s="1"/>
      <c r="AF1652" s="1"/>
      <c r="AG1652">
        <v>99</v>
      </c>
      <c r="AH1652" s="1"/>
      <c r="AI1652" s="1"/>
      <c r="AJ1652" s="1"/>
      <c r="AK1652" s="1">
        <v>41481</v>
      </c>
      <c r="AL1652" s="1">
        <v>41482</v>
      </c>
      <c r="AM1652" s="1">
        <v>41485</v>
      </c>
      <c r="AN1652" s="1">
        <v>41492</v>
      </c>
      <c r="AO1652" t="s">
        <v>75</v>
      </c>
      <c r="AP1652" t="s">
        <v>17</v>
      </c>
      <c r="AQ1652" t="s">
        <v>17</v>
      </c>
      <c r="AR1652" t="s">
        <v>17</v>
      </c>
      <c r="AS1652" s="1">
        <v>41505</v>
      </c>
      <c r="AT1652" t="s">
        <v>18</v>
      </c>
      <c r="AU1652" s="1">
        <v>41505</v>
      </c>
      <c r="AV1652" t="s">
        <v>17</v>
      </c>
      <c r="AW1652" t="s">
        <v>17</v>
      </c>
      <c r="AX1652" t="s">
        <v>17</v>
      </c>
      <c r="AY1652" s="1">
        <v>41505</v>
      </c>
      <c r="AZ1652" t="s">
        <v>17</v>
      </c>
      <c r="BA1652" t="s">
        <v>17</v>
      </c>
      <c r="BB1652" t="s">
        <v>17</v>
      </c>
      <c r="BC1652" s="1">
        <v>41505</v>
      </c>
      <c r="BD1652" s="1">
        <v>41493</v>
      </c>
      <c r="BE1652" t="s">
        <v>17</v>
      </c>
      <c r="BF1652" t="s">
        <v>17</v>
      </c>
      <c r="BG1652" t="s">
        <v>17</v>
      </c>
      <c r="BH1652" t="s">
        <v>1004</v>
      </c>
      <c r="BI1652" t="s">
        <v>17</v>
      </c>
      <c r="BJ1652" s="1"/>
      <c r="BK1652" t="b">
        <v>0</v>
      </c>
      <c r="BL1652" t="b">
        <v>0</v>
      </c>
      <c r="BN1652" t="s">
        <v>85</v>
      </c>
      <c r="BO1652" t="b">
        <v>0</v>
      </c>
      <c r="BP1652" t="b">
        <v>0</v>
      </c>
      <c r="BQ1652">
        <v>1690</v>
      </c>
      <c r="BR1652">
        <v>1</v>
      </c>
    </row>
    <row r="1653" spans="1:70" x14ac:dyDescent="0.25">
      <c r="A1653" t="s">
        <v>10934</v>
      </c>
      <c r="B1653" s="1">
        <v>41461</v>
      </c>
      <c r="C1653" t="s">
        <v>3905</v>
      </c>
      <c r="D1653" t="s">
        <v>29</v>
      </c>
      <c r="E1653" t="s">
        <v>10935</v>
      </c>
      <c r="F1653" t="s">
        <v>10936</v>
      </c>
      <c r="G1653" t="s">
        <v>10937</v>
      </c>
      <c r="H1653" t="s">
        <v>10938</v>
      </c>
      <c r="I1653" t="s">
        <v>10939</v>
      </c>
      <c r="J1653" s="1">
        <v>40584</v>
      </c>
      <c r="K1653" t="s">
        <v>10940</v>
      </c>
      <c r="L1653">
        <v>2</v>
      </c>
      <c r="M1653">
        <v>5</v>
      </c>
      <c r="N1653" t="s">
        <v>979</v>
      </c>
      <c r="O1653" s="1">
        <v>41483</v>
      </c>
      <c r="P1653" t="s">
        <v>10941</v>
      </c>
      <c r="Q1653" s="1">
        <v>41484</v>
      </c>
      <c r="R1653" t="s">
        <v>17</v>
      </c>
      <c r="S1653" s="1"/>
      <c r="T1653" t="s">
        <v>17</v>
      </c>
      <c r="U1653" t="s">
        <v>17</v>
      </c>
      <c r="V1653" t="s">
        <v>75</v>
      </c>
      <c r="W1653" t="s">
        <v>75</v>
      </c>
      <c r="X1653" s="1">
        <v>41481</v>
      </c>
      <c r="Y1653" t="s">
        <v>75</v>
      </c>
      <c r="Z1653" t="s">
        <v>75</v>
      </c>
      <c r="AA1653" t="s">
        <v>75</v>
      </c>
      <c r="AB1653" t="s">
        <v>17</v>
      </c>
      <c r="AC1653" t="s">
        <v>75</v>
      </c>
      <c r="AD1653" s="1">
        <v>40584</v>
      </c>
      <c r="AE1653" s="1">
        <v>40700</v>
      </c>
      <c r="AF1653" s="1"/>
      <c r="AG1653">
        <v>3</v>
      </c>
      <c r="AH1653" s="1">
        <v>40645</v>
      </c>
      <c r="AI1653" s="1">
        <v>40742</v>
      </c>
      <c r="AJ1653" s="1"/>
      <c r="AK1653" s="1">
        <v>41483</v>
      </c>
      <c r="AL1653" s="1">
        <v>41484</v>
      </c>
      <c r="AM1653" s="1">
        <v>41485</v>
      </c>
      <c r="AN1653" s="1">
        <v>41492</v>
      </c>
      <c r="AO1653" t="s">
        <v>75</v>
      </c>
      <c r="AP1653" t="s">
        <v>17</v>
      </c>
      <c r="AQ1653" t="s">
        <v>17</v>
      </c>
      <c r="AR1653" t="s">
        <v>17</v>
      </c>
      <c r="AS1653" s="1">
        <v>41505</v>
      </c>
      <c r="AT1653" t="s">
        <v>18</v>
      </c>
      <c r="AU1653" s="1">
        <v>41505</v>
      </c>
      <c r="AV1653" t="s">
        <v>17</v>
      </c>
      <c r="AW1653" t="s">
        <v>17</v>
      </c>
      <c r="AX1653" t="s">
        <v>17</v>
      </c>
      <c r="AY1653" s="1">
        <v>41505</v>
      </c>
      <c r="AZ1653" t="s">
        <v>17</v>
      </c>
      <c r="BA1653" t="s">
        <v>17</v>
      </c>
      <c r="BB1653" t="s">
        <v>17</v>
      </c>
      <c r="BC1653" s="1">
        <v>41505</v>
      </c>
      <c r="BD1653" s="1">
        <v>41493</v>
      </c>
      <c r="BE1653" t="s">
        <v>17</v>
      </c>
      <c r="BF1653" t="s">
        <v>17</v>
      </c>
      <c r="BG1653" t="s">
        <v>17</v>
      </c>
      <c r="BH1653" t="s">
        <v>1004</v>
      </c>
      <c r="BI1653" t="s">
        <v>17</v>
      </c>
      <c r="BJ1653" s="1"/>
      <c r="BK1653" t="b">
        <v>0</v>
      </c>
      <c r="BL1653" t="b">
        <v>0</v>
      </c>
      <c r="BN1653" t="s">
        <v>85</v>
      </c>
      <c r="BO1653" t="b">
        <v>0</v>
      </c>
      <c r="BP1653" t="b">
        <v>0</v>
      </c>
      <c r="BQ1653">
        <v>1691</v>
      </c>
      <c r="BR1653">
        <v>1</v>
      </c>
    </row>
    <row r="1654" spans="1:70" x14ac:dyDescent="0.25">
      <c r="A1654" t="s">
        <v>10942</v>
      </c>
      <c r="B1654" s="1">
        <v>41502</v>
      </c>
      <c r="C1654" t="s">
        <v>62</v>
      </c>
      <c r="D1654" t="s">
        <v>29</v>
      </c>
      <c r="E1654" t="s">
        <v>9079</v>
      </c>
      <c r="F1654" t="s">
        <v>10943</v>
      </c>
      <c r="G1654" t="s">
        <v>10944</v>
      </c>
      <c r="H1654" t="s">
        <v>62</v>
      </c>
      <c r="I1654" t="s">
        <v>10945</v>
      </c>
      <c r="J1654" s="1">
        <v>40739</v>
      </c>
      <c r="K1654" t="s">
        <v>10946</v>
      </c>
      <c r="L1654">
        <v>2</v>
      </c>
      <c r="N1654" t="s">
        <v>979</v>
      </c>
      <c r="O1654" s="1">
        <v>41486</v>
      </c>
      <c r="P1654" t="s">
        <v>10947</v>
      </c>
      <c r="Q1654" s="1">
        <v>41486</v>
      </c>
      <c r="R1654" t="s">
        <v>75</v>
      </c>
      <c r="S1654" s="1">
        <v>41486</v>
      </c>
      <c r="T1654" t="s">
        <v>17</v>
      </c>
      <c r="U1654" t="s">
        <v>17</v>
      </c>
      <c r="V1654" t="s">
        <v>75</v>
      </c>
      <c r="W1654" t="s">
        <v>75</v>
      </c>
      <c r="X1654" s="1">
        <v>41513</v>
      </c>
      <c r="Y1654" t="s">
        <v>75</v>
      </c>
      <c r="Z1654" t="s">
        <v>75</v>
      </c>
      <c r="AA1654" t="s">
        <v>75</v>
      </c>
      <c r="AB1654" t="s">
        <v>17</v>
      </c>
      <c r="AC1654" t="s">
        <v>75</v>
      </c>
      <c r="AD1654" s="1"/>
      <c r="AE1654" s="1"/>
      <c r="AF1654" s="1"/>
      <c r="AG1654">
        <v>99</v>
      </c>
      <c r="AH1654" s="1"/>
      <c r="AI1654" s="1"/>
      <c r="AJ1654" s="1"/>
      <c r="AK1654" s="1">
        <v>41487</v>
      </c>
      <c r="AL1654" s="1">
        <v>41488</v>
      </c>
      <c r="AM1654" s="1">
        <v>41501</v>
      </c>
      <c r="AN1654" s="1">
        <v>41502</v>
      </c>
      <c r="AO1654" t="s">
        <v>75</v>
      </c>
      <c r="AP1654" t="s">
        <v>17</v>
      </c>
      <c r="AQ1654" t="s">
        <v>17</v>
      </c>
      <c r="AR1654" t="s">
        <v>17</v>
      </c>
      <c r="AS1654" s="1">
        <v>41527</v>
      </c>
      <c r="AT1654" t="s">
        <v>18</v>
      </c>
      <c r="AU1654" s="1">
        <v>41527</v>
      </c>
      <c r="AV1654" t="s">
        <v>17</v>
      </c>
      <c r="AW1654" t="s">
        <v>17</v>
      </c>
      <c r="AX1654" t="s">
        <v>17</v>
      </c>
      <c r="AY1654" s="1">
        <v>41527</v>
      </c>
      <c r="AZ1654" t="s">
        <v>17</v>
      </c>
      <c r="BA1654" t="s">
        <v>17</v>
      </c>
      <c r="BB1654" t="s">
        <v>17</v>
      </c>
      <c r="BC1654" s="1">
        <v>41527</v>
      </c>
      <c r="BD1654" s="1">
        <v>41508</v>
      </c>
      <c r="BE1654" t="s">
        <v>17</v>
      </c>
      <c r="BF1654" t="s">
        <v>17</v>
      </c>
      <c r="BG1654" t="s">
        <v>17</v>
      </c>
      <c r="BH1654" t="s">
        <v>1004</v>
      </c>
      <c r="BI1654" t="s">
        <v>17</v>
      </c>
      <c r="BJ1654" s="1"/>
      <c r="BK1654" t="b">
        <v>0</v>
      </c>
      <c r="BL1654" t="b">
        <v>0</v>
      </c>
      <c r="BN1654" t="s">
        <v>85</v>
      </c>
      <c r="BO1654" t="b">
        <v>0</v>
      </c>
      <c r="BP1654" t="b">
        <v>0</v>
      </c>
      <c r="BQ1654">
        <v>1692</v>
      </c>
      <c r="BR1654">
        <v>1</v>
      </c>
    </row>
    <row r="1655" spans="1:70" x14ac:dyDescent="0.25">
      <c r="A1655" t="s">
        <v>10948</v>
      </c>
      <c r="B1655" s="1">
        <v>41502</v>
      </c>
      <c r="C1655" t="s">
        <v>3905</v>
      </c>
      <c r="D1655" t="s">
        <v>29</v>
      </c>
      <c r="E1655" t="s">
        <v>10949</v>
      </c>
      <c r="F1655" t="s">
        <v>10950</v>
      </c>
      <c r="G1655" t="s">
        <v>10951</v>
      </c>
      <c r="H1655" t="s">
        <v>10938</v>
      </c>
      <c r="I1655" t="s">
        <v>6363</v>
      </c>
      <c r="J1655" s="1">
        <v>36773</v>
      </c>
      <c r="K1655" t="s">
        <v>10952</v>
      </c>
      <c r="L1655">
        <v>13</v>
      </c>
      <c r="N1655" t="s">
        <v>1011</v>
      </c>
      <c r="O1655" s="1">
        <v>41488</v>
      </c>
      <c r="P1655" t="s">
        <v>10953</v>
      </c>
      <c r="Q1655" s="1">
        <v>41488</v>
      </c>
      <c r="R1655" t="s">
        <v>17</v>
      </c>
      <c r="S1655" s="1"/>
      <c r="T1655" t="s">
        <v>75</v>
      </c>
      <c r="U1655" t="s">
        <v>17</v>
      </c>
      <c r="V1655" t="s">
        <v>17</v>
      </c>
      <c r="W1655" t="s">
        <v>75</v>
      </c>
      <c r="X1655" s="1">
        <v>41487</v>
      </c>
      <c r="Y1655" t="s">
        <v>75</v>
      </c>
      <c r="Z1655" t="s">
        <v>75</v>
      </c>
      <c r="AA1655" t="s">
        <v>75</v>
      </c>
      <c r="AB1655" t="s">
        <v>17</v>
      </c>
      <c r="AC1655" t="s">
        <v>75</v>
      </c>
      <c r="AD1655" s="1"/>
      <c r="AE1655" s="1"/>
      <c r="AF1655" s="1"/>
      <c r="AG1655">
        <v>99</v>
      </c>
      <c r="AH1655" s="1"/>
      <c r="AI1655" s="1"/>
      <c r="AJ1655" s="1"/>
      <c r="AK1655" s="1">
        <v>41491</v>
      </c>
      <c r="AL1655" s="1">
        <v>41492</v>
      </c>
      <c r="AM1655" s="1">
        <v>41501</v>
      </c>
      <c r="AN1655" s="1">
        <v>41502</v>
      </c>
      <c r="AO1655" t="s">
        <v>75</v>
      </c>
      <c r="AP1655" t="s">
        <v>17</v>
      </c>
      <c r="AQ1655" t="s">
        <v>17</v>
      </c>
      <c r="AR1655" t="s">
        <v>17</v>
      </c>
      <c r="AS1655" s="1">
        <v>41527</v>
      </c>
      <c r="AT1655" t="s">
        <v>18</v>
      </c>
      <c r="AU1655" s="1">
        <v>41527</v>
      </c>
      <c r="AV1655" t="s">
        <v>17</v>
      </c>
      <c r="AW1655" t="s">
        <v>17</v>
      </c>
      <c r="AX1655" t="s">
        <v>17</v>
      </c>
      <c r="AY1655" s="1">
        <v>41527</v>
      </c>
      <c r="AZ1655" t="s">
        <v>17</v>
      </c>
      <c r="BA1655" t="s">
        <v>17</v>
      </c>
      <c r="BB1655" t="s">
        <v>17</v>
      </c>
      <c r="BC1655" s="1">
        <v>41527</v>
      </c>
      <c r="BD1655" s="1">
        <v>41508</v>
      </c>
      <c r="BE1655" t="s">
        <v>17</v>
      </c>
      <c r="BF1655" t="s">
        <v>17</v>
      </c>
      <c r="BG1655" t="s">
        <v>17</v>
      </c>
      <c r="BH1655" t="s">
        <v>1004</v>
      </c>
      <c r="BI1655" t="s">
        <v>17</v>
      </c>
      <c r="BJ1655" s="1"/>
      <c r="BK1655" t="b">
        <v>0</v>
      </c>
      <c r="BL1655" t="b">
        <v>0</v>
      </c>
      <c r="BN1655" t="s">
        <v>85</v>
      </c>
      <c r="BO1655" t="b">
        <v>0</v>
      </c>
      <c r="BP1655" t="b">
        <v>0</v>
      </c>
      <c r="BQ1655">
        <v>1693</v>
      </c>
      <c r="BR1655">
        <v>1</v>
      </c>
    </row>
    <row r="1656" spans="1:70" x14ac:dyDescent="0.25">
      <c r="A1656" t="s">
        <v>10954</v>
      </c>
      <c r="B1656" s="1">
        <v>41502</v>
      </c>
      <c r="C1656" t="s">
        <v>3905</v>
      </c>
      <c r="D1656" t="s">
        <v>29</v>
      </c>
      <c r="E1656" t="s">
        <v>10955</v>
      </c>
      <c r="F1656" t="s">
        <v>10956</v>
      </c>
      <c r="G1656" t="s">
        <v>10957</v>
      </c>
      <c r="H1656" t="s">
        <v>10938</v>
      </c>
      <c r="I1656" t="s">
        <v>10958</v>
      </c>
      <c r="J1656" s="1">
        <v>37661</v>
      </c>
      <c r="K1656" t="s">
        <v>10959</v>
      </c>
      <c r="L1656">
        <v>10</v>
      </c>
      <c r="N1656" t="s">
        <v>1011</v>
      </c>
      <c r="O1656" s="1">
        <v>41488</v>
      </c>
      <c r="P1656" t="s">
        <v>10953</v>
      </c>
      <c r="Q1656" s="1">
        <v>41489</v>
      </c>
      <c r="R1656" t="s">
        <v>17</v>
      </c>
      <c r="S1656" s="1"/>
      <c r="T1656" t="s">
        <v>17</v>
      </c>
      <c r="U1656" t="s">
        <v>17</v>
      </c>
      <c r="V1656" t="s">
        <v>75</v>
      </c>
      <c r="W1656" t="s">
        <v>75</v>
      </c>
      <c r="X1656" s="1">
        <v>41481</v>
      </c>
      <c r="Y1656" t="s">
        <v>75</v>
      </c>
      <c r="Z1656" t="s">
        <v>75</v>
      </c>
      <c r="AA1656" t="s">
        <v>75</v>
      </c>
      <c r="AB1656" t="s">
        <v>75</v>
      </c>
      <c r="AC1656" t="s">
        <v>75</v>
      </c>
      <c r="AD1656" s="1">
        <v>37688</v>
      </c>
      <c r="AE1656" s="1">
        <v>37792</v>
      </c>
      <c r="AF1656" s="1"/>
      <c r="AG1656">
        <v>3</v>
      </c>
      <c r="AH1656" s="1">
        <v>37760</v>
      </c>
      <c r="AI1656" s="1">
        <v>37883</v>
      </c>
      <c r="AJ1656" s="1"/>
      <c r="AK1656" s="1">
        <v>41491</v>
      </c>
      <c r="AL1656" s="1">
        <v>41492</v>
      </c>
      <c r="AM1656" s="1">
        <v>41501</v>
      </c>
      <c r="AN1656" s="1">
        <v>41502</v>
      </c>
      <c r="AO1656" t="s">
        <v>75</v>
      </c>
      <c r="AP1656" t="s">
        <v>17</v>
      </c>
      <c r="AQ1656" t="s">
        <v>17</v>
      </c>
      <c r="AR1656" t="s">
        <v>17</v>
      </c>
      <c r="AS1656" s="1">
        <v>41527</v>
      </c>
      <c r="AT1656" t="s">
        <v>18</v>
      </c>
      <c r="AU1656" s="1">
        <v>41527</v>
      </c>
      <c r="AV1656" t="s">
        <v>17</v>
      </c>
      <c r="AW1656" t="s">
        <v>17</v>
      </c>
      <c r="AX1656" t="s">
        <v>17</v>
      </c>
      <c r="AY1656" s="1">
        <v>41527</v>
      </c>
      <c r="AZ1656" t="s">
        <v>17</v>
      </c>
      <c r="BA1656" t="s">
        <v>17</v>
      </c>
      <c r="BB1656" t="s">
        <v>17</v>
      </c>
      <c r="BC1656" s="1">
        <v>41527</v>
      </c>
      <c r="BD1656" s="1">
        <v>41508</v>
      </c>
      <c r="BE1656" t="s">
        <v>17</v>
      </c>
      <c r="BF1656" t="s">
        <v>17</v>
      </c>
      <c r="BG1656" t="s">
        <v>17</v>
      </c>
      <c r="BH1656" t="s">
        <v>1004</v>
      </c>
      <c r="BI1656" t="s">
        <v>17</v>
      </c>
      <c r="BJ1656" s="1"/>
      <c r="BK1656" t="b">
        <v>0</v>
      </c>
      <c r="BL1656" t="b">
        <v>0</v>
      </c>
      <c r="BN1656" t="s">
        <v>85</v>
      </c>
      <c r="BO1656" t="b">
        <v>0</v>
      </c>
      <c r="BP1656" t="b">
        <v>0</v>
      </c>
      <c r="BQ1656">
        <v>1694</v>
      </c>
      <c r="BR1656">
        <v>1</v>
      </c>
    </row>
    <row r="1657" spans="1:70" x14ac:dyDescent="0.25">
      <c r="A1657" t="s">
        <v>10960</v>
      </c>
      <c r="B1657" s="1">
        <v>41505</v>
      </c>
      <c r="C1657" t="s">
        <v>1034</v>
      </c>
      <c r="D1657" t="s">
        <v>73</v>
      </c>
      <c r="E1657" t="s">
        <v>10961</v>
      </c>
      <c r="F1657" t="s">
        <v>10962</v>
      </c>
      <c r="G1657" t="s">
        <v>10963</v>
      </c>
      <c r="H1657" t="s">
        <v>1034</v>
      </c>
      <c r="I1657" t="s">
        <v>10964</v>
      </c>
      <c r="J1657" s="1">
        <v>39134</v>
      </c>
      <c r="K1657" t="s">
        <v>10965</v>
      </c>
      <c r="L1657">
        <v>6</v>
      </c>
      <c r="M1657">
        <v>5</v>
      </c>
      <c r="N1657" t="s">
        <v>979</v>
      </c>
      <c r="O1657" s="1">
        <v>41501</v>
      </c>
      <c r="P1657" t="s">
        <v>10966</v>
      </c>
      <c r="Q1657" s="1">
        <v>41501</v>
      </c>
      <c r="R1657" t="s">
        <v>75</v>
      </c>
      <c r="S1657" s="1">
        <v>41501</v>
      </c>
      <c r="T1657" t="s">
        <v>17</v>
      </c>
      <c r="U1657" t="s">
        <v>17</v>
      </c>
      <c r="V1657" t="s">
        <v>17</v>
      </c>
      <c r="W1657" t="s">
        <v>75</v>
      </c>
      <c r="X1657" s="1">
        <v>41500</v>
      </c>
      <c r="Y1657" t="s">
        <v>75</v>
      </c>
      <c r="Z1657" t="s">
        <v>75</v>
      </c>
      <c r="AA1657" t="s">
        <v>75</v>
      </c>
      <c r="AB1657" t="s">
        <v>75</v>
      </c>
      <c r="AC1657" t="s">
        <v>75</v>
      </c>
      <c r="AD1657" s="1"/>
      <c r="AE1657" s="1"/>
      <c r="AF1657" s="1"/>
      <c r="AG1657">
        <v>99</v>
      </c>
      <c r="AH1657" s="1"/>
      <c r="AI1657" s="1"/>
      <c r="AJ1657" s="1"/>
      <c r="AK1657" s="1">
        <v>41502</v>
      </c>
      <c r="AL1657" s="1">
        <v>41503</v>
      </c>
      <c r="AM1657" s="1">
        <v>41505</v>
      </c>
      <c r="AN1657" s="1">
        <v>41505</v>
      </c>
      <c r="AO1657" t="s">
        <v>75</v>
      </c>
      <c r="AP1657" t="s">
        <v>17</v>
      </c>
      <c r="AQ1657" t="s">
        <v>17</v>
      </c>
      <c r="AR1657" t="s">
        <v>17</v>
      </c>
      <c r="AS1657" s="1">
        <v>41527</v>
      </c>
      <c r="AT1657" t="s">
        <v>18</v>
      </c>
      <c r="AU1657" s="1">
        <v>41527</v>
      </c>
      <c r="AV1657" t="s">
        <v>17</v>
      </c>
      <c r="AW1657" t="s">
        <v>17</v>
      </c>
      <c r="AX1657" t="s">
        <v>17</v>
      </c>
      <c r="AY1657" s="1">
        <v>41527</v>
      </c>
      <c r="AZ1657" t="s">
        <v>17</v>
      </c>
      <c r="BA1657" t="s">
        <v>17</v>
      </c>
      <c r="BB1657" t="s">
        <v>17</v>
      </c>
      <c r="BC1657" s="1">
        <v>41527</v>
      </c>
      <c r="BD1657" s="1">
        <v>41508</v>
      </c>
      <c r="BE1657" t="s">
        <v>17</v>
      </c>
      <c r="BF1657" t="s">
        <v>17</v>
      </c>
      <c r="BG1657" t="s">
        <v>17</v>
      </c>
      <c r="BH1657" t="s">
        <v>1004</v>
      </c>
      <c r="BI1657" t="s">
        <v>17</v>
      </c>
      <c r="BJ1657" s="1"/>
      <c r="BK1657" t="b">
        <v>0</v>
      </c>
      <c r="BL1657" t="b">
        <v>0</v>
      </c>
      <c r="BN1657" t="s">
        <v>85</v>
      </c>
      <c r="BO1657" t="b">
        <v>0</v>
      </c>
      <c r="BP1657" t="b">
        <v>0</v>
      </c>
      <c r="BQ1657">
        <v>1695</v>
      </c>
      <c r="BR1657">
        <v>1</v>
      </c>
    </row>
    <row r="1658" spans="1:70" x14ac:dyDescent="0.25">
      <c r="A1658" t="s">
        <v>10967</v>
      </c>
      <c r="B1658" s="1"/>
      <c r="C1658" t="s">
        <v>1027</v>
      </c>
      <c r="D1658" t="s">
        <v>24</v>
      </c>
      <c r="E1658" t="s">
        <v>10968</v>
      </c>
      <c r="F1658" t="s">
        <v>10969</v>
      </c>
      <c r="G1658" t="s">
        <v>8485</v>
      </c>
      <c r="H1658" t="s">
        <v>1027</v>
      </c>
      <c r="I1658" t="s">
        <v>10970</v>
      </c>
      <c r="J1658" s="1">
        <v>37947</v>
      </c>
      <c r="K1658" t="s">
        <v>10971</v>
      </c>
      <c r="L1658">
        <v>9</v>
      </c>
      <c r="N1658" t="s">
        <v>1011</v>
      </c>
      <c r="O1658" s="1">
        <v>41502</v>
      </c>
      <c r="P1658" t="s">
        <v>4806</v>
      </c>
      <c r="Q1658" s="1">
        <v>41502</v>
      </c>
      <c r="R1658" t="s">
        <v>17</v>
      </c>
      <c r="S1658" s="1"/>
      <c r="T1658" t="s">
        <v>17</v>
      </c>
      <c r="U1658" t="s">
        <v>75</v>
      </c>
      <c r="V1658" t="s">
        <v>17</v>
      </c>
      <c r="W1658" t="s">
        <v>75</v>
      </c>
      <c r="X1658" s="1">
        <v>41501</v>
      </c>
      <c r="Y1658" t="s">
        <v>75</v>
      </c>
      <c r="Z1658" t="s">
        <v>75</v>
      </c>
      <c r="AA1658" t="s">
        <v>75</v>
      </c>
      <c r="AB1658" t="s">
        <v>75</v>
      </c>
      <c r="AC1658" t="s">
        <v>75</v>
      </c>
      <c r="AD1658" s="1"/>
      <c r="AE1658" s="1"/>
      <c r="AF1658" s="1"/>
      <c r="AG1658">
        <v>99</v>
      </c>
      <c r="AH1658" s="1"/>
      <c r="AI1658" s="1"/>
      <c r="AJ1658" s="1"/>
      <c r="AK1658" s="1">
        <v>41504</v>
      </c>
      <c r="AL1658" s="1">
        <v>41505</v>
      </c>
      <c r="AM1658" s="1"/>
      <c r="AN1658" s="1"/>
      <c r="AO1658" t="s">
        <v>75</v>
      </c>
      <c r="AP1658" t="s">
        <v>17</v>
      </c>
      <c r="AQ1658" t="s">
        <v>17</v>
      </c>
      <c r="AR1658" t="s">
        <v>17</v>
      </c>
      <c r="AS1658" s="1">
        <v>41529</v>
      </c>
      <c r="AT1658" t="s">
        <v>18</v>
      </c>
      <c r="AU1658" s="1">
        <v>41529</v>
      </c>
      <c r="AV1658" t="s">
        <v>17</v>
      </c>
      <c r="AW1658" t="s">
        <v>17</v>
      </c>
      <c r="AX1658" t="s">
        <v>17</v>
      </c>
      <c r="AY1658" s="1">
        <v>41529</v>
      </c>
      <c r="AZ1658" t="s">
        <v>17</v>
      </c>
      <c r="BA1658" t="s">
        <v>17</v>
      </c>
      <c r="BB1658" t="s">
        <v>17</v>
      </c>
      <c r="BC1658" s="1">
        <v>41529</v>
      </c>
      <c r="BD1658" s="1">
        <v>41514</v>
      </c>
      <c r="BE1658" t="s">
        <v>17</v>
      </c>
      <c r="BF1658" t="s">
        <v>17</v>
      </c>
      <c r="BG1658" t="s">
        <v>17</v>
      </c>
      <c r="BH1658" t="s">
        <v>1004</v>
      </c>
      <c r="BI1658" t="s">
        <v>17</v>
      </c>
      <c r="BJ1658" s="1"/>
      <c r="BK1658" t="b">
        <v>0</v>
      </c>
      <c r="BL1658" t="b">
        <v>0</v>
      </c>
      <c r="BN1658" t="s">
        <v>85</v>
      </c>
      <c r="BO1658" t="b">
        <v>0</v>
      </c>
      <c r="BP1658" t="b">
        <v>0</v>
      </c>
      <c r="BQ1658">
        <v>1696</v>
      </c>
      <c r="BR1658">
        <v>1</v>
      </c>
    </row>
    <row r="1659" spans="1:70" x14ac:dyDescent="0.25">
      <c r="A1659" t="s">
        <v>10972</v>
      </c>
      <c r="B1659" s="1"/>
      <c r="C1659" t="s">
        <v>185</v>
      </c>
      <c r="D1659" t="s">
        <v>9</v>
      </c>
      <c r="E1659" t="s">
        <v>10973</v>
      </c>
      <c r="F1659" t="s">
        <v>10974</v>
      </c>
      <c r="G1659" t="s">
        <v>10975</v>
      </c>
      <c r="H1659" t="s">
        <v>185</v>
      </c>
      <c r="I1659" t="s">
        <v>10976</v>
      </c>
      <c r="J1659" s="1"/>
      <c r="K1659" t="s">
        <v>10977</v>
      </c>
      <c r="L1659">
        <v>8</v>
      </c>
      <c r="N1659" t="s">
        <v>1011</v>
      </c>
      <c r="O1659" s="1">
        <v>41488</v>
      </c>
      <c r="P1659" t="s">
        <v>10978</v>
      </c>
      <c r="Q1659" s="1">
        <v>41494</v>
      </c>
      <c r="R1659" t="s">
        <v>17</v>
      </c>
      <c r="S1659" s="1"/>
      <c r="T1659" t="s">
        <v>17</v>
      </c>
      <c r="U1659" t="s">
        <v>17</v>
      </c>
      <c r="V1659" t="s">
        <v>17</v>
      </c>
      <c r="W1659" t="s">
        <v>75</v>
      </c>
      <c r="X1659" s="1">
        <v>41491</v>
      </c>
      <c r="Y1659" t="s">
        <v>75</v>
      </c>
      <c r="Z1659" t="s">
        <v>75</v>
      </c>
      <c r="AA1659" t="s">
        <v>75</v>
      </c>
      <c r="AB1659" t="s">
        <v>75</v>
      </c>
      <c r="AC1659" t="s">
        <v>75</v>
      </c>
      <c r="AD1659" s="1"/>
      <c r="AE1659" s="1"/>
      <c r="AF1659" s="1"/>
      <c r="AG1659">
        <v>99</v>
      </c>
      <c r="AH1659" s="1"/>
      <c r="AI1659" s="1"/>
      <c r="AJ1659" s="1"/>
      <c r="AK1659" s="1">
        <v>41494</v>
      </c>
      <c r="AL1659" s="1">
        <v>41495</v>
      </c>
      <c r="AM1659" s="1"/>
      <c r="AN1659" s="1"/>
      <c r="AO1659" t="s">
        <v>75</v>
      </c>
      <c r="AP1659" t="s">
        <v>17</v>
      </c>
      <c r="AQ1659" t="s">
        <v>17</v>
      </c>
      <c r="AR1659" t="s">
        <v>17</v>
      </c>
      <c r="AS1659" s="1">
        <v>41529</v>
      </c>
      <c r="AT1659" t="s">
        <v>18</v>
      </c>
      <c r="AU1659" s="1">
        <v>41529</v>
      </c>
      <c r="AV1659" t="s">
        <v>17</v>
      </c>
      <c r="AW1659" t="s">
        <v>17</v>
      </c>
      <c r="AX1659" t="s">
        <v>17</v>
      </c>
      <c r="AY1659" s="1">
        <v>41529</v>
      </c>
      <c r="AZ1659" t="s">
        <v>17</v>
      </c>
      <c r="BA1659" t="s">
        <v>17</v>
      </c>
      <c r="BB1659" t="s">
        <v>17</v>
      </c>
      <c r="BC1659" s="1">
        <v>41529</v>
      </c>
      <c r="BD1659" s="1">
        <v>41514</v>
      </c>
      <c r="BE1659" t="s">
        <v>17</v>
      </c>
      <c r="BF1659" t="s">
        <v>17</v>
      </c>
      <c r="BG1659" t="s">
        <v>17</v>
      </c>
      <c r="BH1659" t="s">
        <v>1004</v>
      </c>
      <c r="BI1659" t="s">
        <v>17</v>
      </c>
      <c r="BJ1659" s="1"/>
      <c r="BK1659" t="b">
        <v>0</v>
      </c>
      <c r="BL1659" t="b">
        <v>0</v>
      </c>
      <c r="BN1659" t="s">
        <v>85</v>
      </c>
      <c r="BO1659" t="b">
        <v>0</v>
      </c>
      <c r="BP1659" t="b">
        <v>0</v>
      </c>
      <c r="BQ1659">
        <v>1697</v>
      </c>
      <c r="BR1659">
        <v>1</v>
      </c>
    </row>
    <row r="1660" spans="1:70" x14ac:dyDescent="0.25">
      <c r="A1660" t="s">
        <v>10979</v>
      </c>
      <c r="B1660" s="1"/>
      <c r="C1660" t="s">
        <v>185</v>
      </c>
      <c r="D1660" t="s">
        <v>9</v>
      </c>
      <c r="E1660" t="s">
        <v>10980</v>
      </c>
      <c r="F1660" t="s">
        <v>10981</v>
      </c>
      <c r="G1660" t="s">
        <v>4167</v>
      </c>
      <c r="H1660" t="s">
        <v>185</v>
      </c>
      <c r="I1660" t="s">
        <v>8660</v>
      </c>
      <c r="J1660" s="1">
        <v>36709</v>
      </c>
      <c r="K1660" t="s">
        <v>10982</v>
      </c>
      <c r="L1660">
        <v>13</v>
      </c>
      <c r="N1660" t="s">
        <v>1011</v>
      </c>
      <c r="O1660" s="1">
        <v>41492</v>
      </c>
      <c r="P1660" t="s">
        <v>10978</v>
      </c>
      <c r="Q1660" s="1">
        <v>41494</v>
      </c>
      <c r="R1660" t="s">
        <v>17</v>
      </c>
      <c r="S1660" s="1"/>
      <c r="T1660" t="s">
        <v>17</v>
      </c>
      <c r="U1660" t="s">
        <v>17</v>
      </c>
      <c r="V1660" t="s">
        <v>75</v>
      </c>
      <c r="W1660" t="s">
        <v>17</v>
      </c>
      <c r="X1660" s="1">
        <v>41493</v>
      </c>
      <c r="Y1660" t="s">
        <v>75</v>
      </c>
      <c r="Z1660" t="s">
        <v>75</v>
      </c>
      <c r="AA1660" t="s">
        <v>75</v>
      </c>
      <c r="AB1660" t="s">
        <v>75</v>
      </c>
      <c r="AC1660" t="s">
        <v>75</v>
      </c>
      <c r="AD1660" s="1"/>
      <c r="AE1660" s="1"/>
      <c r="AF1660" s="1"/>
      <c r="AG1660">
        <v>99</v>
      </c>
      <c r="AH1660" s="1"/>
      <c r="AI1660" s="1"/>
      <c r="AJ1660" s="1"/>
      <c r="AK1660" s="1">
        <v>41495</v>
      </c>
      <c r="AL1660" s="1">
        <v>41496</v>
      </c>
      <c r="AM1660" s="1"/>
      <c r="AN1660" s="1"/>
      <c r="AO1660" t="s">
        <v>75</v>
      </c>
      <c r="AP1660" t="s">
        <v>17</v>
      </c>
      <c r="AQ1660" t="s">
        <v>17</v>
      </c>
      <c r="AR1660" t="s">
        <v>17</v>
      </c>
      <c r="AS1660" s="1">
        <v>41529</v>
      </c>
      <c r="AT1660" t="s">
        <v>18</v>
      </c>
      <c r="AU1660" s="1">
        <v>41529</v>
      </c>
      <c r="AV1660" t="s">
        <v>17</v>
      </c>
      <c r="AW1660" t="s">
        <v>17</v>
      </c>
      <c r="AX1660" t="s">
        <v>17</v>
      </c>
      <c r="AY1660" s="1">
        <v>41529</v>
      </c>
      <c r="AZ1660" t="s">
        <v>17</v>
      </c>
      <c r="BA1660" t="s">
        <v>17</v>
      </c>
      <c r="BB1660" t="s">
        <v>17</v>
      </c>
      <c r="BC1660" s="1">
        <v>41529</v>
      </c>
      <c r="BD1660" s="1">
        <v>41514</v>
      </c>
      <c r="BE1660" t="s">
        <v>17</v>
      </c>
      <c r="BF1660" t="s">
        <v>17</v>
      </c>
      <c r="BG1660" t="s">
        <v>17</v>
      </c>
      <c r="BH1660" t="s">
        <v>1004</v>
      </c>
      <c r="BI1660" t="s">
        <v>17</v>
      </c>
      <c r="BJ1660" s="1"/>
      <c r="BK1660" t="b">
        <v>0</v>
      </c>
      <c r="BL1660" t="b">
        <v>0</v>
      </c>
      <c r="BN1660" t="s">
        <v>85</v>
      </c>
      <c r="BO1660" t="b">
        <v>0</v>
      </c>
      <c r="BP1660" t="b">
        <v>0</v>
      </c>
      <c r="BQ1660">
        <v>1698</v>
      </c>
      <c r="BR1660">
        <v>1</v>
      </c>
    </row>
    <row r="1661" spans="1:70" x14ac:dyDescent="0.25">
      <c r="A1661" t="s">
        <v>10983</v>
      </c>
      <c r="B1661" s="1"/>
      <c r="C1661" t="s">
        <v>235</v>
      </c>
      <c r="D1661" t="s">
        <v>29</v>
      </c>
      <c r="E1661" t="s">
        <v>10984</v>
      </c>
      <c r="F1661" t="s">
        <v>10985</v>
      </c>
      <c r="G1661" t="s">
        <v>10986</v>
      </c>
      <c r="H1661" t="s">
        <v>235</v>
      </c>
      <c r="I1661" t="s">
        <v>10987</v>
      </c>
      <c r="J1661" s="1">
        <v>38548</v>
      </c>
      <c r="K1661" t="s">
        <v>10988</v>
      </c>
      <c r="L1661">
        <v>8</v>
      </c>
      <c r="N1661" t="s">
        <v>979</v>
      </c>
      <c r="O1661" s="1">
        <v>41475</v>
      </c>
      <c r="P1661" t="s">
        <v>10989</v>
      </c>
      <c r="Q1661" s="1">
        <v>41475</v>
      </c>
      <c r="R1661" t="s">
        <v>17</v>
      </c>
      <c r="S1661" s="1"/>
      <c r="T1661" t="s">
        <v>75</v>
      </c>
      <c r="U1661" t="s">
        <v>17</v>
      </c>
      <c r="V1661" t="s">
        <v>75</v>
      </c>
      <c r="W1661" t="s">
        <v>17</v>
      </c>
      <c r="X1661" s="1">
        <v>41471</v>
      </c>
      <c r="Y1661" t="s">
        <v>75</v>
      </c>
      <c r="Z1661" t="s">
        <v>75</v>
      </c>
      <c r="AA1661" t="s">
        <v>75</v>
      </c>
      <c r="AB1661" t="s">
        <v>75</v>
      </c>
      <c r="AC1661" t="s">
        <v>75</v>
      </c>
      <c r="AD1661" s="1">
        <v>38550</v>
      </c>
      <c r="AE1661" s="1">
        <v>38648</v>
      </c>
      <c r="AF1661" s="1"/>
      <c r="AG1661">
        <v>3</v>
      </c>
      <c r="AH1661" s="1">
        <v>38615</v>
      </c>
      <c r="AI1661" s="1">
        <v>38681</v>
      </c>
      <c r="AJ1661" s="1"/>
      <c r="AK1661" s="1">
        <v>41475</v>
      </c>
      <c r="AL1661" s="1">
        <v>41476</v>
      </c>
      <c r="AM1661" s="1">
        <v>41485</v>
      </c>
      <c r="AN1661" s="1"/>
      <c r="AO1661" t="s">
        <v>75</v>
      </c>
      <c r="AP1661" t="s">
        <v>17</v>
      </c>
      <c r="AQ1661" t="s">
        <v>17</v>
      </c>
      <c r="AR1661" t="s">
        <v>17</v>
      </c>
      <c r="AS1661" s="1">
        <v>41509</v>
      </c>
      <c r="AT1661" t="s">
        <v>18</v>
      </c>
      <c r="AU1661" s="1">
        <v>41509</v>
      </c>
      <c r="AV1661" t="s">
        <v>17</v>
      </c>
      <c r="AW1661" t="s">
        <v>17</v>
      </c>
      <c r="AX1661" t="s">
        <v>17</v>
      </c>
      <c r="AY1661" s="1">
        <v>41509</v>
      </c>
      <c r="AZ1661" t="s">
        <v>17</v>
      </c>
      <c r="BA1661" t="s">
        <v>17</v>
      </c>
      <c r="BB1661" t="s">
        <v>17</v>
      </c>
      <c r="BC1661" s="1">
        <v>41509</v>
      </c>
      <c r="BD1661" s="1">
        <v>41500</v>
      </c>
      <c r="BE1661" t="s">
        <v>17</v>
      </c>
      <c r="BF1661" t="s">
        <v>17</v>
      </c>
      <c r="BG1661" t="s">
        <v>17</v>
      </c>
      <c r="BH1661" t="s">
        <v>1004</v>
      </c>
      <c r="BI1661" t="s">
        <v>17</v>
      </c>
      <c r="BJ1661" s="1"/>
      <c r="BK1661" t="b">
        <v>0</v>
      </c>
      <c r="BL1661" t="b">
        <v>0</v>
      </c>
      <c r="BN1661" t="s">
        <v>85</v>
      </c>
      <c r="BO1661" t="b">
        <v>0</v>
      </c>
      <c r="BP1661" t="b">
        <v>0</v>
      </c>
      <c r="BQ1661">
        <v>1699</v>
      </c>
      <c r="BR1661">
        <v>1</v>
      </c>
    </row>
    <row r="1662" spans="1:70" x14ac:dyDescent="0.25">
      <c r="A1662" t="s">
        <v>10990</v>
      </c>
      <c r="B1662" s="1"/>
      <c r="C1662" t="s">
        <v>32</v>
      </c>
      <c r="D1662" t="s">
        <v>32</v>
      </c>
      <c r="E1662" t="s">
        <v>1928</v>
      </c>
      <c r="G1662" t="s">
        <v>5287</v>
      </c>
      <c r="H1662" t="s">
        <v>32</v>
      </c>
      <c r="I1662" t="s">
        <v>10991</v>
      </c>
      <c r="J1662" s="1">
        <v>39090</v>
      </c>
      <c r="K1662" t="s">
        <v>10992</v>
      </c>
      <c r="L1662">
        <v>6</v>
      </c>
      <c r="N1662" t="s">
        <v>1011</v>
      </c>
      <c r="O1662" s="1">
        <v>41437</v>
      </c>
      <c r="P1662" t="s">
        <v>10993</v>
      </c>
      <c r="Q1662" s="1"/>
      <c r="R1662" t="s">
        <v>75</v>
      </c>
      <c r="S1662" s="1">
        <v>41436</v>
      </c>
      <c r="T1662" t="s">
        <v>75</v>
      </c>
      <c r="U1662" t="s">
        <v>75</v>
      </c>
      <c r="V1662" t="s">
        <v>75</v>
      </c>
      <c r="W1662" t="s">
        <v>75</v>
      </c>
      <c r="X1662" s="1">
        <v>41441</v>
      </c>
      <c r="Y1662" t="s">
        <v>75</v>
      </c>
      <c r="Z1662" t="s">
        <v>75</v>
      </c>
      <c r="AA1662" t="s">
        <v>75</v>
      </c>
      <c r="AB1662" t="s">
        <v>17</v>
      </c>
      <c r="AC1662" t="s">
        <v>75</v>
      </c>
      <c r="AD1662" s="1"/>
      <c r="AE1662" s="1"/>
      <c r="AF1662" s="1"/>
      <c r="AG1662">
        <v>99</v>
      </c>
      <c r="AH1662" s="1"/>
      <c r="AI1662" s="1"/>
      <c r="AJ1662" s="1"/>
      <c r="AK1662" s="1">
        <v>41441</v>
      </c>
      <c r="AL1662" s="1">
        <v>41442</v>
      </c>
      <c r="AM1662" s="1"/>
      <c r="AN1662" s="1"/>
      <c r="AO1662" t="s">
        <v>75</v>
      </c>
      <c r="AP1662" t="s">
        <v>17</v>
      </c>
      <c r="AQ1662" t="s">
        <v>17</v>
      </c>
      <c r="AR1662" t="s">
        <v>17</v>
      </c>
      <c r="AS1662" s="1">
        <v>41509</v>
      </c>
      <c r="AT1662" t="s">
        <v>18</v>
      </c>
      <c r="AU1662" s="1">
        <v>41509</v>
      </c>
      <c r="AV1662" t="s">
        <v>17</v>
      </c>
      <c r="AW1662" t="s">
        <v>17</v>
      </c>
      <c r="AX1662" t="s">
        <v>17</v>
      </c>
      <c r="AY1662" s="1">
        <v>41509</v>
      </c>
      <c r="AZ1662" t="s">
        <v>17</v>
      </c>
      <c r="BA1662" t="s">
        <v>17</v>
      </c>
      <c r="BB1662" t="s">
        <v>17</v>
      </c>
      <c r="BC1662" s="1">
        <v>41509</v>
      </c>
      <c r="BD1662" s="1">
        <v>41500</v>
      </c>
      <c r="BE1662" t="s">
        <v>17</v>
      </c>
      <c r="BF1662" t="s">
        <v>17</v>
      </c>
      <c r="BG1662" t="s">
        <v>17</v>
      </c>
      <c r="BH1662" t="s">
        <v>1004</v>
      </c>
      <c r="BI1662" t="s">
        <v>17</v>
      </c>
      <c r="BJ1662" s="1"/>
      <c r="BK1662" t="b">
        <v>0</v>
      </c>
      <c r="BL1662" t="b">
        <v>0</v>
      </c>
      <c r="BN1662" t="s">
        <v>85</v>
      </c>
      <c r="BO1662" t="b">
        <v>0</v>
      </c>
      <c r="BP1662" t="b">
        <v>0</v>
      </c>
      <c r="BQ1662">
        <v>1700</v>
      </c>
      <c r="BR1662">
        <v>1</v>
      </c>
    </row>
    <row r="1663" spans="1:70" x14ac:dyDescent="0.25">
      <c r="A1663" t="s">
        <v>10994</v>
      </c>
      <c r="B1663" s="1">
        <v>41523</v>
      </c>
      <c r="C1663" t="s">
        <v>449</v>
      </c>
      <c r="D1663" t="s">
        <v>35</v>
      </c>
      <c r="E1663" t="s">
        <v>3955</v>
      </c>
      <c r="F1663" t="s">
        <v>10995</v>
      </c>
      <c r="G1663" t="s">
        <v>10996</v>
      </c>
      <c r="H1663" t="s">
        <v>449</v>
      </c>
      <c r="I1663" t="s">
        <v>10997</v>
      </c>
      <c r="J1663" s="1">
        <v>38575</v>
      </c>
      <c r="K1663" t="s">
        <v>10998</v>
      </c>
      <c r="L1663">
        <v>7</v>
      </c>
      <c r="N1663" t="s">
        <v>979</v>
      </c>
      <c r="O1663" s="1">
        <v>41495</v>
      </c>
      <c r="P1663" t="s">
        <v>10999</v>
      </c>
      <c r="Q1663" s="1">
        <v>41500</v>
      </c>
      <c r="R1663" t="s">
        <v>75</v>
      </c>
      <c r="S1663" s="1">
        <v>41495</v>
      </c>
      <c r="T1663" t="s">
        <v>75</v>
      </c>
      <c r="U1663" t="s">
        <v>17</v>
      </c>
      <c r="V1663" t="s">
        <v>17</v>
      </c>
      <c r="W1663" t="s">
        <v>75</v>
      </c>
      <c r="X1663" s="1">
        <v>41500</v>
      </c>
      <c r="Y1663" t="s">
        <v>75</v>
      </c>
      <c r="Z1663" t="s">
        <v>75</v>
      </c>
      <c r="AA1663" t="s">
        <v>75</v>
      </c>
      <c r="AB1663" t="s">
        <v>75</v>
      </c>
      <c r="AC1663" t="s">
        <v>75</v>
      </c>
      <c r="AD1663" s="1">
        <v>38579</v>
      </c>
      <c r="AE1663" s="1">
        <v>39209</v>
      </c>
      <c r="AF1663" s="1"/>
      <c r="AG1663">
        <v>2</v>
      </c>
      <c r="AH1663" s="1">
        <v>38761</v>
      </c>
      <c r="AI1663" s="1"/>
      <c r="AJ1663" s="1"/>
      <c r="AK1663" s="1">
        <v>41510</v>
      </c>
      <c r="AL1663" s="1">
        <v>41511</v>
      </c>
      <c r="AM1663" s="1">
        <v>41522</v>
      </c>
      <c r="AN1663" s="1">
        <v>41523</v>
      </c>
      <c r="AO1663" t="s">
        <v>75</v>
      </c>
      <c r="AP1663" t="s">
        <v>17</v>
      </c>
      <c r="AQ1663" t="s">
        <v>17</v>
      </c>
      <c r="AR1663" t="s">
        <v>17</v>
      </c>
      <c r="AS1663" s="1">
        <v>41540</v>
      </c>
      <c r="AT1663" t="s">
        <v>18</v>
      </c>
      <c r="AU1663" s="1">
        <v>41548</v>
      </c>
      <c r="AV1663" t="s">
        <v>17</v>
      </c>
      <c r="AW1663" t="s">
        <v>17</v>
      </c>
      <c r="AX1663" t="s">
        <v>17</v>
      </c>
      <c r="AY1663" s="1">
        <v>41548</v>
      </c>
      <c r="AZ1663" t="s">
        <v>17</v>
      </c>
      <c r="BA1663" t="s">
        <v>17</v>
      </c>
      <c r="BB1663" t="s">
        <v>17</v>
      </c>
      <c r="BC1663" s="1">
        <v>41542</v>
      </c>
      <c r="BD1663" s="1">
        <v>41527</v>
      </c>
      <c r="BE1663" t="s">
        <v>17</v>
      </c>
      <c r="BF1663" t="s">
        <v>17</v>
      </c>
      <c r="BG1663" t="s">
        <v>17</v>
      </c>
      <c r="BH1663" t="s">
        <v>1004</v>
      </c>
      <c r="BI1663" t="s">
        <v>17</v>
      </c>
      <c r="BJ1663" s="1"/>
      <c r="BK1663" t="b">
        <v>0</v>
      </c>
      <c r="BL1663" t="b">
        <v>0</v>
      </c>
      <c r="BN1663" t="s">
        <v>85</v>
      </c>
      <c r="BO1663" t="b">
        <v>0</v>
      </c>
      <c r="BP1663" t="b">
        <v>0</v>
      </c>
      <c r="BQ1663">
        <v>1702</v>
      </c>
      <c r="BR1663">
        <v>1</v>
      </c>
    </row>
    <row r="1664" spans="1:70" x14ac:dyDescent="0.25">
      <c r="A1664" t="s">
        <v>11000</v>
      </c>
      <c r="B1664" s="1">
        <v>41523</v>
      </c>
      <c r="C1664" t="s">
        <v>59</v>
      </c>
      <c r="D1664" t="s">
        <v>73</v>
      </c>
      <c r="E1664" t="s">
        <v>2714</v>
      </c>
      <c r="F1664" t="s">
        <v>11001</v>
      </c>
      <c r="G1664" t="s">
        <v>11002</v>
      </c>
      <c r="H1664" t="s">
        <v>59</v>
      </c>
      <c r="I1664" t="s">
        <v>11003</v>
      </c>
      <c r="J1664" s="1">
        <v>39230</v>
      </c>
      <c r="K1664" t="s">
        <v>11004</v>
      </c>
      <c r="L1664">
        <v>6</v>
      </c>
      <c r="N1664" t="s">
        <v>1011</v>
      </c>
      <c r="O1664" s="1">
        <v>41512</v>
      </c>
      <c r="P1664" t="s">
        <v>11005</v>
      </c>
      <c r="Q1664" s="1">
        <v>41519</v>
      </c>
      <c r="R1664" t="s">
        <v>75</v>
      </c>
      <c r="S1664" s="1">
        <v>41515</v>
      </c>
      <c r="T1664" t="s">
        <v>75</v>
      </c>
      <c r="U1664" t="s">
        <v>17</v>
      </c>
      <c r="V1664" t="s">
        <v>17</v>
      </c>
      <c r="W1664" t="s">
        <v>75</v>
      </c>
      <c r="X1664" s="1">
        <v>41512</v>
      </c>
      <c r="Y1664" t="s">
        <v>75</v>
      </c>
      <c r="Z1664" t="s">
        <v>75</v>
      </c>
      <c r="AA1664" t="s">
        <v>75</v>
      </c>
      <c r="AB1664" t="s">
        <v>17</v>
      </c>
      <c r="AC1664" t="s">
        <v>75</v>
      </c>
      <c r="AD1664" s="1">
        <v>39231</v>
      </c>
      <c r="AE1664" s="1">
        <v>39325</v>
      </c>
      <c r="AF1664" s="1"/>
      <c r="AG1664">
        <v>3</v>
      </c>
      <c r="AH1664" s="1">
        <v>39293</v>
      </c>
      <c r="AI1664" s="1">
        <v>39355</v>
      </c>
      <c r="AJ1664" s="1"/>
      <c r="AK1664" s="1">
        <v>41521</v>
      </c>
      <c r="AL1664" s="1">
        <v>41522</v>
      </c>
      <c r="AM1664" s="1">
        <v>41522</v>
      </c>
      <c r="AN1664" s="1">
        <v>41523</v>
      </c>
      <c r="AO1664" t="s">
        <v>75</v>
      </c>
      <c r="AP1664" t="s">
        <v>17</v>
      </c>
      <c r="AQ1664" t="s">
        <v>17</v>
      </c>
      <c r="AR1664" t="s">
        <v>17</v>
      </c>
      <c r="AS1664" s="1">
        <v>41540</v>
      </c>
      <c r="AT1664" t="s">
        <v>18</v>
      </c>
      <c r="AU1664" s="1">
        <v>41540</v>
      </c>
      <c r="AV1664" t="s">
        <v>17</v>
      </c>
      <c r="AW1664" t="s">
        <v>17</v>
      </c>
      <c r="AX1664" t="s">
        <v>17</v>
      </c>
      <c r="AY1664" s="1">
        <v>41540</v>
      </c>
      <c r="AZ1664" t="s">
        <v>17</v>
      </c>
      <c r="BA1664" t="s">
        <v>17</v>
      </c>
      <c r="BB1664" t="s">
        <v>17</v>
      </c>
      <c r="BC1664" s="1">
        <v>41540</v>
      </c>
      <c r="BD1664" s="1">
        <v>41527</v>
      </c>
      <c r="BE1664" t="s">
        <v>17</v>
      </c>
      <c r="BF1664" t="s">
        <v>17</v>
      </c>
      <c r="BG1664" t="s">
        <v>17</v>
      </c>
      <c r="BH1664" t="s">
        <v>1004</v>
      </c>
      <c r="BI1664" t="s">
        <v>17</v>
      </c>
      <c r="BJ1664" s="1"/>
      <c r="BK1664" t="b">
        <v>0</v>
      </c>
      <c r="BL1664" t="b">
        <v>0</v>
      </c>
      <c r="BN1664" t="s">
        <v>85</v>
      </c>
      <c r="BO1664" t="b">
        <v>0</v>
      </c>
      <c r="BP1664" t="b">
        <v>0</v>
      </c>
      <c r="BQ1664">
        <v>1703</v>
      </c>
      <c r="BR1664">
        <v>1</v>
      </c>
    </row>
    <row r="1665" spans="1:70" x14ac:dyDescent="0.25">
      <c r="A1665" t="s">
        <v>11006</v>
      </c>
      <c r="B1665" s="1">
        <v>41523</v>
      </c>
      <c r="C1665" t="s">
        <v>61</v>
      </c>
      <c r="D1665" t="s">
        <v>9</v>
      </c>
      <c r="E1665" t="s">
        <v>11007</v>
      </c>
      <c r="F1665" t="s">
        <v>11008</v>
      </c>
      <c r="G1665" t="s">
        <v>11009</v>
      </c>
      <c r="H1665" t="s">
        <v>61</v>
      </c>
      <c r="I1665" t="s">
        <v>11010</v>
      </c>
      <c r="J1665" s="1"/>
      <c r="K1665" t="s">
        <v>11011</v>
      </c>
      <c r="L1665">
        <v>6</v>
      </c>
      <c r="N1665" t="s">
        <v>979</v>
      </c>
      <c r="O1665" s="1">
        <v>41513</v>
      </c>
      <c r="P1665" t="s">
        <v>6568</v>
      </c>
      <c r="Q1665" s="1">
        <v>41514</v>
      </c>
      <c r="R1665" t="s">
        <v>17</v>
      </c>
      <c r="S1665" s="1"/>
      <c r="T1665" t="s">
        <v>17</v>
      </c>
      <c r="U1665" t="s">
        <v>75</v>
      </c>
      <c r="V1665" t="s">
        <v>75</v>
      </c>
      <c r="W1665" t="s">
        <v>17</v>
      </c>
      <c r="X1665" s="1">
        <v>41511</v>
      </c>
      <c r="Y1665" t="s">
        <v>75</v>
      </c>
      <c r="Z1665" t="s">
        <v>75</v>
      </c>
      <c r="AA1665" t="s">
        <v>75</v>
      </c>
      <c r="AB1665" t="s">
        <v>75</v>
      </c>
      <c r="AC1665" t="s">
        <v>75</v>
      </c>
      <c r="AD1665" s="1"/>
      <c r="AE1665" s="1"/>
      <c r="AF1665" s="1"/>
      <c r="AG1665">
        <v>99</v>
      </c>
      <c r="AH1665" s="1"/>
      <c r="AI1665" s="1"/>
      <c r="AJ1665" s="1"/>
      <c r="AK1665" s="1">
        <v>41514</v>
      </c>
      <c r="AL1665" s="1">
        <v>41516</v>
      </c>
      <c r="AM1665" s="1"/>
      <c r="AN1665" s="1">
        <v>41523</v>
      </c>
      <c r="AO1665" t="s">
        <v>75</v>
      </c>
      <c r="AP1665" t="s">
        <v>17</v>
      </c>
      <c r="AQ1665" t="s">
        <v>17</v>
      </c>
      <c r="AR1665" t="s">
        <v>17</v>
      </c>
      <c r="AS1665" s="1">
        <v>41540</v>
      </c>
      <c r="AT1665" t="s">
        <v>18</v>
      </c>
      <c r="AU1665" s="1">
        <v>41548</v>
      </c>
      <c r="AV1665" t="s">
        <v>17</v>
      </c>
      <c r="AW1665" t="s">
        <v>17</v>
      </c>
      <c r="AX1665" t="s">
        <v>17</v>
      </c>
      <c r="AY1665" s="1">
        <v>41548</v>
      </c>
      <c r="AZ1665" t="s">
        <v>17</v>
      </c>
      <c r="BA1665" t="s">
        <v>17</v>
      </c>
      <c r="BB1665" t="s">
        <v>17</v>
      </c>
      <c r="BC1665" s="1">
        <v>41542</v>
      </c>
      <c r="BD1665" s="1">
        <v>41527</v>
      </c>
      <c r="BE1665" t="s">
        <v>17</v>
      </c>
      <c r="BF1665" t="s">
        <v>17</v>
      </c>
      <c r="BG1665" t="s">
        <v>17</v>
      </c>
      <c r="BH1665" t="s">
        <v>1004</v>
      </c>
      <c r="BI1665" t="s">
        <v>17</v>
      </c>
      <c r="BJ1665" s="1"/>
      <c r="BK1665" t="b">
        <v>0</v>
      </c>
      <c r="BL1665" t="b">
        <v>0</v>
      </c>
      <c r="BN1665" t="s">
        <v>85</v>
      </c>
      <c r="BO1665" t="b">
        <v>0</v>
      </c>
      <c r="BP1665" t="b">
        <v>0</v>
      </c>
      <c r="BQ1665">
        <v>1704</v>
      </c>
      <c r="BR1665">
        <v>1</v>
      </c>
    </row>
    <row r="1666" spans="1:70" x14ac:dyDescent="0.25">
      <c r="A1666" t="s">
        <v>11012</v>
      </c>
      <c r="B1666" s="1">
        <v>41523</v>
      </c>
      <c r="C1666" t="s">
        <v>185</v>
      </c>
      <c r="D1666" t="s">
        <v>9</v>
      </c>
      <c r="E1666" t="s">
        <v>5976</v>
      </c>
      <c r="F1666" t="s">
        <v>11013</v>
      </c>
      <c r="G1666" t="s">
        <v>11014</v>
      </c>
      <c r="I1666" t="s">
        <v>11015</v>
      </c>
      <c r="J1666" s="1"/>
      <c r="K1666" t="s">
        <v>11016</v>
      </c>
      <c r="L1666">
        <v>6</v>
      </c>
      <c r="N1666" t="s">
        <v>1011</v>
      </c>
      <c r="O1666" s="1">
        <v>41512</v>
      </c>
      <c r="P1666" t="s">
        <v>11017</v>
      </c>
      <c r="Q1666" s="1">
        <v>41512</v>
      </c>
      <c r="R1666" t="s">
        <v>17</v>
      </c>
      <c r="S1666" s="1"/>
      <c r="T1666" t="s">
        <v>17</v>
      </c>
      <c r="U1666" t="s">
        <v>17</v>
      </c>
      <c r="V1666" t="s">
        <v>17</v>
      </c>
      <c r="W1666" t="s">
        <v>75</v>
      </c>
      <c r="X1666" s="1">
        <v>41496</v>
      </c>
      <c r="Y1666" t="s">
        <v>75</v>
      </c>
      <c r="Z1666" t="s">
        <v>75</v>
      </c>
      <c r="AA1666" t="s">
        <v>75</v>
      </c>
      <c r="AB1666" t="s">
        <v>75</v>
      </c>
      <c r="AC1666" t="s">
        <v>75</v>
      </c>
      <c r="AD1666" s="1"/>
      <c r="AE1666" s="1"/>
      <c r="AF1666" s="1"/>
      <c r="AG1666">
        <v>99</v>
      </c>
      <c r="AH1666" s="1"/>
      <c r="AI1666" s="1"/>
      <c r="AJ1666" s="1"/>
      <c r="AK1666" s="1">
        <v>41512</v>
      </c>
      <c r="AL1666" s="1">
        <v>41514</v>
      </c>
      <c r="AM1666" s="1"/>
      <c r="AN1666" s="1">
        <v>41523</v>
      </c>
      <c r="AO1666" t="s">
        <v>75</v>
      </c>
      <c r="AP1666" t="s">
        <v>17</v>
      </c>
      <c r="AQ1666" t="s">
        <v>17</v>
      </c>
      <c r="AR1666" t="s">
        <v>17</v>
      </c>
      <c r="AS1666" s="1">
        <v>41540</v>
      </c>
      <c r="AT1666" t="s">
        <v>18</v>
      </c>
      <c r="AU1666" s="1">
        <v>41548</v>
      </c>
      <c r="AV1666" t="s">
        <v>17</v>
      </c>
      <c r="AW1666" t="s">
        <v>17</v>
      </c>
      <c r="AX1666" t="s">
        <v>17</v>
      </c>
      <c r="AY1666" s="1">
        <v>41548</v>
      </c>
      <c r="AZ1666" t="s">
        <v>17</v>
      </c>
      <c r="BA1666" t="s">
        <v>17</v>
      </c>
      <c r="BB1666" t="s">
        <v>17</v>
      </c>
      <c r="BC1666" s="1">
        <v>41542</v>
      </c>
      <c r="BD1666" s="1">
        <v>41527</v>
      </c>
      <c r="BE1666" t="s">
        <v>17</v>
      </c>
      <c r="BF1666" t="s">
        <v>17</v>
      </c>
      <c r="BG1666" t="s">
        <v>17</v>
      </c>
      <c r="BH1666" t="s">
        <v>1004</v>
      </c>
      <c r="BI1666" t="s">
        <v>17</v>
      </c>
      <c r="BJ1666" s="1"/>
      <c r="BK1666" t="b">
        <v>0</v>
      </c>
      <c r="BL1666" t="b">
        <v>0</v>
      </c>
      <c r="BN1666" t="s">
        <v>11</v>
      </c>
      <c r="BO1666" t="b">
        <v>0</v>
      </c>
      <c r="BP1666" t="b">
        <v>0</v>
      </c>
      <c r="BQ1666">
        <v>1705</v>
      </c>
      <c r="BR1666">
        <v>1</v>
      </c>
    </row>
    <row r="1667" spans="1:70" x14ac:dyDescent="0.25">
      <c r="A1667" t="s">
        <v>11018</v>
      </c>
      <c r="B1667" s="1">
        <v>41523</v>
      </c>
      <c r="C1667" t="s">
        <v>256</v>
      </c>
      <c r="D1667" t="s">
        <v>14</v>
      </c>
      <c r="E1667" t="s">
        <v>11019</v>
      </c>
      <c r="F1667" t="s">
        <v>11020</v>
      </c>
      <c r="G1667" t="s">
        <v>11021</v>
      </c>
      <c r="H1667" t="s">
        <v>256</v>
      </c>
      <c r="I1667" t="s">
        <v>11022</v>
      </c>
      <c r="J1667" s="1">
        <v>40954</v>
      </c>
      <c r="K1667" t="s">
        <v>11023</v>
      </c>
      <c r="L1667">
        <v>1</v>
      </c>
      <c r="M1667">
        <v>6</v>
      </c>
      <c r="N1667" t="s">
        <v>1011</v>
      </c>
      <c r="O1667" s="1">
        <v>41502</v>
      </c>
      <c r="P1667" t="s">
        <v>11024</v>
      </c>
      <c r="Q1667" s="1">
        <v>41502</v>
      </c>
      <c r="R1667" t="s">
        <v>75</v>
      </c>
      <c r="S1667" s="1">
        <v>41494</v>
      </c>
      <c r="T1667" t="s">
        <v>17</v>
      </c>
      <c r="U1667" t="s">
        <v>75</v>
      </c>
      <c r="V1667" t="s">
        <v>17</v>
      </c>
      <c r="W1667" t="s">
        <v>75</v>
      </c>
      <c r="X1667" s="1">
        <v>41499</v>
      </c>
      <c r="Y1667" t="s">
        <v>75</v>
      </c>
      <c r="Z1667" t="s">
        <v>75</v>
      </c>
      <c r="AA1667" t="s">
        <v>75</v>
      </c>
      <c r="AB1667" t="s">
        <v>75</v>
      </c>
      <c r="AC1667" t="s">
        <v>75</v>
      </c>
      <c r="AD1667" s="1">
        <v>40959</v>
      </c>
      <c r="AE1667" s="1">
        <v>41052</v>
      </c>
      <c r="AF1667" s="1"/>
      <c r="AG1667">
        <v>3</v>
      </c>
      <c r="AH1667" s="1">
        <v>41024</v>
      </c>
      <c r="AI1667" s="1">
        <v>41129</v>
      </c>
      <c r="AJ1667" s="1"/>
      <c r="AK1667" s="1">
        <v>41503</v>
      </c>
      <c r="AL1667" s="1">
        <v>41504</v>
      </c>
      <c r="AM1667" s="1"/>
      <c r="AN1667" s="1">
        <v>41523</v>
      </c>
      <c r="AO1667" t="s">
        <v>75</v>
      </c>
      <c r="AP1667" t="s">
        <v>17</v>
      </c>
      <c r="AQ1667" t="s">
        <v>17</v>
      </c>
      <c r="AR1667" t="s">
        <v>17</v>
      </c>
      <c r="AS1667" s="1">
        <v>41540</v>
      </c>
      <c r="AT1667" t="s">
        <v>18</v>
      </c>
      <c r="AU1667" s="1">
        <v>41540</v>
      </c>
      <c r="AV1667" t="s">
        <v>17</v>
      </c>
      <c r="AW1667" t="s">
        <v>17</v>
      </c>
      <c r="AX1667" t="s">
        <v>17</v>
      </c>
      <c r="AY1667" s="1">
        <v>41540</v>
      </c>
      <c r="AZ1667" t="s">
        <v>17</v>
      </c>
      <c r="BA1667" t="s">
        <v>17</v>
      </c>
      <c r="BB1667" t="s">
        <v>17</v>
      </c>
      <c r="BC1667" s="1">
        <v>41540</v>
      </c>
      <c r="BD1667" s="1">
        <v>41527</v>
      </c>
      <c r="BE1667" t="s">
        <v>17</v>
      </c>
      <c r="BF1667" t="s">
        <v>17</v>
      </c>
      <c r="BG1667" t="s">
        <v>17</v>
      </c>
      <c r="BH1667" t="s">
        <v>1004</v>
      </c>
      <c r="BI1667" t="s">
        <v>17</v>
      </c>
      <c r="BJ1667" s="1"/>
      <c r="BK1667" t="b">
        <v>0</v>
      </c>
      <c r="BL1667" t="b">
        <v>0</v>
      </c>
      <c r="BN1667" t="s">
        <v>85</v>
      </c>
      <c r="BO1667" t="b">
        <v>0</v>
      </c>
      <c r="BP1667" t="b">
        <v>0</v>
      </c>
      <c r="BQ1667">
        <v>1706</v>
      </c>
      <c r="BR1667">
        <v>1</v>
      </c>
    </row>
    <row r="1668" spans="1:70" x14ac:dyDescent="0.25">
      <c r="A1668" t="s">
        <v>11025</v>
      </c>
      <c r="B1668" s="1">
        <v>41523</v>
      </c>
      <c r="C1668" t="s">
        <v>33</v>
      </c>
      <c r="D1668" t="s">
        <v>32</v>
      </c>
      <c r="E1668" t="s">
        <v>11026</v>
      </c>
      <c r="F1668" t="s">
        <v>11027</v>
      </c>
      <c r="G1668" t="s">
        <v>1533</v>
      </c>
      <c r="H1668" t="s">
        <v>33</v>
      </c>
      <c r="I1668" t="s">
        <v>11028</v>
      </c>
      <c r="J1668" s="1">
        <v>39622</v>
      </c>
      <c r="K1668" t="s">
        <v>11029</v>
      </c>
      <c r="L1668">
        <v>5</v>
      </c>
      <c r="M1668">
        <v>2</v>
      </c>
      <c r="N1668" t="s">
        <v>979</v>
      </c>
      <c r="O1668" s="1">
        <v>41495</v>
      </c>
      <c r="P1668" t="s">
        <v>11030</v>
      </c>
      <c r="Q1668" s="1">
        <v>41495</v>
      </c>
      <c r="R1668" t="s">
        <v>75</v>
      </c>
      <c r="S1668" s="1">
        <v>41492</v>
      </c>
      <c r="T1668" t="s">
        <v>17</v>
      </c>
      <c r="U1668" t="s">
        <v>17</v>
      </c>
      <c r="V1668" t="s">
        <v>75</v>
      </c>
      <c r="W1668" t="s">
        <v>75</v>
      </c>
      <c r="X1668" s="1">
        <v>41491</v>
      </c>
      <c r="Y1668" t="s">
        <v>75</v>
      </c>
      <c r="Z1668" t="s">
        <v>75</v>
      </c>
      <c r="AA1668" t="s">
        <v>75</v>
      </c>
      <c r="AB1668" t="s">
        <v>17</v>
      </c>
      <c r="AC1668" t="s">
        <v>75</v>
      </c>
      <c r="AD1668" s="1"/>
      <c r="AE1668" s="1"/>
      <c r="AF1668" s="1"/>
      <c r="AG1668">
        <v>99</v>
      </c>
      <c r="AH1668" s="1"/>
      <c r="AI1668" s="1"/>
      <c r="AJ1668" s="1"/>
      <c r="AK1668" s="1">
        <v>41495</v>
      </c>
      <c r="AL1668" s="1">
        <v>41496</v>
      </c>
      <c r="AM1668" s="1"/>
      <c r="AN1668" s="1">
        <v>41523</v>
      </c>
      <c r="AO1668" t="s">
        <v>75</v>
      </c>
      <c r="AP1668" t="s">
        <v>17</v>
      </c>
      <c r="AQ1668" t="s">
        <v>17</v>
      </c>
      <c r="AR1668" t="s">
        <v>17</v>
      </c>
      <c r="AS1668" s="1">
        <v>41540</v>
      </c>
      <c r="AT1668" t="s">
        <v>18</v>
      </c>
      <c r="AU1668" s="1">
        <v>41540</v>
      </c>
      <c r="AV1668" t="s">
        <v>17</v>
      </c>
      <c r="AW1668" t="s">
        <v>17</v>
      </c>
      <c r="AX1668" t="s">
        <v>17</v>
      </c>
      <c r="AY1668" s="1">
        <v>41540</v>
      </c>
      <c r="AZ1668" t="s">
        <v>17</v>
      </c>
      <c r="BA1668" t="s">
        <v>17</v>
      </c>
      <c r="BB1668" t="s">
        <v>17</v>
      </c>
      <c r="BC1668" s="1">
        <v>41540</v>
      </c>
      <c r="BD1668" s="1">
        <v>41527</v>
      </c>
      <c r="BE1668" t="s">
        <v>17</v>
      </c>
      <c r="BF1668" t="s">
        <v>17</v>
      </c>
      <c r="BG1668" t="s">
        <v>17</v>
      </c>
      <c r="BH1668" t="s">
        <v>1004</v>
      </c>
      <c r="BI1668" t="s">
        <v>17</v>
      </c>
      <c r="BJ1668" s="1"/>
      <c r="BK1668" t="b">
        <v>0</v>
      </c>
      <c r="BL1668" t="b">
        <v>0</v>
      </c>
      <c r="BN1668" t="s">
        <v>85</v>
      </c>
      <c r="BO1668" t="b">
        <v>0</v>
      </c>
      <c r="BP1668" t="b">
        <v>0</v>
      </c>
      <c r="BQ1668">
        <v>1707</v>
      </c>
      <c r="BR1668">
        <v>1</v>
      </c>
    </row>
    <row r="1669" spans="1:70" x14ac:dyDescent="0.25">
      <c r="A1669" t="s">
        <v>11031</v>
      </c>
      <c r="B1669" s="1">
        <v>41523</v>
      </c>
      <c r="C1669" t="s">
        <v>32</v>
      </c>
      <c r="D1669" t="s">
        <v>32</v>
      </c>
      <c r="F1669" t="s">
        <v>11032</v>
      </c>
      <c r="G1669" t="s">
        <v>11033</v>
      </c>
      <c r="H1669" t="s">
        <v>32</v>
      </c>
      <c r="I1669" t="s">
        <v>11034</v>
      </c>
      <c r="J1669" s="1">
        <v>40515</v>
      </c>
      <c r="K1669" t="s">
        <v>11035</v>
      </c>
      <c r="L1669">
        <v>2</v>
      </c>
      <c r="M1669">
        <v>8</v>
      </c>
      <c r="N1669" t="s">
        <v>1011</v>
      </c>
      <c r="O1669" s="1">
        <v>41491</v>
      </c>
      <c r="P1669" t="s">
        <v>10993</v>
      </c>
      <c r="Q1669" s="1">
        <v>41491</v>
      </c>
      <c r="R1669" t="s">
        <v>17</v>
      </c>
      <c r="S1669" s="1"/>
      <c r="T1669" t="s">
        <v>17</v>
      </c>
      <c r="U1669" t="s">
        <v>75</v>
      </c>
      <c r="V1669" t="s">
        <v>17</v>
      </c>
      <c r="W1669" t="s">
        <v>17</v>
      </c>
      <c r="X1669" s="1">
        <v>41489</v>
      </c>
      <c r="Y1669" t="s">
        <v>75</v>
      </c>
      <c r="Z1669" t="s">
        <v>75</v>
      </c>
      <c r="AA1669" t="s">
        <v>75</v>
      </c>
      <c r="AB1669" t="s">
        <v>75</v>
      </c>
      <c r="AC1669" t="s">
        <v>75</v>
      </c>
      <c r="AD1669" s="1">
        <v>40542</v>
      </c>
      <c r="AE1669" s="1">
        <v>40778</v>
      </c>
      <c r="AF1669" s="1"/>
      <c r="AG1669">
        <v>3</v>
      </c>
      <c r="AH1669" s="1">
        <v>40689</v>
      </c>
      <c r="AI1669" s="1">
        <v>40865</v>
      </c>
      <c r="AJ1669" s="1"/>
      <c r="AK1669" s="1">
        <v>41491</v>
      </c>
      <c r="AL1669" s="1">
        <v>41492</v>
      </c>
      <c r="AM1669" s="1"/>
      <c r="AN1669" s="1">
        <v>41523</v>
      </c>
      <c r="AO1669" t="s">
        <v>75</v>
      </c>
      <c r="AP1669" t="s">
        <v>17</v>
      </c>
      <c r="AQ1669" t="s">
        <v>17</v>
      </c>
      <c r="AR1669" t="s">
        <v>17</v>
      </c>
      <c r="AS1669" s="1">
        <v>41540</v>
      </c>
      <c r="AT1669" t="s">
        <v>18</v>
      </c>
      <c r="AU1669" s="1">
        <v>41540</v>
      </c>
      <c r="AV1669" t="s">
        <v>17</v>
      </c>
      <c r="AW1669" t="s">
        <v>17</v>
      </c>
      <c r="AX1669" t="s">
        <v>17</v>
      </c>
      <c r="AY1669" s="1">
        <v>41540</v>
      </c>
      <c r="AZ1669" t="s">
        <v>17</v>
      </c>
      <c r="BA1669" t="s">
        <v>17</v>
      </c>
      <c r="BB1669" t="s">
        <v>17</v>
      </c>
      <c r="BC1669" s="1">
        <v>41540</v>
      </c>
      <c r="BD1669" s="1">
        <v>41527</v>
      </c>
      <c r="BE1669" t="s">
        <v>17</v>
      </c>
      <c r="BF1669" t="s">
        <v>17</v>
      </c>
      <c r="BG1669" t="s">
        <v>17</v>
      </c>
      <c r="BH1669" t="s">
        <v>1004</v>
      </c>
      <c r="BI1669" t="s">
        <v>17</v>
      </c>
      <c r="BJ1669" s="1"/>
      <c r="BK1669" t="b">
        <v>0</v>
      </c>
      <c r="BL1669" t="b">
        <v>0</v>
      </c>
      <c r="BN1669" t="s">
        <v>85</v>
      </c>
      <c r="BO1669" t="b">
        <v>0</v>
      </c>
      <c r="BP1669" t="b">
        <v>0</v>
      </c>
      <c r="BQ1669">
        <v>1708</v>
      </c>
      <c r="BR1669">
        <v>1</v>
      </c>
    </row>
    <row r="1670" spans="1:70" x14ac:dyDescent="0.25">
      <c r="A1670" t="s">
        <v>11036</v>
      </c>
      <c r="B1670" s="1">
        <v>41523</v>
      </c>
      <c r="C1670" t="s">
        <v>686</v>
      </c>
      <c r="D1670" t="s">
        <v>29</v>
      </c>
      <c r="E1670" t="s">
        <v>3680</v>
      </c>
      <c r="F1670" t="s">
        <v>11037</v>
      </c>
      <c r="G1670" t="s">
        <v>11038</v>
      </c>
      <c r="H1670" t="s">
        <v>686</v>
      </c>
      <c r="I1670" t="s">
        <v>11039</v>
      </c>
      <c r="J1670" s="1">
        <v>41269</v>
      </c>
      <c r="K1670" t="s">
        <v>11040</v>
      </c>
      <c r="M1670">
        <v>7</v>
      </c>
      <c r="N1670" t="s">
        <v>979</v>
      </c>
      <c r="O1670" s="1">
        <v>41506</v>
      </c>
      <c r="P1670" t="s">
        <v>11041</v>
      </c>
      <c r="Q1670" s="1">
        <v>41508</v>
      </c>
      <c r="R1670" t="s">
        <v>75</v>
      </c>
      <c r="S1670" s="1">
        <v>41506</v>
      </c>
      <c r="T1670" t="s">
        <v>75</v>
      </c>
      <c r="U1670" t="s">
        <v>17</v>
      </c>
      <c r="V1670" t="s">
        <v>75</v>
      </c>
      <c r="W1670" t="s">
        <v>17</v>
      </c>
      <c r="X1670" s="1">
        <v>41502</v>
      </c>
      <c r="Y1670" t="s">
        <v>75</v>
      </c>
      <c r="Z1670" t="s">
        <v>75</v>
      </c>
      <c r="AA1670" t="s">
        <v>75</v>
      </c>
      <c r="AB1670" t="s">
        <v>17</v>
      </c>
      <c r="AC1670" t="s">
        <v>75</v>
      </c>
      <c r="AD1670" s="1">
        <v>41281</v>
      </c>
      <c r="AE1670" s="1">
        <v>41387</v>
      </c>
      <c r="AF1670" s="1"/>
      <c r="AG1670">
        <v>3</v>
      </c>
      <c r="AH1670" s="1">
        <v>41354</v>
      </c>
      <c r="AI1670" s="1">
        <v>41421</v>
      </c>
      <c r="AJ1670" s="1"/>
      <c r="AK1670" s="1">
        <v>41508</v>
      </c>
      <c r="AL1670" s="1">
        <v>41509</v>
      </c>
      <c r="AM1670" s="1">
        <v>41513</v>
      </c>
      <c r="AN1670" s="1">
        <v>41523</v>
      </c>
      <c r="AO1670" t="s">
        <v>75</v>
      </c>
      <c r="AP1670" t="s">
        <v>17</v>
      </c>
      <c r="AQ1670" t="s">
        <v>17</v>
      </c>
      <c r="AR1670" t="s">
        <v>17</v>
      </c>
      <c r="AS1670" s="1">
        <v>41540</v>
      </c>
      <c r="AT1670" t="s">
        <v>18</v>
      </c>
      <c r="AU1670" s="1">
        <v>41540</v>
      </c>
      <c r="AV1670" t="s">
        <v>17</v>
      </c>
      <c r="AW1670" t="s">
        <v>17</v>
      </c>
      <c r="AX1670" t="s">
        <v>17</v>
      </c>
      <c r="AY1670" s="1">
        <v>41540</v>
      </c>
      <c r="AZ1670" t="s">
        <v>17</v>
      </c>
      <c r="BA1670" t="s">
        <v>17</v>
      </c>
      <c r="BB1670" t="s">
        <v>17</v>
      </c>
      <c r="BC1670" s="1">
        <v>41540</v>
      </c>
      <c r="BD1670" s="1">
        <v>41527</v>
      </c>
      <c r="BE1670" t="s">
        <v>17</v>
      </c>
      <c r="BF1670" t="s">
        <v>17</v>
      </c>
      <c r="BG1670" t="s">
        <v>17</v>
      </c>
      <c r="BH1670" t="s">
        <v>1004</v>
      </c>
      <c r="BI1670" t="s">
        <v>17</v>
      </c>
      <c r="BJ1670" s="1"/>
      <c r="BK1670" t="b">
        <v>0</v>
      </c>
      <c r="BL1670" t="b">
        <v>0</v>
      </c>
      <c r="BN1670" t="s">
        <v>85</v>
      </c>
      <c r="BO1670" t="b">
        <v>0</v>
      </c>
      <c r="BP1670" t="b">
        <v>0</v>
      </c>
      <c r="BQ1670">
        <v>1709</v>
      </c>
      <c r="BR1670">
        <v>1</v>
      </c>
    </row>
    <row r="1671" spans="1:70" x14ac:dyDescent="0.25">
      <c r="A1671" t="s">
        <v>11042</v>
      </c>
      <c r="B1671" s="1">
        <v>41530</v>
      </c>
      <c r="C1671" t="s">
        <v>235</v>
      </c>
      <c r="D1671" t="s">
        <v>29</v>
      </c>
      <c r="F1671" t="s">
        <v>11043</v>
      </c>
      <c r="G1671" t="s">
        <v>11044</v>
      </c>
      <c r="I1671" t="s">
        <v>11045</v>
      </c>
      <c r="J1671" s="1">
        <v>40679</v>
      </c>
      <c r="K1671" t="s">
        <v>11046</v>
      </c>
      <c r="L1671">
        <v>2</v>
      </c>
      <c r="M1671">
        <v>3</v>
      </c>
      <c r="N1671" t="s">
        <v>979</v>
      </c>
      <c r="O1671" s="1">
        <v>41519</v>
      </c>
      <c r="P1671" t="s">
        <v>11047</v>
      </c>
      <c r="Q1671" s="1">
        <v>41519</v>
      </c>
      <c r="R1671" t="s">
        <v>17</v>
      </c>
      <c r="S1671" s="1"/>
      <c r="T1671" t="s">
        <v>75</v>
      </c>
      <c r="U1671" t="s">
        <v>17</v>
      </c>
      <c r="V1671" t="s">
        <v>75</v>
      </c>
      <c r="W1671" t="s">
        <v>17</v>
      </c>
      <c r="X1671" s="1">
        <v>41510</v>
      </c>
      <c r="Y1671" t="s">
        <v>75</v>
      </c>
      <c r="Z1671" t="s">
        <v>75</v>
      </c>
      <c r="AA1671" t="s">
        <v>75</v>
      </c>
      <c r="AB1671" t="s">
        <v>17</v>
      </c>
      <c r="AC1671" t="s">
        <v>75</v>
      </c>
      <c r="AD1671" s="1">
        <v>40682</v>
      </c>
      <c r="AE1671" s="1">
        <v>40807</v>
      </c>
      <c r="AF1671" s="1"/>
      <c r="AG1671">
        <v>3</v>
      </c>
      <c r="AH1671" s="1">
        <v>40770</v>
      </c>
      <c r="AI1671" s="1">
        <v>40866</v>
      </c>
      <c r="AJ1671" s="1"/>
      <c r="AK1671" s="1">
        <v>41519</v>
      </c>
      <c r="AL1671" s="1">
        <v>41520</v>
      </c>
      <c r="AM1671" s="1"/>
      <c r="AN1671" s="1">
        <v>41530</v>
      </c>
      <c r="AO1671" t="s">
        <v>75</v>
      </c>
      <c r="AP1671" t="s">
        <v>17</v>
      </c>
      <c r="AQ1671" t="s">
        <v>17</v>
      </c>
      <c r="AR1671" t="s">
        <v>17</v>
      </c>
      <c r="AS1671" s="1">
        <v>41547</v>
      </c>
      <c r="AT1671" t="s">
        <v>18</v>
      </c>
      <c r="AU1671" s="1">
        <v>41555</v>
      </c>
      <c r="AV1671" t="s">
        <v>17</v>
      </c>
      <c r="AW1671" t="s">
        <v>17</v>
      </c>
      <c r="AX1671" t="s">
        <v>17</v>
      </c>
      <c r="AY1671" s="1">
        <v>41555</v>
      </c>
      <c r="AZ1671" t="s">
        <v>17</v>
      </c>
      <c r="BA1671" t="s">
        <v>17</v>
      </c>
      <c r="BB1671" t="s">
        <v>17</v>
      </c>
      <c r="BC1671" s="1">
        <v>41547</v>
      </c>
      <c r="BD1671" s="1">
        <v>41533</v>
      </c>
      <c r="BE1671" t="s">
        <v>17</v>
      </c>
      <c r="BF1671" t="s">
        <v>17</v>
      </c>
      <c r="BG1671" t="s">
        <v>17</v>
      </c>
      <c r="BH1671" t="s">
        <v>1004</v>
      </c>
      <c r="BI1671" t="s">
        <v>17</v>
      </c>
      <c r="BJ1671" s="1"/>
      <c r="BK1671" t="b">
        <v>0</v>
      </c>
      <c r="BL1671" t="b">
        <v>0</v>
      </c>
      <c r="BN1671" t="s">
        <v>85</v>
      </c>
      <c r="BO1671" t="b">
        <v>0</v>
      </c>
      <c r="BP1671" t="b">
        <v>0</v>
      </c>
      <c r="BQ1671">
        <v>1710</v>
      </c>
      <c r="BR1671">
        <v>1</v>
      </c>
    </row>
    <row r="1672" spans="1:70" x14ac:dyDescent="0.25">
      <c r="A1672" t="s">
        <v>11048</v>
      </c>
      <c r="B1672" s="1">
        <v>41530</v>
      </c>
      <c r="C1672" t="s">
        <v>235</v>
      </c>
      <c r="D1672" t="s">
        <v>29</v>
      </c>
      <c r="E1672" t="s">
        <v>11049</v>
      </c>
      <c r="F1672" t="s">
        <v>11050</v>
      </c>
      <c r="G1672" t="s">
        <v>11051</v>
      </c>
      <c r="H1672" t="s">
        <v>235</v>
      </c>
      <c r="I1672" t="s">
        <v>11052</v>
      </c>
      <c r="J1672" s="1">
        <v>40764</v>
      </c>
      <c r="K1672" t="s">
        <v>11053</v>
      </c>
      <c r="L1672">
        <v>2</v>
      </c>
      <c r="N1672" t="s">
        <v>979</v>
      </c>
      <c r="O1672" s="1">
        <v>41519</v>
      </c>
      <c r="P1672" t="s">
        <v>11047</v>
      </c>
      <c r="Q1672" s="1">
        <v>41519</v>
      </c>
      <c r="R1672" t="s">
        <v>17</v>
      </c>
      <c r="S1672" s="1"/>
      <c r="T1672" t="s">
        <v>75</v>
      </c>
      <c r="U1672" t="s">
        <v>17</v>
      </c>
      <c r="V1672" t="s">
        <v>17</v>
      </c>
      <c r="W1672" t="s">
        <v>75</v>
      </c>
      <c r="X1672" s="1">
        <v>41513</v>
      </c>
      <c r="Y1672" t="s">
        <v>75</v>
      </c>
      <c r="Z1672" t="s">
        <v>75</v>
      </c>
      <c r="AA1672" t="s">
        <v>75</v>
      </c>
      <c r="AB1672" t="s">
        <v>17</v>
      </c>
      <c r="AC1672" t="s">
        <v>75</v>
      </c>
      <c r="AD1672" s="1">
        <v>40833</v>
      </c>
      <c r="AE1672" s="1">
        <v>40904</v>
      </c>
      <c r="AF1672" s="1"/>
      <c r="AG1672">
        <v>3</v>
      </c>
      <c r="AH1672" s="1">
        <v>40872</v>
      </c>
      <c r="AI1672" s="1">
        <v>40653</v>
      </c>
      <c r="AJ1672" s="1"/>
      <c r="AK1672" s="1">
        <v>41519</v>
      </c>
      <c r="AL1672" s="1">
        <v>41520</v>
      </c>
      <c r="AM1672" s="1"/>
      <c r="AN1672" s="1">
        <v>41530</v>
      </c>
      <c r="AO1672" t="s">
        <v>75</v>
      </c>
      <c r="AP1672" t="s">
        <v>17</v>
      </c>
      <c r="AQ1672" t="s">
        <v>17</v>
      </c>
      <c r="AR1672" t="s">
        <v>17</v>
      </c>
      <c r="AS1672" s="1">
        <v>41547</v>
      </c>
      <c r="AT1672" t="s">
        <v>18</v>
      </c>
      <c r="AU1672" s="1">
        <v>41555</v>
      </c>
      <c r="AV1672" t="s">
        <v>17</v>
      </c>
      <c r="AW1672" t="s">
        <v>17</v>
      </c>
      <c r="AX1672" t="s">
        <v>17</v>
      </c>
      <c r="AY1672" s="1">
        <v>41555</v>
      </c>
      <c r="AZ1672" t="s">
        <v>17</v>
      </c>
      <c r="BA1672" t="s">
        <v>17</v>
      </c>
      <c r="BB1672" t="s">
        <v>17</v>
      </c>
      <c r="BC1672" s="1">
        <v>41547</v>
      </c>
      <c r="BD1672" s="1">
        <v>41533</v>
      </c>
      <c r="BE1672" t="s">
        <v>17</v>
      </c>
      <c r="BF1672" t="s">
        <v>17</v>
      </c>
      <c r="BG1672" t="s">
        <v>17</v>
      </c>
      <c r="BH1672" t="s">
        <v>1004</v>
      </c>
      <c r="BI1672" t="s">
        <v>17</v>
      </c>
      <c r="BJ1672" s="1"/>
      <c r="BK1672" t="b">
        <v>0</v>
      </c>
      <c r="BL1672" t="b">
        <v>0</v>
      </c>
      <c r="BN1672" t="s">
        <v>85</v>
      </c>
      <c r="BO1672" t="b">
        <v>0</v>
      </c>
      <c r="BP1672" t="b">
        <v>0</v>
      </c>
      <c r="BQ1672">
        <v>1711</v>
      </c>
      <c r="BR1672">
        <v>1</v>
      </c>
    </row>
    <row r="1673" spans="1:70" x14ac:dyDescent="0.25">
      <c r="A1673" t="s">
        <v>11054</v>
      </c>
      <c r="B1673" s="1">
        <v>41530</v>
      </c>
      <c r="C1673" t="s">
        <v>373</v>
      </c>
      <c r="D1673" t="s">
        <v>29</v>
      </c>
      <c r="E1673" t="s">
        <v>8731</v>
      </c>
      <c r="F1673" t="s">
        <v>11055</v>
      </c>
      <c r="G1673" t="s">
        <v>11056</v>
      </c>
      <c r="H1673" t="s">
        <v>373</v>
      </c>
      <c r="I1673" t="s">
        <v>11057</v>
      </c>
      <c r="J1673" s="1"/>
      <c r="K1673" t="s">
        <v>11058</v>
      </c>
      <c r="L1673">
        <v>3</v>
      </c>
      <c r="N1673" t="s">
        <v>1011</v>
      </c>
      <c r="O1673" s="1">
        <v>41514</v>
      </c>
      <c r="P1673" t="s">
        <v>11059</v>
      </c>
      <c r="Q1673" s="1">
        <v>41514</v>
      </c>
      <c r="R1673" t="s">
        <v>75</v>
      </c>
      <c r="S1673" s="1">
        <v>41512</v>
      </c>
      <c r="T1673" t="s">
        <v>75</v>
      </c>
      <c r="U1673" t="s">
        <v>17</v>
      </c>
      <c r="V1673" t="s">
        <v>75</v>
      </c>
      <c r="W1673" t="s">
        <v>17</v>
      </c>
      <c r="X1673" s="1">
        <v>41514</v>
      </c>
      <c r="Y1673" t="s">
        <v>75</v>
      </c>
      <c r="Z1673" t="s">
        <v>75</v>
      </c>
      <c r="AA1673" t="s">
        <v>75</v>
      </c>
      <c r="AB1673" t="s">
        <v>17</v>
      </c>
      <c r="AC1673" t="s">
        <v>75</v>
      </c>
      <c r="AD1673" s="1"/>
      <c r="AE1673" s="1"/>
      <c r="AF1673" s="1"/>
      <c r="AG1673">
        <v>99</v>
      </c>
      <c r="AH1673" s="1"/>
      <c r="AI1673" s="1"/>
      <c r="AJ1673" s="1"/>
      <c r="AK1673" s="1">
        <v>41526</v>
      </c>
      <c r="AL1673" s="1">
        <v>41527</v>
      </c>
      <c r="AM1673" s="1">
        <v>41529</v>
      </c>
      <c r="AN1673" s="1">
        <v>41530</v>
      </c>
      <c r="AO1673" t="s">
        <v>75</v>
      </c>
      <c r="AP1673" t="s">
        <v>17</v>
      </c>
      <c r="AQ1673" t="s">
        <v>17</v>
      </c>
      <c r="AR1673" t="s">
        <v>17</v>
      </c>
      <c r="AS1673" s="1">
        <v>41547</v>
      </c>
      <c r="AT1673" t="s">
        <v>18</v>
      </c>
      <c r="AU1673" s="1">
        <v>41555</v>
      </c>
      <c r="AY1673" s="1">
        <v>41555</v>
      </c>
      <c r="BC1673" s="1">
        <v>41547</v>
      </c>
      <c r="BD1673" s="1">
        <v>41533</v>
      </c>
      <c r="BE1673" t="s">
        <v>17</v>
      </c>
      <c r="BF1673" t="s">
        <v>17</v>
      </c>
      <c r="BG1673" t="s">
        <v>17</v>
      </c>
      <c r="BH1673" t="s">
        <v>1004</v>
      </c>
      <c r="BI1673" t="s">
        <v>17</v>
      </c>
      <c r="BJ1673" s="1"/>
      <c r="BK1673" t="b">
        <v>0</v>
      </c>
      <c r="BL1673" t="b">
        <v>0</v>
      </c>
      <c r="BN1673" t="s">
        <v>85</v>
      </c>
      <c r="BO1673" t="b">
        <v>0</v>
      </c>
      <c r="BP1673" t="b">
        <v>0</v>
      </c>
      <c r="BQ1673">
        <v>1712</v>
      </c>
      <c r="BR1673">
        <v>1</v>
      </c>
    </row>
    <row r="1674" spans="1:70" x14ac:dyDescent="0.25">
      <c r="A1674" t="s">
        <v>11060</v>
      </c>
      <c r="B1674" s="1"/>
      <c r="C1674" t="s">
        <v>652</v>
      </c>
      <c r="D1674" t="s">
        <v>29</v>
      </c>
      <c r="E1674" t="s">
        <v>11061</v>
      </c>
      <c r="F1674" t="s">
        <v>11062</v>
      </c>
      <c r="G1674" t="s">
        <v>11061</v>
      </c>
      <c r="H1674" t="s">
        <v>652</v>
      </c>
      <c r="I1674" t="s">
        <v>11063</v>
      </c>
      <c r="J1674" s="1">
        <v>40354</v>
      </c>
      <c r="K1674" t="s">
        <v>11064</v>
      </c>
      <c r="L1674">
        <v>3</v>
      </c>
      <c r="M1674">
        <v>2</v>
      </c>
      <c r="N1674" t="s">
        <v>979</v>
      </c>
      <c r="O1674" s="1">
        <v>41514</v>
      </c>
      <c r="P1674" t="s">
        <v>11065</v>
      </c>
      <c r="Q1674" s="1">
        <v>41514</v>
      </c>
      <c r="R1674" t="s">
        <v>17</v>
      </c>
      <c r="S1674" s="1"/>
      <c r="T1674" t="s">
        <v>17</v>
      </c>
      <c r="U1674" t="s">
        <v>75</v>
      </c>
      <c r="V1674" t="s">
        <v>17</v>
      </c>
      <c r="W1674" t="s">
        <v>75</v>
      </c>
      <c r="X1674" s="1">
        <v>41512</v>
      </c>
      <c r="Y1674" t="s">
        <v>75</v>
      </c>
      <c r="Z1674" t="s">
        <v>75</v>
      </c>
      <c r="AA1674" t="s">
        <v>75</v>
      </c>
      <c r="AB1674" t="s">
        <v>17</v>
      </c>
      <c r="AD1674" s="1">
        <v>40359</v>
      </c>
      <c r="AE1674" s="1">
        <v>40405</v>
      </c>
      <c r="AF1674" s="1"/>
      <c r="AG1674">
        <v>2</v>
      </c>
      <c r="AH1674" s="1">
        <v>40418</v>
      </c>
      <c r="AI1674" s="1"/>
      <c r="AJ1674" s="1"/>
      <c r="AK1674" s="1">
        <v>41521</v>
      </c>
      <c r="AL1674" s="1">
        <v>41522</v>
      </c>
      <c r="AM1674" s="1">
        <v>41527</v>
      </c>
      <c r="AN1674" s="1">
        <v>41530</v>
      </c>
      <c r="AO1674" t="s">
        <v>75</v>
      </c>
      <c r="AP1674" t="s">
        <v>17</v>
      </c>
      <c r="AQ1674" t="s">
        <v>17</v>
      </c>
      <c r="AR1674" t="s">
        <v>17</v>
      </c>
      <c r="AS1674" s="1">
        <v>41547</v>
      </c>
      <c r="AT1674" t="s">
        <v>18</v>
      </c>
      <c r="AU1674" s="1">
        <v>41555</v>
      </c>
      <c r="AV1674" t="s">
        <v>17</v>
      </c>
      <c r="AW1674" t="s">
        <v>17</v>
      </c>
      <c r="AX1674" t="s">
        <v>17</v>
      </c>
      <c r="AY1674" s="1">
        <v>41555</v>
      </c>
      <c r="AZ1674" t="s">
        <v>17</v>
      </c>
      <c r="BA1674" t="s">
        <v>17</v>
      </c>
      <c r="BB1674" t="s">
        <v>17</v>
      </c>
      <c r="BC1674" s="1">
        <v>41547</v>
      </c>
      <c r="BD1674" s="1">
        <v>41533</v>
      </c>
      <c r="BE1674" t="s">
        <v>17</v>
      </c>
      <c r="BF1674" t="s">
        <v>17</v>
      </c>
      <c r="BG1674" t="s">
        <v>17</v>
      </c>
      <c r="BH1674" t="s">
        <v>1004</v>
      </c>
      <c r="BI1674" t="s">
        <v>17</v>
      </c>
      <c r="BJ1674" s="1"/>
      <c r="BK1674" t="b">
        <v>0</v>
      </c>
      <c r="BL1674" t="b">
        <v>0</v>
      </c>
      <c r="BN1674" t="s">
        <v>85</v>
      </c>
      <c r="BO1674" t="b">
        <v>0</v>
      </c>
      <c r="BP1674" t="b">
        <v>0</v>
      </c>
      <c r="BQ1674">
        <v>1713</v>
      </c>
      <c r="BR1674">
        <v>1</v>
      </c>
    </row>
    <row r="1675" spans="1:70" x14ac:dyDescent="0.25">
      <c r="A1675" t="s">
        <v>11066</v>
      </c>
      <c r="B1675" s="1">
        <v>41530</v>
      </c>
      <c r="C1675" t="s">
        <v>652</v>
      </c>
      <c r="D1675" t="s">
        <v>29</v>
      </c>
      <c r="E1675" t="s">
        <v>7755</v>
      </c>
      <c r="G1675" t="s">
        <v>11067</v>
      </c>
      <c r="H1675" t="s">
        <v>652</v>
      </c>
      <c r="I1675" t="s">
        <v>11068</v>
      </c>
      <c r="J1675" s="1">
        <v>39918</v>
      </c>
      <c r="K1675" t="s">
        <v>11069</v>
      </c>
      <c r="L1675">
        <v>4</v>
      </c>
      <c r="M1675">
        <v>4</v>
      </c>
      <c r="N1675" t="s">
        <v>1011</v>
      </c>
      <c r="O1675" s="1">
        <v>41515</v>
      </c>
      <c r="P1675" t="s">
        <v>11070</v>
      </c>
      <c r="Q1675" s="1">
        <v>41516</v>
      </c>
      <c r="R1675" t="s">
        <v>17</v>
      </c>
      <c r="S1675" s="1"/>
      <c r="T1675" t="s">
        <v>75</v>
      </c>
      <c r="U1675" t="s">
        <v>17</v>
      </c>
      <c r="V1675" t="s">
        <v>75</v>
      </c>
      <c r="W1675" t="s">
        <v>17</v>
      </c>
      <c r="X1675" s="1">
        <v>41514</v>
      </c>
      <c r="Y1675" t="s">
        <v>75</v>
      </c>
      <c r="Z1675" t="s">
        <v>75</v>
      </c>
      <c r="AA1675" t="s">
        <v>75</v>
      </c>
      <c r="AB1675" t="s">
        <v>17</v>
      </c>
      <c r="AC1675" t="s">
        <v>75</v>
      </c>
      <c r="AD1675" s="1"/>
      <c r="AE1675" s="1"/>
      <c r="AF1675" s="1"/>
      <c r="AG1675">
        <v>99</v>
      </c>
      <c r="AH1675" s="1"/>
      <c r="AI1675" s="1"/>
      <c r="AJ1675" s="1"/>
      <c r="AK1675" s="1">
        <v>41522</v>
      </c>
      <c r="AL1675" s="1">
        <v>41523</v>
      </c>
      <c r="AM1675" s="1">
        <v>41527</v>
      </c>
      <c r="AN1675" s="1">
        <v>41530</v>
      </c>
      <c r="AO1675" t="s">
        <v>75</v>
      </c>
      <c r="AP1675" t="s">
        <v>17</v>
      </c>
      <c r="AQ1675" t="s">
        <v>17</v>
      </c>
      <c r="AR1675" t="s">
        <v>17</v>
      </c>
      <c r="AS1675" s="1">
        <v>41547</v>
      </c>
      <c r="AT1675" t="s">
        <v>18</v>
      </c>
      <c r="AU1675" s="1">
        <v>41555</v>
      </c>
      <c r="AV1675" t="s">
        <v>17</v>
      </c>
      <c r="AW1675" t="s">
        <v>17</v>
      </c>
      <c r="AX1675" t="s">
        <v>17</v>
      </c>
      <c r="AY1675" s="1">
        <v>41555</v>
      </c>
      <c r="AZ1675" t="s">
        <v>17</v>
      </c>
      <c r="BA1675" t="s">
        <v>17</v>
      </c>
      <c r="BB1675" t="s">
        <v>17</v>
      </c>
      <c r="BC1675" s="1">
        <v>41547</v>
      </c>
      <c r="BD1675" s="1">
        <v>41533</v>
      </c>
      <c r="BE1675" t="s">
        <v>17</v>
      </c>
      <c r="BF1675" t="s">
        <v>17</v>
      </c>
      <c r="BG1675" t="s">
        <v>17</v>
      </c>
      <c r="BH1675" t="s">
        <v>1004</v>
      </c>
      <c r="BI1675" t="s">
        <v>17</v>
      </c>
      <c r="BJ1675" s="1"/>
      <c r="BK1675" t="b">
        <v>0</v>
      </c>
      <c r="BL1675" t="b">
        <v>0</v>
      </c>
      <c r="BN1675" t="s">
        <v>85</v>
      </c>
      <c r="BO1675" t="b">
        <v>0</v>
      </c>
      <c r="BP1675" t="b">
        <v>0</v>
      </c>
      <c r="BQ1675">
        <v>1714</v>
      </c>
      <c r="BR1675">
        <v>1</v>
      </c>
    </row>
    <row r="1676" spans="1:70" x14ac:dyDescent="0.25">
      <c r="A1676" t="s">
        <v>11071</v>
      </c>
      <c r="B1676" s="1">
        <v>41530</v>
      </c>
      <c r="C1676" t="s">
        <v>378</v>
      </c>
      <c r="D1676" t="s">
        <v>35</v>
      </c>
      <c r="E1676" t="s">
        <v>11072</v>
      </c>
      <c r="F1676" t="s">
        <v>11073</v>
      </c>
      <c r="G1676" t="s">
        <v>11074</v>
      </c>
      <c r="H1676" t="s">
        <v>378</v>
      </c>
      <c r="I1676" t="s">
        <v>11075</v>
      </c>
      <c r="J1676" s="1">
        <v>39937</v>
      </c>
      <c r="K1676" t="s">
        <v>11076</v>
      </c>
      <c r="L1676">
        <v>4</v>
      </c>
      <c r="M1676">
        <v>3</v>
      </c>
      <c r="N1676" t="s">
        <v>1011</v>
      </c>
      <c r="O1676" s="1">
        <v>41513</v>
      </c>
      <c r="P1676" t="s">
        <v>11077</v>
      </c>
      <c r="Q1676" s="1">
        <v>41513</v>
      </c>
      <c r="R1676" t="s">
        <v>17</v>
      </c>
      <c r="S1676" s="1"/>
      <c r="T1676" t="s">
        <v>75</v>
      </c>
      <c r="U1676" t="s">
        <v>17</v>
      </c>
      <c r="V1676" t="s">
        <v>17</v>
      </c>
      <c r="W1676" t="s">
        <v>75</v>
      </c>
      <c r="X1676" s="1">
        <v>41504</v>
      </c>
      <c r="Y1676" t="s">
        <v>75</v>
      </c>
      <c r="Z1676" t="s">
        <v>75</v>
      </c>
      <c r="AA1676" t="s">
        <v>75</v>
      </c>
      <c r="AB1676" t="s">
        <v>17</v>
      </c>
      <c r="AC1676" t="s">
        <v>75</v>
      </c>
      <c r="AD1676" s="1">
        <v>39916</v>
      </c>
      <c r="AE1676" s="1">
        <v>40008</v>
      </c>
      <c r="AF1676" s="1"/>
      <c r="AG1676">
        <v>3</v>
      </c>
      <c r="AH1676" s="1">
        <v>39979</v>
      </c>
      <c r="AI1676" s="1">
        <v>40039</v>
      </c>
      <c r="AJ1676" s="1"/>
      <c r="AK1676" s="1">
        <v>41522</v>
      </c>
      <c r="AL1676" s="1">
        <v>41523</v>
      </c>
      <c r="AM1676" s="1">
        <v>41530</v>
      </c>
      <c r="AN1676" s="1">
        <v>41534</v>
      </c>
      <c r="AO1676" t="s">
        <v>75</v>
      </c>
      <c r="AP1676" t="s">
        <v>17</v>
      </c>
      <c r="AQ1676" t="s">
        <v>17</v>
      </c>
      <c r="AR1676" t="s">
        <v>17</v>
      </c>
      <c r="AS1676" s="1">
        <v>41547</v>
      </c>
      <c r="AT1676" t="s">
        <v>18</v>
      </c>
      <c r="AU1676" s="1">
        <v>41555</v>
      </c>
      <c r="AV1676" t="s">
        <v>17</v>
      </c>
      <c r="AW1676" t="s">
        <v>17</v>
      </c>
      <c r="AX1676" t="s">
        <v>17</v>
      </c>
      <c r="AY1676" s="1">
        <v>41555</v>
      </c>
      <c r="AZ1676" t="s">
        <v>17</v>
      </c>
      <c r="BA1676" t="s">
        <v>17</v>
      </c>
      <c r="BB1676" t="s">
        <v>17</v>
      </c>
      <c r="BC1676" s="1">
        <v>41547</v>
      </c>
      <c r="BD1676" s="1">
        <v>41533</v>
      </c>
      <c r="BE1676" t="s">
        <v>17</v>
      </c>
      <c r="BF1676" t="s">
        <v>17</v>
      </c>
      <c r="BG1676" t="s">
        <v>17</v>
      </c>
      <c r="BH1676" t="s">
        <v>1004</v>
      </c>
      <c r="BI1676" t="s">
        <v>17</v>
      </c>
      <c r="BJ1676" s="1"/>
      <c r="BK1676" t="b">
        <v>0</v>
      </c>
      <c r="BL1676" t="b">
        <v>0</v>
      </c>
      <c r="BN1676" t="s">
        <v>85</v>
      </c>
      <c r="BO1676" t="b">
        <v>0</v>
      </c>
      <c r="BP1676" t="b">
        <v>0</v>
      </c>
      <c r="BQ1676">
        <v>1715</v>
      </c>
      <c r="BR1676">
        <v>1</v>
      </c>
    </row>
    <row r="1677" spans="1:70" x14ac:dyDescent="0.25">
      <c r="A1677" t="s">
        <v>11078</v>
      </c>
      <c r="B1677" s="1">
        <v>41530</v>
      </c>
      <c r="C1677" t="s">
        <v>378</v>
      </c>
      <c r="D1677" t="s">
        <v>35</v>
      </c>
      <c r="E1677" t="s">
        <v>9920</v>
      </c>
      <c r="F1677" t="s">
        <v>11079</v>
      </c>
      <c r="G1677" t="s">
        <v>11080</v>
      </c>
      <c r="H1677" t="s">
        <v>378</v>
      </c>
      <c r="I1677" t="s">
        <v>11081</v>
      </c>
      <c r="J1677" s="1"/>
      <c r="K1677" t="s">
        <v>11082</v>
      </c>
      <c r="L1677">
        <v>12</v>
      </c>
      <c r="N1677" t="s">
        <v>1011</v>
      </c>
      <c r="O1677" s="1">
        <v>41521</v>
      </c>
      <c r="P1677" t="s">
        <v>11077</v>
      </c>
      <c r="Q1677" s="1">
        <v>41521</v>
      </c>
      <c r="R1677" t="s">
        <v>75</v>
      </c>
      <c r="S1677" s="1">
        <v>41520</v>
      </c>
      <c r="T1677" t="s">
        <v>75</v>
      </c>
      <c r="U1677" t="s">
        <v>17</v>
      </c>
      <c r="V1677" t="s">
        <v>17</v>
      </c>
      <c r="W1677" t="s">
        <v>75</v>
      </c>
      <c r="X1677" s="1">
        <v>41514</v>
      </c>
      <c r="Y1677" t="s">
        <v>75</v>
      </c>
      <c r="Z1677" t="s">
        <v>75</v>
      </c>
      <c r="AA1677" t="s">
        <v>75</v>
      </c>
      <c r="AB1677" t="s">
        <v>17</v>
      </c>
      <c r="AC1677" t="s">
        <v>75</v>
      </c>
      <c r="AD1677" s="1"/>
      <c r="AE1677" s="1"/>
      <c r="AF1677" s="1"/>
      <c r="AG1677">
        <v>99</v>
      </c>
      <c r="AH1677" s="1"/>
      <c r="AI1677" s="1"/>
      <c r="AJ1677" s="1"/>
      <c r="AK1677" s="1">
        <v>41521</v>
      </c>
      <c r="AL1677" s="1">
        <v>41522</v>
      </c>
      <c r="AM1677" s="1">
        <v>41530</v>
      </c>
      <c r="AN1677" s="1">
        <v>41534</v>
      </c>
      <c r="AO1677" t="s">
        <v>75</v>
      </c>
      <c r="AP1677" t="s">
        <v>17</v>
      </c>
      <c r="AQ1677" t="s">
        <v>17</v>
      </c>
      <c r="AR1677" t="s">
        <v>17</v>
      </c>
      <c r="AS1677" s="1">
        <v>41547</v>
      </c>
      <c r="AT1677" t="s">
        <v>18</v>
      </c>
      <c r="AU1677" s="1">
        <v>41555</v>
      </c>
      <c r="AV1677" t="s">
        <v>17</v>
      </c>
      <c r="AW1677" t="s">
        <v>17</v>
      </c>
      <c r="AX1677" t="s">
        <v>17</v>
      </c>
      <c r="AY1677" s="1">
        <v>41555</v>
      </c>
      <c r="AZ1677" t="s">
        <v>17</v>
      </c>
      <c r="BA1677" t="s">
        <v>17</v>
      </c>
      <c r="BB1677" t="s">
        <v>17</v>
      </c>
      <c r="BC1677" s="1">
        <v>41547</v>
      </c>
      <c r="BD1677" s="1">
        <v>41533</v>
      </c>
      <c r="BE1677" t="s">
        <v>17</v>
      </c>
      <c r="BF1677" t="s">
        <v>17</v>
      </c>
      <c r="BG1677" t="s">
        <v>17</v>
      </c>
      <c r="BH1677" t="s">
        <v>1004</v>
      </c>
      <c r="BI1677" t="s">
        <v>17</v>
      </c>
      <c r="BJ1677" s="1"/>
      <c r="BK1677" t="b">
        <v>0</v>
      </c>
      <c r="BL1677" t="b">
        <v>0</v>
      </c>
      <c r="BN1677" t="s">
        <v>85</v>
      </c>
      <c r="BO1677" t="b">
        <v>0</v>
      </c>
      <c r="BP1677" t="b">
        <v>0</v>
      </c>
      <c r="BQ1677">
        <v>1716</v>
      </c>
      <c r="BR1677">
        <v>1</v>
      </c>
    </row>
    <row r="1678" spans="1:70" x14ac:dyDescent="0.25">
      <c r="A1678" t="s">
        <v>11083</v>
      </c>
      <c r="B1678" s="1"/>
      <c r="C1678" t="s">
        <v>1496</v>
      </c>
      <c r="D1678" t="s">
        <v>12</v>
      </c>
      <c r="E1678" t="s">
        <v>9309</v>
      </c>
      <c r="G1678" t="s">
        <v>2869</v>
      </c>
      <c r="H1678" t="s">
        <v>11084</v>
      </c>
      <c r="I1678" t="s">
        <v>11085</v>
      </c>
      <c r="J1678" s="1">
        <v>38821</v>
      </c>
      <c r="K1678" t="s">
        <v>11086</v>
      </c>
      <c r="L1678">
        <v>7</v>
      </c>
      <c r="N1678" t="s">
        <v>1011</v>
      </c>
      <c r="O1678" s="1">
        <v>41523</v>
      </c>
      <c r="P1678" t="s">
        <v>6254</v>
      </c>
      <c r="Q1678" s="1"/>
      <c r="S1678" s="1"/>
      <c r="T1678" t="s">
        <v>75</v>
      </c>
      <c r="U1678" t="s">
        <v>17</v>
      </c>
      <c r="V1678" t="s">
        <v>75</v>
      </c>
      <c r="W1678" t="s">
        <v>75</v>
      </c>
      <c r="X1678" s="1">
        <v>41516</v>
      </c>
      <c r="Y1678" t="s">
        <v>75</v>
      </c>
      <c r="Z1678" t="s">
        <v>75</v>
      </c>
      <c r="AA1678" t="s">
        <v>75</v>
      </c>
      <c r="AB1678" t="s">
        <v>17</v>
      </c>
      <c r="AC1678" t="s">
        <v>75</v>
      </c>
      <c r="AD1678" s="1"/>
      <c r="AE1678" s="1"/>
      <c r="AF1678" s="1"/>
      <c r="AG1678">
        <v>99</v>
      </c>
      <c r="AH1678" s="1"/>
      <c r="AI1678" s="1"/>
      <c r="AJ1678" s="1"/>
      <c r="AK1678" s="1">
        <v>41529</v>
      </c>
      <c r="AL1678" s="1">
        <v>41530</v>
      </c>
      <c r="AM1678" s="1"/>
      <c r="AN1678" s="1"/>
      <c r="AO1678" t="s">
        <v>75</v>
      </c>
      <c r="AS1678" s="1"/>
      <c r="AU1678" s="1"/>
      <c r="AY1678" s="1"/>
      <c r="BC1678" s="1"/>
      <c r="BD1678" s="1">
        <v>41540</v>
      </c>
      <c r="BJ1678" s="1">
        <v>41661</v>
      </c>
      <c r="BK1678" t="b">
        <v>0</v>
      </c>
      <c r="BL1678" t="b">
        <v>0</v>
      </c>
      <c r="BM1678" t="s">
        <v>17</v>
      </c>
      <c r="BN1678" t="s">
        <v>85</v>
      </c>
      <c r="BO1678" t="b">
        <v>0</v>
      </c>
      <c r="BP1678" t="b">
        <v>0</v>
      </c>
      <c r="BQ1678">
        <v>1717</v>
      </c>
      <c r="BR1678">
        <v>1</v>
      </c>
    </row>
    <row r="1679" spans="1:70" x14ac:dyDescent="0.25">
      <c r="A1679" t="s">
        <v>11087</v>
      </c>
      <c r="B1679" s="1"/>
      <c r="C1679" t="s">
        <v>1496</v>
      </c>
      <c r="D1679" t="s">
        <v>12</v>
      </c>
      <c r="F1679" t="s">
        <v>11088</v>
      </c>
      <c r="G1679" t="s">
        <v>11088</v>
      </c>
      <c r="H1679" t="s">
        <v>11084</v>
      </c>
      <c r="I1679" t="s">
        <v>10046</v>
      </c>
      <c r="J1679" s="1">
        <v>39172</v>
      </c>
      <c r="K1679" t="s">
        <v>11089</v>
      </c>
      <c r="L1679">
        <v>7</v>
      </c>
      <c r="N1679" t="s">
        <v>1011</v>
      </c>
      <c r="O1679" s="1">
        <v>41530</v>
      </c>
      <c r="P1679" t="s">
        <v>8508</v>
      </c>
      <c r="Q1679" s="1">
        <v>41530</v>
      </c>
      <c r="R1679" t="s">
        <v>17</v>
      </c>
      <c r="S1679" s="1"/>
      <c r="T1679" t="s">
        <v>75</v>
      </c>
      <c r="U1679" t="s">
        <v>75</v>
      </c>
      <c r="V1679" t="s">
        <v>75</v>
      </c>
      <c r="W1679" t="s">
        <v>75</v>
      </c>
      <c r="X1679" s="1">
        <v>41524</v>
      </c>
      <c r="Y1679" t="s">
        <v>17</v>
      </c>
      <c r="Z1679" t="s">
        <v>75</v>
      </c>
      <c r="AA1679" t="s">
        <v>75</v>
      </c>
      <c r="AB1679" t="s">
        <v>17</v>
      </c>
      <c r="AC1679" t="s">
        <v>75</v>
      </c>
      <c r="AD1679" s="1"/>
      <c r="AE1679" s="1"/>
      <c r="AF1679" s="1"/>
      <c r="AG1679">
        <v>99</v>
      </c>
      <c r="AH1679" s="1"/>
      <c r="AI1679" s="1"/>
      <c r="AJ1679" s="1"/>
      <c r="AK1679" s="1">
        <v>41531</v>
      </c>
      <c r="AL1679" s="1">
        <v>41532</v>
      </c>
      <c r="AM1679" s="1"/>
      <c r="AN1679" s="1"/>
      <c r="AO1679" t="s">
        <v>75</v>
      </c>
      <c r="AP1679" t="s">
        <v>17</v>
      </c>
      <c r="AQ1679" t="s">
        <v>17</v>
      </c>
      <c r="AR1679" t="s">
        <v>17</v>
      </c>
      <c r="AS1679" s="1">
        <v>41554</v>
      </c>
      <c r="AT1679" t="s">
        <v>18</v>
      </c>
      <c r="AU1679" s="1">
        <v>41554</v>
      </c>
      <c r="AV1679" t="s">
        <v>17</v>
      </c>
      <c r="AW1679" t="s">
        <v>17</v>
      </c>
      <c r="AX1679" t="s">
        <v>17</v>
      </c>
      <c r="AY1679" s="1">
        <v>41561</v>
      </c>
      <c r="AZ1679" t="s">
        <v>17</v>
      </c>
      <c r="BA1679" t="s">
        <v>17</v>
      </c>
      <c r="BB1679" t="s">
        <v>17</v>
      </c>
      <c r="BC1679" s="1">
        <v>41554</v>
      </c>
      <c r="BD1679" s="1">
        <v>41540</v>
      </c>
      <c r="BE1679" t="s">
        <v>17</v>
      </c>
      <c r="BF1679" t="s">
        <v>17</v>
      </c>
      <c r="BG1679" t="s">
        <v>17</v>
      </c>
      <c r="BH1679" t="s">
        <v>1004</v>
      </c>
      <c r="BI1679" t="s">
        <v>17</v>
      </c>
      <c r="BJ1679" s="1"/>
      <c r="BK1679" t="b">
        <v>0</v>
      </c>
      <c r="BL1679" t="b">
        <v>0</v>
      </c>
      <c r="BN1679" t="s">
        <v>85</v>
      </c>
      <c r="BO1679" t="b">
        <v>0</v>
      </c>
      <c r="BP1679" t="b">
        <v>0</v>
      </c>
      <c r="BQ1679">
        <v>1718</v>
      </c>
      <c r="BR1679">
        <v>1</v>
      </c>
    </row>
    <row r="1680" spans="1:70" x14ac:dyDescent="0.25">
      <c r="A1680" t="s">
        <v>11090</v>
      </c>
      <c r="B1680" s="1"/>
      <c r="C1680" t="s">
        <v>33</v>
      </c>
      <c r="D1680" t="s">
        <v>32</v>
      </c>
      <c r="E1680" t="s">
        <v>11091</v>
      </c>
      <c r="F1680" t="s">
        <v>11092</v>
      </c>
      <c r="G1680" t="s">
        <v>1533</v>
      </c>
      <c r="H1680" t="s">
        <v>33</v>
      </c>
      <c r="I1680" t="s">
        <v>11093</v>
      </c>
      <c r="J1680" s="1">
        <v>39933</v>
      </c>
      <c r="K1680" t="s">
        <v>11094</v>
      </c>
      <c r="L1680">
        <v>4</v>
      </c>
      <c r="N1680" t="s">
        <v>979</v>
      </c>
      <c r="O1680" s="1">
        <v>41508</v>
      </c>
      <c r="P1680" t="s">
        <v>11095</v>
      </c>
      <c r="Q1680" s="1">
        <v>41508</v>
      </c>
      <c r="R1680" t="s">
        <v>75</v>
      </c>
      <c r="S1680" s="1">
        <v>41507</v>
      </c>
      <c r="T1680" t="s">
        <v>75</v>
      </c>
      <c r="U1680" t="s">
        <v>17</v>
      </c>
      <c r="V1680" t="s">
        <v>17</v>
      </c>
      <c r="W1680" t="s">
        <v>75</v>
      </c>
      <c r="X1680" s="1">
        <v>41505</v>
      </c>
      <c r="Y1680" t="s">
        <v>75</v>
      </c>
      <c r="Z1680" t="s">
        <v>75</v>
      </c>
      <c r="AA1680" t="s">
        <v>75</v>
      </c>
      <c r="AB1680" t="s">
        <v>17</v>
      </c>
      <c r="AC1680" t="s">
        <v>75</v>
      </c>
      <c r="AD1680" s="1"/>
      <c r="AE1680" s="1"/>
      <c r="AF1680" s="1"/>
      <c r="AG1680">
        <v>99</v>
      </c>
      <c r="AH1680" s="1"/>
      <c r="AI1680" s="1"/>
      <c r="AJ1680" s="1"/>
      <c r="AK1680" s="1">
        <v>41515</v>
      </c>
      <c r="AL1680" s="1">
        <v>41516</v>
      </c>
      <c r="AM1680" s="1">
        <v>41540</v>
      </c>
      <c r="AN1680" s="1">
        <v>41542</v>
      </c>
      <c r="AO1680" t="s">
        <v>75</v>
      </c>
      <c r="AP1680" t="s">
        <v>17</v>
      </c>
      <c r="AQ1680" t="s">
        <v>17</v>
      </c>
      <c r="AR1680" t="s">
        <v>17</v>
      </c>
      <c r="AS1680" s="1"/>
      <c r="AT1680" t="s">
        <v>22</v>
      </c>
      <c r="AU1680" s="1">
        <v>41557</v>
      </c>
      <c r="AV1680" t="s">
        <v>17</v>
      </c>
      <c r="AW1680" t="s">
        <v>17</v>
      </c>
      <c r="AX1680" t="s">
        <v>17</v>
      </c>
      <c r="AY1680" s="1">
        <v>41557</v>
      </c>
      <c r="AZ1680" t="s">
        <v>17</v>
      </c>
      <c r="BA1680" t="s">
        <v>17</v>
      </c>
      <c r="BB1680" t="s">
        <v>17</v>
      </c>
      <c r="BC1680" s="1">
        <v>41555</v>
      </c>
      <c r="BD1680" s="1">
        <v>41540</v>
      </c>
      <c r="BE1680" t="s">
        <v>17</v>
      </c>
      <c r="BF1680" t="s">
        <v>17</v>
      </c>
      <c r="BG1680" t="s">
        <v>17</v>
      </c>
      <c r="BH1680" t="s">
        <v>1004</v>
      </c>
      <c r="BI1680" t="s">
        <v>17</v>
      </c>
      <c r="BJ1680" s="1"/>
      <c r="BK1680" t="b">
        <v>0</v>
      </c>
      <c r="BL1680" t="b">
        <v>0</v>
      </c>
      <c r="BN1680" t="s">
        <v>85</v>
      </c>
      <c r="BO1680" t="b">
        <v>0</v>
      </c>
      <c r="BP1680" t="b">
        <v>0</v>
      </c>
      <c r="BQ1680">
        <v>1719</v>
      </c>
      <c r="BR1680">
        <v>1</v>
      </c>
    </row>
    <row r="1681" spans="1:70" x14ac:dyDescent="0.25">
      <c r="A1681" t="s">
        <v>11096</v>
      </c>
      <c r="B1681" s="1"/>
      <c r="C1681" t="s">
        <v>279</v>
      </c>
      <c r="D1681" t="s">
        <v>32</v>
      </c>
      <c r="E1681" t="s">
        <v>279</v>
      </c>
      <c r="F1681" t="s">
        <v>11097</v>
      </c>
      <c r="G1681" t="s">
        <v>11098</v>
      </c>
      <c r="H1681" t="s">
        <v>279</v>
      </c>
      <c r="I1681" t="s">
        <v>11099</v>
      </c>
      <c r="J1681" s="1"/>
      <c r="K1681" t="s">
        <v>11100</v>
      </c>
      <c r="L1681">
        <v>11</v>
      </c>
      <c r="N1681" t="s">
        <v>979</v>
      </c>
      <c r="O1681" s="1">
        <v>41491</v>
      </c>
      <c r="P1681" t="s">
        <v>11101</v>
      </c>
      <c r="Q1681" s="1">
        <v>41491</v>
      </c>
      <c r="R1681" t="s">
        <v>75</v>
      </c>
      <c r="S1681" s="1">
        <v>41491</v>
      </c>
      <c r="T1681" t="s">
        <v>75</v>
      </c>
      <c r="U1681" t="s">
        <v>17</v>
      </c>
      <c r="V1681" t="s">
        <v>17</v>
      </c>
      <c r="W1681" t="s">
        <v>75</v>
      </c>
      <c r="X1681" s="1">
        <v>41490</v>
      </c>
      <c r="Y1681" t="s">
        <v>75</v>
      </c>
      <c r="Z1681" t="s">
        <v>75</v>
      </c>
      <c r="AA1681" t="s">
        <v>75</v>
      </c>
      <c r="AB1681" t="s">
        <v>17</v>
      </c>
      <c r="AC1681" t="s">
        <v>75</v>
      </c>
      <c r="AD1681" s="1"/>
      <c r="AE1681" s="1"/>
      <c r="AF1681" s="1"/>
      <c r="AG1681">
        <v>99</v>
      </c>
      <c r="AH1681" s="1"/>
      <c r="AI1681" s="1"/>
      <c r="AJ1681" s="1"/>
      <c r="AK1681" s="1">
        <v>41492</v>
      </c>
      <c r="AL1681" s="1">
        <v>41493</v>
      </c>
      <c r="AM1681" s="1">
        <v>41536</v>
      </c>
      <c r="AN1681" s="1">
        <v>41542</v>
      </c>
      <c r="AO1681" t="s">
        <v>75</v>
      </c>
      <c r="AP1681" t="s">
        <v>17</v>
      </c>
      <c r="AQ1681" t="s">
        <v>17</v>
      </c>
      <c r="AR1681" t="s">
        <v>17</v>
      </c>
      <c r="AS1681" s="1">
        <v>41554</v>
      </c>
      <c r="AT1681" t="s">
        <v>18</v>
      </c>
      <c r="AU1681" s="1">
        <v>41555</v>
      </c>
      <c r="AV1681" t="s">
        <v>17</v>
      </c>
      <c r="AW1681" t="s">
        <v>17</v>
      </c>
      <c r="AX1681" t="s">
        <v>17</v>
      </c>
      <c r="AY1681" s="1">
        <v>41555</v>
      </c>
      <c r="AZ1681" t="s">
        <v>17</v>
      </c>
      <c r="BA1681" t="s">
        <v>17</v>
      </c>
      <c r="BB1681" t="s">
        <v>17</v>
      </c>
      <c r="BC1681" s="1">
        <v>41554</v>
      </c>
      <c r="BD1681" s="1">
        <v>41540</v>
      </c>
      <c r="BE1681" t="s">
        <v>17</v>
      </c>
      <c r="BF1681" t="s">
        <v>17</v>
      </c>
      <c r="BG1681" t="s">
        <v>17</v>
      </c>
      <c r="BH1681" t="s">
        <v>1004</v>
      </c>
      <c r="BI1681" t="s">
        <v>17</v>
      </c>
      <c r="BJ1681" s="1"/>
      <c r="BK1681" t="b">
        <v>0</v>
      </c>
      <c r="BL1681" t="b">
        <v>0</v>
      </c>
      <c r="BN1681" t="s">
        <v>85</v>
      </c>
      <c r="BO1681" t="b">
        <v>0</v>
      </c>
      <c r="BP1681" t="b">
        <v>0</v>
      </c>
      <c r="BQ1681">
        <v>1720</v>
      </c>
      <c r="BR1681">
        <v>1</v>
      </c>
    </row>
    <row r="1682" spans="1:70" x14ac:dyDescent="0.25">
      <c r="A1682" t="s">
        <v>11102</v>
      </c>
      <c r="B1682" s="1"/>
      <c r="C1682" t="s">
        <v>449</v>
      </c>
      <c r="D1682" t="s">
        <v>35</v>
      </c>
      <c r="E1682" t="s">
        <v>11103</v>
      </c>
      <c r="F1682" t="s">
        <v>7685</v>
      </c>
      <c r="G1682" t="s">
        <v>11104</v>
      </c>
      <c r="H1682" t="s">
        <v>449</v>
      </c>
      <c r="I1682" t="s">
        <v>11105</v>
      </c>
      <c r="J1682" s="1">
        <v>39664</v>
      </c>
      <c r="K1682" t="s">
        <v>11106</v>
      </c>
      <c r="L1682">
        <v>5</v>
      </c>
      <c r="M1682">
        <v>1</v>
      </c>
      <c r="N1682" t="s">
        <v>979</v>
      </c>
      <c r="O1682" s="1">
        <v>41521</v>
      </c>
      <c r="P1682" t="s">
        <v>11107</v>
      </c>
      <c r="Q1682" s="1">
        <v>41522</v>
      </c>
      <c r="R1682" t="s">
        <v>17</v>
      </c>
      <c r="S1682" s="1"/>
      <c r="T1682" t="s">
        <v>75</v>
      </c>
      <c r="U1682" t="s">
        <v>17</v>
      </c>
      <c r="V1682" t="s">
        <v>75</v>
      </c>
      <c r="W1682" t="s">
        <v>17</v>
      </c>
      <c r="X1682" s="1">
        <v>41516</v>
      </c>
      <c r="Y1682" t="s">
        <v>75</v>
      </c>
      <c r="Z1682" t="s">
        <v>75</v>
      </c>
      <c r="AA1682" t="s">
        <v>75</v>
      </c>
      <c r="AB1682" t="s">
        <v>75</v>
      </c>
      <c r="AC1682" t="s">
        <v>75</v>
      </c>
      <c r="AD1682" s="1">
        <v>39680</v>
      </c>
      <c r="AE1682" s="1">
        <v>39749</v>
      </c>
      <c r="AF1682" s="1"/>
      <c r="AG1682">
        <v>3</v>
      </c>
      <c r="AH1682" s="1">
        <v>39717</v>
      </c>
      <c r="AI1682" s="1">
        <v>39792</v>
      </c>
      <c r="AJ1682" s="1"/>
      <c r="AK1682" s="1">
        <v>41522</v>
      </c>
      <c r="AL1682" s="1">
        <v>41523</v>
      </c>
      <c r="AM1682" s="1">
        <v>41536</v>
      </c>
      <c r="AN1682" s="1"/>
      <c r="AO1682" t="s">
        <v>75</v>
      </c>
      <c r="AP1682" t="s">
        <v>17</v>
      </c>
      <c r="AQ1682" t="s">
        <v>17</v>
      </c>
      <c r="AR1682" t="s">
        <v>17</v>
      </c>
      <c r="AS1682" s="1">
        <v>41554</v>
      </c>
      <c r="AT1682" t="s">
        <v>18</v>
      </c>
      <c r="AU1682" s="1">
        <v>41555</v>
      </c>
      <c r="AV1682" t="s">
        <v>17</v>
      </c>
      <c r="AW1682" t="s">
        <v>17</v>
      </c>
      <c r="AX1682" t="s">
        <v>17</v>
      </c>
      <c r="AY1682" s="1">
        <v>41555</v>
      </c>
      <c r="AZ1682" t="s">
        <v>17</v>
      </c>
      <c r="BA1682" t="s">
        <v>17</v>
      </c>
      <c r="BB1682" t="s">
        <v>17</v>
      </c>
      <c r="BC1682" s="1">
        <v>41554</v>
      </c>
      <c r="BD1682" s="1">
        <v>41540</v>
      </c>
      <c r="BE1682" t="s">
        <v>17</v>
      </c>
      <c r="BF1682" t="s">
        <v>17</v>
      </c>
      <c r="BG1682" t="s">
        <v>17</v>
      </c>
      <c r="BH1682" t="s">
        <v>1004</v>
      </c>
      <c r="BI1682" t="s">
        <v>17</v>
      </c>
      <c r="BJ1682" s="1"/>
      <c r="BK1682" t="b">
        <v>0</v>
      </c>
      <c r="BL1682" t="b">
        <v>0</v>
      </c>
      <c r="BN1682" t="s">
        <v>85</v>
      </c>
      <c r="BO1682" t="b">
        <v>0</v>
      </c>
      <c r="BP1682" t="b">
        <v>0</v>
      </c>
      <c r="BQ1682">
        <v>1721</v>
      </c>
      <c r="BR1682">
        <v>1</v>
      </c>
    </row>
    <row r="1683" spans="1:70" x14ac:dyDescent="0.25">
      <c r="A1683" t="s">
        <v>11108</v>
      </c>
      <c r="B1683" s="1"/>
      <c r="C1683" t="s">
        <v>449</v>
      </c>
      <c r="D1683" t="s">
        <v>35</v>
      </c>
      <c r="E1683" t="s">
        <v>11109</v>
      </c>
      <c r="F1683" t="s">
        <v>7685</v>
      </c>
      <c r="G1683" t="s">
        <v>11110</v>
      </c>
      <c r="H1683" t="s">
        <v>449</v>
      </c>
      <c r="I1683" t="s">
        <v>11111</v>
      </c>
      <c r="J1683" s="1">
        <v>39998</v>
      </c>
      <c r="K1683" t="s">
        <v>11112</v>
      </c>
      <c r="L1683">
        <v>4</v>
      </c>
      <c r="M1683">
        <v>1</v>
      </c>
      <c r="N1683" t="s">
        <v>1011</v>
      </c>
      <c r="O1683" s="1">
        <v>41520</v>
      </c>
      <c r="P1683" t="s">
        <v>11113</v>
      </c>
      <c r="Q1683" s="1">
        <v>41521</v>
      </c>
      <c r="R1683" t="s">
        <v>17</v>
      </c>
      <c r="S1683" s="1"/>
      <c r="T1683" t="s">
        <v>75</v>
      </c>
      <c r="U1683" t="s">
        <v>17</v>
      </c>
      <c r="V1683" t="s">
        <v>17</v>
      </c>
      <c r="W1683" t="s">
        <v>75</v>
      </c>
      <c r="X1683" s="1">
        <v>41512</v>
      </c>
      <c r="Y1683" t="s">
        <v>75</v>
      </c>
      <c r="Z1683" t="s">
        <v>75</v>
      </c>
      <c r="AA1683" t="s">
        <v>75</v>
      </c>
      <c r="AB1683" t="s">
        <v>75</v>
      </c>
      <c r="AC1683" t="s">
        <v>75</v>
      </c>
      <c r="AD1683" s="1">
        <v>40084</v>
      </c>
      <c r="AE1683" s="1">
        <v>40147</v>
      </c>
      <c r="AF1683" s="1"/>
      <c r="AG1683">
        <v>6</v>
      </c>
      <c r="AH1683" s="1">
        <v>40116</v>
      </c>
      <c r="AI1683" s="1"/>
      <c r="AJ1683" s="1"/>
      <c r="AK1683" s="1">
        <v>41522</v>
      </c>
      <c r="AL1683" s="1">
        <v>41523</v>
      </c>
      <c r="AM1683" s="1">
        <v>41536</v>
      </c>
      <c r="AN1683" s="1">
        <v>41542</v>
      </c>
      <c r="AO1683" t="s">
        <v>75</v>
      </c>
      <c r="AP1683" t="s">
        <v>17</v>
      </c>
      <c r="AQ1683" t="s">
        <v>17</v>
      </c>
      <c r="AR1683" t="s">
        <v>17</v>
      </c>
      <c r="AS1683" s="1">
        <v>41554</v>
      </c>
      <c r="AT1683" t="s">
        <v>18</v>
      </c>
      <c r="AU1683" s="1">
        <v>41555</v>
      </c>
      <c r="AV1683" t="s">
        <v>17</v>
      </c>
      <c r="AW1683" t="s">
        <v>17</v>
      </c>
      <c r="AX1683" t="s">
        <v>17</v>
      </c>
      <c r="AY1683" s="1">
        <v>41555</v>
      </c>
      <c r="AZ1683" t="s">
        <v>17</v>
      </c>
      <c r="BA1683" t="s">
        <v>17</v>
      </c>
      <c r="BB1683" t="s">
        <v>17</v>
      </c>
      <c r="BC1683" s="1">
        <v>41554</v>
      </c>
      <c r="BD1683" s="1">
        <v>41540</v>
      </c>
      <c r="BE1683" t="s">
        <v>17</v>
      </c>
      <c r="BF1683" t="s">
        <v>17</v>
      </c>
      <c r="BG1683" t="s">
        <v>17</v>
      </c>
      <c r="BH1683" t="s">
        <v>1004</v>
      </c>
      <c r="BI1683" t="s">
        <v>17</v>
      </c>
      <c r="BJ1683" s="1"/>
      <c r="BK1683" t="b">
        <v>0</v>
      </c>
      <c r="BL1683" t="b">
        <v>0</v>
      </c>
      <c r="BN1683" t="s">
        <v>85</v>
      </c>
      <c r="BO1683" t="b">
        <v>0</v>
      </c>
      <c r="BP1683" t="b">
        <v>0</v>
      </c>
      <c r="BQ1683">
        <v>1722</v>
      </c>
      <c r="BR1683">
        <v>1</v>
      </c>
    </row>
    <row r="1684" spans="1:70" x14ac:dyDescent="0.25">
      <c r="A1684" t="s">
        <v>11114</v>
      </c>
      <c r="B1684" s="1"/>
      <c r="C1684" t="s">
        <v>36</v>
      </c>
      <c r="D1684" t="s">
        <v>35</v>
      </c>
      <c r="E1684" t="s">
        <v>11115</v>
      </c>
      <c r="F1684" t="s">
        <v>11116</v>
      </c>
      <c r="G1684" t="s">
        <v>11117</v>
      </c>
      <c r="H1684" t="s">
        <v>36</v>
      </c>
      <c r="I1684" t="s">
        <v>11118</v>
      </c>
      <c r="J1684" s="1">
        <v>40341</v>
      </c>
      <c r="K1684" t="s">
        <v>11119</v>
      </c>
      <c r="L1684">
        <v>3</v>
      </c>
      <c r="M1684">
        <v>2</v>
      </c>
      <c r="N1684" t="s">
        <v>1011</v>
      </c>
      <c r="O1684" s="1">
        <v>41508</v>
      </c>
      <c r="P1684" t="s">
        <v>11120</v>
      </c>
      <c r="Q1684" s="1">
        <v>41508</v>
      </c>
      <c r="R1684" t="s">
        <v>17</v>
      </c>
      <c r="S1684" s="1"/>
      <c r="T1684" t="s">
        <v>75</v>
      </c>
      <c r="U1684" t="s">
        <v>17</v>
      </c>
      <c r="V1684" t="s">
        <v>75</v>
      </c>
      <c r="W1684" t="s">
        <v>17</v>
      </c>
      <c r="X1684" s="1">
        <v>41508</v>
      </c>
      <c r="Y1684" t="s">
        <v>75</v>
      </c>
      <c r="Z1684" t="s">
        <v>75</v>
      </c>
      <c r="AA1684" t="s">
        <v>75</v>
      </c>
      <c r="AB1684" t="s">
        <v>75</v>
      </c>
      <c r="AC1684" t="s">
        <v>75</v>
      </c>
      <c r="AD1684" s="1">
        <v>40350</v>
      </c>
      <c r="AE1684" s="1">
        <v>40494</v>
      </c>
      <c r="AF1684" s="1"/>
      <c r="AG1684">
        <v>2</v>
      </c>
      <c r="AH1684" s="1">
        <v>40385</v>
      </c>
      <c r="AI1684" s="1"/>
      <c r="AJ1684" s="1"/>
      <c r="AK1684" s="1">
        <v>41521</v>
      </c>
      <c r="AL1684" s="1">
        <v>41522</v>
      </c>
      <c r="AM1684" s="1">
        <v>41536</v>
      </c>
      <c r="AN1684" s="1"/>
      <c r="AO1684" t="s">
        <v>75</v>
      </c>
      <c r="AP1684" t="s">
        <v>17</v>
      </c>
      <c r="AQ1684" t="s">
        <v>17</v>
      </c>
      <c r="AR1684" t="s">
        <v>17</v>
      </c>
      <c r="AS1684" s="1">
        <v>41554</v>
      </c>
      <c r="AT1684" t="s">
        <v>18</v>
      </c>
      <c r="AU1684" s="1">
        <v>41555</v>
      </c>
      <c r="AV1684" t="s">
        <v>17</v>
      </c>
      <c r="AW1684" t="s">
        <v>17</v>
      </c>
      <c r="AX1684" t="s">
        <v>17</v>
      </c>
      <c r="AY1684" s="1">
        <v>41555</v>
      </c>
      <c r="AZ1684" t="s">
        <v>17</v>
      </c>
      <c r="BA1684" t="s">
        <v>17</v>
      </c>
      <c r="BB1684" t="s">
        <v>17</v>
      </c>
      <c r="BC1684" s="1">
        <v>41554</v>
      </c>
      <c r="BD1684" s="1">
        <v>41540</v>
      </c>
      <c r="BE1684" t="s">
        <v>17</v>
      </c>
      <c r="BF1684" t="s">
        <v>17</v>
      </c>
      <c r="BG1684" t="s">
        <v>17</v>
      </c>
      <c r="BH1684" t="s">
        <v>1004</v>
      </c>
      <c r="BI1684" t="s">
        <v>17</v>
      </c>
      <c r="BJ1684" s="1"/>
      <c r="BK1684" t="b">
        <v>0</v>
      </c>
      <c r="BL1684" t="b">
        <v>0</v>
      </c>
      <c r="BN1684" t="s">
        <v>85</v>
      </c>
      <c r="BO1684" t="b">
        <v>0</v>
      </c>
      <c r="BP1684" t="b">
        <v>0</v>
      </c>
      <c r="BQ1684">
        <v>1723</v>
      </c>
      <c r="BR1684">
        <v>1</v>
      </c>
    </row>
    <row r="1685" spans="1:70" x14ac:dyDescent="0.25">
      <c r="A1685" t="s">
        <v>11121</v>
      </c>
      <c r="B1685" s="1"/>
      <c r="C1685" t="s">
        <v>68</v>
      </c>
      <c r="D1685" t="s">
        <v>35</v>
      </c>
      <c r="E1685" t="s">
        <v>3583</v>
      </c>
      <c r="F1685" t="s">
        <v>11122</v>
      </c>
      <c r="G1685" t="s">
        <v>11123</v>
      </c>
      <c r="H1685" t="s">
        <v>68</v>
      </c>
      <c r="I1685" t="s">
        <v>11124</v>
      </c>
      <c r="J1685" s="1">
        <v>41430</v>
      </c>
      <c r="K1685" t="s">
        <v>11125</v>
      </c>
      <c r="M1685">
        <v>3</v>
      </c>
      <c r="N1685" t="s">
        <v>1011</v>
      </c>
      <c r="O1685" s="1">
        <v>41527</v>
      </c>
      <c r="P1685" t="s">
        <v>11126</v>
      </c>
      <c r="Q1685" s="1">
        <v>41527</v>
      </c>
      <c r="R1685" t="s">
        <v>17</v>
      </c>
      <c r="S1685" s="1"/>
      <c r="T1685" t="s">
        <v>17</v>
      </c>
      <c r="U1685" t="s">
        <v>17</v>
      </c>
      <c r="V1685" t="s">
        <v>17</v>
      </c>
      <c r="W1685" t="s">
        <v>75</v>
      </c>
      <c r="X1685" s="1">
        <v>41519</v>
      </c>
      <c r="Y1685" t="s">
        <v>75</v>
      </c>
      <c r="Z1685" t="s">
        <v>75</v>
      </c>
      <c r="AA1685" t="s">
        <v>75</v>
      </c>
      <c r="AB1685" t="s">
        <v>75</v>
      </c>
      <c r="AC1685" t="s">
        <v>75</v>
      </c>
      <c r="AD1685" s="1"/>
      <c r="AE1685" s="1"/>
      <c r="AF1685" s="1"/>
      <c r="AG1685">
        <v>99</v>
      </c>
      <c r="AH1685" s="1"/>
      <c r="AI1685" s="1"/>
      <c r="AJ1685" s="1"/>
      <c r="AK1685" s="1">
        <v>41530</v>
      </c>
      <c r="AL1685" s="1"/>
      <c r="AM1685" s="1">
        <v>41536</v>
      </c>
      <c r="AN1685" s="1">
        <v>41542</v>
      </c>
      <c r="AO1685" t="s">
        <v>75</v>
      </c>
      <c r="AP1685" t="s">
        <v>17</v>
      </c>
      <c r="AQ1685" t="s">
        <v>17</v>
      </c>
      <c r="AR1685" t="s">
        <v>17</v>
      </c>
      <c r="AS1685" s="1">
        <v>41554</v>
      </c>
      <c r="AT1685" t="s">
        <v>18</v>
      </c>
      <c r="AU1685" s="1">
        <v>41555</v>
      </c>
      <c r="AV1685" t="s">
        <v>17</v>
      </c>
      <c r="AW1685" t="s">
        <v>17</v>
      </c>
      <c r="AX1685" t="s">
        <v>17</v>
      </c>
      <c r="AY1685" s="1">
        <v>41555</v>
      </c>
      <c r="AZ1685" t="s">
        <v>17</v>
      </c>
      <c r="BA1685" t="s">
        <v>17</v>
      </c>
      <c r="BB1685" t="s">
        <v>17</v>
      </c>
      <c r="BC1685" s="1">
        <v>41554</v>
      </c>
      <c r="BD1685" s="1">
        <v>41540</v>
      </c>
      <c r="BE1685" t="s">
        <v>17</v>
      </c>
      <c r="BF1685" t="s">
        <v>17</v>
      </c>
      <c r="BG1685" t="s">
        <v>17</v>
      </c>
      <c r="BH1685" t="s">
        <v>1004</v>
      </c>
      <c r="BI1685" t="s">
        <v>17</v>
      </c>
      <c r="BJ1685" s="1"/>
      <c r="BK1685" t="b">
        <v>0</v>
      </c>
      <c r="BL1685" t="b">
        <v>0</v>
      </c>
      <c r="BN1685" t="s">
        <v>85</v>
      </c>
      <c r="BO1685" t="b">
        <v>0</v>
      </c>
      <c r="BP1685" t="b">
        <v>0</v>
      </c>
      <c r="BQ1685">
        <v>1724</v>
      </c>
      <c r="BR1685">
        <v>1</v>
      </c>
    </row>
    <row r="1686" spans="1:70" x14ac:dyDescent="0.25">
      <c r="A1686" t="s">
        <v>11127</v>
      </c>
      <c r="B1686" s="1">
        <v>41535</v>
      </c>
      <c r="C1686" t="s">
        <v>1034</v>
      </c>
      <c r="D1686" t="s">
        <v>73</v>
      </c>
      <c r="E1686" t="s">
        <v>11128</v>
      </c>
      <c r="F1686" t="s">
        <v>11129</v>
      </c>
      <c r="G1686" t="s">
        <v>11130</v>
      </c>
      <c r="H1686" t="s">
        <v>107</v>
      </c>
      <c r="I1686" t="s">
        <v>11131</v>
      </c>
      <c r="J1686" s="1">
        <v>40831</v>
      </c>
      <c r="K1686" t="s">
        <v>11132</v>
      </c>
      <c r="O1686" s="1">
        <v>41533</v>
      </c>
      <c r="P1686" t="s">
        <v>11133</v>
      </c>
      <c r="Q1686" s="1">
        <v>41533</v>
      </c>
      <c r="R1686" t="s">
        <v>17</v>
      </c>
      <c r="S1686" s="1"/>
      <c r="T1686" t="s">
        <v>17</v>
      </c>
      <c r="U1686" t="s">
        <v>75</v>
      </c>
      <c r="V1686" t="s">
        <v>17</v>
      </c>
      <c r="W1686" t="s">
        <v>17</v>
      </c>
      <c r="X1686" s="1">
        <v>41525</v>
      </c>
      <c r="Y1686" t="s">
        <v>75</v>
      </c>
      <c r="Z1686" t="s">
        <v>75</v>
      </c>
      <c r="AA1686" t="s">
        <v>75</v>
      </c>
      <c r="AB1686" t="s">
        <v>75</v>
      </c>
      <c r="AD1686" s="1"/>
      <c r="AE1686" s="1"/>
      <c r="AF1686" s="1"/>
      <c r="AG1686">
        <v>99</v>
      </c>
      <c r="AH1686" s="1"/>
      <c r="AI1686" s="1"/>
      <c r="AJ1686" s="1"/>
      <c r="AK1686" s="1">
        <v>41534</v>
      </c>
      <c r="AL1686" s="1">
        <v>41535</v>
      </c>
      <c r="AM1686" s="1">
        <v>41535</v>
      </c>
      <c r="AN1686" s="1">
        <v>41540</v>
      </c>
      <c r="AO1686" t="s">
        <v>75</v>
      </c>
      <c r="AP1686" t="s">
        <v>17</v>
      </c>
      <c r="AQ1686" t="s">
        <v>17</v>
      </c>
      <c r="AR1686" t="s">
        <v>17</v>
      </c>
      <c r="AS1686" s="1">
        <v>41554</v>
      </c>
      <c r="AT1686" t="s">
        <v>18</v>
      </c>
      <c r="AU1686" s="1">
        <v>41555</v>
      </c>
      <c r="AV1686" t="s">
        <v>17</v>
      </c>
      <c r="AW1686" t="s">
        <v>17</v>
      </c>
      <c r="AX1686" t="s">
        <v>17</v>
      </c>
      <c r="AY1686" s="1">
        <v>41555</v>
      </c>
      <c r="AZ1686" t="s">
        <v>17</v>
      </c>
      <c r="BA1686" t="s">
        <v>17</v>
      </c>
      <c r="BB1686" t="s">
        <v>17</v>
      </c>
      <c r="BC1686" s="1">
        <v>41554</v>
      </c>
      <c r="BD1686" s="1">
        <v>41540</v>
      </c>
      <c r="BE1686" t="s">
        <v>17</v>
      </c>
      <c r="BF1686" t="s">
        <v>17</v>
      </c>
      <c r="BG1686" t="s">
        <v>17</v>
      </c>
      <c r="BH1686" t="s">
        <v>1004</v>
      </c>
      <c r="BI1686" t="s">
        <v>17</v>
      </c>
      <c r="BJ1686" s="1"/>
      <c r="BK1686" t="b">
        <v>0</v>
      </c>
      <c r="BL1686" t="b">
        <v>0</v>
      </c>
      <c r="BN1686" t="s">
        <v>85</v>
      </c>
      <c r="BO1686" t="b">
        <v>0</v>
      </c>
      <c r="BP1686" t="b">
        <v>0</v>
      </c>
      <c r="BQ1686">
        <v>1725</v>
      </c>
      <c r="BR1686">
        <v>1</v>
      </c>
    </row>
    <row r="1687" spans="1:70" x14ac:dyDescent="0.25">
      <c r="A1687" t="s">
        <v>11134</v>
      </c>
      <c r="B1687" s="1"/>
      <c r="C1687" t="s">
        <v>712</v>
      </c>
      <c r="D1687" t="s">
        <v>29</v>
      </c>
      <c r="E1687" t="s">
        <v>11135</v>
      </c>
      <c r="F1687" t="s">
        <v>11136</v>
      </c>
      <c r="G1687" t="s">
        <v>11137</v>
      </c>
      <c r="H1687" t="s">
        <v>712</v>
      </c>
      <c r="I1687" t="s">
        <v>11138</v>
      </c>
      <c r="J1687" s="1">
        <v>40031</v>
      </c>
      <c r="K1687" t="s">
        <v>11139</v>
      </c>
      <c r="L1687">
        <v>4</v>
      </c>
      <c r="N1687" t="s">
        <v>1011</v>
      </c>
      <c r="O1687" s="1">
        <v>41523</v>
      </c>
      <c r="P1687" t="s">
        <v>11140</v>
      </c>
      <c r="Q1687" s="1">
        <v>41523</v>
      </c>
      <c r="R1687" t="s">
        <v>17</v>
      </c>
      <c r="S1687" s="1"/>
      <c r="T1687" t="s">
        <v>75</v>
      </c>
      <c r="U1687" t="s">
        <v>17</v>
      </c>
      <c r="V1687" t="s">
        <v>17</v>
      </c>
      <c r="W1687" t="s">
        <v>75</v>
      </c>
      <c r="X1687" s="1">
        <v>41514</v>
      </c>
      <c r="Y1687" t="s">
        <v>75</v>
      </c>
      <c r="Z1687" t="s">
        <v>75</v>
      </c>
      <c r="AA1687" t="s">
        <v>75</v>
      </c>
      <c r="AB1687" t="s">
        <v>17</v>
      </c>
      <c r="AC1687" t="s">
        <v>75</v>
      </c>
      <c r="AD1687" s="1">
        <v>40040</v>
      </c>
      <c r="AE1687" s="1">
        <v>40159</v>
      </c>
      <c r="AF1687" s="1"/>
      <c r="AG1687">
        <v>3</v>
      </c>
      <c r="AH1687" s="1">
        <v>40122</v>
      </c>
      <c r="AI1687" s="1">
        <v>40193</v>
      </c>
      <c r="AJ1687" s="1"/>
      <c r="AK1687" s="1">
        <v>41522</v>
      </c>
      <c r="AL1687" s="1">
        <v>41524</v>
      </c>
      <c r="AM1687" s="1">
        <v>41534</v>
      </c>
      <c r="AN1687" s="1">
        <v>41542</v>
      </c>
      <c r="AO1687" t="s">
        <v>75</v>
      </c>
      <c r="AP1687" t="s">
        <v>17</v>
      </c>
      <c r="AQ1687" t="s">
        <v>17</v>
      </c>
      <c r="AR1687" t="s">
        <v>17</v>
      </c>
      <c r="AS1687" s="1">
        <v>41554</v>
      </c>
      <c r="AT1687" t="s">
        <v>18</v>
      </c>
      <c r="AU1687" s="1">
        <v>41555</v>
      </c>
      <c r="AV1687" t="s">
        <v>17</v>
      </c>
      <c r="AW1687" t="s">
        <v>17</v>
      </c>
      <c r="AX1687" t="s">
        <v>17</v>
      </c>
      <c r="AY1687" s="1">
        <v>41555</v>
      </c>
      <c r="AZ1687" t="s">
        <v>17</v>
      </c>
      <c r="BA1687" t="s">
        <v>17</v>
      </c>
      <c r="BB1687" t="s">
        <v>17</v>
      </c>
      <c r="BC1687" s="1">
        <v>41554</v>
      </c>
      <c r="BD1687" s="1">
        <v>41540</v>
      </c>
      <c r="BE1687" t="s">
        <v>17</v>
      </c>
      <c r="BF1687" t="s">
        <v>17</v>
      </c>
      <c r="BG1687" t="s">
        <v>17</v>
      </c>
      <c r="BH1687" t="s">
        <v>1004</v>
      </c>
      <c r="BI1687" t="s">
        <v>17</v>
      </c>
      <c r="BJ1687" s="1"/>
      <c r="BK1687" t="b">
        <v>0</v>
      </c>
      <c r="BL1687" t="b">
        <v>0</v>
      </c>
      <c r="BN1687" t="s">
        <v>85</v>
      </c>
      <c r="BO1687" t="b">
        <v>0</v>
      </c>
      <c r="BP1687" t="b">
        <v>0</v>
      </c>
      <c r="BQ1687">
        <v>1726</v>
      </c>
      <c r="BR1687">
        <v>1</v>
      </c>
    </row>
    <row r="1688" spans="1:70" x14ac:dyDescent="0.25">
      <c r="A1688" t="s">
        <v>11141</v>
      </c>
      <c r="B1688" s="1"/>
      <c r="C1688" t="s">
        <v>712</v>
      </c>
      <c r="D1688" t="s">
        <v>29</v>
      </c>
      <c r="E1688" t="s">
        <v>11135</v>
      </c>
      <c r="F1688" t="s">
        <v>11142</v>
      </c>
      <c r="G1688" t="s">
        <v>11143</v>
      </c>
      <c r="H1688" t="s">
        <v>712</v>
      </c>
      <c r="I1688" t="s">
        <v>11144</v>
      </c>
      <c r="J1688" s="1">
        <v>39232</v>
      </c>
      <c r="K1688" t="s">
        <v>11145</v>
      </c>
      <c r="L1688">
        <v>6</v>
      </c>
      <c r="M1688">
        <v>3</v>
      </c>
      <c r="N1688" t="s">
        <v>1011</v>
      </c>
      <c r="O1688" s="1">
        <v>41525</v>
      </c>
      <c r="P1688" t="s">
        <v>11140</v>
      </c>
      <c r="Q1688" s="1">
        <v>41525</v>
      </c>
      <c r="R1688" t="s">
        <v>17</v>
      </c>
      <c r="S1688" s="1"/>
      <c r="T1688" t="s">
        <v>17</v>
      </c>
      <c r="U1688" t="s">
        <v>75</v>
      </c>
      <c r="V1688" t="s">
        <v>75</v>
      </c>
      <c r="W1688" t="s">
        <v>75</v>
      </c>
      <c r="X1688" s="1">
        <v>41517</v>
      </c>
      <c r="Y1688" t="s">
        <v>75</v>
      </c>
      <c r="Z1688" t="s">
        <v>75</v>
      </c>
      <c r="AA1688" t="s">
        <v>75</v>
      </c>
      <c r="AB1688" t="s">
        <v>17</v>
      </c>
      <c r="AC1688" t="s">
        <v>75</v>
      </c>
      <c r="AD1688" s="1">
        <v>39275</v>
      </c>
      <c r="AE1688" s="1">
        <v>39345</v>
      </c>
      <c r="AF1688" s="1"/>
      <c r="AG1688">
        <v>3</v>
      </c>
      <c r="AH1688" s="1">
        <v>39310</v>
      </c>
      <c r="AI1688" s="1">
        <v>39436</v>
      </c>
      <c r="AJ1688" s="1"/>
      <c r="AK1688" s="1">
        <v>41526</v>
      </c>
      <c r="AL1688" s="1">
        <v>41527</v>
      </c>
      <c r="AM1688" s="1">
        <v>41534</v>
      </c>
      <c r="AN1688" s="1">
        <v>41542</v>
      </c>
      <c r="AO1688" t="s">
        <v>75</v>
      </c>
      <c r="AP1688" t="s">
        <v>17</v>
      </c>
      <c r="AQ1688" t="s">
        <v>17</v>
      </c>
      <c r="AR1688" t="s">
        <v>17</v>
      </c>
      <c r="AS1688" s="1">
        <v>41554</v>
      </c>
      <c r="AT1688" t="s">
        <v>18</v>
      </c>
      <c r="AU1688" s="1">
        <v>41555</v>
      </c>
      <c r="AV1688" t="s">
        <v>17</v>
      </c>
      <c r="AW1688" t="s">
        <v>17</v>
      </c>
      <c r="AX1688" t="s">
        <v>17</v>
      </c>
      <c r="AY1688" s="1">
        <v>41555</v>
      </c>
      <c r="AZ1688" t="s">
        <v>17</v>
      </c>
      <c r="BA1688" t="s">
        <v>17</v>
      </c>
      <c r="BB1688" t="s">
        <v>17</v>
      </c>
      <c r="BC1688" s="1">
        <v>41554</v>
      </c>
      <c r="BD1688" s="1">
        <v>41540</v>
      </c>
      <c r="BE1688" t="s">
        <v>17</v>
      </c>
      <c r="BF1688" t="s">
        <v>17</v>
      </c>
      <c r="BG1688" t="s">
        <v>17</v>
      </c>
      <c r="BH1688" t="s">
        <v>1004</v>
      </c>
      <c r="BI1688" t="s">
        <v>17</v>
      </c>
      <c r="BJ1688" s="1"/>
      <c r="BK1688" t="b">
        <v>0</v>
      </c>
      <c r="BL1688" t="b">
        <v>0</v>
      </c>
      <c r="BN1688" t="s">
        <v>85</v>
      </c>
      <c r="BO1688" t="b">
        <v>0</v>
      </c>
      <c r="BP1688" t="b">
        <v>0</v>
      </c>
      <c r="BQ1688">
        <v>1727</v>
      </c>
      <c r="BR1688">
        <v>1</v>
      </c>
    </row>
    <row r="1689" spans="1:70" x14ac:dyDescent="0.25">
      <c r="A1689" t="s">
        <v>11146</v>
      </c>
      <c r="B1689" s="1"/>
      <c r="C1689" t="s">
        <v>712</v>
      </c>
      <c r="D1689" t="s">
        <v>29</v>
      </c>
      <c r="E1689" t="s">
        <v>11147</v>
      </c>
      <c r="F1689" t="s">
        <v>11148</v>
      </c>
      <c r="G1689" t="s">
        <v>11149</v>
      </c>
      <c r="H1689" t="s">
        <v>712</v>
      </c>
      <c r="I1689" t="s">
        <v>11150</v>
      </c>
      <c r="J1689" s="1">
        <v>40626</v>
      </c>
      <c r="K1689" t="s">
        <v>11151</v>
      </c>
      <c r="L1689">
        <v>2</v>
      </c>
      <c r="M1689">
        <v>6</v>
      </c>
      <c r="N1689" t="s">
        <v>1011</v>
      </c>
      <c r="O1689" s="1">
        <v>41527</v>
      </c>
      <c r="Q1689" s="1">
        <v>41527</v>
      </c>
      <c r="R1689" t="s">
        <v>17</v>
      </c>
      <c r="S1689" s="1"/>
      <c r="T1689" t="s">
        <v>75</v>
      </c>
      <c r="U1689" t="s">
        <v>17</v>
      </c>
      <c r="V1689" t="s">
        <v>17</v>
      </c>
      <c r="W1689" t="s">
        <v>75</v>
      </c>
      <c r="X1689" s="1">
        <v>41520</v>
      </c>
      <c r="Y1689" t="s">
        <v>75</v>
      </c>
      <c r="Z1689" t="s">
        <v>75</v>
      </c>
      <c r="AA1689" t="s">
        <v>75</v>
      </c>
      <c r="AB1689" t="s">
        <v>17</v>
      </c>
      <c r="AC1689" t="s">
        <v>75</v>
      </c>
      <c r="AD1689" s="1">
        <v>40627</v>
      </c>
      <c r="AE1689" s="1">
        <v>40840</v>
      </c>
      <c r="AF1689" s="1"/>
      <c r="AG1689">
        <v>3</v>
      </c>
      <c r="AH1689" s="1">
        <v>40777</v>
      </c>
      <c r="AI1689" s="1">
        <v>40924</v>
      </c>
      <c r="AJ1689" s="1"/>
      <c r="AK1689" s="1">
        <v>41527</v>
      </c>
      <c r="AL1689" s="1">
        <v>41528</v>
      </c>
      <c r="AM1689" s="1">
        <v>41534</v>
      </c>
      <c r="AN1689" s="1">
        <v>41542</v>
      </c>
      <c r="AO1689" t="s">
        <v>75</v>
      </c>
      <c r="AP1689" t="s">
        <v>17</v>
      </c>
      <c r="AQ1689" t="s">
        <v>17</v>
      </c>
      <c r="AR1689" t="s">
        <v>17</v>
      </c>
      <c r="AS1689" s="1">
        <v>41554</v>
      </c>
      <c r="AT1689" t="s">
        <v>18</v>
      </c>
      <c r="AU1689" s="1">
        <v>41555</v>
      </c>
      <c r="AV1689" t="s">
        <v>17</v>
      </c>
      <c r="AW1689" t="s">
        <v>17</v>
      </c>
      <c r="AX1689" t="s">
        <v>17</v>
      </c>
      <c r="AY1689" s="1">
        <v>41555</v>
      </c>
      <c r="AZ1689" t="s">
        <v>17</v>
      </c>
      <c r="BA1689" t="s">
        <v>17</v>
      </c>
      <c r="BB1689" t="s">
        <v>17</v>
      </c>
      <c r="BC1689" s="1">
        <v>41554</v>
      </c>
      <c r="BD1689" s="1">
        <v>41540</v>
      </c>
      <c r="BE1689" t="s">
        <v>17</v>
      </c>
      <c r="BF1689" t="s">
        <v>17</v>
      </c>
      <c r="BG1689" t="s">
        <v>17</v>
      </c>
      <c r="BH1689" t="s">
        <v>1004</v>
      </c>
      <c r="BI1689" t="s">
        <v>17</v>
      </c>
      <c r="BJ1689" s="1"/>
      <c r="BK1689" t="b">
        <v>0</v>
      </c>
      <c r="BL1689" t="b">
        <v>0</v>
      </c>
      <c r="BN1689" t="s">
        <v>85</v>
      </c>
      <c r="BO1689" t="b">
        <v>0</v>
      </c>
      <c r="BP1689" t="b">
        <v>0</v>
      </c>
      <c r="BQ1689">
        <v>1728</v>
      </c>
      <c r="BR1689">
        <v>1</v>
      </c>
    </row>
    <row r="1690" spans="1:70" x14ac:dyDescent="0.25">
      <c r="A1690" t="s">
        <v>11152</v>
      </c>
      <c r="B1690" s="1"/>
      <c r="C1690" t="s">
        <v>135</v>
      </c>
      <c r="D1690" t="s">
        <v>9</v>
      </c>
      <c r="F1690" t="s">
        <v>11153</v>
      </c>
      <c r="G1690" t="s">
        <v>11154</v>
      </c>
      <c r="I1690" t="s">
        <v>11155</v>
      </c>
      <c r="J1690" s="1">
        <v>39468</v>
      </c>
      <c r="K1690" t="s">
        <v>4465</v>
      </c>
      <c r="L1690">
        <v>5</v>
      </c>
      <c r="M1690">
        <v>8</v>
      </c>
      <c r="N1690" t="s">
        <v>979</v>
      </c>
      <c r="O1690" s="1">
        <v>41540</v>
      </c>
      <c r="P1690" t="s">
        <v>10717</v>
      </c>
      <c r="Q1690" s="1">
        <v>41540</v>
      </c>
      <c r="R1690" t="s">
        <v>17</v>
      </c>
      <c r="S1690" s="1"/>
      <c r="T1690" t="s">
        <v>75</v>
      </c>
      <c r="U1690" t="s">
        <v>75</v>
      </c>
      <c r="V1690" t="s">
        <v>75</v>
      </c>
      <c r="W1690" t="s">
        <v>75</v>
      </c>
      <c r="X1690" s="1">
        <v>41537</v>
      </c>
      <c r="Y1690" t="s">
        <v>75</v>
      </c>
      <c r="Z1690" t="s">
        <v>75</v>
      </c>
      <c r="AA1690" t="s">
        <v>75</v>
      </c>
      <c r="AB1690" t="s">
        <v>17</v>
      </c>
      <c r="AC1690" t="s">
        <v>75</v>
      </c>
      <c r="AD1690" s="1"/>
      <c r="AE1690" s="1"/>
      <c r="AF1690" s="1"/>
      <c r="AG1690">
        <v>1</v>
      </c>
      <c r="AH1690" s="1">
        <v>40311</v>
      </c>
      <c r="AI1690" s="1"/>
      <c r="AJ1690" s="1"/>
      <c r="AK1690" s="1">
        <v>41540</v>
      </c>
      <c r="AL1690" s="1">
        <v>41541</v>
      </c>
      <c r="AM1690" s="1"/>
      <c r="AN1690" s="1"/>
      <c r="AO1690" t="s">
        <v>75</v>
      </c>
      <c r="AP1690" t="s">
        <v>17</v>
      </c>
      <c r="AQ1690" t="s">
        <v>17</v>
      </c>
      <c r="AR1690" t="s">
        <v>17</v>
      </c>
      <c r="AS1690" s="1">
        <v>41568</v>
      </c>
      <c r="AT1690" t="s">
        <v>18</v>
      </c>
      <c r="AU1690" s="1">
        <v>41568</v>
      </c>
      <c r="AV1690" t="s">
        <v>17</v>
      </c>
      <c r="AW1690" t="s">
        <v>17</v>
      </c>
      <c r="AX1690" t="s">
        <v>17</v>
      </c>
      <c r="AY1690" s="1">
        <v>41568</v>
      </c>
      <c r="AZ1690" t="s">
        <v>17</v>
      </c>
      <c r="BA1690" t="s">
        <v>17</v>
      </c>
      <c r="BB1690" t="s">
        <v>17</v>
      </c>
      <c r="BC1690" s="1">
        <v>41568</v>
      </c>
      <c r="BD1690" s="1">
        <v>41554</v>
      </c>
      <c r="BE1690" t="s">
        <v>17</v>
      </c>
      <c r="BF1690" t="s">
        <v>17</v>
      </c>
      <c r="BG1690" t="s">
        <v>17</v>
      </c>
      <c r="BH1690" t="s">
        <v>1004</v>
      </c>
      <c r="BI1690" t="s">
        <v>17</v>
      </c>
      <c r="BJ1690" s="1"/>
      <c r="BK1690" t="b">
        <v>0</v>
      </c>
      <c r="BL1690" t="b">
        <v>0</v>
      </c>
      <c r="BN1690" t="s">
        <v>85</v>
      </c>
      <c r="BO1690" t="b">
        <v>0</v>
      </c>
      <c r="BP1690" t="b">
        <v>0</v>
      </c>
      <c r="BQ1690">
        <v>1729</v>
      </c>
      <c r="BR1690">
        <v>1</v>
      </c>
    </row>
    <row r="1691" spans="1:70" x14ac:dyDescent="0.25">
      <c r="A1691" t="s">
        <v>11156</v>
      </c>
      <c r="B1691" s="1"/>
      <c r="C1691" t="s">
        <v>135</v>
      </c>
      <c r="D1691" t="s">
        <v>9</v>
      </c>
      <c r="E1691" t="s">
        <v>11157</v>
      </c>
      <c r="G1691" t="s">
        <v>11158</v>
      </c>
      <c r="I1691" t="s">
        <v>11159</v>
      </c>
      <c r="J1691" s="1">
        <v>41413</v>
      </c>
      <c r="K1691" t="s">
        <v>11160</v>
      </c>
      <c r="L1691">
        <v>1</v>
      </c>
      <c r="M1691">
        <v>2</v>
      </c>
      <c r="N1691" t="s">
        <v>1011</v>
      </c>
      <c r="O1691" s="1">
        <v>41541</v>
      </c>
      <c r="P1691" t="s">
        <v>11161</v>
      </c>
      <c r="Q1691" s="1">
        <v>41541</v>
      </c>
      <c r="R1691" t="s">
        <v>17</v>
      </c>
      <c r="S1691" s="1"/>
      <c r="T1691" t="s">
        <v>75</v>
      </c>
      <c r="U1691" t="s">
        <v>75</v>
      </c>
      <c r="V1691" t="s">
        <v>75</v>
      </c>
      <c r="W1691" t="s">
        <v>17</v>
      </c>
      <c r="X1691" s="1">
        <v>41531</v>
      </c>
      <c r="Y1691" t="s">
        <v>75</v>
      </c>
      <c r="Z1691" t="s">
        <v>75</v>
      </c>
      <c r="AA1691" t="s">
        <v>75</v>
      </c>
      <c r="AB1691" t="s">
        <v>17</v>
      </c>
      <c r="AC1691" t="s">
        <v>75</v>
      </c>
      <c r="AD1691" s="1">
        <v>41109</v>
      </c>
      <c r="AE1691" s="1">
        <v>41172</v>
      </c>
      <c r="AF1691" s="1"/>
      <c r="AG1691">
        <v>3</v>
      </c>
      <c r="AH1691" s="1">
        <v>41141</v>
      </c>
      <c r="AI1691" s="1">
        <v>41206</v>
      </c>
      <c r="AJ1691" s="1"/>
      <c r="AK1691" s="1">
        <v>41541</v>
      </c>
      <c r="AL1691" s="1">
        <v>41542</v>
      </c>
      <c r="AM1691" s="1"/>
      <c r="AN1691" s="1"/>
      <c r="AO1691" t="s">
        <v>75</v>
      </c>
      <c r="AP1691" t="s">
        <v>17</v>
      </c>
      <c r="AQ1691" t="s">
        <v>17</v>
      </c>
      <c r="AR1691" t="s">
        <v>17</v>
      </c>
      <c r="AS1691" s="1">
        <v>41568</v>
      </c>
      <c r="AT1691" t="s">
        <v>18</v>
      </c>
      <c r="AU1691" s="1">
        <v>41568</v>
      </c>
      <c r="AV1691" t="s">
        <v>17</v>
      </c>
      <c r="AW1691" t="s">
        <v>17</v>
      </c>
      <c r="AX1691" t="s">
        <v>17</v>
      </c>
      <c r="AY1691" s="1">
        <v>41568</v>
      </c>
      <c r="AZ1691" t="s">
        <v>17</v>
      </c>
      <c r="BA1691" t="s">
        <v>17</v>
      </c>
      <c r="BB1691" t="s">
        <v>17</v>
      </c>
      <c r="BC1691" s="1">
        <v>41568</v>
      </c>
      <c r="BD1691" s="1">
        <v>41554</v>
      </c>
      <c r="BE1691" t="s">
        <v>17</v>
      </c>
      <c r="BF1691" t="s">
        <v>17</v>
      </c>
      <c r="BG1691" t="s">
        <v>17</v>
      </c>
      <c r="BH1691" t="s">
        <v>1004</v>
      </c>
      <c r="BI1691" t="s">
        <v>17</v>
      </c>
      <c r="BJ1691" s="1"/>
      <c r="BK1691" t="b">
        <v>0</v>
      </c>
      <c r="BL1691" t="b">
        <v>0</v>
      </c>
      <c r="BN1691" t="s">
        <v>85</v>
      </c>
      <c r="BO1691" t="b">
        <v>0</v>
      </c>
      <c r="BP1691" t="b">
        <v>0</v>
      </c>
      <c r="BQ1691">
        <v>1730</v>
      </c>
      <c r="BR1691">
        <v>1</v>
      </c>
    </row>
    <row r="1692" spans="1:70" x14ac:dyDescent="0.25">
      <c r="A1692" t="s">
        <v>11162</v>
      </c>
      <c r="B1692" s="1"/>
      <c r="C1692" t="s">
        <v>282</v>
      </c>
      <c r="D1692" t="s">
        <v>9</v>
      </c>
      <c r="E1692" t="s">
        <v>4096</v>
      </c>
      <c r="F1692" t="s">
        <v>11163</v>
      </c>
      <c r="G1692" t="s">
        <v>11164</v>
      </c>
      <c r="J1692" s="1">
        <v>40623</v>
      </c>
      <c r="K1692" t="s">
        <v>11165</v>
      </c>
      <c r="L1692">
        <v>2</v>
      </c>
      <c r="N1692" t="s">
        <v>1011</v>
      </c>
      <c r="O1692" s="1">
        <v>41533</v>
      </c>
      <c r="P1692" t="s">
        <v>11166</v>
      </c>
      <c r="Q1692" s="1">
        <v>41533</v>
      </c>
      <c r="S1692" s="1"/>
      <c r="T1692" t="s">
        <v>75</v>
      </c>
      <c r="U1692" t="s">
        <v>75</v>
      </c>
      <c r="V1692" t="s">
        <v>75</v>
      </c>
      <c r="W1692" t="s">
        <v>17</v>
      </c>
      <c r="X1692" s="1">
        <v>41531</v>
      </c>
      <c r="Y1692" t="s">
        <v>75</v>
      </c>
      <c r="Z1692" t="s">
        <v>75</v>
      </c>
      <c r="AA1692" t="s">
        <v>75</v>
      </c>
      <c r="AB1692" t="s">
        <v>75</v>
      </c>
      <c r="AC1692" t="s">
        <v>75</v>
      </c>
      <c r="AD1692" s="1">
        <v>40627</v>
      </c>
      <c r="AE1692" s="1">
        <v>40718</v>
      </c>
      <c r="AF1692" s="1"/>
      <c r="AG1692">
        <v>3</v>
      </c>
      <c r="AH1692" s="1">
        <v>40688</v>
      </c>
      <c r="AI1692" s="1">
        <v>40750</v>
      </c>
      <c r="AJ1692" s="1"/>
      <c r="AK1692" s="1">
        <v>41533</v>
      </c>
      <c r="AL1692" s="1">
        <v>41534</v>
      </c>
      <c r="AM1692" s="1"/>
      <c r="AN1692" s="1"/>
      <c r="AO1692" t="s">
        <v>75</v>
      </c>
      <c r="AP1692" t="s">
        <v>17</v>
      </c>
      <c r="AQ1692" t="s">
        <v>17</v>
      </c>
      <c r="AR1692" t="s">
        <v>17</v>
      </c>
      <c r="AS1692" s="1">
        <v>41568</v>
      </c>
      <c r="AT1692" t="s">
        <v>18</v>
      </c>
      <c r="AU1692" s="1">
        <v>41568</v>
      </c>
      <c r="AV1692" t="s">
        <v>17</v>
      </c>
      <c r="AW1692" t="s">
        <v>17</v>
      </c>
      <c r="AX1692" t="s">
        <v>17</v>
      </c>
      <c r="AY1692" s="1">
        <v>41568</v>
      </c>
      <c r="AZ1692" t="s">
        <v>17</v>
      </c>
      <c r="BA1692" t="s">
        <v>17</v>
      </c>
      <c r="BB1692" t="s">
        <v>17</v>
      </c>
      <c r="BC1692" s="1">
        <v>41568</v>
      </c>
      <c r="BD1692" s="1">
        <v>41554</v>
      </c>
      <c r="BE1692" t="s">
        <v>17</v>
      </c>
      <c r="BF1692" t="s">
        <v>17</v>
      </c>
      <c r="BG1692" t="s">
        <v>17</v>
      </c>
      <c r="BH1692" t="s">
        <v>1004</v>
      </c>
      <c r="BI1692" t="s">
        <v>17</v>
      </c>
      <c r="BJ1692" s="1"/>
      <c r="BK1692" t="b">
        <v>0</v>
      </c>
      <c r="BL1692" t="b">
        <v>0</v>
      </c>
      <c r="BN1692" t="s">
        <v>85</v>
      </c>
      <c r="BO1692" t="b">
        <v>0</v>
      </c>
      <c r="BP1692" t="b">
        <v>0</v>
      </c>
      <c r="BQ1692">
        <v>1731</v>
      </c>
      <c r="BR1692">
        <v>1</v>
      </c>
    </row>
    <row r="1693" spans="1:70" x14ac:dyDescent="0.25">
      <c r="A1693" t="s">
        <v>11167</v>
      </c>
      <c r="B1693" s="1"/>
      <c r="C1693" t="s">
        <v>282</v>
      </c>
      <c r="D1693" t="s">
        <v>9</v>
      </c>
      <c r="E1693" t="s">
        <v>4096</v>
      </c>
      <c r="F1693" t="s">
        <v>11168</v>
      </c>
      <c r="G1693" t="s">
        <v>11169</v>
      </c>
      <c r="J1693" s="1">
        <v>40736</v>
      </c>
      <c r="K1693" t="s">
        <v>11170</v>
      </c>
      <c r="L1693">
        <v>3</v>
      </c>
      <c r="M1693">
        <v>2</v>
      </c>
      <c r="N1693" t="s">
        <v>1011</v>
      </c>
      <c r="O1693" s="1">
        <v>41533</v>
      </c>
      <c r="P1693" t="s">
        <v>11166</v>
      </c>
      <c r="Q1693" s="1">
        <v>41533</v>
      </c>
      <c r="R1693" t="s">
        <v>75</v>
      </c>
      <c r="S1693" s="1">
        <v>41497</v>
      </c>
      <c r="T1693" t="s">
        <v>17</v>
      </c>
      <c r="U1693" t="s">
        <v>75</v>
      </c>
      <c r="V1693" t="s">
        <v>75</v>
      </c>
      <c r="W1693" t="s">
        <v>75</v>
      </c>
      <c r="X1693" s="1">
        <v>41529</v>
      </c>
      <c r="Y1693" t="s">
        <v>75</v>
      </c>
      <c r="Z1693" t="s">
        <v>75</v>
      </c>
      <c r="AA1693" t="s">
        <v>75</v>
      </c>
      <c r="AB1693" t="s">
        <v>75</v>
      </c>
      <c r="AC1693" t="s">
        <v>75</v>
      </c>
      <c r="AD1693" s="1"/>
      <c r="AE1693" s="1"/>
      <c r="AF1693" s="1"/>
      <c r="AG1693">
        <v>99</v>
      </c>
      <c r="AH1693" s="1"/>
      <c r="AI1693" s="1"/>
      <c r="AJ1693" s="1"/>
      <c r="AK1693" s="1">
        <v>41533</v>
      </c>
      <c r="AL1693" s="1">
        <v>41534</v>
      </c>
      <c r="AM1693" s="1"/>
      <c r="AN1693" s="1"/>
      <c r="AO1693" t="s">
        <v>75</v>
      </c>
      <c r="AP1693" t="s">
        <v>17</v>
      </c>
      <c r="AQ1693" t="s">
        <v>17</v>
      </c>
      <c r="AR1693" t="s">
        <v>17</v>
      </c>
      <c r="AS1693" s="1">
        <v>41568</v>
      </c>
      <c r="AT1693" t="s">
        <v>18</v>
      </c>
      <c r="AU1693" s="1">
        <v>41568</v>
      </c>
      <c r="AV1693" t="s">
        <v>17</v>
      </c>
      <c r="AW1693" t="s">
        <v>17</v>
      </c>
      <c r="AX1693" t="s">
        <v>17</v>
      </c>
      <c r="AY1693" s="1">
        <v>41568</v>
      </c>
      <c r="AZ1693" t="s">
        <v>17</v>
      </c>
      <c r="BA1693" t="s">
        <v>17</v>
      </c>
      <c r="BB1693" t="s">
        <v>17</v>
      </c>
      <c r="BC1693" s="1">
        <v>41568</v>
      </c>
      <c r="BD1693" s="1">
        <v>41554</v>
      </c>
      <c r="BE1693" t="s">
        <v>17</v>
      </c>
      <c r="BF1693" t="s">
        <v>17</v>
      </c>
      <c r="BG1693" t="s">
        <v>17</v>
      </c>
      <c r="BH1693" t="s">
        <v>1004</v>
      </c>
      <c r="BI1693" t="s">
        <v>17</v>
      </c>
      <c r="BJ1693" s="1"/>
      <c r="BK1693" t="b">
        <v>0</v>
      </c>
      <c r="BL1693" t="b">
        <v>0</v>
      </c>
      <c r="BN1693" t="s">
        <v>85</v>
      </c>
      <c r="BO1693" t="b">
        <v>0</v>
      </c>
      <c r="BP1693" t="b">
        <v>0</v>
      </c>
      <c r="BQ1693">
        <v>1732</v>
      </c>
      <c r="BR1693">
        <v>1</v>
      </c>
    </row>
    <row r="1694" spans="1:70" x14ac:dyDescent="0.25">
      <c r="A1694" t="s">
        <v>11171</v>
      </c>
      <c r="B1694" s="1"/>
      <c r="C1694" t="s">
        <v>128</v>
      </c>
      <c r="D1694" t="s">
        <v>74</v>
      </c>
      <c r="E1694" t="s">
        <v>7115</v>
      </c>
      <c r="F1694" t="s">
        <v>6098</v>
      </c>
      <c r="G1694" t="s">
        <v>3387</v>
      </c>
      <c r="I1694" t="s">
        <v>11172</v>
      </c>
      <c r="J1694" s="1">
        <v>40906</v>
      </c>
      <c r="K1694" t="s">
        <v>11173</v>
      </c>
      <c r="L1694">
        <v>2</v>
      </c>
      <c r="N1694" t="s">
        <v>979</v>
      </c>
      <c r="O1694" s="1">
        <v>41526</v>
      </c>
      <c r="P1694" t="s">
        <v>11174</v>
      </c>
      <c r="Q1694" s="1">
        <v>41526</v>
      </c>
      <c r="R1694" t="s">
        <v>17</v>
      </c>
      <c r="S1694" s="1"/>
      <c r="T1694" t="s">
        <v>75</v>
      </c>
      <c r="U1694" t="s">
        <v>17</v>
      </c>
      <c r="V1694" t="s">
        <v>17</v>
      </c>
      <c r="W1694" t="s">
        <v>75</v>
      </c>
      <c r="X1694" s="1">
        <v>41517</v>
      </c>
      <c r="Y1694" t="s">
        <v>75</v>
      </c>
      <c r="Z1694" t="s">
        <v>75</v>
      </c>
      <c r="AA1694" t="s">
        <v>75</v>
      </c>
      <c r="AB1694" t="s">
        <v>17</v>
      </c>
      <c r="AC1694" t="s">
        <v>75</v>
      </c>
      <c r="AD1694" s="1">
        <v>40907</v>
      </c>
      <c r="AE1694" s="1">
        <v>41045</v>
      </c>
      <c r="AF1694" s="1"/>
      <c r="AG1694">
        <v>3</v>
      </c>
      <c r="AH1694" s="1">
        <v>40973</v>
      </c>
      <c r="AI1694" s="1">
        <v>41472</v>
      </c>
      <c r="AJ1694" s="1"/>
      <c r="AK1694" s="1">
        <v>41526</v>
      </c>
      <c r="AL1694" s="1">
        <v>41527</v>
      </c>
      <c r="AM1694" s="1"/>
      <c r="AN1694" s="1"/>
      <c r="AO1694" t="s">
        <v>75</v>
      </c>
      <c r="AP1694" t="s">
        <v>17</v>
      </c>
      <c r="AQ1694" t="s">
        <v>17</v>
      </c>
      <c r="AR1694" t="s">
        <v>17</v>
      </c>
      <c r="AS1694" s="1">
        <v>41568</v>
      </c>
      <c r="AT1694" t="s">
        <v>18</v>
      </c>
      <c r="AU1694" s="1">
        <v>41568</v>
      </c>
      <c r="AV1694" t="s">
        <v>17</v>
      </c>
      <c r="AW1694" t="s">
        <v>17</v>
      </c>
      <c r="AX1694" t="s">
        <v>17</v>
      </c>
      <c r="AY1694" s="1">
        <v>41568</v>
      </c>
      <c r="AZ1694" t="s">
        <v>17</v>
      </c>
      <c r="BA1694" t="s">
        <v>17</v>
      </c>
      <c r="BB1694" t="s">
        <v>17</v>
      </c>
      <c r="BC1694" s="1">
        <v>41568</v>
      </c>
      <c r="BD1694" s="1">
        <v>41554</v>
      </c>
      <c r="BE1694" t="s">
        <v>17</v>
      </c>
      <c r="BF1694" t="s">
        <v>17</v>
      </c>
      <c r="BG1694" t="s">
        <v>17</v>
      </c>
      <c r="BH1694" t="s">
        <v>1004</v>
      </c>
      <c r="BI1694" t="s">
        <v>17</v>
      </c>
      <c r="BJ1694" s="1"/>
      <c r="BK1694" t="b">
        <v>0</v>
      </c>
      <c r="BL1694" t="b">
        <v>0</v>
      </c>
      <c r="BN1694" t="s">
        <v>85</v>
      </c>
      <c r="BO1694" t="b">
        <v>0</v>
      </c>
      <c r="BP1694" t="b">
        <v>0</v>
      </c>
      <c r="BQ1694">
        <v>1733</v>
      </c>
      <c r="BR1694">
        <v>1</v>
      </c>
    </row>
    <row r="1695" spans="1:70" x14ac:dyDescent="0.25">
      <c r="A1695" t="s">
        <v>11175</v>
      </c>
      <c r="B1695" s="1"/>
      <c r="C1695" t="s">
        <v>644</v>
      </c>
      <c r="D1695" t="s">
        <v>74</v>
      </c>
      <c r="E1695" t="s">
        <v>5359</v>
      </c>
      <c r="F1695" t="s">
        <v>11176</v>
      </c>
      <c r="G1695" t="s">
        <v>11177</v>
      </c>
      <c r="I1695" t="s">
        <v>11178</v>
      </c>
      <c r="J1695" s="1">
        <v>39950</v>
      </c>
      <c r="K1695" t="s">
        <v>11179</v>
      </c>
      <c r="L1695">
        <v>4</v>
      </c>
      <c r="N1695" t="s">
        <v>1011</v>
      </c>
      <c r="O1695" s="1">
        <v>41526</v>
      </c>
      <c r="P1695" t="s">
        <v>11174</v>
      </c>
      <c r="Q1695" s="1">
        <v>41526</v>
      </c>
      <c r="R1695" t="s">
        <v>17</v>
      </c>
      <c r="S1695" s="1"/>
      <c r="T1695" t="s">
        <v>75</v>
      </c>
      <c r="U1695" t="s">
        <v>17</v>
      </c>
      <c r="V1695" t="s">
        <v>75</v>
      </c>
      <c r="W1695" t="s">
        <v>75</v>
      </c>
      <c r="X1695" s="1">
        <v>41521</v>
      </c>
      <c r="Y1695" t="s">
        <v>75</v>
      </c>
      <c r="Z1695" t="s">
        <v>75</v>
      </c>
      <c r="AA1695" t="s">
        <v>75</v>
      </c>
      <c r="AB1695" t="s">
        <v>75</v>
      </c>
      <c r="AC1695" t="s">
        <v>75</v>
      </c>
      <c r="AD1695" s="1">
        <v>39952</v>
      </c>
      <c r="AE1695" s="1">
        <v>40108</v>
      </c>
      <c r="AF1695" s="1"/>
      <c r="AG1695">
        <v>3</v>
      </c>
      <c r="AH1695" s="1">
        <v>40030</v>
      </c>
      <c r="AI1695" s="1">
        <v>40281</v>
      </c>
      <c r="AJ1695" s="1"/>
      <c r="AK1695" s="1">
        <v>41526</v>
      </c>
      <c r="AL1695" s="1">
        <v>41527</v>
      </c>
      <c r="AM1695" s="1"/>
      <c r="AN1695" s="1"/>
      <c r="AO1695" t="s">
        <v>75</v>
      </c>
      <c r="AP1695" t="s">
        <v>17</v>
      </c>
      <c r="AQ1695" t="s">
        <v>17</v>
      </c>
      <c r="AR1695" t="s">
        <v>17</v>
      </c>
      <c r="AS1695" s="1">
        <v>41568</v>
      </c>
      <c r="AT1695" t="s">
        <v>18</v>
      </c>
      <c r="AU1695" s="1">
        <v>41568</v>
      </c>
      <c r="AV1695" t="s">
        <v>17</v>
      </c>
      <c r="AW1695" t="s">
        <v>17</v>
      </c>
      <c r="AX1695" t="s">
        <v>17</v>
      </c>
      <c r="AY1695" s="1">
        <v>41568</v>
      </c>
      <c r="AZ1695" t="s">
        <v>17</v>
      </c>
      <c r="BA1695" t="s">
        <v>17</v>
      </c>
      <c r="BB1695" t="s">
        <v>17</v>
      </c>
      <c r="BC1695" s="1">
        <v>41568</v>
      </c>
      <c r="BD1695" s="1">
        <v>41554</v>
      </c>
      <c r="BE1695" t="s">
        <v>17</v>
      </c>
      <c r="BF1695" t="s">
        <v>17</v>
      </c>
      <c r="BG1695" t="s">
        <v>17</v>
      </c>
      <c r="BH1695" t="s">
        <v>1004</v>
      </c>
      <c r="BI1695" t="s">
        <v>17</v>
      </c>
      <c r="BJ1695" s="1"/>
      <c r="BK1695" t="b">
        <v>0</v>
      </c>
      <c r="BL1695" t="b">
        <v>0</v>
      </c>
      <c r="BN1695" t="s">
        <v>85</v>
      </c>
      <c r="BO1695" t="b">
        <v>0</v>
      </c>
      <c r="BP1695" t="b">
        <v>0</v>
      </c>
      <c r="BQ1695">
        <v>1734</v>
      </c>
      <c r="BR1695">
        <v>1</v>
      </c>
    </row>
    <row r="1696" spans="1:70" x14ac:dyDescent="0.25">
      <c r="A1696" t="s">
        <v>11180</v>
      </c>
      <c r="B1696" s="1"/>
      <c r="C1696" t="s">
        <v>237</v>
      </c>
      <c r="D1696" t="s">
        <v>74</v>
      </c>
      <c r="E1696" t="s">
        <v>237</v>
      </c>
      <c r="F1696" t="s">
        <v>11181</v>
      </c>
      <c r="G1696" t="s">
        <v>11182</v>
      </c>
      <c r="I1696" t="s">
        <v>11183</v>
      </c>
      <c r="J1696" s="1">
        <v>40649</v>
      </c>
      <c r="K1696" t="s">
        <v>11184</v>
      </c>
      <c r="L1696">
        <v>2</v>
      </c>
      <c r="M1696">
        <v>4</v>
      </c>
      <c r="N1696" t="s">
        <v>979</v>
      </c>
      <c r="O1696" s="1">
        <v>41520</v>
      </c>
      <c r="P1696" t="s">
        <v>11185</v>
      </c>
      <c r="Q1696" s="1">
        <v>41520</v>
      </c>
      <c r="R1696" t="s">
        <v>17</v>
      </c>
      <c r="S1696" s="1"/>
      <c r="T1696" t="s">
        <v>17</v>
      </c>
      <c r="U1696" t="s">
        <v>75</v>
      </c>
      <c r="V1696" t="s">
        <v>17</v>
      </c>
      <c r="W1696" t="s">
        <v>75</v>
      </c>
      <c r="X1696" s="1">
        <v>41519</v>
      </c>
      <c r="Y1696" t="s">
        <v>75</v>
      </c>
      <c r="Z1696" t="s">
        <v>75</v>
      </c>
      <c r="AA1696" t="s">
        <v>75</v>
      </c>
      <c r="AB1696" t="s">
        <v>75</v>
      </c>
      <c r="AC1696" t="s">
        <v>75</v>
      </c>
      <c r="AD1696" s="1">
        <v>40662</v>
      </c>
      <c r="AE1696" s="1">
        <v>40747</v>
      </c>
      <c r="AF1696" s="1"/>
      <c r="AG1696">
        <v>3</v>
      </c>
      <c r="AH1696" s="1">
        <v>40714</v>
      </c>
      <c r="AI1696" s="1">
        <v>40785</v>
      </c>
      <c r="AJ1696" s="1"/>
      <c r="AK1696" s="1">
        <v>41520</v>
      </c>
      <c r="AL1696" s="1">
        <v>41521</v>
      </c>
      <c r="AM1696" s="1">
        <v>41530</v>
      </c>
      <c r="AN1696" s="1"/>
      <c r="AO1696" t="s">
        <v>75</v>
      </c>
      <c r="AP1696" t="s">
        <v>17</v>
      </c>
      <c r="AQ1696" t="s">
        <v>17</v>
      </c>
      <c r="AR1696" t="s">
        <v>17</v>
      </c>
      <c r="AS1696" s="1">
        <v>41568</v>
      </c>
      <c r="AT1696" t="s">
        <v>18</v>
      </c>
      <c r="AU1696" s="1">
        <v>41568</v>
      </c>
      <c r="AV1696" t="s">
        <v>17</v>
      </c>
      <c r="AW1696" t="s">
        <v>17</v>
      </c>
      <c r="AX1696" t="s">
        <v>17</v>
      </c>
      <c r="AY1696" s="1">
        <v>41568</v>
      </c>
      <c r="AZ1696" t="s">
        <v>17</v>
      </c>
      <c r="BA1696" t="s">
        <v>17</v>
      </c>
      <c r="BB1696" t="s">
        <v>17</v>
      </c>
      <c r="BC1696" s="1">
        <v>41568</v>
      </c>
      <c r="BD1696" s="1">
        <v>41554</v>
      </c>
      <c r="BE1696" t="s">
        <v>17</v>
      </c>
      <c r="BF1696" t="s">
        <v>17</v>
      </c>
      <c r="BG1696" t="s">
        <v>17</v>
      </c>
      <c r="BH1696" t="s">
        <v>1004</v>
      </c>
      <c r="BI1696" t="s">
        <v>17</v>
      </c>
      <c r="BJ1696" s="1"/>
      <c r="BK1696" t="b">
        <v>0</v>
      </c>
      <c r="BL1696" t="b">
        <v>0</v>
      </c>
      <c r="BN1696" t="s">
        <v>85</v>
      </c>
      <c r="BO1696" t="b">
        <v>0</v>
      </c>
      <c r="BP1696" t="b">
        <v>0</v>
      </c>
      <c r="BQ1696">
        <v>1735</v>
      </c>
      <c r="BR1696">
        <v>1</v>
      </c>
    </row>
    <row r="1697" spans="1:70" x14ac:dyDescent="0.25">
      <c r="A1697" t="s">
        <v>11186</v>
      </c>
      <c r="B1697" s="1"/>
      <c r="C1697" t="s">
        <v>205</v>
      </c>
      <c r="D1697" t="s">
        <v>74</v>
      </c>
      <c r="E1697" t="s">
        <v>11187</v>
      </c>
      <c r="F1697" t="s">
        <v>11188</v>
      </c>
      <c r="G1697" t="s">
        <v>11189</v>
      </c>
      <c r="I1697" t="s">
        <v>11190</v>
      </c>
      <c r="J1697" s="1"/>
      <c r="K1697" t="s">
        <v>11191</v>
      </c>
      <c r="L1697">
        <v>2</v>
      </c>
      <c r="N1697" t="s">
        <v>1011</v>
      </c>
      <c r="O1697" s="1">
        <v>41519</v>
      </c>
      <c r="P1697" t="s">
        <v>11192</v>
      </c>
      <c r="Q1697" s="1">
        <v>41520</v>
      </c>
      <c r="R1697" t="s">
        <v>75</v>
      </c>
      <c r="S1697" s="1">
        <v>41519</v>
      </c>
      <c r="T1697" t="s">
        <v>17</v>
      </c>
      <c r="U1697" t="s">
        <v>17</v>
      </c>
      <c r="V1697" t="s">
        <v>75</v>
      </c>
      <c r="W1697" t="s">
        <v>17</v>
      </c>
      <c r="X1697" s="1">
        <v>41516</v>
      </c>
      <c r="Y1697" t="s">
        <v>75</v>
      </c>
      <c r="Z1697" t="s">
        <v>75</v>
      </c>
      <c r="AA1697" t="s">
        <v>75</v>
      </c>
      <c r="AB1697" t="s">
        <v>17</v>
      </c>
      <c r="AC1697" t="s">
        <v>75</v>
      </c>
      <c r="AD1697" s="1"/>
      <c r="AE1697" s="1"/>
      <c r="AF1697" s="1"/>
      <c r="AG1697">
        <v>99</v>
      </c>
      <c r="AH1697" s="1"/>
      <c r="AI1697" s="1"/>
      <c r="AJ1697" s="1"/>
      <c r="AK1697" s="1">
        <v>41520</v>
      </c>
      <c r="AL1697" s="1">
        <v>41521</v>
      </c>
      <c r="AM1697" s="1">
        <v>41535</v>
      </c>
      <c r="AN1697" s="1"/>
      <c r="AO1697" t="s">
        <v>75</v>
      </c>
      <c r="AP1697" t="s">
        <v>17</v>
      </c>
      <c r="AQ1697" t="s">
        <v>17</v>
      </c>
      <c r="AR1697" t="s">
        <v>17</v>
      </c>
      <c r="AS1697" s="1">
        <v>41568</v>
      </c>
      <c r="AT1697" t="s">
        <v>18</v>
      </c>
      <c r="AU1697" s="1">
        <v>41568</v>
      </c>
      <c r="AV1697" t="s">
        <v>17</v>
      </c>
      <c r="AW1697" t="s">
        <v>17</v>
      </c>
      <c r="AX1697" t="s">
        <v>17</v>
      </c>
      <c r="AY1697" s="1">
        <v>41568</v>
      </c>
      <c r="AZ1697" t="s">
        <v>17</v>
      </c>
      <c r="BA1697" t="s">
        <v>17</v>
      </c>
      <c r="BB1697" t="s">
        <v>17</v>
      </c>
      <c r="BC1697" s="1">
        <v>41568</v>
      </c>
      <c r="BD1697" s="1">
        <v>41554</v>
      </c>
      <c r="BE1697" t="s">
        <v>17</v>
      </c>
      <c r="BF1697" t="s">
        <v>17</v>
      </c>
      <c r="BG1697" t="s">
        <v>17</v>
      </c>
      <c r="BH1697" t="s">
        <v>1004</v>
      </c>
      <c r="BI1697" t="s">
        <v>17</v>
      </c>
      <c r="BJ1697" s="1"/>
      <c r="BK1697" t="b">
        <v>0</v>
      </c>
      <c r="BL1697" t="b">
        <v>0</v>
      </c>
      <c r="BN1697" t="s">
        <v>85</v>
      </c>
      <c r="BO1697" t="b">
        <v>0</v>
      </c>
      <c r="BP1697" t="b">
        <v>0</v>
      </c>
      <c r="BQ1697">
        <v>1736</v>
      </c>
      <c r="BR1697">
        <v>1</v>
      </c>
    </row>
    <row r="1698" spans="1:70" x14ac:dyDescent="0.25">
      <c r="A1698" t="s">
        <v>11193</v>
      </c>
      <c r="B1698" s="1">
        <v>41543</v>
      </c>
      <c r="C1698" t="s">
        <v>2747</v>
      </c>
      <c r="D1698" t="s">
        <v>14</v>
      </c>
      <c r="F1698" t="s">
        <v>11194</v>
      </c>
      <c r="G1698" t="s">
        <v>11195</v>
      </c>
      <c r="H1698" t="s">
        <v>2751</v>
      </c>
      <c r="I1698" t="s">
        <v>11196</v>
      </c>
      <c r="J1698" s="1">
        <v>40680</v>
      </c>
      <c r="K1698" t="s">
        <v>11197</v>
      </c>
      <c r="L1698">
        <v>2</v>
      </c>
      <c r="N1698" t="s">
        <v>1011</v>
      </c>
      <c r="O1698" s="1">
        <v>41530</v>
      </c>
      <c r="P1698" t="s">
        <v>11198</v>
      </c>
      <c r="Q1698" s="1">
        <v>41530</v>
      </c>
      <c r="R1698" t="s">
        <v>17</v>
      </c>
      <c r="S1698" s="1"/>
      <c r="T1698" t="s">
        <v>17</v>
      </c>
      <c r="U1698" t="s">
        <v>17</v>
      </c>
      <c r="V1698" t="s">
        <v>75</v>
      </c>
      <c r="W1698" t="s">
        <v>17</v>
      </c>
      <c r="X1698" s="1">
        <v>41530</v>
      </c>
      <c r="Y1698" t="s">
        <v>75</v>
      </c>
      <c r="Z1698" t="s">
        <v>75</v>
      </c>
      <c r="AA1698" t="s">
        <v>75</v>
      </c>
      <c r="AB1698" t="s">
        <v>75</v>
      </c>
      <c r="AC1698" t="s">
        <v>75</v>
      </c>
      <c r="AD1698" s="1"/>
      <c r="AE1698" s="1"/>
      <c r="AF1698" s="1"/>
      <c r="AG1698">
        <v>99</v>
      </c>
      <c r="AH1698" s="1"/>
      <c r="AI1698" s="1"/>
      <c r="AJ1698" s="1"/>
      <c r="AK1698" s="1">
        <v>41534</v>
      </c>
      <c r="AL1698" s="1">
        <v>41535</v>
      </c>
      <c r="AM1698" s="1"/>
      <c r="AN1698" s="1"/>
      <c r="AO1698" t="s">
        <v>75</v>
      </c>
      <c r="AP1698" t="s">
        <v>17</v>
      </c>
      <c r="AQ1698" t="s">
        <v>17</v>
      </c>
      <c r="AR1698" t="s">
        <v>17</v>
      </c>
      <c r="AS1698" s="1">
        <v>41568</v>
      </c>
      <c r="AT1698" t="s">
        <v>18</v>
      </c>
      <c r="AU1698" s="1">
        <v>41568</v>
      </c>
      <c r="AV1698" t="s">
        <v>17</v>
      </c>
      <c r="AW1698" t="s">
        <v>17</v>
      </c>
      <c r="AX1698" t="s">
        <v>17</v>
      </c>
      <c r="AY1698" s="1">
        <v>41568</v>
      </c>
      <c r="AZ1698" t="s">
        <v>17</v>
      </c>
      <c r="BA1698" t="s">
        <v>17</v>
      </c>
      <c r="BB1698" t="s">
        <v>17</v>
      </c>
      <c r="BC1698" s="1">
        <v>41568</v>
      </c>
      <c r="BD1698" s="1">
        <v>41554</v>
      </c>
      <c r="BE1698" t="s">
        <v>17</v>
      </c>
      <c r="BF1698" t="s">
        <v>17</v>
      </c>
      <c r="BG1698" t="s">
        <v>17</v>
      </c>
      <c r="BH1698" t="s">
        <v>1004</v>
      </c>
      <c r="BI1698" t="s">
        <v>17</v>
      </c>
      <c r="BJ1698" s="1"/>
      <c r="BK1698" t="b">
        <v>0</v>
      </c>
      <c r="BL1698" t="b">
        <v>0</v>
      </c>
      <c r="BN1698" t="s">
        <v>85</v>
      </c>
      <c r="BO1698" t="b">
        <v>0</v>
      </c>
      <c r="BP1698" t="b">
        <v>0</v>
      </c>
      <c r="BQ1698">
        <v>1737</v>
      </c>
      <c r="BR1698">
        <v>1</v>
      </c>
    </row>
    <row r="1699" spans="1:70" x14ac:dyDescent="0.25">
      <c r="A1699" t="s">
        <v>11199</v>
      </c>
      <c r="B1699" s="1">
        <v>41543</v>
      </c>
      <c r="C1699" t="s">
        <v>15</v>
      </c>
      <c r="D1699" t="s">
        <v>14</v>
      </c>
      <c r="E1699" t="s">
        <v>11200</v>
      </c>
      <c r="F1699" t="s">
        <v>2567</v>
      </c>
      <c r="G1699" t="s">
        <v>11201</v>
      </c>
      <c r="H1699" t="s">
        <v>15</v>
      </c>
      <c r="I1699" t="s">
        <v>11202</v>
      </c>
      <c r="J1699" s="1"/>
      <c r="K1699" t="s">
        <v>11203</v>
      </c>
      <c r="L1699">
        <v>7</v>
      </c>
      <c r="N1699" t="s">
        <v>979</v>
      </c>
      <c r="O1699" s="1">
        <v>41533</v>
      </c>
      <c r="P1699" t="s">
        <v>11204</v>
      </c>
      <c r="Q1699" s="1">
        <v>41533</v>
      </c>
      <c r="R1699" t="s">
        <v>17</v>
      </c>
      <c r="S1699" s="1">
        <v>41533</v>
      </c>
      <c r="T1699" t="s">
        <v>75</v>
      </c>
      <c r="U1699" t="s">
        <v>75</v>
      </c>
      <c r="V1699" t="s">
        <v>75</v>
      </c>
      <c r="W1699" t="s">
        <v>17</v>
      </c>
      <c r="X1699" s="1">
        <v>41531</v>
      </c>
      <c r="Y1699" t="s">
        <v>75</v>
      </c>
      <c r="Z1699" t="s">
        <v>75</v>
      </c>
      <c r="AA1699" t="s">
        <v>75</v>
      </c>
      <c r="AB1699" t="s">
        <v>75</v>
      </c>
      <c r="AC1699" t="s">
        <v>75</v>
      </c>
      <c r="AD1699" s="1"/>
      <c r="AE1699" s="1"/>
      <c r="AF1699" s="1"/>
      <c r="AG1699">
        <v>99</v>
      </c>
      <c r="AH1699" s="1"/>
      <c r="AI1699" s="1"/>
      <c r="AJ1699" s="1"/>
      <c r="AK1699" s="1">
        <v>41533</v>
      </c>
      <c r="AL1699" s="1">
        <v>41534</v>
      </c>
      <c r="AM1699" s="1"/>
      <c r="AN1699" s="1"/>
      <c r="AO1699" t="s">
        <v>75</v>
      </c>
      <c r="AP1699" t="s">
        <v>17</v>
      </c>
      <c r="AQ1699" t="s">
        <v>17</v>
      </c>
      <c r="AR1699" t="s">
        <v>17</v>
      </c>
      <c r="AS1699" s="1">
        <v>41568</v>
      </c>
      <c r="AT1699" t="s">
        <v>18</v>
      </c>
      <c r="AU1699" s="1">
        <v>41568</v>
      </c>
      <c r="AV1699" t="s">
        <v>17</v>
      </c>
      <c r="AW1699" t="s">
        <v>17</v>
      </c>
      <c r="AX1699" t="s">
        <v>17</v>
      </c>
      <c r="AY1699" s="1">
        <v>41568</v>
      </c>
      <c r="AZ1699" t="s">
        <v>17</v>
      </c>
      <c r="BA1699" t="s">
        <v>17</v>
      </c>
      <c r="BB1699" t="s">
        <v>17</v>
      </c>
      <c r="BC1699" s="1">
        <v>41568</v>
      </c>
      <c r="BD1699" s="1">
        <v>41554</v>
      </c>
      <c r="BE1699" t="s">
        <v>17</v>
      </c>
      <c r="BF1699" t="s">
        <v>17</v>
      </c>
      <c r="BG1699" t="s">
        <v>17</v>
      </c>
      <c r="BH1699" t="s">
        <v>1004</v>
      </c>
      <c r="BI1699" t="s">
        <v>17</v>
      </c>
      <c r="BJ1699" s="1"/>
      <c r="BK1699" t="b">
        <v>0</v>
      </c>
      <c r="BL1699" t="b">
        <v>0</v>
      </c>
      <c r="BN1699" t="s">
        <v>85</v>
      </c>
      <c r="BO1699" t="b">
        <v>0</v>
      </c>
      <c r="BP1699" t="b">
        <v>0</v>
      </c>
      <c r="BQ1699">
        <v>1738</v>
      </c>
      <c r="BR1699">
        <v>1</v>
      </c>
    </row>
    <row r="1700" spans="1:70" x14ac:dyDescent="0.25">
      <c r="A1700" t="s">
        <v>11205</v>
      </c>
      <c r="B1700" s="1">
        <v>41540</v>
      </c>
      <c r="C1700" t="s">
        <v>652</v>
      </c>
      <c r="D1700" t="s">
        <v>29</v>
      </c>
      <c r="E1700" t="s">
        <v>7755</v>
      </c>
      <c r="F1700" t="s">
        <v>11206</v>
      </c>
      <c r="G1700" t="s">
        <v>11207</v>
      </c>
      <c r="I1700" t="s">
        <v>11208</v>
      </c>
      <c r="J1700" s="1">
        <v>38517</v>
      </c>
      <c r="K1700" t="s">
        <v>11209</v>
      </c>
      <c r="L1700">
        <v>8</v>
      </c>
      <c r="M1700">
        <v>2</v>
      </c>
      <c r="N1700" t="s">
        <v>1011</v>
      </c>
      <c r="O1700" s="1">
        <v>41513</v>
      </c>
      <c r="P1700" t="s">
        <v>11210</v>
      </c>
      <c r="Q1700" s="1">
        <v>41514</v>
      </c>
      <c r="R1700" t="s">
        <v>17</v>
      </c>
      <c r="S1700" s="1"/>
      <c r="T1700" t="s">
        <v>75</v>
      </c>
      <c r="U1700" t="s">
        <v>17</v>
      </c>
      <c r="V1700" t="s">
        <v>75</v>
      </c>
      <c r="W1700" t="s">
        <v>75</v>
      </c>
      <c r="X1700" s="1">
        <v>41505</v>
      </c>
      <c r="Y1700" t="s">
        <v>75</v>
      </c>
      <c r="Z1700" t="s">
        <v>75</v>
      </c>
      <c r="AA1700" t="s">
        <v>75</v>
      </c>
      <c r="AB1700" t="s">
        <v>75</v>
      </c>
      <c r="AC1700" t="s">
        <v>75</v>
      </c>
      <c r="AD1700" s="1">
        <v>38537</v>
      </c>
      <c r="AE1700" s="1">
        <v>38666</v>
      </c>
      <c r="AF1700" s="1"/>
      <c r="AG1700">
        <v>3</v>
      </c>
      <c r="AH1700" s="1">
        <v>38604</v>
      </c>
      <c r="AI1700" s="1">
        <v>38707</v>
      </c>
      <c r="AJ1700" s="1"/>
      <c r="AK1700" s="1">
        <v>41514</v>
      </c>
      <c r="AL1700" s="1">
        <v>41515</v>
      </c>
      <c r="AM1700" s="1"/>
      <c r="AN1700" s="1">
        <v>41522</v>
      </c>
      <c r="AO1700" t="s">
        <v>75</v>
      </c>
      <c r="AP1700" t="s">
        <v>17</v>
      </c>
      <c r="AQ1700" t="s">
        <v>17</v>
      </c>
      <c r="AR1700" t="s">
        <v>17</v>
      </c>
      <c r="AS1700" s="1">
        <v>41569</v>
      </c>
      <c r="AT1700" t="s">
        <v>22</v>
      </c>
      <c r="AU1700" s="1">
        <v>41569</v>
      </c>
      <c r="AV1700" t="s">
        <v>17</v>
      </c>
      <c r="AW1700" t="s">
        <v>17</v>
      </c>
      <c r="AX1700" t="s">
        <v>17</v>
      </c>
      <c r="AY1700" s="1">
        <v>41569</v>
      </c>
      <c r="AZ1700" t="s">
        <v>17</v>
      </c>
      <c r="BA1700" t="s">
        <v>17</v>
      </c>
      <c r="BB1700" t="s">
        <v>17</v>
      </c>
      <c r="BC1700" s="1">
        <v>41569</v>
      </c>
      <c r="BD1700" s="1">
        <v>41554</v>
      </c>
      <c r="BE1700" t="s">
        <v>17</v>
      </c>
      <c r="BF1700" t="s">
        <v>17</v>
      </c>
      <c r="BG1700" t="s">
        <v>17</v>
      </c>
      <c r="BH1700" t="s">
        <v>1004</v>
      </c>
      <c r="BI1700" t="s">
        <v>17</v>
      </c>
      <c r="BJ1700" s="1"/>
      <c r="BK1700" t="b">
        <v>0</v>
      </c>
      <c r="BL1700" t="b">
        <v>0</v>
      </c>
      <c r="BN1700" t="s">
        <v>85</v>
      </c>
      <c r="BO1700" t="b">
        <v>0</v>
      </c>
      <c r="BP1700" t="b">
        <v>0</v>
      </c>
      <c r="BQ1700">
        <v>1739</v>
      </c>
      <c r="BR1700">
        <v>1</v>
      </c>
    </row>
    <row r="1701" spans="1:70" x14ac:dyDescent="0.25">
      <c r="A1701" t="s">
        <v>11211</v>
      </c>
      <c r="B1701" s="1"/>
      <c r="C1701" t="s">
        <v>62</v>
      </c>
      <c r="D1701" t="s">
        <v>29</v>
      </c>
      <c r="E1701" t="s">
        <v>11212</v>
      </c>
      <c r="F1701" t="s">
        <v>11213</v>
      </c>
      <c r="G1701" t="s">
        <v>11214</v>
      </c>
      <c r="H1701" t="s">
        <v>62</v>
      </c>
      <c r="I1701" t="s">
        <v>11215</v>
      </c>
      <c r="J1701" s="1">
        <v>41454</v>
      </c>
      <c r="K1701" t="s">
        <v>11216</v>
      </c>
      <c r="M1701">
        <v>2</v>
      </c>
      <c r="N1701" t="s">
        <v>979</v>
      </c>
      <c r="O1701" s="1">
        <v>41536</v>
      </c>
      <c r="P1701" t="s">
        <v>11217</v>
      </c>
      <c r="Q1701" s="1">
        <v>41536</v>
      </c>
      <c r="R1701" t="s">
        <v>75</v>
      </c>
      <c r="S1701" s="1">
        <v>41527</v>
      </c>
      <c r="T1701" t="s">
        <v>75</v>
      </c>
      <c r="U1701" t="s">
        <v>17</v>
      </c>
      <c r="V1701" t="s">
        <v>17</v>
      </c>
      <c r="W1701" t="s">
        <v>17</v>
      </c>
      <c r="X1701" s="1">
        <v>41526</v>
      </c>
      <c r="Y1701" t="s">
        <v>75</v>
      </c>
      <c r="Z1701" t="s">
        <v>75</v>
      </c>
      <c r="AA1701" t="s">
        <v>75</v>
      </c>
      <c r="AB1701" t="s">
        <v>75</v>
      </c>
      <c r="AC1701" t="s">
        <v>75</v>
      </c>
      <c r="AD1701" s="1"/>
      <c r="AE1701" s="1"/>
      <c r="AF1701" s="1"/>
      <c r="AG1701">
        <v>99</v>
      </c>
      <c r="AH1701" s="1"/>
      <c r="AI1701" s="1"/>
      <c r="AJ1701" s="1"/>
      <c r="AK1701" s="1">
        <v>41536</v>
      </c>
      <c r="AL1701" s="1">
        <v>41537</v>
      </c>
      <c r="AM1701" s="1"/>
      <c r="AN1701" s="1"/>
      <c r="AO1701" t="s">
        <v>75</v>
      </c>
      <c r="AP1701" t="s">
        <v>17</v>
      </c>
      <c r="AQ1701" t="s">
        <v>17</v>
      </c>
      <c r="AR1701" t="s">
        <v>17</v>
      </c>
      <c r="AS1701" s="1">
        <v>41568</v>
      </c>
      <c r="AT1701" t="s">
        <v>18</v>
      </c>
      <c r="AU1701" s="1">
        <v>41568</v>
      </c>
      <c r="AV1701" t="s">
        <v>17</v>
      </c>
      <c r="AW1701" t="s">
        <v>17</v>
      </c>
      <c r="AX1701" t="s">
        <v>17</v>
      </c>
      <c r="AY1701" s="1">
        <v>41568</v>
      </c>
      <c r="AZ1701" t="s">
        <v>17</v>
      </c>
      <c r="BA1701" t="s">
        <v>17</v>
      </c>
      <c r="BB1701" t="s">
        <v>17</v>
      </c>
      <c r="BC1701" s="1">
        <v>41568</v>
      </c>
      <c r="BD1701" s="1">
        <v>41554</v>
      </c>
      <c r="BE1701" t="s">
        <v>17</v>
      </c>
      <c r="BF1701" t="s">
        <v>17</v>
      </c>
      <c r="BG1701" t="s">
        <v>17</v>
      </c>
      <c r="BH1701" t="s">
        <v>1004</v>
      </c>
      <c r="BI1701" t="s">
        <v>17</v>
      </c>
      <c r="BJ1701" s="1"/>
      <c r="BK1701" t="b">
        <v>0</v>
      </c>
      <c r="BL1701" t="b">
        <v>0</v>
      </c>
      <c r="BN1701" t="s">
        <v>85</v>
      </c>
      <c r="BO1701" t="b">
        <v>0</v>
      </c>
      <c r="BP1701" t="b">
        <v>0</v>
      </c>
      <c r="BQ1701">
        <v>1740</v>
      </c>
      <c r="BR1701">
        <v>1</v>
      </c>
    </row>
    <row r="1702" spans="1:70" x14ac:dyDescent="0.25">
      <c r="A1702" t="s">
        <v>11218</v>
      </c>
      <c r="B1702" s="1">
        <v>41540</v>
      </c>
      <c r="C1702" t="s">
        <v>712</v>
      </c>
      <c r="D1702" t="s">
        <v>29</v>
      </c>
      <c r="F1702" t="s">
        <v>11219</v>
      </c>
      <c r="G1702" t="s">
        <v>11135</v>
      </c>
      <c r="I1702" t="s">
        <v>11220</v>
      </c>
      <c r="J1702" s="1">
        <v>40882</v>
      </c>
      <c r="K1702" t="s">
        <v>11221</v>
      </c>
      <c r="L1702">
        <v>1</v>
      </c>
      <c r="M1702">
        <v>8</v>
      </c>
      <c r="N1702" t="s">
        <v>979</v>
      </c>
      <c r="O1702" s="1">
        <v>41516</v>
      </c>
      <c r="P1702" t="s">
        <v>11140</v>
      </c>
      <c r="Q1702" s="1">
        <v>41517</v>
      </c>
      <c r="R1702" t="s">
        <v>17</v>
      </c>
      <c r="S1702" s="1"/>
      <c r="T1702" t="s">
        <v>75</v>
      </c>
      <c r="U1702" t="s">
        <v>17</v>
      </c>
      <c r="V1702" t="s">
        <v>17</v>
      </c>
      <c r="W1702" t="s">
        <v>75</v>
      </c>
      <c r="X1702" s="1">
        <v>41513</v>
      </c>
      <c r="Y1702" t="s">
        <v>75</v>
      </c>
      <c r="Z1702" t="s">
        <v>75</v>
      </c>
      <c r="AA1702" t="s">
        <v>75</v>
      </c>
      <c r="AB1702" t="s">
        <v>17</v>
      </c>
      <c r="AC1702" t="s">
        <v>75</v>
      </c>
      <c r="AD1702" s="1">
        <v>40924</v>
      </c>
      <c r="AE1702" s="1">
        <v>41037</v>
      </c>
      <c r="AF1702" s="1"/>
      <c r="AG1702">
        <v>3</v>
      </c>
      <c r="AH1702" s="1">
        <v>41015</v>
      </c>
      <c r="AI1702" s="1">
        <v>41120</v>
      </c>
      <c r="AJ1702" s="1"/>
      <c r="AK1702" s="1">
        <v>41517</v>
      </c>
      <c r="AL1702" s="1">
        <v>41518</v>
      </c>
      <c r="AM1702" s="1">
        <v>41522</v>
      </c>
      <c r="AN1702" s="1">
        <v>41540</v>
      </c>
      <c r="AO1702" t="s">
        <v>75</v>
      </c>
      <c r="AP1702" t="s">
        <v>17</v>
      </c>
      <c r="AQ1702" t="s">
        <v>17</v>
      </c>
      <c r="AR1702" t="s">
        <v>17</v>
      </c>
      <c r="AS1702" s="1">
        <v>41568</v>
      </c>
      <c r="AT1702" t="s">
        <v>18</v>
      </c>
      <c r="AU1702" s="1">
        <v>41568</v>
      </c>
      <c r="AV1702" t="s">
        <v>17</v>
      </c>
      <c r="AW1702" t="s">
        <v>17</v>
      </c>
      <c r="AX1702" t="s">
        <v>17</v>
      </c>
      <c r="AY1702" s="1">
        <v>41568</v>
      </c>
      <c r="AZ1702" t="s">
        <v>17</v>
      </c>
      <c r="BA1702" t="s">
        <v>17</v>
      </c>
      <c r="BB1702" t="s">
        <v>17</v>
      </c>
      <c r="BC1702" s="1">
        <v>41568</v>
      </c>
      <c r="BD1702" s="1">
        <v>41554</v>
      </c>
      <c r="BE1702" t="s">
        <v>17</v>
      </c>
      <c r="BF1702" t="s">
        <v>17</v>
      </c>
      <c r="BG1702" t="s">
        <v>17</v>
      </c>
      <c r="BH1702" t="s">
        <v>1004</v>
      </c>
      <c r="BI1702" t="s">
        <v>17</v>
      </c>
      <c r="BJ1702" s="1"/>
      <c r="BK1702" t="b">
        <v>0</v>
      </c>
      <c r="BL1702" t="b">
        <v>0</v>
      </c>
      <c r="BN1702" t="s">
        <v>85</v>
      </c>
      <c r="BO1702" t="b">
        <v>0</v>
      </c>
      <c r="BP1702" t="b">
        <v>0</v>
      </c>
      <c r="BQ1702">
        <v>1741</v>
      </c>
      <c r="BR1702">
        <v>1</v>
      </c>
    </row>
    <row r="1703" spans="1:70" x14ac:dyDescent="0.25">
      <c r="A1703" t="s">
        <v>11222</v>
      </c>
      <c r="B1703" s="1">
        <v>41543</v>
      </c>
      <c r="C1703" t="s">
        <v>712</v>
      </c>
      <c r="D1703" t="s">
        <v>29</v>
      </c>
      <c r="E1703" t="s">
        <v>11223</v>
      </c>
      <c r="G1703" t="s">
        <v>11224</v>
      </c>
      <c r="I1703" t="s">
        <v>11225</v>
      </c>
      <c r="J1703" s="1">
        <v>41074</v>
      </c>
      <c r="K1703" t="s">
        <v>11226</v>
      </c>
      <c r="L1703">
        <v>1</v>
      </c>
      <c r="M1703">
        <v>3</v>
      </c>
      <c r="N1703" t="s">
        <v>1011</v>
      </c>
      <c r="O1703" s="1">
        <v>41533</v>
      </c>
      <c r="P1703" t="s">
        <v>11227</v>
      </c>
      <c r="Q1703" s="1">
        <v>41534</v>
      </c>
      <c r="R1703" t="s">
        <v>75</v>
      </c>
      <c r="S1703" s="1">
        <v>41533</v>
      </c>
      <c r="T1703" t="s">
        <v>75</v>
      </c>
      <c r="U1703" t="s">
        <v>75</v>
      </c>
      <c r="V1703" t="s">
        <v>75</v>
      </c>
      <c r="W1703" t="s">
        <v>75</v>
      </c>
      <c r="X1703" s="1">
        <v>41526</v>
      </c>
      <c r="Y1703" t="s">
        <v>75</v>
      </c>
      <c r="Z1703" t="s">
        <v>75</v>
      </c>
      <c r="AA1703" t="s">
        <v>75</v>
      </c>
      <c r="AB1703" t="s">
        <v>75</v>
      </c>
      <c r="AC1703" t="s">
        <v>75</v>
      </c>
      <c r="AD1703" s="1"/>
      <c r="AE1703" s="1"/>
      <c r="AF1703" s="1"/>
      <c r="AG1703">
        <v>99</v>
      </c>
      <c r="AH1703" s="1"/>
      <c r="AI1703" s="1"/>
      <c r="AJ1703" s="1"/>
      <c r="AK1703" s="1">
        <v>41532</v>
      </c>
      <c r="AL1703" s="1">
        <v>41533</v>
      </c>
      <c r="AM1703" s="1">
        <v>41541</v>
      </c>
      <c r="AN1703" s="1"/>
      <c r="AO1703" t="s">
        <v>75</v>
      </c>
      <c r="AP1703" t="s">
        <v>17</v>
      </c>
      <c r="AQ1703" t="s">
        <v>17</v>
      </c>
      <c r="AR1703" t="s">
        <v>17</v>
      </c>
      <c r="AS1703" s="1">
        <v>41568</v>
      </c>
      <c r="AT1703" t="s">
        <v>18</v>
      </c>
      <c r="AU1703" s="1">
        <v>41568</v>
      </c>
      <c r="AV1703" t="s">
        <v>17</v>
      </c>
      <c r="AW1703" t="s">
        <v>17</v>
      </c>
      <c r="AX1703" t="s">
        <v>17</v>
      </c>
      <c r="AY1703" s="1">
        <v>41568</v>
      </c>
      <c r="AZ1703" t="s">
        <v>17</v>
      </c>
      <c r="BA1703" t="s">
        <v>17</v>
      </c>
      <c r="BB1703" t="s">
        <v>17</v>
      </c>
      <c r="BC1703" s="1">
        <v>41568</v>
      </c>
      <c r="BD1703" s="1">
        <v>41554</v>
      </c>
      <c r="BE1703" t="s">
        <v>17</v>
      </c>
      <c r="BF1703" t="s">
        <v>17</v>
      </c>
      <c r="BG1703" t="s">
        <v>17</v>
      </c>
      <c r="BH1703" t="s">
        <v>1004</v>
      </c>
      <c r="BI1703" t="s">
        <v>17</v>
      </c>
      <c r="BJ1703" s="1"/>
      <c r="BK1703" t="b">
        <v>0</v>
      </c>
      <c r="BL1703" t="b">
        <v>0</v>
      </c>
      <c r="BN1703" t="s">
        <v>85</v>
      </c>
      <c r="BO1703" t="b">
        <v>0</v>
      </c>
      <c r="BP1703" t="b">
        <v>0</v>
      </c>
      <c r="BQ1703">
        <v>1742</v>
      </c>
      <c r="BR1703">
        <v>1</v>
      </c>
    </row>
    <row r="1704" spans="1:70" x14ac:dyDescent="0.25">
      <c r="A1704" t="s">
        <v>11228</v>
      </c>
      <c r="B1704" s="1">
        <v>41543</v>
      </c>
      <c r="C1704" t="s">
        <v>712</v>
      </c>
      <c r="D1704" t="s">
        <v>29</v>
      </c>
      <c r="E1704" t="s">
        <v>11135</v>
      </c>
      <c r="F1704" t="s">
        <v>11229</v>
      </c>
      <c r="G1704" t="s">
        <v>11230</v>
      </c>
      <c r="I1704" t="s">
        <v>11231</v>
      </c>
      <c r="J1704" s="1">
        <v>41058</v>
      </c>
      <c r="K1704" t="s">
        <v>11232</v>
      </c>
      <c r="L1704">
        <v>1</v>
      </c>
      <c r="M1704">
        <v>3</v>
      </c>
      <c r="N1704" t="s">
        <v>979</v>
      </c>
      <c r="O1704" s="1">
        <v>41538</v>
      </c>
      <c r="P1704" t="s">
        <v>11140</v>
      </c>
      <c r="Q1704" s="1">
        <v>41538</v>
      </c>
      <c r="R1704" t="s">
        <v>17</v>
      </c>
      <c r="S1704" s="1"/>
      <c r="T1704" t="s">
        <v>17</v>
      </c>
      <c r="U1704" t="s">
        <v>17</v>
      </c>
      <c r="V1704" t="s">
        <v>75</v>
      </c>
      <c r="W1704" t="s">
        <v>75</v>
      </c>
      <c r="X1704" s="1">
        <v>41530</v>
      </c>
      <c r="Y1704" t="s">
        <v>75</v>
      </c>
      <c r="Z1704" t="s">
        <v>75</v>
      </c>
      <c r="AA1704" t="s">
        <v>75</v>
      </c>
      <c r="AB1704" t="s">
        <v>17</v>
      </c>
      <c r="AC1704" t="s">
        <v>75</v>
      </c>
      <c r="AD1704" s="1">
        <v>41090</v>
      </c>
      <c r="AE1704" s="1">
        <v>41212</v>
      </c>
      <c r="AF1704" s="1"/>
      <c r="AG1704">
        <v>3</v>
      </c>
      <c r="AH1704" s="1">
        <v>41182</v>
      </c>
      <c r="AI1704" s="1">
        <v>41260</v>
      </c>
      <c r="AJ1704" s="1"/>
      <c r="AK1704" s="1">
        <v>41537</v>
      </c>
      <c r="AL1704" s="1">
        <v>41538</v>
      </c>
      <c r="AM1704" s="1">
        <v>41541</v>
      </c>
      <c r="AN1704" s="1"/>
      <c r="AO1704" t="s">
        <v>75</v>
      </c>
      <c r="AP1704" t="s">
        <v>17</v>
      </c>
      <c r="AQ1704" t="s">
        <v>17</v>
      </c>
      <c r="AR1704" t="s">
        <v>17</v>
      </c>
      <c r="AS1704" s="1">
        <v>41568</v>
      </c>
      <c r="AT1704" t="s">
        <v>18</v>
      </c>
      <c r="AU1704" s="1">
        <v>41568</v>
      </c>
      <c r="AV1704" t="s">
        <v>17</v>
      </c>
      <c r="AW1704" t="s">
        <v>17</v>
      </c>
      <c r="AX1704" t="s">
        <v>17</v>
      </c>
      <c r="AY1704" s="1">
        <v>41568</v>
      </c>
      <c r="AZ1704" t="s">
        <v>17</v>
      </c>
      <c r="BA1704" t="s">
        <v>17</v>
      </c>
      <c r="BB1704" t="s">
        <v>17</v>
      </c>
      <c r="BC1704" s="1">
        <v>41568</v>
      </c>
      <c r="BD1704" s="1">
        <v>41554</v>
      </c>
      <c r="BE1704" t="s">
        <v>17</v>
      </c>
      <c r="BF1704" t="s">
        <v>17</v>
      </c>
      <c r="BG1704" t="s">
        <v>17</v>
      </c>
      <c r="BH1704" t="s">
        <v>1004</v>
      </c>
      <c r="BI1704" t="s">
        <v>17</v>
      </c>
      <c r="BJ1704" s="1"/>
      <c r="BK1704" t="b">
        <v>0</v>
      </c>
      <c r="BL1704" t="b">
        <v>0</v>
      </c>
      <c r="BN1704" t="s">
        <v>85</v>
      </c>
      <c r="BO1704" t="b">
        <v>0</v>
      </c>
      <c r="BP1704" t="b">
        <v>0</v>
      </c>
      <c r="BQ1704">
        <v>1743</v>
      </c>
      <c r="BR1704">
        <v>1</v>
      </c>
    </row>
    <row r="1705" spans="1:70" x14ac:dyDescent="0.25">
      <c r="A1705" t="s">
        <v>11233</v>
      </c>
      <c r="B1705" s="1">
        <v>41540</v>
      </c>
      <c r="C1705" t="s">
        <v>545</v>
      </c>
      <c r="D1705" t="s">
        <v>29</v>
      </c>
      <c r="E1705" t="s">
        <v>11234</v>
      </c>
      <c r="F1705" t="s">
        <v>11235</v>
      </c>
      <c r="G1705" t="s">
        <v>11236</v>
      </c>
      <c r="I1705" t="s">
        <v>11237</v>
      </c>
      <c r="J1705" s="1">
        <v>39842</v>
      </c>
      <c r="K1705" t="s">
        <v>11238</v>
      </c>
      <c r="L1705">
        <v>4</v>
      </c>
      <c r="M1705">
        <v>7</v>
      </c>
      <c r="N1705" t="s">
        <v>979</v>
      </c>
      <c r="O1705" s="1">
        <v>41515</v>
      </c>
      <c r="P1705" t="s">
        <v>11239</v>
      </c>
      <c r="Q1705" s="1">
        <v>41515</v>
      </c>
      <c r="R1705" t="s">
        <v>17</v>
      </c>
      <c r="S1705" s="1"/>
      <c r="T1705" t="s">
        <v>17</v>
      </c>
      <c r="U1705" t="s">
        <v>17</v>
      </c>
      <c r="V1705" t="s">
        <v>75</v>
      </c>
      <c r="W1705" t="s">
        <v>75</v>
      </c>
      <c r="X1705" s="1">
        <v>41512</v>
      </c>
      <c r="Y1705" t="s">
        <v>75</v>
      </c>
      <c r="Z1705" t="s">
        <v>75</v>
      </c>
      <c r="AA1705" t="s">
        <v>17</v>
      </c>
      <c r="AB1705" t="s">
        <v>17</v>
      </c>
      <c r="AC1705" t="s">
        <v>75</v>
      </c>
      <c r="AD1705" s="1">
        <v>39860</v>
      </c>
      <c r="AE1705" s="1">
        <v>40056</v>
      </c>
      <c r="AF1705" s="1">
        <v>41401</v>
      </c>
      <c r="AG1705">
        <v>4</v>
      </c>
      <c r="AH1705" s="1">
        <v>40004</v>
      </c>
      <c r="AI1705" s="1">
        <v>40087</v>
      </c>
      <c r="AJ1705" s="1"/>
      <c r="AK1705" s="1">
        <v>41515</v>
      </c>
      <c r="AL1705" s="1">
        <v>41516</v>
      </c>
      <c r="AM1705" s="1">
        <v>41522</v>
      </c>
      <c r="AN1705" s="1"/>
      <c r="AO1705" t="s">
        <v>75</v>
      </c>
      <c r="AP1705" t="s">
        <v>17</v>
      </c>
      <c r="AQ1705" t="s">
        <v>17</v>
      </c>
      <c r="AR1705" t="s">
        <v>17</v>
      </c>
      <c r="AS1705" s="1">
        <v>41568</v>
      </c>
      <c r="AT1705" t="s">
        <v>18</v>
      </c>
      <c r="AU1705" s="1">
        <v>41568</v>
      </c>
      <c r="AV1705" t="s">
        <v>17</v>
      </c>
      <c r="AW1705" t="s">
        <v>17</v>
      </c>
      <c r="AX1705" t="s">
        <v>17</v>
      </c>
      <c r="AY1705" s="1">
        <v>41568</v>
      </c>
      <c r="AZ1705" t="s">
        <v>17</v>
      </c>
      <c r="BA1705" t="s">
        <v>17</v>
      </c>
      <c r="BB1705" t="s">
        <v>17</v>
      </c>
      <c r="BC1705" s="1">
        <v>41568</v>
      </c>
      <c r="BD1705" s="1">
        <v>41554</v>
      </c>
      <c r="BE1705" t="s">
        <v>17</v>
      </c>
      <c r="BF1705" t="s">
        <v>17</v>
      </c>
      <c r="BG1705" t="s">
        <v>17</v>
      </c>
      <c r="BH1705" t="s">
        <v>1004</v>
      </c>
      <c r="BI1705" t="s">
        <v>17</v>
      </c>
      <c r="BJ1705" s="1"/>
      <c r="BK1705" t="b">
        <v>0</v>
      </c>
      <c r="BL1705" t="b">
        <v>0</v>
      </c>
      <c r="BN1705" t="s">
        <v>85</v>
      </c>
      <c r="BO1705" t="b">
        <v>0</v>
      </c>
      <c r="BP1705" t="b">
        <v>0</v>
      </c>
      <c r="BQ1705">
        <v>1744</v>
      </c>
      <c r="BR1705">
        <v>1</v>
      </c>
    </row>
    <row r="1706" spans="1:70" x14ac:dyDescent="0.25">
      <c r="A1706" t="s">
        <v>11240</v>
      </c>
      <c r="B1706" s="1">
        <v>41540</v>
      </c>
      <c r="C1706" t="s">
        <v>545</v>
      </c>
      <c r="D1706" t="s">
        <v>29</v>
      </c>
      <c r="E1706" t="s">
        <v>2239</v>
      </c>
      <c r="F1706" t="s">
        <v>11241</v>
      </c>
      <c r="I1706" t="s">
        <v>11242</v>
      </c>
      <c r="J1706" s="1">
        <v>40640</v>
      </c>
      <c r="K1706" t="s">
        <v>11243</v>
      </c>
      <c r="L1706">
        <v>2</v>
      </c>
      <c r="M1706">
        <v>3</v>
      </c>
      <c r="N1706" t="s">
        <v>1011</v>
      </c>
      <c r="O1706" s="1">
        <v>41514</v>
      </c>
      <c r="P1706" t="s">
        <v>11244</v>
      </c>
      <c r="Q1706" s="1">
        <v>41515</v>
      </c>
      <c r="R1706" t="s">
        <v>17</v>
      </c>
      <c r="S1706" s="1"/>
      <c r="T1706" t="s">
        <v>75</v>
      </c>
      <c r="U1706" t="s">
        <v>17</v>
      </c>
      <c r="V1706" t="s">
        <v>17</v>
      </c>
      <c r="W1706" t="s">
        <v>17</v>
      </c>
      <c r="X1706" s="1">
        <v>41514</v>
      </c>
      <c r="Y1706" t="s">
        <v>75</v>
      </c>
      <c r="Z1706" t="s">
        <v>75</v>
      </c>
      <c r="AA1706" t="s">
        <v>75</v>
      </c>
      <c r="AB1706" t="s">
        <v>75</v>
      </c>
      <c r="AC1706" t="s">
        <v>75</v>
      </c>
      <c r="AD1706" s="1"/>
      <c r="AE1706" s="1"/>
      <c r="AF1706" s="1"/>
      <c r="AG1706">
        <v>99</v>
      </c>
      <c r="AH1706" s="1"/>
      <c r="AI1706" s="1"/>
      <c r="AJ1706" s="1"/>
      <c r="AK1706" s="1">
        <v>41515</v>
      </c>
      <c r="AL1706" s="1">
        <v>41516</v>
      </c>
      <c r="AM1706" s="1">
        <v>41522</v>
      </c>
      <c r="AN1706" s="1"/>
      <c r="AO1706" t="s">
        <v>75</v>
      </c>
      <c r="AP1706" t="s">
        <v>17</v>
      </c>
      <c r="AQ1706" t="s">
        <v>17</v>
      </c>
      <c r="AR1706" t="s">
        <v>17</v>
      </c>
      <c r="AS1706" s="1">
        <v>41568</v>
      </c>
      <c r="AT1706" t="s">
        <v>18</v>
      </c>
      <c r="AU1706" s="1">
        <v>41568</v>
      </c>
      <c r="AV1706" t="s">
        <v>17</v>
      </c>
      <c r="AW1706" t="s">
        <v>17</v>
      </c>
      <c r="AX1706" t="s">
        <v>17</v>
      </c>
      <c r="AY1706" s="1">
        <v>41568</v>
      </c>
      <c r="AZ1706" t="s">
        <v>17</v>
      </c>
      <c r="BA1706" t="s">
        <v>17</v>
      </c>
      <c r="BB1706" t="s">
        <v>17</v>
      </c>
      <c r="BC1706" s="1">
        <v>41568</v>
      </c>
      <c r="BD1706" s="1">
        <v>41554</v>
      </c>
      <c r="BE1706" t="s">
        <v>17</v>
      </c>
      <c r="BF1706" t="s">
        <v>17</v>
      </c>
      <c r="BG1706" t="s">
        <v>17</v>
      </c>
      <c r="BH1706" t="s">
        <v>1004</v>
      </c>
      <c r="BI1706" t="s">
        <v>17</v>
      </c>
      <c r="BJ1706" s="1"/>
      <c r="BK1706" t="b">
        <v>0</v>
      </c>
      <c r="BL1706" t="b">
        <v>0</v>
      </c>
      <c r="BN1706" t="s">
        <v>85</v>
      </c>
      <c r="BO1706" t="b">
        <v>0</v>
      </c>
      <c r="BP1706" t="b">
        <v>0</v>
      </c>
      <c r="BQ1706">
        <v>1745</v>
      </c>
      <c r="BR1706">
        <v>1</v>
      </c>
    </row>
    <row r="1707" spans="1:70" x14ac:dyDescent="0.25">
      <c r="A1707" t="s">
        <v>11245</v>
      </c>
      <c r="B1707" s="1">
        <v>41540</v>
      </c>
      <c r="C1707" t="s">
        <v>498</v>
      </c>
      <c r="D1707" t="s">
        <v>29</v>
      </c>
      <c r="E1707" t="s">
        <v>3166</v>
      </c>
      <c r="F1707" t="s">
        <v>11246</v>
      </c>
      <c r="G1707" t="s">
        <v>3608</v>
      </c>
      <c r="I1707" t="s">
        <v>11247</v>
      </c>
      <c r="J1707" s="1">
        <v>40994</v>
      </c>
      <c r="K1707" t="s">
        <v>11248</v>
      </c>
      <c r="L1707">
        <v>1</v>
      </c>
      <c r="M1707">
        <v>6</v>
      </c>
      <c r="N1707" t="s">
        <v>1011</v>
      </c>
      <c r="O1707" s="1">
        <v>41516</v>
      </c>
      <c r="P1707" t="s">
        <v>11249</v>
      </c>
      <c r="Q1707" s="1">
        <v>41516</v>
      </c>
      <c r="R1707" t="s">
        <v>75</v>
      </c>
      <c r="S1707" s="1">
        <v>41516</v>
      </c>
      <c r="T1707" t="s">
        <v>17</v>
      </c>
      <c r="U1707" t="s">
        <v>75</v>
      </c>
      <c r="V1707" t="s">
        <v>17</v>
      </c>
      <c r="W1707" t="s">
        <v>17</v>
      </c>
      <c r="X1707" s="1">
        <v>41506</v>
      </c>
      <c r="Y1707" t="s">
        <v>75</v>
      </c>
      <c r="Z1707" t="s">
        <v>75</v>
      </c>
      <c r="AA1707" t="s">
        <v>17</v>
      </c>
      <c r="AB1707" t="s">
        <v>75</v>
      </c>
      <c r="AC1707" t="s">
        <v>75</v>
      </c>
      <c r="AD1707" s="1">
        <v>41001</v>
      </c>
      <c r="AE1707" s="1">
        <v>41110</v>
      </c>
      <c r="AF1707" s="1">
        <v>41239</v>
      </c>
      <c r="AG1707">
        <v>4</v>
      </c>
      <c r="AH1707" s="1">
        <v>41060</v>
      </c>
      <c r="AI1707" s="1">
        <v>41173</v>
      </c>
      <c r="AJ1707" s="1"/>
      <c r="AK1707" s="1">
        <v>41516</v>
      </c>
      <c r="AL1707" s="1">
        <v>41517</v>
      </c>
      <c r="AM1707" s="1">
        <v>41522</v>
      </c>
      <c r="AN1707" s="1"/>
      <c r="AO1707" t="s">
        <v>75</v>
      </c>
      <c r="AP1707" t="s">
        <v>17</v>
      </c>
      <c r="AQ1707" t="s">
        <v>17</v>
      </c>
      <c r="AR1707" t="s">
        <v>17</v>
      </c>
      <c r="AS1707" s="1">
        <v>41568</v>
      </c>
      <c r="AT1707" t="s">
        <v>18</v>
      </c>
      <c r="AU1707" s="1">
        <v>41568</v>
      </c>
      <c r="AV1707" t="s">
        <v>17</v>
      </c>
      <c r="AW1707" t="s">
        <v>17</v>
      </c>
      <c r="AX1707" t="s">
        <v>17</v>
      </c>
      <c r="AY1707" s="1">
        <v>41568</v>
      </c>
      <c r="AZ1707" t="s">
        <v>17</v>
      </c>
      <c r="BA1707" t="s">
        <v>17</v>
      </c>
      <c r="BB1707" t="s">
        <v>17</v>
      </c>
      <c r="BC1707" s="1">
        <v>41568</v>
      </c>
      <c r="BD1707" s="1">
        <v>41554</v>
      </c>
      <c r="BE1707" t="s">
        <v>17</v>
      </c>
      <c r="BF1707" t="s">
        <v>17</v>
      </c>
      <c r="BG1707" t="s">
        <v>17</v>
      </c>
      <c r="BH1707" t="s">
        <v>1004</v>
      </c>
      <c r="BI1707" t="s">
        <v>17</v>
      </c>
      <c r="BJ1707" s="1"/>
      <c r="BK1707" t="b">
        <v>0</v>
      </c>
      <c r="BL1707" t="b">
        <v>0</v>
      </c>
      <c r="BN1707" t="s">
        <v>85</v>
      </c>
      <c r="BO1707" t="b">
        <v>0</v>
      </c>
      <c r="BP1707" t="b">
        <v>0</v>
      </c>
      <c r="BQ1707">
        <v>1746</v>
      </c>
      <c r="BR1707">
        <v>1</v>
      </c>
    </row>
    <row r="1708" spans="1:70" x14ac:dyDescent="0.25">
      <c r="A1708" t="s">
        <v>11250</v>
      </c>
      <c r="B1708" s="1">
        <v>41540</v>
      </c>
      <c r="C1708" t="s">
        <v>498</v>
      </c>
      <c r="D1708" t="s">
        <v>29</v>
      </c>
      <c r="E1708" t="s">
        <v>3166</v>
      </c>
      <c r="F1708" t="s">
        <v>11251</v>
      </c>
      <c r="I1708" t="s">
        <v>11252</v>
      </c>
      <c r="J1708" s="1">
        <v>41225</v>
      </c>
      <c r="K1708" t="s">
        <v>11253</v>
      </c>
      <c r="M1708">
        <v>9</v>
      </c>
      <c r="N1708" t="s">
        <v>1011</v>
      </c>
      <c r="O1708" s="1">
        <v>41511</v>
      </c>
      <c r="Q1708" s="1">
        <v>41514</v>
      </c>
      <c r="R1708" t="s">
        <v>75</v>
      </c>
      <c r="S1708" s="1">
        <v>41511</v>
      </c>
      <c r="T1708" t="s">
        <v>75</v>
      </c>
      <c r="U1708" t="s">
        <v>17</v>
      </c>
      <c r="V1708" t="s">
        <v>17</v>
      </c>
      <c r="W1708" t="s">
        <v>75</v>
      </c>
      <c r="X1708" s="1">
        <v>41507</v>
      </c>
      <c r="Y1708" t="s">
        <v>75</v>
      </c>
      <c r="Z1708" t="s">
        <v>75</v>
      </c>
      <c r="AA1708" t="s">
        <v>75</v>
      </c>
      <c r="AB1708" t="s">
        <v>75</v>
      </c>
      <c r="AC1708" t="s">
        <v>75</v>
      </c>
      <c r="AD1708" s="1">
        <v>41290</v>
      </c>
      <c r="AE1708" s="1">
        <v>41351</v>
      </c>
      <c r="AF1708" s="1"/>
      <c r="AG1708">
        <v>2</v>
      </c>
      <c r="AH1708" s="1">
        <v>41322</v>
      </c>
      <c r="AI1708" s="1"/>
      <c r="AJ1708" s="1"/>
      <c r="AK1708" s="1">
        <v>41513</v>
      </c>
      <c r="AL1708" s="1">
        <v>41514</v>
      </c>
      <c r="AM1708" s="1">
        <v>41522</v>
      </c>
      <c r="AN1708" s="1"/>
      <c r="AO1708" t="s">
        <v>75</v>
      </c>
      <c r="AP1708" t="s">
        <v>17</v>
      </c>
      <c r="AQ1708" t="s">
        <v>17</v>
      </c>
      <c r="AR1708" t="s">
        <v>17</v>
      </c>
      <c r="AS1708" s="1">
        <v>41568</v>
      </c>
      <c r="AT1708" t="s">
        <v>18</v>
      </c>
      <c r="AU1708" s="1">
        <v>41568</v>
      </c>
      <c r="AV1708" t="s">
        <v>17</v>
      </c>
      <c r="AW1708" t="s">
        <v>17</v>
      </c>
      <c r="AX1708" t="s">
        <v>17</v>
      </c>
      <c r="AY1708" s="1">
        <v>41568</v>
      </c>
      <c r="AZ1708" t="s">
        <v>17</v>
      </c>
      <c r="BA1708" t="s">
        <v>17</v>
      </c>
      <c r="BB1708" t="s">
        <v>17</v>
      </c>
      <c r="BC1708" s="1">
        <v>41568</v>
      </c>
      <c r="BD1708" s="1">
        <v>41554</v>
      </c>
      <c r="BE1708" t="s">
        <v>17</v>
      </c>
      <c r="BF1708" t="s">
        <v>17</v>
      </c>
      <c r="BG1708" t="s">
        <v>17</v>
      </c>
      <c r="BH1708" t="s">
        <v>1004</v>
      </c>
      <c r="BI1708" t="s">
        <v>17</v>
      </c>
      <c r="BJ1708" s="1"/>
      <c r="BK1708" t="b">
        <v>0</v>
      </c>
      <c r="BL1708" t="b">
        <v>0</v>
      </c>
      <c r="BN1708" t="s">
        <v>85</v>
      </c>
      <c r="BO1708" t="b">
        <v>0</v>
      </c>
      <c r="BP1708" t="b">
        <v>0</v>
      </c>
      <c r="BQ1708">
        <v>1747</v>
      </c>
      <c r="BR1708">
        <v>1</v>
      </c>
    </row>
    <row r="1709" spans="1:70" x14ac:dyDescent="0.25">
      <c r="A1709" t="s">
        <v>11254</v>
      </c>
      <c r="B1709" s="1"/>
      <c r="C1709" t="s">
        <v>181</v>
      </c>
      <c r="D1709" t="s">
        <v>24</v>
      </c>
      <c r="E1709" t="s">
        <v>7642</v>
      </c>
      <c r="F1709" t="s">
        <v>11255</v>
      </c>
      <c r="G1709" t="s">
        <v>11255</v>
      </c>
      <c r="I1709" t="s">
        <v>11256</v>
      </c>
      <c r="J1709" s="1">
        <v>40976</v>
      </c>
      <c r="K1709" t="s">
        <v>11257</v>
      </c>
      <c r="L1709">
        <v>1</v>
      </c>
      <c r="M1709">
        <v>1</v>
      </c>
      <c r="N1709" t="s">
        <v>979</v>
      </c>
      <c r="O1709" s="1">
        <v>41533</v>
      </c>
      <c r="P1709" t="s">
        <v>11258</v>
      </c>
      <c r="Q1709" s="1"/>
      <c r="R1709" t="s">
        <v>75</v>
      </c>
      <c r="S1709" s="1">
        <v>41523</v>
      </c>
      <c r="T1709" t="s">
        <v>17</v>
      </c>
      <c r="U1709" t="s">
        <v>17</v>
      </c>
      <c r="V1709" t="s">
        <v>75</v>
      </c>
      <c r="W1709" t="s">
        <v>17</v>
      </c>
      <c r="X1709" s="1">
        <v>41527</v>
      </c>
      <c r="Y1709" t="s">
        <v>75</v>
      </c>
      <c r="Z1709" t="s">
        <v>75</v>
      </c>
      <c r="AA1709" t="s">
        <v>75</v>
      </c>
      <c r="AB1709" t="s">
        <v>75</v>
      </c>
      <c r="AC1709" t="s">
        <v>75</v>
      </c>
      <c r="AD1709" s="1">
        <v>41045</v>
      </c>
      <c r="AE1709" s="1">
        <v>41214</v>
      </c>
      <c r="AF1709" s="1"/>
      <c r="AG1709">
        <v>2</v>
      </c>
      <c r="AH1709" s="1">
        <v>41129</v>
      </c>
      <c r="AI1709" s="1"/>
      <c r="AJ1709" s="1"/>
      <c r="AK1709" s="1">
        <v>41536</v>
      </c>
      <c r="AL1709" s="1">
        <v>41537</v>
      </c>
      <c r="AM1709" s="1"/>
      <c r="AN1709" s="1"/>
      <c r="AO1709" t="s">
        <v>75</v>
      </c>
      <c r="AP1709" t="s">
        <v>17</v>
      </c>
      <c r="AQ1709" t="s">
        <v>17</v>
      </c>
      <c r="AR1709" t="s">
        <v>17</v>
      </c>
      <c r="AS1709" s="1">
        <v>41568</v>
      </c>
      <c r="AT1709" t="s">
        <v>18</v>
      </c>
      <c r="AU1709" s="1">
        <v>41568</v>
      </c>
      <c r="AV1709" t="s">
        <v>17</v>
      </c>
      <c r="AW1709" t="s">
        <v>17</v>
      </c>
      <c r="AX1709" t="s">
        <v>17</v>
      </c>
      <c r="AY1709" s="1">
        <v>41568</v>
      </c>
      <c r="AZ1709" t="s">
        <v>17</v>
      </c>
      <c r="BA1709" t="s">
        <v>17</v>
      </c>
      <c r="BB1709" t="s">
        <v>17</v>
      </c>
      <c r="BC1709" s="1">
        <v>41568</v>
      </c>
      <c r="BD1709" s="1">
        <v>41554</v>
      </c>
      <c r="BE1709" t="s">
        <v>17</v>
      </c>
      <c r="BF1709" t="s">
        <v>17</v>
      </c>
      <c r="BG1709" t="s">
        <v>17</v>
      </c>
      <c r="BH1709" t="s">
        <v>1004</v>
      </c>
      <c r="BI1709" t="s">
        <v>17</v>
      </c>
      <c r="BJ1709" s="1"/>
      <c r="BK1709" t="b">
        <v>0</v>
      </c>
      <c r="BL1709" t="b">
        <v>0</v>
      </c>
      <c r="BN1709" t="s">
        <v>85</v>
      </c>
      <c r="BO1709" t="b">
        <v>0</v>
      </c>
      <c r="BP1709" t="b">
        <v>0</v>
      </c>
      <c r="BQ1709">
        <v>1748</v>
      </c>
      <c r="BR1709">
        <v>1</v>
      </c>
    </row>
    <row r="1710" spans="1:70" x14ac:dyDescent="0.25">
      <c r="A1710" t="s">
        <v>11259</v>
      </c>
      <c r="B1710" s="1"/>
      <c r="C1710" t="s">
        <v>1034</v>
      </c>
      <c r="D1710" t="s">
        <v>73</v>
      </c>
      <c r="E1710" t="s">
        <v>11260</v>
      </c>
      <c r="F1710" t="s">
        <v>11261</v>
      </c>
      <c r="G1710" t="s">
        <v>11262</v>
      </c>
      <c r="H1710" t="s">
        <v>107</v>
      </c>
      <c r="I1710" t="s">
        <v>11263</v>
      </c>
      <c r="J1710" s="1"/>
      <c r="K1710" t="s">
        <v>11264</v>
      </c>
      <c r="L1710">
        <v>6</v>
      </c>
      <c r="N1710" t="s">
        <v>979</v>
      </c>
      <c r="O1710" s="1">
        <v>41548</v>
      </c>
      <c r="P1710" t="s">
        <v>1119</v>
      </c>
      <c r="Q1710" s="1">
        <v>41548</v>
      </c>
      <c r="R1710" t="s">
        <v>75</v>
      </c>
      <c r="S1710" s="1">
        <v>41548</v>
      </c>
      <c r="T1710" t="s">
        <v>17</v>
      </c>
      <c r="U1710" t="s">
        <v>17</v>
      </c>
      <c r="V1710" t="s">
        <v>17</v>
      </c>
      <c r="W1710" t="s">
        <v>75</v>
      </c>
      <c r="X1710" s="1">
        <v>41547</v>
      </c>
      <c r="Y1710" t="s">
        <v>75</v>
      </c>
      <c r="Z1710" t="s">
        <v>75</v>
      </c>
      <c r="AA1710" t="s">
        <v>75</v>
      </c>
      <c r="AB1710" t="s">
        <v>75</v>
      </c>
      <c r="AC1710" t="s">
        <v>75</v>
      </c>
      <c r="AD1710" s="1"/>
      <c r="AE1710" s="1"/>
      <c r="AF1710" s="1"/>
      <c r="AG1710">
        <v>99</v>
      </c>
      <c r="AH1710" s="1"/>
      <c r="AI1710" s="1"/>
      <c r="AJ1710" s="1"/>
      <c r="AK1710" s="1">
        <v>41548</v>
      </c>
      <c r="AL1710" s="1">
        <v>41549</v>
      </c>
      <c r="AM1710" s="1"/>
      <c r="AN1710" s="1"/>
      <c r="AO1710" t="s">
        <v>75</v>
      </c>
      <c r="AP1710" t="s">
        <v>17</v>
      </c>
      <c r="AQ1710" t="s">
        <v>17</v>
      </c>
      <c r="AR1710" t="s">
        <v>17</v>
      </c>
      <c r="AS1710" s="1">
        <v>41568</v>
      </c>
      <c r="AT1710" t="s">
        <v>18</v>
      </c>
      <c r="AU1710" s="1">
        <v>41568</v>
      </c>
      <c r="AV1710" t="s">
        <v>17</v>
      </c>
      <c r="AW1710" t="s">
        <v>17</v>
      </c>
      <c r="AX1710" t="s">
        <v>17</v>
      </c>
      <c r="AY1710" s="1">
        <v>41568</v>
      </c>
      <c r="AZ1710" t="s">
        <v>17</v>
      </c>
      <c r="BA1710" t="s">
        <v>17</v>
      </c>
      <c r="BB1710" t="s">
        <v>17</v>
      </c>
      <c r="BC1710" s="1">
        <v>41568</v>
      </c>
      <c r="BD1710" s="1">
        <v>41554</v>
      </c>
      <c r="BE1710" t="s">
        <v>17</v>
      </c>
      <c r="BF1710" t="s">
        <v>17</v>
      </c>
      <c r="BG1710" t="s">
        <v>17</v>
      </c>
      <c r="BH1710" t="s">
        <v>1004</v>
      </c>
      <c r="BI1710" t="s">
        <v>17</v>
      </c>
      <c r="BJ1710" s="1"/>
      <c r="BK1710" t="b">
        <v>0</v>
      </c>
      <c r="BL1710" t="b">
        <v>0</v>
      </c>
      <c r="BN1710" t="s">
        <v>85</v>
      </c>
      <c r="BO1710" t="b">
        <v>0</v>
      </c>
      <c r="BP1710" t="b">
        <v>0</v>
      </c>
      <c r="BQ1710">
        <v>1749</v>
      </c>
      <c r="BR1710">
        <v>1</v>
      </c>
    </row>
    <row r="1711" spans="1:70" x14ac:dyDescent="0.25">
      <c r="A1711" t="s">
        <v>11265</v>
      </c>
      <c r="B1711" s="1">
        <v>41443</v>
      </c>
      <c r="C1711" t="s">
        <v>179</v>
      </c>
      <c r="D1711" t="s">
        <v>32</v>
      </c>
      <c r="F1711" t="s">
        <v>3841</v>
      </c>
      <c r="G1711" t="s">
        <v>11266</v>
      </c>
      <c r="H1711" t="s">
        <v>3842</v>
      </c>
      <c r="I1711" t="s">
        <v>11267</v>
      </c>
      <c r="J1711" s="1">
        <v>40594</v>
      </c>
      <c r="K1711" t="s">
        <v>11268</v>
      </c>
      <c r="L1711">
        <v>2</v>
      </c>
      <c r="M1711">
        <v>2</v>
      </c>
      <c r="N1711" t="s">
        <v>979</v>
      </c>
      <c r="O1711" s="1">
        <v>41408</v>
      </c>
      <c r="P1711" t="s">
        <v>6342</v>
      </c>
      <c r="Q1711" s="1">
        <v>41408</v>
      </c>
      <c r="R1711" t="s">
        <v>17</v>
      </c>
      <c r="S1711" s="1"/>
      <c r="T1711" t="s">
        <v>17</v>
      </c>
      <c r="U1711" t="s">
        <v>75</v>
      </c>
      <c r="V1711" t="s">
        <v>75</v>
      </c>
      <c r="W1711" t="s">
        <v>17</v>
      </c>
      <c r="X1711" s="1">
        <v>41404</v>
      </c>
      <c r="Y1711" t="s">
        <v>17</v>
      </c>
      <c r="Z1711" t="s">
        <v>75</v>
      </c>
      <c r="AA1711" t="s">
        <v>75</v>
      </c>
      <c r="AB1711" t="s">
        <v>75</v>
      </c>
      <c r="AC1711" t="s">
        <v>75</v>
      </c>
      <c r="AD1711" s="1">
        <v>40594</v>
      </c>
      <c r="AE1711" s="1">
        <v>40718</v>
      </c>
      <c r="AF1711" s="1"/>
      <c r="AG1711">
        <v>3</v>
      </c>
      <c r="AH1711" s="1">
        <v>40659</v>
      </c>
      <c r="AI1711" s="1">
        <v>40749</v>
      </c>
      <c r="AJ1711" s="1"/>
      <c r="AK1711" s="1">
        <v>41409</v>
      </c>
      <c r="AL1711" s="1">
        <v>41410</v>
      </c>
      <c r="AM1711" s="1"/>
      <c r="AN1711" s="1"/>
      <c r="AP1711" t="s">
        <v>17</v>
      </c>
      <c r="AQ1711" t="s">
        <v>17</v>
      </c>
      <c r="AR1711" t="s">
        <v>17</v>
      </c>
      <c r="AS1711" s="1"/>
      <c r="AT1711" t="s">
        <v>23</v>
      </c>
      <c r="AU1711" s="1"/>
      <c r="AV1711" t="s">
        <v>17</v>
      </c>
      <c r="AW1711" t="s">
        <v>17</v>
      </c>
      <c r="AX1711" t="s">
        <v>17</v>
      </c>
      <c r="AY1711" s="1"/>
      <c r="AZ1711" t="s">
        <v>17</v>
      </c>
      <c r="BA1711" t="s">
        <v>75</v>
      </c>
      <c r="BB1711" t="s">
        <v>17</v>
      </c>
      <c r="BC1711" s="1"/>
      <c r="BD1711" s="1"/>
      <c r="BE1711" t="s">
        <v>17</v>
      </c>
      <c r="BF1711" t="s">
        <v>17</v>
      </c>
      <c r="BG1711" t="s">
        <v>17</v>
      </c>
      <c r="BH1711" t="s">
        <v>1004</v>
      </c>
      <c r="BI1711" t="s">
        <v>17</v>
      </c>
      <c r="BJ1711" s="1"/>
      <c r="BK1711" t="b">
        <v>0</v>
      </c>
      <c r="BL1711" t="b">
        <v>0</v>
      </c>
      <c r="BN1711" t="s">
        <v>85</v>
      </c>
      <c r="BO1711" t="b">
        <v>0</v>
      </c>
      <c r="BP1711" t="b">
        <v>0</v>
      </c>
      <c r="BQ1711">
        <v>1750</v>
      </c>
      <c r="BR1711">
        <v>1</v>
      </c>
    </row>
    <row r="1712" spans="1:70" x14ac:dyDescent="0.25">
      <c r="A1712" t="s">
        <v>11269</v>
      </c>
      <c r="B1712" s="1"/>
      <c r="C1712" t="s">
        <v>452</v>
      </c>
      <c r="D1712" t="s">
        <v>35</v>
      </c>
      <c r="E1712" t="s">
        <v>11270</v>
      </c>
      <c r="F1712" t="s">
        <v>11271</v>
      </c>
      <c r="H1712" t="s">
        <v>987</v>
      </c>
      <c r="I1712" t="s">
        <v>11272</v>
      </c>
      <c r="J1712" s="1">
        <v>36443</v>
      </c>
      <c r="K1712" t="s">
        <v>11273</v>
      </c>
      <c r="L1712">
        <v>13</v>
      </c>
      <c r="N1712" t="s">
        <v>1011</v>
      </c>
      <c r="O1712" s="1">
        <v>41530</v>
      </c>
      <c r="P1712" t="s">
        <v>11274</v>
      </c>
      <c r="Q1712" s="1">
        <v>41533</v>
      </c>
      <c r="R1712" t="s">
        <v>75</v>
      </c>
      <c r="S1712" s="1">
        <v>41521</v>
      </c>
      <c r="T1712" t="s">
        <v>75</v>
      </c>
      <c r="U1712" t="s">
        <v>17</v>
      </c>
      <c r="V1712" t="s">
        <v>17</v>
      </c>
      <c r="W1712" t="s">
        <v>75</v>
      </c>
      <c r="X1712" s="1">
        <v>41516</v>
      </c>
      <c r="Y1712" t="s">
        <v>17</v>
      </c>
      <c r="Z1712" t="s">
        <v>75</v>
      </c>
      <c r="AA1712" t="s">
        <v>75</v>
      </c>
      <c r="AB1712" t="s">
        <v>17</v>
      </c>
      <c r="AC1712" t="s">
        <v>75</v>
      </c>
      <c r="AD1712" s="1"/>
      <c r="AE1712" s="1"/>
      <c r="AF1712" s="1"/>
      <c r="AG1712">
        <v>99</v>
      </c>
      <c r="AH1712" s="1"/>
      <c r="AI1712" s="1"/>
      <c r="AJ1712" s="1"/>
      <c r="AK1712" s="1">
        <v>41534</v>
      </c>
      <c r="AL1712" s="1">
        <v>41535</v>
      </c>
      <c r="AM1712" s="1"/>
      <c r="AN1712" s="1"/>
      <c r="AO1712" t="s">
        <v>75</v>
      </c>
      <c r="AP1712" t="s">
        <v>17</v>
      </c>
      <c r="AQ1712" t="s">
        <v>17</v>
      </c>
      <c r="AR1712" t="s">
        <v>17</v>
      </c>
      <c r="AS1712" s="1"/>
      <c r="AT1712" t="s">
        <v>18</v>
      </c>
      <c r="AU1712" s="1"/>
      <c r="AV1712" t="s">
        <v>17</v>
      </c>
      <c r="AW1712" t="s">
        <v>17</v>
      </c>
      <c r="AX1712" t="s">
        <v>17</v>
      </c>
      <c r="AY1712" s="1"/>
      <c r="AZ1712" t="s">
        <v>17</v>
      </c>
      <c r="BA1712" t="s">
        <v>17</v>
      </c>
      <c r="BB1712" t="s">
        <v>17</v>
      </c>
      <c r="BC1712" s="1"/>
      <c r="BD1712" s="1">
        <v>41563</v>
      </c>
      <c r="BE1712" t="s">
        <v>17</v>
      </c>
      <c r="BF1712" t="s">
        <v>17</v>
      </c>
      <c r="BG1712" t="s">
        <v>17</v>
      </c>
      <c r="BH1712" t="s">
        <v>1004</v>
      </c>
      <c r="BI1712" t="s">
        <v>17</v>
      </c>
      <c r="BJ1712" s="1"/>
      <c r="BK1712" t="b">
        <v>0</v>
      </c>
      <c r="BL1712" t="b">
        <v>0</v>
      </c>
      <c r="BN1712" t="s">
        <v>85</v>
      </c>
      <c r="BO1712" t="b">
        <v>0</v>
      </c>
      <c r="BP1712" t="b">
        <v>0</v>
      </c>
      <c r="BQ1712">
        <v>1751</v>
      </c>
      <c r="BR1712">
        <v>1</v>
      </c>
    </row>
    <row r="1713" spans="1:70" x14ac:dyDescent="0.25">
      <c r="A1713" t="s">
        <v>11275</v>
      </c>
      <c r="B1713" s="1"/>
      <c r="C1713" t="s">
        <v>452</v>
      </c>
      <c r="D1713" t="s">
        <v>35</v>
      </c>
      <c r="F1713" t="s">
        <v>2239</v>
      </c>
      <c r="G1713" t="s">
        <v>11276</v>
      </c>
      <c r="H1713" t="s">
        <v>987</v>
      </c>
      <c r="I1713" t="s">
        <v>11277</v>
      </c>
      <c r="J1713" s="1">
        <v>36750</v>
      </c>
      <c r="K1713" t="s">
        <v>11278</v>
      </c>
      <c r="L1713">
        <v>13</v>
      </c>
      <c r="N1713" t="s">
        <v>1011</v>
      </c>
      <c r="O1713" s="1">
        <v>41530</v>
      </c>
      <c r="P1713" t="s">
        <v>11279</v>
      </c>
      <c r="Q1713" s="1">
        <v>41533</v>
      </c>
      <c r="R1713" t="s">
        <v>75</v>
      </c>
      <c r="S1713" s="1">
        <v>41522</v>
      </c>
      <c r="T1713" t="s">
        <v>17</v>
      </c>
      <c r="U1713" t="s">
        <v>75</v>
      </c>
      <c r="V1713" t="s">
        <v>17</v>
      </c>
      <c r="W1713" t="s">
        <v>75</v>
      </c>
      <c r="X1713" s="1">
        <v>41517</v>
      </c>
      <c r="Y1713" t="s">
        <v>17</v>
      </c>
      <c r="Z1713" t="s">
        <v>75</v>
      </c>
      <c r="AA1713" t="s">
        <v>75</v>
      </c>
      <c r="AB1713" t="s">
        <v>75</v>
      </c>
      <c r="AC1713" t="s">
        <v>75</v>
      </c>
      <c r="AD1713" s="1"/>
      <c r="AE1713" s="1"/>
      <c r="AF1713" s="1"/>
      <c r="AG1713">
        <v>99</v>
      </c>
      <c r="AH1713" s="1"/>
      <c r="AI1713" s="1"/>
      <c r="AJ1713" s="1"/>
      <c r="AK1713" s="1">
        <v>41537</v>
      </c>
      <c r="AL1713" s="1">
        <v>41538</v>
      </c>
      <c r="AM1713" s="1"/>
      <c r="AN1713" s="1"/>
      <c r="AO1713" t="s">
        <v>75</v>
      </c>
      <c r="AP1713" t="s">
        <v>17</v>
      </c>
      <c r="AQ1713" t="s">
        <v>17</v>
      </c>
      <c r="AR1713" t="s">
        <v>17</v>
      </c>
      <c r="AS1713" s="1">
        <v>41575</v>
      </c>
      <c r="AT1713" t="s">
        <v>18</v>
      </c>
      <c r="AU1713" s="1">
        <v>41575</v>
      </c>
      <c r="AV1713" t="s">
        <v>17</v>
      </c>
      <c r="AW1713" t="s">
        <v>17</v>
      </c>
      <c r="AX1713" t="s">
        <v>17</v>
      </c>
      <c r="AY1713" s="1">
        <v>41575</v>
      </c>
      <c r="AZ1713" t="s">
        <v>17</v>
      </c>
      <c r="BA1713" t="s">
        <v>17</v>
      </c>
      <c r="BB1713" t="s">
        <v>17</v>
      </c>
      <c r="BC1713" s="1">
        <v>41575</v>
      </c>
      <c r="BD1713" s="1">
        <v>41563</v>
      </c>
      <c r="BE1713" t="s">
        <v>17</v>
      </c>
      <c r="BF1713" t="s">
        <v>17</v>
      </c>
      <c r="BG1713" t="s">
        <v>17</v>
      </c>
      <c r="BH1713" t="s">
        <v>1004</v>
      </c>
      <c r="BI1713" t="s">
        <v>17</v>
      </c>
      <c r="BJ1713" s="1"/>
      <c r="BK1713" t="b">
        <v>0</v>
      </c>
      <c r="BL1713" t="b">
        <v>0</v>
      </c>
      <c r="BN1713" t="s">
        <v>11</v>
      </c>
      <c r="BO1713" t="b">
        <v>0</v>
      </c>
      <c r="BP1713" t="b">
        <v>0</v>
      </c>
      <c r="BQ1713">
        <v>1752</v>
      </c>
      <c r="BR1713">
        <v>1</v>
      </c>
    </row>
    <row r="1714" spans="1:70" x14ac:dyDescent="0.25">
      <c r="A1714" t="s">
        <v>11280</v>
      </c>
      <c r="B1714" s="1"/>
      <c r="C1714" t="s">
        <v>333</v>
      </c>
      <c r="D1714" t="s">
        <v>14</v>
      </c>
      <c r="E1714" t="s">
        <v>1334</v>
      </c>
      <c r="F1714" t="s">
        <v>11281</v>
      </c>
      <c r="G1714" t="s">
        <v>3387</v>
      </c>
      <c r="H1714" t="s">
        <v>333</v>
      </c>
      <c r="I1714" t="s">
        <v>10919</v>
      </c>
      <c r="J1714" s="1"/>
      <c r="K1714" t="s">
        <v>11282</v>
      </c>
      <c r="L1714">
        <v>12</v>
      </c>
      <c r="N1714" t="s">
        <v>979</v>
      </c>
      <c r="O1714" s="1">
        <v>41547</v>
      </c>
      <c r="P1714" t="s">
        <v>9695</v>
      </c>
      <c r="Q1714" s="1">
        <v>41547</v>
      </c>
      <c r="R1714" t="s">
        <v>17</v>
      </c>
      <c r="S1714" s="1"/>
      <c r="T1714" t="s">
        <v>75</v>
      </c>
      <c r="U1714" t="s">
        <v>17</v>
      </c>
      <c r="V1714" t="s">
        <v>17</v>
      </c>
      <c r="W1714" t="s">
        <v>75</v>
      </c>
      <c r="X1714" s="1">
        <v>41538</v>
      </c>
      <c r="Y1714" t="s">
        <v>75</v>
      </c>
      <c r="Z1714" t="s">
        <v>75</v>
      </c>
      <c r="AA1714" t="s">
        <v>75</v>
      </c>
      <c r="AB1714" t="s">
        <v>75</v>
      </c>
      <c r="AC1714" t="s">
        <v>75</v>
      </c>
      <c r="AD1714" s="1"/>
      <c r="AE1714" s="1"/>
      <c r="AF1714" s="1"/>
      <c r="AG1714">
        <v>99</v>
      </c>
      <c r="AH1714" s="1"/>
      <c r="AI1714" s="1"/>
      <c r="AJ1714" s="1"/>
      <c r="AK1714" s="1">
        <v>41547</v>
      </c>
      <c r="AL1714" s="1">
        <v>41548</v>
      </c>
      <c r="AM1714" s="1"/>
      <c r="AN1714" s="1"/>
      <c r="AO1714" t="s">
        <v>75</v>
      </c>
      <c r="AP1714" t="s">
        <v>17</v>
      </c>
      <c r="AQ1714" t="s">
        <v>17</v>
      </c>
      <c r="AR1714" t="s">
        <v>17</v>
      </c>
      <c r="AS1714" s="1">
        <v>41575</v>
      </c>
      <c r="AT1714" t="s">
        <v>18</v>
      </c>
      <c r="AU1714" s="1">
        <v>41575</v>
      </c>
      <c r="AV1714" t="s">
        <v>17</v>
      </c>
      <c r="AW1714" t="s">
        <v>17</v>
      </c>
      <c r="AX1714" t="s">
        <v>17</v>
      </c>
      <c r="AY1714" s="1">
        <v>41575</v>
      </c>
      <c r="AZ1714" t="s">
        <v>17</v>
      </c>
      <c r="BA1714" t="s">
        <v>17</v>
      </c>
      <c r="BB1714" t="s">
        <v>17</v>
      </c>
      <c r="BC1714" s="1">
        <v>41575</v>
      </c>
      <c r="BD1714" s="1">
        <v>41563</v>
      </c>
      <c r="BE1714" t="s">
        <v>17</v>
      </c>
      <c r="BF1714" t="s">
        <v>17</v>
      </c>
      <c r="BG1714" t="s">
        <v>17</v>
      </c>
      <c r="BH1714" t="s">
        <v>1004</v>
      </c>
      <c r="BI1714" t="s">
        <v>17</v>
      </c>
      <c r="BJ1714" s="1"/>
      <c r="BK1714" t="b">
        <v>0</v>
      </c>
      <c r="BL1714" t="b">
        <v>0</v>
      </c>
      <c r="BN1714" t="s">
        <v>85</v>
      </c>
      <c r="BO1714" t="b">
        <v>0</v>
      </c>
      <c r="BP1714" t="b">
        <v>0</v>
      </c>
      <c r="BQ1714">
        <v>1753</v>
      </c>
      <c r="BR1714">
        <v>1</v>
      </c>
    </row>
    <row r="1715" spans="1:70" x14ac:dyDescent="0.25">
      <c r="A1715" t="s">
        <v>11283</v>
      </c>
      <c r="B1715" s="1">
        <v>41555</v>
      </c>
      <c r="C1715" t="s">
        <v>5058</v>
      </c>
      <c r="D1715" t="s">
        <v>39</v>
      </c>
      <c r="E1715" t="s">
        <v>623</v>
      </c>
      <c r="F1715" t="s">
        <v>6992</v>
      </c>
      <c r="G1715" t="s">
        <v>2582</v>
      </c>
      <c r="H1715" t="s">
        <v>623</v>
      </c>
      <c r="I1715" t="s">
        <v>11284</v>
      </c>
      <c r="J1715" s="1">
        <v>39156</v>
      </c>
      <c r="K1715" t="s">
        <v>11285</v>
      </c>
      <c r="L1715">
        <v>6</v>
      </c>
      <c r="N1715" t="s">
        <v>1011</v>
      </c>
      <c r="O1715" s="1">
        <v>41550</v>
      </c>
      <c r="P1715" t="s">
        <v>10563</v>
      </c>
      <c r="Q1715" s="1">
        <v>41550</v>
      </c>
      <c r="R1715" t="s">
        <v>17</v>
      </c>
      <c r="S1715" s="1"/>
      <c r="T1715" t="s">
        <v>17</v>
      </c>
      <c r="U1715" t="s">
        <v>75</v>
      </c>
      <c r="V1715" t="s">
        <v>17</v>
      </c>
      <c r="W1715" t="s">
        <v>75</v>
      </c>
      <c r="X1715" s="1">
        <v>41540</v>
      </c>
      <c r="Y1715" t="s">
        <v>17</v>
      </c>
      <c r="Z1715" t="s">
        <v>75</v>
      </c>
      <c r="AA1715" t="s">
        <v>75</v>
      </c>
      <c r="AB1715" t="s">
        <v>17</v>
      </c>
      <c r="AC1715" t="s">
        <v>75</v>
      </c>
      <c r="AD1715" s="1"/>
      <c r="AE1715" s="1"/>
      <c r="AF1715" s="1"/>
      <c r="AG1715">
        <v>99</v>
      </c>
      <c r="AH1715" s="1"/>
      <c r="AI1715" s="1"/>
      <c r="AJ1715" s="1"/>
      <c r="AK1715" s="1">
        <v>41552</v>
      </c>
      <c r="AL1715" s="1">
        <v>41553</v>
      </c>
      <c r="AM1715" s="1"/>
      <c r="AN1715" s="1"/>
      <c r="AO1715" t="s">
        <v>75</v>
      </c>
      <c r="AP1715" t="s">
        <v>17</v>
      </c>
      <c r="AQ1715" t="s">
        <v>17</v>
      </c>
      <c r="AR1715" t="s">
        <v>17</v>
      </c>
      <c r="AS1715" s="1">
        <v>41575</v>
      </c>
      <c r="AT1715" t="s">
        <v>18</v>
      </c>
      <c r="AU1715" s="1">
        <v>41575</v>
      </c>
      <c r="AV1715" t="s">
        <v>17</v>
      </c>
      <c r="AW1715" t="s">
        <v>17</v>
      </c>
      <c r="AX1715" t="s">
        <v>17</v>
      </c>
      <c r="AY1715" s="1">
        <v>41575</v>
      </c>
      <c r="AZ1715" t="s">
        <v>17</v>
      </c>
      <c r="BA1715" t="s">
        <v>17</v>
      </c>
      <c r="BB1715" t="s">
        <v>17</v>
      </c>
      <c r="BC1715" s="1">
        <v>41575</v>
      </c>
      <c r="BD1715" s="1">
        <v>41563</v>
      </c>
      <c r="BE1715" t="s">
        <v>17</v>
      </c>
      <c r="BF1715" t="s">
        <v>17</v>
      </c>
      <c r="BG1715" t="s">
        <v>17</v>
      </c>
      <c r="BH1715" t="s">
        <v>1004</v>
      </c>
      <c r="BI1715" t="s">
        <v>17</v>
      </c>
      <c r="BJ1715" s="1"/>
      <c r="BK1715" t="b">
        <v>0</v>
      </c>
      <c r="BL1715" t="b">
        <v>0</v>
      </c>
      <c r="BN1715" t="s">
        <v>85</v>
      </c>
      <c r="BO1715" t="b">
        <v>0</v>
      </c>
      <c r="BP1715" t="b">
        <v>0</v>
      </c>
      <c r="BQ1715">
        <v>1754</v>
      </c>
      <c r="BR1715">
        <v>1</v>
      </c>
    </row>
    <row r="1716" spans="1:70" x14ac:dyDescent="0.25">
      <c r="A1716" t="s">
        <v>11286</v>
      </c>
      <c r="B1716" s="1"/>
      <c r="C1716" t="s">
        <v>2807</v>
      </c>
      <c r="D1716" t="s">
        <v>14</v>
      </c>
      <c r="H1716" t="s">
        <v>2807</v>
      </c>
      <c r="I1716" t="s">
        <v>11287</v>
      </c>
      <c r="J1716" s="1"/>
      <c r="K1716" t="s">
        <v>11288</v>
      </c>
      <c r="N1716" t="s">
        <v>979</v>
      </c>
      <c r="O1716" s="1"/>
      <c r="Q1716" s="1"/>
      <c r="R1716" t="s">
        <v>17</v>
      </c>
      <c r="S1716" s="1"/>
      <c r="T1716" t="s">
        <v>75</v>
      </c>
      <c r="U1716" t="s">
        <v>75</v>
      </c>
      <c r="V1716" t="s">
        <v>17</v>
      </c>
      <c r="W1716" t="s">
        <v>17</v>
      </c>
      <c r="X1716" s="1">
        <v>41429</v>
      </c>
      <c r="Y1716" t="s">
        <v>75</v>
      </c>
      <c r="Z1716" t="s">
        <v>75</v>
      </c>
      <c r="AA1716" t="s">
        <v>75</v>
      </c>
      <c r="AB1716" t="s">
        <v>17</v>
      </c>
      <c r="AC1716" t="s">
        <v>75</v>
      </c>
      <c r="AD1716" s="1"/>
      <c r="AE1716" s="1"/>
      <c r="AF1716" s="1"/>
      <c r="AG1716">
        <v>1</v>
      </c>
      <c r="AH1716" s="1"/>
      <c r="AI1716" s="1">
        <v>41054</v>
      </c>
      <c r="AJ1716" s="1"/>
      <c r="AK1716" s="1">
        <v>41534</v>
      </c>
      <c r="AL1716" s="1">
        <v>41535</v>
      </c>
      <c r="AM1716" s="1"/>
      <c r="AN1716" s="1"/>
      <c r="AO1716" t="s">
        <v>75</v>
      </c>
      <c r="AP1716" t="s">
        <v>17</v>
      </c>
      <c r="AQ1716" t="s">
        <v>17</v>
      </c>
      <c r="AR1716" t="s">
        <v>17</v>
      </c>
      <c r="AS1716" s="1">
        <v>41568</v>
      </c>
      <c r="AT1716" t="s">
        <v>18</v>
      </c>
      <c r="AU1716" s="1">
        <v>41568</v>
      </c>
      <c r="AV1716" t="s">
        <v>17</v>
      </c>
      <c r="AW1716" t="s">
        <v>17</v>
      </c>
      <c r="AX1716" t="s">
        <v>17</v>
      </c>
      <c r="AY1716" s="1">
        <v>41568</v>
      </c>
      <c r="AZ1716" t="s">
        <v>17</v>
      </c>
      <c r="BA1716" t="s">
        <v>17</v>
      </c>
      <c r="BB1716" t="s">
        <v>17</v>
      </c>
      <c r="BC1716" s="1">
        <v>41568</v>
      </c>
      <c r="BD1716" s="1">
        <v>41554</v>
      </c>
      <c r="BE1716" t="s">
        <v>17</v>
      </c>
      <c r="BF1716" t="s">
        <v>17</v>
      </c>
      <c r="BG1716" t="s">
        <v>17</v>
      </c>
      <c r="BH1716" t="s">
        <v>1004</v>
      </c>
      <c r="BI1716" t="s">
        <v>17</v>
      </c>
      <c r="BJ1716" s="1"/>
      <c r="BK1716" t="b">
        <v>0</v>
      </c>
      <c r="BL1716" t="b">
        <v>0</v>
      </c>
      <c r="BN1716" t="s">
        <v>85</v>
      </c>
      <c r="BO1716" t="b">
        <v>0</v>
      </c>
      <c r="BP1716" t="b">
        <v>0</v>
      </c>
      <c r="BQ1716">
        <v>1755</v>
      </c>
      <c r="BR1716">
        <v>1</v>
      </c>
    </row>
    <row r="1717" spans="1:70" x14ac:dyDescent="0.25">
      <c r="A1717" t="s">
        <v>11289</v>
      </c>
      <c r="B1717" s="1"/>
      <c r="C1717" t="s">
        <v>3991</v>
      </c>
      <c r="D1717" t="s">
        <v>39</v>
      </c>
      <c r="E1717" t="s">
        <v>7761</v>
      </c>
      <c r="F1717" t="s">
        <v>11290</v>
      </c>
      <c r="G1717" t="s">
        <v>11291</v>
      </c>
      <c r="H1717" t="s">
        <v>3991</v>
      </c>
      <c r="I1717" t="s">
        <v>11292</v>
      </c>
      <c r="J1717" s="1">
        <v>40948</v>
      </c>
      <c r="K1717" t="s">
        <v>11293</v>
      </c>
      <c r="L1717">
        <v>1</v>
      </c>
      <c r="M1717">
        <v>7</v>
      </c>
      <c r="N1717" t="s">
        <v>979</v>
      </c>
      <c r="O1717" s="1">
        <v>41547</v>
      </c>
      <c r="P1717" t="s">
        <v>11294</v>
      </c>
      <c r="Q1717" s="1">
        <v>41547</v>
      </c>
      <c r="R1717" t="s">
        <v>17</v>
      </c>
      <c r="S1717" s="1"/>
      <c r="T1717" t="s">
        <v>75</v>
      </c>
      <c r="U1717" t="s">
        <v>17</v>
      </c>
      <c r="V1717" t="s">
        <v>17</v>
      </c>
      <c r="W1717" t="s">
        <v>17</v>
      </c>
      <c r="X1717" s="1">
        <v>41546</v>
      </c>
      <c r="Y1717" t="s">
        <v>75</v>
      </c>
      <c r="Z1717" t="s">
        <v>75</v>
      </c>
      <c r="AA1717" t="s">
        <v>75</v>
      </c>
      <c r="AB1717" t="s">
        <v>75</v>
      </c>
      <c r="AC1717" t="s">
        <v>75</v>
      </c>
      <c r="AD1717" s="1">
        <v>40949</v>
      </c>
      <c r="AE1717" s="1">
        <v>41008</v>
      </c>
      <c r="AF1717" s="1">
        <v>41401</v>
      </c>
      <c r="AG1717">
        <v>3</v>
      </c>
      <c r="AH1717" s="1">
        <v>40977</v>
      </c>
      <c r="AI1717" s="1">
        <v>41038</v>
      </c>
      <c r="AJ1717" s="1"/>
      <c r="AK1717" s="1">
        <v>41547</v>
      </c>
      <c r="AL1717" s="1">
        <v>41548</v>
      </c>
      <c r="AM1717" s="1"/>
      <c r="AN1717" s="1"/>
      <c r="AO1717" t="s">
        <v>75</v>
      </c>
      <c r="AP1717" t="s">
        <v>17</v>
      </c>
      <c r="AQ1717" t="s">
        <v>17</v>
      </c>
      <c r="AR1717" t="s">
        <v>17</v>
      </c>
      <c r="AS1717" s="1">
        <v>41582</v>
      </c>
      <c r="AT1717" t="s">
        <v>18</v>
      </c>
      <c r="AU1717" s="1">
        <v>41582</v>
      </c>
      <c r="AV1717" t="s">
        <v>17</v>
      </c>
      <c r="AW1717" t="s">
        <v>17</v>
      </c>
      <c r="AX1717" t="s">
        <v>17</v>
      </c>
      <c r="AY1717" s="1">
        <v>41582</v>
      </c>
      <c r="AZ1717" t="s">
        <v>17</v>
      </c>
      <c r="BA1717" t="s">
        <v>17</v>
      </c>
      <c r="BB1717" t="s">
        <v>17</v>
      </c>
      <c r="BC1717" s="1">
        <v>41582</v>
      </c>
      <c r="BD1717" s="1">
        <v>41570</v>
      </c>
      <c r="BE1717" t="s">
        <v>17</v>
      </c>
      <c r="BF1717" t="s">
        <v>17</v>
      </c>
      <c r="BG1717" t="s">
        <v>17</v>
      </c>
      <c r="BH1717" t="s">
        <v>1004</v>
      </c>
      <c r="BI1717" t="s">
        <v>17</v>
      </c>
      <c r="BJ1717" s="1"/>
      <c r="BK1717" t="b">
        <v>0</v>
      </c>
      <c r="BL1717" t="b">
        <v>0</v>
      </c>
      <c r="BN1717" t="s">
        <v>85</v>
      </c>
      <c r="BO1717" t="b">
        <v>0</v>
      </c>
      <c r="BP1717" t="b">
        <v>0</v>
      </c>
      <c r="BQ1717">
        <v>1756</v>
      </c>
      <c r="BR1717">
        <v>1</v>
      </c>
    </row>
    <row r="1718" spans="1:70" x14ac:dyDescent="0.25">
      <c r="A1718" t="s">
        <v>11295</v>
      </c>
      <c r="B1718" s="1"/>
      <c r="C1718" t="s">
        <v>1014</v>
      </c>
      <c r="D1718" t="s">
        <v>12</v>
      </c>
      <c r="F1718" t="s">
        <v>11296</v>
      </c>
      <c r="G1718" t="s">
        <v>5771</v>
      </c>
      <c r="H1718" t="s">
        <v>1014</v>
      </c>
      <c r="I1718" t="s">
        <v>11297</v>
      </c>
      <c r="J1718" s="1">
        <v>41347</v>
      </c>
      <c r="K1718" t="s">
        <v>11298</v>
      </c>
      <c r="L1718">
        <v>1</v>
      </c>
      <c r="M1718">
        <v>6</v>
      </c>
      <c r="N1718" t="s">
        <v>1011</v>
      </c>
      <c r="O1718" s="1">
        <v>41561</v>
      </c>
      <c r="P1718" t="s">
        <v>4936</v>
      </c>
      <c r="Q1718" s="1">
        <v>41561</v>
      </c>
      <c r="R1718" t="s">
        <v>75</v>
      </c>
      <c r="S1718" s="1">
        <v>41561</v>
      </c>
      <c r="T1718" t="s">
        <v>75</v>
      </c>
      <c r="U1718" t="s">
        <v>17</v>
      </c>
      <c r="V1718" t="s">
        <v>17</v>
      </c>
      <c r="W1718" t="s">
        <v>17</v>
      </c>
      <c r="X1718" s="1">
        <v>41550</v>
      </c>
      <c r="Y1718" t="s">
        <v>17</v>
      </c>
      <c r="Z1718" t="s">
        <v>75</v>
      </c>
      <c r="AA1718" t="s">
        <v>75</v>
      </c>
      <c r="AB1718" t="s">
        <v>75</v>
      </c>
      <c r="AC1718" t="s">
        <v>75</v>
      </c>
      <c r="AD1718" s="1">
        <v>40987</v>
      </c>
      <c r="AE1718" s="1">
        <v>41074</v>
      </c>
      <c r="AF1718" s="1"/>
      <c r="AG1718">
        <v>3</v>
      </c>
      <c r="AH1718" s="1">
        <v>41043</v>
      </c>
      <c r="AI1718" s="1">
        <v>41108</v>
      </c>
      <c r="AJ1718" s="1"/>
      <c r="AK1718" s="1">
        <v>41561</v>
      </c>
      <c r="AL1718" s="1">
        <v>41562</v>
      </c>
      <c r="AM1718" s="1">
        <v>41562</v>
      </c>
      <c r="AN1718" s="1"/>
      <c r="AO1718" t="s">
        <v>75</v>
      </c>
      <c r="AP1718" t="s">
        <v>17</v>
      </c>
      <c r="AQ1718" t="s">
        <v>17</v>
      </c>
      <c r="AR1718" t="s">
        <v>17</v>
      </c>
      <c r="AS1718" s="1">
        <v>41582</v>
      </c>
      <c r="AT1718" t="s">
        <v>18</v>
      </c>
      <c r="AU1718" s="1">
        <v>41582</v>
      </c>
      <c r="AV1718" t="s">
        <v>17</v>
      </c>
      <c r="AW1718" t="s">
        <v>17</v>
      </c>
      <c r="AX1718" t="s">
        <v>17</v>
      </c>
      <c r="AY1718" s="1">
        <v>41582</v>
      </c>
      <c r="AZ1718" t="s">
        <v>17</v>
      </c>
      <c r="BA1718" t="s">
        <v>17</v>
      </c>
      <c r="BB1718" t="s">
        <v>17</v>
      </c>
      <c r="BC1718" s="1">
        <v>41582</v>
      </c>
      <c r="BD1718" s="1">
        <v>41570</v>
      </c>
      <c r="BE1718" t="s">
        <v>17</v>
      </c>
      <c r="BF1718" t="s">
        <v>17</v>
      </c>
      <c r="BG1718" t="s">
        <v>17</v>
      </c>
      <c r="BH1718" t="s">
        <v>1004</v>
      </c>
      <c r="BI1718" t="s">
        <v>17</v>
      </c>
      <c r="BJ1718" s="1"/>
      <c r="BK1718" t="b">
        <v>0</v>
      </c>
      <c r="BL1718" t="b">
        <v>0</v>
      </c>
      <c r="BN1718" t="s">
        <v>85</v>
      </c>
      <c r="BO1718" t="b">
        <v>0</v>
      </c>
      <c r="BP1718" t="b">
        <v>0</v>
      </c>
      <c r="BQ1718">
        <v>1757</v>
      </c>
      <c r="BR1718">
        <v>1</v>
      </c>
    </row>
    <row r="1719" spans="1:70" x14ac:dyDescent="0.25">
      <c r="A1719" t="s">
        <v>11299</v>
      </c>
      <c r="B1719" s="1">
        <v>41564</v>
      </c>
      <c r="C1719" t="s">
        <v>485</v>
      </c>
      <c r="D1719" t="s">
        <v>24</v>
      </c>
      <c r="E1719" t="s">
        <v>11300</v>
      </c>
      <c r="F1719" t="s">
        <v>11301</v>
      </c>
      <c r="G1719" t="s">
        <v>11302</v>
      </c>
      <c r="H1719" t="s">
        <v>1673</v>
      </c>
      <c r="I1719" t="s">
        <v>11303</v>
      </c>
      <c r="J1719" s="1">
        <v>40750</v>
      </c>
      <c r="K1719" t="s">
        <v>11304</v>
      </c>
      <c r="L1719">
        <v>2</v>
      </c>
      <c r="M1719">
        <v>2</v>
      </c>
      <c r="N1719" t="s">
        <v>979</v>
      </c>
      <c r="O1719" s="1">
        <v>41556</v>
      </c>
      <c r="P1719" t="s">
        <v>11305</v>
      </c>
      <c r="Q1719" s="1">
        <v>41556</v>
      </c>
      <c r="R1719" t="s">
        <v>75</v>
      </c>
      <c r="S1719" s="1">
        <v>41555</v>
      </c>
      <c r="T1719" t="s">
        <v>17</v>
      </c>
      <c r="U1719" t="s">
        <v>75</v>
      </c>
      <c r="V1719" t="s">
        <v>17</v>
      </c>
      <c r="W1719" t="s">
        <v>17</v>
      </c>
      <c r="X1719" s="1">
        <v>41554</v>
      </c>
      <c r="Y1719" t="s">
        <v>75</v>
      </c>
      <c r="Z1719" t="s">
        <v>75</v>
      </c>
      <c r="AA1719" t="s">
        <v>75</v>
      </c>
      <c r="AB1719" t="s">
        <v>75</v>
      </c>
      <c r="AC1719" t="s">
        <v>75</v>
      </c>
      <c r="AD1719" s="1">
        <v>40751</v>
      </c>
      <c r="AE1719" s="1">
        <v>40854</v>
      </c>
      <c r="AF1719" s="1"/>
      <c r="AG1719">
        <v>3</v>
      </c>
      <c r="AH1719" s="1">
        <v>40821</v>
      </c>
      <c r="AI1719" s="1">
        <v>40914</v>
      </c>
      <c r="AJ1719" s="1"/>
      <c r="AK1719" s="1">
        <v>41558</v>
      </c>
      <c r="AL1719" s="1">
        <v>41559</v>
      </c>
      <c r="AM1719" s="1"/>
      <c r="AN1719" s="1">
        <v>41564</v>
      </c>
      <c r="AO1719" t="s">
        <v>75</v>
      </c>
      <c r="AP1719" t="s">
        <v>17</v>
      </c>
      <c r="AQ1719" t="s">
        <v>17</v>
      </c>
      <c r="AR1719" t="s">
        <v>17</v>
      </c>
      <c r="AS1719" s="1">
        <v>41582</v>
      </c>
      <c r="AT1719" t="s">
        <v>18</v>
      </c>
      <c r="AU1719" s="1">
        <v>41582</v>
      </c>
      <c r="AV1719" t="s">
        <v>17</v>
      </c>
      <c r="AW1719" t="s">
        <v>17</v>
      </c>
      <c r="AX1719" t="s">
        <v>17</v>
      </c>
      <c r="AY1719" s="1">
        <v>41582</v>
      </c>
      <c r="AZ1719" t="s">
        <v>17</v>
      </c>
      <c r="BA1719" t="s">
        <v>17</v>
      </c>
      <c r="BB1719" t="s">
        <v>17</v>
      </c>
      <c r="BC1719" s="1">
        <v>41582</v>
      </c>
      <c r="BD1719" s="1">
        <v>41570</v>
      </c>
      <c r="BE1719" t="s">
        <v>17</v>
      </c>
      <c r="BF1719" t="s">
        <v>17</v>
      </c>
      <c r="BG1719" t="s">
        <v>17</v>
      </c>
      <c r="BH1719" t="s">
        <v>1004</v>
      </c>
      <c r="BI1719" t="s">
        <v>17</v>
      </c>
      <c r="BJ1719" s="1"/>
      <c r="BK1719" t="b">
        <v>0</v>
      </c>
      <c r="BL1719" t="b">
        <v>0</v>
      </c>
      <c r="BN1719" t="s">
        <v>85</v>
      </c>
      <c r="BO1719" t="b">
        <v>0</v>
      </c>
      <c r="BP1719" t="b">
        <v>0</v>
      </c>
      <c r="BQ1719">
        <v>1758</v>
      </c>
      <c r="BR1719">
        <v>1</v>
      </c>
    </row>
    <row r="1720" spans="1:70" x14ac:dyDescent="0.25">
      <c r="A1720" t="s">
        <v>11306</v>
      </c>
      <c r="B1720" s="1">
        <v>41564</v>
      </c>
      <c r="C1720" t="s">
        <v>485</v>
      </c>
      <c r="D1720" t="s">
        <v>24</v>
      </c>
      <c r="E1720" t="s">
        <v>11307</v>
      </c>
      <c r="F1720" t="s">
        <v>11308</v>
      </c>
      <c r="G1720" t="s">
        <v>11309</v>
      </c>
      <c r="H1720" t="s">
        <v>1673</v>
      </c>
      <c r="I1720" t="s">
        <v>11310</v>
      </c>
      <c r="J1720" s="1"/>
      <c r="K1720" t="s">
        <v>11311</v>
      </c>
      <c r="L1720">
        <v>13</v>
      </c>
      <c r="N1720" t="s">
        <v>1011</v>
      </c>
      <c r="O1720" s="1">
        <v>41558</v>
      </c>
      <c r="P1720" t="s">
        <v>11305</v>
      </c>
      <c r="Q1720" s="1">
        <v>41558</v>
      </c>
      <c r="R1720" t="s">
        <v>75</v>
      </c>
      <c r="S1720" s="1">
        <v>41557</v>
      </c>
      <c r="T1720" t="s">
        <v>75</v>
      </c>
      <c r="U1720" t="s">
        <v>17</v>
      </c>
      <c r="V1720" t="s">
        <v>17</v>
      </c>
      <c r="W1720" t="s">
        <v>75</v>
      </c>
      <c r="X1720" s="1">
        <v>41551</v>
      </c>
      <c r="Y1720" t="s">
        <v>75</v>
      </c>
      <c r="Z1720" t="s">
        <v>75</v>
      </c>
      <c r="AA1720" t="s">
        <v>75</v>
      </c>
      <c r="AC1720" t="s">
        <v>75</v>
      </c>
      <c r="AD1720" s="1"/>
      <c r="AE1720" s="1"/>
      <c r="AF1720" s="1"/>
      <c r="AG1720">
        <v>99</v>
      </c>
      <c r="AH1720" s="1"/>
      <c r="AI1720" s="1"/>
      <c r="AJ1720" s="1"/>
      <c r="AK1720" s="1">
        <v>41559</v>
      </c>
      <c r="AL1720" s="1">
        <v>41560</v>
      </c>
      <c r="AM1720" s="1"/>
      <c r="AN1720" s="1"/>
      <c r="AO1720" t="s">
        <v>75</v>
      </c>
      <c r="AP1720" t="s">
        <v>17</v>
      </c>
      <c r="AQ1720" t="s">
        <v>17</v>
      </c>
      <c r="AR1720" t="s">
        <v>17</v>
      </c>
      <c r="AS1720" s="1">
        <v>41582</v>
      </c>
      <c r="AT1720" t="s">
        <v>18</v>
      </c>
      <c r="AU1720" s="1">
        <v>41582</v>
      </c>
      <c r="AV1720" t="s">
        <v>17</v>
      </c>
      <c r="AW1720" t="s">
        <v>17</v>
      </c>
      <c r="AX1720" t="s">
        <v>17</v>
      </c>
      <c r="AY1720" s="1">
        <v>41582</v>
      </c>
      <c r="AZ1720" t="s">
        <v>17</v>
      </c>
      <c r="BA1720" t="s">
        <v>17</v>
      </c>
      <c r="BB1720" t="s">
        <v>17</v>
      </c>
      <c r="BC1720" s="1">
        <v>41582</v>
      </c>
      <c r="BD1720" s="1">
        <v>41570</v>
      </c>
      <c r="BE1720" t="s">
        <v>17</v>
      </c>
      <c r="BF1720" t="s">
        <v>17</v>
      </c>
      <c r="BG1720" t="s">
        <v>17</v>
      </c>
      <c r="BH1720" t="s">
        <v>1004</v>
      </c>
      <c r="BI1720" t="s">
        <v>17</v>
      </c>
      <c r="BJ1720" s="1"/>
      <c r="BK1720" t="b">
        <v>0</v>
      </c>
      <c r="BL1720" t="b">
        <v>0</v>
      </c>
      <c r="BN1720" t="s">
        <v>85</v>
      </c>
      <c r="BO1720" t="b">
        <v>0</v>
      </c>
      <c r="BP1720" t="b">
        <v>0</v>
      </c>
      <c r="BQ1720">
        <v>1759</v>
      </c>
      <c r="BR1720">
        <v>1</v>
      </c>
    </row>
    <row r="1721" spans="1:70" x14ac:dyDescent="0.25">
      <c r="A1721" t="s">
        <v>11312</v>
      </c>
      <c r="B1721" s="1"/>
      <c r="C1721" t="s">
        <v>103</v>
      </c>
      <c r="D1721" t="s">
        <v>73</v>
      </c>
      <c r="E1721" t="s">
        <v>11313</v>
      </c>
      <c r="F1721" t="s">
        <v>11314</v>
      </c>
      <c r="G1721" t="s">
        <v>11315</v>
      </c>
      <c r="H1721" t="s">
        <v>103</v>
      </c>
      <c r="I1721" t="s">
        <v>11316</v>
      </c>
      <c r="J1721" s="1">
        <v>41173</v>
      </c>
      <c r="K1721" t="s">
        <v>11317</v>
      </c>
      <c r="L1721">
        <v>1</v>
      </c>
      <c r="M1721">
        <v>1</v>
      </c>
      <c r="N1721" t="s">
        <v>1011</v>
      </c>
      <c r="O1721" s="1">
        <v>41565</v>
      </c>
      <c r="P1721" t="s">
        <v>11318</v>
      </c>
      <c r="Q1721" s="1"/>
      <c r="R1721" t="s">
        <v>17</v>
      </c>
      <c r="S1721" s="1"/>
      <c r="T1721" t="s">
        <v>75</v>
      </c>
      <c r="U1721" t="s">
        <v>17</v>
      </c>
      <c r="V1721" t="s">
        <v>17</v>
      </c>
      <c r="W1721" t="s">
        <v>75</v>
      </c>
      <c r="X1721" s="1">
        <v>41554</v>
      </c>
      <c r="Y1721" t="s">
        <v>75</v>
      </c>
      <c r="Z1721" t="s">
        <v>75</v>
      </c>
      <c r="AA1721" t="s">
        <v>75</v>
      </c>
      <c r="AB1721" t="s">
        <v>17</v>
      </c>
      <c r="AC1721" t="s">
        <v>75</v>
      </c>
      <c r="AD1721" s="1">
        <v>41174</v>
      </c>
      <c r="AE1721" s="1">
        <v>41264</v>
      </c>
      <c r="AF1721" s="1"/>
      <c r="AG1721">
        <v>3</v>
      </c>
      <c r="AH1721" s="1">
        <v>41234</v>
      </c>
      <c r="AI1721" s="1">
        <v>41295</v>
      </c>
      <c r="AJ1721" s="1"/>
      <c r="AK1721" s="1">
        <v>41566</v>
      </c>
      <c r="AL1721" s="1">
        <v>41567</v>
      </c>
      <c r="AM1721" s="1">
        <v>41568</v>
      </c>
      <c r="AN1721" s="1"/>
      <c r="AO1721" t="s">
        <v>75</v>
      </c>
      <c r="AP1721" t="s">
        <v>17</v>
      </c>
      <c r="AQ1721" t="s">
        <v>17</v>
      </c>
      <c r="AR1721" t="s">
        <v>17</v>
      </c>
      <c r="AS1721" s="1">
        <v>41582</v>
      </c>
      <c r="AT1721" t="s">
        <v>18</v>
      </c>
      <c r="AU1721" s="1">
        <v>41582</v>
      </c>
      <c r="AV1721" t="s">
        <v>17</v>
      </c>
      <c r="AW1721" t="s">
        <v>17</v>
      </c>
      <c r="AX1721" t="s">
        <v>17</v>
      </c>
      <c r="AY1721" s="1">
        <v>41582</v>
      </c>
      <c r="AZ1721" t="s">
        <v>17</v>
      </c>
      <c r="BA1721" t="s">
        <v>17</v>
      </c>
      <c r="BB1721" t="s">
        <v>17</v>
      </c>
      <c r="BC1721" s="1">
        <v>41582</v>
      </c>
      <c r="BD1721" s="1">
        <v>41570</v>
      </c>
      <c r="BE1721" t="s">
        <v>17</v>
      </c>
      <c r="BF1721" t="s">
        <v>17</v>
      </c>
      <c r="BG1721" t="s">
        <v>17</v>
      </c>
      <c r="BH1721" t="s">
        <v>1004</v>
      </c>
      <c r="BI1721" t="s">
        <v>17</v>
      </c>
      <c r="BJ1721" s="1"/>
      <c r="BK1721" t="b">
        <v>0</v>
      </c>
      <c r="BL1721" t="b">
        <v>0</v>
      </c>
      <c r="BN1721" t="s">
        <v>85</v>
      </c>
      <c r="BO1721" t="b">
        <v>0</v>
      </c>
      <c r="BP1721" t="b">
        <v>0</v>
      </c>
      <c r="BQ1721">
        <v>1760</v>
      </c>
      <c r="BR1721">
        <v>1</v>
      </c>
    </row>
    <row r="1722" spans="1:70" x14ac:dyDescent="0.25">
      <c r="A1722" t="s">
        <v>11319</v>
      </c>
      <c r="B1722" s="1"/>
      <c r="C1722" t="s">
        <v>2565</v>
      </c>
      <c r="D1722" t="s">
        <v>14</v>
      </c>
      <c r="E1722" t="s">
        <v>3841</v>
      </c>
      <c r="F1722" t="s">
        <v>11320</v>
      </c>
      <c r="G1722" t="s">
        <v>8870</v>
      </c>
      <c r="I1722" t="s">
        <v>11321</v>
      </c>
      <c r="J1722" s="1">
        <v>39787</v>
      </c>
      <c r="K1722" t="s">
        <v>11322</v>
      </c>
      <c r="L1722">
        <v>9</v>
      </c>
      <c r="M1722">
        <v>10</v>
      </c>
      <c r="N1722" t="s">
        <v>1011</v>
      </c>
      <c r="O1722" s="1">
        <v>41556</v>
      </c>
      <c r="P1722" t="s">
        <v>8873</v>
      </c>
      <c r="Q1722" s="1">
        <v>41556</v>
      </c>
      <c r="R1722" t="s">
        <v>75</v>
      </c>
      <c r="S1722" s="1">
        <v>41556</v>
      </c>
      <c r="T1722" t="s">
        <v>75</v>
      </c>
      <c r="U1722" t="s">
        <v>17</v>
      </c>
      <c r="V1722" t="s">
        <v>17</v>
      </c>
      <c r="W1722" t="s">
        <v>17</v>
      </c>
      <c r="X1722" s="1">
        <v>41552</v>
      </c>
      <c r="Y1722" t="s">
        <v>75</v>
      </c>
      <c r="Z1722" t="s">
        <v>75</v>
      </c>
      <c r="AA1722" t="s">
        <v>75</v>
      </c>
      <c r="AB1722" t="s">
        <v>75</v>
      </c>
      <c r="AC1722" t="s">
        <v>75</v>
      </c>
      <c r="AD1722" s="1"/>
      <c r="AE1722" s="1"/>
      <c r="AF1722" s="1"/>
      <c r="AG1722">
        <v>99</v>
      </c>
      <c r="AH1722" s="1"/>
      <c r="AI1722" s="1"/>
      <c r="AJ1722" s="1"/>
      <c r="AK1722" s="1">
        <v>41557</v>
      </c>
      <c r="AL1722" s="1">
        <v>41558</v>
      </c>
      <c r="AM1722" s="1"/>
      <c r="AN1722" s="1"/>
      <c r="AO1722" t="s">
        <v>75</v>
      </c>
      <c r="AP1722" t="s">
        <v>17</v>
      </c>
      <c r="AQ1722" t="s">
        <v>17</v>
      </c>
      <c r="AR1722" t="s">
        <v>17</v>
      </c>
      <c r="AS1722" s="1">
        <v>41582</v>
      </c>
      <c r="AT1722" t="s">
        <v>18</v>
      </c>
      <c r="AU1722" s="1">
        <v>41582</v>
      </c>
      <c r="AV1722" t="s">
        <v>17</v>
      </c>
      <c r="AW1722" t="s">
        <v>17</v>
      </c>
      <c r="AX1722" t="s">
        <v>17</v>
      </c>
      <c r="AY1722" s="1">
        <v>41582</v>
      </c>
      <c r="AZ1722" t="s">
        <v>17</v>
      </c>
      <c r="BA1722" t="s">
        <v>17</v>
      </c>
      <c r="BB1722" t="s">
        <v>17</v>
      </c>
      <c r="BC1722" s="1">
        <v>41582</v>
      </c>
      <c r="BD1722" s="1">
        <v>41570</v>
      </c>
      <c r="BE1722" t="s">
        <v>17</v>
      </c>
      <c r="BF1722" t="s">
        <v>17</v>
      </c>
      <c r="BG1722" t="s">
        <v>17</v>
      </c>
      <c r="BH1722" t="s">
        <v>1004</v>
      </c>
      <c r="BI1722" t="s">
        <v>17</v>
      </c>
      <c r="BJ1722" s="1"/>
      <c r="BK1722" t="b">
        <v>0</v>
      </c>
      <c r="BL1722" t="b">
        <v>0</v>
      </c>
      <c r="BN1722" t="s">
        <v>85</v>
      </c>
      <c r="BO1722" t="b">
        <v>0</v>
      </c>
      <c r="BP1722" t="b">
        <v>0</v>
      </c>
      <c r="BQ1722">
        <v>1761</v>
      </c>
      <c r="BR1722">
        <v>1</v>
      </c>
    </row>
    <row r="1723" spans="1:70" x14ac:dyDescent="0.25">
      <c r="A1723" t="s">
        <v>11323</v>
      </c>
      <c r="B1723" s="1"/>
      <c r="C1723" t="s">
        <v>4716</v>
      </c>
      <c r="D1723" t="s">
        <v>14</v>
      </c>
      <c r="E1723" t="s">
        <v>11324</v>
      </c>
      <c r="F1723" t="s">
        <v>11325</v>
      </c>
      <c r="G1723" t="s">
        <v>11326</v>
      </c>
      <c r="H1723" t="s">
        <v>4716</v>
      </c>
      <c r="I1723" t="s">
        <v>11327</v>
      </c>
      <c r="J1723" s="1">
        <v>39995</v>
      </c>
      <c r="K1723" t="s">
        <v>11328</v>
      </c>
      <c r="L1723">
        <v>4</v>
      </c>
      <c r="M1723">
        <v>3</v>
      </c>
      <c r="N1723" t="s">
        <v>1011</v>
      </c>
      <c r="O1723" s="1">
        <v>41551</v>
      </c>
      <c r="P1723" t="s">
        <v>9051</v>
      </c>
      <c r="Q1723" s="1">
        <v>41552</v>
      </c>
      <c r="R1723" t="s">
        <v>17</v>
      </c>
      <c r="S1723" s="1"/>
      <c r="T1723" t="s">
        <v>75</v>
      </c>
      <c r="U1723" t="s">
        <v>17</v>
      </c>
      <c r="V1723" t="s">
        <v>17</v>
      </c>
      <c r="W1723" t="s">
        <v>75</v>
      </c>
      <c r="X1723" s="1">
        <v>41549</v>
      </c>
      <c r="Y1723" t="s">
        <v>75</v>
      </c>
      <c r="Z1723" t="s">
        <v>75</v>
      </c>
      <c r="AA1723" t="s">
        <v>75</v>
      </c>
      <c r="AB1723" t="s">
        <v>17</v>
      </c>
      <c r="AC1723" t="s">
        <v>75</v>
      </c>
      <c r="AD1723" s="1">
        <v>39996</v>
      </c>
      <c r="AE1723" s="1">
        <v>40154</v>
      </c>
      <c r="AF1723" s="1"/>
      <c r="AG1723">
        <v>3</v>
      </c>
      <c r="AH1723" s="1">
        <v>40122</v>
      </c>
      <c r="AI1723" s="1">
        <v>40188</v>
      </c>
      <c r="AJ1723" s="1"/>
      <c r="AK1723" s="1">
        <v>41551</v>
      </c>
      <c r="AL1723" s="1">
        <v>41552</v>
      </c>
      <c r="AM1723" s="1"/>
      <c r="AN1723" s="1"/>
      <c r="AO1723" t="s">
        <v>75</v>
      </c>
      <c r="AP1723" t="s">
        <v>17</v>
      </c>
      <c r="AQ1723" t="s">
        <v>17</v>
      </c>
      <c r="AR1723" t="s">
        <v>17</v>
      </c>
      <c r="AS1723" s="1">
        <v>41582</v>
      </c>
      <c r="AT1723" t="s">
        <v>18</v>
      </c>
      <c r="AU1723" s="1">
        <v>41582</v>
      </c>
      <c r="AV1723" t="s">
        <v>17</v>
      </c>
      <c r="AW1723" t="s">
        <v>17</v>
      </c>
      <c r="AX1723" t="s">
        <v>17</v>
      </c>
      <c r="AY1723" s="1">
        <v>41582</v>
      </c>
      <c r="AZ1723" t="s">
        <v>17</v>
      </c>
      <c r="BA1723" t="s">
        <v>17</v>
      </c>
      <c r="BB1723" t="s">
        <v>17</v>
      </c>
      <c r="BC1723" s="1">
        <v>41582</v>
      </c>
      <c r="BD1723" s="1">
        <v>41570</v>
      </c>
      <c r="BE1723" t="s">
        <v>17</v>
      </c>
      <c r="BF1723" t="s">
        <v>17</v>
      </c>
      <c r="BG1723" t="s">
        <v>17</v>
      </c>
      <c r="BH1723" t="s">
        <v>1004</v>
      </c>
      <c r="BI1723" t="s">
        <v>17</v>
      </c>
      <c r="BJ1723" s="1"/>
      <c r="BK1723" t="b">
        <v>0</v>
      </c>
      <c r="BL1723" t="b">
        <v>0</v>
      </c>
      <c r="BN1723" t="s">
        <v>85</v>
      </c>
      <c r="BO1723" t="b">
        <v>0</v>
      </c>
      <c r="BP1723" t="b">
        <v>0</v>
      </c>
      <c r="BQ1723">
        <v>1762</v>
      </c>
      <c r="BR1723">
        <v>1</v>
      </c>
    </row>
    <row r="1724" spans="1:70" x14ac:dyDescent="0.25">
      <c r="A1724" t="s">
        <v>11329</v>
      </c>
      <c r="B1724" s="1">
        <v>41568</v>
      </c>
      <c r="C1724" t="s">
        <v>2807</v>
      </c>
      <c r="D1724" t="s">
        <v>14</v>
      </c>
      <c r="E1724" t="s">
        <v>9686</v>
      </c>
      <c r="G1724" t="s">
        <v>11330</v>
      </c>
      <c r="H1724" t="s">
        <v>2807</v>
      </c>
      <c r="I1724" t="s">
        <v>11331</v>
      </c>
      <c r="J1724" s="1">
        <v>40887</v>
      </c>
      <c r="K1724" t="s">
        <v>11332</v>
      </c>
      <c r="L1724">
        <v>2</v>
      </c>
      <c r="M1724">
        <v>21</v>
      </c>
      <c r="N1724" t="s">
        <v>979</v>
      </c>
      <c r="O1724" s="1">
        <v>41561</v>
      </c>
      <c r="P1724" t="s">
        <v>11333</v>
      </c>
      <c r="Q1724" s="1">
        <v>41561</v>
      </c>
      <c r="R1724" t="s">
        <v>75</v>
      </c>
      <c r="S1724" s="1">
        <v>41559</v>
      </c>
      <c r="T1724" t="s">
        <v>75</v>
      </c>
      <c r="U1724" t="s">
        <v>75</v>
      </c>
      <c r="V1724" t="s">
        <v>17</v>
      </c>
      <c r="W1724" t="s">
        <v>17</v>
      </c>
      <c r="X1724" s="1">
        <v>41559</v>
      </c>
      <c r="Y1724" t="s">
        <v>75</v>
      </c>
      <c r="Z1724" t="s">
        <v>75</v>
      </c>
      <c r="AA1724" t="s">
        <v>75</v>
      </c>
      <c r="AB1724" t="s">
        <v>17</v>
      </c>
      <c r="AC1724" t="s">
        <v>75</v>
      </c>
      <c r="AD1724" s="1">
        <v>40893</v>
      </c>
      <c r="AE1724" s="1">
        <v>41022</v>
      </c>
      <c r="AF1724" s="1"/>
      <c r="AG1724">
        <v>3</v>
      </c>
      <c r="AH1724" s="1">
        <v>40983</v>
      </c>
      <c r="AI1724" s="1">
        <v>41054</v>
      </c>
      <c r="AJ1724" s="1"/>
      <c r="AK1724" s="1">
        <v>41561</v>
      </c>
      <c r="AL1724" s="1">
        <v>41562</v>
      </c>
      <c r="AM1724" s="1"/>
      <c r="AN1724" s="1"/>
      <c r="AO1724" t="s">
        <v>75</v>
      </c>
      <c r="AP1724" t="s">
        <v>17</v>
      </c>
      <c r="AQ1724" t="s">
        <v>17</v>
      </c>
      <c r="AR1724" t="s">
        <v>17</v>
      </c>
      <c r="AS1724" s="1">
        <v>41582</v>
      </c>
      <c r="AT1724" t="s">
        <v>18</v>
      </c>
      <c r="AU1724" s="1">
        <v>41582</v>
      </c>
      <c r="AV1724" t="s">
        <v>17</v>
      </c>
      <c r="AW1724" t="s">
        <v>17</v>
      </c>
      <c r="AX1724" t="s">
        <v>17</v>
      </c>
      <c r="AY1724" s="1">
        <v>41582</v>
      </c>
      <c r="AZ1724" t="s">
        <v>17</v>
      </c>
      <c r="BA1724" t="s">
        <v>17</v>
      </c>
      <c r="BB1724" t="s">
        <v>17</v>
      </c>
      <c r="BC1724" s="1">
        <v>41582</v>
      </c>
      <c r="BD1724" s="1">
        <v>41570</v>
      </c>
      <c r="BE1724" t="s">
        <v>17</v>
      </c>
      <c r="BF1724" t="s">
        <v>17</v>
      </c>
      <c r="BG1724" t="s">
        <v>17</v>
      </c>
      <c r="BH1724" t="s">
        <v>1004</v>
      </c>
      <c r="BI1724" t="s">
        <v>17</v>
      </c>
      <c r="BJ1724" s="1"/>
      <c r="BK1724" t="b">
        <v>0</v>
      </c>
      <c r="BL1724" t="b">
        <v>0</v>
      </c>
      <c r="BN1724" t="s">
        <v>85</v>
      </c>
      <c r="BO1724" t="b">
        <v>0</v>
      </c>
      <c r="BP1724" t="b">
        <v>0</v>
      </c>
      <c r="BQ1724">
        <v>1763</v>
      </c>
      <c r="BR1724">
        <v>1</v>
      </c>
    </row>
    <row r="1725" spans="1:70" x14ac:dyDescent="0.25">
      <c r="A1725" t="s">
        <v>11334</v>
      </c>
      <c r="B1725" s="1"/>
      <c r="C1725" t="s">
        <v>2266</v>
      </c>
      <c r="D1725" t="s">
        <v>73</v>
      </c>
      <c r="E1725" t="s">
        <v>11335</v>
      </c>
      <c r="F1725" t="s">
        <v>11336</v>
      </c>
      <c r="G1725" t="s">
        <v>11337</v>
      </c>
      <c r="H1725" t="s">
        <v>2266</v>
      </c>
      <c r="I1725" t="s">
        <v>11338</v>
      </c>
      <c r="J1725" s="1">
        <v>41608</v>
      </c>
      <c r="K1725" t="s">
        <v>11339</v>
      </c>
      <c r="M1725">
        <v>10</v>
      </c>
      <c r="N1725" t="s">
        <v>1011</v>
      </c>
      <c r="O1725" s="1">
        <v>41565</v>
      </c>
      <c r="P1725" t="s">
        <v>11340</v>
      </c>
      <c r="Q1725" s="1">
        <v>41566</v>
      </c>
      <c r="R1725" t="s">
        <v>17</v>
      </c>
      <c r="S1725" s="1"/>
      <c r="T1725" t="s">
        <v>17</v>
      </c>
      <c r="U1725" t="s">
        <v>75</v>
      </c>
      <c r="V1725" t="s">
        <v>17</v>
      </c>
      <c r="W1725" t="s">
        <v>75</v>
      </c>
      <c r="X1725" s="1">
        <v>41551</v>
      </c>
      <c r="Y1725" t="s">
        <v>17</v>
      </c>
      <c r="Z1725" t="s">
        <v>75</v>
      </c>
      <c r="AA1725" t="s">
        <v>75</v>
      </c>
      <c r="AB1725" t="s">
        <v>75</v>
      </c>
      <c r="AC1725" t="s">
        <v>75</v>
      </c>
      <c r="AD1725" s="1"/>
      <c r="AE1725" s="1"/>
      <c r="AF1725" s="1"/>
      <c r="AG1725">
        <v>99</v>
      </c>
      <c r="AH1725" s="1"/>
      <c r="AI1725" s="1"/>
      <c r="AJ1725" s="1"/>
      <c r="AK1725" s="1">
        <v>41566</v>
      </c>
      <c r="AL1725" s="1">
        <v>41567</v>
      </c>
      <c r="AM1725" s="1"/>
      <c r="AN1725" s="1"/>
      <c r="AO1725" t="s">
        <v>75</v>
      </c>
      <c r="AP1725" t="s">
        <v>17</v>
      </c>
      <c r="AQ1725" t="s">
        <v>17</v>
      </c>
      <c r="AR1725" t="s">
        <v>17</v>
      </c>
      <c r="AS1725" s="1"/>
      <c r="AT1725" t="s">
        <v>18</v>
      </c>
      <c r="AU1725" s="1"/>
      <c r="AV1725" t="s">
        <v>17</v>
      </c>
      <c r="AW1725" t="s">
        <v>17</v>
      </c>
      <c r="AX1725" t="s">
        <v>17</v>
      </c>
      <c r="AY1725" s="1"/>
      <c r="AZ1725" t="s">
        <v>17</v>
      </c>
      <c r="BA1725" t="s">
        <v>17</v>
      </c>
      <c r="BB1725" t="s">
        <v>17</v>
      </c>
      <c r="BC1725" s="1"/>
      <c r="BD1725" s="1">
        <v>41570</v>
      </c>
      <c r="BE1725" t="s">
        <v>17</v>
      </c>
      <c r="BF1725" t="s">
        <v>17</v>
      </c>
      <c r="BG1725" t="s">
        <v>17</v>
      </c>
      <c r="BH1725" t="s">
        <v>1004</v>
      </c>
      <c r="BI1725" t="s">
        <v>17</v>
      </c>
      <c r="BJ1725" s="1">
        <v>41652</v>
      </c>
      <c r="BK1725" t="b">
        <v>0</v>
      </c>
      <c r="BL1725" t="b">
        <v>0</v>
      </c>
      <c r="BM1725" t="s">
        <v>17</v>
      </c>
      <c r="BN1725" t="s">
        <v>85</v>
      </c>
      <c r="BO1725" t="b">
        <v>0</v>
      </c>
      <c r="BP1725" t="b">
        <v>0</v>
      </c>
      <c r="BQ1725">
        <v>1764</v>
      </c>
      <c r="BR1725">
        <v>1</v>
      </c>
    </row>
    <row r="1726" spans="1:70" x14ac:dyDescent="0.25">
      <c r="A1726" t="s">
        <v>11341</v>
      </c>
      <c r="B1726" s="1"/>
      <c r="C1726" t="s">
        <v>174</v>
      </c>
      <c r="D1726" t="s">
        <v>39</v>
      </c>
      <c r="E1726" t="s">
        <v>11342</v>
      </c>
      <c r="F1726" t="s">
        <v>11343</v>
      </c>
      <c r="G1726" t="s">
        <v>11344</v>
      </c>
      <c r="H1726" t="s">
        <v>174</v>
      </c>
      <c r="I1726" t="s">
        <v>11345</v>
      </c>
      <c r="J1726" s="1">
        <v>40857</v>
      </c>
      <c r="K1726" t="s">
        <v>11346</v>
      </c>
      <c r="L1726">
        <v>1</v>
      </c>
      <c r="M1726">
        <v>9</v>
      </c>
      <c r="N1726" t="s">
        <v>1011</v>
      </c>
      <c r="O1726" s="1">
        <v>41569</v>
      </c>
      <c r="P1726" t="s">
        <v>11347</v>
      </c>
      <c r="Q1726" s="1">
        <v>41569</v>
      </c>
      <c r="R1726" t="s">
        <v>17</v>
      </c>
      <c r="S1726" s="1"/>
      <c r="T1726" t="s">
        <v>17</v>
      </c>
      <c r="U1726" t="s">
        <v>75</v>
      </c>
      <c r="V1726" t="s">
        <v>17</v>
      </c>
      <c r="W1726" t="s">
        <v>75</v>
      </c>
      <c r="X1726" s="1">
        <v>41562</v>
      </c>
      <c r="Y1726" t="s">
        <v>75</v>
      </c>
      <c r="Z1726" t="s">
        <v>75</v>
      </c>
      <c r="AA1726" t="s">
        <v>75</v>
      </c>
      <c r="AB1726" t="s">
        <v>17</v>
      </c>
      <c r="AC1726" t="s">
        <v>75</v>
      </c>
      <c r="AD1726" s="1">
        <v>40861</v>
      </c>
      <c r="AE1726" s="1">
        <v>40952</v>
      </c>
      <c r="AF1726" s="1"/>
      <c r="AG1726">
        <v>3</v>
      </c>
      <c r="AH1726" s="1">
        <v>40920</v>
      </c>
      <c r="AI1726" s="1">
        <v>40981</v>
      </c>
      <c r="AJ1726" s="1"/>
      <c r="AK1726" s="1">
        <v>41570</v>
      </c>
      <c r="AL1726" s="1">
        <v>41571</v>
      </c>
      <c r="AM1726" s="1"/>
      <c r="AN1726" s="1"/>
      <c r="AO1726" t="s">
        <v>75</v>
      </c>
      <c r="AP1726" t="s">
        <v>17</v>
      </c>
      <c r="AQ1726" t="s">
        <v>17</v>
      </c>
      <c r="AR1726" t="s">
        <v>17</v>
      </c>
      <c r="AS1726" s="1">
        <v>41597</v>
      </c>
      <c r="AT1726" t="s">
        <v>18</v>
      </c>
      <c r="AU1726" s="1">
        <v>41597</v>
      </c>
      <c r="AV1726" t="s">
        <v>17</v>
      </c>
      <c r="AW1726" t="s">
        <v>17</v>
      </c>
      <c r="AX1726" t="s">
        <v>17</v>
      </c>
      <c r="AY1726" s="1">
        <v>41597</v>
      </c>
      <c r="AZ1726" t="s">
        <v>17</v>
      </c>
      <c r="BA1726" t="s">
        <v>17</v>
      </c>
      <c r="BB1726" t="s">
        <v>17</v>
      </c>
      <c r="BC1726" s="1">
        <v>41597</v>
      </c>
      <c r="BD1726" s="1">
        <v>41583</v>
      </c>
      <c r="BE1726" t="s">
        <v>17</v>
      </c>
      <c r="BF1726" t="s">
        <v>17</v>
      </c>
      <c r="BG1726" t="s">
        <v>17</v>
      </c>
      <c r="BH1726" t="s">
        <v>1004</v>
      </c>
      <c r="BI1726" t="s">
        <v>17</v>
      </c>
      <c r="BJ1726" s="1"/>
      <c r="BK1726" t="b">
        <v>0</v>
      </c>
      <c r="BL1726" t="b">
        <v>0</v>
      </c>
      <c r="BN1726" t="s">
        <v>85</v>
      </c>
      <c r="BO1726" t="b">
        <v>0</v>
      </c>
      <c r="BP1726" t="b">
        <v>0</v>
      </c>
      <c r="BQ1726">
        <v>1765</v>
      </c>
      <c r="BR1726">
        <v>1</v>
      </c>
    </row>
    <row r="1727" spans="1:70" x14ac:dyDescent="0.25">
      <c r="A1727" t="s">
        <v>11348</v>
      </c>
      <c r="B1727" s="1"/>
      <c r="C1727" t="s">
        <v>4318</v>
      </c>
      <c r="D1727" t="s">
        <v>39</v>
      </c>
      <c r="F1727" t="s">
        <v>11349</v>
      </c>
      <c r="G1727" t="s">
        <v>11350</v>
      </c>
      <c r="I1727" t="s">
        <v>11351</v>
      </c>
      <c r="J1727" s="1">
        <v>39767</v>
      </c>
      <c r="K1727" t="s">
        <v>11352</v>
      </c>
      <c r="L1727">
        <v>4</v>
      </c>
      <c r="M1727">
        <v>11</v>
      </c>
      <c r="N1727" t="s">
        <v>979</v>
      </c>
      <c r="O1727" s="1">
        <v>41565</v>
      </c>
      <c r="P1727" t="s">
        <v>4610</v>
      </c>
      <c r="Q1727" s="1">
        <v>41565</v>
      </c>
      <c r="R1727" t="s">
        <v>75</v>
      </c>
      <c r="S1727" s="1">
        <v>41565</v>
      </c>
      <c r="T1727" t="s">
        <v>17</v>
      </c>
      <c r="U1727" t="s">
        <v>17</v>
      </c>
      <c r="V1727" t="s">
        <v>75</v>
      </c>
      <c r="W1727" t="s">
        <v>75</v>
      </c>
      <c r="X1727" s="1">
        <v>41547</v>
      </c>
      <c r="Y1727" t="s">
        <v>75</v>
      </c>
      <c r="Z1727" t="s">
        <v>75</v>
      </c>
      <c r="AA1727" t="s">
        <v>75</v>
      </c>
      <c r="AB1727" t="s">
        <v>17</v>
      </c>
      <c r="AC1727" t="s">
        <v>75</v>
      </c>
      <c r="AD1727" s="1">
        <v>39792</v>
      </c>
      <c r="AE1727" s="1">
        <v>39882</v>
      </c>
      <c r="AF1727" s="1"/>
      <c r="AG1727">
        <v>3</v>
      </c>
      <c r="AH1727" s="1">
        <v>39832</v>
      </c>
      <c r="AI1727" s="1">
        <v>39953</v>
      </c>
      <c r="AJ1727" s="1"/>
      <c r="AK1727" s="1">
        <v>41565</v>
      </c>
      <c r="AL1727" s="1">
        <v>41566</v>
      </c>
      <c r="AM1727" s="1"/>
      <c r="AN1727" s="1"/>
      <c r="AO1727" t="s">
        <v>75</v>
      </c>
      <c r="AP1727" t="s">
        <v>17</v>
      </c>
      <c r="AQ1727" t="s">
        <v>17</v>
      </c>
      <c r="AR1727" t="s">
        <v>17</v>
      </c>
      <c r="AS1727" s="1">
        <v>41597</v>
      </c>
      <c r="AT1727" t="s">
        <v>18</v>
      </c>
      <c r="AU1727" s="1">
        <v>41597</v>
      </c>
      <c r="AV1727" t="s">
        <v>17</v>
      </c>
      <c r="AW1727" t="s">
        <v>17</v>
      </c>
      <c r="AX1727" t="s">
        <v>17</v>
      </c>
      <c r="AY1727" s="1">
        <v>41597</v>
      </c>
      <c r="AZ1727" t="s">
        <v>17</v>
      </c>
      <c r="BA1727" t="s">
        <v>17</v>
      </c>
      <c r="BB1727" t="s">
        <v>17</v>
      </c>
      <c r="BC1727" s="1">
        <v>41597</v>
      </c>
      <c r="BD1727" s="1">
        <v>41583</v>
      </c>
      <c r="BE1727" t="s">
        <v>17</v>
      </c>
      <c r="BF1727" t="s">
        <v>17</v>
      </c>
      <c r="BG1727" t="s">
        <v>17</v>
      </c>
      <c r="BH1727" t="s">
        <v>1004</v>
      </c>
      <c r="BI1727" t="s">
        <v>17</v>
      </c>
      <c r="BJ1727" s="1">
        <v>41679</v>
      </c>
      <c r="BK1727" t="b">
        <v>0</v>
      </c>
      <c r="BL1727" t="b">
        <v>0</v>
      </c>
      <c r="BM1727" t="s">
        <v>17</v>
      </c>
      <c r="BN1727" t="s">
        <v>85</v>
      </c>
      <c r="BO1727" t="b">
        <v>0</v>
      </c>
      <c r="BP1727" t="b">
        <v>0</v>
      </c>
      <c r="BQ1727">
        <v>1766</v>
      </c>
      <c r="BR1727">
        <v>1</v>
      </c>
    </row>
    <row r="1728" spans="1:70" x14ac:dyDescent="0.25">
      <c r="A1728" t="s">
        <v>11353</v>
      </c>
      <c r="B1728" s="1">
        <v>41578</v>
      </c>
      <c r="C1728" t="s">
        <v>140</v>
      </c>
      <c r="D1728" t="s">
        <v>41</v>
      </c>
      <c r="E1728" t="s">
        <v>11354</v>
      </c>
      <c r="F1728" t="s">
        <v>11355</v>
      </c>
      <c r="G1728" t="s">
        <v>11356</v>
      </c>
      <c r="H1728" t="s">
        <v>140</v>
      </c>
      <c r="I1728" t="s">
        <v>11357</v>
      </c>
      <c r="J1728" s="1">
        <v>40274</v>
      </c>
      <c r="K1728" t="s">
        <v>11358</v>
      </c>
      <c r="L1728">
        <v>3</v>
      </c>
      <c r="M1728">
        <v>6</v>
      </c>
      <c r="N1728" t="s">
        <v>1011</v>
      </c>
      <c r="O1728" s="1">
        <v>41564</v>
      </c>
      <c r="P1728" t="s">
        <v>11359</v>
      </c>
      <c r="Q1728" s="1">
        <v>41572</v>
      </c>
      <c r="R1728" t="s">
        <v>75</v>
      </c>
      <c r="S1728" s="1">
        <v>41564</v>
      </c>
      <c r="T1728" t="s">
        <v>17</v>
      </c>
      <c r="U1728" t="s">
        <v>17</v>
      </c>
      <c r="V1728" t="s">
        <v>17</v>
      </c>
      <c r="W1728" t="s">
        <v>75</v>
      </c>
      <c r="X1728" s="1">
        <v>41554</v>
      </c>
      <c r="Y1728" t="s">
        <v>17</v>
      </c>
      <c r="Z1728" t="s">
        <v>75</v>
      </c>
      <c r="AA1728" t="s">
        <v>75</v>
      </c>
      <c r="AB1728" t="s">
        <v>75</v>
      </c>
      <c r="AC1728" t="s">
        <v>75</v>
      </c>
      <c r="AD1728" s="1">
        <v>40295</v>
      </c>
      <c r="AE1728" s="1">
        <v>40435</v>
      </c>
      <c r="AF1728" s="1"/>
      <c r="AG1728">
        <v>2</v>
      </c>
      <c r="AH1728" s="1">
        <v>40357</v>
      </c>
      <c r="AI1728" s="1"/>
      <c r="AJ1728" s="1"/>
      <c r="AK1728" s="1">
        <v>41571</v>
      </c>
      <c r="AL1728" s="1">
        <v>41572</v>
      </c>
      <c r="AM1728" s="1"/>
      <c r="AN1728" s="1"/>
      <c r="AO1728" t="s">
        <v>75</v>
      </c>
      <c r="AP1728" t="s">
        <v>17</v>
      </c>
      <c r="AQ1728" t="s">
        <v>17</v>
      </c>
      <c r="AR1728" t="s">
        <v>17</v>
      </c>
      <c r="AS1728" s="1">
        <v>41597</v>
      </c>
      <c r="AT1728" t="s">
        <v>18</v>
      </c>
      <c r="AU1728" s="1">
        <v>41597</v>
      </c>
      <c r="AV1728" t="s">
        <v>17</v>
      </c>
      <c r="AW1728" t="s">
        <v>17</v>
      </c>
      <c r="AX1728" t="s">
        <v>17</v>
      </c>
      <c r="AY1728" s="1">
        <v>41597</v>
      </c>
      <c r="AZ1728" t="s">
        <v>17</v>
      </c>
      <c r="BA1728" t="s">
        <v>17</v>
      </c>
      <c r="BB1728" t="s">
        <v>17</v>
      </c>
      <c r="BC1728" s="1">
        <v>41597</v>
      </c>
      <c r="BD1728" s="1">
        <v>41583</v>
      </c>
      <c r="BE1728" t="s">
        <v>17</v>
      </c>
      <c r="BF1728" t="s">
        <v>17</v>
      </c>
      <c r="BG1728" t="s">
        <v>17</v>
      </c>
      <c r="BH1728" t="s">
        <v>1004</v>
      </c>
      <c r="BI1728" t="s">
        <v>17</v>
      </c>
      <c r="BJ1728" s="1"/>
      <c r="BK1728" t="b">
        <v>0</v>
      </c>
      <c r="BL1728" t="b">
        <v>0</v>
      </c>
      <c r="BN1728" t="s">
        <v>17</v>
      </c>
      <c r="BO1728" t="b">
        <v>0</v>
      </c>
      <c r="BP1728" t="b">
        <v>0</v>
      </c>
      <c r="BQ1728">
        <v>1767</v>
      </c>
      <c r="BR1728">
        <v>1</v>
      </c>
    </row>
    <row r="1729" spans="1:70" x14ac:dyDescent="0.25">
      <c r="A1729" t="s">
        <v>11360</v>
      </c>
      <c r="B1729" s="1">
        <v>41578</v>
      </c>
      <c r="C1729" t="s">
        <v>358</v>
      </c>
      <c r="D1729" t="s">
        <v>41</v>
      </c>
      <c r="E1729" t="s">
        <v>4206</v>
      </c>
      <c r="F1729" t="s">
        <v>11361</v>
      </c>
      <c r="G1729" t="s">
        <v>11362</v>
      </c>
      <c r="J1729" s="1">
        <v>40983</v>
      </c>
      <c r="K1729" t="s">
        <v>11363</v>
      </c>
      <c r="M1729">
        <v>14</v>
      </c>
      <c r="N1729" t="s">
        <v>979</v>
      </c>
      <c r="O1729" s="1">
        <v>41507</v>
      </c>
      <c r="P1729" t="s">
        <v>11364</v>
      </c>
      <c r="Q1729" s="1">
        <v>41507</v>
      </c>
      <c r="R1729" t="s">
        <v>75</v>
      </c>
      <c r="S1729" s="1">
        <v>41499</v>
      </c>
      <c r="T1729" t="s">
        <v>75</v>
      </c>
      <c r="U1729" t="s">
        <v>17</v>
      </c>
      <c r="V1729" t="s">
        <v>17</v>
      </c>
      <c r="W1729" t="s">
        <v>17</v>
      </c>
      <c r="X1729" s="1">
        <v>41496</v>
      </c>
      <c r="Y1729" t="s">
        <v>75</v>
      </c>
      <c r="Z1729" t="s">
        <v>75</v>
      </c>
      <c r="AA1729" t="s">
        <v>75</v>
      </c>
      <c r="AB1729" t="s">
        <v>75</v>
      </c>
      <c r="AC1729" t="s">
        <v>75</v>
      </c>
      <c r="AD1729" s="1"/>
      <c r="AE1729" s="1"/>
      <c r="AF1729" s="1"/>
      <c r="AG1729">
        <v>99</v>
      </c>
      <c r="AH1729" s="1"/>
      <c r="AI1729" s="1"/>
      <c r="AJ1729" s="1"/>
      <c r="AK1729" s="1">
        <v>41508</v>
      </c>
      <c r="AL1729" s="1">
        <v>41509</v>
      </c>
      <c r="AM1729" s="1"/>
      <c r="AN1729" s="1"/>
      <c r="AO1729" t="s">
        <v>75</v>
      </c>
      <c r="AP1729" t="s">
        <v>17</v>
      </c>
      <c r="AQ1729" t="s">
        <v>17</v>
      </c>
      <c r="AR1729" t="s">
        <v>17</v>
      </c>
      <c r="AS1729" s="1">
        <v>41597</v>
      </c>
      <c r="AT1729" t="s">
        <v>18</v>
      </c>
      <c r="AU1729" s="1">
        <v>41597</v>
      </c>
      <c r="AV1729" t="s">
        <v>17</v>
      </c>
      <c r="AW1729" t="s">
        <v>17</v>
      </c>
      <c r="AX1729" t="s">
        <v>17</v>
      </c>
      <c r="AY1729" s="1">
        <v>41597</v>
      </c>
      <c r="AZ1729" t="s">
        <v>17</v>
      </c>
      <c r="BA1729" t="s">
        <v>17</v>
      </c>
      <c r="BB1729" t="s">
        <v>17</v>
      </c>
      <c r="BC1729" s="1">
        <v>41597</v>
      </c>
      <c r="BD1729" s="1">
        <v>41583</v>
      </c>
      <c r="BE1729" t="s">
        <v>17</v>
      </c>
      <c r="BF1729" t="s">
        <v>17</v>
      </c>
      <c r="BG1729" t="s">
        <v>17</v>
      </c>
      <c r="BH1729" t="s">
        <v>1004</v>
      </c>
      <c r="BI1729" t="s">
        <v>17</v>
      </c>
      <c r="BJ1729" s="1"/>
      <c r="BK1729" t="b">
        <v>0</v>
      </c>
      <c r="BL1729" t="b">
        <v>0</v>
      </c>
      <c r="BN1729" t="s">
        <v>85</v>
      </c>
      <c r="BO1729" t="b">
        <v>0</v>
      </c>
      <c r="BP1729" t="b">
        <v>0</v>
      </c>
      <c r="BQ1729">
        <v>1768</v>
      </c>
      <c r="BR1729">
        <v>1</v>
      </c>
    </row>
    <row r="1730" spans="1:70" x14ac:dyDescent="0.25">
      <c r="A1730" t="s">
        <v>11365</v>
      </c>
      <c r="B1730" s="1"/>
      <c r="C1730" t="s">
        <v>522</v>
      </c>
      <c r="D1730" t="s">
        <v>74</v>
      </c>
      <c r="E1730" t="s">
        <v>2316</v>
      </c>
      <c r="F1730" t="s">
        <v>11366</v>
      </c>
      <c r="G1730" t="s">
        <v>11367</v>
      </c>
      <c r="I1730" t="s">
        <v>11368</v>
      </c>
      <c r="J1730" s="1">
        <v>41298</v>
      </c>
      <c r="K1730" t="s">
        <v>11369</v>
      </c>
      <c r="M1730">
        <v>11</v>
      </c>
      <c r="N1730" t="s">
        <v>1011</v>
      </c>
      <c r="O1730" s="1">
        <v>41577</v>
      </c>
      <c r="P1730" t="s">
        <v>11370</v>
      </c>
      <c r="Q1730" s="1">
        <v>41577</v>
      </c>
      <c r="R1730" t="s">
        <v>17</v>
      </c>
      <c r="S1730" s="1"/>
      <c r="T1730" t="s">
        <v>75</v>
      </c>
      <c r="U1730" t="s">
        <v>17</v>
      </c>
      <c r="V1730" t="s">
        <v>17</v>
      </c>
      <c r="W1730" t="s">
        <v>75</v>
      </c>
      <c r="X1730" s="1">
        <v>41567</v>
      </c>
      <c r="Y1730" t="s">
        <v>75</v>
      </c>
      <c r="Z1730" t="s">
        <v>75</v>
      </c>
      <c r="AA1730" t="s">
        <v>75</v>
      </c>
      <c r="AB1730" t="s">
        <v>17</v>
      </c>
      <c r="AC1730" t="s">
        <v>75</v>
      </c>
      <c r="AD1730" s="1">
        <v>41284</v>
      </c>
      <c r="AE1730" s="1">
        <v>41421</v>
      </c>
      <c r="AF1730" s="1"/>
      <c r="AG1730">
        <v>3</v>
      </c>
      <c r="AH1730" s="1">
        <v>41388</v>
      </c>
      <c r="AI1730" s="1">
        <v>41449</v>
      </c>
      <c r="AJ1730" s="1"/>
      <c r="AK1730" s="1">
        <v>41577</v>
      </c>
      <c r="AL1730" s="1">
        <v>41578</v>
      </c>
      <c r="AM1730" s="1"/>
      <c r="AN1730" s="1"/>
      <c r="AO1730" t="s">
        <v>75</v>
      </c>
      <c r="AP1730" t="s">
        <v>17</v>
      </c>
      <c r="AQ1730" t="s">
        <v>17</v>
      </c>
      <c r="AR1730" t="s">
        <v>17</v>
      </c>
      <c r="AS1730" s="1">
        <v>41597</v>
      </c>
      <c r="AT1730" t="s">
        <v>18</v>
      </c>
      <c r="AU1730" s="1">
        <v>41597</v>
      </c>
      <c r="AV1730" t="s">
        <v>17</v>
      </c>
      <c r="AW1730" t="s">
        <v>17</v>
      </c>
      <c r="AX1730" t="s">
        <v>17</v>
      </c>
      <c r="AY1730" s="1">
        <v>41597</v>
      </c>
      <c r="AZ1730" t="s">
        <v>17</v>
      </c>
      <c r="BA1730" t="s">
        <v>17</v>
      </c>
      <c r="BB1730" t="s">
        <v>17</v>
      </c>
      <c r="BC1730" s="1">
        <v>41597</v>
      </c>
      <c r="BD1730" s="1">
        <v>41583</v>
      </c>
      <c r="BE1730" t="s">
        <v>17</v>
      </c>
      <c r="BF1730" t="s">
        <v>17</v>
      </c>
      <c r="BG1730" t="s">
        <v>17</v>
      </c>
      <c r="BH1730" t="s">
        <v>1004</v>
      </c>
      <c r="BI1730" t="s">
        <v>17</v>
      </c>
      <c r="BJ1730" s="1"/>
      <c r="BK1730" t="b">
        <v>0</v>
      </c>
      <c r="BL1730" t="b">
        <v>0</v>
      </c>
      <c r="BN1730" t="s">
        <v>85</v>
      </c>
      <c r="BO1730" t="b">
        <v>0</v>
      </c>
      <c r="BP1730" t="b">
        <v>0</v>
      </c>
      <c r="BQ1730">
        <v>1769</v>
      </c>
      <c r="BR1730">
        <v>1</v>
      </c>
    </row>
    <row r="1731" spans="1:70" x14ac:dyDescent="0.25">
      <c r="A1731" t="s">
        <v>11371</v>
      </c>
      <c r="B1731" s="1"/>
      <c r="C1731" t="s">
        <v>644</v>
      </c>
      <c r="D1731" t="s">
        <v>74</v>
      </c>
      <c r="E1731" t="s">
        <v>1570</v>
      </c>
      <c r="F1731" t="s">
        <v>11372</v>
      </c>
      <c r="G1731" t="s">
        <v>11373</v>
      </c>
      <c r="H1731" t="s">
        <v>74</v>
      </c>
      <c r="I1731" t="s">
        <v>11374</v>
      </c>
      <c r="J1731" s="1">
        <v>38378</v>
      </c>
      <c r="K1731" t="s">
        <v>11375</v>
      </c>
      <c r="L1731">
        <v>8</v>
      </c>
      <c r="N1731" t="s">
        <v>1011</v>
      </c>
      <c r="O1731" s="1">
        <v>41568</v>
      </c>
      <c r="P1731" t="s">
        <v>11376</v>
      </c>
      <c r="Q1731" s="1">
        <v>41569</v>
      </c>
      <c r="R1731" t="s">
        <v>17</v>
      </c>
      <c r="S1731" s="1"/>
      <c r="T1731" t="s">
        <v>75</v>
      </c>
      <c r="U1731" t="s">
        <v>17</v>
      </c>
      <c r="V1731" t="s">
        <v>17</v>
      </c>
      <c r="W1731" t="s">
        <v>75</v>
      </c>
      <c r="X1731" s="1">
        <v>41563</v>
      </c>
      <c r="Y1731" t="s">
        <v>75</v>
      </c>
      <c r="Z1731" t="s">
        <v>75</v>
      </c>
      <c r="AA1731" t="s">
        <v>75</v>
      </c>
      <c r="AB1731" t="s">
        <v>17</v>
      </c>
      <c r="AC1731" t="s">
        <v>75</v>
      </c>
      <c r="AD1731" s="1"/>
      <c r="AE1731" s="1"/>
      <c r="AF1731" s="1"/>
      <c r="AG1731">
        <v>99</v>
      </c>
      <c r="AH1731" s="1"/>
      <c r="AI1731" s="1"/>
      <c r="AJ1731" s="1"/>
      <c r="AK1731" s="1">
        <v>41568</v>
      </c>
      <c r="AL1731" s="1">
        <v>41569</v>
      </c>
      <c r="AM1731" s="1"/>
      <c r="AN1731" s="1"/>
      <c r="AO1731" t="s">
        <v>75</v>
      </c>
      <c r="AP1731" t="s">
        <v>17</v>
      </c>
      <c r="AQ1731" t="s">
        <v>17</v>
      </c>
      <c r="AR1731" t="s">
        <v>17</v>
      </c>
      <c r="AS1731" s="1">
        <v>41597</v>
      </c>
      <c r="AT1731" t="s">
        <v>18</v>
      </c>
      <c r="AU1731" s="1">
        <v>41597</v>
      </c>
      <c r="AV1731" t="s">
        <v>17</v>
      </c>
      <c r="AW1731" t="s">
        <v>17</v>
      </c>
      <c r="AX1731" t="s">
        <v>17</v>
      </c>
      <c r="AY1731" s="1">
        <v>41597</v>
      </c>
      <c r="AZ1731" t="s">
        <v>17</v>
      </c>
      <c r="BA1731" t="s">
        <v>17</v>
      </c>
      <c r="BB1731" t="s">
        <v>17</v>
      </c>
      <c r="BC1731" s="1">
        <v>41597</v>
      </c>
      <c r="BD1731" s="1">
        <v>41583</v>
      </c>
      <c r="BE1731" t="s">
        <v>17</v>
      </c>
      <c r="BF1731" t="s">
        <v>17</v>
      </c>
      <c r="BG1731" t="s">
        <v>17</v>
      </c>
      <c r="BH1731" t="s">
        <v>1004</v>
      </c>
      <c r="BI1731" t="s">
        <v>17</v>
      </c>
      <c r="BJ1731" s="1"/>
      <c r="BK1731" t="b">
        <v>0</v>
      </c>
      <c r="BL1731" t="b">
        <v>0</v>
      </c>
      <c r="BN1731" t="s">
        <v>85</v>
      </c>
      <c r="BO1731" t="b">
        <v>0</v>
      </c>
      <c r="BP1731" t="b">
        <v>0</v>
      </c>
      <c r="BQ1731">
        <v>1770</v>
      </c>
      <c r="BR1731">
        <v>1</v>
      </c>
    </row>
    <row r="1732" spans="1:70" x14ac:dyDescent="0.25">
      <c r="A1732" t="s">
        <v>11377</v>
      </c>
      <c r="B1732" s="1"/>
      <c r="C1732" t="s">
        <v>92</v>
      </c>
      <c r="D1732" t="s">
        <v>74</v>
      </c>
      <c r="E1732" t="s">
        <v>11378</v>
      </c>
      <c r="F1732" t="s">
        <v>11379</v>
      </c>
      <c r="G1732" t="s">
        <v>11380</v>
      </c>
      <c r="H1732" t="s">
        <v>92</v>
      </c>
      <c r="I1732" t="s">
        <v>11381</v>
      </c>
      <c r="J1732" s="1">
        <v>40679</v>
      </c>
      <c r="K1732" t="s">
        <v>11382</v>
      </c>
      <c r="L1732">
        <v>2</v>
      </c>
      <c r="M1732">
        <v>6</v>
      </c>
      <c r="N1732" t="s">
        <v>979</v>
      </c>
      <c r="O1732" s="1">
        <v>41553</v>
      </c>
      <c r="P1732" t="s">
        <v>11383</v>
      </c>
      <c r="Q1732" s="1">
        <v>41553</v>
      </c>
      <c r="R1732" t="s">
        <v>75</v>
      </c>
      <c r="S1732" s="1">
        <v>41549</v>
      </c>
      <c r="T1732" t="s">
        <v>75</v>
      </c>
      <c r="U1732" t="s">
        <v>17</v>
      </c>
      <c r="V1732" t="s">
        <v>75</v>
      </c>
      <c r="W1732" t="s">
        <v>17</v>
      </c>
      <c r="X1732" s="1">
        <v>41549</v>
      </c>
      <c r="Y1732" t="s">
        <v>75</v>
      </c>
      <c r="Z1732" t="s">
        <v>75</v>
      </c>
      <c r="AA1732" t="s">
        <v>75</v>
      </c>
      <c r="AB1732" t="s">
        <v>17</v>
      </c>
      <c r="AC1732" t="s">
        <v>75</v>
      </c>
      <c r="AD1732" s="1"/>
      <c r="AE1732" s="1"/>
      <c r="AF1732" s="1"/>
      <c r="AG1732">
        <v>99</v>
      </c>
      <c r="AH1732" s="1"/>
      <c r="AI1732" s="1"/>
      <c r="AJ1732" s="1"/>
      <c r="AK1732" s="1">
        <v>41553</v>
      </c>
      <c r="AL1732" s="1">
        <v>41554</v>
      </c>
      <c r="AM1732" s="1"/>
      <c r="AN1732" s="1"/>
      <c r="AO1732" t="s">
        <v>75</v>
      </c>
      <c r="AP1732" t="s">
        <v>17</v>
      </c>
      <c r="AQ1732" t="s">
        <v>17</v>
      </c>
      <c r="AR1732" t="s">
        <v>17</v>
      </c>
      <c r="AS1732" s="1">
        <v>41597</v>
      </c>
      <c r="AT1732" t="s">
        <v>22</v>
      </c>
      <c r="AU1732" s="1">
        <v>41597</v>
      </c>
      <c r="AV1732" t="s">
        <v>17</v>
      </c>
      <c r="AW1732" t="s">
        <v>17</v>
      </c>
      <c r="AX1732" t="s">
        <v>17</v>
      </c>
      <c r="AY1732" s="1">
        <v>41597</v>
      </c>
      <c r="AZ1732" t="s">
        <v>17</v>
      </c>
      <c r="BA1732" t="s">
        <v>17</v>
      </c>
      <c r="BB1732" t="s">
        <v>17</v>
      </c>
      <c r="BC1732" s="1">
        <v>41597</v>
      </c>
      <c r="BD1732" s="1">
        <v>41583</v>
      </c>
      <c r="BE1732" t="s">
        <v>17</v>
      </c>
      <c r="BF1732" t="s">
        <v>17</v>
      </c>
      <c r="BG1732" t="s">
        <v>17</v>
      </c>
      <c r="BH1732" t="s">
        <v>1004</v>
      </c>
      <c r="BI1732" t="s">
        <v>17</v>
      </c>
      <c r="BJ1732" s="1"/>
      <c r="BK1732" t="b">
        <v>0</v>
      </c>
      <c r="BL1732" t="b">
        <v>0</v>
      </c>
      <c r="BN1732" t="s">
        <v>85</v>
      </c>
      <c r="BO1732" t="b">
        <v>0</v>
      </c>
      <c r="BP1732" t="b">
        <v>0</v>
      </c>
      <c r="BQ1732">
        <v>1771</v>
      </c>
      <c r="BR1732">
        <v>1</v>
      </c>
    </row>
    <row r="1733" spans="1:70" x14ac:dyDescent="0.25">
      <c r="A1733" t="s">
        <v>11384</v>
      </c>
      <c r="B1733" s="1"/>
      <c r="C1733" t="s">
        <v>517</v>
      </c>
      <c r="D1733" t="s">
        <v>74</v>
      </c>
      <c r="E1733" t="s">
        <v>11385</v>
      </c>
      <c r="F1733" t="s">
        <v>11386</v>
      </c>
      <c r="G1733" t="s">
        <v>3583</v>
      </c>
      <c r="I1733" t="s">
        <v>11387</v>
      </c>
      <c r="J1733" s="1">
        <v>39743</v>
      </c>
      <c r="K1733" t="s">
        <v>11388</v>
      </c>
      <c r="L1733">
        <v>5</v>
      </c>
      <c r="N1733" t="s">
        <v>979</v>
      </c>
      <c r="O1733" s="1">
        <v>41569</v>
      </c>
      <c r="P1733" t="s">
        <v>11389</v>
      </c>
      <c r="Q1733" s="1">
        <v>41569</v>
      </c>
      <c r="R1733" t="s">
        <v>17</v>
      </c>
      <c r="S1733" s="1"/>
      <c r="T1733" t="s">
        <v>75</v>
      </c>
      <c r="U1733" t="s">
        <v>17</v>
      </c>
      <c r="V1733" t="s">
        <v>17</v>
      </c>
      <c r="W1733" t="s">
        <v>75</v>
      </c>
      <c r="X1733" s="1">
        <v>41567</v>
      </c>
      <c r="Y1733" t="s">
        <v>75</v>
      </c>
      <c r="Z1733" t="s">
        <v>75</v>
      </c>
      <c r="AA1733" t="s">
        <v>75</v>
      </c>
      <c r="AB1733" t="s">
        <v>75</v>
      </c>
      <c r="AC1733" t="s">
        <v>75</v>
      </c>
      <c r="AD1733" s="1"/>
      <c r="AE1733" s="1"/>
      <c r="AF1733" s="1"/>
      <c r="AG1733">
        <v>99</v>
      </c>
      <c r="AH1733" s="1"/>
      <c r="AI1733" s="1"/>
      <c r="AJ1733" s="1"/>
      <c r="AK1733" s="1">
        <v>41569</v>
      </c>
      <c r="AL1733" s="1">
        <v>41570</v>
      </c>
      <c r="AM1733" s="1"/>
      <c r="AN1733" s="1"/>
      <c r="AO1733" t="s">
        <v>75</v>
      </c>
      <c r="AP1733" t="s">
        <v>17</v>
      </c>
      <c r="AQ1733" t="s">
        <v>17</v>
      </c>
      <c r="AR1733" t="s">
        <v>17</v>
      </c>
      <c r="AS1733" s="1">
        <v>41597</v>
      </c>
      <c r="AT1733" t="s">
        <v>18</v>
      </c>
      <c r="AU1733" s="1">
        <v>41597</v>
      </c>
      <c r="AV1733" t="s">
        <v>17</v>
      </c>
      <c r="AW1733" t="s">
        <v>17</v>
      </c>
      <c r="AX1733" t="s">
        <v>17</v>
      </c>
      <c r="AY1733" s="1">
        <v>41597</v>
      </c>
      <c r="AZ1733" t="s">
        <v>17</v>
      </c>
      <c r="BA1733" t="s">
        <v>17</v>
      </c>
      <c r="BB1733" t="s">
        <v>17</v>
      </c>
      <c r="BC1733" s="1">
        <v>41597</v>
      </c>
      <c r="BD1733" s="1">
        <v>41583</v>
      </c>
      <c r="BE1733" t="s">
        <v>17</v>
      </c>
      <c r="BF1733" t="s">
        <v>17</v>
      </c>
      <c r="BG1733" t="s">
        <v>17</v>
      </c>
      <c r="BH1733" t="s">
        <v>1004</v>
      </c>
      <c r="BI1733" t="s">
        <v>17</v>
      </c>
      <c r="BJ1733" s="1"/>
      <c r="BK1733" t="b">
        <v>0</v>
      </c>
      <c r="BL1733" t="b">
        <v>0</v>
      </c>
      <c r="BN1733" t="s">
        <v>85</v>
      </c>
      <c r="BO1733" t="b">
        <v>0</v>
      </c>
      <c r="BP1733" t="b">
        <v>0</v>
      </c>
      <c r="BQ1733">
        <v>1772</v>
      </c>
      <c r="BR1733">
        <v>1</v>
      </c>
    </row>
    <row r="1734" spans="1:70" x14ac:dyDescent="0.25">
      <c r="A1734" t="s">
        <v>11390</v>
      </c>
      <c r="B1734" s="1"/>
      <c r="C1734" t="s">
        <v>33</v>
      </c>
      <c r="D1734" t="s">
        <v>32</v>
      </c>
      <c r="F1734" t="s">
        <v>11391</v>
      </c>
      <c r="G1734" t="s">
        <v>11392</v>
      </c>
      <c r="H1734" t="s">
        <v>33</v>
      </c>
      <c r="I1734" t="s">
        <v>11393</v>
      </c>
      <c r="J1734" s="1">
        <v>39112</v>
      </c>
      <c r="K1734" t="s">
        <v>11394</v>
      </c>
      <c r="L1734">
        <v>5</v>
      </c>
      <c r="M1734">
        <v>10</v>
      </c>
      <c r="N1734" t="s">
        <v>979</v>
      </c>
      <c r="O1734" s="1">
        <v>41507</v>
      </c>
      <c r="P1734" t="s">
        <v>11095</v>
      </c>
      <c r="Q1734" s="1">
        <v>41507</v>
      </c>
      <c r="R1734" t="s">
        <v>75</v>
      </c>
      <c r="S1734" s="1">
        <v>41505</v>
      </c>
      <c r="T1734" t="s">
        <v>17</v>
      </c>
      <c r="U1734" t="s">
        <v>75</v>
      </c>
      <c r="V1734" t="s">
        <v>75</v>
      </c>
      <c r="W1734" t="s">
        <v>75</v>
      </c>
      <c r="X1734" s="1">
        <v>41497</v>
      </c>
      <c r="Y1734" t="s">
        <v>17</v>
      </c>
      <c r="Z1734" t="s">
        <v>75</v>
      </c>
      <c r="AA1734" t="s">
        <v>75</v>
      </c>
      <c r="AB1734" t="s">
        <v>17</v>
      </c>
      <c r="AC1734" t="s">
        <v>75</v>
      </c>
      <c r="AD1734" s="1"/>
      <c r="AE1734" s="1"/>
      <c r="AF1734" s="1"/>
      <c r="AG1734">
        <v>99</v>
      </c>
      <c r="AH1734" s="1"/>
      <c r="AI1734" s="1"/>
      <c r="AJ1734" s="1"/>
      <c r="AK1734" s="1">
        <v>41510</v>
      </c>
      <c r="AL1734" s="1">
        <v>41513</v>
      </c>
      <c r="AM1734" s="1"/>
      <c r="AN1734" s="1"/>
      <c r="AO1734" t="s">
        <v>75</v>
      </c>
      <c r="AP1734" t="s">
        <v>17</v>
      </c>
      <c r="AQ1734" t="s">
        <v>17</v>
      </c>
      <c r="AR1734" t="s">
        <v>17</v>
      </c>
      <c r="AS1734" s="1">
        <v>41597</v>
      </c>
      <c r="AT1734" t="s">
        <v>18</v>
      </c>
      <c r="AU1734" s="1">
        <v>41597</v>
      </c>
      <c r="AV1734" t="s">
        <v>17</v>
      </c>
      <c r="AW1734" t="s">
        <v>17</v>
      </c>
      <c r="AX1734" t="s">
        <v>17</v>
      </c>
      <c r="AY1734" s="1">
        <v>41597</v>
      </c>
      <c r="AZ1734" t="s">
        <v>17</v>
      </c>
      <c r="BA1734" t="s">
        <v>17</v>
      </c>
      <c r="BB1734" t="s">
        <v>17</v>
      </c>
      <c r="BC1734" s="1">
        <v>41597</v>
      </c>
      <c r="BD1734" s="1">
        <v>41583</v>
      </c>
      <c r="BE1734" t="s">
        <v>17</v>
      </c>
      <c r="BF1734" t="s">
        <v>17</v>
      </c>
      <c r="BG1734" t="s">
        <v>17</v>
      </c>
      <c r="BH1734" t="s">
        <v>1004</v>
      </c>
      <c r="BI1734" t="s">
        <v>17</v>
      </c>
      <c r="BJ1734" s="1"/>
      <c r="BK1734" t="b">
        <v>0</v>
      </c>
      <c r="BL1734" t="b">
        <v>0</v>
      </c>
      <c r="BN1734" t="s">
        <v>85</v>
      </c>
      <c r="BO1734" t="b">
        <v>0</v>
      </c>
      <c r="BP1734" t="b">
        <v>0</v>
      </c>
      <c r="BQ1734">
        <v>1773</v>
      </c>
      <c r="BR1734">
        <v>1</v>
      </c>
    </row>
    <row r="1735" spans="1:70" x14ac:dyDescent="0.25">
      <c r="A1735" t="s">
        <v>11395</v>
      </c>
      <c r="B1735" s="1"/>
      <c r="C1735" t="s">
        <v>32</v>
      </c>
      <c r="D1735" t="s">
        <v>32</v>
      </c>
      <c r="E1735" t="s">
        <v>1061</v>
      </c>
      <c r="G1735" t="s">
        <v>11396</v>
      </c>
      <c r="H1735" t="s">
        <v>32</v>
      </c>
      <c r="I1735" t="s">
        <v>11397</v>
      </c>
      <c r="J1735" s="1">
        <v>39583</v>
      </c>
      <c r="K1735" t="s">
        <v>11398</v>
      </c>
      <c r="L1735">
        <v>5</v>
      </c>
      <c r="N1735" t="s">
        <v>1011</v>
      </c>
      <c r="O1735" s="1">
        <v>41562</v>
      </c>
      <c r="P1735" t="s">
        <v>10993</v>
      </c>
      <c r="Q1735" s="1">
        <v>41563</v>
      </c>
      <c r="R1735" t="s">
        <v>17</v>
      </c>
      <c r="S1735" s="1"/>
      <c r="T1735" t="s">
        <v>17</v>
      </c>
      <c r="U1735" t="s">
        <v>75</v>
      </c>
      <c r="V1735" t="s">
        <v>17</v>
      </c>
      <c r="W1735" t="s">
        <v>75</v>
      </c>
      <c r="X1735" s="1">
        <v>41562</v>
      </c>
      <c r="Y1735" t="s">
        <v>75</v>
      </c>
      <c r="Z1735" t="s">
        <v>75</v>
      </c>
      <c r="AA1735" t="s">
        <v>75</v>
      </c>
      <c r="AB1735" t="s">
        <v>75</v>
      </c>
      <c r="AC1735" t="s">
        <v>75</v>
      </c>
      <c r="AD1735" s="1">
        <v>39589</v>
      </c>
      <c r="AE1735" s="1">
        <v>39678</v>
      </c>
      <c r="AF1735" s="1"/>
      <c r="AG1735">
        <v>3</v>
      </c>
      <c r="AH1735" s="1">
        <v>39645</v>
      </c>
      <c r="AI1735" s="1">
        <v>39707</v>
      </c>
      <c r="AJ1735" s="1"/>
      <c r="AK1735" s="1">
        <v>41563</v>
      </c>
      <c r="AL1735" s="1">
        <v>41564</v>
      </c>
      <c r="AM1735" s="1"/>
      <c r="AN1735" s="1"/>
      <c r="AO1735" t="s">
        <v>75</v>
      </c>
      <c r="AP1735" t="s">
        <v>17</v>
      </c>
      <c r="AQ1735" t="s">
        <v>17</v>
      </c>
      <c r="AR1735" t="s">
        <v>17</v>
      </c>
      <c r="AS1735" s="1">
        <v>41597</v>
      </c>
      <c r="AT1735" t="s">
        <v>18</v>
      </c>
      <c r="AU1735" s="1">
        <v>41597</v>
      </c>
      <c r="AV1735" t="s">
        <v>17</v>
      </c>
      <c r="AW1735" t="s">
        <v>17</v>
      </c>
      <c r="AX1735" t="s">
        <v>17</v>
      </c>
      <c r="AY1735" s="1">
        <v>41597</v>
      </c>
      <c r="AZ1735" t="s">
        <v>17</v>
      </c>
      <c r="BA1735" t="s">
        <v>17</v>
      </c>
      <c r="BB1735" t="s">
        <v>17</v>
      </c>
      <c r="BC1735" s="1">
        <v>41597</v>
      </c>
      <c r="BD1735" s="1">
        <v>41583</v>
      </c>
      <c r="BE1735" t="s">
        <v>17</v>
      </c>
      <c r="BF1735" t="s">
        <v>17</v>
      </c>
      <c r="BG1735" t="s">
        <v>17</v>
      </c>
      <c r="BH1735" t="s">
        <v>1004</v>
      </c>
      <c r="BI1735" t="s">
        <v>17</v>
      </c>
      <c r="BJ1735" s="1"/>
      <c r="BK1735" t="b">
        <v>0</v>
      </c>
      <c r="BL1735" t="b">
        <v>0</v>
      </c>
      <c r="BN1735" t="s">
        <v>85</v>
      </c>
      <c r="BO1735" t="b">
        <v>0</v>
      </c>
      <c r="BP1735" t="b">
        <v>0</v>
      </c>
      <c r="BQ1735">
        <v>1774</v>
      </c>
      <c r="BR1735">
        <v>1</v>
      </c>
    </row>
    <row r="1736" spans="1:70" x14ac:dyDescent="0.25">
      <c r="A1736" t="s">
        <v>11399</v>
      </c>
      <c r="B1736" s="1"/>
      <c r="C1736" t="s">
        <v>401</v>
      </c>
      <c r="D1736" t="s">
        <v>32</v>
      </c>
      <c r="E1736" t="s">
        <v>6345</v>
      </c>
      <c r="G1736" t="s">
        <v>11400</v>
      </c>
      <c r="I1736" t="s">
        <v>11401</v>
      </c>
      <c r="J1736" s="1">
        <v>40313</v>
      </c>
      <c r="K1736" t="s">
        <v>11402</v>
      </c>
      <c r="L1736">
        <v>3</v>
      </c>
      <c r="N1736" t="s">
        <v>979</v>
      </c>
      <c r="O1736" s="1">
        <v>41554</v>
      </c>
      <c r="P1736" t="s">
        <v>289</v>
      </c>
      <c r="Q1736" s="1">
        <v>41554</v>
      </c>
      <c r="R1736" t="s">
        <v>75</v>
      </c>
      <c r="S1736" s="1">
        <v>41554</v>
      </c>
      <c r="T1736" t="s">
        <v>17</v>
      </c>
      <c r="U1736" t="s">
        <v>75</v>
      </c>
      <c r="V1736" t="s">
        <v>17</v>
      </c>
      <c r="W1736" t="s">
        <v>75</v>
      </c>
      <c r="X1736" s="1">
        <v>41545</v>
      </c>
      <c r="Y1736" t="s">
        <v>75</v>
      </c>
      <c r="Z1736" t="s">
        <v>75</v>
      </c>
      <c r="AA1736" t="s">
        <v>75</v>
      </c>
      <c r="AB1736" t="s">
        <v>75</v>
      </c>
      <c r="AC1736" t="s">
        <v>75</v>
      </c>
      <c r="AD1736" s="1">
        <v>40312</v>
      </c>
      <c r="AE1736" s="1">
        <v>40489</v>
      </c>
      <c r="AF1736" s="1"/>
      <c r="AG1736">
        <v>3</v>
      </c>
      <c r="AH1736" s="1">
        <v>40458</v>
      </c>
      <c r="AI1736" s="1">
        <v>40549</v>
      </c>
      <c r="AJ1736" s="1"/>
      <c r="AK1736" s="1">
        <v>41554</v>
      </c>
      <c r="AL1736" s="1">
        <v>41555</v>
      </c>
      <c r="AM1736" s="1"/>
      <c r="AN1736" s="1"/>
      <c r="AO1736" t="s">
        <v>75</v>
      </c>
      <c r="AP1736" t="s">
        <v>17</v>
      </c>
      <c r="AQ1736" t="s">
        <v>17</v>
      </c>
      <c r="AR1736" t="s">
        <v>17</v>
      </c>
      <c r="AS1736" s="1">
        <v>41597</v>
      </c>
      <c r="AT1736" t="s">
        <v>18</v>
      </c>
      <c r="AU1736" s="1">
        <v>41597</v>
      </c>
      <c r="AV1736" t="s">
        <v>17</v>
      </c>
      <c r="AW1736" t="s">
        <v>17</v>
      </c>
      <c r="AX1736" t="s">
        <v>17</v>
      </c>
      <c r="AY1736" s="1">
        <v>41597</v>
      </c>
      <c r="AZ1736" t="s">
        <v>17</v>
      </c>
      <c r="BA1736" t="s">
        <v>17</v>
      </c>
      <c r="BB1736" t="s">
        <v>17</v>
      </c>
      <c r="BC1736" s="1">
        <v>41597</v>
      </c>
      <c r="BD1736" s="1">
        <v>41583</v>
      </c>
      <c r="BE1736" t="s">
        <v>17</v>
      </c>
      <c r="BF1736" t="s">
        <v>17</v>
      </c>
      <c r="BG1736" t="s">
        <v>17</v>
      </c>
      <c r="BH1736" t="s">
        <v>1004</v>
      </c>
      <c r="BI1736" t="s">
        <v>17</v>
      </c>
      <c r="BJ1736" s="1"/>
      <c r="BK1736" t="b">
        <v>0</v>
      </c>
      <c r="BL1736" t="b">
        <v>0</v>
      </c>
      <c r="BN1736" t="s">
        <v>85</v>
      </c>
      <c r="BO1736" t="b">
        <v>0</v>
      </c>
      <c r="BP1736" t="b">
        <v>0</v>
      </c>
      <c r="BQ1736">
        <v>1775</v>
      </c>
      <c r="BR1736">
        <v>1</v>
      </c>
    </row>
    <row r="1737" spans="1:70" x14ac:dyDescent="0.25">
      <c r="A1737" t="s">
        <v>11403</v>
      </c>
      <c r="B1737" s="1">
        <v>41584</v>
      </c>
      <c r="C1737" t="s">
        <v>545</v>
      </c>
      <c r="D1737" t="s">
        <v>29</v>
      </c>
      <c r="E1737" t="s">
        <v>11404</v>
      </c>
      <c r="F1737" t="s">
        <v>11405</v>
      </c>
      <c r="G1737" t="s">
        <v>11406</v>
      </c>
      <c r="H1737" t="s">
        <v>545</v>
      </c>
      <c r="I1737" t="s">
        <v>11407</v>
      </c>
      <c r="J1737" s="1">
        <v>41266</v>
      </c>
      <c r="K1737" t="s">
        <v>11408</v>
      </c>
      <c r="M1737">
        <v>10</v>
      </c>
      <c r="N1737" t="s">
        <v>979</v>
      </c>
      <c r="O1737" s="1">
        <v>41568</v>
      </c>
      <c r="P1737" t="s">
        <v>11239</v>
      </c>
      <c r="Q1737" s="1">
        <v>41574</v>
      </c>
      <c r="R1737" t="s">
        <v>17</v>
      </c>
      <c r="S1737" s="1"/>
      <c r="T1737" t="s">
        <v>75</v>
      </c>
      <c r="U1737" t="s">
        <v>17</v>
      </c>
      <c r="V1737" t="s">
        <v>17</v>
      </c>
      <c r="W1737" t="s">
        <v>17</v>
      </c>
      <c r="X1737" s="1">
        <v>41567</v>
      </c>
      <c r="Y1737" t="s">
        <v>75</v>
      </c>
      <c r="Z1737" t="s">
        <v>17</v>
      </c>
      <c r="AA1737" t="s">
        <v>75</v>
      </c>
      <c r="AB1737" t="s">
        <v>17</v>
      </c>
      <c r="AC1737" t="s">
        <v>75</v>
      </c>
      <c r="AD1737" s="1"/>
      <c r="AE1737" s="1">
        <v>41404</v>
      </c>
      <c r="AF1737" s="1"/>
      <c r="AG1737">
        <v>2</v>
      </c>
      <c r="AH1737" s="1">
        <v>41346</v>
      </c>
      <c r="AI1737" s="1"/>
      <c r="AJ1737" s="1"/>
      <c r="AK1737" s="1">
        <v>41574</v>
      </c>
      <c r="AL1737" s="1">
        <v>41575</v>
      </c>
      <c r="AM1737" s="1"/>
      <c r="AN1737" s="1">
        <v>41584</v>
      </c>
      <c r="AO1737" t="s">
        <v>75</v>
      </c>
      <c r="AP1737" t="s">
        <v>17</v>
      </c>
      <c r="AQ1737" t="s">
        <v>17</v>
      </c>
      <c r="AR1737" t="s">
        <v>17</v>
      </c>
      <c r="AS1737" s="1">
        <v>41631</v>
      </c>
      <c r="AT1737" t="s">
        <v>18</v>
      </c>
      <c r="AU1737" s="1">
        <v>41631</v>
      </c>
      <c r="AV1737" t="s">
        <v>17</v>
      </c>
      <c r="AW1737" t="s">
        <v>17</v>
      </c>
      <c r="AX1737" t="s">
        <v>17</v>
      </c>
      <c r="AY1737" s="1">
        <v>41631</v>
      </c>
      <c r="AZ1737" t="s">
        <v>17</v>
      </c>
      <c r="BA1737" t="s">
        <v>17</v>
      </c>
      <c r="BB1737" t="s">
        <v>17</v>
      </c>
      <c r="BC1737" s="1">
        <v>41631</v>
      </c>
      <c r="BD1737" s="1">
        <v>41597</v>
      </c>
      <c r="BE1737" t="s">
        <v>17</v>
      </c>
      <c r="BF1737" t="s">
        <v>17</v>
      </c>
      <c r="BG1737" t="s">
        <v>17</v>
      </c>
      <c r="BH1737" t="s">
        <v>1004</v>
      </c>
      <c r="BI1737" t="s">
        <v>17</v>
      </c>
      <c r="BJ1737" s="1"/>
      <c r="BK1737" t="b">
        <v>0</v>
      </c>
      <c r="BL1737" t="b">
        <v>0</v>
      </c>
      <c r="BN1737" t="s">
        <v>85</v>
      </c>
      <c r="BO1737" t="b">
        <v>0</v>
      </c>
      <c r="BP1737" t="b">
        <v>0</v>
      </c>
      <c r="BQ1737">
        <v>1776</v>
      </c>
      <c r="BR1737">
        <v>1</v>
      </c>
    </row>
    <row r="1738" spans="1:70" x14ac:dyDescent="0.25">
      <c r="A1738" t="s">
        <v>11409</v>
      </c>
      <c r="B1738" s="1"/>
      <c r="C1738" t="s">
        <v>64</v>
      </c>
      <c r="D1738" t="s">
        <v>9</v>
      </c>
      <c r="E1738" t="s">
        <v>11410</v>
      </c>
      <c r="F1738" t="s">
        <v>11411</v>
      </c>
      <c r="G1738" t="s">
        <v>11412</v>
      </c>
      <c r="H1738" t="s">
        <v>64</v>
      </c>
      <c r="I1738" t="s">
        <v>11413</v>
      </c>
      <c r="J1738" s="1">
        <v>39036</v>
      </c>
      <c r="K1738" t="s">
        <v>11414</v>
      </c>
      <c r="L1738">
        <v>6</v>
      </c>
      <c r="M1738">
        <v>11</v>
      </c>
      <c r="N1738" t="s">
        <v>1011</v>
      </c>
      <c r="O1738" s="1">
        <v>41575</v>
      </c>
      <c r="P1738" t="s">
        <v>3722</v>
      </c>
      <c r="Q1738" s="1">
        <v>41575</v>
      </c>
      <c r="R1738" t="s">
        <v>17</v>
      </c>
      <c r="S1738" s="1"/>
      <c r="T1738" t="s">
        <v>75</v>
      </c>
      <c r="U1738" t="s">
        <v>17</v>
      </c>
      <c r="V1738" t="s">
        <v>75</v>
      </c>
      <c r="W1738" t="s">
        <v>75</v>
      </c>
      <c r="X1738" s="1">
        <v>41571</v>
      </c>
      <c r="Y1738" t="s">
        <v>75</v>
      </c>
      <c r="Z1738" t="s">
        <v>75</v>
      </c>
      <c r="AA1738" t="s">
        <v>75</v>
      </c>
      <c r="AB1738" t="s">
        <v>17</v>
      </c>
      <c r="AC1738" t="s">
        <v>75</v>
      </c>
      <c r="AD1738" s="1"/>
      <c r="AE1738" s="1"/>
      <c r="AF1738" s="1"/>
      <c r="AG1738">
        <v>99</v>
      </c>
      <c r="AH1738" s="1"/>
      <c r="AI1738" s="1"/>
      <c r="AJ1738" s="1"/>
      <c r="AK1738" s="1">
        <v>41575</v>
      </c>
      <c r="AL1738" s="1">
        <v>41576</v>
      </c>
      <c r="AM1738" s="1"/>
      <c r="AN1738" s="1"/>
      <c r="AO1738" t="s">
        <v>75</v>
      </c>
      <c r="AP1738" t="s">
        <v>17</v>
      </c>
      <c r="AQ1738" t="s">
        <v>17</v>
      </c>
      <c r="AR1738" t="s">
        <v>17</v>
      </c>
      <c r="AS1738" s="1">
        <v>41631</v>
      </c>
      <c r="AT1738" t="s">
        <v>18</v>
      </c>
      <c r="AU1738" s="1">
        <v>41631</v>
      </c>
      <c r="AV1738" t="s">
        <v>17</v>
      </c>
      <c r="AW1738" t="s">
        <v>17</v>
      </c>
      <c r="AX1738" t="s">
        <v>17</v>
      </c>
      <c r="AY1738" s="1">
        <v>41631</v>
      </c>
      <c r="AZ1738" t="s">
        <v>17</v>
      </c>
      <c r="BA1738" t="s">
        <v>17</v>
      </c>
      <c r="BB1738" t="s">
        <v>17</v>
      </c>
      <c r="BC1738" s="1">
        <v>41631</v>
      </c>
      <c r="BD1738" s="1">
        <v>41597</v>
      </c>
      <c r="BE1738" t="s">
        <v>17</v>
      </c>
      <c r="BF1738" t="s">
        <v>17</v>
      </c>
      <c r="BG1738" t="s">
        <v>17</v>
      </c>
      <c r="BH1738" t="s">
        <v>1004</v>
      </c>
      <c r="BI1738" t="s">
        <v>17</v>
      </c>
      <c r="BJ1738" s="1"/>
      <c r="BK1738" t="b">
        <v>0</v>
      </c>
      <c r="BL1738" t="b">
        <v>0</v>
      </c>
      <c r="BN1738" t="s">
        <v>85</v>
      </c>
      <c r="BO1738" t="b">
        <v>0</v>
      </c>
      <c r="BP1738" t="b">
        <v>0</v>
      </c>
      <c r="BQ1738">
        <v>1777</v>
      </c>
      <c r="BR1738">
        <v>1</v>
      </c>
    </row>
    <row r="1739" spans="1:70" x14ac:dyDescent="0.25">
      <c r="A1739" t="s">
        <v>11415</v>
      </c>
      <c r="B1739" s="1"/>
      <c r="C1739" t="s">
        <v>61</v>
      </c>
      <c r="D1739" t="s">
        <v>9</v>
      </c>
      <c r="E1739" t="s">
        <v>11416</v>
      </c>
      <c r="F1739" t="s">
        <v>11417</v>
      </c>
      <c r="G1739" t="s">
        <v>11418</v>
      </c>
      <c r="H1739" t="s">
        <v>61</v>
      </c>
      <c r="I1739" t="s">
        <v>11419</v>
      </c>
      <c r="J1739" s="1">
        <v>41292</v>
      </c>
      <c r="K1739" t="s">
        <v>11420</v>
      </c>
      <c r="M1739">
        <v>9</v>
      </c>
      <c r="N1739" t="s">
        <v>1011</v>
      </c>
      <c r="O1739" s="1">
        <v>41576</v>
      </c>
      <c r="P1739" t="s">
        <v>11421</v>
      </c>
      <c r="Q1739" s="1">
        <v>41577</v>
      </c>
      <c r="R1739" t="s">
        <v>17</v>
      </c>
      <c r="S1739" s="1"/>
      <c r="T1739" t="s">
        <v>75</v>
      </c>
      <c r="U1739" t="s">
        <v>17</v>
      </c>
      <c r="V1739" t="s">
        <v>75</v>
      </c>
      <c r="W1739" t="s">
        <v>17</v>
      </c>
      <c r="X1739" s="1">
        <v>41574</v>
      </c>
      <c r="Y1739" t="s">
        <v>75</v>
      </c>
      <c r="Z1739" t="s">
        <v>75</v>
      </c>
      <c r="AA1739" t="s">
        <v>75</v>
      </c>
      <c r="AB1739" t="s">
        <v>17</v>
      </c>
      <c r="AC1739" t="s">
        <v>75</v>
      </c>
      <c r="AD1739" s="1"/>
      <c r="AE1739" s="1">
        <v>41429</v>
      </c>
      <c r="AF1739" s="1"/>
      <c r="AG1739">
        <v>2</v>
      </c>
      <c r="AH1739" s="1">
        <v>41398</v>
      </c>
      <c r="AI1739" s="1"/>
      <c r="AJ1739" s="1"/>
      <c r="AK1739" s="1">
        <v>41576</v>
      </c>
      <c r="AL1739" s="1">
        <v>41577</v>
      </c>
      <c r="AM1739" s="1"/>
      <c r="AN1739" s="1"/>
      <c r="AO1739" t="s">
        <v>75</v>
      </c>
      <c r="AP1739" t="s">
        <v>17</v>
      </c>
      <c r="AQ1739" t="s">
        <v>17</v>
      </c>
      <c r="AR1739" t="s">
        <v>17</v>
      </c>
      <c r="AS1739" s="1">
        <v>41631</v>
      </c>
      <c r="AT1739" t="s">
        <v>18</v>
      </c>
      <c r="AU1739" s="1">
        <v>41631</v>
      </c>
      <c r="AV1739" t="s">
        <v>17</v>
      </c>
      <c r="AW1739" t="s">
        <v>17</v>
      </c>
      <c r="AX1739" t="s">
        <v>17</v>
      </c>
      <c r="AY1739" s="1">
        <v>41631</v>
      </c>
      <c r="AZ1739" t="s">
        <v>17</v>
      </c>
      <c r="BA1739" t="s">
        <v>17</v>
      </c>
      <c r="BB1739" t="s">
        <v>17</v>
      </c>
      <c r="BC1739" s="1">
        <v>41631</v>
      </c>
      <c r="BD1739" s="1">
        <v>41597</v>
      </c>
      <c r="BE1739" t="s">
        <v>17</v>
      </c>
      <c r="BF1739" t="s">
        <v>17</v>
      </c>
      <c r="BG1739" t="s">
        <v>17</v>
      </c>
      <c r="BH1739" t="s">
        <v>1004</v>
      </c>
      <c r="BI1739" t="s">
        <v>17</v>
      </c>
      <c r="BJ1739" s="1"/>
      <c r="BK1739" t="b">
        <v>0</v>
      </c>
      <c r="BL1739" t="b">
        <v>0</v>
      </c>
      <c r="BN1739" t="s">
        <v>85</v>
      </c>
      <c r="BO1739" t="b">
        <v>0</v>
      </c>
      <c r="BP1739" t="b">
        <v>0</v>
      </c>
      <c r="BQ1739">
        <v>1778</v>
      </c>
      <c r="BR1739">
        <v>1</v>
      </c>
    </row>
    <row r="1740" spans="1:70" x14ac:dyDescent="0.25">
      <c r="A1740" t="s">
        <v>11422</v>
      </c>
      <c r="B1740" s="1"/>
      <c r="C1740" t="s">
        <v>4716</v>
      </c>
      <c r="D1740" t="s">
        <v>14</v>
      </c>
      <c r="E1740" t="s">
        <v>11423</v>
      </c>
      <c r="F1740" t="s">
        <v>11424</v>
      </c>
      <c r="G1740" t="s">
        <v>11425</v>
      </c>
      <c r="I1740" t="s">
        <v>11426</v>
      </c>
      <c r="J1740" s="1">
        <v>41361</v>
      </c>
      <c r="K1740" t="s">
        <v>11427</v>
      </c>
      <c r="L1740">
        <v>3</v>
      </c>
      <c r="M1740">
        <v>8</v>
      </c>
      <c r="N1740" t="s">
        <v>979</v>
      </c>
      <c r="O1740" s="1">
        <v>41584</v>
      </c>
      <c r="P1740" t="s">
        <v>11428</v>
      </c>
      <c r="Q1740" s="1">
        <v>41584</v>
      </c>
      <c r="R1740" t="s">
        <v>17</v>
      </c>
      <c r="S1740" s="1"/>
      <c r="T1740" t="s">
        <v>17</v>
      </c>
      <c r="U1740" t="s">
        <v>17</v>
      </c>
      <c r="V1740" t="s">
        <v>75</v>
      </c>
      <c r="W1740" t="s">
        <v>17</v>
      </c>
      <c r="X1740" s="1">
        <v>41583</v>
      </c>
      <c r="Y1740" t="s">
        <v>75</v>
      </c>
      <c r="Z1740" t="s">
        <v>75</v>
      </c>
      <c r="AA1740" t="s">
        <v>75</v>
      </c>
      <c r="AB1740" t="s">
        <v>75</v>
      </c>
      <c r="AC1740" t="s">
        <v>75</v>
      </c>
      <c r="AD1740" s="1">
        <v>40357</v>
      </c>
      <c r="AE1740" s="1">
        <v>40469</v>
      </c>
      <c r="AF1740" s="1"/>
      <c r="AG1740">
        <v>3</v>
      </c>
      <c r="AH1740" s="1">
        <v>40435</v>
      </c>
      <c r="AI1740" s="1">
        <v>40525</v>
      </c>
      <c r="AJ1740" s="1"/>
      <c r="AK1740" s="1">
        <v>41585</v>
      </c>
      <c r="AL1740" s="1">
        <v>41586</v>
      </c>
      <c r="AM1740" s="1"/>
      <c r="AN1740" s="1"/>
      <c r="AO1740" t="s">
        <v>75</v>
      </c>
      <c r="AP1740" t="s">
        <v>17</v>
      </c>
      <c r="AQ1740" t="s">
        <v>17</v>
      </c>
      <c r="AR1740" t="s">
        <v>17</v>
      </c>
      <c r="AS1740" s="1">
        <v>41631</v>
      </c>
      <c r="AT1740" t="s">
        <v>18</v>
      </c>
      <c r="AU1740" s="1">
        <v>41631</v>
      </c>
      <c r="AV1740" t="s">
        <v>17</v>
      </c>
      <c r="AW1740" t="s">
        <v>17</v>
      </c>
      <c r="AX1740" t="s">
        <v>17</v>
      </c>
      <c r="AY1740" s="1">
        <v>41631</v>
      </c>
      <c r="AZ1740" t="s">
        <v>17</v>
      </c>
      <c r="BA1740" t="s">
        <v>17</v>
      </c>
      <c r="BB1740" t="s">
        <v>17</v>
      </c>
      <c r="BC1740" s="1">
        <v>41631</v>
      </c>
      <c r="BD1740" s="1">
        <v>41597</v>
      </c>
      <c r="BE1740" t="s">
        <v>17</v>
      </c>
      <c r="BF1740" t="s">
        <v>17</v>
      </c>
      <c r="BG1740" t="s">
        <v>17</v>
      </c>
      <c r="BH1740" t="s">
        <v>1004</v>
      </c>
      <c r="BI1740" t="s">
        <v>17</v>
      </c>
      <c r="BJ1740" s="1"/>
      <c r="BK1740" t="b">
        <v>0</v>
      </c>
      <c r="BL1740" t="b">
        <v>0</v>
      </c>
      <c r="BN1740" t="s">
        <v>85</v>
      </c>
      <c r="BO1740" t="b">
        <v>0</v>
      </c>
      <c r="BP1740" t="b">
        <v>0</v>
      </c>
      <c r="BQ1740">
        <v>1779</v>
      </c>
      <c r="BR1740">
        <v>1</v>
      </c>
    </row>
    <row r="1741" spans="1:70" x14ac:dyDescent="0.25">
      <c r="A1741" t="s">
        <v>11429</v>
      </c>
      <c r="B1741" s="1"/>
      <c r="C1741" t="s">
        <v>1034</v>
      </c>
      <c r="D1741" t="s">
        <v>73</v>
      </c>
      <c r="E1741" t="s">
        <v>11430</v>
      </c>
      <c r="F1741" t="s">
        <v>11431</v>
      </c>
      <c r="G1741" t="s">
        <v>11432</v>
      </c>
      <c r="H1741" t="s">
        <v>107</v>
      </c>
      <c r="I1741" t="s">
        <v>11433</v>
      </c>
      <c r="J1741" s="1">
        <v>38677</v>
      </c>
      <c r="K1741" t="s">
        <v>11434</v>
      </c>
      <c r="L1741">
        <v>8</v>
      </c>
      <c r="N1741" t="s">
        <v>979</v>
      </c>
      <c r="O1741" s="1">
        <v>41590</v>
      </c>
      <c r="P1741" t="s">
        <v>11435</v>
      </c>
      <c r="Q1741" s="1">
        <v>41591</v>
      </c>
      <c r="R1741" t="s">
        <v>75</v>
      </c>
      <c r="S1741" s="1">
        <v>41590</v>
      </c>
      <c r="T1741" t="s">
        <v>75</v>
      </c>
      <c r="U1741" t="s">
        <v>17</v>
      </c>
      <c r="V1741" t="s">
        <v>17</v>
      </c>
      <c r="W1741" t="s">
        <v>75</v>
      </c>
      <c r="X1741" s="1">
        <v>41589</v>
      </c>
      <c r="Y1741" t="s">
        <v>75</v>
      </c>
      <c r="Z1741" t="s">
        <v>75</v>
      </c>
      <c r="AA1741" t="s">
        <v>75</v>
      </c>
      <c r="AB1741" t="s">
        <v>75</v>
      </c>
      <c r="AC1741" t="s">
        <v>75</v>
      </c>
      <c r="AD1741" s="1">
        <v>38681</v>
      </c>
      <c r="AE1741" s="1">
        <v>38771</v>
      </c>
      <c r="AF1741" s="1"/>
      <c r="AG1741">
        <v>3</v>
      </c>
      <c r="AH1741" s="1">
        <v>38740</v>
      </c>
      <c r="AI1741" s="1">
        <v>38799</v>
      </c>
      <c r="AJ1741" s="1"/>
      <c r="AK1741" s="1">
        <v>41590</v>
      </c>
      <c r="AL1741" s="1">
        <v>41591</v>
      </c>
      <c r="AM1741" s="1"/>
      <c r="AN1741" s="1"/>
      <c r="AO1741" t="s">
        <v>75</v>
      </c>
      <c r="AP1741" t="s">
        <v>17</v>
      </c>
      <c r="AQ1741" t="s">
        <v>17</v>
      </c>
      <c r="AR1741" t="s">
        <v>17</v>
      </c>
      <c r="AS1741" s="1">
        <v>41631</v>
      </c>
      <c r="AT1741" t="s">
        <v>18</v>
      </c>
      <c r="AU1741" s="1">
        <v>41631</v>
      </c>
      <c r="AV1741" t="s">
        <v>17</v>
      </c>
      <c r="AW1741" t="s">
        <v>17</v>
      </c>
      <c r="AX1741" t="s">
        <v>17</v>
      </c>
      <c r="AY1741" s="1">
        <v>41631</v>
      </c>
      <c r="AZ1741" t="s">
        <v>17</v>
      </c>
      <c r="BA1741" t="s">
        <v>17</v>
      </c>
      <c r="BB1741" t="s">
        <v>17</v>
      </c>
      <c r="BC1741" s="1">
        <v>41631</v>
      </c>
      <c r="BD1741" s="1">
        <v>41597</v>
      </c>
      <c r="BE1741" t="s">
        <v>17</v>
      </c>
      <c r="BF1741" t="s">
        <v>17</v>
      </c>
      <c r="BG1741" t="s">
        <v>17</v>
      </c>
      <c r="BH1741" t="s">
        <v>1004</v>
      </c>
      <c r="BI1741" t="s">
        <v>17</v>
      </c>
      <c r="BJ1741" s="1"/>
      <c r="BK1741" t="b">
        <v>0</v>
      </c>
      <c r="BL1741" t="b">
        <v>0</v>
      </c>
      <c r="BN1741" t="s">
        <v>85</v>
      </c>
      <c r="BO1741" t="b">
        <v>0</v>
      </c>
      <c r="BP1741" t="b">
        <v>0</v>
      </c>
      <c r="BQ1741">
        <v>1780</v>
      </c>
      <c r="BR1741">
        <v>1</v>
      </c>
    </row>
    <row r="1742" spans="1:70" x14ac:dyDescent="0.25">
      <c r="A1742" t="s">
        <v>11436</v>
      </c>
      <c r="B1742" s="1"/>
      <c r="C1742" t="s">
        <v>217</v>
      </c>
      <c r="D1742" t="s">
        <v>14</v>
      </c>
      <c r="E1742" t="s">
        <v>11437</v>
      </c>
      <c r="F1742" t="s">
        <v>11438</v>
      </c>
      <c r="G1742" t="s">
        <v>11439</v>
      </c>
      <c r="I1742" t="s">
        <v>11440</v>
      </c>
      <c r="J1742" s="1">
        <v>40862</v>
      </c>
      <c r="K1742" t="s">
        <v>11441</v>
      </c>
      <c r="L1742">
        <v>2</v>
      </c>
      <c r="N1742" t="s">
        <v>979</v>
      </c>
      <c r="O1742" s="1">
        <v>41586</v>
      </c>
      <c r="P1742" t="s">
        <v>11442</v>
      </c>
      <c r="Q1742" s="1">
        <v>41586</v>
      </c>
      <c r="R1742" t="s">
        <v>17</v>
      </c>
      <c r="S1742" s="1"/>
      <c r="T1742" t="s">
        <v>75</v>
      </c>
      <c r="U1742" t="s">
        <v>17</v>
      </c>
      <c r="V1742" t="s">
        <v>75</v>
      </c>
      <c r="W1742" t="s">
        <v>17</v>
      </c>
      <c r="X1742" s="1">
        <v>41588</v>
      </c>
      <c r="Y1742" t="s">
        <v>75</v>
      </c>
      <c r="Z1742" t="s">
        <v>75</v>
      </c>
      <c r="AA1742" t="s">
        <v>75</v>
      </c>
      <c r="AB1742" t="s">
        <v>75</v>
      </c>
      <c r="AC1742" t="s">
        <v>75</v>
      </c>
      <c r="AD1742" s="1">
        <v>40872</v>
      </c>
      <c r="AE1742" s="1">
        <v>40630</v>
      </c>
      <c r="AF1742" s="1"/>
      <c r="AG1742">
        <v>3</v>
      </c>
      <c r="AH1742" s="1">
        <v>40555</v>
      </c>
      <c r="AI1742" s="1">
        <v>41054</v>
      </c>
      <c r="AJ1742" s="1"/>
      <c r="AK1742" s="1">
        <v>41589</v>
      </c>
      <c r="AL1742" s="1">
        <v>41590</v>
      </c>
      <c r="AM1742" s="1"/>
      <c r="AN1742" s="1"/>
      <c r="AO1742" t="s">
        <v>75</v>
      </c>
      <c r="AP1742" t="s">
        <v>17</v>
      </c>
      <c r="AQ1742" t="s">
        <v>17</v>
      </c>
      <c r="AR1742" t="s">
        <v>17</v>
      </c>
      <c r="AS1742" s="1">
        <v>41631</v>
      </c>
      <c r="AT1742" t="s">
        <v>18</v>
      </c>
      <c r="AU1742" s="1">
        <v>41631</v>
      </c>
      <c r="AV1742" t="s">
        <v>17</v>
      </c>
      <c r="AW1742" t="s">
        <v>17</v>
      </c>
      <c r="AX1742" t="s">
        <v>17</v>
      </c>
      <c r="AY1742" s="1">
        <v>41631</v>
      </c>
      <c r="AZ1742" t="s">
        <v>17</v>
      </c>
      <c r="BA1742" t="s">
        <v>17</v>
      </c>
      <c r="BB1742" t="s">
        <v>17</v>
      </c>
      <c r="BC1742" s="1">
        <v>41631</v>
      </c>
      <c r="BD1742" s="1">
        <v>41597</v>
      </c>
      <c r="BE1742" t="s">
        <v>17</v>
      </c>
      <c r="BF1742" t="s">
        <v>17</v>
      </c>
      <c r="BG1742" t="s">
        <v>17</v>
      </c>
      <c r="BH1742" t="s">
        <v>1004</v>
      </c>
      <c r="BI1742" t="s">
        <v>17</v>
      </c>
      <c r="BJ1742" s="1"/>
      <c r="BK1742" t="b">
        <v>0</v>
      </c>
      <c r="BL1742" t="b">
        <v>0</v>
      </c>
      <c r="BN1742" t="s">
        <v>85</v>
      </c>
      <c r="BO1742" t="b">
        <v>0</v>
      </c>
      <c r="BP1742" t="b">
        <v>0</v>
      </c>
      <c r="BQ1742">
        <v>1781</v>
      </c>
      <c r="BR1742">
        <v>1</v>
      </c>
    </row>
    <row r="1743" spans="1:70" x14ac:dyDescent="0.25">
      <c r="A1743" t="s">
        <v>11443</v>
      </c>
      <c r="B1743" s="1"/>
      <c r="C1743" t="s">
        <v>734</v>
      </c>
      <c r="D1743" t="s">
        <v>29</v>
      </c>
      <c r="F1743" t="s">
        <v>11444</v>
      </c>
      <c r="I1743" t="s">
        <v>11445</v>
      </c>
      <c r="J1743" s="1">
        <v>40120</v>
      </c>
      <c r="K1743" t="s">
        <v>11446</v>
      </c>
      <c r="L1743">
        <v>4</v>
      </c>
      <c r="M1743">
        <v>0</v>
      </c>
      <c r="N1743" t="s">
        <v>979</v>
      </c>
      <c r="O1743" s="1">
        <v>41580</v>
      </c>
      <c r="P1743" t="s">
        <v>11447</v>
      </c>
      <c r="Q1743" s="1">
        <v>41580</v>
      </c>
      <c r="R1743" t="s">
        <v>75</v>
      </c>
      <c r="S1743" s="1">
        <v>41580</v>
      </c>
      <c r="T1743" t="s">
        <v>17</v>
      </c>
      <c r="U1743" t="s">
        <v>75</v>
      </c>
      <c r="V1743" t="s">
        <v>17</v>
      </c>
      <c r="W1743" t="s">
        <v>75</v>
      </c>
      <c r="X1743" s="1">
        <v>41578</v>
      </c>
      <c r="Y1743" t="s">
        <v>75</v>
      </c>
      <c r="Z1743" t="s">
        <v>75</v>
      </c>
      <c r="AA1743" t="s">
        <v>75</v>
      </c>
      <c r="AB1743" t="s">
        <v>75</v>
      </c>
      <c r="AC1743" t="s">
        <v>75</v>
      </c>
      <c r="AD1743" s="1"/>
      <c r="AE1743" s="1"/>
      <c r="AF1743" s="1"/>
      <c r="AG1743">
        <v>99</v>
      </c>
      <c r="AH1743" s="1"/>
      <c r="AI1743" s="1"/>
      <c r="AJ1743" s="1"/>
      <c r="AK1743" s="1">
        <v>41580</v>
      </c>
      <c r="AL1743" s="1">
        <v>41581</v>
      </c>
      <c r="AM1743" s="1"/>
      <c r="AN1743" s="1"/>
      <c r="AO1743" t="s">
        <v>75</v>
      </c>
      <c r="AP1743" t="s">
        <v>17</v>
      </c>
      <c r="AQ1743" t="s">
        <v>17</v>
      </c>
      <c r="AR1743" t="s">
        <v>17</v>
      </c>
      <c r="AS1743" s="1">
        <v>41631</v>
      </c>
      <c r="AT1743" t="s">
        <v>18</v>
      </c>
      <c r="AU1743" s="1">
        <v>41631</v>
      </c>
      <c r="AV1743" t="s">
        <v>17</v>
      </c>
      <c r="AW1743" t="s">
        <v>17</v>
      </c>
      <c r="AX1743" t="s">
        <v>17</v>
      </c>
      <c r="AY1743" s="1">
        <v>41631</v>
      </c>
      <c r="AZ1743" t="s">
        <v>17</v>
      </c>
      <c r="BA1743" t="s">
        <v>17</v>
      </c>
      <c r="BB1743" t="s">
        <v>17</v>
      </c>
      <c r="BC1743" s="1">
        <v>41631</v>
      </c>
      <c r="BD1743" s="1">
        <v>41597</v>
      </c>
      <c r="BE1743" t="s">
        <v>17</v>
      </c>
      <c r="BF1743" t="s">
        <v>17</v>
      </c>
      <c r="BG1743" t="s">
        <v>17</v>
      </c>
      <c r="BH1743" t="s">
        <v>1004</v>
      </c>
      <c r="BI1743" t="s">
        <v>17</v>
      </c>
      <c r="BJ1743" s="1"/>
      <c r="BK1743" t="b">
        <v>0</v>
      </c>
      <c r="BL1743" t="b">
        <v>0</v>
      </c>
      <c r="BN1743" t="s">
        <v>85</v>
      </c>
      <c r="BO1743" t="b">
        <v>0</v>
      </c>
      <c r="BP1743" t="b">
        <v>0</v>
      </c>
      <c r="BQ1743">
        <v>1782</v>
      </c>
      <c r="BR1743">
        <v>1</v>
      </c>
    </row>
    <row r="1744" spans="1:70" x14ac:dyDescent="0.25">
      <c r="A1744" t="s">
        <v>11448</v>
      </c>
      <c r="B1744" s="1"/>
      <c r="C1744" t="s">
        <v>30</v>
      </c>
      <c r="D1744" t="s">
        <v>29</v>
      </c>
      <c r="F1744" t="s">
        <v>4007</v>
      </c>
      <c r="G1744" t="s">
        <v>11449</v>
      </c>
      <c r="H1744" t="s">
        <v>29</v>
      </c>
      <c r="I1744" t="s">
        <v>11450</v>
      </c>
      <c r="J1744" s="1">
        <v>40585</v>
      </c>
      <c r="K1744" t="s">
        <v>11451</v>
      </c>
      <c r="L1744">
        <v>2</v>
      </c>
      <c r="M1744">
        <v>9</v>
      </c>
      <c r="N1744" t="s">
        <v>979</v>
      </c>
      <c r="O1744" s="1">
        <v>41568</v>
      </c>
      <c r="P1744" t="s">
        <v>11452</v>
      </c>
      <c r="Q1744" s="1">
        <v>41568</v>
      </c>
      <c r="R1744" t="s">
        <v>17</v>
      </c>
      <c r="S1744" s="1"/>
      <c r="T1744" t="s">
        <v>75</v>
      </c>
      <c r="U1744" t="s">
        <v>17</v>
      </c>
      <c r="V1744" t="s">
        <v>17</v>
      </c>
      <c r="W1744" t="s">
        <v>75</v>
      </c>
      <c r="X1744" s="1">
        <v>41566</v>
      </c>
      <c r="Y1744" t="s">
        <v>75</v>
      </c>
      <c r="Z1744" t="s">
        <v>75</v>
      </c>
      <c r="AA1744" t="s">
        <v>75</v>
      </c>
      <c r="AB1744" t="s">
        <v>17</v>
      </c>
      <c r="AC1744" t="s">
        <v>75</v>
      </c>
      <c r="AD1744" s="1"/>
      <c r="AE1744" s="1">
        <v>40681</v>
      </c>
      <c r="AF1744" s="1"/>
      <c r="AG1744">
        <v>3</v>
      </c>
      <c r="AH1744" s="1">
        <v>40647</v>
      </c>
      <c r="AI1744" s="1">
        <v>40751</v>
      </c>
      <c r="AJ1744" s="1"/>
      <c r="AK1744" s="1">
        <v>41569</v>
      </c>
      <c r="AL1744" s="1">
        <v>41570</v>
      </c>
      <c r="AM1744" s="1"/>
      <c r="AN1744" s="1"/>
      <c r="AO1744" t="s">
        <v>75</v>
      </c>
      <c r="AP1744" t="s">
        <v>17</v>
      </c>
      <c r="AQ1744" t="s">
        <v>17</v>
      </c>
      <c r="AR1744" t="s">
        <v>17</v>
      </c>
      <c r="AS1744" s="1">
        <v>41631</v>
      </c>
      <c r="AT1744" t="s">
        <v>18</v>
      </c>
      <c r="AU1744" s="1">
        <v>41631</v>
      </c>
      <c r="AV1744" t="s">
        <v>17</v>
      </c>
      <c r="AW1744" t="s">
        <v>17</v>
      </c>
      <c r="AX1744" t="s">
        <v>17</v>
      </c>
      <c r="AY1744" s="1">
        <v>41631</v>
      </c>
      <c r="AZ1744" t="s">
        <v>17</v>
      </c>
      <c r="BA1744" t="s">
        <v>17</v>
      </c>
      <c r="BB1744" t="s">
        <v>17</v>
      </c>
      <c r="BC1744" s="1">
        <v>41631</v>
      </c>
      <c r="BD1744" s="1">
        <v>41597</v>
      </c>
      <c r="BE1744" t="s">
        <v>17</v>
      </c>
      <c r="BF1744" t="s">
        <v>17</v>
      </c>
      <c r="BG1744" t="s">
        <v>17</v>
      </c>
      <c r="BH1744" t="s">
        <v>1004</v>
      </c>
      <c r="BI1744" t="s">
        <v>17</v>
      </c>
      <c r="BJ1744" s="1"/>
      <c r="BK1744" t="b">
        <v>0</v>
      </c>
      <c r="BL1744" t="b">
        <v>0</v>
      </c>
      <c r="BN1744" t="s">
        <v>85</v>
      </c>
      <c r="BO1744" t="b">
        <v>0</v>
      </c>
      <c r="BP1744" t="b">
        <v>0</v>
      </c>
      <c r="BQ1744">
        <v>1783</v>
      </c>
      <c r="BR1744">
        <v>1</v>
      </c>
    </row>
    <row r="1745" spans="1:70" x14ac:dyDescent="0.25">
      <c r="A1745" t="s">
        <v>11453</v>
      </c>
      <c r="B1745" s="1">
        <v>41586</v>
      </c>
      <c r="C1745" t="s">
        <v>25</v>
      </c>
      <c r="D1745" t="s">
        <v>24</v>
      </c>
      <c r="E1745" t="s">
        <v>3745</v>
      </c>
      <c r="F1745" t="s">
        <v>11454</v>
      </c>
      <c r="G1745" t="s">
        <v>2177</v>
      </c>
      <c r="H1745" t="s">
        <v>25</v>
      </c>
      <c r="I1745" t="s">
        <v>11455</v>
      </c>
      <c r="J1745" s="1"/>
      <c r="K1745" t="s">
        <v>11456</v>
      </c>
      <c r="L1745">
        <v>6</v>
      </c>
      <c r="M1745">
        <v>10</v>
      </c>
      <c r="N1745" t="s">
        <v>1011</v>
      </c>
      <c r="O1745" s="1">
        <v>41585</v>
      </c>
      <c r="P1745" t="s">
        <v>11457</v>
      </c>
      <c r="Q1745" s="1"/>
      <c r="R1745" t="s">
        <v>17</v>
      </c>
      <c r="S1745" s="1"/>
      <c r="T1745" t="s">
        <v>75</v>
      </c>
      <c r="U1745" t="s">
        <v>17</v>
      </c>
      <c r="V1745" t="s">
        <v>75</v>
      </c>
      <c r="W1745" t="s">
        <v>17</v>
      </c>
      <c r="X1745" s="1">
        <v>41584</v>
      </c>
      <c r="Y1745" t="s">
        <v>75</v>
      </c>
      <c r="Z1745" t="s">
        <v>75</v>
      </c>
      <c r="AA1745" t="s">
        <v>75</v>
      </c>
      <c r="AB1745" t="s">
        <v>17</v>
      </c>
      <c r="AC1745" t="s">
        <v>75</v>
      </c>
      <c r="AD1745" s="1"/>
      <c r="AE1745" s="1"/>
      <c r="AF1745" s="1"/>
      <c r="AG1745">
        <v>99</v>
      </c>
      <c r="AH1745" s="1"/>
      <c r="AI1745" s="1"/>
      <c r="AJ1745" s="1"/>
      <c r="AK1745" s="1">
        <v>41585</v>
      </c>
      <c r="AL1745" s="1">
        <v>41586</v>
      </c>
      <c r="AM1745" s="1"/>
      <c r="AN1745" s="1"/>
      <c r="AO1745" t="s">
        <v>75</v>
      </c>
      <c r="AP1745" t="s">
        <v>17</v>
      </c>
      <c r="AQ1745" t="s">
        <v>17</v>
      </c>
      <c r="AR1745" t="s">
        <v>17</v>
      </c>
      <c r="AS1745" s="1">
        <v>41631</v>
      </c>
      <c r="AT1745" t="s">
        <v>18</v>
      </c>
      <c r="AU1745" s="1">
        <v>41631</v>
      </c>
      <c r="AV1745" t="s">
        <v>17</v>
      </c>
      <c r="AW1745" t="s">
        <v>17</v>
      </c>
      <c r="AX1745" t="s">
        <v>17</v>
      </c>
      <c r="AY1745" s="1">
        <v>41631</v>
      </c>
      <c r="AZ1745" t="s">
        <v>17</v>
      </c>
      <c r="BA1745" t="s">
        <v>17</v>
      </c>
      <c r="BB1745" t="s">
        <v>17</v>
      </c>
      <c r="BC1745" s="1">
        <v>41631</v>
      </c>
      <c r="BD1745" s="1">
        <v>41597</v>
      </c>
      <c r="BE1745" t="s">
        <v>17</v>
      </c>
      <c r="BF1745" t="s">
        <v>17</v>
      </c>
      <c r="BG1745" t="s">
        <v>17</v>
      </c>
      <c r="BH1745" t="s">
        <v>1004</v>
      </c>
      <c r="BI1745" t="s">
        <v>17</v>
      </c>
      <c r="BJ1745" s="1"/>
      <c r="BK1745" t="b">
        <v>0</v>
      </c>
      <c r="BL1745" t="b">
        <v>0</v>
      </c>
      <c r="BN1745" t="s">
        <v>85</v>
      </c>
      <c r="BO1745" t="b">
        <v>0</v>
      </c>
      <c r="BP1745" t="b">
        <v>0</v>
      </c>
      <c r="BQ1745">
        <v>1784</v>
      </c>
      <c r="BR1745">
        <v>1</v>
      </c>
    </row>
    <row r="1746" spans="1:70" x14ac:dyDescent="0.25">
      <c r="A1746" t="s">
        <v>11458</v>
      </c>
      <c r="B1746" s="1">
        <v>41584</v>
      </c>
      <c r="C1746" t="s">
        <v>2747</v>
      </c>
      <c r="D1746" t="s">
        <v>14</v>
      </c>
      <c r="G1746" t="s">
        <v>11459</v>
      </c>
      <c r="H1746" t="s">
        <v>2751</v>
      </c>
      <c r="I1746" t="s">
        <v>11460</v>
      </c>
      <c r="J1746" s="1">
        <v>40991</v>
      </c>
      <c r="K1746" t="s">
        <v>11461</v>
      </c>
      <c r="L1746">
        <v>1</v>
      </c>
      <c r="M1746">
        <v>6</v>
      </c>
      <c r="N1746" t="s">
        <v>979</v>
      </c>
      <c r="O1746" s="1">
        <v>41571</v>
      </c>
      <c r="P1746" t="s">
        <v>11462</v>
      </c>
      <c r="Q1746" s="1">
        <v>41571</v>
      </c>
      <c r="R1746" t="s">
        <v>17</v>
      </c>
      <c r="S1746" s="1"/>
      <c r="T1746" t="s">
        <v>75</v>
      </c>
      <c r="U1746" t="s">
        <v>17</v>
      </c>
      <c r="V1746" t="s">
        <v>75</v>
      </c>
      <c r="W1746" t="s">
        <v>17</v>
      </c>
      <c r="X1746" s="1">
        <v>41557</v>
      </c>
      <c r="Y1746" t="s">
        <v>75</v>
      </c>
      <c r="Z1746" t="s">
        <v>75</v>
      </c>
      <c r="AA1746" t="s">
        <v>75</v>
      </c>
      <c r="AB1746" t="s">
        <v>75</v>
      </c>
      <c r="AC1746" t="s">
        <v>75</v>
      </c>
      <c r="AD1746" s="1">
        <v>40991</v>
      </c>
      <c r="AE1746" s="1">
        <v>41086</v>
      </c>
      <c r="AF1746" s="1"/>
      <c r="AG1746">
        <v>3</v>
      </c>
      <c r="AH1746" s="1">
        <v>41052</v>
      </c>
      <c r="AI1746" s="1"/>
      <c r="AJ1746" s="1"/>
      <c r="AK1746" s="1">
        <v>41571</v>
      </c>
      <c r="AL1746" s="1">
        <v>41573</v>
      </c>
      <c r="AM1746" s="1"/>
      <c r="AN1746" s="1"/>
      <c r="AO1746" t="s">
        <v>75</v>
      </c>
      <c r="AS1746" s="1"/>
      <c r="AU1746" s="1"/>
      <c r="AY1746" s="1"/>
      <c r="BC1746" s="1"/>
      <c r="BD1746" s="1">
        <v>41597</v>
      </c>
      <c r="BJ1746" s="1"/>
      <c r="BK1746" t="b">
        <v>0</v>
      </c>
      <c r="BL1746" t="b">
        <v>0</v>
      </c>
      <c r="BN1746" t="s">
        <v>11</v>
      </c>
      <c r="BO1746" t="b">
        <v>0</v>
      </c>
      <c r="BP1746" t="b">
        <v>0</v>
      </c>
      <c r="BQ1746">
        <v>1785</v>
      </c>
      <c r="BR1746">
        <v>1</v>
      </c>
    </row>
    <row r="1747" spans="1:70" x14ac:dyDescent="0.25">
      <c r="A1747" t="s">
        <v>11463</v>
      </c>
      <c r="B1747" s="1">
        <v>41584</v>
      </c>
      <c r="C1747" t="s">
        <v>545</v>
      </c>
      <c r="D1747" t="s">
        <v>29</v>
      </c>
      <c r="E1747" t="s">
        <v>2239</v>
      </c>
      <c r="F1747" t="s">
        <v>11464</v>
      </c>
      <c r="G1747" t="s">
        <v>11465</v>
      </c>
      <c r="I1747" t="s">
        <v>11466</v>
      </c>
      <c r="J1747" s="1">
        <v>40828</v>
      </c>
      <c r="K1747" t="s">
        <v>11467</v>
      </c>
      <c r="L1747">
        <v>2</v>
      </c>
      <c r="M1747">
        <v>2</v>
      </c>
      <c r="N1747" t="s">
        <v>979</v>
      </c>
      <c r="O1747" s="1">
        <v>41572</v>
      </c>
      <c r="P1747" t="s">
        <v>11239</v>
      </c>
      <c r="Q1747" s="1">
        <v>41574</v>
      </c>
      <c r="R1747" t="s">
        <v>17</v>
      </c>
      <c r="S1747" s="1"/>
      <c r="T1747" t="s">
        <v>75</v>
      </c>
      <c r="U1747" t="s">
        <v>17</v>
      </c>
      <c r="V1747" t="s">
        <v>17</v>
      </c>
      <c r="W1747" t="s">
        <v>17</v>
      </c>
      <c r="X1747" s="1">
        <v>41567</v>
      </c>
      <c r="Y1747" t="s">
        <v>75</v>
      </c>
      <c r="Z1747" t="s">
        <v>75</v>
      </c>
      <c r="AA1747" t="s">
        <v>75</v>
      </c>
      <c r="AB1747" t="s">
        <v>17</v>
      </c>
      <c r="AC1747" t="s">
        <v>75</v>
      </c>
      <c r="AD1747" s="1"/>
      <c r="AE1747" s="1">
        <v>41023</v>
      </c>
      <c r="AF1747" s="1">
        <v>41223</v>
      </c>
      <c r="AG1747">
        <v>4</v>
      </c>
      <c r="AH1747" s="1">
        <v>40910</v>
      </c>
      <c r="AI1747" s="1">
        <v>41169</v>
      </c>
      <c r="AJ1747" s="1"/>
      <c r="AK1747" s="1">
        <v>41574</v>
      </c>
      <c r="AL1747" s="1">
        <v>41575</v>
      </c>
      <c r="AM1747" s="1"/>
      <c r="AN1747" s="1"/>
      <c r="AO1747" t="s">
        <v>75</v>
      </c>
      <c r="AP1747" t="s">
        <v>17</v>
      </c>
      <c r="AQ1747" t="s">
        <v>17</v>
      </c>
      <c r="AR1747" t="s">
        <v>17</v>
      </c>
      <c r="AS1747" s="1">
        <v>41631</v>
      </c>
      <c r="AT1747" t="s">
        <v>18</v>
      </c>
      <c r="AU1747" s="1">
        <v>41631</v>
      </c>
      <c r="AV1747" t="s">
        <v>17</v>
      </c>
      <c r="AW1747" t="s">
        <v>17</v>
      </c>
      <c r="AX1747" t="s">
        <v>17</v>
      </c>
      <c r="AY1747" s="1">
        <v>41631</v>
      </c>
      <c r="AZ1747" t="s">
        <v>17</v>
      </c>
      <c r="BA1747" t="s">
        <v>17</v>
      </c>
      <c r="BB1747" t="s">
        <v>17</v>
      </c>
      <c r="BC1747" s="1">
        <v>41631</v>
      </c>
      <c r="BD1747" s="1">
        <v>41597</v>
      </c>
      <c r="BE1747" t="s">
        <v>17</v>
      </c>
      <c r="BF1747" t="s">
        <v>17</v>
      </c>
      <c r="BG1747" t="s">
        <v>17</v>
      </c>
      <c r="BH1747" t="s">
        <v>1004</v>
      </c>
      <c r="BI1747" t="s">
        <v>17</v>
      </c>
      <c r="BJ1747" s="1"/>
      <c r="BK1747" t="b">
        <v>0</v>
      </c>
      <c r="BL1747" t="b">
        <v>0</v>
      </c>
      <c r="BN1747" t="s">
        <v>85</v>
      </c>
      <c r="BO1747" t="b">
        <v>0</v>
      </c>
      <c r="BP1747" t="b">
        <v>0</v>
      </c>
      <c r="BQ1747">
        <v>1786</v>
      </c>
      <c r="BR1747">
        <v>1</v>
      </c>
    </row>
    <row r="1748" spans="1:70" x14ac:dyDescent="0.25">
      <c r="A1748" t="s">
        <v>11468</v>
      </c>
      <c r="B1748" s="1"/>
      <c r="C1748" t="s">
        <v>1114</v>
      </c>
      <c r="D1748" t="s">
        <v>39</v>
      </c>
      <c r="E1748" t="s">
        <v>11469</v>
      </c>
      <c r="F1748" t="s">
        <v>11470</v>
      </c>
      <c r="G1748" t="s">
        <v>11471</v>
      </c>
      <c r="H1748" t="s">
        <v>1114</v>
      </c>
      <c r="I1748" t="s">
        <v>11472</v>
      </c>
      <c r="J1748" s="1">
        <v>38453</v>
      </c>
      <c r="K1748" t="s">
        <v>11473</v>
      </c>
      <c r="L1748">
        <v>8</v>
      </c>
      <c r="M1748">
        <v>4</v>
      </c>
      <c r="N1748" t="s">
        <v>979</v>
      </c>
      <c r="O1748" s="1">
        <v>41577</v>
      </c>
      <c r="P1748" t="s">
        <v>11474</v>
      </c>
      <c r="Q1748" s="1">
        <v>41577</v>
      </c>
      <c r="R1748" t="s">
        <v>17</v>
      </c>
      <c r="S1748" s="1">
        <v>41577</v>
      </c>
      <c r="T1748" t="s">
        <v>17</v>
      </c>
      <c r="U1748" t="s">
        <v>17</v>
      </c>
      <c r="V1748" t="s">
        <v>17</v>
      </c>
      <c r="W1748" t="s">
        <v>75</v>
      </c>
      <c r="X1748" s="1">
        <v>41567</v>
      </c>
      <c r="Y1748" t="s">
        <v>75</v>
      </c>
      <c r="Z1748" t="s">
        <v>75</v>
      </c>
      <c r="AA1748" t="s">
        <v>75</v>
      </c>
      <c r="AB1748" t="s">
        <v>17</v>
      </c>
      <c r="AC1748" t="s">
        <v>75</v>
      </c>
      <c r="AD1748" s="1"/>
      <c r="AE1748" s="1">
        <v>38553</v>
      </c>
      <c r="AF1748" s="1">
        <v>39773</v>
      </c>
      <c r="AG1748">
        <v>3</v>
      </c>
      <c r="AH1748" s="1">
        <v>38523</v>
      </c>
      <c r="AI1748" s="1">
        <v>38586</v>
      </c>
      <c r="AJ1748" s="1">
        <v>39908</v>
      </c>
      <c r="AK1748" s="1">
        <v>41582</v>
      </c>
      <c r="AL1748" s="1">
        <v>41583</v>
      </c>
      <c r="AM1748" s="1"/>
      <c r="AN1748" s="1"/>
      <c r="AO1748" t="s">
        <v>75</v>
      </c>
      <c r="AP1748" t="s">
        <v>17</v>
      </c>
      <c r="AQ1748" t="s">
        <v>17</v>
      </c>
      <c r="AR1748" t="s">
        <v>17</v>
      </c>
      <c r="AS1748" s="1">
        <v>41631</v>
      </c>
      <c r="AT1748" t="s">
        <v>18</v>
      </c>
      <c r="AU1748" s="1">
        <v>41631</v>
      </c>
      <c r="AV1748" t="s">
        <v>17</v>
      </c>
      <c r="AW1748" t="s">
        <v>17</v>
      </c>
      <c r="AX1748" t="s">
        <v>17</v>
      </c>
      <c r="AY1748" s="1">
        <v>41631</v>
      </c>
      <c r="AZ1748" t="s">
        <v>17</v>
      </c>
      <c r="BA1748" t="s">
        <v>17</v>
      </c>
      <c r="BB1748" t="s">
        <v>17</v>
      </c>
      <c r="BC1748" s="1">
        <v>41631</v>
      </c>
      <c r="BD1748" s="1">
        <v>41607</v>
      </c>
      <c r="BE1748" t="s">
        <v>17</v>
      </c>
      <c r="BF1748" t="s">
        <v>17</v>
      </c>
      <c r="BG1748" t="s">
        <v>17</v>
      </c>
      <c r="BH1748" t="s">
        <v>1004</v>
      </c>
      <c r="BI1748" t="s">
        <v>17</v>
      </c>
      <c r="BJ1748" s="1">
        <v>41677</v>
      </c>
      <c r="BK1748" t="b">
        <v>0</v>
      </c>
      <c r="BL1748" t="b">
        <v>0</v>
      </c>
      <c r="BM1748" t="s">
        <v>17</v>
      </c>
      <c r="BN1748" t="s">
        <v>85</v>
      </c>
      <c r="BO1748" t="b">
        <v>0</v>
      </c>
      <c r="BP1748" t="b">
        <v>0</v>
      </c>
      <c r="BQ1748">
        <v>1787</v>
      </c>
      <c r="BR1748">
        <v>1</v>
      </c>
    </row>
    <row r="1749" spans="1:70" x14ac:dyDescent="0.25">
      <c r="A1749" t="s">
        <v>11475</v>
      </c>
      <c r="B1749" s="1"/>
      <c r="C1749" t="s">
        <v>318</v>
      </c>
      <c r="D1749" t="s">
        <v>39</v>
      </c>
      <c r="E1749" t="s">
        <v>11476</v>
      </c>
      <c r="F1749" t="s">
        <v>11477</v>
      </c>
      <c r="G1749" t="s">
        <v>11478</v>
      </c>
      <c r="H1749" t="s">
        <v>318</v>
      </c>
      <c r="I1749" t="s">
        <v>11479</v>
      </c>
      <c r="J1749" s="1">
        <v>40940</v>
      </c>
      <c r="K1749" t="s">
        <v>11480</v>
      </c>
      <c r="L1749">
        <v>1</v>
      </c>
      <c r="N1749" t="s">
        <v>979</v>
      </c>
      <c r="O1749" s="1">
        <v>41575</v>
      </c>
      <c r="P1749" t="s">
        <v>11481</v>
      </c>
      <c r="Q1749" s="1">
        <v>41575</v>
      </c>
      <c r="R1749" t="s">
        <v>75</v>
      </c>
      <c r="S1749" s="1">
        <v>41575</v>
      </c>
      <c r="T1749" t="s">
        <v>17</v>
      </c>
      <c r="U1749" t="s">
        <v>17</v>
      </c>
      <c r="V1749" t="s">
        <v>75</v>
      </c>
      <c r="W1749" t="s">
        <v>75</v>
      </c>
      <c r="X1749" s="1">
        <v>41569</v>
      </c>
      <c r="Y1749" t="s">
        <v>75</v>
      </c>
      <c r="Z1749" t="s">
        <v>75</v>
      </c>
      <c r="AA1749" t="s">
        <v>75</v>
      </c>
      <c r="AB1749" t="s">
        <v>75</v>
      </c>
      <c r="AC1749" t="s">
        <v>75</v>
      </c>
      <c r="AD1749" s="1">
        <v>40945</v>
      </c>
      <c r="AE1749" s="1">
        <v>41064</v>
      </c>
      <c r="AF1749" s="1"/>
      <c r="AG1749">
        <v>3</v>
      </c>
      <c r="AH1749" s="1">
        <v>41001</v>
      </c>
      <c r="AI1749" s="1">
        <v>41094</v>
      </c>
      <c r="AJ1749" s="1"/>
      <c r="AK1749" s="1">
        <v>41575</v>
      </c>
      <c r="AL1749" s="1">
        <v>41576</v>
      </c>
      <c r="AM1749" s="1">
        <v>41587</v>
      </c>
      <c r="AN1749" s="1"/>
      <c r="AO1749" t="s">
        <v>75</v>
      </c>
      <c r="AP1749" t="s">
        <v>17</v>
      </c>
      <c r="AQ1749" t="s">
        <v>17</v>
      </c>
      <c r="AR1749" t="s">
        <v>17</v>
      </c>
      <c r="AS1749" s="1">
        <v>41631</v>
      </c>
      <c r="AT1749" t="s">
        <v>18</v>
      </c>
      <c r="AU1749" s="1">
        <v>41631</v>
      </c>
      <c r="AV1749" t="s">
        <v>17</v>
      </c>
      <c r="AW1749" t="s">
        <v>17</v>
      </c>
      <c r="AX1749" t="s">
        <v>17</v>
      </c>
      <c r="AY1749" s="1">
        <v>41631</v>
      </c>
      <c r="AZ1749" t="s">
        <v>17</v>
      </c>
      <c r="BA1749" t="s">
        <v>17</v>
      </c>
      <c r="BB1749" t="s">
        <v>17</v>
      </c>
      <c r="BC1749" s="1">
        <v>41631</v>
      </c>
      <c r="BD1749" s="1">
        <v>41607</v>
      </c>
      <c r="BE1749" t="s">
        <v>17</v>
      </c>
      <c r="BF1749" t="s">
        <v>17</v>
      </c>
      <c r="BG1749" t="s">
        <v>17</v>
      </c>
      <c r="BH1749" t="s">
        <v>1004</v>
      </c>
      <c r="BI1749" t="s">
        <v>17</v>
      </c>
      <c r="BJ1749" s="1"/>
      <c r="BK1749" t="b">
        <v>0</v>
      </c>
      <c r="BL1749" t="b">
        <v>0</v>
      </c>
      <c r="BN1749" t="s">
        <v>85</v>
      </c>
      <c r="BO1749" t="b">
        <v>0</v>
      </c>
      <c r="BP1749" t="b">
        <v>0</v>
      </c>
      <c r="BQ1749">
        <v>1788</v>
      </c>
      <c r="BR1749">
        <v>1</v>
      </c>
    </row>
    <row r="1750" spans="1:70" x14ac:dyDescent="0.25">
      <c r="A1750" t="s">
        <v>11482</v>
      </c>
      <c r="B1750" s="1"/>
      <c r="C1750" t="s">
        <v>318</v>
      </c>
      <c r="D1750" t="s">
        <v>39</v>
      </c>
      <c r="E1750" t="s">
        <v>11483</v>
      </c>
      <c r="F1750" t="s">
        <v>11484</v>
      </c>
      <c r="G1750" t="s">
        <v>11485</v>
      </c>
      <c r="H1750" t="s">
        <v>318</v>
      </c>
      <c r="I1750" t="s">
        <v>11486</v>
      </c>
      <c r="J1750" s="1">
        <v>40846</v>
      </c>
      <c r="K1750" t="s">
        <v>11487</v>
      </c>
      <c r="L1750">
        <v>2</v>
      </c>
      <c r="M1750">
        <v>10</v>
      </c>
      <c r="N1750" t="s">
        <v>979</v>
      </c>
      <c r="O1750" s="1">
        <v>41583</v>
      </c>
      <c r="P1750" t="s">
        <v>11488</v>
      </c>
      <c r="Q1750" s="1">
        <v>41583</v>
      </c>
      <c r="R1750" t="s">
        <v>17</v>
      </c>
      <c r="S1750" s="1"/>
      <c r="T1750" t="s">
        <v>75</v>
      </c>
      <c r="U1750" t="s">
        <v>17</v>
      </c>
      <c r="V1750" t="s">
        <v>17</v>
      </c>
      <c r="W1750" t="s">
        <v>75</v>
      </c>
      <c r="X1750" s="1">
        <v>41577</v>
      </c>
      <c r="Y1750" t="s">
        <v>75</v>
      </c>
      <c r="Z1750" t="s">
        <v>75</v>
      </c>
      <c r="AA1750" t="s">
        <v>75</v>
      </c>
      <c r="AB1750" t="s">
        <v>17</v>
      </c>
      <c r="AC1750" t="s">
        <v>75</v>
      </c>
      <c r="AD1750" s="1">
        <v>40864</v>
      </c>
      <c r="AE1750" s="1">
        <v>40651</v>
      </c>
      <c r="AF1750" s="1"/>
      <c r="AG1750">
        <v>3</v>
      </c>
      <c r="AH1750" s="1">
        <v>40617</v>
      </c>
      <c r="AI1750" s="1">
        <v>40716</v>
      </c>
      <c r="AJ1750" s="1"/>
      <c r="AK1750" s="1">
        <v>41583</v>
      </c>
      <c r="AL1750" s="1">
        <v>41584</v>
      </c>
      <c r="AM1750" s="1">
        <v>41597</v>
      </c>
      <c r="AN1750" s="1"/>
      <c r="AO1750" t="s">
        <v>75</v>
      </c>
      <c r="AP1750" t="s">
        <v>17</v>
      </c>
      <c r="AQ1750" t="s">
        <v>17</v>
      </c>
      <c r="AR1750" t="s">
        <v>17</v>
      </c>
      <c r="AS1750" s="1">
        <v>41631</v>
      </c>
      <c r="AT1750" t="s">
        <v>18</v>
      </c>
      <c r="AU1750" s="1">
        <v>41631</v>
      </c>
      <c r="AV1750" t="s">
        <v>17</v>
      </c>
      <c r="AW1750" t="s">
        <v>17</v>
      </c>
      <c r="AX1750" t="s">
        <v>17</v>
      </c>
      <c r="AY1750" s="1">
        <v>41631</v>
      </c>
      <c r="AZ1750" t="s">
        <v>17</v>
      </c>
      <c r="BA1750" t="s">
        <v>17</v>
      </c>
      <c r="BB1750" t="s">
        <v>17</v>
      </c>
      <c r="BC1750" s="1">
        <v>41631</v>
      </c>
      <c r="BD1750" s="1">
        <v>41607</v>
      </c>
      <c r="BE1750" t="s">
        <v>17</v>
      </c>
      <c r="BF1750" t="s">
        <v>17</v>
      </c>
      <c r="BG1750" t="s">
        <v>17</v>
      </c>
      <c r="BH1750" t="s">
        <v>1004</v>
      </c>
      <c r="BI1750" t="s">
        <v>17</v>
      </c>
      <c r="BJ1750" s="1"/>
      <c r="BK1750" t="b">
        <v>0</v>
      </c>
      <c r="BL1750" t="b">
        <v>0</v>
      </c>
      <c r="BN1750" t="s">
        <v>85</v>
      </c>
      <c r="BO1750" t="b">
        <v>0</v>
      </c>
      <c r="BP1750" t="b">
        <v>0</v>
      </c>
      <c r="BQ1750">
        <v>1789</v>
      </c>
      <c r="BR1750">
        <v>1</v>
      </c>
    </row>
    <row r="1751" spans="1:70" x14ac:dyDescent="0.25">
      <c r="A1751" t="s">
        <v>11489</v>
      </c>
      <c r="B1751" s="1"/>
      <c r="C1751" t="s">
        <v>709</v>
      </c>
      <c r="D1751" t="s">
        <v>14</v>
      </c>
      <c r="E1751" t="s">
        <v>6079</v>
      </c>
      <c r="F1751" t="s">
        <v>11490</v>
      </c>
      <c r="G1751" t="s">
        <v>11491</v>
      </c>
      <c r="H1751" t="s">
        <v>709</v>
      </c>
      <c r="I1751" t="s">
        <v>11492</v>
      </c>
      <c r="J1751" s="1">
        <v>40143</v>
      </c>
      <c r="K1751" t="s">
        <v>11493</v>
      </c>
      <c r="L1751">
        <v>3</v>
      </c>
      <c r="M1751">
        <v>11</v>
      </c>
      <c r="N1751" t="s">
        <v>1011</v>
      </c>
      <c r="O1751" s="1">
        <v>41586</v>
      </c>
      <c r="P1751" t="s">
        <v>11494</v>
      </c>
      <c r="Q1751" s="1">
        <v>41590</v>
      </c>
      <c r="R1751" t="s">
        <v>17</v>
      </c>
      <c r="S1751" s="1"/>
      <c r="T1751" t="s">
        <v>75</v>
      </c>
      <c r="U1751" t="s">
        <v>75</v>
      </c>
      <c r="V1751" t="s">
        <v>75</v>
      </c>
      <c r="W1751" t="s">
        <v>75</v>
      </c>
      <c r="X1751" s="1">
        <v>41581</v>
      </c>
      <c r="Y1751" t="s">
        <v>75</v>
      </c>
      <c r="Z1751" t="s">
        <v>75</v>
      </c>
      <c r="AA1751" t="s">
        <v>75</v>
      </c>
      <c r="AB1751" t="s">
        <v>17</v>
      </c>
      <c r="AC1751" t="s">
        <v>75</v>
      </c>
      <c r="AD1751" s="1"/>
      <c r="AE1751" s="1">
        <v>40282</v>
      </c>
      <c r="AF1751" s="1"/>
      <c r="AG1751">
        <v>3</v>
      </c>
      <c r="AH1751" s="1">
        <v>40246</v>
      </c>
      <c r="AI1751" s="1">
        <v>41239</v>
      </c>
      <c r="AJ1751" s="1"/>
      <c r="AK1751" s="1">
        <v>41590</v>
      </c>
      <c r="AL1751" s="1">
        <v>41591</v>
      </c>
      <c r="AM1751" s="1"/>
      <c r="AN1751" s="1"/>
      <c r="AO1751" t="s">
        <v>75</v>
      </c>
      <c r="AP1751" t="s">
        <v>17</v>
      </c>
      <c r="AQ1751" t="s">
        <v>17</v>
      </c>
      <c r="AR1751" t="s">
        <v>17</v>
      </c>
      <c r="AS1751" s="1">
        <v>41631</v>
      </c>
      <c r="AT1751" t="s">
        <v>18</v>
      </c>
      <c r="AU1751" s="1">
        <v>41631</v>
      </c>
      <c r="AV1751" t="s">
        <v>17</v>
      </c>
      <c r="AW1751" t="s">
        <v>17</v>
      </c>
      <c r="AX1751" t="s">
        <v>17</v>
      </c>
      <c r="AY1751" s="1">
        <v>41631</v>
      </c>
      <c r="AZ1751" t="s">
        <v>17</v>
      </c>
      <c r="BA1751" t="s">
        <v>17</v>
      </c>
      <c r="BB1751" t="s">
        <v>17</v>
      </c>
      <c r="BC1751" s="1">
        <v>41631</v>
      </c>
      <c r="BD1751" s="1">
        <v>41607</v>
      </c>
      <c r="BE1751" t="s">
        <v>17</v>
      </c>
      <c r="BF1751" t="s">
        <v>17</v>
      </c>
      <c r="BG1751" t="s">
        <v>17</v>
      </c>
      <c r="BH1751" t="s">
        <v>1004</v>
      </c>
      <c r="BI1751" t="s">
        <v>17</v>
      </c>
      <c r="BJ1751" s="1"/>
      <c r="BK1751" t="b">
        <v>0</v>
      </c>
      <c r="BL1751" t="b">
        <v>0</v>
      </c>
      <c r="BN1751" t="s">
        <v>85</v>
      </c>
      <c r="BO1751" t="b">
        <v>0</v>
      </c>
      <c r="BP1751" t="b">
        <v>0</v>
      </c>
      <c r="BQ1751">
        <v>1790</v>
      </c>
      <c r="BR1751">
        <v>1</v>
      </c>
    </row>
    <row r="1752" spans="1:70" x14ac:dyDescent="0.25">
      <c r="A1752" t="s">
        <v>11495</v>
      </c>
      <c r="B1752" s="1"/>
      <c r="C1752" t="s">
        <v>709</v>
      </c>
      <c r="D1752" t="s">
        <v>14</v>
      </c>
      <c r="E1752" t="s">
        <v>11496</v>
      </c>
      <c r="F1752" t="s">
        <v>11497</v>
      </c>
      <c r="G1752" t="s">
        <v>11498</v>
      </c>
      <c r="H1752" t="s">
        <v>709</v>
      </c>
      <c r="I1752" t="s">
        <v>11499</v>
      </c>
      <c r="J1752" s="1">
        <v>40624</v>
      </c>
      <c r="K1752" t="s">
        <v>11500</v>
      </c>
      <c r="L1752">
        <v>2</v>
      </c>
      <c r="M1752">
        <v>8</v>
      </c>
      <c r="N1752" t="s">
        <v>1011</v>
      </c>
      <c r="O1752" s="1">
        <v>41582</v>
      </c>
      <c r="P1752" t="s">
        <v>11501</v>
      </c>
      <c r="Q1752" s="1">
        <v>41590</v>
      </c>
      <c r="R1752" t="s">
        <v>17</v>
      </c>
      <c r="S1752" s="1"/>
      <c r="T1752" t="s">
        <v>75</v>
      </c>
      <c r="U1752" t="s">
        <v>17</v>
      </c>
      <c r="V1752" t="s">
        <v>75</v>
      </c>
      <c r="W1752" t="s">
        <v>17</v>
      </c>
      <c r="X1752" s="1">
        <v>41580</v>
      </c>
      <c r="Y1752" t="s">
        <v>75</v>
      </c>
      <c r="Z1752" t="s">
        <v>75</v>
      </c>
      <c r="AA1752" t="s">
        <v>75</v>
      </c>
      <c r="AB1752" t="s">
        <v>75</v>
      </c>
      <c r="AC1752" t="s">
        <v>75</v>
      </c>
      <c r="AD1752" s="1"/>
      <c r="AE1752" s="1">
        <v>40723</v>
      </c>
      <c r="AF1752" s="1"/>
      <c r="AG1752">
        <v>3</v>
      </c>
      <c r="AH1752" s="1">
        <v>40688</v>
      </c>
      <c r="AI1752" s="1">
        <v>40961</v>
      </c>
      <c r="AJ1752" s="1"/>
      <c r="AK1752" s="1">
        <v>41590</v>
      </c>
      <c r="AL1752" s="1">
        <v>41591</v>
      </c>
      <c r="AM1752" s="1"/>
      <c r="AN1752" s="1"/>
      <c r="AO1752" t="s">
        <v>75</v>
      </c>
      <c r="AP1752" t="s">
        <v>17</v>
      </c>
      <c r="AQ1752" t="s">
        <v>17</v>
      </c>
      <c r="AR1752" t="s">
        <v>17</v>
      </c>
      <c r="AS1752" s="1">
        <v>41631</v>
      </c>
      <c r="AT1752" t="s">
        <v>18</v>
      </c>
      <c r="AU1752" s="1">
        <v>41631</v>
      </c>
      <c r="AV1752" t="s">
        <v>17</v>
      </c>
      <c r="AW1752" t="s">
        <v>17</v>
      </c>
      <c r="AX1752" t="s">
        <v>17</v>
      </c>
      <c r="AY1752" s="1">
        <v>41631</v>
      </c>
      <c r="AZ1752" t="s">
        <v>17</v>
      </c>
      <c r="BA1752" t="s">
        <v>17</v>
      </c>
      <c r="BB1752" t="s">
        <v>17</v>
      </c>
      <c r="BC1752" s="1">
        <v>41631</v>
      </c>
      <c r="BD1752" s="1">
        <v>41607</v>
      </c>
      <c r="BE1752" t="s">
        <v>17</v>
      </c>
      <c r="BF1752" t="s">
        <v>17</v>
      </c>
      <c r="BG1752" t="s">
        <v>17</v>
      </c>
      <c r="BH1752" t="s">
        <v>1004</v>
      </c>
      <c r="BI1752" t="s">
        <v>17</v>
      </c>
      <c r="BJ1752" s="1"/>
      <c r="BK1752" t="b">
        <v>0</v>
      </c>
      <c r="BL1752" t="b">
        <v>0</v>
      </c>
      <c r="BN1752" t="s">
        <v>85</v>
      </c>
      <c r="BO1752" t="b">
        <v>0</v>
      </c>
      <c r="BP1752" t="b">
        <v>0</v>
      </c>
      <c r="BQ1752">
        <v>1791</v>
      </c>
      <c r="BR1752">
        <v>1</v>
      </c>
    </row>
    <row r="1753" spans="1:70" x14ac:dyDescent="0.25">
      <c r="A1753" t="s">
        <v>11502</v>
      </c>
      <c r="B1753" s="1"/>
      <c r="C1753" t="s">
        <v>3512</v>
      </c>
      <c r="D1753" t="s">
        <v>24</v>
      </c>
      <c r="E1753" t="s">
        <v>11503</v>
      </c>
      <c r="F1753" t="s">
        <v>11504</v>
      </c>
      <c r="G1753" t="s">
        <v>11505</v>
      </c>
      <c r="H1753" t="s">
        <v>3512</v>
      </c>
      <c r="I1753" t="s">
        <v>11506</v>
      </c>
      <c r="J1753" s="1">
        <v>39299</v>
      </c>
      <c r="K1753" t="s">
        <v>11507</v>
      </c>
      <c r="L1753">
        <v>6</v>
      </c>
      <c r="M1753">
        <v>3</v>
      </c>
      <c r="N1753" t="s">
        <v>1011</v>
      </c>
      <c r="O1753" s="1">
        <v>41596</v>
      </c>
      <c r="P1753" t="s">
        <v>11508</v>
      </c>
      <c r="Q1753" s="1">
        <v>41596</v>
      </c>
      <c r="R1753" t="s">
        <v>75</v>
      </c>
      <c r="S1753" s="1">
        <v>41596</v>
      </c>
      <c r="T1753" t="s">
        <v>17</v>
      </c>
      <c r="U1753" t="s">
        <v>75</v>
      </c>
      <c r="V1753" t="s">
        <v>17</v>
      </c>
      <c r="W1753" t="s">
        <v>75</v>
      </c>
      <c r="X1753" s="1">
        <v>41591</v>
      </c>
      <c r="Y1753" t="s">
        <v>75</v>
      </c>
      <c r="Z1753" t="s">
        <v>75</v>
      </c>
      <c r="AA1753" t="s">
        <v>75</v>
      </c>
      <c r="AB1753" t="s">
        <v>75</v>
      </c>
      <c r="AC1753" t="s">
        <v>75</v>
      </c>
      <c r="AD1753" s="1">
        <v>39300</v>
      </c>
      <c r="AE1753" s="1">
        <v>39456</v>
      </c>
      <c r="AF1753" s="1"/>
      <c r="AG1753">
        <v>4</v>
      </c>
      <c r="AH1753" s="1">
        <v>39391</v>
      </c>
      <c r="AI1753" s="1">
        <v>39525</v>
      </c>
      <c r="AJ1753" s="1"/>
      <c r="AK1753" s="1">
        <v>41600</v>
      </c>
      <c r="AL1753" s="1">
        <v>41601</v>
      </c>
      <c r="AM1753" s="1">
        <v>41604</v>
      </c>
      <c r="AN1753" s="1"/>
      <c r="AO1753" t="s">
        <v>75</v>
      </c>
      <c r="AP1753" t="s">
        <v>17</v>
      </c>
      <c r="AQ1753" t="s">
        <v>17</v>
      </c>
      <c r="AR1753" t="s">
        <v>17</v>
      </c>
      <c r="AS1753" s="1">
        <v>41631</v>
      </c>
      <c r="AT1753" t="s">
        <v>18</v>
      </c>
      <c r="AU1753" s="1">
        <v>41631</v>
      </c>
      <c r="AV1753" t="s">
        <v>17</v>
      </c>
      <c r="AW1753" t="s">
        <v>17</v>
      </c>
      <c r="AX1753" t="s">
        <v>17</v>
      </c>
      <c r="AY1753" s="1">
        <v>41631</v>
      </c>
      <c r="AZ1753" t="s">
        <v>17</v>
      </c>
      <c r="BA1753" t="s">
        <v>17</v>
      </c>
      <c r="BB1753" t="s">
        <v>17</v>
      </c>
      <c r="BC1753" s="1">
        <v>41631</v>
      </c>
      <c r="BD1753" s="1">
        <v>41607</v>
      </c>
      <c r="BE1753" t="s">
        <v>17</v>
      </c>
      <c r="BF1753" t="s">
        <v>17</v>
      </c>
      <c r="BG1753" t="s">
        <v>17</v>
      </c>
      <c r="BH1753" t="s">
        <v>1004</v>
      </c>
      <c r="BI1753" t="s">
        <v>17</v>
      </c>
      <c r="BJ1753" s="1"/>
      <c r="BK1753" t="b">
        <v>0</v>
      </c>
      <c r="BL1753" t="b">
        <v>0</v>
      </c>
      <c r="BN1753" t="s">
        <v>85</v>
      </c>
      <c r="BO1753" t="b">
        <v>0</v>
      </c>
      <c r="BP1753" t="b">
        <v>0</v>
      </c>
      <c r="BQ1753">
        <v>1792</v>
      </c>
      <c r="BR1753">
        <v>1</v>
      </c>
    </row>
    <row r="1754" spans="1:70" x14ac:dyDescent="0.25">
      <c r="A1754" t="s">
        <v>11509</v>
      </c>
      <c r="B1754" s="1"/>
      <c r="C1754" t="s">
        <v>452</v>
      </c>
      <c r="D1754" t="s">
        <v>35</v>
      </c>
      <c r="E1754" t="s">
        <v>2815</v>
      </c>
      <c r="F1754" t="s">
        <v>11510</v>
      </c>
      <c r="G1754" t="s">
        <v>5944</v>
      </c>
      <c r="H1754" t="s">
        <v>987</v>
      </c>
      <c r="I1754" t="s">
        <v>11511</v>
      </c>
      <c r="J1754" s="1">
        <v>40726</v>
      </c>
      <c r="K1754" t="s">
        <v>11512</v>
      </c>
      <c r="L1754">
        <v>2</v>
      </c>
      <c r="N1754" t="s">
        <v>1011</v>
      </c>
      <c r="O1754" s="1">
        <v>41593</v>
      </c>
      <c r="P1754" t="s">
        <v>11513</v>
      </c>
      <c r="Q1754" s="1">
        <v>41593</v>
      </c>
      <c r="R1754" t="s">
        <v>75</v>
      </c>
      <c r="S1754" s="1">
        <v>41589</v>
      </c>
      <c r="T1754" t="s">
        <v>75</v>
      </c>
      <c r="U1754" t="s">
        <v>17</v>
      </c>
      <c r="V1754" t="s">
        <v>75</v>
      </c>
      <c r="W1754" t="s">
        <v>17</v>
      </c>
      <c r="X1754" s="1">
        <v>41589</v>
      </c>
      <c r="Y1754" t="s">
        <v>17</v>
      </c>
      <c r="Z1754" t="s">
        <v>75</v>
      </c>
      <c r="AA1754" t="s">
        <v>75</v>
      </c>
      <c r="AB1754" t="s">
        <v>75</v>
      </c>
      <c r="AC1754" t="s">
        <v>75</v>
      </c>
      <c r="AD1754" s="1">
        <v>40727</v>
      </c>
      <c r="AE1754" s="1">
        <v>40819</v>
      </c>
      <c r="AF1754" s="1"/>
      <c r="AG1754">
        <v>3</v>
      </c>
      <c r="AH1754" s="1">
        <v>40788</v>
      </c>
      <c r="AI1754" s="1">
        <v>40850</v>
      </c>
      <c r="AJ1754" s="1"/>
      <c r="AK1754" s="1">
        <v>41594</v>
      </c>
      <c r="AL1754" s="1">
        <v>41595</v>
      </c>
      <c r="AM1754" s="1"/>
      <c r="AN1754" s="1"/>
      <c r="AO1754" t="s">
        <v>75</v>
      </c>
      <c r="AP1754" t="s">
        <v>17</v>
      </c>
      <c r="AQ1754" t="s">
        <v>17</v>
      </c>
      <c r="AR1754" t="s">
        <v>17</v>
      </c>
      <c r="AS1754" s="1">
        <v>41631</v>
      </c>
      <c r="AT1754" t="s">
        <v>18</v>
      </c>
      <c r="AU1754" s="1">
        <v>41631</v>
      </c>
      <c r="AV1754" t="s">
        <v>17</v>
      </c>
      <c r="AW1754" t="s">
        <v>17</v>
      </c>
      <c r="AX1754" t="s">
        <v>17</v>
      </c>
      <c r="AY1754" s="1">
        <v>41631</v>
      </c>
      <c r="AZ1754" t="s">
        <v>17</v>
      </c>
      <c r="BA1754" t="s">
        <v>17</v>
      </c>
      <c r="BB1754" t="s">
        <v>17</v>
      </c>
      <c r="BC1754" s="1">
        <v>41631</v>
      </c>
      <c r="BD1754" s="1">
        <v>41607</v>
      </c>
      <c r="BE1754" t="s">
        <v>17</v>
      </c>
      <c r="BF1754" t="s">
        <v>17</v>
      </c>
      <c r="BG1754" t="s">
        <v>17</v>
      </c>
      <c r="BH1754" t="s">
        <v>1004</v>
      </c>
      <c r="BI1754" t="s">
        <v>17</v>
      </c>
      <c r="BJ1754" s="1"/>
      <c r="BK1754" t="b">
        <v>0</v>
      </c>
      <c r="BL1754" t="b">
        <v>0</v>
      </c>
      <c r="BN1754" t="s">
        <v>85</v>
      </c>
      <c r="BO1754" t="b">
        <v>0</v>
      </c>
      <c r="BP1754" t="b">
        <v>0</v>
      </c>
      <c r="BQ1754">
        <v>1793</v>
      </c>
      <c r="BR1754">
        <v>1</v>
      </c>
    </row>
    <row r="1755" spans="1:70" x14ac:dyDescent="0.25">
      <c r="A1755" t="s">
        <v>11514</v>
      </c>
      <c r="B1755" s="1"/>
      <c r="C1755" t="s">
        <v>452</v>
      </c>
      <c r="D1755" t="s">
        <v>35</v>
      </c>
      <c r="E1755" t="s">
        <v>11515</v>
      </c>
      <c r="F1755" t="s">
        <v>11516</v>
      </c>
      <c r="G1755" t="s">
        <v>11517</v>
      </c>
      <c r="H1755" t="s">
        <v>987</v>
      </c>
      <c r="I1755" t="s">
        <v>11518</v>
      </c>
      <c r="J1755" s="1">
        <v>37413</v>
      </c>
      <c r="K1755" t="s">
        <v>2975</v>
      </c>
      <c r="L1755">
        <v>11</v>
      </c>
      <c r="M1755">
        <v>5</v>
      </c>
      <c r="N1755" t="s">
        <v>979</v>
      </c>
      <c r="O1755" s="1">
        <v>41568</v>
      </c>
      <c r="P1755" t="s">
        <v>4637</v>
      </c>
      <c r="Q1755" s="1">
        <v>41568</v>
      </c>
      <c r="R1755" t="s">
        <v>75</v>
      </c>
      <c r="S1755" s="1">
        <v>41565</v>
      </c>
      <c r="T1755" t="s">
        <v>75</v>
      </c>
      <c r="U1755" t="s">
        <v>75</v>
      </c>
      <c r="V1755" t="s">
        <v>75</v>
      </c>
      <c r="W1755" t="s">
        <v>75</v>
      </c>
      <c r="X1755" s="1">
        <v>41565</v>
      </c>
      <c r="Y1755" t="s">
        <v>75</v>
      </c>
      <c r="Z1755" t="s">
        <v>75</v>
      </c>
      <c r="AA1755" t="s">
        <v>75</v>
      </c>
      <c r="AB1755" t="s">
        <v>17</v>
      </c>
      <c r="AC1755" t="s">
        <v>75</v>
      </c>
      <c r="AD1755" s="1"/>
      <c r="AE1755" s="1"/>
      <c r="AF1755" s="1"/>
      <c r="AG1755">
        <v>99</v>
      </c>
      <c r="AH1755" s="1"/>
      <c r="AI1755" s="1"/>
      <c r="AJ1755" s="1"/>
      <c r="AK1755" s="1">
        <v>41577</v>
      </c>
      <c r="AL1755" s="1">
        <v>41578</v>
      </c>
      <c r="AM1755" s="1"/>
      <c r="AN1755" s="1"/>
      <c r="AO1755" t="s">
        <v>75</v>
      </c>
      <c r="AS1755" s="1"/>
      <c r="AU1755" s="1"/>
      <c r="AY1755" s="1"/>
      <c r="BC1755" s="1"/>
      <c r="BD1755" s="1">
        <v>41607</v>
      </c>
      <c r="BJ1755" s="1"/>
      <c r="BK1755" t="b">
        <v>0</v>
      </c>
      <c r="BL1755" t="b">
        <v>0</v>
      </c>
      <c r="BN1755" t="s">
        <v>11</v>
      </c>
      <c r="BO1755" t="b">
        <v>0</v>
      </c>
      <c r="BP1755" t="b">
        <v>0</v>
      </c>
      <c r="BQ1755">
        <v>1794</v>
      </c>
      <c r="BR1755">
        <v>1</v>
      </c>
    </row>
    <row r="1756" spans="1:70" x14ac:dyDescent="0.25">
      <c r="A1756" t="s">
        <v>11519</v>
      </c>
      <c r="B1756" s="1"/>
      <c r="C1756" t="s">
        <v>65</v>
      </c>
      <c r="D1756" t="s">
        <v>29</v>
      </c>
      <c r="F1756" t="s">
        <v>11520</v>
      </c>
      <c r="I1756" t="s">
        <v>11521</v>
      </c>
      <c r="J1756" s="1">
        <v>41267</v>
      </c>
      <c r="K1756" t="s">
        <v>11522</v>
      </c>
      <c r="M1756">
        <v>9</v>
      </c>
      <c r="N1756" t="s">
        <v>979</v>
      </c>
      <c r="O1756" s="1">
        <v>41579</v>
      </c>
      <c r="P1756" t="s">
        <v>11523</v>
      </c>
      <c r="Q1756" s="1">
        <v>41581</v>
      </c>
      <c r="R1756" t="s">
        <v>17</v>
      </c>
      <c r="S1756" s="1"/>
      <c r="T1756" t="s">
        <v>75</v>
      </c>
      <c r="U1756" t="s">
        <v>17</v>
      </c>
      <c r="V1756" t="s">
        <v>75</v>
      </c>
      <c r="W1756" t="s">
        <v>17</v>
      </c>
      <c r="X1756" s="1">
        <v>41576</v>
      </c>
      <c r="Y1756" t="s">
        <v>75</v>
      </c>
      <c r="Z1756" t="s">
        <v>75</v>
      </c>
      <c r="AA1756" t="s">
        <v>75</v>
      </c>
      <c r="AB1756" t="s">
        <v>17</v>
      </c>
      <c r="AC1756" t="s">
        <v>75</v>
      </c>
      <c r="AD1756" s="1"/>
      <c r="AE1756" s="1"/>
      <c r="AF1756" s="1"/>
      <c r="AG1756">
        <v>99</v>
      </c>
      <c r="AH1756" s="1"/>
      <c r="AI1756" s="1"/>
      <c r="AJ1756" s="1"/>
      <c r="AK1756" s="1">
        <v>41581</v>
      </c>
      <c r="AL1756" s="1">
        <v>41582</v>
      </c>
      <c r="AM1756" s="1"/>
      <c r="AN1756" s="1"/>
      <c r="AO1756" t="s">
        <v>75</v>
      </c>
      <c r="AP1756" t="s">
        <v>17</v>
      </c>
      <c r="AQ1756" t="s">
        <v>17</v>
      </c>
      <c r="AR1756" t="s">
        <v>17</v>
      </c>
      <c r="AS1756" s="1">
        <v>41631</v>
      </c>
      <c r="AT1756" t="s">
        <v>18</v>
      </c>
      <c r="AU1756" s="1">
        <v>41631</v>
      </c>
      <c r="AV1756" t="s">
        <v>17</v>
      </c>
      <c r="AW1756" t="s">
        <v>17</v>
      </c>
      <c r="AX1756" t="s">
        <v>17</v>
      </c>
      <c r="AY1756" s="1">
        <v>41631</v>
      </c>
      <c r="AZ1756" t="s">
        <v>17</v>
      </c>
      <c r="BA1756" t="s">
        <v>17</v>
      </c>
      <c r="BB1756" t="s">
        <v>17</v>
      </c>
      <c r="BC1756" s="1">
        <v>41631</v>
      </c>
      <c r="BD1756" s="1"/>
      <c r="BE1756" t="s">
        <v>17</v>
      </c>
      <c r="BF1756" t="s">
        <v>17</v>
      </c>
      <c r="BG1756" t="s">
        <v>17</v>
      </c>
      <c r="BH1756" t="s">
        <v>1004</v>
      </c>
      <c r="BI1756" t="s">
        <v>17</v>
      </c>
      <c r="BJ1756" s="1"/>
      <c r="BK1756" t="b">
        <v>0</v>
      </c>
      <c r="BL1756" t="b">
        <v>0</v>
      </c>
      <c r="BN1756" t="s">
        <v>85</v>
      </c>
      <c r="BO1756" t="b">
        <v>0</v>
      </c>
      <c r="BP1756" t="b">
        <v>0</v>
      </c>
      <c r="BQ1756">
        <v>1795</v>
      </c>
      <c r="BR1756">
        <v>1</v>
      </c>
    </row>
    <row r="1757" spans="1:70" x14ac:dyDescent="0.25">
      <c r="A1757" t="s">
        <v>11524</v>
      </c>
      <c r="B1757" s="1">
        <v>41612</v>
      </c>
      <c r="C1757" t="s">
        <v>1496</v>
      </c>
      <c r="D1757" t="s">
        <v>12</v>
      </c>
      <c r="E1757" t="s">
        <v>1497</v>
      </c>
      <c r="F1757" t="s">
        <v>3436</v>
      </c>
      <c r="H1757" t="s">
        <v>58</v>
      </c>
      <c r="J1757" s="1">
        <v>40345</v>
      </c>
      <c r="K1757" t="s">
        <v>11525</v>
      </c>
      <c r="L1757">
        <v>4</v>
      </c>
      <c r="N1757" t="s">
        <v>979</v>
      </c>
      <c r="O1757" s="1">
        <v>41603</v>
      </c>
      <c r="P1757" t="s">
        <v>11526</v>
      </c>
      <c r="Q1757" s="1">
        <v>41604</v>
      </c>
      <c r="R1757" t="s">
        <v>17</v>
      </c>
      <c r="S1757" s="1"/>
      <c r="U1757" t="s">
        <v>75</v>
      </c>
      <c r="V1757" t="s">
        <v>75</v>
      </c>
      <c r="W1757" t="s">
        <v>75</v>
      </c>
      <c r="X1757" s="1">
        <v>41598</v>
      </c>
      <c r="Y1757" t="s">
        <v>75</v>
      </c>
      <c r="Z1757" t="s">
        <v>75</v>
      </c>
      <c r="AA1757" t="s">
        <v>75</v>
      </c>
      <c r="AB1757" t="s">
        <v>75</v>
      </c>
      <c r="AC1757" t="s">
        <v>75</v>
      </c>
      <c r="AD1757" s="1"/>
      <c r="AE1757" s="1"/>
      <c r="AF1757" s="1"/>
      <c r="AG1757">
        <v>99</v>
      </c>
      <c r="AH1757" s="1"/>
      <c r="AI1757" s="1"/>
      <c r="AJ1757" s="1"/>
      <c r="AK1757" s="1">
        <v>41605</v>
      </c>
      <c r="AL1757" s="1">
        <v>41606</v>
      </c>
      <c r="AM1757" s="1"/>
      <c r="AN1757" s="1"/>
      <c r="AO1757" t="s">
        <v>75</v>
      </c>
      <c r="AP1757" t="s">
        <v>17</v>
      </c>
      <c r="AQ1757" t="s">
        <v>17</v>
      </c>
      <c r="AR1757" t="s">
        <v>17</v>
      </c>
      <c r="AS1757" s="1">
        <v>41660</v>
      </c>
      <c r="AT1757" t="s">
        <v>18</v>
      </c>
      <c r="AU1757" s="1">
        <v>41660</v>
      </c>
      <c r="AV1757" t="s">
        <v>17</v>
      </c>
      <c r="AW1757" t="s">
        <v>17</v>
      </c>
      <c r="AX1757" t="s">
        <v>17</v>
      </c>
      <c r="AY1757" s="1">
        <v>41660</v>
      </c>
      <c r="AZ1757" t="s">
        <v>17</v>
      </c>
      <c r="BA1757" t="s">
        <v>17</v>
      </c>
      <c r="BB1757" t="s">
        <v>17</v>
      </c>
      <c r="BC1757" s="1">
        <v>41660</v>
      </c>
      <c r="BD1757" s="1">
        <v>41660</v>
      </c>
      <c r="BE1757" t="s">
        <v>17</v>
      </c>
      <c r="BF1757" t="s">
        <v>17</v>
      </c>
      <c r="BG1757" t="s">
        <v>17</v>
      </c>
      <c r="BH1757" t="s">
        <v>1004</v>
      </c>
      <c r="BI1757" t="s">
        <v>17</v>
      </c>
      <c r="BJ1757" s="1"/>
      <c r="BK1757" t="b">
        <v>0</v>
      </c>
      <c r="BL1757" t="b">
        <v>0</v>
      </c>
      <c r="BN1757" t="s">
        <v>85</v>
      </c>
      <c r="BO1757" t="b">
        <v>0</v>
      </c>
      <c r="BP1757" t="b">
        <v>0</v>
      </c>
      <c r="BQ1757">
        <v>1796</v>
      </c>
      <c r="BR1757">
        <v>1</v>
      </c>
    </row>
    <row r="1758" spans="1:70" x14ac:dyDescent="0.25">
      <c r="A1758" t="s">
        <v>11527</v>
      </c>
      <c r="B1758" s="1">
        <v>41612</v>
      </c>
      <c r="C1758" t="s">
        <v>1496</v>
      </c>
      <c r="D1758" t="s">
        <v>12</v>
      </c>
      <c r="E1758" t="s">
        <v>1497</v>
      </c>
      <c r="F1758" t="s">
        <v>3436</v>
      </c>
      <c r="G1758" t="s">
        <v>3436</v>
      </c>
      <c r="H1758" t="s">
        <v>58</v>
      </c>
      <c r="J1758" s="1">
        <v>39423</v>
      </c>
      <c r="K1758" t="s">
        <v>11528</v>
      </c>
      <c r="L1758">
        <v>5</v>
      </c>
      <c r="N1758" t="s">
        <v>1011</v>
      </c>
      <c r="O1758" s="1">
        <v>41604</v>
      </c>
      <c r="P1758" t="s">
        <v>11529</v>
      </c>
      <c r="Q1758" s="1">
        <v>41604</v>
      </c>
      <c r="R1758" t="s">
        <v>17</v>
      </c>
      <c r="S1758" s="1"/>
      <c r="T1758" t="s">
        <v>17</v>
      </c>
      <c r="U1758" t="s">
        <v>17</v>
      </c>
      <c r="V1758" t="s">
        <v>75</v>
      </c>
      <c r="W1758" t="s">
        <v>75</v>
      </c>
      <c r="X1758" s="1">
        <v>41600</v>
      </c>
      <c r="Y1758" t="s">
        <v>75</v>
      </c>
      <c r="Z1758" t="s">
        <v>75</v>
      </c>
      <c r="AA1758" t="s">
        <v>75</v>
      </c>
      <c r="AB1758" t="s">
        <v>17</v>
      </c>
      <c r="AC1758" t="s">
        <v>75</v>
      </c>
      <c r="AD1758" s="1"/>
      <c r="AE1758" s="1"/>
      <c r="AF1758" s="1"/>
      <c r="AG1758">
        <v>99</v>
      </c>
      <c r="AH1758" s="1"/>
      <c r="AI1758" s="1"/>
      <c r="AJ1758" s="1"/>
      <c r="AK1758" s="1">
        <v>41606</v>
      </c>
      <c r="AL1758" s="1">
        <v>41607</v>
      </c>
      <c r="AM1758" s="1"/>
      <c r="AN1758" s="1"/>
      <c r="AO1758" t="s">
        <v>75</v>
      </c>
      <c r="AP1758" t="s">
        <v>17</v>
      </c>
      <c r="AQ1758" t="s">
        <v>17</v>
      </c>
      <c r="AR1758" t="s">
        <v>17</v>
      </c>
      <c r="AS1758" s="1">
        <v>41660</v>
      </c>
      <c r="AT1758" t="s">
        <v>18</v>
      </c>
      <c r="AU1758" s="1">
        <v>41660</v>
      </c>
      <c r="AV1758" t="s">
        <v>17</v>
      </c>
      <c r="AW1758" t="s">
        <v>17</v>
      </c>
      <c r="AX1758" t="s">
        <v>17</v>
      </c>
      <c r="AY1758" s="1">
        <v>41660</v>
      </c>
      <c r="AZ1758" t="s">
        <v>17</v>
      </c>
      <c r="BA1758" t="s">
        <v>17</v>
      </c>
      <c r="BB1758" t="s">
        <v>17</v>
      </c>
      <c r="BC1758" s="1">
        <v>41660</v>
      </c>
      <c r="BD1758" s="1">
        <v>41660</v>
      </c>
      <c r="BE1758" t="s">
        <v>17</v>
      </c>
      <c r="BF1758" t="s">
        <v>17</v>
      </c>
      <c r="BG1758" t="s">
        <v>17</v>
      </c>
      <c r="BH1758" t="s">
        <v>1004</v>
      </c>
      <c r="BI1758" t="s">
        <v>17</v>
      </c>
      <c r="BJ1758" s="1"/>
      <c r="BK1758" t="b">
        <v>0</v>
      </c>
      <c r="BL1758" t="b">
        <v>0</v>
      </c>
      <c r="BN1758" t="s">
        <v>85</v>
      </c>
      <c r="BO1758" t="b">
        <v>0</v>
      </c>
      <c r="BP1758" t="b">
        <v>0</v>
      </c>
      <c r="BQ1758">
        <v>1797</v>
      </c>
      <c r="BR1758">
        <v>1</v>
      </c>
    </row>
    <row r="1759" spans="1:70" x14ac:dyDescent="0.25">
      <c r="A1759" t="s">
        <v>11530</v>
      </c>
      <c r="B1759" s="1">
        <v>41612</v>
      </c>
      <c r="C1759" t="s">
        <v>1014</v>
      </c>
      <c r="D1759" t="s">
        <v>12</v>
      </c>
      <c r="E1759" t="s">
        <v>4229</v>
      </c>
      <c r="F1759" t="s">
        <v>11531</v>
      </c>
      <c r="G1759" t="s">
        <v>11532</v>
      </c>
      <c r="H1759" t="s">
        <v>58</v>
      </c>
      <c r="I1759" t="s">
        <v>11533</v>
      </c>
      <c r="J1759" s="1">
        <v>40273</v>
      </c>
      <c r="K1759" t="s">
        <v>11534</v>
      </c>
      <c r="L1759">
        <v>3</v>
      </c>
      <c r="N1759" t="s">
        <v>1011</v>
      </c>
      <c r="O1759" s="1">
        <v>41619</v>
      </c>
      <c r="P1759" t="s">
        <v>6254</v>
      </c>
      <c r="Q1759" s="1">
        <v>41620</v>
      </c>
      <c r="R1759" t="s">
        <v>17</v>
      </c>
      <c r="S1759" s="1"/>
      <c r="T1759" t="s">
        <v>17</v>
      </c>
      <c r="U1759" t="s">
        <v>75</v>
      </c>
      <c r="V1759" t="s">
        <v>75</v>
      </c>
      <c r="W1759" t="s">
        <v>75</v>
      </c>
      <c r="X1759" s="1">
        <v>41609</v>
      </c>
      <c r="Y1759" t="s">
        <v>75</v>
      </c>
      <c r="Z1759" t="s">
        <v>75</v>
      </c>
      <c r="AA1759" t="s">
        <v>75</v>
      </c>
      <c r="AB1759" t="s">
        <v>17</v>
      </c>
      <c r="AC1759" t="s">
        <v>75</v>
      </c>
      <c r="AD1759" s="1">
        <v>40283</v>
      </c>
      <c r="AE1759" s="1">
        <v>40375</v>
      </c>
      <c r="AF1759" s="1"/>
      <c r="AG1759">
        <v>3</v>
      </c>
      <c r="AH1759" s="1">
        <v>40345</v>
      </c>
      <c r="AI1759" s="1">
        <v>40406</v>
      </c>
      <c r="AJ1759" s="1"/>
      <c r="AK1759" s="1">
        <v>41617</v>
      </c>
      <c r="AL1759" s="1">
        <v>41618</v>
      </c>
      <c r="AM1759" s="1"/>
      <c r="AN1759" s="1"/>
      <c r="AO1759" t="s">
        <v>75</v>
      </c>
      <c r="AP1759" t="s">
        <v>17</v>
      </c>
      <c r="AQ1759" t="s">
        <v>17</v>
      </c>
      <c r="AR1759" t="s">
        <v>17</v>
      </c>
      <c r="AS1759" s="1">
        <v>41660</v>
      </c>
      <c r="AT1759" t="s">
        <v>18</v>
      </c>
      <c r="AU1759" s="1">
        <v>41660</v>
      </c>
      <c r="AV1759" t="s">
        <v>17</v>
      </c>
      <c r="AW1759" t="s">
        <v>17</v>
      </c>
      <c r="AX1759" t="s">
        <v>17</v>
      </c>
      <c r="AY1759" s="1">
        <v>41660</v>
      </c>
      <c r="AZ1759" t="s">
        <v>17</v>
      </c>
      <c r="BA1759" t="s">
        <v>17</v>
      </c>
      <c r="BB1759" t="s">
        <v>17</v>
      </c>
      <c r="BC1759" s="1">
        <v>41660</v>
      </c>
      <c r="BD1759" s="1">
        <v>41660</v>
      </c>
      <c r="BE1759" t="s">
        <v>17</v>
      </c>
      <c r="BF1759" t="s">
        <v>17</v>
      </c>
      <c r="BG1759" t="s">
        <v>17</v>
      </c>
      <c r="BH1759" t="s">
        <v>1004</v>
      </c>
      <c r="BI1759" t="s">
        <v>17</v>
      </c>
      <c r="BJ1759" s="1"/>
      <c r="BK1759" t="b">
        <v>0</v>
      </c>
      <c r="BL1759" t="b">
        <v>0</v>
      </c>
      <c r="BN1759" t="s">
        <v>85</v>
      </c>
      <c r="BO1759" t="b">
        <v>0</v>
      </c>
      <c r="BP1759" t="b">
        <v>0</v>
      </c>
      <c r="BQ1759">
        <v>1798</v>
      </c>
      <c r="BR1759">
        <v>1</v>
      </c>
    </row>
    <row r="1760" spans="1:70" x14ac:dyDescent="0.25">
      <c r="A1760" t="s">
        <v>11535</v>
      </c>
      <c r="B1760" s="1"/>
      <c r="C1760" t="s">
        <v>455</v>
      </c>
      <c r="D1760" t="s">
        <v>32</v>
      </c>
      <c r="E1760" t="s">
        <v>11536</v>
      </c>
      <c r="F1760" t="s">
        <v>11537</v>
      </c>
      <c r="G1760" t="s">
        <v>11538</v>
      </c>
      <c r="H1760" t="s">
        <v>11539</v>
      </c>
      <c r="I1760" t="s">
        <v>11540</v>
      </c>
      <c r="J1760" s="1">
        <v>41455</v>
      </c>
      <c r="K1760" t="s">
        <v>11541</v>
      </c>
      <c r="L1760">
        <v>3</v>
      </c>
      <c r="N1760" t="s">
        <v>1011</v>
      </c>
      <c r="O1760" s="1">
        <v>41582</v>
      </c>
      <c r="P1760" t="s">
        <v>11542</v>
      </c>
      <c r="Q1760" s="1">
        <v>41583</v>
      </c>
      <c r="R1760" t="s">
        <v>17</v>
      </c>
      <c r="S1760" s="1"/>
      <c r="T1760" t="s">
        <v>75</v>
      </c>
      <c r="U1760" t="s">
        <v>17</v>
      </c>
      <c r="V1760" t="s">
        <v>17</v>
      </c>
      <c r="W1760" t="s">
        <v>75</v>
      </c>
      <c r="X1760" s="1">
        <v>41550</v>
      </c>
      <c r="Y1760" t="s">
        <v>75</v>
      </c>
      <c r="Z1760" t="s">
        <v>75</v>
      </c>
      <c r="AA1760" t="s">
        <v>75</v>
      </c>
      <c r="AB1760" t="s">
        <v>75</v>
      </c>
      <c r="AC1760" t="s">
        <v>75</v>
      </c>
      <c r="AD1760" s="1"/>
      <c r="AE1760" s="1"/>
      <c r="AF1760" s="1"/>
      <c r="AG1760">
        <v>99</v>
      </c>
      <c r="AH1760" s="1"/>
      <c r="AI1760" s="1"/>
      <c r="AJ1760" s="1"/>
      <c r="AK1760" s="1">
        <v>41582</v>
      </c>
      <c r="AL1760" s="1">
        <v>41583</v>
      </c>
      <c r="AM1760" s="1"/>
      <c r="AN1760" s="1"/>
      <c r="AO1760" t="s">
        <v>75</v>
      </c>
      <c r="AP1760" t="s">
        <v>17</v>
      </c>
      <c r="AQ1760" t="s">
        <v>17</v>
      </c>
      <c r="AR1760" t="s">
        <v>17</v>
      </c>
      <c r="AS1760" s="1">
        <v>41660</v>
      </c>
      <c r="AT1760" t="s">
        <v>18</v>
      </c>
      <c r="AU1760" s="1">
        <v>41660</v>
      </c>
      <c r="AV1760" t="s">
        <v>17</v>
      </c>
      <c r="AW1760" t="s">
        <v>17</v>
      </c>
      <c r="AX1760" t="s">
        <v>17</v>
      </c>
      <c r="AY1760" s="1">
        <v>41660</v>
      </c>
      <c r="AZ1760" t="s">
        <v>17</v>
      </c>
      <c r="BA1760" t="s">
        <v>17</v>
      </c>
      <c r="BB1760" t="s">
        <v>17</v>
      </c>
      <c r="BC1760" s="1">
        <v>41660</v>
      </c>
      <c r="BD1760" s="1">
        <v>41660</v>
      </c>
      <c r="BE1760" t="s">
        <v>17</v>
      </c>
      <c r="BF1760" t="s">
        <v>17</v>
      </c>
      <c r="BG1760" t="s">
        <v>17</v>
      </c>
      <c r="BH1760" t="s">
        <v>1004</v>
      </c>
      <c r="BI1760" t="s">
        <v>17</v>
      </c>
      <c r="BJ1760" s="1"/>
      <c r="BK1760" t="b">
        <v>0</v>
      </c>
      <c r="BL1760" t="b">
        <v>0</v>
      </c>
      <c r="BN1760" t="s">
        <v>85</v>
      </c>
      <c r="BO1760" t="b">
        <v>0</v>
      </c>
      <c r="BP1760" t="b">
        <v>0</v>
      </c>
      <c r="BQ1760">
        <v>1799</v>
      </c>
      <c r="BR1760">
        <v>1</v>
      </c>
    </row>
    <row r="1761" spans="1:70" x14ac:dyDescent="0.25">
      <c r="A1761" t="s">
        <v>11543</v>
      </c>
      <c r="B1761" s="1"/>
      <c r="C1761" t="s">
        <v>70</v>
      </c>
      <c r="D1761" t="s">
        <v>32</v>
      </c>
      <c r="E1761" t="s">
        <v>11544</v>
      </c>
      <c r="F1761" t="s">
        <v>11545</v>
      </c>
      <c r="G1761" t="s">
        <v>11546</v>
      </c>
      <c r="H1761" t="s">
        <v>70</v>
      </c>
      <c r="I1761" t="s">
        <v>11547</v>
      </c>
      <c r="J1761" s="1">
        <v>40338</v>
      </c>
      <c r="K1761" t="s">
        <v>11548</v>
      </c>
      <c r="L1761">
        <v>3</v>
      </c>
      <c r="N1761" t="s">
        <v>1011</v>
      </c>
      <c r="O1761" s="1">
        <v>41607</v>
      </c>
      <c r="P1761" t="s">
        <v>11549</v>
      </c>
      <c r="Q1761" s="1">
        <v>41607</v>
      </c>
      <c r="R1761" t="s">
        <v>75</v>
      </c>
      <c r="S1761" s="1">
        <v>41607</v>
      </c>
      <c r="T1761" t="s">
        <v>75</v>
      </c>
      <c r="U1761" t="s">
        <v>17</v>
      </c>
      <c r="V1761" t="s">
        <v>75</v>
      </c>
      <c r="W1761" t="s">
        <v>17</v>
      </c>
      <c r="X1761" s="1">
        <v>41598</v>
      </c>
      <c r="Y1761" t="s">
        <v>75</v>
      </c>
      <c r="Z1761" t="s">
        <v>75</v>
      </c>
      <c r="AA1761" t="s">
        <v>75</v>
      </c>
      <c r="AB1761" t="s">
        <v>75</v>
      </c>
      <c r="AC1761" t="s">
        <v>75</v>
      </c>
      <c r="AD1761" s="1"/>
      <c r="AE1761" s="1">
        <v>40459</v>
      </c>
      <c r="AF1761" s="1"/>
      <c r="AG1761">
        <v>3</v>
      </c>
      <c r="AH1761" s="1">
        <v>40406</v>
      </c>
      <c r="AI1761" s="1">
        <v>40504</v>
      </c>
      <c r="AJ1761" s="1"/>
      <c r="AK1761" s="1">
        <v>41607</v>
      </c>
      <c r="AL1761" s="1">
        <v>41608</v>
      </c>
      <c r="AM1761" s="1"/>
      <c r="AN1761" s="1"/>
      <c r="AO1761" t="s">
        <v>75</v>
      </c>
      <c r="AP1761" t="s">
        <v>17</v>
      </c>
      <c r="AQ1761" t="s">
        <v>17</v>
      </c>
      <c r="AR1761" t="s">
        <v>17</v>
      </c>
      <c r="AS1761" s="1">
        <v>41660</v>
      </c>
      <c r="AT1761" t="s">
        <v>18</v>
      </c>
      <c r="AU1761" s="1">
        <v>41660</v>
      </c>
      <c r="AV1761" t="s">
        <v>17</v>
      </c>
      <c r="AW1761" t="s">
        <v>17</v>
      </c>
      <c r="AX1761" t="s">
        <v>17</v>
      </c>
      <c r="AY1761" s="1">
        <v>41660</v>
      </c>
      <c r="AZ1761" t="s">
        <v>17</v>
      </c>
      <c r="BA1761" t="s">
        <v>17</v>
      </c>
      <c r="BB1761" t="s">
        <v>17</v>
      </c>
      <c r="BC1761" s="1">
        <v>41660</v>
      </c>
      <c r="BD1761" s="1">
        <v>41660</v>
      </c>
      <c r="BE1761" t="s">
        <v>17</v>
      </c>
      <c r="BF1761" t="s">
        <v>17</v>
      </c>
      <c r="BG1761" t="s">
        <v>17</v>
      </c>
      <c r="BH1761" t="s">
        <v>1004</v>
      </c>
      <c r="BI1761" t="s">
        <v>17</v>
      </c>
      <c r="BJ1761" s="1"/>
      <c r="BK1761" t="b">
        <v>0</v>
      </c>
      <c r="BL1761" t="b">
        <v>0</v>
      </c>
      <c r="BN1761" t="s">
        <v>85</v>
      </c>
      <c r="BO1761" t="b">
        <v>0</v>
      </c>
      <c r="BP1761" t="b">
        <v>0</v>
      </c>
      <c r="BQ1761">
        <v>1800</v>
      </c>
      <c r="BR1761">
        <v>1</v>
      </c>
    </row>
    <row r="1762" spans="1:70" x14ac:dyDescent="0.25">
      <c r="A1762" t="s">
        <v>11550</v>
      </c>
      <c r="B1762" s="1"/>
      <c r="C1762" t="s">
        <v>401</v>
      </c>
      <c r="D1762" t="s">
        <v>32</v>
      </c>
      <c r="E1762" t="s">
        <v>6345</v>
      </c>
      <c r="F1762" t="s">
        <v>11551</v>
      </c>
      <c r="G1762" t="s">
        <v>11552</v>
      </c>
      <c r="H1762" t="s">
        <v>401</v>
      </c>
      <c r="I1762" t="s">
        <v>11553</v>
      </c>
      <c r="J1762" s="1">
        <v>40002</v>
      </c>
      <c r="K1762" t="s">
        <v>11554</v>
      </c>
      <c r="L1762">
        <v>4</v>
      </c>
      <c r="N1762" t="s">
        <v>1011</v>
      </c>
      <c r="O1762" s="1">
        <v>41588</v>
      </c>
      <c r="P1762" t="s">
        <v>11555</v>
      </c>
      <c r="Q1762" s="1">
        <v>41588</v>
      </c>
      <c r="R1762" t="s">
        <v>75</v>
      </c>
      <c r="S1762" s="1">
        <v>41588</v>
      </c>
      <c r="T1762" t="s">
        <v>75</v>
      </c>
      <c r="U1762" t="s">
        <v>75</v>
      </c>
      <c r="V1762" t="s">
        <v>75</v>
      </c>
      <c r="W1762" t="s">
        <v>75</v>
      </c>
      <c r="X1762" s="1">
        <v>41580</v>
      </c>
      <c r="Y1762" t="s">
        <v>75</v>
      </c>
      <c r="Z1762" t="s">
        <v>75</v>
      </c>
      <c r="AA1762" t="s">
        <v>75</v>
      </c>
      <c r="AB1762" t="s">
        <v>17</v>
      </c>
      <c r="AC1762" t="s">
        <v>75</v>
      </c>
      <c r="AD1762" s="1">
        <v>40032</v>
      </c>
      <c r="AE1762" s="1">
        <v>40116</v>
      </c>
      <c r="AF1762" s="1"/>
      <c r="AG1762">
        <v>3</v>
      </c>
      <c r="AH1762" s="1">
        <v>40086</v>
      </c>
      <c r="AI1762" s="1">
        <v>40147</v>
      </c>
      <c r="AJ1762" s="1"/>
      <c r="AK1762" s="1">
        <v>41588</v>
      </c>
      <c r="AL1762" s="1">
        <v>41589</v>
      </c>
      <c r="AM1762" s="1"/>
      <c r="AN1762" s="1"/>
      <c r="AO1762" t="s">
        <v>75</v>
      </c>
      <c r="AP1762" t="s">
        <v>17</v>
      </c>
      <c r="AQ1762" t="s">
        <v>17</v>
      </c>
      <c r="AR1762" t="s">
        <v>17</v>
      </c>
      <c r="AS1762" s="1">
        <v>41660</v>
      </c>
      <c r="AT1762" t="s">
        <v>18</v>
      </c>
      <c r="AU1762" s="1">
        <v>41660</v>
      </c>
      <c r="AV1762" t="s">
        <v>17</v>
      </c>
      <c r="AW1762" t="s">
        <v>17</v>
      </c>
      <c r="AX1762" t="s">
        <v>17</v>
      </c>
      <c r="AY1762" s="1">
        <v>41660</v>
      </c>
      <c r="AZ1762" t="s">
        <v>17</v>
      </c>
      <c r="BA1762" t="s">
        <v>17</v>
      </c>
      <c r="BB1762" t="s">
        <v>17</v>
      </c>
      <c r="BC1762" s="1">
        <v>41660</v>
      </c>
      <c r="BD1762" s="1">
        <v>41660</v>
      </c>
      <c r="BE1762" t="s">
        <v>17</v>
      </c>
      <c r="BF1762" t="s">
        <v>17</v>
      </c>
      <c r="BG1762" t="s">
        <v>17</v>
      </c>
      <c r="BH1762" t="s">
        <v>1004</v>
      </c>
      <c r="BI1762" t="s">
        <v>17</v>
      </c>
      <c r="BJ1762" s="1"/>
      <c r="BK1762" t="b">
        <v>0</v>
      </c>
      <c r="BL1762" t="b">
        <v>0</v>
      </c>
      <c r="BN1762" t="s">
        <v>85</v>
      </c>
      <c r="BO1762" t="b">
        <v>0</v>
      </c>
      <c r="BP1762" t="b">
        <v>0</v>
      </c>
      <c r="BQ1762">
        <v>1801</v>
      </c>
      <c r="BR1762">
        <v>1</v>
      </c>
    </row>
    <row r="1763" spans="1:70" x14ac:dyDescent="0.25">
      <c r="A1763" t="s">
        <v>11556</v>
      </c>
      <c r="B1763" s="1"/>
      <c r="C1763" t="s">
        <v>532</v>
      </c>
      <c r="D1763" t="s">
        <v>24</v>
      </c>
      <c r="E1763" t="s">
        <v>11307</v>
      </c>
      <c r="F1763" t="s">
        <v>11557</v>
      </c>
      <c r="G1763" t="s">
        <v>9188</v>
      </c>
      <c r="H1763" t="s">
        <v>532</v>
      </c>
      <c r="I1763" t="s">
        <v>11558</v>
      </c>
      <c r="J1763" s="1">
        <v>39473</v>
      </c>
      <c r="K1763" t="s">
        <v>11559</v>
      </c>
      <c r="L1763">
        <v>6</v>
      </c>
      <c r="M1763">
        <v>11</v>
      </c>
      <c r="N1763" t="s">
        <v>979</v>
      </c>
      <c r="O1763" s="1">
        <v>41610</v>
      </c>
      <c r="P1763" t="s">
        <v>11560</v>
      </c>
      <c r="Q1763" s="1">
        <v>41611</v>
      </c>
      <c r="R1763" t="s">
        <v>17</v>
      </c>
      <c r="S1763" s="1"/>
      <c r="T1763" t="s">
        <v>17</v>
      </c>
      <c r="U1763" t="s">
        <v>17</v>
      </c>
      <c r="V1763" t="s">
        <v>75</v>
      </c>
      <c r="W1763" t="s">
        <v>75</v>
      </c>
      <c r="X1763" s="1">
        <v>41600</v>
      </c>
      <c r="Y1763" t="s">
        <v>17</v>
      </c>
      <c r="Z1763" t="s">
        <v>75</v>
      </c>
      <c r="AA1763" t="s">
        <v>75</v>
      </c>
      <c r="AB1763" t="s">
        <v>17</v>
      </c>
      <c r="AC1763" t="s">
        <v>75</v>
      </c>
      <c r="AD1763" s="1">
        <v>39475</v>
      </c>
      <c r="AE1763" s="1">
        <v>39566</v>
      </c>
      <c r="AF1763" s="1">
        <v>40140</v>
      </c>
      <c r="AG1763">
        <v>4</v>
      </c>
      <c r="AH1763" s="1">
        <v>39533</v>
      </c>
      <c r="AI1763" s="1">
        <v>39596</v>
      </c>
      <c r="AJ1763" s="1"/>
      <c r="AK1763" s="1">
        <v>41611</v>
      </c>
      <c r="AL1763" s="1">
        <v>41612</v>
      </c>
      <c r="AM1763" s="1"/>
      <c r="AN1763" s="1"/>
      <c r="AO1763" t="s">
        <v>75</v>
      </c>
      <c r="AP1763" t="s">
        <v>17</v>
      </c>
      <c r="AQ1763" t="s">
        <v>17</v>
      </c>
      <c r="AR1763" t="s">
        <v>17</v>
      </c>
      <c r="AS1763" s="1">
        <v>41660</v>
      </c>
      <c r="AT1763" t="s">
        <v>18</v>
      </c>
      <c r="AU1763" s="1">
        <v>41660</v>
      </c>
      <c r="AV1763" t="s">
        <v>17</v>
      </c>
      <c r="AW1763" t="s">
        <v>17</v>
      </c>
      <c r="AX1763" t="s">
        <v>17</v>
      </c>
      <c r="AY1763" s="1">
        <v>41660</v>
      </c>
      <c r="AZ1763" t="s">
        <v>17</v>
      </c>
      <c r="BA1763" t="s">
        <v>17</v>
      </c>
      <c r="BB1763" t="s">
        <v>17</v>
      </c>
      <c r="BC1763" s="1">
        <v>41660</v>
      </c>
      <c r="BD1763" s="1">
        <v>41660</v>
      </c>
      <c r="BE1763" t="s">
        <v>17</v>
      </c>
      <c r="BF1763" t="s">
        <v>17</v>
      </c>
      <c r="BG1763" t="s">
        <v>17</v>
      </c>
      <c r="BH1763" t="s">
        <v>1004</v>
      </c>
      <c r="BI1763" t="s">
        <v>17</v>
      </c>
      <c r="BJ1763" s="1"/>
      <c r="BK1763" t="b">
        <v>0</v>
      </c>
      <c r="BL1763" t="b">
        <v>0</v>
      </c>
      <c r="BN1763" t="s">
        <v>85</v>
      </c>
      <c r="BO1763" t="b">
        <v>0</v>
      </c>
      <c r="BP1763" t="b">
        <v>0</v>
      </c>
      <c r="BQ1763">
        <v>1802</v>
      </c>
      <c r="BR1763">
        <v>1</v>
      </c>
    </row>
    <row r="1764" spans="1:70" x14ac:dyDescent="0.25">
      <c r="A1764" t="s">
        <v>11561</v>
      </c>
      <c r="B1764" s="1">
        <v>41647</v>
      </c>
      <c r="C1764" t="s">
        <v>27</v>
      </c>
      <c r="D1764" t="s">
        <v>24</v>
      </c>
      <c r="E1764" t="s">
        <v>4612</v>
      </c>
      <c r="F1764" t="s">
        <v>11562</v>
      </c>
      <c r="H1764" t="s">
        <v>27</v>
      </c>
      <c r="I1764" t="s">
        <v>11563</v>
      </c>
      <c r="J1764" s="1">
        <v>40725</v>
      </c>
      <c r="K1764" t="s">
        <v>11564</v>
      </c>
      <c r="L1764">
        <v>2</v>
      </c>
      <c r="M1764">
        <v>4</v>
      </c>
      <c r="N1764" t="s">
        <v>1011</v>
      </c>
      <c r="O1764" s="1">
        <v>41611</v>
      </c>
      <c r="P1764" t="s">
        <v>11565</v>
      </c>
      <c r="Q1764" s="1">
        <v>41611</v>
      </c>
      <c r="R1764" t="s">
        <v>17</v>
      </c>
      <c r="S1764" s="1"/>
      <c r="T1764" t="s">
        <v>75</v>
      </c>
      <c r="U1764" t="s">
        <v>17</v>
      </c>
      <c r="V1764" t="s">
        <v>17</v>
      </c>
      <c r="W1764" t="s">
        <v>75</v>
      </c>
      <c r="X1764" s="1">
        <v>41600</v>
      </c>
      <c r="Y1764" t="s">
        <v>75</v>
      </c>
      <c r="Z1764" t="s">
        <v>75</v>
      </c>
      <c r="AA1764" t="s">
        <v>75</v>
      </c>
      <c r="AB1764" t="s">
        <v>17</v>
      </c>
      <c r="AC1764" t="s">
        <v>75</v>
      </c>
      <c r="AD1764" s="1"/>
      <c r="AE1764" s="1"/>
      <c r="AF1764" s="1"/>
      <c r="AG1764">
        <v>99</v>
      </c>
      <c r="AH1764" s="1"/>
      <c r="AI1764" s="1"/>
      <c r="AJ1764" s="1"/>
      <c r="AK1764" s="1">
        <v>41612</v>
      </c>
      <c r="AL1764" s="1">
        <v>41613</v>
      </c>
      <c r="AM1764" s="1">
        <v>41661</v>
      </c>
      <c r="AN1764" s="1">
        <v>41647</v>
      </c>
      <c r="AO1764" t="s">
        <v>75</v>
      </c>
      <c r="AS1764" s="1"/>
      <c r="AU1764" s="1"/>
      <c r="AY1764" s="1"/>
      <c r="BC1764" s="1"/>
      <c r="BD1764" s="1">
        <v>41661</v>
      </c>
      <c r="BJ1764" s="1"/>
      <c r="BK1764" t="b">
        <v>0</v>
      </c>
      <c r="BL1764" t="b">
        <v>0</v>
      </c>
      <c r="BN1764" t="s">
        <v>11</v>
      </c>
      <c r="BO1764" t="b">
        <v>0</v>
      </c>
      <c r="BP1764" t="b">
        <v>0</v>
      </c>
      <c r="BQ1764">
        <v>1803</v>
      </c>
      <c r="BR1764">
        <v>1</v>
      </c>
    </row>
    <row r="1765" spans="1:70" x14ac:dyDescent="0.25">
      <c r="A1765" t="s">
        <v>11566</v>
      </c>
      <c r="B1765" s="1">
        <v>41647</v>
      </c>
      <c r="C1765" t="s">
        <v>370</v>
      </c>
      <c r="D1765" t="s">
        <v>24</v>
      </c>
      <c r="E1765" t="s">
        <v>1967</v>
      </c>
      <c r="F1765" t="s">
        <v>11567</v>
      </c>
      <c r="G1765" t="s">
        <v>11568</v>
      </c>
      <c r="H1765" t="s">
        <v>370</v>
      </c>
      <c r="I1765" t="s">
        <v>11569</v>
      </c>
      <c r="J1765" s="1">
        <v>40771</v>
      </c>
      <c r="K1765" t="s">
        <v>11570</v>
      </c>
      <c r="L1765">
        <v>2</v>
      </c>
      <c r="M1765">
        <v>5</v>
      </c>
      <c r="N1765" t="s">
        <v>979</v>
      </c>
      <c r="O1765" s="1">
        <v>41648</v>
      </c>
      <c r="Q1765" s="1">
        <v>41648</v>
      </c>
      <c r="R1765" t="s">
        <v>75</v>
      </c>
      <c r="S1765" s="1">
        <v>41641</v>
      </c>
      <c r="T1765" t="s">
        <v>75</v>
      </c>
      <c r="U1765" t="s">
        <v>17</v>
      </c>
      <c r="V1765" t="s">
        <v>75</v>
      </c>
      <c r="W1765" t="s">
        <v>17</v>
      </c>
      <c r="X1765" s="1">
        <v>41641</v>
      </c>
      <c r="Y1765" t="s">
        <v>75</v>
      </c>
      <c r="Z1765" t="s">
        <v>75</v>
      </c>
      <c r="AA1765" t="s">
        <v>75</v>
      </c>
      <c r="AB1765" t="s">
        <v>75</v>
      </c>
      <c r="AC1765" t="s">
        <v>75</v>
      </c>
      <c r="AD1765" s="1"/>
      <c r="AE1765" s="1"/>
      <c r="AF1765" s="1"/>
      <c r="AG1765">
        <v>99</v>
      </c>
      <c r="AH1765" s="1"/>
      <c r="AI1765" s="1"/>
      <c r="AJ1765" s="1"/>
      <c r="AK1765" s="1">
        <v>41651</v>
      </c>
      <c r="AL1765" s="1">
        <v>41652</v>
      </c>
      <c r="AM1765" s="1">
        <v>41661</v>
      </c>
      <c r="AN1765" s="1">
        <v>41647</v>
      </c>
      <c r="AO1765" t="s">
        <v>75</v>
      </c>
      <c r="AP1765" t="s">
        <v>17</v>
      </c>
      <c r="AQ1765" t="s">
        <v>17</v>
      </c>
      <c r="AR1765" t="s">
        <v>17</v>
      </c>
      <c r="AS1765" s="1">
        <v>41694</v>
      </c>
      <c r="AT1765" t="s">
        <v>22</v>
      </c>
      <c r="AU1765" s="1">
        <v>41694</v>
      </c>
      <c r="AV1765" t="s">
        <v>17</v>
      </c>
      <c r="AW1765" t="s">
        <v>17</v>
      </c>
      <c r="AX1765" t="s">
        <v>17</v>
      </c>
      <c r="AY1765" s="1">
        <v>41694</v>
      </c>
      <c r="AZ1765" t="s">
        <v>17</v>
      </c>
      <c r="BA1765" t="s">
        <v>17</v>
      </c>
      <c r="BB1765" t="s">
        <v>17</v>
      </c>
      <c r="BC1765" s="1">
        <v>41694</v>
      </c>
      <c r="BD1765" s="1">
        <v>41661</v>
      </c>
      <c r="BE1765" t="s">
        <v>17</v>
      </c>
      <c r="BF1765" t="s">
        <v>17</v>
      </c>
      <c r="BG1765" t="s">
        <v>17</v>
      </c>
      <c r="BH1765" t="s">
        <v>1004</v>
      </c>
      <c r="BI1765" t="s">
        <v>17</v>
      </c>
      <c r="BJ1765" s="1"/>
      <c r="BK1765" t="b">
        <v>0</v>
      </c>
      <c r="BL1765" t="b">
        <v>0</v>
      </c>
      <c r="BN1765" t="s">
        <v>85</v>
      </c>
      <c r="BO1765" t="b">
        <v>0</v>
      </c>
      <c r="BP1765" t="b">
        <v>0</v>
      </c>
      <c r="BQ1765">
        <v>1804</v>
      </c>
      <c r="BR1765">
        <v>1</v>
      </c>
    </row>
    <row r="1766" spans="1:70" x14ac:dyDescent="0.25">
      <c r="A1766" t="s">
        <v>11571</v>
      </c>
      <c r="B1766" s="1">
        <v>41647</v>
      </c>
      <c r="C1766" t="s">
        <v>110</v>
      </c>
      <c r="D1766" t="s">
        <v>14</v>
      </c>
      <c r="E1766" t="s">
        <v>110</v>
      </c>
      <c r="F1766" t="s">
        <v>11572</v>
      </c>
      <c r="G1766" t="s">
        <v>11573</v>
      </c>
      <c r="H1766" t="s">
        <v>110</v>
      </c>
      <c r="I1766" t="s">
        <v>11574</v>
      </c>
      <c r="J1766" s="1">
        <v>38908</v>
      </c>
      <c r="K1766" t="s">
        <v>11575</v>
      </c>
      <c r="L1766">
        <v>7</v>
      </c>
      <c r="N1766" t="s">
        <v>1011</v>
      </c>
      <c r="O1766" s="1">
        <v>41624</v>
      </c>
      <c r="P1766" t="s">
        <v>11576</v>
      </c>
      <c r="Q1766" s="1">
        <v>41624</v>
      </c>
      <c r="R1766" t="s">
        <v>17</v>
      </c>
      <c r="S1766" s="1"/>
      <c r="T1766" t="s">
        <v>75</v>
      </c>
      <c r="U1766" t="s">
        <v>17</v>
      </c>
      <c r="V1766" t="s">
        <v>17</v>
      </c>
      <c r="W1766" t="s">
        <v>75</v>
      </c>
      <c r="X1766" s="1">
        <v>41618</v>
      </c>
      <c r="Y1766" t="s">
        <v>75</v>
      </c>
      <c r="Z1766" t="s">
        <v>75</v>
      </c>
      <c r="AA1766" t="s">
        <v>75</v>
      </c>
      <c r="AB1766" t="s">
        <v>75</v>
      </c>
      <c r="AC1766" t="s">
        <v>75</v>
      </c>
      <c r="AD1766" s="1">
        <v>38915</v>
      </c>
      <c r="AE1766" s="1">
        <v>39006</v>
      </c>
      <c r="AF1766" s="1"/>
      <c r="AG1766">
        <v>3</v>
      </c>
      <c r="AH1766" s="1"/>
      <c r="AI1766" s="1">
        <v>39041</v>
      </c>
      <c r="AJ1766" s="1"/>
      <c r="AK1766" s="1">
        <v>41624</v>
      </c>
      <c r="AL1766" s="1">
        <v>41625</v>
      </c>
      <c r="AM1766" s="1">
        <v>41661</v>
      </c>
      <c r="AN1766" s="1">
        <v>41282</v>
      </c>
      <c r="AO1766" t="s">
        <v>75</v>
      </c>
      <c r="AP1766" t="s">
        <v>17</v>
      </c>
      <c r="AQ1766" t="s">
        <v>17</v>
      </c>
      <c r="AR1766" t="s">
        <v>17</v>
      </c>
      <c r="AS1766" s="1">
        <v>41694</v>
      </c>
      <c r="AT1766" t="s">
        <v>18</v>
      </c>
      <c r="AU1766" s="1">
        <v>41694</v>
      </c>
      <c r="AV1766" t="s">
        <v>17</v>
      </c>
      <c r="AW1766" t="s">
        <v>17</v>
      </c>
      <c r="AX1766" t="s">
        <v>17</v>
      </c>
      <c r="AY1766" s="1">
        <v>41694</v>
      </c>
      <c r="AZ1766" t="s">
        <v>17</v>
      </c>
      <c r="BA1766" t="s">
        <v>17</v>
      </c>
      <c r="BB1766" t="s">
        <v>17</v>
      </c>
      <c r="BC1766" s="1">
        <v>41694</v>
      </c>
      <c r="BD1766" s="1">
        <v>41661</v>
      </c>
      <c r="BE1766" t="s">
        <v>17</v>
      </c>
      <c r="BF1766" t="s">
        <v>17</v>
      </c>
      <c r="BG1766" t="s">
        <v>17</v>
      </c>
      <c r="BH1766" t="s">
        <v>1004</v>
      </c>
      <c r="BI1766" t="s">
        <v>17</v>
      </c>
      <c r="BJ1766" s="1"/>
      <c r="BK1766" t="b">
        <v>0</v>
      </c>
      <c r="BL1766" t="b">
        <v>0</v>
      </c>
      <c r="BN1766" t="s">
        <v>85</v>
      </c>
      <c r="BO1766" t="b">
        <v>0</v>
      </c>
      <c r="BP1766" t="b">
        <v>0</v>
      </c>
      <c r="BQ1766">
        <v>1805</v>
      </c>
      <c r="BR1766">
        <v>1</v>
      </c>
    </row>
    <row r="1767" spans="1:70" x14ac:dyDescent="0.25">
      <c r="A1767" t="s">
        <v>11577</v>
      </c>
      <c r="B1767" s="1">
        <v>41647</v>
      </c>
      <c r="C1767" t="s">
        <v>110</v>
      </c>
      <c r="D1767" t="s">
        <v>14</v>
      </c>
      <c r="E1767" t="s">
        <v>11578</v>
      </c>
      <c r="F1767" t="s">
        <v>11579</v>
      </c>
      <c r="G1767" t="s">
        <v>11580</v>
      </c>
      <c r="H1767" t="s">
        <v>110</v>
      </c>
      <c r="I1767" t="s">
        <v>11581</v>
      </c>
      <c r="J1767" s="1">
        <v>40617</v>
      </c>
      <c r="K1767" t="s">
        <v>11582</v>
      </c>
      <c r="L1767">
        <v>1</v>
      </c>
      <c r="N1767" t="s">
        <v>979</v>
      </c>
      <c r="O1767" s="1">
        <v>41628</v>
      </c>
      <c r="P1767" t="s">
        <v>11583</v>
      </c>
      <c r="Q1767" s="1">
        <v>41628</v>
      </c>
      <c r="R1767" t="s">
        <v>17</v>
      </c>
      <c r="S1767" s="1"/>
      <c r="T1767" t="s">
        <v>17</v>
      </c>
      <c r="U1767" t="s">
        <v>17</v>
      </c>
      <c r="V1767" t="s">
        <v>17</v>
      </c>
      <c r="W1767" t="s">
        <v>75</v>
      </c>
      <c r="X1767" s="1">
        <v>41623</v>
      </c>
      <c r="Y1767" t="s">
        <v>75</v>
      </c>
      <c r="Z1767" t="s">
        <v>75</v>
      </c>
      <c r="AA1767" t="s">
        <v>75</v>
      </c>
      <c r="AB1767" t="s">
        <v>17</v>
      </c>
      <c r="AC1767" t="s">
        <v>75</v>
      </c>
      <c r="AD1767" s="1">
        <v>40984</v>
      </c>
      <c r="AE1767" s="1">
        <v>41099</v>
      </c>
      <c r="AF1767" s="1"/>
      <c r="AG1767">
        <v>3</v>
      </c>
      <c r="AH1767" s="1">
        <v>41045</v>
      </c>
      <c r="AI1767" s="1"/>
      <c r="AJ1767" s="1"/>
      <c r="AK1767" s="1">
        <v>41628</v>
      </c>
      <c r="AL1767" s="1">
        <v>41629</v>
      </c>
      <c r="AM1767" s="1">
        <v>41661</v>
      </c>
      <c r="AN1767" s="1">
        <v>41647</v>
      </c>
      <c r="AO1767" t="s">
        <v>75</v>
      </c>
      <c r="AP1767" t="s">
        <v>17</v>
      </c>
      <c r="AQ1767" t="s">
        <v>17</v>
      </c>
      <c r="AR1767" t="s">
        <v>17</v>
      </c>
      <c r="AS1767" s="1">
        <v>41694</v>
      </c>
      <c r="AT1767" t="s">
        <v>18</v>
      </c>
      <c r="AU1767" s="1">
        <v>41694</v>
      </c>
      <c r="AV1767" t="s">
        <v>17</v>
      </c>
      <c r="AW1767" t="s">
        <v>17</v>
      </c>
      <c r="AX1767" t="s">
        <v>17</v>
      </c>
      <c r="AY1767" s="1">
        <v>41694</v>
      </c>
      <c r="AZ1767" t="s">
        <v>17</v>
      </c>
      <c r="BA1767" t="s">
        <v>17</v>
      </c>
      <c r="BB1767" t="s">
        <v>17</v>
      </c>
      <c r="BC1767" s="1">
        <v>41694</v>
      </c>
      <c r="BD1767" s="1">
        <v>41661</v>
      </c>
      <c r="BE1767" t="s">
        <v>17</v>
      </c>
      <c r="BF1767" t="s">
        <v>17</v>
      </c>
      <c r="BG1767" t="s">
        <v>17</v>
      </c>
      <c r="BH1767" t="s">
        <v>1004</v>
      </c>
      <c r="BI1767" t="s">
        <v>17</v>
      </c>
      <c r="BJ1767" s="1"/>
      <c r="BK1767" t="b">
        <v>0</v>
      </c>
      <c r="BL1767" t="b">
        <v>0</v>
      </c>
      <c r="BN1767" t="s">
        <v>85</v>
      </c>
      <c r="BO1767" t="b">
        <v>0</v>
      </c>
      <c r="BP1767" t="b">
        <v>0</v>
      </c>
      <c r="BQ1767">
        <v>1806</v>
      </c>
      <c r="BR1767">
        <v>1</v>
      </c>
    </row>
    <row r="1768" spans="1:70" x14ac:dyDescent="0.25">
      <c r="A1768" t="s">
        <v>11584</v>
      </c>
      <c r="B1768" s="1">
        <v>41647</v>
      </c>
      <c r="C1768" t="s">
        <v>558</v>
      </c>
      <c r="D1768" t="s">
        <v>32</v>
      </c>
      <c r="F1768" t="s">
        <v>11585</v>
      </c>
      <c r="G1768" t="s">
        <v>558</v>
      </c>
      <c r="H1768" t="s">
        <v>558</v>
      </c>
      <c r="J1768" s="1">
        <v>39283</v>
      </c>
      <c r="K1768" t="s">
        <v>11586</v>
      </c>
      <c r="L1768">
        <v>6</v>
      </c>
      <c r="M1768">
        <v>5</v>
      </c>
      <c r="N1768" t="s">
        <v>1011</v>
      </c>
      <c r="O1768" s="1">
        <v>41617</v>
      </c>
      <c r="P1768" t="s">
        <v>6491</v>
      </c>
      <c r="Q1768" s="1">
        <v>41617</v>
      </c>
      <c r="R1768" t="s">
        <v>75</v>
      </c>
      <c r="S1768" s="1">
        <v>41615</v>
      </c>
      <c r="T1768" t="s">
        <v>75</v>
      </c>
      <c r="U1768" t="s">
        <v>17</v>
      </c>
      <c r="V1768" t="s">
        <v>17</v>
      </c>
      <c r="W1768" t="s">
        <v>17</v>
      </c>
      <c r="X1768" s="1">
        <v>41610</v>
      </c>
      <c r="Y1768" t="s">
        <v>75</v>
      </c>
      <c r="Z1768" t="s">
        <v>75</v>
      </c>
      <c r="AA1768" t="s">
        <v>75</v>
      </c>
      <c r="AB1768" t="s">
        <v>75</v>
      </c>
      <c r="AC1768" t="s">
        <v>75</v>
      </c>
      <c r="AD1768" s="1"/>
      <c r="AE1768" s="1"/>
      <c r="AF1768" s="1"/>
      <c r="AG1768">
        <v>99</v>
      </c>
      <c r="AH1768" s="1"/>
      <c r="AI1768" s="1"/>
      <c r="AJ1768" s="1"/>
      <c r="AK1768" s="1">
        <v>41617</v>
      </c>
      <c r="AL1768" s="1">
        <v>41618</v>
      </c>
      <c r="AM1768" s="1">
        <v>41661</v>
      </c>
      <c r="AN1768" s="1">
        <v>41647</v>
      </c>
      <c r="AO1768" t="s">
        <v>75</v>
      </c>
      <c r="AP1768" t="s">
        <v>17</v>
      </c>
      <c r="AQ1768" t="s">
        <v>17</v>
      </c>
      <c r="AR1768" t="s">
        <v>17</v>
      </c>
      <c r="AS1768" s="1">
        <v>41694</v>
      </c>
      <c r="AT1768" t="s">
        <v>18</v>
      </c>
      <c r="AU1768" s="1">
        <v>41694</v>
      </c>
      <c r="AV1768" t="s">
        <v>17</v>
      </c>
      <c r="AW1768" t="s">
        <v>17</v>
      </c>
      <c r="AX1768" t="s">
        <v>17</v>
      </c>
      <c r="AY1768" s="1">
        <v>41694</v>
      </c>
      <c r="AZ1768" t="s">
        <v>17</v>
      </c>
      <c r="BA1768" t="s">
        <v>17</v>
      </c>
      <c r="BB1768" t="s">
        <v>17</v>
      </c>
      <c r="BC1768" s="1">
        <v>41694</v>
      </c>
      <c r="BD1768" s="1">
        <v>41661</v>
      </c>
      <c r="BE1768" t="s">
        <v>17</v>
      </c>
      <c r="BF1768" t="s">
        <v>17</v>
      </c>
      <c r="BG1768" t="s">
        <v>17</v>
      </c>
      <c r="BH1768" t="s">
        <v>1004</v>
      </c>
      <c r="BI1768" t="s">
        <v>17</v>
      </c>
      <c r="BJ1768" s="1"/>
      <c r="BK1768" t="b">
        <v>0</v>
      </c>
      <c r="BL1768" t="b">
        <v>0</v>
      </c>
      <c r="BN1768" t="s">
        <v>85</v>
      </c>
      <c r="BO1768" t="b">
        <v>0</v>
      </c>
      <c r="BP1768" t="b">
        <v>0</v>
      </c>
      <c r="BQ1768">
        <v>1807</v>
      </c>
      <c r="BR1768">
        <v>1</v>
      </c>
    </row>
    <row r="1769" spans="1:70" x14ac:dyDescent="0.25">
      <c r="A1769" t="s">
        <v>11587</v>
      </c>
      <c r="B1769" s="1"/>
      <c r="C1769" t="s">
        <v>358</v>
      </c>
      <c r="D1769" t="s">
        <v>41</v>
      </c>
      <c r="F1769" t="s">
        <v>11588</v>
      </c>
      <c r="G1769" t="s">
        <v>11589</v>
      </c>
      <c r="H1769" t="s">
        <v>358</v>
      </c>
      <c r="I1769" t="s">
        <v>11590</v>
      </c>
      <c r="J1769" s="1">
        <v>39612</v>
      </c>
      <c r="K1769" t="s">
        <v>11591</v>
      </c>
      <c r="L1769">
        <v>5</v>
      </c>
      <c r="M1769">
        <v>5</v>
      </c>
      <c r="N1769" t="s">
        <v>1011</v>
      </c>
      <c r="O1769" s="1">
        <v>41607</v>
      </c>
      <c r="P1769" t="s">
        <v>11592</v>
      </c>
      <c r="Q1769" s="1">
        <v>41607</v>
      </c>
      <c r="R1769" t="s">
        <v>75</v>
      </c>
      <c r="S1769" s="1">
        <v>41606</v>
      </c>
      <c r="T1769" t="s">
        <v>75</v>
      </c>
      <c r="U1769" t="s">
        <v>75</v>
      </c>
      <c r="V1769" t="s">
        <v>75</v>
      </c>
      <c r="W1769" t="s">
        <v>75</v>
      </c>
      <c r="X1769" s="1">
        <v>41601</v>
      </c>
      <c r="Y1769" t="s">
        <v>75</v>
      </c>
      <c r="Z1769" t="s">
        <v>75</v>
      </c>
      <c r="AA1769" t="s">
        <v>75</v>
      </c>
      <c r="AB1769" t="s">
        <v>17</v>
      </c>
      <c r="AC1769" t="s">
        <v>75</v>
      </c>
      <c r="AD1769" s="1">
        <v>39619</v>
      </c>
      <c r="AE1769" s="1">
        <v>39706</v>
      </c>
      <c r="AF1769" s="1"/>
      <c r="AG1769">
        <v>4</v>
      </c>
      <c r="AH1769" s="1">
        <v>39673</v>
      </c>
      <c r="AI1769" s="1">
        <v>39773</v>
      </c>
      <c r="AJ1769" s="1"/>
      <c r="AK1769" s="1">
        <v>41608</v>
      </c>
      <c r="AL1769" s="1">
        <v>41609</v>
      </c>
      <c r="AM1769" s="1"/>
      <c r="AN1769" s="1"/>
      <c r="AP1769" t="s">
        <v>17</v>
      </c>
      <c r="AQ1769" t="s">
        <v>17</v>
      </c>
      <c r="AR1769" t="s">
        <v>17</v>
      </c>
      <c r="AS1769" s="1">
        <v>41694</v>
      </c>
      <c r="AT1769" t="s">
        <v>18</v>
      </c>
      <c r="AU1769" s="1">
        <v>41694</v>
      </c>
      <c r="AV1769" t="s">
        <v>17</v>
      </c>
      <c r="AW1769" t="s">
        <v>17</v>
      </c>
      <c r="AX1769" t="s">
        <v>17</v>
      </c>
      <c r="AY1769" s="1">
        <v>41694</v>
      </c>
      <c r="AZ1769" t="s">
        <v>17</v>
      </c>
      <c r="BA1769" t="s">
        <v>17</v>
      </c>
      <c r="BB1769" t="s">
        <v>17</v>
      </c>
      <c r="BC1769" s="1">
        <v>41694</v>
      </c>
      <c r="BD1769" s="1"/>
      <c r="BE1769" t="s">
        <v>17</v>
      </c>
      <c r="BF1769" t="s">
        <v>17</v>
      </c>
      <c r="BG1769" t="s">
        <v>17</v>
      </c>
      <c r="BH1769" t="s">
        <v>1004</v>
      </c>
      <c r="BI1769" t="s">
        <v>17</v>
      </c>
      <c r="BJ1769" s="1"/>
      <c r="BK1769" t="b">
        <v>0</v>
      </c>
      <c r="BL1769" t="b">
        <v>0</v>
      </c>
      <c r="BN1769" t="s">
        <v>85</v>
      </c>
      <c r="BO1769" t="b">
        <v>0</v>
      </c>
      <c r="BP1769" t="b">
        <v>0</v>
      </c>
      <c r="BQ1769">
        <v>1808</v>
      </c>
      <c r="BR1769">
        <v>1</v>
      </c>
    </row>
    <row r="1770" spans="1:70" x14ac:dyDescent="0.25">
      <c r="A1770" t="s">
        <v>11593</v>
      </c>
      <c r="B1770" s="1">
        <v>41649</v>
      </c>
      <c r="C1770" t="s">
        <v>3512</v>
      </c>
      <c r="D1770" t="s">
        <v>24</v>
      </c>
      <c r="E1770" t="s">
        <v>11594</v>
      </c>
      <c r="G1770" t="s">
        <v>11595</v>
      </c>
      <c r="I1770" t="s">
        <v>11596</v>
      </c>
      <c r="J1770" s="1">
        <v>40525</v>
      </c>
      <c r="K1770" t="s">
        <v>11597</v>
      </c>
      <c r="L1770">
        <v>3</v>
      </c>
      <c r="M1770">
        <v>1</v>
      </c>
      <c r="N1770" t="s">
        <v>979</v>
      </c>
      <c r="O1770" s="1">
        <v>41649</v>
      </c>
      <c r="P1770" t="s">
        <v>11598</v>
      </c>
      <c r="Q1770" s="1">
        <v>41649</v>
      </c>
      <c r="R1770" t="s">
        <v>75</v>
      </c>
      <c r="S1770" s="1">
        <v>41649</v>
      </c>
      <c r="T1770" t="s">
        <v>75</v>
      </c>
      <c r="U1770" t="s">
        <v>17</v>
      </c>
      <c r="V1770" t="s">
        <v>75</v>
      </c>
      <c r="W1770" t="s">
        <v>17</v>
      </c>
      <c r="X1770" s="1">
        <v>41640</v>
      </c>
      <c r="Y1770" t="s">
        <v>75</v>
      </c>
      <c r="Z1770" t="s">
        <v>75</v>
      </c>
      <c r="AA1770" t="s">
        <v>75</v>
      </c>
      <c r="AB1770" t="s">
        <v>17</v>
      </c>
      <c r="AC1770" t="s">
        <v>75</v>
      </c>
      <c r="AD1770" s="1">
        <v>40525</v>
      </c>
      <c r="AE1770" s="1">
        <v>40646</v>
      </c>
      <c r="AF1770" s="1"/>
      <c r="AG1770">
        <v>4</v>
      </c>
      <c r="AH1770" s="1">
        <v>40588</v>
      </c>
      <c r="AI1770" s="1">
        <v>40676</v>
      </c>
      <c r="AJ1770" s="1"/>
      <c r="AK1770" s="1">
        <v>41652</v>
      </c>
      <c r="AL1770" s="1">
        <v>41653</v>
      </c>
      <c r="AM1770" s="1"/>
      <c r="AN1770" s="1"/>
      <c r="AO1770" t="s">
        <v>75</v>
      </c>
      <c r="AP1770" t="s">
        <v>17</v>
      </c>
      <c r="AQ1770" t="s">
        <v>17</v>
      </c>
      <c r="AR1770" t="s">
        <v>17</v>
      </c>
      <c r="AS1770" s="1">
        <v>41694</v>
      </c>
      <c r="AT1770" t="s">
        <v>18</v>
      </c>
      <c r="AU1770" s="1">
        <v>41694</v>
      </c>
      <c r="AV1770" t="s">
        <v>17</v>
      </c>
      <c r="AW1770" t="s">
        <v>17</v>
      </c>
      <c r="AX1770" t="s">
        <v>17</v>
      </c>
      <c r="AY1770" s="1">
        <v>41694</v>
      </c>
      <c r="AZ1770" t="s">
        <v>17</v>
      </c>
      <c r="BA1770" t="s">
        <v>17</v>
      </c>
      <c r="BB1770" t="s">
        <v>17</v>
      </c>
      <c r="BC1770" s="1">
        <v>41694</v>
      </c>
      <c r="BD1770" s="1"/>
      <c r="BE1770" t="s">
        <v>17</v>
      </c>
      <c r="BF1770" t="s">
        <v>17</v>
      </c>
      <c r="BG1770" t="s">
        <v>17</v>
      </c>
      <c r="BH1770" t="s">
        <v>1004</v>
      </c>
      <c r="BI1770" t="s">
        <v>17</v>
      </c>
      <c r="BJ1770" s="1"/>
      <c r="BK1770" t="b">
        <v>0</v>
      </c>
      <c r="BL1770" t="b">
        <v>0</v>
      </c>
      <c r="BN1770" t="s">
        <v>85</v>
      </c>
      <c r="BO1770" t="b">
        <v>0</v>
      </c>
      <c r="BP1770" t="b">
        <v>0</v>
      </c>
      <c r="BQ1770">
        <v>1809</v>
      </c>
      <c r="BR1770">
        <v>1</v>
      </c>
    </row>
    <row r="1771" spans="1:70" x14ac:dyDescent="0.25">
      <c r="A1771" t="s">
        <v>11599</v>
      </c>
      <c r="B1771" s="1">
        <v>41657</v>
      </c>
      <c r="C1771" t="s">
        <v>3512</v>
      </c>
      <c r="D1771" t="s">
        <v>24</v>
      </c>
      <c r="E1771" t="s">
        <v>11600</v>
      </c>
      <c r="F1771" t="s">
        <v>11601</v>
      </c>
      <c r="G1771" t="s">
        <v>11602</v>
      </c>
      <c r="I1771" t="s">
        <v>11603</v>
      </c>
      <c r="J1771" s="1">
        <v>40398</v>
      </c>
      <c r="K1771" t="s">
        <v>11604</v>
      </c>
      <c r="L1771">
        <v>3</v>
      </c>
      <c r="M1771">
        <v>5</v>
      </c>
      <c r="N1771" t="s">
        <v>1011</v>
      </c>
      <c r="O1771" s="1">
        <v>41652</v>
      </c>
      <c r="P1771" t="s">
        <v>11605</v>
      </c>
      <c r="Q1771" s="1">
        <v>41652</v>
      </c>
      <c r="R1771" t="s">
        <v>17</v>
      </c>
      <c r="S1771" s="1"/>
      <c r="T1771" t="s">
        <v>75</v>
      </c>
      <c r="U1771" t="s">
        <v>17</v>
      </c>
      <c r="V1771" t="s">
        <v>17</v>
      </c>
      <c r="W1771" t="s">
        <v>75</v>
      </c>
      <c r="X1771" s="1">
        <v>41649</v>
      </c>
      <c r="Y1771" t="s">
        <v>17</v>
      </c>
      <c r="Z1771" t="s">
        <v>75</v>
      </c>
      <c r="AA1771" t="s">
        <v>75</v>
      </c>
      <c r="AB1771" t="s">
        <v>17</v>
      </c>
      <c r="AC1771" t="s">
        <v>75</v>
      </c>
      <c r="AD1771" s="1">
        <v>40398</v>
      </c>
      <c r="AE1771" s="1">
        <v>40490</v>
      </c>
      <c r="AF1771" s="1"/>
      <c r="AG1771">
        <v>4</v>
      </c>
      <c r="AH1771" s="1">
        <v>40459</v>
      </c>
      <c r="AI1771" s="1">
        <v>40522</v>
      </c>
      <c r="AJ1771" s="1"/>
      <c r="AK1771" s="1">
        <v>41652</v>
      </c>
      <c r="AL1771" s="1">
        <v>41653</v>
      </c>
      <c r="AM1771" s="1"/>
      <c r="AN1771" s="1"/>
      <c r="AP1771" t="s">
        <v>17</v>
      </c>
      <c r="AQ1771" t="s">
        <v>17</v>
      </c>
      <c r="AR1771" t="s">
        <v>17</v>
      </c>
      <c r="AS1771" s="1">
        <v>41694</v>
      </c>
      <c r="AT1771" t="s">
        <v>18</v>
      </c>
      <c r="AU1771" s="1">
        <v>41694</v>
      </c>
      <c r="AV1771" t="s">
        <v>17</v>
      </c>
      <c r="AW1771" t="s">
        <v>17</v>
      </c>
      <c r="AX1771" t="s">
        <v>17</v>
      </c>
      <c r="AY1771" s="1">
        <v>41694</v>
      </c>
      <c r="AZ1771" t="s">
        <v>17</v>
      </c>
      <c r="BA1771" t="s">
        <v>17</v>
      </c>
      <c r="BB1771" t="s">
        <v>17</v>
      </c>
      <c r="BC1771" s="1">
        <v>41694</v>
      </c>
      <c r="BD1771" s="1"/>
      <c r="BE1771" t="s">
        <v>17</v>
      </c>
      <c r="BF1771" t="s">
        <v>17</v>
      </c>
      <c r="BG1771" t="s">
        <v>17</v>
      </c>
      <c r="BH1771" t="s">
        <v>1004</v>
      </c>
      <c r="BI1771" t="s">
        <v>17</v>
      </c>
      <c r="BJ1771" s="1"/>
      <c r="BK1771" t="b">
        <v>0</v>
      </c>
      <c r="BL1771" t="b">
        <v>0</v>
      </c>
      <c r="BN1771" t="s">
        <v>85</v>
      </c>
      <c r="BO1771" t="b">
        <v>0</v>
      </c>
      <c r="BP1771" t="b">
        <v>0</v>
      </c>
      <c r="BQ1771">
        <v>1810</v>
      </c>
      <c r="BR1771">
        <v>1</v>
      </c>
    </row>
    <row r="1772" spans="1:70" x14ac:dyDescent="0.25">
      <c r="A1772" t="s">
        <v>11606</v>
      </c>
      <c r="B1772" s="1"/>
      <c r="C1772" t="s">
        <v>68</v>
      </c>
      <c r="D1772" t="s">
        <v>35</v>
      </c>
      <c r="E1772" t="s">
        <v>11607</v>
      </c>
      <c r="F1772" t="s">
        <v>11608</v>
      </c>
      <c r="G1772" t="s">
        <v>11609</v>
      </c>
      <c r="I1772" t="s">
        <v>11610</v>
      </c>
      <c r="J1772" s="1">
        <v>40169</v>
      </c>
      <c r="K1772" t="s">
        <v>11611</v>
      </c>
      <c r="L1772">
        <v>4</v>
      </c>
      <c r="M1772">
        <v>1</v>
      </c>
      <c r="N1772" t="s">
        <v>979</v>
      </c>
      <c r="O1772" s="1">
        <v>41667</v>
      </c>
      <c r="P1772" t="s">
        <v>11612</v>
      </c>
      <c r="Q1772" s="1">
        <v>41668</v>
      </c>
      <c r="R1772" t="s">
        <v>75</v>
      </c>
      <c r="S1772" s="1">
        <v>41663</v>
      </c>
      <c r="T1772" t="s">
        <v>75</v>
      </c>
      <c r="U1772" t="s">
        <v>17</v>
      </c>
      <c r="V1772" t="s">
        <v>17</v>
      </c>
      <c r="W1772" t="s">
        <v>17</v>
      </c>
      <c r="X1772" s="1">
        <v>41664</v>
      </c>
      <c r="Y1772" t="s">
        <v>75</v>
      </c>
      <c r="Z1772" t="s">
        <v>75</v>
      </c>
      <c r="AA1772" t="s">
        <v>75</v>
      </c>
      <c r="AB1772" t="s">
        <v>75</v>
      </c>
      <c r="AC1772" t="s">
        <v>75</v>
      </c>
      <c r="AD1772" s="1"/>
      <c r="AE1772" s="1">
        <v>40284</v>
      </c>
      <c r="AF1772" s="1"/>
      <c r="AG1772">
        <v>3</v>
      </c>
      <c r="AH1772" s="1">
        <v>40227</v>
      </c>
      <c r="AI1772" s="1">
        <v>40328</v>
      </c>
      <c r="AJ1772" s="1"/>
      <c r="AK1772" s="1">
        <v>41668</v>
      </c>
      <c r="AL1772" s="1">
        <v>41669</v>
      </c>
      <c r="AM1772" s="1"/>
      <c r="AN1772" s="1"/>
      <c r="AP1772" t="s">
        <v>17</v>
      </c>
      <c r="AQ1772" t="s">
        <v>17</v>
      </c>
      <c r="AR1772" t="s">
        <v>17</v>
      </c>
      <c r="AS1772" s="1">
        <v>41729</v>
      </c>
      <c r="AT1772" t="s">
        <v>18</v>
      </c>
      <c r="AU1772" s="1">
        <v>41729</v>
      </c>
      <c r="AV1772" t="s">
        <v>17</v>
      </c>
      <c r="AW1772" t="s">
        <v>17</v>
      </c>
      <c r="AX1772" t="s">
        <v>17</v>
      </c>
      <c r="AY1772" s="1">
        <v>41729</v>
      </c>
      <c r="AZ1772" t="s">
        <v>17</v>
      </c>
      <c r="BA1772" t="s">
        <v>17</v>
      </c>
      <c r="BB1772" t="s">
        <v>17</v>
      </c>
      <c r="BC1772" s="1">
        <v>41729</v>
      </c>
      <c r="BD1772" s="1">
        <v>41729</v>
      </c>
      <c r="BE1772" t="s">
        <v>17</v>
      </c>
      <c r="BF1772" t="s">
        <v>17</v>
      </c>
      <c r="BG1772" t="s">
        <v>17</v>
      </c>
      <c r="BH1772" t="s">
        <v>1004</v>
      </c>
      <c r="BI1772" t="s">
        <v>17</v>
      </c>
      <c r="BJ1772" s="1"/>
      <c r="BK1772" t="b">
        <v>0</v>
      </c>
      <c r="BL1772" t="b">
        <v>0</v>
      </c>
      <c r="BN1772" t="s">
        <v>85</v>
      </c>
      <c r="BO1772" t="b">
        <v>0</v>
      </c>
      <c r="BP1772" t="b">
        <v>0</v>
      </c>
      <c r="BQ1772">
        <v>1812</v>
      </c>
      <c r="BR1772">
        <v>1</v>
      </c>
    </row>
    <row r="1773" spans="1:70" x14ac:dyDescent="0.25">
      <c r="A1773" t="s">
        <v>11613</v>
      </c>
      <c r="B1773" s="1"/>
      <c r="C1773" t="s">
        <v>27</v>
      </c>
      <c r="D1773" t="s">
        <v>24</v>
      </c>
      <c r="E1773" t="s">
        <v>11614</v>
      </c>
      <c r="F1773" t="s">
        <v>11615</v>
      </c>
      <c r="G1773" t="s">
        <v>11616</v>
      </c>
      <c r="I1773" t="s">
        <v>11617</v>
      </c>
      <c r="J1773" s="1"/>
      <c r="K1773" t="s">
        <v>11618</v>
      </c>
      <c r="L1773">
        <v>9</v>
      </c>
      <c r="N1773" t="s">
        <v>979</v>
      </c>
      <c r="O1773" s="1">
        <v>41662</v>
      </c>
      <c r="P1773" t="s">
        <v>11619</v>
      </c>
      <c r="Q1773" s="1">
        <v>41662</v>
      </c>
      <c r="R1773" t="s">
        <v>75</v>
      </c>
      <c r="S1773" s="1">
        <v>41662</v>
      </c>
      <c r="T1773" t="s">
        <v>75</v>
      </c>
      <c r="U1773" t="s">
        <v>17</v>
      </c>
      <c r="V1773" t="s">
        <v>17</v>
      </c>
      <c r="W1773" t="s">
        <v>75</v>
      </c>
      <c r="X1773" s="1">
        <v>41661</v>
      </c>
      <c r="Y1773" t="s">
        <v>75</v>
      </c>
      <c r="Z1773" t="s">
        <v>75</v>
      </c>
      <c r="AA1773" t="s">
        <v>75</v>
      </c>
      <c r="AB1773" t="s">
        <v>17</v>
      </c>
      <c r="AC1773" t="s">
        <v>75</v>
      </c>
      <c r="AD1773" s="1"/>
      <c r="AE1773" s="1"/>
      <c r="AF1773" s="1"/>
      <c r="AG1773">
        <v>4</v>
      </c>
      <c r="AH1773" s="1"/>
      <c r="AI1773" s="1"/>
      <c r="AJ1773" s="1"/>
      <c r="AK1773" s="1">
        <v>41662</v>
      </c>
      <c r="AL1773" s="1">
        <v>41663</v>
      </c>
      <c r="AM1773" s="1"/>
      <c r="AN1773" s="1"/>
      <c r="AP1773" t="s">
        <v>17</v>
      </c>
      <c r="AQ1773" t="s">
        <v>17</v>
      </c>
      <c r="AR1773" t="s">
        <v>17</v>
      </c>
      <c r="AS1773" s="1">
        <v>41694</v>
      </c>
      <c r="AT1773" t="s">
        <v>18</v>
      </c>
      <c r="AU1773" s="1">
        <v>41694</v>
      </c>
      <c r="AV1773" t="s">
        <v>17</v>
      </c>
      <c r="AW1773" t="s">
        <v>17</v>
      </c>
      <c r="AX1773" t="s">
        <v>17</v>
      </c>
      <c r="AY1773" s="1">
        <v>41694</v>
      </c>
      <c r="AZ1773" t="s">
        <v>17</v>
      </c>
      <c r="BA1773" t="s">
        <v>17</v>
      </c>
      <c r="BB1773" t="s">
        <v>17</v>
      </c>
      <c r="BC1773" s="1">
        <v>41694</v>
      </c>
      <c r="BD1773" s="1"/>
      <c r="BE1773" t="s">
        <v>17</v>
      </c>
      <c r="BF1773" t="s">
        <v>17</v>
      </c>
      <c r="BG1773" t="s">
        <v>17</v>
      </c>
      <c r="BH1773" t="s">
        <v>1004</v>
      </c>
      <c r="BI1773" t="s">
        <v>17</v>
      </c>
      <c r="BJ1773" s="1"/>
      <c r="BK1773" t="b">
        <v>0</v>
      </c>
      <c r="BL1773" t="b">
        <v>0</v>
      </c>
      <c r="BN1773" t="s">
        <v>85</v>
      </c>
      <c r="BO1773" t="b">
        <v>0</v>
      </c>
      <c r="BP1773" t="b">
        <v>0</v>
      </c>
      <c r="BQ1773">
        <v>1813</v>
      </c>
      <c r="BR1773">
        <v>1</v>
      </c>
    </row>
    <row r="1774" spans="1:70" x14ac:dyDescent="0.25">
      <c r="A1774" t="s">
        <v>11620</v>
      </c>
      <c r="B1774" s="1">
        <v>41670</v>
      </c>
      <c r="C1774" t="s">
        <v>333</v>
      </c>
      <c r="D1774" t="s">
        <v>14</v>
      </c>
      <c r="E1774" t="s">
        <v>9691</v>
      </c>
      <c r="F1774" t="s">
        <v>9692</v>
      </c>
      <c r="G1774" t="s">
        <v>9692</v>
      </c>
      <c r="I1774" t="s">
        <v>11621</v>
      </c>
      <c r="J1774" s="1"/>
      <c r="K1774" t="s">
        <v>11621</v>
      </c>
      <c r="L1774">
        <v>7</v>
      </c>
      <c r="N1774" t="s">
        <v>1011</v>
      </c>
      <c r="O1774" s="1">
        <v>41650</v>
      </c>
      <c r="P1774" t="s">
        <v>11622</v>
      </c>
      <c r="Q1774" s="1">
        <v>41655</v>
      </c>
      <c r="R1774" t="s">
        <v>75</v>
      </c>
      <c r="S1774" s="1">
        <v>41648</v>
      </c>
      <c r="T1774" t="s">
        <v>75</v>
      </c>
      <c r="U1774" t="s">
        <v>17</v>
      </c>
      <c r="V1774" t="s">
        <v>17</v>
      </c>
      <c r="W1774" t="s">
        <v>17</v>
      </c>
      <c r="X1774" s="1">
        <v>41648</v>
      </c>
      <c r="Y1774" t="s">
        <v>75</v>
      </c>
      <c r="Z1774" t="s">
        <v>17</v>
      </c>
      <c r="AA1774" t="s">
        <v>75</v>
      </c>
      <c r="AB1774" t="s">
        <v>75</v>
      </c>
      <c r="AC1774" t="s">
        <v>75</v>
      </c>
      <c r="AD1774" s="1"/>
      <c r="AE1774" s="1"/>
      <c r="AF1774" s="1"/>
      <c r="AG1774">
        <v>99</v>
      </c>
      <c r="AH1774" s="1"/>
      <c r="AI1774" s="1"/>
      <c r="AJ1774" s="1"/>
      <c r="AK1774" s="1">
        <v>41655</v>
      </c>
      <c r="AL1774" s="1">
        <v>41656</v>
      </c>
      <c r="AM1774" s="1"/>
      <c r="AN1774" s="1"/>
      <c r="AP1774" t="s">
        <v>17</v>
      </c>
      <c r="AQ1774" t="s">
        <v>17</v>
      </c>
      <c r="AR1774" t="s">
        <v>17</v>
      </c>
      <c r="AS1774" s="1">
        <v>41694</v>
      </c>
      <c r="AT1774" t="s">
        <v>18</v>
      </c>
      <c r="AU1774" s="1">
        <v>41694</v>
      </c>
      <c r="AV1774" t="s">
        <v>17</v>
      </c>
      <c r="AW1774" t="s">
        <v>17</v>
      </c>
      <c r="AX1774" t="s">
        <v>17</v>
      </c>
      <c r="AY1774" s="1">
        <v>41694</v>
      </c>
      <c r="AZ1774" t="s">
        <v>17</v>
      </c>
      <c r="BA1774" t="s">
        <v>17</v>
      </c>
      <c r="BB1774" t="s">
        <v>17</v>
      </c>
      <c r="BC1774" s="1">
        <v>41694</v>
      </c>
      <c r="BD1774" s="1"/>
      <c r="BE1774" t="s">
        <v>17</v>
      </c>
      <c r="BF1774" t="s">
        <v>17</v>
      </c>
      <c r="BG1774" t="s">
        <v>17</v>
      </c>
      <c r="BH1774" t="s">
        <v>1004</v>
      </c>
      <c r="BI1774" t="s">
        <v>17</v>
      </c>
      <c r="BJ1774" s="1"/>
      <c r="BK1774" t="b">
        <v>0</v>
      </c>
      <c r="BL1774" t="b">
        <v>0</v>
      </c>
      <c r="BN1774" t="s">
        <v>85</v>
      </c>
      <c r="BO1774" t="b">
        <v>0</v>
      </c>
      <c r="BP1774" t="b">
        <v>0</v>
      </c>
      <c r="BQ1774">
        <v>1814</v>
      </c>
      <c r="BR1774">
        <v>1</v>
      </c>
    </row>
    <row r="1775" spans="1:70" x14ac:dyDescent="0.25">
      <c r="A1775" t="s">
        <v>11623</v>
      </c>
      <c r="B1775" s="1">
        <v>41670</v>
      </c>
      <c r="C1775" t="s">
        <v>482</v>
      </c>
      <c r="D1775" t="s">
        <v>39</v>
      </c>
      <c r="E1775" t="s">
        <v>11624</v>
      </c>
      <c r="F1775" t="s">
        <v>11625</v>
      </c>
      <c r="G1775" t="s">
        <v>11626</v>
      </c>
      <c r="I1775" t="s">
        <v>11627</v>
      </c>
      <c r="J1775" s="1">
        <v>40969</v>
      </c>
      <c r="K1775" t="s">
        <v>11628</v>
      </c>
      <c r="L1775">
        <v>1</v>
      </c>
      <c r="M1775">
        <v>10</v>
      </c>
      <c r="N1775" t="s">
        <v>979</v>
      </c>
      <c r="O1775" s="1">
        <v>41663</v>
      </c>
      <c r="P1775" t="s">
        <v>11629</v>
      </c>
      <c r="Q1775" s="1">
        <v>41663</v>
      </c>
      <c r="R1775" t="s">
        <v>17</v>
      </c>
      <c r="S1775" s="1"/>
      <c r="T1775" t="s">
        <v>75</v>
      </c>
      <c r="U1775" t="s">
        <v>17</v>
      </c>
      <c r="V1775" t="s">
        <v>17</v>
      </c>
      <c r="W1775" t="s">
        <v>17</v>
      </c>
      <c r="X1775" s="1">
        <v>41652</v>
      </c>
      <c r="Y1775" t="s">
        <v>17</v>
      </c>
      <c r="Z1775" t="s">
        <v>75</v>
      </c>
      <c r="AA1775" t="s">
        <v>75</v>
      </c>
      <c r="AB1775" t="s">
        <v>75</v>
      </c>
      <c r="AC1775" t="s">
        <v>75</v>
      </c>
      <c r="AD1775" s="1">
        <v>40970</v>
      </c>
      <c r="AE1775" s="1">
        <v>41071</v>
      </c>
      <c r="AF1775" s="1"/>
      <c r="AG1775">
        <v>4</v>
      </c>
      <c r="AH1775" s="1">
        <v>41036</v>
      </c>
      <c r="AI1775" s="1">
        <v>41155</v>
      </c>
      <c r="AJ1775" s="1"/>
      <c r="AK1775" s="1">
        <v>41665</v>
      </c>
      <c r="AL1775" s="1">
        <v>41666</v>
      </c>
      <c r="AM1775" s="1"/>
      <c r="AN1775" s="1"/>
      <c r="AP1775" t="s">
        <v>17</v>
      </c>
      <c r="AQ1775" t="s">
        <v>17</v>
      </c>
      <c r="AR1775" t="s">
        <v>17</v>
      </c>
      <c r="AS1775" s="1">
        <v>41694</v>
      </c>
      <c r="AT1775" t="s">
        <v>18</v>
      </c>
      <c r="AU1775" s="1">
        <v>41694</v>
      </c>
      <c r="AV1775" t="s">
        <v>17</v>
      </c>
      <c r="AW1775" t="s">
        <v>17</v>
      </c>
      <c r="AX1775" t="s">
        <v>17</v>
      </c>
      <c r="AY1775" s="1">
        <v>41694</v>
      </c>
      <c r="AZ1775" t="s">
        <v>17</v>
      </c>
      <c r="BA1775" t="s">
        <v>17</v>
      </c>
      <c r="BB1775" t="s">
        <v>17</v>
      </c>
      <c r="BC1775" s="1">
        <v>41694</v>
      </c>
      <c r="BD1775" s="1"/>
      <c r="BE1775" t="s">
        <v>17</v>
      </c>
      <c r="BF1775" t="s">
        <v>17</v>
      </c>
      <c r="BG1775" t="s">
        <v>17</v>
      </c>
      <c r="BH1775" t="s">
        <v>1004</v>
      </c>
      <c r="BI1775" t="s">
        <v>17</v>
      </c>
      <c r="BJ1775" s="1"/>
      <c r="BK1775" t="b">
        <v>0</v>
      </c>
      <c r="BL1775" t="b">
        <v>0</v>
      </c>
      <c r="BN1775" t="s">
        <v>85</v>
      </c>
      <c r="BO1775" t="b">
        <v>0</v>
      </c>
      <c r="BP1775" t="b">
        <v>0</v>
      </c>
      <c r="BQ1775">
        <v>1815</v>
      </c>
      <c r="BR1775">
        <v>1</v>
      </c>
    </row>
    <row r="1776" spans="1:70" x14ac:dyDescent="0.25">
      <c r="A1776" t="s">
        <v>11630</v>
      </c>
      <c r="B1776" s="1">
        <v>41670</v>
      </c>
      <c r="C1776" t="s">
        <v>545</v>
      </c>
      <c r="D1776" t="s">
        <v>29</v>
      </c>
      <c r="E1776" t="s">
        <v>11631</v>
      </c>
      <c r="F1776" t="s">
        <v>11632</v>
      </c>
      <c r="G1776" t="s">
        <v>6999</v>
      </c>
      <c r="I1776" t="s">
        <v>11633</v>
      </c>
      <c r="J1776" s="1">
        <v>41257</v>
      </c>
      <c r="K1776" t="s">
        <v>11634</v>
      </c>
      <c r="L1776">
        <v>1</v>
      </c>
      <c r="M1776">
        <v>1</v>
      </c>
      <c r="N1776" t="s">
        <v>1011</v>
      </c>
      <c r="O1776" s="1">
        <v>41649</v>
      </c>
      <c r="P1776" t="s">
        <v>11635</v>
      </c>
      <c r="Q1776" s="1">
        <v>41649</v>
      </c>
      <c r="R1776" t="s">
        <v>17</v>
      </c>
      <c r="S1776" s="1"/>
      <c r="T1776" t="s">
        <v>17</v>
      </c>
      <c r="U1776" t="s">
        <v>75</v>
      </c>
      <c r="V1776" t="s">
        <v>17</v>
      </c>
      <c r="W1776" t="s">
        <v>75</v>
      </c>
      <c r="X1776" s="1">
        <v>41645</v>
      </c>
      <c r="Y1776" t="s">
        <v>75</v>
      </c>
      <c r="Z1776" t="s">
        <v>75</v>
      </c>
      <c r="AA1776" t="s">
        <v>75</v>
      </c>
      <c r="AB1776" t="s">
        <v>17</v>
      </c>
      <c r="AC1776" t="s">
        <v>75</v>
      </c>
      <c r="AD1776" s="1">
        <v>41276</v>
      </c>
      <c r="AE1776" s="1">
        <v>41380</v>
      </c>
      <c r="AF1776" s="1"/>
      <c r="AG1776">
        <v>4</v>
      </c>
      <c r="AH1776" s="1">
        <v>41333</v>
      </c>
      <c r="AI1776" s="1">
        <v>41417</v>
      </c>
      <c r="AJ1776" s="1"/>
      <c r="AK1776" s="1">
        <v>41650</v>
      </c>
      <c r="AL1776" s="1">
        <v>41651</v>
      </c>
      <c r="AM1776" s="1"/>
      <c r="AN1776" s="1"/>
      <c r="AP1776" t="s">
        <v>17</v>
      </c>
      <c r="AQ1776" t="s">
        <v>17</v>
      </c>
      <c r="AR1776" t="s">
        <v>17</v>
      </c>
      <c r="AS1776" s="1">
        <v>41694</v>
      </c>
      <c r="AT1776" t="s">
        <v>18</v>
      </c>
      <c r="AU1776" s="1">
        <v>41694</v>
      </c>
      <c r="AV1776" t="s">
        <v>17</v>
      </c>
      <c r="AW1776" t="s">
        <v>17</v>
      </c>
      <c r="AX1776" t="s">
        <v>17</v>
      </c>
      <c r="AY1776" s="1">
        <v>41694</v>
      </c>
      <c r="AZ1776" t="s">
        <v>17</v>
      </c>
      <c r="BA1776" t="s">
        <v>17</v>
      </c>
      <c r="BB1776" t="s">
        <v>17</v>
      </c>
      <c r="BC1776" s="1">
        <v>41694</v>
      </c>
      <c r="BD1776" s="1"/>
      <c r="BE1776" t="s">
        <v>17</v>
      </c>
      <c r="BF1776" t="s">
        <v>17</v>
      </c>
      <c r="BG1776" t="s">
        <v>17</v>
      </c>
      <c r="BH1776" t="s">
        <v>1004</v>
      </c>
      <c r="BI1776" t="s">
        <v>17</v>
      </c>
      <c r="BJ1776" s="1"/>
      <c r="BK1776" t="b">
        <v>0</v>
      </c>
      <c r="BL1776" t="b">
        <v>0</v>
      </c>
      <c r="BN1776" t="s">
        <v>85</v>
      </c>
      <c r="BO1776" t="b">
        <v>0</v>
      </c>
      <c r="BP1776" t="b">
        <v>0</v>
      </c>
      <c r="BQ1776">
        <v>1816</v>
      </c>
      <c r="BR1776">
        <v>1</v>
      </c>
    </row>
    <row r="1777" spans="1:70" x14ac:dyDescent="0.25">
      <c r="A1777" t="s">
        <v>11636</v>
      </c>
      <c r="B1777" s="1"/>
      <c r="C1777" t="s">
        <v>370</v>
      </c>
      <c r="D1777" t="s">
        <v>24</v>
      </c>
      <c r="E1777" t="s">
        <v>11637</v>
      </c>
      <c r="F1777" t="s">
        <v>11638</v>
      </c>
      <c r="G1777" t="s">
        <v>11639</v>
      </c>
      <c r="I1777" t="s">
        <v>11640</v>
      </c>
      <c r="J1777" s="1"/>
      <c r="K1777" t="s">
        <v>11641</v>
      </c>
      <c r="L1777">
        <v>12</v>
      </c>
      <c r="N1777" t="s">
        <v>1011</v>
      </c>
      <c r="O1777" s="1">
        <v>41667</v>
      </c>
      <c r="P1777" t="s">
        <v>11642</v>
      </c>
      <c r="Q1777" s="1">
        <v>41667</v>
      </c>
      <c r="R1777" t="s">
        <v>75</v>
      </c>
      <c r="S1777" s="1">
        <v>41664</v>
      </c>
      <c r="T1777" t="s">
        <v>75</v>
      </c>
      <c r="U1777" t="s">
        <v>17</v>
      </c>
      <c r="V1777" t="s">
        <v>17</v>
      </c>
      <c r="W1777" t="s">
        <v>75</v>
      </c>
      <c r="X1777" s="1">
        <v>41662</v>
      </c>
      <c r="Y1777" t="s">
        <v>75</v>
      </c>
      <c r="Z1777" t="s">
        <v>75</v>
      </c>
      <c r="AA1777" t="s">
        <v>75</v>
      </c>
      <c r="AB1777" t="s">
        <v>17</v>
      </c>
      <c r="AC1777" t="s">
        <v>75</v>
      </c>
      <c r="AD1777" s="1"/>
      <c r="AE1777" s="1"/>
      <c r="AF1777" s="1"/>
      <c r="AG1777">
        <v>99</v>
      </c>
      <c r="AH1777" s="1"/>
      <c r="AI1777" s="1"/>
      <c r="AJ1777" s="1"/>
      <c r="AK1777" s="1">
        <v>41675</v>
      </c>
      <c r="AL1777" s="1">
        <v>41676</v>
      </c>
      <c r="AM1777" s="1"/>
      <c r="AN1777" s="1"/>
      <c r="AP1777" t="s">
        <v>17</v>
      </c>
      <c r="AQ1777" t="s">
        <v>17</v>
      </c>
      <c r="AR1777" t="s">
        <v>17</v>
      </c>
      <c r="AS1777" s="1"/>
      <c r="AT1777" t="s">
        <v>18</v>
      </c>
      <c r="AU1777" s="1"/>
      <c r="AV1777" t="s">
        <v>17</v>
      </c>
      <c r="AW1777" t="s">
        <v>17</v>
      </c>
      <c r="AX1777" t="s">
        <v>17</v>
      </c>
      <c r="AY1777" s="1"/>
      <c r="AZ1777" t="s">
        <v>17</v>
      </c>
      <c r="BA1777" t="s">
        <v>17</v>
      </c>
      <c r="BB1777" t="s">
        <v>17</v>
      </c>
      <c r="BC1777" s="1"/>
      <c r="BD1777" s="1"/>
      <c r="BE1777" t="s">
        <v>17</v>
      </c>
      <c r="BF1777" t="s">
        <v>17</v>
      </c>
      <c r="BG1777" t="s">
        <v>17</v>
      </c>
      <c r="BH1777" t="s">
        <v>1004</v>
      </c>
      <c r="BI1777" t="s">
        <v>17</v>
      </c>
      <c r="BJ1777" s="1"/>
      <c r="BK1777" t="b">
        <v>0</v>
      </c>
      <c r="BL1777" t="b">
        <v>0</v>
      </c>
      <c r="BN1777" t="s">
        <v>85</v>
      </c>
      <c r="BO1777" t="b">
        <v>0</v>
      </c>
      <c r="BP1777" t="b">
        <v>0</v>
      </c>
      <c r="BQ1777">
        <v>1817</v>
      </c>
      <c r="BR1777">
        <v>1</v>
      </c>
    </row>
    <row r="1778" spans="1:70" x14ac:dyDescent="0.25">
      <c r="A1778" t="s">
        <v>11643</v>
      </c>
      <c r="B1778" s="1">
        <v>41682</v>
      </c>
      <c r="C1778" t="s">
        <v>198</v>
      </c>
      <c r="D1778" t="s">
        <v>9</v>
      </c>
      <c r="E1778" t="s">
        <v>11644</v>
      </c>
      <c r="F1778" t="s">
        <v>11645</v>
      </c>
      <c r="G1778" t="s">
        <v>11646</v>
      </c>
      <c r="I1778" t="s">
        <v>11647</v>
      </c>
      <c r="J1778" s="1">
        <v>41423</v>
      </c>
      <c r="K1778" t="s">
        <v>11648</v>
      </c>
      <c r="L1778">
        <v>0</v>
      </c>
      <c r="M1778">
        <v>8</v>
      </c>
      <c r="N1778" t="s">
        <v>1011</v>
      </c>
      <c r="O1778" s="1">
        <v>41663</v>
      </c>
      <c r="P1778" t="s">
        <v>11649</v>
      </c>
      <c r="Q1778" s="1">
        <v>41664</v>
      </c>
      <c r="R1778" t="s">
        <v>17</v>
      </c>
      <c r="S1778" s="1"/>
      <c r="T1778" t="s">
        <v>75</v>
      </c>
      <c r="U1778" t="s">
        <v>75</v>
      </c>
      <c r="V1778" t="s">
        <v>75</v>
      </c>
      <c r="W1778" t="s">
        <v>75</v>
      </c>
      <c r="X1778" s="1">
        <v>41663</v>
      </c>
      <c r="Y1778" t="s">
        <v>75</v>
      </c>
      <c r="Z1778" t="s">
        <v>75</v>
      </c>
      <c r="AA1778" t="s">
        <v>75</v>
      </c>
      <c r="AB1778" t="s">
        <v>17</v>
      </c>
      <c r="AC1778" t="s">
        <v>75</v>
      </c>
      <c r="AD1778" s="1"/>
      <c r="AE1778" s="1">
        <v>41905</v>
      </c>
      <c r="AF1778" s="1"/>
      <c r="AG1778">
        <v>4</v>
      </c>
      <c r="AH1778" s="1">
        <v>41484</v>
      </c>
      <c r="AI1778" s="1">
        <v>41940</v>
      </c>
      <c r="AJ1778" s="1"/>
      <c r="AK1778" s="1">
        <v>41664</v>
      </c>
      <c r="AL1778" s="1">
        <v>41665</v>
      </c>
      <c r="AM1778" s="1"/>
      <c r="AN1778" s="1"/>
      <c r="AP1778" t="s">
        <v>17</v>
      </c>
      <c r="AQ1778" t="s">
        <v>17</v>
      </c>
      <c r="AR1778" t="s">
        <v>17</v>
      </c>
      <c r="AS1778" s="1">
        <v>41694</v>
      </c>
      <c r="AT1778" t="s">
        <v>18</v>
      </c>
      <c r="AU1778" s="1">
        <v>41694</v>
      </c>
      <c r="AV1778" t="s">
        <v>17</v>
      </c>
      <c r="AW1778" t="s">
        <v>17</v>
      </c>
      <c r="AX1778" t="s">
        <v>17</v>
      </c>
      <c r="AY1778" s="1">
        <v>41694</v>
      </c>
      <c r="AZ1778" t="s">
        <v>17</v>
      </c>
      <c r="BA1778" t="s">
        <v>17</v>
      </c>
      <c r="BB1778" t="s">
        <v>17</v>
      </c>
      <c r="BC1778" s="1">
        <v>41694</v>
      </c>
      <c r="BD1778" s="1"/>
      <c r="BE1778" t="s">
        <v>17</v>
      </c>
      <c r="BF1778" t="s">
        <v>17</v>
      </c>
      <c r="BG1778" t="s">
        <v>17</v>
      </c>
      <c r="BH1778" t="s">
        <v>1004</v>
      </c>
      <c r="BI1778" t="s">
        <v>17</v>
      </c>
      <c r="BJ1778" s="1"/>
      <c r="BK1778" t="b">
        <v>0</v>
      </c>
      <c r="BL1778" t="b">
        <v>0</v>
      </c>
      <c r="BN1778" t="s">
        <v>85</v>
      </c>
      <c r="BO1778" t="b">
        <v>0</v>
      </c>
      <c r="BP1778" t="b">
        <v>0</v>
      </c>
      <c r="BQ1778">
        <v>1818</v>
      </c>
      <c r="BR1778">
        <v>1</v>
      </c>
    </row>
    <row r="1779" spans="1:70" x14ac:dyDescent="0.25">
      <c r="A1779" t="s">
        <v>11650</v>
      </c>
      <c r="B1779" s="1">
        <v>41682</v>
      </c>
      <c r="C1779" t="s">
        <v>452</v>
      </c>
      <c r="D1779" t="s">
        <v>35</v>
      </c>
      <c r="E1779" t="s">
        <v>11651</v>
      </c>
      <c r="H1779" t="s">
        <v>987</v>
      </c>
      <c r="I1779" t="s">
        <v>11652</v>
      </c>
      <c r="J1779" s="1">
        <v>36712</v>
      </c>
      <c r="K1779" t="s">
        <v>11653</v>
      </c>
      <c r="L1779">
        <v>13</v>
      </c>
      <c r="N1779" t="s">
        <v>979</v>
      </c>
      <c r="O1779" s="1">
        <v>41666</v>
      </c>
      <c r="P1779" t="s">
        <v>4637</v>
      </c>
      <c r="Q1779" s="1">
        <v>41667</v>
      </c>
      <c r="R1779" t="s">
        <v>75</v>
      </c>
      <c r="S1779" s="1">
        <v>41666</v>
      </c>
      <c r="T1779" t="s">
        <v>75</v>
      </c>
      <c r="U1779" t="s">
        <v>17</v>
      </c>
      <c r="V1779" t="s">
        <v>17</v>
      </c>
      <c r="W1779" t="s">
        <v>75</v>
      </c>
      <c r="X1779" s="1">
        <v>41663</v>
      </c>
      <c r="Y1779" t="s">
        <v>17</v>
      </c>
      <c r="Z1779" t="s">
        <v>75</v>
      </c>
      <c r="AA1779" t="s">
        <v>75</v>
      </c>
      <c r="AB1779" t="s">
        <v>17</v>
      </c>
      <c r="AC1779" t="s">
        <v>75</v>
      </c>
      <c r="AD1779" s="1"/>
      <c r="AE1779" s="1"/>
      <c r="AF1779" s="1"/>
      <c r="AG1779">
        <v>99</v>
      </c>
      <c r="AH1779" s="1"/>
      <c r="AI1779" s="1"/>
      <c r="AJ1779" s="1"/>
      <c r="AK1779" s="1">
        <v>41669</v>
      </c>
      <c r="AL1779" s="1">
        <v>41670</v>
      </c>
      <c r="AM1779" s="1"/>
      <c r="AN1779" s="1"/>
      <c r="AP1779" t="s">
        <v>17</v>
      </c>
      <c r="AQ1779" t="s">
        <v>17</v>
      </c>
      <c r="AR1779" t="s">
        <v>17</v>
      </c>
      <c r="AS1779" s="1">
        <v>41694</v>
      </c>
      <c r="AT1779" t="s">
        <v>18</v>
      </c>
      <c r="AU1779" s="1">
        <v>41694</v>
      </c>
      <c r="AV1779" t="s">
        <v>17</v>
      </c>
      <c r="AW1779" t="s">
        <v>17</v>
      </c>
      <c r="AX1779" t="s">
        <v>17</v>
      </c>
      <c r="AY1779" s="1">
        <v>41694</v>
      </c>
      <c r="AZ1779" t="s">
        <v>17</v>
      </c>
      <c r="BA1779" t="s">
        <v>17</v>
      </c>
      <c r="BB1779" t="s">
        <v>17</v>
      </c>
      <c r="BC1779" s="1">
        <v>41694</v>
      </c>
      <c r="BD1779" s="1"/>
      <c r="BE1779" t="s">
        <v>17</v>
      </c>
      <c r="BF1779" t="s">
        <v>17</v>
      </c>
      <c r="BG1779" t="s">
        <v>17</v>
      </c>
      <c r="BH1779" t="s">
        <v>1004</v>
      </c>
      <c r="BI1779" t="s">
        <v>17</v>
      </c>
      <c r="BJ1779" s="1"/>
      <c r="BK1779" t="b">
        <v>0</v>
      </c>
      <c r="BL1779" t="b">
        <v>0</v>
      </c>
      <c r="BN1779" t="s">
        <v>85</v>
      </c>
      <c r="BO1779" t="b">
        <v>0</v>
      </c>
      <c r="BP1779" t="b">
        <v>0</v>
      </c>
      <c r="BQ1779">
        <v>1819</v>
      </c>
      <c r="BR1779">
        <v>1</v>
      </c>
    </row>
    <row r="1780" spans="1:70" x14ac:dyDescent="0.25">
      <c r="A1780" t="s">
        <v>11654</v>
      </c>
      <c r="B1780" s="1">
        <v>41688</v>
      </c>
      <c r="C1780" t="s">
        <v>715</v>
      </c>
      <c r="D1780" t="s">
        <v>29</v>
      </c>
      <c r="E1780" t="s">
        <v>10748</v>
      </c>
      <c r="F1780" t="s">
        <v>11655</v>
      </c>
      <c r="I1780" t="s">
        <v>11656</v>
      </c>
      <c r="J1780" s="1"/>
      <c r="K1780" t="s">
        <v>11657</v>
      </c>
      <c r="L1780">
        <v>9</v>
      </c>
      <c r="N1780" t="s">
        <v>979</v>
      </c>
      <c r="O1780" s="1">
        <v>41671</v>
      </c>
      <c r="P1780" t="s">
        <v>10753</v>
      </c>
      <c r="Q1780" s="1">
        <v>41671</v>
      </c>
      <c r="R1780" t="s">
        <v>75</v>
      </c>
      <c r="S1780" s="1">
        <v>41668</v>
      </c>
      <c r="T1780" t="s">
        <v>75</v>
      </c>
      <c r="U1780" t="s">
        <v>17</v>
      </c>
      <c r="V1780" t="s">
        <v>17</v>
      </c>
      <c r="W1780" t="s">
        <v>75</v>
      </c>
      <c r="X1780" s="1">
        <v>41673</v>
      </c>
      <c r="Y1780" t="s">
        <v>75</v>
      </c>
      <c r="Z1780" t="s">
        <v>75</v>
      </c>
      <c r="AA1780" t="s">
        <v>75</v>
      </c>
      <c r="AB1780" t="s">
        <v>17</v>
      </c>
      <c r="AC1780" t="s">
        <v>75</v>
      </c>
      <c r="AD1780" s="1"/>
      <c r="AE1780" s="1"/>
      <c r="AF1780" s="1"/>
      <c r="AG1780">
        <v>99</v>
      </c>
      <c r="AH1780" s="1"/>
      <c r="AI1780" s="1"/>
      <c r="AJ1780" s="1"/>
      <c r="AK1780" s="1">
        <v>41673</v>
      </c>
      <c r="AL1780" s="1">
        <v>41674</v>
      </c>
      <c r="AM1780" s="1"/>
      <c r="AN1780" s="1"/>
      <c r="AP1780" t="s">
        <v>17</v>
      </c>
      <c r="AQ1780" t="s">
        <v>17</v>
      </c>
      <c r="AR1780" t="s">
        <v>17</v>
      </c>
      <c r="AS1780" s="1"/>
      <c r="AT1780" t="s">
        <v>18</v>
      </c>
      <c r="AU1780" s="1"/>
      <c r="AV1780" t="s">
        <v>17</v>
      </c>
      <c r="AW1780" t="s">
        <v>17</v>
      </c>
      <c r="AX1780" t="s">
        <v>17</v>
      </c>
      <c r="AY1780" s="1"/>
      <c r="AZ1780" t="s">
        <v>17</v>
      </c>
      <c r="BA1780" t="s">
        <v>17</v>
      </c>
      <c r="BB1780" t="s">
        <v>17</v>
      </c>
      <c r="BC1780" s="1"/>
      <c r="BD1780" s="1"/>
      <c r="BE1780" t="s">
        <v>17</v>
      </c>
      <c r="BF1780" t="s">
        <v>17</v>
      </c>
      <c r="BG1780" t="s">
        <v>17</v>
      </c>
      <c r="BH1780" t="s">
        <v>1004</v>
      </c>
      <c r="BI1780" t="s">
        <v>17</v>
      </c>
      <c r="BJ1780" s="1"/>
      <c r="BK1780" t="b">
        <v>0</v>
      </c>
      <c r="BL1780" t="b">
        <v>0</v>
      </c>
      <c r="BN1780" t="s">
        <v>85</v>
      </c>
      <c r="BO1780" t="b">
        <v>0</v>
      </c>
      <c r="BP1780" t="b">
        <v>0</v>
      </c>
      <c r="BQ1780">
        <v>1820</v>
      </c>
      <c r="BR1780">
        <v>1</v>
      </c>
    </row>
    <row r="1781" spans="1:70" x14ac:dyDescent="0.25">
      <c r="A1781" t="s">
        <v>11658</v>
      </c>
      <c r="B1781" s="1">
        <v>41688</v>
      </c>
      <c r="C1781" t="s">
        <v>2725</v>
      </c>
      <c r="D1781" t="s">
        <v>9</v>
      </c>
      <c r="F1781" t="s">
        <v>11659</v>
      </c>
      <c r="I1781" t="s">
        <v>11660</v>
      </c>
      <c r="J1781" s="1">
        <v>39700</v>
      </c>
      <c r="K1781" t="s">
        <v>11661</v>
      </c>
      <c r="L1781">
        <v>6</v>
      </c>
      <c r="N1781" t="s">
        <v>979</v>
      </c>
      <c r="O1781" s="1">
        <v>41666</v>
      </c>
      <c r="P1781" t="s">
        <v>8399</v>
      </c>
      <c r="Q1781" s="1">
        <v>41666</v>
      </c>
      <c r="R1781" t="s">
        <v>75</v>
      </c>
      <c r="S1781" s="1">
        <v>41654</v>
      </c>
      <c r="T1781" t="s">
        <v>75</v>
      </c>
      <c r="U1781" t="s">
        <v>17</v>
      </c>
      <c r="V1781" t="s">
        <v>17</v>
      </c>
      <c r="W1781" t="s">
        <v>75</v>
      </c>
      <c r="X1781" s="1">
        <v>41665</v>
      </c>
      <c r="Y1781" t="s">
        <v>75</v>
      </c>
      <c r="Z1781" t="s">
        <v>75</v>
      </c>
      <c r="AA1781" t="s">
        <v>75</v>
      </c>
      <c r="AB1781" t="s">
        <v>17</v>
      </c>
      <c r="AC1781" t="s">
        <v>75</v>
      </c>
      <c r="AD1781" s="1">
        <v>41892</v>
      </c>
      <c r="AE1781" s="1">
        <v>41995</v>
      </c>
      <c r="AF1781" s="1"/>
      <c r="AG1781">
        <v>4</v>
      </c>
      <c r="AH1781" s="1">
        <v>41964</v>
      </c>
      <c r="AI1781" s="1">
        <v>41644</v>
      </c>
      <c r="AJ1781" s="1"/>
      <c r="AK1781" s="1">
        <v>41668</v>
      </c>
      <c r="AL1781" s="1">
        <v>41669</v>
      </c>
      <c r="AM1781" s="1"/>
      <c r="AN1781" s="1"/>
      <c r="AS1781" s="1"/>
      <c r="AU1781" s="1"/>
      <c r="AV1781" t="s">
        <v>17</v>
      </c>
      <c r="AW1781" t="s">
        <v>17</v>
      </c>
      <c r="AX1781" t="s">
        <v>17</v>
      </c>
      <c r="AY1781" s="1"/>
      <c r="AZ1781" t="s">
        <v>17</v>
      </c>
      <c r="BA1781" t="s">
        <v>17</v>
      </c>
      <c r="BB1781" t="s">
        <v>17</v>
      </c>
      <c r="BC1781" s="1"/>
      <c r="BD1781" s="1"/>
      <c r="BE1781" t="s">
        <v>17</v>
      </c>
      <c r="BF1781" t="s">
        <v>17</v>
      </c>
      <c r="BG1781" t="s">
        <v>17</v>
      </c>
      <c r="BH1781" t="s">
        <v>1004</v>
      </c>
      <c r="BI1781" t="s">
        <v>17</v>
      </c>
      <c r="BJ1781" s="1"/>
      <c r="BK1781" t="b">
        <v>0</v>
      </c>
      <c r="BL1781" t="b">
        <v>0</v>
      </c>
      <c r="BN1781" t="s">
        <v>85</v>
      </c>
      <c r="BO1781" t="b">
        <v>0</v>
      </c>
      <c r="BP1781" t="b">
        <v>0</v>
      </c>
      <c r="BQ1781">
        <v>1821</v>
      </c>
      <c r="BR1781">
        <v>1</v>
      </c>
    </row>
    <row r="1782" spans="1:70" x14ac:dyDescent="0.25">
      <c r="A1782" t="s">
        <v>11662</v>
      </c>
      <c r="B1782" s="1">
        <v>41688</v>
      </c>
      <c r="C1782" t="s">
        <v>185</v>
      </c>
      <c r="D1782" t="s">
        <v>9</v>
      </c>
      <c r="E1782" t="s">
        <v>11663</v>
      </c>
      <c r="F1782" t="s">
        <v>11664</v>
      </c>
      <c r="G1782" t="s">
        <v>11665</v>
      </c>
      <c r="I1782" t="s">
        <v>11666</v>
      </c>
      <c r="J1782" s="1">
        <v>38455</v>
      </c>
      <c r="K1782" t="s">
        <v>11667</v>
      </c>
      <c r="L1782">
        <v>8</v>
      </c>
      <c r="N1782" t="s">
        <v>1011</v>
      </c>
      <c r="O1782" s="1">
        <v>41682</v>
      </c>
      <c r="P1782" t="s">
        <v>9479</v>
      </c>
      <c r="Q1782" s="1">
        <v>41682</v>
      </c>
      <c r="R1782" t="s">
        <v>75</v>
      </c>
      <c r="S1782" s="1">
        <v>41672</v>
      </c>
      <c r="T1782" t="s">
        <v>75</v>
      </c>
      <c r="U1782" t="s">
        <v>17</v>
      </c>
      <c r="V1782" t="s">
        <v>75</v>
      </c>
      <c r="W1782" t="s">
        <v>17</v>
      </c>
      <c r="X1782" s="1">
        <v>41665</v>
      </c>
      <c r="Y1782" t="s">
        <v>75</v>
      </c>
      <c r="Z1782" t="s">
        <v>75</v>
      </c>
      <c r="AA1782" t="s">
        <v>75</v>
      </c>
      <c r="AB1782" t="s">
        <v>75</v>
      </c>
      <c r="AC1782" t="s">
        <v>75</v>
      </c>
      <c r="AD1782" s="1"/>
      <c r="AE1782" s="1"/>
      <c r="AF1782" s="1"/>
      <c r="AG1782">
        <v>99</v>
      </c>
      <c r="AH1782" s="1"/>
      <c r="AI1782" s="1"/>
      <c r="AJ1782" s="1"/>
      <c r="AK1782" s="1">
        <v>41682</v>
      </c>
      <c r="AL1782" s="1">
        <v>41683</v>
      </c>
      <c r="AM1782" s="1"/>
      <c r="AN1782" s="1"/>
      <c r="AP1782" t="s">
        <v>17</v>
      </c>
      <c r="AQ1782" t="s">
        <v>17</v>
      </c>
      <c r="AR1782" t="s">
        <v>17</v>
      </c>
      <c r="AS1782" s="1"/>
      <c r="AT1782" t="s">
        <v>18</v>
      </c>
      <c r="AU1782" s="1"/>
      <c r="AV1782" t="s">
        <v>17</v>
      </c>
      <c r="AW1782" t="s">
        <v>17</v>
      </c>
      <c r="AX1782" t="s">
        <v>17</v>
      </c>
      <c r="AY1782" s="1"/>
      <c r="AZ1782" t="s">
        <v>17</v>
      </c>
      <c r="BA1782" t="s">
        <v>17</v>
      </c>
      <c r="BB1782" t="s">
        <v>17</v>
      </c>
      <c r="BC1782" s="1"/>
      <c r="BD1782" s="1"/>
      <c r="BE1782" t="s">
        <v>17</v>
      </c>
      <c r="BF1782" t="s">
        <v>17</v>
      </c>
      <c r="BG1782" t="s">
        <v>17</v>
      </c>
      <c r="BH1782" t="s">
        <v>1004</v>
      </c>
      <c r="BI1782" t="s">
        <v>17</v>
      </c>
      <c r="BJ1782" s="1">
        <v>41838</v>
      </c>
      <c r="BK1782" t="b">
        <v>0</v>
      </c>
      <c r="BL1782" t="b">
        <v>0</v>
      </c>
      <c r="BM1782" t="s">
        <v>17</v>
      </c>
      <c r="BN1782" t="s">
        <v>85</v>
      </c>
      <c r="BO1782" t="b">
        <v>0</v>
      </c>
      <c r="BP1782" t="b">
        <v>0</v>
      </c>
      <c r="BQ1782">
        <v>1822</v>
      </c>
      <c r="BR1782">
        <v>1</v>
      </c>
    </row>
    <row r="1783" spans="1:70" x14ac:dyDescent="0.25">
      <c r="A1783" t="s">
        <v>11668</v>
      </c>
      <c r="B1783" s="1">
        <v>41688</v>
      </c>
      <c r="C1783" t="s">
        <v>5232</v>
      </c>
      <c r="D1783" t="s">
        <v>14</v>
      </c>
      <c r="E1783" t="s">
        <v>11669</v>
      </c>
      <c r="F1783" t="s">
        <v>3213</v>
      </c>
      <c r="G1783" t="s">
        <v>3213</v>
      </c>
      <c r="I1783" t="s">
        <v>11670</v>
      </c>
      <c r="J1783" s="1">
        <v>36407</v>
      </c>
      <c r="K1783" t="s">
        <v>11671</v>
      </c>
      <c r="L1783">
        <v>14</v>
      </c>
      <c r="N1783" t="s">
        <v>1011</v>
      </c>
      <c r="O1783" s="1">
        <v>41679</v>
      </c>
      <c r="P1783" t="s">
        <v>11672</v>
      </c>
      <c r="Q1783" s="1">
        <v>41684</v>
      </c>
      <c r="R1783" t="s">
        <v>17</v>
      </c>
      <c r="S1783" s="1"/>
      <c r="T1783" t="s">
        <v>75</v>
      </c>
      <c r="U1783" t="s">
        <v>17</v>
      </c>
      <c r="V1783" t="s">
        <v>17</v>
      </c>
      <c r="W1783" t="s">
        <v>75</v>
      </c>
      <c r="X1783" s="1">
        <v>41669</v>
      </c>
      <c r="Y1783" t="s">
        <v>75</v>
      </c>
      <c r="Z1783" t="s">
        <v>75</v>
      </c>
      <c r="AA1783" t="s">
        <v>75</v>
      </c>
      <c r="AB1783" t="s">
        <v>17</v>
      </c>
      <c r="AC1783" t="s">
        <v>75</v>
      </c>
      <c r="AD1783" s="1"/>
      <c r="AE1783" s="1"/>
      <c r="AF1783" s="1"/>
      <c r="AG1783">
        <v>99</v>
      </c>
      <c r="AH1783" s="1"/>
      <c r="AI1783" s="1"/>
      <c r="AJ1783" s="1"/>
      <c r="AK1783" s="1">
        <v>41684</v>
      </c>
      <c r="AL1783" s="1">
        <v>41685</v>
      </c>
      <c r="AM1783" s="1"/>
      <c r="AN1783" s="1"/>
      <c r="AP1783" t="s">
        <v>17</v>
      </c>
      <c r="AQ1783" t="s">
        <v>17</v>
      </c>
      <c r="AR1783" t="s">
        <v>17</v>
      </c>
      <c r="AS1783" s="1"/>
      <c r="AT1783" t="s">
        <v>18</v>
      </c>
      <c r="AU1783" s="1"/>
      <c r="AV1783" t="s">
        <v>17</v>
      </c>
      <c r="AW1783" t="s">
        <v>17</v>
      </c>
      <c r="AX1783" t="s">
        <v>17</v>
      </c>
      <c r="AY1783" s="1"/>
      <c r="AZ1783" t="s">
        <v>17</v>
      </c>
      <c r="BA1783" t="s">
        <v>17</v>
      </c>
      <c r="BB1783" t="s">
        <v>17</v>
      </c>
      <c r="BC1783" s="1"/>
      <c r="BD1783" s="1"/>
      <c r="BE1783" t="s">
        <v>17</v>
      </c>
      <c r="BF1783" t="s">
        <v>17</v>
      </c>
      <c r="BG1783" t="s">
        <v>17</v>
      </c>
      <c r="BH1783" t="s">
        <v>1004</v>
      </c>
      <c r="BI1783" t="s">
        <v>17</v>
      </c>
      <c r="BJ1783" s="1">
        <v>41776</v>
      </c>
      <c r="BK1783" t="b">
        <v>0</v>
      </c>
      <c r="BL1783" t="b">
        <v>0</v>
      </c>
      <c r="BM1783" t="s">
        <v>75</v>
      </c>
      <c r="BN1783" t="s">
        <v>17</v>
      </c>
      <c r="BO1783" t="b">
        <v>0</v>
      </c>
      <c r="BP1783" t="b">
        <v>0</v>
      </c>
      <c r="BQ1783">
        <v>1823</v>
      </c>
      <c r="BR1783">
        <v>1</v>
      </c>
    </row>
    <row r="1784" spans="1:70" x14ac:dyDescent="0.25">
      <c r="A1784" t="s">
        <v>11673</v>
      </c>
      <c r="B1784" s="1"/>
      <c r="C1784" t="s">
        <v>198</v>
      </c>
      <c r="D1784" t="s">
        <v>9</v>
      </c>
      <c r="E1784" t="s">
        <v>3166</v>
      </c>
      <c r="F1784" t="s">
        <v>11674</v>
      </c>
      <c r="G1784" t="s">
        <v>11675</v>
      </c>
      <c r="H1784" t="s">
        <v>198</v>
      </c>
      <c r="I1784" t="s">
        <v>11676</v>
      </c>
      <c r="J1784" s="1">
        <v>36743</v>
      </c>
      <c r="K1784" t="s">
        <v>11677</v>
      </c>
      <c r="L1784">
        <v>13</v>
      </c>
      <c r="N1784" t="s">
        <v>979</v>
      </c>
      <c r="O1784" s="1">
        <v>41693</v>
      </c>
      <c r="Q1784" s="1">
        <v>41693</v>
      </c>
      <c r="R1784" t="s">
        <v>17</v>
      </c>
      <c r="S1784" s="1"/>
      <c r="T1784" t="s">
        <v>75</v>
      </c>
      <c r="U1784" t="s">
        <v>75</v>
      </c>
      <c r="V1784" t="s">
        <v>17</v>
      </c>
      <c r="W1784" t="s">
        <v>17</v>
      </c>
      <c r="X1784" s="1">
        <v>41692</v>
      </c>
      <c r="Y1784" t="s">
        <v>75</v>
      </c>
      <c r="Z1784" t="s">
        <v>75</v>
      </c>
      <c r="AA1784" t="s">
        <v>75</v>
      </c>
      <c r="AB1784" t="s">
        <v>75</v>
      </c>
      <c r="AC1784" t="s">
        <v>75</v>
      </c>
      <c r="AD1784" s="1"/>
      <c r="AE1784" s="1"/>
      <c r="AF1784" s="1"/>
      <c r="AG1784">
        <v>99</v>
      </c>
      <c r="AH1784" s="1"/>
      <c r="AI1784" s="1"/>
      <c r="AJ1784" s="1"/>
      <c r="AK1784" s="1">
        <v>41694</v>
      </c>
      <c r="AL1784" s="1">
        <v>41695</v>
      </c>
      <c r="AM1784" s="1"/>
      <c r="AN1784" s="1"/>
      <c r="AO1784" t="s">
        <v>75</v>
      </c>
      <c r="AP1784" t="s">
        <v>17</v>
      </c>
      <c r="AQ1784" t="s">
        <v>17</v>
      </c>
      <c r="AR1784" t="s">
        <v>17</v>
      </c>
      <c r="AS1784" s="1"/>
      <c r="AU1784" s="1"/>
      <c r="AV1784" t="s">
        <v>17</v>
      </c>
      <c r="AW1784" t="s">
        <v>17</v>
      </c>
      <c r="AX1784" t="s">
        <v>17</v>
      </c>
      <c r="AY1784" s="1"/>
      <c r="AZ1784" t="s">
        <v>17</v>
      </c>
      <c r="BA1784" t="s">
        <v>17</v>
      </c>
      <c r="BB1784" t="s">
        <v>17</v>
      </c>
      <c r="BC1784" s="1"/>
      <c r="BD1784" s="1">
        <v>41708</v>
      </c>
      <c r="BE1784" t="s">
        <v>17</v>
      </c>
      <c r="BF1784" t="s">
        <v>17</v>
      </c>
      <c r="BG1784" t="s">
        <v>17</v>
      </c>
      <c r="BH1784" t="s">
        <v>1004</v>
      </c>
      <c r="BI1784" t="s">
        <v>17</v>
      </c>
      <c r="BJ1784" s="1"/>
      <c r="BK1784" t="b">
        <v>0</v>
      </c>
      <c r="BL1784" t="b">
        <v>0</v>
      </c>
      <c r="BN1784" t="s">
        <v>85</v>
      </c>
      <c r="BO1784" t="b">
        <v>0</v>
      </c>
      <c r="BP1784" t="b">
        <v>0</v>
      </c>
      <c r="BQ1784">
        <v>1825</v>
      </c>
      <c r="BR1784">
        <v>1</v>
      </c>
    </row>
    <row r="1785" spans="1:70" x14ac:dyDescent="0.25">
      <c r="A1785" t="s">
        <v>11678</v>
      </c>
      <c r="B1785" s="1"/>
      <c r="C1785" t="s">
        <v>198</v>
      </c>
      <c r="D1785" t="s">
        <v>9</v>
      </c>
      <c r="E1785" t="s">
        <v>3166</v>
      </c>
      <c r="F1785" t="s">
        <v>11679</v>
      </c>
      <c r="G1785" t="s">
        <v>11680</v>
      </c>
      <c r="H1785" t="s">
        <v>198</v>
      </c>
      <c r="I1785" t="s">
        <v>11681</v>
      </c>
      <c r="J1785" s="1">
        <v>40633</v>
      </c>
      <c r="K1785" t="s">
        <v>208</v>
      </c>
      <c r="L1785">
        <v>2</v>
      </c>
      <c r="M1785">
        <v>11</v>
      </c>
      <c r="N1785" t="s">
        <v>979</v>
      </c>
      <c r="O1785" s="1">
        <v>41691</v>
      </c>
      <c r="P1785" t="s">
        <v>11682</v>
      </c>
      <c r="Q1785" s="1">
        <v>41691</v>
      </c>
      <c r="R1785" t="s">
        <v>17</v>
      </c>
      <c r="S1785" s="1"/>
      <c r="T1785" t="s">
        <v>75</v>
      </c>
      <c r="U1785" t="s">
        <v>17</v>
      </c>
      <c r="V1785" t="s">
        <v>75</v>
      </c>
      <c r="W1785" t="s">
        <v>17</v>
      </c>
      <c r="X1785" s="1">
        <v>41690</v>
      </c>
      <c r="Y1785" t="s">
        <v>75</v>
      </c>
      <c r="Z1785" t="s">
        <v>75</v>
      </c>
      <c r="AA1785" t="s">
        <v>75</v>
      </c>
      <c r="AB1785" t="s">
        <v>75</v>
      </c>
      <c r="AC1785" t="s">
        <v>75</v>
      </c>
      <c r="AD1785" s="1">
        <v>40644</v>
      </c>
      <c r="AE1785" s="1">
        <v>40736</v>
      </c>
      <c r="AF1785" s="1"/>
      <c r="AG1785">
        <v>4</v>
      </c>
      <c r="AH1785" s="1">
        <v>40700</v>
      </c>
      <c r="AI1785" s="1">
        <v>40777</v>
      </c>
      <c r="AJ1785" s="1"/>
      <c r="AK1785" s="1">
        <v>41692</v>
      </c>
      <c r="AL1785" s="1">
        <v>41693</v>
      </c>
      <c r="AM1785" s="1"/>
      <c r="AN1785" s="1"/>
      <c r="AP1785" t="s">
        <v>17</v>
      </c>
      <c r="AQ1785" t="s">
        <v>17</v>
      </c>
      <c r="AR1785" t="s">
        <v>17</v>
      </c>
      <c r="AS1785" s="1"/>
      <c r="AT1785" t="s">
        <v>18</v>
      </c>
      <c r="AU1785" s="1"/>
      <c r="AV1785" t="s">
        <v>17</v>
      </c>
      <c r="AW1785" t="s">
        <v>17</v>
      </c>
      <c r="AX1785" t="s">
        <v>17</v>
      </c>
      <c r="AY1785" s="1"/>
      <c r="AZ1785" t="s">
        <v>17</v>
      </c>
      <c r="BA1785" t="s">
        <v>17</v>
      </c>
      <c r="BB1785" t="s">
        <v>17</v>
      </c>
      <c r="BC1785" s="1"/>
      <c r="BD1785" s="1">
        <v>41708</v>
      </c>
      <c r="BE1785" t="s">
        <v>17</v>
      </c>
      <c r="BF1785" t="s">
        <v>17</v>
      </c>
      <c r="BG1785" t="s">
        <v>17</v>
      </c>
      <c r="BH1785" t="s">
        <v>1004</v>
      </c>
      <c r="BI1785" t="s">
        <v>17</v>
      </c>
      <c r="BJ1785" s="1"/>
      <c r="BK1785" t="b">
        <v>0</v>
      </c>
      <c r="BL1785" t="b">
        <v>0</v>
      </c>
      <c r="BN1785" t="s">
        <v>85</v>
      </c>
      <c r="BO1785" t="b">
        <v>0</v>
      </c>
      <c r="BP1785" t="b">
        <v>0</v>
      </c>
      <c r="BQ1785">
        <v>1826</v>
      </c>
      <c r="BR1785">
        <v>1</v>
      </c>
    </row>
    <row r="1786" spans="1:70" x14ac:dyDescent="0.25">
      <c r="A1786" t="s">
        <v>11683</v>
      </c>
      <c r="B1786" s="1"/>
      <c r="C1786" t="s">
        <v>1601</v>
      </c>
      <c r="D1786" t="s">
        <v>29</v>
      </c>
      <c r="E1786" t="s">
        <v>11684</v>
      </c>
      <c r="F1786" t="s">
        <v>11685</v>
      </c>
      <c r="G1786" t="s">
        <v>11686</v>
      </c>
      <c r="I1786" t="s">
        <v>11687</v>
      </c>
      <c r="J1786" s="1">
        <v>41201</v>
      </c>
      <c r="K1786" t="s">
        <v>11688</v>
      </c>
      <c r="L1786">
        <v>1</v>
      </c>
      <c r="M1786">
        <v>15</v>
      </c>
      <c r="N1786" t="s">
        <v>979</v>
      </c>
      <c r="O1786" s="1">
        <v>41660</v>
      </c>
      <c r="P1786" t="s">
        <v>8296</v>
      </c>
      <c r="Q1786" s="1">
        <v>41660</v>
      </c>
      <c r="R1786" t="s">
        <v>17</v>
      </c>
      <c r="S1786" s="1"/>
      <c r="T1786" t="s">
        <v>75</v>
      </c>
      <c r="U1786" t="s">
        <v>17</v>
      </c>
      <c r="V1786" t="s">
        <v>17</v>
      </c>
      <c r="W1786" t="s">
        <v>75</v>
      </c>
      <c r="X1786" s="1">
        <v>41657</v>
      </c>
      <c r="Y1786" t="s">
        <v>75</v>
      </c>
      <c r="Z1786" t="s">
        <v>75</v>
      </c>
      <c r="AA1786" t="s">
        <v>75</v>
      </c>
      <c r="AB1786" t="s">
        <v>75</v>
      </c>
      <c r="AC1786" t="s">
        <v>75</v>
      </c>
      <c r="AD1786" s="1">
        <v>41204</v>
      </c>
      <c r="AE1786" s="1">
        <v>41319</v>
      </c>
      <c r="AF1786" s="1">
        <v>41445</v>
      </c>
      <c r="AG1786">
        <v>5</v>
      </c>
      <c r="AH1786" s="1">
        <v>41263</v>
      </c>
      <c r="AI1786" s="1">
        <v>41382</v>
      </c>
      <c r="AJ1786" s="1"/>
      <c r="AK1786" s="1">
        <v>41665</v>
      </c>
      <c r="AL1786" s="1">
        <v>41666</v>
      </c>
      <c r="AM1786" s="1"/>
      <c r="AN1786" s="1"/>
      <c r="AP1786" t="s">
        <v>17</v>
      </c>
      <c r="AQ1786" t="s">
        <v>17</v>
      </c>
      <c r="AR1786" t="s">
        <v>17</v>
      </c>
      <c r="AS1786" s="1"/>
      <c r="AT1786" t="s">
        <v>18</v>
      </c>
      <c r="AU1786" s="1"/>
      <c r="AV1786" t="s">
        <v>17</v>
      </c>
      <c r="AW1786" t="s">
        <v>17</v>
      </c>
      <c r="AX1786" t="s">
        <v>17</v>
      </c>
      <c r="AY1786" s="1"/>
      <c r="AZ1786" t="s">
        <v>17</v>
      </c>
      <c r="BA1786" t="s">
        <v>17</v>
      </c>
      <c r="BB1786" t="s">
        <v>17</v>
      </c>
      <c r="BC1786" s="1"/>
      <c r="BD1786" s="1">
        <v>41708</v>
      </c>
      <c r="BE1786" t="s">
        <v>17</v>
      </c>
      <c r="BF1786" t="s">
        <v>17</v>
      </c>
      <c r="BG1786" t="s">
        <v>17</v>
      </c>
      <c r="BH1786" t="s">
        <v>1004</v>
      </c>
      <c r="BI1786" t="s">
        <v>17</v>
      </c>
      <c r="BJ1786" s="1"/>
      <c r="BK1786" t="b">
        <v>0</v>
      </c>
      <c r="BL1786" t="b">
        <v>0</v>
      </c>
      <c r="BN1786" t="s">
        <v>85</v>
      </c>
      <c r="BO1786" t="b">
        <v>0</v>
      </c>
      <c r="BP1786" t="b">
        <v>0</v>
      </c>
      <c r="BQ1786">
        <v>1827</v>
      </c>
      <c r="BR1786">
        <v>1</v>
      </c>
    </row>
    <row r="1787" spans="1:70" x14ac:dyDescent="0.25">
      <c r="A1787" t="s">
        <v>11689</v>
      </c>
      <c r="B1787" s="1"/>
      <c r="C1787" t="s">
        <v>1601</v>
      </c>
      <c r="D1787" t="s">
        <v>29</v>
      </c>
      <c r="E1787" t="s">
        <v>8134</v>
      </c>
      <c r="F1787" t="s">
        <v>11690</v>
      </c>
      <c r="G1787" t="s">
        <v>11691</v>
      </c>
      <c r="I1787" t="s">
        <v>11692</v>
      </c>
      <c r="J1787" s="1">
        <v>40181</v>
      </c>
      <c r="K1787" t="s">
        <v>11693</v>
      </c>
      <c r="L1787">
        <v>1</v>
      </c>
      <c r="M1787">
        <v>49</v>
      </c>
      <c r="N1787" t="s">
        <v>979</v>
      </c>
      <c r="O1787" s="1">
        <v>41687</v>
      </c>
      <c r="P1787" t="s">
        <v>8296</v>
      </c>
      <c r="Q1787" s="1">
        <v>41687</v>
      </c>
      <c r="R1787" t="s">
        <v>17</v>
      </c>
      <c r="S1787" s="1"/>
      <c r="U1787" t="s">
        <v>75</v>
      </c>
      <c r="V1787" t="s">
        <v>75</v>
      </c>
      <c r="W1787" t="s">
        <v>75</v>
      </c>
      <c r="X1787" s="1">
        <v>41685</v>
      </c>
      <c r="Y1787" t="s">
        <v>75</v>
      </c>
      <c r="Z1787" t="s">
        <v>75</v>
      </c>
      <c r="AA1787" t="s">
        <v>75</v>
      </c>
      <c r="AB1787" t="s">
        <v>17</v>
      </c>
      <c r="AC1787" t="s">
        <v>75</v>
      </c>
      <c r="AD1787" s="1">
        <v>40182</v>
      </c>
      <c r="AE1787" s="1">
        <v>40287</v>
      </c>
      <c r="AF1787" s="1">
        <v>40353</v>
      </c>
      <c r="AG1787">
        <v>5</v>
      </c>
      <c r="AH1787" s="1">
        <v>40253</v>
      </c>
      <c r="AI1787" s="1">
        <v>40319</v>
      </c>
      <c r="AJ1787" s="1"/>
      <c r="AK1787" s="1">
        <v>41688</v>
      </c>
      <c r="AL1787" s="1">
        <v>41689</v>
      </c>
      <c r="AM1787" s="1"/>
      <c r="AN1787" s="1"/>
      <c r="AO1787" t="s">
        <v>75</v>
      </c>
      <c r="AP1787" t="s">
        <v>17</v>
      </c>
      <c r="AQ1787" t="s">
        <v>17</v>
      </c>
      <c r="AR1787" t="s">
        <v>17</v>
      </c>
      <c r="AS1787" s="1"/>
      <c r="AT1787" t="s">
        <v>18</v>
      </c>
      <c r="AU1787" s="1"/>
      <c r="AV1787" t="s">
        <v>17</v>
      </c>
      <c r="AW1787" t="s">
        <v>17</v>
      </c>
      <c r="AX1787" t="s">
        <v>17</v>
      </c>
      <c r="AY1787" s="1"/>
      <c r="AZ1787" t="s">
        <v>17</v>
      </c>
      <c r="BA1787" t="s">
        <v>17</v>
      </c>
      <c r="BB1787" t="s">
        <v>17</v>
      </c>
      <c r="BC1787" s="1"/>
      <c r="BD1787" s="1">
        <v>41708</v>
      </c>
      <c r="BE1787" t="s">
        <v>17</v>
      </c>
      <c r="BF1787" t="s">
        <v>17</v>
      </c>
      <c r="BG1787" t="s">
        <v>17</v>
      </c>
      <c r="BH1787" t="s">
        <v>1004</v>
      </c>
      <c r="BI1787" t="s">
        <v>17</v>
      </c>
      <c r="BJ1787" s="1"/>
      <c r="BK1787" t="b">
        <v>0</v>
      </c>
      <c r="BL1787" t="b">
        <v>0</v>
      </c>
      <c r="BN1787" t="s">
        <v>85</v>
      </c>
      <c r="BO1787" t="b">
        <v>0</v>
      </c>
      <c r="BP1787" t="b">
        <v>0</v>
      </c>
      <c r="BQ1787">
        <v>1828</v>
      </c>
      <c r="BR1787">
        <v>1</v>
      </c>
    </row>
    <row r="1788" spans="1:70" x14ac:dyDescent="0.25">
      <c r="A1788" t="s">
        <v>11694</v>
      </c>
      <c r="B1788" s="1"/>
      <c r="C1788" t="s">
        <v>1601</v>
      </c>
      <c r="D1788" t="s">
        <v>29</v>
      </c>
      <c r="E1788" t="s">
        <v>11695</v>
      </c>
      <c r="F1788" t="s">
        <v>11696</v>
      </c>
      <c r="I1788" t="s">
        <v>11697</v>
      </c>
      <c r="J1788" s="1">
        <v>40187</v>
      </c>
      <c r="K1788" t="s">
        <v>11698</v>
      </c>
      <c r="L1788">
        <v>3</v>
      </c>
      <c r="M1788">
        <v>3</v>
      </c>
      <c r="N1788" t="s">
        <v>979</v>
      </c>
      <c r="O1788" s="1">
        <v>41663</v>
      </c>
      <c r="P1788" t="s">
        <v>8296</v>
      </c>
      <c r="Q1788" s="1">
        <v>41664</v>
      </c>
      <c r="R1788" t="s">
        <v>17</v>
      </c>
      <c r="S1788" s="1"/>
      <c r="T1788" t="s">
        <v>75</v>
      </c>
      <c r="U1788" t="s">
        <v>75</v>
      </c>
      <c r="V1788" t="s">
        <v>75</v>
      </c>
      <c r="W1788" t="s">
        <v>75</v>
      </c>
      <c r="X1788" s="1">
        <v>41656</v>
      </c>
      <c r="Y1788" t="s">
        <v>75</v>
      </c>
      <c r="Z1788" t="s">
        <v>75</v>
      </c>
      <c r="AA1788" t="s">
        <v>75</v>
      </c>
      <c r="AB1788" t="s">
        <v>17</v>
      </c>
      <c r="AC1788" t="s">
        <v>75</v>
      </c>
      <c r="AD1788" s="1"/>
      <c r="AE1788" s="1">
        <v>40284</v>
      </c>
      <c r="AF1788" s="1">
        <v>40350</v>
      </c>
      <c r="AG1788">
        <v>4</v>
      </c>
      <c r="AH1788" s="1">
        <v>40252</v>
      </c>
      <c r="AI1788" s="1">
        <v>40318</v>
      </c>
      <c r="AJ1788" s="1"/>
      <c r="AK1788" s="1">
        <v>41665</v>
      </c>
      <c r="AL1788" s="1">
        <v>41666</v>
      </c>
      <c r="AM1788" s="1"/>
      <c r="AN1788" s="1"/>
      <c r="AO1788" t="s">
        <v>75</v>
      </c>
      <c r="AP1788" t="s">
        <v>17</v>
      </c>
      <c r="AQ1788" t="s">
        <v>17</v>
      </c>
      <c r="AR1788" t="s">
        <v>17</v>
      </c>
      <c r="AS1788" s="1"/>
      <c r="AT1788" t="s">
        <v>18</v>
      </c>
      <c r="AU1788" s="1"/>
      <c r="AV1788" t="s">
        <v>17</v>
      </c>
      <c r="AW1788" t="s">
        <v>17</v>
      </c>
      <c r="AX1788" t="s">
        <v>17</v>
      </c>
      <c r="AY1788" s="1"/>
      <c r="AZ1788" t="s">
        <v>17</v>
      </c>
      <c r="BA1788" t="s">
        <v>17</v>
      </c>
      <c r="BB1788" t="s">
        <v>17</v>
      </c>
      <c r="BC1788" s="1"/>
      <c r="BD1788" s="1">
        <v>41708</v>
      </c>
      <c r="BE1788" t="s">
        <v>17</v>
      </c>
      <c r="BF1788" t="s">
        <v>17</v>
      </c>
      <c r="BG1788" t="s">
        <v>17</v>
      </c>
      <c r="BH1788" t="s">
        <v>1004</v>
      </c>
      <c r="BI1788" t="s">
        <v>17</v>
      </c>
      <c r="BJ1788" s="1"/>
      <c r="BK1788" t="b">
        <v>0</v>
      </c>
      <c r="BL1788" t="b">
        <v>0</v>
      </c>
      <c r="BN1788" t="s">
        <v>85</v>
      </c>
      <c r="BO1788" t="b">
        <v>0</v>
      </c>
      <c r="BP1788" t="b">
        <v>0</v>
      </c>
      <c r="BQ1788">
        <v>1829</v>
      </c>
      <c r="BR1788">
        <v>1</v>
      </c>
    </row>
    <row r="1789" spans="1:70" x14ac:dyDescent="0.25">
      <c r="A1789" t="s">
        <v>11699</v>
      </c>
      <c r="B1789" s="1"/>
      <c r="C1789" t="s">
        <v>485</v>
      </c>
      <c r="D1789" t="s">
        <v>24</v>
      </c>
      <c r="E1789" t="s">
        <v>11300</v>
      </c>
      <c r="F1789" t="s">
        <v>11700</v>
      </c>
      <c r="G1789" t="s">
        <v>11701</v>
      </c>
      <c r="H1789" t="s">
        <v>1673</v>
      </c>
      <c r="I1789" t="s">
        <v>11702</v>
      </c>
      <c r="J1789" s="1">
        <v>36704</v>
      </c>
      <c r="K1789" t="s">
        <v>11703</v>
      </c>
      <c r="L1789">
        <v>13</v>
      </c>
      <c r="M1789">
        <v>8</v>
      </c>
      <c r="N1789" t="s">
        <v>1011</v>
      </c>
      <c r="O1789" s="1">
        <v>41694</v>
      </c>
      <c r="P1789" t="s">
        <v>11704</v>
      </c>
      <c r="Q1789" s="1">
        <v>41694</v>
      </c>
      <c r="R1789" t="s">
        <v>75</v>
      </c>
      <c r="S1789" s="1">
        <v>41694</v>
      </c>
      <c r="T1789" t="s">
        <v>75</v>
      </c>
      <c r="U1789" t="s">
        <v>17</v>
      </c>
      <c r="V1789" t="s">
        <v>17</v>
      </c>
      <c r="W1789" t="s">
        <v>75</v>
      </c>
      <c r="X1789" s="1">
        <v>41688</v>
      </c>
      <c r="Y1789" t="s">
        <v>17</v>
      </c>
      <c r="Z1789" t="s">
        <v>75</v>
      </c>
      <c r="AA1789" t="s">
        <v>75</v>
      </c>
      <c r="AB1789" t="s">
        <v>75</v>
      </c>
      <c r="AC1789" t="s">
        <v>75</v>
      </c>
      <c r="AD1789" s="1"/>
      <c r="AE1789" s="1"/>
      <c r="AF1789" s="1"/>
      <c r="AG1789">
        <v>99</v>
      </c>
      <c r="AH1789" s="1"/>
      <c r="AI1789" s="1"/>
      <c r="AJ1789" s="1"/>
      <c r="AK1789" s="1">
        <v>41694</v>
      </c>
      <c r="AL1789" s="1">
        <v>41695</v>
      </c>
      <c r="AM1789" s="1">
        <v>41697</v>
      </c>
      <c r="AN1789" s="1"/>
      <c r="AO1789" t="s">
        <v>75</v>
      </c>
      <c r="AP1789" t="s">
        <v>17</v>
      </c>
      <c r="AQ1789" t="s">
        <v>17</v>
      </c>
      <c r="AR1789" t="s">
        <v>17</v>
      </c>
      <c r="AS1789" s="1">
        <v>41697</v>
      </c>
      <c r="AT1789" t="s">
        <v>18</v>
      </c>
      <c r="AU1789" s="1">
        <v>41697</v>
      </c>
      <c r="AV1789" t="s">
        <v>17</v>
      </c>
      <c r="AW1789" t="s">
        <v>17</v>
      </c>
      <c r="AX1789" t="s">
        <v>17</v>
      </c>
      <c r="AY1789" s="1">
        <v>41697</v>
      </c>
      <c r="AZ1789" t="s">
        <v>17</v>
      </c>
      <c r="BA1789" t="s">
        <v>17</v>
      </c>
      <c r="BB1789" t="s">
        <v>17</v>
      </c>
      <c r="BC1789" s="1">
        <v>41697</v>
      </c>
      <c r="BD1789" s="1">
        <v>41708</v>
      </c>
      <c r="BE1789" t="s">
        <v>17</v>
      </c>
      <c r="BF1789" t="s">
        <v>17</v>
      </c>
      <c r="BG1789" t="s">
        <v>17</v>
      </c>
      <c r="BH1789" t="s">
        <v>1004</v>
      </c>
      <c r="BI1789" t="s">
        <v>17</v>
      </c>
      <c r="BJ1789" s="1"/>
      <c r="BK1789" t="b">
        <v>0</v>
      </c>
      <c r="BL1789" t="b">
        <v>0</v>
      </c>
      <c r="BN1789" t="s">
        <v>85</v>
      </c>
      <c r="BO1789" t="b">
        <v>0</v>
      </c>
      <c r="BP1789" t="b">
        <v>0</v>
      </c>
      <c r="BQ1789">
        <v>1830</v>
      </c>
      <c r="BR1789">
        <v>1</v>
      </c>
    </row>
    <row r="1790" spans="1:70" x14ac:dyDescent="0.25">
      <c r="A1790" t="s">
        <v>11705</v>
      </c>
      <c r="B1790" s="1"/>
      <c r="C1790" t="s">
        <v>1034</v>
      </c>
      <c r="D1790" t="s">
        <v>73</v>
      </c>
      <c r="E1790" t="s">
        <v>11706</v>
      </c>
      <c r="F1790" t="s">
        <v>11707</v>
      </c>
      <c r="I1790" t="s">
        <v>11708</v>
      </c>
      <c r="J1790" s="1">
        <v>41251</v>
      </c>
      <c r="K1790" t="s">
        <v>11709</v>
      </c>
      <c r="L1790">
        <v>1</v>
      </c>
      <c r="M1790">
        <v>2</v>
      </c>
      <c r="N1790" t="s">
        <v>1011</v>
      </c>
      <c r="O1790" s="1">
        <v>41688</v>
      </c>
      <c r="P1790" t="s">
        <v>11710</v>
      </c>
      <c r="Q1790" s="1">
        <v>41688</v>
      </c>
      <c r="R1790" t="s">
        <v>17</v>
      </c>
      <c r="S1790" s="1"/>
      <c r="T1790" t="s">
        <v>75</v>
      </c>
      <c r="U1790" t="s">
        <v>17</v>
      </c>
      <c r="V1790" t="s">
        <v>17</v>
      </c>
      <c r="W1790" t="s">
        <v>17</v>
      </c>
      <c r="X1790" s="1">
        <v>41686</v>
      </c>
      <c r="Y1790" t="s">
        <v>75</v>
      </c>
      <c r="Z1790" t="s">
        <v>75</v>
      </c>
      <c r="AA1790" t="s">
        <v>75</v>
      </c>
      <c r="AB1790" t="s">
        <v>75</v>
      </c>
      <c r="AC1790" t="s">
        <v>75</v>
      </c>
      <c r="AD1790" s="1">
        <v>41313</v>
      </c>
      <c r="AE1790" s="1">
        <v>41373</v>
      </c>
      <c r="AF1790" s="1"/>
      <c r="AG1790">
        <v>3</v>
      </c>
      <c r="AH1790" s="1">
        <v>41337</v>
      </c>
      <c r="AI1790" s="1"/>
      <c r="AJ1790" s="1"/>
      <c r="AK1790" s="1">
        <v>41689</v>
      </c>
      <c r="AL1790" s="1">
        <v>41690</v>
      </c>
      <c r="AM1790" s="1">
        <v>41691</v>
      </c>
      <c r="AN1790" s="1"/>
      <c r="AO1790" t="s">
        <v>75</v>
      </c>
      <c r="AP1790" t="s">
        <v>17</v>
      </c>
      <c r="AQ1790" t="s">
        <v>17</v>
      </c>
      <c r="AR1790" t="s">
        <v>17</v>
      </c>
      <c r="AS1790" s="1"/>
      <c r="AT1790" t="s">
        <v>18</v>
      </c>
      <c r="AU1790" s="1"/>
      <c r="AV1790" t="s">
        <v>17</v>
      </c>
      <c r="AW1790" t="s">
        <v>17</v>
      </c>
      <c r="AX1790" t="s">
        <v>17</v>
      </c>
      <c r="AY1790" s="1"/>
      <c r="AZ1790" t="s">
        <v>17</v>
      </c>
      <c r="BA1790" t="s">
        <v>17</v>
      </c>
      <c r="BB1790" t="s">
        <v>17</v>
      </c>
      <c r="BC1790" s="1"/>
      <c r="BD1790" s="1">
        <v>41708</v>
      </c>
      <c r="BE1790" t="s">
        <v>17</v>
      </c>
      <c r="BF1790" t="s">
        <v>17</v>
      </c>
      <c r="BG1790" t="s">
        <v>17</v>
      </c>
      <c r="BH1790" t="s">
        <v>1004</v>
      </c>
      <c r="BI1790" t="s">
        <v>17</v>
      </c>
      <c r="BJ1790" s="1"/>
      <c r="BK1790" t="b">
        <v>0</v>
      </c>
      <c r="BL1790" t="b">
        <v>0</v>
      </c>
      <c r="BN1790" t="s">
        <v>85</v>
      </c>
      <c r="BO1790" t="b">
        <v>0</v>
      </c>
      <c r="BP1790" t="b">
        <v>0</v>
      </c>
      <c r="BQ1790">
        <v>1831</v>
      </c>
      <c r="BR1790">
        <v>1</v>
      </c>
    </row>
    <row r="1791" spans="1:70" x14ac:dyDescent="0.25">
      <c r="A1791" t="s">
        <v>11711</v>
      </c>
      <c r="B1791" s="1"/>
      <c r="C1791" t="s">
        <v>545</v>
      </c>
      <c r="D1791" t="s">
        <v>29</v>
      </c>
      <c r="E1791" t="s">
        <v>11712</v>
      </c>
      <c r="F1791" t="s">
        <v>11713</v>
      </c>
      <c r="G1791" t="s">
        <v>11714</v>
      </c>
      <c r="I1791" t="s">
        <v>11715</v>
      </c>
      <c r="J1791" s="1"/>
      <c r="K1791" t="s">
        <v>11716</v>
      </c>
      <c r="L1791">
        <v>8</v>
      </c>
      <c r="N1791" t="s">
        <v>1011</v>
      </c>
      <c r="O1791" s="1">
        <v>41682</v>
      </c>
      <c r="P1791" t="s">
        <v>1906</v>
      </c>
      <c r="Q1791" s="1">
        <v>41682</v>
      </c>
      <c r="R1791" t="s">
        <v>75</v>
      </c>
      <c r="S1791" s="1">
        <v>41682</v>
      </c>
      <c r="T1791" t="s">
        <v>75</v>
      </c>
      <c r="U1791" t="s">
        <v>17</v>
      </c>
      <c r="V1791" t="s">
        <v>17</v>
      </c>
      <c r="W1791" t="s">
        <v>75</v>
      </c>
      <c r="X1791" s="1">
        <v>41677</v>
      </c>
      <c r="Y1791" t="s">
        <v>75</v>
      </c>
      <c r="Z1791" t="s">
        <v>75</v>
      </c>
      <c r="AA1791" t="s">
        <v>75</v>
      </c>
      <c r="AB1791" t="s">
        <v>75</v>
      </c>
      <c r="AC1791" t="s">
        <v>75</v>
      </c>
      <c r="AD1791" s="1"/>
      <c r="AE1791" s="1"/>
      <c r="AF1791" s="1"/>
      <c r="AG1791">
        <v>99</v>
      </c>
      <c r="AH1791" s="1"/>
      <c r="AI1791" s="1"/>
      <c r="AJ1791" s="1"/>
      <c r="AK1791" s="1">
        <v>41682</v>
      </c>
      <c r="AL1791" s="1">
        <v>41683</v>
      </c>
      <c r="AM1791" s="1">
        <v>41695</v>
      </c>
      <c r="AN1791" s="1"/>
      <c r="AO1791" t="s">
        <v>75</v>
      </c>
      <c r="AP1791" t="s">
        <v>17</v>
      </c>
      <c r="AQ1791" t="s">
        <v>17</v>
      </c>
      <c r="AR1791" t="s">
        <v>17</v>
      </c>
      <c r="AS1791" s="1"/>
      <c r="AT1791" t="s">
        <v>18</v>
      </c>
      <c r="AU1791" s="1"/>
      <c r="AV1791" t="s">
        <v>17</v>
      </c>
      <c r="AW1791" t="s">
        <v>17</v>
      </c>
      <c r="AX1791" t="s">
        <v>17</v>
      </c>
      <c r="AY1791" s="1"/>
      <c r="AZ1791" t="s">
        <v>17</v>
      </c>
      <c r="BA1791" t="s">
        <v>17</v>
      </c>
      <c r="BB1791" t="s">
        <v>17</v>
      </c>
      <c r="BC1791" s="1"/>
      <c r="BD1791" s="1">
        <v>41708</v>
      </c>
      <c r="BE1791" t="s">
        <v>17</v>
      </c>
      <c r="BF1791" t="s">
        <v>17</v>
      </c>
      <c r="BG1791" t="s">
        <v>17</v>
      </c>
      <c r="BH1791" t="s">
        <v>1004</v>
      </c>
      <c r="BI1791" t="s">
        <v>17</v>
      </c>
      <c r="BJ1791" s="1"/>
      <c r="BK1791" t="b">
        <v>0</v>
      </c>
      <c r="BL1791" t="b">
        <v>0</v>
      </c>
      <c r="BN1791" t="s">
        <v>85</v>
      </c>
      <c r="BO1791" t="b">
        <v>0</v>
      </c>
      <c r="BP1791" t="b">
        <v>0</v>
      </c>
      <c r="BQ1791">
        <v>1832</v>
      </c>
      <c r="BR1791">
        <v>1</v>
      </c>
    </row>
    <row r="1792" spans="1:70" x14ac:dyDescent="0.25">
      <c r="A1792" t="s">
        <v>11717</v>
      </c>
      <c r="B1792" s="1"/>
      <c r="C1792" t="s">
        <v>33</v>
      </c>
      <c r="D1792" t="s">
        <v>32</v>
      </c>
      <c r="F1792" t="s">
        <v>11718</v>
      </c>
      <c r="G1792" t="s">
        <v>11719</v>
      </c>
      <c r="I1792" t="s">
        <v>11389</v>
      </c>
      <c r="J1792" s="1">
        <v>40637</v>
      </c>
      <c r="K1792" t="s">
        <v>11720</v>
      </c>
      <c r="L1792">
        <v>2</v>
      </c>
      <c r="M1792">
        <v>10</v>
      </c>
      <c r="N1792" t="s">
        <v>1011</v>
      </c>
      <c r="O1792" s="1">
        <v>41676</v>
      </c>
      <c r="P1792" t="s">
        <v>11721</v>
      </c>
      <c r="Q1792" s="1">
        <v>41676</v>
      </c>
      <c r="R1792" t="s">
        <v>75</v>
      </c>
      <c r="S1792" s="1">
        <v>41676</v>
      </c>
      <c r="T1792" t="s">
        <v>17</v>
      </c>
      <c r="U1792" t="s">
        <v>75</v>
      </c>
      <c r="V1792" t="s">
        <v>17</v>
      </c>
      <c r="W1792" t="s">
        <v>75</v>
      </c>
      <c r="X1792" s="1">
        <v>41673</v>
      </c>
      <c r="Y1792" t="s">
        <v>75</v>
      </c>
      <c r="Z1792" t="s">
        <v>75</v>
      </c>
      <c r="AA1792" t="s">
        <v>75</v>
      </c>
      <c r="AB1792" t="s">
        <v>75</v>
      </c>
      <c r="AC1792" t="s">
        <v>75</v>
      </c>
      <c r="AD1792" s="1">
        <v>40658</v>
      </c>
      <c r="AE1792" s="1">
        <v>40745</v>
      </c>
      <c r="AF1792" s="1"/>
      <c r="AG1792">
        <v>4</v>
      </c>
      <c r="AH1792" s="1">
        <v>40710</v>
      </c>
      <c r="AI1792" s="1">
        <v>40778</v>
      </c>
      <c r="AJ1792" s="1"/>
      <c r="AK1792" s="1">
        <v>41678</v>
      </c>
      <c r="AL1792" s="1">
        <v>41679</v>
      </c>
      <c r="AM1792" s="1"/>
      <c r="AN1792" s="1"/>
      <c r="AO1792" t="s">
        <v>75</v>
      </c>
      <c r="AP1792" t="s">
        <v>17</v>
      </c>
      <c r="AQ1792" t="s">
        <v>17</v>
      </c>
      <c r="AR1792" t="s">
        <v>17</v>
      </c>
      <c r="AS1792" s="1"/>
      <c r="AT1792" t="s">
        <v>18</v>
      </c>
      <c r="AU1792" s="1"/>
      <c r="AV1792" t="s">
        <v>17</v>
      </c>
      <c r="AW1792" t="s">
        <v>17</v>
      </c>
      <c r="AX1792" t="s">
        <v>17</v>
      </c>
      <c r="AY1792" s="1"/>
      <c r="AZ1792" t="s">
        <v>17</v>
      </c>
      <c r="BA1792" t="s">
        <v>17</v>
      </c>
      <c r="BB1792" t="s">
        <v>17</v>
      </c>
      <c r="BC1792" s="1"/>
      <c r="BD1792" s="1">
        <v>41708</v>
      </c>
      <c r="BE1792" t="s">
        <v>17</v>
      </c>
      <c r="BF1792" t="s">
        <v>17</v>
      </c>
      <c r="BG1792" t="s">
        <v>17</v>
      </c>
      <c r="BH1792" t="s">
        <v>1004</v>
      </c>
      <c r="BI1792" t="s">
        <v>17</v>
      </c>
      <c r="BJ1792" s="1"/>
      <c r="BK1792" t="b">
        <v>0</v>
      </c>
      <c r="BL1792" t="b">
        <v>0</v>
      </c>
      <c r="BN1792" t="s">
        <v>85</v>
      </c>
      <c r="BO1792" t="b">
        <v>0</v>
      </c>
      <c r="BP1792" t="b">
        <v>0</v>
      </c>
      <c r="BQ1792">
        <v>1833</v>
      </c>
      <c r="BR1792">
        <v>1</v>
      </c>
    </row>
    <row r="1793" spans="1:70" x14ac:dyDescent="0.25">
      <c r="A1793" t="s">
        <v>11722</v>
      </c>
      <c r="B1793" s="1"/>
      <c r="C1793" t="s">
        <v>3061</v>
      </c>
      <c r="D1793" t="s">
        <v>14</v>
      </c>
      <c r="E1793" t="s">
        <v>11723</v>
      </c>
      <c r="F1793" t="s">
        <v>11724</v>
      </c>
      <c r="G1793" t="s">
        <v>11725</v>
      </c>
      <c r="H1793" t="s">
        <v>11726</v>
      </c>
      <c r="I1793" t="s">
        <v>11727</v>
      </c>
      <c r="J1793" s="1">
        <v>40776</v>
      </c>
      <c r="K1793" t="s">
        <v>11728</v>
      </c>
      <c r="L1793">
        <v>3</v>
      </c>
      <c r="N1793" t="s">
        <v>979</v>
      </c>
      <c r="O1793" s="1">
        <v>41691</v>
      </c>
      <c r="P1793" t="s">
        <v>11729</v>
      </c>
      <c r="Q1793" s="1">
        <v>41691</v>
      </c>
      <c r="R1793" t="s">
        <v>17</v>
      </c>
      <c r="S1793" s="1"/>
      <c r="T1793" t="s">
        <v>75</v>
      </c>
      <c r="U1793" t="s">
        <v>17</v>
      </c>
      <c r="V1793" t="s">
        <v>17</v>
      </c>
      <c r="W1793" t="s">
        <v>75</v>
      </c>
      <c r="X1793" s="1">
        <v>41682</v>
      </c>
      <c r="Y1793" t="s">
        <v>17</v>
      </c>
      <c r="Z1793" t="s">
        <v>75</v>
      </c>
      <c r="AA1793" t="s">
        <v>75</v>
      </c>
      <c r="AB1793" t="s">
        <v>75</v>
      </c>
      <c r="AC1793" t="s">
        <v>75</v>
      </c>
      <c r="AD1793" s="1">
        <v>40778</v>
      </c>
      <c r="AE1793" s="1"/>
      <c r="AF1793" s="1">
        <v>41402</v>
      </c>
      <c r="AG1793">
        <v>2</v>
      </c>
      <c r="AH1793" s="1"/>
      <c r="AI1793" s="1"/>
      <c r="AJ1793" s="1"/>
      <c r="AK1793" s="1">
        <v>41691</v>
      </c>
      <c r="AL1793" s="1">
        <v>41692</v>
      </c>
      <c r="AM1793" s="1"/>
      <c r="AN1793" s="1"/>
      <c r="AO1793" t="s">
        <v>75</v>
      </c>
      <c r="AP1793" t="s">
        <v>17</v>
      </c>
      <c r="AQ1793" t="s">
        <v>17</v>
      </c>
      <c r="AR1793" t="s">
        <v>17</v>
      </c>
      <c r="AS1793" s="1">
        <v>41729</v>
      </c>
      <c r="AT1793" t="s">
        <v>18</v>
      </c>
      <c r="AU1793" s="1">
        <v>41729</v>
      </c>
      <c r="AV1793" t="s">
        <v>17</v>
      </c>
      <c r="AW1793" t="s">
        <v>17</v>
      </c>
      <c r="AX1793" t="s">
        <v>17</v>
      </c>
      <c r="AY1793" s="1">
        <v>41729</v>
      </c>
      <c r="AZ1793" t="s">
        <v>17</v>
      </c>
      <c r="BA1793" t="s">
        <v>17</v>
      </c>
      <c r="BB1793" t="s">
        <v>17</v>
      </c>
      <c r="BC1793" s="1">
        <v>41729</v>
      </c>
      <c r="BD1793" s="1">
        <v>41715</v>
      </c>
      <c r="BE1793" t="s">
        <v>17</v>
      </c>
      <c r="BF1793" t="s">
        <v>17</v>
      </c>
      <c r="BG1793" t="s">
        <v>17</v>
      </c>
      <c r="BH1793" t="s">
        <v>1004</v>
      </c>
      <c r="BI1793" t="s">
        <v>17</v>
      </c>
      <c r="BJ1793" s="1"/>
      <c r="BK1793" t="b">
        <v>0</v>
      </c>
      <c r="BL1793" t="b">
        <v>0</v>
      </c>
      <c r="BN1793" t="s">
        <v>85</v>
      </c>
      <c r="BO1793" t="b">
        <v>0</v>
      </c>
      <c r="BP1793" t="b">
        <v>0</v>
      </c>
      <c r="BQ1793">
        <v>1834</v>
      </c>
      <c r="BR1793">
        <v>1</v>
      </c>
    </row>
    <row r="1794" spans="1:70" x14ac:dyDescent="0.25">
      <c r="A1794" t="s">
        <v>11730</v>
      </c>
      <c r="B1794" s="1"/>
      <c r="C1794" t="s">
        <v>3061</v>
      </c>
      <c r="D1794" t="s">
        <v>14</v>
      </c>
      <c r="E1794" t="s">
        <v>11726</v>
      </c>
      <c r="F1794" t="s">
        <v>11731</v>
      </c>
      <c r="G1794" t="s">
        <v>11732</v>
      </c>
      <c r="I1794" t="s">
        <v>11733</v>
      </c>
      <c r="J1794" s="1">
        <v>39706</v>
      </c>
      <c r="K1794" t="s">
        <v>11734</v>
      </c>
      <c r="L1794">
        <v>5</v>
      </c>
      <c r="M1794">
        <v>5</v>
      </c>
      <c r="N1794" t="s">
        <v>979</v>
      </c>
      <c r="O1794" s="1">
        <v>41680</v>
      </c>
      <c r="P1794" t="s">
        <v>11729</v>
      </c>
      <c r="Q1794" s="1">
        <v>41684</v>
      </c>
      <c r="R1794" t="s">
        <v>17</v>
      </c>
      <c r="S1794" s="1"/>
      <c r="T1794" t="s">
        <v>75</v>
      </c>
      <c r="U1794" t="s">
        <v>17</v>
      </c>
      <c r="V1794" t="s">
        <v>17</v>
      </c>
      <c r="W1794" t="s">
        <v>75</v>
      </c>
      <c r="X1794" s="1">
        <v>41684</v>
      </c>
      <c r="Y1794" t="s">
        <v>75</v>
      </c>
      <c r="Z1794" t="s">
        <v>75</v>
      </c>
      <c r="AA1794" t="s">
        <v>75</v>
      </c>
      <c r="AB1794" t="s">
        <v>75</v>
      </c>
      <c r="AC1794" t="s">
        <v>75</v>
      </c>
      <c r="AD1794" s="1"/>
      <c r="AE1794" s="1"/>
      <c r="AF1794" s="1"/>
      <c r="AG1794">
        <v>99</v>
      </c>
      <c r="AH1794" s="1"/>
      <c r="AI1794" s="1"/>
      <c r="AJ1794" s="1"/>
      <c r="AK1794" s="1">
        <v>41685</v>
      </c>
      <c r="AL1794" s="1">
        <v>41686</v>
      </c>
      <c r="AM1794" s="1"/>
      <c r="AN1794" s="1"/>
      <c r="AO1794" t="s">
        <v>75</v>
      </c>
      <c r="AP1794" t="s">
        <v>17</v>
      </c>
      <c r="AQ1794" t="s">
        <v>17</v>
      </c>
      <c r="AR1794" t="s">
        <v>17</v>
      </c>
      <c r="AS1794" s="1">
        <v>41729</v>
      </c>
      <c r="AT1794" t="s">
        <v>18</v>
      </c>
      <c r="AU1794" s="1">
        <v>41729</v>
      </c>
      <c r="AV1794" t="s">
        <v>17</v>
      </c>
      <c r="AW1794" t="s">
        <v>17</v>
      </c>
      <c r="AX1794" t="s">
        <v>17</v>
      </c>
      <c r="AY1794" s="1">
        <v>41729</v>
      </c>
      <c r="AZ1794" t="s">
        <v>17</v>
      </c>
      <c r="BA1794" t="s">
        <v>17</v>
      </c>
      <c r="BB1794" t="s">
        <v>17</v>
      </c>
      <c r="BC1794" s="1">
        <v>41729</v>
      </c>
      <c r="BD1794" s="1">
        <v>41715</v>
      </c>
      <c r="BE1794" t="s">
        <v>17</v>
      </c>
      <c r="BF1794" t="s">
        <v>17</v>
      </c>
      <c r="BG1794" t="s">
        <v>17</v>
      </c>
      <c r="BH1794" t="s">
        <v>1004</v>
      </c>
      <c r="BI1794" t="s">
        <v>17</v>
      </c>
      <c r="BJ1794" s="1"/>
      <c r="BK1794" t="b">
        <v>0</v>
      </c>
      <c r="BL1794" t="b">
        <v>0</v>
      </c>
      <c r="BN1794" t="s">
        <v>85</v>
      </c>
      <c r="BO1794" t="b">
        <v>0</v>
      </c>
      <c r="BP1794" t="b">
        <v>0</v>
      </c>
      <c r="BQ1794">
        <v>1835</v>
      </c>
      <c r="BR1794">
        <v>1</v>
      </c>
    </row>
    <row r="1795" spans="1:70" x14ac:dyDescent="0.25">
      <c r="A1795" t="s">
        <v>11735</v>
      </c>
      <c r="B1795" s="1"/>
      <c r="C1795" t="s">
        <v>1027</v>
      </c>
      <c r="D1795" t="s">
        <v>24</v>
      </c>
      <c r="E1795" t="s">
        <v>5711</v>
      </c>
      <c r="F1795" t="s">
        <v>2177</v>
      </c>
      <c r="I1795" t="s">
        <v>11736</v>
      </c>
      <c r="J1795" s="1"/>
      <c r="K1795" t="s">
        <v>11737</v>
      </c>
      <c r="L1795">
        <v>12</v>
      </c>
      <c r="N1795" t="s">
        <v>979</v>
      </c>
      <c r="O1795" s="1">
        <v>41676</v>
      </c>
      <c r="P1795" t="s">
        <v>4806</v>
      </c>
      <c r="Q1795" s="1">
        <v>41676</v>
      </c>
      <c r="R1795" t="s">
        <v>17</v>
      </c>
      <c r="S1795" s="1"/>
      <c r="T1795" t="s">
        <v>75</v>
      </c>
      <c r="U1795" t="s">
        <v>17</v>
      </c>
      <c r="V1795" t="s">
        <v>75</v>
      </c>
      <c r="W1795" t="s">
        <v>17</v>
      </c>
      <c r="X1795" s="1">
        <v>41699</v>
      </c>
      <c r="Y1795" t="s">
        <v>75</v>
      </c>
      <c r="Z1795" t="s">
        <v>75</v>
      </c>
      <c r="AA1795" t="s">
        <v>75</v>
      </c>
      <c r="AB1795" t="s">
        <v>17</v>
      </c>
      <c r="AC1795" t="s">
        <v>75</v>
      </c>
      <c r="AD1795" s="1"/>
      <c r="AE1795" s="1"/>
      <c r="AF1795" s="1"/>
      <c r="AG1795">
        <v>99</v>
      </c>
      <c r="AH1795" s="1"/>
      <c r="AI1795" s="1"/>
      <c r="AJ1795" s="1"/>
      <c r="AK1795" s="1">
        <v>41704</v>
      </c>
      <c r="AL1795" s="1">
        <v>41705</v>
      </c>
      <c r="AM1795" s="1"/>
      <c r="AN1795" s="1"/>
      <c r="AO1795" t="s">
        <v>75</v>
      </c>
      <c r="AP1795" t="s">
        <v>17</v>
      </c>
      <c r="AQ1795" t="s">
        <v>17</v>
      </c>
      <c r="AR1795" t="s">
        <v>17</v>
      </c>
      <c r="AS1795" s="1">
        <v>41729</v>
      </c>
      <c r="AT1795" t="s">
        <v>18</v>
      </c>
      <c r="AU1795" s="1">
        <v>41729</v>
      </c>
      <c r="AV1795" t="s">
        <v>17</v>
      </c>
      <c r="AW1795" t="s">
        <v>17</v>
      </c>
      <c r="AX1795" t="s">
        <v>17</v>
      </c>
      <c r="AY1795" s="1">
        <v>41729</v>
      </c>
      <c r="AZ1795" t="s">
        <v>17</v>
      </c>
      <c r="BA1795" t="s">
        <v>17</v>
      </c>
      <c r="BB1795" t="s">
        <v>17</v>
      </c>
      <c r="BC1795" s="1">
        <v>41729</v>
      </c>
      <c r="BD1795" s="1">
        <v>41715</v>
      </c>
      <c r="BE1795" t="s">
        <v>17</v>
      </c>
      <c r="BF1795" t="s">
        <v>17</v>
      </c>
      <c r="BG1795" t="s">
        <v>17</v>
      </c>
      <c r="BH1795" t="s">
        <v>1004</v>
      </c>
      <c r="BI1795" t="s">
        <v>17</v>
      </c>
      <c r="BJ1795" s="1"/>
      <c r="BK1795" t="b">
        <v>0</v>
      </c>
      <c r="BL1795" t="b">
        <v>0</v>
      </c>
      <c r="BN1795" t="s">
        <v>85</v>
      </c>
      <c r="BO1795" t="b">
        <v>0</v>
      </c>
      <c r="BP1795" t="b">
        <v>0</v>
      </c>
      <c r="BQ1795">
        <v>1836</v>
      </c>
      <c r="BR1795">
        <v>1</v>
      </c>
    </row>
    <row r="1796" spans="1:70" x14ac:dyDescent="0.25">
      <c r="A1796" t="s">
        <v>11738</v>
      </c>
      <c r="B1796" s="1"/>
      <c r="C1796" t="s">
        <v>398</v>
      </c>
      <c r="D1796" t="s">
        <v>9</v>
      </c>
      <c r="E1796" t="s">
        <v>1467</v>
      </c>
      <c r="F1796" t="s">
        <v>11739</v>
      </c>
      <c r="G1796" t="s">
        <v>11740</v>
      </c>
      <c r="H1796" t="s">
        <v>1470</v>
      </c>
      <c r="I1796" t="s">
        <v>11741</v>
      </c>
      <c r="J1796" s="1">
        <v>38347</v>
      </c>
      <c r="K1796" t="s">
        <v>11742</v>
      </c>
      <c r="L1796">
        <v>9</v>
      </c>
      <c r="N1796" t="s">
        <v>1011</v>
      </c>
      <c r="O1796" s="1">
        <v>41709</v>
      </c>
      <c r="P1796" t="s">
        <v>11743</v>
      </c>
      <c r="Q1796" s="1">
        <v>41709</v>
      </c>
      <c r="R1796" t="s">
        <v>75</v>
      </c>
      <c r="S1796" s="1">
        <v>41710</v>
      </c>
      <c r="T1796" t="s">
        <v>17</v>
      </c>
      <c r="U1796" t="s">
        <v>17</v>
      </c>
      <c r="V1796" t="s">
        <v>17</v>
      </c>
      <c r="W1796" t="s">
        <v>75</v>
      </c>
      <c r="X1796" s="1">
        <v>41698</v>
      </c>
      <c r="Y1796" t="s">
        <v>75</v>
      </c>
      <c r="Z1796" t="s">
        <v>75</v>
      </c>
      <c r="AA1796" t="s">
        <v>75</v>
      </c>
      <c r="AB1796" t="s">
        <v>75</v>
      </c>
      <c r="AC1796" t="s">
        <v>75</v>
      </c>
      <c r="AD1796" s="1"/>
      <c r="AE1796" s="1"/>
      <c r="AF1796" s="1"/>
      <c r="AG1796">
        <v>99</v>
      </c>
      <c r="AH1796" s="1"/>
      <c r="AI1796" s="1"/>
      <c r="AJ1796" s="1"/>
      <c r="AK1796" s="1">
        <v>41710</v>
      </c>
      <c r="AL1796" s="1">
        <v>41711</v>
      </c>
      <c r="AM1796" s="1"/>
      <c r="AN1796" s="1"/>
      <c r="AO1796" t="s">
        <v>75</v>
      </c>
      <c r="AP1796" t="s">
        <v>17</v>
      </c>
      <c r="AQ1796" t="s">
        <v>17</v>
      </c>
      <c r="AR1796" t="s">
        <v>17</v>
      </c>
      <c r="AS1796" s="1">
        <v>41729</v>
      </c>
      <c r="AT1796" t="s">
        <v>18</v>
      </c>
      <c r="AU1796" s="1">
        <v>41729</v>
      </c>
      <c r="AV1796" t="s">
        <v>17</v>
      </c>
      <c r="AW1796" t="s">
        <v>17</v>
      </c>
      <c r="AX1796" t="s">
        <v>17</v>
      </c>
      <c r="AY1796" s="1">
        <v>41729</v>
      </c>
      <c r="AZ1796" t="s">
        <v>17</v>
      </c>
      <c r="BA1796" t="s">
        <v>17</v>
      </c>
      <c r="BB1796" t="s">
        <v>17</v>
      </c>
      <c r="BC1796" s="1">
        <v>41729</v>
      </c>
      <c r="BD1796" s="1">
        <v>41715</v>
      </c>
      <c r="BE1796" t="s">
        <v>17</v>
      </c>
      <c r="BF1796" t="s">
        <v>17</v>
      </c>
      <c r="BG1796" t="s">
        <v>17</v>
      </c>
      <c r="BH1796" t="s">
        <v>1004</v>
      </c>
      <c r="BI1796" t="s">
        <v>17</v>
      </c>
      <c r="BJ1796" s="1"/>
      <c r="BK1796" t="b">
        <v>0</v>
      </c>
      <c r="BL1796" t="b">
        <v>0</v>
      </c>
      <c r="BN1796" t="s">
        <v>85</v>
      </c>
      <c r="BO1796" t="b">
        <v>0</v>
      </c>
      <c r="BP1796" t="b">
        <v>0</v>
      </c>
      <c r="BQ1796">
        <v>1837</v>
      </c>
      <c r="BR1796">
        <v>1</v>
      </c>
    </row>
    <row r="1797" spans="1:70" x14ac:dyDescent="0.25">
      <c r="A1797" t="s">
        <v>11744</v>
      </c>
      <c r="B1797" s="1"/>
      <c r="C1797" t="s">
        <v>398</v>
      </c>
      <c r="D1797" t="s">
        <v>9</v>
      </c>
      <c r="E1797" t="s">
        <v>11745</v>
      </c>
      <c r="F1797" t="s">
        <v>11746</v>
      </c>
      <c r="G1797" t="s">
        <v>11747</v>
      </c>
      <c r="I1797" t="s">
        <v>11748</v>
      </c>
      <c r="J1797" s="1"/>
      <c r="K1797" t="s">
        <v>11749</v>
      </c>
      <c r="L1797">
        <v>10</v>
      </c>
      <c r="N1797" t="s">
        <v>979</v>
      </c>
      <c r="O1797" s="1">
        <v>41705</v>
      </c>
      <c r="P1797" t="s">
        <v>11750</v>
      </c>
      <c r="Q1797" s="1"/>
      <c r="R1797" t="s">
        <v>75</v>
      </c>
      <c r="S1797" s="1">
        <v>41701</v>
      </c>
      <c r="T1797" t="s">
        <v>75</v>
      </c>
      <c r="U1797" t="s">
        <v>17</v>
      </c>
      <c r="V1797" t="s">
        <v>17</v>
      </c>
      <c r="W1797" t="s">
        <v>75</v>
      </c>
      <c r="X1797" s="1">
        <v>41696</v>
      </c>
      <c r="Y1797" t="s">
        <v>75</v>
      </c>
      <c r="Z1797" t="s">
        <v>75</v>
      </c>
      <c r="AA1797" t="s">
        <v>75</v>
      </c>
      <c r="AB1797" t="s">
        <v>75</v>
      </c>
      <c r="AC1797" t="s">
        <v>75</v>
      </c>
      <c r="AD1797" s="1"/>
      <c r="AE1797" s="1"/>
      <c r="AF1797" s="1"/>
      <c r="AG1797">
        <v>99</v>
      </c>
      <c r="AH1797" s="1"/>
      <c r="AI1797" s="1"/>
      <c r="AJ1797" s="1"/>
      <c r="AK1797" s="1">
        <v>41705</v>
      </c>
      <c r="AL1797" s="1">
        <v>41706</v>
      </c>
      <c r="AM1797" s="1"/>
      <c r="AN1797" s="1"/>
      <c r="AO1797" t="s">
        <v>75</v>
      </c>
      <c r="AP1797" t="s">
        <v>17</v>
      </c>
      <c r="AQ1797" t="s">
        <v>17</v>
      </c>
      <c r="AR1797" t="s">
        <v>17</v>
      </c>
      <c r="AS1797" s="1">
        <v>41729</v>
      </c>
      <c r="AT1797" t="s">
        <v>18</v>
      </c>
      <c r="AU1797" s="1">
        <v>41729</v>
      </c>
      <c r="AV1797" t="s">
        <v>17</v>
      </c>
      <c r="AW1797" t="s">
        <v>17</v>
      </c>
      <c r="AX1797" t="s">
        <v>17</v>
      </c>
      <c r="AY1797" s="1">
        <v>41729</v>
      </c>
      <c r="AZ1797" t="s">
        <v>17</v>
      </c>
      <c r="BA1797" t="s">
        <v>17</v>
      </c>
      <c r="BB1797" t="s">
        <v>17</v>
      </c>
      <c r="BC1797" s="1">
        <v>41729</v>
      </c>
      <c r="BD1797" s="1">
        <v>41715</v>
      </c>
      <c r="BE1797" t="s">
        <v>17</v>
      </c>
      <c r="BF1797" t="s">
        <v>17</v>
      </c>
      <c r="BG1797" t="s">
        <v>17</v>
      </c>
      <c r="BH1797" t="s">
        <v>1004</v>
      </c>
      <c r="BI1797" t="s">
        <v>17</v>
      </c>
      <c r="BJ1797" s="1"/>
      <c r="BK1797" t="b">
        <v>0</v>
      </c>
      <c r="BL1797" t="b">
        <v>0</v>
      </c>
      <c r="BN1797" t="s">
        <v>85</v>
      </c>
      <c r="BO1797" t="b">
        <v>0</v>
      </c>
      <c r="BP1797" t="b">
        <v>0</v>
      </c>
      <c r="BQ1797">
        <v>1838</v>
      </c>
      <c r="BR1797">
        <v>1</v>
      </c>
    </row>
    <row r="1798" spans="1:70" x14ac:dyDescent="0.25">
      <c r="A1798" t="s">
        <v>11751</v>
      </c>
      <c r="B1798" s="1"/>
      <c r="C1798" t="s">
        <v>198</v>
      </c>
      <c r="D1798" t="s">
        <v>9</v>
      </c>
      <c r="E1798" t="s">
        <v>2082</v>
      </c>
      <c r="F1798" t="s">
        <v>11752</v>
      </c>
      <c r="I1798" t="s">
        <v>11753</v>
      </c>
      <c r="J1798" s="1"/>
      <c r="K1798" t="s">
        <v>11754</v>
      </c>
      <c r="L1798">
        <v>6</v>
      </c>
      <c r="N1798" t="s">
        <v>1011</v>
      </c>
      <c r="O1798" s="1">
        <v>41696</v>
      </c>
      <c r="P1798" t="s">
        <v>11755</v>
      </c>
      <c r="Q1798" s="1">
        <v>41696</v>
      </c>
      <c r="R1798" t="s">
        <v>75</v>
      </c>
      <c r="S1798" s="1">
        <v>41696</v>
      </c>
      <c r="T1798" t="s">
        <v>75</v>
      </c>
      <c r="U1798" t="s">
        <v>17</v>
      </c>
      <c r="V1798" t="s">
        <v>17</v>
      </c>
      <c r="W1798" t="s">
        <v>17</v>
      </c>
      <c r="X1798" s="1">
        <v>41690</v>
      </c>
      <c r="Y1798" t="s">
        <v>75</v>
      </c>
      <c r="Z1798" t="s">
        <v>75</v>
      </c>
      <c r="AA1798" t="s">
        <v>75</v>
      </c>
      <c r="AB1798" t="s">
        <v>75</v>
      </c>
      <c r="AC1798" t="s">
        <v>75</v>
      </c>
      <c r="AD1798" s="1"/>
      <c r="AE1798" s="1"/>
      <c r="AF1798" s="1"/>
      <c r="AG1798">
        <v>99</v>
      </c>
      <c r="AH1798" s="1"/>
      <c r="AI1798" s="1"/>
      <c r="AJ1798" s="1"/>
      <c r="AK1798" s="1">
        <v>41696</v>
      </c>
      <c r="AL1798" s="1">
        <v>41697</v>
      </c>
      <c r="AM1798" s="1"/>
      <c r="AN1798" s="1"/>
      <c r="AO1798" t="s">
        <v>75</v>
      </c>
      <c r="AP1798" t="s">
        <v>17</v>
      </c>
      <c r="AQ1798" t="s">
        <v>17</v>
      </c>
      <c r="AR1798" t="s">
        <v>17</v>
      </c>
      <c r="AS1798" s="1">
        <v>41729</v>
      </c>
      <c r="AT1798" t="s">
        <v>18</v>
      </c>
      <c r="AU1798" s="1">
        <v>41729</v>
      </c>
      <c r="AV1798" t="s">
        <v>17</v>
      </c>
      <c r="AW1798" t="s">
        <v>17</v>
      </c>
      <c r="AX1798" t="s">
        <v>17</v>
      </c>
      <c r="AY1798" s="1">
        <v>41729</v>
      </c>
      <c r="AZ1798" t="s">
        <v>17</v>
      </c>
      <c r="BA1798" t="s">
        <v>17</v>
      </c>
      <c r="BB1798" t="s">
        <v>17</v>
      </c>
      <c r="BC1798" s="1">
        <v>41729</v>
      </c>
      <c r="BD1798" s="1">
        <v>41715</v>
      </c>
      <c r="BE1798" t="s">
        <v>17</v>
      </c>
      <c r="BF1798" t="s">
        <v>17</v>
      </c>
      <c r="BG1798" t="s">
        <v>17</v>
      </c>
      <c r="BH1798" t="s">
        <v>1004</v>
      </c>
      <c r="BI1798" t="s">
        <v>17</v>
      </c>
      <c r="BJ1798" s="1"/>
      <c r="BK1798" t="b">
        <v>0</v>
      </c>
      <c r="BL1798" t="b">
        <v>0</v>
      </c>
      <c r="BN1798" t="s">
        <v>85</v>
      </c>
      <c r="BO1798" t="b">
        <v>0</v>
      </c>
      <c r="BP1798" t="b">
        <v>0</v>
      </c>
      <c r="BQ1798">
        <v>1839</v>
      </c>
      <c r="BR1798">
        <v>1</v>
      </c>
    </row>
    <row r="1799" spans="1:70" x14ac:dyDescent="0.25">
      <c r="A1799" t="s">
        <v>11756</v>
      </c>
      <c r="B1799" s="1"/>
      <c r="C1799" t="s">
        <v>10</v>
      </c>
      <c r="D1799" t="s">
        <v>9</v>
      </c>
      <c r="E1799" t="s">
        <v>1076</v>
      </c>
      <c r="F1799" t="s">
        <v>11757</v>
      </c>
      <c r="G1799" t="s">
        <v>11758</v>
      </c>
      <c r="H1799" t="s">
        <v>1470</v>
      </c>
      <c r="I1799" t="s">
        <v>11759</v>
      </c>
      <c r="J1799" s="1">
        <v>40971</v>
      </c>
      <c r="K1799" t="s">
        <v>11760</v>
      </c>
      <c r="L1799">
        <v>2</v>
      </c>
      <c r="N1799" t="s">
        <v>979</v>
      </c>
      <c r="O1799" s="1">
        <v>41703</v>
      </c>
      <c r="P1799" t="s">
        <v>11761</v>
      </c>
      <c r="Q1799" s="1">
        <v>41703</v>
      </c>
      <c r="R1799" t="s">
        <v>75</v>
      </c>
      <c r="S1799" s="1">
        <v>41703</v>
      </c>
      <c r="T1799" t="s">
        <v>75</v>
      </c>
      <c r="U1799" t="s">
        <v>17</v>
      </c>
      <c r="V1799" t="s">
        <v>75</v>
      </c>
      <c r="W1799" t="s">
        <v>17</v>
      </c>
      <c r="X1799" s="1">
        <v>41702</v>
      </c>
      <c r="Y1799" t="s">
        <v>75</v>
      </c>
      <c r="Z1799" t="s">
        <v>75</v>
      </c>
      <c r="AA1799" t="s">
        <v>75</v>
      </c>
      <c r="AB1799" t="s">
        <v>17</v>
      </c>
      <c r="AC1799" t="s">
        <v>75</v>
      </c>
      <c r="AD1799" s="1">
        <v>40971</v>
      </c>
      <c r="AE1799" s="1">
        <v>41127</v>
      </c>
      <c r="AF1799" s="1"/>
      <c r="AG1799">
        <v>4</v>
      </c>
      <c r="AH1799" s="1">
        <v>41095</v>
      </c>
      <c r="AI1799" s="1">
        <v>41158</v>
      </c>
      <c r="AJ1799" s="1"/>
      <c r="AK1799" s="1">
        <v>41705</v>
      </c>
      <c r="AL1799" s="1">
        <v>41706</v>
      </c>
      <c r="AM1799" s="1"/>
      <c r="AN1799" s="1"/>
      <c r="AO1799" t="s">
        <v>75</v>
      </c>
      <c r="AP1799" t="s">
        <v>17</v>
      </c>
      <c r="AR1799" t="s">
        <v>17</v>
      </c>
      <c r="AS1799" s="1"/>
      <c r="AT1799" t="s">
        <v>18</v>
      </c>
      <c r="AU1799" s="1"/>
      <c r="AV1799" t="s">
        <v>17</v>
      </c>
      <c r="AW1799" t="s">
        <v>17</v>
      </c>
      <c r="AX1799" t="s">
        <v>17</v>
      </c>
      <c r="AY1799" s="1"/>
      <c r="AZ1799" t="s">
        <v>17</v>
      </c>
      <c r="BA1799" t="s">
        <v>17</v>
      </c>
      <c r="BB1799" t="s">
        <v>17</v>
      </c>
      <c r="BC1799" s="1"/>
      <c r="BD1799" s="1">
        <v>41722</v>
      </c>
      <c r="BE1799" t="s">
        <v>17</v>
      </c>
      <c r="BF1799" t="s">
        <v>17</v>
      </c>
      <c r="BG1799" t="s">
        <v>17</v>
      </c>
      <c r="BH1799" t="s">
        <v>1004</v>
      </c>
      <c r="BI1799" t="s">
        <v>17</v>
      </c>
      <c r="BJ1799" s="1"/>
      <c r="BK1799" t="b">
        <v>0</v>
      </c>
      <c r="BL1799" t="b">
        <v>0</v>
      </c>
      <c r="BN1799" t="s">
        <v>85</v>
      </c>
      <c r="BO1799" t="b">
        <v>0</v>
      </c>
      <c r="BP1799" t="b">
        <v>0</v>
      </c>
      <c r="BQ1799">
        <v>1840</v>
      </c>
      <c r="BR1799">
        <v>1</v>
      </c>
    </row>
    <row r="1800" spans="1:70" x14ac:dyDescent="0.25">
      <c r="A1800" t="s">
        <v>11762</v>
      </c>
      <c r="B1800" s="1"/>
      <c r="C1800" t="s">
        <v>185</v>
      </c>
      <c r="D1800" t="s">
        <v>9</v>
      </c>
      <c r="E1800" t="s">
        <v>11763</v>
      </c>
      <c r="F1800" t="s">
        <v>11764</v>
      </c>
      <c r="G1800" t="s">
        <v>11765</v>
      </c>
      <c r="H1800" t="s">
        <v>185</v>
      </c>
      <c r="I1800" t="s">
        <v>11766</v>
      </c>
      <c r="J1800" s="1">
        <v>40911</v>
      </c>
      <c r="K1800" t="s">
        <v>11767</v>
      </c>
      <c r="L1800">
        <v>2</v>
      </c>
      <c r="N1800" t="s">
        <v>1011</v>
      </c>
      <c r="O1800" s="1">
        <v>41702</v>
      </c>
      <c r="P1800" t="s">
        <v>11768</v>
      </c>
      <c r="Q1800" s="1">
        <v>41702</v>
      </c>
      <c r="R1800" t="s">
        <v>75</v>
      </c>
      <c r="S1800" s="1">
        <v>41702</v>
      </c>
      <c r="T1800" t="s">
        <v>75</v>
      </c>
      <c r="U1800" t="s">
        <v>17</v>
      </c>
      <c r="V1800" t="s">
        <v>17</v>
      </c>
      <c r="W1800" t="s">
        <v>75</v>
      </c>
      <c r="X1800" s="1">
        <v>41690</v>
      </c>
      <c r="Y1800" t="s">
        <v>75</v>
      </c>
      <c r="Z1800" t="s">
        <v>75</v>
      </c>
      <c r="AA1800" t="s">
        <v>75</v>
      </c>
      <c r="AB1800" t="s">
        <v>17</v>
      </c>
      <c r="AC1800" t="s">
        <v>75</v>
      </c>
      <c r="AD1800" s="1"/>
      <c r="AE1800" s="1"/>
      <c r="AF1800" s="1"/>
      <c r="AG1800">
        <v>99</v>
      </c>
      <c r="AH1800" s="1"/>
      <c r="AI1800" s="1"/>
      <c r="AJ1800" s="1"/>
      <c r="AK1800" s="1">
        <v>41702</v>
      </c>
      <c r="AL1800" s="1">
        <v>41703</v>
      </c>
      <c r="AM1800" s="1"/>
      <c r="AN1800" s="1"/>
      <c r="AO1800" t="s">
        <v>75</v>
      </c>
      <c r="AP1800" t="s">
        <v>17</v>
      </c>
      <c r="AQ1800" t="s">
        <v>17</v>
      </c>
      <c r="AR1800" t="s">
        <v>17</v>
      </c>
      <c r="AS1800" s="1"/>
      <c r="AT1800" t="s">
        <v>18</v>
      </c>
      <c r="AU1800" s="1"/>
      <c r="AV1800" t="s">
        <v>17</v>
      </c>
      <c r="AW1800" t="s">
        <v>17</v>
      </c>
      <c r="AX1800" t="s">
        <v>17</v>
      </c>
      <c r="AY1800" s="1"/>
      <c r="AZ1800" t="s">
        <v>17</v>
      </c>
      <c r="BA1800" t="s">
        <v>17</v>
      </c>
      <c r="BB1800" t="s">
        <v>17</v>
      </c>
      <c r="BC1800" s="1"/>
      <c r="BD1800" s="1">
        <v>41722</v>
      </c>
      <c r="BE1800" t="s">
        <v>17</v>
      </c>
      <c r="BF1800" t="s">
        <v>17</v>
      </c>
      <c r="BG1800" t="s">
        <v>17</v>
      </c>
      <c r="BH1800" t="s">
        <v>1004</v>
      </c>
      <c r="BI1800" t="s">
        <v>17</v>
      </c>
      <c r="BJ1800" s="1"/>
      <c r="BK1800" t="b">
        <v>0</v>
      </c>
      <c r="BL1800" t="b">
        <v>0</v>
      </c>
      <c r="BN1800" t="s">
        <v>85</v>
      </c>
      <c r="BO1800" t="b">
        <v>0</v>
      </c>
      <c r="BP1800" t="b">
        <v>0</v>
      </c>
      <c r="BQ1800">
        <v>1841</v>
      </c>
      <c r="BR1800">
        <v>1</v>
      </c>
    </row>
    <row r="1801" spans="1:70" x14ac:dyDescent="0.25">
      <c r="A1801" t="s">
        <v>11769</v>
      </c>
      <c r="B1801" s="1"/>
      <c r="C1801" t="s">
        <v>185</v>
      </c>
      <c r="D1801" t="s">
        <v>9</v>
      </c>
      <c r="E1801" t="s">
        <v>1731</v>
      </c>
      <c r="F1801" t="s">
        <v>11770</v>
      </c>
      <c r="H1801" t="s">
        <v>185</v>
      </c>
      <c r="I1801" t="s">
        <v>11771</v>
      </c>
      <c r="J1801" s="1"/>
      <c r="K1801" t="s">
        <v>11772</v>
      </c>
      <c r="L1801">
        <v>6</v>
      </c>
      <c r="N1801" t="s">
        <v>979</v>
      </c>
      <c r="O1801" s="1">
        <v>41702</v>
      </c>
      <c r="P1801" t="s">
        <v>11768</v>
      </c>
      <c r="Q1801" s="1">
        <v>41702</v>
      </c>
      <c r="R1801" t="s">
        <v>75</v>
      </c>
      <c r="S1801" s="1">
        <v>41701</v>
      </c>
      <c r="T1801" t="s">
        <v>75</v>
      </c>
      <c r="U1801" t="s">
        <v>17</v>
      </c>
      <c r="V1801" t="s">
        <v>17</v>
      </c>
      <c r="W1801" t="s">
        <v>75</v>
      </c>
      <c r="X1801" s="1">
        <v>41692</v>
      </c>
      <c r="Y1801" t="s">
        <v>75</v>
      </c>
      <c r="Z1801" t="s">
        <v>75</v>
      </c>
      <c r="AA1801" t="s">
        <v>75</v>
      </c>
      <c r="AB1801" t="s">
        <v>17</v>
      </c>
      <c r="AC1801" t="s">
        <v>75</v>
      </c>
      <c r="AD1801" s="1"/>
      <c r="AE1801" s="1"/>
      <c r="AF1801" s="1"/>
      <c r="AG1801">
        <v>99</v>
      </c>
      <c r="AH1801" s="1"/>
      <c r="AI1801" s="1"/>
      <c r="AJ1801" s="1"/>
      <c r="AK1801" s="1">
        <v>41702</v>
      </c>
      <c r="AL1801" s="1">
        <v>41703</v>
      </c>
      <c r="AM1801" s="1"/>
      <c r="AN1801" s="1"/>
      <c r="AO1801" t="s">
        <v>75</v>
      </c>
      <c r="AP1801" t="s">
        <v>17</v>
      </c>
      <c r="AQ1801" t="s">
        <v>17</v>
      </c>
      <c r="AR1801" t="s">
        <v>17</v>
      </c>
      <c r="AS1801" s="1"/>
      <c r="AT1801" t="s">
        <v>18</v>
      </c>
      <c r="AU1801" s="1"/>
      <c r="AV1801" t="s">
        <v>17</v>
      </c>
      <c r="AW1801" t="s">
        <v>17</v>
      </c>
      <c r="AX1801" t="s">
        <v>17</v>
      </c>
      <c r="AY1801" s="1"/>
      <c r="AZ1801" t="s">
        <v>17</v>
      </c>
      <c r="BA1801" t="s">
        <v>17</v>
      </c>
      <c r="BB1801" t="s">
        <v>17</v>
      </c>
      <c r="BC1801" s="1"/>
      <c r="BD1801" s="1">
        <v>41722</v>
      </c>
      <c r="BE1801" t="s">
        <v>17</v>
      </c>
      <c r="BF1801" t="s">
        <v>17</v>
      </c>
      <c r="BG1801" t="s">
        <v>17</v>
      </c>
      <c r="BH1801" t="s">
        <v>1004</v>
      </c>
      <c r="BI1801" t="s">
        <v>17</v>
      </c>
      <c r="BJ1801" s="1"/>
      <c r="BK1801" t="b">
        <v>0</v>
      </c>
      <c r="BL1801" t="b">
        <v>0</v>
      </c>
      <c r="BN1801" t="s">
        <v>85</v>
      </c>
      <c r="BO1801" t="b">
        <v>0</v>
      </c>
      <c r="BP1801" t="b">
        <v>0</v>
      </c>
      <c r="BQ1801">
        <v>1842</v>
      </c>
      <c r="BR1801">
        <v>1</v>
      </c>
    </row>
    <row r="1802" spans="1:70" x14ac:dyDescent="0.25">
      <c r="A1802" t="s">
        <v>11773</v>
      </c>
      <c r="B1802" s="1"/>
      <c r="C1802" t="s">
        <v>185</v>
      </c>
      <c r="D1802" t="s">
        <v>9</v>
      </c>
      <c r="E1802" t="s">
        <v>1731</v>
      </c>
      <c r="F1802" t="s">
        <v>6992</v>
      </c>
      <c r="G1802" t="s">
        <v>4167</v>
      </c>
      <c r="H1802" t="s">
        <v>185</v>
      </c>
      <c r="I1802" t="s">
        <v>11774</v>
      </c>
      <c r="J1802" s="1">
        <v>39179</v>
      </c>
      <c r="K1802" t="s">
        <v>11775</v>
      </c>
      <c r="L1802">
        <v>6</v>
      </c>
      <c r="M1802">
        <v>11</v>
      </c>
      <c r="N1802" t="s">
        <v>979</v>
      </c>
      <c r="O1802" s="1">
        <v>41712</v>
      </c>
      <c r="P1802" t="s">
        <v>11776</v>
      </c>
      <c r="Q1802" s="1">
        <v>41712</v>
      </c>
      <c r="R1802" t="s">
        <v>17</v>
      </c>
      <c r="S1802" s="1"/>
      <c r="T1802" t="s">
        <v>75</v>
      </c>
      <c r="U1802" t="s">
        <v>17</v>
      </c>
      <c r="V1802" t="s">
        <v>17</v>
      </c>
      <c r="W1802" t="s">
        <v>75</v>
      </c>
      <c r="X1802" s="1">
        <v>41708</v>
      </c>
      <c r="Y1802" t="s">
        <v>75</v>
      </c>
      <c r="Z1802" t="s">
        <v>75</v>
      </c>
      <c r="AA1802" t="s">
        <v>75</v>
      </c>
      <c r="AB1802" t="s">
        <v>17</v>
      </c>
      <c r="AC1802" t="s">
        <v>75</v>
      </c>
      <c r="AD1802" s="1"/>
      <c r="AE1802" s="1"/>
      <c r="AF1802" s="1"/>
      <c r="AG1802">
        <v>99</v>
      </c>
      <c r="AH1802" s="1"/>
      <c r="AI1802" s="1"/>
      <c r="AJ1802" s="1"/>
      <c r="AK1802" s="1">
        <v>41713</v>
      </c>
      <c r="AL1802" s="1">
        <v>41714</v>
      </c>
      <c r="AM1802" s="1"/>
      <c r="AN1802" s="1"/>
      <c r="AO1802" t="s">
        <v>75</v>
      </c>
      <c r="AP1802" t="s">
        <v>17</v>
      </c>
      <c r="AQ1802" t="s">
        <v>17</v>
      </c>
      <c r="AR1802" t="s">
        <v>17</v>
      </c>
      <c r="AS1802" s="1"/>
      <c r="AT1802" t="s">
        <v>18</v>
      </c>
      <c r="AU1802" s="1"/>
      <c r="AV1802" t="s">
        <v>17</v>
      </c>
      <c r="AW1802" t="s">
        <v>17</v>
      </c>
      <c r="AX1802" t="s">
        <v>17</v>
      </c>
      <c r="AY1802" s="1"/>
      <c r="AZ1802" t="s">
        <v>17</v>
      </c>
      <c r="BA1802" t="s">
        <v>17</v>
      </c>
      <c r="BB1802" t="s">
        <v>17</v>
      </c>
      <c r="BC1802" s="1"/>
      <c r="BD1802" s="1">
        <v>41722</v>
      </c>
      <c r="BE1802" t="s">
        <v>17</v>
      </c>
      <c r="BF1802" t="s">
        <v>17</v>
      </c>
      <c r="BG1802" t="s">
        <v>17</v>
      </c>
      <c r="BH1802" t="s">
        <v>1004</v>
      </c>
      <c r="BI1802" t="s">
        <v>17</v>
      </c>
      <c r="BJ1802" s="1"/>
      <c r="BK1802" t="b">
        <v>0</v>
      </c>
      <c r="BL1802" t="b">
        <v>0</v>
      </c>
      <c r="BN1802" t="s">
        <v>85</v>
      </c>
      <c r="BO1802" t="b">
        <v>0</v>
      </c>
      <c r="BP1802" t="b">
        <v>0</v>
      </c>
      <c r="BQ1802">
        <v>1843</v>
      </c>
      <c r="BR1802">
        <v>1</v>
      </c>
    </row>
    <row r="1803" spans="1:70" x14ac:dyDescent="0.25">
      <c r="A1803" t="s">
        <v>11777</v>
      </c>
      <c r="B1803" s="1"/>
      <c r="C1803" t="s">
        <v>522</v>
      </c>
      <c r="D1803" t="s">
        <v>74</v>
      </c>
      <c r="E1803" t="s">
        <v>5645</v>
      </c>
      <c r="F1803" t="s">
        <v>11778</v>
      </c>
      <c r="G1803" t="s">
        <v>11779</v>
      </c>
      <c r="H1803" t="s">
        <v>522</v>
      </c>
      <c r="I1803" t="s">
        <v>11780</v>
      </c>
      <c r="J1803" s="1">
        <v>41322</v>
      </c>
      <c r="K1803" t="s">
        <v>11781</v>
      </c>
      <c r="L1803">
        <v>1</v>
      </c>
      <c r="M1803">
        <v>2</v>
      </c>
      <c r="N1803" t="s">
        <v>979</v>
      </c>
      <c r="O1803" s="1">
        <v>41712</v>
      </c>
      <c r="P1803" t="s">
        <v>11782</v>
      </c>
      <c r="Q1803" s="1">
        <v>41712</v>
      </c>
      <c r="R1803" t="s">
        <v>75</v>
      </c>
      <c r="S1803" s="1">
        <v>41711</v>
      </c>
      <c r="T1803" t="s">
        <v>75</v>
      </c>
      <c r="U1803" t="s">
        <v>17</v>
      </c>
      <c r="V1803" t="s">
        <v>17</v>
      </c>
      <c r="W1803" t="s">
        <v>75</v>
      </c>
      <c r="X1803" s="1">
        <v>41704</v>
      </c>
      <c r="Y1803" t="s">
        <v>75</v>
      </c>
      <c r="Z1803" t="s">
        <v>75</v>
      </c>
      <c r="AA1803" t="s">
        <v>75</v>
      </c>
      <c r="AB1803" t="s">
        <v>17</v>
      </c>
      <c r="AC1803" t="s">
        <v>75</v>
      </c>
      <c r="AD1803" s="1"/>
      <c r="AE1803" s="1"/>
      <c r="AF1803" s="1"/>
      <c r="AG1803">
        <v>99</v>
      </c>
      <c r="AH1803" s="1"/>
      <c r="AI1803" s="1"/>
      <c r="AJ1803" s="1"/>
      <c r="AK1803" s="1">
        <v>41711</v>
      </c>
      <c r="AL1803" s="1">
        <v>41712</v>
      </c>
      <c r="AM1803" s="1">
        <v>41716</v>
      </c>
      <c r="AN1803" s="1"/>
      <c r="AO1803" t="s">
        <v>75</v>
      </c>
      <c r="AP1803" t="s">
        <v>17</v>
      </c>
      <c r="AQ1803" t="s">
        <v>17</v>
      </c>
      <c r="AR1803" t="s">
        <v>17</v>
      </c>
      <c r="AS1803" s="1">
        <v>41743</v>
      </c>
      <c r="AT1803" t="s">
        <v>18</v>
      </c>
      <c r="AU1803" s="1">
        <v>41743</v>
      </c>
      <c r="AV1803" t="s">
        <v>17</v>
      </c>
      <c r="AW1803" t="s">
        <v>17</v>
      </c>
      <c r="AX1803" t="s">
        <v>17</v>
      </c>
      <c r="AY1803" s="1">
        <v>41743</v>
      </c>
      <c r="AZ1803" t="s">
        <v>17</v>
      </c>
      <c r="BA1803" t="s">
        <v>17</v>
      </c>
      <c r="BB1803" t="s">
        <v>17</v>
      </c>
      <c r="BC1803" s="1">
        <v>41743</v>
      </c>
      <c r="BD1803" s="1">
        <v>41729</v>
      </c>
      <c r="BE1803" t="s">
        <v>17</v>
      </c>
      <c r="BF1803" t="s">
        <v>17</v>
      </c>
      <c r="BG1803" t="s">
        <v>17</v>
      </c>
      <c r="BH1803" t="s">
        <v>1004</v>
      </c>
      <c r="BI1803" t="s">
        <v>17</v>
      </c>
      <c r="BJ1803" s="1"/>
      <c r="BK1803" t="b">
        <v>0</v>
      </c>
      <c r="BL1803" t="b">
        <v>0</v>
      </c>
      <c r="BN1803" t="s">
        <v>85</v>
      </c>
      <c r="BO1803" t="b">
        <v>0</v>
      </c>
      <c r="BP1803" t="b">
        <v>0</v>
      </c>
      <c r="BQ1803">
        <v>1844</v>
      </c>
      <c r="BR1803">
        <v>1</v>
      </c>
    </row>
    <row r="1804" spans="1:70" x14ac:dyDescent="0.25">
      <c r="A1804" t="s">
        <v>11783</v>
      </c>
      <c r="B1804" s="1"/>
      <c r="C1804" t="s">
        <v>210</v>
      </c>
      <c r="D1804" t="s">
        <v>74</v>
      </c>
      <c r="E1804" t="s">
        <v>11784</v>
      </c>
      <c r="F1804" t="s">
        <v>11785</v>
      </c>
      <c r="G1804" t="s">
        <v>11786</v>
      </c>
      <c r="H1804" t="s">
        <v>74</v>
      </c>
      <c r="I1804" t="s">
        <v>11787</v>
      </c>
      <c r="J1804" s="1">
        <v>41385</v>
      </c>
      <c r="K1804" t="s">
        <v>11788</v>
      </c>
      <c r="M1804">
        <v>10</v>
      </c>
      <c r="N1804" t="s">
        <v>1011</v>
      </c>
      <c r="O1804" s="1">
        <v>41672</v>
      </c>
      <c r="P1804" t="s">
        <v>11789</v>
      </c>
      <c r="Q1804" s="1">
        <v>41672</v>
      </c>
      <c r="R1804" t="s">
        <v>17</v>
      </c>
      <c r="S1804" s="1"/>
      <c r="T1804" t="s">
        <v>75</v>
      </c>
      <c r="U1804" t="s">
        <v>75</v>
      </c>
      <c r="V1804" t="s">
        <v>75</v>
      </c>
      <c r="W1804" t="s">
        <v>75</v>
      </c>
      <c r="X1804" s="1">
        <v>41667</v>
      </c>
      <c r="Y1804" t="s">
        <v>75</v>
      </c>
      <c r="Z1804" t="s">
        <v>75</v>
      </c>
      <c r="AA1804" t="s">
        <v>75</v>
      </c>
      <c r="AB1804" t="s">
        <v>17</v>
      </c>
      <c r="AC1804" t="s">
        <v>75</v>
      </c>
      <c r="AD1804" s="1"/>
      <c r="AE1804" s="1">
        <v>41484</v>
      </c>
      <c r="AF1804" s="1"/>
      <c r="AG1804">
        <v>3</v>
      </c>
      <c r="AH1804" s="1">
        <v>41453</v>
      </c>
      <c r="AI1804" s="1">
        <v>41519</v>
      </c>
      <c r="AJ1804" s="1"/>
      <c r="AK1804" s="1">
        <v>41673</v>
      </c>
      <c r="AL1804" s="1">
        <v>41674</v>
      </c>
      <c r="AM1804" s="1"/>
      <c r="AN1804" s="1"/>
      <c r="AO1804" t="s">
        <v>75</v>
      </c>
      <c r="AP1804" t="s">
        <v>17</v>
      </c>
      <c r="AQ1804" t="s">
        <v>17</v>
      </c>
      <c r="AR1804" t="s">
        <v>17</v>
      </c>
      <c r="AS1804" s="1">
        <v>41743</v>
      </c>
      <c r="AT1804" t="s">
        <v>18</v>
      </c>
      <c r="AU1804" s="1">
        <v>41743</v>
      </c>
      <c r="AV1804" t="s">
        <v>17</v>
      </c>
      <c r="AW1804" t="s">
        <v>17</v>
      </c>
      <c r="AX1804" t="s">
        <v>17</v>
      </c>
      <c r="AY1804" s="1">
        <v>41743</v>
      </c>
      <c r="AZ1804" t="s">
        <v>17</v>
      </c>
      <c r="BA1804" t="s">
        <v>17</v>
      </c>
      <c r="BB1804" t="s">
        <v>17</v>
      </c>
      <c r="BC1804" s="1">
        <v>41743</v>
      </c>
      <c r="BD1804" s="1">
        <v>41729</v>
      </c>
      <c r="BE1804" t="s">
        <v>17</v>
      </c>
      <c r="BF1804" t="s">
        <v>17</v>
      </c>
      <c r="BG1804" t="s">
        <v>17</v>
      </c>
      <c r="BH1804" t="s">
        <v>1004</v>
      </c>
      <c r="BI1804" t="s">
        <v>17</v>
      </c>
      <c r="BJ1804" s="1"/>
      <c r="BK1804" t="b">
        <v>0</v>
      </c>
      <c r="BL1804" t="b">
        <v>0</v>
      </c>
      <c r="BN1804" t="s">
        <v>85</v>
      </c>
      <c r="BO1804" t="b">
        <v>0</v>
      </c>
      <c r="BP1804" t="b">
        <v>0</v>
      </c>
      <c r="BQ1804">
        <v>1845</v>
      </c>
      <c r="BR1804">
        <v>1</v>
      </c>
    </row>
    <row r="1805" spans="1:70" x14ac:dyDescent="0.25">
      <c r="A1805" t="s">
        <v>11790</v>
      </c>
      <c r="B1805" s="1"/>
      <c r="C1805" t="s">
        <v>391</v>
      </c>
      <c r="D1805" t="s">
        <v>74</v>
      </c>
      <c r="E1805" t="s">
        <v>10598</v>
      </c>
      <c r="F1805" t="s">
        <v>11791</v>
      </c>
      <c r="G1805" t="s">
        <v>11792</v>
      </c>
      <c r="I1805" t="s">
        <v>11793</v>
      </c>
      <c r="J1805" s="1">
        <v>40480</v>
      </c>
      <c r="K1805" t="s">
        <v>11794</v>
      </c>
      <c r="L1805">
        <v>2</v>
      </c>
      <c r="N1805" t="s">
        <v>979</v>
      </c>
      <c r="O1805" s="1">
        <v>41703</v>
      </c>
      <c r="P1805" t="s">
        <v>11795</v>
      </c>
      <c r="Q1805" s="1">
        <v>41703</v>
      </c>
      <c r="R1805" t="s">
        <v>17</v>
      </c>
      <c r="S1805" s="1"/>
      <c r="T1805" t="s">
        <v>17</v>
      </c>
      <c r="U1805" t="s">
        <v>75</v>
      </c>
      <c r="V1805" t="s">
        <v>17</v>
      </c>
      <c r="W1805" t="s">
        <v>75</v>
      </c>
      <c r="X1805" s="1">
        <v>41699</v>
      </c>
      <c r="Y1805" t="s">
        <v>75</v>
      </c>
      <c r="Z1805" t="s">
        <v>75</v>
      </c>
      <c r="AA1805" t="s">
        <v>75</v>
      </c>
      <c r="AB1805" t="s">
        <v>75</v>
      </c>
      <c r="AC1805" t="s">
        <v>75</v>
      </c>
      <c r="AD1805" s="1"/>
      <c r="AE1805" s="1"/>
      <c r="AF1805" s="1"/>
      <c r="AG1805">
        <v>99</v>
      </c>
      <c r="AH1805" s="1"/>
      <c r="AI1805" s="1"/>
      <c r="AJ1805" s="1"/>
      <c r="AK1805" s="1">
        <v>41703</v>
      </c>
      <c r="AL1805" s="1">
        <v>41704</v>
      </c>
      <c r="AM1805" s="1">
        <v>41716</v>
      </c>
      <c r="AN1805" s="1"/>
      <c r="AO1805" t="s">
        <v>75</v>
      </c>
      <c r="AP1805" t="s">
        <v>17</v>
      </c>
      <c r="AQ1805" t="s">
        <v>17</v>
      </c>
      <c r="AR1805" t="s">
        <v>17</v>
      </c>
      <c r="AS1805" s="1">
        <v>41743</v>
      </c>
      <c r="AT1805" t="s">
        <v>18</v>
      </c>
      <c r="AU1805" s="1">
        <v>41743</v>
      </c>
      <c r="AV1805" t="s">
        <v>17</v>
      </c>
      <c r="AW1805" t="s">
        <v>17</v>
      </c>
      <c r="AX1805" t="s">
        <v>17</v>
      </c>
      <c r="AY1805" s="1">
        <v>41743</v>
      </c>
      <c r="AZ1805" t="s">
        <v>17</v>
      </c>
      <c r="BA1805" t="s">
        <v>17</v>
      </c>
      <c r="BB1805" t="s">
        <v>17</v>
      </c>
      <c r="BC1805" s="1">
        <v>41743</v>
      </c>
      <c r="BD1805" s="1">
        <v>41729</v>
      </c>
      <c r="BE1805" t="s">
        <v>17</v>
      </c>
      <c r="BF1805" t="s">
        <v>17</v>
      </c>
      <c r="BG1805" t="s">
        <v>17</v>
      </c>
      <c r="BH1805" t="s">
        <v>1004</v>
      </c>
      <c r="BI1805" t="s">
        <v>17</v>
      </c>
      <c r="BJ1805" s="1"/>
      <c r="BK1805" t="b">
        <v>0</v>
      </c>
      <c r="BL1805" t="b">
        <v>0</v>
      </c>
      <c r="BN1805" t="s">
        <v>85</v>
      </c>
      <c r="BO1805" t="b">
        <v>0</v>
      </c>
      <c r="BP1805" t="b">
        <v>0</v>
      </c>
      <c r="BQ1805">
        <v>1846</v>
      </c>
      <c r="BR1805">
        <v>1</v>
      </c>
    </row>
    <row r="1806" spans="1:70" x14ac:dyDescent="0.25">
      <c r="A1806" t="s">
        <v>11796</v>
      </c>
      <c r="B1806" s="1"/>
      <c r="C1806" t="s">
        <v>384</v>
      </c>
      <c r="D1806" t="s">
        <v>74</v>
      </c>
      <c r="E1806" t="s">
        <v>5155</v>
      </c>
      <c r="F1806" t="s">
        <v>11797</v>
      </c>
      <c r="G1806" t="s">
        <v>11798</v>
      </c>
      <c r="I1806" t="s">
        <v>11799</v>
      </c>
      <c r="J1806" s="1">
        <v>40558</v>
      </c>
      <c r="K1806" t="s">
        <v>11800</v>
      </c>
      <c r="L1806">
        <v>2</v>
      </c>
      <c r="M1806">
        <v>2</v>
      </c>
      <c r="N1806" t="s">
        <v>979</v>
      </c>
      <c r="O1806" s="1">
        <v>41700</v>
      </c>
      <c r="P1806" t="s">
        <v>11801</v>
      </c>
      <c r="Q1806" s="1">
        <v>41700</v>
      </c>
      <c r="R1806" t="s">
        <v>17</v>
      </c>
      <c r="S1806" s="1"/>
      <c r="T1806" t="s">
        <v>17</v>
      </c>
      <c r="U1806" t="s">
        <v>75</v>
      </c>
      <c r="V1806" t="s">
        <v>75</v>
      </c>
      <c r="W1806" t="s">
        <v>75</v>
      </c>
      <c r="X1806" s="1">
        <v>41696</v>
      </c>
      <c r="Y1806" t="s">
        <v>75</v>
      </c>
      <c r="Z1806" t="s">
        <v>75</v>
      </c>
      <c r="AA1806" t="s">
        <v>75</v>
      </c>
      <c r="AB1806" t="s">
        <v>75</v>
      </c>
      <c r="AC1806" t="s">
        <v>75</v>
      </c>
      <c r="AD1806" s="1"/>
      <c r="AE1806" s="1"/>
      <c r="AF1806" s="1"/>
      <c r="AG1806">
        <v>99</v>
      </c>
      <c r="AH1806" s="1"/>
      <c r="AI1806" s="1"/>
      <c r="AJ1806" s="1"/>
      <c r="AK1806" s="1">
        <v>41701</v>
      </c>
      <c r="AL1806" s="1">
        <v>41702</v>
      </c>
      <c r="AM1806" s="1">
        <v>41716</v>
      </c>
      <c r="AN1806" s="1"/>
      <c r="AO1806" t="s">
        <v>75</v>
      </c>
      <c r="AP1806" t="s">
        <v>17</v>
      </c>
      <c r="AQ1806" t="s">
        <v>17</v>
      </c>
      <c r="AR1806" t="s">
        <v>17</v>
      </c>
      <c r="AS1806" s="1">
        <v>41743</v>
      </c>
      <c r="AT1806" t="s">
        <v>22</v>
      </c>
      <c r="AU1806" s="1">
        <v>41743</v>
      </c>
      <c r="AV1806" t="s">
        <v>17</v>
      </c>
      <c r="AW1806" t="s">
        <v>17</v>
      </c>
      <c r="AX1806" t="s">
        <v>17</v>
      </c>
      <c r="AY1806" s="1">
        <v>41743</v>
      </c>
      <c r="AZ1806" t="s">
        <v>17</v>
      </c>
      <c r="BA1806" t="s">
        <v>17</v>
      </c>
      <c r="BB1806" t="s">
        <v>17</v>
      </c>
      <c r="BC1806" s="1">
        <v>41743</v>
      </c>
      <c r="BD1806" s="1">
        <v>41729</v>
      </c>
      <c r="BE1806" t="s">
        <v>17</v>
      </c>
      <c r="BF1806" t="s">
        <v>17</v>
      </c>
      <c r="BG1806" t="s">
        <v>17</v>
      </c>
      <c r="BH1806" t="s">
        <v>1004</v>
      </c>
      <c r="BI1806" t="s">
        <v>17</v>
      </c>
      <c r="BJ1806" s="1"/>
      <c r="BK1806" t="b">
        <v>0</v>
      </c>
      <c r="BL1806" t="b">
        <v>0</v>
      </c>
      <c r="BN1806" t="s">
        <v>85</v>
      </c>
      <c r="BO1806" t="b">
        <v>0</v>
      </c>
      <c r="BP1806" t="b">
        <v>0</v>
      </c>
      <c r="BQ1806">
        <v>1847</v>
      </c>
      <c r="BR1806">
        <v>1</v>
      </c>
    </row>
    <row r="1807" spans="1:70" x14ac:dyDescent="0.25">
      <c r="A1807" t="s">
        <v>11802</v>
      </c>
      <c r="B1807" s="1"/>
      <c r="C1807" t="s">
        <v>190</v>
      </c>
      <c r="D1807" t="s">
        <v>74</v>
      </c>
      <c r="E1807" t="s">
        <v>5739</v>
      </c>
      <c r="F1807" t="s">
        <v>11803</v>
      </c>
      <c r="G1807" t="s">
        <v>11804</v>
      </c>
      <c r="H1807" t="s">
        <v>190</v>
      </c>
      <c r="I1807" t="s">
        <v>11805</v>
      </c>
      <c r="J1807" s="1"/>
      <c r="K1807" t="s">
        <v>11806</v>
      </c>
      <c r="L1807">
        <v>6</v>
      </c>
      <c r="N1807" t="s">
        <v>979</v>
      </c>
      <c r="O1807" s="1">
        <v>41710</v>
      </c>
      <c r="P1807" t="s">
        <v>10824</v>
      </c>
      <c r="Q1807" s="1">
        <v>41710</v>
      </c>
      <c r="R1807" t="s">
        <v>75</v>
      </c>
      <c r="S1807" s="1">
        <v>41697</v>
      </c>
      <c r="T1807" t="s">
        <v>75</v>
      </c>
      <c r="U1807" t="s">
        <v>17</v>
      </c>
      <c r="V1807" t="s">
        <v>17</v>
      </c>
      <c r="W1807" t="s">
        <v>75</v>
      </c>
      <c r="X1807" s="1">
        <v>41697</v>
      </c>
      <c r="Y1807" t="s">
        <v>75</v>
      </c>
      <c r="Z1807" t="s">
        <v>75</v>
      </c>
      <c r="AA1807" t="s">
        <v>75</v>
      </c>
      <c r="AB1807" t="s">
        <v>75</v>
      </c>
      <c r="AC1807" t="s">
        <v>75</v>
      </c>
      <c r="AD1807" s="1"/>
      <c r="AE1807" s="1"/>
      <c r="AF1807" s="1"/>
      <c r="AG1807">
        <v>99</v>
      </c>
      <c r="AH1807" s="1"/>
      <c r="AI1807" s="1"/>
      <c r="AJ1807" s="1"/>
      <c r="AK1807" s="1">
        <v>41711</v>
      </c>
      <c r="AL1807" s="1">
        <v>41712</v>
      </c>
      <c r="AM1807" s="1"/>
      <c r="AN1807" s="1"/>
      <c r="AO1807" t="s">
        <v>75</v>
      </c>
      <c r="AP1807" t="s">
        <v>17</v>
      </c>
      <c r="AQ1807" t="s">
        <v>17</v>
      </c>
      <c r="AR1807" t="s">
        <v>17</v>
      </c>
      <c r="AS1807" s="1">
        <v>41743</v>
      </c>
      <c r="AT1807" t="s">
        <v>18</v>
      </c>
      <c r="AU1807" s="1">
        <v>41743</v>
      </c>
      <c r="AV1807" t="s">
        <v>17</v>
      </c>
      <c r="AW1807" t="s">
        <v>17</v>
      </c>
      <c r="AX1807" t="s">
        <v>17</v>
      </c>
      <c r="AY1807" s="1">
        <v>41743</v>
      </c>
      <c r="AZ1807" t="s">
        <v>17</v>
      </c>
      <c r="BA1807" t="s">
        <v>17</v>
      </c>
      <c r="BB1807" t="s">
        <v>17</v>
      </c>
      <c r="BC1807" s="1">
        <v>41743</v>
      </c>
      <c r="BD1807" s="1">
        <v>41729</v>
      </c>
      <c r="BE1807" t="s">
        <v>17</v>
      </c>
      <c r="BF1807" t="s">
        <v>17</v>
      </c>
      <c r="BG1807" t="s">
        <v>17</v>
      </c>
      <c r="BH1807" t="s">
        <v>1004</v>
      </c>
      <c r="BI1807" t="s">
        <v>17</v>
      </c>
      <c r="BJ1807" s="1"/>
      <c r="BK1807" t="b">
        <v>0</v>
      </c>
      <c r="BL1807" t="b">
        <v>0</v>
      </c>
      <c r="BM1807" t="s">
        <v>17</v>
      </c>
      <c r="BN1807" t="s">
        <v>85</v>
      </c>
      <c r="BO1807" t="b">
        <v>0</v>
      </c>
      <c r="BP1807" t="b">
        <v>0</v>
      </c>
      <c r="BQ1807">
        <v>1848</v>
      </c>
      <c r="BR1807">
        <v>1</v>
      </c>
    </row>
    <row r="1808" spans="1:70" x14ac:dyDescent="0.25">
      <c r="A1808" t="s">
        <v>11807</v>
      </c>
      <c r="B1808" s="1"/>
      <c r="C1808" t="s">
        <v>205</v>
      </c>
      <c r="D1808" t="s">
        <v>74</v>
      </c>
      <c r="E1808" t="s">
        <v>11808</v>
      </c>
      <c r="F1808" t="s">
        <v>11809</v>
      </c>
      <c r="I1808" t="s">
        <v>11810</v>
      </c>
      <c r="J1808" s="1">
        <v>41056</v>
      </c>
      <c r="K1808" t="s">
        <v>11811</v>
      </c>
      <c r="L1808">
        <v>1</v>
      </c>
      <c r="M1808">
        <v>10</v>
      </c>
      <c r="N1808" t="s">
        <v>979</v>
      </c>
      <c r="O1808" s="1">
        <v>41704</v>
      </c>
      <c r="P1808" t="s">
        <v>11812</v>
      </c>
      <c r="Q1808" s="1">
        <v>41704</v>
      </c>
      <c r="R1808" t="s">
        <v>17</v>
      </c>
      <c r="S1808" s="1"/>
      <c r="T1808" t="s">
        <v>75</v>
      </c>
      <c r="U1808" t="s">
        <v>17</v>
      </c>
      <c r="V1808" t="s">
        <v>17</v>
      </c>
      <c r="W1808" t="s">
        <v>75</v>
      </c>
      <c r="X1808" s="1">
        <v>41699</v>
      </c>
      <c r="Y1808" t="s">
        <v>75</v>
      </c>
      <c r="Z1808" t="s">
        <v>75</v>
      </c>
      <c r="AA1808" t="s">
        <v>75</v>
      </c>
      <c r="AB1808" t="s">
        <v>17</v>
      </c>
      <c r="AC1808" t="s">
        <v>75</v>
      </c>
      <c r="AD1808" s="1"/>
      <c r="AE1808" s="1"/>
      <c r="AF1808" s="1"/>
      <c r="AG1808">
        <v>99</v>
      </c>
      <c r="AH1808" s="1"/>
      <c r="AI1808" s="1"/>
      <c r="AJ1808" s="1"/>
      <c r="AK1808" s="1">
        <v>41704</v>
      </c>
      <c r="AL1808" s="1">
        <v>41705</v>
      </c>
      <c r="AM1808" s="1">
        <v>41716</v>
      </c>
      <c r="AN1808" s="1"/>
      <c r="AO1808" t="s">
        <v>75</v>
      </c>
      <c r="AP1808" t="s">
        <v>17</v>
      </c>
      <c r="AQ1808" t="s">
        <v>17</v>
      </c>
      <c r="AR1808" t="s">
        <v>17</v>
      </c>
      <c r="AS1808" s="1"/>
      <c r="AT1808" t="s">
        <v>18</v>
      </c>
      <c r="AU1808" s="1"/>
      <c r="AV1808" t="s">
        <v>17</v>
      </c>
      <c r="AW1808" t="s">
        <v>17</v>
      </c>
      <c r="AX1808" t="s">
        <v>17</v>
      </c>
      <c r="AY1808" s="1"/>
      <c r="AZ1808" t="s">
        <v>17</v>
      </c>
      <c r="BA1808" t="s">
        <v>17</v>
      </c>
      <c r="BB1808" t="s">
        <v>17</v>
      </c>
      <c r="BC1808" s="1"/>
      <c r="BD1808" s="1">
        <v>41729</v>
      </c>
      <c r="BE1808" t="s">
        <v>17</v>
      </c>
      <c r="BF1808" t="s">
        <v>17</v>
      </c>
      <c r="BG1808" t="s">
        <v>17</v>
      </c>
      <c r="BH1808" t="s">
        <v>1004</v>
      </c>
      <c r="BI1808" t="s">
        <v>17</v>
      </c>
      <c r="BJ1808" s="1"/>
      <c r="BK1808" t="b">
        <v>0</v>
      </c>
      <c r="BL1808" t="b">
        <v>0</v>
      </c>
      <c r="BN1808" t="s">
        <v>85</v>
      </c>
      <c r="BO1808" t="b">
        <v>0</v>
      </c>
      <c r="BP1808" t="b">
        <v>0</v>
      </c>
      <c r="BQ1808">
        <v>1849</v>
      </c>
      <c r="BR1808">
        <v>1</v>
      </c>
    </row>
    <row r="1809" spans="1:70" x14ac:dyDescent="0.25">
      <c r="A1809" t="s">
        <v>11813</v>
      </c>
      <c r="B1809" s="1"/>
      <c r="C1809" t="s">
        <v>205</v>
      </c>
      <c r="D1809" t="s">
        <v>74</v>
      </c>
      <c r="E1809" t="s">
        <v>6473</v>
      </c>
      <c r="F1809" t="s">
        <v>11814</v>
      </c>
      <c r="G1809" t="s">
        <v>11815</v>
      </c>
      <c r="I1809" t="s">
        <v>11816</v>
      </c>
      <c r="J1809" s="1">
        <v>41241</v>
      </c>
      <c r="K1809" t="s">
        <v>11817</v>
      </c>
      <c r="L1809">
        <v>1</v>
      </c>
      <c r="M1809">
        <v>3</v>
      </c>
      <c r="N1809" t="s">
        <v>1011</v>
      </c>
      <c r="O1809" s="1">
        <v>41705</v>
      </c>
      <c r="Q1809" s="1">
        <v>41705</v>
      </c>
      <c r="R1809" t="s">
        <v>17</v>
      </c>
      <c r="S1809" s="1"/>
      <c r="T1809" t="s">
        <v>75</v>
      </c>
      <c r="U1809" t="s">
        <v>17</v>
      </c>
      <c r="V1809" t="s">
        <v>17</v>
      </c>
      <c r="W1809" t="s">
        <v>75</v>
      </c>
      <c r="X1809" s="1">
        <v>41704</v>
      </c>
      <c r="Y1809" t="s">
        <v>75</v>
      </c>
      <c r="Z1809" t="s">
        <v>75</v>
      </c>
      <c r="AA1809" t="s">
        <v>75</v>
      </c>
      <c r="AB1809" t="s">
        <v>17</v>
      </c>
      <c r="AC1809" t="s">
        <v>75</v>
      </c>
      <c r="AD1809" s="1"/>
      <c r="AE1809" s="1">
        <v>41705</v>
      </c>
      <c r="AF1809" s="1"/>
      <c r="AG1809">
        <v>2</v>
      </c>
      <c r="AH1809" s="1">
        <v>41358</v>
      </c>
      <c r="AI1809" s="1"/>
      <c r="AJ1809" s="1"/>
      <c r="AK1809" s="1">
        <v>41708</v>
      </c>
      <c r="AL1809" s="1">
        <v>41709</v>
      </c>
      <c r="AM1809" s="1">
        <v>41716</v>
      </c>
      <c r="AN1809" s="1"/>
      <c r="AO1809" t="s">
        <v>75</v>
      </c>
      <c r="AP1809" t="s">
        <v>17</v>
      </c>
      <c r="AQ1809" t="s">
        <v>17</v>
      </c>
      <c r="AR1809" t="s">
        <v>17</v>
      </c>
      <c r="AS1809" s="1">
        <v>41743</v>
      </c>
      <c r="AT1809" t="s">
        <v>22</v>
      </c>
      <c r="AU1809" s="1">
        <v>41743</v>
      </c>
      <c r="AV1809" t="s">
        <v>17</v>
      </c>
      <c r="AW1809" t="s">
        <v>17</v>
      </c>
      <c r="AX1809" t="s">
        <v>17</v>
      </c>
      <c r="AY1809" s="1">
        <v>41743</v>
      </c>
      <c r="AZ1809" t="s">
        <v>17</v>
      </c>
      <c r="BA1809" t="s">
        <v>17</v>
      </c>
      <c r="BB1809" t="s">
        <v>17</v>
      </c>
      <c r="BC1809" s="1">
        <v>41743</v>
      </c>
      <c r="BD1809" s="1">
        <v>41729</v>
      </c>
      <c r="BE1809" t="s">
        <v>17</v>
      </c>
      <c r="BF1809" t="s">
        <v>17</v>
      </c>
      <c r="BG1809" t="s">
        <v>17</v>
      </c>
      <c r="BH1809" t="s">
        <v>1004</v>
      </c>
      <c r="BI1809" t="s">
        <v>17</v>
      </c>
      <c r="BJ1809" s="1"/>
      <c r="BK1809" t="b">
        <v>0</v>
      </c>
      <c r="BL1809" t="b">
        <v>0</v>
      </c>
      <c r="BN1809" t="s">
        <v>85</v>
      </c>
      <c r="BO1809" t="b">
        <v>0</v>
      </c>
      <c r="BP1809" t="b">
        <v>0</v>
      </c>
      <c r="BQ1809">
        <v>1850</v>
      </c>
      <c r="BR1809">
        <v>1</v>
      </c>
    </row>
    <row r="1810" spans="1:70" x14ac:dyDescent="0.25">
      <c r="A1810" t="s">
        <v>11818</v>
      </c>
      <c r="B1810" s="1"/>
      <c r="C1810" t="s">
        <v>205</v>
      </c>
      <c r="D1810" t="s">
        <v>74</v>
      </c>
      <c r="E1810" t="s">
        <v>11808</v>
      </c>
      <c r="F1810" t="s">
        <v>11819</v>
      </c>
      <c r="G1810" t="s">
        <v>11820</v>
      </c>
      <c r="I1810" t="s">
        <v>11821</v>
      </c>
      <c r="J1810" s="1">
        <v>40630</v>
      </c>
      <c r="K1810" t="s">
        <v>11822</v>
      </c>
      <c r="L1810">
        <v>2</v>
      </c>
      <c r="M1810">
        <v>11</v>
      </c>
      <c r="N1810" t="s">
        <v>1011</v>
      </c>
      <c r="O1810" s="1">
        <v>41707</v>
      </c>
      <c r="P1810" t="s">
        <v>11812</v>
      </c>
      <c r="Q1810" s="1">
        <v>41707</v>
      </c>
      <c r="R1810" t="s">
        <v>17</v>
      </c>
      <c r="S1810" s="1"/>
      <c r="T1810" t="s">
        <v>75</v>
      </c>
      <c r="U1810" t="s">
        <v>17</v>
      </c>
      <c r="V1810" t="s">
        <v>17</v>
      </c>
      <c r="W1810" t="s">
        <v>75</v>
      </c>
      <c r="X1810" s="1">
        <v>41706</v>
      </c>
      <c r="Y1810" t="s">
        <v>75</v>
      </c>
      <c r="Z1810" t="s">
        <v>75</v>
      </c>
      <c r="AA1810" t="s">
        <v>75</v>
      </c>
      <c r="AB1810" t="s">
        <v>17</v>
      </c>
      <c r="AC1810" t="s">
        <v>75</v>
      </c>
      <c r="AD1810" s="1"/>
      <c r="AE1810" s="1">
        <v>40763</v>
      </c>
      <c r="AF1810" s="1"/>
      <c r="AG1810">
        <v>3</v>
      </c>
      <c r="AH1810" s="1">
        <v>40694</v>
      </c>
      <c r="AI1810" s="1">
        <v>40795</v>
      </c>
      <c r="AJ1810" s="1"/>
      <c r="AK1810" s="1">
        <v>41707</v>
      </c>
      <c r="AL1810" s="1">
        <v>41708</v>
      </c>
      <c r="AM1810" s="1">
        <v>41716</v>
      </c>
      <c r="AN1810" s="1"/>
      <c r="AO1810" t="s">
        <v>75</v>
      </c>
      <c r="AP1810" t="s">
        <v>17</v>
      </c>
      <c r="AQ1810" t="s">
        <v>17</v>
      </c>
      <c r="AR1810" t="s">
        <v>17</v>
      </c>
      <c r="AS1810" s="1">
        <v>41743</v>
      </c>
      <c r="AT1810" t="s">
        <v>18</v>
      </c>
      <c r="AU1810" s="1">
        <v>41743</v>
      </c>
      <c r="AV1810" t="s">
        <v>17</v>
      </c>
      <c r="AW1810" t="s">
        <v>17</v>
      </c>
      <c r="AX1810" t="s">
        <v>17</v>
      </c>
      <c r="AY1810" s="1">
        <v>41743</v>
      </c>
      <c r="AZ1810" t="s">
        <v>17</v>
      </c>
      <c r="BA1810" t="s">
        <v>17</v>
      </c>
      <c r="BB1810" t="s">
        <v>17</v>
      </c>
      <c r="BC1810" s="1">
        <v>41743</v>
      </c>
      <c r="BD1810" s="1">
        <v>41729</v>
      </c>
      <c r="BE1810" t="s">
        <v>17</v>
      </c>
      <c r="BF1810" t="s">
        <v>17</v>
      </c>
      <c r="BG1810" t="s">
        <v>17</v>
      </c>
      <c r="BH1810" t="s">
        <v>1004</v>
      </c>
      <c r="BI1810" t="s">
        <v>17</v>
      </c>
      <c r="BJ1810" s="1"/>
      <c r="BK1810" t="b">
        <v>0</v>
      </c>
      <c r="BL1810" t="b">
        <v>0</v>
      </c>
      <c r="BN1810" t="s">
        <v>85</v>
      </c>
      <c r="BO1810" t="b">
        <v>0</v>
      </c>
      <c r="BP1810" t="b">
        <v>0</v>
      </c>
      <c r="BQ1810">
        <v>1851</v>
      </c>
      <c r="BR1810">
        <v>1</v>
      </c>
    </row>
    <row r="1811" spans="1:70" x14ac:dyDescent="0.25">
      <c r="A1811" t="s">
        <v>11823</v>
      </c>
      <c r="B1811" s="1"/>
      <c r="C1811" t="s">
        <v>185</v>
      </c>
      <c r="D1811" t="s">
        <v>9</v>
      </c>
      <c r="E1811" t="s">
        <v>11824</v>
      </c>
      <c r="F1811" t="s">
        <v>11825</v>
      </c>
      <c r="G1811" t="s">
        <v>11826</v>
      </c>
      <c r="I1811" t="s">
        <v>11827</v>
      </c>
      <c r="J1811" s="1">
        <v>40275</v>
      </c>
      <c r="K1811" t="s">
        <v>11828</v>
      </c>
      <c r="L1811">
        <v>4</v>
      </c>
      <c r="N1811" t="s">
        <v>979</v>
      </c>
      <c r="O1811" s="1">
        <v>41716</v>
      </c>
      <c r="P1811" t="s">
        <v>11829</v>
      </c>
      <c r="Q1811" s="1">
        <v>41717</v>
      </c>
      <c r="R1811" t="s">
        <v>17</v>
      </c>
      <c r="S1811" s="1"/>
      <c r="T1811" t="s">
        <v>75</v>
      </c>
      <c r="U1811" t="s">
        <v>75</v>
      </c>
      <c r="V1811" t="s">
        <v>75</v>
      </c>
      <c r="W1811" t="s">
        <v>75</v>
      </c>
      <c r="X1811" s="1">
        <v>41712</v>
      </c>
      <c r="Y1811" t="s">
        <v>75</v>
      </c>
      <c r="Z1811" t="s">
        <v>75</v>
      </c>
      <c r="AA1811" t="s">
        <v>75</v>
      </c>
      <c r="AB1811" t="s">
        <v>75</v>
      </c>
      <c r="AC1811" t="s">
        <v>75</v>
      </c>
      <c r="AD1811" s="1"/>
      <c r="AE1811" s="1"/>
      <c r="AF1811" s="1"/>
      <c r="AG1811">
        <v>99</v>
      </c>
      <c r="AH1811" s="1"/>
      <c r="AI1811" s="1"/>
      <c r="AJ1811" s="1"/>
      <c r="AK1811" s="1">
        <v>41712</v>
      </c>
      <c r="AL1811" s="1">
        <v>41713</v>
      </c>
      <c r="AM1811" s="1"/>
      <c r="AN1811" s="1"/>
      <c r="AO1811" t="s">
        <v>75</v>
      </c>
      <c r="AP1811" t="s">
        <v>17</v>
      </c>
      <c r="AQ1811" t="s">
        <v>17</v>
      </c>
      <c r="AR1811" t="s">
        <v>17</v>
      </c>
      <c r="AS1811" s="1">
        <v>41743</v>
      </c>
      <c r="AT1811" t="s">
        <v>18</v>
      </c>
      <c r="AU1811" s="1">
        <v>41743</v>
      </c>
      <c r="AV1811" t="s">
        <v>17</v>
      </c>
      <c r="AW1811" t="s">
        <v>17</v>
      </c>
      <c r="AX1811" t="s">
        <v>17</v>
      </c>
      <c r="AY1811" s="1">
        <v>41743</v>
      </c>
      <c r="AZ1811" t="s">
        <v>17</v>
      </c>
      <c r="BA1811" t="s">
        <v>17</v>
      </c>
      <c r="BB1811" t="s">
        <v>17</v>
      </c>
      <c r="BC1811" s="1">
        <v>41743</v>
      </c>
      <c r="BD1811" s="1">
        <v>41729</v>
      </c>
      <c r="BE1811" t="s">
        <v>17</v>
      </c>
      <c r="BF1811" t="s">
        <v>17</v>
      </c>
      <c r="BG1811" t="s">
        <v>17</v>
      </c>
      <c r="BH1811" t="s">
        <v>1004</v>
      </c>
      <c r="BI1811" t="s">
        <v>17</v>
      </c>
      <c r="BJ1811" s="1"/>
      <c r="BK1811" t="b">
        <v>0</v>
      </c>
      <c r="BL1811" t="b">
        <v>0</v>
      </c>
      <c r="BN1811" t="s">
        <v>85</v>
      </c>
      <c r="BO1811" t="b">
        <v>0</v>
      </c>
      <c r="BP1811" t="b">
        <v>0</v>
      </c>
      <c r="BQ1811">
        <v>1852</v>
      </c>
      <c r="BR1811">
        <v>1</v>
      </c>
    </row>
    <row r="1812" spans="1:70" x14ac:dyDescent="0.25">
      <c r="A1812" t="s">
        <v>11830</v>
      </c>
      <c r="B1812" s="1"/>
      <c r="C1812" t="s">
        <v>398</v>
      </c>
      <c r="D1812" t="s">
        <v>9</v>
      </c>
      <c r="E1812" t="s">
        <v>9178</v>
      </c>
      <c r="F1812" t="s">
        <v>11831</v>
      </c>
      <c r="I1812" t="s">
        <v>11832</v>
      </c>
      <c r="J1812" s="1">
        <v>40388</v>
      </c>
      <c r="K1812" t="s">
        <v>11833</v>
      </c>
      <c r="L1812">
        <v>2</v>
      </c>
      <c r="M1812">
        <v>6</v>
      </c>
      <c r="O1812" s="1">
        <v>41719</v>
      </c>
      <c r="P1812" t="s">
        <v>11834</v>
      </c>
      <c r="Q1812" s="1">
        <v>41719</v>
      </c>
      <c r="R1812" t="s">
        <v>75</v>
      </c>
      <c r="S1812" s="1">
        <v>41719</v>
      </c>
      <c r="T1812" t="s">
        <v>75</v>
      </c>
      <c r="U1812" t="s">
        <v>17</v>
      </c>
      <c r="V1812" t="s">
        <v>17</v>
      </c>
      <c r="W1812" t="s">
        <v>75</v>
      </c>
      <c r="X1812" s="1">
        <v>41717</v>
      </c>
      <c r="Y1812" t="s">
        <v>75</v>
      </c>
      <c r="Z1812" t="s">
        <v>75</v>
      </c>
      <c r="AA1812" t="s">
        <v>75</v>
      </c>
      <c r="AB1812" t="s">
        <v>17</v>
      </c>
      <c r="AC1812" t="s">
        <v>75</v>
      </c>
      <c r="AD1812" s="1"/>
      <c r="AE1812" s="1"/>
      <c r="AF1812" s="1"/>
      <c r="AG1812">
        <v>99</v>
      </c>
      <c r="AH1812" s="1"/>
      <c r="AI1812" s="1"/>
      <c r="AJ1812" s="1"/>
      <c r="AK1812" s="1">
        <v>41721</v>
      </c>
      <c r="AL1812" s="1">
        <v>41722</v>
      </c>
      <c r="AM1812" s="1"/>
      <c r="AN1812" s="1"/>
      <c r="AO1812" t="s">
        <v>75</v>
      </c>
      <c r="AP1812" t="s">
        <v>17</v>
      </c>
      <c r="AQ1812" t="s">
        <v>17</v>
      </c>
      <c r="AR1812" t="s">
        <v>17</v>
      </c>
      <c r="AS1812" s="1">
        <v>41743</v>
      </c>
      <c r="AT1812" t="s">
        <v>18</v>
      </c>
      <c r="AU1812" s="1">
        <v>41743</v>
      </c>
      <c r="AV1812" t="s">
        <v>17</v>
      </c>
      <c r="AW1812" t="s">
        <v>17</v>
      </c>
      <c r="AX1812" t="s">
        <v>17</v>
      </c>
      <c r="AY1812" s="1">
        <v>41743</v>
      </c>
      <c r="AZ1812" t="s">
        <v>17</v>
      </c>
      <c r="BA1812" t="s">
        <v>17</v>
      </c>
      <c r="BB1812" t="s">
        <v>17</v>
      </c>
      <c r="BC1812" s="1">
        <v>41743</v>
      </c>
      <c r="BD1812" s="1">
        <v>41729</v>
      </c>
      <c r="BE1812" t="s">
        <v>17</v>
      </c>
      <c r="BF1812" t="s">
        <v>17</v>
      </c>
      <c r="BG1812" t="s">
        <v>17</v>
      </c>
      <c r="BH1812" t="s">
        <v>1004</v>
      </c>
      <c r="BI1812" t="s">
        <v>17</v>
      </c>
      <c r="BJ1812" s="1"/>
      <c r="BK1812" t="b">
        <v>0</v>
      </c>
      <c r="BL1812" t="b">
        <v>0</v>
      </c>
      <c r="BN1812" t="s">
        <v>85</v>
      </c>
      <c r="BO1812" t="b">
        <v>0</v>
      </c>
      <c r="BP1812" t="b">
        <v>0</v>
      </c>
      <c r="BQ1812">
        <v>1853</v>
      </c>
      <c r="BR1812">
        <v>1</v>
      </c>
    </row>
    <row r="1813" spans="1:70" x14ac:dyDescent="0.25">
      <c r="A1813" t="s">
        <v>11835</v>
      </c>
      <c r="B1813" s="1"/>
      <c r="C1813" t="s">
        <v>64</v>
      </c>
      <c r="D1813" t="s">
        <v>9</v>
      </c>
      <c r="E1813" t="s">
        <v>1731</v>
      </c>
      <c r="F1813" t="s">
        <v>11836</v>
      </c>
      <c r="G1813" t="s">
        <v>11837</v>
      </c>
      <c r="I1813" t="s">
        <v>11838</v>
      </c>
      <c r="J1813" s="1">
        <v>38473</v>
      </c>
      <c r="K1813" t="s">
        <v>11839</v>
      </c>
      <c r="L1813">
        <v>8</v>
      </c>
      <c r="M1813">
        <v>10</v>
      </c>
      <c r="N1813" t="s">
        <v>1011</v>
      </c>
      <c r="O1813" s="1">
        <v>41715</v>
      </c>
      <c r="P1813" t="s">
        <v>9903</v>
      </c>
      <c r="Q1813" s="1">
        <v>41715</v>
      </c>
      <c r="R1813" t="s">
        <v>75</v>
      </c>
      <c r="S1813" s="1">
        <v>41715</v>
      </c>
      <c r="T1813" t="s">
        <v>17</v>
      </c>
      <c r="U1813" t="s">
        <v>17</v>
      </c>
      <c r="V1813" t="s">
        <v>17</v>
      </c>
      <c r="W1813" t="s">
        <v>75</v>
      </c>
      <c r="X1813" s="1">
        <v>41711</v>
      </c>
      <c r="Y1813" t="s">
        <v>75</v>
      </c>
      <c r="Z1813" t="s">
        <v>75</v>
      </c>
      <c r="AA1813" t="s">
        <v>75</v>
      </c>
      <c r="AB1813" t="s">
        <v>75</v>
      </c>
      <c r="AC1813" t="s">
        <v>75</v>
      </c>
      <c r="AD1813" s="1"/>
      <c r="AE1813" s="1"/>
      <c r="AF1813" s="1"/>
      <c r="AG1813">
        <v>99</v>
      </c>
      <c r="AH1813" s="1"/>
      <c r="AI1813" s="1"/>
      <c r="AJ1813" s="1"/>
      <c r="AK1813" s="1">
        <v>41715</v>
      </c>
      <c r="AL1813" s="1">
        <v>41716</v>
      </c>
      <c r="AM1813" s="1"/>
      <c r="AN1813" s="1"/>
      <c r="AO1813" t="s">
        <v>75</v>
      </c>
      <c r="AP1813" t="s">
        <v>17</v>
      </c>
      <c r="AQ1813" t="s">
        <v>17</v>
      </c>
      <c r="AR1813" t="s">
        <v>17</v>
      </c>
      <c r="AS1813" s="1">
        <v>41743</v>
      </c>
      <c r="AT1813" t="s">
        <v>18</v>
      </c>
      <c r="AU1813" s="1">
        <v>41743</v>
      </c>
      <c r="AV1813" t="s">
        <v>17</v>
      </c>
      <c r="AW1813" t="s">
        <v>17</v>
      </c>
      <c r="AX1813" t="s">
        <v>17</v>
      </c>
      <c r="AY1813" s="1">
        <v>41743</v>
      </c>
      <c r="AZ1813" t="s">
        <v>17</v>
      </c>
      <c r="BA1813" t="s">
        <v>17</v>
      </c>
      <c r="BB1813" t="s">
        <v>17</v>
      </c>
      <c r="BC1813" s="1">
        <v>41743</v>
      </c>
      <c r="BD1813" s="1">
        <v>41729</v>
      </c>
      <c r="BE1813" t="s">
        <v>17</v>
      </c>
      <c r="BF1813" t="s">
        <v>17</v>
      </c>
      <c r="BG1813" t="s">
        <v>17</v>
      </c>
      <c r="BH1813" t="s">
        <v>1004</v>
      </c>
      <c r="BI1813" t="s">
        <v>17</v>
      </c>
      <c r="BJ1813" s="1"/>
      <c r="BK1813" t="b">
        <v>0</v>
      </c>
      <c r="BL1813" t="b">
        <v>0</v>
      </c>
      <c r="BN1813" t="s">
        <v>85</v>
      </c>
      <c r="BO1813" t="b">
        <v>0</v>
      </c>
      <c r="BP1813" t="b">
        <v>0</v>
      </c>
      <c r="BQ1813">
        <v>1854</v>
      </c>
      <c r="BR1813">
        <v>1</v>
      </c>
    </row>
    <row r="1814" spans="1:70" x14ac:dyDescent="0.25">
      <c r="A1814" t="s">
        <v>11840</v>
      </c>
      <c r="B1814" s="1"/>
      <c r="C1814" t="s">
        <v>64</v>
      </c>
      <c r="D1814" t="s">
        <v>9</v>
      </c>
      <c r="E1814" t="s">
        <v>1731</v>
      </c>
      <c r="F1814" t="s">
        <v>11841</v>
      </c>
      <c r="G1814" t="s">
        <v>2312</v>
      </c>
      <c r="I1814" t="s">
        <v>11842</v>
      </c>
      <c r="J1814" s="1">
        <v>40483</v>
      </c>
      <c r="K1814" t="s">
        <v>11843</v>
      </c>
      <c r="L1814">
        <v>3</v>
      </c>
      <c r="M1814">
        <v>7</v>
      </c>
      <c r="N1814" t="s">
        <v>979</v>
      </c>
      <c r="O1814" s="1">
        <v>41715</v>
      </c>
      <c r="P1814" t="s">
        <v>9903</v>
      </c>
      <c r="Q1814" s="1">
        <v>41715</v>
      </c>
      <c r="R1814" t="s">
        <v>17</v>
      </c>
      <c r="S1814" s="1"/>
      <c r="T1814" t="s">
        <v>75</v>
      </c>
      <c r="U1814" t="s">
        <v>17</v>
      </c>
      <c r="V1814" t="s">
        <v>17</v>
      </c>
      <c r="W1814" t="s">
        <v>75</v>
      </c>
      <c r="X1814" s="1">
        <v>41707</v>
      </c>
      <c r="Y1814" t="s">
        <v>75</v>
      </c>
      <c r="Z1814" t="s">
        <v>75</v>
      </c>
      <c r="AA1814" t="s">
        <v>75</v>
      </c>
      <c r="AB1814" t="s">
        <v>17</v>
      </c>
      <c r="AC1814" t="s">
        <v>75</v>
      </c>
      <c r="AD1814" s="1">
        <v>40483</v>
      </c>
      <c r="AE1814" s="1">
        <v>40605</v>
      </c>
      <c r="AF1814" s="1"/>
      <c r="AG1814">
        <v>4</v>
      </c>
      <c r="AH1814" s="1">
        <v>40576</v>
      </c>
      <c r="AI1814" s="1">
        <v>40637</v>
      </c>
      <c r="AJ1814" s="1"/>
      <c r="AK1814" s="1">
        <v>41715</v>
      </c>
      <c r="AL1814" s="1">
        <v>41716</v>
      </c>
      <c r="AM1814" s="1"/>
      <c r="AN1814" s="1"/>
      <c r="AO1814" t="s">
        <v>75</v>
      </c>
      <c r="AP1814" t="s">
        <v>17</v>
      </c>
      <c r="AQ1814" t="s">
        <v>17</v>
      </c>
      <c r="AR1814" t="s">
        <v>17</v>
      </c>
      <c r="AS1814" s="1">
        <v>41743</v>
      </c>
      <c r="AT1814" t="s">
        <v>18</v>
      </c>
      <c r="AU1814" s="1">
        <v>41743</v>
      </c>
      <c r="AV1814" t="s">
        <v>17</v>
      </c>
      <c r="AW1814" t="s">
        <v>17</v>
      </c>
      <c r="AX1814" t="s">
        <v>17</v>
      </c>
      <c r="AY1814" s="1">
        <v>41743</v>
      </c>
      <c r="AZ1814" t="s">
        <v>17</v>
      </c>
      <c r="BA1814" t="s">
        <v>17</v>
      </c>
      <c r="BB1814" t="s">
        <v>17</v>
      </c>
      <c r="BC1814" s="1">
        <v>41743</v>
      </c>
      <c r="BD1814" s="1">
        <v>41729</v>
      </c>
      <c r="BE1814" t="s">
        <v>17</v>
      </c>
      <c r="BF1814" t="s">
        <v>17</v>
      </c>
      <c r="BG1814" t="s">
        <v>17</v>
      </c>
      <c r="BH1814" t="s">
        <v>1004</v>
      </c>
      <c r="BI1814" t="s">
        <v>17</v>
      </c>
      <c r="BJ1814" s="1"/>
      <c r="BK1814" t="b">
        <v>0</v>
      </c>
      <c r="BL1814" t="b">
        <v>0</v>
      </c>
      <c r="BN1814" t="s">
        <v>85</v>
      </c>
      <c r="BO1814" t="b">
        <v>0</v>
      </c>
      <c r="BP1814" t="b">
        <v>0</v>
      </c>
      <c r="BQ1814">
        <v>1855</v>
      </c>
      <c r="BR1814">
        <v>1</v>
      </c>
    </row>
    <row r="1815" spans="1:70" x14ac:dyDescent="0.25">
      <c r="A1815" t="s">
        <v>11844</v>
      </c>
      <c r="B1815" s="1"/>
      <c r="C1815" t="s">
        <v>64</v>
      </c>
      <c r="D1815" t="s">
        <v>9</v>
      </c>
      <c r="E1815" t="s">
        <v>11845</v>
      </c>
      <c r="F1815" t="s">
        <v>11846</v>
      </c>
      <c r="G1815" t="s">
        <v>11847</v>
      </c>
      <c r="I1815" t="s">
        <v>11848</v>
      </c>
      <c r="J1815" s="1">
        <v>37991</v>
      </c>
      <c r="K1815" t="s">
        <v>11849</v>
      </c>
      <c r="L1815">
        <v>10</v>
      </c>
      <c r="M1815">
        <v>2</v>
      </c>
      <c r="N1815" t="s">
        <v>1011</v>
      </c>
      <c r="O1815" s="1">
        <v>41717</v>
      </c>
      <c r="Q1815" s="1">
        <v>41717</v>
      </c>
      <c r="S1815" s="1"/>
      <c r="T1815" t="s">
        <v>75</v>
      </c>
      <c r="U1815" t="s">
        <v>17</v>
      </c>
      <c r="V1815" t="s">
        <v>17</v>
      </c>
      <c r="W1815" t="s">
        <v>17</v>
      </c>
      <c r="X1815" s="1">
        <v>41715</v>
      </c>
      <c r="Y1815" t="s">
        <v>75</v>
      </c>
      <c r="Z1815" t="s">
        <v>75</v>
      </c>
      <c r="AA1815" t="s">
        <v>75</v>
      </c>
      <c r="AB1815" t="s">
        <v>75</v>
      </c>
      <c r="AC1815" t="s">
        <v>75</v>
      </c>
      <c r="AD1815" s="1"/>
      <c r="AE1815" s="1"/>
      <c r="AF1815" s="1"/>
      <c r="AG1815">
        <v>99</v>
      </c>
      <c r="AH1815" s="1"/>
      <c r="AI1815" s="1"/>
      <c r="AJ1815" s="1"/>
      <c r="AK1815" s="1">
        <v>41717</v>
      </c>
      <c r="AL1815" s="1">
        <v>41718</v>
      </c>
      <c r="AM1815" s="1"/>
      <c r="AN1815" s="1"/>
      <c r="AO1815" t="s">
        <v>75</v>
      </c>
      <c r="AP1815" t="s">
        <v>17</v>
      </c>
      <c r="AQ1815" t="s">
        <v>17</v>
      </c>
      <c r="AR1815" t="s">
        <v>17</v>
      </c>
      <c r="AS1815" s="1">
        <v>41743</v>
      </c>
      <c r="AT1815" t="s">
        <v>18</v>
      </c>
      <c r="AU1815" s="1">
        <v>41743</v>
      </c>
      <c r="AV1815" t="s">
        <v>17</v>
      </c>
      <c r="AW1815" t="s">
        <v>17</v>
      </c>
      <c r="AX1815" t="s">
        <v>17</v>
      </c>
      <c r="AY1815" s="1">
        <v>41743</v>
      </c>
      <c r="AZ1815" t="s">
        <v>17</v>
      </c>
      <c r="BA1815" t="s">
        <v>17</v>
      </c>
      <c r="BB1815" t="s">
        <v>17</v>
      </c>
      <c r="BC1815" s="1">
        <v>41743</v>
      </c>
      <c r="BD1815" s="1">
        <v>41729</v>
      </c>
      <c r="BE1815" t="s">
        <v>17</v>
      </c>
      <c r="BF1815" t="s">
        <v>17</v>
      </c>
      <c r="BG1815" t="s">
        <v>17</v>
      </c>
      <c r="BH1815" t="s">
        <v>1004</v>
      </c>
      <c r="BI1815" t="s">
        <v>17</v>
      </c>
      <c r="BJ1815" s="1"/>
      <c r="BK1815" t="b">
        <v>0</v>
      </c>
      <c r="BL1815" t="b">
        <v>0</v>
      </c>
      <c r="BN1815" t="s">
        <v>85</v>
      </c>
      <c r="BO1815" t="b">
        <v>0</v>
      </c>
      <c r="BP1815" t="b">
        <v>0</v>
      </c>
      <c r="BQ1815">
        <v>1856</v>
      </c>
      <c r="BR1815">
        <v>1</v>
      </c>
    </row>
    <row r="1816" spans="1:70" x14ac:dyDescent="0.25">
      <c r="A1816" t="s">
        <v>11850</v>
      </c>
      <c r="B1816" s="1">
        <v>41719</v>
      </c>
      <c r="C1816" t="s">
        <v>2725</v>
      </c>
      <c r="D1816" t="s">
        <v>9</v>
      </c>
      <c r="E1816" t="s">
        <v>4193</v>
      </c>
      <c r="G1816" t="s">
        <v>11851</v>
      </c>
      <c r="I1816" t="s">
        <v>11852</v>
      </c>
      <c r="J1816" s="1">
        <v>40969</v>
      </c>
      <c r="K1816" t="s">
        <v>11853</v>
      </c>
      <c r="L1816">
        <v>2</v>
      </c>
      <c r="N1816" t="s">
        <v>979</v>
      </c>
      <c r="O1816" s="1">
        <v>41710</v>
      </c>
      <c r="P1816" t="s">
        <v>11854</v>
      </c>
      <c r="Q1816" s="1">
        <v>41719</v>
      </c>
      <c r="R1816" t="s">
        <v>75</v>
      </c>
      <c r="S1816" s="1">
        <v>41718</v>
      </c>
      <c r="T1816" t="s">
        <v>17</v>
      </c>
      <c r="U1816" t="s">
        <v>17</v>
      </c>
      <c r="V1816" t="s">
        <v>17</v>
      </c>
      <c r="W1816" t="s">
        <v>75</v>
      </c>
      <c r="X1816" s="1">
        <v>41710</v>
      </c>
      <c r="Y1816" t="s">
        <v>75</v>
      </c>
      <c r="Z1816" t="s">
        <v>75</v>
      </c>
      <c r="AA1816" t="s">
        <v>75</v>
      </c>
      <c r="AB1816" t="s">
        <v>75</v>
      </c>
      <c r="AC1816" t="s">
        <v>75</v>
      </c>
      <c r="AD1816" s="1">
        <v>40980</v>
      </c>
      <c r="AE1816" s="1">
        <v>41071</v>
      </c>
      <c r="AF1816" s="1">
        <v>41464</v>
      </c>
      <c r="AG1816">
        <v>5</v>
      </c>
      <c r="AH1816" s="1">
        <v>41043</v>
      </c>
      <c r="AI1816" s="1">
        <v>41247</v>
      </c>
      <c r="AJ1816" s="1"/>
      <c r="AK1816" s="1">
        <v>41718</v>
      </c>
      <c r="AL1816" s="1">
        <v>41719</v>
      </c>
      <c r="AM1816" s="1"/>
      <c r="AN1816" s="1"/>
      <c r="AO1816" t="s">
        <v>75</v>
      </c>
      <c r="AP1816" t="s">
        <v>17</v>
      </c>
      <c r="AQ1816" t="s">
        <v>17</v>
      </c>
      <c r="AR1816" t="s">
        <v>17</v>
      </c>
      <c r="AS1816" s="1">
        <v>41743</v>
      </c>
      <c r="AT1816" t="s">
        <v>18</v>
      </c>
      <c r="AU1816" s="1">
        <v>41743</v>
      </c>
      <c r="AV1816" t="s">
        <v>17</v>
      </c>
      <c r="AW1816" t="s">
        <v>17</v>
      </c>
      <c r="AX1816" t="s">
        <v>17</v>
      </c>
      <c r="AY1816" s="1">
        <v>41743</v>
      </c>
      <c r="AZ1816" t="s">
        <v>17</v>
      </c>
      <c r="BA1816" t="s">
        <v>17</v>
      </c>
      <c r="BB1816" t="s">
        <v>17</v>
      </c>
      <c r="BC1816" s="1">
        <v>41743</v>
      </c>
      <c r="BD1816" s="1">
        <v>41729</v>
      </c>
      <c r="BE1816" t="s">
        <v>17</v>
      </c>
      <c r="BF1816" t="s">
        <v>17</v>
      </c>
      <c r="BG1816" t="s">
        <v>17</v>
      </c>
      <c r="BH1816" t="s">
        <v>1004</v>
      </c>
      <c r="BI1816" t="s">
        <v>17</v>
      </c>
      <c r="BJ1816" s="1"/>
      <c r="BK1816" t="b">
        <v>0</v>
      </c>
      <c r="BL1816" t="b">
        <v>0</v>
      </c>
      <c r="BN1816" t="s">
        <v>85</v>
      </c>
      <c r="BO1816" t="b">
        <v>0</v>
      </c>
      <c r="BP1816" t="b">
        <v>0</v>
      </c>
      <c r="BQ1816">
        <v>1857</v>
      </c>
      <c r="BR1816">
        <v>1</v>
      </c>
    </row>
    <row r="1817" spans="1:70" x14ac:dyDescent="0.25">
      <c r="A1817" t="s">
        <v>11855</v>
      </c>
      <c r="B1817" s="1"/>
      <c r="C1817" t="s">
        <v>1014</v>
      </c>
      <c r="D1817" t="s">
        <v>12</v>
      </c>
      <c r="E1817" t="s">
        <v>11856</v>
      </c>
      <c r="F1817" t="s">
        <v>11857</v>
      </c>
      <c r="G1817" t="s">
        <v>11858</v>
      </c>
      <c r="H1817" t="s">
        <v>58</v>
      </c>
      <c r="I1817" t="s">
        <v>11859</v>
      </c>
      <c r="J1817" s="1">
        <v>36659</v>
      </c>
      <c r="K1817" t="s">
        <v>11860</v>
      </c>
      <c r="L1817">
        <v>13</v>
      </c>
      <c r="N1817" t="s">
        <v>979</v>
      </c>
      <c r="O1817" s="1">
        <v>41729</v>
      </c>
      <c r="P1817" t="s">
        <v>11861</v>
      </c>
      <c r="Q1817" s="1">
        <v>41729</v>
      </c>
      <c r="R1817" t="s">
        <v>17</v>
      </c>
      <c r="S1817" s="1"/>
      <c r="T1817" t="s">
        <v>75</v>
      </c>
      <c r="U1817" t="s">
        <v>17</v>
      </c>
      <c r="V1817" t="s">
        <v>17</v>
      </c>
      <c r="W1817" t="s">
        <v>75</v>
      </c>
      <c r="X1817" s="1">
        <v>41725</v>
      </c>
      <c r="Y1817" t="s">
        <v>17</v>
      </c>
      <c r="Z1817" t="s">
        <v>75</v>
      </c>
      <c r="AA1817" t="s">
        <v>75</v>
      </c>
      <c r="AB1817" t="s">
        <v>75</v>
      </c>
      <c r="AC1817" t="s">
        <v>75</v>
      </c>
      <c r="AD1817" s="1"/>
      <c r="AE1817" s="1"/>
      <c r="AF1817" s="1"/>
      <c r="AG1817">
        <v>99</v>
      </c>
      <c r="AH1817" s="1"/>
      <c r="AI1817" s="1"/>
      <c r="AJ1817" s="1"/>
      <c r="AK1817" s="1">
        <v>41729</v>
      </c>
      <c r="AL1817" s="1">
        <v>41730</v>
      </c>
      <c r="AM1817" s="1"/>
      <c r="AN1817" s="1"/>
      <c r="AO1817" t="s">
        <v>75</v>
      </c>
      <c r="AP1817" t="s">
        <v>17</v>
      </c>
      <c r="AQ1817" t="s">
        <v>17</v>
      </c>
      <c r="AR1817" t="s">
        <v>17</v>
      </c>
      <c r="AS1817" s="1">
        <v>41737</v>
      </c>
      <c r="AT1817" t="s">
        <v>18</v>
      </c>
      <c r="AU1817" s="1">
        <v>41757</v>
      </c>
      <c r="AV1817" t="s">
        <v>17</v>
      </c>
      <c r="AW1817" t="s">
        <v>17</v>
      </c>
      <c r="AX1817" t="s">
        <v>17</v>
      </c>
      <c r="AY1817" s="1">
        <v>41757</v>
      </c>
      <c r="AZ1817" t="s">
        <v>17</v>
      </c>
      <c r="BA1817" t="s">
        <v>17</v>
      </c>
      <c r="BB1817" t="s">
        <v>17</v>
      </c>
      <c r="BC1817" s="1">
        <v>41757</v>
      </c>
      <c r="BD1817" s="1">
        <v>41745</v>
      </c>
      <c r="BE1817" t="s">
        <v>17</v>
      </c>
      <c r="BF1817" t="s">
        <v>17</v>
      </c>
      <c r="BG1817" t="s">
        <v>17</v>
      </c>
      <c r="BH1817" t="s">
        <v>1004</v>
      </c>
      <c r="BI1817" t="s">
        <v>17</v>
      </c>
      <c r="BJ1817" s="1"/>
      <c r="BK1817" t="b">
        <v>0</v>
      </c>
      <c r="BL1817" t="b">
        <v>0</v>
      </c>
      <c r="BN1817" t="s">
        <v>85</v>
      </c>
      <c r="BO1817" t="b">
        <v>0</v>
      </c>
      <c r="BP1817" t="b">
        <v>0</v>
      </c>
      <c r="BQ1817">
        <v>1858</v>
      </c>
      <c r="BR1817">
        <v>1</v>
      </c>
    </row>
    <row r="1818" spans="1:70" x14ac:dyDescent="0.25">
      <c r="A1818" t="s">
        <v>11862</v>
      </c>
      <c r="B1818" s="1">
        <v>41727</v>
      </c>
      <c r="C1818" t="s">
        <v>1014</v>
      </c>
      <c r="D1818" t="s">
        <v>12</v>
      </c>
      <c r="G1818" t="s">
        <v>11863</v>
      </c>
      <c r="H1818" t="s">
        <v>58</v>
      </c>
      <c r="I1818" t="s">
        <v>11864</v>
      </c>
      <c r="J1818" s="1">
        <v>40337</v>
      </c>
      <c r="K1818" t="s">
        <v>11865</v>
      </c>
      <c r="L1818">
        <v>3</v>
      </c>
      <c r="N1818" t="s">
        <v>1011</v>
      </c>
      <c r="O1818" s="1">
        <v>41724</v>
      </c>
      <c r="P1818" t="s">
        <v>11866</v>
      </c>
      <c r="Q1818" s="1">
        <v>41725</v>
      </c>
      <c r="R1818" t="s">
        <v>17</v>
      </c>
      <c r="S1818" s="1"/>
      <c r="T1818" t="s">
        <v>75</v>
      </c>
      <c r="U1818" t="s">
        <v>75</v>
      </c>
      <c r="V1818" t="s">
        <v>17</v>
      </c>
      <c r="W1818" t="s">
        <v>17</v>
      </c>
      <c r="X1818" s="1">
        <v>41722</v>
      </c>
      <c r="Y1818" t="s">
        <v>75</v>
      </c>
      <c r="Z1818" t="s">
        <v>75</v>
      </c>
      <c r="AA1818" t="s">
        <v>75</v>
      </c>
      <c r="AB1818" t="s">
        <v>75</v>
      </c>
      <c r="AC1818" t="s">
        <v>75</v>
      </c>
      <c r="AD1818" s="1"/>
      <c r="AE1818" s="1"/>
      <c r="AF1818" s="1"/>
      <c r="AG1818">
        <v>99</v>
      </c>
      <c r="AH1818" s="1"/>
      <c r="AI1818" s="1"/>
      <c r="AJ1818" s="1"/>
      <c r="AK1818" s="1">
        <v>41725</v>
      </c>
      <c r="AL1818" s="1">
        <v>41726</v>
      </c>
      <c r="AM1818" s="1">
        <v>41727</v>
      </c>
      <c r="AN1818" s="1"/>
      <c r="AO1818" t="s">
        <v>75</v>
      </c>
      <c r="AP1818" t="s">
        <v>17</v>
      </c>
      <c r="AQ1818" t="s">
        <v>17</v>
      </c>
      <c r="AR1818" t="s">
        <v>17</v>
      </c>
      <c r="AS1818" s="1">
        <v>41771</v>
      </c>
      <c r="AT1818" t="s">
        <v>18</v>
      </c>
      <c r="AU1818" s="1">
        <v>41771</v>
      </c>
      <c r="AV1818" t="s">
        <v>17</v>
      </c>
      <c r="AW1818" t="s">
        <v>17</v>
      </c>
      <c r="AX1818" t="s">
        <v>17</v>
      </c>
      <c r="AY1818" s="1">
        <v>41771</v>
      </c>
      <c r="AZ1818" t="s">
        <v>17</v>
      </c>
      <c r="BA1818" t="s">
        <v>17</v>
      </c>
      <c r="BB1818" t="s">
        <v>17</v>
      </c>
      <c r="BC1818" s="1">
        <v>41771</v>
      </c>
      <c r="BD1818" s="1">
        <v>41714</v>
      </c>
      <c r="BE1818" t="s">
        <v>17</v>
      </c>
      <c r="BF1818" t="s">
        <v>17</v>
      </c>
      <c r="BG1818" t="s">
        <v>17</v>
      </c>
      <c r="BH1818" t="s">
        <v>1004</v>
      </c>
      <c r="BI1818" t="s">
        <v>17</v>
      </c>
      <c r="BJ1818" s="1"/>
      <c r="BK1818" t="b">
        <v>0</v>
      </c>
      <c r="BL1818" t="b">
        <v>0</v>
      </c>
      <c r="BN1818" t="s">
        <v>85</v>
      </c>
      <c r="BO1818" t="b">
        <v>0</v>
      </c>
      <c r="BP1818" t="b">
        <v>0</v>
      </c>
      <c r="BQ1818">
        <v>1859</v>
      </c>
      <c r="BR1818">
        <v>1</v>
      </c>
    </row>
    <row r="1819" spans="1:70" x14ac:dyDescent="0.25">
      <c r="A1819" t="s">
        <v>11867</v>
      </c>
      <c r="B1819" s="1">
        <v>41725</v>
      </c>
      <c r="C1819" t="s">
        <v>1014</v>
      </c>
      <c r="D1819" t="s">
        <v>12</v>
      </c>
      <c r="F1819" t="s">
        <v>11868</v>
      </c>
      <c r="G1819" t="s">
        <v>11869</v>
      </c>
      <c r="H1819" t="s">
        <v>58</v>
      </c>
      <c r="I1819" t="s">
        <v>11870</v>
      </c>
      <c r="J1819" s="1">
        <v>39889</v>
      </c>
      <c r="K1819" t="s">
        <v>11871</v>
      </c>
      <c r="L1819">
        <v>5</v>
      </c>
      <c r="N1819" t="s">
        <v>979</v>
      </c>
      <c r="O1819" s="1">
        <v>41721</v>
      </c>
      <c r="P1819" t="s">
        <v>11866</v>
      </c>
      <c r="Q1819" s="1">
        <v>41721</v>
      </c>
      <c r="R1819" t="s">
        <v>17</v>
      </c>
      <c r="S1819" s="1"/>
      <c r="T1819" t="s">
        <v>75</v>
      </c>
      <c r="U1819" t="s">
        <v>17</v>
      </c>
      <c r="V1819" t="s">
        <v>75</v>
      </c>
      <c r="W1819" t="s">
        <v>17</v>
      </c>
      <c r="X1819" s="1">
        <v>41718</v>
      </c>
      <c r="Y1819" t="s">
        <v>75</v>
      </c>
      <c r="Z1819" t="s">
        <v>75</v>
      </c>
      <c r="AA1819" t="s">
        <v>75</v>
      </c>
      <c r="AB1819" t="s">
        <v>75</v>
      </c>
      <c r="AC1819" t="s">
        <v>75</v>
      </c>
      <c r="AD1819" s="1"/>
      <c r="AE1819" s="1"/>
      <c r="AF1819" s="1"/>
      <c r="AG1819">
        <v>99</v>
      </c>
      <c r="AH1819" s="1"/>
      <c r="AI1819" s="1"/>
      <c r="AJ1819" s="1"/>
      <c r="AK1819" s="1">
        <v>41722</v>
      </c>
      <c r="AL1819" s="1">
        <v>41723</v>
      </c>
      <c r="AM1819" s="1">
        <v>41725</v>
      </c>
      <c r="AN1819" s="1"/>
      <c r="AO1819" t="s">
        <v>75</v>
      </c>
      <c r="AP1819" t="s">
        <v>17</v>
      </c>
      <c r="AQ1819" t="s">
        <v>17</v>
      </c>
      <c r="AR1819" t="s">
        <v>17</v>
      </c>
      <c r="AS1819" s="1">
        <v>41771</v>
      </c>
      <c r="AT1819" t="s">
        <v>18</v>
      </c>
      <c r="AU1819" s="1">
        <v>41771</v>
      </c>
      <c r="AV1819" t="s">
        <v>17</v>
      </c>
      <c r="AW1819" t="s">
        <v>17</v>
      </c>
      <c r="AX1819" t="s">
        <v>17</v>
      </c>
      <c r="AY1819" s="1">
        <v>41771</v>
      </c>
      <c r="AZ1819" t="s">
        <v>17</v>
      </c>
      <c r="BA1819" t="s">
        <v>17</v>
      </c>
      <c r="BB1819" t="s">
        <v>17</v>
      </c>
      <c r="BC1819" s="1">
        <v>41771</v>
      </c>
      <c r="BD1819" s="1">
        <v>41744</v>
      </c>
      <c r="BE1819" t="s">
        <v>17</v>
      </c>
      <c r="BF1819" t="s">
        <v>17</v>
      </c>
      <c r="BG1819" t="s">
        <v>17</v>
      </c>
      <c r="BH1819" t="s">
        <v>1004</v>
      </c>
      <c r="BI1819" t="s">
        <v>17</v>
      </c>
      <c r="BJ1819" s="1"/>
      <c r="BK1819" t="b">
        <v>0</v>
      </c>
      <c r="BL1819" t="b">
        <v>0</v>
      </c>
      <c r="BN1819" t="s">
        <v>85</v>
      </c>
      <c r="BO1819" t="b">
        <v>0</v>
      </c>
      <c r="BP1819" t="b">
        <v>0</v>
      </c>
      <c r="BQ1819">
        <v>1860</v>
      </c>
      <c r="BR1819">
        <v>1</v>
      </c>
    </row>
    <row r="1820" spans="1:70" x14ac:dyDescent="0.25">
      <c r="A1820" t="s">
        <v>11872</v>
      </c>
      <c r="B1820" s="1">
        <v>41725</v>
      </c>
      <c r="C1820" t="s">
        <v>1014</v>
      </c>
      <c r="D1820" t="s">
        <v>12</v>
      </c>
      <c r="E1820" t="s">
        <v>9302</v>
      </c>
      <c r="F1820" t="s">
        <v>11873</v>
      </c>
      <c r="G1820" t="s">
        <v>1411</v>
      </c>
      <c r="H1820" t="s">
        <v>58</v>
      </c>
      <c r="I1820" t="s">
        <v>1312</v>
      </c>
      <c r="J1820" s="1">
        <v>40624</v>
      </c>
      <c r="K1820" t="s">
        <v>11874</v>
      </c>
      <c r="L1820">
        <v>3</v>
      </c>
      <c r="N1820" t="s">
        <v>1011</v>
      </c>
      <c r="O1820" s="1">
        <v>41722</v>
      </c>
      <c r="P1820" t="s">
        <v>11866</v>
      </c>
      <c r="Q1820" s="1">
        <v>41722</v>
      </c>
      <c r="R1820" t="s">
        <v>17</v>
      </c>
      <c r="S1820" s="1"/>
      <c r="T1820" t="s">
        <v>75</v>
      </c>
      <c r="U1820" t="s">
        <v>17</v>
      </c>
      <c r="V1820" t="s">
        <v>75</v>
      </c>
      <c r="W1820" t="s">
        <v>17</v>
      </c>
      <c r="X1820" s="1">
        <v>41720</v>
      </c>
      <c r="Y1820" t="s">
        <v>75</v>
      </c>
      <c r="Z1820" t="s">
        <v>75</v>
      </c>
      <c r="AA1820" t="s">
        <v>75</v>
      </c>
      <c r="AB1820" t="s">
        <v>75</v>
      </c>
      <c r="AC1820" t="s">
        <v>75</v>
      </c>
      <c r="AD1820" s="1"/>
      <c r="AE1820" s="1"/>
      <c r="AF1820" s="1"/>
      <c r="AG1820">
        <v>99</v>
      </c>
      <c r="AH1820" s="1"/>
      <c r="AI1820" s="1"/>
      <c r="AJ1820" s="1"/>
      <c r="AK1820" s="1">
        <v>41723</v>
      </c>
      <c r="AL1820" s="1">
        <v>41724</v>
      </c>
      <c r="AM1820" s="1">
        <v>41725</v>
      </c>
      <c r="AN1820" s="1"/>
      <c r="AO1820" t="s">
        <v>75</v>
      </c>
      <c r="AP1820" t="s">
        <v>17</v>
      </c>
      <c r="AQ1820" t="s">
        <v>17</v>
      </c>
      <c r="AR1820" t="s">
        <v>17</v>
      </c>
      <c r="AS1820" s="1">
        <v>41725</v>
      </c>
      <c r="AT1820" t="s">
        <v>18</v>
      </c>
      <c r="AU1820" s="1">
        <v>41725</v>
      </c>
      <c r="AV1820" t="s">
        <v>17</v>
      </c>
      <c r="AW1820" t="s">
        <v>17</v>
      </c>
      <c r="AX1820" t="s">
        <v>17</v>
      </c>
      <c r="AY1820" s="1">
        <v>41725</v>
      </c>
      <c r="AZ1820" t="s">
        <v>17</v>
      </c>
      <c r="BA1820" t="s">
        <v>17</v>
      </c>
      <c r="BB1820" t="s">
        <v>17</v>
      </c>
      <c r="BC1820" s="1">
        <v>41725</v>
      </c>
      <c r="BD1820" s="1">
        <v>41744</v>
      </c>
      <c r="BE1820" t="s">
        <v>17</v>
      </c>
      <c r="BF1820" t="s">
        <v>17</v>
      </c>
      <c r="BG1820" t="s">
        <v>17</v>
      </c>
      <c r="BH1820" t="s">
        <v>1004</v>
      </c>
      <c r="BI1820" t="s">
        <v>17</v>
      </c>
      <c r="BJ1820" s="1"/>
      <c r="BK1820" t="b">
        <v>0</v>
      </c>
      <c r="BL1820" t="b">
        <v>0</v>
      </c>
      <c r="BN1820" t="s">
        <v>85</v>
      </c>
      <c r="BO1820" t="b">
        <v>0</v>
      </c>
      <c r="BP1820" t="b">
        <v>0</v>
      </c>
      <c r="BQ1820">
        <v>1861</v>
      </c>
      <c r="BR1820">
        <v>1</v>
      </c>
    </row>
    <row r="1821" spans="1:70" x14ac:dyDescent="0.25">
      <c r="A1821" t="s">
        <v>11875</v>
      </c>
      <c r="B1821" s="1"/>
      <c r="C1821" t="s">
        <v>185</v>
      </c>
      <c r="D1821" t="s">
        <v>9</v>
      </c>
      <c r="E1821" t="s">
        <v>11876</v>
      </c>
      <c r="F1821" t="s">
        <v>11877</v>
      </c>
      <c r="G1821" t="s">
        <v>11878</v>
      </c>
      <c r="I1821" t="s">
        <v>6296</v>
      </c>
      <c r="J1821" s="1">
        <v>38480</v>
      </c>
      <c r="K1821" t="s">
        <v>11879</v>
      </c>
      <c r="L1821">
        <v>9</v>
      </c>
      <c r="N1821" t="s">
        <v>979</v>
      </c>
      <c r="O1821" s="1">
        <v>41740</v>
      </c>
      <c r="P1821" t="s">
        <v>11880</v>
      </c>
      <c r="Q1821" s="1">
        <v>41740</v>
      </c>
      <c r="R1821" t="s">
        <v>17</v>
      </c>
      <c r="S1821" s="1"/>
      <c r="T1821" t="s">
        <v>75</v>
      </c>
      <c r="U1821" t="s">
        <v>17</v>
      </c>
      <c r="V1821" t="s">
        <v>17</v>
      </c>
      <c r="W1821" t="s">
        <v>75</v>
      </c>
      <c r="X1821" s="1">
        <v>41728</v>
      </c>
      <c r="Y1821" t="s">
        <v>75</v>
      </c>
      <c r="Z1821" t="s">
        <v>75</v>
      </c>
      <c r="AA1821" t="s">
        <v>75</v>
      </c>
      <c r="AB1821" t="s">
        <v>17</v>
      </c>
      <c r="AD1821" s="1">
        <v>38488</v>
      </c>
      <c r="AE1821" s="1">
        <v>38571</v>
      </c>
      <c r="AF1821" s="1"/>
      <c r="AG1821">
        <v>4</v>
      </c>
      <c r="AH1821" s="1">
        <v>38541</v>
      </c>
      <c r="AI1821" s="1">
        <v>38603</v>
      </c>
      <c r="AJ1821" s="1"/>
      <c r="AK1821" s="1">
        <v>41736</v>
      </c>
      <c r="AL1821" s="1">
        <v>41737</v>
      </c>
      <c r="AM1821" s="1"/>
      <c r="AN1821" s="1"/>
      <c r="AO1821" t="s">
        <v>75</v>
      </c>
      <c r="AP1821" t="s">
        <v>17</v>
      </c>
      <c r="AQ1821" t="s">
        <v>17</v>
      </c>
      <c r="AR1821" t="s">
        <v>17</v>
      </c>
      <c r="AS1821" s="1"/>
      <c r="AT1821" t="s">
        <v>18</v>
      </c>
      <c r="AU1821" s="1"/>
      <c r="AV1821" t="s">
        <v>17</v>
      </c>
      <c r="AW1821" t="s">
        <v>17</v>
      </c>
      <c r="AX1821" t="s">
        <v>17</v>
      </c>
      <c r="AY1821" s="1"/>
      <c r="AZ1821" t="s">
        <v>17</v>
      </c>
      <c r="BA1821" t="s">
        <v>17</v>
      </c>
      <c r="BB1821" t="s">
        <v>17</v>
      </c>
      <c r="BC1821" s="1"/>
      <c r="BD1821" s="1">
        <v>41744</v>
      </c>
      <c r="BE1821" t="s">
        <v>17</v>
      </c>
      <c r="BF1821" t="s">
        <v>17</v>
      </c>
      <c r="BG1821" t="s">
        <v>17</v>
      </c>
      <c r="BH1821" t="s">
        <v>1004</v>
      </c>
      <c r="BI1821" t="s">
        <v>17</v>
      </c>
      <c r="BJ1821" s="1"/>
      <c r="BK1821" t="b">
        <v>0</v>
      </c>
      <c r="BL1821" t="b">
        <v>0</v>
      </c>
      <c r="BN1821" t="s">
        <v>85</v>
      </c>
      <c r="BO1821" t="b">
        <v>0</v>
      </c>
      <c r="BP1821" t="b">
        <v>0</v>
      </c>
      <c r="BQ1821">
        <v>1862</v>
      </c>
      <c r="BR1821">
        <v>1</v>
      </c>
    </row>
    <row r="1822" spans="1:70" x14ac:dyDescent="0.25">
      <c r="A1822" t="s">
        <v>11881</v>
      </c>
      <c r="B1822" s="1"/>
      <c r="C1822" t="s">
        <v>64</v>
      </c>
      <c r="D1822" t="s">
        <v>9</v>
      </c>
      <c r="E1822" t="s">
        <v>11882</v>
      </c>
      <c r="F1822" t="s">
        <v>11883</v>
      </c>
      <c r="G1822" t="s">
        <v>11884</v>
      </c>
      <c r="I1822" t="s">
        <v>11885</v>
      </c>
      <c r="J1822" s="1"/>
      <c r="K1822" t="s">
        <v>11886</v>
      </c>
      <c r="L1822">
        <v>8</v>
      </c>
      <c r="N1822" t="s">
        <v>979</v>
      </c>
      <c r="O1822" s="1">
        <v>41726</v>
      </c>
      <c r="P1822" t="s">
        <v>2314</v>
      </c>
      <c r="Q1822" s="1">
        <v>41726</v>
      </c>
      <c r="R1822" t="s">
        <v>75</v>
      </c>
      <c r="S1822" s="1">
        <v>41716</v>
      </c>
      <c r="T1822" t="s">
        <v>75</v>
      </c>
      <c r="U1822" t="s">
        <v>17</v>
      </c>
      <c r="V1822" t="s">
        <v>75</v>
      </c>
      <c r="W1822" t="s">
        <v>17</v>
      </c>
      <c r="X1822" s="1">
        <v>41712</v>
      </c>
      <c r="Y1822" t="s">
        <v>75</v>
      </c>
      <c r="Z1822" t="s">
        <v>75</v>
      </c>
      <c r="AA1822" t="s">
        <v>75</v>
      </c>
      <c r="AB1822" t="s">
        <v>17</v>
      </c>
      <c r="AC1822" t="s">
        <v>75</v>
      </c>
      <c r="AD1822" s="1"/>
      <c r="AE1822" s="1"/>
      <c r="AF1822" s="1"/>
      <c r="AG1822">
        <v>99</v>
      </c>
      <c r="AH1822" s="1"/>
      <c r="AI1822" s="1"/>
      <c r="AJ1822" s="1"/>
      <c r="AK1822" s="1">
        <v>41726</v>
      </c>
      <c r="AL1822" s="1">
        <v>41727</v>
      </c>
      <c r="AM1822" s="1"/>
      <c r="AN1822" s="1"/>
      <c r="AO1822" t="s">
        <v>75</v>
      </c>
      <c r="AP1822" t="s">
        <v>17</v>
      </c>
      <c r="AQ1822" t="s">
        <v>17</v>
      </c>
      <c r="AR1822" t="s">
        <v>17</v>
      </c>
      <c r="AS1822" s="1"/>
      <c r="AT1822" t="s">
        <v>18</v>
      </c>
      <c r="AU1822" s="1"/>
      <c r="AV1822" t="s">
        <v>17</v>
      </c>
      <c r="AW1822" t="s">
        <v>17</v>
      </c>
      <c r="AX1822" t="s">
        <v>17</v>
      </c>
      <c r="AY1822" s="1"/>
      <c r="AZ1822" t="s">
        <v>17</v>
      </c>
      <c r="BA1822" t="s">
        <v>17</v>
      </c>
      <c r="BB1822" t="s">
        <v>17</v>
      </c>
      <c r="BC1822" s="1"/>
      <c r="BD1822" s="1">
        <v>41744</v>
      </c>
      <c r="BE1822" t="s">
        <v>17</v>
      </c>
      <c r="BF1822" t="s">
        <v>17</v>
      </c>
      <c r="BG1822" t="s">
        <v>17</v>
      </c>
      <c r="BH1822" t="s">
        <v>1004</v>
      </c>
      <c r="BI1822" t="s">
        <v>17</v>
      </c>
      <c r="BJ1822" s="1">
        <v>41841</v>
      </c>
      <c r="BK1822" t="b">
        <v>0</v>
      </c>
      <c r="BL1822" t="b">
        <v>0</v>
      </c>
      <c r="BM1822" t="s">
        <v>335</v>
      </c>
      <c r="BN1822" t="s">
        <v>85</v>
      </c>
      <c r="BO1822" t="b">
        <v>0</v>
      </c>
      <c r="BP1822" t="b">
        <v>0</v>
      </c>
      <c r="BQ1822">
        <v>1863</v>
      </c>
      <c r="BR1822">
        <v>1</v>
      </c>
    </row>
    <row r="1823" spans="1:70" x14ac:dyDescent="0.25">
      <c r="A1823" t="s">
        <v>11887</v>
      </c>
      <c r="B1823" s="1"/>
      <c r="C1823" t="s">
        <v>21</v>
      </c>
      <c r="D1823" t="s">
        <v>9</v>
      </c>
      <c r="E1823" t="s">
        <v>6003</v>
      </c>
      <c r="F1823" t="s">
        <v>11888</v>
      </c>
      <c r="G1823" t="s">
        <v>11889</v>
      </c>
      <c r="I1823" t="s">
        <v>11890</v>
      </c>
      <c r="J1823" s="1">
        <v>41760</v>
      </c>
      <c r="K1823" t="s">
        <v>11891</v>
      </c>
      <c r="M1823">
        <v>23</v>
      </c>
      <c r="N1823" t="s">
        <v>979</v>
      </c>
      <c r="O1823" s="1">
        <v>41737</v>
      </c>
      <c r="P1823" t="s">
        <v>11892</v>
      </c>
      <c r="Q1823" s="1">
        <v>41737</v>
      </c>
      <c r="R1823" t="s">
        <v>17</v>
      </c>
      <c r="S1823" s="1"/>
      <c r="T1823" t="s">
        <v>75</v>
      </c>
      <c r="U1823" t="s">
        <v>17</v>
      </c>
      <c r="V1823" t="s">
        <v>17</v>
      </c>
      <c r="W1823" t="s">
        <v>75</v>
      </c>
      <c r="X1823" s="1">
        <v>41730</v>
      </c>
      <c r="Y1823" t="s">
        <v>75</v>
      </c>
      <c r="Z1823" t="s">
        <v>75</v>
      </c>
      <c r="AA1823" t="s">
        <v>75</v>
      </c>
      <c r="AB1823" t="s">
        <v>75</v>
      </c>
      <c r="AC1823" t="s">
        <v>75</v>
      </c>
      <c r="AD1823" s="1"/>
      <c r="AE1823" s="1"/>
      <c r="AF1823" s="1"/>
      <c r="AG1823">
        <v>99</v>
      </c>
      <c r="AH1823" s="1"/>
      <c r="AI1823" s="1"/>
      <c r="AJ1823" s="1"/>
      <c r="AK1823" s="1">
        <v>41737</v>
      </c>
      <c r="AL1823" s="1">
        <v>41738</v>
      </c>
      <c r="AM1823" s="1"/>
      <c r="AN1823" s="1"/>
      <c r="AO1823" t="s">
        <v>75</v>
      </c>
      <c r="AP1823" t="s">
        <v>17</v>
      </c>
      <c r="AQ1823" t="s">
        <v>17</v>
      </c>
      <c r="AR1823" t="s">
        <v>17</v>
      </c>
      <c r="AS1823" s="1"/>
      <c r="AT1823" t="s">
        <v>18</v>
      </c>
      <c r="AU1823" s="1"/>
      <c r="AV1823" t="s">
        <v>17</v>
      </c>
      <c r="AW1823" t="s">
        <v>17</v>
      </c>
      <c r="AX1823" t="s">
        <v>17</v>
      </c>
      <c r="AY1823" s="1"/>
      <c r="AZ1823" t="s">
        <v>17</v>
      </c>
      <c r="BA1823" t="s">
        <v>17</v>
      </c>
      <c r="BB1823" t="s">
        <v>17</v>
      </c>
      <c r="BC1823" s="1"/>
      <c r="BD1823" s="1">
        <v>41744</v>
      </c>
      <c r="BE1823" t="s">
        <v>17</v>
      </c>
      <c r="BF1823" t="s">
        <v>17</v>
      </c>
      <c r="BG1823" t="s">
        <v>17</v>
      </c>
      <c r="BH1823" t="s">
        <v>1004</v>
      </c>
      <c r="BI1823" t="s">
        <v>17</v>
      </c>
      <c r="BJ1823" s="1"/>
      <c r="BK1823" t="b">
        <v>0</v>
      </c>
      <c r="BL1823" t="b">
        <v>0</v>
      </c>
      <c r="BN1823" t="s">
        <v>85</v>
      </c>
      <c r="BO1823" t="b">
        <v>0</v>
      </c>
      <c r="BP1823" t="b">
        <v>0</v>
      </c>
      <c r="BQ1823">
        <v>1864</v>
      </c>
      <c r="BR1823">
        <v>1</v>
      </c>
    </row>
    <row r="1824" spans="1:70" x14ac:dyDescent="0.25">
      <c r="A1824" t="s">
        <v>11893</v>
      </c>
      <c r="B1824" s="1"/>
      <c r="C1824" t="s">
        <v>19</v>
      </c>
      <c r="D1824" t="s">
        <v>9</v>
      </c>
      <c r="E1824" t="s">
        <v>8071</v>
      </c>
      <c r="F1824" t="s">
        <v>11894</v>
      </c>
      <c r="I1824" t="s">
        <v>11895</v>
      </c>
      <c r="J1824" s="1">
        <v>39459</v>
      </c>
      <c r="K1824" t="s">
        <v>11896</v>
      </c>
      <c r="L1824">
        <v>6</v>
      </c>
      <c r="N1824" t="s">
        <v>1011</v>
      </c>
      <c r="O1824" s="1">
        <v>41724</v>
      </c>
      <c r="Q1824" s="1">
        <v>41724</v>
      </c>
      <c r="R1824" t="s">
        <v>75</v>
      </c>
      <c r="S1824" s="1">
        <v>41724</v>
      </c>
      <c r="T1824" t="s">
        <v>75</v>
      </c>
      <c r="U1824" t="s">
        <v>17</v>
      </c>
      <c r="V1824" t="s">
        <v>17</v>
      </c>
      <c r="W1824" t="s">
        <v>75</v>
      </c>
      <c r="X1824" s="1">
        <v>41724</v>
      </c>
      <c r="Y1824" t="s">
        <v>75</v>
      </c>
      <c r="Z1824" t="s">
        <v>75</v>
      </c>
      <c r="AA1824" t="s">
        <v>75</v>
      </c>
      <c r="AB1824" t="s">
        <v>75</v>
      </c>
      <c r="AC1824" t="s">
        <v>75</v>
      </c>
      <c r="AD1824" s="1"/>
      <c r="AE1824" s="1"/>
      <c r="AF1824" s="1"/>
      <c r="AG1824">
        <v>99</v>
      </c>
      <c r="AH1824" s="1"/>
      <c r="AI1824" s="1"/>
      <c r="AJ1824" s="1"/>
      <c r="AK1824" s="1">
        <v>41724</v>
      </c>
      <c r="AL1824" s="1">
        <v>41725</v>
      </c>
      <c r="AM1824" s="1"/>
      <c r="AN1824" s="1"/>
      <c r="AO1824" t="s">
        <v>75</v>
      </c>
      <c r="AP1824" t="s">
        <v>17</v>
      </c>
      <c r="AQ1824" t="s">
        <v>17</v>
      </c>
      <c r="AR1824" t="s">
        <v>17</v>
      </c>
      <c r="AS1824" s="1"/>
      <c r="AT1824" t="s">
        <v>18</v>
      </c>
      <c r="AU1824" s="1"/>
      <c r="AV1824" t="s">
        <v>17</v>
      </c>
      <c r="AW1824" t="s">
        <v>17</v>
      </c>
      <c r="AX1824" t="s">
        <v>17</v>
      </c>
      <c r="AY1824" s="1"/>
      <c r="AZ1824" t="s">
        <v>17</v>
      </c>
      <c r="BA1824" t="s">
        <v>17</v>
      </c>
      <c r="BB1824" t="s">
        <v>17</v>
      </c>
      <c r="BC1824" s="1"/>
      <c r="BD1824" s="1">
        <v>41744</v>
      </c>
      <c r="BE1824" t="s">
        <v>17</v>
      </c>
      <c r="BF1824" t="s">
        <v>17</v>
      </c>
      <c r="BG1824" t="s">
        <v>17</v>
      </c>
      <c r="BH1824" t="s">
        <v>1004</v>
      </c>
      <c r="BI1824" t="s">
        <v>17</v>
      </c>
      <c r="BJ1824" s="1"/>
      <c r="BK1824" t="b">
        <v>0</v>
      </c>
      <c r="BL1824" t="b">
        <v>0</v>
      </c>
      <c r="BN1824" t="s">
        <v>85</v>
      </c>
      <c r="BO1824" t="b">
        <v>0</v>
      </c>
      <c r="BP1824" t="b">
        <v>0</v>
      </c>
      <c r="BQ1824">
        <v>1865</v>
      </c>
      <c r="BR1824">
        <v>1</v>
      </c>
    </row>
    <row r="1825" spans="1:70" x14ac:dyDescent="0.25">
      <c r="A1825" t="s">
        <v>11897</v>
      </c>
      <c r="B1825" s="1"/>
      <c r="C1825" t="s">
        <v>282</v>
      </c>
      <c r="D1825" t="s">
        <v>9</v>
      </c>
      <c r="E1825" t="s">
        <v>11898</v>
      </c>
      <c r="F1825" t="s">
        <v>11899</v>
      </c>
      <c r="G1825" t="s">
        <v>11900</v>
      </c>
      <c r="I1825" t="s">
        <v>11901</v>
      </c>
      <c r="J1825" s="1">
        <v>41048</v>
      </c>
      <c r="K1825" t="s">
        <v>11902</v>
      </c>
      <c r="L1825">
        <v>1</v>
      </c>
      <c r="M1825">
        <v>10</v>
      </c>
      <c r="N1825" t="s">
        <v>979</v>
      </c>
      <c r="O1825" s="1">
        <v>41708</v>
      </c>
      <c r="P1825" t="s">
        <v>11903</v>
      </c>
      <c r="Q1825" s="1">
        <v>41711</v>
      </c>
      <c r="R1825" t="s">
        <v>75</v>
      </c>
      <c r="S1825" s="1">
        <v>41711</v>
      </c>
      <c r="T1825" t="s">
        <v>75</v>
      </c>
      <c r="U1825" t="s">
        <v>17</v>
      </c>
      <c r="V1825" t="s">
        <v>75</v>
      </c>
      <c r="W1825" t="s">
        <v>17</v>
      </c>
      <c r="X1825" s="1">
        <v>41703</v>
      </c>
      <c r="Y1825" t="s">
        <v>75</v>
      </c>
      <c r="Z1825" t="s">
        <v>75</v>
      </c>
      <c r="AA1825" t="s">
        <v>75</v>
      </c>
      <c r="AB1825" t="s">
        <v>17</v>
      </c>
      <c r="AC1825" t="s">
        <v>75</v>
      </c>
      <c r="AD1825" s="1"/>
      <c r="AE1825" s="1"/>
      <c r="AF1825" s="1"/>
      <c r="AG1825">
        <v>99</v>
      </c>
      <c r="AH1825" s="1"/>
      <c r="AI1825" s="1"/>
      <c r="AJ1825" s="1"/>
      <c r="AK1825" s="1">
        <v>41711</v>
      </c>
      <c r="AL1825" s="1">
        <v>41712</v>
      </c>
      <c r="AM1825" s="1"/>
      <c r="AN1825" s="1"/>
      <c r="AO1825" t="s">
        <v>17</v>
      </c>
      <c r="AP1825" t="s">
        <v>17</v>
      </c>
      <c r="AQ1825" t="s">
        <v>17</v>
      </c>
      <c r="AR1825" t="s">
        <v>17</v>
      </c>
      <c r="AS1825" s="1">
        <v>41724</v>
      </c>
      <c r="AT1825" t="s">
        <v>18</v>
      </c>
      <c r="AU1825" s="1">
        <v>41724</v>
      </c>
      <c r="AV1825" t="s">
        <v>17</v>
      </c>
      <c r="AW1825" t="s">
        <v>17</v>
      </c>
      <c r="AX1825" t="s">
        <v>17</v>
      </c>
      <c r="AY1825" s="1">
        <v>41724</v>
      </c>
      <c r="AZ1825" t="s">
        <v>17</v>
      </c>
      <c r="BA1825" t="s">
        <v>17</v>
      </c>
      <c r="BB1825" t="s">
        <v>17</v>
      </c>
      <c r="BC1825" s="1">
        <v>41724</v>
      </c>
      <c r="BD1825" s="1">
        <v>41744</v>
      </c>
      <c r="BE1825" t="s">
        <v>17</v>
      </c>
      <c r="BF1825" t="s">
        <v>17</v>
      </c>
      <c r="BG1825" t="s">
        <v>17</v>
      </c>
      <c r="BH1825" t="s">
        <v>1004</v>
      </c>
      <c r="BI1825" t="s">
        <v>17</v>
      </c>
      <c r="BJ1825" s="1"/>
      <c r="BK1825" t="b">
        <v>0</v>
      </c>
      <c r="BL1825" t="b">
        <v>0</v>
      </c>
      <c r="BN1825" t="s">
        <v>85</v>
      </c>
      <c r="BO1825" t="b">
        <v>0</v>
      </c>
      <c r="BP1825" t="b">
        <v>0</v>
      </c>
      <c r="BQ1825">
        <v>1866</v>
      </c>
      <c r="BR1825">
        <v>1</v>
      </c>
    </row>
    <row r="1826" spans="1:70" x14ac:dyDescent="0.25">
      <c r="A1826" t="s">
        <v>11904</v>
      </c>
      <c r="B1826" s="1"/>
      <c r="C1826" t="s">
        <v>198</v>
      </c>
      <c r="D1826" t="s">
        <v>9</v>
      </c>
      <c r="E1826" t="s">
        <v>11905</v>
      </c>
      <c r="F1826" t="s">
        <v>11906</v>
      </c>
      <c r="G1826" t="s">
        <v>11907</v>
      </c>
      <c r="I1826" t="s">
        <v>11908</v>
      </c>
      <c r="J1826" s="1">
        <v>39527</v>
      </c>
      <c r="K1826" t="s">
        <v>11909</v>
      </c>
      <c r="L1826">
        <v>5</v>
      </c>
      <c r="M1826">
        <v>11</v>
      </c>
      <c r="N1826" t="s">
        <v>1011</v>
      </c>
      <c r="O1826" s="1">
        <v>41704</v>
      </c>
      <c r="P1826" t="s">
        <v>11910</v>
      </c>
      <c r="Q1826" s="1">
        <v>41705</v>
      </c>
      <c r="R1826" t="s">
        <v>75</v>
      </c>
      <c r="S1826" s="1"/>
      <c r="T1826" t="s">
        <v>17</v>
      </c>
      <c r="U1826" t="s">
        <v>17</v>
      </c>
      <c r="V1826" t="s">
        <v>17</v>
      </c>
      <c r="W1826" t="s">
        <v>75</v>
      </c>
      <c r="X1826" s="1">
        <v>41701</v>
      </c>
      <c r="Y1826" t="s">
        <v>75</v>
      </c>
      <c r="Z1826" t="s">
        <v>75</v>
      </c>
      <c r="AA1826" t="s">
        <v>75</v>
      </c>
      <c r="AB1826" t="s">
        <v>17</v>
      </c>
      <c r="AC1826" t="s">
        <v>75</v>
      </c>
      <c r="AD1826" s="1">
        <v>39537</v>
      </c>
      <c r="AE1826" s="1">
        <v>39770</v>
      </c>
      <c r="AF1826" s="1"/>
      <c r="AG1826">
        <v>4</v>
      </c>
      <c r="AH1826" s="1">
        <v>39609</v>
      </c>
      <c r="AI1826" s="1">
        <v>39915</v>
      </c>
      <c r="AJ1826" s="1"/>
      <c r="AK1826" s="1">
        <v>41708</v>
      </c>
      <c r="AL1826" s="1">
        <v>41709</v>
      </c>
      <c r="AM1826" s="1"/>
      <c r="AN1826" s="1"/>
      <c r="AO1826" t="s">
        <v>75</v>
      </c>
      <c r="AP1826" t="s">
        <v>17</v>
      </c>
      <c r="AQ1826" t="s">
        <v>17</v>
      </c>
      <c r="AR1826" t="s">
        <v>17</v>
      </c>
      <c r="AS1826" s="1">
        <v>41739</v>
      </c>
      <c r="AT1826" t="s">
        <v>18</v>
      </c>
      <c r="AU1826" s="1">
        <v>41739</v>
      </c>
      <c r="AV1826" t="s">
        <v>17</v>
      </c>
      <c r="AW1826" t="s">
        <v>17</v>
      </c>
      <c r="AX1826" t="s">
        <v>17</v>
      </c>
      <c r="AY1826" s="1">
        <v>41739</v>
      </c>
      <c r="AZ1826" t="s">
        <v>17</v>
      </c>
      <c r="BA1826" t="s">
        <v>17</v>
      </c>
      <c r="BB1826" t="s">
        <v>17</v>
      </c>
      <c r="BC1826" s="1">
        <v>41739</v>
      </c>
      <c r="BD1826" s="1">
        <v>41744</v>
      </c>
      <c r="BE1826" t="s">
        <v>17</v>
      </c>
      <c r="BF1826" t="s">
        <v>17</v>
      </c>
      <c r="BG1826" t="s">
        <v>17</v>
      </c>
      <c r="BH1826" t="s">
        <v>1004</v>
      </c>
      <c r="BI1826" t="s">
        <v>17</v>
      </c>
      <c r="BJ1826" s="1"/>
      <c r="BK1826" t="b">
        <v>0</v>
      </c>
      <c r="BL1826" t="b">
        <v>0</v>
      </c>
      <c r="BN1826" t="s">
        <v>85</v>
      </c>
      <c r="BO1826" t="b">
        <v>0</v>
      </c>
      <c r="BP1826" t="b">
        <v>0</v>
      </c>
      <c r="BQ1826">
        <v>1867</v>
      </c>
      <c r="BR1826">
        <v>1</v>
      </c>
    </row>
    <row r="1827" spans="1:70" x14ac:dyDescent="0.25">
      <c r="A1827" t="s">
        <v>11911</v>
      </c>
      <c r="B1827" s="1"/>
      <c r="C1827" t="s">
        <v>198</v>
      </c>
      <c r="D1827" t="s">
        <v>9</v>
      </c>
      <c r="E1827" t="s">
        <v>11905</v>
      </c>
      <c r="F1827" t="s">
        <v>11912</v>
      </c>
      <c r="G1827" t="s">
        <v>11913</v>
      </c>
      <c r="I1827" t="s">
        <v>11914</v>
      </c>
      <c r="J1827" s="1">
        <v>39984</v>
      </c>
      <c r="K1827" t="s">
        <v>11915</v>
      </c>
      <c r="L1827">
        <v>5</v>
      </c>
      <c r="M1827">
        <v>9</v>
      </c>
      <c r="N1827" t="s">
        <v>1011</v>
      </c>
      <c r="O1827" s="1">
        <v>41710</v>
      </c>
      <c r="P1827" t="s">
        <v>11916</v>
      </c>
      <c r="Q1827" s="1">
        <v>41710</v>
      </c>
      <c r="R1827" t="s">
        <v>17</v>
      </c>
      <c r="S1827" s="1"/>
      <c r="T1827" t="s">
        <v>75</v>
      </c>
      <c r="U1827" t="s">
        <v>17</v>
      </c>
      <c r="V1827" t="s">
        <v>75</v>
      </c>
      <c r="W1827" t="s">
        <v>17</v>
      </c>
      <c r="X1827" s="1">
        <v>41701</v>
      </c>
      <c r="Y1827" t="s">
        <v>75</v>
      </c>
      <c r="Z1827" t="s">
        <v>75</v>
      </c>
      <c r="AA1827" t="s">
        <v>75</v>
      </c>
      <c r="AB1827" t="s">
        <v>75</v>
      </c>
      <c r="AC1827" t="s">
        <v>75</v>
      </c>
      <c r="AD1827" s="1"/>
      <c r="AE1827" s="1"/>
      <c r="AF1827" s="1"/>
      <c r="AG1827">
        <v>99</v>
      </c>
      <c r="AH1827" s="1"/>
      <c r="AI1827" s="1"/>
      <c r="AJ1827" s="1"/>
      <c r="AK1827" s="1">
        <v>41710</v>
      </c>
      <c r="AL1827" s="1">
        <v>41711</v>
      </c>
      <c r="AM1827" s="1"/>
      <c r="AN1827" s="1"/>
      <c r="AO1827" t="s">
        <v>75</v>
      </c>
      <c r="AP1827" t="s">
        <v>17</v>
      </c>
      <c r="AQ1827" t="s">
        <v>17</v>
      </c>
      <c r="AR1827" t="s">
        <v>17</v>
      </c>
      <c r="AS1827" s="1"/>
      <c r="AT1827" t="s">
        <v>18</v>
      </c>
      <c r="AU1827" s="1"/>
      <c r="AV1827" t="s">
        <v>17</v>
      </c>
      <c r="AW1827" t="s">
        <v>17</v>
      </c>
      <c r="AX1827" t="s">
        <v>17</v>
      </c>
      <c r="AY1827" s="1"/>
      <c r="AZ1827" t="s">
        <v>17</v>
      </c>
      <c r="BA1827" t="s">
        <v>17</v>
      </c>
      <c r="BB1827" t="s">
        <v>17</v>
      </c>
      <c r="BC1827" s="1"/>
      <c r="BD1827" s="1">
        <v>41713</v>
      </c>
      <c r="BE1827" t="s">
        <v>17</v>
      </c>
      <c r="BF1827" t="s">
        <v>17</v>
      </c>
      <c r="BG1827" t="s">
        <v>17</v>
      </c>
      <c r="BH1827" t="s">
        <v>1004</v>
      </c>
      <c r="BI1827" t="s">
        <v>17</v>
      </c>
      <c r="BJ1827" s="1"/>
      <c r="BK1827" t="b">
        <v>0</v>
      </c>
      <c r="BL1827" t="b">
        <v>0</v>
      </c>
      <c r="BN1827" t="s">
        <v>85</v>
      </c>
      <c r="BO1827" t="b">
        <v>0</v>
      </c>
      <c r="BP1827" t="b">
        <v>0</v>
      </c>
      <c r="BQ1827">
        <v>1868</v>
      </c>
      <c r="BR1827">
        <v>1</v>
      </c>
    </row>
    <row r="1828" spans="1:70" x14ac:dyDescent="0.25">
      <c r="A1828" t="s">
        <v>11917</v>
      </c>
      <c r="B1828" s="1"/>
      <c r="C1828" t="s">
        <v>135</v>
      </c>
      <c r="D1828" t="s">
        <v>9</v>
      </c>
      <c r="E1828" t="s">
        <v>11918</v>
      </c>
      <c r="F1828" t="s">
        <v>11919</v>
      </c>
      <c r="I1828" t="s">
        <v>11920</v>
      </c>
      <c r="J1828" s="1">
        <v>40009</v>
      </c>
      <c r="K1828" t="s">
        <v>11921</v>
      </c>
      <c r="L1828">
        <v>5</v>
      </c>
      <c r="N1828" t="s">
        <v>979</v>
      </c>
      <c r="O1828" s="1">
        <v>41711</v>
      </c>
      <c r="P1828" t="s">
        <v>11922</v>
      </c>
      <c r="Q1828" s="1">
        <v>41712</v>
      </c>
      <c r="R1828" t="s">
        <v>75</v>
      </c>
      <c r="S1828" s="1">
        <v>41711</v>
      </c>
      <c r="T1828" t="s">
        <v>75</v>
      </c>
      <c r="U1828" t="s">
        <v>17</v>
      </c>
      <c r="V1828" t="s">
        <v>17</v>
      </c>
      <c r="W1828" t="s">
        <v>75</v>
      </c>
      <c r="X1828" s="1">
        <v>41710</v>
      </c>
      <c r="Y1828" t="s">
        <v>75</v>
      </c>
      <c r="Z1828" t="s">
        <v>75</v>
      </c>
      <c r="AA1828" t="s">
        <v>75</v>
      </c>
      <c r="AB1828" t="s">
        <v>75</v>
      </c>
      <c r="AC1828" t="s">
        <v>75</v>
      </c>
      <c r="AD1828" s="1"/>
      <c r="AE1828" s="1"/>
      <c r="AF1828" s="1"/>
      <c r="AG1828">
        <v>99</v>
      </c>
      <c r="AH1828" s="1"/>
      <c r="AI1828" s="1"/>
      <c r="AJ1828" s="1"/>
      <c r="AK1828" s="1">
        <v>41714</v>
      </c>
      <c r="AL1828" s="1">
        <v>41715</v>
      </c>
      <c r="AM1828" s="1"/>
      <c r="AN1828" s="1"/>
      <c r="AO1828" t="s">
        <v>75</v>
      </c>
      <c r="AP1828" t="s">
        <v>17</v>
      </c>
      <c r="AQ1828" t="s">
        <v>17</v>
      </c>
      <c r="AR1828" t="s">
        <v>17</v>
      </c>
      <c r="AS1828" s="1"/>
      <c r="AT1828" t="s">
        <v>18</v>
      </c>
      <c r="AU1828" s="1"/>
      <c r="AV1828" t="s">
        <v>17</v>
      </c>
      <c r="AW1828" t="s">
        <v>17</v>
      </c>
      <c r="AX1828" t="s">
        <v>17</v>
      </c>
      <c r="AY1828" s="1"/>
      <c r="AZ1828" t="s">
        <v>17</v>
      </c>
      <c r="BA1828" t="s">
        <v>17</v>
      </c>
      <c r="BB1828" t="s">
        <v>17</v>
      </c>
      <c r="BC1828" s="1"/>
      <c r="BD1828" s="1">
        <v>41713</v>
      </c>
      <c r="BE1828" t="s">
        <v>17</v>
      </c>
      <c r="BF1828" t="s">
        <v>17</v>
      </c>
      <c r="BG1828" t="s">
        <v>17</v>
      </c>
      <c r="BH1828" t="s">
        <v>1004</v>
      </c>
      <c r="BI1828" t="s">
        <v>17</v>
      </c>
      <c r="BJ1828" s="1"/>
      <c r="BK1828" t="b">
        <v>0</v>
      </c>
      <c r="BL1828" t="b">
        <v>0</v>
      </c>
      <c r="BN1828" t="s">
        <v>85</v>
      </c>
      <c r="BO1828" t="b">
        <v>0</v>
      </c>
      <c r="BP1828" t="b">
        <v>0</v>
      </c>
      <c r="BQ1828">
        <v>1869</v>
      </c>
      <c r="BR1828">
        <v>1</v>
      </c>
    </row>
    <row r="1829" spans="1:70" x14ac:dyDescent="0.25">
      <c r="A1829" t="s">
        <v>11923</v>
      </c>
      <c r="B1829" s="1"/>
      <c r="C1829" t="s">
        <v>135</v>
      </c>
      <c r="D1829" t="s">
        <v>9</v>
      </c>
      <c r="E1829" t="s">
        <v>11924</v>
      </c>
      <c r="F1829" t="s">
        <v>11925</v>
      </c>
      <c r="G1829" t="s">
        <v>11926</v>
      </c>
      <c r="I1829" t="s">
        <v>11927</v>
      </c>
      <c r="J1829" s="1">
        <v>38393</v>
      </c>
      <c r="K1829" t="s">
        <v>11928</v>
      </c>
      <c r="L1829">
        <v>9</v>
      </c>
      <c r="N1829" t="s">
        <v>979</v>
      </c>
      <c r="O1829" s="1">
        <v>41718</v>
      </c>
      <c r="P1829" t="s">
        <v>11929</v>
      </c>
      <c r="Q1829" s="1">
        <v>41718</v>
      </c>
      <c r="R1829" t="s">
        <v>17</v>
      </c>
      <c r="S1829" s="1"/>
      <c r="T1829" t="s">
        <v>75</v>
      </c>
      <c r="U1829" t="s">
        <v>17</v>
      </c>
      <c r="V1829" t="s">
        <v>17</v>
      </c>
      <c r="W1829" t="s">
        <v>75</v>
      </c>
      <c r="X1829" s="1">
        <v>41723</v>
      </c>
      <c r="Y1829" t="s">
        <v>75</v>
      </c>
      <c r="Z1829" t="s">
        <v>75</v>
      </c>
      <c r="AA1829" t="s">
        <v>75</v>
      </c>
      <c r="AB1829" t="s">
        <v>17</v>
      </c>
      <c r="AC1829" t="s">
        <v>75</v>
      </c>
      <c r="AD1829" s="1"/>
      <c r="AE1829" s="1"/>
      <c r="AF1829" s="1"/>
      <c r="AG1829">
        <v>99</v>
      </c>
      <c r="AH1829" s="1"/>
      <c r="AI1829" s="1"/>
      <c r="AJ1829" s="1"/>
      <c r="AK1829" s="1">
        <v>41722</v>
      </c>
      <c r="AL1829" s="1">
        <v>41723</v>
      </c>
      <c r="AM1829" s="1"/>
      <c r="AN1829" s="1"/>
      <c r="AO1829" t="s">
        <v>75</v>
      </c>
      <c r="AP1829" t="s">
        <v>17</v>
      </c>
      <c r="AQ1829" t="s">
        <v>17</v>
      </c>
      <c r="AR1829" t="s">
        <v>17</v>
      </c>
      <c r="AS1829" s="1">
        <v>41744</v>
      </c>
      <c r="AT1829" t="s">
        <v>18</v>
      </c>
      <c r="AU1829" s="1">
        <v>41744</v>
      </c>
      <c r="AV1829" t="s">
        <v>17</v>
      </c>
      <c r="AW1829" t="s">
        <v>17</v>
      </c>
      <c r="AX1829" t="s">
        <v>17</v>
      </c>
      <c r="AY1829" s="1">
        <v>41744</v>
      </c>
      <c r="AZ1829" t="s">
        <v>17</v>
      </c>
      <c r="BA1829" t="s">
        <v>17</v>
      </c>
      <c r="BB1829" t="s">
        <v>17</v>
      </c>
      <c r="BC1829" s="1">
        <v>41744</v>
      </c>
      <c r="BD1829" s="1">
        <v>41737</v>
      </c>
      <c r="BE1829" t="s">
        <v>17</v>
      </c>
      <c r="BF1829" t="s">
        <v>17</v>
      </c>
      <c r="BG1829" t="s">
        <v>17</v>
      </c>
      <c r="BH1829" t="s">
        <v>1004</v>
      </c>
      <c r="BI1829" t="s">
        <v>17</v>
      </c>
      <c r="BJ1829" s="1"/>
      <c r="BK1829" t="b">
        <v>0</v>
      </c>
      <c r="BL1829" t="b">
        <v>0</v>
      </c>
      <c r="BN1829" t="s">
        <v>85</v>
      </c>
      <c r="BO1829" t="b">
        <v>0</v>
      </c>
      <c r="BP1829" t="b">
        <v>0</v>
      </c>
      <c r="BQ1829">
        <v>1870</v>
      </c>
      <c r="BR1829">
        <v>1</v>
      </c>
    </row>
    <row r="1830" spans="1:70" x14ac:dyDescent="0.25">
      <c r="A1830" t="s">
        <v>11930</v>
      </c>
      <c r="B1830" s="1"/>
      <c r="C1830" t="s">
        <v>135</v>
      </c>
      <c r="D1830" t="s">
        <v>9</v>
      </c>
      <c r="E1830" t="s">
        <v>11924</v>
      </c>
      <c r="F1830" t="s">
        <v>11931</v>
      </c>
      <c r="G1830" t="s">
        <v>11932</v>
      </c>
      <c r="I1830" t="s">
        <v>11933</v>
      </c>
      <c r="J1830" s="1">
        <v>39326</v>
      </c>
      <c r="K1830" t="s">
        <v>11934</v>
      </c>
      <c r="L1830">
        <v>6</v>
      </c>
      <c r="N1830" t="s">
        <v>979</v>
      </c>
      <c r="O1830" s="1">
        <v>41722</v>
      </c>
      <c r="P1830" t="s">
        <v>11935</v>
      </c>
      <c r="Q1830" s="1">
        <v>41722</v>
      </c>
      <c r="R1830" t="s">
        <v>17</v>
      </c>
      <c r="S1830" s="1"/>
      <c r="T1830" t="s">
        <v>75</v>
      </c>
      <c r="U1830" t="s">
        <v>17</v>
      </c>
      <c r="V1830" t="s">
        <v>17</v>
      </c>
      <c r="W1830" t="s">
        <v>75</v>
      </c>
      <c r="X1830" s="1">
        <v>41721</v>
      </c>
      <c r="Y1830" t="s">
        <v>75</v>
      </c>
      <c r="Z1830" t="s">
        <v>75</v>
      </c>
      <c r="AA1830" t="s">
        <v>75</v>
      </c>
      <c r="AB1830" t="s">
        <v>17</v>
      </c>
      <c r="AC1830" t="s">
        <v>75</v>
      </c>
      <c r="AD1830" s="1"/>
      <c r="AE1830" s="1"/>
      <c r="AF1830" s="1"/>
      <c r="AG1830">
        <v>99</v>
      </c>
      <c r="AH1830" s="1"/>
      <c r="AI1830" s="1"/>
      <c r="AJ1830" s="1"/>
      <c r="AK1830" s="1">
        <v>41722</v>
      </c>
      <c r="AL1830" s="1">
        <v>41723</v>
      </c>
      <c r="AM1830" s="1"/>
      <c r="AN1830" s="1"/>
      <c r="AO1830" t="s">
        <v>75</v>
      </c>
      <c r="AP1830" t="s">
        <v>17</v>
      </c>
      <c r="AQ1830" t="s">
        <v>17</v>
      </c>
      <c r="AR1830" t="s">
        <v>17</v>
      </c>
      <c r="AS1830" s="1"/>
      <c r="AT1830" t="s">
        <v>18</v>
      </c>
      <c r="AU1830" s="1"/>
      <c r="AV1830" t="s">
        <v>17</v>
      </c>
      <c r="AW1830" t="s">
        <v>17</v>
      </c>
      <c r="AX1830" t="s">
        <v>17</v>
      </c>
      <c r="AY1830" s="1"/>
      <c r="AZ1830" t="s">
        <v>17</v>
      </c>
      <c r="BA1830" t="s">
        <v>17</v>
      </c>
      <c r="BB1830" t="s">
        <v>17</v>
      </c>
      <c r="BC1830" s="1"/>
      <c r="BD1830" s="1">
        <v>41744</v>
      </c>
      <c r="BE1830" t="s">
        <v>17</v>
      </c>
      <c r="BF1830" t="s">
        <v>17</v>
      </c>
      <c r="BG1830" t="s">
        <v>17</v>
      </c>
      <c r="BH1830" t="s">
        <v>1004</v>
      </c>
      <c r="BI1830" t="s">
        <v>17</v>
      </c>
      <c r="BJ1830" s="1"/>
      <c r="BK1830" t="b">
        <v>0</v>
      </c>
      <c r="BL1830" t="b">
        <v>0</v>
      </c>
      <c r="BN1830" t="s">
        <v>85</v>
      </c>
      <c r="BO1830" t="b">
        <v>0</v>
      </c>
      <c r="BP1830" t="b">
        <v>0</v>
      </c>
      <c r="BQ1830">
        <v>1871</v>
      </c>
      <c r="BR1830">
        <v>1</v>
      </c>
    </row>
    <row r="1831" spans="1:70" x14ac:dyDescent="0.25">
      <c r="A1831" t="s">
        <v>11936</v>
      </c>
      <c r="B1831" s="1"/>
      <c r="C1831" t="s">
        <v>135</v>
      </c>
      <c r="D1831" t="s">
        <v>9</v>
      </c>
      <c r="E1831" t="s">
        <v>11937</v>
      </c>
      <c r="F1831" t="s">
        <v>11938</v>
      </c>
      <c r="G1831" t="s">
        <v>11939</v>
      </c>
      <c r="I1831" t="s">
        <v>11940</v>
      </c>
      <c r="J1831" s="1">
        <v>41298</v>
      </c>
      <c r="K1831" t="s">
        <v>11941</v>
      </c>
      <c r="L1831">
        <v>1</v>
      </c>
      <c r="M1831">
        <v>2</v>
      </c>
      <c r="N1831" t="s">
        <v>1011</v>
      </c>
      <c r="O1831" s="1">
        <v>41722</v>
      </c>
      <c r="P1831" t="s">
        <v>11942</v>
      </c>
      <c r="Q1831" s="1">
        <v>41722</v>
      </c>
      <c r="R1831" t="s">
        <v>17</v>
      </c>
      <c r="S1831" s="1"/>
      <c r="T1831" t="s">
        <v>75</v>
      </c>
      <c r="U1831" t="s">
        <v>75</v>
      </c>
      <c r="V1831" t="s">
        <v>75</v>
      </c>
      <c r="W1831" t="s">
        <v>75</v>
      </c>
      <c r="X1831" s="1">
        <v>41719</v>
      </c>
      <c r="Y1831" t="s">
        <v>75</v>
      </c>
      <c r="Z1831" t="s">
        <v>75</v>
      </c>
      <c r="AA1831" t="s">
        <v>75</v>
      </c>
      <c r="AB1831" t="s">
        <v>17</v>
      </c>
      <c r="AC1831" t="s">
        <v>75</v>
      </c>
      <c r="AD1831" s="1"/>
      <c r="AE1831" s="1">
        <v>41385</v>
      </c>
      <c r="AF1831" s="1"/>
      <c r="AG1831">
        <v>3</v>
      </c>
      <c r="AH1831" s="1">
        <v>41338</v>
      </c>
      <c r="AI1831" s="1">
        <v>41421</v>
      </c>
      <c r="AJ1831" s="1"/>
      <c r="AK1831" s="1">
        <v>41722</v>
      </c>
      <c r="AL1831" s="1">
        <v>41723</v>
      </c>
      <c r="AM1831" s="1"/>
      <c r="AN1831" s="1"/>
      <c r="AO1831" t="s">
        <v>75</v>
      </c>
      <c r="AP1831" t="s">
        <v>17</v>
      </c>
      <c r="AQ1831" t="s">
        <v>17</v>
      </c>
      <c r="AR1831" t="s">
        <v>17</v>
      </c>
      <c r="AS1831" s="1"/>
      <c r="AT1831" t="s">
        <v>18</v>
      </c>
      <c r="AU1831" s="1"/>
      <c r="AV1831" t="s">
        <v>17</v>
      </c>
      <c r="AW1831" t="s">
        <v>17</v>
      </c>
      <c r="AX1831" t="s">
        <v>17</v>
      </c>
      <c r="AY1831" s="1"/>
      <c r="AZ1831" t="s">
        <v>17</v>
      </c>
      <c r="BA1831" t="s">
        <v>17</v>
      </c>
      <c r="BB1831" t="s">
        <v>17</v>
      </c>
      <c r="BC1831" s="1"/>
      <c r="BD1831" s="1">
        <v>41744</v>
      </c>
      <c r="BE1831" t="s">
        <v>17</v>
      </c>
      <c r="BF1831" t="s">
        <v>17</v>
      </c>
      <c r="BG1831" t="s">
        <v>17</v>
      </c>
      <c r="BH1831" t="s">
        <v>1004</v>
      </c>
      <c r="BI1831" t="s">
        <v>17</v>
      </c>
      <c r="BJ1831" s="1"/>
      <c r="BK1831" t="b">
        <v>0</v>
      </c>
      <c r="BL1831" t="b">
        <v>0</v>
      </c>
      <c r="BN1831" t="s">
        <v>85</v>
      </c>
      <c r="BO1831" t="b">
        <v>0</v>
      </c>
      <c r="BP1831" t="b">
        <v>0</v>
      </c>
      <c r="BQ1831">
        <v>1872</v>
      </c>
      <c r="BR1831">
        <v>1</v>
      </c>
    </row>
    <row r="1832" spans="1:70" x14ac:dyDescent="0.25">
      <c r="A1832" t="s">
        <v>11943</v>
      </c>
      <c r="B1832" s="1"/>
      <c r="C1832" t="s">
        <v>135</v>
      </c>
      <c r="D1832" t="s">
        <v>9</v>
      </c>
      <c r="E1832" t="s">
        <v>11937</v>
      </c>
      <c r="F1832" t="s">
        <v>11944</v>
      </c>
      <c r="G1832" t="s">
        <v>11945</v>
      </c>
      <c r="I1832" t="s">
        <v>11946</v>
      </c>
      <c r="J1832" s="1">
        <v>38979</v>
      </c>
      <c r="K1832" t="s">
        <v>11947</v>
      </c>
      <c r="L1832">
        <v>8</v>
      </c>
      <c r="M1832">
        <v>6</v>
      </c>
      <c r="N1832" t="s">
        <v>1011</v>
      </c>
      <c r="O1832" s="1">
        <v>41722</v>
      </c>
      <c r="P1832" t="s">
        <v>11948</v>
      </c>
      <c r="Q1832" s="1">
        <v>41722</v>
      </c>
      <c r="R1832" t="s">
        <v>17</v>
      </c>
      <c r="S1832" s="1"/>
      <c r="T1832" t="s">
        <v>75</v>
      </c>
      <c r="U1832" t="s">
        <v>17</v>
      </c>
      <c r="V1832" t="s">
        <v>75</v>
      </c>
      <c r="W1832" t="s">
        <v>75</v>
      </c>
      <c r="X1832" s="1">
        <v>41715</v>
      </c>
      <c r="Y1832" t="s">
        <v>75</v>
      </c>
      <c r="Z1832" t="s">
        <v>75</v>
      </c>
      <c r="AA1832" t="s">
        <v>75</v>
      </c>
      <c r="AB1832" t="s">
        <v>75</v>
      </c>
      <c r="AC1832" t="s">
        <v>75</v>
      </c>
      <c r="AD1832" s="1"/>
      <c r="AE1832" s="1"/>
      <c r="AF1832" s="1"/>
      <c r="AG1832">
        <v>99</v>
      </c>
      <c r="AH1832" s="1"/>
      <c r="AI1832" s="1"/>
      <c r="AJ1832" s="1"/>
      <c r="AK1832" s="1">
        <v>41722</v>
      </c>
      <c r="AL1832" s="1">
        <v>41723</v>
      </c>
      <c r="AM1832" s="1"/>
      <c r="AN1832" s="1"/>
      <c r="AO1832" t="s">
        <v>75</v>
      </c>
      <c r="AP1832" t="s">
        <v>17</v>
      </c>
      <c r="AQ1832" t="s">
        <v>17</v>
      </c>
      <c r="AR1832" t="s">
        <v>17</v>
      </c>
      <c r="AS1832" s="1">
        <v>41744</v>
      </c>
      <c r="AT1832" t="s">
        <v>18</v>
      </c>
      <c r="AU1832" s="1">
        <v>41744</v>
      </c>
      <c r="AV1832" t="s">
        <v>17</v>
      </c>
      <c r="AW1832" t="s">
        <v>17</v>
      </c>
      <c r="AX1832" t="s">
        <v>17</v>
      </c>
      <c r="AY1832" s="1">
        <v>41744</v>
      </c>
      <c r="AZ1832" t="s">
        <v>17</v>
      </c>
      <c r="BA1832" t="s">
        <v>17</v>
      </c>
      <c r="BB1832" t="s">
        <v>17</v>
      </c>
      <c r="BC1832" s="1">
        <v>41744</v>
      </c>
      <c r="BD1832" s="1">
        <v>41737</v>
      </c>
      <c r="BE1832" t="s">
        <v>17</v>
      </c>
      <c r="BF1832" t="s">
        <v>17</v>
      </c>
      <c r="BG1832" t="s">
        <v>17</v>
      </c>
      <c r="BH1832" t="s">
        <v>1004</v>
      </c>
      <c r="BI1832" t="s">
        <v>17</v>
      </c>
      <c r="BJ1832" s="1"/>
      <c r="BK1832" t="b">
        <v>0</v>
      </c>
      <c r="BL1832" t="b">
        <v>0</v>
      </c>
      <c r="BN1832" t="s">
        <v>85</v>
      </c>
      <c r="BO1832" t="b">
        <v>0</v>
      </c>
      <c r="BP1832" t="b">
        <v>0</v>
      </c>
      <c r="BQ1832">
        <v>1873</v>
      </c>
      <c r="BR1832">
        <v>1</v>
      </c>
    </row>
    <row r="1833" spans="1:70" x14ac:dyDescent="0.25">
      <c r="A1833" t="s">
        <v>11949</v>
      </c>
      <c r="B1833" s="1"/>
      <c r="C1833" t="s">
        <v>686</v>
      </c>
      <c r="D1833" t="s">
        <v>29</v>
      </c>
      <c r="E1833" t="s">
        <v>686</v>
      </c>
      <c r="G1833" t="s">
        <v>11950</v>
      </c>
      <c r="I1833" t="s">
        <v>11951</v>
      </c>
      <c r="J1833" s="1">
        <v>41399</v>
      </c>
      <c r="K1833" t="s">
        <v>11952</v>
      </c>
      <c r="M1833">
        <v>10</v>
      </c>
      <c r="N1833" t="s">
        <v>1011</v>
      </c>
      <c r="O1833" s="1">
        <v>41702</v>
      </c>
      <c r="P1833" t="s">
        <v>11953</v>
      </c>
      <c r="Q1833" s="1">
        <v>41702</v>
      </c>
      <c r="R1833" t="s">
        <v>75</v>
      </c>
      <c r="S1833" s="1"/>
      <c r="T1833" t="s">
        <v>75</v>
      </c>
      <c r="U1833" t="s">
        <v>17</v>
      </c>
      <c r="V1833" t="s">
        <v>17</v>
      </c>
      <c r="W1833" t="s">
        <v>75</v>
      </c>
      <c r="X1833" s="1">
        <v>41694</v>
      </c>
      <c r="Y1833" t="s">
        <v>75</v>
      </c>
      <c r="Z1833" t="s">
        <v>17</v>
      </c>
      <c r="AA1833" t="s">
        <v>75</v>
      </c>
      <c r="AB1833" t="s">
        <v>17</v>
      </c>
      <c r="AC1833" t="s">
        <v>75</v>
      </c>
      <c r="AD1833" s="1">
        <v>41400</v>
      </c>
      <c r="AE1833" s="1">
        <v>41491</v>
      </c>
      <c r="AF1833" s="1"/>
      <c r="AG1833">
        <v>4</v>
      </c>
      <c r="AH1833" s="1">
        <v>41460</v>
      </c>
      <c r="AI1833" s="1">
        <v>41522</v>
      </c>
      <c r="AJ1833" s="1"/>
      <c r="AK1833" s="1">
        <v>41703</v>
      </c>
      <c r="AL1833" s="1">
        <v>41704</v>
      </c>
      <c r="AM1833" s="1"/>
      <c r="AN1833" s="1"/>
      <c r="AO1833" t="s">
        <v>17</v>
      </c>
      <c r="AP1833" t="s">
        <v>17</v>
      </c>
      <c r="AQ1833" t="s">
        <v>17</v>
      </c>
      <c r="AR1833" t="s">
        <v>17</v>
      </c>
      <c r="AS1833" s="1">
        <v>41732</v>
      </c>
      <c r="AT1833" t="s">
        <v>18</v>
      </c>
      <c r="AU1833" s="1">
        <v>41732</v>
      </c>
      <c r="AV1833" t="s">
        <v>17</v>
      </c>
      <c r="AW1833" t="s">
        <v>17</v>
      </c>
      <c r="AX1833" t="s">
        <v>17</v>
      </c>
      <c r="AY1833" s="1">
        <v>41732</v>
      </c>
      <c r="AZ1833" t="s">
        <v>17</v>
      </c>
      <c r="BA1833" t="s">
        <v>17</v>
      </c>
      <c r="BB1833" t="s">
        <v>17</v>
      </c>
      <c r="BC1833" s="1">
        <v>41732</v>
      </c>
      <c r="BD1833" s="1">
        <v>41744</v>
      </c>
      <c r="BE1833" t="s">
        <v>17</v>
      </c>
      <c r="BF1833" t="s">
        <v>17</v>
      </c>
      <c r="BG1833" t="s">
        <v>17</v>
      </c>
      <c r="BH1833" t="s">
        <v>1004</v>
      </c>
      <c r="BI1833" t="s">
        <v>17</v>
      </c>
      <c r="BJ1833" s="1"/>
      <c r="BK1833" t="b">
        <v>0</v>
      </c>
      <c r="BL1833" t="b">
        <v>0</v>
      </c>
      <c r="BN1833" t="s">
        <v>85</v>
      </c>
      <c r="BO1833" t="b">
        <v>0</v>
      </c>
      <c r="BP1833" t="b">
        <v>0</v>
      </c>
      <c r="BQ1833">
        <v>1874</v>
      </c>
      <c r="BR1833">
        <v>1</v>
      </c>
    </row>
    <row r="1834" spans="1:70" x14ac:dyDescent="0.25">
      <c r="A1834" t="s">
        <v>11954</v>
      </c>
      <c r="B1834" s="1"/>
      <c r="C1834" t="s">
        <v>229</v>
      </c>
      <c r="D1834" t="s">
        <v>29</v>
      </c>
      <c r="E1834" t="s">
        <v>229</v>
      </c>
      <c r="F1834" t="s">
        <v>11955</v>
      </c>
      <c r="G1834" t="s">
        <v>11956</v>
      </c>
      <c r="I1834" t="s">
        <v>11957</v>
      </c>
      <c r="J1834" s="1">
        <v>40868</v>
      </c>
      <c r="K1834" t="s">
        <v>11958</v>
      </c>
      <c r="L1834">
        <v>2</v>
      </c>
      <c r="M1834">
        <v>4</v>
      </c>
      <c r="N1834" t="s">
        <v>979</v>
      </c>
      <c r="O1834" s="1">
        <v>41723</v>
      </c>
      <c r="P1834" t="s">
        <v>11959</v>
      </c>
      <c r="Q1834" s="1">
        <v>41725</v>
      </c>
      <c r="R1834" t="s">
        <v>75</v>
      </c>
      <c r="S1834" s="1">
        <v>41723</v>
      </c>
      <c r="T1834" t="s">
        <v>75</v>
      </c>
      <c r="U1834" t="s">
        <v>17</v>
      </c>
      <c r="V1834" t="s">
        <v>17</v>
      </c>
      <c r="W1834" t="s">
        <v>75</v>
      </c>
      <c r="X1834" s="1">
        <v>41723</v>
      </c>
      <c r="Y1834" t="s">
        <v>17</v>
      </c>
      <c r="Z1834" t="s">
        <v>75</v>
      </c>
      <c r="AA1834" t="s">
        <v>75</v>
      </c>
      <c r="AB1834" t="s">
        <v>17</v>
      </c>
      <c r="AD1834" s="1">
        <v>40876</v>
      </c>
      <c r="AE1834" s="1">
        <v>40962</v>
      </c>
      <c r="AF1834" s="1"/>
      <c r="AG1834">
        <v>4</v>
      </c>
      <c r="AH1834" s="1">
        <v>40929</v>
      </c>
      <c r="AI1834" s="1">
        <v>41001</v>
      </c>
      <c r="AJ1834" s="1"/>
      <c r="AK1834" s="1">
        <v>41724</v>
      </c>
      <c r="AL1834" s="1">
        <v>41725</v>
      </c>
      <c r="AM1834" s="1"/>
      <c r="AN1834" s="1"/>
      <c r="AO1834" t="s">
        <v>75</v>
      </c>
      <c r="AP1834" t="s">
        <v>17</v>
      </c>
      <c r="AQ1834" t="s">
        <v>17</v>
      </c>
      <c r="AR1834" t="s">
        <v>17</v>
      </c>
      <c r="AS1834" s="1">
        <v>41739</v>
      </c>
      <c r="AT1834" t="s">
        <v>18</v>
      </c>
      <c r="AU1834" s="1">
        <v>41739</v>
      </c>
      <c r="AV1834" t="s">
        <v>17</v>
      </c>
      <c r="AW1834" t="s">
        <v>17</v>
      </c>
      <c r="AX1834" t="s">
        <v>17</v>
      </c>
      <c r="AY1834" s="1">
        <v>41739</v>
      </c>
      <c r="AZ1834" t="s">
        <v>17</v>
      </c>
      <c r="BA1834" t="s">
        <v>17</v>
      </c>
      <c r="BB1834" t="s">
        <v>17</v>
      </c>
      <c r="BC1834" s="1">
        <v>41739</v>
      </c>
      <c r="BD1834" s="1">
        <v>41744</v>
      </c>
      <c r="BE1834" t="s">
        <v>17</v>
      </c>
      <c r="BF1834" t="s">
        <v>17</v>
      </c>
      <c r="BG1834" t="s">
        <v>17</v>
      </c>
      <c r="BH1834" t="s">
        <v>1004</v>
      </c>
      <c r="BI1834" t="s">
        <v>17</v>
      </c>
      <c r="BJ1834" s="1"/>
      <c r="BK1834" t="b">
        <v>0</v>
      </c>
      <c r="BL1834" t="b">
        <v>0</v>
      </c>
      <c r="BN1834" t="s">
        <v>85</v>
      </c>
      <c r="BO1834" t="b">
        <v>0</v>
      </c>
      <c r="BP1834" t="b">
        <v>0</v>
      </c>
      <c r="BQ1834">
        <v>1875</v>
      </c>
      <c r="BR1834">
        <v>1</v>
      </c>
    </row>
    <row r="1835" spans="1:70" x14ac:dyDescent="0.25">
      <c r="A1835" t="s">
        <v>11960</v>
      </c>
      <c r="B1835" s="1"/>
      <c r="C1835" t="s">
        <v>25</v>
      </c>
      <c r="D1835" t="s">
        <v>24</v>
      </c>
      <c r="E1835" t="s">
        <v>11961</v>
      </c>
      <c r="F1835" t="s">
        <v>11962</v>
      </c>
      <c r="I1835" t="s">
        <v>11963</v>
      </c>
      <c r="J1835" s="1">
        <v>36698</v>
      </c>
      <c r="K1835" t="s">
        <v>11964</v>
      </c>
      <c r="L1835">
        <v>14</v>
      </c>
      <c r="N1835" t="s">
        <v>979</v>
      </c>
      <c r="O1835" s="1">
        <v>41729</v>
      </c>
      <c r="P1835" t="s">
        <v>11965</v>
      </c>
      <c r="Q1835" s="1"/>
      <c r="R1835" t="s">
        <v>17</v>
      </c>
      <c r="S1835" s="1"/>
      <c r="T1835" t="s">
        <v>75</v>
      </c>
      <c r="U1835" t="s">
        <v>17</v>
      </c>
      <c r="V1835" t="s">
        <v>75</v>
      </c>
      <c r="W1835" t="s">
        <v>75</v>
      </c>
      <c r="X1835" s="1">
        <v>41727</v>
      </c>
      <c r="Y1835" t="s">
        <v>17</v>
      </c>
      <c r="Z1835" t="s">
        <v>75</v>
      </c>
      <c r="AA1835" t="s">
        <v>75</v>
      </c>
      <c r="AB1835" t="s">
        <v>75</v>
      </c>
      <c r="AD1835" s="1"/>
      <c r="AE1835" s="1"/>
      <c r="AF1835" s="1"/>
      <c r="AG1835">
        <v>99</v>
      </c>
      <c r="AH1835" s="1"/>
      <c r="AI1835" s="1"/>
      <c r="AJ1835" s="1"/>
      <c r="AK1835" s="1">
        <v>41730</v>
      </c>
      <c r="AL1835" s="1">
        <v>41731</v>
      </c>
      <c r="AM1835" s="1"/>
      <c r="AN1835" s="1"/>
      <c r="AO1835" t="s">
        <v>75</v>
      </c>
      <c r="AP1835" t="s">
        <v>17</v>
      </c>
      <c r="AQ1835" t="s">
        <v>17</v>
      </c>
      <c r="AR1835" t="s">
        <v>17</v>
      </c>
      <c r="AS1835" s="1">
        <v>41739</v>
      </c>
      <c r="AT1835" t="s">
        <v>18</v>
      </c>
      <c r="AU1835" s="1">
        <v>41739</v>
      </c>
      <c r="AV1835" t="s">
        <v>17</v>
      </c>
      <c r="AW1835" t="s">
        <v>17</v>
      </c>
      <c r="AX1835" t="s">
        <v>17</v>
      </c>
      <c r="AY1835" s="1">
        <v>41739</v>
      </c>
      <c r="AZ1835" t="s">
        <v>17</v>
      </c>
      <c r="BA1835" t="s">
        <v>17</v>
      </c>
      <c r="BB1835" t="s">
        <v>17</v>
      </c>
      <c r="BC1835" s="1">
        <v>41739</v>
      </c>
      <c r="BD1835" s="1">
        <v>41744</v>
      </c>
      <c r="BE1835" t="s">
        <v>17</v>
      </c>
      <c r="BF1835" t="s">
        <v>17</v>
      </c>
      <c r="BG1835" t="s">
        <v>17</v>
      </c>
      <c r="BH1835" t="s">
        <v>1004</v>
      </c>
      <c r="BI1835" t="s">
        <v>17</v>
      </c>
      <c r="BJ1835" s="1"/>
      <c r="BK1835" t="b">
        <v>0</v>
      </c>
      <c r="BL1835" t="b">
        <v>0</v>
      </c>
      <c r="BN1835" t="s">
        <v>85</v>
      </c>
      <c r="BO1835" t="b">
        <v>0</v>
      </c>
      <c r="BP1835" t="b">
        <v>0</v>
      </c>
      <c r="BQ1835">
        <v>1876</v>
      </c>
      <c r="BR1835">
        <v>1</v>
      </c>
    </row>
    <row r="1836" spans="1:70" x14ac:dyDescent="0.25">
      <c r="A1836" t="s">
        <v>11966</v>
      </c>
      <c r="B1836" s="1"/>
      <c r="C1836" t="s">
        <v>67</v>
      </c>
      <c r="D1836" t="s">
        <v>35</v>
      </c>
      <c r="E1836" t="s">
        <v>11967</v>
      </c>
      <c r="F1836" t="s">
        <v>11968</v>
      </c>
      <c r="G1836" t="s">
        <v>11969</v>
      </c>
      <c r="I1836" t="s">
        <v>11970</v>
      </c>
      <c r="J1836" s="1">
        <v>40211</v>
      </c>
      <c r="K1836" t="s">
        <v>11971</v>
      </c>
      <c r="L1836">
        <v>4</v>
      </c>
      <c r="M1836">
        <v>1</v>
      </c>
      <c r="N1836" t="s">
        <v>1011</v>
      </c>
      <c r="O1836" s="1">
        <v>41722</v>
      </c>
      <c r="P1836" t="s">
        <v>11972</v>
      </c>
      <c r="Q1836" s="1">
        <v>41723</v>
      </c>
      <c r="R1836" t="s">
        <v>17</v>
      </c>
      <c r="S1836" s="1"/>
      <c r="T1836" t="s">
        <v>75</v>
      </c>
      <c r="U1836" t="s">
        <v>17</v>
      </c>
      <c r="V1836" t="s">
        <v>75</v>
      </c>
      <c r="W1836" t="s">
        <v>17</v>
      </c>
      <c r="X1836" s="1">
        <v>41714</v>
      </c>
      <c r="Y1836" t="s">
        <v>17</v>
      </c>
      <c r="Z1836" t="s">
        <v>75</v>
      </c>
      <c r="AA1836" t="s">
        <v>75</v>
      </c>
      <c r="AB1836" t="s">
        <v>17</v>
      </c>
      <c r="AD1836" s="1"/>
      <c r="AE1836" s="1"/>
      <c r="AF1836" s="1"/>
      <c r="AG1836">
        <v>99</v>
      </c>
      <c r="AH1836" s="1"/>
      <c r="AI1836" s="1"/>
      <c r="AJ1836" s="1"/>
      <c r="AK1836" s="1">
        <v>41723</v>
      </c>
      <c r="AL1836" s="1">
        <v>41724</v>
      </c>
      <c r="AM1836" s="1"/>
      <c r="AN1836" s="1"/>
      <c r="AO1836" t="s">
        <v>75</v>
      </c>
      <c r="AP1836" t="s">
        <v>17</v>
      </c>
      <c r="AQ1836" t="s">
        <v>17</v>
      </c>
      <c r="AR1836" t="s">
        <v>17</v>
      </c>
      <c r="AS1836" s="1">
        <v>41739</v>
      </c>
      <c r="AT1836" t="s">
        <v>18</v>
      </c>
      <c r="AU1836" s="1">
        <v>41739</v>
      </c>
      <c r="AV1836" t="s">
        <v>17</v>
      </c>
      <c r="AW1836" t="s">
        <v>17</v>
      </c>
      <c r="AX1836" t="s">
        <v>17</v>
      </c>
      <c r="AY1836" s="1">
        <v>41739</v>
      </c>
      <c r="AZ1836" t="s">
        <v>17</v>
      </c>
      <c r="BA1836" t="s">
        <v>17</v>
      </c>
      <c r="BB1836" t="s">
        <v>17</v>
      </c>
      <c r="BC1836" s="1">
        <v>41739</v>
      </c>
      <c r="BD1836" s="1">
        <v>41744</v>
      </c>
      <c r="BE1836" t="s">
        <v>17</v>
      </c>
      <c r="BF1836" t="s">
        <v>17</v>
      </c>
      <c r="BG1836" t="s">
        <v>17</v>
      </c>
      <c r="BH1836" t="s">
        <v>1004</v>
      </c>
      <c r="BI1836" t="s">
        <v>17</v>
      </c>
      <c r="BJ1836" s="1"/>
      <c r="BK1836" t="b">
        <v>0</v>
      </c>
      <c r="BL1836" t="b">
        <v>0</v>
      </c>
      <c r="BN1836" t="s">
        <v>85</v>
      </c>
      <c r="BO1836" t="b">
        <v>0</v>
      </c>
      <c r="BP1836" t="b">
        <v>0</v>
      </c>
      <c r="BQ1836">
        <v>1877</v>
      </c>
      <c r="BR1836">
        <v>1</v>
      </c>
    </row>
    <row r="1837" spans="1:70" x14ac:dyDescent="0.25">
      <c r="A1837" t="s">
        <v>11973</v>
      </c>
      <c r="B1837" s="1"/>
      <c r="C1837" t="s">
        <v>36</v>
      </c>
      <c r="D1837" t="s">
        <v>35</v>
      </c>
      <c r="E1837" t="s">
        <v>11974</v>
      </c>
      <c r="F1837" t="s">
        <v>11975</v>
      </c>
      <c r="G1837" t="s">
        <v>11976</v>
      </c>
      <c r="I1837" t="s">
        <v>11977</v>
      </c>
      <c r="J1837" s="1">
        <v>41410</v>
      </c>
      <c r="K1837" t="s">
        <v>11978</v>
      </c>
      <c r="M1837">
        <v>10</v>
      </c>
      <c r="N1837" t="s">
        <v>1011</v>
      </c>
      <c r="O1837" s="1">
        <v>41729</v>
      </c>
      <c r="P1837" t="s">
        <v>11979</v>
      </c>
      <c r="Q1837" s="1"/>
      <c r="R1837" t="s">
        <v>75</v>
      </c>
      <c r="S1837" s="1">
        <v>41727</v>
      </c>
      <c r="T1837" t="s">
        <v>75</v>
      </c>
      <c r="U1837" t="s">
        <v>17</v>
      </c>
      <c r="V1837" t="s">
        <v>75</v>
      </c>
      <c r="W1837" t="s">
        <v>17</v>
      </c>
      <c r="X1837" s="1">
        <v>41723</v>
      </c>
      <c r="Y1837" t="s">
        <v>75</v>
      </c>
      <c r="Z1837" t="s">
        <v>75</v>
      </c>
      <c r="AA1837" t="s">
        <v>75</v>
      </c>
      <c r="AB1837" t="s">
        <v>75</v>
      </c>
      <c r="AD1837" s="1"/>
      <c r="AE1837" s="1">
        <v>41544</v>
      </c>
      <c r="AF1837" s="1"/>
      <c r="AG1837">
        <v>3</v>
      </c>
      <c r="AH1837" s="1">
        <v>41498</v>
      </c>
      <c r="AI1837" s="1">
        <v>41593</v>
      </c>
      <c r="AJ1837" s="1"/>
      <c r="AK1837" s="1">
        <v>41729</v>
      </c>
      <c r="AL1837" s="1">
        <v>41730</v>
      </c>
      <c r="AM1837" s="1"/>
      <c r="AN1837" s="1"/>
      <c r="AO1837" t="s">
        <v>75</v>
      </c>
      <c r="AP1837" t="s">
        <v>17</v>
      </c>
      <c r="AQ1837" t="s">
        <v>17</v>
      </c>
      <c r="AR1837" t="s">
        <v>17</v>
      </c>
      <c r="AS1837" s="1">
        <v>41740</v>
      </c>
      <c r="AT1837" t="s">
        <v>18</v>
      </c>
      <c r="AU1837" s="1">
        <v>41740</v>
      </c>
      <c r="AV1837" t="s">
        <v>17</v>
      </c>
      <c r="AW1837" t="s">
        <v>17</v>
      </c>
      <c r="AX1837" t="s">
        <v>17</v>
      </c>
      <c r="AY1837" s="1">
        <v>41740</v>
      </c>
      <c r="AZ1837" t="s">
        <v>17</v>
      </c>
      <c r="BA1837" t="s">
        <v>17</v>
      </c>
      <c r="BB1837" t="s">
        <v>17</v>
      </c>
      <c r="BC1837" s="1">
        <v>41740</v>
      </c>
      <c r="BD1837" s="1">
        <v>41744</v>
      </c>
      <c r="BE1837" t="s">
        <v>17</v>
      </c>
      <c r="BF1837" t="s">
        <v>17</v>
      </c>
      <c r="BG1837" t="s">
        <v>17</v>
      </c>
      <c r="BH1837" t="s">
        <v>1004</v>
      </c>
      <c r="BI1837" t="s">
        <v>17</v>
      </c>
      <c r="BJ1837" s="1"/>
      <c r="BK1837" t="b">
        <v>0</v>
      </c>
      <c r="BL1837" t="b">
        <v>0</v>
      </c>
      <c r="BN1837" t="s">
        <v>85</v>
      </c>
      <c r="BO1837" t="b">
        <v>0</v>
      </c>
      <c r="BP1837" t="b">
        <v>0</v>
      </c>
      <c r="BQ1837">
        <v>1878</v>
      </c>
      <c r="BR1837">
        <v>1</v>
      </c>
    </row>
    <row r="1838" spans="1:70" x14ac:dyDescent="0.25">
      <c r="A1838" t="s">
        <v>11980</v>
      </c>
      <c r="B1838" s="1"/>
      <c r="C1838" t="s">
        <v>68</v>
      </c>
      <c r="D1838" t="s">
        <v>35</v>
      </c>
      <c r="E1838" t="s">
        <v>11981</v>
      </c>
      <c r="F1838" t="s">
        <v>11982</v>
      </c>
      <c r="G1838" t="s">
        <v>11983</v>
      </c>
      <c r="I1838" t="s">
        <v>11984</v>
      </c>
      <c r="J1838" s="1">
        <v>41405</v>
      </c>
      <c r="K1838" t="s">
        <v>11985</v>
      </c>
      <c r="M1838">
        <v>9</v>
      </c>
      <c r="N1838" t="s">
        <v>1011</v>
      </c>
      <c r="O1838" s="1">
        <v>41701</v>
      </c>
      <c r="P1838" t="s">
        <v>11986</v>
      </c>
      <c r="Q1838" s="1">
        <v>41701</v>
      </c>
      <c r="R1838" t="s">
        <v>75</v>
      </c>
      <c r="S1838" s="1">
        <v>41701</v>
      </c>
      <c r="T1838" t="s">
        <v>17</v>
      </c>
      <c r="U1838" t="s">
        <v>75</v>
      </c>
      <c r="V1838" t="s">
        <v>17</v>
      </c>
      <c r="W1838" t="s">
        <v>75</v>
      </c>
      <c r="X1838" s="1">
        <v>41699</v>
      </c>
      <c r="Z1838" t="s">
        <v>75</v>
      </c>
      <c r="AB1838" t="s">
        <v>75</v>
      </c>
      <c r="AD1838" s="1">
        <v>41411</v>
      </c>
      <c r="AE1838" s="1">
        <v>41506</v>
      </c>
      <c r="AF1838" s="1"/>
      <c r="AG1838">
        <v>4</v>
      </c>
      <c r="AH1838" s="1">
        <v>41472</v>
      </c>
      <c r="AI1838" s="1">
        <v>41537</v>
      </c>
      <c r="AJ1838" s="1"/>
      <c r="AK1838" s="1">
        <v>41701</v>
      </c>
      <c r="AL1838" s="1">
        <v>41702</v>
      </c>
      <c r="AM1838" s="1"/>
      <c r="AN1838" s="1"/>
      <c r="AO1838" t="s">
        <v>75</v>
      </c>
      <c r="AP1838" t="s">
        <v>17</v>
      </c>
      <c r="AQ1838" t="s">
        <v>17</v>
      </c>
      <c r="AR1838" t="s">
        <v>17</v>
      </c>
      <c r="AS1838" s="1">
        <v>41736</v>
      </c>
      <c r="AT1838" t="s">
        <v>18</v>
      </c>
      <c r="AU1838" s="1">
        <v>41736</v>
      </c>
      <c r="AV1838" t="s">
        <v>17</v>
      </c>
      <c r="AW1838" t="s">
        <v>17</v>
      </c>
      <c r="AX1838" t="s">
        <v>17</v>
      </c>
      <c r="AY1838" s="1">
        <v>41736</v>
      </c>
      <c r="AZ1838" t="s">
        <v>17</v>
      </c>
      <c r="BA1838" t="s">
        <v>17</v>
      </c>
      <c r="BB1838" t="s">
        <v>17</v>
      </c>
      <c r="BC1838" s="1">
        <v>41736</v>
      </c>
      <c r="BD1838" s="1">
        <v>41744</v>
      </c>
      <c r="BE1838" t="s">
        <v>17</v>
      </c>
      <c r="BF1838" t="s">
        <v>17</v>
      </c>
      <c r="BG1838" t="s">
        <v>17</v>
      </c>
      <c r="BH1838" t="s">
        <v>1004</v>
      </c>
      <c r="BI1838" t="s">
        <v>17</v>
      </c>
      <c r="BJ1838" s="1"/>
      <c r="BK1838" t="b">
        <v>0</v>
      </c>
      <c r="BL1838" t="b">
        <v>0</v>
      </c>
      <c r="BN1838" t="s">
        <v>85</v>
      </c>
      <c r="BO1838" t="b">
        <v>0</v>
      </c>
      <c r="BP1838" t="b">
        <v>0</v>
      </c>
      <c r="BQ1838">
        <v>1879</v>
      </c>
      <c r="BR1838">
        <v>1</v>
      </c>
    </row>
    <row r="1839" spans="1:70" x14ac:dyDescent="0.25">
      <c r="A1839" t="s">
        <v>11987</v>
      </c>
      <c r="B1839" s="1"/>
      <c r="C1839" t="s">
        <v>517</v>
      </c>
      <c r="D1839" t="s">
        <v>74</v>
      </c>
      <c r="E1839" t="s">
        <v>11988</v>
      </c>
      <c r="F1839" t="s">
        <v>11989</v>
      </c>
      <c r="I1839" t="s">
        <v>11990</v>
      </c>
      <c r="J1839" s="1">
        <v>41997</v>
      </c>
      <c r="K1839" t="s">
        <v>11991</v>
      </c>
      <c r="L1839">
        <v>3</v>
      </c>
      <c r="M1839">
        <v>6</v>
      </c>
      <c r="N1839" t="s">
        <v>979</v>
      </c>
      <c r="O1839" s="1">
        <v>41716</v>
      </c>
      <c r="P1839" t="s">
        <v>11992</v>
      </c>
      <c r="Q1839" s="1">
        <v>41717</v>
      </c>
      <c r="R1839" t="s">
        <v>17</v>
      </c>
      <c r="S1839" s="1"/>
      <c r="T1839" t="s">
        <v>75</v>
      </c>
      <c r="U1839" t="s">
        <v>17</v>
      </c>
      <c r="V1839" t="s">
        <v>17</v>
      </c>
      <c r="W1839" t="s">
        <v>75</v>
      </c>
      <c r="X1839" s="1">
        <v>41713</v>
      </c>
      <c r="Y1839" t="s">
        <v>75</v>
      </c>
      <c r="Z1839" t="s">
        <v>17</v>
      </c>
      <c r="AA1839" t="s">
        <v>75</v>
      </c>
      <c r="AB1839" t="s">
        <v>17</v>
      </c>
      <c r="AC1839" t="s">
        <v>75</v>
      </c>
      <c r="AD1839" s="1"/>
      <c r="AE1839" s="1"/>
      <c r="AF1839" s="1"/>
      <c r="AG1839">
        <v>99</v>
      </c>
      <c r="AH1839" s="1"/>
      <c r="AI1839" s="1"/>
      <c r="AJ1839" s="1"/>
      <c r="AK1839" s="1">
        <v>41717</v>
      </c>
      <c r="AL1839" s="1">
        <v>41718</v>
      </c>
      <c r="AM1839" s="1">
        <v>41725</v>
      </c>
      <c r="AN1839" s="1"/>
      <c r="AO1839" t="s">
        <v>75</v>
      </c>
      <c r="AP1839" t="s">
        <v>17</v>
      </c>
      <c r="AQ1839" t="s">
        <v>17</v>
      </c>
      <c r="AR1839" t="s">
        <v>17</v>
      </c>
      <c r="AS1839" s="1">
        <v>41780</v>
      </c>
      <c r="AT1839" t="s">
        <v>18</v>
      </c>
      <c r="AU1839" s="1">
        <v>41780</v>
      </c>
      <c r="AV1839" t="s">
        <v>17</v>
      </c>
      <c r="AW1839" t="s">
        <v>17</v>
      </c>
      <c r="AX1839" t="s">
        <v>17</v>
      </c>
      <c r="AY1839" s="1">
        <v>41780</v>
      </c>
      <c r="AZ1839" t="s">
        <v>17</v>
      </c>
      <c r="BA1839" t="s">
        <v>17</v>
      </c>
      <c r="BB1839" t="s">
        <v>17</v>
      </c>
      <c r="BC1839" s="1">
        <v>41780</v>
      </c>
      <c r="BD1839" s="1">
        <v>41744</v>
      </c>
      <c r="BE1839" t="s">
        <v>17</v>
      </c>
      <c r="BF1839" t="s">
        <v>17</v>
      </c>
      <c r="BG1839" t="s">
        <v>17</v>
      </c>
      <c r="BH1839" t="s">
        <v>1004</v>
      </c>
      <c r="BI1839" t="s">
        <v>17</v>
      </c>
      <c r="BJ1839" s="1"/>
      <c r="BK1839" t="b">
        <v>0</v>
      </c>
      <c r="BL1839" t="b">
        <v>0</v>
      </c>
      <c r="BN1839" t="s">
        <v>85</v>
      </c>
      <c r="BO1839" t="b">
        <v>0</v>
      </c>
      <c r="BP1839" t="b">
        <v>0</v>
      </c>
      <c r="BQ1839">
        <v>1880</v>
      </c>
      <c r="BR1839">
        <v>1</v>
      </c>
    </row>
    <row r="1840" spans="1:70" x14ac:dyDescent="0.25">
      <c r="A1840" t="s">
        <v>11993</v>
      </c>
      <c r="B1840" s="1"/>
      <c r="C1840" t="s">
        <v>241</v>
      </c>
      <c r="D1840" t="s">
        <v>74</v>
      </c>
      <c r="E1840" t="s">
        <v>11994</v>
      </c>
      <c r="F1840" t="s">
        <v>11994</v>
      </c>
      <c r="G1840" t="s">
        <v>11995</v>
      </c>
      <c r="I1840" t="s">
        <v>11996</v>
      </c>
      <c r="J1840" s="1">
        <v>40127</v>
      </c>
      <c r="K1840" t="s">
        <v>11997</v>
      </c>
      <c r="L1840">
        <v>4</v>
      </c>
      <c r="M1840">
        <v>4</v>
      </c>
      <c r="N1840" t="s">
        <v>979</v>
      </c>
      <c r="O1840" s="1">
        <v>41716</v>
      </c>
      <c r="P1840" t="s">
        <v>11998</v>
      </c>
      <c r="Q1840" s="1">
        <v>41716</v>
      </c>
      <c r="R1840" t="s">
        <v>17</v>
      </c>
      <c r="S1840" s="1"/>
      <c r="T1840" t="s">
        <v>17</v>
      </c>
      <c r="U1840" t="s">
        <v>75</v>
      </c>
      <c r="V1840" t="s">
        <v>17</v>
      </c>
      <c r="W1840" t="s">
        <v>75</v>
      </c>
      <c r="X1840" s="1">
        <v>41714</v>
      </c>
      <c r="Y1840" t="s">
        <v>75</v>
      </c>
      <c r="Z1840" t="s">
        <v>75</v>
      </c>
      <c r="AA1840" t="s">
        <v>75</v>
      </c>
      <c r="AB1840" t="s">
        <v>75</v>
      </c>
      <c r="AC1840" t="s">
        <v>75</v>
      </c>
      <c r="AD1840" s="1"/>
      <c r="AE1840" s="1"/>
      <c r="AF1840" s="1"/>
      <c r="AG1840">
        <v>99</v>
      </c>
      <c r="AH1840" s="1"/>
      <c r="AI1840" s="1"/>
      <c r="AJ1840" s="1"/>
      <c r="AK1840" s="1">
        <v>41716</v>
      </c>
      <c r="AL1840" s="1">
        <v>41717</v>
      </c>
      <c r="AM1840" s="1">
        <v>41725</v>
      </c>
      <c r="AN1840" s="1"/>
      <c r="AO1840" t="s">
        <v>75</v>
      </c>
      <c r="AP1840" t="s">
        <v>17</v>
      </c>
      <c r="AQ1840" t="s">
        <v>17</v>
      </c>
      <c r="AR1840" t="s">
        <v>17</v>
      </c>
      <c r="AS1840" s="1">
        <v>41725</v>
      </c>
      <c r="AT1840" t="s">
        <v>18</v>
      </c>
      <c r="AU1840" s="1">
        <v>41725</v>
      </c>
      <c r="AV1840" t="s">
        <v>17</v>
      </c>
      <c r="AW1840" t="s">
        <v>17</v>
      </c>
      <c r="AX1840" t="s">
        <v>17</v>
      </c>
      <c r="AY1840" s="1">
        <v>41725</v>
      </c>
      <c r="AZ1840" t="s">
        <v>17</v>
      </c>
      <c r="BA1840" t="s">
        <v>17</v>
      </c>
      <c r="BB1840" t="s">
        <v>17</v>
      </c>
      <c r="BC1840" s="1">
        <v>41725</v>
      </c>
      <c r="BD1840" s="1">
        <v>41744</v>
      </c>
      <c r="BE1840" t="s">
        <v>17</v>
      </c>
      <c r="BF1840" t="s">
        <v>17</v>
      </c>
      <c r="BG1840" t="s">
        <v>17</v>
      </c>
      <c r="BH1840" t="s">
        <v>1004</v>
      </c>
      <c r="BI1840" t="s">
        <v>17</v>
      </c>
      <c r="BJ1840" s="1"/>
      <c r="BK1840" t="b">
        <v>0</v>
      </c>
      <c r="BL1840" t="b">
        <v>0</v>
      </c>
      <c r="BN1840" t="s">
        <v>85</v>
      </c>
      <c r="BO1840" t="b">
        <v>0</v>
      </c>
      <c r="BP1840" t="b">
        <v>0</v>
      </c>
      <c r="BQ1840">
        <v>1881</v>
      </c>
      <c r="BR1840">
        <v>1</v>
      </c>
    </row>
    <row r="1841" spans="1:70" x14ac:dyDescent="0.25">
      <c r="A1841" t="s">
        <v>11999</v>
      </c>
      <c r="B1841" s="1"/>
      <c r="C1841" t="s">
        <v>121</v>
      </c>
      <c r="D1841" t="s">
        <v>74</v>
      </c>
      <c r="E1841" t="s">
        <v>12000</v>
      </c>
      <c r="F1841" t="s">
        <v>11380</v>
      </c>
      <c r="G1841" t="s">
        <v>12001</v>
      </c>
      <c r="I1841" t="s">
        <v>12002</v>
      </c>
      <c r="J1841" s="1">
        <v>40809</v>
      </c>
      <c r="K1841" t="s">
        <v>12003</v>
      </c>
      <c r="L1841">
        <v>2</v>
      </c>
      <c r="M1841">
        <v>5</v>
      </c>
      <c r="N1841" t="s">
        <v>979</v>
      </c>
      <c r="O1841" s="1">
        <v>41718</v>
      </c>
      <c r="P1841" t="s">
        <v>12004</v>
      </c>
      <c r="Q1841" s="1">
        <v>41718</v>
      </c>
      <c r="R1841" t="s">
        <v>17</v>
      </c>
      <c r="S1841" s="1"/>
      <c r="T1841" t="s">
        <v>17</v>
      </c>
      <c r="U1841" t="s">
        <v>75</v>
      </c>
      <c r="V1841" t="s">
        <v>75</v>
      </c>
      <c r="W1841" t="s">
        <v>17</v>
      </c>
      <c r="X1841" s="1">
        <v>41714</v>
      </c>
      <c r="Y1841" t="s">
        <v>75</v>
      </c>
      <c r="Z1841" t="s">
        <v>75</v>
      </c>
      <c r="AA1841" t="s">
        <v>75</v>
      </c>
      <c r="AB1841" t="s">
        <v>17</v>
      </c>
      <c r="AC1841" t="s">
        <v>75</v>
      </c>
      <c r="AD1841" s="1"/>
      <c r="AE1841" s="1">
        <v>40896</v>
      </c>
      <c r="AF1841" s="1"/>
      <c r="AG1841">
        <v>3</v>
      </c>
      <c r="AH1841" s="1">
        <v>40857</v>
      </c>
      <c r="AI1841" s="1">
        <v>40934</v>
      </c>
      <c r="AJ1841" s="1"/>
      <c r="AK1841" s="1">
        <v>41719</v>
      </c>
      <c r="AL1841" s="1">
        <v>41720</v>
      </c>
      <c r="AM1841" s="1"/>
      <c r="AN1841" s="1"/>
      <c r="AO1841" t="s">
        <v>75</v>
      </c>
      <c r="AP1841" t="s">
        <v>17</v>
      </c>
      <c r="AQ1841" t="s">
        <v>17</v>
      </c>
      <c r="AR1841" t="s">
        <v>17</v>
      </c>
      <c r="AS1841" s="1">
        <v>41725</v>
      </c>
      <c r="AT1841" t="s">
        <v>18</v>
      </c>
      <c r="AU1841" s="1">
        <v>41725</v>
      </c>
      <c r="AV1841" t="s">
        <v>17</v>
      </c>
      <c r="AW1841" t="s">
        <v>17</v>
      </c>
      <c r="AX1841" t="s">
        <v>17</v>
      </c>
      <c r="AY1841" s="1">
        <v>41725</v>
      </c>
      <c r="AZ1841" t="s">
        <v>17</v>
      </c>
      <c r="BA1841" t="s">
        <v>17</v>
      </c>
      <c r="BB1841" t="s">
        <v>17</v>
      </c>
      <c r="BC1841" s="1">
        <v>41725</v>
      </c>
      <c r="BD1841" s="1">
        <v>41744</v>
      </c>
      <c r="BE1841" t="s">
        <v>17</v>
      </c>
      <c r="BF1841" t="s">
        <v>17</v>
      </c>
      <c r="BG1841" t="s">
        <v>17</v>
      </c>
      <c r="BH1841" t="s">
        <v>1004</v>
      </c>
      <c r="BI1841" t="s">
        <v>17</v>
      </c>
      <c r="BJ1841" s="1"/>
      <c r="BK1841" t="b">
        <v>0</v>
      </c>
      <c r="BL1841" t="b">
        <v>0</v>
      </c>
      <c r="BN1841" t="s">
        <v>85</v>
      </c>
      <c r="BO1841" t="b">
        <v>0</v>
      </c>
      <c r="BP1841" t="b">
        <v>0</v>
      </c>
      <c r="BQ1841">
        <v>1882</v>
      </c>
      <c r="BR1841">
        <v>1</v>
      </c>
    </row>
    <row r="1842" spans="1:70" x14ac:dyDescent="0.25">
      <c r="A1842" t="s">
        <v>12005</v>
      </c>
      <c r="B1842" s="1"/>
      <c r="C1842" t="s">
        <v>128</v>
      </c>
      <c r="D1842" t="s">
        <v>74</v>
      </c>
      <c r="E1842" t="s">
        <v>12006</v>
      </c>
      <c r="I1842" t="s">
        <v>6042</v>
      </c>
      <c r="J1842" s="1">
        <v>41150</v>
      </c>
      <c r="K1842" t="s">
        <v>12007</v>
      </c>
      <c r="L1842">
        <v>2</v>
      </c>
      <c r="N1842" t="s">
        <v>1011</v>
      </c>
      <c r="O1842" s="1">
        <v>41711</v>
      </c>
      <c r="P1842" t="s">
        <v>12008</v>
      </c>
      <c r="Q1842" s="1">
        <v>41711</v>
      </c>
      <c r="R1842" t="s">
        <v>75</v>
      </c>
      <c r="S1842" s="1"/>
      <c r="T1842" t="s">
        <v>17</v>
      </c>
      <c r="U1842" t="s">
        <v>75</v>
      </c>
      <c r="V1842" t="s">
        <v>75</v>
      </c>
      <c r="W1842" t="s">
        <v>75</v>
      </c>
      <c r="X1842" s="1">
        <v>41708</v>
      </c>
      <c r="Y1842" t="s">
        <v>75</v>
      </c>
      <c r="Z1842" t="s">
        <v>75</v>
      </c>
      <c r="AA1842" t="s">
        <v>75</v>
      </c>
      <c r="AB1842" t="s">
        <v>75</v>
      </c>
      <c r="AC1842" t="s">
        <v>75</v>
      </c>
      <c r="AD1842" s="1">
        <v>41202</v>
      </c>
      <c r="AE1842" s="1">
        <v>41354</v>
      </c>
      <c r="AF1842" s="1"/>
      <c r="AG1842">
        <v>4</v>
      </c>
      <c r="AH1842" s="1">
        <v>41255</v>
      </c>
      <c r="AI1842" s="1">
        <v>41385</v>
      </c>
      <c r="AJ1842" s="1"/>
      <c r="AK1842" s="1">
        <v>41711</v>
      </c>
      <c r="AL1842" s="1">
        <v>41712</v>
      </c>
      <c r="AM1842" s="1">
        <v>41725</v>
      </c>
      <c r="AN1842" s="1"/>
      <c r="AO1842" t="s">
        <v>75</v>
      </c>
      <c r="AP1842" t="s">
        <v>17</v>
      </c>
      <c r="AQ1842" t="s">
        <v>17</v>
      </c>
      <c r="AR1842" t="s">
        <v>17</v>
      </c>
      <c r="AS1842" s="1">
        <v>41725</v>
      </c>
      <c r="AT1842" t="s">
        <v>18</v>
      </c>
      <c r="AU1842" s="1">
        <v>41725</v>
      </c>
      <c r="AV1842" t="s">
        <v>17</v>
      </c>
      <c r="AW1842" t="s">
        <v>17</v>
      </c>
      <c r="AX1842" t="s">
        <v>17</v>
      </c>
      <c r="AY1842" s="1">
        <v>41725</v>
      </c>
      <c r="AZ1842" t="s">
        <v>17</v>
      </c>
      <c r="BA1842" t="s">
        <v>17</v>
      </c>
      <c r="BB1842" t="s">
        <v>17</v>
      </c>
      <c r="BC1842" s="1">
        <v>41725</v>
      </c>
      <c r="BD1842" s="1">
        <v>41744</v>
      </c>
      <c r="BE1842" t="s">
        <v>17</v>
      </c>
      <c r="BF1842" t="s">
        <v>17</v>
      </c>
      <c r="BG1842" t="s">
        <v>17</v>
      </c>
      <c r="BH1842" t="s">
        <v>1004</v>
      </c>
      <c r="BI1842" t="s">
        <v>17</v>
      </c>
      <c r="BJ1842" s="1"/>
      <c r="BK1842" t="b">
        <v>0</v>
      </c>
      <c r="BL1842" t="b">
        <v>0</v>
      </c>
      <c r="BN1842" t="s">
        <v>85</v>
      </c>
      <c r="BO1842" t="b">
        <v>0</v>
      </c>
      <c r="BP1842" t="b">
        <v>0</v>
      </c>
      <c r="BQ1842">
        <v>1883</v>
      </c>
      <c r="BR1842">
        <v>1</v>
      </c>
    </row>
    <row r="1843" spans="1:70" x14ac:dyDescent="0.25">
      <c r="A1843" t="s">
        <v>12009</v>
      </c>
      <c r="B1843" s="1"/>
      <c r="C1843" t="s">
        <v>391</v>
      </c>
      <c r="D1843" t="s">
        <v>74</v>
      </c>
      <c r="E1843" t="s">
        <v>12010</v>
      </c>
      <c r="F1843" t="s">
        <v>12011</v>
      </c>
      <c r="G1843" t="s">
        <v>12012</v>
      </c>
      <c r="I1843" t="s">
        <v>12013</v>
      </c>
      <c r="J1843" s="1">
        <v>39859</v>
      </c>
      <c r="K1843" t="s">
        <v>12014</v>
      </c>
      <c r="L1843">
        <v>5</v>
      </c>
      <c r="N1843" t="s">
        <v>1011</v>
      </c>
      <c r="O1843" s="1">
        <v>41722</v>
      </c>
      <c r="P1843" t="s">
        <v>12015</v>
      </c>
      <c r="Q1843" s="1">
        <v>41722</v>
      </c>
      <c r="R1843" t="s">
        <v>17</v>
      </c>
      <c r="S1843" s="1"/>
      <c r="T1843" t="s">
        <v>17</v>
      </c>
      <c r="U1843" t="s">
        <v>75</v>
      </c>
      <c r="V1843" t="s">
        <v>17</v>
      </c>
      <c r="W1843" t="s">
        <v>75</v>
      </c>
      <c r="X1843" s="1">
        <v>41713</v>
      </c>
      <c r="Y1843" t="s">
        <v>75</v>
      </c>
      <c r="Z1843" t="s">
        <v>75</v>
      </c>
      <c r="AA1843" t="s">
        <v>75</v>
      </c>
      <c r="AB1843" t="s">
        <v>75</v>
      </c>
      <c r="AC1843" t="s">
        <v>75</v>
      </c>
      <c r="AD1843" s="1"/>
      <c r="AE1843" s="1"/>
      <c r="AF1843" s="1"/>
      <c r="AG1843">
        <v>99</v>
      </c>
      <c r="AH1843" s="1"/>
      <c r="AI1843" s="1"/>
      <c r="AJ1843" s="1"/>
      <c r="AK1843" s="1">
        <v>41722</v>
      </c>
      <c r="AL1843" s="1">
        <v>41723</v>
      </c>
      <c r="AM1843" s="1"/>
      <c r="AN1843" s="1"/>
      <c r="AO1843" t="s">
        <v>75</v>
      </c>
      <c r="AP1843" t="s">
        <v>17</v>
      </c>
      <c r="AQ1843" t="s">
        <v>17</v>
      </c>
      <c r="AR1843" t="s">
        <v>17</v>
      </c>
      <c r="AS1843" s="1">
        <v>41725</v>
      </c>
      <c r="AT1843" t="s">
        <v>18</v>
      </c>
      <c r="AU1843" s="1">
        <v>41725</v>
      </c>
      <c r="AV1843" t="s">
        <v>17</v>
      </c>
      <c r="AW1843" t="s">
        <v>17</v>
      </c>
      <c r="AX1843" t="s">
        <v>17</v>
      </c>
      <c r="AY1843" s="1">
        <v>41725</v>
      </c>
      <c r="AZ1843" t="s">
        <v>17</v>
      </c>
      <c r="BA1843" t="s">
        <v>17</v>
      </c>
      <c r="BB1843" t="s">
        <v>17</v>
      </c>
      <c r="BC1843" s="1">
        <v>41725</v>
      </c>
      <c r="BD1843" s="1">
        <v>41713</v>
      </c>
      <c r="BE1843" t="s">
        <v>17</v>
      </c>
      <c r="BF1843" t="s">
        <v>17</v>
      </c>
      <c r="BG1843" t="s">
        <v>17</v>
      </c>
      <c r="BH1843" t="s">
        <v>1004</v>
      </c>
      <c r="BI1843" t="s">
        <v>17</v>
      </c>
      <c r="BJ1843" s="1"/>
      <c r="BK1843" t="b">
        <v>0</v>
      </c>
      <c r="BL1843" t="b">
        <v>0</v>
      </c>
      <c r="BN1843" t="s">
        <v>85</v>
      </c>
      <c r="BO1843" t="b">
        <v>0</v>
      </c>
      <c r="BP1843" t="b">
        <v>0</v>
      </c>
      <c r="BQ1843">
        <v>1884</v>
      </c>
      <c r="BR1843">
        <v>1</v>
      </c>
    </row>
    <row r="1844" spans="1:70" x14ac:dyDescent="0.25">
      <c r="A1844" t="s">
        <v>12016</v>
      </c>
      <c r="B1844" s="1"/>
      <c r="C1844" t="s">
        <v>92</v>
      </c>
      <c r="D1844" t="s">
        <v>74</v>
      </c>
      <c r="E1844" t="s">
        <v>12017</v>
      </c>
      <c r="F1844" t="s">
        <v>12018</v>
      </c>
      <c r="G1844" t="s">
        <v>12019</v>
      </c>
      <c r="I1844" t="s">
        <v>12020</v>
      </c>
      <c r="J1844" s="1">
        <v>41017</v>
      </c>
      <c r="K1844" t="s">
        <v>12021</v>
      </c>
      <c r="L1844">
        <v>1</v>
      </c>
      <c r="M1844">
        <v>5</v>
      </c>
      <c r="N1844" t="s">
        <v>979</v>
      </c>
      <c r="O1844" s="1">
        <v>41714</v>
      </c>
      <c r="P1844" t="s">
        <v>12022</v>
      </c>
      <c r="Q1844" s="1">
        <v>41717</v>
      </c>
      <c r="R1844" t="s">
        <v>75</v>
      </c>
      <c r="S1844" s="1">
        <v>41714</v>
      </c>
      <c r="T1844" t="s">
        <v>75</v>
      </c>
      <c r="U1844" t="s">
        <v>17</v>
      </c>
      <c r="V1844" t="s">
        <v>17</v>
      </c>
      <c r="W1844" t="s">
        <v>75</v>
      </c>
      <c r="X1844" s="1">
        <v>41711</v>
      </c>
      <c r="Y1844" t="s">
        <v>75</v>
      </c>
      <c r="Z1844" t="s">
        <v>75</v>
      </c>
      <c r="AA1844" t="s">
        <v>75</v>
      </c>
      <c r="AB1844" t="s">
        <v>75</v>
      </c>
      <c r="AC1844" t="s">
        <v>75</v>
      </c>
      <c r="AD1844" s="1"/>
      <c r="AE1844" s="1">
        <v>41158</v>
      </c>
      <c r="AF1844" s="1"/>
      <c r="AG1844">
        <v>3</v>
      </c>
      <c r="AH1844" s="1">
        <v>41839</v>
      </c>
      <c r="AI1844" s="1">
        <v>41955</v>
      </c>
      <c r="AJ1844" s="1"/>
      <c r="AK1844" s="1">
        <v>41717</v>
      </c>
      <c r="AL1844" s="1">
        <v>41718</v>
      </c>
      <c r="AM1844" s="1">
        <v>41725</v>
      </c>
      <c r="AN1844" s="1"/>
      <c r="AO1844" t="s">
        <v>75</v>
      </c>
      <c r="AP1844" t="s">
        <v>17</v>
      </c>
      <c r="AQ1844" t="s">
        <v>17</v>
      </c>
      <c r="AR1844" t="s">
        <v>17</v>
      </c>
      <c r="AS1844" s="1">
        <v>41725</v>
      </c>
      <c r="AT1844" t="s">
        <v>18</v>
      </c>
      <c r="AU1844" s="1">
        <v>41725</v>
      </c>
      <c r="AV1844" t="s">
        <v>17</v>
      </c>
      <c r="AW1844" t="s">
        <v>17</v>
      </c>
      <c r="AX1844" t="s">
        <v>17</v>
      </c>
      <c r="AY1844" s="1">
        <v>41725</v>
      </c>
      <c r="AZ1844" t="s">
        <v>17</v>
      </c>
      <c r="BA1844" t="s">
        <v>17</v>
      </c>
      <c r="BB1844" t="s">
        <v>17</v>
      </c>
      <c r="BC1844" s="1">
        <v>41725</v>
      </c>
      <c r="BD1844" s="1">
        <v>41744</v>
      </c>
      <c r="BE1844" t="s">
        <v>17</v>
      </c>
      <c r="BF1844" t="s">
        <v>17</v>
      </c>
      <c r="BG1844" t="s">
        <v>17</v>
      </c>
      <c r="BH1844" t="s">
        <v>1004</v>
      </c>
      <c r="BI1844" t="s">
        <v>17</v>
      </c>
      <c r="BJ1844" s="1"/>
      <c r="BK1844" t="b">
        <v>0</v>
      </c>
      <c r="BL1844" t="b">
        <v>0</v>
      </c>
      <c r="BN1844" t="s">
        <v>85</v>
      </c>
      <c r="BO1844" t="b">
        <v>0</v>
      </c>
      <c r="BP1844" t="b">
        <v>0</v>
      </c>
      <c r="BQ1844">
        <v>1885</v>
      </c>
      <c r="BR1844">
        <v>1</v>
      </c>
    </row>
    <row r="1845" spans="1:70" x14ac:dyDescent="0.25">
      <c r="A1845" t="s">
        <v>12023</v>
      </c>
      <c r="B1845" s="1">
        <v>41725</v>
      </c>
      <c r="C1845" t="s">
        <v>92</v>
      </c>
      <c r="D1845" t="s">
        <v>74</v>
      </c>
      <c r="G1845" t="s">
        <v>3387</v>
      </c>
      <c r="I1845" t="s">
        <v>12024</v>
      </c>
      <c r="J1845" s="1">
        <v>40980</v>
      </c>
      <c r="K1845" t="s">
        <v>12025</v>
      </c>
      <c r="L1845">
        <v>2</v>
      </c>
      <c r="M1845">
        <v>2</v>
      </c>
      <c r="N1845" t="s">
        <v>1011</v>
      </c>
      <c r="O1845" s="1">
        <v>41717</v>
      </c>
      <c r="P1845" t="s">
        <v>12022</v>
      </c>
      <c r="Q1845" s="1">
        <v>41717</v>
      </c>
      <c r="R1845" t="s">
        <v>17</v>
      </c>
      <c r="S1845" s="1">
        <v>41717</v>
      </c>
      <c r="T1845" t="s">
        <v>17</v>
      </c>
      <c r="U1845" t="s">
        <v>75</v>
      </c>
      <c r="V1845" t="s">
        <v>17</v>
      </c>
      <c r="W1845" t="s">
        <v>75</v>
      </c>
      <c r="X1845" s="1">
        <v>41711</v>
      </c>
      <c r="Y1845" t="s">
        <v>75</v>
      </c>
      <c r="Z1845" t="s">
        <v>75</v>
      </c>
      <c r="AA1845" t="s">
        <v>75</v>
      </c>
      <c r="AB1845" t="s">
        <v>17</v>
      </c>
      <c r="AC1845" t="s">
        <v>17</v>
      </c>
      <c r="AD1845" s="1"/>
      <c r="AE1845" s="1">
        <v>41075</v>
      </c>
      <c r="AF1845" s="1"/>
      <c r="AG1845">
        <v>3</v>
      </c>
      <c r="AH1845" s="1">
        <v>41044</v>
      </c>
      <c r="AI1845" s="1">
        <v>41109</v>
      </c>
      <c r="AJ1845" s="1"/>
      <c r="AK1845" s="1">
        <v>41718</v>
      </c>
      <c r="AL1845" s="1">
        <v>41719</v>
      </c>
      <c r="AM1845" s="1">
        <v>41725</v>
      </c>
      <c r="AN1845" s="1"/>
      <c r="AO1845" t="s">
        <v>75</v>
      </c>
      <c r="AP1845" t="s">
        <v>17</v>
      </c>
      <c r="AQ1845" t="s">
        <v>17</v>
      </c>
      <c r="AR1845" t="s">
        <v>17</v>
      </c>
      <c r="AS1845" s="1">
        <v>41756</v>
      </c>
      <c r="AT1845" t="s">
        <v>18</v>
      </c>
      <c r="AU1845" s="1">
        <v>41756</v>
      </c>
      <c r="AV1845" t="s">
        <v>17</v>
      </c>
      <c r="AW1845" t="s">
        <v>17</v>
      </c>
      <c r="AX1845" t="s">
        <v>17</v>
      </c>
      <c r="AY1845" s="1">
        <v>41756</v>
      </c>
      <c r="AZ1845" t="s">
        <v>17</v>
      </c>
      <c r="BA1845" t="s">
        <v>17</v>
      </c>
      <c r="BB1845" t="s">
        <v>17</v>
      </c>
      <c r="BC1845" s="1">
        <v>41756</v>
      </c>
      <c r="BD1845" s="1">
        <v>41744</v>
      </c>
      <c r="BE1845" t="s">
        <v>17</v>
      </c>
      <c r="BF1845" t="s">
        <v>17</v>
      </c>
      <c r="BG1845" t="s">
        <v>17</v>
      </c>
      <c r="BH1845" t="s">
        <v>1004</v>
      </c>
      <c r="BI1845" t="s">
        <v>17</v>
      </c>
      <c r="BJ1845" s="1"/>
      <c r="BK1845" t="b">
        <v>0</v>
      </c>
      <c r="BL1845" t="b">
        <v>0</v>
      </c>
      <c r="BN1845" t="s">
        <v>85</v>
      </c>
      <c r="BO1845" t="b">
        <v>0</v>
      </c>
      <c r="BP1845" t="b">
        <v>0</v>
      </c>
      <c r="BQ1845">
        <v>1886</v>
      </c>
      <c r="BR1845">
        <v>1</v>
      </c>
    </row>
    <row r="1846" spans="1:70" x14ac:dyDescent="0.25">
      <c r="A1846" t="s">
        <v>12026</v>
      </c>
      <c r="B1846" s="1"/>
      <c r="C1846" t="s">
        <v>3061</v>
      </c>
      <c r="D1846" t="s">
        <v>14</v>
      </c>
      <c r="E1846" t="s">
        <v>12027</v>
      </c>
      <c r="F1846" t="s">
        <v>12028</v>
      </c>
      <c r="G1846" t="s">
        <v>12029</v>
      </c>
      <c r="I1846" t="s">
        <v>9574</v>
      </c>
      <c r="J1846" s="1">
        <v>41016</v>
      </c>
      <c r="K1846" t="s">
        <v>12030</v>
      </c>
      <c r="L1846">
        <v>1</v>
      </c>
      <c r="M1846">
        <v>11</v>
      </c>
      <c r="N1846" t="s">
        <v>1011</v>
      </c>
      <c r="O1846" s="1">
        <v>41710</v>
      </c>
      <c r="P1846" t="s">
        <v>6083</v>
      </c>
      <c r="Q1846" s="1">
        <v>41710</v>
      </c>
      <c r="S1846" s="1"/>
      <c r="T1846" t="s">
        <v>17</v>
      </c>
      <c r="U1846" t="s">
        <v>17</v>
      </c>
      <c r="V1846" t="s">
        <v>17</v>
      </c>
      <c r="W1846" t="s">
        <v>75</v>
      </c>
      <c r="X1846" s="1">
        <v>41718</v>
      </c>
      <c r="AB1846" t="s">
        <v>337</v>
      </c>
      <c r="AD1846" s="1">
        <v>41016</v>
      </c>
      <c r="AE1846" s="1">
        <v>41118</v>
      </c>
      <c r="AF1846" s="1"/>
      <c r="AG1846">
        <v>4</v>
      </c>
      <c r="AH1846" s="1">
        <v>41811</v>
      </c>
      <c r="AI1846" s="1">
        <v>41148</v>
      </c>
      <c r="AJ1846" s="1"/>
      <c r="AK1846" s="1">
        <v>41726</v>
      </c>
      <c r="AL1846" s="1">
        <v>41727</v>
      </c>
      <c r="AM1846" s="1"/>
      <c r="AN1846" s="1"/>
      <c r="AO1846" t="s">
        <v>75</v>
      </c>
      <c r="AP1846" t="s">
        <v>17</v>
      </c>
      <c r="AQ1846" t="s">
        <v>17</v>
      </c>
      <c r="AR1846" t="s">
        <v>17</v>
      </c>
      <c r="AS1846" s="1">
        <v>41740</v>
      </c>
      <c r="AT1846" t="s">
        <v>18</v>
      </c>
      <c r="AU1846" s="1">
        <v>41740</v>
      </c>
      <c r="AV1846" t="s">
        <v>17</v>
      </c>
      <c r="AW1846" t="s">
        <v>17</v>
      </c>
      <c r="AX1846" t="s">
        <v>17</v>
      </c>
      <c r="AY1846" s="1">
        <v>41740</v>
      </c>
      <c r="AZ1846" t="s">
        <v>17</v>
      </c>
      <c r="BA1846" t="s">
        <v>17</v>
      </c>
      <c r="BB1846" t="s">
        <v>17</v>
      </c>
      <c r="BC1846" s="1">
        <v>41740</v>
      </c>
      <c r="BD1846" s="1">
        <v>41744</v>
      </c>
      <c r="BE1846" t="s">
        <v>17</v>
      </c>
      <c r="BF1846" t="s">
        <v>17</v>
      </c>
      <c r="BG1846" t="s">
        <v>17</v>
      </c>
      <c r="BH1846" t="s">
        <v>1004</v>
      </c>
      <c r="BI1846" t="s">
        <v>17</v>
      </c>
      <c r="BJ1846" s="1"/>
      <c r="BK1846" t="b">
        <v>0</v>
      </c>
      <c r="BL1846" t="b">
        <v>0</v>
      </c>
      <c r="BN1846" t="s">
        <v>85</v>
      </c>
      <c r="BO1846" t="b">
        <v>0</v>
      </c>
      <c r="BP1846" t="b">
        <v>0</v>
      </c>
      <c r="BQ1846">
        <v>1887</v>
      </c>
      <c r="BR1846">
        <v>1</v>
      </c>
    </row>
    <row r="1847" spans="1:70" x14ac:dyDescent="0.25">
      <c r="A1847" t="s">
        <v>12031</v>
      </c>
      <c r="B1847" s="1">
        <v>41744</v>
      </c>
      <c r="C1847" t="s">
        <v>1439</v>
      </c>
      <c r="D1847" t="s">
        <v>73</v>
      </c>
      <c r="E1847" t="s">
        <v>5634</v>
      </c>
      <c r="F1847" t="s">
        <v>12032</v>
      </c>
      <c r="G1847" t="s">
        <v>12033</v>
      </c>
      <c r="I1847" t="s">
        <v>12034</v>
      </c>
      <c r="J1847" s="1">
        <v>41091</v>
      </c>
      <c r="K1847" t="s">
        <v>12035</v>
      </c>
      <c r="L1847">
        <v>1</v>
      </c>
      <c r="M1847">
        <v>9</v>
      </c>
      <c r="N1847" t="s">
        <v>979</v>
      </c>
      <c r="O1847" s="1">
        <v>41743</v>
      </c>
      <c r="P1847" t="s">
        <v>12036</v>
      </c>
      <c r="Q1847" s="1">
        <v>41743</v>
      </c>
      <c r="R1847" t="s">
        <v>75</v>
      </c>
      <c r="S1847" s="1">
        <v>41743</v>
      </c>
      <c r="T1847" t="s">
        <v>75</v>
      </c>
      <c r="U1847" t="s">
        <v>17</v>
      </c>
      <c r="V1847" t="s">
        <v>17</v>
      </c>
      <c r="W1847" t="s">
        <v>75</v>
      </c>
      <c r="X1847" s="1">
        <v>41740</v>
      </c>
      <c r="Y1847" t="s">
        <v>75</v>
      </c>
      <c r="Z1847" t="s">
        <v>75</v>
      </c>
      <c r="AA1847" t="s">
        <v>75</v>
      </c>
      <c r="AB1847" t="s">
        <v>17</v>
      </c>
      <c r="AC1847" t="s">
        <v>75</v>
      </c>
      <c r="AD1847" s="1"/>
      <c r="AE1847" s="1"/>
      <c r="AF1847" s="1"/>
      <c r="AG1847">
        <v>99</v>
      </c>
      <c r="AH1847" s="1"/>
      <c r="AI1847" s="1"/>
      <c r="AJ1847" s="1"/>
      <c r="AK1847" s="1">
        <v>41743</v>
      </c>
      <c r="AL1847" s="1">
        <v>41744</v>
      </c>
      <c r="AM1847" s="1">
        <v>41744</v>
      </c>
      <c r="AN1847" s="1">
        <v>41744</v>
      </c>
      <c r="AO1847" t="s">
        <v>75</v>
      </c>
      <c r="AP1847" t="s">
        <v>17</v>
      </c>
      <c r="AQ1847" t="s">
        <v>17</v>
      </c>
      <c r="AR1847" t="s">
        <v>17</v>
      </c>
      <c r="AS1847" s="1">
        <v>41744</v>
      </c>
      <c r="AT1847" t="s">
        <v>18</v>
      </c>
      <c r="AU1847" s="1">
        <v>41744</v>
      </c>
      <c r="AV1847" t="s">
        <v>17</v>
      </c>
      <c r="AW1847" t="s">
        <v>17</v>
      </c>
      <c r="AX1847" t="s">
        <v>17</v>
      </c>
      <c r="AY1847" s="1">
        <v>41744</v>
      </c>
      <c r="AZ1847" t="s">
        <v>17</v>
      </c>
      <c r="BA1847" t="s">
        <v>17</v>
      </c>
      <c r="BB1847" t="s">
        <v>17</v>
      </c>
      <c r="BC1847" s="1">
        <v>41744</v>
      </c>
      <c r="BD1847" s="1"/>
      <c r="BE1847" t="s">
        <v>17</v>
      </c>
      <c r="BF1847" t="s">
        <v>17</v>
      </c>
      <c r="BG1847" t="s">
        <v>17</v>
      </c>
      <c r="BH1847" t="s">
        <v>1004</v>
      </c>
      <c r="BI1847" t="s">
        <v>17</v>
      </c>
      <c r="BJ1847" s="1"/>
      <c r="BK1847" t="b">
        <v>0</v>
      </c>
      <c r="BL1847" t="b">
        <v>0</v>
      </c>
      <c r="BN1847" t="s">
        <v>85</v>
      </c>
      <c r="BO1847" t="b">
        <v>0</v>
      </c>
      <c r="BP1847" t="b">
        <v>0</v>
      </c>
      <c r="BQ1847">
        <v>1888</v>
      </c>
      <c r="BR1847">
        <v>1</v>
      </c>
    </row>
    <row r="1848" spans="1:70" x14ac:dyDescent="0.25">
      <c r="A1848" t="s">
        <v>12037</v>
      </c>
      <c r="B1848" s="1"/>
      <c r="C1848" t="s">
        <v>709</v>
      </c>
      <c r="D1848" t="s">
        <v>14</v>
      </c>
      <c r="E1848" t="s">
        <v>12038</v>
      </c>
      <c r="F1848" t="s">
        <v>12039</v>
      </c>
      <c r="G1848" t="s">
        <v>2177</v>
      </c>
      <c r="I1848" t="s">
        <v>12040</v>
      </c>
      <c r="J1848" s="1">
        <v>41355</v>
      </c>
      <c r="K1848" t="s">
        <v>12041</v>
      </c>
      <c r="L1848">
        <v>1</v>
      </c>
      <c r="N1848" t="s">
        <v>1011</v>
      </c>
      <c r="O1848" s="1">
        <v>41729</v>
      </c>
      <c r="P1848" t="s">
        <v>11501</v>
      </c>
      <c r="Q1848" s="1">
        <v>41731</v>
      </c>
      <c r="R1848" t="s">
        <v>17</v>
      </c>
      <c r="S1848" s="1">
        <v>41729</v>
      </c>
      <c r="T1848" t="s">
        <v>75</v>
      </c>
      <c r="U1848" t="s">
        <v>17</v>
      </c>
      <c r="V1848" t="s">
        <v>75</v>
      </c>
      <c r="W1848" t="s">
        <v>17</v>
      </c>
      <c r="X1848" s="1">
        <v>41724</v>
      </c>
      <c r="Y1848" t="s">
        <v>75</v>
      </c>
      <c r="Z1848" t="s">
        <v>75</v>
      </c>
      <c r="AA1848" t="s">
        <v>17</v>
      </c>
      <c r="AB1848" t="s">
        <v>17</v>
      </c>
      <c r="AC1848" t="s">
        <v>75</v>
      </c>
      <c r="AD1848" s="1"/>
      <c r="AE1848" s="1">
        <v>41409</v>
      </c>
      <c r="AF1848" s="1">
        <v>41437</v>
      </c>
      <c r="AG1848">
        <v>3</v>
      </c>
      <c r="AH1848" s="1">
        <v>41376</v>
      </c>
      <c r="AI1848" s="1"/>
      <c r="AJ1848" s="1"/>
      <c r="AK1848" s="1">
        <v>41730</v>
      </c>
      <c r="AL1848" s="1">
        <v>41731</v>
      </c>
      <c r="AM1848" s="1"/>
      <c r="AN1848" s="1"/>
      <c r="AP1848" t="s">
        <v>17</v>
      </c>
      <c r="AQ1848" t="s">
        <v>17</v>
      </c>
      <c r="AR1848" t="s">
        <v>17</v>
      </c>
      <c r="AS1848" s="1">
        <v>41740</v>
      </c>
      <c r="AT1848" t="s">
        <v>18</v>
      </c>
      <c r="AU1848" s="1">
        <v>41740</v>
      </c>
      <c r="AV1848" t="s">
        <v>17</v>
      </c>
      <c r="AW1848" t="s">
        <v>17</v>
      </c>
      <c r="AX1848" t="s">
        <v>17</v>
      </c>
      <c r="AY1848" s="1">
        <v>41740</v>
      </c>
      <c r="AZ1848" t="s">
        <v>17</v>
      </c>
      <c r="BA1848" t="s">
        <v>17</v>
      </c>
      <c r="BB1848" t="s">
        <v>17</v>
      </c>
      <c r="BC1848" s="1">
        <v>41740</v>
      </c>
      <c r="BD1848" s="1"/>
      <c r="BE1848" t="s">
        <v>17</v>
      </c>
      <c r="BF1848" t="s">
        <v>17</v>
      </c>
      <c r="BG1848" t="s">
        <v>17</v>
      </c>
      <c r="BH1848" t="s">
        <v>1004</v>
      </c>
      <c r="BI1848" t="s">
        <v>17</v>
      </c>
      <c r="BJ1848" s="1"/>
      <c r="BK1848" t="b">
        <v>0</v>
      </c>
      <c r="BL1848" t="b">
        <v>0</v>
      </c>
      <c r="BN1848" t="s">
        <v>85</v>
      </c>
      <c r="BO1848" t="b">
        <v>0</v>
      </c>
      <c r="BP1848" t="b">
        <v>0</v>
      </c>
      <c r="BQ1848">
        <v>1889</v>
      </c>
      <c r="BR1848">
        <v>1</v>
      </c>
    </row>
    <row r="1849" spans="1:70" x14ac:dyDescent="0.25">
      <c r="A1849" t="s">
        <v>12042</v>
      </c>
      <c r="B1849" s="1">
        <v>41718</v>
      </c>
      <c r="C1849" t="s">
        <v>70</v>
      </c>
      <c r="D1849" t="s">
        <v>32</v>
      </c>
      <c r="E1849" t="s">
        <v>12043</v>
      </c>
      <c r="F1849" t="s">
        <v>12044</v>
      </c>
      <c r="G1849" t="s">
        <v>12045</v>
      </c>
      <c r="I1849" t="s">
        <v>12046</v>
      </c>
      <c r="J1849" s="1">
        <v>40248</v>
      </c>
      <c r="K1849" t="s">
        <v>12047</v>
      </c>
      <c r="L1849">
        <v>4</v>
      </c>
      <c r="N1849" t="s">
        <v>1011</v>
      </c>
      <c r="O1849" s="1">
        <v>41709</v>
      </c>
      <c r="P1849" t="s">
        <v>12048</v>
      </c>
      <c r="Q1849" s="1">
        <v>41709</v>
      </c>
      <c r="R1849" t="s">
        <v>75</v>
      </c>
      <c r="S1849" s="1">
        <v>41709</v>
      </c>
      <c r="T1849" t="s">
        <v>75</v>
      </c>
      <c r="U1849" t="s">
        <v>17</v>
      </c>
      <c r="V1849" t="s">
        <v>75</v>
      </c>
      <c r="W1849" t="s">
        <v>17</v>
      </c>
      <c r="X1849" s="1">
        <v>41703</v>
      </c>
      <c r="Y1849" t="s">
        <v>75</v>
      </c>
      <c r="Z1849" t="s">
        <v>75</v>
      </c>
      <c r="AA1849" t="s">
        <v>75</v>
      </c>
      <c r="AB1849" t="s">
        <v>75</v>
      </c>
      <c r="AC1849" t="s">
        <v>75</v>
      </c>
      <c r="AD1849" s="1"/>
      <c r="AE1849" s="1"/>
      <c r="AF1849" s="1"/>
      <c r="AG1849">
        <v>99</v>
      </c>
      <c r="AH1849" s="1"/>
      <c r="AI1849" s="1"/>
      <c r="AJ1849" s="1"/>
      <c r="AK1849" s="1">
        <v>41709</v>
      </c>
      <c r="AL1849" s="1">
        <v>41710</v>
      </c>
      <c r="AM1849" s="1">
        <v>42821</v>
      </c>
      <c r="AN1849" s="1">
        <v>41726</v>
      </c>
      <c r="AO1849" t="s">
        <v>75</v>
      </c>
      <c r="AP1849" t="s">
        <v>17</v>
      </c>
      <c r="AQ1849" t="s">
        <v>17</v>
      </c>
      <c r="AR1849" t="s">
        <v>17</v>
      </c>
      <c r="AS1849" s="1">
        <v>41725</v>
      </c>
      <c r="AT1849" t="s">
        <v>18</v>
      </c>
      <c r="AU1849" s="1">
        <v>41725</v>
      </c>
      <c r="AV1849" t="s">
        <v>17</v>
      </c>
      <c r="AW1849" t="s">
        <v>17</v>
      </c>
      <c r="AX1849" t="s">
        <v>17</v>
      </c>
      <c r="AY1849" s="1">
        <v>41725</v>
      </c>
      <c r="AZ1849" t="s">
        <v>17</v>
      </c>
      <c r="BA1849" t="s">
        <v>17</v>
      </c>
      <c r="BB1849" t="s">
        <v>17</v>
      </c>
      <c r="BC1849" s="1">
        <v>41725</v>
      </c>
      <c r="BD1849" s="1"/>
      <c r="BE1849" t="s">
        <v>17</v>
      </c>
      <c r="BF1849" t="s">
        <v>17</v>
      </c>
      <c r="BG1849" t="s">
        <v>17</v>
      </c>
      <c r="BH1849" t="s">
        <v>1004</v>
      </c>
      <c r="BI1849" t="s">
        <v>17</v>
      </c>
      <c r="BJ1849" s="1"/>
      <c r="BK1849" t="b">
        <v>0</v>
      </c>
      <c r="BL1849" t="b">
        <v>0</v>
      </c>
      <c r="BN1849" t="s">
        <v>85</v>
      </c>
      <c r="BO1849" t="b">
        <v>0</v>
      </c>
      <c r="BP1849" t="b">
        <v>0</v>
      </c>
      <c r="BQ1849">
        <v>1890</v>
      </c>
      <c r="BR1849">
        <v>1</v>
      </c>
    </row>
    <row r="1850" spans="1:70" x14ac:dyDescent="0.25">
      <c r="A1850" t="s">
        <v>12049</v>
      </c>
      <c r="B1850" s="1"/>
      <c r="C1850" t="s">
        <v>67</v>
      </c>
      <c r="D1850" t="s">
        <v>35</v>
      </c>
      <c r="E1850" t="s">
        <v>12050</v>
      </c>
      <c r="F1850" t="s">
        <v>12051</v>
      </c>
      <c r="G1850" t="s">
        <v>12052</v>
      </c>
      <c r="I1850" t="s">
        <v>12053</v>
      </c>
      <c r="J1850" s="1">
        <v>40708</v>
      </c>
      <c r="K1850" t="s">
        <v>12054</v>
      </c>
      <c r="L1850">
        <v>3</v>
      </c>
      <c r="M1850">
        <v>3</v>
      </c>
      <c r="N1850" t="s">
        <v>1011</v>
      </c>
      <c r="O1850" s="1">
        <v>41722</v>
      </c>
      <c r="P1850" t="s">
        <v>12055</v>
      </c>
      <c r="Q1850" s="1">
        <v>41722</v>
      </c>
      <c r="R1850" t="s">
        <v>17</v>
      </c>
      <c r="S1850" s="1"/>
      <c r="T1850" t="s">
        <v>75</v>
      </c>
      <c r="U1850" t="s">
        <v>17</v>
      </c>
      <c r="V1850" t="s">
        <v>17</v>
      </c>
      <c r="W1850" t="s">
        <v>75</v>
      </c>
      <c r="X1850" s="1">
        <v>41710</v>
      </c>
      <c r="Y1850" t="s">
        <v>75</v>
      </c>
      <c r="Z1850" t="s">
        <v>75</v>
      </c>
      <c r="AA1850" t="s">
        <v>75</v>
      </c>
      <c r="AB1850" t="s">
        <v>17</v>
      </c>
      <c r="AC1850" t="s">
        <v>75</v>
      </c>
      <c r="AD1850" s="1"/>
      <c r="AE1850" s="1"/>
      <c r="AF1850" s="1"/>
      <c r="AG1850">
        <v>99</v>
      </c>
      <c r="AH1850" s="1"/>
      <c r="AI1850" s="1"/>
      <c r="AJ1850" s="1"/>
      <c r="AK1850" s="1">
        <v>41723</v>
      </c>
      <c r="AL1850" s="1">
        <v>41724</v>
      </c>
      <c r="AM1850" s="1"/>
      <c r="AN1850" s="1"/>
      <c r="AO1850" t="s">
        <v>75</v>
      </c>
      <c r="AP1850" t="s">
        <v>17</v>
      </c>
      <c r="AQ1850" t="s">
        <v>17</v>
      </c>
      <c r="AR1850" t="s">
        <v>17</v>
      </c>
      <c r="AS1850" s="1">
        <v>41739</v>
      </c>
      <c r="AT1850" t="s">
        <v>18</v>
      </c>
      <c r="AU1850" s="1">
        <v>41739</v>
      </c>
      <c r="AV1850" t="s">
        <v>17</v>
      </c>
      <c r="AW1850" t="s">
        <v>17</v>
      </c>
      <c r="AX1850" t="s">
        <v>17</v>
      </c>
      <c r="AY1850" s="1">
        <v>41739</v>
      </c>
      <c r="AZ1850" t="s">
        <v>17</v>
      </c>
      <c r="BA1850" t="s">
        <v>17</v>
      </c>
      <c r="BB1850" t="s">
        <v>17</v>
      </c>
      <c r="BC1850" s="1">
        <v>41739</v>
      </c>
      <c r="BD1850" s="1"/>
      <c r="BE1850" t="s">
        <v>17</v>
      </c>
      <c r="BF1850" t="s">
        <v>17</v>
      </c>
      <c r="BG1850" t="s">
        <v>17</v>
      </c>
      <c r="BH1850" t="s">
        <v>1004</v>
      </c>
      <c r="BI1850" t="s">
        <v>17</v>
      </c>
      <c r="BJ1850" s="1"/>
      <c r="BK1850" t="b">
        <v>0</v>
      </c>
      <c r="BL1850" t="b">
        <v>0</v>
      </c>
      <c r="BN1850" t="s">
        <v>85</v>
      </c>
      <c r="BO1850" t="b">
        <v>0</v>
      </c>
      <c r="BP1850" t="b">
        <v>0</v>
      </c>
      <c r="BQ1850">
        <v>1892</v>
      </c>
      <c r="BR1850">
        <v>1</v>
      </c>
    </row>
    <row r="1851" spans="1:70" x14ac:dyDescent="0.25">
      <c r="A1851" t="s">
        <v>12056</v>
      </c>
      <c r="B1851" s="1">
        <v>41746</v>
      </c>
      <c r="C1851" t="s">
        <v>32</v>
      </c>
      <c r="D1851" t="s">
        <v>32</v>
      </c>
      <c r="E1851" t="s">
        <v>1061</v>
      </c>
      <c r="F1851" t="s">
        <v>12057</v>
      </c>
      <c r="G1851" t="s">
        <v>12058</v>
      </c>
      <c r="I1851" t="s">
        <v>12059</v>
      </c>
      <c r="J1851" s="1"/>
      <c r="K1851" t="s">
        <v>12060</v>
      </c>
      <c r="L1851">
        <v>10</v>
      </c>
      <c r="N1851" t="s">
        <v>979</v>
      </c>
      <c r="O1851" s="1">
        <v>41732</v>
      </c>
      <c r="P1851" t="s">
        <v>12061</v>
      </c>
      <c r="Q1851" s="1">
        <v>41732</v>
      </c>
      <c r="R1851" t="s">
        <v>17</v>
      </c>
      <c r="S1851" s="1"/>
      <c r="T1851" t="s">
        <v>75</v>
      </c>
      <c r="U1851" t="s">
        <v>17</v>
      </c>
      <c r="V1851" t="s">
        <v>17</v>
      </c>
      <c r="W1851" t="s">
        <v>75</v>
      </c>
      <c r="X1851" s="1">
        <v>41724</v>
      </c>
      <c r="Y1851" t="s">
        <v>75</v>
      </c>
      <c r="Z1851" t="s">
        <v>75</v>
      </c>
      <c r="AA1851" t="s">
        <v>75</v>
      </c>
      <c r="AB1851" t="s">
        <v>17</v>
      </c>
      <c r="AC1851" t="s">
        <v>75</v>
      </c>
      <c r="AD1851" s="1"/>
      <c r="AE1851" s="1"/>
      <c r="AF1851" s="1"/>
      <c r="AG1851">
        <v>99</v>
      </c>
      <c r="AH1851" s="1"/>
      <c r="AI1851" s="1"/>
      <c r="AJ1851" s="1"/>
      <c r="AK1851" s="1">
        <v>41737</v>
      </c>
      <c r="AL1851" s="1">
        <v>41738</v>
      </c>
      <c r="AM1851" s="1">
        <v>41745</v>
      </c>
      <c r="AN1851" s="1">
        <v>41746</v>
      </c>
      <c r="AO1851" t="s">
        <v>75</v>
      </c>
      <c r="AP1851" t="s">
        <v>17</v>
      </c>
      <c r="AQ1851" t="s">
        <v>17</v>
      </c>
      <c r="AR1851" t="s">
        <v>17</v>
      </c>
      <c r="AS1851" s="1">
        <v>41746</v>
      </c>
      <c r="AT1851" t="s">
        <v>18</v>
      </c>
      <c r="AU1851" s="1">
        <v>41746</v>
      </c>
      <c r="AV1851" t="s">
        <v>17</v>
      </c>
      <c r="AW1851" t="s">
        <v>17</v>
      </c>
      <c r="AX1851" t="s">
        <v>17</v>
      </c>
      <c r="AY1851" s="1">
        <v>41746</v>
      </c>
      <c r="AZ1851" t="s">
        <v>17</v>
      </c>
      <c r="BA1851" t="s">
        <v>17</v>
      </c>
      <c r="BB1851" t="s">
        <v>17</v>
      </c>
      <c r="BC1851" s="1">
        <v>41746</v>
      </c>
      <c r="BD1851" s="1">
        <v>41751</v>
      </c>
      <c r="BE1851" t="s">
        <v>17</v>
      </c>
      <c r="BF1851" t="s">
        <v>17</v>
      </c>
      <c r="BG1851" t="s">
        <v>17</v>
      </c>
      <c r="BH1851" t="s">
        <v>1004</v>
      </c>
      <c r="BI1851" t="s">
        <v>17</v>
      </c>
      <c r="BJ1851" s="1"/>
      <c r="BK1851" t="b">
        <v>0</v>
      </c>
      <c r="BL1851" t="b">
        <v>0</v>
      </c>
      <c r="BN1851" t="s">
        <v>85</v>
      </c>
      <c r="BO1851" t="b">
        <v>0</v>
      </c>
      <c r="BP1851" t="b">
        <v>0</v>
      </c>
      <c r="BQ1851">
        <v>1893</v>
      </c>
      <c r="BR1851">
        <v>1</v>
      </c>
    </row>
    <row r="1852" spans="1:70" x14ac:dyDescent="0.25">
      <c r="A1852" t="s">
        <v>12062</v>
      </c>
      <c r="B1852" s="1">
        <v>41729</v>
      </c>
      <c r="C1852" t="s">
        <v>4318</v>
      </c>
      <c r="D1852" t="s">
        <v>39</v>
      </c>
      <c r="E1852" t="s">
        <v>12063</v>
      </c>
      <c r="F1852" t="s">
        <v>12064</v>
      </c>
      <c r="G1852" t="s">
        <v>12065</v>
      </c>
      <c r="I1852" t="s">
        <v>12066</v>
      </c>
      <c r="J1852" s="1">
        <v>41752</v>
      </c>
      <c r="K1852" t="s">
        <v>12067</v>
      </c>
      <c r="L1852">
        <v>3</v>
      </c>
      <c r="M1852">
        <v>11</v>
      </c>
      <c r="N1852" t="s">
        <v>979</v>
      </c>
      <c r="O1852" s="1">
        <v>41713</v>
      </c>
      <c r="P1852" t="s">
        <v>12068</v>
      </c>
      <c r="Q1852" s="1">
        <v>41715</v>
      </c>
      <c r="R1852" t="s">
        <v>17</v>
      </c>
      <c r="S1852" s="1"/>
      <c r="T1852" t="s">
        <v>75</v>
      </c>
      <c r="U1852" t="s">
        <v>17</v>
      </c>
      <c r="V1852" t="s">
        <v>17</v>
      </c>
      <c r="W1852" t="s">
        <v>75</v>
      </c>
      <c r="X1852" s="1">
        <v>41700</v>
      </c>
      <c r="Y1852" t="s">
        <v>75</v>
      </c>
      <c r="Z1852" t="s">
        <v>75</v>
      </c>
      <c r="AA1852" t="s">
        <v>75</v>
      </c>
      <c r="AB1852" t="s">
        <v>17</v>
      </c>
      <c r="AC1852" t="s">
        <v>75</v>
      </c>
      <c r="AD1852" s="1">
        <v>40293</v>
      </c>
      <c r="AE1852" s="1">
        <v>40406</v>
      </c>
      <c r="AF1852" s="1">
        <v>40498</v>
      </c>
      <c r="AG1852">
        <v>3</v>
      </c>
      <c r="AH1852" s="1">
        <v>40336</v>
      </c>
      <c r="AI1852" s="1">
        <v>40449</v>
      </c>
      <c r="AJ1852" s="1"/>
      <c r="AK1852" s="1">
        <v>41715</v>
      </c>
      <c r="AL1852" s="1">
        <v>41716</v>
      </c>
      <c r="AM1852" s="1">
        <v>41729</v>
      </c>
      <c r="AN1852" s="1">
        <v>41753</v>
      </c>
      <c r="AO1852" t="s">
        <v>75</v>
      </c>
      <c r="AP1852" t="s">
        <v>17</v>
      </c>
      <c r="AQ1852" t="s">
        <v>17</v>
      </c>
      <c r="AR1852" t="s">
        <v>17</v>
      </c>
      <c r="AS1852" s="1">
        <v>41764</v>
      </c>
      <c r="AT1852" t="s">
        <v>18</v>
      </c>
      <c r="AU1852" s="1">
        <v>41753</v>
      </c>
      <c r="AV1852" t="s">
        <v>17</v>
      </c>
      <c r="AW1852" t="s">
        <v>17</v>
      </c>
      <c r="AX1852" t="s">
        <v>17</v>
      </c>
      <c r="AY1852" s="1">
        <v>41753</v>
      </c>
      <c r="AZ1852" t="s">
        <v>17</v>
      </c>
      <c r="BA1852" t="s">
        <v>17</v>
      </c>
      <c r="BB1852" t="s">
        <v>17</v>
      </c>
      <c r="BC1852" s="1">
        <v>41764</v>
      </c>
      <c r="BD1852" s="1">
        <v>41764</v>
      </c>
      <c r="BE1852" t="s">
        <v>17</v>
      </c>
      <c r="BF1852" t="s">
        <v>17</v>
      </c>
      <c r="BG1852" t="s">
        <v>17</v>
      </c>
      <c r="BH1852" t="s">
        <v>1004</v>
      </c>
      <c r="BI1852" t="s">
        <v>17</v>
      </c>
      <c r="BJ1852" s="1">
        <v>41829</v>
      </c>
      <c r="BK1852" t="b">
        <v>0</v>
      </c>
      <c r="BL1852" t="b">
        <v>0</v>
      </c>
      <c r="BM1852" t="s">
        <v>75</v>
      </c>
      <c r="BN1852" t="s">
        <v>17</v>
      </c>
      <c r="BO1852" t="b">
        <v>1</v>
      </c>
      <c r="BP1852" t="b">
        <v>1</v>
      </c>
      <c r="BQ1852">
        <v>1894</v>
      </c>
      <c r="BR1852">
        <v>1</v>
      </c>
    </row>
    <row r="1853" spans="1:70" x14ac:dyDescent="0.25">
      <c r="A1853" t="s">
        <v>12069</v>
      </c>
      <c r="B1853" s="1">
        <v>41746</v>
      </c>
      <c r="C1853" t="s">
        <v>32</v>
      </c>
      <c r="D1853" t="s">
        <v>32</v>
      </c>
      <c r="E1853" t="s">
        <v>3014</v>
      </c>
      <c r="F1853" t="s">
        <v>12070</v>
      </c>
      <c r="G1853" t="s">
        <v>12071</v>
      </c>
      <c r="I1853" t="s">
        <v>12072</v>
      </c>
      <c r="J1853" s="1">
        <v>39808</v>
      </c>
      <c r="K1853" t="s">
        <v>12073</v>
      </c>
      <c r="L1853">
        <v>5</v>
      </c>
      <c r="N1853" t="s">
        <v>979</v>
      </c>
      <c r="O1853" s="1">
        <v>41732</v>
      </c>
      <c r="P1853" t="s">
        <v>10993</v>
      </c>
      <c r="Q1853" s="1">
        <v>41732</v>
      </c>
      <c r="R1853" t="s">
        <v>17</v>
      </c>
      <c r="S1853" s="1"/>
      <c r="T1853" t="s">
        <v>75</v>
      </c>
      <c r="U1853" t="s">
        <v>17</v>
      </c>
      <c r="V1853" t="s">
        <v>17</v>
      </c>
      <c r="W1853" t="s">
        <v>75</v>
      </c>
      <c r="X1853" s="1">
        <v>41727</v>
      </c>
      <c r="Y1853" t="s">
        <v>75</v>
      </c>
      <c r="Z1853" t="s">
        <v>75</v>
      </c>
      <c r="AA1853" t="s">
        <v>75</v>
      </c>
      <c r="AB1853" t="s">
        <v>17</v>
      </c>
      <c r="AC1853" t="s">
        <v>75</v>
      </c>
      <c r="AD1853" s="1">
        <v>39835</v>
      </c>
      <c r="AE1853" s="1">
        <v>39898</v>
      </c>
      <c r="AF1853" s="1"/>
      <c r="AG1853">
        <v>3</v>
      </c>
      <c r="AH1853" s="1">
        <v>39870</v>
      </c>
      <c r="AI1853" s="1">
        <v>39931</v>
      </c>
      <c r="AJ1853" s="1"/>
      <c r="AK1853" s="1">
        <v>41736</v>
      </c>
      <c r="AL1853" s="1">
        <v>41737</v>
      </c>
      <c r="AM1853" s="1">
        <v>41744</v>
      </c>
      <c r="AN1853" s="1">
        <v>41746</v>
      </c>
      <c r="AO1853" t="s">
        <v>75</v>
      </c>
      <c r="AP1853" t="s">
        <v>17</v>
      </c>
      <c r="AQ1853" t="s">
        <v>17</v>
      </c>
      <c r="AR1853" t="s">
        <v>17</v>
      </c>
      <c r="AS1853" s="1">
        <v>41746</v>
      </c>
      <c r="AT1853" t="s">
        <v>18</v>
      </c>
      <c r="AU1853" s="1">
        <v>41746</v>
      </c>
      <c r="AV1853" t="s">
        <v>17</v>
      </c>
      <c r="AW1853" t="s">
        <v>17</v>
      </c>
      <c r="AX1853" t="s">
        <v>17</v>
      </c>
      <c r="AY1853" s="1">
        <v>41746</v>
      </c>
      <c r="AZ1853" t="s">
        <v>17</v>
      </c>
      <c r="BA1853" t="s">
        <v>17</v>
      </c>
      <c r="BB1853" t="s">
        <v>17</v>
      </c>
      <c r="BC1853" s="1">
        <v>41746</v>
      </c>
      <c r="BD1853" s="1">
        <v>41751</v>
      </c>
      <c r="BE1853" t="s">
        <v>17</v>
      </c>
      <c r="BF1853" t="s">
        <v>17</v>
      </c>
      <c r="BG1853" t="s">
        <v>17</v>
      </c>
      <c r="BH1853" t="s">
        <v>1004</v>
      </c>
      <c r="BI1853" t="s">
        <v>17</v>
      </c>
      <c r="BJ1853" s="1"/>
      <c r="BK1853" t="b">
        <v>0</v>
      </c>
      <c r="BL1853" t="b">
        <v>0</v>
      </c>
      <c r="BN1853" t="s">
        <v>85</v>
      </c>
      <c r="BO1853" t="b">
        <v>0</v>
      </c>
      <c r="BP1853" t="b">
        <v>0</v>
      </c>
      <c r="BQ1853">
        <v>1895</v>
      </c>
      <c r="BR1853">
        <v>1</v>
      </c>
    </row>
    <row r="1854" spans="1:70" x14ac:dyDescent="0.25">
      <c r="A1854" t="s">
        <v>12074</v>
      </c>
      <c r="B1854" s="1">
        <v>41746</v>
      </c>
      <c r="C1854" t="s">
        <v>179</v>
      </c>
      <c r="D1854" t="s">
        <v>32</v>
      </c>
      <c r="E1854" t="s">
        <v>12075</v>
      </c>
      <c r="F1854" t="s">
        <v>12076</v>
      </c>
      <c r="G1854" t="s">
        <v>12077</v>
      </c>
      <c r="H1854" t="s">
        <v>3842</v>
      </c>
      <c r="J1854" s="1">
        <v>39925</v>
      </c>
      <c r="K1854" t="s">
        <v>12078</v>
      </c>
      <c r="L1854">
        <v>5</v>
      </c>
      <c r="N1854" t="s">
        <v>1011</v>
      </c>
      <c r="O1854" s="1">
        <v>41738</v>
      </c>
      <c r="P1854" t="s">
        <v>12079</v>
      </c>
      <c r="Q1854" s="1">
        <v>41738</v>
      </c>
      <c r="R1854" t="s">
        <v>75</v>
      </c>
      <c r="S1854" s="1">
        <v>41734</v>
      </c>
      <c r="T1854" t="s">
        <v>75</v>
      </c>
      <c r="U1854" t="s">
        <v>17</v>
      </c>
      <c r="V1854" t="s">
        <v>17</v>
      </c>
      <c r="W1854" t="s">
        <v>75</v>
      </c>
      <c r="X1854" s="1">
        <v>41733</v>
      </c>
      <c r="Y1854" t="s">
        <v>75</v>
      </c>
      <c r="Z1854" t="s">
        <v>75</v>
      </c>
      <c r="AA1854" t="s">
        <v>75</v>
      </c>
      <c r="AB1854" t="s">
        <v>17</v>
      </c>
      <c r="AC1854" t="s">
        <v>75</v>
      </c>
      <c r="AD1854" s="1"/>
      <c r="AE1854" s="1"/>
      <c r="AF1854" s="1"/>
      <c r="AG1854">
        <v>99</v>
      </c>
      <c r="AH1854" s="1"/>
      <c r="AI1854" s="1"/>
      <c r="AJ1854" s="1"/>
      <c r="AK1854" s="1">
        <v>41738</v>
      </c>
      <c r="AL1854" s="1">
        <v>41739</v>
      </c>
      <c r="AM1854" s="1">
        <v>41744</v>
      </c>
      <c r="AN1854" s="1">
        <v>41746</v>
      </c>
      <c r="AO1854" t="s">
        <v>75</v>
      </c>
      <c r="AP1854" t="s">
        <v>17</v>
      </c>
      <c r="AQ1854" t="s">
        <v>17</v>
      </c>
      <c r="AR1854" t="s">
        <v>17</v>
      </c>
      <c r="AS1854" s="1">
        <v>41746</v>
      </c>
      <c r="AT1854" t="s">
        <v>18</v>
      </c>
      <c r="AU1854" s="1">
        <v>41746</v>
      </c>
      <c r="AV1854" t="s">
        <v>17</v>
      </c>
      <c r="AW1854" t="s">
        <v>17</v>
      </c>
      <c r="AX1854" t="s">
        <v>17</v>
      </c>
      <c r="AY1854" s="1">
        <v>41746</v>
      </c>
      <c r="AZ1854" t="s">
        <v>17</v>
      </c>
      <c r="BA1854" t="s">
        <v>17</v>
      </c>
      <c r="BB1854" t="s">
        <v>17</v>
      </c>
      <c r="BC1854" s="1">
        <v>41746</v>
      </c>
      <c r="BD1854" s="1">
        <v>41751</v>
      </c>
      <c r="BE1854" t="s">
        <v>17</v>
      </c>
      <c r="BF1854" t="s">
        <v>17</v>
      </c>
      <c r="BG1854" t="s">
        <v>17</v>
      </c>
      <c r="BH1854" t="s">
        <v>1004</v>
      </c>
      <c r="BI1854" t="s">
        <v>17</v>
      </c>
      <c r="BJ1854" s="1"/>
      <c r="BK1854" t="b">
        <v>0</v>
      </c>
      <c r="BL1854" t="b">
        <v>0</v>
      </c>
      <c r="BN1854" t="s">
        <v>85</v>
      </c>
      <c r="BO1854" t="b">
        <v>0</v>
      </c>
      <c r="BP1854" t="b">
        <v>0</v>
      </c>
      <c r="BQ1854">
        <v>1896</v>
      </c>
      <c r="BR1854">
        <v>1</v>
      </c>
    </row>
    <row r="1855" spans="1:70" x14ac:dyDescent="0.25">
      <c r="A1855" t="s">
        <v>12080</v>
      </c>
      <c r="B1855" s="1"/>
      <c r="C1855" t="s">
        <v>1496</v>
      </c>
      <c r="D1855" t="s">
        <v>12</v>
      </c>
      <c r="E1855" t="s">
        <v>12081</v>
      </c>
      <c r="F1855" t="s">
        <v>12082</v>
      </c>
      <c r="I1855" t="s">
        <v>12083</v>
      </c>
      <c r="J1855" s="1">
        <v>41105</v>
      </c>
      <c r="K1855" t="s">
        <v>12084</v>
      </c>
      <c r="L1855">
        <v>1</v>
      </c>
      <c r="M1855">
        <v>10</v>
      </c>
      <c r="N1855" t="s">
        <v>1011</v>
      </c>
      <c r="O1855" s="1">
        <v>41752</v>
      </c>
      <c r="P1855" t="s">
        <v>12085</v>
      </c>
      <c r="Q1855" s="1">
        <v>41752</v>
      </c>
      <c r="R1855" t="s">
        <v>17</v>
      </c>
      <c r="S1855" s="1"/>
      <c r="T1855" t="s">
        <v>75</v>
      </c>
      <c r="U1855" t="s">
        <v>17</v>
      </c>
      <c r="V1855" t="s">
        <v>17</v>
      </c>
      <c r="W1855" t="s">
        <v>75</v>
      </c>
      <c r="X1855" s="1">
        <v>41747</v>
      </c>
      <c r="Y1855" t="s">
        <v>75</v>
      </c>
      <c r="Z1855" t="s">
        <v>75</v>
      </c>
      <c r="AA1855" t="s">
        <v>75</v>
      </c>
      <c r="AC1855" t="s">
        <v>75</v>
      </c>
      <c r="AD1855" s="1">
        <v>41106</v>
      </c>
      <c r="AE1855" s="1">
        <v>41228</v>
      </c>
      <c r="AF1855" s="1"/>
      <c r="AG1855">
        <v>3</v>
      </c>
      <c r="AH1855" s="1">
        <v>41197</v>
      </c>
      <c r="AI1855" s="1">
        <v>41255</v>
      </c>
      <c r="AJ1855" s="1"/>
      <c r="AK1855" s="1">
        <v>41753</v>
      </c>
      <c r="AL1855" s="1">
        <v>41754</v>
      </c>
      <c r="AM1855" s="1"/>
      <c r="AN1855" s="1"/>
      <c r="AO1855" t="s">
        <v>75</v>
      </c>
      <c r="AP1855" t="s">
        <v>17</v>
      </c>
      <c r="AQ1855" t="s">
        <v>17</v>
      </c>
      <c r="AR1855" t="s">
        <v>17</v>
      </c>
      <c r="AS1855" s="1"/>
      <c r="AT1855" t="s">
        <v>18</v>
      </c>
      <c r="AU1855" s="1"/>
      <c r="AV1855" t="s">
        <v>17</v>
      </c>
      <c r="AW1855" t="s">
        <v>17</v>
      </c>
      <c r="AX1855" t="s">
        <v>17</v>
      </c>
      <c r="AY1855" s="1"/>
      <c r="AZ1855" t="s">
        <v>17</v>
      </c>
      <c r="BA1855" t="s">
        <v>17</v>
      </c>
      <c r="BB1855" t="s">
        <v>17</v>
      </c>
      <c r="BC1855" s="1"/>
      <c r="BD1855" s="1"/>
      <c r="BE1855" t="s">
        <v>17</v>
      </c>
      <c r="BF1855" t="s">
        <v>17</v>
      </c>
      <c r="BG1855" t="s">
        <v>17</v>
      </c>
      <c r="BH1855" t="s">
        <v>1004</v>
      </c>
      <c r="BI1855" t="s">
        <v>17</v>
      </c>
      <c r="BJ1855" s="1"/>
      <c r="BK1855" t="b">
        <v>0</v>
      </c>
      <c r="BL1855" t="b">
        <v>0</v>
      </c>
      <c r="BN1855" t="s">
        <v>85</v>
      </c>
      <c r="BO1855" t="b">
        <v>0</v>
      </c>
      <c r="BP1855" t="b">
        <v>0</v>
      </c>
      <c r="BQ1855">
        <v>1897</v>
      </c>
      <c r="BR1855">
        <v>1</v>
      </c>
    </row>
    <row r="1856" spans="1:70" x14ac:dyDescent="0.25">
      <c r="A1856" t="s">
        <v>12086</v>
      </c>
      <c r="B1856" s="1"/>
      <c r="C1856" t="s">
        <v>1027</v>
      </c>
      <c r="D1856" t="s">
        <v>24</v>
      </c>
      <c r="E1856" t="s">
        <v>5711</v>
      </c>
      <c r="F1856" t="s">
        <v>12087</v>
      </c>
      <c r="I1856" t="s">
        <v>12088</v>
      </c>
      <c r="J1856" s="1">
        <v>40444</v>
      </c>
      <c r="K1856" t="s">
        <v>12089</v>
      </c>
      <c r="L1856">
        <v>4</v>
      </c>
      <c r="N1856" t="s">
        <v>1011</v>
      </c>
      <c r="O1856" s="1">
        <v>41733</v>
      </c>
      <c r="P1856" t="s">
        <v>5715</v>
      </c>
      <c r="Q1856" s="1">
        <v>41733</v>
      </c>
      <c r="R1856" t="s">
        <v>75</v>
      </c>
      <c r="S1856" s="1">
        <v>41732</v>
      </c>
      <c r="T1856" t="s">
        <v>75</v>
      </c>
      <c r="U1856" t="s">
        <v>17</v>
      </c>
      <c r="V1856" t="s">
        <v>75</v>
      </c>
      <c r="W1856" t="s">
        <v>17</v>
      </c>
      <c r="X1856" s="1">
        <v>41732</v>
      </c>
      <c r="Y1856" t="s">
        <v>75</v>
      </c>
      <c r="Z1856" t="s">
        <v>75</v>
      </c>
      <c r="AA1856" t="s">
        <v>75</v>
      </c>
      <c r="AB1856" t="s">
        <v>75</v>
      </c>
      <c r="AC1856" t="s">
        <v>75</v>
      </c>
      <c r="AD1856" s="1"/>
      <c r="AE1856" s="1">
        <v>40548</v>
      </c>
      <c r="AF1856" s="1"/>
      <c r="AG1856">
        <v>3</v>
      </c>
      <c r="AH1856" s="1">
        <v>40525</v>
      </c>
      <c r="AI1856" s="1">
        <v>40578</v>
      </c>
      <c r="AJ1856" s="1"/>
      <c r="AK1856" s="1">
        <v>41740</v>
      </c>
      <c r="AL1856" s="1">
        <v>41744</v>
      </c>
      <c r="AM1856" s="1"/>
      <c r="AN1856" s="1"/>
      <c r="AO1856" t="s">
        <v>75</v>
      </c>
      <c r="AP1856" t="s">
        <v>17</v>
      </c>
      <c r="AQ1856" t="s">
        <v>17</v>
      </c>
      <c r="AR1856" t="s">
        <v>17</v>
      </c>
      <c r="AS1856" s="1">
        <v>41753</v>
      </c>
      <c r="AT1856" t="s">
        <v>18</v>
      </c>
      <c r="AU1856" s="1">
        <v>41753</v>
      </c>
      <c r="AV1856" t="s">
        <v>17</v>
      </c>
      <c r="AW1856" t="s">
        <v>17</v>
      </c>
      <c r="AX1856" t="s">
        <v>17</v>
      </c>
      <c r="AY1856" s="1">
        <v>41753</v>
      </c>
      <c r="AZ1856" t="s">
        <v>17</v>
      </c>
      <c r="BA1856" t="s">
        <v>17</v>
      </c>
      <c r="BB1856" t="s">
        <v>17</v>
      </c>
      <c r="BC1856" s="1">
        <v>41753</v>
      </c>
      <c r="BD1856" s="1">
        <v>41753</v>
      </c>
      <c r="BE1856" t="s">
        <v>17</v>
      </c>
      <c r="BF1856" t="s">
        <v>17</v>
      </c>
      <c r="BG1856" t="s">
        <v>17</v>
      </c>
      <c r="BH1856" t="s">
        <v>1004</v>
      </c>
      <c r="BI1856" t="s">
        <v>17</v>
      </c>
      <c r="BJ1856" s="1"/>
      <c r="BK1856" t="b">
        <v>0</v>
      </c>
      <c r="BL1856" t="b">
        <v>0</v>
      </c>
      <c r="BN1856" t="s">
        <v>85</v>
      </c>
      <c r="BO1856" t="b">
        <v>0</v>
      </c>
      <c r="BP1856" t="b">
        <v>0</v>
      </c>
      <c r="BQ1856">
        <v>1899</v>
      </c>
      <c r="BR1856">
        <v>1</v>
      </c>
    </row>
    <row r="1857" spans="1:70" x14ac:dyDescent="0.25">
      <c r="A1857" t="s">
        <v>12090</v>
      </c>
      <c r="B1857" s="1">
        <v>41661</v>
      </c>
      <c r="C1857" t="s">
        <v>162</v>
      </c>
      <c r="D1857" t="s">
        <v>73</v>
      </c>
      <c r="E1857" t="s">
        <v>12091</v>
      </c>
      <c r="F1857" t="s">
        <v>12092</v>
      </c>
      <c r="G1857" t="s">
        <v>12093</v>
      </c>
      <c r="H1857" t="s">
        <v>58</v>
      </c>
      <c r="I1857" t="s">
        <v>12094</v>
      </c>
      <c r="J1857" s="1">
        <v>40929</v>
      </c>
      <c r="K1857" t="s">
        <v>12095</v>
      </c>
      <c r="L1857">
        <v>2</v>
      </c>
      <c r="N1857" t="s">
        <v>979</v>
      </c>
      <c r="O1857" s="1">
        <v>41661</v>
      </c>
      <c r="P1857" t="s">
        <v>12096</v>
      </c>
      <c r="Q1857" s="1">
        <v>41661</v>
      </c>
      <c r="R1857" t="s">
        <v>75</v>
      </c>
      <c r="S1857" s="1">
        <v>41662</v>
      </c>
      <c r="T1857" t="s">
        <v>17</v>
      </c>
      <c r="U1857" t="s">
        <v>17</v>
      </c>
      <c r="V1857" t="s">
        <v>17</v>
      </c>
      <c r="W1857" t="s">
        <v>75</v>
      </c>
      <c r="X1857" s="1">
        <v>41653</v>
      </c>
      <c r="Y1857" t="s">
        <v>75</v>
      </c>
      <c r="Z1857" t="s">
        <v>75</v>
      </c>
      <c r="AA1857" t="s">
        <v>75</v>
      </c>
      <c r="AB1857" t="s">
        <v>75</v>
      </c>
      <c r="AC1857" t="s">
        <v>75</v>
      </c>
      <c r="AD1857" s="1">
        <v>40931</v>
      </c>
      <c r="AE1857" s="1">
        <v>41045</v>
      </c>
      <c r="AF1857" s="1"/>
      <c r="AG1857">
        <v>4</v>
      </c>
      <c r="AH1857" s="1">
        <v>41015</v>
      </c>
      <c r="AI1857" s="1">
        <v>41078</v>
      </c>
      <c r="AJ1857" s="1"/>
      <c r="AK1857" s="1">
        <v>41661</v>
      </c>
      <c r="AL1857" s="1">
        <v>41662</v>
      </c>
      <c r="AM1857" s="1">
        <v>41661</v>
      </c>
      <c r="AN1857" s="1"/>
      <c r="AO1857" t="s">
        <v>75</v>
      </c>
      <c r="AP1857" t="s">
        <v>17</v>
      </c>
      <c r="AQ1857" t="s">
        <v>17</v>
      </c>
      <c r="AR1857" t="s">
        <v>17</v>
      </c>
      <c r="AS1857" s="1">
        <v>41694</v>
      </c>
      <c r="AT1857" t="s">
        <v>18</v>
      </c>
      <c r="AU1857" s="1">
        <v>41694</v>
      </c>
      <c r="AV1857" t="s">
        <v>17</v>
      </c>
      <c r="AW1857" t="s">
        <v>17</v>
      </c>
      <c r="AX1857" t="s">
        <v>17</v>
      </c>
      <c r="AY1857" s="1">
        <v>41694</v>
      </c>
      <c r="AZ1857" t="s">
        <v>17</v>
      </c>
      <c r="BA1857" t="s">
        <v>17</v>
      </c>
      <c r="BB1857" t="s">
        <v>17</v>
      </c>
      <c r="BC1857" s="1">
        <v>41694</v>
      </c>
      <c r="BD1857" s="1"/>
      <c r="BE1857" t="s">
        <v>17</v>
      </c>
      <c r="BF1857" t="s">
        <v>17</v>
      </c>
      <c r="BG1857" t="s">
        <v>17</v>
      </c>
      <c r="BH1857" t="s">
        <v>1004</v>
      </c>
      <c r="BI1857" t="s">
        <v>17</v>
      </c>
      <c r="BJ1857" s="1"/>
      <c r="BK1857" t="b">
        <v>0</v>
      </c>
      <c r="BL1857" t="b">
        <v>0</v>
      </c>
      <c r="BN1857" t="s">
        <v>85</v>
      </c>
      <c r="BO1857" t="b">
        <v>0</v>
      </c>
      <c r="BP1857" t="b">
        <v>0</v>
      </c>
      <c r="BQ1857">
        <v>1900</v>
      </c>
      <c r="BR1857">
        <v>1</v>
      </c>
    </row>
    <row r="1858" spans="1:70" x14ac:dyDescent="0.25">
      <c r="A1858" t="s">
        <v>12097</v>
      </c>
      <c r="B1858" s="1"/>
      <c r="C1858" t="s">
        <v>25</v>
      </c>
      <c r="D1858" t="s">
        <v>24</v>
      </c>
      <c r="E1858" t="s">
        <v>12098</v>
      </c>
      <c r="F1858" t="s">
        <v>12099</v>
      </c>
      <c r="G1858" t="s">
        <v>12100</v>
      </c>
      <c r="I1858" t="s">
        <v>12101</v>
      </c>
      <c r="J1858" s="1"/>
      <c r="K1858" t="s">
        <v>12102</v>
      </c>
      <c r="L1858">
        <v>1</v>
      </c>
      <c r="M1858">
        <v>10</v>
      </c>
      <c r="N1858" t="s">
        <v>1011</v>
      </c>
      <c r="O1858" s="1">
        <v>41782</v>
      </c>
      <c r="P1858" t="s">
        <v>12103</v>
      </c>
      <c r="Q1858" s="1">
        <v>41783</v>
      </c>
      <c r="R1858" t="s">
        <v>17</v>
      </c>
      <c r="S1858" s="1"/>
      <c r="T1858" t="s">
        <v>75</v>
      </c>
      <c r="U1858" t="s">
        <v>17</v>
      </c>
      <c r="V1858" t="s">
        <v>17</v>
      </c>
      <c r="W1858" t="s">
        <v>75</v>
      </c>
      <c r="X1858" s="1">
        <v>41782</v>
      </c>
      <c r="Y1858" t="s">
        <v>17</v>
      </c>
      <c r="Z1858" t="s">
        <v>75</v>
      </c>
      <c r="AA1858" t="s">
        <v>75</v>
      </c>
      <c r="AB1858" t="s">
        <v>75</v>
      </c>
      <c r="AC1858" t="s">
        <v>75</v>
      </c>
      <c r="AD1858" s="1"/>
      <c r="AE1858" s="1"/>
      <c r="AF1858" s="1"/>
      <c r="AG1858">
        <v>99</v>
      </c>
      <c r="AH1858" s="1"/>
      <c r="AI1858" s="1"/>
      <c r="AJ1858" s="1"/>
      <c r="AK1858" s="1">
        <v>41785</v>
      </c>
      <c r="AL1858" s="1">
        <v>41786</v>
      </c>
      <c r="AM1858" s="1"/>
      <c r="AN1858" s="1"/>
      <c r="AO1858" t="s">
        <v>75</v>
      </c>
      <c r="AP1858" t="s">
        <v>17</v>
      </c>
      <c r="AQ1858" t="s">
        <v>17</v>
      </c>
      <c r="AR1858" t="s">
        <v>17</v>
      </c>
      <c r="AS1858" s="1">
        <v>41813</v>
      </c>
      <c r="AT1858" t="s">
        <v>22</v>
      </c>
      <c r="AU1858" s="1">
        <v>41813</v>
      </c>
      <c r="AV1858" t="s">
        <v>17</v>
      </c>
      <c r="AW1858" t="s">
        <v>17</v>
      </c>
      <c r="AX1858" t="s">
        <v>17</v>
      </c>
      <c r="AY1858" s="1">
        <v>41813</v>
      </c>
      <c r="AZ1858" t="s">
        <v>17</v>
      </c>
      <c r="BA1858" t="s">
        <v>17</v>
      </c>
      <c r="BB1858" t="s">
        <v>17</v>
      </c>
      <c r="BC1858" s="1">
        <v>41813</v>
      </c>
      <c r="BD1858" s="1">
        <v>41799</v>
      </c>
      <c r="BE1858" t="s">
        <v>17</v>
      </c>
      <c r="BF1858" t="s">
        <v>17</v>
      </c>
      <c r="BG1858" t="s">
        <v>17</v>
      </c>
      <c r="BH1858" t="s">
        <v>1004</v>
      </c>
      <c r="BI1858" t="s">
        <v>17</v>
      </c>
      <c r="BJ1858" s="1"/>
      <c r="BK1858" t="b">
        <v>0</v>
      </c>
      <c r="BL1858" t="b">
        <v>0</v>
      </c>
      <c r="BN1858" t="s">
        <v>85</v>
      </c>
      <c r="BO1858" t="b">
        <v>0</v>
      </c>
      <c r="BP1858" t="b">
        <v>0</v>
      </c>
      <c r="BQ1858">
        <v>1901</v>
      </c>
      <c r="BR1858">
        <v>1</v>
      </c>
    </row>
    <row r="1859" spans="1:70" x14ac:dyDescent="0.25">
      <c r="A1859" t="s">
        <v>12104</v>
      </c>
      <c r="B1859" s="1">
        <v>41774</v>
      </c>
      <c r="C1859" t="s">
        <v>64</v>
      </c>
      <c r="D1859" t="s">
        <v>9</v>
      </c>
      <c r="E1859" t="s">
        <v>2310</v>
      </c>
      <c r="F1859" t="s">
        <v>12105</v>
      </c>
      <c r="G1859" t="s">
        <v>12106</v>
      </c>
      <c r="I1859" t="s">
        <v>12107</v>
      </c>
      <c r="J1859" s="1">
        <v>39750</v>
      </c>
      <c r="K1859" t="s">
        <v>12108</v>
      </c>
      <c r="L1859">
        <v>5</v>
      </c>
      <c r="M1859">
        <v>6</v>
      </c>
      <c r="N1859" t="s">
        <v>979</v>
      </c>
      <c r="O1859" s="1">
        <v>41750</v>
      </c>
      <c r="P1859" t="s">
        <v>3722</v>
      </c>
      <c r="Q1859" s="1">
        <v>41750</v>
      </c>
      <c r="R1859" t="s">
        <v>17</v>
      </c>
      <c r="S1859" s="1"/>
      <c r="T1859" t="s">
        <v>75</v>
      </c>
      <c r="U1859" t="s">
        <v>17</v>
      </c>
      <c r="V1859" t="s">
        <v>17</v>
      </c>
      <c r="W1859" t="s">
        <v>75</v>
      </c>
      <c r="X1859" s="1">
        <v>41745</v>
      </c>
      <c r="Y1859" t="s">
        <v>75</v>
      </c>
      <c r="Z1859" t="s">
        <v>75</v>
      </c>
      <c r="AA1859" t="s">
        <v>75</v>
      </c>
      <c r="AB1859" t="s">
        <v>75</v>
      </c>
      <c r="AC1859" t="s">
        <v>75</v>
      </c>
      <c r="AD1859" s="1"/>
      <c r="AE1859" s="1"/>
      <c r="AF1859" s="1"/>
      <c r="AG1859">
        <v>99</v>
      </c>
      <c r="AH1859" s="1"/>
      <c r="AI1859" s="1"/>
      <c r="AJ1859" s="1"/>
      <c r="AK1859" s="1">
        <v>41750</v>
      </c>
      <c r="AL1859" s="1">
        <v>41751</v>
      </c>
      <c r="AM1859" s="1">
        <v>41774</v>
      </c>
      <c r="AN1859" s="1"/>
      <c r="AO1859" t="s">
        <v>75</v>
      </c>
      <c r="AP1859" t="s">
        <v>17</v>
      </c>
      <c r="AQ1859" t="s">
        <v>17</v>
      </c>
      <c r="AR1859" t="s">
        <v>17</v>
      </c>
      <c r="AS1859" s="1">
        <v>41799</v>
      </c>
      <c r="AT1859" t="s">
        <v>18</v>
      </c>
      <c r="AU1859" s="1">
        <v>41799</v>
      </c>
      <c r="AV1859" t="s">
        <v>17</v>
      </c>
      <c r="AW1859" t="s">
        <v>17</v>
      </c>
      <c r="AX1859" t="s">
        <v>17</v>
      </c>
      <c r="AY1859" s="1">
        <v>41799</v>
      </c>
      <c r="AZ1859" t="s">
        <v>17</v>
      </c>
      <c r="BA1859" t="s">
        <v>17</v>
      </c>
      <c r="BB1859" t="s">
        <v>17</v>
      </c>
      <c r="BC1859" s="1">
        <v>41799</v>
      </c>
      <c r="BD1859" s="1">
        <v>41787</v>
      </c>
      <c r="BE1859" t="s">
        <v>17</v>
      </c>
      <c r="BF1859" t="s">
        <v>17</v>
      </c>
      <c r="BG1859" t="s">
        <v>17</v>
      </c>
      <c r="BH1859" t="s">
        <v>1004</v>
      </c>
      <c r="BI1859" t="s">
        <v>17</v>
      </c>
      <c r="BJ1859" s="1"/>
      <c r="BK1859" t="b">
        <v>0</v>
      </c>
      <c r="BL1859" t="b">
        <v>0</v>
      </c>
      <c r="BN1859" t="s">
        <v>85</v>
      </c>
      <c r="BO1859" t="b">
        <v>0</v>
      </c>
      <c r="BP1859" t="b">
        <v>0</v>
      </c>
      <c r="BQ1859">
        <v>1902</v>
      </c>
      <c r="BR1859">
        <v>1</v>
      </c>
    </row>
    <row r="1860" spans="1:70" x14ac:dyDescent="0.25">
      <c r="A1860" t="s">
        <v>12109</v>
      </c>
      <c r="B1860" s="1">
        <v>41779</v>
      </c>
      <c r="C1860" t="s">
        <v>64</v>
      </c>
      <c r="D1860" t="s">
        <v>9</v>
      </c>
      <c r="E1860" t="s">
        <v>12110</v>
      </c>
      <c r="F1860" t="s">
        <v>12111</v>
      </c>
      <c r="I1860" t="s">
        <v>12112</v>
      </c>
      <c r="J1860" s="1">
        <v>41697</v>
      </c>
      <c r="K1860" t="s">
        <v>12113</v>
      </c>
      <c r="L1860">
        <v>1</v>
      </c>
      <c r="M1860">
        <v>2</v>
      </c>
      <c r="N1860" t="s">
        <v>1011</v>
      </c>
      <c r="O1860" s="1">
        <v>41767</v>
      </c>
      <c r="P1860" t="s">
        <v>12114</v>
      </c>
      <c r="Q1860" s="1"/>
      <c r="R1860" t="s">
        <v>17</v>
      </c>
      <c r="S1860" s="1"/>
      <c r="T1860" t="s">
        <v>17</v>
      </c>
      <c r="U1860" t="s">
        <v>75</v>
      </c>
      <c r="V1860" t="s">
        <v>17</v>
      </c>
      <c r="W1860" t="s">
        <v>17</v>
      </c>
      <c r="X1860" s="1">
        <v>41764</v>
      </c>
      <c r="Y1860" t="s">
        <v>75</v>
      </c>
      <c r="Z1860" t="s">
        <v>75</v>
      </c>
      <c r="AA1860" t="s">
        <v>17</v>
      </c>
      <c r="AB1860" t="s">
        <v>75</v>
      </c>
      <c r="AC1860" t="s">
        <v>75</v>
      </c>
      <c r="AD1860" s="1">
        <v>41716</v>
      </c>
      <c r="AE1860" s="1"/>
      <c r="AF1860" s="1"/>
      <c r="AG1860">
        <v>2</v>
      </c>
      <c r="AH1860" s="1">
        <v>41767</v>
      </c>
      <c r="AI1860" s="1"/>
      <c r="AJ1860" s="1"/>
      <c r="AK1860" s="1">
        <v>41765</v>
      </c>
      <c r="AL1860" s="1">
        <v>41768</v>
      </c>
      <c r="AM1860" s="1">
        <v>41779</v>
      </c>
      <c r="AN1860" s="1"/>
      <c r="AO1860" t="s">
        <v>75</v>
      </c>
      <c r="AP1860" t="s">
        <v>17</v>
      </c>
      <c r="AQ1860" t="s">
        <v>17</v>
      </c>
      <c r="AR1860" t="s">
        <v>17</v>
      </c>
      <c r="AS1860" s="1">
        <v>41799</v>
      </c>
      <c r="AT1860" t="s">
        <v>18</v>
      </c>
      <c r="AU1860" s="1">
        <v>41799</v>
      </c>
      <c r="AV1860" t="s">
        <v>17</v>
      </c>
      <c r="AW1860" t="s">
        <v>17</v>
      </c>
      <c r="AX1860" t="s">
        <v>17</v>
      </c>
      <c r="AY1860" s="1">
        <v>41799</v>
      </c>
      <c r="AZ1860" t="s">
        <v>17</v>
      </c>
      <c r="BA1860" t="s">
        <v>17</v>
      </c>
      <c r="BB1860" t="s">
        <v>17</v>
      </c>
      <c r="BC1860" s="1">
        <v>41799</v>
      </c>
      <c r="BD1860" s="1">
        <v>41787</v>
      </c>
      <c r="BE1860" t="s">
        <v>17</v>
      </c>
      <c r="BF1860" t="s">
        <v>17</v>
      </c>
      <c r="BG1860" t="s">
        <v>17</v>
      </c>
      <c r="BH1860" t="s">
        <v>1004</v>
      </c>
      <c r="BI1860" t="s">
        <v>17</v>
      </c>
      <c r="BJ1860" s="1"/>
      <c r="BK1860" t="b">
        <v>0</v>
      </c>
      <c r="BL1860" t="b">
        <v>0</v>
      </c>
      <c r="BN1860" t="s">
        <v>85</v>
      </c>
      <c r="BO1860" t="b">
        <v>0</v>
      </c>
      <c r="BP1860" t="b">
        <v>0</v>
      </c>
      <c r="BQ1860">
        <v>1903</v>
      </c>
      <c r="BR1860">
        <v>1</v>
      </c>
    </row>
    <row r="1861" spans="1:70" x14ac:dyDescent="0.25">
      <c r="A1861" t="s">
        <v>12115</v>
      </c>
      <c r="B1861" s="1">
        <v>41774</v>
      </c>
      <c r="C1861" t="s">
        <v>64</v>
      </c>
      <c r="D1861" t="s">
        <v>9</v>
      </c>
      <c r="E1861" t="s">
        <v>1731</v>
      </c>
      <c r="F1861" t="s">
        <v>12116</v>
      </c>
      <c r="I1861" t="s">
        <v>12117</v>
      </c>
      <c r="J1861" s="1">
        <v>41415</v>
      </c>
      <c r="K1861" t="s">
        <v>12118</v>
      </c>
      <c r="L1861">
        <v>11</v>
      </c>
      <c r="N1861" t="s">
        <v>979</v>
      </c>
      <c r="O1861" s="1">
        <v>41756</v>
      </c>
      <c r="P1861" t="s">
        <v>3722</v>
      </c>
      <c r="Q1861" s="1">
        <v>41757</v>
      </c>
      <c r="R1861" t="s">
        <v>75</v>
      </c>
      <c r="S1861" s="1"/>
      <c r="T1861" t="s">
        <v>17</v>
      </c>
      <c r="U1861" t="s">
        <v>17</v>
      </c>
      <c r="V1861" t="s">
        <v>17</v>
      </c>
      <c r="W1861" t="s">
        <v>75</v>
      </c>
      <c r="X1861" s="1">
        <v>41752</v>
      </c>
      <c r="Y1861" t="s">
        <v>75</v>
      </c>
      <c r="Z1861" t="s">
        <v>75</v>
      </c>
      <c r="AA1861" t="s">
        <v>75</v>
      </c>
      <c r="AB1861" t="s">
        <v>75</v>
      </c>
      <c r="AC1861" t="s">
        <v>75</v>
      </c>
      <c r="AD1861" s="1">
        <v>41478</v>
      </c>
      <c r="AE1861" s="1">
        <v>41544</v>
      </c>
      <c r="AF1861" s="1"/>
      <c r="AG1861">
        <v>3</v>
      </c>
      <c r="AH1861" s="1">
        <v>41512</v>
      </c>
      <c r="AI1861" s="1"/>
      <c r="AJ1861" s="1"/>
      <c r="AK1861" s="1">
        <v>41752</v>
      </c>
      <c r="AL1861" s="1">
        <v>41753</v>
      </c>
      <c r="AM1861" s="1">
        <v>41774</v>
      </c>
      <c r="AN1861" s="1"/>
      <c r="AO1861" t="s">
        <v>75</v>
      </c>
      <c r="AP1861" t="s">
        <v>17</v>
      </c>
      <c r="AQ1861" t="s">
        <v>17</v>
      </c>
      <c r="AR1861" t="s">
        <v>17</v>
      </c>
      <c r="AS1861" s="1">
        <v>41799</v>
      </c>
      <c r="AT1861" t="s">
        <v>18</v>
      </c>
      <c r="AU1861" s="1">
        <v>41799</v>
      </c>
      <c r="AV1861" t="s">
        <v>17</v>
      </c>
      <c r="AW1861" t="s">
        <v>17</v>
      </c>
      <c r="AX1861" t="s">
        <v>17</v>
      </c>
      <c r="AY1861" s="1">
        <v>41799</v>
      </c>
      <c r="AZ1861" t="s">
        <v>17</v>
      </c>
      <c r="BA1861" t="s">
        <v>17</v>
      </c>
      <c r="BB1861" t="s">
        <v>17</v>
      </c>
      <c r="BC1861" s="1">
        <v>41799</v>
      </c>
      <c r="BD1861" s="1">
        <v>41787</v>
      </c>
      <c r="BE1861" t="s">
        <v>17</v>
      </c>
      <c r="BF1861" t="s">
        <v>17</v>
      </c>
      <c r="BG1861" t="s">
        <v>17</v>
      </c>
      <c r="BH1861" t="s">
        <v>1004</v>
      </c>
      <c r="BI1861" t="s">
        <v>17</v>
      </c>
      <c r="BJ1861" s="1"/>
      <c r="BK1861" t="b">
        <v>0</v>
      </c>
      <c r="BL1861" t="b">
        <v>0</v>
      </c>
      <c r="BN1861" t="s">
        <v>85</v>
      </c>
      <c r="BO1861" t="b">
        <v>0</v>
      </c>
      <c r="BP1861" t="b">
        <v>0</v>
      </c>
      <c r="BQ1861">
        <v>1904</v>
      </c>
      <c r="BR1861">
        <v>1</v>
      </c>
    </row>
    <row r="1862" spans="1:70" x14ac:dyDescent="0.25">
      <c r="A1862" t="s">
        <v>12119</v>
      </c>
      <c r="B1862" s="1">
        <v>41775</v>
      </c>
      <c r="C1862" t="s">
        <v>185</v>
      </c>
      <c r="D1862" t="s">
        <v>9</v>
      </c>
      <c r="F1862" t="s">
        <v>12120</v>
      </c>
      <c r="G1862" t="s">
        <v>12121</v>
      </c>
      <c r="I1862" t="s">
        <v>12122</v>
      </c>
      <c r="J1862" s="1"/>
      <c r="K1862" t="s">
        <v>12123</v>
      </c>
      <c r="L1862">
        <v>12</v>
      </c>
      <c r="N1862" t="s">
        <v>1011</v>
      </c>
      <c r="O1862" s="1">
        <v>41771</v>
      </c>
      <c r="P1862" t="s">
        <v>12124</v>
      </c>
      <c r="Q1862" s="1">
        <v>41771</v>
      </c>
      <c r="R1862" t="s">
        <v>17</v>
      </c>
      <c r="S1862" s="1"/>
      <c r="T1862" t="s">
        <v>75</v>
      </c>
      <c r="U1862" t="s">
        <v>17</v>
      </c>
      <c r="V1862" t="s">
        <v>75</v>
      </c>
      <c r="W1862" t="s">
        <v>17</v>
      </c>
      <c r="X1862" s="1">
        <v>41745</v>
      </c>
      <c r="Y1862" t="s">
        <v>75</v>
      </c>
      <c r="Z1862" t="s">
        <v>75</v>
      </c>
      <c r="AA1862" t="s">
        <v>75</v>
      </c>
      <c r="AB1862" t="s">
        <v>17</v>
      </c>
      <c r="AC1862" t="s">
        <v>75</v>
      </c>
      <c r="AD1862" s="1"/>
      <c r="AE1862" s="1"/>
      <c r="AF1862" s="1"/>
      <c r="AG1862">
        <v>99</v>
      </c>
      <c r="AH1862" s="1"/>
      <c r="AI1862" s="1"/>
      <c r="AJ1862" s="1"/>
      <c r="AK1862" s="1">
        <v>41771</v>
      </c>
      <c r="AL1862" s="1">
        <v>41772</v>
      </c>
      <c r="AM1862" s="1">
        <v>41775</v>
      </c>
      <c r="AN1862" s="1"/>
      <c r="AO1862" t="s">
        <v>75</v>
      </c>
      <c r="AP1862" t="s">
        <v>17</v>
      </c>
      <c r="AQ1862" t="s">
        <v>17</v>
      </c>
      <c r="AR1862" t="s">
        <v>17</v>
      </c>
      <c r="AS1862" s="1">
        <v>41799</v>
      </c>
      <c r="AT1862" t="s">
        <v>18</v>
      </c>
      <c r="AU1862" s="1">
        <v>41799</v>
      </c>
      <c r="AV1862" t="s">
        <v>17</v>
      </c>
      <c r="AW1862" t="s">
        <v>17</v>
      </c>
      <c r="AX1862" t="s">
        <v>17</v>
      </c>
      <c r="AY1862" s="1">
        <v>41799</v>
      </c>
      <c r="AZ1862" t="s">
        <v>17</v>
      </c>
      <c r="BA1862" t="s">
        <v>17</v>
      </c>
      <c r="BB1862" t="s">
        <v>17</v>
      </c>
      <c r="BC1862" s="1">
        <v>41799</v>
      </c>
      <c r="BD1862" s="1">
        <v>41787</v>
      </c>
      <c r="BE1862" t="s">
        <v>17</v>
      </c>
      <c r="BF1862" t="s">
        <v>17</v>
      </c>
      <c r="BG1862" t="s">
        <v>17</v>
      </c>
      <c r="BH1862" t="s">
        <v>1004</v>
      </c>
      <c r="BI1862" t="s">
        <v>17</v>
      </c>
      <c r="BJ1862" s="1">
        <v>41841</v>
      </c>
      <c r="BK1862" t="b">
        <v>1</v>
      </c>
      <c r="BL1862" t="b">
        <v>1</v>
      </c>
      <c r="BM1862" t="s">
        <v>75</v>
      </c>
      <c r="BN1862" t="s">
        <v>85</v>
      </c>
      <c r="BO1862" t="b">
        <v>0</v>
      </c>
      <c r="BP1862" t="b">
        <v>0</v>
      </c>
      <c r="BQ1862">
        <v>1905</v>
      </c>
      <c r="BR1862">
        <v>1</v>
      </c>
    </row>
    <row r="1863" spans="1:70" x14ac:dyDescent="0.25">
      <c r="A1863" t="s">
        <v>12125</v>
      </c>
      <c r="B1863" s="1">
        <v>41774</v>
      </c>
      <c r="C1863" t="s">
        <v>154</v>
      </c>
      <c r="D1863" t="s">
        <v>9</v>
      </c>
      <c r="E1863" t="s">
        <v>12126</v>
      </c>
      <c r="F1863" t="s">
        <v>12127</v>
      </c>
      <c r="G1863" t="s">
        <v>12128</v>
      </c>
      <c r="I1863" t="s">
        <v>12129</v>
      </c>
      <c r="J1863" s="1"/>
      <c r="K1863" t="s">
        <v>12130</v>
      </c>
      <c r="L1863">
        <v>3</v>
      </c>
      <c r="N1863" t="s">
        <v>1011</v>
      </c>
      <c r="O1863" s="1">
        <v>41759</v>
      </c>
      <c r="P1863" t="s">
        <v>12131</v>
      </c>
      <c r="Q1863" s="1">
        <v>41759</v>
      </c>
      <c r="R1863" t="s">
        <v>17</v>
      </c>
      <c r="S1863" s="1"/>
      <c r="T1863" t="s">
        <v>17</v>
      </c>
      <c r="U1863" t="s">
        <v>75</v>
      </c>
      <c r="V1863" t="s">
        <v>17</v>
      </c>
      <c r="W1863" t="s">
        <v>75</v>
      </c>
      <c r="X1863" s="1">
        <v>41755</v>
      </c>
      <c r="Y1863" t="s">
        <v>75</v>
      </c>
      <c r="Z1863" t="s">
        <v>75</v>
      </c>
      <c r="AA1863" t="s">
        <v>75</v>
      </c>
      <c r="AB1863" t="s">
        <v>17</v>
      </c>
      <c r="AC1863" t="s">
        <v>75</v>
      </c>
      <c r="AD1863" s="1"/>
      <c r="AE1863" s="1"/>
      <c r="AF1863" s="1"/>
      <c r="AG1863">
        <v>99</v>
      </c>
      <c r="AH1863" s="1"/>
      <c r="AI1863" s="1"/>
      <c r="AJ1863" s="1"/>
      <c r="AK1863" s="1">
        <v>41760</v>
      </c>
      <c r="AL1863" s="1">
        <v>41761</v>
      </c>
      <c r="AM1863" s="1">
        <v>41774</v>
      </c>
      <c r="AN1863" s="1"/>
      <c r="AO1863" t="s">
        <v>75</v>
      </c>
      <c r="AP1863" t="s">
        <v>17</v>
      </c>
      <c r="AQ1863" t="s">
        <v>17</v>
      </c>
      <c r="AR1863" t="s">
        <v>17</v>
      </c>
      <c r="AS1863" s="1">
        <v>41799</v>
      </c>
      <c r="AT1863" t="s">
        <v>18</v>
      </c>
      <c r="AU1863" s="1">
        <v>41799</v>
      </c>
      <c r="AV1863" t="s">
        <v>17</v>
      </c>
      <c r="AW1863" t="s">
        <v>17</v>
      </c>
      <c r="AX1863" t="s">
        <v>17</v>
      </c>
      <c r="AY1863" s="1">
        <v>41799</v>
      </c>
      <c r="AZ1863" t="s">
        <v>17</v>
      </c>
      <c r="BA1863" t="s">
        <v>17</v>
      </c>
      <c r="BB1863" t="s">
        <v>17</v>
      </c>
      <c r="BC1863" s="1">
        <v>41799</v>
      </c>
      <c r="BD1863" s="1">
        <v>41787</v>
      </c>
      <c r="BE1863" t="s">
        <v>17</v>
      </c>
      <c r="BF1863" t="s">
        <v>17</v>
      </c>
      <c r="BG1863" t="s">
        <v>17</v>
      </c>
      <c r="BH1863" t="s">
        <v>1004</v>
      </c>
      <c r="BI1863" t="s">
        <v>17</v>
      </c>
      <c r="BJ1863" s="1"/>
      <c r="BK1863" t="b">
        <v>0</v>
      </c>
      <c r="BL1863" t="b">
        <v>0</v>
      </c>
      <c r="BN1863" t="s">
        <v>85</v>
      </c>
      <c r="BO1863" t="b">
        <v>0</v>
      </c>
      <c r="BP1863" t="b">
        <v>0</v>
      </c>
      <c r="BQ1863">
        <v>1906</v>
      </c>
      <c r="BR1863">
        <v>1</v>
      </c>
    </row>
    <row r="1864" spans="1:70" x14ac:dyDescent="0.25">
      <c r="A1864" t="s">
        <v>12132</v>
      </c>
      <c r="B1864" s="1">
        <v>41774</v>
      </c>
      <c r="C1864" t="s">
        <v>61</v>
      </c>
      <c r="D1864" t="s">
        <v>9</v>
      </c>
      <c r="E1864" t="s">
        <v>1731</v>
      </c>
      <c r="F1864" t="s">
        <v>12133</v>
      </c>
      <c r="G1864" t="s">
        <v>12134</v>
      </c>
      <c r="I1864" t="s">
        <v>12135</v>
      </c>
      <c r="J1864" s="1">
        <v>40231</v>
      </c>
      <c r="K1864" t="s">
        <v>12136</v>
      </c>
      <c r="L1864">
        <v>4</v>
      </c>
      <c r="N1864" t="s">
        <v>979</v>
      </c>
      <c r="O1864" s="1">
        <v>41726</v>
      </c>
      <c r="P1864" t="s">
        <v>6568</v>
      </c>
      <c r="Q1864" s="1">
        <v>41729</v>
      </c>
      <c r="R1864" t="s">
        <v>17</v>
      </c>
      <c r="S1864" s="1"/>
      <c r="T1864" t="s">
        <v>75</v>
      </c>
      <c r="U1864" t="s">
        <v>17</v>
      </c>
      <c r="V1864" t="s">
        <v>75</v>
      </c>
      <c r="W1864" t="s">
        <v>17</v>
      </c>
      <c r="X1864" s="1">
        <v>41719</v>
      </c>
      <c r="Y1864" t="s">
        <v>75</v>
      </c>
      <c r="Z1864" t="s">
        <v>75</v>
      </c>
      <c r="AA1864" t="s">
        <v>75</v>
      </c>
      <c r="AB1864" t="s">
        <v>17</v>
      </c>
      <c r="AC1864" t="s">
        <v>75</v>
      </c>
      <c r="AD1864" s="1">
        <v>40231</v>
      </c>
      <c r="AE1864" s="1">
        <v>40325</v>
      </c>
      <c r="AF1864" s="1"/>
      <c r="AG1864">
        <v>4</v>
      </c>
      <c r="AH1864" s="1">
        <v>40291</v>
      </c>
      <c r="AI1864" s="1">
        <v>40379</v>
      </c>
      <c r="AJ1864" s="1"/>
      <c r="AK1864" s="1">
        <v>41728</v>
      </c>
      <c r="AL1864" s="1">
        <v>41729</v>
      </c>
      <c r="AM1864" s="1">
        <v>41774</v>
      </c>
      <c r="AN1864" s="1"/>
      <c r="AO1864" t="s">
        <v>75</v>
      </c>
      <c r="AP1864" t="s">
        <v>17</v>
      </c>
      <c r="AQ1864" t="s">
        <v>17</v>
      </c>
      <c r="AR1864" t="s">
        <v>17</v>
      </c>
      <c r="AS1864" s="1">
        <v>41799</v>
      </c>
      <c r="AT1864" t="s">
        <v>18</v>
      </c>
      <c r="AU1864" s="1">
        <v>41799</v>
      </c>
      <c r="AV1864" t="s">
        <v>17</v>
      </c>
      <c r="AW1864" t="s">
        <v>17</v>
      </c>
      <c r="AX1864" t="s">
        <v>17</v>
      </c>
      <c r="AY1864" s="1">
        <v>41799</v>
      </c>
      <c r="AZ1864" t="s">
        <v>17</v>
      </c>
      <c r="BA1864" t="s">
        <v>17</v>
      </c>
      <c r="BB1864" t="s">
        <v>17</v>
      </c>
      <c r="BC1864" s="1">
        <v>41799</v>
      </c>
      <c r="BD1864" s="1">
        <v>41787</v>
      </c>
      <c r="BE1864" t="s">
        <v>17</v>
      </c>
      <c r="BF1864" t="s">
        <v>17</v>
      </c>
      <c r="BG1864" t="s">
        <v>17</v>
      </c>
      <c r="BH1864" t="s">
        <v>1004</v>
      </c>
      <c r="BI1864" t="s">
        <v>17</v>
      </c>
      <c r="BJ1864" s="1"/>
      <c r="BK1864" t="b">
        <v>0</v>
      </c>
      <c r="BL1864" t="b">
        <v>0</v>
      </c>
      <c r="BM1864" t="s">
        <v>75</v>
      </c>
      <c r="BN1864" t="s">
        <v>85</v>
      </c>
      <c r="BO1864" t="b">
        <v>0</v>
      </c>
      <c r="BP1864" t="b">
        <v>0</v>
      </c>
      <c r="BQ1864">
        <v>1907</v>
      </c>
      <c r="BR1864">
        <v>1</v>
      </c>
    </row>
    <row r="1865" spans="1:70" x14ac:dyDescent="0.25">
      <c r="A1865" t="s">
        <v>12137</v>
      </c>
      <c r="B1865" s="1">
        <v>41774</v>
      </c>
      <c r="C1865" t="s">
        <v>61</v>
      </c>
      <c r="D1865" t="s">
        <v>9</v>
      </c>
      <c r="E1865" t="s">
        <v>1731</v>
      </c>
      <c r="F1865" t="s">
        <v>12138</v>
      </c>
      <c r="G1865" t="s">
        <v>12139</v>
      </c>
      <c r="I1865" t="s">
        <v>12140</v>
      </c>
      <c r="J1865" s="1">
        <v>41084</v>
      </c>
      <c r="K1865" t="s">
        <v>12141</v>
      </c>
      <c r="L1865">
        <v>1</v>
      </c>
      <c r="M1865">
        <v>10</v>
      </c>
      <c r="N1865" t="s">
        <v>979</v>
      </c>
      <c r="O1865" s="1">
        <v>41726</v>
      </c>
      <c r="P1865" t="s">
        <v>12142</v>
      </c>
      <c r="Q1865" s="1">
        <v>41729</v>
      </c>
      <c r="R1865" t="s">
        <v>17</v>
      </c>
      <c r="S1865" s="1"/>
      <c r="T1865" t="s">
        <v>75</v>
      </c>
      <c r="U1865" t="s">
        <v>17</v>
      </c>
      <c r="V1865" t="s">
        <v>17</v>
      </c>
      <c r="W1865" t="s">
        <v>75</v>
      </c>
      <c r="X1865" s="1">
        <v>41717</v>
      </c>
      <c r="Y1865" t="s">
        <v>75</v>
      </c>
      <c r="Z1865" t="s">
        <v>75</v>
      </c>
      <c r="AA1865" t="s">
        <v>75</v>
      </c>
      <c r="AB1865" t="s">
        <v>75</v>
      </c>
      <c r="AC1865" t="s">
        <v>75</v>
      </c>
      <c r="AD1865" s="1"/>
      <c r="AE1865" s="1">
        <v>41180</v>
      </c>
      <c r="AF1865" s="1"/>
      <c r="AG1865">
        <v>3</v>
      </c>
      <c r="AH1865" s="1">
        <v>41145</v>
      </c>
      <c r="AI1865" s="1">
        <v>41211</v>
      </c>
      <c r="AJ1865" s="1"/>
      <c r="AK1865" s="1">
        <v>41728</v>
      </c>
      <c r="AL1865" s="1">
        <v>41729</v>
      </c>
      <c r="AM1865" s="1">
        <v>41774</v>
      </c>
      <c r="AN1865" s="1"/>
      <c r="AO1865" t="s">
        <v>75</v>
      </c>
      <c r="AP1865" t="s">
        <v>17</v>
      </c>
      <c r="AQ1865" t="s">
        <v>17</v>
      </c>
      <c r="AR1865" t="s">
        <v>17</v>
      </c>
      <c r="AS1865" s="1">
        <v>41799</v>
      </c>
      <c r="AT1865" t="s">
        <v>18</v>
      </c>
      <c r="AU1865" s="1">
        <v>41799</v>
      </c>
      <c r="AV1865" t="s">
        <v>17</v>
      </c>
      <c r="AW1865" t="s">
        <v>17</v>
      </c>
      <c r="AX1865" t="s">
        <v>17</v>
      </c>
      <c r="AY1865" s="1">
        <v>41799</v>
      </c>
      <c r="AZ1865" t="s">
        <v>17</v>
      </c>
      <c r="BA1865" t="s">
        <v>17</v>
      </c>
      <c r="BB1865" t="s">
        <v>17</v>
      </c>
      <c r="BC1865" s="1">
        <v>41799</v>
      </c>
      <c r="BD1865" s="1">
        <v>41799</v>
      </c>
      <c r="BE1865" t="s">
        <v>17</v>
      </c>
      <c r="BF1865" t="s">
        <v>17</v>
      </c>
      <c r="BG1865" t="s">
        <v>17</v>
      </c>
      <c r="BH1865" t="s">
        <v>1004</v>
      </c>
      <c r="BI1865" t="s">
        <v>17</v>
      </c>
      <c r="BJ1865" s="1"/>
      <c r="BK1865" t="b">
        <v>0</v>
      </c>
      <c r="BL1865" t="b">
        <v>0</v>
      </c>
      <c r="BN1865" t="s">
        <v>85</v>
      </c>
      <c r="BO1865" t="b">
        <v>0</v>
      </c>
      <c r="BP1865" t="b">
        <v>0</v>
      </c>
      <c r="BQ1865">
        <v>1908</v>
      </c>
      <c r="BR1865">
        <v>1</v>
      </c>
    </row>
    <row r="1866" spans="1:70" x14ac:dyDescent="0.25">
      <c r="A1866" t="s">
        <v>12143</v>
      </c>
      <c r="B1866" s="1">
        <v>41779</v>
      </c>
      <c r="C1866" t="s">
        <v>10</v>
      </c>
      <c r="D1866" t="s">
        <v>9</v>
      </c>
      <c r="E1866" t="s">
        <v>12144</v>
      </c>
      <c r="G1866" t="s">
        <v>11103</v>
      </c>
      <c r="I1866" t="s">
        <v>12145</v>
      </c>
      <c r="J1866" s="1">
        <v>40935</v>
      </c>
      <c r="K1866" t="s">
        <v>12146</v>
      </c>
      <c r="M1866">
        <v>28</v>
      </c>
      <c r="N1866" t="s">
        <v>979</v>
      </c>
      <c r="O1866" s="1">
        <v>41771</v>
      </c>
      <c r="P1866" t="s">
        <v>12147</v>
      </c>
      <c r="Q1866" s="1">
        <v>41773</v>
      </c>
      <c r="R1866" t="s">
        <v>17</v>
      </c>
      <c r="S1866" s="1"/>
      <c r="T1866" t="s">
        <v>17</v>
      </c>
      <c r="U1866" t="s">
        <v>75</v>
      </c>
      <c r="V1866" t="s">
        <v>17</v>
      </c>
      <c r="W1866" t="s">
        <v>17</v>
      </c>
      <c r="X1866" s="1">
        <v>41768</v>
      </c>
      <c r="Y1866" t="s">
        <v>75</v>
      </c>
      <c r="Z1866" t="s">
        <v>75</v>
      </c>
      <c r="AA1866" t="s">
        <v>75</v>
      </c>
      <c r="AB1866" t="s">
        <v>75</v>
      </c>
      <c r="AC1866" t="s">
        <v>75</v>
      </c>
      <c r="AD1866" s="1"/>
      <c r="AE1866" s="1">
        <v>41031</v>
      </c>
      <c r="AF1866" s="1"/>
      <c r="AG1866">
        <v>3</v>
      </c>
      <c r="AH1866" s="1">
        <v>41011</v>
      </c>
      <c r="AI1866" s="1">
        <v>41064</v>
      </c>
      <c r="AJ1866" s="1"/>
      <c r="AK1866" s="1">
        <v>41772</v>
      </c>
      <c r="AL1866" s="1">
        <v>41773</v>
      </c>
      <c r="AM1866" s="1">
        <v>41779</v>
      </c>
      <c r="AN1866" s="1"/>
      <c r="AO1866" t="s">
        <v>75</v>
      </c>
      <c r="AP1866" t="s">
        <v>17</v>
      </c>
      <c r="AQ1866" t="s">
        <v>17</v>
      </c>
      <c r="AR1866" t="s">
        <v>17</v>
      </c>
      <c r="AS1866" s="1">
        <v>41799</v>
      </c>
      <c r="AT1866" t="s">
        <v>18</v>
      </c>
      <c r="AU1866" s="1">
        <v>41799</v>
      </c>
      <c r="AV1866" t="s">
        <v>17</v>
      </c>
      <c r="AW1866" t="s">
        <v>17</v>
      </c>
      <c r="AX1866" t="s">
        <v>17</v>
      </c>
      <c r="AY1866" s="1">
        <v>41799</v>
      </c>
      <c r="AZ1866" t="s">
        <v>17</v>
      </c>
      <c r="BA1866" t="s">
        <v>17</v>
      </c>
      <c r="BB1866" t="s">
        <v>17</v>
      </c>
      <c r="BC1866" s="1">
        <v>41799</v>
      </c>
      <c r="BD1866" s="1">
        <v>41787</v>
      </c>
      <c r="BE1866" t="s">
        <v>17</v>
      </c>
      <c r="BF1866" t="s">
        <v>17</v>
      </c>
      <c r="BG1866" t="s">
        <v>17</v>
      </c>
      <c r="BH1866" t="s">
        <v>1004</v>
      </c>
      <c r="BI1866" t="s">
        <v>17</v>
      </c>
      <c r="BJ1866" s="1"/>
      <c r="BK1866" t="b">
        <v>0</v>
      </c>
      <c r="BL1866" t="b">
        <v>0</v>
      </c>
      <c r="BN1866" t="s">
        <v>85</v>
      </c>
      <c r="BO1866" t="b">
        <v>0</v>
      </c>
      <c r="BP1866" t="b">
        <v>0</v>
      </c>
      <c r="BQ1866">
        <v>1909</v>
      </c>
      <c r="BR1866">
        <v>1</v>
      </c>
    </row>
    <row r="1867" spans="1:70" x14ac:dyDescent="0.25">
      <c r="A1867" t="s">
        <v>12148</v>
      </c>
      <c r="B1867" s="1">
        <v>41779</v>
      </c>
      <c r="C1867" t="s">
        <v>237</v>
      </c>
      <c r="D1867" t="s">
        <v>74</v>
      </c>
      <c r="E1867" t="s">
        <v>12149</v>
      </c>
      <c r="F1867" t="s">
        <v>12150</v>
      </c>
      <c r="G1867" t="s">
        <v>12151</v>
      </c>
      <c r="I1867" t="s">
        <v>12152</v>
      </c>
      <c r="J1867" s="1">
        <v>41663</v>
      </c>
      <c r="K1867" t="s">
        <v>12153</v>
      </c>
      <c r="N1867" t="s">
        <v>1011</v>
      </c>
      <c r="O1867" s="1">
        <v>41765</v>
      </c>
      <c r="P1867" t="s">
        <v>12154</v>
      </c>
      <c r="Q1867" s="1">
        <v>41765</v>
      </c>
      <c r="R1867" t="s">
        <v>17</v>
      </c>
      <c r="S1867" s="1"/>
      <c r="T1867" t="s">
        <v>75</v>
      </c>
      <c r="U1867" t="s">
        <v>17</v>
      </c>
      <c r="V1867" t="s">
        <v>17</v>
      </c>
      <c r="W1867" t="s">
        <v>75</v>
      </c>
      <c r="X1867" s="1">
        <v>41761</v>
      </c>
      <c r="Y1867" t="s">
        <v>75</v>
      </c>
      <c r="Z1867" t="s">
        <v>75</v>
      </c>
      <c r="AA1867" t="s">
        <v>75</v>
      </c>
      <c r="AB1867" t="s">
        <v>17</v>
      </c>
      <c r="AC1867" t="s">
        <v>75</v>
      </c>
      <c r="AD1867" s="1"/>
      <c r="AE1867" s="1"/>
      <c r="AF1867" s="1"/>
      <c r="AG1867">
        <v>99</v>
      </c>
      <c r="AH1867" s="1"/>
      <c r="AI1867" s="1"/>
      <c r="AJ1867" s="1"/>
      <c r="AK1867" s="1">
        <v>41766</v>
      </c>
      <c r="AL1867" s="1">
        <v>41767</v>
      </c>
      <c r="AM1867" s="1">
        <v>41779</v>
      </c>
      <c r="AN1867" s="1"/>
      <c r="AO1867" t="s">
        <v>75</v>
      </c>
      <c r="AP1867" t="s">
        <v>17</v>
      </c>
      <c r="AQ1867" t="s">
        <v>17</v>
      </c>
      <c r="AR1867" t="s">
        <v>17</v>
      </c>
      <c r="AS1867" s="1">
        <v>41799</v>
      </c>
      <c r="AT1867" t="s">
        <v>18</v>
      </c>
      <c r="AU1867" s="1">
        <v>41799</v>
      </c>
      <c r="AV1867" t="s">
        <v>17</v>
      </c>
      <c r="AW1867" t="s">
        <v>17</v>
      </c>
      <c r="AX1867" t="s">
        <v>17</v>
      </c>
      <c r="AY1867" s="1">
        <v>41799</v>
      </c>
      <c r="AZ1867" t="s">
        <v>17</v>
      </c>
      <c r="BA1867" t="s">
        <v>17</v>
      </c>
      <c r="BB1867" t="s">
        <v>17</v>
      </c>
      <c r="BC1867" s="1">
        <v>41799</v>
      </c>
      <c r="BD1867" s="1">
        <v>41782</v>
      </c>
      <c r="BE1867" t="s">
        <v>17</v>
      </c>
      <c r="BF1867" t="s">
        <v>17</v>
      </c>
      <c r="BG1867" t="s">
        <v>17</v>
      </c>
      <c r="BH1867" t="s">
        <v>1004</v>
      </c>
      <c r="BI1867" t="s">
        <v>17</v>
      </c>
      <c r="BJ1867" s="1"/>
      <c r="BK1867" t="b">
        <v>0</v>
      </c>
      <c r="BL1867" t="b">
        <v>0</v>
      </c>
      <c r="BN1867" t="s">
        <v>85</v>
      </c>
      <c r="BO1867" t="b">
        <v>0</v>
      </c>
      <c r="BP1867" t="b">
        <v>0</v>
      </c>
      <c r="BQ1867">
        <v>1910</v>
      </c>
      <c r="BR1867">
        <v>1</v>
      </c>
    </row>
    <row r="1868" spans="1:70" x14ac:dyDescent="0.25">
      <c r="A1868" t="s">
        <v>12155</v>
      </c>
      <c r="B1868" s="1">
        <v>41779</v>
      </c>
      <c r="C1868" t="s">
        <v>190</v>
      </c>
      <c r="D1868" t="s">
        <v>74</v>
      </c>
      <c r="E1868" t="s">
        <v>12156</v>
      </c>
      <c r="F1868" t="s">
        <v>12157</v>
      </c>
      <c r="G1868" t="s">
        <v>12158</v>
      </c>
      <c r="I1868" t="s">
        <v>12159</v>
      </c>
      <c r="J1868" s="1">
        <v>41425</v>
      </c>
      <c r="K1868" t="s">
        <v>12160</v>
      </c>
      <c r="N1868" t="s">
        <v>979</v>
      </c>
      <c r="O1868" s="1">
        <v>41733</v>
      </c>
      <c r="P1868" t="s">
        <v>12161</v>
      </c>
      <c r="Q1868" s="1">
        <v>41733</v>
      </c>
      <c r="R1868" t="s">
        <v>17</v>
      </c>
      <c r="S1868" s="1"/>
      <c r="T1868" t="s">
        <v>75</v>
      </c>
      <c r="U1868" t="s">
        <v>17</v>
      </c>
      <c r="V1868" t="s">
        <v>75</v>
      </c>
      <c r="W1868" t="s">
        <v>17</v>
      </c>
      <c r="X1868" s="1">
        <v>41732</v>
      </c>
      <c r="Y1868" t="s">
        <v>75</v>
      </c>
      <c r="Z1868" t="s">
        <v>75</v>
      </c>
      <c r="AA1868" t="s">
        <v>75</v>
      </c>
      <c r="AB1868" t="s">
        <v>75</v>
      </c>
      <c r="AC1868" t="s">
        <v>75</v>
      </c>
      <c r="AD1868" s="1">
        <v>41507</v>
      </c>
      <c r="AE1868" s="1">
        <v>41570</v>
      </c>
      <c r="AF1868" s="1"/>
      <c r="AG1868">
        <v>4</v>
      </c>
      <c r="AH1868" s="1">
        <v>41507</v>
      </c>
      <c r="AI1868" s="1">
        <v>41619</v>
      </c>
      <c r="AJ1868" s="1"/>
      <c r="AK1868" s="1">
        <v>41739</v>
      </c>
      <c r="AL1868" s="1">
        <v>41740</v>
      </c>
      <c r="AM1868" s="1">
        <v>41779</v>
      </c>
      <c r="AN1868" s="1"/>
      <c r="AO1868" t="s">
        <v>75</v>
      </c>
      <c r="AP1868" t="s">
        <v>17</v>
      </c>
      <c r="AQ1868" t="s">
        <v>17</v>
      </c>
      <c r="AR1868" t="s">
        <v>17</v>
      </c>
      <c r="AS1868" s="1">
        <v>41799</v>
      </c>
      <c r="AT1868" t="s">
        <v>18</v>
      </c>
      <c r="AU1868" s="1">
        <v>41799</v>
      </c>
      <c r="AV1868" t="s">
        <v>17</v>
      </c>
      <c r="AW1868" t="s">
        <v>17</v>
      </c>
      <c r="AX1868" t="s">
        <v>17</v>
      </c>
      <c r="AY1868" s="1">
        <v>41799</v>
      </c>
      <c r="AZ1868" t="s">
        <v>17</v>
      </c>
      <c r="BA1868" t="s">
        <v>17</v>
      </c>
      <c r="BB1868" t="s">
        <v>17</v>
      </c>
      <c r="BC1868" s="1">
        <v>41799</v>
      </c>
      <c r="BD1868" s="1">
        <v>41782</v>
      </c>
      <c r="BE1868" t="s">
        <v>17</v>
      </c>
      <c r="BF1868" t="s">
        <v>17</v>
      </c>
      <c r="BG1868" t="s">
        <v>17</v>
      </c>
      <c r="BH1868" t="s">
        <v>1004</v>
      </c>
      <c r="BI1868" t="s">
        <v>17</v>
      </c>
      <c r="BJ1868" s="1"/>
      <c r="BK1868" t="b">
        <v>0</v>
      </c>
      <c r="BL1868" t="b">
        <v>0</v>
      </c>
      <c r="BN1868" t="s">
        <v>85</v>
      </c>
      <c r="BO1868" t="b">
        <v>0</v>
      </c>
      <c r="BP1868" t="b">
        <v>0</v>
      </c>
      <c r="BQ1868">
        <v>1911</v>
      </c>
      <c r="BR1868">
        <v>1</v>
      </c>
    </row>
    <row r="1869" spans="1:70" x14ac:dyDescent="0.25">
      <c r="A1869" t="s">
        <v>12162</v>
      </c>
      <c r="B1869" s="1">
        <v>41779</v>
      </c>
      <c r="C1869" t="s">
        <v>522</v>
      </c>
      <c r="D1869" t="s">
        <v>74</v>
      </c>
      <c r="E1869" t="s">
        <v>2316</v>
      </c>
      <c r="F1869" t="s">
        <v>12163</v>
      </c>
      <c r="G1869" t="s">
        <v>12164</v>
      </c>
      <c r="I1869" t="s">
        <v>10369</v>
      </c>
      <c r="J1869" s="1">
        <v>41158</v>
      </c>
      <c r="K1869" t="s">
        <v>12165</v>
      </c>
      <c r="N1869" t="s">
        <v>1011</v>
      </c>
      <c r="O1869" s="1">
        <v>41734</v>
      </c>
      <c r="P1869" t="s">
        <v>12166</v>
      </c>
      <c r="Q1869" s="1">
        <v>41734</v>
      </c>
      <c r="R1869" t="s">
        <v>75</v>
      </c>
      <c r="S1869" s="1">
        <v>41734</v>
      </c>
      <c r="T1869" t="s">
        <v>75</v>
      </c>
      <c r="U1869" t="s">
        <v>17</v>
      </c>
      <c r="V1869" t="s">
        <v>75</v>
      </c>
      <c r="W1869" t="s">
        <v>17</v>
      </c>
      <c r="X1869" s="1">
        <v>41732</v>
      </c>
      <c r="Y1869" t="s">
        <v>75</v>
      </c>
      <c r="Z1869" t="s">
        <v>75</v>
      </c>
      <c r="AA1869" t="s">
        <v>75</v>
      </c>
      <c r="AB1869" t="s">
        <v>75</v>
      </c>
      <c r="AC1869" t="s">
        <v>75</v>
      </c>
      <c r="AD1869" s="1">
        <v>41166</v>
      </c>
      <c r="AE1869" s="1">
        <v>41292</v>
      </c>
      <c r="AF1869" s="1"/>
      <c r="AG1869">
        <v>4</v>
      </c>
      <c r="AH1869" s="1">
        <v>41250</v>
      </c>
      <c r="AI1869" s="1">
        <v>41369</v>
      </c>
      <c r="AJ1869" s="1"/>
      <c r="AK1869" s="1">
        <v>41734</v>
      </c>
      <c r="AL1869" s="1">
        <v>41735</v>
      </c>
      <c r="AM1869" s="1">
        <v>41779</v>
      </c>
      <c r="AN1869" s="1"/>
      <c r="AO1869" t="s">
        <v>75</v>
      </c>
      <c r="AP1869" t="s">
        <v>17</v>
      </c>
      <c r="AQ1869" t="s">
        <v>17</v>
      </c>
      <c r="AR1869" t="s">
        <v>17</v>
      </c>
      <c r="AS1869" s="1">
        <v>41801</v>
      </c>
      <c r="AT1869" t="s">
        <v>22</v>
      </c>
      <c r="AU1869" s="1">
        <v>41801</v>
      </c>
      <c r="AV1869" t="s">
        <v>17</v>
      </c>
      <c r="AW1869" t="s">
        <v>17</v>
      </c>
      <c r="AX1869" t="s">
        <v>17</v>
      </c>
      <c r="AY1869" s="1">
        <v>41801</v>
      </c>
      <c r="AZ1869" t="s">
        <v>17</v>
      </c>
      <c r="BA1869" t="s">
        <v>17</v>
      </c>
      <c r="BB1869" t="s">
        <v>17</v>
      </c>
      <c r="BC1869" s="1">
        <v>41801</v>
      </c>
      <c r="BD1869" s="1"/>
      <c r="BE1869" t="s">
        <v>17</v>
      </c>
      <c r="BF1869" t="s">
        <v>17</v>
      </c>
      <c r="BG1869" t="s">
        <v>17</v>
      </c>
      <c r="BH1869" t="s">
        <v>1004</v>
      </c>
      <c r="BI1869" t="s">
        <v>17</v>
      </c>
      <c r="BJ1869" s="1"/>
      <c r="BK1869" t="b">
        <v>0</v>
      </c>
      <c r="BL1869" t="b">
        <v>0</v>
      </c>
      <c r="BN1869" t="s">
        <v>85</v>
      </c>
      <c r="BO1869" t="b">
        <v>0</v>
      </c>
      <c r="BP1869" t="b">
        <v>0</v>
      </c>
      <c r="BQ1869">
        <v>1912</v>
      </c>
      <c r="BR1869">
        <v>1</v>
      </c>
    </row>
    <row r="1870" spans="1:70" x14ac:dyDescent="0.25">
      <c r="A1870" t="s">
        <v>12167</v>
      </c>
      <c r="B1870" s="1">
        <v>41775</v>
      </c>
      <c r="C1870" t="s">
        <v>1915</v>
      </c>
      <c r="D1870" t="s">
        <v>12</v>
      </c>
      <c r="E1870" t="s">
        <v>12168</v>
      </c>
      <c r="F1870" t="s">
        <v>12169</v>
      </c>
      <c r="G1870" t="s">
        <v>2772</v>
      </c>
      <c r="I1870" t="s">
        <v>12170</v>
      </c>
      <c r="J1870" s="1">
        <v>41402</v>
      </c>
      <c r="K1870" t="s">
        <v>12171</v>
      </c>
      <c r="L1870">
        <v>11</v>
      </c>
      <c r="N1870" t="s">
        <v>979</v>
      </c>
      <c r="O1870" s="1">
        <v>41768</v>
      </c>
      <c r="P1870" t="s">
        <v>12172</v>
      </c>
      <c r="Q1870" s="1">
        <v>41768</v>
      </c>
      <c r="R1870" t="s">
        <v>17</v>
      </c>
      <c r="S1870" s="1"/>
      <c r="T1870" t="s">
        <v>75</v>
      </c>
      <c r="U1870" t="s">
        <v>17</v>
      </c>
      <c r="V1870" t="s">
        <v>17</v>
      </c>
      <c r="W1870" t="s">
        <v>75</v>
      </c>
      <c r="X1870" s="1">
        <v>41766</v>
      </c>
      <c r="Y1870" t="s">
        <v>17</v>
      </c>
      <c r="Z1870" t="s">
        <v>75</v>
      </c>
      <c r="AA1870" t="s">
        <v>75</v>
      </c>
      <c r="AB1870" t="s">
        <v>17</v>
      </c>
      <c r="AC1870" t="s">
        <v>75</v>
      </c>
      <c r="AD1870" s="1">
        <v>41404</v>
      </c>
      <c r="AE1870" s="1">
        <v>41501</v>
      </c>
      <c r="AF1870" s="1"/>
      <c r="AG1870">
        <v>4</v>
      </c>
      <c r="AH1870" s="1">
        <v>41470</v>
      </c>
      <c r="AI1870" s="1">
        <v>41533</v>
      </c>
      <c r="AJ1870" s="1"/>
      <c r="AK1870" s="1">
        <v>41771</v>
      </c>
      <c r="AL1870" s="1">
        <v>41772</v>
      </c>
      <c r="AM1870" s="1">
        <v>41775</v>
      </c>
      <c r="AN1870" s="1"/>
      <c r="AO1870" t="s">
        <v>75</v>
      </c>
      <c r="AP1870" t="s">
        <v>17</v>
      </c>
      <c r="AQ1870" t="s">
        <v>17</v>
      </c>
      <c r="AR1870" t="s">
        <v>17</v>
      </c>
      <c r="AS1870" s="1">
        <v>41801</v>
      </c>
      <c r="AT1870" t="s">
        <v>22</v>
      </c>
      <c r="AU1870" s="1">
        <v>41801</v>
      </c>
      <c r="AV1870" t="s">
        <v>17</v>
      </c>
      <c r="AW1870" t="s">
        <v>17</v>
      </c>
      <c r="AX1870" t="s">
        <v>17</v>
      </c>
      <c r="AY1870" s="1">
        <v>41801</v>
      </c>
      <c r="AZ1870" t="s">
        <v>17</v>
      </c>
      <c r="BA1870" t="s">
        <v>17</v>
      </c>
      <c r="BB1870" t="s">
        <v>17</v>
      </c>
      <c r="BC1870" s="1">
        <v>41801</v>
      </c>
      <c r="BD1870" s="1"/>
      <c r="BE1870" t="s">
        <v>17</v>
      </c>
      <c r="BF1870" t="s">
        <v>17</v>
      </c>
      <c r="BG1870" t="s">
        <v>17</v>
      </c>
      <c r="BH1870" t="s">
        <v>1004</v>
      </c>
      <c r="BI1870" t="s">
        <v>17</v>
      </c>
      <c r="BJ1870" s="1"/>
      <c r="BK1870" t="b">
        <v>0</v>
      </c>
      <c r="BL1870" t="b">
        <v>0</v>
      </c>
      <c r="BN1870" t="s">
        <v>85</v>
      </c>
      <c r="BO1870" t="b">
        <v>0</v>
      </c>
      <c r="BP1870" t="b">
        <v>0</v>
      </c>
      <c r="BQ1870">
        <v>1913</v>
      </c>
      <c r="BR1870">
        <v>1</v>
      </c>
    </row>
    <row r="1871" spans="1:70" x14ac:dyDescent="0.25">
      <c r="A1871" t="s">
        <v>12173</v>
      </c>
      <c r="B1871" s="1">
        <v>41788</v>
      </c>
      <c r="C1871" t="s">
        <v>1014</v>
      </c>
      <c r="D1871" t="s">
        <v>12</v>
      </c>
      <c r="E1871" t="s">
        <v>12174</v>
      </c>
      <c r="F1871" t="s">
        <v>12175</v>
      </c>
      <c r="G1871" t="s">
        <v>12176</v>
      </c>
      <c r="I1871" t="s">
        <v>12177</v>
      </c>
      <c r="J1871" s="1">
        <v>36615</v>
      </c>
      <c r="K1871" t="s">
        <v>12178</v>
      </c>
      <c r="L1871">
        <v>14</v>
      </c>
      <c r="N1871" t="s">
        <v>979</v>
      </c>
      <c r="O1871" s="1">
        <v>41783</v>
      </c>
      <c r="P1871" t="s">
        <v>12179</v>
      </c>
      <c r="Q1871" s="1">
        <v>41783</v>
      </c>
      <c r="R1871" t="s">
        <v>17</v>
      </c>
      <c r="S1871" s="1"/>
      <c r="T1871" t="s">
        <v>17</v>
      </c>
      <c r="U1871" t="s">
        <v>75</v>
      </c>
      <c r="V1871" t="s">
        <v>17</v>
      </c>
      <c r="W1871" t="s">
        <v>75</v>
      </c>
      <c r="X1871" s="1">
        <v>41781</v>
      </c>
      <c r="Y1871" t="s">
        <v>75</v>
      </c>
      <c r="Z1871" t="s">
        <v>75</v>
      </c>
      <c r="AA1871" t="s">
        <v>75</v>
      </c>
      <c r="AB1871" t="s">
        <v>17</v>
      </c>
      <c r="AC1871" t="s">
        <v>75</v>
      </c>
      <c r="AD1871" s="1"/>
      <c r="AE1871" s="1"/>
      <c r="AF1871" s="1"/>
      <c r="AG1871">
        <v>99</v>
      </c>
      <c r="AH1871" s="1"/>
      <c r="AI1871" s="1"/>
      <c r="AJ1871" s="1"/>
      <c r="AK1871" s="1">
        <v>41785</v>
      </c>
      <c r="AL1871" s="1">
        <v>41786</v>
      </c>
      <c r="AM1871" s="1">
        <v>41788</v>
      </c>
      <c r="AN1871" s="1"/>
      <c r="AO1871" t="s">
        <v>75</v>
      </c>
      <c r="AP1871" t="s">
        <v>17</v>
      </c>
      <c r="AQ1871" t="s">
        <v>17</v>
      </c>
      <c r="AR1871" t="s">
        <v>17</v>
      </c>
      <c r="AS1871" s="1">
        <v>41816</v>
      </c>
      <c r="AT1871" t="s">
        <v>18</v>
      </c>
      <c r="AU1871" s="1">
        <v>41816</v>
      </c>
      <c r="AV1871" t="s">
        <v>17</v>
      </c>
      <c r="AW1871" t="s">
        <v>17</v>
      </c>
      <c r="AX1871" t="s">
        <v>17</v>
      </c>
      <c r="AY1871" s="1">
        <v>41816</v>
      </c>
      <c r="AZ1871" t="s">
        <v>17</v>
      </c>
      <c r="BA1871" t="s">
        <v>17</v>
      </c>
      <c r="BB1871" t="s">
        <v>17</v>
      </c>
      <c r="BC1871" s="1">
        <v>41816</v>
      </c>
      <c r="BD1871" s="1">
        <v>41802</v>
      </c>
      <c r="BE1871" t="s">
        <v>17</v>
      </c>
      <c r="BF1871" t="s">
        <v>17</v>
      </c>
      <c r="BG1871" t="s">
        <v>17</v>
      </c>
      <c r="BH1871" t="s">
        <v>1004</v>
      </c>
      <c r="BI1871" t="s">
        <v>17</v>
      </c>
      <c r="BJ1871" s="1"/>
      <c r="BK1871" t="b">
        <v>0</v>
      </c>
      <c r="BL1871" t="b">
        <v>0</v>
      </c>
      <c r="BN1871" t="s">
        <v>85</v>
      </c>
      <c r="BO1871" t="b">
        <v>0</v>
      </c>
      <c r="BP1871" t="b">
        <v>0</v>
      </c>
      <c r="BQ1871">
        <v>1914</v>
      </c>
      <c r="BR1871">
        <v>1</v>
      </c>
    </row>
    <row r="1872" spans="1:70" x14ac:dyDescent="0.25">
      <c r="A1872" t="s">
        <v>12180</v>
      </c>
      <c r="B1872" s="1">
        <v>41774</v>
      </c>
      <c r="C1872" t="s">
        <v>110</v>
      </c>
      <c r="D1872" t="s">
        <v>14</v>
      </c>
      <c r="E1872" t="s">
        <v>12181</v>
      </c>
      <c r="G1872" t="s">
        <v>12182</v>
      </c>
      <c r="I1872" t="s">
        <v>12183</v>
      </c>
      <c r="J1872" s="1">
        <v>38784</v>
      </c>
      <c r="K1872" t="s">
        <v>12184</v>
      </c>
      <c r="L1872">
        <v>8</v>
      </c>
      <c r="N1872" t="s">
        <v>1011</v>
      </c>
      <c r="O1872" s="1">
        <v>41767</v>
      </c>
      <c r="P1872" t="s">
        <v>11576</v>
      </c>
      <c r="Q1872" s="1">
        <v>41764</v>
      </c>
      <c r="R1872" t="s">
        <v>17</v>
      </c>
      <c r="S1872" s="1"/>
      <c r="T1872" t="s">
        <v>17</v>
      </c>
      <c r="U1872" t="s">
        <v>75</v>
      </c>
      <c r="V1872" t="s">
        <v>17</v>
      </c>
      <c r="W1872" t="s">
        <v>75</v>
      </c>
      <c r="X1872" s="1">
        <v>41757</v>
      </c>
      <c r="Y1872" t="s">
        <v>75</v>
      </c>
      <c r="Z1872" t="s">
        <v>75</v>
      </c>
      <c r="AA1872" t="s">
        <v>75</v>
      </c>
      <c r="AB1872" t="s">
        <v>17</v>
      </c>
      <c r="AC1872" t="s">
        <v>75</v>
      </c>
      <c r="AD1872" s="1">
        <v>38785</v>
      </c>
      <c r="AE1872" s="1">
        <v>38908</v>
      </c>
      <c r="AF1872" s="1"/>
      <c r="AG1872">
        <v>4</v>
      </c>
      <c r="AH1872" s="1">
        <v>38845</v>
      </c>
      <c r="AI1872" s="1">
        <v>38937</v>
      </c>
      <c r="AJ1872" s="1"/>
      <c r="AK1872" s="1">
        <v>41764</v>
      </c>
      <c r="AL1872" s="1">
        <v>41765</v>
      </c>
      <c r="AM1872" s="1">
        <v>41774</v>
      </c>
      <c r="AN1872" s="1"/>
      <c r="AO1872" t="s">
        <v>75</v>
      </c>
      <c r="AP1872" t="s">
        <v>17</v>
      </c>
      <c r="AQ1872" t="s">
        <v>17</v>
      </c>
      <c r="AR1872" t="s">
        <v>17</v>
      </c>
      <c r="AS1872" s="1">
        <v>41799</v>
      </c>
      <c r="AT1872" t="s">
        <v>18</v>
      </c>
      <c r="AU1872" s="1">
        <v>41799</v>
      </c>
      <c r="AV1872" t="s">
        <v>17</v>
      </c>
      <c r="AW1872" t="s">
        <v>17</v>
      </c>
      <c r="AX1872" t="s">
        <v>17</v>
      </c>
      <c r="AY1872" s="1">
        <v>41799</v>
      </c>
      <c r="AZ1872" t="s">
        <v>17</v>
      </c>
      <c r="BA1872" t="s">
        <v>17</v>
      </c>
      <c r="BB1872" t="s">
        <v>17</v>
      </c>
      <c r="BC1872" s="1">
        <v>41799</v>
      </c>
      <c r="BD1872" s="1">
        <v>41787</v>
      </c>
      <c r="BE1872" t="s">
        <v>17</v>
      </c>
      <c r="BF1872" t="s">
        <v>17</v>
      </c>
      <c r="BG1872" t="s">
        <v>17</v>
      </c>
      <c r="BH1872" t="s">
        <v>1004</v>
      </c>
      <c r="BI1872" t="s">
        <v>17</v>
      </c>
      <c r="BJ1872" s="1"/>
      <c r="BK1872" t="b">
        <v>0</v>
      </c>
      <c r="BL1872" t="b">
        <v>0</v>
      </c>
      <c r="BN1872" t="s">
        <v>85</v>
      </c>
      <c r="BO1872" t="b">
        <v>0</v>
      </c>
      <c r="BP1872" t="b">
        <v>0</v>
      </c>
      <c r="BQ1872">
        <v>1915</v>
      </c>
      <c r="BR1872">
        <v>1</v>
      </c>
    </row>
    <row r="1873" spans="1:70" x14ac:dyDescent="0.25">
      <c r="A1873" t="s">
        <v>12185</v>
      </c>
      <c r="B1873" s="1">
        <v>41769</v>
      </c>
      <c r="C1873" t="s">
        <v>2573</v>
      </c>
      <c r="D1873" t="s">
        <v>14</v>
      </c>
      <c r="E1873" t="s">
        <v>12186</v>
      </c>
      <c r="I1873" t="s">
        <v>3860</v>
      </c>
      <c r="J1873" s="1"/>
      <c r="K1873" t="s">
        <v>12187</v>
      </c>
      <c r="M1873">
        <v>21</v>
      </c>
      <c r="N1873" t="s">
        <v>979</v>
      </c>
      <c r="O1873" s="1">
        <v>41768</v>
      </c>
      <c r="P1873" t="s">
        <v>12188</v>
      </c>
      <c r="Q1873" s="1">
        <v>41768</v>
      </c>
      <c r="R1873" t="s">
        <v>17</v>
      </c>
      <c r="S1873" s="1"/>
      <c r="T1873" t="s">
        <v>75</v>
      </c>
      <c r="U1873" t="s">
        <v>17</v>
      </c>
      <c r="V1873" t="s">
        <v>75</v>
      </c>
      <c r="W1873" t="s">
        <v>17</v>
      </c>
      <c r="X1873" s="1">
        <v>41760</v>
      </c>
      <c r="Y1873" t="s">
        <v>75</v>
      </c>
      <c r="Z1873" t="s">
        <v>75</v>
      </c>
      <c r="AA1873" t="s">
        <v>75</v>
      </c>
      <c r="AB1873" t="s">
        <v>75</v>
      </c>
      <c r="AC1873" t="s">
        <v>75</v>
      </c>
      <c r="AD1873" s="1"/>
      <c r="AE1873" s="1">
        <v>41168</v>
      </c>
      <c r="AF1873" s="1"/>
      <c r="AG1873">
        <v>3</v>
      </c>
      <c r="AH1873" s="1">
        <v>41126</v>
      </c>
      <c r="AI1873" s="1">
        <v>41202</v>
      </c>
      <c r="AJ1873" s="1"/>
      <c r="AK1873" s="1">
        <v>41768</v>
      </c>
      <c r="AL1873" s="1">
        <v>41769</v>
      </c>
      <c r="AM1873" s="1">
        <v>41769</v>
      </c>
      <c r="AN1873" s="1"/>
      <c r="AO1873" t="s">
        <v>75</v>
      </c>
      <c r="AP1873" t="s">
        <v>17</v>
      </c>
      <c r="AQ1873" t="s">
        <v>17</v>
      </c>
      <c r="AR1873" t="s">
        <v>17</v>
      </c>
      <c r="AS1873" s="1">
        <v>41799</v>
      </c>
      <c r="AT1873" t="s">
        <v>18</v>
      </c>
      <c r="AU1873" s="1">
        <v>41799</v>
      </c>
      <c r="AV1873" t="s">
        <v>17</v>
      </c>
      <c r="AW1873" t="s">
        <v>17</v>
      </c>
      <c r="AX1873" t="s">
        <v>17</v>
      </c>
      <c r="AY1873" s="1">
        <v>41799</v>
      </c>
      <c r="AZ1873" t="s">
        <v>17</v>
      </c>
      <c r="BA1873" t="s">
        <v>17</v>
      </c>
      <c r="BB1873" t="s">
        <v>17</v>
      </c>
      <c r="BC1873" s="1">
        <v>41799</v>
      </c>
      <c r="BD1873" s="1">
        <v>41787</v>
      </c>
      <c r="BE1873" t="s">
        <v>17</v>
      </c>
      <c r="BF1873" t="s">
        <v>17</v>
      </c>
      <c r="BG1873" t="s">
        <v>17</v>
      </c>
      <c r="BH1873" t="s">
        <v>1004</v>
      </c>
      <c r="BI1873" t="s">
        <v>17</v>
      </c>
      <c r="BJ1873" s="1"/>
      <c r="BK1873" t="b">
        <v>0</v>
      </c>
      <c r="BL1873" t="b">
        <v>0</v>
      </c>
      <c r="BN1873" t="s">
        <v>85</v>
      </c>
      <c r="BO1873" t="b">
        <v>0</v>
      </c>
      <c r="BP1873" t="b">
        <v>0</v>
      </c>
      <c r="BQ1873">
        <v>1916</v>
      </c>
      <c r="BR1873">
        <v>1</v>
      </c>
    </row>
    <row r="1874" spans="1:70" x14ac:dyDescent="0.25">
      <c r="A1874" t="s">
        <v>12189</v>
      </c>
      <c r="B1874" s="1">
        <v>41782</v>
      </c>
      <c r="C1874" t="s">
        <v>15</v>
      </c>
      <c r="D1874" t="s">
        <v>14</v>
      </c>
      <c r="E1874" t="s">
        <v>12190</v>
      </c>
      <c r="F1874" t="s">
        <v>12191</v>
      </c>
      <c r="G1874" t="s">
        <v>12192</v>
      </c>
      <c r="I1874" t="s">
        <v>12193</v>
      </c>
      <c r="J1874" s="1">
        <v>41461</v>
      </c>
      <c r="K1874" t="s">
        <v>12194</v>
      </c>
      <c r="L1874">
        <v>3</v>
      </c>
      <c r="N1874" t="s">
        <v>979</v>
      </c>
      <c r="O1874" s="1">
        <v>41779</v>
      </c>
      <c r="P1874" t="s">
        <v>12195</v>
      </c>
      <c r="Q1874" s="1">
        <v>41779</v>
      </c>
      <c r="R1874" t="s">
        <v>17</v>
      </c>
      <c r="S1874" s="1"/>
      <c r="T1874" t="s">
        <v>75</v>
      </c>
      <c r="U1874" t="s">
        <v>17</v>
      </c>
      <c r="V1874" t="s">
        <v>17</v>
      </c>
      <c r="W1874" t="s">
        <v>75</v>
      </c>
      <c r="X1874" s="1">
        <v>41768</v>
      </c>
      <c r="Y1874" t="s">
        <v>75</v>
      </c>
      <c r="Z1874" t="s">
        <v>75</v>
      </c>
      <c r="AA1874" t="s">
        <v>75</v>
      </c>
      <c r="AB1874" t="s">
        <v>17</v>
      </c>
      <c r="AC1874" t="s">
        <v>75</v>
      </c>
      <c r="AD1874" s="1">
        <v>41463</v>
      </c>
      <c r="AE1874" s="1">
        <v>41561</v>
      </c>
      <c r="AF1874" s="1"/>
      <c r="AG1874">
        <v>4</v>
      </c>
      <c r="AH1874" s="1">
        <v>41530</v>
      </c>
      <c r="AI1874" s="1">
        <v>41592</v>
      </c>
      <c r="AJ1874" s="1"/>
      <c r="AK1874" s="1">
        <v>41779</v>
      </c>
      <c r="AL1874" s="1">
        <v>41780</v>
      </c>
      <c r="AM1874" s="1">
        <v>41782</v>
      </c>
      <c r="AN1874" s="1"/>
      <c r="AO1874" t="s">
        <v>75</v>
      </c>
      <c r="AP1874" t="s">
        <v>17</v>
      </c>
      <c r="AQ1874" t="s">
        <v>17</v>
      </c>
      <c r="AR1874" t="s">
        <v>17</v>
      </c>
      <c r="AS1874" s="1">
        <v>41813</v>
      </c>
      <c r="AT1874" t="s">
        <v>18</v>
      </c>
      <c r="AU1874" s="1">
        <v>41813</v>
      </c>
      <c r="AV1874" t="s">
        <v>17</v>
      </c>
      <c r="AW1874" t="s">
        <v>17</v>
      </c>
      <c r="AX1874" t="s">
        <v>17</v>
      </c>
      <c r="AY1874" s="1">
        <v>41813</v>
      </c>
      <c r="AZ1874" t="s">
        <v>17</v>
      </c>
      <c r="BA1874" t="s">
        <v>17</v>
      </c>
      <c r="BB1874" t="s">
        <v>17</v>
      </c>
      <c r="BC1874" s="1">
        <v>41813</v>
      </c>
      <c r="BD1874" s="1">
        <v>41799</v>
      </c>
      <c r="BE1874" t="s">
        <v>17</v>
      </c>
      <c r="BF1874" t="s">
        <v>17</v>
      </c>
      <c r="BG1874" t="s">
        <v>17</v>
      </c>
      <c r="BH1874" t="s">
        <v>1004</v>
      </c>
      <c r="BI1874" t="s">
        <v>17</v>
      </c>
      <c r="BJ1874" s="1"/>
      <c r="BK1874" t="b">
        <v>0</v>
      </c>
      <c r="BL1874" t="b">
        <v>0</v>
      </c>
      <c r="BN1874" t="s">
        <v>85</v>
      </c>
      <c r="BO1874" t="b">
        <v>0</v>
      </c>
      <c r="BP1874" t="b">
        <v>0</v>
      </c>
      <c r="BQ1874">
        <v>1917</v>
      </c>
      <c r="BR1874">
        <v>1</v>
      </c>
    </row>
    <row r="1875" spans="1:70" x14ac:dyDescent="0.25">
      <c r="A1875" t="s">
        <v>12196</v>
      </c>
      <c r="B1875" s="1">
        <v>41782</v>
      </c>
      <c r="C1875" t="s">
        <v>2747</v>
      </c>
      <c r="D1875" t="s">
        <v>14</v>
      </c>
      <c r="E1875" t="s">
        <v>9046</v>
      </c>
      <c r="F1875" t="s">
        <v>12197</v>
      </c>
      <c r="G1875" t="s">
        <v>12198</v>
      </c>
      <c r="I1875" t="s">
        <v>12199</v>
      </c>
      <c r="J1875" s="1">
        <v>40094</v>
      </c>
      <c r="K1875" t="s">
        <v>12200</v>
      </c>
      <c r="L1875">
        <v>4</v>
      </c>
      <c r="N1875" t="s">
        <v>979</v>
      </c>
      <c r="O1875" s="1">
        <v>41773</v>
      </c>
      <c r="P1875" t="s">
        <v>12201</v>
      </c>
      <c r="Q1875" s="1">
        <v>41773</v>
      </c>
      <c r="R1875" t="s">
        <v>17</v>
      </c>
      <c r="S1875" s="1"/>
      <c r="T1875" t="s">
        <v>75</v>
      </c>
      <c r="U1875" t="s">
        <v>17</v>
      </c>
      <c r="V1875" t="s">
        <v>17</v>
      </c>
      <c r="W1875" t="s">
        <v>75</v>
      </c>
      <c r="X1875" s="1">
        <v>41767</v>
      </c>
      <c r="Y1875" t="s">
        <v>75</v>
      </c>
      <c r="Z1875" t="s">
        <v>17</v>
      </c>
      <c r="AA1875" t="s">
        <v>75</v>
      </c>
      <c r="AB1875" t="s">
        <v>75</v>
      </c>
      <c r="AC1875" t="s">
        <v>75</v>
      </c>
      <c r="AD1875" s="1">
        <v>40214</v>
      </c>
      <c r="AE1875" s="1">
        <v>40297</v>
      </c>
      <c r="AF1875" s="1"/>
      <c r="AG1875">
        <v>4</v>
      </c>
      <c r="AH1875" s="1">
        <v>40242</v>
      </c>
      <c r="AI1875" s="1">
        <v>40338</v>
      </c>
      <c r="AJ1875" s="1"/>
      <c r="AK1875" s="1">
        <v>41774</v>
      </c>
      <c r="AL1875" s="1">
        <v>41775</v>
      </c>
      <c r="AM1875" s="1">
        <v>41782</v>
      </c>
      <c r="AN1875" s="1"/>
      <c r="AO1875" t="s">
        <v>75</v>
      </c>
      <c r="AP1875" t="s">
        <v>17</v>
      </c>
      <c r="AQ1875" t="s">
        <v>17</v>
      </c>
      <c r="AR1875" t="s">
        <v>17</v>
      </c>
      <c r="AS1875" s="1">
        <v>41813</v>
      </c>
      <c r="AT1875" t="s">
        <v>18</v>
      </c>
      <c r="AU1875" s="1">
        <v>41813</v>
      </c>
      <c r="AV1875" t="s">
        <v>17</v>
      </c>
      <c r="AW1875" t="s">
        <v>17</v>
      </c>
      <c r="AX1875" t="s">
        <v>17</v>
      </c>
      <c r="AY1875" s="1">
        <v>41813</v>
      </c>
      <c r="AZ1875" t="s">
        <v>17</v>
      </c>
      <c r="BA1875" t="s">
        <v>17</v>
      </c>
      <c r="BB1875" t="s">
        <v>17</v>
      </c>
      <c r="BC1875" s="1">
        <v>41813</v>
      </c>
      <c r="BD1875" s="1">
        <v>41799</v>
      </c>
      <c r="BE1875" t="s">
        <v>17</v>
      </c>
      <c r="BF1875" t="s">
        <v>17</v>
      </c>
      <c r="BG1875" t="s">
        <v>17</v>
      </c>
      <c r="BH1875" t="s">
        <v>1004</v>
      </c>
      <c r="BI1875" t="s">
        <v>17</v>
      </c>
      <c r="BJ1875" s="1"/>
      <c r="BK1875" t="b">
        <v>0</v>
      </c>
      <c r="BL1875" t="b">
        <v>0</v>
      </c>
      <c r="BN1875" t="s">
        <v>85</v>
      </c>
      <c r="BO1875" t="b">
        <v>0</v>
      </c>
      <c r="BP1875" t="b">
        <v>0</v>
      </c>
      <c r="BQ1875">
        <v>1918</v>
      </c>
      <c r="BR1875">
        <v>1</v>
      </c>
    </row>
    <row r="1876" spans="1:70" x14ac:dyDescent="0.25">
      <c r="A1876" t="s">
        <v>12202</v>
      </c>
      <c r="B1876" s="1">
        <v>41782</v>
      </c>
      <c r="C1876" t="s">
        <v>15</v>
      </c>
      <c r="D1876" t="s">
        <v>14</v>
      </c>
      <c r="E1876" t="s">
        <v>12203</v>
      </c>
      <c r="F1876" t="s">
        <v>12204</v>
      </c>
      <c r="G1876" t="s">
        <v>12205</v>
      </c>
      <c r="I1876" t="s">
        <v>12206</v>
      </c>
      <c r="J1876" s="1">
        <v>40574</v>
      </c>
      <c r="K1876" t="s">
        <v>12207</v>
      </c>
      <c r="L1876">
        <v>3</v>
      </c>
      <c r="N1876" t="s">
        <v>979</v>
      </c>
      <c r="O1876" s="1">
        <v>41779</v>
      </c>
      <c r="P1876" t="s">
        <v>12208</v>
      </c>
      <c r="Q1876" s="1">
        <v>41779</v>
      </c>
      <c r="R1876" t="s">
        <v>17</v>
      </c>
      <c r="S1876" s="1"/>
      <c r="T1876" t="s">
        <v>75</v>
      </c>
      <c r="U1876" t="s">
        <v>17</v>
      </c>
      <c r="V1876" t="s">
        <v>17</v>
      </c>
      <c r="W1876" t="s">
        <v>75</v>
      </c>
      <c r="X1876" s="1">
        <v>41770</v>
      </c>
      <c r="Y1876" t="s">
        <v>75</v>
      </c>
      <c r="Z1876" t="s">
        <v>17</v>
      </c>
      <c r="AA1876" t="s">
        <v>75</v>
      </c>
      <c r="AB1876" t="s">
        <v>75</v>
      </c>
      <c r="AC1876" t="s">
        <v>75</v>
      </c>
      <c r="AD1876" s="1">
        <v>40697</v>
      </c>
      <c r="AE1876" s="1">
        <v>40806</v>
      </c>
      <c r="AF1876" s="1"/>
      <c r="AG1876">
        <v>4</v>
      </c>
      <c r="AH1876" s="1">
        <v>40744</v>
      </c>
      <c r="AI1876" s="1">
        <v>40840</v>
      </c>
      <c r="AJ1876" s="1"/>
      <c r="AK1876" s="1">
        <v>41779</v>
      </c>
      <c r="AL1876" s="1">
        <v>41780</v>
      </c>
      <c r="AM1876" s="1">
        <v>41782</v>
      </c>
      <c r="AN1876" s="1"/>
      <c r="AO1876" t="s">
        <v>75</v>
      </c>
      <c r="AP1876" t="s">
        <v>17</v>
      </c>
      <c r="AQ1876" t="s">
        <v>17</v>
      </c>
      <c r="AR1876" t="s">
        <v>17</v>
      </c>
      <c r="AS1876" s="1">
        <v>41813</v>
      </c>
      <c r="AT1876" t="s">
        <v>18</v>
      </c>
      <c r="AU1876" s="1">
        <v>41813</v>
      </c>
      <c r="AV1876" t="s">
        <v>17</v>
      </c>
      <c r="AW1876" t="s">
        <v>17</v>
      </c>
      <c r="AX1876" t="s">
        <v>17</v>
      </c>
      <c r="AY1876" s="1">
        <v>41813</v>
      </c>
      <c r="AZ1876" t="s">
        <v>17</v>
      </c>
      <c r="BA1876" t="s">
        <v>17</v>
      </c>
      <c r="BB1876" t="s">
        <v>17</v>
      </c>
      <c r="BC1876" s="1">
        <v>41813</v>
      </c>
      <c r="BD1876" s="1">
        <v>41799</v>
      </c>
      <c r="BE1876" t="s">
        <v>17</v>
      </c>
      <c r="BF1876" t="s">
        <v>17</v>
      </c>
      <c r="BG1876" t="s">
        <v>17</v>
      </c>
      <c r="BH1876" t="s">
        <v>1004</v>
      </c>
      <c r="BI1876" t="s">
        <v>17</v>
      </c>
      <c r="BJ1876" s="1"/>
      <c r="BK1876" t="b">
        <v>0</v>
      </c>
      <c r="BL1876" t="b">
        <v>0</v>
      </c>
      <c r="BN1876" t="s">
        <v>85</v>
      </c>
      <c r="BO1876" t="b">
        <v>0</v>
      </c>
      <c r="BP1876" t="b">
        <v>0</v>
      </c>
      <c r="BQ1876">
        <v>1919</v>
      </c>
      <c r="BR1876">
        <v>1</v>
      </c>
    </row>
    <row r="1877" spans="1:70" x14ac:dyDescent="0.25">
      <c r="A1877" t="s">
        <v>12209</v>
      </c>
      <c r="B1877" s="1">
        <v>41782</v>
      </c>
      <c r="C1877" t="s">
        <v>715</v>
      </c>
      <c r="D1877" t="s">
        <v>29</v>
      </c>
      <c r="E1877" t="s">
        <v>12210</v>
      </c>
      <c r="F1877" t="s">
        <v>12211</v>
      </c>
      <c r="G1877" t="s">
        <v>12212</v>
      </c>
      <c r="I1877" t="s">
        <v>12213</v>
      </c>
      <c r="J1877" s="1"/>
      <c r="K1877" t="s">
        <v>12214</v>
      </c>
      <c r="L1877">
        <v>11</v>
      </c>
      <c r="N1877" t="s">
        <v>979</v>
      </c>
      <c r="O1877" s="1">
        <v>41778</v>
      </c>
      <c r="P1877" t="s">
        <v>12215</v>
      </c>
      <c r="Q1877" s="1">
        <v>41779</v>
      </c>
      <c r="R1877" t="s">
        <v>17</v>
      </c>
      <c r="S1877" s="1"/>
      <c r="T1877" t="s">
        <v>17</v>
      </c>
      <c r="U1877" t="s">
        <v>17</v>
      </c>
      <c r="V1877" t="s">
        <v>75</v>
      </c>
      <c r="W1877" t="s">
        <v>17</v>
      </c>
      <c r="X1877" s="1">
        <v>41772</v>
      </c>
      <c r="Y1877" t="s">
        <v>75</v>
      </c>
      <c r="Z1877" t="s">
        <v>75</v>
      </c>
      <c r="AA1877" t="s">
        <v>75</v>
      </c>
      <c r="AB1877" t="s">
        <v>75</v>
      </c>
      <c r="AC1877" t="s">
        <v>75</v>
      </c>
      <c r="AD1877" s="1"/>
      <c r="AE1877" s="1"/>
      <c r="AF1877" s="1"/>
      <c r="AG1877">
        <v>99</v>
      </c>
      <c r="AH1877" s="1"/>
      <c r="AI1877" s="1"/>
      <c r="AJ1877" s="1"/>
      <c r="AK1877" s="1">
        <v>41778</v>
      </c>
      <c r="AL1877" s="1">
        <v>41779</v>
      </c>
      <c r="AM1877" s="1">
        <v>41782</v>
      </c>
      <c r="AN1877" s="1"/>
      <c r="AO1877" t="s">
        <v>75</v>
      </c>
      <c r="AP1877" t="s">
        <v>17</v>
      </c>
      <c r="AQ1877" t="s">
        <v>17</v>
      </c>
      <c r="AR1877" t="s">
        <v>17</v>
      </c>
      <c r="AS1877" s="1">
        <v>41813</v>
      </c>
      <c r="AT1877" t="s">
        <v>18</v>
      </c>
      <c r="AU1877" s="1">
        <v>41813</v>
      </c>
      <c r="AV1877" t="s">
        <v>17</v>
      </c>
      <c r="AW1877" t="s">
        <v>17</v>
      </c>
      <c r="AX1877" t="s">
        <v>17</v>
      </c>
      <c r="AY1877" s="1">
        <v>41813</v>
      </c>
      <c r="AZ1877" t="s">
        <v>17</v>
      </c>
      <c r="BA1877" t="s">
        <v>17</v>
      </c>
      <c r="BB1877" t="s">
        <v>17</v>
      </c>
      <c r="BC1877" s="1">
        <v>41813</v>
      </c>
      <c r="BD1877" s="1"/>
      <c r="BE1877" t="s">
        <v>17</v>
      </c>
      <c r="BF1877" t="s">
        <v>17</v>
      </c>
      <c r="BG1877" t="s">
        <v>17</v>
      </c>
      <c r="BH1877" t="s">
        <v>1004</v>
      </c>
      <c r="BI1877" t="s">
        <v>17</v>
      </c>
      <c r="BJ1877" s="1"/>
      <c r="BK1877" t="b">
        <v>0</v>
      </c>
      <c r="BL1877" t="b">
        <v>0</v>
      </c>
      <c r="BN1877" t="s">
        <v>85</v>
      </c>
      <c r="BO1877" t="b">
        <v>0</v>
      </c>
      <c r="BP1877" t="b">
        <v>0</v>
      </c>
      <c r="BQ1877">
        <v>1920</v>
      </c>
      <c r="BR1877">
        <v>1</v>
      </c>
    </row>
    <row r="1878" spans="1:70" x14ac:dyDescent="0.25">
      <c r="A1878" t="s">
        <v>12216</v>
      </c>
      <c r="B1878" s="1">
        <v>41787</v>
      </c>
      <c r="C1878" t="s">
        <v>545</v>
      </c>
      <c r="D1878" t="s">
        <v>29</v>
      </c>
      <c r="E1878" t="s">
        <v>12217</v>
      </c>
      <c r="F1878" t="s">
        <v>12218</v>
      </c>
      <c r="G1878" t="s">
        <v>12219</v>
      </c>
      <c r="I1878" t="s">
        <v>12220</v>
      </c>
      <c r="J1878" s="1">
        <v>38823</v>
      </c>
      <c r="K1878" t="s">
        <v>12221</v>
      </c>
      <c r="L1878">
        <v>8</v>
      </c>
      <c r="N1878" t="s">
        <v>979</v>
      </c>
      <c r="O1878" s="1">
        <v>41774</v>
      </c>
      <c r="P1878" t="s">
        <v>12222</v>
      </c>
      <c r="Q1878" s="1">
        <v>41775</v>
      </c>
      <c r="R1878" t="s">
        <v>75</v>
      </c>
      <c r="S1878" s="1">
        <v>41775</v>
      </c>
      <c r="T1878" t="s">
        <v>75</v>
      </c>
      <c r="U1878" t="s">
        <v>75</v>
      </c>
      <c r="V1878" t="s">
        <v>17</v>
      </c>
      <c r="W1878" t="s">
        <v>17</v>
      </c>
      <c r="X1878" s="1">
        <v>41768</v>
      </c>
      <c r="Y1878" t="s">
        <v>75</v>
      </c>
      <c r="Z1878" t="s">
        <v>75</v>
      </c>
      <c r="AA1878" t="s">
        <v>75</v>
      </c>
      <c r="AB1878" t="s">
        <v>75</v>
      </c>
      <c r="AC1878" t="s">
        <v>75</v>
      </c>
      <c r="AD1878" s="1"/>
      <c r="AE1878" s="1"/>
      <c r="AF1878" s="1"/>
      <c r="AG1878">
        <v>99</v>
      </c>
      <c r="AH1878" s="1"/>
      <c r="AI1878" s="1"/>
      <c r="AJ1878" s="1"/>
      <c r="AK1878" s="1">
        <v>41775</v>
      </c>
      <c r="AL1878" s="1">
        <v>41776</v>
      </c>
      <c r="AM1878" s="1">
        <v>41787</v>
      </c>
      <c r="AN1878" s="1"/>
      <c r="AO1878" t="s">
        <v>75</v>
      </c>
      <c r="AP1878" t="s">
        <v>17</v>
      </c>
      <c r="AQ1878" t="s">
        <v>17</v>
      </c>
      <c r="AR1878" t="s">
        <v>17</v>
      </c>
      <c r="AS1878" s="1">
        <v>41813</v>
      </c>
      <c r="AT1878" t="s">
        <v>18</v>
      </c>
      <c r="AU1878" s="1">
        <v>41813</v>
      </c>
      <c r="AV1878" t="s">
        <v>17</v>
      </c>
      <c r="AW1878" t="s">
        <v>17</v>
      </c>
      <c r="AX1878" t="s">
        <v>17</v>
      </c>
      <c r="AY1878" s="1">
        <v>41813</v>
      </c>
      <c r="AZ1878" t="s">
        <v>17</v>
      </c>
      <c r="BA1878" t="s">
        <v>17</v>
      </c>
      <c r="BB1878" t="s">
        <v>17</v>
      </c>
      <c r="BC1878" s="1">
        <v>41813</v>
      </c>
      <c r="BD1878" s="1">
        <v>41799</v>
      </c>
      <c r="BE1878" t="s">
        <v>17</v>
      </c>
      <c r="BF1878" t="s">
        <v>17</v>
      </c>
      <c r="BG1878" t="s">
        <v>17</v>
      </c>
      <c r="BH1878" t="s">
        <v>1004</v>
      </c>
      <c r="BI1878" t="s">
        <v>17</v>
      </c>
      <c r="BJ1878" s="1"/>
      <c r="BK1878" t="b">
        <v>0</v>
      </c>
      <c r="BL1878" t="b">
        <v>0</v>
      </c>
      <c r="BN1878" t="s">
        <v>85</v>
      </c>
      <c r="BO1878" t="b">
        <v>0</v>
      </c>
      <c r="BP1878" t="b">
        <v>0</v>
      </c>
      <c r="BQ1878">
        <v>1921</v>
      </c>
      <c r="BR1878">
        <v>1</v>
      </c>
    </row>
    <row r="1879" spans="1:70" x14ac:dyDescent="0.25">
      <c r="A1879" t="s">
        <v>12223</v>
      </c>
      <c r="B1879" s="1">
        <v>41775</v>
      </c>
      <c r="C1879" t="s">
        <v>151</v>
      </c>
      <c r="D1879" t="s">
        <v>9</v>
      </c>
      <c r="E1879" t="s">
        <v>12224</v>
      </c>
      <c r="F1879" t="s">
        <v>12225</v>
      </c>
      <c r="G1879" t="s">
        <v>12226</v>
      </c>
      <c r="I1879" t="s">
        <v>12227</v>
      </c>
      <c r="J1879" s="1">
        <v>41191</v>
      </c>
      <c r="K1879" t="s">
        <v>12228</v>
      </c>
      <c r="L1879">
        <v>1</v>
      </c>
      <c r="N1879" t="s">
        <v>979</v>
      </c>
      <c r="O1879" s="1">
        <v>41755</v>
      </c>
      <c r="P1879" t="s">
        <v>12229</v>
      </c>
      <c r="Q1879" s="1">
        <v>41755</v>
      </c>
      <c r="R1879" t="s">
        <v>17</v>
      </c>
      <c r="S1879" s="1"/>
      <c r="T1879" t="s">
        <v>75</v>
      </c>
      <c r="U1879" t="s">
        <v>17</v>
      </c>
      <c r="V1879" t="s">
        <v>17</v>
      </c>
      <c r="W1879" t="s">
        <v>17</v>
      </c>
      <c r="X1879" s="1">
        <v>41754</v>
      </c>
      <c r="Y1879" t="s">
        <v>75</v>
      </c>
      <c r="Z1879" t="s">
        <v>17</v>
      </c>
      <c r="AA1879" t="s">
        <v>17</v>
      </c>
      <c r="AB1879" t="s">
        <v>75</v>
      </c>
      <c r="AC1879" t="s">
        <v>75</v>
      </c>
      <c r="AD1879" s="1"/>
      <c r="AE1879" s="1"/>
      <c r="AF1879" s="1"/>
      <c r="AG1879">
        <v>99</v>
      </c>
      <c r="AH1879" s="1"/>
      <c r="AI1879" s="1"/>
      <c r="AJ1879" s="1"/>
      <c r="AK1879" s="1">
        <v>41755</v>
      </c>
      <c r="AL1879" s="1">
        <v>41756</v>
      </c>
      <c r="AM1879" s="1">
        <v>41775</v>
      </c>
      <c r="AN1879" s="1"/>
      <c r="AO1879" t="s">
        <v>75</v>
      </c>
      <c r="AP1879" t="s">
        <v>17</v>
      </c>
      <c r="AQ1879" t="s">
        <v>17</v>
      </c>
      <c r="AR1879" t="s">
        <v>17</v>
      </c>
      <c r="AS1879" s="1">
        <v>41799</v>
      </c>
      <c r="AT1879" t="s">
        <v>18</v>
      </c>
      <c r="AU1879" s="1">
        <v>41799</v>
      </c>
      <c r="AV1879" t="s">
        <v>17</v>
      </c>
      <c r="AW1879" t="s">
        <v>17</v>
      </c>
      <c r="AX1879" t="s">
        <v>17</v>
      </c>
      <c r="AY1879" s="1">
        <v>41799</v>
      </c>
      <c r="AZ1879" t="s">
        <v>17</v>
      </c>
      <c r="BA1879" t="s">
        <v>17</v>
      </c>
      <c r="BB1879" t="s">
        <v>17</v>
      </c>
      <c r="BC1879" s="1">
        <v>41799</v>
      </c>
      <c r="BD1879" s="1">
        <v>41787</v>
      </c>
      <c r="BE1879" t="s">
        <v>17</v>
      </c>
      <c r="BF1879" t="s">
        <v>17</v>
      </c>
      <c r="BG1879" t="s">
        <v>17</v>
      </c>
      <c r="BH1879" t="s">
        <v>1004</v>
      </c>
      <c r="BI1879" t="s">
        <v>17</v>
      </c>
      <c r="BJ1879" s="1"/>
      <c r="BK1879" t="b">
        <v>0</v>
      </c>
      <c r="BL1879" t="b">
        <v>0</v>
      </c>
      <c r="BN1879" t="s">
        <v>85</v>
      </c>
      <c r="BO1879" t="b">
        <v>0</v>
      </c>
      <c r="BP1879" t="b">
        <v>0</v>
      </c>
      <c r="BQ1879">
        <v>1922</v>
      </c>
      <c r="BR1879">
        <v>1</v>
      </c>
    </row>
    <row r="1880" spans="1:70" x14ac:dyDescent="0.25">
      <c r="A1880" t="s">
        <v>12230</v>
      </c>
      <c r="B1880" s="1">
        <v>41789</v>
      </c>
      <c r="C1880" t="s">
        <v>10</v>
      </c>
      <c r="D1880" t="s">
        <v>9</v>
      </c>
      <c r="E1880" t="s">
        <v>12144</v>
      </c>
      <c r="F1880" t="s">
        <v>2924</v>
      </c>
      <c r="G1880" t="s">
        <v>12231</v>
      </c>
      <c r="J1880" s="1">
        <v>39455</v>
      </c>
      <c r="K1880" t="s">
        <v>12232</v>
      </c>
      <c r="L1880">
        <v>6</v>
      </c>
      <c r="N1880" t="s">
        <v>979</v>
      </c>
      <c r="O1880" s="1">
        <v>41773</v>
      </c>
      <c r="P1880" t="s">
        <v>2699</v>
      </c>
      <c r="Q1880" s="1">
        <v>41773</v>
      </c>
      <c r="R1880" t="s">
        <v>17</v>
      </c>
      <c r="S1880" s="1"/>
      <c r="T1880" t="s">
        <v>75</v>
      </c>
      <c r="U1880" t="s">
        <v>17</v>
      </c>
      <c r="V1880" t="s">
        <v>17</v>
      </c>
      <c r="W1880" t="s">
        <v>75</v>
      </c>
      <c r="X1880" s="1">
        <v>41771</v>
      </c>
      <c r="Y1880" t="s">
        <v>75</v>
      </c>
      <c r="Z1880" t="s">
        <v>75</v>
      </c>
      <c r="AA1880" t="s">
        <v>75</v>
      </c>
      <c r="AB1880" t="s">
        <v>75</v>
      </c>
      <c r="AC1880" t="s">
        <v>75</v>
      </c>
      <c r="AD1880" s="1"/>
      <c r="AE1880" s="1">
        <v>39597</v>
      </c>
      <c r="AF1880" s="1"/>
      <c r="AG1880">
        <v>3</v>
      </c>
      <c r="AH1880" s="1">
        <v>39528</v>
      </c>
      <c r="AI1880" s="1">
        <v>40040</v>
      </c>
      <c r="AJ1880" s="1"/>
      <c r="AK1880" s="1">
        <v>41774</v>
      </c>
      <c r="AL1880" s="1">
        <v>41775</v>
      </c>
      <c r="AM1880" s="1">
        <v>41789</v>
      </c>
      <c r="AN1880" s="1"/>
      <c r="AO1880" t="s">
        <v>75</v>
      </c>
      <c r="AP1880" t="s">
        <v>17</v>
      </c>
      <c r="AQ1880" t="s">
        <v>17</v>
      </c>
      <c r="AR1880" t="s">
        <v>17</v>
      </c>
      <c r="AS1880" s="1">
        <v>41813</v>
      </c>
      <c r="AT1880" t="s">
        <v>18</v>
      </c>
      <c r="AU1880" s="1">
        <v>41813</v>
      </c>
      <c r="AV1880" t="s">
        <v>17</v>
      </c>
      <c r="AW1880" t="s">
        <v>17</v>
      </c>
      <c r="AX1880" t="s">
        <v>17</v>
      </c>
      <c r="AY1880" s="1">
        <v>41813</v>
      </c>
      <c r="AZ1880" t="s">
        <v>17</v>
      </c>
      <c r="BA1880" t="s">
        <v>17</v>
      </c>
      <c r="BB1880" t="s">
        <v>17</v>
      </c>
      <c r="BC1880" s="1">
        <v>41813</v>
      </c>
      <c r="BD1880" s="1">
        <v>41799</v>
      </c>
      <c r="BE1880" t="s">
        <v>17</v>
      </c>
      <c r="BF1880" t="s">
        <v>17</v>
      </c>
      <c r="BG1880" t="s">
        <v>17</v>
      </c>
      <c r="BH1880" t="s">
        <v>1004</v>
      </c>
      <c r="BI1880" t="s">
        <v>17</v>
      </c>
      <c r="BJ1880" s="1"/>
      <c r="BK1880" t="b">
        <v>0</v>
      </c>
      <c r="BL1880" t="b">
        <v>0</v>
      </c>
      <c r="BN1880" t="s">
        <v>85</v>
      </c>
      <c r="BO1880" t="b">
        <v>0</v>
      </c>
      <c r="BP1880" t="b">
        <v>0</v>
      </c>
      <c r="BQ1880">
        <v>1923</v>
      </c>
      <c r="BR1880">
        <v>1</v>
      </c>
    </row>
    <row r="1881" spans="1:70" x14ac:dyDescent="0.25">
      <c r="A1881" t="s">
        <v>12233</v>
      </c>
      <c r="B1881" s="1">
        <v>41789</v>
      </c>
      <c r="C1881" t="s">
        <v>472</v>
      </c>
      <c r="D1881" t="s">
        <v>9</v>
      </c>
      <c r="E1881" t="s">
        <v>12234</v>
      </c>
      <c r="F1881" t="s">
        <v>12235</v>
      </c>
      <c r="G1881" t="s">
        <v>12236</v>
      </c>
      <c r="H1881" t="s">
        <v>12237</v>
      </c>
      <c r="I1881" t="s">
        <v>12238</v>
      </c>
      <c r="J1881" s="1"/>
      <c r="K1881" t="s">
        <v>12239</v>
      </c>
      <c r="L1881">
        <v>13</v>
      </c>
      <c r="N1881" t="s">
        <v>1011</v>
      </c>
      <c r="O1881" s="1">
        <v>41765</v>
      </c>
      <c r="P1881" t="s">
        <v>12240</v>
      </c>
      <c r="Q1881" s="1"/>
      <c r="R1881" t="s">
        <v>75</v>
      </c>
      <c r="S1881" s="1">
        <v>41765</v>
      </c>
      <c r="T1881" t="s">
        <v>17</v>
      </c>
      <c r="U1881" t="s">
        <v>17</v>
      </c>
      <c r="V1881" t="s">
        <v>17</v>
      </c>
      <c r="W1881" t="s">
        <v>75</v>
      </c>
      <c r="X1881" s="1">
        <v>41749</v>
      </c>
      <c r="Y1881" t="s">
        <v>17</v>
      </c>
      <c r="Z1881" t="s">
        <v>75</v>
      </c>
      <c r="AA1881" t="s">
        <v>75</v>
      </c>
      <c r="AB1881" t="s">
        <v>75</v>
      </c>
      <c r="AC1881" t="s">
        <v>75</v>
      </c>
      <c r="AD1881" s="1"/>
      <c r="AE1881" s="1"/>
      <c r="AF1881" s="1"/>
      <c r="AG1881">
        <v>99</v>
      </c>
      <c r="AH1881" s="1"/>
      <c r="AI1881" s="1"/>
      <c r="AJ1881" s="1"/>
      <c r="AK1881" s="1">
        <v>41766</v>
      </c>
      <c r="AL1881" s="1">
        <v>41767</v>
      </c>
      <c r="AM1881" s="1">
        <v>41789</v>
      </c>
      <c r="AN1881" s="1"/>
      <c r="AO1881" t="s">
        <v>75</v>
      </c>
      <c r="AP1881" t="s">
        <v>17</v>
      </c>
      <c r="AQ1881" t="s">
        <v>17</v>
      </c>
      <c r="AR1881" t="s">
        <v>17</v>
      </c>
      <c r="AS1881" s="1">
        <v>41813</v>
      </c>
      <c r="AT1881" t="s">
        <v>18</v>
      </c>
      <c r="AU1881" s="1">
        <v>41813</v>
      </c>
      <c r="AV1881" t="s">
        <v>17</v>
      </c>
      <c r="AW1881" t="s">
        <v>17</v>
      </c>
      <c r="AX1881" t="s">
        <v>17</v>
      </c>
      <c r="AY1881" s="1">
        <v>41813</v>
      </c>
      <c r="AZ1881" t="s">
        <v>17</v>
      </c>
      <c r="BA1881" t="s">
        <v>17</v>
      </c>
      <c r="BB1881" t="s">
        <v>17</v>
      </c>
      <c r="BC1881" s="1">
        <v>41813</v>
      </c>
      <c r="BD1881" s="1">
        <v>41799</v>
      </c>
      <c r="BE1881" t="s">
        <v>17</v>
      </c>
      <c r="BF1881" t="s">
        <v>17</v>
      </c>
      <c r="BG1881" t="s">
        <v>17</v>
      </c>
      <c r="BH1881" t="s">
        <v>1004</v>
      </c>
      <c r="BI1881" t="s">
        <v>17</v>
      </c>
      <c r="BJ1881" s="1">
        <v>41841</v>
      </c>
      <c r="BK1881" t="b">
        <v>0</v>
      </c>
      <c r="BL1881" t="b">
        <v>0</v>
      </c>
      <c r="BM1881" t="s">
        <v>75</v>
      </c>
      <c r="BN1881" t="s">
        <v>17</v>
      </c>
      <c r="BO1881" t="b">
        <v>0</v>
      </c>
      <c r="BP1881" t="b">
        <v>0</v>
      </c>
      <c r="BQ1881">
        <v>1924</v>
      </c>
      <c r="BR1881">
        <v>1</v>
      </c>
    </row>
    <row r="1882" spans="1:70" x14ac:dyDescent="0.25">
      <c r="A1882" t="s">
        <v>12241</v>
      </c>
      <c r="B1882" s="1">
        <v>41775</v>
      </c>
      <c r="C1882" t="s">
        <v>472</v>
      </c>
      <c r="D1882" t="s">
        <v>9</v>
      </c>
      <c r="E1882" t="s">
        <v>12242</v>
      </c>
      <c r="F1882" t="s">
        <v>2924</v>
      </c>
      <c r="G1882" t="s">
        <v>12242</v>
      </c>
      <c r="I1882" t="s">
        <v>12243</v>
      </c>
      <c r="J1882" s="1">
        <v>37703</v>
      </c>
      <c r="K1882" t="s">
        <v>12244</v>
      </c>
      <c r="L1882">
        <v>11</v>
      </c>
      <c r="N1882" t="s">
        <v>1011</v>
      </c>
      <c r="O1882" s="1">
        <v>41757</v>
      </c>
      <c r="P1882" t="s">
        <v>12245</v>
      </c>
      <c r="Q1882" s="1"/>
      <c r="R1882" t="s">
        <v>75</v>
      </c>
      <c r="S1882" s="1">
        <v>41757</v>
      </c>
      <c r="T1882" t="s">
        <v>17</v>
      </c>
      <c r="U1882" t="s">
        <v>75</v>
      </c>
      <c r="V1882" t="s">
        <v>17</v>
      </c>
      <c r="W1882" t="s">
        <v>75</v>
      </c>
      <c r="X1882" s="1">
        <v>41755</v>
      </c>
      <c r="Y1882" t="s">
        <v>17</v>
      </c>
      <c r="Z1882" t="s">
        <v>75</v>
      </c>
      <c r="AA1882" t="s">
        <v>75</v>
      </c>
      <c r="AB1882" t="s">
        <v>75</v>
      </c>
      <c r="AC1882" t="s">
        <v>75</v>
      </c>
      <c r="AD1882" s="1"/>
      <c r="AE1882" s="1"/>
      <c r="AF1882" s="1"/>
      <c r="AG1882">
        <v>99</v>
      </c>
      <c r="AH1882" s="1"/>
      <c r="AI1882" s="1"/>
      <c r="AJ1882" s="1"/>
      <c r="AK1882" s="1">
        <v>41758</v>
      </c>
      <c r="AL1882" s="1">
        <v>41759</v>
      </c>
      <c r="AM1882" s="1">
        <v>41775</v>
      </c>
      <c r="AN1882" s="1"/>
      <c r="AO1882" t="s">
        <v>75</v>
      </c>
      <c r="AP1882" t="s">
        <v>17</v>
      </c>
      <c r="AQ1882" t="s">
        <v>17</v>
      </c>
      <c r="AR1882" t="s">
        <v>17</v>
      </c>
      <c r="AS1882" s="1">
        <v>41799</v>
      </c>
      <c r="AT1882" t="s">
        <v>18</v>
      </c>
      <c r="AU1882" s="1">
        <v>41799</v>
      </c>
      <c r="AV1882" t="s">
        <v>17</v>
      </c>
      <c r="AW1882" t="s">
        <v>17</v>
      </c>
      <c r="AX1882" t="s">
        <v>17</v>
      </c>
      <c r="AY1882" s="1">
        <v>41799</v>
      </c>
      <c r="AZ1882" t="s">
        <v>17</v>
      </c>
      <c r="BA1882" t="s">
        <v>17</v>
      </c>
      <c r="BB1882" t="s">
        <v>17</v>
      </c>
      <c r="BC1882" s="1">
        <v>41799</v>
      </c>
      <c r="BD1882" s="1">
        <v>41782</v>
      </c>
      <c r="BE1882" t="s">
        <v>17</v>
      </c>
      <c r="BF1882" t="s">
        <v>17</v>
      </c>
      <c r="BG1882" t="s">
        <v>17</v>
      </c>
      <c r="BH1882" t="s">
        <v>1004</v>
      </c>
      <c r="BI1882" t="s">
        <v>17</v>
      </c>
      <c r="BJ1882" s="1"/>
      <c r="BK1882" t="b">
        <v>0</v>
      </c>
      <c r="BL1882" t="b">
        <v>0</v>
      </c>
      <c r="BN1882" t="s">
        <v>85</v>
      </c>
      <c r="BO1882" t="b">
        <v>0</v>
      </c>
      <c r="BP1882" t="b">
        <v>0</v>
      </c>
      <c r="BQ1882">
        <v>1925</v>
      </c>
      <c r="BR1882">
        <v>1</v>
      </c>
    </row>
    <row r="1883" spans="1:70" x14ac:dyDescent="0.25">
      <c r="A1883" t="s">
        <v>12246</v>
      </c>
      <c r="B1883" s="1">
        <v>41774</v>
      </c>
      <c r="C1883" t="s">
        <v>472</v>
      </c>
      <c r="D1883" t="s">
        <v>9</v>
      </c>
      <c r="E1883" t="s">
        <v>12247</v>
      </c>
      <c r="F1883" t="s">
        <v>12248</v>
      </c>
      <c r="G1883" t="s">
        <v>4294</v>
      </c>
      <c r="I1883" t="s">
        <v>11710</v>
      </c>
      <c r="J1883" s="1">
        <v>40083</v>
      </c>
      <c r="K1883" t="s">
        <v>12249</v>
      </c>
      <c r="L1883">
        <v>4</v>
      </c>
      <c r="N1883" t="s">
        <v>1011</v>
      </c>
      <c r="O1883" s="1">
        <v>41740</v>
      </c>
      <c r="P1883" t="s">
        <v>12250</v>
      </c>
      <c r="Q1883" s="1">
        <v>41740</v>
      </c>
      <c r="R1883" t="s">
        <v>75</v>
      </c>
      <c r="S1883" s="1">
        <v>41740</v>
      </c>
      <c r="T1883" t="s">
        <v>75</v>
      </c>
      <c r="U1883" t="s">
        <v>17</v>
      </c>
      <c r="V1883" t="s">
        <v>17</v>
      </c>
      <c r="W1883" t="s">
        <v>75</v>
      </c>
      <c r="X1883" s="1">
        <v>41738</v>
      </c>
      <c r="Y1883" t="s">
        <v>75</v>
      </c>
      <c r="Z1883" t="s">
        <v>75</v>
      </c>
      <c r="AA1883" t="s">
        <v>75</v>
      </c>
      <c r="AB1883" t="s">
        <v>75</v>
      </c>
      <c r="AC1883" t="s">
        <v>75</v>
      </c>
      <c r="AD1883" s="1">
        <v>40085</v>
      </c>
      <c r="AE1883" s="1">
        <v>40211</v>
      </c>
      <c r="AF1883" s="1"/>
      <c r="AG1883">
        <v>4</v>
      </c>
      <c r="AH1883" s="1">
        <v>40208</v>
      </c>
      <c r="AI1883" s="1">
        <v>40242</v>
      </c>
      <c r="AJ1883" s="1"/>
      <c r="AK1883" s="1">
        <v>41740</v>
      </c>
      <c r="AL1883" s="1">
        <v>41741</v>
      </c>
      <c r="AM1883" s="1">
        <v>41774</v>
      </c>
      <c r="AN1883" s="1"/>
      <c r="AO1883" t="s">
        <v>75</v>
      </c>
      <c r="AP1883" t="s">
        <v>17</v>
      </c>
      <c r="AQ1883" t="s">
        <v>17</v>
      </c>
      <c r="AR1883" t="s">
        <v>17</v>
      </c>
      <c r="AS1883" s="1">
        <v>41799</v>
      </c>
      <c r="AT1883" t="s">
        <v>18</v>
      </c>
      <c r="AU1883" s="1">
        <v>41799</v>
      </c>
      <c r="AV1883" t="s">
        <v>17</v>
      </c>
      <c r="AW1883" t="s">
        <v>17</v>
      </c>
      <c r="AX1883" t="s">
        <v>17</v>
      </c>
      <c r="AY1883" s="1">
        <v>41799</v>
      </c>
      <c r="AZ1883" t="s">
        <v>17</v>
      </c>
      <c r="BA1883" t="s">
        <v>17</v>
      </c>
      <c r="BB1883" t="s">
        <v>17</v>
      </c>
      <c r="BC1883" s="1">
        <v>41799</v>
      </c>
      <c r="BD1883" s="1">
        <v>41782</v>
      </c>
      <c r="BE1883" t="s">
        <v>17</v>
      </c>
      <c r="BF1883" t="s">
        <v>17</v>
      </c>
      <c r="BG1883" t="s">
        <v>17</v>
      </c>
      <c r="BH1883" t="s">
        <v>1004</v>
      </c>
      <c r="BI1883" t="s">
        <v>17</v>
      </c>
      <c r="BJ1883" s="1"/>
      <c r="BK1883" t="b">
        <v>0</v>
      </c>
      <c r="BL1883" t="b">
        <v>0</v>
      </c>
      <c r="BN1883" t="s">
        <v>85</v>
      </c>
      <c r="BO1883" t="b">
        <v>0</v>
      </c>
      <c r="BP1883" t="b">
        <v>0</v>
      </c>
      <c r="BQ1883">
        <v>1926</v>
      </c>
      <c r="BR1883">
        <v>1</v>
      </c>
    </row>
    <row r="1884" spans="1:70" x14ac:dyDescent="0.25">
      <c r="A1884" t="s">
        <v>12251</v>
      </c>
      <c r="B1884" s="1">
        <v>41789</v>
      </c>
      <c r="C1884" t="s">
        <v>135</v>
      </c>
      <c r="D1884" t="s">
        <v>9</v>
      </c>
      <c r="E1884" t="s">
        <v>5978</v>
      </c>
      <c r="F1884" t="s">
        <v>12252</v>
      </c>
      <c r="G1884" t="s">
        <v>12253</v>
      </c>
      <c r="I1884" t="s">
        <v>12254</v>
      </c>
      <c r="J1884" s="1">
        <v>40810</v>
      </c>
      <c r="K1884" t="s">
        <v>12255</v>
      </c>
      <c r="L1884">
        <v>3</v>
      </c>
      <c r="N1884" t="s">
        <v>1011</v>
      </c>
      <c r="O1884" s="1">
        <v>41772</v>
      </c>
      <c r="P1884" t="s">
        <v>10717</v>
      </c>
      <c r="Q1884" s="1">
        <v>41772</v>
      </c>
      <c r="R1884" t="s">
        <v>17</v>
      </c>
      <c r="S1884" s="1"/>
      <c r="T1884" t="s">
        <v>17</v>
      </c>
      <c r="U1884" t="s">
        <v>75</v>
      </c>
      <c r="V1884" t="s">
        <v>17</v>
      </c>
      <c r="W1884" t="s">
        <v>75</v>
      </c>
      <c r="X1884" s="1">
        <v>41759</v>
      </c>
      <c r="Y1884" t="s">
        <v>75</v>
      </c>
      <c r="Z1884" t="s">
        <v>75</v>
      </c>
      <c r="AA1884" t="s">
        <v>75</v>
      </c>
      <c r="AB1884" t="s">
        <v>75</v>
      </c>
      <c r="AC1884" t="s">
        <v>75</v>
      </c>
      <c r="AD1884" s="1"/>
      <c r="AE1884" s="1"/>
      <c r="AF1884" s="1"/>
      <c r="AG1884">
        <v>99</v>
      </c>
      <c r="AH1884" s="1"/>
      <c r="AI1884" s="1"/>
      <c r="AJ1884" s="1"/>
      <c r="AK1884" s="1">
        <v>41773</v>
      </c>
      <c r="AL1884" s="1">
        <v>41774</v>
      </c>
      <c r="AM1884" s="1">
        <v>41789</v>
      </c>
      <c r="AN1884" s="1"/>
      <c r="AO1884" t="s">
        <v>75</v>
      </c>
      <c r="AP1884" t="s">
        <v>17</v>
      </c>
      <c r="AQ1884" t="s">
        <v>17</v>
      </c>
      <c r="AR1884" t="s">
        <v>17</v>
      </c>
      <c r="AS1884" s="1">
        <v>41813</v>
      </c>
      <c r="AT1884" t="s">
        <v>18</v>
      </c>
      <c r="AU1884" s="1">
        <v>41813</v>
      </c>
      <c r="AV1884" t="s">
        <v>17</v>
      </c>
      <c r="AW1884" t="s">
        <v>17</v>
      </c>
      <c r="AX1884" t="s">
        <v>17</v>
      </c>
      <c r="AY1884" s="1">
        <v>41813</v>
      </c>
      <c r="AZ1884" t="s">
        <v>17</v>
      </c>
      <c r="BA1884" t="s">
        <v>17</v>
      </c>
      <c r="BB1884" t="s">
        <v>17</v>
      </c>
      <c r="BC1884" s="1">
        <v>41813</v>
      </c>
      <c r="BD1884" s="1">
        <v>41799</v>
      </c>
      <c r="BE1884" t="s">
        <v>17</v>
      </c>
      <c r="BF1884" t="s">
        <v>17</v>
      </c>
      <c r="BG1884" t="s">
        <v>17</v>
      </c>
      <c r="BH1884" t="s">
        <v>1004</v>
      </c>
      <c r="BI1884" t="s">
        <v>17</v>
      </c>
      <c r="BJ1884" s="1">
        <v>41836</v>
      </c>
      <c r="BK1884" t="b">
        <v>0</v>
      </c>
      <c r="BL1884" t="b">
        <v>0</v>
      </c>
      <c r="BM1884" t="s">
        <v>75</v>
      </c>
      <c r="BN1884" t="s">
        <v>85</v>
      </c>
      <c r="BO1884" t="b">
        <v>0</v>
      </c>
      <c r="BP1884" t="b">
        <v>0</v>
      </c>
      <c r="BQ1884">
        <v>1927</v>
      </c>
      <c r="BR1884">
        <v>1</v>
      </c>
    </row>
    <row r="1885" spans="1:70" x14ac:dyDescent="0.25">
      <c r="A1885" t="s">
        <v>12256</v>
      </c>
      <c r="B1885" s="1">
        <v>41789</v>
      </c>
      <c r="C1885" t="s">
        <v>10</v>
      </c>
      <c r="D1885" t="s">
        <v>9</v>
      </c>
      <c r="F1885" t="s">
        <v>12257</v>
      </c>
      <c r="G1885" t="s">
        <v>12258</v>
      </c>
      <c r="I1885" t="s">
        <v>12259</v>
      </c>
      <c r="J1885" s="1">
        <v>41517</v>
      </c>
      <c r="K1885" t="s">
        <v>12260</v>
      </c>
      <c r="M1885">
        <v>7</v>
      </c>
      <c r="N1885" t="s">
        <v>1011</v>
      </c>
      <c r="O1885" s="1">
        <v>41769</v>
      </c>
      <c r="P1885" t="s">
        <v>12261</v>
      </c>
      <c r="Q1885" s="1">
        <v>41769</v>
      </c>
      <c r="R1885" t="s">
        <v>17</v>
      </c>
      <c r="S1885" s="1"/>
      <c r="T1885" t="s">
        <v>17</v>
      </c>
      <c r="U1885" t="s">
        <v>75</v>
      </c>
      <c r="V1885" t="s">
        <v>17</v>
      </c>
      <c r="W1885" t="s">
        <v>17</v>
      </c>
      <c r="X1885" s="1">
        <v>41757</v>
      </c>
      <c r="Y1885" t="s">
        <v>75</v>
      </c>
      <c r="Z1885" t="s">
        <v>75</v>
      </c>
      <c r="AA1885" t="s">
        <v>75</v>
      </c>
      <c r="AB1885" t="s">
        <v>75</v>
      </c>
      <c r="AC1885" t="s">
        <v>75</v>
      </c>
      <c r="AD1885" s="1"/>
      <c r="AE1885" s="1">
        <v>41610</v>
      </c>
      <c r="AF1885" s="1"/>
      <c r="AG1885">
        <v>3</v>
      </c>
      <c r="AH1885" s="1">
        <v>41586</v>
      </c>
      <c r="AI1885" s="1">
        <v>41646</v>
      </c>
      <c r="AJ1885" s="1"/>
      <c r="AK1885" s="1">
        <v>41770</v>
      </c>
      <c r="AL1885" s="1">
        <v>41771</v>
      </c>
      <c r="AM1885" s="1">
        <v>41789</v>
      </c>
      <c r="AN1885" s="1"/>
      <c r="AO1885" t="s">
        <v>75</v>
      </c>
      <c r="AP1885" t="s">
        <v>17</v>
      </c>
      <c r="AQ1885" t="s">
        <v>17</v>
      </c>
      <c r="AR1885" t="s">
        <v>17</v>
      </c>
      <c r="AS1885" s="1">
        <v>41813</v>
      </c>
      <c r="AT1885" t="s">
        <v>18</v>
      </c>
      <c r="AU1885" s="1">
        <v>41813</v>
      </c>
      <c r="AV1885" t="s">
        <v>17</v>
      </c>
      <c r="AW1885" t="s">
        <v>17</v>
      </c>
      <c r="AX1885" t="s">
        <v>17</v>
      </c>
      <c r="AY1885" s="1">
        <v>41813</v>
      </c>
      <c r="AZ1885" t="s">
        <v>17</v>
      </c>
      <c r="BA1885" t="s">
        <v>17</v>
      </c>
      <c r="BB1885" t="s">
        <v>17</v>
      </c>
      <c r="BC1885" s="1">
        <v>41813</v>
      </c>
      <c r="BD1885" s="1">
        <v>41799</v>
      </c>
      <c r="BE1885" t="s">
        <v>17</v>
      </c>
      <c r="BF1885" t="s">
        <v>17</v>
      </c>
      <c r="BG1885" t="s">
        <v>17</v>
      </c>
      <c r="BH1885" t="s">
        <v>1004</v>
      </c>
      <c r="BI1885" t="s">
        <v>17</v>
      </c>
      <c r="BJ1885" s="1"/>
      <c r="BK1885" t="b">
        <v>0</v>
      </c>
      <c r="BL1885" t="b">
        <v>0</v>
      </c>
      <c r="BN1885" t="s">
        <v>85</v>
      </c>
      <c r="BO1885" t="b">
        <v>0</v>
      </c>
      <c r="BP1885" t="b">
        <v>0</v>
      </c>
      <c r="BQ1885">
        <v>1928</v>
      </c>
      <c r="BR1885">
        <v>1</v>
      </c>
    </row>
    <row r="1886" spans="1:70" x14ac:dyDescent="0.25">
      <c r="A1886" t="s">
        <v>12262</v>
      </c>
      <c r="B1886" s="1">
        <v>41789</v>
      </c>
      <c r="C1886" t="s">
        <v>21</v>
      </c>
      <c r="D1886" t="s">
        <v>9</v>
      </c>
      <c r="E1886" t="s">
        <v>2651</v>
      </c>
      <c r="F1886" t="s">
        <v>12263</v>
      </c>
      <c r="G1886" t="s">
        <v>2651</v>
      </c>
      <c r="I1886" t="s">
        <v>12264</v>
      </c>
      <c r="J1886" s="1"/>
      <c r="K1886" t="s">
        <v>12265</v>
      </c>
      <c r="L1886">
        <v>14</v>
      </c>
      <c r="N1886" t="s">
        <v>979</v>
      </c>
      <c r="O1886" s="1">
        <v>41778</v>
      </c>
      <c r="P1886" t="s">
        <v>12266</v>
      </c>
      <c r="Q1886" s="1">
        <v>41778</v>
      </c>
      <c r="R1886" t="s">
        <v>75</v>
      </c>
      <c r="S1886" s="1">
        <v>41778</v>
      </c>
      <c r="T1886" t="s">
        <v>75</v>
      </c>
      <c r="U1886" t="s">
        <v>17</v>
      </c>
      <c r="V1886" t="s">
        <v>17</v>
      </c>
      <c r="W1886" t="s">
        <v>75</v>
      </c>
      <c r="X1886" s="1">
        <v>41776</v>
      </c>
      <c r="Y1886" t="s">
        <v>75</v>
      </c>
      <c r="Z1886" t="s">
        <v>75</v>
      </c>
      <c r="AA1886" t="s">
        <v>75</v>
      </c>
      <c r="AB1886" t="s">
        <v>17</v>
      </c>
      <c r="AC1886" t="s">
        <v>75</v>
      </c>
      <c r="AD1886" s="1"/>
      <c r="AE1886" s="1"/>
      <c r="AF1886" s="1"/>
      <c r="AG1886">
        <v>99</v>
      </c>
      <c r="AH1886" s="1"/>
      <c r="AI1886" s="1"/>
      <c r="AJ1886" s="1"/>
      <c r="AK1886" s="1">
        <v>41779</v>
      </c>
      <c r="AL1886" s="1">
        <v>41780</v>
      </c>
      <c r="AM1886" s="1">
        <v>41789</v>
      </c>
      <c r="AN1886" s="1"/>
      <c r="AO1886" t="s">
        <v>75</v>
      </c>
      <c r="AP1886" t="s">
        <v>17</v>
      </c>
      <c r="AQ1886" t="s">
        <v>17</v>
      </c>
      <c r="AR1886" t="s">
        <v>17</v>
      </c>
      <c r="AS1886" s="1">
        <v>41813</v>
      </c>
      <c r="AT1886" t="s">
        <v>18</v>
      </c>
      <c r="AU1886" s="1">
        <v>41813</v>
      </c>
      <c r="AV1886" t="s">
        <v>17</v>
      </c>
      <c r="AW1886" t="s">
        <v>17</v>
      </c>
      <c r="AX1886" t="s">
        <v>17</v>
      </c>
      <c r="AY1886" s="1">
        <v>41813</v>
      </c>
      <c r="AZ1886" t="s">
        <v>17</v>
      </c>
      <c r="BA1886" t="s">
        <v>17</v>
      </c>
      <c r="BB1886" t="s">
        <v>17</v>
      </c>
      <c r="BC1886" s="1">
        <v>41813</v>
      </c>
      <c r="BD1886" s="1">
        <v>41799</v>
      </c>
      <c r="BE1886" t="s">
        <v>17</v>
      </c>
      <c r="BF1886" t="s">
        <v>17</v>
      </c>
      <c r="BG1886" t="s">
        <v>17</v>
      </c>
      <c r="BH1886" t="s">
        <v>1004</v>
      </c>
      <c r="BI1886" t="s">
        <v>17</v>
      </c>
      <c r="BJ1886" s="1"/>
      <c r="BK1886" t="b">
        <v>0</v>
      </c>
      <c r="BL1886" t="b">
        <v>0</v>
      </c>
      <c r="BN1886" t="s">
        <v>85</v>
      </c>
      <c r="BO1886" t="b">
        <v>0</v>
      </c>
      <c r="BP1886" t="b">
        <v>0</v>
      </c>
      <c r="BQ1886">
        <v>1929</v>
      </c>
      <c r="BR1886">
        <v>1</v>
      </c>
    </row>
    <row r="1887" spans="1:70" x14ac:dyDescent="0.25">
      <c r="A1887" t="s">
        <v>12267</v>
      </c>
      <c r="B1887" s="1">
        <v>41789</v>
      </c>
      <c r="C1887" t="s">
        <v>19</v>
      </c>
      <c r="D1887" t="s">
        <v>9</v>
      </c>
      <c r="E1887" t="s">
        <v>12268</v>
      </c>
      <c r="F1887" t="s">
        <v>12269</v>
      </c>
      <c r="G1887" t="s">
        <v>12270</v>
      </c>
      <c r="I1887" t="s">
        <v>12271</v>
      </c>
      <c r="J1887" s="1"/>
      <c r="K1887" t="s">
        <v>12272</v>
      </c>
      <c r="L1887">
        <v>6</v>
      </c>
      <c r="N1887" t="s">
        <v>1011</v>
      </c>
      <c r="O1887" s="1">
        <v>41761</v>
      </c>
      <c r="P1887" t="s">
        <v>12273</v>
      </c>
      <c r="Q1887" s="1">
        <v>41762</v>
      </c>
      <c r="R1887" t="s">
        <v>17</v>
      </c>
      <c r="S1887" s="1"/>
      <c r="T1887" t="s">
        <v>17</v>
      </c>
      <c r="U1887" t="s">
        <v>17</v>
      </c>
      <c r="V1887" t="s">
        <v>17</v>
      </c>
      <c r="W1887" t="s">
        <v>75</v>
      </c>
      <c r="X1887" s="1">
        <v>41758</v>
      </c>
      <c r="Y1887" t="s">
        <v>75</v>
      </c>
      <c r="Z1887" t="s">
        <v>75</v>
      </c>
      <c r="AA1887" t="s">
        <v>75</v>
      </c>
      <c r="AB1887" t="s">
        <v>75</v>
      </c>
      <c r="AC1887" t="s">
        <v>75</v>
      </c>
      <c r="AD1887" s="1"/>
      <c r="AE1887" s="1"/>
      <c r="AF1887" s="1"/>
      <c r="AG1887">
        <v>99</v>
      </c>
      <c r="AH1887" s="1"/>
      <c r="AI1887" s="1"/>
      <c r="AJ1887" s="1"/>
      <c r="AK1887" s="1">
        <v>41764</v>
      </c>
      <c r="AL1887" s="1">
        <v>41765</v>
      </c>
      <c r="AM1887" s="1">
        <v>41789</v>
      </c>
      <c r="AN1887" s="1"/>
      <c r="AO1887" t="s">
        <v>75</v>
      </c>
      <c r="AP1887" t="s">
        <v>17</v>
      </c>
      <c r="AQ1887" t="s">
        <v>17</v>
      </c>
      <c r="AR1887" t="s">
        <v>17</v>
      </c>
      <c r="AS1887" s="1">
        <v>41813</v>
      </c>
      <c r="AT1887" t="s">
        <v>18</v>
      </c>
      <c r="AU1887" s="1">
        <v>41813</v>
      </c>
      <c r="AV1887" t="s">
        <v>17</v>
      </c>
      <c r="AW1887" t="s">
        <v>17</v>
      </c>
      <c r="AX1887" t="s">
        <v>17</v>
      </c>
      <c r="AY1887" s="1">
        <v>41813</v>
      </c>
      <c r="AZ1887" t="s">
        <v>17</v>
      </c>
      <c r="BA1887" t="s">
        <v>17</v>
      </c>
      <c r="BB1887" t="s">
        <v>17</v>
      </c>
      <c r="BC1887" s="1">
        <v>41813</v>
      </c>
      <c r="BD1887" s="1">
        <v>41799</v>
      </c>
      <c r="BE1887" t="s">
        <v>17</v>
      </c>
      <c r="BF1887" t="s">
        <v>17</v>
      </c>
      <c r="BG1887" t="s">
        <v>17</v>
      </c>
      <c r="BH1887" t="s">
        <v>1004</v>
      </c>
      <c r="BI1887" t="s">
        <v>17</v>
      </c>
      <c r="BJ1887" s="1"/>
      <c r="BK1887" t="b">
        <v>0</v>
      </c>
      <c r="BL1887" t="b">
        <v>0</v>
      </c>
      <c r="BN1887" t="s">
        <v>85</v>
      </c>
      <c r="BO1887" t="b">
        <v>0</v>
      </c>
      <c r="BP1887" t="b">
        <v>0</v>
      </c>
      <c r="BQ1887">
        <v>1930</v>
      </c>
      <c r="BR1887">
        <v>1</v>
      </c>
    </row>
    <row r="1888" spans="1:70" x14ac:dyDescent="0.25">
      <c r="A1888" t="s">
        <v>12274</v>
      </c>
      <c r="B1888" s="1">
        <v>41789</v>
      </c>
      <c r="C1888" t="s">
        <v>19</v>
      </c>
      <c r="D1888" t="s">
        <v>9</v>
      </c>
      <c r="E1888" t="s">
        <v>12275</v>
      </c>
      <c r="F1888" t="s">
        <v>12276</v>
      </c>
      <c r="G1888" t="s">
        <v>12277</v>
      </c>
      <c r="I1888" t="s">
        <v>12278</v>
      </c>
      <c r="J1888" s="1"/>
      <c r="K1888" t="s">
        <v>12279</v>
      </c>
      <c r="L1888">
        <v>1</v>
      </c>
      <c r="N1888" t="s">
        <v>1011</v>
      </c>
      <c r="O1888" s="1">
        <v>41783</v>
      </c>
      <c r="P1888" t="s">
        <v>12280</v>
      </c>
      <c r="Q1888" s="1">
        <v>41783</v>
      </c>
      <c r="R1888" t="s">
        <v>17</v>
      </c>
      <c r="S1888" s="1"/>
      <c r="T1888" t="s">
        <v>75</v>
      </c>
      <c r="U1888" t="s">
        <v>17</v>
      </c>
      <c r="V1888" t="s">
        <v>17</v>
      </c>
      <c r="W1888" t="s">
        <v>75</v>
      </c>
      <c r="X1888" s="1">
        <v>41780</v>
      </c>
      <c r="Y1888" t="s">
        <v>75</v>
      </c>
      <c r="Z1888" t="s">
        <v>75</v>
      </c>
      <c r="AA1888" t="s">
        <v>75</v>
      </c>
      <c r="AB1888" t="s">
        <v>17</v>
      </c>
      <c r="AC1888" t="s">
        <v>75</v>
      </c>
      <c r="AD1888" s="1">
        <v>41166</v>
      </c>
      <c r="AE1888" s="1">
        <v>41362</v>
      </c>
      <c r="AF1888" s="1"/>
      <c r="AG1888">
        <v>3</v>
      </c>
      <c r="AH1888" s="1">
        <v>41292</v>
      </c>
      <c r="AI1888" s="1"/>
      <c r="AJ1888" s="1"/>
      <c r="AK1888" s="1">
        <v>41782</v>
      </c>
      <c r="AL1888" s="1">
        <v>41783</v>
      </c>
      <c r="AM1888" s="1">
        <v>41789</v>
      </c>
      <c r="AN1888" s="1"/>
      <c r="AO1888" t="s">
        <v>75</v>
      </c>
      <c r="AP1888" t="s">
        <v>17</v>
      </c>
      <c r="AQ1888" t="s">
        <v>17</v>
      </c>
      <c r="AR1888" t="s">
        <v>17</v>
      </c>
      <c r="AS1888" s="1">
        <v>41799</v>
      </c>
      <c r="AT1888" t="s">
        <v>18</v>
      </c>
      <c r="AU1888" s="1">
        <v>41813</v>
      </c>
      <c r="AV1888" t="s">
        <v>17</v>
      </c>
      <c r="AW1888" t="s">
        <v>17</v>
      </c>
      <c r="AX1888" t="s">
        <v>17</v>
      </c>
      <c r="AY1888" s="1">
        <v>41813</v>
      </c>
      <c r="AZ1888" t="s">
        <v>17</v>
      </c>
      <c r="BA1888" t="s">
        <v>17</v>
      </c>
      <c r="BB1888" t="s">
        <v>17</v>
      </c>
      <c r="BC1888" s="1">
        <v>41813</v>
      </c>
      <c r="BD1888" s="1">
        <v>41799</v>
      </c>
      <c r="BE1888" t="s">
        <v>17</v>
      </c>
      <c r="BF1888" t="s">
        <v>17</v>
      </c>
      <c r="BG1888" t="s">
        <v>17</v>
      </c>
      <c r="BH1888" t="s">
        <v>1004</v>
      </c>
      <c r="BI1888" t="s">
        <v>17</v>
      </c>
      <c r="BJ1888" s="1"/>
      <c r="BK1888" t="b">
        <v>0</v>
      </c>
      <c r="BL1888" t="b">
        <v>0</v>
      </c>
      <c r="BN1888" t="s">
        <v>85</v>
      </c>
      <c r="BO1888" t="b">
        <v>0</v>
      </c>
      <c r="BP1888" t="b">
        <v>0</v>
      </c>
      <c r="BQ1888">
        <v>1931</v>
      </c>
      <c r="BR1888">
        <v>1</v>
      </c>
    </row>
    <row r="1889" spans="1:70" x14ac:dyDescent="0.25">
      <c r="A1889" t="s">
        <v>12281</v>
      </c>
      <c r="B1889" s="1">
        <v>41779</v>
      </c>
      <c r="C1889" t="s">
        <v>121</v>
      </c>
      <c r="D1889" t="s">
        <v>74</v>
      </c>
      <c r="E1889" t="s">
        <v>12282</v>
      </c>
      <c r="G1889" t="s">
        <v>12283</v>
      </c>
      <c r="I1889" t="s">
        <v>12284</v>
      </c>
      <c r="J1889" s="1">
        <v>41251</v>
      </c>
      <c r="K1889" t="s">
        <v>12285</v>
      </c>
      <c r="L1889">
        <v>2</v>
      </c>
      <c r="N1889" t="s">
        <v>1011</v>
      </c>
      <c r="O1889" s="1">
        <v>41769</v>
      </c>
      <c r="P1889" t="s">
        <v>12286</v>
      </c>
      <c r="Q1889" s="1">
        <v>41769</v>
      </c>
      <c r="R1889" t="s">
        <v>17</v>
      </c>
      <c r="S1889" s="1"/>
      <c r="T1889" t="s">
        <v>75</v>
      </c>
      <c r="U1889" t="s">
        <v>75</v>
      </c>
      <c r="V1889" t="s">
        <v>17</v>
      </c>
      <c r="W1889" t="s">
        <v>17</v>
      </c>
      <c r="X1889" s="1">
        <v>41764</v>
      </c>
      <c r="Y1889" t="s">
        <v>75</v>
      </c>
      <c r="Z1889" t="s">
        <v>75</v>
      </c>
      <c r="AA1889" t="s">
        <v>75</v>
      </c>
      <c r="AB1889" t="s">
        <v>17</v>
      </c>
      <c r="AC1889" t="s">
        <v>75</v>
      </c>
      <c r="AD1889" s="1"/>
      <c r="AE1889" s="1"/>
      <c r="AF1889" s="1"/>
      <c r="AG1889">
        <v>99</v>
      </c>
      <c r="AH1889" s="1"/>
      <c r="AI1889" s="1"/>
      <c r="AJ1889" s="1"/>
      <c r="AK1889" s="1">
        <v>41769</v>
      </c>
      <c r="AL1889" s="1">
        <v>41770</v>
      </c>
      <c r="AM1889" s="1">
        <v>41779</v>
      </c>
      <c r="AN1889" s="1"/>
      <c r="AO1889" t="s">
        <v>75</v>
      </c>
      <c r="AP1889" t="s">
        <v>17</v>
      </c>
      <c r="AQ1889" t="s">
        <v>17</v>
      </c>
      <c r="AR1889" t="s">
        <v>17</v>
      </c>
      <c r="AS1889" s="1">
        <v>41799</v>
      </c>
      <c r="AT1889" t="s">
        <v>18</v>
      </c>
      <c r="AU1889" s="1">
        <v>41799</v>
      </c>
      <c r="AV1889" t="s">
        <v>17</v>
      </c>
      <c r="AW1889" t="s">
        <v>17</v>
      </c>
      <c r="AX1889" t="s">
        <v>17</v>
      </c>
      <c r="AY1889" s="1">
        <v>41799</v>
      </c>
      <c r="AZ1889" t="s">
        <v>17</v>
      </c>
      <c r="BA1889" t="s">
        <v>17</v>
      </c>
      <c r="BB1889" t="s">
        <v>17</v>
      </c>
      <c r="BC1889" s="1">
        <v>41799</v>
      </c>
      <c r="BD1889" s="1">
        <v>41782</v>
      </c>
      <c r="BE1889" t="s">
        <v>17</v>
      </c>
      <c r="BF1889" t="s">
        <v>17</v>
      </c>
      <c r="BG1889" t="s">
        <v>17</v>
      </c>
      <c r="BH1889" t="s">
        <v>1004</v>
      </c>
      <c r="BI1889" t="s">
        <v>17</v>
      </c>
      <c r="BJ1889" s="1"/>
      <c r="BK1889" t="b">
        <v>0</v>
      </c>
      <c r="BL1889" t="b">
        <v>0</v>
      </c>
      <c r="BN1889" t="s">
        <v>85</v>
      </c>
      <c r="BO1889" t="b">
        <v>0</v>
      </c>
      <c r="BP1889" t="b">
        <v>0</v>
      </c>
      <c r="BQ1889">
        <v>1932</v>
      </c>
      <c r="BR1889">
        <v>1</v>
      </c>
    </row>
    <row r="1890" spans="1:70" x14ac:dyDescent="0.25">
      <c r="A1890" t="s">
        <v>12287</v>
      </c>
      <c r="B1890" s="1">
        <v>41782</v>
      </c>
      <c r="C1890" t="s">
        <v>2565</v>
      </c>
      <c r="D1890" t="s">
        <v>14</v>
      </c>
      <c r="E1890" t="s">
        <v>3841</v>
      </c>
      <c r="F1890" t="s">
        <v>12288</v>
      </c>
      <c r="I1890" t="s">
        <v>12289</v>
      </c>
      <c r="J1890" s="1">
        <v>41745</v>
      </c>
      <c r="K1890" t="s">
        <v>12290</v>
      </c>
      <c r="M1890">
        <v>26</v>
      </c>
      <c r="N1890" t="s">
        <v>979</v>
      </c>
      <c r="O1890" s="1">
        <v>41774</v>
      </c>
      <c r="P1890" t="s">
        <v>12291</v>
      </c>
      <c r="Q1890" s="1">
        <v>41771</v>
      </c>
      <c r="R1890" t="s">
        <v>75</v>
      </c>
      <c r="S1890" s="1">
        <v>41771</v>
      </c>
      <c r="T1890" t="s">
        <v>17</v>
      </c>
      <c r="U1890" t="s">
        <v>17</v>
      </c>
      <c r="V1890" t="s">
        <v>17</v>
      </c>
      <c r="W1890" t="s">
        <v>75</v>
      </c>
      <c r="X1890" s="1">
        <v>41769</v>
      </c>
      <c r="Y1890" t="s">
        <v>75</v>
      </c>
      <c r="Z1890" t="s">
        <v>75</v>
      </c>
      <c r="AA1890" t="s">
        <v>75</v>
      </c>
      <c r="AB1890" t="s">
        <v>75</v>
      </c>
      <c r="AC1890" t="s">
        <v>75</v>
      </c>
      <c r="AD1890" s="1"/>
      <c r="AE1890" s="1"/>
      <c r="AF1890" s="1"/>
      <c r="AG1890">
        <v>99</v>
      </c>
      <c r="AH1890" s="1"/>
      <c r="AI1890" s="1"/>
      <c r="AJ1890" s="1"/>
      <c r="AK1890" s="1">
        <v>41774</v>
      </c>
      <c r="AL1890" s="1">
        <v>41775</v>
      </c>
      <c r="AM1890" s="1">
        <v>41782</v>
      </c>
      <c r="AN1890" s="1"/>
      <c r="AO1890" t="s">
        <v>75</v>
      </c>
      <c r="AP1890" t="s">
        <v>17</v>
      </c>
      <c r="AQ1890" t="s">
        <v>17</v>
      </c>
      <c r="AR1890" t="s">
        <v>17</v>
      </c>
      <c r="AS1890" s="1">
        <v>41813</v>
      </c>
      <c r="AT1890" t="s">
        <v>18</v>
      </c>
      <c r="AU1890" s="1">
        <v>41813</v>
      </c>
      <c r="AV1890" t="s">
        <v>17</v>
      </c>
      <c r="AW1890" t="s">
        <v>17</v>
      </c>
      <c r="AX1890" t="s">
        <v>17</v>
      </c>
      <c r="AY1890" s="1">
        <v>41813</v>
      </c>
      <c r="AZ1890" t="s">
        <v>17</v>
      </c>
      <c r="BA1890" t="s">
        <v>17</v>
      </c>
      <c r="BB1890" t="s">
        <v>17</v>
      </c>
      <c r="BC1890" s="1">
        <v>41813</v>
      </c>
      <c r="BD1890" s="1">
        <v>41799</v>
      </c>
      <c r="BE1890" t="s">
        <v>17</v>
      </c>
      <c r="BF1890" t="s">
        <v>17</v>
      </c>
      <c r="BG1890" t="s">
        <v>17</v>
      </c>
      <c r="BH1890" t="s">
        <v>1004</v>
      </c>
      <c r="BI1890" t="s">
        <v>17</v>
      </c>
      <c r="BJ1890" s="1"/>
      <c r="BK1890" t="b">
        <v>0</v>
      </c>
      <c r="BL1890" t="b">
        <v>0</v>
      </c>
      <c r="BN1890" t="s">
        <v>85</v>
      </c>
      <c r="BO1890" t="b">
        <v>0</v>
      </c>
      <c r="BP1890" t="b">
        <v>0</v>
      </c>
      <c r="BQ1890">
        <v>1933</v>
      </c>
      <c r="BR1890">
        <v>1</v>
      </c>
    </row>
    <row r="1891" spans="1:70" x14ac:dyDescent="0.25">
      <c r="A1891" t="s">
        <v>12292</v>
      </c>
      <c r="B1891" s="1">
        <v>41789</v>
      </c>
      <c r="C1891" t="s">
        <v>10</v>
      </c>
      <c r="D1891" t="s">
        <v>9</v>
      </c>
      <c r="E1891" t="s">
        <v>12293</v>
      </c>
      <c r="F1891" t="s">
        <v>12294</v>
      </c>
      <c r="G1891" t="s">
        <v>12293</v>
      </c>
      <c r="J1891" s="1">
        <v>41496</v>
      </c>
      <c r="K1891" t="s">
        <v>12295</v>
      </c>
      <c r="L1891">
        <v>1</v>
      </c>
      <c r="M1891">
        <v>6</v>
      </c>
      <c r="N1891" t="s">
        <v>1011</v>
      </c>
      <c r="O1891" s="1">
        <v>41747</v>
      </c>
      <c r="P1891" t="s">
        <v>5731</v>
      </c>
      <c r="Q1891" s="1"/>
      <c r="R1891" t="s">
        <v>17</v>
      </c>
      <c r="S1891" s="1"/>
      <c r="T1891" t="s">
        <v>75</v>
      </c>
      <c r="U1891" t="s">
        <v>17</v>
      </c>
      <c r="V1891" t="s">
        <v>17</v>
      </c>
      <c r="W1891" t="s">
        <v>75</v>
      </c>
      <c r="X1891" s="1">
        <v>41745</v>
      </c>
      <c r="Y1891" t="s">
        <v>75</v>
      </c>
      <c r="Z1891" t="s">
        <v>75</v>
      </c>
      <c r="AA1891" t="s">
        <v>75</v>
      </c>
      <c r="AB1891" t="s">
        <v>17</v>
      </c>
      <c r="AC1891" t="s">
        <v>75</v>
      </c>
      <c r="AD1891" s="1"/>
      <c r="AE1891" s="1">
        <v>41625</v>
      </c>
      <c r="AF1891" s="1"/>
      <c r="AG1891">
        <v>2</v>
      </c>
      <c r="AH1891" s="1">
        <v>41582</v>
      </c>
      <c r="AI1891" s="1"/>
      <c r="AJ1891" s="1"/>
      <c r="AK1891" s="1">
        <v>41752</v>
      </c>
      <c r="AL1891" s="1">
        <v>41753</v>
      </c>
      <c r="AM1891" s="1">
        <v>41789</v>
      </c>
      <c r="AN1891" s="1"/>
      <c r="AO1891" t="s">
        <v>75</v>
      </c>
      <c r="AP1891" t="s">
        <v>17</v>
      </c>
      <c r="AQ1891" t="s">
        <v>17</v>
      </c>
      <c r="AR1891" t="s">
        <v>17</v>
      </c>
      <c r="AS1891" s="1">
        <v>41816</v>
      </c>
      <c r="AT1891" t="s">
        <v>18</v>
      </c>
      <c r="AU1891" s="1">
        <v>41816</v>
      </c>
      <c r="AV1891" t="s">
        <v>17</v>
      </c>
      <c r="AW1891" t="s">
        <v>17</v>
      </c>
      <c r="AX1891" t="s">
        <v>17</v>
      </c>
      <c r="AY1891" s="1">
        <v>41816</v>
      </c>
      <c r="AZ1891" t="s">
        <v>17</v>
      </c>
      <c r="BA1891" t="s">
        <v>17</v>
      </c>
      <c r="BB1891" t="s">
        <v>17</v>
      </c>
      <c r="BC1891" s="1">
        <v>41816</v>
      </c>
      <c r="BD1891" s="1">
        <v>41802</v>
      </c>
      <c r="BE1891" t="s">
        <v>17</v>
      </c>
      <c r="BF1891" t="s">
        <v>17</v>
      </c>
      <c r="BG1891" t="s">
        <v>17</v>
      </c>
      <c r="BH1891" t="s">
        <v>1004</v>
      </c>
      <c r="BI1891" t="s">
        <v>17</v>
      </c>
      <c r="BJ1891" s="1"/>
      <c r="BK1891" t="b">
        <v>0</v>
      </c>
      <c r="BL1891" t="b">
        <v>0</v>
      </c>
      <c r="BN1891" t="s">
        <v>85</v>
      </c>
      <c r="BO1891" t="b">
        <v>0</v>
      </c>
      <c r="BP1891" t="b">
        <v>0</v>
      </c>
      <c r="BQ1891">
        <v>1934</v>
      </c>
      <c r="BR1891">
        <v>1</v>
      </c>
    </row>
    <row r="1892" spans="1:70" x14ac:dyDescent="0.25">
      <c r="A1892" t="s">
        <v>12296</v>
      </c>
      <c r="B1892" s="1">
        <v>41789</v>
      </c>
      <c r="C1892" t="s">
        <v>110</v>
      </c>
      <c r="D1892" t="s">
        <v>14</v>
      </c>
      <c r="F1892" t="s">
        <v>12297</v>
      </c>
      <c r="G1892" t="s">
        <v>12298</v>
      </c>
      <c r="I1892" t="s">
        <v>12299</v>
      </c>
      <c r="J1892" s="1">
        <v>38180</v>
      </c>
      <c r="K1892" t="s">
        <v>12300</v>
      </c>
      <c r="L1892">
        <v>9</v>
      </c>
      <c r="N1892" t="s">
        <v>979</v>
      </c>
      <c r="O1892" s="1">
        <v>41756</v>
      </c>
      <c r="P1892" t="s">
        <v>11576</v>
      </c>
      <c r="Q1892" s="1">
        <v>41756</v>
      </c>
      <c r="R1892" t="s">
        <v>17</v>
      </c>
      <c r="S1892" s="1"/>
      <c r="T1892" t="s">
        <v>75</v>
      </c>
      <c r="U1892" t="s">
        <v>17</v>
      </c>
      <c r="V1892" t="s">
        <v>17</v>
      </c>
      <c r="W1892" t="s">
        <v>75</v>
      </c>
      <c r="X1892" s="1">
        <v>41748</v>
      </c>
      <c r="Y1892" t="s">
        <v>75</v>
      </c>
      <c r="Z1892" t="s">
        <v>75</v>
      </c>
      <c r="AA1892" t="s">
        <v>75</v>
      </c>
      <c r="AB1892" t="s">
        <v>75</v>
      </c>
      <c r="AC1892" t="s">
        <v>75</v>
      </c>
      <c r="AD1892" s="1"/>
      <c r="AE1892" s="1">
        <v>38281</v>
      </c>
      <c r="AF1892" s="1"/>
      <c r="AG1892">
        <v>3</v>
      </c>
      <c r="AH1892" s="1">
        <v>38246</v>
      </c>
      <c r="AI1892" s="1">
        <v>38091</v>
      </c>
      <c r="AJ1892" s="1"/>
      <c r="AK1892" s="1">
        <v>41757</v>
      </c>
      <c r="AL1892" s="1">
        <v>41758</v>
      </c>
      <c r="AM1892" s="1">
        <v>41789</v>
      </c>
      <c r="AN1892" s="1"/>
      <c r="AO1892" t="s">
        <v>75</v>
      </c>
      <c r="AP1892" t="s">
        <v>17</v>
      </c>
      <c r="AQ1892" t="s">
        <v>17</v>
      </c>
      <c r="AR1892" t="s">
        <v>17</v>
      </c>
      <c r="AS1892" s="1">
        <v>41816</v>
      </c>
      <c r="AT1892" t="s">
        <v>18</v>
      </c>
      <c r="AU1892" s="1">
        <v>41816</v>
      </c>
      <c r="AV1892" t="s">
        <v>17</v>
      </c>
      <c r="AW1892" t="s">
        <v>17</v>
      </c>
      <c r="AX1892" t="s">
        <v>17</v>
      </c>
      <c r="AY1892" s="1">
        <v>41816</v>
      </c>
      <c r="AZ1892" t="s">
        <v>17</v>
      </c>
      <c r="BA1892" t="s">
        <v>17</v>
      </c>
      <c r="BB1892" t="s">
        <v>17</v>
      </c>
      <c r="BC1892" s="1">
        <v>41816</v>
      </c>
      <c r="BD1892" s="1">
        <v>41802</v>
      </c>
      <c r="BE1892" t="s">
        <v>17</v>
      </c>
      <c r="BF1892" t="s">
        <v>17</v>
      </c>
      <c r="BG1892" t="s">
        <v>17</v>
      </c>
      <c r="BH1892" t="s">
        <v>1004</v>
      </c>
      <c r="BI1892" t="s">
        <v>17</v>
      </c>
      <c r="BJ1892" s="1"/>
      <c r="BK1892" t="b">
        <v>0</v>
      </c>
      <c r="BL1892" t="b">
        <v>0</v>
      </c>
      <c r="BN1892" t="s">
        <v>85</v>
      </c>
      <c r="BO1892" t="b">
        <v>0</v>
      </c>
      <c r="BP1892" t="b">
        <v>0</v>
      </c>
      <c r="BQ1892">
        <v>1935</v>
      </c>
      <c r="BR1892">
        <v>1</v>
      </c>
    </row>
    <row r="1893" spans="1:70" x14ac:dyDescent="0.25">
      <c r="A1893" t="s">
        <v>12301</v>
      </c>
      <c r="B1893" s="1">
        <v>41789</v>
      </c>
      <c r="C1893" t="s">
        <v>151</v>
      </c>
      <c r="D1893" t="s">
        <v>9</v>
      </c>
      <c r="E1893" t="s">
        <v>7960</v>
      </c>
      <c r="F1893" t="s">
        <v>12302</v>
      </c>
      <c r="G1893" t="s">
        <v>2582</v>
      </c>
      <c r="I1893" t="s">
        <v>12303</v>
      </c>
      <c r="J1893" s="1">
        <v>41013</v>
      </c>
      <c r="K1893" t="s">
        <v>12304</v>
      </c>
      <c r="L1893">
        <v>2</v>
      </c>
      <c r="N1893" t="s">
        <v>1011</v>
      </c>
      <c r="O1893" s="1">
        <v>41773</v>
      </c>
      <c r="P1893" t="s">
        <v>12305</v>
      </c>
      <c r="Q1893" s="1"/>
      <c r="R1893" t="s">
        <v>17</v>
      </c>
      <c r="S1893" s="1"/>
      <c r="T1893" t="s">
        <v>17</v>
      </c>
      <c r="U1893" t="s">
        <v>75</v>
      </c>
      <c r="V1893" t="s">
        <v>17</v>
      </c>
      <c r="W1893" t="s">
        <v>75</v>
      </c>
      <c r="X1893" s="1">
        <v>41771</v>
      </c>
      <c r="Y1893" t="s">
        <v>75</v>
      </c>
      <c r="Z1893" t="s">
        <v>75</v>
      </c>
      <c r="AA1893" t="s">
        <v>75</v>
      </c>
      <c r="AB1893" t="s">
        <v>17</v>
      </c>
      <c r="AC1893" t="s">
        <v>75</v>
      </c>
      <c r="AD1893" s="1">
        <v>41019</v>
      </c>
      <c r="AE1893" s="1">
        <v>41108</v>
      </c>
      <c r="AF1893" s="1"/>
      <c r="AG1893">
        <v>3</v>
      </c>
      <c r="AH1893" s="1">
        <v>41047</v>
      </c>
      <c r="AI1893" s="1">
        <v>41141</v>
      </c>
      <c r="AJ1893" s="1"/>
      <c r="AK1893" s="1">
        <v>41774</v>
      </c>
      <c r="AL1893" s="1">
        <v>41775</v>
      </c>
      <c r="AM1893" s="1">
        <v>41789</v>
      </c>
      <c r="AN1893" s="1"/>
      <c r="AO1893" t="s">
        <v>75</v>
      </c>
      <c r="AP1893" t="s">
        <v>17</v>
      </c>
      <c r="AQ1893" t="s">
        <v>17</v>
      </c>
      <c r="AR1893" t="s">
        <v>17</v>
      </c>
      <c r="AS1893" s="1">
        <v>41816</v>
      </c>
      <c r="AT1893" t="s">
        <v>18</v>
      </c>
      <c r="AU1893" s="1">
        <v>41816</v>
      </c>
      <c r="AV1893" t="s">
        <v>17</v>
      </c>
      <c r="AW1893" t="s">
        <v>17</v>
      </c>
      <c r="AX1893" t="s">
        <v>17</v>
      </c>
      <c r="AY1893" s="1">
        <v>41816</v>
      </c>
      <c r="AZ1893" t="s">
        <v>17</v>
      </c>
      <c r="BA1893" t="s">
        <v>17</v>
      </c>
      <c r="BB1893" t="s">
        <v>17</v>
      </c>
      <c r="BC1893" s="1">
        <v>41816</v>
      </c>
      <c r="BD1893" s="1">
        <v>41802</v>
      </c>
      <c r="BE1893" t="s">
        <v>17</v>
      </c>
      <c r="BF1893" t="s">
        <v>17</v>
      </c>
      <c r="BG1893" t="s">
        <v>17</v>
      </c>
      <c r="BH1893" t="s">
        <v>1004</v>
      </c>
      <c r="BI1893" t="s">
        <v>17</v>
      </c>
      <c r="BJ1893" s="1"/>
      <c r="BK1893" t="b">
        <v>0</v>
      </c>
      <c r="BL1893" t="b">
        <v>0</v>
      </c>
      <c r="BN1893" t="s">
        <v>85</v>
      </c>
      <c r="BO1893" t="b">
        <v>0</v>
      </c>
      <c r="BP1893" t="b">
        <v>0</v>
      </c>
      <c r="BQ1893">
        <v>1936</v>
      </c>
      <c r="BR1893">
        <v>1</v>
      </c>
    </row>
    <row r="1894" spans="1:70" x14ac:dyDescent="0.25">
      <c r="A1894" t="s">
        <v>12306</v>
      </c>
      <c r="B1894" s="1"/>
      <c r="C1894" t="s">
        <v>179</v>
      </c>
      <c r="D1894" t="s">
        <v>32</v>
      </c>
      <c r="F1894" t="s">
        <v>12307</v>
      </c>
      <c r="G1894" t="s">
        <v>1687</v>
      </c>
      <c r="H1894" t="s">
        <v>179</v>
      </c>
      <c r="I1894" t="s">
        <v>12308</v>
      </c>
      <c r="J1894" s="1"/>
      <c r="K1894" t="s">
        <v>12309</v>
      </c>
      <c r="L1894">
        <v>8</v>
      </c>
      <c r="N1894" t="s">
        <v>1011</v>
      </c>
      <c r="O1894" s="1">
        <v>41647</v>
      </c>
      <c r="P1894" t="s">
        <v>12310</v>
      </c>
      <c r="Q1894" s="1">
        <v>41647</v>
      </c>
      <c r="R1894" t="s">
        <v>75</v>
      </c>
      <c r="S1894" s="1">
        <v>41645</v>
      </c>
      <c r="T1894" t="s">
        <v>75</v>
      </c>
      <c r="U1894" t="s">
        <v>17</v>
      </c>
      <c r="V1894" t="s">
        <v>17</v>
      </c>
      <c r="W1894" t="s">
        <v>75</v>
      </c>
      <c r="X1894" s="1">
        <v>41644</v>
      </c>
      <c r="Y1894" t="s">
        <v>17</v>
      </c>
      <c r="Z1894" t="s">
        <v>75</v>
      </c>
      <c r="AA1894" t="s">
        <v>75</v>
      </c>
      <c r="AB1894" t="s">
        <v>75</v>
      </c>
      <c r="AC1894" t="s">
        <v>75</v>
      </c>
      <c r="AD1894" s="1"/>
      <c r="AE1894" s="1"/>
      <c r="AF1894" s="1"/>
      <c r="AG1894">
        <v>99</v>
      </c>
      <c r="AH1894" s="1"/>
      <c r="AI1894" s="1"/>
      <c r="AJ1894" s="1"/>
      <c r="AK1894" s="1">
        <v>41647</v>
      </c>
      <c r="AL1894" s="1">
        <v>41648</v>
      </c>
      <c r="AM1894" s="1"/>
      <c r="AN1894" s="1"/>
      <c r="AO1894" t="s">
        <v>75</v>
      </c>
      <c r="AP1894" t="s">
        <v>17</v>
      </c>
      <c r="AQ1894" t="s">
        <v>17</v>
      </c>
      <c r="AR1894" t="s">
        <v>17</v>
      </c>
      <c r="AS1894" s="1">
        <v>41746</v>
      </c>
      <c r="AT1894" t="s">
        <v>18</v>
      </c>
      <c r="AU1894" s="1">
        <v>41746</v>
      </c>
      <c r="AV1894" t="s">
        <v>17</v>
      </c>
      <c r="AW1894" t="s">
        <v>17</v>
      </c>
      <c r="AX1894" t="s">
        <v>17</v>
      </c>
      <c r="AY1894" s="1">
        <v>41746</v>
      </c>
      <c r="AZ1894" t="s">
        <v>17</v>
      </c>
      <c r="BA1894" t="s">
        <v>17</v>
      </c>
      <c r="BB1894" t="s">
        <v>17</v>
      </c>
      <c r="BC1894" s="1">
        <v>41746</v>
      </c>
      <c r="BD1894" s="1"/>
      <c r="BE1894" t="s">
        <v>17</v>
      </c>
      <c r="BF1894" t="s">
        <v>17</v>
      </c>
      <c r="BG1894" t="s">
        <v>17</v>
      </c>
      <c r="BH1894" t="s">
        <v>1004</v>
      </c>
      <c r="BI1894" t="s">
        <v>17</v>
      </c>
      <c r="BJ1894" s="1"/>
      <c r="BK1894" t="b">
        <v>0</v>
      </c>
      <c r="BL1894" t="b">
        <v>0</v>
      </c>
      <c r="BN1894" t="s">
        <v>85</v>
      </c>
      <c r="BO1894" t="b">
        <v>0</v>
      </c>
      <c r="BP1894" t="b">
        <v>0</v>
      </c>
      <c r="BQ1894">
        <v>1937</v>
      </c>
      <c r="BR1894">
        <v>1</v>
      </c>
    </row>
    <row r="1895" spans="1:70" x14ac:dyDescent="0.25">
      <c r="A1895" t="s">
        <v>12311</v>
      </c>
      <c r="B1895" s="1"/>
      <c r="C1895" t="s">
        <v>179</v>
      </c>
      <c r="D1895" t="s">
        <v>32</v>
      </c>
      <c r="E1895" t="s">
        <v>12312</v>
      </c>
      <c r="F1895" t="s">
        <v>12313</v>
      </c>
      <c r="G1895" t="s">
        <v>12314</v>
      </c>
      <c r="H1895" t="s">
        <v>3842</v>
      </c>
      <c r="I1895" t="s">
        <v>12315</v>
      </c>
      <c r="J1895" s="1">
        <v>41018</v>
      </c>
      <c r="K1895" t="s">
        <v>12316</v>
      </c>
      <c r="L1895">
        <v>2</v>
      </c>
      <c r="N1895" t="s">
        <v>979</v>
      </c>
      <c r="O1895" s="1">
        <v>41737</v>
      </c>
      <c r="P1895" t="s">
        <v>1690</v>
      </c>
      <c r="Q1895" s="1">
        <v>41737</v>
      </c>
      <c r="R1895" t="s">
        <v>75</v>
      </c>
      <c r="S1895" s="1">
        <v>41737</v>
      </c>
      <c r="T1895" t="s">
        <v>75</v>
      </c>
      <c r="U1895" t="s">
        <v>17</v>
      </c>
      <c r="V1895" t="s">
        <v>17</v>
      </c>
      <c r="W1895" t="s">
        <v>75</v>
      </c>
      <c r="X1895" s="1">
        <v>41731</v>
      </c>
      <c r="Y1895" t="s">
        <v>17</v>
      </c>
      <c r="Z1895" t="s">
        <v>75</v>
      </c>
      <c r="AA1895" t="s">
        <v>75</v>
      </c>
      <c r="AB1895" t="s">
        <v>75</v>
      </c>
      <c r="AC1895" t="s">
        <v>75</v>
      </c>
      <c r="AD1895" s="1"/>
      <c r="AE1895" s="1"/>
      <c r="AF1895" s="1"/>
      <c r="AG1895">
        <v>99</v>
      </c>
      <c r="AH1895" s="1"/>
      <c r="AI1895" s="1"/>
      <c r="AJ1895" s="1"/>
      <c r="AK1895" s="1">
        <v>41738</v>
      </c>
      <c r="AL1895" s="1">
        <v>41739</v>
      </c>
      <c r="AM1895" s="1"/>
      <c r="AN1895" s="1"/>
      <c r="AO1895" t="s">
        <v>75</v>
      </c>
      <c r="AP1895" t="s">
        <v>17</v>
      </c>
      <c r="AQ1895" t="s">
        <v>17</v>
      </c>
      <c r="AR1895" t="s">
        <v>17</v>
      </c>
      <c r="AS1895" s="1"/>
      <c r="AT1895" t="s">
        <v>18</v>
      </c>
      <c r="AU1895" s="1">
        <v>41746</v>
      </c>
      <c r="AV1895" t="s">
        <v>17</v>
      </c>
      <c r="AW1895" t="s">
        <v>17</v>
      </c>
      <c r="AX1895" t="s">
        <v>17</v>
      </c>
      <c r="AY1895" s="1">
        <v>41746</v>
      </c>
      <c r="AZ1895" t="s">
        <v>17</v>
      </c>
      <c r="BA1895" t="s">
        <v>17</v>
      </c>
      <c r="BB1895" t="s">
        <v>17</v>
      </c>
      <c r="BC1895" s="1">
        <v>41746</v>
      </c>
      <c r="BD1895" s="1"/>
      <c r="BE1895" t="s">
        <v>17</v>
      </c>
      <c r="BF1895" t="s">
        <v>17</v>
      </c>
      <c r="BG1895" t="s">
        <v>17</v>
      </c>
      <c r="BH1895" t="s">
        <v>1004</v>
      </c>
      <c r="BI1895" t="s">
        <v>17</v>
      </c>
      <c r="BJ1895" s="1"/>
      <c r="BK1895" t="b">
        <v>0</v>
      </c>
      <c r="BL1895" t="b">
        <v>0</v>
      </c>
      <c r="BN1895" t="s">
        <v>85</v>
      </c>
      <c r="BO1895" t="b">
        <v>0</v>
      </c>
      <c r="BP1895" t="b">
        <v>0</v>
      </c>
      <c r="BQ1895">
        <v>1938</v>
      </c>
      <c r="BR1895">
        <v>1</v>
      </c>
    </row>
    <row r="1896" spans="1:70" x14ac:dyDescent="0.25">
      <c r="A1896" t="s">
        <v>12317</v>
      </c>
      <c r="B1896" s="1">
        <v>41774</v>
      </c>
      <c r="C1896" t="s">
        <v>532</v>
      </c>
      <c r="D1896" t="s">
        <v>24</v>
      </c>
      <c r="E1896" t="s">
        <v>7151</v>
      </c>
      <c r="F1896" t="s">
        <v>12318</v>
      </c>
      <c r="G1896" t="s">
        <v>12319</v>
      </c>
      <c r="I1896" t="s">
        <v>12320</v>
      </c>
      <c r="J1896" s="1"/>
      <c r="K1896" t="s">
        <v>12321</v>
      </c>
      <c r="L1896">
        <v>10</v>
      </c>
      <c r="N1896" t="s">
        <v>979</v>
      </c>
      <c r="O1896" s="1">
        <v>41771</v>
      </c>
      <c r="P1896" t="s">
        <v>12322</v>
      </c>
      <c r="Q1896" s="1">
        <v>41772</v>
      </c>
      <c r="R1896" t="s">
        <v>75</v>
      </c>
      <c r="S1896" s="1">
        <v>41771</v>
      </c>
      <c r="T1896" t="s">
        <v>75</v>
      </c>
      <c r="U1896" t="s">
        <v>75</v>
      </c>
      <c r="V1896" t="s">
        <v>17</v>
      </c>
      <c r="W1896" t="s">
        <v>17</v>
      </c>
      <c r="X1896" s="1">
        <v>41756</v>
      </c>
      <c r="Y1896" t="s">
        <v>17</v>
      </c>
      <c r="Z1896" t="s">
        <v>75</v>
      </c>
      <c r="AA1896" t="s">
        <v>75</v>
      </c>
      <c r="AB1896" t="s">
        <v>17</v>
      </c>
      <c r="AC1896" t="s">
        <v>75</v>
      </c>
      <c r="AD1896" s="1"/>
      <c r="AE1896" s="1"/>
      <c r="AF1896" s="1"/>
      <c r="AG1896">
        <v>99</v>
      </c>
      <c r="AH1896" s="1"/>
      <c r="AI1896" s="1"/>
      <c r="AJ1896" s="1"/>
      <c r="AK1896" s="1">
        <v>41772</v>
      </c>
      <c r="AL1896" s="1">
        <v>41773</v>
      </c>
      <c r="AM1896" s="1">
        <v>-323469</v>
      </c>
      <c r="AN1896" s="1"/>
      <c r="AO1896" t="s">
        <v>75</v>
      </c>
      <c r="AP1896" t="s">
        <v>17</v>
      </c>
      <c r="AQ1896" t="s">
        <v>17</v>
      </c>
      <c r="AR1896" t="s">
        <v>17</v>
      </c>
      <c r="AS1896" s="1">
        <v>41821</v>
      </c>
      <c r="AT1896" t="s">
        <v>18</v>
      </c>
      <c r="AU1896" s="1">
        <v>41821</v>
      </c>
      <c r="AV1896" t="s">
        <v>17</v>
      </c>
      <c r="AW1896" t="s">
        <v>17</v>
      </c>
      <c r="AX1896" t="s">
        <v>17</v>
      </c>
      <c r="AY1896" s="1">
        <v>41821</v>
      </c>
      <c r="AZ1896" t="s">
        <v>17</v>
      </c>
      <c r="BA1896" t="s">
        <v>17</v>
      </c>
      <c r="BB1896" t="s">
        <v>17</v>
      </c>
      <c r="BC1896" s="1">
        <v>41821</v>
      </c>
      <c r="BD1896" s="1">
        <v>41807</v>
      </c>
      <c r="BE1896" t="s">
        <v>17</v>
      </c>
      <c r="BF1896" t="s">
        <v>17</v>
      </c>
      <c r="BG1896" t="s">
        <v>17</v>
      </c>
      <c r="BH1896" t="s">
        <v>1004</v>
      </c>
      <c r="BI1896" t="s">
        <v>17</v>
      </c>
      <c r="BJ1896" s="1">
        <v>41877</v>
      </c>
      <c r="BK1896" t="b">
        <v>0</v>
      </c>
      <c r="BL1896" t="b">
        <v>0</v>
      </c>
      <c r="BM1896" t="s">
        <v>17</v>
      </c>
      <c r="BN1896" t="s">
        <v>85</v>
      </c>
      <c r="BO1896" t="b">
        <v>0</v>
      </c>
      <c r="BP1896" t="b">
        <v>0</v>
      </c>
      <c r="BQ1896">
        <v>1939</v>
      </c>
      <c r="BR1896">
        <v>1</v>
      </c>
    </row>
    <row r="1897" spans="1:70" x14ac:dyDescent="0.25">
      <c r="A1897" t="s">
        <v>12323</v>
      </c>
      <c r="B1897" s="1">
        <v>41803</v>
      </c>
      <c r="C1897" t="s">
        <v>198</v>
      </c>
      <c r="D1897" t="s">
        <v>9</v>
      </c>
      <c r="E1897" t="s">
        <v>3166</v>
      </c>
      <c r="F1897" t="s">
        <v>12324</v>
      </c>
      <c r="G1897" t="s">
        <v>12325</v>
      </c>
      <c r="J1897" s="1">
        <v>40771</v>
      </c>
      <c r="K1897" t="s">
        <v>12326</v>
      </c>
      <c r="L1897">
        <v>2</v>
      </c>
      <c r="M1897">
        <v>9</v>
      </c>
      <c r="N1897" t="s">
        <v>979</v>
      </c>
      <c r="O1897" s="1">
        <v>41782</v>
      </c>
      <c r="P1897" t="s">
        <v>12327</v>
      </c>
      <c r="Q1897" s="1">
        <v>41782</v>
      </c>
      <c r="R1897" t="s">
        <v>75</v>
      </c>
      <c r="S1897" s="1"/>
      <c r="T1897" t="s">
        <v>17</v>
      </c>
      <c r="U1897" t="s">
        <v>17</v>
      </c>
      <c r="V1897" t="s">
        <v>17</v>
      </c>
      <c r="W1897" t="s">
        <v>75</v>
      </c>
      <c r="X1897" s="1">
        <v>41774</v>
      </c>
      <c r="Y1897" t="s">
        <v>75</v>
      </c>
      <c r="Z1897" t="s">
        <v>75</v>
      </c>
      <c r="AA1897" t="s">
        <v>75</v>
      </c>
      <c r="AB1897" t="s">
        <v>75</v>
      </c>
      <c r="AC1897" t="s">
        <v>75</v>
      </c>
      <c r="AD1897" s="1"/>
      <c r="AE1897" s="1"/>
      <c r="AF1897" s="1"/>
      <c r="AG1897">
        <v>99</v>
      </c>
      <c r="AH1897" s="1"/>
      <c r="AI1897" s="1"/>
      <c r="AJ1897" s="1"/>
      <c r="AK1897" s="1">
        <v>41782</v>
      </c>
      <c r="AL1897" s="1">
        <v>41783</v>
      </c>
      <c r="AM1897" s="1"/>
      <c r="AN1897" s="1"/>
      <c r="AO1897" t="s">
        <v>75</v>
      </c>
      <c r="AP1897" t="s">
        <v>17</v>
      </c>
      <c r="AQ1897" t="s">
        <v>17</v>
      </c>
      <c r="AR1897" t="s">
        <v>17</v>
      </c>
      <c r="AS1897" s="1">
        <v>41821</v>
      </c>
      <c r="AT1897" t="s">
        <v>18</v>
      </c>
      <c r="AU1897" s="1">
        <v>41821</v>
      </c>
      <c r="AV1897" t="s">
        <v>17</v>
      </c>
      <c r="AW1897" t="s">
        <v>17</v>
      </c>
      <c r="AX1897" t="s">
        <v>17</v>
      </c>
      <c r="AY1897" s="1">
        <v>41821</v>
      </c>
      <c r="AZ1897" t="s">
        <v>17</v>
      </c>
      <c r="BA1897" t="s">
        <v>17</v>
      </c>
      <c r="BB1897" t="s">
        <v>17</v>
      </c>
      <c r="BC1897" s="1">
        <v>41821</v>
      </c>
      <c r="BD1897" s="1">
        <v>41776</v>
      </c>
      <c r="BE1897" t="s">
        <v>17</v>
      </c>
      <c r="BF1897" t="s">
        <v>17</v>
      </c>
      <c r="BG1897" t="s">
        <v>17</v>
      </c>
      <c r="BH1897" t="s">
        <v>1004</v>
      </c>
      <c r="BI1897" t="s">
        <v>17</v>
      </c>
      <c r="BJ1897" s="1"/>
      <c r="BK1897" t="b">
        <v>0</v>
      </c>
      <c r="BL1897" t="b">
        <v>0</v>
      </c>
      <c r="BN1897" t="s">
        <v>85</v>
      </c>
      <c r="BO1897" t="b">
        <v>0</v>
      </c>
      <c r="BP1897" t="b">
        <v>0</v>
      </c>
      <c r="BQ1897">
        <v>1940</v>
      </c>
      <c r="BR1897">
        <v>1</v>
      </c>
    </row>
    <row r="1898" spans="1:70" x14ac:dyDescent="0.25">
      <c r="A1898" t="s">
        <v>12328</v>
      </c>
      <c r="B1898" s="1">
        <v>41803</v>
      </c>
      <c r="C1898" t="s">
        <v>61</v>
      </c>
      <c r="D1898" t="s">
        <v>9</v>
      </c>
      <c r="E1898" t="s">
        <v>4666</v>
      </c>
      <c r="F1898" t="s">
        <v>12329</v>
      </c>
      <c r="G1898" t="s">
        <v>12330</v>
      </c>
      <c r="I1898" t="s">
        <v>12331</v>
      </c>
      <c r="J1898" s="1">
        <v>37717</v>
      </c>
      <c r="K1898" t="s">
        <v>12332</v>
      </c>
      <c r="L1898">
        <v>11</v>
      </c>
      <c r="N1898" t="s">
        <v>1011</v>
      </c>
      <c r="O1898" s="1">
        <v>41795</v>
      </c>
      <c r="P1898" t="s">
        <v>12333</v>
      </c>
      <c r="Q1898" s="1"/>
      <c r="R1898" t="s">
        <v>17</v>
      </c>
      <c r="S1898" s="1"/>
      <c r="T1898" t="s">
        <v>75</v>
      </c>
      <c r="U1898" t="s">
        <v>75</v>
      </c>
      <c r="V1898" t="s">
        <v>75</v>
      </c>
      <c r="W1898" t="s">
        <v>75</v>
      </c>
      <c r="X1898" s="1">
        <v>41787</v>
      </c>
      <c r="Y1898" t="s">
        <v>75</v>
      </c>
      <c r="Z1898" t="s">
        <v>75</v>
      </c>
      <c r="AA1898" t="s">
        <v>75</v>
      </c>
      <c r="AB1898" t="s">
        <v>17</v>
      </c>
      <c r="AC1898" t="s">
        <v>75</v>
      </c>
      <c r="AD1898" s="1"/>
      <c r="AE1898" s="1"/>
      <c r="AF1898" s="1"/>
      <c r="AG1898">
        <v>99</v>
      </c>
      <c r="AH1898" s="1"/>
      <c r="AI1898" s="1"/>
      <c r="AJ1898" s="1"/>
      <c r="AK1898" s="1">
        <v>41801</v>
      </c>
      <c r="AL1898" s="1">
        <v>41802</v>
      </c>
      <c r="AM1898" s="1">
        <v>41803</v>
      </c>
      <c r="AN1898" s="1"/>
      <c r="AO1898" t="s">
        <v>75</v>
      </c>
      <c r="AP1898" t="s">
        <v>17</v>
      </c>
      <c r="AQ1898" t="s">
        <v>17</v>
      </c>
      <c r="AR1898" t="s">
        <v>17</v>
      </c>
      <c r="AS1898" s="1">
        <v>41821</v>
      </c>
      <c r="AT1898" t="s">
        <v>18</v>
      </c>
      <c r="AU1898" s="1">
        <v>41821</v>
      </c>
      <c r="AV1898" t="s">
        <v>17</v>
      </c>
      <c r="AW1898" t="s">
        <v>17</v>
      </c>
      <c r="AX1898" t="s">
        <v>17</v>
      </c>
      <c r="AY1898" s="1">
        <v>41821</v>
      </c>
      <c r="AZ1898" t="s">
        <v>17</v>
      </c>
      <c r="BA1898" t="s">
        <v>17</v>
      </c>
      <c r="BB1898" t="s">
        <v>17</v>
      </c>
      <c r="BC1898" s="1">
        <v>41821</v>
      </c>
      <c r="BD1898" s="1">
        <v>41807</v>
      </c>
      <c r="BE1898" t="s">
        <v>17</v>
      </c>
      <c r="BF1898" t="s">
        <v>17</v>
      </c>
      <c r="BG1898" t="s">
        <v>17</v>
      </c>
      <c r="BH1898" t="s">
        <v>1004</v>
      </c>
      <c r="BI1898" t="s">
        <v>17</v>
      </c>
      <c r="BJ1898" s="1"/>
      <c r="BK1898" t="b">
        <v>0</v>
      </c>
      <c r="BL1898" t="b">
        <v>0</v>
      </c>
      <c r="BN1898" t="s">
        <v>11</v>
      </c>
      <c r="BO1898" t="b">
        <v>1</v>
      </c>
      <c r="BP1898" t="b">
        <v>0</v>
      </c>
      <c r="BQ1898">
        <v>1941</v>
      </c>
      <c r="BR1898">
        <v>1</v>
      </c>
    </row>
    <row r="1899" spans="1:70" x14ac:dyDescent="0.25">
      <c r="A1899" t="s">
        <v>12334</v>
      </c>
      <c r="B1899" s="1">
        <v>41803</v>
      </c>
      <c r="C1899" t="s">
        <v>61</v>
      </c>
      <c r="D1899" t="s">
        <v>9</v>
      </c>
      <c r="F1899" t="s">
        <v>12335</v>
      </c>
      <c r="I1899" t="s">
        <v>12336</v>
      </c>
      <c r="J1899" s="1">
        <v>41511</v>
      </c>
      <c r="K1899" t="s">
        <v>12337</v>
      </c>
      <c r="M1899">
        <v>8</v>
      </c>
      <c r="N1899" t="s">
        <v>1011</v>
      </c>
      <c r="O1899" s="1">
        <v>41794</v>
      </c>
      <c r="P1899" t="s">
        <v>12338</v>
      </c>
      <c r="Q1899" s="1">
        <v>41794</v>
      </c>
      <c r="R1899" t="s">
        <v>17</v>
      </c>
      <c r="S1899" s="1"/>
      <c r="T1899" t="s">
        <v>75</v>
      </c>
      <c r="U1899" t="s">
        <v>17</v>
      </c>
      <c r="V1899" t="s">
        <v>17</v>
      </c>
      <c r="W1899" t="s">
        <v>75</v>
      </c>
      <c r="X1899" s="1">
        <v>41781</v>
      </c>
      <c r="Y1899" t="s">
        <v>75</v>
      </c>
      <c r="Z1899" t="s">
        <v>75</v>
      </c>
      <c r="AA1899" t="s">
        <v>75</v>
      </c>
      <c r="AB1899" t="s">
        <v>17</v>
      </c>
      <c r="AC1899" t="s">
        <v>75</v>
      </c>
      <c r="AD1899" s="1">
        <v>41512</v>
      </c>
      <c r="AE1899" s="1">
        <v>41621</v>
      </c>
      <c r="AF1899" s="1"/>
      <c r="AG1899">
        <v>4</v>
      </c>
      <c r="AH1899" s="1">
        <v>41580</v>
      </c>
      <c r="AI1899" s="1">
        <v>41649</v>
      </c>
      <c r="AJ1899" s="1"/>
      <c r="AK1899" s="1">
        <v>41796</v>
      </c>
      <c r="AL1899" s="1">
        <v>41797</v>
      </c>
      <c r="AM1899" s="1">
        <v>41803</v>
      </c>
      <c r="AN1899" s="1"/>
      <c r="AO1899" t="s">
        <v>75</v>
      </c>
      <c r="AP1899" t="s">
        <v>17</v>
      </c>
      <c r="AQ1899" t="s">
        <v>17</v>
      </c>
      <c r="AR1899" t="s">
        <v>17</v>
      </c>
      <c r="AS1899" s="1">
        <v>41821</v>
      </c>
      <c r="AT1899" t="s">
        <v>18</v>
      </c>
      <c r="AU1899" s="1">
        <v>41821</v>
      </c>
      <c r="AV1899" t="s">
        <v>17</v>
      </c>
      <c r="AW1899" t="s">
        <v>17</v>
      </c>
      <c r="AX1899" t="s">
        <v>17</v>
      </c>
      <c r="AY1899" s="1">
        <v>41821</v>
      </c>
      <c r="AZ1899" t="s">
        <v>17</v>
      </c>
      <c r="BA1899" t="s">
        <v>17</v>
      </c>
      <c r="BB1899" t="s">
        <v>17</v>
      </c>
      <c r="BC1899" s="1">
        <v>41821</v>
      </c>
      <c r="BD1899" s="1">
        <v>41807</v>
      </c>
      <c r="BE1899" t="s">
        <v>17</v>
      </c>
      <c r="BF1899" t="s">
        <v>17</v>
      </c>
      <c r="BG1899" t="s">
        <v>17</v>
      </c>
      <c r="BH1899" t="s">
        <v>1004</v>
      </c>
      <c r="BI1899" t="s">
        <v>17</v>
      </c>
      <c r="BJ1899" s="1">
        <v>41843</v>
      </c>
      <c r="BK1899" t="b">
        <v>0</v>
      </c>
      <c r="BL1899" t="b">
        <v>0</v>
      </c>
      <c r="BM1899" t="s">
        <v>75</v>
      </c>
      <c r="BN1899" t="s">
        <v>85</v>
      </c>
      <c r="BO1899" t="b">
        <v>0</v>
      </c>
      <c r="BP1899" t="b">
        <v>0</v>
      </c>
      <c r="BQ1899">
        <v>1942</v>
      </c>
      <c r="BR1899">
        <v>1</v>
      </c>
    </row>
    <row r="1900" spans="1:70" x14ac:dyDescent="0.25">
      <c r="A1900" t="s">
        <v>12339</v>
      </c>
      <c r="B1900" s="1">
        <v>41803</v>
      </c>
      <c r="C1900" t="s">
        <v>378</v>
      </c>
      <c r="D1900" t="s">
        <v>35</v>
      </c>
      <c r="E1900" t="s">
        <v>8634</v>
      </c>
      <c r="F1900" t="s">
        <v>12340</v>
      </c>
      <c r="I1900" t="s">
        <v>12341</v>
      </c>
      <c r="J1900" s="1">
        <v>40034</v>
      </c>
      <c r="K1900" t="s">
        <v>12342</v>
      </c>
      <c r="L1900">
        <v>4</v>
      </c>
      <c r="M1900">
        <v>10</v>
      </c>
      <c r="N1900" t="s">
        <v>979</v>
      </c>
      <c r="O1900" s="1">
        <v>41796</v>
      </c>
      <c r="P1900" t="s">
        <v>12343</v>
      </c>
      <c r="Q1900" s="1">
        <v>41796</v>
      </c>
      <c r="R1900" t="s">
        <v>75</v>
      </c>
      <c r="S1900" s="1"/>
      <c r="T1900" t="s">
        <v>75</v>
      </c>
      <c r="U1900" t="s">
        <v>75</v>
      </c>
      <c r="V1900" t="s">
        <v>75</v>
      </c>
      <c r="W1900" t="s">
        <v>75</v>
      </c>
      <c r="X1900" s="1">
        <v>41782</v>
      </c>
      <c r="Y1900" t="s">
        <v>75</v>
      </c>
      <c r="Z1900" t="s">
        <v>75</v>
      </c>
      <c r="AA1900" t="s">
        <v>75</v>
      </c>
      <c r="AB1900" t="s">
        <v>17</v>
      </c>
      <c r="AC1900" t="s">
        <v>75</v>
      </c>
      <c r="AD1900" s="1"/>
      <c r="AE1900" s="1"/>
      <c r="AF1900" s="1"/>
      <c r="AG1900">
        <v>99</v>
      </c>
      <c r="AH1900" s="1"/>
      <c r="AI1900" s="1"/>
      <c r="AJ1900" s="1"/>
      <c r="AK1900" s="1">
        <v>41799</v>
      </c>
      <c r="AL1900" s="1">
        <v>41800</v>
      </c>
      <c r="AM1900" s="1">
        <v>41803</v>
      </c>
      <c r="AN1900" s="1"/>
      <c r="AO1900" t="s">
        <v>75</v>
      </c>
      <c r="AP1900" t="s">
        <v>17</v>
      </c>
      <c r="AQ1900" t="s">
        <v>17</v>
      </c>
      <c r="AR1900" t="s">
        <v>17</v>
      </c>
      <c r="AS1900" s="1">
        <v>41821</v>
      </c>
      <c r="AT1900" t="s">
        <v>18</v>
      </c>
      <c r="AU1900" s="1">
        <v>41821</v>
      </c>
      <c r="AV1900" t="s">
        <v>17</v>
      </c>
      <c r="AW1900" t="s">
        <v>17</v>
      </c>
      <c r="AX1900" t="s">
        <v>17</v>
      </c>
      <c r="AY1900" s="1">
        <v>41821</v>
      </c>
      <c r="AZ1900" t="s">
        <v>17</v>
      </c>
      <c r="BA1900" t="s">
        <v>17</v>
      </c>
      <c r="BB1900" t="s">
        <v>17</v>
      </c>
      <c r="BC1900" s="1">
        <v>41821</v>
      </c>
      <c r="BD1900" s="1">
        <v>41807</v>
      </c>
      <c r="BE1900" t="s">
        <v>17</v>
      </c>
      <c r="BF1900" t="s">
        <v>17</v>
      </c>
      <c r="BG1900" t="s">
        <v>17</v>
      </c>
      <c r="BH1900" t="s">
        <v>1004</v>
      </c>
      <c r="BI1900" t="s">
        <v>17</v>
      </c>
      <c r="BJ1900" s="1">
        <v>41864</v>
      </c>
      <c r="BK1900" t="b">
        <v>0</v>
      </c>
      <c r="BL1900" t="b">
        <v>0</v>
      </c>
      <c r="BM1900" t="s">
        <v>85</v>
      </c>
      <c r="BN1900" t="s">
        <v>17</v>
      </c>
      <c r="BO1900" t="b">
        <v>0</v>
      </c>
      <c r="BP1900" t="b">
        <v>0</v>
      </c>
      <c r="BQ1900">
        <v>1943</v>
      </c>
      <c r="BR1900">
        <v>1</v>
      </c>
    </row>
    <row r="1901" spans="1:70" x14ac:dyDescent="0.25">
      <c r="A1901" t="s">
        <v>12344</v>
      </c>
      <c r="B1901" s="1">
        <v>41803</v>
      </c>
      <c r="C1901" t="s">
        <v>1053</v>
      </c>
      <c r="D1901" t="s">
        <v>35</v>
      </c>
      <c r="E1901" t="s">
        <v>1054</v>
      </c>
      <c r="F1901" t="s">
        <v>12345</v>
      </c>
      <c r="I1901" t="s">
        <v>12346</v>
      </c>
      <c r="J1901" s="1">
        <v>41384</v>
      </c>
      <c r="K1901" t="s">
        <v>12347</v>
      </c>
      <c r="L1901">
        <v>1</v>
      </c>
      <c r="M1901">
        <v>2</v>
      </c>
      <c r="N1901" t="s">
        <v>979</v>
      </c>
      <c r="O1901" s="1">
        <v>41784</v>
      </c>
      <c r="P1901" t="s">
        <v>12348</v>
      </c>
      <c r="Q1901" s="1">
        <v>41784</v>
      </c>
      <c r="R1901" t="s">
        <v>75</v>
      </c>
      <c r="S1901" s="1">
        <v>41784</v>
      </c>
      <c r="T1901" t="s">
        <v>75</v>
      </c>
      <c r="U1901" t="s">
        <v>17</v>
      </c>
      <c r="V1901" t="s">
        <v>17</v>
      </c>
      <c r="W1901" t="s">
        <v>75</v>
      </c>
      <c r="X1901" s="1">
        <v>41774</v>
      </c>
      <c r="Y1901" t="s">
        <v>75</v>
      </c>
      <c r="Z1901" t="s">
        <v>75</v>
      </c>
      <c r="AA1901" t="s">
        <v>75</v>
      </c>
      <c r="AB1901" t="s">
        <v>75</v>
      </c>
      <c r="AC1901" t="s">
        <v>75</v>
      </c>
      <c r="AD1901" s="1"/>
      <c r="AE1901" s="1">
        <v>41713</v>
      </c>
      <c r="AF1901" s="1"/>
      <c r="AG1901">
        <v>2</v>
      </c>
      <c r="AH1901" s="1">
        <v>41696</v>
      </c>
      <c r="AI1901" s="1"/>
      <c r="AJ1901" s="1"/>
      <c r="AK1901" s="1">
        <v>41784</v>
      </c>
      <c r="AL1901" s="1">
        <v>41785</v>
      </c>
      <c r="AM1901" s="1">
        <v>41803</v>
      </c>
      <c r="AN1901" s="1"/>
      <c r="AO1901" t="s">
        <v>75</v>
      </c>
      <c r="AP1901" t="s">
        <v>17</v>
      </c>
      <c r="AQ1901" t="s">
        <v>17</v>
      </c>
      <c r="AR1901" t="s">
        <v>17</v>
      </c>
      <c r="AS1901" s="1">
        <v>41821</v>
      </c>
      <c r="AT1901" t="s">
        <v>18</v>
      </c>
      <c r="AU1901" s="1">
        <v>41821</v>
      </c>
      <c r="AV1901" t="s">
        <v>17</v>
      </c>
      <c r="AW1901" t="s">
        <v>17</v>
      </c>
      <c r="AX1901" t="s">
        <v>17</v>
      </c>
      <c r="AY1901" s="1">
        <v>41821</v>
      </c>
      <c r="AZ1901" t="s">
        <v>17</v>
      </c>
      <c r="BA1901" t="s">
        <v>17</v>
      </c>
      <c r="BB1901" t="s">
        <v>17</v>
      </c>
      <c r="BC1901" s="1">
        <v>41821</v>
      </c>
      <c r="BD1901" s="1">
        <v>42538</v>
      </c>
      <c r="BE1901" t="s">
        <v>17</v>
      </c>
      <c r="BF1901" t="s">
        <v>17</v>
      </c>
      <c r="BG1901" t="s">
        <v>17</v>
      </c>
      <c r="BH1901" t="s">
        <v>1004</v>
      </c>
      <c r="BI1901" t="s">
        <v>17</v>
      </c>
      <c r="BJ1901" s="1"/>
      <c r="BK1901" t="b">
        <v>0</v>
      </c>
      <c r="BL1901" t="b">
        <v>0</v>
      </c>
      <c r="BN1901" t="s">
        <v>85</v>
      </c>
      <c r="BO1901" t="b">
        <v>0</v>
      </c>
      <c r="BP1901" t="b">
        <v>0</v>
      </c>
      <c r="BQ1901">
        <v>1944</v>
      </c>
      <c r="BR1901">
        <v>1</v>
      </c>
    </row>
    <row r="1902" spans="1:70" x14ac:dyDescent="0.25">
      <c r="A1902" t="s">
        <v>12349</v>
      </c>
      <c r="B1902" s="1">
        <v>41803</v>
      </c>
      <c r="C1902" t="s">
        <v>452</v>
      </c>
      <c r="D1902" t="s">
        <v>35</v>
      </c>
      <c r="E1902" t="s">
        <v>12350</v>
      </c>
      <c r="F1902" t="s">
        <v>12351</v>
      </c>
      <c r="G1902" t="s">
        <v>12350</v>
      </c>
      <c r="I1902" t="s">
        <v>12352</v>
      </c>
      <c r="J1902" s="1">
        <v>38081</v>
      </c>
      <c r="K1902" t="s">
        <v>12353</v>
      </c>
      <c r="L1902">
        <v>10</v>
      </c>
      <c r="N1902" t="s">
        <v>1011</v>
      </c>
      <c r="O1902" s="1">
        <v>41773</v>
      </c>
      <c r="P1902" t="s">
        <v>4637</v>
      </c>
      <c r="Q1902" s="1">
        <v>41774</v>
      </c>
      <c r="R1902" t="s">
        <v>75</v>
      </c>
      <c r="S1902" s="1">
        <v>41771</v>
      </c>
      <c r="T1902" t="s">
        <v>75</v>
      </c>
      <c r="U1902" t="s">
        <v>17</v>
      </c>
      <c r="V1902" t="s">
        <v>75</v>
      </c>
      <c r="W1902" t="s">
        <v>17</v>
      </c>
      <c r="X1902" s="1">
        <v>41764</v>
      </c>
      <c r="Y1902" t="s">
        <v>75</v>
      </c>
      <c r="Z1902" t="s">
        <v>75</v>
      </c>
      <c r="AA1902" t="s">
        <v>75</v>
      </c>
      <c r="AB1902" t="s">
        <v>75</v>
      </c>
      <c r="AC1902" t="s">
        <v>75</v>
      </c>
      <c r="AD1902" s="1"/>
      <c r="AE1902" s="1"/>
      <c r="AF1902" s="1"/>
      <c r="AG1902">
        <v>99</v>
      </c>
      <c r="AH1902" s="1"/>
      <c r="AI1902" s="1"/>
      <c r="AJ1902" s="1"/>
      <c r="AK1902" s="1">
        <v>41774</v>
      </c>
      <c r="AL1902" s="1">
        <v>41775</v>
      </c>
      <c r="AM1902" s="1">
        <v>41803</v>
      </c>
      <c r="AN1902" s="1"/>
      <c r="AO1902" t="s">
        <v>75</v>
      </c>
      <c r="AP1902" t="s">
        <v>17</v>
      </c>
      <c r="AQ1902" t="s">
        <v>17</v>
      </c>
      <c r="AR1902" t="s">
        <v>17</v>
      </c>
      <c r="AS1902" s="1">
        <v>41821</v>
      </c>
      <c r="AT1902" t="s">
        <v>18</v>
      </c>
      <c r="AU1902" s="1">
        <v>41821</v>
      </c>
      <c r="AV1902" t="s">
        <v>17</v>
      </c>
      <c r="AW1902" t="s">
        <v>17</v>
      </c>
      <c r="AX1902" t="s">
        <v>17</v>
      </c>
      <c r="AY1902" s="1">
        <v>41821</v>
      </c>
      <c r="AZ1902" t="s">
        <v>17</v>
      </c>
      <c r="BA1902" t="s">
        <v>17</v>
      </c>
      <c r="BB1902" t="s">
        <v>17</v>
      </c>
      <c r="BC1902" s="1">
        <v>41821</v>
      </c>
      <c r="BD1902" s="1">
        <v>41807</v>
      </c>
      <c r="BE1902" t="s">
        <v>17</v>
      </c>
      <c r="BF1902" t="s">
        <v>17</v>
      </c>
      <c r="BG1902" t="s">
        <v>17</v>
      </c>
      <c r="BH1902" t="s">
        <v>1004</v>
      </c>
      <c r="BI1902" t="s">
        <v>17</v>
      </c>
      <c r="BJ1902" s="1"/>
      <c r="BK1902" t="b">
        <v>0</v>
      </c>
      <c r="BL1902" t="b">
        <v>0</v>
      </c>
      <c r="BN1902" t="s">
        <v>85</v>
      </c>
      <c r="BO1902" t="b">
        <v>0</v>
      </c>
      <c r="BP1902" t="b">
        <v>0</v>
      </c>
      <c r="BQ1902">
        <v>1945</v>
      </c>
      <c r="BR1902">
        <v>1</v>
      </c>
    </row>
    <row r="1903" spans="1:70" x14ac:dyDescent="0.25">
      <c r="A1903" t="s">
        <v>12354</v>
      </c>
      <c r="B1903" s="1">
        <v>41803</v>
      </c>
      <c r="C1903" t="s">
        <v>452</v>
      </c>
      <c r="D1903" t="s">
        <v>35</v>
      </c>
      <c r="E1903" t="s">
        <v>12355</v>
      </c>
      <c r="F1903" t="s">
        <v>12356</v>
      </c>
      <c r="G1903" t="s">
        <v>12357</v>
      </c>
      <c r="I1903" t="s">
        <v>12358</v>
      </c>
      <c r="J1903" s="1">
        <v>40293</v>
      </c>
      <c r="K1903" t="s">
        <v>10058</v>
      </c>
      <c r="L1903">
        <v>4</v>
      </c>
      <c r="N1903" t="s">
        <v>1011</v>
      </c>
      <c r="O1903" s="1">
        <v>41785</v>
      </c>
      <c r="Q1903" s="1">
        <v>41785</v>
      </c>
      <c r="R1903" t="s">
        <v>75</v>
      </c>
      <c r="S1903" s="1">
        <v>41784</v>
      </c>
      <c r="T1903" t="s">
        <v>75</v>
      </c>
      <c r="U1903" t="s">
        <v>75</v>
      </c>
      <c r="V1903" t="s">
        <v>75</v>
      </c>
      <c r="W1903" t="s">
        <v>75</v>
      </c>
      <c r="X1903" s="1">
        <v>41779</v>
      </c>
      <c r="Y1903" t="s">
        <v>75</v>
      </c>
      <c r="Z1903" t="s">
        <v>75</v>
      </c>
      <c r="AA1903" t="s">
        <v>75</v>
      </c>
      <c r="AB1903" t="s">
        <v>17</v>
      </c>
      <c r="AC1903" t="s">
        <v>75</v>
      </c>
      <c r="AD1903" s="1">
        <v>40295</v>
      </c>
      <c r="AE1903" s="1">
        <v>40414</v>
      </c>
      <c r="AF1903" s="1"/>
      <c r="AG1903">
        <v>4</v>
      </c>
      <c r="AH1903" s="1">
        <v>40353</v>
      </c>
      <c r="AI1903" s="1">
        <v>40445</v>
      </c>
      <c r="AJ1903" s="1"/>
      <c r="AK1903" s="1">
        <v>41787</v>
      </c>
      <c r="AL1903" s="1">
        <v>41788</v>
      </c>
      <c r="AM1903" s="1">
        <v>41803</v>
      </c>
      <c r="AN1903" s="1"/>
      <c r="AO1903" t="s">
        <v>75</v>
      </c>
      <c r="AP1903" t="s">
        <v>17</v>
      </c>
      <c r="AQ1903" t="s">
        <v>17</v>
      </c>
      <c r="AR1903" t="s">
        <v>17</v>
      </c>
      <c r="AS1903" s="1">
        <v>41821</v>
      </c>
      <c r="AT1903" t="s">
        <v>18</v>
      </c>
      <c r="AU1903" s="1">
        <v>41821</v>
      </c>
      <c r="AV1903" t="s">
        <v>17</v>
      </c>
      <c r="AW1903" t="s">
        <v>17</v>
      </c>
      <c r="AX1903" t="s">
        <v>17</v>
      </c>
      <c r="AY1903" s="1">
        <v>41821</v>
      </c>
      <c r="AZ1903" t="s">
        <v>17</v>
      </c>
      <c r="BA1903" t="s">
        <v>17</v>
      </c>
      <c r="BB1903" t="s">
        <v>17</v>
      </c>
      <c r="BC1903" s="1">
        <v>41821</v>
      </c>
      <c r="BD1903" s="1">
        <v>41807</v>
      </c>
      <c r="BE1903" t="s">
        <v>17</v>
      </c>
      <c r="BF1903" t="s">
        <v>17</v>
      </c>
      <c r="BG1903" t="s">
        <v>17</v>
      </c>
      <c r="BH1903" t="s">
        <v>1004</v>
      </c>
      <c r="BI1903" t="s">
        <v>17</v>
      </c>
      <c r="BJ1903" s="1"/>
      <c r="BK1903" t="b">
        <v>0</v>
      </c>
      <c r="BL1903" t="b">
        <v>0</v>
      </c>
      <c r="BN1903" t="s">
        <v>85</v>
      </c>
      <c r="BO1903" t="b">
        <v>0</v>
      </c>
      <c r="BP1903" t="b">
        <v>0</v>
      </c>
      <c r="BQ1903">
        <v>1946</v>
      </c>
      <c r="BR1903">
        <v>1</v>
      </c>
    </row>
    <row r="1904" spans="1:70" x14ac:dyDescent="0.25">
      <c r="A1904" t="s">
        <v>12359</v>
      </c>
      <c r="B1904" s="1">
        <v>41806</v>
      </c>
      <c r="C1904" t="s">
        <v>401</v>
      </c>
      <c r="D1904" t="s">
        <v>32</v>
      </c>
      <c r="E1904" t="s">
        <v>12360</v>
      </c>
      <c r="G1904" t="s">
        <v>12361</v>
      </c>
      <c r="I1904" t="s">
        <v>12362</v>
      </c>
      <c r="J1904" s="1">
        <v>41124</v>
      </c>
      <c r="K1904" t="s">
        <v>12363</v>
      </c>
      <c r="L1904">
        <v>2</v>
      </c>
      <c r="M1904">
        <v>10</v>
      </c>
      <c r="N1904" t="s">
        <v>979</v>
      </c>
      <c r="O1904" s="1">
        <v>41793</v>
      </c>
      <c r="P1904" t="s">
        <v>289</v>
      </c>
      <c r="Q1904" s="1">
        <v>41793</v>
      </c>
      <c r="R1904" t="s">
        <v>75</v>
      </c>
      <c r="S1904" s="1">
        <v>41793</v>
      </c>
      <c r="T1904" t="s">
        <v>75</v>
      </c>
      <c r="U1904" t="s">
        <v>17</v>
      </c>
      <c r="V1904" t="s">
        <v>17</v>
      </c>
      <c r="W1904" t="s">
        <v>75</v>
      </c>
      <c r="X1904" s="1">
        <v>41781</v>
      </c>
      <c r="Y1904" t="s">
        <v>75</v>
      </c>
      <c r="Z1904" t="s">
        <v>75</v>
      </c>
      <c r="AA1904" t="s">
        <v>75</v>
      </c>
      <c r="AB1904" t="s">
        <v>17</v>
      </c>
      <c r="AC1904" t="s">
        <v>75</v>
      </c>
      <c r="AD1904" s="1">
        <v>41225</v>
      </c>
      <c r="AE1904" s="1">
        <v>41333</v>
      </c>
      <c r="AF1904" s="1"/>
      <c r="AG1904">
        <v>4</v>
      </c>
      <c r="AH1904" s="1">
        <v>41234</v>
      </c>
      <c r="AI1904" s="1">
        <v>41381</v>
      </c>
      <c r="AJ1904" s="1"/>
      <c r="AK1904" s="1">
        <v>41793</v>
      </c>
      <c r="AL1904" s="1">
        <v>41794</v>
      </c>
      <c r="AM1904" s="1">
        <v>41806</v>
      </c>
      <c r="AN1904" s="1"/>
      <c r="AO1904" t="s">
        <v>75</v>
      </c>
      <c r="AP1904" t="s">
        <v>17</v>
      </c>
      <c r="AQ1904" t="s">
        <v>17</v>
      </c>
      <c r="AR1904" t="s">
        <v>17</v>
      </c>
      <c r="AS1904" s="1">
        <v>41821</v>
      </c>
      <c r="AT1904" t="s">
        <v>18</v>
      </c>
      <c r="AU1904" s="1">
        <v>41821</v>
      </c>
      <c r="AV1904" t="s">
        <v>17</v>
      </c>
      <c r="AW1904" t="s">
        <v>17</v>
      </c>
      <c r="AX1904" t="s">
        <v>17</v>
      </c>
      <c r="AY1904" s="1">
        <v>41821</v>
      </c>
      <c r="AZ1904" t="s">
        <v>17</v>
      </c>
      <c r="BA1904" t="s">
        <v>17</v>
      </c>
      <c r="BB1904" t="s">
        <v>17</v>
      </c>
      <c r="BC1904" s="1">
        <v>41821</v>
      </c>
      <c r="BD1904" s="1">
        <v>41807</v>
      </c>
      <c r="BE1904" t="s">
        <v>17</v>
      </c>
      <c r="BF1904" t="s">
        <v>17</v>
      </c>
      <c r="BG1904" t="s">
        <v>17</v>
      </c>
      <c r="BH1904" t="s">
        <v>1004</v>
      </c>
      <c r="BI1904" t="s">
        <v>17</v>
      </c>
      <c r="BJ1904" s="1"/>
      <c r="BK1904" t="b">
        <v>0</v>
      </c>
      <c r="BL1904" t="b">
        <v>0</v>
      </c>
      <c r="BN1904" t="s">
        <v>85</v>
      </c>
      <c r="BO1904" t="b">
        <v>0</v>
      </c>
      <c r="BP1904" t="b">
        <v>0</v>
      </c>
      <c r="BQ1904">
        <v>1947</v>
      </c>
      <c r="BR1904">
        <v>1</v>
      </c>
    </row>
    <row r="1905" spans="1:70" x14ac:dyDescent="0.25">
      <c r="A1905" t="s">
        <v>12364</v>
      </c>
      <c r="B1905" s="1">
        <v>41801</v>
      </c>
      <c r="C1905" t="s">
        <v>1853</v>
      </c>
      <c r="D1905" t="s">
        <v>32</v>
      </c>
      <c r="E1905" t="s">
        <v>12365</v>
      </c>
      <c r="F1905" t="s">
        <v>12366</v>
      </c>
      <c r="G1905" t="s">
        <v>12367</v>
      </c>
      <c r="I1905" t="s">
        <v>12368</v>
      </c>
      <c r="J1905" s="1">
        <v>40364</v>
      </c>
      <c r="K1905" t="s">
        <v>12369</v>
      </c>
      <c r="L1905">
        <v>3</v>
      </c>
      <c r="N1905" t="s">
        <v>1011</v>
      </c>
      <c r="O1905" s="1">
        <v>41789</v>
      </c>
      <c r="P1905" t="s">
        <v>12370</v>
      </c>
      <c r="Q1905" s="1">
        <v>41789</v>
      </c>
      <c r="R1905" t="s">
        <v>75</v>
      </c>
      <c r="S1905" s="1">
        <v>41789</v>
      </c>
      <c r="T1905" t="s">
        <v>75</v>
      </c>
      <c r="U1905" t="s">
        <v>17</v>
      </c>
      <c r="V1905" t="s">
        <v>17</v>
      </c>
      <c r="W1905" t="s">
        <v>75</v>
      </c>
      <c r="X1905" s="1">
        <v>41784</v>
      </c>
      <c r="Y1905" t="s">
        <v>75</v>
      </c>
      <c r="Z1905" t="s">
        <v>75</v>
      </c>
      <c r="AA1905" t="s">
        <v>75</v>
      </c>
      <c r="AB1905" t="s">
        <v>75</v>
      </c>
      <c r="AC1905" t="s">
        <v>75</v>
      </c>
      <c r="AD1905" s="1">
        <v>40375</v>
      </c>
      <c r="AE1905" s="1">
        <v>40550</v>
      </c>
      <c r="AF1905" s="1"/>
      <c r="AG1905">
        <v>4</v>
      </c>
      <c r="AH1905" s="1">
        <v>40427</v>
      </c>
      <c r="AI1905" s="1">
        <v>40868</v>
      </c>
      <c r="AJ1905" s="1"/>
      <c r="AK1905" s="1">
        <v>41790</v>
      </c>
      <c r="AL1905" s="1">
        <v>41791</v>
      </c>
      <c r="AM1905" s="1">
        <v>41801</v>
      </c>
      <c r="AN1905" s="1"/>
      <c r="AO1905" t="s">
        <v>75</v>
      </c>
      <c r="AP1905" t="s">
        <v>17</v>
      </c>
      <c r="AQ1905" t="s">
        <v>17</v>
      </c>
      <c r="AR1905" t="s">
        <v>17</v>
      </c>
      <c r="AS1905" s="1">
        <v>41821</v>
      </c>
      <c r="AT1905" t="s">
        <v>18</v>
      </c>
      <c r="AU1905" s="1">
        <v>41821</v>
      </c>
      <c r="AV1905" t="s">
        <v>17</v>
      </c>
      <c r="AW1905" t="s">
        <v>17</v>
      </c>
      <c r="AX1905" t="s">
        <v>17</v>
      </c>
      <c r="AY1905" s="1">
        <v>41821</v>
      </c>
      <c r="AZ1905" t="s">
        <v>17</v>
      </c>
      <c r="BA1905" t="s">
        <v>17</v>
      </c>
      <c r="BB1905" t="s">
        <v>17</v>
      </c>
      <c r="BC1905" s="1">
        <v>41821</v>
      </c>
      <c r="BD1905" s="1">
        <v>41807</v>
      </c>
      <c r="BE1905" t="s">
        <v>17</v>
      </c>
      <c r="BF1905" t="s">
        <v>17</v>
      </c>
      <c r="BG1905" t="s">
        <v>17</v>
      </c>
      <c r="BH1905" t="s">
        <v>1004</v>
      </c>
      <c r="BI1905" t="s">
        <v>17</v>
      </c>
      <c r="BJ1905" s="1"/>
      <c r="BK1905" t="b">
        <v>0</v>
      </c>
      <c r="BL1905" t="b">
        <v>0</v>
      </c>
      <c r="BN1905" t="s">
        <v>85</v>
      </c>
      <c r="BO1905" t="b">
        <v>0</v>
      </c>
      <c r="BP1905" t="b">
        <v>0</v>
      </c>
      <c r="BQ1905">
        <v>1948</v>
      </c>
      <c r="BR1905">
        <v>1</v>
      </c>
    </row>
    <row r="1906" spans="1:70" x14ac:dyDescent="0.25">
      <c r="A1906" t="s">
        <v>12371</v>
      </c>
      <c r="B1906" s="1">
        <v>41801</v>
      </c>
      <c r="C1906" t="s">
        <v>1853</v>
      </c>
      <c r="D1906" t="s">
        <v>32</v>
      </c>
      <c r="E1906" t="s">
        <v>12372</v>
      </c>
      <c r="F1906" t="s">
        <v>12373</v>
      </c>
      <c r="G1906" t="s">
        <v>12374</v>
      </c>
      <c r="I1906" t="s">
        <v>12375</v>
      </c>
      <c r="J1906" s="1">
        <v>41053</v>
      </c>
      <c r="K1906" t="s">
        <v>12376</v>
      </c>
      <c r="L1906">
        <v>2</v>
      </c>
      <c r="N1906" t="s">
        <v>979</v>
      </c>
      <c r="O1906" s="1">
        <v>41787</v>
      </c>
      <c r="P1906" t="s">
        <v>12377</v>
      </c>
      <c r="Q1906" s="1">
        <v>41787</v>
      </c>
      <c r="R1906" t="s">
        <v>75</v>
      </c>
      <c r="S1906" s="1">
        <v>41787</v>
      </c>
      <c r="T1906" t="s">
        <v>75</v>
      </c>
      <c r="U1906" t="s">
        <v>17</v>
      </c>
      <c r="V1906" t="s">
        <v>17</v>
      </c>
      <c r="W1906" t="s">
        <v>75</v>
      </c>
      <c r="X1906" s="1">
        <v>41778</v>
      </c>
      <c r="Y1906" t="s">
        <v>75</v>
      </c>
      <c r="Z1906" t="s">
        <v>75</v>
      </c>
      <c r="AA1906" t="s">
        <v>75</v>
      </c>
      <c r="AB1906" t="s">
        <v>75</v>
      </c>
      <c r="AC1906" t="s">
        <v>75</v>
      </c>
      <c r="AD1906" s="1"/>
      <c r="AE1906" s="1"/>
      <c r="AF1906" s="1"/>
      <c r="AG1906">
        <v>99</v>
      </c>
      <c r="AH1906" s="1"/>
      <c r="AI1906" s="1"/>
      <c r="AJ1906" s="1"/>
      <c r="AK1906" s="1">
        <v>41787</v>
      </c>
      <c r="AL1906" s="1">
        <v>41788</v>
      </c>
      <c r="AM1906" s="1">
        <v>41801</v>
      </c>
      <c r="AN1906" s="1"/>
      <c r="AO1906" t="s">
        <v>75</v>
      </c>
      <c r="AP1906" t="s">
        <v>17</v>
      </c>
      <c r="AQ1906" t="s">
        <v>17</v>
      </c>
      <c r="AR1906" t="s">
        <v>17</v>
      </c>
      <c r="AS1906" s="1">
        <v>41821</v>
      </c>
      <c r="AT1906" t="s">
        <v>18</v>
      </c>
      <c r="AU1906" s="1">
        <v>41821</v>
      </c>
      <c r="AV1906" t="s">
        <v>17</v>
      </c>
      <c r="AW1906" t="s">
        <v>17</v>
      </c>
      <c r="AX1906" t="s">
        <v>17</v>
      </c>
      <c r="AY1906" s="1">
        <v>41821</v>
      </c>
      <c r="AZ1906" t="s">
        <v>17</v>
      </c>
      <c r="BA1906" t="s">
        <v>17</v>
      </c>
      <c r="BB1906" t="s">
        <v>17</v>
      </c>
      <c r="BC1906" s="1">
        <v>41821</v>
      </c>
      <c r="BD1906" s="1">
        <v>41807</v>
      </c>
      <c r="BE1906" t="s">
        <v>17</v>
      </c>
      <c r="BF1906" t="s">
        <v>17</v>
      </c>
      <c r="BG1906" t="s">
        <v>17</v>
      </c>
      <c r="BH1906" t="s">
        <v>1004</v>
      </c>
      <c r="BI1906" t="s">
        <v>17</v>
      </c>
      <c r="BJ1906" s="1"/>
      <c r="BK1906" t="b">
        <v>0</v>
      </c>
      <c r="BL1906" t="b">
        <v>0</v>
      </c>
      <c r="BN1906" t="s">
        <v>85</v>
      </c>
      <c r="BO1906" t="b">
        <v>0</v>
      </c>
      <c r="BP1906" t="b">
        <v>0</v>
      </c>
      <c r="BQ1906">
        <v>1949</v>
      </c>
      <c r="BR1906">
        <v>1</v>
      </c>
    </row>
    <row r="1907" spans="1:70" x14ac:dyDescent="0.25">
      <c r="A1907" t="s">
        <v>12378</v>
      </c>
      <c r="B1907" s="1">
        <v>41801</v>
      </c>
      <c r="C1907" t="s">
        <v>32</v>
      </c>
      <c r="D1907" t="s">
        <v>32</v>
      </c>
      <c r="E1907" t="s">
        <v>12379</v>
      </c>
      <c r="F1907" t="s">
        <v>12380</v>
      </c>
      <c r="G1907" t="s">
        <v>12381</v>
      </c>
      <c r="H1907" t="s">
        <v>32</v>
      </c>
      <c r="I1907" t="s">
        <v>12382</v>
      </c>
      <c r="J1907" s="1"/>
      <c r="K1907" t="s">
        <v>12383</v>
      </c>
      <c r="M1907">
        <v>15</v>
      </c>
      <c r="N1907" t="s">
        <v>979</v>
      </c>
      <c r="O1907" s="1">
        <v>41786</v>
      </c>
      <c r="P1907" t="s">
        <v>12384</v>
      </c>
      <c r="Q1907" s="1">
        <v>41792</v>
      </c>
      <c r="R1907" t="s">
        <v>75</v>
      </c>
      <c r="S1907" s="1">
        <v>41786</v>
      </c>
      <c r="T1907" t="s">
        <v>75</v>
      </c>
      <c r="U1907" t="s">
        <v>17</v>
      </c>
      <c r="V1907" t="s">
        <v>17</v>
      </c>
      <c r="W1907" t="s">
        <v>17</v>
      </c>
      <c r="X1907" s="1">
        <v>41792</v>
      </c>
      <c r="Y1907" t="s">
        <v>75</v>
      </c>
      <c r="Z1907" t="s">
        <v>75</v>
      </c>
      <c r="AA1907" t="s">
        <v>75</v>
      </c>
      <c r="AB1907" t="s">
        <v>75</v>
      </c>
      <c r="AC1907" t="s">
        <v>75</v>
      </c>
      <c r="AD1907" s="1"/>
      <c r="AE1907" s="1"/>
      <c r="AF1907" s="1"/>
      <c r="AG1907">
        <v>99</v>
      </c>
      <c r="AH1907" s="1"/>
      <c r="AI1907" s="1"/>
      <c r="AJ1907" s="1"/>
      <c r="AK1907" s="1">
        <v>41792</v>
      </c>
      <c r="AL1907" s="1">
        <v>41793</v>
      </c>
      <c r="AM1907" s="1">
        <v>41801</v>
      </c>
      <c r="AN1907" s="1"/>
      <c r="AO1907" t="s">
        <v>75</v>
      </c>
      <c r="AP1907" t="s">
        <v>17</v>
      </c>
      <c r="AQ1907" t="s">
        <v>17</v>
      </c>
      <c r="AR1907" t="s">
        <v>17</v>
      </c>
      <c r="AS1907" s="1">
        <v>41821</v>
      </c>
      <c r="AT1907" t="s">
        <v>18</v>
      </c>
      <c r="AU1907" s="1">
        <v>41821</v>
      </c>
      <c r="AV1907" t="s">
        <v>17</v>
      </c>
      <c r="AW1907" t="s">
        <v>17</v>
      </c>
      <c r="AX1907" t="s">
        <v>17</v>
      </c>
      <c r="AY1907" s="1">
        <v>41821</v>
      </c>
      <c r="AZ1907" t="s">
        <v>17</v>
      </c>
      <c r="BA1907" t="s">
        <v>17</v>
      </c>
      <c r="BB1907" t="s">
        <v>17</v>
      </c>
      <c r="BC1907" s="1">
        <v>41821</v>
      </c>
      <c r="BD1907" s="1">
        <v>41807</v>
      </c>
      <c r="BE1907" t="s">
        <v>17</v>
      </c>
      <c r="BF1907" t="s">
        <v>17</v>
      </c>
      <c r="BG1907" t="s">
        <v>17</v>
      </c>
      <c r="BH1907" t="s">
        <v>1004</v>
      </c>
      <c r="BI1907" t="s">
        <v>17</v>
      </c>
      <c r="BJ1907" s="1"/>
      <c r="BK1907" t="b">
        <v>0</v>
      </c>
      <c r="BL1907" t="b">
        <v>0</v>
      </c>
      <c r="BN1907" t="s">
        <v>85</v>
      </c>
      <c r="BO1907" t="b">
        <v>0</v>
      </c>
      <c r="BP1907" t="b">
        <v>0</v>
      </c>
      <c r="BQ1907">
        <v>1950</v>
      </c>
      <c r="BR1907">
        <v>1</v>
      </c>
    </row>
    <row r="1908" spans="1:70" x14ac:dyDescent="0.25">
      <c r="A1908" t="s">
        <v>12385</v>
      </c>
      <c r="B1908" s="1">
        <v>41765</v>
      </c>
      <c r="C1908" t="s">
        <v>30</v>
      </c>
      <c r="D1908" t="s">
        <v>29</v>
      </c>
      <c r="E1908" t="s">
        <v>12386</v>
      </c>
      <c r="F1908" t="s">
        <v>12387</v>
      </c>
      <c r="G1908" t="s">
        <v>8920</v>
      </c>
      <c r="I1908" t="s">
        <v>12388</v>
      </c>
      <c r="J1908" s="1">
        <v>40300</v>
      </c>
      <c r="K1908" t="s">
        <v>12389</v>
      </c>
      <c r="L1908">
        <v>3</v>
      </c>
      <c r="N1908" t="s">
        <v>1011</v>
      </c>
      <c r="O1908" s="1">
        <v>41753</v>
      </c>
      <c r="P1908" t="s">
        <v>12390</v>
      </c>
      <c r="Q1908" s="1">
        <v>41753</v>
      </c>
      <c r="R1908" t="s">
        <v>17</v>
      </c>
      <c r="S1908" s="1"/>
      <c r="T1908" t="s">
        <v>75</v>
      </c>
      <c r="U1908" t="s">
        <v>17</v>
      </c>
      <c r="V1908" t="s">
        <v>17</v>
      </c>
      <c r="W1908" t="s">
        <v>75</v>
      </c>
      <c r="X1908" s="1">
        <v>41744</v>
      </c>
      <c r="Y1908" t="s">
        <v>75</v>
      </c>
      <c r="Z1908" t="s">
        <v>75</v>
      </c>
      <c r="AA1908" t="s">
        <v>75</v>
      </c>
      <c r="AB1908" t="s">
        <v>75</v>
      </c>
      <c r="AC1908" t="s">
        <v>75</v>
      </c>
      <c r="AD1908" s="1"/>
      <c r="AE1908" s="1">
        <v>40392</v>
      </c>
      <c r="AF1908" s="1"/>
      <c r="AG1908">
        <v>3</v>
      </c>
      <c r="AH1908" s="1">
        <v>40361</v>
      </c>
      <c r="AI1908" s="1">
        <v>40423</v>
      </c>
      <c r="AJ1908" s="1"/>
      <c r="AK1908" s="1">
        <v>41754</v>
      </c>
      <c r="AL1908" s="1">
        <v>41755</v>
      </c>
      <c r="AM1908" s="1">
        <v>41765</v>
      </c>
      <c r="AN1908" s="1"/>
      <c r="AO1908" t="s">
        <v>75</v>
      </c>
      <c r="AP1908" t="s">
        <v>17</v>
      </c>
      <c r="AQ1908" t="s">
        <v>17</v>
      </c>
      <c r="AR1908" t="s">
        <v>17</v>
      </c>
      <c r="AS1908" s="1">
        <v>41772</v>
      </c>
      <c r="AT1908" t="s">
        <v>18</v>
      </c>
      <c r="AU1908" s="1">
        <v>41772</v>
      </c>
      <c r="AV1908" t="s">
        <v>17</v>
      </c>
      <c r="AW1908" t="s">
        <v>17</v>
      </c>
      <c r="AX1908" t="s">
        <v>17</v>
      </c>
      <c r="AY1908" s="1">
        <v>41772</v>
      </c>
      <c r="AZ1908" t="s">
        <v>17</v>
      </c>
      <c r="BA1908" t="s">
        <v>17</v>
      </c>
      <c r="BB1908" t="s">
        <v>17</v>
      </c>
      <c r="BC1908" s="1">
        <v>41772</v>
      </c>
      <c r="BD1908" s="1"/>
      <c r="BE1908" t="s">
        <v>17</v>
      </c>
      <c r="BF1908" t="s">
        <v>17</v>
      </c>
      <c r="BG1908" t="s">
        <v>17</v>
      </c>
      <c r="BH1908" t="s">
        <v>1004</v>
      </c>
      <c r="BI1908" t="s">
        <v>17</v>
      </c>
      <c r="BJ1908" s="1"/>
      <c r="BK1908" t="b">
        <v>0</v>
      </c>
      <c r="BL1908" t="b">
        <v>0</v>
      </c>
      <c r="BN1908" t="s">
        <v>85</v>
      </c>
      <c r="BO1908" t="b">
        <v>0</v>
      </c>
      <c r="BP1908" t="b">
        <v>0</v>
      </c>
      <c r="BQ1908">
        <v>1951</v>
      </c>
      <c r="BR1908">
        <v>1</v>
      </c>
    </row>
    <row r="1909" spans="1:70" x14ac:dyDescent="0.25">
      <c r="A1909" t="s">
        <v>12391</v>
      </c>
      <c r="B1909" s="1">
        <v>41806</v>
      </c>
      <c r="C1909" t="s">
        <v>457</v>
      </c>
      <c r="D1909" t="s">
        <v>41</v>
      </c>
      <c r="E1909" t="s">
        <v>12392</v>
      </c>
      <c r="F1909" t="s">
        <v>12393</v>
      </c>
      <c r="I1909" t="s">
        <v>12394</v>
      </c>
      <c r="J1909" s="1"/>
      <c r="K1909" t="s">
        <v>12395</v>
      </c>
      <c r="L1909">
        <v>4</v>
      </c>
      <c r="M1909">
        <v>1</v>
      </c>
      <c r="N1909" t="s">
        <v>1011</v>
      </c>
      <c r="O1909" s="1">
        <v>41800</v>
      </c>
      <c r="P1909" t="s">
        <v>12396</v>
      </c>
      <c r="Q1909" s="1">
        <v>41800</v>
      </c>
      <c r="R1909" t="s">
        <v>75</v>
      </c>
      <c r="S1909" s="1">
        <v>41800</v>
      </c>
      <c r="T1909" t="s">
        <v>75</v>
      </c>
      <c r="U1909" t="s">
        <v>75</v>
      </c>
      <c r="V1909" t="s">
        <v>75</v>
      </c>
      <c r="W1909" t="s">
        <v>75</v>
      </c>
      <c r="X1909" s="1">
        <v>41800</v>
      </c>
      <c r="Y1909" t="s">
        <v>75</v>
      </c>
      <c r="Z1909" t="s">
        <v>75</v>
      </c>
      <c r="AA1909" t="s">
        <v>75</v>
      </c>
      <c r="AB1909" t="s">
        <v>75</v>
      </c>
      <c r="AC1909" t="s">
        <v>75</v>
      </c>
      <c r="AD1909" s="1"/>
      <c r="AE1909" s="1"/>
      <c r="AF1909" s="1"/>
      <c r="AG1909">
        <v>99</v>
      </c>
      <c r="AH1909" s="1"/>
      <c r="AI1909" s="1"/>
      <c r="AJ1909" s="1"/>
      <c r="AK1909" s="1">
        <v>41802</v>
      </c>
      <c r="AL1909" s="1">
        <v>41803</v>
      </c>
      <c r="AM1909" s="1">
        <v>41806</v>
      </c>
      <c r="AN1909" s="1"/>
      <c r="AO1909" t="s">
        <v>75</v>
      </c>
      <c r="AP1909" t="s">
        <v>17</v>
      </c>
      <c r="AQ1909" t="s">
        <v>17</v>
      </c>
      <c r="AR1909" t="s">
        <v>17</v>
      </c>
      <c r="AS1909" s="1">
        <v>41834</v>
      </c>
      <c r="AT1909" t="s">
        <v>18</v>
      </c>
      <c r="AU1909" s="1">
        <v>41834</v>
      </c>
      <c r="AV1909" t="s">
        <v>17</v>
      </c>
      <c r="AW1909" t="s">
        <v>17</v>
      </c>
      <c r="AX1909" t="s">
        <v>17</v>
      </c>
      <c r="AY1909" s="1">
        <v>41834</v>
      </c>
      <c r="AZ1909" t="s">
        <v>17</v>
      </c>
      <c r="BA1909" t="s">
        <v>17</v>
      </c>
      <c r="BB1909" t="s">
        <v>17</v>
      </c>
      <c r="BC1909" s="1">
        <v>41834</v>
      </c>
      <c r="BD1909" s="1">
        <v>41814</v>
      </c>
      <c r="BE1909" t="s">
        <v>17</v>
      </c>
      <c r="BF1909" t="s">
        <v>17</v>
      </c>
      <c r="BG1909" t="s">
        <v>17</v>
      </c>
      <c r="BH1909" t="s">
        <v>1004</v>
      </c>
      <c r="BI1909" t="s">
        <v>17</v>
      </c>
      <c r="BJ1909" s="1"/>
      <c r="BK1909" t="b">
        <v>0</v>
      </c>
      <c r="BL1909" t="b">
        <v>0</v>
      </c>
      <c r="BN1909" t="s">
        <v>85</v>
      </c>
      <c r="BO1909" t="b">
        <v>0</v>
      </c>
      <c r="BP1909" t="b">
        <v>0</v>
      </c>
      <c r="BQ1909">
        <v>1952</v>
      </c>
      <c r="BR1909">
        <v>1</v>
      </c>
    </row>
    <row r="1910" spans="1:70" x14ac:dyDescent="0.25">
      <c r="A1910" t="s">
        <v>12397</v>
      </c>
      <c r="B1910" s="1">
        <v>41810</v>
      </c>
      <c r="C1910" t="s">
        <v>92</v>
      </c>
      <c r="D1910" t="s">
        <v>74</v>
      </c>
      <c r="E1910" t="s">
        <v>12398</v>
      </c>
      <c r="F1910" t="s">
        <v>12399</v>
      </c>
      <c r="G1910" t="s">
        <v>12400</v>
      </c>
      <c r="I1910" t="s">
        <v>12401</v>
      </c>
      <c r="J1910" s="1"/>
      <c r="K1910" t="s">
        <v>12402</v>
      </c>
      <c r="L1910">
        <v>1</v>
      </c>
      <c r="N1910" t="s">
        <v>979</v>
      </c>
      <c r="O1910" s="1">
        <v>41779</v>
      </c>
      <c r="P1910" t="s">
        <v>12403</v>
      </c>
      <c r="Q1910" s="1">
        <v>41779</v>
      </c>
      <c r="R1910" t="s">
        <v>75</v>
      </c>
      <c r="S1910" s="1">
        <v>41779</v>
      </c>
      <c r="T1910" t="s">
        <v>75</v>
      </c>
      <c r="U1910" t="s">
        <v>17</v>
      </c>
      <c r="V1910" t="s">
        <v>17</v>
      </c>
      <c r="W1910" t="s">
        <v>75</v>
      </c>
      <c r="X1910" s="1">
        <v>41777</v>
      </c>
      <c r="Y1910" t="s">
        <v>75</v>
      </c>
      <c r="Z1910" t="s">
        <v>75</v>
      </c>
      <c r="AA1910" t="s">
        <v>75</v>
      </c>
      <c r="AB1910" t="s">
        <v>17</v>
      </c>
      <c r="AC1910" t="s">
        <v>75</v>
      </c>
      <c r="AD1910" s="1">
        <v>41373</v>
      </c>
      <c r="AE1910" s="1">
        <v>41499</v>
      </c>
      <c r="AF1910" s="1"/>
      <c r="AG1910">
        <v>4</v>
      </c>
      <c r="AH1910" s="1">
        <v>41445</v>
      </c>
      <c r="AI1910" s="1">
        <v>41527</v>
      </c>
      <c r="AJ1910" s="1"/>
      <c r="AK1910" s="1">
        <v>41779</v>
      </c>
      <c r="AL1910" s="1">
        <v>41780</v>
      </c>
      <c r="AM1910" s="1">
        <v>41810</v>
      </c>
      <c r="AN1910" s="1"/>
      <c r="AO1910" t="s">
        <v>75</v>
      </c>
      <c r="AP1910" t="s">
        <v>17</v>
      </c>
      <c r="AQ1910" t="s">
        <v>17</v>
      </c>
      <c r="AR1910" t="s">
        <v>17</v>
      </c>
      <c r="AS1910" s="1">
        <v>41834</v>
      </c>
      <c r="AT1910" t="s">
        <v>22</v>
      </c>
      <c r="AU1910" s="1">
        <v>41834</v>
      </c>
      <c r="AV1910" t="s">
        <v>17</v>
      </c>
      <c r="AW1910" t="s">
        <v>17</v>
      </c>
      <c r="AX1910" t="s">
        <v>17</v>
      </c>
      <c r="AY1910" s="1">
        <v>41834</v>
      </c>
      <c r="AZ1910" t="s">
        <v>17</v>
      </c>
      <c r="BA1910" t="s">
        <v>17</v>
      </c>
      <c r="BB1910" t="s">
        <v>17</v>
      </c>
      <c r="BC1910" s="1">
        <v>41834</v>
      </c>
      <c r="BD1910" s="1">
        <v>41814</v>
      </c>
      <c r="BE1910" t="s">
        <v>17</v>
      </c>
      <c r="BF1910" t="s">
        <v>17</v>
      </c>
      <c r="BG1910" t="s">
        <v>17</v>
      </c>
      <c r="BH1910" t="s">
        <v>1004</v>
      </c>
      <c r="BI1910" t="s">
        <v>17</v>
      </c>
      <c r="BJ1910" s="1"/>
      <c r="BK1910" t="b">
        <v>0</v>
      </c>
      <c r="BL1910" t="b">
        <v>0</v>
      </c>
      <c r="BN1910" t="s">
        <v>85</v>
      </c>
      <c r="BO1910" t="b">
        <v>0</v>
      </c>
      <c r="BP1910" t="b">
        <v>0</v>
      </c>
      <c r="BQ1910">
        <v>1953</v>
      </c>
      <c r="BR1910">
        <v>1</v>
      </c>
    </row>
    <row r="1911" spans="1:70" x14ac:dyDescent="0.25">
      <c r="A1911" t="s">
        <v>12404</v>
      </c>
      <c r="B1911" s="1">
        <v>41810</v>
      </c>
      <c r="C1911" t="s">
        <v>391</v>
      </c>
      <c r="D1911" t="s">
        <v>74</v>
      </c>
      <c r="E1911" t="s">
        <v>12405</v>
      </c>
      <c r="F1911" t="s">
        <v>12406</v>
      </c>
      <c r="G1911" t="s">
        <v>12407</v>
      </c>
      <c r="I1911" t="s">
        <v>12408</v>
      </c>
      <c r="J1911" s="1"/>
      <c r="K1911" t="s">
        <v>12409</v>
      </c>
      <c r="L1911">
        <v>1</v>
      </c>
      <c r="N1911" t="s">
        <v>979</v>
      </c>
      <c r="O1911" s="1">
        <v>41782</v>
      </c>
      <c r="P1911" t="s">
        <v>12410</v>
      </c>
      <c r="Q1911" s="1">
        <v>41782</v>
      </c>
      <c r="R1911" t="s">
        <v>75</v>
      </c>
      <c r="S1911" s="1">
        <v>41782</v>
      </c>
      <c r="T1911" t="s">
        <v>17</v>
      </c>
      <c r="U1911" t="s">
        <v>17</v>
      </c>
      <c r="V1911" t="s">
        <v>75</v>
      </c>
      <c r="W1911" t="s">
        <v>17</v>
      </c>
      <c r="X1911" s="1">
        <v>41779</v>
      </c>
      <c r="Y1911" t="s">
        <v>75</v>
      </c>
      <c r="Z1911" t="s">
        <v>75</v>
      </c>
      <c r="AA1911" t="s">
        <v>75</v>
      </c>
      <c r="AB1911" t="s">
        <v>17</v>
      </c>
      <c r="AC1911" t="s">
        <v>75</v>
      </c>
      <c r="AD1911" s="1">
        <v>41181</v>
      </c>
      <c r="AE1911" s="1">
        <v>41303</v>
      </c>
      <c r="AF1911" s="1"/>
      <c r="AG1911">
        <v>4</v>
      </c>
      <c r="AH1911" s="1">
        <v>41272</v>
      </c>
      <c r="AI1911" s="1">
        <v>41363</v>
      </c>
      <c r="AJ1911" s="1"/>
      <c r="AK1911" s="1">
        <v>41785</v>
      </c>
      <c r="AL1911" s="1">
        <v>41786</v>
      </c>
      <c r="AM1911" s="1">
        <v>41810</v>
      </c>
      <c r="AN1911" s="1"/>
      <c r="AP1911" t="s">
        <v>17</v>
      </c>
      <c r="AQ1911" t="s">
        <v>17</v>
      </c>
      <c r="AR1911" t="s">
        <v>17</v>
      </c>
      <c r="AS1911" s="1">
        <v>41834</v>
      </c>
      <c r="AT1911" t="s">
        <v>18</v>
      </c>
      <c r="AU1911" s="1">
        <v>41834</v>
      </c>
      <c r="AV1911" t="s">
        <v>17</v>
      </c>
      <c r="AW1911" t="s">
        <v>17</v>
      </c>
      <c r="AX1911" t="s">
        <v>17</v>
      </c>
      <c r="AY1911" s="1">
        <v>41834</v>
      </c>
      <c r="AZ1911" t="s">
        <v>17</v>
      </c>
      <c r="BA1911" t="s">
        <v>17</v>
      </c>
      <c r="BB1911" t="s">
        <v>17</v>
      </c>
      <c r="BC1911" s="1">
        <v>41834</v>
      </c>
      <c r="BD1911" s="1">
        <v>41814</v>
      </c>
      <c r="BE1911" t="s">
        <v>17</v>
      </c>
      <c r="BF1911" t="s">
        <v>17</v>
      </c>
      <c r="BG1911" t="s">
        <v>17</v>
      </c>
      <c r="BH1911" t="s">
        <v>1004</v>
      </c>
      <c r="BI1911" t="s">
        <v>17</v>
      </c>
      <c r="BJ1911" s="1"/>
      <c r="BK1911" t="b">
        <v>0</v>
      </c>
      <c r="BL1911" t="b">
        <v>0</v>
      </c>
      <c r="BN1911" t="s">
        <v>85</v>
      </c>
      <c r="BO1911" t="b">
        <v>0</v>
      </c>
      <c r="BP1911" t="b">
        <v>0</v>
      </c>
      <c r="BQ1911">
        <v>1954</v>
      </c>
      <c r="BR1911">
        <v>1</v>
      </c>
    </row>
    <row r="1912" spans="1:70" x14ac:dyDescent="0.25">
      <c r="A1912" t="s">
        <v>12411</v>
      </c>
      <c r="B1912" s="1">
        <v>41810</v>
      </c>
      <c r="C1912" t="s">
        <v>522</v>
      </c>
      <c r="D1912" t="s">
        <v>74</v>
      </c>
      <c r="E1912" t="s">
        <v>12412</v>
      </c>
      <c r="F1912" t="s">
        <v>12413</v>
      </c>
      <c r="G1912" t="s">
        <v>12413</v>
      </c>
      <c r="I1912" t="s">
        <v>12414</v>
      </c>
      <c r="J1912" s="1"/>
      <c r="K1912" t="s">
        <v>12415</v>
      </c>
      <c r="L1912">
        <v>2</v>
      </c>
      <c r="N1912" t="s">
        <v>979</v>
      </c>
      <c r="O1912" s="1">
        <v>41800</v>
      </c>
      <c r="P1912" t="s">
        <v>12416</v>
      </c>
      <c r="Q1912" s="1">
        <v>41800</v>
      </c>
      <c r="R1912" t="s">
        <v>75</v>
      </c>
      <c r="S1912" s="1">
        <v>41800</v>
      </c>
      <c r="T1912" t="s">
        <v>75</v>
      </c>
      <c r="U1912" t="s">
        <v>17</v>
      </c>
      <c r="V1912" t="s">
        <v>17</v>
      </c>
      <c r="W1912" t="s">
        <v>75</v>
      </c>
      <c r="X1912" s="1">
        <v>41791</v>
      </c>
      <c r="Y1912" t="s">
        <v>75</v>
      </c>
      <c r="Z1912" t="s">
        <v>75</v>
      </c>
      <c r="AA1912" t="s">
        <v>75</v>
      </c>
      <c r="AB1912" t="s">
        <v>75</v>
      </c>
      <c r="AC1912" t="s">
        <v>75</v>
      </c>
      <c r="AD1912" s="1">
        <v>40809</v>
      </c>
      <c r="AE1912" s="1">
        <v>40906</v>
      </c>
      <c r="AF1912" s="1"/>
      <c r="AG1912">
        <v>4</v>
      </c>
      <c r="AH1912" s="1">
        <v>40871</v>
      </c>
      <c r="AI1912" s="1">
        <v>41051</v>
      </c>
      <c r="AJ1912" s="1"/>
      <c r="AK1912" s="1">
        <v>41802</v>
      </c>
      <c r="AL1912" s="1">
        <v>41803</v>
      </c>
      <c r="AM1912" s="1">
        <v>41810</v>
      </c>
      <c r="AN1912" s="1"/>
      <c r="AO1912" t="s">
        <v>75</v>
      </c>
      <c r="AP1912" t="s">
        <v>17</v>
      </c>
      <c r="AQ1912" t="s">
        <v>17</v>
      </c>
      <c r="AR1912" t="s">
        <v>17</v>
      </c>
      <c r="AS1912" s="1">
        <v>41834</v>
      </c>
      <c r="AT1912" t="s">
        <v>18</v>
      </c>
      <c r="AU1912" s="1">
        <v>41834</v>
      </c>
      <c r="AV1912" t="s">
        <v>17</v>
      </c>
      <c r="AW1912" t="s">
        <v>17</v>
      </c>
      <c r="AX1912" t="s">
        <v>17</v>
      </c>
      <c r="AY1912" s="1">
        <v>41834</v>
      </c>
      <c r="AZ1912" t="s">
        <v>17</v>
      </c>
      <c r="BA1912" t="s">
        <v>17</v>
      </c>
      <c r="BB1912" t="s">
        <v>17</v>
      </c>
      <c r="BC1912" s="1">
        <v>41834</v>
      </c>
      <c r="BD1912" s="1">
        <v>41814</v>
      </c>
      <c r="BE1912" t="s">
        <v>17</v>
      </c>
      <c r="BF1912" t="s">
        <v>17</v>
      </c>
      <c r="BG1912" t="s">
        <v>17</v>
      </c>
      <c r="BH1912" t="s">
        <v>1004</v>
      </c>
      <c r="BI1912" t="s">
        <v>17</v>
      </c>
      <c r="BJ1912" s="1"/>
      <c r="BK1912" t="b">
        <v>0</v>
      </c>
      <c r="BL1912" t="b">
        <v>0</v>
      </c>
      <c r="BN1912" t="s">
        <v>85</v>
      </c>
      <c r="BO1912" t="b">
        <v>0</v>
      </c>
      <c r="BP1912" t="b">
        <v>0</v>
      </c>
      <c r="BQ1912">
        <v>1955</v>
      </c>
      <c r="BR1912">
        <v>1</v>
      </c>
    </row>
    <row r="1913" spans="1:70" x14ac:dyDescent="0.25">
      <c r="A1913" t="s">
        <v>12417</v>
      </c>
      <c r="B1913" s="1">
        <v>41810</v>
      </c>
      <c r="C1913" t="s">
        <v>644</v>
      </c>
      <c r="D1913" t="s">
        <v>74</v>
      </c>
      <c r="E1913" t="s">
        <v>12418</v>
      </c>
      <c r="F1913" t="s">
        <v>12419</v>
      </c>
      <c r="G1913" t="s">
        <v>12420</v>
      </c>
      <c r="I1913" t="s">
        <v>12421</v>
      </c>
      <c r="J1913" s="1"/>
      <c r="K1913" t="s">
        <v>12422</v>
      </c>
      <c r="L1913">
        <v>1</v>
      </c>
      <c r="M1913">
        <v>5</v>
      </c>
      <c r="N1913" t="s">
        <v>1011</v>
      </c>
      <c r="O1913" s="1">
        <v>41779</v>
      </c>
      <c r="P1913" t="s">
        <v>12423</v>
      </c>
      <c r="Q1913" s="1">
        <v>41779</v>
      </c>
      <c r="R1913" t="s">
        <v>75</v>
      </c>
      <c r="S1913" s="1">
        <v>41779</v>
      </c>
      <c r="T1913" t="s">
        <v>17</v>
      </c>
      <c r="U1913" t="s">
        <v>75</v>
      </c>
      <c r="V1913" t="s">
        <v>17</v>
      </c>
      <c r="W1913" t="s">
        <v>17</v>
      </c>
      <c r="X1913" s="1">
        <v>41772</v>
      </c>
      <c r="Y1913" t="s">
        <v>75</v>
      </c>
      <c r="Z1913" t="s">
        <v>75</v>
      </c>
      <c r="AA1913" t="s">
        <v>75</v>
      </c>
      <c r="AB1913" t="s">
        <v>75</v>
      </c>
      <c r="AC1913" t="s">
        <v>75</v>
      </c>
      <c r="AD1913" s="1">
        <v>41284</v>
      </c>
      <c r="AE1913" s="1">
        <v>41415</v>
      </c>
      <c r="AF1913" s="1"/>
      <c r="AG1913">
        <v>4</v>
      </c>
      <c r="AH1913" s="1">
        <v>41353</v>
      </c>
      <c r="AI1913" s="1">
        <v>41444</v>
      </c>
      <c r="AJ1913" s="1"/>
      <c r="AK1913" s="1">
        <v>41779</v>
      </c>
      <c r="AL1913" s="1">
        <v>41780</v>
      </c>
      <c r="AM1913" s="1">
        <v>41810</v>
      </c>
      <c r="AN1913" s="1"/>
      <c r="AO1913" t="s">
        <v>75</v>
      </c>
      <c r="AP1913" t="s">
        <v>17</v>
      </c>
      <c r="AQ1913" t="s">
        <v>17</v>
      </c>
      <c r="AR1913" t="s">
        <v>17</v>
      </c>
      <c r="AS1913" s="1">
        <v>41834</v>
      </c>
      <c r="AT1913" t="s">
        <v>18</v>
      </c>
      <c r="AU1913" s="1">
        <v>41834</v>
      </c>
      <c r="AV1913" t="s">
        <v>17</v>
      </c>
      <c r="AW1913" t="s">
        <v>17</v>
      </c>
      <c r="AX1913" t="s">
        <v>17</v>
      </c>
      <c r="AY1913" s="1">
        <v>41834</v>
      </c>
      <c r="AZ1913" t="s">
        <v>17</v>
      </c>
      <c r="BA1913" t="s">
        <v>17</v>
      </c>
      <c r="BB1913" t="s">
        <v>17</v>
      </c>
      <c r="BC1913" s="1">
        <v>41834</v>
      </c>
      <c r="BD1913" s="1">
        <v>41814</v>
      </c>
      <c r="BE1913" t="s">
        <v>17</v>
      </c>
      <c r="BF1913" t="s">
        <v>17</v>
      </c>
      <c r="BG1913" t="s">
        <v>17</v>
      </c>
      <c r="BH1913" t="s">
        <v>1004</v>
      </c>
      <c r="BI1913" t="s">
        <v>17</v>
      </c>
      <c r="BJ1913" s="1"/>
      <c r="BK1913" t="b">
        <v>0</v>
      </c>
      <c r="BL1913" t="b">
        <v>0</v>
      </c>
      <c r="BN1913" t="s">
        <v>85</v>
      </c>
      <c r="BO1913" t="b">
        <v>0</v>
      </c>
      <c r="BP1913" t="b">
        <v>0</v>
      </c>
      <c r="BQ1913">
        <v>1956</v>
      </c>
      <c r="BR1913">
        <v>1</v>
      </c>
    </row>
    <row r="1914" spans="1:70" x14ac:dyDescent="0.25">
      <c r="A1914" t="s">
        <v>12424</v>
      </c>
      <c r="B1914" s="1"/>
      <c r="C1914" t="s">
        <v>1915</v>
      </c>
      <c r="D1914" t="s">
        <v>12</v>
      </c>
      <c r="E1914" t="s">
        <v>12425</v>
      </c>
      <c r="F1914" t="s">
        <v>12426</v>
      </c>
      <c r="H1914" t="s">
        <v>72</v>
      </c>
      <c r="I1914" t="s">
        <v>12427</v>
      </c>
      <c r="J1914" s="1">
        <v>40163</v>
      </c>
      <c r="K1914" t="s">
        <v>12428</v>
      </c>
      <c r="L1914">
        <v>4</v>
      </c>
      <c r="M1914">
        <v>6</v>
      </c>
      <c r="N1914" t="s">
        <v>979</v>
      </c>
      <c r="O1914" s="1">
        <v>41808</v>
      </c>
      <c r="P1914" t="s">
        <v>9975</v>
      </c>
      <c r="Q1914" s="1">
        <v>41808</v>
      </c>
      <c r="R1914" t="s">
        <v>75</v>
      </c>
      <c r="S1914" s="1">
        <v>41808</v>
      </c>
      <c r="T1914" t="s">
        <v>75</v>
      </c>
      <c r="U1914" t="s">
        <v>17</v>
      </c>
      <c r="V1914" t="s">
        <v>17</v>
      </c>
      <c r="W1914" t="s">
        <v>75</v>
      </c>
      <c r="X1914" s="1">
        <v>41804</v>
      </c>
      <c r="Y1914" t="s">
        <v>75</v>
      </c>
      <c r="Z1914" t="s">
        <v>75</v>
      </c>
      <c r="AA1914" t="s">
        <v>75</v>
      </c>
      <c r="AB1914" t="s">
        <v>75</v>
      </c>
      <c r="AC1914" t="s">
        <v>75</v>
      </c>
      <c r="AD1914" s="1"/>
      <c r="AE1914" s="1"/>
      <c r="AF1914" s="1"/>
      <c r="AG1914">
        <v>99</v>
      </c>
      <c r="AH1914" s="1"/>
      <c r="AI1914" s="1"/>
      <c r="AJ1914" s="1"/>
      <c r="AK1914" s="1">
        <v>41808</v>
      </c>
      <c r="AL1914" s="1">
        <v>41809</v>
      </c>
      <c r="AM1914" s="1"/>
      <c r="AN1914" s="1"/>
      <c r="AO1914" t="s">
        <v>75</v>
      </c>
      <c r="AP1914" t="s">
        <v>17</v>
      </c>
      <c r="AQ1914" t="s">
        <v>17</v>
      </c>
      <c r="AR1914" t="s">
        <v>17</v>
      </c>
      <c r="AS1914" s="1">
        <v>41834</v>
      </c>
      <c r="AT1914" t="s">
        <v>18</v>
      </c>
      <c r="AU1914" s="1">
        <v>41834</v>
      </c>
      <c r="AV1914" t="s">
        <v>17</v>
      </c>
      <c r="AW1914" t="s">
        <v>17</v>
      </c>
      <c r="AX1914" t="s">
        <v>17</v>
      </c>
      <c r="AY1914" s="1">
        <v>41834</v>
      </c>
      <c r="AZ1914" t="s">
        <v>17</v>
      </c>
      <c r="BA1914" t="s">
        <v>17</v>
      </c>
      <c r="BB1914" t="s">
        <v>17</v>
      </c>
      <c r="BC1914" s="1">
        <v>41834</v>
      </c>
      <c r="BD1914" s="1">
        <v>41813</v>
      </c>
      <c r="BE1914" t="s">
        <v>17</v>
      </c>
      <c r="BF1914" t="s">
        <v>17</v>
      </c>
      <c r="BG1914" t="s">
        <v>17</v>
      </c>
      <c r="BH1914" t="s">
        <v>1004</v>
      </c>
      <c r="BI1914" t="s">
        <v>17</v>
      </c>
      <c r="BJ1914" s="1"/>
      <c r="BK1914" t="b">
        <v>0</v>
      </c>
      <c r="BL1914" t="b">
        <v>0</v>
      </c>
      <c r="BN1914" t="s">
        <v>85</v>
      </c>
      <c r="BO1914" t="b">
        <v>0</v>
      </c>
      <c r="BP1914" t="b">
        <v>0</v>
      </c>
      <c r="BQ1914">
        <v>1957</v>
      </c>
      <c r="BR1914">
        <v>1</v>
      </c>
    </row>
    <row r="1915" spans="1:70" x14ac:dyDescent="0.25">
      <c r="A1915" t="s">
        <v>12429</v>
      </c>
      <c r="B1915" s="1">
        <v>41816</v>
      </c>
      <c r="C1915" t="s">
        <v>65</v>
      </c>
      <c r="D1915" t="s">
        <v>29</v>
      </c>
      <c r="E1915" t="s">
        <v>12430</v>
      </c>
      <c r="F1915" t="s">
        <v>12431</v>
      </c>
      <c r="G1915" t="s">
        <v>12432</v>
      </c>
      <c r="I1915" t="s">
        <v>12433</v>
      </c>
      <c r="J1915" s="1">
        <v>40258</v>
      </c>
      <c r="K1915" t="s">
        <v>12434</v>
      </c>
      <c r="L1915">
        <v>4</v>
      </c>
      <c r="M1915">
        <v>9</v>
      </c>
      <c r="N1915" t="s">
        <v>1011</v>
      </c>
      <c r="O1915" s="1">
        <v>41807</v>
      </c>
      <c r="P1915" t="s">
        <v>12435</v>
      </c>
      <c r="Q1915" s="1">
        <v>41808</v>
      </c>
      <c r="R1915" t="s">
        <v>17</v>
      </c>
      <c r="S1915" s="1"/>
      <c r="T1915" t="s">
        <v>75</v>
      </c>
      <c r="U1915" t="s">
        <v>75</v>
      </c>
      <c r="V1915" t="s">
        <v>17</v>
      </c>
      <c r="W1915" t="s">
        <v>17</v>
      </c>
      <c r="X1915" s="1">
        <v>41798</v>
      </c>
      <c r="Y1915" t="s">
        <v>75</v>
      </c>
      <c r="Z1915" t="s">
        <v>75</v>
      </c>
      <c r="AA1915" t="s">
        <v>75</v>
      </c>
      <c r="AB1915" t="s">
        <v>75</v>
      </c>
      <c r="AC1915" t="s">
        <v>75</v>
      </c>
      <c r="AD1915" s="1">
        <v>40263</v>
      </c>
      <c r="AE1915" s="1">
        <v>40331</v>
      </c>
      <c r="AF1915" s="1"/>
      <c r="AG1915">
        <v>4</v>
      </c>
      <c r="AH1915" s="1">
        <v>40328</v>
      </c>
      <c r="AI1915" s="1"/>
      <c r="AJ1915" s="1"/>
      <c r="AK1915" s="1">
        <v>41815</v>
      </c>
      <c r="AL1915" s="1">
        <v>41812</v>
      </c>
      <c r="AM1915" s="1">
        <v>41816</v>
      </c>
      <c r="AN1915" s="1"/>
      <c r="AO1915" t="s">
        <v>75</v>
      </c>
      <c r="AP1915" t="s">
        <v>17</v>
      </c>
      <c r="AQ1915" t="s">
        <v>17</v>
      </c>
      <c r="AR1915" t="s">
        <v>17</v>
      </c>
      <c r="AS1915" s="1">
        <v>41834</v>
      </c>
      <c r="AT1915" t="s">
        <v>18</v>
      </c>
      <c r="AU1915" s="1">
        <v>41834</v>
      </c>
      <c r="AV1915" t="s">
        <v>17</v>
      </c>
      <c r="AW1915" t="s">
        <v>17</v>
      </c>
      <c r="AX1915" t="s">
        <v>17</v>
      </c>
      <c r="AY1915" s="1">
        <v>41834</v>
      </c>
      <c r="AZ1915" t="s">
        <v>17</v>
      </c>
      <c r="BA1915" t="s">
        <v>17</v>
      </c>
      <c r="BB1915" t="s">
        <v>17</v>
      </c>
      <c r="BC1915" s="1">
        <v>41834</v>
      </c>
      <c r="BD1915" s="1">
        <v>41821</v>
      </c>
      <c r="BE1915" t="s">
        <v>17</v>
      </c>
      <c r="BF1915" t="s">
        <v>17</v>
      </c>
      <c r="BG1915" t="s">
        <v>17</v>
      </c>
      <c r="BH1915" t="s">
        <v>1004</v>
      </c>
      <c r="BI1915" t="s">
        <v>17</v>
      </c>
      <c r="BJ1915" s="1"/>
      <c r="BK1915" t="b">
        <v>0</v>
      </c>
      <c r="BL1915" t="b">
        <v>0</v>
      </c>
      <c r="BN1915" t="s">
        <v>85</v>
      </c>
      <c r="BO1915" t="b">
        <v>0</v>
      </c>
      <c r="BP1915" t="b">
        <v>0</v>
      </c>
      <c r="BQ1915">
        <v>1958</v>
      </c>
      <c r="BR1915">
        <v>1</v>
      </c>
    </row>
    <row r="1916" spans="1:70" x14ac:dyDescent="0.25">
      <c r="A1916" t="s">
        <v>12436</v>
      </c>
      <c r="B1916" s="1">
        <v>41817</v>
      </c>
      <c r="C1916" t="s">
        <v>373</v>
      </c>
      <c r="D1916" t="s">
        <v>29</v>
      </c>
      <c r="E1916" t="s">
        <v>12437</v>
      </c>
      <c r="F1916" t="s">
        <v>12438</v>
      </c>
      <c r="G1916" t="s">
        <v>12439</v>
      </c>
      <c r="I1916" t="s">
        <v>12440</v>
      </c>
      <c r="J1916" s="1">
        <v>41371</v>
      </c>
      <c r="K1916" t="s">
        <v>12441</v>
      </c>
      <c r="L1916">
        <v>1</v>
      </c>
      <c r="M1916">
        <v>2</v>
      </c>
      <c r="N1916" t="s">
        <v>979</v>
      </c>
      <c r="O1916" s="1">
        <v>41795</v>
      </c>
      <c r="P1916" t="s">
        <v>12442</v>
      </c>
      <c r="Q1916" s="1">
        <v>41795</v>
      </c>
      <c r="R1916" t="s">
        <v>75</v>
      </c>
      <c r="S1916" s="1">
        <v>41795</v>
      </c>
      <c r="T1916" t="s">
        <v>75</v>
      </c>
      <c r="U1916" t="s">
        <v>17</v>
      </c>
      <c r="V1916" t="s">
        <v>17</v>
      </c>
      <c r="W1916" t="s">
        <v>75</v>
      </c>
      <c r="X1916" s="1">
        <v>41786</v>
      </c>
      <c r="Y1916" t="s">
        <v>75</v>
      </c>
      <c r="Z1916" t="s">
        <v>75</v>
      </c>
      <c r="AA1916" t="s">
        <v>75</v>
      </c>
      <c r="AB1916" t="s">
        <v>17</v>
      </c>
      <c r="AC1916" t="s">
        <v>75</v>
      </c>
      <c r="AD1916" s="1"/>
      <c r="AE1916" s="1"/>
      <c r="AF1916" s="1"/>
      <c r="AG1916">
        <v>99</v>
      </c>
      <c r="AH1916" s="1"/>
      <c r="AI1916" s="1"/>
      <c r="AJ1916" s="1"/>
      <c r="AK1916" s="1">
        <v>41797</v>
      </c>
      <c r="AL1916" s="1">
        <v>41798</v>
      </c>
      <c r="AM1916" s="1"/>
      <c r="AN1916" s="1"/>
      <c r="AO1916" t="s">
        <v>75</v>
      </c>
      <c r="AP1916" t="s">
        <v>17</v>
      </c>
      <c r="AQ1916" t="s">
        <v>17</v>
      </c>
      <c r="AR1916" t="s">
        <v>17</v>
      </c>
      <c r="AS1916" s="1">
        <v>41834</v>
      </c>
      <c r="AT1916" t="s">
        <v>18</v>
      </c>
      <c r="AU1916" s="1">
        <v>41834</v>
      </c>
      <c r="AV1916" t="s">
        <v>17</v>
      </c>
      <c r="AW1916" t="s">
        <v>17</v>
      </c>
      <c r="AX1916" t="s">
        <v>17</v>
      </c>
      <c r="AY1916" s="1">
        <v>41834</v>
      </c>
      <c r="AZ1916" t="s">
        <v>17</v>
      </c>
      <c r="BA1916" t="s">
        <v>17</v>
      </c>
      <c r="BB1916" t="s">
        <v>17</v>
      </c>
      <c r="BC1916" s="1">
        <v>41834</v>
      </c>
      <c r="BD1916" s="1">
        <v>41821</v>
      </c>
      <c r="BE1916" t="s">
        <v>17</v>
      </c>
      <c r="BF1916" t="s">
        <v>17</v>
      </c>
      <c r="BG1916" t="s">
        <v>17</v>
      </c>
      <c r="BH1916" t="s">
        <v>1004</v>
      </c>
      <c r="BI1916" t="s">
        <v>17</v>
      </c>
      <c r="BJ1916" s="1"/>
      <c r="BK1916" t="b">
        <v>0</v>
      </c>
      <c r="BL1916" t="b">
        <v>0</v>
      </c>
      <c r="BN1916" t="s">
        <v>85</v>
      </c>
      <c r="BO1916" t="b">
        <v>0</v>
      </c>
      <c r="BP1916" t="b">
        <v>0</v>
      </c>
      <c r="BQ1916">
        <v>1959</v>
      </c>
      <c r="BR1916">
        <v>1</v>
      </c>
    </row>
    <row r="1917" spans="1:70" x14ac:dyDescent="0.25">
      <c r="A1917" t="s">
        <v>12443</v>
      </c>
      <c r="B1917" s="1">
        <v>41817</v>
      </c>
      <c r="C1917" t="s">
        <v>498</v>
      </c>
      <c r="D1917" t="s">
        <v>29</v>
      </c>
      <c r="E1917" t="s">
        <v>12444</v>
      </c>
      <c r="F1917" t="s">
        <v>12445</v>
      </c>
      <c r="G1917" t="s">
        <v>12446</v>
      </c>
      <c r="I1917" t="s">
        <v>12447</v>
      </c>
      <c r="J1917" s="1">
        <v>41334</v>
      </c>
      <c r="K1917" t="s">
        <v>12448</v>
      </c>
      <c r="L1917">
        <v>1</v>
      </c>
      <c r="M1917">
        <v>3</v>
      </c>
      <c r="N1917" t="s">
        <v>979</v>
      </c>
      <c r="O1917" s="1">
        <v>41787</v>
      </c>
      <c r="P1917" t="s">
        <v>6176</v>
      </c>
      <c r="Q1917" s="1">
        <v>41787</v>
      </c>
      <c r="R1917" t="s">
        <v>75</v>
      </c>
      <c r="S1917" s="1">
        <v>41786</v>
      </c>
      <c r="T1917" t="s">
        <v>17</v>
      </c>
      <c r="U1917" t="s">
        <v>75</v>
      </c>
      <c r="V1917" t="s">
        <v>75</v>
      </c>
      <c r="W1917" t="s">
        <v>17</v>
      </c>
      <c r="X1917" s="1">
        <v>41780</v>
      </c>
      <c r="Y1917" t="s">
        <v>75</v>
      </c>
      <c r="Z1917" t="s">
        <v>75</v>
      </c>
      <c r="AA1917" t="s">
        <v>75</v>
      </c>
      <c r="AB1917" t="s">
        <v>75</v>
      </c>
      <c r="AC1917" t="s">
        <v>75</v>
      </c>
      <c r="AD1917" s="1">
        <v>41401</v>
      </c>
      <c r="AE1917" s="1"/>
      <c r="AF1917" s="1"/>
      <c r="AG1917">
        <v>2</v>
      </c>
      <c r="AH1917" s="1">
        <v>41438</v>
      </c>
      <c r="AI1917" s="1"/>
      <c r="AJ1917" s="1"/>
      <c r="AK1917" s="1">
        <v>41787</v>
      </c>
      <c r="AL1917" s="1">
        <v>41788</v>
      </c>
      <c r="AM1917" s="1">
        <v>41813</v>
      </c>
      <c r="AN1917" s="1"/>
      <c r="AO1917" t="s">
        <v>17</v>
      </c>
      <c r="AP1917" t="s">
        <v>17</v>
      </c>
      <c r="AQ1917" t="s">
        <v>17</v>
      </c>
      <c r="AR1917" t="s">
        <v>17</v>
      </c>
      <c r="AS1917" s="1">
        <v>41834</v>
      </c>
      <c r="AT1917" t="s">
        <v>18</v>
      </c>
      <c r="AU1917" s="1">
        <v>41834</v>
      </c>
      <c r="AV1917" t="s">
        <v>17</v>
      </c>
      <c r="AW1917" t="s">
        <v>17</v>
      </c>
      <c r="AX1917" t="s">
        <v>17</v>
      </c>
      <c r="AY1917" s="1">
        <v>41834</v>
      </c>
      <c r="AZ1917" t="s">
        <v>17</v>
      </c>
      <c r="BA1917" t="s">
        <v>17</v>
      </c>
      <c r="BB1917" t="s">
        <v>17</v>
      </c>
      <c r="BC1917" s="1">
        <v>41834</v>
      </c>
      <c r="BD1917" s="1">
        <v>41821</v>
      </c>
      <c r="BE1917" t="s">
        <v>17</v>
      </c>
      <c r="BF1917" t="s">
        <v>17</v>
      </c>
      <c r="BG1917" t="s">
        <v>17</v>
      </c>
      <c r="BH1917" t="s">
        <v>1004</v>
      </c>
      <c r="BI1917" t="s">
        <v>17</v>
      </c>
      <c r="BJ1917" s="1"/>
      <c r="BK1917" t="b">
        <v>0</v>
      </c>
      <c r="BL1917" t="b">
        <v>0</v>
      </c>
      <c r="BN1917" t="s">
        <v>85</v>
      </c>
      <c r="BO1917" t="b">
        <v>0</v>
      </c>
      <c r="BP1917" t="b">
        <v>0</v>
      </c>
      <c r="BQ1917">
        <v>1960</v>
      </c>
      <c r="BR1917">
        <v>1</v>
      </c>
    </row>
    <row r="1918" spans="1:70" x14ac:dyDescent="0.25">
      <c r="A1918" t="s">
        <v>12449</v>
      </c>
      <c r="B1918" s="1">
        <v>41813</v>
      </c>
      <c r="C1918" t="s">
        <v>65</v>
      </c>
      <c r="D1918" t="s">
        <v>29</v>
      </c>
      <c r="F1918" t="s">
        <v>5951</v>
      </c>
      <c r="G1918" t="s">
        <v>5951</v>
      </c>
      <c r="I1918" t="s">
        <v>12450</v>
      </c>
      <c r="J1918" s="1">
        <v>40710</v>
      </c>
      <c r="K1918" t="s">
        <v>12451</v>
      </c>
      <c r="L1918">
        <v>3</v>
      </c>
      <c r="M1918">
        <v>6</v>
      </c>
      <c r="N1918" t="s">
        <v>979</v>
      </c>
      <c r="O1918" s="1">
        <v>41805</v>
      </c>
      <c r="P1918" t="s">
        <v>12452</v>
      </c>
      <c r="Q1918" s="1">
        <v>41806</v>
      </c>
      <c r="R1918" t="s">
        <v>17</v>
      </c>
      <c r="S1918" s="1"/>
      <c r="T1918" t="s">
        <v>17</v>
      </c>
      <c r="U1918" t="s">
        <v>75</v>
      </c>
      <c r="V1918" t="s">
        <v>17</v>
      </c>
      <c r="W1918" t="s">
        <v>75</v>
      </c>
      <c r="X1918" s="1">
        <v>41802</v>
      </c>
      <c r="Y1918" t="s">
        <v>75</v>
      </c>
      <c r="Z1918" t="s">
        <v>75</v>
      </c>
      <c r="AA1918" t="s">
        <v>75</v>
      </c>
      <c r="AB1918" t="s">
        <v>75</v>
      </c>
      <c r="AC1918" t="s">
        <v>75</v>
      </c>
      <c r="AD1918" s="1">
        <v>40712</v>
      </c>
      <c r="AE1918" s="1">
        <v>40794</v>
      </c>
      <c r="AF1918" s="1"/>
      <c r="AG1918">
        <v>4</v>
      </c>
      <c r="AH1918" s="1">
        <v>40763</v>
      </c>
      <c r="AI1918" s="1">
        <v>40829</v>
      </c>
      <c r="AJ1918" s="1"/>
      <c r="AK1918" s="1">
        <v>41812</v>
      </c>
      <c r="AL1918" s="1">
        <v>41813</v>
      </c>
      <c r="AM1918" s="1">
        <v>41816</v>
      </c>
      <c r="AN1918" s="1"/>
      <c r="AO1918" t="s">
        <v>75</v>
      </c>
      <c r="AP1918" t="s">
        <v>17</v>
      </c>
      <c r="AQ1918" t="s">
        <v>17</v>
      </c>
      <c r="AR1918" t="s">
        <v>17</v>
      </c>
      <c r="AS1918" s="1">
        <v>41834</v>
      </c>
      <c r="AT1918" t="s">
        <v>18</v>
      </c>
      <c r="AU1918" s="1">
        <v>41834</v>
      </c>
      <c r="AV1918" t="s">
        <v>17</v>
      </c>
      <c r="AW1918" t="s">
        <v>17</v>
      </c>
      <c r="AX1918" t="s">
        <v>17</v>
      </c>
      <c r="AY1918" s="1">
        <v>41834</v>
      </c>
      <c r="AZ1918" t="s">
        <v>17</v>
      </c>
      <c r="BA1918" t="s">
        <v>17</v>
      </c>
      <c r="BB1918" t="s">
        <v>17</v>
      </c>
      <c r="BC1918" s="1">
        <v>41834</v>
      </c>
      <c r="BD1918" s="1">
        <v>41821</v>
      </c>
      <c r="BE1918" t="s">
        <v>17</v>
      </c>
      <c r="BF1918" t="s">
        <v>17</v>
      </c>
      <c r="BG1918" t="s">
        <v>17</v>
      </c>
      <c r="BH1918" t="s">
        <v>1004</v>
      </c>
      <c r="BI1918" t="s">
        <v>17</v>
      </c>
      <c r="BJ1918" s="1"/>
      <c r="BK1918" t="b">
        <v>0</v>
      </c>
      <c r="BL1918" t="b">
        <v>0</v>
      </c>
      <c r="BN1918" t="s">
        <v>85</v>
      </c>
      <c r="BO1918" t="b">
        <v>0</v>
      </c>
      <c r="BP1918" t="b">
        <v>0</v>
      </c>
      <c r="BQ1918">
        <v>1961</v>
      </c>
      <c r="BR1918">
        <v>1</v>
      </c>
    </row>
    <row r="1919" spans="1:70" x14ac:dyDescent="0.25">
      <c r="A1919" t="s">
        <v>12453</v>
      </c>
      <c r="B1919" s="1">
        <v>41817</v>
      </c>
      <c r="C1919" t="s">
        <v>2725</v>
      </c>
      <c r="D1919" t="s">
        <v>9</v>
      </c>
      <c r="F1919" t="s">
        <v>12454</v>
      </c>
      <c r="G1919" t="s">
        <v>12455</v>
      </c>
      <c r="H1919" t="s">
        <v>12456</v>
      </c>
      <c r="I1919" t="s">
        <v>12457</v>
      </c>
      <c r="J1919" s="1">
        <v>41088</v>
      </c>
      <c r="K1919" t="s">
        <v>12458</v>
      </c>
      <c r="L1919">
        <v>2</v>
      </c>
      <c r="N1919" t="s">
        <v>1011</v>
      </c>
      <c r="O1919" s="1">
        <v>41811</v>
      </c>
      <c r="P1919" t="s">
        <v>12459</v>
      </c>
      <c r="Q1919" s="1">
        <v>41812</v>
      </c>
      <c r="R1919" t="s">
        <v>75</v>
      </c>
      <c r="S1919" s="1">
        <v>41812</v>
      </c>
      <c r="T1919" t="s">
        <v>75</v>
      </c>
      <c r="U1919" t="s">
        <v>17</v>
      </c>
      <c r="V1919" t="s">
        <v>17</v>
      </c>
      <c r="W1919" t="s">
        <v>75</v>
      </c>
      <c r="X1919" s="1">
        <v>41810</v>
      </c>
      <c r="Y1919" t="s">
        <v>75</v>
      </c>
      <c r="Z1919" t="s">
        <v>75</v>
      </c>
      <c r="AA1919" t="s">
        <v>75</v>
      </c>
      <c r="AB1919" t="s">
        <v>17</v>
      </c>
      <c r="AC1919" t="s">
        <v>75</v>
      </c>
      <c r="AD1919" s="1">
        <v>41088</v>
      </c>
      <c r="AE1919" s="1">
        <v>41194</v>
      </c>
      <c r="AF1919" s="1"/>
      <c r="AG1919">
        <v>5</v>
      </c>
      <c r="AH1919" s="1">
        <v>41149</v>
      </c>
      <c r="AI1919" s="1">
        <v>41239</v>
      </c>
      <c r="AJ1919" s="1">
        <v>41424</v>
      </c>
      <c r="AK1919" s="1">
        <v>41812</v>
      </c>
      <c r="AL1919" s="1">
        <v>41813</v>
      </c>
      <c r="AM1919" s="1">
        <v>41725</v>
      </c>
      <c r="AN1919" s="1"/>
      <c r="AO1919" t="s">
        <v>75</v>
      </c>
      <c r="AP1919" t="s">
        <v>17</v>
      </c>
      <c r="AQ1919" t="s">
        <v>17</v>
      </c>
      <c r="AR1919" t="s">
        <v>17</v>
      </c>
      <c r="AS1919" s="1">
        <v>41834</v>
      </c>
      <c r="AT1919" t="s">
        <v>18</v>
      </c>
      <c r="AU1919" s="1">
        <v>41834</v>
      </c>
      <c r="AV1919" t="s">
        <v>17</v>
      </c>
      <c r="AW1919" t="s">
        <v>17</v>
      </c>
      <c r="AX1919" t="s">
        <v>17</v>
      </c>
      <c r="AY1919" s="1">
        <v>41834</v>
      </c>
      <c r="AZ1919" t="s">
        <v>17</v>
      </c>
      <c r="BA1919" t="s">
        <v>17</v>
      </c>
      <c r="BB1919" t="s">
        <v>17</v>
      </c>
      <c r="BC1919" s="1">
        <v>41834</v>
      </c>
      <c r="BD1919" s="1">
        <v>41821</v>
      </c>
      <c r="BE1919" t="s">
        <v>17</v>
      </c>
      <c r="BF1919" t="s">
        <v>17</v>
      </c>
      <c r="BG1919" t="s">
        <v>17</v>
      </c>
      <c r="BH1919" t="s">
        <v>1004</v>
      </c>
      <c r="BI1919" t="s">
        <v>17</v>
      </c>
      <c r="BJ1919" s="1"/>
      <c r="BK1919" t="b">
        <v>0</v>
      </c>
      <c r="BL1919" t="b">
        <v>0</v>
      </c>
      <c r="BN1919" t="s">
        <v>85</v>
      </c>
      <c r="BO1919" t="b">
        <v>0</v>
      </c>
      <c r="BP1919" t="b">
        <v>0</v>
      </c>
      <c r="BQ1919">
        <v>1962</v>
      </c>
      <c r="BR1919">
        <v>1</v>
      </c>
    </row>
    <row r="1920" spans="1:70" x14ac:dyDescent="0.25">
      <c r="A1920" t="s">
        <v>12460</v>
      </c>
      <c r="B1920" s="1">
        <v>41817</v>
      </c>
      <c r="C1920" t="s">
        <v>64</v>
      </c>
      <c r="D1920" t="s">
        <v>9</v>
      </c>
      <c r="E1920" t="s">
        <v>12461</v>
      </c>
      <c r="F1920" t="s">
        <v>12462</v>
      </c>
      <c r="G1920" t="s">
        <v>12463</v>
      </c>
      <c r="I1920" t="s">
        <v>12464</v>
      </c>
      <c r="J1920" s="1">
        <v>41546</v>
      </c>
      <c r="K1920" t="s">
        <v>12465</v>
      </c>
      <c r="M1920">
        <v>8</v>
      </c>
      <c r="N1920" t="s">
        <v>979</v>
      </c>
      <c r="O1920" s="1">
        <v>41800</v>
      </c>
      <c r="P1920" t="s">
        <v>12466</v>
      </c>
      <c r="Q1920" s="1">
        <v>41800</v>
      </c>
      <c r="R1920" t="s">
        <v>75</v>
      </c>
      <c r="S1920" s="1">
        <v>41800</v>
      </c>
      <c r="T1920" t="s">
        <v>75</v>
      </c>
      <c r="U1920" t="s">
        <v>17</v>
      </c>
      <c r="V1920" t="s">
        <v>75</v>
      </c>
      <c r="W1920" t="s">
        <v>17</v>
      </c>
      <c r="X1920" s="1">
        <v>41798</v>
      </c>
      <c r="Y1920" t="s">
        <v>75</v>
      </c>
      <c r="Z1920" t="s">
        <v>75</v>
      </c>
      <c r="AA1920" t="s">
        <v>75</v>
      </c>
      <c r="AB1920" t="s">
        <v>17</v>
      </c>
      <c r="AC1920" t="s">
        <v>75</v>
      </c>
      <c r="AD1920" s="1">
        <v>41572</v>
      </c>
      <c r="AE1920" s="1"/>
      <c r="AF1920" s="1"/>
      <c r="AG1920">
        <v>2</v>
      </c>
      <c r="AH1920" s="1">
        <v>41649</v>
      </c>
      <c r="AI1920" s="1"/>
      <c r="AJ1920" s="1"/>
      <c r="AK1920" s="1">
        <v>41801</v>
      </c>
      <c r="AL1920" s="1">
        <v>41802</v>
      </c>
      <c r="AM1920" s="1">
        <v>41817</v>
      </c>
      <c r="AN1920" s="1"/>
      <c r="AO1920" t="s">
        <v>75</v>
      </c>
      <c r="AP1920" t="s">
        <v>17</v>
      </c>
      <c r="AQ1920" t="s">
        <v>17</v>
      </c>
      <c r="AR1920" t="s">
        <v>17</v>
      </c>
      <c r="AS1920" s="1">
        <v>41834</v>
      </c>
      <c r="AT1920" t="s">
        <v>18</v>
      </c>
      <c r="AU1920" s="1">
        <v>41834</v>
      </c>
      <c r="AV1920" t="s">
        <v>17</v>
      </c>
      <c r="AW1920" t="s">
        <v>17</v>
      </c>
      <c r="AX1920" t="s">
        <v>17</v>
      </c>
      <c r="AY1920" s="1">
        <v>41834</v>
      </c>
      <c r="AZ1920" t="s">
        <v>17</v>
      </c>
      <c r="BA1920" t="s">
        <v>17</v>
      </c>
      <c r="BB1920" t="s">
        <v>17</v>
      </c>
      <c r="BC1920" s="1">
        <v>41834</v>
      </c>
      <c r="BD1920" s="1">
        <v>41821</v>
      </c>
      <c r="BE1920" t="s">
        <v>17</v>
      </c>
      <c r="BF1920" t="s">
        <v>17</v>
      </c>
      <c r="BG1920" t="s">
        <v>17</v>
      </c>
      <c r="BH1920" t="s">
        <v>1004</v>
      </c>
      <c r="BI1920" t="s">
        <v>17</v>
      </c>
      <c r="BJ1920" s="1"/>
      <c r="BK1920" t="b">
        <v>0</v>
      </c>
      <c r="BL1920" t="b">
        <v>0</v>
      </c>
      <c r="BN1920" t="s">
        <v>85</v>
      </c>
      <c r="BO1920" t="b">
        <v>0</v>
      </c>
      <c r="BP1920" t="b">
        <v>0</v>
      </c>
      <c r="BQ1920">
        <v>1963</v>
      </c>
      <c r="BR1920">
        <v>1</v>
      </c>
    </row>
    <row r="1921" spans="1:70" x14ac:dyDescent="0.25">
      <c r="A1921" t="s">
        <v>12467</v>
      </c>
      <c r="B1921" s="1">
        <v>41817</v>
      </c>
      <c r="C1921" t="s">
        <v>185</v>
      </c>
      <c r="D1921" t="s">
        <v>9</v>
      </c>
      <c r="E1921" t="s">
        <v>12468</v>
      </c>
      <c r="F1921" t="s">
        <v>12469</v>
      </c>
      <c r="I1921" t="s">
        <v>12470</v>
      </c>
      <c r="J1921" s="1">
        <v>40010</v>
      </c>
      <c r="K1921" t="s">
        <v>12471</v>
      </c>
      <c r="L1921">
        <v>5</v>
      </c>
      <c r="N1921" t="s">
        <v>1011</v>
      </c>
      <c r="O1921" s="1">
        <v>41794</v>
      </c>
      <c r="P1921" t="s">
        <v>11776</v>
      </c>
      <c r="Q1921" s="1">
        <v>41794</v>
      </c>
      <c r="R1921" t="s">
        <v>75</v>
      </c>
      <c r="S1921" s="1"/>
      <c r="T1921" t="s">
        <v>75</v>
      </c>
      <c r="U1921" t="s">
        <v>17</v>
      </c>
      <c r="V1921" t="s">
        <v>17</v>
      </c>
      <c r="W1921" t="s">
        <v>75</v>
      </c>
      <c r="X1921" s="1">
        <v>41790</v>
      </c>
      <c r="Y1921" t="s">
        <v>75</v>
      </c>
      <c r="Z1921" t="s">
        <v>75</v>
      </c>
      <c r="AA1921" t="s">
        <v>75</v>
      </c>
      <c r="AB1921" t="s">
        <v>17</v>
      </c>
      <c r="AC1921" t="s">
        <v>75</v>
      </c>
      <c r="AD1921" s="1"/>
      <c r="AE1921" s="1"/>
      <c r="AF1921" s="1"/>
      <c r="AG1921">
        <v>99</v>
      </c>
      <c r="AH1921" s="1"/>
      <c r="AI1921" s="1"/>
      <c r="AJ1921" s="1"/>
      <c r="AK1921" s="1">
        <v>41794</v>
      </c>
      <c r="AL1921" s="1">
        <v>41795</v>
      </c>
      <c r="AM1921" s="1">
        <v>41817</v>
      </c>
      <c r="AN1921" s="1"/>
      <c r="AO1921" t="s">
        <v>75</v>
      </c>
      <c r="AP1921" t="s">
        <v>17</v>
      </c>
      <c r="AQ1921" t="s">
        <v>17</v>
      </c>
      <c r="AR1921" t="s">
        <v>17</v>
      </c>
      <c r="AS1921" s="1">
        <v>41834</v>
      </c>
      <c r="AT1921" t="s">
        <v>18</v>
      </c>
      <c r="AU1921" s="1">
        <v>41834</v>
      </c>
      <c r="AV1921" t="s">
        <v>17</v>
      </c>
      <c r="AW1921" t="s">
        <v>17</v>
      </c>
      <c r="AX1921" t="s">
        <v>17</v>
      </c>
      <c r="AY1921" s="1">
        <v>41834</v>
      </c>
      <c r="AZ1921" t="s">
        <v>17</v>
      </c>
      <c r="BA1921" t="s">
        <v>17</v>
      </c>
      <c r="BB1921" t="s">
        <v>17</v>
      </c>
      <c r="BC1921" s="1">
        <v>41834</v>
      </c>
      <c r="BD1921" s="1">
        <v>41821</v>
      </c>
      <c r="BE1921" t="s">
        <v>17</v>
      </c>
      <c r="BF1921" t="s">
        <v>17</v>
      </c>
      <c r="BG1921" t="s">
        <v>17</v>
      </c>
      <c r="BH1921" t="s">
        <v>1004</v>
      </c>
      <c r="BI1921" t="s">
        <v>17</v>
      </c>
      <c r="BJ1921" s="1"/>
      <c r="BK1921" t="b">
        <v>0</v>
      </c>
      <c r="BL1921" t="b">
        <v>0</v>
      </c>
      <c r="BN1921" t="s">
        <v>85</v>
      </c>
      <c r="BO1921" t="b">
        <v>0</v>
      </c>
      <c r="BP1921" t="b">
        <v>0</v>
      </c>
      <c r="BQ1921">
        <v>1964</v>
      </c>
      <c r="BR1921">
        <v>1</v>
      </c>
    </row>
    <row r="1922" spans="1:70" x14ac:dyDescent="0.25">
      <c r="A1922" t="s">
        <v>12472</v>
      </c>
      <c r="B1922" s="1">
        <v>41817</v>
      </c>
      <c r="C1922" t="s">
        <v>249</v>
      </c>
      <c r="D1922" t="s">
        <v>9</v>
      </c>
      <c r="E1922" t="s">
        <v>12473</v>
      </c>
      <c r="F1922" t="s">
        <v>12474</v>
      </c>
      <c r="G1922" t="s">
        <v>12475</v>
      </c>
      <c r="I1922" t="s">
        <v>12476</v>
      </c>
      <c r="J1922" s="1">
        <v>41173</v>
      </c>
      <c r="K1922" t="s">
        <v>12477</v>
      </c>
      <c r="L1922">
        <v>1</v>
      </c>
      <c r="M1922">
        <v>9</v>
      </c>
      <c r="N1922" t="s">
        <v>1011</v>
      </c>
      <c r="O1922" s="1">
        <v>41807</v>
      </c>
      <c r="P1922" t="s">
        <v>12478</v>
      </c>
      <c r="Q1922" s="1">
        <v>41807</v>
      </c>
      <c r="R1922" t="s">
        <v>17</v>
      </c>
      <c r="S1922" s="1"/>
      <c r="T1922" t="s">
        <v>75</v>
      </c>
      <c r="U1922" t="s">
        <v>17</v>
      </c>
      <c r="V1922" t="s">
        <v>17</v>
      </c>
      <c r="W1922" t="s">
        <v>75</v>
      </c>
      <c r="X1922" s="1">
        <v>41799</v>
      </c>
      <c r="Y1922" t="s">
        <v>75</v>
      </c>
      <c r="Z1922" t="s">
        <v>75</v>
      </c>
      <c r="AA1922" t="s">
        <v>75</v>
      </c>
      <c r="AB1922" t="s">
        <v>75</v>
      </c>
      <c r="AC1922" t="s">
        <v>75</v>
      </c>
      <c r="AD1922" s="1"/>
      <c r="AE1922" s="1"/>
      <c r="AF1922" s="1"/>
      <c r="AG1922">
        <v>99</v>
      </c>
      <c r="AH1922" s="1"/>
      <c r="AI1922" s="1"/>
      <c r="AJ1922" s="1"/>
      <c r="AK1922" s="1">
        <v>41808</v>
      </c>
      <c r="AL1922" s="1">
        <v>41809</v>
      </c>
      <c r="AM1922" s="1">
        <v>41817</v>
      </c>
      <c r="AN1922" s="1"/>
      <c r="AO1922" t="s">
        <v>75</v>
      </c>
      <c r="AP1922" t="s">
        <v>17</v>
      </c>
      <c r="AQ1922" t="s">
        <v>17</v>
      </c>
      <c r="AR1922" t="s">
        <v>17</v>
      </c>
      <c r="AS1922" s="1">
        <v>41834</v>
      </c>
      <c r="AT1922" t="s">
        <v>22</v>
      </c>
      <c r="AU1922" s="1">
        <v>41834</v>
      </c>
      <c r="AV1922" t="s">
        <v>17</v>
      </c>
      <c r="AW1922" t="s">
        <v>17</v>
      </c>
      <c r="AX1922" t="s">
        <v>17</v>
      </c>
      <c r="AY1922" s="1">
        <v>41834</v>
      </c>
      <c r="AZ1922" t="s">
        <v>17</v>
      </c>
      <c r="BA1922" t="s">
        <v>17</v>
      </c>
      <c r="BB1922" t="s">
        <v>17</v>
      </c>
      <c r="BC1922" s="1">
        <v>41834</v>
      </c>
      <c r="BD1922" s="1">
        <v>41821</v>
      </c>
      <c r="BE1922" t="s">
        <v>17</v>
      </c>
      <c r="BF1922" t="s">
        <v>17</v>
      </c>
      <c r="BG1922" t="s">
        <v>17</v>
      </c>
      <c r="BH1922" t="s">
        <v>1004</v>
      </c>
      <c r="BI1922" t="s">
        <v>17</v>
      </c>
      <c r="BJ1922" s="1"/>
      <c r="BK1922" t="b">
        <v>0</v>
      </c>
      <c r="BL1922" t="b">
        <v>0</v>
      </c>
      <c r="BN1922" t="s">
        <v>85</v>
      </c>
      <c r="BO1922" t="b">
        <v>0</v>
      </c>
      <c r="BP1922" t="b">
        <v>0</v>
      </c>
      <c r="BQ1922">
        <v>1965</v>
      </c>
      <c r="BR1922">
        <v>1</v>
      </c>
    </row>
    <row r="1923" spans="1:70" x14ac:dyDescent="0.25">
      <c r="A1923" t="s">
        <v>12479</v>
      </c>
      <c r="B1923" s="1">
        <v>41817</v>
      </c>
      <c r="C1923" t="s">
        <v>19</v>
      </c>
      <c r="D1923" t="s">
        <v>9</v>
      </c>
      <c r="E1923" t="s">
        <v>12480</v>
      </c>
      <c r="F1923" t="s">
        <v>12481</v>
      </c>
      <c r="G1923" t="s">
        <v>12482</v>
      </c>
      <c r="I1923" t="s">
        <v>12483</v>
      </c>
      <c r="J1923" s="1"/>
      <c r="K1923" t="s">
        <v>12484</v>
      </c>
      <c r="L1923">
        <v>5</v>
      </c>
      <c r="N1923" t="s">
        <v>1011</v>
      </c>
      <c r="O1923" s="1">
        <v>41806</v>
      </c>
      <c r="P1923" t="s">
        <v>6574</v>
      </c>
      <c r="Q1923" s="1">
        <v>41806</v>
      </c>
      <c r="R1923" t="s">
        <v>17</v>
      </c>
      <c r="S1923" s="1"/>
      <c r="T1923" t="s">
        <v>17</v>
      </c>
      <c r="U1923" t="s">
        <v>75</v>
      </c>
      <c r="V1923" t="s">
        <v>17</v>
      </c>
      <c r="W1923" t="s">
        <v>75</v>
      </c>
      <c r="X1923" s="1">
        <v>41805</v>
      </c>
      <c r="Y1923" t="s">
        <v>75</v>
      </c>
      <c r="Z1923" t="s">
        <v>75</v>
      </c>
      <c r="AA1923" t="s">
        <v>75</v>
      </c>
      <c r="AB1923" t="s">
        <v>17</v>
      </c>
      <c r="AC1923" t="s">
        <v>75</v>
      </c>
      <c r="AD1923" s="1"/>
      <c r="AE1923" s="1"/>
      <c r="AF1923" s="1"/>
      <c r="AG1923">
        <v>99</v>
      </c>
      <c r="AH1923" s="1"/>
      <c r="AI1923" s="1"/>
      <c r="AJ1923" s="1"/>
      <c r="AK1923" s="1">
        <v>41806</v>
      </c>
      <c r="AL1923" s="1">
        <v>41807</v>
      </c>
      <c r="AM1923" s="1">
        <v>41817</v>
      </c>
      <c r="AN1923" s="1"/>
      <c r="AO1923" t="s">
        <v>75</v>
      </c>
      <c r="AP1923" t="s">
        <v>17</v>
      </c>
      <c r="AQ1923" t="s">
        <v>17</v>
      </c>
      <c r="AR1923" t="s">
        <v>17</v>
      </c>
      <c r="AS1923" s="1">
        <v>41834</v>
      </c>
      <c r="AT1923" t="s">
        <v>18</v>
      </c>
      <c r="AU1923" s="1">
        <v>41834</v>
      </c>
      <c r="AV1923" t="s">
        <v>17</v>
      </c>
      <c r="AW1923" t="s">
        <v>17</v>
      </c>
      <c r="AX1923" t="s">
        <v>17</v>
      </c>
      <c r="AY1923" s="1">
        <v>41834</v>
      </c>
      <c r="AZ1923" t="s">
        <v>17</v>
      </c>
      <c r="BA1923" t="s">
        <v>17</v>
      </c>
      <c r="BB1923" t="s">
        <v>17</v>
      </c>
      <c r="BC1923" s="1">
        <v>41834</v>
      </c>
      <c r="BD1923" s="1">
        <v>41821</v>
      </c>
      <c r="BE1923" t="s">
        <v>17</v>
      </c>
      <c r="BF1923" t="s">
        <v>17</v>
      </c>
      <c r="BG1923" t="s">
        <v>17</v>
      </c>
      <c r="BH1923" t="s">
        <v>1004</v>
      </c>
      <c r="BI1923" t="s">
        <v>17</v>
      </c>
      <c r="BJ1923" s="1"/>
      <c r="BK1923" t="b">
        <v>0</v>
      </c>
      <c r="BL1923" t="b">
        <v>0</v>
      </c>
      <c r="BN1923" t="s">
        <v>85</v>
      </c>
      <c r="BO1923" t="b">
        <v>0</v>
      </c>
      <c r="BP1923" t="b">
        <v>0</v>
      </c>
      <c r="BQ1923">
        <v>1966</v>
      </c>
      <c r="BR1923">
        <v>1</v>
      </c>
    </row>
    <row r="1924" spans="1:70" x14ac:dyDescent="0.25">
      <c r="A1924" t="s">
        <v>12485</v>
      </c>
      <c r="B1924" s="1">
        <v>41817</v>
      </c>
      <c r="C1924" t="s">
        <v>304</v>
      </c>
      <c r="D1924" t="s">
        <v>73</v>
      </c>
      <c r="E1924" t="s">
        <v>12486</v>
      </c>
      <c r="F1924" t="s">
        <v>12487</v>
      </c>
      <c r="G1924" t="s">
        <v>10638</v>
      </c>
      <c r="I1924" t="s">
        <v>12488</v>
      </c>
      <c r="J1924" s="1"/>
      <c r="K1924" t="s">
        <v>12489</v>
      </c>
      <c r="L1924">
        <v>5</v>
      </c>
      <c r="N1924" t="s">
        <v>979</v>
      </c>
      <c r="O1924" s="1">
        <v>41817</v>
      </c>
      <c r="P1924" t="s">
        <v>8990</v>
      </c>
      <c r="Q1924" s="1">
        <v>41817</v>
      </c>
      <c r="R1924" t="s">
        <v>17</v>
      </c>
      <c r="S1924" s="1"/>
      <c r="T1924" t="s">
        <v>75</v>
      </c>
      <c r="U1924" t="s">
        <v>75</v>
      </c>
      <c r="V1924" t="s">
        <v>75</v>
      </c>
      <c r="W1924" t="s">
        <v>75</v>
      </c>
      <c r="X1924" s="1">
        <v>41810</v>
      </c>
      <c r="Y1924" t="s">
        <v>75</v>
      </c>
      <c r="Z1924" t="s">
        <v>75</v>
      </c>
      <c r="AA1924" t="s">
        <v>75</v>
      </c>
      <c r="AB1924" t="s">
        <v>17</v>
      </c>
      <c r="AC1924" t="s">
        <v>75</v>
      </c>
      <c r="AD1924" s="1"/>
      <c r="AE1924" s="1"/>
      <c r="AF1924" s="1"/>
      <c r="AG1924">
        <v>99</v>
      </c>
      <c r="AH1924" s="1"/>
      <c r="AI1924" s="1"/>
      <c r="AJ1924" s="1"/>
      <c r="AK1924" s="1">
        <v>41818</v>
      </c>
      <c r="AL1924" s="1">
        <v>41819</v>
      </c>
      <c r="AM1924" s="1">
        <v>41816</v>
      </c>
      <c r="AN1924" s="1"/>
      <c r="AO1924" t="s">
        <v>75</v>
      </c>
      <c r="AS1924" s="1"/>
      <c r="AU1924" s="1"/>
      <c r="AY1924" s="1"/>
      <c r="BC1924" s="1"/>
      <c r="BD1924" s="1">
        <v>41821</v>
      </c>
      <c r="BJ1924" s="1"/>
      <c r="BK1924" t="b">
        <v>0</v>
      </c>
      <c r="BL1924" t="b">
        <v>0</v>
      </c>
      <c r="BN1924" t="s">
        <v>11</v>
      </c>
      <c r="BO1924" t="b">
        <v>0</v>
      </c>
      <c r="BP1924" t="b">
        <v>0</v>
      </c>
      <c r="BQ1924">
        <v>1967</v>
      </c>
      <c r="BR1924">
        <v>1</v>
      </c>
    </row>
    <row r="1925" spans="1:70" x14ac:dyDescent="0.25">
      <c r="A1925" t="s">
        <v>12490</v>
      </c>
      <c r="B1925" s="1">
        <v>41820</v>
      </c>
      <c r="C1925" t="s">
        <v>304</v>
      </c>
      <c r="D1925" t="s">
        <v>73</v>
      </c>
      <c r="E1925" t="s">
        <v>4584</v>
      </c>
      <c r="F1925" t="s">
        <v>12491</v>
      </c>
      <c r="G1925" t="s">
        <v>12492</v>
      </c>
      <c r="I1925" t="s">
        <v>12493</v>
      </c>
      <c r="J1925" s="1">
        <v>40988</v>
      </c>
      <c r="K1925" t="s">
        <v>12494</v>
      </c>
      <c r="L1925">
        <v>2</v>
      </c>
      <c r="N1925" t="s">
        <v>979</v>
      </c>
      <c r="O1925" s="1">
        <v>41815</v>
      </c>
      <c r="P1925" t="s">
        <v>12495</v>
      </c>
      <c r="Q1925" s="1">
        <v>41815</v>
      </c>
      <c r="R1925" t="s">
        <v>75</v>
      </c>
      <c r="S1925" s="1">
        <v>41815</v>
      </c>
      <c r="T1925" t="s">
        <v>75</v>
      </c>
      <c r="U1925" t="s">
        <v>17</v>
      </c>
      <c r="V1925" t="s">
        <v>75</v>
      </c>
      <c r="W1925" t="s">
        <v>17</v>
      </c>
      <c r="X1925" s="1">
        <v>41816</v>
      </c>
      <c r="Y1925" t="s">
        <v>75</v>
      </c>
      <c r="Z1925" t="s">
        <v>75</v>
      </c>
      <c r="AA1925" t="s">
        <v>75</v>
      </c>
      <c r="AB1925" t="s">
        <v>75</v>
      </c>
      <c r="AC1925" t="s">
        <v>75</v>
      </c>
      <c r="AD1925" s="1">
        <v>40989</v>
      </c>
      <c r="AE1925" s="1">
        <v>41082</v>
      </c>
      <c r="AF1925" s="1"/>
      <c r="AG1925">
        <v>4</v>
      </c>
      <c r="AH1925" s="1">
        <v>41057</v>
      </c>
      <c r="AI1925" s="1">
        <v>41152</v>
      </c>
      <c r="AJ1925" s="1"/>
      <c r="AK1925" s="1">
        <v>41816</v>
      </c>
      <c r="AL1925" s="1">
        <v>41817</v>
      </c>
      <c r="AM1925" s="1">
        <v>41820</v>
      </c>
      <c r="AN1925" s="1"/>
      <c r="AO1925" t="s">
        <v>75</v>
      </c>
      <c r="AP1925" t="s">
        <v>17</v>
      </c>
      <c r="AQ1925" t="s">
        <v>17</v>
      </c>
      <c r="AR1925" t="s">
        <v>17</v>
      </c>
      <c r="AS1925" s="1">
        <v>41834</v>
      </c>
      <c r="AT1925" t="s">
        <v>22</v>
      </c>
      <c r="AU1925" s="1">
        <v>41834</v>
      </c>
      <c r="AV1925" t="s">
        <v>17</v>
      </c>
      <c r="AW1925" t="s">
        <v>17</v>
      </c>
      <c r="AX1925" t="s">
        <v>17</v>
      </c>
      <c r="AY1925" s="1">
        <v>41834</v>
      </c>
      <c r="AZ1925" t="s">
        <v>17</v>
      </c>
      <c r="BA1925" t="s">
        <v>17</v>
      </c>
      <c r="BB1925" t="s">
        <v>17</v>
      </c>
      <c r="BC1925" s="1">
        <v>41834</v>
      </c>
      <c r="BD1925" s="1">
        <v>41821</v>
      </c>
      <c r="BE1925" t="s">
        <v>17</v>
      </c>
      <c r="BF1925" t="s">
        <v>17</v>
      </c>
      <c r="BG1925" t="s">
        <v>17</v>
      </c>
      <c r="BH1925" t="s">
        <v>1004</v>
      </c>
      <c r="BI1925" t="s">
        <v>17</v>
      </c>
      <c r="BJ1925" s="1"/>
      <c r="BK1925" t="b">
        <v>0</v>
      </c>
      <c r="BL1925" t="b">
        <v>0</v>
      </c>
      <c r="BN1925" t="s">
        <v>85</v>
      </c>
      <c r="BO1925" t="b">
        <v>0</v>
      </c>
      <c r="BP1925" t="b">
        <v>0</v>
      </c>
      <c r="BQ1925">
        <v>1968</v>
      </c>
      <c r="BR1925">
        <v>1</v>
      </c>
    </row>
    <row r="1926" spans="1:70" x14ac:dyDescent="0.25">
      <c r="A1926" t="s">
        <v>12496</v>
      </c>
      <c r="B1926" s="1">
        <v>41817</v>
      </c>
      <c r="C1926" t="s">
        <v>249</v>
      </c>
      <c r="D1926" t="s">
        <v>9</v>
      </c>
      <c r="E1926" t="s">
        <v>12473</v>
      </c>
      <c r="F1926" t="s">
        <v>12497</v>
      </c>
      <c r="G1926" t="s">
        <v>12498</v>
      </c>
      <c r="I1926" t="s">
        <v>12499</v>
      </c>
      <c r="J1926" s="1">
        <v>40765</v>
      </c>
      <c r="K1926" t="s">
        <v>12500</v>
      </c>
      <c r="L1926">
        <v>2</v>
      </c>
      <c r="M1926">
        <v>10</v>
      </c>
      <c r="N1926" t="s">
        <v>1011</v>
      </c>
      <c r="O1926" s="1">
        <v>41807</v>
      </c>
      <c r="P1926" t="s">
        <v>12501</v>
      </c>
      <c r="Q1926" s="1">
        <v>41807</v>
      </c>
      <c r="R1926" t="s">
        <v>75</v>
      </c>
      <c r="S1926" s="1">
        <v>41807</v>
      </c>
      <c r="T1926" t="s">
        <v>75</v>
      </c>
      <c r="U1926" t="s">
        <v>17</v>
      </c>
      <c r="V1926" t="s">
        <v>17</v>
      </c>
      <c r="W1926" t="s">
        <v>75</v>
      </c>
      <c r="X1926" s="1">
        <v>41803</v>
      </c>
      <c r="Y1926" t="s">
        <v>75</v>
      </c>
      <c r="Z1926" t="s">
        <v>17</v>
      </c>
      <c r="AA1926" t="s">
        <v>75</v>
      </c>
      <c r="AB1926" t="s">
        <v>75</v>
      </c>
      <c r="AC1926" t="s">
        <v>75</v>
      </c>
      <c r="AD1926" s="1">
        <v>40781</v>
      </c>
      <c r="AE1926" s="1">
        <v>40857</v>
      </c>
      <c r="AF1926" s="1"/>
      <c r="AG1926">
        <v>4</v>
      </c>
      <c r="AH1926" s="1">
        <v>40826</v>
      </c>
      <c r="AI1926" s="1">
        <v>40889</v>
      </c>
      <c r="AJ1926" s="1"/>
      <c r="AK1926" s="1">
        <v>41808</v>
      </c>
      <c r="AL1926" s="1">
        <v>41809</v>
      </c>
      <c r="AM1926" s="1">
        <v>41817</v>
      </c>
      <c r="AN1926" s="1"/>
      <c r="AO1926" t="s">
        <v>75</v>
      </c>
      <c r="AP1926" t="s">
        <v>17</v>
      </c>
      <c r="AQ1926" t="s">
        <v>17</v>
      </c>
      <c r="AR1926" t="s">
        <v>17</v>
      </c>
      <c r="AS1926" s="1">
        <v>41834</v>
      </c>
      <c r="AT1926" t="s">
        <v>22</v>
      </c>
      <c r="AU1926" s="1">
        <v>41834</v>
      </c>
      <c r="AV1926" t="s">
        <v>17</v>
      </c>
      <c r="AW1926" t="s">
        <v>17</v>
      </c>
      <c r="AX1926" t="s">
        <v>17</v>
      </c>
      <c r="AY1926" s="1">
        <v>41834</v>
      </c>
      <c r="AZ1926" t="s">
        <v>17</v>
      </c>
      <c r="BA1926" t="s">
        <v>17</v>
      </c>
      <c r="BB1926" t="s">
        <v>17</v>
      </c>
      <c r="BC1926" s="1">
        <v>41834</v>
      </c>
      <c r="BD1926" s="1">
        <v>41821</v>
      </c>
      <c r="BE1926" t="s">
        <v>17</v>
      </c>
      <c r="BF1926" t="s">
        <v>17</v>
      </c>
      <c r="BG1926" t="s">
        <v>17</v>
      </c>
      <c r="BH1926" t="s">
        <v>1004</v>
      </c>
      <c r="BI1926" t="s">
        <v>17</v>
      </c>
      <c r="BJ1926" s="1"/>
      <c r="BK1926" t="b">
        <v>0</v>
      </c>
      <c r="BL1926" t="b">
        <v>0</v>
      </c>
      <c r="BN1926" t="s">
        <v>85</v>
      </c>
      <c r="BO1926" t="b">
        <v>0</v>
      </c>
      <c r="BP1926" t="b">
        <v>0</v>
      </c>
      <c r="BQ1926">
        <v>1969</v>
      </c>
      <c r="BR1926">
        <v>1</v>
      </c>
    </row>
    <row r="1927" spans="1:70" x14ac:dyDescent="0.25">
      <c r="A1927" t="s">
        <v>12502</v>
      </c>
      <c r="B1927" s="1">
        <v>41817</v>
      </c>
      <c r="C1927" t="s">
        <v>2725</v>
      </c>
      <c r="D1927" t="s">
        <v>9</v>
      </c>
      <c r="F1927" t="s">
        <v>12503</v>
      </c>
      <c r="G1927" t="s">
        <v>12504</v>
      </c>
      <c r="I1927" t="s">
        <v>12505</v>
      </c>
      <c r="J1927" s="1">
        <v>40469</v>
      </c>
      <c r="K1927" t="s">
        <v>12506</v>
      </c>
      <c r="L1927">
        <v>3</v>
      </c>
      <c r="N1927" t="s">
        <v>1011</v>
      </c>
      <c r="O1927" s="1">
        <v>41811</v>
      </c>
      <c r="P1927" t="s">
        <v>12507</v>
      </c>
      <c r="Q1927" s="1">
        <v>41812</v>
      </c>
      <c r="R1927" t="s">
        <v>75</v>
      </c>
      <c r="S1927" s="1">
        <v>41812</v>
      </c>
      <c r="T1927" t="s">
        <v>75</v>
      </c>
      <c r="U1927" t="s">
        <v>17</v>
      </c>
      <c r="V1927" t="s">
        <v>75</v>
      </c>
      <c r="W1927" t="s">
        <v>75</v>
      </c>
      <c r="X1927" s="1">
        <v>41809</v>
      </c>
      <c r="Y1927" t="s">
        <v>75</v>
      </c>
      <c r="Z1927" t="s">
        <v>75</v>
      </c>
      <c r="AA1927" t="s">
        <v>75</v>
      </c>
      <c r="AB1927" t="s">
        <v>17</v>
      </c>
      <c r="AC1927" t="s">
        <v>75</v>
      </c>
      <c r="AD1927" s="1">
        <v>40491</v>
      </c>
      <c r="AE1927" s="1">
        <v>40603</v>
      </c>
      <c r="AF1927" s="1"/>
      <c r="AG1927">
        <v>5</v>
      </c>
      <c r="AH1927" s="1">
        <v>40532</v>
      </c>
      <c r="AI1927" s="1">
        <v>40647</v>
      </c>
      <c r="AJ1927" s="1">
        <v>40787</v>
      </c>
      <c r="AK1927" s="1">
        <v>41812</v>
      </c>
      <c r="AL1927" s="1">
        <v>41813</v>
      </c>
      <c r="AM1927" s="1">
        <v>41817</v>
      </c>
      <c r="AN1927" s="1"/>
      <c r="AO1927" t="s">
        <v>75</v>
      </c>
      <c r="AP1927" t="s">
        <v>17</v>
      </c>
      <c r="AQ1927" t="s">
        <v>17</v>
      </c>
      <c r="AR1927" t="s">
        <v>17</v>
      </c>
      <c r="AS1927" s="1">
        <v>41834</v>
      </c>
      <c r="AT1927" t="s">
        <v>22</v>
      </c>
      <c r="AU1927" s="1">
        <v>41834</v>
      </c>
      <c r="AV1927" t="s">
        <v>17</v>
      </c>
      <c r="AW1927" t="s">
        <v>17</v>
      </c>
      <c r="AX1927" t="s">
        <v>17</v>
      </c>
      <c r="AY1927" s="1">
        <v>41834</v>
      </c>
      <c r="AZ1927" t="s">
        <v>17</v>
      </c>
      <c r="BA1927" t="s">
        <v>17</v>
      </c>
      <c r="BB1927" t="s">
        <v>17</v>
      </c>
      <c r="BC1927" s="1">
        <v>41834</v>
      </c>
      <c r="BD1927" s="1">
        <v>41821</v>
      </c>
      <c r="BE1927" t="s">
        <v>17</v>
      </c>
      <c r="BF1927" t="s">
        <v>17</v>
      </c>
      <c r="BG1927" t="s">
        <v>17</v>
      </c>
      <c r="BH1927" t="s">
        <v>1004</v>
      </c>
      <c r="BI1927" t="s">
        <v>17</v>
      </c>
      <c r="BJ1927" s="1"/>
      <c r="BK1927" t="b">
        <v>0</v>
      </c>
      <c r="BL1927" t="b">
        <v>0</v>
      </c>
      <c r="BN1927" t="s">
        <v>85</v>
      </c>
      <c r="BO1927" t="b">
        <v>0</v>
      </c>
      <c r="BP1927" t="b">
        <v>0</v>
      </c>
      <c r="BQ1927">
        <v>1970</v>
      </c>
      <c r="BR1927">
        <v>1</v>
      </c>
    </row>
    <row r="1928" spans="1:70" x14ac:dyDescent="0.25">
      <c r="A1928" t="s">
        <v>12508</v>
      </c>
      <c r="B1928" s="1">
        <v>41820</v>
      </c>
      <c r="C1928" t="s">
        <v>1496</v>
      </c>
      <c r="D1928" t="s">
        <v>12</v>
      </c>
      <c r="E1928" t="s">
        <v>12509</v>
      </c>
      <c r="F1928" t="s">
        <v>12510</v>
      </c>
      <c r="H1928" t="s">
        <v>58</v>
      </c>
      <c r="I1928" t="s">
        <v>12511</v>
      </c>
      <c r="J1928" s="1">
        <v>41221</v>
      </c>
      <c r="K1928" t="s">
        <v>12512</v>
      </c>
      <c r="L1928">
        <v>1</v>
      </c>
      <c r="M1928">
        <v>8</v>
      </c>
      <c r="N1928" t="s">
        <v>1011</v>
      </c>
      <c r="O1928" s="1">
        <v>41814</v>
      </c>
      <c r="Q1928" s="1">
        <v>41814</v>
      </c>
      <c r="R1928" t="s">
        <v>75</v>
      </c>
      <c r="S1928" s="1">
        <v>41812</v>
      </c>
      <c r="T1928" t="s">
        <v>75</v>
      </c>
      <c r="U1928" t="s">
        <v>17</v>
      </c>
      <c r="V1928" t="s">
        <v>17</v>
      </c>
      <c r="W1928" t="s">
        <v>75</v>
      </c>
      <c r="X1928" s="1">
        <v>41808</v>
      </c>
      <c r="Y1928" t="s">
        <v>75</v>
      </c>
      <c r="Z1928" t="s">
        <v>75</v>
      </c>
      <c r="AA1928" t="s">
        <v>75</v>
      </c>
      <c r="AB1928" t="s">
        <v>75</v>
      </c>
      <c r="AC1928" t="s">
        <v>17</v>
      </c>
      <c r="AD1928" s="1"/>
      <c r="AE1928" s="1"/>
      <c r="AF1928" s="1"/>
      <c r="AH1928" s="1"/>
      <c r="AI1928" s="1"/>
      <c r="AJ1928" s="1"/>
      <c r="AK1928" s="1"/>
      <c r="AL1928" s="1"/>
      <c r="AM1928" s="1"/>
      <c r="AN1928" s="1"/>
      <c r="AS1928" s="1"/>
      <c r="AU1928" s="1"/>
      <c r="AY1928" s="1"/>
      <c r="BC1928" s="1"/>
      <c r="BD1928" s="1"/>
      <c r="BJ1928" s="1"/>
      <c r="BK1928" t="b">
        <v>0</v>
      </c>
      <c r="BL1928" t="b">
        <v>0</v>
      </c>
      <c r="BN1928" t="s">
        <v>11</v>
      </c>
      <c r="BO1928" t="b">
        <v>0</v>
      </c>
      <c r="BP1928" t="b">
        <v>0</v>
      </c>
      <c r="BQ1928">
        <v>1971</v>
      </c>
      <c r="BR1928">
        <v>1</v>
      </c>
    </row>
    <row r="1929" spans="1:70" x14ac:dyDescent="0.25">
      <c r="A1929" t="s">
        <v>12513</v>
      </c>
      <c r="B1929" s="1"/>
      <c r="C1929" t="s">
        <v>235</v>
      </c>
      <c r="D1929" t="s">
        <v>29</v>
      </c>
      <c r="E1929" t="s">
        <v>12514</v>
      </c>
      <c r="F1929" t="s">
        <v>12515</v>
      </c>
      <c r="G1929" t="s">
        <v>12516</v>
      </c>
      <c r="I1929" t="s">
        <v>12517</v>
      </c>
      <c r="J1929" s="1">
        <v>39170</v>
      </c>
      <c r="K1929" t="s">
        <v>12518</v>
      </c>
      <c r="L1929">
        <v>7</v>
      </c>
      <c r="M1929">
        <v>3</v>
      </c>
      <c r="N1929" t="s">
        <v>979</v>
      </c>
      <c r="O1929" s="1">
        <v>41812</v>
      </c>
      <c r="P1929" t="s">
        <v>10914</v>
      </c>
      <c r="Q1929" s="1"/>
      <c r="R1929" t="s">
        <v>17</v>
      </c>
      <c r="S1929" s="1"/>
      <c r="T1929" t="s">
        <v>75</v>
      </c>
      <c r="U1929" t="s">
        <v>17</v>
      </c>
      <c r="V1929" t="s">
        <v>17</v>
      </c>
      <c r="W1929" t="s">
        <v>17</v>
      </c>
      <c r="X1929" s="1">
        <v>41806</v>
      </c>
      <c r="Y1929" t="s">
        <v>75</v>
      </c>
      <c r="Z1929" t="s">
        <v>75</v>
      </c>
      <c r="AA1929" t="s">
        <v>75</v>
      </c>
      <c r="AB1929" t="s">
        <v>75</v>
      </c>
      <c r="AC1929" t="s">
        <v>75</v>
      </c>
      <c r="AD1929" s="1"/>
      <c r="AE1929" s="1">
        <v>39345</v>
      </c>
      <c r="AF1929" s="1"/>
      <c r="AG1929">
        <v>2</v>
      </c>
      <c r="AH1929" s="1">
        <v>39240</v>
      </c>
      <c r="AI1929" s="1"/>
      <c r="AJ1929" s="1"/>
      <c r="AK1929" s="1">
        <v>41812</v>
      </c>
      <c r="AL1929" s="1">
        <v>41813</v>
      </c>
      <c r="AM1929" s="1"/>
      <c r="AN1929" s="1"/>
      <c r="AO1929" t="s">
        <v>75</v>
      </c>
      <c r="AP1929" t="s">
        <v>17</v>
      </c>
      <c r="AQ1929" t="s">
        <v>17</v>
      </c>
      <c r="AR1929" t="s">
        <v>17</v>
      </c>
      <c r="AS1929" s="1">
        <v>41841</v>
      </c>
      <c r="AT1929" t="s">
        <v>18</v>
      </c>
      <c r="AU1929" s="1">
        <v>41841</v>
      </c>
      <c r="AV1929" t="s">
        <v>17</v>
      </c>
      <c r="AW1929" t="s">
        <v>17</v>
      </c>
      <c r="AX1929" t="s">
        <v>17</v>
      </c>
      <c r="AY1929" s="1">
        <v>41841</v>
      </c>
      <c r="AZ1929" t="s">
        <v>17</v>
      </c>
      <c r="BA1929" t="s">
        <v>17</v>
      </c>
      <c r="BB1929" t="s">
        <v>17</v>
      </c>
      <c r="BC1929" s="1">
        <v>41841</v>
      </c>
      <c r="BD1929" s="1">
        <v>41828</v>
      </c>
      <c r="BE1929" t="s">
        <v>17</v>
      </c>
      <c r="BF1929" t="s">
        <v>17</v>
      </c>
      <c r="BG1929" t="s">
        <v>17</v>
      </c>
      <c r="BH1929" t="s">
        <v>1004</v>
      </c>
      <c r="BI1929" t="s">
        <v>17</v>
      </c>
      <c r="BJ1929" s="1"/>
      <c r="BK1929" t="b">
        <v>0</v>
      </c>
      <c r="BL1929" t="b">
        <v>0</v>
      </c>
      <c r="BN1929" t="s">
        <v>85</v>
      </c>
      <c r="BO1929" t="b">
        <v>0</v>
      </c>
      <c r="BP1929" t="b">
        <v>0</v>
      </c>
      <c r="BQ1929">
        <v>1972</v>
      </c>
      <c r="BR1929">
        <v>1</v>
      </c>
    </row>
    <row r="1930" spans="1:70" x14ac:dyDescent="0.25">
      <c r="A1930" t="s">
        <v>12519</v>
      </c>
      <c r="B1930" s="1">
        <v>41823</v>
      </c>
      <c r="C1930" t="s">
        <v>304</v>
      </c>
      <c r="D1930" t="s">
        <v>73</v>
      </c>
      <c r="E1930" t="s">
        <v>12520</v>
      </c>
      <c r="F1930" t="s">
        <v>12521</v>
      </c>
      <c r="G1930" t="s">
        <v>2177</v>
      </c>
      <c r="I1930" t="s">
        <v>12522</v>
      </c>
      <c r="J1930" s="1">
        <v>38912</v>
      </c>
      <c r="K1930" t="s">
        <v>12523</v>
      </c>
      <c r="L1930">
        <v>8</v>
      </c>
      <c r="N1930" t="s">
        <v>1011</v>
      </c>
      <c r="O1930" s="1">
        <v>41819</v>
      </c>
      <c r="P1930" t="s">
        <v>12524</v>
      </c>
      <c r="Q1930" s="1">
        <v>41819</v>
      </c>
      <c r="R1930" t="s">
        <v>17</v>
      </c>
      <c r="S1930" s="1"/>
      <c r="T1930" t="s">
        <v>17</v>
      </c>
      <c r="U1930" t="s">
        <v>17</v>
      </c>
      <c r="V1930" t="s">
        <v>75</v>
      </c>
      <c r="W1930" t="s">
        <v>17</v>
      </c>
      <c r="X1930" s="1">
        <v>41811</v>
      </c>
      <c r="Y1930" t="s">
        <v>75</v>
      </c>
      <c r="Z1930" t="s">
        <v>17</v>
      </c>
      <c r="AA1930" t="s">
        <v>75</v>
      </c>
      <c r="AB1930" t="s">
        <v>17</v>
      </c>
      <c r="AC1930" t="s">
        <v>75</v>
      </c>
      <c r="AD1930" s="1"/>
      <c r="AE1930" s="1"/>
      <c r="AF1930" s="1"/>
      <c r="AG1930">
        <v>99</v>
      </c>
      <c r="AH1930" s="1"/>
      <c r="AI1930" s="1"/>
      <c r="AJ1930" s="1"/>
      <c r="AK1930" s="1">
        <v>41820</v>
      </c>
      <c r="AL1930" s="1">
        <v>41821</v>
      </c>
      <c r="AM1930" s="1">
        <v>41823</v>
      </c>
      <c r="AN1930" s="1"/>
      <c r="AO1930" t="s">
        <v>75</v>
      </c>
      <c r="AP1930" t="s">
        <v>17</v>
      </c>
      <c r="AQ1930" t="s">
        <v>17</v>
      </c>
      <c r="AR1930" t="s">
        <v>17</v>
      </c>
      <c r="AS1930" s="1">
        <v>41841</v>
      </c>
      <c r="AT1930" t="s">
        <v>18</v>
      </c>
      <c r="AU1930" s="1">
        <v>41841</v>
      </c>
      <c r="AV1930" t="s">
        <v>17</v>
      </c>
      <c r="AW1930" t="s">
        <v>17</v>
      </c>
      <c r="AX1930" t="s">
        <v>17</v>
      </c>
      <c r="AY1930" s="1">
        <v>41841</v>
      </c>
      <c r="AZ1930" t="s">
        <v>17</v>
      </c>
      <c r="BA1930" t="s">
        <v>17</v>
      </c>
      <c r="BB1930" t="s">
        <v>17</v>
      </c>
      <c r="BC1930" s="1">
        <v>41841</v>
      </c>
      <c r="BD1930" s="1">
        <v>41828</v>
      </c>
      <c r="BE1930" t="s">
        <v>17</v>
      </c>
      <c r="BF1930" t="s">
        <v>17</v>
      </c>
      <c r="BG1930" t="s">
        <v>17</v>
      </c>
      <c r="BH1930" t="s">
        <v>1004</v>
      </c>
      <c r="BI1930" t="s">
        <v>17</v>
      </c>
      <c r="BJ1930" s="1"/>
      <c r="BK1930" t="b">
        <v>0</v>
      </c>
      <c r="BL1930" t="b">
        <v>0</v>
      </c>
      <c r="BN1930" t="s">
        <v>85</v>
      </c>
      <c r="BO1930" t="b">
        <v>0</v>
      </c>
      <c r="BP1930" t="b">
        <v>0</v>
      </c>
      <c r="BQ1930">
        <v>1973</v>
      </c>
      <c r="BR1930">
        <v>1</v>
      </c>
    </row>
    <row r="1931" spans="1:70" x14ac:dyDescent="0.25">
      <c r="A1931" t="s">
        <v>12525</v>
      </c>
      <c r="B1931" s="1"/>
      <c r="C1931" t="s">
        <v>1629</v>
      </c>
      <c r="D1931" t="s">
        <v>9</v>
      </c>
      <c r="E1931" t="s">
        <v>9477</v>
      </c>
      <c r="F1931" t="s">
        <v>12526</v>
      </c>
      <c r="G1931" t="s">
        <v>12527</v>
      </c>
      <c r="I1931" t="s">
        <v>12528</v>
      </c>
      <c r="J1931" s="1">
        <v>40711</v>
      </c>
      <c r="K1931" t="s">
        <v>12529</v>
      </c>
      <c r="N1931" t="s">
        <v>1011</v>
      </c>
      <c r="O1931" s="1">
        <v>41815</v>
      </c>
      <c r="P1931" t="s">
        <v>12530</v>
      </c>
      <c r="Q1931" s="1">
        <v>41815</v>
      </c>
      <c r="R1931" t="s">
        <v>17</v>
      </c>
      <c r="S1931" s="1"/>
      <c r="T1931" t="s">
        <v>75</v>
      </c>
      <c r="U1931" t="s">
        <v>17</v>
      </c>
      <c r="V1931" t="s">
        <v>17</v>
      </c>
      <c r="W1931" t="s">
        <v>75</v>
      </c>
      <c r="X1931" s="1">
        <v>41808</v>
      </c>
      <c r="Y1931" t="s">
        <v>75</v>
      </c>
      <c r="Z1931" t="s">
        <v>17</v>
      </c>
      <c r="AA1931" t="s">
        <v>75</v>
      </c>
      <c r="AB1931" t="s">
        <v>75</v>
      </c>
      <c r="AC1931" t="s">
        <v>75</v>
      </c>
      <c r="AD1931" s="1">
        <v>40721</v>
      </c>
      <c r="AE1931" s="1">
        <v>40819</v>
      </c>
      <c r="AF1931" s="1"/>
      <c r="AG1931">
        <v>4</v>
      </c>
      <c r="AH1931" s="1">
        <v>40784</v>
      </c>
      <c r="AI1931" s="1">
        <v>40854</v>
      </c>
      <c r="AJ1931" s="1"/>
      <c r="AK1931" s="1">
        <v>41815</v>
      </c>
      <c r="AL1931" s="1">
        <v>41816</v>
      </c>
      <c r="AM1931" s="1"/>
      <c r="AN1931" s="1"/>
      <c r="AO1931" t="s">
        <v>75</v>
      </c>
      <c r="AP1931" t="s">
        <v>17</v>
      </c>
      <c r="AQ1931" t="s">
        <v>17</v>
      </c>
      <c r="AR1931" t="s">
        <v>17</v>
      </c>
      <c r="AS1931" s="1">
        <v>41841</v>
      </c>
      <c r="AT1931" t="s">
        <v>18</v>
      </c>
      <c r="AU1931" s="1">
        <v>41841</v>
      </c>
      <c r="AV1931" t="s">
        <v>17</v>
      </c>
      <c r="AW1931" t="s">
        <v>17</v>
      </c>
      <c r="AX1931" t="s">
        <v>17</v>
      </c>
      <c r="AY1931" s="1">
        <v>41841</v>
      </c>
      <c r="AZ1931" t="s">
        <v>17</v>
      </c>
      <c r="BA1931" t="s">
        <v>17</v>
      </c>
      <c r="BB1931" t="s">
        <v>17</v>
      </c>
      <c r="BC1931" s="1">
        <v>41841</v>
      </c>
      <c r="BD1931" s="1">
        <v>41828</v>
      </c>
      <c r="BE1931" t="s">
        <v>17</v>
      </c>
      <c r="BF1931" t="s">
        <v>17</v>
      </c>
      <c r="BG1931" t="s">
        <v>17</v>
      </c>
      <c r="BH1931" t="s">
        <v>1004</v>
      </c>
      <c r="BI1931" t="s">
        <v>17</v>
      </c>
      <c r="BJ1931" s="1"/>
      <c r="BK1931" t="b">
        <v>0</v>
      </c>
      <c r="BL1931" t="b">
        <v>0</v>
      </c>
      <c r="BN1931" t="s">
        <v>85</v>
      </c>
      <c r="BO1931" t="b">
        <v>0</v>
      </c>
      <c r="BP1931" t="b">
        <v>0</v>
      </c>
      <c r="BQ1931">
        <v>1974</v>
      </c>
      <c r="BR1931">
        <v>1</v>
      </c>
    </row>
    <row r="1932" spans="1:70" x14ac:dyDescent="0.25">
      <c r="A1932" t="s">
        <v>12531</v>
      </c>
      <c r="B1932" s="1"/>
      <c r="C1932" t="s">
        <v>10</v>
      </c>
      <c r="D1932" t="s">
        <v>9</v>
      </c>
      <c r="E1932" t="s">
        <v>12532</v>
      </c>
      <c r="F1932" t="s">
        <v>12533</v>
      </c>
      <c r="G1932" t="s">
        <v>12534</v>
      </c>
      <c r="I1932" t="s">
        <v>12535</v>
      </c>
      <c r="J1932" s="1">
        <v>41656</v>
      </c>
      <c r="K1932" t="s">
        <v>12536</v>
      </c>
      <c r="M1932">
        <v>5</v>
      </c>
      <c r="N1932" t="s">
        <v>979</v>
      </c>
      <c r="O1932" s="1">
        <v>41819</v>
      </c>
      <c r="P1932" t="s">
        <v>5731</v>
      </c>
      <c r="Q1932" s="1">
        <v>41821</v>
      </c>
      <c r="R1932" t="s">
        <v>75</v>
      </c>
      <c r="S1932" s="1"/>
      <c r="T1932" t="s">
        <v>75</v>
      </c>
      <c r="U1932" t="s">
        <v>17</v>
      </c>
      <c r="V1932" t="s">
        <v>17</v>
      </c>
      <c r="W1932" t="s">
        <v>17</v>
      </c>
      <c r="X1932" s="1">
        <v>41815</v>
      </c>
      <c r="Y1932" t="s">
        <v>75</v>
      </c>
      <c r="Z1932" t="s">
        <v>75</v>
      </c>
      <c r="AA1932" t="s">
        <v>75</v>
      </c>
      <c r="AB1932" t="s">
        <v>75</v>
      </c>
      <c r="AC1932" t="s">
        <v>75</v>
      </c>
      <c r="AD1932" s="1"/>
      <c r="AE1932" s="1">
        <v>41750</v>
      </c>
      <c r="AF1932" s="1"/>
      <c r="AG1932">
        <v>3</v>
      </c>
      <c r="AH1932" s="1">
        <v>41718</v>
      </c>
      <c r="AI1932" s="1">
        <v>41784</v>
      </c>
      <c r="AJ1932" s="1"/>
      <c r="AK1932" s="1">
        <v>41820</v>
      </c>
      <c r="AL1932" s="1">
        <v>41821</v>
      </c>
      <c r="AM1932" s="1"/>
      <c r="AN1932" s="1"/>
      <c r="AO1932" t="s">
        <v>75</v>
      </c>
      <c r="AP1932" t="s">
        <v>17</v>
      </c>
      <c r="AQ1932" t="s">
        <v>17</v>
      </c>
      <c r="AR1932" t="s">
        <v>17</v>
      </c>
      <c r="AS1932" s="1">
        <v>41841</v>
      </c>
      <c r="AT1932" t="s">
        <v>18</v>
      </c>
      <c r="AU1932" s="1">
        <v>41841</v>
      </c>
      <c r="AV1932" t="s">
        <v>17</v>
      </c>
      <c r="AW1932" t="s">
        <v>17</v>
      </c>
      <c r="AX1932" t="s">
        <v>17</v>
      </c>
      <c r="AY1932" s="1">
        <v>41841</v>
      </c>
      <c r="AZ1932" t="s">
        <v>17</v>
      </c>
      <c r="BA1932" t="s">
        <v>17</v>
      </c>
      <c r="BB1932" t="s">
        <v>17</v>
      </c>
      <c r="BC1932" s="1">
        <v>41841</v>
      </c>
      <c r="BD1932" s="1">
        <v>41828</v>
      </c>
      <c r="BE1932" t="s">
        <v>17</v>
      </c>
      <c r="BF1932" t="s">
        <v>17</v>
      </c>
      <c r="BG1932" t="s">
        <v>17</v>
      </c>
      <c r="BH1932" t="s">
        <v>1004</v>
      </c>
      <c r="BI1932" t="s">
        <v>17</v>
      </c>
      <c r="BJ1932" s="1"/>
      <c r="BK1932" t="b">
        <v>0</v>
      </c>
      <c r="BL1932" t="b">
        <v>0</v>
      </c>
      <c r="BN1932" t="s">
        <v>85</v>
      </c>
      <c r="BO1932" t="b">
        <v>0</v>
      </c>
      <c r="BP1932" t="b">
        <v>0</v>
      </c>
      <c r="BQ1932">
        <v>1975</v>
      </c>
      <c r="BR1932">
        <v>1</v>
      </c>
    </row>
    <row r="1933" spans="1:70" x14ac:dyDescent="0.25">
      <c r="A1933" t="s">
        <v>12537</v>
      </c>
      <c r="B1933" s="1"/>
      <c r="C1933" t="s">
        <v>30</v>
      </c>
      <c r="D1933" t="s">
        <v>29</v>
      </c>
      <c r="E1933" t="s">
        <v>12538</v>
      </c>
      <c r="F1933" t="s">
        <v>12539</v>
      </c>
      <c r="G1933" t="s">
        <v>12540</v>
      </c>
      <c r="H1933" t="s">
        <v>29</v>
      </c>
      <c r="I1933" t="s">
        <v>12541</v>
      </c>
      <c r="J1933" s="1">
        <v>41320</v>
      </c>
      <c r="K1933" t="s">
        <v>12542</v>
      </c>
      <c r="L1933">
        <v>1</v>
      </c>
      <c r="M1933">
        <v>4</v>
      </c>
      <c r="N1933" t="s">
        <v>979</v>
      </c>
      <c r="O1933" s="1">
        <v>41816</v>
      </c>
      <c r="P1933" t="s">
        <v>12543</v>
      </c>
      <c r="Q1933" s="1">
        <v>41816</v>
      </c>
      <c r="R1933" t="s">
        <v>17</v>
      </c>
      <c r="S1933" s="1"/>
      <c r="T1933" t="s">
        <v>17</v>
      </c>
      <c r="U1933" t="s">
        <v>17</v>
      </c>
      <c r="V1933" t="s">
        <v>17</v>
      </c>
      <c r="W1933" t="s">
        <v>75</v>
      </c>
      <c r="X1933" s="1">
        <v>41804</v>
      </c>
      <c r="Y1933" t="s">
        <v>75</v>
      </c>
      <c r="Z1933" t="s">
        <v>75</v>
      </c>
      <c r="AA1933" t="s">
        <v>75</v>
      </c>
      <c r="AB1933" t="s">
        <v>75</v>
      </c>
      <c r="AC1933" t="s">
        <v>75</v>
      </c>
      <c r="AD1933" s="1"/>
      <c r="AE1933" s="1">
        <v>41409</v>
      </c>
      <c r="AF1933" s="1"/>
      <c r="AG1933">
        <v>3</v>
      </c>
      <c r="AH1933" s="1">
        <v>41379</v>
      </c>
      <c r="AI1933" s="1">
        <v>41442</v>
      </c>
      <c r="AJ1933" s="1"/>
      <c r="AK1933" s="1">
        <v>41817</v>
      </c>
      <c r="AL1933" s="1">
        <v>41818</v>
      </c>
      <c r="AM1933" s="1">
        <v>41821</v>
      </c>
      <c r="AN1933" s="1"/>
      <c r="AO1933" t="s">
        <v>75</v>
      </c>
      <c r="AP1933" t="s">
        <v>17</v>
      </c>
      <c r="AQ1933" t="s">
        <v>17</v>
      </c>
      <c r="AR1933" t="s">
        <v>17</v>
      </c>
      <c r="AS1933" s="1">
        <v>41841</v>
      </c>
      <c r="AT1933" t="s">
        <v>18</v>
      </c>
      <c r="AU1933" s="1">
        <v>41841</v>
      </c>
      <c r="AV1933" t="s">
        <v>17</v>
      </c>
      <c r="AW1933" t="s">
        <v>17</v>
      </c>
      <c r="AX1933" t="s">
        <v>17</v>
      </c>
      <c r="AY1933" s="1">
        <v>41841</v>
      </c>
      <c r="AZ1933" t="s">
        <v>17</v>
      </c>
      <c r="BA1933" t="s">
        <v>17</v>
      </c>
      <c r="BB1933" t="s">
        <v>17</v>
      </c>
      <c r="BC1933" s="1">
        <v>41841</v>
      </c>
      <c r="BD1933" s="1">
        <v>41828</v>
      </c>
      <c r="BE1933" t="s">
        <v>17</v>
      </c>
      <c r="BF1933" t="s">
        <v>17</v>
      </c>
      <c r="BG1933" t="s">
        <v>17</v>
      </c>
      <c r="BH1933" t="s">
        <v>1004</v>
      </c>
      <c r="BI1933" t="s">
        <v>17</v>
      </c>
      <c r="BJ1933" s="1"/>
      <c r="BK1933" t="b">
        <v>0</v>
      </c>
      <c r="BL1933" t="b">
        <v>0</v>
      </c>
      <c r="BN1933" t="s">
        <v>85</v>
      </c>
      <c r="BO1933" t="b">
        <v>0</v>
      </c>
      <c r="BP1933" t="b">
        <v>0</v>
      </c>
      <c r="BQ1933">
        <v>1976</v>
      </c>
      <c r="BR1933">
        <v>1</v>
      </c>
    </row>
    <row r="1934" spans="1:70" x14ac:dyDescent="0.25">
      <c r="A1934" t="s">
        <v>12544</v>
      </c>
      <c r="B1934" s="1">
        <v>41814</v>
      </c>
      <c r="C1934" t="s">
        <v>712</v>
      </c>
      <c r="D1934" t="s">
        <v>29</v>
      </c>
      <c r="E1934" t="s">
        <v>12545</v>
      </c>
      <c r="F1934" t="s">
        <v>12546</v>
      </c>
      <c r="G1934" t="s">
        <v>12547</v>
      </c>
      <c r="I1934" t="s">
        <v>12548</v>
      </c>
      <c r="J1934" s="1"/>
      <c r="K1934" t="s">
        <v>12549</v>
      </c>
      <c r="L1934">
        <v>5</v>
      </c>
      <c r="N1934" t="s">
        <v>979</v>
      </c>
      <c r="O1934" s="1">
        <v>41811</v>
      </c>
      <c r="P1934" t="s">
        <v>12550</v>
      </c>
      <c r="Q1934" s="1"/>
      <c r="R1934" t="s">
        <v>17</v>
      </c>
      <c r="S1934" s="1"/>
      <c r="T1934" t="s">
        <v>75</v>
      </c>
      <c r="U1934" t="s">
        <v>17</v>
      </c>
      <c r="V1934" t="s">
        <v>17</v>
      </c>
      <c r="W1934" t="s">
        <v>75</v>
      </c>
      <c r="X1934" s="1">
        <v>41800</v>
      </c>
      <c r="Y1934" t="s">
        <v>75</v>
      </c>
      <c r="Z1934" t="s">
        <v>75</v>
      </c>
      <c r="AA1934" t="s">
        <v>75</v>
      </c>
      <c r="AB1934" t="s">
        <v>17</v>
      </c>
      <c r="AC1934" t="s">
        <v>75</v>
      </c>
      <c r="AD1934" s="1"/>
      <c r="AE1934" s="1"/>
      <c r="AF1934" s="1"/>
      <c r="AG1934">
        <v>99</v>
      </c>
      <c r="AH1934" s="1"/>
      <c r="AI1934" s="1"/>
      <c r="AJ1934" s="1"/>
      <c r="AK1934" s="1">
        <v>41811</v>
      </c>
      <c r="AL1934" s="1">
        <v>41812</v>
      </c>
      <c r="AM1934" s="1">
        <v>41814</v>
      </c>
      <c r="AN1934" s="1"/>
      <c r="AO1934" t="s">
        <v>75</v>
      </c>
      <c r="AP1934" t="s">
        <v>17</v>
      </c>
      <c r="AQ1934" t="s">
        <v>17</v>
      </c>
      <c r="AR1934" t="s">
        <v>17</v>
      </c>
      <c r="AS1934" s="1">
        <v>41841</v>
      </c>
      <c r="AT1934" t="s">
        <v>18</v>
      </c>
      <c r="AU1934" s="1">
        <v>41841</v>
      </c>
      <c r="AV1934" t="s">
        <v>17</v>
      </c>
      <c r="AW1934" t="s">
        <v>17</v>
      </c>
      <c r="AX1934" t="s">
        <v>17</v>
      </c>
      <c r="AY1934" s="1">
        <v>41841</v>
      </c>
      <c r="AZ1934" t="s">
        <v>17</v>
      </c>
      <c r="BA1934" t="s">
        <v>17</v>
      </c>
      <c r="BB1934" t="s">
        <v>17</v>
      </c>
      <c r="BC1934" s="1">
        <v>41841</v>
      </c>
      <c r="BD1934" s="1">
        <v>41828</v>
      </c>
      <c r="BE1934" t="s">
        <v>17</v>
      </c>
      <c r="BF1934" t="s">
        <v>17</v>
      </c>
      <c r="BG1934" t="s">
        <v>17</v>
      </c>
      <c r="BH1934" t="s">
        <v>1004</v>
      </c>
      <c r="BI1934" t="s">
        <v>17</v>
      </c>
      <c r="BJ1934" s="1"/>
      <c r="BK1934" t="b">
        <v>0</v>
      </c>
      <c r="BL1934" t="b">
        <v>0</v>
      </c>
      <c r="BN1934" t="s">
        <v>85</v>
      </c>
      <c r="BO1934" t="b">
        <v>0</v>
      </c>
      <c r="BP1934" t="b">
        <v>0</v>
      </c>
      <c r="BQ1934">
        <v>1977</v>
      </c>
      <c r="BR1934">
        <v>1</v>
      </c>
    </row>
    <row r="1935" spans="1:70" x14ac:dyDescent="0.25">
      <c r="A1935" t="s">
        <v>12551</v>
      </c>
      <c r="B1935" s="1"/>
      <c r="C1935" t="s">
        <v>652</v>
      </c>
      <c r="D1935" t="s">
        <v>29</v>
      </c>
      <c r="F1935" t="s">
        <v>12552</v>
      </c>
      <c r="G1935" t="s">
        <v>12553</v>
      </c>
      <c r="H1935" t="s">
        <v>12554</v>
      </c>
      <c r="I1935" t="s">
        <v>12555</v>
      </c>
      <c r="J1935" s="1">
        <v>36766</v>
      </c>
      <c r="K1935" t="s">
        <v>12556</v>
      </c>
      <c r="L1935">
        <v>3</v>
      </c>
      <c r="M1935">
        <v>2</v>
      </c>
      <c r="N1935" t="s">
        <v>1011</v>
      </c>
      <c r="O1935" s="1">
        <v>41815</v>
      </c>
      <c r="P1935" t="s">
        <v>12557</v>
      </c>
      <c r="Q1935" s="1">
        <v>41816</v>
      </c>
      <c r="R1935" t="s">
        <v>17</v>
      </c>
      <c r="S1935" s="1"/>
      <c r="T1935" t="s">
        <v>17</v>
      </c>
      <c r="U1935" t="s">
        <v>75</v>
      </c>
      <c r="V1935" t="s">
        <v>17</v>
      </c>
      <c r="W1935" t="s">
        <v>17</v>
      </c>
      <c r="X1935" s="1">
        <v>41805</v>
      </c>
      <c r="Y1935" t="s">
        <v>75</v>
      </c>
      <c r="Z1935" t="s">
        <v>17</v>
      </c>
      <c r="AA1935" t="s">
        <v>75</v>
      </c>
      <c r="AB1935" t="s">
        <v>75</v>
      </c>
      <c r="AC1935" t="s">
        <v>75</v>
      </c>
      <c r="AD1935" s="1">
        <v>36773</v>
      </c>
      <c r="AE1935" s="1">
        <v>36888</v>
      </c>
      <c r="AF1935" s="1"/>
      <c r="AG1935">
        <v>4</v>
      </c>
      <c r="AH1935" s="1">
        <v>36855</v>
      </c>
      <c r="AI1935" s="1">
        <v>36938</v>
      </c>
      <c r="AJ1935" s="1"/>
      <c r="AK1935" s="1">
        <v>41815</v>
      </c>
      <c r="AL1935" s="1">
        <v>41816</v>
      </c>
      <c r="AM1935" s="1"/>
      <c r="AN1935" s="1"/>
      <c r="AO1935" t="s">
        <v>75</v>
      </c>
      <c r="AP1935" t="s">
        <v>17</v>
      </c>
      <c r="AQ1935" t="s">
        <v>17</v>
      </c>
      <c r="AR1935" t="s">
        <v>17</v>
      </c>
      <c r="AS1935" s="1">
        <v>41841</v>
      </c>
      <c r="AT1935" t="s">
        <v>18</v>
      </c>
      <c r="AU1935" s="1">
        <v>41841</v>
      </c>
      <c r="AV1935" t="s">
        <v>17</v>
      </c>
      <c r="AW1935" t="s">
        <v>17</v>
      </c>
      <c r="AX1935" t="s">
        <v>17</v>
      </c>
      <c r="AY1935" s="1">
        <v>41841</v>
      </c>
      <c r="AZ1935" t="s">
        <v>17</v>
      </c>
      <c r="BA1935" t="s">
        <v>17</v>
      </c>
      <c r="BB1935" t="s">
        <v>17</v>
      </c>
      <c r="BC1935" s="1">
        <v>41841</v>
      </c>
      <c r="BD1935" s="1">
        <v>41828</v>
      </c>
      <c r="BE1935" t="s">
        <v>17</v>
      </c>
      <c r="BF1935" t="s">
        <v>17</v>
      </c>
      <c r="BG1935" t="s">
        <v>17</v>
      </c>
      <c r="BH1935" t="s">
        <v>1004</v>
      </c>
      <c r="BI1935" t="s">
        <v>17</v>
      </c>
      <c r="BJ1935" s="1"/>
      <c r="BK1935" t="b">
        <v>0</v>
      </c>
      <c r="BL1935" t="b">
        <v>0</v>
      </c>
      <c r="BN1935" t="s">
        <v>85</v>
      </c>
      <c r="BO1935" t="b">
        <v>0</v>
      </c>
      <c r="BP1935" t="b">
        <v>0</v>
      </c>
      <c r="BQ1935">
        <v>1978</v>
      </c>
      <c r="BR1935">
        <v>1</v>
      </c>
    </row>
    <row r="1936" spans="1:70" x14ac:dyDescent="0.25">
      <c r="A1936" t="s">
        <v>12558</v>
      </c>
      <c r="B1936" s="1"/>
      <c r="C1936" t="s">
        <v>373</v>
      </c>
      <c r="D1936" t="s">
        <v>29</v>
      </c>
      <c r="E1936" t="s">
        <v>12559</v>
      </c>
      <c r="F1936" t="s">
        <v>12560</v>
      </c>
      <c r="G1936" t="s">
        <v>12561</v>
      </c>
      <c r="I1936" t="s">
        <v>12562</v>
      </c>
      <c r="J1936" s="1"/>
      <c r="K1936" t="s">
        <v>12563</v>
      </c>
      <c r="L1936">
        <v>5</v>
      </c>
      <c r="N1936" t="s">
        <v>1011</v>
      </c>
      <c r="O1936" s="1">
        <v>41799</v>
      </c>
      <c r="P1936" t="s">
        <v>12564</v>
      </c>
      <c r="Q1936" s="1">
        <v>41799</v>
      </c>
      <c r="R1936" t="s">
        <v>75</v>
      </c>
      <c r="S1936" s="1">
        <v>41799</v>
      </c>
      <c r="T1936" t="s">
        <v>75</v>
      </c>
      <c r="U1936" t="s">
        <v>17</v>
      </c>
      <c r="V1936" t="s">
        <v>75</v>
      </c>
      <c r="W1936" t="s">
        <v>17</v>
      </c>
      <c r="X1936" s="1">
        <v>41769</v>
      </c>
      <c r="Y1936" t="s">
        <v>75</v>
      </c>
      <c r="Z1936" t="s">
        <v>17</v>
      </c>
      <c r="AA1936" t="s">
        <v>75</v>
      </c>
      <c r="AB1936" t="s">
        <v>17</v>
      </c>
      <c r="AC1936" t="s">
        <v>75</v>
      </c>
      <c r="AD1936" s="1"/>
      <c r="AE1936" s="1"/>
      <c r="AF1936" s="1"/>
      <c r="AG1936">
        <v>99</v>
      </c>
      <c r="AH1936" s="1"/>
      <c r="AI1936" s="1"/>
      <c r="AJ1936" s="1"/>
      <c r="AK1936" s="1">
        <v>41799</v>
      </c>
      <c r="AL1936" s="1">
        <v>41800</v>
      </c>
      <c r="AM1936" s="1">
        <v>41821</v>
      </c>
      <c r="AN1936" s="1"/>
      <c r="AO1936" t="s">
        <v>75</v>
      </c>
      <c r="AP1936" t="s">
        <v>17</v>
      </c>
      <c r="AQ1936" t="s">
        <v>17</v>
      </c>
      <c r="AR1936" t="s">
        <v>17</v>
      </c>
      <c r="AS1936" s="1">
        <v>41841</v>
      </c>
      <c r="AT1936" t="s">
        <v>18</v>
      </c>
      <c r="AU1936" s="1">
        <v>41841</v>
      </c>
      <c r="AV1936" t="s">
        <v>17</v>
      </c>
      <c r="AW1936" t="s">
        <v>17</v>
      </c>
      <c r="AX1936" t="s">
        <v>17</v>
      </c>
      <c r="AY1936" s="1">
        <v>41841</v>
      </c>
      <c r="AZ1936" t="s">
        <v>17</v>
      </c>
      <c r="BA1936" t="s">
        <v>17</v>
      </c>
      <c r="BB1936" t="s">
        <v>17</v>
      </c>
      <c r="BC1936" s="1">
        <v>41841</v>
      </c>
      <c r="BD1936" s="1">
        <v>41828</v>
      </c>
      <c r="BE1936" t="s">
        <v>17</v>
      </c>
      <c r="BF1936" t="s">
        <v>17</v>
      </c>
      <c r="BG1936" t="s">
        <v>17</v>
      </c>
      <c r="BH1936" t="s">
        <v>1004</v>
      </c>
      <c r="BI1936" t="s">
        <v>17</v>
      </c>
      <c r="BJ1936" s="1"/>
      <c r="BK1936" t="b">
        <v>0</v>
      </c>
      <c r="BL1936" t="b">
        <v>0</v>
      </c>
      <c r="BN1936" t="s">
        <v>17</v>
      </c>
      <c r="BO1936" t="b">
        <v>0</v>
      </c>
      <c r="BP1936" t="b">
        <v>0</v>
      </c>
      <c r="BQ1936">
        <v>1979</v>
      </c>
      <c r="BR1936">
        <v>1</v>
      </c>
    </row>
    <row r="1937" spans="1:70" x14ac:dyDescent="0.25">
      <c r="A1937" t="s">
        <v>12565</v>
      </c>
      <c r="B1937" s="1"/>
      <c r="C1937" t="s">
        <v>373</v>
      </c>
      <c r="D1937" t="s">
        <v>29</v>
      </c>
      <c r="E1937" t="s">
        <v>12566</v>
      </c>
      <c r="F1937" t="s">
        <v>3887</v>
      </c>
      <c r="G1937" t="s">
        <v>12567</v>
      </c>
      <c r="I1937" t="s">
        <v>12568</v>
      </c>
      <c r="J1937" s="1"/>
      <c r="K1937" t="s">
        <v>12569</v>
      </c>
      <c r="N1937" t="s">
        <v>1011</v>
      </c>
      <c r="O1937" s="1">
        <v>41796</v>
      </c>
      <c r="P1937" t="s">
        <v>12570</v>
      </c>
      <c r="Q1937" s="1">
        <v>41796</v>
      </c>
      <c r="R1937" t="s">
        <v>75</v>
      </c>
      <c r="S1937" s="1">
        <v>41796</v>
      </c>
      <c r="T1937" t="s">
        <v>17</v>
      </c>
      <c r="U1937" t="s">
        <v>75</v>
      </c>
      <c r="V1937" t="s">
        <v>17</v>
      </c>
      <c r="W1937" t="s">
        <v>75</v>
      </c>
      <c r="X1937" s="1">
        <v>41795</v>
      </c>
      <c r="Y1937" t="s">
        <v>75</v>
      </c>
      <c r="Z1937" t="s">
        <v>17</v>
      </c>
      <c r="AA1937" t="s">
        <v>75</v>
      </c>
      <c r="AB1937" t="s">
        <v>17</v>
      </c>
      <c r="AC1937" t="s">
        <v>75</v>
      </c>
      <c r="AD1937" s="1"/>
      <c r="AE1937" s="1"/>
      <c r="AF1937" s="1"/>
      <c r="AG1937">
        <v>99</v>
      </c>
      <c r="AH1937" s="1"/>
      <c r="AI1937" s="1"/>
      <c r="AJ1937" s="1"/>
      <c r="AK1937" s="1">
        <v>41799</v>
      </c>
      <c r="AL1937" s="1">
        <v>41800</v>
      </c>
      <c r="AM1937" s="1">
        <v>41821</v>
      </c>
      <c r="AN1937" s="1"/>
      <c r="AO1937" t="s">
        <v>75</v>
      </c>
      <c r="AP1937" t="s">
        <v>17</v>
      </c>
      <c r="AQ1937" t="s">
        <v>17</v>
      </c>
      <c r="AR1937" t="s">
        <v>17</v>
      </c>
      <c r="AS1937" s="1">
        <v>41841</v>
      </c>
      <c r="AT1937" t="s">
        <v>18</v>
      </c>
      <c r="AU1937" s="1">
        <v>41841</v>
      </c>
      <c r="AV1937" t="s">
        <v>17</v>
      </c>
      <c r="AW1937" t="s">
        <v>17</v>
      </c>
      <c r="AX1937" t="s">
        <v>17</v>
      </c>
      <c r="AY1937" s="1">
        <v>41841</v>
      </c>
      <c r="AZ1937" t="s">
        <v>17</v>
      </c>
      <c r="BA1937" t="s">
        <v>17</v>
      </c>
      <c r="BB1937" t="s">
        <v>17</v>
      </c>
      <c r="BC1937" s="1">
        <v>41841</v>
      </c>
      <c r="BD1937" s="1">
        <v>41828</v>
      </c>
      <c r="BE1937" t="s">
        <v>17</v>
      </c>
      <c r="BF1937" t="s">
        <v>17</v>
      </c>
      <c r="BG1937" t="s">
        <v>17</v>
      </c>
      <c r="BH1937" t="s">
        <v>1004</v>
      </c>
      <c r="BI1937" t="s">
        <v>17</v>
      </c>
      <c r="BJ1937" s="1"/>
      <c r="BK1937" t="b">
        <v>0</v>
      </c>
      <c r="BL1937" t="b">
        <v>0</v>
      </c>
      <c r="BN1937" t="s">
        <v>85</v>
      </c>
      <c r="BO1937" t="b">
        <v>0</v>
      </c>
      <c r="BP1937" t="b">
        <v>0</v>
      </c>
      <c r="BQ1937">
        <v>1980</v>
      </c>
      <c r="BR1937">
        <v>1</v>
      </c>
    </row>
    <row r="1938" spans="1:70" x14ac:dyDescent="0.25">
      <c r="A1938" t="s">
        <v>12571</v>
      </c>
      <c r="B1938" s="1"/>
      <c r="C1938" t="s">
        <v>373</v>
      </c>
      <c r="D1938" t="s">
        <v>29</v>
      </c>
      <c r="E1938" t="s">
        <v>12572</v>
      </c>
      <c r="F1938" t="s">
        <v>12573</v>
      </c>
      <c r="G1938" t="s">
        <v>12574</v>
      </c>
      <c r="I1938" t="s">
        <v>12575</v>
      </c>
      <c r="J1938" s="1">
        <v>41261</v>
      </c>
      <c r="K1938" t="s">
        <v>12576</v>
      </c>
      <c r="L1938">
        <v>2</v>
      </c>
      <c r="M1938">
        <v>6</v>
      </c>
      <c r="N1938" t="s">
        <v>1011</v>
      </c>
      <c r="O1938" s="1">
        <v>41810</v>
      </c>
      <c r="P1938" t="s">
        <v>12577</v>
      </c>
      <c r="Q1938" s="1">
        <v>41811</v>
      </c>
      <c r="R1938" t="s">
        <v>75</v>
      </c>
      <c r="S1938" s="1">
        <v>41810</v>
      </c>
      <c r="T1938" t="s">
        <v>75</v>
      </c>
      <c r="U1938" t="s">
        <v>75</v>
      </c>
      <c r="V1938" t="s">
        <v>75</v>
      </c>
      <c r="W1938" t="s">
        <v>75</v>
      </c>
      <c r="X1938" s="1">
        <v>41800</v>
      </c>
      <c r="Y1938" t="s">
        <v>75</v>
      </c>
      <c r="Z1938" t="s">
        <v>17</v>
      </c>
      <c r="AA1938" t="s">
        <v>75</v>
      </c>
      <c r="AB1938" t="s">
        <v>17</v>
      </c>
      <c r="AC1938" t="s">
        <v>75</v>
      </c>
      <c r="AD1938" s="1"/>
      <c r="AE1938" s="1">
        <v>41359</v>
      </c>
      <c r="AF1938" s="1"/>
      <c r="AG1938">
        <v>3</v>
      </c>
      <c r="AH1938" s="1">
        <v>-616114</v>
      </c>
      <c r="AI1938" s="1">
        <v>41404</v>
      </c>
      <c r="AJ1938" s="1"/>
      <c r="AK1938" s="1">
        <v>41811</v>
      </c>
      <c r="AL1938" s="1">
        <v>41812</v>
      </c>
      <c r="AM1938" s="1">
        <v>41821</v>
      </c>
      <c r="AN1938" s="1"/>
      <c r="AO1938" t="s">
        <v>75</v>
      </c>
      <c r="AP1938" t="s">
        <v>17</v>
      </c>
      <c r="AQ1938" t="s">
        <v>17</v>
      </c>
      <c r="AR1938" t="s">
        <v>17</v>
      </c>
      <c r="AS1938" s="1">
        <v>41841</v>
      </c>
      <c r="AT1938" t="s">
        <v>18</v>
      </c>
      <c r="AU1938" s="1">
        <v>41841</v>
      </c>
      <c r="AV1938" t="s">
        <v>17</v>
      </c>
      <c r="AW1938" t="s">
        <v>17</v>
      </c>
      <c r="AX1938" t="s">
        <v>17</v>
      </c>
      <c r="AY1938" s="1">
        <v>41841</v>
      </c>
      <c r="AZ1938" t="s">
        <v>17</v>
      </c>
      <c r="BA1938" t="s">
        <v>17</v>
      </c>
      <c r="BB1938" t="s">
        <v>17</v>
      </c>
      <c r="BC1938" s="1">
        <v>41841</v>
      </c>
      <c r="BD1938" s="1">
        <v>41828</v>
      </c>
      <c r="BE1938" t="s">
        <v>17</v>
      </c>
      <c r="BF1938" t="s">
        <v>17</v>
      </c>
      <c r="BG1938" t="s">
        <v>17</v>
      </c>
      <c r="BH1938" t="s">
        <v>1004</v>
      </c>
      <c r="BI1938" t="s">
        <v>17</v>
      </c>
      <c r="BJ1938" s="1"/>
      <c r="BK1938" t="b">
        <v>0</v>
      </c>
      <c r="BL1938" t="b">
        <v>0</v>
      </c>
      <c r="BN1938" t="s">
        <v>85</v>
      </c>
      <c r="BO1938" t="b">
        <v>0</v>
      </c>
      <c r="BP1938" t="b">
        <v>0</v>
      </c>
      <c r="BQ1938">
        <v>1981</v>
      </c>
      <c r="BR1938">
        <v>1</v>
      </c>
    </row>
    <row r="1939" spans="1:70" x14ac:dyDescent="0.25">
      <c r="A1939" t="s">
        <v>12578</v>
      </c>
      <c r="B1939" s="1"/>
      <c r="C1939" t="s">
        <v>57</v>
      </c>
      <c r="D1939" t="s">
        <v>29</v>
      </c>
      <c r="E1939" t="s">
        <v>12579</v>
      </c>
      <c r="F1939" t="s">
        <v>12580</v>
      </c>
      <c r="G1939" t="s">
        <v>12581</v>
      </c>
      <c r="I1939" t="s">
        <v>12582</v>
      </c>
      <c r="J1939" s="1"/>
      <c r="K1939" t="s">
        <v>12583</v>
      </c>
      <c r="L1939">
        <v>1</v>
      </c>
      <c r="M1939">
        <v>6</v>
      </c>
      <c r="N1939" t="s">
        <v>979</v>
      </c>
      <c r="O1939" s="1">
        <v>41810</v>
      </c>
      <c r="P1939" t="s">
        <v>12584</v>
      </c>
      <c r="Q1939" s="1">
        <v>41812</v>
      </c>
      <c r="R1939" t="s">
        <v>75</v>
      </c>
      <c r="S1939" s="1">
        <v>41810</v>
      </c>
      <c r="T1939" t="s">
        <v>17</v>
      </c>
      <c r="U1939" t="s">
        <v>17</v>
      </c>
      <c r="V1939" t="s">
        <v>17</v>
      </c>
      <c r="W1939" t="s">
        <v>75</v>
      </c>
      <c r="X1939" s="1">
        <v>41804</v>
      </c>
      <c r="Y1939" t="s">
        <v>75</v>
      </c>
      <c r="Z1939" t="s">
        <v>75</v>
      </c>
      <c r="AA1939" t="s">
        <v>75</v>
      </c>
      <c r="AB1939" t="s">
        <v>17</v>
      </c>
      <c r="AC1939" t="s">
        <v>75</v>
      </c>
      <c r="AD1939" s="1"/>
      <c r="AE1939" s="1"/>
      <c r="AF1939" s="1"/>
      <c r="AG1939">
        <v>99</v>
      </c>
      <c r="AH1939" s="1"/>
      <c r="AI1939" s="1"/>
      <c r="AJ1939" s="1"/>
      <c r="AK1939" s="1">
        <v>41812</v>
      </c>
      <c r="AL1939" s="1">
        <v>41813</v>
      </c>
      <c r="AM1939" s="1"/>
      <c r="AN1939" s="1"/>
      <c r="AO1939" t="s">
        <v>75</v>
      </c>
      <c r="AP1939" t="s">
        <v>17</v>
      </c>
      <c r="AQ1939" t="s">
        <v>17</v>
      </c>
      <c r="AR1939" t="s">
        <v>17</v>
      </c>
      <c r="AS1939" s="1">
        <v>41841</v>
      </c>
      <c r="AT1939" t="s">
        <v>18</v>
      </c>
      <c r="AU1939" s="1">
        <v>41841</v>
      </c>
      <c r="AV1939" t="s">
        <v>17</v>
      </c>
      <c r="AW1939" t="s">
        <v>17</v>
      </c>
      <c r="AX1939" t="s">
        <v>17</v>
      </c>
      <c r="AY1939" s="1">
        <v>41841</v>
      </c>
      <c r="AZ1939" t="s">
        <v>17</v>
      </c>
      <c r="BA1939" t="s">
        <v>17</v>
      </c>
      <c r="BB1939" t="s">
        <v>17</v>
      </c>
      <c r="BC1939" s="1">
        <v>41841</v>
      </c>
      <c r="BD1939" s="1">
        <v>41828</v>
      </c>
      <c r="BE1939" t="s">
        <v>17</v>
      </c>
      <c r="BF1939" t="s">
        <v>17</v>
      </c>
      <c r="BG1939" t="s">
        <v>17</v>
      </c>
      <c r="BH1939" t="s">
        <v>1004</v>
      </c>
      <c r="BI1939" t="s">
        <v>17</v>
      </c>
      <c r="BJ1939" s="1"/>
      <c r="BK1939" t="b">
        <v>0</v>
      </c>
      <c r="BL1939" t="b">
        <v>0</v>
      </c>
      <c r="BN1939" t="s">
        <v>85</v>
      </c>
      <c r="BO1939" t="b">
        <v>0</v>
      </c>
      <c r="BP1939" t="b">
        <v>0</v>
      </c>
      <c r="BQ1939">
        <v>1982</v>
      </c>
      <c r="BR1939">
        <v>1</v>
      </c>
    </row>
    <row r="1940" spans="1:70" x14ac:dyDescent="0.25">
      <c r="A1940" t="s">
        <v>12585</v>
      </c>
      <c r="B1940" s="1"/>
      <c r="C1940" t="s">
        <v>734</v>
      </c>
      <c r="D1940" t="s">
        <v>29</v>
      </c>
      <c r="E1940" t="s">
        <v>6405</v>
      </c>
      <c r="F1940" t="s">
        <v>12586</v>
      </c>
      <c r="G1940" t="s">
        <v>12587</v>
      </c>
      <c r="I1940" t="s">
        <v>12588</v>
      </c>
      <c r="J1940" s="1"/>
      <c r="K1940" t="s">
        <v>12589</v>
      </c>
      <c r="L1940">
        <v>10</v>
      </c>
      <c r="N1940" t="s">
        <v>1011</v>
      </c>
      <c r="O1940" s="1">
        <v>41738</v>
      </c>
      <c r="P1940" t="s">
        <v>12590</v>
      </c>
      <c r="Q1940" s="1">
        <v>41738</v>
      </c>
      <c r="R1940" t="s">
        <v>75</v>
      </c>
      <c r="S1940" s="1">
        <v>41738</v>
      </c>
      <c r="T1940" t="s">
        <v>17</v>
      </c>
      <c r="U1940" t="s">
        <v>75</v>
      </c>
      <c r="V1940" t="s">
        <v>17</v>
      </c>
      <c r="W1940" t="s">
        <v>75</v>
      </c>
      <c r="X1940" s="1">
        <v>41732</v>
      </c>
      <c r="Y1940" t="s">
        <v>75</v>
      </c>
      <c r="Z1940" t="s">
        <v>75</v>
      </c>
      <c r="AA1940" t="s">
        <v>75</v>
      </c>
      <c r="AB1940" t="s">
        <v>75</v>
      </c>
      <c r="AC1940" t="s">
        <v>75</v>
      </c>
      <c r="AD1940" s="1"/>
      <c r="AE1940" s="1"/>
      <c r="AF1940" s="1"/>
      <c r="AG1940">
        <v>99</v>
      </c>
      <c r="AH1940" s="1"/>
      <c r="AI1940" s="1"/>
      <c r="AJ1940" s="1"/>
      <c r="AK1940" s="1">
        <v>41738</v>
      </c>
      <c r="AL1940" s="1">
        <v>41739</v>
      </c>
      <c r="AM1940" s="1"/>
      <c r="AN1940" s="1"/>
      <c r="AO1940" t="s">
        <v>75</v>
      </c>
      <c r="AP1940" t="s">
        <v>17</v>
      </c>
      <c r="AQ1940" t="s">
        <v>17</v>
      </c>
      <c r="AR1940" t="s">
        <v>17</v>
      </c>
      <c r="AS1940" s="1"/>
      <c r="AT1940" t="s">
        <v>18</v>
      </c>
      <c r="AU1940" s="1"/>
      <c r="AV1940" t="s">
        <v>17</v>
      </c>
      <c r="AW1940" t="s">
        <v>17</v>
      </c>
      <c r="AX1940" t="s">
        <v>17</v>
      </c>
      <c r="AY1940" s="1"/>
      <c r="AZ1940" t="s">
        <v>17</v>
      </c>
      <c r="BA1940" t="s">
        <v>17</v>
      </c>
      <c r="BB1940" t="s">
        <v>17</v>
      </c>
      <c r="BC1940" s="1"/>
      <c r="BD1940" s="1"/>
      <c r="BE1940" t="s">
        <v>17</v>
      </c>
      <c r="BF1940" t="s">
        <v>17</v>
      </c>
      <c r="BG1940" t="s">
        <v>17</v>
      </c>
      <c r="BH1940" t="s">
        <v>1004</v>
      </c>
      <c r="BI1940" t="s">
        <v>17</v>
      </c>
      <c r="BJ1940" s="1"/>
      <c r="BK1940" t="b">
        <v>0</v>
      </c>
      <c r="BL1940" t="b">
        <v>0</v>
      </c>
      <c r="BN1940" t="s">
        <v>85</v>
      </c>
      <c r="BO1940" t="b">
        <v>0</v>
      </c>
      <c r="BP1940" t="b">
        <v>0</v>
      </c>
      <c r="BQ1940">
        <v>1983</v>
      </c>
      <c r="BR1940">
        <v>1</v>
      </c>
    </row>
    <row r="1941" spans="1:70" x14ac:dyDescent="0.25">
      <c r="A1941" t="s">
        <v>12591</v>
      </c>
      <c r="B1941" s="1">
        <v>41829</v>
      </c>
      <c r="C1941" t="s">
        <v>3966</v>
      </c>
      <c r="D1941" t="s">
        <v>29</v>
      </c>
      <c r="E1941" t="s">
        <v>4138</v>
      </c>
      <c r="F1941" t="s">
        <v>12592</v>
      </c>
      <c r="G1941" t="s">
        <v>12593</v>
      </c>
      <c r="I1941" t="s">
        <v>12594</v>
      </c>
      <c r="J1941" s="1">
        <v>41453</v>
      </c>
      <c r="K1941" t="s">
        <v>12595</v>
      </c>
      <c r="L1941">
        <v>1</v>
      </c>
      <c r="N1941" t="s">
        <v>1011</v>
      </c>
      <c r="O1941" s="1">
        <v>41822</v>
      </c>
      <c r="P1941" t="s">
        <v>12596</v>
      </c>
      <c r="Q1941" s="1">
        <v>41822</v>
      </c>
      <c r="R1941" t="s">
        <v>75</v>
      </c>
      <c r="S1941" s="1">
        <v>41822</v>
      </c>
      <c r="T1941" t="s">
        <v>17</v>
      </c>
      <c r="U1941" t="s">
        <v>17</v>
      </c>
      <c r="V1941" t="s">
        <v>17</v>
      </c>
      <c r="W1941" t="s">
        <v>75</v>
      </c>
      <c r="X1941" s="1">
        <v>41815</v>
      </c>
      <c r="Y1941" t="s">
        <v>17</v>
      </c>
      <c r="Z1941" t="s">
        <v>75</v>
      </c>
      <c r="AA1941" t="s">
        <v>75</v>
      </c>
      <c r="AB1941" t="s">
        <v>75</v>
      </c>
      <c r="AC1941" t="s">
        <v>75</v>
      </c>
      <c r="AD1941" s="1"/>
      <c r="AE1941" s="1"/>
      <c r="AF1941" s="1"/>
      <c r="AG1941">
        <v>0</v>
      </c>
      <c r="AH1941" s="1"/>
      <c r="AI1941" s="1"/>
      <c r="AJ1941" s="1"/>
      <c r="AK1941" s="1">
        <v>41822</v>
      </c>
      <c r="AL1941" s="1"/>
      <c r="AM1941" s="1">
        <v>41830</v>
      </c>
      <c r="AN1941" s="1">
        <v>41829</v>
      </c>
      <c r="AO1941" t="s">
        <v>75</v>
      </c>
      <c r="AS1941" s="1"/>
      <c r="AU1941" s="1"/>
      <c r="AY1941" s="1"/>
      <c r="BC1941" s="1"/>
      <c r="BD1941" s="1">
        <v>41830</v>
      </c>
      <c r="BJ1941" s="1">
        <v>41878</v>
      </c>
      <c r="BK1941" t="b">
        <v>0</v>
      </c>
      <c r="BL1941" t="b">
        <v>0</v>
      </c>
      <c r="BM1941" t="s">
        <v>17</v>
      </c>
      <c r="BN1941" t="s">
        <v>85</v>
      </c>
      <c r="BO1941" t="b">
        <v>0</v>
      </c>
      <c r="BP1941" t="b">
        <v>0</v>
      </c>
      <c r="BQ1941">
        <v>1984</v>
      </c>
      <c r="BR1941">
        <v>1</v>
      </c>
    </row>
    <row r="1942" spans="1:70" x14ac:dyDescent="0.25">
      <c r="A1942" t="s">
        <v>12597</v>
      </c>
      <c r="B1942" s="1">
        <v>41829</v>
      </c>
      <c r="C1942" t="s">
        <v>30</v>
      </c>
      <c r="D1942" t="s">
        <v>29</v>
      </c>
      <c r="F1942" t="s">
        <v>12598</v>
      </c>
      <c r="G1942" t="s">
        <v>12599</v>
      </c>
      <c r="I1942" t="s">
        <v>12600</v>
      </c>
      <c r="J1942" s="1">
        <v>41358</v>
      </c>
      <c r="K1942" t="s">
        <v>12601</v>
      </c>
      <c r="L1942">
        <v>1</v>
      </c>
      <c r="M1942">
        <v>3</v>
      </c>
      <c r="N1942" t="s">
        <v>979</v>
      </c>
      <c r="O1942" s="1">
        <v>41822</v>
      </c>
      <c r="P1942" t="s">
        <v>12602</v>
      </c>
      <c r="Q1942" s="1">
        <v>41822</v>
      </c>
      <c r="R1942" t="s">
        <v>17</v>
      </c>
      <c r="S1942" s="1"/>
      <c r="T1942" t="s">
        <v>17</v>
      </c>
      <c r="U1942" t="s">
        <v>75</v>
      </c>
      <c r="V1942" t="s">
        <v>17</v>
      </c>
      <c r="W1942" t="s">
        <v>75</v>
      </c>
      <c r="X1942" s="1">
        <v>41822</v>
      </c>
      <c r="Y1942" t="s">
        <v>75</v>
      </c>
      <c r="Z1942" t="s">
        <v>75</v>
      </c>
      <c r="AA1942" t="s">
        <v>75</v>
      </c>
      <c r="AB1942" t="s">
        <v>17</v>
      </c>
      <c r="AC1942" t="s">
        <v>75</v>
      </c>
      <c r="AD1942" s="1">
        <v>41359</v>
      </c>
      <c r="AE1942" s="1">
        <v>41449</v>
      </c>
      <c r="AF1942" s="1"/>
      <c r="AG1942">
        <v>4</v>
      </c>
      <c r="AH1942" s="1">
        <v>41418</v>
      </c>
      <c r="AI1942" s="1">
        <v>41480</v>
      </c>
      <c r="AJ1942" s="1"/>
      <c r="AK1942" s="1">
        <v>41822</v>
      </c>
      <c r="AL1942" s="1">
        <v>41823</v>
      </c>
      <c r="AM1942" s="1">
        <v>41830</v>
      </c>
      <c r="AN1942" s="1">
        <v>41829</v>
      </c>
      <c r="AO1942" t="s">
        <v>75</v>
      </c>
      <c r="AP1942" t="s">
        <v>17</v>
      </c>
      <c r="AQ1942" t="s">
        <v>17</v>
      </c>
      <c r="AR1942" t="s">
        <v>17</v>
      </c>
      <c r="AS1942" s="1">
        <v>41841</v>
      </c>
      <c r="AT1942" t="s">
        <v>22</v>
      </c>
      <c r="AU1942" s="1">
        <v>41841</v>
      </c>
      <c r="AV1942" t="s">
        <v>17</v>
      </c>
      <c r="AW1942" t="s">
        <v>17</v>
      </c>
      <c r="AX1942" t="s">
        <v>17</v>
      </c>
      <c r="AY1942" s="1">
        <v>41841</v>
      </c>
      <c r="AZ1942" t="s">
        <v>17</v>
      </c>
      <c r="BA1942" t="s">
        <v>17</v>
      </c>
      <c r="BB1942" t="s">
        <v>17</v>
      </c>
      <c r="BC1942" s="1">
        <v>41841</v>
      </c>
      <c r="BD1942" s="1">
        <v>41830</v>
      </c>
      <c r="BE1942" t="s">
        <v>17</v>
      </c>
      <c r="BF1942" t="s">
        <v>17</v>
      </c>
      <c r="BG1942" t="s">
        <v>17</v>
      </c>
      <c r="BH1942" t="s">
        <v>1004</v>
      </c>
      <c r="BI1942" t="s">
        <v>17</v>
      </c>
      <c r="BJ1942" s="1"/>
      <c r="BK1942" t="b">
        <v>0</v>
      </c>
      <c r="BL1942" t="b">
        <v>0</v>
      </c>
      <c r="BN1942" t="s">
        <v>85</v>
      </c>
      <c r="BO1942" t="b">
        <v>0</v>
      </c>
      <c r="BP1942" t="b">
        <v>0</v>
      </c>
      <c r="BQ1942">
        <v>1985</v>
      </c>
      <c r="BR1942">
        <v>1</v>
      </c>
    </row>
    <row r="1943" spans="1:70" x14ac:dyDescent="0.25">
      <c r="A1943" t="s">
        <v>12603</v>
      </c>
      <c r="B1943" s="1">
        <v>41829</v>
      </c>
      <c r="C1943" t="s">
        <v>734</v>
      </c>
      <c r="D1943" t="s">
        <v>29</v>
      </c>
      <c r="E1943" t="s">
        <v>12604</v>
      </c>
      <c r="F1943" t="s">
        <v>12605</v>
      </c>
      <c r="I1943" t="s">
        <v>12606</v>
      </c>
      <c r="J1943" s="1">
        <v>40271</v>
      </c>
      <c r="K1943" t="s">
        <v>12607</v>
      </c>
      <c r="L1943">
        <v>4</v>
      </c>
      <c r="M1943">
        <v>2</v>
      </c>
      <c r="N1943" t="s">
        <v>1011</v>
      </c>
      <c r="O1943" s="1">
        <v>41819</v>
      </c>
      <c r="P1943" t="s">
        <v>12590</v>
      </c>
      <c r="Q1943" s="1">
        <v>41820</v>
      </c>
      <c r="R1943" t="s">
        <v>75</v>
      </c>
      <c r="S1943" s="1">
        <v>41819</v>
      </c>
      <c r="T1943" t="s">
        <v>75</v>
      </c>
      <c r="U1943" t="s">
        <v>17</v>
      </c>
      <c r="V1943" t="s">
        <v>75</v>
      </c>
      <c r="W1943" t="s">
        <v>17</v>
      </c>
      <c r="X1943" s="1">
        <v>41816</v>
      </c>
      <c r="Y1943" t="s">
        <v>75</v>
      </c>
      <c r="Z1943" t="s">
        <v>75</v>
      </c>
      <c r="AA1943" t="s">
        <v>75</v>
      </c>
      <c r="AB1943" t="s">
        <v>17</v>
      </c>
      <c r="AC1943" t="s">
        <v>75</v>
      </c>
      <c r="AD1943" s="1"/>
      <c r="AE1943" s="1"/>
      <c r="AF1943" s="1"/>
      <c r="AG1943">
        <v>99</v>
      </c>
      <c r="AH1943" s="1"/>
      <c r="AI1943" s="1"/>
      <c r="AJ1943" s="1"/>
      <c r="AK1943" s="1">
        <v>41819</v>
      </c>
      <c r="AL1943" s="1">
        <v>41820</v>
      </c>
      <c r="AM1943" s="1">
        <v>41892</v>
      </c>
      <c r="AN1943" s="1">
        <v>41829</v>
      </c>
      <c r="AO1943" t="s">
        <v>75</v>
      </c>
      <c r="AP1943" t="s">
        <v>17</v>
      </c>
      <c r="AQ1943" t="s">
        <v>17</v>
      </c>
      <c r="AR1943" t="s">
        <v>17</v>
      </c>
      <c r="AS1943" s="1">
        <v>41841</v>
      </c>
      <c r="AT1943" t="s">
        <v>18</v>
      </c>
      <c r="AU1943" s="1">
        <v>41841</v>
      </c>
      <c r="AV1943" t="s">
        <v>17</v>
      </c>
      <c r="AW1943" t="s">
        <v>17</v>
      </c>
      <c r="AX1943" t="s">
        <v>17</v>
      </c>
      <c r="AY1943" s="1">
        <v>41841</v>
      </c>
      <c r="AZ1943" t="s">
        <v>17</v>
      </c>
      <c r="BA1943" t="s">
        <v>17</v>
      </c>
      <c r="BB1943" t="s">
        <v>17</v>
      </c>
      <c r="BC1943" s="1">
        <v>41841</v>
      </c>
      <c r="BD1943" s="1"/>
      <c r="BE1943" t="s">
        <v>17</v>
      </c>
      <c r="BF1943" t="s">
        <v>17</v>
      </c>
      <c r="BG1943" t="s">
        <v>17</v>
      </c>
      <c r="BH1943" t="s">
        <v>1004</v>
      </c>
      <c r="BI1943" t="s">
        <v>17</v>
      </c>
      <c r="BJ1943" s="1"/>
      <c r="BK1943" t="b">
        <v>0</v>
      </c>
      <c r="BL1943" t="b">
        <v>0</v>
      </c>
      <c r="BN1943" t="s">
        <v>85</v>
      </c>
      <c r="BO1943" t="b">
        <v>0</v>
      </c>
      <c r="BP1943" t="b">
        <v>0</v>
      </c>
      <c r="BQ1943">
        <v>1986</v>
      </c>
      <c r="BR1943">
        <v>1</v>
      </c>
    </row>
    <row r="1944" spans="1:70" x14ac:dyDescent="0.25">
      <c r="A1944" t="s">
        <v>12608</v>
      </c>
      <c r="B1944" s="1">
        <v>41829</v>
      </c>
      <c r="C1944" t="s">
        <v>498</v>
      </c>
      <c r="D1944" t="s">
        <v>29</v>
      </c>
      <c r="E1944" t="s">
        <v>498</v>
      </c>
      <c r="I1944" t="s">
        <v>12609</v>
      </c>
      <c r="J1944" s="1">
        <v>41011</v>
      </c>
      <c r="K1944" t="s">
        <v>12610</v>
      </c>
      <c r="L1944">
        <v>1</v>
      </c>
      <c r="M1944">
        <v>10</v>
      </c>
      <c r="N1944" t="s">
        <v>1011</v>
      </c>
      <c r="O1944" s="1">
        <v>41824</v>
      </c>
      <c r="P1944" t="s">
        <v>12611</v>
      </c>
      <c r="Q1944" s="1">
        <v>41824</v>
      </c>
      <c r="R1944" t="s">
        <v>17</v>
      </c>
      <c r="S1944" s="1"/>
      <c r="T1944" t="s">
        <v>75</v>
      </c>
      <c r="U1944" t="s">
        <v>17</v>
      </c>
      <c r="V1944" t="s">
        <v>17</v>
      </c>
      <c r="W1944" t="s">
        <v>75</v>
      </c>
      <c r="X1944" s="1">
        <v>41817</v>
      </c>
      <c r="Y1944" t="s">
        <v>75</v>
      </c>
      <c r="Z1944" t="s">
        <v>75</v>
      </c>
      <c r="AA1944" t="s">
        <v>75</v>
      </c>
      <c r="AB1944" t="s">
        <v>75</v>
      </c>
      <c r="AC1944" t="s">
        <v>75</v>
      </c>
      <c r="AD1944" s="1"/>
      <c r="AE1944" s="1">
        <v>41127</v>
      </c>
      <c r="AF1944" s="1"/>
      <c r="AG1944">
        <v>2</v>
      </c>
      <c r="AH1944" s="1">
        <v>41092</v>
      </c>
      <c r="AI1944" s="1"/>
      <c r="AJ1944" s="1"/>
      <c r="AK1944" s="1">
        <v>41824</v>
      </c>
      <c r="AL1944" s="1">
        <v>41825</v>
      </c>
      <c r="AM1944" s="1">
        <v>41830</v>
      </c>
      <c r="AN1944" s="1">
        <v>41829</v>
      </c>
      <c r="AO1944" t="s">
        <v>75</v>
      </c>
      <c r="AP1944" t="s">
        <v>17</v>
      </c>
      <c r="AQ1944" t="s">
        <v>17</v>
      </c>
      <c r="AR1944" t="s">
        <v>17</v>
      </c>
      <c r="AS1944" s="1">
        <v>41841</v>
      </c>
      <c r="AT1944" t="s">
        <v>18</v>
      </c>
      <c r="AU1944" s="1">
        <v>41841</v>
      </c>
      <c r="AV1944" t="s">
        <v>17</v>
      </c>
      <c r="AW1944" t="s">
        <v>17</v>
      </c>
      <c r="AX1944" t="s">
        <v>17</v>
      </c>
      <c r="AY1944" s="1">
        <v>41841</v>
      </c>
      <c r="AZ1944" t="s">
        <v>17</v>
      </c>
      <c r="BA1944" t="s">
        <v>17</v>
      </c>
      <c r="BB1944" t="s">
        <v>17</v>
      </c>
      <c r="BC1944" s="1">
        <v>41841</v>
      </c>
      <c r="BD1944" s="1">
        <v>41830</v>
      </c>
      <c r="BE1944" t="s">
        <v>17</v>
      </c>
      <c r="BF1944" t="s">
        <v>17</v>
      </c>
      <c r="BG1944" t="s">
        <v>17</v>
      </c>
      <c r="BH1944" t="s">
        <v>1004</v>
      </c>
      <c r="BI1944" t="s">
        <v>17</v>
      </c>
      <c r="BJ1944" s="1"/>
      <c r="BK1944" t="b">
        <v>0</v>
      </c>
      <c r="BL1944" t="b">
        <v>0</v>
      </c>
      <c r="BN1944" t="s">
        <v>85</v>
      </c>
      <c r="BO1944" t="b">
        <v>0</v>
      </c>
      <c r="BP1944" t="b">
        <v>0</v>
      </c>
      <c r="BQ1944">
        <v>1987</v>
      </c>
      <c r="BR1944">
        <v>1</v>
      </c>
    </row>
    <row r="1945" spans="1:70" x14ac:dyDescent="0.25">
      <c r="A1945" t="s">
        <v>12612</v>
      </c>
      <c r="B1945" s="1">
        <v>41829</v>
      </c>
      <c r="C1945" t="s">
        <v>457</v>
      </c>
      <c r="D1945" t="s">
        <v>41</v>
      </c>
      <c r="G1945" t="s">
        <v>12613</v>
      </c>
      <c r="I1945" t="s">
        <v>12614</v>
      </c>
      <c r="J1945" s="1"/>
      <c r="K1945" t="s">
        <v>12615</v>
      </c>
      <c r="L1945">
        <v>3</v>
      </c>
      <c r="N1945" t="s">
        <v>979</v>
      </c>
      <c r="O1945" s="1">
        <v>41803</v>
      </c>
      <c r="P1945" t="s">
        <v>7196</v>
      </c>
      <c r="Q1945" s="1">
        <v>41803</v>
      </c>
      <c r="R1945" t="s">
        <v>17</v>
      </c>
      <c r="S1945" s="1"/>
      <c r="T1945" t="s">
        <v>75</v>
      </c>
      <c r="U1945" t="s">
        <v>17</v>
      </c>
      <c r="V1945" t="s">
        <v>17</v>
      </c>
      <c r="W1945" t="s">
        <v>75</v>
      </c>
      <c r="X1945" s="1">
        <v>41798</v>
      </c>
      <c r="Y1945" t="s">
        <v>17</v>
      </c>
      <c r="Z1945" t="s">
        <v>75</v>
      </c>
      <c r="AA1945" t="s">
        <v>75</v>
      </c>
      <c r="AB1945" t="s">
        <v>75</v>
      </c>
      <c r="AC1945" t="s">
        <v>75</v>
      </c>
      <c r="AD1945" s="1"/>
      <c r="AE1945" s="1"/>
      <c r="AF1945" s="1"/>
      <c r="AG1945">
        <v>99</v>
      </c>
      <c r="AH1945" s="1"/>
      <c r="AI1945" s="1"/>
      <c r="AJ1945" s="1"/>
      <c r="AK1945" s="1">
        <v>41804</v>
      </c>
      <c r="AL1945" s="1">
        <v>41805</v>
      </c>
      <c r="AM1945" s="1">
        <v>41830</v>
      </c>
      <c r="AN1945" s="1">
        <v>41829</v>
      </c>
      <c r="AO1945" t="s">
        <v>75</v>
      </c>
      <c r="AP1945" t="s">
        <v>17</v>
      </c>
      <c r="AQ1945" t="s">
        <v>17</v>
      </c>
      <c r="AR1945" t="s">
        <v>17</v>
      </c>
      <c r="AS1945" s="1">
        <v>41841</v>
      </c>
      <c r="AT1945" t="s">
        <v>18</v>
      </c>
      <c r="AU1945" s="1">
        <v>41841</v>
      </c>
      <c r="AV1945" t="s">
        <v>17</v>
      </c>
      <c r="AW1945" t="s">
        <v>17</v>
      </c>
      <c r="AX1945" t="s">
        <v>17</v>
      </c>
      <c r="AY1945" s="1">
        <v>41841</v>
      </c>
      <c r="AZ1945" t="s">
        <v>17</v>
      </c>
      <c r="BA1945" t="s">
        <v>17</v>
      </c>
      <c r="BB1945" t="s">
        <v>17</v>
      </c>
      <c r="BC1945" s="1">
        <v>41841</v>
      </c>
      <c r="BD1945" s="1">
        <v>41830</v>
      </c>
      <c r="BE1945" t="s">
        <v>17</v>
      </c>
      <c r="BF1945" t="s">
        <v>17</v>
      </c>
      <c r="BG1945" t="s">
        <v>17</v>
      </c>
      <c r="BH1945" t="s">
        <v>1004</v>
      </c>
      <c r="BI1945" t="s">
        <v>17</v>
      </c>
      <c r="BJ1945" s="1"/>
      <c r="BK1945" t="b">
        <v>0</v>
      </c>
      <c r="BL1945" t="b">
        <v>0</v>
      </c>
      <c r="BN1945" t="s">
        <v>85</v>
      </c>
      <c r="BO1945" t="b">
        <v>0</v>
      </c>
      <c r="BP1945" t="b">
        <v>0</v>
      </c>
      <c r="BQ1945">
        <v>1988</v>
      </c>
      <c r="BR1945">
        <v>1</v>
      </c>
    </row>
    <row r="1946" spans="1:70" x14ac:dyDescent="0.25">
      <c r="A1946" t="s">
        <v>12616</v>
      </c>
      <c r="B1946" s="1">
        <v>41829</v>
      </c>
      <c r="C1946" t="s">
        <v>532</v>
      </c>
      <c r="D1946" t="s">
        <v>24</v>
      </c>
      <c r="F1946" t="s">
        <v>12617</v>
      </c>
      <c r="G1946" t="s">
        <v>12618</v>
      </c>
      <c r="I1946" t="s">
        <v>12619</v>
      </c>
      <c r="J1946" s="1">
        <v>37884</v>
      </c>
      <c r="K1946" t="s">
        <v>12620</v>
      </c>
      <c r="L1946">
        <v>11</v>
      </c>
      <c r="M1946">
        <v>6</v>
      </c>
      <c r="N1946" t="s">
        <v>979</v>
      </c>
      <c r="O1946" s="1">
        <v>41827</v>
      </c>
      <c r="P1946" t="s">
        <v>12621</v>
      </c>
      <c r="Q1946" s="1">
        <v>41827</v>
      </c>
      <c r="R1946" t="s">
        <v>17</v>
      </c>
      <c r="S1946" s="1"/>
      <c r="T1946" t="s">
        <v>17</v>
      </c>
      <c r="U1946" t="s">
        <v>75</v>
      </c>
      <c r="V1946" t="s">
        <v>17</v>
      </c>
      <c r="W1946" t="s">
        <v>75</v>
      </c>
      <c r="X1946" s="1">
        <v>41823</v>
      </c>
      <c r="Y1946" t="s">
        <v>75</v>
      </c>
      <c r="Z1946" t="s">
        <v>75</v>
      </c>
      <c r="AA1946" t="s">
        <v>75</v>
      </c>
      <c r="AB1946" t="s">
        <v>75</v>
      </c>
      <c r="AC1946" t="s">
        <v>75</v>
      </c>
      <c r="AD1946" s="1">
        <v>37892</v>
      </c>
      <c r="AE1946" s="1">
        <v>38015</v>
      </c>
      <c r="AF1946" s="1"/>
      <c r="AG1946">
        <v>4</v>
      </c>
      <c r="AH1946" s="1">
        <v>37984</v>
      </c>
      <c r="AI1946" s="1">
        <v>38048</v>
      </c>
      <c r="AJ1946" s="1"/>
      <c r="AK1946" s="1">
        <v>41827</v>
      </c>
      <c r="AL1946" s="1">
        <v>41828</v>
      </c>
      <c r="AM1946" s="1">
        <v>41830</v>
      </c>
      <c r="AN1946" s="1">
        <v>41829</v>
      </c>
      <c r="AO1946" t="s">
        <v>75</v>
      </c>
      <c r="AP1946" t="s">
        <v>17</v>
      </c>
      <c r="AQ1946" t="s">
        <v>17</v>
      </c>
      <c r="AR1946" t="s">
        <v>17</v>
      </c>
      <c r="AS1946" s="1">
        <v>41841</v>
      </c>
      <c r="AT1946" t="s">
        <v>18</v>
      </c>
      <c r="AU1946" s="1">
        <v>41841</v>
      </c>
      <c r="AV1946" t="s">
        <v>17</v>
      </c>
      <c r="AW1946" t="s">
        <v>17</v>
      </c>
      <c r="AX1946" t="s">
        <v>17</v>
      </c>
      <c r="AY1946" s="1">
        <v>41841</v>
      </c>
      <c r="AZ1946" t="s">
        <v>17</v>
      </c>
      <c r="BA1946" t="s">
        <v>17</v>
      </c>
      <c r="BB1946" t="s">
        <v>17</v>
      </c>
      <c r="BC1946" s="1">
        <v>41841</v>
      </c>
      <c r="BD1946" s="1">
        <v>41830</v>
      </c>
      <c r="BE1946" t="s">
        <v>17</v>
      </c>
      <c r="BF1946" t="s">
        <v>17</v>
      </c>
      <c r="BG1946" t="s">
        <v>17</v>
      </c>
      <c r="BH1946" t="s">
        <v>1004</v>
      </c>
      <c r="BI1946" t="s">
        <v>17</v>
      </c>
      <c r="BJ1946" s="1"/>
      <c r="BK1946" t="b">
        <v>0</v>
      </c>
      <c r="BL1946" t="b">
        <v>0</v>
      </c>
      <c r="BN1946" t="s">
        <v>85</v>
      </c>
      <c r="BO1946" t="b">
        <v>0</v>
      </c>
      <c r="BP1946" t="b">
        <v>0</v>
      </c>
      <c r="BQ1946">
        <v>1989</v>
      </c>
      <c r="BR1946">
        <v>1</v>
      </c>
    </row>
    <row r="1947" spans="1:70" x14ac:dyDescent="0.25">
      <c r="A1947" t="s">
        <v>12622</v>
      </c>
      <c r="B1947" s="1">
        <v>41829</v>
      </c>
      <c r="C1947" t="s">
        <v>62</v>
      </c>
      <c r="D1947" t="s">
        <v>29</v>
      </c>
      <c r="F1947" t="s">
        <v>12623</v>
      </c>
      <c r="I1947" t="s">
        <v>12624</v>
      </c>
      <c r="J1947" s="1"/>
      <c r="K1947" t="s">
        <v>12625</v>
      </c>
      <c r="L1947">
        <v>5</v>
      </c>
      <c r="N1947" t="s">
        <v>1011</v>
      </c>
      <c r="O1947" s="1">
        <v>41807</v>
      </c>
      <c r="P1947" t="s">
        <v>12626</v>
      </c>
      <c r="Q1947" s="1">
        <v>41807</v>
      </c>
      <c r="R1947" t="s">
        <v>75</v>
      </c>
      <c r="S1947" s="1">
        <v>41807</v>
      </c>
      <c r="T1947" t="s">
        <v>17</v>
      </c>
      <c r="U1947" t="s">
        <v>75</v>
      </c>
      <c r="V1947" t="s">
        <v>17</v>
      </c>
      <c r="W1947" t="s">
        <v>17</v>
      </c>
      <c r="X1947" s="1">
        <v>41806</v>
      </c>
      <c r="Y1947" t="s">
        <v>75</v>
      </c>
      <c r="Z1947" t="s">
        <v>75</v>
      </c>
      <c r="AA1947" t="s">
        <v>75</v>
      </c>
      <c r="AB1947" t="s">
        <v>75</v>
      </c>
      <c r="AC1947" t="s">
        <v>75</v>
      </c>
      <c r="AD1947" s="1"/>
      <c r="AE1947" s="1"/>
      <c r="AF1947" s="1"/>
      <c r="AG1947">
        <v>99</v>
      </c>
      <c r="AH1947" s="1"/>
      <c r="AI1947" s="1"/>
      <c r="AJ1947" s="1"/>
      <c r="AK1947" s="1">
        <v>41807</v>
      </c>
      <c r="AL1947" s="1">
        <v>41808</v>
      </c>
      <c r="AM1947" s="1">
        <v>41821</v>
      </c>
      <c r="AN1947" s="1">
        <v>41829</v>
      </c>
      <c r="AO1947" t="s">
        <v>75</v>
      </c>
      <c r="AP1947" t="s">
        <v>17</v>
      </c>
      <c r="AQ1947" t="s">
        <v>17</v>
      </c>
      <c r="AR1947" t="s">
        <v>17</v>
      </c>
      <c r="AS1947" s="1">
        <v>41841</v>
      </c>
      <c r="AT1947" t="s">
        <v>18</v>
      </c>
      <c r="AU1947" s="1">
        <v>41841</v>
      </c>
      <c r="AV1947" t="s">
        <v>17</v>
      </c>
      <c r="AW1947" t="s">
        <v>17</v>
      </c>
      <c r="AX1947" t="s">
        <v>17</v>
      </c>
      <c r="AY1947" s="1">
        <v>41841</v>
      </c>
      <c r="AZ1947" t="s">
        <v>17</v>
      </c>
      <c r="BA1947" t="s">
        <v>17</v>
      </c>
      <c r="BB1947" t="s">
        <v>17</v>
      </c>
      <c r="BC1947" s="1">
        <v>41841</v>
      </c>
      <c r="BD1947" s="1">
        <v>41830</v>
      </c>
      <c r="BE1947" t="s">
        <v>17</v>
      </c>
      <c r="BF1947" t="s">
        <v>17</v>
      </c>
      <c r="BG1947" t="s">
        <v>17</v>
      </c>
      <c r="BH1947" t="s">
        <v>1004</v>
      </c>
      <c r="BI1947" t="s">
        <v>17</v>
      </c>
      <c r="BJ1947" s="1"/>
      <c r="BK1947" t="b">
        <v>0</v>
      </c>
      <c r="BL1947" t="b">
        <v>0</v>
      </c>
      <c r="BN1947" t="s">
        <v>85</v>
      </c>
      <c r="BO1947" t="b">
        <v>0</v>
      </c>
      <c r="BP1947" t="b">
        <v>0</v>
      </c>
      <c r="BQ1947">
        <v>1990</v>
      </c>
      <c r="BR1947">
        <v>1</v>
      </c>
    </row>
    <row r="1948" spans="1:70" x14ac:dyDescent="0.25">
      <c r="A1948" t="s">
        <v>12627</v>
      </c>
      <c r="B1948" s="1"/>
      <c r="C1948" t="s">
        <v>3991</v>
      </c>
      <c r="D1948" t="s">
        <v>39</v>
      </c>
      <c r="E1948" t="s">
        <v>12628</v>
      </c>
      <c r="F1948" t="s">
        <v>12629</v>
      </c>
      <c r="G1948" t="s">
        <v>12630</v>
      </c>
      <c r="I1948" t="s">
        <v>12631</v>
      </c>
      <c r="J1948" s="1">
        <v>41165</v>
      </c>
      <c r="K1948" t="s">
        <v>12632</v>
      </c>
      <c r="M1948">
        <v>22</v>
      </c>
      <c r="N1948" t="s">
        <v>1011</v>
      </c>
      <c r="O1948" s="1">
        <v>41828</v>
      </c>
      <c r="P1948" t="s">
        <v>12633</v>
      </c>
      <c r="Q1948" s="1">
        <v>41828</v>
      </c>
      <c r="R1948" t="s">
        <v>17</v>
      </c>
      <c r="S1948" s="1"/>
      <c r="T1948" t="s">
        <v>17</v>
      </c>
      <c r="U1948" t="s">
        <v>75</v>
      </c>
      <c r="V1948" t="s">
        <v>17</v>
      </c>
      <c r="W1948" t="s">
        <v>75</v>
      </c>
      <c r="X1948" s="1">
        <v>41816</v>
      </c>
      <c r="Y1948" t="s">
        <v>75</v>
      </c>
      <c r="Z1948" t="s">
        <v>75</v>
      </c>
      <c r="AA1948" t="s">
        <v>75</v>
      </c>
      <c r="AB1948" t="s">
        <v>75</v>
      </c>
      <c r="AC1948" t="s">
        <v>75</v>
      </c>
      <c r="AD1948" s="1">
        <v>41213</v>
      </c>
      <c r="AE1948" s="1">
        <v>41288</v>
      </c>
      <c r="AF1948" s="1"/>
      <c r="AG1948">
        <v>4</v>
      </c>
      <c r="AH1948" s="1">
        <v>41256</v>
      </c>
      <c r="AI1948" s="1">
        <v>41318</v>
      </c>
      <c r="AJ1948" s="1"/>
      <c r="AK1948" s="1">
        <v>41829</v>
      </c>
      <c r="AL1948" s="1">
        <v>41830</v>
      </c>
      <c r="AM1948" s="1"/>
      <c r="AN1948" s="1"/>
      <c r="AO1948" t="s">
        <v>75</v>
      </c>
      <c r="AP1948" t="s">
        <v>17</v>
      </c>
      <c r="AQ1948" t="s">
        <v>17</v>
      </c>
      <c r="AR1948" t="s">
        <v>17</v>
      </c>
      <c r="AS1948" s="1">
        <v>41848</v>
      </c>
      <c r="AT1948" t="s">
        <v>18</v>
      </c>
      <c r="AU1948" s="1">
        <v>41848</v>
      </c>
      <c r="AV1948" t="s">
        <v>17</v>
      </c>
      <c r="AW1948" t="s">
        <v>17</v>
      </c>
      <c r="AX1948" t="s">
        <v>17</v>
      </c>
      <c r="AY1948" s="1">
        <v>41848</v>
      </c>
      <c r="AZ1948" t="s">
        <v>17</v>
      </c>
      <c r="BA1948" t="s">
        <v>17</v>
      </c>
      <c r="BB1948" t="s">
        <v>17</v>
      </c>
      <c r="BC1948" s="1">
        <v>41848</v>
      </c>
      <c r="BD1948" s="1">
        <v>41836</v>
      </c>
      <c r="BE1948" t="s">
        <v>17</v>
      </c>
      <c r="BF1948" t="s">
        <v>17</v>
      </c>
      <c r="BG1948" t="s">
        <v>17</v>
      </c>
      <c r="BH1948" t="s">
        <v>1004</v>
      </c>
      <c r="BI1948" t="s">
        <v>17</v>
      </c>
      <c r="BJ1948" s="1"/>
      <c r="BK1948" t="b">
        <v>0</v>
      </c>
      <c r="BL1948" t="b">
        <v>0</v>
      </c>
      <c r="BN1948" t="s">
        <v>85</v>
      </c>
      <c r="BO1948" t="b">
        <v>0</v>
      </c>
      <c r="BP1948" t="b">
        <v>0</v>
      </c>
      <c r="BQ1948">
        <v>1991</v>
      </c>
      <c r="BR1948">
        <v>1</v>
      </c>
    </row>
    <row r="1949" spans="1:70" x14ac:dyDescent="0.25">
      <c r="A1949" t="s">
        <v>12634</v>
      </c>
      <c r="B1949" s="1"/>
      <c r="C1949" t="s">
        <v>391</v>
      </c>
      <c r="D1949" t="s">
        <v>74</v>
      </c>
      <c r="E1949" t="s">
        <v>12635</v>
      </c>
      <c r="F1949" t="s">
        <v>11379</v>
      </c>
      <c r="G1949" t="s">
        <v>12636</v>
      </c>
      <c r="I1949" t="s">
        <v>12637</v>
      </c>
      <c r="J1949" s="1">
        <v>40668</v>
      </c>
      <c r="K1949" t="s">
        <v>12638</v>
      </c>
      <c r="N1949" t="s">
        <v>1011</v>
      </c>
      <c r="O1949" s="1">
        <v>41820</v>
      </c>
      <c r="P1949" t="s">
        <v>12639</v>
      </c>
      <c r="Q1949" s="1">
        <v>41820</v>
      </c>
      <c r="R1949" t="s">
        <v>17</v>
      </c>
      <c r="S1949" s="1"/>
      <c r="T1949" t="s">
        <v>75</v>
      </c>
      <c r="U1949" t="s">
        <v>17</v>
      </c>
      <c r="V1949" t="s">
        <v>17</v>
      </c>
      <c r="W1949" t="s">
        <v>75</v>
      </c>
      <c r="X1949" s="1">
        <v>41821</v>
      </c>
      <c r="Y1949" t="s">
        <v>75</v>
      </c>
      <c r="Z1949" t="s">
        <v>75</v>
      </c>
      <c r="AA1949" t="s">
        <v>75</v>
      </c>
      <c r="AB1949" t="s">
        <v>17</v>
      </c>
      <c r="AC1949" t="s">
        <v>75</v>
      </c>
      <c r="AD1949" s="1"/>
      <c r="AE1949" s="1"/>
      <c r="AF1949" s="1"/>
      <c r="AG1949">
        <v>99</v>
      </c>
      <c r="AH1949" s="1"/>
      <c r="AI1949" s="1"/>
      <c r="AJ1949" s="1"/>
      <c r="AK1949" s="1">
        <v>41821</v>
      </c>
      <c r="AL1949" s="1">
        <v>41822</v>
      </c>
      <c r="AM1949" s="1"/>
      <c r="AN1949" s="1"/>
      <c r="AO1949" t="s">
        <v>75</v>
      </c>
      <c r="AP1949" t="s">
        <v>17</v>
      </c>
      <c r="AQ1949" t="s">
        <v>17</v>
      </c>
      <c r="AR1949" t="s">
        <v>17</v>
      </c>
      <c r="AS1949" s="1">
        <v>41848</v>
      </c>
      <c r="AT1949" t="s">
        <v>18</v>
      </c>
      <c r="AU1949" s="1">
        <v>41848</v>
      </c>
      <c r="AV1949" t="s">
        <v>17</v>
      </c>
      <c r="AW1949" t="s">
        <v>17</v>
      </c>
      <c r="AX1949" t="s">
        <v>17</v>
      </c>
      <c r="AY1949" s="1">
        <v>41848</v>
      </c>
      <c r="AZ1949" t="s">
        <v>17</v>
      </c>
      <c r="BA1949" t="s">
        <v>17</v>
      </c>
      <c r="BB1949" t="s">
        <v>17</v>
      </c>
      <c r="BC1949" s="1">
        <v>41848</v>
      </c>
      <c r="BD1949" s="1">
        <v>41836</v>
      </c>
      <c r="BE1949" t="s">
        <v>17</v>
      </c>
      <c r="BF1949" t="s">
        <v>17</v>
      </c>
      <c r="BG1949" t="s">
        <v>17</v>
      </c>
      <c r="BH1949" t="s">
        <v>1004</v>
      </c>
      <c r="BI1949" t="s">
        <v>17</v>
      </c>
      <c r="BJ1949" s="1"/>
      <c r="BK1949" t="b">
        <v>0</v>
      </c>
      <c r="BL1949" t="b">
        <v>0</v>
      </c>
      <c r="BN1949" t="s">
        <v>85</v>
      </c>
      <c r="BO1949" t="b">
        <v>0</v>
      </c>
      <c r="BP1949" t="b">
        <v>0</v>
      </c>
      <c r="BQ1949">
        <v>1992</v>
      </c>
      <c r="BR1949">
        <v>1</v>
      </c>
    </row>
    <row r="1950" spans="1:70" x14ac:dyDescent="0.25">
      <c r="A1950" t="s">
        <v>12640</v>
      </c>
      <c r="B1950" s="1"/>
      <c r="C1950" t="s">
        <v>7603</v>
      </c>
      <c r="D1950" t="s">
        <v>39</v>
      </c>
      <c r="F1950" t="s">
        <v>12641</v>
      </c>
      <c r="I1950" t="s">
        <v>12642</v>
      </c>
      <c r="J1950" s="1">
        <v>40167</v>
      </c>
      <c r="K1950" t="s">
        <v>12643</v>
      </c>
      <c r="L1950">
        <v>4</v>
      </c>
      <c r="M1950">
        <v>6</v>
      </c>
      <c r="N1950" t="s">
        <v>979</v>
      </c>
      <c r="O1950" s="1">
        <v>41821</v>
      </c>
      <c r="P1950" t="s">
        <v>12644</v>
      </c>
      <c r="Q1950" s="1">
        <v>41821</v>
      </c>
      <c r="R1950" t="s">
        <v>17</v>
      </c>
      <c r="S1950" s="1"/>
      <c r="T1950" t="s">
        <v>75</v>
      </c>
      <c r="U1950" t="s">
        <v>17</v>
      </c>
      <c r="V1950" t="s">
        <v>17</v>
      </c>
      <c r="W1950" t="s">
        <v>75</v>
      </c>
      <c r="X1950" s="1">
        <v>41793</v>
      </c>
      <c r="Y1950" t="s">
        <v>75</v>
      </c>
      <c r="Z1950" t="s">
        <v>75</v>
      </c>
      <c r="AA1950" t="s">
        <v>75</v>
      </c>
      <c r="AB1950" t="s">
        <v>75</v>
      </c>
      <c r="AC1950" t="s">
        <v>75</v>
      </c>
      <c r="AD1950" s="1"/>
      <c r="AE1950" s="1">
        <v>40280</v>
      </c>
      <c r="AF1950" s="1"/>
      <c r="AG1950">
        <v>3</v>
      </c>
      <c r="AH1950" s="1">
        <v>40231</v>
      </c>
      <c r="AI1950" s="1">
        <v>40315</v>
      </c>
      <c r="AJ1950" s="1"/>
      <c r="AK1950" s="1">
        <v>41821</v>
      </c>
      <c r="AL1950" s="1">
        <v>41822</v>
      </c>
      <c r="AM1950" s="1"/>
      <c r="AN1950" s="1"/>
      <c r="AO1950" t="s">
        <v>75</v>
      </c>
      <c r="AP1950" t="s">
        <v>17</v>
      </c>
      <c r="AQ1950" t="s">
        <v>17</v>
      </c>
      <c r="AR1950" t="s">
        <v>17</v>
      </c>
      <c r="AS1950" s="1">
        <v>41848</v>
      </c>
      <c r="AT1950" t="s">
        <v>22</v>
      </c>
      <c r="AU1950" s="1">
        <v>41848</v>
      </c>
      <c r="AV1950" t="s">
        <v>17</v>
      </c>
      <c r="AW1950" t="s">
        <v>17</v>
      </c>
      <c r="AX1950" t="s">
        <v>17</v>
      </c>
      <c r="AY1950" s="1">
        <v>41848</v>
      </c>
      <c r="AZ1950" t="s">
        <v>17</v>
      </c>
      <c r="BA1950" t="s">
        <v>17</v>
      </c>
      <c r="BB1950" t="s">
        <v>17</v>
      </c>
      <c r="BC1950" s="1">
        <v>41848</v>
      </c>
      <c r="BD1950" s="1">
        <v>41836</v>
      </c>
      <c r="BE1950" t="s">
        <v>17</v>
      </c>
      <c r="BF1950" t="s">
        <v>17</v>
      </c>
      <c r="BG1950" t="s">
        <v>17</v>
      </c>
      <c r="BH1950" t="s">
        <v>1004</v>
      </c>
      <c r="BI1950" t="s">
        <v>17</v>
      </c>
      <c r="BJ1950" s="1"/>
      <c r="BK1950" t="b">
        <v>0</v>
      </c>
      <c r="BL1950" t="b">
        <v>0</v>
      </c>
      <c r="BM1950" t="s">
        <v>85</v>
      </c>
      <c r="BN1950" t="s">
        <v>17</v>
      </c>
      <c r="BO1950" t="b">
        <v>0</v>
      </c>
      <c r="BP1950" t="b">
        <v>0</v>
      </c>
      <c r="BQ1950">
        <v>1993</v>
      </c>
      <c r="BR1950">
        <v>1</v>
      </c>
    </row>
    <row r="1951" spans="1:70" x14ac:dyDescent="0.25">
      <c r="A1951" t="s">
        <v>12645</v>
      </c>
      <c r="B1951" s="1">
        <v>41834</v>
      </c>
      <c r="C1951" t="s">
        <v>1915</v>
      </c>
      <c r="D1951" t="s">
        <v>12</v>
      </c>
      <c r="E1951" t="s">
        <v>12646</v>
      </c>
      <c r="F1951" t="s">
        <v>12647</v>
      </c>
      <c r="G1951" t="s">
        <v>12648</v>
      </c>
      <c r="I1951" t="s">
        <v>12649</v>
      </c>
      <c r="J1951" s="1">
        <v>37045</v>
      </c>
      <c r="K1951" t="s">
        <v>12650</v>
      </c>
      <c r="L1951">
        <v>13</v>
      </c>
      <c r="M1951">
        <v>1</v>
      </c>
      <c r="N1951" t="s">
        <v>979</v>
      </c>
      <c r="O1951" s="1">
        <v>41831</v>
      </c>
      <c r="P1951" t="s">
        <v>12651</v>
      </c>
      <c r="Q1951" s="1">
        <v>41831</v>
      </c>
      <c r="R1951" t="s">
        <v>17</v>
      </c>
      <c r="S1951" s="1"/>
      <c r="T1951" t="s">
        <v>75</v>
      </c>
      <c r="U1951" t="s">
        <v>17</v>
      </c>
      <c r="V1951" t="s">
        <v>17</v>
      </c>
      <c r="W1951" t="s">
        <v>17</v>
      </c>
      <c r="X1951" s="1">
        <v>41822</v>
      </c>
      <c r="Y1951" t="s">
        <v>75</v>
      </c>
      <c r="Z1951" t="s">
        <v>75</v>
      </c>
      <c r="AA1951" t="s">
        <v>75</v>
      </c>
      <c r="AB1951" t="s">
        <v>75</v>
      </c>
      <c r="AC1951" t="s">
        <v>75</v>
      </c>
      <c r="AD1951" s="1"/>
      <c r="AE1951" s="1"/>
      <c r="AF1951" s="1"/>
      <c r="AG1951">
        <v>99</v>
      </c>
      <c r="AH1951" s="1"/>
      <c r="AI1951" s="1"/>
      <c r="AJ1951" s="1"/>
      <c r="AK1951" s="1">
        <v>41833</v>
      </c>
      <c r="AL1951" s="1">
        <v>41834</v>
      </c>
      <c r="AM1951" s="1"/>
      <c r="AN1951" s="1"/>
      <c r="AO1951" t="s">
        <v>17</v>
      </c>
      <c r="AP1951" t="s">
        <v>17</v>
      </c>
      <c r="AQ1951" t="s">
        <v>17</v>
      </c>
      <c r="AR1951" t="s">
        <v>17</v>
      </c>
      <c r="AS1951" s="1">
        <v>41848</v>
      </c>
      <c r="AT1951" t="s">
        <v>18</v>
      </c>
      <c r="AU1951" s="1">
        <v>41848</v>
      </c>
      <c r="AV1951" t="s">
        <v>17</v>
      </c>
      <c r="AW1951" t="s">
        <v>17</v>
      </c>
      <c r="AX1951" t="s">
        <v>17</v>
      </c>
      <c r="AY1951" s="1">
        <v>41848</v>
      </c>
      <c r="AZ1951" t="s">
        <v>17</v>
      </c>
      <c r="BA1951" t="s">
        <v>17</v>
      </c>
      <c r="BB1951" t="s">
        <v>17</v>
      </c>
      <c r="BC1951" s="1">
        <v>41848</v>
      </c>
      <c r="BD1951" s="1">
        <v>41836</v>
      </c>
      <c r="BE1951" t="s">
        <v>17</v>
      </c>
      <c r="BF1951" t="s">
        <v>17</v>
      </c>
      <c r="BG1951" t="s">
        <v>17</v>
      </c>
      <c r="BH1951" t="s">
        <v>1004</v>
      </c>
      <c r="BI1951" t="s">
        <v>17</v>
      </c>
      <c r="BJ1951" s="1"/>
      <c r="BK1951" t="b">
        <v>0</v>
      </c>
      <c r="BL1951" t="b">
        <v>0</v>
      </c>
      <c r="BN1951" t="s">
        <v>85</v>
      </c>
      <c r="BO1951" t="b">
        <v>0</v>
      </c>
      <c r="BP1951" t="b">
        <v>0</v>
      </c>
      <c r="BQ1951">
        <v>1994</v>
      </c>
      <c r="BR1951">
        <v>1</v>
      </c>
    </row>
    <row r="1952" spans="1:70" x14ac:dyDescent="0.25">
      <c r="A1952" t="s">
        <v>12652</v>
      </c>
      <c r="B1952" s="1">
        <v>41810</v>
      </c>
      <c r="C1952" t="s">
        <v>210</v>
      </c>
      <c r="D1952" t="s">
        <v>74</v>
      </c>
      <c r="E1952" t="s">
        <v>3632</v>
      </c>
      <c r="F1952" t="s">
        <v>12653</v>
      </c>
      <c r="I1952" t="s">
        <v>12654</v>
      </c>
      <c r="J1952" s="1">
        <v>41326</v>
      </c>
      <c r="K1952" t="s">
        <v>12655</v>
      </c>
      <c r="L1952">
        <v>1</v>
      </c>
      <c r="N1952" t="s">
        <v>1011</v>
      </c>
      <c r="O1952" s="1">
        <v>41792</v>
      </c>
      <c r="P1952" t="s">
        <v>3743</v>
      </c>
      <c r="Q1952" s="1">
        <v>41792</v>
      </c>
      <c r="R1952" t="s">
        <v>17</v>
      </c>
      <c r="S1952" s="1"/>
      <c r="T1952" t="s">
        <v>75</v>
      </c>
      <c r="U1952" t="s">
        <v>17</v>
      </c>
      <c r="V1952" t="s">
        <v>75</v>
      </c>
      <c r="W1952" t="s">
        <v>17</v>
      </c>
      <c r="X1952" s="1">
        <v>41789</v>
      </c>
      <c r="Y1952" t="s">
        <v>75</v>
      </c>
      <c r="Z1952" t="s">
        <v>75</v>
      </c>
      <c r="AA1952" t="s">
        <v>75</v>
      </c>
      <c r="AB1952" t="s">
        <v>75</v>
      </c>
      <c r="AC1952" t="s">
        <v>75</v>
      </c>
      <c r="AD1952" s="1">
        <v>41326</v>
      </c>
      <c r="AE1952" s="1">
        <v>41416</v>
      </c>
      <c r="AF1952" s="1">
        <v>41449</v>
      </c>
      <c r="AG1952">
        <v>4</v>
      </c>
      <c r="AH1952" s="1">
        <v>41386</v>
      </c>
      <c r="AI1952" s="1">
        <v>41416</v>
      </c>
      <c r="AJ1952" s="1"/>
      <c r="AK1952" s="1">
        <v>41792</v>
      </c>
      <c r="AL1952" s="1">
        <v>41793</v>
      </c>
      <c r="AM1952" s="1"/>
      <c r="AN1952" s="1"/>
      <c r="AO1952" t="s">
        <v>75</v>
      </c>
      <c r="AP1952" t="s">
        <v>17</v>
      </c>
      <c r="AQ1952" t="s">
        <v>17</v>
      </c>
      <c r="AR1952" t="s">
        <v>17</v>
      </c>
      <c r="AS1952" s="1">
        <v>41841</v>
      </c>
      <c r="AT1952" t="s">
        <v>18</v>
      </c>
      <c r="AU1952" s="1">
        <v>41841</v>
      </c>
      <c r="AV1952" t="s">
        <v>17</v>
      </c>
      <c r="AW1952" t="s">
        <v>17</v>
      </c>
      <c r="AX1952" t="s">
        <v>17</v>
      </c>
      <c r="AY1952" s="1">
        <v>41841</v>
      </c>
      <c r="AZ1952" t="s">
        <v>17</v>
      </c>
      <c r="BA1952" t="s">
        <v>17</v>
      </c>
      <c r="BB1952" t="s">
        <v>17</v>
      </c>
      <c r="BC1952" s="1">
        <v>41841</v>
      </c>
      <c r="BD1952" s="1"/>
      <c r="BE1952" t="s">
        <v>17</v>
      </c>
      <c r="BF1952" t="s">
        <v>17</v>
      </c>
      <c r="BG1952" t="s">
        <v>17</v>
      </c>
      <c r="BH1952" t="s">
        <v>1004</v>
      </c>
      <c r="BI1952" t="s">
        <v>17</v>
      </c>
      <c r="BJ1952" s="1"/>
      <c r="BK1952" t="b">
        <v>0</v>
      </c>
      <c r="BL1952" t="b">
        <v>0</v>
      </c>
      <c r="BN1952" t="s">
        <v>85</v>
      </c>
      <c r="BO1952" t="b">
        <v>0</v>
      </c>
      <c r="BP1952" t="b">
        <v>0</v>
      </c>
      <c r="BQ1952">
        <v>1995</v>
      </c>
      <c r="BR1952">
        <v>1</v>
      </c>
    </row>
    <row r="1953" spans="1:70" x14ac:dyDescent="0.25">
      <c r="A1953" t="s">
        <v>12656</v>
      </c>
      <c r="B1953" s="1"/>
      <c r="C1953" t="s">
        <v>10</v>
      </c>
      <c r="D1953" t="s">
        <v>9</v>
      </c>
      <c r="E1953" t="s">
        <v>12657</v>
      </c>
      <c r="F1953" t="s">
        <v>12658</v>
      </c>
      <c r="G1953" t="s">
        <v>12533</v>
      </c>
      <c r="I1953" t="s">
        <v>12659</v>
      </c>
      <c r="J1953" s="1">
        <v>41656</v>
      </c>
      <c r="K1953" t="s">
        <v>12536</v>
      </c>
      <c r="M1953">
        <v>6</v>
      </c>
      <c r="N1953" t="s">
        <v>979</v>
      </c>
      <c r="O1953" s="1">
        <v>41819</v>
      </c>
      <c r="P1953" t="s">
        <v>5731</v>
      </c>
      <c r="Q1953" s="1">
        <v>41821</v>
      </c>
      <c r="R1953" t="s">
        <v>17</v>
      </c>
      <c r="S1953" s="1"/>
      <c r="T1953" t="s">
        <v>75</v>
      </c>
      <c r="U1953" t="s">
        <v>17</v>
      </c>
      <c r="V1953" t="s">
        <v>17</v>
      </c>
      <c r="W1953" t="s">
        <v>17</v>
      </c>
      <c r="X1953" s="1">
        <v>41815</v>
      </c>
      <c r="Y1953" t="s">
        <v>75</v>
      </c>
      <c r="Z1953" t="s">
        <v>75</v>
      </c>
      <c r="AA1953" t="s">
        <v>75</v>
      </c>
      <c r="AB1953" t="s">
        <v>75</v>
      </c>
      <c r="AC1953" t="s">
        <v>75</v>
      </c>
      <c r="AD1953" s="1"/>
      <c r="AE1953" s="1">
        <v>41750</v>
      </c>
      <c r="AF1953" s="1"/>
      <c r="AG1953">
        <v>3</v>
      </c>
      <c r="AH1953" s="1">
        <v>41718</v>
      </c>
      <c r="AI1953" s="1">
        <v>41780</v>
      </c>
      <c r="AJ1953" s="1"/>
      <c r="AK1953" s="1">
        <v>41820</v>
      </c>
      <c r="AL1953" s="1">
        <v>41821</v>
      </c>
      <c r="AM1953" s="1"/>
      <c r="AN1953" s="1"/>
      <c r="AO1953" t="s">
        <v>75</v>
      </c>
      <c r="AS1953" s="1"/>
      <c r="AU1953" s="1"/>
      <c r="AY1953" s="1"/>
      <c r="BC1953" s="1"/>
      <c r="BD1953" s="1">
        <v>41844</v>
      </c>
      <c r="BJ1953" s="1"/>
      <c r="BK1953" t="b">
        <v>0</v>
      </c>
      <c r="BL1953" t="b">
        <v>0</v>
      </c>
      <c r="BO1953" t="b">
        <v>0</v>
      </c>
      <c r="BP1953" t="b">
        <v>0</v>
      </c>
      <c r="BQ1953">
        <v>1996</v>
      </c>
      <c r="BR1953">
        <v>0</v>
      </c>
    </row>
    <row r="1954" spans="1:70" x14ac:dyDescent="0.25">
      <c r="A1954" t="s">
        <v>12660</v>
      </c>
      <c r="B1954" s="1"/>
      <c r="C1954" t="s">
        <v>1475</v>
      </c>
      <c r="D1954" t="s">
        <v>9</v>
      </c>
      <c r="E1954" t="s">
        <v>12661</v>
      </c>
      <c r="F1954" t="s">
        <v>12662</v>
      </c>
      <c r="G1954" t="s">
        <v>12663</v>
      </c>
      <c r="I1954" t="s">
        <v>12664</v>
      </c>
      <c r="J1954" s="1"/>
      <c r="K1954" t="s">
        <v>12665</v>
      </c>
      <c r="L1954">
        <v>2</v>
      </c>
      <c r="M1954">
        <v>10</v>
      </c>
      <c r="N1954" t="s">
        <v>1011</v>
      </c>
      <c r="O1954" s="1">
        <v>41831</v>
      </c>
      <c r="P1954" t="s">
        <v>12666</v>
      </c>
      <c r="Q1954" s="1">
        <v>41831</v>
      </c>
      <c r="R1954" t="s">
        <v>17</v>
      </c>
      <c r="S1954" s="1"/>
      <c r="T1954" t="s">
        <v>75</v>
      </c>
      <c r="U1954" t="s">
        <v>17</v>
      </c>
      <c r="V1954" t="s">
        <v>75</v>
      </c>
      <c r="W1954" t="s">
        <v>75</v>
      </c>
      <c r="X1954" s="1">
        <v>41824</v>
      </c>
      <c r="Y1954" t="s">
        <v>75</v>
      </c>
      <c r="Z1954" t="s">
        <v>75</v>
      </c>
      <c r="AA1954" t="s">
        <v>75</v>
      </c>
      <c r="AB1954" t="s">
        <v>75</v>
      </c>
      <c r="AC1954" t="s">
        <v>75</v>
      </c>
      <c r="AD1954" s="1"/>
      <c r="AE1954" s="1"/>
      <c r="AF1954" s="1"/>
      <c r="AG1954">
        <v>99</v>
      </c>
      <c r="AH1954" s="1"/>
      <c r="AI1954" s="1"/>
      <c r="AJ1954" s="1"/>
      <c r="AK1954" s="1">
        <v>41831</v>
      </c>
      <c r="AL1954" s="1">
        <v>41832</v>
      </c>
      <c r="AM1954" s="1"/>
      <c r="AN1954" s="1"/>
      <c r="AO1954" t="s">
        <v>75</v>
      </c>
      <c r="AP1954" t="s">
        <v>17</v>
      </c>
      <c r="AQ1954" t="s">
        <v>17</v>
      </c>
      <c r="AR1954" t="s">
        <v>17</v>
      </c>
      <c r="AS1954" s="1">
        <v>41855</v>
      </c>
      <c r="AT1954" t="s">
        <v>18</v>
      </c>
      <c r="AU1954" s="1">
        <v>41855</v>
      </c>
      <c r="AV1954" t="s">
        <v>17</v>
      </c>
      <c r="AW1954" t="s">
        <v>17</v>
      </c>
      <c r="AX1954" t="s">
        <v>17</v>
      </c>
      <c r="AY1954" s="1">
        <v>41855</v>
      </c>
      <c r="AZ1954" t="s">
        <v>17</v>
      </c>
      <c r="BA1954" t="s">
        <v>17</v>
      </c>
      <c r="BB1954" t="s">
        <v>17</v>
      </c>
      <c r="BC1954" s="1">
        <v>41855</v>
      </c>
      <c r="BD1954" s="1">
        <v>41844</v>
      </c>
      <c r="BE1954" t="s">
        <v>17</v>
      </c>
      <c r="BF1954" t="s">
        <v>17</v>
      </c>
      <c r="BG1954" t="s">
        <v>17</v>
      </c>
      <c r="BH1954" t="s">
        <v>1004</v>
      </c>
      <c r="BI1954" t="s">
        <v>17</v>
      </c>
      <c r="BJ1954" s="1"/>
      <c r="BK1954" t="b">
        <v>0</v>
      </c>
      <c r="BL1954" t="b">
        <v>0</v>
      </c>
      <c r="BN1954" t="s">
        <v>85</v>
      </c>
      <c r="BO1954" t="b">
        <v>0</v>
      </c>
      <c r="BP1954" t="b">
        <v>0</v>
      </c>
      <c r="BQ1954">
        <v>1997</v>
      </c>
      <c r="BR1954">
        <v>1</v>
      </c>
    </row>
    <row r="1955" spans="1:70" x14ac:dyDescent="0.25">
      <c r="A1955" t="s">
        <v>12667</v>
      </c>
      <c r="B1955" s="1"/>
      <c r="C1955" t="s">
        <v>1475</v>
      </c>
      <c r="D1955" t="s">
        <v>9</v>
      </c>
      <c r="E1955" t="s">
        <v>12668</v>
      </c>
      <c r="F1955" t="s">
        <v>12669</v>
      </c>
      <c r="I1955" t="s">
        <v>12670</v>
      </c>
      <c r="J1955" s="1">
        <v>39640</v>
      </c>
      <c r="K1955" t="s">
        <v>12671</v>
      </c>
      <c r="L1955">
        <v>6</v>
      </c>
      <c r="N1955" t="s">
        <v>979</v>
      </c>
      <c r="O1955" s="1">
        <v>41830</v>
      </c>
      <c r="P1955" t="s">
        <v>12672</v>
      </c>
      <c r="Q1955" s="1">
        <v>41830</v>
      </c>
      <c r="R1955" t="s">
        <v>17</v>
      </c>
      <c r="S1955" s="1"/>
      <c r="T1955" t="s">
        <v>75</v>
      </c>
      <c r="U1955" t="s">
        <v>17</v>
      </c>
      <c r="V1955" t="s">
        <v>17</v>
      </c>
      <c r="W1955" t="s">
        <v>17</v>
      </c>
      <c r="X1955" s="1">
        <v>41819</v>
      </c>
      <c r="Y1955" t="s">
        <v>75</v>
      </c>
      <c r="Z1955" t="s">
        <v>75</v>
      </c>
      <c r="AA1955" t="s">
        <v>75</v>
      </c>
      <c r="AB1955" t="s">
        <v>17</v>
      </c>
      <c r="AC1955" t="s">
        <v>75</v>
      </c>
      <c r="AD1955" s="1"/>
      <c r="AE1955" s="1"/>
      <c r="AF1955" s="1"/>
      <c r="AG1955">
        <v>99</v>
      </c>
      <c r="AH1955" s="1"/>
      <c r="AI1955" s="1"/>
      <c r="AJ1955" s="1"/>
      <c r="AK1955" s="1">
        <v>41830</v>
      </c>
      <c r="AL1955" s="1">
        <v>41831</v>
      </c>
      <c r="AM1955" s="1"/>
      <c r="AN1955" s="1"/>
      <c r="AO1955" t="s">
        <v>75</v>
      </c>
      <c r="AP1955" t="s">
        <v>17</v>
      </c>
      <c r="AQ1955" t="s">
        <v>17</v>
      </c>
      <c r="AR1955" t="s">
        <v>17</v>
      </c>
      <c r="AS1955" s="1">
        <v>41855</v>
      </c>
      <c r="AT1955" t="s">
        <v>18</v>
      </c>
      <c r="AU1955" s="1">
        <v>41855</v>
      </c>
      <c r="AV1955" t="s">
        <v>17</v>
      </c>
      <c r="AW1955" t="s">
        <v>17</v>
      </c>
      <c r="AX1955" t="s">
        <v>17</v>
      </c>
      <c r="AY1955" s="1">
        <v>41855</v>
      </c>
      <c r="AZ1955" t="s">
        <v>17</v>
      </c>
      <c r="BA1955" t="s">
        <v>17</v>
      </c>
      <c r="BB1955" t="s">
        <v>17</v>
      </c>
      <c r="BC1955" s="1">
        <v>41855</v>
      </c>
      <c r="BD1955" s="1">
        <v>41814</v>
      </c>
      <c r="BE1955" t="s">
        <v>17</v>
      </c>
      <c r="BF1955" t="s">
        <v>17</v>
      </c>
      <c r="BG1955" t="s">
        <v>17</v>
      </c>
      <c r="BH1955" t="s">
        <v>1004</v>
      </c>
      <c r="BI1955" t="s">
        <v>17</v>
      </c>
      <c r="BJ1955" s="1"/>
      <c r="BK1955" t="b">
        <v>0</v>
      </c>
      <c r="BL1955" t="b">
        <v>0</v>
      </c>
      <c r="BN1955" t="s">
        <v>85</v>
      </c>
      <c r="BO1955" t="b">
        <v>0</v>
      </c>
      <c r="BP1955" t="b">
        <v>0</v>
      </c>
      <c r="BQ1955">
        <v>1998</v>
      </c>
      <c r="BR1955">
        <v>1</v>
      </c>
    </row>
    <row r="1956" spans="1:70" x14ac:dyDescent="0.25">
      <c r="A1956" t="s">
        <v>12673</v>
      </c>
      <c r="B1956" s="1">
        <v>41834</v>
      </c>
      <c r="C1956" t="s">
        <v>455</v>
      </c>
      <c r="D1956" t="s">
        <v>32</v>
      </c>
      <c r="E1956" t="s">
        <v>12674</v>
      </c>
      <c r="F1956" t="s">
        <v>12675</v>
      </c>
      <c r="G1956" t="s">
        <v>12676</v>
      </c>
      <c r="I1956" t="s">
        <v>12677</v>
      </c>
      <c r="J1956" s="1">
        <v>40879</v>
      </c>
      <c r="K1956" t="s">
        <v>12678</v>
      </c>
      <c r="L1956">
        <v>2</v>
      </c>
      <c r="M1956">
        <v>7</v>
      </c>
      <c r="N1956" t="s">
        <v>1011</v>
      </c>
      <c r="O1956" s="1">
        <v>41790</v>
      </c>
      <c r="P1956" t="s">
        <v>12679</v>
      </c>
      <c r="Q1956" s="1">
        <v>41790</v>
      </c>
      <c r="R1956" t="s">
        <v>75</v>
      </c>
      <c r="S1956" s="1">
        <v>41790</v>
      </c>
      <c r="T1956" t="s">
        <v>17</v>
      </c>
      <c r="U1956" t="s">
        <v>75</v>
      </c>
      <c r="V1956" t="s">
        <v>17</v>
      </c>
      <c r="W1956" t="s">
        <v>75</v>
      </c>
      <c r="X1956" s="1">
        <v>41755</v>
      </c>
      <c r="Y1956" t="s">
        <v>75</v>
      </c>
      <c r="Z1956" t="s">
        <v>75</v>
      </c>
      <c r="AA1956" t="s">
        <v>75</v>
      </c>
      <c r="AB1956" t="s">
        <v>75</v>
      </c>
      <c r="AC1956" t="s">
        <v>75</v>
      </c>
      <c r="AD1956" s="1"/>
      <c r="AE1956" s="1">
        <v>41039</v>
      </c>
      <c r="AF1956" s="1"/>
      <c r="AG1956">
        <v>3</v>
      </c>
      <c r="AH1956" s="1">
        <v>41001</v>
      </c>
      <c r="AI1956" s="1">
        <v>41080</v>
      </c>
      <c r="AJ1956" s="1"/>
      <c r="AK1956" s="1">
        <v>41791</v>
      </c>
      <c r="AL1956" s="1">
        <v>41792</v>
      </c>
      <c r="AM1956" s="1">
        <v>41834</v>
      </c>
      <c r="AN1956" s="1"/>
      <c r="AO1956" t="s">
        <v>75</v>
      </c>
      <c r="AP1956" t="s">
        <v>17</v>
      </c>
      <c r="AQ1956" t="s">
        <v>17</v>
      </c>
      <c r="AR1956" t="s">
        <v>17</v>
      </c>
      <c r="AS1956" s="1">
        <v>41855</v>
      </c>
      <c r="AT1956" t="s">
        <v>18</v>
      </c>
      <c r="AU1956" s="1">
        <v>41855</v>
      </c>
      <c r="AV1956" t="s">
        <v>17</v>
      </c>
      <c r="AW1956" t="s">
        <v>17</v>
      </c>
      <c r="AX1956" t="s">
        <v>17</v>
      </c>
      <c r="AY1956" s="1">
        <v>41855</v>
      </c>
      <c r="AZ1956" t="s">
        <v>17</v>
      </c>
      <c r="BA1956" t="s">
        <v>17</v>
      </c>
      <c r="BB1956" t="s">
        <v>17</v>
      </c>
      <c r="BC1956" s="1">
        <v>41855</v>
      </c>
      <c r="BD1956" s="1">
        <v>41844</v>
      </c>
      <c r="BE1956" t="s">
        <v>17</v>
      </c>
      <c r="BF1956" t="s">
        <v>17</v>
      </c>
      <c r="BG1956" t="s">
        <v>17</v>
      </c>
      <c r="BH1956" t="s">
        <v>1004</v>
      </c>
      <c r="BI1956" t="s">
        <v>17</v>
      </c>
      <c r="BJ1956" s="1"/>
      <c r="BK1956" t="b">
        <v>0</v>
      </c>
      <c r="BL1956" t="b">
        <v>0</v>
      </c>
      <c r="BM1956" t="s">
        <v>17</v>
      </c>
      <c r="BN1956" t="s">
        <v>85</v>
      </c>
      <c r="BO1956" t="b">
        <v>0</v>
      </c>
      <c r="BP1956" t="b">
        <v>0</v>
      </c>
      <c r="BQ1956">
        <v>1999</v>
      </c>
      <c r="BR1956">
        <v>1</v>
      </c>
    </row>
    <row r="1957" spans="1:70" x14ac:dyDescent="0.25">
      <c r="A1957" t="s">
        <v>12680</v>
      </c>
      <c r="B1957" s="1">
        <v>41834</v>
      </c>
      <c r="C1957" t="s">
        <v>6968</v>
      </c>
      <c r="D1957" t="s">
        <v>29</v>
      </c>
      <c r="E1957" t="s">
        <v>12681</v>
      </c>
      <c r="F1957" t="s">
        <v>12682</v>
      </c>
      <c r="G1957" t="s">
        <v>12683</v>
      </c>
      <c r="I1957" t="s">
        <v>12684</v>
      </c>
      <c r="J1957" s="1">
        <v>41291</v>
      </c>
      <c r="K1957" t="s">
        <v>12685</v>
      </c>
      <c r="L1957">
        <v>1</v>
      </c>
      <c r="M1957">
        <v>5</v>
      </c>
      <c r="O1957" s="1">
        <v>41819</v>
      </c>
      <c r="P1957" t="s">
        <v>12686</v>
      </c>
      <c r="Q1957" s="1">
        <v>41819</v>
      </c>
      <c r="R1957" t="s">
        <v>17</v>
      </c>
      <c r="S1957" s="1"/>
      <c r="T1957" t="s">
        <v>75</v>
      </c>
      <c r="U1957" t="s">
        <v>75</v>
      </c>
      <c r="V1957" t="s">
        <v>75</v>
      </c>
      <c r="W1957" t="s">
        <v>75</v>
      </c>
      <c r="X1957" s="1">
        <v>41809</v>
      </c>
      <c r="Y1957" t="s">
        <v>75</v>
      </c>
      <c r="Z1957" t="s">
        <v>75</v>
      </c>
      <c r="AA1957" t="s">
        <v>75</v>
      </c>
      <c r="AB1957" t="s">
        <v>17</v>
      </c>
      <c r="AC1957" t="s">
        <v>75</v>
      </c>
      <c r="AD1957" s="1">
        <v>41295</v>
      </c>
      <c r="AE1957" s="1">
        <v>41386</v>
      </c>
      <c r="AF1957" s="1"/>
      <c r="AG1957">
        <v>4</v>
      </c>
      <c r="AH1957" s="1">
        <v>41351</v>
      </c>
      <c r="AI1957" s="1">
        <v>41416</v>
      </c>
      <c r="AJ1957" s="1"/>
      <c r="AK1957" s="1">
        <v>41820</v>
      </c>
      <c r="AL1957" s="1">
        <v>41821</v>
      </c>
      <c r="AM1957" s="1">
        <v>41835</v>
      </c>
      <c r="AN1957" s="1"/>
      <c r="AO1957" t="s">
        <v>75</v>
      </c>
      <c r="AP1957" t="s">
        <v>17</v>
      </c>
      <c r="AQ1957" t="s">
        <v>17</v>
      </c>
      <c r="AR1957" t="s">
        <v>17</v>
      </c>
      <c r="AS1957" s="1">
        <v>41862</v>
      </c>
      <c r="AT1957" t="s">
        <v>22</v>
      </c>
      <c r="AU1957" s="1">
        <v>41863</v>
      </c>
      <c r="AV1957" t="s">
        <v>17</v>
      </c>
      <c r="AW1957" t="s">
        <v>17</v>
      </c>
      <c r="AX1957" t="s">
        <v>17</v>
      </c>
      <c r="AY1957" s="1">
        <v>41863</v>
      </c>
      <c r="AZ1957" t="s">
        <v>17</v>
      </c>
      <c r="BA1957" t="s">
        <v>17</v>
      </c>
      <c r="BB1957" t="s">
        <v>17</v>
      </c>
      <c r="BC1957" s="1">
        <v>41862</v>
      </c>
      <c r="BD1957" s="1">
        <v>41844</v>
      </c>
      <c r="BE1957" t="s">
        <v>17</v>
      </c>
      <c r="BF1957" t="s">
        <v>17</v>
      </c>
      <c r="BG1957" t="s">
        <v>17</v>
      </c>
      <c r="BH1957" t="s">
        <v>1004</v>
      </c>
      <c r="BI1957" t="s">
        <v>17</v>
      </c>
      <c r="BJ1957" s="1"/>
      <c r="BK1957" t="b">
        <v>0</v>
      </c>
      <c r="BL1957" t="b">
        <v>0</v>
      </c>
      <c r="BN1957" t="s">
        <v>85</v>
      </c>
      <c r="BO1957" t="b">
        <v>0</v>
      </c>
      <c r="BP1957" t="b">
        <v>0</v>
      </c>
      <c r="BQ1957">
        <v>2000</v>
      </c>
      <c r="BR1957">
        <v>1</v>
      </c>
    </row>
    <row r="1958" spans="1:70" x14ac:dyDescent="0.25">
      <c r="A1958" t="s">
        <v>12687</v>
      </c>
      <c r="B1958" s="1">
        <v>41848</v>
      </c>
      <c r="C1958" t="s">
        <v>27</v>
      </c>
      <c r="D1958" t="s">
        <v>24</v>
      </c>
      <c r="E1958" t="s">
        <v>12688</v>
      </c>
      <c r="G1958" t="s">
        <v>12689</v>
      </c>
      <c r="I1958" t="s">
        <v>12690</v>
      </c>
      <c r="J1958" s="1">
        <v>39187</v>
      </c>
      <c r="K1958" t="s">
        <v>12691</v>
      </c>
      <c r="L1958">
        <v>8</v>
      </c>
      <c r="M1958">
        <v>3</v>
      </c>
      <c r="O1958" s="1">
        <v>41844</v>
      </c>
      <c r="P1958" t="s">
        <v>12692</v>
      </c>
      <c r="Q1958" s="1">
        <v>41844</v>
      </c>
      <c r="R1958" t="s">
        <v>75</v>
      </c>
      <c r="S1958" s="1">
        <v>41844</v>
      </c>
      <c r="T1958" t="s">
        <v>17</v>
      </c>
      <c r="U1958" t="s">
        <v>75</v>
      </c>
      <c r="V1958" t="s">
        <v>17</v>
      </c>
      <c r="W1958" t="s">
        <v>75</v>
      </c>
      <c r="X1958" s="1">
        <v>41843</v>
      </c>
      <c r="Y1958" t="s">
        <v>75</v>
      </c>
      <c r="Z1958" t="s">
        <v>75</v>
      </c>
      <c r="AA1958" t="s">
        <v>75</v>
      </c>
      <c r="AB1958" t="s">
        <v>75</v>
      </c>
      <c r="AC1958" t="s">
        <v>75</v>
      </c>
      <c r="AD1958" s="1">
        <v>39188</v>
      </c>
      <c r="AE1958" s="1">
        <v>39286</v>
      </c>
      <c r="AF1958" s="1"/>
      <c r="AG1958">
        <v>4</v>
      </c>
      <c r="AH1958" s="1">
        <v>39253</v>
      </c>
      <c r="AI1958" s="1">
        <v>39316</v>
      </c>
      <c r="AJ1958" s="1"/>
      <c r="AK1958" s="1">
        <v>41844</v>
      </c>
      <c r="AL1958" s="1">
        <v>41845</v>
      </c>
      <c r="AM1958" s="1">
        <v>41848</v>
      </c>
      <c r="AN1958" s="1"/>
      <c r="AO1958" t="s">
        <v>75</v>
      </c>
      <c r="AP1958" t="s">
        <v>17</v>
      </c>
      <c r="AQ1958" t="s">
        <v>17</v>
      </c>
      <c r="AR1958" t="s">
        <v>17</v>
      </c>
      <c r="AS1958" s="1">
        <v>41862</v>
      </c>
      <c r="AT1958" t="s">
        <v>22</v>
      </c>
      <c r="AU1958" s="1">
        <v>41863</v>
      </c>
      <c r="AV1958" t="s">
        <v>17</v>
      </c>
      <c r="AW1958" t="s">
        <v>17</v>
      </c>
      <c r="AX1958" t="s">
        <v>17</v>
      </c>
      <c r="AY1958" s="1">
        <v>41863</v>
      </c>
      <c r="AZ1958" t="s">
        <v>17</v>
      </c>
      <c r="BA1958" t="s">
        <v>17</v>
      </c>
      <c r="BB1958" t="s">
        <v>17</v>
      </c>
      <c r="BC1958" s="1">
        <v>41862</v>
      </c>
      <c r="BD1958" s="1">
        <v>41849</v>
      </c>
      <c r="BE1958" t="s">
        <v>17</v>
      </c>
      <c r="BF1958" t="s">
        <v>17</v>
      </c>
      <c r="BG1958" t="s">
        <v>17</v>
      </c>
      <c r="BH1958" t="s">
        <v>1004</v>
      </c>
      <c r="BI1958" t="s">
        <v>17</v>
      </c>
      <c r="BJ1958" s="1"/>
      <c r="BK1958" t="b">
        <v>0</v>
      </c>
      <c r="BL1958" t="b">
        <v>0</v>
      </c>
      <c r="BN1958" t="s">
        <v>85</v>
      </c>
      <c r="BO1958" t="b">
        <v>0</v>
      </c>
      <c r="BP1958" t="b">
        <v>0</v>
      </c>
      <c r="BQ1958">
        <v>2001</v>
      </c>
      <c r="BR1958">
        <v>1</v>
      </c>
    </row>
    <row r="1959" spans="1:70" x14ac:dyDescent="0.25">
      <c r="A1959" t="s">
        <v>12693</v>
      </c>
      <c r="B1959" s="1">
        <v>41843</v>
      </c>
      <c r="C1959" t="s">
        <v>373</v>
      </c>
      <c r="D1959" t="s">
        <v>29</v>
      </c>
      <c r="E1959" t="s">
        <v>12694</v>
      </c>
      <c r="G1959" t="s">
        <v>12695</v>
      </c>
      <c r="I1959" t="s">
        <v>12696</v>
      </c>
      <c r="J1959" s="1">
        <v>40734</v>
      </c>
      <c r="K1959" t="s">
        <v>12697</v>
      </c>
      <c r="L1959">
        <v>3</v>
      </c>
      <c r="N1959" t="s">
        <v>979</v>
      </c>
      <c r="O1959" s="1">
        <v>41838</v>
      </c>
      <c r="P1959" t="s">
        <v>12698</v>
      </c>
      <c r="Q1959" s="1">
        <v>41838</v>
      </c>
      <c r="R1959" t="s">
        <v>17</v>
      </c>
      <c r="S1959" s="1"/>
      <c r="T1959" t="s">
        <v>17</v>
      </c>
      <c r="U1959" t="s">
        <v>75</v>
      </c>
      <c r="V1959" t="s">
        <v>75</v>
      </c>
      <c r="W1959" t="s">
        <v>75</v>
      </c>
      <c r="X1959" s="1">
        <v>41836</v>
      </c>
      <c r="Y1959" t="s">
        <v>75</v>
      </c>
      <c r="Z1959" t="s">
        <v>75</v>
      </c>
      <c r="AA1959" t="s">
        <v>75</v>
      </c>
      <c r="AB1959" t="s">
        <v>75</v>
      </c>
      <c r="AC1959" t="s">
        <v>75</v>
      </c>
      <c r="AD1959" s="1">
        <v>40738</v>
      </c>
      <c r="AE1959" s="1">
        <v>40857</v>
      </c>
      <c r="AF1959" s="1"/>
      <c r="AG1959">
        <v>4</v>
      </c>
      <c r="AH1959" s="1">
        <v>40791</v>
      </c>
      <c r="AI1959" s="1">
        <v>40894</v>
      </c>
      <c r="AJ1959" s="1"/>
      <c r="AK1959" s="1">
        <v>41838</v>
      </c>
      <c r="AL1959" s="1">
        <v>41839</v>
      </c>
      <c r="AM1959" s="1">
        <v>41843</v>
      </c>
      <c r="AN1959" s="1"/>
      <c r="AO1959" t="s">
        <v>75</v>
      </c>
      <c r="AP1959" t="s">
        <v>17</v>
      </c>
      <c r="AQ1959" t="s">
        <v>17</v>
      </c>
      <c r="AR1959" t="s">
        <v>17</v>
      </c>
      <c r="AS1959" s="1">
        <v>41855</v>
      </c>
      <c r="AT1959" t="s">
        <v>18</v>
      </c>
      <c r="AU1959" s="1">
        <v>41855</v>
      </c>
      <c r="AV1959" t="s">
        <v>17</v>
      </c>
      <c r="AW1959" t="s">
        <v>17</v>
      </c>
      <c r="AX1959" t="s">
        <v>17</v>
      </c>
      <c r="AY1959" s="1">
        <v>41855</v>
      </c>
      <c r="AZ1959" t="s">
        <v>17</v>
      </c>
      <c r="BA1959" t="s">
        <v>17</v>
      </c>
      <c r="BB1959" t="s">
        <v>17</v>
      </c>
      <c r="BC1959" s="1">
        <v>41855</v>
      </c>
      <c r="BD1959" s="1">
        <v>41849</v>
      </c>
      <c r="BE1959" t="s">
        <v>17</v>
      </c>
      <c r="BF1959" t="s">
        <v>17</v>
      </c>
      <c r="BG1959" t="s">
        <v>17</v>
      </c>
      <c r="BH1959" t="s">
        <v>1004</v>
      </c>
      <c r="BI1959" t="s">
        <v>17</v>
      </c>
      <c r="BJ1959" s="1"/>
      <c r="BK1959" t="b">
        <v>0</v>
      </c>
      <c r="BL1959" t="b">
        <v>0</v>
      </c>
      <c r="BN1959" t="s">
        <v>85</v>
      </c>
      <c r="BO1959" t="b">
        <v>0</v>
      </c>
      <c r="BP1959" t="b">
        <v>0</v>
      </c>
      <c r="BQ1959">
        <v>2002</v>
      </c>
      <c r="BR1959">
        <v>1</v>
      </c>
    </row>
    <row r="1960" spans="1:70" x14ac:dyDescent="0.25">
      <c r="A1960" t="s">
        <v>12699</v>
      </c>
      <c r="B1960" s="1">
        <v>41835</v>
      </c>
      <c r="C1960" t="s">
        <v>3134</v>
      </c>
      <c r="D1960" t="s">
        <v>29</v>
      </c>
      <c r="E1960" t="s">
        <v>12700</v>
      </c>
      <c r="F1960" t="s">
        <v>12701</v>
      </c>
      <c r="G1960" t="s">
        <v>12702</v>
      </c>
      <c r="H1960" t="s">
        <v>3134</v>
      </c>
      <c r="I1960" t="s">
        <v>12703</v>
      </c>
      <c r="J1960" s="1">
        <v>41301</v>
      </c>
      <c r="K1960" t="s">
        <v>12704</v>
      </c>
      <c r="L1960">
        <v>1</v>
      </c>
      <c r="M1960">
        <v>6</v>
      </c>
      <c r="N1960" t="s">
        <v>979</v>
      </c>
      <c r="O1960" s="1">
        <v>41830</v>
      </c>
      <c r="P1960" t="s">
        <v>12705</v>
      </c>
      <c r="Q1960" s="1"/>
      <c r="R1960" t="s">
        <v>75</v>
      </c>
      <c r="S1960" s="1">
        <v>41823</v>
      </c>
      <c r="T1960" t="s">
        <v>17</v>
      </c>
      <c r="U1960" t="s">
        <v>75</v>
      </c>
      <c r="V1960" t="s">
        <v>17</v>
      </c>
      <c r="W1960" t="s">
        <v>75</v>
      </c>
      <c r="X1960" s="1">
        <v>41823</v>
      </c>
      <c r="Y1960" t="s">
        <v>75</v>
      </c>
      <c r="Z1960" t="s">
        <v>75</v>
      </c>
      <c r="AA1960" t="s">
        <v>75</v>
      </c>
      <c r="AB1960" t="s">
        <v>17</v>
      </c>
      <c r="AC1960" t="s">
        <v>75</v>
      </c>
      <c r="AD1960" s="1">
        <v>41302</v>
      </c>
      <c r="AE1960" s="1">
        <v>41448</v>
      </c>
      <c r="AF1960" s="1"/>
      <c r="AG1960">
        <v>3</v>
      </c>
      <c r="AH1960" s="1">
        <v>41390</v>
      </c>
      <c r="AI1960" s="1"/>
      <c r="AJ1960" s="1"/>
      <c r="AK1960" s="1">
        <v>41829</v>
      </c>
      <c r="AL1960" s="1">
        <v>41830</v>
      </c>
      <c r="AM1960" s="1">
        <v>41835</v>
      </c>
      <c r="AN1960" s="1"/>
      <c r="AO1960" t="s">
        <v>75</v>
      </c>
      <c r="AP1960" t="s">
        <v>17</v>
      </c>
      <c r="AQ1960" t="s">
        <v>17</v>
      </c>
      <c r="AR1960" t="s">
        <v>17</v>
      </c>
      <c r="AS1960" s="1">
        <v>41855</v>
      </c>
      <c r="AT1960" t="s">
        <v>18</v>
      </c>
      <c r="AU1960" s="1">
        <v>41855</v>
      </c>
      <c r="AV1960" t="s">
        <v>17</v>
      </c>
      <c r="AW1960" t="s">
        <v>17</v>
      </c>
      <c r="AX1960" t="s">
        <v>17</v>
      </c>
      <c r="AY1960" s="1">
        <v>41855</v>
      </c>
      <c r="AZ1960" t="s">
        <v>17</v>
      </c>
      <c r="BA1960" t="s">
        <v>17</v>
      </c>
      <c r="BB1960" t="s">
        <v>17</v>
      </c>
      <c r="BC1960" s="1">
        <v>41855</v>
      </c>
      <c r="BD1960" s="1">
        <v>41849</v>
      </c>
      <c r="BE1960" t="s">
        <v>17</v>
      </c>
      <c r="BF1960" t="s">
        <v>17</v>
      </c>
      <c r="BG1960" t="s">
        <v>17</v>
      </c>
      <c r="BH1960" t="s">
        <v>1004</v>
      </c>
      <c r="BI1960" t="s">
        <v>17</v>
      </c>
      <c r="BJ1960" s="1"/>
      <c r="BK1960" t="b">
        <v>0</v>
      </c>
      <c r="BL1960" t="b">
        <v>0</v>
      </c>
      <c r="BN1960" t="s">
        <v>85</v>
      </c>
      <c r="BO1960" t="b">
        <v>0</v>
      </c>
      <c r="BP1960" t="b">
        <v>0</v>
      </c>
      <c r="BQ1960">
        <v>2003</v>
      </c>
      <c r="BR1960">
        <v>1</v>
      </c>
    </row>
    <row r="1961" spans="1:70" x14ac:dyDescent="0.25">
      <c r="A1961" t="s">
        <v>12706</v>
      </c>
      <c r="B1961" s="1">
        <v>41843</v>
      </c>
      <c r="C1961" t="s">
        <v>3292</v>
      </c>
      <c r="D1961" t="s">
        <v>39</v>
      </c>
      <c r="E1961" t="s">
        <v>12707</v>
      </c>
      <c r="F1961" t="s">
        <v>12708</v>
      </c>
      <c r="G1961" t="s">
        <v>12709</v>
      </c>
      <c r="I1961" t="s">
        <v>12710</v>
      </c>
      <c r="J1961" s="1"/>
      <c r="K1961" t="s">
        <v>12711</v>
      </c>
      <c r="L1961">
        <v>9</v>
      </c>
      <c r="N1961" t="s">
        <v>979</v>
      </c>
      <c r="O1961" s="1">
        <v>41836</v>
      </c>
      <c r="P1961" t="s">
        <v>12712</v>
      </c>
      <c r="Q1961" s="1">
        <v>41836</v>
      </c>
      <c r="R1961" t="s">
        <v>17</v>
      </c>
      <c r="S1961" s="1"/>
      <c r="T1961" t="s">
        <v>75</v>
      </c>
      <c r="U1961" t="s">
        <v>17</v>
      </c>
      <c r="V1961" t="s">
        <v>17</v>
      </c>
      <c r="W1961" t="s">
        <v>17</v>
      </c>
      <c r="X1961" s="1">
        <v>41828</v>
      </c>
      <c r="Y1961" t="s">
        <v>75</v>
      </c>
      <c r="Z1961" t="s">
        <v>75</v>
      </c>
      <c r="AA1961" t="s">
        <v>75</v>
      </c>
      <c r="AB1961" t="s">
        <v>75</v>
      </c>
      <c r="AC1961" t="s">
        <v>75</v>
      </c>
      <c r="AD1961" s="1"/>
      <c r="AE1961" s="1"/>
      <c r="AF1961" s="1"/>
      <c r="AG1961">
        <v>99</v>
      </c>
      <c r="AH1961" s="1"/>
      <c r="AI1961" s="1"/>
      <c r="AJ1961" s="1"/>
      <c r="AK1961" s="1">
        <v>41836</v>
      </c>
      <c r="AL1961" s="1">
        <v>41837</v>
      </c>
      <c r="AM1961" s="1"/>
      <c r="AN1961" s="1"/>
      <c r="AP1961" t="s">
        <v>17</v>
      </c>
      <c r="AQ1961" t="s">
        <v>17</v>
      </c>
      <c r="AR1961" t="s">
        <v>17</v>
      </c>
      <c r="AS1961" s="1">
        <v>41855</v>
      </c>
      <c r="AT1961" t="s">
        <v>18</v>
      </c>
      <c r="AU1961" s="1">
        <v>41855</v>
      </c>
      <c r="AV1961" t="s">
        <v>17</v>
      </c>
      <c r="AW1961" t="s">
        <v>17</v>
      </c>
      <c r="AX1961" t="s">
        <v>17</v>
      </c>
      <c r="AY1961" s="1">
        <v>41855</v>
      </c>
      <c r="AZ1961" t="s">
        <v>17</v>
      </c>
      <c r="BA1961" t="s">
        <v>17</v>
      </c>
      <c r="BB1961" t="s">
        <v>17</v>
      </c>
      <c r="BC1961" s="1">
        <v>41855</v>
      </c>
      <c r="BD1961" s="1">
        <v>41849</v>
      </c>
      <c r="BE1961" t="s">
        <v>17</v>
      </c>
      <c r="BF1961" t="s">
        <v>17</v>
      </c>
      <c r="BG1961" t="s">
        <v>17</v>
      </c>
      <c r="BH1961" t="s">
        <v>1004</v>
      </c>
      <c r="BI1961" t="s">
        <v>17</v>
      </c>
      <c r="BJ1961" s="1"/>
      <c r="BK1961" t="b">
        <v>0</v>
      </c>
      <c r="BL1961" t="b">
        <v>0</v>
      </c>
      <c r="BN1961" t="s">
        <v>85</v>
      </c>
      <c r="BO1961" t="b">
        <v>0</v>
      </c>
      <c r="BP1961" t="b">
        <v>0</v>
      </c>
      <c r="BQ1961">
        <v>2004</v>
      </c>
      <c r="BR1961">
        <v>1</v>
      </c>
    </row>
    <row r="1962" spans="1:70" x14ac:dyDescent="0.25">
      <c r="A1962" t="s">
        <v>12713</v>
      </c>
      <c r="B1962" s="1">
        <v>41843</v>
      </c>
      <c r="C1962" t="s">
        <v>620</v>
      </c>
      <c r="D1962" t="s">
        <v>39</v>
      </c>
      <c r="E1962" t="s">
        <v>12714</v>
      </c>
      <c r="F1962" t="s">
        <v>12715</v>
      </c>
      <c r="G1962" t="s">
        <v>12716</v>
      </c>
      <c r="I1962" t="s">
        <v>12717</v>
      </c>
      <c r="J1962" s="1">
        <v>39201</v>
      </c>
      <c r="K1962" t="s">
        <v>12718</v>
      </c>
      <c r="L1962">
        <v>7</v>
      </c>
      <c r="M1962">
        <v>3</v>
      </c>
      <c r="N1962" t="s">
        <v>979</v>
      </c>
      <c r="O1962" s="1">
        <v>41836</v>
      </c>
      <c r="P1962" t="s">
        <v>6680</v>
      </c>
      <c r="Q1962" s="1">
        <v>41836</v>
      </c>
      <c r="R1962" t="s">
        <v>17</v>
      </c>
      <c r="S1962" s="1"/>
      <c r="T1962" t="s">
        <v>75</v>
      </c>
      <c r="U1962" t="s">
        <v>17</v>
      </c>
      <c r="V1962" t="s">
        <v>17</v>
      </c>
      <c r="W1962" t="s">
        <v>75</v>
      </c>
      <c r="X1962" s="1">
        <v>41829</v>
      </c>
      <c r="Y1962" t="s">
        <v>75</v>
      </c>
      <c r="Z1962" t="s">
        <v>75</v>
      </c>
      <c r="AB1962" t="s">
        <v>75</v>
      </c>
      <c r="AC1962" t="s">
        <v>75</v>
      </c>
      <c r="AD1962" s="1">
        <v>39213</v>
      </c>
      <c r="AE1962" s="1">
        <v>39414</v>
      </c>
      <c r="AF1962" s="1"/>
      <c r="AG1962">
        <v>4</v>
      </c>
      <c r="AH1962" s="1">
        <v>39377</v>
      </c>
      <c r="AI1962" s="1">
        <v>39447</v>
      </c>
      <c r="AJ1962" s="1"/>
      <c r="AK1962" s="1">
        <v>41836</v>
      </c>
      <c r="AL1962" s="1">
        <v>41837</v>
      </c>
      <c r="AM1962" s="1">
        <v>41842</v>
      </c>
      <c r="AN1962" s="1"/>
      <c r="AO1962" t="s">
        <v>75</v>
      </c>
      <c r="AP1962" t="s">
        <v>17</v>
      </c>
      <c r="AQ1962" t="s">
        <v>17</v>
      </c>
      <c r="AR1962" t="s">
        <v>17</v>
      </c>
      <c r="AS1962" s="1">
        <v>41855</v>
      </c>
      <c r="AT1962" t="s">
        <v>18</v>
      </c>
      <c r="AU1962" s="1">
        <v>41855</v>
      </c>
      <c r="AV1962" t="s">
        <v>17</v>
      </c>
      <c r="AW1962" t="s">
        <v>17</v>
      </c>
      <c r="AX1962" t="s">
        <v>17</v>
      </c>
      <c r="AY1962" s="1">
        <v>41855</v>
      </c>
      <c r="AZ1962" t="s">
        <v>17</v>
      </c>
      <c r="BA1962" t="s">
        <v>17</v>
      </c>
      <c r="BB1962" t="s">
        <v>17</v>
      </c>
      <c r="BC1962" s="1">
        <v>41855</v>
      </c>
      <c r="BD1962" s="1">
        <v>41849</v>
      </c>
      <c r="BE1962" t="s">
        <v>17</v>
      </c>
      <c r="BF1962" t="s">
        <v>17</v>
      </c>
      <c r="BG1962" t="s">
        <v>17</v>
      </c>
      <c r="BH1962" t="s">
        <v>1004</v>
      </c>
      <c r="BI1962" t="s">
        <v>17</v>
      </c>
      <c r="BJ1962" s="1"/>
      <c r="BK1962" t="b">
        <v>0</v>
      </c>
      <c r="BL1962" t="b">
        <v>0</v>
      </c>
      <c r="BN1962" t="s">
        <v>85</v>
      </c>
      <c r="BO1962" t="b">
        <v>0</v>
      </c>
      <c r="BP1962" t="b">
        <v>0</v>
      </c>
      <c r="BQ1962">
        <v>2005</v>
      </c>
      <c r="BR1962">
        <v>1</v>
      </c>
    </row>
    <row r="1963" spans="1:70" x14ac:dyDescent="0.25">
      <c r="A1963" t="s">
        <v>12719</v>
      </c>
      <c r="B1963" s="1">
        <v>41843</v>
      </c>
      <c r="C1963" t="s">
        <v>620</v>
      </c>
      <c r="D1963" t="s">
        <v>39</v>
      </c>
      <c r="E1963" t="s">
        <v>12720</v>
      </c>
      <c r="F1963" t="s">
        <v>12721</v>
      </c>
      <c r="G1963" t="s">
        <v>12722</v>
      </c>
      <c r="I1963" t="s">
        <v>12723</v>
      </c>
      <c r="J1963" s="1">
        <v>40415</v>
      </c>
      <c r="K1963" t="s">
        <v>12724</v>
      </c>
      <c r="L1963">
        <v>3</v>
      </c>
      <c r="M1963">
        <v>11</v>
      </c>
      <c r="N1963" t="s">
        <v>1011</v>
      </c>
      <c r="O1963" s="1">
        <v>41831</v>
      </c>
      <c r="P1963" t="s">
        <v>12725</v>
      </c>
      <c r="Q1963" s="1">
        <v>41831</v>
      </c>
      <c r="R1963" t="s">
        <v>17</v>
      </c>
      <c r="S1963" s="1"/>
      <c r="T1963" t="s">
        <v>75</v>
      </c>
      <c r="U1963" t="s">
        <v>17</v>
      </c>
      <c r="V1963" t="s">
        <v>75</v>
      </c>
      <c r="W1963" t="s">
        <v>17</v>
      </c>
      <c r="X1963" s="1">
        <v>41827</v>
      </c>
      <c r="Y1963" t="s">
        <v>75</v>
      </c>
      <c r="Z1963" t="s">
        <v>75</v>
      </c>
      <c r="AA1963" t="s">
        <v>75</v>
      </c>
      <c r="AB1963" t="s">
        <v>75</v>
      </c>
      <c r="AC1963" t="s">
        <v>75</v>
      </c>
      <c r="AD1963" s="1">
        <v>40507</v>
      </c>
      <c r="AE1963" s="1">
        <v>40596</v>
      </c>
      <c r="AF1963" s="1"/>
      <c r="AG1963">
        <v>3</v>
      </c>
      <c r="AH1963" s="1">
        <v>40554</v>
      </c>
      <c r="AI1963" s="1"/>
      <c r="AJ1963" s="1"/>
      <c r="AK1963" s="1">
        <v>41833</v>
      </c>
      <c r="AL1963" s="1">
        <v>41834</v>
      </c>
      <c r="AM1963" s="1">
        <v>41843</v>
      </c>
      <c r="AN1963" s="1"/>
      <c r="AO1963" t="s">
        <v>75</v>
      </c>
      <c r="AP1963" t="s">
        <v>17</v>
      </c>
      <c r="AQ1963" t="s">
        <v>17</v>
      </c>
      <c r="AR1963" t="s">
        <v>17</v>
      </c>
      <c r="AS1963" s="1">
        <v>41862</v>
      </c>
      <c r="AT1963" t="s">
        <v>18</v>
      </c>
      <c r="AU1963" s="1">
        <v>41863</v>
      </c>
      <c r="AV1963" t="s">
        <v>17</v>
      </c>
      <c r="AW1963" t="s">
        <v>17</v>
      </c>
      <c r="AX1963" t="s">
        <v>17</v>
      </c>
      <c r="AY1963" s="1">
        <v>41863</v>
      </c>
      <c r="AZ1963" t="s">
        <v>17</v>
      </c>
      <c r="BA1963" t="s">
        <v>17</v>
      </c>
      <c r="BB1963" t="s">
        <v>17</v>
      </c>
      <c r="BC1963" s="1">
        <v>41862</v>
      </c>
      <c r="BD1963" s="1">
        <v>41844</v>
      </c>
      <c r="BE1963" t="s">
        <v>17</v>
      </c>
      <c r="BF1963" t="s">
        <v>17</v>
      </c>
      <c r="BG1963" t="s">
        <v>17</v>
      </c>
      <c r="BH1963" t="s">
        <v>1004</v>
      </c>
      <c r="BI1963" t="s">
        <v>17</v>
      </c>
      <c r="BJ1963" s="1"/>
      <c r="BK1963" t="b">
        <v>0</v>
      </c>
      <c r="BL1963" t="b">
        <v>0</v>
      </c>
      <c r="BN1963" t="s">
        <v>85</v>
      </c>
      <c r="BO1963" t="b">
        <v>0</v>
      </c>
      <c r="BP1963" t="b">
        <v>0</v>
      </c>
      <c r="BQ1963">
        <v>2006</v>
      </c>
      <c r="BR1963">
        <v>1</v>
      </c>
    </row>
    <row r="1964" spans="1:70" x14ac:dyDescent="0.25">
      <c r="A1964" t="s">
        <v>12726</v>
      </c>
      <c r="B1964" s="1">
        <v>41834</v>
      </c>
      <c r="C1964" t="s">
        <v>455</v>
      </c>
      <c r="D1964" t="s">
        <v>32</v>
      </c>
      <c r="E1964" t="s">
        <v>12727</v>
      </c>
      <c r="F1964" t="s">
        <v>12728</v>
      </c>
      <c r="G1964" t="s">
        <v>12729</v>
      </c>
      <c r="I1964" t="s">
        <v>12730</v>
      </c>
      <c r="J1964" s="1">
        <v>38109</v>
      </c>
      <c r="K1964" t="s">
        <v>12731</v>
      </c>
      <c r="L1964">
        <v>10</v>
      </c>
      <c r="M1964">
        <v>2</v>
      </c>
      <c r="N1964" t="s">
        <v>979</v>
      </c>
      <c r="O1964" s="1">
        <v>41793</v>
      </c>
      <c r="P1964" t="s">
        <v>12679</v>
      </c>
      <c r="Q1964" s="1">
        <v>41793</v>
      </c>
      <c r="R1964" t="s">
        <v>75</v>
      </c>
      <c r="S1964" s="1"/>
      <c r="T1964" t="s">
        <v>17</v>
      </c>
      <c r="U1964" t="s">
        <v>17</v>
      </c>
      <c r="V1964" t="s">
        <v>17</v>
      </c>
      <c r="W1964" t="s">
        <v>75</v>
      </c>
      <c r="X1964" s="1">
        <v>41791</v>
      </c>
      <c r="Y1964" t="s">
        <v>75</v>
      </c>
      <c r="Z1964" t="s">
        <v>75</v>
      </c>
      <c r="AA1964" t="s">
        <v>75</v>
      </c>
      <c r="AB1964" t="s">
        <v>75</v>
      </c>
      <c r="AC1964" t="s">
        <v>75</v>
      </c>
      <c r="AD1964" s="1"/>
      <c r="AE1964" s="1"/>
      <c r="AF1964" s="1"/>
      <c r="AG1964">
        <v>99</v>
      </c>
      <c r="AH1964" s="1"/>
      <c r="AI1964" s="1"/>
      <c r="AJ1964" s="1"/>
      <c r="AK1964" s="1">
        <v>41793</v>
      </c>
      <c r="AL1964" s="1">
        <v>41794</v>
      </c>
      <c r="AM1964" s="1">
        <v>41834</v>
      </c>
      <c r="AN1964" s="1"/>
      <c r="AP1964" t="s">
        <v>17</v>
      </c>
      <c r="AQ1964" t="s">
        <v>17</v>
      </c>
      <c r="AR1964" t="s">
        <v>17</v>
      </c>
      <c r="AS1964" s="1">
        <v>41855</v>
      </c>
      <c r="AT1964" t="s">
        <v>18</v>
      </c>
      <c r="AU1964" s="1">
        <v>41855</v>
      </c>
      <c r="AV1964" t="s">
        <v>17</v>
      </c>
      <c r="AW1964" t="s">
        <v>17</v>
      </c>
      <c r="AX1964" t="s">
        <v>17</v>
      </c>
      <c r="AY1964" s="1">
        <v>41855</v>
      </c>
      <c r="AZ1964" t="s">
        <v>17</v>
      </c>
      <c r="BA1964" t="s">
        <v>17</v>
      </c>
      <c r="BB1964" t="s">
        <v>17</v>
      </c>
      <c r="BC1964" s="1">
        <v>41855</v>
      </c>
      <c r="BD1964" s="1">
        <v>41814</v>
      </c>
      <c r="BE1964" t="s">
        <v>17</v>
      </c>
      <c r="BF1964" t="s">
        <v>17</v>
      </c>
      <c r="BG1964" t="s">
        <v>17</v>
      </c>
      <c r="BH1964" t="s">
        <v>1004</v>
      </c>
      <c r="BI1964" t="s">
        <v>17</v>
      </c>
      <c r="BJ1964" s="1"/>
      <c r="BK1964" t="b">
        <v>0</v>
      </c>
      <c r="BL1964" t="b">
        <v>0</v>
      </c>
      <c r="BN1964" t="s">
        <v>85</v>
      </c>
      <c r="BO1964" t="b">
        <v>0</v>
      </c>
      <c r="BP1964" t="b">
        <v>0</v>
      </c>
      <c r="BQ1964">
        <v>2007</v>
      </c>
      <c r="BR1964">
        <v>1</v>
      </c>
    </row>
    <row r="1965" spans="1:70" x14ac:dyDescent="0.25">
      <c r="A1965" t="s">
        <v>12732</v>
      </c>
      <c r="B1965" s="1">
        <v>41845</v>
      </c>
      <c r="C1965" t="s">
        <v>19</v>
      </c>
      <c r="D1965" t="s">
        <v>9</v>
      </c>
      <c r="E1965" t="s">
        <v>12733</v>
      </c>
      <c r="F1965" t="s">
        <v>12734</v>
      </c>
      <c r="I1965" t="s">
        <v>12735</v>
      </c>
      <c r="J1965" s="1">
        <v>41439</v>
      </c>
      <c r="K1965" t="s">
        <v>12736</v>
      </c>
      <c r="L1965">
        <v>1</v>
      </c>
      <c r="N1965" t="s">
        <v>979</v>
      </c>
      <c r="O1965" s="1">
        <v>41822</v>
      </c>
      <c r="P1965" t="s">
        <v>12737</v>
      </c>
      <c r="Q1965" s="1">
        <v>41822</v>
      </c>
      <c r="R1965" t="s">
        <v>17</v>
      </c>
      <c r="S1965" s="1"/>
      <c r="T1965" t="s">
        <v>75</v>
      </c>
      <c r="U1965" t="s">
        <v>17</v>
      </c>
      <c r="V1965" t="s">
        <v>17</v>
      </c>
      <c r="W1965" t="s">
        <v>75</v>
      </c>
      <c r="X1965" s="1">
        <v>41819</v>
      </c>
      <c r="Y1965" t="s">
        <v>75</v>
      </c>
      <c r="Z1965" t="s">
        <v>75</v>
      </c>
      <c r="AA1965" t="s">
        <v>75</v>
      </c>
      <c r="AB1965" t="s">
        <v>75</v>
      </c>
      <c r="AC1965" t="s">
        <v>75</v>
      </c>
      <c r="AD1965" s="1">
        <v>41592</v>
      </c>
      <c r="AE1965" s="1"/>
      <c r="AF1965" s="1"/>
      <c r="AG1965">
        <v>1</v>
      </c>
      <c r="AH1965" s="1"/>
      <c r="AI1965" s="1"/>
      <c r="AJ1965" s="1"/>
      <c r="AK1965" s="1">
        <v>41822</v>
      </c>
      <c r="AL1965" s="1">
        <v>41823</v>
      </c>
      <c r="AM1965" s="1">
        <v>41845</v>
      </c>
      <c r="AN1965" s="1"/>
      <c r="AO1965" t="s">
        <v>75</v>
      </c>
      <c r="AP1965" t="s">
        <v>17</v>
      </c>
      <c r="AQ1965" t="s">
        <v>17</v>
      </c>
      <c r="AR1965" t="s">
        <v>17</v>
      </c>
      <c r="AS1965" s="1">
        <v>41862</v>
      </c>
      <c r="AT1965" t="s">
        <v>18</v>
      </c>
      <c r="AU1965" s="1">
        <v>41863</v>
      </c>
      <c r="AV1965" t="s">
        <v>17</v>
      </c>
      <c r="AW1965" t="s">
        <v>17</v>
      </c>
      <c r="AX1965" t="s">
        <v>17</v>
      </c>
      <c r="AY1965" s="1">
        <v>41863</v>
      </c>
      <c r="AZ1965" t="s">
        <v>17</v>
      </c>
      <c r="BA1965" t="s">
        <v>17</v>
      </c>
      <c r="BB1965" t="s">
        <v>17</v>
      </c>
      <c r="BC1965" s="1">
        <v>41862</v>
      </c>
      <c r="BD1965" s="1">
        <v>41849</v>
      </c>
      <c r="BE1965" t="s">
        <v>17</v>
      </c>
      <c r="BF1965" t="s">
        <v>17</v>
      </c>
      <c r="BG1965" t="s">
        <v>17</v>
      </c>
      <c r="BH1965" t="s">
        <v>1004</v>
      </c>
      <c r="BI1965" t="s">
        <v>17</v>
      </c>
      <c r="BJ1965" s="1"/>
      <c r="BK1965" t="b">
        <v>0</v>
      </c>
      <c r="BL1965" t="b">
        <v>0</v>
      </c>
      <c r="BN1965" t="s">
        <v>85</v>
      </c>
      <c r="BO1965" t="b">
        <v>0</v>
      </c>
      <c r="BP1965" t="b">
        <v>0</v>
      </c>
      <c r="BQ1965">
        <v>2008</v>
      </c>
      <c r="BR1965">
        <v>1</v>
      </c>
    </row>
    <row r="1966" spans="1:70" x14ac:dyDescent="0.25">
      <c r="A1966" t="s">
        <v>12738</v>
      </c>
      <c r="B1966" s="1">
        <v>41845</v>
      </c>
      <c r="C1966" t="s">
        <v>21</v>
      </c>
      <c r="D1966" t="s">
        <v>9</v>
      </c>
      <c r="E1966" t="s">
        <v>12739</v>
      </c>
      <c r="F1966" t="s">
        <v>12740</v>
      </c>
      <c r="G1966" t="s">
        <v>12741</v>
      </c>
      <c r="I1966" t="s">
        <v>12742</v>
      </c>
      <c r="J1966" s="1">
        <v>41632</v>
      </c>
      <c r="K1966" t="s">
        <v>12743</v>
      </c>
      <c r="L1966">
        <v>1</v>
      </c>
      <c r="N1966" t="s">
        <v>1011</v>
      </c>
      <c r="O1966" s="1">
        <v>41820</v>
      </c>
      <c r="P1966" t="s">
        <v>12744</v>
      </c>
      <c r="Q1966" s="1">
        <v>41820</v>
      </c>
      <c r="R1966" t="s">
        <v>17</v>
      </c>
      <c r="S1966" s="1"/>
      <c r="T1966" t="s">
        <v>17</v>
      </c>
      <c r="U1966" t="s">
        <v>75</v>
      </c>
      <c r="V1966" t="s">
        <v>17</v>
      </c>
      <c r="W1966" t="s">
        <v>75</v>
      </c>
      <c r="X1966" s="1">
        <v>41820</v>
      </c>
      <c r="Y1966" t="s">
        <v>75</v>
      </c>
      <c r="Z1966" t="s">
        <v>75</v>
      </c>
      <c r="AA1966" t="s">
        <v>75</v>
      </c>
      <c r="AB1966" t="s">
        <v>75</v>
      </c>
      <c r="AC1966" t="s">
        <v>75</v>
      </c>
      <c r="AD1966" s="1">
        <v>42004</v>
      </c>
      <c r="AE1966" s="1">
        <v>41338</v>
      </c>
      <c r="AF1966" s="1"/>
      <c r="AG1966">
        <v>4</v>
      </c>
      <c r="AH1966" s="1">
        <v>41337</v>
      </c>
      <c r="AI1966" s="1">
        <v>41407</v>
      </c>
      <c r="AJ1966" s="1"/>
      <c r="AK1966" s="1">
        <v>41820</v>
      </c>
      <c r="AL1966" s="1">
        <v>41821</v>
      </c>
      <c r="AM1966" s="1">
        <v>41845</v>
      </c>
      <c r="AN1966" s="1"/>
      <c r="AO1966" t="s">
        <v>75</v>
      </c>
      <c r="AP1966" t="s">
        <v>17</v>
      </c>
      <c r="AQ1966" t="s">
        <v>17</v>
      </c>
      <c r="AR1966" t="s">
        <v>17</v>
      </c>
      <c r="AS1966" s="1">
        <v>41862</v>
      </c>
      <c r="AT1966" t="s">
        <v>22</v>
      </c>
      <c r="AU1966" s="1">
        <v>41863</v>
      </c>
      <c r="AV1966" t="s">
        <v>17</v>
      </c>
      <c r="AW1966" t="s">
        <v>17</v>
      </c>
      <c r="AX1966" t="s">
        <v>17</v>
      </c>
      <c r="AY1966" s="1">
        <v>41863</v>
      </c>
      <c r="AZ1966" t="s">
        <v>17</v>
      </c>
      <c r="BA1966" t="s">
        <v>17</v>
      </c>
      <c r="BB1966" t="s">
        <v>17</v>
      </c>
      <c r="BC1966" s="1">
        <v>41862</v>
      </c>
      <c r="BD1966" s="1">
        <v>41849</v>
      </c>
      <c r="BE1966" t="s">
        <v>17</v>
      </c>
      <c r="BF1966" t="s">
        <v>17</v>
      </c>
      <c r="BG1966" t="s">
        <v>17</v>
      </c>
      <c r="BH1966" t="s">
        <v>1004</v>
      </c>
      <c r="BI1966" t="s">
        <v>17</v>
      </c>
      <c r="BJ1966" s="1"/>
      <c r="BK1966" t="b">
        <v>0</v>
      </c>
      <c r="BL1966" t="b">
        <v>0</v>
      </c>
      <c r="BN1966" t="s">
        <v>85</v>
      </c>
      <c r="BO1966" t="b">
        <v>0</v>
      </c>
      <c r="BP1966" t="b">
        <v>0</v>
      </c>
      <c r="BQ1966">
        <v>2009</v>
      </c>
      <c r="BR1966">
        <v>1</v>
      </c>
    </row>
    <row r="1967" spans="1:70" x14ac:dyDescent="0.25">
      <c r="A1967" t="s">
        <v>12745</v>
      </c>
      <c r="B1967" s="1"/>
      <c r="C1967" t="s">
        <v>644</v>
      </c>
      <c r="D1967" t="s">
        <v>74</v>
      </c>
      <c r="E1967" t="s">
        <v>12746</v>
      </c>
      <c r="F1967" t="s">
        <v>12747</v>
      </c>
      <c r="G1967" t="s">
        <v>12748</v>
      </c>
      <c r="I1967" t="s">
        <v>12749</v>
      </c>
      <c r="J1967" s="1">
        <v>41253</v>
      </c>
      <c r="K1967" t="s">
        <v>12750</v>
      </c>
      <c r="O1967" s="1">
        <v>41819</v>
      </c>
      <c r="P1967" t="s">
        <v>12751</v>
      </c>
      <c r="Q1967" s="1">
        <v>41819</v>
      </c>
      <c r="R1967" t="s">
        <v>17</v>
      </c>
      <c r="S1967" s="1"/>
      <c r="T1967" t="s">
        <v>75</v>
      </c>
      <c r="U1967" t="s">
        <v>17</v>
      </c>
      <c r="V1967" t="s">
        <v>17</v>
      </c>
      <c r="W1967" t="s">
        <v>17</v>
      </c>
      <c r="X1967" s="1">
        <v>41815</v>
      </c>
      <c r="Y1967" t="s">
        <v>75</v>
      </c>
      <c r="Z1967" t="s">
        <v>75</v>
      </c>
      <c r="AA1967" t="s">
        <v>75</v>
      </c>
      <c r="AB1967" t="s">
        <v>75</v>
      </c>
      <c r="AC1967" t="s">
        <v>75</v>
      </c>
      <c r="AD1967" s="1">
        <v>41267</v>
      </c>
      <c r="AE1967" s="1">
        <v>41393</v>
      </c>
      <c r="AF1967" s="1"/>
      <c r="AG1967">
        <v>4</v>
      </c>
      <c r="AH1967" s="1">
        <v>40262</v>
      </c>
      <c r="AI1967" s="1">
        <v>41424</v>
      </c>
      <c r="AJ1967" s="1"/>
      <c r="AK1967" s="1">
        <v>41820</v>
      </c>
      <c r="AL1967" s="1">
        <v>41821</v>
      </c>
      <c r="AM1967" s="1"/>
      <c r="AN1967" s="1"/>
      <c r="AO1967" t="s">
        <v>75</v>
      </c>
      <c r="AP1967" t="s">
        <v>17</v>
      </c>
      <c r="AQ1967" t="s">
        <v>17</v>
      </c>
      <c r="AR1967" t="s">
        <v>17</v>
      </c>
      <c r="AS1967" s="1">
        <v>41862</v>
      </c>
      <c r="AT1967" t="s">
        <v>18</v>
      </c>
      <c r="AU1967" s="1">
        <v>41863</v>
      </c>
      <c r="AV1967" t="s">
        <v>17</v>
      </c>
      <c r="AW1967" t="s">
        <v>17</v>
      </c>
      <c r="AX1967" t="s">
        <v>17</v>
      </c>
      <c r="AY1967" s="1">
        <v>41863</v>
      </c>
      <c r="AZ1967" t="s">
        <v>17</v>
      </c>
      <c r="BA1967" t="s">
        <v>17</v>
      </c>
      <c r="BB1967" t="s">
        <v>17</v>
      </c>
      <c r="BC1967" s="1">
        <v>41862</v>
      </c>
      <c r="BD1967" s="1">
        <v>41849</v>
      </c>
      <c r="BE1967" t="s">
        <v>17</v>
      </c>
      <c r="BF1967" t="s">
        <v>17</v>
      </c>
      <c r="BG1967" t="s">
        <v>17</v>
      </c>
      <c r="BH1967" t="s">
        <v>1004</v>
      </c>
      <c r="BI1967" t="s">
        <v>17</v>
      </c>
      <c r="BJ1967" s="1"/>
      <c r="BK1967" t="b">
        <v>0</v>
      </c>
      <c r="BL1967" t="b">
        <v>0</v>
      </c>
      <c r="BN1967" t="s">
        <v>85</v>
      </c>
      <c r="BO1967" t="b">
        <v>0</v>
      </c>
      <c r="BP1967" t="b">
        <v>0</v>
      </c>
      <c r="BQ1967">
        <v>2010</v>
      </c>
      <c r="BR1967">
        <v>1</v>
      </c>
    </row>
    <row r="1968" spans="1:70" x14ac:dyDescent="0.25">
      <c r="A1968" t="s">
        <v>12752</v>
      </c>
      <c r="B1968" s="1"/>
      <c r="C1968" t="s">
        <v>190</v>
      </c>
      <c r="D1968" t="s">
        <v>74</v>
      </c>
      <c r="E1968" t="s">
        <v>12753</v>
      </c>
      <c r="F1968" t="s">
        <v>12754</v>
      </c>
      <c r="G1968" t="s">
        <v>12755</v>
      </c>
      <c r="I1968" t="s">
        <v>12756</v>
      </c>
      <c r="J1968" s="1">
        <v>40922</v>
      </c>
      <c r="K1968" t="s">
        <v>12757</v>
      </c>
      <c r="N1968" t="s">
        <v>979</v>
      </c>
      <c r="O1968" s="1">
        <v>41827</v>
      </c>
      <c r="P1968" t="s">
        <v>12758</v>
      </c>
      <c r="Q1968" s="1">
        <v>41827</v>
      </c>
      <c r="R1968" t="s">
        <v>75</v>
      </c>
      <c r="S1968" s="1">
        <v>41827</v>
      </c>
      <c r="T1968" t="s">
        <v>75</v>
      </c>
      <c r="U1968" t="s">
        <v>17</v>
      </c>
      <c r="V1968" t="s">
        <v>17</v>
      </c>
      <c r="W1968" t="s">
        <v>75</v>
      </c>
      <c r="X1968" s="1">
        <v>41825</v>
      </c>
      <c r="Y1968" t="s">
        <v>75</v>
      </c>
      <c r="Z1968" t="s">
        <v>75</v>
      </c>
      <c r="AA1968" t="s">
        <v>75</v>
      </c>
      <c r="AB1968" t="s">
        <v>17</v>
      </c>
      <c r="AC1968" t="s">
        <v>75</v>
      </c>
      <c r="AD1968" s="1"/>
      <c r="AE1968" s="1">
        <v>41025</v>
      </c>
      <c r="AF1968" s="1"/>
      <c r="AG1968">
        <v>3</v>
      </c>
      <c r="AH1968" s="1">
        <v>40994</v>
      </c>
      <c r="AI1968" s="1">
        <v>41027</v>
      </c>
      <c r="AJ1968" s="1"/>
      <c r="AK1968" s="1">
        <v>41828</v>
      </c>
      <c r="AL1968" s="1">
        <v>41829</v>
      </c>
      <c r="AM1968" s="1"/>
      <c r="AN1968" s="1"/>
      <c r="AO1968" t="s">
        <v>75</v>
      </c>
      <c r="AP1968" t="s">
        <v>17</v>
      </c>
      <c r="AQ1968" t="s">
        <v>17</v>
      </c>
      <c r="AR1968" t="s">
        <v>17</v>
      </c>
      <c r="AS1968" s="1">
        <v>41862</v>
      </c>
      <c r="AT1968" t="s">
        <v>18</v>
      </c>
      <c r="AU1968" s="1">
        <v>41863</v>
      </c>
      <c r="AV1968" t="s">
        <v>17</v>
      </c>
      <c r="AW1968" t="s">
        <v>17</v>
      </c>
      <c r="AX1968" t="s">
        <v>17</v>
      </c>
      <c r="AY1968" s="1">
        <v>41863</v>
      </c>
      <c r="AZ1968" t="s">
        <v>17</v>
      </c>
      <c r="BA1968" t="s">
        <v>17</v>
      </c>
      <c r="BB1968" t="s">
        <v>17</v>
      </c>
      <c r="BC1968" s="1">
        <v>41862</v>
      </c>
      <c r="BD1968" s="1">
        <v>41849</v>
      </c>
      <c r="BE1968" t="s">
        <v>17</v>
      </c>
      <c r="BF1968" t="s">
        <v>17</v>
      </c>
      <c r="BG1968" t="s">
        <v>17</v>
      </c>
      <c r="BH1968" t="s">
        <v>1004</v>
      </c>
      <c r="BI1968" t="s">
        <v>17</v>
      </c>
      <c r="BJ1968" s="1"/>
      <c r="BK1968" t="b">
        <v>0</v>
      </c>
      <c r="BL1968" t="b">
        <v>0</v>
      </c>
      <c r="BN1968" t="s">
        <v>85</v>
      </c>
      <c r="BO1968" t="b">
        <v>0</v>
      </c>
      <c r="BP1968" t="b">
        <v>0</v>
      </c>
      <c r="BQ1968">
        <v>2011</v>
      </c>
      <c r="BR1968">
        <v>1</v>
      </c>
    </row>
    <row r="1969" spans="1:70" x14ac:dyDescent="0.25">
      <c r="A1969" t="s">
        <v>12759</v>
      </c>
      <c r="B1969" s="1"/>
      <c r="C1969" t="s">
        <v>1439</v>
      </c>
      <c r="D1969" t="s">
        <v>73</v>
      </c>
      <c r="F1969" t="s">
        <v>12760</v>
      </c>
      <c r="J1969" s="1">
        <v>40776</v>
      </c>
      <c r="K1969" t="s">
        <v>12761</v>
      </c>
      <c r="L1969">
        <v>13</v>
      </c>
      <c r="M1969">
        <v>11</v>
      </c>
      <c r="O1969" s="1">
        <v>41842</v>
      </c>
      <c r="P1969" t="s">
        <v>12762</v>
      </c>
      <c r="Q1969" s="1">
        <v>41842</v>
      </c>
      <c r="R1969" t="s">
        <v>17</v>
      </c>
      <c r="S1969" s="1"/>
      <c r="T1969" t="s">
        <v>75</v>
      </c>
      <c r="U1969" t="s">
        <v>17</v>
      </c>
      <c r="V1969" t="s">
        <v>17</v>
      </c>
      <c r="W1969" t="s">
        <v>75</v>
      </c>
      <c r="X1969" s="1">
        <v>41842</v>
      </c>
      <c r="Y1969" t="s">
        <v>75</v>
      </c>
      <c r="Z1969" t="s">
        <v>75</v>
      </c>
      <c r="AA1969" t="s">
        <v>75</v>
      </c>
      <c r="AB1969" t="s">
        <v>75</v>
      </c>
      <c r="AC1969" t="s">
        <v>75</v>
      </c>
      <c r="AD1969" s="1">
        <v>40777</v>
      </c>
      <c r="AE1969" s="1">
        <v>40868</v>
      </c>
      <c r="AF1969" s="1">
        <v>41615</v>
      </c>
      <c r="AG1969">
        <v>5</v>
      </c>
      <c r="AH1969" s="1">
        <v>40837</v>
      </c>
      <c r="AI1969" s="1">
        <v>40898</v>
      </c>
      <c r="AJ1969" s="1"/>
      <c r="AK1969" s="1">
        <v>41842</v>
      </c>
      <c r="AL1969" s="1">
        <v>41843</v>
      </c>
      <c r="AM1969" s="1"/>
      <c r="AN1969" s="1"/>
      <c r="AO1969" t="s">
        <v>75</v>
      </c>
      <c r="AP1969" t="s">
        <v>17</v>
      </c>
      <c r="AQ1969" t="s">
        <v>17</v>
      </c>
      <c r="AR1969" t="s">
        <v>17</v>
      </c>
      <c r="AS1969" s="1">
        <v>41862</v>
      </c>
      <c r="AT1969" t="s">
        <v>18</v>
      </c>
      <c r="AU1969" s="1">
        <v>41863</v>
      </c>
      <c r="AV1969" t="s">
        <v>17</v>
      </c>
      <c r="AW1969" t="s">
        <v>17</v>
      </c>
      <c r="AX1969" t="s">
        <v>17</v>
      </c>
      <c r="AY1969" s="1">
        <v>41863</v>
      </c>
      <c r="AZ1969" t="s">
        <v>17</v>
      </c>
      <c r="BA1969" t="s">
        <v>17</v>
      </c>
      <c r="BB1969" t="s">
        <v>17</v>
      </c>
      <c r="BC1969" s="1">
        <v>41862</v>
      </c>
      <c r="BD1969" s="1">
        <v>41849</v>
      </c>
      <c r="BE1969" t="s">
        <v>17</v>
      </c>
      <c r="BF1969" t="s">
        <v>17</v>
      </c>
      <c r="BG1969" t="s">
        <v>17</v>
      </c>
      <c r="BH1969" t="s">
        <v>1004</v>
      </c>
      <c r="BI1969" t="s">
        <v>17</v>
      </c>
      <c r="BJ1969" s="1"/>
      <c r="BK1969" t="b">
        <v>0</v>
      </c>
      <c r="BL1969" t="b">
        <v>0</v>
      </c>
      <c r="BN1969" t="s">
        <v>85</v>
      </c>
      <c r="BO1969" t="b">
        <v>0</v>
      </c>
      <c r="BP1969" t="b">
        <v>0</v>
      </c>
      <c r="BQ1969">
        <v>2012</v>
      </c>
      <c r="BR1969">
        <v>1</v>
      </c>
    </row>
    <row r="1970" spans="1:70" x14ac:dyDescent="0.25">
      <c r="A1970" t="s">
        <v>12763</v>
      </c>
      <c r="B1970" s="1">
        <v>41843</v>
      </c>
      <c r="C1970" t="s">
        <v>162</v>
      </c>
      <c r="D1970" t="s">
        <v>73</v>
      </c>
      <c r="E1970" t="s">
        <v>12764</v>
      </c>
      <c r="F1970" t="s">
        <v>12765</v>
      </c>
      <c r="G1970" t="s">
        <v>12766</v>
      </c>
      <c r="I1970" t="s">
        <v>12767</v>
      </c>
      <c r="J1970" s="1">
        <v>36763</v>
      </c>
      <c r="K1970" t="s">
        <v>12768</v>
      </c>
      <c r="L1970">
        <v>13</v>
      </c>
      <c r="M1970">
        <v>11</v>
      </c>
      <c r="N1970" t="s">
        <v>979</v>
      </c>
      <c r="O1970" s="1">
        <v>41841</v>
      </c>
      <c r="P1970" t="s">
        <v>12769</v>
      </c>
      <c r="Q1970" s="1">
        <v>41843</v>
      </c>
      <c r="R1970" t="s">
        <v>75</v>
      </c>
      <c r="S1970" s="1">
        <v>41843</v>
      </c>
      <c r="T1970" t="s">
        <v>75</v>
      </c>
      <c r="U1970" t="s">
        <v>17</v>
      </c>
      <c r="V1970" t="s">
        <v>75</v>
      </c>
      <c r="W1970" t="s">
        <v>17</v>
      </c>
      <c r="X1970" s="1">
        <v>41840</v>
      </c>
      <c r="Y1970" t="s">
        <v>75</v>
      </c>
      <c r="Z1970" t="s">
        <v>75</v>
      </c>
      <c r="AA1970" t="s">
        <v>75</v>
      </c>
      <c r="AB1970" t="s">
        <v>17</v>
      </c>
      <c r="AC1970" t="s">
        <v>75</v>
      </c>
      <c r="AD1970" s="1"/>
      <c r="AE1970" s="1"/>
      <c r="AF1970" s="1"/>
      <c r="AG1970">
        <v>99</v>
      </c>
      <c r="AH1970" s="1"/>
      <c r="AI1970" s="1"/>
      <c r="AJ1970" s="1"/>
      <c r="AK1970" s="1">
        <v>41844</v>
      </c>
      <c r="AL1970" s="1">
        <v>41845</v>
      </c>
      <c r="AM1970" s="1">
        <v>41845</v>
      </c>
      <c r="AN1970" s="1"/>
      <c r="AO1970" t="s">
        <v>75</v>
      </c>
      <c r="AP1970" t="s">
        <v>17</v>
      </c>
      <c r="AQ1970" t="s">
        <v>17</v>
      </c>
      <c r="AR1970" t="s">
        <v>17</v>
      </c>
      <c r="AS1970" s="1">
        <v>41862</v>
      </c>
      <c r="AT1970" t="s">
        <v>22</v>
      </c>
      <c r="AU1970" s="1">
        <v>41863</v>
      </c>
      <c r="AV1970" t="s">
        <v>17</v>
      </c>
      <c r="AW1970" t="s">
        <v>17</v>
      </c>
      <c r="AX1970" t="s">
        <v>17</v>
      </c>
      <c r="AY1970" s="1">
        <v>41863</v>
      </c>
      <c r="AZ1970" t="s">
        <v>17</v>
      </c>
      <c r="BA1970" t="s">
        <v>17</v>
      </c>
      <c r="BB1970" t="s">
        <v>17</v>
      </c>
      <c r="BC1970" s="1">
        <v>41862</v>
      </c>
      <c r="BD1970" s="1">
        <v>41849</v>
      </c>
      <c r="BE1970" t="s">
        <v>17</v>
      </c>
      <c r="BF1970" t="s">
        <v>17</v>
      </c>
      <c r="BG1970" t="s">
        <v>17</v>
      </c>
      <c r="BH1970" t="s">
        <v>1004</v>
      </c>
      <c r="BI1970" t="s">
        <v>17</v>
      </c>
      <c r="BJ1970" s="1"/>
      <c r="BK1970" t="b">
        <v>0</v>
      </c>
      <c r="BL1970" t="b">
        <v>0</v>
      </c>
      <c r="BN1970" t="s">
        <v>85</v>
      </c>
      <c r="BO1970" t="b">
        <v>0</v>
      </c>
      <c r="BP1970" t="b">
        <v>0</v>
      </c>
      <c r="BQ1970">
        <v>2013</v>
      </c>
      <c r="BR1970">
        <v>1</v>
      </c>
    </row>
    <row r="1971" spans="1:70" x14ac:dyDescent="0.25">
      <c r="A1971" t="s">
        <v>12770</v>
      </c>
      <c r="B1971" s="1">
        <v>41845</v>
      </c>
      <c r="C1971" t="s">
        <v>21</v>
      </c>
      <c r="D1971" t="s">
        <v>9</v>
      </c>
      <c r="E1971" t="s">
        <v>12771</v>
      </c>
      <c r="F1971" t="s">
        <v>12772</v>
      </c>
      <c r="G1971" t="s">
        <v>12773</v>
      </c>
      <c r="I1971" t="s">
        <v>12774</v>
      </c>
      <c r="J1971" s="1">
        <v>40555</v>
      </c>
      <c r="K1971" t="s">
        <v>12775</v>
      </c>
      <c r="L1971">
        <v>3</v>
      </c>
      <c r="N1971" t="s">
        <v>1011</v>
      </c>
      <c r="O1971" s="1">
        <v>41819</v>
      </c>
      <c r="P1971" t="s">
        <v>9667</v>
      </c>
      <c r="Q1971" s="1">
        <v>41820</v>
      </c>
      <c r="R1971" t="s">
        <v>17</v>
      </c>
      <c r="S1971" s="1"/>
      <c r="T1971" t="s">
        <v>75</v>
      </c>
      <c r="U1971" t="s">
        <v>17</v>
      </c>
      <c r="V1971" t="s">
        <v>17</v>
      </c>
      <c r="W1971" t="s">
        <v>75</v>
      </c>
      <c r="X1971" s="1">
        <v>41819</v>
      </c>
      <c r="Y1971" t="s">
        <v>75</v>
      </c>
      <c r="Z1971" t="s">
        <v>75</v>
      </c>
      <c r="AA1971" t="s">
        <v>75</v>
      </c>
      <c r="AB1971" t="s">
        <v>75</v>
      </c>
      <c r="AC1971" t="s">
        <v>75</v>
      </c>
      <c r="AD1971" s="1"/>
      <c r="AE1971" s="1"/>
      <c r="AF1971" s="1"/>
      <c r="AG1971">
        <v>99</v>
      </c>
      <c r="AH1971" s="1"/>
      <c r="AI1971" s="1"/>
      <c r="AJ1971" s="1"/>
      <c r="AK1971" s="1">
        <v>41819</v>
      </c>
      <c r="AL1971" s="1">
        <v>41820</v>
      </c>
      <c r="AM1971" s="1"/>
      <c r="AN1971" s="1"/>
      <c r="AO1971" t="s">
        <v>75</v>
      </c>
      <c r="AP1971" t="s">
        <v>17</v>
      </c>
      <c r="AQ1971" t="s">
        <v>17</v>
      </c>
      <c r="AR1971" t="s">
        <v>17</v>
      </c>
      <c r="AS1971" s="1">
        <v>41862</v>
      </c>
      <c r="AT1971" t="s">
        <v>18</v>
      </c>
      <c r="AU1971" s="1">
        <v>41863</v>
      </c>
      <c r="AV1971" t="s">
        <v>17</v>
      </c>
      <c r="AW1971" t="s">
        <v>17</v>
      </c>
      <c r="AX1971" t="s">
        <v>17</v>
      </c>
      <c r="AY1971" s="1">
        <v>41863</v>
      </c>
      <c r="AZ1971" t="s">
        <v>17</v>
      </c>
      <c r="BA1971" t="s">
        <v>17</v>
      </c>
      <c r="BB1971" t="s">
        <v>17</v>
      </c>
      <c r="BC1971" s="1">
        <v>41862</v>
      </c>
      <c r="BD1971" s="1">
        <v>41849</v>
      </c>
      <c r="BE1971" t="s">
        <v>17</v>
      </c>
      <c r="BF1971" t="s">
        <v>17</v>
      </c>
      <c r="BG1971" t="s">
        <v>17</v>
      </c>
      <c r="BH1971" t="s">
        <v>1004</v>
      </c>
      <c r="BI1971" t="s">
        <v>17</v>
      </c>
      <c r="BJ1971" s="1"/>
      <c r="BK1971" t="b">
        <v>0</v>
      </c>
      <c r="BL1971" t="b">
        <v>0</v>
      </c>
      <c r="BN1971" t="s">
        <v>85</v>
      </c>
      <c r="BO1971" t="b">
        <v>0</v>
      </c>
      <c r="BP1971" t="b">
        <v>0</v>
      </c>
      <c r="BQ1971">
        <v>2014</v>
      </c>
      <c r="BR1971">
        <v>1</v>
      </c>
    </row>
    <row r="1972" spans="1:70" x14ac:dyDescent="0.25">
      <c r="A1972" t="s">
        <v>12776</v>
      </c>
      <c r="B1972" s="1">
        <v>41845</v>
      </c>
      <c r="C1972" t="s">
        <v>282</v>
      </c>
      <c r="D1972" t="s">
        <v>9</v>
      </c>
      <c r="E1972" t="s">
        <v>12777</v>
      </c>
      <c r="F1972" t="s">
        <v>12778</v>
      </c>
      <c r="G1972" t="s">
        <v>12779</v>
      </c>
      <c r="I1972" t="s">
        <v>12780</v>
      </c>
      <c r="J1972" s="1">
        <v>41457</v>
      </c>
      <c r="K1972" t="s">
        <v>12781</v>
      </c>
      <c r="L1972">
        <v>1</v>
      </c>
      <c r="N1972" t="s">
        <v>1011</v>
      </c>
      <c r="O1972" s="1">
        <v>41822</v>
      </c>
      <c r="P1972" t="s">
        <v>12782</v>
      </c>
      <c r="Q1972" s="1">
        <v>41822</v>
      </c>
      <c r="R1972" t="s">
        <v>17</v>
      </c>
      <c r="S1972" s="1"/>
      <c r="T1972" t="s">
        <v>75</v>
      </c>
      <c r="U1972" t="s">
        <v>17</v>
      </c>
      <c r="V1972" t="s">
        <v>17</v>
      </c>
      <c r="W1972" t="s">
        <v>75</v>
      </c>
      <c r="X1972" s="1">
        <v>41819</v>
      </c>
      <c r="Y1972" t="s">
        <v>75</v>
      </c>
      <c r="Z1972" t="s">
        <v>75</v>
      </c>
      <c r="AA1972" t="s">
        <v>75</v>
      </c>
      <c r="AB1972" t="s">
        <v>75</v>
      </c>
      <c r="AC1972" t="s">
        <v>75</v>
      </c>
      <c r="AD1972" s="1">
        <v>41457</v>
      </c>
      <c r="AE1972" s="1">
        <v>41549</v>
      </c>
      <c r="AF1972" s="1"/>
      <c r="AG1972">
        <v>4</v>
      </c>
      <c r="AH1972" s="1">
        <v>41519</v>
      </c>
      <c r="AI1972" s="1">
        <v>41582</v>
      </c>
      <c r="AJ1972" s="1"/>
      <c r="AK1972" s="1">
        <v>41823</v>
      </c>
      <c r="AL1972" s="1">
        <v>41824</v>
      </c>
      <c r="AM1972" s="1">
        <v>41845</v>
      </c>
      <c r="AN1972" s="1"/>
      <c r="AO1972" t="s">
        <v>75</v>
      </c>
      <c r="AP1972" t="s">
        <v>17</v>
      </c>
      <c r="AQ1972" t="s">
        <v>17</v>
      </c>
      <c r="AR1972" t="s">
        <v>17</v>
      </c>
      <c r="AS1972" s="1">
        <v>41862</v>
      </c>
      <c r="AT1972" t="s">
        <v>18</v>
      </c>
      <c r="AU1972" s="1">
        <v>41863</v>
      </c>
      <c r="AV1972" t="s">
        <v>17</v>
      </c>
      <c r="AW1972" t="s">
        <v>17</v>
      </c>
      <c r="AX1972" t="s">
        <v>17</v>
      </c>
      <c r="AY1972" s="1">
        <v>41863</v>
      </c>
      <c r="AZ1972" t="s">
        <v>17</v>
      </c>
      <c r="BA1972" t="s">
        <v>17</v>
      </c>
      <c r="BB1972" t="s">
        <v>17</v>
      </c>
      <c r="BC1972" s="1">
        <v>41862</v>
      </c>
      <c r="BD1972" s="1">
        <v>41849</v>
      </c>
      <c r="BE1972" t="s">
        <v>17</v>
      </c>
      <c r="BF1972" t="s">
        <v>17</v>
      </c>
      <c r="BG1972" t="s">
        <v>17</v>
      </c>
      <c r="BH1972" t="s">
        <v>1004</v>
      </c>
      <c r="BI1972" t="s">
        <v>17</v>
      </c>
      <c r="BJ1972" s="1"/>
      <c r="BK1972" t="b">
        <v>0</v>
      </c>
      <c r="BL1972" t="b">
        <v>0</v>
      </c>
      <c r="BN1972" t="s">
        <v>85</v>
      </c>
      <c r="BO1972" t="b">
        <v>0</v>
      </c>
      <c r="BP1972" t="b">
        <v>0</v>
      </c>
      <c r="BQ1972">
        <v>2015</v>
      </c>
      <c r="BR1972">
        <v>1</v>
      </c>
    </row>
    <row r="1973" spans="1:70" x14ac:dyDescent="0.25">
      <c r="A1973" t="s">
        <v>12783</v>
      </c>
      <c r="B1973" s="1">
        <v>41845</v>
      </c>
      <c r="C1973" t="s">
        <v>185</v>
      </c>
      <c r="D1973" t="s">
        <v>9</v>
      </c>
      <c r="E1973" t="s">
        <v>12784</v>
      </c>
      <c r="F1973" t="s">
        <v>12785</v>
      </c>
      <c r="G1973" t="s">
        <v>12786</v>
      </c>
      <c r="I1973" t="s">
        <v>12787</v>
      </c>
      <c r="J1973" s="1">
        <v>39637</v>
      </c>
      <c r="K1973" t="s">
        <v>12788</v>
      </c>
      <c r="L1973">
        <v>6</v>
      </c>
      <c r="N1973" t="s">
        <v>979</v>
      </c>
      <c r="O1973" s="1">
        <v>41835</v>
      </c>
      <c r="P1973" t="s">
        <v>12789</v>
      </c>
      <c r="Q1973" s="1">
        <v>41835</v>
      </c>
      <c r="R1973" t="s">
        <v>75</v>
      </c>
      <c r="S1973" s="1">
        <v>41831</v>
      </c>
      <c r="T1973" t="s">
        <v>75</v>
      </c>
      <c r="U1973" t="s">
        <v>17</v>
      </c>
      <c r="V1973" t="s">
        <v>17</v>
      </c>
      <c r="W1973" t="s">
        <v>75</v>
      </c>
      <c r="X1973" s="1">
        <v>41829</v>
      </c>
      <c r="Y1973" t="s">
        <v>75</v>
      </c>
      <c r="Z1973" t="s">
        <v>75</v>
      </c>
      <c r="AA1973" t="s">
        <v>75</v>
      </c>
      <c r="AB1973" t="s">
        <v>17</v>
      </c>
      <c r="AC1973" t="s">
        <v>75</v>
      </c>
      <c r="AD1973" s="1"/>
      <c r="AE1973" s="1"/>
      <c r="AF1973" s="1"/>
      <c r="AG1973">
        <v>99</v>
      </c>
      <c r="AH1973" s="1"/>
      <c r="AI1973" s="1"/>
      <c r="AJ1973" s="1"/>
      <c r="AK1973" s="1">
        <v>41835</v>
      </c>
      <c r="AL1973" s="1">
        <v>41836</v>
      </c>
      <c r="AM1973" s="1">
        <v>41845</v>
      </c>
      <c r="AN1973" s="1"/>
      <c r="AO1973" t="s">
        <v>75</v>
      </c>
      <c r="AP1973" t="s">
        <v>17</v>
      </c>
      <c r="AQ1973" t="s">
        <v>17</v>
      </c>
      <c r="AR1973" t="s">
        <v>17</v>
      </c>
      <c r="AS1973" s="1">
        <v>41862</v>
      </c>
      <c r="AT1973" t="s">
        <v>18</v>
      </c>
      <c r="AU1973" s="1">
        <v>41863</v>
      </c>
      <c r="AV1973" t="s">
        <v>17</v>
      </c>
      <c r="AW1973" t="s">
        <v>17</v>
      </c>
      <c r="AX1973" t="s">
        <v>17</v>
      </c>
      <c r="AY1973" s="1">
        <v>41863</v>
      </c>
      <c r="AZ1973" t="s">
        <v>17</v>
      </c>
      <c r="BA1973" t="s">
        <v>17</v>
      </c>
      <c r="BB1973" t="s">
        <v>17</v>
      </c>
      <c r="BC1973" s="1">
        <v>41863</v>
      </c>
      <c r="BD1973" s="1">
        <v>41849</v>
      </c>
      <c r="BE1973" t="s">
        <v>17</v>
      </c>
      <c r="BF1973" t="s">
        <v>17</v>
      </c>
      <c r="BG1973" t="s">
        <v>17</v>
      </c>
      <c r="BH1973" t="s">
        <v>1004</v>
      </c>
      <c r="BI1973" t="s">
        <v>17</v>
      </c>
      <c r="BJ1973" s="1"/>
      <c r="BK1973" t="b">
        <v>0</v>
      </c>
      <c r="BL1973" t="b">
        <v>0</v>
      </c>
      <c r="BN1973" t="s">
        <v>85</v>
      </c>
      <c r="BO1973" t="b">
        <v>0</v>
      </c>
      <c r="BP1973" t="b">
        <v>0</v>
      </c>
      <c r="BQ1973">
        <v>2016</v>
      </c>
      <c r="BR1973">
        <v>1</v>
      </c>
    </row>
    <row r="1974" spans="1:70" x14ac:dyDescent="0.25">
      <c r="A1974" t="s">
        <v>12790</v>
      </c>
      <c r="B1974" s="1">
        <v>41843</v>
      </c>
      <c r="C1974" t="s">
        <v>373</v>
      </c>
      <c r="D1974" t="s">
        <v>29</v>
      </c>
      <c r="E1974" t="s">
        <v>12791</v>
      </c>
      <c r="F1974" t="s">
        <v>12792</v>
      </c>
      <c r="I1974" t="s">
        <v>12793</v>
      </c>
      <c r="J1974" s="1">
        <v>40274</v>
      </c>
      <c r="K1974" t="s">
        <v>12794</v>
      </c>
      <c r="L1974">
        <v>4</v>
      </c>
      <c r="N1974" t="s">
        <v>979</v>
      </c>
      <c r="O1974" s="1">
        <v>41834</v>
      </c>
      <c r="P1974" t="s">
        <v>12795</v>
      </c>
      <c r="Q1974" s="1">
        <v>41834</v>
      </c>
      <c r="R1974" t="s">
        <v>75</v>
      </c>
      <c r="S1974" s="1">
        <v>41834</v>
      </c>
      <c r="T1974" t="s">
        <v>75</v>
      </c>
      <c r="U1974" t="s">
        <v>75</v>
      </c>
      <c r="V1974" t="s">
        <v>75</v>
      </c>
      <c r="W1974" t="s">
        <v>75</v>
      </c>
      <c r="X1974" s="1">
        <v>41826</v>
      </c>
      <c r="Y1974" t="s">
        <v>75</v>
      </c>
      <c r="Z1974" t="s">
        <v>75</v>
      </c>
      <c r="AA1974" t="s">
        <v>75</v>
      </c>
      <c r="AB1974" t="s">
        <v>17</v>
      </c>
      <c r="AC1974" t="s">
        <v>75</v>
      </c>
      <c r="AD1974" s="1"/>
      <c r="AE1974" s="1"/>
      <c r="AF1974" s="1"/>
      <c r="AG1974">
        <v>99</v>
      </c>
      <c r="AH1974" s="1"/>
      <c r="AI1974" s="1"/>
      <c r="AJ1974" s="1"/>
      <c r="AK1974" s="1">
        <v>41834</v>
      </c>
      <c r="AL1974" s="1">
        <v>41835</v>
      </c>
      <c r="AM1974" s="1"/>
      <c r="AN1974" s="1"/>
      <c r="AO1974" t="s">
        <v>75</v>
      </c>
      <c r="AP1974" t="s">
        <v>17</v>
      </c>
      <c r="AQ1974" t="s">
        <v>17</v>
      </c>
      <c r="AR1974" t="s">
        <v>17</v>
      </c>
      <c r="AS1974" s="1">
        <v>41855</v>
      </c>
      <c r="AT1974" t="s">
        <v>18</v>
      </c>
      <c r="AU1974" s="1">
        <v>41855</v>
      </c>
      <c r="AV1974" t="s">
        <v>17</v>
      </c>
      <c r="AW1974" t="s">
        <v>17</v>
      </c>
      <c r="AX1974" t="s">
        <v>17</v>
      </c>
      <c r="AY1974" s="1">
        <v>41855</v>
      </c>
      <c r="AZ1974" t="s">
        <v>17</v>
      </c>
      <c r="BA1974" t="s">
        <v>17</v>
      </c>
      <c r="BB1974" t="s">
        <v>17</v>
      </c>
      <c r="BC1974" s="1">
        <v>41855</v>
      </c>
      <c r="BD1974" s="1">
        <v>41849</v>
      </c>
      <c r="BE1974" t="s">
        <v>17</v>
      </c>
      <c r="BF1974" t="s">
        <v>17</v>
      </c>
      <c r="BG1974" t="s">
        <v>17</v>
      </c>
      <c r="BH1974" t="s">
        <v>1004</v>
      </c>
      <c r="BI1974" t="s">
        <v>17</v>
      </c>
      <c r="BJ1974" s="1"/>
      <c r="BK1974" t="b">
        <v>0</v>
      </c>
      <c r="BL1974" t="b">
        <v>0</v>
      </c>
      <c r="BN1974" t="s">
        <v>85</v>
      </c>
      <c r="BO1974" t="b">
        <v>0</v>
      </c>
      <c r="BP1974" t="b">
        <v>0</v>
      </c>
      <c r="BQ1974">
        <v>2017</v>
      </c>
      <c r="BR1974">
        <v>1</v>
      </c>
    </row>
    <row r="1975" spans="1:70" x14ac:dyDescent="0.25">
      <c r="A1975" t="s">
        <v>12796</v>
      </c>
      <c r="B1975" s="1"/>
      <c r="C1975" t="s">
        <v>479</v>
      </c>
      <c r="D1975" t="s">
        <v>39</v>
      </c>
      <c r="E1975" t="s">
        <v>479</v>
      </c>
      <c r="F1975" t="s">
        <v>12797</v>
      </c>
      <c r="G1975" t="s">
        <v>12798</v>
      </c>
      <c r="I1975" t="s">
        <v>12799</v>
      </c>
      <c r="J1975" s="1">
        <v>40915</v>
      </c>
      <c r="K1975" t="s">
        <v>12800</v>
      </c>
      <c r="L1975">
        <v>2</v>
      </c>
      <c r="M1975">
        <v>6</v>
      </c>
      <c r="N1975" t="s">
        <v>979</v>
      </c>
      <c r="O1975" s="1">
        <v>41841</v>
      </c>
      <c r="P1975" t="s">
        <v>12801</v>
      </c>
      <c r="Q1975" s="1">
        <v>41842</v>
      </c>
      <c r="R1975" t="s">
        <v>17</v>
      </c>
      <c r="S1975" s="1"/>
      <c r="T1975" t="s">
        <v>75</v>
      </c>
      <c r="U1975" t="s">
        <v>17</v>
      </c>
      <c r="V1975" t="s">
        <v>17</v>
      </c>
      <c r="W1975" t="s">
        <v>75</v>
      </c>
      <c r="X1975" s="1">
        <v>41830</v>
      </c>
      <c r="Y1975" t="s">
        <v>75</v>
      </c>
      <c r="Z1975" t="s">
        <v>75</v>
      </c>
      <c r="AA1975" t="s">
        <v>75</v>
      </c>
      <c r="AB1975" t="s">
        <v>75</v>
      </c>
      <c r="AC1975" t="s">
        <v>75</v>
      </c>
      <c r="AD1975" s="1">
        <v>40938</v>
      </c>
      <c r="AE1975" s="1">
        <v>41068</v>
      </c>
      <c r="AF1975" s="1"/>
      <c r="AG1975">
        <v>4</v>
      </c>
      <c r="AH1975" s="1">
        <v>41016</v>
      </c>
      <c r="AI1975" s="1">
        <v>41103</v>
      </c>
      <c r="AJ1975" s="1"/>
      <c r="AK1975" s="1">
        <v>41842</v>
      </c>
      <c r="AL1975" s="1">
        <v>41843</v>
      </c>
      <c r="AM1975" s="1"/>
      <c r="AN1975" s="1"/>
      <c r="AO1975" t="s">
        <v>75</v>
      </c>
      <c r="AP1975" t="s">
        <v>17</v>
      </c>
      <c r="AQ1975" t="s">
        <v>17</v>
      </c>
      <c r="AR1975" t="s">
        <v>17</v>
      </c>
      <c r="AS1975" s="1">
        <v>41869</v>
      </c>
      <c r="AT1975" t="s">
        <v>18</v>
      </c>
      <c r="AU1975" s="1">
        <v>41870</v>
      </c>
      <c r="AV1975" t="s">
        <v>17</v>
      </c>
      <c r="AW1975" t="s">
        <v>17</v>
      </c>
      <c r="AX1975" t="s">
        <v>17</v>
      </c>
      <c r="AY1975" s="1">
        <v>41870</v>
      </c>
      <c r="AZ1975" t="s">
        <v>17</v>
      </c>
      <c r="BA1975" t="s">
        <v>17</v>
      </c>
      <c r="BB1975" t="s">
        <v>17</v>
      </c>
      <c r="BC1975" s="1">
        <v>41869</v>
      </c>
      <c r="BD1975" s="1">
        <v>41856</v>
      </c>
      <c r="BE1975" t="s">
        <v>17</v>
      </c>
      <c r="BF1975" t="s">
        <v>17</v>
      </c>
      <c r="BG1975" t="s">
        <v>17</v>
      </c>
      <c r="BH1975" t="s">
        <v>1004</v>
      </c>
      <c r="BI1975" t="s">
        <v>17</v>
      </c>
      <c r="BJ1975" s="1"/>
      <c r="BK1975" t="b">
        <v>0</v>
      </c>
      <c r="BL1975" t="b">
        <v>0</v>
      </c>
      <c r="BN1975" t="s">
        <v>85</v>
      </c>
      <c r="BO1975" t="b">
        <v>0</v>
      </c>
      <c r="BP1975" t="b">
        <v>0</v>
      </c>
      <c r="BQ1975">
        <v>2018</v>
      </c>
      <c r="BR1975">
        <v>1</v>
      </c>
    </row>
    <row r="1976" spans="1:70" x14ac:dyDescent="0.25">
      <c r="A1976" t="s">
        <v>12802</v>
      </c>
      <c r="B1976" s="1"/>
      <c r="C1976" t="s">
        <v>1121</v>
      </c>
      <c r="D1976" t="s">
        <v>39</v>
      </c>
      <c r="F1976" t="s">
        <v>12803</v>
      </c>
      <c r="G1976" t="s">
        <v>12804</v>
      </c>
      <c r="I1976" t="s">
        <v>12805</v>
      </c>
      <c r="J1976" s="1">
        <v>41178</v>
      </c>
      <c r="K1976" t="s">
        <v>12806</v>
      </c>
      <c r="L1976">
        <v>1</v>
      </c>
      <c r="M1976">
        <v>6</v>
      </c>
      <c r="N1976" t="s">
        <v>1011</v>
      </c>
      <c r="O1976" s="1">
        <v>41844</v>
      </c>
      <c r="P1976" t="s">
        <v>12807</v>
      </c>
      <c r="Q1976" s="1">
        <v>41844</v>
      </c>
      <c r="R1976" t="s">
        <v>75</v>
      </c>
      <c r="S1976" s="1">
        <v>41831</v>
      </c>
      <c r="T1976" t="s">
        <v>75</v>
      </c>
      <c r="U1976" t="s">
        <v>17</v>
      </c>
      <c r="V1976" t="s">
        <v>75</v>
      </c>
      <c r="W1976" t="s">
        <v>17</v>
      </c>
      <c r="X1976" s="1">
        <v>41830</v>
      </c>
      <c r="Y1976" t="s">
        <v>75</v>
      </c>
      <c r="Z1976" t="s">
        <v>75</v>
      </c>
      <c r="AA1976" t="s">
        <v>75</v>
      </c>
      <c r="AB1976" t="s">
        <v>17</v>
      </c>
      <c r="AC1976" t="s">
        <v>75</v>
      </c>
      <c r="AD1976" s="1">
        <v>41187</v>
      </c>
      <c r="AE1976" s="1">
        <v>41376</v>
      </c>
      <c r="AF1976" s="1"/>
      <c r="AG1976">
        <v>3</v>
      </c>
      <c r="AH1976" s="1">
        <v>41241</v>
      </c>
      <c r="AI1976" s="1"/>
      <c r="AJ1976" s="1"/>
      <c r="AK1976" s="1">
        <v>41837</v>
      </c>
      <c r="AL1976" s="1">
        <v>41838</v>
      </c>
      <c r="AM1976" s="1"/>
      <c r="AN1976" s="1"/>
      <c r="AO1976" t="s">
        <v>75</v>
      </c>
      <c r="AP1976" t="s">
        <v>17</v>
      </c>
      <c r="AQ1976" t="s">
        <v>17</v>
      </c>
      <c r="AR1976" t="s">
        <v>17</v>
      </c>
      <c r="AS1976" s="1">
        <v>41869</v>
      </c>
      <c r="AT1976" t="s">
        <v>22</v>
      </c>
      <c r="AU1976" s="1">
        <v>41870</v>
      </c>
      <c r="AV1976" t="s">
        <v>17</v>
      </c>
      <c r="AW1976" t="s">
        <v>17</v>
      </c>
      <c r="AX1976" t="s">
        <v>17</v>
      </c>
      <c r="AY1976" s="1">
        <v>41870</v>
      </c>
      <c r="AZ1976" t="s">
        <v>17</v>
      </c>
      <c r="BA1976" t="s">
        <v>17</v>
      </c>
      <c r="BB1976" t="s">
        <v>17</v>
      </c>
      <c r="BC1976" s="1">
        <v>41869</v>
      </c>
      <c r="BD1976" s="1">
        <v>41855</v>
      </c>
      <c r="BE1976" t="s">
        <v>17</v>
      </c>
      <c r="BF1976" t="s">
        <v>17</v>
      </c>
      <c r="BG1976" t="s">
        <v>17</v>
      </c>
      <c r="BH1976" t="s">
        <v>1004</v>
      </c>
      <c r="BI1976" t="s">
        <v>17</v>
      </c>
      <c r="BJ1976" s="1"/>
      <c r="BK1976" t="b">
        <v>0</v>
      </c>
      <c r="BL1976" t="b">
        <v>0</v>
      </c>
      <c r="BN1976" t="s">
        <v>85</v>
      </c>
      <c r="BO1976" t="b">
        <v>0</v>
      </c>
      <c r="BP1976" t="b">
        <v>0</v>
      </c>
      <c r="BQ1976">
        <v>2019</v>
      </c>
      <c r="BR1976">
        <v>1</v>
      </c>
    </row>
    <row r="1977" spans="1:70" x14ac:dyDescent="0.25">
      <c r="A1977" t="s">
        <v>12808</v>
      </c>
      <c r="B1977" s="1"/>
      <c r="C1977" t="s">
        <v>373</v>
      </c>
      <c r="D1977" t="s">
        <v>29</v>
      </c>
      <c r="E1977" t="s">
        <v>12809</v>
      </c>
      <c r="F1977" t="s">
        <v>12810</v>
      </c>
      <c r="I1977" t="s">
        <v>12811</v>
      </c>
      <c r="J1977" s="1"/>
      <c r="K1977" t="s">
        <v>12812</v>
      </c>
      <c r="L1977">
        <v>13</v>
      </c>
      <c r="N1977" t="s">
        <v>1011</v>
      </c>
      <c r="O1977" s="1">
        <v>41843</v>
      </c>
      <c r="P1977" t="s">
        <v>12813</v>
      </c>
      <c r="Q1977" s="1">
        <v>41843</v>
      </c>
      <c r="R1977" t="s">
        <v>17</v>
      </c>
      <c r="S1977" s="1"/>
      <c r="T1977" t="s">
        <v>17</v>
      </c>
      <c r="U1977" t="s">
        <v>17</v>
      </c>
      <c r="V1977" t="s">
        <v>75</v>
      </c>
      <c r="W1977" t="s">
        <v>17</v>
      </c>
      <c r="X1977" s="1">
        <v>41828</v>
      </c>
      <c r="Y1977" t="s">
        <v>75</v>
      </c>
      <c r="Z1977" t="s">
        <v>75</v>
      </c>
      <c r="AA1977" t="s">
        <v>75</v>
      </c>
      <c r="AB1977" t="s">
        <v>75</v>
      </c>
      <c r="AC1977" t="s">
        <v>75</v>
      </c>
      <c r="AD1977" s="1"/>
      <c r="AE1977" s="1"/>
      <c r="AF1977" s="1"/>
      <c r="AH1977" s="1"/>
      <c r="AI1977" s="1"/>
      <c r="AJ1977" s="1"/>
      <c r="AK1977" s="1">
        <v>41840</v>
      </c>
      <c r="AL1977" s="1">
        <v>41841</v>
      </c>
      <c r="AM1977" s="1"/>
      <c r="AN1977" s="1"/>
      <c r="AO1977" t="s">
        <v>75</v>
      </c>
      <c r="AP1977" t="s">
        <v>17</v>
      </c>
      <c r="AQ1977" t="s">
        <v>17</v>
      </c>
      <c r="AR1977" t="s">
        <v>17</v>
      </c>
      <c r="AS1977" s="1">
        <v>41869</v>
      </c>
      <c r="AT1977" t="s">
        <v>18</v>
      </c>
      <c r="AU1977" s="1">
        <v>41870</v>
      </c>
      <c r="AV1977" t="s">
        <v>17</v>
      </c>
      <c r="AW1977" t="s">
        <v>17</v>
      </c>
      <c r="AX1977" t="s">
        <v>17</v>
      </c>
      <c r="AY1977" s="1">
        <v>41870</v>
      </c>
      <c r="AZ1977" t="s">
        <v>17</v>
      </c>
      <c r="BA1977" t="s">
        <v>17</v>
      </c>
      <c r="BB1977" t="s">
        <v>17</v>
      </c>
      <c r="BC1977" s="1">
        <v>41869</v>
      </c>
      <c r="BD1977" s="1">
        <v>41856</v>
      </c>
      <c r="BE1977" t="s">
        <v>17</v>
      </c>
      <c r="BF1977" t="s">
        <v>17</v>
      </c>
      <c r="BG1977" t="s">
        <v>17</v>
      </c>
      <c r="BH1977" t="s">
        <v>1004</v>
      </c>
      <c r="BI1977" t="s">
        <v>17</v>
      </c>
      <c r="BJ1977" s="1"/>
      <c r="BK1977" t="b">
        <v>0</v>
      </c>
      <c r="BL1977" t="b">
        <v>0</v>
      </c>
      <c r="BN1977" t="s">
        <v>85</v>
      </c>
      <c r="BO1977" t="b">
        <v>0</v>
      </c>
      <c r="BP1977" t="b">
        <v>0</v>
      </c>
      <c r="BQ1977">
        <v>2020</v>
      </c>
      <c r="BR1977">
        <v>1</v>
      </c>
    </row>
    <row r="1978" spans="1:70" x14ac:dyDescent="0.25">
      <c r="A1978" t="s">
        <v>12814</v>
      </c>
      <c r="B1978" s="1"/>
      <c r="C1978" t="s">
        <v>2266</v>
      </c>
      <c r="D1978" t="s">
        <v>73</v>
      </c>
      <c r="E1978" t="s">
        <v>2266</v>
      </c>
      <c r="F1978" t="s">
        <v>12815</v>
      </c>
      <c r="G1978" t="s">
        <v>12816</v>
      </c>
      <c r="H1978" t="s">
        <v>2266</v>
      </c>
      <c r="I1978" t="s">
        <v>12817</v>
      </c>
      <c r="J1978" s="1">
        <v>40354</v>
      </c>
      <c r="K1978" t="s">
        <v>12818</v>
      </c>
      <c r="L1978">
        <v>4</v>
      </c>
      <c r="M1978">
        <v>1</v>
      </c>
      <c r="N1978" t="s">
        <v>1011</v>
      </c>
      <c r="O1978" s="1">
        <v>41851</v>
      </c>
      <c r="P1978" t="s">
        <v>12819</v>
      </c>
      <c r="Q1978" s="1">
        <v>41855</v>
      </c>
      <c r="R1978" t="s">
        <v>75</v>
      </c>
      <c r="S1978" s="1">
        <v>41855</v>
      </c>
      <c r="T1978" t="s">
        <v>17</v>
      </c>
      <c r="U1978" t="s">
        <v>17</v>
      </c>
      <c r="V1978" t="s">
        <v>17</v>
      </c>
      <c r="W1978" t="s">
        <v>75</v>
      </c>
      <c r="X1978" s="1">
        <v>41847</v>
      </c>
      <c r="Y1978" t="s">
        <v>75</v>
      </c>
      <c r="Z1978" t="s">
        <v>17</v>
      </c>
      <c r="AA1978" t="s">
        <v>75</v>
      </c>
      <c r="AB1978" t="s">
        <v>17</v>
      </c>
      <c r="AC1978" t="s">
        <v>75</v>
      </c>
      <c r="AD1978" s="1"/>
      <c r="AE1978" s="1"/>
      <c r="AF1978" s="1"/>
      <c r="AG1978">
        <v>99</v>
      </c>
      <c r="AH1978" s="1"/>
      <c r="AI1978" s="1"/>
      <c r="AJ1978" s="1"/>
      <c r="AK1978" s="1">
        <v>41857</v>
      </c>
      <c r="AL1978" s="1">
        <v>41858</v>
      </c>
      <c r="AM1978" s="1"/>
      <c r="AN1978" s="1"/>
      <c r="AP1978" t="s">
        <v>17</v>
      </c>
      <c r="AQ1978" t="s">
        <v>17</v>
      </c>
      <c r="AR1978" t="s">
        <v>17</v>
      </c>
      <c r="AS1978" s="1"/>
      <c r="AT1978" t="s">
        <v>18</v>
      </c>
      <c r="AU1978" s="1">
        <v>41876</v>
      </c>
      <c r="AV1978" t="s">
        <v>17</v>
      </c>
      <c r="AW1978" t="s">
        <v>17</v>
      </c>
      <c r="AX1978" t="s">
        <v>17</v>
      </c>
      <c r="AY1978" s="1">
        <v>41876</v>
      </c>
      <c r="AZ1978" t="s">
        <v>17</v>
      </c>
      <c r="BA1978" t="s">
        <v>17</v>
      </c>
      <c r="BB1978" t="s">
        <v>17</v>
      </c>
      <c r="BC1978" s="1">
        <v>41876</v>
      </c>
      <c r="BD1978" s="1">
        <v>41863</v>
      </c>
      <c r="BE1978" t="s">
        <v>17</v>
      </c>
      <c r="BF1978" t="s">
        <v>17</v>
      </c>
      <c r="BG1978" t="s">
        <v>17</v>
      </c>
      <c r="BH1978" t="s">
        <v>1004</v>
      </c>
      <c r="BI1978" t="s">
        <v>17</v>
      </c>
      <c r="BJ1978" s="1"/>
      <c r="BK1978" t="b">
        <v>0</v>
      </c>
      <c r="BL1978" t="b">
        <v>0</v>
      </c>
      <c r="BN1978" t="s">
        <v>85</v>
      </c>
      <c r="BO1978" t="b">
        <v>0</v>
      </c>
      <c r="BP1978" t="b">
        <v>0</v>
      </c>
      <c r="BQ1978">
        <v>2021</v>
      </c>
      <c r="BR1978">
        <v>1</v>
      </c>
    </row>
    <row r="1979" spans="1:70" x14ac:dyDescent="0.25">
      <c r="A1979" t="s">
        <v>12820</v>
      </c>
      <c r="B1979" s="1"/>
      <c r="C1979" t="s">
        <v>61</v>
      </c>
      <c r="D1979" t="s">
        <v>9</v>
      </c>
      <c r="E1979" t="s">
        <v>12821</v>
      </c>
      <c r="F1979" t="s">
        <v>12822</v>
      </c>
      <c r="G1979" t="s">
        <v>2647</v>
      </c>
      <c r="I1979" t="s">
        <v>12823</v>
      </c>
      <c r="J1979" s="1">
        <v>41192</v>
      </c>
      <c r="K1979" t="s">
        <v>12824</v>
      </c>
      <c r="L1979">
        <v>11</v>
      </c>
      <c r="N1979" t="s">
        <v>1011</v>
      </c>
      <c r="O1979" s="1">
        <v>41835</v>
      </c>
      <c r="P1979" t="s">
        <v>6568</v>
      </c>
      <c r="Q1979" s="1">
        <v>41836</v>
      </c>
      <c r="R1979" t="s">
        <v>75</v>
      </c>
      <c r="S1979" s="1">
        <v>41828</v>
      </c>
      <c r="T1979" t="s">
        <v>75</v>
      </c>
      <c r="U1979" t="s">
        <v>17</v>
      </c>
      <c r="V1979" t="s">
        <v>75</v>
      </c>
      <c r="W1979" t="s">
        <v>75</v>
      </c>
      <c r="X1979" s="1">
        <v>41834</v>
      </c>
      <c r="Y1979" t="s">
        <v>75</v>
      </c>
      <c r="Z1979" t="s">
        <v>75</v>
      </c>
      <c r="AA1979" t="s">
        <v>75</v>
      </c>
      <c r="AB1979" t="s">
        <v>75</v>
      </c>
      <c r="AC1979" t="s">
        <v>75</v>
      </c>
      <c r="AD1979" s="1"/>
      <c r="AE1979" s="1"/>
      <c r="AF1979" s="1"/>
      <c r="AG1979">
        <v>99</v>
      </c>
      <c r="AH1979" s="1"/>
      <c r="AI1979" s="1"/>
      <c r="AJ1979" s="1"/>
      <c r="AK1979" s="1">
        <v>41836</v>
      </c>
      <c r="AL1979" s="1">
        <v>41837</v>
      </c>
      <c r="AM1979" s="1"/>
      <c r="AN1979" s="1"/>
      <c r="AP1979" t="s">
        <v>17</v>
      </c>
      <c r="AQ1979" t="s">
        <v>17</v>
      </c>
      <c r="AR1979" t="s">
        <v>17</v>
      </c>
      <c r="AS1979" s="1"/>
      <c r="AT1979" t="s">
        <v>18</v>
      </c>
      <c r="AU1979" s="1">
        <v>41876</v>
      </c>
      <c r="AV1979" t="s">
        <v>17</v>
      </c>
      <c r="AW1979" t="s">
        <v>17</v>
      </c>
      <c r="AX1979" t="s">
        <v>17</v>
      </c>
      <c r="AY1979" s="1">
        <v>41876</v>
      </c>
      <c r="AZ1979" t="s">
        <v>17</v>
      </c>
      <c r="BA1979" t="s">
        <v>17</v>
      </c>
      <c r="BB1979" t="s">
        <v>17</v>
      </c>
      <c r="BC1979" s="1">
        <v>41876</v>
      </c>
      <c r="BD1979" s="1">
        <v>41863</v>
      </c>
      <c r="BE1979" t="s">
        <v>17</v>
      </c>
      <c r="BF1979" t="s">
        <v>17</v>
      </c>
      <c r="BG1979" t="s">
        <v>17</v>
      </c>
      <c r="BH1979" t="s">
        <v>1004</v>
      </c>
      <c r="BI1979" t="s">
        <v>17</v>
      </c>
      <c r="BJ1979" s="1"/>
      <c r="BK1979" t="b">
        <v>0</v>
      </c>
      <c r="BL1979" t="b">
        <v>0</v>
      </c>
      <c r="BN1979" t="s">
        <v>85</v>
      </c>
      <c r="BO1979" t="b">
        <v>0</v>
      </c>
      <c r="BP1979" t="b">
        <v>0</v>
      </c>
      <c r="BQ1979">
        <v>2022</v>
      </c>
      <c r="BR1979">
        <v>1</v>
      </c>
    </row>
    <row r="1980" spans="1:70" x14ac:dyDescent="0.25">
      <c r="A1980" t="s">
        <v>12825</v>
      </c>
      <c r="B1980" s="1"/>
      <c r="C1980" t="s">
        <v>282</v>
      </c>
      <c r="D1980" t="s">
        <v>9</v>
      </c>
      <c r="E1980" t="s">
        <v>12777</v>
      </c>
      <c r="F1980" t="s">
        <v>7685</v>
      </c>
      <c r="G1980" t="s">
        <v>12826</v>
      </c>
      <c r="H1980" t="s">
        <v>12827</v>
      </c>
      <c r="I1980" t="s">
        <v>12780</v>
      </c>
      <c r="J1980" s="1">
        <v>41427</v>
      </c>
      <c r="K1980" t="s">
        <v>12781</v>
      </c>
      <c r="L1980">
        <v>1</v>
      </c>
      <c r="M1980">
        <v>1</v>
      </c>
      <c r="N1980" t="s">
        <v>1011</v>
      </c>
      <c r="O1980" s="1">
        <v>41831</v>
      </c>
      <c r="P1980" t="s">
        <v>12828</v>
      </c>
      <c r="Q1980" s="1">
        <v>41832</v>
      </c>
      <c r="R1980" t="s">
        <v>75</v>
      </c>
      <c r="S1980" s="1">
        <v>41822</v>
      </c>
      <c r="T1980" t="s">
        <v>17</v>
      </c>
      <c r="U1980" t="s">
        <v>75</v>
      </c>
      <c r="V1980" t="s">
        <v>75</v>
      </c>
      <c r="W1980" t="s">
        <v>17</v>
      </c>
      <c r="X1980" s="1">
        <v>41830</v>
      </c>
      <c r="Y1980" t="s">
        <v>75</v>
      </c>
      <c r="Z1980" t="s">
        <v>75</v>
      </c>
      <c r="AA1980" t="s">
        <v>75</v>
      </c>
      <c r="AB1980" t="s">
        <v>17</v>
      </c>
      <c r="AC1980" t="s">
        <v>75</v>
      </c>
      <c r="AD1980" s="1">
        <v>41457</v>
      </c>
      <c r="AE1980" s="1">
        <v>41549</v>
      </c>
      <c r="AF1980" s="1"/>
      <c r="AG1980">
        <v>4</v>
      </c>
      <c r="AH1980" s="1">
        <v>41519</v>
      </c>
      <c r="AI1980" s="1">
        <v>41612</v>
      </c>
      <c r="AJ1980" s="1"/>
      <c r="AK1980" s="1">
        <v>41832</v>
      </c>
      <c r="AL1980" s="1">
        <v>41833</v>
      </c>
      <c r="AM1980" s="1"/>
      <c r="AN1980" s="1"/>
      <c r="AO1980" t="s">
        <v>75</v>
      </c>
      <c r="AP1980" t="s">
        <v>17</v>
      </c>
      <c r="AQ1980" t="s">
        <v>17</v>
      </c>
      <c r="AR1980" t="s">
        <v>17</v>
      </c>
      <c r="AS1980" s="1">
        <v>41862</v>
      </c>
      <c r="AT1980" t="s">
        <v>18</v>
      </c>
      <c r="AU1980" s="1">
        <v>41863</v>
      </c>
      <c r="AV1980" t="s">
        <v>17</v>
      </c>
      <c r="AW1980" t="s">
        <v>17</v>
      </c>
      <c r="AX1980" t="s">
        <v>17</v>
      </c>
      <c r="AY1980" s="1">
        <v>41863</v>
      </c>
      <c r="AZ1980" t="s">
        <v>17</v>
      </c>
      <c r="BA1980" t="s">
        <v>17</v>
      </c>
      <c r="BB1980" t="s">
        <v>17</v>
      </c>
      <c r="BC1980" s="1">
        <v>41863</v>
      </c>
      <c r="BD1980" s="1">
        <v>41857</v>
      </c>
      <c r="BE1980" t="s">
        <v>17</v>
      </c>
      <c r="BF1980" t="s">
        <v>17</v>
      </c>
      <c r="BG1980" t="s">
        <v>17</v>
      </c>
      <c r="BH1980" t="s">
        <v>1004</v>
      </c>
      <c r="BI1980" t="s">
        <v>17</v>
      </c>
      <c r="BJ1980" s="1"/>
      <c r="BK1980" t="b">
        <v>0</v>
      </c>
      <c r="BL1980" t="b">
        <v>0</v>
      </c>
      <c r="BN1980" t="s">
        <v>85</v>
      </c>
      <c r="BO1980" t="b">
        <v>0</v>
      </c>
      <c r="BP1980" t="b">
        <v>0</v>
      </c>
      <c r="BQ1980">
        <v>2023</v>
      </c>
      <c r="BR1980">
        <v>0</v>
      </c>
    </row>
    <row r="1981" spans="1:70" x14ac:dyDescent="0.25">
      <c r="A1981" t="s">
        <v>12829</v>
      </c>
      <c r="B1981" s="1"/>
      <c r="C1981" t="s">
        <v>370</v>
      </c>
      <c r="D1981" t="s">
        <v>24</v>
      </c>
      <c r="E1981" t="s">
        <v>12830</v>
      </c>
      <c r="F1981" t="s">
        <v>12831</v>
      </c>
      <c r="G1981" t="s">
        <v>12832</v>
      </c>
      <c r="H1981" t="s">
        <v>370</v>
      </c>
      <c r="I1981" t="s">
        <v>12833</v>
      </c>
      <c r="J1981" s="1">
        <v>41997</v>
      </c>
      <c r="K1981" t="s">
        <v>12834</v>
      </c>
      <c r="L1981">
        <v>11</v>
      </c>
      <c r="M1981">
        <v>8</v>
      </c>
      <c r="N1981" t="s">
        <v>1011</v>
      </c>
      <c r="O1981" s="1">
        <v>41856</v>
      </c>
      <c r="P1981" t="s">
        <v>12835</v>
      </c>
      <c r="Q1981" s="1">
        <v>41856</v>
      </c>
      <c r="R1981" t="s">
        <v>75</v>
      </c>
      <c r="S1981" s="1">
        <v>41856</v>
      </c>
      <c r="T1981" t="s">
        <v>17</v>
      </c>
      <c r="U1981" t="s">
        <v>75</v>
      </c>
      <c r="V1981" t="s">
        <v>75</v>
      </c>
      <c r="W1981" t="s">
        <v>17</v>
      </c>
      <c r="X1981" s="1">
        <v>41854</v>
      </c>
      <c r="Y1981" t="s">
        <v>17</v>
      </c>
      <c r="Z1981" t="s">
        <v>17</v>
      </c>
      <c r="AA1981" t="s">
        <v>75</v>
      </c>
      <c r="AB1981" t="s">
        <v>17</v>
      </c>
      <c r="AC1981" t="s">
        <v>75</v>
      </c>
      <c r="AD1981" s="1"/>
      <c r="AE1981" s="1"/>
      <c r="AF1981" s="1"/>
      <c r="AG1981">
        <v>99</v>
      </c>
      <c r="AH1981" s="1"/>
      <c r="AI1981" s="1"/>
      <c r="AJ1981" s="1"/>
      <c r="AK1981" s="1">
        <v>41857</v>
      </c>
      <c r="AL1981" s="1">
        <v>41858</v>
      </c>
      <c r="AM1981" s="1"/>
      <c r="AN1981" s="1"/>
      <c r="AO1981" t="s">
        <v>75</v>
      </c>
      <c r="AP1981" t="s">
        <v>17</v>
      </c>
      <c r="AQ1981" t="s">
        <v>17</v>
      </c>
      <c r="AR1981" t="s">
        <v>17</v>
      </c>
      <c r="AS1981" s="1"/>
      <c r="AT1981" t="s">
        <v>18</v>
      </c>
      <c r="AU1981" s="1">
        <v>41876</v>
      </c>
      <c r="AV1981" t="s">
        <v>17</v>
      </c>
      <c r="AW1981" t="s">
        <v>17</v>
      </c>
      <c r="AX1981" t="s">
        <v>17</v>
      </c>
      <c r="AY1981" s="1">
        <v>41876</v>
      </c>
      <c r="AZ1981" t="s">
        <v>17</v>
      </c>
      <c r="BA1981" t="s">
        <v>17</v>
      </c>
      <c r="BB1981" t="s">
        <v>17</v>
      </c>
      <c r="BC1981" s="1">
        <v>41876</v>
      </c>
      <c r="BD1981" s="1">
        <v>41863</v>
      </c>
      <c r="BE1981" t="s">
        <v>17</v>
      </c>
      <c r="BF1981" t="s">
        <v>17</v>
      </c>
      <c r="BG1981" t="s">
        <v>17</v>
      </c>
      <c r="BH1981" t="s">
        <v>1004</v>
      </c>
      <c r="BI1981" t="s">
        <v>17</v>
      </c>
      <c r="BJ1981" s="1"/>
      <c r="BK1981" t="b">
        <v>0</v>
      </c>
      <c r="BL1981" t="b">
        <v>0</v>
      </c>
      <c r="BN1981" t="s">
        <v>85</v>
      </c>
      <c r="BO1981" t="b">
        <v>0</v>
      </c>
      <c r="BP1981" t="b">
        <v>0</v>
      </c>
      <c r="BQ1981">
        <v>2024</v>
      </c>
      <c r="BR1981">
        <v>1</v>
      </c>
    </row>
    <row r="1982" spans="1:70" x14ac:dyDescent="0.25">
      <c r="A1982" t="s">
        <v>12836</v>
      </c>
      <c r="B1982" s="1"/>
      <c r="C1982" t="s">
        <v>135</v>
      </c>
      <c r="D1982" t="s">
        <v>9</v>
      </c>
      <c r="E1982" t="s">
        <v>12837</v>
      </c>
      <c r="F1982" t="s">
        <v>12838</v>
      </c>
      <c r="G1982" t="s">
        <v>12839</v>
      </c>
      <c r="I1982" t="s">
        <v>12840</v>
      </c>
      <c r="J1982" s="1">
        <v>39732</v>
      </c>
      <c r="K1982" t="s">
        <v>12841</v>
      </c>
      <c r="L1982">
        <v>5</v>
      </c>
      <c r="M1982">
        <v>7</v>
      </c>
      <c r="O1982" s="1">
        <v>41842</v>
      </c>
      <c r="P1982" t="s">
        <v>12842</v>
      </c>
      <c r="Q1982" s="1">
        <v>41842</v>
      </c>
      <c r="R1982" t="s">
        <v>75</v>
      </c>
      <c r="S1982" s="1">
        <v>41840</v>
      </c>
      <c r="T1982" t="s">
        <v>75</v>
      </c>
      <c r="U1982" t="s">
        <v>17</v>
      </c>
      <c r="V1982" t="s">
        <v>17</v>
      </c>
      <c r="W1982" t="s">
        <v>75</v>
      </c>
      <c r="X1982" s="1">
        <v>41839</v>
      </c>
      <c r="Y1982" t="s">
        <v>75</v>
      </c>
      <c r="Z1982" t="s">
        <v>75</v>
      </c>
      <c r="AA1982" t="s">
        <v>75</v>
      </c>
      <c r="AB1982" t="s">
        <v>17</v>
      </c>
      <c r="AC1982" t="s">
        <v>75</v>
      </c>
      <c r="AD1982" s="1"/>
      <c r="AE1982" s="1">
        <v>41758</v>
      </c>
      <c r="AF1982" s="1"/>
      <c r="AG1982">
        <v>3</v>
      </c>
      <c r="AH1982" s="1">
        <v>41688</v>
      </c>
      <c r="AI1982" s="1">
        <v>41787</v>
      </c>
      <c r="AJ1982" s="1"/>
      <c r="AK1982" s="1">
        <v>41843</v>
      </c>
      <c r="AL1982" s="1">
        <v>41844</v>
      </c>
      <c r="AM1982" s="1"/>
      <c r="AN1982" s="1"/>
      <c r="AO1982" t="s">
        <v>75</v>
      </c>
      <c r="AP1982" t="s">
        <v>17</v>
      </c>
      <c r="AQ1982" t="s">
        <v>17</v>
      </c>
      <c r="AR1982" t="s">
        <v>17</v>
      </c>
      <c r="AS1982" s="1"/>
      <c r="AT1982" t="s">
        <v>18</v>
      </c>
      <c r="AU1982" s="1">
        <v>41876</v>
      </c>
      <c r="AV1982" t="s">
        <v>17</v>
      </c>
      <c r="AW1982" t="s">
        <v>17</v>
      </c>
      <c r="AX1982" t="s">
        <v>17</v>
      </c>
      <c r="AY1982" s="1">
        <v>41876</v>
      </c>
      <c r="AZ1982" t="s">
        <v>17</v>
      </c>
      <c r="BA1982" t="s">
        <v>17</v>
      </c>
      <c r="BB1982" t="s">
        <v>17</v>
      </c>
      <c r="BC1982" s="1">
        <v>41876</v>
      </c>
      <c r="BD1982" s="1">
        <v>41863</v>
      </c>
      <c r="BE1982" t="s">
        <v>17</v>
      </c>
      <c r="BF1982" t="s">
        <v>17</v>
      </c>
      <c r="BG1982" t="s">
        <v>17</v>
      </c>
      <c r="BH1982" t="s">
        <v>1004</v>
      </c>
      <c r="BI1982" t="s">
        <v>17</v>
      </c>
      <c r="BJ1982" s="1"/>
      <c r="BK1982" t="b">
        <v>0</v>
      </c>
      <c r="BL1982" t="b">
        <v>0</v>
      </c>
      <c r="BN1982" t="s">
        <v>85</v>
      </c>
      <c r="BO1982" t="b">
        <v>0</v>
      </c>
      <c r="BP1982" t="b">
        <v>0</v>
      </c>
      <c r="BQ1982">
        <v>2025</v>
      </c>
      <c r="BR1982">
        <v>1</v>
      </c>
    </row>
    <row r="1983" spans="1:70" x14ac:dyDescent="0.25">
      <c r="A1983" t="s">
        <v>12843</v>
      </c>
      <c r="B1983" s="1"/>
      <c r="C1983" t="s">
        <v>185</v>
      </c>
      <c r="D1983" t="s">
        <v>9</v>
      </c>
      <c r="E1983" t="s">
        <v>12844</v>
      </c>
      <c r="F1983" t="s">
        <v>12845</v>
      </c>
      <c r="G1983" t="s">
        <v>12846</v>
      </c>
      <c r="I1983" t="s">
        <v>12847</v>
      </c>
      <c r="J1983" s="1">
        <v>41581</v>
      </c>
      <c r="K1983" t="s">
        <v>12848</v>
      </c>
      <c r="L1983">
        <v>1</v>
      </c>
      <c r="M1983">
        <v>7</v>
      </c>
      <c r="N1983" t="s">
        <v>979</v>
      </c>
      <c r="O1983" s="1">
        <v>41831</v>
      </c>
      <c r="P1983" t="s">
        <v>10978</v>
      </c>
      <c r="Q1983" s="1">
        <v>41831</v>
      </c>
      <c r="R1983" t="s">
        <v>17</v>
      </c>
      <c r="S1983" s="1"/>
      <c r="T1983" t="s">
        <v>75</v>
      </c>
      <c r="U1983" t="s">
        <v>17</v>
      </c>
      <c r="V1983" t="s">
        <v>17</v>
      </c>
      <c r="W1983" t="s">
        <v>17</v>
      </c>
      <c r="X1983" s="1">
        <v>41830</v>
      </c>
      <c r="Y1983" t="s">
        <v>75</v>
      </c>
      <c r="Z1983" t="s">
        <v>75</v>
      </c>
      <c r="AA1983" t="s">
        <v>75</v>
      </c>
      <c r="AB1983" t="s">
        <v>75</v>
      </c>
      <c r="AC1983" t="s">
        <v>75</v>
      </c>
      <c r="AD1983" s="1"/>
      <c r="AE1983" s="1"/>
      <c r="AF1983" s="1"/>
      <c r="AG1983">
        <v>99</v>
      </c>
      <c r="AH1983" s="1"/>
      <c r="AI1983" s="1"/>
      <c r="AJ1983" s="1"/>
      <c r="AK1983" s="1">
        <v>41830</v>
      </c>
      <c r="AL1983" s="1">
        <v>41831</v>
      </c>
      <c r="AM1983" s="1"/>
      <c r="AN1983" s="1"/>
      <c r="AO1983" t="s">
        <v>75</v>
      </c>
      <c r="AP1983" t="s">
        <v>17</v>
      </c>
      <c r="AQ1983" t="s">
        <v>17</v>
      </c>
      <c r="AR1983" t="s">
        <v>17</v>
      </c>
      <c r="AS1983" s="1"/>
      <c r="AT1983" t="s">
        <v>18</v>
      </c>
      <c r="AU1983" s="1">
        <v>41876</v>
      </c>
      <c r="AV1983" t="s">
        <v>17</v>
      </c>
      <c r="AW1983" t="s">
        <v>17</v>
      </c>
      <c r="AX1983" t="s">
        <v>17</v>
      </c>
      <c r="AY1983" s="1">
        <v>41876</v>
      </c>
      <c r="AZ1983" t="s">
        <v>17</v>
      </c>
      <c r="BA1983" t="s">
        <v>17</v>
      </c>
      <c r="BB1983" t="s">
        <v>17</v>
      </c>
      <c r="BC1983" s="1">
        <v>41876</v>
      </c>
      <c r="BD1983" s="1">
        <v>41863</v>
      </c>
      <c r="BE1983" t="s">
        <v>17</v>
      </c>
      <c r="BF1983" t="s">
        <v>17</v>
      </c>
      <c r="BG1983" t="s">
        <v>17</v>
      </c>
      <c r="BH1983" t="s">
        <v>1004</v>
      </c>
      <c r="BI1983" t="s">
        <v>17</v>
      </c>
      <c r="BJ1983" s="1"/>
      <c r="BK1983" t="b">
        <v>0</v>
      </c>
      <c r="BL1983" t="b">
        <v>0</v>
      </c>
      <c r="BN1983" t="s">
        <v>85</v>
      </c>
      <c r="BO1983" t="b">
        <v>0</v>
      </c>
      <c r="BP1983" t="b">
        <v>0</v>
      </c>
      <c r="BQ1983">
        <v>2026</v>
      </c>
      <c r="BR1983">
        <v>1</v>
      </c>
    </row>
    <row r="1984" spans="1:70" x14ac:dyDescent="0.25">
      <c r="A1984" t="s">
        <v>12849</v>
      </c>
      <c r="B1984" s="1"/>
      <c r="C1984" t="s">
        <v>61</v>
      </c>
      <c r="D1984" t="s">
        <v>9</v>
      </c>
      <c r="E1984" t="s">
        <v>12850</v>
      </c>
      <c r="F1984" t="s">
        <v>12851</v>
      </c>
      <c r="G1984" t="s">
        <v>12852</v>
      </c>
      <c r="I1984" t="s">
        <v>12853</v>
      </c>
      <c r="J1984" s="1">
        <v>40900</v>
      </c>
      <c r="K1984" t="s">
        <v>12854</v>
      </c>
      <c r="L1984">
        <v>2</v>
      </c>
      <c r="N1984" t="s">
        <v>979</v>
      </c>
      <c r="O1984" s="1">
        <v>41835</v>
      </c>
      <c r="P1984" t="s">
        <v>12855</v>
      </c>
      <c r="Q1984" s="1">
        <v>41835</v>
      </c>
      <c r="R1984" t="s">
        <v>17</v>
      </c>
      <c r="S1984" s="1"/>
      <c r="T1984" t="s">
        <v>75</v>
      </c>
      <c r="U1984" t="s">
        <v>17</v>
      </c>
      <c r="V1984" t="s">
        <v>75</v>
      </c>
      <c r="W1984" t="s">
        <v>17</v>
      </c>
      <c r="X1984" s="1">
        <v>41832</v>
      </c>
      <c r="Y1984" t="s">
        <v>75</v>
      </c>
      <c r="Z1984" t="s">
        <v>75</v>
      </c>
      <c r="AA1984" t="s">
        <v>75</v>
      </c>
      <c r="AB1984" t="s">
        <v>75</v>
      </c>
      <c r="AC1984" t="s">
        <v>75</v>
      </c>
      <c r="AD1984" s="1">
        <v>40939</v>
      </c>
      <c r="AE1984" s="1">
        <v>41079</v>
      </c>
      <c r="AF1984" s="1"/>
      <c r="AG1984">
        <v>4</v>
      </c>
      <c r="AH1984" s="1">
        <v>40990</v>
      </c>
      <c r="AI1984" s="1">
        <v>41129</v>
      </c>
      <c r="AJ1984" s="1"/>
      <c r="AK1984" s="1">
        <v>41835</v>
      </c>
      <c r="AL1984" s="1">
        <v>41836</v>
      </c>
      <c r="AM1984" s="1"/>
      <c r="AN1984" s="1"/>
      <c r="AO1984" t="s">
        <v>75</v>
      </c>
      <c r="AP1984" t="s">
        <v>17</v>
      </c>
      <c r="AQ1984" t="s">
        <v>17</v>
      </c>
      <c r="AR1984" t="s">
        <v>17</v>
      </c>
      <c r="AS1984" s="1"/>
      <c r="AT1984" t="s">
        <v>18</v>
      </c>
      <c r="AU1984" s="1">
        <v>41876</v>
      </c>
      <c r="AV1984" t="s">
        <v>17</v>
      </c>
      <c r="AW1984" t="s">
        <v>17</v>
      </c>
      <c r="AX1984" t="s">
        <v>17</v>
      </c>
      <c r="AY1984" s="1">
        <v>52103</v>
      </c>
      <c r="AZ1984" t="s">
        <v>17</v>
      </c>
      <c r="BA1984" t="s">
        <v>17</v>
      </c>
      <c r="BB1984" t="s">
        <v>17</v>
      </c>
      <c r="BC1984" s="1">
        <v>41876</v>
      </c>
      <c r="BD1984" s="1">
        <v>41863</v>
      </c>
      <c r="BE1984" t="s">
        <v>17</v>
      </c>
      <c r="BF1984" t="s">
        <v>17</v>
      </c>
      <c r="BG1984" t="s">
        <v>17</v>
      </c>
      <c r="BH1984" t="s">
        <v>1004</v>
      </c>
      <c r="BI1984" t="s">
        <v>17</v>
      </c>
      <c r="BJ1984" s="1"/>
      <c r="BK1984" t="b">
        <v>0</v>
      </c>
      <c r="BL1984" t="b">
        <v>0</v>
      </c>
      <c r="BN1984" t="s">
        <v>85</v>
      </c>
      <c r="BO1984" t="b">
        <v>0</v>
      </c>
      <c r="BP1984" t="b">
        <v>0</v>
      </c>
      <c r="BQ1984">
        <v>2027</v>
      </c>
      <c r="BR1984">
        <v>1</v>
      </c>
    </row>
    <row r="1985" spans="1:70" x14ac:dyDescent="0.25">
      <c r="A1985" t="s">
        <v>12856</v>
      </c>
      <c r="B1985" s="1"/>
      <c r="C1985" t="s">
        <v>135</v>
      </c>
      <c r="D1985" t="s">
        <v>9</v>
      </c>
      <c r="E1985" t="s">
        <v>12857</v>
      </c>
      <c r="F1985" t="s">
        <v>12858</v>
      </c>
      <c r="G1985" t="s">
        <v>1715</v>
      </c>
      <c r="I1985" t="s">
        <v>12859</v>
      </c>
      <c r="J1985" s="1">
        <v>41306</v>
      </c>
      <c r="K1985" t="s">
        <v>12860</v>
      </c>
      <c r="L1985">
        <v>1</v>
      </c>
      <c r="N1985" t="s">
        <v>979</v>
      </c>
      <c r="O1985" s="1">
        <v>41838</v>
      </c>
      <c r="P1985" t="s">
        <v>1729</v>
      </c>
      <c r="Q1985" s="1">
        <v>41838</v>
      </c>
      <c r="R1985" t="s">
        <v>17</v>
      </c>
      <c r="S1985" s="1"/>
      <c r="T1985" t="s">
        <v>75</v>
      </c>
      <c r="U1985" t="s">
        <v>17</v>
      </c>
      <c r="V1985" t="s">
        <v>17</v>
      </c>
      <c r="W1985" t="s">
        <v>75</v>
      </c>
      <c r="X1985" s="1">
        <v>41837</v>
      </c>
      <c r="Y1985" t="s">
        <v>75</v>
      </c>
      <c r="Z1985" t="s">
        <v>75</v>
      </c>
      <c r="AA1985" t="s">
        <v>75</v>
      </c>
      <c r="AB1985" t="s">
        <v>17</v>
      </c>
      <c r="AC1985" t="s">
        <v>75</v>
      </c>
      <c r="AD1985" s="1"/>
      <c r="AE1985" s="1"/>
      <c r="AF1985" s="1"/>
      <c r="AG1985">
        <v>99</v>
      </c>
      <c r="AH1985" s="1"/>
      <c r="AI1985" s="1"/>
      <c r="AJ1985" s="1"/>
      <c r="AK1985" s="1">
        <v>41839</v>
      </c>
      <c r="AL1985" s="1">
        <v>41840</v>
      </c>
      <c r="AM1985" s="1"/>
      <c r="AN1985" s="1"/>
      <c r="AO1985" t="s">
        <v>75</v>
      </c>
      <c r="AP1985" t="s">
        <v>17</v>
      </c>
      <c r="AQ1985" t="s">
        <v>17</v>
      </c>
      <c r="AR1985" t="s">
        <v>17</v>
      </c>
      <c r="AS1985" s="1"/>
      <c r="AT1985" t="s">
        <v>18</v>
      </c>
      <c r="AU1985" s="1">
        <v>41876</v>
      </c>
      <c r="AV1985" t="s">
        <v>17</v>
      </c>
      <c r="AW1985" t="s">
        <v>17</v>
      </c>
      <c r="AX1985" t="s">
        <v>17</v>
      </c>
      <c r="AY1985" s="1">
        <v>41876</v>
      </c>
      <c r="AZ1985" t="s">
        <v>17</v>
      </c>
      <c r="BA1985" t="s">
        <v>17</v>
      </c>
      <c r="BB1985" t="s">
        <v>17</v>
      </c>
      <c r="BC1985" s="1">
        <v>41876</v>
      </c>
      <c r="BD1985" s="1"/>
      <c r="BE1985" t="s">
        <v>17</v>
      </c>
      <c r="BF1985" t="s">
        <v>17</v>
      </c>
      <c r="BG1985" t="s">
        <v>17</v>
      </c>
      <c r="BH1985" t="s">
        <v>1004</v>
      </c>
      <c r="BI1985" t="s">
        <v>17</v>
      </c>
      <c r="BJ1985" s="1"/>
      <c r="BK1985" t="b">
        <v>0</v>
      </c>
      <c r="BL1985" t="b">
        <v>0</v>
      </c>
      <c r="BN1985" t="s">
        <v>85</v>
      </c>
      <c r="BO1985" t="b">
        <v>0</v>
      </c>
      <c r="BP1985" t="b">
        <v>0</v>
      </c>
      <c r="BQ1985">
        <v>2028</v>
      </c>
      <c r="BR1985">
        <v>1</v>
      </c>
    </row>
    <row r="1986" spans="1:70" x14ac:dyDescent="0.25">
      <c r="A1986" t="s">
        <v>12861</v>
      </c>
      <c r="B1986" s="1"/>
      <c r="C1986" t="s">
        <v>1629</v>
      </c>
      <c r="D1986" t="s">
        <v>9</v>
      </c>
      <c r="E1986" t="s">
        <v>12862</v>
      </c>
      <c r="F1986" t="s">
        <v>12863</v>
      </c>
      <c r="G1986" t="s">
        <v>12864</v>
      </c>
      <c r="I1986" t="s">
        <v>12865</v>
      </c>
      <c r="J1986" s="1">
        <v>40958</v>
      </c>
      <c r="K1986" t="s">
        <v>12866</v>
      </c>
      <c r="L1986">
        <v>2</v>
      </c>
      <c r="M1986">
        <v>5</v>
      </c>
      <c r="N1986" t="s">
        <v>979</v>
      </c>
      <c r="O1986" s="1">
        <v>41831</v>
      </c>
      <c r="P1986" t="s">
        <v>12867</v>
      </c>
      <c r="Q1986" s="1">
        <v>41831</v>
      </c>
      <c r="R1986" t="s">
        <v>17</v>
      </c>
      <c r="S1986" s="1"/>
      <c r="T1986" t="s">
        <v>75</v>
      </c>
      <c r="U1986" t="s">
        <v>17</v>
      </c>
      <c r="V1986" t="s">
        <v>17</v>
      </c>
      <c r="W1986" t="s">
        <v>75</v>
      </c>
      <c r="X1986" s="1">
        <v>41830</v>
      </c>
      <c r="Y1986" t="s">
        <v>75</v>
      </c>
      <c r="Z1986" t="s">
        <v>75</v>
      </c>
      <c r="AA1986" t="s">
        <v>17</v>
      </c>
      <c r="AB1986" t="s">
        <v>17</v>
      </c>
      <c r="AC1986" t="s">
        <v>75</v>
      </c>
      <c r="AD1986" s="1">
        <v>41272</v>
      </c>
      <c r="AE1986" s="1">
        <v>41138</v>
      </c>
      <c r="AF1986" s="1"/>
      <c r="AG1986">
        <v>4</v>
      </c>
      <c r="AH1986" s="1">
        <v>41108</v>
      </c>
      <c r="AI1986" s="1">
        <v>41304</v>
      </c>
      <c r="AJ1986" s="1"/>
      <c r="AK1986" s="1">
        <v>41831</v>
      </c>
      <c r="AL1986" s="1">
        <v>41832</v>
      </c>
      <c r="AM1986" s="1"/>
      <c r="AN1986" s="1"/>
      <c r="AO1986" t="s">
        <v>75</v>
      </c>
      <c r="AP1986" t="s">
        <v>17</v>
      </c>
      <c r="AQ1986" t="s">
        <v>17</v>
      </c>
      <c r="AR1986" t="s">
        <v>17</v>
      </c>
      <c r="AS1986" s="1"/>
      <c r="AT1986" t="s">
        <v>18</v>
      </c>
      <c r="AU1986" s="1">
        <v>42241</v>
      </c>
      <c r="AV1986" t="s">
        <v>17</v>
      </c>
      <c r="AW1986" t="s">
        <v>17</v>
      </c>
      <c r="AX1986" t="s">
        <v>17</v>
      </c>
      <c r="AY1986" s="1">
        <v>41876</v>
      </c>
      <c r="AZ1986" t="s">
        <v>17</v>
      </c>
      <c r="BA1986" t="s">
        <v>17</v>
      </c>
      <c r="BB1986" t="s">
        <v>17</v>
      </c>
      <c r="BC1986" s="1">
        <v>41876</v>
      </c>
      <c r="BD1986" s="1"/>
      <c r="BE1986" t="s">
        <v>17</v>
      </c>
      <c r="BF1986" t="s">
        <v>17</v>
      </c>
      <c r="BG1986" t="s">
        <v>17</v>
      </c>
      <c r="BH1986" t="s">
        <v>1004</v>
      </c>
      <c r="BI1986" t="s">
        <v>17</v>
      </c>
      <c r="BJ1986" s="1"/>
      <c r="BK1986" t="b">
        <v>0</v>
      </c>
      <c r="BL1986" t="b">
        <v>0</v>
      </c>
      <c r="BN1986" t="s">
        <v>85</v>
      </c>
      <c r="BO1986" t="b">
        <v>0</v>
      </c>
      <c r="BP1986" t="b">
        <v>0</v>
      </c>
      <c r="BQ1986">
        <v>2029</v>
      </c>
      <c r="BR1986">
        <v>1</v>
      </c>
    </row>
    <row r="1987" spans="1:70" x14ac:dyDescent="0.25">
      <c r="A1987" t="s">
        <v>12868</v>
      </c>
      <c r="B1987" s="1"/>
      <c r="C1987" t="s">
        <v>135</v>
      </c>
      <c r="D1987" t="s">
        <v>9</v>
      </c>
      <c r="E1987" t="s">
        <v>12869</v>
      </c>
      <c r="F1987" t="s">
        <v>12870</v>
      </c>
      <c r="G1987" t="s">
        <v>12871</v>
      </c>
      <c r="I1987" t="s">
        <v>12872</v>
      </c>
      <c r="J1987" s="1">
        <v>41691</v>
      </c>
      <c r="K1987" t="s">
        <v>12873</v>
      </c>
      <c r="M1987">
        <v>5</v>
      </c>
      <c r="N1987" t="s">
        <v>1011</v>
      </c>
      <c r="O1987" s="1">
        <v>41837</v>
      </c>
      <c r="P1987" t="s">
        <v>12874</v>
      </c>
      <c r="Q1987" s="1">
        <v>41837</v>
      </c>
      <c r="R1987" t="s">
        <v>17</v>
      </c>
      <c r="S1987" s="1"/>
      <c r="T1987" t="s">
        <v>75</v>
      </c>
      <c r="U1987" t="s">
        <v>17</v>
      </c>
      <c r="V1987" t="s">
        <v>17</v>
      </c>
      <c r="W1987" t="s">
        <v>75</v>
      </c>
      <c r="X1987" s="1">
        <v>41835</v>
      </c>
      <c r="Y1987" t="s">
        <v>75</v>
      </c>
      <c r="Z1987" t="s">
        <v>75</v>
      </c>
      <c r="AA1987" t="s">
        <v>75</v>
      </c>
      <c r="AB1987" t="s">
        <v>17</v>
      </c>
      <c r="AC1987" t="s">
        <v>75</v>
      </c>
      <c r="AD1987" s="1">
        <v>41693</v>
      </c>
      <c r="AE1987" s="1"/>
      <c r="AF1987" s="1"/>
      <c r="AG1987">
        <v>2</v>
      </c>
      <c r="AH1987" s="1">
        <v>41767</v>
      </c>
      <c r="AI1987" s="1"/>
      <c r="AJ1987" s="1"/>
      <c r="AK1987" s="1">
        <v>41838</v>
      </c>
      <c r="AL1987" s="1">
        <v>41839</v>
      </c>
      <c r="AM1987" s="1"/>
      <c r="AN1987" s="1"/>
      <c r="AO1987" t="s">
        <v>75</v>
      </c>
      <c r="AP1987" t="s">
        <v>17</v>
      </c>
      <c r="AQ1987" t="s">
        <v>17</v>
      </c>
      <c r="AR1987" t="s">
        <v>17</v>
      </c>
      <c r="AS1987" s="1"/>
      <c r="AT1987" t="s">
        <v>18</v>
      </c>
      <c r="AU1987" s="1">
        <v>41876</v>
      </c>
      <c r="AV1987" t="s">
        <v>17</v>
      </c>
      <c r="AW1987" t="s">
        <v>17</v>
      </c>
      <c r="AX1987" t="s">
        <v>17</v>
      </c>
      <c r="AY1987" s="1">
        <v>41876</v>
      </c>
      <c r="AZ1987" t="s">
        <v>17</v>
      </c>
      <c r="BA1987" t="s">
        <v>17</v>
      </c>
      <c r="BB1987" t="s">
        <v>17</v>
      </c>
      <c r="BC1987" s="1">
        <v>41876</v>
      </c>
      <c r="BD1987" s="1"/>
      <c r="BE1987" t="s">
        <v>17</v>
      </c>
      <c r="BF1987" t="s">
        <v>17</v>
      </c>
      <c r="BG1987" t="s">
        <v>17</v>
      </c>
      <c r="BH1987" t="s">
        <v>1004</v>
      </c>
      <c r="BI1987" t="s">
        <v>17</v>
      </c>
      <c r="BJ1987" s="1"/>
      <c r="BK1987" t="b">
        <v>0</v>
      </c>
      <c r="BL1987" t="b">
        <v>0</v>
      </c>
      <c r="BN1987" t="s">
        <v>85</v>
      </c>
      <c r="BO1987" t="b">
        <v>0</v>
      </c>
      <c r="BP1987" t="b">
        <v>0</v>
      </c>
      <c r="BQ1987">
        <v>2030</v>
      </c>
      <c r="BR1987">
        <v>1</v>
      </c>
    </row>
    <row r="1988" spans="1:70" x14ac:dyDescent="0.25">
      <c r="A1988" t="s">
        <v>12875</v>
      </c>
      <c r="B1988" s="1"/>
      <c r="C1988" t="s">
        <v>135</v>
      </c>
      <c r="D1988" t="s">
        <v>9</v>
      </c>
      <c r="E1988" t="s">
        <v>12876</v>
      </c>
      <c r="F1988" t="s">
        <v>12877</v>
      </c>
      <c r="G1988" t="s">
        <v>12878</v>
      </c>
      <c r="I1988" t="s">
        <v>12879</v>
      </c>
      <c r="J1988" s="1">
        <v>40035</v>
      </c>
      <c r="K1988" t="s">
        <v>12880</v>
      </c>
      <c r="L1988">
        <v>5</v>
      </c>
      <c r="N1988" t="s">
        <v>1011</v>
      </c>
      <c r="O1988" s="1">
        <v>41832</v>
      </c>
      <c r="P1988" t="s">
        <v>12881</v>
      </c>
      <c r="Q1988" s="1">
        <v>41832</v>
      </c>
      <c r="R1988" t="s">
        <v>17</v>
      </c>
      <c r="S1988" s="1"/>
      <c r="T1988" t="s">
        <v>75</v>
      </c>
      <c r="U1988" t="s">
        <v>75</v>
      </c>
      <c r="V1988" t="s">
        <v>75</v>
      </c>
      <c r="W1988" t="s">
        <v>75</v>
      </c>
      <c r="X1988" s="1">
        <v>41831</v>
      </c>
      <c r="Y1988" t="s">
        <v>75</v>
      </c>
      <c r="Z1988" t="s">
        <v>75</v>
      </c>
      <c r="AA1988" t="s">
        <v>75</v>
      </c>
      <c r="AB1988" t="s">
        <v>75</v>
      </c>
      <c r="AC1988" t="s">
        <v>75</v>
      </c>
      <c r="AD1988" s="1"/>
      <c r="AE1988" s="1"/>
      <c r="AF1988" s="1"/>
      <c r="AG1988">
        <v>99</v>
      </c>
      <c r="AH1988" s="1"/>
      <c r="AI1988" s="1"/>
      <c r="AJ1988" s="1"/>
      <c r="AK1988" s="1">
        <v>41832</v>
      </c>
      <c r="AL1988" s="1">
        <v>41833</v>
      </c>
      <c r="AM1988" s="1"/>
      <c r="AN1988" s="1"/>
      <c r="AO1988" t="s">
        <v>75</v>
      </c>
      <c r="AP1988" t="s">
        <v>17</v>
      </c>
      <c r="AQ1988" t="s">
        <v>17</v>
      </c>
      <c r="AR1988" t="s">
        <v>17</v>
      </c>
      <c r="AS1988" s="1"/>
      <c r="AT1988" t="s">
        <v>18</v>
      </c>
      <c r="AU1988" s="1">
        <v>41876</v>
      </c>
      <c r="AV1988" t="s">
        <v>17</v>
      </c>
      <c r="AW1988" t="s">
        <v>17</v>
      </c>
      <c r="AX1988" t="s">
        <v>17</v>
      </c>
      <c r="AY1988" s="1">
        <v>41876</v>
      </c>
      <c r="AZ1988" t="s">
        <v>17</v>
      </c>
      <c r="BA1988" t="s">
        <v>17</v>
      </c>
      <c r="BB1988" t="s">
        <v>17</v>
      </c>
      <c r="BC1988" s="1">
        <v>41876</v>
      </c>
      <c r="BD1988" s="1"/>
      <c r="BE1988" t="s">
        <v>17</v>
      </c>
      <c r="BF1988" t="s">
        <v>17</v>
      </c>
      <c r="BG1988" t="s">
        <v>17</v>
      </c>
      <c r="BH1988" t="s">
        <v>1004</v>
      </c>
      <c r="BI1988" t="s">
        <v>17</v>
      </c>
      <c r="BJ1988" s="1"/>
      <c r="BK1988" t="b">
        <v>0</v>
      </c>
      <c r="BL1988" t="b">
        <v>0</v>
      </c>
      <c r="BN1988" t="s">
        <v>85</v>
      </c>
      <c r="BO1988" t="b">
        <v>0</v>
      </c>
      <c r="BP1988" t="b">
        <v>0</v>
      </c>
      <c r="BQ1988">
        <v>2031</v>
      </c>
      <c r="BR1988">
        <v>1</v>
      </c>
    </row>
    <row r="1989" spans="1:70" x14ac:dyDescent="0.25">
      <c r="A1989" t="s">
        <v>12882</v>
      </c>
      <c r="B1989" s="1">
        <v>41864</v>
      </c>
      <c r="C1989" t="s">
        <v>644</v>
      </c>
      <c r="D1989" t="s">
        <v>74</v>
      </c>
      <c r="E1989" t="s">
        <v>12748</v>
      </c>
      <c r="F1989" t="s">
        <v>12883</v>
      </c>
      <c r="G1989" t="s">
        <v>12748</v>
      </c>
      <c r="H1989" t="s">
        <v>74</v>
      </c>
      <c r="I1989" t="s">
        <v>12884</v>
      </c>
      <c r="J1989" s="1">
        <v>40303</v>
      </c>
      <c r="K1989" t="s">
        <v>12885</v>
      </c>
      <c r="L1989">
        <v>4</v>
      </c>
      <c r="M1989">
        <v>2</v>
      </c>
      <c r="N1989" t="s">
        <v>979</v>
      </c>
      <c r="O1989" s="1">
        <v>41828</v>
      </c>
      <c r="P1989" t="s">
        <v>12886</v>
      </c>
      <c r="Q1989" s="1">
        <v>41828</v>
      </c>
      <c r="R1989" t="s">
        <v>17</v>
      </c>
      <c r="S1989" s="1"/>
      <c r="T1989" t="s">
        <v>75</v>
      </c>
      <c r="U1989" t="s">
        <v>17</v>
      </c>
      <c r="V1989" t="s">
        <v>17</v>
      </c>
      <c r="W1989" t="s">
        <v>17</v>
      </c>
      <c r="X1989" s="1">
        <v>41826</v>
      </c>
      <c r="Y1989" t="s">
        <v>75</v>
      </c>
      <c r="Z1989" t="s">
        <v>75</v>
      </c>
      <c r="AA1989" t="s">
        <v>75</v>
      </c>
      <c r="AB1989" t="s">
        <v>75</v>
      </c>
      <c r="AC1989" t="s">
        <v>75</v>
      </c>
      <c r="AD1989" s="1">
        <v>40536</v>
      </c>
      <c r="AE1989" s="1">
        <v>40642</v>
      </c>
      <c r="AF1989" s="1"/>
      <c r="AG1989">
        <v>4</v>
      </c>
      <c r="AH1989" s="1">
        <v>40607</v>
      </c>
      <c r="AI1989" s="1">
        <v>40693</v>
      </c>
      <c r="AJ1989" s="1"/>
      <c r="AK1989" s="1">
        <v>41828</v>
      </c>
      <c r="AL1989" s="1">
        <v>41829</v>
      </c>
      <c r="AM1989" s="1">
        <v>41864</v>
      </c>
      <c r="AN1989" s="1"/>
      <c r="AO1989" t="s">
        <v>75</v>
      </c>
      <c r="AP1989" t="s">
        <v>17</v>
      </c>
      <c r="AQ1989" t="s">
        <v>17</v>
      </c>
      <c r="AR1989" t="s">
        <v>17</v>
      </c>
      <c r="AS1989" s="1"/>
      <c r="AT1989" t="s">
        <v>18</v>
      </c>
      <c r="AU1989" s="1">
        <v>41876</v>
      </c>
      <c r="AV1989" t="s">
        <v>17</v>
      </c>
      <c r="AW1989" t="s">
        <v>17</v>
      </c>
      <c r="AX1989" t="s">
        <v>17</v>
      </c>
      <c r="AY1989" s="1">
        <v>41876</v>
      </c>
      <c r="AZ1989" t="s">
        <v>17</v>
      </c>
      <c r="BA1989" t="s">
        <v>17</v>
      </c>
      <c r="BB1989" t="s">
        <v>17</v>
      </c>
      <c r="BC1989" s="1">
        <v>41876</v>
      </c>
      <c r="BD1989" s="1">
        <v>41865</v>
      </c>
      <c r="BE1989" t="s">
        <v>17</v>
      </c>
      <c r="BF1989" t="s">
        <v>17</v>
      </c>
      <c r="BG1989" t="s">
        <v>17</v>
      </c>
      <c r="BH1989" t="s">
        <v>1004</v>
      </c>
      <c r="BI1989" t="s">
        <v>17</v>
      </c>
      <c r="BJ1989" s="1"/>
      <c r="BK1989" t="b">
        <v>0</v>
      </c>
      <c r="BL1989" t="b">
        <v>0</v>
      </c>
      <c r="BN1989" t="s">
        <v>85</v>
      </c>
      <c r="BO1989" t="b">
        <v>0</v>
      </c>
      <c r="BP1989" t="b">
        <v>0</v>
      </c>
      <c r="BQ1989">
        <v>2032</v>
      </c>
      <c r="BR1989">
        <v>1</v>
      </c>
    </row>
    <row r="1990" spans="1:70" x14ac:dyDescent="0.25">
      <c r="A1990" t="s">
        <v>12887</v>
      </c>
      <c r="B1990" s="1"/>
      <c r="C1990" t="s">
        <v>644</v>
      </c>
      <c r="D1990" t="s">
        <v>74</v>
      </c>
      <c r="E1990" t="s">
        <v>12888</v>
      </c>
      <c r="F1990" t="s">
        <v>12889</v>
      </c>
      <c r="G1990" t="s">
        <v>74</v>
      </c>
      <c r="H1990" t="s">
        <v>74</v>
      </c>
      <c r="I1990" t="s">
        <v>12890</v>
      </c>
      <c r="J1990" s="1">
        <v>37076</v>
      </c>
      <c r="K1990" t="s">
        <v>12891</v>
      </c>
      <c r="L1990">
        <v>13</v>
      </c>
      <c r="N1990" t="s">
        <v>979</v>
      </c>
      <c r="O1990" s="1">
        <v>41842</v>
      </c>
      <c r="P1990" t="s">
        <v>12892</v>
      </c>
      <c r="Q1990" s="1">
        <v>41842</v>
      </c>
      <c r="R1990" t="s">
        <v>75</v>
      </c>
      <c r="S1990" s="1">
        <v>41842</v>
      </c>
      <c r="T1990" t="s">
        <v>17</v>
      </c>
      <c r="U1990" t="s">
        <v>17</v>
      </c>
      <c r="V1990" t="s">
        <v>17</v>
      </c>
      <c r="W1990" t="s">
        <v>75</v>
      </c>
      <c r="X1990" s="1">
        <v>41840</v>
      </c>
      <c r="Y1990" t="s">
        <v>75</v>
      </c>
      <c r="Z1990" t="s">
        <v>75</v>
      </c>
      <c r="AA1990" t="s">
        <v>75</v>
      </c>
      <c r="AB1990" t="s">
        <v>75</v>
      </c>
      <c r="AC1990" t="s">
        <v>75</v>
      </c>
      <c r="AD1990" s="1"/>
      <c r="AE1990" s="1"/>
      <c r="AF1990" s="1"/>
      <c r="AG1990">
        <v>99</v>
      </c>
      <c r="AH1990" s="1"/>
      <c r="AI1990" s="1"/>
      <c r="AJ1990" s="1"/>
      <c r="AK1990" s="1">
        <v>41842</v>
      </c>
      <c r="AL1990" s="1">
        <v>41843</v>
      </c>
      <c r="AM1990" s="1"/>
      <c r="AN1990" s="1"/>
      <c r="AO1990" t="s">
        <v>75</v>
      </c>
      <c r="AP1990" t="s">
        <v>17</v>
      </c>
      <c r="AQ1990" t="s">
        <v>17</v>
      </c>
      <c r="AR1990" t="s">
        <v>17</v>
      </c>
      <c r="AS1990" s="1"/>
      <c r="AT1990" t="s">
        <v>18</v>
      </c>
      <c r="AU1990" s="1">
        <v>41876</v>
      </c>
      <c r="AV1990" t="s">
        <v>17</v>
      </c>
      <c r="AW1990" t="s">
        <v>17</v>
      </c>
      <c r="AX1990" t="s">
        <v>17</v>
      </c>
      <c r="AY1990" s="1">
        <v>41876</v>
      </c>
      <c r="AZ1990" t="s">
        <v>17</v>
      </c>
      <c r="BA1990" t="s">
        <v>17</v>
      </c>
      <c r="BB1990" t="s">
        <v>17</v>
      </c>
      <c r="BC1990" s="1">
        <v>41876</v>
      </c>
      <c r="BD1990" s="1">
        <v>41865</v>
      </c>
      <c r="BE1990" t="s">
        <v>17</v>
      </c>
      <c r="BF1990" t="s">
        <v>17</v>
      </c>
      <c r="BG1990" t="s">
        <v>17</v>
      </c>
      <c r="BH1990" t="s">
        <v>1004</v>
      </c>
      <c r="BI1990" t="s">
        <v>17</v>
      </c>
      <c r="BJ1990" s="1"/>
      <c r="BK1990" t="b">
        <v>0</v>
      </c>
      <c r="BL1990" t="b">
        <v>0</v>
      </c>
      <c r="BN1990" t="s">
        <v>85</v>
      </c>
      <c r="BO1990" t="b">
        <v>0</v>
      </c>
      <c r="BP1990" t="b">
        <v>0</v>
      </c>
      <c r="BQ1990">
        <v>2033</v>
      </c>
      <c r="BR1990">
        <v>1</v>
      </c>
    </row>
    <row r="1991" spans="1:70" x14ac:dyDescent="0.25">
      <c r="A1991" t="s">
        <v>12893</v>
      </c>
      <c r="B1991" s="1">
        <v>41864</v>
      </c>
      <c r="C1991" t="s">
        <v>237</v>
      </c>
      <c r="D1991" t="s">
        <v>74</v>
      </c>
      <c r="E1991" t="s">
        <v>12894</v>
      </c>
      <c r="F1991" t="s">
        <v>12895</v>
      </c>
      <c r="G1991" t="s">
        <v>12894</v>
      </c>
      <c r="H1991" t="s">
        <v>74</v>
      </c>
      <c r="I1991" t="s">
        <v>12896</v>
      </c>
      <c r="J1991" s="1">
        <v>41241</v>
      </c>
      <c r="K1991" t="s">
        <v>12897</v>
      </c>
      <c r="L1991">
        <v>1</v>
      </c>
      <c r="M1991">
        <v>7</v>
      </c>
      <c r="N1991" t="s">
        <v>1011</v>
      </c>
      <c r="O1991" s="1">
        <v>41840</v>
      </c>
      <c r="P1991" t="s">
        <v>12898</v>
      </c>
      <c r="Q1991" s="1">
        <v>41840</v>
      </c>
      <c r="R1991" t="s">
        <v>17</v>
      </c>
      <c r="S1991" s="1"/>
      <c r="T1991" t="s">
        <v>75</v>
      </c>
      <c r="U1991" t="s">
        <v>17</v>
      </c>
      <c r="V1991" t="s">
        <v>17</v>
      </c>
      <c r="W1991" t="s">
        <v>75</v>
      </c>
      <c r="X1991" s="1">
        <v>41835</v>
      </c>
      <c r="Y1991" t="s">
        <v>75</v>
      </c>
      <c r="Z1991" t="s">
        <v>75</v>
      </c>
      <c r="AA1991" t="s">
        <v>75</v>
      </c>
      <c r="AB1991" t="s">
        <v>17</v>
      </c>
      <c r="AC1991" t="s">
        <v>75</v>
      </c>
      <c r="AD1991" s="1"/>
      <c r="AE1991" s="1"/>
      <c r="AF1991" s="1"/>
      <c r="AG1991">
        <v>99</v>
      </c>
      <c r="AH1991" s="1"/>
      <c r="AI1991" s="1"/>
      <c r="AJ1991" s="1"/>
      <c r="AK1991" s="1">
        <v>41840</v>
      </c>
      <c r="AL1991" s="1">
        <v>41841</v>
      </c>
      <c r="AM1991" s="1"/>
      <c r="AN1991" s="1"/>
      <c r="AP1991" t="s">
        <v>17</v>
      </c>
      <c r="AQ1991" t="s">
        <v>17</v>
      </c>
      <c r="AR1991" t="s">
        <v>17</v>
      </c>
      <c r="AS1991" s="1"/>
      <c r="AT1991" t="s">
        <v>18</v>
      </c>
      <c r="AU1991" s="1">
        <v>41876</v>
      </c>
      <c r="AV1991" t="s">
        <v>17</v>
      </c>
      <c r="AW1991" t="s">
        <v>17</v>
      </c>
      <c r="AX1991" t="s">
        <v>17</v>
      </c>
      <c r="AY1991" s="1">
        <v>41876</v>
      </c>
      <c r="AZ1991" t="s">
        <v>17</v>
      </c>
      <c r="BA1991" t="s">
        <v>17</v>
      </c>
      <c r="BB1991" t="s">
        <v>17</v>
      </c>
      <c r="BC1991" s="1">
        <v>41876</v>
      </c>
      <c r="BD1991" s="1">
        <v>41865</v>
      </c>
      <c r="BE1991" t="s">
        <v>17</v>
      </c>
      <c r="BF1991" t="s">
        <v>17</v>
      </c>
      <c r="BG1991" t="s">
        <v>17</v>
      </c>
      <c r="BH1991" t="s">
        <v>1004</v>
      </c>
      <c r="BI1991" t="s">
        <v>17</v>
      </c>
      <c r="BJ1991" s="1"/>
      <c r="BK1991" t="b">
        <v>0</v>
      </c>
      <c r="BL1991" t="b">
        <v>0</v>
      </c>
      <c r="BN1991" t="s">
        <v>85</v>
      </c>
      <c r="BO1991" t="b">
        <v>0</v>
      </c>
      <c r="BP1991" t="b">
        <v>0</v>
      </c>
      <c r="BQ1991">
        <v>2034</v>
      </c>
      <c r="BR1991">
        <v>1</v>
      </c>
    </row>
    <row r="1992" spans="1:70" x14ac:dyDescent="0.25">
      <c r="A1992" t="s">
        <v>12899</v>
      </c>
      <c r="B1992" s="1">
        <v>41856</v>
      </c>
      <c r="C1992" t="s">
        <v>30</v>
      </c>
      <c r="D1992" t="s">
        <v>29</v>
      </c>
      <c r="E1992" t="s">
        <v>4169</v>
      </c>
      <c r="F1992" t="s">
        <v>12900</v>
      </c>
      <c r="G1992" t="s">
        <v>4169</v>
      </c>
      <c r="H1992" t="s">
        <v>30</v>
      </c>
      <c r="I1992" t="s">
        <v>12901</v>
      </c>
      <c r="J1992" s="1">
        <v>39862</v>
      </c>
      <c r="K1992" t="s">
        <v>12902</v>
      </c>
      <c r="L1992">
        <v>5</v>
      </c>
      <c r="M1992">
        <v>5</v>
      </c>
      <c r="N1992" t="s">
        <v>979</v>
      </c>
      <c r="O1992" s="1">
        <v>41848</v>
      </c>
      <c r="P1992" t="s">
        <v>12903</v>
      </c>
      <c r="Q1992" s="1">
        <v>41878</v>
      </c>
      <c r="R1992" t="s">
        <v>17</v>
      </c>
      <c r="S1992" s="1"/>
      <c r="T1992" t="s">
        <v>75</v>
      </c>
      <c r="U1992" t="s">
        <v>75</v>
      </c>
      <c r="V1992" t="s">
        <v>75</v>
      </c>
      <c r="W1992" t="s">
        <v>75</v>
      </c>
      <c r="X1992" s="1">
        <v>41838</v>
      </c>
      <c r="Y1992" t="s">
        <v>75</v>
      </c>
      <c r="Z1992" t="s">
        <v>75</v>
      </c>
      <c r="AA1992" t="s">
        <v>75</v>
      </c>
      <c r="AB1992" t="s">
        <v>17</v>
      </c>
      <c r="AC1992" t="s">
        <v>75</v>
      </c>
      <c r="AD1992" s="1"/>
      <c r="AE1992" s="1">
        <v>40042</v>
      </c>
      <c r="AF1992" s="1"/>
      <c r="AG1992">
        <v>3</v>
      </c>
      <c r="AH1992" s="1">
        <v>39938</v>
      </c>
      <c r="AI1992" s="1">
        <v>40095</v>
      </c>
      <c r="AJ1992" s="1"/>
      <c r="AK1992" s="1">
        <v>41849</v>
      </c>
      <c r="AL1992" s="1">
        <v>41850</v>
      </c>
      <c r="AM1992" s="1"/>
      <c r="AN1992" s="1"/>
      <c r="AO1992" t="s">
        <v>75</v>
      </c>
      <c r="AP1992" t="s">
        <v>17</v>
      </c>
      <c r="AQ1992" t="s">
        <v>17</v>
      </c>
      <c r="AR1992" t="s">
        <v>17</v>
      </c>
      <c r="AS1992" s="1"/>
      <c r="AT1992" t="s">
        <v>18</v>
      </c>
      <c r="AU1992" s="1">
        <v>41876</v>
      </c>
      <c r="AV1992" t="s">
        <v>17</v>
      </c>
      <c r="AW1992" t="s">
        <v>17</v>
      </c>
      <c r="AX1992" t="s">
        <v>17</v>
      </c>
      <c r="AY1992" s="1">
        <v>41876</v>
      </c>
      <c r="AZ1992" t="s">
        <v>17</v>
      </c>
      <c r="BA1992" t="s">
        <v>17</v>
      </c>
      <c r="BB1992" t="s">
        <v>17</v>
      </c>
      <c r="BC1992" s="1">
        <v>41876</v>
      </c>
      <c r="BD1992" s="1">
        <v>41865</v>
      </c>
      <c r="BE1992" t="s">
        <v>17</v>
      </c>
      <c r="BF1992" t="s">
        <v>17</v>
      </c>
      <c r="BG1992" t="s">
        <v>17</v>
      </c>
      <c r="BH1992" t="s">
        <v>1004</v>
      </c>
      <c r="BI1992" t="s">
        <v>17</v>
      </c>
      <c r="BJ1992" s="1"/>
      <c r="BK1992" t="b">
        <v>0</v>
      </c>
      <c r="BL1992" t="b">
        <v>0</v>
      </c>
      <c r="BN1992" t="s">
        <v>85</v>
      </c>
      <c r="BO1992" t="b">
        <v>0</v>
      </c>
      <c r="BP1992" t="b">
        <v>0</v>
      </c>
      <c r="BQ1992">
        <v>2035</v>
      </c>
      <c r="BR1992">
        <v>1</v>
      </c>
    </row>
    <row r="1993" spans="1:70" x14ac:dyDescent="0.25">
      <c r="A1993" t="s">
        <v>12899</v>
      </c>
      <c r="B1993" s="1">
        <v>41865</v>
      </c>
      <c r="C1993" t="s">
        <v>30</v>
      </c>
      <c r="D1993" t="s">
        <v>29</v>
      </c>
      <c r="E1993" t="s">
        <v>12904</v>
      </c>
      <c r="F1993" t="s">
        <v>12905</v>
      </c>
      <c r="G1993" t="s">
        <v>12904</v>
      </c>
      <c r="H1993" t="s">
        <v>30</v>
      </c>
      <c r="I1993" t="s">
        <v>12906</v>
      </c>
      <c r="J1993" s="1">
        <v>40461</v>
      </c>
      <c r="K1993" t="s">
        <v>12907</v>
      </c>
      <c r="L1993">
        <v>3</v>
      </c>
      <c r="N1993" t="s">
        <v>1011</v>
      </c>
      <c r="O1993" s="1">
        <v>41854</v>
      </c>
      <c r="P1993" t="s">
        <v>12908</v>
      </c>
      <c r="Q1993" s="1">
        <v>41854</v>
      </c>
      <c r="R1993" t="s">
        <v>75</v>
      </c>
      <c r="S1993" s="1">
        <v>41854</v>
      </c>
      <c r="T1993" t="s">
        <v>17</v>
      </c>
      <c r="U1993" t="s">
        <v>75</v>
      </c>
      <c r="V1993" t="s">
        <v>17</v>
      </c>
      <c r="W1993" t="s">
        <v>75</v>
      </c>
      <c r="X1993" s="1">
        <v>41852</v>
      </c>
      <c r="Y1993" t="s">
        <v>75</v>
      </c>
      <c r="Z1993" t="s">
        <v>75</v>
      </c>
      <c r="AA1993" t="s">
        <v>75</v>
      </c>
      <c r="AB1993" t="s">
        <v>17</v>
      </c>
      <c r="AC1993" t="s">
        <v>75</v>
      </c>
      <c r="AD1993" s="1">
        <v>40189</v>
      </c>
      <c r="AE1993" s="1">
        <v>40594</v>
      </c>
      <c r="AF1993" s="1">
        <v>40744</v>
      </c>
      <c r="AG1993">
        <v>5</v>
      </c>
      <c r="AH1993" s="1">
        <v>40562</v>
      </c>
      <c r="AI1993" s="1">
        <v>40622</v>
      </c>
      <c r="AJ1993" s="1"/>
      <c r="AK1993" s="1">
        <v>41854</v>
      </c>
      <c r="AL1993" s="1">
        <v>41855</v>
      </c>
      <c r="AM1993" s="1">
        <v>41863</v>
      </c>
      <c r="AN1993" s="1"/>
      <c r="AO1993" t="s">
        <v>75</v>
      </c>
      <c r="AP1993" t="s">
        <v>17</v>
      </c>
      <c r="AQ1993" t="s">
        <v>17</v>
      </c>
      <c r="AR1993" t="s">
        <v>17</v>
      </c>
      <c r="AS1993" s="1"/>
      <c r="AT1993" t="s">
        <v>18</v>
      </c>
      <c r="AU1993" s="1">
        <v>41876</v>
      </c>
      <c r="AV1993" t="s">
        <v>17</v>
      </c>
      <c r="AW1993" t="s">
        <v>17</v>
      </c>
      <c r="AX1993" t="s">
        <v>17</v>
      </c>
      <c r="AY1993" s="1">
        <v>41876</v>
      </c>
      <c r="AZ1993" t="s">
        <v>17</v>
      </c>
      <c r="BA1993" t="s">
        <v>17</v>
      </c>
      <c r="BB1993" t="s">
        <v>17</v>
      </c>
      <c r="BC1993" s="1">
        <v>41876</v>
      </c>
      <c r="BD1993" s="1">
        <v>41865</v>
      </c>
      <c r="BE1993" t="s">
        <v>17</v>
      </c>
      <c r="BF1993" t="s">
        <v>17</v>
      </c>
      <c r="BG1993" t="s">
        <v>17</v>
      </c>
      <c r="BH1993" t="s">
        <v>1004</v>
      </c>
      <c r="BI1993" t="s">
        <v>17</v>
      </c>
      <c r="BJ1993" s="1"/>
      <c r="BK1993" t="b">
        <v>0</v>
      </c>
      <c r="BL1993" t="b">
        <v>0</v>
      </c>
      <c r="BN1993" t="s">
        <v>85</v>
      </c>
      <c r="BO1993" t="b">
        <v>0</v>
      </c>
      <c r="BP1993" t="b">
        <v>0</v>
      </c>
      <c r="BQ1993">
        <v>2036</v>
      </c>
      <c r="BR1993">
        <v>1</v>
      </c>
    </row>
    <row r="1994" spans="1:70" x14ac:dyDescent="0.25">
      <c r="A1994" t="s">
        <v>12909</v>
      </c>
      <c r="B1994" s="1">
        <v>41865</v>
      </c>
      <c r="C1994" t="s">
        <v>30</v>
      </c>
      <c r="D1994" t="s">
        <v>29</v>
      </c>
      <c r="E1994" t="s">
        <v>81</v>
      </c>
      <c r="F1994" t="s">
        <v>12910</v>
      </c>
      <c r="G1994" t="s">
        <v>81</v>
      </c>
      <c r="H1994" t="s">
        <v>30</v>
      </c>
      <c r="I1994" t="s">
        <v>12911</v>
      </c>
      <c r="J1994" s="1">
        <v>40385</v>
      </c>
      <c r="K1994" t="s">
        <v>12912</v>
      </c>
      <c r="L1994">
        <v>4</v>
      </c>
      <c r="N1994" t="s">
        <v>979</v>
      </c>
      <c r="O1994" s="1">
        <v>41855</v>
      </c>
      <c r="P1994" t="s">
        <v>12913</v>
      </c>
      <c r="Q1994" s="1">
        <v>41855</v>
      </c>
      <c r="R1994" t="s">
        <v>75</v>
      </c>
      <c r="S1994" s="1">
        <v>41855</v>
      </c>
      <c r="T1994" t="s">
        <v>75</v>
      </c>
      <c r="U1994" t="s">
        <v>75</v>
      </c>
      <c r="V1994" t="s">
        <v>75</v>
      </c>
      <c r="W1994" t="s">
        <v>75</v>
      </c>
      <c r="X1994" s="1">
        <v>41852</v>
      </c>
      <c r="Y1994" t="s">
        <v>75</v>
      </c>
      <c r="Z1994" t="s">
        <v>75</v>
      </c>
      <c r="AA1994" t="s">
        <v>75</v>
      </c>
      <c r="AB1994" t="s">
        <v>17</v>
      </c>
      <c r="AC1994" t="s">
        <v>75</v>
      </c>
      <c r="AD1994" s="1">
        <v>40388</v>
      </c>
      <c r="AE1994" s="1">
        <v>40480</v>
      </c>
      <c r="AF1994" s="1">
        <v>40689</v>
      </c>
      <c r="AG1994">
        <v>5</v>
      </c>
      <c r="AH1994" s="1">
        <v>40448</v>
      </c>
      <c r="AI1994" s="1">
        <v>40569</v>
      </c>
      <c r="AJ1994" s="1"/>
      <c r="AK1994" s="1">
        <v>41855</v>
      </c>
      <c r="AL1994" s="1">
        <v>41856</v>
      </c>
      <c r="AM1994" s="1">
        <v>41863</v>
      </c>
      <c r="AN1994" s="1"/>
      <c r="AO1994" t="s">
        <v>75</v>
      </c>
      <c r="AP1994" t="s">
        <v>17</v>
      </c>
      <c r="AQ1994" t="s">
        <v>17</v>
      </c>
      <c r="AR1994" t="s">
        <v>17</v>
      </c>
      <c r="AS1994" s="1"/>
      <c r="AT1994" t="s">
        <v>18</v>
      </c>
      <c r="AU1994" s="1">
        <v>41876</v>
      </c>
      <c r="AV1994" t="s">
        <v>17</v>
      </c>
      <c r="AW1994" t="s">
        <v>17</v>
      </c>
      <c r="AX1994" t="s">
        <v>17</v>
      </c>
      <c r="AY1994" s="1">
        <v>41876</v>
      </c>
      <c r="AZ1994" t="s">
        <v>17</v>
      </c>
      <c r="BA1994" t="s">
        <v>17</v>
      </c>
      <c r="BB1994" t="s">
        <v>17</v>
      </c>
      <c r="BC1994" s="1">
        <v>41876</v>
      </c>
      <c r="BD1994" s="1">
        <v>41865</v>
      </c>
      <c r="BE1994" t="s">
        <v>17</v>
      </c>
      <c r="BG1994" t="s">
        <v>17</v>
      </c>
      <c r="BH1994" t="s">
        <v>1004</v>
      </c>
      <c r="BI1994" t="s">
        <v>17</v>
      </c>
      <c r="BJ1994" s="1"/>
      <c r="BK1994" t="b">
        <v>0</v>
      </c>
      <c r="BL1994" t="b">
        <v>0</v>
      </c>
      <c r="BN1994" t="s">
        <v>85</v>
      </c>
      <c r="BO1994" t="b">
        <v>0</v>
      </c>
      <c r="BP1994" t="b">
        <v>0</v>
      </c>
      <c r="BQ1994">
        <v>2037</v>
      </c>
      <c r="BR1994">
        <v>1</v>
      </c>
    </row>
    <row r="1995" spans="1:70" x14ac:dyDescent="0.25">
      <c r="A1995" t="s">
        <v>12914</v>
      </c>
      <c r="B1995" s="1">
        <v>41864</v>
      </c>
      <c r="C1995" t="s">
        <v>30</v>
      </c>
      <c r="D1995" t="s">
        <v>29</v>
      </c>
      <c r="E1995" t="s">
        <v>12915</v>
      </c>
      <c r="F1995" t="s">
        <v>12916</v>
      </c>
      <c r="G1995" t="s">
        <v>12915</v>
      </c>
      <c r="H1995" t="s">
        <v>30</v>
      </c>
      <c r="I1995" t="s">
        <v>12917</v>
      </c>
      <c r="J1995" s="1">
        <v>41122</v>
      </c>
      <c r="K1995" t="s">
        <v>12918</v>
      </c>
      <c r="L1995">
        <v>2</v>
      </c>
      <c r="N1995" t="s">
        <v>1011</v>
      </c>
      <c r="O1995" s="1">
        <v>41852</v>
      </c>
      <c r="P1995" t="s">
        <v>12919</v>
      </c>
      <c r="Q1995" s="1">
        <v>41852</v>
      </c>
      <c r="R1995" t="s">
        <v>17</v>
      </c>
      <c r="S1995" s="1"/>
      <c r="T1995" t="s">
        <v>75</v>
      </c>
      <c r="U1995" t="s">
        <v>75</v>
      </c>
      <c r="V1995" t="s">
        <v>75</v>
      </c>
      <c r="W1995" t="s">
        <v>75</v>
      </c>
      <c r="X1995" s="1">
        <v>41841</v>
      </c>
      <c r="Y1995" t="s">
        <v>75</v>
      </c>
      <c r="Z1995" t="s">
        <v>75</v>
      </c>
      <c r="AA1995" t="s">
        <v>75</v>
      </c>
      <c r="AB1995" t="s">
        <v>17</v>
      </c>
      <c r="AC1995" t="s">
        <v>75</v>
      </c>
      <c r="AD1995" s="1"/>
      <c r="AE1995" s="1">
        <v>41214</v>
      </c>
      <c r="AF1995" s="1"/>
      <c r="AG1995">
        <v>3</v>
      </c>
      <c r="AH1995" s="1">
        <v>41183</v>
      </c>
      <c r="AI1995" s="1">
        <v>41277</v>
      </c>
      <c r="AJ1995" s="1"/>
      <c r="AK1995" s="1">
        <v>41855</v>
      </c>
      <c r="AL1995" s="1">
        <v>41856</v>
      </c>
      <c r="AM1995" s="1">
        <v>41858</v>
      </c>
      <c r="AN1995" s="1"/>
      <c r="AO1995" t="s">
        <v>75</v>
      </c>
      <c r="AP1995" t="s">
        <v>17</v>
      </c>
      <c r="AQ1995" t="s">
        <v>17</v>
      </c>
      <c r="AR1995" t="s">
        <v>17</v>
      </c>
      <c r="AS1995" s="1"/>
      <c r="AT1995" t="s">
        <v>18</v>
      </c>
      <c r="AU1995" s="1">
        <v>41876</v>
      </c>
      <c r="AV1995" t="s">
        <v>17</v>
      </c>
      <c r="AW1995" t="s">
        <v>17</v>
      </c>
      <c r="AX1995" t="s">
        <v>17</v>
      </c>
      <c r="AY1995" s="1">
        <v>41876</v>
      </c>
      <c r="AZ1995" t="s">
        <v>17</v>
      </c>
      <c r="BA1995" t="s">
        <v>17</v>
      </c>
      <c r="BB1995" t="s">
        <v>17</v>
      </c>
      <c r="BC1995" s="1">
        <v>41876</v>
      </c>
      <c r="BD1995" s="1">
        <v>41865</v>
      </c>
      <c r="BE1995" t="s">
        <v>17</v>
      </c>
      <c r="BF1995" t="s">
        <v>17</v>
      </c>
      <c r="BG1995" t="s">
        <v>17</v>
      </c>
      <c r="BH1995" t="s">
        <v>1004</v>
      </c>
      <c r="BI1995" t="s">
        <v>17</v>
      </c>
      <c r="BJ1995" s="1"/>
      <c r="BK1995" t="b">
        <v>0</v>
      </c>
      <c r="BL1995" t="b">
        <v>0</v>
      </c>
      <c r="BN1995" t="s">
        <v>85</v>
      </c>
      <c r="BO1995" t="b">
        <v>1</v>
      </c>
      <c r="BP1995" t="b">
        <v>0</v>
      </c>
      <c r="BQ1995">
        <v>2038</v>
      </c>
      <c r="BR1995">
        <v>1</v>
      </c>
    </row>
    <row r="1996" spans="1:70" x14ac:dyDescent="0.25">
      <c r="A1996" t="s">
        <v>12339</v>
      </c>
      <c r="B1996" s="1"/>
      <c r="C1996" t="s">
        <v>378</v>
      </c>
      <c r="D1996" t="s">
        <v>35</v>
      </c>
      <c r="E1996" t="s">
        <v>12920</v>
      </c>
      <c r="F1996" t="s">
        <v>12921</v>
      </c>
      <c r="I1996" t="s">
        <v>12341</v>
      </c>
      <c r="J1996" s="1">
        <v>40034</v>
      </c>
      <c r="K1996" t="s">
        <v>12342</v>
      </c>
      <c r="L1996">
        <v>4</v>
      </c>
      <c r="M1996">
        <v>10</v>
      </c>
      <c r="N1996" t="s">
        <v>979</v>
      </c>
      <c r="O1996" s="1">
        <v>41796</v>
      </c>
      <c r="P1996" t="s">
        <v>12343</v>
      </c>
      <c r="Q1996" s="1">
        <v>41796</v>
      </c>
      <c r="R1996" t="s">
        <v>75</v>
      </c>
      <c r="S1996" s="1">
        <v>41796</v>
      </c>
      <c r="T1996" t="s">
        <v>75</v>
      </c>
      <c r="U1996" t="s">
        <v>75</v>
      </c>
      <c r="V1996" t="s">
        <v>75</v>
      </c>
      <c r="W1996" t="s">
        <v>75</v>
      </c>
      <c r="X1996" s="1">
        <v>41782</v>
      </c>
      <c r="Y1996" t="s">
        <v>75</v>
      </c>
      <c r="Z1996" t="s">
        <v>75</v>
      </c>
      <c r="AA1996" t="s">
        <v>75</v>
      </c>
      <c r="AB1996" t="s">
        <v>17</v>
      </c>
      <c r="AC1996" t="s">
        <v>75</v>
      </c>
      <c r="AD1996" s="1"/>
      <c r="AE1996" s="1"/>
      <c r="AF1996" s="1"/>
      <c r="AG1996">
        <v>99</v>
      </c>
      <c r="AH1996" s="1"/>
      <c r="AI1996" s="1"/>
      <c r="AJ1996" s="1"/>
      <c r="AK1996" s="1">
        <v>41799</v>
      </c>
      <c r="AL1996" s="1">
        <v>41800</v>
      </c>
      <c r="AM1996" s="1"/>
      <c r="AN1996" s="1"/>
      <c r="AO1996" t="s">
        <v>75</v>
      </c>
      <c r="AS1996" s="1"/>
      <c r="AU1996" s="1"/>
      <c r="AY1996" s="1"/>
      <c r="BC1996" s="1"/>
      <c r="BD1996" s="1"/>
      <c r="BJ1996" s="1"/>
      <c r="BK1996" t="b">
        <v>0</v>
      </c>
      <c r="BL1996" t="b">
        <v>0</v>
      </c>
      <c r="BO1996" t="b">
        <v>0</v>
      </c>
      <c r="BP1996" t="b">
        <v>0</v>
      </c>
      <c r="BQ1996">
        <v>2039</v>
      </c>
      <c r="BR1996">
        <v>0</v>
      </c>
    </row>
    <row r="1997" spans="1:70" x14ac:dyDescent="0.25">
      <c r="A1997" t="s">
        <v>12922</v>
      </c>
      <c r="B1997" s="1"/>
      <c r="C1997" t="s">
        <v>378</v>
      </c>
      <c r="D1997" t="s">
        <v>35</v>
      </c>
      <c r="E1997" t="s">
        <v>12923</v>
      </c>
      <c r="F1997" t="s">
        <v>12924</v>
      </c>
      <c r="G1997" t="s">
        <v>12925</v>
      </c>
      <c r="I1997" t="s">
        <v>12926</v>
      </c>
      <c r="J1997" s="1">
        <v>39020</v>
      </c>
      <c r="K1997" t="s">
        <v>12927</v>
      </c>
      <c r="L1997">
        <v>7</v>
      </c>
      <c r="O1997" s="1">
        <v>41812</v>
      </c>
      <c r="P1997" t="s">
        <v>7330</v>
      </c>
      <c r="Q1997" s="1">
        <v>41813</v>
      </c>
      <c r="R1997" t="s">
        <v>75</v>
      </c>
      <c r="S1997" s="1">
        <v>41812</v>
      </c>
      <c r="T1997" t="s">
        <v>75</v>
      </c>
      <c r="U1997" t="s">
        <v>17</v>
      </c>
      <c r="V1997" t="s">
        <v>17</v>
      </c>
      <c r="W1997" t="s">
        <v>75</v>
      </c>
      <c r="X1997" s="1">
        <v>41779</v>
      </c>
      <c r="Y1997" t="s">
        <v>75</v>
      </c>
      <c r="Z1997" t="s">
        <v>75</v>
      </c>
      <c r="AA1997" t="s">
        <v>75</v>
      </c>
      <c r="AB1997" t="s">
        <v>75</v>
      </c>
      <c r="AC1997" t="s">
        <v>75</v>
      </c>
      <c r="AD1997" s="1"/>
      <c r="AE1997" s="1"/>
      <c r="AF1997" s="1"/>
      <c r="AG1997">
        <v>99</v>
      </c>
      <c r="AH1997" s="1"/>
      <c r="AI1997" s="1"/>
      <c r="AJ1997" s="1"/>
      <c r="AK1997" s="1">
        <v>41850</v>
      </c>
      <c r="AL1997" s="1">
        <v>41851</v>
      </c>
      <c r="AM1997" s="1"/>
      <c r="AN1997" s="1"/>
      <c r="AS1997" s="1"/>
      <c r="AU1997" s="1"/>
      <c r="AY1997" s="1"/>
      <c r="BC1997" s="1"/>
      <c r="BD1997" s="1"/>
      <c r="BJ1997" s="1">
        <v>41869</v>
      </c>
      <c r="BK1997" t="b">
        <v>0</v>
      </c>
      <c r="BL1997" t="b">
        <v>0</v>
      </c>
      <c r="BM1997" t="s">
        <v>75</v>
      </c>
      <c r="BN1997" t="s">
        <v>17</v>
      </c>
      <c r="BO1997" t="b">
        <v>0</v>
      </c>
      <c r="BP1997" t="b">
        <v>0</v>
      </c>
      <c r="BQ1997">
        <v>2040</v>
      </c>
      <c r="BR1997">
        <v>1</v>
      </c>
    </row>
    <row r="1998" spans="1:70" x14ac:dyDescent="0.25">
      <c r="A1998" t="s">
        <v>12928</v>
      </c>
      <c r="B1998" s="1"/>
      <c r="C1998" t="s">
        <v>452</v>
      </c>
      <c r="D1998" t="s">
        <v>35</v>
      </c>
      <c r="E1998" t="s">
        <v>12929</v>
      </c>
      <c r="F1998" t="s">
        <v>12930</v>
      </c>
      <c r="G1998" t="s">
        <v>2177</v>
      </c>
      <c r="H1998" t="s">
        <v>452</v>
      </c>
      <c r="I1998" t="s">
        <v>12931</v>
      </c>
      <c r="J1998" s="1">
        <v>41010</v>
      </c>
      <c r="K1998" t="s">
        <v>10744</v>
      </c>
      <c r="L1998">
        <v>2</v>
      </c>
      <c r="N1998" t="s">
        <v>1011</v>
      </c>
      <c r="O1998" s="1">
        <v>41710</v>
      </c>
      <c r="P1998" t="s">
        <v>12932</v>
      </c>
      <c r="Q1998" s="1">
        <v>41710</v>
      </c>
      <c r="R1998" t="s">
        <v>75</v>
      </c>
      <c r="S1998" s="1">
        <v>41710</v>
      </c>
      <c r="T1998" t="s">
        <v>75</v>
      </c>
      <c r="U1998" t="s">
        <v>17</v>
      </c>
      <c r="V1998" t="s">
        <v>17</v>
      </c>
      <c r="W1998" t="s">
        <v>75</v>
      </c>
      <c r="X1998" s="1">
        <v>41707</v>
      </c>
      <c r="Y1998" t="s">
        <v>75</v>
      </c>
      <c r="Z1998" t="s">
        <v>75</v>
      </c>
      <c r="AA1998" t="s">
        <v>75</v>
      </c>
      <c r="AB1998" t="s">
        <v>17</v>
      </c>
      <c r="AC1998" t="s">
        <v>75</v>
      </c>
      <c r="AD1998" s="1"/>
      <c r="AE1998" s="1"/>
      <c r="AF1998" s="1"/>
      <c r="AG1998">
        <v>99</v>
      </c>
      <c r="AH1998" s="1"/>
      <c r="AI1998" s="1"/>
      <c r="AJ1998" s="1"/>
      <c r="AK1998" s="1">
        <v>41710</v>
      </c>
      <c r="AL1998" s="1"/>
      <c r="AM1998" s="1"/>
      <c r="AN1998" s="1"/>
      <c r="AP1998" t="s">
        <v>17</v>
      </c>
      <c r="AQ1998" t="s">
        <v>17</v>
      </c>
      <c r="AR1998" t="s">
        <v>17</v>
      </c>
      <c r="AS1998" s="1"/>
      <c r="AT1998" t="s">
        <v>18</v>
      </c>
      <c r="AU1998" s="1"/>
      <c r="AV1998" t="s">
        <v>17</v>
      </c>
      <c r="AW1998" t="s">
        <v>17</v>
      </c>
      <c r="AX1998" t="s">
        <v>17</v>
      </c>
      <c r="AY1998" s="1"/>
      <c r="AZ1998" t="s">
        <v>17</v>
      </c>
      <c r="BA1998" t="s">
        <v>17</v>
      </c>
      <c r="BB1998" t="s">
        <v>17</v>
      </c>
      <c r="BC1998" s="1"/>
      <c r="BD1998" s="1"/>
      <c r="BE1998" t="s">
        <v>17</v>
      </c>
      <c r="BF1998" t="s">
        <v>17</v>
      </c>
      <c r="BG1998" t="s">
        <v>17</v>
      </c>
      <c r="BH1998" t="s">
        <v>1004</v>
      </c>
      <c r="BI1998" t="s">
        <v>17</v>
      </c>
      <c r="BJ1998" s="1">
        <v>41922</v>
      </c>
      <c r="BK1998" t="b">
        <v>0</v>
      </c>
      <c r="BL1998" t="b">
        <v>0</v>
      </c>
      <c r="BM1998" t="s">
        <v>17</v>
      </c>
      <c r="BN1998" t="s">
        <v>85</v>
      </c>
      <c r="BO1998" t="b">
        <v>0</v>
      </c>
      <c r="BP1998" t="b">
        <v>0</v>
      </c>
      <c r="BQ1998">
        <v>2041</v>
      </c>
      <c r="BR1998">
        <v>1</v>
      </c>
    </row>
    <row r="1999" spans="1:70" x14ac:dyDescent="0.25">
      <c r="A1999" t="s">
        <v>12933</v>
      </c>
      <c r="B1999" s="1"/>
      <c r="C1999" t="s">
        <v>279</v>
      </c>
      <c r="D1999" t="s">
        <v>32</v>
      </c>
      <c r="E1999" t="s">
        <v>12934</v>
      </c>
      <c r="F1999" t="s">
        <v>12935</v>
      </c>
      <c r="G1999" t="s">
        <v>12936</v>
      </c>
      <c r="I1999" t="s">
        <v>12937</v>
      </c>
      <c r="J1999" s="1">
        <v>41653</v>
      </c>
      <c r="K1999" t="s">
        <v>12938</v>
      </c>
      <c r="L1999">
        <v>1</v>
      </c>
      <c r="N1999" t="s">
        <v>1011</v>
      </c>
      <c r="O1999" s="1">
        <v>41812</v>
      </c>
      <c r="P1999" t="s">
        <v>7330</v>
      </c>
      <c r="Q1999" s="1">
        <v>41813</v>
      </c>
      <c r="R1999" t="s">
        <v>75</v>
      </c>
      <c r="S1999" s="1">
        <v>41812</v>
      </c>
      <c r="T1999" t="s">
        <v>17</v>
      </c>
      <c r="U1999" t="s">
        <v>75</v>
      </c>
      <c r="V1999" t="s">
        <v>17</v>
      </c>
      <c r="W1999" t="s">
        <v>75</v>
      </c>
      <c r="X1999" s="1">
        <v>41779</v>
      </c>
      <c r="Y1999" t="s">
        <v>75</v>
      </c>
      <c r="Z1999" t="s">
        <v>75</v>
      </c>
      <c r="AA1999" t="s">
        <v>75</v>
      </c>
      <c r="AB1999" t="s">
        <v>75</v>
      </c>
      <c r="AC1999" t="s">
        <v>75</v>
      </c>
      <c r="AD1999" s="1"/>
      <c r="AE1999" s="1"/>
      <c r="AF1999" s="1"/>
      <c r="AG1999">
        <v>99</v>
      </c>
      <c r="AH1999" s="1"/>
      <c r="AI1999" s="1"/>
      <c r="AJ1999" s="1"/>
      <c r="AK1999" s="1">
        <v>41850</v>
      </c>
      <c r="AL1999" s="1">
        <v>41851</v>
      </c>
      <c r="AM1999" s="1"/>
      <c r="AN1999" s="1"/>
      <c r="AO1999" t="s">
        <v>75</v>
      </c>
      <c r="AS1999" s="1"/>
      <c r="AU1999" s="1"/>
      <c r="AY1999" s="1"/>
      <c r="BC1999" s="1"/>
      <c r="BD1999" s="1"/>
      <c r="BJ1999" s="1"/>
      <c r="BK1999" t="b">
        <v>0</v>
      </c>
      <c r="BL1999" t="b">
        <v>0</v>
      </c>
      <c r="BM1999" t="s">
        <v>17</v>
      </c>
      <c r="BN1999" t="s">
        <v>85</v>
      </c>
      <c r="BO1999" t="b">
        <v>0</v>
      </c>
      <c r="BP1999" t="b">
        <v>0</v>
      </c>
      <c r="BQ1999">
        <v>2042</v>
      </c>
      <c r="BR1999">
        <v>1</v>
      </c>
    </row>
    <row r="2000" spans="1:70" x14ac:dyDescent="0.25">
      <c r="A2000" t="s">
        <v>12939</v>
      </c>
      <c r="B2000" s="1"/>
      <c r="C2000" t="s">
        <v>55</v>
      </c>
      <c r="D2000" t="s">
        <v>32</v>
      </c>
      <c r="E2000" t="s">
        <v>12940</v>
      </c>
      <c r="F2000" t="s">
        <v>12941</v>
      </c>
      <c r="G2000" t="s">
        <v>12942</v>
      </c>
      <c r="I2000" t="s">
        <v>12943</v>
      </c>
      <c r="J2000" s="1">
        <v>40874</v>
      </c>
      <c r="K2000" t="s">
        <v>12944</v>
      </c>
      <c r="L2000">
        <v>2</v>
      </c>
      <c r="M2000">
        <v>8</v>
      </c>
      <c r="N2000" t="s">
        <v>1011</v>
      </c>
      <c r="O2000" s="1">
        <v>41844</v>
      </c>
      <c r="P2000" t="s">
        <v>12945</v>
      </c>
      <c r="Q2000" s="1">
        <v>41844</v>
      </c>
      <c r="R2000" t="s">
        <v>75</v>
      </c>
      <c r="S2000" s="1">
        <v>41840</v>
      </c>
      <c r="X2000" s="1">
        <v>41840</v>
      </c>
      <c r="Y2000" t="s">
        <v>75</v>
      </c>
      <c r="Z2000" t="s">
        <v>17</v>
      </c>
      <c r="AA2000" t="s">
        <v>75</v>
      </c>
      <c r="AB2000" t="s">
        <v>17</v>
      </c>
      <c r="AC2000" t="s">
        <v>75</v>
      </c>
      <c r="AD2000" s="1"/>
      <c r="AE2000" s="1"/>
      <c r="AF2000" s="1"/>
      <c r="AG2000">
        <v>99</v>
      </c>
      <c r="AH2000" s="1"/>
      <c r="AI2000" s="1"/>
      <c r="AJ2000" s="1"/>
      <c r="AK2000" s="1">
        <v>41844</v>
      </c>
      <c r="AL2000" s="1">
        <v>41845</v>
      </c>
      <c r="AM2000" s="1"/>
      <c r="AN2000" s="1"/>
      <c r="AO2000" t="s">
        <v>75</v>
      </c>
      <c r="AP2000" t="s">
        <v>17</v>
      </c>
      <c r="AQ2000" t="s">
        <v>17</v>
      </c>
      <c r="AR2000" t="s">
        <v>17</v>
      </c>
      <c r="AS2000" s="1">
        <v>41897</v>
      </c>
      <c r="AT2000" t="s">
        <v>18</v>
      </c>
      <c r="AU2000" s="1">
        <v>41897</v>
      </c>
      <c r="AV2000" t="s">
        <v>17</v>
      </c>
      <c r="AW2000" t="s">
        <v>17</v>
      </c>
      <c r="AX2000" t="s">
        <v>17</v>
      </c>
      <c r="AY2000" s="1">
        <v>41897</v>
      </c>
      <c r="AZ2000" t="s">
        <v>17</v>
      </c>
      <c r="BA2000" t="s">
        <v>17</v>
      </c>
      <c r="BB2000" t="s">
        <v>17</v>
      </c>
      <c r="BC2000" s="1">
        <v>41897</v>
      </c>
      <c r="BD2000" s="1"/>
      <c r="BE2000" t="s">
        <v>17</v>
      </c>
      <c r="BF2000" t="s">
        <v>17</v>
      </c>
      <c r="BG2000" t="s">
        <v>17</v>
      </c>
      <c r="BH2000" t="s">
        <v>1004</v>
      </c>
      <c r="BI2000" t="s">
        <v>17</v>
      </c>
      <c r="BJ2000" s="1"/>
      <c r="BK2000" t="b">
        <v>0</v>
      </c>
      <c r="BL2000" t="b">
        <v>0</v>
      </c>
      <c r="BN2000" t="s">
        <v>85</v>
      </c>
      <c r="BO2000" t="b">
        <v>0</v>
      </c>
      <c r="BP2000" t="b">
        <v>0</v>
      </c>
      <c r="BQ2000">
        <v>2043</v>
      </c>
      <c r="BR2000">
        <v>1</v>
      </c>
    </row>
    <row r="2001" spans="1:70" x14ac:dyDescent="0.25">
      <c r="A2001" t="s">
        <v>12946</v>
      </c>
      <c r="B2001" s="1">
        <v>41866</v>
      </c>
      <c r="C2001" t="s">
        <v>631</v>
      </c>
      <c r="D2001" t="s">
        <v>29</v>
      </c>
      <c r="E2001" t="s">
        <v>12947</v>
      </c>
      <c r="F2001" t="s">
        <v>12948</v>
      </c>
      <c r="G2001" t="s">
        <v>12949</v>
      </c>
      <c r="H2001" t="s">
        <v>631</v>
      </c>
      <c r="I2001" t="s">
        <v>12950</v>
      </c>
      <c r="J2001" s="1">
        <v>41517</v>
      </c>
      <c r="K2001" t="s">
        <v>12951</v>
      </c>
      <c r="M2001">
        <v>11</v>
      </c>
      <c r="N2001" t="s">
        <v>979</v>
      </c>
      <c r="O2001" s="1">
        <v>41859</v>
      </c>
      <c r="P2001" t="s">
        <v>12952</v>
      </c>
      <c r="Q2001" s="1">
        <v>41860</v>
      </c>
      <c r="R2001" t="s">
        <v>17</v>
      </c>
      <c r="S2001" s="1"/>
      <c r="T2001" t="s">
        <v>17</v>
      </c>
      <c r="U2001" t="s">
        <v>17</v>
      </c>
      <c r="V2001" t="s">
        <v>17</v>
      </c>
      <c r="W2001" t="s">
        <v>75</v>
      </c>
      <c r="X2001" s="1">
        <v>41851</v>
      </c>
      <c r="Y2001" t="s">
        <v>75</v>
      </c>
      <c r="Z2001" t="s">
        <v>75</v>
      </c>
      <c r="AA2001" t="s">
        <v>75</v>
      </c>
      <c r="AB2001" t="s">
        <v>75</v>
      </c>
      <c r="AD2001" s="1">
        <v>41487</v>
      </c>
      <c r="AE2001" s="1">
        <v>41619</v>
      </c>
      <c r="AF2001" s="1"/>
      <c r="AG2001">
        <v>4</v>
      </c>
      <c r="AH2001" s="1">
        <v>41582</v>
      </c>
      <c r="AI2001" s="1">
        <v>41654</v>
      </c>
      <c r="AJ2001" s="1"/>
      <c r="AK2001" s="1">
        <v>41861</v>
      </c>
      <c r="AL2001" s="1">
        <v>41862</v>
      </c>
      <c r="AM2001" s="1"/>
      <c r="AN2001" s="1">
        <v>41866</v>
      </c>
      <c r="AO2001" t="s">
        <v>75</v>
      </c>
      <c r="AP2001" t="s">
        <v>17</v>
      </c>
      <c r="AQ2001" t="s">
        <v>17</v>
      </c>
      <c r="AR2001" t="s">
        <v>17</v>
      </c>
      <c r="AS2001" s="1">
        <v>41885</v>
      </c>
      <c r="AT2001" t="s">
        <v>22</v>
      </c>
      <c r="AU2001" s="1">
        <v>41885</v>
      </c>
      <c r="AV2001" t="s">
        <v>17</v>
      </c>
      <c r="AW2001" t="s">
        <v>17</v>
      </c>
      <c r="AX2001" t="s">
        <v>17</v>
      </c>
      <c r="AY2001" s="1">
        <v>41885</v>
      </c>
      <c r="AZ2001" t="s">
        <v>17</v>
      </c>
      <c r="BA2001" t="s">
        <v>17</v>
      </c>
      <c r="BB2001" t="s">
        <v>17</v>
      </c>
      <c r="BC2001" s="1">
        <v>41885</v>
      </c>
      <c r="BD2001" s="1">
        <v>41870</v>
      </c>
      <c r="BE2001" t="s">
        <v>17</v>
      </c>
      <c r="BF2001" t="s">
        <v>17</v>
      </c>
      <c r="BG2001" t="s">
        <v>17</v>
      </c>
      <c r="BH2001" t="s">
        <v>1004</v>
      </c>
      <c r="BI2001" t="s">
        <v>17</v>
      </c>
      <c r="BJ2001" s="1"/>
      <c r="BK2001" t="b">
        <v>0</v>
      </c>
      <c r="BL2001" t="b">
        <v>0</v>
      </c>
      <c r="BN2001" t="s">
        <v>85</v>
      </c>
      <c r="BO2001" t="b">
        <v>0</v>
      </c>
      <c r="BP2001" t="b">
        <v>0</v>
      </c>
      <c r="BQ2001">
        <v>2044</v>
      </c>
      <c r="BR2001">
        <v>1</v>
      </c>
    </row>
    <row r="2002" spans="1:70" x14ac:dyDescent="0.25">
      <c r="A2002" t="s">
        <v>12953</v>
      </c>
      <c r="B2002" s="1">
        <v>41866</v>
      </c>
      <c r="C2002" t="s">
        <v>631</v>
      </c>
      <c r="D2002" t="s">
        <v>29</v>
      </c>
      <c r="E2002" t="s">
        <v>12954</v>
      </c>
      <c r="F2002" t="s">
        <v>12955</v>
      </c>
      <c r="G2002" t="s">
        <v>12956</v>
      </c>
      <c r="H2002" t="s">
        <v>631</v>
      </c>
      <c r="I2002" t="s">
        <v>12957</v>
      </c>
      <c r="J2002" s="1">
        <v>37804</v>
      </c>
      <c r="K2002" t="s">
        <v>12958</v>
      </c>
      <c r="L2002">
        <v>11</v>
      </c>
      <c r="N2002" t="s">
        <v>1011</v>
      </c>
      <c r="O2002" s="1">
        <v>41857</v>
      </c>
      <c r="P2002" t="s">
        <v>12959</v>
      </c>
      <c r="Q2002" s="1">
        <v>41857</v>
      </c>
      <c r="R2002" t="s">
        <v>17</v>
      </c>
      <c r="S2002" s="1"/>
      <c r="T2002" t="s">
        <v>17</v>
      </c>
      <c r="U2002" t="s">
        <v>17</v>
      </c>
      <c r="V2002" t="s">
        <v>75</v>
      </c>
      <c r="W2002" t="s">
        <v>75</v>
      </c>
      <c r="X2002" s="1">
        <v>41853</v>
      </c>
      <c r="Y2002" t="s">
        <v>75</v>
      </c>
      <c r="Z2002" t="s">
        <v>75</v>
      </c>
      <c r="AA2002" t="s">
        <v>75</v>
      </c>
      <c r="AB2002" t="s">
        <v>17</v>
      </c>
      <c r="AC2002" t="s">
        <v>75</v>
      </c>
      <c r="AD2002" s="1">
        <v>37806</v>
      </c>
      <c r="AE2002" s="1">
        <v>38009</v>
      </c>
      <c r="AF2002" s="1"/>
      <c r="AG2002">
        <v>4</v>
      </c>
      <c r="AH2002" s="1">
        <v>37967</v>
      </c>
      <c r="AI2002" s="1">
        <v>38075</v>
      </c>
      <c r="AJ2002" s="1"/>
      <c r="AK2002" s="1">
        <v>41858</v>
      </c>
      <c r="AL2002" s="1">
        <v>41859</v>
      </c>
      <c r="AM2002" s="1">
        <v>41865</v>
      </c>
      <c r="AN2002" s="1">
        <v>41866</v>
      </c>
      <c r="AO2002" t="s">
        <v>75</v>
      </c>
      <c r="AP2002" t="s">
        <v>17</v>
      </c>
      <c r="AQ2002" t="s">
        <v>17</v>
      </c>
      <c r="AR2002" t="s">
        <v>17</v>
      </c>
      <c r="AS2002" s="1">
        <v>41883</v>
      </c>
      <c r="AT2002" t="s">
        <v>18</v>
      </c>
      <c r="AU2002" s="1">
        <v>41883</v>
      </c>
      <c r="AV2002" t="s">
        <v>17</v>
      </c>
      <c r="AW2002" t="s">
        <v>17</v>
      </c>
      <c r="AX2002" t="s">
        <v>17</v>
      </c>
      <c r="AY2002" s="1">
        <v>41883</v>
      </c>
      <c r="AZ2002" t="s">
        <v>17</v>
      </c>
      <c r="BA2002" t="s">
        <v>17</v>
      </c>
      <c r="BB2002" t="s">
        <v>17</v>
      </c>
      <c r="BC2002" s="1">
        <v>41883</v>
      </c>
      <c r="BD2002" s="1">
        <v>41870</v>
      </c>
      <c r="BE2002" t="s">
        <v>17</v>
      </c>
      <c r="BF2002" t="s">
        <v>17</v>
      </c>
      <c r="BG2002" t="s">
        <v>17</v>
      </c>
      <c r="BH2002" t="s">
        <v>1004</v>
      </c>
      <c r="BI2002" t="s">
        <v>17</v>
      </c>
      <c r="BJ2002" s="1"/>
      <c r="BK2002" t="b">
        <v>0</v>
      </c>
      <c r="BL2002" t="b">
        <v>0</v>
      </c>
      <c r="BN2002" t="s">
        <v>85</v>
      </c>
      <c r="BO2002" t="b">
        <v>0</v>
      </c>
      <c r="BP2002" t="b">
        <v>0</v>
      </c>
      <c r="BQ2002">
        <v>2045</v>
      </c>
      <c r="BR2002">
        <v>1</v>
      </c>
    </row>
    <row r="2003" spans="1:70" x14ac:dyDescent="0.25">
      <c r="A2003" t="s">
        <v>12960</v>
      </c>
      <c r="B2003" s="1"/>
      <c r="C2003" t="s">
        <v>5058</v>
      </c>
      <c r="D2003" t="s">
        <v>39</v>
      </c>
      <c r="E2003" t="s">
        <v>12961</v>
      </c>
      <c r="F2003" t="s">
        <v>12962</v>
      </c>
      <c r="G2003" t="s">
        <v>12963</v>
      </c>
      <c r="H2003" t="s">
        <v>1125</v>
      </c>
      <c r="I2003" t="s">
        <v>12964</v>
      </c>
      <c r="J2003" s="1">
        <v>41440</v>
      </c>
      <c r="K2003" t="s">
        <v>12965</v>
      </c>
      <c r="L2003">
        <v>1</v>
      </c>
      <c r="M2003">
        <v>1</v>
      </c>
      <c r="N2003" t="s">
        <v>1011</v>
      </c>
      <c r="O2003" s="1">
        <v>41860</v>
      </c>
      <c r="P2003" t="s">
        <v>12966</v>
      </c>
      <c r="Q2003" s="1">
        <v>41860</v>
      </c>
      <c r="R2003" t="s">
        <v>75</v>
      </c>
      <c r="S2003" s="1">
        <v>41858</v>
      </c>
      <c r="T2003" t="s">
        <v>17</v>
      </c>
      <c r="U2003" t="s">
        <v>17</v>
      </c>
      <c r="V2003" t="s">
        <v>17</v>
      </c>
      <c r="W2003" t="s">
        <v>75</v>
      </c>
      <c r="X2003" s="1">
        <v>41857</v>
      </c>
      <c r="Y2003" t="s">
        <v>75</v>
      </c>
      <c r="Z2003" t="s">
        <v>75</v>
      </c>
      <c r="AA2003" t="s">
        <v>75</v>
      </c>
      <c r="AC2003" t="s">
        <v>75</v>
      </c>
      <c r="AD2003" s="1">
        <v>41444</v>
      </c>
      <c r="AE2003" s="1">
        <v>41533</v>
      </c>
      <c r="AF2003" s="1"/>
      <c r="AG2003">
        <v>4</v>
      </c>
      <c r="AH2003" s="1">
        <v>41501</v>
      </c>
      <c r="AI2003" s="1">
        <v>41927</v>
      </c>
      <c r="AJ2003" s="1"/>
      <c r="AK2003" s="1">
        <v>41859</v>
      </c>
      <c r="AL2003" s="1">
        <v>41860</v>
      </c>
      <c r="AM2003" s="1">
        <v>41872</v>
      </c>
      <c r="AN2003" s="1"/>
      <c r="AO2003" t="s">
        <v>75</v>
      </c>
      <c r="AP2003" t="s">
        <v>17</v>
      </c>
      <c r="AQ2003" t="s">
        <v>17</v>
      </c>
      <c r="AR2003" t="s">
        <v>17</v>
      </c>
      <c r="AS2003" s="1">
        <v>41897</v>
      </c>
      <c r="AT2003" t="s">
        <v>18</v>
      </c>
      <c r="AU2003" s="1">
        <v>41897</v>
      </c>
      <c r="AV2003" t="s">
        <v>17</v>
      </c>
      <c r="AW2003" t="s">
        <v>17</v>
      </c>
      <c r="AX2003" t="s">
        <v>17</v>
      </c>
      <c r="AY2003" s="1">
        <v>41897</v>
      </c>
      <c r="AZ2003" t="s">
        <v>17</v>
      </c>
      <c r="BA2003" t="s">
        <v>17</v>
      </c>
      <c r="BB2003" t="s">
        <v>17</v>
      </c>
      <c r="BC2003" s="1">
        <v>41897</v>
      </c>
      <c r="BD2003" s="1">
        <v>41879</v>
      </c>
      <c r="BE2003" t="s">
        <v>17</v>
      </c>
      <c r="BF2003" t="s">
        <v>17</v>
      </c>
      <c r="BG2003" t="s">
        <v>17</v>
      </c>
      <c r="BH2003" t="s">
        <v>1004</v>
      </c>
      <c r="BI2003" t="s">
        <v>17</v>
      </c>
      <c r="BJ2003" s="1"/>
      <c r="BK2003" t="b">
        <v>0</v>
      </c>
      <c r="BL2003" t="b">
        <v>0</v>
      </c>
      <c r="BN2003" t="s">
        <v>85</v>
      </c>
      <c r="BO2003" t="b">
        <v>0</v>
      </c>
      <c r="BP2003" t="b">
        <v>0</v>
      </c>
      <c r="BQ2003">
        <v>2046</v>
      </c>
      <c r="BR2003">
        <v>1</v>
      </c>
    </row>
    <row r="2004" spans="1:70" x14ac:dyDescent="0.25">
      <c r="A2004" t="s">
        <v>12967</v>
      </c>
      <c r="B2004" s="1">
        <v>41872</v>
      </c>
      <c r="C2004" t="s">
        <v>135</v>
      </c>
      <c r="D2004" t="s">
        <v>9</v>
      </c>
      <c r="E2004" t="s">
        <v>8585</v>
      </c>
      <c r="F2004" t="s">
        <v>12968</v>
      </c>
      <c r="G2004" t="s">
        <v>12969</v>
      </c>
      <c r="H2004" t="s">
        <v>12969</v>
      </c>
      <c r="I2004" t="s">
        <v>12970</v>
      </c>
      <c r="J2004" s="1">
        <v>41207</v>
      </c>
      <c r="K2004" t="s">
        <v>12971</v>
      </c>
      <c r="L2004">
        <v>1</v>
      </c>
      <c r="M2004">
        <v>8</v>
      </c>
      <c r="N2004" t="s">
        <v>1011</v>
      </c>
      <c r="O2004" s="1">
        <v>41859</v>
      </c>
      <c r="P2004" t="s">
        <v>12972</v>
      </c>
      <c r="Q2004" s="1">
        <v>41859</v>
      </c>
      <c r="R2004" t="s">
        <v>75</v>
      </c>
      <c r="S2004" s="1">
        <v>41851</v>
      </c>
      <c r="T2004" t="s">
        <v>75</v>
      </c>
      <c r="U2004" t="s">
        <v>75</v>
      </c>
      <c r="V2004" t="s">
        <v>75</v>
      </c>
      <c r="W2004" t="s">
        <v>75</v>
      </c>
      <c r="X2004" s="1">
        <v>41854</v>
      </c>
      <c r="Y2004" t="s">
        <v>75</v>
      </c>
      <c r="Z2004" t="s">
        <v>75</v>
      </c>
      <c r="AA2004" t="s">
        <v>75</v>
      </c>
      <c r="AB2004" t="s">
        <v>17</v>
      </c>
      <c r="AC2004" t="s">
        <v>75</v>
      </c>
      <c r="AD2004" s="1">
        <v>41225</v>
      </c>
      <c r="AE2004" s="1">
        <v>41311</v>
      </c>
      <c r="AF2004" s="1">
        <v>41557</v>
      </c>
      <c r="AG2004">
        <v>5</v>
      </c>
      <c r="AH2004" s="1">
        <v>41278</v>
      </c>
      <c r="AI2004" s="1">
        <v>41339</v>
      </c>
      <c r="AJ2004" s="1"/>
      <c r="AK2004" s="1">
        <v>41859</v>
      </c>
      <c r="AL2004" s="1">
        <v>41860</v>
      </c>
      <c r="AM2004" s="1"/>
      <c r="AN2004" s="1"/>
      <c r="AO2004" t="s">
        <v>75</v>
      </c>
      <c r="AP2004" t="s">
        <v>17</v>
      </c>
      <c r="AQ2004" t="s">
        <v>17</v>
      </c>
      <c r="AR2004" t="s">
        <v>17</v>
      </c>
      <c r="AS2004" s="1">
        <v>41897</v>
      </c>
      <c r="AT2004" t="s">
        <v>18</v>
      </c>
      <c r="AU2004" s="1">
        <v>41897</v>
      </c>
      <c r="AV2004" t="s">
        <v>17</v>
      </c>
      <c r="AW2004" t="s">
        <v>17</v>
      </c>
      <c r="AX2004" t="s">
        <v>17</v>
      </c>
      <c r="AY2004" s="1">
        <v>41897</v>
      </c>
      <c r="AZ2004" t="s">
        <v>17</v>
      </c>
      <c r="BA2004" t="s">
        <v>17</v>
      </c>
      <c r="BB2004" t="s">
        <v>17</v>
      </c>
      <c r="BC2004" s="1">
        <v>41898</v>
      </c>
      <c r="BD2004" s="1">
        <v>41879</v>
      </c>
      <c r="BE2004" t="s">
        <v>17</v>
      </c>
      <c r="BF2004" t="s">
        <v>17</v>
      </c>
      <c r="BG2004" t="s">
        <v>17</v>
      </c>
      <c r="BH2004" t="s">
        <v>1004</v>
      </c>
      <c r="BI2004" t="s">
        <v>17</v>
      </c>
      <c r="BJ2004" s="1"/>
      <c r="BK2004" t="b">
        <v>0</v>
      </c>
      <c r="BL2004" t="b">
        <v>0</v>
      </c>
      <c r="BN2004" t="s">
        <v>85</v>
      </c>
      <c r="BO2004" t="b">
        <v>0</v>
      </c>
      <c r="BP2004" t="b">
        <v>0</v>
      </c>
      <c r="BQ2004">
        <v>2047</v>
      </c>
      <c r="BR2004">
        <v>1</v>
      </c>
    </row>
    <row r="2005" spans="1:70" x14ac:dyDescent="0.25">
      <c r="A2005" t="s">
        <v>12973</v>
      </c>
      <c r="B2005" s="1"/>
      <c r="C2005" t="s">
        <v>70</v>
      </c>
      <c r="D2005" t="s">
        <v>32</v>
      </c>
      <c r="E2005" t="s">
        <v>12974</v>
      </c>
      <c r="F2005" t="s">
        <v>12975</v>
      </c>
      <c r="G2005" t="s">
        <v>70</v>
      </c>
      <c r="H2005" t="s">
        <v>12976</v>
      </c>
      <c r="I2005" t="s">
        <v>12977</v>
      </c>
      <c r="J2005" s="1">
        <v>40130</v>
      </c>
      <c r="K2005" t="s">
        <v>12978</v>
      </c>
      <c r="L2005">
        <v>5</v>
      </c>
      <c r="M2005">
        <v>5</v>
      </c>
      <c r="N2005" t="s">
        <v>979</v>
      </c>
      <c r="O2005" s="1">
        <v>41852</v>
      </c>
      <c r="P2005" t="s">
        <v>12979</v>
      </c>
      <c r="Q2005" s="1">
        <v>41852</v>
      </c>
      <c r="R2005" t="s">
        <v>75</v>
      </c>
      <c r="S2005" s="1">
        <v>41852</v>
      </c>
      <c r="T2005" t="s">
        <v>75</v>
      </c>
      <c r="U2005" t="s">
        <v>17</v>
      </c>
      <c r="V2005" t="s">
        <v>17</v>
      </c>
      <c r="W2005" t="s">
        <v>75</v>
      </c>
      <c r="X2005" s="1">
        <v>41850</v>
      </c>
      <c r="Y2005" t="s">
        <v>75</v>
      </c>
      <c r="Z2005" t="s">
        <v>75</v>
      </c>
      <c r="AA2005" t="s">
        <v>75</v>
      </c>
      <c r="AB2005" t="s">
        <v>17</v>
      </c>
      <c r="AC2005" t="s">
        <v>75</v>
      </c>
      <c r="AD2005" s="1">
        <v>40157</v>
      </c>
      <c r="AE2005" s="1"/>
      <c r="AF2005" s="1"/>
      <c r="AG2005">
        <v>2</v>
      </c>
      <c r="AH2005" s="1">
        <v>40332</v>
      </c>
      <c r="AI2005" s="1"/>
      <c r="AJ2005" s="1"/>
      <c r="AK2005" s="1"/>
      <c r="AL2005" s="1">
        <v>41853</v>
      </c>
      <c r="AM2005" s="1"/>
      <c r="AN2005" s="1"/>
      <c r="AO2005" t="s">
        <v>75</v>
      </c>
      <c r="AP2005" t="s">
        <v>17</v>
      </c>
      <c r="AQ2005" t="s">
        <v>17</v>
      </c>
      <c r="AR2005" t="s">
        <v>17</v>
      </c>
      <c r="AS2005" s="1">
        <v>41897</v>
      </c>
      <c r="AT2005" t="s">
        <v>18</v>
      </c>
      <c r="AU2005" s="1">
        <v>41897</v>
      </c>
      <c r="AV2005" t="s">
        <v>17</v>
      </c>
      <c r="AW2005" t="s">
        <v>17</v>
      </c>
      <c r="AX2005" t="s">
        <v>17</v>
      </c>
      <c r="AY2005" s="1">
        <v>41897</v>
      </c>
      <c r="AZ2005" t="s">
        <v>17</v>
      </c>
      <c r="BA2005" t="s">
        <v>17</v>
      </c>
      <c r="BB2005" t="s">
        <v>17</v>
      </c>
      <c r="BC2005" s="1">
        <v>-323346</v>
      </c>
      <c r="BD2005" s="1">
        <v>41879</v>
      </c>
      <c r="BE2005" t="s">
        <v>17</v>
      </c>
      <c r="BF2005" t="s">
        <v>17</v>
      </c>
      <c r="BG2005" t="s">
        <v>17</v>
      </c>
      <c r="BH2005" t="s">
        <v>1004</v>
      </c>
      <c r="BI2005" t="s">
        <v>17</v>
      </c>
      <c r="BJ2005" s="1"/>
      <c r="BK2005" t="b">
        <v>0</v>
      </c>
      <c r="BL2005" t="b">
        <v>0</v>
      </c>
      <c r="BM2005" t="s">
        <v>17</v>
      </c>
      <c r="BN2005" t="s">
        <v>85</v>
      </c>
      <c r="BO2005" t="b">
        <v>0</v>
      </c>
      <c r="BP2005" t="b">
        <v>0</v>
      </c>
      <c r="BQ2005">
        <v>2048</v>
      </c>
      <c r="BR2005">
        <v>1</v>
      </c>
    </row>
    <row r="2006" spans="1:70" x14ac:dyDescent="0.25">
      <c r="A2006" t="s">
        <v>12980</v>
      </c>
      <c r="B2006" s="1">
        <v>41872</v>
      </c>
      <c r="C2006" t="s">
        <v>135</v>
      </c>
      <c r="D2006" t="s">
        <v>9</v>
      </c>
      <c r="E2006" t="s">
        <v>12981</v>
      </c>
      <c r="F2006" t="s">
        <v>12982</v>
      </c>
      <c r="G2006" t="s">
        <v>12981</v>
      </c>
      <c r="H2006" t="s">
        <v>12981</v>
      </c>
      <c r="I2006" t="s">
        <v>12983</v>
      </c>
      <c r="J2006" s="1">
        <v>39370</v>
      </c>
      <c r="K2006" t="s">
        <v>12984</v>
      </c>
      <c r="L2006">
        <v>6</v>
      </c>
      <c r="M2006">
        <v>7</v>
      </c>
      <c r="N2006" t="s">
        <v>1011</v>
      </c>
      <c r="O2006" s="1">
        <v>41859</v>
      </c>
      <c r="P2006" t="s">
        <v>10717</v>
      </c>
      <c r="Q2006" s="1">
        <v>41859</v>
      </c>
      <c r="R2006" t="s">
        <v>75</v>
      </c>
      <c r="S2006" s="1">
        <v>41857</v>
      </c>
      <c r="T2006" t="s">
        <v>75</v>
      </c>
      <c r="U2006" t="s">
        <v>17</v>
      </c>
      <c r="V2006" t="s">
        <v>17</v>
      </c>
      <c r="W2006" t="s">
        <v>75</v>
      </c>
      <c r="X2006" s="1">
        <v>41855</v>
      </c>
      <c r="Y2006" t="s">
        <v>75</v>
      </c>
      <c r="Z2006" t="s">
        <v>75</v>
      </c>
      <c r="AA2006" t="s">
        <v>75</v>
      </c>
      <c r="AB2006" t="s">
        <v>17</v>
      </c>
      <c r="AD2006" s="1"/>
      <c r="AE2006" s="1"/>
      <c r="AF2006" s="1"/>
      <c r="AG2006">
        <v>99</v>
      </c>
      <c r="AH2006" s="1"/>
      <c r="AI2006" s="1"/>
      <c r="AJ2006" s="1"/>
      <c r="AK2006" s="1">
        <v>41860</v>
      </c>
      <c r="AL2006" s="1"/>
      <c r="AM2006" s="1"/>
      <c r="AN2006" s="1"/>
      <c r="AO2006" t="s">
        <v>75</v>
      </c>
      <c r="AP2006" t="s">
        <v>17</v>
      </c>
      <c r="AQ2006" t="s">
        <v>17</v>
      </c>
      <c r="AR2006" t="s">
        <v>17</v>
      </c>
      <c r="AS2006" s="1">
        <v>41897</v>
      </c>
      <c r="AT2006" t="s">
        <v>18</v>
      </c>
      <c r="AU2006" s="1">
        <v>41897</v>
      </c>
      <c r="AV2006" t="s">
        <v>17</v>
      </c>
      <c r="AW2006" t="s">
        <v>17</v>
      </c>
      <c r="AX2006" t="s">
        <v>17</v>
      </c>
      <c r="AY2006" s="1">
        <v>41897</v>
      </c>
      <c r="AZ2006" t="s">
        <v>17</v>
      </c>
      <c r="BA2006" t="s">
        <v>17</v>
      </c>
      <c r="BB2006" t="s">
        <v>17</v>
      </c>
      <c r="BC2006" s="1">
        <v>41897</v>
      </c>
      <c r="BD2006" s="1">
        <v>41879</v>
      </c>
      <c r="BE2006" t="s">
        <v>17</v>
      </c>
      <c r="BF2006" t="s">
        <v>17</v>
      </c>
      <c r="BG2006" t="s">
        <v>17</v>
      </c>
      <c r="BH2006" t="s">
        <v>1004</v>
      </c>
      <c r="BI2006" t="s">
        <v>17</v>
      </c>
      <c r="BJ2006" s="1"/>
      <c r="BK2006" t="b">
        <v>0</v>
      </c>
      <c r="BL2006" t="b">
        <v>0</v>
      </c>
      <c r="BM2006" t="s">
        <v>17</v>
      </c>
      <c r="BN2006" t="s">
        <v>85</v>
      </c>
      <c r="BO2006" t="b">
        <v>0</v>
      </c>
      <c r="BP2006" t="b">
        <v>0</v>
      </c>
      <c r="BQ2006">
        <v>2049</v>
      </c>
      <c r="BR2006">
        <v>1</v>
      </c>
    </row>
    <row r="2007" spans="1:70" x14ac:dyDescent="0.25">
      <c r="A2007" t="s">
        <v>12985</v>
      </c>
      <c r="B2007" s="1"/>
      <c r="C2007" t="s">
        <v>55</v>
      </c>
      <c r="D2007" t="s">
        <v>32</v>
      </c>
      <c r="E2007" t="s">
        <v>12986</v>
      </c>
      <c r="F2007" t="s">
        <v>12987</v>
      </c>
      <c r="G2007" t="s">
        <v>12988</v>
      </c>
      <c r="H2007" t="s">
        <v>55</v>
      </c>
      <c r="I2007" t="s">
        <v>12989</v>
      </c>
      <c r="J2007" s="1"/>
      <c r="K2007" t="s">
        <v>12990</v>
      </c>
      <c r="L2007">
        <v>10</v>
      </c>
      <c r="N2007" t="s">
        <v>979</v>
      </c>
      <c r="O2007" s="1">
        <v>41850</v>
      </c>
      <c r="P2007" t="s">
        <v>12991</v>
      </c>
      <c r="Q2007" s="1">
        <v>41853</v>
      </c>
      <c r="R2007" t="s">
        <v>75</v>
      </c>
      <c r="S2007" s="1">
        <v>41850</v>
      </c>
      <c r="T2007" t="s">
        <v>17</v>
      </c>
      <c r="U2007" t="s">
        <v>75</v>
      </c>
      <c r="V2007" t="s">
        <v>17</v>
      </c>
      <c r="W2007" t="s">
        <v>75</v>
      </c>
      <c r="X2007" s="1">
        <v>41847</v>
      </c>
      <c r="Y2007" t="s">
        <v>75</v>
      </c>
      <c r="Z2007" t="s">
        <v>75</v>
      </c>
      <c r="AA2007" t="s">
        <v>75</v>
      </c>
      <c r="AB2007" t="s">
        <v>75</v>
      </c>
      <c r="AC2007" t="s">
        <v>75</v>
      </c>
      <c r="AD2007" s="1"/>
      <c r="AE2007" s="1"/>
      <c r="AF2007" s="1"/>
      <c r="AG2007">
        <v>99</v>
      </c>
      <c r="AH2007" s="1"/>
      <c r="AI2007" s="1"/>
      <c r="AJ2007" s="1"/>
      <c r="AK2007" s="1">
        <v>41853</v>
      </c>
      <c r="AL2007" s="1">
        <v>41854</v>
      </c>
      <c r="AM2007" s="1"/>
      <c r="AN2007" s="1"/>
      <c r="AO2007" t="s">
        <v>75</v>
      </c>
      <c r="AP2007" t="s">
        <v>17</v>
      </c>
      <c r="AQ2007" t="s">
        <v>17</v>
      </c>
      <c r="AR2007" t="s">
        <v>17</v>
      </c>
      <c r="AS2007" s="1">
        <v>41897</v>
      </c>
      <c r="AT2007" t="s">
        <v>18</v>
      </c>
      <c r="AU2007" s="1">
        <v>41897</v>
      </c>
      <c r="AV2007" t="s">
        <v>17</v>
      </c>
      <c r="AW2007" t="s">
        <v>17</v>
      </c>
      <c r="AX2007" t="s">
        <v>17</v>
      </c>
      <c r="AY2007" s="1">
        <v>41897</v>
      </c>
      <c r="AZ2007" t="s">
        <v>17</v>
      </c>
      <c r="BA2007" t="s">
        <v>17</v>
      </c>
      <c r="BB2007" t="s">
        <v>17</v>
      </c>
      <c r="BC2007" s="1">
        <v>41897</v>
      </c>
      <c r="BD2007" s="1">
        <v>41879</v>
      </c>
      <c r="BE2007" t="s">
        <v>17</v>
      </c>
      <c r="BF2007" t="s">
        <v>17</v>
      </c>
      <c r="BG2007" t="s">
        <v>17</v>
      </c>
      <c r="BH2007" t="s">
        <v>1004</v>
      </c>
      <c r="BI2007" t="s">
        <v>17</v>
      </c>
      <c r="BJ2007" s="1"/>
      <c r="BK2007" t="b">
        <v>0</v>
      </c>
      <c r="BL2007" t="b">
        <v>0</v>
      </c>
      <c r="BN2007" t="s">
        <v>85</v>
      </c>
      <c r="BO2007" t="b">
        <v>0</v>
      </c>
      <c r="BP2007" t="b">
        <v>0</v>
      </c>
      <c r="BQ2007">
        <v>2050</v>
      </c>
      <c r="BR2007">
        <v>1</v>
      </c>
    </row>
    <row r="2008" spans="1:70" x14ac:dyDescent="0.25">
      <c r="A2008" t="s">
        <v>12992</v>
      </c>
      <c r="B2008" s="1"/>
      <c r="C2008" t="s">
        <v>220</v>
      </c>
      <c r="D2008" t="s">
        <v>35</v>
      </c>
      <c r="E2008" t="s">
        <v>12993</v>
      </c>
      <c r="F2008" t="s">
        <v>12994</v>
      </c>
      <c r="G2008" t="s">
        <v>220</v>
      </c>
      <c r="H2008" t="s">
        <v>12995</v>
      </c>
      <c r="I2008" t="s">
        <v>12996</v>
      </c>
      <c r="J2008" s="1">
        <v>41822</v>
      </c>
      <c r="K2008" t="s">
        <v>12997</v>
      </c>
      <c r="L2008">
        <v>1</v>
      </c>
      <c r="N2008" t="s">
        <v>1011</v>
      </c>
      <c r="O2008" s="1">
        <v>41850</v>
      </c>
      <c r="P2008" t="s">
        <v>12998</v>
      </c>
      <c r="Q2008" s="1">
        <v>41850</v>
      </c>
      <c r="R2008" t="s">
        <v>17</v>
      </c>
      <c r="S2008" s="1"/>
      <c r="T2008" t="s">
        <v>75</v>
      </c>
      <c r="U2008" t="s">
        <v>17</v>
      </c>
      <c r="V2008" t="s">
        <v>75</v>
      </c>
      <c r="W2008" t="s">
        <v>17</v>
      </c>
      <c r="X2008" s="1">
        <v>41843</v>
      </c>
      <c r="Y2008" t="s">
        <v>17</v>
      </c>
      <c r="Z2008" t="s">
        <v>75</v>
      </c>
      <c r="AA2008" t="s">
        <v>75</v>
      </c>
      <c r="AB2008" t="s">
        <v>17</v>
      </c>
      <c r="AC2008" t="s">
        <v>75</v>
      </c>
      <c r="AD2008" s="1">
        <v>41481</v>
      </c>
      <c r="AE2008" s="1"/>
      <c r="AF2008" s="1"/>
      <c r="AG2008">
        <v>2</v>
      </c>
      <c r="AH2008" s="1">
        <v>41513</v>
      </c>
      <c r="AI2008" s="1"/>
      <c r="AJ2008" s="1"/>
      <c r="AK2008" s="1">
        <v>41850</v>
      </c>
      <c r="AL2008" s="1">
        <v>41851</v>
      </c>
      <c r="AM2008" s="1"/>
      <c r="AN2008" s="1"/>
      <c r="AO2008" t="s">
        <v>75</v>
      </c>
      <c r="AP2008" t="s">
        <v>17</v>
      </c>
      <c r="AQ2008" t="s">
        <v>17</v>
      </c>
      <c r="AR2008" t="s">
        <v>17</v>
      </c>
      <c r="AS2008" s="1">
        <v>41897</v>
      </c>
      <c r="AT2008" t="s">
        <v>18</v>
      </c>
      <c r="AU2008" s="1">
        <v>41897</v>
      </c>
      <c r="AV2008" t="s">
        <v>17</v>
      </c>
      <c r="AW2008" t="s">
        <v>17</v>
      </c>
      <c r="AX2008" t="s">
        <v>17</v>
      </c>
      <c r="AY2008" s="1">
        <v>41897</v>
      </c>
      <c r="AZ2008" t="s">
        <v>17</v>
      </c>
      <c r="BA2008" t="s">
        <v>17</v>
      </c>
      <c r="BB2008" t="s">
        <v>17</v>
      </c>
      <c r="BC2008" s="1">
        <v>41897</v>
      </c>
      <c r="BD2008" s="1">
        <v>41879</v>
      </c>
      <c r="BE2008" t="s">
        <v>17</v>
      </c>
      <c r="BF2008" t="s">
        <v>17</v>
      </c>
      <c r="BG2008" t="s">
        <v>17</v>
      </c>
      <c r="BH2008" t="s">
        <v>1004</v>
      </c>
      <c r="BI2008" t="s">
        <v>17</v>
      </c>
      <c r="BJ2008" s="1"/>
      <c r="BK2008" t="b">
        <v>0</v>
      </c>
      <c r="BL2008" t="b">
        <v>0</v>
      </c>
      <c r="BN2008" t="s">
        <v>85</v>
      </c>
      <c r="BO2008" t="b">
        <v>0</v>
      </c>
      <c r="BP2008" t="b">
        <v>0</v>
      </c>
      <c r="BQ2008">
        <v>2051</v>
      </c>
      <c r="BR2008">
        <v>1</v>
      </c>
    </row>
    <row r="2009" spans="1:70" x14ac:dyDescent="0.25">
      <c r="A2009" t="s">
        <v>12999</v>
      </c>
      <c r="B2009" s="1"/>
      <c r="C2009" t="s">
        <v>30</v>
      </c>
      <c r="D2009" t="s">
        <v>29</v>
      </c>
      <c r="E2009" t="s">
        <v>13000</v>
      </c>
      <c r="F2009" t="s">
        <v>13001</v>
      </c>
      <c r="G2009" t="s">
        <v>13002</v>
      </c>
      <c r="H2009" t="s">
        <v>29</v>
      </c>
      <c r="I2009" t="s">
        <v>13003</v>
      </c>
      <c r="J2009" s="1">
        <v>41522</v>
      </c>
      <c r="K2009" t="s">
        <v>13004</v>
      </c>
      <c r="M2009">
        <v>11</v>
      </c>
      <c r="N2009" t="s">
        <v>979</v>
      </c>
      <c r="O2009" s="1">
        <v>41862</v>
      </c>
      <c r="P2009" t="s">
        <v>13005</v>
      </c>
      <c r="Q2009" s="1">
        <v>41862</v>
      </c>
      <c r="R2009" t="s">
        <v>17</v>
      </c>
      <c r="S2009" s="1"/>
      <c r="T2009" t="s">
        <v>75</v>
      </c>
      <c r="U2009" t="s">
        <v>17</v>
      </c>
      <c r="V2009" t="s">
        <v>17</v>
      </c>
      <c r="W2009" t="s">
        <v>17</v>
      </c>
      <c r="X2009" s="1">
        <v>41857</v>
      </c>
      <c r="Y2009" t="s">
        <v>75</v>
      </c>
      <c r="Z2009" t="s">
        <v>75</v>
      </c>
      <c r="AA2009" t="s">
        <v>75</v>
      </c>
      <c r="AB2009" t="s">
        <v>75</v>
      </c>
      <c r="AC2009" t="s">
        <v>75</v>
      </c>
      <c r="AD2009" s="1"/>
      <c r="AE2009" s="1">
        <v>41620</v>
      </c>
      <c r="AF2009" s="1"/>
      <c r="AG2009">
        <v>3</v>
      </c>
      <c r="AH2009" s="1">
        <v>41585</v>
      </c>
      <c r="AI2009" s="1">
        <v>41654</v>
      </c>
      <c r="AJ2009" s="1"/>
      <c r="AK2009" s="1">
        <v>41862</v>
      </c>
      <c r="AL2009" s="1">
        <v>41863</v>
      </c>
      <c r="AM2009" s="1">
        <v>41870</v>
      </c>
      <c r="AN2009" s="1"/>
      <c r="AO2009" t="s">
        <v>75</v>
      </c>
      <c r="AP2009" t="s">
        <v>17</v>
      </c>
      <c r="AQ2009" t="s">
        <v>17</v>
      </c>
      <c r="AR2009" t="s">
        <v>17</v>
      </c>
      <c r="AS2009" s="1">
        <v>41897</v>
      </c>
      <c r="AT2009" t="s">
        <v>18</v>
      </c>
      <c r="AU2009" s="1">
        <v>41897</v>
      </c>
      <c r="AV2009" t="s">
        <v>17</v>
      </c>
      <c r="AW2009" t="s">
        <v>17</v>
      </c>
      <c r="AX2009" t="s">
        <v>17</v>
      </c>
      <c r="AY2009" s="1">
        <v>41897</v>
      </c>
      <c r="AZ2009" t="s">
        <v>17</v>
      </c>
      <c r="BA2009" t="s">
        <v>17</v>
      </c>
      <c r="BB2009" t="s">
        <v>17</v>
      </c>
      <c r="BC2009" s="1">
        <v>41897</v>
      </c>
      <c r="BD2009" s="1">
        <v>41879</v>
      </c>
      <c r="BE2009" t="s">
        <v>17</v>
      </c>
      <c r="BF2009" t="s">
        <v>17</v>
      </c>
      <c r="BG2009" t="s">
        <v>17</v>
      </c>
      <c r="BH2009" t="s">
        <v>1004</v>
      </c>
      <c r="BI2009" t="s">
        <v>17</v>
      </c>
      <c r="BJ2009" s="1"/>
      <c r="BK2009" t="b">
        <v>0</v>
      </c>
      <c r="BL2009" t="b">
        <v>0</v>
      </c>
      <c r="BN2009" t="s">
        <v>85</v>
      </c>
      <c r="BO2009" t="b">
        <v>0</v>
      </c>
      <c r="BP2009" t="b">
        <v>0</v>
      </c>
      <c r="BQ2009">
        <v>2052</v>
      </c>
      <c r="BR2009">
        <v>1</v>
      </c>
    </row>
    <row r="2010" spans="1:70" x14ac:dyDescent="0.25">
      <c r="A2010" t="s">
        <v>13006</v>
      </c>
      <c r="B2010" s="1">
        <v>41872</v>
      </c>
      <c r="C2010" t="s">
        <v>135</v>
      </c>
      <c r="D2010" t="s">
        <v>9</v>
      </c>
      <c r="E2010" t="s">
        <v>13007</v>
      </c>
      <c r="F2010" t="s">
        <v>13008</v>
      </c>
      <c r="G2010" t="s">
        <v>13009</v>
      </c>
      <c r="H2010" t="s">
        <v>12981</v>
      </c>
      <c r="I2010" t="s">
        <v>13010</v>
      </c>
      <c r="J2010" s="1"/>
      <c r="K2010" t="s">
        <v>13011</v>
      </c>
      <c r="L2010">
        <v>6</v>
      </c>
      <c r="N2010" t="s">
        <v>979</v>
      </c>
      <c r="O2010" s="1">
        <v>41858</v>
      </c>
      <c r="P2010" t="s">
        <v>13012</v>
      </c>
      <c r="Q2010" s="1">
        <v>41858</v>
      </c>
      <c r="R2010" t="s">
        <v>75</v>
      </c>
      <c r="S2010" s="1"/>
      <c r="T2010" t="s">
        <v>75</v>
      </c>
      <c r="U2010" t="s">
        <v>17</v>
      </c>
      <c r="V2010" t="s">
        <v>17</v>
      </c>
      <c r="W2010" t="s">
        <v>75</v>
      </c>
      <c r="X2010" s="1">
        <v>41853</v>
      </c>
      <c r="Y2010" t="s">
        <v>75</v>
      </c>
      <c r="Z2010" t="s">
        <v>75</v>
      </c>
      <c r="AA2010" t="s">
        <v>75</v>
      </c>
      <c r="AB2010" t="s">
        <v>17</v>
      </c>
      <c r="AC2010" t="s">
        <v>75</v>
      </c>
      <c r="AD2010" s="1"/>
      <c r="AE2010" s="1"/>
      <c r="AF2010" s="1"/>
      <c r="AG2010">
        <v>99</v>
      </c>
      <c r="AH2010" s="1"/>
      <c r="AI2010" s="1"/>
      <c r="AJ2010" s="1"/>
      <c r="AK2010" s="1">
        <v>41859</v>
      </c>
      <c r="AL2010" s="1">
        <v>41860</v>
      </c>
      <c r="AM2010" s="1"/>
      <c r="AN2010" s="1"/>
      <c r="AO2010" t="s">
        <v>75</v>
      </c>
      <c r="AP2010" t="s">
        <v>17</v>
      </c>
      <c r="AQ2010" t="s">
        <v>17</v>
      </c>
      <c r="AR2010" t="s">
        <v>17</v>
      </c>
      <c r="AS2010" s="1">
        <v>41897</v>
      </c>
      <c r="AT2010" t="s">
        <v>18</v>
      </c>
      <c r="AU2010" s="1">
        <v>41897</v>
      </c>
      <c r="AV2010" t="s">
        <v>17</v>
      </c>
      <c r="AW2010" t="s">
        <v>17</v>
      </c>
      <c r="AX2010" t="s">
        <v>17</v>
      </c>
      <c r="AY2010" s="1">
        <v>41897</v>
      </c>
      <c r="AZ2010" t="s">
        <v>17</v>
      </c>
      <c r="BA2010" t="s">
        <v>17</v>
      </c>
      <c r="BB2010" t="s">
        <v>17</v>
      </c>
      <c r="BC2010" s="1">
        <v>41897</v>
      </c>
      <c r="BD2010" s="1">
        <v>41879</v>
      </c>
      <c r="BE2010" t="s">
        <v>17</v>
      </c>
      <c r="BF2010" t="s">
        <v>17</v>
      </c>
      <c r="BG2010" t="s">
        <v>17</v>
      </c>
      <c r="BH2010" t="s">
        <v>1004</v>
      </c>
      <c r="BI2010" t="s">
        <v>17</v>
      </c>
      <c r="BJ2010" s="1"/>
      <c r="BK2010" t="b">
        <v>0</v>
      </c>
      <c r="BL2010" t="b">
        <v>0</v>
      </c>
      <c r="BN2010" t="s">
        <v>85</v>
      </c>
      <c r="BO2010" t="b">
        <v>0</v>
      </c>
      <c r="BP2010" t="b">
        <v>0</v>
      </c>
      <c r="BQ2010">
        <v>2053</v>
      </c>
      <c r="BR2010">
        <v>1</v>
      </c>
    </row>
    <row r="2011" spans="1:70" x14ac:dyDescent="0.25">
      <c r="A2011" t="s">
        <v>13013</v>
      </c>
      <c r="B2011" s="1">
        <v>41866</v>
      </c>
      <c r="C2011" t="s">
        <v>304</v>
      </c>
      <c r="D2011" t="s">
        <v>73</v>
      </c>
      <c r="E2011" t="s">
        <v>13014</v>
      </c>
      <c r="F2011" t="s">
        <v>13015</v>
      </c>
      <c r="G2011" t="s">
        <v>13016</v>
      </c>
      <c r="I2011" t="s">
        <v>13017</v>
      </c>
      <c r="J2011" s="1">
        <v>36437</v>
      </c>
      <c r="K2011" t="s">
        <v>13018</v>
      </c>
      <c r="L2011">
        <v>14</v>
      </c>
      <c r="M2011">
        <v>10</v>
      </c>
      <c r="N2011" t="s">
        <v>979</v>
      </c>
      <c r="O2011" s="1">
        <v>41862</v>
      </c>
      <c r="P2011" t="s">
        <v>13019</v>
      </c>
      <c r="Q2011" s="1">
        <v>41862</v>
      </c>
      <c r="R2011" t="s">
        <v>75</v>
      </c>
      <c r="S2011" s="1">
        <v>41862</v>
      </c>
      <c r="T2011" t="s">
        <v>75</v>
      </c>
      <c r="U2011" t="s">
        <v>17</v>
      </c>
      <c r="V2011" t="s">
        <v>17</v>
      </c>
      <c r="W2011" t="s">
        <v>75</v>
      </c>
      <c r="X2011" s="1">
        <v>41856</v>
      </c>
      <c r="Y2011" t="s">
        <v>17</v>
      </c>
      <c r="Z2011" t="s">
        <v>75</v>
      </c>
      <c r="AA2011" t="s">
        <v>75</v>
      </c>
      <c r="AB2011" t="s">
        <v>17</v>
      </c>
      <c r="AC2011" t="s">
        <v>75</v>
      </c>
      <c r="AD2011" s="1">
        <v>36474</v>
      </c>
      <c r="AE2011" s="1">
        <v>36552</v>
      </c>
      <c r="AF2011" s="1"/>
      <c r="AG2011">
        <v>4</v>
      </c>
      <c r="AH2011" s="1">
        <v>36507</v>
      </c>
      <c r="AI2011" s="1">
        <v>36598</v>
      </c>
      <c r="AJ2011" s="1"/>
      <c r="AK2011" s="1"/>
      <c r="AL2011" s="1"/>
      <c r="AM2011" s="1"/>
      <c r="AN2011" s="1"/>
      <c r="AS2011" s="1"/>
      <c r="AU2011" s="1"/>
      <c r="AY2011" s="1"/>
      <c r="BC2011" s="1"/>
      <c r="BD2011" s="1"/>
      <c r="BJ2011" s="1"/>
      <c r="BK2011" t="b">
        <v>0</v>
      </c>
      <c r="BL2011" t="b">
        <v>0</v>
      </c>
      <c r="BN2011" t="s">
        <v>17</v>
      </c>
      <c r="BO2011" t="b">
        <v>0</v>
      </c>
      <c r="BP2011" t="b">
        <v>0</v>
      </c>
      <c r="BQ2011">
        <v>2054</v>
      </c>
      <c r="BR2011">
        <v>1</v>
      </c>
    </row>
    <row r="2012" spans="1:70" x14ac:dyDescent="0.25">
      <c r="A2012" t="s">
        <v>13020</v>
      </c>
      <c r="B2012" s="1">
        <v>41887</v>
      </c>
      <c r="C2012" t="s">
        <v>1034</v>
      </c>
      <c r="D2012" t="s">
        <v>73</v>
      </c>
      <c r="F2012" t="s">
        <v>13021</v>
      </c>
      <c r="I2012" t="s">
        <v>13022</v>
      </c>
      <c r="J2012" s="1">
        <v>37030</v>
      </c>
      <c r="K2012" t="s">
        <v>13023</v>
      </c>
      <c r="L2012">
        <v>13</v>
      </c>
      <c r="N2012" t="s">
        <v>1011</v>
      </c>
      <c r="O2012" s="1">
        <v>41884</v>
      </c>
      <c r="P2012" t="s">
        <v>13024</v>
      </c>
      <c r="Q2012" s="1">
        <v>41884</v>
      </c>
      <c r="R2012" t="s">
        <v>17</v>
      </c>
      <c r="S2012" s="1"/>
      <c r="T2012" t="s">
        <v>17</v>
      </c>
      <c r="U2012" t="s">
        <v>75</v>
      </c>
      <c r="V2012" t="s">
        <v>17</v>
      </c>
      <c r="W2012" t="s">
        <v>75</v>
      </c>
      <c r="X2012" s="1">
        <v>41882</v>
      </c>
      <c r="Y2012" t="s">
        <v>75</v>
      </c>
      <c r="Z2012" t="s">
        <v>75</v>
      </c>
      <c r="AA2012" t="s">
        <v>75</v>
      </c>
      <c r="AB2012" t="s">
        <v>75</v>
      </c>
      <c r="AC2012" t="s">
        <v>75</v>
      </c>
      <c r="AD2012" s="1"/>
      <c r="AE2012" s="1"/>
      <c r="AF2012" s="1"/>
      <c r="AG2012">
        <v>99</v>
      </c>
      <c r="AH2012" s="1"/>
      <c r="AI2012" s="1"/>
      <c r="AJ2012" s="1"/>
      <c r="AK2012" s="1">
        <v>41884</v>
      </c>
      <c r="AL2012" s="1">
        <v>41885</v>
      </c>
      <c r="AM2012" s="1"/>
      <c r="AN2012" s="1"/>
      <c r="AO2012" t="s">
        <v>75</v>
      </c>
      <c r="AP2012" t="s">
        <v>17</v>
      </c>
      <c r="AQ2012" t="s">
        <v>17</v>
      </c>
      <c r="AR2012" t="s">
        <v>17</v>
      </c>
      <c r="AS2012" s="1"/>
      <c r="AT2012" t="s">
        <v>18</v>
      </c>
      <c r="AU2012" s="1">
        <v>41904</v>
      </c>
      <c r="AV2012" t="s">
        <v>17</v>
      </c>
      <c r="AW2012" t="s">
        <v>17</v>
      </c>
      <c r="AX2012" t="s">
        <v>17</v>
      </c>
      <c r="AY2012" s="1">
        <v>41904</v>
      </c>
      <c r="AZ2012" t="s">
        <v>17</v>
      </c>
      <c r="BA2012" t="s">
        <v>17</v>
      </c>
      <c r="BB2012" t="s">
        <v>17</v>
      </c>
      <c r="BC2012" s="1">
        <v>41904</v>
      </c>
      <c r="BD2012" s="1">
        <v>41891</v>
      </c>
      <c r="BE2012" t="s">
        <v>17</v>
      </c>
      <c r="BF2012" t="s">
        <v>17</v>
      </c>
      <c r="BG2012" t="s">
        <v>17</v>
      </c>
      <c r="BH2012" t="s">
        <v>1004</v>
      </c>
      <c r="BI2012" t="s">
        <v>17</v>
      </c>
      <c r="BJ2012" s="1"/>
      <c r="BK2012" t="b">
        <v>0</v>
      </c>
      <c r="BL2012" t="b">
        <v>0</v>
      </c>
      <c r="BN2012" t="s">
        <v>85</v>
      </c>
      <c r="BO2012" t="b">
        <v>0</v>
      </c>
      <c r="BP2012" t="b">
        <v>0</v>
      </c>
      <c r="BQ2012">
        <v>2055</v>
      </c>
      <c r="BR2012">
        <v>1</v>
      </c>
    </row>
    <row r="2013" spans="1:70" x14ac:dyDescent="0.25">
      <c r="A2013" t="s">
        <v>13025</v>
      </c>
      <c r="B2013" s="1"/>
      <c r="C2013" t="s">
        <v>52</v>
      </c>
      <c r="D2013" t="s">
        <v>35</v>
      </c>
      <c r="E2013" t="s">
        <v>6030</v>
      </c>
      <c r="F2013" t="s">
        <v>13026</v>
      </c>
      <c r="G2013" t="s">
        <v>13027</v>
      </c>
      <c r="I2013" t="s">
        <v>13028</v>
      </c>
      <c r="J2013" s="1">
        <v>41370</v>
      </c>
      <c r="K2013" t="s">
        <v>13029</v>
      </c>
      <c r="L2013">
        <v>1</v>
      </c>
      <c r="M2013">
        <v>4</v>
      </c>
      <c r="N2013" t="s">
        <v>979</v>
      </c>
      <c r="O2013" s="1">
        <v>41872</v>
      </c>
      <c r="P2013" t="s">
        <v>6916</v>
      </c>
      <c r="Q2013" s="1">
        <v>41872</v>
      </c>
      <c r="R2013" t="s">
        <v>17</v>
      </c>
      <c r="S2013" s="1"/>
      <c r="T2013" t="s">
        <v>17</v>
      </c>
      <c r="U2013" t="s">
        <v>75</v>
      </c>
      <c r="V2013" t="s">
        <v>17</v>
      </c>
      <c r="W2013" t="s">
        <v>75</v>
      </c>
      <c r="X2013" s="1">
        <v>41870</v>
      </c>
      <c r="Y2013" t="s">
        <v>75</v>
      </c>
      <c r="Z2013" t="s">
        <v>75</v>
      </c>
      <c r="AA2013" t="s">
        <v>75</v>
      </c>
      <c r="AB2013" t="s">
        <v>75</v>
      </c>
      <c r="AC2013" t="s">
        <v>75</v>
      </c>
      <c r="AD2013" s="1"/>
      <c r="AE2013" s="1">
        <v>41463</v>
      </c>
      <c r="AF2013" s="1"/>
      <c r="AG2013">
        <v>3</v>
      </c>
      <c r="AH2013" s="1">
        <v>41431</v>
      </c>
      <c r="AI2013" s="1">
        <v>41494</v>
      </c>
      <c r="AJ2013" s="1"/>
      <c r="AK2013" s="1">
        <v>41872</v>
      </c>
      <c r="AL2013" s="1">
        <v>41873</v>
      </c>
      <c r="AM2013" s="1"/>
      <c r="AN2013" s="1"/>
      <c r="AO2013" t="s">
        <v>75</v>
      </c>
      <c r="AP2013" t="s">
        <v>17</v>
      </c>
      <c r="AQ2013" t="s">
        <v>17</v>
      </c>
      <c r="AR2013" t="s">
        <v>17</v>
      </c>
      <c r="AS2013" s="1">
        <v>41904</v>
      </c>
      <c r="AT2013" t="s">
        <v>18</v>
      </c>
      <c r="AU2013" s="1">
        <v>41904</v>
      </c>
      <c r="AV2013" t="s">
        <v>17</v>
      </c>
      <c r="AW2013" t="s">
        <v>17</v>
      </c>
      <c r="AX2013" t="s">
        <v>17</v>
      </c>
      <c r="AY2013" s="1">
        <v>41904</v>
      </c>
      <c r="AZ2013" t="s">
        <v>17</v>
      </c>
      <c r="BA2013" t="s">
        <v>17</v>
      </c>
      <c r="BB2013" t="s">
        <v>17</v>
      </c>
      <c r="BC2013" s="1">
        <v>41904</v>
      </c>
      <c r="BD2013" s="1">
        <v>41891</v>
      </c>
      <c r="BE2013" t="s">
        <v>17</v>
      </c>
      <c r="BF2013" t="s">
        <v>17</v>
      </c>
      <c r="BG2013" t="s">
        <v>17</v>
      </c>
      <c r="BH2013" t="s">
        <v>1004</v>
      </c>
      <c r="BI2013" t="s">
        <v>17</v>
      </c>
      <c r="BJ2013" s="1"/>
      <c r="BK2013" t="b">
        <v>0</v>
      </c>
      <c r="BL2013" t="b">
        <v>0</v>
      </c>
      <c r="BN2013" t="s">
        <v>85</v>
      </c>
      <c r="BO2013" t="b">
        <v>0</v>
      </c>
      <c r="BP2013" t="b">
        <v>0</v>
      </c>
      <c r="BQ2013">
        <v>2056</v>
      </c>
      <c r="BR2013">
        <v>1</v>
      </c>
    </row>
    <row r="2014" spans="1:70" x14ac:dyDescent="0.25">
      <c r="A2014" t="s">
        <v>13030</v>
      </c>
      <c r="B2014" s="1"/>
      <c r="C2014" t="s">
        <v>652</v>
      </c>
      <c r="D2014" t="s">
        <v>29</v>
      </c>
      <c r="E2014" t="s">
        <v>13031</v>
      </c>
      <c r="F2014" t="s">
        <v>13032</v>
      </c>
      <c r="G2014" t="s">
        <v>13031</v>
      </c>
      <c r="I2014" t="s">
        <v>13033</v>
      </c>
      <c r="J2014" s="1">
        <v>40344</v>
      </c>
      <c r="K2014" t="s">
        <v>13034</v>
      </c>
      <c r="L2014">
        <v>4</v>
      </c>
      <c r="M2014">
        <v>2</v>
      </c>
      <c r="N2014" t="s">
        <v>979</v>
      </c>
      <c r="O2014" s="1">
        <v>41869</v>
      </c>
      <c r="P2014" t="s">
        <v>13035</v>
      </c>
      <c r="Q2014" s="1">
        <v>41869</v>
      </c>
      <c r="R2014" t="s">
        <v>75</v>
      </c>
      <c r="S2014" s="1">
        <v>41869</v>
      </c>
      <c r="T2014" t="s">
        <v>17</v>
      </c>
      <c r="U2014" t="s">
        <v>75</v>
      </c>
      <c r="V2014" t="s">
        <v>17</v>
      </c>
      <c r="W2014" t="s">
        <v>75</v>
      </c>
      <c r="X2014" s="1">
        <v>41856</v>
      </c>
      <c r="Y2014" t="s">
        <v>75</v>
      </c>
      <c r="Z2014" t="s">
        <v>75</v>
      </c>
      <c r="AA2014" t="s">
        <v>75</v>
      </c>
      <c r="AB2014" t="s">
        <v>75</v>
      </c>
      <c r="AC2014" t="s">
        <v>75</v>
      </c>
      <c r="AD2014" s="1">
        <v>40344</v>
      </c>
      <c r="AE2014" s="1">
        <v>40485</v>
      </c>
      <c r="AF2014" s="1"/>
      <c r="AG2014">
        <v>4</v>
      </c>
      <c r="AH2014" s="1">
        <v>40440</v>
      </c>
      <c r="AI2014" s="1">
        <v>40521</v>
      </c>
      <c r="AJ2014" s="1"/>
      <c r="AK2014" s="1">
        <v>41869</v>
      </c>
      <c r="AL2014" s="1">
        <v>41870</v>
      </c>
      <c r="AM2014" s="1">
        <v>41884</v>
      </c>
      <c r="AN2014" s="1"/>
      <c r="AO2014" t="s">
        <v>75</v>
      </c>
      <c r="AP2014" t="s">
        <v>17</v>
      </c>
      <c r="AQ2014" t="s">
        <v>17</v>
      </c>
      <c r="AR2014" t="s">
        <v>17</v>
      </c>
      <c r="AS2014" s="1"/>
      <c r="AT2014" t="s">
        <v>18</v>
      </c>
      <c r="AU2014" s="1">
        <v>41904</v>
      </c>
      <c r="AV2014" t="s">
        <v>17</v>
      </c>
      <c r="AW2014" t="s">
        <v>17</v>
      </c>
      <c r="AX2014" t="s">
        <v>17</v>
      </c>
      <c r="AY2014" s="1">
        <v>41904</v>
      </c>
      <c r="AZ2014" t="s">
        <v>17</v>
      </c>
      <c r="BA2014" t="s">
        <v>17</v>
      </c>
      <c r="BB2014" t="s">
        <v>17</v>
      </c>
      <c r="BC2014" s="1">
        <v>41904</v>
      </c>
      <c r="BD2014" s="1">
        <v>41891</v>
      </c>
      <c r="BE2014" t="s">
        <v>17</v>
      </c>
      <c r="BF2014" t="s">
        <v>17</v>
      </c>
      <c r="BG2014" t="s">
        <v>17</v>
      </c>
      <c r="BH2014" t="s">
        <v>1004</v>
      </c>
      <c r="BI2014" t="s">
        <v>17</v>
      </c>
      <c r="BJ2014" s="1"/>
      <c r="BK2014" t="b">
        <v>0</v>
      </c>
      <c r="BL2014" t="b">
        <v>0</v>
      </c>
      <c r="BN2014" t="s">
        <v>85</v>
      </c>
      <c r="BO2014" t="b">
        <v>0</v>
      </c>
      <c r="BP2014" t="b">
        <v>0</v>
      </c>
      <c r="BQ2014">
        <v>2057</v>
      </c>
      <c r="BR2014">
        <v>1</v>
      </c>
    </row>
    <row r="2015" spans="1:70" x14ac:dyDescent="0.25">
      <c r="A2015" t="s">
        <v>13036</v>
      </c>
      <c r="B2015" s="1"/>
      <c r="C2015" t="s">
        <v>3905</v>
      </c>
      <c r="D2015" t="s">
        <v>29</v>
      </c>
      <c r="E2015" t="s">
        <v>5957</v>
      </c>
      <c r="F2015" t="s">
        <v>13037</v>
      </c>
      <c r="I2015" t="s">
        <v>13038</v>
      </c>
      <c r="J2015" s="1">
        <v>40783</v>
      </c>
      <c r="K2015" t="s">
        <v>13039</v>
      </c>
      <c r="L2015">
        <v>3</v>
      </c>
      <c r="N2015" t="s">
        <v>979</v>
      </c>
      <c r="O2015" s="1">
        <v>41878</v>
      </c>
      <c r="P2015" t="s">
        <v>13040</v>
      </c>
      <c r="Q2015" s="1">
        <v>41878</v>
      </c>
      <c r="R2015" t="s">
        <v>17</v>
      </c>
      <c r="S2015" s="1"/>
      <c r="T2015" t="s">
        <v>75</v>
      </c>
      <c r="U2015" t="s">
        <v>17</v>
      </c>
      <c r="V2015" t="s">
        <v>17</v>
      </c>
      <c r="W2015" t="s">
        <v>75</v>
      </c>
      <c r="X2015" s="1">
        <v>41871</v>
      </c>
      <c r="Y2015" t="s">
        <v>75</v>
      </c>
      <c r="Z2015" t="s">
        <v>75</v>
      </c>
      <c r="AA2015" t="s">
        <v>75</v>
      </c>
      <c r="AB2015" t="s">
        <v>75</v>
      </c>
      <c r="AC2015" t="s">
        <v>75</v>
      </c>
      <c r="AD2015" s="1"/>
      <c r="AE2015" s="1"/>
      <c r="AF2015" s="1"/>
      <c r="AG2015">
        <v>99</v>
      </c>
      <c r="AH2015" s="1"/>
      <c r="AI2015" s="1"/>
      <c r="AJ2015" s="1"/>
      <c r="AK2015" s="1">
        <v>41878</v>
      </c>
      <c r="AL2015" s="1">
        <v>41879</v>
      </c>
      <c r="AM2015" s="1">
        <v>41884</v>
      </c>
      <c r="AN2015" s="1"/>
      <c r="AO2015" t="s">
        <v>75</v>
      </c>
      <c r="AP2015" t="s">
        <v>17</v>
      </c>
      <c r="AQ2015" t="s">
        <v>17</v>
      </c>
      <c r="AR2015" t="s">
        <v>17</v>
      </c>
      <c r="AS2015" s="1"/>
      <c r="AT2015" t="s">
        <v>18</v>
      </c>
      <c r="AU2015" s="1">
        <v>41904</v>
      </c>
      <c r="AV2015" t="s">
        <v>17</v>
      </c>
      <c r="AW2015" t="s">
        <v>17</v>
      </c>
      <c r="AX2015" t="s">
        <v>17</v>
      </c>
      <c r="AY2015" s="1">
        <v>87925</v>
      </c>
      <c r="AZ2015" t="s">
        <v>17</v>
      </c>
      <c r="BA2015" t="s">
        <v>17</v>
      </c>
      <c r="BC2015" s="1">
        <v>41904</v>
      </c>
      <c r="BD2015" s="1">
        <v>41891</v>
      </c>
      <c r="BF2015" t="s">
        <v>17</v>
      </c>
      <c r="BG2015" t="s">
        <v>17</v>
      </c>
      <c r="BH2015" t="s">
        <v>1004</v>
      </c>
      <c r="BI2015" t="s">
        <v>17</v>
      </c>
      <c r="BJ2015" s="1"/>
      <c r="BK2015" t="b">
        <v>0</v>
      </c>
      <c r="BL2015" t="b">
        <v>0</v>
      </c>
      <c r="BN2015" t="s">
        <v>85</v>
      </c>
      <c r="BO2015" t="b">
        <v>0</v>
      </c>
      <c r="BP2015" t="b">
        <v>0</v>
      </c>
      <c r="BQ2015">
        <v>2058</v>
      </c>
      <c r="BR2015">
        <v>1</v>
      </c>
    </row>
    <row r="2016" spans="1:70" x14ac:dyDescent="0.25">
      <c r="A2016" t="s">
        <v>13041</v>
      </c>
      <c r="B2016" s="1"/>
      <c r="C2016" t="s">
        <v>712</v>
      </c>
      <c r="D2016" t="s">
        <v>29</v>
      </c>
      <c r="E2016" t="s">
        <v>13042</v>
      </c>
      <c r="F2016" t="s">
        <v>13043</v>
      </c>
      <c r="G2016" t="s">
        <v>13044</v>
      </c>
      <c r="I2016" t="s">
        <v>13045</v>
      </c>
      <c r="J2016" s="1">
        <v>41208</v>
      </c>
      <c r="K2016" t="s">
        <v>13046</v>
      </c>
      <c r="L2016">
        <v>1</v>
      </c>
      <c r="M2016">
        <v>10</v>
      </c>
      <c r="N2016" t="s">
        <v>979</v>
      </c>
      <c r="O2016" s="1">
        <v>41876</v>
      </c>
      <c r="P2016" t="s">
        <v>13047</v>
      </c>
      <c r="Q2016" s="1">
        <v>41876</v>
      </c>
      <c r="R2016" t="s">
        <v>17</v>
      </c>
      <c r="S2016" s="1"/>
      <c r="T2016" t="s">
        <v>75</v>
      </c>
      <c r="U2016" t="s">
        <v>17</v>
      </c>
      <c r="V2016" t="s">
        <v>17</v>
      </c>
      <c r="W2016" t="s">
        <v>75</v>
      </c>
      <c r="X2016" s="1">
        <v>41865</v>
      </c>
      <c r="Y2016" t="s">
        <v>75</v>
      </c>
      <c r="Z2016" t="s">
        <v>75</v>
      </c>
      <c r="AA2016" t="s">
        <v>75</v>
      </c>
      <c r="AB2016" t="s">
        <v>75</v>
      </c>
      <c r="AC2016" t="s">
        <v>75</v>
      </c>
      <c r="AD2016" s="1">
        <v>41218</v>
      </c>
      <c r="AE2016" s="1">
        <v>41337</v>
      </c>
      <c r="AF2016" s="1">
        <v>41404</v>
      </c>
      <c r="AG2016">
        <v>5</v>
      </c>
      <c r="AH2016" s="1">
        <v>41271</v>
      </c>
      <c r="AI2016" s="1">
        <v>41368</v>
      </c>
      <c r="AJ2016" s="1"/>
      <c r="AK2016" s="1">
        <v>41876</v>
      </c>
      <c r="AL2016" s="1">
        <v>41877</v>
      </c>
      <c r="AM2016" s="1">
        <v>41884</v>
      </c>
      <c r="AN2016" s="1"/>
      <c r="AO2016" t="s">
        <v>75</v>
      </c>
      <c r="AP2016" t="s">
        <v>17</v>
      </c>
      <c r="AQ2016" t="s">
        <v>17</v>
      </c>
      <c r="AR2016" t="s">
        <v>17</v>
      </c>
      <c r="AS2016" s="1"/>
      <c r="AT2016" t="s">
        <v>18</v>
      </c>
      <c r="AU2016" s="1">
        <v>41904</v>
      </c>
      <c r="AV2016" t="s">
        <v>17</v>
      </c>
      <c r="AW2016" t="s">
        <v>17</v>
      </c>
      <c r="AX2016" t="s">
        <v>17</v>
      </c>
      <c r="AY2016" s="1">
        <v>41904</v>
      </c>
      <c r="AZ2016" t="s">
        <v>17</v>
      </c>
      <c r="BA2016" t="s">
        <v>17</v>
      </c>
      <c r="BB2016" t="s">
        <v>17</v>
      </c>
      <c r="BC2016" s="1">
        <v>41904</v>
      </c>
      <c r="BD2016" s="1">
        <v>41891</v>
      </c>
      <c r="BE2016" t="s">
        <v>17</v>
      </c>
      <c r="BF2016" t="s">
        <v>17</v>
      </c>
      <c r="BG2016" t="s">
        <v>17</v>
      </c>
      <c r="BH2016" t="s">
        <v>1004</v>
      </c>
      <c r="BI2016" t="s">
        <v>17</v>
      </c>
      <c r="BJ2016" s="1"/>
      <c r="BK2016" t="b">
        <v>0</v>
      </c>
      <c r="BL2016" t="b">
        <v>0</v>
      </c>
      <c r="BN2016" t="s">
        <v>85</v>
      </c>
      <c r="BO2016" t="b">
        <v>0</v>
      </c>
      <c r="BP2016" t="b">
        <v>0</v>
      </c>
      <c r="BQ2016">
        <v>2059</v>
      </c>
      <c r="BR2016">
        <v>1</v>
      </c>
    </row>
    <row r="2017" spans="1:70" x14ac:dyDescent="0.25">
      <c r="A2017" t="s">
        <v>13048</v>
      </c>
      <c r="B2017" s="1"/>
      <c r="C2017" t="s">
        <v>712</v>
      </c>
      <c r="D2017" t="s">
        <v>29</v>
      </c>
      <c r="E2017" t="s">
        <v>13042</v>
      </c>
      <c r="F2017" t="s">
        <v>13049</v>
      </c>
      <c r="I2017" t="s">
        <v>13050</v>
      </c>
      <c r="J2017" s="1">
        <v>40888</v>
      </c>
      <c r="K2017" t="s">
        <v>13051</v>
      </c>
      <c r="L2017">
        <v>2</v>
      </c>
      <c r="M2017">
        <v>8</v>
      </c>
      <c r="N2017" t="s">
        <v>1011</v>
      </c>
      <c r="O2017" s="1">
        <v>41869</v>
      </c>
      <c r="P2017" t="s">
        <v>13047</v>
      </c>
      <c r="Q2017" s="1"/>
      <c r="R2017" t="s">
        <v>17</v>
      </c>
      <c r="S2017" s="1"/>
      <c r="T2017" t="s">
        <v>75</v>
      </c>
      <c r="U2017" t="s">
        <v>17</v>
      </c>
      <c r="V2017" t="s">
        <v>17</v>
      </c>
      <c r="W2017" t="s">
        <v>75</v>
      </c>
      <c r="X2017" s="1">
        <v>41861</v>
      </c>
      <c r="Y2017" t="s">
        <v>75</v>
      </c>
      <c r="Z2017" t="s">
        <v>75</v>
      </c>
      <c r="AA2017" t="s">
        <v>75</v>
      </c>
      <c r="AB2017" t="s">
        <v>75</v>
      </c>
      <c r="AC2017" t="s">
        <v>75</v>
      </c>
      <c r="AD2017" s="1">
        <v>40904</v>
      </c>
      <c r="AE2017" s="1">
        <v>40977</v>
      </c>
      <c r="AF2017" s="1"/>
      <c r="AG2017">
        <v>4</v>
      </c>
      <c r="AH2017" s="1">
        <v>40946</v>
      </c>
      <c r="AI2017" s="1">
        <v>41009</v>
      </c>
      <c r="AJ2017" s="1"/>
      <c r="AK2017" s="1">
        <v>41873</v>
      </c>
      <c r="AL2017" s="1">
        <v>41874</v>
      </c>
      <c r="AM2017" s="1">
        <v>41884</v>
      </c>
      <c r="AN2017" s="1"/>
      <c r="AO2017" t="s">
        <v>75</v>
      </c>
      <c r="AP2017" t="s">
        <v>17</v>
      </c>
      <c r="AQ2017" t="s">
        <v>17</v>
      </c>
      <c r="AR2017" t="s">
        <v>17</v>
      </c>
      <c r="AS2017" s="1"/>
      <c r="AT2017" t="s">
        <v>18</v>
      </c>
      <c r="AU2017" s="1">
        <v>41904</v>
      </c>
      <c r="AV2017" t="s">
        <v>17</v>
      </c>
      <c r="AW2017" t="s">
        <v>17</v>
      </c>
      <c r="AX2017" t="s">
        <v>17</v>
      </c>
      <c r="AY2017" s="1">
        <v>41904</v>
      </c>
      <c r="AZ2017" t="s">
        <v>17</v>
      </c>
      <c r="BA2017" t="s">
        <v>17</v>
      </c>
      <c r="BB2017" t="s">
        <v>17</v>
      </c>
      <c r="BC2017" s="1">
        <v>41904</v>
      </c>
      <c r="BD2017" s="1">
        <v>41891</v>
      </c>
      <c r="BE2017" t="s">
        <v>17</v>
      </c>
      <c r="BF2017" t="s">
        <v>17</v>
      </c>
      <c r="BG2017" t="s">
        <v>17</v>
      </c>
      <c r="BH2017" t="s">
        <v>1004</v>
      </c>
      <c r="BI2017" t="s">
        <v>17</v>
      </c>
      <c r="BJ2017" s="1"/>
      <c r="BK2017" t="b">
        <v>0</v>
      </c>
      <c r="BL2017" t="b">
        <v>0</v>
      </c>
      <c r="BN2017" t="s">
        <v>85</v>
      </c>
      <c r="BO2017" t="b">
        <v>0</v>
      </c>
      <c r="BP2017" t="b">
        <v>0</v>
      </c>
      <c r="BQ2017">
        <v>2060</v>
      </c>
      <c r="BR2017">
        <v>1</v>
      </c>
    </row>
    <row r="2018" spans="1:70" x14ac:dyDescent="0.25">
      <c r="A2018" t="s">
        <v>13052</v>
      </c>
      <c r="B2018" s="1"/>
      <c r="C2018" t="s">
        <v>3185</v>
      </c>
      <c r="D2018" t="s">
        <v>29</v>
      </c>
      <c r="E2018" t="s">
        <v>13053</v>
      </c>
      <c r="G2018" t="s">
        <v>13054</v>
      </c>
      <c r="I2018" t="s">
        <v>13055</v>
      </c>
      <c r="J2018" s="1">
        <v>41366</v>
      </c>
      <c r="K2018" t="s">
        <v>13056</v>
      </c>
      <c r="L2018">
        <v>1</v>
      </c>
      <c r="M2018">
        <v>4</v>
      </c>
      <c r="N2018" t="s">
        <v>1011</v>
      </c>
      <c r="O2018" s="1">
        <v>41862</v>
      </c>
      <c r="P2018" t="s">
        <v>7839</v>
      </c>
      <c r="Q2018" s="1">
        <v>41862</v>
      </c>
      <c r="R2018" t="s">
        <v>17</v>
      </c>
      <c r="S2018" s="1"/>
      <c r="T2018" t="s">
        <v>17</v>
      </c>
      <c r="U2018" t="s">
        <v>17</v>
      </c>
      <c r="V2018" t="s">
        <v>17</v>
      </c>
      <c r="W2018" t="s">
        <v>75</v>
      </c>
      <c r="X2018" s="1">
        <v>41852</v>
      </c>
      <c r="Y2018" t="s">
        <v>75</v>
      </c>
      <c r="Z2018" t="s">
        <v>75</v>
      </c>
      <c r="AA2018" t="s">
        <v>75</v>
      </c>
      <c r="AB2018" t="s">
        <v>75</v>
      </c>
      <c r="AC2018" t="s">
        <v>75</v>
      </c>
      <c r="AD2018" s="1">
        <v>41400</v>
      </c>
      <c r="AE2018" s="1">
        <v>41473</v>
      </c>
      <c r="AF2018" s="1"/>
      <c r="AG2018">
        <v>4</v>
      </c>
      <c r="AH2018" s="1">
        <v>41439</v>
      </c>
      <c r="AI2018" s="1">
        <v>41515</v>
      </c>
      <c r="AJ2018" s="1"/>
      <c r="AK2018" s="1">
        <v>41862</v>
      </c>
      <c r="AL2018" s="1">
        <v>41863</v>
      </c>
      <c r="AM2018" s="1">
        <v>41884</v>
      </c>
      <c r="AN2018" s="1"/>
      <c r="AO2018" t="s">
        <v>75</v>
      </c>
      <c r="AP2018" t="s">
        <v>17</v>
      </c>
      <c r="AQ2018" t="s">
        <v>17</v>
      </c>
      <c r="AR2018" t="s">
        <v>17</v>
      </c>
      <c r="AS2018" s="1"/>
      <c r="AT2018" t="s">
        <v>18</v>
      </c>
      <c r="AU2018" s="1">
        <v>41904</v>
      </c>
      <c r="AV2018" t="s">
        <v>17</v>
      </c>
      <c r="AW2018" t="s">
        <v>17</v>
      </c>
      <c r="AX2018" t="s">
        <v>17</v>
      </c>
      <c r="AY2018" s="1">
        <v>41904</v>
      </c>
      <c r="AZ2018" t="s">
        <v>17</v>
      </c>
      <c r="BA2018" t="s">
        <v>17</v>
      </c>
      <c r="BB2018" t="s">
        <v>17</v>
      </c>
      <c r="BC2018" s="1">
        <v>41904</v>
      </c>
      <c r="BD2018" s="1">
        <v>41891</v>
      </c>
      <c r="BE2018" t="s">
        <v>17</v>
      </c>
      <c r="BF2018" t="s">
        <v>17</v>
      </c>
      <c r="BG2018" t="s">
        <v>17</v>
      </c>
      <c r="BH2018" t="s">
        <v>1004</v>
      </c>
      <c r="BI2018" t="s">
        <v>17</v>
      </c>
      <c r="BJ2018" s="1"/>
      <c r="BK2018" t="b">
        <v>0</v>
      </c>
      <c r="BL2018" t="b">
        <v>0</v>
      </c>
      <c r="BN2018" t="s">
        <v>85</v>
      </c>
      <c r="BO2018" t="b">
        <v>0</v>
      </c>
      <c r="BP2018" t="b">
        <v>0</v>
      </c>
      <c r="BQ2018">
        <v>2061</v>
      </c>
      <c r="BR2018">
        <v>1</v>
      </c>
    </row>
    <row r="2019" spans="1:70" x14ac:dyDescent="0.25">
      <c r="A2019" t="s">
        <v>13057</v>
      </c>
      <c r="B2019" s="1"/>
      <c r="C2019" t="s">
        <v>373</v>
      </c>
      <c r="D2019" t="s">
        <v>29</v>
      </c>
      <c r="E2019" t="s">
        <v>13058</v>
      </c>
      <c r="F2019" t="s">
        <v>13059</v>
      </c>
      <c r="G2019" t="s">
        <v>498</v>
      </c>
      <c r="I2019" t="s">
        <v>13060</v>
      </c>
      <c r="J2019" s="1">
        <v>41237</v>
      </c>
      <c r="K2019" t="s">
        <v>13061</v>
      </c>
      <c r="L2019">
        <v>1</v>
      </c>
      <c r="M2019">
        <v>9</v>
      </c>
      <c r="N2019" t="s">
        <v>979</v>
      </c>
      <c r="O2019" s="1">
        <v>41862</v>
      </c>
      <c r="P2019" t="s">
        <v>13062</v>
      </c>
      <c r="Q2019" s="1">
        <v>41862</v>
      </c>
      <c r="R2019" t="s">
        <v>17</v>
      </c>
      <c r="S2019" s="1"/>
      <c r="T2019" t="s">
        <v>75</v>
      </c>
      <c r="U2019" t="s">
        <v>17</v>
      </c>
      <c r="V2019" t="s">
        <v>75</v>
      </c>
      <c r="W2019" t="s">
        <v>17</v>
      </c>
      <c r="X2019" s="1">
        <v>41854</v>
      </c>
      <c r="Y2019" t="s">
        <v>75</v>
      </c>
      <c r="Z2019" t="s">
        <v>75</v>
      </c>
      <c r="AA2019" t="s">
        <v>75</v>
      </c>
      <c r="AB2019" t="s">
        <v>17</v>
      </c>
      <c r="AC2019" t="s">
        <v>75</v>
      </c>
      <c r="AD2019" s="1">
        <v>41281</v>
      </c>
      <c r="AE2019" s="1">
        <v>41358</v>
      </c>
      <c r="AF2019" s="1"/>
      <c r="AG2019">
        <v>4</v>
      </c>
      <c r="AH2019" s="1">
        <v>41316</v>
      </c>
      <c r="AI2019" s="1">
        <v>41590</v>
      </c>
      <c r="AJ2019" s="1"/>
      <c r="AK2019" s="1">
        <v>41861</v>
      </c>
      <c r="AL2019" s="1">
        <v>41862</v>
      </c>
      <c r="AM2019" s="1">
        <v>41884</v>
      </c>
      <c r="AN2019" s="1"/>
      <c r="AO2019" t="s">
        <v>75</v>
      </c>
      <c r="AP2019" t="s">
        <v>17</v>
      </c>
      <c r="AQ2019" t="s">
        <v>17</v>
      </c>
      <c r="AR2019" t="s">
        <v>17</v>
      </c>
      <c r="AS2019" s="1"/>
      <c r="AT2019" t="s">
        <v>18</v>
      </c>
      <c r="AU2019" s="1">
        <v>41904</v>
      </c>
      <c r="AV2019" t="s">
        <v>17</v>
      </c>
      <c r="AW2019" t="s">
        <v>17</v>
      </c>
      <c r="AX2019" t="s">
        <v>17</v>
      </c>
      <c r="AY2019" s="1">
        <v>41904</v>
      </c>
      <c r="AZ2019" t="s">
        <v>17</v>
      </c>
      <c r="BA2019" t="s">
        <v>17</v>
      </c>
      <c r="BB2019" t="s">
        <v>17</v>
      </c>
      <c r="BC2019" s="1">
        <v>41904</v>
      </c>
      <c r="BD2019" s="1">
        <v>41891</v>
      </c>
      <c r="BE2019" t="s">
        <v>17</v>
      </c>
      <c r="BF2019" t="s">
        <v>17</v>
      </c>
      <c r="BG2019" t="s">
        <v>17</v>
      </c>
      <c r="BH2019" t="s">
        <v>1004</v>
      </c>
      <c r="BI2019" t="s">
        <v>17</v>
      </c>
      <c r="BJ2019" s="1"/>
      <c r="BK2019" t="b">
        <v>0</v>
      </c>
      <c r="BL2019" t="b">
        <v>0</v>
      </c>
      <c r="BN2019" t="s">
        <v>85</v>
      </c>
      <c r="BO2019" t="b">
        <v>0</v>
      </c>
      <c r="BP2019" t="b">
        <v>0</v>
      </c>
      <c r="BQ2019">
        <v>2062</v>
      </c>
      <c r="BR2019">
        <v>1</v>
      </c>
    </row>
    <row r="2020" spans="1:70" x14ac:dyDescent="0.25">
      <c r="A2020" t="s">
        <v>13063</v>
      </c>
      <c r="B2020" s="1"/>
      <c r="C2020" t="s">
        <v>373</v>
      </c>
      <c r="D2020" t="s">
        <v>29</v>
      </c>
      <c r="E2020" t="s">
        <v>13058</v>
      </c>
      <c r="F2020" t="s">
        <v>13064</v>
      </c>
      <c r="G2020" t="s">
        <v>13065</v>
      </c>
      <c r="I2020" t="s">
        <v>13066</v>
      </c>
      <c r="J2020" s="1">
        <v>41282</v>
      </c>
      <c r="K2020" t="s">
        <v>13067</v>
      </c>
      <c r="L2020">
        <v>1</v>
      </c>
      <c r="M2020">
        <v>7</v>
      </c>
      <c r="N2020" t="s">
        <v>1011</v>
      </c>
      <c r="O2020" s="1">
        <v>41861</v>
      </c>
      <c r="P2020" t="s">
        <v>13062</v>
      </c>
      <c r="Q2020" s="1">
        <v>41862</v>
      </c>
      <c r="R2020" t="s">
        <v>17</v>
      </c>
      <c r="S2020" s="1"/>
      <c r="T2020" t="s">
        <v>75</v>
      </c>
      <c r="U2020" t="s">
        <v>17</v>
      </c>
      <c r="V2020" t="s">
        <v>75</v>
      </c>
      <c r="W2020" t="s">
        <v>17</v>
      </c>
      <c r="X2020" s="1">
        <v>41851</v>
      </c>
      <c r="Y2020" t="s">
        <v>75</v>
      </c>
      <c r="Z2020" t="s">
        <v>75</v>
      </c>
      <c r="AA2020" t="s">
        <v>75</v>
      </c>
      <c r="AB2020" t="s">
        <v>17</v>
      </c>
      <c r="AC2020" t="s">
        <v>75</v>
      </c>
      <c r="AD2020" s="1">
        <v>41355</v>
      </c>
      <c r="AE2020" s="1">
        <v>41421</v>
      </c>
      <c r="AF2020" s="1"/>
      <c r="AG2020">
        <v>4</v>
      </c>
      <c r="AH2020" s="1">
        <v>41390</v>
      </c>
      <c r="AI2020" s="1">
        <v>41593</v>
      </c>
      <c r="AJ2020" s="1"/>
      <c r="AK2020" s="1">
        <v>41861</v>
      </c>
      <c r="AL2020" s="1">
        <v>41862</v>
      </c>
      <c r="AM2020" s="1">
        <v>41884</v>
      </c>
      <c r="AN2020" s="1"/>
      <c r="AO2020" t="s">
        <v>75</v>
      </c>
      <c r="AP2020" t="s">
        <v>17</v>
      </c>
      <c r="AQ2020" t="s">
        <v>17</v>
      </c>
      <c r="AR2020" t="s">
        <v>17</v>
      </c>
      <c r="AS2020" s="1"/>
      <c r="AT2020" t="s">
        <v>18</v>
      </c>
      <c r="AU2020" s="1">
        <v>41904</v>
      </c>
      <c r="AV2020" t="s">
        <v>17</v>
      </c>
      <c r="AW2020" t="s">
        <v>17</v>
      </c>
      <c r="AX2020" t="s">
        <v>17</v>
      </c>
      <c r="AY2020" s="1">
        <v>41904</v>
      </c>
      <c r="AZ2020" t="s">
        <v>17</v>
      </c>
      <c r="BA2020" t="s">
        <v>17</v>
      </c>
      <c r="BB2020" t="s">
        <v>17</v>
      </c>
      <c r="BC2020" s="1">
        <v>41904</v>
      </c>
      <c r="BD2020" s="1">
        <v>41891</v>
      </c>
      <c r="BE2020" t="s">
        <v>17</v>
      </c>
      <c r="BF2020" t="s">
        <v>17</v>
      </c>
      <c r="BG2020" t="s">
        <v>17</v>
      </c>
      <c r="BH2020" t="s">
        <v>1004</v>
      </c>
      <c r="BI2020" t="s">
        <v>17</v>
      </c>
      <c r="BJ2020" s="1"/>
      <c r="BK2020" t="b">
        <v>0</v>
      </c>
      <c r="BL2020" t="b">
        <v>0</v>
      </c>
      <c r="BN2020" t="s">
        <v>85</v>
      </c>
      <c r="BO2020" t="b">
        <v>0</v>
      </c>
      <c r="BP2020" t="b">
        <v>0</v>
      </c>
      <c r="BQ2020">
        <v>2063</v>
      </c>
      <c r="BR2020">
        <v>1</v>
      </c>
    </row>
    <row r="2021" spans="1:70" x14ac:dyDescent="0.25">
      <c r="A2021" t="s">
        <v>13068</v>
      </c>
      <c r="B2021" s="1"/>
      <c r="C2021" t="s">
        <v>19</v>
      </c>
      <c r="D2021" t="s">
        <v>9</v>
      </c>
      <c r="E2021" t="s">
        <v>3759</v>
      </c>
      <c r="F2021" t="s">
        <v>13069</v>
      </c>
      <c r="G2021" t="s">
        <v>13070</v>
      </c>
      <c r="I2021" t="s">
        <v>13071</v>
      </c>
      <c r="J2021" s="1"/>
      <c r="K2021" t="s">
        <v>13072</v>
      </c>
      <c r="L2021">
        <v>2</v>
      </c>
      <c r="N2021" t="s">
        <v>979</v>
      </c>
      <c r="O2021" s="1">
        <v>41869</v>
      </c>
      <c r="P2021" t="s">
        <v>12280</v>
      </c>
      <c r="Q2021" s="1">
        <v>41869</v>
      </c>
      <c r="R2021" t="s">
        <v>17</v>
      </c>
      <c r="S2021" s="1"/>
      <c r="T2021" t="s">
        <v>75</v>
      </c>
      <c r="U2021" t="s">
        <v>17</v>
      </c>
      <c r="V2021" t="s">
        <v>17</v>
      </c>
      <c r="W2021" t="s">
        <v>75</v>
      </c>
      <c r="X2021" s="1">
        <v>41866</v>
      </c>
      <c r="Y2021" t="s">
        <v>75</v>
      </c>
      <c r="Z2021" t="s">
        <v>75</v>
      </c>
      <c r="AA2021" t="s">
        <v>75</v>
      </c>
      <c r="AB2021" t="s">
        <v>17</v>
      </c>
      <c r="AC2021" t="s">
        <v>75</v>
      </c>
      <c r="AD2021" s="1"/>
      <c r="AE2021" s="1"/>
      <c r="AF2021" s="1"/>
      <c r="AG2021">
        <v>99</v>
      </c>
      <c r="AH2021" s="1"/>
      <c r="AI2021" s="1"/>
      <c r="AJ2021" s="1"/>
      <c r="AK2021" s="1">
        <v>41868</v>
      </c>
      <c r="AL2021" s="1">
        <v>41869</v>
      </c>
      <c r="AM2021" s="1"/>
      <c r="AN2021" s="1"/>
      <c r="AO2021" t="s">
        <v>75</v>
      </c>
      <c r="AP2021" t="s">
        <v>17</v>
      </c>
      <c r="AQ2021" t="s">
        <v>17</v>
      </c>
      <c r="AR2021" t="s">
        <v>17</v>
      </c>
      <c r="AS2021" s="1"/>
      <c r="AT2021" t="s">
        <v>18</v>
      </c>
      <c r="AU2021" s="1">
        <v>41904</v>
      </c>
      <c r="AV2021" t="s">
        <v>17</v>
      </c>
      <c r="AW2021" t="s">
        <v>17</v>
      </c>
      <c r="AX2021" t="s">
        <v>17</v>
      </c>
      <c r="AY2021" s="1">
        <v>41904</v>
      </c>
      <c r="AZ2021" t="s">
        <v>17</v>
      </c>
      <c r="BA2021" t="s">
        <v>17</v>
      </c>
      <c r="BB2021" t="s">
        <v>17</v>
      </c>
      <c r="BC2021" s="1">
        <v>41904</v>
      </c>
      <c r="BD2021" s="1">
        <v>41891</v>
      </c>
      <c r="BE2021" t="s">
        <v>17</v>
      </c>
      <c r="BF2021" t="s">
        <v>17</v>
      </c>
      <c r="BG2021" t="s">
        <v>17</v>
      </c>
      <c r="BH2021" t="s">
        <v>1004</v>
      </c>
      <c r="BI2021" t="s">
        <v>17</v>
      </c>
      <c r="BJ2021" s="1"/>
      <c r="BK2021" t="b">
        <v>0</v>
      </c>
      <c r="BL2021" t="b">
        <v>0</v>
      </c>
      <c r="BN2021" t="s">
        <v>85</v>
      </c>
      <c r="BO2021" t="b">
        <v>0</v>
      </c>
      <c r="BP2021" t="b">
        <v>0</v>
      </c>
      <c r="BQ2021">
        <v>2064</v>
      </c>
      <c r="BR2021">
        <v>1</v>
      </c>
    </row>
    <row r="2022" spans="1:70" x14ac:dyDescent="0.25">
      <c r="A2022" t="s">
        <v>13073</v>
      </c>
      <c r="B2022" s="1"/>
      <c r="C2022" t="s">
        <v>19</v>
      </c>
      <c r="D2022" t="s">
        <v>9</v>
      </c>
      <c r="E2022" t="s">
        <v>3583</v>
      </c>
      <c r="F2022" t="s">
        <v>13074</v>
      </c>
      <c r="G2022" t="s">
        <v>13075</v>
      </c>
      <c r="I2022" t="s">
        <v>13076</v>
      </c>
      <c r="J2022" s="1">
        <v>40917</v>
      </c>
      <c r="K2022" t="s">
        <v>13077</v>
      </c>
      <c r="L2022">
        <v>2</v>
      </c>
      <c r="M2022">
        <v>7</v>
      </c>
      <c r="N2022" t="s">
        <v>1011</v>
      </c>
      <c r="O2022" s="1">
        <v>41860</v>
      </c>
      <c r="P2022" t="s">
        <v>13078</v>
      </c>
      <c r="Q2022" s="1">
        <v>41862</v>
      </c>
      <c r="R2022" t="s">
        <v>17</v>
      </c>
      <c r="S2022" s="1"/>
      <c r="T2022" t="s">
        <v>17</v>
      </c>
      <c r="U2022" t="s">
        <v>75</v>
      </c>
      <c r="V2022" t="s">
        <v>75</v>
      </c>
      <c r="W2022" t="s">
        <v>17</v>
      </c>
      <c r="X2022" s="1">
        <v>41859</v>
      </c>
      <c r="Y2022" t="s">
        <v>75</v>
      </c>
      <c r="Z2022" t="s">
        <v>75</v>
      </c>
      <c r="AA2022" t="s">
        <v>75</v>
      </c>
      <c r="AB2022" t="s">
        <v>17</v>
      </c>
      <c r="AC2022" t="s">
        <v>75</v>
      </c>
      <c r="AD2022" s="1">
        <v>40913</v>
      </c>
      <c r="AE2022" s="1">
        <v>41008</v>
      </c>
      <c r="AF2022" s="1"/>
      <c r="AG2022">
        <v>4</v>
      </c>
      <c r="AH2022" s="1">
        <v>40973</v>
      </c>
      <c r="AI2022" s="1">
        <v>41038</v>
      </c>
      <c r="AJ2022" s="1"/>
      <c r="AK2022" s="1">
        <v>41861</v>
      </c>
      <c r="AL2022" s="1">
        <v>41862</v>
      </c>
      <c r="AM2022" s="1"/>
      <c r="AN2022" s="1"/>
      <c r="AO2022" t="s">
        <v>75</v>
      </c>
      <c r="AP2022" t="s">
        <v>17</v>
      </c>
      <c r="AQ2022" t="s">
        <v>17</v>
      </c>
      <c r="AR2022" t="s">
        <v>17</v>
      </c>
      <c r="AS2022" s="1"/>
      <c r="AT2022" t="s">
        <v>18</v>
      </c>
      <c r="AU2022" s="1">
        <v>41904</v>
      </c>
      <c r="AV2022" t="s">
        <v>17</v>
      </c>
      <c r="AW2022" t="s">
        <v>17</v>
      </c>
      <c r="AX2022" t="s">
        <v>17</v>
      </c>
      <c r="AY2022" s="1">
        <v>41904</v>
      </c>
      <c r="AZ2022" t="s">
        <v>17</v>
      </c>
      <c r="BA2022" t="s">
        <v>17</v>
      </c>
      <c r="BB2022" t="s">
        <v>17</v>
      </c>
      <c r="BC2022" s="1">
        <v>41904</v>
      </c>
      <c r="BD2022" s="1">
        <v>41891</v>
      </c>
      <c r="BE2022" t="s">
        <v>17</v>
      </c>
      <c r="BF2022" t="s">
        <v>17</v>
      </c>
      <c r="BG2022" t="s">
        <v>17</v>
      </c>
      <c r="BH2022" t="s">
        <v>1004</v>
      </c>
      <c r="BI2022" t="s">
        <v>17</v>
      </c>
      <c r="BJ2022" s="1"/>
      <c r="BK2022" t="b">
        <v>0</v>
      </c>
      <c r="BL2022" t="b">
        <v>0</v>
      </c>
      <c r="BN2022" t="s">
        <v>85</v>
      </c>
      <c r="BO2022" t="b">
        <v>0</v>
      </c>
      <c r="BP2022" t="b">
        <v>0</v>
      </c>
      <c r="BQ2022">
        <v>2065</v>
      </c>
      <c r="BR2022">
        <v>1</v>
      </c>
    </row>
    <row r="2023" spans="1:70" x14ac:dyDescent="0.25">
      <c r="A2023" t="s">
        <v>13079</v>
      </c>
      <c r="B2023" s="1"/>
      <c r="C2023" t="s">
        <v>398</v>
      </c>
      <c r="D2023" t="s">
        <v>9</v>
      </c>
      <c r="G2023" t="s">
        <v>13080</v>
      </c>
      <c r="H2023" t="s">
        <v>1470</v>
      </c>
      <c r="J2023" s="1"/>
      <c r="K2023" t="s">
        <v>13081</v>
      </c>
      <c r="N2023" t="s">
        <v>979</v>
      </c>
      <c r="O2023" s="1">
        <v>41879</v>
      </c>
      <c r="P2023" t="s">
        <v>13082</v>
      </c>
      <c r="Q2023" s="1"/>
      <c r="R2023" t="s">
        <v>17</v>
      </c>
      <c r="S2023" s="1"/>
      <c r="T2023" t="s">
        <v>75</v>
      </c>
      <c r="U2023" t="s">
        <v>17</v>
      </c>
      <c r="V2023" t="s">
        <v>75</v>
      </c>
      <c r="W2023" t="s">
        <v>17</v>
      </c>
      <c r="X2023" s="1">
        <v>41874</v>
      </c>
      <c r="Y2023" t="s">
        <v>75</v>
      </c>
      <c r="Z2023" t="s">
        <v>75</v>
      </c>
      <c r="AA2023" t="s">
        <v>75</v>
      </c>
      <c r="AB2023" t="s">
        <v>17</v>
      </c>
      <c r="AC2023" t="s">
        <v>75</v>
      </c>
      <c r="AD2023" s="1"/>
      <c r="AE2023" s="1"/>
      <c r="AF2023" s="1"/>
      <c r="AG2023">
        <v>99</v>
      </c>
      <c r="AH2023" s="1"/>
      <c r="AI2023" s="1"/>
      <c r="AJ2023" s="1"/>
      <c r="AK2023" s="1">
        <v>41879</v>
      </c>
      <c r="AL2023" s="1">
        <v>41880</v>
      </c>
      <c r="AM2023" s="1"/>
      <c r="AN2023" s="1"/>
      <c r="AO2023" t="s">
        <v>75</v>
      </c>
      <c r="AP2023" t="s">
        <v>17</v>
      </c>
      <c r="AQ2023" t="s">
        <v>17</v>
      </c>
      <c r="AR2023" t="s">
        <v>17</v>
      </c>
      <c r="AS2023" s="1"/>
      <c r="AT2023" t="s">
        <v>18</v>
      </c>
      <c r="AU2023" s="1">
        <v>41904</v>
      </c>
      <c r="AV2023" t="s">
        <v>17</v>
      </c>
      <c r="AW2023" t="s">
        <v>17</v>
      </c>
      <c r="AX2023" t="s">
        <v>17</v>
      </c>
      <c r="AY2023" s="1">
        <v>41904</v>
      </c>
      <c r="AZ2023" t="s">
        <v>17</v>
      </c>
      <c r="BA2023" t="s">
        <v>17</v>
      </c>
      <c r="BB2023" t="s">
        <v>17</v>
      </c>
      <c r="BC2023" s="1">
        <v>41904</v>
      </c>
      <c r="BD2023" s="1">
        <v>41891</v>
      </c>
      <c r="BE2023" t="s">
        <v>17</v>
      </c>
      <c r="BF2023" t="s">
        <v>17</v>
      </c>
      <c r="BG2023" t="s">
        <v>17</v>
      </c>
      <c r="BH2023" t="s">
        <v>1004</v>
      </c>
      <c r="BI2023" t="s">
        <v>17</v>
      </c>
      <c r="BJ2023" s="1"/>
      <c r="BK2023" t="b">
        <v>0</v>
      </c>
      <c r="BL2023" t="b">
        <v>0</v>
      </c>
      <c r="BN2023" t="s">
        <v>85</v>
      </c>
      <c r="BO2023" t="b">
        <v>0</v>
      </c>
      <c r="BP2023" t="b">
        <v>0</v>
      </c>
      <c r="BQ2023">
        <v>2066</v>
      </c>
      <c r="BR2023">
        <v>1</v>
      </c>
    </row>
    <row r="2024" spans="1:70" x14ac:dyDescent="0.25">
      <c r="A2024" t="s">
        <v>13083</v>
      </c>
      <c r="B2024" s="1"/>
      <c r="C2024" t="s">
        <v>61</v>
      </c>
      <c r="D2024" t="s">
        <v>9</v>
      </c>
      <c r="E2024" t="s">
        <v>13084</v>
      </c>
      <c r="G2024" t="s">
        <v>13085</v>
      </c>
      <c r="I2024" t="s">
        <v>13086</v>
      </c>
      <c r="J2024" s="1"/>
      <c r="K2024" t="s">
        <v>13087</v>
      </c>
      <c r="L2024">
        <v>6</v>
      </c>
      <c r="N2024" t="s">
        <v>979</v>
      </c>
      <c r="O2024" s="1">
        <v>41866</v>
      </c>
      <c r="P2024" t="s">
        <v>9975</v>
      </c>
      <c r="Q2024" s="1">
        <v>41866</v>
      </c>
      <c r="R2024" t="s">
        <v>17</v>
      </c>
      <c r="S2024" s="1"/>
      <c r="T2024" t="s">
        <v>17</v>
      </c>
      <c r="U2024" t="s">
        <v>17</v>
      </c>
      <c r="V2024" t="s">
        <v>17</v>
      </c>
      <c r="W2024" t="s">
        <v>75</v>
      </c>
      <c r="X2024" s="1">
        <v>41860</v>
      </c>
      <c r="Y2024" t="s">
        <v>75</v>
      </c>
      <c r="Z2024" t="s">
        <v>75</v>
      </c>
      <c r="AA2024" t="s">
        <v>75</v>
      </c>
      <c r="AB2024" t="s">
        <v>75</v>
      </c>
      <c r="AC2024" t="s">
        <v>75</v>
      </c>
      <c r="AD2024" s="1"/>
      <c r="AE2024" s="1"/>
      <c r="AF2024" s="1"/>
      <c r="AG2024">
        <v>99</v>
      </c>
      <c r="AH2024" s="1"/>
      <c r="AI2024" s="1"/>
      <c r="AJ2024" s="1"/>
      <c r="AK2024" s="1">
        <v>41864</v>
      </c>
      <c r="AL2024" s="1">
        <v>41865</v>
      </c>
      <c r="AM2024" s="1"/>
      <c r="AN2024" s="1"/>
      <c r="AO2024" t="s">
        <v>75</v>
      </c>
      <c r="AP2024" t="s">
        <v>17</v>
      </c>
      <c r="AQ2024" t="s">
        <v>17</v>
      </c>
      <c r="AR2024" t="s">
        <v>17</v>
      </c>
      <c r="AS2024" s="1"/>
      <c r="AT2024" t="s">
        <v>18</v>
      </c>
      <c r="AU2024" s="1">
        <v>41904</v>
      </c>
      <c r="AV2024" t="s">
        <v>17</v>
      </c>
      <c r="AW2024" t="s">
        <v>17</v>
      </c>
      <c r="AX2024" t="s">
        <v>17</v>
      </c>
      <c r="AY2024" s="1">
        <v>41904</v>
      </c>
      <c r="AZ2024" t="s">
        <v>17</v>
      </c>
      <c r="BA2024" t="s">
        <v>17</v>
      </c>
      <c r="BB2024" t="s">
        <v>17</v>
      </c>
      <c r="BC2024" s="1">
        <v>41904</v>
      </c>
      <c r="BD2024" s="1">
        <v>41891</v>
      </c>
      <c r="BE2024" t="s">
        <v>17</v>
      </c>
      <c r="BF2024" t="s">
        <v>17</v>
      </c>
      <c r="BG2024" t="s">
        <v>17</v>
      </c>
      <c r="BH2024" t="s">
        <v>1004</v>
      </c>
      <c r="BI2024" t="s">
        <v>17</v>
      </c>
      <c r="BJ2024" s="1"/>
      <c r="BK2024" t="b">
        <v>0</v>
      </c>
      <c r="BL2024" t="b">
        <v>0</v>
      </c>
      <c r="BN2024" t="s">
        <v>85</v>
      </c>
      <c r="BO2024" t="b">
        <v>0</v>
      </c>
      <c r="BP2024" t="b">
        <v>0</v>
      </c>
      <c r="BQ2024">
        <v>2067</v>
      </c>
      <c r="BR2024">
        <v>1</v>
      </c>
    </row>
    <row r="2025" spans="1:70" x14ac:dyDescent="0.25">
      <c r="A2025" t="s">
        <v>13088</v>
      </c>
      <c r="B2025" s="1"/>
      <c r="C2025" t="s">
        <v>370</v>
      </c>
      <c r="D2025" t="s">
        <v>24</v>
      </c>
      <c r="E2025" t="s">
        <v>13089</v>
      </c>
      <c r="F2025" t="s">
        <v>13090</v>
      </c>
      <c r="G2025" t="s">
        <v>13091</v>
      </c>
      <c r="I2025" t="s">
        <v>13092</v>
      </c>
      <c r="J2025" s="1">
        <v>41123</v>
      </c>
      <c r="K2025" t="s">
        <v>13093</v>
      </c>
      <c r="L2025">
        <v>2</v>
      </c>
      <c r="M2025">
        <v>1</v>
      </c>
      <c r="N2025" t="s">
        <v>1011</v>
      </c>
      <c r="O2025" s="1">
        <v>41884</v>
      </c>
      <c r="P2025" t="s">
        <v>13094</v>
      </c>
      <c r="Q2025" s="1">
        <v>41884</v>
      </c>
      <c r="R2025" t="s">
        <v>17</v>
      </c>
      <c r="S2025" s="1"/>
      <c r="T2025" t="s">
        <v>75</v>
      </c>
      <c r="U2025" t="s">
        <v>17</v>
      </c>
      <c r="V2025" t="s">
        <v>17</v>
      </c>
      <c r="W2025" t="s">
        <v>75</v>
      </c>
      <c r="X2025" s="1">
        <v>41874</v>
      </c>
      <c r="Y2025" t="s">
        <v>75</v>
      </c>
      <c r="Z2025" t="s">
        <v>75</v>
      </c>
      <c r="AA2025" t="s">
        <v>75</v>
      </c>
      <c r="AB2025" t="s">
        <v>17</v>
      </c>
      <c r="AC2025" t="s">
        <v>75</v>
      </c>
      <c r="AD2025" s="1">
        <v>41127</v>
      </c>
      <c r="AE2025" s="1">
        <v>41283</v>
      </c>
      <c r="AF2025" s="1"/>
      <c r="AG2025">
        <v>4</v>
      </c>
      <c r="AH2025" s="1">
        <v>41185</v>
      </c>
      <c r="AI2025" s="1">
        <v>41368</v>
      </c>
      <c r="AJ2025" s="1"/>
      <c r="AK2025" s="1">
        <v>41884</v>
      </c>
      <c r="AL2025" s="1">
        <v>41885</v>
      </c>
      <c r="AM2025" s="1"/>
      <c r="AN2025" s="1"/>
      <c r="AO2025" t="s">
        <v>75</v>
      </c>
      <c r="AP2025" t="s">
        <v>17</v>
      </c>
      <c r="AQ2025" t="s">
        <v>17</v>
      </c>
      <c r="AR2025" t="s">
        <v>17</v>
      </c>
      <c r="AS2025" s="1"/>
      <c r="AT2025" t="s">
        <v>18</v>
      </c>
      <c r="AU2025" s="1">
        <v>41904</v>
      </c>
      <c r="AV2025" t="s">
        <v>17</v>
      </c>
      <c r="AW2025" t="s">
        <v>17</v>
      </c>
      <c r="AX2025" t="s">
        <v>17</v>
      </c>
      <c r="AY2025" s="1">
        <v>41904</v>
      </c>
      <c r="AZ2025" t="s">
        <v>17</v>
      </c>
      <c r="BA2025" t="s">
        <v>17</v>
      </c>
      <c r="BB2025" t="s">
        <v>17</v>
      </c>
      <c r="BC2025" s="1">
        <v>41904</v>
      </c>
      <c r="BD2025" s="1">
        <v>41893</v>
      </c>
      <c r="BE2025" t="s">
        <v>17</v>
      </c>
      <c r="BF2025" t="s">
        <v>17</v>
      </c>
      <c r="BG2025" t="s">
        <v>17</v>
      </c>
      <c r="BH2025" t="s">
        <v>1004</v>
      </c>
      <c r="BI2025" t="s">
        <v>17</v>
      </c>
      <c r="BJ2025" s="1"/>
      <c r="BK2025" t="b">
        <v>0</v>
      </c>
      <c r="BL2025" t="b">
        <v>0</v>
      </c>
      <c r="BN2025" t="s">
        <v>85</v>
      </c>
      <c r="BO2025" t="b">
        <v>0</v>
      </c>
      <c r="BP2025" t="b">
        <v>0</v>
      </c>
      <c r="BQ2025">
        <v>2068</v>
      </c>
      <c r="BR2025">
        <v>1</v>
      </c>
    </row>
    <row r="2026" spans="1:70" x14ac:dyDescent="0.25">
      <c r="A2026" t="s">
        <v>13095</v>
      </c>
      <c r="B2026" s="1"/>
      <c r="C2026" t="s">
        <v>1027</v>
      </c>
      <c r="D2026" t="s">
        <v>24</v>
      </c>
      <c r="E2026" t="s">
        <v>13096</v>
      </c>
      <c r="F2026" t="s">
        <v>13097</v>
      </c>
      <c r="G2026" t="s">
        <v>13098</v>
      </c>
      <c r="I2026" t="s">
        <v>13099</v>
      </c>
      <c r="J2026" s="1">
        <v>40245</v>
      </c>
      <c r="K2026" t="s">
        <v>13100</v>
      </c>
      <c r="L2026">
        <v>4</v>
      </c>
      <c r="N2026" t="s">
        <v>1011</v>
      </c>
      <c r="O2026" s="1">
        <v>41862</v>
      </c>
      <c r="P2026" t="s">
        <v>13101</v>
      </c>
      <c r="Q2026" s="1">
        <v>41862</v>
      </c>
      <c r="R2026" t="s">
        <v>75</v>
      </c>
      <c r="S2026" s="1">
        <v>41859</v>
      </c>
      <c r="T2026" t="s">
        <v>17</v>
      </c>
      <c r="U2026" t="s">
        <v>75</v>
      </c>
      <c r="V2026" t="s">
        <v>17</v>
      </c>
      <c r="W2026" t="s">
        <v>75</v>
      </c>
      <c r="X2026" s="1">
        <v>41859</v>
      </c>
      <c r="Y2026" t="s">
        <v>75</v>
      </c>
      <c r="Z2026" t="s">
        <v>75</v>
      </c>
      <c r="AA2026" t="s">
        <v>75</v>
      </c>
      <c r="AB2026" t="s">
        <v>75</v>
      </c>
      <c r="AC2026" t="s">
        <v>75</v>
      </c>
      <c r="AD2026" s="1">
        <v>40246</v>
      </c>
      <c r="AE2026" s="1">
        <v>41807</v>
      </c>
      <c r="AF2026" s="1"/>
      <c r="AG2026">
        <v>4</v>
      </c>
      <c r="AH2026" s="1">
        <v>40338</v>
      </c>
      <c r="AI2026" s="1">
        <v>40381</v>
      </c>
      <c r="AJ2026" s="1"/>
      <c r="AK2026" s="1">
        <v>41868</v>
      </c>
      <c r="AL2026" s="1">
        <v>41869</v>
      </c>
      <c r="AM2026" s="1">
        <v>41873</v>
      </c>
      <c r="AN2026" s="1"/>
      <c r="AO2026" t="s">
        <v>75</v>
      </c>
      <c r="AQ2026" t="s">
        <v>17</v>
      </c>
      <c r="AR2026" t="s">
        <v>17</v>
      </c>
      <c r="AS2026" s="1"/>
      <c r="AT2026" t="s">
        <v>18</v>
      </c>
      <c r="AU2026" s="1">
        <v>41904</v>
      </c>
      <c r="AV2026" t="s">
        <v>17</v>
      </c>
      <c r="AW2026" t="s">
        <v>17</v>
      </c>
      <c r="AX2026" t="s">
        <v>17</v>
      </c>
      <c r="AY2026" s="1">
        <v>41904</v>
      </c>
      <c r="AZ2026" t="s">
        <v>17</v>
      </c>
      <c r="BA2026" t="s">
        <v>17</v>
      </c>
      <c r="BB2026" t="s">
        <v>17</v>
      </c>
      <c r="BC2026" s="1">
        <v>41904</v>
      </c>
      <c r="BD2026" s="1">
        <v>41893</v>
      </c>
      <c r="BE2026" t="s">
        <v>17</v>
      </c>
      <c r="BF2026" t="s">
        <v>17</v>
      </c>
      <c r="BG2026" t="s">
        <v>17</v>
      </c>
      <c r="BH2026" t="s">
        <v>1004</v>
      </c>
      <c r="BI2026" t="s">
        <v>17</v>
      </c>
      <c r="BJ2026" s="1"/>
      <c r="BK2026" t="b">
        <v>0</v>
      </c>
      <c r="BL2026" t="b">
        <v>0</v>
      </c>
      <c r="BN2026" t="s">
        <v>85</v>
      </c>
      <c r="BO2026" t="b">
        <v>0</v>
      </c>
      <c r="BP2026" t="b">
        <v>0</v>
      </c>
      <c r="BQ2026">
        <v>2069</v>
      </c>
      <c r="BR2026">
        <v>1</v>
      </c>
    </row>
    <row r="2027" spans="1:70" x14ac:dyDescent="0.25">
      <c r="A2027" t="s">
        <v>13102</v>
      </c>
      <c r="B2027" s="1"/>
      <c r="C2027" t="s">
        <v>1915</v>
      </c>
      <c r="D2027" t="s">
        <v>12</v>
      </c>
      <c r="E2027" t="s">
        <v>4750</v>
      </c>
      <c r="F2027" t="s">
        <v>13103</v>
      </c>
      <c r="I2027" t="s">
        <v>13104</v>
      </c>
      <c r="J2027" s="1">
        <v>40086</v>
      </c>
      <c r="K2027" t="s">
        <v>13105</v>
      </c>
      <c r="L2027">
        <v>4</v>
      </c>
      <c r="M2027">
        <v>11</v>
      </c>
      <c r="N2027" t="s">
        <v>979</v>
      </c>
      <c r="O2027" s="1">
        <v>41886</v>
      </c>
      <c r="P2027" t="s">
        <v>13106</v>
      </c>
      <c r="Q2027" s="1">
        <v>41886</v>
      </c>
      <c r="R2027" t="s">
        <v>75</v>
      </c>
      <c r="S2027" s="1">
        <v>41886</v>
      </c>
      <c r="T2027" t="s">
        <v>17</v>
      </c>
      <c r="U2027" t="s">
        <v>75</v>
      </c>
      <c r="V2027" t="s">
        <v>17</v>
      </c>
      <c r="W2027" t="s">
        <v>75</v>
      </c>
      <c r="X2027" s="1">
        <v>41879</v>
      </c>
      <c r="Y2027" t="s">
        <v>75</v>
      </c>
      <c r="Z2027" t="s">
        <v>75</v>
      </c>
      <c r="AA2027" t="s">
        <v>75</v>
      </c>
      <c r="AB2027" t="s">
        <v>75</v>
      </c>
      <c r="AD2027" s="1"/>
      <c r="AE2027" s="1"/>
      <c r="AF2027" s="1"/>
      <c r="AH2027" s="1"/>
      <c r="AI2027" s="1"/>
      <c r="AJ2027" s="1"/>
      <c r="AK2027" s="1">
        <v>41887</v>
      </c>
      <c r="AL2027" s="1">
        <v>41888</v>
      </c>
      <c r="AM2027" s="1"/>
      <c r="AN2027" s="1"/>
      <c r="AP2027" t="s">
        <v>17</v>
      </c>
      <c r="AQ2027" t="s">
        <v>17</v>
      </c>
      <c r="AR2027" t="s">
        <v>17</v>
      </c>
      <c r="AS2027" s="1"/>
      <c r="AT2027" t="s">
        <v>18</v>
      </c>
      <c r="AU2027" s="1">
        <v>41904</v>
      </c>
      <c r="AV2027" t="s">
        <v>17</v>
      </c>
      <c r="AW2027" t="s">
        <v>17</v>
      </c>
      <c r="AX2027" t="s">
        <v>17</v>
      </c>
      <c r="AY2027" s="1">
        <v>41904</v>
      </c>
      <c r="AZ2027" t="s">
        <v>17</v>
      </c>
      <c r="BA2027" t="s">
        <v>17</v>
      </c>
      <c r="BB2027" t="s">
        <v>17</v>
      </c>
      <c r="BC2027" s="1">
        <v>41904</v>
      </c>
      <c r="BD2027" s="1">
        <v>41893</v>
      </c>
      <c r="BE2027" t="s">
        <v>17</v>
      </c>
      <c r="BF2027" t="s">
        <v>17</v>
      </c>
      <c r="BG2027" t="s">
        <v>17</v>
      </c>
      <c r="BH2027" t="s">
        <v>1004</v>
      </c>
      <c r="BI2027" t="s">
        <v>17</v>
      </c>
      <c r="BJ2027" s="1"/>
      <c r="BK2027" t="b">
        <v>0</v>
      </c>
      <c r="BL2027" t="b">
        <v>0</v>
      </c>
      <c r="BN2027" t="s">
        <v>85</v>
      </c>
      <c r="BO2027" t="b">
        <v>0</v>
      </c>
      <c r="BP2027" t="b">
        <v>0</v>
      </c>
      <c r="BQ2027">
        <v>2070</v>
      </c>
      <c r="BR2027">
        <v>1</v>
      </c>
    </row>
    <row r="2028" spans="1:70" x14ac:dyDescent="0.25">
      <c r="A2028" t="s">
        <v>13107</v>
      </c>
      <c r="B2028" s="1"/>
      <c r="C2028" t="s">
        <v>367</v>
      </c>
      <c r="D2028" t="s">
        <v>39</v>
      </c>
      <c r="E2028" t="s">
        <v>13108</v>
      </c>
      <c r="F2028" t="s">
        <v>13109</v>
      </c>
      <c r="G2028" t="s">
        <v>13110</v>
      </c>
      <c r="H2028" t="s">
        <v>367</v>
      </c>
      <c r="I2028" t="s">
        <v>13111</v>
      </c>
      <c r="J2028" s="1">
        <v>38294</v>
      </c>
      <c r="K2028" t="s">
        <v>13112</v>
      </c>
      <c r="L2028">
        <v>8</v>
      </c>
      <c r="M2028">
        <v>5</v>
      </c>
      <c r="N2028" t="s">
        <v>979</v>
      </c>
      <c r="O2028" s="1">
        <v>41845</v>
      </c>
      <c r="P2028" t="s">
        <v>13113</v>
      </c>
      <c r="Q2028" s="1">
        <v>41846</v>
      </c>
      <c r="R2028" t="s">
        <v>17</v>
      </c>
      <c r="S2028" s="1"/>
      <c r="T2028" t="s">
        <v>17</v>
      </c>
      <c r="U2028" t="s">
        <v>75</v>
      </c>
      <c r="V2028" t="s">
        <v>75</v>
      </c>
      <c r="W2028" t="s">
        <v>17</v>
      </c>
      <c r="X2028" s="1">
        <v>41832</v>
      </c>
      <c r="Y2028" t="s">
        <v>75</v>
      </c>
      <c r="Z2028" t="s">
        <v>75</v>
      </c>
      <c r="AA2028" t="s">
        <v>75</v>
      </c>
      <c r="AB2028" t="s">
        <v>75</v>
      </c>
      <c r="AC2028" t="s">
        <v>75</v>
      </c>
      <c r="AD2028" s="1">
        <v>38300</v>
      </c>
      <c r="AE2028" s="1">
        <v>38470</v>
      </c>
      <c r="AF2028" s="1">
        <v>38603</v>
      </c>
      <c r="AG2028">
        <v>5</v>
      </c>
      <c r="AH2028" s="1">
        <v>38418</v>
      </c>
      <c r="AI2028" s="1">
        <v>38505</v>
      </c>
      <c r="AJ2028" s="1"/>
      <c r="AK2028" s="1"/>
      <c r="AL2028" s="1"/>
      <c r="AM2028" s="1"/>
      <c r="AN2028" s="1"/>
      <c r="AO2028" t="s">
        <v>75</v>
      </c>
      <c r="AS2028" s="1"/>
      <c r="AU2028" s="1"/>
      <c r="AY2028" s="1"/>
      <c r="BC2028" s="1"/>
      <c r="BD2028" s="1"/>
      <c r="BJ2028" s="1">
        <v>41969</v>
      </c>
      <c r="BK2028" t="b">
        <v>0</v>
      </c>
      <c r="BL2028" t="b">
        <v>0</v>
      </c>
      <c r="BM2028" t="s">
        <v>17</v>
      </c>
      <c r="BN2028" t="s">
        <v>85</v>
      </c>
      <c r="BO2028" t="b">
        <v>0</v>
      </c>
      <c r="BP2028" t="b">
        <v>0</v>
      </c>
      <c r="BQ2028">
        <v>2071</v>
      </c>
      <c r="BR2028">
        <v>1</v>
      </c>
    </row>
    <row r="2029" spans="1:70" x14ac:dyDescent="0.25">
      <c r="A2029" t="s">
        <v>13114</v>
      </c>
      <c r="B2029" s="1"/>
      <c r="C2029" t="s">
        <v>367</v>
      </c>
      <c r="D2029" t="s">
        <v>39</v>
      </c>
      <c r="E2029" t="s">
        <v>13108</v>
      </c>
      <c r="F2029" t="s">
        <v>13115</v>
      </c>
      <c r="G2029" t="s">
        <v>9542</v>
      </c>
      <c r="H2029" t="s">
        <v>367</v>
      </c>
      <c r="I2029" t="s">
        <v>13116</v>
      </c>
      <c r="J2029" s="1">
        <v>40839</v>
      </c>
      <c r="K2029" t="s">
        <v>13117</v>
      </c>
      <c r="L2029">
        <v>2</v>
      </c>
      <c r="M2029">
        <v>2</v>
      </c>
      <c r="N2029" t="s">
        <v>979</v>
      </c>
      <c r="O2029" s="1">
        <v>41838</v>
      </c>
      <c r="P2029" t="s">
        <v>13118</v>
      </c>
      <c r="Q2029" s="1">
        <v>41842</v>
      </c>
      <c r="R2029" t="s">
        <v>17</v>
      </c>
      <c r="S2029" s="1"/>
      <c r="T2029" t="s">
        <v>17</v>
      </c>
      <c r="U2029" t="s">
        <v>75</v>
      </c>
      <c r="V2029" t="s">
        <v>75</v>
      </c>
      <c r="W2029" t="s">
        <v>17</v>
      </c>
      <c r="X2029" s="1">
        <v>41825</v>
      </c>
      <c r="Y2029" t="s">
        <v>75</v>
      </c>
      <c r="Z2029" t="s">
        <v>75</v>
      </c>
      <c r="AA2029" t="s">
        <v>75</v>
      </c>
      <c r="AB2029" t="s">
        <v>75</v>
      </c>
      <c r="AC2029" t="s">
        <v>75</v>
      </c>
      <c r="AD2029" s="1">
        <v>40840</v>
      </c>
      <c r="AE2029" s="1">
        <v>40967</v>
      </c>
      <c r="AF2029" s="1"/>
      <c r="AG2029">
        <v>3</v>
      </c>
      <c r="AH2029" s="1">
        <v>40935</v>
      </c>
      <c r="AI2029" s="1">
        <v>40996</v>
      </c>
      <c r="AJ2029" s="1"/>
      <c r="AK2029" s="1">
        <v>41844</v>
      </c>
      <c r="AL2029" s="1">
        <v>41845</v>
      </c>
      <c r="AM2029" s="1"/>
      <c r="AN2029" s="1"/>
      <c r="AO2029" t="s">
        <v>75</v>
      </c>
      <c r="AP2029" t="s">
        <v>17</v>
      </c>
      <c r="AQ2029" t="s">
        <v>17</v>
      </c>
      <c r="AR2029" t="s">
        <v>17</v>
      </c>
      <c r="AS2029" s="1"/>
      <c r="AT2029" t="s">
        <v>18</v>
      </c>
      <c r="AU2029" s="1"/>
      <c r="AV2029" t="s">
        <v>17</v>
      </c>
      <c r="AW2029" t="s">
        <v>17</v>
      </c>
      <c r="AX2029" t="s">
        <v>17</v>
      </c>
      <c r="AY2029" s="1"/>
      <c r="AZ2029" t="s">
        <v>17</v>
      </c>
      <c r="BA2029" t="s">
        <v>17</v>
      </c>
      <c r="BB2029" t="s">
        <v>17</v>
      </c>
      <c r="BC2029" s="1"/>
      <c r="BD2029" s="1"/>
      <c r="BE2029" t="s">
        <v>17</v>
      </c>
      <c r="BF2029" t="s">
        <v>17</v>
      </c>
      <c r="BG2029" t="s">
        <v>17</v>
      </c>
      <c r="BH2029" t="s">
        <v>1004</v>
      </c>
      <c r="BI2029" t="s">
        <v>17</v>
      </c>
      <c r="BJ2029" s="1"/>
      <c r="BK2029" t="b">
        <v>0</v>
      </c>
      <c r="BL2029" t="b">
        <v>0</v>
      </c>
      <c r="BM2029" t="s">
        <v>17</v>
      </c>
      <c r="BN2029" t="s">
        <v>85</v>
      </c>
      <c r="BO2029" t="b">
        <v>0</v>
      </c>
      <c r="BP2029" t="b">
        <v>0</v>
      </c>
      <c r="BQ2029">
        <v>2072</v>
      </c>
      <c r="BR2029">
        <v>1</v>
      </c>
    </row>
    <row r="2030" spans="1:70" x14ac:dyDescent="0.25">
      <c r="A2030" t="s">
        <v>13119</v>
      </c>
      <c r="B2030" s="1"/>
      <c r="C2030" t="s">
        <v>165</v>
      </c>
      <c r="D2030" t="s">
        <v>24</v>
      </c>
      <c r="E2030" t="s">
        <v>13120</v>
      </c>
      <c r="F2030" t="s">
        <v>13121</v>
      </c>
      <c r="G2030" t="s">
        <v>13122</v>
      </c>
      <c r="H2030" t="s">
        <v>165</v>
      </c>
      <c r="I2030" t="s">
        <v>13123</v>
      </c>
      <c r="J2030" s="1">
        <v>41494</v>
      </c>
      <c r="K2030" t="s">
        <v>13124</v>
      </c>
      <c r="L2030">
        <v>1</v>
      </c>
      <c r="N2030" t="s">
        <v>979</v>
      </c>
      <c r="O2030" s="1">
        <v>41887</v>
      </c>
      <c r="P2030" t="s">
        <v>5780</v>
      </c>
      <c r="Q2030" s="1">
        <v>41887</v>
      </c>
      <c r="R2030" t="s">
        <v>75</v>
      </c>
      <c r="S2030" s="1">
        <v>41887</v>
      </c>
      <c r="T2030" t="s">
        <v>75</v>
      </c>
      <c r="U2030" t="s">
        <v>75</v>
      </c>
      <c r="V2030" t="s">
        <v>75</v>
      </c>
      <c r="W2030" t="s">
        <v>75</v>
      </c>
      <c r="X2030" s="1">
        <v>41861</v>
      </c>
      <c r="Y2030" t="s">
        <v>75</v>
      </c>
      <c r="Z2030" t="s">
        <v>75</v>
      </c>
      <c r="AA2030" t="s">
        <v>75</v>
      </c>
      <c r="AB2030" t="s">
        <v>75</v>
      </c>
      <c r="AC2030" t="s">
        <v>75</v>
      </c>
      <c r="AD2030" s="1">
        <v>41495</v>
      </c>
      <c r="AE2030" s="1">
        <v>41586</v>
      </c>
      <c r="AF2030" s="1"/>
      <c r="AG2030">
        <v>3</v>
      </c>
      <c r="AH2030" s="1">
        <v>41555</v>
      </c>
      <c r="AI2030" s="1">
        <v>41617</v>
      </c>
      <c r="AJ2030" s="1"/>
      <c r="AK2030" s="1">
        <v>41891</v>
      </c>
      <c r="AL2030" s="1">
        <v>41892</v>
      </c>
      <c r="AM2030" s="1"/>
      <c r="AN2030" s="1"/>
      <c r="AO2030" t="s">
        <v>75</v>
      </c>
      <c r="AP2030" t="s">
        <v>17</v>
      </c>
      <c r="AQ2030" t="s">
        <v>17</v>
      </c>
      <c r="AR2030" t="s">
        <v>17</v>
      </c>
      <c r="AS2030" s="1">
        <v>41911</v>
      </c>
      <c r="AT2030" t="s">
        <v>18</v>
      </c>
      <c r="AU2030" s="1">
        <v>41911</v>
      </c>
      <c r="AV2030" t="s">
        <v>17</v>
      </c>
      <c r="AW2030" t="s">
        <v>17</v>
      </c>
      <c r="AX2030" t="s">
        <v>17</v>
      </c>
      <c r="AY2030" s="1">
        <v>41911</v>
      </c>
      <c r="AZ2030" t="s">
        <v>17</v>
      </c>
      <c r="BA2030" t="s">
        <v>17</v>
      </c>
      <c r="BB2030" t="s">
        <v>17</v>
      </c>
      <c r="BC2030" s="1">
        <v>41911</v>
      </c>
      <c r="BD2030" s="1">
        <v>41898</v>
      </c>
      <c r="BE2030" t="s">
        <v>17</v>
      </c>
      <c r="BF2030" t="s">
        <v>17</v>
      </c>
      <c r="BG2030" t="s">
        <v>17</v>
      </c>
      <c r="BH2030" t="s">
        <v>1004</v>
      </c>
      <c r="BI2030" t="s">
        <v>17</v>
      </c>
      <c r="BJ2030" s="1"/>
      <c r="BK2030" t="b">
        <v>0</v>
      </c>
      <c r="BL2030" t="b">
        <v>0</v>
      </c>
      <c r="BM2030" t="s">
        <v>17</v>
      </c>
      <c r="BN2030" t="s">
        <v>85</v>
      </c>
      <c r="BO2030" t="b">
        <v>0</v>
      </c>
      <c r="BP2030" t="b">
        <v>0</v>
      </c>
      <c r="BQ2030">
        <v>2073</v>
      </c>
      <c r="BR2030">
        <v>1</v>
      </c>
    </row>
    <row r="2031" spans="1:70" x14ac:dyDescent="0.25">
      <c r="A2031" t="s">
        <v>13125</v>
      </c>
      <c r="B2031" s="1">
        <v>41897</v>
      </c>
      <c r="C2031" t="s">
        <v>1014</v>
      </c>
      <c r="D2031" t="s">
        <v>12</v>
      </c>
      <c r="E2031" t="s">
        <v>4750</v>
      </c>
      <c r="F2031" t="s">
        <v>13126</v>
      </c>
      <c r="G2031" t="s">
        <v>1411</v>
      </c>
      <c r="H2031" t="s">
        <v>58</v>
      </c>
      <c r="I2031" t="s">
        <v>13127</v>
      </c>
      <c r="J2031" s="1">
        <v>38456</v>
      </c>
      <c r="K2031" t="s">
        <v>9623</v>
      </c>
      <c r="L2031">
        <v>9</v>
      </c>
      <c r="M2031">
        <v>4</v>
      </c>
      <c r="N2031" t="s">
        <v>1011</v>
      </c>
      <c r="O2031" s="1">
        <v>41894</v>
      </c>
      <c r="P2031" t="s">
        <v>13128</v>
      </c>
      <c r="Q2031" s="1">
        <v>41894</v>
      </c>
      <c r="R2031" t="s">
        <v>75</v>
      </c>
      <c r="S2031" s="1">
        <v>40066</v>
      </c>
      <c r="T2031" t="s">
        <v>75</v>
      </c>
      <c r="U2031" t="s">
        <v>17</v>
      </c>
      <c r="V2031" t="s">
        <v>17</v>
      </c>
      <c r="W2031" t="s">
        <v>75</v>
      </c>
      <c r="X2031" s="1">
        <v>41889</v>
      </c>
      <c r="Y2031" t="s">
        <v>17</v>
      </c>
      <c r="Z2031" t="s">
        <v>75</v>
      </c>
      <c r="AA2031" t="s">
        <v>75</v>
      </c>
      <c r="AB2031" t="s">
        <v>75</v>
      </c>
      <c r="AC2031" t="s">
        <v>75</v>
      </c>
      <c r="AD2031" s="1"/>
      <c r="AE2031" s="1"/>
      <c r="AF2031" s="1"/>
      <c r="AG2031">
        <v>99</v>
      </c>
      <c r="AH2031" s="1"/>
      <c r="AI2031" s="1"/>
      <c r="AJ2031" s="1"/>
      <c r="AK2031" s="1">
        <v>41894</v>
      </c>
      <c r="AL2031" s="1">
        <v>41895</v>
      </c>
      <c r="AM2031" s="1"/>
      <c r="AN2031" s="1"/>
      <c r="AO2031" t="s">
        <v>75</v>
      </c>
      <c r="AP2031" t="s">
        <v>17</v>
      </c>
      <c r="AQ2031" t="s">
        <v>17</v>
      </c>
      <c r="AR2031" t="s">
        <v>17</v>
      </c>
      <c r="AS2031" s="1">
        <v>41911</v>
      </c>
      <c r="AT2031" t="s">
        <v>18</v>
      </c>
      <c r="AU2031" s="1">
        <v>41911</v>
      </c>
      <c r="AV2031" t="s">
        <v>17</v>
      </c>
      <c r="AW2031" t="s">
        <v>17</v>
      </c>
      <c r="AX2031" t="s">
        <v>17</v>
      </c>
      <c r="AY2031" s="1">
        <v>41911</v>
      </c>
      <c r="AZ2031" t="s">
        <v>17</v>
      </c>
      <c r="BA2031" t="s">
        <v>17</v>
      </c>
      <c r="BB2031" t="s">
        <v>17</v>
      </c>
      <c r="BC2031" s="1">
        <v>41911</v>
      </c>
      <c r="BD2031" s="1">
        <v>41898</v>
      </c>
      <c r="BE2031" t="s">
        <v>17</v>
      </c>
      <c r="BF2031" t="s">
        <v>17</v>
      </c>
      <c r="BG2031" t="s">
        <v>17</v>
      </c>
      <c r="BH2031" t="s">
        <v>1004</v>
      </c>
      <c r="BI2031" t="s">
        <v>17</v>
      </c>
      <c r="BJ2031" s="1"/>
      <c r="BK2031" t="b">
        <v>0</v>
      </c>
      <c r="BL2031" t="b">
        <v>0</v>
      </c>
      <c r="BN2031" t="s">
        <v>85</v>
      </c>
      <c r="BO2031" t="b">
        <v>0</v>
      </c>
      <c r="BP2031" t="b">
        <v>0</v>
      </c>
      <c r="BQ2031">
        <v>2074</v>
      </c>
      <c r="BR2031">
        <v>1</v>
      </c>
    </row>
    <row r="2032" spans="1:70" x14ac:dyDescent="0.25">
      <c r="A2032" t="s">
        <v>13129</v>
      </c>
      <c r="B2032" s="1"/>
      <c r="C2032" t="s">
        <v>631</v>
      </c>
      <c r="D2032" t="s">
        <v>29</v>
      </c>
      <c r="G2032" t="s">
        <v>13130</v>
      </c>
      <c r="H2032" t="s">
        <v>631</v>
      </c>
      <c r="I2032" t="s">
        <v>13131</v>
      </c>
      <c r="J2032" s="1">
        <v>41690</v>
      </c>
      <c r="K2032" t="s">
        <v>13132</v>
      </c>
      <c r="M2032">
        <v>5</v>
      </c>
      <c r="N2032" t="s">
        <v>979</v>
      </c>
      <c r="O2032" s="1">
        <v>41884</v>
      </c>
      <c r="P2032" t="s">
        <v>13133</v>
      </c>
      <c r="Q2032" s="1">
        <v>41884</v>
      </c>
      <c r="R2032" t="s">
        <v>75</v>
      </c>
      <c r="S2032" s="1"/>
      <c r="T2032" t="s">
        <v>75</v>
      </c>
      <c r="U2032" t="s">
        <v>17</v>
      </c>
      <c r="V2032" t="s">
        <v>17</v>
      </c>
      <c r="W2032" t="s">
        <v>75</v>
      </c>
      <c r="X2032" s="1">
        <v>41879</v>
      </c>
      <c r="Y2032" t="s">
        <v>75</v>
      </c>
      <c r="Z2032" t="s">
        <v>75</v>
      </c>
      <c r="AA2032" t="s">
        <v>75</v>
      </c>
      <c r="AB2032" t="s">
        <v>17</v>
      </c>
      <c r="AC2032" t="s">
        <v>75</v>
      </c>
      <c r="AD2032" s="1">
        <v>41691</v>
      </c>
      <c r="AE2032" s="1">
        <v>41876</v>
      </c>
      <c r="AF2032" s="1"/>
      <c r="AG2032">
        <v>2</v>
      </c>
      <c r="AH2032" s="1">
        <v>41809</v>
      </c>
      <c r="AI2032" s="1"/>
      <c r="AJ2032" s="1"/>
      <c r="AK2032" s="1">
        <v>41885</v>
      </c>
      <c r="AL2032" s="1">
        <v>41886</v>
      </c>
      <c r="AM2032" s="1"/>
      <c r="AN2032" s="1"/>
      <c r="AO2032" t="s">
        <v>75</v>
      </c>
      <c r="AP2032" t="s">
        <v>17</v>
      </c>
      <c r="AQ2032" t="s">
        <v>17</v>
      </c>
      <c r="AR2032" t="s">
        <v>17</v>
      </c>
      <c r="AS2032" s="1">
        <v>41911</v>
      </c>
      <c r="AT2032" t="s">
        <v>23</v>
      </c>
      <c r="AU2032" s="1">
        <v>41911</v>
      </c>
      <c r="AV2032" t="s">
        <v>17</v>
      </c>
      <c r="AW2032" t="s">
        <v>17</v>
      </c>
      <c r="AX2032" t="s">
        <v>17</v>
      </c>
      <c r="AY2032" s="1">
        <v>41911</v>
      </c>
      <c r="AZ2032" t="s">
        <v>75</v>
      </c>
      <c r="BA2032" t="s">
        <v>75</v>
      </c>
      <c r="BB2032" t="s">
        <v>17</v>
      </c>
      <c r="BC2032" s="1">
        <v>41911</v>
      </c>
      <c r="BD2032" s="1">
        <v>41898</v>
      </c>
      <c r="BE2032" t="s">
        <v>17</v>
      </c>
      <c r="BF2032" t="s">
        <v>17</v>
      </c>
      <c r="BG2032" t="s">
        <v>17</v>
      </c>
      <c r="BH2032" t="s">
        <v>1004</v>
      </c>
      <c r="BI2032" t="s">
        <v>17</v>
      </c>
      <c r="BJ2032" s="1"/>
      <c r="BK2032" t="b">
        <v>0</v>
      </c>
      <c r="BL2032" t="b">
        <v>0</v>
      </c>
      <c r="BN2032" t="s">
        <v>85</v>
      </c>
      <c r="BO2032" t="b">
        <v>0</v>
      </c>
      <c r="BP2032" t="b">
        <v>0</v>
      </c>
      <c r="BQ2032">
        <v>2075</v>
      </c>
      <c r="BR2032">
        <v>1</v>
      </c>
    </row>
    <row r="2033" spans="1:70" x14ac:dyDescent="0.25">
      <c r="A2033" t="s">
        <v>13134</v>
      </c>
      <c r="B2033" s="1"/>
      <c r="C2033" t="s">
        <v>318</v>
      </c>
      <c r="D2033" t="s">
        <v>39</v>
      </c>
      <c r="E2033" t="s">
        <v>13135</v>
      </c>
      <c r="F2033" t="s">
        <v>13136</v>
      </c>
      <c r="G2033" t="s">
        <v>13137</v>
      </c>
      <c r="H2033" t="s">
        <v>318</v>
      </c>
      <c r="I2033" t="s">
        <v>13138</v>
      </c>
      <c r="J2033" s="1">
        <v>41174</v>
      </c>
      <c r="K2033" t="s">
        <v>11621</v>
      </c>
      <c r="L2033">
        <v>1</v>
      </c>
      <c r="M2033">
        <v>11</v>
      </c>
      <c r="N2033" t="s">
        <v>1011</v>
      </c>
      <c r="O2033" s="1">
        <v>41846</v>
      </c>
      <c r="P2033" t="s">
        <v>13139</v>
      </c>
      <c r="Q2033" s="1">
        <v>41846</v>
      </c>
      <c r="R2033" t="s">
        <v>75</v>
      </c>
      <c r="S2033" s="1">
        <v>41845</v>
      </c>
      <c r="T2033" t="s">
        <v>75</v>
      </c>
      <c r="U2033" t="s">
        <v>17</v>
      </c>
      <c r="V2033" t="s">
        <v>17</v>
      </c>
      <c r="W2033" t="s">
        <v>75</v>
      </c>
      <c r="X2033" s="1">
        <v>41840</v>
      </c>
      <c r="Y2033" t="s">
        <v>75</v>
      </c>
      <c r="Z2033" t="s">
        <v>75</v>
      </c>
      <c r="AA2033" t="s">
        <v>75</v>
      </c>
      <c r="AB2033" t="s">
        <v>75</v>
      </c>
      <c r="AC2033" t="s">
        <v>75</v>
      </c>
      <c r="AD2033" s="1">
        <v>41184</v>
      </c>
      <c r="AE2033" s="1">
        <v>41313</v>
      </c>
      <c r="AF2033" s="1"/>
      <c r="AG2033">
        <v>3</v>
      </c>
      <c r="AH2033" s="1">
        <v>41261</v>
      </c>
      <c r="AI2033" s="1">
        <v>41374</v>
      </c>
      <c r="AJ2033" s="1"/>
      <c r="AK2033" s="1">
        <v>41848</v>
      </c>
      <c r="AL2033" s="1">
        <v>41849</v>
      </c>
      <c r="AM2033" s="1"/>
      <c r="AN2033" s="1"/>
      <c r="AO2033" t="s">
        <v>75</v>
      </c>
      <c r="AP2033" t="s">
        <v>17</v>
      </c>
      <c r="AQ2033" t="s">
        <v>17</v>
      </c>
      <c r="AR2033" t="s">
        <v>17</v>
      </c>
      <c r="AS2033" s="1">
        <v>41911</v>
      </c>
      <c r="AT2033" t="s">
        <v>18</v>
      </c>
      <c r="AU2033" s="1">
        <v>41911</v>
      </c>
      <c r="AV2033" t="s">
        <v>17</v>
      </c>
      <c r="AW2033" t="s">
        <v>17</v>
      </c>
      <c r="AX2033" t="s">
        <v>17</v>
      </c>
      <c r="AY2033" s="1">
        <v>41911</v>
      </c>
      <c r="AZ2033" t="s">
        <v>17</v>
      </c>
      <c r="BA2033" t="s">
        <v>17</v>
      </c>
      <c r="BB2033" t="s">
        <v>17</v>
      </c>
      <c r="BC2033" s="1">
        <v>41911</v>
      </c>
      <c r="BD2033" s="1">
        <v>41898</v>
      </c>
      <c r="BE2033" t="s">
        <v>17</v>
      </c>
      <c r="BF2033" t="s">
        <v>17</v>
      </c>
      <c r="BG2033" t="s">
        <v>17</v>
      </c>
      <c r="BH2033" t="s">
        <v>1004</v>
      </c>
      <c r="BI2033" t="s">
        <v>17</v>
      </c>
      <c r="BJ2033" s="1"/>
      <c r="BK2033" t="b">
        <v>0</v>
      </c>
      <c r="BL2033" t="b">
        <v>0</v>
      </c>
      <c r="BN2033" t="s">
        <v>85</v>
      </c>
      <c r="BO2033" t="b">
        <v>0</v>
      </c>
      <c r="BP2033" t="b">
        <v>0</v>
      </c>
      <c r="BQ2033">
        <v>2076</v>
      </c>
      <c r="BR2033">
        <v>1</v>
      </c>
    </row>
    <row r="2034" spans="1:70" x14ac:dyDescent="0.25">
      <c r="A2034" t="s">
        <v>13140</v>
      </c>
      <c r="B2034" s="1"/>
      <c r="C2034" t="s">
        <v>452</v>
      </c>
      <c r="D2034" t="s">
        <v>35</v>
      </c>
      <c r="F2034" t="s">
        <v>13141</v>
      </c>
      <c r="G2034" t="s">
        <v>13142</v>
      </c>
      <c r="H2034" t="s">
        <v>452</v>
      </c>
      <c r="I2034" t="s">
        <v>13143</v>
      </c>
      <c r="J2034" s="1">
        <v>36496</v>
      </c>
      <c r="K2034" t="s">
        <v>13144</v>
      </c>
      <c r="L2034">
        <v>14</v>
      </c>
      <c r="M2034">
        <v>8</v>
      </c>
      <c r="N2034" t="s">
        <v>1011</v>
      </c>
      <c r="O2034" s="1">
        <v>41879</v>
      </c>
      <c r="P2034" t="s">
        <v>13145</v>
      </c>
      <c r="Q2034" s="1">
        <v>41879</v>
      </c>
      <c r="R2034" t="s">
        <v>17</v>
      </c>
      <c r="S2034" s="1"/>
      <c r="T2034" t="s">
        <v>75</v>
      </c>
      <c r="U2034" t="s">
        <v>17</v>
      </c>
      <c r="V2034" t="s">
        <v>17</v>
      </c>
      <c r="W2034" t="s">
        <v>75</v>
      </c>
      <c r="X2034" s="1">
        <v>41876</v>
      </c>
      <c r="Y2034" t="s">
        <v>75</v>
      </c>
      <c r="Z2034" t="s">
        <v>75</v>
      </c>
      <c r="AA2034" t="s">
        <v>75</v>
      </c>
      <c r="AB2034" t="s">
        <v>75</v>
      </c>
      <c r="AC2034" t="s">
        <v>75</v>
      </c>
      <c r="AD2034" s="1"/>
      <c r="AE2034" s="1"/>
      <c r="AF2034" s="1"/>
      <c r="AG2034">
        <v>99</v>
      </c>
      <c r="AH2034" s="1"/>
      <c r="AI2034" s="1"/>
      <c r="AJ2034" s="1"/>
      <c r="AK2034" s="1">
        <v>41879</v>
      </c>
      <c r="AL2034" s="1">
        <v>41880</v>
      </c>
      <c r="AM2034" s="1"/>
      <c r="AN2034" s="1"/>
      <c r="AO2034" t="s">
        <v>75</v>
      </c>
      <c r="AP2034" t="s">
        <v>17</v>
      </c>
      <c r="AQ2034" t="s">
        <v>17</v>
      </c>
      <c r="AR2034" t="s">
        <v>17</v>
      </c>
      <c r="AS2034" s="1">
        <v>41911</v>
      </c>
      <c r="AT2034" t="s">
        <v>18</v>
      </c>
      <c r="AU2034" s="1">
        <v>41911</v>
      </c>
      <c r="AV2034" t="s">
        <v>17</v>
      </c>
      <c r="AW2034" t="s">
        <v>17</v>
      </c>
      <c r="AX2034" t="s">
        <v>17</v>
      </c>
      <c r="AY2034" s="1">
        <v>41911</v>
      </c>
      <c r="AZ2034" t="s">
        <v>17</v>
      </c>
      <c r="BA2034" t="s">
        <v>17</v>
      </c>
      <c r="BB2034" t="s">
        <v>17</v>
      </c>
      <c r="BC2034" s="1">
        <v>41911</v>
      </c>
      <c r="BD2034" s="1">
        <v>41898</v>
      </c>
      <c r="BE2034" t="s">
        <v>17</v>
      </c>
      <c r="BF2034" t="s">
        <v>17</v>
      </c>
      <c r="BG2034" t="s">
        <v>17</v>
      </c>
      <c r="BH2034" t="s">
        <v>1004</v>
      </c>
      <c r="BI2034" t="s">
        <v>17</v>
      </c>
      <c r="BJ2034" s="1"/>
      <c r="BK2034" t="b">
        <v>0</v>
      </c>
      <c r="BL2034" t="b">
        <v>0</v>
      </c>
      <c r="BN2034" t="s">
        <v>85</v>
      </c>
      <c r="BO2034" t="b">
        <v>0</v>
      </c>
      <c r="BP2034" t="b">
        <v>0</v>
      </c>
      <c r="BQ2034">
        <v>2077</v>
      </c>
      <c r="BR2034">
        <v>1</v>
      </c>
    </row>
    <row r="2035" spans="1:70" x14ac:dyDescent="0.25">
      <c r="A2035" t="s">
        <v>13146</v>
      </c>
      <c r="B2035" s="1"/>
      <c r="C2035" t="s">
        <v>449</v>
      </c>
      <c r="D2035" t="s">
        <v>35</v>
      </c>
      <c r="E2035" t="s">
        <v>13147</v>
      </c>
      <c r="G2035" t="s">
        <v>13148</v>
      </c>
      <c r="H2035" t="s">
        <v>449</v>
      </c>
      <c r="I2035" t="s">
        <v>13149</v>
      </c>
      <c r="J2035" s="1">
        <v>40702</v>
      </c>
      <c r="K2035" t="s">
        <v>13150</v>
      </c>
      <c r="L2035">
        <v>3</v>
      </c>
      <c r="M2035">
        <v>2</v>
      </c>
      <c r="N2035" t="s">
        <v>1011</v>
      </c>
      <c r="O2035" s="1">
        <v>41858</v>
      </c>
      <c r="P2035" t="s">
        <v>13151</v>
      </c>
      <c r="Q2035" s="1">
        <v>41858</v>
      </c>
      <c r="R2035" t="s">
        <v>17</v>
      </c>
      <c r="S2035" s="1"/>
      <c r="T2035" t="s">
        <v>75</v>
      </c>
      <c r="U2035" t="s">
        <v>17</v>
      </c>
      <c r="V2035" t="s">
        <v>17</v>
      </c>
      <c r="W2035" t="s">
        <v>75</v>
      </c>
      <c r="X2035" s="1">
        <v>41853</v>
      </c>
      <c r="Y2035" t="s">
        <v>75</v>
      </c>
      <c r="Z2035" t="s">
        <v>75</v>
      </c>
      <c r="AA2035" t="s">
        <v>75</v>
      </c>
      <c r="AB2035" t="s">
        <v>17</v>
      </c>
      <c r="AC2035" t="s">
        <v>75</v>
      </c>
      <c r="AD2035" s="1">
        <v>40704</v>
      </c>
      <c r="AE2035" s="1">
        <v>40798</v>
      </c>
      <c r="AF2035" s="1"/>
      <c r="AG2035">
        <v>3</v>
      </c>
      <c r="AH2035" s="1">
        <v>40765</v>
      </c>
      <c r="AI2035" s="1">
        <v>40828</v>
      </c>
      <c r="AJ2035" s="1"/>
      <c r="AK2035" s="1">
        <v>41869</v>
      </c>
      <c r="AL2035" s="1">
        <v>41870</v>
      </c>
      <c r="AM2035" s="1"/>
      <c r="AN2035" s="1"/>
      <c r="AO2035" t="s">
        <v>75</v>
      </c>
      <c r="AP2035" t="s">
        <v>17</v>
      </c>
      <c r="AQ2035" t="s">
        <v>17</v>
      </c>
      <c r="AR2035" t="s">
        <v>17</v>
      </c>
      <c r="AS2035" s="1">
        <v>41911</v>
      </c>
      <c r="AT2035" t="s">
        <v>18</v>
      </c>
      <c r="AU2035" s="1">
        <v>41911</v>
      </c>
      <c r="AV2035" t="s">
        <v>17</v>
      </c>
      <c r="AW2035" t="s">
        <v>17</v>
      </c>
      <c r="AX2035" t="s">
        <v>17</v>
      </c>
      <c r="AY2035" s="1">
        <v>41911</v>
      </c>
      <c r="AZ2035" t="s">
        <v>17</v>
      </c>
      <c r="BA2035" t="s">
        <v>17</v>
      </c>
      <c r="BB2035" t="s">
        <v>17</v>
      </c>
      <c r="BC2035" s="1">
        <v>41911</v>
      </c>
      <c r="BD2035" s="1">
        <v>41898</v>
      </c>
      <c r="BE2035" t="s">
        <v>17</v>
      </c>
      <c r="BF2035" t="s">
        <v>17</v>
      </c>
      <c r="BG2035" t="s">
        <v>17</v>
      </c>
      <c r="BH2035" t="s">
        <v>1004</v>
      </c>
      <c r="BI2035" t="s">
        <v>17</v>
      </c>
      <c r="BJ2035" s="1"/>
      <c r="BK2035" t="b">
        <v>0</v>
      </c>
      <c r="BL2035" t="b">
        <v>0</v>
      </c>
      <c r="BM2035" t="s">
        <v>85</v>
      </c>
      <c r="BN2035" t="s">
        <v>17</v>
      </c>
      <c r="BO2035" t="b">
        <v>0</v>
      </c>
      <c r="BP2035" t="b">
        <v>0</v>
      </c>
      <c r="BQ2035">
        <v>2078</v>
      </c>
      <c r="BR2035">
        <v>1</v>
      </c>
    </row>
    <row r="2036" spans="1:70" x14ac:dyDescent="0.25">
      <c r="A2036" t="s">
        <v>13152</v>
      </c>
      <c r="B2036" s="1"/>
      <c r="C2036" t="s">
        <v>449</v>
      </c>
      <c r="D2036" t="s">
        <v>35</v>
      </c>
      <c r="E2036" t="s">
        <v>13153</v>
      </c>
      <c r="F2036" t="s">
        <v>13154</v>
      </c>
      <c r="G2036" t="s">
        <v>8459</v>
      </c>
      <c r="H2036" t="s">
        <v>449</v>
      </c>
      <c r="I2036" t="s">
        <v>13155</v>
      </c>
      <c r="J2036" s="1">
        <v>40314</v>
      </c>
      <c r="K2036" t="s">
        <v>12451</v>
      </c>
      <c r="L2036">
        <v>4</v>
      </c>
      <c r="M2036">
        <v>3</v>
      </c>
      <c r="N2036" t="s">
        <v>979</v>
      </c>
      <c r="O2036" s="1">
        <v>41863</v>
      </c>
      <c r="P2036" t="s">
        <v>13156</v>
      </c>
      <c r="Q2036" s="1">
        <v>41865</v>
      </c>
      <c r="R2036" t="s">
        <v>17</v>
      </c>
      <c r="S2036" s="1"/>
      <c r="T2036" t="s">
        <v>75</v>
      </c>
      <c r="U2036" t="s">
        <v>17</v>
      </c>
      <c r="V2036" t="s">
        <v>17</v>
      </c>
      <c r="W2036" t="s">
        <v>75</v>
      </c>
      <c r="X2036" s="1">
        <v>41859</v>
      </c>
      <c r="Y2036" t="s">
        <v>75</v>
      </c>
      <c r="Z2036" t="s">
        <v>75</v>
      </c>
      <c r="AA2036" t="s">
        <v>75</v>
      </c>
      <c r="AB2036" t="s">
        <v>17</v>
      </c>
      <c r="AC2036" t="s">
        <v>75</v>
      </c>
      <c r="AD2036" s="1">
        <v>41049</v>
      </c>
      <c r="AE2036" s="1">
        <v>40412</v>
      </c>
      <c r="AF2036" s="1"/>
      <c r="AG2036">
        <v>3</v>
      </c>
      <c r="AH2036" s="1">
        <v>41111</v>
      </c>
      <c r="AI2036" s="1">
        <v>40446</v>
      </c>
      <c r="AJ2036" s="1"/>
      <c r="AK2036" s="1">
        <v>41869</v>
      </c>
      <c r="AL2036" s="1">
        <v>41870</v>
      </c>
      <c r="AM2036" s="1"/>
      <c r="AN2036" s="1"/>
      <c r="AO2036" t="s">
        <v>75</v>
      </c>
      <c r="AP2036" t="s">
        <v>17</v>
      </c>
      <c r="AQ2036" t="s">
        <v>17</v>
      </c>
      <c r="AR2036" t="s">
        <v>17</v>
      </c>
      <c r="AS2036" s="1">
        <v>41911</v>
      </c>
      <c r="AT2036" t="s">
        <v>18</v>
      </c>
      <c r="AU2036" s="1">
        <v>41911</v>
      </c>
      <c r="AV2036" t="s">
        <v>17</v>
      </c>
      <c r="AW2036" t="s">
        <v>17</v>
      </c>
      <c r="AX2036" t="s">
        <v>17</v>
      </c>
      <c r="AY2036" s="1">
        <v>41911</v>
      </c>
      <c r="AZ2036" t="s">
        <v>17</v>
      </c>
      <c r="BA2036" t="s">
        <v>17</v>
      </c>
      <c r="BB2036" t="s">
        <v>17</v>
      </c>
      <c r="BC2036" s="1">
        <v>41911</v>
      </c>
      <c r="BD2036" s="1">
        <v>41898</v>
      </c>
      <c r="BE2036" t="s">
        <v>17</v>
      </c>
      <c r="BF2036" t="s">
        <v>17</v>
      </c>
      <c r="BG2036" t="s">
        <v>17</v>
      </c>
      <c r="BH2036" t="s">
        <v>1004</v>
      </c>
      <c r="BI2036" t="s">
        <v>17</v>
      </c>
      <c r="BJ2036" s="1"/>
      <c r="BK2036" t="b">
        <v>0</v>
      </c>
      <c r="BL2036" t="b">
        <v>0</v>
      </c>
      <c r="BN2036" t="s">
        <v>85</v>
      </c>
      <c r="BO2036" t="b">
        <v>0</v>
      </c>
      <c r="BP2036" t="b">
        <v>0</v>
      </c>
      <c r="BQ2036">
        <v>2079</v>
      </c>
      <c r="BR2036">
        <v>1</v>
      </c>
    </row>
    <row r="2037" spans="1:70" x14ac:dyDescent="0.25">
      <c r="A2037" t="s">
        <v>13157</v>
      </c>
      <c r="B2037" s="1"/>
      <c r="C2037" t="s">
        <v>4893</v>
      </c>
      <c r="D2037" t="s">
        <v>39</v>
      </c>
      <c r="E2037" t="s">
        <v>13158</v>
      </c>
      <c r="F2037" t="s">
        <v>13159</v>
      </c>
      <c r="G2037" t="s">
        <v>13160</v>
      </c>
      <c r="I2037" t="s">
        <v>13161</v>
      </c>
      <c r="J2037" s="1">
        <v>41330</v>
      </c>
      <c r="K2037" t="s">
        <v>13162</v>
      </c>
      <c r="L2037">
        <v>1</v>
      </c>
      <c r="M2037">
        <v>6</v>
      </c>
      <c r="N2037" t="s">
        <v>979</v>
      </c>
      <c r="O2037" s="1">
        <v>41886</v>
      </c>
      <c r="P2037" t="s">
        <v>13163</v>
      </c>
      <c r="Q2037" s="1">
        <v>41886</v>
      </c>
      <c r="R2037" t="s">
        <v>17</v>
      </c>
      <c r="S2037" s="1"/>
      <c r="T2037" t="s">
        <v>17</v>
      </c>
      <c r="U2037" t="s">
        <v>75</v>
      </c>
      <c r="V2037" t="s">
        <v>17</v>
      </c>
      <c r="W2037" t="s">
        <v>17</v>
      </c>
      <c r="X2037" s="1">
        <v>41879</v>
      </c>
      <c r="Y2037" t="s">
        <v>75</v>
      </c>
      <c r="Z2037" t="s">
        <v>75</v>
      </c>
      <c r="AA2037" t="s">
        <v>75</v>
      </c>
      <c r="AB2037" t="s">
        <v>75</v>
      </c>
      <c r="AC2037" t="s">
        <v>75</v>
      </c>
      <c r="AD2037" s="1">
        <v>41697</v>
      </c>
      <c r="AE2037" s="1">
        <v>41430</v>
      </c>
      <c r="AF2037" s="1"/>
      <c r="AG2037">
        <v>4</v>
      </c>
      <c r="AH2037" s="1">
        <v>41401</v>
      </c>
      <c r="AI2037" s="1">
        <v>41494</v>
      </c>
      <c r="AJ2037" s="1"/>
      <c r="AK2037" s="1">
        <v>41891</v>
      </c>
      <c r="AL2037" s="1">
        <v>41892</v>
      </c>
      <c r="AM2037" s="1">
        <v>41893</v>
      </c>
      <c r="AN2037" s="1"/>
      <c r="AO2037" t="s">
        <v>75</v>
      </c>
      <c r="AP2037" t="s">
        <v>17</v>
      </c>
      <c r="AQ2037" t="s">
        <v>17</v>
      </c>
      <c r="AR2037" t="s">
        <v>17</v>
      </c>
      <c r="AS2037" s="1">
        <v>41912</v>
      </c>
      <c r="AT2037" t="s">
        <v>22</v>
      </c>
      <c r="AU2037" s="1">
        <v>41912</v>
      </c>
      <c r="AV2037" t="s">
        <v>17</v>
      </c>
      <c r="AW2037" t="s">
        <v>17</v>
      </c>
      <c r="AX2037" t="s">
        <v>17</v>
      </c>
      <c r="AY2037" s="1">
        <v>41912</v>
      </c>
      <c r="AZ2037" t="s">
        <v>17</v>
      </c>
      <c r="BA2037" t="s">
        <v>17</v>
      </c>
      <c r="BB2037" t="s">
        <v>17</v>
      </c>
      <c r="BC2037" s="1">
        <v>41912</v>
      </c>
      <c r="BD2037" s="1">
        <v>41900</v>
      </c>
      <c r="BE2037" t="s">
        <v>17</v>
      </c>
      <c r="BF2037" t="s">
        <v>17</v>
      </c>
      <c r="BG2037" t="s">
        <v>17</v>
      </c>
      <c r="BH2037" t="s">
        <v>1004</v>
      </c>
      <c r="BI2037" t="s">
        <v>17</v>
      </c>
      <c r="BJ2037" s="1"/>
      <c r="BK2037" t="b">
        <v>0</v>
      </c>
      <c r="BL2037" t="b">
        <v>0</v>
      </c>
      <c r="BN2037" t="s">
        <v>85</v>
      </c>
      <c r="BO2037" t="b">
        <v>0</v>
      </c>
      <c r="BP2037" t="b">
        <v>0</v>
      </c>
      <c r="BQ2037">
        <v>2080</v>
      </c>
      <c r="BR2037">
        <v>1</v>
      </c>
    </row>
    <row r="2038" spans="1:70" x14ac:dyDescent="0.25">
      <c r="A2038" t="s">
        <v>13164</v>
      </c>
      <c r="B2038" s="1"/>
      <c r="C2038" t="s">
        <v>318</v>
      </c>
      <c r="D2038" t="s">
        <v>39</v>
      </c>
      <c r="E2038" t="s">
        <v>13165</v>
      </c>
      <c r="F2038" t="s">
        <v>13166</v>
      </c>
      <c r="G2038" t="s">
        <v>13167</v>
      </c>
      <c r="I2038" t="s">
        <v>13168</v>
      </c>
      <c r="J2038" s="1">
        <v>40927</v>
      </c>
      <c r="K2038" t="s">
        <v>13169</v>
      </c>
      <c r="L2038">
        <v>2</v>
      </c>
      <c r="M2038">
        <v>7</v>
      </c>
      <c r="N2038" t="s">
        <v>1011</v>
      </c>
      <c r="O2038" s="1">
        <v>41871</v>
      </c>
      <c r="P2038" t="s">
        <v>13170</v>
      </c>
      <c r="Q2038" s="1">
        <v>41871</v>
      </c>
      <c r="R2038" t="s">
        <v>17</v>
      </c>
      <c r="S2038" s="1"/>
      <c r="T2038" t="s">
        <v>75</v>
      </c>
      <c r="U2038" t="s">
        <v>17</v>
      </c>
      <c r="V2038" t="s">
        <v>75</v>
      </c>
      <c r="W2038" t="s">
        <v>75</v>
      </c>
      <c r="X2038" s="1">
        <v>41861</v>
      </c>
      <c r="Y2038" t="s">
        <v>75</v>
      </c>
      <c r="Z2038" t="s">
        <v>75</v>
      </c>
      <c r="AA2038" t="s">
        <v>75</v>
      </c>
      <c r="AB2038" t="s">
        <v>17</v>
      </c>
      <c r="AC2038" t="s">
        <v>75</v>
      </c>
      <c r="AD2038" s="1">
        <v>40945</v>
      </c>
      <c r="AE2038" s="1">
        <v>41018</v>
      </c>
      <c r="AF2038" s="1"/>
      <c r="AG2038">
        <v>4</v>
      </c>
      <c r="AH2038" s="1">
        <v>40987</v>
      </c>
      <c r="AI2038" s="1">
        <v>41050</v>
      </c>
      <c r="AJ2038" s="1"/>
      <c r="AK2038" s="1">
        <v>41872</v>
      </c>
      <c r="AL2038" s="1">
        <v>41873</v>
      </c>
      <c r="AM2038" s="1"/>
      <c r="AN2038" s="1"/>
      <c r="AO2038" t="s">
        <v>75</v>
      </c>
      <c r="AP2038" t="s">
        <v>17</v>
      </c>
      <c r="AQ2038" t="s">
        <v>17</v>
      </c>
      <c r="AR2038" t="s">
        <v>17</v>
      </c>
      <c r="AS2038" s="1">
        <v>41912</v>
      </c>
      <c r="AT2038" t="s">
        <v>18</v>
      </c>
      <c r="AU2038" s="1">
        <v>41912</v>
      </c>
      <c r="AV2038" t="s">
        <v>17</v>
      </c>
      <c r="AW2038" t="s">
        <v>17</v>
      </c>
      <c r="AX2038" t="s">
        <v>17</v>
      </c>
      <c r="AY2038" s="1">
        <v>41912</v>
      </c>
      <c r="AZ2038" t="s">
        <v>17</v>
      </c>
      <c r="BA2038" t="s">
        <v>17</v>
      </c>
      <c r="BB2038" t="s">
        <v>17</v>
      </c>
      <c r="BC2038" s="1">
        <v>41912</v>
      </c>
      <c r="BD2038" s="1">
        <v>41900</v>
      </c>
      <c r="BE2038" t="s">
        <v>17</v>
      </c>
      <c r="BF2038" t="s">
        <v>17</v>
      </c>
      <c r="BG2038" t="s">
        <v>17</v>
      </c>
      <c r="BH2038" t="s">
        <v>1004</v>
      </c>
      <c r="BI2038" t="s">
        <v>17</v>
      </c>
      <c r="BJ2038" s="1"/>
      <c r="BK2038" t="b">
        <v>0</v>
      </c>
      <c r="BL2038" t="b">
        <v>0</v>
      </c>
      <c r="BN2038" t="s">
        <v>85</v>
      </c>
      <c r="BO2038" t="b">
        <v>0</v>
      </c>
      <c r="BP2038" t="b">
        <v>0</v>
      </c>
      <c r="BQ2038">
        <v>2081</v>
      </c>
      <c r="BR2038">
        <v>1</v>
      </c>
    </row>
    <row r="2039" spans="1:70" x14ac:dyDescent="0.25">
      <c r="A2039" t="s">
        <v>13171</v>
      </c>
      <c r="B2039" s="1"/>
      <c r="C2039" t="s">
        <v>558</v>
      </c>
      <c r="D2039" t="s">
        <v>32</v>
      </c>
      <c r="E2039" t="s">
        <v>13172</v>
      </c>
      <c r="F2039" t="s">
        <v>13173</v>
      </c>
      <c r="G2039" t="s">
        <v>13174</v>
      </c>
      <c r="I2039" t="s">
        <v>13175</v>
      </c>
      <c r="J2039" s="1">
        <v>41004</v>
      </c>
      <c r="K2039" t="s">
        <v>13176</v>
      </c>
      <c r="L2039">
        <v>2</v>
      </c>
      <c r="N2039" t="s">
        <v>1011</v>
      </c>
      <c r="O2039" s="1">
        <v>41884</v>
      </c>
      <c r="P2039" t="s">
        <v>13177</v>
      </c>
      <c r="Q2039" s="1">
        <v>41884</v>
      </c>
      <c r="R2039" t="s">
        <v>75</v>
      </c>
      <c r="S2039" s="1">
        <v>41877</v>
      </c>
      <c r="T2039" t="s">
        <v>75</v>
      </c>
      <c r="U2039" t="s">
        <v>17</v>
      </c>
      <c r="V2039" t="s">
        <v>17</v>
      </c>
      <c r="W2039" t="s">
        <v>75</v>
      </c>
      <c r="X2039" s="1">
        <v>41875</v>
      </c>
      <c r="Y2039" t="s">
        <v>75</v>
      </c>
      <c r="Z2039" t="s">
        <v>75</v>
      </c>
      <c r="AA2039" t="s">
        <v>75</v>
      </c>
      <c r="AB2039" t="s">
        <v>75</v>
      </c>
      <c r="AC2039" t="s">
        <v>75</v>
      </c>
      <c r="AD2039" s="1"/>
      <c r="AE2039" s="1"/>
      <c r="AF2039" s="1"/>
      <c r="AG2039">
        <v>99</v>
      </c>
      <c r="AH2039" s="1"/>
      <c r="AI2039" s="1"/>
      <c r="AJ2039" s="1"/>
      <c r="AK2039" s="1">
        <v>41885</v>
      </c>
      <c r="AL2039" s="1">
        <v>41886</v>
      </c>
      <c r="AM2039" s="1"/>
      <c r="AN2039" s="1"/>
      <c r="AO2039" t="s">
        <v>75</v>
      </c>
      <c r="AP2039" t="s">
        <v>17</v>
      </c>
      <c r="AQ2039" t="s">
        <v>17</v>
      </c>
      <c r="AR2039" t="s">
        <v>17</v>
      </c>
      <c r="AS2039" s="1">
        <v>41912</v>
      </c>
      <c r="AT2039" t="s">
        <v>18</v>
      </c>
      <c r="AU2039" s="1">
        <v>41912</v>
      </c>
      <c r="AV2039" t="s">
        <v>17</v>
      </c>
      <c r="AW2039" t="s">
        <v>17</v>
      </c>
      <c r="AX2039" t="s">
        <v>17</v>
      </c>
      <c r="AY2039" s="1">
        <v>41912</v>
      </c>
      <c r="AZ2039" t="s">
        <v>17</v>
      </c>
      <c r="BA2039" t="s">
        <v>17</v>
      </c>
      <c r="BB2039" t="s">
        <v>17</v>
      </c>
      <c r="BC2039" s="1">
        <v>41912</v>
      </c>
      <c r="BD2039" s="1">
        <v>41900</v>
      </c>
      <c r="BE2039" t="s">
        <v>17</v>
      </c>
      <c r="BF2039" t="s">
        <v>17</v>
      </c>
      <c r="BG2039" t="s">
        <v>17</v>
      </c>
      <c r="BH2039" t="s">
        <v>1004</v>
      </c>
      <c r="BI2039" t="s">
        <v>17</v>
      </c>
      <c r="BJ2039" s="1"/>
      <c r="BK2039" t="b">
        <v>0</v>
      </c>
      <c r="BL2039" t="b">
        <v>0</v>
      </c>
      <c r="BN2039" t="s">
        <v>85</v>
      </c>
      <c r="BO2039" t="b">
        <v>0</v>
      </c>
      <c r="BP2039" t="b">
        <v>0</v>
      </c>
      <c r="BQ2039">
        <v>2082</v>
      </c>
      <c r="BR2039">
        <v>1</v>
      </c>
    </row>
    <row r="2040" spans="1:70" x14ac:dyDescent="0.25">
      <c r="A2040" t="s">
        <v>13178</v>
      </c>
      <c r="B2040" s="1"/>
      <c r="C2040" t="s">
        <v>712</v>
      </c>
      <c r="D2040" t="s">
        <v>29</v>
      </c>
      <c r="E2040" t="s">
        <v>13179</v>
      </c>
      <c r="F2040" t="s">
        <v>13180</v>
      </c>
      <c r="G2040" t="s">
        <v>13181</v>
      </c>
      <c r="I2040" t="s">
        <v>13182</v>
      </c>
      <c r="J2040" s="1">
        <v>37494</v>
      </c>
      <c r="K2040" t="s">
        <v>13183</v>
      </c>
      <c r="L2040">
        <v>12</v>
      </c>
      <c r="N2040" t="s">
        <v>979</v>
      </c>
      <c r="O2040" s="1">
        <v>41884</v>
      </c>
      <c r="P2040" t="s">
        <v>13184</v>
      </c>
      <c r="Q2040" s="1">
        <v>41885</v>
      </c>
      <c r="R2040" t="s">
        <v>17</v>
      </c>
      <c r="S2040" s="1"/>
      <c r="T2040" t="s">
        <v>75</v>
      </c>
      <c r="U2040" t="s">
        <v>75</v>
      </c>
      <c r="V2040" t="s">
        <v>75</v>
      </c>
      <c r="W2040" t="s">
        <v>75</v>
      </c>
      <c r="X2040" s="1">
        <v>41878</v>
      </c>
      <c r="Y2040" t="s">
        <v>75</v>
      </c>
      <c r="Z2040" t="s">
        <v>75</v>
      </c>
      <c r="AA2040" t="s">
        <v>75</v>
      </c>
      <c r="AB2040" t="s">
        <v>17</v>
      </c>
      <c r="AC2040" t="s">
        <v>75</v>
      </c>
      <c r="AD2040" s="1"/>
      <c r="AE2040" s="1"/>
      <c r="AF2040" s="1"/>
      <c r="AG2040">
        <v>99</v>
      </c>
      <c r="AH2040" s="1"/>
      <c r="AI2040" s="1"/>
      <c r="AJ2040" s="1"/>
      <c r="AK2040" s="1">
        <v>41884</v>
      </c>
      <c r="AL2040" s="1">
        <v>41885</v>
      </c>
      <c r="AM2040" s="1">
        <v>41898</v>
      </c>
      <c r="AN2040" s="1"/>
      <c r="AO2040" t="s">
        <v>75</v>
      </c>
      <c r="AP2040" t="s">
        <v>17</v>
      </c>
      <c r="AQ2040" t="s">
        <v>17</v>
      </c>
      <c r="AR2040" t="s">
        <v>17</v>
      </c>
      <c r="AS2040" s="1">
        <v>41912</v>
      </c>
      <c r="AT2040" t="s">
        <v>18</v>
      </c>
      <c r="AU2040" s="1">
        <v>41912</v>
      </c>
      <c r="AV2040" t="s">
        <v>17</v>
      </c>
      <c r="AW2040" t="s">
        <v>17</v>
      </c>
      <c r="AX2040" t="s">
        <v>17</v>
      </c>
      <c r="AY2040" s="1">
        <v>41912</v>
      </c>
      <c r="AZ2040" t="s">
        <v>17</v>
      </c>
      <c r="BA2040" t="s">
        <v>17</v>
      </c>
      <c r="BB2040" t="s">
        <v>17</v>
      </c>
      <c r="BC2040" s="1">
        <v>41912</v>
      </c>
      <c r="BD2040" s="1">
        <v>41900</v>
      </c>
      <c r="BE2040" t="s">
        <v>17</v>
      </c>
      <c r="BF2040" t="s">
        <v>17</v>
      </c>
      <c r="BG2040" t="s">
        <v>17</v>
      </c>
      <c r="BH2040" t="s">
        <v>1004</v>
      </c>
      <c r="BI2040" t="s">
        <v>17</v>
      </c>
      <c r="BJ2040" s="1"/>
      <c r="BK2040" t="b">
        <v>0</v>
      </c>
      <c r="BL2040" t="b">
        <v>0</v>
      </c>
      <c r="BN2040" t="s">
        <v>85</v>
      </c>
      <c r="BO2040" t="b">
        <v>0</v>
      </c>
      <c r="BP2040" t="b">
        <v>0</v>
      </c>
      <c r="BQ2040">
        <v>2083</v>
      </c>
      <c r="BR2040">
        <v>1</v>
      </c>
    </row>
    <row r="2041" spans="1:70" x14ac:dyDescent="0.25">
      <c r="A2041" t="s">
        <v>13185</v>
      </c>
      <c r="B2041" s="1">
        <v>41911</v>
      </c>
      <c r="C2041" t="s">
        <v>5058</v>
      </c>
      <c r="D2041" t="s">
        <v>39</v>
      </c>
      <c r="E2041" t="s">
        <v>13186</v>
      </c>
      <c r="F2041" t="s">
        <v>13187</v>
      </c>
      <c r="G2041" t="s">
        <v>13188</v>
      </c>
      <c r="I2041" t="s">
        <v>13189</v>
      </c>
      <c r="J2041" s="1">
        <v>38344</v>
      </c>
      <c r="K2041" t="s">
        <v>13190</v>
      </c>
      <c r="L2041">
        <v>10</v>
      </c>
      <c r="N2041" t="s">
        <v>979</v>
      </c>
      <c r="O2041" s="1">
        <v>41900</v>
      </c>
      <c r="P2041" t="s">
        <v>13191</v>
      </c>
      <c r="Q2041" s="1">
        <v>41900</v>
      </c>
      <c r="R2041" t="s">
        <v>17</v>
      </c>
      <c r="S2041" s="1"/>
      <c r="T2041" t="s">
        <v>75</v>
      </c>
      <c r="U2041" t="s">
        <v>17</v>
      </c>
      <c r="V2041" t="s">
        <v>75</v>
      </c>
      <c r="W2041" t="s">
        <v>17</v>
      </c>
      <c r="X2041" s="1">
        <v>41892</v>
      </c>
      <c r="Y2041" t="s">
        <v>75</v>
      </c>
      <c r="Z2041" t="s">
        <v>75</v>
      </c>
      <c r="AA2041" t="s">
        <v>75</v>
      </c>
      <c r="AB2041" t="s">
        <v>75</v>
      </c>
      <c r="AC2041" t="s">
        <v>75</v>
      </c>
      <c r="AD2041" s="1"/>
      <c r="AE2041" s="1"/>
      <c r="AF2041" s="1"/>
      <c r="AG2041">
        <v>99</v>
      </c>
      <c r="AH2041" s="1"/>
      <c r="AI2041" s="1"/>
      <c r="AJ2041" s="1"/>
      <c r="AK2041" s="1">
        <v>41904</v>
      </c>
      <c r="AL2041" s="1">
        <v>41905</v>
      </c>
      <c r="AM2041" s="1">
        <v>41911</v>
      </c>
      <c r="AN2041" s="1"/>
      <c r="AO2041" t="s">
        <v>75</v>
      </c>
      <c r="AP2041" t="s">
        <v>17</v>
      </c>
      <c r="AQ2041" t="s">
        <v>17</v>
      </c>
      <c r="AR2041" t="s">
        <v>17</v>
      </c>
      <c r="AS2041" s="1"/>
      <c r="AT2041" t="s">
        <v>18</v>
      </c>
      <c r="AU2041" s="1">
        <v>41921</v>
      </c>
      <c r="AV2041" t="s">
        <v>17</v>
      </c>
      <c r="AW2041" t="s">
        <v>17</v>
      </c>
      <c r="AX2041" t="s">
        <v>17</v>
      </c>
      <c r="AY2041" s="1">
        <v>41921</v>
      </c>
      <c r="AZ2041" t="s">
        <v>17</v>
      </c>
      <c r="BA2041" t="s">
        <v>17</v>
      </c>
      <c r="BB2041" t="s">
        <v>17</v>
      </c>
      <c r="BC2041" s="1">
        <v>41921</v>
      </c>
      <c r="BD2041" s="1">
        <v>41919</v>
      </c>
      <c r="BE2041" t="s">
        <v>17</v>
      </c>
      <c r="BF2041" t="s">
        <v>17</v>
      </c>
      <c r="BG2041" t="s">
        <v>17</v>
      </c>
      <c r="BH2041" t="s">
        <v>1004</v>
      </c>
      <c r="BI2041" t="s">
        <v>17</v>
      </c>
      <c r="BJ2041" s="1"/>
      <c r="BK2041" t="b">
        <v>0</v>
      </c>
      <c r="BL2041" t="b">
        <v>0</v>
      </c>
      <c r="BN2041" t="s">
        <v>85</v>
      </c>
      <c r="BO2041" t="b">
        <v>0</v>
      </c>
      <c r="BP2041" t="b">
        <v>0</v>
      </c>
      <c r="BQ2041">
        <v>2084</v>
      </c>
      <c r="BR2041">
        <v>1</v>
      </c>
    </row>
    <row r="2042" spans="1:70" x14ac:dyDescent="0.25">
      <c r="A2042" t="s">
        <v>13192</v>
      </c>
      <c r="B2042" s="1"/>
      <c r="C2042" t="s">
        <v>2800</v>
      </c>
      <c r="D2042" t="s">
        <v>14</v>
      </c>
      <c r="E2042" t="s">
        <v>13193</v>
      </c>
      <c r="F2042" t="s">
        <v>13194</v>
      </c>
      <c r="G2042" t="s">
        <v>13195</v>
      </c>
      <c r="I2042" t="s">
        <v>13196</v>
      </c>
      <c r="J2042" s="1">
        <v>41317</v>
      </c>
      <c r="K2042" t="s">
        <v>13197</v>
      </c>
      <c r="L2042">
        <v>1</v>
      </c>
      <c r="N2042" t="s">
        <v>1011</v>
      </c>
      <c r="O2042" s="1">
        <v>41903</v>
      </c>
      <c r="P2042" t="s">
        <v>2805</v>
      </c>
      <c r="Q2042" s="1">
        <v>41905</v>
      </c>
      <c r="R2042" t="s">
        <v>17</v>
      </c>
      <c r="S2042" s="1"/>
      <c r="T2042" t="s">
        <v>75</v>
      </c>
      <c r="U2042" t="s">
        <v>17</v>
      </c>
      <c r="V2042" t="s">
        <v>17</v>
      </c>
      <c r="W2042" t="s">
        <v>75</v>
      </c>
      <c r="X2042" s="1">
        <v>41894</v>
      </c>
      <c r="Y2042" t="s">
        <v>75</v>
      </c>
      <c r="Z2042" t="s">
        <v>75</v>
      </c>
      <c r="AA2042" t="s">
        <v>75</v>
      </c>
      <c r="AB2042" t="s">
        <v>17</v>
      </c>
      <c r="AC2042" t="s">
        <v>75</v>
      </c>
      <c r="AD2042" s="1">
        <v>41320</v>
      </c>
      <c r="AE2042" s="1">
        <v>41418</v>
      </c>
      <c r="AF2042" s="1"/>
      <c r="AG2042">
        <v>4</v>
      </c>
      <c r="AH2042" s="1">
        <v>41381</v>
      </c>
      <c r="AI2042" s="1">
        <v>41481</v>
      </c>
      <c r="AJ2042" s="1"/>
      <c r="AK2042" s="1">
        <v>41906</v>
      </c>
      <c r="AL2042" s="1">
        <v>41907</v>
      </c>
      <c r="AM2042" s="1"/>
      <c r="AN2042" s="1"/>
      <c r="AO2042" t="s">
        <v>75</v>
      </c>
      <c r="AP2042" t="s">
        <v>17</v>
      </c>
      <c r="AQ2042" t="s">
        <v>17</v>
      </c>
      <c r="AR2042" t="s">
        <v>17</v>
      </c>
      <c r="AS2042" s="1"/>
      <c r="AT2042" t="s">
        <v>18</v>
      </c>
      <c r="AU2042" s="1">
        <v>41921</v>
      </c>
      <c r="AV2042" t="s">
        <v>17</v>
      </c>
      <c r="AW2042" t="s">
        <v>17</v>
      </c>
      <c r="AX2042" t="s">
        <v>17</v>
      </c>
      <c r="AY2042" s="1">
        <v>41921</v>
      </c>
      <c r="AZ2042" t="s">
        <v>17</v>
      </c>
      <c r="BA2042" t="s">
        <v>17</v>
      </c>
      <c r="BB2042" t="s">
        <v>17</v>
      </c>
      <c r="BC2042" s="1">
        <v>41921</v>
      </c>
      <c r="BD2042" s="1">
        <v>41919</v>
      </c>
      <c r="BE2042" t="s">
        <v>17</v>
      </c>
      <c r="BF2042" t="s">
        <v>17</v>
      </c>
      <c r="BG2042" t="s">
        <v>17</v>
      </c>
      <c r="BH2042" t="s">
        <v>1004</v>
      </c>
      <c r="BI2042" t="s">
        <v>17</v>
      </c>
      <c r="BJ2042" s="1"/>
      <c r="BK2042" t="b">
        <v>0</v>
      </c>
      <c r="BL2042" t="b">
        <v>0</v>
      </c>
      <c r="BN2042" t="s">
        <v>85</v>
      </c>
      <c r="BO2042" t="b">
        <v>0</v>
      </c>
      <c r="BP2042" t="b">
        <v>0</v>
      </c>
      <c r="BQ2042">
        <v>2085</v>
      </c>
      <c r="BR2042">
        <v>1</v>
      </c>
    </row>
    <row r="2043" spans="1:70" x14ac:dyDescent="0.25">
      <c r="A2043" t="s">
        <v>13198</v>
      </c>
      <c r="B2043" s="1">
        <v>41911</v>
      </c>
      <c r="C2043" t="s">
        <v>367</v>
      </c>
      <c r="D2043" t="s">
        <v>39</v>
      </c>
      <c r="E2043" t="s">
        <v>13199</v>
      </c>
      <c r="F2043" t="s">
        <v>13200</v>
      </c>
      <c r="G2043" t="s">
        <v>13201</v>
      </c>
      <c r="I2043" t="s">
        <v>13202</v>
      </c>
      <c r="J2043" s="1">
        <v>41621</v>
      </c>
      <c r="K2043" t="s">
        <v>13203</v>
      </c>
      <c r="M2043">
        <v>9</v>
      </c>
      <c r="N2043" t="s">
        <v>979</v>
      </c>
      <c r="O2043" s="1">
        <v>41905</v>
      </c>
      <c r="P2043" t="s">
        <v>7143</v>
      </c>
      <c r="Q2043" s="1">
        <v>41905</v>
      </c>
      <c r="R2043" t="s">
        <v>17</v>
      </c>
      <c r="S2043" s="1"/>
      <c r="T2043" t="s">
        <v>75</v>
      </c>
      <c r="U2043" t="s">
        <v>75</v>
      </c>
      <c r="V2043" t="s">
        <v>17</v>
      </c>
      <c r="W2043" t="s">
        <v>17</v>
      </c>
      <c r="X2043" s="1">
        <v>41897</v>
      </c>
      <c r="Y2043" t="s">
        <v>75</v>
      </c>
      <c r="Z2043" t="s">
        <v>75</v>
      </c>
      <c r="AA2043" t="s">
        <v>75</v>
      </c>
      <c r="AB2043" t="s">
        <v>75</v>
      </c>
      <c r="AC2043" t="s">
        <v>75</v>
      </c>
      <c r="AD2043" s="1">
        <v>41631</v>
      </c>
      <c r="AE2043" s="1">
        <v>41715</v>
      </c>
      <c r="AF2043" s="1"/>
      <c r="AG2043">
        <v>4</v>
      </c>
      <c r="AH2043" s="1">
        <v>41687</v>
      </c>
      <c r="AI2043" s="1">
        <v>41753</v>
      </c>
      <c r="AJ2043" s="1"/>
      <c r="AK2043" s="1">
        <v>41905</v>
      </c>
      <c r="AL2043" s="1">
        <v>41906</v>
      </c>
      <c r="AM2043" s="1">
        <v>41911</v>
      </c>
      <c r="AN2043" s="1"/>
      <c r="AO2043" t="s">
        <v>75</v>
      </c>
      <c r="AP2043" t="s">
        <v>17</v>
      </c>
      <c r="AQ2043" t="s">
        <v>17</v>
      </c>
      <c r="AR2043" t="s">
        <v>17</v>
      </c>
      <c r="AS2043" s="1"/>
      <c r="AT2043" t="s">
        <v>18</v>
      </c>
      <c r="AU2043" s="1">
        <v>41921</v>
      </c>
      <c r="AV2043" t="s">
        <v>17</v>
      </c>
      <c r="AW2043" t="s">
        <v>17</v>
      </c>
      <c r="AX2043" t="s">
        <v>17</v>
      </c>
      <c r="AY2043" s="1">
        <v>41921</v>
      </c>
      <c r="AZ2043" t="s">
        <v>17</v>
      </c>
      <c r="BA2043" t="s">
        <v>17</v>
      </c>
      <c r="BB2043" t="s">
        <v>17</v>
      </c>
      <c r="BC2043" s="1">
        <v>41921</v>
      </c>
      <c r="BD2043" s="1">
        <v>41919</v>
      </c>
      <c r="BE2043" t="s">
        <v>17</v>
      </c>
      <c r="BF2043" t="s">
        <v>17</v>
      </c>
      <c r="BG2043" t="s">
        <v>17</v>
      </c>
      <c r="BH2043" t="s">
        <v>1004</v>
      </c>
      <c r="BI2043" t="s">
        <v>17</v>
      </c>
      <c r="BJ2043" s="1"/>
      <c r="BK2043" t="b">
        <v>0</v>
      </c>
      <c r="BL2043" t="b">
        <v>0</v>
      </c>
      <c r="BN2043" t="s">
        <v>85</v>
      </c>
      <c r="BO2043" t="b">
        <v>0</v>
      </c>
      <c r="BP2043" t="b">
        <v>0</v>
      </c>
      <c r="BQ2043">
        <v>2086</v>
      </c>
      <c r="BR2043">
        <v>1</v>
      </c>
    </row>
    <row r="2044" spans="1:70" x14ac:dyDescent="0.25">
      <c r="A2044" t="s">
        <v>13204</v>
      </c>
      <c r="B2044" s="1"/>
      <c r="C2044" t="s">
        <v>1203</v>
      </c>
      <c r="D2044" t="s">
        <v>35</v>
      </c>
      <c r="E2044" t="s">
        <v>13205</v>
      </c>
      <c r="F2044" t="s">
        <v>13206</v>
      </c>
      <c r="G2044" t="s">
        <v>13207</v>
      </c>
      <c r="I2044" t="s">
        <v>13208</v>
      </c>
      <c r="J2044" s="1">
        <v>41164</v>
      </c>
      <c r="K2044" t="s">
        <v>13209</v>
      </c>
      <c r="L2044">
        <v>2</v>
      </c>
      <c r="N2044" t="s">
        <v>979</v>
      </c>
      <c r="O2044" s="1">
        <v>41897</v>
      </c>
      <c r="P2044" t="s">
        <v>13210</v>
      </c>
      <c r="Q2044" s="1">
        <v>41897</v>
      </c>
      <c r="R2044" t="s">
        <v>75</v>
      </c>
      <c r="S2044" s="1">
        <v>41897</v>
      </c>
      <c r="T2044" t="s">
        <v>75</v>
      </c>
      <c r="U2044" t="s">
        <v>17</v>
      </c>
      <c r="V2044" t="s">
        <v>17</v>
      </c>
      <c r="W2044" t="s">
        <v>75</v>
      </c>
      <c r="X2044" s="1">
        <v>41894</v>
      </c>
      <c r="Y2044" t="s">
        <v>75</v>
      </c>
      <c r="Z2044" t="s">
        <v>75</v>
      </c>
      <c r="AA2044" t="s">
        <v>75</v>
      </c>
      <c r="AB2044" t="s">
        <v>17</v>
      </c>
      <c r="AC2044" t="s">
        <v>75</v>
      </c>
      <c r="AD2044" s="1">
        <v>41428</v>
      </c>
      <c r="AE2044" s="1">
        <v>41522</v>
      </c>
      <c r="AF2044" s="1"/>
      <c r="AG2044">
        <v>4</v>
      </c>
      <c r="AH2044" s="1">
        <v>41491</v>
      </c>
      <c r="AI2044" s="1">
        <v>41556</v>
      </c>
      <c r="AJ2044" s="1"/>
      <c r="AK2044" s="1">
        <v>41897</v>
      </c>
      <c r="AL2044" s="1">
        <v>41898</v>
      </c>
      <c r="AM2044" s="1"/>
      <c r="AN2044" s="1"/>
      <c r="AO2044" t="s">
        <v>17</v>
      </c>
      <c r="AP2044" t="s">
        <v>17</v>
      </c>
      <c r="AQ2044" t="s">
        <v>17</v>
      </c>
      <c r="AR2044" t="s">
        <v>17</v>
      </c>
      <c r="AS2044" s="1"/>
      <c r="AT2044" t="s">
        <v>18</v>
      </c>
      <c r="AU2044" s="1">
        <v>41921</v>
      </c>
      <c r="AV2044" t="s">
        <v>17</v>
      </c>
      <c r="AW2044" t="s">
        <v>17</v>
      </c>
      <c r="AX2044" t="s">
        <v>17</v>
      </c>
      <c r="AY2044" s="1">
        <v>41921</v>
      </c>
      <c r="AZ2044" t="s">
        <v>17</v>
      </c>
      <c r="BA2044" t="s">
        <v>17</v>
      </c>
      <c r="BB2044" t="s">
        <v>17</v>
      </c>
      <c r="BC2044" s="1">
        <v>41921</v>
      </c>
      <c r="BD2044" s="1">
        <v>41919</v>
      </c>
      <c r="BE2044" t="s">
        <v>17</v>
      </c>
      <c r="BF2044" t="s">
        <v>17</v>
      </c>
      <c r="BG2044" t="s">
        <v>17</v>
      </c>
      <c r="BH2044" t="s">
        <v>1004</v>
      </c>
      <c r="BI2044" t="s">
        <v>17</v>
      </c>
      <c r="BJ2044" s="1"/>
      <c r="BK2044" t="b">
        <v>0</v>
      </c>
      <c r="BL2044" t="b">
        <v>0</v>
      </c>
      <c r="BN2044" t="s">
        <v>85</v>
      </c>
      <c r="BO2044" t="b">
        <v>0</v>
      </c>
      <c r="BP2044" t="b">
        <v>0</v>
      </c>
      <c r="BQ2044">
        <v>2087</v>
      </c>
      <c r="BR2044">
        <v>1</v>
      </c>
    </row>
    <row r="2045" spans="1:70" x14ac:dyDescent="0.25">
      <c r="A2045" t="s">
        <v>13211</v>
      </c>
      <c r="B2045" s="1">
        <v>41911</v>
      </c>
      <c r="C2045" t="s">
        <v>4598</v>
      </c>
      <c r="D2045" t="s">
        <v>39</v>
      </c>
      <c r="E2045" t="s">
        <v>13212</v>
      </c>
      <c r="F2045" t="s">
        <v>13213</v>
      </c>
      <c r="G2045" t="s">
        <v>13214</v>
      </c>
      <c r="I2045" t="s">
        <v>13215</v>
      </c>
      <c r="J2045" s="1">
        <v>38586</v>
      </c>
      <c r="K2045" t="s">
        <v>13216</v>
      </c>
      <c r="L2045">
        <v>9</v>
      </c>
      <c r="N2045" t="s">
        <v>979</v>
      </c>
      <c r="O2045" s="1">
        <v>41902</v>
      </c>
      <c r="P2045" t="s">
        <v>13217</v>
      </c>
      <c r="Q2045" s="1">
        <v>41902</v>
      </c>
      <c r="R2045" t="s">
        <v>17</v>
      </c>
      <c r="S2045" s="1"/>
      <c r="T2045" t="s">
        <v>17</v>
      </c>
      <c r="U2045" t="s">
        <v>17</v>
      </c>
      <c r="V2045" t="s">
        <v>75</v>
      </c>
      <c r="W2045" t="s">
        <v>17</v>
      </c>
      <c r="X2045" s="1">
        <v>41898</v>
      </c>
      <c r="Y2045" t="s">
        <v>75</v>
      </c>
      <c r="Z2045" t="s">
        <v>75</v>
      </c>
      <c r="AA2045" t="s">
        <v>75</v>
      </c>
      <c r="AB2045" t="s">
        <v>337</v>
      </c>
      <c r="AC2045" t="s">
        <v>75</v>
      </c>
      <c r="AD2045" s="1"/>
      <c r="AE2045" s="1"/>
      <c r="AF2045" s="1"/>
      <c r="AG2045">
        <v>99</v>
      </c>
      <c r="AH2045" s="1"/>
      <c r="AI2045" s="1"/>
      <c r="AJ2045" s="1"/>
      <c r="AK2045" s="1">
        <v>41907</v>
      </c>
      <c r="AL2045" s="1">
        <v>41908</v>
      </c>
      <c r="AM2045" s="1">
        <v>41911</v>
      </c>
      <c r="AN2045" s="1"/>
      <c r="AO2045" t="s">
        <v>75</v>
      </c>
      <c r="AP2045" t="s">
        <v>17</v>
      </c>
      <c r="AQ2045" t="s">
        <v>17</v>
      </c>
      <c r="AR2045" t="s">
        <v>17</v>
      </c>
      <c r="AS2045" s="1"/>
      <c r="AT2045" t="s">
        <v>22</v>
      </c>
      <c r="AU2045" s="1">
        <v>41921</v>
      </c>
      <c r="AV2045" t="s">
        <v>17</v>
      </c>
      <c r="AW2045" t="s">
        <v>17</v>
      </c>
      <c r="AX2045" t="s">
        <v>17</v>
      </c>
      <c r="AY2045" s="1">
        <v>41921</v>
      </c>
      <c r="AZ2045" t="s">
        <v>17</v>
      </c>
      <c r="BA2045" t="s">
        <v>17</v>
      </c>
      <c r="BB2045" t="s">
        <v>17</v>
      </c>
      <c r="BC2045" s="1">
        <v>41921</v>
      </c>
      <c r="BD2045" s="1">
        <v>41919</v>
      </c>
      <c r="BE2045" t="s">
        <v>17</v>
      </c>
      <c r="BF2045" t="s">
        <v>17</v>
      </c>
      <c r="BG2045" t="s">
        <v>17</v>
      </c>
      <c r="BH2045" t="s">
        <v>1004</v>
      </c>
      <c r="BI2045" t="s">
        <v>17</v>
      </c>
      <c r="BJ2045" s="1"/>
      <c r="BK2045" t="b">
        <v>0</v>
      </c>
      <c r="BL2045" t="b">
        <v>0</v>
      </c>
      <c r="BN2045" t="s">
        <v>85</v>
      </c>
      <c r="BO2045" t="b">
        <v>0</v>
      </c>
      <c r="BP2045" t="b">
        <v>0</v>
      </c>
      <c r="BQ2045">
        <v>2088</v>
      </c>
      <c r="BR2045">
        <v>1</v>
      </c>
    </row>
    <row r="2046" spans="1:70" x14ac:dyDescent="0.25">
      <c r="A2046" t="s">
        <v>13218</v>
      </c>
      <c r="B2046" s="1">
        <v>41925</v>
      </c>
      <c r="C2046" t="s">
        <v>103</v>
      </c>
      <c r="D2046" t="s">
        <v>73</v>
      </c>
      <c r="E2046" t="s">
        <v>13219</v>
      </c>
      <c r="F2046" t="s">
        <v>13220</v>
      </c>
      <c r="G2046" t="s">
        <v>13221</v>
      </c>
      <c r="I2046" t="s">
        <v>13222</v>
      </c>
      <c r="J2046" s="1">
        <v>40713</v>
      </c>
      <c r="K2046" t="s">
        <v>13223</v>
      </c>
      <c r="L2046">
        <v>3</v>
      </c>
      <c r="M2046">
        <v>4</v>
      </c>
      <c r="N2046" t="s">
        <v>1011</v>
      </c>
      <c r="O2046" s="1">
        <v>41921</v>
      </c>
      <c r="P2046" t="s">
        <v>13224</v>
      </c>
      <c r="Q2046" s="1"/>
      <c r="R2046" t="s">
        <v>75</v>
      </c>
      <c r="S2046" s="1">
        <v>41921</v>
      </c>
      <c r="T2046" t="s">
        <v>75</v>
      </c>
      <c r="U2046" t="s">
        <v>17</v>
      </c>
      <c r="V2046" t="s">
        <v>17</v>
      </c>
      <c r="W2046" t="s">
        <v>75</v>
      </c>
      <c r="X2046" s="1">
        <v>41897</v>
      </c>
      <c r="Y2046" t="s">
        <v>75</v>
      </c>
      <c r="Z2046" t="s">
        <v>75</v>
      </c>
      <c r="AA2046" t="s">
        <v>75</v>
      </c>
      <c r="AB2046" t="s">
        <v>75</v>
      </c>
      <c r="AC2046" t="s">
        <v>75</v>
      </c>
      <c r="AD2046" s="1">
        <v>40722</v>
      </c>
      <c r="AE2046" s="1">
        <v>40876</v>
      </c>
      <c r="AF2046" s="1"/>
      <c r="AG2046">
        <v>4</v>
      </c>
      <c r="AH2046" s="1">
        <v>40778</v>
      </c>
      <c r="AI2046" s="1">
        <v>40621</v>
      </c>
      <c r="AJ2046" s="1"/>
      <c r="AK2046" s="1">
        <v>41922</v>
      </c>
      <c r="AL2046" s="1">
        <v>41923</v>
      </c>
      <c r="AM2046" s="1"/>
      <c r="AN2046" s="1"/>
      <c r="AO2046" t="s">
        <v>75</v>
      </c>
      <c r="AS2046" s="1"/>
      <c r="AU2046" s="1"/>
      <c r="AY2046" s="1"/>
      <c r="BC2046" s="1"/>
      <c r="BD2046" s="1">
        <v>41928</v>
      </c>
      <c r="BJ2046" s="1"/>
      <c r="BK2046" t="b">
        <v>0</v>
      </c>
      <c r="BL2046" t="b">
        <v>0</v>
      </c>
      <c r="BM2046" t="s">
        <v>17</v>
      </c>
      <c r="BN2046" t="s">
        <v>85</v>
      </c>
      <c r="BO2046" t="b">
        <v>0</v>
      </c>
      <c r="BP2046" t="b">
        <v>0</v>
      </c>
      <c r="BQ2046">
        <v>2089</v>
      </c>
      <c r="BR2046">
        <v>1</v>
      </c>
    </row>
    <row r="2047" spans="1:70" x14ac:dyDescent="0.25">
      <c r="A2047" t="s">
        <v>13225</v>
      </c>
      <c r="B2047" s="1"/>
      <c r="C2047" t="s">
        <v>59</v>
      </c>
      <c r="D2047" t="s">
        <v>73</v>
      </c>
      <c r="F2047" t="s">
        <v>13226</v>
      </c>
      <c r="G2047" t="s">
        <v>13227</v>
      </c>
      <c r="I2047" t="s">
        <v>13228</v>
      </c>
      <c r="J2047" s="1">
        <v>41281</v>
      </c>
      <c r="K2047" t="s">
        <v>13229</v>
      </c>
      <c r="L2047">
        <v>1</v>
      </c>
      <c r="M2047">
        <v>10</v>
      </c>
      <c r="N2047" t="s">
        <v>1011</v>
      </c>
      <c r="O2047" s="1">
        <v>41914</v>
      </c>
      <c r="P2047" t="s">
        <v>7586</v>
      </c>
      <c r="Q2047" s="1">
        <v>41914</v>
      </c>
      <c r="R2047" t="s">
        <v>17</v>
      </c>
      <c r="S2047" s="1"/>
      <c r="T2047" t="s">
        <v>75</v>
      </c>
      <c r="U2047" t="s">
        <v>75</v>
      </c>
      <c r="V2047" t="s">
        <v>75</v>
      </c>
      <c r="W2047" t="s">
        <v>75</v>
      </c>
      <c r="X2047" s="1">
        <v>41869</v>
      </c>
      <c r="Y2047" t="s">
        <v>75</v>
      </c>
      <c r="Z2047" t="s">
        <v>75</v>
      </c>
      <c r="AA2047" t="s">
        <v>75</v>
      </c>
      <c r="AC2047" t="s">
        <v>75</v>
      </c>
      <c r="AD2047" s="1">
        <v>41285</v>
      </c>
      <c r="AE2047" s="1">
        <v>41375</v>
      </c>
      <c r="AF2047" s="1"/>
      <c r="AG2047">
        <v>4</v>
      </c>
      <c r="AH2047" s="1">
        <v>40613</v>
      </c>
      <c r="AI2047" s="1">
        <v>41409</v>
      </c>
      <c r="AJ2047" s="1"/>
      <c r="AK2047" s="1">
        <v>41914</v>
      </c>
      <c r="AL2047" s="1">
        <v>41915</v>
      </c>
      <c r="AM2047" s="1"/>
      <c r="AN2047" s="1"/>
      <c r="AO2047" t="s">
        <v>75</v>
      </c>
      <c r="AS2047" s="1"/>
      <c r="AU2047" s="1"/>
      <c r="AY2047" s="1"/>
      <c r="BC2047" s="1"/>
      <c r="BD2047" s="1">
        <v>41929</v>
      </c>
      <c r="BJ2047" s="1"/>
      <c r="BK2047" t="b">
        <v>0</v>
      </c>
      <c r="BL2047" t="b">
        <v>0</v>
      </c>
      <c r="BN2047" t="s">
        <v>11</v>
      </c>
      <c r="BO2047" t="b">
        <v>0</v>
      </c>
      <c r="BP2047" t="b">
        <v>0</v>
      </c>
      <c r="BQ2047">
        <v>2090</v>
      </c>
      <c r="BR2047">
        <v>1</v>
      </c>
    </row>
    <row r="2048" spans="1:70" x14ac:dyDescent="0.25">
      <c r="A2048" t="s">
        <v>13230</v>
      </c>
      <c r="B2048" s="1"/>
      <c r="C2048" t="s">
        <v>3905</v>
      </c>
      <c r="D2048" t="s">
        <v>29</v>
      </c>
      <c r="E2048" t="s">
        <v>10935</v>
      </c>
      <c r="F2048" t="s">
        <v>13231</v>
      </c>
      <c r="G2048" t="s">
        <v>13232</v>
      </c>
      <c r="H2048" t="s">
        <v>3905</v>
      </c>
      <c r="I2048" t="s">
        <v>13233</v>
      </c>
      <c r="J2048" s="1">
        <v>41181</v>
      </c>
      <c r="K2048" t="s">
        <v>13234</v>
      </c>
      <c r="L2048">
        <v>2</v>
      </c>
      <c r="N2048" t="s">
        <v>979</v>
      </c>
      <c r="O2048" s="1">
        <v>41915</v>
      </c>
      <c r="P2048" t="s">
        <v>13235</v>
      </c>
      <c r="Q2048" s="1">
        <v>41916</v>
      </c>
      <c r="R2048" t="s">
        <v>17</v>
      </c>
      <c r="S2048" s="1"/>
      <c r="T2048" t="s">
        <v>75</v>
      </c>
      <c r="U2048" t="s">
        <v>17</v>
      </c>
      <c r="V2048" t="s">
        <v>17</v>
      </c>
      <c r="W2048" t="s">
        <v>75</v>
      </c>
      <c r="X2048" s="1">
        <v>41907</v>
      </c>
      <c r="Y2048" t="s">
        <v>75</v>
      </c>
      <c r="Z2048" t="s">
        <v>75</v>
      </c>
      <c r="AA2048" t="s">
        <v>75</v>
      </c>
      <c r="AB2048" t="s">
        <v>17</v>
      </c>
      <c r="AC2048" t="s">
        <v>75</v>
      </c>
      <c r="AD2048" s="1">
        <v>41190</v>
      </c>
      <c r="AE2048" s="1">
        <v>41338</v>
      </c>
      <c r="AF2048" s="1"/>
      <c r="AG2048">
        <v>4</v>
      </c>
      <c r="AH2048" s="1">
        <v>41284</v>
      </c>
      <c r="AI2048" s="1">
        <v>41376</v>
      </c>
      <c r="AJ2048" s="1"/>
      <c r="AK2048" s="1">
        <v>41916</v>
      </c>
      <c r="AL2048" s="1">
        <v>41917</v>
      </c>
      <c r="AM2048" s="1"/>
      <c r="AN2048" s="1"/>
      <c r="AO2048" t="s">
        <v>75</v>
      </c>
      <c r="AP2048" t="s">
        <v>17</v>
      </c>
      <c r="AQ2048" t="s">
        <v>17</v>
      </c>
      <c r="AR2048" t="s">
        <v>17</v>
      </c>
      <c r="AS2048" s="1"/>
      <c r="AT2048" t="s">
        <v>18</v>
      </c>
      <c r="AU2048" s="1">
        <v>41928</v>
      </c>
      <c r="AV2048" t="s">
        <v>17</v>
      </c>
      <c r="AW2048" t="s">
        <v>17</v>
      </c>
      <c r="AX2048" t="s">
        <v>17</v>
      </c>
      <c r="AY2048" s="1">
        <v>41928</v>
      </c>
      <c r="AZ2048" t="s">
        <v>17</v>
      </c>
      <c r="BA2048" t="s">
        <v>17</v>
      </c>
      <c r="BB2048" t="s">
        <v>17</v>
      </c>
      <c r="BC2048" s="1">
        <v>41928</v>
      </c>
      <c r="BD2048" s="1">
        <v>41928</v>
      </c>
      <c r="BE2048" t="s">
        <v>17</v>
      </c>
      <c r="BF2048" t="s">
        <v>17</v>
      </c>
      <c r="BG2048" t="s">
        <v>17</v>
      </c>
      <c r="BH2048" t="s">
        <v>1004</v>
      </c>
      <c r="BI2048" t="s">
        <v>17</v>
      </c>
      <c r="BJ2048" s="1"/>
      <c r="BK2048" t="b">
        <v>0</v>
      </c>
      <c r="BL2048" t="b">
        <v>0</v>
      </c>
      <c r="BN2048" t="s">
        <v>85</v>
      </c>
      <c r="BO2048" t="b">
        <v>0</v>
      </c>
      <c r="BP2048" t="b">
        <v>0</v>
      </c>
      <c r="BQ2048">
        <v>2091</v>
      </c>
      <c r="BR2048">
        <v>1</v>
      </c>
    </row>
    <row r="2049" spans="1:70" x14ac:dyDescent="0.25">
      <c r="A2049" t="s">
        <v>13236</v>
      </c>
      <c r="B2049" s="1"/>
      <c r="C2049" t="s">
        <v>734</v>
      </c>
      <c r="D2049" t="s">
        <v>29</v>
      </c>
      <c r="E2049" t="s">
        <v>6405</v>
      </c>
      <c r="F2049" t="s">
        <v>13237</v>
      </c>
      <c r="G2049" t="s">
        <v>13238</v>
      </c>
      <c r="I2049" t="s">
        <v>13239</v>
      </c>
      <c r="J2049" s="1">
        <v>40182</v>
      </c>
      <c r="K2049" t="s">
        <v>13240</v>
      </c>
      <c r="L2049">
        <v>4</v>
      </c>
      <c r="N2049" t="s">
        <v>979</v>
      </c>
      <c r="O2049" s="1">
        <v>41919</v>
      </c>
      <c r="P2049" t="s">
        <v>13241</v>
      </c>
      <c r="Q2049" s="1">
        <v>41919</v>
      </c>
      <c r="R2049" t="s">
        <v>75</v>
      </c>
      <c r="S2049" s="1">
        <v>41919</v>
      </c>
      <c r="T2049" t="s">
        <v>75</v>
      </c>
      <c r="U2049" t="s">
        <v>75</v>
      </c>
      <c r="V2049" t="s">
        <v>17</v>
      </c>
      <c r="W2049" t="s">
        <v>75</v>
      </c>
      <c r="X2049" s="1">
        <v>41904</v>
      </c>
      <c r="Y2049" t="s">
        <v>75</v>
      </c>
      <c r="Z2049" t="s">
        <v>75</v>
      </c>
      <c r="AA2049" t="s">
        <v>75</v>
      </c>
      <c r="AB2049" t="s">
        <v>17</v>
      </c>
      <c r="AC2049" t="s">
        <v>75</v>
      </c>
      <c r="AD2049" s="1">
        <v>40183</v>
      </c>
      <c r="AE2049" s="1">
        <v>40273</v>
      </c>
      <c r="AF2049" s="1"/>
      <c r="AG2049">
        <v>4</v>
      </c>
      <c r="AH2049" s="1">
        <v>40242</v>
      </c>
      <c r="AI2049" s="1">
        <v>40302</v>
      </c>
      <c r="AJ2049" s="1"/>
      <c r="AK2049" s="1">
        <v>41919</v>
      </c>
      <c r="AL2049" s="1">
        <v>41920</v>
      </c>
      <c r="AM2049" s="1"/>
      <c r="AN2049" s="1"/>
      <c r="AO2049" t="s">
        <v>75</v>
      </c>
      <c r="AP2049" t="s">
        <v>17</v>
      </c>
      <c r="AQ2049" t="s">
        <v>17</v>
      </c>
      <c r="AR2049" t="s">
        <v>17</v>
      </c>
      <c r="AS2049" s="1"/>
      <c r="AT2049" t="s">
        <v>18</v>
      </c>
      <c r="AU2049" s="1">
        <v>41928</v>
      </c>
      <c r="AV2049" t="s">
        <v>17</v>
      </c>
      <c r="AW2049" t="s">
        <v>17</v>
      </c>
      <c r="AX2049" t="s">
        <v>17</v>
      </c>
      <c r="AY2049" s="1">
        <v>41928</v>
      </c>
      <c r="AZ2049" t="s">
        <v>17</v>
      </c>
      <c r="BA2049" t="s">
        <v>17</v>
      </c>
      <c r="BB2049" t="s">
        <v>17</v>
      </c>
      <c r="BC2049" s="1">
        <v>41928</v>
      </c>
      <c r="BD2049" s="1">
        <v>41928</v>
      </c>
      <c r="BE2049" t="s">
        <v>17</v>
      </c>
      <c r="BF2049" t="s">
        <v>17</v>
      </c>
      <c r="BG2049" t="s">
        <v>17</v>
      </c>
      <c r="BH2049" t="s">
        <v>1004</v>
      </c>
      <c r="BI2049" t="s">
        <v>17</v>
      </c>
      <c r="BJ2049" s="1"/>
      <c r="BK2049" t="b">
        <v>0</v>
      </c>
      <c r="BL2049" t="b">
        <v>0</v>
      </c>
      <c r="BN2049" t="s">
        <v>17</v>
      </c>
      <c r="BO2049" t="b">
        <v>0</v>
      </c>
      <c r="BP2049" t="b">
        <v>0</v>
      </c>
      <c r="BQ2049">
        <v>2092</v>
      </c>
      <c r="BR2049">
        <v>1</v>
      </c>
    </row>
    <row r="2050" spans="1:70" x14ac:dyDescent="0.25">
      <c r="A2050" t="s">
        <v>13242</v>
      </c>
      <c r="B2050" s="1"/>
      <c r="C2050" t="s">
        <v>1601</v>
      </c>
      <c r="D2050" t="s">
        <v>29</v>
      </c>
      <c r="F2050" t="s">
        <v>13243</v>
      </c>
      <c r="G2050" t="s">
        <v>13244</v>
      </c>
      <c r="I2050" t="s">
        <v>13245</v>
      </c>
      <c r="J2050" s="1">
        <v>41311</v>
      </c>
      <c r="K2050" t="s">
        <v>13246</v>
      </c>
      <c r="L2050">
        <v>1</v>
      </c>
      <c r="M2050">
        <v>8</v>
      </c>
      <c r="N2050" t="s">
        <v>1011</v>
      </c>
      <c r="O2050" s="1">
        <v>41914</v>
      </c>
      <c r="P2050" t="s">
        <v>12602</v>
      </c>
      <c r="Q2050" s="1">
        <v>41915</v>
      </c>
      <c r="R2050" t="s">
        <v>75</v>
      </c>
      <c r="S2050" s="1">
        <v>41913</v>
      </c>
      <c r="T2050" t="s">
        <v>75</v>
      </c>
      <c r="U2050" t="s">
        <v>17</v>
      </c>
      <c r="V2050" t="s">
        <v>17</v>
      </c>
      <c r="W2050" t="s">
        <v>75</v>
      </c>
      <c r="X2050" s="1">
        <v>41906</v>
      </c>
      <c r="Y2050" t="s">
        <v>75</v>
      </c>
      <c r="Z2050" t="s">
        <v>75</v>
      </c>
      <c r="AA2050" t="s">
        <v>75</v>
      </c>
      <c r="AB2050" t="s">
        <v>75</v>
      </c>
      <c r="AC2050" t="s">
        <v>75</v>
      </c>
      <c r="AD2050" s="1">
        <v>41318</v>
      </c>
      <c r="AE2050" s="1">
        <v>41403</v>
      </c>
      <c r="AF2050" s="1"/>
      <c r="AG2050">
        <v>4</v>
      </c>
      <c r="AH2050" s="1">
        <v>41373</v>
      </c>
      <c r="AI2050" s="1">
        <v>41436</v>
      </c>
      <c r="AJ2050" s="1"/>
      <c r="AK2050" s="1">
        <v>41915</v>
      </c>
      <c r="AL2050" s="1"/>
      <c r="AM2050" s="1"/>
      <c r="AN2050" s="1"/>
      <c r="AO2050" t="s">
        <v>75</v>
      </c>
      <c r="AP2050" t="s">
        <v>17</v>
      </c>
      <c r="AQ2050" t="s">
        <v>17</v>
      </c>
      <c r="AR2050" t="s">
        <v>17</v>
      </c>
      <c r="AS2050" s="1"/>
      <c r="AT2050" t="s">
        <v>18</v>
      </c>
      <c r="AU2050" s="1">
        <v>41928</v>
      </c>
      <c r="AV2050" t="s">
        <v>17</v>
      </c>
      <c r="AW2050" t="s">
        <v>17</v>
      </c>
      <c r="AX2050" t="s">
        <v>17</v>
      </c>
      <c r="AY2050" s="1">
        <v>41928</v>
      </c>
      <c r="AZ2050" t="s">
        <v>17</v>
      </c>
      <c r="BA2050" t="s">
        <v>17</v>
      </c>
      <c r="BB2050" t="s">
        <v>17</v>
      </c>
      <c r="BC2050" s="1">
        <v>41928</v>
      </c>
      <c r="BD2050" s="1">
        <v>41928</v>
      </c>
      <c r="BE2050" t="s">
        <v>17</v>
      </c>
      <c r="BF2050" t="s">
        <v>17</v>
      </c>
      <c r="BG2050" t="s">
        <v>17</v>
      </c>
      <c r="BH2050" t="s">
        <v>1004</v>
      </c>
      <c r="BI2050" t="s">
        <v>17</v>
      </c>
      <c r="BJ2050" s="1"/>
      <c r="BK2050" t="b">
        <v>0</v>
      </c>
      <c r="BL2050" t="b">
        <v>0</v>
      </c>
      <c r="BN2050" t="s">
        <v>85</v>
      </c>
      <c r="BO2050" t="b">
        <v>0</v>
      </c>
      <c r="BP2050" t="b">
        <v>0</v>
      </c>
      <c r="BQ2050">
        <v>2093</v>
      </c>
      <c r="BR2050">
        <v>1</v>
      </c>
    </row>
    <row r="2051" spans="1:70" x14ac:dyDescent="0.25">
      <c r="A2051" t="s">
        <v>13247</v>
      </c>
      <c r="B2051" s="1"/>
      <c r="C2051" t="s">
        <v>52</v>
      </c>
      <c r="D2051" t="s">
        <v>35</v>
      </c>
      <c r="E2051" t="s">
        <v>13248</v>
      </c>
      <c r="F2051" t="s">
        <v>13249</v>
      </c>
      <c r="G2051" t="s">
        <v>13250</v>
      </c>
      <c r="H2051" t="s">
        <v>52</v>
      </c>
      <c r="I2051" t="s">
        <v>13251</v>
      </c>
      <c r="J2051" s="1">
        <v>41072</v>
      </c>
      <c r="K2051" t="s">
        <v>13252</v>
      </c>
      <c r="L2051">
        <v>2</v>
      </c>
      <c r="M2051">
        <v>4</v>
      </c>
      <c r="N2051" t="s">
        <v>1011</v>
      </c>
      <c r="O2051" s="1">
        <v>41909</v>
      </c>
      <c r="P2051" t="s">
        <v>13253</v>
      </c>
      <c r="Q2051" s="1">
        <v>41909</v>
      </c>
      <c r="S2051" s="1"/>
      <c r="T2051" t="s">
        <v>75</v>
      </c>
      <c r="U2051" t="s">
        <v>17</v>
      </c>
      <c r="V2051" t="s">
        <v>17</v>
      </c>
      <c r="W2051" t="s">
        <v>17</v>
      </c>
      <c r="X2051" s="1">
        <v>41902</v>
      </c>
      <c r="Y2051" t="s">
        <v>75</v>
      </c>
      <c r="Z2051" t="s">
        <v>75</v>
      </c>
      <c r="AA2051" t="s">
        <v>75</v>
      </c>
      <c r="AB2051" t="s">
        <v>75</v>
      </c>
      <c r="AC2051" t="s">
        <v>75</v>
      </c>
      <c r="AD2051" s="1"/>
      <c r="AE2051" s="1"/>
      <c r="AF2051" s="1"/>
      <c r="AG2051">
        <v>99</v>
      </c>
      <c r="AH2051" s="1"/>
      <c r="AI2051" s="1"/>
      <c r="AJ2051" s="1"/>
      <c r="AK2051" s="1">
        <v>41910</v>
      </c>
      <c r="AL2051" s="1">
        <v>41911</v>
      </c>
      <c r="AM2051" s="1"/>
      <c r="AN2051" s="1"/>
      <c r="AO2051" t="s">
        <v>75</v>
      </c>
      <c r="AP2051" t="s">
        <v>17</v>
      </c>
      <c r="AQ2051" t="s">
        <v>17</v>
      </c>
      <c r="AR2051" t="s">
        <v>17</v>
      </c>
      <c r="AS2051" s="1"/>
      <c r="AT2051" t="s">
        <v>18</v>
      </c>
      <c r="AU2051" s="1">
        <v>41940</v>
      </c>
      <c r="AV2051" t="s">
        <v>17</v>
      </c>
      <c r="AW2051" t="s">
        <v>17</v>
      </c>
      <c r="AX2051" t="s">
        <v>17</v>
      </c>
      <c r="AY2051" s="1">
        <v>41940</v>
      </c>
      <c r="AZ2051" t="s">
        <v>17</v>
      </c>
      <c r="BA2051" t="s">
        <v>17</v>
      </c>
      <c r="BB2051" t="s">
        <v>17</v>
      </c>
      <c r="BC2051" s="1">
        <v>41940</v>
      </c>
      <c r="BD2051" s="1">
        <v>41933</v>
      </c>
      <c r="BE2051" t="s">
        <v>17</v>
      </c>
      <c r="BF2051" t="s">
        <v>17</v>
      </c>
      <c r="BG2051" t="s">
        <v>17</v>
      </c>
      <c r="BI2051" t="s">
        <v>17</v>
      </c>
      <c r="BJ2051" s="1"/>
      <c r="BK2051" t="b">
        <v>0</v>
      </c>
      <c r="BL2051" t="b">
        <v>0</v>
      </c>
      <c r="BN2051" t="s">
        <v>85</v>
      </c>
      <c r="BO2051" t="b">
        <v>0</v>
      </c>
      <c r="BP2051" t="b">
        <v>0</v>
      </c>
      <c r="BQ2051">
        <v>2094</v>
      </c>
      <c r="BR2051">
        <v>1</v>
      </c>
    </row>
    <row r="2052" spans="1:70" x14ac:dyDescent="0.25">
      <c r="A2052" t="s">
        <v>13254</v>
      </c>
      <c r="B2052" s="1"/>
      <c r="C2052" t="s">
        <v>52</v>
      </c>
      <c r="D2052" t="s">
        <v>35</v>
      </c>
      <c r="E2052" t="s">
        <v>13255</v>
      </c>
      <c r="F2052" t="s">
        <v>13256</v>
      </c>
      <c r="G2052" t="s">
        <v>13257</v>
      </c>
      <c r="H2052" t="s">
        <v>52</v>
      </c>
      <c r="I2052" t="s">
        <v>13258</v>
      </c>
      <c r="J2052" s="1">
        <v>40853</v>
      </c>
      <c r="K2052" t="s">
        <v>13259</v>
      </c>
      <c r="L2052">
        <v>2</v>
      </c>
      <c r="M2052">
        <v>11</v>
      </c>
      <c r="N2052" t="s">
        <v>1011</v>
      </c>
      <c r="O2052" s="1">
        <v>41915</v>
      </c>
      <c r="P2052" t="s">
        <v>13260</v>
      </c>
      <c r="Q2052" s="1">
        <v>41915</v>
      </c>
      <c r="R2052" t="s">
        <v>75</v>
      </c>
      <c r="S2052" s="1">
        <v>41913</v>
      </c>
      <c r="T2052" t="s">
        <v>75</v>
      </c>
      <c r="U2052" t="s">
        <v>75</v>
      </c>
      <c r="V2052" t="s">
        <v>17</v>
      </c>
      <c r="W2052" t="s">
        <v>17</v>
      </c>
      <c r="X2052" s="1">
        <v>41904</v>
      </c>
      <c r="Y2052" t="s">
        <v>75</v>
      </c>
      <c r="Z2052" t="s">
        <v>75</v>
      </c>
      <c r="AA2052" t="s">
        <v>17</v>
      </c>
      <c r="AB2052" t="s">
        <v>17</v>
      </c>
      <c r="AC2052" t="s">
        <v>75</v>
      </c>
      <c r="AD2052" s="1"/>
      <c r="AE2052" s="1"/>
      <c r="AF2052" s="1"/>
      <c r="AG2052">
        <v>99</v>
      </c>
      <c r="AH2052" s="1"/>
      <c r="AI2052" s="1"/>
      <c r="AJ2052" s="1"/>
      <c r="AK2052" s="1">
        <v>41917</v>
      </c>
      <c r="AL2052" s="1">
        <v>41918</v>
      </c>
      <c r="AM2052" s="1"/>
      <c r="AN2052" s="1"/>
      <c r="AO2052" t="s">
        <v>75</v>
      </c>
      <c r="AP2052" t="s">
        <v>17</v>
      </c>
      <c r="AQ2052" t="s">
        <v>17</v>
      </c>
      <c r="AR2052" t="s">
        <v>17</v>
      </c>
      <c r="AS2052" s="1"/>
      <c r="AT2052" t="s">
        <v>18</v>
      </c>
      <c r="AU2052" s="1">
        <v>41940</v>
      </c>
      <c r="AV2052" t="s">
        <v>17</v>
      </c>
      <c r="AW2052" t="s">
        <v>17</v>
      </c>
      <c r="AX2052" t="s">
        <v>17</v>
      </c>
      <c r="AY2052" s="1">
        <v>41940</v>
      </c>
      <c r="AZ2052" t="s">
        <v>17</v>
      </c>
      <c r="BA2052" t="s">
        <v>17</v>
      </c>
      <c r="BB2052" t="s">
        <v>17</v>
      </c>
      <c r="BC2052" s="1">
        <v>41940</v>
      </c>
      <c r="BD2052" s="1">
        <v>41933</v>
      </c>
      <c r="BE2052" t="s">
        <v>17</v>
      </c>
      <c r="BF2052" t="s">
        <v>17</v>
      </c>
      <c r="BG2052" t="s">
        <v>17</v>
      </c>
      <c r="BH2052" t="s">
        <v>1004</v>
      </c>
      <c r="BI2052" t="s">
        <v>17</v>
      </c>
      <c r="BJ2052" s="1"/>
      <c r="BK2052" t="b">
        <v>0</v>
      </c>
      <c r="BL2052" t="b">
        <v>0</v>
      </c>
      <c r="BN2052" t="s">
        <v>85</v>
      </c>
      <c r="BO2052" t="b">
        <v>0</v>
      </c>
      <c r="BP2052" t="b">
        <v>0</v>
      </c>
      <c r="BQ2052">
        <v>2095</v>
      </c>
      <c r="BR2052">
        <v>1</v>
      </c>
    </row>
    <row r="2053" spans="1:70" x14ac:dyDescent="0.25">
      <c r="A2053" t="s">
        <v>13261</v>
      </c>
      <c r="B2053" s="1"/>
      <c r="C2053" t="s">
        <v>5304</v>
      </c>
      <c r="D2053" t="s">
        <v>41</v>
      </c>
      <c r="F2053" t="s">
        <v>13262</v>
      </c>
      <c r="G2053" t="s">
        <v>13263</v>
      </c>
      <c r="H2053" t="s">
        <v>5304</v>
      </c>
      <c r="I2053" t="s">
        <v>13264</v>
      </c>
      <c r="J2053" s="1"/>
      <c r="K2053" t="s">
        <v>13265</v>
      </c>
      <c r="L2053">
        <v>7</v>
      </c>
      <c r="M2053">
        <v>2</v>
      </c>
      <c r="N2053" t="s">
        <v>979</v>
      </c>
      <c r="O2053" s="1">
        <v>41905</v>
      </c>
      <c r="P2053" t="s">
        <v>13266</v>
      </c>
      <c r="Q2053" s="1">
        <v>41905</v>
      </c>
      <c r="R2053" t="s">
        <v>75</v>
      </c>
      <c r="S2053" s="1">
        <v>41905</v>
      </c>
      <c r="T2053" t="s">
        <v>75</v>
      </c>
      <c r="U2053" t="s">
        <v>17</v>
      </c>
      <c r="V2053" t="s">
        <v>17</v>
      </c>
      <c r="W2053" t="s">
        <v>75</v>
      </c>
      <c r="X2053" s="1">
        <v>41905</v>
      </c>
      <c r="Y2053" t="s">
        <v>75</v>
      </c>
      <c r="Z2053" t="s">
        <v>75</v>
      </c>
      <c r="AA2053" t="s">
        <v>75</v>
      </c>
      <c r="AB2053" t="s">
        <v>75</v>
      </c>
      <c r="AC2053" t="s">
        <v>75</v>
      </c>
      <c r="AD2053" s="1">
        <v>39325</v>
      </c>
      <c r="AE2053" s="1">
        <v>39430</v>
      </c>
      <c r="AF2053" s="1"/>
      <c r="AG2053">
        <v>4</v>
      </c>
      <c r="AH2053" s="1">
        <v>39388</v>
      </c>
      <c r="AI2053" s="1">
        <v>39465</v>
      </c>
      <c r="AJ2053" s="1"/>
      <c r="AK2053" s="1">
        <v>41905</v>
      </c>
      <c r="AL2053" s="1">
        <v>41906</v>
      </c>
      <c r="AM2053" s="1"/>
      <c r="AN2053" s="1"/>
      <c r="AO2053" t="s">
        <v>75</v>
      </c>
      <c r="AP2053" t="s">
        <v>17</v>
      </c>
      <c r="AQ2053" t="s">
        <v>17</v>
      </c>
      <c r="AR2053" t="s">
        <v>17</v>
      </c>
      <c r="AS2053" s="1"/>
      <c r="AT2053" t="s">
        <v>18</v>
      </c>
      <c r="AU2053" s="1">
        <v>41940</v>
      </c>
      <c r="AV2053" t="s">
        <v>17</v>
      </c>
      <c r="AW2053" t="s">
        <v>17</v>
      </c>
      <c r="AX2053" t="s">
        <v>17</v>
      </c>
      <c r="AY2053" s="1">
        <v>41940</v>
      </c>
      <c r="AZ2053" t="s">
        <v>17</v>
      </c>
      <c r="BA2053" t="s">
        <v>17</v>
      </c>
      <c r="BB2053" t="s">
        <v>17</v>
      </c>
      <c r="BC2053" s="1">
        <v>41940</v>
      </c>
      <c r="BD2053" s="1">
        <v>41933</v>
      </c>
      <c r="BE2053" t="s">
        <v>17</v>
      </c>
      <c r="BF2053" t="s">
        <v>17</v>
      </c>
      <c r="BG2053" t="s">
        <v>17</v>
      </c>
      <c r="BH2053" t="s">
        <v>1004</v>
      </c>
      <c r="BI2053" t="s">
        <v>17</v>
      </c>
      <c r="BJ2053" s="1"/>
      <c r="BK2053" t="b">
        <v>0</v>
      </c>
      <c r="BL2053" t="b">
        <v>0</v>
      </c>
      <c r="BN2053" t="s">
        <v>85</v>
      </c>
      <c r="BO2053" t="b">
        <v>0</v>
      </c>
      <c r="BP2053" t="b">
        <v>0</v>
      </c>
      <c r="BQ2053">
        <v>2096</v>
      </c>
      <c r="BR2053">
        <v>1</v>
      </c>
    </row>
    <row r="2054" spans="1:70" x14ac:dyDescent="0.25">
      <c r="A2054" t="s">
        <v>13267</v>
      </c>
      <c r="B2054" s="1"/>
      <c r="C2054" t="s">
        <v>62</v>
      </c>
      <c r="D2054" t="s">
        <v>29</v>
      </c>
      <c r="E2054" t="s">
        <v>13268</v>
      </c>
      <c r="F2054" t="s">
        <v>13269</v>
      </c>
      <c r="G2054" t="s">
        <v>13270</v>
      </c>
      <c r="H2054" t="s">
        <v>62</v>
      </c>
      <c r="I2054" t="s">
        <v>13271</v>
      </c>
      <c r="J2054" s="1">
        <v>36605</v>
      </c>
      <c r="K2054" t="s">
        <v>13272</v>
      </c>
      <c r="L2054">
        <v>14</v>
      </c>
      <c r="M2054">
        <v>7</v>
      </c>
      <c r="N2054" t="s">
        <v>979</v>
      </c>
      <c r="O2054" s="1">
        <v>41919</v>
      </c>
      <c r="P2054" t="s">
        <v>13273</v>
      </c>
      <c r="Q2054" s="1">
        <v>41919</v>
      </c>
      <c r="R2054" t="s">
        <v>17</v>
      </c>
      <c r="S2054" s="1"/>
      <c r="T2054" t="s">
        <v>17</v>
      </c>
      <c r="U2054" t="s">
        <v>75</v>
      </c>
      <c r="V2054" t="s">
        <v>17</v>
      </c>
      <c r="W2054" t="s">
        <v>75</v>
      </c>
      <c r="X2054" s="1">
        <v>41915</v>
      </c>
      <c r="Y2054" t="s">
        <v>75</v>
      </c>
      <c r="Z2054" t="s">
        <v>75</v>
      </c>
      <c r="AA2054" t="s">
        <v>75</v>
      </c>
      <c r="AB2054" t="s">
        <v>17</v>
      </c>
      <c r="AC2054" t="s">
        <v>75</v>
      </c>
      <c r="AD2054" s="1"/>
      <c r="AE2054" s="1"/>
      <c r="AF2054" s="1"/>
      <c r="AG2054">
        <v>99</v>
      </c>
      <c r="AH2054" s="1"/>
      <c r="AI2054" s="1"/>
      <c r="AJ2054" s="1"/>
      <c r="AK2054" s="1">
        <v>41919</v>
      </c>
      <c r="AL2054" s="1">
        <v>41920</v>
      </c>
      <c r="AM2054" s="1"/>
      <c r="AN2054" s="1"/>
      <c r="AO2054" t="s">
        <v>75</v>
      </c>
      <c r="AP2054" t="s">
        <v>17</v>
      </c>
      <c r="AQ2054" t="s">
        <v>17</v>
      </c>
      <c r="AR2054" t="s">
        <v>17</v>
      </c>
      <c r="AS2054" s="1"/>
      <c r="AT2054" t="s">
        <v>18</v>
      </c>
      <c r="AU2054" s="1">
        <v>41940</v>
      </c>
      <c r="AV2054" t="s">
        <v>17</v>
      </c>
      <c r="AW2054" t="s">
        <v>17</v>
      </c>
      <c r="AX2054" t="s">
        <v>17</v>
      </c>
      <c r="AY2054" s="1">
        <v>41940</v>
      </c>
      <c r="AZ2054" t="s">
        <v>17</v>
      </c>
      <c r="BA2054" t="s">
        <v>17</v>
      </c>
      <c r="BB2054" t="s">
        <v>17</v>
      </c>
      <c r="BC2054" s="1">
        <v>41940</v>
      </c>
      <c r="BD2054" s="1">
        <v>41935</v>
      </c>
      <c r="BE2054" t="s">
        <v>17</v>
      </c>
      <c r="BG2054" t="s">
        <v>17</v>
      </c>
      <c r="BH2054" t="s">
        <v>1004</v>
      </c>
      <c r="BI2054" t="s">
        <v>17</v>
      </c>
      <c r="BJ2054" s="1"/>
      <c r="BK2054" t="b">
        <v>0</v>
      </c>
      <c r="BL2054" t="b">
        <v>0</v>
      </c>
      <c r="BN2054" t="s">
        <v>85</v>
      </c>
      <c r="BO2054" t="b">
        <v>0</v>
      </c>
      <c r="BP2054" t="b">
        <v>0</v>
      </c>
      <c r="BQ2054">
        <v>2097</v>
      </c>
      <c r="BR2054">
        <v>1</v>
      </c>
    </row>
    <row r="2055" spans="1:70" x14ac:dyDescent="0.25">
      <c r="A2055" t="s">
        <v>13274</v>
      </c>
      <c r="B2055" s="1"/>
      <c r="C2055" t="s">
        <v>734</v>
      </c>
      <c r="D2055" t="s">
        <v>29</v>
      </c>
      <c r="E2055" t="s">
        <v>13275</v>
      </c>
      <c r="F2055" t="s">
        <v>13276</v>
      </c>
      <c r="G2055" t="s">
        <v>11315</v>
      </c>
      <c r="H2055" t="s">
        <v>13277</v>
      </c>
      <c r="I2055" t="s">
        <v>13278</v>
      </c>
      <c r="J2055" s="1">
        <v>41051</v>
      </c>
      <c r="K2055" t="s">
        <v>13279</v>
      </c>
      <c r="L2055">
        <v>2</v>
      </c>
      <c r="M2055">
        <v>5</v>
      </c>
      <c r="N2055" t="s">
        <v>1011</v>
      </c>
      <c r="O2055" s="1">
        <v>41926</v>
      </c>
      <c r="P2055" t="s">
        <v>13280</v>
      </c>
      <c r="Q2055" s="1">
        <v>41926</v>
      </c>
      <c r="R2055" t="s">
        <v>75</v>
      </c>
      <c r="S2055" s="1">
        <v>41925</v>
      </c>
      <c r="T2055" t="s">
        <v>75</v>
      </c>
      <c r="U2055" t="s">
        <v>17</v>
      </c>
      <c r="V2055" t="s">
        <v>17</v>
      </c>
      <c r="W2055" t="s">
        <v>75</v>
      </c>
      <c r="X2055" s="1">
        <v>41918</v>
      </c>
      <c r="Y2055" t="s">
        <v>75</v>
      </c>
      <c r="Z2055" t="s">
        <v>75</v>
      </c>
      <c r="AA2055" t="s">
        <v>75</v>
      </c>
      <c r="AB2055" t="s">
        <v>17</v>
      </c>
      <c r="AC2055" t="s">
        <v>75</v>
      </c>
      <c r="AD2055" s="1">
        <v>41113</v>
      </c>
      <c r="AE2055" s="1">
        <v>41176</v>
      </c>
      <c r="AF2055" s="1"/>
      <c r="AG2055">
        <v>3</v>
      </c>
      <c r="AH2055" s="1">
        <v>41144</v>
      </c>
      <c r="AI2055" s="1"/>
      <c r="AJ2055" s="1"/>
      <c r="AK2055" s="1">
        <v>41925</v>
      </c>
      <c r="AL2055" s="1">
        <v>41926</v>
      </c>
      <c r="AM2055" s="1"/>
      <c r="AN2055" s="1"/>
      <c r="AO2055" t="s">
        <v>75</v>
      </c>
      <c r="AP2055" t="s">
        <v>17</v>
      </c>
      <c r="AQ2055" t="s">
        <v>17</v>
      </c>
      <c r="AR2055" t="s">
        <v>17</v>
      </c>
      <c r="AS2055" s="1"/>
      <c r="AT2055" t="s">
        <v>18</v>
      </c>
      <c r="AU2055" s="1">
        <v>41940</v>
      </c>
      <c r="AV2055" t="s">
        <v>17</v>
      </c>
      <c r="AW2055" t="s">
        <v>17</v>
      </c>
      <c r="AX2055" t="s">
        <v>17</v>
      </c>
      <c r="AY2055" s="1">
        <v>41940</v>
      </c>
      <c r="AZ2055" t="s">
        <v>17</v>
      </c>
      <c r="BA2055" t="s">
        <v>17</v>
      </c>
      <c r="BB2055" t="s">
        <v>17</v>
      </c>
      <c r="BC2055" s="1">
        <v>41932</v>
      </c>
      <c r="BD2055" s="1">
        <v>41935</v>
      </c>
      <c r="BE2055" t="s">
        <v>17</v>
      </c>
      <c r="BF2055" t="s">
        <v>17</v>
      </c>
      <c r="BH2055" t="s">
        <v>1004</v>
      </c>
      <c r="BI2055" t="s">
        <v>17</v>
      </c>
      <c r="BJ2055" s="1"/>
      <c r="BK2055" t="b">
        <v>0</v>
      </c>
      <c r="BL2055" t="b">
        <v>0</v>
      </c>
      <c r="BN2055" t="s">
        <v>85</v>
      </c>
      <c r="BO2055" t="b">
        <v>0</v>
      </c>
      <c r="BP2055" t="b">
        <v>0</v>
      </c>
      <c r="BQ2055">
        <v>2098</v>
      </c>
      <c r="BR2055">
        <v>1</v>
      </c>
    </row>
    <row r="2056" spans="1:70" x14ac:dyDescent="0.25">
      <c r="A2056" t="s">
        <v>13281</v>
      </c>
      <c r="B2056" s="1"/>
      <c r="C2056" t="s">
        <v>44</v>
      </c>
      <c r="D2056" t="s">
        <v>24</v>
      </c>
      <c r="E2056" t="s">
        <v>13282</v>
      </c>
      <c r="F2056" t="s">
        <v>13283</v>
      </c>
      <c r="G2056" t="s">
        <v>13284</v>
      </c>
      <c r="H2056" t="s">
        <v>44</v>
      </c>
      <c r="I2056" t="s">
        <v>13285</v>
      </c>
      <c r="J2056" s="1">
        <v>37415</v>
      </c>
      <c r="K2056" t="s">
        <v>13286</v>
      </c>
      <c r="L2056">
        <v>12</v>
      </c>
      <c r="M2056">
        <v>4</v>
      </c>
      <c r="N2056" t="s">
        <v>1011</v>
      </c>
      <c r="O2056" s="1">
        <v>41925</v>
      </c>
      <c r="P2056" t="s">
        <v>13287</v>
      </c>
      <c r="Q2056" s="1">
        <v>41925</v>
      </c>
      <c r="R2056" t="s">
        <v>75</v>
      </c>
      <c r="S2056" s="1">
        <v>41925</v>
      </c>
      <c r="T2056" t="s">
        <v>75</v>
      </c>
      <c r="U2056" t="s">
        <v>17</v>
      </c>
      <c r="V2056" t="s">
        <v>75</v>
      </c>
      <c r="W2056" t="s">
        <v>17</v>
      </c>
      <c r="X2056" s="1">
        <v>41922</v>
      </c>
      <c r="Y2056" t="s">
        <v>75</v>
      </c>
      <c r="Z2056" t="s">
        <v>75</v>
      </c>
      <c r="AA2056" t="s">
        <v>75</v>
      </c>
      <c r="AB2056" t="s">
        <v>17</v>
      </c>
      <c r="AD2056" s="1"/>
      <c r="AE2056" s="1"/>
      <c r="AF2056" s="1"/>
      <c r="AG2056">
        <v>99</v>
      </c>
      <c r="AH2056" s="1"/>
      <c r="AI2056" s="1"/>
      <c r="AJ2056" s="1"/>
      <c r="AK2056" s="1">
        <v>41927</v>
      </c>
      <c r="AL2056" s="1">
        <v>41928</v>
      </c>
      <c r="AM2056" s="1"/>
      <c r="AN2056" s="1"/>
      <c r="AO2056" t="s">
        <v>75</v>
      </c>
      <c r="AP2056" t="s">
        <v>17</v>
      </c>
      <c r="AQ2056" t="s">
        <v>17</v>
      </c>
      <c r="AR2056" t="s">
        <v>17</v>
      </c>
      <c r="AS2056" s="1"/>
      <c r="AT2056" t="s">
        <v>18</v>
      </c>
      <c r="AU2056" s="1">
        <v>41940</v>
      </c>
      <c r="AV2056" t="s">
        <v>17</v>
      </c>
      <c r="AW2056" t="s">
        <v>17</v>
      </c>
      <c r="AX2056" t="s">
        <v>17</v>
      </c>
      <c r="AY2056" s="1">
        <v>41940</v>
      </c>
      <c r="AZ2056" t="s">
        <v>17</v>
      </c>
      <c r="BA2056" t="s">
        <v>17</v>
      </c>
      <c r="BB2056" t="s">
        <v>17</v>
      </c>
      <c r="BC2056" s="1">
        <v>41940</v>
      </c>
      <c r="BD2056" s="1">
        <v>41935</v>
      </c>
      <c r="BE2056" t="s">
        <v>17</v>
      </c>
      <c r="BF2056" t="s">
        <v>17</v>
      </c>
      <c r="BH2056" t="s">
        <v>1004</v>
      </c>
      <c r="BI2056" t="s">
        <v>17</v>
      </c>
      <c r="BJ2056" s="1"/>
      <c r="BK2056" t="b">
        <v>0</v>
      </c>
      <c r="BL2056" t="b">
        <v>0</v>
      </c>
      <c r="BN2056" t="s">
        <v>85</v>
      </c>
      <c r="BO2056" t="b">
        <v>0</v>
      </c>
      <c r="BP2056" t="b">
        <v>0</v>
      </c>
      <c r="BQ2056">
        <v>2099</v>
      </c>
      <c r="BR2056">
        <v>1</v>
      </c>
    </row>
    <row r="2057" spans="1:70" x14ac:dyDescent="0.25">
      <c r="A2057" t="s">
        <v>13288</v>
      </c>
      <c r="B2057" s="1"/>
      <c r="C2057" t="s">
        <v>2747</v>
      </c>
      <c r="D2057" t="s">
        <v>14</v>
      </c>
      <c r="E2057" t="s">
        <v>13289</v>
      </c>
      <c r="F2057" t="s">
        <v>13290</v>
      </c>
      <c r="G2057" t="s">
        <v>13291</v>
      </c>
      <c r="H2057" t="s">
        <v>2747</v>
      </c>
      <c r="I2057" t="s">
        <v>13292</v>
      </c>
      <c r="J2057" s="1">
        <v>40550</v>
      </c>
      <c r="K2057" t="s">
        <v>13293</v>
      </c>
      <c r="L2057">
        <v>3</v>
      </c>
      <c r="M2057">
        <v>9</v>
      </c>
      <c r="N2057" t="s">
        <v>979</v>
      </c>
      <c r="O2057" s="1">
        <v>41922</v>
      </c>
      <c r="P2057" t="s">
        <v>13294</v>
      </c>
      <c r="Q2057" s="1">
        <v>41922</v>
      </c>
      <c r="R2057" t="s">
        <v>17</v>
      </c>
      <c r="S2057" s="1"/>
      <c r="T2057" t="s">
        <v>75</v>
      </c>
      <c r="U2057" t="s">
        <v>75</v>
      </c>
      <c r="V2057" t="s">
        <v>75</v>
      </c>
      <c r="W2057" t="s">
        <v>75</v>
      </c>
      <c r="X2057" s="1">
        <v>41912</v>
      </c>
      <c r="Y2057" t="s">
        <v>17</v>
      </c>
      <c r="Z2057" t="s">
        <v>75</v>
      </c>
      <c r="AA2057" t="s">
        <v>75</v>
      </c>
      <c r="AB2057" t="s">
        <v>75</v>
      </c>
      <c r="AC2057" t="s">
        <v>75</v>
      </c>
      <c r="AD2057" s="1"/>
      <c r="AE2057" s="1"/>
      <c r="AF2057" s="1"/>
      <c r="AG2057">
        <v>99</v>
      </c>
      <c r="AH2057" s="1"/>
      <c r="AI2057" s="1"/>
      <c r="AJ2057" s="1"/>
      <c r="AK2057" s="1">
        <v>41923</v>
      </c>
      <c r="AL2057" s="1">
        <v>41924</v>
      </c>
      <c r="AM2057" s="1"/>
      <c r="AN2057" s="1"/>
      <c r="AO2057" t="s">
        <v>75</v>
      </c>
      <c r="AP2057" t="s">
        <v>17</v>
      </c>
      <c r="AQ2057" t="s">
        <v>17</v>
      </c>
      <c r="AR2057" t="s">
        <v>17</v>
      </c>
      <c r="AS2057" s="1"/>
      <c r="AT2057" t="s">
        <v>18</v>
      </c>
      <c r="AU2057" s="1">
        <v>41940</v>
      </c>
      <c r="AV2057" t="s">
        <v>17</v>
      </c>
      <c r="AW2057" t="s">
        <v>17</v>
      </c>
      <c r="AX2057" t="s">
        <v>17</v>
      </c>
      <c r="AY2057" s="1">
        <v>41940</v>
      </c>
      <c r="AZ2057" t="s">
        <v>17</v>
      </c>
      <c r="BA2057" t="s">
        <v>17</v>
      </c>
      <c r="BB2057" t="s">
        <v>17</v>
      </c>
      <c r="BC2057" s="1">
        <v>41940</v>
      </c>
      <c r="BD2057" s="1">
        <v>41940</v>
      </c>
      <c r="BE2057" t="s">
        <v>17</v>
      </c>
      <c r="BF2057" t="s">
        <v>17</v>
      </c>
      <c r="BG2057" t="s">
        <v>17</v>
      </c>
      <c r="BH2057" t="s">
        <v>1004</v>
      </c>
      <c r="BI2057" t="s">
        <v>17</v>
      </c>
      <c r="BJ2057" s="1"/>
      <c r="BK2057" t="b">
        <v>0</v>
      </c>
      <c r="BL2057" t="b">
        <v>0</v>
      </c>
      <c r="BN2057" t="s">
        <v>85</v>
      </c>
      <c r="BO2057" t="b">
        <v>0</v>
      </c>
      <c r="BP2057" t="b">
        <v>0</v>
      </c>
      <c r="BQ2057">
        <v>2100</v>
      </c>
      <c r="BR2057">
        <v>1</v>
      </c>
    </row>
    <row r="2058" spans="1:70" x14ac:dyDescent="0.25">
      <c r="A2058" t="s">
        <v>13295</v>
      </c>
      <c r="B2058" s="1"/>
      <c r="C2058" t="s">
        <v>44</v>
      </c>
      <c r="D2058" t="s">
        <v>24</v>
      </c>
      <c r="E2058" t="s">
        <v>13296</v>
      </c>
      <c r="F2058" t="s">
        <v>13297</v>
      </c>
      <c r="G2058" t="s">
        <v>5287</v>
      </c>
      <c r="H2058" t="s">
        <v>44</v>
      </c>
      <c r="I2058" t="s">
        <v>13298</v>
      </c>
      <c r="J2058" s="1">
        <v>40858</v>
      </c>
      <c r="K2058" t="s">
        <v>13299</v>
      </c>
      <c r="L2058">
        <v>1</v>
      </c>
      <c r="M2058">
        <v>11</v>
      </c>
      <c r="N2058" t="s">
        <v>979</v>
      </c>
      <c r="O2058" s="1">
        <v>41925</v>
      </c>
      <c r="P2058" t="s">
        <v>13300</v>
      </c>
      <c r="Q2058" s="1">
        <v>41925</v>
      </c>
      <c r="R2058" t="s">
        <v>17</v>
      </c>
      <c r="S2058" s="1"/>
      <c r="T2058" t="s">
        <v>17</v>
      </c>
      <c r="U2058" t="s">
        <v>75</v>
      </c>
      <c r="V2058" t="s">
        <v>17</v>
      </c>
      <c r="W2058" t="s">
        <v>17</v>
      </c>
      <c r="X2058" s="1">
        <v>41917</v>
      </c>
      <c r="Y2058" t="s">
        <v>75</v>
      </c>
      <c r="Z2058" t="s">
        <v>75</v>
      </c>
      <c r="AA2058" t="s">
        <v>75</v>
      </c>
      <c r="AB2058" t="s">
        <v>17</v>
      </c>
      <c r="AD2058" s="1"/>
      <c r="AE2058" s="1"/>
      <c r="AF2058" s="1"/>
      <c r="AG2058">
        <v>99</v>
      </c>
      <c r="AH2058" s="1"/>
      <c r="AI2058" s="1"/>
      <c r="AJ2058" s="1"/>
      <c r="AK2058" s="1">
        <v>41925</v>
      </c>
      <c r="AL2058" s="1">
        <v>41926</v>
      </c>
      <c r="AM2058" s="1"/>
      <c r="AN2058" s="1"/>
      <c r="AO2058" t="s">
        <v>75</v>
      </c>
      <c r="AP2058" t="s">
        <v>17</v>
      </c>
      <c r="AQ2058" t="s">
        <v>17</v>
      </c>
      <c r="AR2058" t="s">
        <v>17</v>
      </c>
      <c r="AS2058" s="1"/>
      <c r="AT2058" t="s">
        <v>18</v>
      </c>
      <c r="AU2058" s="1">
        <v>41940</v>
      </c>
      <c r="AV2058" t="s">
        <v>17</v>
      </c>
      <c r="AY2058" s="1">
        <v>41940</v>
      </c>
      <c r="AZ2058" t="s">
        <v>17</v>
      </c>
      <c r="BC2058" s="1">
        <v>41940</v>
      </c>
      <c r="BD2058" s="1">
        <v>41935</v>
      </c>
      <c r="BE2058" t="s">
        <v>17</v>
      </c>
      <c r="BH2058" t="s">
        <v>1004</v>
      </c>
      <c r="BI2058" t="s">
        <v>17</v>
      </c>
      <c r="BJ2058" s="1"/>
      <c r="BK2058" t="b">
        <v>0</v>
      </c>
      <c r="BL2058" t="b">
        <v>0</v>
      </c>
      <c r="BN2058" t="s">
        <v>85</v>
      </c>
      <c r="BO2058" t="b">
        <v>0</v>
      </c>
      <c r="BP2058" t="b">
        <v>0</v>
      </c>
      <c r="BQ2058">
        <v>2101</v>
      </c>
      <c r="BR2058">
        <v>1</v>
      </c>
    </row>
    <row r="2059" spans="1:70" x14ac:dyDescent="0.25">
      <c r="A2059" t="s">
        <v>13301</v>
      </c>
      <c r="B2059" s="1"/>
      <c r="C2059" t="s">
        <v>1853</v>
      </c>
      <c r="D2059" t="s">
        <v>32</v>
      </c>
      <c r="E2059" t="s">
        <v>13302</v>
      </c>
      <c r="F2059" t="s">
        <v>13303</v>
      </c>
      <c r="G2059" t="s">
        <v>13304</v>
      </c>
      <c r="H2059" t="s">
        <v>13305</v>
      </c>
      <c r="I2059" t="s">
        <v>13306</v>
      </c>
      <c r="J2059" s="1">
        <v>40735</v>
      </c>
      <c r="K2059" t="s">
        <v>13307</v>
      </c>
      <c r="L2059">
        <v>3</v>
      </c>
      <c r="M2059">
        <v>3</v>
      </c>
      <c r="N2059" t="s">
        <v>1011</v>
      </c>
      <c r="O2059" s="1">
        <v>41920</v>
      </c>
      <c r="P2059" t="s">
        <v>13308</v>
      </c>
      <c r="Q2059" s="1">
        <v>41920</v>
      </c>
      <c r="R2059" t="s">
        <v>75</v>
      </c>
      <c r="S2059" s="1">
        <v>41920</v>
      </c>
      <c r="T2059" t="s">
        <v>17</v>
      </c>
      <c r="U2059" t="s">
        <v>75</v>
      </c>
      <c r="V2059" t="s">
        <v>17</v>
      </c>
      <c r="W2059" t="s">
        <v>75</v>
      </c>
      <c r="X2059" s="1">
        <v>41913</v>
      </c>
      <c r="Y2059" t="s">
        <v>75</v>
      </c>
      <c r="Z2059" t="s">
        <v>75</v>
      </c>
      <c r="AA2059" t="s">
        <v>75</v>
      </c>
      <c r="AB2059" t="s">
        <v>75</v>
      </c>
      <c r="AC2059" t="s">
        <v>75</v>
      </c>
      <c r="AD2059" s="1"/>
      <c r="AE2059" s="1"/>
      <c r="AF2059" s="1"/>
      <c r="AG2059">
        <v>99</v>
      </c>
      <c r="AH2059" s="1"/>
      <c r="AI2059" s="1"/>
      <c r="AJ2059" s="1"/>
      <c r="AK2059" s="1">
        <v>41920</v>
      </c>
      <c r="AL2059" s="1">
        <v>41921</v>
      </c>
      <c r="AM2059" s="1"/>
      <c r="AN2059" s="1"/>
      <c r="AO2059" t="s">
        <v>75</v>
      </c>
      <c r="AP2059" t="s">
        <v>17</v>
      </c>
      <c r="AQ2059" t="s">
        <v>17</v>
      </c>
      <c r="AR2059" t="s">
        <v>17</v>
      </c>
      <c r="AS2059" s="1"/>
      <c r="AT2059" t="s">
        <v>18</v>
      </c>
      <c r="AU2059" s="1">
        <v>41940</v>
      </c>
      <c r="AV2059" t="s">
        <v>17</v>
      </c>
      <c r="AW2059" t="s">
        <v>17</v>
      </c>
      <c r="AX2059" t="s">
        <v>17</v>
      </c>
      <c r="AY2059" s="1">
        <v>41940</v>
      </c>
      <c r="AZ2059" t="s">
        <v>17</v>
      </c>
      <c r="BA2059" t="s">
        <v>17</v>
      </c>
      <c r="BB2059" t="s">
        <v>17</v>
      </c>
      <c r="BC2059" s="1">
        <v>41940</v>
      </c>
      <c r="BD2059" s="1">
        <v>41935</v>
      </c>
      <c r="BE2059" t="s">
        <v>17</v>
      </c>
      <c r="BF2059" t="s">
        <v>17</v>
      </c>
      <c r="BG2059" t="s">
        <v>17</v>
      </c>
      <c r="BH2059" t="s">
        <v>1004</v>
      </c>
      <c r="BI2059" t="s">
        <v>17</v>
      </c>
      <c r="BJ2059" s="1"/>
      <c r="BK2059" t="b">
        <v>0</v>
      </c>
      <c r="BL2059" t="b">
        <v>0</v>
      </c>
      <c r="BN2059" t="s">
        <v>85</v>
      </c>
      <c r="BO2059" t="b">
        <v>0</v>
      </c>
      <c r="BP2059" t="b">
        <v>0</v>
      </c>
      <c r="BQ2059">
        <v>2102</v>
      </c>
      <c r="BR2059">
        <v>1</v>
      </c>
    </row>
    <row r="2060" spans="1:70" x14ac:dyDescent="0.25">
      <c r="A2060" t="s">
        <v>13309</v>
      </c>
      <c r="B2060" s="1">
        <v>41936</v>
      </c>
      <c r="C2060" t="s">
        <v>1027</v>
      </c>
      <c r="D2060" t="s">
        <v>24</v>
      </c>
      <c r="E2060" t="s">
        <v>5711</v>
      </c>
      <c r="F2060" t="s">
        <v>13310</v>
      </c>
      <c r="G2060" t="s">
        <v>13311</v>
      </c>
      <c r="I2060" t="s">
        <v>13312</v>
      </c>
      <c r="J2060" s="1">
        <v>40457</v>
      </c>
      <c r="K2060" t="s">
        <v>13313</v>
      </c>
      <c r="L2060">
        <v>4</v>
      </c>
      <c r="M2060">
        <v>0</v>
      </c>
      <c r="N2060" t="s">
        <v>1011</v>
      </c>
      <c r="O2060" s="1">
        <v>41928</v>
      </c>
      <c r="P2060" t="s">
        <v>4806</v>
      </c>
      <c r="Q2060" s="1">
        <v>41928</v>
      </c>
      <c r="R2060" t="s">
        <v>17</v>
      </c>
      <c r="S2060" s="1"/>
      <c r="T2060" t="s">
        <v>17</v>
      </c>
      <c r="U2060" t="s">
        <v>17</v>
      </c>
      <c r="V2060" t="s">
        <v>17</v>
      </c>
      <c r="W2060" t="s">
        <v>75</v>
      </c>
      <c r="X2060" s="1">
        <v>41928</v>
      </c>
      <c r="Y2060" t="s">
        <v>75</v>
      </c>
      <c r="Z2060" t="s">
        <v>75</v>
      </c>
      <c r="AA2060" t="s">
        <v>75</v>
      </c>
      <c r="AB2060" t="s">
        <v>75</v>
      </c>
      <c r="AC2060" t="s">
        <v>75</v>
      </c>
      <c r="AD2060" s="1">
        <v>40459</v>
      </c>
      <c r="AE2060" s="1">
        <v>40585</v>
      </c>
      <c r="AF2060" s="1"/>
      <c r="AG2060">
        <v>3</v>
      </c>
      <c r="AH2060" s="1">
        <v>40547</v>
      </c>
      <c r="AI2060" s="1">
        <v>40642</v>
      </c>
      <c r="AJ2060" s="1"/>
      <c r="AK2060" s="1">
        <v>41931</v>
      </c>
      <c r="AL2060" s="1">
        <v>41932</v>
      </c>
      <c r="AM2060" s="1"/>
      <c r="AN2060" s="1"/>
      <c r="AO2060" t="s">
        <v>75</v>
      </c>
      <c r="AP2060" t="s">
        <v>17</v>
      </c>
      <c r="AQ2060" t="s">
        <v>17</v>
      </c>
      <c r="AR2060" t="s">
        <v>17</v>
      </c>
      <c r="AS2060" s="1"/>
      <c r="AT2060" t="s">
        <v>18</v>
      </c>
      <c r="AU2060" s="1">
        <v>41953</v>
      </c>
      <c r="AV2060" t="s">
        <v>17</v>
      </c>
      <c r="AW2060" t="s">
        <v>17</v>
      </c>
      <c r="AX2060" t="s">
        <v>17</v>
      </c>
      <c r="AY2060" s="1">
        <v>41953</v>
      </c>
      <c r="AZ2060" t="s">
        <v>17</v>
      </c>
      <c r="BA2060" t="s">
        <v>17</v>
      </c>
      <c r="BB2060" t="s">
        <v>17</v>
      </c>
      <c r="BC2060" s="1">
        <v>41953</v>
      </c>
      <c r="BD2060" s="1">
        <v>41942</v>
      </c>
      <c r="BE2060" t="s">
        <v>17</v>
      </c>
      <c r="BF2060" t="s">
        <v>17</v>
      </c>
      <c r="BG2060" t="s">
        <v>17</v>
      </c>
      <c r="BH2060" t="s">
        <v>1004</v>
      </c>
      <c r="BI2060" t="s">
        <v>17</v>
      </c>
      <c r="BJ2060" s="1"/>
      <c r="BK2060" t="b">
        <v>0</v>
      </c>
      <c r="BL2060" t="b">
        <v>0</v>
      </c>
      <c r="BN2060" t="s">
        <v>85</v>
      </c>
      <c r="BO2060" t="b">
        <v>0</v>
      </c>
      <c r="BP2060" t="b">
        <v>0</v>
      </c>
      <c r="BQ2060">
        <v>2103</v>
      </c>
      <c r="BR2060">
        <v>1</v>
      </c>
    </row>
    <row r="2061" spans="1:70" x14ac:dyDescent="0.25">
      <c r="A2061" t="s">
        <v>13314</v>
      </c>
      <c r="B2061" s="1">
        <v>41936</v>
      </c>
      <c r="C2061" t="s">
        <v>1027</v>
      </c>
      <c r="D2061" t="s">
        <v>24</v>
      </c>
      <c r="E2061" t="s">
        <v>5711</v>
      </c>
      <c r="F2061" t="s">
        <v>13315</v>
      </c>
      <c r="G2061" t="s">
        <v>13311</v>
      </c>
      <c r="I2061" t="s">
        <v>13316</v>
      </c>
      <c r="J2061" s="1">
        <v>39691</v>
      </c>
      <c r="K2061" t="s">
        <v>13317</v>
      </c>
      <c r="L2061">
        <v>6</v>
      </c>
      <c r="M2061">
        <v>1</v>
      </c>
      <c r="N2061" t="s">
        <v>1011</v>
      </c>
      <c r="O2061" s="1">
        <v>41925</v>
      </c>
      <c r="P2061" t="s">
        <v>4806</v>
      </c>
      <c r="Q2061" s="1">
        <v>41926</v>
      </c>
      <c r="R2061" t="s">
        <v>75</v>
      </c>
      <c r="S2061" s="1">
        <v>41924</v>
      </c>
      <c r="T2061" t="s">
        <v>75</v>
      </c>
      <c r="U2061" t="s">
        <v>17</v>
      </c>
      <c r="V2061" t="s">
        <v>75</v>
      </c>
      <c r="W2061" t="s">
        <v>17</v>
      </c>
      <c r="X2061" s="1">
        <v>41925</v>
      </c>
      <c r="Y2061" t="s">
        <v>75</v>
      </c>
      <c r="Z2061" t="s">
        <v>75</v>
      </c>
      <c r="AA2061" t="s">
        <v>75</v>
      </c>
      <c r="AB2061" t="s">
        <v>75</v>
      </c>
      <c r="AC2061" t="s">
        <v>75</v>
      </c>
      <c r="AD2061" s="1">
        <v>39691</v>
      </c>
      <c r="AE2061" s="1">
        <v>39775</v>
      </c>
      <c r="AF2061" s="1"/>
      <c r="AG2061">
        <v>3</v>
      </c>
      <c r="AH2061" s="1">
        <v>39724</v>
      </c>
      <c r="AI2061" s="1">
        <v>39806</v>
      </c>
      <c r="AJ2061" s="1"/>
      <c r="AK2061" s="1">
        <v>41930</v>
      </c>
      <c r="AL2061" s="1">
        <v>41931</v>
      </c>
      <c r="AM2061" s="1"/>
      <c r="AN2061" s="1"/>
      <c r="AO2061" t="s">
        <v>75</v>
      </c>
      <c r="AP2061" t="s">
        <v>17</v>
      </c>
      <c r="AQ2061" t="s">
        <v>17</v>
      </c>
      <c r="AR2061" t="s">
        <v>17</v>
      </c>
      <c r="AS2061" s="1"/>
      <c r="AT2061" t="s">
        <v>18</v>
      </c>
      <c r="AU2061" s="1">
        <v>41953</v>
      </c>
      <c r="AV2061" t="s">
        <v>17</v>
      </c>
      <c r="AW2061" t="s">
        <v>17</v>
      </c>
      <c r="AX2061" t="s">
        <v>17</v>
      </c>
      <c r="AY2061" s="1">
        <v>41953</v>
      </c>
      <c r="AZ2061" t="s">
        <v>17</v>
      </c>
      <c r="BA2061" t="s">
        <v>17</v>
      </c>
      <c r="BB2061" t="s">
        <v>17</v>
      </c>
      <c r="BC2061" s="1">
        <v>41953</v>
      </c>
      <c r="BD2061" s="1">
        <v>41942</v>
      </c>
      <c r="BE2061" t="s">
        <v>17</v>
      </c>
      <c r="BF2061" t="s">
        <v>17</v>
      </c>
      <c r="BG2061" t="s">
        <v>17</v>
      </c>
      <c r="BH2061" t="s">
        <v>1004</v>
      </c>
      <c r="BI2061" t="s">
        <v>17</v>
      </c>
      <c r="BJ2061" s="1"/>
      <c r="BK2061" t="b">
        <v>0</v>
      </c>
      <c r="BL2061" t="b">
        <v>0</v>
      </c>
      <c r="BN2061" t="s">
        <v>85</v>
      </c>
      <c r="BO2061" t="b">
        <v>0</v>
      </c>
      <c r="BP2061" t="b">
        <v>0</v>
      </c>
      <c r="BQ2061">
        <v>2104</v>
      </c>
      <c r="BR2061">
        <v>1</v>
      </c>
    </row>
    <row r="2062" spans="1:70" x14ac:dyDescent="0.25">
      <c r="A2062" t="s">
        <v>13318</v>
      </c>
      <c r="B2062" s="1"/>
      <c r="C2062" t="s">
        <v>715</v>
      </c>
      <c r="D2062" t="s">
        <v>29</v>
      </c>
      <c r="E2062" t="s">
        <v>13319</v>
      </c>
      <c r="F2062" t="s">
        <v>13320</v>
      </c>
      <c r="G2062" t="s">
        <v>62</v>
      </c>
      <c r="H2062" t="s">
        <v>715</v>
      </c>
      <c r="I2062" t="s">
        <v>13321</v>
      </c>
      <c r="J2062" s="1">
        <v>40481</v>
      </c>
      <c r="K2062" t="s">
        <v>13322</v>
      </c>
      <c r="L2062">
        <v>4</v>
      </c>
      <c r="N2062" t="s">
        <v>979</v>
      </c>
      <c r="O2062" s="1">
        <v>41937</v>
      </c>
      <c r="P2062" t="s">
        <v>13323</v>
      </c>
      <c r="Q2062" s="1">
        <v>41939</v>
      </c>
      <c r="R2062" t="s">
        <v>75</v>
      </c>
      <c r="S2062" s="1">
        <v>41937</v>
      </c>
      <c r="T2062" t="s">
        <v>75</v>
      </c>
      <c r="U2062" t="s">
        <v>17</v>
      </c>
      <c r="V2062" t="s">
        <v>17</v>
      </c>
      <c r="W2062" t="s">
        <v>75</v>
      </c>
      <c r="X2062" s="1">
        <v>41933</v>
      </c>
      <c r="Y2062" t="s">
        <v>75</v>
      </c>
      <c r="Z2062" t="s">
        <v>75</v>
      </c>
      <c r="AA2062" t="s">
        <v>75</v>
      </c>
      <c r="AB2062" t="s">
        <v>17</v>
      </c>
      <c r="AD2062" s="1"/>
      <c r="AE2062" s="1"/>
      <c r="AF2062" s="1"/>
      <c r="AG2062">
        <v>99</v>
      </c>
      <c r="AH2062" s="1"/>
      <c r="AI2062" s="1"/>
      <c r="AJ2062" s="1"/>
      <c r="AK2062" s="1">
        <v>41939</v>
      </c>
      <c r="AL2062" s="1">
        <v>41940</v>
      </c>
      <c r="AM2062" s="1"/>
      <c r="AN2062" s="1"/>
      <c r="AO2062" t="s">
        <v>75</v>
      </c>
      <c r="AP2062" t="s">
        <v>17</v>
      </c>
      <c r="AQ2062" t="s">
        <v>17</v>
      </c>
      <c r="AR2062" t="s">
        <v>17</v>
      </c>
      <c r="AS2062" s="1">
        <v>41960</v>
      </c>
      <c r="AT2062" t="s">
        <v>18</v>
      </c>
      <c r="AU2062" s="1">
        <v>41960</v>
      </c>
      <c r="AV2062" t="s">
        <v>17</v>
      </c>
      <c r="AW2062" t="s">
        <v>17</v>
      </c>
      <c r="AX2062" t="s">
        <v>17</v>
      </c>
      <c r="AY2062" s="1">
        <v>41960</v>
      </c>
      <c r="AZ2062" t="s">
        <v>17</v>
      </c>
      <c r="BA2062" t="s">
        <v>17</v>
      </c>
      <c r="BB2062" t="s">
        <v>17</v>
      </c>
      <c r="BC2062" s="1">
        <v>41960</v>
      </c>
      <c r="BD2062" s="1"/>
      <c r="BE2062" t="s">
        <v>17</v>
      </c>
      <c r="BF2062" t="s">
        <v>17</v>
      </c>
      <c r="BG2062" t="s">
        <v>17</v>
      </c>
      <c r="BH2062" t="s">
        <v>1004</v>
      </c>
      <c r="BI2062" t="s">
        <v>17</v>
      </c>
      <c r="BJ2062" s="1"/>
      <c r="BK2062" t="b">
        <v>0</v>
      </c>
      <c r="BL2062" t="b">
        <v>0</v>
      </c>
      <c r="BN2062" t="s">
        <v>85</v>
      </c>
      <c r="BO2062" t="b">
        <v>0</v>
      </c>
      <c r="BP2062" t="b">
        <v>0</v>
      </c>
      <c r="BQ2062">
        <v>2105</v>
      </c>
      <c r="BR2062">
        <v>1</v>
      </c>
    </row>
    <row r="2063" spans="1:70" x14ac:dyDescent="0.25">
      <c r="A2063" t="s">
        <v>13324</v>
      </c>
      <c r="B2063" s="1"/>
      <c r="C2063" t="s">
        <v>715</v>
      </c>
      <c r="D2063" t="s">
        <v>29</v>
      </c>
      <c r="E2063" t="s">
        <v>10748</v>
      </c>
      <c r="F2063" t="s">
        <v>13325</v>
      </c>
      <c r="G2063" t="s">
        <v>715</v>
      </c>
      <c r="H2063" t="s">
        <v>715</v>
      </c>
      <c r="I2063" t="s">
        <v>13326</v>
      </c>
      <c r="J2063" s="1">
        <v>38985</v>
      </c>
      <c r="K2063" t="s">
        <v>13327</v>
      </c>
      <c r="L2063">
        <v>8</v>
      </c>
      <c r="M2063">
        <v>1</v>
      </c>
      <c r="N2063" t="s">
        <v>1011</v>
      </c>
      <c r="O2063" s="1">
        <v>41928</v>
      </c>
      <c r="P2063" t="s">
        <v>13323</v>
      </c>
      <c r="Q2063" s="1">
        <v>41929</v>
      </c>
      <c r="R2063" t="s">
        <v>17</v>
      </c>
      <c r="S2063" s="1"/>
      <c r="T2063" t="s">
        <v>75</v>
      </c>
      <c r="U2063" t="s">
        <v>17</v>
      </c>
      <c r="V2063" t="s">
        <v>17</v>
      </c>
      <c r="W2063" t="s">
        <v>17</v>
      </c>
      <c r="X2063" s="1">
        <v>41918</v>
      </c>
      <c r="Y2063" t="s">
        <v>75</v>
      </c>
      <c r="Z2063" t="s">
        <v>75</v>
      </c>
      <c r="AA2063" t="s">
        <v>75</v>
      </c>
      <c r="AB2063" t="s">
        <v>75</v>
      </c>
      <c r="AD2063" s="1"/>
      <c r="AE2063" s="1"/>
      <c r="AF2063" s="1"/>
      <c r="AG2063">
        <v>99</v>
      </c>
      <c r="AH2063" s="1"/>
      <c r="AI2063" s="1"/>
      <c r="AJ2063" s="1"/>
      <c r="AK2063" s="1">
        <v>41928</v>
      </c>
      <c r="AL2063" s="1">
        <v>41929</v>
      </c>
      <c r="AM2063" s="1"/>
      <c r="AN2063" s="1"/>
      <c r="AO2063" t="s">
        <v>75</v>
      </c>
      <c r="AP2063" t="s">
        <v>17</v>
      </c>
      <c r="AQ2063" t="s">
        <v>17</v>
      </c>
      <c r="AR2063" t="s">
        <v>17</v>
      </c>
      <c r="AS2063" s="1">
        <v>41960</v>
      </c>
      <c r="AT2063" t="s">
        <v>18</v>
      </c>
      <c r="AU2063" s="1">
        <v>41960</v>
      </c>
      <c r="AV2063" t="s">
        <v>17</v>
      </c>
      <c r="AW2063" t="s">
        <v>17</v>
      </c>
      <c r="AX2063" t="s">
        <v>17</v>
      </c>
      <c r="AY2063" s="1">
        <v>41960</v>
      </c>
      <c r="AZ2063" t="s">
        <v>17</v>
      </c>
      <c r="BA2063" t="s">
        <v>17</v>
      </c>
      <c r="BB2063" t="s">
        <v>17</v>
      </c>
      <c r="BC2063" s="1">
        <v>41960</v>
      </c>
      <c r="BD2063" s="1"/>
      <c r="BE2063" t="s">
        <v>17</v>
      </c>
      <c r="BF2063" t="s">
        <v>17</v>
      </c>
      <c r="BG2063" t="s">
        <v>17</v>
      </c>
      <c r="BH2063" t="s">
        <v>1004</v>
      </c>
      <c r="BI2063" t="s">
        <v>17</v>
      </c>
      <c r="BJ2063" s="1"/>
      <c r="BK2063" t="b">
        <v>0</v>
      </c>
      <c r="BL2063" t="b">
        <v>0</v>
      </c>
      <c r="BN2063" t="s">
        <v>85</v>
      </c>
      <c r="BO2063" t="b">
        <v>0</v>
      </c>
      <c r="BP2063" t="b">
        <v>0</v>
      </c>
      <c r="BQ2063">
        <v>2106</v>
      </c>
      <c r="BR2063">
        <v>1</v>
      </c>
    </row>
    <row r="2064" spans="1:70" x14ac:dyDescent="0.25">
      <c r="A2064" t="s">
        <v>13328</v>
      </c>
      <c r="B2064" s="1">
        <v>41942</v>
      </c>
      <c r="C2064" t="s">
        <v>715</v>
      </c>
      <c r="D2064" t="s">
        <v>29</v>
      </c>
      <c r="E2064" t="s">
        <v>10748</v>
      </c>
      <c r="F2064" t="s">
        <v>13329</v>
      </c>
      <c r="G2064" t="s">
        <v>715</v>
      </c>
      <c r="H2064" t="s">
        <v>715</v>
      </c>
      <c r="I2064" t="s">
        <v>13330</v>
      </c>
      <c r="J2064" s="1">
        <v>37380</v>
      </c>
      <c r="K2064" t="s">
        <v>13331</v>
      </c>
      <c r="L2064">
        <v>12</v>
      </c>
      <c r="M2064">
        <v>6</v>
      </c>
      <c r="N2064" t="s">
        <v>979</v>
      </c>
      <c r="O2064" s="1">
        <v>41939</v>
      </c>
      <c r="P2064" t="s">
        <v>13323</v>
      </c>
      <c r="Q2064" s="1">
        <v>41940</v>
      </c>
      <c r="R2064" t="s">
        <v>75</v>
      </c>
      <c r="S2064" s="1">
        <v>41939</v>
      </c>
      <c r="T2064" t="s">
        <v>75</v>
      </c>
      <c r="U2064" t="s">
        <v>17</v>
      </c>
      <c r="V2064" t="s">
        <v>17</v>
      </c>
      <c r="W2064" t="s">
        <v>75</v>
      </c>
      <c r="X2064" s="1">
        <v>41936</v>
      </c>
      <c r="Y2064" t="s">
        <v>75</v>
      </c>
      <c r="Z2064" t="s">
        <v>75</v>
      </c>
      <c r="AA2064" t="s">
        <v>75</v>
      </c>
      <c r="AB2064" t="s">
        <v>17</v>
      </c>
      <c r="AD2064" s="1"/>
      <c r="AE2064" s="1"/>
      <c r="AF2064" s="1"/>
      <c r="AG2064">
        <v>99</v>
      </c>
      <c r="AH2064" s="1"/>
      <c r="AI2064" s="1"/>
      <c r="AJ2064" s="1"/>
      <c r="AK2064" s="1">
        <v>41939</v>
      </c>
      <c r="AL2064" s="1">
        <v>41940</v>
      </c>
      <c r="AM2064" s="1"/>
      <c r="AN2064" s="1"/>
      <c r="AO2064" t="s">
        <v>75</v>
      </c>
      <c r="AP2064" t="s">
        <v>17</v>
      </c>
      <c r="AQ2064" t="s">
        <v>17</v>
      </c>
      <c r="AR2064" t="s">
        <v>17</v>
      </c>
      <c r="AS2064" s="1">
        <v>41960</v>
      </c>
      <c r="AT2064" t="s">
        <v>18</v>
      </c>
      <c r="AU2064" s="1">
        <v>41960</v>
      </c>
      <c r="AV2064" t="s">
        <v>17</v>
      </c>
      <c r="AW2064" t="s">
        <v>17</v>
      </c>
      <c r="AX2064" t="s">
        <v>17</v>
      </c>
      <c r="AY2064" s="1">
        <v>41960</v>
      </c>
      <c r="AZ2064" t="s">
        <v>17</v>
      </c>
      <c r="BA2064" t="s">
        <v>17</v>
      </c>
      <c r="BB2064" t="s">
        <v>17</v>
      </c>
      <c r="BC2064" s="1">
        <v>41960</v>
      </c>
      <c r="BD2064" s="1"/>
      <c r="BE2064" t="s">
        <v>17</v>
      </c>
      <c r="BF2064" t="s">
        <v>17</v>
      </c>
      <c r="BG2064" t="s">
        <v>17</v>
      </c>
      <c r="BH2064" t="s">
        <v>1004</v>
      </c>
      <c r="BI2064" t="s">
        <v>17</v>
      </c>
      <c r="BJ2064" s="1"/>
      <c r="BK2064" t="b">
        <v>0</v>
      </c>
      <c r="BL2064" t="b">
        <v>0</v>
      </c>
      <c r="BN2064" t="s">
        <v>85</v>
      </c>
      <c r="BO2064" t="b">
        <v>0</v>
      </c>
      <c r="BP2064" t="b">
        <v>0</v>
      </c>
      <c r="BQ2064">
        <v>2107</v>
      </c>
      <c r="BR2064">
        <v>1</v>
      </c>
    </row>
    <row r="2065" spans="1:70" x14ac:dyDescent="0.25">
      <c r="A2065" t="s">
        <v>13332</v>
      </c>
      <c r="B2065" s="1">
        <v>41957</v>
      </c>
      <c r="C2065" t="s">
        <v>223</v>
      </c>
      <c r="D2065" t="s">
        <v>35</v>
      </c>
      <c r="E2065" t="s">
        <v>13333</v>
      </c>
      <c r="H2065" t="s">
        <v>223</v>
      </c>
      <c r="I2065" t="s">
        <v>13334</v>
      </c>
      <c r="J2065" s="1">
        <v>40224</v>
      </c>
      <c r="K2065" t="s">
        <v>13335</v>
      </c>
      <c r="L2065">
        <v>4</v>
      </c>
      <c r="M2065">
        <v>11</v>
      </c>
      <c r="N2065" t="s">
        <v>1011</v>
      </c>
      <c r="O2065" s="1">
        <v>41933</v>
      </c>
      <c r="P2065" t="s">
        <v>11111</v>
      </c>
      <c r="Q2065" s="1">
        <v>41933</v>
      </c>
      <c r="R2065" t="s">
        <v>17</v>
      </c>
      <c r="S2065" s="1"/>
      <c r="T2065" t="s">
        <v>75</v>
      </c>
      <c r="U2065" t="s">
        <v>17</v>
      </c>
      <c r="V2065" t="s">
        <v>17</v>
      </c>
      <c r="W2065" t="s">
        <v>75</v>
      </c>
      <c r="X2065" s="1">
        <v>41931</v>
      </c>
      <c r="Y2065" t="s">
        <v>75</v>
      </c>
      <c r="Z2065" t="s">
        <v>75</v>
      </c>
      <c r="AA2065" t="s">
        <v>75</v>
      </c>
      <c r="AB2065" t="s">
        <v>75</v>
      </c>
      <c r="AD2065" s="1">
        <v>40514</v>
      </c>
      <c r="AE2065" s="1">
        <v>40618</v>
      </c>
      <c r="AF2065" s="1"/>
      <c r="AG2065">
        <v>4</v>
      </c>
      <c r="AH2065" s="1">
        <v>40590</v>
      </c>
      <c r="AI2065" s="1">
        <v>40710</v>
      </c>
      <c r="AJ2065" s="1"/>
      <c r="AK2065" s="1">
        <v>41935</v>
      </c>
      <c r="AL2065" s="1">
        <v>41936</v>
      </c>
      <c r="AM2065" s="1"/>
      <c r="AN2065" s="1"/>
      <c r="AO2065" t="s">
        <v>75</v>
      </c>
      <c r="AP2065" t="s">
        <v>17</v>
      </c>
      <c r="AQ2065" t="s">
        <v>17</v>
      </c>
      <c r="AR2065" t="s">
        <v>17</v>
      </c>
      <c r="AS2065" s="1">
        <v>41981</v>
      </c>
      <c r="AT2065" t="s">
        <v>18</v>
      </c>
      <c r="AU2065" s="1">
        <v>41981</v>
      </c>
      <c r="AV2065" t="s">
        <v>17</v>
      </c>
      <c r="AW2065" t="s">
        <v>17</v>
      </c>
      <c r="AX2065" t="s">
        <v>17</v>
      </c>
      <c r="AY2065" s="1">
        <v>41981</v>
      </c>
      <c r="AZ2065" t="s">
        <v>17</v>
      </c>
      <c r="BA2065" t="s">
        <v>17</v>
      </c>
      <c r="BB2065" t="s">
        <v>17</v>
      </c>
      <c r="BC2065" s="1">
        <v>41981</v>
      </c>
      <c r="BD2065" s="1">
        <v>41963</v>
      </c>
      <c r="BE2065" t="s">
        <v>17</v>
      </c>
      <c r="BF2065" t="s">
        <v>17</v>
      </c>
      <c r="BG2065" t="s">
        <v>17</v>
      </c>
      <c r="BH2065" t="s">
        <v>1004</v>
      </c>
      <c r="BI2065" t="s">
        <v>17</v>
      </c>
      <c r="BJ2065" s="1"/>
      <c r="BK2065" t="b">
        <v>0</v>
      </c>
      <c r="BL2065" t="b">
        <v>0</v>
      </c>
      <c r="BN2065" t="s">
        <v>85</v>
      </c>
      <c r="BO2065" t="b">
        <v>0</v>
      </c>
      <c r="BP2065" t="b">
        <v>0</v>
      </c>
      <c r="BQ2065">
        <v>2108</v>
      </c>
      <c r="BR2065">
        <v>1</v>
      </c>
    </row>
    <row r="2066" spans="1:70" x14ac:dyDescent="0.25">
      <c r="A2066" t="s">
        <v>13336</v>
      </c>
      <c r="B2066" s="1">
        <v>41957</v>
      </c>
      <c r="C2066" t="s">
        <v>36</v>
      </c>
      <c r="D2066" t="s">
        <v>35</v>
      </c>
      <c r="E2066" t="s">
        <v>13337</v>
      </c>
      <c r="F2066" t="s">
        <v>2924</v>
      </c>
      <c r="H2066" t="s">
        <v>36</v>
      </c>
      <c r="I2066" t="s">
        <v>13338</v>
      </c>
      <c r="J2066" s="1">
        <v>41458</v>
      </c>
      <c r="K2066" t="s">
        <v>13339</v>
      </c>
      <c r="L2066">
        <v>1</v>
      </c>
      <c r="M2066">
        <v>4</v>
      </c>
      <c r="N2066" t="s">
        <v>1011</v>
      </c>
      <c r="O2066" s="1">
        <v>41928</v>
      </c>
      <c r="P2066" t="s">
        <v>1313</v>
      </c>
      <c r="Q2066" s="1">
        <v>41928</v>
      </c>
      <c r="R2066" t="s">
        <v>75</v>
      </c>
      <c r="S2066" s="1">
        <v>41925</v>
      </c>
      <c r="T2066" t="s">
        <v>17</v>
      </c>
      <c r="U2066" t="s">
        <v>75</v>
      </c>
      <c r="V2066" t="s">
        <v>17</v>
      </c>
      <c r="W2066" t="s">
        <v>75</v>
      </c>
      <c r="X2066" s="1">
        <v>41924</v>
      </c>
      <c r="Y2066" t="s">
        <v>75</v>
      </c>
      <c r="Z2066" t="s">
        <v>75</v>
      </c>
      <c r="AA2066" t="s">
        <v>75</v>
      </c>
      <c r="AB2066" t="s">
        <v>17</v>
      </c>
      <c r="AD2066" s="1">
        <v>41575</v>
      </c>
      <c r="AE2066" s="1"/>
      <c r="AF2066" s="1"/>
      <c r="AG2066">
        <v>2</v>
      </c>
      <c r="AH2066" s="1">
        <v>41704</v>
      </c>
      <c r="AI2066" s="1"/>
      <c r="AJ2066" s="1"/>
      <c r="AK2066" s="1">
        <v>41944</v>
      </c>
      <c r="AL2066" s="1">
        <v>41945</v>
      </c>
      <c r="AM2066" s="1"/>
      <c r="AN2066" s="1"/>
      <c r="AO2066" t="s">
        <v>75</v>
      </c>
      <c r="AP2066" t="s">
        <v>17</v>
      </c>
      <c r="AQ2066" t="s">
        <v>17</v>
      </c>
      <c r="AR2066" t="s">
        <v>17</v>
      </c>
      <c r="AS2066" s="1">
        <v>41981</v>
      </c>
      <c r="AT2066" t="s">
        <v>18</v>
      </c>
      <c r="AU2066" s="1">
        <v>41981</v>
      </c>
      <c r="AV2066" t="s">
        <v>17</v>
      </c>
      <c r="AW2066" t="s">
        <v>17</v>
      </c>
      <c r="AX2066" t="s">
        <v>17</v>
      </c>
      <c r="AY2066" s="1">
        <v>41981</v>
      </c>
      <c r="AZ2066" t="s">
        <v>17</v>
      </c>
      <c r="BA2066" t="s">
        <v>17</v>
      </c>
      <c r="BB2066" t="s">
        <v>17</v>
      </c>
      <c r="BC2066" s="1">
        <v>41981</v>
      </c>
      <c r="BD2066" s="1">
        <v>41963</v>
      </c>
      <c r="BE2066" t="s">
        <v>17</v>
      </c>
      <c r="BF2066" t="s">
        <v>17</v>
      </c>
      <c r="BG2066" t="s">
        <v>17</v>
      </c>
      <c r="BH2066" t="s">
        <v>1004</v>
      </c>
      <c r="BI2066" t="s">
        <v>17</v>
      </c>
      <c r="BJ2066" s="1"/>
      <c r="BK2066" t="b">
        <v>0</v>
      </c>
      <c r="BL2066" t="b">
        <v>0</v>
      </c>
      <c r="BN2066" t="s">
        <v>85</v>
      </c>
      <c r="BO2066" t="b">
        <v>0</v>
      </c>
      <c r="BP2066" t="b">
        <v>0</v>
      </c>
      <c r="BQ2066">
        <v>2109</v>
      </c>
      <c r="BR2066">
        <v>1</v>
      </c>
    </row>
    <row r="2067" spans="1:70" x14ac:dyDescent="0.25">
      <c r="A2067" t="s">
        <v>13340</v>
      </c>
      <c r="B2067" s="1"/>
      <c r="C2067" t="s">
        <v>1114</v>
      </c>
      <c r="D2067" t="s">
        <v>39</v>
      </c>
      <c r="E2067" t="s">
        <v>13341</v>
      </c>
      <c r="F2067" t="s">
        <v>2924</v>
      </c>
      <c r="H2067" t="s">
        <v>1114</v>
      </c>
      <c r="I2067" t="s">
        <v>13342</v>
      </c>
      <c r="J2067" s="1">
        <v>40896</v>
      </c>
      <c r="K2067" t="s">
        <v>13343</v>
      </c>
      <c r="L2067">
        <v>2</v>
      </c>
      <c r="M2067">
        <v>11</v>
      </c>
      <c r="N2067" t="s">
        <v>1011</v>
      </c>
      <c r="O2067" s="1">
        <v>41957</v>
      </c>
      <c r="P2067" t="s">
        <v>11474</v>
      </c>
      <c r="Q2067" s="1">
        <v>41957</v>
      </c>
      <c r="R2067" t="s">
        <v>75</v>
      </c>
      <c r="S2067" s="1"/>
      <c r="T2067" t="s">
        <v>17</v>
      </c>
      <c r="U2067" t="s">
        <v>75</v>
      </c>
      <c r="V2067" t="s">
        <v>17</v>
      </c>
      <c r="W2067" t="s">
        <v>75</v>
      </c>
      <c r="X2067" s="1">
        <v>41948</v>
      </c>
      <c r="Y2067" t="s">
        <v>75</v>
      </c>
      <c r="Z2067" t="s">
        <v>75</v>
      </c>
      <c r="AA2067" t="s">
        <v>75</v>
      </c>
      <c r="AB2067" t="s">
        <v>75</v>
      </c>
      <c r="AC2067" t="s">
        <v>75</v>
      </c>
      <c r="AD2067" s="1">
        <v>40900</v>
      </c>
      <c r="AE2067" s="1">
        <v>40988</v>
      </c>
      <c r="AF2067" s="1">
        <v>41400</v>
      </c>
      <c r="AG2067">
        <v>5</v>
      </c>
      <c r="AH2067" s="1">
        <v>40959</v>
      </c>
      <c r="AI2067" s="1">
        <v>41050</v>
      </c>
      <c r="AJ2067" s="1"/>
      <c r="AK2067" s="1">
        <v>41957</v>
      </c>
      <c r="AL2067" s="1">
        <v>41958</v>
      </c>
      <c r="AM2067" s="1"/>
      <c r="AN2067" s="1"/>
      <c r="AO2067" t="s">
        <v>75</v>
      </c>
      <c r="AP2067" t="s">
        <v>17</v>
      </c>
      <c r="AQ2067" t="s">
        <v>17</v>
      </c>
      <c r="AR2067" t="s">
        <v>17</v>
      </c>
      <c r="AS2067" s="1">
        <v>41981</v>
      </c>
      <c r="AT2067" t="s">
        <v>18</v>
      </c>
      <c r="AU2067" s="1">
        <v>41981</v>
      </c>
      <c r="AV2067" t="s">
        <v>17</v>
      </c>
      <c r="AW2067" t="s">
        <v>17</v>
      </c>
      <c r="AX2067" t="s">
        <v>17</v>
      </c>
      <c r="AY2067" s="1">
        <v>41981</v>
      </c>
      <c r="AZ2067" t="s">
        <v>17</v>
      </c>
      <c r="BA2067" t="s">
        <v>17</v>
      </c>
      <c r="BB2067" t="s">
        <v>17</v>
      </c>
      <c r="BC2067" s="1">
        <v>41981</v>
      </c>
      <c r="BD2067" s="1">
        <v>41963</v>
      </c>
      <c r="BE2067" t="s">
        <v>17</v>
      </c>
      <c r="BF2067" t="s">
        <v>17</v>
      </c>
      <c r="BG2067" t="s">
        <v>17</v>
      </c>
      <c r="BH2067" t="s">
        <v>1004</v>
      </c>
      <c r="BI2067" t="s">
        <v>17</v>
      </c>
      <c r="BJ2067" s="1"/>
      <c r="BK2067" t="b">
        <v>0</v>
      </c>
      <c r="BL2067" t="b">
        <v>0</v>
      </c>
      <c r="BN2067" t="s">
        <v>85</v>
      </c>
      <c r="BO2067" t="b">
        <v>0</v>
      </c>
      <c r="BP2067" t="b">
        <v>0</v>
      </c>
      <c r="BQ2067">
        <v>2110</v>
      </c>
      <c r="BR2067">
        <v>1</v>
      </c>
    </row>
    <row r="2068" spans="1:70" x14ac:dyDescent="0.25">
      <c r="A2068" t="s">
        <v>13344</v>
      </c>
      <c r="B2068" s="1">
        <v>41957</v>
      </c>
      <c r="C2068" t="s">
        <v>62</v>
      </c>
      <c r="D2068" t="s">
        <v>29</v>
      </c>
      <c r="E2068" t="s">
        <v>13268</v>
      </c>
      <c r="F2068" t="s">
        <v>2924</v>
      </c>
      <c r="H2068" t="s">
        <v>62</v>
      </c>
      <c r="I2068" t="s">
        <v>13345</v>
      </c>
      <c r="J2068" s="1">
        <v>36605</v>
      </c>
      <c r="K2068" t="s">
        <v>13272</v>
      </c>
      <c r="L2068">
        <v>14</v>
      </c>
      <c r="M2068">
        <v>8</v>
      </c>
      <c r="N2068" t="s">
        <v>979</v>
      </c>
      <c r="O2068" s="1">
        <v>41919</v>
      </c>
      <c r="P2068" t="s">
        <v>13273</v>
      </c>
      <c r="Q2068" s="1">
        <v>41919</v>
      </c>
      <c r="R2068" t="s">
        <v>17</v>
      </c>
      <c r="S2068" s="1"/>
      <c r="T2068" t="s">
        <v>17</v>
      </c>
      <c r="U2068" t="s">
        <v>75</v>
      </c>
      <c r="V2068" t="s">
        <v>17</v>
      </c>
      <c r="W2068" t="s">
        <v>75</v>
      </c>
      <c r="X2068" s="1">
        <v>41942</v>
      </c>
      <c r="Y2068" t="s">
        <v>75</v>
      </c>
      <c r="Z2068" t="s">
        <v>75</v>
      </c>
      <c r="AA2068" t="s">
        <v>75</v>
      </c>
      <c r="AB2068" t="s">
        <v>17</v>
      </c>
      <c r="AC2068" t="s">
        <v>75</v>
      </c>
      <c r="AD2068" s="1"/>
      <c r="AE2068" s="1"/>
      <c r="AF2068" s="1"/>
      <c r="AG2068">
        <v>99</v>
      </c>
      <c r="AH2068" s="1"/>
      <c r="AI2068" s="1"/>
      <c r="AJ2068" s="1"/>
      <c r="AK2068" s="1">
        <v>41919</v>
      </c>
      <c r="AL2068" s="1">
        <v>41920</v>
      </c>
      <c r="AM2068" s="1"/>
      <c r="AN2068" s="1"/>
      <c r="AO2068" t="s">
        <v>75</v>
      </c>
      <c r="AS2068" s="1"/>
      <c r="AU2068" s="1"/>
      <c r="AY2068" s="1"/>
      <c r="BC2068" s="1"/>
      <c r="BD2068" s="1">
        <v>41963</v>
      </c>
      <c r="BJ2068" s="1"/>
      <c r="BK2068" t="b">
        <v>0</v>
      </c>
      <c r="BL2068" t="b">
        <v>0</v>
      </c>
      <c r="BO2068" t="b">
        <v>0</v>
      </c>
      <c r="BP2068" t="b">
        <v>0</v>
      </c>
      <c r="BQ2068">
        <v>2111</v>
      </c>
      <c r="BR2068">
        <v>0</v>
      </c>
    </row>
    <row r="2069" spans="1:70" x14ac:dyDescent="0.25">
      <c r="A2069" t="s">
        <v>13346</v>
      </c>
      <c r="B2069" s="1"/>
      <c r="C2069" t="s">
        <v>712</v>
      </c>
      <c r="D2069" t="s">
        <v>29</v>
      </c>
      <c r="E2069" t="s">
        <v>13347</v>
      </c>
      <c r="H2069" t="s">
        <v>712</v>
      </c>
      <c r="I2069" t="s">
        <v>13348</v>
      </c>
      <c r="J2069" s="1"/>
      <c r="K2069" t="s">
        <v>6580</v>
      </c>
      <c r="L2069">
        <v>7</v>
      </c>
      <c r="N2069" t="s">
        <v>979</v>
      </c>
      <c r="O2069" s="1">
        <v>41958</v>
      </c>
      <c r="P2069" t="s">
        <v>13349</v>
      </c>
      <c r="Q2069" s="1">
        <v>41958</v>
      </c>
      <c r="R2069" t="s">
        <v>17</v>
      </c>
      <c r="S2069" s="1"/>
      <c r="T2069" t="s">
        <v>17</v>
      </c>
      <c r="U2069" t="s">
        <v>75</v>
      </c>
      <c r="V2069" t="s">
        <v>17</v>
      </c>
      <c r="W2069" t="s">
        <v>75</v>
      </c>
      <c r="X2069" s="1">
        <v>41939</v>
      </c>
      <c r="Y2069" t="s">
        <v>75</v>
      </c>
      <c r="Z2069" t="s">
        <v>75</v>
      </c>
      <c r="AA2069" t="s">
        <v>75</v>
      </c>
      <c r="AB2069" t="s">
        <v>75</v>
      </c>
      <c r="AD2069" s="1"/>
      <c r="AE2069" s="1"/>
      <c r="AF2069" s="1"/>
      <c r="AG2069">
        <v>99</v>
      </c>
      <c r="AH2069" s="1"/>
      <c r="AI2069" s="1"/>
      <c r="AJ2069" s="1"/>
      <c r="AK2069" s="1">
        <v>41948</v>
      </c>
      <c r="AL2069" s="1">
        <v>41949</v>
      </c>
      <c r="AM2069" s="1"/>
      <c r="AN2069" s="1"/>
      <c r="AO2069" t="s">
        <v>75</v>
      </c>
      <c r="AP2069" t="s">
        <v>17</v>
      </c>
      <c r="AQ2069" t="s">
        <v>17</v>
      </c>
      <c r="AR2069" t="s">
        <v>17</v>
      </c>
      <c r="AS2069" s="1">
        <v>41981</v>
      </c>
      <c r="AT2069" t="s">
        <v>18</v>
      </c>
      <c r="AU2069" s="1">
        <v>41981</v>
      </c>
      <c r="AV2069" t="s">
        <v>17</v>
      </c>
      <c r="AW2069" t="s">
        <v>17</v>
      </c>
      <c r="AX2069" t="s">
        <v>17</v>
      </c>
      <c r="AY2069" s="1">
        <v>41981</v>
      </c>
      <c r="AZ2069" t="s">
        <v>17</v>
      </c>
      <c r="BA2069" t="s">
        <v>17</v>
      </c>
      <c r="BB2069" t="s">
        <v>17</v>
      </c>
      <c r="BC2069" s="1">
        <v>41981</v>
      </c>
      <c r="BD2069" s="1">
        <v>41963</v>
      </c>
      <c r="BE2069" t="s">
        <v>17</v>
      </c>
      <c r="BF2069" t="s">
        <v>17</v>
      </c>
      <c r="BG2069" t="s">
        <v>17</v>
      </c>
      <c r="BH2069" t="s">
        <v>1004</v>
      </c>
      <c r="BI2069" t="s">
        <v>17</v>
      </c>
      <c r="BJ2069" s="1"/>
      <c r="BK2069" t="b">
        <v>0</v>
      </c>
      <c r="BL2069" t="b">
        <v>0</v>
      </c>
      <c r="BN2069" t="s">
        <v>85</v>
      </c>
      <c r="BO2069" t="b">
        <v>0</v>
      </c>
      <c r="BP2069" t="b">
        <v>0</v>
      </c>
      <c r="BQ2069">
        <v>2112</v>
      </c>
      <c r="BR2069">
        <v>1</v>
      </c>
    </row>
    <row r="2070" spans="1:70" x14ac:dyDescent="0.25">
      <c r="A2070" t="s">
        <v>13350</v>
      </c>
      <c r="B2070" s="1"/>
      <c r="C2070" t="s">
        <v>5304</v>
      </c>
      <c r="D2070" t="s">
        <v>41</v>
      </c>
      <c r="E2070" t="s">
        <v>13351</v>
      </c>
      <c r="F2070" t="s">
        <v>13352</v>
      </c>
      <c r="I2070" t="s">
        <v>13353</v>
      </c>
      <c r="J2070" s="1">
        <v>41488</v>
      </c>
      <c r="K2070" t="s">
        <v>13354</v>
      </c>
      <c r="L2070">
        <v>1</v>
      </c>
      <c r="M2070">
        <v>1</v>
      </c>
      <c r="N2070" t="s">
        <v>1011</v>
      </c>
      <c r="O2070" s="1">
        <v>41905</v>
      </c>
      <c r="P2070" t="s">
        <v>13266</v>
      </c>
      <c r="Q2070" s="1">
        <v>41905</v>
      </c>
      <c r="R2070" t="s">
        <v>75</v>
      </c>
      <c r="S2070" s="1">
        <v>41905</v>
      </c>
      <c r="T2070" t="s">
        <v>75</v>
      </c>
      <c r="U2070" t="s">
        <v>17</v>
      </c>
      <c r="V2070" t="s">
        <v>17</v>
      </c>
      <c r="W2070" t="s">
        <v>75</v>
      </c>
      <c r="X2070" s="1">
        <v>41874</v>
      </c>
      <c r="Y2070" t="s">
        <v>75</v>
      </c>
      <c r="Z2070" t="s">
        <v>75</v>
      </c>
      <c r="AA2070" t="s">
        <v>75</v>
      </c>
      <c r="AB2070" t="s">
        <v>17</v>
      </c>
      <c r="AC2070" t="s">
        <v>75</v>
      </c>
      <c r="AD2070" s="1">
        <v>41490</v>
      </c>
      <c r="AE2070" s="1">
        <v>41586</v>
      </c>
      <c r="AF2070" s="1"/>
      <c r="AG2070">
        <v>3</v>
      </c>
      <c r="AH2070" s="1">
        <v>41551</v>
      </c>
      <c r="AI2070" s="1">
        <v>41789</v>
      </c>
      <c r="AJ2070" s="1"/>
      <c r="AK2070" s="1">
        <v>41906</v>
      </c>
      <c r="AL2070" s="1">
        <v>41907</v>
      </c>
      <c r="AM2070" s="1"/>
      <c r="AN2070" s="1">
        <v>41950</v>
      </c>
      <c r="AO2070" t="s">
        <v>75</v>
      </c>
      <c r="AP2070" t="s">
        <v>17</v>
      </c>
      <c r="AQ2070" t="s">
        <v>17</v>
      </c>
      <c r="AR2070" t="s">
        <v>17</v>
      </c>
      <c r="AS2070" s="1">
        <v>41960</v>
      </c>
      <c r="AT2070" t="s">
        <v>18</v>
      </c>
      <c r="AU2070" s="1">
        <v>41960</v>
      </c>
      <c r="AV2070" t="s">
        <v>17</v>
      </c>
      <c r="AW2070" t="s">
        <v>17</v>
      </c>
      <c r="AX2070" t="s">
        <v>17</v>
      </c>
      <c r="AY2070" s="1">
        <v>41960</v>
      </c>
      <c r="AZ2070" t="s">
        <v>17</v>
      </c>
      <c r="BA2070" t="s">
        <v>17</v>
      </c>
      <c r="BC2070" s="1">
        <v>41960</v>
      </c>
      <c r="BD2070" s="1">
        <v>41960</v>
      </c>
      <c r="BE2070" t="s">
        <v>17</v>
      </c>
      <c r="BF2070" t="s">
        <v>17</v>
      </c>
      <c r="BG2070" t="s">
        <v>17</v>
      </c>
      <c r="BH2070" t="s">
        <v>1004</v>
      </c>
      <c r="BI2070" t="s">
        <v>17</v>
      </c>
      <c r="BJ2070" s="1">
        <v>41977</v>
      </c>
      <c r="BK2070" t="b">
        <v>0</v>
      </c>
      <c r="BL2070" t="b">
        <v>0</v>
      </c>
      <c r="BM2070" t="s">
        <v>17</v>
      </c>
      <c r="BN2070" t="s">
        <v>85</v>
      </c>
      <c r="BO2070" t="b">
        <v>0</v>
      </c>
      <c r="BP2070" t="b">
        <v>0</v>
      </c>
      <c r="BQ2070">
        <v>2113</v>
      </c>
      <c r="BR2070">
        <v>1</v>
      </c>
    </row>
    <row r="2071" spans="1:70" x14ac:dyDescent="0.25">
      <c r="A2071" t="s">
        <v>13355</v>
      </c>
      <c r="B2071" s="1"/>
      <c r="C2071" t="s">
        <v>220</v>
      </c>
      <c r="D2071" t="s">
        <v>35</v>
      </c>
      <c r="E2071" t="s">
        <v>13356</v>
      </c>
      <c r="I2071" t="s">
        <v>13357</v>
      </c>
      <c r="J2071" s="1">
        <v>40446</v>
      </c>
      <c r="K2071" t="s">
        <v>13358</v>
      </c>
      <c r="L2071">
        <v>4</v>
      </c>
      <c r="M2071">
        <v>1</v>
      </c>
      <c r="N2071" t="s">
        <v>1011</v>
      </c>
      <c r="O2071" s="1">
        <v>41935</v>
      </c>
      <c r="P2071" t="s">
        <v>13359</v>
      </c>
      <c r="Q2071" s="1">
        <v>41935</v>
      </c>
      <c r="R2071" t="s">
        <v>75</v>
      </c>
      <c r="S2071" s="1">
        <v>41935</v>
      </c>
      <c r="T2071" t="s">
        <v>75</v>
      </c>
      <c r="U2071" t="s">
        <v>17</v>
      </c>
      <c r="V2071" t="s">
        <v>75</v>
      </c>
      <c r="W2071" t="s">
        <v>75</v>
      </c>
      <c r="X2071" s="1">
        <v>41930</v>
      </c>
      <c r="Y2071" t="s">
        <v>75</v>
      </c>
      <c r="Z2071" t="s">
        <v>75</v>
      </c>
      <c r="AA2071" t="s">
        <v>75</v>
      </c>
      <c r="AB2071" t="s">
        <v>17</v>
      </c>
      <c r="AC2071" t="s">
        <v>75</v>
      </c>
      <c r="AD2071" s="1">
        <v>40453</v>
      </c>
      <c r="AE2071" s="1">
        <v>40259</v>
      </c>
      <c r="AF2071" s="1"/>
      <c r="AG2071">
        <v>4</v>
      </c>
      <c r="AH2071" s="1">
        <v>40214</v>
      </c>
      <c r="AI2071" s="1">
        <v>40308</v>
      </c>
      <c r="AJ2071" s="1"/>
      <c r="AK2071" s="1"/>
      <c r="AL2071" s="1"/>
      <c r="AM2071" s="1"/>
      <c r="AN2071" s="1"/>
      <c r="AS2071" s="1"/>
      <c r="AU2071" s="1"/>
      <c r="AY2071" s="1"/>
      <c r="BC2071" s="1"/>
      <c r="BD2071" s="1"/>
      <c r="BJ2071" s="1">
        <v>42106</v>
      </c>
      <c r="BK2071" t="b">
        <v>0</v>
      </c>
      <c r="BL2071" t="b">
        <v>0</v>
      </c>
      <c r="BM2071" t="s">
        <v>75</v>
      </c>
      <c r="BN2071" t="s">
        <v>17</v>
      </c>
      <c r="BO2071" t="b">
        <v>0</v>
      </c>
      <c r="BP2071" t="b">
        <v>0</v>
      </c>
      <c r="BQ2071">
        <v>2114</v>
      </c>
      <c r="BR2071">
        <v>1</v>
      </c>
    </row>
    <row r="2072" spans="1:70" x14ac:dyDescent="0.25">
      <c r="A2072" t="s">
        <v>13360</v>
      </c>
      <c r="B2072" s="1"/>
      <c r="C2072" t="s">
        <v>3530</v>
      </c>
      <c r="D2072" t="s">
        <v>35</v>
      </c>
      <c r="E2072" t="s">
        <v>13361</v>
      </c>
      <c r="F2072" t="s">
        <v>13362</v>
      </c>
      <c r="G2072" t="s">
        <v>13363</v>
      </c>
      <c r="I2072" t="s">
        <v>13364</v>
      </c>
      <c r="J2072" s="1">
        <v>41347</v>
      </c>
      <c r="K2072" t="s">
        <v>13365</v>
      </c>
      <c r="N2072" t="s">
        <v>1011</v>
      </c>
      <c r="O2072" s="1">
        <v>41929</v>
      </c>
      <c r="P2072" t="s">
        <v>13366</v>
      </c>
      <c r="Q2072" s="1">
        <v>41929</v>
      </c>
      <c r="R2072" t="s">
        <v>75</v>
      </c>
      <c r="S2072" s="1"/>
      <c r="T2072" t="s">
        <v>75</v>
      </c>
      <c r="U2072" t="s">
        <v>17</v>
      </c>
      <c r="V2072" t="s">
        <v>17</v>
      </c>
      <c r="W2072" t="s">
        <v>75</v>
      </c>
      <c r="X2072" s="1">
        <v>41924</v>
      </c>
      <c r="Y2072" t="s">
        <v>75</v>
      </c>
      <c r="Z2072" t="s">
        <v>75</v>
      </c>
      <c r="AA2072" t="s">
        <v>75</v>
      </c>
      <c r="AB2072" t="s">
        <v>17</v>
      </c>
      <c r="AC2072" t="s">
        <v>75</v>
      </c>
      <c r="AD2072" s="1"/>
      <c r="AE2072" s="1"/>
      <c r="AF2072" s="1"/>
      <c r="AG2072">
        <v>99</v>
      </c>
      <c r="AH2072" s="1"/>
      <c r="AI2072" s="1"/>
      <c r="AJ2072" s="1"/>
      <c r="AK2072" s="1">
        <v>41932</v>
      </c>
      <c r="AL2072" s="1">
        <v>41933</v>
      </c>
      <c r="AM2072" s="1"/>
      <c r="AN2072" s="1"/>
      <c r="AO2072" t="s">
        <v>17</v>
      </c>
      <c r="AS2072" s="1"/>
      <c r="AU2072" s="1"/>
      <c r="AY2072" s="1"/>
      <c r="BC2072" s="1"/>
      <c r="BD2072" s="1">
        <v>41970</v>
      </c>
      <c r="BJ2072" s="1">
        <v>42106</v>
      </c>
      <c r="BK2072" t="b">
        <v>0</v>
      </c>
      <c r="BL2072" t="b">
        <v>0</v>
      </c>
      <c r="BM2072" t="s">
        <v>335</v>
      </c>
      <c r="BN2072" t="s">
        <v>17</v>
      </c>
      <c r="BO2072" t="b">
        <v>0</v>
      </c>
      <c r="BP2072" t="b">
        <v>0</v>
      </c>
      <c r="BQ2072">
        <v>2115</v>
      </c>
      <c r="BR2072">
        <v>1</v>
      </c>
    </row>
    <row r="2073" spans="1:70" x14ac:dyDescent="0.25">
      <c r="A2073" t="s">
        <v>13367</v>
      </c>
      <c r="B2073" s="1"/>
      <c r="C2073" t="s">
        <v>381</v>
      </c>
      <c r="D2073" t="s">
        <v>24</v>
      </c>
      <c r="E2073" t="s">
        <v>13368</v>
      </c>
      <c r="F2073" t="s">
        <v>13369</v>
      </c>
      <c r="G2073" t="s">
        <v>13370</v>
      </c>
      <c r="I2073" t="s">
        <v>13371</v>
      </c>
      <c r="J2073" s="1">
        <v>41589</v>
      </c>
      <c r="K2073" t="s">
        <v>13372</v>
      </c>
      <c r="L2073">
        <v>1</v>
      </c>
      <c r="N2073" t="s">
        <v>1011</v>
      </c>
      <c r="O2073" s="1">
        <v>41970</v>
      </c>
      <c r="P2073" t="s">
        <v>10072</v>
      </c>
      <c r="Q2073" s="1">
        <v>41970</v>
      </c>
      <c r="R2073" t="s">
        <v>17</v>
      </c>
      <c r="S2073" s="1"/>
      <c r="T2073" t="s">
        <v>75</v>
      </c>
      <c r="U2073" t="s">
        <v>17</v>
      </c>
      <c r="V2073" t="s">
        <v>17</v>
      </c>
      <c r="W2073" t="s">
        <v>75</v>
      </c>
      <c r="X2073" s="1">
        <v>41951</v>
      </c>
      <c r="Y2073" t="s">
        <v>75</v>
      </c>
      <c r="Z2073" t="s">
        <v>75</v>
      </c>
      <c r="AA2073" t="s">
        <v>75</v>
      </c>
      <c r="AB2073" t="s">
        <v>17</v>
      </c>
      <c r="AC2073" t="s">
        <v>75</v>
      </c>
      <c r="AD2073" s="1">
        <v>41600</v>
      </c>
      <c r="AE2073" s="1">
        <v>41718</v>
      </c>
      <c r="AF2073" s="1"/>
      <c r="AG2073">
        <v>4</v>
      </c>
      <c r="AH2073" s="1">
        <v>41690</v>
      </c>
      <c r="AI2073" s="1">
        <v>-323558</v>
      </c>
      <c r="AJ2073" s="1"/>
      <c r="AK2073" s="1">
        <v>41970</v>
      </c>
      <c r="AL2073" s="1">
        <v>41971</v>
      </c>
      <c r="AM2073" s="1"/>
      <c r="AN2073" s="1"/>
      <c r="AO2073" t="s">
        <v>75</v>
      </c>
      <c r="AP2073" t="s">
        <v>17</v>
      </c>
      <c r="AQ2073" t="s">
        <v>17</v>
      </c>
      <c r="AR2073" t="s">
        <v>17</v>
      </c>
      <c r="AS2073" s="1">
        <v>41995</v>
      </c>
      <c r="AT2073" t="s">
        <v>18</v>
      </c>
      <c r="AU2073" s="1">
        <v>41995</v>
      </c>
      <c r="AV2073" t="s">
        <v>17</v>
      </c>
      <c r="AW2073" t="s">
        <v>17</v>
      </c>
      <c r="AX2073" t="s">
        <v>17</v>
      </c>
      <c r="AY2073" s="1">
        <v>41995</v>
      </c>
      <c r="AZ2073" t="s">
        <v>17</v>
      </c>
      <c r="BA2073" t="s">
        <v>17</v>
      </c>
      <c r="BB2073" t="s">
        <v>17</v>
      </c>
      <c r="BC2073" s="1">
        <v>41995</v>
      </c>
      <c r="BD2073" s="1">
        <v>41977</v>
      </c>
      <c r="BE2073" t="s">
        <v>17</v>
      </c>
      <c r="BF2073" t="s">
        <v>17</v>
      </c>
      <c r="BG2073" t="s">
        <v>17</v>
      </c>
      <c r="BH2073" t="s">
        <v>1004</v>
      </c>
      <c r="BI2073" t="s">
        <v>17</v>
      </c>
      <c r="BJ2073" s="1"/>
      <c r="BK2073" t="b">
        <v>0</v>
      </c>
      <c r="BL2073" t="b">
        <v>0</v>
      </c>
      <c r="BM2073" t="s">
        <v>17</v>
      </c>
      <c r="BN2073" t="s">
        <v>85</v>
      </c>
      <c r="BO2073" t="b">
        <v>0</v>
      </c>
      <c r="BP2073" t="b">
        <v>0</v>
      </c>
      <c r="BQ2073">
        <v>2116</v>
      </c>
      <c r="BR2073">
        <v>1</v>
      </c>
    </row>
    <row r="2074" spans="1:70" x14ac:dyDescent="0.25">
      <c r="A2074" t="s">
        <v>13373</v>
      </c>
      <c r="B2074" s="1"/>
      <c r="C2074" t="s">
        <v>1608</v>
      </c>
      <c r="D2074" t="s">
        <v>24</v>
      </c>
      <c r="E2074" t="s">
        <v>13374</v>
      </c>
      <c r="F2074" t="s">
        <v>13375</v>
      </c>
      <c r="G2074" t="s">
        <v>13376</v>
      </c>
      <c r="I2074" t="s">
        <v>13377</v>
      </c>
      <c r="J2074" s="1">
        <v>41776</v>
      </c>
      <c r="K2074" t="s">
        <v>13378</v>
      </c>
      <c r="L2074">
        <v>1</v>
      </c>
      <c r="N2074" t="s">
        <v>1011</v>
      </c>
      <c r="O2074" s="1">
        <v>41969</v>
      </c>
      <c r="P2074" t="s">
        <v>13379</v>
      </c>
      <c r="Q2074" s="1">
        <v>41969</v>
      </c>
      <c r="R2074" t="s">
        <v>17</v>
      </c>
      <c r="S2074" s="1"/>
      <c r="T2074" t="s">
        <v>17</v>
      </c>
      <c r="U2074" t="s">
        <v>17</v>
      </c>
      <c r="V2074" t="s">
        <v>17</v>
      </c>
      <c r="W2074" t="s">
        <v>75</v>
      </c>
      <c r="X2074" s="1">
        <v>41969</v>
      </c>
      <c r="Y2074" t="s">
        <v>75</v>
      </c>
      <c r="Z2074" t="s">
        <v>75</v>
      </c>
      <c r="AA2074" t="s">
        <v>75</v>
      </c>
      <c r="AB2074" t="s">
        <v>17</v>
      </c>
      <c r="AC2074" t="s">
        <v>75</v>
      </c>
      <c r="AD2074" s="1">
        <v>41414</v>
      </c>
      <c r="AE2074" s="1">
        <v>41586</v>
      </c>
      <c r="AF2074" s="1"/>
      <c r="AG2074">
        <v>4</v>
      </c>
      <c r="AH2074" s="1">
        <v>41564</v>
      </c>
      <c r="AI2074" s="1">
        <v>41626</v>
      </c>
      <c r="AJ2074" s="1"/>
      <c r="AK2074" s="1">
        <v>41969</v>
      </c>
      <c r="AL2074" s="1">
        <v>41970</v>
      </c>
      <c r="AM2074" s="1"/>
      <c r="AN2074" s="1"/>
      <c r="AO2074" t="s">
        <v>75</v>
      </c>
      <c r="AP2074" t="s">
        <v>17</v>
      </c>
      <c r="AQ2074" t="s">
        <v>17</v>
      </c>
      <c r="AR2074" t="s">
        <v>17</v>
      </c>
      <c r="AS2074" s="1">
        <v>41995</v>
      </c>
      <c r="AT2074" t="s">
        <v>18</v>
      </c>
      <c r="AU2074" s="1">
        <v>41995</v>
      </c>
      <c r="AV2074" t="s">
        <v>17</v>
      </c>
      <c r="AW2074" t="s">
        <v>17</v>
      </c>
      <c r="AX2074" t="s">
        <v>17</v>
      </c>
      <c r="AY2074" s="1">
        <v>41995</v>
      </c>
      <c r="AZ2074" t="s">
        <v>17</v>
      </c>
      <c r="BA2074" t="s">
        <v>17</v>
      </c>
      <c r="BB2074" t="s">
        <v>17</v>
      </c>
      <c r="BC2074" s="1">
        <v>41995</v>
      </c>
      <c r="BD2074" s="1">
        <v>41977</v>
      </c>
      <c r="BE2074" t="s">
        <v>17</v>
      </c>
      <c r="BF2074" t="s">
        <v>17</v>
      </c>
      <c r="BG2074" t="s">
        <v>17</v>
      </c>
      <c r="BH2074" t="s">
        <v>1004</v>
      </c>
      <c r="BI2074" t="s">
        <v>17</v>
      </c>
      <c r="BJ2074" s="1"/>
      <c r="BK2074" t="b">
        <v>0</v>
      </c>
      <c r="BL2074" t="b">
        <v>0</v>
      </c>
      <c r="BN2074" t="s">
        <v>85</v>
      </c>
      <c r="BO2074" t="b">
        <v>0</v>
      </c>
      <c r="BP2074" t="b">
        <v>0</v>
      </c>
      <c r="BQ2074">
        <v>2117</v>
      </c>
      <c r="BR2074">
        <v>1</v>
      </c>
    </row>
    <row r="2075" spans="1:70" x14ac:dyDescent="0.25">
      <c r="A2075" t="s">
        <v>13380</v>
      </c>
      <c r="B2075" s="1"/>
      <c r="C2075" t="s">
        <v>1608</v>
      </c>
      <c r="D2075" t="s">
        <v>24</v>
      </c>
      <c r="E2075" t="s">
        <v>13381</v>
      </c>
      <c r="F2075" t="s">
        <v>13382</v>
      </c>
      <c r="G2075" t="s">
        <v>13383</v>
      </c>
      <c r="I2075" t="s">
        <v>13384</v>
      </c>
      <c r="J2075" s="1">
        <v>41844</v>
      </c>
      <c r="K2075" t="s">
        <v>13385</v>
      </c>
      <c r="L2075">
        <v>2</v>
      </c>
      <c r="M2075">
        <v>4</v>
      </c>
      <c r="N2075" t="s">
        <v>979</v>
      </c>
      <c r="O2075" s="1">
        <v>41970</v>
      </c>
      <c r="P2075" t="s">
        <v>13386</v>
      </c>
      <c r="Q2075" s="1">
        <v>41971</v>
      </c>
      <c r="R2075" t="s">
        <v>17</v>
      </c>
      <c r="S2075" s="1"/>
      <c r="T2075" t="s">
        <v>75</v>
      </c>
      <c r="U2075" t="s">
        <v>17</v>
      </c>
      <c r="V2075" t="s">
        <v>17</v>
      </c>
      <c r="W2075" t="s">
        <v>75</v>
      </c>
      <c r="X2075" s="1">
        <v>41970</v>
      </c>
      <c r="Y2075" t="s">
        <v>75</v>
      </c>
      <c r="Z2075" t="s">
        <v>75</v>
      </c>
      <c r="AA2075" t="s">
        <v>75</v>
      </c>
      <c r="AB2075" t="s">
        <v>17</v>
      </c>
      <c r="AC2075" t="s">
        <v>75</v>
      </c>
      <c r="AD2075" s="1">
        <v>41114</v>
      </c>
      <c r="AE2075" s="1">
        <v>41208</v>
      </c>
      <c r="AF2075" s="1"/>
      <c r="AG2075">
        <v>4</v>
      </c>
      <c r="AH2075" s="1">
        <v>41176</v>
      </c>
      <c r="AI2075" s="1">
        <v>41239</v>
      </c>
      <c r="AJ2075" s="1"/>
      <c r="AK2075" s="1">
        <v>41973</v>
      </c>
      <c r="AL2075" s="1">
        <v>41974</v>
      </c>
      <c r="AM2075" s="1"/>
      <c r="AN2075" s="1"/>
      <c r="AO2075" t="s">
        <v>75</v>
      </c>
      <c r="AP2075" t="s">
        <v>17</v>
      </c>
      <c r="AQ2075" t="s">
        <v>17</v>
      </c>
      <c r="AR2075" t="s">
        <v>17</v>
      </c>
      <c r="AS2075" s="1">
        <v>41995</v>
      </c>
      <c r="AT2075" t="s">
        <v>18</v>
      </c>
      <c r="AU2075" s="1">
        <v>41995</v>
      </c>
      <c r="AV2075" t="s">
        <v>17</v>
      </c>
      <c r="AW2075" t="s">
        <v>17</v>
      </c>
      <c r="AX2075" t="s">
        <v>17</v>
      </c>
      <c r="AY2075" s="1">
        <v>41995</v>
      </c>
      <c r="AZ2075" t="s">
        <v>17</v>
      </c>
      <c r="BA2075" t="s">
        <v>17</v>
      </c>
      <c r="BB2075" t="s">
        <v>17</v>
      </c>
      <c r="BC2075" s="1">
        <v>41995</v>
      </c>
      <c r="BD2075" s="1">
        <v>41977</v>
      </c>
      <c r="BE2075" t="s">
        <v>17</v>
      </c>
      <c r="BF2075" t="s">
        <v>17</v>
      </c>
      <c r="BG2075" t="s">
        <v>17</v>
      </c>
      <c r="BH2075" t="s">
        <v>1004</v>
      </c>
      <c r="BI2075" t="s">
        <v>17</v>
      </c>
      <c r="BJ2075" s="1"/>
      <c r="BK2075" t="b">
        <v>0</v>
      </c>
      <c r="BL2075" t="b">
        <v>0</v>
      </c>
      <c r="BN2075" t="s">
        <v>85</v>
      </c>
      <c r="BO2075" t="b">
        <v>0</v>
      </c>
      <c r="BP2075" t="b">
        <v>0</v>
      </c>
      <c r="BQ2075">
        <v>2118</v>
      </c>
      <c r="BR2075">
        <v>1</v>
      </c>
    </row>
    <row r="2076" spans="1:70" x14ac:dyDescent="0.25">
      <c r="A2076" t="s">
        <v>13387</v>
      </c>
      <c r="B2076" s="1"/>
      <c r="C2076" t="s">
        <v>2807</v>
      </c>
      <c r="D2076" t="s">
        <v>14</v>
      </c>
      <c r="E2076" t="s">
        <v>13388</v>
      </c>
      <c r="F2076" t="s">
        <v>13389</v>
      </c>
      <c r="G2076" t="s">
        <v>2772</v>
      </c>
      <c r="I2076" t="s">
        <v>13390</v>
      </c>
      <c r="J2076" s="1">
        <v>41479</v>
      </c>
      <c r="K2076" t="s">
        <v>13391</v>
      </c>
      <c r="L2076">
        <v>1</v>
      </c>
      <c r="M2076">
        <v>4</v>
      </c>
      <c r="N2076" t="s">
        <v>1011</v>
      </c>
      <c r="O2076" s="1">
        <v>41967</v>
      </c>
      <c r="P2076" t="s">
        <v>8873</v>
      </c>
      <c r="Q2076" s="1">
        <v>41967</v>
      </c>
      <c r="R2076" t="s">
        <v>75</v>
      </c>
      <c r="S2076" s="1">
        <v>41967</v>
      </c>
      <c r="T2076" t="s">
        <v>75</v>
      </c>
      <c r="U2076" t="s">
        <v>17</v>
      </c>
      <c r="V2076" t="s">
        <v>17</v>
      </c>
      <c r="W2076" t="s">
        <v>17</v>
      </c>
      <c r="X2076" s="1">
        <v>41958</v>
      </c>
      <c r="Y2076" t="s">
        <v>75</v>
      </c>
      <c r="Z2076" t="s">
        <v>75</v>
      </c>
      <c r="AA2076" t="s">
        <v>75</v>
      </c>
      <c r="AB2076" t="s">
        <v>75</v>
      </c>
      <c r="AC2076" t="s">
        <v>75</v>
      </c>
      <c r="AD2076" s="1">
        <v>41479</v>
      </c>
      <c r="AE2076" s="1">
        <v>41604</v>
      </c>
      <c r="AF2076" s="1"/>
      <c r="AG2076">
        <v>4</v>
      </c>
      <c r="AH2076" s="1">
        <v>41572</v>
      </c>
      <c r="AI2076" s="1">
        <v>41631</v>
      </c>
      <c r="AJ2076" s="1"/>
      <c r="AK2076" s="1">
        <v>41968</v>
      </c>
      <c r="AL2076" s="1">
        <v>41969</v>
      </c>
      <c r="AM2076" s="1">
        <v>41970</v>
      </c>
      <c r="AN2076" s="1"/>
      <c r="AO2076" t="s">
        <v>75</v>
      </c>
      <c r="AP2076" t="s">
        <v>17</v>
      </c>
      <c r="AQ2076" t="s">
        <v>17</v>
      </c>
      <c r="AR2076" t="s">
        <v>17</v>
      </c>
      <c r="AS2076" s="1">
        <v>41995</v>
      </c>
      <c r="AT2076" t="s">
        <v>18</v>
      </c>
      <c r="AU2076" s="1">
        <v>41995</v>
      </c>
      <c r="AV2076" t="s">
        <v>17</v>
      </c>
      <c r="AW2076" t="s">
        <v>17</v>
      </c>
      <c r="AX2076" t="s">
        <v>17</v>
      </c>
      <c r="AY2076" s="1">
        <v>41995</v>
      </c>
      <c r="AZ2076" t="s">
        <v>17</v>
      </c>
      <c r="BA2076" t="s">
        <v>17</v>
      </c>
      <c r="BB2076" t="s">
        <v>17</v>
      </c>
      <c r="BC2076" s="1">
        <v>41995</v>
      </c>
      <c r="BD2076" s="1">
        <v>41977</v>
      </c>
      <c r="BE2076" t="s">
        <v>17</v>
      </c>
      <c r="BF2076" t="s">
        <v>17</v>
      </c>
      <c r="BG2076" t="s">
        <v>17</v>
      </c>
      <c r="BH2076" t="s">
        <v>1004</v>
      </c>
      <c r="BI2076" t="s">
        <v>17</v>
      </c>
      <c r="BJ2076" s="1"/>
      <c r="BK2076" t="b">
        <v>0</v>
      </c>
      <c r="BL2076" t="b">
        <v>0</v>
      </c>
      <c r="BN2076" t="s">
        <v>85</v>
      </c>
      <c r="BO2076" t="b">
        <v>0</v>
      </c>
      <c r="BP2076" t="b">
        <v>0</v>
      </c>
      <c r="BQ2076">
        <v>2119</v>
      </c>
      <c r="BR2076">
        <v>1</v>
      </c>
    </row>
    <row r="2077" spans="1:70" x14ac:dyDescent="0.25">
      <c r="A2077" t="s">
        <v>13392</v>
      </c>
      <c r="B2077" s="1">
        <v>41970</v>
      </c>
      <c r="C2077" t="s">
        <v>1915</v>
      </c>
      <c r="D2077" t="s">
        <v>12</v>
      </c>
      <c r="E2077" t="s">
        <v>1928</v>
      </c>
      <c r="F2077" t="s">
        <v>13393</v>
      </c>
      <c r="I2077" t="s">
        <v>13394</v>
      </c>
      <c r="J2077" s="1">
        <v>39676</v>
      </c>
      <c r="K2077" t="s">
        <v>13395</v>
      </c>
      <c r="L2077">
        <v>6</v>
      </c>
      <c r="M2077">
        <v>2</v>
      </c>
      <c r="N2077" t="s">
        <v>1011</v>
      </c>
      <c r="O2077" s="1">
        <v>41970</v>
      </c>
      <c r="P2077" t="s">
        <v>10272</v>
      </c>
      <c r="Q2077" s="1">
        <v>41970</v>
      </c>
      <c r="R2077" t="s">
        <v>75</v>
      </c>
      <c r="S2077" s="1">
        <v>41970</v>
      </c>
      <c r="T2077" t="s">
        <v>75</v>
      </c>
      <c r="U2077" t="s">
        <v>75</v>
      </c>
      <c r="V2077" t="s">
        <v>75</v>
      </c>
      <c r="W2077" t="s">
        <v>75</v>
      </c>
      <c r="X2077" s="1">
        <v>41968</v>
      </c>
      <c r="Y2077" t="s">
        <v>75</v>
      </c>
      <c r="Z2077" t="s">
        <v>75</v>
      </c>
      <c r="AA2077" t="s">
        <v>75</v>
      </c>
      <c r="AB2077" t="s">
        <v>17</v>
      </c>
      <c r="AC2077" t="s">
        <v>75</v>
      </c>
      <c r="AD2077" s="1"/>
      <c r="AE2077" s="1"/>
      <c r="AF2077" s="1"/>
      <c r="AG2077">
        <v>99</v>
      </c>
      <c r="AH2077" s="1"/>
      <c r="AI2077" s="1"/>
      <c r="AJ2077" s="1"/>
      <c r="AK2077" s="1"/>
      <c r="AL2077" s="1"/>
      <c r="AM2077" s="1"/>
      <c r="AN2077" s="1"/>
      <c r="AS2077" s="1"/>
      <c r="AU2077" s="1"/>
      <c r="AY2077" s="1"/>
      <c r="BC2077" s="1"/>
      <c r="BD2077" s="1"/>
      <c r="BJ2077" s="1"/>
      <c r="BK2077" t="b">
        <v>0</v>
      </c>
      <c r="BL2077" t="b">
        <v>0</v>
      </c>
      <c r="BN2077" t="s">
        <v>17</v>
      </c>
      <c r="BO2077" t="b">
        <v>0</v>
      </c>
      <c r="BP2077" t="b">
        <v>0</v>
      </c>
      <c r="BQ2077">
        <v>2120</v>
      </c>
      <c r="BR2077">
        <v>1</v>
      </c>
    </row>
    <row r="2078" spans="1:70" x14ac:dyDescent="0.25">
      <c r="A2078" t="s">
        <v>13396</v>
      </c>
      <c r="B2078" s="1"/>
      <c r="C2078" t="s">
        <v>5304</v>
      </c>
      <c r="D2078" t="s">
        <v>41</v>
      </c>
      <c r="E2078" t="s">
        <v>13351</v>
      </c>
      <c r="F2078" t="s">
        <v>13397</v>
      </c>
      <c r="I2078" t="s">
        <v>13398</v>
      </c>
      <c r="J2078" s="1">
        <v>40842</v>
      </c>
      <c r="K2078" t="s">
        <v>13399</v>
      </c>
      <c r="L2078">
        <v>2</v>
      </c>
      <c r="M2078">
        <v>5</v>
      </c>
      <c r="N2078" t="s">
        <v>979</v>
      </c>
      <c r="O2078" s="1">
        <v>41722</v>
      </c>
      <c r="P2078" t="s">
        <v>13400</v>
      </c>
      <c r="Q2078" s="1">
        <v>41724</v>
      </c>
      <c r="R2078" t="s">
        <v>75</v>
      </c>
      <c r="S2078" s="1">
        <v>41724</v>
      </c>
      <c r="T2078" t="s">
        <v>75</v>
      </c>
      <c r="U2078" t="s">
        <v>17</v>
      </c>
      <c r="V2078" t="s">
        <v>17</v>
      </c>
      <c r="W2078" t="s">
        <v>75</v>
      </c>
      <c r="X2078" s="1">
        <v>41696</v>
      </c>
      <c r="Y2078" t="s">
        <v>75</v>
      </c>
      <c r="Z2078" t="s">
        <v>75</v>
      </c>
      <c r="AA2078" t="s">
        <v>75</v>
      </c>
      <c r="AB2078" t="s">
        <v>17</v>
      </c>
      <c r="AC2078" t="s">
        <v>75</v>
      </c>
      <c r="AD2078" s="1"/>
      <c r="AE2078" s="1">
        <v>41264</v>
      </c>
      <c r="AF2078" s="1"/>
      <c r="AG2078">
        <v>3</v>
      </c>
      <c r="AH2078" s="1">
        <v>41043</v>
      </c>
      <c r="AI2078" s="1">
        <v>41353</v>
      </c>
      <c r="AJ2078" s="1"/>
      <c r="AK2078" s="1"/>
      <c r="AL2078" s="1"/>
      <c r="AM2078" s="1"/>
      <c r="AN2078" s="1"/>
      <c r="AS2078" s="1"/>
      <c r="AU2078" s="1"/>
      <c r="AY2078" s="1"/>
      <c r="BC2078" s="1"/>
      <c r="BD2078" s="1"/>
      <c r="BJ2078" s="1">
        <v>41978</v>
      </c>
      <c r="BK2078" t="b">
        <v>0</v>
      </c>
      <c r="BL2078" t="b">
        <v>0</v>
      </c>
      <c r="BM2078" t="s">
        <v>75</v>
      </c>
      <c r="BN2078" t="s">
        <v>85</v>
      </c>
      <c r="BO2078" t="b">
        <v>1</v>
      </c>
      <c r="BP2078" t="b">
        <v>1</v>
      </c>
      <c r="BQ2078">
        <v>2121</v>
      </c>
      <c r="BR2078">
        <v>1</v>
      </c>
    </row>
    <row r="2079" spans="1:70" x14ac:dyDescent="0.25">
      <c r="A2079" t="s">
        <v>13401</v>
      </c>
      <c r="B2079" s="1"/>
      <c r="C2079" t="s">
        <v>3857</v>
      </c>
      <c r="D2079" t="s">
        <v>41</v>
      </c>
      <c r="E2079" t="s">
        <v>1731</v>
      </c>
      <c r="F2079" t="s">
        <v>13402</v>
      </c>
      <c r="I2079" t="s">
        <v>13403</v>
      </c>
      <c r="J2079" s="1">
        <v>41435</v>
      </c>
      <c r="K2079" t="s">
        <v>13404</v>
      </c>
      <c r="L2079">
        <v>1</v>
      </c>
      <c r="M2079">
        <v>2</v>
      </c>
      <c r="N2079" t="s">
        <v>979</v>
      </c>
      <c r="O2079" s="1">
        <v>41940</v>
      </c>
      <c r="P2079" t="s">
        <v>13405</v>
      </c>
      <c r="Q2079" s="1">
        <v>41940</v>
      </c>
      <c r="R2079" t="s">
        <v>17</v>
      </c>
      <c r="S2079" s="1"/>
      <c r="T2079" t="s">
        <v>17</v>
      </c>
      <c r="U2079" t="s">
        <v>17</v>
      </c>
      <c r="V2079" t="s">
        <v>17</v>
      </c>
      <c r="W2079" t="s">
        <v>75</v>
      </c>
      <c r="X2079" s="1">
        <v>41879</v>
      </c>
      <c r="Y2079" t="s">
        <v>75</v>
      </c>
      <c r="Z2079" t="s">
        <v>75</v>
      </c>
      <c r="AA2079" t="s">
        <v>75</v>
      </c>
      <c r="AB2079" t="s">
        <v>75</v>
      </c>
      <c r="AC2079" t="s">
        <v>75</v>
      </c>
      <c r="AD2079" s="1">
        <v>41436</v>
      </c>
      <c r="AE2079" s="1">
        <v>41540</v>
      </c>
      <c r="AF2079" s="1"/>
      <c r="AG2079">
        <v>3</v>
      </c>
      <c r="AH2079" s="1">
        <v>41508</v>
      </c>
      <c r="AI2079" s="1">
        <v>41572</v>
      </c>
      <c r="AJ2079" s="1"/>
      <c r="AK2079" s="1"/>
      <c r="AL2079" s="1"/>
      <c r="AM2079" s="1"/>
      <c r="AN2079" s="1"/>
      <c r="AS2079" s="1"/>
      <c r="AU2079" s="1"/>
      <c r="AY2079" s="1"/>
      <c r="BC2079" s="1"/>
      <c r="BD2079" s="1"/>
      <c r="BJ2079" s="1">
        <v>41977</v>
      </c>
      <c r="BK2079" t="b">
        <v>0</v>
      </c>
      <c r="BL2079" t="b">
        <v>0</v>
      </c>
      <c r="BM2079" t="s">
        <v>17</v>
      </c>
      <c r="BN2079" t="s">
        <v>85</v>
      </c>
      <c r="BO2079" t="b">
        <v>0</v>
      </c>
      <c r="BP2079" t="b">
        <v>0</v>
      </c>
      <c r="BQ2079">
        <v>2122</v>
      </c>
      <c r="BR2079">
        <v>1</v>
      </c>
    </row>
    <row r="2080" spans="1:70" x14ac:dyDescent="0.25">
      <c r="A2080" t="s">
        <v>13406</v>
      </c>
      <c r="B2080" s="1"/>
      <c r="C2080" t="s">
        <v>3857</v>
      </c>
      <c r="D2080" t="s">
        <v>41</v>
      </c>
      <c r="F2080" t="s">
        <v>13407</v>
      </c>
      <c r="I2080" t="s">
        <v>13408</v>
      </c>
      <c r="J2080" s="1"/>
      <c r="K2080" t="s">
        <v>13409</v>
      </c>
      <c r="L2080">
        <v>1</v>
      </c>
      <c r="M2080">
        <v>4</v>
      </c>
      <c r="N2080" t="s">
        <v>979</v>
      </c>
      <c r="O2080" s="1">
        <v>41928</v>
      </c>
      <c r="P2080" t="s">
        <v>13410</v>
      </c>
      <c r="Q2080" s="1">
        <v>41929</v>
      </c>
      <c r="R2080" t="s">
        <v>17</v>
      </c>
      <c r="S2080" s="1"/>
      <c r="T2080" t="s">
        <v>75</v>
      </c>
      <c r="U2080" t="s">
        <v>17</v>
      </c>
      <c r="V2080" t="s">
        <v>75</v>
      </c>
      <c r="W2080" t="s">
        <v>17</v>
      </c>
      <c r="X2080" s="1">
        <v>41897</v>
      </c>
      <c r="Y2080" t="s">
        <v>75</v>
      </c>
      <c r="Z2080" t="s">
        <v>17</v>
      </c>
      <c r="AA2080" t="s">
        <v>17</v>
      </c>
      <c r="AB2080" t="s">
        <v>75</v>
      </c>
      <c r="AC2080" t="s">
        <v>17</v>
      </c>
      <c r="AD2080" s="1">
        <v>41415</v>
      </c>
      <c r="AE2080" s="1">
        <v>41516</v>
      </c>
      <c r="AF2080" s="1"/>
      <c r="AG2080">
        <v>3</v>
      </c>
      <c r="AH2080" s="1">
        <v>41484</v>
      </c>
      <c r="AI2080" s="1">
        <v>41556</v>
      </c>
      <c r="AJ2080" s="1"/>
      <c r="AK2080" s="1"/>
      <c r="AL2080" s="1"/>
      <c r="AM2080" s="1"/>
      <c r="AN2080" s="1"/>
      <c r="AS2080" s="1"/>
      <c r="AU2080" s="1"/>
      <c r="AY2080" s="1"/>
      <c r="BC2080" s="1"/>
      <c r="BD2080" s="1"/>
      <c r="BJ2080" s="1"/>
      <c r="BK2080" t="b">
        <v>0</v>
      </c>
      <c r="BL2080" t="b">
        <v>0</v>
      </c>
      <c r="BN2080" t="s">
        <v>11</v>
      </c>
      <c r="BO2080" t="b">
        <v>0</v>
      </c>
      <c r="BP2080" t="b">
        <v>0</v>
      </c>
      <c r="BQ2080">
        <v>2123</v>
      </c>
      <c r="BR2080">
        <v>1</v>
      </c>
    </row>
    <row r="2081" spans="1:70" x14ac:dyDescent="0.25">
      <c r="A2081" t="s">
        <v>13411</v>
      </c>
      <c r="B2081" s="1"/>
      <c r="C2081" t="s">
        <v>115</v>
      </c>
      <c r="D2081" t="s">
        <v>41</v>
      </c>
      <c r="E2081" t="s">
        <v>13412</v>
      </c>
      <c r="I2081" t="s">
        <v>13413</v>
      </c>
      <c r="J2081" s="1"/>
      <c r="K2081" t="s">
        <v>13414</v>
      </c>
      <c r="L2081">
        <v>0</v>
      </c>
      <c r="M2081">
        <v>8</v>
      </c>
      <c r="N2081" t="s">
        <v>1011</v>
      </c>
      <c r="O2081" s="1">
        <v>41696</v>
      </c>
      <c r="P2081" t="s">
        <v>13415</v>
      </c>
      <c r="Q2081" s="1">
        <v>41696</v>
      </c>
      <c r="R2081" t="s">
        <v>75</v>
      </c>
      <c r="S2081" s="1">
        <v>41688</v>
      </c>
      <c r="T2081" t="s">
        <v>75</v>
      </c>
      <c r="U2081" t="s">
        <v>75</v>
      </c>
      <c r="V2081" t="s">
        <v>75</v>
      </c>
      <c r="W2081" t="s">
        <v>75</v>
      </c>
      <c r="X2081" s="1">
        <v>41685</v>
      </c>
      <c r="Y2081" t="s">
        <v>75</v>
      </c>
      <c r="Z2081" t="s">
        <v>75</v>
      </c>
      <c r="AA2081" t="s">
        <v>17</v>
      </c>
      <c r="AB2081" t="s">
        <v>17</v>
      </c>
      <c r="AC2081" t="s">
        <v>17</v>
      </c>
      <c r="AD2081" s="1"/>
      <c r="AE2081" s="1">
        <v>41547</v>
      </c>
      <c r="AF2081" s="1"/>
      <c r="AG2081">
        <v>3</v>
      </c>
      <c r="AH2081" s="1">
        <v>41516</v>
      </c>
      <c r="AI2081" s="1">
        <v>41577</v>
      </c>
      <c r="AJ2081" s="1"/>
      <c r="AK2081" s="1"/>
      <c r="AL2081" s="1"/>
      <c r="AM2081" s="1"/>
      <c r="AN2081" s="1"/>
      <c r="AS2081" s="1"/>
      <c r="AU2081" s="1"/>
      <c r="AY2081" s="1"/>
      <c r="BC2081" s="1"/>
      <c r="BD2081" s="1"/>
      <c r="BJ2081" s="1"/>
      <c r="BK2081" t="b">
        <v>0</v>
      </c>
      <c r="BL2081" t="b">
        <v>0</v>
      </c>
      <c r="BN2081" t="s">
        <v>11</v>
      </c>
      <c r="BO2081" t="b">
        <v>0</v>
      </c>
      <c r="BP2081" t="b">
        <v>0</v>
      </c>
      <c r="BQ2081">
        <v>2124</v>
      </c>
      <c r="BR2081">
        <v>1</v>
      </c>
    </row>
    <row r="2082" spans="1:70" x14ac:dyDescent="0.25">
      <c r="A2082" t="s">
        <v>13416</v>
      </c>
      <c r="B2082" s="1"/>
      <c r="C2082" t="s">
        <v>304</v>
      </c>
      <c r="D2082" t="s">
        <v>73</v>
      </c>
      <c r="E2082" t="s">
        <v>8485</v>
      </c>
      <c r="I2082" t="s">
        <v>13417</v>
      </c>
      <c r="J2082" s="1">
        <v>41514</v>
      </c>
      <c r="K2082" t="s">
        <v>13418</v>
      </c>
      <c r="L2082">
        <v>1</v>
      </c>
      <c r="N2082" t="s">
        <v>979</v>
      </c>
      <c r="O2082" s="1">
        <v>41985</v>
      </c>
      <c r="P2082" t="s">
        <v>13419</v>
      </c>
      <c r="Q2082" s="1">
        <v>41985</v>
      </c>
      <c r="R2082" t="s">
        <v>75</v>
      </c>
      <c r="S2082" s="1">
        <v>41985</v>
      </c>
      <c r="T2082" t="s">
        <v>75</v>
      </c>
      <c r="U2082" t="s">
        <v>75</v>
      </c>
      <c r="V2082" t="s">
        <v>75</v>
      </c>
      <c r="W2082" t="s">
        <v>75</v>
      </c>
      <c r="X2082" s="1">
        <v>41984</v>
      </c>
      <c r="Y2082" t="s">
        <v>75</v>
      </c>
      <c r="Z2082" t="s">
        <v>75</v>
      </c>
      <c r="AA2082" t="s">
        <v>75</v>
      </c>
      <c r="AB2082" t="s">
        <v>17</v>
      </c>
      <c r="AC2082" t="s">
        <v>75</v>
      </c>
      <c r="AD2082" s="1">
        <v>41515</v>
      </c>
      <c r="AE2082" s="1">
        <v>41621</v>
      </c>
      <c r="AF2082" s="1">
        <v>41782</v>
      </c>
      <c r="AG2082">
        <v>4</v>
      </c>
      <c r="AH2082" s="1">
        <v>41579</v>
      </c>
      <c r="AI2082" s="1">
        <v>41759</v>
      </c>
      <c r="AJ2082" s="1"/>
      <c r="AK2082" s="1">
        <v>41985</v>
      </c>
      <c r="AL2082" s="1">
        <v>41986</v>
      </c>
      <c r="AM2082" s="1">
        <v>41989</v>
      </c>
      <c r="AN2082" s="1"/>
      <c r="AO2082" t="s">
        <v>75</v>
      </c>
      <c r="AP2082" t="s">
        <v>17</v>
      </c>
      <c r="AQ2082" t="s">
        <v>17</v>
      </c>
      <c r="AR2082" t="s">
        <v>17</v>
      </c>
      <c r="AS2082" s="1">
        <v>42013</v>
      </c>
      <c r="AT2082" t="s">
        <v>18</v>
      </c>
      <c r="AU2082" s="1">
        <v>42013</v>
      </c>
      <c r="AV2082" t="s">
        <v>17</v>
      </c>
      <c r="AW2082" t="s">
        <v>17</v>
      </c>
      <c r="AX2082" t="s">
        <v>17</v>
      </c>
      <c r="AY2082" s="1">
        <v>42013</v>
      </c>
      <c r="AZ2082" t="s">
        <v>17</v>
      </c>
      <c r="BA2082" t="s">
        <v>17</v>
      </c>
      <c r="BB2082" t="s">
        <v>17</v>
      </c>
      <c r="BC2082" s="1">
        <v>42013</v>
      </c>
      <c r="BD2082" s="1">
        <v>41991</v>
      </c>
      <c r="BE2082" t="s">
        <v>17</v>
      </c>
      <c r="BF2082" t="s">
        <v>17</v>
      </c>
      <c r="BG2082" t="s">
        <v>17</v>
      </c>
      <c r="BH2082" t="s">
        <v>1004</v>
      </c>
      <c r="BI2082" t="s">
        <v>17</v>
      </c>
      <c r="BJ2082" s="1"/>
      <c r="BK2082" t="b">
        <v>0</v>
      </c>
      <c r="BL2082" t="b">
        <v>0</v>
      </c>
      <c r="BN2082" t="s">
        <v>85</v>
      </c>
      <c r="BO2082" t="b">
        <v>0</v>
      </c>
      <c r="BP2082" t="b">
        <v>0</v>
      </c>
      <c r="BQ2082">
        <v>2125</v>
      </c>
      <c r="BR2082">
        <v>1</v>
      </c>
    </row>
    <row r="2083" spans="1:70" x14ac:dyDescent="0.25">
      <c r="A2083" t="s">
        <v>13420</v>
      </c>
      <c r="B2083" s="1"/>
      <c r="C2083" t="s">
        <v>1014</v>
      </c>
      <c r="D2083" t="s">
        <v>12</v>
      </c>
      <c r="F2083" t="s">
        <v>3436</v>
      </c>
      <c r="I2083" t="s">
        <v>13421</v>
      </c>
      <c r="J2083" s="1">
        <v>41101</v>
      </c>
      <c r="K2083" t="s">
        <v>13422</v>
      </c>
      <c r="L2083">
        <v>2</v>
      </c>
      <c r="N2083" t="s">
        <v>979</v>
      </c>
      <c r="O2083" s="1">
        <v>41981</v>
      </c>
      <c r="P2083" t="s">
        <v>13423</v>
      </c>
      <c r="Q2083" s="1">
        <v>41981</v>
      </c>
      <c r="R2083" t="s">
        <v>17</v>
      </c>
      <c r="S2083" s="1"/>
      <c r="T2083" t="s">
        <v>75</v>
      </c>
      <c r="U2083" t="s">
        <v>17</v>
      </c>
      <c r="V2083" t="s">
        <v>17</v>
      </c>
      <c r="W2083" t="s">
        <v>75</v>
      </c>
      <c r="X2083" s="1">
        <v>41979</v>
      </c>
      <c r="Y2083" t="s">
        <v>17</v>
      </c>
      <c r="Z2083" t="s">
        <v>75</v>
      </c>
      <c r="AA2083" t="s">
        <v>75</v>
      </c>
      <c r="AB2083" t="s">
        <v>17</v>
      </c>
      <c r="AC2083" t="s">
        <v>75</v>
      </c>
      <c r="AD2083" s="1"/>
      <c r="AE2083" s="1">
        <v>41193</v>
      </c>
      <c r="AF2083" s="1"/>
      <c r="AG2083">
        <v>3</v>
      </c>
      <c r="AH2083" s="1">
        <v>41163</v>
      </c>
      <c r="AI2083" s="1">
        <v>41225</v>
      </c>
      <c r="AJ2083" s="1"/>
      <c r="AK2083" s="1">
        <v>41980</v>
      </c>
      <c r="AL2083" s="1">
        <v>41981</v>
      </c>
      <c r="AM2083" s="1"/>
      <c r="AN2083" s="1"/>
      <c r="AO2083" t="s">
        <v>75</v>
      </c>
      <c r="AP2083" t="s">
        <v>17</v>
      </c>
      <c r="AQ2083" t="s">
        <v>17</v>
      </c>
      <c r="AR2083" t="s">
        <v>17</v>
      </c>
      <c r="AS2083" s="1">
        <v>42013</v>
      </c>
      <c r="AT2083" t="s">
        <v>22</v>
      </c>
      <c r="AU2083" s="1">
        <v>42013</v>
      </c>
      <c r="AV2083" t="s">
        <v>17</v>
      </c>
      <c r="AW2083" t="s">
        <v>17</v>
      </c>
      <c r="AX2083" t="s">
        <v>17</v>
      </c>
      <c r="AY2083" s="1">
        <v>42013</v>
      </c>
      <c r="AZ2083" t="s">
        <v>17</v>
      </c>
      <c r="BA2083" t="s">
        <v>17</v>
      </c>
      <c r="BB2083" t="s">
        <v>17</v>
      </c>
      <c r="BC2083" s="1">
        <v>42013</v>
      </c>
      <c r="BD2083" s="1">
        <v>41991</v>
      </c>
      <c r="BE2083" t="s">
        <v>17</v>
      </c>
      <c r="BF2083" t="s">
        <v>17</v>
      </c>
      <c r="BG2083" t="s">
        <v>17</v>
      </c>
      <c r="BH2083" t="s">
        <v>1004</v>
      </c>
      <c r="BI2083" t="s">
        <v>17</v>
      </c>
      <c r="BJ2083" s="1"/>
      <c r="BK2083" t="b">
        <v>0</v>
      </c>
      <c r="BL2083" t="b">
        <v>0</v>
      </c>
      <c r="BN2083" t="s">
        <v>85</v>
      </c>
      <c r="BO2083" t="b">
        <v>0</v>
      </c>
      <c r="BP2083" t="b">
        <v>0</v>
      </c>
      <c r="BQ2083">
        <v>2126</v>
      </c>
      <c r="BR2083">
        <v>1</v>
      </c>
    </row>
    <row r="2084" spans="1:70" x14ac:dyDescent="0.25">
      <c r="A2084" t="s">
        <v>13424</v>
      </c>
      <c r="B2084" s="1"/>
      <c r="C2084" t="s">
        <v>256</v>
      </c>
      <c r="D2084" t="s">
        <v>14</v>
      </c>
      <c r="F2084" t="s">
        <v>6992</v>
      </c>
      <c r="I2084" t="s">
        <v>13425</v>
      </c>
      <c r="J2084" s="1"/>
      <c r="K2084" t="s">
        <v>13426</v>
      </c>
      <c r="L2084">
        <v>10</v>
      </c>
      <c r="N2084" t="s">
        <v>979</v>
      </c>
      <c r="O2084" s="1">
        <v>41969</v>
      </c>
      <c r="P2084" t="s">
        <v>13427</v>
      </c>
      <c r="Q2084" s="1">
        <v>41969</v>
      </c>
      <c r="R2084" t="s">
        <v>75</v>
      </c>
      <c r="S2084" s="1">
        <v>41957</v>
      </c>
      <c r="T2084" t="s">
        <v>17</v>
      </c>
      <c r="U2084" t="s">
        <v>75</v>
      </c>
      <c r="V2084" t="s">
        <v>17</v>
      </c>
      <c r="W2084" t="s">
        <v>75</v>
      </c>
      <c r="X2084" s="1">
        <v>41967</v>
      </c>
      <c r="Y2084" t="s">
        <v>75</v>
      </c>
      <c r="Z2084" t="s">
        <v>75</v>
      </c>
      <c r="AA2084" t="s">
        <v>75</v>
      </c>
      <c r="AB2084" t="s">
        <v>75</v>
      </c>
      <c r="AC2084" t="s">
        <v>75</v>
      </c>
      <c r="AD2084" s="1"/>
      <c r="AE2084" s="1"/>
      <c r="AF2084" s="1"/>
      <c r="AG2084">
        <v>99</v>
      </c>
      <c r="AH2084" s="1"/>
      <c r="AI2084" s="1"/>
      <c r="AJ2084" s="1"/>
      <c r="AK2084" s="1">
        <v>41969</v>
      </c>
      <c r="AL2084" s="1">
        <v>41970</v>
      </c>
      <c r="AM2084" s="1">
        <v>41982</v>
      </c>
      <c r="AN2084" s="1"/>
      <c r="AO2084" t="s">
        <v>75</v>
      </c>
      <c r="AP2084" t="s">
        <v>17</v>
      </c>
      <c r="AQ2084" t="s">
        <v>17</v>
      </c>
      <c r="AR2084" t="s">
        <v>17</v>
      </c>
      <c r="AS2084" s="1">
        <v>42013</v>
      </c>
      <c r="AT2084" t="s">
        <v>18</v>
      </c>
      <c r="AU2084" s="1">
        <v>42013</v>
      </c>
      <c r="AV2084" t="s">
        <v>17</v>
      </c>
      <c r="AW2084" t="s">
        <v>17</v>
      </c>
      <c r="AX2084" t="s">
        <v>17</v>
      </c>
      <c r="AY2084" s="1">
        <v>42013</v>
      </c>
      <c r="AZ2084" t="s">
        <v>17</v>
      </c>
      <c r="BA2084" t="s">
        <v>17</v>
      </c>
      <c r="BB2084" t="s">
        <v>17</v>
      </c>
      <c r="BC2084" s="1">
        <v>42013</v>
      </c>
      <c r="BD2084" s="1">
        <v>41991</v>
      </c>
      <c r="BE2084" t="s">
        <v>17</v>
      </c>
      <c r="BF2084" t="s">
        <v>17</v>
      </c>
      <c r="BG2084" t="s">
        <v>17</v>
      </c>
      <c r="BH2084" t="s">
        <v>1004</v>
      </c>
      <c r="BI2084" t="s">
        <v>17</v>
      </c>
      <c r="BJ2084" s="1"/>
      <c r="BK2084" t="b">
        <v>0</v>
      </c>
      <c r="BL2084" t="b">
        <v>0</v>
      </c>
      <c r="BN2084" t="s">
        <v>85</v>
      </c>
      <c r="BO2084" t="b">
        <v>0</v>
      </c>
      <c r="BP2084" t="b">
        <v>0</v>
      </c>
      <c r="BQ2084">
        <v>2127</v>
      </c>
      <c r="BR2084">
        <v>1</v>
      </c>
    </row>
    <row r="2085" spans="1:70" x14ac:dyDescent="0.25">
      <c r="A2085" t="s">
        <v>13428</v>
      </c>
      <c r="B2085" s="1">
        <v>41985</v>
      </c>
      <c r="C2085" t="s">
        <v>734</v>
      </c>
      <c r="D2085" t="s">
        <v>29</v>
      </c>
      <c r="E2085" t="s">
        <v>13429</v>
      </c>
      <c r="F2085" t="s">
        <v>13430</v>
      </c>
      <c r="G2085" t="s">
        <v>13431</v>
      </c>
      <c r="I2085" t="s">
        <v>13432</v>
      </c>
      <c r="J2085" s="1">
        <v>41348</v>
      </c>
      <c r="K2085" t="s">
        <v>13433</v>
      </c>
      <c r="L2085">
        <v>1</v>
      </c>
      <c r="M2085">
        <v>8</v>
      </c>
      <c r="N2085" t="s">
        <v>979</v>
      </c>
      <c r="O2085" s="1">
        <v>41964</v>
      </c>
      <c r="P2085" t="s">
        <v>12451</v>
      </c>
      <c r="Q2085" s="1">
        <v>41964</v>
      </c>
      <c r="R2085" t="s">
        <v>17</v>
      </c>
      <c r="S2085" s="1"/>
      <c r="T2085" t="s">
        <v>75</v>
      </c>
      <c r="U2085" t="s">
        <v>75</v>
      </c>
      <c r="V2085" t="s">
        <v>75</v>
      </c>
      <c r="W2085" t="s">
        <v>75</v>
      </c>
      <c r="X2085" s="1">
        <v>41960</v>
      </c>
      <c r="Y2085" t="s">
        <v>75</v>
      </c>
      <c r="Z2085" t="s">
        <v>75</v>
      </c>
      <c r="AA2085" t="s">
        <v>75</v>
      </c>
      <c r="AB2085" t="s">
        <v>17</v>
      </c>
      <c r="AC2085" t="s">
        <v>75</v>
      </c>
      <c r="AD2085" s="1">
        <v>41348</v>
      </c>
      <c r="AE2085" s="1">
        <v>41440</v>
      </c>
      <c r="AF2085" s="1"/>
      <c r="AG2085">
        <v>4</v>
      </c>
      <c r="AH2085" s="1">
        <v>41410</v>
      </c>
      <c r="AI2085" s="1">
        <v>41470</v>
      </c>
      <c r="AJ2085" s="1"/>
      <c r="AK2085" s="1">
        <v>41971</v>
      </c>
      <c r="AL2085" s="1">
        <v>41972</v>
      </c>
      <c r="AM2085" s="1">
        <v>41984</v>
      </c>
      <c r="AN2085" s="1"/>
      <c r="AO2085" t="s">
        <v>75</v>
      </c>
      <c r="AP2085" t="s">
        <v>17</v>
      </c>
      <c r="AQ2085" t="s">
        <v>17</v>
      </c>
      <c r="AR2085" t="s">
        <v>17</v>
      </c>
      <c r="AS2085" s="1">
        <v>42013</v>
      </c>
      <c r="AT2085" t="s">
        <v>18</v>
      </c>
      <c r="AU2085" s="1">
        <v>42013</v>
      </c>
      <c r="AV2085" t="s">
        <v>17</v>
      </c>
      <c r="AW2085" t="s">
        <v>17</v>
      </c>
      <c r="AX2085" t="s">
        <v>17</v>
      </c>
      <c r="AY2085" s="1">
        <v>42013</v>
      </c>
      <c r="AZ2085" t="s">
        <v>17</v>
      </c>
      <c r="BA2085" t="s">
        <v>17</v>
      </c>
      <c r="BB2085" t="s">
        <v>17</v>
      </c>
      <c r="BC2085" s="1">
        <v>42013</v>
      </c>
      <c r="BD2085" s="1">
        <v>41991</v>
      </c>
      <c r="BE2085" t="s">
        <v>17</v>
      </c>
      <c r="BF2085" t="s">
        <v>17</v>
      </c>
      <c r="BG2085" t="s">
        <v>17</v>
      </c>
      <c r="BH2085" t="s">
        <v>1004</v>
      </c>
      <c r="BI2085" t="s">
        <v>17</v>
      </c>
      <c r="BJ2085" s="1"/>
      <c r="BK2085" t="b">
        <v>0</v>
      </c>
      <c r="BL2085" t="b">
        <v>0</v>
      </c>
      <c r="BN2085" t="s">
        <v>85</v>
      </c>
      <c r="BO2085" t="b">
        <v>0</v>
      </c>
      <c r="BP2085" t="b">
        <v>0</v>
      </c>
      <c r="BQ2085">
        <v>2128</v>
      </c>
      <c r="BR2085">
        <v>1</v>
      </c>
    </row>
    <row r="2086" spans="1:70" x14ac:dyDescent="0.25">
      <c r="A2086" t="s">
        <v>13434</v>
      </c>
      <c r="B2086" s="1">
        <v>41985</v>
      </c>
      <c r="C2086" t="s">
        <v>3905</v>
      </c>
      <c r="D2086" t="s">
        <v>29</v>
      </c>
      <c r="E2086" t="s">
        <v>13435</v>
      </c>
      <c r="F2086" t="s">
        <v>13436</v>
      </c>
      <c r="I2086" t="s">
        <v>13437</v>
      </c>
      <c r="J2086" s="1">
        <v>37924</v>
      </c>
      <c r="K2086" t="s">
        <v>10959</v>
      </c>
      <c r="L2086">
        <v>12</v>
      </c>
      <c r="N2086" t="s">
        <v>1011</v>
      </c>
      <c r="O2086" s="1">
        <v>41970</v>
      </c>
      <c r="P2086" t="s">
        <v>7717</v>
      </c>
      <c r="Q2086" s="1">
        <v>41970</v>
      </c>
      <c r="R2086" t="s">
        <v>17</v>
      </c>
      <c r="S2086" s="1"/>
      <c r="T2086" t="s">
        <v>75</v>
      </c>
      <c r="U2086" t="s">
        <v>75</v>
      </c>
      <c r="V2086" t="s">
        <v>75</v>
      </c>
      <c r="W2086" t="s">
        <v>75</v>
      </c>
      <c r="X2086" s="1">
        <v>41968</v>
      </c>
      <c r="Y2086" t="s">
        <v>75</v>
      </c>
      <c r="Z2086" t="s">
        <v>75</v>
      </c>
      <c r="AA2086" t="s">
        <v>75</v>
      </c>
      <c r="AB2086" t="s">
        <v>17</v>
      </c>
      <c r="AC2086" t="s">
        <v>75</v>
      </c>
      <c r="AD2086" s="1"/>
      <c r="AE2086" s="1"/>
      <c r="AF2086" s="1"/>
      <c r="AG2086">
        <v>99</v>
      </c>
      <c r="AH2086" s="1"/>
      <c r="AI2086" s="1"/>
      <c r="AJ2086" s="1"/>
      <c r="AK2086" s="1">
        <v>41973</v>
      </c>
      <c r="AL2086" s="1">
        <v>41974</v>
      </c>
      <c r="AM2086" s="1">
        <v>41984</v>
      </c>
      <c r="AN2086" s="1"/>
      <c r="AO2086" t="s">
        <v>75</v>
      </c>
      <c r="AP2086" t="s">
        <v>17</v>
      </c>
      <c r="AQ2086" t="s">
        <v>17</v>
      </c>
      <c r="AR2086" t="s">
        <v>17</v>
      </c>
      <c r="AS2086" s="1">
        <v>42013</v>
      </c>
      <c r="AT2086" t="s">
        <v>18</v>
      </c>
      <c r="AU2086" s="1">
        <v>42013</v>
      </c>
      <c r="AV2086" t="s">
        <v>17</v>
      </c>
      <c r="AW2086" t="s">
        <v>17</v>
      </c>
      <c r="AX2086" t="s">
        <v>17</v>
      </c>
      <c r="AY2086" s="1">
        <v>42013</v>
      </c>
      <c r="AZ2086" t="s">
        <v>17</v>
      </c>
      <c r="BA2086" t="s">
        <v>17</v>
      </c>
      <c r="BB2086" t="s">
        <v>17</v>
      </c>
      <c r="BC2086" s="1">
        <v>42013</v>
      </c>
      <c r="BD2086" s="1">
        <v>41991</v>
      </c>
      <c r="BE2086" t="s">
        <v>17</v>
      </c>
      <c r="BF2086" t="s">
        <v>17</v>
      </c>
      <c r="BG2086" t="s">
        <v>17</v>
      </c>
      <c r="BH2086" t="s">
        <v>1004</v>
      </c>
      <c r="BI2086" t="s">
        <v>17</v>
      </c>
      <c r="BJ2086" s="1"/>
      <c r="BK2086" t="b">
        <v>0</v>
      </c>
      <c r="BL2086" t="b">
        <v>0</v>
      </c>
      <c r="BN2086" t="s">
        <v>85</v>
      </c>
      <c r="BO2086" t="b">
        <v>0</v>
      </c>
      <c r="BP2086" t="b">
        <v>0</v>
      </c>
      <c r="BQ2086">
        <v>2129</v>
      </c>
      <c r="BR2086">
        <v>1</v>
      </c>
    </row>
    <row r="2087" spans="1:70" x14ac:dyDescent="0.25">
      <c r="A2087" t="s">
        <v>13438</v>
      </c>
      <c r="B2087" s="1"/>
      <c r="C2087" t="s">
        <v>4716</v>
      </c>
      <c r="D2087" t="s">
        <v>14</v>
      </c>
      <c r="E2087" t="s">
        <v>13439</v>
      </c>
      <c r="F2087" t="s">
        <v>13440</v>
      </c>
      <c r="G2087" t="s">
        <v>13441</v>
      </c>
      <c r="H2087" t="s">
        <v>2751</v>
      </c>
      <c r="I2087" t="s">
        <v>13442</v>
      </c>
      <c r="J2087" s="1">
        <v>41711</v>
      </c>
      <c r="K2087" t="s">
        <v>13443</v>
      </c>
      <c r="M2087">
        <v>9</v>
      </c>
      <c r="N2087" t="s">
        <v>1011</v>
      </c>
      <c r="O2087" s="1">
        <v>41997</v>
      </c>
      <c r="P2087" t="s">
        <v>13444</v>
      </c>
      <c r="Q2087" s="1">
        <v>41997</v>
      </c>
      <c r="R2087" t="s">
        <v>17</v>
      </c>
      <c r="S2087" s="1"/>
      <c r="T2087" t="s">
        <v>75</v>
      </c>
      <c r="U2087" t="s">
        <v>17</v>
      </c>
      <c r="V2087" t="s">
        <v>17</v>
      </c>
      <c r="W2087" t="s">
        <v>17</v>
      </c>
      <c r="X2087" s="1">
        <v>41989</v>
      </c>
      <c r="Y2087" t="s">
        <v>17</v>
      </c>
      <c r="Z2087" t="s">
        <v>75</v>
      </c>
      <c r="AA2087" t="s">
        <v>75</v>
      </c>
      <c r="AB2087" t="s">
        <v>17</v>
      </c>
      <c r="AC2087" t="s">
        <v>75</v>
      </c>
      <c r="AD2087" s="1">
        <v>41708</v>
      </c>
      <c r="AE2087" s="1">
        <v>41844</v>
      </c>
      <c r="AF2087" s="1"/>
      <c r="AG2087">
        <v>4</v>
      </c>
      <c r="AH2087" s="1">
        <v>41814</v>
      </c>
      <c r="AI2087" s="1">
        <v>41877</v>
      </c>
      <c r="AJ2087" s="1"/>
      <c r="AK2087" s="1">
        <v>41999</v>
      </c>
      <c r="AL2087" s="1">
        <v>42000</v>
      </c>
      <c r="AM2087" s="1"/>
      <c r="AN2087" s="1"/>
      <c r="AO2087" t="s">
        <v>75</v>
      </c>
      <c r="AP2087" t="s">
        <v>17</v>
      </c>
      <c r="AQ2087" t="s">
        <v>17</v>
      </c>
      <c r="AR2087" t="s">
        <v>17</v>
      </c>
      <c r="AS2087" s="1">
        <v>42030</v>
      </c>
      <c r="AT2087" t="s">
        <v>22</v>
      </c>
      <c r="AU2087" s="1">
        <v>42030</v>
      </c>
      <c r="AV2087" t="s">
        <v>17</v>
      </c>
      <c r="AW2087" t="s">
        <v>17</v>
      </c>
      <c r="AX2087" t="s">
        <v>17</v>
      </c>
      <c r="AY2087" s="1">
        <v>42030</v>
      </c>
      <c r="AZ2087" t="s">
        <v>17</v>
      </c>
      <c r="BA2087" t="s">
        <v>17</v>
      </c>
      <c r="BB2087" t="s">
        <v>17</v>
      </c>
      <c r="BC2087" s="1">
        <v>42030</v>
      </c>
      <c r="BD2087" s="1">
        <v>42010</v>
      </c>
      <c r="BE2087" t="s">
        <v>17</v>
      </c>
      <c r="BF2087" t="s">
        <v>17</v>
      </c>
      <c r="BG2087" t="s">
        <v>17</v>
      </c>
      <c r="BH2087" t="s">
        <v>1004</v>
      </c>
      <c r="BI2087" t="s">
        <v>17</v>
      </c>
      <c r="BJ2087" s="1"/>
      <c r="BK2087" t="b">
        <v>0</v>
      </c>
      <c r="BL2087" t="b">
        <v>0</v>
      </c>
      <c r="BN2087" t="s">
        <v>85</v>
      </c>
      <c r="BO2087" t="b">
        <v>0</v>
      </c>
      <c r="BP2087" t="b">
        <v>0</v>
      </c>
      <c r="BQ2087">
        <v>2130</v>
      </c>
      <c r="BR2087">
        <v>1</v>
      </c>
    </row>
    <row r="2088" spans="1:70" x14ac:dyDescent="0.25">
      <c r="A2088" t="s">
        <v>13445</v>
      </c>
      <c r="B2088" s="1"/>
      <c r="C2088" t="s">
        <v>4716</v>
      </c>
      <c r="D2088" t="s">
        <v>14</v>
      </c>
      <c r="E2088" t="s">
        <v>13446</v>
      </c>
      <c r="F2088" t="s">
        <v>13447</v>
      </c>
      <c r="H2088" t="s">
        <v>2751</v>
      </c>
      <c r="I2088" t="s">
        <v>13448</v>
      </c>
      <c r="J2088" s="1">
        <v>37014</v>
      </c>
      <c r="K2088" t="s">
        <v>13449</v>
      </c>
      <c r="L2088">
        <v>14</v>
      </c>
      <c r="N2088" t="s">
        <v>1011</v>
      </c>
      <c r="O2088" s="1">
        <v>41992</v>
      </c>
      <c r="P2088" t="s">
        <v>13450</v>
      </c>
      <c r="Q2088" s="1">
        <v>41992</v>
      </c>
      <c r="R2088" t="s">
        <v>17</v>
      </c>
      <c r="S2088" s="1"/>
      <c r="T2088" t="s">
        <v>75</v>
      </c>
      <c r="U2088" t="s">
        <v>17</v>
      </c>
      <c r="V2088" t="s">
        <v>17</v>
      </c>
      <c r="W2088" t="s">
        <v>75</v>
      </c>
      <c r="X2088" s="1">
        <v>41965</v>
      </c>
      <c r="Y2088" t="s">
        <v>75</v>
      </c>
      <c r="Z2088" t="s">
        <v>75</v>
      </c>
      <c r="AA2088" t="s">
        <v>75</v>
      </c>
      <c r="AB2088" t="s">
        <v>17</v>
      </c>
      <c r="AC2088" t="s">
        <v>75</v>
      </c>
      <c r="AD2088" s="1"/>
      <c r="AE2088" s="1"/>
      <c r="AF2088" s="1"/>
      <c r="AG2088">
        <v>99</v>
      </c>
      <c r="AH2088" s="1"/>
      <c r="AI2088" s="1"/>
      <c r="AJ2088" s="1"/>
      <c r="AK2088" s="1">
        <v>41993</v>
      </c>
      <c r="AL2088" s="1">
        <v>41994</v>
      </c>
      <c r="AM2088" s="1"/>
      <c r="AN2088" s="1"/>
      <c r="AO2088" t="s">
        <v>75</v>
      </c>
      <c r="AP2088" t="s">
        <v>17</v>
      </c>
      <c r="AQ2088" t="s">
        <v>17</v>
      </c>
      <c r="AR2088" t="s">
        <v>17</v>
      </c>
      <c r="AS2088" s="1">
        <v>42030</v>
      </c>
      <c r="AT2088" t="s">
        <v>18</v>
      </c>
      <c r="AU2088" s="1">
        <v>42030</v>
      </c>
      <c r="AV2088" t="s">
        <v>17</v>
      </c>
      <c r="AW2088" t="s">
        <v>17</v>
      </c>
      <c r="AX2088" t="s">
        <v>17</v>
      </c>
      <c r="AY2088" s="1">
        <v>42030</v>
      </c>
      <c r="AZ2088" t="s">
        <v>17</v>
      </c>
      <c r="BA2088" t="s">
        <v>17</v>
      </c>
      <c r="BB2088" t="s">
        <v>17</v>
      </c>
      <c r="BC2088" s="1">
        <v>42030</v>
      </c>
      <c r="BD2088" s="1">
        <v>42010</v>
      </c>
      <c r="BE2088" t="s">
        <v>17</v>
      </c>
      <c r="BF2088" t="s">
        <v>17</v>
      </c>
      <c r="BG2088" t="s">
        <v>17</v>
      </c>
      <c r="BH2088" t="s">
        <v>1004</v>
      </c>
      <c r="BI2088" t="s">
        <v>17</v>
      </c>
      <c r="BJ2088" s="1"/>
      <c r="BK2088" t="b">
        <v>0</v>
      </c>
      <c r="BL2088" t="b">
        <v>0</v>
      </c>
      <c r="BN2088" t="s">
        <v>85</v>
      </c>
      <c r="BO2088" t="b">
        <v>0</v>
      </c>
      <c r="BP2088" t="b">
        <v>0</v>
      </c>
      <c r="BQ2088">
        <v>2131</v>
      </c>
      <c r="BR2088">
        <v>1</v>
      </c>
    </row>
    <row r="2089" spans="1:70" x14ac:dyDescent="0.25">
      <c r="A2089" t="s">
        <v>13451</v>
      </c>
      <c r="B2089" s="1"/>
      <c r="C2089" t="s">
        <v>181</v>
      </c>
      <c r="D2089" t="s">
        <v>24</v>
      </c>
      <c r="E2089" t="s">
        <v>13452</v>
      </c>
      <c r="F2089" t="s">
        <v>13453</v>
      </c>
      <c r="J2089" s="1">
        <v>41354</v>
      </c>
      <c r="K2089" t="s">
        <v>13454</v>
      </c>
      <c r="L2089">
        <v>1</v>
      </c>
      <c r="M2089">
        <v>7</v>
      </c>
      <c r="N2089" t="s">
        <v>1011</v>
      </c>
      <c r="O2089" s="1">
        <v>41988</v>
      </c>
      <c r="P2089" t="s">
        <v>8697</v>
      </c>
      <c r="Q2089" s="1">
        <v>41988</v>
      </c>
      <c r="R2089" t="s">
        <v>75</v>
      </c>
      <c r="S2089" s="1">
        <v>41987</v>
      </c>
      <c r="T2089" t="s">
        <v>17</v>
      </c>
      <c r="U2089" t="s">
        <v>75</v>
      </c>
      <c r="V2089" t="s">
        <v>17</v>
      </c>
      <c r="W2089" t="s">
        <v>75</v>
      </c>
      <c r="X2089" s="1">
        <v>41985</v>
      </c>
      <c r="Y2089" t="s">
        <v>75</v>
      </c>
      <c r="Z2089" t="s">
        <v>75</v>
      </c>
      <c r="AA2089" t="s">
        <v>75</v>
      </c>
      <c r="AB2089" t="s">
        <v>17</v>
      </c>
      <c r="AC2089" t="s">
        <v>75</v>
      </c>
      <c r="AD2089" s="1"/>
      <c r="AE2089" s="1"/>
      <c r="AF2089" s="1"/>
      <c r="AG2089">
        <v>99</v>
      </c>
      <c r="AH2089" s="1"/>
      <c r="AI2089" s="1"/>
      <c r="AJ2089" s="1"/>
      <c r="AK2089" s="1">
        <v>41988</v>
      </c>
      <c r="AL2089" s="1">
        <v>41989</v>
      </c>
      <c r="AM2089" s="1"/>
      <c r="AN2089" s="1"/>
      <c r="AP2089" t="s">
        <v>17</v>
      </c>
      <c r="AQ2089" t="s">
        <v>17</v>
      </c>
      <c r="AR2089" t="s">
        <v>17</v>
      </c>
      <c r="AS2089" s="1">
        <v>42030</v>
      </c>
      <c r="AT2089" t="s">
        <v>18</v>
      </c>
      <c r="AU2089" s="1">
        <v>42030</v>
      </c>
      <c r="AV2089" t="s">
        <v>17</v>
      </c>
      <c r="AW2089" t="s">
        <v>17</v>
      </c>
      <c r="AX2089" t="s">
        <v>17</v>
      </c>
      <c r="AY2089" s="1">
        <v>42030</v>
      </c>
      <c r="AZ2089" t="s">
        <v>17</v>
      </c>
      <c r="BA2089" t="s">
        <v>17</v>
      </c>
      <c r="BB2089" t="s">
        <v>17</v>
      </c>
      <c r="BC2089" s="1">
        <v>42030</v>
      </c>
      <c r="BD2089" s="1">
        <v>42010</v>
      </c>
      <c r="BE2089" t="s">
        <v>17</v>
      </c>
      <c r="BF2089" t="s">
        <v>17</v>
      </c>
      <c r="BG2089" t="s">
        <v>17</v>
      </c>
      <c r="BH2089" t="s">
        <v>1004</v>
      </c>
      <c r="BI2089" t="s">
        <v>17</v>
      </c>
      <c r="BJ2089" s="1"/>
      <c r="BK2089" t="b">
        <v>0</v>
      </c>
      <c r="BL2089" t="b">
        <v>0</v>
      </c>
      <c r="BN2089" t="s">
        <v>85</v>
      </c>
      <c r="BO2089" t="b">
        <v>0</v>
      </c>
      <c r="BP2089" t="b">
        <v>0</v>
      </c>
      <c r="BQ2089">
        <v>2132</v>
      </c>
      <c r="BR2089">
        <v>1</v>
      </c>
    </row>
    <row r="2090" spans="1:70" x14ac:dyDescent="0.25">
      <c r="A2090" t="s">
        <v>13455</v>
      </c>
      <c r="B2090" s="1"/>
      <c r="C2090" t="s">
        <v>457</v>
      </c>
      <c r="D2090" t="s">
        <v>41</v>
      </c>
      <c r="E2090" t="s">
        <v>13456</v>
      </c>
      <c r="F2090" t="s">
        <v>13457</v>
      </c>
      <c r="J2090" s="1">
        <v>41660</v>
      </c>
      <c r="K2090" t="s">
        <v>13458</v>
      </c>
      <c r="M2090">
        <v>11</v>
      </c>
      <c r="N2090" t="s">
        <v>1011</v>
      </c>
      <c r="O2090" s="1">
        <v>41974</v>
      </c>
      <c r="P2090" t="s">
        <v>7196</v>
      </c>
      <c r="Q2090" s="1">
        <v>41974</v>
      </c>
      <c r="R2090" t="s">
        <v>17</v>
      </c>
      <c r="S2090" s="1"/>
      <c r="T2090" t="s">
        <v>17</v>
      </c>
      <c r="U2090" t="s">
        <v>17</v>
      </c>
      <c r="V2090" t="s">
        <v>75</v>
      </c>
      <c r="W2090" t="s">
        <v>17</v>
      </c>
      <c r="X2090" s="1">
        <v>41970</v>
      </c>
      <c r="Y2090" t="s">
        <v>75</v>
      </c>
      <c r="Z2090" t="s">
        <v>75</v>
      </c>
      <c r="AA2090" t="s">
        <v>75</v>
      </c>
      <c r="AB2090" t="s">
        <v>17</v>
      </c>
      <c r="AC2090" t="s">
        <v>75</v>
      </c>
      <c r="AD2090" s="1">
        <v>41660</v>
      </c>
      <c r="AE2090" s="1">
        <v>41750</v>
      </c>
      <c r="AF2090" s="1"/>
      <c r="AG2090">
        <v>4</v>
      </c>
      <c r="AH2090" s="1">
        <v>41719</v>
      </c>
      <c r="AI2090" s="1">
        <v>41780</v>
      </c>
      <c r="AJ2090" s="1"/>
      <c r="AK2090" s="1">
        <v>41974</v>
      </c>
      <c r="AL2090" s="1">
        <v>41975</v>
      </c>
      <c r="AM2090" s="1"/>
      <c r="AN2090" s="1"/>
      <c r="AO2090" t="s">
        <v>17</v>
      </c>
      <c r="AP2090" t="s">
        <v>17</v>
      </c>
      <c r="AQ2090" t="s">
        <v>17</v>
      </c>
      <c r="AR2090" t="s">
        <v>17</v>
      </c>
      <c r="AS2090" s="1">
        <v>42030</v>
      </c>
      <c r="AT2090" t="s">
        <v>18</v>
      </c>
      <c r="AU2090" s="1">
        <v>42030</v>
      </c>
      <c r="AV2090" t="s">
        <v>17</v>
      </c>
      <c r="AW2090" t="s">
        <v>17</v>
      </c>
      <c r="AX2090" t="s">
        <v>17</v>
      </c>
      <c r="AY2090" s="1">
        <v>42030</v>
      </c>
      <c r="AZ2090" t="s">
        <v>17</v>
      </c>
      <c r="BA2090" t="s">
        <v>17</v>
      </c>
      <c r="BB2090" t="s">
        <v>17</v>
      </c>
      <c r="BC2090" s="1">
        <v>42030</v>
      </c>
      <c r="BD2090" s="1">
        <v>42010</v>
      </c>
      <c r="BE2090" t="s">
        <v>17</v>
      </c>
      <c r="BF2090" t="s">
        <v>17</v>
      </c>
      <c r="BG2090" t="s">
        <v>17</v>
      </c>
      <c r="BH2090" t="s">
        <v>1004</v>
      </c>
      <c r="BI2090" t="s">
        <v>17</v>
      </c>
      <c r="BJ2090" s="1"/>
      <c r="BK2090" t="b">
        <v>0</v>
      </c>
      <c r="BL2090" t="b">
        <v>0</v>
      </c>
      <c r="BN2090" t="s">
        <v>85</v>
      </c>
      <c r="BO2090" t="b">
        <v>0</v>
      </c>
      <c r="BP2090" t="b">
        <v>0</v>
      </c>
      <c r="BQ2090">
        <v>2133</v>
      </c>
      <c r="BR2090">
        <v>1</v>
      </c>
    </row>
    <row r="2091" spans="1:70" x14ac:dyDescent="0.25">
      <c r="A2091" t="s">
        <v>13459</v>
      </c>
      <c r="B2091" s="1">
        <v>42010</v>
      </c>
      <c r="C2091" t="s">
        <v>626</v>
      </c>
      <c r="D2091" t="s">
        <v>39</v>
      </c>
      <c r="F2091" t="s">
        <v>13460</v>
      </c>
      <c r="I2091" t="s">
        <v>13461</v>
      </c>
      <c r="J2091" s="1"/>
      <c r="K2091" t="s">
        <v>13462</v>
      </c>
      <c r="L2091">
        <v>3</v>
      </c>
      <c r="N2091" t="s">
        <v>1011</v>
      </c>
      <c r="O2091" s="1">
        <v>41983</v>
      </c>
      <c r="P2091" t="s">
        <v>10798</v>
      </c>
      <c r="Q2091" s="1">
        <v>41987</v>
      </c>
      <c r="R2091" t="s">
        <v>17</v>
      </c>
      <c r="S2091" s="1"/>
      <c r="T2091" t="s">
        <v>75</v>
      </c>
      <c r="U2091" t="s">
        <v>17</v>
      </c>
      <c r="V2091" t="s">
        <v>17</v>
      </c>
      <c r="W2091" t="s">
        <v>75</v>
      </c>
      <c r="X2091" s="1">
        <v>41974</v>
      </c>
      <c r="Y2091" t="s">
        <v>75</v>
      </c>
      <c r="Z2091" t="s">
        <v>75</v>
      </c>
      <c r="AA2091" t="s">
        <v>75</v>
      </c>
      <c r="AB2091" t="s">
        <v>75</v>
      </c>
      <c r="AC2091" t="s">
        <v>75</v>
      </c>
      <c r="AD2091" s="1"/>
      <c r="AE2091" s="1"/>
      <c r="AF2091" s="1"/>
      <c r="AG2091">
        <v>99</v>
      </c>
      <c r="AH2091" s="1"/>
      <c r="AI2091" s="1"/>
      <c r="AJ2091" s="1"/>
      <c r="AK2091" s="1">
        <v>41988</v>
      </c>
      <c r="AL2091" s="1">
        <v>41989</v>
      </c>
      <c r="AM2091" s="1">
        <v>42002</v>
      </c>
      <c r="AN2091" s="1">
        <v>42010</v>
      </c>
      <c r="AO2091" t="s">
        <v>75</v>
      </c>
      <c r="AP2091" t="s">
        <v>17</v>
      </c>
      <c r="AQ2091" t="s">
        <v>17</v>
      </c>
      <c r="AR2091" t="s">
        <v>17</v>
      </c>
      <c r="AS2091" s="1">
        <v>42030</v>
      </c>
      <c r="AT2091" t="s">
        <v>18</v>
      </c>
      <c r="AU2091" s="1">
        <v>42030</v>
      </c>
      <c r="AV2091" t="s">
        <v>17</v>
      </c>
      <c r="AW2091" t="s">
        <v>17</v>
      </c>
      <c r="AX2091" t="s">
        <v>17</v>
      </c>
      <c r="AY2091" s="1">
        <v>42030</v>
      </c>
      <c r="AZ2091" t="s">
        <v>17</v>
      </c>
      <c r="BA2091" t="s">
        <v>17</v>
      </c>
      <c r="BB2091" t="s">
        <v>17</v>
      </c>
      <c r="BC2091" s="1">
        <v>42030</v>
      </c>
      <c r="BD2091" s="1">
        <v>42010</v>
      </c>
      <c r="BE2091" t="s">
        <v>17</v>
      </c>
      <c r="BF2091" t="s">
        <v>17</v>
      </c>
      <c r="BG2091" t="s">
        <v>17</v>
      </c>
      <c r="BH2091" t="s">
        <v>1004</v>
      </c>
      <c r="BI2091" t="s">
        <v>17</v>
      </c>
      <c r="BJ2091" s="1"/>
      <c r="BK2091" t="b">
        <v>0</v>
      </c>
      <c r="BL2091" t="b">
        <v>0</v>
      </c>
      <c r="BM2091" t="s">
        <v>17</v>
      </c>
      <c r="BN2091" t="s">
        <v>85</v>
      </c>
      <c r="BO2091" t="b">
        <v>0</v>
      </c>
      <c r="BP2091" t="b">
        <v>0</v>
      </c>
      <c r="BQ2091">
        <v>2134</v>
      </c>
      <c r="BR2091">
        <v>1</v>
      </c>
    </row>
    <row r="2092" spans="1:70" x14ac:dyDescent="0.25">
      <c r="A2092" t="s">
        <v>13463</v>
      </c>
      <c r="B2092" s="1">
        <v>42010</v>
      </c>
      <c r="C2092" t="s">
        <v>626</v>
      </c>
      <c r="D2092" t="s">
        <v>39</v>
      </c>
      <c r="F2092" t="s">
        <v>13464</v>
      </c>
      <c r="G2092" t="s">
        <v>13465</v>
      </c>
      <c r="I2092" t="s">
        <v>13466</v>
      </c>
      <c r="J2092" s="1">
        <v>39376</v>
      </c>
      <c r="K2092" t="s">
        <v>13467</v>
      </c>
      <c r="L2092">
        <v>7</v>
      </c>
      <c r="M2092">
        <v>2</v>
      </c>
      <c r="N2092" t="s">
        <v>979</v>
      </c>
      <c r="O2092" s="1">
        <v>-642480</v>
      </c>
      <c r="P2092" t="s">
        <v>10798</v>
      </c>
      <c r="Q2092" s="1">
        <v>41989</v>
      </c>
      <c r="R2092" t="s">
        <v>17</v>
      </c>
      <c r="S2092" s="1"/>
      <c r="T2092" t="s">
        <v>75</v>
      </c>
      <c r="U2092" t="s">
        <v>17</v>
      </c>
      <c r="V2092" t="s">
        <v>75</v>
      </c>
      <c r="W2092" t="s">
        <v>17</v>
      </c>
      <c r="X2092" s="1">
        <v>41976</v>
      </c>
      <c r="Y2092" t="s">
        <v>75</v>
      </c>
      <c r="Z2092" t="s">
        <v>75</v>
      </c>
      <c r="AA2092" t="s">
        <v>75</v>
      </c>
      <c r="AB2092" t="s">
        <v>17</v>
      </c>
      <c r="AC2092" t="s">
        <v>75</v>
      </c>
      <c r="AD2092" s="1"/>
      <c r="AE2092" s="1">
        <v>40044</v>
      </c>
      <c r="AF2092" s="1"/>
      <c r="AH2092" s="1">
        <v>39878</v>
      </c>
      <c r="AI2092" s="1">
        <v>40865</v>
      </c>
      <c r="AJ2092" s="1"/>
      <c r="AK2092" s="1">
        <v>41989</v>
      </c>
      <c r="AL2092" s="1">
        <v>41990</v>
      </c>
      <c r="AM2092" s="1">
        <v>42002</v>
      </c>
      <c r="AN2092" s="1">
        <v>42010</v>
      </c>
      <c r="AO2092" t="s">
        <v>75</v>
      </c>
      <c r="AP2092" t="s">
        <v>17</v>
      </c>
      <c r="AQ2092" t="s">
        <v>17</v>
      </c>
      <c r="AR2092" t="s">
        <v>17</v>
      </c>
      <c r="AS2092" s="1">
        <v>42030</v>
      </c>
      <c r="AT2092" t="s">
        <v>18</v>
      </c>
      <c r="AU2092" s="1">
        <v>42030</v>
      </c>
      <c r="AV2092" t="s">
        <v>17</v>
      </c>
      <c r="AW2092" t="s">
        <v>17</v>
      </c>
      <c r="AX2092" t="s">
        <v>17</v>
      </c>
      <c r="AY2092" s="1">
        <v>42030</v>
      </c>
      <c r="AZ2092" t="s">
        <v>17</v>
      </c>
      <c r="BA2092" t="s">
        <v>17</v>
      </c>
      <c r="BB2092" t="s">
        <v>17</v>
      </c>
      <c r="BC2092" s="1">
        <v>42030</v>
      </c>
      <c r="BD2092" s="1">
        <v>42010</v>
      </c>
      <c r="BE2092" t="s">
        <v>17</v>
      </c>
      <c r="BF2092" t="s">
        <v>17</v>
      </c>
      <c r="BG2092" t="s">
        <v>17</v>
      </c>
      <c r="BH2092" t="s">
        <v>1004</v>
      </c>
      <c r="BI2092" t="s">
        <v>17</v>
      </c>
      <c r="BJ2092" s="1"/>
      <c r="BK2092" t="b">
        <v>0</v>
      </c>
      <c r="BL2092" t="b">
        <v>0</v>
      </c>
      <c r="BN2092" t="s">
        <v>85</v>
      </c>
      <c r="BO2092" t="b">
        <v>0</v>
      </c>
      <c r="BP2092" t="b">
        <v>0</v>
      </c>
      <c r="BQ2092">
        <v>2135</v>
      </c>
      <c r="BR2092">
        <v>1</v>
      </c>
    </row>
    <row r="2093" spans="1:70" x14ac:dyDescent="0.25">
      <c r="A2093" t="s">
        <v>13468</v>
      </c>
      <c r="B2093" s="1">
        <v>42010</v>
      </c>
      <c r="C2093" t="s">
        <v>626</v>
      </c>
      <c r="D2093" t="s">
        <v>39</v>
      </c>
      <c r="E2093" t="s">
        <v>1841</v>
      </c>
      <c r="F2093" t="s">
        <v>13469</v>
      </c>
      <c r="G2093" t="s">
        <v>13470</v>
      </c>
      <c r="I2093" t="s">
        <v>13471</v>
      </c>
      <c r="J2093" s="1">
        <v>41166</v>
      </c>
      <c r="K2093" t="s">
        <v>10803</v>
      </c>
      <c r="L2093">
        <v>2</v>
      </c>
      <c r="M2093">
        <v>3</v>
      </c>
      <c r="N2093" t="s">
        <v>1011</v>
      </c>
      <c r="O2093" s="1">
        <v>41987</v>
      </c>
      <c r="P2093" t="s">
        <v>13472</v>
      </c>
      <c r="Q2093" s="1">
        <v>41988</v>
      </c>
      <c r="R2093" t="s">
        <v>17</v>
      </c>
      <c r="S2093" s="1"/>
      <c r="T2093" t="s">
        <v>75</v>
      </c>
      <c r="U2093" t="s">
        <v>17</v>
      </c>
      <c r="V2093" t="s">
        <v>17</v>
      </c>
      <c r="W2093" t="s">
        <v>75</v>
      </c>
      <c r="X2093" s="1">
        <v>41980</v>
      </c>
      <c r="Y2093" t="s">
        <v>75</v>
      </c>
      <c r="Z2093" t="s">
        <v>75</v>
      </c>
      <c r="AA2093" t="s">
        <v>75</v>
      </c>
      <c r="AB2093" t="s">
        <v>75</v>
      </c>
      <c r="AC2093" t="s">
        <v>75</v>
      </c>
      <c r="AD2093" s="1"/>
      <c r="AE2093" s="1">
        <v>41257</v>
      </c>
      <c r="AF2093" s="1"/>
      <c r="AG2093">
        <v>3</v>
      </c>
      <c r="AH2093" s="1">
        <v>41227</v>
      </c>
      <c r="AI2093" s="1">
        <v>41288</v>
      </c>
      <c r="AJ2093" s="1"/>
      <c r="AK2093" s="1">
        <v>41988</v>
      </c>
      <c r="AL2093" s="1">
        <v>41990</v>
      </c>
      <c r="AM2093" s="1">
        <v>42002</v>
      </c>
      <c r="AN2093" s="1">
        <v>42010</v>
      </c>
      <c r="AO2093" t="s">
        <v>75</v>
      </c>
      <c r="AP2093" t="s">
        <v>17</v>
      </c>
      <c r="AQ2093" t="s">
        <v>17</v>
      </c>
      <c r="AR2093" t="s">
        <v>17</v>
      </c>
      <c r="AS2093" s="1">
        <v>42030</v>
      </c>
      <c r="AT2093" t="s">
        <v>18</v>
      </c>
      <c r="AU2093" s="1">
        <v>42030</v>
      </c>
      <c r="AV2093" t="s">
        <v>17</v>
      </c>
      <c r="AW2093" t="s">
        <v>17</v>
      </c>
      <c r="AX2093" t="s">
        <v>17</v>
      </c>
      <c r="AY2093" s="1">
        <v>42030</v>
      </c>
      <c r="AZ2093" t="s">
        <v>17</v>
      </c>
      <c r="BA2093" t="s">
        <v>17</v>
      </c>
      <c r="BB2093" t="s">
        <v>17</v>
      </c>
      <c r="BC2093" s="1">
        <v>42030</v>
      </c>
      <c r="BD2093" s="1">
        <v>42010</v>
      </c>
      <c r="BE2093" t="s">
        <v>17</v>
      </c>
      <c r="BF2093" t="s">
        <v>17</v>
      </c>
      <c r="BG2093" t="s">
        <v>17</v>
      </c>
      <c r="BH2093" t="s">
        <v>1004</v>
      </c>
      <c r="BI2093" t="s">
        <v>17</v>
      </c>
      <c r="BJ2093" s="1"/>
      <c r="BK2093" t="b">
        <v>0</v>
      </c>
      <c r="BL2093" t="b">
        <v>0</v>
      </c>
      <c r="BN2093" t="s">
        <v>85</v>
      </c>
      <c r="BO2093" t="b">
        <v>0</v>
      </c>
      <c r="BP2093" t="b">
        <v>0</v>
      </c>
      <c r="BQ2093">
        <v>2136</v>
      </c>
      <c r="BR2093">
        <v>1</v>
      </c>
    </row>
    <row r="2094" spans="1:70" x14ac:dyDescent="0.25">
      <c r="A2094" t="s">
        <v>13473</v>
      </c>
      <c r="B2094" s="1">
        <v>42010</v>
      </c>
      <c r="C2094" t="s">
        <v>174</v>
      </c>
      <c r="D2094" t="s">
        <v>39</v>
      </c>
      <c r="E2094" t="s">
        <v>13474</v>
      </c>
      <c r="G2094" t="s">
        <v>13475</v>
      </c>
      <c r="I2094" t="s">
        <v>13476</v>
      </c>
      <c r="J2094" s="1">
        <v>41195</v>
      </c>
      <c r="K2094" t="s">
        <v>13477</v>
      </c>
      <c r="L2094">
        <v>2</v>
      </c>
      <c r="M2094">
        <v>1</v>
      </c>
      <c r="N2094" t="s">
        <v>979</v>
      </c>
      <c r="O2094" s="1">
        <v>41989</v>
      </c>
      <c r="P2094" t="s">
        <v>13478</v>
      </c>
      <c r="Q2094" s="1">
        <v>41989</v>
      </c>
      <c r="R2094" t="s">
        <v>17</v>
      </c>
      <c r="S2094" s="1"/>
      <c r="T2094" t="s">
        <v>75</v>
      </c>
      <c r="U2094" t="s">
        <v>17</v>
      </c>
      <c r="V2094" t="s">
        <v>17</v>
      </c>
      <c r="W2094" t="s">
        <v>75</v>
      </c>
      <c r="X2094" s="1">
        <v>41978</v>
      </c>
      <c r="Y2094" t="s">
        <v>75</v>
      </c>
      <c r="Z2094" t="s">
        <v>75</v>
      </c>
      <c r="AA2094" t="s">
        <v>75</v>
      </c>
      <c r="AB2094" t="s">
        <v>75</v>
      </c>
      <c r="AC2094" t="s">
        <v>75</v>
      </c>
      <c r="AD2094" s="1"/>
      <c r="AE2094" s="1">
        <v>41330</v>
      </c>
      <c r="AF2094" s="1"/>
      <c r="AG2094">
        <v>3</v>
      </c>
      <c r="AH2094" s="1">
        <v>41263</v>
      </c>
      <c r="AI2094" s="1">
        <v>41369</v>
      </c>
      <c r="AJ2094" s="1"/>
      <c r="AK2094" s="1">
        <v>41989</v>
      </c>
      <c r="AL2094" s="1">
        <v>41990</v>
      </c>
      <c r="AM2094" s="1">
        <v>42002</v>
      </c>
      <c r="AN2094" s="1">
        <v>42010</v>
      </c>
      <c r="AO2094" t="s">
        <v>75</v>
      </c>
      <c r="AP2094" t="s">
        <v>17</v>
      </c>
      <c r="AQ2094" t="s">
        <v>17</v>
      </c>
      <c r="AR2094" t="s">
        <v>17</v>
      </c>
      <c r="AS2094" s="1">
        <v>42030</v>
      </c>
      <c r="AT2094" t="s">
        <v>18</v>
      </c>
      <c r="AU2094" s="1">
        <v>42030</v>
      </c>
      <c r="AV2094" t="s">
        <v>17</v>
      </c>
      <c r="AW2094" t="s">
        <v>17</v>
      </c>
      <c r="AX2094" t="s">
        <v>17</v>
      </c>
      <c r="AY2094" s="1">
        <v>42030</v>
      </c>
      <c r="AZ2094" t="s">
        <v>17</v>
      </c>
      <c r="BA2094" t="s">
        <v>17</v>
      </c>
      <c r="BB2094" t="s">
        <v>17</v>
      </c>
      <c r="BC2094" s="1">
        <v>42030</v>
      </c>
      <c r="BD2094" s="1">
        <v>42010</v>
      </c>
      <c r="BE2094" t="s">
        <v>17</v>
      </c>
      <c r="BF2094" t="s">
        <v>17</v>
      </c>
      <c r="BG2094" t="s">
        <v>17</v>
      </c>
      <c r="BH2094" t="s">
        <v>1004</v>
      </c>
      <c r="BI2094" t="s">
        <v>17</v>
      </c>
      <c r="BJ2094" s="1"/>
      <c r="BK2094" t="b">
        <v>0</v>
      </c>
      <c r="BL2094" t="b">
        <v>0</v>
      </c>
      <c r="BN2094" t="s">
        <v>85</v>
      </c>
      <c r="BO2094" t="b">
        <v>0</v>
      </c>
      <c r="BP2094" t="b">
        <v>0</v>
      </c>
      <c r="BQ2094">
        <v>2137</v>
      </c>
      <c r="BR2094">
        <v>1</v>
      </c>
    </row>
    <row r="2095" spans="1:70" x14ac:dyDescent="0.25">
      <c r="A2095" t="s">
        <v>13479</v>
      </c>
      <c r="B2095" s="1"/>
      <c r="C2095" t="s">
        <v>30</v>
      </c>
      <c r="D2095" t="s">
        <v>29</v>
      </c>
      <c r="E2095" t="s">
        <v>4167</v>
      </c>
      <c r="F2095" t="s">
        <v>13480</v>
      </c>
      <c r="G2095" t="s">
        <v>13481</v>
      </c>
      <c r="I2095" t="s">
        <v>13482</v>
      </c>
      <c r="J2095" s="1">
        <v>41494</v>
      </c>
      <c r="K2095" t="s">
        <v>13483</v>
      </c>
      <c r="L2095">
        <v>1</v>
      </c>
      <c r="N2095" t="s">
        <v>1011</v>
      </c>
      <c r="O2095" s="1">
        <v>42010</v>
      </c>
      <c r="P2095" t="s">
        <v>9444</v>
      </c>
      <c r="Q2095" s="1"/>
      <c r="R2095" t="s">
        <v>17</v>
      </c>
      <c r="S2095" s="1"/>
      <c r="T2095" t="s">
        <v>75</v>
      </c>
      <c r="U2095" t="s">
        <v>17</v>
      </c>
      <c r="V2095" t="s">
        <v>75</v>
      </c>
      <c r="W2095" t="s">
        <v>17</v>
      </c>
      <c r="X2095" s="1">
        <v>41995</v>
      </c>
      <c r="Y2095" t="s">
        <v>17</v>
      </c>
      <c r="Z2095" t="s">
        <v>75</v>
      </c>
      <c r="AA2095" t="s">
        <v>75</v>
      </c>
      <c r="AB2095" t="s">
        <v>75</v>
      </c>
      <c r="AC2095" t="s">
        <v>75</v>
      </c>
      <c r="AD2095" s="1">
        <v>41494</v>
      </c>
      <c r="AE2095" s="1">
        <v>41585</v>
      </c>
      <c r="AF2095" s="1"/>
      <c r="AG2095">
        <v>3</v>
      </c>
      <c r="AH2095" s="1">
        <v>41554</v>
      </c>
      <c r="AI2095" s="1">
        <v>41617</v>
      </c>
      <c r="AJ2095" s="1"/>
      <c r="AK2095" s="1">
        <v>42010</v>
      </c>
      <c r="AL2095" s="1">
        <v>42011</v>
      </c>
      <c r="AM2095" s="1">
        <v>42024</v>
      </c>
      <c r="AN2095" s="1">
        <v>42026</v>
      </c>
      <c r="AO2095" t="s">
        <v>75</v>
      </c>
      <c r="AP2095" t="s">
        <v>17</v>
      </c>
      <c r="AQ2095" t="s">
        <v>17</v>
      </c>
      <c r="AR2095" t="s">
        <v>17</v>
      </c>
      <c r="AS2095" s="1">
        <v>42184</v>
      </c>
      <c r="AT2095" t="s">
        <v>18</v>
      </c>
      <c r="AU2095" s="1">
        <v>42177</v>
      </c>
      <c r="AV2095" t="s">
        <v>17</v>
      </c>
      <c r="AW2095" t="s">
        <v>17</v>
      </c>
      <c r="AX2095" t="s">
        <v>17</v>
      </c>
      <c r="AY2095" s="1">
        <v>42177</v>
      </c>
      <c r="AZ2095" t="s">
        <v>17</v>
      </c>
      <c r="BA2095" t="s">
        <v>17</v>
      </c>
      <c r="BB2095" t="s">
        <v>17</v>
      </c>
      <c r="BC2095" s="1">
        <v>42177</v>
      </c>
      <c r="BD2095" s="1">
        <v>42026</v>
      </c>
      <c r="BE2095" t="s">
        <v>17</v>
      </c>
      <c r="BF2095" t="s">
        <v>17</v>
      </c>
      <c r="BG2095" t="s">
        <v>17</v>
      </c>
      <c r="BH2095" t="s">
        <v>1004</v>
      </c>
      <c r="BI2095" t="s">
        <v>17</v>
      </c>
      <c r="BJ2095" s="1"/>
      <c r="BK2095" t="b">
        <v>0</v>
      </c>
      <c r="BL2095" t="b">
        <v>0</v>
      </c>
      <c r="BN2095" t="s">
        <v>17</v>
      </c>
      <c r="BO2095" t="b">
        <v>0</v>
      </c>
      <c r="BP2095" t="b">
        <v>0</v>
      </c>
      <c r="BQ2095">
        <v>2138</v>
      </c>
      <c r="BR2095">
        <v>1</v>
      </c>
    </row>
    <row r="2096" spans="1:70" x14ac:dyDescent="0.25">
      <c r="A2096" t="s">
        <v>13484</v>
      </c>
      <c r="B2096" s="1">
        <v>42026</v>
      </c>
      <c r="C2096" t="s">
        <v>1121</v>
      </c>
      <c r="D2096" t="s">
        <v>39</v>
      </c>
      <c r="E2096" t="s">
        <v>7949</v>
      </c>
      <c r="F2096" t="s">
        <v>1752</v>
      </c>
      <c r="G2096" t="s">
        <v>1533</v>
      </c>
      <c r="I2096" t="s">
        <v>13485</v>
      </c>
      <c r="J2096" s="1">
        <v>41322</v>
      </c>
      <c r="K2096" t="s">
        <v>13486</v>
      </c>
      <c r="L2096">
        <v>23</v>
      </c>
      <c r="N2096" t="s">
        <v>979</v>
      </c>
      <c r="O2096" s="1">
        <v>42020</v>
      </c>
      <c r="P2096" t="s">
        <v>10569</v>
      </c>
      <c r="Q2096" s="1">
        <v>42020</v>
      </c>
      <c r="R2096" t="s">
        <v>75</v>
      </c>
      <c r="S2096" s="1">
        <v>42018</v>
      </c>
      <c r="T2096" t="s">
        <v>17</v>
      </c>
      <c r="U2096" t="s">
        <v>75</v>
      </c>
      <c r="V2096" t="s">
        <v>17</v>
      </c>
      <c r="W2096" t="s">
        <v>75</v>
      </c>
      <c r="X2096" s="1">
        <v>42017</v>
      </c>
      <c r="Y2096" t="s">
        <v>75</v>
      </c>
      <c r="Z2096" t="s">
        <v>75</v>
      </c>
      <c r="AA2096" t="s">
        <v>75</v>
      </c>
      <c r="AB2096" t="s">
        <v>17</v>
      </c>
      <c r="AC2096" t="s">
        <v>75</v>
      </c>
      <c r="AD2096" s="1">
        <v>41323</v>
      </c>
      <c r="AE2096" s="1">
        <v>41404</v>
      </c>
      <c r="AF2096" s="1"/>
      <c r="AG2096">
        <v>4</v>
      </c>
      <c r="AH2096" s="1">
        <v>41381</v>
      </c>
      <c r="AI2096" s="1">
        <v>41445</v>
      </c>
      <c r="AJ2096" s="1"/>
      <c r="AK2096" s="1">
        <v>42023</v>
      </c>
      <c r="AL2096" s="1">
        <v>42024</v>
      </c>
      <c r="AM2096" s="1">
        <v>42022</v>
      </c>
      <c r="AN2096" s="1">
        <v>42026</v>
      </c>
      <c r="AO2096" t="s">
        <v>75</v>
      </c>
      <c r="AP2096" t="s">
        <v>17</v>
      </c>
      <c r="AQ2096" t="s">
        <v>17</v>
      </c>
      <c r="AR2096" t="s">
        <v>17</v>
      </c>
      <c r="AS2096" s="1">
        <v>42051</v>
      </c>
      <c r="AT2096" t="s">
        <v>18</v>
      </c>
      <c r="AU2096" s="1">
        <v>42051</v>
      </c>
      <c r="AV2096" t="s">
        <v>17</v>
      </c>
      <c r="AW2096" t="s">
        <v>17</v>
      </c>
      <c r="AX2096" t="s">
        <v>17</v>
      </c>
      <c r="AY2096" s="1">
        <v>42051</v>
      </c>
      <c r="AZ2096" t="s">
        <v>17</v>
      </c>
      <c r="BA2096" t="s">
        <v>17</v>
      </c>
      <c r="BB2096" t="s">
        <v>17</v>
      </c>
      <c r="BC2096" s="1"/>
      <c r="BD2096" s="1">
        <v>42032</v>
      </c>
      <c r="BE2096" t="s">
        <v>17</v>
      </c>
      <c r="BF2096" t="s">
        <v>17</v>
      </c>
      <c r="BG2096" t="s">
        <v>17</v>
      </c>
      <c r="BH2096" t="s">
        <v>1004</v>
      </c>
      <c r="BI2096" t="s">
        <v>17</v>
      </c>
      <c r="BJ2096" s="1"/>
      <c r="BK2096" t="b">
        <v>0</v>
      </c>
      <c r="BL2096" t="b">
        <v>0</v>
      </c>
      <c r="BN2096" t="s">
        <v>85</v>
      </c>
      <c r="BO2096" t="b">
        <v>0</v>
      </c>
      <c r="BP2096" t="b">
        <v>0</v>
      </c>
      <c r="BQ2096">
        <v>2139</v>
      </c>
      <c r="BR2096">
        <v>1</v>
      </c>
    </row>
    <row r="2097" spans="1:70" x14ac:dyDescent="0.25">
      <c r="A2097" t="s">
        <v>13487</v>
      </c>
      <c r="B2097" s="1"/>
      <c r="C2097" t="s">
        <v>3530</v>
      </c>
      <c r="D2097" t="s">
        <v>35</v>
      </c>
      <c r="E2097" t="s">
        <v>13488</v>
      </c>
      <c r="F2097" t="s">
        <v>13489</v>
      </c>
      <c r="G2097" t="s">
        <v>13490</v>
      </c>
      <c r="I2097" t="s">
        <v>13491</v>
      </c>
      <c r="J2097" s="1">
        <v>40016</v>
      </c>
      <c r="K2097" t="s">
        <v>13492</v>
      </c>
      <c r="L2097">
        <v>5</v>
      </c>
      <c r="N2097" t="s">
        <v>979</v>
      </c>
      <c r="O2097" s="1">
        <v>42011</v>
      </c>
      <c r="P2097" t="s">
        <v>4637</v>
      </c>
      <c r="Q2097" s="1">
        <v>42012</v>
      </c>
      <c r="R2097" t="s">
        <v>75</v>
      </c>
      <c r="S2097" s="1">
        <v>42003</v>
      </c>
      <c r="T2097" t="s">
        <v>17</v>
      </c>
      <c r="U2097" t="s">
        <v>75</v>
      </c>
      <c r="V2097" t="s">
        <v>75</v>
      </c>
      <c r="W2097" t="s">
        <v>75</v>
      </c>
      <c r="X2097" s="1">
        <v>42000</v>
      </c>
      <c r="Y2097" t="s">
        <v>75</v>
      </c>
      <c r="Z2097" t="s">
        <v>75</v>
      </c>
      <c r="AA2097" t="s">
        <v>75</v>
      </c>
      <c r="AB2097" t="s">
        <v>17</v>
      </c>
      <c r="AC2097" t="s">
        <v>75</v>
      </c>
      <c r="AD2097" s="1"/>
      <c r="AE2097" s="1"/>
      <c r="AF2097" s="1"/>
      <c r="AG2097">
        <v>99</v>
      </c>
      <c r="AH2097" s="1"/>
      <c r="AI2097" s="1"/>
      <c r="AJ2097" s="1"/>
      <c r="AK2097" s="1">
        <v>42012</v>
      </c>
      <c r="AL2097" s="1">
        <v>42013</v>
      </c>
      <c r="AM2097" s="1"/>
      <c r="AN2097" s="1"/>
      <c r="AO2097" t="s">
        <v>75</v>
      </c>
      <c r="AP2097" t="s">
        <v>17</v>
      </c>
      <c r="AQ2097" t="s">
        <v>17</v>
      </c>
      <c r="AR2097" t="s">
        <v>17</v>
      </c>
      <c r="AS2097" s="1"/>
      <c r="AT2097" t="s">
        <v>18</v>
      </c>
      <c r="AU2097" s="1"/>
      <c r="AV2097" t="s">
        <v>17</v>
      </c>
      <c r="AW2097" t="s">
        <v>17</v>
      </c>
      <c r="AX2097" t="s">
        <v>17</v>
      </c>
      <c r="AY2097" s="1"/>
      <c r="AZ2097" t="s">
        <v>17</v>
      </c>
      <c r="BA2097" t="s">
        <v>17</v>
      </c>
      <c r="BB2097" t="s">
        <v>17</v>
      </c>
      <c r="BC2097" s="1"/>
      <c r="BD2097" s="1">
        <v>42040</v>
      </c>
      <c r="BE2097" t="s">
        <v>17</v>
      </c>
      <c r="BF2097" t="s">
        <v>17</v>
      </c>
      <c r="BG2097" t="s">
        <v>17</v>
      </c>
      <c r="BH2097" t="s">
        <v>1004</v>
      </c>
      <c r="BI2097" t="s">
        <v>17</v>
      </c>
      <c r="BJ2097" s="1"/>
      <c r="BK2097" t="b">
        <v>0</v>
      </c>
      <c r="BL2097" t="b">
        <v>0</v>
      </c>
      <c r="BM2097" t="s">
        <v>17</v>
      </c>
      <c r="BN2097" t="s">
        <v>85</v>
      </c>
      <c r="BO2097" t="b">
        <v>0</v>
      </c>
      <c r="BP2097" t="b">
        <v>0</v>
      </c>
      <c r="BQ2097">
        <v>2140</v>
      </c>
      <c r="BR2097">
        <v>1</v>
      </c>
    </row>
    <row r="2098" spans="1:70" x14ac:dyDescent="0.25">
      <c r="A2098" t="s">
        <v>13493</v>
      </c>
      <c r="B2098" s="1">
        <v>42037</v>
      </c>
      <c r="C2098" t="s">
        <v>1608</v>
      </c>
      <c r="D2098" t="s">
        <v>24</v>
      </c>
      <c r="E2098" t="s">
        <v>13494</v>
      </c>
      <c r="F2098" t="s">
        <v>13495</v>
      </c>
      <c r="G2098" t="s">
        <v>13496</v>
      </c>
      <c r="I2098" t="s">
        <v>13497</v>
      </c>
      <c r="J2098" s="1">
        <v>40244</v>
      </c>
      <c r="K2098" t="s">
        <v>13498</v>
      </c>
      <c r="L2098">
        <v>4</v>
      </c>
      <c r="N2098" t="s">
        <v>979</v>
      </c>
      <c r="O2098" s="1">
        <v>42032</v>
      </c>
      <c r="Q2098" s="1">
        <v>42033</v>
      </c>
      <c r="R2098" t="s">
        <v>17</v>
      </c>
      <c r="S2098" s="1"/>
      <c r="T2098" t="s">
        <v>75</v>
      </c>
      <c r="U2098" t="s">
        <v>75</v>
      </c>
      <c r="V2098" t="s">
        <v>75</v>
      </c>
      <c r="W2098" t="s">
        <v>75</v>
      </c>
      <c r="X2098" s="1">
        <v>42022</v>
      </c>
      <c r="Y2098" t="s">
        <v>75</v>
      </c>
      <c r="Z2098" t="s">
        <v>75</v>
      </c>
      <c r="AA2098" t="s">
        <v>75</v>
      </c>
      <c r="AB2098" t="s">
        <v>17</v>
      </c>
      <c r="AC2098" t="s">
        <v>75</v>
      </c>
      <c r="AD2098" s="1">
        <v>40282</v>
      </c>
      <c r="AE2098" s="1">
        <v>40459</v>
      </c>
      <c r="AF2098" s="1"/>
      <c r="AG2098">
        <v>2</v>
      </c>
      <c r="AH2098" s="1">
        <v>40394</v>
      </c>
      <c r="AI2098" s="1"/>
      <c r="AJ2098" s="1"/>
      <c r="AK2098" s="1">
        <v>42033</v>
      </c>
      <c r="AL2098" s="1">
        <v>42034</v>
      </c>
      <c r="AM2098" s="1"/>
      <c r="AN2098" s="1"/>
      <c r="AO2098" t="s">
        <v>75</v>
      </c>
      <c r="AP2098" t="s">
        <v>17</v>
      </c>
      <c r="AQ2098" t="s">
        <v>17</v>
      </c>
      <c r="AR2098" t="s">
        <v>17</v>
      </c>
      <c r="AS2098" s="1"/>
      <c r="AT2098" t="s">
        <v>18</v>
      </c>
      <c r="AU2098" s="1"/>
      <c r="AV2098" t="s">
        <v>17</v>
      </c>
      <c r="AW2098" t="s">
        <v>17</v>
      </c>
      <c r="AX2098" t="s">
        <v>17</v>
      </c>
      <c r="AY2098" s="1"/>
      <c r="AZ2098" t="s">
        <v>17</v>
      </c>
      <c r="BA2098" t="s">
        <v>17</v>
      </c>
      <c r="BB2098" t="s">
        <v>17</v>
      </c>
      <c r="BC2098" s="1"/>
      <c r="BD2098" s="1">
        <v>42040</v>
      </c>
      <c r="BE2098" t="s">
        <v>17</v>
      </c>
      <c r="BF2098" t="s">
        <v>17</v>
      </c>
      <c r="BG2098" t="s">
        <v>17</v>
      </c>
      <c r="BH2098" t="s">
        <v>1004</v>
      </c>
      <c r="BI2098" t="s">
        <v>17</v>
      </c>
      <c r="BJ2098" s="1"/>
      <c r="BK2098" t="b">
        <v>0</v>
      </c>
      <c r="BL2098" t="b">
        <v>0</v>
      </c>
      <c r="BN2098" t="s">
        <v>85</v>
      </c>
      <c r="BO2098" t="b">
        <v>0</v>
      </c>
      <c r="BP2098" t="b">
        <v>0</v>
      </c>
      <c r="BQ2098">
        <v>2141</v>
      </c>
      <c r="BR2098">
        <v>1</v>
      </c>
    </row>
    <row r="2099" spans="1:70" x14ac:dyDescent="0.25">
      <c r="A2099" t="s">
        <v>13499</v>
      </c>
      <c r="B2099" s="1"/>
      <c r="C2099" t="s">
        <v>378</v>
      </c>
      <c r="D2099" t="s">
        <v>35</v>
      </c>
      <c r="E2099" t="s">
        <v>13500</v>
      </c>
      <c r="F2099" t="s">
        <v>13501</v>
      </c>
      <c r="G2099" t="s">
        <v>13502</v>
      </c>
      <c r="I2099" t="s">
        <v>13503</v>
      </c>
      <c r="J2099" s="1"/>
      <c r="K2099" t="s">
        <v>12315</v>
      </c>
      <c r="L2099">
        <v>8</v>
      </c>
      <c r="N2099" t="s">
        <v>1011</v>
      </c>
      <c r="O2099" s="1">
        <v>42037</v>
      </c>
      <c r="P2099" t="s">
        <v>13504</v>
      </c>
      <c r="Q2099" s="1">
        <v>42037</v>
      </c>
      <c r="R2099" t="s">
        <v>75</v>
      </c>
      <c r="S2099" s="1">
        <v>42037</v>
      </c>
      <c r="T2099" t="s">
        <v>75</v>
      </c>
      <c r="U2099" t="s">
        <v>17</v>
      </c>
      <c r="V2099" t="s">
        <v>17</v>
      </c>
      <c r="W2099" t="s">
        <v>17</v>
      </c>
      <c r="X2099" s="1">
        <v>42032</v>
      </c>
      <c r="Y2099" t="s">
        <v>75</v>
      </c>
      <c r="Z2099" t="s">
        <v>75</v>
      </c>
      <c r="AA2099" t="s">
        <v>75</v>
      </c>
      <c r="AB2099" t="s">
        <v>75</v>
      </c>
      <c r="AC2099" t="s">
        <v>75</v>
      </c>
      <c r="AD2099" s="1"/>
      <c r="AE2099" s="1"/>
      <c r="AF2099" s="1"/>
      <c r="AG2099">
        <v>99</v>
      </c>
      <c r="AH2099" s="1"/>
      <c r="AI2099" s="1"/>
      <c r="AJ2099" s="1"/>
      <c r="AK2099" s="1">
        <v>42037</v>
      </c>
      <c r="AL2099" s="1">
        <v>42038</v>
      </c>
      <c r="AM2099" s="1">
        <v>42051</v>
      </c>
      <c r="AN2099" s="1">
        <v>42060</v>
      </c>
      <c r="AO2099" t="s">
        <v>75</v>
      </c>
      <c r="AP2099" t="s">
        <v>17</v>
      </c>
      <c r="AQ2099" t="s">
        <v>17</v>
      </c>
      <c r="AR2099" t="s">
        <v>17</v>
      </c>
      <c r="AS2099" s="1">
        <v>42072</v>
      </c>
      <c r="AT2099" t="s">
        <v>18</v>
      </c>
      <c r="AU2099" s="1">
        <v>42072</v>
      </c>
      <c r="AV2099" t="s">
        <v>17</v>
      </c>
      <c r="AW2099" t="s">
        <v>17</v>
      </c>
      <c r="AX2099" t="s">
        <v>17</v>
      </c>
      <c r="AY2099" s="1">
        <v>42072</v>
      </c>
      <c r="AZ2099" t="s">
        <v>17</v>
      </c>
      <c r="BA2099" t="s">
        <v>17</v>
      </c>
      <c r="BB2099" t="s">
        <v>17</v>
      </c>
      <c r="BC2099" s="1">
        <v>42072</v>
      </c>
      <c r="BD2099" s="1">
        <v>42051</v>
      </c>
      <c r="BE2099" t="s">
        <v>17</v>
      </c>
      <c r="BF2099" t="s">
        <v>17</v>
      </c>
      <c r="BG2099" t="s">
        <v>17</v>
      </c>
      <c r="BH2099" t="s">
        <v>1004</v>
      </c>
      <c r="BI2099" t="s">
        <v>17</v>
      </c>
      <c r="BJ2099" s="1"/>
      <c r="BK2099" t="b">
        <v>0</v>
      </c>
      <c r="BL2099" t="b">
        <v>0</v>
      </c>
      <c r="BN2099" t="s">
        <v>85</v>
      </c>
      <c r="BO2099" t="b">
        <v>0</v>
      </c>
      <c r="BP2099" t="b">
        <v>0</v>
      </c>
      <c r="BQ2099">
        <v>2142</v>
      </c>
      <c r="BR2099">
        <v>1</v>
      </c>
    </row>
    <row r="2100" spans="1:70" x14ac:dyDescent="0.25">
      <c r="A2100" t="s">
        <v>13505</v>
      </c>
      <c r="B2100" s="1"/>
      <c r="C2100" t="s">
        <v>1203</v>
      </c>
      <c r="D2100" t="s">
        <v>35</v>
      </c>
      <c r="E2100" t="s">
        <v>13506</v>
      </c>
      <c r="F2100" t="s">
        <v>13507</v>
      </c>
      <c r="G2100" t="s">
        <v>13508</v>
      </c>
      <c r="I2100" t="s">
        <v>13509</v>
      </c>
      <c r="J2100" s="1">
        <v>41331</v>
      </c>
      <c r="K2100" t="s">
        <v>11480</v>
      </c>
      <c r="L2100">
        <v>1</v>
      </c>
      <c r="N2100" t="s">
        <v>979</v>
      </c>
      <c r="O2100" s="1">
        <v>42033</v>
      </c>
      <c r="P2100" t="s">
        <v>13510</v>
      </c>
      <c r="Q2100" s="1">
        <v>42033</v>
      </c>
      <c r="R2100" t="s">
        <v>17</v>
      </c>
      <c r="S2100" s="1"/>
      <c r="T2100" t="s">
        <v>75</v>
      </c>
      <c r="U2100" t="s">
        <v>17</v>
      </c>
      <c r="V2100" t="s">
        <v>75</v>
      </c>
      <c r="W2100" t="s">
        <v>17</v>
      </c>
      <c r="X2100" s="1">
        <v>42024</v>
      </c>
      <c r="Y2100" t="s">
        <v>75</v>
      </c>
      <c r="Z2100" t="s">
        <v>75</v>
      </c>
      <c r="AA2100" t="s">
        <v>75</v>
      </c>
      <c r="AB2100" t="s">
        <v>17</v>
      </c>
      <c r="AC2100" t="s">
        <v>75</v>
      </c>
      <c r="AD2100" s="1"/>
      <c r="AE2100" s="1">
        <v>41492</v>
      </c>
      <c r="AF2100" s="1"/>
      <c r="AG2100">
        <v>3</v>
      </c>
      <c r="AH2100" s="1">
        <v>41400</v>
      </c>
      <c r="AI2100" s="1">
        <v>41614</v>
      </c>
      <c r="AJ2100" s="1"/>
      <c r="AK2100" s="1">
        <v>42033</v>
      </c>
      <c r="AL2100" s="1">
        <v>42034</v>
      </c>
      <c r="AM2100" s="1">
        <v>42051</v>
      </c>
      <c r="AN2100" s="1">
        <v>42060</v>
      </c>
      <c r="AO2100" t="s">
        <v>75</v>
      </c>
      <c r="AP2100" t="s">
        <v>17</v>
      </c>
      <c r="AQ2100" t="s">
        <v>17</v>
      </c>
      <c r="AR2100" t="s">
        <v>17</v>
      </c>
      <c r="AS2100" s="1">
        <v>42072</v>
      </c>
      <c r="AT2100" t="s">
        <v>18</v>
      </c>
      <c r="AU2100" s="1">
        <v>42072</v>
      </c>
      <c r="AV2100" t="s">
        <v>17</v>
      </c>
      <c r="AW2100" t="s">
        <v>17</v>
      </c>
      <c r="AX2100" t="s">
        <v>17</v>
      </c>
      <c r="AY2100" s="1">
        <v>42072</v>
      </c>
      <c r="AZ2100" t="s">
        <v>17</v>
      </c>
      <c r="BA2100" t="s">
        <v>17</v>
      </c>
      <c r="BB2100" t="s">
        <v>17</v>
      </c>
      <c r="BC2100" s="1">
        <v>42072</v>
      </c>
      <c r="BD2100" s="1">
        <v>42051</v>
      </c>
      <c r="BE2100" t="s">
        <v>17</v>
      </c>
      <c r="BF2100" t="s">
        <v>17</v>
      </c>
      <c r="BG2100" t="s">
        <v>17</v>
      </c>
      <c r="BH2100" t="s">
        <v>1004</v>
      </c>
      <c r="BI2100" t="s">
        <v>17</v>
      </c>
      <c r="BJ2100" s="1"/>
      <c r="BK2100" t="b">
        <v>0</v>
      </c>
      <c r="BL2100" t="b">
        <v>0</v>
      </c>
      <c r="BN2100" t="s">
        <v>85</v>
      </c>
      <c r="BO2100" t="b">
        <v>0</v>
      </c>
      <c r="BP2100" t="b">
        <v>0</v>
      </c>
      <c r="BQ2100">
        <v>2143</v>
      </c>
      <c r="BR2100">
        <v>1</v>
      </c>
    </row>
    <row r="2101" spans="1:70" x14ac:dyDescent="0.25">
      <c r="A2101" t="s">
        <v>13511</v>
      </c>
      <c r="B2101" s="1"/>
      <c r="C2101" t="s">
        <v>3292</v>
      </c>
      <c r="D2101" t="s">
        <v>39</v>
      </c>
      <c r="E2101" t="s">
        <v>4678</v>
      </c>
      <c r="F2101" t="s">
        <v>13512</v>
      </c>
      <c r="G2101" t="s">
        <v>13513</v>
      </c>
      <c r="I2101" t="s">
        <v>10775</v>
      </c>
      <c r="J2101" s="1"/>
      <c r="K2101" t="s">
        <v>13514</v>
      </c>
      <c r="L2101">
        <v>12</v>
      </c>
      <c r="N2101" t="s">
        <v>1011</v>
      </c>
      <c r="O2101" s="1">
        <v>42032</v>
      </c>
      <c r="P2101" t="s">
        <v>13515</v>
      </c>
      <c r="Q2101" s="1">
        <v>42032</v>
      </c>
      <c r="R2101" t="s">
        <v>17</v>
      </c>
      <c r="S2101" s="1"/>
      <c r="T2101" t="s">
        <v>75</v>
      </c>
      <c r="U2101" t="s">
        <v>17</v>
      </c>
      <c r="V2101" t="s">
        <v>17</v>
      </c>
      <c r="W2101" t="s">
        <v>75</v>
      </c>
      <c r="X2101" s="1">
        <v>42023</v>
      </c>
      <c r="Y2101" t="s">
        <v>75</v>
      </c>
      <c r="Z2101" t="s">
        <v>75</v>
      </c>
      <c r="AA2101" t="s">
        <v>75</v>
      </c>
      <c r="AB2101" t="s">
        <v>17</v>
      </c>
      <c r="AC2101" t="s">
        <v>75</v>
      </c>
      <c r="AD2101" s="1"/>
      <c r="AE2101" s="1"/>
      <c r="AF2101" s="1"/>
      <c r="AG2101">
        <v>99</v>
      </c>
      <c r="AH2101" s="1"/>
      <c r="AI2101" s="1"/>
      <c r="AJ2101" s="1"/>
      <c r="AK2101" s="1">
        <v>42032</v>
      </c>
      <c r="AL2101" s="1">
        <v>42033</v>
      </c>
      <c r="AM2101" s="1">
        <v>42051</v>
      </c>
      <c r="AN2101" s="1">
        <v>42060</v>
      </c>
      <c r="AO2101" t="s">
        <v>75</v>
      </c>
      <c r="AP2101" t="s">
        <v>17</v>
      </c>
      <c r="AQ2101" t="s">
        <v>17</v>
      </c>
      <c r="AR2101" t="s">
        <v>17</v>
      </c>
      <c r="AS2101" s="1">
        <v>42072</v>
      </c>
      <c r="AT2101" t="s">
        <v>18</v>
      </c>
      <c r="AU2101" s="1">
        <v>42072</v>
      </c>
      <c r="AV2101" t="s">
        <v>17</v>
      </c>
      <c r="AW2101" t="s">
        <v>17</v>
      </c>
      <c r="AX2101" t="s">
        <v>17</v>
      </c>
      <c r="AY2101" s="1">
        <v>42072</v>
      </c>
      <c r="AZ2101" t="s">
        <v>17</v>
      </c>
      <c r="BA2101" t="s">
        <v>17</v>
      </c>
      <c r="BB2101" t="s">
        <v>17</v>
      </c>
      <c r="BC2101" s="1">
        <v>42072</v>
      </c>
      <c r="BD2101" s="1">
        <v>42051</v>
      </c>
      <c r="BE2101" t="s">
        <v>17</v>
      </c>
      <c r="BF2101" t="s">
        <v>17</v>
      </c>
      <c r="BG2101" t="s">
        <v>17</v>
      </c>
      <c r="BH2101" t="s">
        <v>1004</v>
      </c>
      <c r="BI2101" t="s">
        <v>17</v>
      </c>
      <c r="BJ2101" s="1"/>
      <c r="BK2101" t="b">
        <v>0</v>
      </c>
      <c r="BL2101" t="b">
        <v>0</v>
      </c>
      <c r="BN2101" t="s">
        <v>85</v>
      </c>
      <c r="BO2101" t="b">
        <v>0</v>
      </c>
      <c r="BP2101" t="b">
        <v>0</v>
      </c>
      <c r="BQ2101">
        <v>2144</v>
      </c>
      <c r="BR2101">
        <v>1</v>
      </c>
    </row>
    <row r="2102" spans="1:70" x14ac:dyDescent="0.25">
      <c r="A2102" t="s">
        <v>13516</v>
      </c>
      <c r="B2102" s="1">
        <v>42044</v>
      </c>
      <c r="C2102" t="s">
        <v>358</v>
      </c>
      <c r="D2102" t="s">
        <v>41</v>
      </c>
      <c r="E2102" t="s">
        <v>4015</v>
      </c>
      <c r="I2102" t="s">
        <v>13517</v>
      </c>
      <c r="J2102" s="1"/>
      <c r="K2102" t="s">
        <v>13518</v>
      </c>
      <c r="L2102">
        <v>4</v>
      </c>
      <c r="N2102" t="s">
        <v>1011</v>
      </c>
      <c r="O2102" s="1">
        <v>42040</v>
      </c>
      <c r="P2102" t="s">
        <v>13519</v>
      </c>
      <c r="Q2102" s="1">
        <v>42040</v>
      </c>
      <c r="R2102" t="s">
        <v>75</v>
      </c>
      <c r="S2102" s="1">
        <v>42037</v>
      </c>
      <c r="T2102" t="s">
        <v>75</v>
      </c>
      <c r="U2102" t="s">
        <v>17</v>
      </c>
      <c r="V2102" t="s">
        <v>75</v>
      </c>
      <c r="W2102" t="s">
        <v>17</v>
      </c>
      <c r="X2102" s="1">
        <v>42035</v>
      </c>
      <c r="Y2102" t="s">
        <v>75</v>
      </c>
      <c r="Z2102" t="s">
        <v>75</v>
      </c>
      <c r="AA2102" t="s">
        <v>75</v>
      </c>
      <c r="AB2102" t="s">
        <v>75</v>
      </c>
      <c r="AC2102" t="s">
        <v>75</v>
      </c>
      <c r="AD2102" s="1"/>
      <c r="AE2102" s="1"/>
      <c r="AF2102" s="1"/>
      <c r="AG2102">
        <v>99</v>
      </c>
      <c r="AH2102" s="1"/>
      <c r="AI2102" s="1"/>
      <c r="AJ2102" s="1"/>
      <c r="AK2102" s="1">
        <v>42040</v>
      </c>
      <c r="AL2102" s="1">
        <v>42041</v>
      </c>
      <c r="AM2102" s="1">
        <v>42051</v>
      </c>
      <c r="AN2102" s="1">
        <v>42060</v>
      </c>
      <c r="AO2102" t="s">
        <v>75</v>
      </c>
      <c r="AP2102" t="s">
        <v>17</v>
      </c>
      <c r="AQ2102" t="s">
        <v>17</v>
      </c>
      <c r="AR2102" t="s">
        <v>17</v>
      </c>
      <c r="AS2102" s="1">
        <v>42072</v>
      </c>
      <c r="AT2102" t="s">
        <v>18</v>
      </c>
      <c r="AU2102" s="1">
        <v>42072</v>
      </c>
      <c r="AV2102" t="s">
        <v>17</v>
      </c>
      <c r="AW2102" t="s">
        <v>17</v>
      </c>
      <c r="AX2102" t="s">
        <v>17</v>
      </c>
      <c r="AY2102" s="1">
        <v>42072</v>
      </c>
      <c r="AZ2102" t="s">
        <v>17</v>
      </c>
      <c r="BA2102" t="s">
        <v>17</v>
      </c>
      <c r="BB2102" t="s">
        <v>17</v>
      </c>
      <c r="BC2102" s="1">
        <v>42072</v>
      </c>
      <c r="BD2102" s="1">
        <v>42051</v>
      </c>
      <c r="BE2102" t="s">
        <v>17</v>
      </c>
      <c r="BF2102" t="s">
        <v>17</v>
      </c>
      <c r="BG2102" t="s">
        <v>17</v>
      </c>
      <c r="BH2102" t="s">
        <v>1004</v>
      </c>
      <c r="BI2102" t="s">
        <v>17</v>
      </c>
      <c r="BJ2102" s="1"/>
      <c r="BK2102" t="b">
        <v>0</v>
      </c>
      <c r="BL2102" t="b">
        <v>0</v>
      </c>
      <c r="BN2102" t="s">
        <v>85</v>
      </c>
      <c r="BO2102" t="b">
        <v>0</v>
      </c>
      <c r="BP2102" t="b">
        <v>0</v>
      </c>
      <c r="BQ2102">
        <v>2145</v>
      </c>
      <c r="BR2102">
        <v>1</v>
      </c>
    </row>
    <row r="2103" spans="1:70" x14ac:dyDescent="0.25">
      <c r="A2103" t="s">
        <v>13520</v>
      </c>
      <c r="B2103" s="1"/>
      <c r="C2103" t="s">
        <v>3061</v>
      </c>
      <c r="D2103" t="s">
        <v>14</v>
      </c>
      <c r="E2103" t="s">
        <v>5461</v>
      </c>
      <c r="F2103" t="s">
        <v>13521</v>
      </c>
      <c r="I2103" t="s">
        <v>13522</v>
      </c>
      <c r="J2103" s="1">
        <v>41521</v>
      </c>
      <c r="K2103" t="s">
        <v>13523</v>
      </c>
      <c r="L2103">
        <v>1</v>
      </c>
      <c r="M2103">
        <v>6</v>
      </c>
      <c r="N2103" t="s">
        <v>979</v>
      </c>
      <c r="O2103" s="1">
        <v>42039</v>
      </c>
      <c r="P2103" t="s">
        <v>13524</v>
      </c>
      <c r="Q2103" s="1">
        <v>42040</v>
      </c>
      <c r="R2103" t="s">
        <v>75</v>
      </c>
      <c r="S2103" s="1">
        <v>42039</v>
      </c>
      <c r="T2103" t="s">
        <v>17</v>
      </c>
      <c r="U2103" t="s">
        <v>75</v>
      </c>
      <c r="V2103" t="s">
        <v>75</v>
      </c>
      <c r="W2103" t="s">
        <v>17</v>
      </c>
      <c r="X2103" s="1">
        <v>42028</v>
      </c>
      <c r="Y2103" t="s">
        <v>75</v>
      </c>
      <c r="Z2103" t="s">
        <v>75</v>
      </c>
      <c r="AA2103" t="s">
        <v>75</v>
      </c>
      <c r="AB2103" t="s">
        <v>17</v>
      </c>
      <c r="AC2103" t="s">
        <v>75</v>
      </c>
      <c r="AD2103" s="1">
        <v>41521</v>
      </c>
      <c r="AE2103" s="1">
        <v>41986</v>
      </c>
      <c r="AF2103" s="1"/>
      <c r="AG2103">
        <v>3</v>
      </c>
      <c r="AH2103" s="1">
        <v>41954</v>
      </c>
      <c r="AI2103" s="1"/>
      <c r="AJ2103" s="1"/>
      <c r="AK2103" s="1">
        <v>42039</v>
      </c>
      <c r="AL2103" s="1">
        <v>42040</v>
      </c>
      <c r="AM2103" s="1">
        <v>42059</v>
      </c>
      <c r="AN2103" s="1">
        <v>42061</v>
      </c>
      <c r="AO2103" t="s">
        <v>75</v>
      </c>
      <c r="AP2103" t="s">
        <v>17</v>
      </c>
      <c r="AQ2103" t="s">
        <v>17</v>
      </c>
      <c r="AR2103" t="s">
        <v>17</v>
      </c>
      <c r="AS2103" s="1">
        <v>42072</v>
      </c>
      <c r="AT2103" t="s">
        <v>22</v>
      </c>
      <c r="AU2103" s="1">
        <v>42072</v>
      </c>
      <c r="AV2103" t="s">
        <v>17</v>
      </c>
      <c r="AW2103" t="s">
        <v>17</v>
      </c>
      <c r="AX2103" t="s">
        <v>17</v>
      </c>
      <c r="AY2103" s="1">
        <v>42072</v>
      </c>
      <c r="AZ2103" t="s">
        <v>17</v>
      </c>
      <c r="BA2103" t="s">
        <v>17</v>
      </c>
      <c r="BB2103" t="s">
        <v>17</v>
      </c>
      <c r="BC2103" s="1">
        <v>42072</v>
      </c>
      <c r="BD2103" s="1">
        <v>42059</v>
      </c>
      <c r="BE2103" t="s">
        <v>17</v>
      </c>
      <c r="BF2103" t="s">
        <v>17</v>
      </c>
      <c r="BG2103" t="s">
        <v>17</v>
      </c>
      <c r="BH2103" t="s">
        <v>1004</v>
      </c>
      <c r="BI2103" t="s">
        <v>17</v>
      </c>
      <c r="BJ2103" s="1"/>
      <c r="BK2103" t="b">
        <v>0</v>
      </c>
      <c r="BL2103" t="b">
        <v>0</v>
      </c>
      <c r="BN2103" t="s">
        <v>85</v>
      </c>
      <c r="BO2103" t="b">
        <v>0</v>
      </c>
      <c r="BP2103" t="b">
        <v>0</v>
      </c>
      <c r="BQ2103">
        <v>2146</v>
      </c>
      <c r="BR2103">
        <v>1</v>
      </c>
    </row>
    <row r="2104" spans="1:70" x14ac:dyDescent="0.25">
      <c r="A2104" t="s">
        <v>13525</v>
      </c>
      <c r="B2104" s="1"/>
      <c r="C2104" t="s">
        <v>3061</v>
      </c>
      <c r="D2104" t="s">
        <v>14</v>
      </c>
      <c r="E2104" t="s">
        <v>5461</v>
      </c>
      <c r="F2104" t="s">
        <v>13526</v>
      </c>
      <c r="G2104" t="s">
        <v>8284</v>
      </c>
      <c r="I2104" t="s">
        <v>13527</v>
      </c>
      <c r="J2104" s="1">
        <v>41524</v>
      </c>
      <c r="K2104" t="s">
        <v>13528</v>
      </c>
      <c r="L2104">
        <v>1</v>
      </c>
      <c r="M2104">
        <v>6</v>
      </c>
      <c r="N2104" t="s">
        <v>979</v>
      </c>
      <c r="O2104" s="1">
        <v>42040</v>
      </c>
      <c r="P2104" t="s">
        <v>13524</v>
      </c>
      <c r="Q2104" s="1">
        <v>42040</v>
      </c>
      <c r="R2104" t="s">
        <v>17</v>
      </c>
      <c r="S2104" s="1"/>
      <c r="T2104" t="s">
        <v>17</v>
      </c>
      <c r="U2104" t="s">
        <v>17</v>
      </c>
      <c r="V2104" t="s">
        <v>75</v>
      </c>
      <c r="W2104" t="s">
        <v>17</v>
      </c>
      <c r="X2104" s="1">
        <v>42037</v>
      </c>
      <c r="Y2104" t="s">
        <v>75</v>
      </c>
      <c r="Z2104" t="s">
        <v>75</v>
      </c>
      <c r="AA2104" t="s">
        <v>75</v>
      </c>
      <c r="AB2104" t="s">
        <v>75</v>
      </c>
      <c r="AC2104" t="s">
        <v>75</v>
      </c>
      <c r="AD2104" s="1"/>
      <c r="AE2104" s="1"/>
      <c r="AF2104" s="1"/>
      <c r="AG2104">
        <v>99</v>
      </c>
      <c r="AH2104" s="1"/>
      <c r="AI2104" s="1"/>
      <c r="AJ2104" s="1"/>
      <c r="AK2104" s="1">
        <v>42039</v>
      </c>
      <c r="AL2104" s="1">
        <v>42040</v>
      </c>
      <c r="AM2104" s="1">
        <v>42059</v>
      </c>
      <c r="AN2104" s="1">
        <v>42061</v>
      </c>
      <c r="AO2104" t="s">
        <v>75</v>
      </c>
      <c r="AP2104" t="s">
        <v>17</v>
      </c>
      <c r="AQ2104" t="s">
        <v>17</v>
      </c>
      <c r="AR2104" t="s">
        <v>17</v>
      </c>
      <c r="AS2104" s="1">
        <v>42072</v>
      </c>
      <c r="AT2104" t="s">
        <v>22</v>
      </c>
      <c r="AU2104" s="1">
        <v>42072</v>
      </c>
      <c r="AV2104" t="s">
        <v>17</v>
      </c>
      <c r="AW2104" t="s">
        <v>17</v>
      </c>
      <c r="AX2104" t="s">
        <v>17</v>
      </c>
      <c r="AY2104" s="1">
        <v>42072</v>
      </c>
      <c r="AZ2104" t="s">
        <v>17</v>
      </c>
      <c r="BA2104" t="s">
        <v>17</v>
      </c>
      <c r="BB2104" t="s">
        <v>17</v>
      </c>
      <c r="BC2104" s="1">
        <v>42072</v>
      </c>
      <c r="BD2104" s="1">
        <v>42059</v>
      </c>
      <c r="BE2104" t="s">
        <v>17</v>
      </c>
      <c r="BF2104" t="s">
        <v>17</v>
      </c>
      <c r="BG2104" t="s">
        <v>17</v>
      </c>
      <c r="BH2104" t="s">
        <v>1004</v>
      </c>
      <c r="BI2104" t="s">
        <v>17</v>
      </c>
      <c r="BJ2104" s="1"/>
      <c r="BK2104" t="b">
        <v>0</v>
      </c>
      <c r="BL2104" t="b">
        <v>0</v>
      </c>
      <c r="BN2104" t="s">
        <v>85</v>
      </c>
      <c r="BO2104" t="b">
        <v>0</v>
      </c>
      <c r="BP2104" t="b">
        <v>0</v>
      </c>
      <c r="BQ2104">
        <v>2147</v>
      </c>
      <c r="BR2104">
        <v>1</v>
      </c>
    </row>
    <row r="2105" spans="1:70" x14ac:dyDescent="0.25">
      <c r="A2105" t="s">
        <v>13529</v>
      </c>
      <c r="B2105" s="1"/>
      <c r="C2105" t="s">
        <v>5232</v>
      </c>
      <c r="D2105" t="s">
        <v>14</v>
      </c>
      <c r="E2105" t="s">
        <v>13530</v>
      </c>
      <c r="F2105" t="s">
        <v>13531</v>
      </c>
      <c r="G2105" t="s">
        <v>13532</v>
      </c>
      <c r="I2105" t="s">
        <v>13533</v>
      </c>
      <c r="J2105" s="1">
        <v>37200</v>
      </c>
      <c r="K2105" t="s">
        <v>13534</v>
      </c>
      <c r="L2105">
        <v>14</v>
      </c>
      <c r="N2105" t="s">
        <v>979</v>
      </c>
      <c r="O2105" s="1">
        <v>42043</v>
      </c>
      <c r="P2105" t="s">
        <v>13535</v>
      </c>
      <c r="Q2105" s="1">
        <v>42046</v>
      </c>
      <c r="R2105" t="s">
        <v>17</v>
      </c>
      <c r="S2105" s="1"/>
      <c r="T2105" t="s">
        <v>75</v>
      </c>
      <c r="U2105" t="s">
        <v>17</v>
      </c>
      <c r="V2105" t="s">
        <v>75</v>
      </c>
      <c r="W2105" t="s">
        <v>17</v>
      </c>
      <c r="X2105" s="1">
        <v>42036</v>
      </c>
      <c r="Y2105" t="s">
        <v>75</v>
      </c>
      <c r="Z2105" t="s">
        <v>75</v>
      </c>
      <c r="AA2105" t="s">
        <v>75</v>
      </c>
      <c r="AB2105" t="s">
        <v>17</v>
      </c>
      <c r="AC2105" t="s">
        <v>75</v>
      </c>
      <c r="AD2105" s="1"/>
      <c r="AE2105" s="1"/>
      <c r="AF2105" s="1"/>
      <c r="AG2105">
        <v>99</v>
      </c>
      <c r="AH2105" s="1"/>
      <c r="AI2105" s="1"/>
      <c r="AJ2105" s="1"/>
      <c r="AK2105" s="1">
        <v>42046</v>
      </c>
      <c r="AL2105" s="1">
        <v>42047</v>
      </c>
      <c r="AM2105" s="1">
        <v>42059</v>
      </c>
      <c r="AN2105" s="1">
        <v>42061</v>
      </c>
      <c r="AO2105" t="s">
        <v>75</v>
      </c>
      <c r="AP2105" t="s">
        <v>17</v>
      </c>
      <c r="AQ2105" t="s">
        <v>17</v>
      </c>
      <c r="AR2105" t="s">
        <v>17</v>
      </c>
      <c r="AS2105" s="1">
        <v>42072</v>
      </c>
      <c r="AT2105" t="s">
        <v>18</v>
      </c>
      <c r="AU2105" s="1">
        <v>42072</v>
      </c>
      <c r="AV2105" t="s">
        <v>17</v>
      </c>
      <c r="AW2105" t="s">
        <v>17</v>
      </c>
      <c r="AX2105" t="s">
        <v>17</v>
      </c>
      <c r="AY2105" s="1">
        <v>42072</v>
      </c>
      <c r="AZ2105" t="s">
        <v>17</v>
      </c>
      <c r="BA2105" t="s">
        <v>17</v>
      </c>
      <c r="BB2105" t="s">
        <v>17</v>
      </c>
      <c r="BC2105" s="1">
        <v>42072</v>
      </c>
      <c r="BD2105" s="1">
        <v>42059</v>
      </c>
      <c r="BE2105" t="s">
        <v>17</v>
      </c>
      <c r="BF2105" t="s">
        <v>17</v>
      </c>
      <c r="BG2105" t="s">
        <v>17</v>
      </c>
      <c r="BH2105" t="s">
        <v>1004</v>
      </c>
      <c r="BI2105" t="s">
        <v>17</v>
      </c>
      <c r="BJ2105" s="1"/>
      <c r="BK2105" t="b">
        <v>0</v>
      </c>
      <c r="BL2105" t="b">
        <v>0</v>
      </c>
      <c r="BN2105" t="s">
        <v>85</v>
      </c>
      <c r="BO2105" t="b">
        <v>0</v>
      </c>
      <c r="BP2105" t="b">
        <v>0</v>
      </c>
      <c r="BQ2105">
        <v>2148</v>
      </c>
      <c r="BR2105">
        <v>1</v>
      </c>
    </row>
    <row r="2106" spans="1:70" x14ac:dyDescent="0.25">
      <c r="A2106" t="s">
        <v>13536</v>
      </c>
      <c r="B2106" s="1"/>
      <c r="C2106" t="s">
        <v>1034</v>
      </c>
      <c r="D2106" t="s">
        <v>73</v>
      </c>
      <c r="E2106" t="s">
        <v>13537</v>
      </c>
      <c r="F2106" t="s">
        <v>13538</v>
      </c>
      <c r="I2106" t="s">
        <v>13539</v>
      </c>
      <c r="J2106" s="1">
        <v>40913</v>
      </c>
      <c r="K2106" t="s">
        <v>13540</v>
      </c>
      <c r="L2106">
        <v>2</v>
      </c>
      <c r="M2106">
        <v>2</v>
      </c>
      <c r="N2106" t="s">
        <v>979</v>
      </c>
      <c r="O2106" s="1">
        <v>42052</v>
      </c>
      <c r="P2106" t="s">
        <v>13541</v>
      </c>
      <c r="Q2106" s="1">
        <v>42053</v>
      </c>
      <c r="R2106" t="s">
        <v>17</v>
      </c>
      <c r="S2106" s="1"/>
      <c r="T2106" t="s">
        <v>17</v>
      </c>
      <c r="U2106" t="s">
        <v>17</v>
      </c>
      <c r="V2106" t="s">
        <v>17</v>
      </c>
      <c r="W2106" t="s">
        <v>75</v>
      </c>
      <c r="X2106" s="1">
        <v>42050</v>
      </c>
      <c r="Y2106" t="s">
        <v>75</v>
      </c>
      <c r="Z2106" t="s">
        <v>75</v>
      </c>
      <c r="AA2106" t="s">
        <v>75</v>
      </c>
      <c r="AB2106" t="s">
        <v>75</v>
      </c>
      <c r="AC2106" t="s">
        <v>75</v>
      </c>
      <c r="AD2106" s="1">
        <v>40914</v>
      </c>
      <c r="AE2106" s="1">
        <v>41008</v>
      </c>
      <c r="AF2106" s="1"/>
      <c r="AG2106">
        <v>4</v>
      </c>
      <c r="AH2106" s="1">
        <v>40975</v>
      </c>
      <c r="AI2106" s="1">
        <v>41039</v>
      </c>
      <c r="AJ2106" s="1"/>
      <c r="AK2106" s="1">
        <v>42053</v>
      </c>
      <c r="AL2106" s="1">
        <v>42054</v>
      </c>
      <c r="AM2106" s="1">
        <v>42059</v>
      </c>
      <c r="AN2106" s="1">
        <v>42061</v>
      </c>
      <c r="AO2106" t="s">
        <v>75</v>
      </c>
      <c r="AP2106" t="s">
        <v>17</v>
      </c>
      <c r="AQ2106" t="s">
        <v>17</v>
      </c>
      <c r="AR2106" t="s">
        <v>17</v>
      </c>
      <c r="AS2106" s="1">
        <v>42072</v>
      </c>
      <c r="AT2106" t="s">
        <v>18</v>
      </c>
      <c r="AU2106" s="1">
        <v>42072</v>
      </c>
      <c r="AV2106" t="s">
        <v>17</v>
      </c>
      <c r="AW2106" t="s">
        <v>17</v>
      </c>
      <c r="AX2106" t="s">
        <v>17</v>
      </c>
      <c r="AY2106" s="1">
        <v>42072</v>
      </c>
      <c r="AZ2106" t="s">
        <v>17</v>
      </c>
      <c r="BA2106" t="s">
        <v>17</v>
      </c>
      <c r="BB2106" t="s">
        <v>17</v>
      </c>
      <c r="BC2106" s="1">
        <v>42072</v>
      </c>
      <c r="BD2106" s="1">
        <v>42059</v>
      </c>
      <c r="BE2106" t="s">
        <v>17</v>
      </c>
      <c r="BF2106" t="s">
        <v>17</v>
      </c>
      <c r="BG2106" t="s">
        <v>17</v>
      </c>
      <c r="BH2106" t="s">
        <v>1004</v>
      </c>
      <c r="BI2106" t="s">
        <v>17</v>
      </c>
      <c r="BJ2106" s="1"/>
      <c r="BK2106" t="b">
        <v>0</v>
      </c>
      <c r="BL2106" t="b">
        <v>0</v>
      </c>
      <c r="BN2106" t="s">
        <v>85</v>
      </c>
      <c r="BO2106" t="b">
        <v>0</v>
      </c>
      <c r="BP2106" t="b">
        <v>0</v>
      </c>
      <c r="BQ2106">
        <v>2149</v>
      </c>
      <c r="BR2106">
        <v>1</v>
      </c>
    </row>
    <row r="2107" spans="1:70" x14ac:dyDescent="0.25">
      <c r="A2107" t="s">
        <v>13542</v>
      </c>
      <c r="B2107" s="1"/>
      <c r="C2107" t="s">
        <v>44</v>
      </c>
      <c r="D2107" t="s">
        <v>24</v>
      </c>
      <c r="E2107" t="s">
        <v>13543</v>
      </c>
      <c r="F2107" t="s">
        <v>6539</v>
      </c>
      <c r="G2107" t="s">
        <v>13544</v>
      </c>
      <c r="I2107" t="s">
        <v>13545</v>
      </c>
      <c r="J2107" s="1">
        <v>37028</v>
      </c>
      <c r="K2107" t="s">
        <v>13546</v>
      </c>
      <c r="L2107">
        <v>13</v>
      </c>
      <c r="M2107">
        <v>9</v>
      </c>
      <c r="N2107" t="s">
        <v>979</v>
      </c>
      <c r="O2107" s="1">
        <v>42051</v>
      </c>
      <c r="P2107" t="s">
        <v>13547</v>
      </c>
      <c r="Q2107" s="1">
        <v>42051</v>
      </c>
      <c r="R2107" t="s">
        <v>17</v>
      </c>
      <c r="S2107" s="1"/>
      <c r="T2107" t="s">
        <v>17</v>
      </c>
      <c r="U2107" t="s">
        <v>75</v>
      </c>
      <c r="V2107" t="s">
        <v>17</v>
      </c>
      <c r="W2107" t="s">
        <v>75</v>
      </c>
      <c r="X2107" s="1">
        <v>42049</v>
      </c>
      <c r="Y2107" t="s">
        <v>75</v>
      </c>
      <c r="Z2107" t="s">
        <v>75</v>
      </c>
      <c r="AA2107" t="s">
        <v>75</v>
      </c>
      <c r="AB2107" t="s">
        <v>75</v>
      </c>
      <c r="AC2107" t="s">
        <v>75</v>
      </c>
      <c r="AD2107" s="1"/>
      <c r="AE2107" s="1"/>
      <c r="AF2107" s="1"/>
      <c r="AG2107">
        <v>99</v>
      </c>
      <c r="AH2107" s="1"/>
      <c r="AI2107" s="1"/>
      <c r="AJ2107" s="1"/>
      <c r="AK2107" s="1">
        <v>42051</v>
      </c>
      <c r="AL2107" s="1">
        <v>42052</v>
      </c>
      <c r="AM2107" s="1">
        <v>42059</v>
      </c>
      <c r="AN2107" s="1">
        <v>42061</v>
      </c>
      <c r="AO2107" t="s">
        <v>75</v>
      </c>
      <c r="AP2107" t="s">
        <v>17</v>
      </c>
      <c r="AQ2107" t="s">
        <v>17</v>
      </c>
      <c r="AR2107" t="s">
        <v>17</v>
      </c>
      <c r="AS2107" s="1">
        <v>42072</v>
      </c>
      <c r="AT2107" t="s">
        <v>18</v>
      </c>
      <c r="AU2107" s="1">
        <v>42072</v>
      </c>
      <c r="AV2107" t="s">
        <v>17</v>
      </c>
      <c r="AW2107" t="s">
        <v>17</v>
      </c>
      <c r="AX2107" t="s">
        <v>17</v>
      </c>
      <c r="AY2107" s="1">
        <v>42072</v>
      </c>
      <c r="AZ2107" t="s">
        <v>17</v>
      </c>
      <c r="BA2107" t="s">
        <v>17</v>
      </c>
      <c r="BB2107" t="s">
        <v>17</v>
      </c>
      <c r="BC2107" s="1">
        <v>42072</v>
      </c>
      <c r="BD2107" s="1">
        <v>42059</v>
      </c>
      <c r="BE2107" t="s">
        <v>17</v>
      </c>
      <c r="BF2107" t="s">
        <v>17</v>
      </c>
      <c r="BG2107" t="s">
        <v>17</v>
      </c>
      <c r="BH2107" t="s">
        <v>1004</v>
      </c>
      <c r="BI2107" t="s">
        <v>17</v>
      </c>
      <c r="BJ2107" s="1"/>
      <c r="BK2107" t="b">
        <v>0</v>
      </c>
      <c r="BL2107" t="b">
        <v>0</v>
      </c>
      <c r="BN2107" t="s">
        <v>85</v>
      </c>
      <c r="BO2107" t="b">
        <v>0</v>
      </c>
      <c r="BP2107" t="b">
        <v>0</v>
      </c>
      <c r="BQ2107">
        <v>2150</v>
      </c>
      <c r="BR2107">
        <v>1</v>
      </c>
    </row>
    <row r="2108" spans="1:70" x14ac:dyDescent="0.25">
      <c r="A2108" t="s">
        <v>13548</v>
      </c>
      <c r="B2108" s="1"/>
      <c r="C2108" t="s">
        <v>40</v>
      </c>
      <c r="D2108" t="s">
        <v>39</v>
      </c>
      <c r="E2108" t="s">
        <v>13549</v>
      </c>
      <c r="F2108" t="s">
        <v>13550</v>
      </c>
      <c r="I2108" t="s">
        <v>13551</v>
      </c>
      <c r="J2108" s="1">
        <v>40140</v>
      </c>
      <c r="K2108" t="s">
        <v>13552</v>
      </c>
      <c r="L2108">
        <v>5</v>
      </c>
      <c r="M2108">
        <v>2</v>
      </c>
      <c r="N2108" t="s">
        <v>979</v>
      </c>
      <c r="O2108" s="1">
        <v>42040</v>
      </c>
      <c r="P2108" t="s">
        <v>13553</v>
      </c>
      <c r="Q2108" s="1">
        <v>42040</v>
      </c>
      <c r="R2108" t="s">
        <v>75</v>
      </c>
      <c r="S2108" s="1">
        <v>42040</v>
      </c>
      <c r="T2108" t="s">
        <v>75</v>
      </c>
      <c r="U2108" t="s">
        <v>17</v>
      </c>
      <c r="V2108" t="s">
        <v>75</v>
      </c>
      <c r="W2108" t="s">
        <v>17</v>
      </c>
      <c r="X2108" s="1">
        <v>42030</v>
      </c>
      <c r="Y2108" t="s">
        <v>75</v>
      </c>
      <c r="Z2108" t="s">
        <v>75</v>
      </c>
      <c r="AA2108" t="s">
        <v>75</v>
      </c>
      <c r="AB2108" t="s">
        <v>17</v>
      </c>
      <c r="AC2108" t="s">
        <v>75</v>
      </c>
      <c r="AD2108" s="1">
        <v>40144</v>
      </c>
      <c r="AE2108" s="1">
        <v>40234</v>
      </c>
      <c r="AF2108" s="1">
        <v>41403</v>
      </c>
      <c r="AG2108">
        <v>5</v>
      </c>
      <c r="AH2108" s="1">
        <v>40203</v>
      </c>
      <c r="AI2108" s="1">
        <v>40262</v>
      </c>
      <c r="AJ2108" s="1"/>
      <c r="AK2108" s="1">
        <v>42044</v>
      </c>
      <c r="AL2108" s="1">
        <v>42045</v>
      </c>
      <c r="AM2108" s="1">
        <v>42059</v>
      </c>
      <c r="AN2108" s="1">
        <v>42061</v>
      </c>
      <c r="AO2108" t="s">
        <v>75</v>
      </c>
      <c r="AP2108" t="s">
        <v>17</v>
      </c>
      <c r="AQ2108" t="s">
        <v>17</v>
      </c>
      <c r="AR2108" t="s">
        <v>17</v>
      </c>
      <c r="AS2108" s="1">
        <v>42072</v>
      </c>
      <c r="AT2108" t="s">
        <v>18</v>
      </c>
      <c r="AU2108" s="1">
        <v>42072</v>
      </c>
      <c r="AV2108" t="s">
        <v>17</v>
      </c>
      <c r="AW2108" t="s">
        <v>17</v>
      </c>
      <c r="AX2108" t="s">
        <v>17</v>
      </c>
      <c r="AY2108" s="1">
        <v>42072</v>
      </c>
      <c r="AZ2108" t="s">
        <v>17</v>
      </c>
      <c r="BA2108" t="s">
        <v>17</v>
      </c>
      <c r="BB2108" t="s">
        <v>17</v>
      </c>
      <c r="BC2108" s="1">
        <v>42072</v>
      </c>
      <c r="BD2108" s="1">
        <v>42059</v>
      </c>
      <c r="BE2108" t="s">
        <v>17</v>
      </c>
      <c r="BF2108" t="s">
        <v>17</v>
      </c>
      <c r="BG2108" t="s">
        <v>17</v>
      </c>
      <c r="BH2108" t="s">
        <v>1004</v>
      </c>
      <c r="BI2108" t="s">
        <v>17</v>
      </c>
      <c r="BJ2108" s="1">
        <v>42080</v>
      </c>
      <c r="BK2108" t="b">
        <v>0</v>
      </c>
      <c r="BL2108" t="b">
        <v>0</v>
      </c>
      <c r="BM2108" t="s">
        <v>75</v>
      </c>
      <c r="BN2108" t="s">
        <v>17</v>
      </c>
      <c r="BO2108" t="b">
        <v>0</v>
      </c>
      <c r="BP2108" t="b">
        <v>0</v>
      </c>
      <c r="BQ2108">
        <v>2151</v>
      </c>
      <c r="BR2108">
        <v>1</v>
      </c>
    </row>
    <row r="2109" spans="1:70" x14ac:dyDescent="0.25">
      <c r="A2109" t="s">
        <v>13554</v>
      </c>
      <c r="B2109" s="1"/>
      <c r="C2109" t="s">
        <v>15</v>
      </c>
      <c r="D2109" t="s">
        <v>14</v>
      </c>
      <c r="E2109" t="s">
        <v>11200</v>
      </c>
      <c r="F2109" t="s">
        <v>13555</v>
      </c>
      <c r="G2109" t="s">
        <v>13556</v>
      </c>
      <c r="I2109" t="s">
        <v>13557</v>
      </c>
      <c r="J2109" s="1">
        <v>37795</v>
      </c>
      <c r="K2109" t="s">
        <v>13558</v>
      </c>
      <c r="L2109">
        <v>1</v>
      </c>
      <c r="M2109">
        <v>8</v>
      </c>
      <c r="N2109" t="s">
        <v>979</v>
      </c>
      <c r="O2109" s="1">
        <v>42054</v>
      </c>
      <c r="P2109" t="s">
        <v>13559</v>
      </c>
      <c r="Q2109" s="1">
        <v>42054</v>
      </c>
      <c r="R2109" t="s">
        <v>17</v>
      </c>
      <c r="S2109" s="1"/>
      <c r="T2109" t="s">
        <v>75</v>
      </c>
      <c r="U2109" t="s">
        <v>75</v>
      </c>
      <c r="V2109" t="s">
        <v>75</v>
      </c>
      <c r="W2109" t="s">
        <v>75</v>
      </c>
      <c r="X2109" s="1">
        <v>42054</v>
      </c>
      <c r="Y2109" t="s">
        <v>75</v>
      </c>
      <c r="Z2109" t="s">
        <v>75</v>
      </c>
      <c r="AA2109" t="s">
        <v>75</v>
      </c>
      <c r="AB2109" t="s">
        <v>17</v>
      </c>
      <c r="AC2109" t="s">
        <v>75</v>
      </c>
      <c r="AD2109" s="1">
        <v>41466</v>
      </c>
      <c r="AE2109" s="1">
        <v>41543</v>
      </c>
      <c r="AF2109" s="1"/>
      <c r="AG2109">
        <v>4</v>
      </c>
      <c r="AH2109" s="1">
        <v>41512</v>
      </c>
      <c r="AI2109" s="1">
        <v>41572</v>
      </c>
      <c r="AJ2109" s="1"/>
      <c r="AK2109" s="1">
        <v>42054</v>
      </c>
      <c r="AL2109" s="1">
        <v>42055</v>
      </c>
      <c r="AM2109" s="1"/>
      <c r="AN2109" s="1">
        <v>42074</v>
      </c>
      <c r="AO2109" t="s">
        <v>75</v>
      </c>
      <c r="AP2109" t="s">
        <v>17</v>
      </c>
      <c r="AQ2109" t="s">
        <v>17</v>
      </c>
      <c r="AR2109" t="s">
        <v>17</v>
      </c>
      <c r="AS2109" s="1">
        <v>42086</v>
      </c>
      <c r="AT2109" t="s">
        <v>18</v>
      </c>
      <c r="AU2109" s="1">
        <v>42087</v>
      </c>
      <c r="AV2109" t="s">
        <v>17</v>
      </c>
      <c r="AW2109" t="s">
        <v>17</v>
      </c>
      <c r="AX2109" t="s">
        <v>17</v>
      </c>
      <c r="AY2109" s="1">
        <v>42087</v>
      </c>
      <c r="AZ2109" t="s">
        <v>17</v>
      </c>
      <c r="BA2109" t="s">
        <v>17</v>
      </c>
      <c r="BB2109" t="s">
        <v>17</v>
      </c>
      <c r="BC2109" s="1">
        <v>42086</v>
      </c>
      <c r="BD2109" s="1">
        <v>42072</v>
      </c>
      <c r="BE2109" t="s">
        <v>17</v>
      </c>
      <c r="BF2109" t="s">
        <v>17</v>
      </c>
      <c r="BG2109" t="s">
        <v>17</v>
      </c>
      <c r="BH2109" t="s">
        <v>1004</v>
      </c>
      <c r="BI2109" t="s">
        <v>17</v>
      </c>
      <c r="BJ2109" s="1"/>
      <c r="BK2109" t="b">
        <v>0</v>
      </c>
      <c r="BL2109" t="b">
        <v>0</v>
      </c>
      <c r="BN2109" t="s">
        <v>85</v>
      </c>
      <c r="BO2109" t="b">
        <v>0</v>
      </c>
      <c r="BP2109" t="b">
        <v>0</v>
      </c>
      <c r="BQ2109">
        <v>2152</v>
      </c>
      <c r="BR2109">
        <v>1</v>
      </c>
    </row>
    <row r="2110" spans="1:70" x14ac:dyDescent="0.25">
      <c r="A2110" t="s">
        <v>13560</v>
      </c>
      <c r="B2110" s="1"/>
      <c r="C2110" t="s">
        <v>715</v>
      </c>
      <c r="D2110" t="s">
        <v>29</v>
      </c>
      <c r="E2110" t="s">
        <v>13561</v>
      </c>
      <c r="G2110" t="s">
        <v>10199</v>
      </c>
      <c r="I2110" t="s">
        <v>13562</v>
      </c>
      <c r="J2110" s="1">
        <v>41925</v>
      </c>
      <c r="K2110" t="s">
        <v>13563</v>
      </c>
      <c r="L2110">
        <v>1</v>
      </c>
      <c r="M2110">
        <v>5</v>
      </c>
      <c r="N2110" t="s">
        <v>979</v>
      </c>
      <c r="O2110" s="1">
        <v>42047</v>
      </c>
      <c r="P2110" t="s">
        <v>13564</v>
      </c>
      <c r="Q2110" s="1">
        <v>42048</v>
      </c>
      <c r="R2110" t="s">
        <v>75</v>
      </c>
      <c r="S2110" s="1">
        <v>42048</v>
      </c>
      <c r="T2110" t="s">
        <v>75</v>
      </c>
      <c r="U2110" t="s">
        <v>17</v>
      </c>
      <c r="V2110" t="s">
        <v>17</v>
      </c>
      <c r="W2110" t="s">
        <v>75</v>
      </c>
      <c r="X2110" s="1">
        <v>42036</v>
      </c>
      <c r="Y2110" t="s">
        <v>75</v>
      </c>
      <c r="Z2110" t="s">
        <v>75</v>
      </c>
      <c r="AA2110" t="s">
        <v>75</v>
      </c>
      <c r="AB2110" t="s">
        <v>75</v>
      </c>
      <c r="AC2110" t="s">
        <v>75</v>
      </c>
      <c r="AD2110" s="1"/>
      <c r="AE2110" s="1"/>
      <c r="AF2110" s="1"/>
      <c r="AG2110">
        <v>99</v>
      </c>
      <c r="AH2110" s="1"/>
      <c r="AI2110" s="1"/>
      <c r="AJ2110" s="1"/>
      <c r="AK2110" s="1">
        <v>42047</v>
      </c>
      <c r="AL2110" s="1">
        <v>42048</v>
      </c>
      <c r="AM2110" s="1">
        <v>42060</v>
      </c>
      <c r="AN2110" s="1">
        <v>42074</v>
      </c>
      <c r="AO2110" t="s">
        <v>75</v>
      </c>
      <c r="AP2110" t="s">
        <v>17</v>
      </c>
      <c r="AQ2110" t="s">
        <v>17</v>
      </c>
      <c r="AR2110" t="s">
        <v>17</v>
      </c>
      <c r="AS2110" s="1">
        <v>42086</v>
      </c>
      <c r="AT2110" t="s">
        <v>22</v>
      </c>
      <c r="AU2110" s="1">
        <v>42087</v>
      </c>
      <c r="AV2110" t="s">
        <v>17</v>
      </c>
      <c r="AW2110" t="s">
        <v>17</v>
      </c>
      <c r="AX2110" t="s">
        <v>17</v>
      </c>
      <c r="AY2110" s="1">
        <v>42087</v>
      </c>
      <c r="AZ2110" t="s">
        <v>17</v>
      </c>
      <c r="BA2110" t="s">
        <v>17</v>
      </c>
      <c r="BB2110" t="s">
        <v>17</v>
      </c>
      <c r="BC2110" s="1">
        <v>42086</v>
      </c>
      <c r="BD2110" s="1">
        <v>42072</v>
      </c>
      <c r="BE2110" t="s">
        <v>17</v>
      </c>
      <c r="BF2110" t="s">
        <v>17</v>
      </c>
      <c r="BG2110" t="s">
        <v>17</v>
      </c>
      <c r="BH2110" t="s">
        <v>1004</v>
      </c>
      <c r="BI2110" t="s">
        <v>17</v>
      </c>
      <c r="BJ2110" s="1"/>
      <c r="BK2110" t="b">
        <v>0</v>
      </c>
      <c r="BL2110" t="b">
        <v>0</v>
      </c>
      <c r="BN2110" t="s">
        <v>85</v>
      </c>
      <c r="BO2110" t="b">
        <v>0</v>
      </c>
      <c r="BP2110" t="b">
        <v>0</v>
      </c>
      <c r="BQ2110">
        <v>2153</v>
      </c>
      <c r="BR2110">
        <v>1</v>
      </c>
    </row>
    <row r="2111" spans="1:70" x14ac:dyDescent="0.25">
      <c r="A2111" t="s">
        <v>13565</v>
      </c>
      <c r="B2111" s="1"/>
      <c r="C2111" t="s">
        <v>57</v>
      </c>
      <c r="D2111" t="s">
        <v>29</v>
      </c>
      <c r="E2111" t="s">
        <v>13566</v>
      </c>
      <c r="G2111" t="s">
        <v>3841</v>
      </c>
      <c r="I2111" t="s">
        <v>13567</v>
      </c>
      <c r="J2111" s="1">
        <v>40164</v>
      </c>
      <c r="K2111" t="s">
        <v>13568</v>
      </c>
      <c r="L2111">
        <v>5</v>
      </c>
      <c r="N2111" t="s">
        <v>979</v>
      </c>
      <c r="O2111" s="1">
        <v>42044</v>
      </c>
      <c r="P2111" t="s">
        <v>13569</v>
      </c>
      <c r="Q2111" s="1">
        <v>42044</v>
      </c>
      <c r="R2111" t="s">
        <v>17</v>
      </c>
      <c r="S2111" s="1"/>
      <c r="T2111" t="s">
        <v>75</v>
      </c>
      <c r="U2111" t="s">
        <v>17</v>
      </c>
      <c r="V2111" t="s">
        <v>75</v>
      </c>
      <c r="W2111" t="s">
        <v>17</v>
      </c>
      <c r="X2111" s="1">
        <v>42034</v>
      </c>
      <c r="Y2111" t="s">
        <v>75</v>
      </c>
      <c r="Z2111" t="s">
        <v>75</v>
      </c>
      <c r="AA2111" t="s">
        <v>75</v>
      </c>
      <c r="AB2111" t="s">
        <v>75</v>
      </c>
      <c r="AC2111" t="s">
        <v>75</v>
      </c>
      <c r="AD2111" s="1">
        <v>40165</v>
      </c>
      <c r="AE2111" s="1">
        <v>40270</v>
      </c>
      <c r="AF2111" s="1"/>
      <c r="AG2111">
        <v>4</v>
      </c>
      <c r="AH2111" s="1">
        <v>40249</v>
      </c>
      <c r="AI2111" s="1">
        <v>40309</v>
      </c>
      <c r="AJ2111" s="1"/>
      <c r="AK2111" s="1">
        <v>42044</v>
      </c>
      <c r="AL2111" s="1">
        <v>42045</v>
      </c>
      <c r="AM2111" s="1">
        <v>42059</v>
      </c>
      <c r="AN2111" s="1">
        <v>42074</v>
      </c>
      <c r="AO2111" t="s">
        <v>75</v>
      </c>
      <c r="AP2111" t="s">
        <v>17</v>
      </c>
      <c r="AQ2111" t="s">
        <v>17</v>
      </c>
      <c r="AR2111" t="s">
        <v>17</v>
      </c>
      <c r="AS2111" s="1">
        <v>42086</v>
      </c>
      <c r="AT2111" t="s">
        <v>18</v>
      </c>
      <c r="AU2111" s="1">
        <v>42087</v>
      </c>
      <c r="AV2111" t="s">
        <v>17</v>
      </c>
      <c r="AW2111" t="s">
        <v>17</v>
      </c>
      <c r="AX2111" t="s">
        <v>17</v>
      </c>
      <c r="AY2111" s="1">
        <v>42087</v>
      </c>
      <c r="AZ2111" t="s">
        <v>17</v>
      </c>
      <c r="BA2111" t="s">
        <v>17</v>
      </c>
      <c r="BB2111" t="s">
        <v>17</v>
      </c>
      <c r="BC2111" s="1">
        <v>42086</v>
      </c>
      <c r="BD2111" s="1">
        <v>42072</v>
      </c>
      <c r="BE2111" t="s">
        <v>17</v>
      </c>
      <c r="BF2111" t="s">
        <v>17</v>
      </c>
      <c r="BG2111" t="s">
        <v>17</v>
      </c>
      <c r="BH2111" t="s">
        <v>1004</v>
      </c>
      <c r="BI2111" t="s">
        <v>17</v>
      </c>
      <c r="BJ2111" s="1"/>
      <c r="BK2111" t="b">
        <v>0</v>
      </c>
      <c r="BL2111" t="b">
        <v>0</v>
      </c>
      <c r="BN2111" t="s">
        <v>85</v>
      </c>
      <c r="BO2111" t="b">
        <v>0</v>
      </c>
      <c r="BP2111" t="b">
        <v>0</v>
      </c>
      <c r="BQ2111">
        <v>2154</v>
      </c>
      <c r="BR2111">
        <v>1</v>
      </c>
    </row>
    <row r="2112" spans="1:70" x14ac:dyDescent="0.25">
      <c r="A2112" t="s">
        <v>13570</v>
      </c>
      <c r="B2112" s="1"/>
      <c r="C2112" t="s">
        <v>715</v>
      </c>
      <c r="D2112" t="s">
        <v>29</v>
      </c>
      <c r="E2112" t="s">
        <v>13571</v>
      </c>
      <c r="G2112" t="s">
        <v>13572</v>
      </c>
      <c r="I2112" t="s">
        <v>13573</v>
      </c>
      <c r="J2112" s="1"/>
      <c r="K2112" t="s">
        <v>13574</v>
      </c>
      <c r="L2112">
        <v>1</v>
      </c>
      <c r="M2112">
        <v>2</v>
      </c>
      <c r="N2112" t="s">
        <v>1011</v>
      </c>
      <c r="O2112" s="1">
        <v>42047</v>
      </c>
      <c r="P2112" t="s">
        <v>13564</v>
      </c>
      <c r="Q2112" s="1">
        <v>42048</v>
      </c>
      <c r="R2112" t="s">
        <v>17</v>
      </c>
      <c r="S2112" s="1"/>
      <c r="T2112" t="s">
        <v>75</v>
      </c>
      <c r="U2112" t="s">
        <v>17</v>
      </c>
      <c r="V2112" t="s">
        <v>17</v>
      </c>
      <c r="W2112" t="s">
        <v>75</v>
      </c>
      <c r="X2112" s="1">
        <v>42047</v>
      </c>
      <c r="Y2112" t="s">
        <v>75</v>
      </c>
      <c r="Z2112" t="s">
        <v>75</v>
      </c>
      <c r="AA2112" t="s">
        <v>75</v>
      </c>
      <c r="AB2112" t="s">
        <v>75</v>
      </c>
      <c r="AC2112" t="s">
        <v>75</v>
      </c>
      <c r="AD2112" s="1"/>
      <c r="AE2112" s="1"/>
      <c r="AF2112" s="1"/>
      <c r="AG2112">
        <v>99</v>
      </c>
      <c r="AH2112" s="1"/>
      <c r="AI2112" s="1"/>
      <c r="AJ2112" s="1"/>
      <c r="AK2112" s="1">
        <v>42047</v>
      </c>
      <c r="AL2112" s="1">
        <v>42048</v>
      </c>
      <c r="AM2112" s="1">
        <v>42061</v>
      </c>
      <c r="AN2112" s="1">
        <v>42074</v>
      </c>
      <c r="AO2112" t="s">
        <v>75</v>
      </c>
      <c r="AP2112" t="s">
        <v>17</v>
      </c>
      <c r="AQ2112" t="s">
        <v>17</v>
      </c>
      <c r="AR2112" t="s">
        <v>17</v>
      </c>
      <c r="AS2112" s="1">
        <v>42086</v>
      </c>
      <c r="AT2112" t="s">
        <v>22</v>
      </c>
      <c r="AU2112" s="1">
        <v>42087</v>
      </c>
      <c r="AV2112" t="s">
        <v>17</v>
      </c>
      <c r="AW2112" t="s">
        <v>17</v>
      </c>
      <c r="AX2112" t="s">
        <v>17</v>
      </c>
      <c r="AY2112" s="1">
        <v>42087</v>
      </c>
      <c r="AZ2112" t="s">
        <v>17</v>
      </c>
      <c r="BA2112" t="s">
        <v>17</v>
      </c>
      <c r="BB2112" t="s">
        <v>17</v>
      </c>
      <c r="BC2112" s="1">
        <v>42086</v>
      </c>
      <c r="BD2112" s="1">
        <v>42072</v>
      </c>
      <c r="BE2112" t="s">
        <v>17</v>
      </c>
      <c r="BF2112" t="s">
        <v>17</v>
      </c>
      <c r="BG2112" t="s">
        <v>17</v>
      </c>
      <c r="BH2112" t="s">
        <v>1004</v>
      </c>
      <c r="BI2112" t="s">
        <v>17</v>
      </c>
      <c r="BJ2112" s="1"/>
      <c r="BK2112" t="b">
        <v>0</v>
      </c>
      <c r="BL2112" t="b">
        <v>0</v>
      </c>
      <c r="BN2112" t="s">
        <v>85</v>
      </c>
      <c r="BO2112" t="b">
        <v>0</v>
      </c>
      <c r="BP2112" t="b">
        <v>0</v>
      </c>
      <c r="BQ2112">
        <v>2155</v>
      </c>
      <c r="BR2112">
        <v>1</v>
      </c>
    </row>
    <row r="2113" spans="1:70" x14ac:dyDescent="0.25">
      <c r="A2113" t="s">
        <v>13575</v>
      </c>
      <c r="B2113" s="1">
        <v>42081</v>
      </c>
      <c r="C2113" t="s">
        <v>162</v>
      </c>
      <c r="D2113" t="s">
        <v>73</v>
      </c>
      <c r="E2113" t="s">
        <v>9225</v>
      </c>
      <c r="F2113" t="s">
        <v>13576</v>
      </c>
      <c r="G2113" t="s">
        <v>13577</v>
      </c>
      <c r="I2113" t="s">
        <v>13578</v>
      </c>
      <c r="J2113" s="1">
        <v>41331</v>
      </c>
      <c r="K2113" t="s">
        <v>13579</v>
      </c>
      <c r="L2113">
        <v>2</v>
      </c>
      <c r="M2113">
        <v>0</v>
      </c>
      <c r="N2113" t="s">
        <v>979</v>
      </c>
      <c r="O2113" s="1">
        <v>42072</v>
      </c>
      <c r="P2113" t="s">
        <v>6966</v>
      </c>
      <c r="Q2113" s="1">
        <v>42072</v>
      </c>
      <c r="R2113" t="s">
        <v>17</v>
      </c>
      <c r="S2113" s="1"/>
      <c r="T2113" t="s">
        <v>75</v>
      </c>
      <c r="U2113" t="s">
        <v>17</v>
      </c>
      <c r="V2113" t="s">
        <v>17</v>
      </c>
      <c r="W2113" t="s">
        <v>75</v>
      </c>
      <c r="X2113" s="1">
        <v>42072</v>
      </c>
      <c r="Z2113" t="s">
        <v>75</v>
      </c>
      <c r="AA2113" t="s">
        <v>75</v>
      </c>
      <c r="AB2113" t="s">
        <v>17</v>
      </c>
      <c r="AC2113" t="s">
        <v>75</v>
      </c>
      <c r="AD2113" s="1">
        <v>41331</v>
      </c>
      <c r="AE2113" s="1">
        <v>41487</v>
      </c>
      <c r="AF2113" s="1"/>
      <c r="AG2113">
        <v>3</v>
      </c>
      <c r="AH2113" s="1">
        <v>41452</v>
      </c>
      <c r="AI2113" s="1">
        <v>41577</v>
      </c>
      <c r="AJ2113" s="1"/>
      <c r="AK2113" s="1">
        <v>42072</v>
      </c>
      <c r="AL2113" s="1">
        <v>42073</v>
      </c>
      <c r="AM2113" s="1">
        <v>42079</v>
      </c>
      <c r="AN2113" s="1"/>
      <c r="AO2113" t="s">
        <v>75</v>
      </c>
      <c r="AP2113" t="s">
        <v>17</v>
      </c>
      <c r="AQ2113" t="s">
        <v>17</v>
      </c>
      <c r="AR2113" t="s">
        <v>17</v>
      </c>
      <c r="AS2113" s="1"/>
      <c r="AT2113" t="s">
        <v>18</v>
      </c>
      <c r="AU2113" s="1">
        <v>42101</v>
      </c>
      <c r="AV2113" t="s">
        <v>17</v>
      </c>
      <c r="AW2113" t="s">
        <v>17</v>
      </c>
      <c r="AX2113" t="s">
        <v>17</v>
      </c>
      <c r="AY2113" s="1">
        <v>42101</v>
      </c>
      <c r="AZ2113" t="s">
        <v>17</v>
      </c>
      <c r="BA2113" t="s">
        <v>17</v>
      </c>
      <c r="BB2113" t="s">
        <v>17</v>
      </c>
      <c r="BC2113" s="1">
        <v>42101</v>
      </c>
      <c r="BD2113" s="1">
        <v>42088</v>
      </c>
      <c r="BE2113" t="s">
        <v>17</v>
      </c>
      <c r="BF2113" t="s">
        <v>17</v>
      </c>
      <c r="BG2113" t="s">
        <v>17</v>
      </c>
      <c r="BH2113" t="s">
        <v>1004</v>
      </c>
      <c r="BI2113" t="s">
        <v>17</v>
      </c>
      <c r="BJ2113" s="1"/>
      <c r="BK2113" t="b">
        <v>0</v>
      </c>
      <c r="BL2113" t="b">
        <v>0</v>
      </c>
      <c r="BN2113" t="s">
        <v>85</v>
      </c>
      <c r="BO2113" t="b">
        <v>0</v>
      </c>
      <c r="BP2113" t="b">
        <v>0</v>
      </c>
      <c r="BQ2113">
        <v>2156</v>
      </c>
      <c r="BR2113">
        <v>1</v>
      </c>
    </row>
    <row r="2114" spans="1:70" x14ac:dyDescent="0.25">
      <c r="A2114" t="s">
        <v>13580</v>
      </c>
      <c r="B2114" s="1">
        <v>42081</v>
      </c>
      <c r="C2114" t="s">
        <v>304</v>
      </c>
      <c r="D2114" t="s">
        <v>73</v>
      </c>
      <c r="E2114" t="s">
        <v>9136</v>
      </c>
      <c r="F2114" t="s">
        <v>13581</v>
      </c>
      <c r="G2114" t="s">
        <v>13582</v>
      </c>
      <c r="I2114" t="s">
        <v>13583</v>
      </c>
      <c r="J2114" s="1">
        <v>37038</v>
      </c>
      <c r="K2114" t="s">
        <v>13584</v>
      </c>
      <c r="L2114">
        <v>13</v>
      </c>
      <c r="M2114">
        <v>10</v>
      </c>
      <c r="N2114" t="s">
        <v>979</v>
      </c>
      <c r="O2114" s="1">
        <v>42072</v>
      </c>
      <c r="P2114" t="s">
        <v>13585</v>
      </c>
      <c r="Q2114" s="1">
        <v>42072</v>
      </c>
      <c r="R2114" t="s">
        <v>75</v>
      </c>
      <c r="S2114" s="1">
        <v>42069</v>
      </c>
      <c r="T2114" t="s">
        <v>75</v>
      </c>
      <c r="U2114" t="s">
        <v>17</v>
      </c>
      <c r="V2114" t="s">
        <v>17</v>
      </c>
      <c r="W2114" t="s">
        <v>75</v>
      </c>
      <c r="X2114" s="1">
        <v>42059</v>
      </c>
      <c r="Y2114" t="s">
        <v>17</v>
      </c>
      <c r="Z2114" t="s">
        <v>75</v>
      </c>
      <c r="AA2114" t="s">
        <v>75</v>
      </c>
      <c r="AB2114" t="s">
        <v>75</v>
      </c>
      <c r="AC2114" t="s">
        <v>75</v>
      </c>
      <c r="AD2114" s="1"/>
      <c r="AE2114" s="1"/>
      <c r="AF2114" s="1"/>
      <c r="AH2114" s="1"/>
      <c r="AI2114" s="1"/>
      <c r="AJ2114" s="1"/>
      <c r="AK2114" s="1">
        <v>42073</v>
      </c>
      <c r="AL2114" s="1">
        <v>42074</v>
      </c>
      <c r="AM2114" s="1"/>
      <c r="AN2114" s="1"/>
      <c r="AO2114" t="s">
        <v>75</v>
      </c>
      <c r="AP2114" t="s">
        <v>17</v>
      </c>
      <c r="AQ2114" t="s">
        <v>17</v>
      </c>
      <c r="AR2114" t="s">
        <v>17</v>
      </c>
      <c r="AS2114" s="1"/>
      <c r="AT2114" t="s">
        <v>18</v>
      </c>
      <c r="AU2114" s="1">
        <v>42101</v>
      </c>
      <c r="AV2114" t="s">
        <v>17</v>
      </c>
      <c r="AW2114" t="s">
        <v>17</v>
      </c>
      <c r="AX2114" t="s">
        <v>17</v>
      </c>
      <c r="AY2114" s="1">
        <v>42101</v>
      </c>
      <c r="AZ2114" t="s">
        <v>17</v>
      </c>
      <c r="BA2114" t="s">
        <v>17</v>
      </c>
      <c r="BB2114" t="s">
        <v>17</v>
      </c>
      <c r="BC2114" s="1">
        <v>42101</v>
      </c>
      <c r="BD2114" s="1">
        <v>42088</v>
      </c>
      <c r="BE2114" t="s">
        <v>17</v>
      </c>
      <c r="BF2114" t="s">
        <v>17</v>
      </c>
      <c r="BG2114" t="s">
        <v>17</v>
      </c>
      <c r="BH2114" t="s">
        <v>1004</v>
      </c>
      <c r="BI2114" t="s">
        <v>17</v>
      </c>
      <c r="BJ2114" s="1">
        <v>42243</v>
      </c>
      <c r="BK2114" t="b">
        <v>1</v>
      </c>
      <c r="BL2114" t="b">
        <v>0</v>
      </c>
      <c r="BM2114" t="s">
        <v>75</v>
      </c>
      <c r="BN2114" t="s">
        <v>11</v>
      </c>
      <c r="BO2114" t="b">
        <v>1</v>
      </c>
      <c r="BP2114" t="b">
        <v>0</v>
      </c>
      <c r="BQ2114">
        <v>2157</v>
      </c>
      <c r="BR2114">
        <v>1</v>
      </c>
    </row>
    <row r="2115" spans="1:70" x14ac:dyDescent="0.25">
      <c r="A2115" t="s">
        <v>13586</v>
      </c>
      <c r="B2115" s="1">
        <v>42081</v>
      </c>
      <c r="C2115" t="s">
        <v>304</v>
      </c>
      <c r="D2115" t="s">
        <v>73</v>
      </c>
      <c r="E2115" t="s">
        <v>13587</v>
      </c>
      <c r="F2115" t="s">
        <v>13588</v>
      </c>
      <c r="G2115" t="s">
        <v>13589</v>
      </c>
      <c r="H2115" t="s">
        <v>304</v>
      </c>
      <c r="I2115" t="s">
        <v>13590</v>
      </c>
      <c r="J2115" s="1">
        <v>41507</v>
      </c>
      <c r="K2115" t="s">
        <v>13591</v>
      </c>
      <c r="L2115">
        <v>1</v>
      </c>
      <c r="M2115">
        <v>7</v>
      </c>
      <c r="N2115" t="s">
        <v>979</v>
      </c>
      <c r="O2115" s="1">
        <v>42069</v>
      </c>
      <c r="P2115" t="s">
        <v>13592</v>
      </c>
      <c r="Q2115" s="1">
        <v>42069</v>
      </c>
      <c r="R2115" t="s">
        <v>17</v>
      </c>
      <c r="S2115" s="1"/>
      <c r="T2115" t="s">
        <v>75</v>
      </c>
      <c r="U2115" t="s">
        <v>17</v>
      </c>
      <c r="V2115" t="s">
        <v>17</v>
      </c>
      <c r="W2115" t="s">
        <v>17</v>
      </c>
      <c r="X2115" s="1">
        <v>42068</v>
      </c>
      <c r="Y2115" t="s">
        <v>17</v>
      </c>
      <c r="Z2115" t="s">
        <v>75</v>
      </c>
      <c r="AC2115" t="s">
        <v>75</v>
      </c>
      <c r="AD2115" s="1">
        <v>41507</v>
      </c>
      <c r="AE2115" s="1">
        <v>41633</v>
      </c>
      <c r="AF2115" s="1"/>
      <c r="AG2115">
        <v>3</v>
      </c>
      <c r="AH2115" s="1">
        <v>41568</v>
      </c>
      <c r="AI2115" s="1">
        <v>41659</v>
      </c>
      <c r="AJ2115" s="1"/>
      <c r="AK2115" s="1">
        <v>42073</v>
      </c>
      <c r="AL2115" s="1">
        <v>42074</v>
      </c>
      <c r="AM2115" s="1"/>
      <c r="AN2115" s="1"/>
      <c r="AO2115" t="s">
        <v>75</v>
      </c>
      <c r="AP2115" t="s">
        <v>17</v>
      </c>
      <c r="AQ2115" t="s">
        <v>17</v>
      </c>
      <c r="AR2115" t="s">
        <v>17</v>
      </c>
      <c r="AS2115" s="1"/>
      <c r="AT2115" t="s">
        <v>18</v>
      </c>
      <c r="AU2115" s="1">
        <v>42101</v>
      </c>
      <c r="AV2115" t="s">
        <v>17</v>
      </c>
      <c r="AW2115" t="s">
        <v>17</v>
      </c>
      <c r="AX2115" t="s">
        <v>17</v>
      </c>
      <c r="AY2115" s="1">
        <v>42101</v>
      </c>
      <c r="AZ2115" t="s">
        <v>17</v>
      </c>
      <c r="BA2115" t="s">
        <v>17</v>
      </c>
      <c r="BB2115" t="s">
        <v>17</v>
      </c>
      <c r="BC2115" s="1">
        <v>42101</v>
      </c>
      <c r="BD2115" s="1">
        <v>42088</v>
      </c>
      <c r="BE2115" t="s">
        <v>17</v>
      </c>
      <c r="BF2115" t="s">
        <v>17</v>
      </c>
      <c r="BG2115" t="s">
        <v>17</v>
      </c>
      <c r="BH2115" t="s">
        <v>1004</v>
      </c>
      <c r="BI2115" t="s">
        <v>17</v>
      </c>
      <c r="BJ2115" s="1"/>
      <c r="BK2115" t="b">
        <v>0</v>
      </c>
      <c r="BL2115" t="b">
        <v>0</v>
      </c>
      <c r="BN2115" t="s">
        <v>85</v>
      </c>
      <c r="BO2115" t="b">
        <v>0</v>
      </c>
      <c r="BP2115" t="b">
        <v>0</v>
      </c>
      <c r="BQ2115">
        <v>2158</v>
      </c>
      <c r="BR2115">
        <v>1</v>
      </c>
    </row>
    <row r="2116" spans="1:70" x14ac:dyDescent="0.25">
      <c r="A2116" t="s">
        <v>13593</v>
      </c>
      <c r="B2116" s="1">
        <v>42081</v>
      </c>
      <c r="C2116" t="s">
        <v>59</v>
      </c>
      <c r="D2116" t="s">
        <v>73</v>
      </c>
      <c r="E2116" t="s">
        <v>13594</v>
      </c>
      <c r="F2116" t="s">
        <v>13595</v>
      </c>
      <c r="G2116" t="s">
        <v>13596</v>
      </c>
      <c r="I2116" t="s">
        <v>13597</v>
      </c>
      <c r="J2116" s="1">
        <v>41547</v>
      </c>
      <c r="K2116" t="s">
        <v>13598</v>
      </c>
      <c r="L2116">
        <v>1</v>
      </c>
      <c r="M2116">
        <v>6</v>
      </c>
      <c r="N2116" t="s">
        <v>979</v>
      </c>
      <c r="O2116" s="1">
        <v>42077</v>
      </c>
      <c r="P2116" t="s">
        <v>7586</v>
      </c>
      <c r="Q2116" s="1">
        <v>42077</v>
      </c>
      <c r="R2116" t="s">
        <v>75</v>
      </c>
      <c r="S2116" s="1">
        <v>42077</v>
      </c>
      <c r="T2116" t="s">
        <v>75</v>
      </c>
      <c r="U2116" t="s">
        <v>17</v>
      </c>
      <c r="V2116" t="s">
        <v>17</v>
      </c>
      <c r="W2116" t="s">
        <v>75</v>
      </c>
      <c r="X2116" s="1">
        <v>42042</v>
      </c>
      <c r="Y2116" t="s">
        <v>17</v>
      </c>
      <c r="Z2116" t="s">
        <v>75</v>
      </c>
      <c r="AA2116" t="s">
        <v>75</v>
      </c>
      <c r="AB2116" t="s">
        <v>17</v>
      </c>
      <c r="AC2116" t="s">
        <v>75</v>
      </c>
      <c r="AD2116" s="1">
        <v>41548</v>
      </c>
      <c r="AE2116" s="1">
        <v>41638</v>
      </c>
      <c r="AF2116" s="1"/>
      <c r="AG2116">
        <v>3</v>
      </c>
      <c r="AH2116" s="1">
        <v>41600</v>
      </c>
      <c r="AI2116" s="1">
        <v>41669</v>
      </c>
      <c r="AJ2116" s="1"/>
      <c r="AK2116" s="1">
        <v>42078</v>
      </c>
      <c r="AL2116" s="1">
        <v>42079</v>
      </c>
      <c r="AM2116" s="1"/>
      <c r="AN2116" s="1"/>
      <c r="AO2116" t="s">
        <v>75</v>
      </c>
      <c r="AP2116" t="s">
        <v>17</v>
      </c>
      <c r="AQ2116" t="s">
        <v>17</v>
      </c>
      <c r="AR2116" t="s">
        <v>17</v>
      </c>
      <c r="AS2116" s="1"/>
      <c r="AT2116" t="s">
        <v>18</v>
      </c>
      <c r="AU2116" s="1">
        <v>42101</v>
      </c>
      <c r="AV2116" t="s">
        <v>17</v>
      </c>
      <c r="AW2116" t="s">
        <v>17</v>
      </c>
      <c r="AX2116" t="s">
        <v>17</v>
      </c>
      <c r="AY2116" s="1">
        <v>42101</v>
      </c>
      <c r="AZ2116" t="s">
        <v>17</v>
      </c>
      <c r="BA2116" t="s">
        <v>17</v>
      </c>
      <c r="BB2116" t="s">
        <v>17</v>
      </c>
      <c r="BC2116" s="1">
        <v>42101</v>
      </c>
      <c r="BD2116" s="1">
        <v>42088</v>
      </c>
      <c r="BE2116" t="s">
        <v>17</v>
      </c>
      <c r="BF2116" t="s">
        <v>17</v>
      </c>
      <c r="BG2116" t="s">
        <v>17</v>
      </c>
      <c r="BH2116" t="s">
        <v>1004</v>
      </c>
      <c r="BJ2116" s="1">
        <v>42242</v>
      </c>
      <c r="BK2116" t="b">
        <v>0</v>
      </c>
      <c r="BL2116" t="b">
        <v>0</v>
      </c>
      <c r="BN2116" t="s">
        <v>11</v>
      </c>
      <c r="BO2116" t="b">
        <v>0</v>
      </c>
      <c r="BP2116" t="b">
        <v>0</v>
      </c>
      <c r="BQ2116">
        <v>2159</v>
      </c>
      <c r="BR2116">
        <v>1</v>
      </c>
    </row>
    <row r="2117" spans="1:70" x14ac:dyDescent="0.25">
      <c r="A2117" t="s">
        <v>13599</v>
      </c>
      <c r="B2117" s="1">
        <v>42081</v>
      </c>
      <c r="C2117" t="s">
        <v>59</v>
      </c>
      <c r="D2117" t="s">
        <v>73</v>
      </c>
      <c r="E2117" t="s">
        <v>13594</v>
      </c>
      <c r="F2117" t="s">
        <v>13600</v>
      </c>
      <c r="G2117" t="s">
        <v>13596</v>
      </c>
      <c r="I2117" t="s">
        <v>13601</v>
      </c>
      <c r="J2117" s="1">
        <v>41738</v>
      </c>
      <c r="K2117" t="s">
        <v>13602</v>
      </c>
      <c r="L2117">
        <v>0</v>
      </c>
      <c r="M2117">
        <v>11</v>
      </c>
      <c r="N2117" t="s">
        <v>1011</v>
      </c>
      <c r="O2117" s="1">
        <v>42077</v>
      </c>
      <c r="P2117" t="s">
        <v>13603</v>
      </c>
      <c r="Q2117" s="1">
        <v>42077</v>
      </c>
      <c r="R2117" t="s">
        <v>75</v>
      </c>
      <c r="S2117" s="1">
        <v>42077</v>
      </c>
      <c r="T2117" t="s">
        <v>75</v>
      </c>
      <c r="U2117" t="s">
        <v>17</v>
      </c>
      <c r="V2117" t="s">
        <v>17</v>
      </c>
      <c r="W2117" t="s">
        <v>75</v>
      </c>
      <c r="X2117" s="1">
        <v>42064</v>
      </c>
      <c r="Y2117" t="s">
        <v>75</v>
      </c>
      <c r="Z2117" t="s">
        <v>75</v>
      </c>
      <c r="AA2117" t="s">
        <v>75</v>
      </c>
      <c r="AB2117" t="s">
        <v>75</v>
      </c>
      <c r="AC2117" t="s">
        <v>75</v>
      </c>
      <c r="AD2117" s="1">
        <v>41759</v>
      </c>
      <c r="AE2117" s="1">
        <v>41857</v>
      </c>
      <c r="AF2117" s="1"/>
      <c r="AG2117">
        <v>3</v>
      </c>
      <c r="AH2117" s="1">
        <v>41808</v>
      </c>
      <c r="AI2117" s="1">
        <v>41894</v>
      </c>
      <c r="AJ2117" s="1"/>
      <c r="AK2117" s="1">
        <v>42078</v>
      </c>
      <c r="AL2117" s="1">
        <v>42079</v>
      </c>
      <c r="AM2117" s="1"/>
      <c r="AN2117" s="1"/>
      <c r="AO2117" t="s">
        <v>75</v>
      </c>
      <c r="AP2117" t="s">
        <v>17</v>
      </c>
      <c r="AQ2117" t="s">
        <v>17</v>
      </c>
      <c r="AR2117" t="s">
        <v>17</v>
      </c>
      <c r="AS2117" s="1"/>
      <c r="AT2117" t="s">
        <v>18</v>
      </c>
      <c r="AU2117" s="1">
        <v>42101</v>
      </c>
      <c r="AV2117" t="s">
        <v>17</v>
      </c>
      <c r="AW2117" t="s">
        <v>17</v>
      </c>
      <c r="AX2117" t="s">
        <v>17</v>
      </c>
      <c r="AY2117" s="1">
        <v>42101</v>
      </c>
      <c r="AZ2117" t="s">
        <v>17</v>
      </c>
      <c r="BA2117" t="s">
        <v>17</v>
      </c>
      <c r="BB2117" t="s">
        <v>17</v>
      </c>
      <c r="BC2117" s="1">
        <v>42101</v>
      </c>
      <c r="BD2117" s="1">
        <v>42088</v>
      </c>
      <c r="BE2117" t="s">
        <v>17</v>
      </c>
      <c r="BF2117" t="s">
        <v>17</v>
      </c>
      <c r="BG2117" t="s">
        <v>17</v>
      </c>
      <c r="BH2117" t="s">
        <v>1004</v>
      </c>
      <c r="BI2117" t="s">
        <v>17</v>
      </c>
      <c r="BJ2117" s="1"/>
      <c r="BK2117" t="b">
        <v>0</v>
      </c>
      <c r="BL2117" t="b">
        <v>0</v>
      </c>
      <c r="BN2117" t="s">
        <v>11</v>
      </c>
      <c r="BO2117" t="b">
        <v>0</v>
      </c>
      <c r="BP2117" t="b">
        <v>0</v>
      </c>
      <c r="BQ2117">
        <v>2160</v>
      </c>
      <c r="BR2117">
        <v>1</v>
      </c>
    </row>
    <row r="2118" spans="1:70" x14ac:dyDescent="0.25">
      <c r="A2118" t="s">
        <v>13604</v>
      </c>
      <c r="B2118" s="1">
        <v>42081</v>
      </c>
      <c r="C2118" t="s">
        <v>1915</v>
      </c>
      <c r="D2118" t="s">
        <v>12</v>
      </c>
      <c r="E2118" t="s">
        <v>6907</v>
      </c>
      <c r="F2118" t="s">
        <v>13605</v>
      </c>
      <c r="G2118" t="s">
        <v>13606</v>
      </c>
      <c r="H2118" t="s">
        <v>58</v>
      </c>
      <c r="I2118" t="s">
        <v>13607</v>
      </c>
      <c r="J2118" s="1">
        <v>41300</v>
      </c>
      <c r="K2118" t="s">
        <v>13608</v>
      </c>
      <c r="L2118">
        <v>2</v>
      </c>
      <c r="M2118">
        <v>2</v>
      </c>
      <c r="N2118" t="s">
        <v>979</v>
      </c>
      <c r="O2118" s="1">
        <v>42072</v>
      </c>
      <c r="P2118" t="s">
        <v>12651</v>
      </c>
      <c r="Q2118" s="1">
        <v>42072</v>
      </c>
      <c r="R2118" t="s">
        <v>17</v>
      </c>
      <c r="S2118" s="1"/>
      <c r="T2118" t="s">
        <v>75</v>
      </c>
      <c r="U2118" t="s">
        <v>17</v>
      </c>
      <c r="V2118" t="s">
        <v>17</v>
      </c>
      <c r="W2118" t="s">
        <v>75</v>
      </c>
      <c r="X2118" s="1">
        <v>42067</v>
      </c>
      <c r="Y2118" t="s">
        <v>17</v>
      </c>
      <c r="Z2118" t="s">
        <v>75</v>
      </c>
      <c r="AA2118" t="s">
        <v>75</v>
      </c>
      <c r="AC2118" t="s">
        <v>75</v>
      </c>
      <c r="AD2118" s="1">
        <v>41310</v>
      </c>
      <c r="AE2118" s="1">
        <v>41394</v>
      </c>
      <c r="AF2118" s="1"/>
      <c r="AG2118">
        <v>3</v>
      </c>
      <c r="AH2118" s="1">
        <v>41362</v>
      </c>
      <c r="AI2118" s="1">
        <v>41423</v>
      </c>
      <c r="AJ2118" s="1"/>
      <c r="AK2118" s="1">
        <v>42073</v>
      </c>
      <c r="AL2118" s="1">
        <v>42074</v>
      </c>
      <c r="AM2118" s="1"/>
      <c r="AN2118" s="1"/>
      <c r="AO2118" t="s">
        <v>75</v>
      </c>
      <c r="AP2118" t="s">
        <v>17</v>
      </c>
      <c r="AQ2118" t="s">
        <v>17</v>
      </c>
      <c r="AR2118" t="s">
        <v>17</v>
      </c>
      <c r="AS2118" s="1"/>
      <c r="AT2118" t="s">
        <v>18</v>
      </c>
      <c r="AU2118" s="1">
        <v>42101</v>
      </c>
      <c r="AV2118" t="s">
        <v>17</v>
      </c>
      <c r="AW2118" t="s">
        <v>17</v>
      </c>
      <c r="AX2118" t="s">
        <v>17</v>
      </c>
      <c r="AY2118" s="1">
        <v>42101</v>
      </c>
      <c r="AZ2118" t="s">
        <v>17</v>
      </c>
      <c r="BA2118" t="s">
        <v>17</v>
      </c>
      <c r="BB2118" t="s">
        <v>17</v>
      </c>
      <c r="BC2118" s="1">
        <v>42101</v>
      </c>
      <c r="BD2118" s="1">
        <v>42088</v>
      </c>
      <c r="BE2118" t="s">
        <v>17</v>
      </c>
      <c r="BF2118" t="s">
        <v>17</v>
      </c>
      <c r="BG2118" t="s">
        <v>17</v>
      </c>
      <c r="BH2118" t="s">
        <v>1004</v>
      </c>
      <c r="BI2118" t="s">
        <v>17</v>
      </c>
      <c r="BJ2118" s="1"/>
      <c r="BK2118" t="b">
        <v>0</v>
      </c>
      <c r="BL2118" t="b">
        <v>0</v>
      </c>
      <c r="BN2118" t="s">
        <v>85</v>
      </c>
      <c r="BO2118" t="b">
        <v>0</v>
      </c>
      <c r="BP2118" t="b">
        <v>0</v>
      </c>
      <c r="BQ2118">
        <v>2161</v>
      </c>
      <c r="BR2118">
        <v>1</v>
      </c>
    </row>
    <row r="2119" spans="1:70" x14ac:dyDescent="0.25">
      <c r="A2119" t="s">
        <v>13609</v>
      </c>
      <c r="B2119" s="1">
        <v>42088</v>
      </c>
      <c r="C2119" t="s">
        <v>220</v>
      </c>
      <c r="D2119" t="s">
        <v>35</v>
      </c>
      <c r="E2119" t="s">
        <v>13610</v>
      </c>
      <c r="F2119" t="s">
        <v>13611</v>
      </c>
      <c r="G2119" t="s">
        <v>13612</v>
      </c>
      <c r="I2119" t="s">
        <v>13613</v>
      </c>
      <c r="J2119" s="1">
        <v>41384</v>
      </c>
      <c r="K2119" t="s">
        <v>13614</v>
      </c>
      <c r="L2119">
        <v>1</v>
      </c>
      <c r="M2119">
        <v>11</v>
      </c>
      <c r="N2119" t="s">
        <v>1011</v>
      </c>
      <c r="O2119" s="1">
        <v>42072</v>
      </c>
      <c r="P2119" t="s">
        <v>13615</v>
      </c>
      <c r="Q2119" s="1">
        <v>42072</v>
      </c>
      <c r="R2119" t="s">
        <v>17</v>
      </c>
      <c r="S2119" s="1"/>
      <c r="T2119" t="s">
        <v>75</v>
      </c>
      <c r="U2119" t="s">
        <v>17</v>
      </c>
      <c r="V2119" t="s">
        <v>17</v>
      </c>
      <c r="W2119" t="s">
        <v>75</v>
      </c>
      <c r="X2119" s="1">
        <v>42062</v>
      </c>
      <c r="Y2119" t="s">
        <v>17</v>
      </c>
      <c r="Z2119" t="s">
        <v>75</v>
      </c>
      <c r="AA2119" t="s">
        <v>75</v>
      </c>
      <c r="AB2119" t="s">
        <v>17</v>
      </c>
      <c r="AC2119" t="s">
        <v>75</v>
      </c>
      <c r="AD2119" s="1"/>
      <c r="AE2119" s="1">
        <v>41593</v>
      </c>
      <c r="AF2119" s="1"/>
      <c r="AG2119">
        <v>3</v>
      </c>
      <c r="AH2119" s="1">
        <v>41443</v>
      </c>
      <c r="AI2119" s="1">
        <v>41653</v>
      </c>
      <c r="AJ2119" s="1"/>
      <c r="AK2119" s="1">
        <v>42073</v>
      </c>
      <c r="AL2119" s="1">
        <v>42074</v>
      </c>
      <c r="AM2119" s="1">
        <v>42087</v>
      </c>
      <c r="AN2119" s="1"/>
      <c r="AO2119" t="s">
        <v>75</v>
      </c>
      <c r="AP2119" t="s">
        <v>17</v>
      </c>
      <c r="AQ2119" t="s">
        <v>17</v>
      </c>
      <c r="AR2119" t="s">
        <v>17</v>
      </c>
      <c r="AS2119" s="1"/>
      <c r="AT2119" t="s">
        <v>18</v>
      </c>
      <c r="AU2119" s="1">
        <v>42101</v>
      </c>
      <c r="AV2119" t="s">
        <v>17</v>
      </c>
      <c r="AW2119" t="s">
        <v>17</v>
      </c>
      <c r="AX2119" t="s">
        <v>17</v>
      </c>
      <c r="AY2119" s="1">
        <v>42101</v>
      </c>
      <c r="AZ2119" t="s">
        <v>17</v>
      </c>
      <c r="BA2119" t="s">
        <v>17</v>
      </c>
      <c r="BB2119" t="s">
        <v>17</v>
      </c>
      <c r="BC2119" s="1">
        <v>42101</v>
      </c>
      <c r="BD2119" s="1">
        <v>42088</v>
      </c>
      <c r="BE2119" t="s">
        <v>17</v>
      </c>
      <c r="BF2119" t="s">
        <v>17</v>
      </c>
      <c r="BG2119" t="s">
        <v>17</v>
      </c>
      <c r="BH2119" t="s">
        <v>1004</v>
      </c>
      <c r="BI2119" t="s">
        <v>17</v>
      </c>
      <c r="BJ2119" s="1"/>
      <c r="BK2119" t="b">
        <v>0</v>
      </c>
      <c r="BL2119" t="b">
        <v>0</v>
      </c>
      <c r="BN2119" t="s">
        <v>85</v>
      </c>
      <c r="BO2119" t="b">
        <v>0</v>
      </c>
      <c r="BP2119" t="b">
        <v>0</v>
      </c>
      <c r="BQ2119">
        <v>2162</v>
      </c>
      <c r="BR2119">
        <v>1</v>
      </c>
    </row>
    <row r="2120" spans="1:70" x14ac:dyDescent="0.25">
      <c r="A2120" t="s">
        <v>13616</v>
      </c>
      <c r="B2120" s="1">
        <v>42088</v>
      </c>
      <c r="C2120" t="s">
        <v>220</v>
      </c>
      <c r="D2120" t="s">
        <v>35</v>
      </c>
      <c r="E2120" t="s">
        <v>5226</v>
      </c>
      <c r="F2120" t="s">
        <v>13617</v>
      </c>
      <c r="G2120" t="s">
        <v>13617</v>
      </c>
      <c r="I2120" t="s">
        <v>13618</v>
      </c>
      <c r="J2120" s="1">
        <v>41160</v>
      </c>
      <c r="K2120" t="s">
        <v>13619</v>
      </c>
      <c r="L2120">
        <v>2</v>
      </c>
      <c r="M2120">
        <v>6</v>
      </c>
      <c r="N2120" t="s">
        <v>1011</v>
      </c>
      <c r="O2120" s="1">
        <v>42074</v>
      </c>
      <c r="P2120" t="s">
        <v>13620</v>
      </c>
      <c r="Q2120" s="1">
        <v>42074</v>
      </c>
      <c r="R2120" t="s">
        <v>17</v>
      </c>
      <c r="S2120" s="1"/>
      <c r="T2120" t="s">
        <v>17</v>
      </c>
      <c r="U2120" t="s">
        <v>17</v>
      </c>
      <c r="V2120" t="s">
        <v>75</v>
      </c>
      <c r="W2120" t="s">
        <v>17</v>
      </c>
      <c r="X2120" s="1">
        <v>42063</v>
      </c>
      <c r="Y2120" t="s">
        <v>75</v>
      </c>
      <c r="Z2120" t="s">
        <v>75</v>
      </c>
      <c r="AA2120" t="s">
        <v>75</v>
      </c>
      <c r="AB2120" t="s">
        <v>75</v>
      </c>
      <c r="AC2120" t="s">
        <v>75</v>
      </c>
      <c r="AD2120" s="1"/>
      <c r="AE2120" s="1">
        <v>41344</v>
      </c>
      <c r="AF2120" s="1"/>
      <c r="AG2120">
        <v>2</v>
      </c>
      <c r="AH2120" s="1">
        <v>41224</v>
      </c>
      <c r="AI2120" s="1"/>
      <c r="AJ2120" s="1"/>
      <c r="AK2120" s="1">
        <v>42074</v>
      </c>
      <c r="AL2120" s="1"/>
      <c r="AM2120" s="1">
        <v>42087</v>
      </c>
      <c r="AN2120" s="1">
        <v>42087</v>
      </c>
      <c r="AO2120" t="s">
        <v>75</v>
      </c>
      <c r="AS2120" s="1">
        <v>42101</v>
      </c>
      <c r="AT2120" t="s">
        <v>18</v>
      </c>
      <c r="AU2120" s="1">
        <v>42101</v>
      </c>
      <c r="AV2120" t="s">
        <v>17</v>
      </c>
      <c r="AW2120" t="s">
        <v>17</v>
      </c>
      <c r="AX2120" t="s">
        <v>17</v>
      </c>
      <c r="AY2120" s="1">
        <v>42101</v>
      </c>
      <c r="AZ2120" t="s">
        <v>17</v>
      </c>
      <c r="BA2120" t="s">
        <v>17</v>
      </c>
      <c r="BB2120" t="s">
        <v>17</v>
      </c>
      <c r="BC2120" s="1">
        <v>42101</v>
      </c>
      <c r="BD2120" s="1">
        <v>42088</v>
      </c>
      <c r="BE2120" t="s">
        <v>17</v>
      </c>
      <c r="BF2120" t="s">
        <v>17</v>
      </c>
      <c r="BG2120" t="s">
        <v>17</v>
      </c>
      <c r="BH2120" t="s">
        <v>1004</v>
      </c>
      <c r="BI2120" t="s">
        <v>17</v>
      </c>
      <c r="BJ2120" s="1">
        <v>42165</v>
      </c>
      <c r="BK2120" t="b">
        <v>0</v>
      </c>
      <c r="BL2120" t="b">
        <v>0</v>
      </c>
      <c r="BM2120" t="s">
        <v>17</v>
      </c>
      <c r="BN2120" t="s">
        <v>85</v>
      </c>
      <c r="BO2120" t="b">
        <v>0</v>
      </c>
      <c r="BP2120" t="b">
        <v>0</v>
      </c>
      <c r="BQ2120">
        <v>2163</v>
      </c>
      <c r="BR2120">
        <v>1</v>
      </c>
    </row>
    <row r="2121" spans="1:70" x14ac:dyDescent="0.25">
      <c r="A2121" t="s">
        <v>13621</v>
      </c>
      <c r="B2121" s="1">
        <v>42081</v>
      </c>
      <c r="C2121" t="s">
        <v>110</v>
      </c>
      <c r="D2121" t="s">
        <v>14</v>
      </c>
      <c r="E2121" t="s">
        <v>4113</v>
      </c>
      <c r="F2121" t="s">
        <v>13622</v>
      </c>
      <c r="G2121" t="s">
        <v>13623</v>
      </c>
      <c r="I2121" t="s">
        <v>13624</v>
      </c>
      <c r="J2121" s="1">
        <v>41507</v>
      </c>
      <c r="K2121" t="s">
        <v>13625</v>
      </c>
      <c r="L2121">
        <v>1</v>
      </c>
      <c r="M2121">
        <v>7</v>
      </c>
      <c r="N2121" t="s">
        <v>979</v>
      </c>
      <c r="O2121" s="1">
        <v>42065</v>
      </c>
      <c r="P2121" t="s">
        <v>13626</v>
      </c>
      <c r="Q2121" s="1">
        <v>42065</v>
      </c>
      <c r="R2121" t="s">
        <v>17</v>
      </c>
      <c r="S2121" s="1"/>
      <c r="T2121" t="s">
        <v>17</v>
      </c>
      <c r="U2121" t="s">
        <v>17</v>
      </c>
      <c r="V2121" t="s">
        <v>75</v>
      </c>
      <c r="W2121" t="s">
        <v>17</v>
      </c>
      <c r="X2121" s="1">
        <v>42063</v>
      </c>
      <c r="Y2121" t="s">
        <v>75</v>
      </c>
      <c r="Z2121" t="s">
        <v>75</v>
      </c>
      <c r="AA2121" t="s">
        <v>17</v>
      </c>
      <c r="AB2121" t="s">
        <v>75</v>
      </c>
      <c r="AC2121" t="s">
        <v>75</v>
      </c>
      <c r="AD2121" s="1">
        <v>41507</v>
      </c>
      <c r="AE2121" s="1">
        <v>41605</v>
      </c>
      <c r="AF2121" s="1"/>
      <c r="AG2121">
        <v>3</v>
      </c>
      <c r="AH2121" s="1">
        <v>41568</v>
      </c>
      <c r="AI2121" s="1">
        <v>41638</v>
      </c>
      <c r="AJ2121" s="1"/>
      <c r="AK2121" s="1">
        <v>42065</v>
      </c>
      <c r="AL2121" s="1">
        <v>42066</v>
      </c>
      <c r="AM2121" s="1">
        <v>42079</v>
      </c>
      <c r="AN2121" s="1"/>
      <c r="AO2121" t="s">
        <v>75</v>
      </c>
      <c r="AP2121" t="s">
        <v>17</v>
      </c>
      <c r="AQ2121" t="s">
        <v>17</v>
      </c>
      <c r="AR2121" t="s">
        <v>17</v>
      </c>
      <c r="AS2121" s="1">
        <v>42103</v>
      </c>
      <c r="AT2121" t="s">
        <v>23</v>
      </c>
      <c r="AU2121" s="1">
        <v>42103</v>
      </c>
      <c r="AV2121" t="s">
        <v>17</v>
      </c>
      <c r="AW2121" t="s">
        <v>17</v>
      </c>
      <c r="AX2121" t="s">
        <v>17</v>
      </c>
      <c r="AY2121" s="1">
        <v>42103</v>
      </c>
      <c r="AZ2121" t="s">
        <v>17</v>
      </c>
      <c r="BA2121" t="s">
        <v>75</v>
      </c>
      <c r="BB2121" t="s">
        <v>17</v>
      </c>
      <c r="BC2121" s="1">
        <v>42103</v>
      </c>
      <c r="BD2121" s="1">
        <v>42088</v>
      </c>
      <c r="BE2121" t="s">
        <v>17</v>
      </c>
      <c r="BF2121" t="s">
        <v>17</v>
      </c>
      <c r="BG2121" t="s">
        <v>17</v>
      </c>
      <c r="BI2121" t="s">
        <v>17</v>
      </c>
      <c r="BJ2121" s="1"/>
      <c r="BK2121" t="b">
        <v>0</v>
      </c>
      <c r="BL2121" t="b">
        <v>0</v>
      </c>
      <c r="BN2121" t="s">
        <v>85</v>
      </c>
      <c r="BO2121" t="b">
        <v>0</v>
      </c>
      <c r="BP2121" t="b">
        <v>0</v>
      </c>
      <c r="BQ2121">
        <v>2164</v>
      </c>
      <c r="BR2121">
        <v>1</v>
      </c>
    </row>
    <row r="2122" spans="1:70" x14ac:dyDescent="0.25">
      <c r="A2122" t="s">
        <v>13627</v>
      </c>
      <c r="B2122" s="1">
        <v>42090</v>
      </c>
      <c r="C2122" t="s">
        <v>154</v>
      </c>
      <c r="D2122" t="s">
        <v>9</v>
      </c>
      <c r="E2122" t="s">
        <v>13628</v>
      </c>
      <c r="F2122" t="s">
        <v>13629</v>
      </c>
      <c r="H2122" t="s">
        <v>154</v>
      </c>
      <c r="I2122" t="s">
        <v>13630</v>
      </c>
      <c r="J2122" s="1">
        <v>41455</v>
      </c>
      <c r="K2122" t="s">
        <v>13631</v>
      </c>
      <c r="L2122">
        <v>1</v>
      </c>
      <c r="M2122">
        <v>9</v>
      </c>
      <c r="N2122" t="s">
        <v>1011</v>
      </c>
      <c r="O2122" s="1">
        <v>42073</v>
      </c>
      <c r="P2122" t="s">
        <v>13632</v>
      </c>
      <c r="Q2122" s="1">
        <v>42073</v>
      </c>
      <c r="R2122" t="s">
        <v>75</v>
      </c>
      <c r="S2122" s="1">
        <v>42073</v>
      </c>
      <c r="T2122" t="s">
        <v>17</v>
      </c>
      <c r="U2122" t="s">
        <v>75</v>
      </c>
      <c r="V2122" t="s">
        <v>75</v>
      </c>
      <c r="W2122" t="s">
        <v>75</v>
      </c>
      <c r="X2122" s="1">
        <v>42071</v>
      </c>
      <c r="Y2122" t="s">
        <v>75</v>
      </c>
      <c r="Z2122" t="s">
        <v>75</v>
      </c>
      <c r="AA2122" t="s">
        <v>75</v>
      </c>
      <c r="AB2122" t="s">
        <v>17</v>
      </c>
      <c r="AC2122" t="s">
        <v>75</v>
      </c>
      <c r="AD2122" s="1">
        <v>41472</v>
      </c>
      <c r="AE2122" s="1">
        <v>41903</v>
      </c>
      <c r="AF2122" s="1"/>
      <c r="AG2122">
        <v>4</v>
      </c>
      <c r="AH2122" s="1">
        <v>41520</v>
      </c>
      <c r="AI2122" s="1">
        <v>41698</v>
      </c>
      <c r="AJ2122" s="1"/>
      <c r="AK2122" s="1">
        <v>42074</v>
      </c>
      <c r="AL2122" s="1">
        <v>42075</v>
      </c>
      <c r="AM2122" s="1"/>
      <c r="AN2122" s="1">
        <v>42090</v>
      </c>
      <c r="AO2122" t="s">
        <v>75</v>
      </c>
      <c r="AP2122" t="s">
        <v>17</v>
      </c>
      <c r="AQ2122" t="s">
        <v>17</v>
      </c>
      <c r="AR2122" t="s">
        <v>17</v>
      </c>
      <c r="AS2122" s="1">
        <v>42114</v>
      </c>
      <c r="AT2122" t="s">
        <v>22</v>
      </c>
      <c r="AU2122" s="1">
        <v>42114</v>
      </c>
      <c r="AV2122" t="s">
        <v>17</v>
      </c>
      <c r="AW2122" t="s">
        <v>17</v>
      </c>
      <c r="AX2122" t="s">
        <v>17</v>
      </c>
      <c r="AY2122" s="1">
        <v>42114</v>
      </c>
      <c r="AZ2122" t="s">
        <v>17</v>
      </c>
      <c r="BA2122" t="s">
        <v>17</v>
      </c>
      <c r="BB2122" t="s">
        <v>17</v>
      </c>
      <c r="BC2122" s="1">
        <v>42114</v>
      </c>
      <c r="BD2122" s="1">
        <v>42095</v>
      </c>
      <c r="BE2122" t="s">
        <v>17</v>
      </c>
      <c r="BF2122" t="s">
        <v>17</v>
      </c>
      <c r="BG2122" t="s">
        <v>17</v>
      </c>
      <c r="BH2122" t="s">
        <v>1004</v>
      </c>
      <c r="BI2122" t="s">
        <v>17</v>
      </c>
      <c r="BJ2122" s="1"/>
      <c r="BK2122" t="b">
        <v>0</v>
      </c>
      <c r="BL2122" t="b">
        <v>0</v>
      </c>
      <c r="BN2122" t="s">
        <v>85</v>
      </c>
      <c r="BO2122" t="b">
        <v>0</v>
      </c>
      <c r="BP2122" t="b">
        <v>0</v>
      </c>
      <c r="BQ2122">
        <v>2165</v>
      </c>
      <c r="BR2122">
        <v>1</v>
      </c>
    </row>
    <row r="2123" spans="1:70" x14ac:dyDescent="0.25">
      <c r="A2123" t="s">
        <v>13633</v>
      </c>
      <c r="B2123" s="1">
        <v>42090</v>
      </c>
      <c r="C2123" t="s">
        <v>304</v>
      </c>
      <c r="D2123" t="s">
        <v>73</v>
      </c>
      <c r="E2123" t="s">
        <v>13634</v>
      </c>
      <c r="F2123" t="s">
        <v>13635</v>
      </c>
      <c r="J2123" s="1"/>
      <c r="K2123" t="s">
        <v>13636</v>
      </c>
      <c r="L2123">
        <v>2</v>
      </c>
      <c r="M2123">
        <v>6</v>
      </c>
      <c r="N2123" t="s">
        <v>1011</v>
      </c>
      <c r="O2123" s="1">
        <v>42083</v>
      </c>
      <c r="P2123" t="s">
        <v>13637</v>
      </c>
      <c r="Q2123" s="1">
        <v>42086</v>
      </c>
      <c r="R2123" t="s">
        <v>17</v>
      </c>
      <c r="S2123" s="1"/>
      <c r="T2123" t="s">
        <v>17</v>
      </c>
      <c r="U2123" t="s">
        <v>17</v>
      </c>
      <c r="V2123" t="s">
        <v>17</v>
      </c>
      <c r="W2123" t="s">
        <v>75</v>
      </c>
      <c r="X2123" s="1">
        <v>42083</v>
      </c>
      <c r="Y2123" t="s">
        <v>75</v>
      </c>
      <c r="Z2123" t="s">
        <v>75</v>
      </c>
      <c r="AA2123" t="s">
        <v>75</v>
      </c>
      <c r="AB2123" t="s">
        <v>17</v>
      </c>
      <c r="AC2123" t="s">
        <v>75</v>
      </c>
      <c r="AD2123" s="1">
        <v>41512</v>
      </c>
      <c r="AE2123" s="1">
        <v>41638</v>
      </c>
      <c r="AF2123" s="1"/>
      <c r="AG2123">
        <v>4</v>
      </c>
      <c r="AH2123" s="1">
        <v>41607</v>
      </c>
      <c r="AI2123" s="1">
        <v>41698</v>
      </c>
      <c r="AJ2123" s="1"/>
      <c r="AK2123" s="1">
        <v>42087</v>
      </c>
      <c r="AL2123" s="1">
        <v>42088</v>
      </c>
      <c r="AM2123" s="1"/>
      <c r="AN2123" s="1"/>
      <c r="AO2123" t="s">
        <v>75</v>
      </c>
      <c r="AP2123" t="s">
        <v>17</v>
      </c>
      <c r="AQ2123" t="s">
        <v>17</v>
      </c>
      <c r="AR2123" t="s">
        <v>17</v>
      </c>
      <c r="AS2123" s="1">
        <v>42114</v>
      </c>
      <c r="AT2123" t="s">
        <v>18</v>
      </c>
      <c r="AU2123" s="1">
        <v>42114</v>
      </c>
      <c r="AV2123" t="s">
        <v>17</v>
      </c>
      <c r="AW2123" t="s">
        <v>17</v>
      </c>
      <c r="AX2123" t="s">
        <v>17</v>
      </c>
      <c r="AY2123" s="1">
        <v>42114</v>
      </c>
      <c r="AZ2123" t="s">
        <v>17</v>
      </c>
      <c r="BA2123" t="s">
        <v>17</v>
      </c>
      <c r="BB2123" t="s">
        <v>17</v>
      </c>
      <c r="BC2123" s="1">
        <v>42114</v>
      </c>
      <c r="BD2123" s="1">
        <v>42095</v>
      </c>
      <c r="BE2123" t="s">
        <v>17</v>
      </c>
      <c r="BF2123" t="s">
        <v>17</v>
      </c>
      <c r="BG2123" t="s">
        <v>17</v>
      </c>
      <c r="BH2123" t="s">
        <v>1004</v>
      </c>
      <c r="BI2123" t="s">
        <v>17</v>
      </c>
      <c r="BJ2123" s="1"/>
      <c r="BK2123" t="b">
        <v>0</v>
      </c>
      <c r="BL2123" t="b">
        <v>0</v>
      </c>
      <c r="BN2123" t="s">
        <v>85</v>
      </c>
      <c r="BO2123" t="b">
        <v>0</v>
      </c>
      <c r="BP2123" t="b">
        <v>0</v>
      </c>
      <c r="BQ2123">
        <v>2166</v>
      </c>
      <c r="BR2123">
        <v>1</v>
      </c>
    </row>
    <row r="2124" spans="1:70" x14ac:dyDescent="0.25">
      <c r="A2124" t="s">
        <v>13638</v>
      </c>
      <c r="B2124" s="1">
        <v>42089</v>
      </c>
      <c r="C2124" t="s">
        <v>2725</v>
      </c>
      <c r="D2124" t="s">
        <v>9</v>
      </c>
      <c r="E2124" t="s">
        <v>13639</v>
      </c>
      <c r="F2124" t="s">
        <v>13640</v>
      </c>
      <c r="G2124" t="s">
        <v>13641</v>
      </c>
      <c r="I2124" t="s">
        <v>13642</v>
      </c>
      <c r="J2124" s="1">
        <v>41088</v>
      </c>
      <c r="K2124" t="s">
        <v>13643</v>
      </c>
      <c r="L2124">
        <v>2</v>
      </c>
      <c r="M2124">
        <v>5</v>
      </c>
      <c r="N2124" t="s">
        <v>979</v>
      </c>
      <c r="O2124" s="1">
        <v>42076</v>
      </c>
      <c r="P2124" t="s">
        <v>6839</v>
      </c>
      <c r="Q2124" s="1">
        <v>42076</v>
      </c>
      <c r="R2124" t="s">
        <v>17</v>
      </c>
      <c r="S2124" s="1"/>
      <c r="T2124" t="s">
        <v>17</v>
      </c>
      <c r="U2124" t="s">
        <v>17</v>
      </c>
      <c r="V2124" t="s">
        <v>17</v>
      </c>
      <c r="W2124" t="s">
        <v>75</v>
      </c>
      <c r="X2124" s="1">
        <v>42075</v>
      </c>
      <c r="Y2124" t="s">
        <v>75</v>
      </c>
      <c r="Z2124" t="s">
        <v>75</v>
      </c>
      <c r="AA2124" t="s">
        <v>75</v>
      </c>
      <c r="AB2124" t="s">
        <v>75</v>
      </c>
      <c r="AC2124" t="s">
        <v>75</v>
      </c>
      <c r="AD2124" s="1">
        <v>41099</v>
      </c>
      <c r="AE2124" s="1">
        <v>41181</v>
      </c>
      <c r="AF2124" s="1">
        <v>41358</v>
      </c>
      <c r="AG2124">
        <v>5</v>
      </c>
      <c r="AH2124" s="1">
        <v>41149</v>
      </c>
      <c r="AI2124" s="1">
        <v>41211</v>
      </c>
      <c r="AJ2124" s="1"/>
      <c r="AK2124" s="1">
        <v>42076</v>
      </c>
      <c r="AL2124" s="1">
        <v>42077</v>
      </c>
      <c r="AM2124" s="1"/>
      <c r="AN2124" s="1">
        <v>42089</v>
      </c>
      <c r="AO2124" t="s">
        <v>75</v>
      </c>
      <c r="AP2124" t="s">
        <v>17</v>
      </c>
      <c r="AQ2124" t="s">
        <v>17</v>
      </c>
      <c r="AR2124" t="s">
        <v>17</v>
      </c>
      <c r="AS2124" s="1">
        <v>42114</v>
      </c>
      <c r="AT2124" t="s">
        <v>18</v>
      </c>
      <c r="AU2124" s="1">
        <v>42114</v>
      </c>
      <c r="AV2124" t="s">
        <v>17</v>
      </c>
      <c r="AW2124" t="s">
        <v>17</v>
      </c>
      <c r="AX2124" t="s">
        <v>17</v>
      </c>
      <c r="AY2124" s="1">
        <v>42114</v>
      </c>
      <c r="AZ2124" t="s">
        <v>17</v>
      </c>
      <c r="BA2124" t="s">
        <v>17</v>
      </c>
      <c r="BB2124" t="s">
        <v>17</v>
      </c>
      <c r="BC2124" s="1">
        <v>42114</v>
      </c>
      <c r="BD2124" s="1">
        <v>42095</v>
      </c>
      <c r="BE2124" t="s">
        <v>17</v>
      </c>
      <c r="BF2124" t="s">
        <v>17</v>
      </c>
      <c r="BG2124" t="s">
        <v>17</v>
      </c>
      <c r="BH2124" t="s">
        <v>1004</v>
      </c>
      <c r="BI2124" t="s">
        <v>17</v>
      </c>
      <c r="BJ2124" s="1"/>
      <c r="BK2124" t="b">
        <v>0</v>
      </c>
      <c r="BL2124" t="b">
        <v>0</v>
      </c>
      <c r="BN2124" t="s">
        <v>85</v>
      </c>
      <c r="BO2124" t="b">
        <v>0</v>
      </c>
      <c r="BP2124" t="b">
        <v>0</v>
      </c>
      <c r="BQ2124">
        <v>2167</v>
      </c>
      <c r="BR2124">
        <v>1</v>
      </c>
    </row>
    <row r="2125" spans="1:70" x14ac:dyDescent="0.25">
      <c r="A2125" t="s">
        <v>13644</v>
      </c>
      <c r="B2125" s="1"/>
      <c r="C2125" t="s">
        <v>1034</v>
      </c>
      <c r="D2125" t="s">
        <v>73</v>
      </c>
      <c r="E2125" t="s">
        <v>13645</v>
      </c>
      <c r="F2125" t="s">
        <v>13646</v>
      </c>
      <c r="G2125" t="s">
        <v>107</v>
      </c>
      <c r="H2125" t="s">
        <v>107</v>
      </c>
      <c r="I2125" t="s">
        <v>13647</v>
      </c>
      <c r="J2125" s="1">
        <v>38470</v>
      </c>
      <c r="K2125" t="s">
        <v>13648</v>
      </c>
      <c r="L2125">
        <v>9</v>
      </c>
      <c r="M2125">
        <v>10</v>
      </c>
      <c r="N2125" t="s">
        <v>979</v>
      </c>
      <c r="O2125" s="1">
        <v>42039</v>
      </c>
      <c r="P2125" t="s">
        <v>13649</v>
      </c>
      <c r="Q2125" s="1">
        <v>42039</v>
      </c>
      <c r="R2125" t="s">
        <v>17</v>
      </c>
      <c r="S2125" s="1"/>
      <c r="T2125" t="s">
        <v>17</v>
      </c>
      <c r="U2125" t="s">
        <v>75</v>
      </c>
      <c r="V2125" t="s">
        <v>75</v>
      </c>
      <c r="W2125" t="s">
        <v>17</v>
      </c>
      <c r="X2125" s="1">
        <v>42021</v>
      </c>
      <c r="Y2125" t="s">
        <v>75</v>
      </c>
      <c r="Z2125" t="s">
        <v>75</v>
      </c>
      <c r="AA2125" t="s">
        <v>75</v>
      </c>
      <c r="AB2125" t="s">
        <v>17</v>
      </c>
      <c r="AC2125" t="s">
        <v>75</v>
      </c>
      <c r="AD2125" s="1"/>
      <c r="AE2125" s="1"/>
      <c r="AF2125" s="1"/>
      <c r="AG2125">
        <v>99</v>
      </c>
      <c r="AH2125" s="1"/>
      <c r="AI2125" s="1"/>
      <c r="AJ2125" s="1"/>
      <c r="AK2125" s="1">
        <v>42040</v>
      </c>
      <c r="AL2125" s="1">
        <v>42041</v>
      </c>
      <c r="AM2125" s="1"/>
      <c r="AN2125" s="1"/>
      <c r="AO2125" t="s">
        <v>75</v>
      </c>
      <c r="AP2125" t="s">
        <v>17</v>
      </c>
      <c r="AQ2125" t="s">
        <v>17</v>
      </c>
      <c r="AR2125" t="s">
        <v>17</v>
      </c>
      <c r="AS2125" s="1">
        <v>42114</v>
      </c>
      <c r="AT2125" t="s">
        <v>18</v>
      </c>
      <c r="AU2125" s="1">
        <v>42114</v>
      </c>
      <c r="AV2125" t="s">
        <v>17</v>
      </c>
      <c r="AW2125" t="s">
        <v>17</v>
      </c>
      <c r="AX2125" t="s">
        <v>17</v>
      </c>
      <c r="AY2125" s="1">
        <v>42114</v>
      </c>
      <c r="AZ2125" t="s">
        <v>17</v>
      </c>
      <c r="BA2125" t="s">
        <v>17</v>
      </c>
      <c r="BB2125" t="s">
        <v>17</v>
      </c>
      <c r="BC2125" s="1">
        <v>42114</v>
      </c>
      <c r="BD2125" s="1">
        <v>42095</v>
      </c>
      <c r="BE2125" t="s">
        <v>17</v>
      </c>
      <c r="BF2125" t="s">
        <v>17</v>
      </c>
      <c r="BG2125" t="s">
        <v>17</v>
      </c>
      <c r="BH2125" t="s">
        <v>1004</v>
      </c>
      <c r="BI2125" t="s">
        <v>17</v>
      </c>
      <c r="BJ2125" s="1"/>
      <c r="BK2125" t="b">
        <v>0</v>
      </c>
      <c r="BL2125" t="b">
        <v>0</v>
      </c>
      <c r="BM2125" t="s">
        <v>335</v>
      </c>
      <c r="BN2125" t="s">
        <v>85</v>
      </c>
      <c r="BO2125" t="b">
        <v>0</v>
      </c>
      <c r="BP2125" t="b">
        <v>0</v>
      </c>
      <c r="BQ2125">
        <v>2168</v>
      </c>
      <c r="BR2125">
        <v>1</v>
      </c>
    </row>
    <row r="2126" spans="1:70" x14ac:dyDescent="0.25">
      <c r="A2126" t="s">
        <v>13650</v>
      </c>
      <c r="B2126" s="1"/>
      <c r="C2126" t="s">
        <v>179</v>
      </c>
      <c r="D2126" t="s">
        <v>32</v>
      </c>
      <c r="E2126" t="s">
        <v>13651</v>
      </c>
      <c r="F2126" t="s">
        <v>13652</v>
      </c>
      <c r="G2126" t="s">
        <v>2305</v>
      </c>
      <c r="H2126" t="s">
        <v>3842</v>
      </c>
      <c r="J2126" s="1">
        <v>40348</v>
      </c>
      <c r="K2126" t="s">
        <v>13653</v>
      </c>
      <c r="L2126">
        <v>3</v>
      </c>
      <c r="O2126" s="1">
        <v>42018</v>
      </c>
      <c r="P2126" t="s">
        <v>13654</v>
      </c>
      <c r="Q2126" s="1">
        <v>42018</v>
      </c>
      <c r="R2126" t="s">
        <v>17</v>
      </c>
      <c r="S2126" s="1"/>
      <c r="T2126" t="s">
        <v>75</v>
      </c>
      <c r="U2126" t="s">
        <v>17</v>
      </c>
      <c r="V2126" t="s">
        <v>17</v>
      </c>
      <c r="W2126" t="s">
        <v>75</v>
      </c>
      <c r="X2126" s="1">
        <v>42009</v>
      </c>
      <c r="Y2126" t="s">
        <v>75</v>
      </c>
      <c r="Z2126" t="s">
        <v>75</v>
      </c>
      <c r="AA2126" t="s">
        <v>75</v>
      </c>
      <c r="AB2126" t="s">
        <v>17</v>
      </c>
      <c r="AC2126" t="s">
        <v>75</v>
      </c>
      <c r="AD2126" s="1"/>
      <c r="AE2126" s="1"/>
      <c r="AF2126" s="1"/>
      <c r="AG2126">
        <v>99</v>
      </c>
      <c r="AH2126" s="1"/>
      <c r="AI2126" s="1"/>
      <c r="AJ2126" s="1"/>
      <c r="AK2126" s="1">
        <v>42018</v>
      </c>
      <c r="AL2126" s="1">
        <v>42019</v>
      </c>
      <c r="AM2126" s="1"/>
      <c r="AN2126" s="1"/>
      <c r="AP2126" t="s">
        <v>17</v>
      </c>
      <c r="AQ2126" t="s">
        <v>17</v>
      </c>
      <c r="AR2126" t="s">
        <v>17</v>
      </c>
      <c r="AS2126" s="1">
        <v>42121</v>
      </c>
      <c r="AT2126" t="s">
        <v>18</v>
      </c>
      <c r="AU2126" s="1">
        <v>42121</v>
      </c>
      <c r="AV2126" t="s">
        <v>17</v>
      </c>
      <c r="AW2126" t="s">
        <v>17</v>
      </c>
      <c r="AX2126" t="s">
        <v>17</v>
      </c>
      <c r="AY2126" s="1">
        <v>42121</v>
      </c>
      <c r="AZ2126" t="s">
        <v>17</v>
      </c>
      <c r="BA2126" t="s">
        <v>17</v>
      </c>
      <c r="BB2126" t="s">
        <v>17</v>
      </c>
      <c r="BC2126" s="1">
        <v>42121</v>
      </c>
      <c r="BD2126" s="1"/>
      <c r="BE2126" t="s">
        <v>17</v>
      </c>
      <c r="BF2126" t="s">
        <v>17</v>
      </c>
      <c r="BG2126" t="s">
        <v>17</v>
      </c>
      <c r="BH2126" t="s">
        <v>1004</v>
      </c>
      <c r="BI2126" t="s">
        <v>17</v>
      </c>
      <c r="BJ2126" s="1"/>
      <c r="BK2126" t="b">
        <v>0</v>
      </c>
      <c r="BL2126" t="b">
        <v>0</v>
      </c>
      <c r="BN2126" t="s">
        <v>85</v>
      </c>
      <c r="BO2126" t="b">
        <v>0</v>
      </c>
      <c r="BP2126" t="b">
        <v>0</v>
      </c>
      <c r="BQ2126">
        <v>2169</v>
      </c>
      <c r="BR2126">
        <v>1</v>
      </c>
    </row>
    <row r="2127" spans="1:70" x14ac:dyDescent="0.25">
      <c r="A2127" t="s">
        <v>13655</v>
      </c>
      <c r="B2127" s="1"/>
      <c r="C2127" t="s">
        <v>179</v>
      </c>
      <c r="D2127" t="s">
        <v>32</v>
      </c>
      <c r="E2127" t="s">
        <v>13651</v>
      </c>
      <c r="F2127" t="s">
        <v>13656</v>
      </c>
      <c r="G2127" t="s">
        <v>2305</v>
      </c>
      <c r="H2127" t="s">
        <v>3842</v>
      </c>
      <c r="I2127" t="s">
        <v>13657</v>
      </c>
      <c r="J2127" s="1">
        <v>36896</v>
      </c>
      <c r="K2127" t="s">
        <v>13658</v>
      </c>
      <c r="L2127">
        <v>13</v>
      </c>
      <c r="N2127" t="s">
        <v>979</v>
      </c>
      <c r="O2127" s="1">
        <v>42035</v>
      </c>
      <c r="P2127" t="s">
        <v>13659</v>
      </c>
      <c r="Q2127" s="1">
        <v>42035</v>
      </c>
      <c r="R2127" t="s">
        <v>75</v>
      </c>
      <c r="S2127" s="1">
        <v>42035</v>
      </c>
      <c r="T2127" t="s">
        <v>17</v>
      </c>
      <c r="U2127" t="s">
        <v>75</v>
      </c>
      <c r="V2127" t="s">
        <v>17</v>
      </c>
      <c r="W2127" t="s">
        <v>75</v>
      </c>
      <c r="X2127" s="1">
        <v>42034</v>
      </c>
      <c r="Y2127" t="s">
        <v>75</v>
      </c>
      <c r="Z2127" t="s">
        <v>75</v>
      </c>
      <c r="AA2127" t="s">
        <v>75</v>
      </c>
      <c r="AB2127" t="s">
        <v>17</v>
      </c>
      <c r="AC2127" t="s">
        <v>75</v>
      </c>
      <c r="AD2127" s="1"/>
      <c r="AE2127" s="1"/>
      <c r="AF2127" s="1"/>
      <c r="AG2127">
        <v>99</v>
      </c>
      <c r="AH2127" s="1"/>
      <c r="AI2127" s="1"/>
      <c r="AJ2127" s="1"/>
      <c r="AK2127" s="1">
        <v>42037</v>
      </c>
      <c r="AL2127" s="1">
        <v>42038</v>
      </c>
      <c r="AM2127" s="1"/>
      <c r="AN2127" s="1"/>
      <c r="AP2127" t="s">
        <v>17</v>
      </c>
      <c r="AQ2127" t="s">
        <v>17</v>
      </c>
      <c r="AR2127" t="s">
        <v>17</v>
      </c>
      <c r="AS2127" s="1">
        <v>42121</v>
      </c>
      <c r="AT2127" t="s">
        <v>18</v>
      </c>
      <c r="AU2127" s="1">
        <v>42121</v>
      </c>
      <c r="AV2127" t="s">
        <v>17</v>
      </c>
      <c r="AW2127" t="s">
        <v>17</v>
      </c>
      <c r="AX2127" t="s">
        <v>17</v>
      </c>
      <c r="AY2127" s="1">
        <v>42121</v>
      </c>
      <c r="AZ2127" t="s">
        <v>17</v>
      </c>
      <c r="BA2127" t="s">
        <v>17</v>
      </c>
      <c r="BB2127" t="s">
        <v>17</v>
      </c>
      <c r="BC2127" s="1">
        <v>42121</v>
      </c>
      <c r="BD2127" s="1">
        <v>42103</v>
      </c>
      <c r="BE2127" t="s">
        <v>17</v>
      </c>
      <c r="BF2127" t="s">
        <v>17</v>
      </c>
      <c r="BG2127" t="s">
        <v>17</v>
      </c>
      <c r="BH2127" t="s">
        <v>1004</v>
      </c>
      <c r="BI2127" t="s">
        <v>17</v>
      </c>
      <c r="BJ2127" s="1"/>
      <c r="BK2127" t="b">
        <v>0</v>
      </c>
      <c r="BL2127" t="b">
        <v>0</v>
      </c>
      <c r="BN2127" t="s">
        <v>85</v>
      </c>
      <c r="BO2127" t="b">
        <v>0</v>
      </c>
      <c r="BP2127" t="b">
        <v>0</v>
      </c>
      <c r="BQ2127">
        <v>2170</v>
      </c>
      <c r="BR2127">
        <v>1</v>
      </c>
    </row>
    <row r="2128" spans="1:70" x14ac:dyDescent="0.25">
      <c r="A2128" t="s">
        <v>13660</v>
      </c>
      <c r="B2128" s="1"/>
      <c r="C2128" t="s">
        <v>55</v>
      </c>
      <c r="D2128" t="s">
        <v>32</v>
      </c>
      <c r="E2128" t="s">
        <v>13661</v>
      </c>
      <c r="F2128" t="s">
        <v>13662</v>
      </c>
      <c r="I2128" t="s">
        <v>13663</v>
      </c>
      <c r="J2128" s="1">
        <v>39580</v>
      </c>
      <c r="K2128" t="s">
        <v>13664</v>
      </c>
      <c r="L2128">
        <v>7</v>
      </c>
      <c r="M2128">
        <v>5</v>
      </c>
      <c r="N2128" t="s">
        <v>979</v>
      </c>
      <c r="O2128" s="1">
        <v>42069</v>
      </c>
      <c r="P2128" t="s">
        <v>10136</v>
      </c>
      <c r="Q2128" s="1">
        <v>42070</v>
      </c>
      <c r="R2128" t="s">
        <v>75</v>
      </c>
      <c r="S2128" s="1">
        <v>42069</v>
      </c>
      <c r="T2128" t="s">
        <v>75</v>
      </c>
      <c r="U2128" t="s">
        <v>17</v>
      </c>
      <c r="V2128" t="s">
        <v>75</v>
      </c>
      <c r="W2128" t="s">
        <v>17</v>
      </c>
      <c r="X2128" s="1">
        <v>42067</v>
      </c>
      <c r="Y2128" t="s">
        <v>75</v>
      </c>
      <c r="Z2128" t="s">
        <v>75</v>
      </c>
      <c r="AA2128" t="s">
        <v>75</v>
      </c>
      <c r="AB2128" t="s">
        <v>17</v>
      </c>
      <c r="AC2128" t="s">
        <v>75</v>
      </c>
      <c r="AD2128" s="1"/>
      <c r="AE2128" s="1"/>
      <c r="AF2128" s="1"/>
      <c r="AG2128">
        <v>99</v>
      </c>
      <c r="AH2128" s="1"/>
      <c r="AI2128" s="1"/>
      <c r="AJ2128" s="1"/>
      <c r="AK2128" s="1">
        <v>42069</v>
      </c>
      <c r="AL2128" s="1">
        <v>42070</v>
      </c>
      <c r="AM2128" s="1"/>
      <c r="AN2128" s="1"/>
      <c r="AP2128" t="s">
        <v>17</v>
      </c>
      <c r="AQ2128" t="s">
        <v>17</v>
      </c>
      <c r="AR2128" t="s">
        <v>17</v>
      </c>
      <c r="AS2128" s="1">
        <v>42121</v>
      </c>
      <c r="AT2128" t="s">
        <v>18</v>
      </c>
      <c r="AU2128" s="1">
        <v>42121</v>
      </c>
      <c r="AV2128" t="s">
        <v>17</v>
      </c>
      <c r="AW2128" t="s">
        <v>17</v>
      </c>
      <c r="AX2128" t="s">
        <v>17</v>
      </c>
      <c r="AY2128" s="1">
        <v>42121</v>
      </c>
      <c r="AZ2128" t="s">
        <v>17</v>
      </c>
      <c r="BA2128" t="s">
        <v>17</v>
      </c>
      <c r="BB2128" t="s">
        <v>17</v>
      </c>
      <c r="BC2128" s="1">
        <v>42121</v>
      </c>
      <c r="BD2128" s="1">
        <v>42103</v>
      </c>
      <c r="BE2128" t="s">
        <v>17</v>
      </c>
      <c r="BF2128" t="s">
        <v>17</v>
      </c>
      <c r="BG2128" t="s">
        <v>17</v>
      </c>
      <c r="BH2128" t="s">
        <v>1004</v>
      </c>
      <c r="BI2128" t="s">
        <v>17</v>
      </c>
      <c r="BJ2128" s="1"/>
      <c r="BK2128" t="b">
        <v>0</v>
      </c>
      <c r="BL2128" t="b">
        <v>0</v>
      </c>
      <c r="BN2128" t="s">
        <v>85</v>
      </c>
      <c r="BO2128" t="b">
        <v>0</v>
      </c>
      <c r="BP2128" t="b">
        <v>0</v>
      </c>
      <c r="BQ2128">
        <v>2171</v>
      </c>
      <c r="BR2128">
        <v>1</v>
      </c>
    </row>
    <row r="2129" spans="1:70" x14ac:dyDescent="0.25">
      <c r="A2129" t="s">
        <v>13665</v>
      </c>
      <c r="B2129" s="1">
        <v>42100</v>
      </c>
      <c r="C2129" t="s">
        <v>1496</v>
      </c>
      <c r="D2129" t="s">
        <v>12</v>
      </c>
      <c r="E2129" t="s">
        <v>13666</v>
      </c>
      <c r="F2129" t="s">
        <v>13667</v>
      </c>
      <c r="H2129" t="s">
        <v>58</v>
      </c>
      <c r="I2129" t="s">
        <v>13668</v>
      </c>
      <c r="J2129" s="1">
        <v>41329</v>
      </c>
      <c r="K2129" t="s">
        <v>13669</v>
      </c>
      <c r="L2129">
        <v>2</v>
      </c>
      <c r="N2129" t="s">
        <v>1011</v>
      </c>
      <c r="O2129" s="1">
        <v>42090</v>
      </c>
      <c r="P2129" t="s">
        <v>7640</v>
      </c>
      <c r="Q2129" s="1">
        <v>42090</v>
      </c>
      <c r="R2129" t="s">
        <v>17</v>
      </c>
      <c r="S2129" s="1"/>
      <c r="T2129" t="s">
        <v>75</v>
      </c>
      <c r="U2129" t="s">
        <v>17</v>
      </c>
      <c r="V2129" t="s">
        <v>17</v>
      </c>
      <c r="W2129" t="s">
        <v>75</v>
      </c>
      <c r="X2129" s="1">
        <v>42088</v>
      </c>
      <c r="Y2129" t="s">
        <v>75</v>
      </c>
      <c r="Z2129" t="s">
        <v>75</v>
      </c>
      <c r="AA2129" t="s">
        <v>75</v>
      </c>
      <c r="AB2129" t="s">
        <v>17</v>
      </c>
      <c r="AC2129" t="s">
        <v>75</v>
      </c>
      <c r="AD2129" s="1">
        <v>41330</v>
      </c>
      <c r="AE2129" s="1">
        <v>41421</v>
      </c>
      <c r="AF2129" s="1"/>
      <c r="AG2129">
        <v>4</v>
      </c>
      <c r="AH2129" s="1">
        <v>41389</v>
      </c>
      <c r="AI2129" s="1">
        <v>41452</v>
      </c>
      <c r="AJ2129" s="1"/>
      <c r="AK2129" s="1">
        <v>42093</v>
      </c>
      <c r="AL2129" s="1">
        <v>42094</v>
      </c>
      <c r="AM2129" s="1"/>
      <c r="AN2129" s="1"/>
      <c r="AP2129" t="s">
        <v>17</v>
      </c>
      <c r="AQ2129" t="s">
        <v>17</v>
      </c>
      <c r="AR2129" t="s">
        <v>17</v>
      </c>
      <c r="AS2129" s="1">
        <v>42121</v>
      </c>
      <c r="AT2129" t="s">
        <v>18</v>
      </c>
      <c r="AU2129" s="1">
        <v>42121</v>
      </c>
      <c r="AV2129" t="s">
        <v>17</v>
      </c>
      <c r="AW2129" t="s">
        <v>17</v>
      </c>
      <c r="AX2129" t="s">
        <v>17</v>
      </c>
      <c r="AY2129" s="1">
        <v>42121</v>
      </c>
      <c r="AZ2129" t="s">
        <v>17</v>
      </c>
      <c r="BA2129" t="s">
        <v>17</v>
      </c>
      <c r="BB2129" t="s">
        <v>17</v>
      </c>
      <c r="BC2129" s="1">
        <v>42121</v>
      </c>
      <c r="BD2129" s="1">
        <v>42103</v>
      </c>
      <c r="BE2129" t="s">
        <v>17</v>
      </c>
      <c r="BF2129" t="s">
        <v>17</v>
      </c>
      <c r="BG2129" t="s">
        <v>17</v>
      </c>
      <c r="BH2129" t="s">
        <v>1004</v>
      </c>
      <c r="BI2129" t="s">
        <v>17</v>
      </c>
      <c r="BJ2129" s="1"/>
      <c r="BK2129" t="b">
        <v>0</v>
      </c>
      <c r="BL2129" t="b">
        <v>0</v>
      </c>
      <c r="BN2129" t="s">
        <v>85</v>
      </c>
      <c r="BO2129" t="b">
        <v>0</v>
      </c>
      <c r="BP2129" t="b">
        <v>0</v>
      </c>
      <c r="BQ2129">
        <v>2172</v>
      </c>
      <c r="BR2129">
        <v>1</v>
      </c>
    </row>
    <row r="2130" spans="1:70" x14ac:dyDescent="0.25">
      <c r="A2130" t="s">
        <v>13670</v>
      </c>
      <c r="B2130" s="1">
        <v>42096</v>
      </c>
      <c r="C2130" t="s">
        <v>626</v>
      </c>
      <c r="D2130" t="s">
        <v>39</v>
      </c>
      <c r="E2130" t="s">
        <v>13671</v>
      </c>
      <c r="F2130" t="s">
        <v>13672</v>
      </c>
      <c r="I2130" t="s">
        <v>13673</v>
      </c>
      <c r="J2130" s="1">
        <v>41432</v>
      </c>
      <c r="K2130" t="s">
        <v>13674</v>
      </c>
      <c r="L2130">
        <v>1</v>
      </c>
      <c r="M2130">
        <v>9</v>
      </c>
      <c r="N2130" t="s">
        <v>979</v>
      </c>
      <c r="O2130" s="1">
        <v>42083</v>
      </c>
      <c r="P2130" t="s">
        <v>13675</v>
      </c>
      <c r="Q2130" s="1">
        <v>42087</v>
      </c>
      <c r="R2130" t="s">
        <v>17</v>
      </c>
      <c r="S2130" s="1"/>
      <c r="T2130" t="s">
        <v>75</v>
      </c>
      <c r="U2130" t="s">
        <v>17</v>
      </c>
      <c r="V2130" t="s">
        <v>75</v>
      </c>
      <c r="W2130" t="s">
        <v>17</v>
      </c>
      <c r="X2130" s="1">
        <v>42077</v>
      </c>
      <c r="Y2130" t="s">
        <v>75</v>
      </c>
      <c r="Z2130" t="s">
        <v>75</v>
      </c>
      <c r="AA2130" t="s">
        <v>75</v>
      </c>
      <c r="AB2130" t="s">
        <v>17</v>
      </c>
      <c r="AC2130" t="s">
        <v>75</v>
      </c>
      <c r="AD2130" s="1"/>
      <c r="AE2130" s="1">
        <v>41610</v>
      </c>
      <c r="AF2130" s="1"/>
      <c r="AG2130">
        <v>3</v>
      </c>
      <c r="AH2130" s="1">
        <v>41190</v>
      </c>
      <c r="AI2130" s="1">
        <v>41638</v>
      </c>
      <c r="AJ2130" s="1"/>
      <c r="AK2130" s="1">
        <v>42087</v>
      </c>
      <c r="AL2130" s="1">
        <v>42088</v>
      </c>
      <c r="AM2130" s="1"/>
      <c r="AN2130" s="1"/>
      <c r="AP2130" t="s">
        <v>17</v>
      </c>
      <c r="AQ2130" t="s">
        <v>17</v>
      </c>
      <c r="AR2130" t="s">
        <v>17</v>
      </c>
      <c r="AS2130" s="1">
        <v>42120</v>
      </c>
      <c r="AT2130" t="s">
        <v>18</v>
      </c>
      <c r="AU2130" s="1">
        <v>42120</v>
      </c>
      <c r="AV2130" t="s">
        <v>17</v>
      </c>
      <c r="AW2130" t="s">
        <v>17</v>
      </c>
      <c r="AX2130" t="s">
        <v>17</v>
      </c>
      <c r="AY2130" s="1">
        <v>42120</v>
      </c>
      <c r="AZ2130" t="s">
        <v>17</v>
      </c>
      <c r="BA2130" t="s">
        <v>17</v>
      </c>
      <c r="BB2130" t="s">
        <v>17</v>
      </c>
      <c r="BC2130" s="1">
        <v>42120</v>
      </c>
      <c r="BD2130" s="1">
        <v>42103</v>
      </c>
      <c r="BE2130" t="s">
        <v>17</v>
      </c>
      <c r="BF2130" t="s">
        <v>17</v>
      </c>
      <c r="BG2130" t="s">
        <v>17</v>
      </c>
      <c r="BH2130" t="s">
        <v>1004</v>
      </c>
      <c r="BI2130" t="s">
        <v>17</v>
      </c>
      <c r="BJ2130" s="1"/>
      <c r="BK2130" t="b">
        <v>0</v>
      </c>
      <c r="BL2130" t="b">
        <v>0</v>
      </c>
      <c r="BN2130" t="s">
        <v>85</v>
      </c>
      <c r="BO2130" t="b">
        <v>0</v>
      </c>
      <c r="BP2130" t="b">
        <v>0</v>
      </c>
      <c r="BQ2130">
        <v>2173</v>
      </c>
      <c r="BR2130">
        <v>1</v>
      </c>
    </row>
    <row r="2131" spans="1:70" x14ac:dyDescent="0.25">
      <c r="A2131" t="s">
        <v>13676</v>
      </c>
      <c r="B2131" s="1">
        <v>42096</v>
      </c>
      <c r="C2131" t="s">
        <v>229</v>
      </c>
      <c r="D2131" t="s">
        <v>29</v>
      </c>
      <c r="E2131" t="s">
        <v>13677</v>
      </c>
      <c r="F2131" t="s">
        <v>13678</v>
      </c>
      <c r="G2131" t="s">
        <v>4167</v>
      </c>
      <c r="I2131" t="s">
        <v>13679</v>
      </c>
      <c r="J2131" s="1">
        <v>41225</v>
      </c>
      <c r="K2131" t="s">
        <v>13680</v>
      </c>
      <c r="N2131" t="s">
        <v>979</v>
      </c>
      <c r="O2131" s="1">
        <v>42076</v>
      </c>
      <c r="P2131" t="s">
        <v>13681</v>
      </c>
      <c r="Q2131" s="1">
        <v>42076</v>
      </c>
      <c r="R2131" t="s">
        <v>75</v>
      </c>
      <c r="S2131" s="1">
        <v>42076</v>
      </c>
      <c r="T2131" t="s">
        <v>75</v>
      </c>
      <c r="U2131" t="s">
        <v>17</v>
      </c>
      <c r="V2131" t="s">
        <v>17</v>
      </c>
      <c r="W2131" t="s">
        <v>17</v>
      </c>
      <c r="X2131" s="1">
        <v>42068</v>
      </c>
      <c r="Y2131" t="s">
        <v>75</v>
      </c>
      <c r="Z2131" t="s">
        <v>75</v>
      </c>
      <c r="AA2131" t="s">
        <v>75</v>
      </c>
      <c r="AB2131" t="s">
        <v>17</v>
      </c>
      <c r="AC2131" t="s">
        <v>75</v>
      </c>
      <c r="AD2131" s="1">
        <v>41242</v>
      </c>
      <c r="AE2131" s="1">
        <v>41393</v>
      </c>
      <c r="AF2131" s="1"/>
      <c r="AG2131">
        <v>4</v>
      </c>
      <c r="AH2131" s="1">
        <v>41337</v>
      </c>
      <c r="AI2131" s="1">
        <v>41443</v>
      </c>
      <c r="AJ2131" s="1"/>
      <c r="AK2131" s="1">
        <v>42077</v>
      </c>
      <c r="AL2131" s="1">
        <v>42078</v>
      </c>
      <c r="AM2131" s="1"/>
      <c r="AN2131" s="1"/>
      <c r="AP2131" t="s">
        <v>17</v>
      </c>
      <c r="AQ2131" t="s">
        <v>17</v>
      </c>
      <c r="AR2131" t="s">
        <v>17</v>
      </c>
      <c r="AS2131" s="1">
        <v>42120</v>
      </c>
      <c r="AT2131" t="s">
        <v>18</v>
      </c>
      <c r="AU2131" s="1">
        <v>42120</v>
      </c>
      <c r="AV2131" t="s">
        <v>17</v>
      </c>
      <c r="AW2131" t="s">
        <v>17</v>
      </c>
      <c r="AX2131" t="s">
        <v>17</v>
      </c>
      <c r="AY2131" s="1">
        <v>42120</v>
      </c>
      <c r="AZ2131" t="s">
        <v>17</v>
      </c>
      <c r="BA2131" t="s">
        <v>17</v>
      </c>
      <c r="BB2131" t="s">
        <v>17</v>
      </c>
      <c r="BC2131" s="1">
        <v>42120</v>
      </c>
      <c r="BD2131" s="1">
        <v>42103</v>
      </c>
      <c r="BE2131" t="s">
        <v>17</v>
      </c>
      <c r="BF2131" t="s">
        <v>17</v>
      </c>
      <c r="BG2131" t="s">
        <v>17</v>
      </c>
      <c r="BH2131" t="s">
        <v>1004</v>
      </c>
      <c r="BI2131" t="s">
        <v>17</v>
      </c>
      <c r="BJ2131" s="1"/>
      <c r="BK2131" t="b">
        <v>0</v>
      </c>
      <c r="BL2131" t="b">
        <v>0</v>
      </c>
      <c r="BN2131" t="s">
        <v>85</v>
      </c>
      <c r="BO2131" t="b">
        <v>0</v>
      </c>
      <c r="BP2131" t="b">
        <v>0</v>
      </c>
      <c r="BQ2131">
        <v>2174</v>
      </c>
      <c r="BR2131">
        <v>1</v>
      </c>
    </row>
    <row r="2132" spans="1:70" x14ac:dyDescent="0.25">
      <c r="A2132" t="s">
        <v>13682</v>
      </c>
      <c r="B2132" s="1"/>
      <c r="C2132" t="s">
        <v>30</v>
      </c>
      <c r="D2132" t="s">
        <v>29</v>
      </c>
      <c r="E2132" t="s">
        <v>13683</v>
      </c>
      <c r="F2132" t="s">
        <v>13684</v>
      </c>
      <c r="I2132" t="s">
        <v>13685</v>
      </c>
      <c r="J2132" s="1">
        <v>41374</v>
      </c>
      <c r="K2132" t="s">
        <v>13686</v>
      </c>
      <c r="N2132" t="s">
        <v>979</v>
      </c>
      <c r="O2132" s="1">
        <v>42087</v>
      </c>
      <c r="P2132" t="s">
        <v>13687</v>
      </c>
      <c r="Q2132" s="1">
        <v>42087</v>
      </c>
      <c r="R2132" t="s">
        <v>17</v>
      </c>
      <c r="S2132" s="1"/>
      <c r="T2132" t="s">
        <v>75</v>
      </c>
      <c r="U2132" t="s">
        <v>75</v>
      </c>
      <c r="V2132" t="s">
        <v>75</v>
      </c>
      <c r="W2132" t="s">
        <v>75</v>
      </c>
      <c r="X2132" s="1">
        <v>42084</v>
      </c>
      <c r="Y2132" t="s">
        <v>75</v>
      </c>
      <c r="Z2132" t="s">
        <v>75</v>
      </c>
      <c r="AA2132" t="s">
        <v>75</v>
      </c>
      <c r="AB2132" t="s">
        <v>17</v>
      </c>
      <c r="AC2132" t="s">
        <v>75</v>
      </c>
      <c r="AD2132" s="1">
        <v>41375</v>
      </c>
      <c r="AE2132" s="1">
        <v>41514</v>
      </c>
      <c r="AF2132" s="1"/>
      <c r="AG2132">
        <v>4</v>
      </c>
      <c r="AH2132" s="1">
        <v>41471</v>
      </c>
      <c r="AI2132" s="1">
        <v>41550</v>
      </c>
      <c r="AJ2132" s="1"/>
      <c r="AK2132" s="1">
        <v>42087</v>
      </c>
      <c r="AL2132" s="1">
        <v>42088</v>
      </c>
      <c r="AM2132" s="1"/>
      <c r="AN2132" s="1"/>
      <c r="AP2132" t="s">
        <v>17</v>
      </c>
      <c r="AQ2132" t="s">
        <v>17</v>
      </c>
      <c r="AR2132" t="s">
        <v>17</v>
      </c>
      <c r="AS2132" s="1">
        <v>42120</v>
      </c>
      <c r="AT2132" t="s">
        <v>18</v>
      </c>
      <c r="AU2132" s="1">
        <v>42120</v>
      </c>
      <c r="AV2132" t="s">
        <v>17</v>
      </c>
      <c r="AW2132" t="s">
        <v>17</v>
      </c>
      <c r="AX2132" t="s">
        <v>17</v>
      </c>
      <c r="AY2132" s="1">
        <v>42120</v>
      </c>
      <c r="AZ2132" t="s">
        <v>17</v>
      </c>
      <c r="BA2132" t="s">
        <v>17</v>
      </c>
      <c r="BB2132" t="s">
        <v>17</v>
      </c>
      <c r="BC2132" s="1">
        <v>42120</v>
      </c>
      <c r="BD2132" s="1">
        <v>42103</v>
      </c>
      <c r="BE2132" t="s">
        <v>17</v>
      </c>
      <c r="BF2132" t="s">
        <v>17</v>
      </c>
      <c r="BG2132" t="s">
        <v>17</v>
      </c>
      <c r="BH2132" t="s">
        <v>1004</v>
      </c>
      <c r="BI2132" t="s">
        <v>17</v>
      </c>
      <c r="BJ2132" s="1"/>
      <c r="BK2132" t="b">
        <v>0</v>
      </c>
      <c r="BL2132" t="b">
        <v>0</v>
      </c>
      <c r="BN2132" t="s">
        <v>85</v>
      </c>
      <c r="BO2132" t="b">
        <v>0</v>
      </c>
      <c r="BP2132" t="b">
        <v>0</v>
      </c>
      <c r="BQ2132">
        <v>2175</v>
      </c>
      <c r="BR2132">
        <v>1</v>
      </c>
    </row>
    <row r="2133" spans="1:70" x14ac:dyDescent="0.25">
      <c r="A2133" t="s">
        <v>13688</v>
      </c>
      <c r="B2133" s="1"/>
      <c r="C2133" t="s">
        <v>5232</v>
      </c>
      <c r="D2133" t="s">
        <v>14</v>
      </c>
      <c r="E2133" t="s">
        <v>13689</v>
      </c>
      <c r="F2133" t="s">
        <v>13690</v>
      </c>
      <c r="G2133" t="s">
        <v>13691</v>
      </c>
      <c r="I2133" t="s">
        <v>13692</v>
      </c>
      <c r="J2133" s="1">
        <v>40811</v>
      </c>
      <c r="K2133" t="s">
        <v>13693</v>
      </c>
      <c r="L2133">
        <v>3</v>
      </c>
      <c r="M2133">
        <v>11</v>
      </c>
      <c r="N2133" t="s">
        <v>979</v>
      </c>
      <c r="O2133" s="1">
        <v>42226</v>
      </c>
      <c r="P2133" t="s">
        <v>13694</v>
      </c>
      <c r="Q2133" s="1">
        <v>42231</v>
      </c>
      <c r="R2133" t="s">
        <v>75</v>
      </c>
      <c r="S2133" s="1">
        <v>42224</v>
      </c>
      <c r="T2133" t="s">
        <v>17</v>
      </c>
      <c r="U2133" t="s">
        <v>75</v>
      </c>
      <c r="V2133" t="s">
        <v>17</v>
      </c>
      <c r="W2133" t="s">
        <v>17</v>
      </c>
      <c r="X2133" s="1">
        <v>42225</v>
      </c>
      <c r="Y2133" t="s">
        <v>75</v>
      </c>
      <c r="Z2133" t="s">
        <v>75</v>
      </c>
      <c r="AA2133" t="s">
        <v>75</v>
      </c>
      <c r="AB2133" t="s">
        <v>75</v>
      </c>
      <c r="AC2133" t="s">
        <v>75</v>
      </c>
      <c r="AD2133" s="1">
        <v>40819</v>
      </c>
      <c r="AE2133" s="1">
        <v>40917</v>
      </c>
      <c r="AF2133" s="1"/>
      <c r="AG2133">
        <v>2</v>
      </c>
      <c r="AH2133" s="1">
        <v>40889</v>
      </c>
      <c r="AI2133" s="1"/>
      <c r="AJ2133" s="1"/>
      <c r="AK2133" s="1">
        <v>42230</v>
      </c>
      <c r="AL2133" s="1">
        <v>42231</v>
      </c>
      <c r="AM2133" s="1"/>
      <c r="AN2133" s="1"/>
      <c r="AO2133" t="s">
        <v>75</v>
      </c>
      <c r="AP2133" t="s">
        <v>17</v>
      </c>
      <c r="AQ2133" t="s">
        <v>17</v>
      </c>
      <c r="AR2133" t="s">
        <v>17</v>
      </c>
      <c r="AS2133" s="1">
        <v>42282</v>
      </c>
      <c r="AT2133" t="s">
        <v>18</v>
      </c>
      <c r="AU2133" s="1">
        <v>42282</v>
      </c>
      <c r="AV2133" t="s">
        <v>17</v>
      </c>
      <c r="AW2133" t="s">
        <v>17</v>
      </c>
      <c r="AX2133" t="s">
        <v>17</v>
      </c>
      <c r="AY2133" s="1">
        <v>42282</v>
      </c>
      <c r="AZ2133" t="s">
        <v>17</v>
      </c>
      <c r="BA2133" t="s">
        <v>17</v>
      </c>
      <c r="BB2133" t="s">
        <v>17</v>
      </c>
      <c r="BC2133" s="1">
        <v>42282</v>
      </c>
      <c r="BD2133" s="1">
        <v>42268</v>
      </c>
      <c r="BE2133" t="s">
        <v>17</v>
      </c>
      <c r="BF2133" t="s">
        <v>17</v>
      </c>
      <c r="BG2133" t="s">
        <v>17</v>
      </c>
      <c r="BH2133" t="s">
        <v>1004</v>
      </c>
      <c r="BI2133" t="s">
        <v>17</v>
      </c>
      <c r="BJ2133" s="1"/>
      <c r="BK2133" t="b">
        <v>0</v>
      </c>
      <c r="BL2133" t="b">
        <v>0</v>
      </c>
      <c r="BN2133" t="s">
        <v>85</v>
      </c>
      <c r="BO2133" t="b">
        <v>0</v>
      </c>
      <c r="BP2133" t="b">
        <v>0</v>
      </c>
      <c r="BQ2133">
        <v>2357</v>
      </c>
      <c r="BR2133">
        <v>1</v>
      </c>
    </row>
    <row r="2134" spans="1:70" x14ac:dyDescent="0.25">
      <c r="A2134" t="s">
        <v>13695</v>
      </c>
      <c r="B2134" s="1"/>
      <c r="C2134" t="s">
        <v>30</v>
      </c>
      <c r="D2134" t="s">
        <v>29</v>
      </c>
      <c r="E2134" t="s">
        <v>13696</v>
      </c>
      <c r="F2134" t="s">
        <v>13697</v>
      </c>
      <c r="H2134" t="s">
        <v>13698</v>
      </c>
      <c r="I2134" t="s">
        <v>13699</v>
      </c>
      <c r="J2134" s="1">
        <v>41336</v>
      </c>
      <c r="K2134" t="s">
        <v>13700</v>
      </c>
      <c r="L2134">
        <v>2</v>
      </c>
      <c r="N2134" t="s">
        <v>979</v>
      </c>
      <c r="O2134" s="1">
        <v>42088</v>
      </c>
      <c r="P2134" t="s">
        <v>13701</v>
      </c>
      <c r="Q2134" s="1">
        <v>42088</v>
      </c>
      <c r="R2134" t="s">
        <v>75</v>
      </c>
      <c r="S2134" s="1">
        <v>42087</v>
      </c>
      <c r="T2134" t="s">
        <v>75</v>
      </c>
      <c r="U2134" t="s">
        <v>75</v>
      </c>
      <c r="V2134" t="s">
        <v>75</v>
      </c>
      <c r="W2134" t="s">
        <v>75</v>
      </c>
      <c r="X2134" s="1">
        <v>42088</v>
      </c>
      <c r="Y2134" t="s">
        <v>75</v>
      </c>
      <c r="Z2134" t="s">
        <v>75</v>
      </c>
      <c r="AA2134" t="s">
        <v>75</v>
      </c>
      <c r="AB2134" t="s">
        <v>17</v>
      </c>
      <c r="AC2134" t="s">
        <v>75</v>
      </c>
      <c r="AD2134" s="1">
        <v>41337</v>
      </c>
      <c r="AE2134" s="1">
        <v>41466</v>
      </c>
      <c r="AF2134" s="1"/>
      <c r="AG2134">
        <v>3</v>
      </c>
      <c r="AH2134" s="1">
        <v>41375</v>
      </c>
      <c r="AI2134" s="1"/>
      <c r="AJ2134" s="1"/>
      <c r="AK2134" s="1">
        <v>42088</v>
      </c>
      <c r="AL2134" s="1">
        <v>42089</v>
      </c>
      <c r="AM2134" s="1"/>
      <c r="AN2134" s="1"/>
      <c r="AP2134" t="s">
        <v>17</v>
      </c>
      <c r="AQ2134" t="s">
        <v>17</v>
      </c>
      <c r="AR2134" t="s">
        <v>17</v>
      </c>
      <c r="AS2134" s="1">
        <v>42120</v>
      </c>
      <c r="AT2134" t="s">
        <v>18</v>
      </c>
      <c r="AU2134" s="1">
        <v>42120</v>
      </c>
      <c r="AV2134" t="s">
        <v>17</v>
      </c>
      <c r="AW2134" t="s">
        <v>17</v>
      </c>
      <c r="AX2134" t="s">
        <v>17</v>
      </c>
      <c r="AY2134" s="1">
        <v>42120</v>
      </c>
      <c r="AZ2134" t="s">
        <v>17</v>
      </c>
      <c r="BA2134" t="s">
        <v>17</v>
      </c>
      <c r="BB2134" t="s">
        <v>17</v>
      </c>
      <c r="BC2134" s="1">
        <v>42120</v>
      </c>
      <c r="BD2134" s="1">
        <v>42072</v>
      </c>
      <c r="BE2134" t="s">
        <v>17</v>
      </c>
      <c r="BF2134" t="s">
        <v>17</v>
      </c>
      <c r="BG2134" t="s">
        <v>17</v>
      </c>
      <c r="BH2134" t="s">
        <v>1004</v>
      </c>
      <c r="BI2134" t="s">
        <v>17</v>
      </c>
      <c r="BJ2134" s="1"/>
      <c r="BK2134" t="b">
        <v>0</v>
      </c>
      <c r="BL2134" t="b">
        <v>0</v>
      </c>
      <c r="BN2134" t="s">
        <v>85</v>
      </c>
      <c r="BO2134" t="b">
        <v>0</v>
      </c>
      <c r="BP2134" t="b">
        <v>0</v>
      </c>
      <c r="BQ2134">
        <v>2176</v>
      </c>
      <c r="BR2134">
        <v>1</v>
      </c>
    </row>
    <row r="2135" spans="1:70" x14ac:dyDescent="0.25">
      <c r="A2135" t="s">
        <v>13702</v>
      </c>
      <c r="B2135" s="1"/>
      <c r="C2135" t="s">
        <v>30</v>
      </c>
      <c r="D2135" t="s">
        <v>29</v>
      </c>
      <c r="E2135" t="s">
        <v>10918</v>
      </c>
      <c r="F2135" t="s">
        <v>13703</v>
      </c>
      <c r="G2135" t="s">
        <v>13704</v>
      </c>
      <c r="H2135" t="s">
        <v>29</v>
      </c>
      <c r="I2135" t="s">
        <v>13705</v>
      </c>
      <c r="J2135" s="1">
        <v>41613</v>
      </c>
      <c r="K2135" t="s">
        <v>13706</v>
      </c>
      <c r="L2135">
        <v>1</v>
      </c>
      <c r="M2135">
        <v>3</v>
      </c>
      <c r="N2135" t="s">
        <v>979</v>
      </c>
      <c r="O2135" s="1">
        <v>42100</v>
      </c>
      <c r="P2135" t="s">
        <v>13707</v>
      </c>
      <c r="Q2135" s="1">
        <v>42100</v>
      </c>
      <c r="R2135" t="s">
        <v>17</v>
      </c>
      <c r="S2135" s="1"/>
      <c r="T2135" t="s">
        <v>75</v>
      </c>
      <c r="U2135" t="s">
        <v>17</v>
      </c>
      <c r="V2135" t="s">
        <v>75</v>
      </c>
      <c r="W2135" t="s">
        <v>17</v>
      </c>
      <c r="X2135" s="1">
        <v>42089</v>
      </c>
      <c r="Y2135" t="s">
        <v>75</v>
      </c>
      <c r="Z2135" t="s">
        <v>75</v>
      </c>
      <c r="AA2135" t="s">
        <v>75</v>
      </c>
      <c r="AB2135" t="s">
        <v>75</v>
      </c>
      <c r="AC2135" t="s">
        <v>75</v>
      </c>
      <c r="AD2135" s="1"/>
      <c r="AE2135" s="1">
        <v>41726</v>
      </c>
      <c r="AF2135" s="1"/>
      <c r="AG2135">
        <v>2</v>
      </c>
      <c r="AH2135" s="1">
        <v>41691</v>
      </c>
      <c r="AI2135" s="1"/>
      <c r="AJ2135" s="1"/>
      <c r="AK2135" s="1">
        <v>42100</v>
      </c>
      <c r="AL2135" s="1">
        <v>42101</v>
      </c>
      <c r="AM2135" s="1"/>
      <c r="AN2135" s="1"/>
      <c r="AO2135" t="s">
        <v>75</v>
      </c>
      <c r="AP2135" t="s">
        <v>17</v>
      </c>
      <c r="AQ2135" t="s">
        <v>17</v>
      </c>
      <c r="AR2135" t="s">
        <v>17</v>
      </c>
      <c r="AS2135" s="1">
        <v>42121</v>
      </c>
      <c r="AT2135" t="s">
        <v>18</v>
      </c>
      <c r="AU2135" s="1">
        <v>42121</v>
      </c>
      <c r="AV2135" t="s">
        <v>17</v>
      </c>
      <c r="AW2135" t="s">
        <v>17</v>
      </c>
      <c r="AX2135" t="s">
        <v>17</v>
      </c>
      <c r="AY2135" s="1">
        <v>42121</v>
      </c>
      <c r="AZ2135" t="s">
        <v>17</v>
      </c>
      <c r="BA2135" t="s">
        <v>17</v>
      </c>
      <c r="BB2135" t="s">
        <v>17</v>
      </c>
      <c r="BC2135" s="1">
        <v>42121</v>
      </c>
      <c r="BD2135" s="1">
        <v>42109</v>
      </c>
      <c r="BE2135" t="s">
        <v>17</v>
      </c>
      <c r="BF2135" t="s">
        <v>17</v>
      </c>
      <c r="BG2135" t="s">
        <v>17</v>
      </c>
      <c r="BH2135" t="s">
        <v>1004</v>
      </c>
      <c r="BI2135" t="s">
        <v>17</v>
      </c>
      <c r="BJ2135" s="1"/>
      <c r="BK2135" t="b">
        <v>0</v>
      </c>
      <c r="BL2135" t="b">
        <v>0</v>
      </c>
      <c r="BN2135" t="s">
        <v>85</v>
      </c>
      <c r="BO2135" t="b">
        <v>0</v>
      </c>
      <c r="BP2135" t="b">
        <v>0</v>
      </c>
      <c r="BQ2135">
        <v>2177</v>
      </c>
      <c r="BR2135">
        <v>1</v>
      </c>
    </row>
    <row r="2136" spans="1:70" x14ac:dyDescent="0.25">
      <c r="A2136" t="s">
        <v>13708</v>
      </c>
      <c r="B2136" s="1"/>
      <c r="C2136" t="s">
        <v>50</v>
      </c>
      <c r="D2136" t="s">
        <v>41</v>
      </c>
      <c r="E2136" t="s">
        <v>13709</v>
      </c>
      <c r="F2136" t="s">
        <v>13710</v>
      </c>
      <c r="G2136" t="s">
        <v>13711</v>
      </c>
      <c r="I2136" t="s">
        <v>13712</v>
      </c>
      <c r="J2136" s="1">
        <v>41113</v>
      </c>
      <c r="K2136" t="s">
        <v>13713</v>
      </c>
      <c r="L2136">
        <v>2</v>
      </c>
      <c r="M2136">
        <v>8</v>
      </c>
      <c r="N2136" t="s">
        <v>979</v>
      </c>
      <c r="O2136" s="1">
        <v>42094</v>
      </c>
      <c r="P2136" t="s">
        <v>1311</v>
      </c>
      <c r="Q2136" s="1">
        <v>42094</v>
      </c>
      <c r="R2136" t="s">
        <v>17</v>
      </c>
      <c r="S2136" s="1"/>
      <c r="T2136" t="s">
        <v>75</v>
      </c>
      <c r="U2136" t="s">
        <v>17</v>
      </c>
      <c r="V2136" t="s">
        <v>75</v>
      </c>
      <c r="W2136" t="s">
        <v>17</v>
      </c>
      <c r="X2136" s="1">
        <v>42088</v>
      </c>
      <c r="Y2136" t="s">
        <v>17</v>
      </c>
      <c r="Z2136" t="s">
        <v>75</v>
      </c>
      <c r="AA2136" t="s">
        <v>75</v>
      </c>
      <c r="AB2136" t="s">
        <v>75</v>
      </c>
      <c r="AC2136" t="s">
        <v>75</v>
      </c>
      <c r="AD2136" s="1"/>
      <c r="AE2136" s="1">
        <v>41225</v>
      </c>
      <c r="AF2136" s="1"/>
      <c r="AG2136">
        <v>3</v>
      </c>
      <c r="AH2136" s="1">
        <v>41184</v>
      </c>
      <c r="AI2136" s="1">
        <v>41284</v>
      </c>
      <c r="AJ2136" s="1"/>
      <c r="AK2136" s="1">
        <v>42096</v>
      </c>
      <c r="AL2136" s="1"/>
      <c r="AM2136" s="1"/>
      <c r="AN2136" s="1"/>
      <c r="AO2136" t="s">
        <v>75</v>
      </c>
      <c r="AP2136" t="s">
        <v>17</v>
      </c>
      <c r="AQ2136" t="s">
        <v>17</v>
      </c>
      <c r="AR2136" t="s">
        <v>17</v>
      </c>
      <c r="AS2136" s="1">
        <v>42121</v>
      </c>
      <c r="AT2136" t="s">
        <v>18</v>
      </c>
      <c r="AU2136" s="1">
        <v>42121</v>
      </c>
      <c r="AV2136" t="s">
        <v>17</v>
      </c>
      <c r="AW2136" t="s">
        <v>17</v>
      </c>
      <c r="AX2136" t="s">
        <v>17</v>
      </c>
      <c r="AY2136" s="1">
        <v>42121</v>
      </c>
      <c r="AZ2136" t="s">
        <v>17</v>
      </c>
      <c r="BA2136" t="s">
        <v>17</v>
      </c>
      <c r="BB2136" t="s">
        <v>17</v>
      </c>
      <c r="BC2136" s="1">
        <v>42121</v>
      </c>
      <c r="BD2136" s="1">
        <v>42109</v>
      </c>
      <c r="BE2136" t="s">
        <v>17</v>
      </c>
      <c r="BF2136" t="s">
        <v>17</v>
      </c>
      <c r="BG2136" t="s">
        <v>17</v>
      </c>
      <c r="BH2136" t="s">
        <v>1004</v>
      </c>
      <c r="BI2136" t="s">
        <v>17</v>
      </c>
      <c r="BJ2136" s="1">
        <v>42152</v>
      </c>
      <c r="BK2136" t="b">
        <v>0</v>
      </c>
      <c r="BL2136" t="b">
        <v>0</v>
      </c>
      <c r="BM2136" t="s">
        <v>17</v>
      </c>
      <c r="BN2136" t="s">
        <v>85</v>
      </c>
      <c r="BO2136" t="b">
        <v>0</v>
      </c>
      <c r="BP2136" t="b">
        <v>0</v>
      </c>
      <c r="BQ2136">
        <v>2178</v>
      </c>
      <c r="BR2136">
        <v>1</v>
      </c>
    </row>
    <row r="2137" spans="1:70" x14ac:dyDescent="0.25">
      <c r="A2137" t="s">
        <v>13714</v>
      </c>
      <c r="B2137" s="1"/>
      <c r="C2137" t="s">
        <v>89</v>
      </c>
      <c r="D2137" t="s">
        <v>41</v>
      </c>
      <c r="E2137" t="s">
        <v>13715</v>
      </c>
      <c r="I2137" t="s">
        <v>13716</v>
      </c>
      <c r="J2137" s="1">
        <v>41630</v>
      </c>
      <c r="K2137" t="s">
        <v>13717</v>
      </c>
      <c r="L2137">
        <v>1</v>
      </c>
      <c r="M2137">
        <v>6</v>
      </c>
      <c r="N2137" t="s">
        <v>979</v>
      </c>
      <c r="O2137" s="1">
        <v>42095</v>
      </c>
      <c r="Q2137" s="1">
        <v>42095</v>
      </c>
      <c r="R2137" t="s">
        <v>75</v>
      </c>
      <c r="S2137" s="1">
        <v>42095</v>
      </c>
      <c r="T2137" t="s">
        <v>17</v>
      </c>
      <c r="U2137" t="s">
        <v>75</v>
      </c>
      <c r="V2137" t="s">
        <v>17</v>
      </c>
      <c r="W2137" t="s">
        <v>75</v>
      </c>
      <c r="X2137" s="1">
        <v>42094</v>
      </c>
      <c r="Y2137" t="s">
        <v>75</v>
      </c>
      <c r="Z2137" t="s">
        <v>75</v>
      </c>
      <c r="AA2137" t="s">
        <v>75</v>
      </c>
      <c r="AB2137" t="s">
        <v>75</v>
      </c>
      <c r="AC2137" t="s">
        <v>75</v>
      </c>
      <c r="AD2137" s="1">
        <v>41569</v>
      </c>
      <c r="AE2137" s="1">
        <v>41661</v>
      </c>
      <c r="AF2137" s="1"/>
      <c r="AG2137">
        <v>4</v>
      </c>
      <c r="AH2137" s="1"/>
      <c r="AI2137" s="1">
        <v>41694</v>
      </c>
      <c r="AJ2137" s="1"/>
      <c r="AK2137" s="1">
        <v>42095</v>
      </c>
      <c r="AL2137" s="1">
        <v>42096</v>
      </c>
      <c r="AM2137" s="1"/>
      <c r="AN2137" s="1"/>
      <c r="AO2137" t="s">
        <v>75</v>
      </c>
      <c r="AP2137" t="s">
        <v>17</v>
      </c>
      <c r="AQ2137" t="s">
        <v>17</v>
      </c>
      <c r="AR2137" t="s">
        <v>17</v>
      </c>
      <c r="AS2137" s="1">
        <v>42121</v>
      </c>
      <c r="AT2137" t="s">
        <v>18</v>
      </c>
      <c r="AU2137" s="1">
        <v>42121</v>
      </c>
      <c r="AV2137" t="s">
        <v>17</v>
      </c>
      <c r="AW2137" t="s">
        <v>17</v>
      </c>
      <c r="AX2137" t="s">
        <v>17</v>
      </c>
      <c r="AY2137" s="1">
        <v>42121</v>
      </c>
      <c r="AZ2137" t="s">
        <v>17</v>
      </c>
      <c r="BA2137" t="s">
        <v>17</v>
      </c>
      <c r="BB2137" t="s">
        <v>17</v>
      </c>
      <c r="BC2137" s="1">
        <v>42121</v>
      </c>
      <c r="BD2137" s="1">
        <v>42109</v>
      </c>
      <c r="BE2137" t="s">
        <v>17</v>
      </c>
      <c r="BF2137" t="s">
        <v>17</v>
      </c>
      <c r="BG2137" t="s">
        <v>17</v>
      </c>
      <c r="BH2137" t="s">
        <v>1004</v>
      </c>
      <c r="BI2137" t="s">
        <v>17</v>
      </c>
      <c r="BJ2137" s="1"/>
      <c r="BK2137" t="b">
        <v>0</v>
      </c>
      <c r="BL2137" t="b">
        <v>0</v>
      </c>
      <c r="BN2137" t="s">
        <v>85</v>
      </c>
      <c r="BO2137" t="b">
        <v>0</v>
      </c>
      <c r="BP2137" t="b">
        <v>0</v>
      </c>
      <c r="BQ2137">
        <v>2179</v>
      </c>
      <c r="BR2137">
        <v>1</v>
      </c>
    </row>
    <row r="2138" spans="1:70" x14ac:dyDescent="0.25">
      <c r="A2138" t="s">
        <v>13718</v>
      </c>
      <c r="B2138" s="1"/>
      <c r="C2138" t="s">
        <v>256</v>
      </c>
      <c r="D2138" t="s">
        <v>14</v>
      </c>
      <c r="E2138" t="s">
        <v>13719</v>
      </c>
      <c r="F2138" t="s">
        <v>13720</v>
      </c>
      <c r="I2138" t="s">
        <v>13721</v>
      </c>
      <c r="J2138" s="1">
        <v>41263</v>
      </c>
      <c r="K2138" t="s">
        <v>13722</v>
      </c>
      <c r="L2138">
        <v>2</v>
      </c>
      <c r="N2138" t="s">
        <v>1011</v>
      </c>
      <c r="O2138" s="1">
        <v>42102</v>
      </c>
      <c r="P2138" t="s">
        <v>6783</v>
      </c>
      <c r="Q2138" s="1">
        <v>42103</v>
      </c>
      <c r="R2138" t="s">
        <v>75</v>
      </c>
      <c r="S2138" s="1">
        <v>42095</v>
      </c>
      <c r="T2138" t="s">
        <v>17</v>
      </c>
      <c r="U2138" t="s">
        <v>75</v>
      </c>
      <c r="V2138" t="s">
        <v>17</v>
      </c>
      <c r="W2138" t="s">
        <v>75</v>
      </c>
      <c r="X2138" s="1">
        <v>42100</v>
      </c>
      <c r="Y2138" t="s">
        <v>75</v>
      </c>
      <c r="Z2138" t="s">
        <v>75</v>
      </c>
      <c r="AA2138" t="s">
        <v>75</v>
      </c>
      <c r="AB2138" t="s">
        <v>17</v>
      </c>
      <c r="AC2138" t="s">
        <v>75</v>
      </c>
      <c r="AD2138" s="1">
        <v>41264</v>
      </c>
      <c r="AE2138" s="1">
        <v>41400</v>
      </c>
      <c r="AF2138" s="1"/>
      <c r="AG2138">
        <v>3</v>
      </c>
      <c r="AH2138" s="1">
        <v>41376</v>
      </c>
      <c r="AI2138" s="1">
        <v>41899</v>
      </c>
      <c r="AJ2138" s="1"/>
      <c r="AK2138" s="1">
        <v>42102</v>
      </c>
      <c r="AL2138" s="1">
        <v>42103</v>
      </c>
      <c r="AM2138" s="1"/>
      <c r="AN2138" s="1"/>
      <c r="AO2138" t="s">
        <v>75</v>
      </c>
      <c r="AP2138" t="s">
        <v>17</v>
      </c>
      <c r="AQ2138" t="s">
        <v>17</v>
      </c>
      <c r="AR2138" t="s">
        <v>17</v>
      </c>
      <c r="AS2138" s="1">
        <v>42135</v>
      </c>
      <c r="AT2138" t="s">
        <v>18</v>
      </c>
      <c r="AU2138" s="1">
        <v>42135</v>
      </c>
      <c r="AV2138" t="s">
        <v>17</v>
      </c>
      <c r="AW2138" t="s">
        <v>17</v>
      </c>
      <c r="AX2138" t="s">
        <v>17</v>
      </c>
      <c r="AY2138" s="1">
        <v>42135</v>
      </c>
      <c r="AZ2138" t="s">
        <v>17</v>
      </c>
      <c r="BA2138" t="s">
        <v>17</v>
      </c>
      <c r="BB2138" t="s">
        <v>17</v>
      </c>
      <c r="BC2138" s="1">
        <v>42135</v>
      </c>
      <c r="BD2138" s="1">
        <v>42122</v>
      </c>
      <c r="BE2138" t="s">
        <v>17</v>
      </c>
      <c r="BF2138" t="s">
        <v>17</v>
      </c>
      <c r="BG2138" t="s">
        <v>17</v>
      </c>
      <c r="BH2138" t="s">
        <v>1004</v>
      </c>
      <c r="BI2138" t="s">
        <v>17</v>
      </c>
      <c r="BJ2138" s="1"/>
      <c r="BK2138" t="b">
        <v>0</v>
      </c>
      <c r="BL2138" t="b">
        <v>0</v>
      </c>
      <c r="BN2138" t="s">
        <v>85</v>
      </c>
      <c r="BO2138" t="b">
        <v>0</v>
      </c>
      <c r="BP2138" t="b">
        <v>0</v>
      </c>
      <c r="BQ2138">
        <v>2180</v>
      </c>
      <c r="BR2138">
        <v>1</v>
      </c>
    </row>
    <row r="2139" spans="1:70" x14ac:dyDescent="0.25">
      <c r="A2139" t="s">
        <v>13723</v>
      </c>
      <c r="B2139" s="1"/>
      <c r="C2139" t="s">
        <v>370</v>
      </c>
      <c r="D2139" t="s">
        <v>24</v>
      </c>
      <c r="E2139" t="s">
        <v>13724</v>
      </c>
      <c r="F2139" t="s">
        <v>13725</v>
      </c>
      <c r="G2139" t="s">
        <v>13726</v>
      </c>
      <c r="I2139" t="s">
        <v>13727</v>
      </c>
      <c r="J2139" s="1"/>
      <c r="K2139" t="s">
        <v>13728</v>
      </c>
      <c r="L2139">
        <v>8</v>
      </c>
      <c r="N2139" t="s">
        <v>979</v>
      </c>
      <c r="O2139" s="1">
        <v>42102</v>
      </c>
      <c r="P2139" t="s">
        <v>13729</v>
      </c>
      <c r="Q2139" s="1">
        <v>42103</v>
      </c>
      <c r="R2139" t="s">
        <v>75</v>
      </c>
      <c r="S2139" s="1">
        <v>42102</v>
      </c>
      <c r="T2139" t="s">
        <v>75</v>
      </c>
      <c r="U2139" t="s">
        <v>75</v>
      </c>
      <c r="V2139" t="s">
        <v>75</v>
      </c>
      <c r="W2139" t="s">
        <v>17</v>
      </c>
      <c r="X2139" s="1">
        <v>42100</v>
      </c>
      <c r="Y2139" t="s">
        <v>75</v>
      </c>
      <c r="Z2139" t="s">
        <v>75</v>
      </c>
      <c r="AA2139" t="s">
        <v>75</v>
      </c>
      <c r="AB2139" t="s">
        <v>75</v>
      </c>
      <c r="AC2139" t="s">
        <v>75</v>
      </c>
      <c r="AD2139" s="1"/>
      <c r="AE2139" s="1"/>
      <c r="AF2139" s="1"/>
      <c r="AG2139">
        <v>99</v>
      </c>
      <c r="AH2139" s="1"/>
      <c r="AI2139" s="1"/>
      <c r="AJ2139" s="1"/>
      <c r="AK2139" s="1">
        <v>42103</v>
      </c>
      <c r="AL2139" s="1">
        <v>42104</v>
      </c>
      <c r="AM2139" s="1"/>
      <c r="AN2139" s="1"/>
      <c r="AO2139" t="s">
        <v>75</v>
      </c>
      <c r="AP2139" t="s">
        <v>17</v>
      </c>
      <c r="AQ2139" t="s">
        <v>17</v>
      </c>
      <c r="AR2139" t="s">
        <v>17</v>
      </c>
      <c r="AS2139" s="1">
        <v>42135</v>
      </c>
      <c r="AT2139" t="s">
        <v>18</v>
      </c>
      <c r="AU2139" s="1">
        <v>42135</v>
      </c>
      <c r="AV2139" t="s">
        <v>17</v>
      </c>
      <c r="AW2139" t="s">
        <v>17</v>
      </c>
      <c r="AX2139" t="s">
        <v>17</v>
      </c>
      <c r="AY2139" s="1">
        <v>42135</v>
      </c>
      <c r="AZ2139" t="s">
        <v>17</v>
      </c>
      <c r="BA2139" t="s">
        <v>17</v>
      </c>
      <c r="BB2139" t="s">
        <v>17</v>
      </c>
      <c r="BC2139" s="1">
        <v>42135</v>
      </c>
      <c r="BD2139" s="1">
        <v>42122</v>
      </c>
      <c r="BE2139" t="s">
        <v>17</v>
      </c>
      <c r="BF2139" t="s">
        <v>17</v>
      </c>
      <c r="BG2139" t="s">
        <v>17</v>
      </c>
      <c r="BH2139" t="s">
        <v>1004</v>
      </c>
      <c r="BI2139" t="s">
        <v>17</v>
      </c>
      <c r="BJ2139" s="1"/>
      <c r="BK2139" t="b">
        <v>0</v>
      </c>
      <c r="BL2139" t="b">
        <v>0</v>
      </c>
      <c r="BN2139" t="s">
        <v>85</v>
      </c>
      <c r="BO2139" t="b">
        <v>0</v>
      </c>
      <c r="BP2139" t="b">
        <v>0</v>
      </c>
      <c r="BQ2139">
        <v>2181</v>
      </c>
      <c r="BR2139">
        <v>1</v>
      </c>
    </row>
    <row r="2140" spans="1:70" x14ac:dyDescent="0.25">
      <c r="A2140" t="s">
        <v>13730</v>
      </c>
      <c r="B2140" s="1"/>
      <c r="C2140" t="s">
        <v>6968</v>
      </c>
      <c r="D2140" t="s">
        <v>29</v>
      </c>
      <c r="E2140" t="s">
        <v>4449</v>
      </c>
      <c r="F2140" t="s">
        <v>13731</v>
      </c>
      <c r="G2140" t="s">
        <v>498</v>
      </c>
      <c r="I2140" t="s">
        <v>13732</v>
      </c>
      <c r="J2140" s="1">
        <v>41378</v>
      </c>
      <c r="K2140" t="s">
        <v>13733</v>
      </c>
      <c r="L2140">
        <v>1</v>
      </c>
      <c r="M2140">
        <v>10</v>
      </c>
      <c r="N2140" t="s">
        <v>1011</v>
      </c>
      <c r="O2140" s="1">
        <v>42097</v>
      </c>
      <c r="P2140" t="s">
        <v>10890</v>
      </c>
      <c r="Q2140" s="1">
        <v>42097</v>
      </c>
      <c r="R2140" t="s">
        <v>17</v>
      </c>
      <c r="S2140" s="1"/>
      <c r="T2140" t="s">
        <v>75</v>
      </c>
      <c r="U2140" t="s">
        <v>75</v>
      </c>
      <c r="V2140" t="s">
        <v>75</v>
      </c>
      <c r="W2140" t="s">
        <v>75</v>
      </c>
      <c r="X2140" s="1">
        <v>42087</v>
      </c>
      <c r="Y2140" t="s">
        <v>75</v>
      </c>
      <c r="Z2140" t="s">
        <v>75</v>
      </c>
      <c r="AA2140" t="s">
        <v>75</v>
      </c>
      <c r="AB2140" t="s">
        <v>17</v>
      </c>
      <c r="AC2140" t="s">
        <v>75</v>
      </c>
      <c r="AD2140" s="1"/>
      <c r="AE2140" s="1">
        <v>41570</v>
      </c>
      <c r="AF2140" s="1"/>
      <c r="AG2140">
        <v>3</v>
      </c>
      <c r="AH2140" s="1">
        <v>41507</v>
      </c>
      <c r="AI2140" s="1">
        <v>41638</v>
      </c>
      <c r="AJ2140" s="1"/>
      <c r="AK2140" s="1">
        <v>42102</v>
      </c>
      <c r="AL2140" s="1">
        <v>42103</v>
      </c>
      <c r="AM2140" s="1"/>
      <c r="AN2140" s="1"/>
      <c r="AO2140" t="s">
        <v>75</v>
      </c>
      <c r="AP2140" t="s">
        <v>17</v>
      </c>
      <c r="AQ2140" t="s">
        <v>17</v>
      </c>
      <c r="AR2140" t="s">
        <v>17</v>
      </c>
      <c r="AS2140" s="1">
        <v>42135</v>
      </c>
      <c r="AT2140" t="s">
        <v>18</v>
      </c>
      <c r="AU2140" s="1">
        <v>42135</v>
      </c>
      <c r="AV2140" t="s">
        <v>17</v>
      </c>
      <c r="AW2140" t="s">
        <v>17</v>
      </c>
      <c r="AX2140" t="s">
        <v>17</v>
      </c>
      <c r="AY2140" s="1">
        <v>42135</v>
      </c>
      <c r="AZ2140" t="s">
        <v>17</v>
      </c>
      <c r="BA2140" t="s">
        <v>17</v>
      </c>
      <c r="BB2140" t="s">
        <v>17</v>
      </c>
      <c r="BC2140" s="1">
        <v>42135</v>
      </c>
      <c r="BD2140" s="1">
        <v>42122</v>
      </c>
      <c r="BE2140" t="s">
        <v>17</v>
      </c>
      <c r="BF2140" t="s">
        <v>17</v>
      </c>
      <c r="BG2140" t="s">
        <v>17</v>
      </c>
      <c r="BH2140" t="s">
        <v>1004</v>
      </c>
      <c r="BI2140" t="s">
        <v>17</v>
      </c>
      <c r="BJ2140" s="1">
        <v>42150</v>
      </c>
      <c r="BK2140" t="b">
        <v>0</v>
      </c>
      <c r="BL2140" t="b">
        <v>0</v>
      </c>
      <c r="BM2140" t="s">
        <v>75</v>
      </c>
      <c r="BN2140" t="s">
        <v>17</v>
      </c>
      <c r="BO2140" t="b">
        <v>0</v>
      </c>
      <c r="BP2140" t="b">
        <v>0</v>
      </c>
      <c r="BQ2140">
        <v>2182</v>
      </c>
      <c r="BR2140">
        <v>1</v>
      </c>
    </row>
    <row r="2141" spans="1:70" x14ac:dyDescent="0.25">
      <c r="A2141" t="s">
        <v>13734</v>
      </c>
      <c r="B2141" s="1"/>
      <c r="C2141" t="s">
        <v>2807</v>
      </c>
      <c r="D2141" t="s">
        <v>14</v>
      </c>
      <c r="E2141" t="s">
        <v>13735</v>
      </c>
      <c r="F2141" t="s">
        <v>13736</v>
      </c>
      <c r="G2141" t="s">
        <v>13735</v>
      </c>
      <c r="I2141" t="s">
        <v>13737</v>
      </c>
      <c r="J2141" s="1">
        <v>40575</v>
      </c>
      <c r="K2141" t="s">
        <v>13738</v>
      </c>
      <c r="L2141">
        <v>4</v>
      </c>
      <c r="N2141" t="s">
        <v>979</v>
      </c>
      <c r="O2141" s="1">
        <v>42102</v>
      </c>
      <c r="P2141" t="s">
        <v>8873</v>
      </c>
      <c r="Q2141" s="1">
        <v>42102</v>
      </c>
      <c r="R2141" t="s">
        <v>75</v>
      </c>
      <c r="S2141" s="1">
        <v>42097</v>
      </c>
      <c r="T2141" t="s">
        <v>75</v>
      </c>
      <c r="U2141" t="s">
        <v>17</v>
      </c>
      <c r="V2141" t="s">
        <v>75</v>
      </c>
      <c r="W2141" t="s">
        <v>17</v>
      </c>
      <c r="X2141" s="1">
        <v>42097</v>
      </c>
      <c r="Y2141" t="s">
        <v>75</v>
      </c>
      <c r="Z2141" t="s">
        <v>75</v>
      </c>
      <c r="AA2141" t="s">
        <v>75</v>
      </c>
      <c r="AB2141" t="s">
        <v>75</v>
      </c>
      <c r="AC2141" t="s">
        <v>75</v>
      </c>
      <c r="AD2141" s="1">
        <v>40606</v>
      </c>
      <c r="AE2141" s="1">
        <v>40702</v>
      </c>
      <c r="AF2141" s="1"/>
      <c r="AG2141">
        <v>3</v>
      </c>
      <c r="AH2141" s="1">
        <v>40669</v>
      </c>
      <c r="AI2141" s="1">
        <v>40735</v>
      </c>
      <c r="AJ2141" s="1"/>
      <c r="AK2141" s="1">
        <v>42103</v>
      </c>
      <c r="AL2141" s="1">
        <v>42104</v>
      </c>
      <c r="AM2141" s="1"/>
      <c r="AN2141" s="1"/>
      <c r="AO2141" t="s">
        <v>75</v>
      </c>
      <c r="AP2141" t="s">
        <v>17</v>
      </c>
      <c r="AQ2141" t="s">
        <v>17</v>
      </c>
      <c r="AR2141" t="s">
        <v>17</v>
      </c>
      <c r="AS2141" s="1">
        <v>42135</v>
      </c>
      <c r="AT2141" t="s">
        <v>18</v>
      </c>
      <c r="AU2141" s="1">
        <v>42135</v>
      </c>
      <c r="AV2141" t="s">
        <v>17</v>
      </c>
      <c r="AW2141" t="s">
        <v>17</v>
      </c>
      <c r="AX2141" t="s">
        <v>17</v>
      </c>
      <c r="AY2141" s="1">
        <v>42135</v>
      </c>
      <c r="AZ2141" t="s">
        <v>17</v>
      </c>
      <c r="BA2141" t="s">
        <v>17</v>
      </c>
      <c r="BB2141" t="s">
        <v>17</v>
      </c>
      <c r="BC2141" s="1">
        <v>42135</v>
      </c>
      <c r="BD2141" s="1">
        <v>42122</v>
      </c>
      <c r="BE2141" t="s">
        <v>17</v>
      </c>
      <c r="BF2141" t="s">
        <v>17</v>
      </c>
      <c r="BG2141" t="s">
        <v>17</v>
      </c>
      <c r="BH2141" t="s">
        <v>1004</v>
      </c>
      <c r="BI2141" t="s">
        <v>17</v>
      </c>
      <c r="BJ2141" s="1"/>
      <c r="BK2141" t="b">
        <v>0</v>
      </c>
      <c r="BL2141" t="b">
        <v>0</v>
      </c>
      <c r="BN2141" t="s">
        <v>85</v>
      </c>
      <c r="BO2141" t="b">
        <v>0</v>
      </c>
      <c r="BP2141" t="b">
        <v>0</v>
      </c>
      <c r="BQ2141">
        <v>2183</v>
      </c>
      <c r="BR2141">
        <v>1</v>
      </c>
    </row>
    <row r="2142" spans="1:70" x14ac:dyDescent="0.25">
      <c r="A2142" t="s">
        <v>13739</v>
      </c>
      <c r="B2142" s="1"/>
      <c r="C2142" t="s">
        <v>452</v>
      </c>
      <c r="D2142" t="s">
        <v>35</v>
      </c>
      <c r="E2142" t="s">
        <v>13740</v>
      </c>
      <c r="F2142" t="s">
        <v>13741</v>
      </c>
      <c r="I2142" t="s">
        <v>13742</v>
      </c>
      <c r="J2142" s="1">
        <v>42211</v>
      </c>
      <c r="K2142" t="s">
        <v>13743</v>
      </c>
      <c r="L2142">
        <v>9</v>
      </c>
      <c r="M2142">
        <v>8</v>
      </c>
      <c r="N2142" t="s">
        <v>1011</v>
      </c>
      <c r="O2142" s="1">
        <v>42102</v>
      </c>
      <c r="P2142" t="s">
        <v>4637</v>
      </c>
      <c r="Q2142" s="1">
        <v>42103</v>
      </c>
      <c r="R2142" t="s">
        <v>75</v>
      </c>
      <c r="S2142" s="1">
        <v>42100</v>
      </c>
      <c r="T2142" t="s">
        <v>75</v>
      </c>
      <c r="U2142" t="s">
        <v>75</v>
      </c>
      <c r="V2142" t="s">
        <v>75</v>
      </c>
      <c r="W2142" t="s">
        <v>75</v>
      </c>
      <c r="X2142" s="1">
        <v>42095</v>
      </c>
      <c r="Y2142" t="s">
        <v>75</v>
      </c>
      <c r="Z2142" t="s">
        <v>75</v>
      </c>
      <c r="AA2142" t="s">
        <v>75</v>
      </c>
      <c r="AB2142" t="s">
        <v>17</v>
      </c>
      <c r="AC2142" t="s">
        <v>75</v>
      </c>
      <c r="AD2142" s="1"/>
      <c r="AE2142" s="1"/>
      <c r="AF2142" s="1"/>
      <c r="AG2142">
        <v>99</v>
      </c>
      <c r="AH2142" s="1"/>
      <c r="AI2142" s="1"/>
      <c r="AJ2142" s="1"/>
      <c r="AK2142" s="1">
        <v>42102</v>
      </c>
      <c r="AL2142" s="1">
        <v>42103</v>
      </c>
      <c r="AM2142" s="1"/>
      <c r="AN2142" s="1"/>
      <c r="AO2142" t="s">
        <v>75</v>
      </c>
      <c r="AP2142" t="s">
        <v>17</v>
      </c>
      <c r="AQ2142" t="s">
        <v>17</v>
      </c>
      <c r="AR2142" t="s">
        <v>17</v>
      </c>
      <c r="AS2142" s="1">
        <v>42135</v>
      </c>
      <c r="AT2142" t="s">
        <v>18</v>
      </c>
      <c r="AU2142" s="1">
        <v>42135</v>
      </c>
      <c r="AV2142" t="s">
        <v>17</v>
      </c>
      <c r="AW2142" t="s">
        <v>17</v>
      </c>
      <c r="AX2142" t="s">
        <v>17</v>
      </c>
      <c r="AY2142" s="1">
        <v>42135</v>
      </c>
      <c r="AZ2142" t="s">
        <v>17</v>
      </c>
      <c r="BA2142" t="s">
        <v>17</v>
      </c>
      <c r="BB2142" t="s">
        <v>17</v>
      </c>
      <c r="BC2142" s="1">
        <v>42135</v>
      </c>
      <c r="BD2142" s="1">
        <v>42122</v>
      </c>
      <c r="BE2142" t="s">
        <v>17</v>
      </c>
      <c r="BF2142" t="s">
        <v>17</v>
      </c>
      <c r="BG2142" t="s">
        <v>17</v>
      </c>
      <c r="BH2142" t="s">
        <v>1004</v>
      </c>
      <c r="BI2142" t="s">
        <v>17</v>
      </c>
      <c r="BJ2142" s="1">
        <v>42186</v>
      </c>
      <c r="BK2142" t="b">
        <v>0</v>
      </c>
      <c r="BL2142" t="b">
        <v>0</v>
      </c>
      <c r="BM2142" t="s">
        <v>75</v>
      </c>
      <c r="BN2142" t="s">
        <v>85</v>
      </c>
      <c r="BO2142" t="b">
        <v>0</v>
      </c>
      <c r="BP2142" t="b">
        <v>0</v>
      </c>
      <c r="BQ2142">
        <v>2184</v>
      </c>
      <c r="BR2142">
        <v>1</v>
      </c>
    </row>
    <row r="2143" spans="1:70" x14ac:dyDescent="0.25">
      <c r="A2143" t="s">
        <v>13744</v>
      </c>
      <c r="B2143" s="1"/>
      <c r="C2143" t="s">
        <v>220</v>
      </c>
      <c r="D2143" t="s">
        <v>35</v>
      </c>
      <c r="E2143" t="s">
        <v>13745</v>
      </c>
      <c r="F2143" t="s">
        <v>13746</v>
      </c>
      <c r="I2143" t="s">
        <v>13747</v>
      </c>
      <c r="J2143" s="1">
        <v>40596</v>
      </c>
      <c r="K2143" t="s">
        <v>13748</v>
      </c>
      <c r="L2143">
        <v>5</v>
      </c>
      <c r="N2143" t="s">
        <v>1011</v>
      </c>
      <c r="O2143" s="1">
        <v>42081</v>
      </c>
      <c r="P2143" t="s">
        <v>13749</v>
      </c>
      <c r="Q2143" s="1">
        <v>42083</v>
      </c>
      <c r="R2143" t="s">
        <v>17</v>
      </c>
      <c r="S2143" s="1"/>
      <c r="T2143" t="s">
        <v>75</v>
      </c>
      <c r="U2143" t="s">
        <v>17</v>
      </c>
      <c r="V2143" t="s">
        <v>17</v>
      </c>
      <c r="W2143" t="s">
        <v>75</v>
      </c>
      <c r="X2143" s="1">
        <v>42074</v>
      </c>
      <c r="Y2143" t="s">
        <v>75</v>
      </c>
      <c r="Z2143" t="s">
        <v>75</v>
      </c>
      <c r="AA2143" t="s">
        <v>75</v>
      </c>
      <c r="AB2143" t="s">
        <v>17</v>
      </c>
      <c r="AC2143" t="s">
        <v>75</v>
      </c>
      <c r="AD2143" s="1"/>
      <c r="AE2143" s="1"/>
      <c r="AF2143" s="1"/>
      <c r="AG2143">
        <v>99</v>
      </c>
      <c r="AH2143" s="1"/>
      <c r="AI2143" s="1"/>
      <c r="AJ2143" s="1"/>
      <c r="AK2143" s="1">
        <v>42083</v>
      </c>
      <c r="AL2143" s="1">
        <v>42084</v>
      </c>
      <c r="AM2143" s="1"/>
      <c r="AN2143" s="1"/>
      <c r="AO2143" t="s">
        <v>75</v>
      </c>
      <c r="AP2143" t="s">
        <v>17</v>
      </c>
      <c r="AQ2143" t="s">
        <v>17</v>
      </c>
      <c r="AR2143" t="s">
        <v>17</v>
      </c>
      <c r="AS2143" s="1">
        <v>42135</v>
      </c>
      <c r="AT2143" t="s">
        <v>18</v>
      </c>
      <c r="AU2143" s="1">
        <v>42135</v>
      </c>
      <c r="AV2143" t="s">
        <v>17</v>
      </c>
      <c r="AW2143" t="s">
        <v>17</v>
      </c>
      <c r="AX2143" t="s">
        <v>17</v>
      </c>
      <c r="AY2143" s="1">
        <v>42135</v>
      </c>
      <c r="AZ2143" t="s">
        <v>17</v>
      </c>
      <c r="BA2143" t="s">
        <v>17</v>
      </c>
      <c r="BB2143" t="s">
        <v>17</v>
      </c>
      <c r="BC2143" s="1">
        <v>42135</v>
      </c>
      <c r="BD2143" s="1">
        <v>42122</v>
      </c>
      <c r="BE2143" t="s">
        <v>17</v>
      </c>
      <c r="BF2143" t="s">
        <v>17</v>
      </c>
      <c r="BG2143" t="s">
        <v>17</v>
      </c>
      <c r="BH2143" t="s">
        <v>1004</v>
      </c>
      <c r="BI2143" t="s">
        <v>17</v>
      </c>
      <c r="BJ2143" s="1"/>
      <c r="BK2143" t="b">
        <v>0</v>
      </c>
      <c r="BL2143" t="b">
        <v>0</v>
      </c>
      <c r="BN2143" t="s">
        <v>85</v>
      </c>
      <c r="BO2143" t="b">
        <v>0</v>
      </c>
      <c r="BP2143" t="b">
        <v>0</v>
      </c>
      <c r="BQ2143">
        <v>2185</v>
      </c>
      <c r="BR2143">
        <v>1</v>
      </c>
    </row>
    <row r="2144" spans="1:70" x14ac:dyDescent="0.25">
      <c r="A2144" t="s">
        <v>13750</v>
      </c>
      <c r="B2144" s="1"/>
      <c r="C2144" t="s">
        <v>32</v>
      </c>
      <c r="D2144" t="s">
        <v>32</v>
      </c>
      <c r="E2144" t="s">
        <v>7592</v>
      </c>
      <c r="F2144" t="s">
        <v>13751</v>
      </c>
      <c r="I2144" t="s">
        <v>13752</v>
      </c>
      <c r="J2144" s="1">
        <v>36991</v>
      </c>
      <c r="K2144" t="s">
        <v>13753</v>
      </c>
      <c r="L2144">
        <v>1</v>
      </c>
      <c r="M2144">
        <v>2</v>
      </c>
      <c r="N2144" t="s">
        <v>1011</v>
      </c>
      <c r="O2144" s="1">
        <v>42075</v>
      </c>
      <c r="P2144" t="s">
        <v>4637</v>
      </c>
      <c r="Q2144" s="1">
        <v>42081</v>
      </c>
      <c r="R2144" t="s">
        <v>17</v>
      </c>
      <c r="S2144" s="1"/>
      <c r="T2144" t="s">
        <v>75</v>
      </c>
      <c r="U2144" t="s">
        <v>17</v>
      </c>
      <c r="V2144" t="s">
        <v>17</v>
      </c>
      <c r="W2144" t="s">
        <v>75</v>
      </c>
      <c r="X2144" s="1">
        <v>42081</v>
      </c>
      <c r="Y2144" t="s">
        <v>75</v>
      </c>
      <c r="Z2144" t="s">
        <v>75</v>
      </c>
      <c r="AA2144" t="s">
        <v>75</v>
      </c>
      <c r="AB2144" t="s">
        <v>75</v>
      </c>
      <c r="AC2144" t="s">
        <v>75</v>
      </c>
      <c r="AD2144" s="1"/>
      <c r="AE2144" s="1"/>
      <c r="AF2144" s="1"/>
      <c r="AG2144">
        <v>99</v>
      </c>
      <c r="AH2144" s="1"/>
      <c r="AI2144" s="1"/>
      <c r="AJ2144" s="1"/>
      <c r="AK2144" s="1">
        <v>42088</v>
      </c>
      <c r="AL2144" s="1">
        <v>42089</v>
      </c>
      <c r="AM2144" s="1">
        <v>42121</v>
      </c>
      <c r="AN2144" s="1">
        <v>42122</v>
      </c>
      <c r="AO2144" t="s">
        <v>75</v>
      </c>
      <c r="AP2144" t="s">
        <v>17</v>
      </c>
      <c r="AQ2144" t="s">
        <v>17</v>
      </c>
      <c r="AR2144" t="s">
        <v>17</v>
      </c>
      <c r="AS2144" s="1">
        <v>42135</v>
      </c>
      <c r="AT2144" t="s">
        <v>18</v>
      </c>
      <c r="AU2144" s="1">
        <v>42135</v>
      </c>
      <c r="AV2144" t="s">
        <v>17</v>
      </c>
      <c r="AW2144" t="s">
        <v>17</v>
      </c>
      <c r="AX2144" t="s">
        <v>17</v>
      </c>
      <c r="AY2144" s="1">
        <v>42135</v>
      </c>
      <c r="AZ2144" t="s">
        <v>17</v>
      </c>
      <c r="BA2144" t="s">
        <v>17</v>
      </c>
      <c r="BB2144" t="s">
        <v>17</v>
      </c>
      <c r="BC2144" s="1">
        <v>42135</v>
      </c>
      <c r="BD2144" s="1">
        <v>42122</v>
      </c>
      <c r="BE2144" t="s">
        <v>17</v>
      </c>
      <c r="BF2144" t="s">
        <v>17</v>
      </c>
      <c r="BG2144" t="s">
        <v>17</v>
      </c>
      <c r="BH2144" t="s">
        <v>1004</v>
      </c>
      <c r="BI2144" t="s">
        <v>17</v>
      </c>
      <c r="BJ2144" s="1"/>
      <c r="BK2144" t="b">
        <v>0</v>
      </c>
      <c r="BL2144" t="b">
        <v>0</v>
      </c>
      <c r="BN2144" t="s">
        <v>85</v>
      </c>
      <c r="BO2144" t="b">
        <v>0</v>
      </c>
      <c r="BP2144" t="b">
        <v>0</v>
      </c>
      <c r="BQ2144">
        <v>2186</v>
      </c>
      <c r="BR2144">
        <v>1</v>
      </c>
    </row>
    <row r="2145" spans="1:70" x14ac:dyDescent="0.25">
      <c r="A2145" t="s">
        <v>13754</v>
      </c>
      <c r="B2145" s="1"/>
      <c r="C2145" t="s">
        <v>3857</v>
      </c>
      <c r="D2145" t="s">
        <v>41</v>
      </c>
      <c r="E2145" t="s">
        <v>13755</v>
      </c>
      <c r="F2145" t="s">
        <v>13756</v>
      </c>
      <c r="I2145" t="s">
        <v>13757</v>
      </c>
      <c r="J2145" s="1">
        <v>37610</v>
      </c>
      <c r="K2145" t="s">
        <v>13758</v>
      </c>
      <c r="L2145">
        <v>3</v>
      </c>
      <c r="N2145" t="s">
        <v>1011</v>
      </c>
      <c r="O2145" s="1">
        <v>42095</v>
      </c>
      <c r="P2145" t="s">
        <v>13759</v>
      </c>
      <c r="Q2145" s="1"/>
      <c r="R2145" t="s">
        <v>17</v>
      </c>
      <c r="S2145" s="1"/>
      <c r="T2145" t="s">
        <v>75</v>
      </c>
      <c r="U2145" t="s">
        <v>17</v>
      </c>
      <c r="V2145" t="s">
        <v>17</v>
      </c>
      <c r="W2145" t="s">
        <v>75</v>
      </c>
      <c r="X2145" s="1">
        <v>42093</v>
      </c>
      <c r="Y2145" t="s">
        <v>75</v>
      </c>
      <c r="Z2145" t="s">
        <v>75</v>
      </c>
      <c r="AA2145" t="s">
        <v>75</v>
      </c>
      <c r="AB2145" t="s">
        <v>17</v>
      </c>
      <c r="AC2145" t="s">
        <v>75</v>
      </c>
      <c r="AD2145" s="1">
        <v>41270</v>
      </c>
      <c r="AE2145" s="1">
        <v>41449</v>
      </c>
      <c r="AF2145" s="1"/>
      <c r="AG2145">
        <v>3</v>
      </c>
      <c r="AH2145" s="1">
        <v>41353</v>
      </c>
      <c r="AI2145" s="1">
        <v>41488</v>
      </c>
      <c r="AJ2145" s="1"/>
      <c r="AK2145" s="1">
        <v>42095</v>
      </c>
      <c r="AL2145" s="1">
        <v>42096</v>
      </c>
      <c r="AM2145" s="1"/>
      <c r="AN2145" s="1"/>
      <c r="AO2145" t="s">
        <v>75</v>
      </c>
      <c r="AP2145" t="s">
        <v>17</v>
      </c>
      <c r="AQ2145" t="s">
        <v>17</v>
      </c>
      <c r="AR2145" t="s">
        <v>17</v>
      </c>
      <c r="AS2145" s="1">
        <v>42135</v>
      </c>
      <c r="AT2145" t="s">
        <v>18</v>
      </c>
      <c r="AU2145" s="1">
        <v>42135</v>
      </c>
      <c r="AV2145" t="s">
        <v>17</v>
      </c>
      <c r="AW2145" t="s">
        <v>17</v>
      </c>
      <c r="AX2145" t="s">
        <v>17</v>
      </c>
      <c r="AY2145" s="1">
        <v>42135</v>
      </c>
      <c r="AZ2145" t="s">
        <v>17</v>
      </c>
      <c r="BA2145" t="s">
        <v>17</v>
      </c>
      <c r="BB2145" t="s">
        <v>17</v>
      </c>
      <c r="BC2145" s="1">
        <v>42123</v>
      </c>
      <c r="BD2145" s="1">
        <v>42122</v>
      </c>
      <c r="BE2145" t="s">
        <v>17</v>
      </c>
      <c r="BF2145" t="s">
        <v>17</v>
      </c>
      <c r="BG2145" t="s">
        <v>17</v>
      </c>
      <c r="BH2145" t="s">
        <v>1004</v>
      </c>
      <c r="BI2145" t="s">
        <v>17</v>
      </c>
      <c r="BJ2145" s="1"/>
      <c r="BK2145" t="b">
        <v>0</v>
      </c>
      <c r="BL2145" t="b">
        <v>0</v>
      </c>
      <c r="BN2145" t="s">
        <v>85</v>
      </c>
      <c r="BO2145" t="b">
        <v>0</v>
      </c>
      <c r="BP2145" t="b">
        <v>0</v>
      </c>
      <c r="BQ2145">
        <v>2187</v>
      </c>
      <c r="BR2145">
        <v>1</v>
      </c>
    </row>
    <row r="2146" spans="1:70" x14ac:dyDescent="0.25">
      <c r="A2146" t="s">
        <v>13760</v>
      </c>
      <c r="B2146" s="1"/>
      <c r="C2146" t="s">
        <v>140</v>
      </c>
      <c r="D2146" t="s">
        <v>41</v>
      </c>
      <c r="E2146" t="s">
        <v>140</v>
      </c>
      <c r="F2146" t="s">
        <v>13761</v>
      </c>
      <c r="I2146" t="s">
        <v>13762</v>
      </c>
      <c r="J2146" s="1">
        <v>40923</v>
      </c>
      <c r="K2146" t="s">
        <v>13763</v>
      </c>
      <c r="L2146">
        <v>3</v>
      </c>
      <c r="N2146" t="s">
        <v>979</v>
      </c>
      <c r="O2146" s="1">
        <v>42104</v>
      </c>
      <c r="P2146" t="s">
        <v>13764</v>
      </c>
      <c r="Q2146" s="1"/>
      <c r="R2146" t="s">
        <v>75</v>
      </c>
      <c r="S2146" s="1">
        <v>42104</v>
      </c>
      <c r="T2146" t="s">
        <v>75</v>
      </c>
      <c r="U2146" t="s">
        <v>75</v>
      </c>
      <c r="V2146" t="s">
        <v>75</v>
      </c>
      <c r="W2146" t="s">
        <v>75</v>
      </c>
      <c r="X2146" s="1">
        <v>42102</v>
      </c>
      <c r="Y2146" t="s">
        <v>17</v>
      </c>
      <c r="Z2146" t="s">
        <v>75</v>
      </c>
      <c r="AA2146" t="s">
        <v>75</v>
      </c>
      <c r="AB2146" t="s">
        <v>17</v>
      </c>
      <c r="AC2146" t="s">
        <v>75</v>
      </c>
      <c r="AD2146" s="1">
        <v>40945</v>
      </c>
      <c r="AE2146" s="1">
        <v>41047</v>
      </c>
      <c r="AF2146" s="1"/>
      <c r="AG2146">
        <v>3</v>
      </c>
      <c r="AH2146" s="1">
        <v>40982</v>
      </c>
      <c r="AI2146" s="1">
        <v>41106</v>
      </c>
      <c r="AJ2146" s="1"/>
      <c r="AK2146" s="1">
        <v>42108</v>
      </c>
      <c r="AL2146" s="1">
        <v>42109</v>
      </c>
      <c r="AM2146" s="1"/>
      <c r="AN2146" s="1"/>
      <c r="AO2146" t="s">
        <v>75</v>
      </c>
      <c r="AP2146" t="s">
        <v>17</v>
      </c>
      <c r="AQ2146" t="s">
        <v>17</v>
      </c>
      <c r="AR2146" t="s">
        <v>17</v>
      </c>
      <c r="AS2146" s="1">
        <v>42135</v>
      </c>
      <c r="AT2146" t="s">
        <v>18</v>
      </c>
      <c r="AU2146" s="1">
        <v>42135</v>
      </c>
      <c r="AV2146" t="s">
        <v>17</v>
      </c>
      <c r="AW2146" t="s">
        <v>17</v>
      </c>
      <c r="AX2146" t="s">
        <v>17</v>
      </c>
      <c r="AY2146" s="1">
        <v>42135</v>
      </c>
      <c r="AZ2146" t="s">
        <v>17</v>
      </c>
      <c r="BA2146" t="s">
        <v>17</v>
      </c>
      <c r="BB2146" t="s">
        <v>17</v>
      </c>
      <c r="BC2146" s="1">
        <v>42135</v>
      </c>
      <c r="BD2146" s="1">
        <v>42122</v>
      </c>
      <c r="BE2146" t="s">
        <v>17</v>
      </c>
      <c r="BF2146" t="s">
        <v>17</v>
      </c>
      <c r="BG2146" t="s">
        <v>17</v>
      </c>
      <c r="BH2146" t="s">
        <v>1004</v>
      </c>
      <c r="BI2146" t="s">
        <v>17</v>
      </c>
      <c r="BJ2146" s="1"/>
      <c r="BK2146" t="b">
        <v>0</v>
      </c>
      <c r="BL2146" t="b">
        <v>0</v>
      </c>
      <c r="BN2146" t="s">
        <v>85</v>
      </c>
      <c r="BO2146" t="b">
        <v>0</v>
      </c>
      <c r="BP2146" t="b">
        <v>0</v>
      </c>
      <c r="BQ2146">
        <v>2188</v>
      </c>
      <c r="BR2146">
        <v>1</v>
      </c>
    </row>
    <row r="2147" spans="1:70" x14ac:dyDescent="0.25">
      <c r="A2147" t="s">
        <v>13765</v>
      </c>
      <c r="B2147" s="1">
        <v>42129</v>
      </c>
      <c r="C2147" t="s">
        <v>59</v>
      </c>
      <c r="D2147" t="s">
        <v>73</v>
      </c>
      <c r="E2147" t="s">
        <v>13766</v>
      </c>
      <c r="F2147" t="s">
        <v>13767</v>
      </c>
      <c r="I2147" t="s">
        <v>13768</v>
      </c>
      <c r="J2147" s="1">
        <v>40188</v>
      </c>
      <c r="K2147" t="s">
        <v>13769</v>
      </c>
      <c r="L2147">
        <v>5</v>
      </c>
      <c r="M2147">
        <v>4</v>
      </c>
      <c r="N2147" t="s">
        <v>979</v>
      </c>
      <c r="O2147" s="1">
        <v>42123</v>
      </c>
      <c r="P2147" t="s">
        <v>7586</v>
      </c>
      <c r="Q2147" s="1">
        <v>42124</v>
      </c>
      <c r="R2147" t="s">
        <v>75</v>
      </c>
      <c r="S2147" s="1">
        <v>42123</v>
      </c>
      <c r="T2147" t="s">
        <v>17</v>
      </c>
      <c r="U2147" t="s">
        <v>75</v>
      </c>
      <c r="V2147" t="s">
        <v>75</v>
      </c>
      <c r="W2147" t="s">
        <v>17</v>
      </c>
      <c r="X2147" s="1">
        <v>42113</v>
      </c>
      <c r="Y2147" t="s">
        <v>75</v>
      </c>
      <c r="Z2147" t="s">
        <v>75</v>
      </c>
      <c r="AA2147" t="s">
        <v>75</v>
      </c>
      <c r="AB2147" t="s">
        <v>75</v>
      </c>
      <c r="AC2147" t="s">
        <v>75</v>
      </c>
      <c r="AD2147" s="1">
        <v>40499</v>
      </c>
      <c r="AE2147" s="1">
        <v>40674</v>
      </c>
      <c r="AF2147" s="1"/>
      <c r="AH2147" s="1">
        <v>40632</v>
      </c>
      <c r="AI2147" s="1">
        <v>40774</v>
      </c>
      <c r="AJ2147" s="1"/>
      <c r="AK2147" s="1">
        <v>42123</v>
      </c>
      <c r="AL2147" s="1">
        <v>42124</v>
      </c>
      <c r="AM2147" s="1">
        <v>42124</v>
      </c>
      <c r="AN2147" s="1">
        <v>42130</v>
      </c>
      <c r="AO2147" t="s">
        <v>75</v>
      </c>
      <c r="AP2147" t="s">
        <v>17</v>
      </c>
      <c r="AQ2147" t="s">
        <v>17</v>
      </c>
      <c r="AR2147" t="s">
        <v>17</v>
      </c>
      <c r="AS2147" s="1"/>
      <c r="AT2147" t="s">
        <v>18</v>
      </c>
      <c r="AU2147" s="1">
        <v>42156</v>
      </c>
      <c r="AV2147" t="s">
        <v>17</v>
      </c>
      <c r="AW2147" t="s">
        <v>17</v>
      </c>
      <c r="AX2147" t="s">
        <v>17</v>
      </c>
      <c r="AY2147" s="1">
        <v>42156</v>
      </c>
      <c r="AZ2147" t="s">
        <v>17</v>
      </c>
      <c r="BA2147" t="s">
        <v>17</v>
      </c>
      <c r="BB2147" t="s">
        <v>17</v>
      </c>
      <c r="BC2147" s="1">
        <v>42156</v>
      </c>
      <c r="BD2147" s="1">
        <v>42131</v>
      </c>
      <c r="BE2147" t="s">
        <v>17</v>
      </c>
      <c r="BF2147" t="s">
        <v>17</v>
      </c>
      <c r="BG2147" t="s">
        <v>17</v>
      </c>
      <c r="BH2147" t="s">
        <v>1004</v>
      </c>
      <c r="BI2147" t="s">
        <v>17</v>
      </c>
      <c r="BJ2147" s="1"/>
      <c r="BK2147" t="b">
        <v>0</v>
      </c>
      <c r="BL2147" t="b">
        <v>0</v>
      </c>
      <c r="BN2147" t="s">
        <v>85</v>
      </c>
      <c r="BO2147" t="b">
        <v>0</v>
      </c>
      <c r="BP2147" t="b">
        <v>0</v>
      </c>
      <c r="BQ2147">
        <v>2189</v>
      </c>
      <c r="BR2147">
        <v>1</v>
      </c>
    </row>
    <row r="2148" spans="1:70" x14ac:dyDescent="0.25">
      <c r="A2148" t="s">
        <v>13770</v>
      </c>
      <c r="B2148" s="1">
        <v>42124</v>
      </c>
      <c r="C2148" t="s">
        <v>452</v>
      </c>
      <c r="D2148" t="s">
        <v>35</v>
      </c>
      <c r="E2148" t="s">
        <v>1042</v>
      </c>
      <c r="F2148" t="s">
        <v>13771</v>
      </c>
      <c r="I2148" t="s">
        <v>13772</v>
      </c>
      <c r="J2148" s="1">
        <v>41522</v>
      </c>
      <c r="K2148" t="s">
        <v>13773</v>
      </c>
      <c r="L2148">
        <v>1</v>
      </c>
      <c r="M2148">
        <v>7</v>
      </c>
      <c r="N2148" t="s">
        <v>979</v>
      </c>
      <c r="O2148" s="1">
        <v>42116</v>
      </c>
      <c r="P2148" t="s">
        <v>9767</v>
      </c>
      <c r="Q2148" s="1">
        <v>42116</v>
      </c>
      <c r="R2148" t="s">
        <v>17</v>
      </c>
      <c r="S2148" s="1"/>
      <c r="T2148" t="s">
        <v>75</v>
      </c>
      <c r="U2148" t="s">
        <v>17</v>
      </c>
      <c r="V2148" t="s">
        <v>17</v>
      </c>
      <c r="W2148" t="s">
        <v>75</v>
      </c>
      <c r="X2148" s="1">
        <v>42104</v>
      </c>
      <c r="Y2148" t="s">
        <v>17</v>
      </c>
      <c r="Z2148" t="s">
        <v>75</v>
      </c>
      <c r="AA2148" t="s">
        <v>75</v>
      </c>
      <c r="AB2148" t="s">
        <v>75</v>
      </c>
      <c r="AC2148" t="s">
        <v>75</v>
      </c>
      <c r="AD2148" s="1">
        <v>41522</v>
      </c>
      <c r="AE2148" s="1">
        <v>41617</v>
      </c>
      <c r="AF2148" s="1"/>
      <c r="AH2148" s="1">
        <v>41586</v>
      </c>
      <c r="AI2148" s="1">
        <v>41648</v>
      </c>
      <c r="AJ2148" s="1"/>
      <c r="AK2148" s="1">
        <v>42117</v>
      </c>
      <c r="AL2148" s="1">
        <v>42118</v>
      </c>
      <c r="AM2148" s="1">
        <v>42123</v>
      </c>
      <c r="AN2148" s="1">
        <v>42124</v>
      </c>
      <c r="AO2148" t="s">
        <v>75</v>
      </c>
      <c r="AP2148" t="s">
        <v>17</v>
      </c>
      <c r="AQ2148" t="s">
        <v>17</v>
      </c>
      <c r="AR2148" t="s">
        <v>17</v>
      </c>
      <c r="AS2148" s="1"/>
      <c r="AT2148" t="s">
        <v>22</v>
      </c>
      <c r="AU2148" s="1">
        <v>42156</v>
      </c>
      <c r="AV2148" t="s">
        <v>17</v>
      </c>
      <c r="AW2148" t="s">
        <v>17</v>
      </c>
      <c r="AX2148" t="s">
        <v>17</v>
      </c>
      <c r="AY2148" s="1">
        <v>42156</v>
      </c>
      <c r="AZ2148" t="s">
        <v>17</v>
      </c>
      <c r="BA2148" t="s">
        <v>17</v>
      </c>
      <c r="BB2148" t="s">
        <v>17</v>
      </c>
      <c r="BC2148" s="1">
        <v>42156</v>
      </c>
      <c r="BD2148" s="1">
        <v>42156</v>
      </c>
      <c r="BE2148" t="s">
        <v>17</v>
      </c>
      <c r="BF2148" t="s">
        <v>17</v>
      </c>
      <c r="BG2148" t="s">
        <v>17</v>
      </c>
      <c r="BH2148" t="s">
        <v>1004</v>
      </c>
      <c r="BI2148" t="s">
        <v>17</v>
      </c>
      <c r="BJ2148" s="1"/>
      <c r="BK2148" t="b">
        <v>0</v>
      </c>
      <c r="BL2148" t="b">
        <v>0</v>
      </c>
      <c r="BN2148" t="s">
        <v>85</v>
      </c>
      <c r="BO2148" t="b">
        <v>0</v>
      </c>
      <c r="BP2148" t="b">
        <v>0</v>
      </c>
      <c r="BQ2148">
        <v>2190</v>
      </c>
      <c r="BR2148">
        <v>1</v>
      </c>
    </row>
    <row r="2149" spans="1:70" x14ac:dyDescent="0.25">
      <c r="A2149" t="s">
        <v>13774</v>
      </c>
      <c r="B2149" s="1"/>
      <c r="C2149" t="s">
        <v>44</v>
      </c>
      <c r="D2149" t="s">
        <v>24</v>
      </c>
      <c r="E2149" t="s">
        <v>13775</v>
      </c>
      <c r="F2149" t="s">
        <v>13776</v>
      </c>
      <c r="I2149" t="s">
        <v>13777</v>
      </c>
      <c r="J2149" s="1">
        <v>41045</v>
      </c>
      <c r="K2149" t="s">
        <v>13778</v>
      </c>
      <c r="L2149">
        <v>2</v>
      </c>
      <c r="M2149">
        <v>11</v>
      </c>
      <c r="N2149" t="s">
        <v>979</v>
      </c>
      <c r="O2149" s="1">
        <v>42116</v>
      </c>
      <c r="P2149" t="s">
        <v>13779</v>
      </c>
      <c r="Q2149" s="1">
        <v>42116</v>
      </c>
      <c r="R2149" t="s">
        <v>17</v>
      </c>
      <c r="S2149" s="1"/>
      <c r="T2149" t="s">
        <v>75</v>
      </c>
      <c r="U2149" t="s">
        <v>17</v>
      </c>
      <c r="V2149" t="s">
        <v>17</v>
      </c>
      <c r="W2149" t="s">
        <v>75</v>
      </c>
      <c r="X2149" s="1">
        <v>42116</v>
      </c>
      <c r="Y2149" t="s">
        <v>75</v>
      </c>
      <c r="Z2149" t="s">
        <v>75</v>
      </c>
      <c r="AA2149" t="s">
        <v>75</v>
      </c>
      <c r="AB2149" t="s">
        <v>17</v>
      </c>
      <c r="AC2149" t="s">
        <v>75</v>
      </c>
      <c r="AD2149" s="1">
        <v>41045</v>
      </c>
      <c r="AE2149" s="1">
        <v>41158</v>
      </c>
      <c r="AF2149" s="1"/>
      <c r="AG2149">
        <v>3</v>
      </c>
      <c r="AH2149" s="1">
        <v>41127</v>
      </c>
      <c r="AI2149" s="1">
        <v>41191</v>
      </c>
      <c r="AJ2149" s="1"/>
      <c r="AK2149" s="1">
        <v>42116</v>
      </c>
      <c r="AL2149" s="1">
        <v>42117</v>
      </c>
      <c r="AM2149" s="1">
        <v>42116</v>
      </c>
      <c r="AN2149" s="1">
        <v>42128</v>
      </c>
      <c r="AO2149" t="s">
        <v>75</v>
      </c>
      <c r="AP2149" t="s">
        <v>17</v>
      </c>
      <c r="AQ2149" t="s">
        <v>17</v>
      </c>
      <c r="AR2149" t="s">
        <v>17</v>
      </c>
      <c r="AS2149" s="1"/>
      <c r="AT2149" t="s">
        <v>18</v>
      </c>
      <c r="AU2149" s="1">
        <v>42156</v>
      </c>
      <c r="AV2149" t="s">
        <v>17</v>
      </c>
      <c r="AW2149" t="s">
        <v>17</v>
      </c>
      <c r="AX2149" t="s">
        <v>17</v>
      </c>
      <c r="AY2149" s="1">
        <v>42156</v>
      </c>
      <c r="AZ2149" t="s">
        <v>17</v>
      </c>
      <c r="BA2149" t="s">
        <v>17</v>
      </c>
      <c r="BB2149" t="s">
        <v>17</v>
      </c>
      <c r="BC2149" s="1">
        <v>42156</v>
      </c>
      <c r="BD2149" s="1">
        <v>42156</v>
      </c>
      <c r="BE2149" t="s">
        <v>17</v>
      </c>
      <c r="BF2149" t="s">
        <v>17</v>
      </c>
      <c r="BG2149" t="s">
        <v>17</v>
      </c>
      <c r="BH2149" t="s">
        <v>1004</v>
      </c>
      <c r="BI2149" t="s">
        <v>17</v>
      </c>
      <c r="BJ2149" s="1"/>
      <c r="BK2149" t="b">
        <v>0</v>
      </c>
      <c r="BL2149" t="b">
        <v>0</v>
      </c>
      <c r="BN2149" t="s">
        <v>85</v>
      </c>
      <c r="BO2149" t="b">
        <v>0</v>
      </c>
      <c r="BP2149" t="b">
        <v>0</v>
      </c>
      <c r="BQ2149">
        <v>2191</v>
      </c>
      <c r="BR2149">
        <v>1</v>
      </c>
    </row>
    <row r="2150" spans="1:70" x14ac:dyDescent="0.25">
      <c r="A2150" t="s">
        <v>13780</v>
      </c>
      <c r="B2150" s="1">
        <v>42124</v>
      </c>
      <c r="C2150" t="s">
        <v>452</v>
      </c>
      <c r="D2150" t="s">
        <v>35</v>
      </c>
      <c r="E2150" t="s">
        <v>1042</v>
      </c>
      <c r="F2150" t="s">
        <v>13781</v>
      </c>
      <c r="I2150" t="s">
        <v>13782</v>
      </c>
      <c r="J2150" s="1">
        <v>40614</v>
      </c>
      <c r="K2150" t="s">
        <v>13783</v>
      </c>
      <c r="L2150">
        <v>4</v>
      </c>
      <c r="M2150">
        <v>1</v>
      </c>
      <c r="N2150" t="s">
        <v>979</v>
      </c>
      <c r="O2150" s="1">
        <v>42121</v>
      </c>
      <c r="P2150" t="s">
        <v>11274</v>
      </c>
      <c r="Q2150" s="1">
        <v>42121</v>
      </c>
      <c r="R2150" t="s">
        <v>75</v>
      </c>
      <c r="S2150" s="1">
        <v>42118</v>
      </c>
      <c r="T2150" t="s">
        <v>75</v>
      </c>
      <c r="U2150" t="s">
        <v>75</v>
      </c>
      <c r="V2150" t="s">
        <v>75</v>
      </c>
      <c r="W2150" t="s">
        <v>75</v>
      </c>
      <c r="X2150" s="1">
        <v>42103</v>
      </c>
      <c r="Y2150" t="s">
        <v>17</v>
      </c>
      <c r="Z2150" t="s">
        <v>75</v>
      </c>
      <c r="AA2150" t="s">
        <v>75</v>
      </c>
      <c r="AB2150" t="s">
        <v>17</v>
      </c>
      <c r="AC2150" t="s">
        <v>75</v>
      </c>
      <c r="AD2150" s="1">
        <v>40615</v>
      </c>
      <c r="AE2150" s="1">
        <v>40737</v>
      </c>
      <c r="AF2150" s="1"/>
      <c r="AG2150">
        <v>3</v>
      </c>
      <c r="AH2150" s="1">
        <v>40673</v>
      </c>
      <c r="AI2150" s="1">
        <v>40767</v>
      </c>
      <c r="AJ2150" s="1"/>
      <c r="AK2150" s="1">
        <v>42121</v>
      </c>
      <c r="AL2150" s="1">
        <v>42122</v>
      </c>
      <c r="AM2150" s="1">
        <v>42123</v>
      </c>
      <c r="AN2150" s="1">
        <v>42124</v>
      </c>
      <c r="AO2150" t="s">
        <v>75</v>
      </c>
      <c r="AP2150" t="s">
        <v>17</v>
      </c>
      <c r="AQ2150" t="s">
        <v>17</v>
      </c>
      <c r="AR2150" t="s">
        <v>17</v>
      </c>
      <c r="AS2150" s="1"/>
      <c r="AT2150" t="s">
        <v>18</v>
      </c>
      <c r="AU2150" s="1">
        <v>42156</v>
      </c>
      <c r="AV2150" t="s">
        <v>17</v>
      </c>
      <c r="AW2150" t="s">
        <v>17</v>
      </c>
      <c r="AX2150" t="s">
        <v>17</v>
      </c>
      <c r="AY2150" s="1">
        <v>42156</v>
      </c>
      <c r="AZ2150" t="s">
        <v>17</v>
      </c>
      <c r="BA2150" t="s">
        <v>17</v>
      </c>
      <c r="BB2150" t="s">
        <v>17</v>
      </c>
      <c r="BC2150" s="1">
        <v>42156</v>
      </c>
      <c r="BD2150" s="1">
        <v>42156</v>
      </c>
      <c r="BE2150" t="s">
        <v>17</v>
      </c>
      <c r="BF2150" t="s">
        <v>17</v>
      </c>
      <c r="BG2150" t="s">
        <v>17</v>
      </c>
      <c r="BH2150" t="s">
        <v>1004</v>
      </c>
      <c r="BI2150" t="s">
        <v>17</v>
      </c>
      <c r="BJ2150" s="1"/>
      <c r="BK2150" t="b">
        <v>0</v>
      </c>
      <c r="BL2150" t="b">
        <v>0</v>
      </c>
      <c r="BN2150" t="s">
        <v>85</v>
      </c>
      <c r="BO2150" t="b">
        <v>0</v>
      </c>
      <c r="BP2150" t="b">
        <v>0</v>
      </c>
      <c r="BQ2150">
        <v>2192</v>
      </c>
      <c r="BR2150">
        <v>1</v>
      </c>
    </row>
    <row r="2151" spans="1:70" x14ac:dyDescent="0.25">
      <c r="A2151" t="s">
        <v>13784</v>
      </c>
      <c r="B2151" s="1">
        <v>42124</v>
      </c>
      <c r="C2151" t="s">
        <v>67</v>
      </c>
      <c r="D2151" t="s">
        <v>35</v>
      </c>
      <c r="E2151" t="s">
        <v>13785</v>
      </c>
      <c r="F2151" t="s">
        <v>13786</v>
      </c>
      <c r="I2151" t="s">
        <v>13787</v>
      </c>
      <c r="J2151" s="1">
        <v>40882</v>
      </c>
      <c r="K2151" t="s">
        <v>13788</v>
      </c>
      <c r="L2151">
        <v>3</v>
      </c>
      <c r="M2151">
        <v>4</v>
      </c>
      <c r="N2151" t="s">
        <v>979</v>
      </c>
      <c r="O2151" s="1">
        <v>42097</v>
      </c>
      <c r="P2151" t="s">
        <v>13789</v>
      </c>
      <c r="Q2151" s="1">
        <v>42102</v>
      </c>
      <c r="R2151" t="s">
        <v>75</v>
      </c>
      <c r="S2151" s="1">
        <v>42100</v>
      </c>
      <c r="T2151" t="s">
        <v>17</v>
      </c>
      <c r="U2151" t="s">
        <v>75</v>
      </c>
      <c r="V2151" t="s">
        <v>17</v>
      </c>
      <c r="W2151" t="s">
        <v>75</v>
      </c>
      <c r="X2151" s="1">
        <v>42097</v>
      </c>
      <c r="Y2151" t="s">
        <v>75</v>
      </c>
      <c r="Z2151" t="s">
        <v>17</v>
      </c>
      <c r="AA2151" t="s">
        <v>75</v>
      </c>
      <c r="AB2151" t="s">
        <v>75</v>
      </c>
      <c r="AC2151" t="s">
        <v>75</v>
      </c>
      <c r="AD2151" s="1">
        <v>40884</v>
      </c>
      <c r="AE2151" s="1">
        <v>41036</v>
      </c>
      <c r="AF2151" s="1"/>
      <c r="AG2151">
        <v>3</v>
      </c>
      <c r="AH2151" s="1">
        <v>41007</v>
      </c>
      <c r="AI2151" s="1">
        <v>41069</v>
      </c>
      <c r="AJ2151" s="1"/>
      <c r="AK2151" s="1">
        <v>42102</v>
      </c>
      <c r="AL2151" s="1">
        <v>42103</v>
      </c>
      <c r="AM2151" s="1">
        <v>42123</v>
      </c>
      <c r="AN2151" s="1">
        <v>42124</v>
      </c>
      <c r="AO2151" t="s">
        <v>75</v>
      </c>
      <c r="AP2151" t="s">
        <v>17</v>
      </c>
      <c r="AQ2151" t="s">
        <v>17</v>
      </c>
      <c r="AR2151" t="s">
        <v>17</v>
      </c>
      <c r="AS2151" s="1"/>
      <c r="AT2151" t="s">
        <v>22</v>
      </c>
      <c r="AU2151" s="1">
        <v>42156</v>
      </c>
      <c r="AV2151" t="s">
        <v>17</v>
      </c>
      <c r="AW2151" t="s">
        <v>17</v>
      </c>
      <c r="AX2151" t="s">
        <v>17</v>
      </c>
      <c r="AY2151" s="1">
        <v>42156</v>
      </c>
      <c r="AZ2151" t="s">
        <v>17</v>
      </c>
      <c r="BA2151" t="s">
        <v>17</v>
      </c>
      <c r="BB2151" t="s">
        <v>17</v>
      </c>
      <c r="BC2151" s="1">
        <v>42156</v>
      </c>
      <c r="BD2151" s="1">
        <v>42138</v>
      </c>
      <c r="BE2151" t="s">
        <v>17</v>
      </c>
      <c r="BF2151" t="s">
        <v>17</v>
      </c>
      <c r="BG2151" t="s">
        <v>17</v>
      </c>
      <c r="BH2151" t="s">
        <v>1004</v>
      </c>
      <c r="BI2151" t="s">
        <v>17</v>
      </c>
      <c r="BJ2151" s="1">
        <v>42223</v>
      </c>
      <c r="BK2151" t="b">
        <v>0</v>
      </c>
      <c r="BL2151" t="b">
        <v>0</v>
      </c>
      <c r="BM2151" t="s">
        <v>17</v>
      </c>
      <c r="BN2151" t="s">
        <v>85</v>
      </c>
      <c r="BO2151" t="b">
        <v>0</v>
      </c>
      <c r="BP2151" t="b">
        <v>0</v>
      </c>
      <c r="BQ2151">
        <v>2193</v>
      </c>
      <c r="BR2151">
        <v>1</v>
      </c>
    </row>
    <row r="2152" spans="1:70" x14ac:dyDescent="0.25">
      <c r="A2152" t="s">
        <v>13790</v>
      </c>
      <c r="B2152" s="1"/>
      <c r="C2152" t="s">
        <v>532</v>
      </c>
      <c r="D2152" t="s">
        <v>24</v>
      </c>
      <c r="E2152" t="s">
        <v>13791</v>
      </c>
      <c r="F2152" t="s">
        <v>13792</v>
      </c>
      <c r="I2152" t="s">
        <v>13793</v>
      </c>
      <c r="J2152" s="1"/>
      <c r="K2152" t="s">
        <v>13794</v>
      </c>
      <c r="L2152">
        <v>6</v>
      </c>
      <c r="N2152" t="s">
        <v>979</v>
      </c>
      <c r="O2152" s="1">
        <v>42122</v>
      </c>
      <c r="P2152" t="s">
        <v>13795</v>
      </c>
      <c r="Q2152" s="1">
        <v>42123</v>
      </c>
      <c r="R2152" t="s">
        <v>75</v>
      </c>
      <c r="S2152" s="1">
        <v>42122</v>
      </c>
      <c r="T2152" t="s">
        <v>75</v>
      </c>
      <c r="U2152" t="s">
        <v>75</v>
      </c>
      <c r="V2152" t="s">
        <v>75</v>
      </c>
      <c r="W2152" t="s">
        <v>75</v>
      </c>
      <c r="X2152" s="1">
        <v>42115</v>
      </c>
      <c r="Y2152" t="s">
        <v>75</v>
      </c>
      <c r="Z2152" t="s">
        <v>75</v>
      </c>
      <c r="AA2152" t="s">
        <v>75</v>
      </c>
      <c r="AB2152" t="s">
        <v>75</v>
      </c>
      <c r="AC2152" t="s">
        <v>75</v>
      </c>
      <c r="AD2152" s="1"/>
      <c r="AE2152" s="1"/>
      <c r="AF2152" s="1"/>
      <c r="AG2152">
        <v>99</v>
      </c>
      <c r="AH2152" s="1"/>
      <c r="AI2152" s="1"/>
      <c r="AJ2152" s="1"/>
      <c r="AK2152" s="1">
        <v>42129</v>
      </c>
      <c r="AL2152" s="1">
        <v>42130</v>
      </c>
      <c r="AM2152" s="1"/>
      <c r="AN2152" s="1"/>
      <c r="AO2152" t="s">
        <v>75</v>
      </c>
      <c r="AP2152" t="s">
        <v>17</v>
      </c>
      <c r="AQ2152" t="s">
        <v>17</v>
      </c>
      <c r="AR2152" t="s">
        <v>17</v>
      </c>
      <c r="AS2152" s="1"/>
      <c r="AT2152" t="s">
        <v>18</v>
      </c>
      <c r="AU2152" s="1">
        <v>42156</v>
      </c>
      <c r="AV2152" t="s">
        <v>17</v>
      </c>
      <c r="AW2152" t="s">
        <v>17</v>
      </c>
      <c r="AX2152" t="s">
        <v>17</v>
      </c>
      <c r="AY2152" s="1">
        <v>42156</v>
      </c>
      <c r="AZ2152" t="s">
        <v>17</v>
      </c>
      <c r="BA2152" t="s">
        <v>17</v>
      </c>
      <c r="BB2152" t="s">
        <v>17</v>
      </c>
      <c r="BC2152" s="1">
        <v>42156</v>
      </c>
      <c r="BD2152" s="1">
        <v>42138</v>
      </c>
      <c r="BE2152" t="s">
        <v>17</v>
      </c>
      <c r="BF2152" t="s">
        <v>17</v>
      </c>
      <c r="BG2152" t="s">
        <v>17</v>
      </c>
      <c r="BH2152" t="s">
        <v>1004</v>
      </c>
      <c r="BI2152" t="s">
        <v>17</v>
      </c>
      <c r="BJ2152" s="1">
        <v>42210</v>
      </c>
      <c r="BK2152" t="b">
        <v>0</v>
      </c>
      <c r="BL2152" t="b">
        <v>0</v>
      </c>
      <c r="BM2152" t="s">
        <v>17</v>
      </c>
      <c r="BN2152" t="s">
        <v>85</v>
      </c>
      <c r="BO2152" t="b">
        <v>0</v>
      </c>
      <c r="BP2152" t="b">
        <v>0</v>
      </c>
      <c r="BQ2152">
        <v>2194</v>
      </c>
      <c r="BR2152">
        <v>1</v>
      </c>
    </row>
    <row r="2153" spans="1:70" x14ac:dyDescent="0.25">
      <c r="A2153" t="s">
        <v>13796</v>
      </c>
      <c r="B2153" s="1">
        <v>42133</v>
      </c>
      <c r="C2153" t="s">
        <v>25</v>
      </c>
      <c r="D2153" t="s">
        <v>24</v>
      </c>
      <c r="E2153" t="s">
        <v>6003</v>
      </c>
      <c r="F2153" t="s">
        <v>13797</v>
      </c>
      <c r="I2153" t="s">
        <v>13798</v>
      </c>
      <c r="J2153" s="1">
        <v>41521</v>
      </c>
      <c r="K2153" t="s">
        <v>13799</v>
      </c>
      <c r="L2153">
        <v>1</v>
      </c>
      <c r="M2153">
        <v>8</v>
      </c>
      <c r="N2153" t="s">
        <v>979</v>
      </c>
      <c r="O2153" s="1">
        <v>42123</v>
      </c>
      <c r="P2153" t="s">
        <v>13800</v>
      </c>
      <c r="Q2153" s="1"/>
      <c r="R2153" t="s">
        <v>75</v>
      </c>
      <c r="S2153" s="1">
        <v>42123</v>
      </c>
      <c r="T2153" t="s">
        <v>75</v>
      </c>
      <c r="U2153" t="s">
        <v>17</v>
      </c>
      <c r="V2153" t="s">
        <v>17</v>
      </c>
      <c r="W2153" t="s">
        <v>75</v>
      </c>
      <c r="X2153" s="1">
        <v>42119</v>
      </c>
      <c r="Y2153" t="s">
        <v>75</v>
      </c>
      <c r="Z2153" t="s">
        <v>75</v>
      </c>
      <c r="AA2153" t="s">
        <v>75</v>
      </c>
      <c r="AB2153" t="s">
        <v>75</v>
      </c>
      <c r="AC2153" t="s">
        <v>75</v>
      </c>
      <c r="AD2153" s="1">
        <v>41526</v>
      </c>
      <c r="AE2153" s="1">
        <v>41653</v>
      </c>
      <c r="AF2153" s="1"/>
      <c r="AG2153">
        <v>4</v>
      </c>
      <c r="AH2153" s="1">
        <v>41617</v>
      </c>
      <c r="AI2153" s="1">
        <v>41680</v>
      </c>
      <c r="AJ2153" s="1"/>
      <c r="AK2153" s="1">
        <v>42132</v>
      </c>
      <c r="AL2153" s="1">
        <v>42133</v>
      </c>
      <c r="AM2153" s="1"/>
      <c r="AN2153" s="1"/>
      <c r="AO2153" t="s">
        <v>75</v>
      </c>
      <c r="AP2153" t="s">
        <v>17</v>
      </c>
      <c r="AQ2153" t="s">
        <v>17</v>
      </c>
      <c r="AR2153" t="s">
        <v>17</v>
      </c>
      <c r="AS2153" s="1"/>
      <c r="AT2153" t="s">
        <v>18</v>
      </c>
      <c r="AU2153" s="1">
        <v>42156</v>
      </c>
      <c r="AV2153" t="s">
        <v>17</v>
      </c>
      <c r="AW2153" t="s">
        <v>17</v>
      </c>
      <c r="AY2153" s="1">
        <v>42156</v>
      </c>
      <c r="AZ2153" t="s">
        <v>17</v>
      </c>
      <c r="BA2153" t="s">
        <v>17</v>
      </c>
      <c r="BB2153" t="s">
        <v>17</v>
      </c>
      <c r="BC2153" s="1">
        <v>42156</v>
      </c>
      <c r="BD2153" s="1">
        <v>42138</v>
      </c>
      <c r="BE2153" t="s">
        <v>17</v>
      </c>
      <c r="BF2153" t="s">
        <v>17</v>
      </c>
      <c r="BG2153" t="s">
        <v>17</v>
      </c>
      <c r="BH2153" t="s">
        <v>1004</v>
      </c>
      <c r="BI2153" t="s">
        <v>17</v>
      </c>
      <c r="BJ2153" s="1"/>
      <c r="BK2153" t="b">
        <v>0</v>
      </c>
      <c r="BL2153" t="b">
        <v>0</v>
      </c>
      <c r="BN2153" t="s">
        <v>85</v>
      </c>
      <c r="BO2153" t="b">
        <v>0</v>
      </c>
      <c r="BP2153" t="b">
        <v>0</v>
      </c>
      <c r="BQ2153">
        <v>2195</v>
      </c>
      <c r="BR2153">
        <v>1</v>
      </c>
    </row>
    <row r="2154" spans="1:70" x14ac:dyDescent="0.25">
      <c r="A2154" t="s">
        <v>13801</v>
      </c>
      <c r="B2154" s="1"/>
      <c r="C2154" t="s">
        <v>256</v>
      </c>
      <c r="D2154" t="s">
        <v>14</v>
      </c>
      <c r="E2154" t="s">
        <v>6778</v>
      </c>
      <c r="F2154" t="s">
        <v>13802</v>
      </c>
      <c r="G2154" t="s">
        <v>13803</v>
      </c>
      <c r="I2154" t="s">
        <v>13804</v>
      </c>
      <c r="J2154" s="1">
        <v>41718</v>
      </c>
      <c r="K2154" t="s">
        <v>13805</v>
      </c>
      <c r="N2154" t="s">
        <v>979</v>
      </c>
      <c r="O2154" s="1">
        <v>42117</v>
      </c>
      <c r="P2154" t="s">
        <v>13806</v>
      </c>
      <c r="Q2154" s="1">
        <v>42117</v>
      </c>
      <c r="R2154" t="s">
        <v>75</v>
      </c>
      <c r="S2154" s="1">
        <v>42109</v>
      </c>
      <c r="T2154" t="s">
        <v>17</v>
      </c>
      <c r="U2154" t="s">
        <v>75</v>
      </c>
      <c r="V2154" t="s">
        <v>17</v>
      </c>
      <c r="W2154" t="s">
        <v>75</v>
      </c>
      <c r="X2154" s="1">
        <v>42114</v>
      </c>
      <c r="Y2154" t="s">
        <v>75</v>
      </c>
      <c r="Z2154" t="s">
        <v>75</v>
      </c>
      <c r="AA2154" t="s">
        <v>75</v>
      </c>
      <c r="AB2154" t="s">
        <v>17</v>
      </c>
      <c r="AC2154" t="s">
        <v>75</v>
      </c>
      <c r="AD2154" s="1"/>
      <c r="AE2154" s="1"/>
      <c r="AF2154" s="1"/>
      <c r="AG2154">
        <v>99</v>
      </c>
      <c r="AH2154" s="1"/>
      <c r="AI2154" s="1"/>
      <c r="AJ2154" s="1"/>
      <c r="AK2154" s="1">
        <v>42117</v>
      </c>
      <c r="AL2154" s="1">
        <v>42118</v>
      </c>
      <c r="AM2154" s="1"/>
      <c r="AN2154" s="1"/>
      <c r="AO2154" t="s">
        <v>75</v>
      </c>
      <c r="AP2154" t="s">
        <v>75</v>
      </c>
      <c r="AQ2154" t="s">
        <v>17</v>
      </c>
      <c r="AR2154" t="s">
        <v>17</v>
      </c>
      <c r="AS2154" s="1">
        <v>42163</v>
      </c>
      <c r="AT2154" t="s">
        <v>18</v>
      </c>
      <c r="AU2154" s="1">
        <v>42163</v>
      </c>
      <c r="AV2154" t="s">
        <v>17</v>
      </c>
      <c r="AW2154" t="s">
        <v>17</v>
      </c>
      <c r="AX2154" t="s">
        <v>17</v>
      </c>
      <c r="AY2154" s="1">
        <v>42163</v>
      </c>
      <c r="AZ2154" t="s">
        <v>17</v>
      </c>
      <c r="BA2154" t="s">
        <v>17</v>
      </c>
      <c r="BB2154" t="s">
        <v>17</v>
      </c>
      <c r="BC2154" s="1">
        <v>42163</v>
      </c>
      <c r="BD2154" s="1">
        <v>42145</v>
      </c>
      <c r="BE2154" t="s">
        <v>17</v>
      </c>
      <c r="BF2154" t="s">
        <v>17</v>
      </c>
      <c r="BG2154" t="s">
        <v>17</v>
      </c>
      <c r="BH2154" t="s">
        <v>1004</v>
      </c>
      <c r="BI2154" t="s">
        <v>17</v>
      </c>
      <c r="BJ2154" s="1"/>
      <c r="BK2154" t="b">
        <v>0</v>
      </c>
      <c r="BL2154" t="b">
        <v>0</v>
      </c>
      <c r="BN2154" t="s">
        <v>85</v>
      </c>
      <c r="BO2154" t="b">
        <v>0</v>
      </c>
      <c r="BP2154" t="b">
        <v>0</v>
      </c>
      <c r="BQ2154">
        <v>2196</v>
      </c>
      <c r="BR2154">
        <v>1</v>
      </c>
    </row>
    <row r="2155" spans="1:70" x14ac:dyDescent="0.25">
      <c r="A2155" t="s">
        <v>13807</v>
      </c>
      <c r="B2155" s="1"/>
      <c r="C2155" t="s">
        <v>378</v>
      </c>
      <c r="D2155" t="s">
        <v>35</v>
      </c>
      <c r="E2155" t="s">
        <v>9909</v>
      </c>
      <c r="F2155" t="s">
        <v>13808</v>
      </c>
      <c r="I2155" t="s">
        <v>13809</v>
      </c>
      <c r="J2155" s="1">
        <v>41066</v>
      </c>
      <c r="K2155" t="s">
        <v>13810</v>
      </c>
      <c r="L2155">
        <v>2</v>
      </c>
      <c r="M2155">
        <v>3</v>
      </c>
      <c r="N2155" t="s">
        <v>979</v>
      </c>
      <c r="O2155" s="1">
        <v>42123</v>
      </c>
      <c r="P2155" t="s">
        <v>13811</v>
      </c>
      <c r="Q2155" s="1"/>
      <c r="R2155" t="s">
        <v>17</v>
      </c>
      <c r="S2155" s="1"/>
      <c r="T2155" t="s">
        <v>75</v>
      </c>
      <c r="U2155" t="s">
        <v>75</v>
      </c>
      <c r="V2155" t="s">
        <v>75</v>
      </c>
      <c r="W2155" t="s">
        <v>17</v>
      </c>
      <c r="X2155" s="1">
        <v>42088</v>
      </c>
      <c r="Y2155" t="s">
        <v>17</v>
      </c>
      <c r="Z2155" t="s">
        <v>75</v>
      </c>
      <c r="AA2155" t="s">
        <v>75</v>
      </c>
      <c r="AB2155" t="s">
        <v>17</v>
      </c>
      <c r="AC2155" t="s">
        <v>75</v>
      </c>
      <c r="AD2155" s="1">
        <v>41080</v>
      </c>
      <c r="AE2155" s="1">
        <v>41171</v>
      </c>
      <c r="AF2155" s="1"/>
      <c r="AG2155">
        <v>20</v>
      </c>
      <c r="AH2155" s="1">
        <v>41135</v>
      </c>
      <c r="AI2155" s="1">
        <v>41201</v>
      </c>
      <c r="AJ2155" s="1"/>
      <c r="AK2155" s="1">
        <v>42123</v>
      </c>
      <c r="AL2155" s="1"/>
      <c r="AM2155" s="1"/>
      <c r="AN2155" s="1"/>
      <c r="AO2155" t="s">
        <v>75</v>
      </c>
      <c r="AP2155" t="s">
        <v>17</v>
      </c>
      <c r="AQ2155" t="s">
        <v>17</v>
      </c>
      <c r="AR2155" t="s">
        <v>17</v>
      </c>
      <c r="AS2155" s="1">
        <v>42163</v>
      </c>
      <c r="AT2155" t="s">
        <v>18</v>
      </c>
      <c r="AU2155" s="1">
        <v>42163</v>
      </c>
      <c r="AV2155" t="s">
        <v>17</v>
      </c>
      <c r="AW2155" t="s">
        <v>17</v>
      </c>
      <c r="AX2155" t="s">
        <v>17</v>
      </c>
      <c r="AY2155" s="1">
        <v>42163</v>
      </c>
      <c r="AZ2155" t="s">
        <v>17</v>
      </c>
      <c r="BA2155" t="s">
        <v>17</v>
      </c>
      <c r="BB2155" t="s">
        <v>17</v>
      </c>
      <c r="BC2155" s="1">
        <v>42163</v>
      </c>
      <c r="BD2155" s="1">
        <v>42145</v>
      </c>
      <c r="BE2155" t="s">
        <v>17</v>
      </c>
      <c r="BF2155" t="s">
        <v>17</v>
      </c>
      <c r="BG2155" t="s">
        <v>17</v>
      </c>
      <c r="BH2155" t="s">
        <v>1004</v>
      </c>
      <c r="BI2155" t="s">
        <v>17</v>
      </c>
      <c r="BJ2155" s="1">
        <v>42164</v>
      </c>
      <c r="BK2155" t="b">
        <v>0</v>
      </c>
      <c r="BL2155" t="b">
        <v>0</v>
      </c>
      <c r="BM2155" t="s">
        <v>75</v>
      </c>
      <c r="BN2155" t="s">
        <v>85</v>
      </c>
      <c r="BO2155" t="b">
        <v>0</v>
      </c>
      <c r="BP2155" t="b">
        <v>0</v>
      </c>
      <c r="BQ2155">
        <v>2197</v>
      </c>
      <c r="BR2155">
        <v>1</v>
      </c>
    </row>
    <row r="2156" spans="1:70" x14ac:dyDescent="0.25">
      <c r="A2156" t="s">
        <v>13812</v>
      </c>
      <c r="B2156" s="1"/>
      <c r="C2156" t="s">
        <v>36</v>
      </c>
      <c r="D2156" t="s">
        <v>35</v>
      </c>
      <c r="E2156" t="s">
        <v>4467</v>
      </c>
      <c r="F2156" t="s">
        <v>13813</v>
      </c>
      <c r="G2156" t="s">
        <v>13814</v>
      </c>
      <c r="I2156" t="s">
        <v>13815</v>
      </c>
      <c r="J2156" s="1">
        <v>39181</v>
      </c>
      <c r="K2156" t="s">
        <v>13816</v>
      </c>
      <c r="L2156">
        <v>9</v>
      </c>
      <c r="M2156">
        <v>1</v>
      </c>
      <c r="N2156" t="s">
        <v>1011</v>
      </c>
      <c r="O2156" s="1">
        <v>42128</v>
      </c>
      <c r="P2156" t="s">
        <v>13817</v>
      </c>
      <c r="Q2156" s="1">
        <v>42129</v>
      </c>
      <c r="R2156" t="s">
        <v>17</v>
      </c>
      <c r="S2156" s="1"/>
      <c r="T2156" t="s">
        <v>75</v>
      </c>
      <c r="U2156" t="s">
        <v>17</v>
      </c>
      <c r="V2156" t="s">
        <v>17</v>
      </c>
      <c r="W2156" t="s">
        <v>75</v>
      </c>
      <c r="X2156" s="1">
        <v>42127</v>
      </c>
      <c r="Y2156" t="s">
        <v>75</v>
      </c>
      <c r="Z2156" t="s">
        <v>75</v>
      </c>
      <c r="AA2156" t="s">
        <v>75</v>
      </c>
      <c r="AB2156" t="s">
        <v>75</v>
      </c>
      <c r="AC2156" t="s">
        <v>75</v>
      </c>
      <c r="AD2156" s="1"/>
      <c r="AE2156" s="1"/>
      <c r="AF2156" s="1"/>
      <c r="AG2156">
        <v>99</v>
      </c>
      <c r="AH2156" s="1"/>
      <c r="AI2156" s="1"/>
      <c r="AJ2156" s="1"/>
      <c r="AK2156" s="1">
        <v>42129</v>
      </c>
      <c r="AL2156" s="1">
        <v>42131</v>
      </c>
      <c r="AM2156" s="1"/>
      <c r="AN2156" s="1"/>
      <c r="AO2156" t="s">
        <v>75</v>
      </c>
      <c r="AP2156" t="s">
        <v>17</v>
      </c>
      <c r="AQ2156" t="s">
        <v>17</v>
      </c>
      <c r="AR2156" t="s">
        <v>17</v>
      </c>
      <c r="AS2156" s="1">
        <v>42163</v>
      </c>
      <c r="AT2156" t="s">
        <v>18</v>
      </c>
      <c r="AU2156" s="1">
        <v>42163</v>
      </c>
      <c r="AV2156" t="s">
        <v>17</v>
      </c>
      <c r="AW2156" t="s">
        <v>17</v>
      </c>
      <c r="AX2156" t="s">
        <v>17</v>
      </c>
      <c r="AY2156" s="1">
        <v>42163</v>
      </c>
      <c r="AZ2156" t="s">
        <v>17</v>
      </c>
      <c r="BA2156" t="s">
        <v>17</v>
      </c>
      <c r="BB2156" t="s">
        <v>17</v>
      </c>
      <c r="BC2156" s="1">
        <v>42163</v>
      </c>
      <c r="BD2156" s="1">
        <v>42145</v>
      </c>
      <c r="BE2156" t="s">
        <v>17</v>
      </c>
      <c r="BF2156" t="s">
        <v>17</v>
      </c>
      <c r="BG2156" t="s">
        <v>17</v>
      </c>
      <c r="BH2156" t="s">
        <v>1004</v>
      </c>
      <c r="BI2156" t="s">
        <v>17</v>
      </c>
      <c r="BJ2156" s="1">
        <v>42196</v>
      </c>
      <c r="BK2156" t="b">
        <v>0</v>
      </c>
      <c r="BL2156" t="b">
        <v>0</v>
      </c>
      <c r="BM2156" t="s">
        <v>17</v>
      </c>
      <c r="BN2156" t="s">
        <v>85</v>
      </c>
      <c r="BO2156" t="b">
        <v>0</v>
      </c>
      <c r="BP2156" t="b">
        <v>0</v>
      </c>
      <c r="BQ2156">
        <v>2198</v>
      </c>
      <c r="BR2156">
        <v>1</v>
      </c>
    </row>
    <row r="2157" spans="1:70" x14ac:dyDescent="0.25">
      <c r="A2157" t="s">
        <v>13818</v>
      </c>
      <c r="B2157" s="1"/>
      <c r="C2157" t="s">
        <v>220</v>
      </c>
      <c r="D2157" t="s">
        <v>35</v>
      </c>
      <c r="E2157" t="s">
        <v>13819</v>
      </c>
      <c r="F2157" t="s">
        <v>13820</v>
      </c>
      <c r="G2157" t="s">
        <v>8555</v>
      </c>
      <c r="I2157" t="s">
        <v>13821</v>
      </c>
      <c r="J2157" s="1"/>
      <c r="K2157" t="s">
        <v>13822</v>
      </c>
      <c r="L2157">
        <v>9</v>
      </c>
      <c r="N2157" t="s">
        <v>1011</v>
      </c>
      <c r="O2157" s="1">
        <v>42131</v>
      </c>
      <c r="P2157" t="s">
        <v>13823</v>
      </c>
      <c r="Q2157" s="1">
        <v>42131</v>
      </c>
      <c r="R2157" t="s">
        <v>17</v>
      </c>
      <c r="S2157" s="1"/>
      <c r="T2157" t="s">
        <v>75</v>
      </c>
      <c r="U2157" t="s">
        <v>17</v>
      </c>
      <c r="V2157" t="s">
        <v>17</v>
      </c>
      <c r="W2157" t="s">
        <v>75</v>
      </c>
      <c r="X2157" s="1">
        <v>42126</v>
      </c>
      <c r="Y2157" t="s">
        <v>75</v>
      </c>
      <c r="Z2157" t="s">
        <v>75</v>
      </c>
      <c r="AA2157" t="s">
        <v>75</v>
      </c>
      <c r="AB2157" t="s">
        <v>17</v>
      </c>
      <c r="AC2157" t="s">
        <v>75</v>
      </c>
      <c r="AD2157" s="1"/>
      <c r="AE2157" s="1"/>
      <c r="AF2157" s="1"/>
      <c r="AG2157">
        <v>99</v>
      </c>
      <c r="AH2157" s="1"/>
      <c r="AI2157" s="1"/>
      <c r="AJ2157" s="1"/>
      <c r="AK2157" s="1">
        <v>42131</v>
      </c>
      <c r="AL2157" s="1">
        <v>42132</v>
      </c>
      <c r="AM2157" s="1"/>
      <c r="AN2157" s="1"/>
      <c r="AO2157" t="s">
        <v>75</v>
      </c>
      <c r="AP2157" t="s">
        <v>17</v>
      </c>
      <c r="AQ2157" t="s">
        <v>17</v>
      </c>
      <c r="AR2157" t="s">
        <v>17</v>
      </c>
      <c r="AS2157" s="1">
        <v>42163</v>
      </c>
      <c r="AT2157" t="s">
        <v>18</v>
      </c>
      <c r="AU2157" s="1">
        <v>42163</v>
      </c>
      <c r="AV2157" t="s">
        <v>17</v>
      </c>
      <c r="AW2157" t="s">
        <v>17</v>
      </c>
      <c r="AX2157" t="s">
        <v>17</v>
      </c>
      <c r="AY2157" s="1">
        <v>42163</v>
      </c>
      <c r="AZ2157" t="s">
        <v>17</v>
      </c>
      <c r="BA2157" t="s">
        <v>17</v>
      </c>
      <c r="BB2157" t="s">
        <v>17</v>
      </c>
      <c r="BC2157" s="1">
        <v>42163</v>
      </c>
      <c r="BD2157" s="1">
        <v>42145</v>
      </c>
      <c r="BE2157" t="s">
        <v>17</v>
      </c>
      <c r="BF2157" t="s">
        <v>17</v>
      </c>
      <c r="BG2157" t="s">
        <v>17</v>
      </c>
      <c r="BH2157" t="s">
        <v>1004</v>
      </c>
      <c r="BI2157" t="s">
        <v>17</v>
      </c>
      <c r="BJ2157" s="1">
        <v>42227</v>
      </c>
      <c r="BK2157" t="b">
        <v>0</v>
      </c>
      <c r="BL2157" t="b">
        <v>0</v>
      </c>
      <c r="BM2157" t="s">
        <v>17</v>
      </c>
      <c r="BN2157" t="s">
        <v>85</v>
      </c>
      <c r="BO2157" t="b">
        <v>0</v>
      </c>
      <c r="BP2157" t="b">
        <v>0</v>
      </c>
      <c r="BQ2157">
        <v>2199</v>
      </c>
      <c r="BR2157">
        <v>1</v>
      </c>
    </row>
    <row r="2158" spans="1:70" x14ac:dyDescent="0.25">
      <c r="A2158" t="s">
        <v>13824</v>
      </c>
      <c r="B2158" s="1"/>
      <c r="C2158" t="s">
        <v>210</v>
      </c>
      <c r="D2158" t="s">
        <v>74</v>
      </c>
      <c r="E2158" t="s">
        <v>13825</v>
      </c>
      <c r="F2158" t="s">
        <v>13826</v>
      </c>
      <c r="G2158" t="s">
        <v>13827</v>
      </c>
      <c r="I2158" t="s">
        <v>13828</v>
      </c>
      <c r="J2158" s="1">
        <v>41285</v>
      </c>
      <c r="K2158" t="s">
        <v>13829</v>
      </c>
      <c r="L2158">
        <v>2</v>
      </c>
      <c r="N2158" t="s">
        <v>979</v>
      </c>
      <c r="O2158" s="1">
        <v>42123</v>
      </c>
      <c r="P2158" t="s">
        <v>13830</v>
      </c>
      <c r="Q2158" s="1">
        <v>42123</v>
      </c>
      <c r="R2158" t="s">
        <v>17</v>
      </c>
      <c r="S2158" s="1"/>
      <c r="T2158" t="s">
        <v>75</v>
      </c>
      <c r="U2158" t="s">
        <v>17</v>
      </c>
      <c r="V2158" t="s">
        <v>17</v>
      </c>
      <c r="W2158" t="s">
        <v>75</v>
      </c>
      <c r="X2158" s="1">
        <v>42122</v>
      </c>
      <c r="Y2158" t="s">
        <v>75</v>
      </c>
      <c r="Z2158" t="s">
        <v>75</v>
      </c>
      <c r="AA2158" t="s">
        <v>75</v>
      </c>
      <c r="AB2158" t="s">
        <v>17</v>
      </c>
      <c r="AC2158" t="s">
        <v>75</v>
      </c>
      <c r="AD2158" s="1"/>
      <c r="AE2158" s="1"/>
      <c r="AF2158" s="1"/>
      <c r="AG2158">
        <v>99</v>
      </c>
      <c r="AH2158" s="1"/>
      <c r="AI2158" s="1"/>
      <c r="AJ2158" s="1"/>
      <c r="AK2158" s="1">
        <v>42123</v>
      </c>
      <c r="AL2158" s="1">
        <v>42124</v>
      </c>
      <c r="AM2158" s="1"/>
      <c r="AN2158" s="1"/>
      <c r="AO2158" t="s">
        <v>75</v>
      </c>
      <c r="AP2158" t="s">
        <v>17</v>
      </c>
      <c r="AQ2158" t="s">
        <v>17</v>
      </c>
      <c r="AR2158" t="s">
        <v>17</v>
      </c>
      <c r="AS2158" s="1">
        <v>42163</v>
      </c>
      <c r="AT2158" t="s">
        <v>18</v>
      </c>
      <c r="AU2158" s="1">
        <v>42163</v>
      </c>
      <c r="AV2158" t="s">
        <v>17</v>
      </c>
      <c r="AW2158" t="s">
        <v>17</v>
      </c>
      <c r="AX2158" t="s">
        <v>17</v>
      </c>
      <c r="AY2158" s="1">
        <v>42163</v>
      </c>
      <c r="AZ2158" t="s">
        <v>17</v>
      </c>
      <c r="BA2158" t="s">
        <v>17</v>
      </c>
      <c r="BB2158" t="s">
        <v>17</v>
      </c>
      <c r="BC2158" s="1">
        <v>42163</v>
      </c>
      <c r="BD2158" s="1">
        <v>42145</v>
      </c>
      <c r="BE2158" t="s">
        <v>17</v>
      </c>
      <c r="BF2158" t="s">
        <v>17</v>
      </c>
      <c r="BG2158" t="s">
        <v>17</v>
      </c>
      <c r="BH2158" t="s">
        <v>1004</v>
      </c>
      <c r="BI2158" t="s">
        <v>17</v>
      </c>
      <c r="BJ2158" s="1"/>
      <c r="BK2158" t="b">
        <v>0</v>
      </c>
      <c r="BL2158" t="b">
        <v>0</v>
      </c>
      <c r="BN2158" t="s">
        <v>85</v>
      </c>
      <c r="BO2158" t="b">
        <v>0</v>
      </c>
      <c r="BP2158" t="b">
        <v>0</v>
      </c>
      <c r="BQ2158">
        <v>2200</v>
      </c>
      <c r="BR2158">
        <v>1</v>
      </c>
    </row>
    <row r="2159" spans="1:70" x14ac:dyDescent="0.25">
      <c r="A2159" t="s">
        <v>13831</v>
      </c>
      <c r="B2159" s="1"/>
      <c r="C2159" t="s">
        <v>210</v>
      </c>
      <c r="D2159" t="s">
        <v>74</v>
      </c>
      <c r="E2159" t="s">
        <v>13825</v>
      </c>
      <c r="F2159" t="s">
        <v>13832</v>
      </c>
      <c r="G2159" t="s">
        <v>13833</v>
      </c>
      <c r="I2159" t="s">
        <v>13834</v>
      </c>
      <c r="J2159" s="1">
        <v>40924</v>
      </c>
      <c r="K2159" t="s">
        <v>13835</v>
      </c>
      <c r="L2159">
        <v>3</v>
      </c>
      <c r="N2159" t="s">
        <v>1011</v>
      </c>
      <c r="O2159" s="1">
        <v>42124</v>
      </c>
      <c r="P2159" t="s">
        <v>1550</v>
      </c>
      <c r="Q2159" s="1">
        <v>42124</v>
      </c>
      <c r="R2159" t="s">
        <v>17</v>
      </c>
      <c r="S2159" s="1"/>
      <c r="T2159" t="s">
        <v>75</v>
      </c>
      <c r="U2159" t="s">
        <v>17</v>
      </c>
      <c r="V2159" t="s">
        <v>17</v>
      </c>
      <c r="W2159" t="s">
        <v>75</v>
      </c>
      <c r="X2159" s="1">
        <v>42122</v>
      </c>
      <c r="Y2159" t="s">
        <v>75</v>
      </c>
      <c r="Z2159" t="s">
        <v>75</v>
      </c>
      <c r="AA2159" t="s">
        <v>75</v>
      </c>
      <c r="AB2159" t="s">
        <v>17</v>
      </c>
      <c r="AC2159" t="s">
        <v>75</v>
      </c>
      <c r="AD2159" s="1">
        <v>40946</v>
      </c>
      <c r="AE2159" s="1">
        <v>41018</v>
      </c>
      <c r="AF2159" s="1"/>
      <c r="AG2159">
        <v>4</v>
      </c>
      <c r="AH2159" s="1">
        <v>40987</v>
      </c>
      <c r="AI2159" s="1">
        <v>41050</v>
      </c>
      <c r="AJ2159" s="1"/>
      <c r="AK2159" s="1">
        <v>42124</v>
      </c>
      <c r="AL2159" s="1">
        <v>42125</v>
      </c>
      <c r="AM2159" s="1"/>
      <c r="AN2159" s="1"/>
      <c r="AO2159" t="s">
        <v>75</v>
      </c>
      <c r="AP2159" t="s">
        <v>17</v>
      </c>
      <c r="AQ2159" t="s">
        <v>17</v>
      </c>
      <c r="AR2159" t="s">
        <v>17</v>
      </c>
      <c r="AS2159" s="1">
        <v>42163</v>
      </c>
      <c r="AT2159" t="s">
        <v>18</v>
      </c>
      <c r="AU2159" s="1">
        <v>42163</v>
      </c>
      <c r="AV2159" t="s">
        <v>17</v>
      </c>
      <c r="AW2159" t="s">
        <v>17</v>
      </c>
      <c r="AX2159" t="s">
        <v>17</v>
      </c>
      <c r="AY2159" s="1">
        <v>42163</v>
      </c>
      <c r="AZ2159" t="s">
        <v>17</v>
      </c>
      <c r="BA2159" t="s">
        <v>17</v>
      </c>
      <c r="BB2159" t="s">
        <v>17</v>
      </c>
      <c r="BC2159" s="1">
        <v>42163</v>
      </c>
      <c r="BD2159" s="1">
        <v>42145</v>
      </c>
      <c r="BE2159" t="s">
        <v>17</v>
      </c>
      <c r="BF2159" t="s">
        <v>17</v>
      </c>
      <c r="BG2159" t="s">
        <v>17</v>
      </c>
      <c r="BH2159" t="s">
        <v>1004</v>
      </c>
      <c r="BI2159" t="s">
        <v>17</v>
      </c>
      <c r="BJ2159" s="1"/>
      <c r="BK2159" t="b">
        <v>0</v>
      </c>
      <c r="BL2159" t="b">
        <v>0</v>
      </c>
      <c r="BN2159" t="s">
        <v>85</v>
      </c>
      <c r="BO2159" t="b">
        <v>0</v>
      </c>
      <c r="BP2159" t="b">
        <v>0</v>
      </c>
      <c r="BQ2159">
        <v>2201</v>
      </c>
      <c r="BR2159">
        <v>1</v>
      </c>
    </row>
    <row r="2160" spans="1:70" x14ac:dyDescent="0.25">
      <c r="A2160" t="s">
        <v>13836</v>
      </c>
      <c r="B2160" s="1"/>
      <c r="C2160" t="s">
        <v>210</v>
      </c>
      <c r="D2160" t="s">
        <v>74</v>
      </c>
      <c r="E2160" t="s">
        <v>13837</v>
      </c>
      <c r="F2160" t="s">
        <v>13838</v>
      </c>
      <c r="G2160" t="s">
        <v>13839</v>
      </c>
      <c r="I2160" t="s">
        <v>13840</v>
      </c>
      <c r="J2160" s="1">
        <v>37173</v>
      </c>
      <c r="K2160" t="s">
        <v>13841</v>
      </c>
      <c r="L2160">
        <v>14</v>
      </c>
      <c r="N2160" t="s">
        <v>979</v>
      </c>
      <c r="O2160" s="1">
        <v>42129</v>
      </c>
      <c r="P2160" t="s">
        <v>13842</v>
      </c>
      <c r="Q2160" s="1">
        <v>42129</v>
      </c>
      <c r="R2160" t="s">
        <v>17</v>
      </c>
      <c r="S2160" s="1"/>
      <c r="T2160" t="s">
        <v>75</v>
      </c>
      <c r="U2160" t="s">
        <v>17</v>
      </c>
      <c r="V2160" t="s">
        <v>17</v>
      </c>
      <c r="W2160" t="s">
        <v>75</v>
      </c>
      <c r="X2160" s="1">
        <v>42124</v>
      </c>
      <c r="Y2160" t="s">
        <v>75</v>
      </c>
      <c r="Z2160" t="s">
        <v>75</v>
      </c>
      <c r="AA2160" t="s">
        <v>75</v>
      </c>
      <c r="AB2160" t="s">
        <v>17</v>
      </c>
      <c r="AC2160" t="s">
        <v>75</v>
      </c>
      <c r="AD2160" s="1"/>
      <c r="AE2160" s="1"/>
      <c r="AF2160" s="1"/>
      <c r="AG2160">
        <v>99</v>
      </c>
      <c r="AH2160" s="1"/>
      <c r="AI2160" s="1"/>
      <c r="AJ2160" s="1"/>
      <c r="AK2160" s="1">
        <v>42129</v>
      </c>
      <c r="AL2160" s="1">
        <v>42130</v>
      </c>
      <c r="AM2160" s="1"/>
      <c r="AN2160" s="1"/>
      <c r="AO2160" t="s">
        <v>75</v>
      </c>
      <c r="AP2160" t="s">
        <v>17</v>
      </c>
      <c r="AQ2160" t="s">
        <v>17</v>
      </c>
      <c r="AR2160" t="s">
        <v>17</v>
      </c>
      <c r="AS2160" s="1">
        <v>42163</v>
      </c>
      <c r="AT2160" t="s">
        <v>18</v>
      </c>
      <c r="AU2160" s="1">
        <v>42163</v>
      </c>
      <c r="AV2160" t="s">
        <v>17</v>
      </c>
      <c r="AW2160" t="s">
        <v>17</v>
      </c>
      <c r="AX2160" t="s">
        <v>17</v>
      </c>
      <c r="AY2160" s="1">
        <v>42163</v>
      </c>
      <c r="AZ2160" t="s">
        <v>17</v>
      </c>
      <c r="BA2160" t="s">
        <v>17</v>
      </c>
      <c r="BB2160" t="s">
        <v>17</v>
      </c>
      <c r="BC2160" s="1">
        <v>42163</v>
      </c>
      <c r="BD2160" s="1">
        <v>42145</v>
      </c>
      <c r="BE2160" t="s">
        <v>17</v>
      </c>
      <c r="BF2160" t="s">
        <v>17</v>
      </c>
      <c r="BG2160" t="s">
        <v>17</v>
      </c>
      <c r="BH2160" t="s">
        <v>1004</v>
      </c>
      <c r="BI2160" t="s">
        <v>17</v>
      </c>
      <c r="BJ2160" s="1"/>
      <c r="BK2160" t="b">
        <v>0</v>
      </c>
      <c r="BL2160" t="b">
        <v>0</v>
      </c>
      <c r="BN2160" t="s">
        <v>85</v>
      </c>
      <c r="BO2160" t="b">
        <v>0</v>
      </c>
      <c r="BP2160" t="b">
        <v>0</v>
      </c>
      <c r="BQ2160">
        <v>2202</v>
      </c>
      <c r="BR2160">
        <v>1</v>
      </c>
    </row>
    <row r="2161" spans="1:70" x14ac:dyDescent="0.25">
      <c r="A2161" t="s">
        <v>13843</v>
      </c>
      <c r="B2161" s="1"/>
      <c r="C2161" t="s">
        <v>384</v>
      </c>
      <c r="D2161" t="s">
        <v>74</v>
      </c>
      <c r="E2161" t="s">
        <v>13844</v>
      </c>
      <c r="F2161" t="s">
        <v>13845</v>
      </c>
      <c r="G2161" t="s">
        <v>3213</v>
      </c>
      <c r="I2161" t="s">
        <v>13846</v>
      </c>
      <c r="J2161" s="1">
        <v>41327</v>
      </c>
      <c r="K2161" t="s">
        <v>13847</v>
      </c>
      <c r="L2161">
        <v>2</v>
      </c>
      <c r="N2161" t="s">
        <v>1011</v>
      </c>
      <c r="O2161" s="1">
        <v>42124</v>
      </c>
      <c r="P2161" t="s">
        <v>13848</v>
      </c>
      <c r="Q2161" s="1">
        <v>42124</v>
      </c>
      <c r="R2161" t="s">
        <v>17</v>
      </c>
      <c r="S2161" s="1"/>
      <c r="T2161" t="s">
        <v>75</v>
      </c>
      <c r="U2161" t="s">
        <v>75</v>
      </c>
      <c r="V2161" t="s">
        <v>17</v>
      </c>
      <c r="W2161" t="s">
        <v>17</v>
      </c>
      <c r="X2161" s="1">
        <v>42123</v>
      </c>
      <c r="Y2161" t="s">
        <v>75</v>
      </c>
      <c r="Z2161" t="s">
        <v>75</v>
      </c>
      <c r="AA2161" t="s">
        <v>75</v>
      </c>
      <c r="AB2161" t="s">
        <v>17</v>
      </c>
      <c r="AC2161" t="s">
        <v>75</v>
      </c>
      <c r="AD2161" s="1">
        <v>41327</v>
      </c>
      <c r="AE2161" s="1">
        <v>41447</v>
      </c>
      <c r="AF2161" s="1"/>
      <c r="AG2161">
        <v>4</v>
      </c>
      <c r="AH2161" s="1">
        <v>41374</v>
      </c>
      <c r="AI2161" s="1">
        <v>41614</v>
      </c>
      <c r="AJ2161" s="1"/>
      <c r="AK2161" s="1">
        <v>42124</v>
      </c>
      <c r="AL2161" s="1">
        <v>42125</v>
      </c>
      <c r="AM2161" s="1"/>
      <c r="AN2161" s="1"/>
      <c r="AO2161" t="s">
        <v>75</v>
      </c>
      <c r="AP2161" t="s">
        <v>17</v>
      </c>
      <c r="AQ2161" t="s">
        <v>17</v>
      </c>
      <c r="AR2161" t="s">
        <v>17</v>
      </c>
      <c r="AS2161" s="1">
        <v>42163</v>
      </c>
      <c r="AT2161" t="s">
        <v>18</v>
      </c>
      <c r="AU2161" s="1">
        <v>42163</v>
      </c>
      <c r="AV2161" t="s">
        <v>17</v>
      </c>
      <c r="AW2161" t="s">
        <v>17</v>
      </c>
      <c r="AX2161" t="s">
        <v>17</v>
      </c>
      <c r="AY2161" s="1">
        <v>42163</v>
      </c>
      <c r="AZ2161" t="s">
        <v>17</v>
      </c>
      <c r="BA2161" t="s">
        <v>17</v>
      </c>
      <c r="BB2161" t="s">
        <v>17</v>
      </c>
      <c r="BC2161" s="1">
        <v>42163</v>
      </c>
      <c r="BD2161" s="1">
        <v>42145</v>
      </c>
      <c r="BE2161" t="s">
        <v>17</v>
      </c>
      <c r="BF2161" t="s">
        <v>17</v>
      </c>
      <c r="BG2161" t="s">
        <v>17</v>
      </c>
      <c r="BH2161" t="s">
        <v>1004</v>
      </c>
      <c r="BI2161" t="s">
        <v>17</v>
      </c>
      <c r="BJ2161" s="1"/>
      <c r="BK2161" t="b">
        <v>0</v>
      </c>
      <c r="BL2161" t="b">
        <v>0</v>
      </c>
      <c r="BN2161" t="s">
        <v>85</v>
      </c>
      <c r="BO2161" t="b">
        <v>0</v>
      </c>
      <c r="BP2161" t="b">
        <v>0</v>
      </c>
      <c r="BQ2161">
        <v>2203</v>
      </c>
      <c r="BR2161">
        <v>1</v>
      </c>
    </row>
    <row r="2162" spans="1:70" x14ac:dyDescent="0.25">
      <c r="A2162" t="s">
        <v>13849</v>
      </c>
      <c r="B2162" s="1"/>
      <c r="C2162" t="s">
        <v>1608</v>
      </c>
      <c r="D2162" t="s">
        <v>24</v>
      </c>
      <c r="E2162" t="s">
        <v>5575</v>
      </c>
      <c r="F2162" t="s">
        <v>13850</v>
      </c>
      <c r="G2162" t="s">
        <v>7949</v>
      </c>
      <c r="I2162" t="s">
        <v>13851</v>
      </c>
      <c r="J2162" s="1">
        <v>41762</v>
      </c>
      <c r="K2162" t="s">
        <v>13852</v>
      </c>
      <c r="L2162">
        <v>1</v>
      </c>
      <c r="M2162">
        <v>12</v>
      </c>
      <c r="N2162" t="s">
        <v>1011</v>
      </c>
      <c r="O2162" s="1">
        <v>42135</v>
      </c>
      <c r="P2162" t="s">
        <v>13853</v>
      </c>
      <c r="Q2162" s="1">
        <v>42135</v>
      </c>
      <c r="R2162" t="s">
        <v>17</v>
      </c>
      <c r="S2162" s="1"/>
      <c r="T2162" t="s">
        <v>17</v>
      </c>
      <c r="U2162" t="s">
        <v>75</v>
      </c>
      <c r="V2162" t="s">
        <v>17</v>
      </c>
      <c r="W2162" t="s">
        <v>75</v>
      </c>
      <c r="X2162" s="1">
        <v>42134</v>
      </c>
      <c r="Y2162" t="s">
        <v>17</v>
      </c>
      <c r="Z2162" t="s">
        <v>75</v>
      </c>
      <c r="AA2162" t="s">
        <v>75</v>
      </c>
      <c r="AB2162" t="s">
        <v>17</v>
      </c>
      <c r="AC2162" t="s">
        <v>75</v>
      </c>
      <c r="AD2162" s="1">
        <v>41765</v>
      </c>
      <c r="AE2162" s="1">
        <v>41855</v>
      </c>
      <c r="AF2162" s="1"/>
      <c r="AG2162">
        <v>4</v>
      </c>
      <c r="AH2162" s="1">
        <v>41823</v>
      </c>
      <c r="AI2162" s="1">
        <v>41885</v>
      </c>
      <c r="AJ2162" s="1"/>
      <c r="AK2162" s="1">
        <v>42135</v>
      </c>
      <c r="AL2162" s="1">
        <v>42136</v>
      </c>
      <c r="AM2162" s="1"/>
      <c r="AN2162" s="1"/>
      <c r="AO2162" t="s">
        <v>75</v>
      </c>
      <c r="AP2162" t="s">
        <v>17</v>
      </c>
      <c r="AQ2162" t="s">
        <v>17</v>
      </c>
      <c r="AR2162" t="s">
        <v>17</v>
      </c>
      <c r="AS2162" s="1">
        <v>42163</v>
      </c>
      <c r="AT2162" t="s">
        <v>18</v>
      </c>
      <c r="AU2162" s="1">
        <v>42163</v>
      </c>
      <c r="AV2162" t="s">
        <v>17</v>
      </c>
      <c r="AW2162" t="s">
        <v>17</v>
      </c>
      <c r="AX2162" t="s">
        <v>17</v>
      </c>
      <c r="AY2162" s="1">
        <v>42163</v>
      </c>
      <c r="AZ2162" t="s">
        <v>17</v>
      </c>
      <c r="BA2162" t="s">
        <v>17</v>
      </c>
      <c r="BB2162" t="s">
        <v>17</v>
      </c>
      <c r="BC2162" s="1">
        <v>42163</v>
      </c>
      <c r="BD2162" s="1">
        <v>42145</v>
      </c>
      <c r="BE2162" t="s">
        <v>17</v>
      </c>
      <c r="BF2162" t="s">
        <v>17</v>
      </c>
      <c r="BG2162" t="s">
        <v>17</v>
      </c>
      <c r="BH2162" t="s">
        <v>1004</v>
      </c>
      <c r="BI2162" t="s">
        <v>17</v>
      </c>
      <c r="BJ2162" s="1"/>
      <c r="BK2162" t="b">
        <v>0</v>
      </c>
      <c r="BL2162" t="b">
        <v>0</v>
      </c>
      <c r="BN2162" t="s">
        <v>85</v>
      </c>
      <c r="BO2162" t="b">
        <v>0</v>
      </c>
      <c r="BP2162" t="b">
        <v>0</v>
      </c>
      <c r="BQ2162">
        <v>2204</v>
      </c>
      <c r="BR2162">
        <v>1</v>
      </c>
    </row>
    <row r="2163" spans="1:70" x14ac:dyDescent="0.25">
      <c r="A2163" t="s">
        <v>13854</v>
      </c>
      <c r="B2163" s="1"/>
      <c r="C2163" t="s">
        <v>249</v>
      </c>
      <c r="D2163" t="s">
        <v>9</v>
      </c>
      <c r="E2163" t="s">
        <v>13855</v>
      </c>
      <c r="G2163" t="s">
        <v>13856</v>
      </c>
      <c r="I2163" t="s">
        <v>13857</v>
      </c>
      <c r="J2163" s="1">
        <v>41085</v>
      </c>
      <c r="K2163" t="s">
        <v>13858</v>
      </c>
      <c r="L2163">
        <v>2</v>
      </c>
      <c r="M2163">
        <v>10</v>
      </c>
      <c r="N2163" t="s">
        <v>979</v>
      </c>
      <c r="O2163" s="1">
        <v>42120</v>
      </c>
      <c r="P2163" t="s">
        <v>13859</v>
      </c>
      <c r="Q2163" s="1">
        <v>42120</v>
      </c>
      <c r="R2163" t="s">
        <v>17</v>
      </c>
      <c r="S2163" s="1"/>
      <c r="T2163" t="s">
        <v>75</v>
      </c>
      <c r="U2163" t="s">
        <v>75</v>
      </c>
      <c r="V2163" t="s">
        <v>75</v>
      </c>
      <c r="W2163" t="s">
        <v>75</v>
      </c>
      <c r="X2163" s="1">
        <v>42119</v>
      </c>
      <c r="Y2163" t="s">
        <v>75</v>
      </c>
      <c r="Z2163" t="s">
        <v>75</v>
      </c>
      <c r="AA2163" t="s">
        <v>75</v>
      </c>
      <c r="AB2163" t="s">
        <v>75</v>
      </c>
      <c r="AC2163" t="s">
        <v>75</v>
      </c>
      <c r="AD2163" s="1"/>
      <c r="AE2163" s="1"/>
      <c r="AF2163" s="1"/>
      <c r="AG2163">
        <v>99</v>
      </c>
      <c r="AH2163" s="1"/>
      <c r="AI2163" s="1"/>
      <c r="AJ2163" s="1"/>
      <c r="AK2163" s="1">
        <v>42120</v>
      </c>
      <c r="AL2163" s="1">
        <v>42121</v>
      </c>
      <c r="AM2163" s="1"/>
      <c r="AN2163" s="1"/>
      <c r="AO2163" t="s">
        <v>75</v>
      </c>
      <c r="AP2163" t="s">
        <v>17</v>
      </c>
      <c r="AQ2163" t="s">
        <v>17</v>
      </c>
      <c r="AR2163" t="s">
        <v>17</v>
      </c>
      <c r="AS2163" s="1">
        <v>42163</v>
      </c>
      <c r="AT2163" t="s">
        <v>18</v>
      </c>
      <c r="AU2163" s="1">
        <v>42163</v>
      </c>
      <c r="AV2163" t="s">
        <v>17</v>
      </c>
      <c r="AW2163" t="s">
        <v>17</v>
      </c>
      <c r="AX2163" t="s">
        <v>17</v>
      </c>
      <c r="AY2163" s="1">
        <v>42163</v>
      </c>
      <c r="AZ2163" t="s">
        <v>17</v>
      </c>
      <c r="BA2163" t="s">
        <v>17</v>
      </c>
      <c r="BB2163" t="s">
        <v>17</v>
      </c>
      <c r="BC2163" s="1">
        <v>42163</v>
      </c>
      <c r="BD2163" s="1">
        <v>42145</v>
      </c>
      <c r="BE2163" t="s">
        <v>17</v>
      </c>
      <c r="BF2163" t="s">
        <v>17</v>
      </c>
      <c r="BG2163" t="s">
        <v>17</v>
      </c>
      <c r="BH2163" t="s">
        <v>1004</v>
      </c>
      <c r="BI2163" t="s">
        <v>17</v>
      </c>
      <c r="BJ2163" s="1"/>
      <c r="BK2163" t="b">
        <v>0</v>
      </c>
      <c r="BL2163" t="b">
        <v>0</v>
      </c>
      <c r="BN2163" t="s">
        <v>85</v>
      </c>
      <c r="BO2163" t="b">
        <v>0</v>
      </c>
      <c r="BP2163" t="b">
        <v>0</v>
      </c>
      <c r="BQ2163">
        <v>2205</v>
      </c>
      <c r="BR2163">
        <v>1</v>
      </c>
    </row>
    <row r="2164" spans="1:70" x14ac:dyDescent="0.25">
      <c r="A2164" t="s">
        <v>13860</v>
      </c>
      <c r="B2164" s="1"/>
      <c r="C2164" t="s">
        <v>198</v>
      </c>
      <c r="D2164" t="s">
        <v>9</v>
      </c>
      <c r="E2164" t="s">
        <v>1731</v>
      </c>
      <c r="F2164" t="s">
        <v>13861</v>
      </c>
      <c r="G2164" t="s">
        <v>2239</v>
      </c>
      <c r="I2164" t="s">
        <v>13862</v>
      </c>
      <c r="J2164" s="1">
        <v>40181</v>
      </c>
      <c r="K2164" t="s">
        <v>13863</v>
      </c>
      <c r="L2164">
        <v>5</v>
      </c>
      <c r="N2164" t="s">
        <v>979</v>
      </c>
      <c r="O2164" s="1">
        <v>42121</v>
      </c>
      <c r="P2164" t="s">
        <v>13864</v>
      </c>
      <c r="Q2164" s="1">
        <v>42121</v>
      </c>
      <c r="R2164" t="s">
        <v>17</v>
      </c>
      <c r="S2164" s="1"/>
      <c r="T2164" t="s">
        <v>75</v>
      </c>
      <c r="U2164" t="s">
        <v>17</v>
      </c>
      <c r="V2164" t="s">
        <v>75</v>
      </c>
      <c r="W2164" t="s">
        <v>75</v>
      </c>
      <c r="X2164" s="1">
        <v>42120</v>
      </c>
      <c r="Y2164" t="s">
        <v>75</v>
      </c>
      <c r="Z2164" t="s">
        <v>75</v>
      </c>
      <c r="AA2164" t="s">
        <v>75</v>
      </c>
      <c r="AB2164" t="s">
        <v>75</v>
      </c>
      <c r="AC2164" t="s">
        <v>75</v>
      </c>
      <c r="AD2164" s="1"/>
      <c r="AE2164" s="1"/>
      <c r="AF2164" s="1"/>
      <c r="AG2164">
        <v>99</v>
      </c>
      <c r="AH2164" s="1"/>
      <c r="AI2164" s="1"/>
      <c r="AJ2164" s="1"/>
      <c r="AK2164" s="1">
        <v>42122</v>
      </c>
      <c r="AL2164" s="1">
        <v>42123</v>
      </c>
      <c r="AM2164" s="1"/>
      <c r="AN2164" s="1"/>
      <c r="AO2164" t="s">
        <v>75</v>
      </c>
      <c r="AP2164" t="s">
        <v>17</v>
      </c>
      <c r="AQ2164" t="s">
        <v>17</v>
      </c>
      <c r="AR2164" t="s">
        <v>17</v>
      </c>
      <c r="AS2164" s="1">
        <v>42163</v>
      </c>
      <c r="AT2164" t="s">
        <v>18</v>
      </c>
      <c r="AU2164" s="1">
        <v>42163</v>
      </c>
      <c r="AV2164" t="s">
        <v>17</v>
      </c>
      <c r="AW2164" t="s">
        <v>17</v>
      </c>
      <c r="AX2164" t="s">
        <v>17</v>
      </c>
      <c r="AY2164" s="1">
        <v>42163</v>
      </c>
      <c r="AZ2164" t="s">
        <v>17</v>
      </c>
      <c r="BA2164" t="s">
        <v>17</v>
      </c>
      <c r="BB2164" t="s">
        <v>17</v>
      </c>
      <c r="BC2164" s="1">
        <v>42163</v>
      </c>
      <c r="BD2164" s="1">
        <v>42145</v>
      </c>
      <c r="BE2164" t="s">
        <v>17</v>
      </c>
      <c r="BF2164" t="s">
        <v>17</v>
      </c>
      <c r="BG2164" t="s">
        <v>17</v>
      </c>
      <c r="BH2164" t="s">
        <v>1004</v>
      </c>
      <c r="BI2164" t="s">
        <v>17</v>
      </c>
      <c r="BJ2164" s="1"/>
      <c r="BK2164" t="b">
        <v>0</v>
      </c>
      <c r="BL2164" t="b">
        <v>0</v>
      </c>
      <c r="BN2164" t="s">
        <v>85</v>
      </c>
      <c r="BO2164" t="b">
        <v>0</v>
      </c>
      <c r="BP2164" t="b">
        <v>0</v>
      </c>
      <c r="BQ2164">
        <v>2206</v>
      </c>
      <c r="BR2164">
        <v>1</v>
      </c>
    </row>
    <row r="2165" spans="1:70" x14ac:dyDescent="0.25">
      <c r="A2165" t="s">
        <v>13865</v>
      </c>
      <c r="B2165" s="1"/>
      <c r="C2165" t="s">
        <v>249</v>
      </c>
      <c r="D2165" t="s">
        <v>9</v>
      </c>
      <c r="E2165" t="s">
        <v>13855</v>
      </c>
      <c r="F2165" t="s">
        <v>13866</v>
      </c>
      <c r="G2165" t="s">
        <v>13867</v>
      </c>
      <c r="I2165" t="s">
        <v>13868</v>
      </c>
      <c r="J2165" s="1"/>
      <c r="K2165" t="s">
        <v>13869</v>
      </c>
      <c r="L2165">
        <v>11</v>
      </c>
      <c r="O2165" s="1">
        <v>42123</v>
      </c>
      <c r="Q2165" s="1">
        <v>42123</v>
      </c>
      <c r="R2165" t="s">
        <v>75</v>
      </c>
      <c r="S2165" s="1">
        <v>42104</v>
      </c>
      <c r="T2165" t="s">
        <v>75</v>
      </c>
      <c r="U2165" t="s">
        <v>75</v>
      </c>
      <c r="V2165" t="s">
        <v>17</v>
      </c>
      <c r="W2165" t="s">
        <v>17</v>
      </c>
      <c r="X2165" s="1">
        <v>42122</v>
      </c>
      <c r="Y2165" t="s">
        <v>75</v>
      </c>
      <c r="Z2165" t="s">
        <v>75</v>
      </c>
      <c r="AA2165" t="s">
        <v>75</v>
      </c>
      <c r="AB2165" t="s">
        <v>17</v>
      </c>
      <c r="AC2165" t="s">
        <v>75</v>
      </c>
      <c r="AD2165" s="1"/>
      <c r="AE2165" s="1"/>
      <c r="AF2165" s="1"/>
      <c r="AH2165" s="1"/>
      <c r="AI2165" s="1"/>
      <c r="AJ2165" s="1"/>
      <c r="AK2165" s="1">
        <v>42123</v>
      </c>
      <c r="AL2165" s="1">
        <v>42124</v>
      </c>
      <c r="AM2165" s="1"/>
      <c r="AN2165" s="1"/>
      <c r="AO2165" t="s">
        <v>75</v>
      </c>
      <c r="AP2165" t="s">
        <v>17</v>
      </c>
      <c r="AQ2165" t="s">
        <v>17</v>
      </c>
      <c r="AR2165" t="s">
        <v>17</v>
      </c>
      <c r="AS2165" s="1">
        <v>42163</v>
      </c>
      <c r="AT2165" t="s">
        <v>18</v>
      </c>
      <c r="AU2165" s="1">
        <v>42163</v>
      </c>
      <c r="AV2165" t="s">
        <v>17</v>
      </c>
      <c r="AW2165" t="s">
        <v>17</v>
      </c>
      <c r="AX2165" t="s">
        <v>17</v>
      </c>
      <c r="AY2165" s="1">
        <v>42163</v>
      </c>
      <c r="AZ2165" t="s">
        <v>17</v>
      </c>
      <c r="BA2165" t="s">
        <v>17</v>
      </c>
      <c r="BB2165" t="s">
        <v>17</v>
      </c>
      <c r="BC2165" s="1">
        <v>42163</v>
      </c>
      <c r="BD2165" s="1">
        <v>42145</v>
      </c>
      <c r="BE2165" t="s">
        <v>17</v>
      </c>
      <c r="BF2165" t="s">
        <v>17</v>
      </c>
      <c r="BG2165" t="s">
        <v>17</v>
      </c>
      <c r="BH2165" t="s">
        <v>1004</v>
      </c>
      <c r="BI2165" t="s">
        <v>17</v>
      </c>
      <c r="BJ2165" s="1"/>
      <c r="BK2165" t="b">
        <v>0</v>
      </c>
      <c r="BL2165" t="b">
        <v>0</v>
      </c>
      <c r="BN2165" t="s">
        <v>85</v>
      </c>
      <c r="BO2165" t="b">
        <v>0</v>
      </c>
      <c r="BP2165" t="b">
        <v>0</v>
      </c>
      <c r="BQ2165">
        <v>2207</v>
      </c>
      <c r="BR2165">
        <v>1</v>
      </c>
    </row>
    <row r="2166" spans="1:70" x14ac:dyDescent="0.25">
      <c r="A2166" t="s">
        <v>13870</v>
      </c>
      <c r="B2166" s="1"/>
      <c r="C2166" t="s">
        <v>185</v>
      </c>
      <c r="D2166" t="s">
        <v>9</v>
      </c>
      <c r="E2166" t="s">
        <v>1731</v>
      </c>
      <c r="F2166" t="s">
        <v>13871</v>
      </c>
      <c r="G2166" t="s">
        <v>13872</v>
      </c>
      <c r="I2166" t="s">
        <v>13873</v>
      </c>
      <c r="J2166" s="1">
        <v>41456</v>
      </c>
      <c r="K2166" t="s">
        <v>13874</v>
      </c>
      <c r="L2166">
        <v>1</v>
      </c>
      <c r="M2166">
        <v>9</v>
      </c>
      <c r="N2166" t="s">
        <v>979</v>
      </c>
      <c r="O2166" s="1">
        <v>42119</v>
      </c>
      <c r="P2166" t="s">
        <v>13875</v>
      </c>
      <c r="Q2166" s="1">
        <v>42119</v>
      </c>
      <c r="R2166" t="s">
        <v>17</v>
      </c>
      <c r="S2166" s="1"/>
      <c r="T2166" t="s">
        <v>75</v>
      </c>
      <c r="U2166" t="s">
        <v>17</v>
      </c>
      <c r="V2166" t="s">
        <v>17</v>
      </c>
      <c r="W2166" t="s">
        <v>75</v>
      </c>
      <c r="X2166" s="1">
        <v>42117</v>
      </c>
      <c r="Y2166" t="s">
        <v>75</v>
      </c>
      <c r="Z2166" t="s">
        <v>75</v>
      </c>
      <c r="AA2166" t="s">
        <v>75</v>
      </c>
      <c r="AB2166" t="s">
        <v>17</v>
      </c>
      <c r="AC2166" t="s">
        <v>75</v>
      </c>
      <c r="AD2166" s="1"/>
      <c r="AE2166" s="1"/>
      <c r="AF2166" s="1"/>
      <c r="AG2166">
        <v>99</v>
      </c>
      <c r="AH2166" s="1"/>
      <c r="AI2166" s="1"/>
      <c r="AJ2166" s="1"/>
      <c r="AK2166" s="1">
        <v>42119</v>
      </c>
      <c r="AL2166" s="1">
        <v>42120</v>
      </c>
      <c r="AM2166" s="1"/>
      <c r="AN2166" s="1"/>
      <c r="AO2166" t="s">
        <v>75</v>
      </c>
      <c r="AP2166" t="s">
        <v>17</v>
      </c>
      <c r="AQ2166" t="s">
        <v>17</v>
      </c>
      <c r="AR2166" t="s">
        <v>17</v>
      </c>
      <c r="AS2166" s="1">
        <v>42163</v>
      </c>
      <c r="AT2166" t="s">
        <v>18</v>
      </c>
      <c r="AU2166" s="1">
        <v>42163</v>
      </c>
      <c r="AV2166" t="s">
        <v>17</v>
      </c>
      <c r="AW2166" t="s">
        <v>17</v>
      </c>
      <c r="AX2166" t="s">
        <v>17</v>
      </c>
      <c r="AY2166" s="1">
        <v>42163</v>
      </c>
      <c r="AZ2166" t="s">
        <v>17</v>
      </c>
      <c r="BA2166" t="s">
        <v>17</v>
      </c>
      <c r="BB2166" t="s">
        <v>17</v>
      </c>
      <c r="BC2166" s="1">
        <v>42163</v>
      </c>
      <c r="BD2166" s="1">
        <v>42145</v>
      </c>
      <c r="BE2166" t="s">
        <v>17</v>
      </c>
      <c r="BF2166" t="s">
        <v>17</v>
      </c>
      <c r="BG2166" t="s">
        <v>17</v>
      </c>
      <c r="BH2166" t="s">
        <v>1004</v>
      </c>
      <c r="BI2166" t="s">
        <v>17</v>
      </c>
      <c r="BJ2166" s="1"/>
      <c r="BK2166" t="b">
        <v>0</v>
      </c>
      <c r="BL2166" t="b">
        <v>0</v>
      </c>
      <c r="BN2166" t="s">
        <v>85</v>
      </c>
      <c r="BO2166" t="b">
        <v>0</v>
      </c>
      <c r="BP2166" t="b">
        <v>0</v>
      </c>
      <c r="BQ2166">
        <v>2208</v>
      </c>
      <c r="BR2166">
        <v>1</v>
      </c>
    </row>
    <row r="2167" spans="1:70" x14ac:dyDescent="0.25">
      <c r="A2167" t="s">
        <v>13876</v>
      </c>
      <c r="B2167" s="1">
        <v>42144</v>
      </c>
      <c r="C2167" t="s">
        <v>644</v>
      </c>
      <c r="D2167" t="s">
        <v>74</v>
      </c>
      <c r="E2167" t="s">
        <v>1570</v>
      </c>
      <c r="F2167" t="s">
        <v>13877</v>
      </c>
      <c r="G2167" t="s">
        <v>13878</v>
      </c>
      <c r="I2167" t="s">
        <v>13879</v>
      </c>
      <c r="J2167" s="1"/>
      <c r="K2167" t="s">
        <v>13880</v>
      </c>
      <c r="L2167">
        <v>12</v>
      </c>
      <c r="N2167" t="s">
        <v>979</v>
      </c>
      <c r="O2167" s="1">
        <v>42124</v>
      </c>
      <c r="P2167" t="s">
        <v>13881</v>
      </c>
      <c r="Q2167" s="1">
        <v>42124</v>
      </c>
      <c r="R2167" t="s">
        <v>17</v>
      </c>
      <c r="S2167" s="1"/>
      <c r="T2167" t="s">
        <v>75</v>
      </c>
      <c r="U2167" t="s">
        <v>17</v>
      </c>
      <c r="V2167" t="s">
        <v>17</v>
      </c>
      <c r="W2167" t="s">
        <v>75</v>
      </c>
      <c r="X2167" s="1">
        <v>42078</v>
      </c>
      <c r="Y2167" t="s">
        <v>75</v>
      </c>
      <c r="Z2167" t="s">
        <v>75</v>
      </c>
      <c r="AA2167" t="s">
        <v>75</v>
      </c>
      <c r="AB2167" t="s">
        <v>17</v>
      </c>
      <c r="AC2167" t="s">
        <v>75</v>
      </c>
      <c r="AD2167" s="1"/>
      <c r="AE2167" s="1"/>
      <c r="AF2167" s="1"/>
      <c r="AG2167">
        <v>99</v>
      </c>
      <c r="AH2167" s="1"/>
      <c r="AI2167" s="1"/>
      <c r="AJ2167" s="1"/>
      <c r="AK2167" s="1"/>
      <c r="AL2167" s="1"/>
      <c r="AM2167" s="1"/>
      <c r="AN2167" s="1"/>
      <c r="AS2167" s="1"/>
      <c r="AU2167" s="1"/>
      <c r="AY2167" s="1"/>
      <c r="BC2167" s="1"/>
      <c r="BD2167" s="1"/>
      <c r="BJ2167" s="1">
        <v>42185</v>
      </c>
      <c r="BK2167" t="b">
        <v>0</v>
      </c>
      <c r="BL2167" t="b">
        <v>0</v>
      </c>
      <c r="BM2167" t="s">
        <v>17</v>
      </c>
      <c r="BN2167" t="s">
        <v>85</v>
      </c>
      <c r="BO2167" t="b">
        <v>0</v>
      </c>
      <c r="BP2167" t="b">
        <v>0</v>
      </c>
      <c r="BQ2167">
        <v>2209</v>
      </c>
      <c r="BR2167">
        <v>1</v>
      </c>
    </row>
    <row r="2168" spans="1:70" x14ac:dyDescent="0.25">
      <c r="A2168" t="s">
        <v>13882</v>
      </c>
      <c r="B2168" s="1"/>
      <c r="C2168" t="s">
        <v>36</v>
      </c>
      <c r="D2168" t="s">
        <v>35</v>
      </c>
      <c r="E2168" t="s">
        <v>13883</v>
      </c>
      <c r="F2168" t="s">
        <v>13884</v>
      </c>
      <c r="I2168" t="s">
        <v>13885</v>
      </c>
      <c r="J2168" s="1">
        <v>41875</v>
      </c>
      <c r="K2168" t="s">
        <v>13886</v>
      </c>
      <c r="M2168">
        <v>7</v>
      </c>
      <c r="N2168" t="s">
        <v>1011</v>
      </c>
      <c r="O2168" s="1">
        <v>42109</v>
      </c>
      <c r="P2168" t="s">
        <v>13887</v>
      </c>
      <c r="Q2168" s="1">
        <v>42109</v>
      </c>
      <c r="R2168" t="s">
        <v>75</v>
      </c>
      <c r="S2168" s="1">
        <v>42107</v>
      </c>
      <c r="T2168" t="s">
        <v>75</v>
      </c>
      <c r="U2168" t="s">
        <v>75</v>
      </c>
      <c r="V2168" t="s">
        <v>75</v>
      </c>
      <c r="W2168" t="s">
        <v>75</v>
      </c>
      <c r="X2168" s="1">
        <v>42108</v>
      </c>
      <c r="Y2168" t="s">
        <v>75</v>
      </c>
      <c r="Z2168" t="s">
        <v>75</v>
      </c>
      <c r="AA2168" t="s">
        <v>75</v>
      </c>
      <c r="AB2168" t="s">
        <v>17</v>
      </c>
      <c r="AC2168" t="s">
        <v>75</v>
      </c>
      <c r="AD2168" s="1">
        <v>41876</v>
      </c>
      <c r="AE2168" s="1">
        <v>41995</v>
      </c>
      <c r="AF2168" s="1"/>
      <c r="AG2168">
        <v>4</v>
      </c>
      <c r="AH2168" s="1">
        <v>41953</v>
      </c>
      <c r="AI2168" s="1">
        <v>42027</v>
      </c>
      <c r="AJ2168" s="1"/>
      <c r="AK2168" s="1"/>
      <c r="AL2168" s="1"/>
      <c r="AM2168" s="1"/>
      <c r="AN2168" s="1"/>
      <c r="AS2168" s="1"/>
      <c r="AU2168" s="1"/>
      <c r="AY2168" s="1"/>
      <c r="BC2168" s="1"/>
      <c r="BD2168" s="1"/>
      <c r="BJ2168" s="1">
        <v>42165</v>
      </c>
      <c r="BK2168" t="b">
        <v>0</v>
      </c>
      <c r="BL2168" t="b">
        <v>0</v>
      </c>
      <c r="BM2168" t="s">
        <v>17</v>
      </c>
      <c r="BN2168" t="s">
        <v>85</v>
      </c>
      <c r="BO2168" t="b">
        <v>0</v>
      </c>
      <c r="BP2168" t="b">
        <v>0</v>
      </c>
      <c r="BQ2168">
        <v>2210</v>
      </c>
      <c r="BR2168">
        <v>1</v>
      </c>
    </row>
    <row r="2169" spans="1:70" x14ac:dyDescent="0.25">
      <c r="A2169" t="s">
        <v>13888</v>
      </c>
      <c r="B2169" s="1">
        <v>42129</v>
      </c>
      <c r="C2169" t="s">
        <v>734</v>
      </c>
      <c r="D2169" t="s">
        <v>29</v>
      </c>
      <c r="E2169" t="s">
        <v>13889</v>
      </c>
      <c r="F2169" t="s">
        <v>13890</v>
      </c>
      <c r="I2169" t="s">
        <v>13891</v>
      </c>
      <c r="J2169" s="1">
        <v>41954</v>
      </c>
      <c r="K2169" t="s">
        <v>13892</v>
      </c>
      <c r="M2169">
        <v>5</v>
      </c>
      <c r="N2169" t="s">
        <v>979</v>
      </c>
      <c r="O2169" s="1">
        <v>42113</v>
      </c>
      <c r="P2169" t="s">
        <v>12590</v>
      </c>
      <c r="Q2169" s="1">
        <v>42114</v>
      </c>
      <c r="R2169" t="s">
        <v>75</v>
      </c>
      <c r="S2169" s="1">
        <v>42113</v>
      </c>
      <c r="T2169" t="s">
        <v>17</v>
      </c>
      <c r="U2169" t="s">
        <v>75</v>
      </c>
      <c r="V2169" t="s">
        <v>17</v>
      </c>
      <c r="W2169" t="s">
        <v>75</v>
      </c>
      <c r="X2169" s="1">
        <v>42111</v>
      </c>
      <c r="Y2169" t="s">
        <v>75</v>
      </c>
      <c r="Z2169" t="s">
        <v>75</v>
      </c>
      <c r="AA2169" t="s">
        <v>75</v>
      </c>
      <c r="AB2169" t="s">
        <v>75</v>
      </c>
      <c r="AC2169" t="s">
        <v>75</v>
      </c>
      <c r="AD2169" s="1">
        <v>41955</v>
      </c>
      <c r="AE2169" s="1"/>
      <c r="AF2169" s="1"/>
      <c r="AG2169">
        <v>2</v>
      </c>
      <c r="AH2169" s="1">
        <v>42022</v>
      </c>
      <c r="AI2169" s="1"/>
      <c r="AJ2169" s="1"/>
      <c r="AK2169" s="1">
        <v>42114</v>
      </c>
      <c r="AL2169" s="1">
        <v>42115</v>
      </c>
      <c r="AM2169" s="1"/>
      <c r="AN2169" s="1"/>
      <c r="AP2169" t="s">
        <v>17</v>
      </c>
      <c r="AQ2169" t="s">
        <v>17</v>
      </c>
      <c r="AR2169" t="s">
        <v>17</v>
      </c>
      <c r="AS2169" s="1"/>
      <c r="AT2169" t="s">
        <v>18</v>
      </c>
      <c r="AU2169" s="1"/>
      <c r="AV2169" t="s">
        <v>17</v>
      </c>
      <c r="AW2169" t="s">
        <v>17</v>
      </c>
      <c r="AX2169" t="s">
        <v>17</v>
      </c>
      <c r="AY2169" s="1"/>
      <c r="AZ2169" t="s">
        <v>17</v>
      </c>
      <c r="BA2169" t="s">
        <v>17</v>
      </c>
      <c r="BB2169" t="s">
        <v>17</v>
      </c>
      <c r="BC2169" s="1"/>
      <c r="BD2169" s="1"/>
      <c r="BE2169" t="s">
        <v>17</v>
      </c>
      <c r="BF2169" t="s">
        <v>17</v>
      </c>
      <c r="BG2169" t="s">
        <v>17</v>
      </c>
      <c r="BH2169" t="s">
        <v>1004</v>
      </c>
      <c r="BI2169" t="s">
        <v>17</v>
      </c>
      <c r="BJ2169" s="1"/>
      <c r="BK2169" t="b">
        <v>0</v>
      </c>
      <c r="BL2169" t="b">
        <v>0</v>
      </c>
      <c r="BN2169" t="s">
        <v>85</v>
      </c>
      <c r="BO2169" t="b">
        <v>0</v>
      </c>
      <c r="BP2169" t="b">
        <v>0</v>
      </c>
      <c r="BQ2169">
        <v>2211</v>
      </c>
      <c r="BR2169">
        <v>1</v>
      </c>
    </row>
    <row r="2170" spans="1:70" x14ac:dyDescent="0.25">
      <c r="A2170" t="s">
        <v>13893</v>
      </c>
      <c r="B2170" s="1"/>
      <c r="C2170" t="s">
        <v>485</v>
      </c>
      <c r="D2170" t="s">
        <v>24</v>
      </c>
      <c r="E2170" t="s">
        <v>13894</v>
      </c>
      <c r="F2170" t="s">
        <v>13895</v>
      </c>
      <c r="I2170" t="s">
        <v>13896</v>
      </c>
      <c r="J2170" s="1">
        <v>41088</v>
      </c>
      <c r="K2170" t="s">
        <v>13897</v>
      </c>
      <c r="L2170">
        <v>2</v>
      </c>
      <c r="M2170">
        <v>7</v>
      </c>
      <c r="O2170" s="1">
        <v>42139</v>
      </c>
      <c r="P2170" t="s">
        <v>13898</v>
      </c>
      <c r="Q2170" s="1"/>
      <c r="R2170" t="s">
        <v>17</v>
      </c>
      <c r="S2170" s="1"/>
      <c r="T2170" t="s">
        <v>17</v>
      </c>
      <c r="U2170" t="s">
        <v>75</v>
      </c>
      <c r="V2170" t="s">
        <v>17</v>
      </c>
      <c r="W2170" t="s">
        <v>75</v>
      </c>
      <c r="X2170" s="1">
        <v>42138</v>
      </c>
      <c r="Y2170" t="s">
        <v>75</v>
      </c>
      <c r="Z2170" t="s">
        <v>75</v>
      </c>
      <c r="AA2170" t="s">
        <v>75</v>
      </c>
      <c r="AB2170" t="s">
        <v>17</v>
      </c>
      <c r="AC2170" t="s">
        <v>75</v>
      </c>
      <c r="AD2170" s="1">
        <v>41822</v>
      </c>
      <c r="AE2170" s="1">
        <v>41180</v>
      </c>
      <c r="AF2170" s="1">
        <v>41343</v>
      </c>
      <c r="AG2170">
        <v>5</v>
      </c>
      <c r="AH2170" s="1">
        <v>41148</v>
      </c>
      <c r="AI2170" s="1">
        <v>41191</v>
      </c>
      <c r="AJ2170" s="1"/>
      <c r="AK2170" s="1"/>
      <c r="AL2170" s="1"/>
      <c r="AM2170" s="1"/>
      <c r="AN2170" s="1"/>
      <c r="AS2170" s="1"/>
      <c r="AU2170" s="1"/>
      <c r="AY2170" s="1"/>
      <c r="BC2170" s="1"/>
      <c r="BD2170" s="1"/>
      <c r="BJ2170" s="1">
        <v>42195</v>
      </c>
      <c r="BK2170" t="b">
        <v>0</v>
      </c>
      <c r="BL2170" t="b">
        <v>0</v>
      </c>
      <c r="BM2170" t="s">
        <v>75</v>
      </c>
      <c r="BN2170" t="s">
        <v>17</v>
      </c>
      <c r="BO2170" t="b">
        <v>0</v>
      </c>
      <c r="BP2170" t="b">
        <v>0</v>
      </c>
      <c r="BQ2170">
        <v>2212</v>
      </c>
      <c r="BR2170">
        <v>1</v>
      </c>
    </row>
    <row r="2171" spans="1:70" x14ac:dyDescent="0.25">
      <c r="A2171" t="s">
        <v>13899</v>
      </c>
      <c r="B2171" s="1">
        <v>42149</v>
      </c>
      <c r="C2171" t="s">
        <v>65</v>
      </c>
      <c r="D2171" t="s">
        <v>29</v>
      </c>
      <c r="E2171" t="s">
        <v>13900</v>
      </c>
      <c r="F2171" t="s">
        <v>13901</v>
      </c>
      <c r="I2171" t="s">
        <v>13902</v>
      </c>
      <c r="J2171" s="1">
        <v>41618</v>
      </c>
      <c r="K2171" t="s">
        <v>13903</v>
      </c>
      <c r="L2171">
        <v>1</v>
      </c>
      <c r="N2171" t="s">
        <v>1011</v>
      </c>
      <c r="O2171" s="1">
        <v>42100</v>
      </c>
      <c r="P2171" t="s">
        <v>13904</v>
      </c>
      <c r="Q2171" s="1">
        <v>42101</v>
      </c>
      <c r="R2171" t="s">
        <v>17</v>
      </c>
      <c r="S2171" s="1"/>
      <c r="T2171" t="s">
        <v>75</v>
      </c>
      <c r="U2171" t="s">
        <v>17</v>
      </c>
      <c r="V2171" t="s">
        <v>75</v>
      </c>
      <c r="W2171" t="s">
        <v>17</v>
      </c>
      <c r="X2171" s="1">
        <v>42124</v>
      </c>
      <c r="Y2171" t="s">
        <v>75</v>
      </c>
      <c r="Z2171" t="s">
        <v>75</v>
      </c>
      <c r="AA2171" t="s">
        <v>75</v>
      </c>
      <c r="AB2171" t="s">
        <v>75</v>
      </c>
      <c r="AC2171" t="s">
        <v>75</v>
      </c>
      <c r="AD2171" s="1"/>
      <c r="AE2171" s="1">
        <v>41754</v>
      </c>
      <c r="AF2171" s="1"/>
      <c r="AG2171">
        <v>3</v>
      </c>
      <c r="AH2171" s="1">
        <v>41695</v>
      </c>
      <c r="AI2171" s="1">
        <v>42179</v>
      </c>
      <c r="AJ2171" s="1"/>
      <c r="AK2171" s="1">
        <v>42130</v>
      </c>
      <c r="AL2171" s="1">
        <v>42131</v>
      </c>
      <c r="AM2171" s="1"/>
      <c r="AN2171" s="1"/>
      <c r="AO2171" t="s">
        <v>75</v>
      </c>
      <c r="AP2171" t="s">
        <v>17</v>
      </c>
      <c r="AQ2171" t="s">
        <v>17</v>
      </c>
      <c r="AR2171" t="s">
        <v>17</v>
      </c>
      <c r="AS2171" s="1">
        <v>42170</v>
      </c>
      <c r="AT2171" t="s">
        <v>18</v>
      </c>
      <c r="AU2171" s="1">
        <v>42170</v>
      </c>
      <c r="AV2171" t="s">
        <v>17</v>
      </c>
      <c r="AW2171" t="s">
        <v>17</v>
      </c>
      <c r="AX2171" t="s">
        <v>17</v>
      </c>
      <c r="AY2171" s="1">
        <v>42170</v>
      </c>
      <c r="AZ2171" t="s">
        <v>17</v>
      </c>
      <c r="BA2171" t="s">
        <v>17</v>
      </c>
      <c r="BB2171" t="s">
        <v>17</v>
      </c>
      <c r="BC2171" s="1">
        <v>42170</v>
      </c>
      <c r="BD2171" s="1">
        <v>42151</v>
      </c>
      <c r="BE2171" t="s">
        <v>17</v>
      </c>
      <c r="BF2171" t="s">
        <v>17</v>
      </c>
      <c r="BG2171" t="s">
        <v>17</v>
      </c>
      <c r="BH2171" t="s">
        <v>1004</v>
      </c>
      <c r="BI2171" t="s">
        <v>17</v>
      </c>
      <c r="BJ2171" s="1"/>
      <c r="BK2171" t="b">
        <v>0</v>
      </c>
      <c r="BL2171" t="b">
        <v>0</v>
      </c>
      <c r="BN2171" t="s">
        <v>85</v>
      </c>
      <c r="BO2171" t="b">
        <v>0</v>
      </c>
      <c r="BP2171" t="b">
        <v>0</v>
      </c>
      <c r="BQ2171">
        <v>2213</v>
      </c>
      <c r="BR2171">
        <v>1</v>
      </c>
    </row>
    <row r="2172" spans="1:70" x14ac:dyDescent="0.25">
      <c r="A2172" t="s">
        <v>13905</v>
      </c>
      <c r="B2172" s="1"/>
      <c r="C2172" t="s">
        <v>3134</v>
      </c>
      <c r="D2172" t="s">
        <v>29</v>
      </c>
      <c r="E2172" t="s">
        <v>13906</v>
      </c>
      <c r="F2172" t="s">
        <v>13907</v>
      </c>
      <c r="I2172" t="s">
        <v>13908</v>
      </c>
      <c r="J2172" s="1">
        <v>41339</v>
      </c>
      <c r="K2172" t="s">
        <v>13909</v>
      </c>
      <c r="L2172">
        <v>3</v>
      </c>
      <c r="N2172" t="s">
        <v>979</v>
      </c>
      <c r="O2172" s="1">
        <v>42145</v>
      </c>
      <c r="P2172" t="s">
        <v>13910</v>
      </c>
      <c r="Q2172" s="1">
        <v>42146</v>
      </c>
      <c r="R2172" t="s">
        <v>75</v>
      </c>
      <c r="S2172" s="1">
        <v>42137</v>
      </c>
      <c r="T2172" t="s">
        <v>75</v>
      </c>
      <c r="U2172" t="s">
        <v>17</v>
      </c>
      <c r="V2172" t="s">
        <v>17</v>
      </c>
      <c r="W2172" t="s">
        <v>17</v>
      </c>
      <c r="X2172" s="1">
        <v>42127</v>
      </c>
      <c r="Y2172" t="s">
        <v>75</v>
      </c>
      <c r="Z2172" t="s">
        <v>75</v>
      </c>
      <c r="AA2172" t="s">
        <v>75</v>
      </c>
      <c r="AB2172" t="s">
        <v>75</v>
      </c>
      <c r="AC2172" t="s">
        <v>75</v>
      </c>
      <c r="AD2172" s="1">
        <v>41341</v>
      </c>
      <c r="AE2172" s="1">
        <v>41435</v>
      </c>
      <c r="AF2172" s="1"/>
      <c r="AG2172">
        <v>4</v>
      </c>
      <c r="AH2172" s="1">
        <v>41403</v>
      </c>
      <c r="AI2172" s="1">
        <v>41467</v>
      </c>
      <c r="AJ2172" s="1"/>
      <c r="AK2172" s="1">
        <v>42145</v>
      </c>
      <c r="AL2172" s="1">
        <v>42146</v>
      </c>
      <c r="AM2172" s="1"/>
      <c r="AN2172" s="1"/>
      <c r="AP2172" t="s">
        <v>17</v>
      </c>
      <c r="AQ2172" t="s">
        <v>17</v>
      </c>
      <c r="AR2172" t="s">
        <v>17</v>
      </c>
      <c r="AS2172" s="1">
        <v>42170</v>
      </c>
      <c r="AT2172" t="s">
        <v>18</v>
      </c>
      <c r="AU2172" s="1">
        <v>42170</v>
      </c>
      <c r="AV2172" t="s">
        <v>17</v>
      </c>
      <c r="AW2172" t="s">
        <v>17</v>
      </c>
      <c r="AX2172" t="s">
        <v>17</v>
      </c>
      <c r="AY2172" s="1">
        <v>42170</v>
      </c>
      <c r="AZ2172" t="s">
        <v>17</v>
      </c>
      <c r="BA2172" t="s">
        <v>17</v>
      </c>
      <c r="BB2172" t="s">
        <v>17</v>
      </c>
      <c r="BC2172" s="1">
        <v>42170</v>
      </c>
      <c r="BD2172" s="1">
        <v>42151</v>
      </c>
      <c r="BE2172" t="s">
        <v>17</v>
      </c>
      <c r="BF2172" t="s">
        <v>17</v>
      </c>
      <c r="BG2172" t="s">
        <v>17</v>
      </c>
      <c r="BH2172" t="s">
        <v>1004</v>
      </c>
      <c r="BI2172" t="s">
        <v>17</v>
      </c>
      <c r="BJ2172" s="1">
        <v>42285</v>
      </c>
      <c r="BK2172" t="b">
        <v>0</v>
      </c>
      <c r="BL2172" t="b">
        <v>0</v>
      </c>
      <c r="BM2172" t="s">
        <v>75</v>
      </c>
      <c r="BN2172" t="s">
        <v>17</v>
      </c>
      <c r="BO2172" t="b">
        <v>0</v>
      </c>
      <c r="BP2172" t="b">
        <v>1</v>
      </c>
      <c r="BQ2172">
        <v>2214</v>
      </c>
      <c r="BR2172">
        <v>1</v>
      </c>
    </row>
    <row r="2173" spans="1:70" x14ac:dyDescent="0.25">
      <c r="A2173" t="s">
        <v>13911</v>
      </c>
      <c r="B2173" s="1"/>
      <c r="C2173" t="s">
        <v>181</v>
      </c>
      <c r="D2173" t="s">
        <v>24</v>
      </c>
      <c r="E2173" t="s">
        <v>1731</v>
      </c>
      <c r="F2173" t="s">
        <v>13912</v>
      </c>
      <c r="G2173" t="s">
        <v>13913</v>
      </c>
      <c r="I2173" t="s">
        <v>13914</v>
      </c>
      <c r="J2173" s="1">
        <v>38999</v>
      </c>
      <c r="K2173" t="s">
        <v>13915</v>
      </c>
      <c r="L2173">
        <v>8</v>
      </c>
      <c r="M2173">
        <v>7</v>
      </c>
      <c r="N2173" t="s">
        <v>979</v>
      </c>
      <c r="O2173" s="1">
        <v>42135</v>
      </c>
      <c r="P2173" t="s">
        <v>13916</v>
      </c>
      <c r="Q2173" s="1">
        <v>42135</v>
      </c>
      <c r="R2173" t="s">
        <v>17</v>
      </c>
      <c r="S2173" s="1"/>
      <c r="T2173" t="s">
        <v>75</v>
      </c>
      <c r="U2173" t="s">
        <v>17</v>
      </c>
      <c r="V2173" t="s">
        <v>17</v>
      </c>
      <c r="W2173" t="s">
        <v>75</v>
      </c>
      <c r="X2173" s="1">
        <v>42123</v>
      </c>
      <c r="Y2173" t="s">
        <v>75</v>
      </c>
      <c r="Z2173" t="s">
        <v>75</v>
      </c>
      <c r="AA2173" t="s">
        <v>75</v>
      </c>
      <c r="AB2173" t="s">
        <v>75</v>
      </c>
      <c r="AC2173" t="s">
        <v>75</v>
      </c>
      <c r="AD2173" s="1"/>
      <c r="AE2173" s="1">
        <v>39093</v>
      </c>
      <c r="AF2173" s="1"/>
      <c r="AG2173">
        <v>3</v>
      </c>
      <c r="AH2173" s="1">
        <v>39061</v>
      </c>
      <c r="AI2173" s="1">
        <v>39125</v>
      </c>
      <c r="AJ2173" s="1"/>
      <c r="AK2173" s="1">
        <v>42152</v>
      </c>
      <c r="AL2173" s="1">
        <v>42153</v>
      </c>
      <c r="AM2173" s="1"/>
      <c r="AN2173" s="1"/>
      <c r="AO2173" t="s">
        <v>75</v>
      </c>
      <c r="AP2173" t="s">
        <v>17</v>
      </c>
      <c r="AQ2173" t="s">
        <v>17</v>
      </c>
      <c r="AR2173" t="s">
        <v>17</v>
      </c>
      <c r="AS2173" s="1">
        <v>42177</v>
      </c>
      <c r="AT2173" t="s">
        <v>18</v>
      </c>
      <c r="AU2173" s="1">
        <v>42177</v>
      </c>
      <c r="AV2173" t="s">
        <v>17</v>
      </c>
      <c r="AW2173" t="s">
        <v>17</v>
      </c>
      <c r="AX2173" t="s">
        <v>17</v>
      </c>
      <c r="AY2173" s="1">
        <v>42177</v>
      </c>
      <c r="AZ2173" t="s">
        <v>17</v>
      </c>
      <c r="BA2173" t="s">
        <v>17</v>
      </c>
      <c r="BB2173" t="s">
        <v>17</v>
      </c>
      <c r="BC2173" s="1">
        <v>42177</v>
      </c>
      <c r="BD2173" s="1">
        <v>42157</v>
      </c>
      <c r="BE2173" t="s">
        <v>17</v>
      </c>
      <c r="BF2173" t="s">
        <v>17</v>
      </c>
      <c r="BG2173" t="s">
        <v>17</v>
      </c>
      <c r="BH2173" t="s">
        <v>1004</v>
      </c>
      <c r="BI2173" t="s">
        <v>17</v>
      </c>
      <c r="BJ2173" s="1"/>
      <c r="BK2173" t="b">
        <v>0</v>
      </c>
      <c r="BL2173" t="b">
        <v>0</v>
      </c>
      <c r="BN2173" t="s">
        <v>11</v>
      </c>
      <c r="BO2173" t="b">
        <v>0</v>
      </c>
      <c r="BP2173" t="b">
        <v>0</v>
      </c>
      <c r="BQ2173">
        <v>2215</v>
      </c>
      <c r="BR2173">
        <v>1</v>
      </c>
    </row>
    <row r="2174" spans="1:70" x14ac:dyDescent="0.25">
      <c r="A2174" t="s">
        <v>13917</v>
      </c>
      <c r="B2174" s="1"/>
      <c r="C2174" t="s">
        <v>1608</v>
      </c>
      <c r="D2174" t="s">
        <v>24</v>
      </c>
      <c r="E2174" t="s">
        <v>13918</v>
      </c>
      <c r="F2174" t="s">
        <v>13919</v>
      </c>
      <c r="I2174" t="s">
        <v>13920</v>
      </c>
      <c r="J2174" s="1">
        <v>41659</v>
      </c>
      <c r="K2174" t="s">
        <v>13921</v>
      </c>
      <c r="L2174">
        <v>1</v>
      </c>
      <c r="M2174">
        <v>4</v>
      </c>
      <c r="N2174" t="s">
        <v>979</v>
      </c>
      <c r="O2174" s="1">
        <v>42149</v>
      </c>
      <c r="P2174" t="s">
        <v>13922</v>
      </c>
      <c r="Q2174" s="1">
        <v>42149</v>
      </c>
      <c r="R2174" t="s">
        <v>17</v>
      </c>
      <c r="S2174" s="1"/>
      <c r="T2174" t="s">
        <v>75</v>
      </c>
      <c r="U2174" t="s">
        <v>17</v>
      </c>
      <c r="V2174" t="s">
        <v>75</v>
      </c>
      <c r="W2174" t="s">
        <v>17</v>
      </c>
      <c r="X2174" s="1">
        <v>42112</v>
      </c>
      <c r="Y2174" t="s">
        <v>75</v>
      </c>
      <c r="Z2174" t="s">
        <v>75</v>
      </c>
      <c r="AA2174" t="s">
        <v>75</v>
      </c>
      <c r="AB2174" t="s">
        <v>75</v>
      </c>
      <c r="AC2174" t="s">
        <v>75</v>
      </c>
      <c r="AD2174" s="1">
        <v>41660</v>
      </c>
      <c r="AE2174" s="1">
        <v>41757</v>
      </c>
      <c r="AF2174" s="1"/>
      <c r="AG2174">
        <v>4</v>
      </c>
      <c r="AH2174" s="1">
        <v>41718</v>
      </c>
      <c r="AI2174" s="1">
        <v>41787</v>
      </c>
      <c r="AJ2174" s="1"/>
      <c r="AK2174" s="1">
        <v>42149</v>
      </c>
      <c r="AL2174" s="1">
        <v>42150</v>
      </c>
      <c r="AM2174" s="1"/>
      <c r="AN2174" s="1"/>
      <c r="AO2174" t="s">
        <v>75</v>
      </c>
      <c r="AP2174" t="s">
        <v>17</v>
      </c>
      <c r="AQ2174" t="s">
        <v>17</v>
      </c>
      <c r="AR2174" t="s">
        <v>17</v>
      </c>
      <c r="AS2174" s="1">
        <v>42177</v>
      </c>
      <c r="AT2174" t="s">
        <v>18</v>
      </c>
      <c r="AU2174" s="1">
        <v>42177</v>
      </c>
      <c r="AV2174" t="s">
        <v>17</v>
      </c>
      <c r="AW2174" t="s">
        <v>17</v>
      </c>
      <c r="AX2174" t="s">
        <v>17</v>
      </c>
      <c r="AY2174" s="1">
        <v>42177</v>
      </c>
      <c r="AZ2174" t="s">
        <v>17</v>
      </c>
      <c r="BA2174" t="s">
        <v>17</v>
      </c>
      <c r="BB2174" t="s">
        <v>17</v>
      </c>
      <c r="BC2174" s="1">
        <v>42177</v>
      </c>
      <c r="BD2174" s="1">
        <v>42157</v>
      </c>
      <c r="BE2174" t="s">
        <v>17</v>
      </c>
      <c r="BF2174" t="s">
        <v>17</v>
      </c>
      <c r="BG2174" t="s">
        <v>17</v>
      </c>
      <c r="BH2174" t="s">
        <v>1004</v>
      </c>
      <c r="BI2174" t="s">
        <v>17</v>
      </c>
      <c r="BJ2174" s="1">
        <v>42221</v>
      </c>
      <c r="BK2174" t="b">
        <v>0</v>
      </c>
      <c r="BL2174" t="b">
        <v>0</v>
      </c>
      <c r="BM2174" t="s">
        <v>75</v>
      </c>
      <c r="BN2174" t="s">
        <v>11</v>
      </c>
      <c r="BO2174" t="b">
        <v>0</v>
      </c>
      <c r="BP2174" t="b">
        <v>0</v>
      </c>
      <c r="BQ2174">
        <v>2216</v>
      </c>
      <c r="BR2174">
        <v>1</v>
      </c>
    </row>
    <row r="2175" spans="1:70" x14ac:dyDescent="0.25">
      <c r="A2175" t="s">
        <v>13923</v>
      </c>
      <c r="B2175" s="1"/>
      <c r="C2175" t="s">
        <v>1027</v>
      </c>
      <c r="D2175" t="s">
        <v>24</v>
      </c>
      <c r="E2175" t="s">
        <v>13924</v>
      </c>
      <c r="F2175" t="s">
        <v>13925</v>
      </c>
      <c r="G2175" t="s">
        <v>1673</v>
      </c>
      <c r="H2175" t="s">
        <v>1673</v>
      </c>
      <c r="I2175" t="s">
        <v>13926</v>
      </c>
      <c r="J2175" s="1">
        <v>37178</v>
      </c>
      <c r="K2175" t="s">
        <v>13927</v>
      </c>
      <c r="N2175" t="s">
        <v>979</v>
      </c>
      <c r="O2175" s="1">
        <v>42145</v>
      </c>
      <c r="P2175" t="s">
        <v>4806</v>
      </c>
      <c r="Q2175" s="1">
        <v>42151</v>
      </c>
      <c r="R2175" t="s">
        <v>75</v>
      </c>
      <c r="S2175" s="1">
        <v>42151</v>
      </c>
      <c r="T2175" t="s">
        <v>75</v>
      </c>
      <c r="U2175" t="s">
        <v>75</v>
      </c>
      <c r="V2175" t="s">
        <v>75</v>
      </c>
      <c r="W2175" t="s">
        <v>75</v>
      </c>
      <c r="X2175" s="1">
        <v>42145</v>
      </c>
      <c r="Y2175" t="s">
        <v>75</v>
      </c>
      <c r="Z2175" t="s">
        <v>75</v>
      </c>
      <c r="AA2175" t="s">
        <v>75</v>
      </c>
      <c r="AB2175" t="s">
        <v>75</v>
      </c>
      <c r="AC2175" t="s">
        <v>75</v>
      </c>
      <c r="AD2175" s="1"/>
      <c r="AE2175" s="1"/>
      <c r="AF2175" s="1"/>
      <c r="AG2175">
        <v>99</v>
      </c>
      <c r="AH2175" s="1"/>
      <c r="AI2175" s="1"/>
      <c r="AJ2175" s="1"/>
      <c r="AK2175" s="1">
        <v>42151</v>
      </c>
      <c r="AL2175" s="1">
        <v>42152</v>
      </c>
      <c r="AM2175" s="1"/>
      <c r="AN2175" s="1"/>
      <c r="AP2175" t="s">
        <v>17</v>
      </c>
      <c r="AQ2175" t="s">
        <v>17</v>
      </c>
      <c r="AR2175" t="s">
        <v>17</v>
      </c>
      <c r="AS2175" s="1"/>
      <c r="AT2175" t="s">
        <v>18</v>
      </c>
      <c r="AU2175" s="1"/>
      <c r="AV2175" t="s">
        <v>17</v>
      </c>
      <c r="AW2175" t="s">
        <v>17</v>
      </c>
      <c r="AX2175" t="s">
        <v>17</v>
      </c>
      <c r="AY2175" s="1"/>
      <c r="AZ2175" t="s">
        <v>17</v>
      </c>
      <c r="BA2175" t="s">
        <v>17</v>
      </c>
      <c r="BB2175" t="s">
        <v>17</v>
      </c>
      <c r="BC2175" s="1"/>
      <c r="BD2175" s="1"/>
      <c r="BE2175" t="s">
        <v>17</v>
      </c>
      <c r="BF2175" t="s">
        <v>17</v>
      </c>
      <c r="BG2175" t="s">
        <v>17</v>
      </c>
      <c r="BH2175" t="s">
        <v>1004</v>
      </c>
      <c r="BI2175" t="s">
        <v>17</v>
      </c>
      <c r="BJ2175" s="1"/>
      <c r="BK2175" t="b">
        <v>0</v>
      </c>
      <c r="BL2175" t="b">
        <v>0</v>
      </c>
      <c r="BN2175" t="s">
        <v>85</v>
      </c>
      <c r="BO2175" t="b">
        <v>0</v>
      </c>
      <c r="BP2175" t="b">
        <v>0</v>
      </c>
      <c r="BQ2175">
        <v>2217</v>
      </c>
      <c r="BR2175">
        <v>1</v>
      </c>
    </row>
    <row r="2176" spans="1:70" x14ac:dyDescent="0.25">
      <c r="A2176" t="s">
        <v>13928</v>
      </c>
      <c r="B2176" s="1"/>
      <c r="C2176" t="s">
        <v>3991</v>
      </c>
      <c r="D2176" t="s">
        <v>39</v>
      </c>
      <c r="E2176" t="s">
        <v>13929</v>
      </c>
      <c r="F2176" t="s">
        <v>13930</v>
      </c>
      <c r="I2176" t="s">
        <v>13931</v>
      </c>
      <c r="J2176" s="1">
        <v>40079</v>
      </c>
      <c r="K2176" t="s">
        <v>13932</v>
      </c>
      <c r="L2176">
        <v>4</v>
      </c>
      <c r="N2176" t="s">
        <v>979</v>
      </c>
      <c r="O2176" s="1">
        <v>42159</v>
      </c>
      <c r="P2176" t="s">
        <v>13933</v>
      </c>
      <c r="Q2176" s="1">
        <v>42159</v>
      </c>
      <c r="R2176" t="s">
        <v>17</v>
      </c>
      <c r="S2176" s="1"/>
      <c r="T2176" t="s">
        <v>75</v>
      </c>
      <c r="U2176" t="s">
        <v>17</v>
      </c>
      <c r="V2176" t="s">
        <v>75</v>
      </c>
      <c r="W2176" t="s">
        <v>17</v>
      </c>
      <c r="X2176" s="1">
        <v>42153</v>
      </c>
      <c r="Y2176" t="s">
        <v>75</v>
      </c>
      <c r="Z2176" t="s">
        <v>75</v>
      </c>
      <c r="AA2176" t="s">
        <v>75</v>
      </c>
      <c r="AB2176" t="s">
        <v>75</v>
      </c>
      <c r="AC2176" t="s">
        <v>75</v>
      </c>
      <c r="AD2176" s="1">
        <v>40154</v>
      </c>
      <c r="AE2176" s="1">
        <v>40224</v>
      </c>
      <c r="AF2176" s="1"/>
      <c r="AG2176">
        <v>3</v>
      </c>
      <c r="AH2176" s="1">
        <v>40185</v>
      </c>
      <c r="AI2176" s="1">
        <v>40259</v>
      </c>
      <c r="AJ2176" s="1"/>
      <c r="AK2176" s="1">
        <v>42159</v>
      </c>
      <c r="AL2176" s="1">
        <v>42160</v>
      </c>
      <c r="AM2176" s="1"/>
      <c r="AN2176" s="1"/>
      <c r="AO2176" t="s">
        <v>75</v>
      </c>
      <c r="AP2176" t="s">
        <v>17</v>
      </c>
      <c r="AQ2176" t="s">
        <v>17</v>
      </c>
      <c r="AR2176" t="s">
        <v>17</v>
      </c>
      <c r="AS2176" s="1">
        <v>42191</v>
      </c>
      <c r="AT2176" t="s">
        <v>18</v>
      </c>
      <c r="AU2176" s="1">
        <v>42191</v>
      </c>
      <c r="AV2176" t="s">
        <v>17</v>
      </c>
      <c r="AW2176" t="s">
        <v>17</v>
      </c>
      <c r="AX2176" t="s">
        <v>17</v>
      </c>
      <c r="AY2176" s="1">
        <v>42191</v>
      </c>
      <c r="AZ2176" t="s">
        <v>17</v>
      </c>
      <c r="BA2176" t="s">
        <v>17</v>
      </c>
      <c r="BB2176" t="s">
        <v>17</v>
      </c>
      <c r="BC2176" s="1">
        <v>42191</v>
      </c>
      <c r="BD2176" s="1"/>
      <c r="BE2176" t="s">
        <v>17</v>
      </c>
      <c r="BF2176" t="s">
        <v>17</v>
      </c>
      <c r="BG2176" t="s">
        <v>17</v>
      </c>
      <c r="BH2176" t="s">
        <v>1004</v>
      </c>
      <c r="BI2176" t="s">
        <v>17</v>
      </c>
      <c r="BJ2176" s="1"/>
      <c r="BK2176" t="b">
        <v>0</v>
      </c>
      <c r="BL2176" t="b">
        <v>0</v>
      </c>
      <c r="BN2176" t="s">
        <v>85</v>
      </c>
      <c r="BO2176" t="b">
        <v>0</v>
      </c>
      <c r="BP2176" t="b">
        <v>0</v>
      </c>
      <c r="BQ2176">
        <v>2218</v>
      </c>
      <c r="BR2176">
        <v>1</v>
      </c>
    </row>
    <row r="2177" spans="1:70" x14ac:dyDescent="0.25">
      <c r="A2177" t="s">
        <v>13934</v>
      </c>
      <c r="B2177" s="1"/>
      <c r="C2177" t="s">
        <v>6968</v>
      </c>
      <c r="D2177" t="s">
        <v>29</v>
      </c>
      <c r="E2177" t="s">
        <v>13935</v>
      </c>
      <c r="F2177" t="s">
        <v>13936</v>
      </c>
      <c r="G2177" t="s">
        <v>4451</v>
      </c>
      <c r="I2177" t="s">
        <v>13937</v>
      </c>
      <c r="J2177" s="1">
        <v>41909</v>
      </c>
      <c r="K2177" t="s">
        <v>13938</v>
      </c>
      <c r="M2177">
        <v>8</v>
      </c>
      <c r="N2177" t="s">
        <v>1011</v>
      </c>
      <c r="O2177" s="1">
        <v>42149</v>
      </c>
      <c r="P2177" t="s">
        <v>12686</v>
      </c>
      <c r="Q2177" s="1">
        <v>42149</v>
      </c>
      <c r="R2177" t="s">
        <v>17</v>
      </c>
      <c r="S2177" s="1"/>
      <c r="T2177" t="s">
        <v>75</v>
      </c>
      <c r="U2177" t="s">
        <v>17</v>
      </c>
      <c r="V2177" t="s">
        <v>17</v>
      </c>
      <c r="W2177" t="s">
        <v>75</v>
      </c>
      <c r="X2177" s="1">
        <v>42144</v>
      </c>
      <c r="Y2177" t="s">
        <v>75</v>
      </c>
      <c r="Z2177" t="s">
        <v>75</v>
      </c>
      <c r="AA2177" t="s">
        <v>75</v>
      </c>
      <c r="AB2177" t="s">
        <v>75</v>
      </c>
      <c r="AC2177" t="s">
        <v>75</v>
      </c>
      <c r="AD2177" s="1"/>
      <c r="AE2177" s="1">
        <v>42086</v>
      </c>
      <c r="AF2177" s="1"/>
      <c r="AG2177">
        <v>3</v>
      </c>
      <c r="AH2177" s="1">
        <v>42016</v>
      </c>
      <c r="AI2177" s="1">
        <v>42130</v>
      </c>
      <c r="AJ2177" s="1"/>
      <c r="AK2177" s="1">
        <v>42151</v>
      </c>
      <c r="AL2177" s="1">
        <v>42152</v>
      </c>
      <c r="AM2177" s="1"/>
      <c r="AN2177" s="1"/>
      <c r="AO2177" t="s">
        <v>75</v>
      </c>
      <c r="AP2177" t="s">
        <v>17</v>
      </c>
      <c r="AQ2177" t="s">
        <v>17</v>
      </c>
      <c r="AR2177" t="s">
        <v>17</v>
      </c>
      <c r="AS2177" s="1">
        <v>42185</v>
      </c>
      <c r="AT2177" t="s">
        <v>23</v>
      </c>
      <c r="AU2177" s="1">
        <v>42185</v>
      </c>
      <c r="AV2177" t="s">
        <v>17</v>
      </c>
      <c r="AW2177" t="s">
        <v>17</v>
      </c>
      <c r="AX2177" t="s">
        <v>17</v>
      </c>
      <c r="AY2177" s="1">
        <v>42185</v>
      </c>
      <c r="AZ2177" t="s">
        <v>17</v>
      </c>
      <c r="BA2177" t="s">
        <v>17</v>
      </c>
      <c r="BB2177" t="s">
        <v>17</v>
      </c>
      <c r="BC2177" s="1">
        <v>42185</v>
      </c>
      <c r="BD2177" s="1">
        <v>42172</v>
      </c>
      <c r="BE2177" t="s">
        <v>17</v>
      </c>
      <c r="BF2177" t="s">
        <v>17</v>
      </c>
      <c r="BG2177" t="s">
        <v>17</v>
      </c>
      <c r="BH2177" t="s">
        <v>1004</v>
      </c>
      <c r="BI2177" t="s">
        <v>17</v>
      </c>
      <c r="BJ2177" s="1"/>
      <c r="BK2177" t="b">
        <v>0</v>
      </c>
      <c r="BL2177" t="b">
        <v>0</v>
      </c>
      <c r="BN2177" t="s">
        <v>85</v>
      </c>
      <c r="BO2177" t="b">
        <v>0</v>
      </c>
      <c r="BP2177" t="b">
        <v>0</v>
      </c>
      <c r="BQ2177">
        <v>2219</v>
      </c>
      <c r="BR2177">
        <v>1</v>
      </c>
    </row>
    <row r="2178" spans="1:70" x14ac:dyDescent="0.25">
      <c r="A2178" t="s">
        <v>13939</v>
      </c>
      <c r="B2178" s="1"/>
      <c r="C2178" t="s">
        <v>235</v>
      </c>
      <c r="D2178" t="s">
        <v>29</v>
      </c>
      <c r="E2178" t="s">
        <v>8931</v>
      </c>
      <c r="F2178" t="s">
        <v>13940</v>
      </c>
      <c r="G2178" t="s">
        <v>13941</v>
      </c>
      <c r="I2178" t="s">
        <v>13942</v>
      </c>
      <c r="J2178" s="1">
        <v>41416</v>
      </c>
      <c r="K2178" t="s">
        <v>13943</v>
      </c>
      <c r="L2178">
        <v>2</v>
      </c>
      <c r="N2178" t="s">
        <v>979</v>
      </c>
      <c r="O2178" s="1">
        <v>42152</v>
      </c>
      <c r="P2178" t="s">
        <v>13944</v>
      </c>
      <c r="Q2178" s="1">
        <v>42152</v>
      </c>
      <c r="R2178" t="s">
        <v>17</v>
      </c>
      <c r="S2178" s="1"/>
      <c r="T2178" t="s">
        <v>75</v>
      </c>
      <c r="U2178" t="s">
        <v>17</v>
      </c>
      <c r="V2178" t="s">
        <v>17</v>
      </c>
      <c r="W2178" t="s">
        <v>75</v>
      </c>
      <c r="X2178" s="1">
        <v>42144</v>
      </c>
      <c r="Y2178" t="s">
        <v>75</v>
      </c>
      <c r="Z2178" t="s">
        <v>75</v>
      </c>
      <c r="AA2178" t="s">
        <v>75</v>
      </c>
      <c r="AB2178" t="s">
        <v>17</v>
      </c>
      <c r="AC2178" t="s">
        <v>75</v>
      </c>
      <c r="AD2178" s="1">
        <v>41417</v>
      </c>
      <c r="AE2178" s="1">
        <v>41555</v>
      </c>
      <c r="AF2178" s="1"/>
      <c r="AG2178">
        <v>3</v>
      </c>
      <c r="AH2178" s="1">
        <v>41515</v>
      </c>
      <c r="AI2178" s="1">
        <v>41625</v>
      </c>
      <c r="AJ2178" s="1"/>
      <c r="AK2178" s="1">
        <v>42152</v>
      </c>
      <c r="AL2178" s="1">
        <v>42153</v>
      </c>
      <c r="AM2178" s="1"/>
      <c r="AN2178" s="1"/>
      <c r="AP2178" t="s">
        <v>17</v>
      </c>
      <c r="AQ2178" t="s">
        <v>17</v>
      </c>
      <c r="AR2178" t="s">
        <v>17</v>
      </c>
      <c r="AS2178" s="1">
        <v>42191</v>
      </c>
      <c r="AT2178" t="s">
        <v>18</v>
      </c>
      <c r="AU2178" s="1">
        <v>42191</v>
      </c>
      <c r="AV2178" t="s">
        <v>17</v>
      </c>
      <c r="AW2178" t="s">
        <v>17</v>
      </c>
      <c r="AX2178" t="s">
        <v>17</v>
      </c>
      <c r="AY2178" s="1">
        <v>42191</v>
      </c>
      <c r="AZ2178" t="s">
        <v>17</v>
      </c>
      <c r="BA2178" t="s">
        <v>17</v>
      </c>
      <c r="BB2178" t="s">
        <v>17</v>
      </c>
      <c r="BC2178" s="1">
        <v>42191</v>
      </c>
      <c r="BD2178" s="1"/>
      <c r="BE2178" t="s">
        <v>17</v>
      </c>
      <c r="BF2178" t="s">
        <v>17</v>
      </c>
      <c r="BG2178" t="s">
        <v>17</v>
      </c>
      <c r="BH2178" t="s">
        <v>1004</v>
      </c>
      <c r="BI2178" t="s">
        <v>17</v>
      </c>
      <c r="BJ2178" s="1"/>
      <c r="BK2178" t="b">
        <v>0</v>
      </c>
      <c r="BL2178" t="b">
        <v>0</v>
      </c>
      <c r="BN2178" t="s">
        <v>85</v>
      </c>
      <c r="BO2178" t="b">
        <v>0</v>
      </c>
      <c r="BP2178" t="b">
        <v>0</v>
      </c>
      <c r="BQ2178">
        <v>2220</v>
      </c>
      <c r="BR2178">
        <v>1</v>
      </c>
    </row>
    <row r="2179" spans="1:70" x14ac:dyDescent="0.25">
      <c r="A2179" t="s">
        <v>13945</v>
      </c>
      <c r="B2179" s="1">
        <v>42172</v>
      </c>
      <c r="C2179" t="s">
        <v>1034</v>
      </c>
      <c r="D2179" t="s">
        <v>73</v>
      </c>
      <c r="E2179" t="s">
        <v>13946</v>
      </c>
      <c r="F2179" t="s">
        <v>13947</v>
      </c>
      <c r="I2179" t="s">
        <v>13948</v>
      </c>
      <c r="J2179" s="1">
        <v>38933</v>
      </c>
      <c r="K2179" t="s">
        <v>13949</v>
      </c>
      <c r="L2179">
        <v>8</v>
      </c>
      <c r="N2179" t="s">
        <v>1011</v>
      </c>
      <c r="O2179" s="1">
        <v>42166</v>
      </c>
      <c r="P2179" t="s">
        <v>13950</v>
      </c>
      <c r="Q2179" s="1">
        <v>42167</v>
      </c>
      <c r="R2179" t="s">
        <v>17</v>
      </c>
      <c r="S2179" s="1"/>
      <c r="T2179" t="s">
        <v>75</v>
      </c>
      <c r="U2179" t="s">
        <v>17</v>
      </c>
      <c r="V2179" t="s">
        <v>75</v>
      </c>
      <c r="W2179" t="s">
        <v>75</v>
      </c>
      <c r="X2179" s="1">
        <v>42164</v>
      </c>
      <c r="Y2179" t="s">
        <v>75</v>
      </c>
      <c r="Z2179" t="s">
        <v>75</v>
      </c>
      <c r="AA2179" t="s">
        <v>75</v>
      </c>
      <c r="AB2179" t="s">
        <v>17</v>
      </c>
      <c r="AC2179" t="s">
        <v>75</v>
      </c>
      <c r="AD2179" s="1"/>
      <c r="AE2179" s="1"/>
      <c r="AF2179" s="1"/>
      <c r="AG2179">
        <v>99</v>
      </c>
      <c r="AH2179" s="1"/>
      <c r="AI2179" s="1"/>
      <c r="AJ2179" s="1"/>
      <c r="AK2179" s="1">
        <v>42167</v>
      </c>
      <c r="AL2179" s="1">
        <v>42168</v>
      </c>
      <c r="AM2179" s="1"/>
      <c r="AN2179" s="1"/>
      <c r="AO2179" t="s">
        <v>75</v>
      </c>
      <c r="AP2179" t="s">
        <v>17</v>
      </c>
      <c r="AQ2179" t="s">
        <v>17</v>
      </c>
      <c r="AR2179" t="s">
        <v>17</v>
      </c>
      <c r="AS2179" s="1">
        <v>42191</v>
      </c>
      <c r="AT2179" t="s">
        <v>18</v>
      </c>
      <c r="AU2179" s="1">
        <v>42191</v>
      </c>
      <c r="AV2179" t="s">
        <v>17</v>
      </c>
      <c r="AW2179" t="s">
        <v>17</v>
      </c>
      <c r="AX2179" t="s">
        <v>17</v>
      </c>
      <c r="AY2179" s="1">
        <v>42191</v>
      </c>
      <c r="AZ2179" t="s">
        <v>17</v>
      </c>
      <c r="BA2179" t="s">
        <v>17</v>
      </c>
      <c r="BB2179" t="s">
        <v>17</v>
      </c>
      <c r="BC2179" s="1">
        <v>42191</v>
      </c>
      <c r="BD2179" s="1">
        <v>42172</v>
      </c>
      <c r="BE2179" t="s">
        <v>17</v>
      </c>
      <c r="BF2179" t="s">
        <v>17</v>
      </c>
      <c r="BG2179" t="s">
        <v>17</v>
      </c>
      <c r="BH2179" t="s">
        <v>1004</v>
      </c>
      <c r="BI2179" t="s">
        <v>17</v>
      </c>
      <c r="BJ2179" s="1"/>
      <c r="BK2179" t="b">
        <v>0</v>
      </c>
      <c r="BL2179" t="b">
        <v>0</v>
      </c>
      <c r="BN2179" t="s">
        <v>85</v>
      </c>
      <c r="BO2179" t="b">
        <v>0</v>
      </c>
      <c r="BP2179" t="b">
        <v>0</v>
      </c>
      <c r="BQ2179">
        <v>2221</v>
      </c>
      <c r="BR2179">
        <v>1</v>
      </c>
    </row>
    <row r="2180" spans="1:70" x14ac:dyDescent="0.25">
      <c r="A2180" t="s">
        <v>13951</v>
      </c>
      <c r="B2180" s="1"/>
      <c r="C2180" t="s">
        <v>522</v>
      </c>
      <c r="D2180" t="s">
        <v>74</v>
      </c>
      <c r="E2180" t="s">
        <v>13952</v>
      </c>
      <c r="G2180" t="s">
        <v>13953</v>
      </c>
      <c r="I2180" t="s">
        <v>13954</v>
      </c>
      <c r="J2180" s="1">
        <v>40989</v>
      </c>
      <c r="K2180" t="s">
        <v>13955</v>
      </c>
      <c r="L2180">
        <v>3</v>
      </c>
      <c r="N2180" t="s">
        <v>979</v>
      </c>
      <c r="O2180" s="1">
        <v>42152</v>
      </c>
      <c r="P2180" t="s">
        <v>13956</v>
      </c>
      <c r="Q2180" s="1">
        <v>42152</v>
      </c>
      <c r="R2180" t="s">
        <v>75</v>
      </c>
      <c r="S2180" s="1"/>
      <c r="T2180" t="s">
        <v>17</v>
      </c>
      <c r="U2180" t="s">
        <v>17</v>
      </c>
      <c r="V2180" t="s">
        <v>75</v>
      </c>
      <c r="W2180" t="s">
        <v>75</v>
      </c>
      <c r="X2180" s="1">
        <v>42144</v>
      </c>
      <c r="Y2180" t="s">
        <v>75</v>
      </c>
      <c r="Z2180" t="s">
        <v>75</v>
      </c>
      <c r="AA2180" t="s">
        <v>75</v>
      </c>
      <c r="AB2180" t="s">
        <v>17</v>
      </c>
      <c r="AC2180" t="s">
        <v>75</v>
      </c>
      <c r="AD2180" s="1">
        <v>40994</v>
      </c>
      <c r="AE2180" s="1">
        <v>41082</v>
      </c>
      <c r="AF2180" s="1"/>
      <c r="AG2180">
        <v>4</v>
      </c>
      <c r="AH2180" s="1">
        <v>41050</v>
      </c>
      <c r="AI2180" s="1">
        <v>41117</v>
      </c>
      <c r="AJ2180" s="1"/>
      <c r="AK2180" s="1">
        <v>42153</v>
      </c>
      <c r="AL2180" s="1">
        <v>42154</v>
      </c>
      <c r="AM2180" s="1"/>
      <c r="AN2180" s="1"/>
      <c r="AO2180" t="s">
        <v>75</v>
      </c>
      <c r="AP2180" t="s">
        <v>17</v>
      </c>
      <c r="AQ2180" t="s">
        <v>17</v>
      </c>
      <c r="AR2180" t="s">
        <v>17</v>
      </c>
      <c r="AS2180" s="1">
        <v>42191</v>
      </c>
      <c r="AT2180" t="s">
        <v>18</v>
      </c>
      <c r="AU2180" s="1">
        <v>42191</v>
      </c>
      <c r="AV2180" t="s">
        <v>17</v>
      </c>
      <c r="AW2180" t="s">
        <v>17</v>
      </c>
      <c r="AX2180" t="s">
        <v>17</v>
      </c>
      <c r="AY2180" s="1">
        <v>42191</v>
      </c>
      <c r="AZ2180" t="s">
        <v>17</v>
      </c>
      <c r="BA2180" t="s">
        <v>17</v>
      </c>
      <c r="BB2180" t="s">
        <v>17</v>
      </c>
      <c r="BC2180" s="1">
        <v>42191</v>
      </c>
      <c r="BD2180" s="1">
        <v>42172</v>
      </c>
      <c r="BE2180" t="s">
        <v>17</v>
      </c>
      <c r="BF2180" t="s">
        <v>17</v>
      </c>
      <c r="BG2180" t="s">
        <v>17</v>
      </c>
      <c r="BH2180" t="s">
        <v>1004</v>
      </c>
      <c r="BI2180" t="s">
        <v>17</v>
      </c>
      <c r="BJ2180" s="1"/>
      <c r="BK2180" t="b">
        <v>0</v>
      </c>
      <c r="BL2180" t="b">
        <v>0</v>
      </c>
      <c r="BN2180" t="s">
        <v>85</v>
      </c>
      <c r="BO2180" t="b">
        <v>0</v>
      </c>
      <c r="BP2180" t="b">
        <v>0</v>
      </c>
      <c r="BQ2180">
        <v>2222</v>
      </c>
      <c r="BR2180">
        <v>1</v>
      </c>
    </row>
    <row r="2181" spans="1:70" x14ac:dyDescent="0.25">
      <c r="A2181" t="s">
        <v>13957</v>
      </c>
      <c r="B2181" s="1"/>
      <c r="C2181" t="s">
        <v>190</v>
      </c>
      <c r="D2181" t="s">
        <v>74</v>
      </c>
      <c r="E2181" t="s">
        <v>1510</v>
      </c>
      <c r="F2181" t="s">
        <v>13958</v>
      </c>
      <c r="G2181" t="s">
        <v>13959</v>
      </c>
      <c r="I2181" t="s">
        <v>13960</v>
      </c>
      <c r="J2181" s="1">
        <v>41633</v>
      </c>
      <c r="K2181" t="s">
        <v>13961</v>
      </c>
      <c r="L2181">
        <v>1</v>
      </c>
      <c r="N2181" t="s">
        <v>979</v>
      </c>
      <c r="O2181" s="1">
        <v>42166</v>
      </c>
      <c r="Q2181" s="1">
        <v>42166</v>
      </c>
      <c r="R2181" t="s">
        <v>17</v>
      </c>
      <c r="S2181" s="1"/>
      <c r="T2181" t="s">
        <v>17</v>
      </c>
      <c r="U2181" t="s">
        <v>75</v>
      </c>
      <c r="V2181" t="s">
        <v>17</v>
      </c>
      <c r="W2181" t="s">
        <v>75</v>
      </c>
      <c r="X2181" s="1">
        <v>42156</v>
      </c>
      <c r="Y2181" t="s">
        <v>75</v>
      </c>
      <c r="Z2181" t="s">
        <v>75</v>
      </c>
      <c r="AA2181" t="s">
        <v>75</v>
      </c>
      <c r="AB2181" t="s">
        <v>75</v>
      </c>
      <c r="AC2181" t="s">
        <v>75</v>
      </c>
      <c r="AD2181" s="1"/>
      <c r="AE2181" s="1">
        <v>42105</v>
      </c>
      <c r="AF2181" s="1"/>
      <c r="AG2181">
        <v>3</v>
      </c>
      <c r="AH2181" s="1">
        <v>41708</v>
      </c>
      <c r="AI2181" s="1">
        <v>42146</v>
      </c>
      <c r="AJ2181" s="1"/>
      <c r="AK2181" s="1">
        <v>42166</v>
      </c>
      <c r="AL2181" s="1">
        <v>42167</v>
      </c>
      <c r="AM2181" s="1"/>
      <c r="AN2181" s="1"/>
      <c r="AO2181" t="s">
        <v>75</v>
      </c>
      <c r="AP2181" t="s">
        <v>17</v>
      </c>
      <c r="AQ2181" t="s">
        <v>17</v>
      </c>
      <c r="AR2181" t="s">
        <v>17</v>
      </c>
      <c r="AS2181" s="1">
        <v>42191</v>
      </c>
      <c r="AT2181" t="s">
        <v>18</v>
      </c>
      <c r="AU2181" s="1">
        <v>42191</v>
      </c>
      <c r="AV2181" t="s">
        <v>17</v>
      </c>
      <c r="AW2181" t="s">
        <v>17</v>
      </c>
      <c r="AX2181" t="s">
        <v>17</v>
      </c>
      <c r="AY2181" s="1">
        <v>42191</v>
      </c>
      <c r="AZ2181" t="s">
        <v>17</v>
      </c>
      <c r="BA2181" t="s">
        <v>17</v>
      </c>
      <c r="BB2181" t="s">
        <v>17</v>
      </c>
      <c r="BC2181" s="1">
        <v>42191</v>
      </c>
      <c r="BD2181" s="1">
        <v>42172</v>
      </c>
      <c r="BE2181" t="s">
        <v>17</v>
      </c>
      <c r="BF2181" t="s">
        <v>17</v>
      </c>
      <c r="BG2181" t="s">
        <v>17</v>
      </c>
      <c r="BH2181" t="s">
        <v>1004</v>
      </c>
      <c r="BI2181" t="s">
        <v>17</v>
      </c>
      <c r="BJ2181" s="1"/>
      <c r="BK2181" t="b">
        <v>0</v>
      </c>
      <c r="BL2181" t="b">
        <v>0</v>
      </c>
      <c r="BN2181" t="s">
        <v>85</v>
      </c>
      <c r="BO2181" t="b">
        <v>0</v>
      </c>
      <c r="BP2181" t="b">
        <v>0</v>
      </c>
      <c r="BQ2181">
        <v>2223</v>
      </c>
      <c r="BR2181">
        <v>1</v>
      </c>
    </row>
    <row r="2182" spans="1:70" x14ac:dyDescent="0.25">
      <c r="A2182" t="s">
        <v>13962</v>
      </c>
      <c r="B2182" s="1"/>
      <c r="C2182" t="s">
        <v>644</v>
      </c>
      <c r="D2182" t="s">
        <v>74</v>
      </c>
      <c r="E2182" t="s">
        <v>13963</v>
      </c>
      <c r="F2182" t="s">
        <v>13964</v>
      </c>
      <c r="I2182" t="s">
        <v>13965</v>
      </c>
      <c r="J2182" s="1">
        <v>39431</v>
      </c>
      <c r="K2182" t="s">
        <v>13966</v>
      </c>
      <c r="L2182">
        <v>8</v>
      </c>
      <c r="N2182" t="s">
        <v>979</v>
      </c>
      <c r="O2182" s="1">
        <v>42162</v>
      </c>
      <c r="Q2182" s="1">
        <v>42163</v>
      </c>
      <c r="R2182" t="s">
        <v>17</v>
      </c>
      <c r="S2182" s="1"/>
      <c r="T2182" t="s">
        <v>75</v>
      </c>
      <c r="U2182" t="s">
        <v>17</v>
      </c>
      <c r="V2182" t="s">
        <v>17</v>
      </c>
      <c r="W2182" t="s">
        <v>75</v>
      </c>
      <c r="X2182" s="1">
        <v>42156</v>
      </c>
      <c r="Y2182" t="s">
        <v>75</v>
      </c>
      <c r="Z2182" t="s">
        <v>75</v>
      </c>
      <c r="AA2182" t="s">
        <v>75</v>
      </c>
      <c r="AB2182" t="s">
        <v>75</v>
      </c>
      <c r="AC2182" t="s">
        <v>75</v>
      </c>
      <c r="AD2182" s="1"/>
      <c r="AE2182" s="1"/>
      <c r="AF2182" s="1"/>
      <c r="AG2182">
        <v>99</v>
      </c>
      <c r="AH2182" s="1"/>
      <c r="AI2182" s="1"/>
      <c r="AJ2182" s="1"/>
      <c r="AK2182" s="1">
        <v>42163</v>
      </c>
      <c r="AL2182" s="1">
        <v>42164</v>
      </c>
      <c r="AM2182" s="1"/>
      <c r="AN2182" s="1"/>
      <c r="AO2182" t="s">
        <v>75</v>
      </c>
      <c r="AP2182" t="s">
        <v>17</v>
      </c>
      <c r="AQ2182" t="s">
        <v>17</v>
      </c>
      <c r="AR2182" t="s">
        <v>17</v>
      </c>
      <c r="AS2182" s="1">
        <v>42191</v>
      </c>
      <c r="AT2182" t="s">
        <v>18</v>
      </c>
      <c r="AU2182" s="1">
        <v>42191</v>
      </c>
      <c r="AV2182" t="s">
        <v>17</v>
      </c>
      <c r="AW2182" t="s">
        <v>17</v>
      </c>
      <c r="AX2182" t="s">
        <v>17</v>
      </c>
      <c r="AY2182" s="1">
        <v>42191</v>
      </c>
      <c r="AZ2182" t="s">
        <v>17</v>
      </c>
      <c r="BA2182" t="s">
        <v>17</v>
      </c>
      <c r="BB2182" t="s">
        <v>17</v>
      </c>
      <c r="BC2182" s="1">
        <v>42191</v>
      </c>
      <c r="BD2182" s="1">
        <v>42172</v>
      </c>
      <c r="BE2182" t="s">
        <v>17</v>
      </c>
      <c r="BF2182" t="s">
        <v>17</v>
      </c>
      <c r="BG2182" t="s">
        <v>17</v>
      </c>
      <c r="BH2182" t="s">
        <v>1004</v>
      </c>
      <c r="BI2182" t="s">
        <v>17</v>
      </c>
      <c r="BJ2182" s="1"/>
      <c r="BK2182" t="b">
        <v>0</v>
      </c>
      <c r="BL2182" t="b">
        <v>0</v>
      </c>
      <c r="BN2182" t="s">
        <v>85</v>
      </c>
      <c r="BO2182" t="b">
        <v>0</v>
      </c>
      <c r="BP2182" t="b">
        <v>0</v>
      </c>
      <c r="BQ2182">
        <v>2224</v>
      </c>
      <c r="BR2182">
        <v>1</v>
      </c>
    </row>
    <row r="2183" spans="1:70" x14ac:dyDescent="0.25">
      <c r="A2183" t="s">
        <v>13967</v>
      </c>
      <c r="B2183" s="1">
        <v>42137</v>
      </c>
      <c r="C2183" t="s">
        <v>2732</v>
      </c>
      <c r="D2183" t="s">
        <v>73</v>
      </c>
      <c r="E2183" t="s">
        <v>2733</v>
      </c>
      <c r="F2183" t="s">
        <v>13968</v>
      </c>
      <c r="G2183" t="s">
        <v>1715</v>
      </c>
      <c r="I2183" t="s">
        <v>13969</v>
      </c>
      <c r="J2183" s="1">
        <v>40671</v>
      </c>
      <c r="K2183" t="s">
        <v>10863</v>
      </c>
      <c r="L2183">
        <v>4</v>
      </c>
      <c r="N2183" t="s">
        <v>1011</v>
      </c>
      <c r="O2183" s="1">
        <v>42137</v>
      </c>
      <c r="P2183" t="s">
        <v>13970</v>
      </c>
      <c r="Q2183" s="1">
        <v>42137</v>
      </c>
      <c r="R2183" t="s">
        <v>17</v>
      </c>
      <c r="S2183" s="1"/>
      <c r="T2183" t="s">
        <v>75</v>
      </c>
      <c r="U2183" t="s">
        <v>75</v>
      </c>
      <c r="V2183" t="s">
        <v>17</v>
      </c>
      <c r="W2183" t="s">
        <v>17</v>
      </c>
      <c r="X2183" s="1">
        <v>42136</v>
      </c>
      <c r="Y2183" t="s">
        <v>17</v>
      </c>
      <c r="Z2183" t="s">
        <v>75</v>
      </c>
      <c r="AA2183" t="s">
        <v>75</v>
      </c>
      <c r="AB2183" t="s">
        <v>17</v>
      </c>
      <c r="AC2183" t="s">
        <v>75</v>
      </c>
      <c r="AD2183" s="1">
        <v>40672</v>
      </c>
      <c r="AE2183" s="1">
        <v>40766</v>
      </c>
      <c r="AF2183" s="1">
        <v>41400</v>
      </c>
      <c r="AG2183">
        <v>4</v>
      </c>
      <c r="AH2183" s="1">
        <v>40705</v>
      </c>
      <c r="AI2183" s="1">
        <v>40797</v>
      </c>
      <c r="AJ2183" s="1"/>
      <c r="AK2183" s="1">
        <v>42137</v>
      </c>
      <c r="AL2183" s="1">
        <v>42138</v>
      </c>
      <c r="AM2183" s="1"/>
      <c r="AN2183" s="1"/>
      <c r="AO2183" t="s">
        <v>75</v>
      </c>
      <c r="AP2183" t="s">
        <v>17</v>
      </c>
      <c r="AQ2183" t="s">
        <v>17</v>
      </c>
      <c r="AR2183" t="s">
        <v>17</v>
      </c>
      <c r="AS2183" s="1"/>
      <c r="AT2183" t="s">
        <v>22</v>
      </c>
      <c r="AU2183" s="1"/>
      <c r="AV2183" t="s">
        <v>17</v>
      </c>
      <c r="AW2183" t="s">
        <v>17</v>
      </c>
      <c r="AX2183" t="s">
        <v>17</v>
      </c>
      <c r="AY2183" s="1"/>
      <c r="AZ2183" t="s">
        <v>17</v>
      </c>
      <c r="BA2183" t="s">
        <v>17</v>
      </c>
      <c r="BB2183" t="s">
        <v>17</v>
      </c>
      <c r="BC2183" s="1"/>
      <c r="BD2183" s="1">
        <v>42173</v>
      </c>
      <c r="BE2183" t="s">
        <v>17</v>
      </c>
      <c r="BF2183" t="s">
        <v>17</v>
      </c>
      <c r="BG2183" t="s">
        <v>17</v>
      </c>
      <c r="BH2183" t="s">
        <v>1004</v>
      </c>
      <c r="BI2183" t="s">
        <v>17</v>
      </c>
      <c r="BJ2183" s="1"/>
      <c r="BK2183" t="b">
        <v>0</v>
      </c>
      <c r="BL2183" t="b">
        <v>0</v>
      </c>
      <c r="BN2183" t="s">
        <v>85</v>
      </c>
      <c r="BO2183" t="b">
        <v>0</v>
      </c>
      <c r="BP2183" t="b">
        <v>0</v>
      </c>
      <c r="BQ2183">
        <v>2225</v>
      </c>
      <c r="BR2183">
        <v>1</v>
      </c>
    </row>
    <row r="2184" spans="1:70" x14ac:dyDescent="0.25">
      <c r="A2184" t="s">
        <v>13971</v>
      </c>
      <c r="B2184" s="1"/>
      <c r="C2184" t="s">
        <v>121</v>
      </c>
      <c r="D2184" t="s">
        <v>74</v>
      </c>
      <c r="E2184" t="s">
        <v>13972</v>
      </c>
      <c r="F2184" t="s">
        <v>13973</v>
      </c>
      <c r="I2184" t="s">
        <v>13974</v>
      </c>
      <c r="J2184" s="1"/>
      <c r="K2184" t="s">
        <v>13975</v>
      </c>
      <c r="L2184">
        <v>2</v>
      </c>
      <c r="N2184" t="s">
        <v>979</v>
      </c>
      <c r="O2184" s="1">
        <v>42165</v>
      </c>
      <c r="P2184" t="s">
        <v>12004</v>
      </c>
      <c r="Q2184" s="1">
        <v>42166</v>
      </c>
      <c r="R2184" t="s">
        <v>17</v>
      </c>
      <c r="S2184" s="1"/>
      <c r="T2184" t="s">
        <v>17</v>
      </c>
      <c r="U2184" t="s">
        <v>17</v>
      </c>
      <c r="V2184" t="s">
        <v>17</v>
      </c>
      <c r="W2184" t="s">
        <v>75</v>
      </c>
      <c r="X2184" s="1">
        <v>42163</v>
      </c>
      <c r="Y2184" t="s">
        <v>75</v>
      </c>
      <c r="Z2184" t="s">
        <v>75</v>
      </c>
      <c r="AA2184" t="s">
        <v>75</v>
      </c>
      <c r="AB2184" t="s">
        <v>75</v>
      </c>
      <c r="AC2184" t="s">
        <v>75</v>
      </c>
      <c r="AD2184" s="1"/>
      <c r="AE2184" s="1"/>
      <c r="AF2184" s="1"/>
      <c r="AG2184">
        <v>99</v>
      </c>
      <c r="AH2184" s="1"/>
      <c r="AI2184" s="1"/>
      <c r="AJ2184" s="1"/>
      <c r="AK2184" s="1">
        <v>42166</v>
      </c>
      <c r="AL2184" s="1">
        <v>42167</v>
      </c>
      <c r="AM2184" s="1"/>
      <c r="AN2184" s="1"/>
      <c r="AO2184" t="s">
        <v>75</v>
      </c>
      <c r="AP2184" t="s">
        <v>17</v>
      </c>
      <c r="AQ2184" t="s">
        <v>17</v>
      </c>
      <c r="AR2184" t="s">
        <v>17</v>
      </c>
      <c r="AS2184" s="1">
        <v>42191</v>
      </c>
      <c r="AT2184" t="s">
        <v>18</v>
      </c>
      <c r="AU2184" s="1">
        <v>42191</v>
      </c>
      <c r="AV2184" t="s">
        <v>17</v>
      </c>
      <c r="AW2184" t="s">
        <v>17</v>
      </c>
      <c r="AX2184" t="s">
        <v>17</v>
      </c>
      <c r="AY2184" s="1">
        <v>42191</v>
      </c>
      <c r="AZ2184" t="s">
        <v>17</v>
      </c>
      <c r="BA2184" t="s">
        <v>17</v>
      </c>
      <c r="BB2184" t="s">
        <v>17</v>
      </c>
      <c r="BC2184" s="1">
        <v>42191</v>
      </c>
      <c r="BD2184" s="1">
        <v>42172</v>
      </c>
      <c r="BE2184" t="s">
        <v>17</v>
      </c>
      <c r="BF2184" t="s">
        <v>17</v>
      </c>
      <c r="BG2184" t="s">
        <v>17</v>
      </c>
      <c r="BH2184" t="s">
        <v>1004</v>
      </c>
      <c r="BI2184" t="s">
        <v>17</v>
      </c>
      <c r="BJ2184" s="1"/>
      <c r="BK2184" t="b">
        <v>0</v>
      </c>
      <c r="BL2184" t="b">
        <v>0</v>
      </c>
      <c r="BN2184" t="s">
        <v>85</v>
      </c>
      <c r="BO2184" t="b">
        <v>0</v>
      </c>
      <c r="BP2184" t="b">
        <v>0</v>
      </c>
      <c r="BQ2184">
        <v>2226</v>
      </c>
      <c r="BR2184">
        <v>1</v>
      </c>
    </row>
    <row r="2185" spans="1:70" x14ac:dyDescent="0.25">
      <c r="A2185" t="s">
        <v>13976</v>
      </c>
      <c r="B2185" s="1"/>
      <c r="C2185" t="s">
        <v>92</v>
      </c>
      <c r="D2185" t="s">
        <v>74</v>
      </c>
      <c r="E2185" t="s">
        <v>13977</v>
      </c>
      <c r="F2185" t="s">
        <v>13978</v>
      </c>
      <c r="G2185" t="s">
        <v>13979</v>
      </c>
      <c r="I2185" t="s">
        <v>13980</v>
      </c>
      <c r="J2185" s="1">
        <v>38869</v>
      </c>
      <c r="K2185" t="s">
        <v>13981</v>
      </c>
      <c r="L2185">
        <v>9</v>
      </c>
      <c r="N2185" t="s">
        <v>1011</v>
      </c>
      <c r="O2185" s="1">
        <v>42145</v>
      </c>
      <c r="P2185" t="s">
        <v>13982</v>
      </c>
      <c r="Q2185" s="1">
        <v>42145</v>
      </c>
      <c r="R2185" t="s">
        <v>75</v>
      </c>
      <c r="S2185" s="1">
        <v>42145</v>
      </c>
      <c r="T2185" t="s">
        <v>75</v>
      </c>
      <c r="U2185" t="s">
        <v>17</v>
      </c>
      <c r="V2185" t="s">
        <v>17</v>
      </c>
      <c r="W2185" t="s">
        <v>75</v>
      </c>
      <c r="X2185" s="1">
        <v>42145</v>
      </c>
      <c r="Y2185" t="s">
        <v>17</v>
      </c>
      <c r="Z2185" t="s">
        <v>75</v>
      </c>
      <c r="AA2185" t="s">
        <v>75</v>
      </c>
      <c r="AB2185" t="s">
        <v>17</v>
      </c>
      <c r="AC2185" t="s">
        <v>75</v>
      </c>
      <c r="AD2185" s="1"/>
      <c r="AE2185" s="1"/>
      <c r="AF2185" s="1"/>
      <c r="AG2185">
        <v>99</v>
      </c>
      <c r="AH2185" s="1"/>
      <c r="AI2185" s="1"/>
      <c r="AJ2185" s="1"/>
      <c r="AK2185" s="1">
        <v>42146</v>
      </c>
      <c r="AL2185" s="1">
        <v>42147</v>
      </c>
      <c r="AM2185" s="1"/>
      <c r="AN2185" s="1"/>
      <c r="AO2185" t="s">
        <v>75</v>
      </c>
      <c r="AP2185" t="s">
        <v>17</v>
      </c>
      <c r="AQ2185" t="s">
        <v>17</v>
      </c>
      <c r="AR2185" t="s">
        <v>17</v>
      </c>
      <c r="AS2185" s="1">
        <v>42191</v>
      </c>
      <c r="AT2185" t="s">
        <v>18</v>
      </c>
      <c r="AU2185" s="1">
        <v>42191</v>
      </c>
      <c r="AV2185" t="s">
        <v>17</v>
      </c>
      <c r="AW2185" t="s">
        <v>17</v>
      </c>
      <c r="AX2185" t="s">
        <v>17</v>
      </c>
      <c r="AY2185" s="1">
        <v>42191</v>
      </c>
      <c r="AZ2185" t="s">
        <v>17</v>
      </c>
      <c r="BA2185" t="s">
        <v>17</v>
      </c>
      <c r="BB2185" t="s">
        <v>17</v>
      </c>
      <c r="BC2185" s="1">
        <v>42191</v>
      </c>
      <c r="BD2185" s="1">
        <v>42172</v>
      </c>
      <c r="BE2185" t="s">
        <v>17</v>
      </c>
      <c r="BF2185" t="s">
        <v>17</v>
      </c>
      <c r="BG2185" t="s">
        <v>17</v>
      </c>
      <c r="BH2185" t="s">
        <v>1004</v>
      </c>
      <c r="BI2185" t="s">
        <v>17</v>
      </c>
      <c r="BJ2185" s="1"/>
      <c r="BK2185" t="b">
        <v>0</v>
      </c>
      <c r="BL2185" t="b">
        <v>0</v>
      </c>
      <c r="BN2185" t="s">
        <v>85</v>
      </c>
      <c r="BO2185" t="b">
        <v>0</v>
      </c>
      <c r="BP2185" t="b">
        <v>0</v>
      </c>
      <c r="BQ2185">
        <v>2227</v>
      </c>
      <c r="BR2185">
        <v>1</v>
      </c>
    </row>
    <row r="2186" spans="1:70" x14ac:dyDescent="0.25">
      <c r="A2186" t="s">
        <v>13983</v>
      </c>
      <c r="B2186" s="1"/>
      <c r="C2186" t="s">
        <v>384</v>
      </c>
      <c r="D2186" t="s">
        <v>74</v>
      </c>
      <c r="E2186" t="s">
        <v>13984</v>
      </c>
      <c r="F2186" t="s">
        <v>13985</v>
      </c>
      <c r="I2186" t="s">
        <v>13986</v>
      </c>
      <c r="J2186" s="1">
        <v>41053</v>
      </c>
      <c r="K2186" t="s">
        <v>13987</v>
      </c>
      <c r="L2186">
        <v>4</v>
      </c>
      <c r="N2186" t="s">
        <v>979</v>
      </c>
      <c r="O2186" s="1">
        <v>42151</v>
      </c>
      <c r="P2186" t="s">
        <v>13988</v>
      </c>
      <c r="Q2186" s="1">
        <v>42151</v>
      </c>
      <c r="R2186" t="s">
        <v>17</v>
      </c>
      <c r="S2186" s="1"/>
      <c r="T2186" t="s">
        <v>75</v>
      </c>
      <c r="U2186" t="s">
        <v>75</v>
      </c>
      <c r="V2186" t="s">
        <v>75</v>
      </c>
      <c r="W2186" t="s">
        <v>17</v>
      </c>
      <c r="X2186" s="1">
        <v>42144</v>
      </c>
      <c r="Y2186" t="s">
        <v>75</v>
      </c>
      <c r="Z2186" t="s">
        <v>75</v>
      </c>
      <c r="AA2186" t="s">
        <v>75</v>
      </c>
      <c r="AB2186" t="s">
        <v>17</v>
      </c>
      <c r="AC2186" t="s">
        <v>75</v>
      </c>
      <c r="AD2186" s="1">
        <v>41054</v>
      </c>
      <c r="AE2186" s="1">
        <v>41123</v>
      </c>
      <c r="AF2186" s="1"/>
      <c r="AG2186">
        <v>4</v>
      </c>
      <c r="AH2186" s="1">
        <v>41120</v>
      </c>
      <c r="AI2186" s="1">
        <v>41156</v>
      </c>
      <c r="AJ2186" s="1"/>
      <c r="AK2186" s="1">
        <v>42152</v>
      </c>
      <c r="AL2186" s="1">
        <v>42153</v>
      </c>
      <c r="AM2186" s="1"/>
      <c r="AN2186" s="1"/>
      <c r="AO2186" t="s">
        <v>75</v>
      </c>
      <c r="AP2186" t="s">
        <v>17</v>
      </c>
      <c r="AQ2186" t="s">
        <v>17</v>
      </c>
      <c r="AR2186" t="s">
        <v>17</v>
      </c>
      <c r="AS2186" s="1">
        <v>42191</v>
      </c>
      <c r="AT2186" t="s">
        <v>18</v>
      </c>
      <c r="AU2186" s="1">
        <v>42191</v>
      </c>
      <c r="AV2186" t="s">
        <v>17</v>
      </c>
      <c r="AW2186" t="s">
        <v>17</v>
      </c>
      <c r="AX2186" t="s">
        <v>17</v>
      </c>
      <c r="AY2186" s="1">
        <v>42191</v>
      </c>
      <c r="AZ2186" t="s">
        <v>17</v>
      </c>
      <c r="BA2186" t="s">
        <v>17</v>
      </c>
      <c r="BB2186" t="s">
        <v>17</v>
      </c>
      <c r="BC2186" s="1">
        <v>42191</v>
      </c>
      <c r="BD2186" s="1">
        <v>42172</v>
      </c>
      <c r="BE2186" t="s">
        <v>17</v>
      </c>
      <c r="BF2186" t="s">
        <v>17</v>
      </c>
      <c r="BG2186" t="s">
        <v>17</v>
      </c>
      <c r="BH2186" t="s">
        <v>1004</v>
      </c>
      <c r="BI2186" t="s">
        <v>17</v>
      </c>
      <c r="BJ2186" s="1"/>
      <c r="BK2186" t="b">
        <v>0</v>
      </c>
      <c r="BL2186" t="b">
        <v>0</v>
      </c>
      <c r="BN2186" t="s">
        <v>85</v>
      </c>
      <c r="BO2186" t="b">
        <v>0</v>
      </c>
      <c r="BP2186" t="b">
        <v>0</v>
      </c>
      <c r="BQ2186">
        <v>2228</v>
      </c>
      <c r="BR2186">
        <v>1</v>
      </c>
    </row>
    <row r="2187" spans="1:70" x14ac:dyDescent="0.25">
      <c r="A2187" t="s">
        <v>13989</v>
      </c>
      <c r="B2187" s="1"/>
      <c r="C2187" t="s">
        <v>92</v>
      </c>
      <c r="D2187" t="s">
        <v>74</v>
      </c>
      <c r="E2187" t="s">
        <v>13990</v>
      </c>
      <c r="F2187" t="s">
        <v>13991</v>
      </c>
      <c r="G2187" t="s">
        <v>13992</v>
      </c>
      <c r="I2187" t="s">
        <v>13993</v>
      </c>
      <c r="J2187" s="1"/>
      <c r="K2187" t="s">
        <v>13994</v>
      </c>
      <c r="L2187">
        <v>14</v>
      </c>
      <c r="N2187" t="s">
        <v>1011</v>
      </c>
      <c r="O2187" s="1">
        <v>42146</v>
      </c>
      <c r="P2187" t="s">
        <v>13995</v>
      </c>
      <c r="Q2187" s="1">
        <v>42147</v>
      </c>
      <c r="R2187" t="s">
        <v>75</v>
      </c>
      <c r="S2187" s="1">
        <v>42140</v>
      </c>
      <c r="T2187" t="s">
        <v>17</v>
      </c>
      <c r="U2187" t="s">
        <v>17</v>
      </c>
      <c r="V2187" t="s">
        <v>75</v>
      </c>
      <c r="W2187" t="s">
        <v>75</v>
      </c>
      <c r="X2187" s="1">
        <v>42134</v>
      </c>
      <c r="Y2187" t="s">
        <v>75</v>
      </c>
      <c r="Z2187" t="s">
        <v>75</v>
      </c>
      <c r="AA2187" t="s">
        <v>75</v>
      </c>
      <c r="AB2187" t="s">
        <v>17</v>
      </c>
      <c r="AC2187" t="s">
        <v>75</v>
      </c>
      <c r="AD2187" s="1"/>
      <c r="AE2187" s="1"/>
      <c r="AF2187" s="1"/>
      <c r="AG2187">
        <v>99</v>
      </c>
      <c r="AH2187" s="1"/>
      <c r="AI2187" s="1"/>
      <c r="AJ2187" s="1"/>
      <c r="AK2187" s="1">
        <v>42146</v>
      </c>
      <c r="AL2187" s="1">
        <v>42147</v>
      </c>
      <c r="AM2187" s="1"/>
      <c r="AN2187" s="1"/>
      <c r="AO2187" t="s">
        <v>75</v>
      </c>
      <c r="AP2187" t="s">
        <v>17</v>
      </c>
      <c r="AQ2187" t="s">
        <v>17</v>
      </c>
      <c r="AR2187" t="s">
        <v>17</v>
      </c>
      <c r="AS2187" s="1">
        <v>42191</v>
      </c>
      <c r="AT2187" t="s">
        <v>18</v>
      </c>
      <c r="AU2187" s="1">
        <v>42191</v>
      </c>
      <c r="AV2187" t="s">
        <v>17</v>
      </c>
      <c r="AW2187" t="s">
        <v>17</v>
      </c>
      <c r="AX2187" t="s">
        <v>17</v>
      </c>
      <c r="AY2187" s="1">
        <v>42191</v>
      </c>
      <c r="AZ2187" t="s">
        <v>17</v>
      </c>
      <c r="BA2187" t="s">
        <v>17</v>
      </c>
      <c r="BB2187" t="s">
        <v>17</v>
      </c>
      <c r="BC2187" s="1">
        <v>42191</v>
      </c>
      <c r="BD2187" s="1">
        <v>42172</v>
      </c>
      <c r="BE2187" t="s">
        <v>17</v>
      </c>
      <c r="BF2187" t="s">
        <v>17</v>
      </c>
      <c r="BG2187" t="s">
        <v>17</v>
      </c>
      <c r="BH2187" t="s">
        <v>1004</v>
      </c>
      <c r="BI2187" t="s">
        <v>17</v>
      </c>
      <c r="BJ2187" s="1"/>
      <c r="BK2187" t="b">
        <v>0</v>
      </c>
      <c r="BL2187" t="b">
        <v>0</v>
      </c>
      <c r="BN2187" t="s">
        <v>85</v>
      </c>
      <c r="BO2187" t="b">
        <v>0</v>
      </c>
      <c r="BP2187" t="b">
        <v>0</v>
      </c>
      <c r="BQ2187">
        <v>2229</v>
      </c>
      <c r="BR2187">
        <v>1</v>
      </c>
    </row>
    <row r="2188" spans="1:70" x14ac:dyDescent="0.25">
      <c r="A2188" t="s">
        <v>13996</v>
      </c>
      <c r="B2188" s="1"/>
      <c r="C2188" t="s">
        <v>46</v>
      </c>
      <c r="D2188" t="s">
        <v>41</v>
      </c>
      <c r="E2188" t="s">
        <v>7345</v>
      </c>
      <c r="F2188" t="s">
        <v>13997</v>
      </c>
      <c r="G2188" t="s">
        <v>13998</v>
      </c>
      <c r="I2188" t="s">
        <v>13999</v>
      </c>
      <c r="J2188" s="1">
        <v>40563</v>
      </c>
      <c r="K2188" t="s">
        <v>14000</v>
      </c>
      <c r="L2188">
        <v>4</v>
      </c>
      <c r="N2188" t="s">
        <v>1011</v>
      </c>
      <c r="O2188" s="1">
        <v>42144</v>
      </c>
      <c r="P2188" t="s">
        <v>14001</v>
      </c>
      <c r="Q2188" s="1">
        <v>42144</v>
      </c>
      <c r="R2188" t="s">
        <v>17</v>
      </c>
      <c r="S2188" s="1"/>
      <c r="T2188" t="s">
        <v>75</v>
      </c>
      <c r="U2188" t="s">
        <v>17</v>
      </c>
      <c r="V2188" t="s">
        <v>17</v>
      </c>
      <c r="W2188" t="s">
        <v>75</v>
      </c>
      <c r="X2188" s="1">
        <v>42139</v>
      </c>
      <c r="Y2188" t="s">
        <v>75</v>
      </c>
      <c r="Z2188" t="s">
        <v>75</v>
      </c>
      <c r="AA2188" t="s">
        <v>75</v>
      </c>
      <c r="AB2188" t="s">
        <v>75</v>
      </c>
      <c r="AC2188" t="s">
        <v>75</v>
      </c>
      <c r="AD2188" s="1"/>
      <c r="AE2188" s="1">
        <v>40653</v>
      </c>
      <c r="AF2188" s="1"/>
      <c r="AG2188">
        <v>3</v>
      </c>
      <c r="AH2188" s="1">
        <v>40622</v>
      </c>
      <c r="AI2188" s="1">
        <v>40683</v>
      </c>
      <c r="AJ2188" s="1"/>
      <c r="AK2188" s="1">
        <v>42145</v>
      </c>
      <c r="AL2188" s="1">
        <v>42146</v>
      </c>
      <c r="AM2188" s="1"/>
      <c r="AN2188" s="1"/>
      <c r="AO2188" t="s">
        <v>75</v>
      </c>
      <c r="AP2188" t="s">
        <v>17</v>
      </c>
      <c r="AQ2188" t="s">
        <v>17</v>
      </c>
      <c r="AR2188" t="s">
        <v>17</v>
      </c>
      <c r="AS2188" s="1"/>
      <c r="AT2188" t="s">
        <v>18</v>
      </c>
      <c r="AU2188" s="1"/>
      <c r="AV2188" t="s">
        <v>17</v>
      </c>
      <c r="AW2188" t="s">
        <v>17</v>
      </c>
      <c r="AX2188" t="s">
        <v>17</v>
      </c>
      <c r="AY2188" s="1"/>
      <c r="AZ2188" t="s">
        <v>17</v>
      </c>
      <c r="BA2188" t="s">
        <v>17</v>
      </c>
      <c r="BB2188" t="s">
        <v>17</v>
      </c>
      <c r="BC2188" s="1"/>
      <c r="BD2188" s="1">
        <v>42184</v>
      </c>
      <c r="BE2188" t="s">
        <v>17</v>
      </c>
      <c r="BF2188" t="s">
        <v>17</v>
      </c>
      <c r="BG2188" t="s">
        <v>17</v>
      </c>
      <c r="BH2188" t="s">
        <v>1004</v>
      </c>
      <c r="BJ2188" s="1">
        <v>42216</v>
      </c>
      <c r="BK2188" t="b">
        <v>0</v>
      </c>
      <c r="BL2188" t="b">
        <v>0</v>
      </c>
      <c r="BM2188" t="s">
        <v>75</v>
      </c>
      <c r="BN2188" t="s">
        <v>17</v>
      </c>
      <c r="BO2188" t="b">
        <v>0</v>
      </c>
      <c r="BP2188" t="b">
        <v>0</v>
      </c>
      <c r="BQ2188">
        <v>2230</v>
      </c>
      <c r="BR2188">
        <v>1</v>
      </c>
    </row>
    <row r="2189" spans="1:70" x14ac:dyDescent="0.25">
      <c r="A2189" t="s">
        <v>14002</v>
      </c>
      <c r="B2189" s="1"/>
      <c r="C2189" t="s">
        <v>179</v>
      </c>
      <c r="D2189" t="s">
        <v>32</v>
      </c>
      <c r="E2189" t="s">
        <v>3213</v>
      </c>
      <c r="F2189" t="s">
        <v>2924</v>
      </c>
      <c r="J2189" s="1"/>
      <c r="K2189" t="s">
        <v>14003</v>
      </c>
      <c r="L2189">
        <v>8</v>
      </c>
      <c r="N2189" t="s">
        <v>979</v>
      </c>
      <c r="O2189" s="1">
        <v>42171</v>
      </c>
      <c r="P2189" t="s">
        <v>14004</v>
      </c>
      <c r="Q2189" s="1">
        <v>42171</v>
      </c>
      <c r="R2189" t="s">
        <v>17</v>
      </c>
      <c r="S2189" s="1"/>
      <c r="T2189" t="s">
        <v>17</v>
      </c>
      <c r="U2189" t="s">
        <v>17</v>
      </c>
      <c r="V2189" t="s">
        <v>17</v>
      </c>
      <c r="W2189" t="s">
        <v>75</v>
      </c>
      <c r="X2189" s="1">
        <v>42165</v>
      </c>
      <c r="Y2189" t="s">
        <v>75</v>
      </c>
      <c r="Z2189" t="s">
        <v>75</v>
      </c>
      <c r="AA2189" t="s">
        <v>17</v>
      </c>
      <c r="AB2189" t="s">
        <v>75</v>
      </c>
      <c r="AC2189" t="s">
        <v>75</v>
      </c>
      <c r="AD2189" s="1"/>
      <c r="AE2189" s="1"/>
      <c r="AF2189" s="1"/>
      <c r="AG2189">
        <v>99</v>
      </c>
      <c r="AH2189" s="1"/>
      <c r="AI2189" s="1"/>
      <c r="AJ2189" s="1"/>
      <c r="AK2189" s="1">
        <v>42172</v>
      </c>
      <c r="AL2189" s="1">
        <v>42173</v>
      </c>
      <c r="AM2189" s="1"/>
      <c r="AN2189" s="1"/>
      <c r="AO2189" t="s">
        <v>75</v>
      </c>
      <c r="AS2189" s="1"/>
      <c r="AU2189" s="1"/>
      <c r="AY2189" s="1"/>
      <c r="BC2189" s="1"/>
      <c r="BD2189" s="1">
        <v>42184</v>
      </c>
      <c r="BJ2189" s="1"/>
      <c r="BK2189" t="b">
        <v>0</v>
      </c>
      <c r="BL2189" t="b">
        <v>0</v>
      </c>
      <c r="BM2189" t="s">
        <v>17</v>
      </c>
      <c r="BN2189" t="s">
        <v>85</v>
      </c>
      <c r="BO2189" t="b">
        <v>0</v>
      </c>
      <c r="BP2189" t="b">
        <v>0</v>
      </c>
      <c r="BQ2189">
        <v>2231</v>
      </c>
      <c r="BR2189">
        <v>1</v>
      </c>
    </row>
    <row r="2190" spans="1:70" x14ac:dyDescent="0.25">
      <c r="A2190" t="s">
        <v>14005</v>
      </c>
      <c r="B2190" s="1"/>
      <c r="C2190" t="s">
        <v>1608</v>
      </c>
      <c r="D2190" t="s">
        <v>24</v>
      </c>
      <c r="E2190" t="s">
        <v>14006</v>
      </c>
      <c r="F2190" t="s">
        <v>14007</v>
      </c>
      <c r="G2190" t="s">
        <v>1678</v>
      </c>
      <c r="I2190" t="s">
        <v>14008</v>
      </c>
      <c r="J2190" s="1">
        <v>41205</v>
      </c>
      <c r="K2190" t="s">
        <v>14009</v>
      </c>
      <c r="L2190">
        <v>2</v>
      </c>
      <c r="M2190">
        <v>6</v>
      </c>
      <c r="N2190" t="s">
        <v>979</v>
      </c>
      <c r="O2190" s="1">
        <v>42166</v>
      </c>
      <c r="P2190" t="s">
        <v>14010</v>
      </c>
      <c r="Q2190" s="1">
        <v>42166</v>
      </c>
      <c r="R2190" t="s">
        <v>17</v>
      </c>
      <c r="S2190" s="1"/>
      <c r="T2190" t="s">
        <v>75</v>
      </c>
      <c r="U2190" t="s">
        <v>75</v>
      </c>
      <c r="V2190" t="s">
        <v>75</v>
      </c>
      <c r="W2190" t="s">
        <v>75</v>
      </c>
      <c r="X2190" s="1">
        <v>42160</v>
      </c>
      <c r="Y2190" t="s">
        <v>17</v>
      </c>
      <c r="Z2190" t="s">
        <v>75</v>
      </c>
      <c r="AA2190" t="s">
        <v>75</v>
      </c>
      <c r="AB2190" t="s">
        <v>17</v>
      </c>
      <c r="AC2190" t="s">
        <v>75</v>
      </c>
      <c r="AD2190" s="1">
        <v>41235</v>
      </c>
      <c r="AE2190" s="1">
        <v>41345</v>
      </c>
      <c r="AF2190" s="1"/>
      <c r="AG2190">
        <v>4</v>
      </c>
      <c r="AH2190" s="1">
        <v>41281</v>
      </c>
      <c r="AI2190" s="1">
        <v>41373</v>
      </c>
      <c r="AJ2190" s="1"/>
      <c r="AK2190" s="1">
        <v>42166</v>
      </c>
      <c r="AL2190" s="1">
        <v>42167</v>
      </c>
      <c r="AM2190" s="1"/>
      <c r="AN2190" s="1"/>
      <c r="AO2190" t="s">
        <v>75</v>
      </c>
      <c r="AP2190" t="s">
        <v>17</v>
      </c>
      <c r="AQ2190" t="s">
        <v>17</v>
      </c>
      <c r="AR2190" t="s">
        <v>17</v>
      </c>
      <c r="AS2190" s="1"/>
      <c r="AT2190" t="s">
        <v>18</v>
      </c>
      <c r="AU2190" s="1"/>
      <c r="AV2190" t="s">
        <v>17</v>
      </c>
      <c r="AW2190" t="s">
        <v>17</v>
      </c>
      <c r="AX2190" t="s">
        <v>17</v>
      </c>
      <c r="AY2190" s="1"/>
      <c r="AZ2190" t="s">
        <v>17</v>
      </c>
      <c r="BA2190" t="s">
        <v>17</v>
      </c>
      <c r="BB2190" t="s">
        <v>17</v>
      </c>
      <c r="BC2190" s="1"/>
      <c r="BD2190" s="1">
        <v>42184</v>
      </c>
      <c r="BE2190" t="s">
        <v>17</v>
      </c>
      <c r="BF2190" t="s">
        <v>17</v>
      </c>
      <c r="BG2190" t="s">
        <v>17</v>
      </c>
      <c r="BH2190" t="s">
        <v>1004</v>
      </c>
      <c r="BI2190" t="s">
        <v>17</v>
      </c>
      <c r="BJ2190" s="1"/>
      <c r="BK2190" t="b">
        <v>0</v>
      </c>
      <c r="BL2190" t="b">
        <v>0</v>
      </c>
      <c r="BN2190" t="s">
        <v>85</v>
      </c>
      <c r="BO2190" t="b">
        <v>0</v>
      </c>
      <c r="BP2190" t="b">
        <v>0</v>
      </c>
      <c r="BQ2190">
        <v>2232</v>
      </c>
      <c r="BR2190">
        <v>1</v>
      </c>
    </row>
    <row r="2191" spans="1:70" x14ac:dyDescent="0.25">
      <c r="A2191" t="s">
        <v>14011</v>
      </c>
      <c r="B2191" s="1"/>
      <c r="C2191" t="s">
        <v>179</v>
      </c>
      <c r="D2191" t="s">
        <v>32</v>
      </c>
      <c r="E2191" t="s">
        <v>1928</v>
      </c>
      <c r="F2191" t="s">
        <v>14012</v>
      </c>
      <c r="I2191" t="s">
        <v>14013</v>
      </c>
      <c r="J2191" s="1"/>
      <c r="K2191" t="s">
        <v>14014</v>
      </c>
      <c r="L2191">
        <v>1</v>
      </c>
      <c r="M2191">
        <v>6</v>
      </c>
      <c r="N2191" t="s">
        <v>1011</v>
      </c>
      <c r="O2191" s="1">
        <v>42140</v>
      </c>
      <c r="P2191" t="s">
        <v>14015</v>
      </c>
      <c r="Q2191" s="1">
        <v>42140</v>
      </c>
      <c r="R2191" t="s">
        <v>17</v>
      </c>
      <c r="S2191" s="1"/>
      <c r="T2191" t="s">
        <v>75</v>
      </c>
      <c r="U2191" t="s">
        <v>17</v>
      </c>
      <c r="V2191" t="s">
        <v>75</v>
      </c>
      <c r="W2191" t="s">
        <v>17</v>
      </c>
      <c r="X2191" s="1">
        <v>42134</v>
      </c>
      <c r="Y2191" t="s">
        <v>17</v>
      </c>
      <c r="Z2191" t="s">
        <v>75</v>
      </c>
      <c r="AA2191" t="s">
        <v>75</v>
      </c>
      <c r="AB2191" t="s">
        <v>75</v>
      </c>
      <c r="AC2191" t="s">
        <v>75</v>
      </c>
      <c r="AD2191" s="1">
        <v>41614</v>
      </c>
      <c r="AE2191" s="1">
        <v>41757</v>
      </c>
      <c r="AF2191" s="1"/>
      <c r="AG2191">
        <v>3</v>
      </c>
      <c r="AH2191" s="1">
        <v>41687</v>
      </c>
      <c r="AI2191" s="1">
        <v>41962</v>
      </c>
      <c r="AJ2191" s="1"/>
      <c r="AK2191" s="1">
        <v>42142</v>
      </c>
      <c r="AL2191" s="1">
        <v>42143</v>
      </c>
      <c r="AM2191" s="1"/>
      <c r="AN2191" s="1"/>
      <c r="AO2191" t="s">
        <v>75</v>
      </c>
      <c r="AP2191" t="s">
        <v>17</v>
      </c>
      <c r="AQ2191" t="s">
        <v>17</v>
      </c>
      <c r="AR2191" t="s">
        <v>17</v>
      </c>
      <c r="AS2191" s="1"/>
      <c r="AT2191" t="s">
        <v>18</v>
      </c>
      <c r="AU2191" s="1"/>
      <c r="AV2191" t="s">
        <v>17</v>
      </c>
      <c r="AW2191" t="s">
        <v>17</v>
      </c>
      <c r="AX2191" t="s">
        <v>17</v>
      </c>
      <c r="AY2191" s="1"/>
      <c r="AZ2191" t="s">
        <v>17</v>
      </c>
      <c r="BA2191" t="s">
        <v>17</v>
      </c>
      <c r="BB2191" t="s">
        <v>17</v>
      </c>
      <c r="BC2191" s="1"/>
      <c r="BD2191" s="1">
        <v>42184</v>
      </c>
      <c r="BE2191" t="s">
        <v>17</v>
      </c>
      <c r="BF2191" t="s">
        <v>17</v>
      </c>
      <c r="BG2191" t="s">
        <v>17</v>
      </c>
      <c r="BH2191" t="s">
        <v>1004</v>
      </c>
      <c r="BI2191" t="s">
        <v>17</v>
      </c>
      <c r="BJ2191" s="1"/>
      <c r="BK2191" t="b">
        <v>0</v>
      </c>
      <c r="BL2191" t="b">
        <v>0</v>
      </c>
      <c r="BN2191" t="s">
        <v>85</v>
      </c>
      <c r="BO2191" t="b">
        <v>0</v>
      </c>
      <c r="BP2191" t="b">
        <v>0</v>
      </c>
      <c r="BQ2191">
        <v>2233</v>
      </c>
      <c r="BR2191">
        <v>1</v>
      </c>
    </row>
    <row r="2192" spans="1:70" x14ac:dyDescent="0.25">
      <c r="A2192" t="s">
        <v>14016</v>
      </c>
      <c r="B2192" s="1"/>
      <c r="C2192" t="s">
        <v>115</v>
      </c>
      <c r="D2192" t="s">
        <v>41</v>
      </c>
      <c r="E2192" t="s">
        <v>14017</v>
      </c>
      <c r="G2192" t="s">
        <v>14018</v>
      </c>
      <c r="I2192" t="s">
        <v>14019</v>
      </c>
      <c r="J2192" s="1">
        <v>38649</v>
      </c>
      <c r="K2192" t="s">
        <v>14020</v>
      </c>
      <c r="L2192">
        <v>10</v>
      </c>
      <c r="N2192" t="s">
        <v>1011</v>
      </c>
      <c r="O2192" s="1">
        <v>42164</v>
      </c>
      <c r="P2192" t="s">
        <v>14021</v>
      </c>
      <c r="Q2192" s="1">
        <v>42164</v>
      </c>
      <c r="R2192" t="s">
        <v>75</v>
      </c>
      <c r="S2192" s="1">
        <v>42163</v>
      </c>
      <c r="T2192" t="s">
        <v>75</v>
      </c>
      <c r="U2192" t="s">
        <v>17</v>
      </c>
      <c r="V2192" t="s">
        <v>17</v>
      </c>
      <c r="W2192" t="s">
        <v>75</v>
      </c>
      <c r="X2192" s="1">
        <v>42160</v>
      </c>
      <c r="Y2192" t="s">
        <v>17</v>
      </c>
      <c r="Z2192" t="s">
        <v>75</v>
      </c>
      <c r="AA2192" t="s">
        <v>75</v>
      </c>
      <c r="AB2192" t="s">
        <v>17</v>
      </c>
      <c r="AC2192" t="s">
        <v>75</v>
      </c>
      <c r="AD2192" s="1"/>
      <c r="AE2192" s="1"/>
      <c r="AF2192" s="1"/>
      <c r="AG2192">
        <v>99</v>
      </c>
      <c r="AH2192" s="1"/>
      <c r="AI2192" s="1"/>
      <c r="AJ2192" s="1"/>
      <c r="AK2192" s="1">
        <v>42164</v>
      </c>
      <c r="AL2192" s="1">
        <v>42165</v>
      </c>
      <c r="AM2192" s="1"/>
      <c r="AN2192" s="1"/>
      <c r="AO2192" t="s">
        <v>75</v>
      </c>
      <c r="AP2192" t="s">
        <v>17</v>
      </c>
      <c r="AQ2192" t="s">
        <v>17</v>
      </c>
      <c r="AR2192" t="s">
        <v>17</v>
      </c>
      <c r="AS2192" s="1"/>
      <c r="AT2192" t="s">
        <v>18</v>
      </c>
      <c r="AU2192" s="1"/>
      <c r="AV2192" t="s">
        <v>17</v>
      </c>
      <c r="AW2192" t="s">
        <v>17</v>
      </c>
      <c r="AX2192" t="s">
        <v>17</v>
      </c>
      <c r="AY2192" s="1"/>
      <c r="AZ2192" t="s">
        <v>17</v>
      </c>
      <c r="BA2192" t="s">
        <v>17</v>
      </c>
      <c r="BB2192" t="s">
        <v>17</v>
      </c>
      <c r="BC2192" s="1"/>
      <c r="BD2192" s="1">
        <v>42184</v>
      </c>
      <c r="BE2192" t="s">
        <v>17</v>
      </c>
      <c r="BF2192" t="s">
        <v>17</v>
      </c>
      <c r="BG2192" t="s">
        <v>17</v>
      </c>
      <c r="BH2192" t="s">
        <v>1004</v>
      </c>
      <c r="BI2192" t="s">
        <v>17</v>
      </c>
      <c r="BJ2192" s="1"/>
      <c r="BK2192" t="b">
        <v>0</v>
      </c>
      <c r="BL2192" t="b">
        <v>0</v>
      </c>
      <c r="BN2192" t="s">
        <v>85</v>
      </c>
      <c r="BO2192" t="b">
        <v>0</v>
      </c>
      <c r="BP2192" t="b">
        <v>0</v>
      </c>
      <c r="BQ2192">
        <v>2234</v>
      </c>
      <c r="BR2192">
        <v>1</v>
      </c>
    </row>
    <row r="2193" spans="1:70" x14ac:dyDescent="0.25">
      <c r="A2193" t="s">
        <v>14022</v>
      </c>
      <c r="B2193" s="1"/>
      <c r="C2193" t="s">
        <v>558</v>
      </c>
      <c r="D2193" t="s">
        <v>32</v>
      </c>
      <c r="E2193" t="s">
        <v>14023</v>
      </c>
      <c r="F2193" t="s">
        <v>14024</v>
      </c>
      <c r="I2193" t="s">
        <v>14025</v>
      </c>
      <c r="J2193" s="1"/>
      <c r="K2193" t="s">
        <v>14026</v>
      </c>
      <c r="L2193">
        <v>8</v>
      </c>
      <c r="N2193" t="s">
        <v>1011</v>
      </c>
      <c r="O2193" s="1">
        <v>42166</v>
      </c>
      <c r="P2193" t="s">
        <v>14027</v>
      </c>
      <c r="Q2193" s="1">
        <v>42166</v>
      </c>
      <c r="R2193" t="s">
        <v>17</v>
      </c>
      <c r="S2193" s="1"/>
      <c r="T2193" t="s">
        <v>75</v>
      </c>
      <c r="U2193" t="s">
        <v>17</v>
      </c>
      <c r="V2193" t="s">
        <v>17</v>
      </c>
      <c r="W2193" t="s">
        <v>75</v>
      </c>
      <c r="X2193" s="1">
        <v>42151</v>
      </c>
      <c r="Y2193" t="s">
        <v>75</v>
      </c>
      <c r="Z2193" t="s">
        <v>75</v>
      </c>
      <c r="AA2193" t="s">
        <v>75</v>
      </c>
      <c r="AB2193" t="s">
        <v>75</v>
      </c>
      <c r="AC2193" t="s">
        <v>75</v>
      </c>
      <c r="AD2193" s="1"/>
      <c r="AE2193" s="1"/>
      <c r="AF2193" s="1"/>
      <c r="AG2193">
        <v>99</v>
      </c>
      <c r="AH2193" s="1"/>
      <c r="AI2193" s="1"/>
      <c r="AJ2193" s="1"/>
      <c r="AK2193" s="1">
        <v>42166</v>
      </c>
      <c r="AL2193" s="1">
        <v>42167</v>
      </c>
      <c r="AM2193" s="1"/>
      <c r="AN2193" s="1"/>
      <c r="AO2193" t="s">
        <v>75</v>
      </c>
      <c r="AP2193" t="s">
        <v>17</v>
      </c>
      <c r="AQ2193" t="s">
        <v>17</v>
      </c>
      <c r="AR2193" t="s">
        <v>17</v>
      </c>
      <c r="AS2193" s="1"/>
      <c r="AT2193" t="s">
        <v>18</v>
      </c>
      <c r="AU2193" s="1"/>
      <c r="AV2193" t="s">
        <v>17</v>
      </c>
      <c r="AW2193" t="s">
        <v>17</v>
      </c>
      <c r="AX2193" t="s">
        <v>17</v>
      </c>
      <c r="AY2193" s="1"/>
      <c r="AZ2193" t="s">
        <v>17</v>
      </c>
      <c r="BA2193" t="s">
        <v>17</v>
      </c>
      <c r="BB2193" t="s">
        <v>17</v>
      </c>
      <c r="BC2193" s="1"/>
      <c r="BD2193" s="1">
        <v>42184</v>
      </c>
      <c r="BE2193" t="s">
        <v>17</v>
      </c>
      <c r="BF2193" t="s">
        <v>17</v>
      </c>
      <c r="BG2193" t="s">
        <v>17</v>
      </c>
      <c r="BH2193" t="s">
        <v>1004</v>
      </c>
      <c r="BI2193" t="s">
        <v>17</v>
      </c>
      <c r="BJ2193" s="1">
        <v>42285</v>
      </c>
      <c r="BK2193" t="b">
        <v>0</v>
      </c>
      <c r="BL2193" t="b">
        <v>0</v>
      </c>
      <c r="BM2193" t="s">
        <v>17</v>
      </c>
      <c r="BN2193" t="s">
        <v>85</v>
      </c>
      <c r="BO2193" t="b">
        <v>0</v>
      </c>
      <c r="BP2193" t="b">
        <v>0</v>
      </c>
      <c r="BQ2193">
        <v>2235</v>
      </c>
      <c r="BR2193">
        <v>1</v>
      </c>
    </row>
    <row r="2194" spans="1:70" x14ac:dyDescent="0.25">
      <c r="A2194" t="s">
        <v>14028</v>
      </c>
      <c r="B2194" s="1"/>
      <c r="C2194" t="s">
        <v>378</v>
      </c>
      <c r="D2194" t="s">
        <v>35</v>
      </c>
      <c r="E2194" t="s">
        <v>14029</v>
      </c>
      <c r="F2194" t="s">
        <v>14030</v>
      </c>
      <c r="I2194" t="s">
        <v>14031</v>
      </c>
      <c r="J2194" s="1">
        <v>40975</v>
      </c>
      <c r="K2194" t="s">
        <v>14032</v>
      </c>
      <c r="L2194">
        <v>3</v>
      </c>
      <c r="N2194" t="s">
        <v>1011</v>
      </c>
      <c r="O2194" s="1">
        <v>42167</v>
      </c>
      <c r="P2194" t="s">
        <v>14033</v>
      </c>
      <c r="Q2194" s="1">
        <v>42167</v>
      </c>
      <c r="R2194" t="s">
        <v>17</v>
      </c>
      <c r="S2194" s="1"/>
      <c r="T2194" t="s">
        <v>75</v>
      </c>
      <c r="U2194" t="s">
        <v>17</v>
      </c>
      <c r="V2194" t="s">
        <v>75</v>
      </c>
      <c r="W2194" t="s">
        <v>17</v>
      </c>
      <c r="X2194" s="1">
        <v>42161</v>
      </c>
      <c r="Y2194" t="s">
        <v>75</v>
      </c>
      <c r="Z2194" t="s">
        <v>75</v>
      </c>
      <c r="AA2194" t="s">
        <v>75</v>
      </c>
      <c r="AB2194" t="s">
        <v>75</v>
      </c>
      <c r="AC2194" t="s">
        <v>75</v>
      </c>
      <c r="AD2194" s="1">
        <v>40984</v>
      </c>
      <c r="AE2194" s="1">
        <v>41068</v>
      </c>
      <c r="AF2194" s="1"/>
      <c r="AG2194">
        <v>3</v>
      </c>
      <c r="AH2194" s="1">
        <v>41036</v>
      </c>
      <c r="AI2194" s="1">
        <v>41100</v>
      </c>
      <c r="AJ2194" s="1"/>
      <c r="AK2194" s="1">
        <v>42165</v>
      </c>
      <c r="AL2194" s="1">
        <v>42166</v>
      </c>
      <c r="AM2194" s="1"/>
      <c r="AN2194" s="1"/>
      <c r="AO2194" t="s">
        <v>75</v>
      </c>
      <c r="AP2194" t="s">
        <v>17</v>
      </c>
      <c r="AQ2194" t="s">
        <v>17</v>
      </c>
      <c r="AR2194" t="s">
        <v>17</v>
      </c>
      <c r="AS2194" s="1"/>
      <c r="AT2194" t="s">
        <v>18</v>
      </c>
      <c r="AU2194" s="1"/>
      <c r="AV2194" t="s">
        <v>17</v>
      </c>
      <c r="AW2194" t="s">
        <v>17</v>
      </c>
      <c r="AX2194" t="s">
        <v>17</v>
      </c>
      <c r="AY2194" s="1"/>
      <c r="AZ2194" t="s">
        <v>17</v>
      </c>
      <c r="BA2194" t="s">
        <v>17</v>
      </c>
      <c r="BB2194" t="s">
        <v>17</v>
      </c>
      <c r="BC2194" s="1"/>
      <c r="BD2194" s="1">
        <v>42184</v>
      </c>
      <c r="BE2194" t="s">
        <v>17</v>
      </c>
      <c r="BF2194" t="s">
        <v>17</v>
      </c>
      <c r="BG2194" t="s">
        <v>17</v>
      </c>
      <c r="BH2194" t="s">
        <v>1004</v>
      </c>
      <c r="BI2194" t="s">
        <v>17</v>
      </c>
      <c r="BJ2194" s="1">
        <v>42224</v>
      </c>
      <c r="BK2194" t="b">
        <v>0</v>
      </c>
      <c r="BL2194" t="b">
        <v>0</v>
      </c>
      <c r="BM2194" t="s">
        <v>75</v>
      </c>
      <c r="BN2194" t="s">
        <v>11</v>
      </c>
      <c r="BO2194" t="b">
        <v>0</v>
      </c>
      <c r="BP2194" t="b">
        <v>0</v>
      </c>
      <c r="BQ2194">
        <v>2236</v>
      </c>
      <c r="BR2194">
        <v>1</v>
      </c>
    </row>
    <row r="2195" spans="1:70" x14ac:dyDescent="0.25">
      <c r="A2195" t="s">
        <v>14034</v>
      </c>
      <c r="B2195" s="1"/>
      <c r="C2195" t="s">
        <v>5058</v>
      </c>
      <c r="D2195" t="s">
        <v>39</v>
      </c>
      <c r="E2195" t="s">
        <v>14035</v>
      </c>
      <c r="F2195" t="s">
        <v>14036</v>
      </c>
      <c r="G2195" t="s">
        <v>14037</v>
      </c>
      <c r="I2195" t="s">
        <v>14038</v>
      </c>
      <c r="J2195" s="1">
        <v>40688</v>
      </c>
      <c r="K2195" t="s">
        <v>14039</v>
      </c>
      <c r="L2195">
        <v>4</v>
      </c>
      <c r="N2195" t="s">
        <v>979</v>
      </c>
      <c r="O2195" s="1">
        <v>42171</v>
      </c>
      <c r="P2195" t="s">
        <v>13191</v>
      </c>
      <c r="Q2195" s="1">
        <v>42172</v>
      </c>
      <c r="R2195" t="s">
        <v>17</v>
      </c>
      <c r="S2195" s="1"/>
      <c r="T2195" t="s">
        <v>75</v>
      </c>
      <c r="U2195" t="s">
        <v>75</v>
      </c>
      <c r="V2195" t="s">
        <v>75</v>
      </c>
      <c r="W2195" t="s">
        <v>17</v>
      </c>
      <c r="X2195" s="1">
        <v>42164</v>
      </c>
      <c r="Y2195" t="s">
        <v>75</v>
      </c>
      <c r="Z2195" t="s">
        <v>75</v>
      </c>
      <c r="AA2195" t="s">
        <v>75</v>
      </c>
      <c r="AB2195" t="s">
        <v>17</v>
      </c>
      <c r="AC2195" t="s">
        <v>75</v>
      </c>
      <c r="AD2195" s="1"/>
      <c r="AE2195" s="1">
        <v>40780</v>
      </c>
      <c r="AF2195" s="1">
        <v>41404</v>
      </c>
      <c r="AG2195">
        <v>3</v>
      </c>
      <c r="AH2195" s="1">
        <v>40750</v>
      </c>
      <c r="AI2195" s="1">
        <v>40814</v>
      </c>
      <c r="AJ2195" s="1"/>
      <c r="AK2195" s="1">
        <v>42173</v>
      </c>
      <c r="AL2195" s="1">
        <v>42174</v>
      </c>
      <c r="AM2195" s="1"/>
      <c r="AN2195" s="1"/>
      <c r="AO2195" t="s">
        <v>75</v>
      </c>
      <c r="AP2195" t="s">
        <v>17</v>
      </c>
      <c r="AQ2195" t="s">
        <v>17</v>
      </c>
      <c r="AR2195" t="s">
        <v>17</v>
      </c>
      <c r="AS2195" s="1"/>
      <c r="AT2195" t="s">
        <v>18</v>
      </c>
      <c r="AU2195" s="1"/>
      <c r="AV2195" t="s">
        <v>17</v>
      </c>
      <c r="AW2195" t="s">
        <v>17</v>
      </c>
      <c r="AX2195" t="s">
        <v>17</v>
      </c>
      <c r="AY2195" s="1"/>
      <c r="AZ2195" t="s">
        <v>17</v>
      </c>
      <c r="BA2195" t="s">
        <v>17</v>
      </c>
      <c r="BB2195" t="s">
        <v>17</v>
      </c>
      <c r="BC2195" s="1"/>
      <c r="BD2195" s="1">
        <v>42184</v>
      </c>
      <c r="BE2195" t="s">
        <v>17</v>
      </c>
      <c r="BF2195" t="s">
        <v>17</v>
      </c>
      <c r="BG2195" t="s">
        <v>75</v>
      </c>
      <c r="BH2195" t="s">
        <v>1004</v>
      </c>
      <c r="BI2195" t="s">
        <v>17</v>
      </c>
      <c r="BJ2195" s="1"/>
      <c r="BK2195" t="b">
        <v>0</v>
      </c>
      <c r="BL2195" t="b">
        <v>0</v>
      </c>
      <c r="BN2195" t="s">
        <v>85</v>
      </c>
      <c r="BO2195" t="b">
        <v>0</v>
      </c>
      <c r="BP2195" t="b">
        <v>0</v>
      </c>
      <c r="BQ2195">
        <v>2237</v>
      </c>
      <c r="BR2195">
        <v>1</v>
      </c>
    </row>
    <row r="2196" spans="1:70" x14ac:dyDescent="0.25">
      <c r="A2196" t="s">
        <v>14040</v>
      </c>
      <c r="B2196" s="1"/>
      <c r="C2196" t="s">
        <v>498</v>
      </c>
      <c r="D2196" t="s">
        <v>29</v>
      </c>
      <c r="E2196" t="s">
        <v>14041</v>
      </c>
      <c r="F2196" t="s">
        <v>14042</v>
      </c>
      <c r="G2196" t="s">
        <v>14043</v>
      </c>
      <c r="I2196" t="s">
        <v>14044</v>
      </c>
      <c r="J2196" s="1"/>
      <c r="K2196" t="s">
        <v>14045</v>
      </c>
      <c r="L2196">
        <v>10</v>
      </c>
      <c r="N2196" t="s">
        <v>1011</v>
      </c>
      <c r="O2196" s="1">
        <v>42158</v>
      </c>
      <c r="P2196" t="s">
        <v>14046</v>
      </c>
      <c r="Q2196" s="1">
        <v>42158</v>
      </c>
      <c r="R2196" t="s">
        <v>75</v>
      </c>
      <c r="S2196" s="1">
        <v>42150</v>
      </c>
      <c r="T2196" t="s">
        <v>17</v>
      </c>
      <c r="U2196" t="s">
        <v>75</v>
      </c>
      <c r="V2196" t="s">
        <v>17</v>
      </c>
      <c r="W2196" t="s">
        <v>75</v>
      </c>
      <c r="X2196" s="1">
        <v>42152</v>
      </c>
      <c r="Y2196" t="s">
        <v>75</v>
      </c>
      <c r="Z2196" t="s">
        <v>75</v>
      </c>
      <c r="AA2196" t="s">
        <v>75</v>
      </c>
      <c r="AB2196" t="s">
        <v>75</v>
      </c>
      <c r="AC2196" t="s">
        <v>75</v>
      </c>
      <c r="AD2196" s="1"/>
      <c r="AE2196" s="1"/>
      <c r="AF2196" s="1"/>
      <c r="AG2196">
        <v>99</v>
      </c>
      <c r="AH2196" s="1"/>
      <c r="AI2196" s="1"/>
      <c r="AJ2196" s="1"/>
      <c r="AK2196" s="1">
        <v>42158</v>
      </c>
      <c r="AL2196" s="1"/>
      <c r="AM2196" s="1"/>
      <c r="AN2196" s="1"/>
      <c r="AO2196" t="s">
        <v>75</v>
      </c>
      <c r="AP2196" t="s">
        <v>17</v>
      </c>
      <c r="AQ2196" t="s">
        <v>17</v>
      </c>
      <c r="AR2196" t="s">
        <v>17</v>
      </c>
      <c r="AS2196" s="1">
        <v>42206</v>
      </c>
      <c r="AT2196" t="s">
        <v>22</v>
      </c>
      <c r="AU2196" s="1">
        <v>42206</v>
      </c>
      <c r="AV2196" t="s">
        <v>17</v>
      </c>
      <c r="AW2196" t="s">
        <v>17</v>
      </c>
      <c r="AX2196" t="s">
        <v>17</v>
      </c>
      <c r="AY2196" s="1">
        <v>42206</v>
      </c>
      <c r="AZ2196" t="s">
        <v>17</v>
      </c>
      <c r="BA2196" t="s">
        <v>17</v>
      </c>
      <c r="BB2196" t="s">
        <v>17</v>
      </c>
      <c r="BC2196" s="1">
        <v>42206</v>
      </c>
      <c r="BD2196" s="1">
        <v>42184</v>
      </c>
      <c r="BE2196" t="s">
        <v>17</v>
      </c>
      <c r="BF2196" t="s">
        <v>17</v>
      </c>
      <c r="BG2196" t="s">
        <v>17</v>
      </c>
      <c r="BH2196" t="s">
        <v>1004</v>
      </c>
      <c r="BI2196" t="s">
        <v>17</v>
      </c>
      <c r="BJ2196" s="1"/>
      <c r="BK2196" t="b">
        <v>0</v>
      </c>
      <c r="BL2196" t="b">
        <v>0</v>
      </c>
      <c r="BM2196" t="s">
        <v>17</v>
      </c>
      <c r="BN2196" t="s">
        <v>85</v>
      </c>
      <c r="BO2196" t="b">
        <v>0</v>
      </c>
      <c r="BP2196" t="b">
        <v>0</v>
      </c>
      <c r="BQ2196">
        <v>2238</v>
      </c>
      <c r="BR2196">
        <v>1</v>
      </c>
    </row>
    <row r="2197" spans="1:70" x14ac:dyDescent="0.25">
      <c r="A2197" t="s">
        <v>14047</v>
      </c>
      <c r="B2197" s="1"/>
      <c r="C2197" t="s">
        <v>739</v>
      </c>
      <c r="D2197" t="s">
        <v>41</v>
      </c>
      <c r="E2197" t="s">
        <v>1776</v>
      </c>
      <c r="F2197" t="s">
        <v>14048</v>
      </c>
      <c r="I2197" t="s">
        <v>14049</v>
      </c>
      <c r="J2197" s="1">
        <v>37295</v>
      </c>
      <c r="K2197" t="s">
        <v>14050</v>
      </c>
      <c r="L2197">
        <v>13</v>
      </c>
      <c r="N2197" t="s">
        <v>979</v>
      </c>
      <c r="O2197" s="1">
        <v>42159</v>
      </c>
      <c r="P2197" t="s">
        <v>14051</v>
      </c>
      <c r="Q2197" s="1">
        <v>42159</v>
      </c>
      <c r="R2197" t="s">
        <v>75</v>
      </c>
      <c r="S2197" s="1">
        <v>42158</v>
      </c>
      <c r="T2197" t="s">
        <v>75</v>
      </c>
      <c r="U2197" t="s">
        <v>17</v>
      </c>
      <c r="V2197" t="s">
        <v>17</v>
      </c>
      <c r="W2197" t="s">
        <v>75</v>
      </c>
      <c r="X2197" s="1">
        <v>42142</v>
      </c>
      <c r="Y2197" t="s">
        <v>17</v>
      </c>
      <c r="Z2197" t="s">
        <v>75</v>
      </c>
      <c r="AA2197" t="s">
        <v>75</v>
      </c>
      <c r="AB2197" t="s">
        <v>75</v>
      </c>
      <c r="AC2197" t="s">
        <v>75</v>
      </c>
      <c r="AD2197" s="1"/>
      <c r="AE2197" s="1"/>
      <c r="AF2197" s="1"/>
      <c r="AG2197">
        <v>99</v>
      </c>
      <c r="AH2197" s="1"/>
      <c r="AI2197" s="1"/>
      <c r="AJ2197" s="1"/>
      <c r="AK2197" s="1">
        <v>42160</v>
      </c>
      <c r="AL2197" s="1">
        <v>42161</v>
      </c>
      <c r="AM2197" s="1"/>
      <c r="AN2197" s="1"/>
      <c r="AO2197" t="s">
        <v>75</v>
      </c>
      <c r="AP2197" t="s">
        <v>17</v>
      </c>
      <c r="AQ2197" t="s">
        <v>17</v>
      </c>
      <c r="AR2197" t="s">
        <v>17</v>
      </c>
      <c r="AS2197" s="1"/>
      <c r="AT2197" t="s">
        <v>18</v>
      </c>
      <c r="AU2197" s="1">
        <v>42205</v>
      </c>
      <c r="AV2197" t="s">
        <v>75</v>
      </c>
      <c r="AW2197" t="s">
        <v>17</v>
      </c>
      <c r="AX2197" t="s">
        <v>17</v>
      </c>
      <c r="AY2197" s="1">
        <v>42205</v>
      </c>
      <c r="AZ2197" t="s">
        <v>17</v>
      </c>
      <c r="BA2197" t="s">
        <v>17</v>
      </c>
      <c r="BB2197" t="s">
        <v>17</v>
      </c>
      <c r="BC2197" s="1">
        <v>42205</v>
      </c>
      <c r="BD2197" s="1">
        <v>42184</v>
      </c>
      <c r="BE2197" t="s">
        <v>17</v>
      </c>
      <c r="BF2197" t="s">
        <v>17</v>
      </c>
      <c r="BG2197" t="s">
        <v>17</v>
      </c>
      <c r="BH2197" t="s">
        <v>1004</v>
      </c>
      <c r="BI2197" t="s">
        <v>17</v>
      </c>
      <c r="BJ2197" s="1">
        <v>42233</v>
      </c>
      <c r="BK2197" t="b">
        <v>0</v>
      </c>
      <c r="BL2197" t="b">
        <v>0</v>
      </c>
      <c r="BM2197" t="s">
        <v>17</v>
      </c>
      <c r="BN2197" t="s">
        <v>85</v>
      </c>
      <c r="BO2197" t="b">
        <v>0</v>
      </c>
      <c r="BP2197" t="b">
        <v>0</v>
      </c>
      <c r="BQ2197">
        <v>2239</v>
      </c>
      <c r="BR2197">
        <v>1</v>
      </c>
    </row>
    <row r="2198" spans="1:70" x14ac:dyDescent="0.25">
      <c r="A2198" t="s">
        <v>14052</v>
      </c>
      <c r="B2198" s="1"/>
      <c r="C2198" t="s">
        <v>4893</v>
      </c>
      <c r="D2198" t="s">
        <v>39</v>
      </c>
      <c r="E2198" t="s">
        <v>13474</v>
      </c>
      <c r="F2198" t="s">
        <v>14053</v>
      </c>
      <c r="I2198" t="s">
        <v>14054</v>
      </c>
      <c r="J2198" s="1">
        <v>40379</v>
      </c>
      <c r="K2198" t="s">
        <v>14055</v>
      </c>
      <c r="L2198">
        <v>4</v>
      </c>
      <c r="M2198">
        <v>11</v>
      </c>
      <c r="N2198" t="s">
        <v>1011</v>
      </c>
      <c r="O2198" s="1">
        <v>42166</v>
      </c>
      <c r="P2198" t="s">
        <v>14056</v>
      </c>
      <c r="Q2198" s="1">
        <v>42166</v>
      </c>
      <c r="R2198" t="s">
        <v>17</v>
      </c>
      <c r="S2198" s="1"/>
      <c r="T2198" t="s">
        <v>75</v>
      </c>
      <c r="U2198" t="s">
        <v>17</v>
      </c>
      <c r="V2198" t="s">
        <v>75</v>
      </c>
      <c r="W2198" t="s">
        <v>17</v>
      </c>
      <c r="X2198" s="1">
        <v>42154</v>
      </c>
      <c r="Y2198" t="s">
        <v>75</v>
      </c>
      <c r="Z2198" t="s">
        <v>75</v>
      </c>
      <c r="AA2198" t="s">
        <v>75</v>
      </c>
      <c r="AB2198" t="s">
        <v>75</v>
      </c>
      <c r="AC2198" t="s">
        <v>75</v>
      </c>
      <c r="AD2198" s="1">
        <v>40477</v>
      </c>
      <c r="AE2198" s="1">
        <v>40504</v>
      </c>
      <c r="AF2198" s="1"/>
      <c r="AG2198">
        <v>4</v>
      </c>
      <c r="AH2198" s="1">
        <v>40441</v>
      </c>
      <c r="AI2198" s="1">
        <v>40567</v>
      </c>
      <c r="AJ2198" s="1"/>
      <c r="AK2198" s="1">
        <v>42166</v>
      </c>
      <c r="AL2198" s="1">
        <v>42167</v>
      </c>
      <c r="AM2198" s="1"/>
      <c r="AN2198" s="1"/>
      <c r="AO2198" t="s">
        <v>75</v>
      </c>
      <c r="AP2198" t="s">
        <v>17</v>
      </c>
      <c r="AQ2198" t="s">
        <v>17</v>
      </c>
      <c r="AR2198" t="s">
        <v>17</v>
      </c>
      <c r="AS2198" s="1">
        <v>42207</v>
      </c>
      <c r="AT2198" t="s">
        <v>22</v>
      </c>
      <c r="AU2198" s="1">
        <v>42207</v>
      </c>
      <c r="AV2198" t="s">
        <v>17</v>
      </c>
      <c r="AW2198" t="s">
        <v>17</v>
      </c>
      <c r="AX2198" t="s">
        <v>17</v>
      </c>
      <c r="AY2198" s="1">
        <v>42207</v>
      </c>
      <c r="AZ2198" t="s">
        <v>17</v>
      </c>
      <c r="BA2198" t="s">
        <v>17</v>
      </c>
      <c r="BB2198" t="s">
        <v>17</v>
      </c>
      <c r="BC2198" s="1">
        <v>42207</v>
      </c>
      <c r="BD2198" s="1">
        <v>42184</v>
      </c>
      <c r="BE2198" t="s">
        <v>17</v>
      </c>
      <c r="BF2198" t="s">
        <v>17</v>
      </c>
      <c r="BG2198" t="s">
        <v>17</v>
      </c>
      <c r="BH2198" t="s">
        <v>1004</v>
      </c>
      <c r="BI2198" t="s">
        <v>17</v>
      </c>
      <c r="BJ2198" s="1"/>
      <c r="BK2198" t="b">
        <v>0</v>
      </c>
      <c r="BL2198" t="b">
        <v>0</v>
      </c>
      <c r="BN2198" t="s">
        <v>85</v>
      </c>
      <c r="BO2198" t="b">
        <v>0</v>
      </c>
      <c r="BP2198" t="b">
        <v>0</v>
      </c>
      <c r="BQ2198">
        <v>2240</v>
      </c>
      <c r="BR2198">
        <v>1</v>
      </c>
    </row>
    <row r="2199" spans="1:70" x14ac:dyDescent="0.25">
      <c r="A2199" t="s">
        <v>14057</v>
      </c>
      <c r="B2199" s="1">
        <v>42159</v>
      </c>
      <c r="C2199" t="s">
        <v>30</v>
      </c>
      <c r="D2199" t="s">
        <v>29</v>
      </c>
      <c r="E2199" t="s">
        <v>14058</v>
      </c>
      <c r="F2199" t="s">
        <v>14059</v>
      </c>
      <c r="I2199" t="s">
        <v>14060</v>
      </c>
      <c r="J2199" s="1">
        <v>39515</v>
      </c>
      <c r="K2199" t="s">
        <v>14061</v>
      </c>
      <c r="L2199">
        <v>7</v>
      </c>
      <c r="N2199" t="s">
        <v>979</v>
      </c>
      <c r="O2199" s="1">
        <v>42158</v>
      </c>
      <c r="P2199" t="s">
        <v>14062</v>
      </c>
      <c r="Q2199" s="1">
        <v>42158</v>
      </c>
      <c r="R2199" t="s">
        <v>75</v>
      </c>
      <c r="S2199" s="1">
        <v>42157</v>
      </c>
      <c r="T2199" t="s">
        <v>75</v>
      </c>
      <c r="U2199" t="s">
        <v>17</v>
      </c>
      <c r="V2199" t="s">
        <v>17</v>
      </c>
      <c r="W2199" t="s">
        <v>75</v>
      </c>
      <c r="X2199" s="1">
        <v>42148</v>
      </c>
      <c r="Y2199" t="s">
        <v>75</v>
      </c>
      <c r="Z2199" t="s">
        <v>75</v>
      </c>
      <c r="AA2199" t="s">
        <v>75</v>
      </c>
      <c r="AB2199" t="s">
        <v>17</v>
      </c>
      <c r="AC2199" t="s">
        <v>75</v>
      </c>
      <c r="AD2199" s="1">
        <v>39516</v>
      </c>
      <c r="AE2199" s="1">
        <v>39613</v>
      </c>
      <c r="AF2199" s="1"/>
      <c r="AG2199">
        <v>3</v>
      </c>
      <c r="AH2199" s="1">
        <v>39579</v>
      </c>
      <c r="AI2199" s="1">
        <v>39647</v>
      </c>
      <c r="AJ2199" s="1"/>
      <c r="AK2199" s="1">
        <v>42157</v>
      </c>
      <c r="AL2199" s="1">
        <v>42158</v>
      </c>
      <c r="AM2199" s="1"/>
      <c r="AN2199" s="1"/>
      <c r="AO2199" t="s">
        <v>75</v>
      </c>
      <c r="AP2199" t="s">
        <v>17</v>
      </c>
      <c r="AQ2199" t="s">
        <v>17</v>
      </c>
      <c r="AR2199" t="s">
        <v>17</v>
      </c>
      <c r="AS2199" s="1"/>
      <c r="AT2199" t="s">
        <v>18</v>
      </c>
      <c r="AU2199" s="1"/>
      <c r="AV2199" t="s">
        <v>17</v>
      </c>
      <c r="AW2199" t="s">
        <v>17</v>
      </c>
      <c r="AX2199" t="s">
        <v>17</v>
      </c>
      <c r="AY2199" s="1"/>
      <c r="AZ2199" t="s">
        <v>17</v>
      </c>
      <c r="BA2199" t="s">
        <v>17</v>
      </c>
      <c r="BB2199" t="s">
        <v>17</v>
      </c>
      <c r="BC2199" s="1"/>
      <c r="BD2199" s="1">
        <v>42184</v>
      </c>
      <c r="BE2199" t="s">
        <v>17</v>
      </c>
      <c r="BF2199" t="s">
        <v>17</v>
      </c>
      <c r="BG2199" t="s">
        <v>17</v>
      </c>
      <c r="BH2199" t="s">
        <v>1004</v>
      </c>
      <c r="BI2199" t="s">
        <v>17</v>
      </c>
      <c r="BJ2199" s="1"/>
      <c r="BK2199" t="b">
        <v>0</v>
      </c>
      <c r="BL2199" t="b">
        <v>0</v>
      </c>
      <c r="BN2199" t="s">
        <v>85</v>
      </c>
      <c r="BO2199" t="b">
        <v>0</v>
      </c>
      <c r="BP2199" t="b">
        <v>0</v>
      </c>
      <c r="BQ2199">
        <v>2241</v>
      </c>
      <c r="BR2199">
        <v>1</v>
      </c>
    </row>
    <row r="2200" spans="1:70" x14ac:dyDescent="0.25">
      <c r="A2200" t="s">
        <v>14063</v>
      </c>
      <c r="B2200" s="1"/>
      <c r="C2200" t="s">
        <v>517</v>
      </c>
      <c r="D2200" t="s">
        <v>74</v>
      </c>
      <c r="E2200" t="s">
        <v>14064</v>
      </c>
      <c r="F2200" t="s">
        <v>14065</v>
      </c>
      <c r="I2200" t="s">
        <v>14066</v>
      </c>
      <c r="J2200" s="1">
        <v>41451</v>
      </c>
      <c r="K2200" t="s">
        <v>14067</v>
      </c>
      <c r="N2200" t="s">
        <v>979</v>
      </c>
      <c r="O2200" s="1">
        <v>42150</v>
      </c>
      <c r="P2200" t="s">
        <v>14068</v>
      </c>
      <c r="Q2200" s="1">
        <v>42150</v>
      </c>
      <c r="R2200" t="s">
        <v>17</v>
      </c>
      <c r="S2200" s="1"/>
      <c r="T2200" t="s">
        <v>75</v>
      </c>
      <c r="U2200" t="s">
        <v>17</v>
      </c>
      <c r="V2200" t="s">
        <v>17</v>
      </c>
      <c r="W2200" t="s">
        <v>75</v>
      </c>
      <c r="X2200" s="1">
        <v>42144</v>
      </c>
      <c r="Y2200" t="s">
        <v>75</v>
      </c>
      <c r="Z2200" t="s">
        <v>75</v>
      </c>
      <c r="AA2200" t="s">
        <v>75</v>
      </c>
      <c r="AB2200" t="s">
        <v>17</v>
      </c>
      <c r="AC2200" t="s">
        <v>75</v>
      </c>
      <c r="AD2200" s="1"/>
      <c r="AE2200" s="1"/>
      <c r="AF2200" s="1"/>
      <c r="AG2200">
        <v>99</v>
      </c>
      <c r="AH2200" s="1"/>
      <c r="AI2200" s="1"/>
      <c r="AJ2200" s="1"/>
      <c r="AK2200" s="1">
        <v>42151</v>
      </c>
      <c r="AL2200" s="1">
        <v>42152</v>
      </c>
      <c r="AM2200" s="1"/>
      <c r="AN2200" s="1"/>
      <c r="AO2200" t="s">
        <v>75</v>
      </c>
      <c r="AP2200" t="s">
        <v>17</v>
      </c>
      <c r="AQ2200" t="s">
        <v>17</v>
      </c>
      <c r="AR2200" t="s">
        <v>17</v>
      </c>
      <c r="AS2200" s="1"/>
      <c r="AT2200" t="s">
        <v>18</v>
      </c>
      <c r="AU2200" s="1"/>
      <c r="AV2200" t="s">
        <v>17</v>
      </c>
      <c r="AW2200" t="s">
        <v>17</v>
      </c>
      <c r="AX2200" t="s">
        <v>17</v>
      </c>
      <c r="AY2200" s="1"/>
      <c r="AZ2200" t="s">
        <v>17</v>
      </c>
      <c r="BA2200" t="s">
        <v>17</v>
      </c>
      <c r="BB2200" t="s">
        <v>17</v>
      </c>
      <c r="BC2200" s="1"/>
      <c r="BD2200" s="1">
        <v>42184</v>
      </c>
      <c r="BE2200" t="s">
        <v>17</v>
      </c>
      <c r="BF2200" t="s">
        <v>17</v>
      </c>
      <c r="BG2200" t="s">
        <v>17</v>
      </c>
      <c r="BH2200" t="s">
        <v>1004</v>
      </c>
      <c r="BI2200" t="s">
        <v>17</v>
      </c>
      <c r="BJ2200" s="1"/>
      <c r="BK2200" t="b">
        <v>0</v>
      </c>
      <c r="BL2200" t="b">
        <v>0</v>
      </c>
      <c r="BN2200" t="s">
        <v>85</v>
      </c>
      <c r="BO2200" t="b">
        <v>0</v>
      </c>
      <c r="BP2200" t="b">
        <v>0</v>
      </c>
      <c r="BQ2200">
        <v>2242</v>
      </c>
      <c r="BR2200">
        <v>1</v>
      </c>
    </row>
    <row r="2201" spans="1:70" x14ac:dyDescent="0.25">
      <c r="A2201" t="s">
        <v>14069</v>
      </c>
      <c r="B2201" s="1"/>
      <c r="C2201" t="s">
        <v>205</v>
      </c>
      <c r="D2201" t="s">
        <v>74</v>
      </c>
      <c r="E2201" t="s">
        <v>14070</v>
      </c>
      <c r="F2201" t="s">
        <v>14071</v>
      </c>
      <c r="I2201" t="s">
        <v>14072</v>
      </c>
      <c r="J2201" s="1">
        <v>40483</v>
      </c>
      <c r="K2201" t="s">
        <v>14073</v>
      </c>
      <c r="L2201">
        <v>3</v>
      </c>
      <c r="N2201" t="s">
        <v>1011</v>
      </c>
      <c r="O2201" s="1">
        <v>42161</v>
      </c>
      <c r="P2201" t="s">
        <v>14074</v>
      </c>
      <c r="Q2201" s="1">
        <v>42161</v>
      </c>
      <c r="R2201" t="s">
        <v>17</v>
      </c>
      <c r="S2201" s="1"/>
      <c r="T2201" t="s">
        <v>17</v>
      </c>
      <c r="U2201" t="s">
        <v>17</v>
      </c>
      <c r="V2201" t="s">
        <v>17</v>
      </c>
      <c r="W2201" t="s">
        <v>75</v>
      </c>
      <c r="X2201" s="1">
        <v>42156</v>
      </c>
      <c r="Y2201" t="s">
        <v>75</v>
      </c>
      <c r="Z2201" t="s">
        <v>75</v>
      </c>
      <c r="AA2201" t="s">
        <v>75</v>
      </c>
      <c r="AB2201" t="s">
        <v>75</v>
      </c>
      <c r="AC2201" t="s">
        <v>75</v>
      </c>
      <c r="AD2201" s="1"/>
      <c r="AE2201" s="1">
        <v>40461</v>
      </c>
      <c r="AF2201" s="1"/>
      <c r="AG2201">
        <v>2</v>
      </c>
      <c r="AH2201" s="1">
        <v>40426</v>
      </c>
      <c r="AI2201" s="1"/>
      <c r="AJ2201" s="1"/>
      <c r="AK2201" s="1">
        <v>42162</v>
      </c>
      <c r="AL2201" s="1">
        <v>42163</v>
      </c>
      <c r="AM2201" s="1"/>
      <c r="AN2201" s="1"/>
      <c r="AO2201" t="s">
        <v>75</v>
      </c>
      <c r="AP2201" t="s">
        <v>17</v>
      </c>
      <c r="AQ2201" t="s">
        <v>17</v>
      </c>
      <c r="AR2201" t="s">
        <v>17</v>
      </c>
      <c r="AS2201" s="1"/>
      <c r="AT2201" t="s">
        <v>18</v>
      </c>
      <c r="AU2201" s="1"/>
      <c r="AV2201" t="s">
        <v>17</v>
      </c>
      <c r="AW2201" t="s">
        <v>17</v>
      </c>
      <c r="AX2201" t="s">
        <v>17</v>
      </c>
      <c r="AY2201" s="1"/>
      <c r="AZ2201" t="s">
        <v>17</v>
      </c>
      <c r="BA2201" t="s">
        <v>17</v>
      </c>
      <c r="BB2201" t="s">
        <v>17</v>
      </c>
      <c r="BC2201" s="1"/>
      <c r="BD2201" s="1">
        <v>42184</v>
      </c>
      <c r="BE2201" t="s">
        <v>17</v>
      </c>
      <c r="BF2201" t="s">
        <v>17</v>
      </c>
      <c r="BG2201" t="s">
        <v>17</v>
      </c>
      <c r="BH2201" t="s">
        <v>1004</v>
      </c>
      <c r="BI2201" t="s">
        <v>17</v>
      </c>
      <c r="BJ2201" s="1"/>
      <c r="BK2201" t="b">
        <v>0</v>
      </c>
      <c r="BL2201" t="b">
        <v>0</v>
      </c>
      <c r="BN2201" t="s">
        <v>85</v>
      </c>
      <c r="BO2201" t="b">
        <v>0</v>
      </c>
      <c r="BP2201" t="b">
        <v>0</v>
      </c>
      <c r="BQ2201">
        <v>2243</v>
      </c>
      <c r="BR2201">
        <v>1</v>
      </c>
    </row>
    <row r="2202" spans="1:70" x14ac:dyDescent="0.25">
      <c r="A2202" t="s">
        <v>14075</v>
      </c>
      <c r="B2202" s="1"/>
      <c r="C2202" t="s">
        <v>241</v>
      </c>
      <c r="D2202" t="s">
        <v>74</v>
      </c>
      <c r="E2202" t="s">
        <v>5610</v>
      </c>
      <c r="F2202" t="s">
        <v>14076</v>
      </c>
      <c r="I2202" t="s">
        <v>14077</v>
      </c>
      <c r="J2202" s="1">
        <v>40835</v>
      </c>
      <c r="K2202" t="s">
        <v>14078</v>
      </c>
      <c r="L2202">
        <v>4</v>
      </c>
      <c r="N2202" t="s">
        <v>1011</v>
      </c>
      <c r="O2202" s="1">
        <v>42166</v>
      </c>
      <c r="P2202" t="s">
        <v>6702</v>
      </c>
      <c r="Q2202" s="1">
        <v>42167</v>
      </c>
      <c r="R2202" t="s">
        <v>17</v>
      </c>
      <c r="S2202" s="1"/>
      <c r="T2202" t="s">
        <v>75</v>
      </c>
      <c r="U2202" t="s">
        <v>17</v>
      </c>
      <c r="V2202" t="s">
        <v>17</v>
      </c>
      <c r="W2202" t="s">
        <v>17</v>
      </c>
      <c r="X2202" s="1">
        <v>42165</v>
      </c>
      <c r="Y2202" t="s">
        <v>75</v>
      </c>
      <c r="Z2202" t="s">
        <v>75</v>
      </c>
      <c r="AA2202" t="s">
        <v>75</v>
      </c>
      <c r="AB2202" t="s">
        <v>75</v>
      </c>
      <c r="AC2202" t="s">
        <v>75</v>
      </c>
      <c r="AD2202" s="1"/>
      <c r="AE2202" s="1">
        <v>40949</v>
      </c>
      <c r="AF2202" s="1"/>
      <c r="AG2202">
        <v>2</v>
      </c>
      <c r="AH2202" s="1">
        <v>40886</v>
      </c>
      <c r="AI2202" s="1"/>
      <c r="AJ2202" s="1"/>
      <c r="AK2202" s="1">
        <v>42167</v>
      </c>
      <c r="AL2202" s="1">
        <v>42168</v>
      </c>
      <c r="AM2202" s="1"/>
      <c r="AN2202" s="1"/>
      <c r="AO2202" t="s">
        <v>75</v>
      </c>
      <c r="AP2202" t="s">
        <v>17</v>
      </c>
      <c r="AQ2202" t="s">
        <v>17</v>
      </c>
      <c r="AR2202" t="s">
        <v>17</v>
      </c>
      <c r="AS2202" s="1"/>
      <c r="AT2202" t="s">
        <v>18</v>
      </c>
      <c r="AU2202" s="1"/>
      <c r="AV2202" t="s">
        <v>17</v>
      </c>
      <c r="AW2202" t="s">
        <v>17</v>
      </c>
      <c r="AX2202" t="s">
        <v>17</v>
      </c>
      <c r="AY2202" s="1"/>
      <c r="AZ2202" t="s">
        <v>17</v>
      </c>
      <c r="BA2202" t="s">
        <v>17</v>
      </c>
      <c r="BB2202" t="s">
        <v>17</v>
      </c>
      <c r="BC2202" s="1"/>
      <c r="BD2202" s="1">
        <v>42184</v>
      </c>
      <c r="BE2202" t="s">
        <v>17</v>
      </c>
      <c r="BF2202" t="s">
        <v>17</v>
      </c>
      <c r="BG2202" t="s">
        <v>17</v>
      </c>
      <c r="BH2202" t="s">
        <v>1004</v>
      </c>
      <c r="BI2202" t="s">
        <v>17</v>
      </c>
      <c r="BJ2202" s="1"/>
      <c r="BK2202" t="b">
        <v>0</v>
      </c>
      <c r="BL2202" t="b">
        <v>0</v>
      </c>
      <c r="BN2202" t="s">
        <v>85</v>
      </c>
      <c r="BO2202" t="b">
        <v>0</v>
      </c>
      <c r="BP2202" t="b">
        <v>0</v>
      </c>
      <c r="BQ2202">
        <v>2244</v>
      </c>
      <c r="BR2202">
        <v>1</v>
      </c>
    </row>
    <row r="2203" spans="1:70" x14ac:dyDescent="0.25">
      <c r="A2203" t="s">
        <v>14079</v>
      </c>
      <c r="B2203" s="1"/>
      <c r="C2203" t="s">
        <v>237</v>
      </c>
      <c r="D2203" t="s">
        <v>74</v>
      </c>
      <c r="E2203" t="s">
        <v>14080</v>
      </c>
      <c r="G2203" t="s">
        <v>14081</v>
      </c>
      <c r="I2203" t="s">
        <v>14082</v>
      </c>
      <c r="J2203" s="1">
        <v>40494</v>
      </c>
      <c r="K2203" t="s">
        <v>14083</v>
      </c>
      <c r="N2203" t="s">
        <v>1011</v>
      </c>
      <c r="O2203" s="1">
        <v>42164</v>
      </c>
      <c r="P2203" t="s">
        <v>14084</v>
      </c>
      <c r="Q2203" s="1">
        <v>42164</v>
      </c>
      <c r="R2203" t="s">
        <v>75</v>
      </c>
      <c r="S2203" s="1"/>
      <c r="T2203" t="s">
        <v>75</v>
      </c>
      <c r="U2203" t="s">
        <v>17</v>
      </c>
      <c r="V2203" t="s">
        <v>17</v>
      </c>
      <c r="W2203" t="s">
        <v>75</v>
      </c>
      <c r="X2203" s="1">
        <v>42160</v>
      </c>
      <c r="Y2203" t="s">
        <v>75</v>
      </c>
      <c r="Z2203" t="s">
        <v>75</v>
      </c>
      <c r="AA2203" t="s">
        <v>75</v>
      </c>
      <c r="AB2203" t="s">
        <v>17</v>
      </c>
      <c r="AC2203" t="s">
        <v>75</v>
      </c>
      <c r="AD2203" s="1"/>
      <c r="AE2203" s="1"/>
      <c r="AF2203" s="1"/>
      <c r="AG2203">
        <v>99</v>
      </c>
      <c r="AH2203" s="1"/>
      <c r="AI2203" s="1"/>
      <c r="AJ2203" s="1"/>
      <c r="AK2203" s="1">
        <v>42166</v>
      </c>
      <c r="AL2203" s="1">
        <v>42167</v>
      </c>
      <c r="AM2203" s="1"/>
      <c r="AN2203" s="1"/>
      <c r="AO2203" t="s">
        <v>75</v>
      </c>
      <c r="AP2203" t="s">
        <v>17</v>
      </c>
      <c r="AQ2203" t="s">
        <v>17</v>
      </c>
      <c r="AR2203" t="s">
        <v>17</v>
      </c>
      <c r="AS2203" s="1"/>
      <c r="AT2203" t="s">
        <v>18</v>
      </c>
      <c r="AU2203" s="1"/>
      <c r="AV2203" t="s">
        <v>17</v>
      </c>
      <c r="AW2203" t="s">
        <v>17</v>
      </c>
      <c r="AX2203" t="s">
        <v>17</v>
      </c>
      <c r="AY2203" s="1"/>
      <c r="AZ2203" t="s">
        <v>17</v>
      </c>
      <c r="BA2203" t="s">
        <v>17</v>
      </c>
      <c r="BB2203" t="s">
        <v>17</v>
      </c>
      <c r="BC2203" s="1"/>
      <c r="BD2203" s="1">
        <v>42184</v>
      </c>
      <c r="BE2203" t="s">
        <v>17</v>
      </c>
      <c r="BF2203" t="s">
        <v>17</v>
      </c>
      <c r="BG2203" t="s">
        <v>17</v>
      </c>
      <c r="BH2203" t="s">
        <v>1004</v>
      </c>
      <c r="BI2203" t="s">
        <v>17</v>
      </c>
      <c r="BJ2203" s="1"/>
      <c r="BK2203" t="b">
        <v>0</v>
      </c>
      <c r="BL2203" t="b">
        <v>0</v>
      </c>
      <c r="BN2203" t="s">
        <v>85</v>
      </c>
      <c r="BO2203" t="b">
        <v>0</v>
      </c>
      <c r="BP2203" t="b">
        <v>0</v>
      </c>
      <c r="BQ2203">
        <v>2245</v>
      </c>
      <c r="BR2203">
        <v>1</v>
      </c>
    </row>
    <row r="2204" spans="1:70" x14ac:dyDescent="0.25">
      <c r="A2204" t="s">
        <v>14085</v>
      </c>
      <c r="B2204" s="1"/>
      <c r="C2204" t="s">
        <v>391</v>
      </c>
      <c r="D2204" t="s">
        <v>74</v>
      </c>
      <c r="E2204" t="s">
        <v>1731</v>
      </c>
      <c r="F2204" t="s">
        <v>14086</v>
      </c>
      <c r="G2204" t="s">
        <v>8701</v>
      </c>
      <c r="I2204" t="s">
        <v>14087</v>
      </c>
      <c r="J2204" s="1">
        <v>41502</v>
      </c>
      <c r="K2204" t="s">
        <v>14088</v>
      </c>
      <c r="N2204" t="s">
        <v>1011</v>
      </c>
      <c r="O2204" s="1">
        <v>42166</v>
      </c>
      <c r="P2204" t="s">
        <v>6666</v>
      </c>
      <c r="Q2204" s="1">
        <v>42166</v>
      </c>
      <c r="R2204" t="s">
        <v>17</v>
      </c>
      <c r="S2204" s="1"/>
      <c r="T2204" t="s">
        <v>75</v>
      </c>
      <c r="U2204" t="s">
        <v>17</v>
      </c>
      <c r="V2204" t="s">
        <v>17</v>
      </c>
      <c r="W2204" t="s">
        <v>75</v>
      </c>
      <c r="X2204" s="1">
        <v>42164</v>
      </c>
      <c r="Y2204" t="s">
        <v>75</v>
      </c>
      <c r="Z2204" t="s">
        <v>75</v>
      </c>
      <c r="AA2204" t="s">
        <v>75</v>
      </c>
      <c r="AB2204" t="s">
        <v>75</v>
      </c>
      <c r="AC2204" t="s">
        <v>75</v>
      </c>
      <c r="AD2204" s="1">
        <v>41138</v>
      </c>
      <c r="AE2204" s="1">
        <v>41683</v>
      </c>
      <c r="AF2204" s="1"/>
      <c r="AG2204">
        <v>3</v>
      </c>
      <c r="AH2204" s="1">
        <v>41243</v>
      </c>
      <c r="AI2204" s="1">
        <v>41860</v>
      </c>
      <c r="AJ2204" s="1"/>
      <c r="AK2204" s="1">
        <v>42166</v>
      </c>
      <c r="AL2204" s="1">
        <v>42167</v>
      </c>
      <c r="AM2204" s="1"/>
      <c r="AN2204" s="1"/>
      <c r="AO2204" t="s">
        <v>75</v>
      </c>
      <c r="AP2204" t="s">
        <v>17</v>
      </c>
      <c r="AQ2204" t="s">
        <v>17</v>
      </c>
      <c r="AR2204" t="s">
        <v>17</v>
      </c>
      <c r="AS2204" s="1"/>
      <c r="AT2204" t="s">
        <v>18</v>
      </c>
      <c r="AU2204" s="1"/>
      <c r="AV2204" t="s">
        <v>17</v>
      </c>
      <c r="AW2204" t="s">
        <v>17</v>
      </c>
      <c r="AX2204" t="s">
        <v>17</v>
      </c>
      <c r="AY2204" s="1"/>
      <c r="AZ2204" t="s">
        <v>17</v>
      </c>
      <c r="BA2204" t="s">
        <v>17</v>
      </c>
      <c r="BB2204" t="s">
        <v>17</v>
      </c>
      <c r="BC2204" s="1"/>
      <c r="BD2204" s="1">
        <v>42184</v>
      </c>
      <c r="BE2204" t="s">
        <v>17</v>
      </c>
      <c r="BF2204" t="s">
        <v>17</v>
      </c>
      <c r="BG2204" t="s">
        <v>17</v>
      </c>
      <c r="BH2204" t="s">
        <v>1004</v>
      </c>
      <c r="BI2204" t="s">
        <v>17</v>
      </c>
      <c r="BJ2204" s="1"/>
      <c r="BK2204" t="b">
        <v>0</v>
      </c>
      <c r="BL2204" t="b">
        <v>0</v>
      </c>
      <c r="BN2204" t="s">
        <v>85</v>
      </c>
      <c r="BO2204" t="b">
        <v>0</v>
      </c>
      <c r="BP2204" t="b">
        <v>0</v>
      </c>
      <c r="BQ2204">
        <v>2246</v>
      </c>
      <c r="BR2204">
        <v>1</v>
      </c>
    </row>
    <row r="2205" spans="1:70" x14ac:dyDescent="0.25">
      <c r="A2205" t="s">
        <v>14089</v>
      </c>
      <c r="B2205" s="1"/>
      <c r="C2205" t="s">
        <v>631</v>
      </c>
      <c r="D2205" t="s">
        <v>29</v>
      </c>
      <c r="E2205" t="s">
        <v>10923</v>
      </c>
      <c r="I2205" t="s">
        <v>14090</v>
      </c>
      <c r="J2205" s="1">
        <v>41742</v>
      </c>
      <c r="K2205" t="s">
        <v>14091</v>
      </c>
      <c r="L2205">
        <v>1</v>
      </c>
      <c r="M2205">
        <v>2</v>
      </c>
      <c r="N2205" t="s">
        <v>1011</v>
      </c>
      <c r="O2205" s="1">
        <v>42171</v>
      </c>
      <c r="P2205" t="s">
        <v>14092</v>
      </c>
      <c r="Q2205" s="1">
        <v>42171</v>
      </c>
      <c r="R2205" t="s">
        <v>17</v>
      </c>
      <c r="S2205" s="1"/>
      <c r="T2205" t="s">
        <v>17</v>
      </c>
      <c r="U2205" t="s">
        <v>17</v>
      </c>
      <c r="V2205" t="s">
        <v>75</v>
      </c>
      <c r="W2205" t="s">
        <v>75</v>
      </c>
      <c r="X2205" s="1">
        <v>42141</v>
      </c>
      <c r="Y2205" t="s">
        <v>75</v>
      </c>
      <c r="Z2205" t="s">
        <v>75</v>
      </c>
      <c r="AA2205" t="s">
        <v>75</v>
      </c>
      <c r="AB2205" t="s">
        <v>75</v>
      </c>
      <c r="AC2205" t="s">
        <v>75</v>
      </c>
      <c r="AD2205" s="1">
        <v>41743</v>
      </c>
      <c r="AE2205" s="1">
        <v>41864</v>
      </c>
      <c r="AF2205" s="1"/>
      <c r="AG2205">
        <v>3</v>
      </c>
      <c r="AH2205" s="1">
        <v>41803</v>
      </c>
      <c r="AI2205" s="1">
        <v>41895</v>
      </c>
      <c r="AJ2205" s="1"/>
      <c r="AK2205" s="1">
        <v>42171</v>
      </c>
      <c r="AL2205" s="1">
        <v>42172</v>
      </c>
      <c r="AM2205" s="1"/>
      <c r="AN2205" s="1"/>
      <c r="AO2205" t="s">
        <v>75</v>
      </c>
      <c r="AS2205" s="1"/>
      <c r="AU2205" s="1"/>
      <c r="AY2205" s="1"/>
      <c r="BC2205" s="1"/>
      <c r="BD2205" s="1">
        <v>42187</v>
      </c>
      <c r="BJ2205" s="1">
        <v>42292</v>
      </c>
      <c r="BK2205" t="b">
        <v>0</v>
      </c>
      <c r="BL2205" t="b">
        <v>0</v>
      </c>
      <c r="BM2205" t="s">
        <v>17</v>
      </c>
      <c r="BN2205" t="s">
        <v>85</v>
      </c>
      <c r="BO2205" t="b">
        <v>0</v>
      </c>
      <c r="BP2205" t="b">
        <v>0</v>
      </c>
      <c r="BQ2205">
        <v>2247</v>
      </c>
      <c r="BR2205">
        <v>1</v>
      </c>
    </row>
    <row r="2206" spans="1:70" x14ac:dyDescent="0.25">
      <c r="A2206" t="s">
        <v>14093</v>
      </c>
      <c r="B2206" s="1"/>
      <c r="C2206" t="s">
        <v>712</v>
      </c>
      <c r="D2206" t="s">
        <v>29</v>
      </c>
      <c r="E2206" t="s">
        <v>14094</v>
      </c>
      <c r="F2206" t="s">
        <v>14095</v>
      </c>
      <c r="I2206" t="s">
        <v>14096</v>
      </c>
      <c r="J2206" s="1">
        <v>41873</v>
      </c>
      <c r="K2206" t="s">
        <v>14097</v>
      </c>
      <c r="M2206">
        <v>9</v>
      </c>
      <c r="N2206" t="s">
        <v>1011</v>
      </c>
      <c r="O2206" s="1">
        <v>42171</v>
      </c>
      <c r="P2206" t="s">
        <v>14098</v>
      </c>
      <c r="Q2206" s="1">
        <v>42171</v>
      </c>
      <c r="R2206" t="s">
        <v>75</v>
      </c>
      <c r="S2206" s="1">
        <v>42171</v>
      </c>
      <c r="T2206" t="s">
        <v>17</v>
      </c>
      <c r="U2206" t="s">
        <v>17</v>
      </c>
      <c r="V2206" t="s">
        <v>17</v>
      </c>
      <c r="W2206" t="s">
        <v>75</v>
      </c>
      <c r="X2206" s="1">
        <v>42163</v>
      </c>
      <c r="Y2206" t="s">
        <v>75</v>
      </c>
      <c r="Z2206" t="s">
        <v>75</v>
      </c>
      <c r="AA2206" t="s">
        <v>75</v>
      </c>
      <c r="AB2206" t="s">
        <v>75</v>
      </c>
      <c r="AC2206" t="s">
        <v>75</v>
      </c>
      <c r="AD2206" s="1">
        <v>41876</v>
      </c>
      <c r="AE2206" s="1"/>
      <c r="AF2206" s="1"/>
      <c r="AG2206">
        <v>2</v>
      </c>
      <c r="AH2206" s="1">
        <v>41936</v>
      </c>
      <c r="AI2206" s="1"/>
      <c r="AJ2206" s="1"/>
      <c r="AK2206" s="1">
        <v>42170</v>
      </c>
      <c r="AL2206" s="1">
        <v>42171</v>
      </c>
      <c r="AM2206" s="1"/>
      <c r="AN2206" s="1"/>
      <c r="AO2206" t="s">
        <v>75</v>
      </c>
      <c r="AP2206" t="s">
        <v>17</v>
      </c>
      <c r="AQ2206" t="s">
        <v>17</v>
      </c>
      <c r="AR2206" t="s">
        <v>17</v>
      </c>
      <c r="AS2206" s="1"/>
      <c r="AT2206" t="s">
        <v>18</v>
      </c>
      <c r="AU2206" s="1"/>
      <c r="AV2206" t="s">
        <v>17</v>
      </c>
      <c r="AW2206" t="s">
        <v>17</v>
      </c>
      <c r="AX2206" t="s">
        <v>17</v>
      </c>
      <c r="AY2206" s="1"/>
      <c r="AZ2206" t="s">
        <v>17</v>
      </c>
      <c r="BA2206" t="s">
        <v>17</v>
      </c>
      <c r="BB2206" t="s">
        <v>17</v>
      </c>
      <c r="BC2206" s="1"/>
      <c r="BD2206" s="1">
        <v>42187</v>
      </c>
      <c r="BE2206" t="s">
        <v>17</v>
      </c>
      <c r="BF2206" t="s">
        <v>17</v>
      </c>
      <c r="BG2206" t="s">
        <v>17</v>
      </c>
      <c r="BH2206" t="s">
        <v>1004</v>
      </c>
      <c r="BI2206" t="s">
        <v>17</v>
      </c>
      <c r="BJ2206" s="1"/>
      <c r="BK2206" t="b">
        <v>0</v>
      </c>
      <c r="BL2206" t="b">
        <v>0</v>
      </c>
      <c r="BN2206" t="s">
        <v>85</v>
      </c>
      <c r="BO2206" t="b">
        <v>0</v>
      </c>
      <c r="BP2206" t="b">
        <v>0</v>
      </c>
      <c r="BQ2206">
        <v>2248</v>
      </c>
      <c r="BR2206">
        <v>1</v>
      </c>
    </row>
    <row r="2207" spans="1:70" x14ac:dyDescent="0.25">
      <c r="A2207" t="s">
        <v>14099</v>
      </c>
      <c r="B2207" s="1"/>
      <c r="C2207" t="s">
        <v>1496</v>
      </c>
      <c r="D2207" t="s">
        <v>12</v>
      </c>
      <c r="E2207" t="s">
        <v>5830</v>
      </c>
      <c r="F2207" t="s">
        <v>14100</v>
      </c>
      <c r="G2207" t="s">
        <v>9364</v>
      </c>
      <c r="I2207" t="s">
        <v>14101</v>
      </c>
      <c r="J2207" s="1">
        <v>40784</v>
      </c>
      <c r="K2207" t="s">
        <v>12451</v>
      </c>
      <c r="L2207">
        <v>3</v>
      </c>
      <c r="N2207" t="s">
        <v>979</v>
      </c>
      <c r="O2207" s="1">
        <v>42183</v>
      </c>
      <c r="P2207" t="s">
        <v>14102</v>
      </c>
      <c r="Q2207" s="1">
        <v>42183</v>
      </c>
      <c r="R2207" t="s">
        <v>17</v>
      </c>
      <c r="S2207" s="1"/>
      <c r="T2207" t="s">
        <v>75</v>
      </c>
      <c r="U2207" t="s">
        <v>17</v>
      </c>
      <c r="V2207" t="s">
        <v>75</v>
      </c>
      <c r="W2207" t="s">
        <v>75</v>
      </c>
      <c r="X2207" s="1">
        <v>42180</v>
      </c>
      <c r="Y2207" t="s">
        <v>75</v>
      </c>
      <c r="Z2207" t="s">
        <v>75</v>
      </c>
      <c r="AA2207" t="s">
        <v>75</v>
      </c>
      <c r="AB2207" t="s">
        <v>75</v>
      </c>
      <c r="AC2207" t="s">
        <v>75</v>
      </c>
      <c r="AD2207" s="1">
        <v>40784</v>
      </c>
      <c r="AE2207" s="1">
        <v>40879</v>
      </c>
      <c r="AF2207" s="1"/>
      <c r="AG2207">
        <v>2</v>
      </c>
      <c r="AH2207" s="1">
        <v>40845</v>
      </c>
      <c r="AI2207" s="1"/>
      <c r="AJ2207" s="1"/>
      <c r="AK2207" s="1">
        <v>42184</v>
      </c>
      <c r="AL2207" s="1">
        <v>42185</v>
      </c>
      <c r="AM2207" s="1"/>
      <c r="AN2207" s="1"/>
      <c r="AO2207" t="s">
        <v>75</v>
      </c>
      <c r="AP2207" t="s">
        <v>17</v>
      </c>
      <c r="AQ2207" t="s">
        <v>17</v>
      </c>
      <c r="AR2207" t="s">
        <v>17</v>
      </c>
      <c r="AS2207" s="1"/>
      <c r="AT2207" t="s">
        <v>18</v>
      </c>
      <c r="AU2207" s="1"/>
      <c r="AV2207" t="s">
        <v>17</v>
      </c>
      <c r="AW2207" t="s">
        <v>17</v>
      </c>
      <c r="AX2207" t="s">
        <v>17</v>
      </c>
      <c r="AY2207" s="1"/>
      <c r="AZ2207" t="s">
        <v>17</v>
      </c>
      <c r="BA2207" t="s">
        <v>17</v>
      </c>
      <c r="BB2207" t="s">
        <v>17</v>
      </c>
      <c r="BC2207" s="1"/>
      <c r="BD2207" s="1">
        <v>42187</v>
      </c>
      <c r="BE2207" t="s">
        <v>17</v>
      </c>
      <c r="BF2207" t="s">
        <v>17</v>
      </c>
      <c r="BG2207" t="s">
        <v>17</v>
      </c>
      <c r="BI2207" t="s">
        <v>17</v>
      </c>
      <c r="BJ2207" s="1"/>
      <c r="BK2207" t="b">
        <v>0</v>
      </c>
      <c r="BL2207" t="b">
        <v>0</v>
      </c>
      <c r="BN2207" t="s">
        <v>85</v>
      </c>
      <c r="BO2207" t="b">
        <v>0</v>
      </c>
      <c r="BP2207" t="b">
        <v>0</v>
      </c>
      <c r="BQ2207">
        <v>2249</v>
      </c>
      <c r="BR2207">
        <v>1</v>
      </c>
    </row>
    <row r="2208" spans="1:70" x14ac:dyDescent="0.25">
      <c r="A2208" t="s">
        <v>14103</v>
      </c>
      <c r="B2208" s="1"/>
      <c r="C2208" t="s">
        <v>631</v>
      </c>
      <c r="D2208" t="s">
        <v>29</v>
      </c>
      <c r="E2208" t="s">
        <v>6003</v>
      </c>
      <c r="G2208" t="s">
        <v>14104</v>
      </c>
      <c r="I2208" t="s">
        <v>14105</v>
      </c>
      <c r="J2208" s="1"/>
      <c r="K2208" t="s">
        <v>14106</v>
      </c>
      <c r="L2208">
        <v>6</v>
      </c>
      <c r="N2208" t="s">
        <v>1011</v>
      </c>
      <c r="O2208" s="1">
        <v>42165</v>
      </c>
      <c r="P2208" t="s">
        <v>14107</v>
      </c>
      <c r="Q2208" s="1">
        <v>42165</v>
      </c>
      <c r="R2208" t="s">
        <v>17</v>
      </c>
      <c r="S2208" s="1"/>
      <c r="T2208" t="s">
        <v>75</v>
      </c>
      <c r="U2208" t="s">
        <v>17</v>
      </c>
      <c r="V2208" t="s">
        <v>17</v>
      </c>
      <c r="W2208" t="s">
        <v>75</v>
      </c>
      <c r="X2208" s="1">
        <v>42163</v>
      </c>
      <c r="Y2208" t="s">
        <v>75</v>
      </c>
      <c r="Z2208" t="s">
        <v>75</v>
      </c>
      <c r="AA2208" t="s">
        <v>75</v>
      </c>
      <c r="AB2208" t="s">
        <v>75</v>
      </c>
      <c r="AC2208" t="s">
        <v>75</v>
      </c>
      <c r="AD2208" s="1"/>
      <c r="AE2208" s="1"/>
      <c r="AF2208" s="1"/>
      <c r="AG2208">
        <v>99</v>
      </c>
      <c r="AH2208" s="1"/>
      <c r="AI2208" s="1"/>
      <c r="AJ2208" s="1"/>
      <c r="AK2208" s="1">
        <v>42166</v>
      </c>
      <c r="AL2208" s="1">
        <v>42167</v>
      </c>
      <c r="AM2208" s="1"/>
      <c r="AN2208" s="1"/>
      <c r="AO2208" t="s">
        <v>75</v>
      </c>
      <c r="AP2208" t="s">
        <v>17</v>
      </c>
      <c r="AQ2208" t="s">
        <v>17</v>
      </c>
      <c r="AR2208" t="s">
        <v>17</v>
      </c>
      <c r="AS2208" s="1"/>
      <c r="AT2208" t="s">
        <v>18</v>
      </c>
      <c r="AU2208" s="1"/>
      <c r="AV2208" t="s">
        <v>17</v>
      </c>
      <c r="AW2208" t="s">
        <v>17</v>
      </c>
      <c r="AX2208" t="s">
        <v>17</v>
      </c>
      <c r="AY2208" s="1"/>
      <c r="AZ2208" t="s">
        <v>17</v>
      </c>
      <c r="BA2208" t="s">
        <v>17</v>
      </c>
      <c r="BB2208" t="s">
        <v>17</v>
      </c>
      <c r="BC2208" s="1"/>
      <c r="BD2208" s="1">
        <v>42187</v>
      </c>
      <c r="BE2208" t="s">
        <v>17</v>
      </c>
      <c r="BF2208" t="s">
        <v>17</v>
      </c>
      <c r="BG2208" t="s">
        <v>17</v>
      </c>
      <c r="BH2208" t="s">
        <v>1004</v>
      </c>
      <c r="BI2208" t="s">
        <v>17</v>
      </c>
      <c r="BJ2208" s="1"/>
      <c r="BK2208" t="b">
        <v>0</v>
      </c>
      <c r="BL2208" t="b">
        <v>0</v>
      </c>
      <c r="BN2208" t="s">
        <v>85</v>
      </c>
      <c r="BO2208" t="b">
        <v>0</v>
      </c>
      <c r="BP2208" t="b">
        <v>0</v>
      </c>
      <c r="BQ2208">
        <v>2250</v>
      </c>
      <c r="BR2208">
        <v>1</v>
      </c>
    </row>
    <row r="2209" spans="1:70" x14ac:dyDescent="0.25">
      <c r="A2209" t="s">
        <v>14108</v>
      </c>
      <c r="B2209" s="1"/>
      <c r="C2209" t="s">
        <v>65</v>
      </c>
      <c r="D2209" t="s">
        <v>29</v>
      </c>
      <c r="E2209" t="s">
        <v>3120</v>
      </c>
      <c r="F2209" t="s">
        <v>14109</v>
      </c>
      <c r="I2209" t="s">
        <v>14110</v>
      </c>
      <c r="J2209" s="1">
        <v>41128</v>
      </c>
      <c r="K2209" t="s">
        <v>5511</v>
      </c>
      <c r="L2209">
        <v>2</v>
      </c>
      <c r="M2209">
        <v>10</v>
      </c>
      <c r="N2209" t="s">
        <v>979</v>
      </c>
      <c r="O2209" s="1">
        <v>42172</v>
      </c>
      <c r="P2209" t="s">
        <v>14111</v>
      </c>
      <c r="Q2209" s="1">
        <v>42172</v>
      </c>
      <c r="R2209" t="s">
        <v>17</v>
      </c>
      <c r="S2209" s="1"/>
      <c r="T2209" t="s">
        <v>17</v>
      </c>
      <c r="U2209" t="s">
        <v>17</v>
      </c>
      <c r="V2209" t="s">
        <v>17</v>
      </c>
      <c r="W2209" t="s">
        <v>75</v>
      </c>
      <c r="X2209" s="1">
        <v>42149</v>
      </c>
      <c r="Y2209" t="s">
        <v>75</v>
      </c>
      <c r="Z2209" t="s">
        <v>75</v>
      </c>
      <c r="AA2209" t="s">
        <v>75</v>
      </c>
      <c r="AB2209" t="s">
        <v>75</v>
      </c>
      <c r="AC2209" t="s">
        <v>75</v>
      </c>
      <c r="AD2209" s="1">
        <v>41151</v>
      </c>
      <c r="AE2209" s="1">
        <v>41226</v>
      </c>
      <c r="AF2209" s="1"/>
      <c r="AG2209">
        <v>3</v>
      </c>
      <c r="AH2209" s="1">
        <v>41145</v>
      </c>
      <c r="AI2209" s="1">
        <v>41311</v>
      </c>
      <c r="AJ2209" s="1"/>
      <c r="AK2209" s="1">
        <v>42173</v>
      </c>
      <c r="AL2209" s="1">
        <v>42174</v>
      </c>
      <c r="AM2209" s="1"/>
      <c r="AN2209" s="1"/>
      <c r="AO2209" t="s">
        <v>75</v>
      </c>
      <c r="AS2209" s="1"/>
      <c r="AU2209" s="1"/>
      <c r="AY2209" s="1"/>
      <c r="BC2209" s="1"/>
      <c r="BD2209" s="1">
        <v>42187</v>
      </c>
      <c r="BJ2209" s="1">
        <v>42303</v>
      </c>
      <c r="BK2209" t="b">
        <v>0</v>
      </c>
      <c r="BL2209" t="b">
        <v>0</v>
      </c>
      <c r="BM2209" t="s">
        <v>17</v>
      </c>
      <c r="BN2209" t="s">
        <v>85</v>
      </c>
      <c r="BO2209" t="b">
        <v>0</v>
      </c>
      <c r="BP2209" t="b">
        <v>0</v>
      </c>
      <c r="BQ2209">
        <v>2251</v>
      </c>
      <c r="BR2209">
        <v>1</v>
      </c>
    </row>
    <row r="2210" spans="1:70" x14ac:dyDescent="0.25">
      <c r="A2210" t="s">
        <v>14112</v>
      </c>
      <c r="B2210" s="1"/>
      <c r="C2210" t="s">
        <v>1496</v>
      </c>
      <c r="D2210" t="s">
        <v>12</v>
      </c>
      <c r="E2210" t="s">
        <v>5830</v>
      </c>
      <c r="G2210" t="s">
        <v>14113</v>
      </c>
      <c r="I2210" t="s">
        <v>14114</v>
      </c>
      <c r="J2210" s="1">
        <v>39636</v>
      </c>
      <c r="K2210" t="s">
        <v>14115</v>
      </c>
      <c r="L2210">
        <v>6</v>
      </c>
      <c r="N2210" t="s">
        <v>1011</v>
      </c>
      <c r="O2210" s="1">
        <v>42175</v>
      </c>
      <c r="P2210" t="s">
        <v>12085</v>
      </c>
      <c r="Q2210" s="1">
        <v>42175</v>
      </c>
      <c r="R2210" t="s">
        <v>17</v>
      </c>
      <c r="S2210" s="1"/>
      <c r="T2210" t="s">
        <v>75</v>
      </c>
      <c r="U2210" t="s">
        <v>17</v>
      </c>
      <c r="V2210" t="s">
        <v>17</v>
      </c>
      <c r="W2210" t="s">
        <v>75</v>
      </c>
      <c r="X2210" s="1">
        <v>42174</v>
      </c>
      <c r="Y2210" t="s">
        <v>75</v>
      </c>
      <c r="Z2210" t="s">
        <v>75</v>
      </c>
      <c r="AA2210" t="s">
        <v>75</v>
      </c>
      <c r="AB2210" t="s">
        <v>75</v>
      </c>
      <c r="AC2210" t="s">
        <v>75</v>
      </c>
      <c r="AD2210" s="1">
        <v>39636</v>
      </c>
      <c r="AE2210" s="1">
        <v>39734</v>
      </c>
      <c r="AF2210" s="1"/>
      <c r="AG2210">
        <v>2</v>
      </c>
      <c r="AH2210" s="1">
        <v>39704</v>
      </c>
      <c r="AI2210" s="1"/>
      <c r="AJ2210" s="1"/>
      <c r="AK2210" s="1">
        <v>42182</v>
      </c>
      <c r="AL2210" s="1">
        <v>42183</v>
      </c>
      <c r="AM2210" s="1"/>
      <c r="AN2210" s="1"/>
      <c r="AO2210" t="s">
        <v>75</v>
      </c>
      <c r="AP2210" t="s">
        <v>17</v>
      </c>
      <c r="AQ2210" t="s">
        <v>17</v>
      </c>
      <c r="AR2210" t="s">
        <v>17</v>
      </c>
      <c r="AS2210" s="1">
        <v>42202</v>
      </c>
      <c r="AT2210" t="s">
        <v>18</v>
      </c>
      <c r="AU2210" s="1">
        <v>42202</v>
      </c>
      <c r="AV2210" t="s">
        <v>17</v>
      </c>
      <c r="AW2210" t="s">
        <v>17</v>
      </c>
      <c r="AX2210" t="s">
        <v>17</v>
      </c>
      <c r="AY2210" s="1">
        <v>42202</v>
      </c>
      <c r="AZ2210" t="s">
        <v>17</v>
      </c>
      <c r="BA2210" t="s">
        <v>17</v>
      </c>
      <c r="BB2210" t="s">
        <v>17</v>
      </c>
      <c r="BC2210" s="1">
        <v>42202</v>
      </c>
      <c r="BD2210" s="1">
        <v>42187</v>
      </c>
      <c r="BE2210" t="s">
        <v>17</v>
      </c>
      <c r="BF2210" t="s">
        <v>17</v>
      </c>
      <c r="BG2210" t="s">
        <v>17</v>
      </c>
      <c r="BH2210" t="s">
        <v>1004</v>
      </c>
      <c r="BI2210" t="s">
        <v>17</v>
      </c>
      <c r="BJ2210" s="1"/>
      <c r="BK2210" t="b">
        <v>0</v>
      </c>
      <c r="BL2210" t="b">
        <v>0</v>
      </c>
      <c r="BN2210" t="s">
        <v>85</v>
      </c>
      <c r="BO2210" t="b">
        <v>0</v>
      </c>
      <c r="BP2210" t="b">
        <v>0</v>
      </c>
      <c r="BQ2210">
        <v>2252</v>
      </c>
      <c r="BR2210">
        <v>1</v>
      </c>
    </row>
    <row r="2211" spans="1:70" x14ac:dyDescent="0.25">
      <c r="A2211" t="s">
        <v>14116</v>
      </c>
      <c r="B2211" s="1"/>
      <c r="C2211" t="s">
        <v>1034</v>
      </c>
      <c r="D2211" t="s">
        <v>73</v>
      </c>
      <c r="E2211" t="s">
        <v>14117</v>
      </c>
      <c r="F2211" t="s">
        <v>14118</v>
      </c>
      <c r="I2211" t="s">
        <v>14119</v>
      </c>
      <c r="J2211" s="1"/>
      <c r="K2211" t="s">
        <v>14120</v>
      </c>
      <c r="N2211" t="s">
        <v>1011</v>
      </c>
      <c r="O2211" s="1">
        <v>42174</v>
      </c>
      <c r="P2211" t="s">
        <v>14121</v>
      </c>
      <c r="Q2211" s="1">
        <v>42174</v>
      </c>
      <c r="R2211" t="s">
        <v>17</v>
      </c>
      <c r="S2211" s="1"/>
      <c r="T2211" t="s">
        <v>75</v>
      </c>
      <c r="U2211" t="s">
        <v>17</v>
      </c>
      <c r="V2211" t="s">
        <v>17</v>
      </c>
      <c r="W2211" t="s">
        <v>17</v>
      </c>
      <c r="X2211" s="1">
        <v>42171</v>
      </c>
      <c r="Y2211" t="s">
        <v>75</v>
      </c>
      <c r="Z2211" t="s">
        <v>75</v>
      </c>
      <c r="AA2211" t="s">
        <v>75</v>
      </c>
      <c r="AB2211" t="s">
        <v>75</v>
      </c>
      <c r="AC2211" t="s">
        <v>75</v>
      </c>
      <c r="AD2211" s="1"/>
      <c r="AE2211" s="1"/>
      <c r="AF2211" s="1"/>
      <c r="AG2211">
        <v>99</v>
      </c>
      <c r="AH2211" s="1"/>
      <c r="AI2211" s="1"/>
      <c r="AJ2211" s="1"/>
      <c r="AK2211" s="1">
        <v>42175</v>
      </c>
      <c r="AL2211" s="1">
        <v>42176</v>
      </c>
      <c r="AM2211" s="1"/>
      <c r="AN2211" s="1"/>
      <c r="AO2211" t="s">
        <v>75</v>
      </c>
      <c r="AP2211" t="s">
        <v>17</v>
      </c>
      <c r="AQ2211" t="s">
        <v>17</v>
      </c>
      <c r="AR2211" t="s">
        <v>17</v>
      </c>
      <c r="AS2211" s="1"/>
      <c r="AT2211" t="s">
        <v>22</v>
      </c>
      <c r="AU2211" s="1"/>
      <c r="AV2211" t="s">
        <v>17</v>
      </c>
      <c r="AW2211" t="s">
        <v>17</v>
      </c>
      <c r="AX2211" t="s">
        <v>17</v>
      </c>
      <c r="AY2211" s="1"/>
      <c r="AZ2211" t="s">
        <v>17</v>
      </c>
      <c r="BA2211" t="s">
        <v>17</v>
      </c>
      <c r="BB2211" t="s">
        <v>17</v>
      </c>
      <c r="BC2211" s="1"/>
      <c r="BD2211" s="1">
        <v>42187</v>
      </c>
      <c r="BE2211" t="s">
        <v>17</v>
      </c>
      <c r="BF2211" t="s">
        <v>17</v>
      </c>
      <c r="BG2211" t="s">
        <v>17</v>
      </c>
      <c r="BH2211" t="s">
        <v>1004</v>
      </c>
      <c r="BI2211" t="s">
        <v>17</v>
      </c>
      <c r="BJ2211" s="1"/>
      <c r="BK2211" t="b">
        <v>0</v>
      </c>
      <c r="BL2211" t="b">
        <v>0</v>
      </c>
      <c r="BN2211" t="s">
        <v>85</v>
      </c>
      <c r="BO2211" t="b">
        <v>0</v>
      </c>
      <c r="BP2211" t="b">
        <v>0</v>
      </c>
      <c r="BQ2211">
        <v>2253</v>
      </c>
      <c r="BR2211">
        <v>1</v>
      </c>
    </row>
    <row r="2212" spans="1:70" x14ac:dyDescent="0.25">
      <c r="A2212" t="s">
        <v>14122</v>
      </c>
      <c r="B2212" s="1"/>
      <c r="C2212" t="s">
        <v>558</v>
      </c>
      <c r="D2212" t="s">
        <v>32</v>
      </c>
      <c r="E2212" t="s">
        <v>14123</v>
      </c>
      <c r="F2212" t="s">
        <v>14124</v>
      </c>
      <c r="I2212" t="s">
        <v>14125</v>
      </c>
      <c r="J2212" s="1">
        <v>39782</v>
      </c>
      <c r="K2212" t="s">
        <v>14126</v>
      </c>
      <c r="L2212">
        <v>7</v>
      </c>
      <c r="N2212" t="s">
        <v>1011</v>
      </c>
      <c r="O2212" s="1">
        <v>42165</v>
      </c>
      <c r="Q2212" s="1">
        <v>42165</v>
      </c>
      <c r="R2212" t="s">
        <v>75</v>
      </c>
      <c r="S2212" s="1">
        <v>42165</v>
      </c>
      <c r="T2212" t="s">
        <v>75</v>
      </c>
      <c r="U2212" t="s">
        <v>75</v>
      </c>
      <c r="V2212" t="s">
        <v>75</v>
      </c>
      <c r="W2212" t="s">
        <v>75</v>
      </c>
      <c r="X2212" s="1">
        <v>42159</v>
      </c>
      <c r="Y2212" t="s">
        <v>17</v>
      </c>
      <c r="Z2212" t="s">
        <v>75</v>
      </c>
      <c r="AA2212" t="s">
        <v>75</v>
      </c>
      <c r="AB2212" t="s">
        <v>75</v>
      </c>
      <c r="AC2212" t="s">
        <v>75</v>
      </c>
      <c r="AD2212" s="1"/>
      <c r="AE2212" s="1"/>
      <c r="AF2212" s="1"/>
      <c r="AG2212">
        <v>99</v>
      </c>
      <c r="AH2212" s="1"/>
      <c r="AI2212" s="1"/>
      <c r="AJ2212" s="1"/>
      <c r="AK2212" s="1">
        <v>42166</v>
      </c>
      <c r="AL2212" s="1">
        <v>42167</v>
      </c>
      <c r="AM2212" s="1"/>
      <c r="AN2212" s="1"/>
      <c r="AO2212" t="s">
        <v>75</v>
      </c>
      <c r="AP2212" t="s">
        <v>17</v>
      </c>
      <c r="AQ2212" t="s">
        <v>17</v>
      </c>
      <c r="AR2212" t="s">
        <v>17</v>
      </c>
      <c r="AS2212" s="1"/>
      <c r="AT2212" t="s">
        <v>18</v>
      </c>
      <c r="AU2212" s="1"/>
      <c r="AV2212" t="s">
        <v>17</v>
      </c>
      <c r="AW2212" t="s">
        <v>17</v>
      </c>
      <c r="AX2212" t="s">
        <v>17</v>
      </c>
      <c r="AY2212" s="1"/>
      <c r="AZ2212" t="s">
        <v>17</v>
      </c>
      <c r="BA2212" t="s">
        <v>17</v>
      </c>
      <c r="BB2212" t="s">
        <v>17</v>
      </c>
      <c r="BC2212" s="1"/>
      <c r="BD2212" s="1">
        <v>42187</v>
      </c>
      <c r="BE2212" t="s">
        <v>17</v>
      </c>
      <c r="BF2212" t="s">
        <v>17</v>
      </c>
      <c r="BG2212" t="s">
        <v>17</v>
      </c>
      <c r="BH2212" t="s">
        <v>1004</v>
      </c>
      <c r="BI2212" t="s">
        <v>17</v>
      </c>
      <c r="BJ2212" s="1"/>
      <c r="BK2212" t="b">
        <v>0</v>
      </c>
      <c r="BL2212" t="b">
        <v>0</v>
      </c>
      <c r="BN2212" t="s">
        <v>85</v>
      </c>
      <c r="BO2212" t="b">
        <v>0</v>
      </c>
      <c r="BP2212" t="b">
        <v>0</v>
      </c>
      <c r="BQ2212">
        <v>2254</v>
      </c>
      <c r="BR2212">
        <v>1</v>
      </c>
    </row>
    <row r="2213" spans="1:70" x14ac:dyDescent="0.25">
      <c r="A2213" t="s">
        <v>14127</v>
      </c>
      <c r="B2213" s="1"/>
      <c r="C2213" t="s">
        <v>128</v>
      </c>
      <c r="D2213" t="s">
        <v>74</v>
      </c>
      <c r="E2213" t="s">
        <v>2251</v>
      </c>
      <c r="F2213" t="s">
        <v>14128</v>
      </c>
      <c r="G2213" t="s">
        <v>14129</v>
      </c>
      <c r="I2213" t="s">
        <v>14130</v>
      </c>
      <c r="J2213" s="1">
        <v>41066</v>
      </c>
      <c r="K2213" t="s">
        <v>14131</v>
      </c>
      <c r="L2213">
        <v>3</v>
      </c>
      <c r="N2213" t="s">
        <v>1011</v>
      </c>
      <c r="O2213" s="1">
        <v>42170</v>
      </c>
      <c r="P2213" t="s">
        <v>14132</v>
      </c>
      <c r="Q2213" s="1">
        <v>42171</v>
      </c>
      <c r="R2213" t="s">
        <v>75</v>
      </c>
      <c r="S2213" s="1">
        <v>42170</v>
      </c>
      <c r="T2213" t="s">
        <v>75</v>
      </c>
      <c r="U2213" t="s">
        <v>17</v>
      </c>
      <c r="V2213" t="s">
        <v>17</v>
      </c>
      <c r="W2213" t="s">
        <v>75</v>
      </c>
      <c r="X2213" s="1">
        <v>42165</v>
      </c>
      <c r="Y2213" t="s">
        <v>75</v>
      </c>
      <c r="Z2213" t="s">
        <v>75</v>
      </c>
      <c r="AA2213" t="s">
        <v>75</v>
      </c>
      <c r="AB2213" t="s">
        <v>17</v>
      </c>
      <c r="AC2213" t="s">
        <v>75</v>
      </c>
      <c r="AD2213" s="1">
        <v>41107</v>
      </c>
      <c r="AE2213" s="1">
        <v>41290</v>
      </c>
      <c r="AF2213" s="1"/>
      <c r="AG2213">
        <v>3</v>
      </c>
      <c r="AH2213" s="1">
        <v>41170</v>
      </c>
      <c r="AI2213" s="1">
        <v>41332</v>
      </c>
      <c r="AJ2213" s="1"/>
      <c r="AK2213" s="1">
        <v>42171</v>
      </c>
      <c r="AL2213" s="1">
        <v>42172</v>
      </c>
      <c r="AM2213" s="1"/>
      <c r="AN2213" s="1"/>
      <c r="AO2213" t="s">
        <v>75</v>
      </c>
      <c r="AP2213" t="s">
        <v>17</v>
      </c>
      <c r="AQ2213" t="s">
        <v>17</v>
      </c>
      <c r="AR2213" t="s">
        <v>17</v>
      </c>
      <c r="AS2213" s="1"/>
      <c r="AT2213" t="s">
        <v>18</v>
      </c>
      <c r="AU2213" s="1"/>
      <c r="AV2213" t="s">
        <v>17</v>
      </c>
      <c r="AW2213" t="s">
        <v>17</v>
      </c>
      <c r="AX2213" t="s">
        <v>17</v>
      </c>
      <c r="AY2213" s="1"/>
      <c r="AZ2213" t="s">
        <v>17</v>
      </c>
      <c r="BA2213" t="s">
        <v>17</v>
      </c>
      <c r="BB2213" t="s">
        <v>17</v>
      </c>
      <c r="BC2213" s="1"/>
      <c r="BD2213" s="1">
        <v>42192</v>
      </c>
      <c r="BE2213" t="s">
        <v>17</v>
      </c>
      <c r="BF2213" t="s">
        <v>17</v>
      </c>
      <c r="BG2213" t="s">
        <v>17</v>
      </c>
      <c r="BH2213" t="s">
        <v>1004</v>
      </c>
      <c r="BI2213" t="s">
        <v>17</v>
      </c>
      <c r="BJ2213" s="1"/>
      <c r="BK2213" t="b">
        <v>0</v>
      </c>
      <c r="BL2213" t="b">
        <v>0</v>
      </c>
      <c r="BN2213" t="s">
        <v>85</v>
      </c>
      <c r="BO2213" t="b">
        <v>0</v>
      </c>
      <c r="BP2213" t="b">
        <v>0</v>
      </c>
      <c r="BQ2213">
        <v>2255</v>
      </c>
      <c r="BR2213">
        <v>1</v>
      </c>
    </row>
    <row r="2214" spans="1:70" x14ac:dyDescent="0.25">
      <c r="A2214" t="s">
        <v>14133</v>
      </c>
      <c r="B2214" s="1"/>
      <c r="C2214" t="s">
        <v>174</v>
      </c>
      <c r="D2214" t="s">
        <v>39</v>
      </c>
      <c r="E2214" t="s">
        <v>13474</v>
      </c>
      <c r="F2214" t="s">
        <v>14134</v>
      </c>
      <c r="G2214" t="s">
        <v>14135</v>
      </c>
      <c r="I2214" t="s">
        <v>14136</v>
      </c>
      <c r="J2214" s="1">
        <v>40778</v>
      </c>
      <c r="K2214" t="s">
        <v>14137</v>
      </c>
      <c r="L2214">
        <v>3</v>
      </c>
      <c r="M2214">
        <v>10</v>
      </c>
      <c r="N2214" t="s">
        <v>979</v>
      </c>
      <c r="O2214" s="1">
        <v>42181</v>
      </c>
      <c r="P2214" t="s">
        <v>14138</v>
      </c>
      <c r="Q2214" s="1">
        <v>42183</v>
      </c>
      <c r="R2214" t="s">
        <v>75</v>
      </c>
      <c r="S2214" s="1">
        <v>42181</v>
      </c>
      <c r="T2214" t="s">
        <v>75</v>
      </c>
      <c r="U2214" t="s">
        <v>17</v>
      </c>
      <c r="V2214" t="s">
        <v>17</v>
      </c>
      <c r="W2214" t="s">
        <v>75</v>
      </c>
      <c r="X2214" s="1">
        <v>42172</v>
      </c>
      <c r="Y2214" t="s">
        <v>75</v>
      </c>
      <c r="Z2214" t="s">
        <v>75</v>
      </c>
      <c r="AA2214" t="s">
        <v>75</v>
      </c>
      <c r="AB2214" t="s">
        <v>75</v>
      </c>
      <c r="AC2214" t="s">
        <v>75</v>
      </c>
      <c r="AD2214" s="1">
        <v>40815</v>
      </c>
      <c r="AE2214" s="1">
        <v>40906</v>
      </c>
      <c r="AF2214" s="1">
        <v>41240</v>
      </c>
      <c r="AG2214">
        <v>4</v>
      </c>
      <c r="AH2214" s="1">
        <v>40844</v>
      </c>
      <c r="AI2214" s="1">
        <v>40938</v>
      </c>
      <c r="AJ2214" s="1">
        <v>41401</v>
      </c>
      <c r="AK2214" s="1">
        <v>42183</v>
      </c>
      <c r="AL2214" s="1">
        <v>42184</v>
      </c>
      <c r="AM2214" s="1"/>
      <c r="AN2214" s="1"/>
      <c r="AO2214" t="s">
        <v>75</v>
      </c>
      <c r="AP2214" t="s">
        <v>17</v>
      </c>
      <c r="AQ2214" t="s">
        <v>17</v>
      </c>
      <c r="AR2214" t="s">
        <v>17</v>
      </c>
      <c r="AS2214" s="1">
        <v>42212</v>
      </c>
      <c r="AT2214" t="s">
        <v>18</v>
      </c>
      <c r="AU2214" s="1">
        <v>42212</v>
      </c>
      <c r="AV2214" t="s">
        <v>17</v>
      </c>
      <c r="AW2214" t="s">
        <v>17</v>
      </c>
      <c r="AX2214" t="s">
        <v>17</v>
      </c>
      <c r="AY2214" s="1">
        <v>42212</v>
      </c>
      <c r="AZ2214" t="s">
        <v>17</v>
      </c>
      <c r="BA2214" t="s">
        <v>17</v>
      </c>
      <c r="BB2214" t="s">
        <v>17</v>
      </c>
      <c r="BC2214" s="1">
        <v>42212</v>
      </c>
      <c r="BD2214" s="1">
        <v>42199</v>
      </c>
      <c r="BE2214" t="s">
        <v>17</v>
      </c>
      <c r="BF2214" t="s">
        <v>17</v>
      </c>
      <c r="BG2214" t="s">
        <v>17</v>
      </c>
      <c r="BH2214" t="s">
        <v>1004</v>
      </c>
      <c r="BI2214" t="s">
        <v>17</v>
      </c>
      <c r="BJ2214" s="1"/>
      <c r="BK2214" t="b">
        <v>0</v>
      </c>
      <c r="BL2214" t="b">
        <v>0</v>
      </c>
      <c r="BN2214" t="s">
        <v>85</v>
      </c>
      <c r="BO2214" t="b">
        <v>0</v>
      </c>
      <c r="BP2214" t="b">
        <v>0</v>
      </c>
      <c r="BQ2214">
        <v>2256</v>
      </c>
      <c r="BR2214">
        <v>1</v>
      </c>
    </row>
    <row r="2215" spans="1:70" x14ac:dyDescent="0.25">
      <c r="A2215" t="s">
        <v>14139</v>
      </c>
      <c r="B2215" s="1">
        <v>42185</v>
      </c>
      <c r="C2215" t="s">
        <v>103</v>
      </c>
      <c r="D2215" t="s">
        <v>73</v>
      </c>
      <c r="E2215" t="s">
        <v>1402</v>
      </c>
      <c r="G2215" t="s">
        <v>2582</v>
      </c>
      <c r="I2215" t="s">
        <v>14140</v>
      </c>
      <c r="J2215" s="1">
        <v>41144</v>
      </c>
      <c r="K2215" t="s">
        <v>14141</v>
      </c>
      <c r="L2215">
        <v>2</v>
      </c>
      <c r="M2215">
        <v>10</v>
      </c>
      <c r="N2215" t="s">
        <v>979</v>
      </c>
      <c r="O2215" s="1">
        <v>42187</v>
      </c>
      <c r="P2215" t="s">
        <v>14142</v>
      </c>
      <c r="Q2215" s="1"/>
      <c r="R2215" t="s">
        <v>17</v>
      </c>
      <c r="S2215" s="1"/>
      <c r="T2215" t="s">
        <v>75</v>
      </c>
      <c r="U2215" t="s">
        <v>17</v>
      </c>
      <c r="V2215" t="s">
        <v>17</v>
      </c>
      <c r="W2215" t="s">
        <v>75</v>
      </c>
      <c r="X2215" s="1">
        <v>42167</v>
      </c>
      <c r="Y2215" t="s">
        <v>75</v>
      </c>
      <c r="Z2215" t="s">
        <v>75</v>
      </c>
      <c r="AA2215" t="s">
        <v>75</v>
      </c>
      <c r="AB2215" t="s">
        <v>75</v>
      </c>
      <c r="AC2215" t="s">
        <v>75</v>
      </c>
      <c r="AD2215" s="1">
        <v>41148</v>
      </c>
      <c r="AE2215" s="1">
        <v>41236</v>
      </c>
      <c r="AF2215" s="1"/>
      <c r="AG2215">
        <v>3</v>
      </c>
      <c r="AH2215" s="1">
        <v>41205</v>
      </c>
      <c r="AI2215" s="1">
        <v>41281</v>
      </c>
      <c r="AJ2215" s="1"/>
      <c r="AK2215" s="1">
        <v>42186</v>
      </c>
      <c r="AL2215" s="1">
        <v>42187</v>
      </c>
      <c r="AM2215" s="1"/>
      <c r="AN2215" s="1"/>
      <c r="AO2215" t="s">
        <v>75</v>
      </c>
      <c r="AP2215" t="s">
        <v>17</v>
      </c>
      <c r="AQ2215" t="s">
        <v>17</v>
      </c>
      <c r="AR2215" t="s">
        <v>17</v>
      </c>
      <c r="AS2215" s="1">
        <v>42212</v>
      </c>
      <c r="AT2215" t="s">
        <v>18</v>
      </c>
      <c r="AU2215" s="1">
        <v>42212</v>
      </c>
      <c r="AV2215" t="s">
        <v>17</v>
      </c>
      <c r="AW2215" t="s">
        <v>17</v>
      </c>
      <c r="AX2215" t="s">
        <v>17</v>
      </c>
      <c r="AY2215" s="1">
        <v>42212</v>
      </c>
      <c r="AZ2215" t="s">
        <v>17</v>
      </c>
      <c r="BA2215" t="s">
        <v>17</v>
      </c>
      <c r="BB2215" t="s">
        <v>17</v>
      </c>
      <c r="BC2215" s="1">
        <v>42212</v>
      </c>
      <c r="BD2215" s="1">
        <v>42199</v>
      </c>
      <c r="BE2215" t="s">
        <v>17</v>
      </c>
      <c r="BF2215" t="s">
        <v>17</v>
      </c>
      <c r="BG2215" t="s">
        <v>17</v>
      </c>
      <c r="BH2215" t="s">
        <v>1004</v>
      </c>
      <c r="BI2215" t="s">
        <v>17</v>
      </c>
      <c r="BJ2215" s="1">
        <v>42352</v>
      </c>
      <c r="BK2215" t="b">
        <v>0</v>
      </c>
      <c r="BL2215" t="b">
        <v>0</v>
      </c>
      <c r="BM2215" t="s">
        <v>75</v>
      </c>
      <c r="BN2215" t="s">
        <v>85</v>
      </c>
      <c r="BO2215" t="b">
        <v>1</v>
      </c>
      <c r="BP2215" t="b">
        <v>1</v>
      </c>
      <c r="BQ2215">
        <v>2257</v>
      </c>
      <c r="BR2215">
        <v>1</v>
      </c>
    </row>
    <row r="2216" spans="1:70" x14ac:dyDescent="0.25">
      <c r="A2216" t="s">
        <v>14143</v>
      </c>
      <c r="B2216" s="1"/>
      <c r="C2216" t="s">
        <v>384</v>
      </c>
      <c r="D2216" t="s">
        <v>74</v>
      </c>
      <c r="E2216" t="s">
        <v>14144</v>
      </c>
      <c r="F2216" t="s">
        <v>14145</v>
      </c>
      <c r="G2216" t="s">
        <v>7872</v>
      </c>
      <c r="I2216" t="s">
        <v>14146</v>
      </c>
      <c r="J2216" s="1">
        <v>41386</v>
      </c>
      <c r="K2216" t="s">
        <v>14147</v>
      </c>
      <c r="L2216">
        <v>3</v>
      </c>
      <c r="M2216">
        <v>2</v>
      </c>
      <c r="N2216" t="s">
        <v>979</v>
      </c>
      <c r="O2216" s="1">
        <v>42181</v>
      </c>
      <c r="P2216" t="s">
        <v>14148</v>
      </c>
      <c r="Q2216" s="1">
        <v>42181</v>
      </c>
      <c r="R2216" t="s">
        <v>17</v>
      </c>
      <c r="S2216" s="1"/>
      <c r="T2216" t="s">
        <v>75</v>
      </c>
      <c r="U2216" t="s">
        <v>17</v>
      </c>
      <c r="V2216" t="s">
        <v>17</v>
      </c>
      <c r="W2216" t="s">
        <v>75</v>
      </c>
      <c r="X2216" s="1">
        <v>42175</v>
      </c>
      <c r="Y2216" t="s">
        <v>75</v>
      </c>
      <c r="Z2216" t="s">
        <v>75</v>
      </c>
      <c r="AA2216" t="s">
        <v>75</v>
      </c>
      <c r="AB2216" t="s">
        <v>75</v>
      </c>
      <c r="AC2216" t="s">
        <v>75</v>
      </c>
      <c r="AD2216" s="1">
        <v>41631</v>
      </c>
      <c r="AE2216" s="1">
        <v>41479</v>
      </c>
      <c r="AF2216" s="1">
        <v>41690</v>
      </c>
      <c r="AG2216">
        <v>4</v>
      </c>
      <c r="AH2216" s="1">
        <v>41449</v>
      </c>
      <c r="AI2216" s="1">
        <v>41512</v>
      </c>
      <c r="AJ2216" s="1"/>
      <c r="AK2216" s="1">
        <v>42181</v>
      </c>
      <c r="AL2216" s="1">
        <v>42182</v>
      </c>
      <c r="AM2216" s="1"/>
      <c r="AN2216" s="1"/>
      <c r="AO2216" t="s">
        <v>75</v>
      </c>
      <c r="AP2216" t="s">
        <v>17</v>
      </c>
      <c r="AQ2216" t="s">
        <v>17</v>
      </c>
      <c r="AR2216" t="s">
        <v>17</v>
      </c>
      <c r="AS2216" s="1">
        <v>42212</v>
      </c>
      <c r="AT2216" t="s">
        <v>22</v>
      </c>
      <c r="AU2216" s="1">
        <v>42212</v>
      </c>
      <c r="AV2216" t="s">
        <v>17</v>
      </c>
      <c r="AW2216" t="s">
        <v>17</v>
      </c>
      <c r="AX2216" t="s">
        <v>17</v>
      </c>
      <c r="AY2216" s="1">
        <v>42212</v>
      </c>
      <c r="AZ2216" t="s">
        <v>17</v>
      </c>
      <c r="BA2216" t="s">
        <v>17</v>
      </c>
      <c r="BB2216" t="s">
        <v>17</v>
      </c>
      <c r="BC2216" s="1">
        <v>42212</v>
      </c>
      <c r="BD2216" s="1">
        <v>42199</v>
      </c>
      <c r="BE2216" t="s">
        <v>17</v>
      </c>
      <c r="BF2216" t="s">
        <v>17</v>
      </c>
      <c r="BG2216" t="s">
        <v>17</v>
      </c>
      <c r="BH2216" t="s">
        <v>1004</v>
      </c>
      <c r="BI2216" t="s">
        <v>17</v>
      </c>
      <c r="BJ2216" s="1"/>
      <c r="BK2216" t="b">
        <v>0</v>
      </c>
      <c r="BL2216" t="b">
        <v>0</v>
      </c>
      <c r="BN2216" t="s">
        <v>85</v>
      </c>
      <c r="BO2216" t="b">
        <v>0</v>
      </c>
      <c r="BP2216" t="b">
        <v>0</v>
      </c>
      <c r="BQ2216">
        <v>2258</v>
      </c>
      <c r="BR2216">
        <v>1</v>
      </c>
    </row>
    <row r="2217" spans="1:70" x14ac:dyDescent="0.25">
      <c r="A2217" t="s">
        <v>14149</v>
      </c>
      <c r="B2217" s="1"/>
      <c r="C2217" t="s">
        <v>128</v>
      </c>
      <c r="D2217" t="s">
        <v>74</v>
      </c>
      <c r="E2217" t="s">
        <v>1328</v>
      </c>
      <c r="F2217" t="s">
        <v>14150</v>
      </c>
      <c r="G2217" t="s">
        <v>14151</v>
      </c>
      <c r="I2217" t="s">
        <v>14152</v>
      </c>
      <c r="J2217" s="1">
        <v>40546</v>
      </c>
      <c r="K2217" t="s">
        <v>14153</v>
      </c>
      <c r="L2217">
        <v>4</v>
      </c>
      <c r="M2217">
        <v>5</v>
      </c>
      <c r="N2217" t="s">
        <v>979</v>
      </c>
      <c r="O2217" s="1">
        <v>42173</v>
      </c>
      <c r="P2217" t="s">
        <v>14154</v>
      </c>
      <c r="Q2217" s="1">
        <v>42173</v>
      </c>
      <c r="R2217" t="s">
        <v>17</v>
      </c>
      <c r="S2217" s="1">
        <v>42173</v>
      </c>
      <c r="T2217" t="s">
        <v>75</v>
      </c>
      <c r="U2217" t="s">
        <v>17</v>
      </c>
      <c r="V2217" t="s">
        <v>75</v>
      </c>
      <c r="W2217" t="s">
        <v>17</v>
      </c>
      <c r="X2217" s="1">
        <v>42163</v>
      </c>
      <c r="Y2217" t="s">
        <v>75</v>
      </c>
      <c r="Z2217" t="s">
        <v>75</v>
      </c>
      <c r="AA2217" t="s">
        <v>75</v>
      </c>
      <c r="AB2217" t="s">
        <v>75</v>
      </c>
      <c r="AC2217" t="s">
        <v>75</v>
      </c>
      <c r="AD2217" s="1">
        <v>40547</v>
      </c>
      <c r="AE2217" s="1"/>
      <c r="AF2217" s="1"/>
      <c r="AG2217">
        <v>2</v>
      </c>
      <c r="AH2217" s="1">
        <v>41784</v>
      </c>
      <c r="AI2217" s="1"/>
      <c r="AJ2217" s="1"/>
      <c r="AK2217" s="1">
        <v>42174</v>
      </c>
      <c r="AL2217" s="1">
        <v>42175</v>
      </c>
      <c r="AM2217" s="1"/>
      <c r="AN2217" s="1"/>
      <c r="AO2217" t="s">
        <v>75</v>
      </c>
      <c r="AP2217" t="s">
        <v>17</v>
      </c>
      <c r="AQ2217" t="s">
        <v>17</v>
      </c>
      <c r="AR2217" t="s">
        <v>17</v>
      </c>
      <c r="AS2217" s="1">
        <v>42212</v>
      </c>
      <c r="AT2217" t="s">
        <v>18</v>
      </c>
      <c r="AU2217" s="1">
        <v>42212</v>
      </c>
      <c r="AV2217" t="s">
        <v>17</v>
      </c>
      <c r="AW2217" t="s">
        <v>17</v>
      </c>
      <c r="AX2217" t="s">
        <v>17</v>
      </c>
      <c r="AY2217" s="1">
        <v>42212</v>
      </c>
      <c r="AZ2217" t="s">
        <v>17</v>
      </c>
      <c r="BA2217" t="s">
        <v>17</v>
      </c>
      <c r="BB2217" t="s">
        <v>17</v>
      </c>
      <c r="BC2217" s="1">
        <v>42212</v>
      </c>
      <c r="BD2217" s="1">
        <v>42199</v>
      </c>
      <c r="BE2217" t="s">
        <v>17</v>
      </c>
      <c r="BF2217" t="s">
        <v>17</v>
      </c>
      <c r="BG2217" t="s">
        <v>17</v>
      </c>
      <c r="BH2217" t="s">
        <v>1004</v>
      </c>
      <c r="BI2217" t="s">
        <v>17</v>
      </c>
      <c r="BJ2217" s="1"/>
      <c r="BK2217" t="b">
        <v>0</v>
      </c>
      <c r="BL2217" t="b">
        <v>0</v>
      </c>
      <c r="BN2217" t="s">
        <v>85</v>
      </c>
      <c r="BO2217" t="b">
        <v>0</v>
      </c>
      <c r="BP2217" t="b">
        <v>0</v>
      </c>
      <c r="BQ2217">
        <v>2259</v>
      </c>
      <c r="BR2217">
        <v>1</v>
      </c>
    </row>
    <row r="2218" spans="1:70" x14ac:dyDescent="0.25">
      <c r="A2218" t="s">
        <v>14155</v>
      </c>
      <c r="B2218" s="1">
        <v>42192</v>
      </c>
      <c r="C2218" t="s">
        <v>57</v>
      </c>
      <c r="D2218" t="s">
        <v>29</v>
      </c>
      <c r="E2218" t="s">
        <v>8688</v>
      </c>
      <c r="F2218" t="s">
        <v>14156</v>
      </c>
      <c r="I2218" t="s">
        <v>14157</v>
      </c>
      <c r="J2218" s="1"/>
      <c r="K2218" t="s">
        <v>14158</v>
      </c>
      <c r="L2218">
        <v>12</v>
      </c>
      <c r="N2218" t="s">
        <v>979</v>
      </c>
      <c r="O2218" s="1">
        <v>42167</v>
      </c>
      <c r="P2218" t="s">
        <v>14159</v>
      </c>
      <c r="Q2218" s="1">
        <v>42167</v>
      </c>
      <c r="R2218" t="s">
        <v>75</v>
      </c>
      <c r="S2218" s="1">
        <v>42157</v>
      </c>
      <c r="T2218" t="s">
        <v>75</v>
      </c>
      <c r="U2218" t="s">
        <v>75</v>
      </c>
      <c r="V2218" t="s">
        <v>75</v>
      </c>
      <c r="W2218" t="s">
        <v>75</v>
      </c>
      <c r="X2218" s="1">
        <v>42164</v>
      </c>
      <c r="Y2218" t="s">
        <v>75</v>
      </c>
      <c r="Z2218" t="s">
        <v>75</v>
      </c>
      <c r="AA2218" t="s">
        <v>75</v>
      </c>
      <c r="AB2218" t="s">
        <v>75</v>
      </c>
      <c r="AC2218" t="s">
        <v>75</v>
      </c>
      <c r="AD2218" s="1"/>
      <c r="AE2218" s="1"/>
      <c r="AF2218" s="1"/>
      <c r="AG2218">
        <v>99</v>
      </c>
      <c r="AH2218" s="1"/>
      <c r="AI2218" s="1"/>
      <c r="AJ2218" s="1"/>
      <c r="AK2218" s="1">
        <v>42171</v>
      </c>
      <c r="AL2218" s="1">
        <v>42172</v>
      </c>
      <c r="AM2218" s="1"/>
      <c r="AN2218" s="1"/>
      <c r="AO2218" t="s">
        <v>75</v>
      </c>
      <c r="AP2218" t="s">
        <v>17</v>
      </c>
      <c r="AQ2218" t="s">
        <v>17</v>
      </c>
      <c r="AR2218" t="s">
        <v>17</v>
      </c>
      <c r="AS2218" s="1">
        <v>42212</v>
      </c>
      <c r="AT2218" t="s">
        <v>18</v>
      </c>
      <c r="AU2218" s="1">
        <v>42212</v>
      </c>
      <c r="AV2218" t="s">
        <v>17</v>
      </c>
      <c r="AW2218" t="s">
        <v>17</v>
      </c>
      <c r="AX2218" t="s">
        <v>17</v>
      </c>
      <c r="AY2218" s="1">
        <v>42212</v>
      </c>
      <c r="AZ2218" t="s">
        <v>17</v>
      </c>
      <c r="BA2218" t="s">
        <v>17</v>
      </c>
      <c r="BB2218" t="s">
        <v>17</v>
      </c>
      <c r="BC2218" s="1">
        <v>42212</v>
      </c>
      <c r="BD2218" s="1">
        <v>42199</v>
      </c>
      <c r="BE2218" t="s">
        <v>17</v>
      </c>
      <c r="BF2218" t="s">
        <v>17</v>
      </c>
      <c r="BG2218" t="s">
        <v>17</v>
      </c>
      <c r="BH2218" t="s">
        <v>1004</v>
      </c>
      <c r="BI2218" t="s">
        <v>17</v>
      </c>
      <c r="BJ2218" s="1"/>
      <c r="BK2218" t="b">
        <v>0</v>
      </c>
      <c r="BL2218" t="b">
        <v>0</v>
      </c>
      <c r="BN2218" t="s">
        <v>85</v>
      </c>
      <c r="BO2218" t="b">
        <v>0</v>
      </c>
      <c r="BP2218" t="b">
        <v>0</v>
      </c>
      <c r="BQ2218">
        <v>2260</v>
      </c>
      <c r="BR2218">
        <v>1</v>
      </c>
    </row>
    <row r="2219" spans="1:70" x14ac:dyDescent="0.25">
      <c r="A2219" t="s">
        <v>14160</v>
      </c>
      <c r="B2219" s="1"/>
      <c r="C2219" t="s">
        <v>30</v>
      </c>
      <c r="D2219" t="s">
        <v>29</v>
      </c>
      <c r="E2219" t="s">
        <v>5408</v>
      </c>
      <c r="F2219" t="s">
        <v>6890</v>
      </c>
      <c r="G2219" t="s">
        <v>14161</v>
      </c>
      <c r="H2219" t="s">
        <v>29</v>
      </c>
      <c r="I2219" t="s">
        <v>14162</v>
      </c>
      <c r="J2219" s="1">
        <v>39030</v>
      </c>
      <c r="K2219" t="s">
        <v>14163</v>
      </c>
      <c r="L2219">
        <v>9</v>
      </c>
      <c r="N2219" t="s">
        <v>979</v>
      </c>
      <c r="O2219" s="1">
        <v>42178</v>
      </c>
      <c r="P2219" t="s">
        <v>14164</v>
      </c>
      <c r="Q2219" s="1">
        <v>42186</v>
      </c>
      <c r="R2219" t="s">
        <v>75</v>
      </c>
      <c r="S2219" s="1"/>
      <c r="T2219" t="s">
        <v>75</v>
      </c>
      <c r="W2219" t="s">
        <v>75</v>
      </c>
      <c r="X2219" s="1">
        <v>42176</v>
      </c>
      <c r="Y2219" t="s">
        <v>75</v>
      </c>
      <c r="Z2219" t="s">
        <v>75</v>
      </c>
      <c r="AA2219" t="s">
        <v>75</v>
      </c>
      <c r="AB2219" t="s">
        <v>75</v>
      </c>
      <c r="AC2219" t="s">
        <v>75</v>
      </c>
      <c r="AD2219" s="1">
        <v>39049</v>
      </c>
      <c r="AE2219" s="1">
        <v>39146</v>
      </c>
      <c r="AF2219" s="1"/>
      <c r="AG2219">
        <v>3</v>
      </c>
      <c r="AH2219" s="1">
        <v>39114</v>
      </c>
      <c r="AI2219" s="1">
        <v>39204</v>
      </c>
      <c r="AJ2219" s="1"/>
      <c r="AK2219" s="1">
        <v>42185</v>
      </c>
      <c r="AL2219" s="1">
        <v>42186</v>
      </c>
      <c r="AM2219" s="1"/>
      <c r="AN2219" s="1"/>
      <c r="AO2219" t="s">
        <v>75</v>
      </c>
      <c r="AP2219" t="s">
        <v>17</v>
      </c>
      <c r="AQ2219" t="s">
        <v>17</v>
      </c>
      <c r="AR2219" t="s">
        <v>17</v>
      </c>
      <c r="AS2219" s="1">
        <v>42212</v>
      </c>
      <c r="AT2219" t="s">
        <v>18</v>
      </c>
      <c r="AU2219" s="1">
        <v>42212</v>
      </c>
      <c r="AV2219" t="s">
        <v>17</v>
      </c>
      <c r="AW2219" t="s">
        <v>17</v>
      </c>
      <c r="AX2219" t="s">
        <v>17</v>
      </c>
      <c r="AY2219" s="1">
        <v>42212</v>
      </c>
      <c r="AZ2219" t="s">
        <v>17</v>
      </c>
      <c r="BA2219" t="s">
        <v>17</v>
      </c>
      <c r="BB2219" t="s">
        <v>17</v>
      </c>
      <c r="BC2219" s="1">
        <v>42212</v>
      </c>
      <c r="BD2219" s="1">
        <v>42199</v>
      </c>
      <c r="BE2219" t="s">
        <v>17</v>
      </c>
      <c r="BF2219" t="s">
        <v>17</v>
      </c>
      <c r="BG2219" t="s">
        <v>17</v>
      </c>
      <c r="BH2219" t="s">
        <v>1004</v>
      </c>
      <c r="BI2219" t="s">
        <v>17</v>
      </c>
      <c r="BJ2219" s="1"/>
      <c r="BK2219" t="b">
        <v>0</v>
      </c>
      <c r="BL2219" t="b">
        <v>0</v>
      </c>
      <c r="BN2219" t="s">
        <v>85</v>
      </c>
      <c r="BO2219" t="b">
        <v>0</v>
      </c>
      <c r="BP2219" t="b">
        <v>0</v>
      </c>
      <c r="BQ2219">
        <v>2261</v>
      </c>
      <c r="BR2219">
        <v>1</v>
      </c>
    </row>
    <row r="2220" spans="1:70" x14ac:dyDescent="0.25">
      <c r="A2220" t="s">
        <v>14165</v>
      </c>
      <c r="B2220" s="1">
        <v>42159</v>
      </c>
      <c r="C2220" t="s">
        <v>631</v>
      </c>
      <c r="D2220" t="s">
        <v>29</v>
      </c>
      <c r="E2220" t="s">
        <v>10923</v>
      </c>
      <c r="F2220" t="s">
        <v>14166</v>
      </c>
      <c r="G2220" t="s">
        <v>14167</v>
      </c>
      <c r="H2220" t="s">
        <v>631</v>
      </c>
      <c r="I2220" t="s">
        <v>14168</v>
      </c>
      <c r="J2220" s="1"/>
      <c r="K2220" t="s">
        <v>14169</v>
      </c>
      <c r="M2220">
        <v>18</v>
      </c>
      <c r="N2220" t="s">
        <v>979</v>
      </c>
      <c r="O2220" s="1">
        <v>42152</v>
      </c>
      <c r="P2220" t="s">
        <v>14170</v>
      </c>
      <c r="Q2220" s="1">
        <v>42152</v>
      </c>
      <c r="R2220" t="s">
        <v>17</v>
      </c>
      <c r="S2220" s="1"/>
      <c r="T2220" t="s">
        <v>75</v>
      </c>
      <c r="U2220" t="s">
        <v>75</v>
      </c>
      <c r="V2220" t="s">
        <v>75</v>
      </c>
      <c r="W2220" t="s">
        <v>75</v>
      </c>
      <c r="X2220" s="1">
        <v>42134</v>
      </c>
      <c r="Y2220" t="s">
        <v>75</v>
      </c>
      <c r="Z2220" t="s">
        <v>75</v>
      </c>
      <c r="AA2220" t="s">
        <v>75</v>
      </c>
      <c r="AB2220" t="s">
        <v>75</v>
      </c>
      <c r="AC2220" t="s">
        <v>75</v>
      </c>
      <c r="AD2220" s="1"/>
      <c r="AE2220" s="1"/>
      <c r="AF2220" s="1"/>
      <c r="AG2220">
        <v>99</v>
      </c>
      <c r="AH2220" s="1"/>
      <c r="AI2220" s="1"/>
      <c r="AJ2220" s="1"/>
      <c r="AK2220" s="1">
        <v>42153</v>
      </c>
      <c r="AL2220" s="1">
        <v>42154</v>
      </c>
      <c r="AM2220" s="1"/>
      <c r="AN2220" s="1"/>
      <c r="AO2220" t="s">
        <v>75</v>
      </c>
      <c r="AP2220" t="s">
        <v>17</v>
      </c>
      <c r="AQ2220" t="s">
        <v>17</v>
      </c>
      <c r="AR2220" t="s">
        <v>17</v>
      </c>
      <c r="AS2220" s="1">
        <v>42212</v>
      </c>
      <c r="AT2220" t="s">
        <v>22</v>
      </c>
      <c r="AU2220" s="1">
        <v>42212</v>
      </c>
      <c r="AV2220" t="s">
        <v>17</v>
      </c>
      <c r="AW2220" t="s">
        <v>17</v>
      </c>
      <c r="AX2220" t="s">
        <v>17</v>
      </c>
      <c r="AY2220" s="1">
        <v>42212</v>
      </c>
      <c r="AZ2220" t="s">
        <v>17</v>
      </c>
      <c r="BA2220" t="s">
        <v>17</v>
      </c>
      <c r="BB2220" t="s">
        <v>17</v>
      </c>
      <c r="BC2220" s="1">
        <v>42212</v>
      </c>
      <c r="BD2220" s="1">
        <v>42199</v>
      </c>
      <c r="BE2220" t="s">
        <v>17</v>
      </c>
      <c r="BF2220" t="s">
        <v>17</v>
      </c>
      <c r="BG2220" t="s">
        <v>17</v>
      </c>
      <c r="BH2220" t="s">
        <v>1004</v>
      </c>
      <c r="BI2220" t="s">
        <v>17</v>
      </c>
      <c r="BJ2220" s="1"/>
      <c r="BK2220" t="b">
        <v>0</v>
      </c>
      <c r="BL2220" t="b">
        <v>0</v>
      </c>
      <c r="BM2220" t="s">
        <v>17</v>
      </c>
      <c r="BN2220" t="s">
        <v>85</v>
      </c>
      <c r="BO2220" t="b">
        <v>0</v>
      </c>
      <c r="BP2220" t="b">
        <v>0</v>
      </c>
      <c r="BQ2220">
        <v>2262</v>
      </c>
      <c r="BR2220">
        <v>1</v>
      </c>
    </row>
    <row r="2221" spans="1:70" x14ac:dyDescent="0.25">
      <c r="A2221" t="s">
        <v>14171</v>
      </c>
      <c r="B2221" s="1"/>
      <c r="C2221" t="s">
        <v>4318</v>
      </c>
      <c r="D2221" t="s">
        <v>39</v>
      </c>
      <c r="E2221" t="s">
        <v>14172</v>
      </c>
      <c r="F2221" t="s">
        <v>14173</v>
      </c>
      <c r="G2221" t="s">
        <v>14174</v>
      </c>
      <c r="I2221" t="s">
        <v>14175</v>
      </c>
      <c r="J2221" s="1">
        <v>41320</v>
      </c>
      <c r="K2221" t="s">
        <v>14176</v>
      </c>
      <c r="L2221">
        <v>2</v>
      </c>
      <c r="M2221">
        <v>4</v>
      </c>
      <c r="N2221" t="s">
        <v>1011</v>
      </c>
      <c r="O2221" s="1">
        <v>42195</v>
      </c>
      <c r="P2221" t="s">
        <v>14177</v>
      </c>
      <c r="Q2221" s="1">
        <v>42195</v>
      </c>
      <c r="R2221" t="s">
        <v>75</v>
      </c>
      <c r="S2221" s="1">
        <v>42195</v>
      </c>
      <c r="T2221" t="s">
        <v>75</v>
      </c>
      <c r="U2221" t="s">
        <v>17</v>
      </c>
      <c r="V2221" t="s">
        <v>17</v>
      </c>
      <c r="W2221" t="s">
        <v>17</v>
      </c>
      <c r="X2221" s="1">
        <v>42183</v>
      </c>
      <c r="Y2221" t="s">
        <v>75</v>
      </c>
      <c r="Z2221" t="s">
        <v>75</v>
      </c>
      <c r="AA2221" t="s">
        <v>75</v>
      </c>
      <c r="AB2221" t="s">
        <v>75</v>
      </c>
      <c r="AC2221" t="s">
        <v>75</v>
      </c>
      <c r="AD2221" s="1">
        <v>41361</v>
      </c>
      <c r="AE2221" s="1">
        <v>41499</v>
      </c>
      <c r="AF2221" s="1"/>
      <c r="AG2221">
        <v>3</v>
      </c>
      <c r="AH2221" s="1">
        <v>41382</v>
      </c>
      <c r="AI2221" s="1">
        <v>41612</v>
      </c>
      <c r="AJ2221" s="1"/>
      <c r="AK2221" s="1">
        <v>42196</v>
      </c>
      <c r="AL2221" s="1">
        <v>42197</v>
      </c>
      <c r="AM2221" s="1"/>
      <c r="AN2221" s="1"/>
      <c r="AO2221" t="s">
        <v>75</v>
      </c>
      <c r="AP2221" t="s">
        <v>17</v>
      </c>
      <c r="AQ2221" t="s">
        <v>17</v>
      </c>
      <c r="AR2221" t="s">
        <v>17</v>
      </c>
      <c r="AS2221" s="1">
        <v>42219</v>
      </c>
      <c r="AT2221" t="s">
        <v>22</v>
      </c>
      <c r="AU2221" s="1">
        <v>42219</v>
      </c>
      <c r="AV2221" t="s">
        <v>17</v>
      </c>
      <c r="AW2221" t="s">
        <v>17</v>
      </c>
      <c r="AX2221" t="s">
        <v>17</v>
      </c>
      <c r="AY2221" s="1">
        <v>42219</v>
      </c>
      <c r="AZ2221" t="s">
        <v>17</v>
      </c>
      <c r="BA2221" t="s">
        <v>17</v>
      </c>
      <c r="BB2221" t="s">
        <v>17</v>
      </c>
      <c r="BC2221" s="1">
        <v>42219</v>
      </c>
      <c r="BD2221" s="1">
        <v>42206</v>
      </c>
      <c r="BE2221" t="s">
        <v>17</v>
      </c>
      <c r="BF2221" t="s">
        <v>17</v>
      </c>
      <c r="BG2221" t="s">
        <v>17</v>
      </c>
      <c r="BH2221" t="s">
        <v>1004</v>
      </c>
      <c r="BI2221" t="s">
        <v>17</v>
      </c>
      <c r="BJ2221" s="1"/>
      <c r="BK2221" t="b">
        <v>0</v>
      </c>
      <c r="BL2221" t="b">
        <v>0</v>
      </c>
      <c r="BN2221" t="s">
        <v>85</v>
      </c>
      <c r="BO2221" t="b">
        <v>0</v>
      </c>
      <c r="BP2221" t="b">
        <v>0</v>
      </c>
      <c r="BQ2221">
        <v>2263</v>
      </c>
      <c r="BR2221">
        <v>1</v>
      </c>
    </row>
    <row r="2222" spans="1:70" x14ac:dyDescent="0.25">
      <c r="A2222" t="s">
        <v>14178</v>
      </c>
      <c r="B2222" s="1"/>
      <c r="C2222" t="s">
        <v>4893</v>
      </c>
      <c r="D2222" t="s">
        <v>39</v>
      </c>
      <c r="E2222" t="s">
        <v>14179</v>
      </c>
      <c r="F2222" t="s">
        <v>14180</v>
      </c>
      <c r="G2222" t="s">
        <v>14181</v>
      </c>
      <c r="I2222" t="s">
        <v>14182</v>
      </c>
      <c r="J2222" s="1">
        <v>41499</v>
      </c>
      <c r="K2222" t="s">
        <v>14183</v>
      </c>
      <c r="L2222">
        <v>1</v>
      </c>
      <c r="M2222">
        <v>11</v>
      </c>
      <c r="N2222" t="s">
        <v>979</v>
      </c>
      <c r="O2222" s="1">
        <v>42196</v>
      </c>
      <c r="P2222" t="s">
        <v>13163</v>
      </c>
      <c r="Q2222" s="1">
        <v>42196</v>
      </c>
      <c r="R2222" t="s">
        <v>17</v>
      </c>
      <c r="S2222" s="1"/>
      <c r="T2222" t="s">
        <v>75</v>
      </c>
      <c r="U2222" t="s">
        <v>17</v>
      </c>
      <c r="V2222" t="s">
        <v>17</v>
      </c>
      <c r="W2222" t="s">
        <v>17</v>
      </c>
      <c r="X2222" s="1">
        <v>42187</v>
      </c>
      <c r="Y2222" t="s">
        <v>75</v>
      </c>
      <c r="Z2222" t="s">
        <v>75</v>
      </c>
      <c r="AA2222" t="s">
        <v>75</v>
      </c>
      <c r="AB2222" t="s">
        <v>75</v>
      </c>
      <c r="AC2222" t="s">
        <v>75</v>
      </c>
      <c r="AD2222" s="1">
        <v>41499</v>
      </c>
      <c r="AE2222" s="1">
        <v>41593</v>
      </c>
      <c r="AF2222" s="1"/>
      <c r="AG2222">
        <v>4</v>
      </c>
      <c r="AH2222" s="1">
        <v>41562</v>
      </c>
      <c r="AI2222" s="1">
        <v>41634</v>
      </c>
      <c r="AJ2222" s="1"/>
      <c r="AK2222" s="1">
        <v>42196</v>
      </c>
      <c r="AL2222" s="1">
        <v>42197</v>
      </c>
      <c r="AM2222" s="1"/>
      <c r="AN2222" s="1"/>
      <c r="AO2222" t="s">
        <v>75</v>
      </c>
      <c r="AP2222" t="s">
        <v>17</v>
      </c>
      <c r="AQ2222" t="s">
        <v>17</v>
      </c>
      <c r="AR2222" t="s">
        <v>17</v>
      </c>
      <c r="AS2222" s="1">
        <v>42219</v>
      </c>
      <c r="AT2222" t="s">
        <v>18</v>
      </c>
      <c r="AU2222" s="1">
        <v>42219</v>
      </c>
      <c r="AV2222" t="s">
        <v>17</v>
      </c>
      <c r="AW2222" t="s">
        <v>17</v>
      </c>
      <c r="AX2222" t="s">
        <v>17</v>
      </c>
      <c r="AY2222" s="1">
        <v>42219</v>
      </c>
      <c r="AZ2222" t="s">
        <v>17</v>
      </c>
      <c r="BA2222" t="s">
        <v>17</v>
      </c>
      <c r="BB2222" t="s">
        <v>17</v>
      </c>
      <c r="BC2222" s="1">
        <v>42219</v>
      </c>
      <c r="BD2222" s="1">
        <v>42206</v>
      </c>
      <c r="BE2222" t="s">
        <v>17</v>
      </c>
      <c r="BF2222" t="s">
        <v>17</v>
      </c>
      <c r="BG2222" t="s">
        <v>17</v>
      </c>
      <c r="BH2222" t="s">
        <v>1004</v>
      </c>
      <c r="BI2222" t="s">
        <v>17</v>
      </c>
      <c r="BJ2222" s="1"/>
      <c r="BK2222" t="b">
        <v>0</v>
      </c>
      <c r="BL2222" t="b">
        <v>0</v>
      </c>
      <c r="BN2222" t="s">
        <v>85</v>
      </c>
      <c r="BO2222" t="b">
        <v>0</v>
      </c>
      <c r="BP2222" t="b">
        <v>0</v>
      </c>
      <c r="BQ2222">
        <v>2264</v>
      </c>
      <c r="BR2222">
        <v>1</v>
      </c>
    </row>
    <row r="2223" spans="1:70" x14ac:dyDescent="0.25">
      <c r="A2223" t="s">
        <v>14184</v>
      </c>
      <c r="B2223" s="1"/>
      <c r="C2223" t="s">
        <v>1496</v>
      </c>
      <c r="D2223" t="s">
        <v>12</v>
      </c>
      <c r="E2223" t="s">
        <v>1497</v>
      </c>
      <c r="F2223" t="s">
        <v>14185</v>
      </c>
      <c r="G2223" t="s">
        <v>3436</v>
      </c>
      <c r="J2223" s="1">
        <v>39685</v>
      </c>
      <c r="K2223" t="s">
        <v>14186</v>
      </c>
      <c r="L2223">
        <v>7</v>
      </c>
      <c r="N2223" t="s">
        <v>979</v>
      </c>
      <c r="O2223" s="1">
        <v>42192</v>
      </c>
      <c r="P2223" t="s">
        <v>8508</v>
      </c>
      <c r="Q2223" s="1">
        <v>42192</v>
      </c>
      <c r="R2223" t="s">
        <v>17</v>
      </c>
      <c r="S2223" s="1"/>
      <c r="T2223" t="s">
        <v>75</v>
      </c>
      <c r="U2223" t="s">
        <v>75</v>
      </c>
      <c r="V2223" t="s">
        <v>17</v>
      </c>
      <c r="W2223" t="s">
        <v>17</v>
      </c>
      <c r="X2223" s="1">
        <v>42190</v>
      </c>
      <c r="Y2223" t="s">
        <v>17</v>
      </c>
      <c r="Z2223" t="s">
        <v>75</v>
      </c>
      <c r="AA2223" t="s">
        <v>75</v>
      </c>
      <c r="AB2223" t="s">
        <v>17</v>
      </c>
      <c r="AC2223" t="s">
        <v>75</v>
      </c>
      <c r="AD2223" s="1"/>
      <c r="AE2223" s="1"/>
      <c r="AF2223" s="1"/>
      <c r="AG2223">
        <v>99</v>
      </c>
      <c r="AH2223" s="1"/>
      <c r="AI2223" s="1"/>
      <c r="AJ2223" s="1"/>
      <c r="AK2223" s="1">
        <v>42195</v>
      </c>
      <c r="AL2223" s="1">
        <v>42196</v>
      </c>
      <c r="AM2223" s="1"/>
      <c r="AN2223" s="1"/>
      <c r="AO2223" t="s">
        <v>75</v>
      </c>
      <c r="AP2223" t="s">
        <v>17</v>
      </c>
      <c r="AQ2223" t="s">
        <v>17</v>
      </c>
      <c r="AR2223" t="s">
        <v>17</v>
      </c>
      <c r="AS2223" s="1">
        <v>42219</v>
      </c>
      <c r="AT2223" t="s">
        <v>18</v>
      </c>
      <c r="AU2223" s="1">
        <v>42219</v>
      </c>
      <c r="AV2223" t="s">
        <v>17</v>
      </c>
      <c r="AW2223" t="s">
        <v>17</v>
      </c>
      <c r="AX2223" t="s">
        <v>17</v>
      </c>
      <c r="AY2223" s="1">
        <v>42219</v>
      </c>
      <c r="AZ2223" t="s">
        <v>17</v>
      </c>
      <c r="BA2223" t="s">
        <v>17</v>
      </c>
      <c r="BB2223" t="s">
        <v>17</v>
      </c>
      <c r="BC2223" s="1">
        <v>42219</v>
      </c>
      <c r="BD2223" s="1">
        <v>42206</v>
      </c>
      <c r="BE2223" t="s">
        <v>17</v>
      </c>
      <c r="BF2223" t="s">
        <v>17</v>
      </c>
      <c r="BG2223" t="s">
        <v>17</v>
      </c>
      <c r="BH2223" t="s">
        <v>1004</v>
      </c>
      <c r="BI2223" t="s">
        <v>17</v>
      </c>
      <c r="BJ2223" s="1"/>
      <c r="BK2223" t="b">
        <v>0</v>
      </c>
      <c r="BL2223" t="b">
        <v>0</v>
      </c>
      <c r="BN2223" t="s">
        <v>85</v>
      </c>
      <c r="BO2223" t="b">
        <v>0</v>
      </c>
      <c r="BP2223" t="b">
        <v>0</v>
      </c>
      <c r="BQ2223">
        <v>2265</v>
      </c>
      <c r="BR2223">
        <v>1</v>
      </c>
    </row>
    <row r="2224" spans="1:70" x14ac:dyDescent="0.25">
      <c r="A2224" t="s">
        <v>14187</v>
      </c>
      <c r="B2224" s="1"/>
      <c r="C2224" t="s">
        <v>1496</v>
      </c>
      <c r="D2224" t="s">
        <v>12</v>
      </c>
      <c r="E2224" t="s">
        <v>1497</v>
      </c>
      <c r="F2224" t="s">
        <v>3436</v>
      </c>
      <c r="G2224" t="s">
        <v>3436</v>
      </c>
      <c r="J2224" s="1"/>
      <c r="K2224" t="s">
        <v>14188</v>
      </c>
      <c r="L2224">
        <v>10</v>
      </c>
      <c r="N2224" t="s">
        <v>1011</v>
      </c>
      <c r="O2224" s="1">
        <v>42201</v>
      </c>
      <c r="P2224" t="s">
        <v>14189</v>
      </c>
      <c r="Q2224" s="1">
        <v>42201</v>
      </c>
      <c r="R2224" t="s">
        <v>17</v>
      </c>
      <c r="S2224" s="1"/>
      <c r="T2224" t="s">
        <v>75</v>
      </c>
      <c r="U2224" t="s">
        <v>75</v>
      </c>
      <c r="V2224" t="s">
        <v>75</v>
      </c>
      <c r="W2224" t="s">
        <v>75</v>
      </c>
      <c r="X2224" s="1">
        <v>42195</v>
      </c>
      <c r="Y2224" t="s">
        <v>17</v>
      </c>
      <c r="Z2224" t="s">
        <v>75</v>
      </c>
      <c r="AA2224" t="s">
        <v>75</v>
      </c>
      <c r="AB2224" t="s">
        <v>17</v>
      </c>
      <c r="AC2224" t="s">
        <v>75</v>
      </c>
      <c r="AD2224" s="1"/>
      <c r="AE2224" s="1"/>
      <c r="AF2224" s="1"/>
      <c r="AG2224">
        <v>99</v>
      </c>
      <c r="AH2224" s="1"/>
      <c r="AI2224" s="1"/>
      <c r="AJ2224" s="1"/>
      <c r="AK2224" s="1">
        <v>42199</v>
      </c>
      <c r="AL2224" s="1">
        <v>42200</v>
      </c>
      <c r="AM2224" s="1"/>
      <c r="AN2224" s="1"/>
      <c r="AO2224" t="s">
        <v>75</v>
      </c>
      <c r="AP2224" t="s">
        <v>17</v>
      </c>
      <c r="AQ2224" t="s">
        <v>17</v>
      </c>
      <c r="AR2224" t="s">
        <v>17</v>
      </c>
      <c r="AS2224" s="1">
        <v>42219</v>
      </c>
      <c r="AT2224" t="s">
        <v>18</v>
      </c>
      <c r="AU2224" s="1">
        <v>42219</v>
      </c>
      <c r="AV2224" t="s">
        <v>17</v>
      </c>
      <c r="AW2224" t="s">
        <v>17</v>
      </c>
      <c r="AX2224" t="s">
        <v>17</v>
      </c>
      <c r="AY2224" s="1">
        <v>42219</v>
      </c>
      <c r="AZ2224" t="s">
        <v>17</v>
      </c>
      <c r="BA2224" t="s">
        <v>17</v>
      </c>
      <c r="BB2224" t="s">
        <v>17</v>
      </c>
      <c r="BC2224" s="1">
        <v>42219</v>
      </c>
      <c r="BD2224" s="1">
        <v>42206</v>
      </c>
      <c r="BE2224" t="s">
        <v>17</v>
      </c>
      <c r="BF2224" t="s">
        <v>17</v>
      </c>
      <c r="BG2224" t="s">
        <v>17</v>
      </c>
      <c r="BH2224" t="s">
        <v>1004</v>
      </c>
      <c r="BI2224" t="s">
        <v>17</v>
      </c>
      <c r="BJ2224" s="1"/>
      <c r="BK2224" t="b">
        <v>0</v>
      </c>
      <c r="BL2224" t="b">
        <v>0</v>
      </c>
      <c r="BN2224" t="s">
        <v>85</v>
      </c>
      <c r="BO2224" t="b">
        <v>0</v>
      </c>
      <c r="BP2224" t="b">
        <v>0</v>
      </c>
      <c r="BQ2224">
        <v>2266</v>
      </c>
      <c r="BR2224">
        <v>1</v>
      </c>
    </row>
    <row r="2225" spans="1:70" x14ac:dyDescent="0.25">
      <c r="A2225" t="s">
        <v>14190</v>
      </c>
      <c r="B2225" s="1"/>
      <c r="C2225" t="s">
        <v>1496</v>
      </c>
      <c r="D2225" t="s">
        <v>12</v>
      </c>
      <c r="E2225" t="s">
        <v>1497</v>
      </c>
      <c r="F2225" t="s">
        <v>14191</v>
      </c>
      <c r="J2225" s="1">
        <v>40205</v>
      </c>
      <c r="K2225" t="s">
        <v>14192</v>
      </c>
      <c r="L2225">
        <v>5</v>
      </c>
      <c r="N2225" t="s">
        <v>979</v>
      </c>
      <c r="O2225" s="1">
        <v>42194</v>
      </c>
      <c r="P2225" t="s">
        <v>14189</v>
      </c>
      <c r="Q2225" s="1">
        <v>42194</v>
      </c>
      <c r="R2225" t="s">
        <v>17</v>
      </c>
      <c r="S2225" s="1"/>
      <c r="T2225" t="s">
        <v>75</v>
      </c>
      <c r="U2225" t="s">
        <v>17</v>
      </c>
      <c r="V2225" t="s">
        <v>17</v>
      </c>
      <c r="W2225" t="s">
        <v>75</v>
      </c>
      <c r="X2225" s="1">
        <v>42189</v>
      </c>
      <c r="Y2225" t="s">
        <v>75</v>
      </c>
      <c r="Z2225" t="s">
        <v>75</v>
      </c>
      <c r="AA2225" t="s">
        <v>75</v>
      </c>
      <c r="AB2225" t="s">
        <v>17</v>
      </c>
      <c r="AC2225" t="s">
        <v>75</v>
      </c>
      <c r="AD2225" s="1">
        <v>40205</v>
      </c>
      <c r="AE2225" s="1">
        <v>40298</v>
      </c>
      <c r="AF2225" s="1"/>
      <c r="AG2225">
        <v>4</v>
      </c>
      <c r="AH2225" s="1">
        <v>40263</v>
      </c>
      <c r="AI2225" s="1">
        <v>40328</v>
      </c>
      <c r="AJ2225" s="1"/>
      <c r="AK2225" s="1">
        <v>42198</v>
      </c>
      <c r="AL2225" s="1">
        <v>42199</v>
      </c>
      <c r="AM2225" s="1"/>
      <c r="AN2225" s="1"/>
      <c r="AO2225" t="s">
        <v>75</v>
      </c>
      <c r="AP2225" t="s">
        <v>17</v>
      </c>
      <c r="AQ2225" t="s">
        <v>17</v>
      </c>
      <c r="AR2225" t="s">
        <v>17</v>
      </c>
      <c r="AS2225" s="1">
        <v>42219</v>
      </c>
      <c r="AT2225" t="s">
        <v>18</v>
      </c>
      <c r="AU2225" s="1">
        <v>42219</v>
      </c>
      <c r="AV2225" t="s">
        <v>17</v>
      </c>
      <c r="AW2225" t="s">
        <v>17</v>
      </c>
      <c r="AX2225" t="s">
        <v>17</v>
      </c>
      <c r="AY2225" s="1">
        <v>42219</v>
      </c>
      <c r="AZ2225" t="s">
        <v>17</v>
      </c>
      <c r="BA2225" t="s">
        <v>17</v>
      </c>
      <c r="BB2225" t="s">
        <v>17</v>
      </c>
      <c r="BC2225" s="1">
        <v>42219</v>
      </c>
      <c r="BD2225" s="1">
        <v>42206</v>
      </c>
      <c r="BE2225" t="s">
        <v>17</v>
      </c>
      <c r="BF2225" t="s">
        <v>17</v>
      </c>
      <c r="BG2225" t="s">
        <v>17</v>
      </c>
      <c r="BH2225" t="s">
        <v>1004</v>
      </c>
      <c r="BI2225" t="s">
        <v>17</v>
      </c>
      <c r="BJ2225" s="1"/>
      <c r="BK2225" t="b">
        <v>0</v>
      </c>
      <c r="BL2225" t="b">
        <v>0</v>
      </c>
      <c r="BN2225" t="s">
        <v>85</v>
      </c>
      <c r="BO2225" t="b">
        <v>0</v>
      </c>
      <c r="BP2225" t="b">
        <v>0</v>
      </c>
      <c r="BQ2225">
        <v>2267</v>
      </c>
      <c r="BR2225">
        <v>1</v>
      </c>
    </row>
    <row r="2226" spans="1:70" x14ac:dyDescent="0.25">
      <c r="A2226" t="s">
        <v>14193</v>
      </c>
      <c r="B2226" s="1"/>
      <c r="C2226" t="s">
        <v>1027</v>
      </c>
      <c r="D2226" t="s">
        <v>24</v>
      </c>
      <c r="E2226" t="s">
        <v>5711</v>
      </c>
      <c r="F2226" t="s">
        <v>14194</v>
      </c>
      <c r="G2226" t="s">
        <v>14195</v>
      </c>
      <c r="I2226" t="s">
        <v>14196</v>
      </c>
      <c r="J2226" s="1">
        <v>37481</v>
      </c>
      <c r="K2226" t="s">
        <v>14197</v>
      </c>
      <c r="L2226">
        <v>13</v>
      </c>
      <c r="N2226" t="s">
        <v>1011</v>
      </c>
      <c r="O2226" s="1">
        <v>42194</v>
      </c>
      <c r="P2226" t="s">
        <v>5715</v>
      </c>
      <c r="Q2226" s="1">
        <v>42195</v>
      </c>
      <c r="R2226" t="s">
        <v>75</v>
      </c>
      <c r="S2226" s="1">
        <v>42195</v>
      </c>
      <c r="T2226" t="s">
        <v>75</v>
      </c>
      <c r="U2226" t="s">
        <v>17</v>
      </c>
      <c r="V2226" t="s">
        <v>17</v>
      </c>
      <c r="W2226" t="s">
        <v>75</v>
      </c>
      <c r="X2226" s="1">
        <v>42194</v>
      </c>
      <c r="Y2226" t="s">
        <v>75</v>
      </c>
      <c r="Z2226" t="s">
        <v>75</v>
      </c>
      <c r="AA2226" t="s">
        <v>75</v>
      </c>
      <c r="AB2226" t="s">
        <v>75</v>
      </c>
      <c r="AC2226" t="s">
        <v>75</v>
      </c>
      <c r="AD2226" s="1">
        <v>37482</v>
      </c>
      <c r="AE2226" s="1">
        <v>37574</v>
      </c>
      <c r="AF2226" s="1"/>
      <c r="AG2226">
        <v>4</v>
      </c>
      <c r="AH2226" s="1">
        <v>37543</v>
      </c>
      <c r="AI2226" s="1">
        <v>37610</v>
      </c>
      <c r="AJ2226" s="1"/>
      <c r="AK2226" s="1">
        <v>42199</v>
      </c>
      <c r="AL2226" s="1">
        <v>42200</v>
      </c>
      <c r="AM2226" s="1"/>
      <c r="AN2226" s="1"/>
      <c r="AO2226" t="s">
        <v>75</v>
      </c>
      <c r="AP2226" t="s">
        <v>17</v>
      </c>
      <c r="AQ2226" t="s">
        <v>17</v>
      </c>
      <c r="AR2226" t="s">
        <v>17</v>
      </c>
      <c r="AS2226" s="1">
        <v>42219</v>
      </c>
      <c r="AT2226" t="s">
        <v>18</v>
      </c>
      <c r="AU2226" s="1">
        <v>42219</v>
      </c>
      <c r="AV2226" t="s">
        <v>17</v>
      </c>
      <c r="AW2226" t="s">
        <v>17</v>
      </c>
      <c r="AX2226" t="s">
        <v>17</v>
      </c>
      <c r="AY2226" s="1">
        <v>42219</v>
      </c>
      <c r="AZ2226" t="s">
        <v>17</v>
      </c>
      <c r="BA2226" t="s">
        <v>17</v>
      </c>
      <c r="BB2226" t="s">
        <v>17</v>
      </c>
      <c r="BC2226" s="1">
        <v>42219</v>
      </c>
      <c r="BD2226" s="1">
        <v>42206</v>
      </c>
      <c r="BE2226" t="s">
        <v>17</v>
      </c>
      <c r="BF2226" t="s">
        <v>17</v>
      </c>
      <c r="BG2226" t="s">
        <v>17</v>
      </c>
      <c r="BH2226" t="s">
        <v>1004</v>
      </c>
      <c r="BI2226" t="s">
        <v>17</v>
      </c>
      <c r="BJ2226" s="1"/>
      <c r="BK2226" t="b">
        <v>0</v>
      </c>
      <c r="BL2226" t="b">
        <v>0</v>
      </c>
      <c r="BN2226" t="s">
        <v>85</v>
      </c>
      <c r="BO2226" t="b">
        <v>0</v>
      </c>
      <c r="BP2226" t="b">
        <v>0</v>
      </c>
      <c r="BQ2226">
        <v>2268</v>
      </c>
      <c r="BR2226">
        <v>1</v>
      </c>
    </row>
    <row r="2227" spans="1:70" x14ac:dyDescent="0.25">
      <c r="A2227" t="s">
        <v>14198</v>
      </c>
      <c r="B2227" s="1"/>
      <c r="C2227" t="s">
        <v>151</v>
      </c>
      <c r="D2227" t="s">
        <v>9</v>
      </c>
      <c r="E2227" t="s">
        <v>1700</v>
      </c>
      <c r="F2227" t="s">
        <v>14199</v>
      </c>
      <c r="G2227" t="s">
        <v>7949</v>
      </c>
      <c r="I2227" t="s">
        <v>14200</v>
      </c>
      <c r="J2227" s="1">
        <v>40761</v>
      </c>
      <c r="K2227" t="s">
        <v>14201</v>
      </c>
      <c r="L2227">
        <v>4</v>
      </c>
      <c r="N2227" t="s">
        <v>979</v>
      </c>
      <c r="O2227" s="1">
        <v>42173</v>
      </c>
      <c r="P2227" t="s">
        <v>14202</v>
      </c>
      <c r="Q2227" s="1">
        <v>42174</v>
      </c>
      <c r="R2227" t="s">
        <v>17</v>
      </c>
      <c r="S2227" s="1"/>
      <c r="T2227" t="s">
        <v>75</v>
      </c>
      <c r="U2227" t="s">
        <v>17</v>
      </c>
      <c r="V2227" t="s">
        <v>17</v>
      </c>
      <c r="W2227" t="s">
        <v>75</v>
      </c>
      <c r="X2227" s="1">
        <v>42161</v>
      </c>
      <c r="Y2227" t="s">
        <v>75</v>
      </c>
      <c r="Z2227" t="s">
        <v>75</v>
      </c>
      <c r="AA2227" t="s">
        <v>75</v>
      </c>
      <c r="AB2227" t="s">
        <v>75</v>
      </c>
      <c r="AC2227" t="s">
        <v>75</v>
      </c>
      <c r="AD2227" s="1"/>
      <c r="AE2227" s="1">
        <v>41096</v>
      </c>
      <c r="AF2227" s="1"/>
      <c r="AG2227">
        <v>3</v>
      </c>
      <c r="AH2227" s="1">
        <v>40862</v>
      </c>
      <c r="AI2227" s="1">
        <v>41239</v>
      </c>
      <c r="AJ2227" s="1"/>
      <c r="AK2227" s="1">
        <v>42173</v>
      </c>
      <c r="AL2227" s="1">
        <v>42174</v>
      </c>
      <c r="AM2227" s="1"/>
      <c r="AN2227" s="1"/>
      <c r="AO2227" t="s">
        <v>75</v>
      </c>
      <c r="AP2227" t="s">
        <v>17</v>
      </c>
      <c r="AQ2227" t="s">
        <v>17</v>
      </c>
      <c r="AR2227" t="s">
        <v>17</v>
      </c>
      <c r="AS2227" s="1">
        <v>42219</v>
      </c>
      <c r="AT2227" t="s">
        <v>18</v>
      </c>
      <c r="AU2227" s="1">
        <v>42219</v>
      </c>
      <c r="AV2227" t="s">
        <v>17</v>
      </c>
      <c r="AW2227" t="s">
        <v>17</v>
      </c>
      <c r="AX2227" t="s">
        <v>17</v>
      </c>
      <c r="AY2227" s="1">
        <v>42219</v>
      </c>
      <c r="AZ2227" t="s">
        <v>17</v>
      </c>
      <c r="BA2227" t="s">
        <v>17</v>
      </c>
      <c r="BB2227" t="s">
        <v>17</v>
      </c>
      <c r="BC2227" s="1">
        <v>42219</v>
      </c>
      <c r="BD2227" s="1">
        <v>42206</v>
      </c>
      <c r="BE2227" t="s">
        <v>17</v>
      </c>
      <c r="BF2227" t="s">
        <v>17</v>
      </c>
      <c r="BG2227" t="s">
        <v>17</v>
      </c>
      <c r="BH2227" t="s">
        <v>1004</v>
      </c>
      <c r="BI2227" t="s">
        <v>17</v>
      </c>
      <c r="BJ2227" s="1"/>
      <c r="BK2227" t="b">
        <v>0</v>
      </c>
      <c r="BL2227" t="b">
        <v>0</v>
      </c>
      <c r="BN2227" t="s">
        <v>85</v>
      </c>
      <c r="BO2227" t="b">
        <v>0</v>
      </c>
      <c r="BP2227" t="b">
        <v>0</v>
      </c>
      <c r="BQ2227">
        <v>2269</v>
      </c>
      <c r="BR2227">
        <v>1</v>
      </c>
    </row>
    <row r="2228" spans="1:70" x14ac:dyDescent="0.25">
      <c r="A2228" t="s">
        <v>14203</v>
      </c>
      <c r="B2228" s="1"/>
      <c r="C2228" t="s">
        <v>21</v>
      </c>
      <c r="D2228" t="s">
        <v>9</v>
      </c>
      <c r="E2228" t="s">
        <v>14204</v>
      </c>
      <c r="F2228" t="s">
        <v>14205</v>
      </c>
      <c r="G2228" t="s">
        <v>14206</v>
      </c>
      <c r="I2228" t="s">
        <v>14207</v>
      </c>
      <c r="J2228" s="1">
        <v>41393</v>
      </c>
      <c r="K2228" t="s">
        <v>14208</v>
      </c>
      <c r="L2228">
        <v>2</v>
      </c>
      <c r="N2228" t="s">
        <v>979</v>
      </c>
      <c r="O2228" s="1">
        <v>42183</v>
      </c>
      <c r="P2228" t="s">
        <v>14209</v>
      </c>
      <c r="Q2228" s="1">
        <v>42184</v>
      </c>
      <c r="R2228" t="s">
        <v>17</v>
      </c>
      <c r="S2228" s="1"/>
      <c r="T2228" t="s">
        <v>75</v>
      </c>
      <c r="U2228" t="s">
        <v>17</v>
      </c>
      <c r="V2228" t="s">
        <v>17</v>
      </c>
      <c r="W2228" t="s">
        <v>17</v>
      </c>
      <c r="X2228" s="1">
        <v>42179</v>
      </c>
      <c r="Y2228" t="s">
        <v>75</v>
      </c>
      <c r="Z2228" t="s">
        <v>75</v>
      </c>
      <c r="AA2228" t="s">
        <v>75</v>
      </c>
      <c r="AB2228" t="s">
        <v>17</v>
      </c>
      <c r="AC2228" t="s">
        <v>75</v>
      </c>
      <c r="AD2228" s="1"/>
      <c r="AE2228" s="1"/>
      <c r="AF2228" s="1"/>
      <c r="AG2228">
        <v>99</v>
      </c>
      <c r="AH2228" s="1"/>
      <c r="AI2228" s="1"/>
      <c r="AJ2228" s="1"/>
      <c r="AK2228" s="1">
        <v>42184</v>
      </c>
      <c r="AL2228" s="1">
        <v>42185</v>
      </c>
      <c r="AM2228" s="1"/>
      <c r="AN2228" s="1"/>
      <c r="AO2228" t="s">
        <v>75</v>
      </c>
      <c r="AP2228" t="s">
        <v>17</v>
      </c>
      <c r="AQ2228" t="s">
        <v>17</v>
      </c>
      <c r="AR2228" t="s">
        <v>17</v>
      </c>
      <c r="AS2228" s="1">
        <v>42219</v>
      </c>
      <c r="AT2228" t="s">
        <v>18</v>
      </c>
      <c r="AU2228" s="1">
        <v>42219</v>
      </c>
      <c r="AV2228" t="s">
        <v>17</v>
      </c>
      <c r="AW2228" t="s">
        <v>17</v>
      </c>
      <c r="AX2228" t="s">
        <v>17</v>
      </c>
      <c r="AY2228" s="1">
        <v>42219</v>
      </c>
      <c r="AZ2228" t="s">
        <v>17</v>
      </c>
      <c r="BA2228" t="s">
        <v>17</v>
      </c>
      <c r="BB2228" t="s">
        <v>17</v>
      </c>
      <c r="BC2228" s="1">
        <v>42219</v>
      </c>
      <c r="BD2228" s="1">
        <v>42206</v>
      </c>
      <c r="BE2228" t="s">
        <v>17</v>
      </c>
      <c r="BF2228" t="s">
        <v>17</v>
      </c>
      <c r="BG2228" t="s">
        <v>17</v>
      </c>
      <c r="BH2228" t="s">
        <v>1004</v>
      </c>
      <c r="BI2228" t="s">
        <v>17</v>
      </c>
      <c r="BJ2228" s="1"/>
      <c r="BK2228" t="b">
        <v>0</v>
      </c>
      <c r="BL2228" t="b">
        <v>0</v>
      </c>
      <c r="BN2228" t="s">
        <v>85</v>
      </c>
      <c r="BO2228" t="b">
        <v>0</v>
      </c>
      <c r="BP2228" t="b">
        <v>0</v>
      </c>
      <c r="BQ2228">
        <v>2270</v>
      </c>
      <c r="BR2228">
        <v>1</v>
      </c>
    </row>
    <row r="2229" spans="1:70" x14ac:dyDescent="0.25">
      <c r="A2229" t="s">
        <v>14210</v>
      </c>
      <c r="B2229" s="1"/>
      <c r="C2229" t="s">
        <v>21</v>
      </c>
      <c r="D2229" t="s">
        <v>9</v>
      </c>
      <c r="E2229" t="s">
        <v>14211</v>
      </c>
      <c r="F2229" t="s">
        <v>14212</v>
      </c>
      <c r="G2229" t="s">
        <v>14213</v>
      </c>
      <c r="I2229" t="s">
        <v>14214</v>
      </c>
      <c r="J2229" s="1"/>
      <c r="K2229" t="s">
        <v>14215</v>
      </c>
      <c r="L2229">
        <v>3</v>
      </c>
      <c r="N2229" t="s">
        <v>1011</v>
      </c>
      <c r="O2229" s="1">
        <v>42176</v>
      </c>
      <c r="P2229" t="s">
        <v>9667</v>
      </c>
      <c r="Q2229" s="1">
        <v>42177</v>
      </c>
      <c r="R2229" t="s">
        <v>17</v>
      </c>
      <c r="S2229" s="1"/>
      <c r="T2229" t="s">
        <v>75</v>
      </c>
      <c r="U2229" t="s">
        <v>17</v>
      </c>
      <c r="V2229" t="s">
        <v>17</v>
      </c>
      <c r="W2229" t="s">
        <v>75</v>
      </c>
      <c r="X2229" s="1">
        <v>42172</v>
      </c>
      <c r="Y2229" t="s">
        <v>75</v>
      </c>
      <c r="Z2229" t="s">
        <v>75</v>
      </c>
      <c r="AA2229" t="s">
        <v>75</v>
      </c>
      <c r="AB2229" t="s">
        <v>75</v>
      </c>
      <c r="AC2229" t="s">
        <v>75</v>
      </c>
      <c r="AD2229" s="1"/>
      <c r="AE2229" s="1"/>
      <c r="AF2229" s="1"/>
      <c r="AG2229">
        <v>99</v>
      </c>
      <c r="AH2229" s="1"/>
      <c r="AI2229" s="1"/>
      <c r="AJ2229" s="1"/>
      <c r="AK2229" s="1">
        <v>42179</v>
      </c>
      <c r="AL2229" s="1">
        <v>42180</v>
      </c>
      <c r="AM2229" s="1"/>
      <c r="AN2229" s="1"/>
      <c r="AO2229" t="s">
        <v>75</v>
      </c>
      <c r="AP2229" t="s">
        <v>17</v>
      </c>
      <c r="AQ2229" t="s">
        <v>17</v>
      </c>
      <c r="AR2229" t="s">
        <v>17</v>
      </c>
      <c r="AS2229" s="1">
        <v>42219</v>
      </c>
      <c r="AT2229" t="s">
        <v>18</v>
      </c>
      <c r="AU2229" s="1">
        <v>42219</v>
      </c>
      <c r="AV2229" t="s">
        <v>17</v>
      </c>
      <c r="AW2229" t="s">
        <v>17</v>
      </c>
      <c r="AX2229" t="s">
        <v>17</v>
      </c>
      <c r="AY2229" s="1">
        <v>42219</v>
      </c>
      <c r="AZ2229" t="s">
        <v>17</v>
      </c>
      <c r="BA2229" t="s">
        <v>17</v>
      </c>
      <c r="BB2229" t="s">
        <v>17</v>
      </c>
      <c r="BC2229" s="1">
        <v>42219</v>
      </c>
      <c r="BD2229" s="1">
        <v>42206</v>
      </c>
      <c r="BE2229" t="s">
        <v>17</v>
      </c>
      <c r="BF2229" t="s">
        <v>17</v>
      </c>
      <c r="BG2229" t="s">
        <v>17</v>
      </c>
      <c r="BH2229" t="s">
        <v>1004</v>
      </c>
      <c r="BI2229" t="s">
        <v>17</v>
      </c>
      <c r="BJ2229" s="1"/>
      <c r="BK2229" t="b">
        <v>0</v>
      </c>
      <c r="BL2229" t="b">
        <v>0</v>
      </c>
      <c r="BN2229" t="s">
        <v>85</v>
      </c>
      <c r="BO2229" t="b">
        <v>0</v>
      </c>
      <c r="BP2229" t="b">
        <v>0</v>
      </c>
      <c r="BQ2229">
        <v>2271</v>
      </c>
      <c r="BR2229">
        <v>1</v>
      </c>
    </row>
    <row r="2230" spans="1:70" x14ac:dyDescent="0.25">
      <c r="A2230" t="s">
        <v>14216</v>
      </c>
      <c r="B2230" s="1"/>
      <c r="C2230" t="s">
        <v>472</v>
      </c>
      <c r="D2230" t="s">
        <v>9</v>
      </c>
      <c r="E2230" t="s">
        <v>472</v>
      </c>
      <c r="F2230" t="s">
        <v>14217</v>
      </c>
      <c r="G2230" t="s">
        <v>14218</v>
      </c>
      <c r="I2230" t="s">
        <v>14219</v>
      </c>
      <c r="J2230" s="1">
        <v>38445</v>
      </c>
      <c r="K2230" t="s">
        <v>14220</v>
      </c>
      <c r="L2230">
        <v>10</v>
      </c>
      <c r="N2230" t="s">
        <v>1011</v>
      </c>
      <c r="O2230" s="1">
        <v>42171</v>
      </c>
      <c r="P2230" t="s">
        <v>14221</v>
      </c>
      <c r="Q2230" s="1">
        <v>42173</v>
      </c>
      <c r="R2230" t="s">
        <v>17</v>
      </c>
      <c r="S2230" s="1"/>
      <c r="T2230" t="s">
        <v>75</v>
      </c>
      <c r="U2230" t="s">
        <v>17</v>
      </c>
      <c r="V2230" t="s">
        <v>75</v>
      </c>
      <c r="W2230" t="s">
        <v>17</v>
      </c>
      <c r="X2230" s="1">
        <v>42159</v>
      </c>
      <c r="Y2230" t="s">
        <v>75</v>
      </c>
      <c r="Z2230" t="s">
        <v>75</v>
      </c>
      <c r="AA2230" t="s">
        <v>75</v>
      </c>
      <c r="AB2230" t="s">
        <v>17</v>
      </c>
      <c r="AC2230" t="s">
        <v>75</v>
      </c>
      <c r="AD2230" s="1"/>
      <c r="AE2230" s="1"/>
      <c r="AF2230" s="1"/>
      <c r="AG2230">
        <v>99</v>
      </c>
      <c r="AH2230" s="1"/>
      <c r="AI2230" s="1"/>
      <c r="AJ2230" s="1"/>
      <c r="AK2230" s="1">
        <v>42171</v>
      </c>
      <c r="AL2230" s="1">
        <v>42172</v>
      </c>
      <c r="AM2230" s="1"/>
      <c r="AN2230" s="1"/>
      <c r="AO2230" t="s">
        <v>75</v>
      </c>
      <c r="AP2230" t="s">
        <v>17</v>
      </c>
      <c r="AQ2230" t="s">
        <v>17</v>
      </c>
      <c r="AR2230" t="s">
        <v>17</v>
      </c>
      <c r="AS2230" s="1">
        <v>42219</v>
      </c>
      <c r="AT2230" t="s">
        <v>18</v>
      </c>
      <c r="AU2230" s="1">
        <v>42219</v>
      </c>
      <c r="AV2230" t="s">
        <v>17</v>
      </c>
      <c r="AW2230" t="s">
        <v>17</v>
      </c>
      <c r="AX2230" t="s">
        <v>17</v>
      </c>
      <c r="AY2230" s="1">
        <v>42219</v>
      </c>
      <c r="AZ2230" t="s">
        <v>17</v>
      </c>
      <c r="BA2230" t="s">
        <v>17</v>
      </c>
      <c r="BB2230" t="s">
        <v>17</v>
      </c>
      <c r="BC2230" s="1">
        <v>42219</v>
      </c>
      <c r="BD2230" s="1">
        <v>42206</v>
      </c>
      <c r="BE2230" t="s">
        <v>17</v>
      </c>
      <c r="BF2230" t="s">
        <v>17</v>
      </c>
      <c r="BG2230" t="s">
        <v>17</v>
      </c>
      <c r="BH2230" t="s">
        <v>1004</v>
      </c>
      <c r="BI2230" t="s">
        <v>17</v>
      </c>
      <c r="BJ2230" s="1"/>
      <c r="BK2230" t="b">
        <v>0</v>
      </c>
      <c r="BL2230" t="b">
        <v>0</v>
      </c>
      <c r="BN2230" t="s">
        <v>85</v>
      </c>
      <c r="BO2230" t="b">
        <v>0</v>
      </c>
      <c r="BP2230" t="b">
        <v>0</v>
      </c>
      <c r="BQ2230">
        <v>2272</v>
      </c>
      <c r="BR2230">
        <v>1</v>
      </c>
    </row>
    <row r="2231" spans="1:70" x14ac:dyDescent="0.25">
      <c r="A2231" t="s">
        <v>14222</v>
      </c>
      <c r="B2231" s="1">
        <v>42205</v>
      </c>
      <c r="C2231" t="s">
        <v>1915</v>
      </c>
      <c r="D2231" t="s">
        <v>12</v>
      </c>
      <c r="E2231" t="s">
        <v>3435</v>
      </c>
      <c r="F2231" t="s">
        <v>14223</v>
      </c>
      <c r="I2231" t="s">
        <v>14224</v>
      </c>
      <c r="J2231" s="1">
        <v>38722</v>
      </c>
      <c r="K2231" t="s">
        <v>14225</v>
      </c>
      <c r="L2231">
        <v>9</v>
      </c>
      <c r="N2231" t="s">
        <v>1011</v>
      </c>
      <c r="O2231" s="1">
        <v>42201</v>
      </c>
      <c r="P2231" t="s">
        <v>14226</v>
      </c>
      <c r="Q2231" s="1">
        <v>42201</v>
      </c>
      <c r="R2231" t="s">
        <v>17</v>
      </c>
      <c r="S2231" s="1"/>
      <c r="T2231" t="s">
        <v>75</v>
      </c>
      <c r="U2231" t="s">
        <v>75</v>
      </c>
      <c r="V2231" t="s">
        <v>75</v>
      </c>
      <c r="W2231" t="s">
        <v>75</v>
      </c>
      <c r="X2231" s="1">
        <v>42190</v>
      </c>
      <c r="Y2231" t="s">
        <v>17</v>
      </c>
      <c r="Z2231" t="s">
        <v>75</v>
      </c>
      <c r="AA2231" t="s">
        <v>75</v>
      </c>
      <c r="AB2231" t="s">
        <v>75</v>
      </c>
      <c r="AC2231" t="s">
        <v>75</v>
      </c>
      <c r="AD2231" s="1">
        <v>38722</v>
      </c>
      <c r="AE2231" s="1">
        <v>38814</v>
      </c>
      <c r="AF2231" s="1"/>
      <c r="AG2231">
        <v>2</v>
      </c>
      <c r="AH2231" s="1">
        <v>38783</v>
      </c>
      <c r="AI2231" s="1"/>
      <c r="AJ2231" s="1"/>
      <c r="AK2231" s="1">
        <v>42198</v>
      </c>
      <c r="AL2231" s="1">
        <v>42199</v>
      </c>
      <c r="AM2231" s="1"/>
      <c r="AN2231" s="1"/>
      <c r="AO2231" t="s">
        <v>75</v>
      </c>
      <c r="AP2231" t="s">
        <v>17</v>
      </c>
      <c r="AQ2231" t="s">
        <v>17</v>
      </c>
      <c r="AR2231" t="s">
        <v>17</v>
      </c>
      <c r="AS2231" s="1">
        <v>42219</v>
      </c>
      <c r="AT2231" t="s">
        <v>18</v>
      </c>
      <c r="AU2231" s="1">
        <v>42219</v>
      </c>
      <c r="AV2231" t="s">
        <v>17</v>
      </c>
      <c r="AW2231" t="s">
        <v>17</v>
      </c>
      <c r="AX2231" t="s">
        <v>17</v>
      </c>
      <c r="AY2231" s="1">
        <v>42219</v>
      </c>
      <c r="AZ2231" t="s">
        <v>17</v>
      </c>
      <c r="BA2231" t="s">
        <v>17</v>
      </c>
      <c r="BB2231" t="s">
        <v>17</v>
      </c>
      <c r="BC2231" s="1">
        <v>42219</v>
      </c>
      <c r="BD2231" s="1">
        <v>42206</v>
      </c>
      <c r="BE2231" t="s">
        <v>17</v>
      </c>
      <c r="BF2231" t="s">
        <v>17</v>
      </c>
      <c r="BG2231" t="s">
        <v>17</v>
      </c>
      <c r="BH2231" t="s">
        <v>1004</v>
      </c>
      <c r="BI2231" t="s">
        <v>17</v>
      </c>
      <c r="BJ2231" s="1"/>
      <c r="BK2231" t="b">
        <v>0</v>
      </c>
      <c r="BL2231" t="b">
        <v>0</v>
      </c>
      <c r="BN2231" t="s">
        <v>85</v>
      </c>
      <c r="BO2231" t="b">
        <v>0</v>
      </c>
      <c r="BP2231" t="b">
        <v>0</v>
      </c>
      <c r="BQ2231">
        <v>2273</v>
      </c>
      <c r="BR2231">
        <v>1</v>
      </c>
    </row>
    <row r="2232" spans="1:70" x14ac:dyDescent="0.25">
      <c r="A2232" t="s">
        <v>14227</v>
      </c>
      <c r="B2232" s="1">
        <v>42205</v>
      </c>
      <c r="C2232" t="s">
        <v>1034</v>
      </c>
      <c r="D2232" t="s">
        <v>73</v>
      </c>
      <c r="E2232" t="s">
        <v>10555</v>
      </c>
      <c r="F2232" t="s">
        <v>14228</v>
      </c>
      <c r="I2232" t="s">
        <v>14229</v>
      </c>
      <c r="J2232" s="1">
        <v>40544</v>
      </c>
      <c r="K2232" t="s">
        <v>13986</v>
      </c>
      <c r="L2232">
        <v>4</v>
      </c>
      <c r="M2232">
        <v>6</v>
      </c>
      <c r="N2232" t="s">
        <v>1011</v>
      </c>
      <c r="O2232" s="1">
        <v>42202</v>
      </c>
      <c r="P2232" t="s">
        <v>14230</v>
      </c>
      <c r="Q2232" s="1">
        <v>42202</v>
      </c>
      <c r="R2232" t="s">
        <v>17</v>
      </c>
      <c r="S2232" s="1"/>
      <c r="T2232" t="s">
        <v>75</v>
      </c>
      <c r="U2232" t="s">
        <v>17</v>
      </c>
      <c r="V2232" t="s">
        <v>17</v>
      </c>
      <c r="W2232" t="s">
        <v>75</v>
      </c>
      <c r="X2232" s="1">
        <v>42199</v>
      </c>
      <c r="Y2232" t="s">
        <v>75</v>
      </c>
      <c r="Z2232" t="s">
        <v>75</v>
      </c>
      <c r="AA2232" t="s">
        <v>75</v>
      </c>
      <c r="AB2232" t="s">
        <v>75</v>
      </c>
      <c r="AC2232" t="s">
        <v>75</v>
      </c>
      <c r="AD2232" s="1"/>
      <c r="AE2232" s="1"/>
      <c r="AF2232" s="1"/>
      <c r="AG2232">
        <v>99</v>
      </c>
      <c r="AH2232" s="1"/>
      <c r="AI2232" s="1"/>
      <c r="AJ2232" s="1"/>
      <c r="AK2232" s="1">
        <v>42203</v>
      </c>
      <c r="AL2232" s="1">
        <v>42204</v>
      </c>
      <c r="AM2232" s="1"/>
      <c r="AN2232" s="1"/>
      <c r="AO2232" t="s">
        <v>75</v>
      </c>
      <c r="AP2232" t="s">
        <v>17</v>
      </c>
      <c r="AQ2232" t="s">
        <v>17</v>
      </c>
      <c r="AR2232" t="s">
        <v>17</v>
      </c>
      <c r="AS2232" s="1">
        <v>42219</v>
      </c>
      <c r="AT2232" t="s">
        <v>18</v>
      </c>
      <c r="AU2232" s="1">
        <v>42219</v>
      </c>
      <c r="AV2232" t="s">
        <v>17</v>
      </c>
      <c r="AW2232" t="s">
        <v>17</v>
      </c>
      <c r="AX2232" t="s">
        <v>17</v>
      </c>
      <c r="AY2232" s="1">
        <v>42219</v>
      </c>
      <c r="AZ2232" t="s">
        <v>17</v>
      </c>
      <c r="BA2232" t="s">
        <v>17</v>
      </c>
      <c r="BB2232" t="s">
        <v>17</v>
      </c>
      <c r="BC2232" s="1">
        <v>42219</v>
      </c>
      <c r="BD2232" s="1">
        <v>42206</v>
      </c>
      <c r="BE2232" t="s">
        <v>17</v>
      </c>
      <c r="BF2232" t="s">
        <v>17</v>
      </c>
      <c r="BG2232" t="s">
        <v>17</v>
      </c>
      <c r="BH2232" t="s">
        <v>1004</v>
      </c>
      <c r="BI2232" t="s">
        <v>17</v>
      </c>
      <c r="BJ2232" s="1"/>
      <c r="BK2232" t="b">
        <v>0</v>
      </c>
      <c r="BL2232" t="b">
        <v>0</v>
      </c>
      <c r="BN2232" t="s">
        <v>85</v>
      </c>
      <c r="BO2232" t="b">
        <v>0</v>
      </c>
      <c r="BP2232" t="b">
        <v>0</v>
      </c>
      <c r="BQ2232">
        <v>2274</v>
      </c>
      <c r="BR2232">
        <v>1</v>
      </c>
    </row>
    <row r="2233" spans="1:70" x14ac:dyDescent="0.25">
      <c r="A2233" t="s">
        <v>14231</v>
      </c>
      <c r="B2233" s="1">
        <v>42205</v>
      </c>
      <c r="C2233" t="s">
        <v>1034</v>
      </c>
      <c r="D2233" t="s">
        <v>73</v>
      </c>
      <c r="E2233" t="s">
        <v>14232</v>
      </c>
      <c r="F2233" t="s">
        <v>14233</v>
      </c>
      <c r="I2233" t="s">
        <v>14234</v>
      </c>
      <c r="J2233" s="1">
        <v>41674</v>
      </c>
      <c r="K2233" t="s">
        <v>14235</v>
      </c>
      <c r="M2233">
        <v>5</v>
      </c>
      <c r="N2233" t="s">
        <v>1011</v>
      </c>
      <c r="O2233" s="1">
        <v>42201</v>
      </c>
      <c r="P2233" t="s">
        <v>14236</v>
      </c>
      <c r="Q2233" s="1">
        <v>42201</v>
      </c>
      <c r="R2233" t="s">
        <v>17</v>
      </c>
      <c r="S2233" s="1"/>
      <c r="T2233" t="s">
        <v>75</v>
      </c>
      <c r="U2233" t="s">
        <v>17</v>
      </c>
      <c r="V2233" t="s">
        <v>17</v>
      </c>
      <c r="W2233" t="s">
        <v>75</v>
      </c>
      <c r="X2233" s="1">
        <v>42195</v>
      </c>
      <c r="Y2233" t="s">
        <v>75</v>
      </c>
      <c r="Z2233" t="s">
        <v>75</v>
      </c>
      <c r="AA2233" t="s">
        <v>75</v>
      </c>
      <c r="AB2233" t="s">
        <v>75</v>
      </c>
      <c r="AC2233" t="s">
        <v>75</v>
      </c>
      <c r="AD2233" s="1">
        <v>42041</v>
      </c>
      <c r="AE2233" s="1">
        <v>41786</v>
      </c>
      <c r="AF2233" s="1"/>
      <c r="AG2233">
        <v>3</v>
      </c>
      <c r="AH2233" s="1">
        <v>41747</v>
      </c>
      <c r="AI2233" s="1">
        <v>41819</v>
      </c>
      <c r="AJ2233" s="1"/>
      <c r="AK2233" s="1">
        <v>42201</v>
      </c>
      <c r="AL2233" s="1">
        <v>42202</v>
      </c>
      <c r="AM2233" s="1"/>
      <c r="AN2233" s="1"/>
      <c r="AO2233" t="s">
        <v>75</v>
      </c>
      <c r="AP2233" t="s">
        <v>17</v>
      </c>
      <c r="AQ2233" t="s">
        <v>17</v>
      </c>
      <c r="AR2233" t="s">
        <v>17</v>
      </c>
      <c r="AS2233" s="1">
        <v>42219</v>
      </c>
      <c r="AT2233" t="s">
        <v>18</v>
      </c>
      <c r="AU2233" s="1">
        <v>42219</v>
      </c>
      <c r="AV2233" t="s">
        <v>17</v>
      </c>
      <c r="AW2233" t="s">
        <v>17</v>
      </c>
      <c r="AX2233" t="s">
        <v>17</v>
      </c>
      <c r="AY2233" s="1">
        <v>42219</v>
      </c>
      <c r="AZ2233" t="s">
        <v>17</v>
      </c>
      <c r="BA2233" t="s">
        <v>17</v>
      </c>
      <c r="BB2233" t="s">
        <v>17</v>
      </c>
      <c r="BC2233" s="1">
        <v>42219</v>
      </c>
      <c r="BD2233" s="1">
        <v>42206</v>
      </c>
      <c r="BE2233" t="s">
        <v>17</v>
      </c>
      <c r="BF2233" t="s">
        <v>17</v>
      </c>
      <c r="BG2233" t="s">
        <v>17</v>
      </c>
      <c r="BH2233" t="s">
        <v>1004</v>
      </c>
      <c r="BI2233" t="s">
        <v>17</v>
      </c>
      <c r="BJ2233" s="1"/>
      <c r="BK2233" t="b">
        <v>0</v>
      </c>
      <c r="BL2233" t="b">
        <v>0</v>
      </c>
      <c r="BN2233" t="s">
        <v>85</v>
      </c>
      <c r="BO2233" t="b">
        <v>0</v>
      </c>
      <c r="BP2233" t="b">
        <v>0</v>
      </c>
      <c r="BQ2233">
        <v>2275</v>
      </c>
      <c r="BR2233">
        <v>1</v>
      </c>
    </row>
    <row r="2234" spans="1:70" x14ac:dyDescent="0.25">
      <c r="A2234" t="s">
        <v>14237</v>
      </c>
      <c r="B2234" s="1"/>
      <c r="C2234" t="s">
        <v>356</v>
      </c>
      <c r="D2234" t="s">
        <v>41</v>
      </c>
      <c r="E2234" t="s">
        <v>4986</v>
      </c>
      <c r="F2234" t="s">
        <v>14238</v>
      </c>
      <c r="I2234" t="s">
        <v>14239</v>
      </c>
      <c r="J2234" s="1">
        <v>41178</v>
      </c>
      <c r="K2234" t="s">
        <v>14240</v>
      </c>
      <c r="L2234">
        <v>2</v>
      </c>
      <c r="M2234">
        <v>9</v>
      </c>
      <c r="N2234" t="s">
        <v>979</v>
      </c>
      <c r="O2234" s="1">
        <v>42194</v>
      </c>
      <c r="P2234" t="s">
        <v>14241</v>
      </c>
      <c r="Q2234" s="1">
        <v>42194</v>
      </c>
      <c r="R2234" t="s">
        <v>17</v>
      </c>
      <c r="S2234" s="1"/>
      <c r="T2234" t="s">
        <v>75</v>
      </c>
      <c r="U2234" t="s">
        <v>17</v>
      </c>
      <c r="V2234" t="s">
        <v>75</v>
      </c>
      <c r="W2234" t="s">
        <v>17</v>
      </c>
      <c r="X2234" s="1">
        <v>42193</v>
      </c>
      <c r="Y2234" t="s">
        <v>75</v>
      </c>
      <c r="Z2234" t="s">
        <v>75</v>
      </c>
      <c r="AA2234" t="s">
        <v>75</v>
      </c>
      <c r="AB2234" t="s">
        <v>75</v>
      </c>
      <c r="AC2234" t="s">
        <v>75</v>
      </c>
      <c r="AD2234" s="1">
        <v>41179</v>
      </c>
      <c r="AE2234" s="1">
        <v>41302</v>
      </c>
      <c r="AF2234" s="1"/>
      <c r="AG2234">
        <v>3</v>
      </c>
      <c r="AH2234" s="1">
        <v>41269</v>
      </c>
      <c r="AI2234" s="1">
        <v>41333</v>
      </c>
      <c r="AJ2234" s="1"/>
      <c r="AK2234" s="1">
        <v>42195</v>
      </c>
      <c r="AL2234" s="1">
        <v>42196</v>
      </c>
      <c r="AM2234" s="1"/>
      <c r="AN2234" s="1"/>
      <c r="AO2234" t="s">
        <v>75</v>
      </c>
      <c r="AP2234" t="s">
        <v>17</v>
      </c>
      <c r="AQ2234" t="s">
        <v>17</v>
      </c>
      <c r="AR2234" t="s">
        <v>17</v>
      </c>
      <c r="AS2234" s="1">
        <v>42219</v>
      </c>
      <c r="AT2234" t="s">
        <v>18</v>
      </c>
      <c r="AU2234" s="1">
        <v>42219</v>
      </c>
      <c r="AV2234" t="s">
        <v>17</v>
      </c>
      <c r="AW2234" t="s">
        <v>17</v>
      </c>
      <c r="AX2234" t="s">
        <v>17</v>
      </c>
      <c r="AY2234" s="1">
        <v>42219</v>
      </c>
      <c r="AZ2234" t="s">
        <v>17</v>
      </c>
      <c r="BA2234" t="s">
        <v>17</v>
      </c>
      <c r="BB2234" t="s">
        <v>17</v>
      </c>
      <c r="BC2234" s="1">
        <v>42219</v>
      </c>
      <c r="BD2234" s="1">
        <v>42206</v>
      </c>
      <c r="BE2234" t="s">
        <v>17</v>
      </c>
      <c r="BF2234" t="s">
        <v>17</v>
      </c>
      <c r="BG2234" t="s">
        <v>17</v>
      </c>
      <c r="BH2234" t="s">
        <v>1004</v>
      </c>
      <c r="BI2234" t="s">
        <v>17</v>
      </c>
      <c r="BJ2234" s="1"/>
      <c r="BK2234" t="b">
        <v>0</v>
      </c>
      <c r="BL2234" t="b">
        <v>0</v>
      </c>
      <c r="BN2234" t="s">
        <v>85</v>
      </c>
      <c r="BO2234" t="b">
        <v>0</v>
      </c>
      <c r="BP2234" t="b">
        <v>0</v>
      </c>
      <c r="BQ2234">
        <v>2276</v>
      </c>
      <c r="BR2234">
        <v>1</v>
      </c>
    </row>
    <row r="2235" spans="1:70" x14ac:dyDescent="0.25">
      <c r="A2235" t="s">
        <v>14242</v>
      </c>
      <c r="B2235" s="1"/>
      <c r="C2235" t="s">
        <v>15</v>
      </c>
      <c r="D2235" t="s">
        <v>14</v>
      </c>
      <c r="E2235" t="s">
        <v>1731</v>
      </c>
      <c r="F2235" t="s">
        <v>14243</v>
      </c>
      <c r="G2235" t="s">
        <v>14244</v>
      </c>
      <c r="I2235" t="s">
        <v>14245</v>
      </c>
      <c r="J2235" s="1">
        <v>41247</v>
      </c>
      <c r="K2235" t="s">
        <v>14246</v>
      </c>
      <c r="L2235">
        <v>2</v>
      </c>
      <c r="M2235">
        <v>7</v>
      </c>
      <c r="N2235" t="s">
        <v>979</v>
      </c>
      <c r="O2235" s="1">
        <v>42191</v>
      </c>
      <c r="P2235" t="s">
        <v>14247</v>
      </c>
      <c r="Q2235" s="1">
        <v>42192</v>
      </c>
      <c r="R2235" t="s">
        <v>17</v>
      </c>
      <c r="S2235" s="1"/>
      <c r="T2235" t="s">
        <v>75</v>
      </c>
      <c r="U2235" t="s">
        <v>17</v>
      </c>
      <c r="V2235" t="s">
        <v>17</v>
      </c>
      <c r="W2235" t="s">
        <v>75</v>
      </c>
      <c r="X2235" s="1">
        <v>42178</v>
      </c>
      <c r="Y2235" t="s">
        <v>75</v>
      </c>
      <c r="Z2235" t="s">
        <v>75</v>
      </c>
      <c r="AA2235" t="s">
        <v>75</v>
      </c>
      <c r="AB2235" t="s">
        <v>75</v>
      </c>
      <c r="AC2235" t="s">
        <v>75</v>
      </c>
      <c r="AD2235" s="1">
        <v>41249</v>
      </c>
      <c r="AE2235" s="1">
        <v>41362</v>
      </c>
      <c r="AF2235" s="1"/>
      <c r="AG2235">
        <v>99</v>
      </c>
      <c r="AH2235" s="1">
        <v>41333</v>
      </c>
      <c r="AI2235" s="1">
        <v>41393</v>
      </c>
      <c r="AJ2235" s="1"/>
      <c r="AK2235" s="1"/>
      <c r="AL2235" s="1"/>
      <c r="AM2235" s="1"/>
      <c r="AN2235" s="1"/>
      <c r="AO2235" t="s">
        <v>75</v>
      </c>
      <c r="AS2235" s="1"/>
      <c r="AU2235" s="1"/>
      <c r="AY2235" s="1"/>
      <c r="BC2235" s="1"/>
      <c r="BD2235" s="1">
        <v>42206</v>
      </c>
      <c r="BJ2235" s="1">
        <v>42313</v>
      </c>
      <c r="BK2235" t="b">
        <v>0</v>
      </c>
      <c r="BL2235" t="b">
        <v>0</v>
      </c>
      <c r="BM2235" t="s">
        <v>17</v>
      </c>
      <c r="BN2235" t="s">
        <v>85</v>
      </c>
      <c r="BO2235" t="b">
        <v>0</v>
      </c>
      <c r="BP2235" t="b">
        <v>0</v>
      </c>
      <c r="BQ2235">
        <v>2277</v>
      </c>
      <c r="BR2235">
        <v>1</v>
      </c>
    </row>
    <row r="2236" spans="1:70" x14ac:dyDescent="0.25">
      <c r="A2236" t="s">
        <v>14248</v>
      </c>
      <c r="B2236" s="1"/>
      <c r="C2236" t="s">
        <v>15</v>
      </c>
      <c r="D2236" t="s">
        <v>14</v>
      </c>
      <c r="E2236" t="s">
        <v>11200</v>
      </c>
      <c r="I2236" t="s">
        <v>14249</v>
      </c>
      <c r="J2236" s="1"/>
      <c r="K2236" t="s">
        <v>14250</v>
      </c>
      <c r="L2236">
        <v>6</v>
      </c>
      <c r="N2236" t="s">
        <v>979</v>
      </c>
      <c r="O2236" s="1">
        <v>42191</v>
      </c>
      <c r="P2236" t="s">
        <v>12195</v>
      </c>
      <c r="Q2236" s="1">
        <v>42192</v>
      </c>
      <c r="R2236" t="s">
        <v>17</v>
      </c>
      <c r="S2236" s="1"/>
      <c r="T2236" t="s">
        <v>75</v>
      </c>
      <c r="U2236" t="s">
        <v>17</v>
      </c>
      <c r="V2236" t="s">
        <v>17</v>
      </c>
      <c r="W2236" t="s">
        <v>75</v>
      </c>
      <c r="X2236" s="1">
        <v>42185</v>
      </c>
      <c r="Y2236" t="s">
        <v>75</v>
      </c>
      <c r="Z2236" t="s">
        <v>75</v>
      </c>
      <c r="AA2236" t="s">
        <v>75</v>
      </c>
      <c r="AB2236" t="s">
        <v>75</v>
      </c>
      <c r="AC2236" t="s">
        <v>75</v>
      </c>
      <c r="AD2236" s="1"/>
      <c r="AE2236" s="1"/>
      <c r="AF2236" s="1"/>
      <c r="AG2236">
        <v>99</v>
      </c>
      <c r="AH2236" s="1"/>
      <c r="AI2236" s="1"/>
      <c r="AJ2236" s="1"/>
      <c r="AK2236" s="1"/>
      <c r="AL2236" s="1"/>
      <c r="AM2236" s="1"/>
      <c r="AN2236" s="1"/>
      <c r="AO2236" t="s">
        <v>75</v>
      </c>
      <c r="AS2236" s="1"/>
      <c r="AU2236" s="1"/>
      <c r="AY2236" s="1"/>
      <c r="BC2236" s="1"/>
      <c r="BD2236" s="1">
        <v>42206</v>
      </c>
      <c r="BJ2236" s="1">
        <v>42312</v>
      </c>
      <c r="BK2236" t="b">
        <v>0</v>
      </c>
      <c r="BL2236" t="b">
        <v>0</v>
      </c>
      <c r="BM2236" t="s">
        <v>17</v>
      </c>
      <c r="BN2236" t="s">
        <v>85</v>
      </c>
      <c r="BO2236" t="b">
        <v>0</v>
      </c>
      <c r="BP2236" t="b">
        <v>0</v>
      </c>
      <c r="BQ2236">
        <v>2278</v>
      </c>
      <c r="BR2236">
        <v>1</v>
      </c>
    </row>
    <row r="2237" spans="1:70" x14ac:dyDescent="0.25">
      <c r="A2237" t="s">
        <v>14251</v>
      </c>
      <c r="B2237" s="1"/>
      <c r="C2237" t="s">
        <v>391</v>
      </c>
      <c r="D2237" t="s">
        <v>74</v>
      </c>
      <c r="E2237" t="s">
        <v>6525</v>
      </c>
      <c r="F2237" t="s">
        <v>14252</v>
      </c>
      <c r="G2237" t="s">
        <v>14253</v>
      </c>
      <c r="I2237" t="s">
        <v>14254</v>
      </c>
      <c r="J2237" s="1">
        <v>41491</v>
      </c>
      <c r="K2237" t="s">
        <v>14255</v>
      </c>
      <c r="L2237">
        <v>1</v>
      </c>
      <c r="M2237">
        <v>11</v>
      </c>
      <c r="N2237" t="s">
        <v>1011</v>
      </c>
      <c r="O2237" s="1">
        <v>42191</v>
      </c>
      <c r="P2237" t="s">
        <v>14256</v>
      </c>
      <c r="Q2237" s="1">
        <v>42191</v>
      </c>
      <c r="R2237" t="s">
        <v>17</v>
      </c>
      <c r="S2237" s="1"/>
      <c r="T2237" t="s">
        <v>75</v>
      </c>
      <c r="U2237" t="s">
        <v>75</v>
      </c>
      <c r="V2237" t="s">
        <v>75</v>
      </c>
      <c r="W2237" t="s">
        <v>75</v>
      </c>
      <c r="X2237" s="1">
        <v>42189</v>
      </c>
      <c r="Y2237" t="s">
        <v>75</v>
      </c>
      <c r="Z2237" t="s">
        <v>75</v>
      </c>
      <c r="AA2237" t="s">
        <v>75</v>
      </c>
      <c r="AB2237" t="s">
        <v>17</v>
      </c>
      <c r="AC2237" t="s">
        <v>75</v>
      </c>
      <c r="AD2237" s="1"/>
      <c r="AE2237" s="1"/>
      <c r="AF2237" s="1"/>
      <c r="AG2237">
        <v>99</v>
      </c>
      <c r="AH2237" s="1"/>
      <c r="AI2237" s="1"/>
      <c r="AJ2237" s="1"/>
      <c r="AK2237" s="1">
        <v>42192</v>
      </c>
      <c r="AL2237" s="1">
        <v>42193</v>
      </c>
      <c r="AM2237" s="1"/>
      <c r="AN2237" s="1"/>
      <c r="AO2237" t="s">
        <v>75</v>
      </c>
      <c r="AP2237" t="s">
        <v>17</v>
      </c>
      <c r="AQ2237" t="s">
        <v>17</v>
      </c>
      <c r="AR2237" t="s">
        <v>17</v>
      </c>
      <c r="AS2237" s="1">
        <v>42226</v>
      </c>
      <c r="AT2237" t="s">
        <v>18</v>
      </c>
      <c r="AU2237" s="1">
        <v>42227</v>
      </c>
      <c r="AV2237" t="s">
        <v>17</v>
      </c>
      <c r="AW2237" t="s">
        <v>17</v>
      </c>
      <c r="AX2237" t="s">
        <v>17</v>
      </c>
      <c r="AY2237" s="1">
        <v>42227</v>
      </c>
      <c r="AZ2237" t="s">
        <v>17</v>
      </c>
      <c r="BA2237" t="s">
        <v>17</v>
      </c>
      <c r="BB2237" t="s">
        <v>17</v>
      </c>
      <c r="BC2237" s="1">
        <v>37844</v>
      </c>
      <c r="BD2237" s="1">
        <v>42208</v>
      </c>
      <c r="BE2237" t="s">
        <v>17</v>
      </c>
      <c r="BF2237" t="s">
        <v>17</v>
      </c>
      <c r="BG2237" t="s">
        <v>17</v>
      </c>
      <c r="BH2237" t="s">
        <v>1004</v>
      </c>
      <c r="BI2237" t="s">
        <v>17</v>
      </c>
      <c r="BJ2237" s="1"/>
      <c r="BK2237" t="b">
        <v>0</v>
      </c>
      <c r="BL2237" t="b">
        <v>0</v>
      </c>
      <c r="BN2237" t="s">
        <v>85</v>
      </c>
      <c r="BO2237" t="b">
        <v>0</v>
      </c>
      <c r="BP2237" t="b">
        <v>0</v>
      </c>
      <c r="BQ2237">
        <v>2279</v>
      </c>
      <c r="BR2237">
        <v>1</v>
      </c>
    </row>
    <row r="2238" spans="1:70" x14ac:dyDescent="0.25">
      <c r="A2238" t="s">
        <v>14257</v>
      </c>
      <c r="B2238" s="1"/>
      <c r="C2238" t="s">
        <v>205</v>
      </c>
      <c r="D2238" t="s">
        <v>74</v>
      </c>
      <c r="E2238" t="s">
        <v>14258</v>
      </c>
      <c r="F2238" t="s">
        <v>14259</v>
      </c>
      <c r="G2238" t="s">
        <v>14260</v>
      </c>
      <c r="I2238" t="s">
        <v>14261</v>
      </c>
      <c r="J2238" s="1">
        <v>41440</v>
      </c>
      <c r="K2238" t="s">
        <v>14262</v>
      </c>
      <c r="L2238">
        <v>1</v>
      </c>
      <c r="M2238">
        <v>11</v>
      </c>
      <c r="N2238" t="s">
        <v>979</v>
      </c>
      <c r="O2238" s="1">
        <v>42188</v>
      </c>
      <c r="P2238" t="s">
        <v>14263</v>
      </c>
      <c r="Q2238" s="1">
        <v>42189</v>
      </c>
      <c r="R2238" t="s">
        <v>75</v>
      </c>
      <c r="S2238" s="1">
        <v>42187</v>
      </c>
      <c r="T2238" t="s">
        <v>75</v>
      </c>
      <c r="U2238" t="s">
        <v>17</v>
      </c>
      <c r="V2238" t="s">
        <v>17</v>
      </c>
      <c r="W2238" t="s">
        <v>75</v>
      </c>
      <c r="X2238" s="1">
        <v>42187</v>
      </c>
      <c r="Y2238" t="s">
        <v>75</v>
      </c>
      <c r="Z2238" t="s">
        <v>75</v>
      </c>
      <c r="AA2238" t="s">
        <v>75</v>
      </c>
      <c r="AB2238" t="s">
        <v>75</v>
      </c>
      <c r="AC2238" t="s">
        <v>75</v>
      </c>
      <c r="AD2238" s="1"/>
      <c r="AE2238" s="1"/>
      <c r="AF2238" s="1"/>
      <c r="AG2238">
        <v>99</v>
      </c>
      <c r="AH2238" s="1"/>
      <c r="AI2238" s="1"/>
      <c r="AJ2238" s="1"/>
      <c r="AK2238" s="1">
        <v>42190</v>
      </c>
      <c r="AL2238" s="1">
        <v>42191</v>
      </c>
      <c r="AM2238" s="1"/>
      <c r="AN2238" s="1"/>
      <c r="AO2238" t="s">
        <v>75</v>
      </c>
      <c r="AP2238" t="s">
        <v>17</v>
      </c>
      <c r="AQ2238" t="s">
        <v>17</v>
      </c>
      <c r="AR2238" t="s">
        <v>17</v>
      </c>
      <c r="AS2238" s="1">
        <v>42226</v>
      </c>
      <c r="AT2238" t="s">
        <v>18</v>
      </c>
      <c r="AU2238" s="1">
        <v>42227</v>
      </c>
      <c r="AV2238" t="s">
        <v>17</v>
      </c>
      <c r="AW2238" t="s">
        <v>17</v>
      </c>
      <c r="AX2238" t="s">
        <v>17</v>
      </c>
      <c r="AY2238" s="1">
        <v>42227</v>
      </c>
      <c r="AZ2238" t="s">
        <v>17</v>
      </c>
      <c r="BA2238" t="s">
        <v>17</v>
      </c>
      <c r="BB2238" t="s">
        <v>17</v>
      </c>
      <c r="BC2238" s="1">
        <v>42227</v>
      </c>
      <c r="BD2238" s="1">
        <v>42208</v>
      </c>
      <c r="BE2238" t="s">
        <v>17</v>
      </c>
      <c r="BF2238" t="s">
        <v>17</v>
      </c>
      <c r="BG2238" t="s">
        <v>17</v>
      </c>
      <c r="BH2238" t="s">
        <v>1004</v>
      </c>
      <c r="BI2238" t="s">
        <v>17</v>
      </c>
      <c r="BJ2238" s="1"/>
      <c r="BK2238" t="b">
        <v>0</v>
      </c>
      <c r="BL2238" t="b">
        <v>0</v>
      </c>
      <c r="BN2238" t="s">
        <v>85</v>
      </c>
      <c r="BO2238" t="b">
        <v>0</v>
      </c>
      <c r="BP2238" t="b">
        <v>0</v>
      </c>
      <c r="BQ2238">
        <v>2280</v>
      </c>
      <c r="BR2238">
        <v>1</v>
      </c>
    </row>
    <row r="2239" spans="1:70" x14ac:dyDescent="0.25">
      <c r="A2239" t="s">
        <v>14264</v>
      </c>
      <c r="B2239" s="1"/>
      <c r="C2239" t="s">
        <v>121</v>
      </c>
      <c r="D2239" t="s">
        <v>74</v>
      </c>
      <c r="E2239" t="s">
        <v>14265</v>
      </c>
      <c r="F2239" t="s">
        <v>14266</v>
      </c>
      <c r="G2239" t="s">
        <v>14267</v>
      </c>
      <c r="I2239" t="s">
        <v>14268</v>
      </c>
      <c r="J2239" s="1">
        <v>41852</v>
      </c>
      <c r="K2239" t="s">
        <v>14269</v>
      </c>
      <c r="M2239">
        <v>11</v>
      </c>
      <c r="N2239" t="s">
        <v>979</v>
      </c>
      <c r="O2239" s="1">
        <v>42197</v>
      </c>
      <c r="P2239" t="s">
        <v>14270</v>
      </c>
      <c r="Q2239" s="1">
        <v>42198</v>
      </c>
      <c r="R2239" t="s">
        <v>75</v>
      </c>
      <c r="S2239" s="1">
        <v>42196</v>
      </c>
      <c r="T2239" t="s">
        <v>17</v>
      </c>
      <c r="U2239" t="s">
        <v>75</v>
      </c>
      <c r="V2239" t="s">
        <v>17</v>
      </c>
      <c r="W2239" t="s">
        <v>17</v>
      </c>
      <c r="X2239" s="1">
        <v>42195</v>
      </c>
      <c r="Y2239" t="s">
        <v>75</v>
      </c>
      <c r="Z2239" t="s">
        <v>75</v>
      </c>
      <c r="AA2239" t="s">
        <v>75</v>
      </c>
      <c r="AB2239" t="s">
        <v>75</v>
      </c>
      <c r="AC2239" t="s">
        <v>75</v>
      </c>
      <c r="AD2239" s="1">
        <v>41869</v>
      </c>
      <c r="AE2239" s="1"/>
      <c r="AF2239" s="1"/>
      <c r="AG2239">
        <v>3</v>
      </c>
      <c r="AH2239" s="1">
        <v>41906</v>
      </c>
      <c r="AI2239" s="1">
        <v>42024</v>
      </c>
      <c r="AJ2239" s="1"/>
      <c r="AK2239" s="1">
        <v>42197</v>
      </c>
      <c r="AL2239" s="1">
        <v>42198</v>
      </c>
      <c r="AM2239" s="1"/>
      <c r="AN2239" s="1"/>
      <c r="AO2239" t="s">
        <v>75</v>
      </c>
      <c r="AP2239" t="s">
        <v>17</v>
      </c>
      <c r="AQ2239" t="s">
        <v>17</v>
      </c>
      <c r="AR2239" t="s">
        <v>17</v>
      </c>
      <c r="AS2239" s="1">
        <v>42226</v>
      </c>
      <c r="AT2239" t="s">
        <v>18</v>
      </c>
      <c r="AU2239" s="1">
        <v>42227</v>
      </c>
      <c r="AV2239" t="s">
        <v>17</v>
      </c>
      <c r="AW2239" t="s">
        <v>17</v>
      </c>
      <c r="AX2239" t="s">
        <v>17</v>
      </c>
      <c r="AY2239" s="1">
        <v>42227</v>
      </c>
      <c r="AZ2239" t="s">
        <v>17</v>
      </c>
      <c r="BA2239" t="s">
        <v>17</v>
      </c>
      <c r="BB2239" t="s">
        <v>17</v>
      </c>
      <c r="BC2239" s="1">
        <v>42227</v>
      </c>
      <c r="BD2239" s="1">
        <v>42208</v>
      </c>
      <c r="BE2239" t="s">
        <v>17</v>
      </c>
      <c r="BF2239" t="s">
        <v>17</v>
      </c>
      <c r="BG2239" t="s">
        <v>17</v>
      </c>
      <c r="BH2239" t="s">
        <v>1004</v>
      </c>
      <c r="BI2239" t="s">
        <v>17</v>
      </c>
      <c r="BJ2239" s="1"/>
      <c r="BK2239" t="b">
        <v>0</v>
      </c>
      <c r="BL2239" t="b">
        <v>0</v>
      </c>
      <c r="BN2239" t="s">
        <v>85</v>
      </c>
      <c r="BO2239" t="b">
        <v>0</v>
      </c>
      <c r="BP2239" t="b">
        <v>0</v>
      </c>
      <c r="BQ2239">
        <v>2281</v>
      </c>
      <c r="BR2239">
        <v>1</v>
      </c>
    </row>
    <row r="2240" spans="1:70" x14ac:dyDescent="0.25">
      <c r="A2240" t="s">
        <v>14271</v>
      </c>
      <c r="B2240" s="1"/>
      <c r="C2240" t="s">
        <v>532</v>
      </c>
      <c r="D2240" t="s">
        <v>24</v>
      </c>
      <c r="E2240" t="s">
        <v>14272</v>
      </c>
      <c r="F2240" t="s">
        <v>14273</v>
      </c>
      <c r="I2240" t="s">
        <v>14274</v>
      </c>
      <c r="J2240" s="1">
        <v>41507</v>
      </c>
      <c r="K2240" t="s">
        <v>14275</v>
      </c>
      <c r="L2240">
        <v>1</v>
      </c>
      <c r="M2240">
        <v>11</v>
      </c>
      <c r="N2240" t="s">
        <v>1011</v>
      </c>
      <c r="O2240" s="1">
        <v>42208</v>
      </c>
      <c r="P2240" t="s">
        <v>14276</v>
      </c>
      <c r="Q2240" s="1">
        <v>42208</v>
      </c>
      <c r="R2240" t="s">
        <v>17</v>
      </c>
      <c r="S2240" s="1"/>
      <c r="T2240" t="s">
        <v>75</v>
      </c>
      <c r="U2240" t="s">
        <v>17</v>
      </c>
      <c r="V2240" t="s">
        <v>17</v>
      </c>
      <c r="W2240" t="s">
        <v>75</v>
      </c>
      <c r="X2240" s="1">
        <v>42192</v>
      </c>
      <c r="Y2240" t="s">
        <v>75</v>
      </c>
      <c r="Z2240" t="s">
        <v>75</v>
      </c>
      <c r="AA2240" t="s">
        <v>75</v>
      </c>
      <c r="AB2240" t="s">
        <v>17</v>
      </c>
      <c r="AC2240" t="s">
        <v>75</v>
      </c>
      <c r="AD2240" s="1">
        <v>41508</v>
      </c>
      <c r="AE2240" s="1">
        <v>41604</v>
      </c>
      <c r="AF2240" s="1"/>
      <c r="AG2240">
        <v>4</v>
      </c>
      <c r="AH2240" s="1">
        <v>41571</v>
      </c>
      <c r="AI2240" s="1">
        <v>41638</v>
      </c>
      <c r="AJ2240" s="1"/>
      <c r="AK2240" s="1">
        <v>42210</v>
      </c>
      <c r="AL2240" s="1">
        <v>42211</v>
      </c>
      <c r="AM2240" s="1"/>
      <c r="AN2240" s="1"/>
      <c r="AO2240" t="s">
        <v>75</v>
      </c>
      <c r="AP2240" t="s">
        <v>17</v>
      </c>
      <c r="AQ2240" t="s">
        <v>17</v>
      </c>
      <c r="AR2240" t="s">
        <v>17</v>
      </c>
      <c r="AS2240" s="1">
        <v>42233</v>
      </c>
      <c r="AT2240" t="s">
        <v>18</v>
      </c>
      <c r="AU2240" s="1">
        <v>42233</v>
      </c>
      <c r="AV2240" t="s">
        <v>17</v>
      </c>
      <c r="AW2240" t="s">
        <v>17</v>
      </c>
      <c r="AX2240" t="s">
        <v>17</v>
      </c>
      <c r="AY2240" s="1">
        <v>42233</v>
      </c>
      <c r="AZ2240" t="s">
        <v>17</v>
      </c>
      <c r="BA2240" t="s">
        <v>17</v>
      </c>
      <c r="BB2240" t="s">
        <v>17</v>
      </c>
      <c r="BC2240" s="1">
        <v>42233</v>
      </c>
      <c r="BD2240" s="1">
        <v>42219</v>
      </c>
      <c r="BE2240" t="s">
        <v>17</v>
      </c>
      <c r="BF2240" t="s">
        <v>17</v>
      </c>
      <c r="BG2240" t="s">
        <v>17</v>
      </c>
      <c r="BH2240" t="s">
        <v>1004</v>
      </c>
      <c r="BI2240" t="s">
        <v>17</v>
      </c>
      <c r="BJ2240" s="1">
        <v>42255</v>
      </c>
      <c r="BK2240" t="b">
        <v>0</v>
      </c>
      <c r="BL2240" t="b">
        <v>0</v>
      </c>
      <c r="BM2240" t="s">
        <v>17</v>
      </c>
      <c r="BN2240" t="s">
        <v>85</v>
      </c>
      <c r="BO2240" t="b">
        <v>0</v>
      </c>
      <c r="BP2240" t="b">
        <v>0</v>
      </c>
      <c r="BQ2240">
        <v>2282</v>
      </c>
      <c r="BR2240">
        <v>1</v>
      </c>
    </row>
    <row r="2241" spans="1:70" x14ac:dyDescent="0.25">
      <c r="A2241" t="s">
        <v>14277</v>
      </c>
      <c r="B2241" s="1"/>
      <c r="C2241" t="s">
        <v>44</v>
      </c>
      <c r="D2241" t="s">
        <v>24</v>
      </c>
      <c r="E2241" t="s">
        <v>14278</v>
      </c>
      <c r="F2241" t="s">
        <v>14279</v>
      </c>
      <c r="G2241" t="s">
        <v>14280</v>
      </c>
      <c r="I2241" t="s">
        <v>14281</v>
      </c>
      <c r="J2241" s="1">
        <v>41315</v>
      </c>
      <c r="K2241" t="s">
        <v>14282</v>
      </c>
      <c r="L2241">
        <v>3</v>
      </c>
      <c r="M2241">
        <v>5</v>
      </c>
      <c r="N2241" t="s">
        <v>979</v>
      </c>
      <c r="O2241" s="1">
        <v>42207</v>
      </c>
      <c r="P2241" t="s">
        <v>14283</v>
      </c>
      <c r="Q2241" s="1">
        <v>42208</v>
      </c>
      <c r="R2241" t="s">
        <v>17</v>
      </c>
      <c r="S2241" s="1"/>
      <c r="T2241" t="s">
        <v>17</v>
      </c>
      <c r="U2241" t="s">
        <v>75</v>
      </c>
      <c r="V2241" t="s">
        <v>17</v>
      </c>
      <c r="W2241" t="s">
        <v>75</v>
      </c>
      <c r="X2241" s="1">
        <v>42204</v>
      </c>
      <c r="Y2241" t="s">
        <v>75</v>
      </c>
      <c r="Z2241" t="s">
        <v>75</v>
      </c>
      <c r="AA2241" t="s">
        <v>75</v>
      </c>
      <c r="AB2241" t="s">
        <v>17</v>
      </c>
      <c r="AC2241" t="s">
        <v>75</v>
      </c>
      <c r="AD2241" s="1"/>
      <c r="AE2241" s="1"/>
      <c r="AF2241" s="1"/>
      <c r="AG2241">
        <v>99</v>
      </c>
      <c r="AH2241" s="1"/>
      <c r="AI2241" s="1"/>
      <c r="AJ2241" s="1"/>
      <c r="AK2241" s="1">
        <v>42208</v>
      </c>
      <c r="AL2241" s="1">
        <v>42209</v>
      </c>
      <c r="AM2241" s="1"/>
      <c r="AN2241" s="1"/>
      <c r="AO2241" t="s">
        <v>75</v>
      </c>
      <c r="AP2241" t="s">
        <v>17</v>
      </c>
      <c r="AQ2241" t="s">
        <v>17</v>
      </c>
      <c r="AR2241" t="s">
        <v>17</v>
      </c>
      <c r="AS2241" s="1">
        <v>42233</v>
      </c>
      <c r="AT2241" t="s">
        <v>18</v>
      </c>
      <c r="AU2241" s="1">
        <v>42233</v>
      </c>
      <c r="AV2241" t="s">
        <v>17</v>
      </c>
      <c r="AW2241" t="s">
        <v>17</v>
      </c>
      <c r="AX2241" t="s">
        <v>17</v>
      </c>
      <c r="AY2241" s="1">
        <v>42233</v>
      </c>
      <c r="AZ2241" t="s">
        <v>17</v>
      </c>
      <c r="BA2241" t="s">
        <v>17</v>
      </c>
      <c r="BB2241" t="s">
        <v>17</v>
      </c>
      <c r="BC2241" s="1">
        <v>42233</v>
      </c>
      <c r="BD2241" s="1">
        <v>42219</v>
      </c>
      <c r="BE2241" t="s">
        <v>17</v>
      </c>
      <c r="BF2241" t="s">
        <v>17</v>
      </c>
      <c r="BG2241" t="s">
        <v>17</v>
      </c>
      <c r="BH2241" t="s">
        <v>1004</v>
      </c>
      <c r="BI2241" t="s">
        <v>17</v>
      </c>
      <c r="BJ2241" s="1"/>
      <c r="BK2241" t="b">
        <v>0</v>
      </c>
      <c r="BL2241" t="b">
        <v>0</v>
      </c>
      <c r="BN2241" t="s">
        <v>85</v>
      </c>
      <c r="BO2241" t="b">
        <v>0</v>
      </c>
      <c r="BP2241" t="b">
        <v>0</v>
      </c>
      <c r="BQ2241">
        <v>2283</v>
      </c>
      <c r="BR2241">
        <v>1</v>
      </c>
    </row>
    <row r="2242" spans="1:70" x14ac:dyDescent="0.25">
      <c r="A2242" t="s">
        <v>14284</v>
      </c>
      <c r="B2242" s="1">
        <v>42209</v>
      </c>
      <c r="C2242" t="s">
        <v>1915</v>
      </c>
      <c r="D2242" t="s">
        <v>12</v>
      </c>
      <c r="E2242" t="s">
        <v>14285</v>
      </c>
      <c r="F2242" t="s">
        <v>14286</v>
      </c>
      <c r="I2242" t="s">
        <v>14287</v>
      </c>
      <c r="J2242" s="1">
        <v>41524</v>
      </c>
      <c r="K2242" t="s">
        <v>14288</v>
      </c>
      <c r="L2242">
        <v>1</v>
      </c>
      <c r="M2242">
        <v>10</v>
      </c>
      <c r="N2242" t="s">
        <v>979</v>
      </c>
      <c r="O2242" s="1">
        <v>42209</v>
      </c>
      <c r="P2242" t="s">
        <v>14289</v>
      </c>
      <c r="Q2242" s="1">
        <v>42209</v>
      </c>
      <c r="R2242" t="s">
        <v>17</v>
      </c>
      <c r="S2242" s="1"/>
      <c r="T2242" t="s">
        <v>17</v>
      </c>
      <c r="U2242" t="s">
        <v>17</v>
      </c>
      <c r="V2242" t="s">
        <v>75</v>
      </c>
      <c r="W2242" t="s">
        <v>75</v>
      </c>
      <c r="X2242" s="1">
        <v>42206</v>
      </c>
      <c r="Y2242" t="s">
        <v>17</v>
      </c>
      <c r="Z2242" t="s">
        <v>75</v>
      </c>
      <c r="AA2242" t="s">
        <v>75</v>
      </c>
      <c r="AB2242" t="s">
        <v>17</v>
      </c>
      <c r="AC2242" t="s">
        <v>75</v>
      </c>
      <c r="AD2242" s="1"/>
      <c r="AE2242" s="1">
        <v>41610</v>
      </c>
      <c r="AF2242" s="1"/>
      <c r="AG2242">
        <v>3</v>
      </c>
      <c r="AH2242" s="1">
        <v>41586</v>
      </c>
      <c r="AI2242" s="1">
        <v>41648</v>
      </c>
      <c r="AJ2242" s="1"/>
      <c r="AK2242" s="1">
        <v>42212</v>
      </c>
      <c r="AL2242" s="1">
        <v>42213</v>
      </c>
      <c r="AM2242" s="1"/>
      <c r="AN2242" s="1"/>
      <c r="AO2242" t="s">
        <v>75</v>
      </c>
      <c r="AP2242" t="s">
        <v>17</v>
      </c>
      <c r="AQ2242" t="s">
        <v>17</v>
      </c>
      <c r="AR2242" t="s">
        <v>17</v>
      </c>
      <c r="AS2242" s="1"/>
      <c r="AT2242" t="s">
        <v>18</v>
      </c>
      <c r="AU2242" s="1"/>
      <c r="AV2242" t="s">
        <v>17</v>
      </c>
      <c r="AW2242" t="s">
        <v>17</v>
      </c>
      <c r="AX2242" t="s">
        <v>17</v>
      </c>
      <c r="AY2242" s="1"/>
      <c r="AZ2242" t="s">
        <v>17</v>
      </c>
      <c r="BA2242" t="s">
        <v>17</v>
      </c>
      <c r="BB2242" t="s">
        <v>17</v>
      </c>
      <c r="BC2242" s="1"/>
      <c r="BD2242" s="1">
        <v>42219</v>
      </c>
      <c r="BE2242" t="s">
        <v>17</v>
      </c>
      <c r="BF2242" t="s">
        <v>17</v>
      </c>
      <c r="BG2242" t="s">
        <v>17</v>
      </c>
      <c r="BH2242" t="s">
        <v>1004</v>
      </c>
      <c r="BI2242" t="s">
        <v>17</v>
      </c>
      <c r="BJ2242" s="1"/>
      <c r="BK2242" t="b">
        <v>0</v>
      </c>
      <c r="BL2242" t="b">
        <v>0</v>
      </c>
      <c r="BN2242" t="s">
        <v>85</v>
      </c>
      <c r="BO2242" t="b">
        <v>0</v>
      </c>
      <c r="BP2242" t="b">
        <v>0</v>
      </c>
      <c r="BQ2242">
        <v>2284</v>
      </c>
      <c r="BR2242">
        <v>1</v>
      </c>
    </row>
    <row r="2243" spans="1:70" x14ac:dyDescent="0.25">
      <c r="A2243" t="s">
        <v>14290</v>
      </c>
      <c r="B2243" s="1"/>
      <c r="C2243" t="s">
        <v>33</v>
      </c>
      <c r="D2243" t="s">
        <v>32</v>
      </c>
      <c r="E2243" t="s">
        <v>14291</v>
      </c>
      <c r="F2243" t="s">
        <v>14292</v>
      </c>
      <c r="G2243" t="s">
        <v>14293</v>
      </c>
      <c r="I2243" t="s">
        <v>14294</v>
      </c>
      <c r="J2243" s="1">
        <v>41848</v>
      </c>
      <c r="K2243" t="s">
        <v>14295</v>
      </c>
      <c r="L2243">
        <v>1</v>
      </c>
      <c r="N2243" t="s">
        <v>1011</v>
      </c>
      <c r="O2243" s="1">
        <v>42200</v>
      </c>
      <c r="P2243" t="s">
        <v>14296</v>
      </c>
      <c r="Q2243" s="1">
        <v>42201</v>
      </c>
      <c r="R2243" t="s">
        <v>75</v>
      </c>
      <c r="S2243" s="1">
        <v>42200</v>
      </c>
      <c r="T2243" t="s">
        <v>75</v>
      </c>
      <c r="U2243" t="s">
        <v>75</v>
      </c>
      <c r="V2243" t="s">
        <v>75</v>
      </c>
      <c r="W2243" t="s">
        <v>75</v>
      </c>
      <c r="X2243" s="1">
        <v>42198</v>
      </c>
      <c r="Y2243" t="s">
        <v>75</v>
      </c>
      <c r="Z2243" t="s">
        <v>75</v>
      </c>
      <c r="AA2243" t="s">
        <v>75</v>
      </c>
      <c r="AB2243" t="s">
        <v>75</v>
      </c>
      <c r="AC2243" t="s">
        <v>75</v>
      </c>
      <c r="AD2243" s="1"/>
      <c r="AE2243" s="1">
        <v>41973</v>
      </c>
      <c r="AF2243" s="1"/>
      <c r="AG2243">
        <v>3</v>
      </c>
      <c r="AH2243" s="1">
        <v>41940</v>
      </c>
      <c r="AI2243" s="1">
        <v>42003</v>
      </c>
      <c r="AJ2243" s="1"/>
      <c r="AK2243" s="1">
        <v>42201</v>
      </c>
      <c r="AL2243" s="1">
        <v>42202</v>
      </c>
      <c r="AM2243" s="1"/>
      <c r="AN2243" s="1"/>
      <c r="AO2243" t="s">
        <v>75</v>
      </c>
      <c r="AP2243" t="s">
        <v>17</v>
      </c>
      <c r="AQ2243" t="s">
        <v>17</v>
      </c>
      <c r="AR2243" t="s">
        <v>17</v>
      </c>
      <c r="AS2243" s="1">
        <v>42233</v>
      </c>
      <c r="AT2243" t="s">
        <v>18</v>
      </c>
      <c r="AU2243" s="1">
        <v>42233</v>
      </c>
      <c r="AV2243" t="s">
        <v>17</v>
      </c>
      <c r="AW2243" t="s">
        <v>17</v>
      </c>
      <c r="AX2243" t="s">
        <v>17</v>
      </c>
      <c r="AY2243" s="1">
        <v>42233</v>
      </c>
      <c r="AZ2243" t="s">
        <v>17</v>
      </c>
      <c r="BA2243" t="s">
        <v>17</v>
      </c>
      <c r="BB2243" t="s">
        <v>17</v>
      </c>
      <c r="BC2243" s="1">
        <v>42233</v>
      </c>
      <c r="BD2243" s="1">
        <v>42219</v>
      </c>
      <c r="BE2243" t="s">
        <v>17</v>
      </c>
      <c r="BF2243" t="s">
        <v>17</v>
      </c>
      <c r="BG2243" t="s">
        <v>17</v>
      </c>
      <c r="BH2243" t="s">
        <v>1004</v>
      </c>
      <c r="BI2243" t="s">
        <v>17</v>
      </c>
      <c r="BJ2243" s="1"/>
      <c r="BK2243" t="b">
        <v>0</v>
      </c>
      <c r="BL2243" t="b">
        <v>0</v>
      </c>
      <c r="BN2243" t="s">
        <v>85</v>
      </c>
      <c r="BO2243" t="b">
        <v>0</v>
      </c>
      <c r="BP2243" t="b">
        <v>0</v>
      </c>
      <c r="BQ2243">
        <v>2285</v>
      </c>
      <c r="BR2243">
        <v>1</v>
      </c>
    </row>
    <row r="2244" spans="1:70" x14ac:dyDescent="0.25">
      <c r="A2244" t="s">
        <v>14297</v>
      </c>
      <c r="B2244" s="1"/>
      <c r="C2244" t="s">
        <v>70</v>
      </c>
      <c r="D2244" t="s">
        <v>32</v>
      </c>
      <c r="E2244" t="s">
        <v>11544</v>
      </c>
      <c r="F2244" t="s">
        <v>14298</v>
      </c>
      <c r="I2244" t="s">
        <v>14299</v>
      </c>
      <c r="J2244" s="1">
        <v>41759</v>
      </c>
      <c r="K2244" t="s">
        <v>14300</v>
      </c>
      <c r="L2244">
        <v>1</v>
      </c>
      <c r="N2244" t="s">
        <v>979</v>
      </c>
      <c r="O2244" s="1">
        <v>42200</v>
      </c>
      <c r="P2244" t="s">
        <v>14301</v>
      </c>
      <c r="Q2244" s="1">
        <v>42200</v>
      </c>
      <c r="R2244" t="s">
        <v>75</v>
      </c>
      <c r="S2244" s="1">
        <v>42200</v>
      </c>
      <c r="T2244" t="s">
        <v>75</v>
      </c>
      <c r="U2244" t="s">
        <v>17</v>
      </c>
      <c r="V2244" t="s">
        <v>17</v>
      </c>
      <c r="W2244" t="s">
        <v>75</v>
      </c>
      <c r="X2244" s="1">
        <v>42200</v>
      </c>
      <c r="Y2244" t="s">
        <v>75</v>
      </c>
      <c r="Z2244" t="s">
        <v>75</v>
      </c>
      <c r="AA2244" t="s">
        <v>75</v>
      </c>
      <c r="AB2244" t="s">
        <v>17</v>
      </c>
      <c r="AC2244" t="s">
        <v>75</v>
      </c>
      <c r="AD2244" s="1"/>
      <c r="AE2244" s="1">
        <v>41953</v>
      </c>
      <c r="AF2244" s="1"/>
      <c r="AG2244">
        <v>3</v>
      </c>
      <c r="AH2244" s="1">
        <v>41915</v>
      </c>
      <c r="AI2244" s="1">
        <v>42073</v>
      </c>
      <c r="AJ2244" s="1"/>
      <c r="AK2244" s="1">
        <v>42200</v>
      </c>
      <c r="AL2244" s="1">
        <v>42201</v>
      </c>
      <c r="AM2244" s="1"/>
      <c r="AN2244" s="1"/>
      <c r="AO2244" t="s">
        <v>75</v>
      </c>
      <c r="AP2244" t="s">
        <v>17</v>
      </c>
      <c r="AQ2244" t="s">
        <v>17</v>
      </c>
      <c r="AR2244" t="s">
        <v>17</v>
      </c>
      <c r="AS2244" s="1">
        <v>42233</v>
      </c>
      <c r="AT2244" t="s">
        <v>18</v>
      </c>
      <c r="AU2244" s="1">
        <v>42233</v>
      </c>
      <c r="AV2244" t="s">
        <v>17</v>
      </c>
      <c r="AW2244" t="s">
        <v>17</v>
      </c>
      <c r="AX2244" t="s">
        <v>17</v>
      </c>
      <c r="AY2244" s="1">
        <v>42233</v>
      </c>
      <c r="AZ2244" t="s">
        <v>17</v>
      </c>
      <c r="BA2244" t="s">
        <v>17</v>
      </c>
      <c r="BB2244" t="s">
        <v>17</v>
      </c>
      <c r="BC2244" s="1">
        <v>42233</v>
      </c>
      <c r="BD2244" s="1">
        <v>42219</v>
      </c>
      <c r="BE2244" t="s">
        <v>17</v>
      </c>
      <c r="BF2244" t="s">
        <v>17</v>
      </c>
      <c r="BG2244" t="s">
        <v>17</v>
      </c>
      <c r="BH2244" t="s">
        <v>1004</v>
      </c>
      <c r="BI2244" t="s">
        <v>17</v>
      </c>
      <c r="BJ2244" s="1"/>
      <c r="BK2244" t="b">
        <v>0</v>
      </c>
      <c r="BL2244" t="b">
        <v>0</v>
      </c>
      <c r="BN2244" t="s">
        <v>85</v>
      </c>
      <c r="BO2244" t="b">
        <v>0</v>
      </c>
      <c r="BP2244" t="b">
        <v>0</v>
      </c>
      <c r="BQ2244">
        <v>2286</v>
      </c>
      <c r="BR2244">
        <v>1</v>
      </c>
    </row>
    <row r="2245" spans="1:70" x14ac:dyDescent="0.25">
      <c r="A2245" t="s">
        <v>14302</v>
      </c>
      <c r="B2245" s="1"/>
      <c r="C2245" t="s">
        <v>401</v>
      </c>
      <c r="D2245" t="s">
        <v>32</v>
      </c>
      <c r="E2245" t="s">
        <v>14303</v>
      </c>
      <c r="F2245" t="s">
        <v>14304</v>
      </c>
      <c r="I2245" t="s">
        <v>14305</v>
      </c>
      <c r="J2245" s="1">
        <v>40655</v>
      </c>
      <c r="K2245" t="s">
        <v>14306</v>
      </c>
      <c r="L2245">
        <v>4</v>
      </c>
      <c r="M2245">
        <v>1</v>
      </c>
      <c r="N2245" t="s">
        <v>979</v>
      </c>
      <c r="O2245" s="1">
        <v>42195</v>
      </c>
      <c r="P2245" t="s">
        <v>14307</v>
      </c>
      <c r="Q2245" s="1">
        <v>42195</v>
      </c>
      <c r="R2245" t="s">
        <v>75</v>
      </c>
      <c r="S2245" s="1">
        <v>42194</v>
      </c>
      <c r="T2245" t="s">
        <v>75</v>
      </c>
      <c r="U2245" t="s">
        <v>75</v>
      </c>
      <c r="V2245" t="s">
        <v>75</v>
      </c>
      <c r="W2245" t="s">
        <v>75</v>
      </c>
      <c r="X2245" s="1">
        <v>42193</v>
      </c>
      <c r="Y2245" t="s">
        <v>75</v>
      </c>
      <c r="Z2245" t="s">
        <v>75</v>
      </c>
      <c r="AA2245" t="s">
        <v>75</v>
      </c>
      <c r="AB2245" t="s">
        <v>17</v>
      </c>
      <c r="AC2245" t="s">
        <v>75</v>
      </c>
      <c r="AD2245" s="1"/>
      <c r="AE2245" s="1"/>
      <c r="AF2245" s="1"/>
      <c r="AG2245">
        <v>99</v>
      </c>
      <c r="AH2245" s="1"/>
      <c r="AI2245" s="1"/>
      <c r="AJ2245" s="1"/>
      <c r="AK2245" s="1">
        <v>42196</v>
      </c>
      <c r="AL2245" s="1">
        <v>42197</v>
      </c>
      <c r="AM2245" s="1"/>
      <c r="AN2245" s="1"/>
      <c r="AO2245" t="s">
        <v>75</v>
      </c>
      <c r="AP2245" t="s">
        <v>17</v>
      </c>
      <c r="AQ2245" t="s">
        <v>17</v>
      </c>
      <c r="AR2245" t="s">
        <v>17</v>
      </c>
      <c r="AS2245" s="1">
        <v>42233</v>
      </c>
      <c r="AT2245" t="s">
        <v>18</v>
      </c>
      <c r="AU2245" s="1">
        <v>42233</v>
      </c>
      <c r="AV2245" t="s">
        <v>17</v>
      </c>
      <c r="AW2245" t="s">
        <v>17</v>
      </c>
      <c r="AX2245" t="s">
        <v>17</v>
      </c>
      <c r="AY2245" s="1">
        <v>42233</v>
      </c>
      <c r="AZ2245" t="s">
        <v>17</v>
      </c>
      <c r="BA2245" t="s">
        <v>17</v>
      </c>
      <c r="BB2245" t="s">
        <v>17</v>
      </c>
      <c r="BC2245" s="1">
        <v>42233</v>
      </c>
      <c r="BD2245" s="1">
        <v>42219</v>
      </c>
      <c r="BE2245" t="s">
        <v>17</v>
      </c>
      <c r="BF2245" t="s">
        <v>17</v>
      </c>
      <c r="BG2245" t="s">
        <v>17</v>
      </c>
      <c r="BH2245" t="s">
        <v>1004</v>
      </c>
      <c r="BI2245" t="s">
        <v>17</v>
      </c>
      <c r="BJ2245" s="1"/>
      <c r="BK2245" t="b">
        <v>0</v>
      </c>
      <c r="BL2245" t="b">
        <v>0</v>
      </c>
      <c r="BN2245" t="s">
        <v>85</v>
      </c>
      <c r="BO2245" t="b">
        <v>0</v>
      </c>
      <c r="BP2245" t="b">
        <v>0</v>
      </c>
      <c r="BQ2245">
        <v>2287</v>
      </c>
      <c r="BR2245">
        <v>1</v>
      </c>
    </row>
    <row r="2246" spans="1:70" x14ac:dyDescent="0.25">
      <c r="A2246" t="s">
        <v>14308</v>
      </c>
      <c r="B2246" s="1"/>
      <c r="C2246" t="s">
        <v>3966</v>
      </c>
      <c r="D2246" t="s">
        <v>29</v>
      </c>
      <c r="E2246" t="s">
        <v>4137</v>
      </c>
      <c r="F2246" t="s">
        <v>14309</v>
      </c>
      <c r="I2246" t="s">
        <v>14310</v>
      </c>
      <c r="J2246" s="1">
        <v>41197</v>
      </c>
      <c r="K2246" t="s">
        <v>14311</v>
      </c>
      <c r="L2246">
        <v>2</v>
      </c>
      <c r="M2246">
        <v>9</v>
      </c>
      <c r="N2246" t="s">
        <v>1011</v>
      </c>
      <c r="O2246" s="1">
        <v>42191</v>
      </c>
      <c r="P2246" t="s">
        <v>7425</v>
      </c>
      <c r="Q2246" s="1">
        <v>42191</v>
      </c>
      <c r="R2246" t="s">
        <v>75</v>
      </c>
      <c r="S2246" s="1">
        <v>42187</v>
      </c>
      <c r="T2246" t="s">
        <v>75</v>
      </c>
      <c r="U2246" t="s">
        <v>17</v>
      </c>
      <c r="V2246" t="s">
        <v>17</v>
      </c>
      <c r="W2246" t="s">
        <v>75</v>
      </c>
      <c r="X2246" s="1">
        <v>42181</v>
      </c>
      <c r="Y2246" t="s">
        <v>75</v>
      </c>
      <c r="Z2246" t="s">
        <v>75</v>
      </c>
      <c r="AA2246" t="s">
        <v>75</v>
      </c>
      <c r="AB2246" t="s">
        <v>75</v>
      </c>
      <c r="AC2246" t="s">
        <v>75</v>
      </c>
      <c r="AD2246" s="1">
        <v>41232</v>
      </c>
      <c r="AE2246" s="1"/>
      <c r="AF2246" s="1"/>
      <c r="AG2246">
        <v>2</v>
      </c>
      <c r="AH2246" s="1">
        <v>41373</v>
      </c>
      <c r="AI2246" s="1"/>
      <c r="AJ2246" s="1"/>
      <c r="AK2246" s="1">
        <v>42192</v>
      </c>
      <c r="AL2246" s="1">
        <v>42193</v>
      </c>
      <c r="AM2246" s="1"/>
      <c r="AN2246" s="1"/>
      <c r="AO2246" t="s">
        <v>75</v>
      </c>
      <c r="AP2246" t="s">
        <v>17</v>
      </c>
      <c r="AQ2246" t="s">
        <v>17</v>
      </c>
      <c r="AR2246" t="s">
        <v>17</v>
      </c>
      <c r="AS2246" s="1">
        <v>42226</v>
      </c>
      <c r="AT2246" t="s">
        <v>22</v>
      </c>
      <c r="AU2246" s="1">
        <v>42227</v>
      </c>
      <c r="AV2246" t="s">
        <v>17</v>
      </c>
      <c r="AW2246" t="s">
        <v>17</v>
      </c>
      <c r="AX2246" t="s">
        <v>17</v>
      </c>
      <c r="AY2246" s="1">
        <v>42227</v>
      </c>
      <c r="AZ2246" t="s">
        <v>17</v>
      </c>
      <c r="BA2246" t="s">
        <v>17</v>
      </c>
      <c r="BB2246" t="s">
        <v>17</v>
      </c>
      <c r="BC2246" s="1">
        <v>42227</v>
      </c>
      <c r="BD2246" s="1">
        <v>42208</v>
      </c>
      <c r="BE2246" t="s">
        <v>17</v>
      </c>
      <c r="BF2246" t="s">
        <v>17</v>
      </c>
      <c r="BG2246" t="s">
        <v>17</v>
      </c>
      <c r="BH2246" t="s">
        <v>1004</v>
      </c>
      <c r="BI2246" t="s">
        <v>17</v>
      </c>
      <c r="BJ2246" s="1"/>
      <c r="BK2246" t="b">
        <v>0</v>
      </c>
      <c r="BL2246" t="b">
        <v>0</v>
      </c>
      <c r="BN2246" t="s">
        <v>85</v>
      </c>
      <c r="BO2246" t="b">
        <v>0</v>
      </c>
      <c r="BP2246" t="b">
        <v>0</v>
      </c>
      <c r="BQ2246">
        <v>2288</v>
      </c>
      <c r="BR2246">
        <v>1</v>
      </c>
    </row>
    <row r="2247" spans="1:70" x14ac:dyDescent="0.25">
      <c r="A2247" t="s">
        <v>14312</v>
      </c>
      <c r="B2247" s="1"/>
      <c r="C2247" t="s">
        <v>3905</v>
      </c>
      <c r="D2247" t="s">
        <v>29</v>
      </c>
      <c r="E2247" t="s">
        <v>3583</v>
      </c>
      <c r="F2247" t="s">
        <v>14313</v>
      </c>
      <c r="G2247" t="s">
        <v>2973</v>
      </c>
      <c r="I2247" t="s">
        <v>14314</v>
      </c>
      <c r="J2247" s="1">
        <v>41510</v>
      </c>
      <c r="K2247" t="s">
        <v>14315</v>
      </c>
      <c r="M2247">
        <v>23</v>
      </c>
      <c r="N2247" t="s">
        <v>979</v>
      </c>
      <c r="O2247" s="1">
        <v>42205</v>
      </c>
      <c r="P2247" t="s">
        <v>10953</v>
      </c>
      <c r="Q2247" s="1">
        <v>42205</v>
      </c>
      <c r="R2247" t="s">
        <v>17</v>
      </c>
      <c r="S2247" s="1"/>
      <c r="T2247" t="s">
        <v>75</v>
      </c>
      <c r="U2247" t="s">
        <v>17</v>
      </c>
      <c r="V2247" t="s">
        <v>75</v>
      </c>
      <c r="W2247" t="s">
        <v>17</v>
      </c>
      <c r="X2247" s="1">
        <v>42198</v>
      </c>
      <c r="Y2247" t="s">
        <v>75</v>
      </c>
      <c r="Z2247" t="s">
        <v>75</v>
      </c>
      <c r="AA2247" t="s">
        <v>75</v>
      </c>
      <c r="AB2247" t="s">
        <v>17</v>
      </c>
      <c r="AC2247" t="s">
        <v>75</v>
      </c>
      <c r="AD2247" s="1">
        <v>41519</v>
      </c>
      <c r="AE2247" s="1">
        <v>41628</v>
      </c>
      <c r="AF2247" s="1"/>
      <c r="AG2247">
        <v>4</v>
      </c>
      <c r="AH2247" s="1">
        <v>41589</v>
      </c>
      <c r="AI2247" s="1">
        <v>41668</v>
      </c>
      <c r="AJ2247" s="1"/>
      <c r="AK2247" s="1">
        <v>42205</v>
      </c>
      <c r="AL2247" s="1">
        <v>42206</v>
      </c>
      <c r="AM2247" s="1"/>
      <c r="AN2247" s="1"/>
      <c r="AO2247" t="s">
        <v>75</v>
      </c>
      <c r="AP2247" t="s">
        <v>17</v>
      </c>
      <c r="AQ2247" t="s">
        <v>17</v>
      </c>
      <c r="AR2247" t="s">
        <v>17</v>
      </c>
      <c r="AS2247" s="1">
        <v>42226</v>
      </c>
      <c r="AT2247" t="s">
        <v>18</v>
      </c>
      <c r="AU2247" s="1">
        <v>42227</v>
      </c>
      <c r="AV2247" t="s">
        <v>17</v>
      </c>
      <c r="AW2247" t="s">
        <v>17</v>
      </c>
      <c r="AX2247" t="s">
        <v>17</v>
      </c>
      <c r="AY2247" s="1">
        <v>42227</v>
      </c>
      <c r="AZ2247" t="s">
        <v>17</v>
      </c>
      <c r="BA2247" t="s">
        <v>17</v>
      </c>
      <c r="BB2247" t="s">
        <v>17</v>
      </c>
      <c r="BC2247" s="1">
        <v>42227</v>
      </c>
      <c r="BD2247" s="1">
        <v>42208</v>
      </c>
      <c r="BE2247" t="s">
        <v>17</v>
      </c>
      <c r="BF2247" t="s">
        <v>17</v>
      </c>
      <c r="BG2247" t="s">
        <v>17</v>
      </c>
      <c r="BH2247" t="s">
        <v>1004</v>
      </c>
      <c r="BI2247" t="s">
        <v>17</v>
      </c>
      <c r="BJ2247" s="1"/>
      <c r="BK2247" t="b">
        <v>0</v>
      </c>
      <c r="BL2247" t="b">
        <v>0</v>
      </c>
      <c r="BN2247" t="s">
        <v>85</v>
      </c>
      <c r="BO2247" t="b">
        <v>0</v>
      </c>
      <c r="BP2247" t="b">
        <v>0</v>
      </c>
      <c r="BQ2247">
        <v>2289</v>
      </c>
      <c r="BR2247">
        <v>1</v>
      </c>
    </row>
    <row r="2248" spans="1:70" x14ac:dyDescent="0.25">
      <c r="A2248" t="s">
        <v>14316</v>
      </c>
      <c r="B2248" s="1"/>
      <c r="C2248" t="s">
        <v>4893</v>
      </c>
      <c r="D2248" t="s">
        <v>39</v>
      </c>
      <c r="E2248" t="s">
        <v>14179</v>
      </c>
      <c r="F2248" t="s">
        <v>14317</v>
      </c>
      <c r="G2248" t="s">
        <v>14318</v>
      </c>
      <c r="I2248" t="s">
        <v>14319</v>
      </c>
      <c r="J2248" s="1">
        <v>39286</v>
      </c>
      <c r="K2248" t="s">
        <v>14320</v>
      </c>
      <c r="L2248">
        <v>8</v>
      </c>
      <c r="N2248" t="s">
        <v>1011</v>
      </c>
      <c r="O2248" s="1">
        <v>42210</v>
      </c>
      <c r="P2248" t="s">
        <v>14321</v>
      </c>
      <c r="Q2248" s="1">
        <v>42210</v>
      </c>
      <c r="R2248" t="s">
        <v>75</v>
      </c>
      <c r="S2248" s="1">
        <v>42206</v>
      </c>
      <c r="T2248" t="s">
        <v>17</v>
      </c>
      <c r="U2248" t="s">
        <v>75</v>
      </c>
      <c r="V2248" t="s">
        <v>17</v>
      </c>
      <c r="W2248" t="s">
        <v>75</v>
      </c>
      <c r="X2248" s="1">
        <v>42201</v>
      </c>
      <c r="Y2248" t="s">
        <v>75</v>
      </c>
      <c r="Z2248" t="s">
        <v>75</v>
      </c>
      <c r="AA2248" t="s">
        <v>75</v>
      </c>
      <c r="AB2248" t="s">
        <v>75</v>
      </c>
      <c r="AC2248" t="s">
        <v>75</v>
      </c>
      <c r="AD2248" s="1"/>
      <c r="AE2248" s="1"/>
      <c r="AF2248" s="1"/>
      <c r="AG2248">
        <v>99</v>
      </c>
      <c r="AH2248" s="1"/>
      <c r="AI2248" s="1"/>
      <c r="AJ2248" s="1"/>
      <c r="AK2248" s="1">
        <v>42210</v>
      </c>
      <c r="AL2248" s="1">
        <v>42211</v>
      </c>
      <c r="AM2248" s="1"/>
      <c r="AN2248" s="1"/>
      <c r="AO2248" t="s">
        <v>75</v>
      </c>
      <c r="AP2248" t="s">
        <v>17</v>
      </c>
      <c r="AQ2248" t="s">
        <v>17</v>
      </c>
      <c r="AR2248" t="s">
        <v>17</v>
      </c>
      <c r="AS2248" s="1">
        <v>42226</v>
      </c>
      <c r="AT2248" t="s">
        <v>18</v>
      </c>
      <c r="AU2248" s="1">
        <v>42227</v>
      </c>
      <c r="AV2248" t="s">
        <v>17</v>
      </c>
      <c r="AW2248" t="s">
        <v>17</v>
      </c>
      <c r="AX2248" t="s">
        <v>17</v>
      </c>
      <c r="AY2248" s="1">
        <v>42227</v>
      </c>
      <c r="AZ2248" t="s">
        <v>17</v>
      </c>
      <c r="BA2248" t="s">
        <v>17</v>
      </c>
      <c r="BB2248" t="s">
        <v>17</v>
      </c>
      <c r="BC2248" s="1">
        <v>42227</v>
      </c>
      <c r="BD2248" s="1">
        <v>42208</v>
      </c>
      <c r="BE2248" t="s">
        <v>17</v>
      </c>
      <c r="BF2248" t="s">
        <v>17</v>
      </c>
      <c r="BG2248" t="s">
        <v>17</v>
      </c>
      <c r="BH2248" t="s">
        <v>1004</v>
      </c>
      <c r="BI2248" t="s">
        <v>17</v>
      </c>
      <c r="BJ2248" s="1"/>
      <c r="BK2248" t="b">
        <v>0</v>
      </c>
      <c r="BL2248" t="b">
        <v>0</v>
      </c>
      <c r="BN2248" t="s">
        <v>85</v>
      </c>
      <c r="BO2248" t="b">
        <v>0</v>
      </c>
      <c r="BP2248" t="b">
        <v>0</v>
      </c>
      <c r="BQ2248">
        <v>2290</v>
      </c>
      <c r="BR2248">
        <v>1</v>
      </c>
    </row>
    <row r="2249" spans="1:70" x14ac:dyDescent="0.25">
      <c r="A2249" t="s">
        <v>14322</v>
      </c>
      <c r="B2249" s="1"/>
      <c r="C2249" t="s">
        <v>32</v>
      </c>
      <c r="D2249" t="s">
        <v>32</v>
      </c>
      <c r="E2249" t="s">
        <v>1061</v>
      </c>
      <c r="F2249" t="s">
        <v>14323</v>
      </c>
      <c r="G2249" t="s">
        <v>14324</v>
      </c>
      <c r="I2249" t="s">
        <v>14325</v>
      </c>
      <c r="J2249" s="1">
        <v>40701</v>
      </c>
      <c r="K2249" t="s">
        <v>14326</v>
      </c>
      <c r="L2249">
        <v>4</v>
      </c>
      <c r="N2249" t="s">
        <v>979</v>
      </c>
      <c r="O2249" s="1">
        <v>42179</v>
      </c>
      <c r="P2249" t="s">
        <v>11522</v>
      </c>
      <c r="Q2249" s="1"/>
      <c r="R2249" t="s">
        <v>17</v>
      </c>
      <c r="S2249" s="1"/>
      <c r="T2249" t="s">
        <v>75</v>
      </c>
      <c r="U2249" t="s">
        <v>17</v>
      </c>
      <c r="V2249" t="s">
        <v>75</v>
      </c>
      <c r="W2249" t="s">
        <v>17</v>
      </c>
      <c r="X2249" s="1">
        <v>42174</v>
      </c>
      <c r="Y2249" t="s">
        <v>75</v>
      </c>
      <c r="Z2249" t="s">
        <v>75</v>
      </c>
      <c r="AA2249" t="s">
        <v>75</v>
      </c>
      <c r="AB2249" t="s">
        <v>17</v>
      </c>
      <c r="AC2249" t="s">
        <v>75</v>
      </c>
      <c r="AD2249" s="1"/>
      <c r="AE2249" s="1"/>
      <c r="AF2249" s="1"/>
      <c r="AG2249">
        <v>99</v>
      </c>
      <c r="AH2249" s="1"/>
      <c r="AI2249" s="1"/>
      <c r="AJ2249" s="1"/>
      <c r="AK2249" s="1">
        <v>42180</v>
      </c>
      <c r="AL2249" s="1">
        <v>42181</v>
      </c>
      <c r="AM2249" s="1"/>
      <c r="AN2249" s="1"/>
      <c r="AO2249" t="s">
        <v>75</v>
      </c>
      <c r="AP2249" t="s">
        <v>17</v>
      </c>
      <c r="AQ2249" t="s">
        <v>17</v>
      </c>
      <c r="AR2249" t="s">
        <v>17</v>
      </c>
      <c r="AS2249" s="1">
        <v>42226</v>
      </c>
      <c r="AT2249" t="s">
        <v>18</v>
      </c>
      <c r="AU2249" s="1">
        <v>42227</v>
      </c>
      <c r="AV2249" t="s">
        <v>17</v>
      </c>
      <c r="AW2249" t="s">
        <v>17</v>
      </c>
      <c r="AX2249" t="s">
        <v>17</v>
      </c>
      <c r="AY2249" s="1">
        <v>42227</v>
      </c>
      <c r="AZ2249" t="s">
        <v>17</v>
      </c>
      <c r="BA2249" t="s">
        <v>17</v>
      </c>
      <c r="BB2249" t="s">
        <v>17</v>
      </c>
      <c r="BC2249" s="1">
        <v>42227</v>
      </c>
      <c r="BD2249" s="1">
        <v>42208</v>
      </c>
      <c r="BE2249" t="s">
        <v>17</v>
      </c>
      <c r="BF2249" t="s">
        <v>17</v>
      </c>
      <c r="BG2249" t="s">
        <v>17</v>
      </c>
      <c r="BH2249" t="s">
        <v>1004</v>
      </c>
      <c r="BI2249" t="s">
        <v>17</v>
      </c>
      <c r="BJ2249" s="1"/>
      <c r="BK2249" t="b">
        <v>0</v>
      </c>
      <c r="BL2249" t="b">
        <v>0</v>
      </c>
      <c r="BN2249" t="s">
        <v>85</v>
      </c>
      <c r="BO2249" t="b">
        <v>0</v>
      </c>
      <c r="BP2249" t="b">
        <v>0</v>
      </c>
      <c r="BQ2249">
        <v>2291</v>
      </c>
      <c r="BR2249">
        <v>1</v>
      </c>
    </row>
    <row r="2250" spans="1:70" x14ac:dyDescent="0.25">
      <c r="A2250" t="s">
        <v>14327</v>
      </c>
      <c r="B2250" s="1"/>
      <c r="C2250" t="s">
        <v>455</v>
      </c>
      <c r="D2250" t="s">
        <v>32</v>
      </c>
      <c r="E2250" t="s">
        <v>7671</v>
      </c>
      <c r="F2250" t="s">
        <v>7558</v>
      </c>
      <c r="G2250" t="s">
        <v>14328</v>
      </c>
      <c r="I2250" t="s">
        <v>14329</v>
      </c>
      <c r="J2250" s="1">
        <v>40273</v>
      </c>
      <c r="K2250" t="s">
        <v>14330</v>
      </c>
      <c r="L2250">
        <v>5</v>
      </c>
      <c r="M2250">
        <v>4</v>
      </c>
      <c r="N2250" t="s">
        <v>979</v>
      </c>
      <c r="O2250" s="1">
        <v>42194</v>
      </c>
      <c r="P2250" t="s">
        <v>14331</v>
      </c>
      <c r="Q2250" s="1">
        <v>42195</v>
      </c>
      <c r="R2250" t="s">
        <v>75</v>
      </c>
      <c r="S2250" s="1">
        <v>42194</v>
      </c>
      <c r="T2250" t="s">
        <v>75</v>
      </c>
      <c r="U2250" t="s">
        <v>17</v>
      </c>
      <c r="V2250" t="s">
        <v>75</v>
      </c>
      <c r="W2250" t="s">
        <v>17</v>
      </c>
      <c r="X2250" s="1">
        <v>42193</v>
      </c>
      <c r="Y2250" t="s">
        <v>75</v>
      </c>
      <c r="Z2250" t="s">
        <v>75</v>
      </c>
      <c r="AA2250" t="s">
        <v>75</v>
      </c>
      <c r="AB2250" t="s">
        <v>17</v>
      </c>
      <c r="AC2250" t="s">
        <v>75</v>
      </c>
      <c r="AD2250" s="1"/>
      <c r="AE2250" s="1">
        <v>40399</v>
      </c>
      <c r="AF2250" s="1"/>
      <c r="AG2250">
        <v>2</v>
      </c>
      <c r="AH2250" s="1">
        <v>40362</v>
      </c>
      <c r="AI2250" s="1"/>
      <c r="AJ2250" s="1"/>
      <c r="AK2250" s="1">
        <v>42198</v>
      </c>
      <c r="AL2250" s="1">
        <v>42199</v>
      </c>
      <c r="AM2250" s="1"/>
      <c r="AN2250" s="1"/>
      <c r="AO2250" t="s">
        <v>75</v>
      </c>
      <c r="AP2250" t="s">
        <v>17</v>
      </c>
      <c r="AQ2250" t="s">
        <v>17</v>
      </c>
      <c r="AR2250" t="s">
        <v>17</v>
      </c>
      <c r="AS2250" s="1">
        <v>42226</v>
      </c>
      <c r="AT2250" t="s">
        <v>18</v>
      </c>
      <c r="AU2250" s="1">
        <v>42227</v>
      </c>
      <c r="AV2250" t="s">
        <v>17</v>
      </c>
      <c r="AW2250" t="s">
        <v>17</v>
      </c>
      <c r="AX2250" t="s">
        <v>17</v>
      </c>
      <c r="AY2250" s="1">
        <v>42227</v>
      </c>
      <c r="AZ2250" t="s">
        <v>17</v>
      </c>
      <c r="BA2250" t="s">
        <v>17</v>
      </c>
      <c r="BB2250" t="s">
        <v>17</v>
      </c>
      <c r="BC2250" s="1">
        <v>42227</v>
      </c>
      <c r="BD2250" s="1">
        <v>42208</v>
      </c>
      <c r="BE2250" t="s">
        <v>17</v>
      </c>
      <c r="BF2250" t="s">
        <v>17</v>
      </c>
      <c r="BG2250" t="s">
        <v>17</v>
      </c>
      <c r="BH2250" t="s">
        <v>1004</v>
      </c>
      <c r="BI2250" t="s">
        <v>17</v>
      </c>
      <c r="BJ2250" s="1"/>
      <c r="BK2250" t="b">
        <v>0</v>
      </c>
      <c r="BL2250" t="b">
        <v>0</v>
      </c>
      <c r="BN2250" t="s">
        <v>85</v>
      </c>
      <c r="BO2250" t="b">
        <v>0</v>
      </c>
      <c r="BP2250" t="b">
        <v>0</v>
      </c>
      <c r="BQ2250">
        <v>2292</v>
      </c>
      <c r="BR2250">
        <v>1</v>
      </c>
    </row>
    <row r="2251" spans="1:70" x14ac:dyDescent="0.25">
      <c r="A2251" t="s">
        <v>14332</v>
      </c>
      <c r="B2251" s="1"/>
      <c r="C2251" t="s">
        <v>154</v>
      </c>
      <c r="D2251" t="s">
        <v>9</v>
      </c>
      <c r="E2251" t="s">
        <v>14333</v>
      </c>
      <c r="F2251" t="s">
        <v>14334</v>
      </c>
      <c r="G2251" t="s">
        <v>14335</v>
      </c>
      <c r="I2251" t="s">
        <v>14336</v>
      </c>
      <c r="J2251" s="1"/>
      <c r="K2251" t="s">
        <v>14337</v>
      </c>
      <c r="L2251">
        <v>4</v>
      </c>
      <c r="N2251" t="s">
        <v>1011</v>
      </c>
      <c r="O2251" s="1">
        <v>42188</v>
      </c>
      <c r="P2251" t="s">
        <v>14338</v>
      </c>
      <c r="Q2251" s="1">
        <v>42188</v>
      </c>
      <c r="R2251" t="s">
        <v>17</v>
      </c>
      <c r="S2251" s="1"/>
      <c r="T2251" t="s">
        <v>75</v>
      </c>
      <c r="U2251" t="s">
        <v>17</v>
      </c>
      <c r="V2251" t="s">
        <v>17</v>
      </c>
      <c r="W2251" t="s">
        <v>75</v>
      </c>
      <c r="X2251" s="1">
        <v>42184</v>
      </c>
      <c r="Y2251" t="s">
        <v>75</v>
      </c>
      <c r="Z2251" t="s">
        <v>75</v>
      </c>
      <c r="AA2251" t="s">
        <v>75</v>
      </c>
      <c r="AB2251" t="s">
        <v>75</v>
      </c>
      <c r="AC2251" t="s">
        <v>75</v>
      </c>
      <c r="AD2251" s="1"/>
      <c r="AE2251" s="1"/>
      <c r="AF2251" s="1"/>
      <c r="AG2251">
        <v>99</v>
      </c>
      <c r="AH2251" s="1"/>
      <c r="AI2251" s="1"/>
      <c r="AJ2251" s="1"/>
      <c r="AK2251" s="1">
        <v>42188</v>
      </c>
      <c r="AL2251" s="1">
        <v>42189</v>
      </c>
      <c r="AM2251" s="1"/>
      <c r="AN2251" s="1"/>
      <c r="AO2251" t="s">
        <v>75</v>
      </c>
      <c r="AP2251" t="s">
        <v>17</v>
      </c>
      <c r="AQ2251" t="s">
        <v>17</v>
      </c>
      <c r="AR2251" t="s">
        <v>17</v>
      </c>
      <c r="AS2251" s="1">
        <v>42226</v>
      </c>
      <c r="AT2251" t="s">
        <v>18</v>
      </c>
      <c r="AU2251" s="1">
        <v>42227</v>
      </c>
      <c r="AV2251" t="s">
        <v>17</v>
      </c>
      <c r="AW2251" t="s">
        <v>17</v>
      </c>
      <c r="AX2251" t="s">
        <v>17</v>
      </c>
      <c r="AY2251" s="1">
        <v>42227</v>
      </c>
      <c r="AZ2251" t="s">
        <v>17</v>
      </c>
      <c r="BA2251" t="s">
        <v>17</v>
      </c>
      <c r="BB2251" t="s">
        <v>17</v>
      </c>
      <c r="BC2251" s="1">
        <v>42227</v>
      </c>
      <c r="BD2251" s="1">
        <v>42208</v>
      </c>
      <c r="BE2251" t="s">
        <v>17</v>
      </c>
      <c r="BF2251" t="s">
        <v>17</v>
      </c>
      <c r="BG2251" t="s">
        <v>17</v>
      </c>
      <c r="BH2251" t="s">
        <v>1004</v>
      </c>
      <c r="BI2251" t="s">
        <v>17</v>
      </c>
      <c r="BJ2251" s="1"/>
      <c r="BK2251" t="b">
        <v>0</v>
      </c>
      <c r="BL2251" t="b">
        <v>0</v>
      </c>
      <c r="BN2251" t="s">
        <v>85</v>
      </c>
      <c r="BO2251" t="b">
        <v>0</v>
      </c>
      <c r="BP2251" t="b">
        <v>0</v>
      </c>
      <c r="BQ2251">
        <v>2293</v>
      </c>
      <c r="BR2251">
        <v>1</v>
      </c>
    </row>
    <row r="2252" spans="1:70" x14ac:dyDescent="0.25">
      <c r="A2252" t="s">
        <v>14339</v>
      </c>
      <c r="B2252" s="1"/>
      <c r="C2252" t="s">
        <v>185</v>
      </c>
      <c r="D2252" t="s">
        <v>9</v>
      </c>
      <c r="E2252" t="s">
        <v>14340</v>
      </c>
      <c r="F2252" t="s">
        <v>14341</v>
      </c>
      <c r="I2252" t="s">
        <v>14342</v>
      </c>
      <c r="J2252" s="1">
        <v>41317</v>
      </c>
      <c r="K2252" t="s">
        <v>14343</v>
      </c>
      <c r="L2252">
        <v>2</v>
      </c>
      <c r="N2252" t="s">
        <v>1011</v>
      </c>
      <c r="O2252" s="1">
        <v>42195</v>
      </c>
      <c r="P2252" t="s">
        <v>14344</v>
      </c>
      <c r="Q2252" s="1">
        <v>42196</v>
      </c>
      <c r="R2252" t="s">
        <v>17</v>
      </c>
      <c r="S2252" s="1"/>
      <c r="T2252" t="s">
        <v>75</v>
      </c>
      <c r="U2252" t="s">
        <v>17</v>
      </c>
      <c r="V2252" t="s">
        <v>75</v>
      </c>
      <c r="W2252" t="s">
        <v>17</v>
      </c>
      <c r="X2252" s="1">
        <v>42195</v>
      </c>
      <c r="Y2252" t="s">
        <v>75</v>
      </c>
      <c r="Z2252" t="s">
        <v>75</v>
      </c>
      <c r="AA2252" t="s">
        <v>75</v>
      </c>
      <c r="AB2252" t="s">
        <v>75</v>
      </c>
      <c r="AC2252" t="s">
        <v>75</v>
      </c>
      <c r="AD2252" s="1"/>
      <c r="AE2252" s="1">
        <v>41446</v>
      </c>
      <c r="AF2252" s="1"/>
      <c r="AG2252">
        <v>3</v>
      </c>
      <c r="AH2252" s="1">
        <v>41382</v>
      </c>
      <c r="AI2252" s="1">
        <v>41506</v>
      </c>
      <c r="AJ2252" s="1"/>
      <c r="AK2252" s="1">
        <v>42198</v>
      </c>
      <c r="AL2252" s="1">
        <v>42199</v>
      </c>
      <c r="AM2252" s="1"/>
      <c r="AN2252" s="1"/>
      <c r="AO2252" t="s">
        <v>75</v>
      </c>
      <c r="AP2252" t="s">
        <v>17</v>
      </c>
      <c r="AQ2252" t="s">
        <v>17</v>
      </c>
      <c r="AR2252" t="s">
        <v>17</v>
      </c>
      <c r="AS2252" s="1">
        <v>42226</v>
      </c>
      <c r="AT2252" t="s">
        <v>18</v>
      </c>
      <c r="AU2252" s="1">
        <v>42227</v>
      </c>
      <c r="AV2252" t="s">
        <v>17</v>
      </c>
      <c r="AW2252" t="s">
        <v>17</v>
      </c>
      <c r="AX2252" t="s">
        <v>17</v>
      </c>
      <c r="AY2252" s="1">
        <v>42227</v>
      </c>
      <c r="AZ2252" t="s">
        <v>17</v>
      </c>
      <c r="BA2252" t="s">
        <v>17</v>
      </c>
      <c r="BB2252" t="s">
        <v>17</v>
      </c>
      <c r="BC2252" s="1">
        <v>42227</v>
      </c>
      <c r="BD2252" s="1">
        <v>42214</v>
      </c>
      <c r="BE2252" t="s">
        <v>17</v>
      </c>
      <c r="BF2252" t="s">
        <v>17</v>
      </c>
      <c r="BG2252" t="s">
        <v>17</v>
      </c>
      <c r="BH2252" t="s">
        <v>1004</v>
      </c>
      <c r="BI2252" t="s">
        <v>17</v>
      </c>
      <c r="BJ2252" s="1"/>
      <c r="BK2252" t="b">
        <v>0</v>
      </c>
      <c r="BL2252" t="b">
        <v>0</v>
      </c>
      <c r="BN2252" t="s">
        <v>85</v>
      </c>
      <c r="BO2252" t="b">
        <v>0</v>
      </c>
      <c r="BP2252" t="b">
        <v>0</v>
      </c>
      <c r="BQ2252">
        <v>2294</v>
      </c>
      <c r="BR2252">
        <v>1</v>
      </c>
    </row>
    <row r="2253" spans="1:70" x14ac:dyDescent="0.25">
      <c r="A2253" t="s">
        <v>14345</v>
      </c>
      <c r="B2253" s="1"/>
      <c r="C2253" t="s">
        <v>185</v>
      </c>
      <c r="D2253" t="s">
        <v>9</v>
      </c>
      <c r="E2253" t="s">
        <v>14346</v>
      </c>
      <c r="F2253" t="s">
        <v>14347</v>
      </c>
      <c r="I2253" t="s">
        <v>14348</v>
      </c>
      <c r="J2253" s="1"/>
      <c r="K2253" t="s">
        <v>14349</v>
      </c>
      <c r="L2253">
        <v>4</v>
      </c>
      <c r="N2253" t="s">
        <v>1011</v>
      </c>
      <c r="O2253" s="1">
        <v>42198</v>
      </c>
      <c r="P2253" t="s">
        <v>9479</v>
      </c>
      <c r="Q2253" s="1">
        <v>42198</v>
      </c>
      <c r="R2253" t="s">
        <v>75</v>
      </c>
      <c r="S2253" s="1"/>
      <c r="T2253" t="s">
        <v>75</v>
      </c>
      <c r="U2253" t="s">
        <v>17</v>
      </c>
      <c r="V2253" t="s">
        <v>17</v>
      </c>
      <c r="W2253" t="s">
        <v>75</v>
      </c>
      <c r="X2253" s="1">
        <v>42187</v>
      </c>
      <c r="Y2253" t="s">
        <v>75</v>
      </c>
      <c r="Z2253" t="s">
        <v>75</v>
      </c>
      <c r="AA2253" t="s">
        <v>75</v>
      </c>
      <c r="AB2253" t="s">
        <v>75</v>
      </c>
      <c r="AC2253" t="s">
        <v>75</v>
      </c>
      <c r="AD2253" s="1"/>
      <c r="AE2253" s="1"/>
      <c r="AF2253" s="1"/>
      <c r="AG2253">
        <v>99</v>
      </c>
      <c r="AH2253" s="1"/>
      <c r="AI2253" s="1"/>
      <c r="AJ2253" s="1"/>
      <c r="AK2253" s="1">
        <v>42188</v>
      </c>
      <c r="AL2253" s="1">
        <v>42189</v>
      </c>
      <c r="AM2253" s="1"/>
      <c r="AN2253" s="1"/>
      <c r="AO2253" t="s">
        <v>75</v>
      </c>
      <c r="AP2253" t="s">
        <v>17</v>
      </c>
      <c r="AQ2253" t="s">
        <v>17</v>
      </c>
      <c r="AR2253" t="s">
        <v>17</v>
      </c>
      <c r="AS2253" s="1">
        <v>42226</v>
      </c>
      <c r="AT2253" t="s">
        <v>22</v>
      </c>
      <c r="AU2253" s="1">
        <v>42227</v>
      </c>
      <c r="AV2253" t="s">
        <v>17</v>
      </c>
      <c r="AW2253" t="s">
        <v>17</v>
      </c>
      <c r="AX2253" t="s">
        <v>17</v>
      </c>
      <c r="AY2253" s="1">
        <v>42227</v>
      </c>
      <c r="AZ2253" t="s">
        <v>17</v>
      </c>
      <c r="BA2253" t="s">
        <v>17</v>
      </c>
      <c r="BB2253" t="s">
        <v>17</v>
      </c>
      <c r="BC2253" s="1">
        <v>42227</v>
      </c>
      <c r="BD2253" s="1">
        <v>42214</v>
      </c>
      <c r="BE2253" t="s">
        <v>17</v>
      </c>
      <c r="BF2253" t="s">
        <v>17</v>
      </c>
      <c r="BG2253" t="s">
        <v>17</v>
      </c>
      <c r="BH2253" t="s">
        <v>1004</v>
      </c>
      <c r="BI2253" t="s">
        <v>17</v>
      </c>
      <c r="BJ2253" s="1"/>
      <c r="BK2253" t="b">
        <v>0</v>
      </c>
      <c r="BL2253" t="b">
        <v>0</v>
      </c>
      <c r="BN2253" t="s">
        <v>85</v>
      </c>
      <c r="BO2253" t="b">
        <v>0</v>
      </c>
      <c r="BP2253" t="b">
        <v>0</v>
      </c>
      <c r="BQ2253">
        <v>2295</v>
      </c>
      <c r="BR2253">
        <v>1</v>
      </c>
    </row>
    <row r="2254" spans="1:70" x14ac:dyDescent="0.25">
      <c r="A2254" t="s">
        <v>14350</v>
      </c>
      <c r="B2254" s="1"/>
      <c r="C2254" t="s">
        <v>185</v>
      </c>
      <c r="D2254" t="s">
        <v>9</v>
      </c>
      <c r="E2254" t="s">
        <v>14351</v>
      </c>
      <c r="F2254" t="s">
        <v>14352</v>
      </c>
      <c r="I2254" t="s">
        <v>14353</v>
      </c>
      <c r="J2254" s="1"/>
      <c r="K2254" t="s">
        <v>14354</v>
      </c>
      <c r="L2254">
        <v>1</v>
      </c>
      <c r="N2254" t="s">
        <v>979</v>
      </c>
      <c r="O2254" s="1">
        <v>42191</v>
      </c>
      <c r="P2254" t="s">
        <v>11611</v>
      </c>
      <c r="Q2254" s="1">
        <v>42191</v>
      </c>
      <c r="R2254" t="s">
        <v>17</v>
      </c>
      <c r="S2254" s="1"/>
      <c r="T2254" t="s">
        <v>75</v>
      </c>
      <c r="U2254" t="s">
        <v>17</v>
      </c>
      <c r="V2254" t="s">
        <v>75</v>
      </c>
      <c r="W2254" t="s">
        <v>17</v>
      </c>
      <c r="X2254" s="1">
        <v>42188</v>
      </c>
      <c r="Y2254" t="s">
        <v>75</v>
      </c>
      <c r="Z2254" t="s">
        <v>75</v>
      </c>
      <c r="AA2254" t="s">
        <v>75</v>
      </c>
      <c r="AB2254" t="s">
        <v>75</v>
      </c>
      <c r="AC2254" t="s">
        <v>75</v>
      </c>
      <c r="AD2254" s="1"/>
      <c r="AE2254" s="1"/>
      <c r="AF2254" s="1"/>
      <c r="AG2254">
        <v>99</v>
      </c>
      <c r="AH2254" s="1"/>
      <c r="AI2254" s="1"/>
      <c r="AJ2254" s="1"/>
      <c r="AK2254" s="1">
        <v>42191</v>
      </c>
      <c r="AL2254" s="1">
        <v>42192</v>
      </c>
      <c r="AM2254" s="1"/>
      <c r="AN2254" s="1"/>
      <c r="AO2254" t="s">
        <v>75</v>
      </c>
      <c r="AP2254" t="s">
        <v>17</v>
      </c>
      <c r="AQ2254" t="s">
        <v>17</v>
      </c>
      <c r="AR2254" t="s">
        <v>17</v>
      </c>
      <c r="AS2254" s="1">
        <v>42226</v>
      </c>
      <c r="AT2254" t="s">
        <v>18</v>
      </c>
      <c r="AU2254" s="1">
        <v>42227</v>
      </c>
      <c r="AV2254" t="s">
        <v>17</v>
      </c>
      <c r="AW2254" t="s">
        <v>17</v>
      </c>
      <c r="AX2254" t="s">
        <v>17</v>
      </c>
      <c r="AY2254" s="1">
        <v>42227</v>
      </c>
      <c r="AZ2254" t="s">
        <v>17</v>
      </c>
      <c r="BA2254" t="s">
        <v>17</v>
      </c>
      <c r="BB2254" t="s">
        <v>17</v>
      </c>
      <c r="BC2254" s="1">
        <v>42227</v>
      </c>
      <c r="BD2254" s="1">
        <v>42214</v>
      </c>
      <c r="BE2254" t="s">
        <v>17</v>
      </c>
      <c r="BF2254" t="s">
        <v>17</v>
      </c>
      <c r="BG2254" t="s">
        <v>17</v>
      </c>
      <c r="BH2254" t="s">
        <v>1004</v>
      </c>
      <c r="BI2254" t="s">
        <v>17</v>
      </c>
      <c r="BJ2254" s="1"/>
      <c r="BK2254" t="b">
        <v>0</v>
      </c>
      <c r="BL2254" t="b">
        <v>0</v>
      </c>
      <c r="BN2254" t="s">
        <v>85</v>
      </c>
      <c r="BO2254" t="b">
        <v>0</v>
      </c>
      <c r="BP2254" t="b">
        <v>0</v>
      </c>
      <c r="BQ2254">
        <v>2296</v>
      </c>
      <c r="BR2254">
        <v>1</v>
      </c>
    </row>
    <row r="2255" spans="1:70" x14ac:dyDescent="0.25">
      <c r="A2255" t="s">
        <v>14355</v>
      </c>
      <c r="B2255" s="1"/>
      <c r="C2255" t="s">
        <v>185</v>
      </c>
      <c r="D2255" t="s">
        <v>9</v>
      </c>
      <c r="E2255" t="s">
        <v>14356</v>
      </c>
      <c r="F2255" t="s">
        <v>14357</v>
      </c>
      <c r="I2255" t="s">
        <v>14358</v>
      </c>
      <c r="J2255" s="1">
        <v>40866</v>
      </c>
      <c r="K2255" t="s">
        <v>14359</v>
      </c>
      <c r="L2255">
        <v>4</v>
      </c>
      <c r="N2255" t="s">
        <v>1011</v>
      </c>
      <c r="O2255" s="1">
        <v>42188</v>
      </c>
      <c r="P2255" t="s">
        <v>10978</v>
      </c>
      <c r="Q2255" s="1">
        <v>42188</v>
      </c>
      <c r="R2255" t="s">
        <v>17</v>
      </c>
      <c r="S2255" s="1"/>
      <c r="T2255" t="s">
        <v>75</v>
      </c>
      <c r="U2255" t="s">
        <v>17</v>
      </c>
      <c r="V2255" t="s">
        <v>75</v>
      </c>
      <c r="W2255" t="s">
        <v>17</v>
      </c>
      <c r="X2255" s="1">
        <v>42177</v>
      </c>
      <c r="Y2255" t="s">
        <v>75</v>
      </c>
      <c r="Z2255" t="s">
        <v>75</v>
      </c>
      <c r="AA2255" t="s">
        <v>75</v>
      </c>
      <c r="AB2255" t="s">
        <v>75</v>
      </c>
      <c r="AC2255" t="s">
        <v>75</v>
      </c>
      <c r="AD2255" s="1"/>
      <c r="AE2255" s="1">
        <v>40961</v>
      </c>
      <c r="AF2255" s="1"/>
      <c r="AG2255">
        <v>2</v>
      </c>
      <c r="AH2255" s="1">
        <v>40927</v>
      </c>
      <c r="AI2255" s="1"/>
      <c r="AJ2255" s="1"/>
      <c r="AK2255" s="1">
        <v>42186</v>
      </c>
      <c r="AL2255" s="1">
        <v>42187</v>
      </c>
      <c r="AM2255" s="1"/>
      <c r="AN2255" s="1"/>
      <c r="AO2255" t="s">
        <v>75</v>
      </c>
      <c r="AP2255" t="s">
        <v>17</v>
      </c>
      <c r="AQ2255" t="s">
        <v>17</v>
      </c>
      <c r="AR2255" t="s">
        <v>17</v>
      </c>
      <c r="AS2255" s="1">
        <v>42226</v>
      </c>
      <c r="AT2255" t="s">
        <v>18</v>
      </c>
      <c r="AU2255" s="1">
        <v>42227</v>
      </c>
      <c r="AV2255" t="s">
        <v>17</v>
      </c>
      <c r="AW2255" t="s">
        <v>17</v>
      </c>
      <c r="AX2255" t="s">
        <v>17</v>
      </c>
      <c r="AY2255" s="1">
        <v>42227</v>
      </c>
      <c r="AZ2255" t="s">
        <v>17</v>
      </c>
      <c r="BA2255" t="s">
        <v>17</v>
      </c>
      <c r="BB2255" t="s">
        <v>17</v>
      </c>
      <c r="BC2255" s="1">
        <v>42227</v>
      </c>
      <c r="BD2255" s="1">
        <v>42214</v>
      </c>
      <c r="BE2255" t="s">
        <v>17</v>
      </c>
      <c r="BF2255" t="s">
        <v>17</v>
      </c>
      <c r="BG2255" t="s">
        <v>17</v>
      </c>
      <c r="BH2255" t="s">
        <v>1004</v>
      </c>
      <c r="BI2255" t="s">
        <v>17</v>
      </c>
      <c r="BJ2255" s="1"/>
      <c r="BK2255" t="b">
        <v>0</v>
      </c>
      <c r="BL2255" t="b">
        <v>0</v>
      </c>
      <c r="BN2255" t="s">
        <v>85</v>
      </c>
      <c r="BO2255" t="b">
        <v>0</v>
      </c>
      <c r="BP2255" t="b">
        <v>0</v>
      </c>
      <c r="BQ2255">
        <v>2297</v>
      </c>
      <c r="BR2255">
        <v>1</v>
      </c>
    </row>
    <row r="2256" spans="1:70" x14ac:dyDescent="0.25">
      <c r="A2256" t="s">
        <v>14360</v>
      </c>
      <c r="B2256" s="1"/>
      <c r="C2256" t="s">
        <v>185</v>
      </c>
      <c r="D2256" t="s">
        <v>9</v>
      </c>
      <c r="E2256" t="s">
        <v>14340</v>
      </c>
      <c r="F2256" t="s">
        <v>14361</v>
      </c>
      <c r="G2256" t="s">
        <v>14362</v>
      </c>
      <c r="I2256" t="s">
        <v>14363</v>
      </c>
      <c r="J2256" s="1">
        <v>40635</v>
      </c>
      <c r="K2256" t="s">
        <v>14364</v>
      </c>
      <c r="L2256">
        <v>4</v>
      </c>
      <c r="N2256" t="s">
        <v>1011</v>
      </c>
      <c r="O2256" s="1">
        <v>42198</v>
      </c>
      <c r="P2256" t="s">
        <v>14365</v>
      </c>
      <c r="Q2256" s="1">
        <v>42199</v>
      </c>
      <c r="R2256" t="s">
        <v>17</v>
      </c>
      <c r="S2256" s="1"/>
      <c r="T2256" t="s">
        <v>17</v>
      </c>
      <c r="U2256" t="s">
        <v>17</v>
      </c>
      <c r="V2256" t="s">
        <v>17</v>
      </c>
      <c r="W2256" t="s">
        <v>75</v>
      </c>
      <c r="X2256" s="1">
        <v>42197</v>
      </c>
      <c r="Y2256" t="s">
        <v>75</v>
      </c>
      <c r="Z2256" t="s">
        <v>75</v>
      </c>
      <c r="AA2256" t="s">
        <v>75</v>
      </c>
      <c r="AB2256" t="s">
        <v>75</v>
      </c>
      <c r="AC2256" t="s">
        <v>75</v>
      </c>
      <c r="AD2256" s="1"/>
      <c r="AE2256" s="1"/>
      <c r="AF2256" s="1"/>
      <c r="AG2256">
        <v>99</v>
      </c>
      <c r="AH2256" s="1"/>
      <c r="AI2256" s="1"/>
      <c r="AJ2256" s="1"/>
      <c r="AK2256" s="1">
        <v>42199</v>
      </c>
      <c r="AL2256" s="1">
        <v>42200</v>
      </c>
      <c r="AM2256" s="1"/>
      <c r="AN2256" s="1"/>
      <c r="AO2256" t="s">
        <v>75</v>
      </c>
      <c r="AP2256" t="s">
        <v>17</v>
      </c>
      <c r="AQ2256" t="s">
        <v>17</v>
      </c>
      <c r="AR2256" t="s">
        <v>17</v>
      </c>
      <c r="AS2256" s="1"/>
      <c r="AT2256" t="s">
        <v>18</v>
      </c>
      <c r="AU2256" s="1"/>
      <c r="AV2256" t="s">
        <v>17</v>
      </c>
      <c r="AW2256" t="s">
        <v>17</v>
      </c>
      <c r="AX2256" t="s">
        <v>17</v>
      </c>
      <c r="AY2256" s="1"/>
      <c r="AZ2256" t="s">
        <v>17</v>
      </c>
      <c r="BA2256" t="s">
        <v>17</v>
      </c>
      <c r="BB2256" t="s">
        <v>17</v>
      </c>
      <c r="BC2256" s="1"/>
      <c r="BD2256" s="1">
        <v>42208</v>
      </c>
      <c r="BE2256" t="s">
        <v>17</v>
      </c>
      <c r="BF2256" t="s">
        <v>17</v>
      </c>
      <c r="BG2256" t="s">
        <v>17</v>
      </c>
      <c r="BH2256" t="s">
        <v>1004</v>
      </c>
      <c r="BI2256" t="s">
        <v>17</v>
      </c>
      <c r="BJ2256" s="1"/>
      <c r="BK2256" t="b">
        <v>0</v>
      </c>
      <c r="BL2256" t="b">
        <v>0</v>
      </c>
      <c r="BN2256" t="s">
        <v>85</v>
      </c>
      <c r="BO2256" t="b">
        <v>0</v>
      </c>
      <c r="BP2256" t="b">
        <v>0</v>
      </c>
      <c r="BQ2256">
        <v>2298</v>
      </c>
      <c r="BR2256">
        <v>1</v>
      </c>
    </row>
    <row r="2257" spans="1:70" x14ac:dyDescent="0.25">
      <c r="A2257" t="s">
        <v>14366</v>
      </c>
      <c r="B2257" s="1"/>
      <c r="C2257" t="s">
        <v>185</v>
      </c>
      <c r="D2257" t="s">
        <v>9</v>
      </c>
      <c r="E2257" t="s">
        <v>14367</v>
      </c>
      <c r="F2257" t="s">
        <v>14368</v>
      </c>
      <c r="G2257" t="s">
        <v>14369</v>
      </c>
      <c r="I2257" t="s">
        <v>14370</v>
      </c>
      <c r="J2257" s="1">
        <v>41516</v>
      </c>
      <c r="K2257" t="s">
        <v>14371</v>
      </c>
      <c r="L2257">
        <v>1</v>
      </c>
      <c r="M2257">
        <v>11</v>
      </c>
      <c r="N2257" t="s">
        <v>1011</v>
      </c>
      <c r="O2257" s="1">
        <v>42198</v>
      </c>
      <c r="P2257" t="s">
        <v>14372</v>
      </c>
      <c r="Q2257" s="1">
        <v>42198</v>
      </c>
      <c r="R2257" t="s">
        <v>17</v>
      </c>
      <c r="S2257" s="1"/>
      <c r="T2257" t="s">
        <v>75</v>
      </c>
      <c r="U2257" t="s">
        <v>17</v>
      </c>
      <c r="V2257" t="s">
        <v>17</v>
      </c>
      <c r="W2257" t="s">
        <v>75</v>
      </c>
      <c r="X2257" s="1">
        <v>42192</v>
      </c>
      <c r="Y2257" t="s">
        <v>75</v>
      </c>
      <c r="Z2257" t="s">
        <v>75</v>
      </c>
      <c r="AA2257" t="s">
        <v>75</v>
      </c>
      <c r="AB2257" t="s">
        <v>75</v>
      </c>
      <c r="AC2257" t="s">
        <v>75</v>
      </c>
      <c r="AD2257" s="1"/>
      <c r="AE2257" s="1">
        <v>41615</v>
      </c>
      <c r="AF2257" s="1"/>
      <c r="AG2257">
        <v>3</v>
      </c>
      <c r="AH2257" s="1">
        <v>41583</v>
      </c>
      <c r="AI2257" s="1">
        <v>41463</v>
      </c>
      <c r="AJ2257" s="1"/>
      <c r="AK2257" s="1">
        <v>42196</v>
      </c>
      <c r="AL2257" s="1">
        <v>42197</v>
      </c>
      <c r="AM2257" s="1"/>
      <c r="AN2257" s="1"/>
      <c r="AO2257" t="s">
        <v>75</v>
      </c>
      <c r="AP2257" t="s">
        <v>17</v>
      </c>
      <c r="AQ2257" t="s">
        <v>17</v>
      </c>
      <c r="AR2257" t="s">
        <v>17</v>
      </c>
      <c r="AS2257" s="1">
        <v>42226</v>
      </c>
      <c r="AT2257" t="s">
        <v>18</v>
      </c>
      <c r="AU2257" s="1">
        <v>42227</v>
      </c>
      <c r="AV2257" t="s">
        <v>17</v>
      </c>
      <c r="AW2257" t="s">
        <v>17</v>
      </c>
      <c r="AX2257" t="s">
        <v>17</v>
      </c>
      <c r="AY2257" s="1">
        <v>42227</v>
      </c>
      <c r="AZ2257" t="s">
        <v>17</v>
      </c>
      <c r="BA2257" t="s">
        <v>17</v>
      </c>
      <c r="BB2257" t="s">
        <v>17</v>
      </c>
      <c r="BC2257" s="1">
        <v>42227</v>
      </c>
      <c r="BD2257" s="1">
        <v>42214</v>
      </c>
      <c r="BE2257" t="s">
        <v>17</v>
      </c>
      <c r="BF2257" t="s">
        <v>17</v>
      </c>
      <c r="BG2257" t="s">
        <v>17</v>
      </c>
      <c r="BH2257" t="s">
        <v>1004</v>
      </c>
      <c r="BI2257" t="s">
        <v>17</v>
      </c>
      <c r="BJ2257" s="1"/>
      <c r="BK2257" t="b">
        <v>0</v>
      </c>
      <c r="BL2257" t="b">
        <v>0</v>
      </c>
      <c r="BN2257" t="s">
        <v>85</v>
      </c>
      <c r="BO2257" t="b">
        <v>0</v>
      </c>
      <c r="BP2257" t="b">
        <v>0</v>
      </c>
      <c r="BQ2257">
        <v>2299</v>
      </c>
      <c r="BR2257">
        <v>1</v>
      </c>
    </row>
    <row r="2258" spans="1:70" x14ac:dyDescent="0.25">
      <c r="A2258" t="s">
        <v>14373</v>
      </c>
      <c r="B2258" s="1"/>
      <c r="C2258" t="s">
        <v>620</v>
      </c>
      <c r="D2258" t="s">
        <v>39</v>
      </c>
      <c r="E2258" t="s">
        <v>10900</v>
      </c>
      <c r="F2258" t="s">
        <v>14374</v>
      </c>
      <c r="G2258" t="s">
        <v>10900</v>
      </c>
      <c r="I2258" t="s">
        <v>14375</v>
      </c>
      <c r="J2258" s="1">
        <v>40431</v>
      </c>
      <c r="K2258" t="s">
        <v>14376</v>
      </c>
      <c r="L2258">
        <v>4</v>
      </c>
      <c r="M2258">
        <v>10</v>
      </c>
      <c r="N2258" t="s">
        <v>979</v>
      </c>
      <c r="O2258" s="1">
        <v>42199</v>
      </c>
      <c r="P2258" t="s">
        <v>14377</v>
      </c>
      <c r="Q2258" s="1">
        <v>42199</v>
      </c>
      <c r="R2258" t="s">
        <v>17</v>
      </c>
      <c r="S2258" s="1"/>
      <c r="T2258" t="s">
        <v>75</v>
      </c>
      <c r="U2258" t="s">
        <v>17</v>
      </c>
      <c r="V2258" t="s">
        <v>17</v>
      </c>
      <c r="W2258" t="s">
        <v>75</v>
      </c>
      <c r="X2258" s="1">
        <v>42188</v>
      </c>
      <c r="Y2258" t="s">
        <v>75</v>
      </c>
      <c r="Z2258" t="s">
        <v>75</v>
      </c>
      <c r="AA2258" t="s">
        <v>75</v>
      </c>
      <c r="AB2258" t="s">
        <v>75</v>
      </c>
      <c r="AC2258" t="s">
        <v>75</v>
      </c>
      <c r="AD2258" s="1"/>
      <c r="AE2258" s="1">
        <v>40611</v>
      </c>
      <c r="AF2258" s="1"/>
      <c r="AG2258">
        <v>3</v>
      </c>
      <c r="AH2258" s="1">
        <v>40518</v>
      </c>
      <c r="AI2258" s="1">
        <v>40690</v>
      </c>
      <c r="AJ2258" s="1"/>
      <c r="AK2258" s="1">
        <v>42199</v>
      </c>
      <c r="AL2258" s="1">
        <v>42200</v>
      </c>
      <c r="AM2258" s="1"/>
      <c r="AN2258" s="1"/>
      <c r="AO2258" t="s">
        <v>75</v>
      </c>
      <c r="AP2258" t="s">
        <v>17</v>
      </c>
      <c r="AQ2258" t="s">
        <v>17</v>
      </c>
      <c r="AR2258" t="s">
        <v>17</v>
      </c>
      <c r="AS2258" s="1">
        <v>42226</v>
      </c>
      <c r="AT2258" t="s">
        <v>22</v>
      </c>
      <c r="AU2258" s="1">
        <v>42227</v>
      </c>
      <c r="AV2258" t="s">
        <v>17</v>
      </c>
      <c r="AW2258" t="s">
        <v>17</v>
      </c>
      <c r="AX2258" t="s">
        <v>17</v>
      </c>
      <c r="AY2258" s="1">
        <v>42227</v>
      </c>
      <c r="AZ2258" t="s">
        <v>17</v>
      </c>
      <c r="BA2258" t="s">
        <v>17</v>
      </c>
      <c r="BB2258" t="s">
        <v>17</v>
      </c>
      <c r="BC2258" s="1">
        <v>42227</v>
      </c>
      <c r="BD2258" s="1">
        <v>42214</v>
      </c>
      <c r="BE2258" t="s">
        <v>17</v>
      </c>
      <c r="BF2258" t="s">
        <v>17</v>
      </c>
      <c r="BG2258" t="s">
        <v>17</v>
      </c>
      <c r="BH2258" t="s">
        <v>1004</v>
      </c>
      <c r="BI2258" t="s">
        <v>17</v>
      </c>
      <c r="BJ2258" s="1"/>
      <c r="BK2258" t="b">
        <v>0</v>
      </c>
      <c r="BL2258" t="b">
        <v>0</v>
      </c>
      <c r="BN2258" t="s">
        <v>85</v>
      </c>
      <c r="BO2258" t="b">
        <v>0</v>
      </c>
      <c r="BP2258" t="b">
        <v>0</v>
      </c>
      <c r="BQ2258">
        <v>2300</v>
      </c>
      <c r="BR2258">
        <v>1</v>
      </c>
    </row>
    <row r="2259" spans="1:70" x14ac:dyDescent="0.25">
      <c r="A2259" t="s">
        <v>14378</v>
      </c>
      <c r="B2259" s="1"/>
      <c r="C2259" t="s">
        <v>220</v>
      </c>
      <c r="D2259" t="s">
        <v>35</v>
      </c>
      <c r="E2259" t="s">
        <v>14379</v>
      </c>
      <c r="F2259" t="s">
        <v>14380</v>
      </c>
      <c r="G2259" t="s">
        <v>3084</v>
      </c>
      <c r="I2259" t="s">
        <v>14381</v>
      </c>
      <c r="J2259" s="1">
        <v>41757</v>
      </c>
      <c r="K2259" t="s">
        <v>14382</v>
      </c>
      <c r="M2259">
        <v>14</v>
      </c>
      <c r="N2259" t="s">
        <v>979</v>
      </c>
      <c r="O2259" s="1">
        <v>42195</v>
      </c>
      <c r="P2259" t="s">
        <v>14383</v>
      </c>
      <c r="Q2259" s="1">
        <v>42194</v>
      </c>
      <c r="R2259" t="s">
        <v>75</v>
      </c>
      <c r="S2259" s="1">
        <v>42194</v>
      </c>
      <c r="T2259" t="s">
        <v>17</v>
      </c>
      <c r="U2259" t="s">
        <v>75</v>
      </c>
      <c r="V2259" t="s">
        <v>17</v>
      </c>
      <c r="W2259" t="s">
        <v>75</v>
      </c>
      <c r="X2259" s="1">
        <v>42190</v>
      </c>
      <c r="Y2259" t="s">
        <v>17</v>
      </c>
      <c r="Z2259" t="s">
        <v>75</v>
      </c>
      <c r="AA2259" t="s">
        <v>75</v>
      </c>
      <c r="AB2259" t="s">
        <v>75</v>
      </c>
      <c r="AC2259" t="s">
        <v>75</v>
      </c>
      <c r="AD2259" s="1">
        <v>41757</v>
      </c>
      <c r="AE2259" s="1"/>
      <c r="AF2259" s="1"/>
      <c r="AG2259">
        <v>2</v>
      </c>
      <c r="AH2259" s="1">
        <v>41820</v>
      </c>
      <c r="AI2259" s="1"/>
      <c r="AJ2259" s="1"/>
      <c r="AK2259" s="1">
        <v>42194</v>
      </c>
      <c r="AL2259" s="1">
        <v>42195</v>
      </c>
      <c r="AM2259" s="1"/>
      <c r="AN2259" s="1"/>
      <c r="AO2259" t="s">
        <v>75</v>
      </c>
      <c r="AP2259" t="s">
        <v>17</v>
      </c>
      <c r="AQ2259" t="s">
        <v>17</v>
      </c>
      <c r="AR2259" t="s">
        <v>17</v>
      </c>
      <c r="AS2259" s="1">
        <v>42226</v>
      </c>
      <c r="AT2259" t="s">
        <v>18</v>
      </c>
      <c r="AU2259" s="1">
        <v>42227</v>
      </c>
      <c r="AV2259" t="s">
        <v>17</v>
      </c>
      <c r="AW2259" t="s">
        <v>17</v>
      </c>
      <c r="AX2259" t="s">
        <v>17</v>
      </c>
      <c r="AY2259" s="1">
        <v>42227</v>
      </c>
      <c r="AZ2259" t="s">
        <v>17</v>
      </c>
      <c r="BA2259" t="s">
        <v>17</v>
      </c>
      <c r="BB2259" t="s">
        <v>17</v>
      </c>
      <c r="BC2259" s="1">
        <v>42227</v>
      </c>
      <c r="BD2259" s="1">
        <v>42214</v>
      </c>
      <c r="BE2259" t="s">
        <v>17</v>
      </c>
      <c r="BF2259" t="s">
        <v>17</v>
      </c>
      <c r="BG2259" t="s">
        <v>17</v>
      </c>
      <c r="BH2259" t="s">
        <v>1004</v>
      </c>
      <c r="BI2259" t="s">
        <v>17</v>
      </c>
      <c r="BJ2259" s="1"/>
      <c r="BK2259" t="b">
        <v>0</v>
      </c>
      <c r="BL2259" t="b">
        <v>0</v>
      </c>
      <c r="BN2259" t="s">
        <v>85</v>
      </c>
      <c r="BO2259" t="b">
        <v>0</v>
      </c>
      <c r="BP2259" t="b">
        <v>0</v>
      </c>
      <c r="BQ2259">
        <v>2301</v>
      </c>
      <c r="BR2259">
        <v>1</v>
      </c>
    </row>
    <row r="2260" spans="1:70" x14ac:dyDescent="0.25">
      <c r="A2260" t="s">
        <v>14384</v>
      </c>
      <c r="B2260" s="1"/>
      <c r="C2260" t="s">
        <v>10</v>
      </c>
      <c r="D2260" t="s">
        <v>9</v>
      </c>
      <c r="E2260" t="s">
        <v>14385</v>
      </c>
      <c r="F2260" t="s">
        <v>14386</v>
      </c>
      <c r="I2260" t="s">
        <v>14363</v>
      </c>
      <c r="J2260" s="1">
        <v>40635</v>
      </c>
      <c r="K2260" t="s">
        <v>14364</v>
      </c>
      <c r="L2260">
        <v>4</v>
      </c>
      <c r="M2260">
        <v>3</v>
      </c>
      <c r="N2260" t="s">
        <v>1011</v>
      </c>
      <c r="O2260" s="1">
        <v>42198</v>
      </c>
      <c r="P2260" t="s">
        <v>14365</v>
      </c>
      <c r="Q2260" s="1">
        <v>42199</v>
      </c>
      <c r="R2260" t="s">
        <v>17</v>
      </c>
      <c r="S2260" s="1"/>
      <c r="T2260" t="s">
        <v>17</v>
      </c>
      <c r="U2260" t="s">
        <v>17</v>
      </c>
      <c r="V2260" t="s">
        <v>17</v>
      </c>
      <c r="W2260" t="s">
        <v>75</v>
      </c>
      <c r="X2260" s="1">
        <v>42197</v>
      </c>
      <c r="Y2260" t="s">
        <v>75</v>
      </c>
      <c r="Z2260" t="s">
        <v>75</v>
      </c>
      <c r="AA2260" t="s">
        <v>75</v>
      </c>
      <c r="AB2260" t="s">
        <v>75</v>
      </c>
      <c r="AC2260" t="s">
        <v>75</v>
      </c>
      <c r="AD2260" s="1"/>
      <c r="AE2260" s="1"/>
      <c r="AF2260" s="1"/>
      <c r="AH2260" s="1"/>
      <c r="AI2260" s="1"/>
      <c r="AJ2260" s="1"/>
      <c r="AK2260" s="1">
        <v>42199</v>
      </c>
      <c r="AL2260" s="1">
        <v>42200</v>
      </c>
      <c r="AM2260" s="1"/>
      <c r="AN2260" s="1"/>
      <c r="AO2260" t="s">
        <v>75</v>
      </c>
      <c r="AP2260" t="s">
        <v>17</v>
      </c>
      <c r="AQ2260" t="s">
        <v>17</v>
      </c>
      <c r="AR2260" t="s">
        <v>17</v>
      </c>
      <c r="AS2260" s="1">
        <v>42226</v>
      </c>
      <c r="AT2260" t="s">
        <v>18</v>
      </c>
      <c r="AU2260" s="1">
        <v>42227</v>
      </c>
      <c r="AV2260" t="s">
        <v>17</v>
      </c>
      <c r="AW2260" t="s">
        <v>17</v>
      </c>
      <c r="AX2260" t="s">
        <v>17</v>
      </c>
      <c r="AY2260" s="1">
        <v>42227</v>
      </c>
      <c r="AZ2260" t="s">
        <v>17</v>
      </c>
      <c r="BA2260" t="s">
        <v>17</v>
      </c>
      <c r="BB2260" t="s">
        <v>17</v>
      </c>
      <c r="BC2260" s="1">
        <v>42227</v>
      </c>
      <c r="BD2260" s="1">
        <v>42214</v>
      </c>
      <c r="BE2260" t="s">
        <v>17</v>
      </c>
      <c r="BF2260" t="s">
        <v>17</v>
      </c>
      <c r="BG2260" t="s">
        <v>17</v>
      </c>
      <c r="BH2260" t="s">
        <v>1004</v>
      </c>
      <c r="BI2260" t="s">
        <v>17</v>
      </c>
      <c r="BJ2260" s="1"/>
      <c r="BK2260" t="b">
        <v>0</v>
      </c>
      <c r="BL2260" t="b">
        <v>0</v>
      </c>
      <c r="BN2260" t="s">
        <v>85</v>
      </c>
      <c r="BO2260" t="b">
        <v>0</v>
      </c>
      <c r="BP2260" t="b">
        <v>0</v>
      </c>
      <c r="BQ2260">
        <v>2302</v>
      </c>
      <c r="BR2260">
        <v>1</v>
      </c>
    </row>
    <row r="2261" spans="1:70" x14ac:dyDescent="0.25">
      <c r="A2261" t="s">
        <v>14387</v>
      </c>
      <c r="B2261" s="1"/>
      <c r="C2261" t="s">
        <v>19</v>
      </c>
      <c r="D2261" t="s">
        <v>9</v>
      </c>
      <c r="E2261" t="s">
        <v>14388</v>
      </c>
      <c r="F2261" t="s">
        <v>14389</v>
      </c>
      <c r="G2261" t="s">
        <v>14390</v>
      </c>
      <c r="I2261" t="s">
        <v>14391</v>
      </c>
      <c r="J2261" s="1">
        <v>39034</v>
      </c>
      <c r="K2261" t="s">
        <v>14392</v>
      </c>
      <c r="L2261">
        <v>8</v>
      </c>
      <c r="N2261" t="s">
        <v>979</v>
      </c>
      <c r="O2261" s="1">
        <v>42202</v>
      </c>
      <c r="P2261" t="s">
        <v>14393</v>
      </c>
      <c r="Q2261" s="1">
        <v>42202</v>
      </c>
      <c r="R2261" t="s">
        <v>17</v>
      </c>
      <c r="S2261" s="1"/>
      <c r="T2261" t="s">
        <v>17</v>
      </c>
      <c r="U2261" t="s">
        <v>17</v>
      </c>
      <c r="V2261" t="s">
        <v>75</v>
      </c>
      <c r="W2261" t="s">
        <v>75</v>
      </c>
      <c r="X2261" s="1">
        <v>42198</v>
      </c>
      <c r="Y2261" t="s">
        <v>75</v>
      </c>
      <c r="Z2261" t="s">
        <v>75</v>
      </c>
      <c r="AA2261" t="s">
        <v>75</v>
      </c>
      <c r="AB2261" t="s">
        <v>75</v>
      </c>
      <c r="AC2261" t="s">
        <v>75</v>
      </c>
      <c r="AD2261" s="1"/>
      <c r="AE2261" s="1"/>
      <c r="AF2261" s="1"/>
      <c r="AG2261">
        <v>99</v>
      </c>
      <c r="AH2261" s="1"/>
      <c r="AI2261" s="1"/>
      <c r="AJ2261" s="1"/>
      <c r="AK2261" s="1">
        <v>42202</v>
      </c>
      <c r="AL2261" s="1">
        <v>42203</v>
      </c>
      <c r="AM2261" s="1"/>
      <c r="AN2261" s="1"/>
      <c r="AO2261" t="s">
        <v>75</v>
      </c>
      <c r="AP2261" t="s">
        <v>17</v>
      </c>
      <c r="AQ2261" t="s">
        <v>17</v>
      </c>
      <c r="AR2261" t="s">
        <v>17</v>
      </c>
      <c r="AS2261" s="1"/>
      <c r="AT2261" t="s">
        <v>18</v>
      </c>
      <c r="AU2261" s="1"/>
      <c r="AV2261" t="s">
        <v>17</v>
      </c>
      <c r="AW2261" t="s">
        <v>17</v>
      </c>
      <c r="AX2261" t="s">
        <v>17</v>
      </c>
      <c r="AY2261" s="1"/>
      <c r="AZ2261" t="s">
        <v>17</v>
      </c>
      <c r="BA2261" t="s">
        <v>17</v>
      </c>
      <c r="BB2261" t="s">
        <v>17</v>
      </c>
      <c r="BC2261" s="1"/>
      <c r="BD2261" s="1">
        <v>42228</v>
      </c>
      <c r="BE2261" t="s">
        <v>17</v>
      </c>
      <c r="BF2261" t="s">
        <v>17</v>
      </c>
      <c r="BG2261" t="s">
        <v>17</v>
      </c>
      <c r="BH2261" t="s">
        <v>1004</v>
      </c>
      <c r="BI2261" t="s">
        <v>17</v>
      </c>
      <c r="BJ2261" s="1"/>
      <c r="BK2261" t="b">
        <v>0</v>
      </c>
      <c r="BL2261" t="b">
        <v>0</v>
      </c>
      <c r="BN2261" t="s">
        <v>85</v>
      </c>
      <c r="BO2261" t="b">
        <v>0</v>
      </c>
      <c r="BP2261" t="b">
        <v>0</v>
      </c>
      <c r="BQ2261">
        <v>2303</v>
      </c>
      <c r="BR2261">
        <v>1</v>
      </c>
    </row>
    <row r="2262" spans="1:70" x14ac:dyDescent="0.25">
      <c r="A2262" t="s">
        <v>14394</v>
      </c>
      <c r="B2262" s="1"/>
      <c r="C2262" t="s">
        <v>282</v>
      </c>
      <c r="D2262" t="s">
        <v>9</v>
      </c>
      <c r="E2262" t="s">
        <v>14395</v>
      </c>
      <c r="F2262" t="s">
        <v>14396</v>
      </c>
      <c r="I2262" t="s">
        <v>14397</v>
      </c>
      <c r="J2262" s="1">
        <v>41682</v>
      </c>
      <c r="K2262" t="s">
        <v>14398</v>
      </c>
      <c r="L2262">
        <v>1</v>
      </c>
      <c r="M2262">
        <v>5</v>
      </c>
      <c r="N2262" t="s">
        <v>979</v>
      </c>
      <c r="O2262" s="1">
        <v>42195</v>
      </c>
      <c r="P2262" t="s">
        <v>14399</v>
      </c>
      <c r="Q2262" s="1">
        <v>42195</v>
      </c>
      <c r="R2262" t="s">
        <v>17</v>
      </c>
      <c r="S2262" s="1"/>
      <c r="T2262" t="s">
        <v>17</v>
      </c>
      <c r="U2262" t="s">
        <v>17</v>
      </c>
      <c r="V2262" t="s">
        <v>75</v>
      </c>
      <c r="W2262" t="s">
        <v>17</v>
      </c>
      <c r="X2262" s="1">
        <v>42193</v>
      </c>
      <c r="Y2262" t="s">
        <v>75</v>
      </c>
      <c r="Z2262" t="s">
        <v>75</v>
      </c>
      <c r="AA2262" t="s">
        <v>75</v>
      </c>
      <c r="AB2262" t="s">
        <v>17</v>
      </c>
      <c r="AC2262" t="s">
        <v>75</v>
      </c>
      <c r="AD2262" s="1">
        <v>41689</v>
      </c>
      <c r="AE2262" s="1">
        <v>41806</v>
      </c>
      <c r="AF2262" s="1"/>
      <c r="AG2262">
        <v>3</v>
      </c>
      <c r="AH2262" s="1">
        <v>41759</v>
      </c>
      <c r="AI2262" s="1"/>
      <c r="AJ2262" s="1"/>
      <c r="AK2262" s="1">
        <v>42195</v>
      </c>
      <c r="AL2262" s="1">
        <v>42196</v>
      </c>
      <c r="AM2262" s="1"/>
      <c r="AN2262" s="1"/>
      <c r="AO2262" t="s">
        <v>75</v>
      </c>
      <c r="AP2262" t="s">
        <v>17</v>
      </c>
      <c r="AQ2262" t="s">
        <v>17</v>
      </c>
      <c r="AR2262" t="s">
        <v>17</v>
      </c>
      <c r="AS2262" s="1">
        <v>42247</v>
      </c>
      <c r="AT2262" t="s">
        <v>22</v>
      </c>
      <c r="AU2262" s="1">
        <v>42247</v>
      </c>
      <c r="AV2262" t="s">
        <v>17</v>
      </c>
      <c r="AW2262" t="s">
        <v>17</v>
      </c>
      <c r="AX2262" t="s">
        <v>17</v>
      </c>
      <c r="AY2262" s="1">
        <v>42247</v>
      </c>
      <c r="AZ2262" t="s">
        <v>17</v>
      </c>
      <c r="BA2262" t="s">
        <v>17</v>
      </c>
      <c r="BB2262" t="s">
        <v>17</v>
      </c>
      <c r="BC2262" s="1">
        <v>42247</v>
      </c>
      <c r="BD2262" s="1">
        <v>42228</v>
      </c>
      <c r="BE2262" t="s">
        <v>17</v>
      </c>
      <c r="BF2262" t="s">
        <v>17</v>
      </c>
      <c r="BG2262" t="s">
        <v>17</v>
      </c>
      <c r="BH2262" t="s">
        <v>1004</v>
      </c>
      <c r="BI2262" t="s">
        <v>17</v>
      </c>
      <c r="BJ2262" s="1"/>
      <c r="BK2262" t="b">
        <v>0</v>
      </c>
      <c r="BL2262" t="b">
        <v>0</v>
      </c>
      <c r="BN2262" t="s">
        <v>85</v>
      </c>
      <c r="BO2262" t="b">
        <v>0</v>
      </c>
      <c r="BP2262" t="b">
        <v>0</v>
      </c>
      <c r="BQ2262">
        <v>2304</v>
      </c>
      <c r="BR2262">
        <v>1</v>
      </c>
    </row>
    <row r="2263" spans="1:70" x14ac:dyDescent="0.25">
      <c r="A2263" t="s">
        <v>14400</v>
      </c>
      <c r="B2263" s="1"/>
      <c r="C2263" t="s">
        <v>19</v>
      </c>
      <c r="D2263" t="s">
        <v>9</v>
      </c>
      <c r="E2263" t="s">
        <v>14401</v>
      </c>
      <c r="F2263" t="s">
        <v>14402</v>
      </c>
      <c r="G2263" t="s">
        <v>14390</v>
      </c>
      <c r="I2263" t="s">
        <v>14403</v>
      </c>
      <c r="J2263" s="1">
        <v>39948</v>
      </c>
      <c r="K2263" t="s">
        <v>14404</v>
      </c>
      <c r="L2263">
        <v>6</v>
      </c>
      <c r="N2263" t="s">
        <v>979</v>
      </c>
      <c r="O2263" s="1">
        <v>42202</v>
      </c>
      <c r="P2263" t="s">
        <v>14405</v>
      </c>
      <c r="Q2263" s="1">
        <v>42202</v>
      </c>
      <c r="R2263" t="s">
        <v>17</v>
      </c>
      <c r="S2263" s="1"/>
      <c r="T2263" t="s">
        <v>17</v>
      </c>
      <c r="U2263" t="s">
        <v>17</v>
      </c>
      <c r="V2263" t="s">
        <v>75</v>
      </c>
      <c r="W2263" t="s">
        <v>75</v>
      </c>
      <c r="X2263" s="1">
        <v>42196</v>
      </c>
      <c r="Y2263" t="s">
        <v>75</v>
      </c>
      <c r="Z2263" t="s">
        <v>75</v>
      </c>
      <c r="AA2263" t="s">
        <v>75</v>
      </c>
      <c r="AB2263" t="s">
        <v>75</v>
      </c>
      <c r="AC2263" t="s">
        <v>75</v>
      </c>
      <c r="AD2263" s="1">
        <v>39974</v>
      </c>
      <c r="AE2263" s="1"/>
      <c r="AF2263" s="1"/>
      <c r="AG2263">
        <v>2</v>
      </c>
      <c r="AH2263" s="1">
        <v>40609</v>
      </c>
      <c r="AI2263" s="1"/>
      <c r="AJ2263" s="1"/>
      <c r="AK2263" s="1">
        <v>42202</v>
      </c>
      <c r="AL2263" s="1">
        <v>42203</v>
      </c>
      <c r="AM2263" s="1"/>
      <c r="AN2263" s="1"/>
      <c r="AO2263" t="s">
        <v>75</v>
      </c>
      <c r="AP2263" t="s">
        <v>17</v>
      </c>
      <c r="AQ2263" t="s">
        <v>17</v>
      </c>
      <c r="AR2263" t="s">
        <v>17</v>
      </c>
      <c r="AS2263" s="1"/>
      <c r="AT2263" t="s">
        <v>18</v>
      </c>
      <c r="AU2263" s="1"/>
      <c r="AV2263" t="s">
        <v>17</v>
      </c>
      <c r="AW2263" t="s">
        <v>17</v>
      </c>
      <c r="AX2263" t="s">
        <v>17</v>
      </c>
      <c r="AY2263" s="1"/>
      <c r="AZ2263" t="s">
        <v>17</v>
      </c>
      <c r="BA2263" t="s">
        <v>17</v>
      </c>
      <c r="BB2263" t="s">
        <v>17</v>
      </c>
      <c r="BC2263" s="1"/>
      <c r="BD2263" s="1">
        <v>42228</v>
      </c>
      <c r="BE2263" t="s">
        <v>17</v>
      </c>
      <c r="BF2263" t="s">
        <v>17</v>
      </c>
      <c r="BG2263" t="s">
        <v>17</v>
      </c>
      <c r="BH2263" t="s">
        <v>1004</v>
      </c>
      <c r="BI2263" t="s">
        <v>17</v>
      </c>
      <c r="BJ2263" s="1"/>
      <c r="BK2263" t="b">
        <v>0</v>
      </c>
      <c r="BL2263" t="b">
        <v>0</v>
      </c>
      <c r="BN2263" t="s">
        <v>85</v>
      </c>
      <c r="BO2263" t="b">
        <v>0</v>
      </c>
      <c r="BP2263" t="b">
        <v>0</v>
      </c>
      <c r="BQ2263">
        <v>2305</v>
      </c>
      <c r="BR2263">
        <v>1</v>
      </c>
    </row>
    <row r="2264" spans="1:70" x14ac:dyDescent="0.25">
      <c r="A2264" t="s">
        <v>14406</v>
      </c>
      <c r="B2264" s="1"/>
      <c r="C2264" t="s">
        <v>712</v>
      </c>
      <c r="D2264" t="s">
        <v>29</v>
      </c>
      <c r="E2264" t="s">
        <v>13042</v>
      </c>
      <c r="F2264" t="s">
        <v>14407</v>
      </c>
      <c r="G2264" t="s">
        <v>14408</v>
      </c>
      <c r="I2264" t="s">
        <v>14409</v>
      </c>
      <c r="J2264" s="1"/>
      <c r="K2264" t="s">
        <v>14410</v>
      </c>
      <c r="L2264">
        <v>1</v>
      </c>
      <c r="M2264">
        <v>4</v>
      </c>
      <c r="N2264" t="s">
        <v>979</v>
      </c>
      <c r="O2264" s="1">
        <v>42213</v>
      </c>
      <c r="P2264" t="s">
        <v>14411</v>
      </c>
      <c r="Q2264" s="1">
        <v>42214</v>
      </c>
      <c r="R2264" t="s">
        <v>75</v>
      </c>
      <c r="S2264" s="1">
        <v>42213</v>
      </c>
      <c r="T2264" t="s">
        <v>75</v>
      </c>
      <c r="U2264" t="s">
        <v>17</v>
      </c>
      <c r="V2264" t="s">
        <v>75</v>
      </c>
      <c r="W2264" t="s">
        <v>17</v>
      </c>
      <c r="X2264" s="1">
        <v>42208</v>
      </c>
      <c r="Y2264" t="s">
        <v>75</v>
      </c>
      <c r="Z2264" t="s">
        <v>75</v>
      </c>
      <c r="AA2264" t="s">
        <v>75</v>
      </c>
      <c r="AB2264" t="s">
        <v>75</v>
      </c>
      <c r="AC2264" t="s">
        <v>75</v>
      </c>
      <c r="AD2264" s="1"/>
      <c r="AE2264" s="1"/>
      <c r="AF2264" s="1"/>
      <c r="AG2264">
        <v>99</v>
      </c>
      <c r="AH2264" s="1"/>
      <c r="AI2264" s="1"/>
      <c r="AJ2264" s="1"/>
      <c r="AK2264" s="1">
        <v>42214</v>
      </c>
      <c r="AL2264" s="1">
        <v>42215</v>
      </c>
      <c r="AM2264" s="1"/>
      <c r="AN2264" s="1"/>
      <c r="AO2264" t="s">
        <v>75</v>
      </c>
      <c r="AP2264" t="s">
        <v>17</v>
      </c>
      <c r="AQ2264" t="s">
        <v>17</v>
      </c>
      <c r="AR2264" t="s">
        <v>17</v>
      </c>
      <c r="AS2264" s="1"/>
      <c r="AT2264" t="s">
        <v>18</v>
      </c>
      <c r="AU2264" s="1"/>
      <c r="AV2264" t="s">
        <v>17</v>
      </c>
      <c r="AW2264" t="s">
        <v>17</v>
      </c>
      <c r="AX2264" t="s">
        <v>17</v>
      </c>
      <c r="AY2264" s="1"/>
      <c r="AZ2264" t="s">
        <v>17</v>
      </c>
      <c r="BA2264" t="s">
        <v>17</v>
      </c>
      <c r="BB2264" t="s">
        <v>17</v>
      </c>
      <c r="BC2264" s="1"/>
      <c r="BD2264" s="1">
        <v>42228</v>
      </c>
      <c r="BE2264" t="s">
        <v>17</v>
      </c>
      <c r="BF2264" t="s">
        <v>17</v>
      </c>
      <c r="BG2264" t="s">
        <v>17</v>
      </c>
      <c r="BH2264" t="s">
        <v>1004</v>
      </c>
      <c r="BI2264" t="s">
        <v>17</v>
      </c>
      <c r="BJ2264" s="1"/>
      <c r="BK2264" t="b">
        <v>0</v>
      </c>
      <c r="BL2264" t="b">
        <v>0</v>
      </c>
      <c r="BN2264" t="s">
        <v>85</v>
      </c>
      <c r="BO2264" t="b">
        <v>0</v>
      </c>
      <c r="BP2264" t="b">
        <v>0</v>
      </c>
      <c r="BQ2264">
        <v>2306</v>
      </c>
      <c r="BR2264">
        <v>1</v>
      </c>
    </row>
    <row r="2265" spans="1:70" x14ac:dyDescent="0.25">
      <c r="A2265" t="s">
        <v>14412</v>
      </c>
      <c r="B2265" s="1"/>
      <c r="C2265" t="s">
        <v>373</v>
      </c>
      <c r="D2265" t="s">
        <v>29</v>
      </c>
      <c r="E2265" t="s">
        <v>8731</v>
      </c>
      <c r="F2265" t="s">
        <v>14413</v>
      </c>
      <c r="I2265" t="s">
        <v>14414</v>
      </c>
      <c r="J2265" s="1">
        <v>41274</v>
      </c>
      <c r="K2265" t="s">
        <v>14415</v>
      </c>
      <c r="L2265">
        <v>2</v>
      </c>
      <c r="N2265" t="s">
        <v>979</v>
      </c>
      <c r="O2265" s="1">
        <v>42212</v>
      </c>
      <c r="P2265" t="s">
        <v>11059</v>
      </c>
      <c r="Q2265" s="1">
        <v>42212</v>
      </c>
      <c r="R2265" t="s">
        <v>17</v>
      </c>
      <c r="S2265" s="1"/>
      <c r="T2265" t="s">
        <v>75</v>
      </c>
      <c r="U2265" t="s">
        <v>75</v>
      </c>
      <c r="V2265" t="s">
        <v>75</v>
      </c>
      <c r="W2265" t="s">
        <v>75</v>
      </c>
      <c r="X2265" s="1">
        <v>42193</v>
      </c>
      <c r="Y2265" t="s">
        <v>75</v>
      </c>
      <c r="Z2265" t="s">
        <v>75</v>
      </c>
      <c r="AA2265" t="s">
        <v>75</v>
      </c>
      <c r="AB2265" t="s">
        <v>75</v>
      </c>
      <c r="AC2265" t="s">
        <v>75</v>
      </c>
      <c r="AD2265" s="1"/>
      <c r="AE2265" s="1">
        <v>41397</v>
      </c>
      <c r="AF2265" s="1">
        <v>41620</v>
      </c>
      <c r="AG2265">
        <v>3</v>
      </c>
      <c r="AH2265" s="1">
        <v>41320</v>
      </c>
      <c r="AI2265" s="1">
        <v>41506</v>
      </c>
      <c r="AJ2265" s="1"/>
      <c r="AK2265" s="1">
        <v>42212</v>
      </c>
      <c r="AL2265" s="1">
        <v>42213</v>
      </c>
      <c r="AM2265" s="1"/>
      <c r="AN2265" s="1"/>
      <c r="AO2265" t="s">
        <v>75</v>
      </c>
      <c r="AP2265" t="s">
        <v>17</v>
      </c>
      <c r="AQ2265" t="s">
        <v>17</v>
      </c>
      <c r="AR2265" t="s">
        <v>17</v>
      </c>
      <c r="AS2265" s="1"/>
      <c r="AT2265" t="s">
        <v>18</v>
      </c>
      <c r="AU2265" s="1">
        <v>42243</v>
      </c>
      <c r="AV2265" t="s">
        <v>17</v>
      </c>
      <c r="AW2265" t="s">
        <v>17</v>
      </c>
      <c r="AX2265" t="s">
        <v>17</v>
      </c>
      <c r="AY2265" s="1">
        <v>42243</v>
      </c>
      <c r="AZ2265" t="s">
        <v>17</v>
      </c>
      <c r="BA2265" t="s">
        <v>17</v>
      </c>
      <c r="BB2265" t="s">
        <v>17</v>
      </c>
      <c r="BC2265" s="1">
        <v>42243</v>
      </c>
      <c r="BD2265" s="1">
        <v>42228</v>
      </c>
      <c r="BE2265" t="s">
        <v>17</v>
      </c>
      <c r="BF2265" t="s">
        <v>17</v>
      </c>
      <c r="BG2265" t="s">
        <v>17</v>
      </c>
      <c r="BH2265" t="s">
        <v>6131</v>
      </c>
      <c r="BJ2265" s="1"/>
      <c r="BK2265" t="b">
        <v>0</v>
      </c>
      <c r="BL2265" t="b">
        <v>0</v>
      </c>
      <c r="BM2265" t="s">
        <v>85</v>
      </c>
      <c r="BN2265" t="s">
        <v>17</v>
      </c>
      <c r="BO2265" t="b">
        <v>0</v>
      </c>
      <c r="BP2265" t="b">
        <v>0</v>
      </c>
      <c r="BQ2265">
        <v>2307</v>
      </c>
      <c r="BR2265">
        <v>1</v>
      </c>
    </row>
    <row r="2266" spans="1:70" x14ac:dyDescent="0.25">
      <c r="A2266" t="s">
        <v>14416</v>
      </c>
      <c r="B2266" s="1"/>
      <c r="C2266" t="s">
        <v>373</v>
      </c>
      <c r="D2266" t="s">
        <v>29</v>
      </c>
      <c r="E2266" t="s">
        <v>14417</v>
      </c>
      <c r="G2266" t="s">
        <v>14418</v>
      </c>
      <c r="I2266" t="s">
        <v>14419</v>
      </c>
      <c r="J2266" s="1">
        <v>42009</v>
      </c>
      <c r="K2266" t="s">
        <v>14420</v>
      </c>
      <c r="M2266">
        <v>6</v>
      </c>
      <c r="N2266" t="s">
        <v>1011</v>
      </c>
      <c r="O2266" s="1">
        <v>42199</v>
      </c>
      <c r="P2266" t="s">
        <v>14421</v>
      </c>
      <c r="Q2266" s="1">
        <v>42199</v>
      </c>
      <c r="R2266" t="s">
        <v>17</v>
      </c>
      <c r="S2266" s="1"/>
      <c r="T2266" t="s">
        <v>75</v>
      </c>
      <c r="U2266" t="s">
        <v>75</v>
      </c>
      <c r="V2266" t="s">
        <v>75</v>
      </c>
      <c r="W2266" t="s">
        <v>75</v>
      </c>
      <c r="X2266" s="1">
        <v>42174</v>
      </c>
      <c r="Y2266" t="s">
        <v>75</v>
      </c>
      <c r="Z2266" t="s">
        <v>75</v>
      </c>
      <c r="AA2266" t="s">
        <v>75</v>
      </c>
      <c r="AB2266" t="s">
        <v>17</v>
      </c>
      <c r="AC2266" t="s">
        <v>75</v>
      </c>
      <c r="AD2266" s="1">
        <v>42016</v>
      </c>
      <c r="AE2266" s="1">
        <v>42118</v>
      </c>
      <c r="AF2266" s="1"/>
      <c r="AG2266">
        <v>3</v>
      </c>
      <c r="AH2266" s="1">
        <v>42072</v>
      </c>
      <c r="AI2266" s="1">
        <v>42160</v>
      </c>
      <c r="AJ2266" s="1"/>
      <c r="AK2266" s="1">
        <v>42199</v>
      </c>
      <c r="AL2266" s="1"/>
      <c r="AM2266" s="1"/>
      <c r="AN2266" s="1"/>
      <c r="AO2266" t="s">
        <v>75</v>
      </c>
      <c r="AP2266" t="s">
        <v>17</v>
      </c>
      <c r="AQ2266" t="s">
        <v>17</v>
      </c>
      <c r="AR2266" t="s">
        <v>17</v>
      </c>
      <c r="AS2266" s="1">
        <v>42243</v>
      </c>
      <c r="AT2266" t="s">
        <v>18</v>
      </c>
      <c r="AU2266" s="1">
        <v>42243</v>
      </c>
      <c r="AV2266" t="s">
        <v>17</v>
      </c>
      <c r="AW2266" t="s">
        <v>17</v>
      </c>
      <c r="AX2266" t="s">
        <v>17</v>
      </c>
      <c r="AY2266" s="1">
        <v>42243</v>
      </c>
      <c r="AZ2266" t="s">
        <v>17</v>
      </c>
      <c r="BA2266" t="s">
        <v>17</v>
      </c>
      <c r="BB2266" t="s">
        <v>17</v>
      </c>
      <c r="BC2266" s="1">
        <v>42243</v>
      </c>
      <c r="BD2266" s="1">
        <v>42228</v>
      </c>
      <c r="BE2266" t="s">
        <v>17</v>
      </c>
      <c r="BF2266" t="s">
        <v>17</v>
      </c>
      <c r="BG2266" t="s">
        <v>17</v>
      </c>
      <c r="BH2266" t="s">
        <v>1004</v>
      </c>
      <c r="BI2266" t="s">
        <v>17</v>
      </c>
      <c r="BJ2266" s="1"/>
      <c r="BK2266" t="b">
        <v>0</v>
      </c>
      <c r="BL2266" t="b">
        <v>0</v>
      </c>
      <c r="BM2266" t="s">
        <v>335</v>
      </c>
      <c r="BN2266" t="s">
        <v>11</v>
      </c>
      <c r="BO2266" t="b">
        <v>0</v>
      </c>
      <c r="BP2266" t="b">
        <v>0</v>
      </c>
      <c r="BQ2266">
        <v>2308</v>
      </c>
      <c r="BR2266">
        <v>1</v>
      </c>
    </row>
    <row r="2267" spans="1:70" x14ac:dyDescent="0.25">
      <c r="A2267" t="s">
        <v>14422</v>
      </c>
      <c r="B2267" s="1"/>
      <c r="C2267" t="s">
        <v>271</v>
      </c>
      <c r="D2267" t="s">
        <v>14</v>
      </c>
      <c r="E2267" t="s">
        <v>271</v>
      </c>
      <c r="F2267" t="s">
        <v>14423</v>
      </c>
      <c r="G2267" t="s">
        <v>9507</v>
      </c>
      <c r="I2267" t="s">
        <v>14424</v>
      </c>
      <c r="J2267" s="1">
        <v>41607</v>
      </c>
      <c r="K2267" t="s">
        <v>14425</v>
      </c>
      <c r="L2267">
        <v>1</v>
      </c>
      <c r="M2267">
        <v>8</v>
      </c>
      <c r="N2267" t="s">
        <v>979</v>
      </c>
      <c r="O2267" s="1">
        <v>42205</v>
      </c>
      <c r="P2267" t="s">
        <v>6506</v>
      </c>
      <c r="Q2267" s="1"/>
      <c r="R2267" t="s">
        <v>17</v>
      </c>
      <c r="S2267" s="1"/>
      <c r="T2267" t="s">
        <v>17</v>
      </c>
      <c r="U2267" t="s">
        <v>17</v>
      </c>
      <c r="V2267" t="s">
        <v>17</v>
      </c>
      <c r="W2267" t="s">
        <v>75</v>
      </c>
      <c r="X2267" s="1">
        <v>42201</v>
      </c>
      <c r="Y2267" t="s">
        <v>75</v>
      </c>
      <c r="Z2267" t="s">
        <v>75</v>
      </c>
      <c r="AA2267" t="s">
        <v>75</v>
      </c>
      <c r="AB2267" t="s">
        <v>75</v>
      </c>
      <c r="AC2267" t="s">
        <v>75</v>
      </c>
      <c r="AD2267" s="1"/>
      <c r="AE2267" s="1">
        <v>41725</v>
      </c>
      <c r="AF2267" s="1"/>
      <c r="AG2267">
        <v>3</v>
      </c>
      <c r="AH2267" s="1">
        <v>41683</v>
      </c>
      <c r="AI2267" s="1">
        <v>41787</v>
      </c>
      <c r="AJ2267" s="1"/>
      <c r="AK2267" s="1">
        <v>42205</v>
      </c>
      <c r="AL2267" s="1">
        <v>42206</v>
      </c>
      <c r="AM2267" s="1"/>
      <c r="AN2267" s="1"/>
      <c r="AO2267" t="s">
        <v>75</v>
      </c>
      <c r="AP2267" t="s">
        <v>17</v>
      </c>
      <c r="AQ2267" t="s">
        <v>17</v>
      </c>
      <c r="AR2267" t="s">
        <v>17</v>
      </c>
      <c r="AS2267" s="1"/>
      <c r="AT2267" t="s">
        <v>18</v>
      </c>
      <c r="AU2267" s="1"/>
      <c r="AV2267" t="s">
        <v>17</v>
      </c>
      <c r="AW2267" t="s">
        <v>17</v>
      </c>
      <c r="AX2267" t="s">
        <v>17</v>
      </c>
      <c r="AY2267" s="1"/>
      <c r="AZ2267" t="s">
        <v>17</v>
      </c>
      <c r="BA2267" t="s">
        <v>17</v>
      </c>
      <c r="BB2267" t="s">
        <v>17</v>
      </c>
      <c r="BC2267" s="1"/>
      <c r="BD2267" s="1">
        <v>42228</v>
      </c>
      <c r="BE2267" t="s">
        <v>17</v>
      </c>
      <c r="BF2267" t="s">
        <v>17</v>
      </c>
      <c r="BG2267" t="s">
        <v>17</v>
      </c>
      <c r="BH2267" t="s">
        <v>1004</v>
      </c>
      <c r="BI2267" t="s">
        <v>17</v>
      </c>
      <c r="BJ2267" s="1"/>
      <c r="BK2267" t="b">
        <v>0</v>
      </c>
      <c r="BL2267" t="b">
        <v>0</v>
      </c>
      <c r="BN2267" t="s">
        <v>85</v>
      </c>
      <c r="BO2267" t="b">
        <v>0</v>
      </c>
      <c r="BP2267" t="b">
        <v>0</v>
      </c>
      <c r="BQ2267">
        <v>2309</v>
      </c>
      <c r="BR2267">
        <v>1</v>
      </c>
    </row>
    <row r="2268" spans="1:70" x14ac:dyDescent="0.25">
      <c r="A2268" t="s">
        <v>14426</v>
      </c>
      <c r="B2268" s="1"/>
      <c r="C2268" t="s">
        <v>70</v>
      </c>
      <c r="D2268" t="s">
        <v>32</v>
      </c>
      <c r="E2268" t="s">
        <v>14427</v>
      </c>
      <c r="F2268" t="s">
        <v>14428</v>
      </c>
      <c r="I2268" t="s">
        <v>6879</v>
      </c>
      <c r="J2268" s="1">
        <v>41555</v>
      </c>
      <c r="K2268" t="s">
        <v>14429</v>
      </c>
      <c r="L2268">
        <v>1</v>
      </c>
      <c r="M2268">
        <v>9</v>
      </c>
      <c r="N2268" t="s">
        <v>979</v>
      </c>
      <c r="O2268" s="1">
        <v>42205</v>
      </c>
      <c r="P2268" t="s">
        <v>14430</v>
      </c>
      <c r="Q2268" s="1">
        <v>42206</v>
      </c>
      <c r="R2268" t="s">
        <v>17</v>
      </c>
      <c r="S2268" s="1"/>
      <c r="T2268" t="s">
        <v>75</v>
      </c>
      <c r="U2268" t="s">
        <v>75</v>
      </c>
      <c r="V2268" t="s">
        <v>75</v>
      </c>
      <c r="W2268" t="s">
        <v>75</v>
      </c>
      <c r="X2268" s="1">
        <v>42172</v>
      </c>
      <c r="Y2268" t="s">
        <v>75</v>
      </c>
      <c r="Z2268" t="s">
        <v>75</v>
      </c>
      <c r="AA2268" t="s">
        <v>75</v>
      </c>
      <c r="AB2268" t="s">
        <v>17</v>
      </c>
      <c r="AC2268" t="s">
        <v>75</v>
      </c>
      <c r="AD2268" s="1"/>
      <c r="AE2268" s="1">
        <v>41660</v>
      </c>
      <c r="AF2268" s="1"/>
      <c r="AG2268">
        <v>3</v>
      </c>
      <c r="AH2268" s="1">
        <v>41626</v>
      </c>
      <c r="AI2268" s="1">
        <v>41695</v>
      </c>
      <c r="AJ2268" s="1"/>
      <c r="AK2268" s="1">
        <v>42205</v>
      </c>
      <c r="AL2268" s="1">
        <v>42206</v>
      </c>
      <c r="AM2268" s="1"/>
      <c r="AN2268" s="1"/>
      <c r="AO2268" t="s">
        <v>75</v>
      </c>
      <c r="AP2268" t="s">
        <v>17</v>
      </c>
      <c r="AQ2268" t="s">
        <v>17</v>
      </c>
      <c r="AR2268" t="s">
        <v>17</v>
      </c>
      <c r="AS2268" s="1"/>
      <c r="AT2268" t="s">
        <v>22</v>
      </c>
      <c r="AU2268" s="1">
        <v>42243</v>
      </c>
      <c r="AV2268" t="s">
        <v>17</v>
      </c>
      <c r="AW2268" t="s">
        <v>17</v>
      </c>
      <c r="AX2268" t="s">
        <v>17</v>
      </c>
      <c r="AY2268" s="1">
        <v>42243</v>
      </c>
      <c r="AZ2268" t="s">
        <v>17</v>
      </c>
      <c r="BA2268" t="s">
        <v>17</v>
      </c>
      <c r="BB2268" t="s">
        <v>17</v>
      </c>
      <c r="BC2268" s="1">
        <v>42243</v>
      </c>
      <c r="BD2268" s="1">
        <v>42228</v>
      </c>
      <c r="BE2268" t="s">
        <v>17</v>
      </c>
      <c r="BF2268" t="s">
        <v>17</v>
      </c>
      <c r="BG2268" t="s">
        <v>17</v>
      </c>
      <c r="BH2268" t="s">
        <v>1004</v>
      </c>
      <c r="BI2268" t="s">
        <v>17</v>
      </c>
      <c r="BJ2268" s="1">
        <v>42291</v>
      </c>
      <c r="BK2268" t="b">
        <v>0</v>
      </c>
      <c r="BL2268" t="b">
        <v>0</v>
      </c>
      <c r="BM2268" t="s">
        <v>17</v>
      </c>
      <c r="BN2268" t="s">
        <v>85</v>
      </c>
      <c r="BO2268" t="b">
        <v>0</v>
      </c>
      <c r="BP2268" t="b">
        <v>0</v>
      </c>
      <c r="BQ2268">
        <v>2310</v>
      </c>
      <c r="BR2268">
        <v>1</v>
      </c>
    </row>
    <row r="2269" spans="1:70" x14ac:dyDescent="0.25">
      <c r="A2269" t="s">
        <v>14431</v>
      </c>
      <c r="B2269" s="1"/>
      <c r="C2269" t="s">
        <v>70</v>
      </c>
      <c r="D2269" t="s">
        <v>32</v>
      </c>
      <c r="E2269" t="s">
        <v>14432</v>
      </c>
      <c r="F2269" t="s">
        <v>14433</v>
      </c>
      <c r="I2269" t="s">
        <v>14434</v>
      </c>
      <c r="J2269" s="1">
        <v>41665</v>
      </c>
      <c r="K2269" t="s">
        <v>14435</v>
      </c>
      <c r="L2269">
        <v>1</v>
      </c>
      <c r="M2269">
        <v>6</v>
      </c>
      <c r="N2269" t="s">
        <v>1011</v>
      </c>
      <c r="O2269" s="1">
        <v>42207</v>
      </c>
      <c r="P2269" t="s">
        <v>7846</v>
      </c>
      <c r="Q2269" s="1">
        <v>42208</v>
      </c>
      <c r="R2269" t="s">
        <v>17</v>
      </c>
      <c r="S2269" s="1"/>
      <c r="T2269" t="s">
        <v>17</v>
      </c>
      <c r="U2269" t="s">
        <v>75</v>
      </c>
      <c r="V2269" t="s">
        <v>75</v>
      </c>
      <c r="W2269" t="s">
        <v>75</v>
      </c>
      <c r="X2269" s="1">
        <v>42168</v>
      </c>
      <c r="Y2269" t="s">
        <v>75</v>
      </c>
      <c r="Z2269" t="s">
        <v>75</v>
      </c>
      <c r="AA2269" t="s">
        <v>75</v>
      </c>
      <c r="AB2269" t="s">
        <v>75</v>
      </c>
      <c r="AC2269" t="s">
        <v>75</v>
      </c>
      <c r="AD2269" s="1">
        <v>41702</v>
      </c>
      <c r="AE2269" s="1">
        <v>41841</v>
      </c>
      <c r="AF2269" s="1"/>
      <c r="AG2269">
        <v>3</v>
      </c>
      <c r="AH2269" s="1">
        <v>41759</v>
      </c>
      <c r="AI2269" s="1">
        <v>41879</v>
      </c>
      <c r="AJ2269" s="1"/>
      <c r="AK2269" s="1">
        <v>42207</v>
      </c>
      <c r="AL2269" s="1">
        <v>42208</v>
      </c>
      <c r="AM2269" s="1"/>
      <c r="AN2269" s="1"/>
      <c r="AO2269" t="s">
        <v>75</v>
      </c>
      <c r="AP2269" t="s">
        <v>17</v>
      </c>
      <c r="AQ2269" t="s">
        <v>17</v>
      </c>
      <c r="AR2269" t="s">
        <v>17</v>
      </c>
      <c r="AS2269" s="1">
        <v>42240</v>
      </c>
      <c r="AT2269" t="s">
        <v>18</v>
      </c>
      <c r="AU2269" s="1">
        <v>42247</v>
      </c>
      <c r="AV2269" t="s">
        <v>17</v>
      </c>
      <c r="AW2269" t="s">
        <v>17</v>
      </c>
      <c r="AX2269" t="s">
        <v>17</v>
      </c>
      <c r="AY2269" s="1">
        <v>42247</v>
      </c>
      <c r="AZ2269" t="s">
        <v>17</v>
      </c>
      <c r="BA2269" t="s">
        <v>17</v>
      </c>
      <c r="BB2269" t="s">
        <v>17</v>
      </c>
      <c r="BC2269" s="1">
        <v>42241</v>
      </c>
      <c r="BD2269" s="1">
        <v>42228</v>
      </c>
      <c r="BE2269" t="s">
        <v>17</v>
      </c>
      <c r="BF2269" t="s">
        <v>17</v>
      </c>
      <c r="BG2269" t="s">
        <v>17</v>
      </c>
      <c r="BH2269" t="s">
        <v>1004</v>
      </c>
      <c r="BI2269" t="s">
        <v>17</v>
      </c>
      <c r="BJ2269" s="1">
        <v>42300</v>
      </c>
      <c r="BK2269" t="b">
        <v>0</v>
      </c>
      <c r="BL2269" t="b">
        <v>0</v>
      </c>
      <c r="BM2269" t="s">
        <v>17</v>
      </c>
      <c r="BN2269" t="s">
        <v>85</v>
      </c>
      <c r="BO2269" t="b">
        <v>0</v>
      </c>
      <c r="BP2269" t="b">
        <v>0</v>
      </c>
      <c r="BQ2269">
        <v>2311</v>
      </c>
      <c r="BR2269">
        <v>1</v>
      </c>
    </row>
    <row r="2270" spans="1:70" x14ac:dyDescent="0.25">
      <c r="A2270" t="s">
        <v>14436</v>
      </c>
      <c r="B2270" s="1"/>
      <c r="C2270" t="s">
        <v>401</v>
      </c>
      <c r="D2270" t="s">
        <v>32</v>
      </c>
      <c r="E2270" t="s">
        <v>14437</v>
      </c>
      <c r="F2270" t="s">
        <v>14438</v>
      </c>
      <c r="G2270" t="s">
        <v>12361</v>
      </c>
      <c r="I2270" t="s">
        <v>14439</v>
      </c>
      <c r="J2270" s="1">
        <v>41853</v>
      </c>
      <c r="K2270" t="s">
        <v>14440</v>
      </c>
      <c r="M2270">
        <v>11</v>
      </c>
      <c r="N2270" t="s">
        <v>979</v>
      </c>
      <c r="O2270" s="1">
        <v>42210</v>
      </c>
      <c r="P2270" t="s">
        <v>289</v>
      </c>
      <c r="Q2270" s="1">
        <v>42210</v>
      </c>
      <c r="R2270" t="s">
        <v>75</v>
      </c>
      <c r="S2270" s="1">
        <v>42210</v>
      </c>
      <c r="T2270" t="s">
        <v>17</v>
      </c>
      <c r="U2270" t="s">
        <v>75</v>
      </c>
      <c r="V2270" t="s">
        <v>17</v>
      </c>
      <c r="W2270" t="s">
        <v>75</v>
      </c>
      <c r="X2270" s="1">
        <v>42203</v>
      </c>
      <c r="Y2270" t="s">
        <v>75</v>
      </c>
      <c r="Z2270" t="s">
        <v>75</v>
      </c>
      <c r="AA2270" t="s">
        <v>75</v>
      </c>
      <c r="AB2270" t="s">
        <v>75</v>
      </c>
      <c r="AC2270" t="s">
        <v>75</v>
      </c>
      <c r="AD2270" s="1"/>
      <c r="AE2270" s="1"/>
      <c r="AF2270" s="1"/>
      <c r="AG2270">
        <v>99</v>
      </c>
      <c r="AH2270" s="1"/>
      <c r="AI2270" s="1"/>
      <c r="AJ2270" s="1"/>
      <c r="AK2270" s="1">
        <v>42211</v>
      </c>
      <c r="AL2270" s="1">
        <v>42212</v>
      </c>
      <c r="AM2270" s="1"/>
      <c r="AN2270" s="1"/>
      <c r="AO2270" t="s">
        <v>75</v>
      </c>
      <c r="AP2270" t="s">
        <v>17</v>
      </c>
      <c r="AQ2270" t="s">
        <v>17</v>
      </c>
      <c r="AR2270" t="s">
        <v>17</v>
      </c>
      <c r="AS2270" s="1"/>
      <c r="AT2270" t="s">
        <v>18</v>
      </c>
      <c r="AU2270" s="1"/>
      <c r="AV2270" t="s">
        <v>17</v>
      </c>
      <c r="AW2270" t="s">
        <v>17</v>
      </c>
      <c r="AX2270" t="s">
        <v>17</v>
      </c>
      <c r="AY2270" s="1"/>
      <c r="AZ2270" t="s">
        <v>17</v>
      </c>
      <c r="BA2270" t="s">
        <v>17</v>
      </c>
      <c r="BB2270" t="s">
        <v>17</v>
      </c>
      <c r="BC2270" s="1"/>
      <c r="BD2270" s="1">
        <v>42228</v>
      </c>
      <c r="BE2270" t="s">
        <v>17</v>
      </c>
      <c r="BF2270" t="s">
        <v>17</v>
      </c>
      <c r="BG2270" t="s">
        <v>17</v>
      </c>
      <c r="BH2270" t="s">
        <v>1004</v>
      </c>
      <c r="BI2270" t="s">
        <v>17</v>
      </c>
      <c r="BJ2270" s="1"/>
      <c r="BK2270" t="b">
        <v>0</v>
      </c>
      <c r="BL2270" t="b">
        <v>0</v>
      </c>
      <c r="BN2270" t="s">
        <v>85</v>
      </c>
      <c r="BO2270" t="b">
        <v>0</v>
      </c>
      <c r="BP2270" t="b">
        <v>0</v>
      </c>
      <c r="BQ2270">
        <v>2312</v>
      </c>
      <c r="BR2270">
        <v>1</v>
      </c>
    </row>
    <row r="2271" spans="1:70" x14ac:dyDescent="0.25">
      <c r="A2271" t="s">
        <v>14441</v>
      </c>
      <c r="B2271" s="1"/>
      <c r="C2271" t="s">
        <v>1853</v>
      </c>
      <c r="D2271" t="s">
        <v>32</v>
      </c>
      <c r="E2271" t="s">
        <v>1853</v>
      </c>
      <c r="F2271" t="s">
        <v>14442</v>
      </c>
      <c r="I2271" t="s">
        <v>14443</v>
      </c>
      <c r="J2271" s="1">
        <v>41783</v>
      </c>
      <c r="K2271" t="s">
        <v>14444</v>
      </c>
      <c r="L2271">
        <v>1</v>
      </c>
      <c r="M2271">
        <v>2</v>
      </c>
      <c r="N2271" t="s">
        <v>1011</v>
      </c>
      <c r="O2271" s="1">
        <v>42221</v>
      </c>
      <c r="P2271" t="s">
        <v>14445</v>
      </c>
      <c r="Q2271" s="1">
        <v>42221</v>
      </c>
      <c r="R2271" t="s">
        <v>75</v>
      </c>
      <c r="S2271" s="1">
        <v>42221</v>
      </c>
      <c r="T2271" t="s">
        <v>75</v>
      </c>
      <c r="U2271" t="s">
        <v>75</v>
      </c>
      <c r="V2271" t="s">
        <v>75</v>
      </c>
      <c r="W2271" t="s">
        <v>75</v>
      </c>
      <c r="X2271" s="1">
        <v>42217</v>
      </c>
      <c r="Y2271" t="s">
        <v>75</v>
      </c>
      <c r="Z2271" t="s">
        <v>75</v>
      </c>
      <c r="AA2271" t="s">
        <v>75</v>
      </c>
      <c r="AB2271" t="s">
        <v>17</v>
      </c>
      <c r="AC2271" t="s">
        <v>75</v>
      </c>
      <c r="AD2271" s="1">
        <v>41783</v>
      </c>
      <c r="AE2271" s="1">
        <v>41848</v>
      </c>
      <c r="AF2271" s="1"/>
      <c r="AG2271">
        <v>3</v>
      </c>
      <c r="AH2271" s="1">
        <v>41807</v>
      </c>
      <c r="AI2271" s="1">
        <v>41879</v>
      </c>
      <c r="AJ2271" s="1"/>
      <c r="AK2271" s="1">
        <v>42221</v>
      </c>
      <c r="AL2271" s="1">
        <v>42222</v>
      </c>
      <c r="AM2271" s="1"/>
      <c r="AN2271" s="1"/>
      <c r="AO2271" t="s">
        <v>75</v>
      </c>
      <c r="AP2271" t="s">
        <v>17</v>
      </c>
      <c r="AQ2271" t="s">
        <v>17</v>
      </c>
      <c r="AR2271" t="s">
        <v>17</v>
      </c>
      <c r="AS2271" s="1"/>
      <c r="AT2271" t="s">
        <v>18</v>
      </c>
      <c r="AU2271" s="1"/>
      <c r="AV2271" t="s">
        <v>17</v>
      </c>
      <c r="AW2271" t="s">
        <v>17</v>
      </c>
      <c r="AX2271" t="s">
        <v>17</v>
      </c>
      <c r="AY2271" s="1"/>
      <c r="AZ2271" t="s">
        <v>17</v>
      </c>
      <c r="BA2271" t="s">
        <v>17</v>
      </c>
      <c r="BB2271" t="s">
        <v>17</v>
      </c>
      <c r="BC2271" s="1"/>
      <c r="BD2271" s="1">
        <v>42228</v>
      </c>
      <c r="BE2271" t="s">
        <v>17</v>
      </c>
      <c r="BF2271" t="s">
        <v>17</v>
      </c>
      <c r="BG2271" t="s">
        <v>17</v>
      </c>
      <c r="BH2271" t="s">
        <v>1004</v>
      </c>
      <c r="BI2271" t="s">
        <v>17</v>
      </c>
      <c r="BJ2271" s="1"/>
      <c r="BK2271" t="b">
        <v>0</v>
      </c>
      <c r="BL2271" t="b">
        <v>0</v>
      </c>
      <c r="BN2271" t="s">
        <v>85</v>
      </c>
      <c r="BO2271" t="b">
        <v>0</v>
      </c>
      <c r="BP2271" t="b">
        <v>0</v>
      </c>
      <c r="BQ2271">
        <v>2313</v>
      </c>
      <c r="BR2271">
        <v>1</v>
      </c>
    </row>
    <row r="2272" spans="1:70" x14ac:dyDescent="0.25">
      <c r="A2272" t="s">
        <v>14446</v>
      </c>
      <c r="B2272" s="1"/>
      <c r="C2272" t="s">
        <v>1203</v>
      </c>
      <c r="D2272" t="s">
        <v>35</v>
      </c>
      <c r="E2272" t="s">
        <v>14447</v>
      </c>
      <c r="F2272" t="s">
        <v>14448</v>
      </c>
      <c r="I2272" t="s">
        <v>14449</v>
      </c>
      <c r="J2272" s="1">
        <v>41477</v>
      </c>
      <c r="K2272" t="s">
        <v>14450</v>
      </c>
      <c r="M2272">
        <v>22</v>
      </c>
      <c r="N2272" t="s">
        <v>979</v>
      </c>
      <c r="O2272" s="1">
        <v>42201</v>
      </c>
      <c r="P2272" t="s">
        <v>4637</v>
      </c>
      <c r="Q2272" s="1">
        <v>42201</v>
      </c>
      <c r="R2272" t="s">
        <v>17</v>
      </c>
      <c r="S2272" s="1"/>
      <c r="T2272" t="s">
        <v>75</v>
      </c>
      <c r="U2272" t="s">
        <v>17</v>
      </c>
      <c r="V2272" t="s">
        <v>75</v>
      </c>
      <c r="W2272" t="s">
        <v>17</v>
      </c>
      <c r="X2272" s="1">
        <v>42197</v>
      </c>
      <c r="Y2272" t="s">
        <v>75</v>
      </c>
      <c r="Z2272" t="s">
        <v>75</v>
      </c>
      <c r="AA2272" t="s">
        <v>75</v>
      </c>
      <c r="AB2272" t="s">
        <v>75</v>
      </c>
      <c r="AC2272" t="s">
        <v>75</v>
      </c>
      <c r="AD2272" s="1"/>
      <c r="AE2272" s="1">
        <v>41570</v>
      </c>
      <c r="AF2272" s="1"/>
      <c r="AG2272">
        <v>3</v>
      </c>
      <c r="AH2272" s="1">
        <v>41297</v>
      </c>
      <c r="AI2272" s="1">
        <v>41603</v>
      </c>
      <c r="AJ2272" s="1"/>
      <c r="AK2272" s="1">
        <v>42208</v>
      </c>
      <c r="AL2272" s="1">
        <v>42209</v>
      </c>
      <c r="AM2272" s="1"/>
      <c r="AN2272" s="1"/>
      <c r="AO2272" t="s">
        <v>75</v>
      </c>
      <c r="AP2272" t="s">
        <v>17</v>
      </c>
      <c r="AQ2272" t="s">
        <v>17</v>
      </c>
      <c r="AR2272" t="s">
        <v>17</v>
      </c>
      <c r="AS2272" s="1"/>
      <c r="AT2272" t="s">
        <v>18</v>
      </c>
      <c r="AU2272" s="1"/>
      <c r="AV2272" t="s">
        <v>17</v>
      </c>
      <c r="AW2272" t="s">
        <v>17</v>
      </c>
      <c r="AX2272" t="s">
        <v>17</v>
      </c>
      <c r="AY2272" s="1"/>
      <c r="AZ2272" t="s">
        <v>17</v>
      </c>
      <c r="BA2272" t="s">
        <v>17</v>
      </c>
      <c r="BB2272" t="s">
        <v>17</v>
      </c>
      <c r="BC2272" s="1"/>
      <c r="BD2272" s="1">
        <v>42228</v>
      </c>
      <c r="BE2272" t="s">
        <v>17</v>
      </c>
      <c r="BF2272" t="s">
        <v>17</v>
      </c>
      <c r="BG2272" t="s">
        <v>17</v>
      </c>
      <c r="BH2272" t="s">
        <v>1004</v>
      </c>
      <c r="BI2272" t="s">
        <v>17</v>
      </c>
      <c r="BJ2272" s="1"/>
      <c r="BK2272" t="b">
        <v>0</v>
      </c>
      <c r="BL2272" t="b">
        <v>0</v>
      </c>
      <c r="BN2272" t="s">
        <v>85</v>
      </c>
      <c r="BO2272" t="b">
        <v>0</v>
      </c>
      <c r="BP2272" t="b">
        <v>0</v>
      </c>
      <c r="BQ2272">
        <v>2314</v>
      </c>
      <c r="BR2272">
        <v>1</v>
      </c>
    </row>
    <row r="2273" spans="1:70" x14ac:dyDescent="0.25">
      <c r="A2273" t="s">
        <v>14451</v>
      </c>
      <c r="B2273" s="1"/>
      <c r="C2273" t="s">
        <v>46</v>
      </c>
      <c r="D2273" t="s">
        <v>41</v>
      </c>
      <c r="E2273" t="s">
        <v>3724</v>
      </c>
      <c r="F2273" t="s">
        <v>14452</v>
      </c>
      <c r="I2273" t="s">
        <v>14453</v>
      </c>
      <c r="J2273" s="1">
        <v>40193</v>
      </c>
      <c r="K2273" t="s">
        <v>14454</v>
      </c>
      <c r="L2273">
        <v>5</v>
      </c>
      <c r="M2273">
        <v>6</v>
      </c>
      <c r="N2273" t="s">
        <v>979</v>
      </c>
      <c r="O2273" s="1">
        <v>42209</v>
      </c>
      <c r="P2273" t="s">
        <v>14455</v>
      </c>
      <c r="Q2273" s="1">
        <v>42212</v>
      </c>
      <c r="R2273" t="s">
        <v>17</v>
      </c>
      <c r="S2273" s="1"/>
      <c r="T2273" t="s">
        <v>75</v>
      </c>
      <c r="U2273" t="s">
        <v>17</v>
      </c>
      <c r="V2273" t="s">
        <v>75</v>
      </c>
      <c r="W2273" t="s">
        <v>17</v>
      </c>
      <c r="X2273" s="1">
        <v>42208</v>
      </c>
      <c r="Y2273" t="s">
        <v>75</v>
      </c>
      <c r="Z2273" t="s">
        <v>75</v>
      </c>
      <c r="AA2273" t="s">
        <v>75</v>
      </c>
      <c r="AB2273" t="s">
        <v>17</v>
      </c>
      <c r="AC2273" t="s">
        <v>75</v>
      </c>
      <c r="AD2273" s="1"/>
      <c r="AE2273" s="1">
        <v>40281</v>
      </c>
      <c r="AF2273" s="1"/>
      <c r="AG2273">
        <v>3</v>
      </c>
      <c r="AH2273" s="1">
        <v>40252</v>
      </c>
      <c r="AI2273" s="1">
        <v>40315</v>
      </c>
      <c r="AJ2273" s="1"/>
      <c r="AK2273" s="1">
        <v>42212</v>
      </c>
      <c r="AL2273" s="1">
        <v>42213</v>
      </c>
      <c r="AM2273" s="1"/>
      <c r="AN2273" s="1"/>
      <c r="AO2273" t="s">
        <v>75</v>
      </c>
      <c r="AP2273" t="s">
        <v>17</v>
      </c>
      <c r="AQ2273" t="s">
        <v>17</v>
      </c>
      <c r="AR2273" t="s">
        <v>17</v>
      </c>
      <c r="AS2273" s="1">
        <v>42247</v>
      </c>
      <c r="AT2273" t="s">
        <v>22</v>
      </c>
      <c r="AU2273" s="1">
        <v>42247</v>
      </c>
      <c r="AV2273" t="s">
        <v>17</v>
      </c>
      <c r="AW2273" t="s">
        <v>17</v>
      </c>
      <c r="AX2273" t="s">
        <v>17</v>
      </c>
      <c r="AY2273" s="1">
        <v>42247</v>
      </c>
      <c r="AZ2273" t="s">
        <v>17</v>
      </c>
      <c r="BA2273" t="s">
        <v>17</v>
      </c>
      <c r="BB2273" t="s">
        <v>17</v>
      </c>
      <c r="BC2273" s="1">
        <v>42247</v>
      </c>
      <c r="BD2273" s="1">
        <v>42228</v>
      </c>
      <c r="BE2273" t="s">
        <v>17</v>
      </c>
      <c r="BF2273" t="s">
        <v>17</v>
      </c>
      <c r="BG2273" t="s">
        <v>17</v>
      </c>
      <c r="BH2273" t="s">
        <v>1004</v>
      </c>
      <c r="BI2273" t="s">
        <v>17</v>
      </c>
      <c r="BJ2273" s="1"/>
      <c r="BK2273" t="b">
        <v>0</v>
      </c>
      <c r="BL2273" t="b">
        <v>0</v>
      </c>
      <c r="BN2273" t="s">
        <v>85</v>
      </c>
      <c r="BO2273" t="b">
        <v>0</v>
      </c>
      <c r="BP2273" t="b">
        <v>0</v>
      </c>
      <c r="BQ2273">
        <v>2315</v>
      </c>
      <c r="BR2273">
        <v>1</v>
      </c>
    </row>
    <row r="2274" spans="1:70" x14ac:dyDescent="0.25">
      <c r="A2274" t="s">
        <v>14456</v>
      </c>
      <c r="B2274" s="1"/>
      <c r="C2274" t="s">
        <v>44</v>
      </c>
      <c r="D2274" t="s">
        <v>24</v>
      </c>
      <c r="E2274" t="s">
        <v>8667</v>
      </c>
      <c r="F2274" t="s">
        <v>14457</v>
      </c>
      <c r="G2274" t="s">
        <v>4586</v>
      </c>
      <c r="I2274" t="s">
        <v>14458</v>
      </c>
      <c r="J2274" s="1">
        <v>41486</v>
      </c>
      <c r="K2274" t="s">
        <v>14459</v>
      </c>
      <c r="L2274">
        <v>2</v>
      </c>
      <c r="M2274">
        <v>1</v>
      </c>
      <c r="N2274" t="s">
        <v>1011</v>
      </c>
      <c r="O2274" s="1">
        <v>42221</v>
      </c>
      <c r="P2274" t="s">
        <v>14283</v>
      </c>
      <c r="Q2274" s="1">
        <v>42221</v>
      </c>
      <c r="R2274" t="s">
        <v>17</v>
      </c>
      <c r="S2274" s="1"/>
      <c r="T2274" t="s">
        <v>17</v>
      </c>
      <c r="U2274" t="s">
        <v>75</v>
      </c>
      <c r="V2274" t="s">
        <v>17</v>
      </c>
      <c r="W2274" t="s">
        <v>75</v>
      </c>
      <c r="X2274" s="1">
        <v>42217</v>
      </c>
      <c r="Y2274" t="s">
        <v>75</v>
      </c>
      <c r="Z2274" t="s">
        <v>75</v>
      </c>
      <c r="AA2274" t="s">
        <v>75</v>
      </c>
      <c r="AB2274" t="s">
        <v>75</v>
      </c>
      <c r="AC2274" t="s">
        <v>75</v>
      </c>
      <c r="AD2274" s="1">
        <v>41487</v>
      </c>
      <c r="AE2274" s="1">
        <v>41582</v>
      </c>
      <c r="AF2274" s="1"/>
      <c r="AG2274">
        <v>3</v>
      </c>
      <c r="AH2274" s="1">
        <v>41549</v>
      </c>
      <c r="AI2274" s="1">
        <v>41612</v>
      </c>
      <c r="AJ2274" s="1"/>
      <c r="AK2274" s="1">
        <v>42221</v>
      </c>
      <c r="AL2274" s="1">
        <v>42222</v>
      </c>
      <c r="AM2274" s="1"/>
      <c r="AN2274" s="1"/>
      <c r="AO2274" t="s">
        <v>75</v>
      </c>
      <c r="AP2274" t="s">
        <v>17</v>
      </c>
      <c r="AQ2274" t="s">
        <v>17</v>
      </c>
      <c r="AR2274" t="s">
        <v>17</v>
      </c>
      <c r="AS2274" s="1">
        <v>42247</v>
      </c>
      <c r="AT2274" t="s">
        <v>18</v>
      </c>
      <c r="AU2274" s="1">
        <v>42247</v>
      </c>
      <c r="AV2274" t="s">
        <v>17</v>
      </c>
      <c r="AW2274" t="s">
        <v>17</v>
      </c>
      <c r="AX2274" t="s">
        <v>17</v>
      </c>
      <c r="AY2274" s="1">
        <v>42247</v>
      </c>
      <c r="AZ2274" t="s">
        <v>17</v>
      </c>
      <c r="BA2274" t="s">
        <v>17</v>
      </c>
      <c r="BB2274" t="s">
        <v>17</v>
      </c>
      <c r="BC2274" s="1">
        <v>42247</v>
      </c>
      <c r="BD2274" s="1">
        <v>42228</v>
      </c>
      <c r="BE2274" t="s">
        <v>17</v>
      </c>
      <c r="BF2274" t="s">
        <v>17</v>
      </c>
      <c r="BG2274" t="s">
        <v>17</v>
      </c>
      <c r="BH2274" t="s">
        <v>1004</v>
      </c>
      <c r="BI2274" t="s">
        <v>17</v>
      </c>
      <c r="BJ2274" s="1"/>
      <c r="BK2274" t="b">
        <v>0</v>
      </c>
      <c r="BL2274" t="b">
        <v>0</v>
      </c>
      <c r="BN2274" t="s">
        <v>85</v>
      </c>
      <c r="BO2274" t="b">
        <v>0</v>
      </c>
      <c r="BP2274" t="b">
        <v>0</v>
      </c>
      <c r="BQ2274">
        <v>2316</v>
      </c>
      <c r="BR2274">
        <v>1</v>
      </c>
    </row>
    <row r="2275" spans="1:70" x14ac:dyDescent="0.25">
      <c r="A2275" t="s">
        <v>14460</v>
      </c>
      <c r="B2275" s="1"/>
      <c r="C2275" t="s">
        <v>1915</v>
      </c>
      <c r="D2275" t="s">
        <v>12</v>
      </c>
      <c r="E2275" t="s">
        <v>6907</v>
      </c>
      <c r="F2275" t="s">
        <v>14461</v>
      </c>
      <c r="G2275" t="s">
        <v>9092</v>
      </c>
      <c r="I2275" t="s">
        <v>14462</v>
      </c>
      <c r="J2275" s="1">
        <v>40714</v>
      </c>
      <c r="K2275" t="s">
        <v>14463</v>
      </c>
      <c r="L2275">
        <v>4</v>
      </c>
      <c r="N2275" t="s">
        <v>979</v>
      </c>
      <c r="O2275" s="1">
        <v>42216</v>
      </c>
      <c r="P2275" t="s">
        <v>12651</v>
      </c>
      <c r="Q2275" s="1">
        <v>42216</v>
      </c>
      <c r="R2275" t="s">
        <v>17</v>
      </c>
      <c r="S2275" s="1"/>
      <c r="T2275" t="s">
        <v>17</v>
      </c>
      <c r="U2275" t="s">
        <v>17</v>
      </c>
      <c r="V2275" t="s">
        <v>17</v>
      </c>
      <c r="W2275" t="s">
        <v>75</v>
      </c>
      <c r="X2275" s="1">
        <v>42214</v>
      </c>
      <c r="Y2275" t="s">
        <v>75</v>
      </c>
      <c r="Z2275" t="s">
        <v>75</v>
      </c>
      <c r="AA2275" t="s">
        <v>75</v>
      </c>
      <c r="AB2275" t="s">
        <v>75</v>
      </c>
      <c r="AC2275" t="s">
        <v>75</v>
      </c>
      <c r="AD2275" s="1">
        <v>40696</v>
      </c>
      <c r="AE2275" s="1">
        <v>40808</v>
      </c>
      <c r="AF2275" s="1"/>
      <c r="AG2275">
        <v>3</v>
      </c>
      <c r="AH2275" s="1">
        <v>40777</v>
      </c>
      <c r="AI2275" s="1">
        <v>40840</v>
      </c>
      <c r="AJ2275" s="1"/>
      <c r="AK2275" s="1">
        <v>42219</v>
      </c>
      <c r="AL2275" s="1">
        <v>42220</v>
      </c>
      <c r="AM2275" s="1"/>
      <c r="AN2275" s="1"/>
      <c r="AO2275" t="s">
        <v>75</v>
      </c>
      <c r="AP2275" t="s">
        <v>17</v>
      </c>
      <c r="AQ2275" t="s">
        <v>17</v>
      </c>
      <c r="AR2275" t="s">
        <v>17</v>
      </c>
      <c r="AS2275" s="1"/>
      <c r="AT2275" t="s">
        <v>18</v>
      </c>
      <c r="AU2275" s="1"/>
      <c r="AV2275" t="s">
        <v>17</v>
      </c>
      <c r="AW2275" t="s">
        <v>17</v>
      </c>
      <c r="AX2275" t="s">
        <v>17</v>
      </c>
      <c r="AY2275" s="1"/>
      <c r="AZ2275" t="s">
        <v>17</v>
      </c>
      <c r="BA2275" t="s">
        <v>17</v>
      </c>
      <c r="BB2275" t="s">
        <v>17</v>
      </c>
      <c r="BC2275" s="1"/>
      <c r="BD2275" s="1">
        <v>42228</v>
      </c>
      <c r="BE2275" t="s">
        <v>17</v>
      </c>
      <c r="BF2275" t="s">
        <v>17</v>
      </c>
      <c r="BG2275" t="s">
        <v>17</v>
      </c>
      <c r="BH2275" t="s">
        <v>1004</v>
      </c>
      <c r="BI2275" t="s">
        <v>17</v>
      </c>
      <c r="BJ2275" s="1"/>
      <c r="BK2275" t="b">
        <v>0</v>
      </c>
      <c r="BL2275" t="b">
        <v>0</v>
      </c>
      <c r="BN2275" t="s">
        <v>85</v>
      </c>
      <c r="BO2275" t="b">
        <v>0</v>
      </c>
      <c r="BP2275" t="b">
        <v>0</v>
      </c>
      <c r="BQ2275">
        <v>2317</v>
      </c>
      <c r="BR2275">
        <v>1</v>
      </c>
    </row>
    <row r="2276" spans="1:70" x14ac:dyDescent="0.25">
      <c r="A2276" t="s">
        <v>14464</v>
      </c>
      <c r="B2276" s="1"/>
      <c r="C2276" t="s">
        <v>391</v>
      </c>
      <c r="D2276" t="s">
        <v>74</v>
      </c>
      <c r="E2276" t="s">
        <v>14465</v>
      </c>
      <c r="F2276" t="s">
        <v>14466</v>
      </c>
      <c r="G2276" t="s">
        <v>14467</v>
      </c>
      <c r="I2276" t="s">
        <v>14468</v>
      </c>
      <c r="J2276" s="1">
        <v>41704</v>
      </c>
      <c r="K2276" t="s">
        <v>14469</v>
      </c>
      <c r="L2276">
        <v>1</v>
      </c>
      <c r="M2276">
        <v>5</v>
      </c>
      <c r="N2276" t="s">
        <v>1011</v>
      </c>
      <c r="O2276" s="1">
        <v>42195</v>
      </c>
      <c r="P2276" t="s">
        <v>14470</v>
      </c>
      <c r="Q2276" s="1">
        <v>42195</v>
      </c>
      <c r="R2276" t="s">
        <v>17</v>
      </c>
      <c r="S2276" s="1"/>
      <c r="T2276" t="s">
        <v>75</v>
      </c>
      <c r="U2276" t="s">
        <v>75</v>
      </c>
      <c r="V2276" t="s">
        <v>75</v>
      </c>
      <c r="W2276" t="s">
        <v>75</v>
      </c>
      <c r="X2276" s="1">
        <v>42190</v>
      </c>
      <c r="Y2276" t="s">
        <v>75</v>
      </c>
      <c r="Z2276" t="s">
        <v>75</v>
      </c>
      <c r="AA2276" t="s">
        <v>75</v>
      </c>
      <c r="AB2276" t="s">
        <v>17</v>
      </c>
      <c r="AC2276" t="s">
        <v>75</v>
      </c>
      <c r="AD2276" s="1">
        <v>41705</v>
      </c>
      <c r="AE2276" s="1">
        <v>41806</v>
      </c>
      <c r="AF2276" s="1"/>
      <c r="AG2276">
        <v>3</v>
      </c>
      <c r="AH2276" s="1">
        <v>41765</v>
      </c>
      <c r="AI2276" s="1">
        <v>41835</v>
      </c>
      <c r="AJ2276" s="1"/>
      <c r="AK2276" s="1">
        <v>42199</v>
      </c>
      <c r="AL2276" s="1">
        <v>42200</v>
      </c>
      <c r="AM2276" s="1"/>
      <c r="AN2276" s="1"/>
      <c r="AO2276" t="s">
        <v>75</v>
      </c>
      <c r="AP2276" t="s">
        <v>17</v>
      </c>
      <c r="AQ2276" t="s">
        <v>17</v>
      </c>
      <c r="AR2276" t="s">
        <v>17</v>
      </c>
      <c r="AS2276" s="1">
        <v>42247</v>
      </c>
      <c r="AT2276" t="s">
        <v>22</v>
      </c>
      <c r="AU2276" s="1">
        <v>42247</v>
      </c>
      <c r="AV2276" t="s">
        <v>17</v>
      </c>
      <c r="AW2276" t="s">
        <v>17</v>
      </c>
      <c r="AX2276" t="s">
        <v>17</v>
      </c>
      <c r="AY2276" s="1">
        <v>42247</v>
      </c>
      <c r="AZ2276" t="s">
        <v>17</v>
      </c>
      <c r="BA2276" t="s">
        <v>17</v>
      </c>
      <c r="BB2276" t="s">
        <v>17</v>
      </c>
      <c r="BC2276" s="1">
        <v>42247</v>
      </c>
      <c r="BD2276" s="1">
        <v>42228</v>
      </c>
      <c r="BE2276" t="s">
        <v>17</v>
      </c>
      <c r="BF2276" t="s">
        <v>17</v>
      </c>
      <c r="BG2276" t="s">
        <v>17</v>
      </c>
      <c r="BH2276" t="s">
        <v>1004</v>
      </c>
      <c r="BI2276" t="s">
        <v>17</v>
      </c>
      <c r="BJ2276" s="1"/>
      <c r="BK2276" t="b">
        <v>0</v>
      </c>
      <c r="BL2276" t="b">
        <v>0</v>
      </c>
      <c r="BN2276" t="s">
        <v>85</v>
      </c>
      <c r="BO2276" t="b">
        <v>0</v>
      </c>
      <c r="BP2276" t="b">
        <v>0</v>
      </c>
      <c r="BQ2276">
        <v>2318</v>
      </c>
      <c r="BR2276">
        <v>1</v>
      </c>
    </row>
    <row r="2277" spans="1:70" x14ac:dyDescent="0.25">
      <c r="A2277" t="s">
        <v>14471</v>
      </c>
      <c r="B2277" s="1"/>
      <c r="C2277" t="s">
        <v>457</v>
      </c>
      <c r="D2277" t="s">
        <v>41</v>
      </c>
      <c r="E2277" t="s">
        <v>14472</v>
      </c>
      <c r="I2277" t="s">
        <v>14473</v>
      </c>
      <c r="J2277" s="1">
        <v>41549</v>
      </c>
      <c r="K2277" t="s">
        <v>14474</v>
      </c>
      <c r="L2277">
        <v>1</v>
      </c>
      <c r="M2277">
        <v>4</v>
      </c>
      <c r="N2277" t="s">
        <v>1011</v>
      </c>
      <c r="O2277" s="1">
        <v>42221</v>
      </c>
      <c r="P2277" t="s">
        <v>7196</v>
      </c>
      <c r="Q2277" s="1">
        <v>42221</v>
      </c>
      <c r="R2277" t="s">
        <v>75</v>
      </c>
      <c r="S2277" s="1">
        <v>42221</v>
      </c>
      <c r="T2277" t="s">
        <v>75</v>
      </c>
      <c r="U2277" t="s">
        <v>17</v>
      </c>
      <c r="V2277" t="s">
        <v>75</v>
      </c>
      <c r="W2277" t="s">
        <v>17</v>
      </c>
      <c r="X2277" s="1">
        <v>42215</v>
      </c>
      <c r="Y2277" t="s">
        <v>75</v>
      </c>
      <c r="Z2277" t="s">
        <v>75</v>
      </c>
      <c r="AA2277" t="s">
        <v>75</v>
      </c>
      <c r="AB2277" t="s">
        <v>75</v>
      </c>
      <c r="AC2277" t="s">
        <v>75</v>
      </c>
      <c r="AD2277" s="1"/>
      <c r="AE2277" s="1">
        <v>41774</v>
      </c>
      <c r="AF2277" s="1"/>
      <c r="AG2277">
        <v>3</v>
      </c>
      <c r="AH2277" s="1">
        <v>41660</v>
      </c>
      <c r="AI2277" s="1">
        <v>42162</v>
      </c>
      <c r="AJ2277" s="1"/>
      <c r="AK2277" s="1">
        <v>42221</v>
      </c>
      <c r="AL2277" s="1">
        <v>42222</v>
      </c>
      <c r="AM2277" s="1"/>
      <c r="AN2277" s="1"/>
      <c r="AO2277" t="s">
        <v>75</v>
      </c>
      <c r="AP2277" t="s">
        <v>17</v>
      </c>
      <c r="AQ2277" t="s">
        <v>17</v>
      </c>
      <c r="AR2277" t="s">
        <v>17</v>
      </c>
      <c r="AS2277" s="1"/>
      <c r="AT2277" t="s">
        <v>18</v>
      </c>
      <c r="AU2277" s="1"/>
      <c r="AV2277" t="s">
        <v>17</v>
      </c>
      <c r="AW2277" t="s">
        <v>17</v>
      </c>
      <c r="AX2277" t="s">
        <v>17</v>
      </c>
      <c r="AY2277" s="1"/>
      <c r="AZ2277" t="s">
        <v>17</v>
      </c>
      <c r="BA2277" t="s">
        <v>17</v>
      </c>
      <c r="BB2277" t="s">
        <v>17</v>
      </c>
      <c r="BC2277" s="1"/>
      <c r="BD2277" s="1">
        <v>42228</v>
      </c>
      <c r="BE2277" t="s">
        <v>17</v>
      </c>
      <c r="BF2277" t="s">
        <v>17</v>
      </c>
      <c r="BG2277" t="s">
        <v>17</v>
      </c>
      <c r="BH2277" t="s">
        <v>1004</v>
      </c>
      <c r="BI2277" t="s">
        <v>17</v>
      </c>
      <c r="BJ2277" s="1"/>
      <c r="BK2277" t="b">
        <v>0</v>
      </c>
      <c r="BL2277" t="b">
        <v>0</v>
      </c>
      <c r="BN2277" t="s">
        <v>85</v>
      </c>
      <c r="BO2277" t="b">
        <v>0</v>
      </c>
      <c r="BP2277" t="b">
        <v>0</v>
      </c>
      <c r="BQ2277">
        <v>2319</v>
      </c>
      <c r="BR2277">
        <v>1</v>
      </c>
    </row>
    <row r="2278" spans="1:70" x14ac:dyDescent="0.25">
      <c r="A2278" t="s">
        <v>14475</v>
      </c>
      <c r="B2278" s="1"/>
      <c r="C2278" t="s">
        <v>21</v>
      </c>
      <c r="D2278" t="s">
        <v>9</v>
      </c>
      <c r="E2278" t="s">
        <v>1731</v>
      </c>
      <c r="F2278" t="s">
        <v>14476</v>
      </c>
      <c r="G2278" t="s">
        <v>14477</v>
      </c>
      <c r="I2278" t="s">
        <v>14478</v>
      </c>
      <c r="J2278" s="1">
        <v>37277</v>
      </c>
      <c r="K2278" t="s">
        <v>14479</v>
      </c>
      <c r="L2278">
        <v>13</v>
      </c>
      <c r="N2278" t="s">
        <v>979</v>
      </c>
      <c r="O2278" s="1">
        <v>42213</v>
      </c>
      <c r="P2278" t="s">
        <v>14480</v>
      </c>
      <c r="Q2278" s="1">
        <v>42213</v>
      </c>
      <c r="R2278" t="s">
        <v>17</v>
      </c>
      <c r="S2278" s="1"/>
      <c r="T2278" t="s">
        <v>17</v>
      </c>
      <c r="U2278" t="s">
        <v>17</v>
      </c>
      <c r="V2278" t="s">
        <v>75</v>
      </c>
      <c r="W2278" t="s">
        <v>75</v>
      </c>
      <c r="X2278" s="1">
        <v>42211</v>
      </c>
      <c r="Y2278" t="s">
        <v>75</v>
      </c>
      <c r="Z2278" t="s">
        <v>75</v>
      </c>
      <c r="AA2278" t="s">
        <v>75</v>
      </c>
      <c r="AB2278" t="s">
        <v>17</v>
      </c>
      <c r="AC2278" t="s">
        <v>75</v>
      </c>
      <c r="AD2278" s="1"/>
      <c r="AE2278" s="1"/>
      <c r="AF2278" s="1"/>
      <c r="AG2278">
        <v>99</v>
      </c>
      <c r="AH2278" s="1"/>
      <c r="AI2278" s="1"/>
      <c r="AJ2278" s="1"/>
      <c r="AK2278" s="1">
        <v>42213</v>
      </c>
      <c r="AL2278" s="1">
        <v>42214</v>
      </c>
      <c r="AM2278" s="1"/>
      <c r="AN2278" s="1"/>
      <c r="AO2278" t="s">
        <v>75</v>
      </c>
      <c r="AP2278" t="s">
        <v>17</v>
      </c>
      <c r="AQ2278" t="s">
        <v>17</v>
      </c>
      <c r="AR2278" t="s">
        <v>17</v>
      </c>
      <c r="AS2278" s="1">
        <v>42247</v>
      </c>
      <c r="AT2278" t="s">
        <v>18</v>
      </c>
      <c r="AU2278" s="1">
        <v>42247</v>
      </c>
      <c r="AV2278" t="s">
        <v>17</v>
      </c>
      <c r="AW2278" t="s">
        <v>17</v>
      </c>
      <c r="AX2278" t="s">
        <v>17</v>
      </c>
      <c r="AY2278" s="1">
        <v>42247</v>
      </c>
      <c r="AZ2278" t="s">
        <v>17</v>
      </c>
      <c r="BA2278" t="s">
        <v>17</v>
      </c>
      <c r="BB2278" t="s">
        <v>17</v>
      </c>
      <c r="BC2278" s="1">
        <v>42247</v>
      </c>
      <c r="BD2278" s="1">
        <v>42233</v>
      </c>
      <c r="BE2278" t="s">
        <v>17</v>
      </c>
      <c r="BF2278" t="s">
        <v>17</v>
      </c>
      <c r="BG2278" t="s">
        <v>17</v>
      </c>
      <c r="BH2278" t="s">
        <v>1004</v>
      </c>
      <c r="BI2278" t="s">
        <v>17</v>
      </c>
      <c r="BJ2278" s="1"/>
      <c r="BK2278" t="b">
        <v>0</v>
      </c>
      <c r="BL2278" t="b">
        <v>0</v>
      </c>
      <c r="BN2278" t="s">
        <v>85</v>
      </c>
      <c r="BO2278" t="b">
        <v>0</v>
      </c>
      <c r="BP2278" t="b">
        <v>0</v>
      </c>
      <c r="BQ2278">
        <v>2320</v>
      </c>
      <c r="BR2278">
        <v>1</v>
      </c>
    </row>
    <row r="2279" spans="1:70" x14ac:dyDescent="0.25">
      <c r="A2279" t="s">
        <v>14481</v>
      </c>
      <c r="B2279" s="1"/>
      <c r="C2279" t="s">
        <v>21</v>
      </c>
      <c r="D2279" t="s">
        <v>9</v>
      </c>
      <c r="E2279" t="s">
        <v>1731</v>
      </c>
      <c r="F2279" t="s">
        <v>14482</v>
      </c>
      <c r="G2279" t="s">
        <v>14477</v>
      </c>
      <c r="I2279" t="s">
        <v>14483</v>
      </c>
      <c r="J2279" s="1">
        <v>41895</v>
      </c>
      <c r="K2279" t="s">
        <v>14484</v>
      </c>
      <c r="M2279">
        <v>10</v>
      </c>
      <c r="N2279" t="s">
        <v>979</v>
      </c>
      <c r="O2279" s="1">
        <v>42213</v>
      </c>
      <c r="P2279" t="s">
        <v>14480</v>
      </c>
      <c r="Q2279" s="1">
        <v>42213</v>
      </c>
      <c r="R2279" t="s">
        <v>17</v>
      </c>
      <c r="S2279" s="1"/>
      <c r="T2279" t="s">
        <v>17</v>
      </c>
      <c r="U2279" t="s">
        <v>17</v>
      </c>
      <c r="V2279" t="s">
        <v>75</v>
      </c>
      <c r="W2279" t="s">
        <v>75</v>
      </c>
      <c r="X2279" s="1">
        <v>42210</v>
      </c>
      <c r="Y2279" t="s">
        <v>75</v>
      </c>
      <c r="Z2279" t="s">
        <v>75</v>
      </c>
      <c r="AA2279" t="s">
        <v>75</v>
      </c>
      <c r="AB2279" t="s">
        <v>75</v>
      </c>
      <c r="AC2279" t="s">
        <v>75</v>
      </c>
      <c r="AD2279" s="1">
        <v>41896</v>
      </c>
      <c r="AE2279" s="1">
        <v>42023</v>
      </c>
      <c r="AF2279" s="1"/>
      <c r="AG2279">
        <v>3</v>
      </c>
      <c r="AH2279" s="1">
        <v>41985</v>
      </c>
      <c r="AI2279" s="1">
        <v>42054</v>
      </c>
      <c r="AJ2279" s="1"/>
      <c r="AK2279" s="1">
        <v>42212</v>
      </c>
      <c r="AL2279" s="1">
        <v>42212</v>
      </c>
      <c r="AM2279" s="1"/>
      <c r="AN2279" s="1"/>
      <c r="AO2279" t="s">
        <v>75</v>
      </c>
      <c r="AP2279" t="s">
        <v>17</v>
      </c>
      <c r="AQ2279" t="s">
        <v>17</v>
      </c>
      <c r="AR2279" t="s">
        <v>17</v>
      </c>
      <c r="AS2279" s="1">
        <v>39660</v>
      </c>
      <c r="AT2279" t="s">
        <v>18</v>
      </c>
      <c r="AU2279" s="1">
        <v>42247</v>
      </c>
      <c r="AV2279" t="s">
        <v>17</v>
      </c>
      <c r="AW2279" t="s">
        <v>17</v>
      </c>
      <c r="AX2279" t="s">
        <v>17</v>
      </c>
      <c r="AY2279" s="1">
        <v>42247</v>
      </c>
      <c r="AZ2279" t="s">
        <v>17</v>
      </c>
      <c r="BA2279" t="s">
        <v>17</v>
      </c>
      <c r="BB2279" t="s">
        <v>17</v>
      </c>
      <c r="BC2279" s="1">
        <v>42247</v>
      </c>
      <c r="BD2279" s="1">
        <v>42233</v>
      </c>
      <c r="BE2279" t="s">
        <v>17</v>
      </c>
      <c r="BF2279" t="s">
        <v>17</v>
      </c>
      <c r="BG2279" t="s">
        <v>17</v>
      </c>
      <c r="BH2279" t="s">
        <v>1004</v>
      </c>
      <c r="BI2279" t="s">
        <v>17</v>
      </c>
      <c r="BJ2279" s="1"/>
      <c r="BK2279" t="b">
        <v>0</v>
      </c>
      <c r="BL2279" t="b">
        <v>0</v>
      </c>
      <c r="BN2279" t="s">
        <v>85</v>
      </c>
      <c r="BO2279" t="b">
        <v>0</v>
      </c>
      <c r="BP2279" t="b">
        <v>0</v>
      </c>
      <c r="BQ2279">
        <v>2321</v>
      </c>
      <c r="BR2279">
        <v>1</v>
      </c>
    </row>
    <row r="2280" spans="1:70" x14ac:dyDescent="0.25">
      <c r="A2280" t="s">
        <v>14485</v>
      </c>
      <c r="B2280" s="1"/>
      <c r="C2280" t="s">
        <v>68</v>
      </c>
      <c r="D2280" t="s">
        <v>35</v>
      </c>
      <c r="E2280" t="s">
        <v>14486</v>
      </c>
      <c r="F2280" t="s">
        <v>14487</v>
      </c>
      <c r="I2280" t="s">
        <v>14488</v>
      </c>
      <c r="J2280" s="1">
        <v>42094</v>
      </c>
      <c r="K2280" t="s">
        <v>14489</v>
      </c>
      <c r="M2280">
        <v>4</v>
      </c>
      <c r="N2280" t="s">
        <v>979</v>
      </c>
      <c r="O2280" s="1">
        <v>42223</v>
      </c>
      <c r="P2280" t="s">
        <v>14490</v>
      </c>
      <c r="Q2280" s="1"/>
      <c r="R2280" t="s">
        <v>75</v>
      </c>
      <c r="S2280" s="1">
        <v>42223</v>
      </c>
      <c r="T2280" t="s">
        <v>75</v>
      </c>
      <c r="U2280" t="s">
        <v>75</v>
      </c>
      <c r="V2280" t="s">
        <v>17</v>
      </c>
      <c r="W2280" t="s">
        <v>17</v>
      </c>
      <c r="X2280" s="1">
        <v>42213</v>
      </c>
      <c r="Y2280" t="s">
        <v>75</v>
      </c>
      <c r="Z2280" t="s">
        <v>75</v>
      </c>
      <c r="AA2280" t="s">
        <v>75</v>
      </c>
      <c r="AB2280" t="s">
        <v>17</v>
      </c>
      <c r="AC2280" t="s">
        <v>75</v>
      </c>
      <c r="AD2280" s="1">
        <v>42100</v>
      </c>
      <c r="AE2280" s="1">
        <v>42194</v>
      </c>
      <c r="AF2280" s="1"/>
      <c r="AG2280">
        <v>3</v>
      </c>
      <c r="AH2280" s="1">
        <v>42163</v>
      </c>
      <c r="AI2280" s="1"/>
      <c r="AJ2280" s="1"/>
      <c r="AK2280" s="1">
        <v>42226</v>
      </c>
      <c r="AL2280" s="1">
        <v>42227</v>
      </c>
      <c r="AM2280" s="1"/>
      <c r="AN2280" s="1"/>
      <c r="AO2280" t="s">
        <v>75</v>
      </c>
      <c r="AP2280" t="s">
        <v>17</v>
      </c>
      <c r="AQ2280" t="s">
        <v>17</v>
      </c>
      <c r="AR2280" t="s">
        <v>17</v>
      </c>
      <c r="AS2280" s="1">
        <v>42247</v>
      </c>
      <c r="AT2280" t="s">
        <v>18</v>
      </c>
      <c r="AU2280" s="1">
        <v>42247</v>
      </c>
      <c r="AV2280" t="s">
        <v>17</v>
      </c>
      <c r="AW2280" t="s">
        <v>17</v>
      </c>
      <c r="AX2280" t="s">
        <v>17</v>
      </c>
      <c r="AY2280" s="1">
        <v>42247</v>
      </c>
      <c r="AZ2280" t="s">
        <v>17</v>
      </c>
      <c r="BA2280" t="s">
        <v>17</v>
      </c>
      <c r="BB2280" t="s">
        <v>17</v>
      </c>
      <c r="BC2280" s="1">
        <v>42247</v>
      </c>
      <c r="BD2280" s="1">
        <v>42233</v>
      </c>
      <c r="BE2280" t="s">
        <v>17</v>
      </c>
      <c r="BF2280" t="s">
        <v>17</v>
      </c>
      <c r="BG2280" t="s">
        <v>17</v>
      </c>
      <c r="BH2280" t="s">
        <v>1004</v>
      </c>
      <c r="BI2280" t="s">
        <v>17</v>
      </c>
      <c r="BJ2280" s="1"/>
      <c r="BK2280" t="b">
        <v>0</v>
      </c>
      <c r="BL2280" t="b">
        <v>0</v>
      </c>
      <c r="BN2280" t="s">
        <v>85</v>
      </c>
      <c r="BO2280" t="b">
        <v>0</v>
      </c>
      <c r="BP2280" t="b">
        <v>0</v>
      </c>
      <c r="BQ2280">
        <v>2322</v>
      </c>
      <c r="BR2280">
        <v>1</v>
      </c>
    </row>
    <row r="2281" spans="1:70" x14ac:dyDescent="0.25">
      <c r="A2281" t="s">
        <v>14491</v>
      </c>
      <c r="B2281" s="1"/>
      <c r="C2281" t="s">
        <v>68</v>
      </c>
      <c r="D2281" t="s">
        <v>35</v>
      </c>
      <c r="E2281" t="s">
        <v>14492</v>
      </c>
      <c r="F2281" t="s">
        <v>14493</v>
      </c>
      <c r="I2281" t="s">
        <v>14494</v>
      </c>
      <c r="J2281" s="1">
        <v>41444</v>
      </c>
      <c r="K2281" t="s">
        <v>14495</v>
      </c>
      <c r="L2281">
        <v>2</v>
      </c>
      <c r="M2281">
        <v>24</v>
      </c>
      <c r="N2281" t="s">
        <v>1011</v>
      </c>
      <c r="O2281" s="1">
        <v>42222</v>
      </c>
      <c r="P2281" t="s">
        <v>14496</v>
      </c>
      <c r="Q2281" s="1"/>
      <c r="R2281" t="s">
        <v>75</v>
      </c>
      <c r="S2281" s="1">
        <v>42222</v>
      </c>
      <c r="T2281" t="s">
        <v>17</v>
      </c>
      <c r="U2281" t="s">
        <v>17</v>
      </c>
      <c r="V2281" t="s">
        <v>75</v>
      </c>
      <c r="W2281" t="s">
        <v>75</v>
      </c>
      <c r="X2281" s="1">
        <v>42213</v>
      </c>
      <c r="Y2281" t="s">
        <v>75</v>
      </c>
      <c r="Z2281" t="s">
        <v>75</v>
      </c>
      <c r="AA2281" t="s">
        <v>75</v>
      </c>
      <c r="AB2281" t="s">
        <v>75</v>
      </c>
      <c r="AC2281" t="s">
        <v>75</v>
      </c>
      <c r="AD2281" s="1"/>
      <c r="AE2281" s="1"/>
      <c r="AF2281" s="1"/>
      <c r="AH2281" s="1"/>
      <c r="AI2281" s="1"/>
      <c r="AJ2281" s="1"/>
      <c r="AK2281" s="1">
        <v>42223</v>
      </c>
      <c r="AL2281" s="1"/>
      <c r="AM2281" s="1"/>
      <c r="AN2281" s="1"/>
      <c r="AO2281" t="s">
        <v>75</v>
      </c>
      <c r="AP2281" t="s">
        <v>17</v>
      </c>
      <c r="AQ2281" t="s">
        <v>17</v>
      </c>
      <c r="AR2281" t="s">
        <v>17</v>
      </c>
      <c r="AS2281" s="1">
        <v>42247</v>
      </c>
      <c r="AT2281" t="s">
        <v>18</v>
      </c>
      <c r="AU2281" s="1">
        <v>42247</v>
      </c>
      <c r="AV2281" t="s">
        <v>17</v>
      </c>
      <c r="AW2281" t="s">
        <v>17</v>
      </c>
      <c r="AX2281" t="s">
        <v>17</v>
      </c>
      <c r="AY2281" s="1">
        <v>42247</v>
      </c>
      <c r="AZ2281" t="s">
        <v>17</v>
      </c>
      <c r="BA2281" t="s">
        <v>17</v>
      </c>
      <c r="BB2281" t="s">
        <v>17</v>
      </c>
      <c r="BC2281" s="1">
        <v>42247</v>
      </c>
      <c r="BD2281" s="1">
        <v>42233</v>
      </c>
      <c r="BE2281" t="s">
        <v>17</v>
      </c>
      <c r="BF2281" t="s">
        <v>17</v>
      </c>
      <c r="BG2281" t="s">
        <v>17</v>
      </c>
      <c r="BH2281" t="s">
        <v>1004</v>
      </c>
      <c r="BI2281" t="s">
        <v>17</v>
      </c>
      <c r="BJ2281" s="1">
        <v>42391</v>
      </c>
      <c r="BK2281" t="b">
        <v>0</v>
      </c>
      <c r="BL2281" t="b">
        <v>0</v>
      </c>
      <c r="BM2281" t="s">
        <v>85</v>
      </c>
      <c r="BN2281" t="s">
        <v>85</v>
      </c>
      <c r="BO2281" t="b">
        <v>0</v>
      </c>
      <c r="BP2281" t="b">
        <v>0</v>
      </c>
      <c r="BQ2281">
        <v>2323</v>
      </c>
      <c r="BR2281">
        <v>1</v>
      </c>
    </row>
    <row r="2282" spans="1:70" x14ac:dyDescent="0.25">
      <c r="A2282" t="s">
        <v>14497</v>
      </c>
      <c r="B2282" s="1"/>
      <c r="C2282" t="s">
        <v>220</v>
      </c>
      <c r="D2282" t="s">
        <v>35</v>
      </c>
      <c r="E2282" t="s">
        <v>14498</v>
      </c>
      <c r="F2282" t="s">
        <v>14499</v>
      </c>
      <c r="I2282" t="s">
        <v>14500</v>
      </c>
      <c r="J2282" s="1">
        <v>41155</v>
      </c>
      <c r="K2282" t="s">
        <v>14501</v>
      </c>
      <c r="M2282">
        <v>34</v>
      </c>
      <c r="N2282" t="s">
        <v>1011</v>
      </c>
      <c r="O2282" s="1">
        <v>42215</v>
      </c>
      <c r="P2282" t="s">
        <v>14502</v>
      </c>
      <c r="Q2282" s="1"/>
      <c r="R2282" t="s">
        <v>17</v>
      </c>
      <c r="S2282" s="1"/>
      <c r="T2282" t="s">
        <v>17</v>
      </c>
      <c r="U2282" t="s">
        <v>75</v>
      </c>
      <c r="V2282" t="s">
        <v>17</v>
      </c>
      <c r="W2282" t="s">
        <v>75</v>
      </c>
      <c r="X2282" s="1">
        <v>42208</v>
      </c>
      <c r="Y2282" t="s">
        <v>75</v>
      </c>
      <c r="Z2282" t="s">
        <v>75</v>
      </c>
      <c r="AA2282" t="s">
        <v>75</v>
      </c>
      <c r="AB2282" t="s">
        <v>75</v>
      </c>
      <c r="AC2282" t="s">
        <v>75</v>
      </c>
      <c r="AD2282" s="1">
        <v>41162</v>
      </c>
      <c r="AE2282" s="1">
        <v>41257</v>
      </c>
      <c r="AF2282" s="1"/>
      <c r="AG2282">
        <v>4</v>
      </c>
      <c r="AH2282" s="1">
        <v>41215</v>
      </c>
      <c r="AI2282" s="1">
        <v>41283</v>
      </c>
      <c r="AJ2282" s="1"/>
      <c r="AK2282" s="1">
        <v>42215</v>
      </c>
      <c r="AL2282" s="1">
        <v>42216</v>
      </c>
      <c r="AM2282" s="1"/>
      <c r="AN2282" s="1"/>
      <c r="AO2282" t="s">
        <v>75</v>
      </c>
      <c r="AP2282" t="s">
        <v>17</v>
      </c>
      <c r="AQ2282" t="s">
        <v>17</v>
      </c>
      <c r="AR2282" t="s">
        <v>17</v>
      </c>
      <c r="AS2282" s="1">
        <v>42247</v>
      </c>
      <c r="AT2282" t="s">
        <v>18</v>
      </c>
      <c r="AU2282" s="1">
        <v>42247</v>
      </c>
      <c r="AV2282" t="s">
        <v>17</v>
      </c>
      <c r="AW2282" t="s">
        <v>17</v>
      </c>
      <c r="AX2282" t="s">
        <v>17</v>
      </c>
      <c r="AY2282" s="1">
        <v>42247</v>
      </c>
      <c r="AZ2282" t="s">
        <v>17</v>
      </c>
      <c r="BA2282" t="s">
        <v>17</v>
      </c>
      <c r="BB2282" t="s">
        <v>17</v>
      </c>
      <c r="BC2282" s="1">
        <v>42247</v>
      </c>
      <c r="BD2282" s="1">
        <v>42233</v>
      </c>
      <c r="BE2282" t="s">
        <v>17</v>
      </c>
      <c r="BF2282" t="s">
        <v>17</v>
      </c>
      <c r="BG2282" t="s">
        <v>17</v>
      </c>
      <c r="BH2282" t="s">
        <v>1004</v>
      </c>
      <c r="BI2282" t="s">
        <v>17</v>
      </c>
      <c r="BJ2282" s="1"/>
      <c r="BK2282" t="b">
        <v>0</v>
      </c>
      <c r="BL2282" t="b">
        <v>0</v>
      </c>
      <c r="BN2282" t="s">
        <v>85</v>
      </c>
      <c r="BO2282" t="b">
        <v>0</v>
      </c>
      <c r="BP2282" t="b">
        <v>0</v>
      </c>
      <c r="BQ2282">
        <v>2324</v>
      </c>
      <c r="BR2282">
        <v>1</v>
      </c>
    </row>
    <row r="2283" spans="1:70" x14ac:dyDescent="0.25">
      <c r="A2283" t="s">
        <v>14503</v>
      </c>
      <c r="B2283" s="1"/>
      <c r="C2283" t="s">
        <v>378</v>
      </c>
      <c r="D2283" t="s">
        <v>35</v>
      </c>
      <c r="E2283" t="s">
        <v>14504</v>
      </c>
      <c r="G2283" t="s">
        <v>2312</v>
      </c>
      <c r="I2283" t="s">
        <v>14505</v>
      </c>
      <c r="J2283" s="1">
        <v>38874</v>
      </c>
      <c r="K2283" t="s">
        <v>14506</v>
      </c>
      <c r="L2283">
        <v>9</v>
      </c>
      <c r="N2283" t="s">
        <v>1011</v>
      </c>
      <c r="O2283" s="1">
        <v>42202</v>
      </c>
      <c r="P2283" t="s">
        <v>14507</v>
      </c>
      <c r="Q2283" s="1">
        <v>42201</v>
      </c>
      <c r="R2283" t="s">
        <v>17</v>
      </c>
      <c r="S2283" s="1"/>
      <c r="T2283" t="s">
        <v>17</v>
      </c>
      <c r="U2283" t="s">
        <v>17</v>
      </c>
      <c r="V2283" t="s">
        <v>75</v>
      </c>
      <c r="W2283" t="s">
        <v>75</v>
      </c>
      <c r="X2283" s="1">
        <v>42200</v>
      </c>
      <c r="Y2283" t="s">
        <v>75</v>
      </c>
      <c r="Z2283" t="s">
        <v>75</v>
      </c>
      <c r="AA2283" t="s">
        <v>75</v>
      </c>
      <c r="AB2283" t="s">
        <v>75</v>
      </c>
      <c r="AC2283" t="s">
        <v>75</v>
      </c>
      <c r="AD2283" s="1"/>
      <c r="AE2283" s="1"/>
      <c r="AF2283" s="1"/>
      <c r="AG2283">
        <v>99</v>
      </c>
      <c r="AH2283" s="1"/>
      <c r="AI2283" s="1"/>
      <c r="AJ2283" s="1"/>
      <c r="AK2283" s="1"/>
      <c r="AL2283" s="1"/>
      <c r="AM2283" s="1"/>
      <c r="AN2283" s="1"/>
      <c r="AS2283" s="1"/>
      <c r="AU2283" s="1"/>
      <c r="AY2283" s="1"/>
      <c r="BC2283" s="1"/>
      <c r="BD2283" s="1"/>
      <c r="BJ2283" s="1">
        <v>42418</v>
      </c>
      <c r="BK2283" t="b">
        <v>0</v>
      </c>
      <c r="BL2283" t="b">
        <v>0</v>
      </c>
      <c r="BM2283" t="s">
        <v>75</v>
      </c>
      <c r="BN2283" t="s">
        <v>11</v>
      </c>
      <c r="BO2283" t="b">
        <v>0</v>
      </c>
      <c r="BP2283" t="b">
        <v>0</v>
      </c>
      <c r="BQ2283">
        <v>2325</v>
      </c>
      <c r="BR2283">
        <v>1</v>
      </c>
    </row>
    <row r="2284" spans="1:70" x14ac:dyDescent="0.25">
      <c r="A2284" t="s">
        <v>14508</v>
      </c>
      <c r="B2284" s="1"/>
      <c r="C2284" t="s">
        <v>378</v>
      </c>
      <c r="D2284" t="s">
        <v>35</v>
      </c>
      <c r="E2284" t="s">
        <v>14509</v>
      </c>
      <c r="F2284" t="s">
        <v>14510</v>
      </c>
      <c r="I2284" t="s">
        <v>14511</v>
      </c>
      <c r="J2284" s="1">
        <v>39630</v>
      </c>
      <c r="K2284" t="s">
        <v>14512</v>
      </c>
      <c r="L2284">
        <v>7</v>
      </c>
      <c r="N2284" t="s">
        <v>1011</v>
      </c>
      <c r="O2284" s="1">
        <v>42202</v>
      </c>
      <c r="P2284" t="s">
        <v>14513</v>
      </c>
      <c r="Q2284" s="1">
        <v>42201</v>
      </c>
      <c r="R2284" t="s">
        <v>17</v>
      </c>
      <c r="S2284" s="1"/>
      <c r="T2284" t="s">
        <v>75</v>
      </c>
      <c r="U2284" t="s">
        <v>17</v>
      </c>
      <c r="V2284" t="s">
        <v>17</v>
      </c>
      <c r="W2284" t="s">
        <v>75</v>
      </c>
      <c r="X2284" s="1">
        <v>42200</v>
      </c>
      <c r="Y2284" t="s">
        <v>75</v>
      </c>
      <c r="Z2284" t="s">
        <v>75</v>
      </c>
      <c r="AA2284" t="s">
        <v>75</v>
      </c>
      <c r="AB2284" t="s">
        <v>75</v>
      </c>
      <c r="AC2284" t="s">
        <v>75</v>
      </c>
      <c r="AD2284" s="1"/>
      <c r="AE2284" s="1"/>
      <c r="AF2284" s="1"/>
      <c r="AH2284" s="1"/>
      <c r="AI2284" s="1"/>
      <c r="AJ2284" s="1"/>
      <c r="AK2284" s="1"/>
      <c r="AL2284" s="1"/>
      <c r="AM2284" s="1"/>
      <c r="AN2284" s="1"/>
      <c r="AS2284" s="1"/>
      <c r="AU2284" s="1"/>
      <c r="AY2284" s="1"/>
      <c r="BC2284" s="1"/>
      <c r="BD2284" s="1"/>
      <c r="BJ2284" s="1">
        <v>42418</v>
      </c>
      <c r="BK2284" t="b">
        <v>0</v>
      </c>
      <c r="BL2284" t="b">
        <v>0</v>
      </c>
      <c r="BM2284" t="s">
        <v>17</v>
      </c>
      <c r="BN2284" t="s">
        <v>85</v>
      </c>
      <c r="BO2284" t="b">
        <v>0</v>
      </c>
      <c r="BP2284" t="b">
        <v>0</v>
      </c>
      <c r="BQ2284">
        <v>2326</v>
      </c>
      <c r="BR2284">
        <v>1</v>
      </c>
    </row>
    <row r="2285" spans="1:70" x14ac:dyDescent="0.25">
      <c r="A2285" t="s">
        <v>14514</v>
      </c>
      <c r="B2285" s="1"/>
      <c r="C2285" t="s">
        <v>256</v>
      </c>
      <c r="D2285" t="s">
        <v>14</v>
      </c>
      <c r="E2285" t="s">
        <v>14515</v>
      </c>
      <c r="F2285" t="s">
        <v>14516</v>
      </c>
      <c r="G2285" t="s">
        <v>14517</v>
      </c>
      <c r="I2285" t="s">
        <v>14518</v>
      </c>
      <c r="J2285" s="1">
        <v>39580</v>
      </c>
      <c r="K2285" t="s">
        <v>14519</v>
      </c>
      <c r="L2285">
        <v>7</v>
      </c>
      <c r="N2285" t="s">
        <v>979</v>
      </c>
      <c r="O2285" s="1">
        <v>42214</v>
      </c>
      <c r="P2285" t="s">
        <v>14520</v>
      </c>
      <c r="Q2285" s="1">
        <v>42214</v>
      </c>
      <c r="R2285" t="s">
        <v>17</v>
      </c>
      <c r="S2285" s="1"/>
      <c r="T2285" t="s">
        <v>17</v>
      </c>
      <c r="U2285" t="s">
        <v>75</v>
      </c>
      <c r="V2285" t="s">
        <v>17</v>
      </c>
      <c r="W2285" t="s">
        <v>75</v>
      </c>
      <c r="X2285" s="1">
        <v>42212</v>
      </c>
      <c r="Y2285" t="s">
        <v>75</v>
      </c>
      <c r="Z2285" t="s">
        <v>75</v>
      </c>
      <c r="AA2285" t="s">
        <v>75</v>
      </c>
      <c r="AB2285" t="s">
        <v>17</v>
      </c>
      <c r="AC2285" t="s">
        <v>75</v>
      </c>
      <c r="AD2285" s="1"/>
      <c r="AE2285" s="1"/>
      <c r="AF2285" s="1"/>
      <c r="AG2285">
        <v>99</v>
      </c>
      <c r="AH2285" s="1"/>
      <c r="AI2285" s="1"/>
      <c r="AJ2285" s="1"/>
      <c r="AK2285" s="1"/>
      <c r="AL2285" s="1"/>
      <c r="AM2285" s="1"/>
      <c r="AN2285" s="1"/>
      <c r="AS2285" s="1"/>
      <c r="AU2285" s="1"/>
      <c r="AY2285" s="1"/>
      <c r="BC2285" s="1"/>
      <c r="BD2285" s="1"/>
      <c r="BJ2285" s="1">
        <v>42297</v>
      </c>
      <c r="BK2285" t="b">
        <v>0</v>
      </c>
      <c r="BL2285" t="b">
        <v>0</v>
      </c>
      <c r="BM2285" t="s">
        <v>75</v>
      </c>
      <c r="BN2285" t="s">
        <v>17</v>
      </c>
      <c r="BO2285" t="b">
        <v>0</v>
      </c>
      <c r="BP2285" t="b">
        <v>0</v>
      </c>
      <c r="BQ2285">
        <v>2327</v>
      </c>
      <c r="BR2285">
        <v>1</v>
      </c>
    </row>
    <row r="2286" spans="1:70" x14ac:dyDescent="0.25">
      <c r="A2286" t="s">
        <v>14521</v>
      </c>
      <c r="B2286" s="1"/>
      <c r="C2286" t="s">
        <v>256</v>
      </c>
      <c r="D2286" t="s">
        <v>14</v>
      </c>
      <c r="E2286" t="s">
        <v>14522</v>
      </c>
      <c r="G2286" t="s">
        <v>14517</v>
      </c>
      <c r="I2286" t="s">
        <v>14523</v>
      </c>
      <c r="J2286" s="1"/>
      <c r="K2286" t="s">
        <v>14524</v>
      </c>
      <c r="L2286">
        <v>6</v>
      </c>
      <c r="N2286" t="s">
        <v>979</v>
      </c>
      <c r="O2286" s="1">
        <v>42213</v>
      </c>
      <c r="P2286" t="s">
        <v>14520</v>
      </c>
      <c r="Q2286" s="1">
        <v>42246</v>
      </c>
      <c r="R2286" t="s">
        <v>17</v>
      </c>
      <c r="S2286" s="1"/>
      <c r="T2286" t="s">
        <v>75</v>
      </c>
      <c r="U2286" t="s">
        <v>75</v>
      </c>
      <c r="V2286" t="s">
        <v>75</v>
      </c>
      <c r="W2286" t="s">
        <v>75</v>
      </c>
      <c r="X2286" s="1">
        <v>42211</v>
      </c>
      <c r="Y2286" t="s">
        <v>75</v>
      </c>
      <c r="Z2286" t="s">
        <v>75</v>
      </c>
      <c r="AA2286" t="s">
        <v>75</v>
      </c>
      <c r="AB2286" t="s">
        <v>17</v>
      </c>
      <c r="AC2286" t="s">
        <v>75</v>
      </c>
      <c r="AD2286" s="1"/>
      <c r="AE2286" s="1"/>
      <c r="AF2286" s="1"/>
      <c r="AG2286">
        <v>99</v>
      </c>
      <c r="AH2286" s="1"/>
      <c r="AI2286" s="1"/>
      <c r="AJ2286" s="1"/>
      <c r="AK2286" s="1"/>
      <c r="AL2286" s="1"/>
      <c r="AM2286" s="1"/>
      <c r="AN2286" s="1"/>
      <c r="AS2286" s="1"/>
      <c r="AU2286" s="1"/>
      <c r="AY2286" s="1"/>
      <c r="BC2286" s="1"/>
      <c r="BD2286" s="1"/>
      <c r="BJ2286" s="1">
        <v>42297</v>
      </c>
      <c r="BK2286" t="b">
        <v>0</v>
      </c>
      <c r="BL2286" t="b">
        <v>0</v>
      </c>
      <c r="BM2286" t="s">
        <v>75</v>
      </c>
      <c r="BN2286" t="s">
        <v>17</v>
      </c>
      <c r="BO2286" t="b">
        <v>0</v>
      </c>
      <c r="BP2286" t="b">
        <v>0</v>
      </c>
      <c r="BQ2286">
        <v>2328</v>
      </c>
      <c r="BR2286">
        <v>1</v>
      </c>
    </row>
    <row r="2287" spans="1:70" x14ac:dyDescent="0.25">
      <c r="A2287" t="s">
        <v>14525</v>
      </c>
      <c r="B2287" s="1"/>
      <c r="C2287" t="s">
        <v>279</v>
      </c>
      <c r="D2287" t="s">
        <v>32</v>
      </c>
      <c r="E2287" t="s">
        <v>14526</v>
      </c>
      <c r="G2287" t="s">
        <v>2305</v>
      </c>
      <c r="I2287" t="s">
        <v>14527</v>
      </c>
      <c r="J2287" s="1">
        <v>39896</v>
      </c>
      <c r="K2287" t="s">
        <v>14528</v>
      </c>
      <c r="L2287">
        <v>6</v>
      </c>
      <c r="M2287">
        <v>3</v>
      </c>
      <c r="N2287" t="s">
        <v>979</v>
      </c>
      <c r="O2287" s="1">
        <v>42221</v>
      </c>
      <c r="P2287" t="s">
        <v>11101</v>
      </c>
      <c r="Q2287" s="1">
        <v>42221</v>
      </c>
      <c r="R2287" t="s">
        <v>75</v>
      </c>
      <c r="S2287" s="1">
        <v>42219</v>
      </c>
      <c r="T2287" t="s">
        <v>17</v>
      </c>
      <c r="U2287" t="s">
        <v>17</v>
      </c>
      <c r="V2287" t="s">
        <v>75</v>
      </c>
      <c r="W2287" t="s">
        <v>75</v>
      </c>
      <c r="X2287" s="1">
        <v>42213</v>
      </c>
      <c r="Y2287" t="s">
        <v>17</v>
      </c>
      <c r="Z2287" t="s">
        <v>75</v>
      </c>
      <c r="AA2287" t="s">
        <v>75</v>
      </c>
      <c r="AB2287" t="s">
        <v>75</v>
      </c>
      <c r="AC2287" t="s">
        <v>75</v>
      </c>
      <c r="AD2287" s="1"/>
      <c r="AE2287" s="1"/>
      <c r="AF2287" s="1"/>
      <c r="AG2287">
        <v>99</v>
      </c>
      <c r="AH2287" s="1"/>
      <c r="AI2287" s="1"/>
      <c r="AJ2287" s="1"/>
      <c r="AK2287" s="1">
        <v>42222</v>
      </c>
      <c r="AL2287" s="1">
        <v>42223</v>
      </c>
      <c r="AM2287" s="1"/>
      <c r="AN2287" s="1"/>
      <c r="AO2287" t="s">
        <v>75</v>
      </c>
      <c r="AP2287" t="s">
        <v>17</v>
      </c>
      <c r="AQ2287" t="s">
        <v>17</v>
      </c>
      <c r="AR2287" t="s">
        <v>17</v>
      </c>
      <c r="AS2287" s="1">
        <v>42247</v>
      </c>
      <c r="AT2287" t="s">
        <v>18</v>
      </c>
      <c r="AU2287" s="1">
        <v>42247</v>
      </c>
      <c r="AV2287" t="s">
        <v>17</v>
      </c>
      <c r="AW2287" t="s">
        <v>17</v>
      </c>
      <c r="AX2287" t="s">
        <v>17</v>
      </c>
      <c r="AY2287" s="1">
        <v>42247</v>
      </c>
      <c r="AZ2287" t="s">
        <v>17</v>
      </c>
      <c r="BA2287" t="s">
        <v>17</v>
      </c>
      <c r="BB2287" t="s">
        <v>17</v>
      </c>
      <c r="BC2287" s="1">
        <v>42247</v>
      </c>
      <c r="BD2287" s="1">
        <v>42236</v>
      </c>
      <c r="BE2287" t="s">
        <v>17</v>
      </c>
      <c r="BF2287" t="s">
        <v>17</v>
      </c>
      <c r="BG2287" t="s">
        <v>17</v>
      </c>
      <c r="BH2287" t="s">
        <v>1004</v>
      </c>
      <c r="BI2287" t="s">
        <v>17</v>
      </c>
      <c r="BJ2287" s="1"/>
      <c r="BK2287" t="b">
        <v>0</v>
      </c>
      <c r="BL2287" t="b">
        <v>0</v>
      </c>
      <c r="BN2287" t="s">
        <v>85</v>
      </c>
      <c r="BO2287" t="b">
        <v>0</v>
      </c>
      <c r="BP2287" t="b">
        <v>0</v>
      </c>
      <c r="BQ2287">
        <v>2329</v>
      </c>
      <c r="BR2287">
        <v>1</v>
      </c>
    </row>
    <row r="2288" spans="1:70" x14ac:dyDescent="0.25">
      <c r="A2288" t="s">
        <v>14529</v>
      </c>
      <c r="B2288" s="1"/>
      <c r="C2288" t="s">
        <v>2747</v>
      </c>
      <c r="D2288" t="s">
        <v>14</v>
      </c>
      <c r="E2288" t="s">
        <v>14530</v>
      </c>
      <c r="G2288" t="s">
        <v>14531</v>
      </c>
      <c r="I2288" t="s">
        <v>14532</v>
      </c>
      <c r="J2288" s="1">
        <v>40818</v>
      </c>
      <c r="K2288" t="s">
        <v>14533</v>
      </c>
      <c r="L2288">
        <v>3</v>
      </c>
      <c r="M2288">
        <v>10</v>
      </c>
      <c r="N2288" t="s">
        <v>979</v>
      </c>
      <c r="O2288" s="1">
        <v>42210</v>
      </c>
      <c r="P2288" t="s">
        <v>12626</v>
      </c>
      <c r="Q2288" s="1">
        <v>42210</v>
      </c>
      <c r="R2288" t="s">
        <v>17</v>
      </c>
      <c r="S2288" s="1"/>
      <c r="T2288" t="s">
        <v>17</v>
      </c>
      <c r="U2288" t="s">
        <v>75</v>
      </c>
      <c r="V2288" t="s">
        <v>17</v>
      </c>
      <c r="W2288" t="s">
        <v>75</v>
      </c>
      <c r="X2288" s="1">
        <v>42191</v>
      </c>
      <c r="Y2288" t="s">
        <v>75</v>
      </c>
      <c r="Z2288" t="s">
        <v>75</v>
      </c>
      <c r="AA2288" t="s">
        <v>75</v>
      </c>
      <c r="AB2288" t="s">
        <v>17</v>
      </c>
      <c r="AC2288" t="s">
        <v>75</v>
      </c>
      <c r="AD2288" s="1">
        <v>40819</v>
      </c>
      <c r="AE2288" s="1">
        <v>41243</v>
      </c>
      <c r="AF2288" s="1"/>
      <c r="AG2288">
        <v>3</v>
      </c>
      <c r="AH2288" s="1">
        <v>41068</v>
      </c>
      <c r="AI2288" s="1">
        <v>41396</v>
      </c>
      <c r="AJ2288" s="1"/>
      <c r="AK2288" s="1">
        <v>42226</v>
      </c>
      <c r="AL2288" s="1">
        <v>42227</v>
      </c>
      <c r="AM2288" s="1"/>
      <c r="AN2288" s="1"/>
      <c r="AO2288" t="s">
        <v>75</v>
      </c>
      <c r="AP2288" t="s">
        <v>17</v>
      </c>
      <c r="AQ2288" t="s">
        <v>17</v>
      </c>
      <c r="AR2288" t="s">
        <v>17</v>
      </c>
      <c r="AS2288" s="1">
        <v>42247</v>
      </c>
      <c r="AT2288" t="s">
        <v>22</v>
      </c>
      <c r="AU2288" s="1">
        <v>42247</v>
      </c>
      <c r="AV2288" t="s">
        <v>17</v>
      </c>
      <c r="AW2288" t="s">
        <v>17</v>
      </c>
      <c r="AX2288" t="s">
        <v>17</v>
      </c>
      <c r="AY2288" s="1">
        <v>42247</v>
      </c>
      <c r="AZ2288" t="s">
        <v>17</v>
      </c>
      <c r="BA2288" t="s">
        <v>17</v>
      </c>
      <c r="BB2288" t="s">
        <v>17</v>
      </c>
      <c r="BC2288" s="1">
        <v>42247</v>
      </c>
      <c r="BD2288" s="1">
        <v>42236</v>
      </c>
      <c r="BE2288" t="s">
        <v>17</v>
      </c>
      <c r="BF2288" t="s">
        <v>17</v>
      </c>
      <c r="BG2288" t="s">
        <v>17</v>
      </c>
      <c r="BH2288" t="s">
        <v>1004</v>
      </c>
      <c r="BI2288" t="s">
        <v>17</v>
      </c>
      <c r="BJ2288" s="1">
        <v>42334</v>
      </c>
      <c r="BK2288" t="b">
        <v>0</v>
      </c>
      <c r="BL2288" t="b">
        <v>1</v>
      </c>
      <c r="BM2288" t="s">
        <v>75</v>
      </c>
      <c r="BN2288" t="s">
        <v>17</v>
      </c>
      <c r="BO2288" t="b">
        <v>1</v>
      </c>
      <c r="BP2288" t="b">
        <v>0</v>
      </c>
      <c r="BQ2288">
        <v>2330</v>
      </c>
      <c r="BR2288">
        <v>1</v>
      </c>
    </row>
    <row r="2289" spans="1:70" x14ac:dyDescent="0.25">
      <c r="A2289" t="s">
        <v>14534</v>
      </c>
      <c r="B2289" s="1"/>
      <c r="C2289" t="s">
        <v>2747</v>
      </c>
      <c r="D2289" t="s">
        <v>14</v>
      </c>
      <c r="E2289" t="s">
        <v>14535</v>
      </c>
      <c r="F2289" t="s">
        <v>14536</v>
      </c>
      <c r="G2289" t="s">
        <v>14537</v>
      </c>
      <c r="I2289" t="s">
        <v>14538</v>
      </c>
      <c r="J2289" s="1">
        <v>41347</v>
      </c>
      <c r="K2289" t="s">
        <v>14539</v>
      </c>
      <c r="L2289">
        <v>2</v>
      </c>
      <c r="M2289">
        <v>4</v>
      </c>
      <c r="N2289" t="s">
        <v>1011</v>
      </c>
      <c r="O2289" s="1">
        <v>42215</v>
      </c>
      <c r="P2289" t="s">
        <v>12626</v>
      </c>
      <c r="Q2289" s="1">
        <v>42215</v>
      </c>
      <c r="R2289" t="s">
        <v>17</v>
      </c>
      <c r="S2289" s="1"/>
      <c r="T2289" t="s">
        <v>17</v>
      </c>
      <c r="U2289" t="s">
        <v>17</v>
      </c>
      <c r="V2289" t="s">
        <v>17</v>
      </c>
      <c r="W2289" t="s">
        <v>75</v>
      </c>
      <c r="X2289" s="1">
        <v>42194</v>
      </c>
      <c r="Y2289" t="s">
        <v>75</v>
      </c>
      <c r="Z2289" t="s">
        <v>75</v>
      </c>
      <c r="AA2289" t="s">
        <v>75</v>
      </c>
      <c r="AB2289" t="s">
        <v>17</v>
      </c>
      <c r="AC2289" t="s">
        <v>75</v>
      </c>
      <c r="AD2289" s="1">
        <v>41358</v>
      </c>
      <c r="AE2289" s="1">
        <v>41554</v>
      </c>
      <c r="AF2289" s="1"/>
      <c r="AG2289">
        <v>3</v>
      </c>
      <c r="AH2289" s="1">
        <v>41495</v>
      </c>
      <c r="AI2289" s="1">
        <v>41365</v>
      </c>
      <c r="AJ2289" s="1"/>
      <c r="AK2289" s="1">
        <v>42226</v>
      </c>
      <c r="AL2289" s="1">
        <v>42227</v>
      </c>
      <c r="AM2289" s="1"/>
      <c r="AN2289" s="1"/>
      <c r="AO2289" t="s">
        <v>75</v>
      </c>
      <c r="AP2289" t="s">
        <v>17</v>
      </c>
      <c r="AQ2289" t="s">
        <v>17</v>
      </c>
      <c r="AR2289" t="s">
        <v>17</v>
      </c>
      <c r="AS2289" s="1">
        <v>42247</v>
      </c>
      <c r="AT2289" t="s">
        <v>22</v>
      </c>
      <c r="AU2289" s="1">
        <v>42247</v>
      </c>
      <c r="AV2289" t="s">
        <v>17</v>
      </c>
      <c r="AW2289" t="s">
        <v>17</v>
      </c>
      <c r="AX2289" t="s">
        <v>17</v>
      </c>
      <c r="AY2289" s="1">
        <v>42247</v>
      </c>
      <c r="AZ2289" t="s">
        <v>17</v>
      </c>
      <c r="BA2289" t="s">
        <v>17</v>
      </c>
      <c r="BB2289" t="s">
        <v>17</v>
      </c>
      <c r="BC2289" s="1">
        <v>42247</v>
      </c>
      <c r="BD2289" s="1">
        <v>42236</v>
      </c>
      <c r="BE2289" t="s">
        <v>17</v>
      </c>
      <c r="BF2289" t="s">
        <v>17</v>
      </c>
      <c r="BG2289" t="s">
        <v>17</v>
      </c>
      <c r="BH2289" t="s">
        <v>1004</v>
      </c>
      <c r="BI2289" t="s">
        <v>17</v>
      </c>
      <c r="BJ2289" s="1">
        <v>42335</v>
      </c>
      <c r="BK2289" t="b">
        <v>0</v>
      </c>
      <c r="BL2289" t="b">
        <v>0</v>
      </c>
      <c r="BM2289" t="s">
        <v>75</v>
      </c>
      <c r="BN2289" t="s">
        <v>17</v>
      </c>
      <c r="BO2289" t="b">
        <v>1</v>
      </c>
      <c r="BP2289" t="b">
        <v>0</v>
      </c>
      <c r="BQ2289">
        <v>2331</v>
      </c>
      <c r="BR2289">
        <v>1</v>
      </c>
    </row>
    <row r="2290" spans="1:70" x14ac:dyDescent="0.25">
      <c r="A2290" t="s">
        <v>14540</v>
      </c>
      <c r="B2290" s="1">
        <v>42237</v>
      </c>
      <c r="C2290" t="s">
        <v>452</v>
      </c>
      <c r="D2290" t="s">
        <v>35</v>
      </c>
      <c r="E2290" t="s">
        <v>2162</v>
      </c>
      <c r="F2290" t="s">
        <v>14541</v>
      </c>
      <c r="H2290" t="s">
        <v>987</v>
      </c>
      <c r="I2290" t="s">
        <v>14542</v>
      </c>
      <c r="J2290" s="1">
        <v>37082</v>
      </c>
      <c r="K2290" t="s">
        <v>7233</v>
      </c>
      <c r="L2290">
        <v>14</v>
      </c>
      <c r="M2290">
        <v>1</v>
      </c>
      <c r="N2290" t="s">
        <v>1011</v>
      </c>
      <c r="O2290" s="1">
        <v>42230</v>
      </c>
      <c r="P2290" t="s">
        <v>14543</v>
      </c>
      <c r="Q2290" s="1">
        <v>42230</v>
      </c>
      <c r="R2290" t="s">
        <v>75</v>
      </c>
      <c r="S2290" s="1">
        <v>42230</v>
      </c>
      <c r="T2290" t="s">
        <v>75</v>
      </c>
      <c r="U2290" t="s">
        <v>17</v>
      </c>
      <c r="V2290" t="s">
        <v>17</v>
      </c>
      <c r="W2290" t="s">
        <v>75</v>
      </c>
      <c r="X2290" s="1">
        <v>42229</v>
      </c>
      <c r="Y2290" t="s">
        <v>75</v>
      </c>
      <c r="Z2290" t="s">
        <v>75</v>
      </c>
      <c r="AA2290" t="s">
        <v>75</v>
      </c>
      <c r="AB2290" t="s">
        <v>17</v>
      </c>
      <c r="AC2290" t="s">
        <v>75</v>
      </c>
      <c r="AD2290" s="1"/>
      <c r="AE2290" s="1"/>
      <c r="AF2290" s="1"/>
      <c r="AG2290">
        <v>99</v>
      </c>
      <c r="AH2290" s="1"/>
      <c r="AI2290" s="1"/>
      <c r="AJ2290" s="1"/>
      <c r="AK2290" s="1">
        <v>42232</v>
      </c>
      <c r="AL2290" s="1">
        <v>42233</v>
      </c>
      <c r="AM2290" s="1">
        <v>42235</v>
      </c>
      <c r="AN2290" s="1">
        <v>42237</v>
      </c>
      <c r="AO2290" t="s">
        <v>75</v>
      </c>
      <c r="AP2290" t="s">
        <v>17</v>
      </c>
      <c r="AQ2290" t="s">
        <v>17</v>
      </c>
      <c r="AR2290" t="s">
        <v>17</v>
      </c>
      <c r="AS2290" s="1">
        <v>42268</v>
      </c>
      <c r="AT2290" t="s">
        <v>22</v>
      </c>
      <c r="AU2290" s="1">
        <v>42268</v>
      </c>
      <c r="AV2290" t="s">
        <v>17</v>
      </c>
      <c r="AW2290" t="s">
        <v>17</v>
      </c>
      <c r="AX2290" t="s">
        <v>17</v>
      </c>
      <c r="AY2290" s="1">
        <v>42268</v>
      </c>
      <c r="AZ2290" t="s">
        <v>17</v>
      </c>
      <c r="BA2290" t="s">
        <v>17</v>
      </c>
      <c r="BB2290" t="s">
        <v>17</v>
      </c>
      <c r="BC2290" s="1">
        <v>42268</v>
      </c>
      <c r="BD2290" s="1">
        <v>42250</v>
      </c>
      <c r="BE2290" t="s">
        <v>17</v>
      </c>
      <c r="BF2290" t="s">
        <v>17</v>
      </c>
      <c r="BG2290" t="s">
        <v>17</v>
      </c>
      <c r="BH2290" t="s">
        <v>1004</v>
      </c>
      <c r="BI2290" t="s">
        <v>17</v>
      </c>
      <c r="BJ2290" s="1"/>
      <c r="BK2290" t="b">
        <v>0</v>
      </c>
      <c r="BL2290" t="b">
        <v>0</v>
      </c>
      <c r="BN2290" t="s">
        <v>85</v>
      </c>
      <c r="BO2290" t="b">
        <v>0</v>
      </c>
      <c r="BP2290" t="b">
        <v>0</v>
      </c>
      <c r="BQ2290">
        <v>2332</v>
      </c>
      <c r="BR2290">
        <v>1</v>
      </c>
    </row>
    <row r="2291" spans="1:70" x14ac:dyDescent="0.25">
      <c r="A2291" t="s">
        <v>14544</v>
      </c>
      <c r="B2291" s="1"/>
      <c r="C2291" t="s">
        <v>67</v>
      </c>
      <c r="D2291" t="s">
        <v>35</v>
      </c>
      <c r="E2291" t="s">
        <v>14545</v>
      </c>
      <c r="F2291" t="s">
        <v>8333</v>
      </c>
      <c r="I2291" t="s">
        <v>14546</v>
      </c>
      <c r="J2291" s="1">
        <v>39342</v>
      </c>
      <c r="K2291" t="s">
        <v>14547</v>
      </c>
      <c r="L2291">
        <v>7</v>
      </c>
      <c r="M2291">
        <v>11</v>
      </c>
      <c r="N2291" t="s">
        <v>1011</v>
      </c>
      <c r="O2291" s="1">
        <v>42227</v>
      </c>
      <c r="P2291" t="s">
        <v>14548</v>
      </c>
      <c r="Q2291" s="1">
        <v>42227</v>
      </c>
      <c r="R2291" t="s">
        <v>75</v>
      </c>
      <c r="S2291" s="1">
        <v>42227</v>
      </c>
      <c r="T2291" t="s">
        <v>75</v>
      </c>
      <c r="U2291" t="s">
        <v>17</v>
      </c>
      <c r="V2291" t="s">
        <v>75</v>
      </c>
      <c r="W2291" t="s">
        <v>17</v>
      </c>
      <c r="X2291" s="1">
        <v>42222</v>
      </c>
      <c r="Y2291" t="s">
        <v>75</v>
      </c>
      <c r="Z2291" t="s">
        <v>75</v>
      </c>
      <c r="AA2291" t="s">
        <v>75</v>
      </c>
      <c r="AB2291" t="s">
        <v>75</v>
      </c>
      <c r="AC2291" t="s">
        <v>75</v>
      </c>
      <c r="AD2291" s="1">
        <v>39373</v>
      </c>
      <c r="AE2291" s="1">
        <v>39562</v>
      </c>
      <c r="AF2291" s="1"/>
      <c r="AG2291">
        <v>3</v>
      </c>
      <c r="AH2291" s="1">
        <v>39406</v>
      </c>
      <c r="AI2291" s="1">
        <v>39594</v>
      </c>
      <c r="AJ2291" s="1"/>
      <c r="AK2291" s="1">
        <v>42227</v>
      </c>
      <c r="AL2291" s="1">
        <v>42228</v>
      </c>
      <c r="AM2291" s="1">
        <v>42235</v>
      </c>
      <c r="AN2291" s="1">
        <v>42237</v>
      </c>
      <c r="AO2291" t="s">
        <v>75</v>
      </c>
      <c r="AP2291" t="s">
        <v>17</v>
      </c>
      <c r="AQ2291" t="s">
        <v>17</v>
      </c>
      <c r="AR2291" t="s">
        <v>17</v>
      </c>
      <c r="AS2291" s="1">
        <v>42268</v>
      </c>
      <c r="AT2291" t="s">
        <v>18</v>
      </c>
      <c r="AU2291" s="1">
        <v>42268</v>
      </c>
      <c r="AV2291" t="s">
        <v>17</v>
      </c>
      <c r="AW2291" t="s">
        <v>17</v>
      </c>
      <c r="AX2291" t="s">
        <v>17</v>
      </c>
      <c r="AY2291" s="1">
        <v>42268</v>
      </c>
      <c r="AZ2291" t="s">
        <v>17</v>
      </c>
      <c r="BA2291" t="s">
        <v>17</v>
      </c>
      <c r="BB2291" t="s">
        <v>17</v>
      </c>
      <c r="BC2291" s="1">
        <v>42268</v>
      </c>
      <c r="BD2291" s="1">
        <v>42250</v>
      </c>
      <c r="BE2291" t="s">
        <v>17</v>
      </c>
      <c r="BF2291" t="s">
        <v>17</v>
      </c>
      <c r="BG2291" t="s">
        <v>17</v>
      </c>
      <c r="BH2291" t="s">
        <v>1004</v>
      </c>
      <c r="BI2291" t="s">
        <v>17</v>
      </c>
      <c r="BJ2291" s="1"/>
      <c r="BK2291" t="b">
        <v>0</v>
      </c>
      <c r="BL2291" t="b">
        <v>0</v>
      </c>
      <c r="BN2291" t="s">
        <v>85</v>
      </c>
      <c r="BO2291" t="b">
        <v>0</v>
      </c>
      <c r="BP2291" t="b">
        <v>0</v>
      </c>
      <c r="BQ2291">
        <v>2333</v>
      </c>
      <c r="BR2291">
        <v>1</v>
      </c>
    </row>
    <row r="2292" spans="1:70" x14ac:dyDescent="0.25">
      <c r="A2292" t="s">
        <v>14549</v>
      </c>
      <c r="B2292" s="1"/>
      <c r="C2292" t="s">
        <v>282</v>
      </c>
      <c r="D2292" t="s">
        <v>9</v>
      </c>
      <c r="E2292" t="s">
        <v>7800</v>
      </c>
      <c r="F2292" t="s">
        <v>14550</v>
      </c>
      <c r="H2292" t="s">
        <v>282</v>
      </c>
      <c r="I2292" t="s">
        <v>14551</v>
      </c>
      <c r="J2292" s="1">
        <v>41493</v>
      </c>
      <c r="K2292" t="s">
        <v>14552</v>
      </c>
      <c r="L2292">
        <v>2</v>
      </c>
      <c r="M2292">
        <v>0</v>
      </c>
      <c r="N2292" t="s">
        <v>979</v>
      </c>
      <c r="O2292" s="1">
        <v>42227</v>
      </c>
      <c r="P2292" t="s">
        <v>14553</v>
      </c>
      <c r="Q2292" s="1">
        <v>42227</v>
      </c>
      <c r="R2292" t="s">
        <v>17</v>
      </c>
      <c r="S2292" s="1"/>
      <c r="T2292" t="s">
        <v>75</v>
      </c>
      <c r="U2292" t="s">
        <v>17</v>
      </c>
      <c r="V2292" t="s">
        <v>17</v>
      </c>
      <c r="W2292" t="s">
        <v>75</v>
      </c>
      <c r="X2292" s="1">
        <v>42224</v>
      </c>
      <c r="Y2292" t="s">
        <v>75</v>
      </c>
      <c r="Z2292" t="s">
        <v>75</v>
      </c>
      <c r="AA2292" t="s">
        <v>75</v>
      </c>
      <c r="AB2292" t="s">
        <v>17</v>
      </c>
      <c r="AC2292" t="s">
        <v>75</v>
      </c>
      <c r="AD2292" s="1"/>
      <c r="AE2292" s="1"/>
      <c r="AF2292" s="1"/>
      <c r="AG2292">
        <v>99</v>
      </c>
      <c r="AH2292" s="1"/>
      <c r="AI2292" s="1"/>
      <c r="AJ2292" s="1"/>
      <c r="AK2292" s="1">
        <v>42227</v>
      </c>
      <c r="AL2292" s="1">
        <v>42228</v>
      </c>
      <c r="AM2292" s="1">
        <v>42241</v>
      </c>
      <c r="AN2292" s="1">
        <v>42242</v>
      </c>
      <c r="AO2292" t="s">
        <v>75</v>
      </c>
      <c r="AP2292" t="s">
        <v>17</v>
      </c>
      <c r="AQ2292" t="s">
        <v>17</v>
      </c>
      <c r="AR2292" t="s">
        <v>17</v>
      </c>
      <c r="AS2292" s="1">
        <v>42268</v>
      </c>
      <c r="AT2292" t="s">
        <v>18</v>
      </c>
      <c r="AU2292" s="1">
        <v>42268</v>
      </c>
      <c r="AV2292" t="s">
        <v>17</v>
      </c>
      <c r="AW2292" t="s">
        <v>17</v>
      </c>
      <c r="AX2292" t="s">
        <v>17</v>
      </c>
      <c r="AY2292" s="1">
        <v>42268</v>
      </c>
      <c r="AZ2292" t="s">
        <v>17</v>
      </c>
      <c r="BA2292" t="s">
        <v>17</v>
      </c>
      <c r="BB2292" t="s">
        <v>17</v>
      </c>
      <c r="BC2292" s="1">
        <v>42268</v>
      </c>
      <c r="BD2292" s="1">
        <v>42250</v>
      </c>
      <c r="BE2292" t="s">
        <v>17</v>
      </c>
      <c r="BF2292" t="s">
        <v>17</v>
      </c>
      <c r="BG2292" t="s">
        <v>17</v>
      </c>
      <c r="BH2292" t="s">
        <v>1004</v>
      </c>
      <c r="BI2292" t="s">
        <v>17</v>
      </c>
      <c r="BJ2292" s="1"/>
      <c r="BK2292" t="b">
        <v>0</v>
      </c>
      <c r="BL2292" t="b">
        <v>0</v>
      </c>
      <c r="BN2292" t="s">
        <v>85</v>
      </c>
      <c r="BO2292" t="b">
        <v>0</v>
      </c>
      <c r="BP2292" t="b">
        <v>0</v>
      </c>
      <c r="BQ2292">
        <v>2334</v>
      </c>
      <c r="BR2292">
        <v>1</v>
      </c>
    </row>
    <row r="2293" spans="1:70" x14ac:dyDescent="0.25">
      <c r="A2293" t="s">
        <v>14554</v>
      </c>
      <c r="B2293" s="1"/>
      <c r="C2293" t="s">
        <v>135</v>
      </c>
      <c r="D2293" t="s">
        <v>9</v>
      </c>
      <c r="E2293" t="s">
        <v>1221</v>
      </c>
      <c r="F2293" t="s">
        <v>14555</v>
      </c>
      <c r="I2293" t="s">
        <v>14556</v>
      </c>
      <c r="J2293" s="1">
        <v>42196</v>
      </c>
      <c r="K2293" t="s">
        <v>14557</v>
      </c>
      <c r="M2293">
        <v>1</v>
      </c>
      <c r="N2293" t="s">
        <v>1011</v>
      </c>
      <c r="O2293" s="1">
        <v>42214</v>
      </c>
      <c r="P2293" t="s">
        <v>14558</v>
      </c>
      <c r="Q2293" s="1">
        <v>42214</v>
      </c>
      <c r="R2293" t="s">
        <v>17</v>
      </c>
      <c r="S2293" s="1"/>
      <c r="T2293" t="s">
        <v>17</v>
      </c>
      <c r="U2293" t="s">
        <v>17</v>
      </c>
      <c r="V2293" t="s">
        <v>17</v>
      </c>
      <c r="W2293" t="s">
        <v>75</v>
      </c>
      <c r="X2293" s="1">
        <v>42213</v>
      </c>
      <c r="Y2293" t="s">
        <v>17</v>
      </c>
      <c r="Z2293" t="s">
        <v>75</v>
      </c>
      <c r="AA2293" t="s">
        <v>17</v>
      </c>
      <c r="AB2293" t="s">
        <v>75</v>
      </c>
      <c r="AC2293" t="s">
        <v>75</v>
      </c>
      <c r="AD2293" s="1"/>
      <c r="AE2293" s="1"/>
      <c r="AF2293" s="1"/>
      <c r="AG2293">
        <v>0</v>
      </c>
      <c r="AH2293" s="1"/>
      <c r="AI2293" s="1"/>
      <c r="AJ2293" s="1"/>
      <c r="AK2293" s="1">
        <v>42214</v>
      </c>
      <c r="AL2293" s="1">
        <v>42215</v>
      </c>
      <c r="AM2293" s="1">
        <v>42241</v>
      </c>
      <c r="AN2293" s="1">
        <v>42242</v>
      </c>
      <c r="AP2293" t="s">
        <v>17</v>
      </c>
      <c r="AQ2293" t="s">
        <v>17</v>
      </c>
      <c r="AR2293" t="s">
        <v>17</v>
      </c>
      <c r="AS2293" s="1">
        <v>42268</v>
      </c>
      <c r="AT2293" t="s">
        <v>22</v>
      </c>
      <c r="AU2293" s="1">
        <v>42268</v>
      </c>
      <c r="AV2293" t="s">
        <v>17</v>
      </c>
      <c r="AW2293" t="s">
        <v>17</v>
      </c>
      <c r="AX2293" t="s">
        <v>17</v>
      </c>
      <c r="AY2293" s="1">
        <v>42268</v>
      </c>
      <c r="AZ2293" t="s">
        <v>17</v>
      </c>
      <c r="BA2293" t="s">
        <v>17</v>
      </c>
      <c r="BB2293" t="s">
        <v>17</v>
      </c>
      <c r="BC2293" s="1">
        <v>42268</v>
      </c>
      <c r="BD2293" s="1">
        <v>42250</v>
      </c>
      <c r="BE2293" t="s">
        <v>17</v>
      </c>
      <c r="BF2293" t="s">
        <v>17</v>
      </c>
      <c r="BG2293" t="s">
        <v>17</v>
      </c>
      <c r="BH2293" t="s">
        <v>1004</v>
      </c>
      <c r="BI2293" t="s">
        <v>17</v>
      </c>
      <c r="BJ2293" s="1"/>
      <c r="BK2293" t="b">
        <v>0</v>
      </c>
      <c r="BL2293" t="b">
        <v>0</v>
      </c>
      <c r="BN2293" t="s">
        <v>85</v>
      </c>
      <c r="BO2293" t="b">
        <v>0</v>
      </c>
      <c r="BP2293" t="b">
        <v>0</v>
      </c>
      <c r="BQ2293">
        <v>2335</v>
      </c>
      <c r="BR2293">
        <v>1</v>
      </c>
    </row>
    <row r="2294" spans="1:70" x14ac:dyDescent="0.25">
      <c r="A2294" t="s">
        <v>14559</v>
      </c>
      <c r="B2294" s="1"/>
      <c r="C2294" t="s">
        <v>135</v>
      </c>
      <c r="D2294" t="s">
        <v>9</v>
      </c>
      <c r="E2294" t="s">
        <v>1483</v>
      </c>
      <c r="F2294" t="s">
        <v>14560</v>
      </c>
      <c r="I2294" t="s">
        <v>14561</v>
      </c>
      <c r="J2294" s="1">
        <v>41878</v>
      </c>
      <c r="K2294" t="s">
        <v>14562</v>
      </c>
      <c r="L2294">
        <v>0</v>
      </c>
      <c r="M2294">
        <v>11</v>
      </c>
      <c r="N2294" t="s">
        <v>979</v>
      </c>
      <c r="O2294" s="1">
        <v>42217</v>
      </c>
      <c r="P2294" t="s">
        <v>14563</v>
      </c>
      <c r="Q2294" s="1">
        <v>42217</v>
      </c>
      <c r="R2294" t="s">
        <v>17</v>
      </c>
      <c r="S2294" s="1"/>
      <c r="T2294" t="s">
        <v>75</v>
      </c>
      <c r="U2294" t="s">
        <v>17</v>
      </c>
      <c r="V2294" t="s">
        <v>17</v>
      </c>
      <c r="W2294" t="s">
        <v>75</v>
      </c>
      <c r="X2294" s="1">
        <v>42217</v>
      </c>
      <c r="Y2294" t="s">
        <v>75</v>
      </c>
      <c r="Z2294" t="s">
        <v>75</v>
      </c>
      <c r="AA2294" t="s">
        <v>75</v>
      </c>
      <c r="AB2294" t="s">
        <v>17</v>
      </c>
      <c r="AC2294" t="s">
        <v>75</v>
      </c>
      <c r="AD2294" s="1"/>
      <c r="AE2294" s="1"/>
      <c r="AF2294" s="1"/>
      <c r="AG2294">
        <v>99</v>
      </c>
      <c r="AH2294" s="1"/>
      <c r="AI2294" s="1"/>
      <c r="AJ2294" s="1"/>
      <c r="AK2294" s="1">
        <v>42218</v>
      </c>
      <c r="AL2294" s="1">
        <v>42219</v>
      </c>
      <c r="AM2294" s="1">
        <v>42241</v>
      </c>
      <c r="AN2294" s="1">
        <v>42242</v>
      </c>
      <c r="AO2294" t="s">
        <v>75</v>
      </c>
      <c r="AP2294" t="s">
        <v>17</v>
      </c>
      <c r="AQ2294" t="s">
        <v>17</v>
      </c>
      <c r="AR2294" t="s">
        <v>17</v>
      </c>
      <c r="AS2294" s="1">
        <v>42268</v>
      </c>
      <c r="AT2294" t="s">
        <v>18</v>
      </c>
      <c r="AU2294" s="1">
        <v>42268</v>
      </c>
      <c r="AV2294" t="s">
        <v>17</v>
      </c>
      <c r="AW2294" t="s">
        <v>17</v>
      </c>
      <c r="AX2294" t="s">
        <v>17</v>
      </c>
      <c r="AY2294" s="1">
        <v>42268</v>
      </c>
      <c r="AZ2294" t="s">
        <v>17</v>
      </c>
      <c r="BA2294" t="s">
        <v>17</v>
      </c>
      <c r="BB2294" t="s">
        <v>17</v>
      </c>
      <c r="BC2294" s="1">
        <v>42268</v>
      </c>
      <c r="BD2294" s="1">
        <v>42250</v>
      </c>
      <c r="BE2294" t="s">
        <v>17</v>
      </c>
      <c r="BF2294" t="s">
        <v>17</v>
      </c>
      <c r="BG2294" t="s">
        <v>17</v>
      </c>
      <c r="BH2294" t="s">
        <v>1004</v>
      </c>
      <c r="BI2294" t="s">
        <v>17</v>
      </c>
      <c r="BJ2294" s="1"/>
      <c r="BK2294" t="b">
        <v>0</v>
      </c>
      <c r="BL2294" t="b">
        <v>0</v>
      </c>
      <c r="BN2294" t="s">
        <v>85</v>
      </c>
      <c r="BO2294" t="b">
        <v>0</v>
      </c>
      <c r="BP2294" t="b">
        <v>0</v>
      </c>
      <c r="BQ2294">
        <v>2336</v>
      </c>
      <c r="BR2294">
        <v>1</v>
      </c>
    </row>
    <row r="2295" spans="1:70" x14ac:dyDescent="0.25">
      <c r="A2295" t="s">
        <v>14564</v>
      </c>
      <c r="B2295" s="1"/>
      <c r="C2295" t="s">
        <v>482</v>
      </c>
      <c r="D2295" t="s">
        <v>39</v>
      </c>
      <c r="E2295" t="s">
        <v>7775</v>
      </c>
      <c r="F2295" t="s">
        <v>14565</v>
      </c>
      <c r="I2295" t="s">
        <v>14566</v>
      </c>
      <c r="J2295" s="1">
        <v>41504</v>
      </c>
      <c r="K2295" t="s">
        <v>14567</v>
      </c>
      <c r="L2295">
        <v>2</v>
      </c>
      <c r="M2295">
        <v>0</v>
      </c>
      <c r="N2295" t="s">
        <v>1011</v>
      </c>
      <c r="O2295" s="1">
        <v>42234</v>
      </c>
      <c r="P2295" t="s">
        <v>14568</v>
      </c>
      <c r="Q2295" s="1">
        <v>42234</v>
      </c>
      <c r="R2295" t="s">
        <v>17</v>
      </c>
      <c r="S2295" s="1"/>
      <c r="T2295" t="s">
        <v>75</v>
      </c>
      <c r="U2295" t="s">
        <v>17</v>
      </c>
      <c r="V2295" t="s">
        <v>17</v>
      </c>
      <c r="W2295" t="s">
        <v>75</v>
      </c>
      <c r="X2295" s="1">
        <v>42206</v>
      </c>
      <c r="Y2295" t="s">
        <v>75</v>
      </c>
      <c r="Z2295" t="s">
        <v>75</v>
      </c>
      <c r="AA2295" t="s">
        <v>75</v>
      </c>
      <c r="AB2295" t="s">
        <v>17</v>
      </c>
      <c r="AC2295" t="s">
        <v>75</v>
      </c>
      <c r="AD2295" s="1">
        <v>41515</v>
      </c>
      <c r="AE2295" s="1">
        <v>41605</v>
      </c>
      <c r="AF2295" s="1"/>
      <c r="AG2295">
        <v>3</v>
      </c>
      <c r="AH2295" s="1">
        <v>41548</v>
      </c>
      <c r="AI2295" s="1">
        <v>41631</v>
      </c>
      <c r="AJ2295" s="1"/>
      <c r="AK2295" s="1">
        <v>42235</v>
      </c>
      <c r="AL2295" s="1">
        <v>42236</v>
      </c>
      <c r="AM2295" s="1">
        <v>42242</v>
      </c>
      <c r="AN2295" s="1">
        <v>42242</v>
      </c>
      <c r="AO2295" t="s">
        <v>75</v>
      </c>
      <c r="AP2295" t="s">
        <v>17</v>
      </c>
      <c r="AQ2295" t="s">
        <v>17</v>
      </c>
      <c r="AR2295" t="s">
        <v>17</v>
      </c>
      <c r="AS2295" s="1">
        <v>42268</v>
      </c>
      <c r="AT2295" t="s">
        <v>18</v>
      </c>
      <c r="AU2295" s="1">
        <v>42268</v>
      </c>
      <c r="AV2295" t="s">
        <v>17</v>
      </c>
      <c r="AW2295" t="s">
        <v>17</v>
      </c>
      <c r="AX2295" t="s">
        <v>17</v>
      </c>
      <c r="AY2295" s="1">
        <v>42268</v>
      </c>
      <c r="AZ2295" t="s">
        <v>17</v>
      </c>
      <c r="BA2295" t="s">
        <v>17</v>
      </c>
      <c r="BB2295" t="s">
        <v>17</v>
      </c>
      <c r="BC2295" s="1">
        <v>42268</v>
      </c>
      <c r="BD2295" s="1">
        <v>42250</v>
      </c>
      <c r="BE2295" t="s">
        <v>17</v>
      </c>
      <c r="BF2295" t="s">
        <v>17</v>
      </c>
      <c r="BG2295" t="s">
        <v>17</v>
      </c>
      <c r="BH2295" t="s">
        <v>1004</v>
      </c>
      <c r="BI2295" t="s">
        <v>17</v>
      </c>
      <c r="BJ2295" s="1">
        <v>42412</v>
      </c>
      <c r="BK2295" t="b">
        <v>0</v>
      </c>
      <c r="BL2295" t="b">
        <v>0</v>
      </c>
      <c r="BM2295" t="s">
        <v>75</v>
      </c>
      <c r="BN2295" t="s">
        <v>17</v>
      </c>
      <c r="BO2295" t="b">
        <v>0</v>
      </c>
      <c r="BP2295" t="b">
        <v>0</v>
      </c>
      <c r="BQ2295">
        <v>2337</v>
      </c>
      <c r="BR2295">
        <v>1</v>
      </c>
    </row>
    <row r="2296" spans="1:70" x14ac:dyDescent="0.25">
      <c r="A2296" t="s">
        <v>14569</v>
      </c>
      <c r="B2296" s="1"/>
      <c r="C2296" t="s">
        <v>27</v>
      </c>
      <c r="D2296" t="s">
        <v>24</v>
      </c>
      <c r="E2296" t="s">
        <v>4612</v>
      </c>
      <c r="F2296" t="s">
        <v>14570</v>
      </c>
      <c r="I2296" t="s">
        <v>14571</v>
      </c>
      <c r="J2296" s="1">
        <v>40156</v>
      </c>
      <c r="K2296" t="s">
        <v>14572</v>
      </c>
      <c r="L2296">
        <v>5</v>
      </c>
      <c r="M2296">
        <v>8</v>
      </c>
      <c r="N2296" t="s">
        <v>1011</v>
      </c>
      <c r="O2296" s="1">
        <v>42235</v>
      </c>
      <c r="P2296" t="s">
        <v>14573</v>
      </c>
      <c r="Q2296" s="1">
        <v>42235</v>
      </c>
      <c r="R2296" t="s">
        <v>17</v>
      </c>
      <c r="S2296" s="1"/>
      <c r="T2296" t="s">
        <v>17</v>
      </c>
      <c r="U2296" t="s">
        <v>17</v>
      </c>
      <c r="V2296" t="s">
        <v>17</v>
      </c>
      <c r="W2296" t="s">
        <v>75</v>
      </c>
      <c r="X2296" s="1">
        <v>42233</v>
      </c>
      <c r="Y2296" t="s">
        <v>75</v>
      </c>
      <c r="Z2296" t="s">
        <v>75</v>
      </c>
      <c r="AA2296" t="s">
        <v>75</v>
      </c>
      <c r="AB2296" t="s">
        <v>75</v>
      </c>
      <c r="AC2296" t="s">
        <v>75</v>
      </c>
      <c r="AD2296" s="1">
        <v>40168</v>
      </c>
      <c r="AE2296" s="1">
        <v>40268</v>
      </c>
      <c r="AF2296" s="1"/>
      <c r="AG2296">
        <v>3</v>
      </c>
      <c r="AH2296" s="1">
        <v>40233</v>
      </c>
      <c r="AI2296" s="1">
        <v>40309</v>
      </c>
      <c r="AJ2296" s="1"/>
      <c r="AK2296" s="1">
        <v>42235</v>
      </c>
      <c r="AL2296" s="1">
        <v>42236</v>
      </c>
      <c r="AM2296" s="1">
        <v>42242</v>
      </c>
      <c r="AN2296" s="1">
        <v>42242</v>
      </c>
      <c r="AO2296" t="s">
        <v>75</v>
      </c>
      <c r="AP2296" t="s">
        <v>17</v>
      </c>
      <c r="AQ2296" t="s">
        <v>17</v>
      </c>
      <c r="AR2296" t="s">
        <v>17</v>
      </c>
      <c r="AS2296" s="1">
        <v>42268</v>
      </c>
      <c r="AT2296" t="s">
        <v>18</v>
      </c>
      <c r="AU2296" s="1">
        <v>42268</v>
      </c>
      <c r="AV2296" t="s">
        <v>17</v>
      </c>
      <c r="AW2296" t="s">
        <v>17</v>
      </c>
      <c r="AX2296" t="s">
        <v>17</v>
      </c>
      <c r="AY2296" s="1">
        <v>42268</v>
      </c>
      <c r="AZ2296" t="s">
        <v>17</v>
      </c>
      <c r="BA2296" t="s">
        <v>17</v>
      </c>
      <c r="BB2296" t="s">
        <v>17</v>
      </c>
      <c r="BC2296" s="1">
        <v>42268</v>
      </c>
      <c r="BD2296" s="1">
        <v>42250</v>
      </c>
      <c r="BE2296" t="s">
        <v>17</v>
      </c>
      <c r="BF2296" t="s">
        <v>17</v>
      </c>
      <c r="BG2296" t="s">
        <v>17</v>
      </c>
      <c r="BH2296" t="s">
        <v>1004</v>
      </c>
      <c r="BI2296" t="s">
        <v>17</v>
      </c>
      <c r="BJ2296" s="1"/>
      <c r="BK2296" t="b">
        <v>0</v>
      </c>
      <c r="BL2296" t="b">
        <v>0</v>
      </c>
      <c r="BN2296" t="s">
        <v>85</v>
      </c>
      <c r="BO2296" t="b">
        <v>0</v>
      </c>
      <c r="BP2296" t="b">
        <v>0</v>
      </c>
      <c r="BQ2296">
        <v>2338</v>
      </c>
      <c r="BR2296">
        <v>1</v>
      </c>
    </row>
    <row r="2297" spans="1:70" x14ac:dyDescent="0.25">
      <c r="A2297" t="s">
        <v>14574</v>
      </c>
      <c r="B2297" s="1"/>
      <c r="C2297" t="s">
        <v>384</v>
      </c>
      <c r="D2297" t="s">
        <v>74</v>
      </c>
      <c r="E2297" t="s">
        <v>14575</v>
      </c>
      <c r="F2297" t="s">
        <v>14576</v>
      </c>
      <c r="I2297" t="s">
        <v>14577</v>
      </c>
      <c r="J2297" s="1">
        <v>40990</v>
      </c>
      <c r="K2297" t="s">
        <v>14578</v>
      </c>
      <c r="L2297">
        <v>3</v>
      </c>
      <c r="M2297">
        <v>4</v>
      </c>
      <c r="N2297" t="s">
        <v>979</v>
      </c>
      <c r="O2297" s="1">
        <v>42233</v>
      </c>
      <c r="P2297" t="s">
        <v>14579</v>
      </c>
      <c r="Q2297" s="1">
        <v>42233</v>
      </c>
      <c r="R2297" t="s">
        <v>17</v>
      </c>
      <c r="S2297" s="1"/>
      <c r="T2297" t="s">
        <v>17</v>
      </c>
      <c r="U2297" t="s">
        <v>75</v>
      </c>
      <c r="V2297" t="s">
        <v>17</v>
      </c>
      <c r="W2297" t="s">
        <v>75</v>
      </c>
      <c r="X2297" s="1">
        <v>42231</v>
      </c>
      <c r="Y2297" t="s">
        <v>75</v>
      </c>
      <c r="Z2297" t="s">
        <v>75</v>
      </c>
      <c r="AA2297" t="s">
        <v>75</v>
      </c>
      <c r="AB2297" t="s">
        <v>75</v>
      </c>
      <c r="AC2297" t="s">
        <v>75</v>
      </c>
      <c r="AD2297" s="1">
        <v>40991</v>
      </c>
      <c r="AE2297" s="1">
        <v>41076</v>
      </c>
      <c r="AF2297" s="1"/>
      <c r="AG2297">
        <v>3</v>
      </c>
      <c r="AH2297" s="1">
        <v>41044</v>
      </c>
      <c r="AI2297" s="1">
        <v>41151</v>
      </c>
      <c r="AJ2297" s="1"/>
      <c r="AK2297" s="1">
        <v>42234</v>
      </c>
      <c r="AL2297" s="1">
        <v>42235</v>
      </c>
      <c r="AM2297" s="1">
        <v>42236</v>
      </c>
      <c r="AN2297" s="1">
        <v>42237</v>
      </c>
      <c r="AO2297" t="s">
        <v>75</v>
      </c>
      <c r="AP2297" t="s">
        <v>17</v>
      </c>
      <c r="AQ2297" t="s">
        <v>17</v>
      </c>
      <c r="AR2297" t="s">
        <v>17</v>
      </c>
      <c r="AS2297" s="1">
        <v>42268</v>
      </c>
      <c r="AT2297" t="s">
        <v>18</v>
      </c>
      <c r="AU2297" s="1">
        <v>42268</v>
      </c>
      <c r="AV2297" t="s">
        <v>17</v>
      </c>
      <c r="AW2297" t="s">
        <v>17</v>
      </c>
      <c r="AX2297" t="s">
        <v>17</v>
      </c>
      <c r="AY2297" s="1">
        <v>42268</v>
      </c>
      <c r="AZ2297" t="s">
        <v>17</v>
      </c>
      <c r="BA2297" t="s">
        <v>17</v>
      </c>
      <c r="BB2297" t="s">
        <v>17</v>
      </c>
      <c r="BC2297" s="1">
        <v>42268</v>
      </c>
      <c r="BD2297" s="1">
        <v>42250</v>
      </c>
      <c r="BE2297" t="s">
        <v>17</v>
      </c>
      <c r="BF2297" t="s">
        <v>17</v>
      </c>
      <c r="BG2297" t="s">
        <v>17</v>
      </c>
      <c r="BH2297" t="s">
        <v>1004</v>
      </c>
      <c r="BI2297" t="s">
        <v>17</v>
      </c>
      <c r="BJ2297" s="1"/>
      <c r="BK2297" t="b">
        <v>0</v>
      </c>
      <c r="BL2297" t="b">
        <v>0</v>
      </c>
      <c r="BN2297" t="s">
        <v>85</v>
      </c>
      <c r="BO2297" t="b">
        <v>0</v>
      </c>
      <c r="BP2297" t="b">
        <v>0</v>
      </c>
      <c r="BQ2297">
        <v>2339</v>
      </c>
      <c r="BR2297">
        <v>1</v>
      </c>
    </row>
    <row r="2298" spans="1:70" x14ac:dyDescent="0.25">
      <c r="A2298" t="s">
        <v>14580</v>
      </c>
      <c r="B2298" s="1"/>
      <c r="C2298" t="s">
        <v>384</v>
      </c>
      <c r="D2298" t="s">
        <v>74</v>
      </c>
      <c r="E2298" t="s">
        <v>14581</v>
      </c>
      <c r="F2298" t="s">
        <v>14582</v>
      </c>
      <c r="I2298" t="s">
        <v>14583</v>
      </c>
      <c r="J2298" s="1">
        <v>41489</v>
      </c>
      <c r="K2298" t="s">
        <v>14584</v>
      </c>
      <c r="L2298">
        <v>1</v>
      </c>
      <c r="M2298">
        <v>10</v>
      </c>
      <c r="N2298" t="s">
        <v>1011</v>
      </c>
      <c r="O2298" s="1">
        <v>42177</v>
      </c>
      <c r="P2298" t="s">
        <v>14585</v>
      </c>
      <c r="Q2298" s="1">
        <v>42177</v>
      </c>
      <c r="R2298" t="s">
        <v>17</v>
      </c>
      <c r="S2298" s="1"/>
      <c r="T2298" t="s">
        <v>17</v>
      </c>
      <c r="U2298" t="s">
        <v>75</v>
      </c>
      <c r="V2298" t="s">
        <v>17</v>
      </c>
      <c r="W2298" t="s">
        <v>17</v>
      </c>
      <c r="X2298" s="1">
        <v>42166</v>
      </c>
      <c r="Y2298" t="s">
        <v>75</v>
      </c>
      <c r="Z2298" t="s">
        <v>75</v>
      </c>
      <c r="AA2298" t="s">
        <v>75</v>
      </c>
      <c r="AB2298" t="s">
        <v>75</v>
      </c>
      <c r="AC2298" t="s">
        <v>75</v>
      </c>
      <c r="AD2298" s="1">
        <v>41385</v>
      </c>
      <c r="AE2298" s="1">
        <v>41750</v>
      </c>
      <c r="AF2298" s="1">
        <v>41812</v>
      </c>
      <c r="AG2298">
        <v>4</v>
      </c>
      <c r="AH2298" s="1">
        <v>41453</v>
      </c>
      <c r="AI2298" s="1">
        <v>41781</v>
      </c>
      <c r="AJ2298" s="1"/>
      <c r="AK2298" s="1">
        <v>42177</v>
      </c>
      <c r="AL2298" s="1">
        <v>42178</v>
      </c>
      <c r="AM2298" s="1">
        <v>42236</v>
      </c>
      <c r="AN2298" s="1">
        <v>42237</v>
      </c>
      <c r="AO2298" t="s">
        <v>75</v>
      </c>
      <c r="AP2298" t="s">
        <v>17</v>
      </c>
      <c r="AQ2298" t="s">
        <v>17</v>
      </c>
      <c r="AR2298" t="s">
        <v>17</v>
      </c>
      <c r="AS2298" s="1">
        <v>42268</v>
      </c>
      <c r="AT2298" t="s">
        <v>18</v>
      </c>
      <c r="AU2298" s="1">
        <v>42268</v>
      </c>
      <c r="AV2298" t="s">
        <v>17</v>
      </c>
      <c r="AW2298" t="s">
        <v>17</v>
      </c>
      <c r="AX2298" t="s">
        <v>17</v>
      </c>
      <c r="AY2298" s="1">
        <v>42268</v>
      </c>
      <c r="AZ2298" t="s">
        <v>17</v>
      </c>
      <c r="BA2298" t="s">
        <v>17</v>
      </c>
      <c r="BB2298" t="s">
        <v>17</v>
      </c>
      <c r="BC2298" s="1">
        <v>42268</v>
      </c>
      <c r="BD2298" s="1">
        <v>42250</v>
      </c>
      <c r="BE2298" t="s">
        <v>17</v>
      </c>
      <c r="BF2298" t="s">
        <v>17</v>
      </c>
      <c r="BG2298" t="s">
        <v>17</v>
      </c>
      <c r="BH2298" t="s">
        <v>1004</v>
      </c>
      <c r="BI2298" t="s">
        <v>17</v>
      </c>
      <c r="BJ2298" s="1"/>
      <c r="BK2298" t="b">
        <v>0</v>
      </c>
      <c r="BL2298" t="b">
        <v>0</v>
      </c>
      <c r="BN2298" t="s">
        <v>85</v>
      </c>
      <c r="BO2298" t="b">
        <v>0</v>
      </c>
      <c r="BP2298" t="b">
        <v>0</v>
      </c>
      <c r="BQ2298">
        <v>2340</v>
      </c>
      <c r="BR2298">
        <v>1</v>
      </c>
    </row>
    <row r="2299" spans="1:70" x14ac:dyDescent="0.25">
      <c r="A2299" t="s">
        <v>14586</v>
      </c>
      <c r="B2299" s="1">
        <v>42249</v>
      </c>
      <c r="C2299" t="s">
        <v>55</v>
      </c>
      <c r="D2299" t="s">
        <v>32</v>
      </c>
      <c r="E2299" t="s">
        <v>14587</v>
      </c>
      <c r="F2299" t="s">
        <v>14588</v>
      </c>
      <c r="I2299" t="s">
        <v>14589</v>
      </c>
      <c r="J2299" s="1">
        <v>41672</v>
      </c>
      <c r="K2299" t="s">
        <v>14590</v>
      </c>
      <c r="L2299">
        <v>1</v>
      </c>
      <c r="M2299">
        <v>6</v>
      </c>
      <c r="N2299" t="s">
        <v>1011</v>
      </c>
      <c r="O2299" s="1">
        <v>42236</v>
      </c>
      <c r="P2299" t="s">
        <v>10136</v>
      </c>
      <c r="Q2299" s="1">
        <v>42236</v>
      </c>
      <c r="R2299" t="s">
        <v>75</v>
      </c>
      <c r="S2299" s="1">
        <v>42236</v>
      </c>
      <c r="T2299" t="s">
        <v>75</v>
      </c>
      <c r="U2299" t="s">
        <v>17</v>
      </c>
      <c r="V2299" t="s">
        <v>75</v>
      </c>
      <c r="W2299" t="s">
        <v>17</v>
      </c>
      <c r="X2299" s="1">
        <v>42234</v>
      </c>
      <c r="Y2299" t="s">
        <v>75</v>
      </c>
      <c r="Z2299" t="s">
        <v>75</v>
      </c>
      <c r="AA2299" t="s">
        <v>75</v>
      </c>
      <c r="AB2299" t="s">
        <v>75</v>
      </c>
      <c r="AC2299" t="s">
        <v>75</v>
      </c>
      <c r="AD2299" s="1">
        <v>41672</v>
      </c>
      <c r="AE2299" s="1">
        <v>41795</v>
      </c>
      <c r="AF2299" s="1"/>
      <c r="AG2299">
        <v>2</v>
      </c>
      <c r="AH2299" s="1">
        <v>41762</v>
      </c>
      <c r="AI2299" s="1"/>
      <c r="AJ2299" s="1"/>
      <c r="AK2299" s="1">
        <v>42236</v>
      </c>
      <c r="AL2299" s="1">
        <v>42237</v>
      </c>
      <c r="AM2299" s="1">
        <v>42248</v>
      </c>
      <c r="AN2299" s="1">
        <v>42249</v>
      </c>
      <c r="AO2299" t="s">
        <v>75</v>
      </c>
      <c r="AP2299" t="s">
        <v>17</v>
      </c>
      <c r="AQ2299" t="s">
        <v>17</v>
      </c>
      <c r="AR2299" t="s">
        <v>17</v>
      </c>
      <c r="AS2299" s="1">
        <v>42268</v>
      </c>
      <c r="AT2299" t="s">
        <v>18</v>
      </c>
      <c r="AU2299" s="1">
        <v>42268</v>
      </c>
      <c r="AV2299" t="s">
        <v>17</v>
      </c>
      <c r="AW2299" t="s">
        <v>17</v>
      </c>
      <c r="AX2299" t="s">
        <v>17</v>
      </c>
      <c r="AY2299" s="1">
        <v>42268</v>
      </c>
      <c r="AZ2299" t="s">
        <v>17</v>
      </c>
      <c r="BA2299" t="s">
        <v>17</v>
      </c>
      <c r="BB2299" t="s">
        <v>17</v>
      </c>
      <c r="BC2299" s="1">
        <v>42268</v>
      </c>
      <c r="BD2299" s="1">
        <v>42250</v>
      </c>
      <c r="BE2299" t="s">
        <v>17</v>
      </c>
      <c r="BF2299" t="s">
        <v>17</v>
      </c>
      <c r="BG2299" t="s">
        <v>17</v>
      </c>
      <c r="BH2299" t="s">
        <v>1004</v>
      </c>
      <c r="BI2299" t="s">
        <v>17</v>
      </c>
      <c r="BJ2299" s="1"/>
      <c r="BK2299" t="b">
        <v>0</v>
      </c>
      <c r="BL2299" t="b">
        <v>0</v>
      </c>
      <c r="BN2299" t="s">
        <v>85</v>
      </c>
      <c r="BO2299" t="b">
        <v>0</v>
      </c>
      <c r="BP2299" t="b">
        <v>0</v>
      </c>
      <c r="BQ2299">
        <v>2341</v>
      </c>
      <c r="BR2299">
        <v>1</v>
      </c>
    </row>
    <row r="2300" spans="1:70" x14ac:dyDescent="0.25">
      <c r="A2300" t="s">
        <v>14591</v>
      </c>
      <c r="B2300" s="1">
        <v>42249</v>
      </c>
      <c r="C2300" t="s">
        <v>33</v>
      </c>
      <c r="D2300" t="s">
        <v>32</v>
      </c>
      <c r="E2300" t="s">
        <v>2349</v>
      </c>
      <c r="F2300" t="s">
        <v>14592</v>
      </c>
      <c r="I2300" t="s">
        <v>14593</v>
      </c>
      <c r="J2300" s="1">
        <v>41397</v>
      </c>
      <c r="K2300" t="s">
        <v>11238</v>
      </c>
      <c r="L2300">
        <v>2</v>
      </c>
      <c r="M2300">
        <v>3</v>
      </c>
      <c r="N2300" t="s">
        <v>979</v>
      </c>
      <c r="O2300" s="1">
        <v>42233</v>
      </c>
      <c r="P2300" t="s">
        <v>14594</v>
      </c>
      <c r="Q2300" s="1">
        <v>42233</v>
      </c>
      <c r="R2300" t="s">
        <v>75</v>
      </c>
      <c r="S2300" s="1">
        <v>42226</v>
      </c>
      <c r="T2300" t="s">
        <v>75</v>
      </c>
      <c r="U2300" t="s">
        <v>75</v>
      </c>
      <c r="V2300" t="s">
        <v>75</v>
      </c>
      <c r="W2300" t="s">
        <v>75</v>
      </c>
      <c r="X2300" s="1">
        <v>42210</v>
      </c>
      <c r="Y2300" t="s">
        <v>75</v>
      </c>
      <c r="Z2300" t="s">
        <v>75</v>
      </c>
      <c r="AA2300" t="s">
        <v>17</v>
      </c>
      <c r="AB2300" t="s">
        <v>17</v>
      </c>
      <c r="AC2300" t="s">
        <v>75</v>
      </c>
      <c r="AD2300" s="1"/>
      <c r="AE2300" s="1"/>
      <c r="AF2300" s="1"/>
      <c r="AH2300" s="1"/>
      <c r="AI2300" s="1"/>
      <c r="AJ2300" s="1"/>
      <c r="AK2300" s="1">
        <v>42233</v>
      </c>
      <c r="AL2300" s="1">
        <v>42234</v>
      </c>
      <c r="AM2300" s="1">
        <v>42248</v>
      </c>
      <c r="AN2300" s="1">
        <v>42249</v>
      </c>
      <c r="AO2300" t="s">
        <v>75</v>
      </c>
      <c r="AP2300" t="s">
        <v>17</v>
      </c>
      <c r="AQ2300" t="s">
        <v>17</v>
      </c>
      <c r="AR2300" t="s">
        <v>17</v>
      </c>
      <c r="AS2300" s="1">
        <v>42268</v>
      </c>
      <c r="AT2300" t="s">
        <v>18</v>
      </c>
      <c r="AU2300" s="1">
        <v>42268</v>
      </c>
      <c r="AV2300" t="s">
        <v>17</v>
      </c>
      <c r="AW2300" t="s">
        <v>17</v>
      </c>
      <c r="AX2300" t="s">
        <v>17</v>
      </c>
      <c r="AY2300" s="1">
        <v>42268</v>
      </c>
      <c r="AZ2300" t="s">
        <v>17</v>
      </c>
      <c r="BA2300" t="s">
        <v>17</v>
      </c>
      <c r="BB2300" t="s">
        <v>17</v>
      </c>
      <c r="BC2300" s="1">
        <v>42268</v>
      </c>
      <c r="BD2300" s="1">
        <v>42250</v>
      </c>
      <c r="BE2300" t="s">
        <v>17</v>
      </c>
      <c r="BF2300" t="s">
        <v>17</v>
      </c>
      <c r="BG2300" t="s">
        <v>17</v>
      </c>
      <c r="BH2300" t="s">
        <v>1004</v>
      </c>
      <c r="BI2300" t="s">
        <v>17</v>
      </c>
      <c r="BJ2300" s="1">
        <v>42271</v>
      </c>
      <c r="BK2300" t="b">
        <v>0</v>
      </c>
      <c r="BL2300" t="b">
        <v>0</v>
      </c>
      <c r="BM2300" t="s">
        <v>17</v>
      </c>
      <c r="BN2300" t="s">
        <v>85</v>
      </c>
      <c r="BO2300" t="b">
        <v>0</v>
      </c>
      <c r="BP2300" t="b">
        <v>0</v>
      </c>
      <c r="BQ2300">
        <v>2342</v>
      </c>
      <c r="BR2300">
        <v>1</v>
      </c>
    </row>
    <row r="2301" spans="1:70" x14ac:dyDescent="0.25">
      <c r="A2301" t="s">
        <v>14595</v>
      </c>
      <c r="B2301" s="1">
        <v>42249</v>
      </c>
      <c r="C2301" t="s">
        <v>33</v>
      </c>
      <c r="D2301" t="s">
        <v>32</v>
      </c>
      <c r="E2301" t="s">
        <v>2658</v>
      </c>
      <c r="F2301" t="s">
        <v>14596</v>
      </c>
      <c r="I2301" t="s">
        <v>14597</v>
      </c>
      <c r="J2301" s="1">
        <v>41440</v>
      </c>
      <c r="K2301" t="s">
        <v>14598</v>
      </c>
      <c r="L2301">
        <v>2</v>
      </c>
      <c r="M2301">
        <v>2</v>
      </c>
      <c r="N2301" t="s">
        <v>1011</v>
      </c>
      <c r="O2301" s="1">
        <v>42223</v>
      </c>
      <c r="P2301" t="s">
        <v>14594</v>
      </c>
      <c r="Q2301" s="1">
        <v>42230</v>
      </c>
      <c r="R2301" t="s">
        <v>75</v>
      </c>
      <c r="S2301" s="1">
        <v>42223</v>
      </c>
      <c r="T2301" t="s">
        <v>75</v>
      </c>
      <c r="U2301" t="s">
        <v>75</v>
      </c>
      <c r="V2301" t="s">
        <v>75</v>
      </c>
      <c r="W2301" t="s">
        <v>75</v>
      </c>
      <c r="X2301" s="1">
        <v>42220</v>
      </c>
      <c r="Y2301" t="s">
        <v>75</v>
      </c>
      <c r="Z2301" t="s">
        <v>75</v>
      </c>
      <c r="AA2301" t="s">
        <v>75</v>
      </c>
      <c r="AB2301" t="s">
        <v>17</v>
      </c>
      <c r="AC2301" t="s">
        <v>75</v>
      </c>
      <c r="AD2301" s="1"/>
      <c r="AE2301" s="1"/>
      <c r="AF2301" s="1"/>
      <c r="AH2301" s="1"/>
      <c r="AI2301" s="1"/>
      <c r="AJ2301" s="1"/>
      <c r="AK2301" s="1">
        <v>42232</v>
      </c>
      <c r="AL2301" s="1">
        <v>42233</v>
      </c>
      <c r="AM2301" s="1">
        <v>42248</v>
      </c>
      <c r="AN2301" s="1">
        <v>42249</v>
      </c>
      <c r="AO2301" t="s">
        <v>75</v>
      </c>
      <c r="AP2301" t="s">
        <v>17</v>
      </c>
      <c r="AQ2301" t="s">
        <v>17</v>
      </c>
      <c r="AR2301" t="s">
        <v>17</v>
      </c>
      <c r="AS2301" s="1">
        <v>42268</v>
      </c>
      <c r="AT2301" t="s">
        <v>18</v>
      </c>
      <c r="AU2301" s="1">
        <v>42268</v>
      </c>
      <c r="AV2301" t="s">
        <v>17</v>
      </c>
      <c r="AW2301" t="s">
        <v>17</v>
      </c>
      <c r="AX2301" t="s">
        <v>17</v>
      </c>
      <c r="AY2301" s="1">
        <v>42268</v>
      </c>
      <c r="AZ2301" t="s">
        <v>17</v>
      </c>
      <c r="BA2301" t="s">
        <v>17</v>
      </c>
      <c r="BB2301" t="s">
        <v>17</v>
      </c>
      <c r="BC2301" s="1">
        <v>42268</v>
      </c>
      <c r="BD2301" s="1">
        <v>42250</v>
      </c>
      <c r="BE2301" t="s">
        <v>17</v>
      </c>
      <c r="BF2301" t="s">
        <v>17</v>
      </c>
      <c r="BG2301" t="s">
        <v>17</v>
      </c>
      <c r="BH2301" t="s">
        <v>1004</v>
      </c>
      <c r="BI2301" t="s">
        <v>17</v>
      </c>
      <c r="BJ2301" s="1"/>
      <c r="BK2301" t="b">
        <v>0</v>
      </c>
      <c r="BL2301" t="b">
        <v>0</v>
      </c>
      <c r="BN2301" t="s">
        <v>85</v>
      </c>
      <c r="BO2301" t="b">
        <v>0</v>
      </c>
      <c r="BP2301" t="b">
        <v>0</v>
      </c>
      <c r="BQ2301">
        <v>2343</v>
      </c>
      <c r="BR2301">
        <v>1</v>
      </c>
    </row>
    <row r="2302" spans="1:70" x14ac:dyDescent="0.25">
      <c r="A2302" t="s">
        <v>14599</v>
      </c>
      <c r="B2302" s="1">
        <v>42249</v>
      </c>
      <c r="C2302" t="s">
        <v>455</v>
      </c>
      <c r="D2302" t="s">
        <v>32</v>
      </c>
      <c r="E2302" t="s">
        <v>14600</v>
      </c>
      <c r="F2302" t="s">
        <v>14601</v>
      </c>
      <c r="I2302" t="s">
        <v>14602</v>
      </c>
      <c r="J2302" s="1">
        <v>41600</v>
      </c>
      <c r="K2302" t="s">
        <v>14603</v>
      </c>
      <c r="L2302">
        <v>1</v>
      </c>
      <c r="M2302">
        <v>9</v>
      </c>
      <c r="N2302" t="s">
        <v>1011</v>
      </c>
      <c r="O2302" s="1">
        <v>42234</v>
      </c>
      <c r="P2302" t="s">
        <v>14604</v>
      </c>
      <c r="Q2302" s="1">
        <v>42235</v>
      </c>
      <c r="R2302" t="s">
        <v>75</v>
      </c>
      <c r="S2302" s="1">
        <v>42235</v>
      </c>
      <c r="T2302" t="s">
        <v>75</v>
      </c>
      <c r="U2302" t="s">
        <v>17</v>
      </c>
      <c r="V2302" t="s">
        <v>75</v>
      </c>
      <c r="W2302" t="s">
        <v>17</v>
      </c>
      <c r="X2302" s="1">
        <v>42232</v>
      </c>
      <c r="Y2302" t="s">
        <v>75</v>
      </c>
      <c r="Z2302" t="s">
        <v>75</v>
      </c>
      <c r="AA2302" t="s">
        <v>75</v>
      </c>
      <c r="AB2302" t="s">
        <v>75</v>
      </c>
      <c r="AC2302" t="s">
        <v>75</v>
      </c>
      <c r="AD2302" s="1"/>
      <c r="AE2302" s="1">
        <v>41040</v>
      </c>
      <c r="AF2302" s="1"/>
      <c r="AG2302">
        <v>3</v>
      </c>
      <c r="AH2302" s="1">
        <v>41004</v>
      </c>
      <c r="AI2302" s="1">
        <v>41099</v>
      </c>
      <c r="AJ2302" s="1"/>
      <c r="AK2302" s="1">
        <v>42235</v>
      </c>
      <c r="AL2302" s="1">
        <v>42236</v>
      </c>
      <c r="AM2302" s="1">
        <v>42248</v>
      </c>
      <c r="AN2302" s="1">
        <v>42249</v>
      </c>
      <c r="AO2302" t="s">
        <v>75</v>
      </c>
      <c r="AP2302" t="s">
        <v>17</v>
      </c>
      <c r="AQ2302" t="s">
        <v>17</v>
      </c>
      <c r="AR2302" t="s">
        <v>17</v>
      </c>
      <c r="AS2302" s="1">
        <v>42270</v>
      </c>
      <c r="AT2302" t="s">
        <v>22</v>
      </c>
      <c r="AU2302" s="1">
        <v>42270</v>
      </c>
      <c r="AV2302" t="s">
        <v>17</v>
      </c>
      <c r="AW2302" t="s">
        <v>17</v>
      </c>
      <c r="AX2302" t="s">
        <v>17</v>
      </c>
      <c r="AY2302" s="1">
        <v>42270</v>
      </c>
      <c r="AZ2302" t="s">
        <v>17</v>
      </c>
      <c r="BA2302" t="s">
        <v>17</v>
      </c>
      <c r="BB2302" t="s">
        <v>17</v>
      </c>
      <c r="BC2302" s="1">
        <v>42270</v>
      </c>
      <c r="BD2302" s="1">
        <v>42250</v>
      </c>
      <c r="BE2302" t="s">
        <v>17</v>
      </c>
      <c r="BF2302" t="s">
        <v>17</v>
      </c>
      <c r="BG2302" t="s">
        <v>17</v>
      </c>
      <c r="BH2302" t="s">
        <v>1004</v>
      </c>
      <c r="BI2302" t="s">
        <v>17</v>
      </c>
      <c r="BJ2302" s="1"/>
      <c r="BK2302" t="b">
        <v>0</v>
      </c>
      <c r="BL2302" t="b">
        <v>0</v>
      </c>
      <c r="BN2302" t="s">
        <v>85</v>
      </c>
      <c r="BO2302" t="b">
        <v>0</v>
      </c>
      <c r="BP2302" t="b">
        <v>0</v>
      </c>
      <c r="BQ2302">
        <v>2344</v>
      </c>
      <c r="BR2302">
        <v>1</v>
      </c>
    </row>
    <row r="2303" spans="1:70" x14ac:dyDescent="0.25">
      <c r="A2303" t="s">
        <v>14605</v>
      </c>
      <c r="B2303" s="1">
        <v>42249</v>
      </c>
      <c r="C2303" t="s">
        <v>455</v>
      </c>
      <c r="D2303" t="s">
        <v>32</v>
      </c>
      <c r="E2303" t="s">
        <v>7671</v>
      </c>
      <c r="F2303" t="s">
        <v>14606</v>
      </c>
      <c r="I2303" t="s">
        <v>14607</v>
      </c>
      <c r="J2303" s="1">
        <v>41706</v>
      </c>
      <c r="K2303" t="s">
        <v>14608</v>
      </c>
      <c r="L2303">
        <v>1</v>
      </c>
      <c r="M2303">
        <v>5</v>
      </c>
      <c r="N2303" t="s">
        <v>979</v>
      </c>
      <c r="O2303" s="1">
        <v>42234</v>
      </c>
      <c r="P2303" t="s">
        <v>14609</v>
      </c>
      <c r="Q2303" s="1">
        <v>42235</v>
      </c>
      <c r="R2303" t="s">
        <v>17</v>
      </c>
      <c r="S2303" s="1"/>
      <c r="T2303" t="s">
        <v>17</v>
      </c>
      <c r="U2303" t="s">
        <v>75</v>
      </c>
      <c r="V2303" t="s">
        <v>17</v>
      </c>
      <c r="W2303" t="s">
        <v>17</v>
      </c>
      <c r="X2303" s="1">
        <v>42229</v>
      </c>
      <c r="Y2303" t="s">
        <v>75</v>
      </c>
      <c r="Z2303" t="s">
        <v>75</v>
      </c>
      <c r="AA2303" t="s">
        <v>75</v>
      </c>
      <c r="AB2303" t="s">
        <v>75</v>
      </c>
      <c r="AC2303" t="s">
        <v>75</v>
      </c>
      <c r="AD2303" s="1"/>
      <c r="AE2303" s="1">
        <v>41767</v>
      </c>
      <c r="AF2303" s="1"/>
      <c r="AG2303">
        <v>3</v>
      </c>
      <c r="AH2303" s="1">
        <v>41735</v>
      </c>
      <c r="AI2303" s="1">
        <v>41802</v>
      </c>
      <c r="AJ2303" s="1"/>
      <c r="AK2303" s="1">
        <v>42235</v>
      </c>
      <c r="AL2303" s="1">
        <v>42236</v>
      </c>
      <c r="AM2303" s="1">
        <v>42248</v>
      </c>
      <c r="AN2303" s="1">
        <v>42249</v>
      </c>
      <c r="AO2303" t="s">
        <v>75</v>
      </c>
      <c r="AP2303" t="s">
        <v>17</v>
      </c>
      <c r="AQ2303" t="s">
        <v>17</v>
      </c>
      <c r="AR2303" t="s">
        <v>17</v>
      </c>
      <c r="AS2303" s="1">
        <v>42268</v>
      </c>
      <c r="AT2303" t="s">
        <v>18</v>
      </c>
      <c r="AU2303" s="1">
        <v>42268</v>
      </c>
      <c r="AV2303" t="s">
        <v>17</v>
      </c>
      <c r="AW2303" t="s">
        <v>17</v>
      </c>
      <c r="AX2303" t="s">
        <v>17</v>
      </c>
      <c r="AY2303" s="1">
        <v>42268</v>
      </c>
      <c r="AZ2303" t="s">
        <v>17</v>
      </c>
      <c r="BA2303" t="s">
        <v>17</v>
      </c>
      <c r="BB2303" t="s">
        <v>17</v>
      </c>
      <c r="BC2303" s="1">
        <v>42268</v>
      </c>
      <c r="BD2303" s="1">
        <v>42250</v>
      </c>
      <c r="BE2303" t="s">
        <v>17</v>
      </c>
      <c r="BF2303" t="s">
        <v>17</v>
      </c>
      <c r="BG2303" t="s">
        <v>17</v>
      </c>
      <c r="BH2303" t="s">
        <v>1004</v>
      </c>
      <c r="BI2303" t="s">
        <v>17</v>
      </c>
      <c r="BJ2303" s="1"/>
      <c r="BK2303" t="b">
        <v>0</v>
      </c>
      <c r="BL2303" t="b">
        <v>0</v>
      </c>
      <c r="BN2303" t="s">
        <v>85</v>
      </c>
      <c r="BO2303" t="b">
        <v>0</v>
      </c>
      <c r="BP2303" t="b">
        <v>0</v>
      </c>
      <c r="BQ2303">
        <v>2345</v>
      </c>
      <c r="BR2303">
        <v>1</v>
      </c>
    </row>
    <row r="2304" spans="1:70" x14ac:dyDescent="0.25">
      <c r="A2304" t="s">
        <v>14610</v>
      </c>
      <c r="B2304" s="1">
        <v>42249</v>
      </c>
      <c r="C2304" t="s">
        <v>1853</v>
      </c>
      <c r="D2304" t="s">
        <v>32</v>
      </c>
      <c r="E2304" t="s">
        <v>6381</v>
      </c>
      <c r="F2304" t="s">
        <v>14611</v>
      </c>
      <c r="I2304" t="s">
        <v>14612</v>
      </c>
      <c r="J2304" s="1">
        <v>41840</v>
      </c>
      <c r="K2304" t="s">
        <v>14613</v>
      </c>
      <c r="L2304">
        <v>1</v>
      </c>
      <c r="M2304">
        <v>1</v>
      </c>
      <c r="N2304" t="s">
        <v>979</v>
      </c>
      <c r="O2304" s="1">
        <v>42234</v>
      </c>
      <c r="P2304" t="s">
        <v>12370</v>
      </c>
      <c r="Q2304" s="1">
        <v>42234</v>
      </c>
      <c r="R2304" t="s">
        <v>75</v>
      </c>
      <c r="S2304" s="1">
        <v>42234</v>
      </c>
      <c r="T2304" t="s">
        <v>75</v>
      </c>
      <c r="U2304" t="s">
        <v>17</v>
      </c>
      <c r="V2304" t="s">
        <v>17</v>
      </c>
      <c r="W2304" t="s">
        <v>75</v>
      </c>
      <c r="X2304" s="1">
        <v>42233</v>
      </c>
      <c r="Y2304" t="s">
        <v>75</v>
      </c>
      <c r="Z2304" t="s">
        <v>75</v>
      </c>
      <c r="AA2304" t="s">
        <v>75</v>
      </c>
      <c r="AB2304" t="s">
        <v>17</v>
      </c>
      <c r="AC2304" t="s">
        <v>75</v>
      </c>
      <c r="AD2304" s="1">
        <v>41841</v>
      </c>
      <c r="AE2304" s="1">
        <v>41964</v>
      </c>
      <c r="AF2304" s="1"/>
      <c r="AG2304">
        <v>2</v>
      </c>
      <c r="AH2304" s="1">
        <v>41934</v>
      </c>
      <c r="AI2304" s="1"/>
      <c r="AJ2304" s="1"/>
      <c r="AK2304" s="1">
        <v>42235</v>
      </c>
      <c r="AL2304" s="1">
        <v>42236</v>
      </c>
      <c r="AM2304" s="1">
        <v>42248</v>
      </c>
      <c r="AN2304" s="1">
        <v>42249</v>
      </c>
      <c r="AO2304" t="s">
        <v>75</v>
      </c>
      <c r="AP2304" t="s">
        <v>17</v>
      </c>
      <c r="AQ2304" t="s">
        <v>17</v>
      </c>
      <c r="AR2304" t="s">
        <v>17</v>
      </c>
      <c r="AS2304" s="1">
        <v>42268</v>
      </c>
      <c r="AT2304" t="s">
        <v>18</v>
      </c>
      <c r="AU2304" s="1">
        <v>42268</v>
      </c>
      <c r="AV2304" t="s">
        <v>17</v>
      </c>
      <c r="AW2304" t="s">
        <v>17</v>
      </c>
      <c r="AX2304" t="s">
        <v>17</v>
      </c>
      <c r="AY2304" s="1">
        <v>42268</v>
      </c>
      <c r="AZ2304" t="s">
        <v>17</v>
      </c>
      <c r="BA2304" t="s">
        <v>17</v>
      </c>
      <c r="BB2304" t="s">
        <v>17</v>
      </c>
      <c r="BC2304" s="1">
        <v>42268</v>
      </c>
      <c r="BD2304" s="1">
        <v>42250</v>
      </c>
      <c r="BE2304" t="s">
        <v>17</v>
      </c>
      <c r="BF2304" t="s">
        <v>17</v>
      </c>
      <c r="BG2304" t="s">
        <v>17</v>
      </c>
      <c r="BH2304" t="s">
        <v>1004</v>
      </c>
      <c r="BI2304" t="s">
        <v>17</v>
      </c>
      <c r="BJ2304" s="1"/>
      <c r="BK2304" t="b">
        <v>0</v>
      </c>
      <c r="BL2304" t="b">
        <v>0</v>
      </c>
      <c r="BN2304" t="s">
        <v>85</v>
      </c>
      <c r="BO2304" t="b">
        <v>0</v>
      </c>
      <c r="BP2304" t="b">
        <v>0</v>
      </c>
      <c r="BQ2304">
        <v>2346</v>
      </c>
      <c r="BR2304">
        <v>1</v>
      </c>
    </row>
    <row r="2305" spans="1:70" x14ac:dyDescent="0.25">
      <c r="A2305" t="s">
        <v>14614</v>
      </c>
      <c r="B2305" s="1">
        <v>42249</v>
      </c>
      <c r="C2305" t="s">
        <v>712</v>
      </c>
      <c r="D2305" t="s">
        <v>29</v>
      </c>
      <c r="E2305" t="s">
        <v>5130</v>
      </c>
      <c r="F2305" t="s">
        <v>14615</v>
      </c>
      <c r="I2305" t="s">
        <v>14616</v>
      </c>
      <c r="J2305" s="1">
        <v>41801</v>
      </c>
      <c r="K2305" t="s">
        <v>14617</v>
      </c>
      <c r="L2305">
        <v>1</v>
      </c>
      <c r="M2305">
        <v>1</v>
      </c>
      <c r="N2305" t="s">
        <v>1011</v>
      </c>
      <c r="O2305" s="1">
        <v>42193</v>
      </c>
      <c r="P2305" t="s">
        <v>14618</v>
      </c>
      <c r="Q2305" s="1">
        <v>42193</v>
      </c>
      <c r="R2305" t="s">
        <v>17</v>
      </c>
      <c r="S2305" s="1"/>
      <c r="T2305" t="s">
        <v>17</v>
      </c>
      <c r="U2305" t="s">
        <v>75</v>
      </c>
      <c r="V2305" t="s">
        <v>17</v>
      </c>
      <c r="W2305" t="s">
        <v>75</v>
      </c>
      <c r="X2305" s="1">
        <v>42215</v>
      </c>
      <c r="Y2305" t="s">
        <v>75</v>
      </c>
      <c r="Z2305" t="s">
        <v>75</v>
      </c>
      <c r="AA2305" t="s">
        <v>75</v>
      </c>
      <c r="AB2305" t="s">
        <v>75</v>
      </c>
      <c r="AC2305" t="s">
        <v>75</v>
      </c>
      <c r="AD2305" s="1"/>
      <c r="AE2305" s="1">
        <v>41933</v>
      </c>
      <c r="AF2305" s="1"/>
      <c r="AG2305">
        <v>3</v>
      </c>
      <c r="AH2305" s="1">
        <v>41901</v>
      </c>
      <c r="AI2305" s="1">
        <v>41964</v>
      </c>
      <c r="AJ2305" s="1"/>
      <c r="AK2305" s="1">
        <v>42224</v>
      </c>
      <c r="AL2305" s="1">
        <v>42225</v>
      </c>
      <c r="AM2305" s="1">
        <v>42248</v>
      </c>
      <c r="AN2305" s="1">
        <v>42249</v>
      </c>
      <c r="AO2305" t="s">
        <v>75</v>
      </c>
      <c r="AP2305" t="s">
        <v>17</v>
      </c>
      <c r="AQ2305" t="s">
        <v>17</v>
      </c>
      <c r="AR2305" t="s">
        <v>17</v>
      </c>
      <c r="AS2305" s="1">
        <v>42268</v>
      </c>
      <c r="AT2305" t="s">
        <v>18</v>
      </c>
      <c r="AU2305" s="1">
        <v>42268</v>
      </c>
      <c r="AV2305" t="s">
        <v>17</v>
      </c>
      <c r="AW2305" t="s">
        <v>17</v>
      </c>
      <c r="AX2305" t="s">
        <v>17</v>
      </c>
      <c r="AY2305" s="1">
        <v>42268</v>
      </c>
      <c r="AZ2305" t="s">
        <v>17</v>
      </c>
      <c r="BA2305" t="s">
        <v>17</v>
      </c>
      <c r="BB2305" t="s">
        <v>17</v>
      </c>
      <c r="BC2305" s="1">
        <v>42268</v>
      </c>
      <c r="BD2305" s="1">
        <v>42250</v>
      </c>
      <c r="BE2305" t="s">
        <v>17</v>
      </c>
      <c r="BF2305" t="s">
        <v>17</v>
      </c>
      <c r="BG2305" t="s">
        <v>17</v>
      </c>
      <c r="BH2305" t="s">
        <v>1004</v>
      </c>
      <c r="BI2305" t="s">
        <v>17</v>
      </c>
      <c r="BJ2305" s="1"/>
      <c r="BK2305" t="b">
        <v>0</v>
      </c>
      <c r="BL2305" t="b">
        <v>0</v>
      </c>
      <c r="BN2305" t="s">
        <v>85</v>
      </c>
      <c r="BO2305" t="b">
        <v>0</v>
      </c>
      <c r="BP2305" t="b">
        <v>0</v>
      </c>
      <c r="BQ2305">
        <v>2347</v>
      </c>
      <c r="BR2305">
        <v>1</v>
      </c>
    </row>
    <row r="2306" spans="1:70" x14ac:dyDescent="0.25">
      <c r="A2306" t="s">
        <v>14619</v>
      </c>
      <c r="B2306" s="1">
        <v>42249</v>
      </c>
      <c r="C2306" t="s">
        <v>545</v>
      </c>
      <c r="D2306" t="s">
        <v>29</v>
      </c>
      <c r="E2306" t="s">
        <v>5582</v>
      </c>
      <c r="F2306" t="s">
        <v>14620</v>
      </c>
      <c r="I2306" t="s">
        <v>14621</v>
      </c>
      <c r="J2306" s="1">
        <v>41236</v>
      </c>
      <c r="K2306" t="s">
        <v>14622</v>
      </c>
      <c r="L2306">
        <v>2</v>
      </c>
      <c r="M2306">
        <v>8</v>
      </c>
      <c r="N2306" t="s">
        <v>1011</v>
      </c>
      <c r="O2306" s="1">
        <v>42198</v>
      </c>
      <c r="P2306" t="s">
        <v>14623</v>
      </c>
      <c r="Q2306" s="1">
        <v>42199</v>
      </c>
      <c r="R2306" t="s">
        <v>17</v>
      </c>
      <c r="S2306" s="1"/>
      <c r="T2306" t="s">
        <v>75</v>
      </c>
      <c r="U2306" t="s">
        <v>17</v>
      </c>
      <c r="V2306" t="s">
        <v>75</v>
      </c>
      <c r="W2306" t="s">
        <v>17</v>
      </c>
      <c r="X2306" s="1">
        <v>42188</v>
      </c>
      <c r="Y2306" t="s">
        <v>75</v>
      </c>
      <c r="Z2306" t="s">
        <v>75</v>
      </c>
      <c r="AA2306" t="s">
        <v>75</v>
      </c>
      <c r="AB2306" t="s">
        <v>75</v>
      </c>
      <c r="AC2306" t="s">
        <v>75</v>
      </c>
      <c r="AD2306" s="1">
        <v>41236</v>
      </c>
      <c r="AE2306" s="1">
        <v>42134</v>
      </c>
      <c r="AF2306" s="1"/>
      <c r="AG2306">
        <v>2</v>
      </c>
      <c r="AH2306" s="1">
        <v>41757</v>
      </c>
      <c r="AI2306" s="1"/>
      <c r="AJ2306" s="1"/>
      <c r="AK2306" s="1">
        <v>42198</v>
      </c>
      <c r="AL2306" s="1">
        <v>42199</v>
      </c>
      <c r="AM2306" s="1">
        <v>42248</v>
      </c>
      <c r="AN2306" s="1">
        <v>42249</v>
      </c>
      <c r="AO2306" t="s">
        <v>75</v>
      </c>
      <c r="AP2306" t="s">
        <v>17</v>
      </c>
      <c r="AQ2306" t="s">
        <v>17</v>
      </c>
      <c r="AR2306" t="s">
        <v>17</v>
      </c>
      <c r="AS2306" s="1">
        <v>42268</v>
      </c>
      <c r="AT2306" t="s">
        <v>18</v>
      </c>
      <c r="AU2306" s="1">
        <v>42268</v>
      </c>
      <c r="AV2306" t="s">
        <v>17</v>
      </c>
      <c r="AW2306" t="s">
        <v>17</v>
      </c>
      <c r="AX2306" t="s">
        <v>17</v>
      </c>
      <c r="AY2306" s="1">
        <v>42268</v>
      </c>
      <c r="AZ2306" t="s">
        <v>17</v>
      </c>
      <c r="BA2306" t="s">
        <v>17</v>
      </c>
      <c r="BB2306" t="s">
        <v>17</v>
      </c>
      <c r="BC2306" s="1">
        <v>42268</v>
      </c>
      <c r="BD2306" s="1">
        <v>42250</v>
      </c>
      <c r="BE2306" t="s">
        <v>17</v>
      </c>
      <c r="BF2306" t="s">
        <v>17</v>
      </c>
      <c r="BG2306" t="s">
        <v>17</v>
      </c>
      <c r="BH2306" t="s">
        <v>1004</v>
      </c>
      <c r="BI2306" t="s">
        <v>17</v>
      </c>
      <c r="BJ2306" s="1"/>
      <c r="BK2306" t="b">
        <v>0</v>
      </c>
      <c r="BL2306" t="b">
        <v>0</v>
      </c>
      <c r="BN2306" t="s">
        <v>85</v>
      </c>
      <c r="BO2306" t="b">
        <v>0</v>
      </c>
      <c r="BP2306" t="b">
        <v>0</v>
      </c>
      <c r="BQ2306">
        <v>2348</v>
      </c>
      <c r="BR2306">
        <v>1</v>
      </c>
    </row>
    <row r="2307" spans="1:70" x14ac:dyDescent="0.25">
      <c r="A2307" t="s">
        <v>14624</v>
      </c>
      <c r="B2307" s="1"/>
      <c r="C2307" t="s">
        <v>517</v>
      </c>
      <c r="D2307" t="s">
        <v>74</v>
      </c>
      <c r="E2307" t="s">
        <v>14625</v>
      </c>
      <c r="F2307" t="s">
        <v>14626</v>
      </c>
      <c r="I2307" t="s">
        <v>14627</v>
      </c>
      <c r="J2307" s="1">
        <v>41634</v>
      </c>
      <c r="K2307" t="s">
        <v>14628</v>
      </c>
      <c r="L2307">
        <v>1</v>
      </c>
      <c r="M2307">
        <v>9</v>
      </c>
      <c r="N2307" t="s">
        <v>1011</v>
      </c>
      <c r="O2307" s="1">
        <v>42247</v>
      </c>
      <c r="P2307" t="s">
        <v>10775</v>
      </c>
      <c r="Q2307" s="1">
        <v>42247</v>
      </c>
      <c r="R2307" t="s">
        <v>17</v>
      </c>
      <c r="S2307" s="1"/>
      <c r="T2307" t="s">
        <v>75</v>
      </c>
      <c r="U2307" t="s">
        <v>75</v>
      </c>
      <c r="V2307" t="s">
        <v>17</v>
      </c>
      <c r="W2307" t="s">
        <v>17</v>
      </c>
      <c r="X2307" s="1">
        <v>42244</v>
      </c>
      <c r="Y2307" t="s">
        <v>75</v>
      </c>
      <c r="Z2307" t="s">
        <v>75</v>
      </c>
      <c r="AA2307" t="s">
        <v>75</v>
      </c>
      <c r="AB2307" t="s">
        <v>17</v>
      </c>
      <c r="AC2307" t="s">
        <v>75</v>
      </c>
      <c r="AD2307" s="1">
        <v>41642</v>
      </c>
      <c r="AE2307" s="1">
        <v>41859</v>
      </c>
      <c r="AF2307" s="1">
        <v>41988</v>
      </c>
      <c r="AG2307">
        <v>4</v>
      </c>
      <c r="AH2307" s="1">
        <v>41736</v>
      </c>
      <c r="AI2307" s="1">
        <v>41988</v>
      </c>
      <c r="AJ2307" s="1"/>
      <c r="AK2307" s="1">
        <v>42247</v>
      </c>
      <c r="AL2307" s="1">
        <v>42248</v>
      </c>
      <c r="AM2307" s="1"/>
      <c r="AN2307" s="1"/>
      <c r="AO2307" t="s">
        <v>75</v>
      </c>
      <c r="AP2307" t="s">
        <v>17</v>
      </c>
      <c r="AQ2307" t="s">
        <v>17</v>
      </c>
      <c r="AR2307" t="s">
        <v>17</v>
      </c>
      <c r="AS2307" s="1">
        <v>42276</v>
      </c>
      <c r="AT2307" t="s">
        <v>22</v>
      </c>
      <c r="AU2307" s="1">
        <v>42276</v>
      </c>
      <c r="AV2307" t="s">
        <v>17</v>
      </c>
      <c r="AW2307" t="s">
        <v>17</v>
      </c>
      <c r="AX2307" t="s">
        <v>17</v>
      </c>
      <c r="AY2307" s="1">
        <v>42276</v>
      </c>
      <c r="AZ2307" t="s">
        <v>17</v>
      </c>
      <c r="BA2307" t="s">
        <v>17</v>
      </c>
      <c r="BB2307" t="s">
        <v>17</v>
      </c>
      <c r="BC2307" s="1">
        <v>42276</v>
      </c>
      <c r="BD2307" s="1">
        <v>42256</v>
      </c>
      <c r="BE2307" t="s">
        <v>17</v>
      </c>
      <c r="BF2307" t="s">
        <v>17</v>
      </c>
      <c r="BG2307" t="s">
        <v>17</v>
      </c>
      <c r="BH2307" t="s">
        <v>1004</v>
      </c>
      <c r="BI2307" t="s">
        <v>17</v>
      </c>
      <c r="BJ2307" s="1"/>
      <c r="BK2307" t="b">
        <v>0</v>
      </c>
      <c r="BL2307" t="b">
        <v>0</v>
      </c>
      <c r="BN2307" t="s">
        <v>85</v>
      </c>
      <c r="BO2307" t="b">
        <v>0</v>
      </c>
      <c r="BP2307" t="b">
        <v>0</v>
      </c>
      <c r="BQ2307">
        <v>2349</v>
      </c>
      <c r="BR2307">
        <v>1</v>
      </c>
    </row>
    <row r="2308" spans="1:70" x14ac:dyDescent="0.25">
      <c r="A2308" t="s">
        <v>14629</v>
      </c>
      <c r="B2308" s="1"/>
      <c r="C2308" t="s">
        <v>190</v>
      </c>
      <c r="D2308" t="s">
        <v>74</v>
      </c>
      <c r="E2308" t="s">
        <v>14630</v>
      </c>
      <c r="F2308" t="s">
        <v>14631</v>
      </c>
      <c r="G2308" t="s">
        <v>14632</v>
      </c>
      <c r="I2308" t="s">
        <v>14633</v>
      </c>
      <c r="J2308" s="1">
        <v>41529</v>
      </c>
      <c r="K2308" t="s">
        <v>14634</v>
      </c>
      <c r="L2308">
        <v>1</v>
      </c>
      <c r="M2308">
        <v>11</v>
      </c>
      <c r="N2308" t="s">
        <v>979</v>
      </c>
      <c r="O2308" s="1">
        <v>42241</v>
      </c>
      <c r="P2308" t="s">
        <v>14635</v>
      </c>
      <c r="Q2308" s="1">
        <v>42242</v>
      </c>
      <c r="R2308" t="s">
        <v>17</v>
      </c>
      <c r="S2308" s="1"/>
      <c r="T2308" t="s">
        <v>75</v>
      </c>
      <c r="U2308" t="s">
        <v>17</v>
      </c>
      <c r="V2308" t="s">
        <v>75</v>
      </c>
      <c r="W2308" t="s">
        <v>17</v>
      </c>
      <c r="X2308" s="1">
        <v>42240</v>
      </c>
      <c r="Y2308" t="s">
        <v>75</v>
      </c>
      <c r="Z2308" t="s">
        <v>75</v>
      </c>
      <c r="AA2308" t="s">
        <v>75</v>
      </c>
      <c r="AB2308" t="s">
        <v>17</v>
      </c>
      <c r="AC2308" t="s">
        <v>75</v>
      </c>
      <c r="AD2308" s="1"/>
      <c r="AE2308" s="1"/>
      <c r="AF2308" s="1"/>
      <c r="AG2308">
        <v>99</v>
      </c>
      <c r="AH2308" s="1"/>
      <c r="AI2308" s="1"/>
      <c r="AJ2308" s="1"/>
      <c r="AK2308" s="1">
        <v>42242</v>
      </c>
      <c r="AL2308" s="1">
        <v>42243</v>
      </c>
      <c r="AM2308" s="1"/>
      <c r="AN2308" s="1"/>
      <c r="AO2308" t="s">
        <v>75</v>
      </c>
      <c r="AP2308" t="s">
        <v>17</v>
      </c>
      <c r="AQ2308" t="s">
        <v>17</v>
      </c>
      <c r="AR2308" t="s">
        <v>17</v>
      </c>
      <c r="AS2308" s="1">
        <v>42276</v>
      </c>
      <c r="AT2308" t="s">
        <v>18</v>
      </c>
      <c r="AU2308" s="1">
        <v>42276</v>
      </c>
      <c r="AV2308" t="s">
        <v>17</v>
      </c>
      <c r="AW2308" t="s">
        <v>17</v>
      </c>
      <c r="AX2308" t="s">
        <v>17</v>
      </c>
      <c r="AY2308" s="1">
        <v>42276</v>
      </c>
      <c r="AZ2308" t="s">
        <v>17</v>
      </c>
      <c r="BA2308" t="s">
        <v>17</v>
      </c>
      <c r="BB2308" t="s">
        <v>17</v>
      </c>
      <c r="BC2308" s="1">
        <v>42276</v>
      </c>
      <c r="BD2308" s="1">
        <v>42256</v>
      </c>
      <c r="BE2308" t="s">
        <v>17</v>
      </c>
      <c r="BF2308" t="s">
        <v>17</v>
      </c>
      <c r="BG2308" t="s">
        <v>17</v>
      </c>
      <c r="BH2308" t="s">
        <v>1004</v>
      </c>
      <c r="BI2308" t="s">
        <v>17</v>
      </c>
      <c r="BJ2308" s="1"/>
      <c r="BK2308" t="b">
        <v>0</v>
      </c>
      <c r="BL2308" t="b">
        <v>0</v>
      </c>
      <c r="BN2308" t="s">
        <v>85</v>
      </c>
      <c r="BO2308" t="b">
        <v>0</v>
      </c>
      <c r="BP2308" t="b">
        <v>0</v>
      </c>
      <c r="BQ2308">
        <v>2350</v>
      </c>
      <c r="BR2308">
        <v>1</v>
      </c>
    </row>
    <row r="2309" spans="1:70" x14ac:dyDescent="0.25">
      <c r="A2309" t="s">
        <v>14636</v>
      </c>
      <c r="B2309" s="1"/>
      <c r="C2309" t="s">
        <v>485</v>
      </c>
      <c r="D2309" t="s">
        <v>24</v>
      </c>
      <c r="E2309" t="s">
        <v>14637</v>
      </c>
      <c r="F2309" t="s">
        <v>14638</v>
      </c>
      <c r="G2309" t="s">
        <v>14639</v>
      </c>
      <c r="I2309" t="s">
        <v>14640</v>
      </c>
      <c r="J2309" s="1">
        <v>39500</v>
      </c>
      <c r="K2309" t="s">
        <v>14641</v>
      </c>
      <c r="L2309">
        <v>7</v>
      </c>
      <c r="M2309">
        <v>7</v>
      </c>
      <c r="N2309" t="s">
        <v>1011</v>
      </c>
      <c r="O2309" s="1">
        <v>42240</v>
      </c>
      <c r="P2309" t="s">
        <v>14642</v>
      </c>
      <c r="Q2309" s="1">
        <v>42240</v>
      </c>
      <c r="R2309" t="s">
        <v>17</v>
      </c>
      <c r="S2309" s="1"/>
      <c r="T2309" t="s">
        <v>17</v>
      </c>
      <c r="U2309" t="s">
        <v>75</v>
      </c>
      <c r="V2309" t="s">
        <v>17</v>
      </c>
      <c r="W2309" t="s">
        <v>75</v>
      </c>
      <c r="X2309" s="1">
        <v>42237</v>
      </c>
      <c r="Y2309" t="s">
        <v>17</v>
      </c>
      <c r="Z2309" t="s">
        <v>17</v>
      </c>
      <c r="AA2309" t="s">
        <v>75</v>
      </c>
      <c r="AB2309" t="s">
        <v>75</v>
      </c>
      <c r="AC2309" t="s">
        <v>75</v>
      </c>
      <c r="AD2309" s="1">
        <v>39502</v>
      </c>
      <c r="AE2309" s="1">
        <v>39595</v>
      </c>
      <c r="AF2309" s="1"/>
      <c r="AG2309">
        <v>3</v>
      </c>
      <c r="AH2309" s="1">
        <v>39565</v>
      </c>
      <c r="AI2309" s="1">
        <v>39626</v>
      </c>
      <c r="AJ2309" s="1"/>
      <c r="AK2309" s="1">
        <v>42242</v>
      </c>
      <c r="AL2309" s="1">
        <v>42243</v>
      </c>
      <c r="AM2309" s="1"/>
      <c r="AN2309" s="1"/>
      <c r="AO2309" t="s">
        <v>75</v>
      </c>
      <c r="AP2309" t="s">
        <v>17</v>
      </c>
      <c r="AQ2309" t="s">
        <v>17</v>
      </c>
      <c r="AR2309" t="s">
        <v>17</v>
      </c>
      <c r="AS2309" s="1">
        <v>42276</v>
      </c>
      <c r="AT2309" t="s">
        <v>18</v>
      </c>
      <c r="AU2309" s="1">
        <v>42276</v>
      </c>
      <c r="AV2309" t="s">
        <v>17</v>
      </c>
      <c r="AW2309" t="s">
        <v>17</v>
      </c>
      <c r="AX2309" t="s">
        <v>17</v>
      </c>
      <c r="AY2309" s="1">
        <v>42276</v>
      </c>
      <c r="AZ2309" t="s">
        <v>17</v>
      </c>
      <c r="BA2309" t="s">
        <v>17</v>
      </c>
      <c r="BB2309" t="s">
        <v>17</v>
      </c>
      <c r="BC2309" s="1">
        <v>42276</v>
      </c>
      <c r="BD2309" s="1">
        <v>42256</v>
      </c>
      <c r="BE2309" t="s">
        <v>17</v>
      </c>
      <c r="BF2309" t="s">
        <v>17</v>
      </c>
      <c r="BG2309" t="s">
        <v>17</v>
      </c>
      <c r="BH2309" t="s">
        <v>1004</v>
      </c>
      <c r="BI2309" t="s">
        <v>17</v>
      </c>
      <c r="BJ2309" s="1"/>
      <c r="BK2309" t="b">
        <v>0</v>
      </c>
      <c r="BL2309" t="b">
        <v>0</v>
      </c>
      <c r="BN2309" t="s">
        <v>85</v>
      </c>
      <c r="BO2309" t="b">
        <v>0</v>
      </c>
      <c r="BP2309" t="b">
        <v>0</v>
      </c>
      <c r="BQ2309">
        <v>2351</v>
      </c>
      <c r="BR2309">
        <v>1</v>
      </c>
    </row>
    <row r="2310" spans="1:70" x14ac:dyDescent="0.25">
      <c r="A2310" t="s">
        <v>14643</v>
      </c>
      <c r="B2310" s="1"/>
      <c r="C2310" t="s">
        <v>1439</v>
      </c>
      <c r="D2310" t="s">
        <v>73</v>
      </c>
      <c r="E2310" t="s">
        <v>14644</v>
      </c>
      <c r="G2310" t="s">
        <v>14645</v>
      </c>
      <c r="I2310" t="s">
        <v>14646</v>
      </c>
      <c r="J2310" s="1">
        <v>41721</v>
      </c>
      <c r="K2310" t="s">
        <v>14647</v>
      </c>
      <c r="L2310">
        <v>1</v>
      </c>
      <c r="M2310">
        <v>5</v>
      </c>
      <c r="N2310" t="s">
        <v>1011</v>
      </c>
      <c r="O2310" s="1">
        <v>42248</v>
      </c>
      <c r="P2310" t="s">
        <v>14648</v>
      </c>
      <c r="Q2310" s="1">
        <v>42248</v>
      </c>
      <c r="R2310" t="s">
        <v>17</v>
      </c>
      <c r="S2310" s="1"/>
      <c r="T2310" t="s">
        <v>17</v>
      </c>
      <c r="U2310" t="s">
        <v>17</v>
      </c>
      <c r="V2310" t="s">
        <v>17</v>
      </c>
      <c r="W2310" t="s">
        <v>75</v>
      </c>
      <c r="X2310" s="1">
        <v>42247</v>
      </c>
      <c r="Y2310" t="s">
        <v>75</v>
      </c>
      <c r="Z2310" t="s">
        <v>75</v>
      </c>
      <c r="AA2310" t="s">
        <v>75</v>
      </c>
      <c r="AB2310" t="s">
        <v>75</v>
      </c>
      <c r="AC2310" t="s">
        <v>75</v>
      </c>
      <c r="AD2310" s="1">
        <v>41721</v>
      </c>
      <c r="AE2310" s="1">
        <v>41813</v>
      </c>
      <c r="AF2310" s="1"/>
      <c r="AG2310">
        <v>4</v>
      </c>
      <c r="AH2310" s="1">
        <v>41782</v>
      </c>
      <c r="AI2310" s="1">
        <v>41843</v>
      </c>
      <c r="AJ2310" s="1"/>
      <c r="AK2310" s="1">
        <v>42248</v>
      </c>
      <c r="AL2310" s="1">
        <v>42249</v>
      </c>
      <c r="AM2310" s="1"/>
      <c r="AN2310" s="1"/>
      <c r="AO2310" t="s">
        <v>75</v>
      </c>
      <c r="AP2310" t="s">
        <v>17</v>
      </c>
      <c r="AQ2310" t="s">
        <v>17</v>
      </c>
      <c r="AR2310" t="s">
        <v>17</v>
      </c>
      <c r="AS2310" s="1">
        <v>42276</v>
      </c>
      <c r="AT2310" t="s">
        <v>18</v>
      </c>
      <c r="AU2310" s="1">
        <v>42276</v>
      </c>
      <c r="AV2310" t="s">
        <v>17</v>
      </c>
      <c r="AW2310" t="s">
        <v>17</v>
      </c>
      <c r="AX2310" t="s">
        <v>17</v>
      </c>
      <c r="AY2310" s="1">
        <v>42276</v>
      </c>
      <c r="AZ2310" t="s">
        <v>17</v>
      </c>
      <c r="BA2310" t="s">
        <v>17</v>
      </c>
      <c r="BB2310" t="s">
        <v>17</v>
      </c>
      <c r="BC2310" s="1">
        <v>42276</v>
      </c>
      <c r="BD2310" s="1">
        <v>42256</v>
      </c>
      <c r="BE2310" t="s">
        <v>17</v>
      </c>
      <c r="BF2310" t="s">
        <v>17</v>
      </c>
      <c r="BG2310" t="s">
        <v>17</v>
      </c>
      <c r="BH2310" t="s">
        <v>1004</v>
      </c>
      <c r="BI2310" t="s">
        <v>17</v>
      </c>
      <c r="BJ2310" s="1"/>
      <c r="BK2310" t="b">
        <v>0</v>
      </c>
      <c r="BL2310" t="b">
        <v>0</v>
      </c>
      <c r="BN2310" t="s">
        <v>85</v>
      </c>
      <c r="BO2310" t="b">
        <v>0</v>
      </c>
      <c r="BP2310" t="b">
        <v>0</v>
      </c>
      <c r="BQ2310">
        <v>2352</v>
      </c>
      <c r="BR2310">
        <v>1</v>
      </c>
    </row>
    <row r="2311" spans="1:70" x14ac:dyDescent="0.25">
      <c r="A2311" t="s">
        <v>14649</v>
      </c>
      <c r="B2311" s="1"/>
      <c r="C2311" t="s">
        <v>25</v>
      </c>
      <c r="D2311" t="s">
        <v>24</v>
      </c>
      <c r="E2311" t="s">
        <v>14650</v>
      </c>
      <c r="F2311" t="s">
        <v>14651</v>
      </c>
      <c r="G2311" t="s">
        <v>14652</v>
      </c>
      <c r="H2311" t="s">
        <v>25</v>
      </c>
      <c r="I2311" t="s">
        <v>14653</v>
      </c>
      <c r="J2311" s="1">
        <v>40808</v>
      </c>
      <c r="K2311" t="s">
        <v>14654</v>
      </c>
      <c r="L2311">
        <v>4</v>
      </c>
      <c r="N2311" t="s">
        <v>979</v>
      </c>
      <c r="O2311" s="1">
        <v>42250</v>
      </c>
      <c r="P2311" t="s">
        <v>14655</v>
      </c>
      <c r="Q2311" s="1"/>
      <c r="R2311" t="s">
        <v>17</v>
      </c>
      <c r="S2311" s="1"/>
      <c r="T2311" t="s">
        <v>75</v>
      </c>
      <c r="U2311" t="s">
        <v>17</v>
      </c>
      <c r="V2311" t="s">
        <v>75</v>
      </c>
      <c r="W2311" t="s">
        <v>17</v>
      </c>
      <c r="X2311" s="1">
        <v>42248</v>
      </c>
      <c r="Y2311" t="s">
        <v>75</v>
      </c>
      <c r="Z2311" t="s">
        <v>75</v>
      </c>
      <c r="AA2311" t="s">
        <v>75</v>
      </c>
      <c r="AB2311" t="s">
        <v>75</v>
      </c>
      <c r="AC2311" t="s">
        <v>75</v>
      </c>
      <c r="AD2311" s="1">
        <v>40808</v>
      </c>
      <c r="AE2311" s="1">
        <v>40892</v>
      </c>
      <c r="AF2311" s="1"/>
      <c r="AG2311">
        <v>3</v>
      </c>
      <c r="AH2311" s="1">
        <v>40862</v>
      </c>
      <c r="AI2311" s="1">
        <v>40918</v>
      </c>
      <c r="AJ2311" s="1"/>
      <c r="AK2311" s="1">
        <v>42250</v>
      </c>
      <c r="AL2311" s="1">
        <v>42251</v>
      </c>
      <c r="AM2311" s="1"/>
      <c r="AN2311" s="1"/>
      <c r="AO2311" t="s">
        <v>75</v>
      </c>
      <c r="AP2311" t="s">
        <v>17</v>
      </c>
      <c r="AQ2311" t="s">
        <v>17</v>
      </c>
      <c r="AR2311" t="s">
        <v>17</v>
      </c>
      <c r="AS2311" s="1">
        <v>42276</v>
      </c>
      <c r="AT2311" t="s">
        <v>18</v>
      </c>
      <c r="AU2311" s="1">
        <v>42276</v>
      </c>
      <c r="AV2311" t="s">
        <v>17</v>
      </c>
      <c r="AW2311" t="s">
        <v>17</v>
      </c>
      <c r="AX2311" t="s">
        <v>17</v>
      </c>
      <c r="AY2311" s="1">
        <v>42276</v>
      </c>
      <c r="AZ2311" t="s">
        <v>17</v>
      </c>
      <c r="BA2311" t="s">
        <v>17</v>
      </c>
      <c r="BB2311" t="s">
        <v>17</v>
      </c>
      <c r="BC2311" s="1">
        <v>42276</v>
      </c>
      <c r="BD2311" s="1">
        <v>42263</v>
      </c>
      <c r="BE2311" t="s">
        <v>17</v>
      </c>
      <c r="BF2311" t="s">
        <v>17</v>
      </c>
      <c r="BG2311" t="s">
        <v>17</v>
      </c>
      <c r="BH2311" t="s">
        <v>1004</v>
      </c>
      <c r="BI2311" t="s">
        <v>17</v>
      </c>
      <c r="BJ2311" s="1"/>
      <c r="BK2311" t="b">
        <v>0</v>
      </c>
      <c r="BL2311" t="b">
        <v>0</v>
      </c>
      <c r="BN2311" t="s">
        <v>85</v>
      </c>
      <c r="BO2311" t="b">
        <v>0</v>
      </c>
      <c r="BP2311" t="b">
        <v>0</v>
      </c>
      <c r="BQ2311">
        <v>2353</v>
      </c>
      <c r="BR2311">
        <v>1</v>
      </c>
    </row>
    <row r="2312" spans="1:70" x14ac:dyDescent="0.25">
      <c r="A2312" t="s">
        <v>14656</v>
      </c>
      <c r="B2312" s="1"/>
      <c r="C2312" t="s">
        <v>217</v>
      </c>
      <c r="D2312" t="s">
        <v>14</v>
      </c>
      <c r="E2312" t="s">
        <v>14657</v>
      </c>
      <c r="F2312" t="s">
        <v>14658</v>
      </c>
      <c r="G2312" t="s">
        <v>107</v>
      </c>
      <c r="I2312" t="s">
        <v>14659</v>
      </c>
      <c r="J2312" s="1">
        <v>39814</v>
      </c>
      <c r="K2312" t="s">
        <v>14660</v>
      </c>
      <c r="L2312">
        <v>6</v>
      </c>
      <c r="N2312" t="s">
        <v>979</v>
      </c>
      <c r="O2312" s="1">
        <v>42240</v>
      </c>
      <c r="P2312" t="s">
        <v>14661</v>
      </c>
      <c r="Q2312" s="1">
        <v>42240</v>
      </c>
      <c r="R2312" t="s">
        <v>75</v>
      </c>
      <c r="S2312" s="1">
        <v>42240</v>
      </c>
      <c r="V2312" t="s">
        <v>75</v>
      </c>
      <c r="W2312" t="s">
        <v>75</v>
      </c>
      <c r="X2312" s="1">
        <v>42238</v>
      </c>
      <c r="Y2312" t="s">
        <v>75</v>
      </c>
      <c r="Z2312" t="s">
        <v>75</v>
      </c>
      <c r="AA2312" t="s">
        <v>75</v>
      </c>
      <c r="AB2312" t="s">
        <v>17</v>
      </c>
      <c r="AC2312" t="s">
        <v>75</v>
      </c>
      <c r="AD2312" s="1"/>
      <c r="AE2312" s="1"/>
      <c r="AF2312" s="1"/>
      <c r="AG2312">
        <v>99</v>
      </c>
      <c r="AH2312" s="1"/>
      <c r="AI2312" s="1"/>
      <c r="AJ2312" s="1"/>
      <c r="AK2312" s="1">
        <v>42240</v>
      </c>
      <c r="AL2312" s="1">
        <v>42241</v>
      </c>
      <c r="AM2312" s="1"/>
      <c r="AN2312" s="1"/>
      <c r="AP2312" t="s">
        <v>17</v>
      </c>
      <c r="AQ2312" t="s">
        <v>17</v>
      </c>
      <c r="AR2312" t="s">
        <v>17</v>
      </c>
      <c r="AS2312" s="1">
        <v>42282</v>
      </c>
      <c r="AT2312" t="s">
        <v>18</v>
      </c>
      <c r="AU2312" s="1">
        <v>42282</v>
      </c>
      <c r="AV2312" t="s">
        <v>17</v>
      </c>
      <c r="AW2312" t="s">
        <v>17</v>
      </c>
      <c r="AX2312" t="s">
        <v>17</v>
      </c>
      <c r="AY2312" s="1">
        <v>42282</v>
      </c>
      <c r="AZ2312" t="s">
        <v>17</v>
      </c>
      <c r="BA2312" t="s">
        <v>17</v>
      </c>
      <c r="BB2312" t="s">
        <v>17</v>
      </c>
      <c r="BC2312" s="1">
        <v>42282</v>
      </c>
      <c r="BD2312" s="1"/>
      <c r="BE2312" t="s">
        <v>17</v>
      </c>
      <c r="BF2312" t="s">
        <v>17</v>
      </c>
      <c r="BG2312" t="s">
        <v>17</v>
      </c>
      <c r="BH2312" t="s">
        <v>1004</v>
      </c>
      <c r="BI2312" t="s">
        <v>17</v>
      </c>
      <c r="BJ2312" s="1"/>
      <c r="BK2312" t="b">
        <v>0</v>
      </c>
      <c r="BL2312" t="b">
        <v>0</v>
      </c>
      <c r="BN2312" t="s">
        <v>85</v>
      </c>
      <c r="BO2312" t="b">
        <v>0</v>
      </c>
      <c r="BP2312" t="b">
        <v>0</v>
      </c>
      <c r="BQ2312">
        <v>2354</v>
      </c>
      <c r="BR2312">
        <v>1</v>
      </c>
    </row>
    <row r="2313" spans="1:70" x14ac:dyDescent="0.25">
      <c r="A2313" t="s">
        <v>14662</v>
      </c>
      <c r="B2313" s="1">
        <v>42250</v>
      </c>
      <c r="C2313" t="s">
        <v>1014</v>
      </c>
      <c r="D2313" t="s">
        <v>12</v>
      </c>
      <c r="E2313" t="s">
        <v>3213</v>
      </c>
      <c r="F2313" t="s">
        <v>14663</v>
      </c>
      <c r="G2313" t="s">
        <v>8499</v>
      </c>
      <c r="H2313" t="s">
        <v>58</v>
      </c>
      <c r="I2313" t="s">
        <v>14664</v>
      </c>
      <c r="J2313" s="1">
        <v>41775</v>
      </c>
      <c r="K2313" t="s">
        <v>14665</v>
      </c>
      <c r="L2313">
        <v>1</v>
      </c>
      <c r="M2313">
        <v>4</v>
      </c>
      <c r="N2313" t="s">
        <v>979</v>
      </c>
      <c r="O2313" s="1">
        <v>42250</v>
      </c>
      <c r="P2313" t="s">
        <v>14666</v>
      </c>
      <c r="Q2313" s="1">
        <v>42250</v>
      </c>
      <c r="R2313" t="s">
        <v>75</v>
      </c>
      <c r="S2313" s="1">
        <v>42250</v>
      </c>
      <c r="U2313" t="s">
        <v>75</v>
      </c>
      <c r="W2313" t="s">
        <v>75</v>
      </c>
      <c r="X2313" s="1">
        <v>42244</v>
      </c>
      <c r="Y2313" t="s">
        <v>75</v>
      </c>
      <c r="Z2313" t="s">
        <v>75</v>
      </c>
      <c r="AA2313" t="s">
        <v>75</v>
      </c>
      <c r="AB2313" t="s">
        <v>75</v>
      </c>
      <c r="AC2313" t="s">
        <v>75</v>
      </c>
      <c r="AD2313" s="1"/>
      <c r="AE2313" s="1"/>
      <c r="AF2313" s="1"/>
      <c r="AG2313">
        <v>99</v>
      </c>
      <c r="AH2313" s="1"/>
      <c r="AI2313" s="1"/>
      <c r="AJ2313" s="1"/>
      <c r="AK2313" s="1">
        <v>42250</v>
      </c>
      <c r="AL2313" s="1">
        <v>42251</v>
      </c>
      <c r="AM2313" s="1"/>
      <c r="AN2313" s="1"/>
      <c r="AP2313" t="s">
        <v>17</v>
      </c>
      <c r="AQ2313" t="s">
        <v>17</v>
      </c>
      <c r="AR2313" t="s">
        <v>17</v>
      </c>
      <c r="AS2313" s="1">
        <v>42276</v>
      </c>
      <c r="AT2313" t="s">
        <v>18</v>
      </c>
      <c r="AU2313" s="1">
        <v>42276</v>
      </c>
      <c r="AV2313" t="s">
        <v>17</v>
      </c>
      <c r="AW2313" t="s">
        <v>17</v>
      </c>
      <c r="AX2313" t="s">
        <v>17</v>
      </c>
      <c r="AY2313" s="1">
        <v>42276</v>
      </c>
      <c r="AZ2313" t="s">
        <v>17</v>
      </c>
      <c r="BA2313" t="s">
        <v>17</v>
      </c>
      <c r="BB2313" t="s">
        <v>17</v>
      </c>
      <c r="BC2313" s="1">
        <v>42276</v>
      </c>
      <c r="BD2313" s="1">
        <v>42256</v>
      </c>
      <c r="BE2313" t="s">
        <v>17</v>
      </c>
      <c r="BF2313" t="s">
        <v>17</v>
      </c>
      <c r="BG2313" t="s">
        <v>17</v>
      </c>
      <c r="BH2313" t="s">
        <v>1004</v>
      </c>
      <c r="BI2313" t="s">
        <v>17</v>
      </c>
      <c r="BJ2313" s="1"/>
      <c r="BK2313" t="b">
        <v>0</v>
      </c>
      <c r="BL2313" t="b">
        <v>0</v>
      </c>
      <c r="BN2313" t="s">
        <v>85</v>
      </c>
      <c r="BO2313" t="b">
        <v>0</v>
      </c>
      <c r="BP2313" t="b">
        <v>0</v>
      </c>
      <c r="BQ2313">
        <v>2355</v>
      </c>
      <c r="BR2313">
        <v>1</v>
      </c>
    </row>
    <row r="2314" spans="1:70" x14ac:dyDescent="0.25">
      <c r="A2314" t="s">
        <v>14667</v>
      </c>
      <c r="B2314" s="1">
        <v>42261</v>
      </c>
      <c r="C2314" t="s">
        <v>1496</v>
      </c>
      <c r="D2314" t="s">
        <v>12</v>
      </c>
      <c r="E2314" t="s">
        <v>12509</v>
      </c>
      <c r="F2314" t="s">
        <v>14668</v>
      </c>
      <c r="G2314" t="s">
        <v>2582</v>
      </c>
      <c r="H2314" t="s">
        <v>58</v>
      </c>
      <c r="J2314" s="1">
        <v>41691</v>
      </c>
      <c r="K2314" t="s">
        <v>14669</v>
      </c>
      <c r="L2314">
        <v>1</v>
      </c>
      <c r="M2314">
        <v>7</v>
      </c>
      <c r="N2314" t="s">
        <v>1011</v>
      </c>
      <c r="O2314" s="1">
        <v>42258</v>
      </c>
      <c r="P2314" t="s">
        <v>14670</v>
      </c>
      <c r="Q2314" s="1">
        <v>42258</v>
      </c>
      <c r="R2314" t="s">
        <v>75</v>
      </c>
      <c r="S2314" s="1">
        <v>42258</v>
      </c>
      <c r="T2314" t="s">
        <v>17</v>
      </c>
      <c r="U2314" t="s">
        <v>17</v>
      </c>
      <c r="V2314" t="s">
        <v>17</v>
      </c>
      <c r="W2314" t="s">
        <v>17</v>
      </c>
      <c r="X2314" s="1">
        <v>42257</v>
      </c>
      <c r="Y2314" t="s">
        <v>75</v>
      </c>
      <c r="Z2314" t="s">
        <v>75</v>
      </c>
      <c r="AA2314" t="s">
        <v>75</v>
      </c>
      <c r="AB2314" t="s">
        <v>17</v>
      </c>
      <c r="AC2314" t="s">
        <v>75</v>
      </c>
      <c r="AD2314" s="1">
        <v>41694</v>
      </c>
      <c r="AE2314" s="1">
        <v>41780</v>
      </c>
      <c r="AF2314" s="1"/>
      <c r="AG2314">
        <v>3</v>
      </c>
      <c r="AH2314" s="1">
        <v>41750</v>
      </c>
      <c r="AI2314" s="1">
        <v>41813</v>
      </c>
      <c r="AJ2314" s="1"/>
      <c r="AK2314" s="1">
        <v>42260</v>
      </c>
      <c r="AL2314" s="1">
        <v>42261</v>
      </c>
      <c r="AM2314" s="1"/>
      <c r="AN2314" s="1"/>
      <c r="AP2314" t="s">
        <v>17</v>
      </c>
      <c r="AQ2314" t="s">
        <v>17</v>
      </c>
      <c r="AR2314" t="s">
        <v>17</v>
      </c>
      <c r="AS2314" s="1">
        <v>42276</v>
      </c>
      <c r="AT2314" t="s">
        <v>22</v>
      </c>
      <c r="AU2314" s="1">
        <v>42276</v>
      </c>
      <c r="AV2314" t="s">
        <v>17</v>
      </c>
      <c r="AW2314" t="s">
        <v>17</v>
      </c>
      <c r="AX2314" t="s">
        <v>17</v>
      </c>
      <c r="AY2314" s="1">
        <v>42276</v>
      </c>
      <c r="AZ2314" t="s">
        <v>17</v>
      </c>
      <c r="BA2314" t="s">
        <v>17</v>
      </c>
      <c r="BB2314" t="s">
        <v>17</v>
      </c>
      <c r="BC2314" s="1">
        <v>42276</v>
      </c>
      <c r="BD2314" s="1">
        <v>42256</v>
      </c>
      <c r="BE2314" t="s">
        <v>17</v>
      </c>
      <c r="BF2314" t="s">
        <v>17</v>
      </c>
      <c r="BG2314" t="s">
        <v>17</v>
      </c>
      <c r="BH2314" t="s">
        <v>1004</v>
      </c>
      <c r="BI2314" t="s">
        <v>17</v>
      </c>
      <c r="BJ2314" s="1"/>
      <c r="BK2314" t="b">
        <v>0</v>
      </c>
      <c r="BL2314" t="b">
        <v>0</v>
      </c>
      <c r="BN2314" t="s">
        <v>85</v>
      </c>
      <c r="BO2314" t="b">
        <v>0</v>
      </c>
      <c r="BP2314" t="b">
        <v>0</v>
      </c>
      <c r="BQ2314">
        <v>2356</v>
      </c>
      <c r="BR2314">
        <v>1</v>
      </c>
    </row>
    <row r="2315" spans="1:70" x14ac:dyDescent="0.25">
      <c r="A2315" t="s">
        <v>14671</v>
      </c>
      <c r="B2315" s="1"/>
      <c r="C2315" t="s">
        <v>2800</v>
      </c>
      <c r="D2315" t="s">
        <v>14</v>
      </c>
      <c r="E2315" t="s">
        <v>14672</v>
      </c>
      <c r="F2315" t="s">
        <v>6200</v>
      </c>
      <c r="G2315" t="s">
        <v>14673</v>
      </c>
      <c r="I2315" t="s">
        <v>14674</v>
      </c>
      <c r="J2315" s="1">
        <v>41514</v>
      </c>
      <c r="K2315" t="s">
        <v>14675</v>
      </c>
      <c r="L2315">
        <v>2</v>
      </c>
      <c r="N2315" t="s">
        <v>979</v>
      </c>
      <c r="O2315" s="1">
        <v>42248</v>
      </c>
      <c r="P2315" t="s">
        <v>14676</v>
      </c>
      <c r="Q2315" s="1">
        <v>42248</v>
      </c>
      <c r="R2315" t="s">
        <v>17</v>
      </c>
      <c r="S2315" s="1"/>
      <c r="T2315" t="s">
        <v>17</v>
      </c>
      <c r="U2315" t="s">
        <v>75</v>
      </c>
      <c r="V2315" t="s">
        <v>17</v>
      </c>
      <c r="W2315" t="s">
        <v>75</v>
      </c>
      <c r="X2315" s="1">
        <v>42232</v>
      </c>
      <c r="Y2315" t="s">
        <v>75</v>
      </c>
      <c r="Z2315" t="s">
        <v>75</v>
      </c>
      <c r="AA2315" t="s">
        <v>75</v>
      </c>
      <c r="AB2315" t="s">
        <v>75</v>
      </c>
      <c r="AC2315" t="s">
        <v>75</v>
      </c>
      <c r="AD2315" s="1">
        <v>41530</v>
      </c>
      <c r="AE2315" s="1">
        <v>41603</v>
      </c>
      <c r="AF2315" s="1"/>
      <c r="AG2315">
        <v>3</v>
      </c>
      <c r="AH2315" s="1">
        <v>41572</v>
      </c>
      <c r="AI2315" s="1">
        <v>41635</v>
      </c>
      <c r="AJ2315" s="1"/>
      <c r="AK2315" s="1">
        <v>42249</v>
      </c>
      <c r="AL2315" s="1">
        <v>42250</v>
      </c>
      <c r="AM2315" s="1"/>
      <c r="AN2315" s="1"/>
      <c r="AO2315" t="s">
        <v>75</v>
      </c>
      <c r="AP2315" t="s">
        <v>17</v>
      </c>
      <c r="AQ2315" t="s">
        <v>17</v>
      </c>
      <c r="AR2315" t="s">
        <v>17</v>
      </c>
      <c r="AS2315" s="1">
        <v>42282</v>
      </c>
      <c r="AT2315" t="s">
        <v>18</v>
      </c>
      <c r="AU2315" s="1">
        <v>42282</v>
      </c>
      <c r="AV2315" t="s">
        <v>17</v>
      </c>
      <c r="AW2315" t="s">
        <v>17</v>
      </c>
      <c r="AX2315" t="s">
        <v>17</v>
      </c>
      <c r="AY2315" s="1">
        <v>42282</v>
      </c>
      <c r="AZ2315" t="s">
        <v>17</v>
      </c>
      <c r="BA2315" t="s">
        <v>17</v>
      </c>
      <c r="BB2315" t="s">
        <v>17</v>
      </c>
      <c r="BC2315" s="1">
        <v>42282</v>
      </c>
      <c r="BD2315" s="1">
        <v>42268</v>
      </c>
      <c r="BE2315" t="s">
        <v>17</v>
      </c>
      <c r="BF2315" t="s">
        <v>17</v>
      </c>
      <c r="BG2315" t="s">
        <v>17</v>
      </c>
      <c r="BH2315" t="s">
        <v>1004</v>
      </c>
      <c r="BI2315" t="s">
        <v>17</v>
      </c>
      <c r="BJ2315" s="1">
        <v>42278</v>
      </c>
      <c r="BK2315" t="b">
        <v>0</v>
      </c>
      <c r="BL2315" t="b">
        <v>0</v>
      </c>
      <c r="BM2315" t="s">
        <v>75</v>
      </c>
      <c r="BN2315" t="s">
        <v>85</v>
      </c>
      <c r="BO2315" t="b">
        <v>0</v>
      </c>
      <c r="BP2315" t="b">
        <v>0</v>
      </c>
      <c r="BQ2315">
        <v>2358</v>
      </c>
      <c r="BR2315">
        <v>1</v>
      </c>
    </row>
    <row r="2316" spans="1:70" x14ac:dyDescent="0.25">
      <c r="A2316" t="s">
        <v>14677</v>
      </c>
      <c r="B2316" s="1"/>
      <c r="C2316" t="s">
        <v>2565</v>
      </c>
      <c r="D2316" t="s">
        <v>14</v>
      </c>
      <c r="E2316" t="s">
        <v>14678</v>
      </c>
      <c r="F2316" t="s">
        <v>14679</v>
      </c>
      <c r="G2316" t="s">
        <v>14678</v>
      </c>
      <c r="I2316" t="s">
        <v>14680</v>
      </c>
      <c r="J2316" s="1">
        <v>42056</v>
      </c>
      <c r="K2316" t="s">
        <v>14681</v>
      </c>
      <c r="L2316">
        <v>6</v>
      </c>
      <c r="N2316" t="s">
        <v>1011</v>
      </c>
      <c r="O2316" s="1">
        <v>42257</v>
      </c>
      <c r="P2316" t="s">
        <v>14682</v>
      </c>
      <c r="Q2316" s="1">
        <v>42257</v>
      </c>
      <c r="R2316" t="s">
        <v>75</v>
      </c>
      <c r="S2316" s="1">
        <v>42250</v>
      </c>
      <c r="T2316" t="s">
        <v>17</v>
      </c>
      <c r="U2316" t="s">
        <v>17</v>
      </c>
      <c r="V2316" t="s">
        <v>17</v>
      </c>
      <c r="W2316" t="s">
        <v>75</v>
      </c>
      <c r="X2316" s="1">
        <v>42247</v>
      </c>
      <c r="Y2316" t="s">
        <v>75</v>
      </c>
      <c r="Z2316" t="s">
        <v>75</v>
      </c>
      <c r="AA2316" t="s">
        <v>75</v>
      </c>
      <c r="AB2316" t="s">
        <v>75</v>
      </c>
      <c r="AC2316" t="s">
        <v>75</v>
      </c>
      <c r="AD2316" s="1">
        <v>42058</v>
      </c>
      <c r="AE2316" s="1"/>
      <c r="AF2316" s="1"/>
      <c r="AG2316">
        <v>1</v>
      </c>
      <c r="AH2316" s="1">
        <v>42185</v>
      </c>
      <c r="AI2316" s="1"/>
      <c r="AJ2316" s="1"/>
      <c r="AK2316" s="1">
        <v>42257</v>
      </c>
      <c r="AL2316" s="1">
        <v>42258</v>
      </c>
      <c r="AM2316" s="1"/>
      <c r="AN2316" s="1"/>
      <c r="AO2316" t="s">
        <v>75</v>
      </c>
      <c r="AP2316" t="s">
        <v>17</v>
      </c>
      <c r="AQ2316" t="s">
        <v>17</v>
      </c>
      <c r="AR2316" t="s">
        <v>17</v>
      </c>
      <c r="AS2316" s="1">
        <v>42282</v>
      </c>
      <c r="AT2316" t="s">
        <v>18</v>
      </c>
      <c r="AU2316" s="1">
        <v>42282</v>
      </c>
      <c r="AV2316" t="s">
        <v>17</v>
      </c>
      <c r="AW2316" t="s">
        <v>17</v>
      </c>
      <c r="AX2316" t="s">
        <v>17</v>
      </c>
      <c r="AY2316" s="1">
        <v>42282</v>
      </c>
      <c r="AZ2316" t="s">
        <v>17</v>
      </c>
      <c r="BA2316" t="s">
        <v>17</v>
      </c>
      <c r="BB2316" t="s">
        <v>17</v>
      </c>
      <c r="BC2316" s="1">
        <v>42282</v>
      </c>
      <c r="BD2316" s="1">
        <v>42268</v>
      </c>
      <c r="BE2316" t="s">
        <v>17</v>
      </c>
      <c r="BF2316" t="s">
        <v>17</v>
      </c>
      <c r="BG2316" t="s">
        <v>17</v>
      </c>
      <c r="BH2316" t="s">
        <v>1004</v>
      </c>
      <c r="BI2316" t="s">
        <v>17</v>
      </c>
      <c r="BJ2316" s="1"/>
      <c r="BK2316" t="b">
        <v>0</v>
      </c>
      <c r="BL2316" t="b">
        <v>0</v>
      </c>
      <c r="BN2316" t="s">
        <v>85</v>
      </c>
      <c r="BO2316" t="b">
        <v>0</v>
      </c>
      <c r="BP2316" t="b">
        <v>0</v>
      </c>
      <c r="BQ2316">
        <v>2359</v>
      </c>
      <c r="BR2316">
        <v>1</v>
      </c>
    </row>
    <row r="2317" spans="1:70" x14ac:dyDescent="0.25">
      <c r="A2317" t="s">
        <v>14683</v>
      </c>
      <c r="B2317" s="1"/>
      <c r="C2317" t="s">
        <v>6968</v>
      </c>
      <c r="D2317" t="s">
        <v>29</v>
      </c>
      <c r="E2317" t="s">
        <v>2509</v>
      </c>
      <c r="F2317" t="s">
        <v>14684</v>
      </c>
      <c r="G2317" t="s">
        <v>4008</v>
      </c>
      <c r="I2317" t="s">
        <v>14685</v>
      </c>
      <c r="J2317" s="1">
        <v>38543</v>
      </c>
      <c r="K2317" t="s">
        <v>14686</v>
      </c>
      <c r="L2317">
        <v>10</v>
      </c>
      <c r="N2317" t="s">
        <v>1011</v>
      </c>
      <c r="O2317" s="1">
        <v>42257</v>
      </c>
      <c r="P2317" t="s">
        <v>14687</v>
      </c>
      <c r="Q2317" s="1">
        <v>42259</v>
      </c>
      <c r="R2317" t="s">
        <v>75</v>
      </c>
      <c r="S2317" s="1">
        <v>42249</v>
      </c>
      <c r="T2317" t="s">
        <v>17</v>
      </c>
      <c r="U2317" t="s">
        <v>17</v>
      </c>
      <c r="V2317" t="s">
        <v>75</v>
      </c>
      <c r="W2317" t="s">
        <v>75</v>
      </c>
      <c r="X2317" s="1">
        <v>42244</v>
      </c>
      <c r="Y2317" t="s">
        <v>17</v>
      </c>
      <c r="Z2317" t="s">
        <v>75</v>
      </c>
      <c r="AA2317" t="s">
        <v>75</v>
      </c>
      <c r="AB2317" t="s">
        <v>75</v>
      </c>
      <c r="AC2317" t="s">
        <v>75</v>
      </c>
      <c r="AD2317" s="1"/>
      <c r="AE2317" s="1"/>
      <c r="AF2317" s="1"/>
      <c r="AG2317">
        <v>99</v>
      </c>
      <c r="AH2317" s="1"/>
      <c r="AI2317" s="1"/>
      <c r="AJ2317" s="1"/>
      <c r="AK2317" s="1">
        <v>42259</v>
      </c>
      <c r="AL2317" s="1">
        <v>42260</v>
      </c>
      <c r="AM2317" s="1"/>
      <c r="AN2317" s="1"/>
      <c r="AO2317" t="s">
        <v>75</v>
      </c>
      <c r="AP2317" t="s">
        <v>17</v>
      </c>
      <c r="AQ2317" t="s">
        <v>17</v>
      </c>
      <c r="AR2317" t="s">
        <v>17</v>
      </c>
      <c r="AS2317" s="1">
        <v>42282</v>
      </c>
      <c r="AT2317" t="s">
        <v>18</v>
      </c>
      <c r="AU2317" s="1">
        <v>42282</v>
      </c>
      <c r="AV2317" t="s">
        <v>17</v>
      </c>
      <c r="AW2317" t="s">
        <v>17</v>
      </c>
      <c r="AX2317" t="s">
        <v>17</v>
      </c>
      <c r="AY2317" s="1">
        <v>42282</v>
      </c>
      <c r="AZ2317" t="s">
        <v>17</v>
      </c>
      <c r="BA2317" t="s">
        <v>17</v>
      </c>
      <c r="BB2317" t="s">
        <v>17</v>
      </c>
      <c r="BC2317" s="1">
        <v>42282</v>
      </c>
      <c r="BD2317" s="1">
        <v>42268</v>
      </c>
      <c r="BE2317" t="s">
        <v>17</v>
      </c>
      <c r="BF2317" t="s">
        <v>17</v>
      </c>
      <c r="BG2317" t="s">
        <v>17</v>
      </c>
      <c r="BH2317" t="s">
        <v>1004</v>
      </c>
      <c r="BI2317" t="s">
        <v>17</v>
      </c>
      <c r="BJ2317" s="1">
        <v>42312</v>
      </c>
      <c r="BK2317" t="b">
        <v>0</v>
      </c>
      <c r="BL2317" t="b">
        <v>0</v>
      </c>
      <c r="BM2317" t="s">
        <v>17</v>
      </c>
      <c r="BN2317" t="s">
        <v>85</v>
      </c>
      <c r="BO2317" t="b">
        <v>0</v>
      </c>
      <c r="BP2317" t="b">
        <v>0</v>
      </c>
      <c r="BQ2317">
        <v>2360</v>
      </c>
      <c r="BR2317">
        <v>1</v>
      </c>
    </row>
    <row r="2318" spans="1:70" x14ac:dyDescent="0.25">
      <c r="A2318" t="s">
        <v>14688</v>
      </c>
      <c r="B2318" s="1"/>
      <c r="C2318" t="s">
        <v>44</v>
      </c>
      <c r="D2318" t="s">
        <v>24</v>
      </c>
      <c r="E2318" t="s">
        <v>4755</v>
      </c>
      <c r="F2318" t="s">
        <v>14689</v>
      </c>
      <c r="G2318" t="s">
        <v>7489</v>
      </c>
      <c r="I2318" t="s">
        <v>14690</v>
      </c>
      <c r="J2318" s="1">
        <v>38793</v>
      </c>
      <c r="K2318" t="s">
        <v>14691</v>
      </c>
      <c r="L2318">
        <v>9</v>
      </c>
      <c r="N2318" t="s">
        <v>979</v>
      </c>
      <c r="O2318" s="1">
        <v>42262</v>
      </c>
      <c r="P2318" t="s">
        <v>14692</v>
      </c>
      <c r="Q2318" s="1">
        <v>42262</v>
      </c>
      <c r="R2318" t="s">
        <v>17</v>
      </c>
      <c r="S2318" s="1"/>
      <c r="T2318" t="s">
        <v>17</v>
      </c>
      <c r="U2318" t="s">
        <v>75</v>
      </c>
      <c r="V2318" t="s">
        <v>17</v>
      </c>
      <c r="W2318" t="s">
        <v>75</v>
      </c>
      <c r="X2318" s="1">
        <v>42256</v>
      </c>
      <c r="Y2318" t="s">
        <v>75</v>
      </c>
      <c r="Z2318" t="s">
        <v>75</v>
      </c>
      <c r="AA2318" t="s">
        <v>75</v>
      </c>
      <c r="AB2318" t="s">
        <v>17</v>
      </c>
      <c r="AC2318" t="s">
        <v>75</v>
      </c>
      <c r="AD2318" s="1">
        <v>38793</v>
      </c>
      <c r="AE2318" s="1">
        <v>42172</v>
      </c>
      <c r="AF2318" s="1"/>
      <c r="AG2318">
        <v>3</v>
      </c>
      <c r="AH2318" s="1">
        <v>38857</v>
      </c>
      <c r="AI2318" s="1">
        <v>42206</v>
      </c>
      <c r="AJ2318" s="1"/>
      <c r="AK2318" s="1">
        <v>42262</v>
      </c>
      <c r="AL2318" s="1">
        <v>42263</v>
      </c>
      <c r="AM2318" s="1"/>
      <c r="AN2318" s="1"/>
      <c r="AO2318" t="s">
        <v>75</v>
      </c>
      <c r="AP2318" t="s">
        <v>17</v>
      </c>
      <c r="AQ2318" t="s">
        <v>17</v>
      </c>
      <c r="AR2318" t="s">
        <v>17</v>
      </c>
      <c r="AS2318" s="1">
        <v>42282</v>
      </c>
      <c r="AT2318" t="s">
        <v>18</v>
      </c>
      <c r="AU2318" s="1">
        <v>42282</v>
      </c>
      <c r="AV2318" t="s">
        <v>17</v>
      </c>
      <c r="AW2318" t="s">
        <v>17</v>
      </c>
      <c r="AX2318" t="s">
        <v>17</v>
      </c>
      <c r="AY2318" s="1">
        <v>42282</v>
      </c>
      <c r="AZ2318" t="s">
        <v>17</v>
      </c>
      <c r="BA2318" t="s">
        <v>17</v>
      </c>
      <c r="BB2318" t="s">
        <v>17</v>
      </c>
      <c r="BC2318" s="1">
        <v>42282</v>
      </c>
      <c r="BD2318" s="1">
        <v>42268</v>
      </c>
      <c r="BE2318" t="s">
        <v>17</v>
      </c>
      <c r="BF2318" t="s">
        <v>17</v>
      </c>
      <c r="BG2318" t="s">
        <v>17</v>
      </c>
      <c r="BH2318" t="s">
        <v>1004</v>
      </c>
      <c r="BI2318" t="s">
        <v>17</v>
      </c>
      <c r="BJ2318" s="1"/>
      <c r="BK2318" t="b">
        <v>0</v>
      </c>
      <c r="BL2318" t="b">
        <v>0</v>
      </c>
      <c r="BN2318" t="s">
        <v>85</v>
      </c>
      <c r="BO2318" t="b">
        <v>0</v>
      </c>
      <c r="BP2318" t="b">
        <v>0</v>
      </c>
      <c r="BQ2318">
        <v>2361</v>
      </c>
      <c r="BR2318">
        <v>1</v>
      </c>
    </row>
    <row r="2319" spans="1:70" x14ac:dyDescent="0.25">
      <c r="A2319" t="s">
        <v>14693</v>
      </c>
      <c r="B2319" s="1"/>
      <c r="C2319" t="s">
        <v>1915</v>
      </c>
      <c r="D2319" t="s">
        <v>12</v>
      </c>
      <c r="E2319" t="s">
        <v>14694</v>
      </c>
      <c r="F2319" t="s">
        <v>14694</v>
      </c>
      <c r="I2319" t="s">
        <v>14695</v>
      </c>
      <c r="J2319" s="1">
        <v>41782</v>
      </c>
      <c r="K2319" t="s">
        <v>14696</v>
      </c>
      <c r="L2319">
        <v>1</v>
      </c>
      <c r="M2319">
        <v>3</v>
      </c>
      <c r="N2319" t="s">
        <v>979</v>
      </c>
      <c r="O2319" s="1">
        <v>42263</v>
      </c>
      <c r="P2319" t="s">
        <v>14697</v>
      </c>
      <c r="Q2319" s="1">
        <v>42264</v>
      </c>
      <c r="R2319" t="s">
        <v>75</v>
      </c>
      <c r="S2319" s="1">
        <v>42262</v>
      </c>
      <c r="T2319" t="s">
        <v>75</v>
      </c>
      <c r="U2319" t="s">
        <v>75</v>
      </c>
      <c r="V2319" t="s">
        <v>75</v>
      </c>
      <c r="W2319" t="s">
        <v>75</v>
      </c>
      <c r="X2319" s="1">
        <v>42253</v>
      </c>
      <c r="Y2319" t="s">
        <v>75</v>
      </c>
      <c r="Z2319" t="s">
        <v>75</v>
      </c>
      <c r="AA2319" t="s">
        <v>75</v>
      </c>
      <c r="AB2319" t="s">
        <v>17</v>
      </c>
      <c r="AC2319" t="s">
        <v>75</v>
      </c>
      <c r="AD2319" s="1">
        <v>41782</v>
      </c>
      <c r="AE2319" s="1">
        <v>41876</v>
      </c>
      <c r="AF2319" s="1"/>
      <c r="AG2319">
        <v>3</v>
      </c>
      <c r="AH2319" s="1">
        <v>41843</v>
      </c>
      <c r="AI2319" s="1">
        <v>41908</v>
      </c>
      <c r="AJ2319" s="1"/>
      <c r="AK2319" s="1">
        <v>42264</v>
      </c>
      <c r="AL2319" s="1">
        <v>42265</v>
      </c>
      <c r="AM2319" s="1"/>
      <c r="AN2319" s="1"/>
      <c r="AO2319" t="s">
        <v>75</v>
      </c>
      <c r="AP2319" t="s">
        <v>17</v>
      </c>
      <c r="AQ2319" t="s">
        <v>17</v>
      </c>
      <c r="AR2319" t="s">
        <v>17</v>
      </c>
      <c r="AS2319" s="1">
        <v>42282</v>
      </c>
      <c r="AT2319" t="s">
        <v>22</v>
      </c>
      <c r="AU2319" s="1">
        <v>42282</v>
      </c>
      <c r="AV2319" t="s">
        <v>17</v>
      </c>
      <c r="AW2319" t="s">
        <v>17</v>
      </c>
      <c r="AX2319" t="s">
        <v>17</v>
      </c>
      <c r="AY2319" s="1">
        <v>42282</v>
      </c>
      <c r="AZ2319" t="s">
        <v>17</v>
      </c>
      <c r="BA2319" t="s">
        <v>17</v>
      </c>
      <c r="BB2319" t="s">
        <v>17</v>
      </c>
      <c r="BC2319" s="1">
        <v>42282</v>
      </c>
      <c r="BD2319" s="1">
        <v>42268</v>
      </c>
      <c r="BE2319" t="s">
        <v>17</v>
      </c>
      <c r="BF2319" t="s">
        <v>17</v>
      </c>
      <c r="BG2319" t="s">
        <v>17</v>
      </c>
      <c r="BH2319" t="s">
        <v>1004</v>
      </c>
      <c r="BI2319" t="s">
        <v>17</v>
      </c>
      <c r="BJ2319" s="1"/>
      <c r="BK2319" t="b">
        <v>0</v>
      </c>
      <c r="BL2319" t="b">
        <v>0</v>
      </c>
      <c r="BN2319" t="s">
        <v>85</v>
      </c>
      <c r="BO2319" t="b">
        <v>0</v>
      </c>
      <c r="BP2319" t="b">
        <v>0</v>
      </c>
      <c r="BQ2319">
        <v>2362</v>
      </c>
      <c r="BR2319">
        <v>1</v>
      </c>
    </row>
    <row r="2320" spans="1:70" x14ac:dyDescent="0.25">
      <c r="A2320" t="s">
        <v>14698</v>
      </c>
      <c r="B2320" s="1"/>
      <c r="C2320" t="s">
        <v>64</v>
      </c>
      <c r="D2320" t="s">
        <v>9</v>
      </c>
      <c r="E2320" t="s">
        <v>14699</v>
      </c>
      <c r="F2320" t="s">
        <v>14700</v>
      </c>
      <c r="G2320" t="s">
        <v>2239</v>
      </c>
      <c r="I2320" t="s">
        <v>14701</v>
      </c>
      <c r="J2320" s="1">
        <v>41216</v>
      </c>
      <c r="K2320" t="s">
        <v>14702</v>
      </c>
      <c r="L2320">
        <v>2</v>
      </c>
      <c r="M2320">
        <v>9</v>
      </c>
      <c r="N2320" t="s">
        <v>979</v>
      </c>
      <c r="O2320" s="1">
        <v>42226</v>
      </c>
      <c r="P2320" t="s">
        <v>14703</v>
      </c>
      <c r="Q2320" s="1">
        <v>42226</v>
      </c>
      <c r="R2320" t="s">
        <v>17</v>
      </c>
      <c r="S2320" s="1"/>
      <c r="T2320" t="s">
        <v>17</v>
      </c>
      <c r="U2320" t="s">
        <v>17</v>
      </c>
      <c r="V2320" t="s">
        <v>75</v>
      </c>
      <c r="W2320" t="s">
        <v>75</v>
      </c>
      <c r="X2320" s="1">
        <v>42220</v>
      </c>
      <c r="Y2320" t="s">
        <v>17</v>
      </c>
      <c r="Z2320" t="s">
        <v>75</v>
      </c>
      <c r="AA2320" t="s">
        <v>75</v>
      </c>
      <c r="AB2320" t="s">
        <v>75</v>
      </c>
      <c r="AC2320" t="s">
        <v>75</v>
      </c>
      <c r="AD2320" s="1">
        <v>41219</v>
      </c>
      <c r="AE2320" s="1">
        <v>41313</v>
      </c>
      <c r="AF2320" s="1"/>
      <c r="AG2320">
        <v>3</v>
      </c>
      <c r="AH2320" s="1">
        <v>41282</v>
      </c>
      <c r="AI2320" s="1">
        <v>41341</v>
      </c>
      <c r="AJ2320" s="1"/>
      <c r="AK2320" s="1">
        <v>42228</v>
      </c>
      <c r="AL2320" s="1">
        <v>42229</v>
      </c>
      <c r="AM2320" s="1"/>
      <c r="AN2320" s="1"/>
      <c r="AO2320" t="s">
        <v>75</v>
      </c>
      <c r="AP2320" t="s">
        <v>17</v>
      </c>
      <c r="AQ2320" t="s">
        <v>17</v>
      </c>
      <c r="AR2320" t="s">
        <v>17</v>
      </c>
      <c r="AS2320" s="1">
        <v>42282</v>
      </c>
      <c r="AT2320" t="s">
        <v>18</v>
      </c>
      <c r="AU2320" s="1">
        <v>42282</v>
      </c>
      <c r="AV2320" t="s">
        <v>17</v>
      </c>
      <c r="AW2320" t="s">
        <v>17</v>
      </c>
      <c r="AX2320" t="s">
        <v>17</v>
      </c>
      <c r="AY2320" s="1">
        <v>42282</v>
      </c>
      <c r="AZ2320" t="s">
        <v>17</v>
      </c>
      <c r="BA2320" t="s">
        <v>17</v>
      </c>
      <c r="BB2320" t="s">
        <v>17</v>
      </c>
      <c r="BC2320" s="1">
        <v>42282</v>
      </c>
      <c r="BD2320" s="1">
        <v>42268</v>
      </c>
      <c r="BE2320" t="s">
        <v>17</v>
      </c>
      <c r="BF2320" t="s">
        <v>17</v>
      </c>
      <c r="BG2320" t="s">
        <v>17</v>
      </c>
      <c r="BH2320" t="s">
        <v>1004</v>
      </c>
      <c r="BI2320" t="s">
        <v>17</v>
      </c>
      <c r="BJ2320" s="1"/>
      <c r="BK2320" t="b">
        <v>0</v>
      </c>
      <c r="BL2320" t="b">
        <v>0</v>
      </c>
      <c r="BN2320" t="s">
        <v>85</v>
      </c>
      <c r="BO2320" t="b">
        <v>0</v>
      </c>
      <c r="BP2320" t="b">
        <v>0</v>
      </c>
      <c r="BQ2320">
        <v>2363</v>
      </c>
      <c r="BR2320">
        <v>1</v>
      </c>
    </row>
    <row r="2321" spans="1:70" x14ac:dyDescent="0.25">
      <c r="A2321" t="s">
        <v>14704</v>
      </c>
      <c r="B2321" s="1"/>
      <c r="C2321" t="s">
        <v>282</v>
      </c>
      <c r="D2321" t="s">
        <v>9</v>
      </c>
      <c r="E2321" t="s">
        <v>14705</v>
      </c>
      <c r="F2321" t="s">
        <v>14706</v>
      </c>
      <c r="I2321" t="s">
        <v>14707</v>
      </c>
      <c r="J2321" s="1">
        <v>40885</v>
      </c>
      <c r="K2321" t="s">
        <v>14708</v>
      </c>
      <c r="L2321">
        <v>4</v>
      </c>
      <c r="M2321">
        <v>6</v>
      </c>
      <c r="N2321" t="s">
        <v>979</v>
      </c>
      <c r="O2321" s="1">
        <v>42218</v>
      </c>
      <c r="P2321" t="s">
        <v>11166</v>
      </c>
      <c r="Q2321" s="1">
        <v>42218</v>
      </c>
      <c r="R2321" t="s">
        <v>75</v>
      </c>
      <c r="S2321" s="1">
        <v>42214</v>
      </c>
      <c r="T2321" t="s">
        <v>17</v>
      </c>
      <c r="U2321" t="s">
        <v>17</v>
      </c>
      <c r="V2321" t="s">
        <v>75</v>
      </c>
      <c r="W2321" t="s">
        <v>75</v>
      </c>
      <c r="X2321" s="1">
        <v>42214</v>
      </c>
      <c r="Y2321" t="s">
        <v>75</v>
      </c>
      <c r="Z2321" t="s">
        <v>75</v>
      </c>
      <c r="AA2321" t="s">
        <v>75</v>
      </c>
      <c r="AB2321" t="s">
        <v>75</v>
      </c>
      <c r="AC2321" t="s">
        <v>75</v>
      </c>
      <c r="AD2321" s="1">
        <v>40886</v>
      </c>
      <c r="AE2321" s="1">
        <v>41038</v>
      </c>
      <c r="AF2321" s="1"/>
      <c r="AG2321">
        <v>2</v>
      </c>
      <c r="AH2321" s="1"/>
      <c r="AI2321" s="1">
        <v>42163</v>
      </c>
      <c r="AJ2321" s="1"/>
      <c r="AK2321" s="1">
        <v>42218</v>
      </c>
      <c r="AL2321" s="1">
        <v>42219</v>
      </c>
      <c r="AM2321" s="1"/>
      <c r="AN2321" s="1"/>
      <c r="AO2321" t="s">
        <v>75</v>
      </c>
      <c r="AP2321" t="s">
        <v>17</v>
      </c>
      <c r="AQ2321" t="s">
        <v>17</v>
      </c>
      <c r="AR2321" t="s">
        <v>17</v>
      </c>
      <c r="AS2321" s="1">
        <v>42282</v>
      </c>
      <c r="AT2321" t="s">
        <v>22</v>
      </c>
      <c r="AU2321" s="1">
        <v>42282</v>
      </c>
      <c r="AV2321" t="s">
        <v>17</v>
      </c>
      <c r="AW2321" t="s">
        <v>17</v>
      </c>
      <c r="AX2321" t="s">
        <v>17</v>
      </c>
      <c r="AY2321" s="1">
        <v>42282</v>
      </c>
      <c r="AZ2321" t="s">
        <v>17</v>
      </c>
      <c r="BA2321" t="s">
        <v>17</v>
      </c>
      <c r="BB2321" t="s">
        <v>17</v>
      </c>
      <c r="BC2321" s="1">
        <v>42282</v>
      </c>
      <c r="BD2321" s="1">
        <v>42268</v>
      </c>
      <c r="BE2321" t="s">
        <v>17</v>
      </c>
      <c r="BF2321" t="s">
        <v>17</v>
      </c>
      <c r="BG2321" t="s">
        <v>17</v>
      </c>
      <c r="BH2321" t="s">
        <v>1004</v>
      </c>
      <c r="BI2321" t="s">
        <v>17</v>
      </c>
      <c r="BJ2321" s="1"/>
      <c r="BK2321" t="b">
        <v>0</v>
      </c>
      <c r="BL2321" t="b">
        <v>0</v>
      </c>
      <c r="BN2321" t="s">
        <v>85</v>
      </c>
      <c r="BO2321" t="b">
        <v>0</v>
      </c>
      <c r="BP2321" t="b">
        <v>0</v>
      </c>
      <c r="BQ2321">
        <v>2364</v>
      </c>
      <c r="BR2321">
        <v>1</v>
      </c>
    </row>
    <row r="2322" spans="1:70" x14ac:dyDescent="0.25">
      <c r="A2322" t="s">
        <v>14709</v>
      </c>
      <c r="B2322" s="1">
        <v>42361</v>
      </c>
      <c r="C2322" t="s">
        <v>652</v>
      </c>
      <c r="D2322" t="s">
        <v>29</v>
      </c>
      <c r="E2322" t="s">
        <v>14710</v>
      </c>
      <c r="F2322" t="s">
        <v>14711</v>
      </c>
      <c r="I2322" t="s">
        <v>14712</v>
      </c>
      <c r="J2322" s="1">
        <v>39240</v>
      </c>
      <c r="K2322" t="s">
        <v>14713</v>
      </c>
      <c r="L2322">
        <v>8</v>
      </c>
      <c r="N2322" t="s">
        <v>1011</v>
      </c>
      <c r="O2322" s="1">
        <v>42352</v>
      </c>
      <c r="P2322" t="s">
        <v>11070</v>
      </c>
      <c r="Q2322" s="1">
        <v>42354</v>
      </c>
      <c r="R2322" t="s">
        <v>17</v>
      </c>
      <c r="S2322" s="1"/>
      <c r="T2322" t="s">
        <v>17</v>
      </c>
      <c r="U2322" t="s">
        <v>75</v>
      </c>
      <c r="V2322" t="s">
        <v>75</v>
      </c>
      <c r="W2322" t="s">
        <v>17</v>
      </c>
      <c r="X2322" s="1">
        <v>42343</v>
      </c>
      <c r="Y2322" t="s">
        <v>75</v>
      </c>
      <c r="Z2322" t="s">
        <v>75</v>
      </c>
      <c r="AA2322" t="s">
        <v>75</v>
      </c>
      <c r="AB2322" t="s">
        <v>17</v>
      </c>
      <c r="AC2322" t="s">
        <v>75</v>
      </c>
      <c r="AD2322" s="1"/>
      <c r="AE2322" s="1"/>
      <c r="AF2322" s="1"/>
      <c r="AH2322" s="1"/>
      <c r="AI2322" s="1"/>
      <c r="AJ2322" s="1"/>
      <c r="AK2322" s="1">
        <v>42354</v>
      </c>
      <c r="AL2322" s="1">
        <v>42355</v>
      </c>
      <c r="AM2322" s="1">
        <v>42360</v>
      </c>
      <c r="AN2322" s="1">
        <v>42361</v>
      </c>
      <c r="AO2322" t="s">
        <v>75</v>
      </c>
      <c r="AS2322" s="1"/>
      <c r="AU2322" s="1"/>
      <c r="AY2322" s="1"/>
      <c r="BC2322" s="1"/>
      <c r="BD2322" s="1">
        <v>42367</v>
      </c>
      <c r="BJ2322" s="1"/>
      <c r="BK2322" t="b">
        <v>0</v>
      </c>
      <c r="BL2322" t="b">
        <v>0</v>
      </c>
      <c r="BM2322" t="s">
        <v>85</v>
      </c>
      <c r="BN2322" t="s">
        <v>17</v>
      </c>
      <c r="BO2322" t="b">
        <v>0</v>
      </c>
      <c r="BP2322" t="b">
        <v>0</v>
      </c>
      <c r="BQ2322">
        <v>2459</v>
      </c>
      <c r="BR2322">
        <v>1</v>
      </c>
    </row>
    <row r="2323" spans="1:70" x14ac:dyDescent="0.25">
      <c r="A2323" t="s">
        <v>14714</v>
      </c>
      <c r="B2323" s="1"/>
      <c r="C2323" t="s">
        <v>282</v>
      </c>
      <c r="D2323" t="s">
        <v>9</v>
      </c>
      <c r="E2323" t="s">
        <v>2849</v>
      </c>
      <c r="G2323" t="s">
        <v>14715</v>
      </c>
      <c r="I2323" t="s">
        <v>14716</v>
      </c>
      <c r="J2323" s="1"/>
      <c r="K2323" t="s">
        <v>14717</v>
      </c>
      <c r="L2323">
        <v>13</v>
      </c>
      <c r="N2323" t="s">
        <v>1011</v>
      </c>
      <c r="O2323" s="1">
        <v>42250</v>
      </c>
      <c r="P2323" t="s">
        <v>14718</v>
      </c>
      <c r="Q2323" s="1">
        <v>42250</v>
      </c>
      <c r="R2323" t="s">
        <v>75</v>
      </c>
      <c r="S2323" s="1">
        <v>42249</v>
      </c>
      <c r="T2323" t="s">
        <v>17</v>
      </c>
      <c r="U2323" t="s">
        <v>17</v>
      </c>
      <c r="V2323" t="s">
        <v>75</v>
      </c>
      <c r="W2323" t="s">
        <v>75</v>
      </c>
      <c r="X2323" s="1">
        <v>42248</v>
      </c>
      <c r="Y2323" t="s">
        <v>75</v>
      </c>
      <c r="Z2323" t="s">
        <v>75</v>
      </c>
      <c r="AA2323" t="s">
        <v>75</v>
      </c>
      <c r="AB2323" t="s">
        <v>75</v>
      </c>
      <c r="AC2323" t="s">
        <v>75</v>
      </c>
      <c r="AD2323" s="1"/>
      <c r="AE2323" s="1"/>
      <c r="AF2323" s="1"/>
      <c r="AG2323">
        <v>99</v>
      </c>
      <c r="AH2323" s="1"/>
      <c r="AI2323" s="1"/>
      <c r="AJ2323" s="1"/>
      <c r="AK2323" s="1">
        <v>42251</v>
      </c>
      <c r="AL2323" s="1">
        <v>42252</v>
      </c>
      <c r="AM2323" s="1"/>
      <c r="AN2323" s="1"/>
      <c r="AO2323" t="s">
        <v>75</v>
      </c>
      <c r="AP2323" t="s">
        <v>17</v>
      </c>
      <c r="AQ2323" t="s">
        <v>17</v>
      </c>
      <c r="AR2323" t="s">
        <v>17</v>
      </c>
      <c r="AS2323" s="1">
        <v>42282</v>
      </c>
      <c r="AT2323" t="s">
        <v>18</v>
      </c>
      <c r="AU2323" s="1">
        <v>42282</v>
      </c>
      <c r="AV2323" t="s">
        <v>17</v>
      </c>
      <c r="AW2323" t="s">
        <v>17</v>
      </c>
      <c r="AX2323" t="s">
        <v>17</v>
      </c>
      <c r="AY2323" s="1">
        <v>42282</v>
      </c>
      <c r="AZ2323" t="s">
        <v>17</v>
      </c>
      <c r="BA2323" t="s">
        <v>17</v>
      </c>
      <c r="BB2323" t="s">
        <v>17</v>
      </c>
      <c r="BC2323" s="1">
        <v>42282</v>
      </c>
      <c r="BD2323" s="1">
        <v>42268</v>
      </c>
      <c r="BE2323" t="s">
        <v>17</v>
      </c>
      <c r="BF2323" t="s">
        <v>17</v>
      </c>
      <c r="BG2323" t="s">
        <v>17</v>
      </c>
      <c r="BH2323" t="s">
        <v>1004</v>
      </c>
      <c r="BI2323" t="s">
        <v>17</v>
      </c>
      <c r="BJ2323" s="1"/>
      <c r="BK2323" t="b">
        <v>0</v>
      </c>
      <c r="BL2323" t="b">
        <v>0</v>
      </c>
      <c r="BN2323" t="s">
        <v>85</v>
      </c>
      <c r="BO2323" t="b">
        <v>0</v>
      </c>
      <c r="BP2323" t="b">
        <v>0</v>
      </c>
      <c r="BQ2323">
        <v>2365</v>
      </c>
      <c r="BR2323">
        <v>1</v>
      </c>
    </row>
    <row r="2324" spans="1:70" x14ac:dyDescent="0.25">
      <c r="A2324" t="s">
        <v>14719</v>
      </c>
      <c r="B2324" s="1"/>
      <c r="C2324" t="s">
        <v>21</v>
      </c>
      <c r="D2324" t="s">
        <v>9</v>
      </c>
      <c r="E2324" t="s">
        <v>6003</v>
      </c>
      <c r="F2324" t="s">
        <v>14720</v>
      </c>
      <c r="G2324" t="s">
        <v>1708</v>
      </c>
      <c r="I2324" t="s">
        <v>14721</v>
      </c>
      <c r="J2324" s="1">
        <v>41791</v>
      </c>
      <c r="K2324" t="s">
        <v>14722</v>
      </c>
      <c r="L2324">
        <v>1</v>
      </c>
      <c r="M2324">
        <v>2</v>
      </c>
      <c r="N2324" t="s">
        <v>979</v>
      </c>
      <c r="O2324" s="1">
        <v>42233</v>
      </c>
      <c r="P2324" t="s">
        <v>14723</v>
      </c>
      <c r="Q2324" s="1">
        <v>42233</v>
      </c>
      <c r="R2324" t="s">
        <v>17</v>
      </c>
      <c r="S2324" s="1"/>
      <c r="T2324" t="s">
        <v>17</v>
      </c>
      <c r="U2324" t="s">
        <v>17</v>
      </c>
      <c r="V2324" t="s">
        <v>75</v>
      </c>
      <c r="W2324" t="s">
        <v>17</v>
      </c>
      <c r="X2324" s="1">
        <v>42230</v>
      </c>
      <c r="Y2324" t="s">
        <v>75</v>
      </c>
      <c r="Z2324" t="s">
        <v>75</v>
      </c>
      <c r="AA2324" t="s">
        <v>75</v>
      </c>
      <c r="AB2324" t="s">
        <v>75</v>
      </c>
      <c r="AC2324" t="s">
        <v>75</v>
      </c>
      <c r="AD2324" s="1">
        <v>41795</v>
      </c>
      <c r="AE2324" s="1">
        <v>41901</v>
      </c>
      <c r="AF2324" s="1"/>
      <c r="AG2324">
        <v>2</v>
      </c>
      <c r="AH2324" s="1">
        <v>41858</v>
      </c>
      <c r="AI2324" s="1"/>
      <c r="AJ2324" s="1"/>
      <c r="AK2324" s="1">
        <v>42233</v>
      </c>
      <c r="AL2324" s="1">
        <v>42234</v>
      </c>
      <c r="AM2324" s="1"/>
      <c r="AN2324" s="1"/>
      <c r="AO2324" t="s">
        <v>75</v>
      </c>
      <c r="AP2324" t="s">
        <v>17</v>
      </c>
      <c r="AQ2324" t="s">
        <v>17</v>
      </c>
      <c r="AR2324" t="s">
        <v>17</v>
      </c>
      <c r="AS2324" s="1">
        <v>42282</v>
      </c>
      <c r="AT2324" t="s">
        <v>18</v>
      </c>
      <c r="AU2324" s="1">
        <v>42282</v>
      </c>
      <c r="AV2324" t="s">
        <v>17</v>
      </c>
      <c r="AW2324" t="s">
        <v>17</v>
      </c>
      <c r="AX2324" t="s">
        <v>17</v>
      </c>
      <c r="AY2324" s="1">
        <v>42282</v>
      </c>
      <c r="AZ2324" t="s">
        <v>17</v>
      </c>
      <c r="BA2324" t="s">
        <v>17</v>
      </c>
      <c r="BB2324" t="s">
        <v>17</v>
      </c>
      <c r="BC2324" s="1">
        <v>42282</v>
      </c>
      <c r="BD2324" s="1">
        <v>42268</v>
      </c>
      <c r="BE2324" t="s">
        <v>17</v>
      </c>
      <c r="BF2324" t="s">
        <v>17</v>
      </c>
      <c r="BG2324" t="s">
        <v>17</v>
      </c>
      <c r="BH2324" t="s">
        <v>1004</v>
      </c>
      <c r="BI2324" t="s">
        <v>17</v>
      </c>
      <c r="BJ2324" s="1"/>
      <c r="BK2324" t="b">
        <v>0</v>
      </c>
      <c r="BL2324" t="b">
        <v>0</v>
      </c>
      <c r="BN2324" t="s">
        <v>85</v>
      </c>
      <c r="BO2324" t="b">
        <v>0</v>
      </c>
      <c r="BP2324" t="b">
        <v>0</v>
      </c>
      <c r="BQ2324">
        <v>2366</v>
      </c>
      <c r="BR2324">
        <v>1</v>
      </c>
    </row>
    <row r="2325" spans="1:70" x14ac:dyDescent="0.25">
      <c r="A2325" t="s">
        <v>14724</v>
      </c>
      <c r="B2325" s="1"/>
      <c r="C2325" t="s">
        <v>21</v>
      </c>
      <c r="D2325" t="s">
        <v>9</v>
      </c>
      <c r="E2325" t="s">
        <v>14725</v>
      </c>
      <c r="F2325" t="s">
        <v>14726</v>
      </c>
      <c r="I2325" t="s">
        <v>14727</v>
      </c>
      <c r="J2325" s="1">
        <v>41125</v>
      </c>
      <c r="K2325" t="s">
        <v>14728</v>
      </c>
      <c r="L2325">
        <v>3</v>
      </c>
      <c r="N2325" t="s">
        <v>979</v>
      </c>
      <c r="O2325" s="1">
        <v>42230</v>
      </c>
      <c r="P2325" t="s">
        <v>14729</v>
      </c>
      <c r="Q2325" s="1">
        <v>42230</v>
      </c>
      <c r="R2325" t="s">
        <v>17</v>
      </c>
      <c r="S2325" s="1"/>
      <c r="T2325" t="s">
        <v>17</v>
      </c>
      <c r="U2325" t="s">
        <v>17</v>
      </c>
      <c r="V2325" t="s">
        <v>75</v>
      </c>
      <c r="W2325" t="s">
        <v>75</v>
      </c>
      <c r="X2325" s="1">
        <v>42230</v>
      </c>
      <c r="Y2325" t="s">
        <v>75</v>
      </c>
      <c r="Z2325" t="s">
        <v>75</v>
      </c>
      <c r="AA2325" t="s">
        <v>75</v>
      </c>
      <c r="AB2325" t="s">
        <v>75</v>
      </c>
      <c r="AC2325" t="s">
        <v>75</v>
      </c>
      <c r="AD2325" s="1"/>
      <c r="AE2325" s="1"/>
      <c r="AF2325" s="1"/>
      <c r="AG2325">
        <v>99</v>
      </c>
      <c r="AH2325" s="1"/>
      <c r="AI2325" s="1"/>
      <c r="AJ2325" s="1"/>
      <c r="AK2325" s="1">
        <v>42231</v>
      </c>
      <c r="AL2325" s="1">
        <v>42232</v>
      </c>
      <c r="AM2325" s="1"/>
      <c r="AN2325" s="1"/>
      <c r="AO2325" t="s">
        <v>75</v>
      </c>
      <c r="AP2325" t="s">
        <v>17</v>
      </c>
      <c r="AQ2325" t="s">
        <v>17</v>
      </c>
      <c r="AR2325" t="s">
        <v>17</v>
      </c>
      <c r="AS2325" s="1">
        <v>42282</v>
      </c>
      <c r="AT2325" t="s">
        <v>22</v>
      </c>
      <c r="AU2325" s="1">
        <v>42282</v>
      </c>
      <c r="AV2325" t="s">
        <v>17</v>
      </c>
      <c r="AW2325" t="s">
        <v>17</v>
      </c>
      <c r="AX2325" t="s">
        <v>17</v>
      </c>
      <c r="AY2325" s="1">
        <v>42282</v>
      </c>
      <c r="AZ2325" t="s">
        <v>17</v>
      </c>
      <c r="BA2325" t="s">
        <v>17</v>
      </c>
      <c r="BB2325" t="s">
        <v>17</v>
      </c>
      <c r="BC2325" s="1">
        <v>42282</v>
      </c>
      <c r="BD2325" s="1">
        <v>42268</v>
      </c>
      <c r="BE2325" t="s">
        <v>17</v>
      </c>
      <c r="BF2325" t="s">
        <v>17</v>
      </c>
      <c r="BG2325" t="s">
        <v>17</v>
      </c>
      <c r="BH2325" t="s">
        <v>1004</v>
      </c>
      <c r="BI2325" t="s">
        <v>17</v>
      </c>
      <c r="BJ2325" s="1"/>
      <c r="BK2325" t="b">
        <v>0</v>
      </c>
      <c r="BL2325" t="b">
        <v>0</v>
      </c>
      <c r="BN2325" t="s">
        <v>85</v>
      </c>
      <c r="BO2325" t="b">
        <v>0</v>
      </c>
      <c r="BP2325" t="b">
        <v>0</v>
      </c>
      <c r="BQ2325">
        <v>2367</v>
      </c>
      <c r="BR2325">
        <v>1</v>
      </c>
    </row>
    <row r="2326" spans="1:70" x14ac:dyDescent="0.25">
      <c r="A2326" t="s">
        <v>14730</v>
      </c>
      <c r="B2326" s="1"/>
      <c r="C2326" t="s">
        <v>472</v>
      </c>
      <c r="D2326" t="s">
        <v>9</v>
      </c>
      <c r="E2326" t="s">
        <v>14731</v>
      </c>
      <c r="F2326" t="s">
        <v>14732</v>
      </c>
      <c r="G2326" t="s">
        <v>10026</v>
      </c>
      <c r="I2326" t="s">
        <v>14733</v>
      </c>
      <c r="J2326" s="1">
        <v>41118</v>
      </c>
      <c r="K2326" t="s">
        <v>14734</v>
      </c>
      <c r="L2326">
        <v>3</v>
      </c>
      <c r="N2326" t="s">
        <v>1011</v>
      </c>
      <c r="O2326" s="1">
        <v>42223</v>
      </c>
      <c r="P2326" t="s">
        <v>14735</v>
      </c>
      <c r="Q2326" s="1">
        <v>42225</v>
      </c>
      <c r="R2326" t="s">
        <v>75</v>
      </c>
      <c r="S2326" s="1">
        <v>42216</v>
      </c>
      <c r="T2326" t="s">
        <v>75</v>
      </c>
      <c r="U2326" t="s">
        <v>17</v>
      </c>
      <c r="V2326" t="s">
        <v>75</v>
      </c>
      <c r="W2326" t="s">
        <v>17</v>
      </c>
      <c r="X2326" s="1">
        <v>42211</v>
      </c>
      <c r="Y2326" t="s">
        <v>75</v>
      </c>
      <c r="Z2326" t="s">
        <v>75</v>
      </c>
      <c r="AA2326" t="s">
        <v>75</v>
      </c>
      <c r="AB2326" t="s">
        <v>17</v>
      </c>
      <c r="AC2326" t="s">
        <v>75</v>
      </c>
      <c r="AD2326" s="1">
        <v>41141</v>
      </c>
      <c r="AE2326" s="1">
        <v>41212</v>
      </c>
      <c r="AF2326" s="1"/>
      <c r="AG2326">
        <v>3</v>
      </c>
      <c r="AH2326" s="1">
        <v>41180</v>
      </c>
      <c r="AI2326" s="1">
        <v>41243</v>
      </c>
      <c r="AJ2326" s="1"/>
      <c r="AK2326" s="1">
        <v>42224</v>
      </c>
      <c r="AL2326" s="1">
        <v>42225</v>
      </c>
      <c r="AM2326" s="1"/>
      <c r="AN2326" s="1"/>
      <c r="AO2326" t="s">
        <v>75</v>
      </c>
      <c r="AP2326" t="s">
        <v>17</v>
      </c>
      <c r="AQ2326" t="s">
        <v>17</v>
      </c>
      <c r="AR2326" t="s">
        <v>17</v>
      </c>
      <c r="AS2326" s="1"/>
      <c r="AT2326" t="s">
        <v>18</v>
      </c>
      <c r="AU2326" s="1">
        <v>42282</v>
      </c>
      <c r="AV2326" t="s">
        <v>17</v>
      </c>
      <c r="AW2326" t="s">
        <v>17</v>
      </c>
      <c r="AX2326" t="s">
        <v>17</v>
      </c>
      <c r="AY2326" s="1">
        <v>42282</v>
      </c>
      <c r="AZ2326" t="s">
        <v>17</v>
      </c>
      <c r="BA2326" t="s">
        <v>17</v>
      </c>
      <c r="BB2326" t="s">
        <v>17</v>
      </c>
      <c r="BC2326" s="1">
        <v>42282</v>
      </c>
      <c r="BD2326" s="1">
        <v>42268</v>
      </c>
      <c r="BE2326" t="s">
        <v>17</v>
      </c>
      <c r="BF2326" t="s">
        <v>17</v>
      </c>
      <c r="BG2326" t="s">
        <v>17</v>
      </c>
      <c r="BH2326" t="s">
        <v>1004</v>
      </c>
      <c r="BI2326" t="s">
        <v>17</v>
      </c>
      <c r="BJ2326" s="1"/>
      <c r="BK2326" t="b">
        <v>0</v>
      </c>
      <c r="BL2326" t="b">
        <v>0</v>
      </c>
      <c r="BN2326" t="s">
        <v>85</v>
      </c>
      <c r="BO2326" t="b">
        <v>0</v>
      </c>
      <c r="BP2326" t="b">
        <v>0</v>
      </c>
      <c r="BQ2326">
        <v>2368</v>
      </c>
      <c r="BR2326">
        <v>1</v>
      </c>
    </row>
    <row r="2327" spans="1:70" x14ac:dyDescent="0.25">
      <c r="A2327" t="s">
        <v>14736</v>
      </c>
      <c r="B2327" s="1"/>
      <c r="C2327" t="s">
        <v>472</v>
      </c>
      <c r="D2327" t="s">
        <v>9</v>
      </c>
      <c r="E2327" t="s">
        <v>14737</v>
      </c>
      <c r="F2327" t="s">
        <v>14738</v>
      </c>
      <c r="G2327" t="s">
        <v>14739</v>
      </c>
      <c r="I2327" t="s">
        <v>14740</v>
      </c>
      <c r="J2327" s="1">
        <v>41654</v>
      </c>
      <c r="K2327" t="s">
        <v>14741</v>
      </c>
      <c r="L2327">
        <v>1</v>
      </c>
      <c r="M2327">
        <v>7</v>
      </c>
      <c r="N2327" t="s">
        <v>979</v>
      </c>
      <c r="O2327" s="1">
        <v>42242</v>
      </c>
      <c r="P2327" t="s">
        <v>14742</v>
      </c>
      <c r="Q2327" s="1">
        <v>42242</v>
      </c>
      <c r="R2327" t="s">
        <v>75</v>
      </c>
      <c r="S2327" s="1">
        <v>42242</v>
      </c>
      <c r="T2327" t="s">
        <v>17</v>
      </c>
      <c r="U2327" t="s">
        <v>17</v>
      </c>
      <c r="V2327" t="s">
        <v>75</v>
      </c>
      <c r="W2327" t="s">
        <v>75</v>
      </c>
      <c r="X2327" s="1">
        <v>42237</v>
      </c>
      <c r="Y2327" t="s">
        <v>75</v>
      </c>
      <c r="Z2327" t="s">
        <v>75</v>
      </c>
      <c r="AA2327" t="s">
        <v>75</v>
      </c>
      <c r="AB2327" t="s">
        <v>75</v>
      </c>
      <c r="AC2327" t="s">
        <v>75</v>
      </c>
      <c r="AD2327" s="1">
        <v>41810</v>
      </c>
      <c r="AE2327" s="1">
        <v>42133</v>
      </c>
      <c r="AF2327" s="1"/>
      <c r="AG2327">
        <v>3</v>
      </c>
      <c r="AH2327" s="1">
        <v>41969</v>
      </c>
      <c r="AI2327" s="1">
        <v>42208</v>
      </c>
      <c r="AJ2327" s="1"/>
      <c r="AK2327" s="1">
        <v>42242</v>
      </c>
      <c r="AL2327" s="1">
        <v>42243</v>
      </c>
      <c r="AM2327" s="1"/>
      <c r="AN2327" s="1"/>
      <c r="AO2327" t="s">
        <v>75</v>
      </c>
      <c r="AP2327" t="s">
        <v>17</v>
      </c>
      <c r="AQ2327" t="s">
        <v>17</v>
      </c>
      <c r="AR2327" t="s">
        <v>17</v>
      </c>
      <c r="AS2327" s="1">
        <v>42282</v>
      </c>
      <c r="AT2327" t="s">
        <v>18</v>
      </c>
      <c r="AU2327" s="1">
        <v>42282</v>
      </c>
      <c r="AV2327" t="s">
        <v>17</v>
      </c>
      <c r="AW2327" t="s">
        <v>17</v>
      </c>
      <c r="AX2327" t="s">
        <v>17</v>
      </c>
      <c r="AY2327" s="1">
        <v>42282</v>
      </c>
      <c r="AZ2327" t="s">
        <v>17</v>
      </c>
      <c r="BA2327" t="s">
        <v>17</v>
      </c>
      <c r="BB2327" t="s">
        <v>17</v>
      </c>
      <c r="BC2327" s="1">
        <v>42282</v>
      </c>
      <c r="BD2327" s="1">
        <v>42268</v>
      </c>
      <c r="BE2327" t="s">
        <v>17</v>
      </c>
      <c r="BF2327" t="s">
        <v>17</v>
      </c>
      <c r="BG2327" t="s">
        <v>17</v>
      </c>
      <c r="BH2327" t="s">
        <v>1004</v>
      </c>
      <c r="BI2327" t="s">
        <v>17</v>
      </c>
      <c r="BJ2327" s="1"/>
      <c r="BK2327" t="b">
        <v>0</v>
      </c>
      <c r="BL2327" t="b">
        <v>0</v>
      </c>
      <c r="BN2327" t="s">
        <v>85</v>
      </c>
      <c r="BO2327" t="b">
        <v>0</v>
      </c>
      <c r="BP2327" t="b">
        <v>0</v>
      </c>
      <c r="BQ2327">
        <v>2369</v>
      </c>
      <c r="BR2327">
        <v>1</v>
      </c>
    </row>
    <row r="2328" spans="1:70" x14ac:dyDescent="0.25">
      <c r="A2328" t="s">
        <v>14743</v>
      </c>
      <c r="B2328" s="1"/>
      <c r="C2328" t="s">
        <v>282</v>
      </c>
      <c r="D2328" t="s">
        <v>9</v>
      </c>
      <c r="E2328" t="s">
        <v>2849</v>
      </c>
      <c r="F2328" t="s">
        <v>14744</v>
      </c>
      <c r="G2328" t="s">
        <v>14745</v>
      </c>
      <c r="I2328" t="s">
        <v>14746</v>
      </c>
      <c r="J2328" s="1">
        <v>41647</v>
      </c>
      <c r="K2328" t="s">
        <v>14747</v>
      </c>
      <c r="L2328">
        <v>1</v>
      </c>
      <c r="M2328">
        <v>6</v>
      </c>
      <c r="N2328" t="s">
        <v>1011</v>
      </c>
      <c r="O2328" s="1">
        <v>42215</v>
      </c>
      <c r="P2328" t="s">
        <v>14748</v>
      </c>
      <c r="Q2328" s="1">
        <v>42215</v>
      </c>
      <c r="R2328" t="s">
        <v>17</v>
      </c>
      <c r="S2328" s="1"/>
      <c r="T2328" t="s">
        <v>17</v>
      </c>
      <c r="U2328" t="s">
        <v>75</v>
      </c>
      <c r="V2328" t="s">
        <v>17</v>
      </c>
      <c r="W2328" t="s">
        <v>75</v>
      </c>
      <c r="X2328" s="1">
        <v>42212</v>
      </c>
      <c r="Y2328" t="s">
        <v>75</v>
      </c>
      <c r="Z2328" t="s">
        <v>75</v>
      </c>
      <c r="AA2328" t="s">
        <v>75</v>
      </c>
      <c r="AB2328" t="s">
        <v>75</v>
      </c>
      <c r="AC2328" t="s">
        <v>75</v>
      </c>
      <c r="AD2328" s="1">
        <v>41647</v>
      </c>
      <c r="AE2328" s="1">
        <v>41680</v>
      </c>
      <c r="AF2328" s="1"/>
      <c r="AG2328">
        <v>3</v>
      </c>
      <c r="AH2328" s="1">
        <v>41680</v>
      </c>
      <c r="AI2328" s="1">
        <v>41767</v>
      </c>
      <c r="AJ2328" s="1"/>
      <c r="AK2328" s="1">
        <v>42215</v>
      </c>
      <c r="AL2328" s="1">
        <v>42216</v>
      </c>
      <c r="AM2328" s="1"/>
      <c r="AN2328" s="1"/>
      <c r="AO2328" t="s">
        <v>75</v>
      </c>
      <c r="AP2328" t="s">
        <v>17</v>
      </c>
      <c r="AQ2328" t="s">
        <v>17</v>
      </c>
      <c r="AR2328" t="s">
        <v>17</v>
      </c>
      <c r="AS2328" s="1">
        <v>42282</v>
      </c>
      <c r="AT2328" t="s">
        <v>18</v>
      </c>
      <c r="AU2328" s="1">
        <v>42282</v>
      </c>
      <c r="AV2328" t="s">
        <v>17</v>
      </c>
      <c r="AW2328" t="s">
        <v>17</v>
      </c>
      <c r="AX2328" t="s">
        <v>17</v>
      </c>
      <c r="AY2328" s="1">
        <v>42282</v>
      </c>
      <c r="AZ2328" t="s">
        <v>17</v>
      </c>
      <c r="BA2328" t="s">
        <v>17</v>
      </c>
      <c r="BB2328" t="s">
        <v>17</v>
      </c>
      <c r="BC2328" s="1">
        <v>42282</v>
      </c>
      <c r="BD2328" s="1">
        <v>42268</v>
      </c>
      <c r="BE2328" t="s">
        <v>17</v>
      </c>
      <c r="BF2328" t="s">
        <v>17</v>
      </c>
      <c r="BG2328" t="s">
        <v>17</v>
      </c>
      <c r="BH2328" t="s">
        <v>1004</v>
      </c>
      <c r="BI2328" t="s">
        <v>17</v>
      </c>
      <c r="BJ2328" s="1"/>
      <c r="BK2328" t="b">
        <v>0</v>
      </c>
      <c r="BL2328" t="b">
        <v>0</v>
      </c>
      <c r="BN2328" t="s">
        <v>85</v>
      </c>
      <c r="BO2328" t="b">
        <v>0</v>
      </c>
      <c r="BP2328" t="b">
        <v>0</v>
      </c>
      <c r="BQ2328">
        <v>2370</v>
      </c>
      <c r="BR2328">
        <v>1</v>
      </c>
    </row>
    <row r="2329" spans="1:70" x14ac:dyDescent="0.25">
      <c r="A2329" t="s">
        <v>14749</v>
      </c>
      <c r="B2329" s="1">
        <v>42270</v>
      </c>
      <c r="C2329" t="s">
        <v>2565</v>
      </c>
      <c r="D2329" t="s">
        <v>14</v>
      </c>
      <c r="E2329" t="s">
        <v>14750</v>
      </c>
      <c r="F2329" t="s">
        <v>7949</v>
      </c>
      <c r="I2329" t="s">
        <v>14751</v>
      </c>
      <c r="J2329" s="1">
        <v>40497</v>
      </c>
      <c r="K2329" t="s">
        <v>14752</v>
      </c>
      <c r="L2329">
        <v>4</v>
      </c>
      <c r="N2329" t="s">
        <v>1011</v>
      </c>
      <c r="O2329" s="1">
        <v>42263</v>
      </c>
      <c r="P2329" t="s">
        <v>14753</v>
      </c>
      <c r="Q2329" s="1"/>
      <c r="R2329" t="s">
        <v>17</v>
      </c>
      <c r="S2329" s="1"/>
      <c r="T2329" t="s">
        <v>75</v>
      </c>
      <c r="U2329" t="s">
        <v>75</v>
      </c>
      <c r="V2329" t="s">
        <v>17</v>
      </c>
      <c r="W2329" t="s">
        <v>17</v>
      </c>
      <c r="X2329" s="1">
        <v>42261</v>
      </c>
      <c r="Y2329" t="s">
        <v>75</v>
      </c>
      <c r="Z2329" t="s">
        <v>75</v>
      </c>
      <c r="AA2329" t="s">
        <v>75</v>
      </c>
      <c r="AB2329" t="s">
        <v>75</v>
      </c>
      <c r="AC2329" t="s">
        <v>75</v>
      </c>
      <c r="AD2329" s="1"/>
      <c r="AE2329" s="1"/>
      <c r="AF2329" s="1"/>
      <c r="AG2329">
        <v>99</v>
      </c>
      <c r="AH2329" s="1"/>
      <c r="AI2329" s="1"/>
      <c r="AJ2329" s="1"/>
      <c r="AK2329" s="1">
        <v>42264</v>
      </c>
      <c r="AL2329" s="1">
        <v>42265</v>
      </c>
      <c r="AM2329" s="1"/>
      <c r="AN2329" s="1"/>
      <c r="AO2329" t="s">
        <v>75</v>
      </c>
      <c r="AP2329" t="s">
        <v>17</v>
      </c>
      <c r="AQ2329" t="s">
        <v>17</v>
      </c>
      <c r="AR2329" t="s">
        <v>17</v>
      </c>
      <c r="AS2329" s="1">
        <v>42282</v>
      </c>
      <c r="AT2329" t="s">
        <v>18</v>
      </c>
      <c r="AU2329" s="1">
        <v>42282</v>
      </c>
      <c r="AV2329" t="s">
        <v>17</v>
      </c>
      <c r="AW2329" t="s">
        <v>17</v>
      </c>
      <c r="AX2329" t="s">
        <v>17</v>
      </c>
      <c r="AY2329" s="1">
        <v>42282</v>
      </c>
      <c r="AZ2329" t="s">
        <v>17</v>
      </c>
      <c r="BA2329" t="s">
        <v>17</v>
      </c>
      <c r="BB2329" t="s">
        <v>17</v>
      </c>
      <c r="BC2329" s="1">
        <v>42282</v>
      </c>
      <c r="BD2329" s="1">
        <v>42270</v>
      </c>
      <c r="BE2329" t="s">
        <v>17</v>
      </c>
      <c r="BF2329" t="s">
        <v>17</v>
      </c>
      <c r="BG2329" t="s">
        <v>17</v>
      </c>
      <c r="BH2329" t="s">
        <v>1004</v>
      </c>
      <c r="BI2329" t="s">
        <v>17</v>
      </c>
      <c r="BJ2329" s="1"/>
      <c r="BK2329" t="b">
        <v>0</v>
      </c>
      <c r="BL2329" t="b">
        <v>0</v>
      </c>
      <c r="BN2329" t="s">
        <v>85</v>
      </c>
      <c r="BO2329" t="b">
        <v>0</v>
      </c>
      <c r="BP2329" t="b">
        <v>0</v>
      </c>
      <c r="BQ2329">
        <v>2371</v>
      </c>
      <c r="BR2329">
        <v>1</v>
      </c>
    </row>
    <row r="2330" spans="1:70" x14ac:dyDescent="0.25">
      <c r="A2330" t="s">
        <v>14754</v>
      </c>
      <c r="B2330" s="1">
        <v>42270</v>
      </c>
      <c r="C2330" t="s">
        <v>256</v>
      </c>
      <c r="D2330" t="s">
        <v>14</v>
      </c>
      <c r="E2330" t="s">
        <v>14755</v>
      </c>
      <c r="G2330" t="s">
        <v>14756</v>
      </c>
      <c r="I2330" t="s">
        <v>14757</v>
      </c>
      <c r="J2330" s="1">
        <v>41084</v>
      </c>
      <c r="K2330" t="s">
        <v>14758</v>
      </c>
      <c r="L2330">
        <v>3</v>
      </c>
      <c r="N2330" t="s">
        <v>979</v>
      </c>
      <c r="O2330" s="1">
        <v>42262</v>
      </c>
      <c r="P2330" t="s">
        <v>14759</v>
      </c>
      <c r="Q2330" s="1">
        <v>42262</v>
      </c>
      <c r="R2330" t="s">
        <v>75</v>
      </c>
      <c r="S2330" s="1">
        <v>42262</v>
      </c>
      <c r="T2330" t="s">
        <v>17</v>
      </c>
      <c r="U2330" t="s">
        <v>75</v>
      </c>
      <c r="V2330" t="s">
        <v>17</v>
      </c>
      <c r="W2330" t="s">
        <v>75</v>
      </c>
      <c r="X2330" s="1">
        <v>42259</v>
      </c>
      <c r="Y2330" t="s">
        <v>75</v>
      </c>
      <c r="Z2330" t="s">
        <v>75</v>
      </c>
      <c r="AA2330" t="s">
        <v>75</v>
      </c>
      <c r="AB2330" t="s">
        <v>75</v>
      </c>
      <c r="AC2330" t="s">
        <v>75</v>
      </c>
      <c r="AD2330" s="1">
        <v>41084</v>
      </c>
      <c r="AE2330" s="1">
        <v>41176</v>
      </c>
      <c r="AF2330" s="1"/>
      <c r="AG2330">
        <v>3</v>
      </c>
      <c r="AH2330" s="1">
        <v>41145</v>
      </c>
      <c r="AI2330" s="1">
        <v>41206</v>
      </c>
      <c r="AJ2330" s="1"/>
      <c r="AK2330" s="1">
        <v>42264</v>
      </c>
      <c r="AL2330" s="1">
        <v>42265</v>
      </c>
      <c r="AM2330" s="1"/>
      <c r="AN2330" s="1"/>
      <c r="AO2330" t="s">
        <v>75</v>
      </c>
      <c r="AP2330" t="s">
        <v>17</v>
      </c>
      <c r="AQ2330" t="s">
        <v>17</v>
      </c>
      <c r="AR2330" t="s">
        <v>17</v>
      </c>
      <c r="AS2330" s="1">
        <v>42282</v>
      </c>
      <c r="AT2330" t="s">
        <v>18</v>
      </c>
      <c r="AU2330" s="1">
        <v>42282</v>
      </c>
      <c r="AV2330" t="s">
        <v>17</v>
      </c>
      <c r="AW2330" t="s">
        <v>17</v>
      </c>
      <c r="AX2330" t="s">
        <v>17</v>
      </c>
      <c r="AY2330" s="1">
        <v>42282</v>
      </c>
      <c r="AZ2330" t="s">
        <v>17</v>
      </c>
      <c r="BA2330" t="s">
        <v>17</v>
      </c>
      <c r="BB2330" t="s">
        <v>17</v>
      </c>
      <c r="BC2330" s="1">
        <v>42282</v>
      </c>
      <c r="BD2330" s="1">
        <v>42270</v>
      </c>
      <c r="BE2330" t="s">
        <v>17</v>
      </c>
      <c r="BF2330" t="s">
        <v>17</v>
      </c>
      <c r="BG2330" t="s">
        <v>17</v>
      </c>
      <c r="BH2330" t="s">
        <v>1004</v>
      </c>
      <c r="BI2330" t="s">
        <v>17</v>
      </c>
      <c r="BJ2330" s="1"/>
      <c r="BK2330" t="b">
        <v>0</v>
      </c>
      <c r="BL2330" t="b">
        <v>0</v>
      </c>
      <c r="BN2330" t="s">
        <v>85</v>
      </c>
      <c r="BO2330" t="b">
        <v>0</v>
      </c>
      <c r="BP2330" t="b">
        <v>0</v>
      </c>
      <c r="BQ2330">
        <v>2372</v>
      </c>
      <c r="BR2330">
        <v>1</v>
      </c>
    </row>
    <row r="2331" spans="1:70" x14ac:dyDescent="0.25">
      <c r="A2331" t="s">
        <v>14760</v>
      </c>
      <c r="B2331" s="1">
        <v>42270</v>
      </c>
      <c r="C2331" t="s">
        <v>4716</v>
      </c>
      <c r="D2331" t="s">
        <v>14</v>
      </c>
      <c r="E2331" t="s">
        <v>14761</v>
      </c>
      <c r="F2331" t="s">
        <v>14762</v>
      </c>
      <c r="G2331" t="s">
        <v>14763</v>
      </c>
      <c r="I2331" t="s">
        <v>14764</v>
      </c>
      <c r="J2331" s="1">
        <v>41399</v>
      </c>
      <c r="K2331" t="s">
        <v>14765</v>
      </c>
      <c r="L2331">
        <v>2</v>
      </c>
      <c r="N2331" t="s">
        <v>1011</v>
      </c>
      <c r="O2331" s="1">
        <v>42257</v>
      </c>
      <c r="Q2331" s="1">
        <v>42257</v>
      </c>
      <c r="R2331" t="s">
        <v>17</v>
      </c>
      <c r="S2331" s="1"/>
      <c r="T2331" t="s">
        <v>17</v>
      </c>
      <c r="U2331" t="s">
        <v>75</v>
      </c>
      <c r="V2331" t="s">
        <v>17</v>
      </c>
      <c r="W2331" t="s">
        <v>75</v>
      </c>
      <c r="X2331" s="1">
        <v>42254</v>
      </c>
      <c r="Y2331" t="s">
        <v>75</v>
      </c>
      <c r="Z2331" t="s">
        <v>75</v>
      </c>
      <c r="AA2331" t="s">
        <v>75</v>
      </c>
      <c r="AB2331" t="s">
        <v>17</v>
      </c>
      <c r="AC2331" t="s">
        <v>75</v>
      </c>
      <c r="AD2331" s="1"/>
      <c r="AE2331" s="1">
        <v>41472</v>
      </c>
      <c r="AF2331" s="1"/>
      <c r="AG2331">
        <v>3</v>
      </c>
      <c r="AH2331" s="1">
        <v>41401</v>
      </c>
      <c r="AI2331" s="1">
        <v>41522</v>
      </c>
      <c r="AJ2331" s="1"/>
      <c r="AK2331" s="1">
        <v>42258</v>
      </c>
      <c r="AL2331" s="1">
        <v>42259</v>
      </c>
      <c r="AM2331" s="1"/>
      <c r="AN2331" s="1"/>
      <c r="AO2331" t="s">
        <v>75</v>
      </c>
      <c r="AP2331" t="s">
        <v>17</v>
      </c>
      <c r="AQ2331" t="s">
        <v>17</v>
      </c>
      <c r="AR2331" t="s">
        <v>17</v>
      </c>
      <c r="AS2331" s="1">
        <v>42282</v>
      </c>
      <c r="AT2331" t="s">
        <v>18</v>
      </c>
      <c r="AU2331" s="1">
        <v>42282</v>
      </c>
      <c r="AV2331" t="s">
        <v>17</v>
      </c>
      <c r="AW2331" t="s">
        <v>17</v>
      </c>
      <c r="AX2331" t="s">
        <v>17</v>
      </c>
      <c r="AY2331" s="1">
        <v>42282</v>
      </c>
      <c r="AZ2331" t="s">
        <v>17</v>
      </c>
      <c r="BA2331" t="s">
        <v>17</v>
      </c>
      <c r="BB2331" t="s">
        <v>17</v>
      </c>
      <c r="BC2331" s="1">
        <v>42282</v>
      </c>
      <c r="BD2331" s="1">
        <v>42270</v>
      </c>
      <c r="BE2331" t="s">
        <v>17</v>
      </c>
      <c r="BF2331" t="s">
        <v>17</v>
      </c>
      <c r="BG2331" t="s">
        <v>17</v>
      </c>
      <c r="BH2331" t="s">
        <v>1004</v>
      </c>
      <c r="BI2331" t="s">
        <v>17</v>
      </c>
      <c r="BJ2331" s="1"/>
      <c r="BK2331" t="b">
        <v>0</v>
      </c>
      <c r="BL2331" t="b">
        <v>0</v>
      </c>
      <c r="BN2331" t="s">
        <v>85</v>
      </c>
      <c r="BO2331" t="b">
        <v>0</v>
      </c>
      <c r="BP2331" t="b">
        <v>0</v>
      </c>
      <c r="BQ2331">
        <v>2373</v>
      </c>
      <c r="BR2331">
        <v>1</v>
      </c>
    </row>
    <row r="2332" spans="1:70" x14ac:dyDescent="0.25">
      <c r="A2332" t="s">
        <v>14766</v>
      </c>
      <c r="B2332" s="1"/>
      <c r="C2332" t="s">
        <v>5506</v>
      </c>
      <c r="D2332" t="s">
        <v>35</v>
      </c>
      <c r="E2332" t="s">
        <v>9250</v>
      </c>
      <c r="F2332" t="s">
        <v>14767</v>
      </c>
      <c r="G2332" t="s">
        <v>14767</v>
      </c>
      <c r="I2332" t="s">
        <v>14768</v>
      </c>
      <c r="J2332" s="1">
        <v>41386</v>
      </c>
      <c r="K2332" t="s">
        <v>14769</v>
      </c>
      <c r="L2332">
        <v>2</v>
      </c>
      <c r="M2332">
        <v>4</v>
      </c>
      <c r="N2332" t="s">
        <v>1011</v>
      </c>
      <c r="O2332" s="1">
        <v>42251</v>
      </c>
      <c r="P2332" t="s">
        <v>14770</v>
      </c>
      <c r="Q2332" s="1">
        <v>42252</v>
      </c>
      <c r="R2332" t="s">
        <v>75</v>
      </c>
      <c r="S2332" s="1">
        <v>42249</v>
      </c>
      <c r="T2332" t="s">
        <v>75</v>
      </c>
      <c r="U2332" t="s">
        <v>75</v>
      </c>
      <c r="V2332" t="s">
        <v>75</v>
      </c>
      <c r="W2332" t="s">
        <v>75</v>
      </c>
      <c r="X2332" s="1">
        <v>42245</v>
      </c>
      <c r="Y2332" t="s">
        <v>75</v>
      </c>
      <c r="Z2332" t="s">
        <v>75</v>
      </c>
      <c r="AA2332" t="s">
        <v>75</v>
      </c>
      <c r="AB2332" t="s">
        <v>17</v>
      </c>
      <c r="AC2332" t="s">
        <v>75</v>
      </c>
      <c r="AD2332" s="1"/>
      <c r="AE2332" s="1"/>
      <c r="AF2332" s="1"/>
      <c r="AG2332">
        <v>99</v>
      </c>
      <c r="AH2332" s="1"/>
      <c r="AI2332" s="1"/>
      <c r="AJ2332" s="1"/>
      <c r="AK2332" s="1">
        <v>42220</v>
      </c>
      <c r="AL2332" s="1"/>
      <c r="AM2332" s="1"/>
      <c r="AN2332" s="1"/>
      <c r="AO2332" t="s">
        <v>75</v>
      </c>
      <c r="AP2332" t="s">
        <v>17</v>
      </c>
      <c r="AQ2332" t="s">
        <v>17</v>
      </c>
      <c r="AR2332" t="s">
        <v>17</v>
      </c>
      <c r="AS2332" s="1">
        <v>42310</v>
      </c>
      <c r="AT2332" t="s">
        <v>18</v>
      </c>
      <c r="AU2332" s="1">
        <v>42310</v>
      </c>
      <c r="AV2332" t="s">
        <v>17</v>
      </c>
      <c r="AW2332" t="s">
        <v>17</v>
      </c>
      <c r="AX2332" t="s">
        <v>17</v>
      </c>
      <c r="AY2332" s="1">
        <v>42310</v>
      </c>
      <c r="AZ2332" t="s">
        <v>17</v>
      </c>
      <c r="BA2332" t="s">
        <v>17</v>
      </c>
      <c r="BB2332" t="s">
        <v>17</v>
      </c>
      <c r="BC2332" s="1">
        <v>42299</v>
      </c>
      <c r="BD2332" s="1">
        <v>42275</v>
      </c>
      <c r="BE2332" t="s">
        <v>17</v>
      </c>
      <c r="BF2332" t="s">
        <v>17</v>
      </c>
      <c r="BG2332" t="s">
        <v>17</v>
      </c>
      <c r="BH2332" t="s">
        <v>1004</v>
      </c>
      <c r="BI2332" t="s">
        <v>17</v>
      </c>
      <c r="BJ2332" s="1">
        <v>42412</v>
      </c>
      <c r="BK2332" t="b">
        <v>0</v>
      </c>
      <c r="BL2332" t="b">
        <v>0</v>
      </c>
      <c r="BM2332" t="s">
        <v>335</v>
      </c>
      <c r="BN2332" t="s">
        <v>17</v>
      </c>
      <c r="BO2332" t="b">
        <v>0</v>
      </c>
      <c r="BP2332" t="b">
        <v>0</v>
      </c>
      <c r="BQ2332">
        <v>2374</v>
      </c>
      <c r="BR2332">
        <v>1</v>
      </c>
    </row>
    <row r="2333" spans="1:70" x14ac:dyDescent="0.25">
      <c r="A2333" t="s">
        <v>14771</v>
      </c>
      <c r="B2333" s="1"/>
      <c r="C2333" t="s">
        <v>68</v>
      </c>
      <c r="D2333" t="s">
        <v>35</v>
      </c>
      <c r="E2333" t="s">
        <v>14772</v>
      </c>
      <c r="F2333" t="s">
        <v>14773</v>
      </c>
      <c r="G2333" t="s">
        <v>14774</v>
      </c>
      <c r="I2333" t="s">
        <v>14775</v>
      </c>
      <c r="J2333" s="1"/>
      <c r="K2333" t="s">
        <v>14776</v>
      </c>
      <c r="L2333">
        <v>4</v>
      </c>
      <c r="M2333">
        <v>6</v>
      </c>
      <c r="N2333" t="s">
        <v>1011</v>
      </c>
      <c r="O2333" s="1">
        <v>42252</v>
      </c>
      <c r="P2333" t="s">
        <v>14777</v>
      </c>
      <c r="Q2333" s="1">
        <v>42252</v>
      </c>
      <c r="R2333" t="s">
        <v>75</v>
      </c>
      <c r="S2333" s="1"/>
      <c r="T2333" t="s">
        <v>75</v>
      </c>
      <c r="U2333" t="s">
        <v>17</v>
      </c>
      <c r="V2333" t="s">
        <v>75</v>
      </c>
      <c r="W2333" t="s">
        <v>17</v>
      </c>
      <c r="X2333" s="1">
        <v>42246</v>
      </c>
      <c r="Y2333" t="s">
        <v>75</v>
      </c>
      <c r="Z2333" t="s">
        <v>75</v>
      </c>
      <c r="AA2333" t="s">
        <v>75</v>
      </c>
      <c r="AB2333" t="s">
        <v>75</v>
      </c>
      <c r="AC2333" t="s">
        <v>75</v>
      </c>
      <c r="AD2333" s="1"/>
      <c r="AE2333" s="1"/>
      <c r="AF2333" s="1"/>
      <c r="AG2333">
        <v>99</v>
      </c>
      <c r="AH2333" s="1"/>
      <c r="AI2333" s="1"/>
      <c r="AJ2333" s="1"/>
      <c r="AK2333" s="1">
        <v>42256</v>
      </c>
      <c r="AL2333" s="1">
        <v>42257</v>
      </c>
      <c r="AM2333" s="1"/>
      <c r="AN2333" s="1"/>
      <c r="AO2333" t="s">
        <v>75</v>
      </c>
      <c r="AP2333" t="s">
        <v>17</v>
      </c>
      <c r="AQ2333" t="s">
        <v>17</v>
      </c>
      <c r="AR2333" t="s">
        <v>17</v>
      </c>
      <c r="AS2333" s="1">
        <v>42310</v>
      </c>
      <c r="AT2333" t="s">
        <v>18</v>
      </c>
      <c r="AU2333" s="1">
        <v>42310</v>
      </c>
      <c r="AV2333" t="s">
        <v>17</v>
      </c>
      <c r="AW2333" t="s">
        <v>17</v>
      </c>
      <c r="AX2333" t="s">
        <v>17</v>
      </c>
      <c r="AY2333" s="1">
        <v>42310</v>
      </c>
      <c r="AZ2333" t="s">
        <v>17</v>
      </c>
      <c r="BA2333" t="s">
        <v>17</v>
      </c>
      <c r="BB2333" t="s">
        <v>17</v>
      </c>
      <c r="BC2333" s="1">
        <v>42299</v>
      </c>
      <c r="BD2333" s="1">
        <v>42275</v>
      </c>
      <c r="BE2333" t="s">
        <v>17</v>
      </c>
      <c r="BF2333" t="s">
        <v>17</v>
      </c>
      <c r="BG2333" t="s">
        <v>17</v>
      </c>
      <c r="BH2333" t="s">
        <v>1004</v>
      </c>
      <c r="BI2333" t="s">
        <v>17</v>
      </c>
      <c r="BJ2333" s="1"/>
      <c r="BK2333" t="b">
        <v>0</v>
      </c>
      <c r="BL2333" t="b">
        <v>0</v>
      </c>
      <c r="BN2333" t="s">
        <v>85</v>
      </c>
      <c r="BO2333" t="b">
        <v>0</v>
      </c>
      <c r="BP2333" t="b">
        <v>0</v>
      </c>
      <c r="BQ2333">
        <v>2375</v>
      </c>
      <c r="BR2333">
        <v>1</v>
      </c>
    </row>
    <row r="2334" spans="1:70" x14ac:dyDescent="0.25">
      <c r="A2334" t="s">
        <v>14778</v>
      </c>
      <c r="B2334" s="1"/>
      <c r="C2334" t="s">
        <v>162</v>
      </c>
      <c r="D2334" t="s">
        <v>73</v>
      </c>
      <c r="E2334" t="s">
        <v>9225</v>
      </c>
      <c r="F2334" t="s">
        <v>14779</v>
      </c>
      <c r="G2334" t="s">
        <v>14780</v>
      </c>
      <c r="I2334" t="s">
        <v>14781</v>
      </c>
      <c r="J2334" s="1">
        <v>40498</v>
      </c>
      <c r="K2334" t="s">
        <v>14782</v>
      </c>
      <c r="L2334">
        <v>4</v>
      </c>
      <c r="M2334">
        <v>10</v>
      </c>
      <c r="N2334" t="s">
        <v>1011</v>
      </c>
      <c r="O2334" s="1">
        <v>42263</v>
      </c>
      <c r="Q2334" s="1">
        <v>42263</v>
      </c>
      <c r="R2334" t="s">
        <v>17</v>
      </c>
      <c r="S2334" s="1"/>
      <c r="T2334" t="s">
        <v>75</v>
      </c>
      <c r="U2334" t="s">
        <v>17</v>
      </c>
      <c r="V2334" t="s">
        <v>17</v>
      </c>
      <c r="W2334" t="s">
        <v>17</v>
      </c>
      <c r="X2334" s="1">
        <v>42252</v>
      </c>
      <c r="Y2334" t="s">
        <v>75</v>
      </c>
      <c r="Z2334" t="s">
        <v>75</v>
      </c>
      <c r="AA2334" t="s">
        <v>75</v>
      </c>
      <c r="AB2334" t="s">
        <v>75</v>
      </c>
      <c r="AC2334" t="s">
        <v>75</v>
      </c>
      <c r="AD2334" s="1">
        <v>40490</v>
      </c>
      <c r="AE2334" s="1">
        <v>40581</v>
      </c>
      <c r="AF2334" s="1"/>
      <c r="AG2334">
        <v>3</v>
      </c>
      <c r="AH2334" s="1">
        <v>40549</v>
      </c>
      <c r="AI2334" s="1">
        <v>40610</v>
      </c>
      <c r="AJ2334" s="1"/>
      <c r="AK2334" s="1">
        <v>42263</v>
      </c>
      <c r="AL2334" s="1">
        <v>42264</v>
      </c>
      <c r="AM2334" s="1"/>
      <c r="AN2334" s="1"/>
      <c r="AO2334" t="s">
        <v>75</v>
      </c>
      <c r="AP2334" t="s">
        <v>17</v>
      </c>
      <c r="AQ2334" t="s">
        <v>17</v>
      </c>
      <c r="AR2334" t="s">
        <v>17</v>
      </c>
      <c r="AS2334" s="1">
        <v>42310</v>
      </c>
      <c r="AT2334" t="s">
        <v>22</v>
      </c>
      <c r="AU2334" s="1">
        <v>42310</v>
      </c>
      <c r="AV2334" t="s">
        <v>17</v>
      </c>
      <c r="AW2334" t="s">
        <v>17</v>
      </c>
      <c r="AX2334" t="s">
        <v>17</v>
      </c>
      <c r="AY2334" s="1">
        <v>42310</v>
      </c>
      <c r="AZ2334" t="s">
        <v>17</v>
      </c>
      <c r="BA2334" t="s">
        <v>17</v>
      </c>
      <c r="BB2334" t="s">
        <v>17</v>
      </c>
      <c r="BC2334" s="1">
        <v>42299</v>
      </c>
      <c r="BD2334" s="1">
        <v>42275</v>
      </c>
      <c r="BE2334" t="s">
        <v>17</v>
      </c>
      <c r="BF2334" t="s">
        <v>17</v>
      </c>
      <c r="BG2334" t="s">
        <v>17</v>
      </c>
      <c r="BH2334" t="s">
        <v>1004</v>
      </c>
      <c r="BI2334" t="s">
        <v>17</v>
      </c>
      <c r="BJ2334" s="1"/>
      <c r="BK2334" t="b">
        <v>0</v>
      </c>
      <c r="BL2334" t="b">
        <v>0</v>
      </c>
      <c r="BN2334" t="s">
        <v>85</v>
      </c>
      <c r="BO2334" t="b">
        <v>0</v>
      </c>
      <c r="BP2334" t="b">
        <v>0</v>
      </c>
      <c r="BQ2334">
        <v>2376</v>
      </c>
      <c r="BR2334">
        <v>1</v>
      </c>
    </row>
    <row r="2335" spans="1:70" x14ac:dyDescent="0.25">
      <c r="A2335" t="s">
        <v>14783</v>
      </c>
      <c r="B2335" s="1"/>
      <c r="C2335" t="s">
        <v>449</v>
      </c>
      <c r="D2335" t="s">
        <v>35</v>
      </c>
      <c r="E2335" t="s">
        <v>14784</v>
      </c>
      <c r="G2335" t="s">
        <v>14785</v>
      </c>
      <c r="I2335" t="s">
        <v>14786</v>
      </c>
      <c r="J2335" s="1">
        <v>41091</v>
      </c>
      <c r="K2335" t="s">
        <v>2956</v>
      </c>
      <c r="L2335">
        <v>3</v>
      </c>
      <c r="N2335" t="s">
        <v>1011</v>
      </c>
      <c r="O2335" s="1">
        <v>42248</v>
      </c>
      <c r="P2335" t="s">
        <v>12228</v>
      </c>
      <c r="Q2335" s="1">
        <v>42249</v>
      </c>
      <c r="R2335" t="s">
        <v>17</v>
      </c>
      <c r="S2335" s="1"/>
      <c r="T2335" t="s">
        <v>75</v>
      </c>
      <c r="U2335" t="s">
        <v>17</v>
      </c>
      <c r="V2335" t="s">
        <v>17</v>
      </c>
      <c r="W2335" t="s">
        <v>75</v>
      </c>
      <c r="X2335" s="1">
        <v>42243</v>
      </c>
      <c r="Y2335" t="s">
        <v>75</v>
      </c>
      <c r="Z2335" t="s">
        <v>75</v>
      </c>
      <c r="AA2335" t="s">
        <v>75</v>
      </c>
      <c r="AB2335" t="s">
        <v>75</v>
      </c>
      <c r="AC2335" t="s">
        <v>75</v>
      </c>
      <c r="AD2335" s="1">
        <v>41122</v>
      </c>
      <c r="AE2335" s="1">
        <v>41220</v>
      </c>
      <c r="AF2335" s="1"/>
      <c r="AG2335">
        <v>3</v>
      </c>
      <c r="AH2335" s="1">
        <v>41187</v>
      </c>
      <c r="AI2335" s="1">
        <v>41254</v>
      </c>
      <c r="AJ2335" s="1"/>
      <c r="AK2335" s="1">
        <v>42256</v>
      </c>
      <c r="AL2335" s="1">
        <v>42257</v>
      </c>
      <c r="AM2335" s="1"/>
      <c r="AN2335" s="1"/>
      <c r="AO2335" t="s">
        <v>75</v>
      </c>
      <c r="AP2335" t="s">
        <v>17</v>
      </c>
      <c r="AQ2335" t="s">
        <v>17</v>
      </c>
      <c r="AR2335" t="s">
        <v>17</v>
      </c>
      <c r="AS2335" s="1">
        <v>42310</v>
      </c>
      <c r="AT2335" t="s">
        <v>18</v>
      </c>
      <c r="AU2335" s="1">
        <v>42310</v>
      </c>
      <c r="AV2335" t="s">
        <v>17</v>
      </c>
      <c r="AW2335" t="s">
        <v>17</v>
      </c>
      <c r="AX2335" t="s">
        <v>17</v>
      </c>
      <c r="AY2335" s="1">
        <v>42310</v>
      </c>
      <c r="AZ2335" t="s">
        <v>17</v>
      </c>
      <c r="BA2335" t="s">
        <v>17</v>
      </c>
      <c r="BB2335" t="s">
        <v>17</v>
      </c>
      <c r="BC2335" s="1">
        <v>42299</v>
      </c>
      <c r="BD2335" s="1">
        <v>42275</v>
      </c>
      <c r="BE2335" t="s">
        <v>17</v>
      </c>
      <c r="BF2335" t="s">
        <v>17</v>
      </c>
      <c r="BG2335" t="s">
        <v>17</v>
      </c>
      <c r="BH2335" t="s">
        <v>1004</v>
      </c>
      <c r="BI2335" t="s">
        <v>17</v>
      </c>
      <c r="BJ2335" s="1"/>
      <c r="BK2335" t="b">
        <v>0</v>
      </c>
      <c r="BL2335" t="b">
        <v>0</v>
      </c>
      <c r="BN2335" t="s">
        <v>85</v>
      </c>
      <c r="BO2335" t="b">
        <v>0</v>
      </c>
      <c r="BP2335" t="b">
        <v>0</v>
      </c>
      <c r="BQ2335">
        <v>2377</v>
      </c>
      <c r="BR2335">
        <v>1</v>
      </c>
    </row>
    <row r="2336" spans="1:70" x14ac:dyDescent="0.25">
      <c r="A2336" t="s">
        <v>14787</v>
      </c>
      <c r="B2336" s="1"/>
      <c r="C2336" t="s">
        <v>229</v>
      </c>
      <c r="D2336" t="s">
        <v>29</v>
      </c>
      <c r="E2336" t="s">
        <v>14788</v>
      </c>
      <c r="F2336" t="s">
        <v>14789</v>
      </c>
      <c r="I2336" t="s">
        <v>14790</v>
      </c>
      <c r="J2336" s="1">
        <v>41556</v>
      </c>
      <c r="K2336" t="s">
        <v>14791</v>
      </c>
      <c r="L2336">
        <v>2</v>
      </c>
      <c r="N2336" t="s">
        <v>979</v>
      </c>
      <c r="O2336" s="1">
        <v>42270</v>
      </c>
      <c r="P2336" t="s">
        <v>10028</v>
      </c>
      <c r="Q2336" s="1">
        <v>42270</v>
      </c>
      <c r="R2336" t="s">
        <v>17</v>
      </c>
      <c r="S2336" s="1"/>
      <c r="T2336" t="s">
        <v>75</v>
      </c>
      <c r="U2336" t="s">
        <v>17</v>
      </c>
      <c r="V2336" t="s">
        <v>75</v>
      </c>
      <c r="W2336" t="s">
        <v>17</v>
      </c>
      <c r="X2336" s="1">
        <v>42237</v>
      </c>
      <c r="Y2336" t="s">
        <v>75</v>
      </c>
      <c r="Z2336" t="s">
        <v>75</v>
      </c>
      <c r="AA2336" t="s">
        <v>75</v>
      </c>
      <c r="AB2336" t="s">
        <v>17</v>
      </c>
      <c r="AC2336" t="s">
        <v>75</v>
      </c>
      <c r="AD2336" s="1">
        <v>41569</v>
      </c>
      <c r="AE2336" s="1">
        <v>41705</v>
      </c>
      <c r="AF2336" s="1"/>
      <c r="AG2336">
        <v>3</v>
      </c>
      <c r="AH2336" s="1">
        <v>41634</v>
      </c>
      <c r="AI2336" s="1">
        <v>41740</v>
      </c>
      <c r="AJ2336" s="1"/>
      <c r="AK2336" s="1">
        <v>42270</v>
      </c>
      <c r="AL2336" s="1">
        <v>42271</v>
      </c>
      <c r="AM2336" s="1"/>
      <c r="AN2336" s="1"/>
      <c r="AO2336" t="s">
        <v>75</v>
      </c>
      <c r="AP2336" t="s">
        <v>17</v>
      </c>
      <c r="AQ2336" t="s">
        <v>17</v>
      </c>
      <c r="AR2336" t="s">
        <v>17</v>
      </c>
      <c r="AS2336" s="1">
        <v>42296</v>
      </c>
      <c r="AT2336" t="s">
        <v>22</v>
      </c>
      <c r="AU2336" s="1">
        <v>42296</v>
      </c>
      <c r="AV2336" t="s">
        <v>17</v>
      </c>
      <c r="AW2336" t="s">
        <v>17</v>
      </c>
      <c r="AX2336" t="s">
        <v>17</v>
      </c>
      <c r="AY2336" s="1">
        <v>42296</v>
      </c>
      <c r="AZ2336" t="s">
        <v>17</v>
      </c>
      <c r="BA2336" t="s">
        <v>17</v>
      </c>
      <c r="BB2336" t="s">
        <v>17</v>
      </c>
      <c r="BC2336" s="1">
        <v>42296</v>
      </c>
      <c r="BD2336" s="1">
        <v>42277</v>
      </c>
      <c r="BE2336" t="s">
        <v>17</v>
      </c>
      <c r="BF2336" t="s">
        <v>17</v>
      </c>
      <c r="BG2336" t="s">
        <v>17</v>
      </c>
      <c r="BH2336" t="s">
        <v>1004</v>
      </c>
      <c r="BI2336" t="s">
        <v>17</v>
      </c>
      <c r="BJ2336" s="1"/>
      <c r="BK2336" t="b">
        <v>0</v>
      </c>
      <c r="BL2336" t="b">
        <v>0</v>
      </c>
      <c r="BM2336" t="s">
        <v>17</v>
      </c>
      <c r="BN2336" t="s">
        <v>85</v>
      </c>
      <c r="BO2336" t="b">
        <v>0</v>
      </c>
      <c r="BP2336" t="b">
        <v>0</v>
      </c>
      <c r="BQ2336">
        <v>2378</v>
      </c>
      <c r="BR2336">
        <v>1</v>
      </c>
    </row>
    <row r="2337" spans="1:70" x14ac:dyDescent="0.25">
      <c r="A2337" t="s">
        <v>14792</v>
      </c>
      <c r="B2337" s="1"/>
      <c r="C2337" t="s">
        <v>2732</v>
      </c>
      <c r="D2337" t="s">
        <v>73</v>
      </c>
      <c r="E2337" t="s">
        <v>2733</v>
      </c>
      <c r="F2337" t="s">
        <v>14793</v>
      </c>
      <c r="G2337" t="s">
        <v>14794</v>
      </c>
      <c r="I2337" t="s">
        <v>14795</v>
      </c>
      <c r="J2337" s="1">
        <v>40435</v>
      </c>
      <c r="K2337" t="s">
        <v>14796</v>
      </c>
      <c r="L2337">
        <v>5</v>
      </c>
      <c r="N2337" t="s">
        <v>1011</v>
      </c>
      <c r="O2337" s="1">
        <v>42268</v>
      </c>
      <c r="P2337" t="s">
        <v>14797</v>
      </c>
      <c r="Q2337" s="1">
        <v>42268</v>
      </c>
      <c r="R2337" t="s">
        <v>75</v>
      </c>
      <c r="S2337" s="1">
        <v>42268</v>
      </c>
      <c r="T2337" t="s">
        <v>75</v>
      </c>
      <c r="U2337" t="s">
        <v>17</v>
      </c>
      <c r="V2337" t="s">
        <v>75</v>
      </c>
      <c r="W2337" t="s">
        <v>75</v>
      </c>
      <c r="X2337" s="1">
        <v>42270</v>
      </c>
      <c r="Y2337" t="s">
        <v>17</v>
      </c>
      <c r="Z2337" t="s">
        <v>75</v>
      </c>
      <c r="AA2337" t="s">
        <v>75</v>
      </c>
      <c r="AB2337" t="s">
        <v>75</v>
      </c>
      <c r="AC2337" t="s">
        <v>75</v>
      </c>
      <c r="AD2337" s="1">
        <v>40435</v>
      </c>
      <c r="AE2337" s="1">
        <v>40525</v>
      </c>
      <c r="AF2337" s="1">
        <v>41240</v>
      </c>
      <c r="AG2337">
        <v>4</v>
      </c>
      <c r="AH2337" s="1">
        <v>40494</v>
      </c>
      <c r="AI2337" s="1">
        <v>40587</v>
      </c>
      <c r="AJ2337" s="1"/>
      <c r="AK2337" s="1">
        <v>42270</v>
      </c>
      <c r="AL2337" s="1">
        <v>42271</v>
      </c>
      <c r="AM2337" s="1"/>
      <c r="AN2337" s="1"/>
      <c r="AO2337" t="s">
        <v>75</v>
      </c>
      <c r="AP2337" t="s">
        <v>17</v>
      </c>
      <c r="AQ2337" t="s">
        <v>17</v>
      </c>
      <c r="AR2337" t="s">
        <v>17</v>
      </c>
      <c r="AS2337" s="1">
        <v>42296</v>
      </c>
      <c r="AT2337" t="s">
        <v>18</v>
      </c>
      <c r="AU2337" s="1">
        <v>42296</v>
      </c>
      <c r="AV2337" t="s">
        <v>17</v>
      </c>
      <c r="AW2337" t="s">
        <v>17</v>
      </c>
      <c r="AX2337" t="s">
        <v>17</v>
      </c>
      <c r="AY2337" s="1">
        <v>42296</v>
      </c>
      <c r="AZ2337" t="s">
        <v>17</v>
      </c>
      <c r="BA2337" t="s">
        <v>17</v>
      </c>
      <c r="BB2337" t="s">
        <v>17</v>
      </c>
      <c r="BC2337" s="1">
        <v>42296</v>
      </c>
      <c r="BD2337" s="1">
        <v>42277</v>
      </c>
      <c r="BE2337" t="s">
        <v>17</v>
      </c>
      <c r="BF2337" t="s">
        <v>17</v>
      </c>
      <c r="BG2337" t="s">
        <v>17</v>
      </c>
      <c r="BH2337" t="s">
        <v>1004</v>
      </c>
      <c r="BI2337" t="s">
        <v>17</v>
      </c>
      <c r="BJ2337" s="1"/>
      <c r="BK2337" t="b">
        <v>0</v>
      </c>
      <c r="BL2337" t="b">
        <v>0</v>
      </c>
      <c r="BN2337" t="s">
        <v>85</v>
      </c>
      <c r="BO2337" t="b">
        <v>0</v>
      </c>
      <c r="BP2337" t="b">
        <v>0</v>
      </c>
      <c r="BQ2337">
        <v>2379</v>
      </c>
      <c r="BR2337">
        <v>1</v>
      </c>
    </row>
    <row r="2338" spans="1:70" x14ac:dyDescent="0.25">
      <c r="A2338" t="s">
        <v>14798</v>
      </c>
      <c r="B2338" s="1"/>
      <c r="C2338" t="s">
        <v>5058</v>
      </c>
      <c r="D2338" t="s">
        <v>39</v>
      </c>
      <c r="E2338" t="s">
        <v>14799</v>
      </c>
      <c r="F2338" t="s">
        <v>14800</v>
      </c>
      <c r="I2338" t="s">
        <v>14801</v>
      </c>
      <c r="J2338" s="1">
        <v>40816</v>
      </c>
      <c r="K2338" t="s">
        <v>14802</v>
      </c>
      <c r="L2338">
        <v>4</v>
      </c>
      <c r="N2338" t="s">
        <v>979</v>
      </c>
      <c r="O2338" s="1">
        <v>42257</v>
      </c>
      <c r="P2338" t="s">
        <v>14803</v>
      </c>
      <c r="Q2338" s="1">
        <v>42261</v>
      </c>
      <c r="R2338" t="s">
        <v>17</v>
      </c>
      <c r="S2338" s="1"/>
      <c r="T2338" t="s">
        <v>75</v>
      </c>
      <c r="U2338" t="s">
        <v>17</v>
      </c>
      <c r="V2338" t="s">
        <v>75</v>
      </c>
      <c r="W2338" t="s">
        <v>75</v>
      </c>
      <c r="X2338" s="1">
        <v>42243</v>
      </c>
      <c r="Y2338" t="s">
        <v>75</v>
      </c>
      <c r="Z2338" t="s">
        <v>75</v>
      </c>
      <c r="AA2338" t="s">
        <v>75</v>
      </c>
      <c r="AB2338" t="s">
        <v>75</v>
      </c>
      <c r="AC2338" t="s">
        <v>75</v>
      </c>
      <c r="AD2338" s="1"/>
      <c r="AE2338" s="1"/>
      <c r="AF2338" s="1"/>
      <c r="AG2338">
        <v>99</v>
      </c>
      <c r="AH2338" s="1"/>
      <c r="AI2338" s="1"/>
      <c r="AJ2338" s="1"/>
      <c r="AK2338" s="1">
        <v>42262</v>
      </c>
      <c r="AL2338" s="1">
        <v>42263</v>
      </c>
      <c r="AM2338" s="1"/>
      <c r="AN2338" s="1"/>
      <c r="AO2338" t="s">
        <v>75</v>
      </c>
      <c r="AP2338" t="s">
        <v>17</v>
      </c>
      <c r="AQ2338" t="s">
        <v>17</v>
      </c>
      <c r="AR2338" t="s">
        <v>17</v>
      </c>
      <c r="AS2338" s="1">
        <v>42296</v>
      </c>
      <c r="AT2338" t="s">
        <v>18</v>
      </c>
      <c r="AU2338" s="1">
        <v>42296</v>
      </c>
      <c r="AV2338" t="s">
        <v>17</v>
      </c>
      <c r="AW2338" t="s">
        <v>17</v>
      </c>
      <c r="AX2338" t="s">
        <v>17</v>
      </c>
      <c r="AY2338" s="1">
        <v>42296</v>
      </c>
      <c r="AZ2338" t="s">
        <v>17</v>
      </c>
      <c r="BA2338" t="s">
        <v>17</v>
      </c>
      <c r="BB2338" t="s">
        <v>17</v>
      </c>
      <c r="BC2338" s="1">
        <v>42296</v>
      </c>
      <c r="BD2338" s="1">
        <v>42277</v>
      </c>
      <c r="BE2338" t="s">
        <v>17</v>
      </c>
      <c r="BF2338" t="s">
        <v>17</v>
      </c>
      <c r="BG2338" t="s">
        <v>17</v>
      </c>
      <c r="BH2338" t="s">
        <v>1004</v>
      </c>
      <c r="BI2338" t="s">
        <v>17</v>
      </c>
      <c r="BJ2338" s="1">
        <v>42388</v>
      </c>
      <c r="BK2338" t="b">
        <v>0</v>
      </c>
      <c r="BL2338" t="b">
        <v>0</v>
      </c>
      <c r="BM2338" t="s">
        <v>17</v>
      </c>
      <c r="BN2338" t="s">
        <v>85</v>
      </c>
      <c r="BO2338" t="b">
        <v>0</v>
      </c>
      <c r="BP2338" t="b">
        <v>0</v>
      </c>
      <c r="BQ2338">
        <v>2380</v>
      </c>
      <c r="BR2338">
        <v>1</v>
      </c>
    </row>
    <row r="2339" spans="1:70" x14ac:dyDescent="0.25">
      <c r="A2339" t="s">
        <v>14804</v>
      </c>
      <c r="B2339" s="1"/>
      <c r="C2339" t="s">
        <v>631</v>
      </c>
      <c r="D2339" t="s">
        <v>29</v>
      </c>
      <c r="E2339" t="s">
        <v>6003</v>
      </c>
      <c r="G2339" t="s">
        <v>14805</v>
      </c>
      <c r="I2339" t="s">
        <v>14806</v>
      </c>
      <c r="J2339" s="1">
        <v>40900</v>
      </c>
      <c r="K2339" t="s">
        <v>14807</v>
      </c>
      <c r="L2339">
        <v>3</v>
      </c>
      <c r="N2339" t="s">
        <v>979</v>
      </c>
      <c r="O2339" s="1">
        <v>42219</v>
      </c>
      <c r="P2339" t="s">
        <v>14808</v>
      </c>
      <c r="Q2339" s="1">
        <v>42219</v>
      </c>
      <c r="R2339" t="s">
        <v>75</v>
      </c>
      <c r="S2339" s="1"/>
      <c r="T2339" t="s">
        <v>75</v>
      </c>
      <c r="U2339" t="s">
        <v>17</v>
      </c>
      <c r="V2339" t="s">
        <v>75</v>
      </c>
      <c r="W2339" t="s">
        <v>17</v>
      </c>
      <c r="X2339" s="1">
        <v>42209</v>
      </c>
      <c r="Y2339" t="s">
        <v>75</v>
      </c>
      <c r="Z2339" t="s">
        <v>75</v>
      </c>
      <c r="AA2339" t="s">
        <v>75</v>
      </c>
      <c r="AB2339" t="s">
        <v>75</v>
      </c>
      <c r="AC2339" t="s">
        <v>75</v>
      </c>
      <c r="AD2339" s="1"/>
      <c r="AE2339" s="1"/>
      <c r="AF2339" s="1"/>
      <c r="AG2339">
        <v>99</v>
      </c>
      <c r="AH2339" s="1"/>
      <c r="AI2339" s="1"/>
      <c r="AJ2339" s="1"/>
      <c r="AK2339" s="1">
        <v>42219</v>
      </c>
      <c r="AL2339" s="1">
        <v>42220</v>
      </c>
      <c r="AM2339" s="1"/>
      <c r="AN2339" s="1"/>
      <c r="AO2339" t="s">
        <v>75</v>
      </c>
      <c r="AP2339" t="s">
        <v>17</v>
      </c>
      <c r="AQ2339" t="s">
        <v>17</v>
      </c>
      <c r="AR2339" t="s">
        <v>17</v>
      </c>
      <c r="AS2339" s="1">
        <v>42296</v>
      </c>
      <c r="AT2339" t="s">
        <v>22</v>
      </c>
      <c r="AU2339" s="1">
        <v>42296</v>
      </c>
      <c r="AV2339" t="s">
        <v>17</v>
      </c>
      <c r="AW2339" t="s">
        <v>17</v>
      </c>
      <c r="AX2339" t="s">
        <v>17</v>
      </c>
      <c r="AY2339" s="1">
        <v>42296</v>
      </c>
      <c r="AZ2339" t="s">
        <v>17</v>
      </c>
      <c r="BA2339" t="s">
        <v>17</v>
      </c>
      <c r="BB2339" t="s">
        <v>17</v>
      </c>
      <c r="BC2339" s="1">
        <v>42296</v>
      </c>
      <c r="BD2339" s="1">
        <v>42277</v>
      </c>
      <c r="BE2339" t="s">
        <v>17</v>
      </c>
      <c r="BF2339" t="s">
        <v>17</v>
      </c>
      <c r="BG2339" t="s">
        <v>17</v>
      </c>
      <c r="BH2339" t="s">
        <v>1004</v>
      </c>
      <c r="BI2339" t="s">
        <v>17</v>
      </c>
      <c r="BJ2339" s="1"/>
      <c r="BK2339" t="b">
        <v>0</v>
      </c>
      <c r="BL2339" t="b">
        <v>0</v>
      </c>
      <c r="BN2339" t="s">
        <v>85</v>
      </c>
      <c r="BO2339" t="b">
        <v>0</v>
      </c>
      <c r="BP2339" t="b">
        <v>0</v>
      </c>
      <c r="BQ2339">
        <v>2381</v>
      </c>
      <c r="BR2339">
        <v>1</v>
      </c>
    </row>
    <row r="2340" spans="1:70" x14ac:dyDescent="0.25">
      <c r="A2340" t="s">
        <v>14809</v>
      </c>
      <c r="B2340" s="1"/>
      <c r="C2340" t="s">
        <v>631</v>
      </c>
      <c r="D2340" t="s">
        <v>29</v>
      </c>
      <c r="E2340" t="s">
        <v>10923</v>
      </c>
      <c r="F2340" t="s">
        <v>2924</v>
      </c>
      <c r="G2340" t="s">
        <v>14810</v>
      </c>
      <c r="I2340" t="s">
        <v>14811</v>
      </c>
      <c r="J2340" s="1">
        <v>41543</v>
      </c>
      <c r="K2340" t="s">
        <v>14812</v>
      </c>
      <c r="L2340">
        <v>2</v>
      </c>
      <c r="N2340" t="s">
        <v>1011</v>
      </c>
      <c r="O2340" s="1">
        <v>42219</v>
      </c>
      <c r="P2340" t="s">
        <v>14808</v>
      </c>
      <c r="Q2340" s="1">
        <v>42219</v>
      </c>
      <c r="R2340" t="s">
        <v>17</v>
      </c>
      <c r="S2340" s="1"/>
      <c r="T2340" t="s">
        <v>17</v>
      </c>
      <c r="U2340" t="s">
        <v>75</v>
      </c>
      <c r="V2340" t="s">
        <v>17</v>
      </c>
      <c r="W2340" t="s">
        <v>75</v>
      </c>
      <c r="X2340" s="1">
        <v>42203</v>
      </c>
      <c r="Y2340" t="s">
        <v>75</v>
      </c>
      <c r="Z2340" t="s">
        <v>75</v>
      </c>
      <c r="AA2340" t="s">
        <v>75</v>
      </c>
      <c r="AB2340" t="s">
        <v>75</v>
      </c>
      <c r="AC2340" t="s">
        <v>75</v>
      </c>
      <c r="AD2340" s="1"/>
      <c r="AE2340" s="1"/>
      <c r="AF2340" s="1"/>
      <c r="AG2340">
        <v>99</v>
      </c>
      <c r="AH2340" s="1"/>
      <c r="AI2340" s="1"/>
      <c r="AJ2340" s="1"/>
      <c r="AK2340" s="1">
        <v>42219</v>
      </c>
      <c r="AL2340" s="1"/>
      <c r="AM2340" s="1"/>
      <c r="AN2340" s="1"/>
      <c r="AP2340" t="s">
        <v>17</v>
      </c>
      <c r="AQ2340" t="s">
        <v>17</v>
      </c>
      <c r="AR2340" t="s">
        <v>17</v>
      </c>
      <c r="AS2340" s="1">
        <v>42296</v>
      </c>
      <c r="AT2340" t="s">
        <v>18</v>
      </c>
      <c r="AU2340" s="1">
        <v>42296</v>
      </c>
      <c r="AV2340" t="s">
        <v>17</v>
      </c>
      <c r="AW2340" t="s">
        <v>17</v>
      </c>
      <c r="AX2340" t="s">
        <v>17</v>
      </c>
      <c r="AY2340" s="1">
        <v>42296</v>
      </c>
      <c r="AZ2340" t="s">
        <v>17</v>
      </c>
      <c r="BA2340" t="s">
        <v>17</v>
      </c>
      <c r="BB2340" t="s">
        <v>17</v>
      </c>
      <c r="BC2340" s="1">
        <v>42296</v>
      </c>
      <c r="BD2340" s="1">
        <v>42277</v>
      </c>
      <c r="BE2340" t="s">
        <v>17</v>
      </c>
      <c r="BF2340" t="s">
        <v>17</v>
      </c>
      <c r="BG2340" t="s">
        <v>17</v>
      </c>
      <c r="BH2340" t="s">
        <v>1004</v>
      </c>
      <c r="BI2340" t="s">
        <v>17</v>
      </c>
      <c r="BJ2340" s="1">
        <v>42354</v>
      </c>
      <c r="BK2340" t="b">
        <v>0</v>
      </c>
      <c r="BL2340" t="b">
        <v>0</v>
      </c>
      <c r="BM2340" t="s">
        <v>17</v>
      </c>
      <c r="BN2340" t="s">
        <v>85</v>
      </c>
      <c r="BO2340" t="b">
        <v>0</v>
      </c>
      <c r="BP2340" t="b">
        <v>0</v>
      </c>
      <c r="BQ2340">
        <v>2382</v>
      </c>
      <c r="BR2340">
        <v>1</v>
      </c>
    </row>
    <row r="2341" spans="1:70" x14ac:dyDescent="0.25">
      <c r="A2341" t="s">
        <v>14813</v>
      </c>
      <c r="B2341" s="1"/>
      <c r="C2341" t="s">
        <v>631</v>
      </c>
      <c r="D2341" t="s">
        <v>29</v>
      </c>
      <c r="E2341" t="s">
        <v>6003</v>
      </c>
      <c r="G2341" t="s">
        <v>14814</v>
      </c>
      <c r="H2341" t="s">
        <v>631</v>
      </c>
      <c r="I2341" t="s">
        <v>14815</v>
      </c>
      <c r="J2341" s="1">
        <v>41604</v>
      </c>
      <c r="K2341" t="s">
        <v>14816</v>
      </c>
      <c r="L2341">
        <v>1</v>
      </c>
      <c r="M2341">
        <v>10</v>
      </c>
      <c r="N2341" t="s">
        <v>1011</v>
      </c>
      <c r="O2341" s="1">
        <v>42255</v>
      </c>
      <c r="P2341" t="s">
        <v>14817</v>
      </c>
      <c r="Q2341" s="1"/>
      <c r="R2341" t="s">
        <v>17</v>
      </c>
      <c r="S2341" s="1"/>
      <c r="T2341" t="s">
        <v>17</v>
      </c>
      <c r="U2341" t="s">
        <v>17</v>
      </c>
      <c r="V2341" t="s">
        <v>75</v>
      </c>
      <c r="W2341" t="s">
        <v>17</v>
      </c>
      <c r="X2341" s="1">
        <v>42239</v>
      </c>
      <c r="Y2341" t="s">
        <v>75</v>
      </c>
      <c r="Z2341" t="s">
        <v>75</v>
      </c>
      <c r="AA2341" t="s">
        <v>75</v>
      </c>
      <c r="AB2341" t="s">
        <v>75</v>
      </c>
      <c r="AC2341" t="s">
        <v>75</v>
      </c>
      <c r="AD2341" s="1">
        <v>41970</v>
      </c>
      <c r="AE2341" s="1">
        <v>41757</v>
      </c>
      <c r="AF2341" s="1"/>
      <c r="AG2341">
        <v>3</v>
      </c>
      <c r="AH2341" s="1">
        <v>41689</v>
      </c>
      <c r="AI2341" s="1">
        <v>41852</v>
      </c>
      <c r="AJ2341" s="1"/>
      <c r="AK2341" s="1">
        <v>42256</v>
      </c>
      <c r="AL2341" s="1">
        <v>42257</v>
      </c>
      <c r="AM2341" s="1"/>
      <c r="AN2341" s="1"/>
      <c r="AO2341" t="s">
        <v>75</v>
      </c>
      <c r="AP2341" t="s">
        <v>17</v>
      </c>
      <c r="AQ2341" t="s">
        <v>17</v>
      </c>
      <c r="AR2341" t="s">
        <v>17</v>
      </c>
      <c r="AS2341" s="1">
        <v>42296</v>
      </c>
      <c r="AT2341" t="s">
        <v>18</v>
      </c>
      <c r="AU2341" s="1">
        <v>42296</v>
      </c>
      <c r="AV2341" t="s">
        <v>17</v>
      </c>
      <c r="AW2341" t="s">
        <v>17</v>
      </c>
      <c r="AX2341" t="s">
        <v>17</v>
      </c>
      <c r="AY2341" s="1">
        <v>42296</v>
      </c>
      <c r="AZ2341" t="s">
        <v>17</v>
      </c>
      <c r="BA2341" t="s">
        <v>17</v>
      </c>
      <c r="BB2341" t="s">
        <v>17</v>
      </c>
      <c r="BC2341" s="1">
        <v>42296</v>
      </c>
      <c r="BD2341" s="1">
        <v>42277</v>
      </c>
      <c r="BE2341" t="s">
        <v>17</v>
      </c>
      <c r="BF2341" t="s">
        <v>17</v>
      </c>
      <c r="BG2341" t="s">
        <v>17</v>
      </c>
      <c r="BH2341" t="s">
        <v>1004</v>
      </c>
      <c r="BI2341" t="s">
        <v>17</v>
      </c>
      <c r="BJ2341" s="1"/>
      <c r="BK2341" t="b">
        <v>0</v>
      </c>
      <c r="BL2341" t="b">
        <v>0</v>
      </c>
      <c r="BN2341" t="s">
        <v>85</v>
      </c>
      <c r="BO2341" t="b">
        <v>0</v>
      </c>
      <c r="BP2341" t="b">
        <v>0</v>
      </c>
      <c r="BQ2341">
        <v>2383</v>
      </c>
      <c r="BR2341">
        <v>1</v>
      </c>
    </row>
    <row r="2342" spans="1:70" x14ac:dyDescent="0.25">
      <c r="A2342" t="s">
        <v>14818</v>
      </c>
      <c r="B2342" s="1"/>
      <c r="C2342" t="s">
        <v>3905</v>
      </c>
      <c r="D2342" t="s">
        <v>29</v>
      </c>
      <c r="E2342" t="s">
        <v>1731</v>
      </c>
      <c r="F2342" t="s">
        <v>14819</v>
      </c>
      <c r="G2342" t="s">
        <v>14820</v>
      </c>
      <c r="I2342" t="s">
        <v>14821</v>
      </c>
      <c r="J2342" s="1"/>
      <c r="K2342" t="s">
        <v>14822</v>
      </c>
      <c r="L2342">
        <v>13</v>
      </c>
      <c r="N2342" t="s">
        <v>979</v>
      </c>
      <c r="O2342" s="1">
        <v>42263</v>
      </c>
      <c r="P2342" t="s">
        <v>10953</v>
      </c>
      <c r="Q2342" s="1">
        <v>42263</v>
      </c>
      <c r="R2342" t="s">
        <v>75</v>
      </c>
      <c r="S2342" s="1">
        <v>42261</v>
      </c>
      <c r="T2342" t="s">
        <v>75</v>
      </c>
      <c r="U2342" t="s">
        <v>17</v>
      </c>
      <c r="V2342" t="s">
        <v>17</v>
      </c>
      <c r="W2342" t="s">
        <v>75</v>
      </c>
      <c r="X2342" s="1">
        <v>42256</v>
      </c>
      <c r="Y2342" t="s">
        <v>75</v>
      </c>
      <c r="Z2342" t="s">
        <v>75</v>
      </c>
      <c r="AA2342" t="s">
        <v>75</v>
      </c>
      <c r="AB2342" t="s">
        <v>75</v>
      </c>
      <c r="AC2342" t="s">
        <v>75</v>
      </c>
      <c r="AD2342" s="1"/>
      <c r="AE2342" s="1"/>
      <c r="AF2342" s="1"/>
      <c r="AG2342">
        <v>99</v>
      </c>
      <c r="AH2342" s="1"/>
      <c r="AI2342" s="1"/>
      <c r="AJ2342" s="1"/>
      <c r="AK2342" s="1">
        <v>42264</v>
      </c>
      <c r="AL2342" s="1">
        <v>42265</v>
      </c>
      <c r="AM2342" s="1"/>
      <c r="AN2342" s="1"/>
      <c r="AO2342" t="s">
        <v>75</v>
      </c>
      <c r="AS2342" s="1"/>
      <c r="AU2342" s="1"/>
      <c r="AY2342" s="1"/>
      <c r="BC2342" s="1"/>
      <c r="BD2342" s="1">
        <v>42277</v>
      </c>
      <c r="BJ2342" s="1">
        <v>42324</v>
      </c>
      <c r="BK2342" t="b">
        <v>0</v>
      </c>
      <c r="BL2342" t="b">
        <v>0</v>
      </c>
      <c r="BM2342" t="s">
        <v>335</v>
      </c>
      <c r="BN2342" t="s">
        <v>17</v>
      </c>
      <c r="BO2342" t="b">
        <v>0</v>
      </c>
      <c r="BP2342" t="b">
        <v>0</v>
      </c>
      <c r="BQ2342">
        <v>2384</v>
      </c>
      <c r="BR2342">
        <v>1</v>
      </c>
    </row>
    <row r="2343" spans="1:70" x14ac:dyDescent="0.25">
      <c r="A2343" t="s">
        <v>14823</v>
      </c>
      <c r="B2343" s="1"/>
      <c r="C2343" t="s">
        <v>5058</v>
      </c>
      <c r="D2343" t="s">
        <v>39</v>
      </c>
      <c r="E2343" t="s">
        <v>14824</v>
      </c>
      <c r="F2343" t="s">
        <v>14825</v>
      </c>
      <c r="G2343" t="s">
        <v>14826</v>
      </c>
      <c r="I2343" t="s">
        <v>14827</v>
      </c>
      <c r="J2343" s="1">
        <v>40142</v>
      </c>
      <c r="K2343" t="s">
        <v>14828</v>
      </c>
      <c r="L2343">
        <v>6</v>
      </c>
      <c r="N2343" t="s">
        <v>979</v>
      </c>
      <c r="O2343" s="1">
        <v>42255</v>
      </c>
      <c r="P2343" t="s">
        <v>14803</v>
      </c>
      <c r="Q2343" s="1">
        <v>42261</v>
      </c>
      <c r="R2343" t="s">
        <v>17</v>
      </c>
      <c r="S2343" s="1"/>
      <c r="T2343" t="s">
        <v>75</v>
      </c>
      <c r="U2343" t="s">
        <v>17</v>
      </c>
      <c r="V2343" t="s">
        <v>17</v>
      </c>
      <c r="W2343" t="s">
        <v>75</v>
      </c>
      <c r="X2343" s="1">
        <v>42254</v>
      </c>
      <c r="Y2343" t="s">
        <v>17</v>
      </c>
      <c r="Z2343" t="s">
        <v>75</v>
      </c>
      <c r="AA2343" t="s">
        <v>75</v>
      </c>
      <c r="AB2343" t="s">
        <v>75</v>
      </c>
      <c r="AC2343" t="s">
        <v>75</v>
      </c>
      <c r="AD2343" s="1"/>
      <c r="AE2343" s="1"/>
      <c r="AF2343" s="1"/>
      <c r="AG2343">
        <v>99</v>
      </c>
      <c r="AH2343" s="1"/>
      <c r="AI2343" s="1"/>
      <c r="AJ2343" s="1"/>
      <c r="AK2343" s="1">
        <v>42262</v>
      </c>
      <c r="AL2343" s="1">
        <v>42263</v>
      </c>
      <c r="AM2343" s="1"/>
      <c r="AN2343" s="1"/>
      <c r="AO2343" t="s">
        <v>75</v>
      </c>
      <c r="AP2343" t="s">
        <v>17</v>
      </c>
      <c r="AQ2343" t="s">
        <v>17</v>
      </c>
      <c r="AR2343" t="s">
        <v>17</v>
      </c>
      <c r="AS2343" s="1">
        <v>42296</v>
      </c>
      <c r="AT2343" t="s">
        <v>18</v>
      </c>
      <c r="AU2343" s="1">
        <v>42296</v>
      </c>
      <c r="AV2343" t="s">
        <v>17</v>
      </c>
      <c r="AW2343" t="s">
        <v>17</v>
      </c>
      <c r="AX2343" t="s">
        <v>17</v>
      </c>
      <c r="AY2343" s="1">
        <v>42296</v>
      </c>
      <c r="AZ2343" t="s">
        <v>17</v>
      </c>
      <c r="BA2343" t="s">
        <v>17</v>
      </c>
      <c r="BB2343" t="s">
        <v>17</v>
      </c>
      <c r="BC2343" s="1">
        <v>42296</v>
      </c>
      <c r="BD2343" s="1">
        <v>42277</v>
      </c>
      <c r="BE2343" t="s">
        <v>17</v>
      </c>
      <c r="BF2343" t="s">
        <v>17</v>
      </c>
      <c r="BG2343" t="s">
        <v>17</v>
      </c>
      <c r="BH2343" t="s">
        <v>1004</v>
      </c>
      <c r="BI2343" t="s">
        <v>17</v>
      </c>
      <c r="BJ2343" s="1"/>
      <c r="BK2343" t="b">
        <v>0</v>
      </c>
      <c r="BL2343" t="b">
        <v>0</v>
      </c>
      <c r="BN2343" t="s">
        <v>85</v>
      </c>
      <c r="BO2343" t="b">
        <v>0</v>
      </c>
      <c r="BP2343" t="b">
        <v>0</v>
      </c>
      <c r="BQ2343">
        <v>2385</v>
      </c>
      <c r="BR2343">
        <v>1</v>
      </c>
    </row>
    <row r="2344" spans="1:70" x14ac:dyDescent="0.25">
      <c r="A2344" t="s">
        <v>14829</v>
      </c>
      <c r="B2344" s="1"/>
      <c r="C2344" t="s">
        <v>7603</v>
      </c>
      <c r="D2344" t="s">
        <v>39</v>
      </c>
      <c r="E2344" t="s">
        <v>14830</v>
      </c>
      <c r="F2344" t="s">
        <v>14831</v>
      </c>
      <c r="G2344" t="s">
        <v>1470</v>
      </c>
      <c r="I2344" t="s">
        <v>14832</v>
      </c>
      <c r="J2344" s="1">
        <v>41941</v>
      </c>
      <c r="K2344" t="s">
        <v>14833</v>
      </c>
      <c r="M2344">
        <v>9</v>
      </c>
      <c r="N2344" t="s">
        <v>979</v>
      </c>
      <c r="O2344" s="1">
        <v>42266</v>
      </c>
      <c r="P2344" t="s">
        <v>14834</v>
      </c>
      <c r="Q2344" s="1">
        <v>42266</v>
      </c>
      <c r="R2344" t="s">
        <v>17</v>
      </c>
      <c r="S2344" s="1"/>
      <c r="T2344" t="s">
        <v>75</v>
      </c>
      <c r="U2344" t="s">
        <v>17</v>
      </c>
      <c r="V2344" t="s">
        <v>17</v>
      </c>
      <c r="W2344" t="s">
        <v>75</v>
      </c>
      <c r="X2344" s="1">
        <v>42255</v>
      </c>
      <c r="Y2344" t="s">
        <v>75</v>
      </c>
      <c r="Z2344" t="s">
        <v>75</v>
      </c>
      <c r="AA2344" t="s">
        <v>75</v>
      </c>
      <c r="AB2344" t="s">
        <v>75</v>
      </c>
      <c r="AC2344" t="s">
        <v>75</v>
      </c>
      <c r="AD2344" s="1">
        <v>41942</v>
      </c>
      <c r="AE2344" s="1">
        <v>42033</v>
      </c>
      <c r="AF2344" s="1"/>
      <c r="AG2344">
        <v>3</v>
      </c>
      <c r="AH2344" s="1">
        <v>42002</v>
      </c>
      <c r="AI2344" s="1">
        <v>42065</v>
      </c>
      <c r="AJ2344" s="1"/>
      <c r="AK2344" s="1">
        <v>42266</v>
      </c>
      <c r="AL2344" s="1">
        <v>42267</v>
      </c>
      <c r="AM2344" s="1"/>
      <c r="AN2344" s="1"/>
      <c r="AO2344" t="s">
        <v>75</v>
      </c>
      <c r="AP2344" t="s">
        <v>17</v>
      </c>
      <c r="AQ2344" t="s">
        <v>17</v>
      </c>
      <c r="AR2344" t="s">
        <v>17</v>
      </c>
      <c r="AS2344" s="1">
        <v>42296</v>
      </c>
      <c r="AT2344" t="s">
        <v>18</v>
      </c>
      <c r="AU2344" s="1">
        <v>42296</v>
      </c>
      <c r="AV2344" t="s">
        <v>17</v>
      </c>
      <c r="AW2344" t="s">
        <v>17</v>
      </c>
      <c r="AX2344" t="s">
        <v>17</v>
      </c>
      <c r="AY2344" s="1">
        <v>42296</v>
      </c>
      <c r="AZ2344" t="s">
        <v>17</v>
      </c>
      <c r="BA2344" t="s">
        <v>17</v>
      </c>
      <c r="BB2344" t="s">
        <v>17</v>
      </c>
      <c r="BC2344" s="1">
        <v>42296</v>
      </c>
      <c r="BD2344" s="1">
        <v>42277</v>
      </c>
      <c r="BE2344" t="s">
        <v>17</v>
      </c>
      <c r="BF2344" t="s">
        <v>17</v>
      </c>
      <c r="BG2344" t="s">
        <v>17</v>
      </c>
      <c r="BH2344" t="s">
        <v>1004</v>
      </c>
      <c r="BI2344" t="s">
        <v>17</v>
      </c>
      <c r="BJ2344" s="1"/>
      <c r="BK2344" t="b">
        <v>0</v>
      </c>
      <c r="BL2344" t="b">
        <v>0</v>
      </c>
      <c r="BN2344" t="s">
        <v>85</v>
      </c>
      <c r="BO2344" t="b">
        <v>0</v>
      </c>
      <c r="BP2344" t="b">
        <v>0</v>
      </c>
      <c r="BQ2344">
        <v>2386</v>
      </c>
      <c r="BR2344">
        <v>1</v>
      </c>
    </row>
    <row r="2345" spans="1:70" x14ac:dyDescent="0.25">
      <c r="A2345" t="s">
        <v>14835</v>
      </c>
      <c r="B2345" s="1"/>
      <c r="C2345" t="s">
        <v>318</v>
      </c>
      <c r="D2345" t="s">
        <v>39</v>
      </c>
      <c r="E2345" t="s">
        <v>4808</v>
      </c>
      <c r="F2345" t="s">
        <v>14134</v>
      </c>
      <c r="G2345" t="s">
        <v>14836</v>
      </c>
      <c r="I2345" t="s">
        <v>14837</v>
      </c>
      <c r="J2345" s="1">
        <v>41331</v>
      </c>
      <c r="K2345" t="s">
        <v>14838</v>
      </c>
      <c r="L2345">
        <v>2</v>
      </c>
      <c r="M2345">
        <v>7</v>
      </c>
      <c r="N2345" t="s">
        <v>979</v>
      </c>
      <c r="O2345" s="1">
        <v>42263</v>
      </c>
      <c r="P2345" t="s">
        <v>14839</v>
      </c>
      <c r="Q2345" s="1">
        <v>42263</v>
      </c>
      <c r="R2345" t="s">
        <v>75</v>
      </c>
      <c r="S2345" s="1">
        <v>42263</v>
      </c>
      <c r="T2345" t="s">
        <v>75</v>
      </c>
      <c r="U2345" t="s">
        <v>17</v>
      </c>
      <c r="V2345" t="s">
        <v>75</v>
      </c>
      <c r="W2345" t="s">
        <v>17</v>
      </c>
      <c r="X2345" s="1">
        <v>42256</v>
      </c>
      <c r="Y2345" t="s">
        <v>75</v>
      </c>
      <c r="Z2345" t="s">
        <v>75</v>
      </c>
      <c r="AA2345" t="s">
        <v>75</v>
      </c>
      <c r="AB2345" t="s">
        <v>17</v>
      </c>
      <c r="AC2345" t="s">
        <v>75</v>
      </c>
      <c r="AD2345" s="1"/>
      <c r="AE2345" s="1"/>
      <c r="AF2345" s="1"/>
      <c r="AG2345">
        <v>99</v>
      </c>
      <c r="AH2345" s="1"/>
      <c r="AI2345" s="1"/>
      <c r="AJ2345" s="1"/>
      <c r="AK2345" s="1">
        <v>42263</v>
      </c>
      <c r="AL2345" s="1">
        <v>42264</v>
      </c>
      <c r="AM2345" s="1"/>
      <c r="AN2345" s="1"/>
      <c r="AO2345" t="s">
        <v>75</v>
      </c>
      <c r="AP2345" t="s">
        <v>17</v>
      </c>
      <c r="AQ2345" t="s">
        <v>17</v>
      </c>
      <c r="AR2345" t="s">
        <v>17</v>
      </c>
      <c r="AS2345" s="1">
        <v>42296</v>
      </c>
      <c r="AT2345" t="s">
        <v>18</v>
      </c>
      <c r="AU2345" s="1">
        <v>42296</v>
      </c>
      <c r="AV2345" t="s">
        <v>17</v>
      </c>
      <c r="AW2345" t="s">
        <v>17</v>
      </c>
      <c r="AX2345" t="s">
        <v>17</v>
      </c>
      <c r="AY2345" s="1">
        <v>42296</v>
      </c>
      <c r="AZ2345" t="s">
        <v>17</v>
      </c>
      <c r="BA2345" t="s">
        <v>17</v>
      </c>
      <c r="BB2345" t="s">
        <v>17</v>
      </c>
      <c r="BC2345" s="1">
        <v>42296</v>
      </c>
      <c r="BD2345" s="1">
        <v>42277</v>
      </c>
      <c r="BE2345" t="s">
        <v>17</v>
      </c>
      <c r="BF2345" t="s">
        <v>17</v>
      </c>
      <c r="BG2345" t="s">
        <v>17</v>
      </c>
      <c r="BH2345" t="s">
        <v>1004</v>
      </c>
      <c r="BI2345" t="s">
        <v>17</v>
      </c>
      <c r="BJ2345" s="1"/>
      <c r="BK2345" t="b">
        <v>0</v>
      </c>
      <c r="BL2345" t="b">
        <v>0</v>
      </c>
      <c r="BN2345" t="s">
        <v>85</v>
      </c>
      <c r="BO2345" t="b">
        <v>0</v>
      </c>
      <c r="BP2345" t="b">
        <v>0</v>
      </c>
      <c r="BQ2345">
        <v>2387</v>
      </c>
      <c r="BR2345">
        <v>1</v>
      </c>
    </row>
    <row r="2346" spans="1:70" x14ac:dyDescent="0.25">
      <c r="A2346" t="s">
        <v>14840</v>
      </c>
      <c r="B2346" s="1"/>
      <c r="C2346" t="s">
        <v>165</v>
      </c>
      <c r="D2346" t="s">
        <v>24</v>
      </c>
      <c r="E2346" t="s">
        <v>14841</v>
      </c>
      <c r="F2346" t="s">
        <v>14842</v>
      </c>
      <c r="G2346" t="s">
        <v>14843</v>
      </c>
      <c r="I2346" t="s">
        <v>14844</v>
      </c>
      <c r="J2346" s="1">
        <v>40544</v>
      </c>
      <c r="K2346" t="s">
        <v>14845</v>
      </c>
      <c r="L2346">
        <v>4</v>
      </c>
      <c r="N2346" t="s">
        <v>979</v>
      </c>
      <c r="O2346" s="1">
        <v>42276</v>
      </c>
      <c r="P2346" t="s">
        <v>14846</v>
      </c>
      <c r="Q2346" s="1">
        <v>42276</v>
      </c>
      <c r="R2346" t="s">
        <v>75</v>
      </c>
      <c r="S2346" s="1">
        <v>42276</v>
      </c>
      <c r="T2346" t="s">
        <v>17</v>
      </c>
      <c r="U2346" t="s">
        <v>75</v>
      </c>
      <c r="V2346" t="s">
        <v>17</v>
      </c>
      <c r="W2346" t="s">
        <v>75</v>
      </c>
      <c r="X2346" s="1">
        <v>42266</v>
      </c>
      <c r="Y2346" t="s">
        <v>75</v>
      </c>
      <c r="Z2346" t="s">
        <v>75</v>
      </c>
      <c r="AA2346" t="s">
        <v>75</v>
      </c>
      <c r="AB2346" t="s">
        <v>75</v>
      </c>
      <c r="AC2346" t="s">
        <v>75</v>
      </c>
      <c r="AD2346" s="1"/>
      <c r="AE2346" s="1"/>
      <c r="AF2346" s="1"/>
      <c r="AG2346">
        <v>3</v>
      </c>
      <c r="AH2346" s="1"/>
      <c r="AI2346" s="1"/>
      <c r="AJ2346" s="1"/>
      <c r="AK2346" s="1">
        <v>42276</v>
      </c>
      <c r="AL2346" s="1">
        <v>42277</v>
      </c>
      <c r="AM2346" s="1">
        <v>42283</v>
      </c>
      <c r="AN2346" s="1">
        <v>42283</v>
      </c>
      <c r="AO2346" t="s">
        <v>75</v>
      </c>
      <c r="AP2346" t="s">
        <v>17</v>
      </c>
      <c r="AQ2346" t="s">
        <v>17</v>
      </c>
      <c r="AR2346" t="s">
        <v>17</v>
      </c>
      <c r="AS2346" s="1">
        <v>42317</v>
      </c>
      <c r="AT2346" t="s">
        <v>18</v>
      </c>
      <c r="AU2346" s="1">
        <v>42317</v>
      </c>
      <c r="AV2346" t="s">
        <v>17</v>
      </c>
      <c r="AW2346" t="s">
        <v>17</v>
      </c>
      <c r="AX2346" t="s">
        <v>17</v>
      </c>
      <c r="AY2346" s="1">
        <v>42317</v>
      </c>
      <c r="AZ2346" t="s">
        <v>17</v>
      </c>
      <c r="BA2346" t="s">
        <v>17</v>
      </c>
      <c r="BB2346" t="s">
        <v>17</v>
      </c>
      <c r="BC2346" s="1">
        <v>42317</v>
      </c>
      <c r="BD2346" s="1">
        <v>42285</v>
      </c>
      <c r="BE2346" t="s">
        <v>17</v>
      </c>
      <c r="BF2346" t="s">
        <v>17</v>
      </c>
      <c r="BG2346" t="s">
        <v>17</v>
      </c>
      <c r="BH2346" t="s">
        <v>1004</v>
      </c>
      <c r="BI2346" t="s">
        <v>17</v>
      </c>
      <c r="BJ2346" s="1"/>
      <c r="BK2346" t="b">
        <v>0</v>
      </c>
      <c r="BL2346" t="b">
        <v>0</v>
      </c>
      <c r="BN2346" t="s">
        <v>85</v>
      </c>
      <c r="BO2346" t="b">
        <v>0</v>
      </c>
      <c r="BP2346" t="b">
        <v>0</v>
      </c>
      <c r="BQ2346">
        <v>2388</v>
      </c>
      <c r="BR2346">
        <v>1</v>
      </c>
    </row>
    <row r="2347" spans="1:70" x14ac:dyDescent="0.25">
      <c r="A2347" t="s">
        <v>14847</v>
      </c>
      <c r="B2347" s="1"/>
      <c r="C2347" t="s">
        <v>103</v>
      </c>
      <c r="D2347" t="s">
        <v>73</v>
      </c>
      <c r="E2347" t="s">
        <v>1142</v>
      </c>
      <c r="F2347" t="s">
        <v>14848</v>
      </c>
      <c r="I2347" t="s">
        <v>14849</v>
      </c>
      <c r="J2347" s="1">
        <v>41748</v>
      </c>
      <c r="K2347" t="s">
        <v>14850</v>
      </c>
      <c r="L2347">
        <v>1</v>
      </c>
      <c r="M2347">
        <v>5</v>
      </c>
      <c r="N2347" t="s">
        <v>1011</v>
      </c>
      <c r="O2347" s="1">
        <v>42268</v>
      </c>
      <c r="P2347" t="s">
        <v>14851</v>
      </c>
      <c r="Q2347" s="1">
        <v>42268</v>
      </c>
      <c r="R2347" t="s">
        <v>17</v>
      </c>
      <c r="S2347" s="1"/>
      <c r="T2347" t="s">
        <v>75</v>
      </c>
      <c r="U2347" t="s">
        <v>17</v>
      </c>
      <c r="V2347" t="s">
        <v>75</v>
      </c>
      <c r="W2347" t="s">
        <v>17</v>
      </c>
      <c r="X2347" s="1">
        <v>42233</v>
      </c>
      <c r="Y2347" t="s">
        <v>75</v>
      </c>
      <c r="Z2347" t="s">
        <v>75</v>
      </c>
      <c r="AA2347" t="s">
        <v>75</v>
      </c>
      <c r="AB2347" t="s">
        <v>75</v>
      </c>
      <c r="AC2347" t="s">
        <v>75</v>
      </c>
      <c r="AD2347" s="1"/>
      <c r="AE2347" s="1">
        <v>41848</v>
      </c>
      <c r="AF2347" s="1"/>
      <c r="AG2347">
        <v>3</v>
      </c>
      <c r="AH2347" s="1">
        <v>41816</v>
      </c>
      <c r="AI2347" s="1">
        <v>41877</v>
      </c>
      <c r="AJ2347" s="1"/>
      <c r="AK2347" s="1">
        <v>42269</v>
      </c>
      <c r="AL2347" s="1">
        <v>42270</v>
      </c>
      <c r="AM2347" s="1">
        <v>42283</v>
      </c>
      <c r="AN2347" s="1">
        <v>42283</v>
      </c>
      <c r="AO2347" t="s">
        <v>75</v>
      </c>
      <c r="AP2347" t="s">
        <v>17</v>
      </c>
      <c r="AQ2347" t="s">
        <v>17</v>
      </c>
      <c r="AR2347" t="s">
        <v>17</v>
      </c>
      <c r="AS2347" s="1">
        <v>42296</v>
      </c>
      <c r="AT2347" t="s">
        <v>18</v>
      </c>
      <c r="AU2347" s="1">
        <v>42296</v>
      </c>
      <c r="AV2347" t="s">
        <v>17</v>
      </c>
      <c r="AW2347" t="s">
        <v>17</v>
      </c>
      <c r="AX2347" t="s">
        <v>17</v>
      </c>
      <c r="AY2347" s="1">
        <v>42296</v>
      </c>
      <c r="AZ2347" t="s">
        <v>17</v>
      </c>
      <c r="BA2347" t="s">
        <v>17</v>
      </c>
      <c r="BB2347" t="s">
        <v>17</v>
      </c>
      <c r="BC2347" s="1">
        <v>42296</v>
      </c>
      <c r="BD2347" s="1">
        <v>42285</v>
      </c>
      <c r="BE2347" t="s">
        <v>17</v>
      </c>
      <c r="BF2347" t="s">
        <v>17</v>
      </c>
      <c r="BG2347" t="s">
        <v>17</v>
      </c>
      <c r="BH2347" t="s">
        <v>1004</v>
      </c>
      <c r="BI2347" t="s">
        <v>17</v>
      </c>
      <c r="BJ2347" s="1"/>
      <c r="BK2347" t="b">
        <v>0</v>
      </c>
      <c r="BL2347" t="b">
        <v>0</v>
      </c>
      <c r="BN2347" t="s">
        <v>85</v>
      </c>
      <c r="BO2347" t="b">
        <v>0</v>
      </c>
      <c r="BP2347" t="b">
        <v>0</v>
      </c>
      <c r="BQ2347">
        <v>2389</v>
      </c>
      <c r="BR2347">
        <v>1</v>
      </c>
    </row>
    <row r="2348" spans="1:70" x14ac:dyDescent="0.25">
      <c r="A2348" t="s">
        <v>14852</v>
      </c>
      <c r="B2348" s="1"/>
      <c r="C2348" t="s">
        <v>198</v>
      </c>
      <c r="D2348" t="s">
        <v>9</v>
      </c>
      <c r="E2348" t="s">
        <v>7277</v>
      </c>
      <c r="F2348" t="s">
        <v>14853</v>
      </c>
      <c r="I2348" t="s">
        <v>14854</v>
      </c>
      <c r="J2348" s="1">
        <v>41840</v>
      </c>
      <c r="K2348" t="s">
        <v>14855</v>
      </c>
      <c r="L2348">
        <v>1</v>
      </c>
      <c r="M2348">
        <v>2</v>
      </c>
      <c r="N2348" t="s">
        <v>1011</v>
      </c>
      <c r="O2348" s="1">
        <v>42250</v>
      </c>
      <c r="P2348" t="s">
        <v>14856</v>
      </c>
      <c r="Q2348" s="1">
        <v>42250</v>
      </c>
      <c r="R2348" t="s">
        <v>17</v>
      </c>
      <c r="S2348" s="1"/>
      <c r="T2348" t="s">
        <v>75</v>
      </c>
      <c r="U2348" t="s">
        <v>17</v>
      </c>
      <c r="V2348" t="s">
        <v>17</v>
      </c>
      <c r="W2348" t="s">
        <v>17</v>
      </c>
      <c r="X2348" s="1">
        <v>42248</v>
      </c>
      <c r="Y2348" t="s">
        <v>75</v>
      </c>
      <c r="Z2348" t="s">
        <v>75</v>
      </c>
      <c r="AA2348" t="s">
        <v>75</v>
      </c>
      <c r="AB2348" t="s">
        <v>75</v>
      </c>
      <c r="AC2348" t="s">
        <v>75</v>
      </c>
      <c r="AD2348" s="1"/>
      <c r="AE2348" s="1">
        <v>42226</v>
      </c>
      <c r="AF2348" s="1"/>
      <c r="AG2348">
        <v>2</v>
      </c>
      <c r="AH2348" s="1">
        <v>41955</v>
      </c>
      <c r="AI2348" s="1"/>
      <c r="AJ2348" s="1"/>
      <c r="AK2348" s="1">
        <v>42250</v>
      </c>
      <c r="AL2348" s="1">
        <v>42251</v>
      </c>
      <c r="AM2348" s="1">
        <v>42283</v>
      </c>
      <c r="AN2348" s="1">
        <v>42284</v>
      </c>
      <c r="AO2348" t="s">
        <v>75</v>
      </c>
      <c r="AP2348" t="s">
        <v>17</v>
      </c>
      <c r="AQ2348" t="s">
        <v>17</v>
      </c>
      <c r="AR2348" t="s">
        <v>17</v>
      </c>
      <c r="AS2348" s="1">
        <v>42296</v>
      </c>
      <c r="AT2348" t="s">
        <v>18</v>
      </c>
      <c r="AU2348" s="1">
        <v>42296</v>
      </c>
      <c r="AV2348" t="s">
        <v>17</v>
      </c>
      <c r="AW2348" t="s">
        <v>17</v>
      </c>
      <c r="AX2348" t="s">
        <v>17</v>
      </c>
      <c r="AY2348" s="1">
        <v>42296</v>
      </c>
      <c r="AZ2348" t="s">
        <v>17</v>
      </c>
      <c r="BA2348" t="s">
        <v>17</v>
      </c>
      <c r="BB2348" t="s">
        <v>17</v>
      </c>
      <c r="BC2348" s="1">
        <v>42296</v>
      </c>
      <c r="BD2348" s="1">
        <v>42285</v>
      </c>
      <c r="BE2348" t="s">
        <v>17</v>
      </c>
      <c r="BF2348" t="s">
        <v>17</v>
      </c>
      <c r="BG2348" t="s">
        <v>17</v>
      </c>
      <c r="BH2348" t="s">
        <v>1004</v>
      </c>
      <c r="BI2348" t="s">
        <v>17</v>
      </c>
      <c r="BJ2348" s="1"/>
      <c r="BK2348" t="b">
        <v>0</v>
      </c>
      <c r="BL2348" t="b">
        <v>0</v>
      </c>
      <c r="BN2348" t="s">
        <v>85</v>
      </c>
      <c r="BO2348" t="b">
        <v>0</v>
      </c>
      <c r="BP2348" t="b">
        <v>0</v>
      </c>
      <c r="BQ2348">
        <v>2390</v>
      </c>
      <c r="BR2348">
        <v>1</v>
      </c>
    </row>
    <row r="2349" spans="1:70" x14ac:dyDescent="0.25">
      <c r="A2349" t="s">
        <v>14857</v>
      </c>
      <c r="B2349" s="1">
        <v>42279</v>
      </c>
      <c r="C2349" t="s">
        <v>110</v>
      </c>
      <c r="D2349" t="s">
        <v>14</v>
      </c>
      <c r="E2349" t="s">
        <v>4113</v>
      </c>
      <c r="F2349" t="s">
        <v>14858</v>
      </c>
      <c r="I2349" t="s">
        <v>14859</v>
      </c>
      <c r="J2349" s="1">
        <v>41716</v>
      </c>
      <c r="K2349" t="s">
        <v>14860</v>
      </c>
      <c r="L2349">
        <v>1</v>
      </c>
      <c r="M2349">
        <v>6</v>
      </c>
      <c r="N2349" t="s">
        <v>1011</v>
      </c>
      <c r="O2349" s="1">
        <v>42266</v>
      </c>
      <c r="P2349" t="s">
        <v>3729</v>
      </c>
      <c r="Q2349" s="1">
        <v>42266</v>
      </c>
      <c r="R2349" t="s">
        <v>17</v>
      </c>
      <c r="S2349" s="1"/>
      <c r="T2349" t="s">
        <v>75</v>
      </c>
      <c r="U2349" t="s">
        <v>17</v>
      </c>
      <c r="V2349" t="s">
        <v>17</v>
      </c>
      <c r="W2349" t="s">
        <v>75</v>
      </c>
      <c r="X2349" s="1">
        <v>42226</v>
      </c>
      <c r="Y2349" t="s">
        <v>17</v>
      </c>
      <c r="Z2349" t="s">
        <v>75</v>
      </c>
      <c r="AA2349" t="s">
        <v>75</v>
      </c>
      <c r="AB2349" t="s">
        <v>17</v>
      </c>
      <c r="AC2349" t="s">
        <v>75</v>
      </c>
      <c r="AD2349" s="1">
        <v>41713</v>
      </c>
      <c r="AE2349" s="1">
        <v>41813</v>
      </c>
      <c r="AF2349" s="1"/>
      <c r="AG2349">
        <v>3</v>
      </c>
      <c r="AH2349" s="1">
        <v>41780</v>
      </c>
      <c r="AI2349" s="1">
        <v>41841</v>
      </c>
      <c r="AJ2349" s="1"/>
      <c r="AK2349" s="1">
        <v>42266</v>
      </c>
      <c r="AL2349" s="1">
        <v>42267</v>
      </c>
      <c r="AM2349" s="1">
        <v>42278</v>
      </c>
      <c r="AN2349" s="1">
        <v>42279</v>
      </c>
      <c r="AO2349" t="s">
        <v>75</v>
      </c>
      <c r="AP2349" t="s">
        <v>17</v>
      </c>
      <c r="AQ2349" t="s">
        <v>17</v>
      </c>
      <c r="AR2349" t="s">
        <v>17</v>
      </c>
      <c r="AS2349" s="1"/>
      <c r="AT2349" t="s">
        <v>23</v>
      </c>
      <c r="AU2349" s="1">
        <v>42313</v>
      </c>
      <c r="AV2349" t="s">
        <v>17</v>
      </c>
      <c r="AW2349" t="s">
        <v>17</v>
      </c>
      <c r="AX2349" t="s">
        <v>17</v>
      </c>
      <c r="AY2349" s="1">
        <v>42313</v>
      </c>
      <c r="AZ2349" t="s">
        <v>75</v>
      </c>
      <c r="BA2349" t="s">
        <v>75</v>
      </c>
      <c r="BB2349" t="s">
        <v>75</v>
      </c>
      <c r="BC2349" s="1">
        <v>42313</v>
      </c>
      <c r="BD2349" s="1">
        <v>42303</v>
      </c>
      <c r="BE2349" t="s">
        <v>17</v>
      </c>
      <c r="BF2349" t="s">
        <v>17</v>
      </c>
      <c r="BG2349" t="s">
        <v>17</v>
      </c>
      <c r="BH2349" t="s">
        <v>1004</v>
      </c>
      <c r="BI2349" t="s">
        <v>17</v>
      </c>
      <c r="BJ2349" s="1">
        <v>42377</v>
      </c>
      <c r="BK2349" t="b">
        <v>0</v>
      </c>
      <c r="BL2349" t="b">
        <v>0</v>
      </c>
      <c r="BM2349" t="s">
        <v>17</v>
      </c>
      <c r="BN2349" t="s">
        <v>85</v>
      </c>
      <c r="BO2349" t="b">
        <v>0</v>
      </c>
      <c r="BP2349" t="b">
        <v>0</v>
      </c>
      <c r="BQ2349">
        <v>2391</v>
      </c>
      <c r="BR2349">
        <v>1</v>
      </c>
    </row>
    <row r="2350" spans="1:70" x14ac:dyDescent="0.25">
      <c r="A2350" t="s">
        <v>14861</v>
      </c>
      <c r="B2350" s="1">
        <v>42279</v>
      </c>
      <c r="C2350" t="s">
        <v>256</v>
      </c>
      <c r="D2350" t="s">
        <v>14</v>
      </c>
      <c r="E2350" t="s">
        <v>14515</v>
      </c>
      <c r="F2350" t="s">
        <v>14862</v>
      </c>
      <c r="I2350" t="s">
        <v>14863</v>
      </c>
      <c r="J2350" s="1">
        <v>41264</v>
      </c>
      <c r="K2350" t="s">
        <v>14864</v>
      </c>
      <c r="L2350">
        <v>2</v>
      </c>
      <c r="M2350">
        <v>9</v>
      </c>
      <c r="N2350" t="s">
        <v>979</v>
      </c>
      <c r="O2350" s="1">
        <v>42266</v>
      </c>
      <c r="P2350" t="s">
        <v>14520</v>
      </c>
      <c r="Q2350" s="1">
        <v>42266</v>
      </c>
      <c r="R2350" t="s">
        <v>17</v>
      </c>
      <c r="S2350" s="1"/>
      <c r="T2350" t="s">
        <v>75</v>
      </c>
      <c r="U2350" t="s">
        <v>17</v>
      </c>
      <c r="V2350" t="s">
        <v>75</v>
      </c>
      <c r="W2350" t="s">
        <v>17</v>
      </c>
      <c r="X2350" s="1">
        <v>42260</v>
      </c>
      <c r="Y2350" t="s">
        <v>75</v>
      </c>
      <c r="Z2350" t="s">
        <v>75</v>
      </c>
      <c r="AA2350" t="s">
        <v>75</v>
      </c>
      <c r="AB2350" t="s">
        <v>75</v>
      </c>
      <c r="AC2350" t="s">
        <v>75</v>
      </c>
      <c r="AD2350" s="1"/>
      <c r="AE2350" s="1">
        <v>41508</v>
      </c>
      <c r="AF2350" s="1"/>
      <c r="AG2350">
        <v>3</v>
      </c>
      <c r="AH2350" s="1">
        <v>41402</v>
      </c>
      <c r="AI2350" s="1">
        <v>41688</v>
      </c>
      <c r="AJ2350" s="1"/>
      <c r="AK2350" s="1">
        <v>42266</v>
      </c>
      <c r="AL2350" s="1"/>
      <c r="AM2350" s="1">
        <v>42278</v>
      </c>
      <c r="AN2350" s="1">
        <v>42279</v>
      </c>
      <c r="AO2350" t="s">
        <v>75</v>
      </c>
      <c r="AP2350" t="s">
        <v>17</v>
      </c>
      <c r="AQ2350" t="s">
        <v>17</v>
      </c>
      <c r="AR2350" t="s">
        <v>17</v>
      </c>
      <c r="AS2350" s="1">
        <v>42317</v>
      </c>
      <c r="AT2350" t="s">
        <v>18</v>
      </c>
      <c r="AU2350" s="1">
        <v>42317</v>
      </c>
      <c r="AV2350" t="s">
        <v>17</v>
      </c>
      <c r="AW2350" t="s">
        <v>17</v>
      </c>
      <c r="AX2350" t="s">
        <v>17</v>
      </c>
      <c r="AY2350" s="1">
        <v>42317</v>
      </c>
      <c r="AZ2350" t="s">
        <v>17</v>
      </c>
      <c r="BA2350" t="s">
        <v>17</v>
      </c>
      <c r="BB2350" t="s">
        <v>17</v>
      </c>
      <c r="BC2350" s="1">
        <v>42317</v>
      </c>
      <c r="BD2350" s="1">
        <v>42299</v>
      </c>
      <c r="BE2350" t="s">
        <v>17</v>
      </c>
      <c r="BF2350" t="s">
        <v>17</v>
      </c>
      <c r="BG2350" t="s">
        <v>17</v>
      </c>
      <c r="BH2350" t="s">
        <v>1004</v>
      </c>
      <c r="BI2350" t="s">
        <v>17</v>
      </c>
      <c r="BJ2350" s="1"/>
      <c r="BK2350" t="b">
        <v>0</v>
      </c>
      <c r="BL2350" t="b">
        <v>0</v>
      </c>
      <c r="BN2350" t="s">
        <v>85</v>
      </c>
      <c r="BO2350" t="b">
        <v>0</v>
      </c>
      <c r="BP2350" t="b">
        <v>0</v>
      </c>
      <c r="BQ2350">
        <v>2392</v>
      </c>
      <c r="BR2350">
        <v>1</v>
      </c>
    </row>
    <row r="2351" spans="1:70" x14ac:dyDescent="0.25">
      <c r="A2351" t="s">
        <v>14865</v>
      </c>
      <c r="B2351" s="1">
        <v>42285</v>
      </c>
      <c r="C2351" t="s">
        <v>162</v>
      </c>
      <c r="D2351" t="s">
        <v>73</v>
      </c>
      <c r="E2351" t="s">
        <v>14866</v>
      </c>
      <c r="F2351" t="s">
        <v>14867</v>
      </c>
      <c r="I2351" t="s">
        <v>14868</v>
      </c>
      <c r="J2351" s="1">
        <v>37859</v>
      </c>
      <c r="K2351" t="s">
        <v>14869</v>
      </c>
      <c r="L2351">
        <v>12</v>
      </c>
      <c r="M2351">
        <v>2</v>
      </c>
      <c r="N2351" t="s">
        <v>979</v>
      </c>
      <c r="O2351" s="1">
        <v>42283</v>
      </c>
      <c r="P2351" t="s">
        <v>14870</v>
      </c>
      <c r="Q2351" s="1">
        <v>42284</v>
      </c>
      <c r="R2351" t="s">
        <v>17</v>
      </c>
      <c r="S2351" s="1"/>
      <c r="X2351" s="1">
        <v>42282</v>
      </c>
      <c r="Y2351" t="s">
        <v>17</v>
      </c>
      <c r="Z2351" t="s">
        <v>75</v>
      </c>
      <c r="AA2351" t="s">
        <v>75</v>
      </c>
      <c r="AB2351" t="s">
        <v>75</v>
      </c>
      <c r="AC2351" t="s">
        <v>75</v>
      </c>
      <c r="AD2351" s="1"/>
      <c r="AE2351" s="1"/>
      <c r="AF2351" s="1"/>
      <c r="AH2351" s="1"/>
      <c r="AI2351" s="1"/>
      <c r="AJ2351" s="1"/>
      <c r="AK2351" s="1">
        <v>42283</v>
      </c>
      <c r="AL2351" s="1">
        <v>42284</v>
      </c>
      <c r="AM2351" s="1">
        <v>42285</v>
      </c>
      <c r="AN2351" s="1">
        <v>42285</v>
      </c>
      <c r="AO2351" t="s">
        <v>75</v>
      </c>
      <c r="AP2351" t="s">
        <v>17</v>
      </c>
      <c r="AQ2351" t="s">
        <v>17</v>
      </c>
      <c r="AR2351" t="s">
        <v>17</v>
      </c>
      <c r="AS2351" s="1">
        <v>42317</v>
      </c>
      <c r="AT2351" t="s">
        <v>18</v>
      </c>
      <c r="AU2351" s="1">
        <v>42317</v>
      </c>
      <c r="AV2351" t="s">
        <v>17</v>
      </c>
      <c r="AW2351" t="s">
        <v>17</v>
      </c>
      <c r="AX2351" t="s">
        <v>17</v>
      </c>
      <c r="AY2351" s="1">
        <v>42317</v>
      </c>
      <c r="AZ2351" t="s">
        <v>17</v>
      </c>
      <c r="BA2351" t="s">
        <v>17</v>
      </c>
      <c r="BB2351" t="s">
        <v>17</v>
      </c>
      <c r="BC2351" s="1">
        <v>42317</v>
      </c>
      <c r="BD2351" s="1"/>
      <c r="BE2351" t="s">
        <v>17</v>
      </c>
      <c r="BF2351" t="s">
        <v>17</v>
      </c>
      <c r="BG2351" t="s">
        <v>17</v>
      </c>
      <c r="BH2351" t="s">
        <v>1004</v>
      </c>
      <c r="BI2351" t="s">
        <v>17</v>
      </c>
      <c r="BJ2351" s="1"/>
      <c r="BK2351" t="b">
        <v>0</v>
      </c>
      <c r="BL2351" t="b">
        <v>0</v>
      </c>
      <c r="BN2351" t="s">
        <v>85</v>
      </c>
      <c r="BO2351" t="b">
        <v>0</v>
      </c>
      <c r="BP2351" t="b">
        <v>0</v>
      </c>
      <c r="BQ2351">
        <v>2393</v>
      </c>
      <c r="BR2351">
        <v>1</v>
      </c>
    </row>
    <row r="2352" spans="1:70" x14ac:dyDescent="0.25">
      <c r="A2352" t="s">
        <v>14871</v>
      </c>
      <c r="B2352" s="1"/>
      <c r="C2352" t="s">
        <v>2565</v>
      </c>
      <c r="D2352" t="s">
        <v>14</v>
      </c>
      <c r="E2352" t="s">
        <v>14872</v>
      </c>
      <c r="F2352" t="s">
        <v>14873</v>
      </c>
      <c r="G2352" t="s">
        <v>14874</v>
      </c>
      <c r="H2352" t="s">
        <v>2565</v>
      </c>
      <c r="I2352" t="s">
        <v>14875</v>
      </c>
      <c r="J2352" s="1">
        <v>41418</v>
      </c>
      <c r="K2352" t="s">
        <v>14876</v>
      </c>
      <c r="L2352">
        <v>2</v>
      </c>
      <c r="N2352" t="s">
        <v>1011</v>
      </c>
      <c r="O2352" s="1">
        <v>42263</v>
      </c>
      <c r="P2352" t="s">
        <v>14877</v>
      </c>
      <c r="Q2352" s="1">
        <v>42265</v>
      </c>
      <c r="R2352" t="s">
        <v>17</v>
      </c>
      <c r="S2352" s="1"/>
      <c r="V2352" t="s">
        <v>75</v>
      </c>
      <c r="X2352" s="1">
        <v>42236</v>
      </c>
      <c r="Y2352" t="s">
        <v>75</v>
      </c>
      <c r="Z2352" t="s">
        <v>75</v>
      </c>
      <c r="AA2352" t="s">
        <v>75</v>
      </c>
      <c r="AB2352" t="s">
        <v>75</v>
      </c>
      <c r="AD2352" s="1">
        <v>41572</v>
      </c>
      <c r="AE2352" s="1">
        <v>41751</v>
      </c>
      <c r="AF2352" s="1"/>
      <c r="AG2352">
        <v>4</v>
      </c>
      <c r="AH2352" s="1">
        <v>41716</v>
      </c>
      <c r="AI2352" s="1">
        <v>41985</v>
      </c>
      <c r="AJ2352" s="1"/>
      <c r="AK2352" s="1">
        <v>42264</v>
      </c>
      <c r="AL2352" s="1">
        <v>42265</v>
      </c>
      <c r="AM2352" s="1"/>
      <c r="AN2352" s="1"/>
      <c r="AO2352" t="s">
        <v>75</v>
      </c>
      <c r="AP2352" t="s">
        <v>17</v>
      </c>
      <c r="AQ2352" t="s">
        <v>17</v>
      </c>
      <c r="AR2352" t="s">
        <v>17</v>
      </c>
      <c r="AS2352" s="1">
        <v>42317</v>
      </c>
      <c r="AT2352" t="s">
        <v>18</v>
      </c>
      <c r="AU2352" s="1">
        <v>42317</v>
      </c>
      <c r="AV2352" t="s">
        <v>17</v>
      </c>
      <c r="AW2352" t="s">
        <v>17</v>
      </c>
      <c r="AX2352" t="s">
        <v>17</v>
      </c>
      <c r="AY2352" s="1">
        <v>42317</v>
      </c>
      <c r="AZ2352" t="s">
        <v>17</v>
      </c>
      <c r="BA2352" t="s">
        <v>17</v>
      </c>
      <c r="BB2352" t="s">
        <v>17</v>
      </c>
      <c r="BC2352" s="1">
        <v>42317</v>
      </c>
      <c r="BD2352" s="1">
        <v>42299</v>
      </c>
      <c r="BE2352" t="s">
        <v>17</v>
      </c>
      <c r="BF2352" t="s">
        <v>17</v>
      </c>
      <c r="BG2352" t="s">
        <v>17</v>
      </c>
      <c r="BH2352" t="s">
        <v>1004</v>
      </c>
      <c r="BI2352" t="s">
        <v>17</v>
      </c>
      <c r="BJ2352" s="1">
        <v>42377</v>
      </c>
      <c r="BK2352" t="b">
        <v>0</v>
      </c>
      <c r="BL2352" t="b">
        <v>0</v>
      </c>
      <c r="BM2352" t="s">
        <v>17</v>
      </c>
      <c r="BN2352" t="s">
        <v>85</v>
      </c>
      <c r="BO2352" t="b">
        <v>0</v>
      </c>
      <c r="BP2352" t="b">
        <v>0</v>
      </c>
      <c r="BQ2352">
        <v>2394</v>
      </c>
      <c r="BR2352">
        <v>1</v>
      </c>
    </row>
    <row r="2353" spans="1:70" x14ac:dyDescent="0.25">
      <c r="A2353" t="s">
        <v>14878</v>
      </c>
      <c r="B2353" s="1"/>
      <c r="C2353" t="s">
        <v>472</v>
      </c>
      <c r="D2353" t="s">
        <v>9</v>
      </c>
      <c r="E2353" t="s">
        <v>14879</v>
      </c>
      <c r="F2353" t="s">
        <v>14880</v>
      </c>
      <c r="G2353" t="s">
        <v>14881</v>
      </c>
      <c r="I2353" t="s">
        <v>14882</v>
      </c>
      <c r="J2353" s="1"/>
      <c r="K2353" t="s">
        <v>14883</v>
      </c>
      <c r="L2353">
        <v>5</v>
      </c>
      <c r="N2353" t="s">
        <v>979</v>
      </c>
      <c r="O2353" s="1">
        <v>42269</v>
      </c>
      <c r="P2353" t="s">
        <v>14221</v>
      </c>
      <c r="Q2353" s="1">
        <v>42269</v>
      </c>
      <c r="R2353" t="s">
        <v>17</v>
      </c>
      <c r="S2353" s="1"/>
      <c r="T2353" t="s">
        <v>75</v>
      </c>
      <c r="U2353" t="s">
        <v>17</v>
      </c>
      <c r="V2353" t="s">
        <v>75</v>
      </c>
      <c r="W2353" t="s">
        <v>17</v>
      </c>
      <c r="X2353" s="1">
        <v>42264</v>
      </c>
      <c r="Y2353" t="s">
        <v>75</v>
      </c>
      <c r="Z2353" t="s">
        <v>75</v>
      </c>
      <c r="AA2353" t="s">
        <v>75</v>
      </c>
      <c r="AB2353" t="s">
        <v>75</v>
      </c>
      <c r="AC2353" t="s">
        <v>75</v>
      </c>
      <c r="AD2353" s="1"/>
      <c r="AE2353" s="1"/>
      <c r="AF2353" s="1"/>
      <c r="AG2353">
        <v>99</v>
      </c>
      <c r="AH2353" s="1"/>
      <c r="AI2353" s="1"/>
      <c r="AJ2353" s="1"/>
      <c r="AK2353" s="1">
        <v>42266</v>
      </c>
      <c r="AL2353" s="1">
        <v>42267</v>
      </c>
      <c r="AM2353" s="1"/>
      <c r="AN2353" s="1"/>
      <c r="AO2353" t="s">
        <v>75</v>
      </c>
      <c r="AP2353" t="s">
        <v>17</v>
      </c>
      <c r="AQ2353" t="s">
        <v>17</v>
      </c>
      <c r="AR2353" t="s">
        <v>17</v>
      </c>
      <c r="AS2353" s="1">
        <v>42317</v>
      </c>
      <c r="AT2353" t="s">
        <v>18</v>
      </c>
      <c r="AU2353" s="1">
        <v>42317</v>
      </c>
      <c r="AV2353" t="s">
        <v>17</v>
      </c>
      <c r="AW2353" t="s">
        <v>17</v>
      </c>
      <c r="AX2353" t="s">
        <v>17</v>
      </c>
      <c r="AY2353" s="1">
        <v>42317</v>
      </c>
      <c r="AZ2353" t="s">
        <v>17</v>
      </c>
      <c r="BA2353" t="s">
        <v>17</v>
      </c>
      <c r="BB2353" t="s">
        <v>17</v>
      </c>
      <c r="BC2353" s="1">
        <v>42317</v>
      </c>
      <c r="BD2353" s="1">
        <v>42299</v>
      </c>
      <c r="BE2353" t="s">
        <v>17</v>
      </c>
      <c r="BF2353" t="s">
        <v>17</v>
      </c>
      <c r="BG2353" t="s">
        <v>17</v>
      </c>
      <c r="BH2353" t="s">
        <v>1004</v>
      </c>
      <c r="BI2353" t="s">
        <v>17</v>
      </c>
      <c r="BJ2353" s="1"/>
      <c r="BK2353" t="b">
        <v>0</v>
      </c>
      <c r="BL2353" t="b">
        <v>0</v>
      </c>
      <c r="BN2353" t="s">
        <v>85</v>
      </c>
      <c r="BO2353" t="b">
        <v>0</v>
      </c>
      <c r="BP2353" t="b">
        <v>0</v>
      </c>
      <c r="BQ2353">
        <v>2395</v>
      </c>
      <c r="BR2353">
        <v>1</v>
      </c>
    </row>
    <row r="2354" spans="1:70" x14ac:dyDescent="0.25">
      <c r="A2354" t="s">
        <v>14884</v>
      </c>
      <c r="B2354" s="1"/>
      <c r="C2354" t="s">
        <v>373</v>
      </c>
      <c r="D2354" t="s">
        <v>29</v>
      </c>
      <c r="E2354" t="s">
        <v>12791</v>
      </c>
      <c r="F2354" t="s">
        <v>14885</v>
      </c>
      <c r="G2354" t="s">
        <v>14886</v>
      </c>
      <c r="I2354" t="s">
        <v>14887</v>
      </c>
      <c r="J2354" s="1">
        <v>41433</v>
      </c>
      <c r="K2354" t="s">
        <v>14888</v>
      </c>
      <c r="L2354">
        <v>2</v>
      </c>
      <c r="M2354">
        <v>3</v>
      </c>
      <c r="N2354" t="s">
        <v>979</v>
      </c>
      <c r="O2354" s="1">
        <v>42263</v>
      </c>
      <c r="P2354" t="s">
        <v>14889</v>
      </c>
      <c r="Q2354" s="1">
        <v>42263</v>
      </c>
      <c r="R2354" t="s">
        <v>75</v>
      </c>
      <c r="S2354" s="1">
        <v>42263</v>
      </c>
      <c r="T2354" t="s">
        <v>75</v>
      </c>
      <c r="U2354" t="s">
        <v>17</v>
      </c>
      <c r="V2354" t="s">
        <v>75</v>
      </c>
      <c r="W2354" t="s">
        <v>17</v>
      </c>
      <c r="X2354" s="1">
        <v>42255</v>
      </c>
      <c r="Y2354" t="s">
        <v>75</v>
      </c>
      <c r="Z2354" t="s">
        <v>75</v>
      </c>
      <c r="AA2354" t="s">
        <v>75</v>
      </c>
      <c r="AB2354" t="s">
        <v>75</v>
      </c>
      <c r="AC2354" t="s">
        <v>75</v>
      </c>
      <c r="AD2354" s="1">
        <v>41456</v>
      </c>
      <c r="AE2354" s="1">
        <v>41653</v>
      </c>
      <c r="AF2354" s="1"/>
      <c r="AG2354">
        <v>3</v>
      </c>
      <c r="AH2354" s="1">
        <v>41561</v>
      </c>
      <c r="AI2354" s="1">
        <v>41746</v>
      </c>
      <c r="AJ2354" s="1"/>
      <c r="AK2354" s="1">
        <v>42263</v>
      </c>
      <c r="AL2354" s="1">
        <v>42264</v>
      </c>
      <c r="AM2354" s="1"/>
      <c r="AN2354" s="1"/>
      <c r="AO2354" t="s">
        <v>75</v>
      </c>
      <c r="AP2354" t="s">
        <v>17</v>
      </c>
      <c r="AQ2354" t="s">
        <v>17</v>
      </c>
      <c r="AR2354" t="s">
        <v>17</v>
      </c>
      <c r="AS2354" s="1">
        <v>42317</v>
      </c>
      <c r="AT2354" t="s">
        <v>22</v>
      </c>
      <c r="AU2354" s="1">
        <v>42317</v>
      </c>
      <c r="AV2354" t="s">
        <v>17</v>
      </c>
      <c r="AW2354" t="s">
        <v>17</v>
      </c>
      <c r="AX2354" t="s">
        <v>17</v>
      </c>
      <c r="AY2354" s="1">
        <v>42317</v>
      </c>
      <c r="AZ2354" t="s">
        <v>17</v>
      </c>
      <c r="BA2354" t="s">
        <v>17</v>
      </c>
      <c r="BB2354" t="s">
        <v>17</v>
      </c>
      <c r="BC2354" s="1">
        <v>42317</v>
      </c>
      <c r="BD2354" s="1">
        <v>42299</v>
      </c>
      <c r="BE2354" t="s">
        <v>17</v>
      </c>
      <c r="BF2354" t="s">
        <v>17</v>
      </c>
      <c r="BG2354" t="s">
        <v>17</v>
      </c>
      <c r="BH2354" t="s">
        <v>1004</v>
      </c>
      <c r="BI2354" t="s">
        <v>17</v>
      </c>
      <c r="BJ2354" s="1"/>
      <c r="BK2354" t="b">
        <v>0</v>
      </c>
      <c r="BL2354" t="b">
        <v>0</v>
      </c>
      <c r="BN2354" t="s">
        <v>85</v>
      </c>
      <c r="BO2354" t="b">
        <v>0</v>
      </c>
      <c r="BP2354" t="b">
        <v>0</v>
      </c>
      <c r="BQ2354">
        <v>2396</v>
      </c>
      <c r="BR2354">
        <v>1</v>
      </c>
    </row>
    <row r="2355" spans="1:70" x14ac:dyDescent="0.25">
      <c r="A2355" t="s">
        <v>14890</v>
      </c>
      <c r="B2355" s="1"/>
      <c r="C2355" t="s">
        <v>373</v>
      </c>
      <c r="D2355" t="s">
        <v>29</v>
      </c>
      <c r="E2355" t="s">
        <v>6416</v>
      </c>
      <c r="F2355" t="s">
        <v>14891</v>
      </c>
      <c r="I2355" t="s">
        <v>14892</v>
      </c>
      <c r="J2355" s="1">
        <v>40462</v>
      </c>
      <c r="K2355" t="s">
        <v>14893</v>
      </c>
      <c r="L2355">
        <v>4</v>
      </c>
      <c r="M2355">
        <v>9</v>
      </c>
      <c r="N2355" t="s">
        <v>979</v>
      </c>
      <c r="O2355" s="1">
        <v>42263</v>
      </c>
      <c r="P2355" t="s">
        <v>12813</v>
      </c>
      <c r="Q2355" s="1">
        <v>42263</v>
      </c>
      <c r="R2355" t="s">
        <v>17</v>
      </c>
      <c r="S2355" s="1"/>
      <c r="T2355" t="s">
        <v>75</v>
      </c>
      <c r="U2355" t="s">
        <v>17</v>
      </c>
      <c r="V2355" t="s">
        <v>75</v>
      </c>
      <c r="W2355" t="s">
        <v>17</v>
      </c>
      <c r="X2355" s="1">
        <v>42257</v>
      </c>
      <c r="Y2355" t="s">
        <v>75</v>
      </c>
      <c r="Z2355" t="s">
        <v>75</v>
      </c>
      <c r="AA2355" t="s">
        <v>75</v>
      </c>
      <c r="AB2355" t="s">
        <v>17</v>
      </c>
      <c r="AC2355" t="s">
        <v>75</v>
      </c>
      <c r="AD2355" s="1"/>
      <c r="AE2355" s="1"/>
      <c r="AF2355" s="1"/>
      <c r="AG2355">
        <v>99</v>
      </c>
      <c r="AH2355" s="1"/>
      <c r="AI2355" s="1"/>
      <c r="AJ2355" s="1"/>
      <c r="AK2355" s="1">
        <v>42263</v>
      </c>
      <c r="AL2355" s="1">
        <v>42264</v>
      </c>
      <c r="AM2355" s="1"/>
      <c r="AN2355" s="1"/>
      <c r="AO2355" t="s">
        <v>75</v>
      </c>
      <c r="AP2355" t="s">
        <v>17</v>
      </c>
      <c r="AQ2355" t="s">
        <v>17</v>
      </c>
      <c r="AR2355" t="s">
        <v>17</v>
      </c>
      <c r="AS2355" s="1">
        <v>42317</v>
      </c>
      <c r="AT2355" t="s">
        <v>22</v>
      </c>
      <c r="AU2355" s="1">
        <v>42317</v>
      </c>
      <c r="AV2355" t="s">
        <v>17</v>
      </c>
      <c r="AW2355" t="s">
        <v>17</v>
      </c>
      <c r="AX2355" t="s">
        <v>17</v>
      </c>
      <c r="AY2355" s="1">
        <v>42317</v>
      </c>
      <c r="AZ2355" t="s">
        <v>17</v>
      </c>
      <c r="BA2355" t="s">
        <v>17</v>
      </c>
      <c r="BB2355" t="s">
        <v>17</v>
      </c>
      <c r="BC2355" s="1">
        <v>42317</v>
      </c>
      <c r="BD2355" s="1">
        <v>42299</v>
      </c>
      <c r="BE2355" t="s">
        <v>17</v>
      </c>
      <c r="BF2355" t="s">
        <v>17</v>
      </c>
      <c r="BG2355" t="s">
        <v>17</v>
      </c>
      <c r="BH2355" t="s">
        <v>1004</v>
      </c>
      <c r="BI2355" t="s">
        <v>17</v>
      </c>
      <c r="BJ2355" s="1"/>
      <c r="BK2355" t="b">
        <v>0</v>
      </c>
      <c r="BL2355" t="b">
        <v>0</v>
      </c>
      <c r="BN2355" t="s">
        <v>85</v>
      </c>
      <c r="BO2355" t="b">
        <v>0</v>
      </c>
      <c r="BP2355" t="b">
        <v>0</v>
      </c>
      <c r="BQ2355">
        <v>2397</v>
      </c>
      <c r="BR2355">
        <v>1</v>
      </c>
    </row>
    <row r="2356" spans="1:70" x14ac:dyDescent="0.25">
      <c r="A2356" t="s">
        <v>14894</v>
      </c>
      <c r="B2356" s="1"/>
      <c r="C2356" t="s">
        <v>57</v>
      </c>
      <c r="D2356" t="s">
        <v>29</v>
      </c>
      <c r="E2356" t="s">
        <v>8688</v>
      </c>
      <c r="F2356" t="s">
        <v>14895</v>
      </c>
      <c r="G2356" t="s">
        <v>14896</v>
      </c>
      <c r="I2356" t="s">
        <v>14897</v>
      </c>
      <c r="J2356" s="1">
        <v>40074</v>
      </c>
      <c r="K2356" t="s">
        <v>14898</v>
      </c>
      <c r="L2356">
        <v>6</v>
      </c>
      <c r="N2356" t="s">
        <v>979</v>
      </c>
      <c r="O2356" s="1">
        <v>42283</v>
      </c>
      <c r="P2356" t="s">
        <v>14899</v>
      </c>
      <c r="Q2356" s="1">
        <v>42283</v>
      </c>
      <c r="R2356" t="s">
        <v>17</v>
      </c>
      <c r="S2356" s="1"/>
      <c r="T2356" t="s">
        <v>17</v>
      </c>
      <c r="U2356" t="s">
        <v>17</v>
      </c>
      <c r="V2356" t="s">
        <v>75</v>
      </c>
      <c r="W2356" t="s">
        <v>75</v>
      </c>
      <c r="X2356" s="1">
        <v>42277</v>
      </c>
      <c r="Y2356" t="s">
        <v>75</v>
      </c>
      <c r="Z2356" t="s">
        <v>75</v>
      </c>
      <c r="AA2356" t="s">
        <v>75</v>
      </c>
      <c r="AB2356" t="s">
        <v>75</v>
      </c>
      <c r="AC2356" t="s">
        <v>75</v>
      </c>
      <c r="AD2356" s="1"/>
      <c r="AE2356" s="1"/>
      <c r="AF2356" s="1"/>
      <c r="AG2356">
        <v>99</v>
      </c>
      <c r="AH2356" s="1"/>
      <c r="AI2356" s="1"/>
      <c r="AJ2356" s="1"/>
      <c r="AK2356" s="1">
        <v>42283</v>
      </c>
      <c r="AL2356" s="1">
        <v>42284</v>
      </c>
      <c r="AM2356" s="1"/>
      <c r="AN2356" s="1"/>
      <c r="AO2356" t="s">
        <v>75</v>
      </c>
      <c r="AP2356" t="s">
        <v>17</v>
      </c>
      <c r="AQ2356" t="s">
        <v>17</v>
      </c>
      <c r="AR2356" t="s">
        <v>17</v>
      </c>
      <c r="AS2356" s="1">
        <v>42317</v>
      </c>
      <c r="AT2356" t="s">
        <v>18</v>
      </c>
      <c r="AU2356" s="1">
        <v>42317</v>
      </c>
      <c r="AV2356" t="s">
        <v>17</v>
      </c>
      <c r="AW2356" t="s">
        <v>17</v>
      </c>
      <c r="AX2356" t="s">
        <v>17</v>
      </c>
      <c r="AY2356" s="1">
        <v>42317</v>
      </c>
      <c r="AZ2356" t="s">
        <v>17</v>
      </c>
      <c r="BA2356" t="s">
        <v>17</v>
      </c>
      <c r="BB2356" t="s">
        <v>17</v>
      </c>
      <c r="BC2356" s="1">
        <v>42317</v>
      </c>
      <c r="BD2356" s="1">
        <v>42299</v>
      </c>
      <c r="BE2356" t="s">
        <v>17</v>
      </c>
      <c r="BF2356" t="s">
        <v>17</v>
      </c>
      <c r="BG2356" t="s">
        <v>17</v>
      </c>
      <c r="BH2356" t="s">
        <v>1004</v>
      </c>
      <c r="BI2356" t="s">
        <v>17</v>
      </c>
      <c r="BJ2356" s="1"/>
      <c r="BK2356" t="b">
        <v>0</v>
      </c>
      <c r="BL2356" t="b">
        <v>0</v>
      </c>
      <c r="BN2356" t="s">
        <v>85</v>
      </c>
      <c r="BO2356" t="b">
        <v>0</v>
      </c>
      <c r="BP2356" t="b">
        <v>0</v>
      </c>
      <c r="BQ2356">
        <v>2398</v>
      </c>
      <c r="BR2356">
        <v>1</v>
      </c>
    </row>
    <row r="2357" spans="1:70" x14ac:dyDescent="0.25">
      <c r="A2357" t="s">
        <v>14900</v>
      </c>
      <c r="B2357" s="1"/>
      <c r="C2357" t="s">
        <v>485</v>
      </c>
      <c r="D2357" t="s">
        <v>24</v>
      </c>
      <c r="E2357" t="s">
        <v>14901</v>
      </c>
      <c r="F2357" t="s">
        <v>14902</v>
      </c>
      <c r="G2357" t="s">
        <v>9804</v>
      </c>
      <c r="H2357" t="s">
        <v>1673</v>
      </c>
      <c r="I2357" t="s">
        <v>14903</v>
      </c>
      <c r="J2357" s="1">
        <v>41244</v>
      </c>
      <c r="K2357" t="s">
        <v>14904</v>
      </c>
      <c r="L2357">
        <v>2</v>
      </c>
      <c r="N2357" t="s">
        <v>1011</v>
      </c>
      <c r="O2357" s="1">
        <v>42283</v>
      </c>
      <c r="P2357" t="s">
        <v>5715</v>
      </c>
      <c r="Q2357" s="1">
        <v>42283</v>
      </c>
      <c r="R2357" t="s">
        <v>17</v>
      </c>
      <c r="S2357" s="1"/>
      <c r="T2357" t="s">
        <v>17</v>
      </c>
      <c r="U2357" t="s">
        <v>75</v>
      </c>
      <c r="V2357" t="s">
        <v>75</v>
      </c>
      <c r="W2357" t="s">
        <v>75</v>
      </c>
      <c r="X2357" s="1">
        <v>42281</v>
      </c>
      <c r="Y2357" t="s">
        <v>75</v>
      </c>
      <c r="Z2357" t="s">
        <v>75</v>
      </c>
      <c r="AA2357" t="s">
        <v>75</v>
      </c>
      <c r="AB2357" t="s">
        <v>75</v>
      </c>
      <c r="AC2357" t="s">
        <v>75</v>
      </c>
      <c r="AD2357" s="1"/>
      <c r="AE2357" s="1"/>
      <c r="AF2357" s="1"/>
      <c r="AG2357">
        <v>99</v>
      </c>
      <c r="AH2357" s="1"/>
      <c r="AI2357" s="1"/>
      <c r="AJ2357" s="1"/>
      <c r="AK2357" s="1">
        <v>42285</v>
      </c>
      <c r="AL2357" s="1">
        <v>42286</v>
      </c>
      <c r="AM2357" s="1"/>
      <c r="AN2357" s="1"/>
      <c r="AO2357" t="s">
        <v>75</v>
      </c>
      <c r="AP2357" t="s">
        <v>17</v>
      </c>
      <c r="AQ2357" t="s">
        <v>17</v>
      </c>
      <c r="AR2357" t="s">
        <v>17</v>
      </c>
      <c r="AS2357" s="1"/>
      <c r="AT2357" t="s">
        <v>18</v>
      </c>
      <c r="AU2357" s="1"/>
      <c r="AV2357" t="s">
        <v>17</v>
      </c>
      <c r="AW2357" t="s">
        <v>17</v>
      </c>
      <c r="AX2357" t="s">
        <v>17</v>
      </c>
      <c r="AY2357" s="1"/>
      <c r="AZ2357" t="s">
        <v>17</v>
      </c>
      <c r="BA2357" t="s">
        <v>17</v>
      </c>
      <c r="BB2357" t="s">
        <v>17</v>
      </c>
      <c r="BC2357" s="1"/>
      <c r="BD2357" s="1">
        <v>42299</v>
      </c>
      <c r="BE2357" t="s">
        <v>17</v>
      </c>
      <c r="BF2357" t="s">
        <v>17</v>
      </c>
      <c r="BG2357" t="s">
        <v>17</v>
      </c>
      <c r="BH2357" t="s">
        <v>1004</v>
      </c>
      <c r="BI2357" t="s">
        <v>17</v>
      </c>
      <c r="BJ2357" s="1"/>
      <c r="BK2357" t="b">
        <v>0</v>
      </c>
      <c r="BL2357" t="b">
        <v>0</v>
      </c>
      <c r="BN2357" t="s">
        <v>85</v>
      </c>
      <c r="BO2357" t="b">
        <v>0</v>
      </c>
      <c r="BP2357" t="b">
        <v>0</v>
      </c>
      <c r="BQ2357">
        <v>2399</v>
      </c>
      <c r="BR2357">
        <v>1</v>
      </c>
    </row>
    <row r="2358" spans="1:70" x14ac:dyDescent="0.25">
      <c r="A2358" t="s">
        <v>14905</v>
      </c>
      <c r="B2358" s="1"/>
      <c r="C2358" t="s">
        <v>318</v>
      </c>
      <c r="D2358" t="s">
        <v>39</v>
      </c>
      <c r="E2358" t="s">
        <v>11483</v>
      </c>
      <c r="F2358" t="s">
        <v>14906</v>
      </c>
      <c r="G2358" t="s">
        <v>14907</v>
      </c>
      <c r="H2358" t="s">
        <v>318</v>
      </c>
      <c r="I2358" t="s">
        <v>14908</v>
      </c>
      <c r="J2358" s="1">
        <v>37005</v>
      </c>
      <c r="K2358" t="s">
        <v>14909</v>
      </c>
      <c r="L2358">
        <v>14</v>
      </c>
      <c r="N2358" t="s">
        <v>979</v>
      </c>
      <c r="O2358" s="1">
        <v>42278</v>
      </c>
      <c r="P2358" t="s">
        <v>14910</v>
      </c>
      <c r="Q2358" s="1">
        <v>42278</v>
      </c>
      <c r="R2358" t="s">
        <v>75</v>
      </c>
      <c r="S2358" s="1">
        <v>42271</v>
      </c>
      <c r="T2358" t="s">
        <v>17</v>
      </c>
      <c r="U2358" t="s">
        <v>17</v>
      </c>
      <c r="V2358" t="s">
        <v>17</v>
      </c>
      <c r="W2358" t="s">
        <v>75</v>
      </c>
      <c r="X2358" s="1">
        <v>42275</v>
      </c>
      <c r="Y2358" t="s">
        <v>75</v>
      </c>
      <c r="Z2358" t="s">
        <v>75</v>
      </c>
      <c r="AA2358" t="s">
        <v>75</v>
      </c>
      <c r="AB2358" t="s">
        <v>75</v>
      </c>
      <c r="AC2358" t="s">
        <v>75</v>
      </c>
      <c r="AD2358" s="1"/>
      <c r="AE2358" s="1"/>
      <c r="AF2358" s="1"/>
      <c r="AG2358">
        <v>99</v>
      </c>
      <c r="AH2358" s="1"/>
      <c r="AI2358" s="1"/>
      <c r="AJ2358" s="1"/>
      <c r="AK2358" s="1">
        <v>42278</v>
      </c>
      <c r="AL2358" s="1">
        <v>42279</v>
      </c>
      <c r="AM2358" s="1"/>
      <c r="AN2358" s="1"/>
      <c r="AO2358" t="s">
        <v>75</v>
      </c>
      <c r="AP2358" t="s">
        <v>17</v>
      </c>
      <c r="AQ2358" t="s">
        <v>17</v>
      </c>
      <c r="AR2358" t="s">
        <v>17</v>
      </c>
      <c r="AS2358" s="1">
        <v>42275</v>
      </c>
      <c r="AT2358" t="s">
        <v>18</v>
      </c>
      <c r="AU2358" s="1">
        <v>42275</v>
      </c>
      <c r="AV2358" t="s">
        <v>17</v>
      </c>
      <c r="AW2358" t="s">
        <v>17</v>
      </c>
      <c r="AX2358" t="s">
        <v>17</v>
      </c>
      <c r="AY2358" s="1">
        <v>42275</v>
      </c>
      <c r="AZ2358" t="s">
        <v>17</v>
      </c>
      <c r="BA2358" t="s">
        <v>17</v>
      </c>
      <c r="BB2358" t="s">
        <v>17</v>
      </c>
      <c r="BC2358" s="1">
        <v>42275</v>
      </c>
      <c r="BD2358" s="1">
        <v>42299</v>
      </c>
      <c r="BE2358" t="s">
        <v>17</v>
      </c>
      <c r="BF2358" t="s">
        <v>17</v>
      </c>
      <c r="BG2358" t="s">
        <v>17</v>
      </c>
      <c r="BH2358" t="s">
        <v>1004</v>
      </c>
      <c r="BI2358" t="s">
        <v>17</v>
      </c>
      <c r="BJ2358" s="1"/>
      <c r="BK2358" t="b">
        <v>0</v>
      </c>
      <c r="BL2358" t="b">
        <v>0</v>
      </c>
      <c r="BN2358" t="s">
        <v>85</v>
      </c>
      <c r="BO2358" t="b">
        <v>0</v>
      </c>
      <c r="BP2358" t="b">
        <v>0</v>
      </c>
      <c r="BQ2358">
        <v>2400</v>
      </c>
      <c r="BR2358">
        <v>1</v>
      </c>
    </row>
    <row r="2359" spans="1:70" x14ac:dyDescent="0.25">
      <c r="A2359" t="s">
        <v>14911</v>
      </c>
      <c r="B2359" s="1"/>
      <c r="C2359" t="s">
        <v>65</v>
      </c>
      <c r="D2359" t="s">
        <v>29</v>
      </c>
      <c r="E2359" t="s">
        <v>8792</v>
      </c>
      <c r="F2359" t="s">
        <v>14912</v>
      </c>
      <c r="G2359" t="s">
        <v>14913</v>
      </c>
      <c r="I2359" t="s">
        <v>14914</v>
      </c>
      <c r="J2359" s="1">
        <v>41104</v>
      </c>
      <c r="K2359" t="s">
        <v>14915</v>
      </c>
      <c r="L2359">
        <v>3</v>
      </c>
      <c r="M2359">
        <v>2</v>
      </c>
      <c r="N2359" t="s">
        <v>1011</v>
      </c>
      <c r="O2359" s="1">
        <v>42292</v>
      </c>
      <c r="P2359" t="s">
        <v>14916</v>
      </c>
      <c r="Q2359" s="1">
        <v>42293</v>
      </c>
      <c r="R2359" t="s">
        <v>17</v>
      </c>
      <c r="S2359" s="1"/>
      <c r="T2359" t="s">
        <v>75</v>
      </c>
      <c r="U2359" t="s">
        <v>17</v>
      </c>
      <c r="V2359" t="s">
        <v>75</v>
      </c>
      <c r="W2359" t="s">
        <v>17</v>
      </c>
      <c r="X2359" s="1">
        <v>42287</v>
      </c>
      <c r="Y2359" t="s">
        <v>75</v>
      </c>
      <c r="Z2359" t="s">
        <v>75</v>
      </c>
      <c r="AA2359" t="s">
        <v>75</v>
      </c>
      <c r="AB2359" t="s">
        <v>17</v>
      </c>
      <c r="AC2359" t="s">
        <v>75</v>
      </c>
      <c r="AD2359" s="1">
        <v>41106</v>
      </c>
      <c r="AE2359" s="1">
        <v>41204</v>
      </c>
      <c r="AF2359" s="1"/>
      <c r="AG2359">
        <v>3</v>
      </c>
      <c r="AH2359" s="1">
        <v>41170</v>
      </c>
      <c r="AI2359" s="1">
        <v>41241</v>
      </c>
      <c r="AJ2359" s="1"/>
      <c r="AK2359" s="1">
        <v>42292</v>
      </c>
      <c r="AL2359" s="1">
        <v>42293</v>
      </c>
      <c r="AM2359" s="1"/>
      <c r="AN2359" s="1"/>
      <c r="AO2359" t="s">
        <v>75</v>
      </c>
      <c r="AP2359" t="s">
        <v>17</v>
      </c>
      <c r="AQ2359" t="s">
        <v>17</v>
      </c>
      <c r="AR2359" t="s">
        <v>17</v>
      </c>
      <c r="AS2359" s="1">
        <v>42317</v>
      </c>
      <c r="AT2359" t="s">
        <v>18</v>
      </c>
      <c r="AU2359" s="1">
        <v>42317</v>
      </c>
      <c r="AV2359" t="s">
        <v>17</v>
      </c>
      <c r="AW2359" t="s">
        <v>17</v>
      </c>
      <c r="AX2359" t="s">
        <v>17</v>
      </c>
      <c r="AY2359" s="1">
        <v>42317</v>
      </c>
      <c r="AZ2359" t="s">
        <v>17</v>
      </c>
      <c r="BA2359" t="s">
        <v>17</v>
      </c>
      <c r="BB2359" t="s">
        <v>17</v>
      </c>
      <c r="BC2359" s="1">
        <v>42317</v>
      </c>
      <c r="BD2359" s="1">
        <v>42303</v>
      </c>
      <c r="BE2359" t="s">
        <v>17</v>
      </c>
      <c r="BF2359" t="s">
        <v>17</v>
      </c>
      <c r="BG2359" t="s">
        <v>17</v>
      </c>
      <c r="BH2359" t="s">
        <v>1004</v>
      </c>
      <c r="BI2359" t="s">
        <v>17</v>
      </c>
      <c r="BJ2359" s="1"/>
      <c r="BK2359" t="b">
        <v>0</v>
      </c>
      <c r="BL2359" t="b">
        <v>0</v>
      </c>
      <c r="BN2359" t="s">
        <v>85</v>
      </c>
      <c r="BO2359" t="b">
        <v>0</v>
      </c>
      <c r="BP2359" t="b">
        <v>0</v>
      </c>
      <c r="BQ2359">
        <v>2401</v>
      </c>
      <c r="BR2359">
        <v>1</v>
      </c>
    </row>
    <row r="2360" spans="1:70" x14ac:dyDescent="0.25">
      <c r="A2360" t="s">
        <v>14917</v>
      </c>
      <c r="B2360" s="1"/>
      <c r="C2360" t="s">
        <v>686</v>
      </c>
      <c r="D2360" t="s">
        <v>29</v>
      </c>
      <c r="E2360" t="s">
        <v>1731</v>
      </c>
      <c r="F2360" t="s">
        <v>14918</v>
      </c>
      <c r="G2360" t="s">
        <v>14918</v>
      </c>
      <c r="I2360" t="s">
        <v>14919</v>
      </c>
      <c r="J2360" s="1">
        <v>41199</v>
      </c>
      <c r="K2360" t="s">
        <v>14920</v>
      </c>
      <c r="L2360">
        <v>2</v>
      </c>
      <c r="M2360">
        <v>11</v>
      </c>
      <c r="N2360" t="s">
        <v>979</v>
      </c>
      <c r="O2360" s="1">
        <v>42289</v>
      </c>
      <c r="P2360" t="s">
        <v>14921</v>
      </c>
      <c r="Q2360" s="1">
        <v>42290</v>
      </c>
      <c r="R2360" t="s">
        <v>75</v>
      </c>
      <c r="S2360" s="1">
        <v>42289</v>
      </c>
      <c r="T2360" t="s">
        <v>17</v>
      </c>
      <c r="U2360" t="s">
        <v>17</v>
      </c>
      <c r="V2360" t="s">
        <v>17</v>
      </c>
      <c r="W2360" t="s">
        <v>75</v>
      </c>
      <c r="X2360" s="1">
        <v>42277</v>
      </c>
      <c r="Y2360" t="s">
        <v>75</v>
      </c>
      <c r="Z2360" t="s">
        <v>75</v>
      </c>
      <c r="AA2360" t="s">
        <v>75</v>
      </c>
      <c r="AB2360" t="s">
        <v>75</v>
      </c>
      <c r="AC2360" t="s">
        <v>75</v>
      </c>
      <c r="AD2360" s="1"/>
      <c r="AE2360" s="1">
        <v>41292</v>
      </c>
      <c r="AF2360" s="1"/>
      <c r="AG2360">
        <v>3</v>
      </c>
      <c r="AH2360" s="1">
        <v>41261</v>
      </c>
      <c r="AI2360" s="1">
        <v>41323</v>
      </c>
      <c r="AJ2360" s="1"/>
      <c r="AK2360" s="1">
        <v>42289</v>
      </c>
      <c r="AL2360" s="1">
        <v>42290</v>
      </c>
      <c r="AM2360" s="1"/>
      <c r="AN2360" s="1"/>
      <c r="AO2360" t="s">
        <v>75</v>
      </c>
      <c r="AP2360" t="s">
        <v>17</v>
      </c>
      <c r="AQ2360" t="s">
        <v>17</v>
      </c>
      <c r="AR2360" t="s">
        <v>17</v>
      </c>
      <c r="AS2360" s="1">
        <v>42317</v>
      </c>
      <c r="AT2360" t="s">
        <v>18</v>
      </c>
      <c r="AU2360" s="1">
        <v>42317</v>
      </c>
      <c r="AV2360" t="s">
        <v>17</v>
      </c>
      <c r="AW2360" t="s">
        <v>17</v>
      </c>
      <c r="AX2360" t="s">
        <v>17</v>
      </c>
      <c r="AY2360" s="1">
        <v>42317</v>
      </c>
      <c r="AZ2360" t="s">
        <v>17</v>
      </c>
      <c r="BA2360" t="s">
        <v>17</v>
      </c>
      <c r="BB2360" t="s">
        <v>17</v>
      </c>
      <c r="BC2360" s="1">
        <v>42317</v>
      </c>
      <c r="BD2360" s="1">
        <v>42303</v>
      </c>
      <c r="BE2360" t="s">
        <v>17</v>
      </c>
      <c r="BF2360" t="s">
        <v>17</v>
      </c>
      <c r="BG2360" t="s">
        <v>17</v>
      </c>
      <c r="BH2360" t="s">
        <v>1004</v>
      </c>
      <c r="BI2360" t="s">
        <v>17</v>
      </c>
      <c r="BJ2360" s="1"/>
      <c r="BK2360" t="b">
        <v>0</v>
      </c>
      <c r="BL2360" t="b">
        <v>0</v>
      </c>
      <c r="BN2360" t="s">
        <v>85</v>
      </c>
      <c r="BO2360" t="b">
        <v>0</v>
      </c>
      <c r="BP2360" t="b">
        <v>0</v>
      </c>
      <c r="BQ2360">
        <v>2402</v>
      </c>
      <c r="BR2360">
        <v>1</v>
      </c>
    </row>
    <row r="2361" spans="1:70" x14ac:dyDescent="0.25">
      <c r="A2361" t="s">
        <v>14922</v>
      </c>
      <c r="B2361" s="1"/>
      <c r="C2361" t="s">
        <v>381</v>
      </c>
      <c r="D2361" t="s">
        <v>24</v>
      </c>
      <c r="E2361" t="s">
        <v>6645</v>
      </c>
      <c r="F2361" t="s">
        <v>14923</v>
      </c>
      <c r="G2361" t="s">
        <v>14924</v>
      </c>
      <c r="I2361" t="s">
        <v>14925</v>
      </c>
      <c r="J2361" s="1">
        <v>41719</v>
      </c>
      <c r="K2361" t="s">
        <v>14926</v>
      </c>
      <c r="L2361">
        <v>1</v>
      </c>
      <c r="M2361">
        <v>19</v>
      </c>
      <c r="N2361" t="s">
        <v>979</v>
      </c>
      <c r="O2361" s="1">
        <v>42284</v>
      </c>
      <c r="P2361" t="s">
        <v>7407</v>
      </c>
      <c r="Q2361" s="1">
        <v>42284</v>
      </c>
      <c r="R2361" t="s">
        <v>17</v>
      </c>
      <c r="S2361" s="1"/>
      <c r="T2361" t="s">
        <v>17</v>
      </c>
      <c r="U2361" t="s">
        <v>17</v>
      </c>
      <c r="V2361" t="s">
        <v>75</v>
      </c>
      <c r="W2361" t="s">
        <v>75</v>
      </c>
      <c r="X2361" s="1">
        <v>42282</v>
      </c>
      <c r="Y2361" t="s">
        <v>75</v>
      </c>
      <c r="Z2361" t="s">
        <v>75</v>
      </c>
      <c r="AA2361" t="s">
        <v>75</v>
      </c>
      <c r="AB2361" t="s">
        <v>17</v>
      </c>
      <c r="AC2361" t="s">
        <v>75</v>
      </c>
      <c r="AD2361" s="1"/>
      <c r="AE2361" s="1">
        <v>41813</v>
      </c>
      <c r="AF2361" s="1"/>
      <c r="AG2361">
        <v>3</v>
      </c>
      <c r="AH2361" s="1">
        <v>41780</v>
      </c>
      <c r="AI2361" s="1">
        <v>41843</v>
      </c>
      <c r="AJ2361" s="1"/>
      <c r="AK2361" s="1">
        <v>42288</v>
      </c>
      <c r="AL2361" s="1">
        <v>42289</v>
      </c>
      <c r="AM2361" s="1"/>
      <c r="AN2361" s="1"/>
      <c r="AO2361" t="s">
        <v>75</v>
      </c>
      <c r="AP2361" t="s">
        <v>17</v>
      </c>
      <c r="AQ2361" t="s">
        <v>17</v>
      </c>
      <c r="AR2361" t="s">
        <v>17</v>
      </c>
      <c r="AS2361" s="1">
        <v>42317</v>
      </c>
      <c r="AT2361" t="s">
        <v>18</v>
      </c>
      <c r="AU2361" s="1">
        <v>42317</v>
      </c>
      <c r="AV2361" t="s">
        <v>17</v>
      </c>
      <c r="AW2361" t="s">
        <v>17</v>
      </c>
      <c r="AX2361" t="s">
        <v>17</v>
      </c>
      <c r="AY2361" s="1">
        <v>42317</v>
      </c>
      <c r="AZ2361" t="s">
        <v>17</v>
      </c>
      <c r="BA2361" t="s">
        <v>17</v>
      </c>
      <c r="BB2361" t="s">
        <v>17</v>
      </c>
      <c r="BC2361" s="1">
        <v>42317</v>
      </c>
      <c r="BD2361" s="1">
        <v>42303</v>
      </c>
      <c r="BE2361" t="s">
        <v>17</v>
      </c>
      <c r="BF2361" t="s">
        <v>17</v>
      </c>
      <c r="BG2361" t="s">
        <v>17</v>
      </c>
      <c r="BH2361" t="s">
        <v>1004</v>
      </c>
      <c r="BI2361" t="s">
        <v>17</v>
      </c>
      <c r="BJ2361" s="1"/>
      <c r="BK2361" t="b">
        <v>0</v>
      </c>
      <c r="BL2361" t="b">
        <v>0</v>
      </c>
      <c r="BN2361" t="s">
        <v>85</v>
      </c>
      <c r="BO2361" t="b">
        <v>0</v>
      </c>
      <c r="BP2361" t="b">
        <v>0</v>
      </c>
      <c r="BQ2361">
        <v>2403</v>
      </c>
      <c r="BR2361">
        <v>1</v>
      </c>
    </row>
    <row r="2362" spans="1:70" x14ac:dyDescent="0.25">
      <c r="A2362" t="s">
        <v>14927</v>
      </c>
      <c r="B2362" s="1"/>
      <c r="C2362" t="s">
        <v>241</v>
      </c>
      <c r="D2362" t="s">
        <v>74</v>
      </c>
      <c r="E2362" t="s">
        <v>14928</v>
      </c>
      <c r="F2362" t="s">
        <v>14929</v>
      </c>
      <c r="G2362" t="s">
        <v>14930</v>
      </c>
      <c r="I2362" t="s">
        <v>14931</v>
      </c>
      <c r="J2362" s="1">
        <v>41585</v>
      </c>
      <c r="K2362" t="s">
        <v>14932</v>
      </c>
      <c r="L2362">
        <v>1</v>
      </c>
      <c r="N2362" t="s">
        <v>979</v>
      </c>
      <c r="O2362" s="1">
        <v>42257</v>
      </c>
      <c r="P2362" t="s">
        <v>12363</v>
      </c>
      <c r="Q2362" s="1">
        <v>42257</v>
      </c>
      <c r="R2362" t="s">
        <v>17</v>
      </c>
      <c r="S2362" s="1"/>
      <c r="T2362" t="s">
        <v>17</v>
      </c>
      <c r="U2362" t="s">
        <v>75</v>
      </c>
      <c r="V2362" t="s">
        <v>17</v>
      </c>
      <c r="W2362" t="s">
        <v>75</v>
      </c>
      <c r="X2362" s="1">
        <v>42248</v>
      </c>
      <c r="Y2362" t="s">
        <v>75</v>
      </c>
      <c r="Z2362" t="s">
        <v>75</v>
      </c>
      <c r="AA2362" t="s">
        <v>75</v>
      </c>
      <c r="AB2362" t="s">
        <v>75</v>
      </c>
      <c r="AC2362" t="s">
        <v>75</v>
      </c>
      <c r="AD2362" s="1">
        <v>41586</v>
      </c>
      <c r="AE2362" s="1">
        <v>41695</v>
      </c>
      <c r="AF2362" s="1"/>
      <c r="AG2362">
        <v>3</v>
      </c>
      <c r="AH2362" s="1">
        <v>41648</v>
      </c>
      <c r="AI2362" s="1"/>
      <c r="AJ2362" s="1"/>
      <c r="AK2362" s="1">
        <v>42256</v>
      </c>
      <c r="AL2362" s="1">
        <v>42257</v>
      </c>
      <c r="AM2362" s="1"/>
      <c r="AN2362" s="1"/>
      <c r="AO2362" t="s">
        <v>75</v>
      </c>
      <c r="AP2362" t="s">
        <v>17</v>
      </c>
      <c r="AQ2362" t="s">
        <v>17</v>
      </c>
      <c r="AR2362" t="s">
        <v>17</v>
      </c>
      <c r="AS2362" s="1">
        <v>42317</v>
      </c>
      <c r="AT2362" t="s">
        <v>18</v>
      </c>
      <c r="AU2362" s="1">
        <v>42317</v>
      </c>
      <c r="AV2362" t="s">
        <v>17</v>
      </c>
      <c r="AW2362" t="s">
        <v>17</v>
      </c>
      <c r="AX2362" t="s">
        <v>17</v>
      </c>
      <c r="AY2362" s="1">
        <v>42317</v>
      </c>
      <c r="AZ2362" t="s">
        <v>17</v>
      </c>
      <c r="BA2362" t="s">
        <v>17</v>
      </c>
      <c r="BB2362" t="s">
        <v>17</v>
      </c>
      <c r="BC2362" s="1">
        <v>42317</v>
      </c>
      <c r="BD2362" s="1">
        <v>42305</v>
      </c>
      <c r="BE2362" t="s">
        <v>17</v>
      </c>
      <c r="BF2362" t="s">
        <v>17</v>
      </c>
      <c r="BG2362" t="s">
        <v>17</v>
      </c>
      <c r="BH2362" t="s">
        <v>1004</v>
      </c>
      <c r="BI2362" t="s">
        <v>17</v>
      </c>
      <c r="BJ2362" s="1"/>
      <c r="BK2362" t="b">
        <v>0</v>
      </c>
      <c r="BL2362" t="b">
        <v>0</v>
      </c>
      <c r="BN2362" t="s">
        <v>85</v>
      </c>
      <c r="BO2362" t="b">
        <v>0</v>
      </c>
      <c r="BP2362" t="b">
        <v>0</v>
      </c>
      <c r="BQ2362">
        <v>2404</v>
      </c>
      <c r="BR2362">
        <v>1</v>
      </c>
    </row>
    <row r="2363" spans="1:70" x14ac:dyDescent="0.25">
      <c r="A2363" t="s">
        <v>14933</v>
      </c>
      <c r="B2363" s="1"/>
      <c r="C2363" t="s">
        <v>241</v>
      </c>
      <c r="D2363" t="s">
        <v>74</v>
      </c>
      <c r="E2363" t="s">
        <v>14934</v>
      </c>
      <c r="F2363" t="s">
        <v>14935</v>
      </c>
      <c r="G2363" t="s">
        <v>14936</v>
      </c>
      <c r="I2363" t="s">
        <v>14937</v>
      </c>
      <c r="J2363" s="1">
        <v>41662</v>
      </c>
      <c r="K2363" t="s">
        <v>14938</v>
      </c>
      <c r="L2363">
        <v>1</v>
      </c>
      <c r="M2363">
        <v>9</v>
      </c>
      <c r="N2363" t="s">
        <v>979</v>
      </c>
      <c r="O2363" s="1">
        <v>42257</v>
      </c>
      <c r="P2363" t="s">
        <v>14939</v>
      </c>
      <c r="Q2363" s="1">
        <v>42257</v>
      </c>
      <c r="R2363" t="s">
        <v>17</v>
      </c>
      <c r="S2363" s="1"/>
      <c r="T2363" t="s">
        <v>17</v>
      </c>
      <c r="U2363" t="s">
        <v>17</v>
      </c>
      <c r="V2363" t="s">
        <v>75</v>
      </c>
      <c r="W2363" t="s">
        <v>75</v>
      </c>
      <c r="X2363" s="1">
        <v>42256</v>
      </c>
      <c r="Y2363" t="s">
        <v>75</v>
      </c>
      <c r="Z2363" t="s">
        <v>75</v>
      </c>
      <c r="AA2363" t="s">
        <v>75</v>
      </c>
      <c r="AB2363" t="s">
        <v>75</v>
      </c>
      <c r="AC2363" t="s">
        <v>75</v>
      </c>
      <c r="AD2363" s="1">
        <v>41753</v>
      </c>
      <c r="AE2363" s="1">
        <v>41837</v>
      </c>
      <c r="AF2363" s="1"/>
      <c r="AG2363">
        <v>4</v>
      </c>
      <c r="AH2363" s="1">
        <v>41802</v>
      </c>
      <c r="AI2363" s="1">
        <v>41957</v>
      </c>
      <c r="AJ2363" s="1"/>
      <c r="AK2363" s="1">
        <v>42261</v>
      </c>
      <c r="AL2363" s="1">
        <v>42262</v>
      </c>
      <c r="AM2363" s="1"/>
      <c r="AN2363" s="1"/>
      <c r="AO2363" t="s">
        <v>75</v>
      </c>
      <c r="AP2363" t="s">
        <v>17</v>
      </c>
      <c r="AQ2363" t="s">
        <v>17</v>
      </c>
      <c r="AR2363" t="s">
        <v>17</v>
      </c>
      <c r="AS2363" s="1">
        <v>42317</v>
      </c>
      <c r="AT2363" t="s">
        <v>18</v>
      </c>
      <c r="AU2363" s="1">
        <v>42317</v>
      </c>
      <c r="AV2363" t="s">
        <v>17</v>
      </c>
      <c r="AW2363" t="s">
        <v>17</v>
      </c>
      <c r="AX2363" t="s">
        <v>17</v>
      </c>
      <c r="AY2363" s="1">
        <v>42317</v>
      </c>
      <c r="AZ2363" t="s">
        <v>17</v>
      </c>
      <c r="BA2363" t="s">
        <v>17</v>
      </c>
      <c r="BB2363" t="s">
        <v>17</v>
      </c>
      <c r="BC2363" s="1">
        <v>42317</v>
      </c>
      <c r="BD2363" s="1">
        <v>42305</v>
      </c>
      <c r="BE2363" t="s">
        <v>17</v>
      </c>
      <c r="BF2363" t="s">
        <v>17</v>
      </c>
      <c r="BG2363" t="s">
        <v>17</v>
      </c>
      <c r="BH2363" t="s">
        <v>1004</v>
      </c>
      <c r="BI2363" t="s">
        <v>17</v>
      </c>
      <c r="BJ2363" s="1"/>
      <c r="BK2363" t="b">
        <v>0</v>
      </c>
      <c r="BL2363" t="b">
        <v>0</v>
      </c>
      <c r="BN2363" t="s">
        <v>85</v>
      </c>
      <c r="BO2363" t="b">
        <v>0</v>
      </c>
      <c r="BP2363" t="b">
        <v>0</v>
      </c>
      <c r="BQ2363">
        <v>2405</v>
      </c>
      <c r="BR2363">
        <v>1</v>
      </c>
    </row>
    <row r="2364" spans="1:70" x14ac:dyDescent="0.25">
      <c r="A2364" t="s">
        <v>14940</v>
      </c>
      <c r="B2364" s="1"/>
      <c r="C2364" t="s">
        <v>391</v>
      </c>
      <c r="D2364" t="s">
        <v>74</v>
      </c>
      <c r="E2364" t="s">
        <v>14941</v>
      </c>
      <c r="F2364" t="s">
        <v>14942</v>
      </c>
      <c r="G2364" t="s">
        <v>14943</v>
      </c>
      <c r="I2364" t="s">
        <v>14944</v>
      </c>
      <c r="J2364" s="1">
        <v>40283</v>
      </c>
      <c r="K2364" t="s">
        <v>4418</v>
      </c>
      <c r="L2364">
        <v>5</v>
      </c>
      <c r="N2364" t="s">
        <v>979</v>
      </c>
      <c r="O2364" s="1">
        <v>42254</v>
      </c>
      <c r="P2364" t="s">
        <v>14945</v>
      </c>
      <c r="Q2364" s="1">
        <v>42254</v>
      </c>
      <c r="R2364" t="s">
        <v>17</v>
      </c>
      <c r="S2364" s="1"/>
      <c r="T2364" t="s">
        <v>75</v>
      </c>
      <c r="U2364" t="s">
        <v>75</v>
      </c>
      <c r="V2364" t="s">
        <v>17</v>
      </c>
      <c r="W2364" t="s">
        <v>17</v>
      </c>
      <c r="X2364" s="1">
        <v>42248</v>
      </c>
      <c r="Y2364" t="s">
        <v>75</v>
      </c>
      <c r="Z2364" t="s">
        <v>75</v>
      </c>
      <c r="AA2364" t="s">
        <v>75</v>
      </c>
      <c r="AB2364" t="s">
        <v>17</v>
      </c>
      <c r="AC2364" t="s">
        <v>75</v>
      </c>
      <c r="AD2364" s="1"/>
      <c r="AE2364" s="1"/>
      <c r="AF2364" s="1"/>
      <c r="AG2364">
        <v>99</v>
      </c>
      <c r="AH2364" s="1"/>
      <c r="AI2364" s="1"/>
      <c r="AJ2364" s="1"/>
      <c r="AK2364" s="1">
        <v>42255</v>
      </c>
      <c r="AL2364" s="1">
        <v>42256</v>
      </c>
      <c r="AM2364" s="1"/>
      <c r="AN2364" s="1"/>
      <c r="AO2364" t="s">
        <v>75</v>
      </c>
      <c r="AP2364" t="s">
        <v>17</v>
      </c>
      <c r="AQ2364" t="s">
        <v>17</v>
      </c>
      <c r="AR2364" t="s">
        <v>17</v>
      </c>
      <c r="AS2364" s="1">
        <v>42317</v>
      </c>
      <c r="AT2364" t="s">
        <v>18</v>
      </c>
      <c r="AU2364" s="1">
        <v>42317</v>
      </c>
      <c r="AV2364" t="s">
        <v>17</v>
      </c>
      <c r="AW2364" t="s">
        <v>17</v>
      </c>
      <c r="AX2364" t="s">
        <v>17</v>
      </c>
      <c r="AY2364" s="1">
        <v>42317</v>
      </c>
      <c r="AZ2364" t="s">
        <v>17</v>
      </c>
      <c r="BA2364" t="s">
        <v>17</v>
      </c>
      <c r="BB2364" t="s">
        <v>17</v>
      </c>
      <c r="BC2364" s="1">
        <v>42317</v>
      </c>
      <c r="BD2364" s="1">
        <v>42305</v>
      </c>
      <c r="BE2364" t="s">
        <v>17</v>
      </c>
      <c r="BF2364" t="s">
        <v>17</v>
      </c>
      <c r="BG2364" t="s">
        <v>17</v>
      </c>
      <c r="BH2364" t="s">
        <v>1004</v>
      </c>
      <c r="BI2364" t="s">
        <v>17</v>
      </c>
      <c r="BJ2364" s="1"/>
      <c r="BK2364" t="b">
        <v>0</v>
      </c>
      <c r="BL2364" t="b">
        <v>0</v>
      </c>
      <c r="BN2364" t="s">
        <v>85</v>
      </c>
      <c r="BO2364" t="b">
        <v>0</v>
      </c>
      <c r="BP2364" t="b">
        <v>0</v>
      </c>
      <c r="BQ2364">
        <v>2406</v>
      </c>
      <c r="BR2364">
        <v>1</v>
      </c>
    </row>
    <row r="2365" spans="1:70" x14ac:dyDescent="0.25">
      <c r="A2365" t="s">
        <v>14946</v>
      </c>
      <c r="B2365" s="1"/>
      <c r="C2365" t="s">
        <v>210</v>
      </c>
      <c r="D2365" t="s">
        <v>74</v>
      </c>
      <c r="E2365" t="s">
        <v>13837</v>
      </c>
      <c r="F2365" t="s">
        <v>14947</v>
      </c>
      <c r="G2365" t="s">
        <v>2239</v>
      </c>
      <c r="I2365" t="s">
        <v>14948</v>
      </c>
      <c r="J2365" s="1">
        <v>41415</v>
      </c>
      <c r="K2365" t="s">
        <v>14949</v>
      </c>
      <c r="L2365">
        <v>2</v>
      </c>
      <c r="M2365">
        <v>4</v>
      </c>
      <c r="N2365" t="s">
        <v>979</v>
      </c>
      <c r="O2365" s="1">
        <v>42269</v>
      </c>
      <c r="P2365" t="s">
        <v>14950</v>
      </c>
      <c r="Q2365" s="1">
        <v>42269</v>
      </c>
      <c r="R2365" t="s">
        <v>17</v>
      </c>
      <c r="S2365" s="1"/>
      <c r="T2365" t="s">
        <v>17</v>
      </c>
      <c r="U2365" t="s">
        <v>75</v>
      </c>
      <c r="V2365" t="s">
        <v>17</v>
      </c>
      <c r="W2365" t="s">
        <v>17</v>
      </c>
      <c r="X2365" s="1">
        <v>42259</v>
      </c>
      <c r="Y2365" t="s">
        <v>75</v>
      </c>
      <c r="Z2365" t="s">
        <v>75</v>
      </c>
      <c r="AA2365" t="s">
        <v>75</v>
      </c>
      <c r="AB2365" t="s">
        <v>75</v>
      </c>
      <c r="AC2365" t="s">
        <v>75</v>
      </c>
      <c r="AD2365" s="1">
        <v>41416</v>
      </c>
      <c r="AE2365" s="1">
        <v>41509</v>
      </c>
      <c r="AF2365" s="1"/>
      <c r="AG2365">
        <v>4</v>
      </c>
      <c r="AH2365" s="1">
        <v>41478</v>
      </c>
      <c r="AI2365" s="1">
        <v>41540</v>
      </c>
      <c r="AJ2365" s="1"/>
      <c r="AK2365" s="1">
        <v>42270</v>
      </c>
      <c r="AL2365" s="1">
        <v>42271</v>
      </c>
      <c r="AM2365" s="1"/>
      <c r="AN2365" s="1"/>
      <c r="AO2365" t="s">
        <v>75</v>
      </c>
      <c r="AP2365" t="s">
        <v>17</v>
      </c>
      <c r="AQ2365" t="s">
        <v>17</v>
      </c>
      <c r="AR2365" t="s">
        <v>17</v>
      </c>
      <c r="AS2365" s="1">
        <v>42317</v>
      </c>
      <c r="AT2365" t="s">
        <v>22</v>
      </c>
      <c r="AU2365" s="1">
        <v>42317</v>
      </c>
      <c r="AV2365" t="s">
        <v>17</v>
      </c>
      <c r="AW2365" t="s">
        <v>17</v>
      </c>
      <c r="AX2365" t="s">
        <v>17</v>
      </c>
      <c r="AY2365" s="1">
        <v>42317</v>
      </c>
      <c r="AZ2365" t="s">
        <v>17</v>
      </c>
      <c r="BA2365" t="s">
        <v>17</v>
      </c>
      <c r="BB2365" t="s">
        <v>17</v>
      </c>
      <c r="BC2365" s="1">
        <v>42317</v>
      </c>
      <c r="BD2365" s="1">
        <v>42305</v>
      </c>
      <c r="BE2365" t="s">
        <v>17</v>
      </c>
      <c r="BF2365" t="s">
        <v>17</v>
      </c>
      <c r="BG2365" t="s">
        <v>17</v>
      </c>
      <c r="BH2365" t="s">
        <v>1004</v>
      </c>
      <c r="BI2365" t="s">
        <v>17</v>
      </c>
      <c r="BJ2365" s="1"/>
      <c r="BK2365" t="b">
        <v>0</v>
      </c>
      <c r="BL2365" t="b">
        <v>0</v>
      </c>
      <c r="BN2365" t="s">
        <v>85</v>
      </c>
      <c r="BO2365" t="b">
        <v>0</v>
      </c>
      <c r="BP2365" t="b">
        <v>0</v>
      </c>
      <c r="BQ2365">
        <v>2407</v>
      </c>
      <c r="BR2365">
        <v>1</v>
      </c>
    </row>
    <row r="2366" spans="1:70" x14ac:dyDescent="0.25">
      <c r="A2366" t="s">
        <v>14951</v>
      </c>
      <c r="B2366" s="1"/>
      <c r="C2366" t="s">
        <v>210</v>
      </c>
      <c r="D2366" t="s">
        <v>74</v>
      </c>
      <c r="E2366" t="s">
        <v>8846</v>
      </c>
      <c r="F2366" t="s">
        <v>14952</v>
      </c>
      <c r="G2366" t="s">
        <v>14953</v>
      </c>
      <c r="I2366" t="s">
        <v>14954</v>
      </c>
      <c r="J2366" s="1">
        <v>41282</v>
      </c>
      <c r="K2366" t="s">
        <v>14955</v>
      </c>
      <c r="L2366">
        <v>2</v>
      </c>
      <c r="M2366">
        <v>9</v>
      </c>
      <c r="N2366" t="s">
        <v>979</v>
      </c>
      <c r="O2366" s="1">
        <v>42268</v>
      </c>
      <c r="P2366" t="s">
        <v>14956</v>
      </c>
      <c r="Q2366" s="1">
        <v>42269</v>
      </c>
      <c r="R2366" t="s">
        <v>17</v>
      </c>
      <c r="S2366" s="1"/>
      <c r="T2366" t="s">
        <v>17</v>
      </c>
      <c r="U2366" t="s">
        <v>17</v>
      </c>
      <c r="V2366" t="s">
        <v>75</v>
      </c>
      <c r="W2366" t="s">
        <v>75</v>
      </c>
      <c r="X2366" s="1">
        <v>42267</v>
      </c>
      <c r="Y2366" t="s">
        <v>75</v>
      </c>
      <c r="Z2366" t="s">
        <v>75</v>
      </c>
      <c r="AA2366" t="s">
        <v>75</v>
      </c>
      <c r="AB2366" t="s">
        <v>75</v>
      </c>
      <c r="AC2366" t="s">
        <v>75</v>
      </c>
      <c r="AD2366" s="1"/>
      <c r="AE2366" s="1">
        <v>41535</v>
      </c>
      <c r="AF2366" s="1"/>
      <c r="AG2366">
        <v>3</v>
      </c>
      <c r="AH2366" s="1">
        <v>41498</v>
      </c>
      <c r="AI2366" s="1">
        <v>41557</v>
      </c>
      <c r="AJ2366" s="1"/>
      <c r="AK2366" s="1">
        <v>42269</v>
      </c>
      <c r="AL2366" s="1">
        <v>42270</v>
      </c>
      <c r="AM2366" s="1"/>
      <c r="AN2366" s="1"/>
      <c r="AO2366" t="s">
        <v>75</v>
      </c>
      <c r="AP2366" t="s">
        <v>17</v>
      </c>
      <c r="AQ2366" t="s">
        <v>17</v>
      </c>
      <c r="AR2366" t="s">
        <v>17</v>
      </c>
      <c r="AS2366" s="1">
        <v>42317</v>
      </c>
      <c r="AT2366" t="s">
        <v>18</v>
      </c>
      <c r="AU2366" s="1">
        <v>42317</v>
      </c>
      <c r="AV2366" t="s">
        <v>17</v>
      </c>
      <c r="AW2366" t="s">
        <v>17</v>
      </c>
      <c r="AX2366" t="s">
        <v>17</v>
      </c>
      <c r="AY2366" s="1">
        <v>42317</v>
      </c>
      <c r="AZ2366" t="s">
        <v>17</v>
      </c>
      <c r="BA2366" t="s">
        <v>17</v>
      </c>
      <c r="BB2366" t="s">
        <v>17</v>
      </c>
      <c r="BC2366" s="1">
        <v>42317</v>
      </c>
      <c r="BD2366" s="1">
        <v>42305</v>
      </c>
      <c r="BE2366" t="s">
        <v>17</v>
      </c>
      <c r="BF2366" t="s">
        <v>17</v>
      </c>
      <c r="BG2366" t="s">
        <v>17</v>
      </c>
      <c r="BH2366" t="s">
        <v>1004</v>
      </c>
      <c r="BI2366" t="s">
        <v>17</v>
      </c>
      <c r="BJ2366" s="1"/>
      <c r="BK2366" t="b">
        <v>0</v>
      </c>
      <c r="BL2366" t="b">
        <v>0</v>
      </c>
      <c r="BN2366" t="s">
        <v>85</v>
      </c>
      <c r="BO2366" t="b">
        <v>0</v>
      </c>
      <c r="BP2366" t="b">
        <v>0</v>
      </c>
      <c r="BQ2366">
        <v>2408</v>
      </c>
      <c r="BR2366">
        <v>1</v>
      </c>
    </row>
    <row r="2367" spans="1:70" x14ac:dyDescent="0.25">
      <c r="A2367" t="s">
        <v>14957</v>
      </c>
      <c r="B2367" s="1"/>
      <c r="C2367" t="s">
        <v>241</v>
      </c>
      <c r="D2367" t="s">
        <v>74</v>
      </c>
      <c r="E2367" t="s">
        <v>7882</v>
      </c>
      <c r="F2367" t="s">
        <v>14958</v>
      </c>
      <c r="I2367" t="s">
        <v>14959</v>
      </c>
      <c r="J2367" s="1">
        <v>40682</v>
      </c>
      <c r="K2367" t="s">
        <v>14960</v>
      </c>
      <c r="L2367">
        <v>4</v>
      </c>
      <c r="N2367" t="s">
        <v>979</v>
      </c>
      <c r="O2367" s="1">
        <v>42281</v>
      </c>
      <c r="P2367" t="s">
        <v>14961</v>
      </c>
      <c r="Q2367" s="1">
        <v>42281</v>
      </c>
      <c r="R2367" t="s">
        <v>17</v>
      </c>
      <c r="S2367" s="1"/>
      <c r="T2367" t="s">
        <v>17</v>
      </c>
      <c r="U2367" t="s">
        <v>17</v>
      </c>
      <c r="V2367" t="s">
        <v>75</v>
      </c>
      <c r="W2367" t="s">
        <v>75</v>
      </c>
      <c r="X2367" s="1">
        <v>42278</v>
      </c>
      <c r="Y2367" t="s">
        <v>75</v>
      </c>
      <c r="Z2367" t="s">
        <v>75</v>
      </c>
      <c r="AA2367" t="s">
        <v>75</v>
      </c>
      <c r="AB2367" t="s">
        <v>17</v>
      </c>
      <c r="AC2367" t="s">
        <v>75</v>
      </c>
      <c r="AD2367" s="1">
        <v>40687</v>
      </c>
      <c r="AE2367" s="1">
        <v>40784</v>
      </c>
      <c r="AF2367" s="1"/>
      <c r="AG2367">
        <v>4</v>
      </c>
      <c r="AH2367" s="1">
        <v>40749</v>
      </c>
      <c r="AI2367" s="1">
        <v>40815</v>
      </c>
      <c r="AJ2367" s="1"/>
      <c r="AK2367" s="1">
        <v>42282</v>
      </c>
      <c r="AL2367" s="1">
        <v>42283</v>
      </c>
      <c r="AM2367" s="1"/>
      <c r="AN2367" s="1"/>
      <c r="AO2367" t="s">
        <v>75</v>
      </c>
      <c r="AP2367" t="s">
        <v>17</v>
      </c>
      <c r="AQ2367" t="s">
        <v>17</v>
      </c>
      <c r="AR2367" t="s">
        <v>17</v>
      </c>
      <c r="AS2367" s="1">
        <v>42317</v>
      </c>
      <c r="AT2367" t="s">
        <v>18</v>
      </c>
      <c r="AU2367" s="1">
        <v>42317</v>
      </c>
      <c r="AV2367" t="s">
        <v>17</v>
      </c>
      <c r="AW2367" t="s">
        <v>17</v>
      </c>
      <c r="AX2367" t="s">
        <v>17</v>
      </c>
      <c r="AY2367" s="1">
        <v>42317</v>
      </c>
      <c r="AZ2367" t="s">
        <v>17</v>
      </c>
      <c r="BA2367" t="s">
        <v>17</v>
      </c>
      <c r="BB2367" t="s">
        <v>17</v>
      </c>
      <c r="BC2367" s="1">
        <v>42317</v>
      </c>
      <c r="BD2367" s="1">
        <v>42305</v>
      </c>
      <c r="BE2367" t="s">
        <v>17</v>
      </c>
      <c r="BF2367" t="s">
        <v>17</v>
      </c>
      <c r="BG2367" t="s">
        <v>17</v>
      </c>
      <c r="BH2367" t="s">
        <v>1004</v>
      </c>
      <c r="BI2367" t="s">
        <v>17</v>
      </c>
      <c r="BJ2367" s="1"/>
      <c r="BK2367" t="b">
        <v>0</v>
      </c>
      <c r="BL2367" t="b">
        <v>0</v>
      </c>
      <c r="BN2367" t="s">
        <v>85</v>
      </c>
      <c r="BO2367" t="b">
        <v>0</v>
      </c>
      <c r="BP2367" t="b">
        <v>0</v>
      </c>
      <c r="BQ2367">
        <v>2409</v>
      </c>
      <c r="BR2367">
        <v>1</v>
      </c>
    </row>
    <row r="2368" spans="1:70" x14ac:dyDescent="0.25">
      <c r="A2368" t="s">
        <v>14962</v>
      </c>
      <c r="B2368" s="1"/>
      <c r="C2368" t="s">
        <v>237</v>
      </c>
      <c r="D2368" t="s">
        <v>74</v>
      </c>
      <c r="E2368" t="s">
        <v>237</v>
      </c>
      <c r="F2368" t="s">
        <v>14963</v>
      </c>
      <c r="I2368" t="s">
        <v>14964</v>
      </c>
      <c r="J2368" s="1">
        <v>41244</v>
      </c>
      <c r="K2368" t="s">
        <v>14965</v>
      </c>
      <c r="L2368">
        <v>3</v>
      </c>
      <c r="N2368" t="s">
        <v>979</v>
      </c>
      <c r="O2368" s="1">
        <v>42252</v>
      </c>
      <c r="P2368" t="s">
        <v>14966</v>
      </c>
      <c r="Q2368" s="1">
        <v>42252</v>
      </c>
      <c r="R2368" t="s">
        <v>75</v>
      </c>
      <c r="S2368" s="1">
        <v>42252</v>
      </c>
      <c r="T2368" t="s">
        <v>17</v>
      </c>
      <c r="U2368" t="s">
        <v>17</v>
      </c>
      <c r="V2368" t="s">
        <v>75</v>
      </c>
      <c r="W2368" t="s">
        <v>75</v>
      </c>
      <c r="X2368" s="1">
        <v>42246</v>
      </c>
      <c r="Y2368" t="s">
        <v>75</v>
      </c>
      <c r="Z2368" t="s">
        <v>75</v>
      </c>
      <c r="AA2368" t="s">
        <v>75</v>
      </c>
      <c r="AB2368" t="s">
        <v>75</v>
      </c>
      <c r="AC2368" t="s">
        <v>75</v>
      </c>
      <c r="AD2368" s="1"/>
      <c r="AE2368" s="1">
        <v>41035</v>
      </c>
      <c r="AF2368" s="1"/>
      <c r="AG2368">
        <v>3</v>
      </c>
      <c r="AH2368" s="1">
        <v>40991</v>
      </c>
      <c r="AI2368" s="1">
        <v>41106</v>
      </c>
      <c r="AJ2368" s="1"/>
      <c r="AK2368" s="1">
        <v>42253</v>
      </c>
      <c r="AL2368" s="1">
        <v>42254</v>
      </c>
      <c r="AM2368" s="1"/>
      <c r="AN2368" s="1"/>
      <c r="AO2368" t="s">
        <v>75</v>
      </c>
      <c r="AP2368" t="s">
        <v>17</v>
      </c>
      <c r="AQ2368" t="s">
        <v>17</v>
      </c>
      <c r="AR2368" t="s">
        <v>17</v>
      </c>
      <c r="AS2368" s="1">
        <v>42317</v>
      </c>
      <c r="AT2368" t="s">
        <v>18</v>
      </c>
      <c r="AU2368" s="1">
        <v>42317</v>
      </c>
      <c r="AV2368" t="s">
        <v>17</v>
      </c>
      <c r="AW2368" t="s">
        <v>17</v>
      </c>
      <c r="AX2368" t="s">
        <v>17</v>
      </c>
      <c r="AY2368" s="1">
        <v>42317</v>
      </c>
      <c r="AZ2368" t="s">
        <v>17</v>
      </c>
      <c r="BA2368" t="s">
        <v>17</v>
      </c>
      <c r="BB2368" t="s">
        <v>17</v>
      </c>
      <c r="BC2368" s="1">
        <v>42317</v>
      </c>
      <c r="BD2368" s="1">
        <v>42305</v>
      </c>
      <c r="BE2368" t="s">
        <v>17</v>
      </c>
      <c r="BF2368" t="s">
        <v>17</v>
      </c>
      <c r="BG2368" t="s">
        <v>17</v>
      </c>
      <c r="BH2368" t="s">
        <v>1004</v>
      </c>
      <c r="BI2368" t="s">
        <v>17</v>
      </c>
      <c r="BJ2368" s="1"/>
      <c r="BK2368" t="b">
        <v>0</v>
      </c>
      <c r="BL2368" t="b">
        <v>0</v>
      </c>
      <c r="BN2368" t="s">
        <v>85</v>
      </c>
      <c r="BO2368" t="b">
        <v>0</v>
      </c>
      <c r="BP2368" t="b">
        <v>0</v>
      </c>
      <c r="BQ2368">
        <v>2410</v>
      </c>
      <c r="BR2368">
        <v>1</v>
      </c>
    </row>
    <row r="2369" spans="1:70" x14ac:dyDescent="0.25">
      <c r="A2369" t="s">
        <v>14967</v>
      </c>
      <c r="B2369" s="1"/>
      <c r="C2369" t="s">
        <v>48</v>
      </c>
      <c r="D2369" t="s">
        <v>41</v>
      </c>
      <c r="E2369" t="s">
        <v>14968</v>
      </c>
      <c r="F2369" t="s">
        <v>14969</v>
      </c>
      <c r="G2369" t="s">
        <v>14970</v>
      </c>
      <c r="I2369" t="s">
        <v>14971</v>
      </c>
      <c r="J2369" s="1">
        <v>41791</v>
      </c>
      <c r="K2369" t="s">
        <v>14972</v>
      </c>
      <c r="L2369">
        <v>1</v>
      </c>
      <c r="M2369">
        <v>4</v>
      </c>
      <c r="N2369" t="s">
        <v>1011</v>
      </c>
      <c r="O2369" s="1">
        <v>42299</v>
      </c>
      <c r="P2369" t="s">
        <v>14973</v>
      </c>
      <c r="Q2369" s="1">
        <v>42299</v>
      </c>
      <c r="R2369" t="s">
        <v>75</v>
      </c>
      <c r="S2369" s="1">
        <v>42299</v>
      </c>
      <c r="T2369" t="s">
        <v>17</v>
      </c>
      <c r="U2369" t="s">
        <v>17</v>
      </c>
      <c r="V2369" t="s">
        <v>75</v>
      </c>
      <c r="W2369" t="s">
        <v>75</v>
      </c>
      <c r="X2369" s="1">
        <v>42294</v>
      </c>
      <c r="Y2369" t="s">
        <v>75</v>
      </c>
      <c r="Z2369" t="s">
        <v>75</v>
      </c>
      <c r="AA2369" t="s">
        <v>75</v>
      </c>
      <c r="AB2369" t="s">
        <v>75</v>
      </c>
      <c r="AC2369" t="s">
        <v>75</v>
      </c>
      <c r="AD2369" s="1">
        <v>41891</v>
      </c>
      <c r="AE2369" s="1">
        <v>42299</v>
      </c>
      <c r="AF2369" s="1"/>
      <c r="AG2369">
        <v>3</v>
      </c>
      <c r="AH2369" s="1">
        <v>42094</v>
      </c>
      <c r="AI2369" s="1"/>
      <c r="AJ2369" s="1"/>
      <c r="AK2369" s="1">
        <v>42301</v>
      </c>
      <c r="AL2369" s="1"/>
      <c r="AM2369" s="1"/>
      <c r="AN2369" s="1"/>
      <c r="AO2369" t="s">
        <v>75</v>
      </c>
      <c r="AP2369" t="s">
        <v>17</v>
      </c>
      <c r="AQ2369" t="s">
        <v>17</v>
      </c>
      <c r="AR2369" t="s">
        <v>17</v>
      </c>
      <c r="AS2369" s="1"/>
      <c r="AT2369" t="s">
        <v>23</v>
      </c>
      <c r="AU2369" s="1">
        <v>42317</v>
      </c>
      <c r="AV2369" t="s">
        <v>17</v>
      </c>
      <c r="AW2369" t="s">
        <v>17</v>
      </c>
      <c r="AX2369" t="s">
        <v>17</v>
      </c>
      <c r="AY2369" s="1">
        <v>42317</v>
      </c>
      <c r="AZ2369" t="s">
        <v>17</v>
      </c>
      <c r="BA2369" t="s">
        <v>17</v>
      </c>
      <c r="BB2369" t="s">
        <v>17</v>
      </c>
      <c r="BC2369" s="1">
        <v>42317</v>
      </c>
      <c r="BD2369" s="1">
        <v>42305</v>
      </c>
      <c r="BE2369" t="s">
        <v>17</v>
      </c>
      <c r="BF2369" t="s">
        <v>17</v>
      </c>
      <c r="BG2369" t="s">
        <v>17</v>
      </c>
      <c r="BH2369" t="s">
        <v>1004</v>
      </c>
      <c r="BI2369" t="s">
        <v>17</v>
      </c>
      <c r="BJ2369" s="1">
        <v>42397</v>
      </c>
      <c r="BK2369" t="b">
        <v>0</v>
      </c>
      <c r="BL2369" t="b">
        <v>0</v>
      </c>
      <c r="BM2369" t="s">
        <v>17</v>
      </c>
      <c r="BN2369" t="s">
        <v>85</v>
      </c>
      <c r="BO2369" t="b">
        <v>0</v>
      </c>
      <c r="BP2369" t="b">
        <v>0</v>
      </c>
      <c r="BQ2369">
        <v>2411</v>
      </c>
      <c r="BR2369">
        <v>1</v>
      </c>
    </row>
    <row r="2370" spans="1:70" x14ac:dyDescent="0.25">
      <c r="A2370" t="s">
        <v>14974</v>
      </c>
      <c r="B2370" s="1">
        <v>42310</v>
      </c>
      <c r="C2370" t="s">
        <v>1608</v>
      </c>
      <c r="D2370" t="s">
        <v>24</v>
      </c>
      <c r="E2370" t="s">
        <v>14975</v>
      </c>
      <c r="F2370" t="s">
        <v>14976</v>
      </c>
      <c r="G2370" t="s">
        <v>14977</v>
      </c>
      <c r="I2370" t="s">
        <v>14978</v>
      </c>
      <c r="J2370" s="1">
        <v>41597</v>
      </c>
      <c r="K2370" t="s">
        <v>14979</v>
      </c>
      <c r="L2370">
        <v>1</v>
      </c>
      <c r="M2370">
        <v>11</v>
      </c>
      <c r="N2370" t="s">
        <v>1011</v>
      </c>
      <c r="O2370" s="1">
        <v>42298</v>
      </c>
      <c r="P2370" t="s">
        <v>14980</v>
      </c>
      <c r="Q2370" s="1">
        <v>42298</v>
      </c>
      <c r="R2370" t="s">
        <v>17</v>
      </c>
      <c r="S2370" s="1"/>
      <c r="T2370" t="s">
        <v>75</v>
      </c>
      <c r="U2370" t="s">
        <v>17</v>
      </c>
      <c r="V2370" t="s">
        <v>17</v>
      </c>
      <c r="W2370" t="s">
        <v>17</v>
      </c>
      <c r="X2370" s="1">
        <v>42296</v>
      </c>
      <c r="Y2370" t="s">
        <v>75</v>
      </c>
      <c r="Z2370" t="s">
        <v>75</v>
      </c>
      <c r="AA2370" t="s">
        <v>75</v>
      </c>
      <c r="AB2370" t="s">
        <v>75</v>
      </c>
      <c r="AC2370" t="s">
        <v>75</v>
      </c>
      <c r="AD2370" s="1">
        <v>41597</v>
      </c>
      <c r="AE2370" s="1">
        <v>41674</v>
      </c>
      <c r="AF2370" s="1"/>
      <c r="AG2370">
        <v>3</v>
      </c>
      <c r="AH2370" s="1">
        <v>41645</v>
      </c>
      <c r="AI2370" s="1">
        <v>41709</v>
      </c>
      <c r="AJ2370" s="1"/>
      <c r="AK2370" s="1">
        <v>42298</v>
      </c>
      <c r="AL2370" s="1">
        <v>42299</v>
      </c>
      <c r="AM2370" s="1">
        <v>42310</v>
      </c>
      <c r="AN2370" s="1">
        <v>42310</v>
      </c>
      <c r="AO2370" t="s">
        <v>75</v>
      </c>
      <c r="AP2370" t="s">
        <v>17</v>
      </c>
      <c r="AQ2370" t="s">
        <v>17</v>
      </c>
      <c r="AR2370" t="s">
        <v>17</v>
      </c>
      <c r="AS2370" s="1">
        <v>42317</v>
      </c>
      <c r="AT2370" t="s">
        <v>18</v>
      </c>
      <c r="AU2370" s="1">
        <v>42317</v>
      </c>
      <c r="AV2370" t="s">
        <v>17</v>
      </c>
      <c r="AW2370" t="s">
        <v>17</v>
      </c>
      <c r="AX2370" t="s">
        <v>17</v>
      </c>
      <c r="AY2370" s="1">
        <v>42317</v>
      </c>
      <c r="AZ2370" t="s">
        <v>17</v>
      </c>
      <c r="BA2370" t="s">
        <v>17</v>
      </c>
      <c r="BB2370" t="s">
        <v>17</v>
      </c>
      <c r="BC2370" s="1">
        <v>42317</v>
      </c>
      <c r="BD2370" s="1"/>
      <c r="BE2370" t="s">
        <v>17</v>
      </c>
      <c r="BF2370" t="s">
        <v>17</v>
      </c>
      <c r="BG2370" t="s">
        <v>17</v>
      </c>
      <c r="BH2370" t="s">
        <v>1004</v>
      </c>
      <c r="BI2370" t="s">
        <v>17</v>
      </c>
      <c r="BJ2370" s="1"/>
      <c r="BK2370" t="b">
        <v>0</v>
      </c>
      <c r="BL2370" t="b">
        <v>0</v>
      </c>
      <c r="BN2370" t="s">
        <v>85</v>
      </c>
      <c r="BO2370" t="b">
        <v>0</v>
      </c>
      <c r="BP2370" t="b">
        <v>0</v>
      </c>
      <c r="BQ2370">
        <v>2412</v>
      </c>
      <c r="BR2370">
        <v>1</v>
      </c>
    </row>
    <row r="2371" spans="1:70" x14ac:dyDescent="0.25">
      <c r="A2371" t="s">
        <v>14981</v>
      </c>
      <c r="B2371" s="1">
        <v>42310</v>
      </c>
      <c r="C2371" t="s">
        <v>709</v>
      </c>
      <c r="D2371" t="s">
        <v>14</v>
      </c>
      <c r="E2371" t="s">
        <v>6079</v>
      </c>
      <c r="F2371" t="s">
        <v>14982</v>
      </c>
      <c r="I2371" t="s">
        <v>14983</v>
      </c>
      <c r="J2371" s="1">
        <v>41727</v>
      </c>
      <c r="K2371" t="s">
        <v>14984</v>
      </c>
      <c r="L2371">
        <v>1</v>
      </c>
      <c r="M2371">
        <v>7</v>
      </c>
      <c r="N2371" t="s">
        <v>979</v>
      </c>
      <c r="O2371" s="1">
        <v>42282</v>
      </c>
      <c r="P2371" t="s">
        <v>14985</v>
      </c>
      <c r="Q2371" s="1">
        <v>42282</v>
      </c>
      <c r="R2371" t="s">
        <v>17</v>
      </c>
      <c r="S2371" s="1"/>
      <c r="T2371" t="s">
        <v>75</v>
      </c>
      <c r="U2371" t="s">
        <v>17</v>
      </c>
      <c r="V2371" t="s">
        <v>17</v>
      </c>
      <c r="W2371" t="s">
        <v>75</v>
      </c>
      <c r="X2371" s="1">
        <v>42270</v>
      </c>
      <c r="Y2371" t="s">
        <v>75</v>
      </c>
      <c r="Z2371" t="s">
        <v>75</v>
      </c>
      <c r="AA2371" t="s">
        <v>75</v>
      </c>
      <c r="AB2371" t="s">
        <v>17</v>
      </c>
      <c r="AC2371" t="s">
        <v>75</v>
      </c>
      <c r="AD2371" s="1">
        <v>41733</v>
      </c>
      <c r="AE2371" s="1">
        <v>41829</v>
      </c>
      <c r="AF2371" s="1"/>
      <c r="AG2371">
        <v>3</v>
      </c>
      <c r="AH2371" s="1">
        <v>41789</v>
      </c>
      <c r="AI2371" s="1">
        <v>41873</v>
      </c>
      <c r="AJ2371" s="1"/>
      <c r="AK2371" s="1">
        <v>42282</v>
      </c>
      <c r="AL2371" s="1">
        <v>42283</v>
      </c>
      <c r="AM2371" s="1">
        <v>42306</v>
      </c>
      <c r="AN2371" s="1">
        <v>42308</v>
      </c>
      <c r="AO2371" t="s">
        <v>75</v>
      </c>
      <c r="AP2371" t="s">
        <v>17</v>
      </c>
      <c r="AQ2371" t="s">
        <v>17</v>
      </c>
      <c r="AR2371" t="s">
        <v>17</v>
      </c>
      <c r="AS2371" s="1">
        <v>42331</v>
      </c>
      <c r="AT2371" t="s">
        <v>18</v>
      </c>
      <c r="AU2371" s="1">
        <v>42331</v>
      </c>
      <c r="AV2371" t="s">
        <v>17</v>
      </c>
      <c r="AW2371" t="s">
        <v>17</v>
      </c>
      <c r="AX2371" t="s">
        <v>17</v>
      </c>
      <c r="AY2371" s="1">
        <v>42331</v>
      </c>
      <c r="AZ2371" t="s">
        <v>17</v>
      </c>
      <c r="BA2371" t="s">
        <v>17</v>
      </c>
      <c r="BB2371" t="s">
        <v>17</v>
      </c>
      <c r="BC2371" s="1">
        <v>42331</v>
      </c>
      <c r="BD2371" s="1"/>
      <c r="BE2371" t="s">
        <v>17</v>
      </c>
      <c r="BF2371" t="s">
        <v>17</v>
      </c>
      <c r="BG2371" t="s">
        <v>17</v>
      </c>
      <c r="BH2371" t="s">
        <v>1004</v>
      </c>
      <c r="BI2371" t="s">
        <v>17</v>
      </c>
      <c r="BJ2371" s="1"/>
      <c r="BK2371" t="b">
        <v>0</v>
      </c>
      <c r="BL2371" t="b">
        <v>0</v>
      </c>
      <c r="BN2371" t="s">
        <v>85</v>
      </c>
      <c r="BO2371" t="b">
        <v>0</v>
      </c>
      <c r="BP2371" t="b">
        <v>0</v>
      </c>
      <c r="BQ2371">
        <v>2413</v>
      </c>
      <c r="BR2371">
        <v>1</v>
      </c>
    </row>
    <row r="2372" spans="1:70" x14ac:dyDescent="0.25">
      <c r="A2372" t="s">
        <v>14986</v>
      </c>
      <c r="B2372" s="1">
        <v>42310</v>
      </c>
      <c r="C2372" t="s">
        <v>68</v>
      </c>
      <c r="D2372" t="s">
        <v>35</v>
      </c>
      <c r="E2372" t="s">
        <v>14987</v>
      </c>
      <c r="F2372" t="s">
        <v>14988</v>
      </c>
      <c r="I2372" t="s">
        <v>14989</v>
      </c>
      <c r="J2372" s="1"/>
      <c r="K2372" t="s">
        <v>14990</v>
      </c>
      <c r="L2372">
        <v>5</v>
      </c>
      <c r="N2372" t="s">
        <v>1011</v>
      </c>
      <c r="O2372" s="1">
        <v>42290</v>
      </c>
      <c r="P2372" t="s">
        <v>14991</v>
      </c>
      <c r="Q2372" s="1">
        <v>42290</v>
      </c>
      <c r="R2372" t="s">
        <v>17</v>
      </c>
      <c r="S2372" s="1"/>
      <c r="T2372" t="s">
        <v>75</v>
      </c>
      <c r="U2372" t="s">
        <v>17</v>
      </c>
      <c r="V2372" t="s">
        <v>75</v>
      </c>
      <c r="W2372" t="s">
        <v>75</v>
      </c>
      <c r="X2372" s="1">
        <v>42285</v>
      </c>
      <c r="Y2372" t="s">
        <v>75</v>
      </c>
      <c r="Z2372" t="s">
        <v>75</v>
      </c>
      <c r="AA2372" t="s">
        <v>75</v>
      </c>
      <c r="AB2372" t="s">
        <v>17</v>
      </c>
      <c r="AC2372" t="s">
        <v>75</v>
      </c>
      <c r="AD2372" s="1"/>
      <c r="AE2372" s="1"/>
      <c r="AF2372" s="1"/>
      <c r="AH2372" s="1"/>
      <c r="AI2372" s="1"/>
      <c r="AJ2372" s="1"/>
      <c r="AK2372" s="1">
        <v>42290</v>
      </c>
      <c r="AL2372" s="1">
        <v>42292</v>
      </c>
      <c r="AM2372" s="1">
        <v>42306</v>
      </c>
      <c r="AN2372" s="1">
        <v>42310</v>
      </c>
      <c r="AO2372" t="s">
        <v>75</v>
      </c>
      <c r="AP2372" t="s">
        <v>17</v>
      </c>
      <c r="AQ2372" t="s">
        <v>17</v>
      </c>
      <c r="AR2372" t="s">
        <v>17</v>
      </c>
      <c r="AS2372" s="1">
        <v>42331</v>
      </c>
      <c r="AT2372" t="s">
        <v>18</v>
      </c>
      <c r="AU2372" s="1">
        <v>42331</v>
      </c>
      <c r="AV2372" t="s">
        <v>17</v>
      </c>
      <c r="AW2372" t="s">
        <v>17</v>
      </c>
      <c r="AX2372" t="s">
        <v>17</v>
      </c>
      <c r="AY2372" s="1">
        <v>42331</v>
      </c>
      <c r="AZ2372" t="s">
        <v>17</v>
      </c>
      <c r="BA2372" t="s">
        <v>17</v>
      </c>
      <c r="BB2372" t="s">
        <v>17</v>
      </c>
      <c r="BC2372" s="1">
        <v>42331</v>
      </c>
      <c r="BD2372" s="1">
        <v>42331</v>
      </c>
      <c r="BE2372" t="s">
        <v>17</v>
      </c>
      <c r="BF2372" t="s">
        <v>17</v>
      </c>
      <c r="BG2372" t="s">
        <v>17</v>
      </c>
      <c r="BH2372" t="s">
        <v>1004</v>
      </c>
      <c r="BI2372" t="s">
        <v>17</v>
      </c>
      <c r="BJ2372" s="1"/>
      <c r="BK2372" t="b">
        <v>0</v>
      </c>
      <c r="BL2372" t="b">
        <v>0</v>
      </c>
      <c r="BN2372" t="s">
        <v>85</v>
      </c>
      <c r="BO2372" t="b">
        <v>0</v>
      </c>
      <c r="BP2372" t="b">
        <v>0</v>
      </c>
      <c r="BQ2372">
        <v>2414</v>
      </c>
      <c r="BR2372">
        <v>1</v>
      </c>
    </row>
    <row r="2373" spans="1:70" x14ac:dyDescent="0.25">
      <c r="A2373" t="s">
        <v>14992</v>
      </c>
      <c r="B2373" s="1">
        <v>42310</v>
      </c>
      <c r="C2373" t="s">
        <v>68</v>
      </c>
      <c r="D2373" t="s">
        <v>35</v>
      </c>
      <c r="E2373" t="s">
        <v>14993</v>
      </c>
      <c r="F2373" t="s">
        <v>14994</v>
      </c>
      <c r="G2373" t="s">
        <v>14995</v>
      </c>
      <c r="I2373" t="s">
        <v>14996</v>
      </c>
      <c r="J2373" s="1">
        <v>41405</v>
      </c>
      <c r="K2373" t="s">
        <v>14997</v>
      </c>
      <c r="L2373">
        <v>2</v>
      </c>
      <c r="M2373">
        <v>5</v>
      </c>
      <c r="N2373" t="s">
        <v>979</v>
      </c>
      <c r="O2373" s="1">
        <v>42292</v>
      </c>
      <c r="P2373" t="s">
        <v>14998</v>
      </c>
      <c r="Q2373" s="1">
        <v>42293</v>
      </c>
      <c r="R2373" t="s">
        <v>17</v>
      </c>
      <c r="S2373" s="1"/>
      <c r="T2373" t="s">
        <v>75</v>
      </c>
      <c r="U2373" t="s">
        <v>17</v>
      </c>
      <c r="V2373" t="s">
        <v>17</v>
      </c>
      <c r="W2373" t="s">
        <v>17</v>
      </c>
      <c r="X2373" s="1">
        <v>42289</v>
      </c>
      <c r="Y2373" t="s">
        <v>75</v>
      </c>
      <c r="Z2373" t="s">
        <v>75</v>
      </c>
      <c r="AA2373" t="s">
        <v>75</v>
      </c>
      <c r="AB2373" t="s">
        <v>75</v>
      </c>
      <c r="AC2373" t="s">
        <v>75</v>
      </c>
      <c r="AD2373" s="1">
        <v>41409</v>
      </c>
      <c r="AE2373" s="1">
        <v>41502</v>
      </c>
      <c r="AF2373" s="1"/>
      <c r="AG2373">
        <v>3</v>
      </c>
      <c r="AH2373" s="1">
        <v>41463</v>
      </c>
      <c r="AI2373" s="1">
        <v>41676</v>
      </c>
      <c r="AJ2373" s="1"/>
      <c r="AK2373" s="1">
        <v>42294</v>
      </c>
      <c r="AL2373" s="1">
        <v>42295</v>
      </c>
      <c r="AM2373" s="1">
        <v>42306</v>
      </c>
      <c r="AN2373" s="1">
        <v>42310</v>
      </c>
      <c r="AO2373" t="s">
        <v>75</v>
      </c>
      <c r="AP2373" t="s">
        <v>17</v>
      </c>
      <c r="AQ2373" t="s">
        <v>17</v>
      </c>
      <c r="AR2373" t="s">
        <v>17</v>
      </c>
      <c r="AS2373" s="1">
        <v>42331</v>
      </c>
      <c r="AT2373" t="s">
        <v>18</v>
      </c>
      <c r="AU2373" s="1">
        <v>42331</v>
      </c>
      <c r="AV2373" t="s">
        <v>17</v>
      </c>
      <c r="AW2373" t="s">
        <v>17</v>
      </c>
      <c r="AX2373" t="s">
        <v>17</v>
      </c>
      <c r="AY2373" s="1">
        <v>42331</v>
      </c>
      <c r="AZ2373" t="s">
        <v>17</v>
      </c>
      <c r="BA2373" t="s">
        <v>17</v>
      </c>
      <c r="BB2373" t="s">
        <v>17</v>
      </c>
      <c r="BC2373" s="1">
        <v>42331</v>
      </c>
      <c r="BD2373" s="1">
        <v>42331</v>
      </c>
      <c r="BE2373" t="s">
        <v>17</v>
      </c>
      <c r="BF2373" t="s">
        <v>17</v>
      </c>
      <c r="BG2373" t="s">
        <v>17</v>
      </c>
      <c r="BH2373" t="s">
        <v>1004</v>
      </c>
      <c r="BI2373" t="s">
        <v>17</v>
      </c>
      <c r="BJ2373" s="1"/>
      <c r="BK2373" t="b">
        <v>0</v>
      </c>
      <c r="BL2373" t="b">
        <v>0</v>
      </c>
      <c r="BN2373" t="s">
        <v>85</v>
      </c>
      <c r="BO2373" t="b">
        <v>0</v>
      </c>
      <c r="BP2373" t="b">
        <v>0</v>
      </c>
      <c r="BQ2373">
        <v>2415</v>
      </c>
      <c r="BR2373">
        <v>1</v>
      </c>
    </row>
    <row r="2374" spans="1:70" x14ac:dyDescent="0.25">
      <c r="A2374" t="s">
        <v>14999</v>
      </c>
      <c r="B2374" s="1"/>
      <c r="C2374" t="s">
        <v>452</v>
      </c>
      <c r="D2374" t="s">
        <v>35</v>
      </c>
      <c r="E2374" t="s">
        <v>2162</v>
      </c>
      <c r="F2374" t="s">
        <v>15000</v>
      </c>
      <c r="I2374" t="s">
        <v>15001</v>
      </c>
      <c r="J2374" s="1">
        <v>41175</v>
      </c>
      <c r="K2374" t="s">
        <v>15002</v>
      </c>
      <c r="L2374">
        <v>3</v>
      </c>
      <c r="M2374">
        <v>0</v>
      </c>
      <c r="N2374" t="s">
        <v>979</v>
      </c>
      <c r="O2374" s="1">
        <v>42277</v>
      </c>
      <c r="Q2374" s="1">
        <v>42277</v>
      </c>
      <c r="R2374" t="s">
        <v>75</v>
      </c>
      <c r="S2374" s="1">
        <v>42275</v>
      </c>
      <c r="T2374" t="s">
        <v>17</v>
      </c>
      <c r="U2374" t="s">
        <v>75</v>
      </c>
      <c r="V2374" t="s">
        <v>17</v>
      </c>
      <c r="W2374" t="s">
        <v>75</v>
      </c>
      <c r="X2374" s="1">
        <v>42274</v>
      </c>
      <c r="Y2374" t="s">
        <v>17</v>
      </c>
      <c r="Z2374" t="s">
        <v>75</v>
      </c>
      <c r="AA2374" t="s">
        <v>75</v>
      </c>
      <c r="AB2374" t="s">
        <v>75</v>
      </c>
      <c r="AC2374" t="s">
        <v>75</v>
      </c>
      <c r="AD2374" s="1">
        <v>41176</v>
      </c>
      <c r="AE2374" s="1">
        <v>41271</v>
      </c>
      <c r="AF2374" s="1"/>
      <c r="AG2374">
        <v>3</v>
      </c>
      <c r="AH2374" s="1">
        <v>41236</v>
      </c>
      <c r="AI2374" s="1">
        <v>41302</v>
      </c>
      <c r="AJ2374" s="1"/>
      <c r="AK2374" s="1">
        <v>42286</v>
      </c>
      <c r="AL2374" s="1"/>
      <c r="AM2374" s="1">
        <v>42306</v>
      </c>
      <c r="AN2374" s="1">
        <v>42310</v>
      </c>
      <c r="AO2374" t="s">
        <v>75</v>
      </c>
      <c r="AP2374" t="s">
        <v>17</v>
      </c>
      <c r="AQ2374" t="s">
        <v>17</v>
      </c>
      <c r="AR2374" t="s">
        <v>17</v>
      </c>
      <c r="AS2374" s="1">
        <v>42331</v>
      </c>
      <c r="AT2374" t="s">
        <v>18</v>
      </c>
      <c r="AU2374" s="1">
        <v>42331</v>
      </c>
      <c r="AV2374" t="s">
        <v>17</v>
      </c>
      <c r="AW2374" t="s">
        <v>17</v>
      </c>
      <c r="AX2374" t="s">
        <v>17</v>
      </c>
      <c r="AY2374" s="1">
        <v>42331</v>
      </c>
      <c r="AZ2374" t="s">
        <v>17</v>
      </c>
      <c r="BA2374" t="s">
        <v>17</v>
      </c>
      <c r="BB2374" t="s">
        <v>17</v>
      </c>
      <c r="BC2374" s="1">
        <v>42331</v>
      </c>
      <c r="BD2374" s="1"/>
      <c r="BE2374" t="s">
        <v>17</v>
      </c>
      <c r="BF2374" t="s">
        <v>17</v>
      </c>
      <c r="BG2374" t="s">
        <v>17</v>
      </c>
      <c r="BH2374" t="s">
        <v>1004</v>
      </c>
      <c r="BI2374" t="s">
        <v>17</v>
      </c>
      <c r="BJ2374" s="1">
        <v>42391</v>
      </c>
      <c r="BK2374" t="b">
        <v>0</v>
      </c>
      <c r="BL2374" t="b">
        <v>0</v>
      </c>
      <c r="BM2374" t="s">
        <v>85</v>
      </c>
      <c r="BN2374" t="s">
        <v>17</v>
      </c>
      <c r="BO2374" t="b">
        <v>0</v>
      </c>
      <c r="BP2374" t="b">
        <v>0</v>
      </c>
      <c r="BQ2374">
        <v>2416</v>
      </c>
      <c r="BR2374">
        <v>1</v>
      </c>
    </row>
    <row r="2375" spans="1:70" x14ac:dyDescent="0.25">
      <c r="A2375" t="s">
        <v>15003</v>
      </c>
      <c r="B2375" s="1"/>
      <c r="C2375" t="s">
        <v>452</v>
      </c>
      <c r="D2375" t="s">
        <v>35</v>
      </c>
      <c r="E2375" t="s">
        <v>1042</v>
      </c>
      <c r="F2375" t="s">
        <v>15004</v>
      </c>
      <c r="I2375" t="s">
        <v>15005</v>
      </c>
      <c r="J2375" s="1">
        <v>41123</v>
      </c>
      <c r="K2375" t="s">
        <v>15006</v>
      </c>
      <c r="L2375">
        <v>3</v>
      </c>
      <c r="M2375">
        <v>1</v>
      </c>
      <c r="N2375" t="s">
        <v>1011</v>
      </c>
      <c r="O2375" s="1">
        <v>42277</v>
      </c>
      <c r="P2375" t="s">
        <v>4637</v>
      </c>
      <c r="Q2375" s="1">
        <v>42277</v>
      </c>
      <c r="R2375" t="s">
        <v>75</v>
      </c>
      <c r="S2375" s="1">
        <v>42263</v>
      </c>
      <c r="T2375" t="s">
        <v>75</v>
      </c>
      <c r="U2375" t="s">
        <v>17</v>
      </c>
      <c r="V2375" t="s">
        <v>75</v>
      </c>
      <c r="W2375" t="s">
        <v>17</v>
      </c>
      <c r="X2375" s="1">
        <v>42263</v>
      </c>
      <c r="Y2375" t="s">
        <v>75</v>
      </c>
      <c r="Z2375" t="s">
        <v>75</v>
      </c>
      <c r="AA2375" t="s">
        <v>75</v>
      </c>
      <c r="AB2375" t="s">
        <v>75</v>
      </c>
      <c r="AC2375" t="s">
        <v>75</v>
      </c>
      <c r="AD2375" s="1">
        <v>41124</v>
      </c>
      <c r="AE2375" s="1">
        <v>41235</v>
      </c>
      <c r="AF2375" s="1"/>
      <c r="AG2375">
        <v>3</v>
      </c>
      <c r="AH2375" s="1">
        <v>41204</v>
      </c>
      <c r="AI2375" s="1">
        <v>41269</v>
      </c>
      <c r="AJ2375" s="1"/>
      <c r="AK2375" s="1">
        <v>42277</v>
      </c>
      <c r="AL2375" s="1">
        <v>42278</v>
      </c>
      <c r="AM2375" s="1">
        <v>42306</v>
      </c>
      <c r="AN2375" s="1">
        <v>42310</v>
      </c>
      <c r="AO2375" t="s">
        <v>75</v>
      </c>
      <c r="AP2375" t="s">
        <v>17</v>
      </c>
      <c r="AQ2375" t="s">
        <v>17</v>
      </c>
      <c r="AR2375" t="s">
        <v>17</v>
      </c>
      <c r="AS2375" s="1">
        <v>42331</v>
      </c>
      <c r="AT2375" t="s">
        <v>22</v>
      </c>
      <c r="AU2375" s="1">
        <v>42331</v>
      </c>
      <c r="AV2375" t="s">
        <v>17</v>
      </c>
      <c r="AW2375" t="s">
        <v>17</v>
      </c>
      <c r="AX2375" t="s">
        <v>17</v>
      </c>
      <c r="AY2375" s="1">
        <v>42331</v>
      </c>
      <c r="AZ2375" t="s">
        <v>17</v>
      </c>
      <c r="BA2375" t="s">
        <v>17</v>
      </c>
      <c r="BB2375" t="s">
        <v>17</v>
      </c>
      <c r="BC2375" s="1">
        <v>42331</v>
      </c>
      <c r="BD2375" s="1">
        <v>42331</v>
      </c>
      <c r="BE2375" t="s">
        <v>17</v>
      </c>
      <c r="BF2375" t="s">
        <v>17</v>
      </c>
      <c r="BG2375" t="s">
        <v>17</v>
      </c>
      <c r="BH2375" t="s">
        <v>1004</v>
      </c>
      <c r="BI2375" t="s">
        <v>17</v>
      </c>
      <c r="BJ2375" s="1">
        <v>42391</v>
      </c>
      <c r="BK2375" t="b">
        <v>0</v>
      </c>
      <c r="BL2375" t="b">
        <v>0</v>
      </c>
      <c r="BM2375" t="s">
        <v>335</v>
      </c>
      <c r="BN2375" t="s">
        <v>85</v>
      </c>
      <c r="BO2375" t="b">
        <v>0</v>
      </c>
      <c r="BP2375" t="b">
        <v>0</v>
      </c>
      <c r="BQ2375">
        <v>2417</v>
      </c>
      <c r="BR2375">
        <v>1</v>
      </c>
    </row>
    <row r="2376" spans="1:70" x14ac:dyDescent="0.25">
      <c r="A2376" t="s">
        <v>15007</v>
      </c>
      <c r="B2376" s="1"/>
      <c r="C2376" t="s">
        <v>5304</v>
      </c>
      <c r="D2376" t="s">
        <v>41</v>
      </c>
      <c r="E2376" t="s">
        <v>15008</v>
      </c>
      <c r="F2376" t="s">
        <v>15009</v>
      </c>
      <c r="I2376" t="s">
        <v>15010</v>
      </c>
      <c r="J2376" s="1">
        <v>41599</v>
      </c>
      <c r="K2376" t="s">
        <v>15011</v>
      </c>
      <c r="L2376">
        <v>1</v>
      </c>
      <c r="M2376">
        <v>6</v>
      </c>
      <c r="N2376" t="s">
        <v>1011</v>
      </c>
      <c r="O2376" s="1">
        <v>42151</v>
      </c>
      <c r="P2376" t="s">
        <v>15012</v>
      </c>
      <c r="Q2376" s="1">
        <v>42151</v>
      </c>
      <c r="R2376" t="s">
        <v>17</v>
      </c>
      <c r="S2376" s="1"/>
      <c r="T2376" t="s">
        <v>17</v>
      </c>
      <c r="U2376" t="s">
        <v>75</v>
      </c>
      <c r="V2376" t="s">
        <v>17</v>
      </c>
      <c r="W2376" t="s">
        <v>75</v>
      </c>
      <c r="X2376" s="1">
        <v>42091</v>
      </c>
      <c r="Y2376" t="s">
        <v>75</v>
      </c>
      <c r="Z2376" t="s">
        <v>75</v>
      </c>
      <c r="AA2376" t="s">
        <v>75</v>
      </c>
      <c r="AB2376" t="s">
        <v>75</v>
      </c>
      <c r="AC2376" t="s">
        <v>75</v>
      </c>
      <c r="AD2376" s="1">
        <v>41614</v>
      </c>
      <c r="AE2376" s="1">
        <v>41691</v>
      </c>
      <c r="AF2376" s="1"/>
      <c r="AG2376">
        <v>3</v>
      </c>
      <c r="AH2376" s="1">
        <v>41660</v>
      </c>
      <c r="AI2376" s="1">
        <v>41719</v>
      </c>
      <c r="AJ2376" s="1"/>
      <c r="AK2376" s="1"/>
      <c r="AL2376" s="1"/>
      <c r="AM2376" s="1"/>
      <c r="AN2376" s="1"/>
      <c r="AS2376" s="1"/>
      <c r="AU2376" s="1"/>
      <c r="AY2376" s="1"/>
      <c r="BC2376" s="1"/>
      <c r="BD2376" s="1"/>
      <c r="BJ2376" s="1">
        <v>42157</v>
      </c>
      <c r="BK2376" t="b">
        <v>0</v>
      </c>
      <c r="BL2376" t="b">
        <v>1</v>
      </c>
      <c r="BM2376" t="s">
        <v>75</v>
      </c>
      <c r="BN2376" t="s">
        <v>17</v>
      </c>
      <c r="BO2376" t="b">
        <v>1</v>
      </c>
      <c r="BP2376" t="b">
        <v>0</v>
      </c>
      <c r="BQ2376">
        <v>2418</v>
      </c>
      <c r="BR2376">
        <v>1</v>
      </c>
    </row>
    <row r="2377" spans="1:70" x14ac:dyDescent="0.25">
      <c r="A2377" t="s">
        <v>15013</v>
      </c>
      <c r="B2377" s="1"/>
      <c r="C2377" t="s">
        <v>5506</v>
      </c>
      <c r="D2377" t="s">
        <v>35</v>
      </c>
      <c r="E2377" t="s">
        <v>5518</v>
      </c>
      <c r="F2377" t="s">
        <v>15014</v>
      </c>
      <c r="I2377" t="s">
        <v>15015</v>
      </c>
      <c r="J2377" s="1">
        <v>39083</v>
      </c>
      <c r="K2377" t="s">
        <v>15016</v>
      </c>
      <c r="L2377">
        <v>8</v>
      </c>
      <c r="N2377" t="s">
        <v>979</v>
      </c>
      <c r="O2377" s="1">
        <v>42256</v>
      </c>
      <c r="P2377" t="s">
        <v>7189</v>
      </c>
      <c r="Q2377" s="1">
        <v>42256</v>
      </c>
      <c r="R2377" t="s">
        <v>75</v>
      </c>
      <c r="S2377" s="1">
        <v>42257</v>
      </c>
      <c r="T2377" t="s">
        <v>75</v>
      </c>
      <c r="U2377" t="s">
        <v>75</v>
      </c>
      <c r="V2377" t="s">
        <v>75</v>
      </c>
      <c r="W2377" t="s">
        <v>75</v>
      </c>
      <c r="X2377" s="1">
        <v>42256</v>
      </c>
      <c r="Y2377" t="s">
        <v>75</v>
      </c>
      <c r="Z2377" t="s">
        <v>75</v>
      </c>
      <c r="AA2377" t="s">
        <v>75</v>
      </c>
      <c r="AB2377" t="s">
        <v>17</v>
      </c>
      <c r="AC2377" t="s">
        <v>75</v>
      </c>
      <c r="AD2377" s="1"/>
      <c r="AE2377" s="1"/>
      <c r="AF2377" s="1"/>
      <c r="AH2377" s="1"/>
      <c r="AI2377" s="1"/>
      <c r="AJ2377" s="1"/>
      <c r="AK2377" s="1">
        <v>42258</v>
      </c>
      <c r="AL2377" s="1">
        <v>42259</v>
      </c>
      <c r="AM2377" s="1">
        <v>42306</v>
      </c>
      <c r="AN2377" s="1">
        <v>42310</v>
      </c>
      <c r="AO2377" t="s">
        <v>75</v>
      </c>
      <c r="AP2377" t="s">
        <v>17</v>
      </c>
      <c r="AQ2377" t="s">
        <v>17</v>
      </c>
      <c r="AR2377" t="s">
        <v>17</v>
      </c>
      <c r="AS2377" s="1">
        <v>42331</v>
      </c>
      <c r="AT2377" t="s">
        <v>18</v>
      </c>
      <c r="AU2377" s="1">
        <v>42331</v>
      </c>
      <c r="AV2377" t="s">
        <v>17</v>
      </c>
      <c r="AW2377" t="s">
        <v>17</v>
      </c>
      <c r="AX2377" t="s">
        <v>17</v>
      </c>
      <c r="AY2377" s="1">
        <v>42331</v>
      </c>
      <c r="AZ2377" t="s">
        <v>17</v>
      </c>
      <c r="BA2377" t="s">
        <v>17</v>
      </c>
      <c r="BB2377" t="s">
        <v>17</v>
      </c>
      <c r="BC2377" s="1">
        <v>42331</v>
      </c>
      <c r="BD2377" s="1">
        <v>42331</v>
      </c>
      <c r="BE2377" t="s">
        <v>17</v>
      </c>
      <c r="BF2377" t="s">
        <v>17</v>
      </c>
      <c r="BG2377" t="s">
        <v>17</v>
      </c>
      <c r="BH2377" t="s">
        <v>1004</v>
      </c>
      <c r="BI2377" t="s">
        <v>17</v>
      </c>
      <c r="BJ2377" s="1"/>
      <c r="BK2377" t="b">
        <v>0</v>
      </c>
      <c r="BL2377" t="b">
        <v>0</v>
      </c>
      <c r="BN2377" t="s">
        <v>85</v>
      </c>
      <c r="BO2377" t="b">
        <v>0</v>
      </c>
      <c r="BP2377" t="b">
        <v>0</v>
      </c>
      <c r="BQ2377">
        <v>2419</v>
      </c>
      <c r="BR2377">
        <v>1</v>
      </c>
    </row>
    <row r="2378" spans="1:70" x14ac:dyDescent="0.25">
      <c r="A2378" t="s">
        <v>15017</v>
      </c>
      <c r="B2378" s="1"/>
      <c r="C2378" t="s">
        <v>21</v>
      </c>
      <c r="D2378" t="s">
        <v>9</v>
      </c>
      <c r="E2378" t="s">
        <v>14737</v>
      </c>
      <c r="F2378" t="s">
        <v>15018</v>
      </c>
      <c r="I2378" t="s">
        <v>15019</v>
      </c>
      <c r="J2378" s="1">
        <v>41432</v>
      </c>
      <c r="K2378" t="s">
        <v>15020</v>
      </c>
      <c r="L2378">
        <v>2</v>
      </c>
      <c r="N2378" t="s">
        <v>1011</v>
      </c>
      <c r="O2378" s="1">
        <v>42303</v>
      </c>
      <c r="P2378" t="s">
        <v>15021</v>
      </c>
      <c r="Q2378" s="1">
        <v>42303</v>
      </c>
      <c r="R2378" t="s">
        <v>75</v>
      </c>
      <c r="S2378" s="1">
        <v>42290</v>
      </c>
      <c r="T2378" t="s">
        <v>17</v>
      </c>
      <c r="U2378" t="s">
        <v>75</v>
      </c>
      <c r="V2378" t="s">
        <v>17</v>
      </c>
      <c r="W2378" t="s">
        <v>75</v>
      </c>
      <c r="X2378" s="1">
        <v>42289</v>
      </c>
      <c r="Y2378" t="s">
        <v>75</v>
      </c>
      <c r="Z2378" t="s">
        <v>75</v>
      </c>
      <c r="AA2378" t="s">
        <v>75</v>
      </c>
      <c r="AB2378" t="s">
        <v>75</v>
      </c>
      <c r="AC2378" t="s">
        <v>75</v>
      </c>
      <c r="AD2378" s="1"/>
      <c r="AE2378" s="1"/>
      <c r="AF2378" s="1"/>
      <c r="AH2378" s="1">
        <v>41528</v>
      </c>
      <c r="AI2378" s="1"/>
      <c r="AJ2378" s="1"/>
      <c r="AK2378" s="1">
        <v>42303</v>
      </c>
      <c r="AL2378" s="1">
        <v>42304</v>
      </c>
      <c r="AM2378" s="1"/>
      <c r="AN2378" s="1"/>
      <c r="AO2378" t="s">
        <v>75</v>
      </c>
      <c r="AP2378" t="s">
        <v>17</v>
      </c>
      <c r="AQ2378" t="s">
        <v>17</v>
      </c>
      <c r="AR2378" t="s">
        <v>17</v>
      </c>
      <c r="AS2378" s="1">
        <v>42325</v>
      </c>
      <c r="AT2378" t="s">
        <v>23</v>
      </c>
      <c r="AU2378" s="1">
        <v>42325</v>
      </c>
      <c r="AV2378" t="s">
        <v>17</v>
      </c>
      <c r="AW2378" t="s">
        <v>17</v>
      </c>
      <c r="AX2378" t="s">
        <v>17</v>
      </c>
      <c r="AY2378" s="1">
        <v>42325</v>
      </c>
      <c r="AZ2378" t="s">
        <v>17</v>
      </c>
      <c r="BA2378" t="s">
        <v>17</v>
      </c>
      <c r="BB2378" t="s">
        <v>17</v>
      </c>
      <c r="BC2378" s="1">
        <v>42325</v>
      </c>
      <c r="BD2378" s="1">
        <v>42317</v>
      </c>
      <c r="BE2378" t="s">
        <v>17</v>
      </c>
      <c r="BF2378" t="s">
        <v>17</v>
      </c>
      <c r="BG2378" t="s">
        <v>17</v>
      </c>
      <c r="BH2378" t="s">
        <v>1004</v>
      </c>
      <c r="BI2378" t="s">
        <v>17</v>
      </c>
      <c r="BJ2378" s="1">
        <v>42410</v>
      </c>
      <c r="BK2378" t="b">
        <v>0</v>
      </c>
      <c r="BL2378" t="b">
        <v>0</v>
      </c>
      <c r="BM2378" t="s">
        <v>17</v>
      </c>
      <c r="BN2378" t="s">
        <v>85</v>
      </c>
      <c r="BO2378" t="b">
        <v>0</v>
      </c>
      <c r="BP2378" t="b">
        <v>0</v>
      </c>
      <c r="BQ2378">
        <v>2420</v>
      </c>
      <c r="BR2378">
        <v>1</v>
      </c>
    </row>
    <row r="2379" spans="1:70" x14ac:dyDescent="0.25">
      <c r="A2379" t="s">
        <v>15022</v>
      </c>
      <c r="B2379" s="1">
        <v>42314</v>
      </c>
      <c r="C2379" t="s">
        <v>61</v>
      </c>
      <c r="D2379" t="s">
        <v>9</v>
      </c>
      <c r="E2379" t="s">
        <v>4666</v>
      </c>
      <c r="F2379" t="s">
        <v>15023</v>
      </c>
      <c r="G2379" t="s">
        <v>15024</v>
      </c>
      <c r="I2379" t="s">
        <v>15025</v>
      </c>
      <c r="J2379" s="1">
        <v>41529</v>
      </c>
      <c r="K2379" t="s">
        <v>15026</v>
      </c>
      <c r="L2379">
        <v>2</v>
      </c>
      <c r="N2379" t="s">
        <v>1011</v>
      </c>
      <c r="O2379" s="1">
        <v>42300</v>
      </c>
      <c r="P2379" t="s">
        <v>15027</v>
      </c>
      <c r="Q2379" s="1">
        <v>42303</v>
      </c>
      <c r="R2379" t="s">
        <v>75</v>
      </c>
      <c r="S2379" s="1">
        <v>42298</v>
      </c>
      <c r="T2379" t="s">
        <v>75</v>
      </c>
      <c r="U2379" t="s">
        <v>17</v>
      </c>
      <c r="V2379" t="s">
        <v>75</v>
      </c>
      <c r="W2379" t="s">
        <v>17</v>
      </c>
      <c r="X2379" s="1">
        <v>42296</v>
      </c>
      <c r="Y2379" t="s">
        <v>75</v>
      </c>
      <c r="Z2379" t="s">
        <v>75</v>
      </c>
      <c r="AA2379" t="s">
        <v>75</v>
      </c>
      <c r="AB2379" t="s">
        <v>17</v>
      </c>
      <c r="AC2379" t="s">
        <v>75</v>
      </c>
      <c r="AD2379" s="1">
        <v>41529</v>
      </c>
      <c r="AE2379" s="1">
        <v>41620</v>
      </c>
      <c r="AF2379" s="1"/>
      <c r="AG2379">
        <v>4</v>
      </c>
      <c r="AH2379" s="1">
        <v>41591</v>
      </c>
      <c r="AI2379" s="1">
        <v>51149</v>
      </c>
      <c r="AJ2379" s="1"/>
      <c r="AK2379" s="1">
        <v>42303</v>
      </c>
      <c r="AL2379" s="1">
        <v>42304</v>
      </c>
      <c r="AM2379" s="1"/>
      <c r="AN2379" s="1"/>
      <c r="AO2379" t="s">
        <v>75</v>
      </c>
      <c r="AP2379" t="s">
        <v>17</v>
      </c>
      <c r="AQ2379" t="s">
        <v>17</v>
      </c>
      <c r="AR2379" t="s">
        <v>17</v>
      </c>
      <c r="AS2379" s="1">
        <v>42296</v>
      </c>
      <c r="AT2379" t="s">
        <v>18</v>
      </c>
      <c r="AU2379" s="1">
        <v>42296</v>
      </c>
      <c r="AV2379" t="s">
        <v>17</v>
      </c>
      <c r="AW2379" t="s">
        <v>17</v>
      </c>
      <c r="AX2379" t="s">
        <v>17</v>
      </c>
      <c r="AY2379" s="1">
        <v>42296</v>
      </c>
      <c r="AZ2379" t="s">
        <v>17</v>
      </c>
      <c r="BA2379" t="s">
        <v>17</v>
      </c>
      <c r="BB2379" t="s">
        <v>17</v>
      </c>
      <c r="BC2379" s="1">
        <v>42296</v>
      </c>
      <c r="BD2379" s="1">
        <v>42317</v>
      </c>
      <c r="BE2379" t="s">
        <v>17</v>
      </c>
      <c r="BF2379" t="s">
        <v>17</v>
      </c>
      <c r="BG2379" t="s">
        <v>17</v>
      </c>
      <c r="BH2379" t="s">
        <v>1004</v>
      </c>
      <c r="BI2379" t="s">
        <v>17</v>
      </c>
      <c r="BJ2379" s="1"/>
      <c r="BK2379" t="b">
        <v>0</v>
      </c>
      <c r="BL2379" t="b">
        <v>0</v>
      </c>
      <c r="BN2379" t="s">
        <v>85</v>
      </c>
      <c r="BO2379" t="b">
        <v>0</v>
      </c>
      <c r="BP2379" t="b">
        <v>0</v>
      </c>
      <c r="BQ2379">
        <v>2421</v>
      </c>
      <c r="BR2379">
        <v>1</v>
      </c>
    </row>
    <row r="2380" spans="1:70" x14ac:dyDescent="0.25">
      <c r="A2380" t="s">
        <v>15028</v>
      </c>
      <c r="B2380" s="1">
        <v>42314</v>
      </c>
      <c r="C2380" t="s">
        <v>19</v>
      </c>
      <c r="D2380" t="s">
        <v>9</v>
      </c>
      <c r="E2380" t="s">
        <v>15029</v>
      </c>
      <c r="F2380" t="s">
        <v>15030</v>
      </c>
      <c r="G2380" t="s">
        <v>15031</v>
      </c>
      <c r="I2380" t="s">
        <v>15032</v>
      </c>
      <c r="J2380" s="1">
        <v>40589</v>
      </c>
      <c r="K2380" t="s">
        <v>15033</v>
      </c>
      <c r="L2380">
        <v>4</v>
      </c>
      <c r="N2380" t="s">
        <v>1011</v>
      </c>
      <c r="O2380" s="1">
        <v>42297</v>
      </c>
      <c r="P2380" t="s">
        <v>15034</v>
      </c>
      <c r="Q2380" s="1">
        <v>42297</v>
      </c>
      <c r="R2380" t="s">
        <v>17</v>
      </c>
      <c r="S2380" s="1"/>
      <c r="T2380" t="s">
        <v>17</v>
      </c>
      <c r="U2380" t="s">
        <v>75</v>
      </c>
      <c r="V2380" t="s">
        <v>17</v>
      </c>
      <c r="W2380" t="s">
        <v>75</v>
      </c>
      <c r="X2380" s="1">
        <v>42289</v>
      </c>
      <c r="Y2380" t="s">
        <v>75</v>
      </c>
      <c r="Z2380" t="s">
        <v>75</v>
      </c>
      <c r="AA2380" t="s">
        <v>75</v>
      </c>
      <c r="AB2380" t="s">
        <v>17</v>
      </c>
      <c r="AC2380" t="s">
        <v>75</v>
      </c>
      <c r="AD2380" s="1"/>
      <c r="AE2380" s="1"/>
      <c r="AF2380" s="1"/>
      <c r="AG2380">
        <v>99</v>
      </c>
      <c r="AH2380" s="1"/>
      <c r="AI2380" s="1"/>
      <c r="AJ2380" s="1"/>
      <c r="AK2380" s="1">
        <v>42297</v>
      </c>
      <c r="AL2380" s="1">
        <v>42298</v>
      </c>
      <c r="AM2380" s="1"/>
      <c r="AN2380" s="1">
        <v>42314</v>
      </c>
      <c r="AO2380" t="s">
        <v>75</v>
      </c>
      <c r="AP2380" t="s">
        <v>17</v>
      </c>
      <c r="AQ2380" t="s">
        <v>17</v>
      </c>
      <c r="AR2380" t="s">
        <v>17</v>
      </c>
      <c r="AS2380" s="1">
        <v>42338</v>
      </c>
      <c r="AT2380" t="s">
        <v>18</v>
      </c>
      <c r="AU2380" s="1">
        <v>42338</v>
      </c>
      <c r="AV2380" t="s">
        <v>17</v>
      </c>
      <c r="AW2380" t="s">
        <v>17</v>
      </c>
      <c r="AX2380" t="s">
        <v>17</v>
      </c>
      <c r="AY2380" s="1">
        <v>42338</v>
      </c>
      <c r="AZ2380" t="s">
        <v>17</v>
      </c>
      <c r="BA2380" t="s">
        <v>17</v>
      </c>
      <c r="BB2380" t="s">
        <v>17</v>
      </c>
      <c r="BC2380" s="1">
        <v>42338</v>
      </c>
      <c r="BD2380" s="1">
        <v>42317</v>
      </c>
      <c r="BE2380" t="s">
        <v>17</v>
      </c>
      <c r="BF2380" t="s">
        <v>17</v>
      </c>
      <c r="BG2380" t="s">
        <v>17</v>
      </c>
      <c r="BH2380" t="s">
        <v>1004</v>
      </c>
      <c r="BI2380" t="s">
        <v>17</v>
      </c>
      <c r="BJ2380" s="1"/>
      <c r="BK2380" t="b">
        <v>0</v>
      </c>
      <c r="BL2380" t="b">
        <v>0</v>
      </c>
      <c r="BN2380" t="s">
        <v>85</v>
      </c>
      <c r="BO2380" t="b">
        <v>0</v>
      </c>
      <c r="BP2380" t="b">
        <v>0</v>
      </c>
      <c r="BQ2380">
        <v>2422</v>
      </c>
      <c r="BR2380">
        <v>1</v>
      </c>
    </row>
    <row r="2381" spans="1:70" x14ac:dyDescent="0.25">
      <c r="A2381" t="s">
        <v>15035</v>
      </c>
      <c r="B2381" s="1">
        <v>42314</v>
      </c>
      <c r="C2381" t="s">
        <v>19</v>
      </c>
      <c r="D2381" t="s">
        <v>9</v>
      </c>
      <c r="E2381" t="s">
        <v>3583</v>
      </c>
      <c r="F2381" t="s">
        <v>15036</v>
      </c>
      <c r="I2381" t="s">
        <v>15037</v>
      </c>
      <c r="J2381" s="1">
        <v>41127</v>
      </c>
      <c r="K2381" t="s">
        <v>15038</v>
      </c>
      <c r="L2381">
        <v>3</v>
      </c>
      <c r="N2381" t="s">
        <v>1011</v>
      </c>
      <c r="O2381" s="1">
        <v>42298</v>
      </c>
      <c r="P2381" t="s">
        <v>15039</v>
      </c>
      <c r="Q2381" s="1">
        <v>42298</v>
      </c>
      <c r="R2381" t="s">
        <v>17</v>
      </c>
      <c r="S2381" s="1"/>
      <c r="T2381" t="s">
        <v>75</v>
      </c>
      <c r="U2381" t="s">
        <v>75</v>
      </c>
      <c r="V2381" t="s">
        <v>75</v>
      </c>
      <c r="W2381" t="s">
        <v>75</v>
      </c>
      <c r="X2381" s="1">
        <v>42287</v>
      </c>
      <c r="Y2381" t="s">
        <v>75</v>
      </c>
      <c r="Z2381" t="s">
        <v>75</v>
      </c>
      <c r="AA2381" t="s">
        <v>75</v>
      </c>
      <c r="AB2381" t="s">
        <v>17</v>
      </c>
      <c r="AC2381" t="s">
        <v>75</v>
      </c>
      <c r="AD2381" s="1"/>
      <c r="AE2381" s="1"/>
      <c r="AF2381" s="1"/>
      <c r="AG2381">
        <v>99</v>
      </c>
      <c r="AH2381" s="1"/>
      <c r="AI2381" s="1"/>
      <c r="AJ2381" s="1"/>
      <c r="AK2381" s="1">
        <v>42298</v>
      </c>
      <c r="AL2381" s="1"/>
      <c r="AM2381" s="1"/>
      <c r="AN2381" s="1">
        <v>42314</v>
      </c>
      <c r="AO2381" t="s">
        <v>75</v>
      </c>
      <c r="AP2381" t="s">
        <v>17</v>
      </c>
      <c r="AQ2381" t="s">
        <v>17</v>
      </c>
      <c r="AR2381" t="s">
        <v>17</v>
      </c>
      <c r="AS2381" s="1">
        <v>42338</v>
      </c>
      <c r="AT2381" t="s">
        <v>18</v>
      </c>
      <c r="AU2381" s="1">
        <v>42338</v>
      </c>
      <c r="AV2381" t="s">
        <v>17</v>
      </c>
      <c r="AW2381" t="s">
        <v>17</v>
      </c>
      <c r="AX2381" t="s">
        <v>17</v>
      </c>
      <c r="AY2381" s="1">
        <v>42338</v>
      </c>
      <c r="AZ2381" t="s">
        <v>17</v>
      </c>
      <c r="BA2381" t="s">
        <v>17</v>
      </c>
      <c r="BB2381" t="s">
        <v>17</v>
      </c>
      <c r="BC2381" s="1">
        <v>42338</v>
      </c>
      <c r="BD2381" s="1">
        <v>42317</v>
      </c>
      <c r="BE2381" t="s">
        <v>17</v>
      </c>
      <c r="BF2381" t="s">
        <v>17</v>
      </c>
      <c r="BG2381" t="s">
        <v>17</v>
      </c>
      <c r="BH2381" t="s">
        <v>1004</v>
      </c>
      <c r="BI2381" t="s">
        <v>17</v>
      </c>
      <c r="BJ2381" s="1">
        <v>42411</v>
      </c>
      <c r="BK2381" t="b">
        <v>0</v>
      </c>
      <c r="BL2381" t="b">
        <v>0</v>
      </c>
      <c r="BM2381" t="s">
        <v>17</v>
      </c>
      <c r="BN2381" t="s">
        <v>85</v>
      </c>
      <c r="BO2381" t="b">
        <v>0</v>
      </c>
      <c r="BP2381" t="b">
        <v>0</v>
      </c>
      <c r="BQ2381">
        <v>2423</v>
      </c>
      <c r="BR2381">
        <v>1</v>
      </c>
    </row>
    <row r="2382" spans="1:70" x14ac:dyDescent="0.25">
      <c r="A2382" t="s">
        <v>15040</v>
      </c>
      <c r="B2382" s="1">
        <v>42314</v>
      </c>
      <c r="C2382" t="s">
        <v>21</v>
      </c>
      <c r="D2382" t="s">
        <v>9</v>
      </c>
      <c r="E2382" t="s">
        <v>15041</v>
      </c>
      <c r="F2382" t="s">
        <v>15042</v>
      </c>
      <c r="G2382" t="s">
        <v>15043</v>
      </c>
      <c r="I2382" t="s">
        <v>15044</v>
      </c>
      <c r="J2382" s="1">
        <v>41987</v>
      </c>
      <c r="K2382" t="s">
        <v>15045</v>
      </c>
      <c r="M2382">
        <v>10</v>
      </c>
      <c r="N2382" t="s">
        <v>1011</v>
      </c>
      <c r="O2382" s="1">
        <v>42303</v>
      </c>
      <c r="P2382" t="s">
        <v>15046</v>
      </c>
      <c r="Q2382" s="1">
        <v>42303</v>
      </c>
      <c r="R2382" t="s">
        <v>17</v>
      </c>
      <c r="S2382" s="1"/>
      <c r="T2382" t="s">
        <v>17</v>
      </c>
      <c r="U2382" t="s">
        <v>75</v>
      </c>
      <c r="V2382" t="s">
        <v>17</v>
      </c>
      <c r="W2382" t="s">
        <v>75</v>
      </c>
      <c r="X2382" s="1">
        <v>42292</v>
      </c>
      <c r="Y2382" t="s">
        <v>75</v>
      </c>
      <c r="Z2382" t="s">
        <v>75</v>
      </c>
      <c r="AA2382" t="s">
        <v>75</v>
      </c>
      <c r="AB2382" t="s">
        <v>75</v>
      </c>
      <c r="AC2382" t="s">
        <v>75</v>
      </c>
      <c r="AD2382" s="1"/>
      <c r="AE2382" s="1"/>
      <c r="AF2382" s="1"/>
      <c r="AG2382">
        <v>99</v>
      </c>
      <c r="AH2382" s="1"/>
      <c r="AI2382" s="1"/>
      <c r="AJ2382" s="1"/>
      <c r="AK2382" s="1">
        <v>42303</v>
      </c>
      <c r="AL2382" s="1">
        <v>42304</v>
      </c>
      <c r="AM2382" s="1"/>
      <c r="AN2382" s="1">
        <v>42314</v>
      </c>
      <c r="AO2382" t="s">
        <v>75</v>
      </c>
      <c r="AP2382" t="s">
        <v>17</v>
      </c>
      <c r="AQ2382" t="s">
        <v>17</v>
      </c>
      <c r="AR2382" t="s">
        <v>17</v>
      </c>
      <c r="AS2382" s="1"/>
      <c r="AT2382" t="s">
        <v>18</v>
      </c>
      <c r="AU2382" s="1">
        <v>42338</v>
      </c>
      <c r="AV2382" t="s">
        <v>17</v>
      </c>
      <c r="AW2382" t="s">
        <v>17</v>
      </c>
      <c r="AX2382" t="s">
        <v>17</v>
      </c>
      <c r="AY2382" s="1">
        <v>42338</v>
      </c>
      <c r="AZ2382" t="s">
        <v>17</v>
      </c>
      <c r="BA2382" t="s">
        <v>17</v>
      </c>
      <c r="BB2382" t="s">
        <v>17</v>
      </c>
      <c r="BC2382" s="1">
        <v>42338</v>
      </c>
      <c r="BD2382" s="1">
        <v>42317</v>
      </c>
      <c r="BE2382" t="s">
        <v>17</v>
      </c>
      <c r="BF2382" t="s">
        <v>17</v>
      </c>
      <c r="BG2382" t="s">
        <v>17</v>
      </c>
      <c r="BH2382" t="s">
        <v>1004</v>
      </c>
      <c r="BI2382" t="s">
        <v>17</v>
      </c>
      <c r="BJ2382" s="1"/>
      <c r="BK2382" t="b">
        <v>0</v>
      </c>
      <c r="BL2382" t="b">
        <v>0</v>
      </c>
      <c r="BN2382" t="s">
        <v>85</v>
      </c>
      <c r="BO2382" t="b">
        <v>0</v>
      </c>
      <c r="BP2382" t="b">
        <v>0</v>
      </c>
      <c r="BQ2382">
        <v>2424</v>
      </c>
      <c r="BR2382">
        <v>1</v>
      </c>
    </row>
    <row r="2383" spans="1:70" x14ac:dyDescent="0.25">
      <c r="A2383" t="s">
        <v>15047</v>
      </c>
      <c r="B2383" s="1">
        <v>42319</v>
      </c>
      <c r="C2383" t="s">
        <v>3512</v>
      </c>
      <c r="D2383" t="s">
        <v>24</v>
      </c>
      <c r="E2383" t="s">
        <v>15048</v>
      </c>
      <c r="F2383" t="s">
        <v>15049</v>
      </c>
      <c r="I2383" t="s">
        <v>15050</v>
      </c>
      <c r="J2383" s="1">
        <v>41502</v>
      </c>
      <c r="K2383" t="s">
        <v>15051</v>
      </c>
      <c r="L2383">
        <v>2</v>
      </c>
      <c r="M2383">
        <v>26</v>
      </c>
      <c r="N2383" t="s">
        <v>979</v>
      </c>
      <c r="O2383" s="1">
        <v>42313</v>
      </c>
      <c r="P2383" t="s">
        <v>11605</v>
      </c>
      <c r="Q2383" s="1">
        <v>42313</v>
      </c>
      <c r="R2383" t="s">
        <v>17</v>
      </c>
      <c r="S2383" s="1"/>
      <c r="T2383" t="s">
        <v>75</v>
      </c>
      <c r="U2383" t="s">
        <v>17</v>
      </c>
      <c r="V2383" t="s">
        <v>75</v>
      </c>
      <c r="W2383" t="s">
        <v>17</v>
      </c>
      <c r="X2383" s="1">
        <v>42311</v>
      </c>
      <c r="Y2383" t="s">
        <v>75</v>
      </c>
      <c r="Z2383" t="s">
        <v>75</v>
      </c>
      <c r="AA2383" t="s">
        <v>75</v>
      </c>
      <c r="AB2383" t="s">
        <v>17</v>
      </c>
      <c r="AC2383" t="s">
        <v>75</v>
      </c>
      <c r="AD2383" s="1">
        <v>41505</v>
      </c>
      <c r="AE2383" s="1">
        <v>41597</v>
      </c>
      <c r="AF2383" s="1"/>
      <c r="AG2383">
        <v>3</v>
      </c>
      <c r="AH2383" s="1">
        <v>41562</v>
      </c>
      <c r="AI2383" s="1">
        <v>41628</v>
      </c>
      <c r="AJ2383" s="1"/>
      <c r="AK2383" s="1">
        <v>42313</v>
      </c>
      <c r="AL2383" s="1">
        <v>42314</v>
      </c>
      <c r="AM2383" s="1"/>
      <c r="AN2383" s="1">
        <v>42319</v>
      </c>
      <c r="AO2383" t="s">
        <v>75</v>
      </c>
      <c r="AP2383" t="s">
        <v>17</v>
      </c>
      <c r="AQ2383" t="s">
        <v>17</v>
      </c>
      <c r="AR2383" t="s">
        <v>17</v>
      </c>
      <c r="AS2383" s="1">
        <v>42338</v>
      </c>
      <c r="AT2383" t="s">
        <v>18</v>
      </c>
      <c r="AU2383" s="1">
        <v>42338</v>
      </c>
      <c r="AV2383" t="s">
        <v>17</v>
      </c>
      <c r="AW2383" t="s">
        <v>17</v>
      </c>
      <c r="AX2383" t="s">
        <v>17</v>
      </c>
      <c r="AY2383" s="1">
        <v>42338</v>
      </c>
      <c r="AZ2383" t="s">
        <v>17</v>
      </c>
      <c r="BA2383" t="s">
        <v>17</v>
      </c>
      <c r="BB2383" t="s">
        <v>17</v>
      </c>
      <c r="BC2383" s="1">
        <v>42338</v>
      </c>
      <c r="BD2383" s="1">
        <v>42338</v>
      </c>
      <c r="BE2383" t="s">
        <v>17</v>
      </c>
      <c r="BF2383" t="s">
        <v>17</v>
      </c>
      <c r="BG2383" t="s">
        <v>17</v>
      </c>
      <c r="BH2383" t="s">
        <v>1004</v>
      </c>
      <c r="BI2383" t="s">
        <v>17</v>
      </c>
      <c r="BJ2383" s="1"/>
      <c r="BK2383" t="b">
        <v>0</v>
      </c>
      <c r="BL2383" t="b">
        <v>0</v>
      </c>
      <c r="BN2383" t="s">
        <v>85</v>
      </c>
      <c r="BO2383" t="b">
        <v>0</v>
      </c>
      <c r="BP2383" t="b">
        <v>0</v>
      </c>
      <c r="BQ2383">
        <v>2425</v>
      </c>
      <c r="BR2383">
        <v>1</v>
      </c>
    </row>
    <row r="2384" spans="1:70" x14ac:dyDescent="0.25">
      <c r="A2384" t="s">
        <v>15052</v>
      </c>
      <c r="B2384" s="1">
        <v>42319</v>
      </c>
      <c r="C2384" t="s">
        <v>1034</v>
      </c>
      <c r="D2384" t="s">
        <v>73</v>
      </c>
      <c r="E2384" t="s">
        <v>10961</v>
      </c>
      <c r="F2384" t="s">
        <v>15053</v>
      </c>
      <c r="I2384" t="s">
        <v>15054</v>
      </c>
      <c r="J2384" s="1">
        <v>41330</v>
      </c>
      <c r="K2384" t="s">
        <v>15055</v>
      </c>
      <c r="L2384">
        <v>2</v>
      </c>
      <c r="M2384">
        <v>9</v>
      </c>
      <c r="N2384" t="s">
        <v>1011</v>
      </c>
      <c r="O2384" s="1">
        <v>42306</v>
      </c>
      <c r="P2384" t="s">
        <v>15056</v>
      </c>
      <c r="Q2384" s="1">
        <v>42306</v>
      </c>
      <c r="R2384" t="s">
        <v>17</v>
      </c>
      <c r="S2384" s="1"/>
      <c r="T2384" t="s">
        <v>17</v>
      </c>
      <c r="U2384" t="s">
        <v>75</v>
      </c>
      <c r="V2384" t="s">
        <v>17</v>
      </c>
      <c r="W2384" t="s">
        <v>75</v>
      </c>
      <c r="X2384" s="1">
        <v>42305</v>
      </c>
      <c r="Y2384" t="s">
        <v>75</v>
      </c>
      <c r="Z2384" t="s">
        <v>75</v>
      </c>
      <c r="AA2384" t="s">
        <v>75</v>
      </c>
      <c r="AB2384" t="s">
        <v>75</v>
      </c>
      <c r="AC2384" t="s">
        <v>75</v>
      </c>
      <c r="AD2384" s="1">
        <v>42063</v>
      </c>
      <c r="AE2384" s="1">
        <v>41435</v>
      </c>
      <c r="AF2384" s="1"/>
      <c r="AG2384">
        <v>4</v>
      </c>
      <c r="AH2384" s="1">
        <v>41401</v>
      </c>
      <c r="AI2384" s="1">
        <v>41470</v>
      </c>
      <c r="AJ2384" s="1"/>
      <c r="AK2384" s="1">
        <v>42313</v>
      </c>
      <c r="AL2384" s="1">
        <v>42314</v>
      </c>
      <c r="AM2384" s="1"/>
      <c r="AN2384" s="1">
        <v>42319</v>
      </c>
      <c r="AO2384" t="s">
        <v>75</v>
      </c>
      <c r="AP2384" t="s">
        <v>17</v>
      </c>
      <c r="AQ2384" t="s">
        <v>17</v>
      </c>
      <c r="AR2384" t="s">
        <v>17</v>
      </c>
      <c r="AS2384" s="1">
        <v>42338</v>
      </c>
      <c r="AT2384" t="s">
        <v>18</v>
      </c>
      <c r="AU2384" s="1">
        <v>42338</v>
      </c>
      <c r="AV2384" t="s">
        <v>17</v>
      </c>
      <c r="AW2384" t="s">
        <v>17</v>
      </c>
      <c r="AX2384" t="s">
        <v>17</v>
      </c>
      <c r="AY2384" s="1">
        <v>42338</v>
      </c>
      <c r="AZ2384" t="s">
        <v>17</v>
      </c>
      <c r="BA2384" t="s">
        <v>17</v>
      </c>
      <c r="BB2384" t="s">
        <v>17</v>
      </c>
      <c r="BC2384" s="1">
        <v>42338</v>
      </c>
      <c r="BD2384" s="1">
        <v>42338</v>
      </c>
      <c r="BE2384" t="s">
        <v>17</v>
      </c>
      <c r="BF2384" t="s">
        <v>17</v>
      </c>
      <c r="BG2384" t="s">
        <v>17</v>
      </c>
      <c r="BH2384" t="s">
        <v>1004</v>
      </c>
      <c r="BI2384" t="s">
        <v>17</v>
      </c>
      <c r="BJ2384" s="1"/>
      <c r="BK2384" t="b">
        <v>0</v>
      </c>
      <c r="BL2384" t="b">
        <v>0</v>
      </c>
      <c r="BN2384" t="s">
        <v>85</v>
      </c>
      <c r="BO2384" t="b">
        <v>0</v>
      </c>
      <c r="BP2384" t="b">
        <v>0</v>
      </c>
      <c r="BQ2384">
        <v>2426</v>
      </c>
      <c r="BR2384">
        <v>1</v>
      </c>
    </row>
    <row r="2385" spans="1:70" x14ac:dyDescent="0.25">
      <c r="A2385" t="s">
        <v>15057</v>
      </c>
      <c r="B2385" s="1">
        <v>42319</v>
      </c>
      <c r="C2385" t="s">
        <v>30</v>
      </c>
      <c r="D2385" t="s">
        <v>29</v>
      </c>
      <c r="E2385" t="s">
        <v>15058</v>
      </c>
      <c r="F2385" t="s">
        <v>6992</v>
      </c>
      <c r="G2385" t="s">
        <v>15059</v>
      </c>
      <c r="I2385" t="s">
        <v>15060</v>
      </c>
      <c r="J2385" s="1">
        <v>40853</v>
      </c>
      <c r="K2385" t="s">
        <v>15061</v>
      </c>
      <c r="L2385">
        <v>4</v>
      </c>
      <c r="N2385" t="s">
        <v>979</v>
      </c>
      <c r="O2385" s="1">
        <v>42313</v>
      </c>
      <c r="P2385" t="s">
        <v>15062</v>
      </c>
      <c r="Q2385" s="1">
        <v>42313</v>
      </c>
      <c r="R2385" t="s">
        <v>75</v>
      </c>
      <c r="S2385" s="1">
        <v>42313</v>
      </c>
      <c r="T2385" t="s">
        <v>17</v>
      </c>
      <c r="U2385" t="s">
        <v>75</v>
      </c>
      <c r="V2385" t="s">
        <v>17</v>
      </c>
      <c r="W2385" t="s">
        <v>75</v>
      </c>
      <c r="X2385" s="1">
        <v>42311</v>
      </c>
      <c r="Y2385" t="s">
        <v>75</v>
      </c>
      <c r="Z2385" t="s">
        <v>75</v>
      </c>
      <c r="AA2385" t="s">
        <v>75</v>
      </c>
      <c r="AB2385" t="s">
        <v>75</v>
      </c>
      <c r="AC2385" t="s">
        <v>75</v>
      </c>
      <c r="AD2385" s="1"/>
      <c r="AE2385" s="1"/>
      <c r="AF2385" s="1"/>
      <c r="AG2385">
        <v>99</v>
      </c>
      <c r="AH2385" s="1"/>
      <c r="AI2385" s="1"/>
      <c r="AJ2385" s="1"/>
      <c r="AK2385" s="1">
        <v>42313</v>
      </c>
      <c r="AL2385" s="1">
        <v>42314</v>
      </c>
      <c r="AM2385" s="1"/>
      <c r="AN2385" s="1">
        <v>42319</v>
      </c>
      <c r="AO2385" t="s">
        <v>75</v>
      </c>
      <c r="AP2385" t="s">
        <v>17</v>
      </c>
      <c r="AQ2385" t="s">
        <v>17</v>
      </c>
      <c r="AR2385" t="s">
        <v>17</v>
      </c>
      <c r="AS2385" s="1">
        <v>42338</v>
      </c>
      <c r="AT2385" t="s">
        <v>22</v>
      </c>
      <c r="AU2385" s="1">
        <v>42338</v>
      </c>
      <c r="AV2385" t="s">
        <v>17</v>
      </c>
      <c r="AW2385" t="s">
        <v>17</v>
      </c>
      <c r="AX2385" t="s">
        <v>17</v>
      </c>
      <c r="AY2385" s="1">
        <v>42338</v>
      </c>
      <c r="AZ2385" t="s">
        <v>17</v>
      </c>
      <c r="BA2385" t="s">
        <v>17</v>
      </c>
      <c r="BB2385" t="s">
        <v>17</v>
      </c>
      <c r="BC2385" s="1">
        <v>42338</v>
      </c>
      <c r="BD2385" s="1">
        <v>42320</v>
      </c>
      <c r="BE2385" t="s">
        <v>17</v>
      </c>
      <c r="BF2385" t="s">
        <v>17</v>
      </c>
      <c r="BG2385" t="s">
        <v>17</v>
      </c>
      <c r="BH2385" t="s">
        <v>1004</v>
      </c>
      <c r="BI2385" t="s">
        <v>17</v>
      </c>
      <c r="BJ2385" s="1"/>
      <c r="BK2385" t="b">
        <v>0</v>
      </c>
      <c r="BL2385" t="b">
        <v>0</v>
      </c>
      <c r="BN2385" t="s">
        <v>85</v>
      </c>
      <c r="BO2385" t="b">
        <v>0</v>
      </c>
      <c r="BP2385" t="b">
        <v>0</v>
      </c>
      <c r="BQ2385">
        <v>2427</v>
      </c>
      <c r="BR2385">
        <v>1</v>
      </c>
    </row>
    <row r="2386" spans="1:70" x14ac:dyDescent="0.25">
      <c r="A2386" t="s">
        <v>15063</v>
      </c>
      <c r="B2386" s="1">
        <v>42319</v>
      </c>
      <c r="C2386" t="s">
        <v>545</v>
      </c>
      <c r="D2386" t="s">
        <v>29</v>
      </c>
      <c r="E2386" t="s">
        <v>15064</v>
      </c>
      <c r="F2386" t="s">
        <v>15065</v>
      </c>
      <c r="G2386" t="s">
        <v>15066</v>
      </c>
      <c r="I2386" t="s">
        <v>15067</v>
      </c>
      <c r="J2386" s="1">
        <v>41427</v>
      </c>
      <c r="K2386" t="s">
        <v>14959</v>
      </c>
      <c r="L2386">
        <v>2</v>
      </c>
      <c r="N2386" t="s">
        <v>1011</v>
      </c>
      <c r="O2386" s="1">
        <v>42310</v>
      </c>
      <c r="P2386" t="s">
        <v>15068</v>
      </c>
      <c r="Q2386" s="1">
        <v>42310</v>
      </c>
      <c r="R2386" t="s">
        <v>17</v>
      </c>
      <c r="S2386" s="1"/>
      <c r="T2386" t="s">
        <v>75</v>
      </c>
      <c r="U2386" t="s">
        <v>17</v>
      </c>
      <c r="V2386" t="s">
        <v>75</v>
      </c>
      <c r="W2386" t="s">
        <v>17</v>
      </c>
      <c r="X2386" s="1">
        <v>42307</v>
      </c>
      <c r="Y2386" t="s">
        <v>75</v>
      </c>
      <c r="Z2386" t="s">
        <v>75</v>
      </c>
      <c r="AA2386" t="s">
        <v>75</v>
      </c>
      <c r="AB2386" t="s">
        <v>17</v>
      </c>
      <c r="AC2386" t="s">
        <v>75</v>
      </c>
      <c r="AD2386" s="1"/>
      <c r="AE2386" s="1">
        <v>41935</v>
      </c>
      <c r="AF2386" s="1"/>
      <c r="AG2386">
        <v>3</v>
      </c>
      <c r="AH2386" s="1">
        <v>41503</v>
      </c>
      <c r="AI2386" s="1">
        <v>41980</v>
      </c>
      <c r="AJ2386" s="1"/>
      <c r="AK2386" s="1">
        <v>42311</v>
      </c>
      <c r="AL2386" s="1">
        <v>42312</v>
      </c>
      <c r="AM2386" s="1"/>
      <c r="AN2386" s="1">
        <v>42319</v>
      </c>
      <c r="AO2386" t="s">
        <v>75</v>
      </c>
      <c r="AP2386" t="s">
        <v>17</v>
      </c>
      <c r="AQ2386" t="s">
        <v>17</v>
      </c>
      <c r="AR2386" t="s">
        <v>17</v>
      </c>
      <c r="AS2386" s="1">
        <v>42345</v>
      </c>
      <c r="AT2386" t="s">
        <v>18</v>
      </c>
      <c r="AU2386" s="1">
        <v>42345</v>
      </c>
      <c r="AV2386" t="s">
        <v>17</v>
      </c>
      <c r="AW2386" t="s">
        <v>17</v>
      </c>
      <c r="AX2386" t="s">
        <v>17</v>
      </c>
      <c r="AY2386" s="1">
        <v>42345</v>
      </c>
      <c r="AZ2386" t="s">
        <v>17</v>
      </c>
      <c r="BA2386" t="s">
        <v>17</v>
      </c>
      <c r="BB2386" t="s">
        <v>17</v>
      </c>
      <c r="BC2386" s="1">
        <v>42345</v>
      </c>
      <c r="BD2386" s="1">
        <v>42320</v>
      </c>
      <c r="BE2386" t="s">
        <v>17</v>
      </c>
      <c r="BF2386" t="s">
        <v>17</v>
      </c>
      <c r="BG2386" t="s">
        <v>17</v>
      </c>
      <c r="BH2386" t="s">
        <v>1004</v>
      </c>
      <c r="BI2386" t="s">
        <v>17</v>
      </c>
      <c r="BJ2386" s="1"/>
      <c r="BK2386" t="b">
        <v>0</v>
      </c>
      <c r="BL2386" t="b">
        <v>0</v>
      </c>
      <c r="BN2386" t="s">
        <v>85</v>
      </c>
      <c r="BO2386" t="b">
        <v>0</v>
      </c>
      <c r="BP2386" t="b">
        <v>0</v>
      </c>
      <c r="BQ2386">
        <v>2428</v>
      </c>
      <c r="BR2386">
        <v>1</v>
      </c>
    </row>
    <row r="2387" spans="1:70" x14ac:dyDescent="0.25">
      <c r="A2387" t="s">
        <v>15069</v>
      </c>
      <c r="B2387" s="1">
        <v>42319</v>
      </c>
      <c r="C2387" t="s">
        <v>545</v>
      </c>
      <c r="D2387" t="s">
        <v>29</v>
      </c>
      <c r="E2387" t="s">
        <v>10329</v>
      </c>
      <c r="F2387" t="s">
        <v>15070</v>
      </c>
      <c r="G2387" t="s">
        <v>2150</v>
      </c>
      <c r="I2387" t="s">
        <v>15071</v>
      </c>
      <c r="J2387" s="1">
        <v>40420</v>
      </c>
      <c r="K2387" t="s">
        <v>15072</v>
      </c>
      <c r="L2387">
        <v>5</v>
      </c>
      <c r="N2387" t="s">
        <v>1011</v>
      </c>
      <c r="O2387" s="1">
        <v>42312</v>
      </c>
      <c r="P2387" t="s">
        <v>15073</v>
      </c>
      <c r="Q2387" s="1">
        <v>42312</v>
      </c>
      <c r="R2387" t="s">
        <v>17</v>
      </c>
      <c r="S2387" s="1"/>
      <c r="T2387" t="s">
        <v>17</v>
      </c>
      <c r="U2387" t="s">
        <v>75</v>
      </c>
      <c r="V2387" t="s">
        <v>17</v>
      </c>
      <c r="W2387" t="s">
        <v>75</v>
      </c>
      <c r="X2387" s="1">
        <v>42307</v>
      </c>
      <c r="Y2387" t="s">
        <v>75</v>
      </c>
      <c r="Z2387" t="s">
        <v>75</v>
      </c>
      <c r="AA2387" t="s">
        <v>75</v>
      </c>
      <c r="AB2387" t="s">
        <v>17</v>
      </c>
      <c r="AC2387" t="s">
        <v>75</v>
      </c>
      <c r="AD2387" s="1"/>
      <c r="AE2387" s="1"/>
      <c r="AF2387" s="1"/>
      <c r="AG2387">
        <v>99</v>
      </c>
      <c r="AH2387" s="1"/>
      <c r="AI2387" s="1"/>
      <c r="AJ2387" s="1"/>
      <c r="AK2387" s="1">
        <v>42312</v>
      </c>
      <c r="AL2387" s="1">
        <v>42313</v>
      </c>
      <c r="AM2387" s="1"/>
      <c r="AN2387" s="1">
        <v>42319</v>
      </c>
      <c r="AO2387" t="s">
        <v>75</v>
      </c>
      <c r="AP2387" t="s">
        <v>17</v>
      </c>
      <c r="AQ2387" t="s">
        <v>17</v>
      </c>
      <c r="AR2387" t="s">
        <v>17</v>
      </c>
      <c r="AS2387" s="1">
        <v>42338</v>
      </c>
      <c r="AT2387" t="s">
        <v>18</v>
      </c>
      <c r="AU2387" s="1">
        <v>42338</v>
      </c>
      <c r="AV2387" t="s">
        <v>17</v>
      </c>
      <c r="AW2387" t="s">
        <v>17</v>
      </c>
      <c r="AX2387" t="s">
        <v>17</v>
      </c>
      <c r="AY2387" s="1">
        <v>42338</v>
      </c>
      <c r="AZ2387" t="s">
        <v>17</v>
      </c>
      <c r="BA2387" t="s">
        <v>17</v>
      </c>
      <c r="BB2387" t="s">
        <v>17</v>
      </c>
      <c r="BC2387" s="1">
        <v>42338</v>
      </c>
      <c r="BD2387" s="1">
        <v>42320</v>
      </c>
      <c r="BE2387" t="s">
        <v>17</v>
      </c>
      <c r="BF2387" t="s">
        <v>17</v>
      </c>
      <c r="BG2387" t="s">
        <v>17</v>
      </c>
      <c r="BH2387" t="s">
        <v>1004</v>
      </c>
      <c r="BI2387" t="s">
        <v>17</v>
      </c>
      <c r="BJ2387" s="1"/>
      <c r="BK2387" t="b">
        <v>0</v>
      </c>
      <c r="BL2387" t="b">
        <v>0</v>
      </c>
      <c r="BN2387" t="s">
        <v>85</v>
      </c>
      <c r="BO2387" t="b">
        <v>0</v>
      </c>
      <c r="BP2387" t="b">
        <v>0</v>
      </c>
      <c r="BQ2387">
        <v>2429</v>
      </c>
      <c r="BR2387">
        <v>1</v>
      </c>
    </row>
    <row r="2388" spans="1:70" x14ac:dyDescent="0.25">
      <c r="A2388" t="s">
        <v>15074</v>
      </c>
      <c r="B2388" s="1">
        <v>42319</v>
      </c>
      <c r="C2388" t="s">
        <v>62</v>
      </c>
      <c r="D2388" t="s">
        <v>29</v>
      </c>
      <c r="E2388" t="s">
        <v>8648</v>
      </c>
      <c r="F2388" t="s">
        <v>15075</v>
      </c>
      <c r="I2388" t="s">
        <v>15076</v>
      </c>
      <c r="J2388" s="1">
        <v>41437</v>
      </c>
      <c r="K2388" t="s">
        <v>15077</v>
      </c>
      <c r="L2388">
        <v>2</v>
      </c>
      <c r="M2388">
        <v>4</v>
      </c>
      <c r="N2388" t="s">
        <v>979</v>
      </c>
      <c r="O2388" s="1">
        <v>42305</v>
      </c>
      <c r="P2388" t="s">
        <v>15078</v>
      </c>
      <c r="Q2388" s="1">
        <v>42306</v>
      </c>
      <c r="R2388" t="s">
        <v>75</v>
      </c>
      <c r="S2388" s="1">
        <v>42300</v>
      </c>
      <c r="T2388" t="s">
        <v>75</v>
      </c>
      <c r="U2388" t="s">
        <v>17</v>
      </c>
      <c r="V2388" t="s">
        <v>75</v>
      </c>
      <c r="W2388" t="s">
        <v>17</v>
      </c>
      <c r="X2388" s="1">
        <v>42300</v>
      </c>
      <c r="Y2388" t="s">
        <v>75</v>
      </c>
      <c r="Z2388" t="s">
        <v>75</v>
      </c>
      <c r="AA2388" t="s">
        <v>75</v>
      </c>
      <c r="AB2388" t="s">
        <v>75</v>
      </c>
      <c r="AC2388" t="s">
        <v>75</v>
      </c>
      <c r="AD2388" s="1">
        <v>41467</v>
      </c>
      <c r="AE2388" s="1">
        <v>41529</v>
      </c>
      <c r="AF2388" s="1"/>
      <c r="AG2388">
        <v>3</v>
      </c>
      <c r="AH2388" s="1">
        <v>41498</v>
      </c>
      <c r="AI2388" s="1">
        <v>41563</v>
      </c>
      <c r="AJ2388" s="1"/>
      <c r="AK2388" s="1">
        <v>42304</v>
      </c>
      <c r="AL2388" s="1"/>
      <c r="AM2388" s="1"/>
      <c r="AN2388" s="1">
        <v>42319</v>
      </c>
      <c r="AO2388" t="s">
        <v>17</v>
      </c>
      <c r="AP2388" t="s">
        <v>17</v>
      </c>
      <c r="AQ2388" t="s">
        <v>17</v>
      </c>
      <c r="AR2388" t="s">
        <v>17</v>
      </c>
      <c r="AS2388" s="1">
        <v>42338</v>
      </c>
      <c r="AT2388" t="s">
        <v>18</v>
      </c>
      <c r="AU2388" s="1">
        <v>42338</v>
      </c>
      <c r="AV2388" t="s">
        <v>17</v>
      </c>
      <c r="AW2388" t="s">
        <v>17</v>
      </c>
      <c r="AX2388" t="s">
        <v>17</v>
      </c>
      <c r="AY2388" s="1">
        <v>42338</v>
      </c>
      <c r="AZ2388" t="s">
        <v>17</v>
      </c>
      <c r="BA2388" t="s">
        <v>17</v>
      </c>
      <c r="BB2388" t="s">
        <v>17</v>
      </c>
      <c r="BC2388" s="1">
        <v>42338</v>
      </c>
      <c r="BD2388" s="1">
        <v>42320</v>
      </c>
      <c r="BE2388" t="s">
        <v>17</v>
      </c>
      <c r="BF2388" t="s">
        <v>17</v>
      </c>
      <c r="BG2388" t="s">
        <v>17</v>
      </c>
      <c r="BH2388" t="s">
        <v>1004</v>
      </c>
      <c r="BI2388" t="s">
        <v>17</v>
      </c>
      <c r="BJ2388" s="1">
        <v>42377</v>
      </c>
      <c r="BK2388" t="b">
        <v>1</v>
      </c>
      <c r="BL2388" t="b">
        <v>0</v>
      </c>
      <c r="BM2388" t="s">
        <v>75</v>
      </c>
      <c r="BN2388" t="s">
        <v>17</v>
      </c>
      <c r="BO2388" t="b">
        <v>0</v>
      </c>
      <c r="BP2388" t="b">
        <v>1</v>
      </c>
      <c r="BQ2388">
        <v>2430</v>
      </c>
      <c r="BR2388">
        <v>1</v>
      </c>
    </row>
    <row r="2389" spans="1:70" x14ac:dyDescent="0.25">
      <c r="A2389" t="s">
        <v>15079</v>
      </c>
      <c r="B2389" s="1">
        <v>42319</v>
      </c>
      <c r="C2389" t="s">
        <v>3185</v>
      </c>
      <c r="D2389" t="s">
        <v>29</v>
      </c>
      <c r="E2389" t="s">
        <v>15080</v>
      </c>
      <c r="F2389" t="s">
        <v>15081</v>
      </c>
      <c r="G2389" t="s">
        <v>8600</v>
      </c>
      <c r="H2389" t="s">
        <v>15082</v>
      </c>
      <c r="I2389" t="s">
        <v>15083</v>
      </c>
      <c r="J2389" s="1">
        <v>42316</v>
      </c>
      <c r="K2389" t="s">
        <v>15084</v>
      </c>
      <c r="N2389" t="s">
        <v>1011</v>
      </c>
      <c r="O2389" s="1">
        <v>42306</v>
      </c>
      <c r="P2389" t="s">
        <v>7839</v>
      </c>
      <c r="Q2389" s="1">
        <v>42306</v>
      </c>
      <c r="R2389" t="s">
        <v>75</v>
      </c>
      <c r="S2389" s="1">
        <v>42306</v>
      </c>
      <c r="T2389" t="s">
        <v>75</v>
      </c>
      <c r="U2389" t="s">
        <v>75</v>
      </c>
      <c r="V2389" t="s">
        <v>75</v>
      </c>
      <c r="W2389" t="s">
        <v>75</v>
      </c>
      <c r="X2389" s="1">
        <v>42294</v>
      </c>
      <c r="Y2389" t="s">
        <v>75</v>
      </c>
      <c r="Z2389" t="s">
        <v>17</v>
      </c>
      <c r="AA2389" t="s">
        <v>75</v>
      </c>
      <c r="AB2389" t="s">
        <v>75</v>
      </c>
      <c r="AC2389" t="s">
        <v>75</v>
      </c>
      <c r="AD2389" s="1">
        <v>41596</v>
      </c>
      <c r="AE2389" s="1">
        <v>41684</v>
      </c>
      <c r="AF2389" s="1"/>
      <c r="AG2389">
        <v>3</v>
      </c>
      <c r="AH2389" s="1">
        <v>41647</v>
      </c>
      <c r="AI2389" s="1">
        <v>41743</v>
      </c>
      <c r="AJ2389" s="1"/>
      <c r="AK2389" s="1">
        <v>42306</v>
      </c>
      <c r="AL2389" s="1">
        <v>42307</v>
      </c>
      <c r="AM2389" s="1"/>
      <c r="AN2389" s="1">
        <v>42319</v>
      </c>
      <c r="AO2389" t="s">
        <v>75</v>
      </c>
      <c r="AP2389" t="s">
        <v>17</v>
      </c>
      <c r="AQ2389" t="s">
        <v>17</v>
      </c>
      <c r="AR2389" t="s">
        <v>17</v>
      </c>
      <c r="AS2389" s="1">
        <v>42345</v>
      </c>
      <c r="AT2389" t="s">
        <v>18</v>
      </c>
      <c r="AU2389" s="1">
        <v>42345</v>
      </c>
      <c r="AV2389" t="s">
        <v>17</v>
      </c>
      <c r="AW2389" t="s">
        <v>17</v>
      </c>
      <c r="AX2389" t="s">
        <v>17</v>
      </c>
      <c r="AY2389" s="1">
        <v>42345</v>
      </c>
      <c r="AZ2389" t="s">
        <v>17</v>
      </c>
      <c r="BA2389" t="s">
        <v>17</v>
      </c>
      <c r="BB2389" t="s">
        <v>17</v>
      </c>
      <c r="BC2389" s="1">
        <v>42345</v>
      </c>
      <c r="BD2389" s="1">
        <v>42320</v>
      </c>
      <c r="BE2389" t="s">
        <v>17</v>
      </c>
      <c r="BF2389" t="s">
        <v>17</v>
      </c>
      <c r="BG2389" t="s">
        <v>17</v>
      </c>
      <c r="BH2389" t="s">
        <v>1004</v>
      </c>
      <c r="BI2389" t="s">
        <v>17</v>
      </c>
      <c r="BJ2389" s="1"/>
      <c r="BK2389" t="b">
        <v>0</v>
      </c>
      <c r="BL2389" t="b">
        <v>0</v>
      </c>
      <c r="BN2389" t="s">
        <v>85</v>
      </c>
      <c r="BO2389" t="b">
        <v>0</v>
      </c>
      <c r="BP2389" t="b">
        <v>0</v>
      </c>
      <c r="BQ2389">
        <v>2431</v>
      </c>
      <c r="BR2389">
        <v>1</v>
      </c>
    </row>
    <row r="2390" spans="1:70" x14ac:dyDescent="0.25">
      <c r="A2390" t="s">
        <v>15085</v>
      </c>
      <c r="B2390" s="1">
        <v>42319</v>
      </c>
      <c r="C2390" t="s">
        <v>3185</v>
      </c>
      <c r="D2390" t="s">
        <v>29</v>
      </c>
      <c r="E2390" t="s">
        <v>15086</v>
      </c>
      <c r="F2390" t="s">
        <v>15087</v>
      </c>
      <c r="G2390" t="s">
        <v>15088</v>
      </c>
      <c r="H2390" t="s">
        <v>126</v>
      </c>
      <c r="I2390" t="s">
        <v>15089</v>
      </c>
      <c r="J2390" s="1">
        <v>41844</v>
      </c>
      <c r="K2390" t="s">
        <v>15090</v>
      </c>
      <c r="L2390">
        <v>1</v>
      </c>
      <c r="M2390">
        <v>3</v>
      </c>
      <c r="N2390" t="s">
        <v>979</v>
      </c>
      <c r="O2390" s="1">
        <v>42306</v>
      </c>
      <c r="P2390" t="s">
        <v>15091</v>
      </c>
      <c r="Q2390" s="1">
        <v>42306</v>
      </c>
      <c r="R2390" t="s">
        <v>75</v>
      </c>
      <c r="S2390" s="1">
        <v>42297</v>
      </c>
      <c r="T2390" t="s">
        <v>17</v>
      </c>
      <c r="U2390" t="s">
        <v>75</v>
      </c>
      <c r="V2390" t="s">
        <v>17</v>
      </c>
      <c r="W2390" t="s">
        <v>75</v>
      </c>
      <c r="X2390" s="1">
        <v>42295</v>
      </c>
      <c r="Y2390" t="s">
        <v>75</v>
      </c>
      <c r="Z2390" t="s">
        <v>75</v>
      </c>
      <c r="AA2390" t="s">
        <v>75</v>
      </c>
      <c r="AB2390" t="s">
        <v>75</v>
      </c>
      <c r="AC2390" t="s">
        <v>75</v>
      </c>
      <c r="AD2390" s="1"/>
      <c r="AE2390" s="1">
        <v>42062</v>
      </c>
      <c r="AF2390" s="1"/>
      <c r="AG2390">
        <v>3</v>
      </c>
      <c r="AH2390" s="1">
        <v>41912</v>
      </c>
      <c r="AI2390" s="1">
        <v>42091</v>
      </c>
      <c r="AJ2390" s="1"/>
      <c r="AK2390" s="1">
        <v>42306</v>
      </c>
      <c r="AL2390" s="1">
        <v>42307</v>
      </c>
      <c r="AM2390" s="1"/>
      <c r="AN2390" s="1">
        <v>42319</v>
      </c>
      <c r="AP2390" t="s">
        <v>17</v>
      </c>
      <c r="AQ2390" t="s">
        <v>17</v>
      </c>
      <c r="AR2390" t="s">
        <v>17</v>
      </c>
      <c r="AS2390" s="1">
        <v>42345</v>
      </c>
      <c r="AT2390" t="s">
        <v>18</v>
      </c>
      <c r="AU2390" s="1">
        <v>42345</v>
      </c>
      <c r="AV2390" t="s">
        <v>17</v>
      </c>
      <c r="AW2390" t="s">
        <v>17</v>
      </c>
      <c r="AX2390" t="s">
        <v>17</v>
      </c>
      <c r="AY2390" s="1">
        <v>42345</v>
      </c>
      <c r="AZ2390" t="s">
        <v>17</v>
      </c>
      <c r="BA2390" t="s">
        <v>17</v>
      </c>
      <c r="BB2390" t="s">
        <v>17</v>
      </c>
      <c r="BC2390" s="1">
        <v>42345</v>
      </c>
      <c r="BD2390" s="1">
        <v>42320</v>
      </c>
      <c r="BE2390" t="s">
        <v>17</v>
      </c>
      <c r="BF2390" t="s">
        <v>17</v>
      </c>
      <c r="BG2390" t="s">
        <v>17</v>
      </c>
      <c r="BH2390" t="s">
        <v>1004</v>
      </c>
      <c r="BI2390" t="s">
        <v>17</v>
      </c>
      <c r="BJ2390" s="1"/>
      <c r="BK2390" t="b">
        <v>0</v>
      </c>
      <c r="BL2390" t="b">
        <v>0</v>
      </c>
      <c r="BN2390" t="s">
        <v>85</v>
      </c>
      <c r="BO2390" t="b">
        <v>0</v>
      </c>
      <c r="BP2390" t="b">
        <v>0</v>
      </c>
      <c r="BQ2390">
        <v>2432</v>
      </c>
      <c r="BR2390">
        <v>1</v>
      </c>
    </row>
    <row r="2391" spans="1:70" x14ac:dyDescent="0.25">
      <c r="A2391" t="s">
        <v>15092</v>
      </c>
      <c r="B2391" s="1">
        <v>42320</v>
      </c>
      <c r="C2391" t="s">
        <v>479</v>
      </c>
      <c r="D2391" t="s">
        <v>39</v>
      </c>
      <c r="E2391" t="s">
        <v>4542</v>
      </c>
      <c r="F2391" t="s">
        <v>15093</v>
      </c>
      <c r="G2391" t="s">
        <v>15094</v>
      </c>
      <c r="I2391" t="s">
        <v>15095</v>
      </c>
      <c r="J2391" s="1">
        <v>41367</v>
      </c>
      <c r="K2391" t="s">
        <v>15096</v>
      </c>
      <c r="L2391">
        <v>1</v>
      </c>
      <c r="M2391">
        <v>6</v>
      </c>
      <c r="N2391" t="s">
        <v>979</v>
      </c>
      <c r="O2391" s="1">
        <v>42306</v>
      </c>
      <c r="P2391" t="s">
        <v>15097</v>
      </c>
      <c r="Q2391" s="1">
        <v>42306</v>
      </c>
      <c r="R2391" t="s">
        <v>75</v>
      </c>
      <c r="S2391" s="1">
        <v>42306</v>
      </c>
      <c r="T2391" t="s">
        <v>17</v>
      </c>
      <c r="U2391" t="s">
        <v>17</v>
      </c>
      <c r="V2391" t="s">
        <v>75</v>
      </c>
      <c r="W2391" t="s">
        <v>75</v>
      </c>
      <c r="X2391" s="1">
        <v>42297</v>
      </c>
      <c r="Y2391" t="s">
        <v>75</v>
      </c>
      <c r="Z2391" t="s">
        <v>75</v>
      </c>
      <c r="AA2391" t="s">
        <v>75</v>
      </c>
      <c r="AB2391" t="s">
        <v>75</v>
      </c>
      <c r="AC2391" t="s">
        <v>75</v>
      </c>
      <c r="AD2391" s="1">
        <v>41376</v>
      </c>
      <c r="AE2391" s="1">
        <v>41562</v>
      </c>
      <c r="AF2391" s="1"/>
      <c r="AG2391">
        <v>3</v>
      </c>
      <c r="AH2391" s="1">
        <v>41472</v>
      </c>
      <c r="AI2391" s="1">
        <v>41611</v>
      </c>
      <c r="AJ2391" s="1"/>
      <c r="AK2391" s="1">
        <v>42306</v>
      </c>
      <c r="AL2391" s="1">
        <v>42307</v>
      </c>
      <c r="AM2391" s="1">
        <v>42319</v>
      </c>
      <c r="AN2391" s="1">
        <v>42320</v>
      </c>
      <c r="AO2391" t="s">
        <v>75</v>
      </c>
      <c r="AS2391" s="1"/>
      <c r="AU2391" s="1"/>
      <c r="AY2391" s="1"/>
      <c r="BC2391" s="1"/>
      <c r="BD2391" s="1">
        <v>42325</v>
      </c>
      <c r="BJ2391" s="1">
        <v>42371</v>
      </c>
      <c r="BK2391" t="b">
        <v>0</v>
      </c>
      <c r="BL2391" t="b">
        <v>0</v>
      </c>
      <c r="BM2391" t="s">
        <v>75</v>
      </c>
      <c r="BN2391" t="s">
        <v>17</v>
      </c>
      <c r="BO2391" t="b">
        <v>0</v>
      </c>
      <c r="BP2391" t="b">
        <v>0</v>
      </c>
      <c r="BQ2391">
        <v>2433</v>
      </c>
      <c r="BR2391">
        <v>1</v>
      </c>
    </row>
    <row r="2392" spans="1:70" x14ac:dyDescent="0.25">
      <c r="A2392" t="s">
        <v>15098</v>
      </c>
      <c r="B2392" s="1">
        <v>42320</v>
      </c>
      <c r="C2392" t="s">
        <v>1915</v>
      </c>
      <c r="D2392" t="s">
        <v>12</v>
      </c>
      <c r="E2392" t="s">
        <v>1916</v>
      </c>
      <c r="G2392" t="s">
        <v>15099</v>
      </c>
      <c r="H2392" t="s">
        <v>58</v>
      </c>
      <c r="I2392" t="s">
        <v>15100</v>
      </c>
      <c r="J2392" s="1">
        <v>41405</v>
      </c>
      <c r="K2392" t="s">
        <v>15101</v>
      </c>
      <c r="L2392">
        <v>2</v>
      </c>
      <c r="M2392">
        <v>6</v>
      </c>
      <c r="N2392" t="s">
        <v>979</v>
      </c>
      <c r="O2392" s="1">
        <v>42314</v>
      </c>
      <c r="P2392" t="s">
        <v>15102</v>
      </c>
      <c r="Q2392" s="1">
        <v>42314</v>
      </c>
      <c r="R2392" t="s">
        <v>17</v>
      </c>
      <c r="S2392" s="1"/>
      <c r="T2392" t="s">
        <v>75</v>
      </c>
      <c r="U2392" t="s">
        <v>75</v>
      </c>
      <c r="V2392" t="s">
        <v>17</v>
      </c>
      <c r="W2392" t="s">
        <v>17</v>
      </c>
      <c r="X2392" s="1">
        <v>42297</v>
      </c>
      <c r="Y2392" t="s">
        <v>17</v>
      </c>
      <c r="Z2392" t="s">
        <v>75</v>
      </c>
      <c r="AA2392" t="s">
        <v>75</v>
      </c>
      <c r="AB2392" t="s">
        <v>17</v>
      </c>
      <c r="AC2392" t="s">
        <v>75</v>
      </c>
      <c r="AD2392" s="1">
        <v>41407</v>
      </c>
      <c r="AE2392" s="1">
        <v>41498</v>
      </c>
      <c r="AF2392" s="1"/>
      <c r="AG2392">
        <v>3</v>
      </c>
      <c r="AH2392" s="1">
        <v>41466</v>
      </c>
      <c r="AI2392" s="1">
        <v>41529</v>
      </c>
      <c r="AJ2392" s="1"/>
      <c r="AK2392" s="1"/>
      <c r="AL2392" s="1"/>
      <c r="AM2392" s="1"/>
      <c r="AN2392" s="1">
        <v>42686</v>
      </c>
      <c r="AS2392" s="1"/>
      <c r="AU2392" s="1"/>
      <c r="AY2392" s="1"/>
      <c r="BC2392" s="1"/>
      <c r="BD2392" s="1"/>
      <c r="BJ2392" s="1">
        <v>42384</v>
      </c>
      <c r="BK2392" t="b">
        <v>0</v>
      </c>
      <c r="BL2392" t="b">
        <v>0</v>
      </c>
      <c r="BM2392" t="s">
        <v>17</v>
      </c>
      <c r="BN2392" t="s">
        <v>85</v>
      </c>
      <c r="BO2392" t="b">
        <v>0</v>
      </c>
      <c r="BP2392" t="b">
        <v>0</v>
      </c>
      <c r="BQ2392">
        <v>2434</v>
      </c>
      <c r="BR2392">
        <v>1</v>
      </c>
    </row>
    <row r="2393" spans="1:70" x14ac:dyDescent="0.25">
      <c r="A2393" t="s">
        <v>15103</v>
      </c>
      <c r="B2393" s="1">
        <v>42321</v>
      </c>
      <c r="C2393" t="s">
        <v>631</v>
      </c>
      <c r="D2393" t="s">
        <v>29</v>
      </c>
      <c r="E2393" t="s">
        <v>15104</v>
      </c>
      <c r="F2393" t="s">
        <v>7948</v>
      </c>
      <c r="G2393" t="s">
        <v>15105</v>
      </c>
      <c r="I2393" t="s">
        <v>15106</v>
      </c>
      <c r="J2393" s="1">
        <v>38653</v>
      </c>
      <c r="K2393" t="s">
        <v>15107</v>
      </c>
      <c r="L2393">
        <v>10</v>
      </c>
      <c r="N2393" t="s">
        <v>979</v>
      </c>
      <c r="O2393" s="1">
        <v>42307</v>
      </c>
      <c r="P2393" t="s">
        <v>10933</v>
      </c>
      <c r="Q2393" s="1">
        <v>42308</v>
      </c>
      <c r="R2393" t="s">
        <v>17</v>
      </c>
      <c r="S2393" s="1"/>
      <c r="T2393" t="s">
        <v>75</v>
      </c>
      <c r="U2393" t="s">
        <v>75</v>
      </c>
      <c r="V2393" t="s">
        <v>17</v>
      </c>
      <c r="W2393" t="s">
        <v>17</v>
      </c>
      <c r="X2393" s="1">
        <v>42297</v>
      </c>
      <c r="Y2393" t="s">
        <v>75</v>
      </c>
      <c r="Z2393" t="s">
        <v>75</v>
      </c>
      <c r="AA2393" t="s">
        <v>75</v>
      </c>
      <c r="AB2393" t="s">
        <v>17</v>
      </c>
      <c r="AC2393" t="s">
        <v>75</v>
      </c>
      <c r="AD2393" s="1"/>
      <c r="AE2393" s="1"/>
      <c r="AF2393" s="1"/>
      <c r="AG2393">
        <v>99</v>
      </c>
      <c r="AH2393" s="1"/>
      <c r="AI2393" s="1"/>
      <c r="AJ2393" s="1"/>
      <c r="AK2393" s="1">
        <v>42307</v>
      </c>
      <c r="AL2393" s="1">
        <v>42308</v>
      </c>
      <c r="AM2393" s="1">
        <v>42320</v>
      </c>
      <c r="AN2393" s="1">
        <v>42321</v>
      </c>
      <c r="AO2393" t="s">
        <v>75</v>
      </c>
      <c r="AP2393" t="s">
        <v>17</v>
      </c>
      <c r="AQ2393" t="s">
        <v>17</v>
      </c>
      <c r="AR2393" t="s">
        <v>17</v>
      </c>
      <c r="AS2393" s="1">
        <v>42345</v>
      </c>
      <c r="AT2393" t="s">
        <v>18</v>
      </c>
      <c r="AU2393" s="1">
        <v>42345</v>
      </c>
      <c r="AV2393" t="s">
        <v>17</v>
      </c>
      <c r="AW2393" t="s">
        <v>17</v>
      </c>
      <c r="AX2393" t="s">
        <v>17</v>
      </c>
      <c r="AY2393" s="1">
        <v>42345</v>
      </c>
      <c r="AZ2393" t="s">
        <v>17</v>
      </c>
      <c r="BA2393" t="s">
        <v>17</v>
      </c>
      <c r="BB2393" t="s">
        <v>17</v>
      </c>
      <c r="BC2393" s="1">
        <v>42345</v>
      </c>
      <c r="BD2393" s="1">
        <v>42325</v>
      </c>
      <c r="BE2393" t="s">
        <v>17</v>
      </c>
      <c r="BF2393" t="s">
        <v>17</v>
      </c>
      <c r="BG2393" t="s">
        <v>17</v>
      </c>
      <c r="BH2393" t="s">
        <v>1004</v>
      </c>
      <c r="BI2393" t="s">
        <v>17</v>
      </c>
      <c r="BJ2393" s="1"/>
      <c r="BK2393" t="b">
        <v>0</v>
      </c>
      <c r="BL2393" t="b">
        <v>0</v>
      </c>
      <c r="BN2393" t="s">
        <v>85</v>
      </c>
      <c r="BO2393" t="b">
        <v>0</v>
      </c>
      <c r="BP2393" t="b">
        <v>0</v>
      </c>
      <c r="BQ2393">
        <v>2435</v>
      </c>
      <c r="BR2393">
        <v>1</v>
      </c>
    </row>
    <row r="2394" spans="1:70" x14ac:dyDescent="0.25">
      <c r="A2394" t="s">
        <v>15108</v>
      </c>
      <c r="B2394" s="1">
        <v>42321</v>
      </c>
      <c r="C2394" t="s">
        <v>712</v>
      </c>
      <c r="D2394" t="s">
        <v>29</v>
      </c>
      <c r="E2394" t="s">
        <v>563</v>
      </c>
      <c r="F2394" t="s">
        <v>15109</v>
      </c>
      <c r="G2394" t="s">
        <v>15110</v>
      </c>
      <c r="I2394" t="s">
        <v>15111</v>
      </c>
      <c r="J2394" s="1">
        <v>42042</v>
      </c>
      <c r="K2394" t="s">
        <v>15112</v>
      </c>
      <c r="M2394">
        <v>9</v>
      </c>
      <c r="N2394" t="s">
        <v>1011</v>
      </c>
      <c r="O2394" s="1">
        <v>42311</v>
      </c>
      <c r="P2394" t="s">
        <v>15113</v>
      </c>
      <c r="Q2394" s="1">
        <v>42311</v>
      </c>
      <c r="R2394" t="s">
        <v>17</v>
      </c>
      <c r="S2394" s="1"/>
      <c r="T2394" t="s">
        <v>75</v>
      </c>
      <c r="U2394" t="s">
        <v>17</v>
      </c>
      <c r="V2394" t="s">
        <v>75</v>
      </c>
      <c r="W2394" t="s">
        <v>17</v>
      </c>
      <c r="X2394" s="1">
        <v>42303</v>
      </c>
      <c r="Y2394" t="s">
        <v>75</v>
      </c>
      <c r="Z2394" t="s">
        <v>75</v>
      </c>
      <c r="AA2394" t="s">
        <v>75</v>
      </c>
      <c r="AB2394" t="s">
        <v>17</v>
      </c>
      <c r="AC2394" t="s">
        <v>75</v>
      </c>
      <c r="AD2394" s="1"/>
      <c r="AE2394" s="1"/>
      <c r="AF2394" s="1"/>
      <c r="AG2394">
        <v>99</v>
      </c>
      <c r="AH2394" s="1"/>
      <c r="AI2394" s="1"/>
      <c r="AJ2394" s="1"/>
      <c r="AK2394" s="1">
        <v>42311</v>
      </c>
      <c r="AL2394" s="1">
        <v>42312</v>
      </c>
      <c r="AM2394" s="1">
        <v>42320</v>
      </c>
      <c r="AN2394" s="1">
        <v>42321</v>
      </c>
      <c r="AO2394" t="s">
        <v>75</v>
      </c>
      <c r="AP2394" t="s">
        <v>17</v>
      </c>
      <c r="AQ2394" t="s">
        <v>17</v>
      </c>
      <c r="AR2394" t="s">
        <v>17</v>
      </c>
      <c r="AS2394" s="1">
        <v>42345</v>
      </c>
      <c r="AT2394" t="s">
        <v>22</v>
      </c>
      <c r="AU2394" s="1">
        <v>42345</v>
      </c>
      <c r="AV2394" t="s">
        <v>17</v>
      </c>
      <c r="AW2394" t="s">
        <v>17</v>
      </c>
      <c r="AX2394" t="s">
        <v>17</v>
      </c>
      <c r="AY2394" s="1">
        <v>42345</v>
      </c>
      <c r="AZ2394" t="s">
        <v>17</v>
      </c>
      <c r="BA2394" t="s">
        <v>17</v>
      </c>
      <c r="BB2394" t="s">
        <v>17</v>
      </c>
      <c r="BC2394" s="1">
        <v>42345</v>
      </c>
      <c r="BD2394" s="1">
        <v>42325</v>
      </c>
      <c r="BE2394" t="s">
        <v>17</v>
      </c>
      <c r="BF2394" t="s">
        <v>17</v>
      </c>
      <c r="BG2394" t="s">
        <v>17</v>
      </c>
      <c r="BH2394" t="s">
        <v>1004</v>
      </c>
      <c r="BI2394" t="s">
        <v>17</v>
      </c>
      <c r="BJ2394" s="1"/>
      <c r="BK2394" t="b">
        <v>0</v>
      </c>
      <c r="BL2394" t="b">
        <v>0</v>
      </c>
      <c r="BN2394" t="s">
        <v>85</v>
      </c>
      <c r="BO2394" t="b">
        <v>0</v>
      </c>
      <c r="BP2394" t="b">
        <v>0</v>
      </c>
      <c r="BQ2394">
        <v>2436</v>
      </c>
      <c r="BR2394">
        <v>1</v>
      </c>
    </row>
    <row r="2395" spans="1:70" x14ac:dyDescent="0.25">
      <c r="A2395" t="s">
        <v>15114</v>
      </c>
      <c r="B2395" s="1">
        <v>42321</v>
      </c>
      <c r="C2395" t="s">
        <v>712</v>
      </c>
      <c r="D2395" t="s">
        <v>29</v>
      </c>
      <c r="E2395" t="s">
        <v>15115</v>
      </c>
      <c r="G2395" t="s">
        <v>15116</v>
      </c>
      <c r="I2395" t="s">
        <v>15117</v>
      </c>
      <c r="J2395" s="1">
        <v>40842</v>
      </c>
      <c r="K2395" t="s">
        <v>15118</v>
      </c>
      <c r="L2395">
        <v>4</v>
      </c>
      <c r="N2395" t="s">
        <v>1011</v>
      </c>
      <c r="O2395" s="1">
        <v>42304</v>
      </c>
      <c r="P2395" t="s">
        <v>15119</v>
      </c>
      <c r="Q2395" s="1">
        <v>42304</v>
      </c>
      <c r="R2395" t="s">
        <v>17</v>
      </c>
      <c r="S2395" s="1"/>
      <c r="T2395" t="s">
        <v>17</v>
      </c>
      <c r="U2395" t="s">
        <v>17</v>
      </c>
      <c r="V2395" t="s">
        <v>75</v>
      </c>
      <c r="W2395" t="s">
        <v>75</v>
      </c>
      <c r="X2395" s="1">
        <v>42292</v>
      </c>
      <c r="Y2395" t="s">
        <v>75</v>
      </c>
      <c r="Z2395" t="s">
        <v>75</v>
      </c>
      <c r="AA2395" t="s">
        <v>75</v>
      </c>
      <c r="AB2395" t="s">
        <v>75</v>
      </c>
      <c r="AC2395" t="s">
        <v>75</v>
      </c>
      <c r="AD2395" s="1"/>
      <c r="AE2395" s="1"/>
      <c r="AF2395" s="1"/>
      <c r="AG2395">
        <v>1</v>
      </c>
      <c r="AH2395" s="1"/>
      <c r="AI2395" s="1">
        <v>41010</v>
      </c>
      <c r="AJ2395" s="1"/>
      <c r="AK2395" s="1">
        <v>42304</v>
      </c>
      <c r="AL2395" s="1">
        <v>42305</v>
      </c>
      <c r="AM2395" s="1">
        <v>42320</v>
      </c>
      <c r="AN2395" s="1">
        <v>42321</v>
      </c>
      <c r="AO2395" t="s">
        <v>75</v>
      </c>
      <c r="AP2395" t="s">
        <v>17</v>
      </c>
      <c r="AQ2395" t="s">
        <v>17</v>
      </c>
      <c r="AR2395" t="s">
        <v>17</v>
      </c>
      <c r="AS2395" s="1">
        <v>42345</v>
      </c>
      <c r="AT2395" t="s">
        <v>18</v>
      </c>
      <c r="AU2395" s="1">
        <v>42345</v>
      </c>
      <c r="AV2395" t="s">
        <v>17</v>
      </c>
      <c r="AW2395" t="s">
        <v>17</v>
      </c>
      <c r="AX2395" t="s">
        <v>17</v>
      </c>
      <c r="AY2395" s="1">
        <v>42345</v>
      </c>
      <c r="AZ2395" t="s">
        <v>17</v>
      </c>
      <c r="BA2395" t="s">
        <v>17</v>
      </c>
      <c r="BB2395" t="s">
        <v>17</v>
      </c>
      <c r="BC2395" s="1">
        <v>42345</v>
      </c>
      <c r="BD2395" s="1">
        <v>42325</v>
      </c>
      <c r="BE2395" t="s">
        <v>17</v>
      </c>
      <c r="BF2395" t="s">
        <v>17</v>
      </c>
      <c r="BG2395" t="s">
        <v>17</v>
      </c>
      <c r="BH2395" t="s">
        <v>1004</v>
      </c>
      <c r="BI2395" t="s">
        <v>17</v>
      </c>
      <c r="BJ2395" s="1"/>
      <c r="BK2395" t="b">
        <v>0</v>
      </c>
      <c r="BL2395" t="b">
        <v>0</v>
      </c>
      <c r="BN2395" t="s">
        <v>85</v>
      </c>
      <c r="BO2395" t="b">
        <v>0</v>
      </c>
      <c r="BP2395" t="b">
        <v>0</v>
      </c>
      <c r="BQ2395">
        <v>2437</v>
      </c>
      <c r="BR2395">
        <v>1</v>
      </c>
    </row>
    <row r="2396" spans="1:70" x14ac:dyDescent="0.25">
      <c r="A2396" t="s">
        <v>15120</v>
      </c>
      <c r="B2396" s="1">
        <v>42321</v>
      </c>
      <c r="C2396" t="s">
        <v>712</v>
      </c>
      <c r="D2396" t="s">
        <v>29</v>
      </c>
      <c r="E2396" t="s">
        <v>15121</v>
      </c>
      <c r="G2396" t="s">
        <v>15122</v>
      </c>
      <c r="I2396" t="s">
        <v>15123</v>
      </c>
      <c r="J2396" s="1">
        <v>40585</v>
      </c>
      <c r="K2396" t="s">
        <v>15124</v>
      </c>
      <c r="L2396">
        <v>4</v>
      </c>
      <c r="N2396" t="s">
        <v>1011</v>
      </c>
      <c r="O2396" s="1">
        <v>42304</v>
      </c>
      <c r="P2396" t="s">
        <v>15119</v>
      </c>
      <c r="Q2396" s="1">
        <v>42304</v>
      </c>
      <c r="R2396" t="s">
        <v>17</v>
      </c>
      <c r="S2396" s="1"/>
      <c r="T2396" t="s">
        <v>17</v>
      </c>
      <c r="U2396" t="s">
        <v>75</v>
      </c>
      <c r="V2396" t="s">
        <v>17</v>
      </c>
      <c r="W2396" t="s">
        <v>75</v>
      </c>
      <c r="X2396" s="1">
        <v>42299</v>
      </c>
      <c r="Y2396" t="s">
        <v>75</v>
      </c>
      <c r="Z2396" t="s">
        <v>75</v>
      </c>
      <c r="AA2396" t="s">
        <v>75</v>
      </c>
      <c r="AB2396" t="s">
        <v>75</v>
      </c>
      <c r="AC2396" t="s">
        <v>75</v>
      </c>
      <c r="AD2396" s="1">
        <v>40586</v>
      </c>
      <c r="AE2396" s="1">
        <v>40721</v>
      </c>
      <c r="AF2396" s="1"/>
      <c r="AG2396">
        <v>4</v>
      </c>
      <c r="AH2396" s="1">
        <v>40683</v>
      </c>
      <c r="AI2396" s="1">
        <v>40770</v>
      </c>
      <c r="AJ2396" s="1"/>
      <c r="AK2396" s="1">
        <v>42301</v>
      </c>
      <c r="AL2396" s="1">
        <v>42302</v>
      </c>
      <c r="AM2396" s="1">
        <v>42320</v>
      </c>
      <c r="AN2396" s="1">
        <v>42321</v>
      </c>
      <c r="AO2396" t="s">
        <v>75</v>
      </c>
      <c r="AP2396" t="s">
        <v>17</v>
      </c>
      <c r="AQ2396" t="s">
        <v>17</v>
      </c>
      <c r="AR2396" t="s">
        <v>17</v>
      </c>
      <c r="AS2396" s="1">
        <v>42345</v>
      </c>
      <c r="AT2396" t="s">
        <v>18</v>
      </c>
      <c r="AU2396" s="1">
        <v>42345</v>
      </c>
      <c r="AV2396" t="s">
        <v>17</v>
      </c>
      <c r="AW2396" t="s">
        <v>17</v>
      </c>
      <c r="AX2396" t="s">
        <v>17</v>
      </c>
      <c r="AY2396" s="1">
        <v>42345</v>
      </c>
      <c r="AZ2396" t="s">
        <v>17</v>
      </c>
      <c r="BA2396" t="s">
        <v>17</v>
      </c>
      <c r="BB2396" t="s">
        <v>17</v>
      </c>
      <c r="BC2396" s="1">
        <v>42345</v>
      </c>
      <c r="BD2396" s="1">
        <v>42325</v>
      </c>
      <c r="BE2396" t="s">
        <v>17</v>
      </c>
      <c r="BF2396" t="s">
        <v>17</v>
      </c>
      <c r="BG2396" t="s">
        <v>17</v>
      </c>
      <c r="BH2396" t="s">
        <v>1004</v>
      </c>
      <c r="BI2396" t="s">
        <v>17</v>
      </c>
      <c r="BJ2396" s="1"/>
      <c r="BK2396" t="b">
        <v>0</v>
      </c>
      <c r="BL2396" t="b">
        <v>0</v>
      </c>
      <c r="BN2396" t="s">
        <v>85</v>
      </c>
      <c r="BO2396" t="b">
        <v>0</v>
      </c>
      <c r="BP2396" t="b">
        <v>0</v>
      </c>
      <c r="BQ2396">
        <v>2438</v>
      </c>
      <c r="BR2396">
        <v>1</v>
      </c>
    </row>
    <row r="2397" spans="1:70" x14ac:dyDescent="0.25">
      <c r="A2397" t="s">
        <v>15125</v>
      </c>
      <c r="B2397" s="1"/>
      <c r="C2397" t="s">
        <v>1203</v>
      </c>
      <c r="D2397" t="s">
        <v>35</v>
      </c>
      <c r="E2397" t="s">
        <v>10224</v>
      </c>
      <c r="G2397" t="s">
        <v>10224</v>
      </c>
      <c r="I2397" t="s">
        <v>15126</v>
      </c>
      <c r="J2397" s="1">
        <v>40708</v>
      </c>
      <c r="K2397" t="s">
        <v>15127</v>
      </c>
      <c r="L2397">
        <v>4</v>
      </c>
      <c r="N2397" t="s">
        <v>979</v>
      </c>
      <c r="O2397" s="1">
        <v>42305</v>
      </c>
      <c r="P2397" t="s">
        <v>4637</v>
      </c>
      <c r="Q2397" s="1">
        <v>42297</v>
      </c>
      <c r="R2397" t="s">
        <v>75</v>
      </c>
      <c r="S2397" s="1">
        <v>42300</v>
      </c>
      <c r="T2397" t="s">
        <v>75</v>
      </c>
      <c r="U2397" t="s">
        <v>17</v>
      </c>
      <c r="V2397" t="s">
        <v>75</v>
      </c>
      <c r="W2397" t="s">
        <v>75</v>
      </c>
      <c r="X2397" s="1">
        <v>42288</v>
      </c>
      <c r="Y2397" t="s">
        <v>75</v>
      </c>
      <c r="Z2397" t="s">
        <v>75</v>
      </c>
      <c r="AA2397" t="s">
        <v>75</v>
      </c>
      <c r="AB2397" t="s">
        <v>17</v>
      </c>
      <c r="AC2397" t="s">
        <v>75</v>
      </c>
      <c r="AD2397" s="1"/>
      <c r="AE2397" s="1"/>
      <c r="AF2397" s="1"/>
      <c r="AG2397">
        <v>99</v>
      </c>
      <c r="AH2397" s="1"/>
      <c r="AI2397" s="1"/>
      <c r="AJ2397" s="1"/>
      <c r="AK2397" s="1">
        <v>42307</v>
      </c>
      <c r="AL2397" s="1"/>
      <c r="AM2397" s="1"/>
      <c r="AN2397" s="1"/>
      <c r="AO2397" t="s">
        <v>75</v>
      </c>
      <c r="AP2397" t="s">
        <v>17</v>
      </c>
      <c r="AQ2397" t="s">
        <v>17</v>
      </c>
      <c r="AR2397" t="s">
        <v>17</v>
      </c>
      <c r="AS2397" s="1">
        <v>42345</v>
      </c>
      <c r="AT2397" t="s">
        <v>18</v>
      </c>
      <c r="AU2397" s="1">
        <v>42345</v>
      </c>
      <c r="AV2397" t="s">
        <v>17</v>
      </c>
      <c r="AW2397" t="s">
        <v>17</v>
      </c>
      <c r="AX2397" t="s">
        <v>17</v>
      </c>
      <c r="AY2397" s="1">
        <v>42345</v>
      </c>
      <c r="AZ2397" t="s">
        <v>17</v>
      </c>
      <c r="BA2397" t="s">
        <v>17</v>
      </c>
      <c r="BB2397" t="s">
        <v>17</v>
      </c>
      <c r="BC2397" s="1">
        <v>42345</v>
      </c>
      <c r="BD2397" s="1">
        <v>42331</v>
      </c>
      <c r="BE2397" t="s">
        <v>17</v>
      </c>
      <c r="BF2397" t="s">
        <v>17</v>
      </c>
      <c r="BG2397" t="s">
        <v>17</v>
      </c>
      <c r="BH2397" t="s">
        <v>1004</v>
      </c>
      <c r="BI2397" t="s">
        <v>17</v>
      </c>
      <c r="BJ2397" s="1"/>
      <c r="BK2397" t="b">
        <v>0</v>
      </c>
      <c r="BL2397" t="b">
        <v>0</v>
      </c>
      <c r="BN2397" t="s">
        <v>85</v>
      </c>
      <c r="BO2397" t="b">
        <v>0</v>
      </c>
      <c r="BP2397" t="b">
        <v>0</v>
      </c>
      <c r="BQ2397">
        <v>2439</v>
      </c>
      <c r="BR2397">
        <v>1</v>
      </c>
    </row>
    <row r="2398" spans="1:70" x14ac:dyDescent="0.25">
      <c r="A2398" t="s">
        <v>15128</v>
      </c>
      <c r="B2398" s="1"/>
      <c r="C2398" t="s">
        <v>358</v>
      </c>
      <c r="D2398" t="s">
        <v>41</v>
      </c>
      <c r="E2398" t="s">
        <v>15129</v>
      </c>
      <c r="F2398" t="s">
        <v>15130</v>
      </c>
      <c r="G2398" t="s">
        <v>15130</v>
      </c>
      <c r="I2398" t="s">
        <v>15131</v>
      </c>
      <c r="J2398" s="1">
        <v>41732</v>
      </c>
      <c r="K2398" t="s">
        <v>15132</v>
      </c>
      <c r="L2398">
        <v>2</v>
      </c>
      <c r="N2398" t="s">
        <v>979</v>
      </c>
      <c r="O2398" s="1">
        <v>42319</v>
      </c>
      <c r="P2398" t="s">
        <v>15133</v>
      </c>
      <c r="Q2398" s="1">
        <v>42319</v>
      </c>
      <c r="R2398" t="s">
        <v>17</v>
      </c>
      <c r="S2398" s="1"/>
      <c r="T2398" t="s">
        <v>17</v>
      </c>
      <c r="U2398" t="s">
        <v>17</v>
      </c>
      <c r="V2398" t="s">
        <v>75</v>
      </c>
      <c r="W2398" t="s">
        <v>17</v>
      </c>
      <c r="X2398" s="1">
        <v>42302</v>
      </c>
      <c r="Y2398" t="s">
        <v>75</v>
      </c>
      <c r="Z2398" t="s">
        <v>75</v>
      </c>
      <c r="AA2398" t="s">
        <v>75</v>
      </c>
      <c r="AB2398" t="s">
        <v>17</v>
      </c>
      <c r="AC2398" t="s">
        <v>75</v>
      </c>
      <c r="AD2398" s="1">
        <v>41737</v>
      </c>
      <c r="AE2398" s="1">
        <v>41827</v>
      </c>
      <c r="AF2398" s="1"/>
      <c r="AG2398">
        <v>4</v>
      </c>
      <c r="AH2398" s="1">
        <v>41795</v>
      </c>
      <c r="AI2398" s="1">
        <v>41859</v>
      </c>
      <c r="AJ2398" s="1"/>
      <c r="AK2398" s="1">
        <v>42319</v>
      </c>
      <c r="AL2398" s="1">
        <v>42320</v>
      </c>
      <c r="AM2398" s="1"/>
      <c r="AN2398" s="1"/>
      <c r="AO2398" t="s">
        <v>75</v>
      </c>
      <c r="AP2398" t="s">
        <v>17</v>
      </c>
      <c r="AQ2398" t="s">
        <v>17</v>
      </c>
      <c r="AR2398" t="s">
        <v>17</v>
      </c>
      <c r="AS2398" s="1">
        <v>42346</v>
      </c>
      <c r="AT2398" t="s">
        <v>22</v>
      </c>
      <c r="AU2398" s="1">
        <v>42346</v>
      </c>
      <c r="AV2398" t="s">
        <v>17</v>
      </c>
      <c r="AW2398" t="s">
        <v>17</v>
      </c>
      <c r="AX2398" t="s">
        <v>17</v>
      </c>
      <c r="AY2398" s="1">
        <v>42346</v>
      </c>
      <c r="AZ2398" t="s">
        <v>17</v>
      </c>
      <c r="BA2398" t="s">
        <v>17</v>
      </c>
      <c r="BB2398" t="s">
        <v>17</v>
      </c>
      <c r="BC2398" s="1">
        <v>42346</v>
      </c>
      <c r="BD2398" s="1">
        <v>42331</v>
      </c>
      <c r="BE2398" t="s">
        <v>17</v>
      </c>
      <c r="BF2398" t="s">
        <v>17</v>
      </c>
      <c r="BG2398" t="s">
        <v>17</v>
      </c>
      <c r="BH2398" t="s">
        <v>1004</v>
      </c>
      <c r="BI2398" t="s">
        <v>17</v>
      </c>
      <c r="BJ2398" s="1">
        <v>42366</v>
      </c>
      <c r="BK2398" t="b">
        <v>0</v>
      </c>
      <c r="BL2398" t="b">
        <v>0</v>
      </c>
      <c r="BM2398" t="s">
        <v>17</v>
      </c>
      <c r="BN2398" t="s">
        <v>85</v>
      </c>
      <c r="BO2398" t="b">
        <v>0</v>
      </c>
      <c r="BP2398" t="b">
        <v>0</v>
      </c>
      <c r="BQ2398">
        <v>2440</v>
      </c>
      <c r="BR2398">
        <v>1</v>
      </c>
    </row>
    <row r="2399" spans="1:70" x14ac:dyDescent="0.25">
      <c r="A2399" t="s">
        <v>15134</v>
      </c>
      <c r="B2399" s="1"/>
      <c r="C2399" t="s">
        <v>1203</v>
      </c>
      <c r="D2399" t="s">
        <v>35</v>
      </c>
      <c r="E2399" t="s">
        <v>15135</v>
      </c>
      <c r="F2399" t="s">
        <v>15136</v>
      </c>
      <c r="G2399" t="s">
        <v>15137</v>
      </c>
      <c r="I2399" t="s">
        <v>15138</v>
      </c>
      <c r="J2399" s="1">
        <v>39080</v>
      </c>
      <c r="K2399" t="s">
        <v>15139</v>
      </c>
      <c r="L2399">
        <v>8</v>
      </c>
      <c r="M2399">
        <v>9</v>
      </c>
      <c r="N2399" t="s">
        <v>979</v>
      </c>
      <c r="O2399" s="1">
        <v>42284</v>
      </c>
      <c r="P2399" t="s">
        <v>15140</v>
      </c>
      <c r="Q2399" s="1">
        <v>42284</v>
      </c>
      <c r="R2399" t="s">
        <v>75</v>
      </c>
      <c r="S2399" s="1"/>
      <c r="T2399" t="s">
        <v>17</v>
      </c>
      <c r="U2399" t="s">
        <v>75</v>
      </c>
      <c r="V2399" t="s">
        <v>75</v>
      </c>
      <c r="W2399" t="s">
        <v>75</v>
      </c>
      <c r="X2399" s="1">
        <v>42254</v>
      </c>
      <c r="Y2399" t="s">
        <v>75</v>
      </c>
      <c r="Z2399" t="s">
        <v>75</v>
      </c>
      <c r="AA2399" t="s">
        <v>75</v>
      </c>
      <c r="AB2399" t="s">
        <v>17</v>
      </c>
      <c r="AC2399" t="s">
        <v>75</v>
      </c>
      <c r="AD2399" s="1"/>
      <c r="AE2399" s="1"/>
      <c r="AF2399" s="1"/>
      <c r="AG2399">
        <v>99</v>
      </c>
      <c r="AH2399" s="1"/>
      <c r="AI2399" s="1"/>
      <c r="AJ2399" s="1"/>
      <c r="AK2399" s="1">
        <v>42284</v>
      </c>
      <c r="AL2399" s="1">
        <v>42285</v>
      </c>
      <c r="AM2399" s="1"/>
      <c r="AN2399" s="1"/>
      <c r="AO2399" t="s">
        <v>75</v>
      </c>
      <c r="AP2399" t="s">
        <v>17</v>
      </c>
      <c r="AQ2399" t="s">
        <v>17</v>
      </c>
      <c r="AR2399" t="s">
        <v>17</v>
      </c>
      <c r="AS2399" s="1">
        <v>42345</v>
      </c>
      <c r="AT2399" t="s">
        <v>18</v>
      </c>
      <c r="AU2399" s="1">
        <v>42345</v>
      </c>
      <c r="AV2399" t="s">
        <v>17</v>
      </c>
      <c r="AW2399" t="s">
        <v>17</v>
      </c>
      <c r="AX2399" t="s">
        <v>17</v>
      </c>
      <c r="AY2399" s="1">
        <v>42345</v>
      </c>
      <c r="AZ2399" t="s">
        <v>17</v>
      </c>
      <c r="BA2399" t="s">
        <v>17</v>
      </c>
      <c r="BB2399" t="s">
        <v>17</v>
      </c>
      <c r="BC2399" s="1">
        <v>42345</v>
      </c>
      <c r="BD2399" s="1">
        <v>42331</v>
      </c>
      <c r="BE2399" t="s">
        <v>17</v>
      </c>
      <c r="BF2399" t="s">
        <v>17</v>
      </c>
      <c r="BG2399" t="s">
        <v>17</v>
      </c>
      <c r="BH2399" t="s">
        <v>1004</v>
      </c>
      <c r="BI2399" t="s">
        <v>17</v>
      </c>
      <c r="BJ2399" s="1"/>
      <c r="BK2399" t="b">
        <v>0</v>
      </c>
      <c r="BL2399" t="b">
        <v>0</v>
      </c>
      <c r="BN2399" t="s">
        <v>85</v>
      </c>
      <c r="BO2399" t="b">
        <v>0</v>
      </c>
      <c r="BP2399" t="b">
        <v>0</v>
      </c>
      <c r="BQ2399">
        <v>2441</v>
      </c>
      <c r="BR2399">
        <v>1</v>
      </c>
    </row>
    <row r="2400" spans="1:70" x14ac:dyDescent="0.25">
      <c r="A2400" t="s">
        <v>15141</v>
      </c>
      <c r="B2400" s="1"/>
      <c r="C2400" t="s">
        <v>686</v>
      </c>
      <c r="D2400" t="s">
        <v>29</v>
      </c>
      <c r="E2400" t="s">
        <v>3680</v>
      </c>
      <c r="F2400" t="s">
        <v>15142</v>
      </c>
      <c r="G2400" t="s">
        <v>15143</v>
      </c>
      <c r="I2400" t="s">
        <v>15144</v>
      </c>
      <c r="J2400" s="1">
        <v>41081</v>
      </c>
      <c r="K2400" t="s">
        <v>15145</v>
      </c>
      <c r="L2400">
        <v>3</v>
      </c>
      <c r="M2400">
        <v>4</v>
      </c>
      <c r="N2400" t="s">
        <v>1011</v>
      </c>
      <c r="O2400" s="1">
        <v>42306</v>
      </c>
      <c r="P2400" t="s">
        <v>15146</v>
      </c>
      <c r="Q2400" s="1">
        <v>42306</v>
      </c>
      <c r="R2400" t="s">
        <v>17</v>
      </c>
      <c r="S2400" s="1"/>
      <c r="T2400" t="s">
        <v>75</v>
      </c>
      <c r="U2400" t="s">
        <v>17</v>
      </c>
      <c r="V2400" t="s">
        <v>17</v>
      </c>
      <c r="W2400" t="s">
        <v>75</v>
      </c>
      <c r="X2400" s="1">
        <v>42304</v>
      </c>
      <c r="Y2400" t="s">
        <v>75</v>
      </c>
      <c r="Z2400" t="s">
        <v>75</v>
      </c>
      <c r="AA2400" t="s">
        <v>75</v>
      </c>
      <c r="AB2400" t="s">
        <v>17</v>
      </c>
      <c r="AC2400" t="s">
        <v>75</v>
      </c>
      <c r="AD2400" s="1">
        <v>41086</v>
      </c>
      <c r="AE2400" s="1">
        <v>41197</v>
      </c>
      <c r="AF2400" s="1"/>
      <c r="AG2400">
        <v>4</v>
      </c>
      <c r="AH2400" s="1">
        <v>41148</v>
      </c>
      <c r="AI2400" s="1">
        <v>41247</v>
      </c>
      <c r="AJ2400" s="1"/>
      <c r="AK2400" s="1">
        <v>42306</v>
      </c>
      <c r="AL2400" s="1">
        <v>42307</v>
      </c>
      <c r="AM2400" s="1"/>
      <c r="AN2400" s="1"/>
      <c r="AO2400" t="s">
        <v>75</v>
      </c>
      <c r="AP2400" t="s">
        <v>17</v>
      </c>
      <c r="AQ2400" t="s">
        <v>17</v>
      </c>
      <c r="AR2400" t="s">
        <v>17</v>
      </c>
      <c r="AS2400" s="1">
        <v>42345</v>
      </c>
      <c r="AT2400" t="s">
        <v>18</v>
      </c>
      <c r="AU2400" s="1">
        <v>42345</v>
      </c>
      <c r="AV2400" t="s">
        <v>17</v>
      </c>
      <c r="AW2400" t="s">
        <v>17</v>
      </c>
      <c r="AX2400" t="s">
        <v>17</v>
      </c>
      <c r="AY2400" s="1">
        <v>42345</v>
      </c>
      <c r="AZ2400" t="s">
        <v>17</v>
      </c>
      <c r="BA2400" t="s">
        <v>17</v>
      </c>
      <c r="BB2400" t="s">
        <v>17</v>
      </c>
      <c r="BC2400" s="1">
        <v>42345</v>
      </c>
      <c r="BD2400" s="1">
        <v>42331</v>
      </c>
      <c r="BE2400" t="s">
        <v>17</v>
      </c>
      <c r="BF2400" t="s">
        <v>17</v>
      </c>
      <c r="BG2400" t="s">
        <v>17</v>
      </c>
      <c r="BH2400" t="s">
        <v>1004</v>
      </c>
      <c r="BI2400" t="s">
        <v>17</v>
      </c>
      <c r="BJ2400" s="1"/>
      <c r="BK2400" t="b">
        <v>0</v>
      </c>
      <c r="BL2400" t="b">
        <v>0</v>
      </c>
      <c r="BN2400" t="s">
        <v>85</v>
      </c>
      <c r="BO2400" t="b">
        <v>0</v>
      </c>
      <c r="BP2400" t="b">
        <v>0</v>
      </c>
      <c r="BQ2400">
        <v>2442</v>
      </c>
      <c r="BR2400">
        <v>1</v>
      </c>
    </row>
    <row r="2401" spans="1:70" x14ac:dyDescent="0.25">
      <c r="A2401" t="s">
        <v>15147</v>
      </c>
      <c r="B2401" s="1"/>
      <c r="C2401" t="s">
        <v>223</v>
      </c>
      <c r="D2401" t="s">
        <v>35</v>
      </c>
      <c r="E2401" t="s">
        <v>15148</v>
      </c>
      <c r="F2401" t="s">
        <v>15149</v>
      </c>
      <c r="G2401" t="s">
        <v>15150</v>
      </c>
      <c r="I2401" t="s">
        <v>15151</v>
      </c>
      <c r="J2401" s="1">
        <v>41630</v>
      </c>
      <c r="K2401" t="s">
        <v>15152</v>
      </c>
      <c r="L2401">
        <v>1</v>
      </c>
      <c r="M2401">
        <v>3</v>
      </c>
      <c r="N2401" t="s">
        <v>1011</v>
      </c>
      <c r="O2401" s="1">
        <v>42284</v>
      </c>
      <c r="P2401" t="s">
        <v>15153</v>
      </c>
      <c r="Q2401" s="1">
        <v>42286</v>
      </c>
      <c r="R2401" t="s">
        <v>17</v>
      </c>
      <c r="S2401" s="1"/>
      <c r="T2401" t="s">
        <v>75</v>
      </c>
      <c r="U2401" t="s">
        <v>17</v>
      </c>
      <c r="V2401" t="s">
        <v>75</v>
      </c>
      <c r="W2401" t="s">
        <v>17</v>
      </c>
      <c r="X2401" s="1">
        <v>42282</v>
      </c>
      <c r="Y2401" t="s">
        <v>17</v>
      </c>
      <c r="Z2401" t="s">
        <v>75</v>
      </c>
      <c r="AA2401" t="s">
        <v>75</v>
      </c>
      <c r="AB2401" t="s">
        <v>17</v>
      </c>
      <c r="AC2401" t="s">
        <v>75</v>
      </c>
      <c r="AD2401" s="1">
        <v>41674</v>
      </c>
      <c r="AE2401" s="1">
        <v>41773</v>
      </c>
      <c r="AF2401" s="1"/>
      <c r="AG2401">
        <v>4</v>
      </c>
      <c r="AH2401" s="1">
        <v>41722</v>
      </c>
      <c r="AI2401" s="1">
        <v>41802</v>
      </c>
      <c r="AJ2401" s="1"/>
      <c r="AK2401" s="1">
        <v>42286</v>
      </c>
      <c r="AL2401" s="1">
        <v>42287</v>
      </c>
      <c r="AM2401" s="1"/>
      <c r="AN2401" s="1"/>
      <c r="AO2401" t="s">
        <v>75</v>
      </c>
      <c r="AP2401" t="s">
        <v>17</v>
      </c>
      <c r="AQ2401" t="s">
        <v>17</v>
      </c>
      <c r="AR2401" t="s">
        <v>17</v>
      </c>
      <c r="AS2401" s="1">
        <v>42345</v>
      </c>
      <c r="AT2401" t="s">
        <v>18</v>
      </c>
      <c r="AU2401" s="1">
        <v>42345</v>
      </c>
      <c r="AV2401" t="s">
        <v>17</v>
      </c>
      <c r="AW2401" t="s">
        <v>17</v>
      </c>
      <c r="AX2401" t="s">
        <v>17</v>
      </c>
      <c r="AY2401" s="1">
        <v>42345</v>
      </c>
      <c r="AZ2401" t="s">
        <v>17</v>
      </c>
      <c r="BA2401" t="s">
        <v>17</v>
      </c>
      <c r="BB2401" t="s">
        <v>17</v>
      </c>
      <c r="BC2401" s="1">
        <v>42345</v>
      </c>
      <c r="BD2401" s="1">
        <v>42331</v>
      </c>
      <c r="BE2401" t="s">
        <v>17</v>
      </c>
      <c r="BF2401" t="s">
        <v>17</v>
      </c>
      <c r="BG2401" t="s">
        <v>17</v>
      </c>
      <c r="BH2401" t="s">
        <v>1004</v>
      </c>
      <c r="BI2401" t="s">
        <v>17</v>
      </c>
      <c r="BJ2401" s="1"/>
      <c r="BK2401" t="b">
        <v>0</v>
      </c>
      <c r="BL2401" t="b">
        <v>0</v>
      </c>
      <c r="BN2401" t="s">
        <v>85</v>
      </c>
      <c r="BO2401" t="b">
        <v>0</v>
      </c>
      <c r="BP2401" t="b">
        <v>0</v>
      </c>
      <c r="BQ2401">
        <v>2443</v>
      </c>
      <c r="BR2401">
        <v>1</v>
      </c>
    </row>
    <row r="2402" spans="1:70" x14ac:dyDescent="0.25">
      <c r="A2402" t="s">
        <v>15154</v>
      </c>
      <c r="B2402" s="1"/>
      <c r="C2402" t="s">
        <v>545</v>
      </c>
      <c r="D2402" t="s">
        <v>29</v>
      </c>
      <c r="E2402" t="s">
        <v>15058</v>
      </c>
      <c r="G2402" t="s">
        <v>15155</v>
      </c>
      <c r="I2402" t="s">
        <v>15156</v>
      </c>
      <c r="J2402" s="1">
        <v>39941</v>
      </c>
      <c r="K2402" t="s">
        <v>15157</v>
      </c>
      <c r="L2402">
        <v>7</v>
      </c>
      <c r="N2402" t="s">
        <v>1011</v>
      </c>
      <c r="O2402" s="1">
        <v>42320</v>
      </c>
      <c r="P2402" t="s">
        <v>15158</v>
      </c>
      <c r="Q2402" s="1">
        <v>42320</v>
      </c>
      <c r="R2402" t="s">
        <v>75</v>
      </c>
      <c r="S2402" s="1">
        <v>42320</v>
      </c>
      <c r="T2402" t="s">
        <v>17</v>
      </c>
      <c r="U2402" t="s">
        <v>75</v>
      </c>
      <c r="V2402" t="s">
        <v>17</v>
      </c>
      <c r="W2402" t="s">
        <v>75</v>
      </c>
      <c r="X2402" s="1">
        <v>42318</v>
      </c>
      <c r="Y2402" t="s">
        <v>75</v>
      </c>
      <c r="Z2402" t="s">
        <v>75</v>
      </c>
      <c r="AA2402" t="s">
        <v>75</v>
      </c>
      <c r="AB2402" t="s">
        <v>75</v>
      </c>
      <c r="AC2402" t="s">
        <v>75</v>
      </c>
      <c r="AD2402" s="1"/>
      <c r="AE2402" s="1"/>
      <c r="AF2402" s="1"/>
      <c r="AG2402">
        <v>99</v>
      </c>
      <c r="AH2402" s="1"/>
      <c r="AI2402" s="1"/>
      <c r="AJ2402" s="1"/>
      <c r="AK2402" s="1">
        <v>42320</v>
      </c>
      <c r="AL2402" s="1">
        <v>42321</v>
      </c>
      <c r="AM2402" s="1"/>
      <c r="AN2402" s="1"/>
      <c r="AO2402" t="s">
        <v>75</v>
      </c>
      <c r="AP2402" t="s">
        <v>17</v>
      </c>
      <c r="AQ2402" t="s">
        <v>17</v>
      </c>
      <c r="AR2402" t="s">
        <v>17</v>
      </c>
      <c r="AS2402" s="1">
        <v>42345</v>
      </c>
      <c r="AT2402" t="s">
        <v>18</v>
      </c>
      <c r="AU2402" s="1">
        <v>42345</v>
      </c>
      <c r="AV2402" t="s">
        <v>17</v>
      </c>
      <c r="AW2402" t="s">
        <v>17</v>
      </c>
      <c r="AX2402" t="s">
        <v>17</v>
      </c>
      <c r="AY2402" s="1">
        <v>42345</v>
      </c>
      <c r="AZ2402" t="s">
        <v>17</v>
      </c>
      <c r="BA2402" t="s">
        <v>17</v>
      </c>
      <c r="BB2402" t="s">
        <v>17</v>
      </c>
      <c r="BC2402" s="1">
        <v>42345</v>
      </c>
      <c r="BD2402" s="1">
        <v>42331</v>
      </c>
      <c r="BE2402" t="s">
        <v>17</v>
      </c>
      <c r="BF2402" t="s">
        <v>17</v>
      </c>
      <c r="BG2402" t="s">
        <v>17</v>
      </c>
      <c r="BH2402" t="s">
        <v>1004</v>
      </c>
      <c r="BI2402" t="s">
        <v>17</v>
      </c>
      <c r="BJ2402" s="1"/>
      <c r="BK2402" t="b">
        <v>0</v>
      </c>
      <c r="BL2402" t="b">
        <v>0</v>
      </c>
      <c r="BN2402" t="s">
        <v>85</v>
      </c>
      <c r="BO2402" t="b">
        <v>0</v>
      </c>
      <c r="BP2402" t="b">
        <v>0</v>
      </c>
      <c r="BQ2402">
        <v>2444</v>
      </c>
      <c r="BR2402">
        <v>1</v>
      </c>
    </row>
    <row r="2403" spans="1:70" x14ac:dyDescent="0.25">
      <c r="A2403" t="s">
        <v>15159</v>
      </c>
      <c r="B2403" s="1"/>
      <c r="C2403" t="s">
        <v>734</v>
      </c>
      <c r="D2403" t="s">
        <v>29</v>
      </c>
      <c r="E2403" t="s">
        <v>15160</v>
      </c>
      <c r="F2403" t="s">
        <v>15161</v>
      </c>
      <c r="G2403" t="s">
        <v>15162</v>
      </c>
      <c r="I2403" t="s">
        <v>15163</v>
      </c>
      <c r="J2403" s="1">
        <v>41188</v>
      </c>
      <c r="K2403" t="s">
        <v>15164</v>
      </c>
      <c r="L2403">
        <v>3</v>
      </c>
      <c r="M2403">
        <v>1</v>
      </c>
      <c r="N2403" t="s">
        <v>1011</v>
      </c>
      <c r="O2403" s="1">
        <v>42322</v>
      </c>
      <c r="Q2403" s="1">
        <v>42321</v>
      </c>
      <c r="R2403" t="s">
        <v>17</v>
      </c>
      <c r="S2403" s="1"/>
      <c r="T2403" t="s">
        <v>75</v>
      </c>
      <c r="U2403" t="s">
        <v>75</v>
      </c>
      <c r="V2403" t="s">
        <v>75</v>
      </c>
      <c r="W2403" t="s">
        <v>75</v>
      </c>
      <c r="X2403" s="1">
        <v>42316</v>
      </c>
      <c r="Y2403" t="s">
        <v>75</v>
      </c>
      <c r="Z2403" t="s">
        <v>75</v>
      </c>
      <c r="AA2403" t="s">
        <v>75</v>
      </c>
      <c r="AB2403" t="s">
        <v>17</v>
      </c>
      <c r="AC2403" t="s">
        <v>75</v>
      </c>
      <c r="AD2403" s="1">
        <v>41215</v>
      </c>
      <c r="AE2403" s="1">
        <v>41313</v>
      </c>
      <c r="AF2403" s="1"/>
      <c r="AG2403">
        <v>4</v>
      </c>
      <c r="AH2403" s="1">
        <v>41257</v>
      </c>
      <c r="AI2403" s="1">
        <v>42149</v>
      </c>
      <c r="AJ2403" s="1"/>
      <c r="AK2403" s="1">
        <v>42322</v>
      </c>
      <c r="AL2403" s="1">
        <v>42323</v>
      </c>
      <c r="AM2403" s="1"/>
      <c r="AN2403" s="1"/>
      <c r="AO2403" t="s">
        <v>75</v>
      </c>
      <c r="AP2403" t="s">
        <v>17</v>
      </c>
      <c r="AQ2403" t="s">
        <v>17</v>
      </c>
      <c r="AR2403" t="s">
        <v>17</v>
      </c>
      <c r="AS2403" s="1">
        <v>42345</v>
      </c>
      <c r="AT2403" t="s">
        <v>18</v>
      </c>
      <c r="AU2403" s="1">
        <v>42345</v>
      </c>
      <c r="AV2403" t="s">
        <v>17</v>
      </c>
      <c r="AW2403" t="s">
        <v>17</v>
      </c>
      <c r="AX2403" t="s">
        <v>17</v>
      </c>
      <c r="AY2403" s="1">
        <v>42345</v>
      </c>
      <c r="AZ2403" t="s">
        <v>17</v>
      </c>
      <c r="BA2403" t="s">
        <v>17</v>
      </c>
      <c r="BB2403" t="s">
        <v>17</v>
      </c>
      <c r="BC2403" s="1">
        <v>42345</v>
      </c>
      <c r="BD2403" s="1">
        <v>42331</v>
      </c>
      <c r="BE2403" t="s">
        <v>17</v>
      </c>
      <c r="BF2403" t="s">
        <v>17</v>
      </c>
      <c r="BG2403" t="s">
        <v>17</v>
      </c>
      <c r="BH2403" t="s">
        <v>1004</v>
      </c>
      <c r="BI2403" t="s">
        <v>17</v>
      </c>
      <c r="BJ2403" s="1"/>
      <c r="BK2403" t="b">
        <v>0</v>
      </c>
      <c r="BL2403" t="b">
        <v>0</v>
      </c>
      <c r="BN2403" t="s">
        <v>85</v>
      </c>
      <c r="BO2403" t="b">
        <v>0</v>
      </c>
      <c r="BP2403" t="b">
        <v>0</v>
      </c>
      <c r="BQ2403">
        <v>2445</v>
      </c>
      <c r="BR2403">
        <v>1</v>
      </c>
    </row>
    <row r="2404" spans="1:70" x14ac:dyDescent="0.25">
      <c r="A2404" t="s">
        <v>15165</v>
      </c>
      <c r="B2404" s="1">
        <v>42332</v>
      </c>
      <c r="C2404" t="s">
        <v>21</v>
      </c>
      <c r="D2404" t="s">
        <v>9</v>
      </c>
      <c r="E2404" t="s">
        <v>15166</v>
      </c>
      <c r="F2404" t="s">
        <v>15167</v>
      </c>
      <c r="G2404" t="s">
        <v>15168</v>
      </c>
      <c r="I2404" t="s">
        <v>15169</v>
      </c>
      <c r="J2404" s="1">
        <v>41720</v>
      </c>
      <c r="K2404" t="s">
        <v>15170</v>
      </c>
      <c r="L2404">
        <v>1</v>
      </c>
      <c r="M2404">
        <v>6</v>
      </c>
      <c r="N2404" t="s">
        <v>1011</v>
      </c>
      <c r="O2404" s="1">
        <v>42293</v>
      </c>
      <c r="P2404" t="s">
        <v>14480</v>
      </c>
      <c r="Q2404" s="1">
        <v>42293</v>
      </c>
      <c r="R2404" t="s">
        <v>17</v>
      </c>
      <c r="S2404" s="1"/>
      <c r="T2404" t="s">
        <v>75</v>
      </c>
      <c r="U2404" t="s">
        <v>17</v>
      </c>
      <c r="V2404" t="s">
        <v>75</v>
      </c>
      <c r="W2404" t="s">
        <v>17</v>
      </c>
      <c r="X2404" s="1">
        <v>42279</v>
      </c>
      <c r="Y2404" t="s">
        <v>17</v>
      </c>
      <c r="Z2404" t="s">
        <v>75</v>
      </c>
      <c r="AA2404" t="s">
        <v>75</v>
      </c>
      <c r="AB2404" t="s">
        <v>75</v>
      </c>
      <c r="AC2404" t="s">
        <v>75</v>
      </c>
      <c r="AD2404" s="1"/>
      <c r="AE2404" s="1"/>
      <c r="AF2404" s="1"/>
      <c r="AG2404">
        <v>99</v>
      </c>
      <c r="AH2404" s="1"/>
      <c r="AI2404" s="1"/>
      <c r="AJ2404" s="1"/>
      <c r="AK2404" s="1">
        <v>42292</v>
      </c>
      <c r="AL2404" s="1">
        <v>42293</v>
      </c>
      <c r="AM2404" s="1"/>
      <c r="AN2404" s="1">
        <v>42332</v>
      </c>
      <c r="AO2404" t="s">
        <v>75</v>
      </c>
      <c r="AP2404" t="s">
        <v>17</v>
      </c>
      <c r="AQ2404" t="s">
        <v>17</v>
      </c>
      <c r="AR2404" t="s">
        <v>17</v>
      </c>
      <c r="AS2404" s="1">
        <v>42352</v>
      </c>
      <c r="AT2404" t="s">
        <v>22</v>
      </c>
      <c r="AU2404" s="1">
        <v>42352</v>
      </c>
      <c r="AV2404" t="s">
        <v>17</v>
      </c>
      <c r="AW2404" t="s">
        <v>17</v>
      </c>
      <c r="AX2404" t="s">
        <v>17</v>
      </c>
      <c r="AY2404" s="1">
        <v>42352</v>
      </c>
      <c r="AZ2404" t="s">
        <v>17</v>
      </c>
      <c r="BA2404" t="s">
        <v>17</v>
      </c>
      <c r="BB2404" t="s">
        <v>17</v>
      </c>
      <c r="BC2404" s="1">
        <v>42352</v>
      </c>
      <c r="BD2404" s="1">
        <v>42333</v>
      </c>
      <c r="BE2404" t="s">
        <v>17</v>
      </c>
      <c r="BF2404" t="s">
        <v>17</v>
      </c>
      <c r="BG2404" t="s">
        <v>17</v>
      </c>
      <c r="BH2404" t="s">
        <v>1004</v>
      </c>
      <c r="BI2404" t="s">
        <v>17</v>
      </c>
      <c r="BJ2404" s="1"/>
      <c r="BK2404" t="b">
        <v>0</v>
      </c>
      <c r="BL2404" t="b">
        <v>0</v>
      </c>
      <c r="BN2404" t="s">
        <v>85</v>
      </c>
      <c r="BO2404" t="b">
        <v>0</v>
      </c>
      <c r="BP2404" t="b">
        <v>0</v>
      </c>
      <c r="BQ2404">
        <v>2446</v>
      </c>
      <c r="BR2404">
        <v>1</v>
      </c>
    </row>
    <row r="2405" spans="1:70" x14ac:dyDescent="0.25">
      <c r="A2405" t="s">
        <v>15171</v>
      </c>
      <c r="B2405" s="1">
        <v>42332</v>
      </c>
      <c r="C2405" t="s">
        <v>398</v>
      </c>
      <c r="D2405" t="s">
        <v>9</v>
      </c>
      <c r="E2405" t="s">
        <v>15172</v>
      </c>
      <c r="F2405" t="s">
        <v>15173</v>
      </c>
      <c r="G2405" t="s">
        <v>15174</v>
      </c>
      <c r="H2405" t="s">
        <v>1470</v>
      </c>
      <c r="J2405" s="1"/>
      <c r="K2405" t="s">
        <v>15175</v>
      </c>
      <c r="L2405">
        <v>12</v>
      </c>
      <c r="N2405" t="s">
        <v>1011</v>
      </c>
      <c r="O2405" s="1">
        <v>42310</v>
      </c>
      <c r="P2405" t="s">
        <v>15176</v>
      </c>
      <c r="Q2405" s="1">
        <v>42312</v>
      </c>
      <c r="R2405" t="s">
        <v>17</v>
      </c>
      <c r="S2405" s="1"/>
      <c r="T2405" t="s">
        <v>75</v>
      </c>
      <c r="U2405" t="s">
        <v>17</v>
      </c>
      <c r="V2405" t="s">
        <v>17</v>
      </c>
      <c r="W2405" t="s">
        <v>75</v>
      </c>
      <c r="X2405" s="1">
        <v>42308</v>
      </c>
      <c r="Y2405" t="s">
        <v>75</v>
      </c>
      <c r="Z2405" t="s">
        <v>75</v>
      </c>
      <c r="AA2405" t="s">
        <v>75</v>
      </c>
      <c r="AB2405" t="s">
        <v>75</v>
      </c>
      <c r="AC2405" t="s">
        <v>75</v>
      </c>
      <c r="AD2405" s="1"/>
      <c r="AE2405" s="1"/>
      <c r="AF2405" s="1"/>
      <c r="AG2405">
        <v>99</v>
      </c>
      <c r="AH2405" s="1"/>
      <c r="AI2405" s="1"/>
      <c r="AJ2405" s="1"/>
      <c r="AK2405" s="1">
        <v>42311</v>
      </c>
      <c r="AL2405" s="1">
        <v>42312</v>
      </c>
      <c r="AM2405" s="1"/>
      <c r="AN2405" s="1">
        <v>42332</v>
      </c>
      <c r="AO2405" t="s">
        <v>75</v>
      </c>
      <c r="AP2405" t="s">
        <v>17</v>
      </c>
      <c r="AQ2405" t="s">
        <v>17</v>
      </c>
      <c r="AR2405" t="s">
        <v>17</v>
      </c>
      <c r="AS2405" s="1">
        <v>42352</v>
      </c>
      <c r="AT2405" t="s">
        <v>18</v>
      </c>
      <c r="AU2405" s="1">
        <v>42352</v>
      </c>
      <c r="AV2405" t="s">
        <v>17</v>
      </c>
      <c r="AW2405" t="s">
        <v>17</v>
      </c>
      <c r="AX2405" t="s">
        <v>17</v>
      </c>
      <c r="AY2405" s="1">
        <v>42352</v>
      </c>
      <c r="AZ2405" t="s">
        <v>17</v>
      </c>
      <c r="BA2405" t="s">
        <v>17</v>
      </c>
      <c r="BB2405" t="s">
        <v>17</v>
      </c>
      <c r="BC2405" s="1">
        <v>42352</v>
      </c>
      <c r="BD2405" s="1">
        <v>42333</v>
      </c>
      <c r="BE2405" t="s">
        <v>17</v>
      </c>
      <c r="BF2405" t="s">
        <v>17</v>
      </c>
      <c r="BG2405" t="s">
        <v>17</v>
      </c>
      <c r="BH2405" t="s">
        <v>1004</v>
      </c>
      <c r="BI2405" t="s">
        <v>17</v>
      </c>
      <c r="BJ2405" s="1"/>
      <c r="BK2405" t="b">
        <v>0</v>
      </c>
      <c r="BL2405" t="b">
        <v>0</v>
      </c>
      <c r="BN2405" t="s">
        <v>85</v>
      </c>
      <c r="BO2405" t="b">
        <v>0</v>
      </c>
      <c r="BP2405" t="b">
        <v>0</v>
      </c>
      <c r="BQ2405">
        <v>2447</v>
      </c>
      <c r="BR2405">
        <v>1</v>
      </c>
    </row>
    <row r="2406" spans="1:70" x14ac:dyDescent="0.25">
      <c r="A2406" t="s">
        <v>15177</v>
      </c>
      <c r="B2406" s="1"/>
      <c r="C2406" t="s">
        <v>1608</v>
      </c>
      <c r="D2406" t="s">
        <v>24</v>
      </c>
      <c r="E2406" t="s">
        <v>15178</v>
      </c>
      <c r="F2406" t="s">
        <v>12225</v>
      </c>
      <c r="G2406" t="s">
        <v>1533</v>
      </c>
      <c r="H2406" t="s">
        <v>1608</v>
      </c>
      <c r="I2406" t="s">
        <v>15179</v>
      </c>
      <c r="J2406" s="1">
        <v>41142</v>
      </c>
      <c r="K2406" t="s">
        <v>15180</v>
      </c>
      <c r="L2406">
        <v>3</v>
      </c>
      <c r="N2406" t="s">
        <v>979</v>
      </c>
      <c r="O2406" s="1">
        <v>42325</v>
      </c>
      <c r="P2406" t="s">
        <v>15181</v>
      </c>
      <c r="Q2406" s="1">
        <v>42325</v>
      </c>
      <c r="R2406" t="s">
        <v>17</v>
      </c>
      <c r="S2406" s="1"/>
      <c r="T2406" t="s">
        <v>17</v>
      </c>
      <c r="U2406" t="s">
        <v>17</v>
      </c>
      <c r="V2406" t="s">
        <v>75</v>
      </c>
      <c r="W2406" t="s">
        <v>75</v>
      </c>
      <c r="X2406" s="1">
        <v>42323</v>
      </c>
      <c r="Y2406" t="s">
        <v>75</v>
      </c>
      <c r="Z2406" t="s">
        <v>75</v>
      </c>
      <c r="AA2406" t="s">
        <v>75</v>
      </c>
      <c r="AB2406" t="s">
        <v>75</v>
      </c>
      <c r="AC2406" t="s">
        <v>75</v>
      </c>
      <c r="AD2406" s="1">
        <v>41143</v>
      </c>
      <c r="AE2406" s="1">
        <v>41235</v>
      </c>
      <c r="AF2406" s="1"/>
      <c r="AG2406">
        <v>3</v>
      </c>
      <c r="AH2406" s="1">
        <v>41204</v>
      </c>
      <c r="AI2406" s="1">
        <v>41265</v>
      </c>
      <c r="AJ2406" s="1"/>
      <c r="AK2406" s="1">
        <v>42325</v>
      </c>
      <c r="AL2406" s="1">
        <v>42326</v>
      </c>
      <c r="AM2406" s="1">
        <v>42333</v>
      </c>
      <c r="AN2406" s="1"/>
      <c r="AO2406" t="s">
        <v>75</v>
      </c>
      <c r="AP2406" t="s">
        <v>17</v>
      </c>
      <c r="AQ2406" t="s">
        <v>17</v>
      </c>
      <c r="AR2406" t="s">
        <v>17</v>
      </c>
      <c r="AS2406" s="1">
        <v>42352</v>
      </c>
      <c r="AT2406" t="s">
        <v>18</v>
      </c>
      <c r="AU2406" s="1">
        <v>42352</v>
      </c>
      <c r="AV2406" t="s">
        <v>17</v>
      </c>
      <c r="AW2406" t="s">
        <v>17</v>
      </c>
      <c r="AX2406" t="s">
        <v>17</v>
      </c>
      <c r="AY2406" s="1">
        <v>42352</v>
      </c>
      <c r="AZ2406" t="s">
        <v>17</v>
      </c>
      <c r="BA2406" t="s">
        <v>17</v>
      </c>
      <c r="BB2406" t="s">
        <v>17</v>
      </c>
      <c r="BC2406" s="1">
        <v>42352</v>
      </c>
      <c r="BD2406" s="1">
        <v>42339</v>
      </c>
      <c r="BE2406" t="s">
        <v>17</v>
      </c>
      <c r="BF2406" t="s">
        <v>17</v>
      </c>
      <c r="BG2406" t="s">
        <v>17</v>
      </c>
      <c r="BH2406" t="s">
        <v>1004</v>
      </c>
      <c r="BI2406" t="s">
        <v>17</v>
      </c>
      <c r="BJ2406" s="1"/>
      <c r="BK2406" t="b">
        <v>0</v>
      </c>
      <c r="BL2406" t="b">
        <v>0</v>
      </c>
      <c r="BN2406" t="s">
        <v>85</v>
      </c>
      <c r="BO2406" t="b">
        <v>0</v>
      </c>
      <c r="BP2406" t="b">
        <v>0</v>
      </c>
      <c r="BQ2406">
        <v>2448</v>
      </c>
      <c r="BR2406">
        <v>1</v>
      </c>
    </row>
    <row r="2407" spans="1:70" x14ac:dyDescent="0.25">
      <c r="A2407" t="s">
        <v>15182</v>
      </c>
      <c r="B2407" s="1">
        <v>42335</v>
      </c>
      <c r="C2407" t="s">
        <v>709</v>
      </c>
      <c r="D2407" t="s">
        <v>14</v>
      </c>
      <c r="E2407" t="s">
        <v>15183</v>
      </c>
      <c r="F2407" t="s">
        <v>15184</v>
      </c>
      <c r="G2407" t="s">
        <v>15185</v>
      </c>
      <c r="I2407" t="s">
        <v>15186</v>
      </c>
      <c r="J2407" s="1">
        <v>40370</v>
      </c>
      <c r="K2407" t="s">
        <v>9460</v>
      </c>
      <c r="L2407">
        <v>5</v>
      </c>
      <c r="N2407" t="s">
        <v>979</v>
      </c>
      <c r="O2407" s="1">
        <v>42313</v>
      </c>
      <c r="P2407" t="s">
        <v>15187</v>
      </c>
      <c r="Q2407" s="1">
        <v>42313</v>
      </c>
      <c r="R2407" t="s">
        <v>17</v>
      </c>
      <c r="S2407" s="1"/>
      <c r="T2407" t="s">
        <v>75</v>
      </c>
      <c r="U2407" t="s">
        <v>17</v>
      </c>
      <c r="V2407" t="s">
        <v>75</v>
      </c>
      <c r="W2407" t="s">
        <v>17</v>
      </c>
      <c r="X2407" s="1">
        <v>42309</v>
      </c>
      <c r="Y2407" t="s">
        <v>75</v>
      </c>
      <c r="Z2407" t="s">
        <v>75</v>
      </c>
      <c r="AA2407" t="s">
        <v>75</v>
      </c>
      <c r="AB2407" t="s">
        <v>17</v>
      </c>
      <c r="AC2407" t="s">
        <v>75</v>
      </c>
      <c r="AD2407" s="1"/>
      <c r="AE2407" s="1"/>
      <c r="AF2407" s="1"/>
      <c r="AG2407">
        <v>99</v>
      </c>
      <c r="AH2407" s="1"/>
      <c r="AI2407" s="1"/>
      <c r="AJ2407" s="1"/>
      <c r="AK2407" s="1">
        <v>42314</v>
      </c>
      <c r="AL2407" s="1">
        <v>42315</v>
      </c>
      <c r="AM2407" s="1"/>
      <c r="AN2407" s="1"/>
      <c r="AO2407" t="s">
        <v>75</v>
      </c>
      <c r="AP2407" t="s">
        <v>17</v>
      </c>
      <c r="AQ2407" t="s">
        <v>17</v>
      </c>
      <c r="AR2407" t="s">
        <v>17</v>
      </c>
      <c r="AS2407" s="1">
        <v>42352</v>
      </c>
      <c r="AT2407" t="s">
        <v>18</v>
      </c>
      <c r="AU2407" s="1">
        <v>42352</v>
      </c>
      <c r="AV2407" t="s">
        <v>17</v>
      </c>
      <c r="AW2407" t="s">
        <v>17</v>
      </c>
      <c r="AX2407" t="s">
        <v>17</v>
      </c>
      <c r="AY2407" s="1">
        <v>42352</v>
      </c>
      <c r="AZ2407" t="s">
        <v>17</v>
      </c>
      <c r="BA2407" t="s">
        <v>17</v>
      </c>
      <c r="BB2407" t="s">
        <v>17</v>
      </c>
      <c r="BC2407" s="1">
        <v>42352</v>
      </c>
      <c r="BD2407" s="1">
        <v>42339</v>
      </c>
      <c r="BE2407" t="s">
        <v>17</v>
      </c>
      <c r="BF2407" t="s">
        <v>17</v>
      </c>
      <c r="BG2407" t="s">
        <v>17</v>
      </c>
      <c r="BH2407" t="s">
        <v>1004</v>
      </c>
      <c r="BI2407" t="s">
        <v>17</v>
      </c>
      <c r="BJ2407" s="1"/>
      <c r="BK2407" t="b">
        <v>0</v>
      </c>
      <c r="BL2407" t="b">
        <v>0</v>
      </c>
      <c r="BN2407" t="s">
        <v>85</v>
      </c>
      <c r="BO2407" t="b">
        <v>0</v>
      </c>
      <c r="BP2407" t="b">
        <v>0</v>
      </c>
      <c r="BQ2407">
        <v>2449</v>
      </c>
      <c r="BR2407">
        <v>1</v>
      </c>
    </row>
    <row r="2408" spans="1:70" x14ac:dyDescent="0.25">
      <c r="A2408" t="s">
        <v>15188</v>
      </c>
      <c r="B2408" s="1">
        <v>42319</v>
      </c>
      <c r="C2408" t="s">
        <v>62</v>
      </c>
      <c r="D2408" t="s">
        <v>29</v>
      </c>
      <c r="E2408" t="s">
        <v>15189</v>
      </c>
      <c r="F2408" t="s">
        <v>15190</v>
      </c>
      <c r="G2408" t="s">
        <v>15191</v>
      </c>
      <c r="I2408" t="s">
        <v>15192</v>
      </c>
      <c r="J2408" s="1">
        <v>41179</v>
      </c>
      <c r="K2408" t="s">
        <v>15193</v>
      </c>
      <c r="L2408">
        <v>3</v>
      </c>
      <c r="M2408">
        <v>1</v>
      </c>
      <c r="N2408" t="s">
        <v>1011</v>
      </c>
      <c r="O2408" s="1">
        <v>42284</v>
      </c>
      <c r="P2408" t="s">
        <v>15194</v>
      </c>
      <c r="Q2408" s="1">
        <v>42284</v>
      </c>
      <c r="R2408" t="s">
        <v>17</v>
      </c>
      <c r="S2408" s="1"/>
      <c r="T2408" t="s">
        <v>17</v>
      </c>
      <c r="U2408" t="s">
        <v>75</v>
      </c>
      <c r="V2408" t="s">
        <v>17</v>
      </c>
      <c r="W2408" t="s">
        <v>75</v>
      </c>
      <c r="X2408" s="1">
        <v>42281</v>
      </c>
      <c r="Y2408" t="s">
        <v>75</v>
      </c>
      <c r="Z2408" t="s">
        <v>75</v>
      </c>
      <c r="AA2408" t="s">
        <v>75</v>
      </c>
      <c r="AB2408" t="s">
        <v>75</v>
      </c>
      <c r="AC2408" t="s">
        <v>75</v>
      </c>
      <c r="AD2408" s="1">
        <v>41180</v>
      </c>
      <c r="AE2408" s="1">
        <v>41297</v>
      </c>
      <c r="AF2408" s="1"/>
      <c r="AG2408">
        <v>3</v>
      </c>
      <c r="AH2408" s="1">
        <v>41242</v>
      </c>
      <c r="AI2408" s="1">
        <v>41334</v>
      </c>
      <c r="AJ2408" s="1"/>
      <c r="AK2408" s="1">
        <v>42286</v>
      </c>
      <c r="AL2408" s="1">
        <v>42287</v>
      </c>
      <c r="AM2408" s="1">
        <v>42318</v>
      </c>
      <c r="AN2408" s="1">
        <v>42319</v>
      </c>
      <c r="AO2408" t="s">
        <v>75</v>
      </c>
      <c r="AP2408" t="s">
        <v>17</v>
      </c>
      <c r="AQ2408" t="s">
        <v>17</v>
      </c>
      <c r="AR2408" t="s">
        <v>17</v>
      </c>
      <c r="AS2408" s="1">
        <v>42338</v>
      </c>
      <c r="AT2408" t="s">
        <v>18</v>
      </c>
      <c r="AU2408" s="1">
        <v>42338</v>
      </c>
      <c r="AV2408" t="s">
        <v>17</v>
      </c>
      <c r="AW2408" t="s">
        <v>17</v>
      </c>
      <c r="AX2408" t="s">
        <v>17</v>
      </c>
      <c r="AY2408" s="1">
        <v>42338</v>
      </c>
      <c r="AZ2408" t="s">
        <v>17</v>
      </c>
      <c r="BA2408" t="s">
        <v>17</v>
      </c>
      <c r="BB2408" t="s">
        <v>17</v>
      </c>
      <c r="BC2408" s="1">
        <v>42338</v>
      </c>
      <c r="BD2408" s="1"/>
      <c r="BE2408" t="s">
        <v>17</v>
      </c>
      <c r="BF2408" t="s">
        <v>17</v>
      </c>
      <c r="BG2408" t="s">
        <v>17</v>
      </c>
      <c r="BH2408" t="s">
        <v>1004</v>
      </c>
      <c r="BI2408" t="s">
        <v>17</v>
      </c>
      <c r="BJ2408" s="1"/>
      <c r="BK2408" t="b">
        <v>0</v>
      </c>
      <c r="BL2408" t="b">
        <v>0</v>
      </c>
      <c r="BN2408" t="s">
        <v>85</v>
      </c>
      <c r="BO2408" t="b">
        <v>0</v>
      </c>
      <c r="BP2408" t="b">
        <v>0</v>
      </c>
      <c r="BQ2408">
        <v>2450</v>
      </c>
      <c r="BR2408">
        <v>1</v>
      </c>
    </row>
    <row r="2409" spans="1:70" x14ac:dyDescent="0.25">
      <c r="A2409" t="s">
        <v>15195</v>
      </c>
      <c r="B2409" s="1"/>
      <c r="C2409" t="s">
        <v>644</v>
      </c>
      <c r="D2409" t="s">
        <v>74</v>
      </c>
      <c r="E2409" t="s">
        <v>5359</v>
      </c>
      <c r="F2409" t="s">
        <v>15196</v>
      </c>
      <c r="G2409" t="s">
        <v>15197</v>
      </c>
      <c r="I2409" t="s">
        <v>15198</v>
      </c>
      <c r="J2409" s="1"/>
      <c r="K2409" t="s">
        <v>15199</v>
      </c>
      <c r="L2409">
        <v>3</v>
      </c>
      <c r="M2409">
        <v>5</v>
      </c>
      <c r="N2409" t="s">
        <v>979</v>
      </c>
      <c r="O2409" s="1">
        <v>42296</v>
      </c>
      <c r="P2409" t="s">
        <v>1568</v>
      </c>
      <c r="Q2409" s="1">
        <v>42296</v>
      </c>
      <c r="R2409" t="s">
        <v>17</v>
      </c>
      <c r="S2409" s="1"/>
      <c r="T2409" t="s">
        <v>75</v>
      </c>
      <c r="U2409" t="s">
        <v>75</v>
      </c>
      <c r="V2409" t="s">
        <v>75</v>
      </c>
      <c r="W2409" t="s">
        <v>75</v>
      </c>
      <c r="X2409" s="1">
        <v>42287</v>
      </c>
      <c r="Y2409" t="s">
        <v>75</v>
      </c>
      <c r="Z2409" t="s">
        <v>75</v>
      </c>
      <c r="AA2409" t="s">
        <v>75</v>
      </c>
      <c r="AB2409" t="s">
        <v>17</v>
      </c>
      <c r="AC2409" t="s">
        <v>75</v>
      </c>
      <c r="AD2409" s="1">
        <v>41023</v>
      </c>
      <c r="AE2409" s="1">
        <v>41121</v>
      </c>
      <c r="AF2409" s="1"/>
      <c r="AG2409">
        <v>4</v>
      </c>
      <c r="AH2409" s="1">
        <v>41087</v>
      </c>
      <c r="AI2409" s="1">
        <v>41179</v>
      </c>
      <c r="AJ2409" s="1"/>
      <c r="AK2409" s="1">
        <v>42296</v>
      </c>
      <c r="AL2409" s="1">
        <v>42297</v>
      </c>
      <c r="AM2409" s="1"/>
      <c r="AN2409" s="1"/>
      <c r="AO2409" t="s">
        <v>75</v>
      </c>
      <c r="AP2409" t="s">
        <v>17</v>
      </c>
      <c r="AQ2409" t="s">
        <v>17</v>
      </c>
      <c r="AR2409" t="s">
        <v>17</v>
      </c>
      <c r="AS2409" s="1">
        <v>42338</v>
      </c>
      <c r="AT2409" t="s">
        <v>22</v>
      </c>
      <c r="AU2409" s="1">
        <v>42338</v>
      </c>
      <c r="AV2409" t="s">
        <v>17</v>
      </c>
      <c r="AW2409" t="s">
        <v>17</v>
      </c>
      <c r="AX2409" t="s">
        <v>17</v>
      </c>
      <c r="AY2409" s="1">
        <v>42338</v>
      </c>
      <c r="AZ2409" t="s">
        <v>17</v>
      </c>
      <c r="BA2409" t="s">
        <v>17</v>
      </c>
      <c r="BB2409" t="s">
        <v>17</v>
      </c>
      <c r="BC2409" s="1">
        <v>42338</v>
      </c>
      <c r="BD2409" s="1"/>
      <c r="BE2409" t="s">
        <v>17</v>
      </c>
      <c r="BF2409" t="s">
        <v>17</v>
      </c>
      <c r="BG2409" t="s">
        <v>17</v>
      </c>
      <c r="BH2409" t="s">
        <v>1004</v>
      </c>
      <c r="BI2409" t="s">
        <v>17</v>
      </c>
      <c r="BJ2409" s="1"/>
      <c r="BK2409" t="b">
        <v>0</v>
      </c>
      <c r="BL2409" t="b">
        <v>0</v>
      </c>
      <c r="BN2409" t="s">
        <v>85</v>
      </c>
      <c r="BO2409" t="b">
        <v>0</v>
      </c>
      <c r="BP2409" t="b">
        <v>0</v>
      </c>
      <c r="BQ2409">
        <v>2451</v>
      </c>
      <c r="BR2409">
        <v>1</v>
      </c>
    </row>
    <row r="2410" spans="1:70" x14ac:dyDescent="0.25">
      <c r="A2410" t="s">
        <v>15200</v>
      </c>
      <c r="B2410" s="1"/>
      <c r="C2410" t="s">
        <v>121</v>
      </c>
      <c r="D2410" t="s">
        <v>74</v>
      </c>
      <c r="E2410" t="s">
        <v>15201</v>
      </c>
      <c r="F2410" t="s">
        <v>15202</v>
      </c>
      <c r="G2410" t="s">
        <v>15203</v>
      </c>
      <c r="I2410" t="s">
        <v>15204</v>
      </c>
      <c r="J2410" s="1">
        <v>41806</v>
      </c>
      <c r="K2410" t="s">
        <v>15205</v>
      </c>
      <c r="L2410">
        <v>1</v>
      </c>
      <c r="M2410">
        <v>5</v>
      </c>
      <c r="N2410" t="s">
        <v>1011</v>
      </c>
      <c r="O2410" s="1">
        <v>42314</v>
      </c>
      <c r="P2410" t="s">
        <v>15206</v>
      </c>
      <c r="Q2410" s="1">
        <v>42314</v>
      </c>
      <c r="R2410" t="s">
        <v>17</v>
      </c>
      <c r="S2410" s="1"/>
      <c r="T2410" t="s">
        <v>17</v>
      </c>
      <c r="U2410" t="s">
        <v>17</v>
      </c>
      <c r="V2410" t="s">
        <v>75</v>
      </c>
      <c r="W2410" t="s">
        <v>17</v>
      </c>
      <c r="X2410" s="1">
        <v>42309</v>
      </c>
      <c r="Y2410" t="s">
        <v>75</v>
      </c>
      <c r="Z2410" t="s">
        <v>75</v>
      </c>
      <c r="AA2410" t="s">
        <v>75</v>
      </c>
      <c r="AB2410" t="s">
        <v>75</v>
      </c>
      <c r="AC2410" t="s">
        <v>75</v>
      </c>
      <c r="AD2410" s="1">
        <v>41807</v>
      </c>
      <c r="AE2410" s="1">
        <v>41900</v>
      </c>
      <c r="AF2410" s="1"/>
      <c r="AG2410">
        <v>4</v>
      </c>
      <c r="AH2410" s="1">
        <v>41868</v>
      </c>
      <c r="AI2410" s="1">
        <v>41931</v>
      </c>
      <c r="AJ2410" s="1"/>
      <c r="AK2410" s="1">
        <v>42314</v>
      </c>
      <c r="AL2410" s="1">
        <v>42315</v>
      </c>
      <c r="AM2410" s="1"/>
      <c r="AN2410" s="1"/>
      <c r="AO2410" t="s">
        <v>75</v>
      </c>
      <c r="AP2410" t="s">
        <v>17</v>
      </c>
      <c r="AQ2410" t="s">
        <v>17</v>
      </c>
      <c r="AR2410" t="s">
        <v>17</v>
      </c>
      <c r="AS2410" s="1">
        <v>42338</v>
      </c>
      <c r="AT2410" t="s">
        <v>18</v>
      </c>
      <c r="AU2410" s="1">
        <v>42338</v>
      </c>
      <c r="AV2410" t="s">
        <v>17</v>
      </c>
      <c r="AW2410" t="s">
        <v>17</v>
      </c>
      <c r="AX2410" t="s">
        <v>17</v>
      </c>
      <c r="AY2410" s="1">
        <v>42338</v>
      </c>
      <c r="AZ2410" t="s">
        <v>17</v>
      </c>
      <c r="BA2410" t="s">
        <v>17</v>
      </c>
      <c r="BB2410" t="s">
        <v>17</v>
      </c>
      <c r="BC2410" s="1">
        <v>42338</v>
      </c>
      <c r="BD2410" s="1"/>
      <c r="BE2410" t="s">
        <v>17</v>
      </c>
      <c r="BF2410" t="s">
        <v>17</v>
      </c>
      <c r="BG2410" t="s">
        <v>17</v>
      </c>
      <c r="BH2410" t="s">
        <v>1004</v>
      </c>
      <c r="BI2410" t="s">
        <v>17</v>
      </c>
      <c r="BJ2410" s="1"/>
      <c r="BK2410" t="b">
        <v>0</v>
      </c>
      <c r="BL2410" t="b">
        <v>0</v>
      </c>
      <c r="BN2410" t="s">
        <v>85</v>
      </c>
      <c r="BO2410" t="b">
        <v>0</v>
      </c>
      <c r="BP2410" t="b">
        <v>0</v>
      </c>
      <c r="BQ2410">
        <v>2452</v>
      </c>
      <c r="BR2410">
        <v>1</v>
      </c>
    </row>
    <row r="2411" spans="1:70" x14ac:dyDescent="0.25">
      <c r="A2411" t="s">
        <v>15207</v>
      </c>
      <c r="B2411" s="1"/>
      <c r="C2411" t="s">
        <v>190</v>
      </c>
      <c r="D2411" t="s">
        <v>74</v>
      </c>
      <c r="E2411" t="s">
        <v>12156</v>
      </c>
      <c r="F2411" t="s">
        <v>7558</v>
      </c>
      <c r="G2411" t="s">
        <v>15208</v>
      </c>
      <c r="I2411" t="s">
        <v>15209</v>
      </c>
      <c r="J2411" s="1">
        <v>41913</v>
      </c>
      <c r="K2411" t="s">
        <v>15210</v>
      </c>
      <c r="L2411">
        <v>4</v>
      </c>
      <c r="M2411">
        <v>1</v>
      </c>
      <c r="N2411" t="s">
        <v>979</v>
      </c>
      <c r="O2411" s="1">
        <v>42311</v>
      </c>
      <c r="P2411" t="s">
        <v>15211</v>
      </c>
      <c r="Q2411" s="1">
        <v>42311</v>
      </c>
      <c r="R2411" t="s">
        <v>17</v>
      </c>
      <c r="S2411" s="1"/>
      <c r="T2411" t="s">
        <v>17</v>
      </c>
      <c r="U2411" t="s">
        <v>17</v>
      </c>
      <c r="V2411" t="s">
        <v>75</v>
      </c>
      <c r="W2411" t="s">
        <v>75</v>
      </c>
      <c r="X2411" s="1">
        <v>42309</v>
      </c>
      <c r="Y2411" t="s">
        <v>75</v>
      </c>
      <c r="Z2411" t="s">
        <v>75</v>
      </c>
      <c r="AA2411" t="s">
        <v>75</v>
      </c>
      <c r="AB2411" t="s">
        <v>17</v>
      </c>
      <c r="AC2411" t="s">
        <v>75</v>
      </c>
      <c r="AD2411" s="1"/>
      <c r="AE2411" s="1"/>
      <c r="AF2411" s="1"/>
      <c r="AG2411">
        <v>99</v>
      </c>
      <c r="AH2411" s="1"/>
      <c r="AI2411" s="1"/>
      <c r="AJ2411" s="1"/>
      <c r="AK2411" s="1">
        <v>42312</v>
      </c>
      <c r="AL2411" s="1">
        <v>42313</v>
      </c>
      <c r="AM2411" s="1"/>
      <c r="AN2411" s="1"/>
      <c r="AO2411" t="s">
        <v>75</v>
      </c>
      <c r="AP2411" t="s">
        <v>17</v>
      </c>
      <c r="AQ2411" t="s">
        <v>17</v>
      </c>
      <c r="AR2411" t="s">
        <v>17</v>
      </c>
      <c r="AS2411" s="1">
        <v>42338</v>
      </c>
      <c r="AT2411" t="s">
        <v>18</v>
      </c>
      <c r="AU2411" s="1">
        <v>42338</v>
      </c>
      <c r="AV2411" t="s">
        <v>17</v>
      </c>
      <c r="AW2411" t="s">
        <v>17</v>
      </c>
      <c r="AX2411" t="s">
        <v>17</v>
      </c>
      <c r="AY2411" s="1">
        <v>42338</v>
      </c>
      <c r="AZ2411" t="s">
        <v>17</v>
      </c>
      <c r="BA2411" t="s">
        <v>17</v>
      </c>
      <c r="BB2411" t="s">
        <v>17</v>
      </c>
      <c r="BC2411" s="1">
        <v>42338</v>
      </c>
      <c r="BD2411" s="1"/>
      <c r="BE2411" t="s">
        <v>17</v>
      </c>
      <c r="BF2411" t="s">
        <v>17</v>
      </c>
      <c r="BG2411" t="s">
        <v>17</v>
      </c>
      <c r="BH2411" t="s">
        <v>1004</v>
      </c>
      <c r="BI2411" t="s">
        <v>17</v>
      </c>
      <c r="BJ2411" s="1"/>
      <c r="BK2411" t="b">
        <v>0</v>
      </c>
      <c r="BL2411" t="b">
        <v>0</v>
      </c>
      <c r="BN2411" t="s">
        <v>85</v>
      </c>
      <c r="BO2411" t="b">
        <v>0</v>
      </c>
      <c r="BP2411" t="b">
        <v>0</v>
      </c>
      <c r="BQ2411">
        <v>2453</v>
      </c>
      <c r="BR2411">
        <v>1</v>
      </c>
    </row>
    <row r="2412" spans="1:70" x14ac:dyDescent="0.25">
      <c r="A2412" t="s">
        <v>15212</v>
      </c>
      <c r="B2412" s="1">
        <v>42319</v>
      </c>
      <c r="C2412" t="s">
        <v>373</v>
      </c>
      <c r="D2412" t="s">
        <v>29</v>
      </c>
      <c r="E2412" t="s">
        <v>12791</v>
      </c>
      <c r="F2412" t="s">
        <v>12895</v>
      </c>
      <c r="G2412" t="s">
        <v>15213</v>
      </c>
      <c r="I2412" t="s">
        <v>15214</v>
      </c>
      <c r="J2412" s="1">
        <v>41384</v>
      </c>
      <c r="K2412" t="s">
        <v>15215</v>
      </c>
      <c r="L2412">
        <v>2</v>
      </c>
      <c r="M2412">
        <v>6</v>
      </c>
      <c r="N2412" t="s">
        <v>1011</v>
      </c>
      <c r="O2412" s="1">
        <v>42299</v>
      </c>
      <c r="P2412" t="s">
        <v>14889</v>
      </c>
      <c r="Q2412" s="1">
        <v>42299</v>
      </c>
      <c r="R2412" t="s">
        <v>17</v>
      </c>
      <c r="S2412" s="1"/>
      <c r="T2412" t="s">
        <v>75</v>
      </c>
      <c r="U2412" t="s">
        <v>17</v>
      </c>
      <c r="V2412" t="s">
        <v>75</v>
      </c>
      <c r="W2412" t="s">
        <v>17</v>
      </c>
      <c r="X2412" s="1">
        <v>42287</v>
      </c>
      <c r="Y2412" t="s">
        <v>75</v>
      </c>
      <c r="Z2412" t="s">
        <v>75</v>
      </c>
      <c r="AA2412" t="s">
        <v>75</v>
      </c>
      <c r="AB2412" t="s">
        <v>17</v>
      </c>
      <c r="AC2412" t="s">
        <v>75</v>
      </c>
      <c r="AD2412" s="1"/>
      <c r="AE2412" s="1"/>
      <c r="AF2412" s="1"/>
      <c r="AG2412">
        <v>99</v>
      </c>
      <c r="AH2412" s="1"/>
      <c r="AI2412" s="1"/>
      <c r="AJ2412" s="1"/>
      <c r="AK2412" s="1">
        <v>42299</v>
      </c>
      <c r="AL2412" s="1">
        <v>42300</v>
      </c>
      <c r="AM2412" s="1"/>
      <c r="AN2412" s="1"/>
      <c r="AO2412" t="s">
        <v>75</v>
      </c>
      <c r="AP2412" t="s">
        <v>17</v>
      </c>
      <c r="AQ2412" t="s">
        <v>17</v>
      </c>
      <c r="AR2412" t="s">
        <v>17</v>
      </c>
      <c r="AS2412" s="1">
        <v>42345</v>
      </c>
      <c r="AT2412" t="s">
        <v>18</v>
      </c>
      <c r="AU2412" s="1">
        <v>42345</v>
      </c>
      <c r="AV2412" t="s">
        <v>17</v>
      </c>
      <c r="AW2412" t="s">
        <v>17</v>
      </c>
      <c r="AX2412" t="s">
        <v>17</v>
      </c>
      <c r="AY2412" s="1">
        <v>42345</v>
      </c>
      <c r="AZ2412" t="s">
        <v>17</v>
      </c>
      <c r="BA2412" t="s">
        <v>17</v>
      </c>
      <c r="BB2412" t="s">
        <v>17</v>
      </c>
      <c r="BC2412" s="1">
        <v>42345</v>
      </c>
      <c r="BD2412" s="1">
        <v>42331</v>
      </c>
      <c r="BE2412" t="s">
        <v>17</v>
      </c>
      <c r="BF2412" t="s">
        <v>17</v>
      </c>
      <c r="BG2412" t="s">
        <v>17</v>
      </c>
      <c r="BH2412" t="s">
        <v>1004</v>
      </c>
      <c r="BI2412" t="s">
        <v>17</v>
      </c>
      <c r="BJ2412" s="1"/>
      <c r="BK2412" t="b">
        <v>0</v>
      </c>
      <c r="BL2412" t="b">
        <v>0</v>
      </c>
      <c r="BN2412" t="s">
        <v>85</v>
      </c>
      <c r="BO2412" t="b">
        <v>0</v>
      </c>
      <c r="BP2412" t="b">
        <v>0</v>
      </c>
      <c r="BQ2412">
        <v>2454</v>
      </c>
      <c r="BR2412">
        <v>1</v>
      </c>
    </row>
    <row r="2413" spans="1:70" x14ac:dyDescent="0.25">
      <c r="A2413" t="s">
        <v>15216</v>
      </c>
      <c r="B2413" s="1">
        <v>42346</v>
      </c>
      <c r="C2413" t="s">
        <v>457</v>
      </c>
      <c r="D2413" t="s">
        <v>41</v>
      </c>
      <c r="E2413" t="s">
        <v>15217</v>
      </c>
      <c r="F2413" t="s">
        <v>15218</v>
      </c>
      <c r="H2413" t="s">
        <v>457</v>
      </c>
      <c r="I2413" t="s">
        <v>15219</v>
      </c>
      <c r="J2413" s="1">
        <v>40184</v>
      </c>
      <c r="K2413" t="s">
        <v>15220</v>
      </c>
      <c r="L2413">
        <v>5</v>
      </c>
      <c r="N2413" t="s">
        <v>1011</v>
      </c>
      <c r="O2413" s="1">
        <v>42331</v>
      </c>
      <c r="P2413" t="s">
        <v>15221</v>
      </c>
      <c r="Q2413" s="1">
        <v>42331</v>
      </c>
      <c r="R2413" t="s">
        <v>75</v>
      </c>
      <c r="S2413" s="1">
        <v>42324</v>
      </c>
      <c r="U2413" t="s">
        <v>75</v>
      </c>
      <c r="W2413" t="s">
        <v>75</v>
      </c>
      <c r="X2413" s="1">
        <v>42328</v>
      </c>
      <c r="Y2413" t="s">
        <v>75</v>
      </c>
      <c r="Z2413" t="s">
        <v>75</v>
      </c>
      <c r="AA2413" t="s">
        <v>75</v>
      </c>
      <c r="AB2413" t="s">
        <v>75</v>
      </c>
      <c r="AD2413" s="1">
        <v>40198</v>
      </c>
      <c r="AE2413" s="1">
        <v>40313</v>
      </c>
      <c r="AF2413" s="1"/>
      <c r="AG2413">
        <v>3</v>
      </c>
      <c r="AH2413" s="1">
        <v>40246</v>
      </c>
      <c r="AI2413" s="1">
        <v>40364</v>
      </c>
      <c r="AJ2413" s="1"/>
      <c r="AK2413" s="1">
        <v>42331</v>
      </c>
      <c r="AL2413" s="1">
        <v>42332</v>
      </c>
      <c r="AM2413" s="1"/>
      <c r="AN2413" s="1"/>
      <c r="AO2413" t="s">
        <v>75</v>
      </c>
      <c r="AP2413" t="s">
        <v>17</v>
      </c>
      <c r="AQ2413" t="s">
        <v>17</v>
      </c>
      <c r="AR2413" t="s">
        <v>17</v>
      </c>
      <c r="AS2413" s="1">
        <v>42359</v>
      </c>
      <c r="AT2413" t="s">
        <v>18</v>
      </c>
      <c r="AU2413" s="1">
        <v>42359</v>
      </c>
      <c r="AV2413" t="s">
        <v>17</v>
      </c>
      <c r="AW2413" t="s">
        <v>17</v>
      </c>
      <c r="AX2413" t="s">
        <v>17</v>
      </c>
      <c r="AY2413" s="1">
        <v>42359</v>
      </c>
      <c r="AZ2413" t="s">
        <v>17</v>
      </c>
      <c r="BA2413" t="s">
        <v>17</v>
      </c>
      <c r="BB2413" t="s">
        <v>17</v>
      </c>
      <c r="BC2413" s="1">
        <v>42359</v>
      </c>
      <c r="BD2413" s="1">
        <v>42346</v>
      </c>
      <c r="BE2413" t="s">
        <v>17</v>
      </c>
      <c r="BF2413" t="s">
        <v>17</v>
      </c>
      <c r="BG2413" t="s">
        <v>17</v>
      </c>
      <c r="BI2413" t="s">
        <v>17</v>
      </c>
      <c r="BJ2413" s="1"/>
      <c r="BK2413" t="b">
        <v>0</v>
      </c>
      <c r="BL2413" t="b">
        <v>0</v>
      </c>
      <c r="BN2413" t="s">
        <v>85</v>
      </c>
      <c r="BO2413" t="b">
        <v>0</v>
      </c>
      <c r="BP2413" t="b">
        <v>0</v>
      </c>
      <c r="BQ2413">
        <v>2455</v>
      </c>
      <c r="BR2413">
        <v>1</v>
      </c>
    </row>
    <row r="2414" spans="1:70" x14ac:dyDescent="0.25">
      <c r="A2414" t="s">
        <v>15222</v>
      </c>
      <c r="B2414" s="1">
        <v>42349</v>
      </c>
      <c r="C2414" t="s">
        <v>709</v>
      </c>
      <c r="D2414" t="s">
        <v>14</v>
      </c>
      <c r="E2414" t="s">
        <v>12038</v>
      </c>
      <c r="F2414" t="s">
        <v>15223</v>
      </c>
      <c r="I2414" t="s">
        <v>15224</v>
      </c>
      <c r="J2414" s="1">
        <v>40778</v>
      </c>
      <c r="K2414" t="s">
        <v>15225</v>
      </c>
      <c r="L2414">
        <v>4</v>
      </c>
      <c r="M2414">
        <v>3</v>
      </c>
      <c r="N2414" t="s">
        <v>1011</v>
      </c>
      <c r="O2414" s="1">
        <v>42331</v>
      </c>
      <c r="P2414" t="s">
        <v>15226</v>
      </c>
      <c r="Q2414" s="1">
        <v>42331</v>
      </c>
      <c r="R2414" t="s">
        <v>75</v>
      </c>
      <c r="S2414" s="1">
        <v>42326</v>
      </c>
      <c r="T2414" t="s">
        <v>75</v>
      </c>
      <c r="U2414" t="s">
        <v>17</v>
      </c>
      <c r="V2414" t="s">
        <v>17</v>
      </c>
      <c r="W2414" t="s">
        <v>75</v>
      </c>
      <c r="X2414" s="1">
        <v>42328</v>
      </c>
      <c r="Y2414" t="s">
        <v>75</v>
      </c>
      <c r="Z2414" t="s">
        <v>75</v>
      </c>
      <c r="AA2414" t="s">
        <v>75</v>
      </c>
      <c r="AB2414" t="s">
        <v>17</v>
      </c>
      <c r="AC2414" t="s">
        <v>75</v>
      </c>
      <c r="AD2414" s="1">
        <v>40779</v>
      </c>
      <c r="AE2414" s="1">
        <v>40906</v>
      </c>
      <c r="AF2414" s="1"/>
      <c r="AG2414">
        <v>3</v>
      </c>
      <c r="AH2414" s="1">
        <v>40874</v>
      </c>
      <c r="AI2414" s="1">
        <v>40936</v>
      </c>
      <c r="AJ2414" s="1"/>
      <c r="AK2414" s="1">
        <v>42332</v>
      </c>
      <c r="AL2414" s="1"/>
      <c r="AM2414" s="1">
        <v>42348</v>
      </c>
      <c r="AN2414" s="1">
        <v>42349</v>
      </c>
      <c r="AO2414" t="s">
        <v>75</v>
      </c>
      <c r="AP2414" t="s">
        <v>17</v>
      </c>
      <c r="AQ2414" t="s">
        <v>17</v>
      </c>
      <c r="AR2414" t="s">
        <v>17</v>
      </c>
      <c r="AS2414" s="1">
        <v>42380</v>
      </c>
      <c r="AT2414" t="s">
        <v>18</v>
      </c>
      <c r="AU2414" s="1">
        <v>42380</v>
      </c>
      <c r="AV2414" t="s">
        <v>17</v>
      </c>
      <c r="AW2414" t="s">
        <v>17</v>
      </c>
      <c r="AX2414" t="s">
        <v>17</v>
      </c>
      <c r="AY2414" s="1">
        <v>42380</v>
      </c>
      <c r="AZ2414" t="s">
        <v>17</v>
      </c>
      <c r="BA2414" t="s">
        <v>17</v>
      </c>
      <c r="BB2414" t="s">
        <v>17</v>
      </c>
      <c r="BC2414" s="1">
        <v>42732</v>
      </c>
      <c r="BD2414" s="1">
        <v>42353</v>
      </c>
      <c r="BE2414" t="s">
        <v>17</v>
      </c>
      <c r="BF2414" t="s">
        <v>17</v>
      </c>
      <c r="BG2414" t="s">
        <v>17</v>
      </c>
      <c r="BH2414" t="s">
        <v>1004</v>
      </c>
      <c r="BI2414" t="s">
        <v>17</v>
      </c>
      <c r="BJ2414" s="1">
        <v>42384</v>
      </c>
      <c r="BK2414" t="b">
        <v>0</v>
      </c>
      <c r="BL2414" t="b">
        <v>0</v>
      </c>
      <c r="BM2414" t="s">
        <v>17</v>
      </c>
      <c r="BN2414" t="s">
        <v>85</v>
      </c>
      <c r="BO2414" t="b">
        <v>0</v>
      </c>
      <c r="BP2414" t="b">
        <v>0</v>
      </c>
      <c r="BQ2414">
        <v>2456</v>
      </c>
      <c r="BR2414">
        <v>1</v>
      </c>
    </row>
    <row r="2415" spans="1:70" x14ac:dyDescent="0.25">
      <c r="A2415" t="s">
        <v>15227</v>
      </c>
      <c r="B2415" s="1">
        <v>42349</v>
      </c>
      <c r="C2415" t="s">
        <v>333</v>
      </c>
      <c r="D2415" t="s">
        <v>14</v>
      </c>
      <c r="E2415" t="s">
        <v>15228</v>
      </c>
      <c r="F2415" t="s">
        <v>15229</v>
      </c>
      <c r="I2415" t="s">
        <v>15230</v>
      </c>
      <c r="J2415" s="1">
        <v>41506</v>
      </c>
      <c r="K2415" t="s">
        <v>15231</v>
      </c>
      <c r="L2415">
        <v>2</v>
      </c>
      <c r="M2415">
        <v>3</v>
      </c>
      <c r="N2415" t="s">
        <v>979</v>
      </c>
      <c r="O2415" s="1">
        <v>42272</v>
      </c>
      <c r="Q2415" s="1">
        <v>42272</v>
      </c>
      <c r="R2415" t="s">
        <v>17</v>
      </c>
      <c r="S2415" s="1"/>
      <c r="T2415" t="s">
        <v>75</v>
      </c>
      <c r="U2415" t="s">
        <v>17</v>
      </c>
      <c r="V2415" t="s">
        <v>17</v>
      </c>
      <c r="W2415" t="s">
        <v>75</v>
      </c>
      <c r="X2415" s="1">
        <v>42233</v>
      </c>
      <c r="Y2415" t="s">
        <v>75</v>
      </c>
      <c r="Z2415" t="s">
        <v>75</v>
      </c>
      <c r="AA2415" t="s">
        <v>75</v>
      </c>
      <c r="AB2415" t="s">
        <v>17</v>
      </c>
      <c r="AC2415" t="s">
        <v>75</v>
      </c>
      <c r="AD2415" s="1">
        <v>41506</v>
      </c>
      <c r="AE2415" s="1">
        <v>41596</v>
      </c>
      <c r="AF2415" s="1"/>
      <c r="AG2415">
        <v>3</v>
      </c>
      <c r="AH2415" s="1">
        <v>41568</v>
      </c>
      <c r="AI2415" s="1">
        <v>41625</v>
      </c>
      <c r="AJ2415" s="1"/>
      <c r="AK2415" s="1">
        <v>42272</v>
      </c>
      <c r="AL2415" s="1">
        <v>42273</v>
      </c>
      <c r="AM2415" s="1">
        <v>42273</v>
      </c>
      <c r="AN2415" s="1">
        <v>42349</v>
      </c>
      <c r="AO2415" t="s">
        <v>75</v>
      </c>
      <c r="AP2415" t="s">
        <v>17</v>
      </c>
      <c r="AQ2415" t="s">
        <v>17</v>
      </c>
      <c r="AR2415" t="s">
        <v>17</v>
      </c>
      <c r="AS2415" s="1">
        <v>42380</v>
      </c>
      <c r="AT2415" t="s">
        <v>22</v>
      </c>
      <c r="AU2415" s="1">
        <v>42380</v>
      </c>
      <c r="AV2415" t="s">
        <v>17</v>
      </c>
      <c r="AW2415" t="s">
        <v>17</v>
      </c>
      <c r="AX2415" t="s">
        <v>17</v>
      </c>
      <c r="AY2415" s="1">
        <v>42380</v>
      </c>
      <c r="AZ2415" t="s">
        <v>17</v>
      </c>
      <c r="BA2415" t="s">
        <v>17</v>
      </c>
      <c r="BB2415" t="s">
        <v>17</v>
      </c>
      <c r="BC2415" s="1">
        <v>42732</v>
      </c>
      <c r="BD2415" s="1">
        <v>42353</v>
      </c>
      <c r="BE2415" t="s">
        <v>17</v>
      </c>
      <c r="BF2415" t="s">
        <v>17</v>
      </c>
      <c r="BG2415" t="s">
        <v>17</v>
      </c>
      <c r="BH2415" t="s">
        <v>1004</v>
      </c>
      <c r="BI2415" t="s">
        <v>17</v>
      </c>
      <c r="BJ2415" s="1">
        <v>42383</v>
      </c>
      <c r="BK2415" t="b">
        <v>0</v>
      </c>
      <c r="BL2415" t="b">
        <v>0</v>
      </c>
      <c r="BM2415" t="s">
        <v>17</v>
      </c>
      <c r="BN2415" t="s">
        <v>85</v>
      </c>
      <c r="BO2415" t="b">
        <v>0</v>
      </c>
      <c r="BP2415" t="b">
        <v>0</v>
      </c>
      <c r="BQ2415">
        <v>2457</v>
      </c>
      <c r="BR2415">
        <v>1</v>
      </c>
    </row>
    <row r="2416" spans="1:70" x14ac:dyDescent="0.25">
      <c r="A2416" t="s">
        <v>15232</v>
      </c>
      <c r="B2416" s="1">
        <v>42349</v>
      </c>
      <c r="C2416" t="s">
        <v>10</v>
      </c>
      <c r="D2416" t="s">
        <v>9</v>
      </c>
      <c r="E2416" t="s">
        <v>1076</v>
      </c>
      <c r="F2416" t="s">
        <v>15233</v>
      </c>
      <c r="I2416" t="s">
        <v>15234</v>
      </c>
      <c r="J2416" s="1">
        <v>41653</v>
      </c>
      <c r="K2416" t="s">
        <v>15235</v>
      </c>
      <c r="L2416">
        <v>1</v>
      </c>
      <c r="M2416">
        <v>10</v>
      </c>
      <c r="N2416" t="s">
        <v>979</v>
      </c>
      <c r="O2416" s="1">
        <v>42336</v>
      </c>
      <c r="P2416" t="s">
        <v>15236</v>
      </c>
      <c r="Q2416" s="1">
        <v>42337</v>
      </c>
      <c r="R2416" t="s">
        <v>17</v>
      </c>
      <c r="S2416" s="1"/>
      <c r="T2416" t="s">
        <v>17</v>
      </c>
      <c r="U2416" t="s">
        <v>17</v>
      </c>
      <c r="V2416" t="s">
        <v>75</v>
      </c>
      <c r="W2416" t="s">
        <v>17</v>
      </c>
      <c r="X2416" s="1">
        <v>42333</v>
      </c>
      <c r="Y2416" t="s">
        <v>75</v>
      </c>
      <c r="Z2416" t="s">
        <v>75</v>
      </c>
      <c r="AA2416" t="s">
        <v>75</v>
      </c>
      <c r="AB2416" t="s">
        <v>75</v>
      </c>
      <c r="AC2416" t="s">
        <v>75</v>
      </c>
      <c r="AD2416" s="1">
        <v>41667</v>
      </c>
      <c r="AE2416" s="1">
        <v>41767</v>
      </c>
      <c r="AF2416" s="1"/>
      <c r="AG2416">
        <v>3</v>
      </c>
      <c r="AH2416" s="1">
        <v>41718</v>
      </c>
      <c r="AI2416" s="1">
        <v>41808</v>
      </c>
      <c r="AJ2416" s="1"/>
      <c r="AK2416" s="1">
        <v>42339</v>
      </c>
      <c r="AL2416" s="1">
        <v>42340</v>
      </c>
      <c r="AM2416" s="1">
        <v>42348</v>
      </c>
      <c r="AN2416" s="1">
        <v>42349</v>
      </c>
      <c r="AO2416" t="s">
        <v>75</v>
      </c>
      <c r="AP2416" t="s">
        <v>17</v>
      </c>
      <c r="AQ2416" t="s">
        <v>17</v>
      </c>
      <c r="AR2416" t="s">
        <v>17</v>
      </c>
      <c r="AS2416" s="1">
        <v>42380</v>
      </c>
      <c r="AT2416" t="s">
        <v>22</v>
      </c>
      <c r="AU2416" s="1">
        <v>42380</v>
      </c>
      <c r="AV2416" t="s">
        <v>17</v>
      </c>
      <c r="AW2416" t="s">
        <v>17</v>
      </c>
      <c r="AX2416" t="s">
        <v>17</v>
      </c>
      <c r="AY2416" s="1">
        <v>42380</v>
      </c>
      <c r="AZ2416" t="s">
        <v>17</v>
      </c>
      <c r="BA2416" t="s">
        <v>17</v>
      </c>
      <c r="BB2416" t="s">
        <v>17</v>
      </c>
      <c r="BC2416" s="1">
        <v>42732</v>
      </c>
      <c r="BD2416" s="1">
        <v>42353</v>
      </c>
      <c r="BE2416" t="s">
        <v>17</v>
      </c>
      <c r="BF2416" t="s">
        <v>17</v>
      </c>
      <c r="BG2416" t="s">
        <v>17</v>
      </c>
      <c r="BH2416" t="s">
        <v>1004</v>
      </c>
      <c r="BI2416" t="s">
        <v>17</v>
      </c>
      <c r="BJ2416" s="1">
        <v>42410</v>
      </c>
      <c r="BK2416" t="b">
        <v>0</v>
      </c>
      <c r="BL2416" t="b">
        <v>0</v>
      </c>
      <c r="BM2416" t="s">
        <v>17</v>
      </c>
      <c r="BN2416" t="s">
        <v>85</v>
      </c>
      <c r="BO2416" t="b">
        <v>0</v>
      </c>
      <c r="BP2416" t="b">
        <v>0</v>
      </c>
      <c r="BQ2416">
        <v>2458</v>
      </c>
      <c r="BR2416">
        <v>1</v>
      </c>
    </row>
    <row r="2417" spans="1:70" x14ac:dyDescent="0.25">
      <c r="A2417" t="s">
        <v>15237</v>
      </c>
      <c r="B2417" s="1">
        <v>42368</v>
      </c>
      <c r="C2417" t="s">
        <v>370</v>
      </c>
      <c r="D2417" t="s">
        <v>24</v>
      </c>
      <c r="E2417" t="s">
        <v>15238</v>
      </c>
      <c r="F2417" t="s">
        <v>15239</v>
      </c>
      <c r="I2417" t="s">
        <v>15240</v>
      </c>
      <c r="J2417" s="1">
        <v>40523</v>
      </c>
      <c r="K2417" t="s">
        <v>15241</v>
      </c>
      <c r="L2417">
        <v>5</v>
      </c>
      <c r="M2417">
        <v>0</v>
      </c>
      <c r="N2417" t="s">
        <v>1011</v>
      </c>
      <c r="O2417" s="1">
        <v>42356</v>
      </c>
      <c r="P2417" t="s">
        <v>15242</v>
      </c>
      <c r="Q2417" s="1">
        <v>42356</v>
      </c>
      <c r="R2417" t="s">
        <v>75</v>
      </c>
      <c r="S2417" s="1">
        <v>42354</v>
      </c>
      <c r="T2417" t="s">
        <v>17</v>
      </c>
      <c r="U2417" t="s">
        <v>17</v>
      </c>
      <c r="V2417" t="s">
        <v>17</v>
      </c>
      <c r="W2417" t="s">
        <v>75</v>
      </c>
      <c r="X2417" s="1">
        <v>42356</v>
      </c>
      <c r="Y2417" t="s">
        <v>75</v>
      </c>
      <c r="Z2417" t="s">
        <v>75</v>
      </c>
      <c r="AA2417" t="s">
        <v>75</v>
      </c>
      <c r="AB2417" t="s">
        <v>75</v>
      </c>
      <c r="AC2417" t="s">
        <v>75</v>
      </c>
      <c r="AD2417" s="1">
        <v>40524</v>
      </c>
      <c r="AE2417" s="1">
        <v>40595</v>
      </c>
      <c r="AF2417" s="1"/>
      <c r="AG2417">
        <v>3</v>
      </c>
      <c r="AH2417" s="1">
        <v>40560</v>
      </c>
      <c r="AI2417" s="1">
        <v>40654</v>
      </c>
      <c r="AJ2417" s="1"/>
      <c r="AK2417" s="1">
        <v>42359</v>
      </c>
      <c r="AL2417" s="1">
        <v>42360</v>
      </c>
      <c r="AM2417" s="1">
        <v>42368</v>
      </c>
      <c r="AN2417" s="1">
        <v>42368</v>
      </c>
      <c r="AO2417" t="s">
        <v>75</v>
      </c>
      <c r="AP2417" t="s">
        <v>17</v>
      </c>
      <c r="AQ2417" t="s">
        <v>17</v>
      </c>
      <c r="AR2417" t="s">
        <v>17</v>
      </c>
      <c r="AS2417" s="1">
        <v>42394</v>
      </c>
      <c r="AT2417" t="s">
        <v>18</v>
      </c>
      <c r="AU2417" s="1">
        <v>42394</v>
      </c>
      <c r="AV2417" t="s">
        <v>17</v>
      </c>
      <c r="AW2417" t="s">
        <v>17</v>
      </c>
      <c r="AX2417" t="s">
        <v>17</v>
      </c>
      <c r="AY2417" s="1">
        <v>42394</v>
      </c>
      <c r="AZ2417" t="s">
        <v>17</v>
      </c>
      <c r="BA2417" t="s">
        <v>17</v>
      </c>
      <c r="BB2417" t="s">
        <v>17</v>
      </c>
      <c r="BC2417" s="1">
        <v>42394</v>
      </c>
      <c r="BD2417" s="1">
        <v>42388</v>
      </c>
      <c r="BE2417" t="s">
        <v>17</v>
      </c>
      <c r="BF2417" t="s">
        <v>17</v>
      </c>
      <c r="BG2417" t="s">
        <v>17</v>
      </c>
      <c r="BH2417" t="s">
        <v>1004</v>
      </c>
      <c r="BI2417" t="s">
        <v>17</v>
      </c>
      <c r="BJ2417" s="1"/>
      <c r="BK2417" t="b">
        <v>0</v>
      </c>
      <c r="BL2417" t="b">
        <v>0</v>
      </c>
      <c r="BN2417" t="s">
        <v>85</v>
      </c>
      <c r="BO2417" t="b">
        <v>0</v>
      </c>
      <c r="BP2417" t="b">
        <v>0</v>
      </c>
      <c r="BQ2417">
        <v>2460</v>
      </c>
      <c r="BR2417">
        <v>1</v>
      </c>
    </row>
    <row r="2418" spans="1:70" x14ac:dyDescent="0.25">
      <c r="A2418" t="s">
        <v>15243</v>
      </c>
      <c r="B2418" s="1">
        <v>42369</v>
      </c>
      <c r="C2418" t="s">
        <v>378</v>
      </c>
      <c r="D2418" t="s">
        <v>35</v>
      </c>
      <c r="E2418" t="s">
        <v>13500</v>
      </c>
      <c r="F2418" t="s">
        <v>15244</v>
      </c>
      <c r="I2418" t="s">
        <v>15245</v>
      </c>
      <c r="J2418" s="1">
        <v>42020</v>
      </c>
      <c r="K2418" t="s">
        <v>15246</v>
      </c>
      <c r="L2418">
        <v>0</v>
      </c>
      <c r="M2418">
        <v>11</v>
      </c>
      <c r="N2418" t="s">
        <v>1011</v>
      </c>
      <c r="O2418" s="1">
        <v>42335</v>
      </c>
      <c r="P2418" t="s">
        <v>15247</v>
      </c>
      <c r="Q2418" s="1">
        <v>42336</v>
      </c>
      <c r="R2418" t="s">
        <v>17</v>
      </c>
      <c r="S2418" s="1"/>
      <c r="T2418" t="s">
        <v>75</v>
      </c>
      <c r="U2418" t="s">
        <v>75</v>
      </c>
      <c r="V2418" t="s">
        <v>75</v>
      </c>
      <c r="W2418" t="s">
        <v>75</v>
      </c>
      <c r="X2418" s="1">
        <v>42328</v>
      </c>
      <c r="Y2418" t="s">
        <v>75</v>
      </c>
      <c r="Z2418" t="s">
        <v>75</v>
      </c>
      <c r="AA2418" t="s">
        <v>75</v>
      </c>
      <c r="AB2418" t="s">
        <v>17</v>
      </c>
      <c r="AC2418" t="s">
        <v>75</v>
      </c>
      <c r="AD2418" s="1"/>
      <c r="AE2418" s="1"/>
      <c r="AF2418" s="1"/>
      <c r="AG2418">
        <v>0</v>
      </c>
      <c r="AH2418" s="1"/>
      <c r="AI2418" s="1"/>
      <c r="AJ2418" s="1"/>
      <c r="AK2418" s="1">
        <v>42342</v>
      </c>
      <c r="AL2418" s="1">
        <v>42343</v>
      </c>
      <c r="AM2418" s="1">
        <v>42368</v>
      </c>
      <c r="AN2418" s="1">
        <v>42368</v>
      </c>
      <c r="AO2418" t="s">
        <v>75</v>
      </c>
      <c r="AP2418" t="s">
        <v>17</v>
      </c>
      <c r="AQ2418" t="s">
        <v>17</v>
      </c>
      <c r="AR2418" t="s">
        <v>17</v>
      </c>
      <c r="AS2418" s="1">
        <v>42394</v>
      </c>
      <c r="AT2418" t="s">
        <v>18</v>
      </c>
      <c r="AU2418" s="1">
        <v>42394</v>
      </c>
      <c r="AV2418" t="s">
        <v>17</v>
      </c>
      <c r="AW2418" t="s">
        <v>17</v>
      </c>
      <c r="AX2418" t="s">
        <v>17</v>
      </c>
      <c r="AY2418" s="1">
        <v>42394</v>
      </c>
      <c r="AZ2418" t="s">
        <v>17</v>
      </c>
      <c r="BA2418" t="s">
        <v>17</v>
      </c>
      <c r="BB2418" t="s">
        <v>17</v>
      </c>
      <c r="BC2418" s="1">
        <v>42394</v>
      </c>
      <c r="BD2418" s="1">
        <v>42388</v>
      </c>
      <c r="BE2418" t="s">
        <v>17</v>
      </c>
      <c r="BF2418" t="s">
        <v>17</v>
      </c>
      <c r="BG2418" t="s">
        <v>17</v>
      </c>
      <c r="BH2418" t="s">
        <v>1004</v>
      </c>
      <c r="BI2418" t="s">
        <v>17</v>
      </c>
      <c r="BJ2418" s="1">
        <v>42367</v>
      </c>
      <c r="BK2418" t="b">
        <v>0</v>
      </c>
      <c r="BL2418" t="b">
        <v>0</v>
      </c>
      <c r="BM2418" t="s">
        <v>75</v>
      </c>
      <c r="BN2418" t="s">
        <v>17</v>
      </c>
      <c r="BO2418" t="b">
        <v>0</v>
      </c>
      <c r="BP2418" t="b">
        <v>0</v>
      </c>
      <c r="BQ2418">
        <v>2461</v>
      </c>
      <c r="BR2418">
        <v>1</v>
      </c>
    </row>
    <row r="2419" spans="1:70" x14ac:dyDescent="0.25">
      <c r="A2419" t="s">
        <v>15248</v>
      </c>
      <c r="B2419" s="1"/>
      <c r="C2419" t="s">
        <v>21</v>
      </c>
      <c r="D2419" t="s">
        <v>9</v>
      </c>
      <c r="E2419" t="s">
        <v>15249</v>
      </c>
      <c r="F2419" t="s">
        <v>15250</v>
      </c>
      <c r="I2419" t="s">
        <v>15251</v>
      </c>
      <c r="J2419" s="1">
        <v>41103</v>
      </c>
      <c r="K2419" t="s">
        <v>2604</v>
      </c>
      <c r="L2419">
        <v>3</v>
      </c>
      <c r="M2419">
        <v>5</v>
      </c>
      <c r="N2419" t="s">
        <v>979</v>
      </c>
      <c r="O2419" s="1">
        <v>42347</v>
      </c>
      <c r="P2419" t="s">
        <v>15252</v>
      </c>
      <c r="Q2419" s="1">
        <v>42348</v>
      </c>
      <c r="R2419" t="s">
        <v>75</v>
      </c>
      <c r="S2419" s="1">
        <v>42347</v>
      </c>
      <c r="T2419" t="s">
        <v>75</v>
      </c>
      <c r="U2419" t="s">
        <v>75</v>
      </c>
      <c r="V2419" t="s">
        <v>17</v>
      </c>
      <c r="W2419" t="s">
        <v>75</v>
      </c>
      <c r="X2419" s="1">
        <v>42345</v>
      </c>
      <c r="Y2419" t="s">
        <v>75</v>
      </c>
      <c r="Z2419" t="s">
        <v>75</v>
      </c>
      <c r="AA2419" t="s">
        <v>75</v>
      </c>
      <c r="AB2419" t="s">
        <v>75</v>
      </c>
      <c r="AC2419" t="s">
        <v>75</v>
      </c>
      <c r="AD2419" s="1"/>
      <c r="AE2419" s="1"/>
      <c r="AF2419" s="1"/>
      <c r="AH2419" s="1"/>
      <c r="AI2419" s="1"/>
      <c r="AJ2419" s="1"/>
      <c r="AK2419" s="1">
        <v>42348</v>
      </c>
      <c r="AL2419" s="1">
        <v>42349</v>
      </c>
      <c r="AM2419" s="1">
        <v>42376</v>
      </c>
      <c r="AN2419" s="1"/>
      <c r="AO2419" t="s">
        <v>75</v>
      </c>
      <c r="AP2419" t="s">
        <v>17</v>
      </c>
      <c r="AQ2419" t="s">
        <v>17</v>
      </c>
      <c r="AR2419" t="s">
        <v>17</v>
      </c>
      <c r="AS2419" s="1">
        <v>42394</v>
      </c>
      <c r="AT2419" t="s">
        <v>18</v>
      </c>
      <c r="AU2419" s="1">
        <v>42394</v>
      </c>
      <c r="AV2419" t="s">
        <v>17</v>
      </c>
      <c r="AW2419" t="s">
        <v>17</v>
      </c>
      <c r="AX2419" t="s">
        <v>17</v>
      </c>
      <c r="AY2419" s="1">
        <v>42394</v>
      </c>
      <c r="AZ2419" t="s">
        <v>17</v>
      </c>
      <c r="BA2419" t="s">
        <v>17</v>
      </c>
      <c r="BB2419" t="s">
        <v>17</v>
      </c>
      <c r="BC2419" s="1">
        <v>42394</v>
      </c>
      <c r="BD2419" s="1">
        <v>42382</v>
      </c>
      <c r="BE2419" t="s">
        <v>17</v>
      </c>
      <c r="BF2419" t="s">
        <v>17</v>
      </c>
      <c r="BG2419" t="s">
        <v>17</v>
      </c>
      <c r="BH2419" t="s">
        <v>1004</v>
      </c>
      <c r="BI2419" t="s">
        <v>17</v>
      </c>
      <c r="BJ2419" s="1"/>
      <c r="BK2419" t="b">
        <v>0</v>
      </c>
      <c r="BL2419" t="b">
        <v>0</v>
      </c>
      <c r="BN2419" t="s">
        <v>85</v>
      </c>
      <c r="BO2419" t="b">
        <v>0</v>
      </c>
      <c r="BP2419" t="b">
        <v>0</v>
      </c>
      <c r="BQ2419">
        <v>2462</v>
      </c>
      <c r="BR2419">
        <v>1</v>
      </c>
    </row>
    <row r="2420" spans="1:70" x14ac:dyDescent="0.25">
      <c r="A2420" t="s">
        <v>15253</v>
      </c>
      <c r="B2420" s="1">
        <v>42382</v>
      </c>
      <c r="C2420" t="s">
        <v>2565</v>
      </c>
      <c r="D2420" t="s">
        <v>14</v>
      </c>
      <c r="E2420" t="s">
        <v>2880</v>
      </c>
      <c r="F2420" t="s">
        <v>15254</v>
      </c>
      <c r="I2420" t="s">
        <v>15255</v>
      </c>
      <c r="J2420" s="1">
        <v>40285</v>
      </c>
      <c r="K2420" t="s">
        <v>15256</v>
      </c>
      <c r="L2420">
        <v>5</v>
      </c>
      <c r="M2420">
        <v>9</v>
      </c>
      <c r="N2420" t="s">
        <v>979</v>
      </c>
      <c r="O2420" s="1">
        <v>42368</v>
      </c>
      <c r="P2420" t="s">
        <v>14753</v>
      </c>
      <c r="Q2420" s="1">
        <v>42368</v>
      </c>
      <c r="R2420" t="s">
        <v>17</v>
      </c>
      <c r="S2420" s="1"/>
      <c r="T2420" t="s">
        <v>17</v>
      </c>
      <c r="U2420" t="s">
        <v>75</v>
      </c>
      <c r="V2420" t="s">
        <v>17</v>
      </c>
      <c r="W2420" t="s">
        <v>75</v>
      </c>
      <c r="X2420" s="1">
        <v>42366</v>
      </c>
      <c r="Y2420" t="s">
        <v>75</v>
      </c>
      <c r="Z2420" t="s">
        <v>75</v>
      </c>
      <c r="AA2420" t="s">
        <v>75</v>
      </c>
      <c r="AB2420" t="s">
        <v>75</v>
      </c>
      <c r="AC2420" t="s">
        <v>75</v>
      </c>
      <c r="AD2420" s="1">
        <v>40287</v>
      </c>
      <c r="AE2420" s="1">
        <v>40380</v>
      </c>
      <c r="AF2420" s="1"/>
      <c r="AG2420">
        <v>3</v>
      </c>
      <c r="AH2420" s="1">
        <v>40350</v>
      </c>
      <c r="AI2420" s="1">
        <v>40417</v>
      </c>
      <c r="AJ2420" s="1"/>
      <c r="AK2420" s="1">
        <v>42369</v>
      </c>
      <c r="AL2420" s="1"/>
      <c r="AM2420" s="1">
        <v>42381</v>
      </c>
      <c r="AN2420" s="1">
        <v>42382</v>
      </c>
      <c r="AO2420" t="s">
        <v>75</v>
      </c>
      <c r="AP2420" t="s">
        <v>17</v>
      </c>
      <c r="AQ2420" t="s">
        <v>17</v>
      </c>
      <c r="AR2420" t="s">
        <v>17</v>
      </c>
      <c r="AS2420" s="1">
        <v>42401</v>
      </c>
      <c r="AT2420" t="s">
        <v>18</v>
      </c>
      <c r="AU2420" s="1">
        <v>42402</v>
      </c>
      <c r="AV2420" t="s">
        <v>17</v>
      </c>
      <c r="AW2420" t="s">
        <v>17</v>
      </c>
      <c r="AX2420" t="s">
        <v>17</v>
      </c>
      <c r="AY2420" s="1">
        <v>42402</v>
      </c>
      <c r="AZ2420" t="s">
        <v>17</v>
      </c>
      <c r="BA2420" t="s">
        <v>17</v>
      </c>
      <c r="BB2420" t="s">
        <v>17</v>
      </c>
      <c r="BC2420" s="1">
        <v>42401</v>
      </c>
      <c r="BD2420" s="1">
        <v>42388</v>
      </c>
      <c r="BE2420" t="s">
        <v>17</v>
      </c>
      <c r="BF2420" t="s">
        <v>17</v>
      </c>
      <c r="BG2420" t="s">
        <v>17</v>
      </c>
      <c r="BH2420" t="s">
        <v>1004</v>
      </c>
      <c r="BI2420" t="s">
        <v>17</v>
      </c>
      <c r="BJ2420" s="1">
        <v>42413</v>
      </c>
      <c r="BK2420" t="b">
        <v>0</v>
      </c>
      <c r="BL2420" t="b">
        <v>0</v>
      </c>
      <c r="BM2420" t="s">
        <v>17</v>
      </c>
      <c r="BN2420" t="s">
        <v>85</v>
      </c>
      <c r="BO2420" t="b">
        <v>0</v>
      </c>
      <c r="BP2420" t="b">
        <v>0</v>
      </c>
      <c r="BQ2420">
        <v>2463</v>
      </c>
      <c r="BR2420">
        <v>1</v>
      </c>
    </row>
    <row r="2421" spans="1:70" x14ac:dyDescent="0.25">
      <c r="A2421" t="s">
        <v>15257</v>
      </c>
      <c r="B2421" s="1">
        <v>42382</v>
      </c>
      <c r="C2421" t="s">
        <v>266</v>
      </c>
      <c r="D2421" t="s">
        <v>14</v>
      </c>
      <c r="E2421" t="s">
        <v>3600</v>
      </c>
      <c r="I2421" t="s">
        <v>15258</v>
      </c>
      <c r="J2421" s="1">
        <v>41887</v>
      </c>
      <c r="K2421" t="s">
        <v>15259</v>
      </c>
      <c r="L2421">
        <v>1</v>
      </c>
      <c r="M2421">
        <v>3</v>
      </c>
      <c r="N2421" t="s">
        <v>979</v>
      </c>
      <c r="O2421" s="1">
        <v>42352</v>
      </c>
      <c r="P2421" t="s">
        <v>3605</v>
      </c>
      <c r="Q2421" s="1">
        <v>42353</v>
      </c>
      <c r="R2421" t="s">
        <v>17</v>
      </c>
      <c r="S2421" s="1"/>
      <c r="T2421" t="s">
        <v>75</v>
      </c>
      <c r="U2421" t="s">
        <v>17</v>
      </c>
      <c r="V2421" t="s">
        <v>17</v>
      </c>
      <c r="W2421" t="s">
        <v>75</v>
      </c>
      <c r="X2421" s="1">
        <v>42348</v>
      </c>
      <c r="Y2421" t="s">
        <v>75</v>
      </c>
      <c r="Z2421" t="s">
        <v>75</v>
      </c>
      <c r="AA2421" t="s">
        <v>75</v>
      </c>
      <c r="AB2421" t="s">
        <v>17</v>
      </c>
      <c r="AC2421" t="s">
        <v>75</v>
      </c>
      <c r="AD2421" s="1">
        <v>41897</v>
      </c>
      <c r="AE2421" s="1">
        <v>41987</v>
      </c>
      <c r="AF2421" s="1"/>
      <c r="AG2421">
        <v>3</v>
      </c>
      <c r="AH2421" s="1">
        <v>41960</v>
      </c>
      <c r="AI2421" s="1">
        <v>42037</v>
      </c>
      <c r="AJ2421" s="1"/>
      <c r="AK2421" s="1">
        <v>42354</v>
      </c>
      <c r="AL2421" s="1">
        <v>42355</v>
      </c>
      <c r="AM2421" s="1">
        <v>42381</v>
      </c>
      <c r="AN2421" s="1">
        <v>42382</v>
      </c>
      <c r="AO2421" t="s">
        <v>75</v>
      </c>
      <c r="AP2421" t="s">
        <v>17</v>
      </c>
      <c r="AQ2421" t="s">
        <v>17</v>
      </c>
      <c r="AR2421" t="s">
        <v>17</v>
      </c>
      <c r="AS2421" s="1">
        <v>42401</v>
      </c>
      <c r="AT2421" t="s">
        <v>22</v>
      </c>
      <c r="AU2421" s="1">
        <v>42402</v>
      </c>
      <c r="AV2421" t="s">
        <v>17</v>
      </c>
      <c r="AW2421" t="s">
        <v>17</v>
      </c>
      <c r="AX2421" t="s">
        <v>17</v>
      </c>
      <c r="AY2421" s="1">
        <v>42402</v>
      </c>
      <c r="AZ2421" t="s">
        <v>17</v>
      </c>
      <c r="BA2421" t="s">
        <v>17</v>
      </c>
      <c r="BB2421" t="s">
        <v>17</v>
      </c>
      <c r="BC2421" s="1">
        <v>42401</v>
      </c>
      <c r="BD2421" s="1">
        <v>42388</v>
      </c>
      <c r="BE2421" t="s">
        <v>17</v>
      </c>
      <c r="BF2421" t="s">
        <v>17</v>
      </c>
      <c r="BG2421" t="s">
        <v>17</v>
      </c>
      <c r="BH2421" t="s">
        <v>1004</v>
      </c>
      <c r="BI2421" t="s">
        <v>17</v>
      </c>
      <c r="BJ2421" s="1"/>
      <c r="BK2421" t="b">
        <v>0</v>
      </c>
      <c r="BL2421" t="b">
        <v>0</v>
      </c>
      <c r="BN2421" t="s">
        <v>85</v>
      </c>
      <c r="BO2421" t="b">
        <v>0</v>
      </c>
      <c r="BP2421" t="b">
        <v>0</v>
      </c>
      <c r="BQ2421">
        <v>2464</v>
      </c>
      <c r="BR2421">
        <v>1</v>
      </c>
    </row>
    <row r="2422" spans="1:70" x14ac:dyDescent="0.25">
      <c r="A2422" t="s">
        <v>15260</v>
      </c>
      <c r="B2422" s="1">
        <v>42382</v>
      </c>
      <c r="C2422" t="s">
        <v>266</v>
      </c>
      <c r="D2422" t="s">
        <v>14</v>
      </c>
      <c r="E2422" t="s">
        <v>15261</v>
      </c>
      <c r="F2422" t="s">
        <v>15262</v>
      </c>
      <c r="I2422" t="s">
        <v>15263</v>
      </c>
      <c r="J2422" s="1">
        <v>42078</v>
      </c>
      <c r="K2422" t="s">
        <v>15264</v>
      </c>
      <c r="L2422">
        <v>0</v>
      </c>
      <c r="M2422">
        <v>8</v>
      </c>
      <c r="N2422" t="s">
        <v>1011</v>
      </c>
      <c r="O2422" s="1">
        <v>42352</v>
      </c>
      <c r="P2422" t="s">
        <v>3605</v>
      </c>
      <c r="Q2422" s="1">
        <v>42352</v>
      </c>
      <c r="R2422" t="s">
        <v>17</v>
      </c>
      <c r="S2422" s="1"/>
      <c r="T2422" t="s">
        <v>75</v>
      </c>
      <c r="U2422" t="s">
        <v>17</v>
      </c>
      <c r="V2422" t="s">
        <v>17</v>
      </c>
      <c r="W2422" t="s">
        <v>75</v>
      </c>
      <c r="X2422" s="1">
        <v>42337</v>
      </c>
      <c r="Y2422" t="s">
        <v>75</v>
      </c>
      <c r="Z2422" t="s">
        <v>75</v>
      </c>
      <c r="AA2422" t="s">
        <v>75</v>
      </c>
      <c r="AB2422" t="s">
        <v>17</v>
      </c>
      <c r="AC2422" t="s">
        <v>75</v>
      </c>
      <c r="AD2422" s="1"/>
      <c r="AE2422" s="1">
        <v>42176</v>
      </c>
      <c r="AF2422" s="1"/>
      <c r="AG2422">
        <v>3</v>
      </c>
      <c r="AH2422" s="1">
        <v>42152</v>
      </c>
      <c r="AI2422" s="1">
        <v>42220</v>
      </c>
      <c r="AJ2422" s="1"/>
      <c r="AK2422" s="1">
        <v>42352</v>
      </c>
      <c r="AL2422" s="1">
        <v>42353</v>
      </c>
      <c r="AM2422" s="1">
        <v>42381</v>
      </c>
      <c r="AN2422" s="1">
        <v>42382</v>
      </c>
      <c r="AO2422" t="s">
        <v>75</v>
      </c>
      <c r="AP2422" t="s">
        <v>17</v>
      </c>
      <c r="AQ2422" t="s">
        <v>17</v>
      </c>
      <c r="AR2422" t="s">
        <v>17</v>
      </c>
      <c r="AS2422" s="1">
        <v>42401</v>
      </c>
      <c r="AT2422" t="s">
        <v>18</v>
      </c>
      <c r="AU2422" s="1">
        <v>42402</v>
      </c>
      <c r="AV2422" t="s">
        <v>17</v>
      </c>
      <c r="AW2422" t="s">
        <v>17</v>
      </c>
      <c r="AX2422" t="s">
        <v>17</v>
      </c>
      <c r="AY2422" s="1">
        <v>42402</v>
      </c>
      <c r="AZ2422" t="s">
        <v>17</v>
      </c>
      <c r="BA2422" t="s">
        <v>17</v>
      </c>
      <c r="BB2422" t="s">
        <v>17</v>
      </c>
      <c r="BC2422" s="1">
        <v>42401</v>
      </c>
      <c r="BD2422" s="1">
        <v>42388</v>
      </c>
      <c r="BE2422" t="s">
        <v>17</v>
      </c>
      <c r="BF2422" t="s">
        <v>17</v>
      </c>
      <c r="BG2422" t="s">
        <v>17</v>
      </c>
      <c r="BH2422" t="s">
        <v>1004</v>
      </c>
      <c r="BI2422" t="s">
        <v>17</v>
      </c>
      <c r="BJ2422" s="1">
        <v>42049</v>
      </c>
      <c r="BK2422" t="b">
        <v>0</v>
      </c>
      <c r="BL2422" t="b">
        <v>0</v>
      </c>
      <c r="BM2422" t="s">
        <v>85</v>
      </c>
      <c r="BN2422" t="s">
        <v>17</v>
      </c>
      <c r="BO2422" t="b">
        <v>0</v>
      </c>
      <c r="BP2422" t="b">
        <v>0</v>
      </c>
      <c r="BQ2422">
        <v>2465</v>
      </c>
      <c r="BR2422">
        <v>1</v>
      </c>
    </row>
    <row r="2423" spans="1:70" x14ac:dyDescent="0.25">
      <c r="A2423" t="s">
        <v>15265</v>
      </c>
      <c r="B2423" s="1">
        <v>42382</v>
      </c>
      <c r="C2423" t="s">
        <v>15266</v>
      </c>
      <c r="D2423" t="s">
        <v>12</v>
      </c>
      <c r="E2423" t="s">
        <v>4229</v>
      </c>
      <c r="F2423" t="s">
        <v>15267</v>
      </c>
      <c r="I2423" t="s">
        <v>15268</v>
      </c>
      <c r="J2423" s="1">
        <v>40957</v>
      </c>
      <c r="K2423" t="s">
        <v>15269</v>
      </c>
      <c r="L2423">
        <v>3</v>
      </c>
      <c r="M2423">
        <v>11</v>
      </c>
      <c r="N2423" t="s">
        <v>1011</v>
      </c>
      <c r="O2423" s="1">
        <v>42381</v>
      </c>
      <c r="P2423" t="s">
        <v>15270</v>
      </c>
      <c r="Q2423" s="1">
        <v>42381</v>
      </c>
      <c r="R2423" t="s">
        <v>17</v>
      </c>
      <c r="S2423" s="1"/>
      <c r="T2423" t="s">
        <v>75</v>
      </c>
      <c r="U2423" t="s">
        <v>17</v>
      </c>
      <c r="V2423" t="s">
        <v>17</v>
      </c>
      <c r="W2423" t="s">
        <v>17</v>
      </c>
      <c r="X2423" s="1">
        <v>42373</v>
      </c>
      <c r="Y2423" t="s">
        <v>75</v>
      </c>
      <c r="Z2423" t="s">
        <v>75</v>
      </c>
      <c r="AA2423" t="s">
        <v>75</v>
      </c>
      <c r="AB2423" t="s">
        <v>75</v>
      </c>
      <c r="AC2423" t="s">
        <v>75</v>
      </c>
      <c r="AD2423" s="1"/>
      <c r="AE2423" s="1">
        <v>41047</v>
      </c>
      <c r="AF2423" s="1"/>
      <c r="AG2423">
        <v>3</v>
      </c>
      <c r="AH2423" s="1">
        <v>41017</v>
      </c>
      <c r="AI2423" s="1">
        <v>41078</v>
      </c>
      <c r="AJ2423" s="1"/>
      <c r="AK2423" s="1">
        <v>42381</v>
      </c>
      <c r="AL2423" s="1">
        <v>42382</v>
      </c>
      <c r="AM2423" s="1">
        <v>42382</v>
      </c>
      <c r="AN2423" s="1">
        <v>42382</v>
      </c>
      <c r="AO2423" t="s">
        <v>75</v>
      </c>
      <c r="AP2423" t="s">
        <v>17</v>
      </c>
      <c r="AQ2423" t="s">
        <v>17</v>
      </c>
      <c r="AR2423" t="s">
        <v>17</v>
      </c>
      <c r="AS2423" s="1">
        <v>42401</v>
      </c>
      <c r="AT2423" t="s">
        <v>18</v>
      </c>
      <c r="AU2423" s="1">
        <v>42402</v>
      </c>
      <c r="AV2423" t="s">
        <v>17</v>
      </c>
      <c r="AW2423" t="s">
        <v>17</v>
      </c>
      <c r="AX2423" t="s">
        <v>17</v>
      </c>
      <c r="AY2423" s="1">
        <v>42402</v>
      </c>
      <c r="AZ2423" t="s">
        <v>17</v>
      </c>
      <c r="BA2423" t="s">
        <v>17</v>
      </c>
      <c r="BB2423" t="s">
        <v>17</v>
      </c>
      <c r="BC2423" s="1">
        <v>42401</v>
      </c>
      <c r="BD2423" s="1">
        <v>42388</v>
      </c>
      <c r="BE2423" t="s">
        <v>17</v>
      </c>
      <c r="BF2423" t="s">
        <v>17</v>
      </c>
      <c r="BG2423" t="s">
        <v>17</v>
      </c>
      <c r="BH2423" t="s">
        <v>1004</v>
      </c>
      <c r="BI2423" t="s">
        <v>17</v>
      </c>
      <c r="BJ2423" s="1"/>
      <c r="BK2423" t="b">
        <v>0</v>
      </c>
      <c r="BL2423" t="b">
        <v>0</v>
      </c>
      <c r="BN2423" t="s">
        <v>85</v>
      </c>
      <c r="BO2423" t="b">
        <v>0</v>
      </c>
      <c r="BP2423" t="b">
        <v>0</v>
      </c>
      <c r="BQ2423">
        <v>2466</v>
      </c>
      <c r="BR2423">
        <v>1</v>
      </c>
    </row>
    <row r="2424" spans="1:70" x14ac:dyDescent="0.25">
      <c r="A2424" t="s">
        <v>15271</v>
      </c>
      <c r="B2424" s="1">
        <v>42391</v>
      </c>
      <c r="C2424" t="s">
        <v>452</v>
      </c>
      <c r="D2424" t="s">
        <v>35</v>
      </c>
      <c r="E2424" t="s">
        <v>2162</v>
      </c>
      <c r="F2424" t="s">
        <v>15272</v>
      </c>
      <c r="I2424" t="s">
        <v>15273</v>
      </c>
      <c r="J2424" s="1">
        <v>41822</v>
      </c>
      <c r="K2424" t="s">
        <v>15274</v>
      </c>
      <c r="L2424">
        <v>1</v>
      </c>
      <c r="M2424">
        <v>6</v>
      </c>
      <c r="N2424" t="s">
        <v>979</v>
      </c>
      <c r="O2424" s="1">
        <v>42376</v>
      </c>
      <c r="P2424" t="s">
        <v>11274</v>
      </c>
      <c r="Q2424" s="1">
        <v>42376</v>
      </c>
      <c r="R2424" t="s">
        <v>75</v>
      </c>
      <c r="S2424" s="1">
        <v>42373</v>
      </c>
      <c r="T2424" t="s">
        <v>75</v>
      </c>
      <c r="U2424" t="s">
        <v>75</v>
      </c>
      <c r="V2424" t="s">
        <v>75</v>
      </c>
      <c r="W2424" t="s">
        <v>75</v>
      </c>
      <c r="X2424" s="1">
        <v>42363</v>
      </c>
      <c r="Y2424" t="s">
        <v>17</v>
      </c>
      <c r="Z2424" t="s">
        <v>75</v>
      </c>
      <c r="AA2424" t="s">
        <v>75</v>
      </c>
      <c r="AB2424" t="s">
        <v>17</v>
      </c>
      <c r="AC2424" t="s">
        <v>75</v>
      </c>
      <c r="AD2424" s="1">
        <v>41823</v>
      </c>
      <c r="AE2424" s="1">
        <v>41920</v>
      </c>
      <c r="AF2424" s="1"/>
      <c r="AG2424">
        <v>3</v>
      </c>
      <c r="AH2424" s="1">
        <v>41884</v>
      </c>
      <c r="AI2424" s="1">
        <v>41953</v>
      </c>
      <c r="AJ2424" s="1"/>
      <c r="AK2424" s="1">
        <v>42376</v>
      </c>
      <c r="AL2424" s="1">
        <v>42377</v>
      </c>
      <c r="AM2424" s="1">
        <v>42390</v>
      </c>
      <c r="AN2424" s="1">
        <v>42391</v>
      </c>
      <c r="AO2424" t="s">
        <v>75</v>
      </c>
      <c r="AP2424" t="s">
        <v>17</v>
      </c>
      <c r="AQ2424" t="s">
        <v>17</v>
      </c>
      <c r="AR2424" t="s">
        <v>17</v>
      </c>
      <c r="AS2424" s="1">
        <v>42408</v>
      </c>
      <c r="AT2424" t="s">
        <v>22</v>
      </c>
      <c r="AU2424" s="1">
        <v>42416</v>
      </c>
      <c r="AV2424" t="s">
        <v>17</v>
      </c>
      <c r="AW2424" t="s">
        <v>17</v>
      </c>
      <c r="AX2424" t="s">
        <v>17</v>
      </c>
      <c r="AY2424" s="1">
        <v>42416</v>
      </c>
      <c r="AZ2424" t="s">
        <v>17</v>
      </c>
      <c r="BA2424" t="s">
        <v>17</v>
      </c>
      <c r="BB2424" t="s">
        <v>17</v>
      </c>
      <c r="BC2424" s="1">
        <v>42408</v>
      </c>
      <c r="BD2424" s="1">
        <v>42397</v>
      </c>
      <c r="BE2424" t="s">
        <v>17</v>
      </c>
      <c r="BF2424" t="s">
        <v>17</v>
      </c>
      <c r="BG2424" t="s">
        <v>17</v>
      </c>
      <c r="BH2424" t="s">
        <v>1004</v>
      </c>
      <c r="BI2424" t="s">
        <v>17</v>
      </c>
      <c r="BJ2424" s="1"/>
      <c r="BK2424" t="b">
        <v>0</v>
      </c>
      <c r="BL2424" t="b">
        <v>0</v>
      </c>
      <c r="BN2424" t="s">
        <v>85</v>
      </c>
      <c r="BO2424" t="b">
        <v>0</v>
      </c>
      <c r="BP2424" t="b">
        <v>0</v>
      </c>
      <c r="BQ2424">
        <v>2467</v>
      </c>
      <c r="BR2424">
        <v>1</v>
      </c>
    </row>
    <row r="2425" spans="1:70" x14ac:dyDescent="0.25">
      <c r="A2425" t="s">
        <v>15275</v>
      </c>
      <c r="B2425" s="1">
        <v>42391</v>
      </c>
      <c r="C2425" t="s">
        <v>5506</v>
      </c>
      <c r="D2425" t="s">
        <v>35</v>
      </c>
      <c r="E2425" t="s">
        <v>5507</v>
      </c>
      <c r="F2425" t="s">
        <v>15276</v>
      </c>
      <c r="I2425" t="s">
        <v>15277</v>
      </c>
      <c r="J2425" s="1"/>
      <c r="K2425" t="s">
        <v>15278</v>
      </c>
      <c r="L2425">
        <v>2</v>
      </c>
      <c r="M2425">
        <v>11</v>
      </c>
      <c r="N2425" t="s">
        <v>979</v>
      </c>
      <c r="O2425" s="1">
        <v>42387</v>
      </c>
      <c r="P2425" t="s">
        <v>15279</v>
      </c>
      <c r="Q2425" s="1">
        <v>42387</v>
      </c>
      <c r="R2425" t="s">
        <v>75</v>
      </c>
      <c r="S2425" s="1">
        <v>42387</v>
      </c>
      <c r="T2425" t="s">
        <v>75</v>
      </c>
      <c r="U2425" t="s">
        <v>17</v>
      </c>
      <c r="V2425" t="s">
        <v>17</v>
      </c>
      <c r="W2425" t="s">
        <v>75</v>
      </c>
      <c r="X2425" s="1">
        <v>42376</v>
      </c>
      <c r="Y2425" t="s">
        <v>17</v>
      </c>
      <c r="Z2425" t="s">
        <v>75</v>
      </c>
      <c r="AA2425" t="s">
        <v>75</v>
      </c>
      <c r="AB2425" t="s">
        <v>17</v>
      </c>
      <c r="AC2425" t="s">
        <v>75</v>
      </c>
      <c r="AD2425" s="1"/>
      <c r="AE2425" s="1"/>
      <c r="AF2425" s="1"/>
      <c r="AG2425">
        <v>99</v>
      </c>
      <c r="AH2425" s="1"/>
      <c r="AI2425" s="1"/>
      <c r="AJ2425" s="1"/>
      <c r="AK2425" s="1">
        <v>42387</v>
      </c>
      <c r="AL2425" s="1"/>
      <c r="AM2425" s="1">
        <v>42390</v>
      </c>
      <c r="AN2425" s="1">
        <v>42391</v>
      </c>
      <c r="AO2425" t="s">
        <v>75</v>
      </c>
      <c r="AP2425" t="s">
        <v>17</v>
      </c>
      <c r="AQ2425" t="s">
        <v>17</v>
      </c>
      <c r="AR2425" t="s">
        <v>17</v>
      </c>
      <c r="AS2425" s="1">
        <v>42408</v>
      </c>
      <c r="AT2425" t="s">
        <v>18</v>
      </c>
      <c r="AU2425" s="1">
        <v>42416</v>
      </c>
      <c r="AV2425" t="s">
        <v>17</v>
      </c>
      <c r="AW2425" t="s">
        <v>17</v>
      </c>
      <c r="AX2425" t="s">
        <v>17</v>
      </c>
      <c r="AY2425" s="1">
        <v>42416</v>
      </c>
      <c r="AZ2425" t="s">
        <v>17</v>
      </c>
      <c r="BA2425" t="s">
        <v>17</v>
      </c>
      <c r="BB2425" t="s">
        <v>17</v>
      </c>
      <c r="BC2425" s="1">
        <v>42408</v>
      </c>
      <c r="BD2425" s="1">
        <v>42397</v>
      </c>
      <c r="BE2425" t="s">
        <v>17</v>
      </c>
      <c r="BF2425" t="s">
        <v>17</v>
      </c>
      <c r="BG2425" t="s">
        <v>17</v>
      </c>
      <c r="BH2425" t="s">
        <v>1004</v>
      </c>
      <c r="BI2425" t="s">
        <v>17</v>
      </c>
      <c r="BJ2425" s="1"/>
      <c r="BK2425" t="b">
        <v>0</v>
      </c>
      <c r="BL2425" t="b">
        <v>0</v>
      </c>
      <c r="BM2425" t="s">
        <v>17</v>
      </c>
      <c r="BN2425" t="s">
        <v>85</v>
      </c>
      <c r="BO2425" t="b">
        <v>0</v>
      </c>
      <c r="BP2425" t="b">
        <v>0</v>
      </c>
      <c r="BQ2425">
        <v>2468</v>
      </c>
      <c r="BR2425">
        <v>1</v>
      </c>
    </row>
    <row r="2426" spans="1:70" x14ac:dyDescent="0.25">
      <c r="A2426" t="s">
        <v>15280</v>
      </c>
      <c r="B2426" s="1">
        <v>42398</v>
      </c>
      <c r="C2426" t="s">
        <v>2573</v>
      </c>
      <c r="D2426" t="s">
        <v>14</v>
      </c>
      <c r="E2426" t="s">
        <v>15281</v>
      </c>
      <c r="F2426" t="s">
        <v>15282</v>
      </c>
      <c r="I2426" t="s">
        <v>15283</v>
      </c>
      <c r="J2426" s="1">
        <v>37302</v>
      </c>
      <c r="K2426" t="s">
        <v>15284</v>
      </c>
      <c r="L2426">
        <v>13</v>
      </c>
      <c r="M2426">
        <v>11</v>
      </c>
      <c r="N2426" t="s">
        <v>1011</v>
      </c>
      <c r="O2426" s="1">
        <v>42390</v>
      </c>
      <c r="Q2426" s="1">
        <v>42390</v>
      </c>
      <c r="R2426" t="s">
        <v>17</v>
      </c>
      <c r="S2426" s="1"/>
      <c r="T2426" t="s">
        <v>75</v>
      </c>
      <c r="U2426" t="s">
        <v>75</v>
      </c>
      <c r="V2426" t="s">
        <v>75</v>
      </c>
      <c r="W2426" t="s">
        <v>75</v>
      </c>
      <c r="X2426" s="1">
        <v>42369</v>
      </c>
      <c r="Y2426" t="s">
        <v>75</v>
      </c>
      <c r="Z2426" t="s">
        <v>75</v>
      </c>
      <c r="AA2426" t="s">
        <v>75</v>
      </c>
      <c r="AB2426" t="s">
        <v>17</v>
      </c>
      <c r="AC2426" t="s">
        <v>75</v>
      </c>
      <c r="AD2426" s="1"/>
      <c r="AE2426" s="1"/>
      <c r="AF2426" s="1"/>
      <c r="AH2426" s="1"/>
      <c r="AI2426" s="1"/>
      <c r="AJ2426" s="1"/>
      <c r="AK2426" s="1">
        <v>42391</v>
      </c>
      <c r="AL2426" s="1"/>
      <c r="AM2426" s="1">
        <v>42397</v>
      </c>
      <c r="AN2426" s="1">
        <v>42398</v>
      </c>
      <c r="AO2426" t="s">
        <v>75</v>
      </c>
      <c r="AP2426" t="s">
        <v>17</v>
      </c>
      <c r="AQ2426" t="s">
        <v>17</v>
      </c>
      <c r="AR2426" t="s">
        <v>17</v>
      </c>
      <c r="AS2426" s="1">
        <v>42429</v>
      </c>
      <c r="AT2426" t="s">
        <v>18</v>
      </c>
      <c r="AU2426" s="1">
        <v>42429</v>
      </c>
      <c r="AV2426" t="s">
        <v>17</v>
      </c>
      <c r="AW2426" t="s">
        <v>17</v>
      </c>
      <c r="AX2426" t="s">
        <v>17</v>
      </c>
      <c r="AY2426" s="1">
        <v>42429</v>
      </c>
      <c r="AZ2426" t="s">
        <v>17</v>
      </c>
      <c r="BA2426" t="s">
        <v>17</v>
      </c>
      <c r="BB2426" t="s">
        <v>17</v>
      </c>
      <c r="BC2426" s="1">
        <v>42429</v>
      </c>
      <c r="BD2426" s="1">
        <v>42402</v>
      </c>
      <c r="BE2426" t="s">
        <v>17</v>
      </c>
      <c r="BF2426" t="s">
        <v>17</v>
      </c>
      <c r="BG2426" t="s">
        <v>17</v>
      </c>
      <c r="BH2426" t="s">
        <v>1004</v>
      </c>
      <c r="BI2426" t="s">
        <v>17</v>
      </c>
      <c r="BJ2426" s="1">
        <v>42434</v>
      </c>
      <c r="BK2426" t="b">
        <v>0</v>
      </c>
      <c r="BL2426" t="b">
        <v>0</v>
      </c>
      <c r="BM2426" t="s">
        <v>17</v>
      </c>
      <c r="BN2426" t="s">
        <v>85</v>
      </c>
      <c r="BO2426" t="b">
        <v>0</v>
      </c>
      <c r="BP2426" t="b">
        <v>0</v>
      </c>
      <c r="BQ2426">
        <v>2469</v>
      </c>
      <c r="BR2426">
        <v>1</v>
      </c>
    </row>
    <row r="2427" spans="1:70" x14ac:dyDescent="0.25">
      <c r="A2427" t="s">
        <v>15285</v>
      </c>
      <c r="B2427" s="1">
        <v>42398</v>
      </c>
      <c r="C2427" t="s">
        <v>532</v>
      </c>
      <c r="D2427" t="s">
        <v>24</v>
      </c>
      <c r="E2427" t="s">
        <v>15286</v>
      </c>
      <c r="F2427" t="s">
        <v>15287</v>
      </c>
      <c r="J2427" s="1">
        <v>39133</v>
      </c>
      <c r="K2427" t="s">
        <v>15288</v>
      </c>
      <c r="L2427">
        <v>8</v>
      </c>
      <c r="M2427">
        <v>11</v>
      </c>
      <c r="N2427" t="s">
        <v>979</v>
      </c>
      <c r="O2427" s="1">
        <v>42383</v>
      </c>
      <c r="P2427" t="s">
        <v>15289</v>
      </c>
      <c r="Q2427" s="1">
        <v>42383</v>
      </c>
      <c r="R2427" t="s">
        <v>75</v>
      </c>
      <c r="S2427" s="1">
        <v>42383</v>
      </c>
      <c r="T2427" t="s">
        <v>75</v>
      </c>
      <c r="U2427" t="s">
        <v>17</v>
      </c>
      <c r="V2427" t="s">
        <v>17</v>
      </c>
      <c r="W2427" t="s">
        <v>75</v>
      </c>
      <c r="X2427" s="1">
        <v>42381</v>
      </c>
      <c r="Y2427" t="s">
        <v>75</v>
      </c>
      <c r="Z2427" t="s">
        <v>75</v>
      </c>
      <c r="AA2427" t="s">
        <v>75</v>
      </c>
      <c r="AB2427" t="s">
        <v>17</v>
      </c>
      <c r="AC2427" t="s">
        <v>75</v>
      </c>
      <c r="AD2427" s="1">
        <v>39146</v>
      </c>
      <c r="AE2427" s="1">
        <v>39238</v>
      </c>
      <c r="AF2427" s="1"/>
      <c r="AG2427">
        <v>3</v>
      </c>
      <c r="AH2427" s="1">
        <v>39216</v>
      </c>
      <c r="AI2427" s="1">
        <v>39299</v>
      </c>
      <c r="AJ2427" s="1"/>
      <c r="AK2427" s="1">
        <v>42390</v>
      </c>
      <c r="AL2427" s="1">
        <v>42391</v>
      </c>
      <c r="AM2427" s="1">
        <v>42398</v>
      </c>
      <c r="AN2427" s="1">
        <v>42398</v>
      </c>
      <c r="AO2427" t="s">
        <v>75</v>
      </c>
      <c r="AP2427" t="s">
        <v>17</v>
      </c>
      <c r="AQ2427" t="s">
        <v>17</v>
      </c>
      <c r="AR2427" t="s">
        <v>17</v>
      </c>
      <c r="AS2427" s="1">
        <v>42429</v>
      </c>
      <c r="AT2427" t="s">
        <v>18</v>
      </c>
      <c r="AU2427" s="1">
        <v>42429</v>
      </c>
      <c r="AV2427" t="s">
        <v>17</v>
      </c>
      <c r="AW2427" t="s">
        <v>17</v>
      </c>
      <c r="AX2427" t="s">
        <v>17</v>
      </c>
      <c r="AY2427" s="1">
        <v>42429</v>
      </c>
      <c r="AZ2427" t="s">
        <v>17</v>
      </c>
      <c r="BA2427" t="s">
        <v>17</v>
      </c>
      <c r="BB2427" t="s">
        <v>17</v>
      </c>
      <c r="BC2427" s="1">
        <v>42429</v>
      </c>
      <c r="BD2427" s="1">
        <v>42410</v>
      </c>
      <c r="BE2427" t="s">
        <v>17</v>
      </c>
      <c r="BF2427" t="s">
        <v>17</v>
      </c>
      <c r="BG2427" t="s">
        <v>17</v>
      </c>
      <c r="BH2427" t="s">
        <v>1004</v>
      </c>
      <c r="BI2427" t="s">
        <v>17</v>
      </c>
      <c r="BJ2427" s="1"/>
      <c r="BK2427" t="b">
        <v>0</v>
      </c>
      <c r="BL2427" t="b">
        <v>0</v>
      </c>
      <c r="BN2427" t="s">
        <v>85</v>
      </c>
      <c r="BO2427" t="b">
        <v>0</v>
      </c>
      <c r="BP2427" t="b">
        <v>0</v>
      </c>
      <c r="BQ2427">
        <v>2470</v>
      </c>
      <c r="BR2427">
        <v>1</v>
      </c>
    </row>
    <row r="2428" spans="1:70" x14ac:dyDescent="0.25">
      <c r="A2428" t="s">
        <v>15290</v>
      </c>
      <c r="B2428" s="1">
        <v>42405</v>
      </c>
      <c r="C2428" t="s">
        <v>370</v>
      </c>
      <c r="D2428" t="s">
        <v>24</v>
      </c>
      <c r="E2428" t="s">
        <v>8802</v>
      </c>
      <c r="F2428" t="s">
        <v>15291</v>
      </c>
      <c r="I2428" t="s">
        <v>15292</v>
      </c>
      <c r="J2428" s="1">
        <v>38274</v>
      </c>
      <c r="K2428" t="s">
        <v>15293</v>
      </c>
      <c r="L2428">
        <v>11</v>
      </c>
      <c r="M2428">
        <v>3</v>
      </c>
      <c r="N2428" t="s">
        <v>1011</v>
      </c>
      <c r="O2428" s="1">
        <v>42397</v>
      </c>
      <c r="P2428" t="s">
        <v>15294</v>
      </c>
      <c r="Q2428" s="1">
        <v>42397</v>
      </c>
      <c r="R2428" t="s">
        <v>17</v>
      </c>
      <c r="S2428" s="1"/>
      <c r="T2428" t="s">
        <v>75</v>
      </c>
      <c r="U2428" t="s">
        <v>17</v>
      </c>
      <c r="V2428" t="s">
        <v>17</v>
      </c>
      <c r="W2428" t="s">
        <v>75</v>
      </c>
      <c r="X2428" s="1">
        <v>42394</v>
      </c>
      <c r="Y2428" t="s">
        <v>17</v>
      </c>
      <c r="Z2428" t="s">
        <v>75</v>
      </c>
      <c r="AA2428" t="s">
        <v>75</v>
      </c>
      <c r="AB2428" t="s">
        <v>17</v>
      </c>
      <c r="AC2428" t="s">
        <v>75</v>
      </c>
      <c r="AD2428" s="1"/>
      <c r="AE2428" s="1"/>
      <c r="AF2428" s="1"/>
      <c r="AH2428" s="1"/>
      <c r="AI2428" s="1"/>
      <c r="AJ2428" s="1"/>
      <c r="AK2428" s="1">
        <v>42397</v>
      </c>
      <c r="AL2428" s="1">
        <v>42398</v>
      </c>
      <c r="AM2428" s="1">
        <v>42405</v>
      </c>
      <c r="AN2428" s="1">
        <v>42405</v>
      </c>
      <c r="AO2428" t="s">
        <v>75</v>
      </c>
      <c r="AP2428" t="s">
        <v>17</v>
      </c>
      <c r="AQ2428" t="s">
        <v>17</v>
      </c>
      <c r="AR2428" t="s">
        <v>17</v>
      </c>
      <c r="AS2428" s="1">
        <v>42429</v>
      </c>
      <c r="AT2428" t="s">
        <v>18</v>
      </c>
      <c r="AU2428" s="1">
        <v>42429</v>
      </c>
      <c r="AV2428" t="s">
        <v>17</v>
      </c>
      <c r="AW2428" t="s">
        <v>17</v>
      </c>
      <c r="AX2428" t="s">
        <v>17</v>
      </c>
      <c r="AY2428" s="1">
        <v>42429</v>
      </c>
      <c r="AZ2428" t="s">
        <v>17</v>
      </c>
      <c r="BA2428" t="s">
        <v>17</v>
      </c>
      <c r="BB2428" t="s">
        <v>17</v>
      </c>
      <c r="BC2428" s="1">
        <v>42429</v>
      </c>
      <c r="BD2428" s="1">
        <v>42410</v>
      </c>
      <c r="BE2428" t="s">
        <v>17</v>
      </c>
      <c r="BF2428" t="s">
        <v>17</v>
      </c>
      <c r="BG2428" t="s">
        <v>17</v>
      </c>
      <c r="BH2428" t="s">
        <v>1004</v>
      </c>
      <c r="BI2428" t="s">
        <v>17</v>
      </c>
      <c r="BJ2428" s="1"/>
      <c r="BK2428" t="b">
        <v>0</v>
      </c>
      <c r="BL2428" t="b">
        <v>0</v>
      </c>
      <c r="BN2428" t="s">
        <v>85</v>
      </c>
      <c r="BO2428" t="b">
        <v>0</v>
      </c>
      <c r="BP2428" t="b">
        <v>0</v>
      </c>
      <c r="BQ2428">
        <v>2471</v>
      </c>
      <c r="BR2428">
        <v>1</v>
      </c>
    </row>
    <row r="2429" spans="1:70" x14ac:dyDescent="0.25">
      <c r="A2429" t="s">
        <v>15295</v>
      </c>
      <c r="B2429" s="1">
        <v>42405</v>
      </c>
      <c r="C2429" t="s">
        <v>121</v>
      </c>
      <c r="D2429" t="s">
        <v>74</v>
      </c>
      <c r="E2429" t="s">
        <v>2258</v>
      </c>
      <c r="F2429" t="s">
        <v>15296</v>
      </c>
      <c r="I2429" t="s">
        <v>15297</v>
      </c>
      <c r="J2429" s="1">
        <v>38911</v>
      </c>
      <c r="K2429" t="s">
        <v>15298</v>
      </c>
      <c r="L2429">
        <v>9</v>
      </c>
      <c r="M2429">
        <v>6</v>
      </c>
      <c r="N2429" t="s">
        <v>1011</v>
      </c>
      <c r="O2429" s="1">
        <v>42385</v>
      </c>
      <c r="P2429" t="s">
        <v>15299</v>
      </c>
      <c r="Q2429" s="1">
        <v>42385</v>
      </c>
      <c r="R2429" t="s">
        <v>17</v>
      </c>
      <c r="S2429" s="1"/>
      <c r="T2429" t="s">
        <v>17</v>
      </c>
      <c r="U2429" t="s">
        <v>75</v>
      </c>
      <c r="V2429" t="s">
        <v>17</v>
      </c>
      <c r="W2429" t="s">
        <v>75</v>
      </c>
      <c r="X2429" s="1">
        <v>42380</v>
      </c>
      <c r="Y2429" t="s">
        <v>75</v>
      </c>
      <c r="Z2429" t="s">
        <v>75</v>
      </c>
      <c r="AA2429" t="s">
        <v>75</v>
      </c>
      <c r="AB2429" t="s">
        <v>75</v>
      </c>
      <c r="AC2429" t="s">
        <v>75</v>
      </c>
      <c r="AD2429" s="1"/>
      <c r="AE2429" s="1"/>
      <c r="AF2429" s="1"/>
      <c r="AH2429" s="1"/>
      <c r="AI2429" s="1"/>
      <c r="AJ2429" s="1"/>
      <c r="AK2429" s="1">
        <v>42385</v>
      </c>
      <c r="AL2429" s="1">
        <v>42386</v>
      </c>
      <c r="AM2429" s="1">
        <v>42404</v>
      </c>
      <c r="AN2429" s="1">
        <v>42405</v>
      </c>
      <c r="AO2429" t="s">
        <v>75</v>
      </c>
      <c r="AP2429" t="s">
        <v>17</v>
      </c>
      <c r="AQ2429" t="s">
        <v>17</v>
      </c>
      <c r="AR2429" t="s">
        <v>17</v>
      </c>
      <c r="AS2429" s="1">
        <v>42429</v>
      </c>
      <c r="AT2429" t="s">
        <v>18</v>
      </c>
      <c r="AU2429" s="1">
        <v>42429</v>
      </c>
      <c r="AV2429" t="s">
        <v>17</v>
      </c>
      <c r="AW2429" t="s">
        <v>17</v>
      </c>
      <c r="AX2429" t="s">
        <v>17</v>
      </c>
      <c r="AY2429" s="1">
        <v>42429</v>
      </c>
      <c r="AZ2429" t="s">
        <v>17</v>
      </c>
      <c r="BA2429" t="s">
        <v>17</v>
      </c>
      <c r="BB2429" t="s">
        <v>17</v>
      </c>
      <c r="BC2429" s="1">
        <v>42429</v>
      </c>
      <c r="BD2429" s="1">
        <v>42410</v>
      </c>
      <c r="BE2429" t="s">
        <v>17</v>
      </c>
      <c r="BF2429" t="s">
        <v>17</v>
      </c>
      <c r="BG2429" t="s">
        <v>17</v>
      </c>
      <c r="BH2429" t="s">
        <v>1004</v>
      </c>
      <c r="BI2429" t="s">
        <v>17</v>
      </c>
      <c r="BJ2429" s="1"/>
      <c r="BK2429" t="b">
        <v>0</v>
      </c>
      <c r="BL2429" t="b">
        <v>0</v>
      </c>
      <c r="BN2429" t="s">
        <v>85</v>
      </c>
      <c r="BO2429" t="b">
        <v>0</v>
      </c>
      <c r="BP2429" t="b">
        <v>0</v>
      </c>
      <c r="BQ2429">
        <v>2472</v>
      </c>
      <c r="BR2429">
        <v>1</v>
      </c>
    </row>
    <row r="2430" spans="1:70" x14ac:dyDescent="0.25">
      <c r="A2430" t="s">
        <v>15300</v>
      </c>
      <c r="B2430" s="1"/>
      <c r="C2430" t="s">
        <v>121</v>
      </c>
      <c r="D2430" t="s">
        <v>74</v>
      </c>
      <c r="E2430" t="s">
        <v>2258</v>
      </c>
      <c r="F2430" t="s">
        <v>15301</v>
      </c>
      <c r="I2430" t="s">
        <v>15302</v>
      </c>
      <c r="J2430" s="1">
        <v>41390</v>
      </c>
      <c r="K2430" t="s">
        <v>15303</v>
      </c>
      <c r="L2430">
        <v>2</v>
      </c>
      <c r="M2430">
        <v>9</v>
      </c>
      <c r="N2430" t="s">
        <v>979</v>
      </c>
      <c r="O2430" s="1">
        <v>42385</v>
      </c>
      <c r="P2430" t="s">
        <v>15304</v>
      </c>
      <c r="Q2430" s="1">
        <v>42385</v>
      </c>
      <c r="R2430" t="s">
        <v>17</v>
      </c>
      <c r="S2430" s="1"/>
      <c r="T2430" t="s">
        <v>75</v>
      </c>
      <c r="U2430" t="s">
        <v>17</v>
      </c>
      <c r="V2430" t="s">
        <v>75</v>
      </c>
      <c r="W2430" t="s">
        <v>17</v>
      </c>
      <c r="X2430" s="1">
        <v>42378</v>
      </c>
      <c r="Y2430" t="s">
        <v>75</v>
      </c>
      <c r="Z2430" t="s">
        <v>75</v>
      </c>
      <c r="AA2430" t="s">
        <v>75</v>
      </c>
      <c r="AB2430" t="s">
        <v>75</v>
      </c>
      <c r="AC2430" t="s">
        <v>75</v>
      </c>
      <c r="AD2430" s="1"/>
      <c r="AE2430" s="1">
        <v>41512</v>
      </c>
      <c r="AF2430" s="1"/>
      <c r="AG2430">
        <v>3</v>
      </c>
      <c r="AH2430" s="1">
        <v>41453</v>
      </c>
      <c r="AI2430" s="1">
        <v>42301</v>
      </c>
      <c r="AJ2430" s="1"/>
      <c r="AK2430" s="1">
        <v>42385</v>
      </c>
      <c r="AL2430" s="1">
        <v>42386</v>
      </c>
      <c r="AM2430" s="1">
        <v>42404</v>
      </c>
      <c r="AN2430" s="1">
        <v>42405</v>
      </c>
      <c r="AO2430" t="s">
        <v>75</v>
      </c>
      <c r="AP2430" t="s">
        <v>17</v>
      </c>
      <c r="AQ2430" t="s">
        <v>17</v>
      </c>
      <c r="AR2430" t="s">
        <v>17</v>
      </c>
      <c r="AS2430" s="1">
        <v>42429</v>
      </c>
      <c r="AT2430" t="s">
        <v>18</v>
      </c>
      <c r="AU2430" s="1">
        <v>42429</v>
      </c>
      <c r="AV2430" t="s">
        <v>17</v>
      </c>
      <c r="AW2430" t="s">
        <v>17</v>
      </c>
      <c r="AX2430" t="s">
        <v>17</v>
      </c>
      <c r="AY2430" s="1">
        <v>42429</v>
      </c>
      <c r="AZ2430" t="s">
        <v>17</v>
      </c>
      <c r="BA2430" t="s">
        <v>17</v>
      </c>
      <c r="BB2430" t="s">
        <v>17</v>
      </c>
      <c r="BC2430" s="1">
        <v>42429</v>
      </c>
      <c r="BD2430" s="1">
        <v>42410</v>
      </c>
      <c r="BE2430" t="s">
        <v>17</v>
      </c>
      <c r="BF2430" t="s">
        <v>17</v>
      </c>
      <c r="BG2430" t="s">
        <v>17</v>
      </c>
      <c r="BH2430" t="s">
        <v>1004</v>
      </c>
      <c r="BI2430" t="s">
        <v>17</v>
      </c>
      <c r="BJ2430" s="1"/>
      <c r="BK2430" t="b">
        <v>0</v>
      </c>
      <c r="BL2430" t="b">
        <v>0</v>
      </c>
      <c r="BN2430" t="s">
        <v>85</v>
      </c>
      <c r="BO2430" t="b">
        <v>0</v>
      </c>
      <c r="BP2430" t="b">
        <v>0</v>
      </c>
      <c r="BQ2430">
        <v>2473</v>
      </c>
      <c r="BR2430">
        <v>1</v>
      </c>
    </row>
    <row r="2431" spans="1:70" x14ac:dyDescent="0.25">
      <c r="A2431" t="s">
        <v>15305</v>
      </c>
      <c r="B2431" s="1"/>
      <c r="C2431" t="s">
        <v>205</v>
      </c>
      <c r="D2431" t="s">
        <v>74</v>
      </c>
      <c r="E2431" t="s">
        <v>15306</v>
      </c>
      <c r="F2431" t="s">
        <v>15307</v>
      </c>
      <c r="I2431" t="s">
        <v>15308</v>
      </c>
      <c r="J2431" s="1">
        <v>41901</v>
      </c>
      <c r="K2431" t="s">
        <v>15309</v>
      </c>
      <c r="L2431">
        <v>1</v>
      </c>
      <c r="M2431">
        <v>4</v>
      </c>
      <c r="N2431" t="s">
        <v>979</v>
      </c>
      <c r="O2431" s="1">
        <v>42383</v>
      </c>
      <c r="P2431" t="s">
        <v>15310</v>
      </c>
      <c r="Q2431" s="1">
        <v>42383</v>
      </c>
      <c r="R2431" t="s">
        <v>17</v>
      </c>
      <c r="S2431" s="1"/>
      <c r="T2431" t="s">
        <v>75</v>
      </c>
      <c r="U2431" t="s">
        <v>17</v>
      </c>
      <c r="V2431" t="s">
        <v>17</v>
      </c>
      <c r="W2431" t="s">
        <v>75</v>
      </c>
      <c r="X2431" s="1">
        <v>42378</v>
      </c>
      <c r="Y2431" t="s">
        <v>75</v>
      </c>
      <c r="Z2431" t="s">
        <v>75</v>
      </c>
      <c r="AA2431" t="s">
        <v>75</v>
      </c>
      <c r="AB2431" t="s">
        <v>17</v>
      </c>
      <c r="AC2431" t="s">
        <v>75</v>
      </c>
      <c r="AD2431" s="1"/>
      <c r="AE2431" s="1"/>
      <c r="AF2431" s="1"/>
      <c r="AH2431" s="1"/>
      <c r="AI2431" s="1"/>
      <c r="AJ2431" s="1"/>
      <c r="AK2431" s="1">
        <v>42384</v>
      </c>
      <c r="AL2431" s="1">
        <v>42385</v>
      </c>
      <c r="AM2431" s="1">
        <v>42404</v>
      </c>
      <c r="AN2431" s="1">
        <v>42405</v>
      </c>
      <c r="AO2431" t="s">
        <v>75</v>
      </c>
      <c r="AP2431" t="s">
        <v>17</v>
      </c>
      <c r="AQ2431" t="s">
        <v>17</v>
      </c>
      <c r="AR2431" t="s">
        <v>17</v>
      </c>
      <c r="AS2431" s="1">
        <v>42429</v>
      </c>
      <c r="AT2431" t="s">
        <v>4767</v>
      </c>
      <c r="AU2431" s="1">
        <v>42429</v>
      </c>
      <c r="AV2431" t="s">
        <v>17</v>
      </c>
      <c r="AW2431" t="s">
        <v>17</v>
      </c>
      <c r="AX2431" t="s">
        <v>17</v>
      </c>
      <c r="AY2431" s="1">
        <v>42429</v>
      </c>
      <c r="AZ2431" t="s">
        <v>17</v>
      </c>
      <c r="BA2431" t="s">
        <v>17</v>
      </c>
      <c r="BB2431" t="s">
        <v>17</v>
      </c>
      <c r="BC2431" s="1">
        <v>42429</v>
      </c>
      <c r="BD2431" s="1">
        <v>42410</v>
      </c>
      <c r="BE2431" t="s">
        <v>17</v>
      </c>
      <c r="BF2431" t="s">
        <v>17</v>
      </c>
      <c r="BG2431" t="s">
        <v>17</v>
      </c>
      <c r="BH2431" t="s">
        <v>1004</v>
      </c>
      <c r="BI2431" t="s">
        <v>17</v>
      </c>
      <c r="BJ2431" s="1"/>
      <c r="BK2431" t="b">
        <v>0</v>
      </c>
      <c r="BL2431" t="b">
        <v>0</v>
      </c>
      <c r="BN2431" t="s">
        <v>85</v>
      </c>
      <c r="BO2431" t="b">
        <v>0</v>
      </c>
      <c r="BP2431" t="b">
        <v>0</v>
      </c>
      <c r="BQ2431">
        <v>2474</v>
      </c>
      <c r="BR2431">
        <v>1</v>
      </c>
    </row>
    <row r="2432" spans="1:70" x14ac:dyDescent="0.25">
      <c r="A2432" t="s">
        <v>15311</v>
      </c>
      <c r="B2432" s="1">
        <v>42405</v>
      </c>
      <c r="C2432" t="s">
        <v>558</v>
      </c>
      <c r="D2432" t="s">
        <v>32</v>
      </c>
      <c r="E2432" t="s">
        <v>8895</v>
      </c>
      <c r="F2432" t="s">
        <v>15312</v>
      </c>
      <c r="I2432" t="s">
        <v>15313</v>
      </c>
      <c r="J2432" s="1">
        <v>40823</v>
      </c>
      <c r="K2432" t="s">
        <v>15314</v>
      </c>
      <c r="L2432">
        <v>4</v>
      </c>
      <c r="M2432">
        <v>3</v>
      </c>
      <c r="N2432" t="s">
        <v>1011</v>
      </c>
      <c r="O2432" s="1">
        <v>42399</v>
      </c>
      <c r="P2432" t="s">
        <v>6491</v>
      </c>
      <c r="Q2432" s="1">
        <v>42399</v>
      </c>
      <c r="R2432" t="s">
        <v>75</v>
      </c>
      <c r="S2432" s="1">
        <v>42399</v>
      </c>
      <c r="T2432" t="s">
        <v>75</v>
      </c>
      <c r="U2432" t="s">
        <v>17</v>
      </c>
      <c r="V2432" t="s">
        <v>17</v>
      </c>
      <c r="W2432" t="s">
        <v>75</v>
      </c>
      <c r="X2432" s="1">
        <v>42398</v>
      </c>
      <c r="Y2432" t="s">
        <v>75</v>
      </c>
      <c r="Z2432" t="s">
        <v>75</v>
      </c>
      <c r="AA2432" t="s">
        <v>75</v>
      </c>
      <c r="AB2432" t="s">
        <v>17</v>
      </c>
      <c r="AC2432" t="s">
        <v>75</v>
      </c>
      <c r="AD2432" s="1"/>
      <c r="AE2432" s="1"/>
      <c r="AF2432" s="1"/>
      <c r="AH2432" s="1"/>
      <c r="AI2432" s="1"/>
      <c r="AJ2432" s="1"/>
      <c r="AK2432" s="1">
        <v>42399</v>
      </c>
      <c r="AL2432" s="1">
        <v>42400</v>
      </c>
      <c r="AM2432" s="1">
        <v>42404</v>
      </c>
      <c r="AN2432" s="1">
        <v>42405</v>
      </c>
      <c r="AO2432" t="s">
        <v>75</v>
      </c>
      <c r="AP2432" t="s">
        <v>17</v>
      </c>
      <c r="AQ2432" t="s">
        <v>17</v>
      </c>
      <c r="AR2432" t="s">
        <v>17</v>
      </c>
      <c r="AS2432" s="1">
        <v>42429</v>
      </c>
      <c r="AT2432" t="s">
        <v>22</v>
      </c>
      <c r="AU2432" s="1">
        <v>42429</v>
      </c>
      <c r="AV2432" t="s">
        <v>17</v>
      </c>
      <c r="AW2432" t="s">
        <v>17</v>
      </c>
      <c r="AX2432" t="s">
        <v>17</v>
      </c>
      <c r="AY2432" s="1">
        <v>42429</v>
      </c>
      <c r="AZ2432" t="s">
        <v>17</v>
      </c>
      <c r="BA2432" t="s">
        <v>17</v>
      </c>
      <c r="BB2432" t="s">
        <v>17</v>
      </c>
      <c r="BC2432" s="1">
        <v>42429</v>
      </c>
      <c r="BD2432" s="1">
        <v>42410</v>
      </c>
      <c r="BE2432" t="s">
        <v>17</v>
      </c>
      <c r="BF2432" t="s">
        <v>17</v>
      </c>
      <c r="BG2432" t="s">
        <v>17</v>
      </c>
      <c r="BH2432" t="s">
        <v>1004</v>
      </c>
      <c r="BI2432" t="s">
        <v>17</v>
      </c>
      <c r="BJ2432" s="1"/>
      <c r="BK2432" t="b">
        <v>0</v>
      </c>
      <c r="BL2432" t="b">
        <v>0</v>
      </c>
      <c r="BN2432" t="s">
        <v>85</v>
      </c>
      <c r="BO2432" t="b">
        <v>0</v>
      </c>
      <c r="BP2432" t="b">
        <v>0</v>
      </c>
      <c r="BQ2432">
        <v>2475</v>
      </c>
      <c r="BR2432">
        <v>1</v>
      </c>
    </row>
    <row r="2433" spans="1:70" x14ac:dyDescent="0.25">
      <c r="A2433" t="s">
        <v>15315</v>
      </c>
      <c r="B2433" s="1">
        <v>42405</v>
      </c>
      <c r="C2433" t="s">
        <v>32</v>
      </c>
      <c r="D2433" t="s">
        <v>32</v>
      </c>
      <c r="E2433" t="s">
        <v>1061</v>
      </c>
      <c r="F2433" t="s">
        <v>15316</v>
      </c>
      <c r="J2433" s="1">
        <v>41879</v>
      </c>
      <c r="K2433" t="s">
        <v>15317</v>
      </c>
      <c r="L2433">
        <v>1</v>
      </c>
      <c r="M2433">
        <v>5</v>
      </c>
      <c r="N2433" t="s">
        <v>1011</v>
      </c>
      <c r="O2433" s="1">
        <v>42387</v>
      </c>
      <c r="P2433" t="s">
        <v>12061</v>
      </c>
      <c r="Q2433" s="1">
        <v>42387</v>
      </c>
      <c r="R2433" t="s">
        <v>17</v>
      </c>
      <c r="S2433" s="1"/>
      <c r="T2433" t="s">
        <v>75</v>
      </c>
      <c r="U2433" t="s">
        <v>75</v>
      </c>
      <c r="V2433" t="s">
        <v>75</v>
      </c>
      <c r="W2433" t="s">
        <v>75</v>
      </c>
      <c r="X2433" s="1">
        <v>42384</v>
      </c>
      <c r="Y2433" t="s">
        <v>75</v>
      </c>
      <c r="Z2433" t="s">
        <v>75</v>
      </c>
      <c r="AA2433" t="s">
        <v>75</v>
      </c>
      <c r="AB2433" t="s">
        <v>17</v>
      </c>
      <c r="AC2433" t="s">
        <v>75</v>
      </c>
      <c r="AD2433" s="1">
        <v>41879</v>
      </c>
      <c r="AE2433" s="1">
        <v>41971</v>
      </c>
      <c r="AF2433" s="1"/>
      <c r="AG2433">
        <v>3</v>
      </c>
      <c r="AH2433" s="1">
        <v>41940</v>
      </c>
      <c r="AI2433" s="1">
        <v>42001</v>
      </c>
      <c r="AJ2433" s="1"/>
      <c r="AK2433" s="1">
        <v>42387</v>
      </c>
      <c r="AL2433" s="1">
        <v>42388</v>
      </c>
      <c r="AM2433" s="1">
        <v>42404</v>
      </c>
      <c r="AN2433" s="1">
        <v>42405</v>
      </c>
      <c r="AO2433" t="s">
        <v>75</v>
      </c>
      <c r="AP2433" t="s">
        <v>17</v>
      </c>
      <c r="AQ2433" t="s">
        <v>17</v>
      </c>
      <c r="AR2433" t="s">
        <v>17</v>
      </c>
      <c r="AS2433" s="1">
        <v>42429</v>
      </c>
      <c r="AT2433" t="s">
        <v>18</v>
      </c>
      <c r="AU2433" s="1">
        <v>42429</v>
      </c>
      <c r="AV2433" t="s">
        <v>17</v>
      </c>
      <c r="AW2433" t="s">
        <v>17</v>
      </c>
      <c r="AX2433" t="s">
        <v>17</v>
      </c>
      <c r="AY2433" s="1">
        <v>42429</v>
      </c>
      <c r="AZ2433" t="s">
        <v>17</v>
      </c>
      <c r="BA2433" t="s">
        <v>17</v>
      </c>
      <c r="BB2433" t="s">
        <v>17</v>
      </c>
      <c r="BC2433" s="1">
        <v>42429</v>
      </c>
      <c r="BD2433" s="1">
        <v>42410</v>
      </c>
      <c r="BE2433" t="s">
        <v>17</v>
      </c>
      <c r="BF2433" t="s">
        <v>17</v>
      </c>
      <c r="BG2433" t="s">
        <v>17</v>
      </c>
      <c r="BH2433" t="s">
        <v>1004</v>
      </c>
      <c r="BI2433" t="s">
        <v>17</v>
      </c>
      <c r="BJ2433" s="1"/>
      <c r="BK2433" t="b">
        <v>0</v>
      </c>
      <c r="BL2433" t="b">
        <v>0</v>
      </c>
      <c r="BN2433" t="s">
        <v>85</v>
      </c>
      <c r="BO2433" t="b">
        <v>0</v>
      </c>
      <c r="BP2433" t="b">
        <v>0</v>
      </c>
      <c r="BQ2433">
        <v>2476</v>
      </c>
      <c r="BR2433">
        <v>1</v>
      </c>
    </row>
    <row r="2434" spans="1:70" x14ac:dyDescent="0.25">
      <c r="A2434" t="s">
        <v>15318</v>
      </c>
      <c r="B2434" s="1">
        <v>42405</v>
      </c>
      <c r="C2434" t="s">
        <v>472</v>
      </c>
      <c r="D2434" t="s">
        <v>9</v>
      </c>
      <c r="E2434" t="s">
        <v>1731</v>
      </c>
      <c r="F2434" t="s">
        <v>15319</v>
      </c>
      <c r="I2434" t="s">
        <v>15320</v>
      </c>
      <c r="J2434" s="1">
        <v>39771</v>
      </c>
      <c r="K2434" t="s">
        <v>15321</v>
      </c>
      <c r="L2434">
        <v>7</v>
      </c>
      <c r="M2434">
        <v>2</v>
      </c>
      <c r="N2434" t="s">
        <v>1011</v>
      </c>
      <c r="O2434" s="1">
        <v>42384</v>
      </c>
      <c r="P2434" t="s">
        <v>14221</v>
      </c>
      <c r="Q2434" s="1">
        <v>42384</v>
      </c>
      <c r="R2434" t="s">
        <v>75</v>
      </c>
      <c r="S2434" s="1">
        <v>42382</v>
      </c>
      <c r="T2434" t="s">
        <v>17</v>
      </c>
      <c r="U2434" t="s">
        <v>75</v>
      </c>
      <c r="V2434" t="s">
        <v>17</v>
      </c>
      <c r="W2434" t="s">
        <v>75</v>
      </c>
      <c r="X2434" s="1">
        <v>42380</v>
      </c>
      <c r="Y2434" t="s">
        <v>75</v>
      </c>
      <c r="Z2434" t="s">
        <v>75</v>
      </c>
      <c r="AA2434" t="s">
        <v>75</v>
      </c>
      <c r="AB2434" t="s">
        <v>75</v>
      </c>
      <c r="AC2434" t="s">
        <v>75</v>
      </c>
      <c r="AD2434" s="1"/>
      <c r="AE2434" s="1">
        <v>39891</v>
      </c>
      <c r="AF2434" s="1"/>
      <c r="AG2434">
        <v>3</v>
      </c>
      <c r="AH2434" s="1">
        <v>39863</v>
      </c>
      <c r="AI2434" s="1">
        <v>39925</v>
      </c>
      <c r="AJ2434" s="1"/>
      <c r="AK2434" s="1">
        <v>42385</v>
      </c>
      <c r="AL2434" s="1">
        <v>42386</v>
      </c>
      <c r="AM2434" s="1">
        <v>42404</v>
      </c>
      <c r="AN2434" s="1">
        <v>42405</v>
      </c>
      <c r="AO2434" t="s">
        <v>75</v>
      </c>
      <c r="AP2434" t="s">
        <v>17</v>
      </c>
      <c r="AQ2434" t="s">
        <v>17</v>
      </c>
      <c r="AR2434" t="s">
        <v>17</v>
      </c>
      <c r="AS2434" s="1">
        <v>42429</v>
      </c>
      <c r="AT2434" t="s">
        <v>18</v>
      </c>
      <c r="AU2434" s="1">
        <v>42429</v>
      </c>
      <c r="AV2434" t="s">
        <v>17</v>
      </c>
      <c r="AW2434" t="s">
        <v>17</v>
      </c>
      <c r="AX2434" t="s">
        <v>17</v>
      </c>
      <c r="AY2434" s="1">
        <v>42429</v>
      </c>
      <c r="AZ2434" t="s">
        <v>17</v>
      </c>
      <c r="BA2434" t="s">
        <v>17</v>
      </c>
      <c r="BB2434" t="s">
        <v>17</v>
      </c>
      <c r="BC2434" s="1">
        <v>42429</v>
      </c>
      <c r="BD2434" s="1">
        <v>42410</v>
      </c>
      <c r="BE2434" t="s">
        <v>17</v>
      </c>
      <c r="BF2434" t="s">
        <v>17</v>
      </c>
      <c r="BG2434" t="s">
        <v>17</v>
      </c>
      <c r="BH2434" t="s">
        <v>1004</v>
      </c>
      <c r="BI2434" t="s">
        <v>17</v>
      </c>
      <c r="BJ2434" s="1"/>
      <c r="BK2434" t="b">
        <v>0</v>
      </c>
      <c r="BL2434" t="b">
        <v>0</v>
      </c>
      <c r="BN2434" t="s">
        <v>85</v>
      </c>
      <c r="BO2434" t="b">
        <v>0</v>
      </c>
      <c r="BP2434" t="b">
        <v>0</v>
      </c>
      <c r="BQ2434">
        <v>2477</v>
      </c>
      <c r="BR2434">
        <v>1</v>
      </c>
    </row>
    <row r="2435" spans="1:70" x14ac:dyDescent="0.25">
      <c r="A2435" t="s">
        <v>15322</v>
      </c>
      <c r="B2435" s="1">
        <v>42405</v>
      </c>
      <c r="C2435" t="s">
        <v>398</v>
      </c>
      <c r="D2435" t="s">
        <v>9</v>
      </c>
      <c r="E2435" t="s">
        <v>15323</v>
      </c>
      <c r="F2435" t="s">
        <v>15324</v>
      </c>
      <c r="I2435" t="s">
        <v>15325</v>
      </c>
      <c r="J2435" s="1">
        <v>42043</v>
      </c>
      <c r="K2435" t="s">
        <v>15326</v>
      </c>
      <c r="L2435">
        <v>0</v>
      </c>
      <c r="M2435">
        <v>11</v>
      </c>
      <c r="N2435" t="s">
        <v>1011</v>
      </c>
      <c r="O2435" s="1">
        <v>42392</v>
      </c>
      <c r="P2435" t="s">
        <v>15327</v>
      </c>
      <c r="Q2435" s="1">
        <v>42392</v>
      </c>
      <c r="R2435" t="s">
        <v>17</v>
      </c>
      <c r="S2435" s="1"/>
      <c r="T2435" t="s">
        <v>75</v>
      </c>
      <c r="U2435" t="s">
        <v>17</v>
      </c>
      <c r="V2435" t="s">
        <v>75</v>
      </c>
      <c r="W2435" t="s">
        <v>17</v>
      </c>
      <c r="X2435" s="1">
        <v>42389</v>
      </c>
      <c r="Y2435" t="s">
        <v>75</v>
      </c>
      <c r="Z2435" t="s">
        <v>75</v>
      </c>
      <c r="AA2435" t="s">
        <v>75</v>
      </c>
      <c r="AB2435" t="s">
        <v>75</v>
      </c>
      <c r="AC2435" t="s">
        <v>75</v>
      </c>
      <c r="AD2435" s="1"/>
      <c r="AE2435" s="1">
        <v>42179</v>
      </c>
      <c r="AF2435" s="1"/>
      <c r="AG2435">
        <v>3</v>
      </c>
      <c r="AH2435" s="1">
        <v>42109</v>
      </c>
      <c r="AI2435" s="1">
        <v>42221</v>
      </c>
      <c r="AJ2435" s="1"/>
      <c r="AK2435" s="1">
        <v>42394</v>
      </c>
      <c r="AL2435" s="1">
        <v>42395</v>
      </c>
      <c r="AM2435" s="1">
        <v>42404</v>
      </c>
      <c r="AN2435" s="1">
        <v>42405</v>
      </c>
      <c r="AO2435" t="s">
        <v>75</v>
      </c>
      <c r="AP2435" t="s">
        <v>17</v>
      </c>
      <c r="AQ2435" t="s">
        <v>17</v>
      </c>
      <c r="AR2435" t="s">
        <v>17</v>
      </c>
      <c r="AS2435" s="1">
        <v>42429</v>
      </c>
      <c r="AT2435" t="s">
        <v>18</v>
      </c>
      <c r="AU2435" s="1">
        <v>42429</v>
      </c>
      <c r="AV2435" t="s">
        <v>17</v>
      </c>
      <c r="AW2435" t="s">
        <v>17</v>
      </c>
      <c r="AX2435" t="s">
        <v>17</v>
      </c>
      <c r="AY2435" s="1">
        <v>42429</v>
      </c>
      <c r="AZ2435" t="s">
        <v>17</v>
      </c>
      <c r="BA2435" t="s">
        <v>17</v>
      </c>
      <c r="BB2435" t="s">
        <v>17</v>
      </c>
      <c r="BC2435" s="1">
        <v>42429</v>
      </c>
      <c r="BD2435" s="1">
        <v>42410</v>
      </c>
      <c r="BE2435" t="s">
        <v>17</v>
      </c>
      <c r="BF2435" t="s">
        <v>17</v>
      </c>
      <c r="BG2435" t="s">
        <v>17</v>
      </c>
      <c r="BH2435" t="s">
        <v>1004</v>
      </c>
      <c r="BI2435" t="s">
        <v>17</v>
      </c>
      <c r="BJ2435" s="1"/>
      <c r="BK2435" t="b">
        <v>0</v>
      </c>
      <c r="BL2435" t="b">
        <v>0</v>
      </c>
      <c r="BN2435" t="s">
        <v>85</v>
      </c>
      <c r="BO2435" t="b">
        <v>0</v>
      </c>
      <c r="BP2435" t="b">
        <v>0</v>
      </c>
      <c r="BQ2435">
        <v>2478</v>
      </c>
      <c r="BR2435">
        <v>1</v>
      </c>
    </row>
    <row r="2436" spans="1:70" x14ac:dyDescent="0.25">
      <c r="A2436" t="s">
        <v>15328</v>
      </c>
      <c r="B2436" s="1">
        <v>42411</v>
      </c>
      <c r="C2436" t="s">
        <v>2565</v>
      </c>
      <c r="D2436" t="s">
        <v>14</v>
      </c>
      <c r="F2436" t="s">
        <v>15329</v>
      </c>
      <c r="I2436" t="s">
        <v>15330</v>
      </c>
      <c r="J2436" s="1">
        <v>41657</v>
      </c>
      <c r="K2436" t="s">
        <v>15331</v>
      </c>
      <c r="L2436">
        <v>2</v>
      </c>
      <c r="M2436">
        <v>0</v>
      </c>
      <c r="N2436" t="s">
        <v>1011</v>
      </c>
      <c r="O2436" s="1">
        <v>42394</v>
      </c>
      <c r="P2436" t="s">
        <v>14753</v>
      </c>
      <c r="Q2436" s="1">
        <v>42395</v>
      </c>
      <c r="R2436" t="s">
        <v>75</v>
      </c>
      <c r="S2436" s="1">
        <v>42391</v>
      </c>
      <c r="T2436" t="s">
        <v>17</v>
      </c>
      <c r="U2436" t="s">
        <v>75</v>
      </c>
      <c r="V2436" t="s">
        <v>17</v>
      </c>
      <c r="W2436" t="s">
        <v>17</v>
      </c>
      <c r="X2436" s="1">
        <v>42392</v>
      </c>
      <c r="Y2436" t="s">
        <v>75</v>
      </c>
      <c r="Z2436" t="s">
        <v>75</v>
      </c>
      <c r="AA2436" t="s">
        <v>75</v>
      </c>
      <c r="AB2436" t="s">
        <v>75</v>
      </c>
      <c r="AC2436" t="s">
        <v>75</v>
      </c>
      <c r="AD2436" s="1">
        <v>41659</v>
      </c>
      <c r="AE2436" s="1">
        <v>41744</v>
      </c>
      <c r="AF2436" s="1"/>
      <c r="AG2436">
        <v>3</v>
      </c>
      <c r="AH2436" s="1">
        <v>41709</v>
      </c>
      <c r="AI2436" s="1">
        <v>41813</v>
      </c>
      <c r="AJ2436" s="1"/>
      <c r="AK2436" s="1">
        <v>42396</v>
      </c>
      <c r="AL2436" s="1"/>
      <c r="AM2436" s="1">
        <v>42410</v>
      </c>
      <c r="AN2436" s="1">
        <v>42411</v>
      </c>
      <c r="AO2436" t="s">
        <v>75</v>
      </c>
      <c r="AP2436" t="s">
        <v>17</v>
      </c>
      <c r="AQ2436" t="s">
        <v>17</v>
      </c>
      <c r="AR2436" t="s">
        <v>17</v>
      </c>
      <c r="AS2436" s="1">
        <v>42429</v>
      </c>
      <c r="AT2436" t="s">
        <v>18</v>
      </c>
      <c r="AU2436" s="1">
        <v>42429</v>
      </c>
      <c r="AV2436" t="s">
        <v>17</v>
      </c>
      <c r="AW2436" t="s">
        <v>17</v>
      </c>
      <c r="AX2436" t="s">
        <v>17</v>
      </c>
      <c r="AY2436" s="1">
        <v>42429</v>
      </c>
      <c r="AZ2436" t="s">
        <v>17</v>
      </c>
      <c r="BA2436" t="s">
        <v>17</v>
      </c>
      <c r="BB2436" t="s">
        <v>17</v>
      </c>
      <c r="BC2436" s="1">
        <v>42429</v>
      </c>
      <c r="BD2436" s="1">
        <v>42416</v>
      </c>
      <c r="BE2436" t="s">
        <v>17</v>
      </c>
      <c r="BF2436" t="s">
        <v>17</v>
      </c>
      <c r="BG2436" t="s">
        <v>17</v>
      </c>
      <c r="BH2436" t="s">
        <v>1004</v>
      </c>
      <c r="BI2436" t="s">
        <v>17</v>
      </c>
      <c r="BJ2436" s="1"/>
      <c r="BK2436" t="b">
        <v>0</v>
      </c>
      <c r="BL2436" t="b">
        <v>0</v>
      </c>
      <c r="BO2436" t="b">
        <v>0</v>
      </c>
      <c r="BP2436" t="b">
        <v>0</v>
      </c>
      <c r="BQ2436">
        <v>2479</v>
      </c>
      <c r="BR2436">
        <v>1</v>
      </c>
    </row>
    <row r="2437" spans="1:70" x14ac:dyDescent="0.25">
      <c r="A2437" t="s">
        <v>15332</v>
      </c>
      <c r="B2437" s="1">
        <v>42411</v>
      </c>
      <c r="C2437" t="s">
        <v>5232</v>
      </c>
      <c r="D2437" t="s">
        <v>14</v>
      </c>
      <c r="E2437" t="s">
        <v>15333</v>
      </c>
      <c r="F2437" t="s">
        <v>15334</v>
      </c>
      <c r="I2437" t="s">
        <v>15335</v>
      </c>
      <c r="J2437" s="1"/>
      <c r="K2437" t="s">
        <v>15336</v>
      </c>
      <c r="L2437">
        <v>5</v>
      </c>
      <c r="N2437" t="s">
        <v>979</v>
      </c>
      <c r="O2437" s="1">
        <v>42398</v>
      </c>
      <c r="P2437" t="s">
        <v>15337</v>
      </c>
      <c r="Q2437" s="1">
        <v>42401</v>
      </c>
      <c r="R2437" t="s">
        <v>17</v>
      </c>
      <c r="S2437" s="1"/>
      <c r="T2437" t="s">
        <v>17</v>
      </c>
      <c r="U2437" t="s">
        <v>75</v>
      </c>
      <c r="V2437" t="s">
        <v>75</v>
      </c>
      <c r="W2437" t="s">
        <v>17</v>
      </c>
      <c r="X2437" s="1">
        <v>42398</v>
      </c>
      <c r="Y2437" t="s">
        <v>75</v>
      </c>
      <c r="Z2437" t="s">
        <v>75</v>
      </c>
      <c r="AA2437" t="s">
        <v>75</v>
      </c>
      <c r="AB2437" t="s">
        <v>75</v>
      </c>
      <c r="AC2437" t="s">
        <v>75</v>
      </c>
      <c r="AD2437" s="1"/>
      <c r="AE2437" s="1"/>
      <c r="AF2437" s="1"/>
      <c r="AH2437" s="1"/>
      <c r="AI2437" s="1"/>
      <c r="AJ2437" s="1"/>
      <c r="AK2437" s="1">
        <v>42400</v>
      </c>
      <c r="AL2437" s="1">
        <v>42401</v>
      </c>
      <c r="AM2437" s="1">
        <v>42410</v>
      </c>
      <c r="AN2437" s="1">
        <v>42411</v>
      </c>
      <c r="AO2437" t="s">
        <v>75</v>
      </c>
      <c r="AP2437" t="s">
        <v>17</v>
      </c>
      <c r="AQ2437" t="s">
        <v>17</v>
      </c>
      <c r="AR2437" t="s">
        <v>17</v>
      </c>
      <c r="AS2437" s="1">
        <v>42429</v>
      </c>
      <c r="AT2437" t="s">
        <v>18</v>
      </c>
      <c r="AU2437" s="1">
        <v>42429</v>
      </c>
      <c r="AV2437" t="s">
        <v>17</v>
      </c>
      <c r="AW2437" t="s">
        <v>17</v>
      </c>
      <c r="AX2437" t="s">
        <v>17</v>
      </c>
      <c r="AY2437" s="1">
        <v>42429</v>
      </c>
      <c r="AZ2437" t="s">
        <v>17</v>
      </c>
      <c r="BA2437" t="s">
        <v>17</v>
      </c>
      <c r="BB2437" t="s">
        <v>17</v>
      </c>
      <c r="BC2437" s="1">
        <v>42429</v>
      </c>
      <c r="BD2437" s="1">
        <v>42416</v>
      </c>
      <c r="BE2437" t="s">
        <v>17</v>
      </c>
      <c r="BF2437" t="s">
        <v>17</v>
      </c>
      <c r="BG2437" t="s">
        <v>17</v>
      </c>
      <c r="BH2437" t="s">
        <v>1004</v>
      </c>
      <c r="BI2437" t="s">
        <v>17</v>
      </c>
      <c r="BJ2437" s="1"/>
      <c r="BK2437" t="b">
        <v>0</v>
      </c>
      <c r="BL2437" t="b">
        <v>0</v>
      </c>
      <c r="BN2437" t="s">
        <v>85</v>
      </c>
      <c r="BO2437" t="b">
        <v>0</v>
      </c>
      <c r="BP2437" t="b">
        <v>0</v>
      </c>
      <c r="BQ2437">
        <v>2480</v>
      </c>
      <c r="BR2437">
        <v>1</v>
      </c>
    </row>
    <row r="2438" spans="1:70" x14ac:dyDescent="0.25">
      <c r="A2438" t="s">
        <v>15338</v>
      </c>
      <c r="B2438" s="1">
        <v>42411</v>
      </c>
      <c r="C2438" t="s">
        <v>739</v>
      </c>
      <c r="D2438" t="s">
        <v>41</v>
      </c>
      <c r="E2438" t="s">
        <v>15339</v>
      </c>
      <c r="F2438" t="s">
        <v>15340</v>
      </c>
      <c r="I2438" t="s">
        <v>15341</v>
      </c>
      <c r="J2438" s="1">
        <v>41378</v>
      </c>
      <c r="K2438" t="s">
        <v>15342</v>
      </c>
      <c r="L2438">
        <v>2</v>
      </c>
      <c r="M2438">
        <v>10</v>
      </c>
      <c r="N2438" t="s">
        <v>979</v>
      </c>
      <c r="O2438" s="1">
        <v>42398</v>
      </c>
      <c r="P2438" t="s">
        <v>15343</v>
      </c>
      <c r="Q2438" s="1">
        <v>42398</v>
      </c>
      <c r="R2438" t="s">
        <v>75</v>
      </c>
      <c r="S2438" s="1">
        <v>42398</v>
      </c>
      <c r="T2438" t="s">
        <v>75</v>
      </c>
      <c r="U2438" t="s">
        <v>17</v>
      </c>
      <c r="V2438" t="s">
        <v>17</v>
      </c>
      <c r="W2438" t="s">
        <v>75</v>
      </c>
      <c r="X2438" s="1">
        <v>42388</v>
      </c>
      <c r="Y2438" t="s">
        <v>75</v>
      </c>
      <c r="Z2438" t="s">
        <v>75</v>
      </c>
      <c r="AA2438" t="s">
        <v>75</v>
      </c>
      <c r="AB2438" t="s">
        <v>17</v>
      </c>
      <c r="AC2438" t="s">
        <v>75</v>
      </c>
      <c r="AD2438" s="1"/>
      <c r="AE2438" s="1">
        <v>41472</v>
      </c>
      <c r="AF2438" s="1"/>
      <c r="AG2438">
        <v>3</v>
      </c>
      <c r="AH2438" s="1">
        <v>41439</v>
      </c>
      <c r="AI2438" s="1">
        <v>41500</v>
      </c>
      <c r="AJ2438" s="1"/>
      <c r="AK2438" s="1">
        <v>42400</v>
      </c>
      <c r="AL2438" s="1">
        <v>42401</v>
      </c>
      <c r="AM2438" s="1">
        <v>42411</v>
      </c>
      <c r="AN2438" s="1">
        <v>42411</v>
      </c>
      <c r="AO2438" t="s">
        <v>75</v>
      </c>
      <c r="AP2438" t="s">
        <v>17</v>
      </c>
      <c r="AQ2438" t="s">
        <v>17</v>
      </c>
      <c r="AR2438" t="s">
        <v>17</v>
      </c>
      <c r="AS2438" s="1">
        <v>42429</v>
      </c>
      <c r="AT2438" t="s">
        <v>18</v>
      </c>
      <c r="AU2438" s="1">
        <v>42429</v>
      </c>
      <c r="AV2438" t="s">
        <v>17</v>
      </c>
      <c r="AW2438" t="s">
        <v>17</v>
      </c>
      <c r="AX2438" t="s">
        <v>17</v>
      </c>
      <c r="AY2438" s="1">
        <v>42429</v>
      </c>
      <c r="AZ2438" t="s">
        <v>17</v>
      </c>
      <c r="BA2438" t="s">
        <v>17</v>
      </c>
      <c r="BB2438" t="s">
        <v>17</v>
      </c>
      <c r="BC2438" s="1">
        <v>42429</v>
      </c>
      <c r="BD2438" s="1">
        <v>42416</v>
      </c>
      <c r="BE2438" t="s">
        <v>17</v>
      </c>
      <c r="BF2438" t="s">
        <v>17</v>
      </c>
      <c r="BG2438" t="s">
        <v>17</v>
      </c>
      <c r="BH2438" t="s">
        <v>1004</v>
      </c>
      <c r="BI2438" t="s">
        <v>17</v>
      </c>
      <c r="BJ2438" s="1"/>
      <c r="BK2438" t="b">
        <v>0</v>
      </c>
      <c r="BL2438" t="b">
        <v>0</v>
      </c>
      <c r="BN2438" t="s">
        <v>85</v>
      </c>
      <c r="BO2438" t="b">
        <v>0</v>
      </c>
      <c r="BP2438" t="b">
        <v>0</v>
      </c>
      <c r="BQ2438">
        <v>2481</v>
      </c>
      <c r="BR2438">
        <v>1</v>
      </c>
    </row>
    <row r="2439" spans="1:70" x14ac:dyDescent="0.25">
      <c r="A2439" t="s">
        <v>15344</v>
      </c>
      <c r="B2439" s="1">
        <v>42412</v>
      </c>
      <c r="C2439" t="s">
        <v>367</v>
      </c>
      <c r="D2439" t="s">
        <v>39</v>
      </c>
      <c r="E2439" t="s">
        <v>7145</v>
      </c>
      <c r="F2439" t="s">
        <v>15345</v>
      </c>
      <c r="I2439" t="s">
        <v>15346</v>
      </c>
      <c r="J2439" s="1">
        <v>41982</v>
      </c>
      <c r="K2439" t="s">
        <v>15347</v>
      </c>
      <c r="L2439">
        <v>1</v>
      </c>
      <c r="M2439">
        <v>1</v>
      </c>
      <c r="N2439" t="s">
        <v>979</v>
      </c>
      <c r="O2439" s="1">
        <v>42397</v>
      </c>
      <c r="P2439" t="s">
        <v>15348</v>
      </c>
      <c r="Q2439" s="1">
        <v>42401</v>
      </c>
      <c r="R2439" t="s">
        <v>17</v>
      </c>
      <c r="S2439" s="1"/>
      <c r="T2439" t="s">
        <v>75</v>
      </c>
      <c r="U2439" t="s">
        <v>17</v>
      </c>
      <c r="V2439" t="s">
        <v>17</v>
      </c>
      <c r="W2439" t="s">
        <v>75</v>
      </c>
      <c r="X2439" s="1">
        <v>42394</v>
      </c>
      <c r="Y2439" t="s">
        <v>75</v>
      </c>
      <c r="Z2439" t="s">
        <v>75</v>
      </c>
      <c r="AA2439" t="s">
        <v>75</v>
      </c>
      <c r="AB2439" t="s">
        <v>17</v>
      </c>
      <c r="AC2439" t="s">
        <v>75</v>
      </c>
      <c r="AD2439" s="1"/>
      <c r="AE2439" s="1">
        <v>42097</v>
      </c>
      <c r="AF2439" s="1"/>
      <c r="AG2439">
        <v>2</v>
      </c>
      <c r="AH2439" s="1">
        <v>42055</v>
      </c>
      <c r="AI2439" s="1"/>
      <c r="AJ2439" s="1"/>
      <c r="AK2439" s="1">
        <v>42402</v>
      </c>
      <c r="AL2439" s="1">
        <v>42403</v>
      </c>
      <c r="AM2439" s="1">
        <v>42411</v>
      </c>
      <c r="AN2439" s="1">
        <v>42412</v>
      </c>
      <c r="AO2439" t="s">
        <v>75</v>
      </c>
      <c r="AP2439" t="s">
        <v>17</v>
      </c>
      <c r="AQ2439" t="s">
        <v>17</v>
      </c>
      <c r="AR2439" t="s">
        <v>17</v>
      </c>
      <c r="AS2439" s="1">
        <v>42429</v>
      </c>
      <c r="AT2439" t="s">
        <v>18</v>
      </c>
      <c r="AU2439" s="1">
        <v>42429</v>
      </c>
      <c r="AV2439" t="s">
        <v>17</v>
      </c>
      <c r="AW2439" t="s">
        <v>17</v>
      </c>
      <c r="AX2439" t="s">
        <v>17</v>
      </c>
      <c r="AY2439" s="1">
        <v>42429</v>
      </c>
      <c r="AZ2439" t="s">
        <v>17</v>
      </c>
      <c r="BA2439" t="s">
        <v>17</v>
      </c>
      <c r="BB2439" t="s">
        <v>17</v>
      </c>
      <c r="BC2439" s="1">
        <v>42429</v>
      </c>
      <c r="BD2439" s="1">
        <v>42416</v>
      </c>
      <c r="BE2439" t="s">
        <v>17</v>
      </c>
      <c r="BF2439" t="s">
        <v>17</v>
      </c>
      <c r="BG2439" t="s">
        <v>17</v>
      </c>
      <c r="BH2439" t="s">
        <v>1004</v>
      </c>
      <c r="BI2439" t="s">
        <v>17</v>
      </c>
      <c r="BJ2439" s="1"/>
      <c r="BK2439" t="b">
        <v>0</v>
      </c>
      <c r="BL2439" t="b">
        <v>0</v>
      </c>
      <c r="BN2439" t="s">
        <v>85</v>
      </c>
      <c r="BO2439" t="b">
        <v>0</v>
      </c>
      <c r="BP2439" t="b">
        <v>0</v>
      </c>
      <c r="BQ2439">
        <v>2482</v>
      </c>
      <c r="BR2439">
        <v>1</v>
      </c>
    </row>
    <row r="2440" spans="1:70" x14ac:dyDescent="0.25">
      <c r="A2440" t="s">
        <v>15349</v>
      </c>
      <c r="B2440" s="1">
        <v>42417</v>
      </c>
      <c r="C2440" t="s">
        <v>256</v>
      </c>
      <c r="D2440" t="s">
        <v>14</v>
      </c>
      <c r="E2440" t="s">
        <v>14515</v>
      </c>
      <c r="F2440" t="s">
        <v>15350</v>
      </c>
      <c r="I2440" t="s">
        <v>15351</v>
      </c>
      <c r="J2440" s="1">
        <v>41966</v>
      </c>
      <c r="K2440" t="s">
        <v>15352</v>
      </c>
      <c r="L2440">
        <v>1</v>
      </c>
      <c r="M2440">
        <v>2</v>
      </c>
      <c r="N2440" t="s">
        <v>979</v>
      </c>
      <c r="O2440" s="1">
        <v>42399</v>
      </c>
      <c r="P2440" t="s">
        <v>14520</v>
      </c>
      <c r="Q2440" s="1">
        <v>42399</v>
      </c>
      <c r="R2440" t="s">
        <v>17</v>
      </c>
      <c r="S2440" s="1"/>
      <c r="T2440" t="s">
        <v>75</v>
      </c>
      <c r="U2440" t="s">
        <v>17</v>
      </c>
      <c r="V2440" t="s">
        <v>17</v>
      </c>
      <c r="W2440" t="s">
        <v>75</v>
      </c>
      <c r="X2440" s="1">
        <v>42396</v>
      </c>
      <c r="Y2440" t="s">
        <v>75</v>
      </c>
      <c r="Z2440" t="s">
        <v>75</v>
      </c>
      <c r="AA2440" t="s">
        <v>75</v>
      </c>
      <c r="AB2440" t="s">
        <v>75</v>
      </c>
      <c r="AC2440" t="s">
        <v>75</v>
      </c>
      <c r="AD2440" s="1"/>
      <c r="AE2440" s="1">
        <v>42059</v>
      </c>
      <c r="AF2440" s="1"/>
      <c r="AG2440">
        <v>3</v>
      </c>
      <c r="AH2440" s="1">
        <v>42027</v>
      </c>
      <c r="AI2440" s="1">
        <v>42087</v>
      </c>
      <c r="AJ2440" s="1"/>
      <c r="AK2440" s="1">
        <v>42399</v>
      </c>
      <c r="AL2440" s="1">
        <v>42400</v>
      </c>
      <c r="AM2440" s="1">
        <v>42416</v>
      </c>
      <c r="AN2440" s="1">
        <v>42417</v>
      </c>
      <c r="AO2440" t="s">
        <v>75</v>
      </c>
      <c r="AP2440" t="s">
        <v>17</v>
      </c>
      <c r="AQ2440" t="s">
        <v>17</v>
      </c>
      <c r="AR2440" t="s">
        <v>17</v>
      </c>
      <c r="AS2440" s="1">
        <v>42436</v>
      </c>
      <c r="AT2440" t="s">
        <v>18</v>
      </c>
      <c r="AU2440" s="1">
        <v>42436</v>
      </c>
      <c r="AV2440" t="s">
        <v>17</v>
      </c>
      <c r="AW2440" t="s">
        <v>17</v>
      </c>
      <c r="AX2440" t="s">
        <v>17</v>
      </c>
      <c r="AY2440" s="1">
        <v>42436</v>
      </c>
      <c r="AZ2440" t="s">
        <v>17</v>
      </c>
      <c r="BA2440" t="s">
        <v>17</v>
      </c>
      <c r="BB2440" t="s">
        <v>17</v>
      </c>
      <c r="BC2440" s="1">
        <v>42436</v>
      </c>
      <c r="BD2440" s="1">
        <v>42418</v>
      </c>
      <c r="BE2440" t="s">
        <v>17</v>
      </c>
      <c r="BF2440" t="s">
        <v>17</v>
      </c>
      <c r="BG2440" t="s">
        <v>17</v>
      </c>
      <c r="BH2440" t="s">
        <v>1004</v>
      </c>
      <c r="BI2440" t="s">
        <v>17</v>
      </c>
      <c r="BJ2440" s="1"/>
      <c r="BK2440" t="b">
        <v>0</v>
      </c>
      <c r="BL2440" t="b">
        <v>0</v>
      </c>
      <c r="BN2440" t="s">
        <v>85</v>
      </c>
      <c r="BO2440" t="b">
        <v>0</v>
      </c>
      <c r="BP2440" t="b">
        <v>0</v>
      </c>
      <c r="BQ2440">
        <v>2483</v>
      </c>
      <c r="BR2440">
        <v>1</v>
      </c>
    </row>
    <row r="2441" spans="1:70" x14ac:dyDescent="0.25">
      <c r="A2441" t="s">
        <v>15353</v>
      </c>
      <c r="B2441" s="1">
        <v>42417</v>
      </c>
      <c r="C2441" t="s">
        <v>256</v>
      </c>
      <c r="D2441" t="s">
        <v>14</v>
      </c>
      <c r="E2441" t="s">
        <v>14515</v>
      </c>
      <c r="F2441" t="s">
        <v>15354</v>
      </c>
      <c r="I2441" t="s">
        <v>15355</v>
      </c>
      <c r="J2441" s="1"/>
      <c r="K2441" t="s">
        <v>15356</v>
      </c>
      <c r="L2441">
        <v>4</v>
      </c>
      <c r="N2441" t="s">
        <v>979</v>
      </c>
      <c r="O2441" s="1">
        <v>42404</v>
      </c>
      <c r="P2441" t="s">
        <v>14520</v>
      </c>
      <c r="Q2441" s="1">
        <v>42404</v>
      </c>
      <c r="R2441" t="s">
        <v>17</v>
      </c>
      <c r="S2441" s="1"/>
      <c r="T2441" t="s">
        <v>75</v>
      </c>
      <c r="U2441" t="s">
        <v>75</v>
      </c>
      <c r="V2441" t="s">
        <v>75</v>
      </c>
      <c r="W2441" t="s">
        <v>75</v>
      </c>
      <c r="X2441" s="1">
        <v>42399</v>
      </c>
      <c r="Y2441" t="s">
        <v>75</v>
      </c>
      <c r="Z2441" t="s">
        <v>75</v>
      </c>
      <c r="AA2441" t="s">
        <v>75</v>
      </c>
      <c r="AB2441" t="s">
        <v>17</v>
      </c>
      <c r="AC2441" t="s">
        <v>75</v>
      </c>
      <c r="AD2441" s="1"/>
      <c r="AE2441" s="1"/>
      <c r="AF2441" s="1"/>
      <c r="AH2441" s="1"/>
      <c r="AI2441" s="1"/>
      <c r="AJ2441" s="1"/>
      <c r="AK2441" s="1">
        <v>42404</v>
      </c>
      <c r="AL2441" s="1">
        <v>42405</v>
      </c>
      <c r="AM2441" s="1">
        <v>42416</v>
      </c>
      <c r="AN2441" s="1">
        <v>42417</v>
      </c>
      <c r="AO2441" t="s">
        <v>75</v>
      </c>
      <c r="AP2441" t="s">
        <v>17</v>
      </c>
      <c r="AQ2441" t="s">
        <v>17</v>
      </c>
      <c r="AR2441" t="s">
        <v>17</v>
      </c>
      <c r="AS2441" s="1">
        <v>42436</v>
      </c>
      <c r="AT2441" t="s">
        <v>18</v>
      </c>
      <c r="AU2441" s="1">
        <v>42436</v>
      </c>
      <c r="AV2441" t="s">
        <v>17</v>
      </c>
      <c r="AW2441" t="s">
        <v>17</v>
      </c>
      <c r="AX2441" t="s">
        <v>17</v>
      </c>
      <c r="AY2441" s="1">
        <v>42436</v>
      </c>
      <c r="AZ2441" t="s">
        <v>17</v>
      </c>
      <c r="BA2441" t="s">
        <v>17</v>
      </c>
      <c r="BB2441" t="s">
        <v>17</v>
      </c>
      <c r="BC2441" s="1">
        <v>42436</v>
      </c>
      <c r="BD2441" s="1">
        <v>42418</v>
      </c>
      <c r="BE2441" t="s">
        <v>17</v>
      </c>
      <c r="BF2441" t="s">
        <v>17</v>
      </c>
      <c r="BG2441" t="s">
        <v>17</v>
      </c>
      <c r="BH2441" t="s">
        <v>1004</v>
      </c>
      <c r="BI2441" t="s">
        <v>17</v>
      </c>
      <c r="BJ2441" s="1"/>
      <c r="BK2441" t="b">
        <v>0</v>
      </c>
      <c r="BL2441" t="b">
        <v>0</v>
      </c>
      <c r="BN2441" t="s">
        <v>85</v>
      </c>
      <c r="BO2441" t="b">
        <v>0</v>
      </c>
      <c r="BP2441" t="b">
        <v>0</v>
      </c>
      <c r="BQ2441">
        <v>2484</v>
      </c>
      <c r="BR2441">
        <v>1</v>
      </c>
    </row>
    <row r="2442" spans="1:70" x14ac:dyDescent="0.25">
      <c r="A2442" t="s">
        <v>15357</v>
      </c>
      <c r="B2442" s="1">
        <v>42417</v>
      </c>
      <c r="C2442" t="s">
        <v>266</v>
      </c>
      <c r="D2442" t="s">
        <v>14</v>
      </c>
      <c r="E2442" t="s">
        <v>15358</v>
      </c>
      <c r="F2442" t="s">
        <v>15359</v>
      </c>
      <c r="I2442" t="s">
        <v>15360</v>
      </c>
      <c r="J2442" s="1">
        <v>41200</v>
      </c>
      <c r="K2442" t="s">
        <v>15361</v>
      </c>
      <c r="L2442">
        <v>3</v>
      </c>
      <c r="M2442">
        <v>4</v>
      </c>
      <c r="N2442" t="s">
        <v>1011</v>
      </c>
      <c r="O2442" s="1">
        <v>42410</v>
      </c>
      <c r="P2442" t="s">
        <v>3605</v>
      </c>
      <c r="Q2442" s="1">
        <v>42410</v>
      </c>
      <c r="R2442" t="s">
        <v>17</v>
      </c>
      <c r="S2442" s="1"/>
      <c r="T2442" t="s">
        <v>75</v>
      </c>
      <c r="U2442" t="s">
        <v>17</v>
      </c>
      <c r="V2442" t="s">
        <v>17</v>
      </c>
      <c r="W2442" t="s">
        <v>75</v>
      </c>
      <c r="X2442" s="1">
        <v>42402</v>
      </c>
      <c r="Y2442" t="s">
        <v>75</v>
      </c>
      <c r="Z2442" t="s">
        <v>75</v>
      </c>
      <c r="AA2442" t="s">
        <v>75</v>
      </c>
      <c r="AB2442" t="s">
        <v>17</v>
      </c>
      <c r="AC2442" t="s">
        <v>75</v>
      </c>
      <c r="AD2442" s="1"/>
      <c r="AE2442" s="1"/>
      <c r="AF2442" s="1"/>
      <c r="AH2442" s="1"/>
      <c r="AI2442" s="1"/>
      <c r="AJ2442" s="1"/>
      <c r="AK2442" s="1">
        <v>42411</v>
      </c>
      <c r="AL2442" s="1">
        <v>42412</v>
      </c>
      <c r="AM2442" s="1">
        <v>42416</v>
      </c>
      <c r="AN2442" s="1">
        <v>42417</v>
      </c>
      <c r="AO2442" t="s">
        <v>75</v>
      </c>
      <c r="AP2442" t="s">
        <v>17</v>
      </c>
      <c r="AQ2442" t="s">
        <v>17</v>
      </c>
      <c r="AR2442" t="s">
        <v>17</v>
      </c>
      <c r="AS2442" s="1">
        <v>42436</v>
      </c>
      <c r="AT2442" t="s">
        <v>22</v>
      </c>
      <c r="AU2442" s="1">
        <v>42436</v>
      </c>
      <c r="AV2442" t="s">
        <v>17</v>
      </c>
      <c r="AW2442" t="s">
        <v>17</v>
      </c>
      <c r="AX2442" t="s">
        <v>17</v>
      </c>
      <c r="AY2442" s="1">
        <v>42436</v>
      </c>
      <c r="AZ2442" t="s">
        <v>17</v>
      </c>
      <c r="BA2442" t="s">
        <v>17</v>
      </c>
      <c r="BB2442" t="s">
        <v>17</v>
      </c>
      <c r="BC2442" s="1">
        <v>42436</v>
      </c>
      <c r="BD2442" s="1">
        <v>42418</v>
      </c>
      <c r="BE2442" t="s">
        <v>17</v>
      </c>
      <c r="BF2442" t="s">
        <v>17</v>
      </c>
      <c r="BG2442" t="s">
        <v>17</v>
      </c>
      <c r="BH2442" t="s">
        <v>1004</v>
      </c>
      <c r="BI2442" t="s">
        <v>17</v>
      </c>
      <c r="BJ2442" s="1"/>
      <c r="BK2442" t="b">
        <v>0</v>
      </c>
      <c r="BL2442" t="b">
        <v>0</v>
      </c>
      <c r="BN2442" t="s">
        <v>85</v>
      </c>
      <c r="BO2442" t="b">
        <v>0</v>
      </c>
      <c r="BP2442" t="b">
        <v>0</v>
      </c>
      <c r="BQ2442">
        <v>2485</v>
      </c>
      <c r="BR2442">
        <v>1</v>
      </c>
    </row>
    <row r="2443" spans="1:70" x14ac:dyDescent="0.25">
      <c r="A2443" t="s">
        <v>15362</v>
      </c>
      <c r="B2443" s="1">
        <v>42423</v>
      </c>
      <c r="C2443" t="s">
        <v>15266</v>
      </c>
      <c r="D2443" t="s">
        <v>12</v>
      </c>
      <c r="E2443" t="s">
        <v>4229</v>
      </c>
      <c r="F2443" t="s">
        <v>15363</v>
      </c>
      <c r="I2443" t="s">
        <v>15364</v>
      </c>
      <c r="J2443" s="1">
        <v>41754</v>
      </c>
      <c r="K2443" t="s">
        <v>15365</v>
      </c>
      <c r="L2443">
        <v>1</v>
      </c>
      <c r="M2443">
        <v>10</v>
      </c>
      <c r="N2443" t="s">
        <v>979</v>
      </c>
      <c r="O2443" s="1">
        <v>42419</v>
      </c>
      <c r="P2443" t="s">
        <v>15366</v>
      </c>
      <c r="Q2443" s="1">
        <v>42419</v>
      </c>
      <c r="R2443" t="s">
        <v>75</v>
      </c>
      <c r="S2443" s="1">
        <v>42415</v>
      </c>
      <c r="T2443" t="s">
        <v>75</v>
      </c>
      <c r="U2443" t="s">
        <v>17</v>
      </c>
      <c r="V2443" t="s">
        <v>17</v>
      </c>
      <c r="W2443" t="s">
        <v>75</v>
      </c>
      <c r="X2443" s="1">
        <v>42414</v>
      </c>
      <c r="Y2443" t="s">
        <v>75</v>
      </c>
      <c r="Z2443" t="s">
        <v>75</v>
      </c>
      <c r="AA2443" t="s">
        <v>75</v>
      </c>
      <c r="AB2443" t="s">
        <v>17</v>
      </c>
      <c r="AC2443" t="s">
        <v>75</v>
      </c>
      <c r="AD2443" s="1"/>
      <c r="AE2443" s="1">
        <v>41856</v>
      </c>
      <c r="AF2443" s="1"/>
      <c r="AG2443">
        <v>3</v>
      </c>
      <c r="AH2443" s="1">
        <v>41816</v>
      </c>
      <c r="AI2443" s="1">
        <v>41908</v>
      </c>
      <c r="AJ2443" s="1"/>
      <c r="AK2443" s="1">
        <v>42419</v>
      </c>
      <c r="AL2443" s="1">
        <v>42420</v>
      </c>
      <c r="AM2443" s="1">
        <v>42423</v>
      </c>
      <c r="AN2443" s="1">
        <v>42423</v>
      </c>
      <c r="AO2443" t="s">
        <v>75</v>
      </c>
      <c r="AP2443" t="s">
        <v>17</v>
      </c>
      <c r="AQ2443" t="s">
        <v>17</v>
      </c>
      <c r="AR2443" t="s">
        <v>17</v>
      </c>
      <c r="AS2443" s="1">
        <v>42443</v>
      </c>
      <c r="AT2443" t="s">
        <v>18</v>
      </c>
      <c r="AU2443" s="1">
        <v>42443</v>
      </c>
      <c r="AV2443" t="s">
        <v>17</v>
      </c>
      <c r="AW2443" t="s">
        <v>17</v>
      </c>
      <c r="AX2443" t="s">
        <v>17</v>
      </c>
      <c r="AY2443" s="1">
        <v>42443</v>
      </c>
      <c r="AZ2443" t="s">
        <v>17</v>
      </c>
      <c r="BA2443" t="s">
        <v>17</v>
      </c>
      <c r="BB2443" t="s">
        <v>17</v>
      </c>
      <c r="BC2443" s="1">
        <v>42443</v>
      </c>
      <c r="BD2443" s="1">
        <v>42429</v>
      </c>
      <c r="BE2443" t="s">
        <v>17</v>
      </c>
      <c r="BF2443" t="s">
        <v>17</v>
      </c>
      <c r="BG2443" t="s">
        <v>17</v>
      </c>
      <c r="BH2443" t="s">
        <v>1004</v>
      </c>
      <c r="BI2443" t="s">
        <v>17</v>
      </c>
      <c r="BJ2443" s="1"/>
      <c r="BK2443" t="b">
        <v>0</v>
      </c>
      <c r="BL2443" t="b">
        <v>0</v>
      </c>
      <c r="BN2443" t="s">
        <v>85</v>
      </c>
      <c r="BO2443" t="b">
        <v>0</v>
      </c>
      <c r="BP2443" t="b">
        <v>0</v>
      </c>
      <c r="BQ2443">
        <v>2486</v>
      </c>
      <c r="BR2443">
        <v>1</v>
      </c>
    </row>
    <row r="2444" spans="1:70" x14ac:dyDescent="0.25">
      <c r="A2444" t="s">
        <v>15367</v>
      </c>
      <c r="B2444" s="1">
        <v>42419</v>
      </c>
      <c r="C2444" t="s">
        <v>455</v>
      </c>
      <c r="D2444" t="s">
        <v>32</v>
      </c>
      <c r="E2444" t="s">
        <v>15368</v>
      </c>
      <c r="F2444" t="s">
        <v>15369</v>
      </c>
      <c r="I2444" t="s">
        <v>15370</v>
      </c>
      <c r="J2444" s="1">
        <v>41649</v>
      </c>
      <c r="K2444" t="s">
        <v>15371</v>
      </c>
      <c r="L2444">
        <v>2</v>
      </c>
      <c r="M2444">
        <v>1</v>
      </c>
      <c r="N2444" t="s">
        <v>1011</v>
      </c>
      <c r="O2444" s="1">
        <v>42415</v>
      </c>
      <c r="P2444" t="s">
        <v>15372</v>
      </c>
      <c r="Q2444" s="1">
        <v>42415</v>
      </c>
      <c r="R2444" t="s">
        <v>75</v>
      </c>
      <c r="S2444" s="1">
        <v>42415</v>
      </c>
      <c r="T2444" t="s">
        <v>75</v>
      </c>
      <c r="U2444" t="s">
        <v>17</v>
      </c>
      <c r="V2444" t="s">
        <v>17</v>
      </c>
      <c r="W2444" t="s">
        <v>75</v>
      </c>
      <c r="X2444" s="1">
        <v>42409</v>
      </c>
      <c r="Y2444" t="s">
        <v>75</v>
      </c>
      <c r="Z2444" t="s">
        <v>75</v>
      </c>
      <c r="AA2444" t="s">
        <v>75</v>
      </c>
      <c r="AB2444" t="s">
        <v>17</v>
      </c>
      <c r="AC2444" t="s">
        <v>75</v>
      </c>
      <c r="AD2444" s="1"/>
      <c r="AE2444" s="1"/>
      <c r="AF2444" s="1"/>
      <c r="AG2444">
        <v>3</v>
      </c>
      <c r="AH2444" s="1"/>
      <c r="AI2444" s="1">
        <v>41887</v>
      </c>
      <c r="AJ2444" s="1"/>
      <c r="AK2444" s="1">
        <v>42415</v>
      </c>
      <c r="AL2444" s="1">
        <v>42416</v>
      </c>
      <c r="AM2444" s="1">
        <v>42418</v>
      </c>
      <c r="AN2444" s="1">
        <v>42419</v>
      </c>
      <c r="AO2444" t="s">
        <v>75</v>
      </c>
      <c r="AP2444" t="s">
        <v>17</v>
      </c>
      <c r="AQ2444" t="s">
        <v>17</v>
      </c>
      <c r="AR2444" t="s">
        <v>17</v>
      </c>
      <c r="AS2444" s="1">
        <v>42443</v>
      </c>
      <c r="AT2444" t="s">
        <v>18</v>
      </c>
      <c r="AU2444" s="1">
        <v>42443</v>
      </c>
      <c r="AV2444" t="s">
        <v>17</v>
      </c>
      <c r="AW2444" t="s">
        <v>17</v>
      </c>
      <c r="AX2444" t="s">
        <v>17</v>
      </c>
      <c r="AY2444" s="1">
        <v>42443</v>
      </c>
      <c r="AZ2444" t="s">
        <v>17</v>
      </c>
      <c r="BA2444" t="s">
        <v>17</v>
      </c>
      <c r="BB2444" t="s">
        <v>17</v>
      </c>
      <c r="BC2444" s="1">
        <v>42443</v>
      </c>
      <c r="BD2444" s="1">
        <v>42429</v>
      </c>
      <c r="BE2444" t="s">
        <v>17</v>
      </c>
      <c r="BF2444" t="s">
        <v>17</v>
      </c>
      <c r="BG2444" t="s">
        <v>17</v>
      </c>
      <c r="BH2444" t="s">
        <v>1004</v>
      </c>
      <c r="BI2444" t="s">
        <v>17</v>
      </c>
      <c r="BJ2444" s="1"/>
      <c r="BK2444" t="b">
        <v>0</v>
      </c>
      <c r="BL2444" t="b">
        <v>0</v>
      </c>
      <c r="BN2444" t="s">
        <v>85</v>
      </c>
      <c r="BO2444" t="b">
        <v>0</v>
      </c>
      <c r="BP2444" t="b">
        <v>0</v>
      </c>
      <c r="BQ2444">
        <v>2487</v>
      </c>
      <c r="BR2444">
        <v>1</v>
      </c>
    </row>
    <row r="2445" spans="1:70" x14ac:dyDescent="0.25">
      <c r="A2445" t="s">
        <v>15373</v>
      </c>
      <c r="B2445" s="1">
        <v>42401</v>
      </c>
      <c r="C2445" t="s">
        <v>42</v>
      </c>
      <c r="D2445" t="s">
        <v>41</v>
      </c>
      <c r="E2445" t="s">
        <v>15374</v>
      </c>
      <c r="F2445" t="s">
        <v>15375</v>
      </c>
      <c r="I2445" t="s">
        <v>15376</v>
      </c>
      <c r="J2445" s="1">
        <v>41263</v>
      </c>
      <c r="K2445" t="s">
        <v>15377</v>
      </c>
      <c r="L2445">
        <v>3</v>
      </c>
      <c r="M2445">
        <v>0</v>
      </c>
      <c r="N2445" t="s">
        <v>1011</v>
      </c>
      <c r="O2445" s="1">
        <v>42396</v>
      </c>
      <c r="P2445" t="s">
        <v>15378</v>
      </c>
      <c r="Q2445" s="1">
        <v>42396</v>
      </c>
      <c r="R2445" t="s">
        <v>17</v>
      </c>
      <c r="S2445" s="1"/>
      <c r="T2445" t="s">
        <v>75</v>
      </c>
      <c r="U2445" t="s">
        <v>17</v>
      </c>
      <c r="V2445" t="s">
        <v>17</v>
      </c>
      <c r="W2445" t="s">
        <v>75</v>
      </c>
      <c r="X2445" s="1">
        <v>42357</v>
      </c>
      <c r="Y2445" t="s">
        <v>17</v>
      </c>
      <c r="Z2445" t="s">
        <v>75</v>
      </c>
      <c r="AA2445" t="s">
        <v>75</v>
      </c>
      <c r="AB2445" t="s">
        <v>17</v>
      </c>
      <c r="AC2445" t="s">
        <v>75</v>
      </c>
      <c r="AD2445" s="1"/>
      <c r="AE2445" s="1">
        <v>41369</v>
      </c>
      <c r="AF2445" s="1"/>
      <c r="AG2445">
        <v>3</v>
      </c>
      <c r="AH2445" s="1">
        <v>41309</v>
      </c>
      <c r="AI2445" s="1">
        <v>41402</v>
      </c>
      <c r="AJ2445" s="1"/>
      <c r="AK2445" s="1"/>
      <c r="AL2445" s="1"/>
      <c r="AM2445" s="1"/>
      <c r="AN2445" s="1"/>
      <c r="AS2445" s="1"/>
      <c r="AU2445" s="1"/>
      <c r="AY2445" s="1"/>
      <c r="BC2445" s="1"/>
      <c r="BD2445" s="1"/>
      <c r="BJ2445" s="1"/>
      <c r="BK2445" t="b">
        <v>0</v>
      </c>
      <c r="BL2445" t="b">
        <v>0</v>
      </c>
      <c r="BM2445" t="s">
        <v>85</v>
      </c>
      <c r="BN2445" t="s">
        <v>17</v>
      </c>
      <c r="BO2445" t="b">
        <v>0</v>
      </c>
      <c r="BP2445" t="b">
        <v>0</v>
      </c>
      <c r="BQ2445">
        <v>2488</v>
      </c>
      <c r="BR2445">
        <v>1</v>
      </c>
    </row>
    <row r="2446" spans="1:70" x14ac:dyDescent="0.25">
      <c r="A2446" t="s">
        <v>15379</v>
      </c>
      <c r="B2446" s="1">
        <v>42424</v>
      </c>
      <c r="C2446" t="s">
        <v>3185</v>
      </c>
      <c r="D2446" t="s">
        <v>29</v>
      </c>
      <c r="E2446" t="s">
        <v>4292</v>
      </c>
      <c r="F2446" t="s">
        <v>15380</v>
      </c>
      <c r="I2446" t="s">
        <v>15381</v>
      </c>
      <c r="J2446" s="1">
        <v>41208</v>
      </c>
      <c r="K2446" t="s">
        <v>15382</v>
      </c>
      <c r="L2446">
        <v>3</v>
      </c>
      <c r="M2446">
        <v>3</v>
      </c>
      <c r="N2446" t="s">
        <v>979</v>
      </c>
      <c r="O2446" s="1">
        <v>42375</v>
      </c>
      <c r="P2446" t="s">
        <v>15091</v>
      </c>
      <c r="Q2446" s="1">
        <v>42375</v>
      </c>
      <c r="R2446" t="s">
        <v>75</v>
      </c>
      <c r="S2446" s="1">
        <v>42374</v>
      </c>
      <c r="T2446" t="s">
        <v>75</v>
      </c>
      <c r="U2446" t="s">
        <v>75</v>
      </c>
      <c r="V2446" t="s">
        <v>17</v>
      </c>
      <c r="W2446" t="s">
        <v>75</v>
      </c>
      <c r="X2446" s="1">
        <v>42374</v>
      </c>
      <c r="Y2446" t="s">
        <v>75</v>
      </c>
      <c r="Z2446" t="s">
        <v>75</v>
      </c>
      <c r="AA2446" t="s">
        <v>75</v>
      </c>
      <c r="AB2446" t="s">
        <v>75</v>
      </c>
      <c r="AC2446" t="s">
        <v>75</v>
      </c>
      <c r="AD2446" s="1"/>
      <c r="AE2446" s="1">
        <v>41438</v>
      </c>
      <c r="AF2446" s="1"/>
      <c r="AG2446">
        <v>3</v>
      </c>
      <c r="AH2446" s="1">
        <v>41345</v>
      </c>
      <c r="AI2446" s="1">
        <v>41498</v>
      </c>
      <c r="AJ2446" s="1"/>
      <c r="AK2446" s="1">
        <v>42375</v>
      </c>
      <c r="AL2446" s="1">
        <v>42376</v>
      </c>
      <c r="AM2446" s="1">
        <v>42423</v>
      </c>
      <c r="AN2446" s="1">
        <v>42424</v>
      </c>
      <c r="AO2446" t="s">
        <v>75</v>
      </c>
      <c r="AP2446" t="s">
        <v>17</v>
      </c>
      <c r="AQ2446" t="s">
        <v>17</v>
      </c>
      <c r="AR2446" t="s">
        <v>17</v>
      </c>
      <c r="AS2446" s="1">
        <v>42443</v>
      </c>
      <c r="AT2446" t="s">
        <v>18</v>
      </c>
      <c r="AU2446" s="1">
        <v>42443</v>
      </c>
      <c r="AV2446" t="s">
        <v>17</v>
      </c>
      <c r="AW2446" t="s">
        <v>17</v>
      </c>
      <c r="AX2446" t="s">
        <v>17</v>
      </c>
      <c r="AY2446" s="1">
        <v>42443</v>
      </c>
      <c r="AZ2446" t="s">
        <v>17</v>
      </c>
      <c r="BA2446" t="s">
        <v>17</v>
      </c>
      <c r="BB2446" t="s">
        <v>17</v>
      </c>
      <c r="BC2446" s="1">
        <v>42443</v>
      </c>
      <c r="BD2446" s="1">
        <v>42429</v>
      </c>
      <c r="BE2446" t="s">
        <v>17</v>
      </c>
      <c r="BF2446" t="s">
        <v>17</v>
      </c>
      <c r="BG2446" t="s">
        <v>17</v>
      </c>
      <c r="BH2446" t="s">
        <v>1004</v>
      </c>
      <c r="BI2446" t="s">
        <v>17</v>
      </c>
      <c r="BJ2446" s="1"/>
      <c r="BK2446" t="b">
        <v>0</v>
      </c>
      <c r="BL2446" t="b">
        <v>0</v>
      </c>
      <c r="BN2446" t="s">
        <v>85</v>
      </c>
      <c r="BO2446" t="b">
        <v>0</v>
      </c>
      <c r="BP2446" t="b">
        <v>0</v>
      </c>
      <c r="BQ2446">
        <v>2489</v>
      </c>
      <c r="BR2446">
        <v>1</v>
      </c>
    </row>
    <row r="2447" spans="1:70" x14ac:dyDescent="0.25">
      <c r="A2447" t="s">
        <v>15383</v>
      </c>
      <c r="B2447" s="1">
        <v>42424</v>
      </c>
      <c r="C2447" t="s">
        <v>65</v>
      </c>
      <c r="D2447" t="s">
        <v>29</v>
      </c>
      <c r="E2447" t="s">
        <v>15384</v>
      </c>
      <c r="F2447" t="s">
        <v>15385</v>
      </c>
      <c r="I2447" t="s">
        <v>15386</v>
      </c>
      <c r="J2447" s="1">
        <v>38919</v>
      </c>
      <c r="K2447" t="s">
        <v>15387</v>
      </c>
      <c r="L2447">
        <v>9</v>
      </c>
      <c r="M2447">
        <v>6</v>
      </c>
      <c r="N2447" t="s">
        <v>979</v>
      </c>
      <c r="O2447" s="1">
        <v>42388</v>
      </c>
      <c r="P2447" t="s">
        <v>15388</v>
      </c>
      <c r="Q2447" s="1">
        <v>42388</v>
      </c>
      <c r="R2447" t="s">
        <v>17</v>
      </c>
      <c r="S2447" s="1"/>
      <c r="T2447" t="s">
        <v>75</v>
      </c>
      <c r="U2447" t="s">
        <v>17</v>
      </c>
      <c r="V2447" t="s">
        <v>17</v>
      </c>
      <c r="W2447" t="s">
        <v>75</v>
      </c>
      <c r="X2447" s="1">
        <v>42383</v>
      </c>
      <c r="Y2447" t="s">
        <v>75</v>
      </c>
      <c r="Z2447" t="s">
        <v>75</v>
      </c>
      <c r="AA2447" t="s">
        <v>75</v>
      </c>
      <c r="AB2447" t="s">
        <v>17</v>
      </c>
      <c r="AC2447" t="s">
        <v>75</v>
      </c>
      <c r="AD2447" s="1"/>
      <c r="AE2447" s="1"/>
      <c r="AF2447" s="1"/>
      <c r="AH2447" s="1"/>
      <c r="AI2447" s="1"/>
      <c r="AJ2447" s="1"/>
      <c r="AK2447" s="1">
        <v>42388</v>
      </c>
      <c r="AL2447" s="1">
        <v>42389</v>
      </c>
      <c r="AM2447" s="1">
        <v>42423</v>
      </c>
      <c r="AN2447" s="1">
        <v>42424</v>
      </c>
      <c r="AO2447" t="s">
        <v>75</v>
      </c>
      <c r="AP2447" t="s">
        <v>17</v>
      </c>
      <c r="AQ2447" t="s">
        <v>17</v>
      </c>
      <c r="AR2447" t="s">
        <v>17</v>
      </c>
      <c r="AS2447" s="1">
        <v>42443</v>
      </c>
      <c r="AT2447" t="s">
        <v>22</v>
      </c>
      <c r="AU2447" s="1">
        <v>42443</v>
      </c>
      <c r="AV2447" t="s">
        <v>17</v>
      </c>
      <c r="AW2447" t="s">
        <v>17</v>
      </c>
      <c r="AX2447" t="s">
        <v>17</v>
      </c>
      <c r="AY2447" s="1">
        <v>42443</v>
      </c>
      <c r="AZ2447" t="s">
        <v>17</v>
      </c>
      <c r="BA2447" t="s">
        <v>17</v>
      </c>
      <c r="BB2447" t="s">
        <v>17</v>
      </c>
      <c r="BC2447" s="1">
        <v>42443</v>
      </c>
      <c r="BD2447" s="1">
        <v>42429</v>
      </c>
      <c r="BE2447" t="s">
        <v>17</v>
      </c>
      <c r="BF2447" t="s">
        <v>17</v>
      </c>
      <c r="BG2447" t="s">
        <v>17</v>
      </c>
      <c r="BH2447" t="s">
        <v>1004</v>
      </c>
      <c r="BI2447" t="s">
        <v>17</v>
      </c>
      <c r="BJ2447" s="1"/>
      <c r="BK2447" t="b">
        <v>0</v>
      </c>
      <c r="BL2447" t="b">
        <v>0</v>
      </c>
      <c r="BN2447" t="s">
        <v>85</v>
      </c>
      <c r="BO2447" t="b">
        <v>0</v>
      </c>
      <c r="BP2447" t="b">
        <v>0</v>
      </c>
      <c r="BQ2447">
        <v>2490</v>
      </c>
      <c r="BR2447">
        <v>1</v>
      </c>
    </row>
    <row r="2448" spans="1:70" x14ac:dyDescent="0.25">
      <c r="A2448" t="s">
        <v>15389</v>
      </c>
      <c r="B2448" s="1">
        <v>42424</v>
      </c>
      <c r="C2448" t="s">
        <v>65</v>
      </c>
      <c r="D2448" t="s">
        <v>29</v>
      </c>
      <c r="E2448" t="s">
        <v>15390</v>
      </c>
      <c r="F2448" t="s">
        <v>15391</v>
      </c>
      <c r="I2448" t="s">
        <v>15392</v>
      </c>
      <c r="J2448" s="1">
        <v>42114</v>
      </c>
      <c r="K2448" t="s">
        <v>15393</v>
      </c>
      <c r="L2448">
        <v>0</v>
      </c>
      <c r="M2448">
        <v>10</v>
      </c>
      <c r="N2448" t="s">
        <v>979</v>
      </c>
      <c r="O2448" s="1">
        <v>42415</v>
      </c>
      <c r="P2448" t="s">
        <v>15394</v>
      </c>
      <c r="Q2448" s="1">
        <v>42415</v>
      </c>
      <c r="R2448" t="s">
        <v>17</v>
      </c>
      <c r="S2448" s="1"/>
      <c r="T2448" t="s">
        <v>75</v>
      </c>
      <c r="U2448" t="s">
        <v>17</v>
      </c>
      <c r="V2448" t="s">
        <v>17</v>
      </c>
      <c r="W2448" t="s">
        <v>75</v>
      </c>
      <c r="X2448" s="1">
        <v>42412</v>
      </c>
      <c r="Y2448" t="s">
        <v>75</v>
      </c>
      <c r="Z2448" t="s">
        <v>75</v>
      </c>
      <c r="AA2448" t="s">
        <v>75</v>
      </c>
      <c r="AB2448" t="s">
        <v>17</v>
      </c>
      <c r="AC2448" t="s">
        <v>75</v>
      </c>
      <c r="AD2448" s="1">
        <v>42120</v>
      </c>
      <c r="AE2448" s="1">
        <v>42202</v>
      </c>
      <c r="AF2448" s="1"/>
      <c r="AG2448">
        <v>2</v>
      </c>
      <c r="AH2448" s="1">
        <v>42170</v>
      </c>
      <c r="AI2448" s="1"/>
      <c r="AJ2448" s="1"/>
      <c r="AK2448" s="1">
        <v>42415</v>
      </c>
      <c r="AL2448" s="1">
        <v>42416</v>
      </c>
      <c r="AM2448" s="1">
        <v>42423</v>
      </c>
      <c r="AN2448" s="1">
        <v>42424</v>
      </c>
      <c r="AO2448" t="s">
        <v>75</v>
      </c>
      <c r="AP2448" t="s">
        <v>17</v>
      </c>
      <c r="AQ2448" t="s">
        <v>17</v>
      </c>
      <c r="AR2448" t="s">
        <v>17</v>
      </c>
      <c r="AS2448" s="1">
        <v>42443</v>
      </c>
      <c r="AT2448" t="s">
        <v>18</v>
      </c>
      <c r="AU2448" s="1">
        <v>42443</v>
      </c>
      <c r="AV2448" t="s">
        <v>17</v>
      </c>
      <c r="AW2448" t="s">
        <v>17</v>
      </c>
      <c r="AX2448" t="s">
        <v>17</v>
      </c>
      <c r="AY2448" s="1">
        <v>42443</v>
      </c>
      <c r="AZ2448" t="s">
        <v>17</v>
      </c>
      <c r="BA2448" t="s">
        <v>17</v>
      </c>
      <c r="BB2448" t="s">
        <v>17</v>
      </c>
      <c r="BC2448" s="1">
        <v>42443</v>
      </c>
      <c r="BD2448" s="1">
        <v>42429</v>
      </c>
      <c r="BE2448" t="s">
        <v>17</v>
      </c>
      <c r="BF2448" t="s">
        <v>17</v>
      </c>
      <c r="BG2448" t="s">
        <v>17</v>
      </c>
      <c r="BH2448" t="s">
        <v>1004</v>
      </c>
      <c r="BI2448" t="s">
        <v>17</v>
      </c>
      <c r="BJ2448" s="1"/>
      <c r="BK2448" t="b">
        <v>0</v>
      </c>
      <c r="BL2448" t="b">
        <v>0</v>
      </c>
      <c r="BN2448" t="s">
        <v>85</v>
      </c>
      <c r="BO2448" t="b">
        <v>0</v>
      </c>
      <c r="BP2448" t="b">
        <v>0</v>
      </c>
      <c r="BQ2448">
        <v>2491</v>
      </c>
      <c r="BR2448">
        <v>1</v>
      </c>
    </row>
    <row r="2449" spans="1:70" x14ac:dyDescent="0.25">
      <c r="A2449" t="s">
        <v>15395</v>
      </c>
      <c r="B2449" s="1">
        <v>42424</v>
      </c>
      <c r="C2449" t="s">
        <v>652</v>
      </c>
      <c r="D2449" t="s">
        <v>29</v>
      </c>
      <c r="E2449" t="s">
        <v>15396</v>
      </c>
      <c r="F2449" t="s">
        <v>15397</v>
      </c>
      <c r="I2449" t="s">
        <v>15398</v>
      </c>
      <c r="J2449" s="1">
        <v>40834</v>
      </c>
      <c r="K2449" t="s">
        <v>15399</v>
      </c>
      <c r="L2449">
        <v>4</v>
      </c>
      <c r="M2449">
        <v>3</v>
      </c>
      <c r="N2449" t="s">
        <v>1011</v>
      </c>
      <c r="O2449" s="1">
        <v>42401</v>
      </c>
      <c r="P2449" t="s">
        <v>15400</v>
      </c>
      <c r="Q2449" s="1">
        <v>42401</v>
      </c>
      <c r="R2449" t="s">
        <v>75</v>
      </c>
      <c r="S2449" s="1">
        <v>42398</v>
      </c>
      <c r="T2449" t="s">
        <v>75</v>
      </c>
      <c r="U2449" t="s">
        <v>17</v>
      </c>
      <c r="V2449" t="s">
        <v>75</v>
      </c>
      <c r="W2449" t="s">
        <v>17</v>
      </c>
      <c r="X2449" s="1">
        <v>42396</v>
      </c>
      <c r="Y2449" t="s">
        <v>75</v>
      </c>
      <c r="Z2449" t="s">
        <v>75</v>
      </c>
      <c r="AA2449" t="s">
        <v>75</v>
      </c>
      <c r="AB2449" t="s">
        <v>75</v>
      </c>
      <c r="AC2449" t="s">
        <v>75</v>
      </c>
      <c r="AD2449" s="1">
        <v>40855</v>
      </c>
      <c r="AE2449" s="1">
        <v>40961</v>
      </c>
      <c r="AF2449" s="1"/>
      <c r="AG2449">
        <v>3</v>
      </c>
      <c r="AH2449" s="1">
        <v>40918</v>
      </c>
      <c r="AI2449" s="1">
        <v>40990</v>
      </c>
      <c r="AJ2449" s="1"/>
      <c r="AK2449" s="1">
        <v>42403</v>
      </c>
      <c r="AL2449" s="1">
        <v>42404</v>
      </c>
      <c r="AM2449" s="1">
        <v>42423</v>
      </c>
      <c r="AN2449" s="1">
        <v>42424</v>
      </c>
      <c r="AO2449" t="s">
        <v>75</v>
      </c>
      <c r="AP2449" t="s">
        <v>17</v>
      </c>
      <c r="AQ2449" t="s">
        <v>17</v>
      </c>
      <c r="AR2449" t="s">
        <v>17</v>
      </c>
      <c r="AS2449" s="1">
        <v>42443</v>
      </c>
      <c r="AT2449" t="s">
        <v>18</v>
      </c>
      <c r="AU2449" s="1">
        <v>42443</v>
      </c>
      <c r="AV2449" t="s">
        <v>17</v>
      </c>
      <c r="AW2449" t="s">
        <v>17</v>
      </c>
      <c r="AX2449" t="s">
        <v>17</v>
      </c>
      <c r="AY2449" s="1">
        <v>42443</v>
      </c>
      <c r="AZ2449" t="s">
        <v>17</v>
      </c>
      <c r="BA2449" t="s">
        <v>17</v>
      </c>
      <c r="BB2449" t="s">
        <v>17</v>
      </c>
      <c r="BC2449" s="1">
        <v>42443</v>
      </c>
      <c r="BD2449" s="1">
        <v>42429</v>
      </c>
      <c r="BE2449" t="s">
        <v>17</v>
      </c>
      <c r="BF2449" t="s">
        <v>17</v>
      </c>
      <c r="BG2449" t="s">
        <v>17</v>
      </c>
      <c r="BH2449" t="s">
        <v>1004</v>
      </c>
      <c r="BI2449" t="s">
        <v>17</v>
      </c>
      <c r="BJ2449" s="1"/>
      <c r="BK2449" t="b">
        <v>0</v>
      </c>
      <c r="BL2449" t="b">
        <v>0</v>
      </c>
      <c r="BN2449" t="s">
        <v>85</v>
      </c>
      <c r="BO2449" t="b">
        <v>0</v>
      </c>
      <c r="BP2449" t="b">
        <v>0</v>
      </c>
      <c r="BQ2449">
        <v>2492</v>
      </c>
      <c r="BR2449">
        <v>1</v>
      </c>
    </row>
    <row r="2450" spans="1:70" x14ac:dyDescent="0.25">
      <c r="A2450" t="s">
        <v>15401</v>
      </c>
      <c r="B2450" s="1">
        <v>42424</v>
      </c>
      <c r="C2450" t="s">
        <v>3185</v>
      </c>
      <c r="D2450" t="s">
        <v>29</v>
      </c>
      <c r="E2450" t="s">
        <v>4292</v>
      </c>
      <c r="F2450" t="s">
        <v>15402</v>
      </c>
      <c r="I2450" t="s">
        <v>15403</v>
      </c>
      <c r="J2450" s="1">
        <v>41696</v>
      </c>
      <c r="K2450" t="s">
        <v>15404</v>
      </c>
      <c r="L2450">
        <v>2</v>
      </c>
      <c r="M2450">
        <v>0</v>
      </c>
      <c r="N2450" t="s">
        <v>1011</v>
      </c>
      <c r="O2450" s="1">
        <v>42404</v>
      </c>
      <c r="P2450" t="s">
        <v>15405</v>
      </c>
      <c r="Q2450" s="1">
        <v>42405</v>
      </c>
      <c r="R2450" t="s">
        <v>75</v>
      </c>
      <c r="S2450" s="1">
        <v>42403</v>
      </c>
      <c r="T2450" t="s">
        <v>17</v>
      </c>
      <c r="U2450" t="s">
        <v>75</v>
      </c>
      <c r="V2450" t="s">
        <v>17</v>
      </c>
      <c r="W2450" t="s">
        <v>75</v>
      </c>
      <c r="X2450" s="1">
        <v>42401</v>
      </c>
      <c r="Y2450" t="s">
        <v>75</v>
      </c>
      <c r="Z2450" t="s">
        <v>75</v>
      </c>
      <c r="AA2450" t="s">
        <v>75</v>
      </c>
      <c r="AB2450" t="s">
        <v>75</v>
      </c>
      <c r="AC2450" t="s">
        <v>75</v>
      </c>
      <c r="AD2450" s="1"/>
      <c r="AE2450" s="1"/>
      <c r="AF2450" s="1"/>
      <c r="AH2450" s="1"/>
      <c r="AI2450" s="1"/>
      <c r="AJ2450" s="1"/>
      <c r="AK2450" s="1">
        <v>42404</v>
      </c>
      <c r="AL2450" s="1">
        <v>42405</v>
      </c>
      <c r="AM2450" s="1">
        <v>42423</v>
      </c>
      <c r="AN2450" s="1">
        <v>42424</v>
      </c>
      <c r="AO2450" t="s">
        <v>75</v>
      </c>
      <c r="AP2450" t="s">
        <v>17</v>
      </c>
      <c r="AQ2450" t="s">
        <v>17</v>
      </c>
      <c r="AR2450" t="s">
        <v>17</v>
      </c>
      <c r="AS2450" s="1">
        <v>42443</v>
      </c>
      <c r="AT2450" t="s">
        <v>18</v>
      </c>
      <c r="AU2450" s="1">
        <v>42443</v>
      </c>
      <c r="AV2450" t="s">
        <v>17</v>
      </c>
      <c r="AW2450" t="s">
        <v>17</v>
      </c>
      <c r="AX2450" t="s">
        <v>17</v>
      </c>
      <c r="AY2450" s="1">
        <v>42443</v>
      </c>
      <c r="AZ2450" t="s">
        <v>17</v>
      </c>
      <c r="BA2450" t="s">
        <v>17</v>
      </c>
      <c r="BB2450" t="s">
        <v>17</v>
      </c>
      <c r="BC2450" s="1">
        <v>42443</v>
      </c>
      <c r="BD2450" s="1">
        <v>42429</v>
      </c>
      <c r="BE2450" t="s">
        <v>17</v>
      </c>
      <c r="BF2450" t="s">
        <v>17</v>
      </c>
      <c r="BG2450" t="s">
        <v>17</v>
      </c>
      <c r="BH2450" t="s">
        <v>1004</v>
      </c>
      <c r="BI2450" t="s">
        <v>17</v>
      </c>
      <c r="BJ2450" s="1"/>
      <c r="BK2450" t="b">
        <v>0</v>
      </c>
      <c r="BL2450" t="b">
        <v>0</v>
      </c>
      <c r="BN2450" t="s">
        <v>85</v>
      </c>
      <c r="BO2450" t="b">
        <v>0</v>
      </c>
      <c r="BP2450" t="b">
        <v>0</v>
      </c>
      <c r="BQ2450">
        <v>2493</v>
      </c>
      <c r="BR2450">
        <v>1</v>
      </c>
    </row>
    <row r="2451" spans="1:70" x14ac:dyDescent="0.25">
      <c r="A2451" t="s">
        <v>15406</v>
      </c>
      <c r="B2451" s="1">
        <v>42425</v>
      </c>
      <c r="C2451" t="s">
        <v>103</v>
      </c>
      <c r="D2451" t="s">
        <v>73</v>
      </c>
      <c r="E2451" t="s">
        <v>1731</v>
      </c>
      <c r="F2451" t="s">
        <v>15407</v>
      </c>
      <c r="I2451" t="s">
        <v>15408</v>
      </c>
      <c r="J2451" s="1">
        <v>41928</v>
      </c>
      <c r="K2451" t="s">
        <v>7312</v>
      </c>
      <c r="L2451">
        <v>1</v>
      </c>
      <c r="M2451">
        <v>3</v>
      </c>
      <c r="N2451" t="s">
        <v>1011</v>
      </c>
      <c r="O2451" s="1">
        <v>42422</v>
      </c>
      <c r="P2451" t="s">
        <v>15409</v>
      </c>
      <c r="Q2451" s="1">
        <v>42422</v>
      </c>
      <c r="R2451" t="s">
        <v>75</v>
      </c>
      <c r="S2451" s="1">
        <v>42398</v>
      </c>
      <c r="T2451" t="s">
        <v>17</v>
      </c>
      <c r="U2451" t="s">
        <v>75</v>
      </c>
      <c r="V2451" t="s">
        <v>17</v>
      </c>
      <c r="W2451" t="s">
        <v>75</v>
      </c>
      <c r="X2451" s="1">
        <v>42398</v>
      </c>
      <c r="Y2451" t="s">
        <v>75</v>
      </c>
      <c r="Z2451" t="s">
        <v>75</v>
      </c>
      <c r="AA2451" t="s">
        <v>75</v>
      </c>
      <c r="AB2451" t="s">
        <v>75</v>
      </c>
      <c r="AC2451" t="s">
        <v>75</v>
      </c>
      <c r="AD2451" s="1">
        <v>41928</v>
      </c>
      <c r="AE2451" s="1">
        <v>42024</v>
      </c>
      <c r="AF2451" s="1"/>
      <c r="AG2451">
        <v>3</v>
      </c>
      <c r="AH2451" s="1">
        <v>41984</v>
      </c>
      <c r="AI2451" s="1">
        <v>42054</v>
      </c>
      <c r="AJ2451" s="1"/>
      <c r="AK2451" s="1">
        <v>42422</v>
      </c>
      <c r="AL2451" s="1">
        <v>42423</v>
      </c>
      <c r="AM2451" s="1">
        <v>42425</v>
      </c>
      <c r="AN2451" s="1">
        <v>42425</v>
      </c>
      <c r="AO2451" t="s">
        <v>75</v>
      </c>
      <c r="AP2451" t="s">
        <v>17</v>
      </c>
      <c r="AQ2451" t="s">
        <v>17</v>
      </c>
      <c r="AR2451" t="s">
        <v>17</v>
      </c>
      <c r="AS2451" s="1">
        <v>42443</v>
      </c>
      <c r="AT2451" t="s">
        <v>22</v>
      </c>
      <c r="AU2451" s="1">
        <v>42443</v>
      </c>
      <c r="AV2451" t="s">
        <v>17</v>
      </c>
      <c r="AW2451" t="s">
        <v>17</v>
      </c>
      <c r="AX2451" t="s">
        <v>17</v>
      </c>
      <c r="AY2451" s="1">
        <v>42443</v>
      </c>
      <c r="AZ2451" t="s">
        <v>17</v>
      </c>
      <c r="BA2451" t="s">
        <v>17</v>
      </c>
      <c r="BB2451" t="s">
        <v>17</v>
      </c>
      <c r="BC2451" s="1">
        <v>42443</v>
      </c>
      <c r="BD2451" s="1">
        <v>42429</v>
      </c>
      <c r="BE2451" t="s">
        <v>17</v>
      </c>
      <c r="BF2451" t="s">
        <v>17</v>
      </c>
      <c r="BG2451" t="s">
        <v>17</v>
      </c>
      <c r="BH2451" t="s">
        <v>1004</v>
      </c>
      <c r="BI2451" t="s">
        <v>17</v>
      </c>
      <c r="BJ2451" s="1"/>
      <c r="BK2451" t="b">
        <v>0</v>
      </c>
      <c r="BL2451" t="b">
        <v>0</v>
      </c>
      <c r="BO2451" t="b">
        <v>0</v>
      </c>
      <c r="BP2451" t="b">
        <v>0</v>
      </c>
      <c r="BQ2451">
        <v>2494</v>
      </c>
      <c r="BR2451">
        <v>1</v>
      </c>
    </row>
    <row r="2452" spans="1:70" x14ac:dyDescent="0.25">
      <c r="A2452" t="s">
        <v>15410</v>
      </c>
      <c r="B2452" s="1">
        <v>42424</v>
      </c>
      <c r="C2452" t="s">
        <v>3292</v>
      </c>
      <c r="D2452" t="s">
        <v>39</v>
      </c>
      <c r="E2452" t="s">
        <v>4678</v>
      </c>
      <c r="F2452" t="s">
        <v>15411</v>
      </c>
      <c r="I2452" t="s">
        <v>1119</v>
      </c>
      <c r="J2452" s="1">
        <v>39258</v>
      </c>
      <c r="K2452" t="s">
        <v>15412</v>
      </c>
      <c r="L2452">
        <v>8</v>
      </c>
      <c r="M2452">
        <v>7</v>
      </c>
      <c r="N2452" t="s">
        <v>1011</v>
      </c>
      <c r="O2452" s="1">
        <v>42418</v>
      </c>
      <c r="P2452" t="s">
        <v>15413</v>
      </c>
      <c r="Q2452" s="1">
        <v>42419</v>
      </c>
      <c r="R2452" t="s">
        <v>17</v>
      </c>
      <c r="S2452" s="1"/>
      <c r="T2452" t="s">
        <v>75</v>
      </c>
      <c r="U2452" t="s">
        <v>17</v>
      </c>
      <c r="V2452" t="s">
        <v>75</v>
      </c>
      <c r="W2452" t="s">
        <v>17</v>
      </c>
      <c r="X2452" s="1">
        <v>42404</v>
      </c>
      <c r="Y2452" t="s">
        <v>75</v>
      </c>
      <c r="Z2452" t="s">
        <v>75</v>
      </c>
      <c r="AA2452" t="s">
        <v>75</v>
      </c>
      <c r="AB2452" t="s">
        <v>75</v>
      </c>
      <c r="AC2452" t="s">
        <v>75</v>
      </c>
      <c r="AD2452" s="1"/>
      <c r="AE2452" s="1"/>
      <c r="AF2452" s="1"/>
      <c r="AH2452" s="1"/>
      <c r="AI2452" s="1"/>
      <c r="AJ2452" s="1"/>
      <c r="AK2452" s="1">
        <v>42418</v>
      </c>
      <c r="AL2452" s="1">
        <v>42419</v>
      </c>
      <c r="AM2452" s="1">
        <v>42423</v>
      </c>
      <c r="AN2452" s="1">
        <v>42424</v>
      </c>
      <c r="AO2452" t="s">
        <v>75</v>
      </c>
      <c r="AP2452" t="s">
        <v>17</v>
      </c>
      <c r="AQ2452" t="s">
        <v>17</v>
      </c>
      <c r="AR2452" t="s">
        <v>17</v>
      </c>
      <c r="AS2452" s="1">
        <v>42443</v>
      </c>
      <c r="AT2452" t="s">
        <v>18</v>
      </c>
      <c r="AU2452" s="1">
        <v>42443</v>
      </c>
      <c r="AV2452" t="s">
        <v>17</v>
      </c>
      <c r="AW2452" t="s">
        <v>17</v>
      </c>
      <c r="AX2452" t="s">
        <v>17</v>
      </c>
      <c r="AY2452" s="1">
        <v>42443</v>
      </c>
      <c r="AZ2452" t="s">
        <v>17</v>
      </c>
      <c r="BA2452" t="s">
        <v>17</v>
      </c>
      <c r="BB2452" t="s">
        <v>17</v>
      </c>
      <c r="BC2452" s="1">
        <v>42443</v>
      </c>
      <c r="BD2452" s="1">
        <v>42429</v>
      </c>
      <c r="BE2452" t="s">
        <v>17</v>
      </c>
      <c r="BF2452" t="s">
        <v>17</v>
      </c>
      <c r="BG2452" t="s">
        <v>17</v>
      </c>
      <c r="BH2452" t="s">
        <v>1004</v>
      </c>
      <c r="BI2452" t="s">
        <v>17</v>
      </c>
      <c r="BJ2452" s="1"/>
      <c r="BK2452" t="b">
        <v>0</v>
      </c>
      <c r="BL2452" t="b">
        <v>0</v>
      </c>
      <c r="BO2452" t="b">
        <v>0</v>
      </c>
      <c r="BP2452" t="b">
        <v>0</v>
      </c>
      <c r="BQ2452">
        <v>2495</v>
      </c>
      <c r="BR2452">
        <v>1</v>
      </c>
    </row>
    <row r="2453" spans="1:70" x14ac:dyDescent="0.25">
      <c r="A2453" t="s">
        <v>15414</v>
      </c>
      <c r="B2453" s="1">
        <v>42426</v>
      </c>
      <c r="C2453" t="s">
        <v>2800</v>
      </c>
      <c r="D2453" t="s">
        <v>14</v>
      </c>
      <c r="E2453" t="s">
        <v>15415</v>
      </c>
      <c r="F2453" t="s">
        <v>15416</v>
      </c>
      <c r="I2453" t="s">
        <v>15417</v>
      </c>
      <c r="J2453" s="1">
        <v>40889</v>
      </c>
      <c r="K2453" t="s">
        <v>15418</v>
      </c>
      <c r="L2453">
        <v>4</v>
      </c>
      <c r="M2453">
        <v>2</v>
      </c>
      <c r="N2453" t="s">
        <v>1011</v>
      </c>
      <c r="O2453" s="1">
        <v>42416</v>
      </c>
      <c r="P2453" t="s">
        <v>15419</v>
      </c>
      <c r="Q2453" s="1">
        <v>42416</v>
      </c>
      <c r="R2453" t="s">
        <v>17</v>
      </c>
      <c r="S2453" s="1"/>
      <c r="T2453" t="s">
        <v>75</v>
      </c>
      <c r="U2453" t="s">
        <v>17</v>
      </c>
      <c r="V2453" t="s">
        <v>17</v>
      </c>
      <c r="W2453" t="s">
        <v>75</v>
      </c>
      <c r="X2453" s="1">
        <v>42402</v>
      </c>
      <c r="Y2453" t="s">
        <v>75</v>
      </c>
      <c r="Z2453" t="s">
        <v>75</v>
      </c>
      <c r="AA2453" t="s">
        <v>75</v>
      </c>
      <c r="AB2453" t="s">
        <v>17</v>
      </c>
      <c r="AC2453" t="s">
        <v>75</v>
      </c>
      <c r="AD2453" s="1">
        <v>40890</v>
      </c>
      <c r="AE2453" s="1">
        <v>41029</v>
      </c>
      <c r="AF2453" s="1"/>
      <c r="AG2453">
        <v>3</v>
      </c>
      <c r="AH2453" s="1">
        <v>40998</v>
      </c>
      <c r="AI2453" s="1"/>
      <c r="AJ2453" s="1"/>
      <c r="AK2453" s="1">
        <v>42418</v>
      </c>
      <c r="AL2453" s="1">
        <v>42419</v>
      </c>
      <c r="AM2453" s="1">
        <v>42425</v>
      </c>
      <c r="AN2453" s="1">
        <v>42426</v>
      </c>
      <c r="AO2453" t="s">
        <v>75</v>
      </c>
      <c r="AP2453" t="s">
        <v>17</v>
      </c>
      <c r="AQ2453" t="s">
        <v>17</v>
      </c>
      <c r="AR2453" t="s">
        <v>17</v>
      </c>
      <c r="AS2453" s="1">
        <v>42443</v>
      </c>
      <c r="AT2453" t="s">
        <v>18</v>
      </c>
      <c r="AU2453" s="1">
        <v>42443</v>
      </c>
      <c r="AV2453" t="s">
        <v>17</v>
      </c>
      <c r="AW2453" t="s">
        <v>17</v>
      </c>
      <c r="AX2453" t="s">
        <v>17</v>
      </c>
      <c r="AY2453" s="1">
        <v>42443</v>
      </c>
      <c r="AZ2453" t="s">
        <v>17</v>
      </c>
      <c r="BA2453" t="s">
        <v>17</v>
      </c>
      <c r="BB2453" t="s">
        <v>17</v>
      </c>
      <c r="BC2453" s="1">
        <v>42443</v>
      </c>
      <c r="BD2453" s="1">
        <v>42429</v>
      </c>
      <c r="BE2453" t="s">
        <v>17</v>
      </c>
      <c r="BF2453" t="s">
        <v>17</v>
      </c>
      <c r="BG2453" t="s">
        <v>17</v>
      </c>
      <c r="BH2453" t="s">
        <v>1004</v>
      </c>
      <c r="BI2453" t="s">
        <v>17</v>
      </c>
      <c r="BJ2453" s="1"/>
      <c r="BK2453" t="b">
        <v>0</v>
      </c>
      <c r="BL2453" t="b">
        <v>0</v>
      </c>
      <c r="BO2453" t="b">
        <v>0</v>
      </c>
      <c r="BP2453" t="b">
        <v>0</v>
      </c>
      <c r="BQ2453">
        <v>2496</v>
      </c>
      <c r="BR2453">
        <v>1</v>
      </c>
    </row>
    <row r="2454" spans="1:70" x14ac:dyDescent="0.25">
      <c r="A2454" t="s">
        <v>15420</v>
      </c>
      <c r="B2454" s="1">
        <v>42426</v>
      </c>
      <c r="C2454" t="s">
        <v>256</v>
      </c>
      <c r="D2454" t="s">
        <v>14</v>
      </c>
      <c r="E2454" t="s">
        <v>15421</v>
      </c>
      <c r="F2454" t="s">
        <v>15422</v>
      </c>
      <c r="I2454" t="s">
        <v>15423</v>
      </c>
      <c r="J2454" s="1"/>
      <c r="K2454" t="s">
        <v>15424</v>
      </c>
      <c r="L2454">
        <v>5</v>
      </c>
      <c r="N2454" t="s">
        <v>1011</v>
      </c>
      <c r="O2454" s="1">
        <v>42415</v>
      </c>
      <c r="P2454" t="s">
        <v>14520</v>
      </c>
      <c r="Q2454" s="1">
        <v>42415</v>
      </c>
      <c r="R2454" t="s">
        <v>75</v>
      </c>
      <c r="S2454" s="1"/>
      <c r="T2454" t="s">
        <v>75</v>
      </c>
      <c r="U2454" t="s">
        <v>75</v>
      </c>
      <c r="V2454" t="s">
        <v>75</v>
      </c>
      <c r="W2454" t="s">
        <v>75</v>
      </c>
      <c r="X2454" s="1">
        <v>42410</v>
      </c>
      <c r="Y2454" t="s">
        <v>75</v>
      </c>
      <c r="Z2454" t="s">
        <v>75</v>
      </c>
      <c r="AA2454" t="s">
        <v>75</v>
      </c>
      <c r="AB2454" t="s">
        <v>17</v>
      </c>
      <c r="AC2454" t="s">
        <v>75</v>
      </c>
      <c r="AD2454" s="1"/>
      <c r="AE2454" s="1"/>
      <c r="AF2454" s="1"/>
      <c r="AH2454" s="1"/>
      <c r="AI2454" s="1"/>
      <c r="AJ2454" s="1"/>
      <c r="AK2454" s="1">
        <v>42415</v>
      </c>
      <c r="AL2454" s="1">
        <v>42416</v>
      </c>
      <c r="AM2454" s="1">
        <v>42425</v>
      </c>
      <c r="AN2454" s="1">
        <v>42426</v>
      </c>
      <c r="AO2454" t="s">
        <v>75</v>
      </c>
      <c r="AP2454" t="s">
        <v>17</v>
      </c>
      <c r="AQ2454" t="s">
        <v>17</v>
      </c>
      <c r="AR2454" t="s">
        <v>17</v>
      </c>
      <c r="AS2454" s="1">
        <v>42443</v>
      </c>
      <c r="AT2454" t="s">
        <v>18</v>
      </c>
      <c r="AU2454" s="1">
        <v>42443</v>
      </c>
      <c r="AV2454" t="s">
        <v>17</v>
      </c>
      <c r="AW2454" t="s">
        <v>17</v>
      </c>
      <c r="AX2454" t="s">
        <v>17</v>
      </c>
      <c r="AY2454" s="1">
        <v>42443</v>
      </c>
      <c r="AZ2454" t="s">
        <v>17</v>
      </c>
      <c r="BA2454" t="s">
        <v>17</v>
      </c>
      <c r="BB2454" t="s">
        <v>17</v>
      </c>
      <c r="BC2454" s="1">
        <v>42443</v>
      </c>
      <c r="BD2454" s="1">
        <v>42429</v>
      </c>
      <c r="BE2454" t="s">
        <v>17</v>
      </c>
      <c r="BF2454" t="s">
        <v>17</v>
      </c>
      <c r="BG2454" t="s">
        <v>17</v>
      </c>
      <c r="BH2454" t="s">
        <v>1004</v>
      </c>
      <c r="BI2454" t="s">
        <v>17</v>
      </c>
      <c r="BJ2454" s="1"/>
      <c r="BK2454" t="b">
        <v>0</v>
      </c>
      <c r="BL2454" t="b">
        <v>0</v>
      </c>
      <c r="BN2454" t="s">
        <v>85</v>
      </c>
      <c r="BO2454" t="b">
        <v>0</v>
      </c>
      <c r="BP2454" t="b">
        <v>0</v>
      </c>
      <c r="BQ2454">
        <v>2497</v>
      </c>
      <c r="BR2454">
        <v>1</v>
      </c>
    </row>
    <row r="2455" spans="1:70" x14ac:dyDescent="0.25">
      <c r="A2455" t="s">
        <v>15425</v>
      </c>
      <c r="B2455" s="1">
        <v>42426</v>
      </c>
      <c r="C2455" t="s">
        <v>256</v>
      </c>
      <c r="D2455" t="s">
        <v>14</v>
      </c>
      <c r="E2455" t="s">
        <v>15421</v>
      </c>
      <c r="F2455" t="s">
        <v>15426</v>
      </c>
      <c r="I2455" t="s">
        <v>15427</v>
      </c>
      <c r="J2455" s="1">
        <v>41264</v>
      </c>
      <c r="K2455" t="s">
        <v>15428</v>
      </c>
      <c r="L2455">
        <v>3</v>
      </c>
      <c r="M2455">
        <v>2</v>
      </c>
      <c r="N2455" t="s">
        <v>979</v>
      </c>
      <c r="O2455" s="1">
        <v>42415</v>
      </c>
      <c r="P2455" t="s">
        <v>14520</v>
      </c>
      <c r="Q2455" s="1">
        <v>42415</v>
      </c>
      <c r="R2455" t="s">
        <v>17</v>
      </c>
      <c r="S2455" s="1"/>
      <c r="T2455" t="s">
        <v>75</v>
      </c>
      <c r="U2455" t="s">
        <v>17</v>
      </c>
      <c r="V2455" t="s">
        <v>75</v>
      </c>
      <c r="W2455" t="s">
        <v>17</v>
      </c>
      <c r="X2455" s="1">
        <v>42408</v>
      </c>
      <c r="Y2455" t="s">
        <v>75</v>
      </c>
      <c r="Z2455" t="s">
        <v>75</v>
      </c>
      <c r="AA2455" t="s">
        <v>75</v>
      </c>
      <c r="AB2455" t="s">
        <v>75</v>
      </c>
      <c r="AC2455" t="s">
        <v>75</v>
      </c>
      <c r="AD2455" s="1"/>
      <c r="AE2455" s="1">
        <v>41508</v>
      </c>
      <c r="AF2455" s="1"/>
      <c r="AG2455">
        <v>3</v>
      </c>
      <c r="AH2455" s="1">
        <v>41402</v>
      </c>
      <c r="AI2455" s="1">
        <v>41688</v>
      </c>
      <c r="AJ2455" s="1"/>
      <c r="AK2455" s="1">
        <v>42415</v>
      </c>
      <c r="AL2455" s="1">
        <v>42416</v>
      </c>
      <c r="AM2455" s="1">
        <v>42425</v>
      </c>
      <c r="AN2455" s="1">
        <v>42426</v>
      </c>
      <c r="AO2455" t="s">
        <v>75</v>
      </c>
      <c r="AP2455" t="s">
        <v>17</v>
      </c>
      <c r="AQ2455" t="s">
        <v>17</v>
      </c>
      <c r="AR2455" t="s">
        <v>17</v>
      </c>
      <c r="AS2455" s="1">
        <v>42443</v>
      </c>
      <c r="AT2455" t="s">
        <v>22</v>
      </c>
      <c r="AU2455" s="1">
        <v>42443</v>
      </c>
      <c r="AV2455" t="s">
        <v>17</v>
      </c>
      <c r="AW2455" t="s">
        <v>17</v>
      </c>
      <c r="AX2455" t="s">
        <v>17</v>
      </c>
      <c r="AY2455" s="1">
        <v>42443</v>
      </c>
      <c r="AZ2455" t="s">
        <v>17</v>
      </c>
      <c r="BA2455" t="s">
        <v>17</v>
      </c>
      <c r="BB2455" t="s">
        <v>17</v>
      </c>
      <c r="BC2455" s="1">
        <v>42443</v>
      </c>
      <c r="BD2455" s="1">
        <v>42429</v>
      </c>
      <c r="BE2455" t="s">
        <v>17</v>
      </c>
      <c r="BF2455" t="s">
        <v>17</v>
      </c>
      <c r="BG2455" t="s">
        <v>17</v>
      </c>
      <c r="BH2455" t="s">
        <v>1004</v>
      </c>
      <c r="BI2455" t="s">
        <v>17</v>
      </c>
      <c r="BJ2455" s="1"/>
      <c r="BK2455" t="b">
        <v>0</v>
      </c>
      <c r="BL2455" t="b">
        <v>0</v>
      </c>
      <c r="BN2455" t="s">
        <v>85</v>
      </c>
      <c r="BO2455" t="b">
        <v>0</v>
      </c>
      <c r="BP2455" t="b">
        <v>0</v>
      </c>
      <c r="BQ2455">
        <v>2498</v>
      </c>
      <c r="BR2455">
        <v>1</v>
      </c>
    </row>
    <row r="2456" spans="1:70" x14ac:dyDescent="0.25">
      <c r="A2456" t="s">
        <v>15429</v>
      </c>
      <c r="B2456" s="1">
        <v>42431</v>
      </c>
      <c r="C2456" t="s">
        <v>110</v>
      </c>
      <c r="D2456" t="s">
        <v>14</v>
      </c>
      <c r="E2456" t="s">
        <v>1731</v>
      </c>
      <c r="F2456" t="s">
        <v>15430</v>
      </c>
      <c r="I2456" t="s">
        <v>15431</v>
      </c>
      <c r="J2456" s="1">
        <v>41581</v>
      </c>
      <c r="K2456" t="s">
        <v>15432</v>
      </c>
      <c r="L2456">
        <v>2</v>
      </c>
      <c r="M2456">
        <v>2</v>
      </c>
      <c r="N2456" t="s">
        <v>979</v>
      </c>
      <c r="O2456" s="1">
        <v>42423</v>
      </c>
      <c r="P2456" t="s">
        <v>15433</v>
      </c>
      <c r="Q2456" s="1">
        <v>42423</v>
      </c>
      <c r="R2456" t="s">
        <v>17</v>
      </c>
      <c r="S2456" s="1"/>
      <c r="T2456" t="s">
        <v>17</v>
      </c>
      <c r="U2456" t="s">
        <v>75</v>
      </c>
      <c r="V2456" t="s">
        <v>17</v>
      </c>
      <c r="W2456" t="s">
        <v>75</v>
      </c>
      <c r="X2456" s="1">
        <v>42384</v>
      </c>
      <c r="Y2456" t="s">
        <v>75</v>
      </c>
      <c r="Z2456" t="s">
        <v>75</v>
      </c>
      <c r="AA2456" t="s">
        <v>75</v>
      </c>
      <c r="AB2456" t="s">
        <v>75</v>
      </c>
      <c r="AC2456" t="s">
        <v>75</v>
      </c>
      <c r="AD2456" s="1">
        <v>41582</v>
      </c>
      <c r="AE2456" s="1">
        <v>41702</v>
      </c>
      <c r="AF2456" s="1"/>
      <c r="AG2456">
        <v>3</v>
      </c>
      <c r="AH2456" s="1">
        <v>41674</v>
      </c>
      <c r="AI2456" s="1">
        <v>41748</v>
      </c>
      <c r="AJ2456" s="1"/>
      <c r="AK2456" s="1">
        <v>42424</v>
      </c>
      <c r="AL2456" s="1">
        <v>42425</v>
      </c>
      <c r="AM2456" s="1">
        <v>42431</v>
      </c>
      <c r="AN2456" s="1">
        <v>42432</v>
      </c>
      <c r="AO2456" t="s">
        <v>75</v>
      </c>
      <c r="AP2456" t="s">
        <v>17</v>
      </c>
      <c r="AQ2456" t="s">
        <v>17</v>
      </c>
      <c r="AR2456" t="s">
        <v>17</v>
      </c>
      <c r="AS2456" s="1">
        <v>42464</v>
      </c>
      <c r="AT2456" t="s">
        <v>18</v>
      </c>
      <c r="AU2456" s="1">
        <v>42506</v>
      </c>
      <c r="AV2456" t="s">
        <v>17</v>
      </c>
      <c r="AW2456" t="s">
        <v>17</v>
      </c>
      <c r="AX2456" t="s">
        <v>17</v>
      </c>
      <c r="AY2456" s="1">
        <v>42506</v>
      </c>
      <c r="AZ2456" t="s">
        <v>17</v>
      </c>
      <c r="BA2456" t="s">
        <v>17</v>
      </c>
      <c r="BB2456" t="s">
        <v>17</v>
      </c>
      <c r="BC2456" s="1">
        <v>42506</v>
      </c>
      <c r="BD2456" s="1">
        <v>42439</v>
      </c>
      <c r="BE2456" t="s">
        <v>17</v>
      </c>
      <c r="BF2456" t="s">
        <v>17</v>
      </c>
      <c r="BG2456" t="s">
        <v>17</v>
      </c>
      <c r="BH2456" t="s">
        <v>1004</v>
      </c>
      <c r="BI2456" t="s">
        <v>17</v>
      </c>
      <c r="BJ2456" s="1"/>
      <c r="BK2456" t="b">
        <v>0</v>
      </c>
      <c r="BL2456" t="b">
        <v>0</v>
      </c>
      <c r="BO2456" t="b">
        <v>0</v>
      </c>
      <c r="BP2456" t="b">
        <v>0</v>
      </c>
      <c r="BQ2456">
        <v>2499</v>
      </c>
      <c r="BR2456">
        <v>1</v>
      </c>
    </row>
    <row r="2457" spans="1:70" x14ac:dyDescent="0.25">
      <c r="A2457" t="s">
        <v>15434</v>
      </c>
      <c r="B2457" s="1">
        <v>42431</v>
      </c>
      <c r="C2457" t="s">
        <v>3061</v>
      </c>
      <c r="D2457" t="s">
        <v>14</v>
      </c>
      <c r="E2457" t="s">
        <v>5461</v>
      </c>
      <c r="F2457" t="s">
        <v>15435</v>
      </c>
      <c r="I2457" t="s">
        <v>15436</v>
      </c>
      <c r="J2457" s="1"/>
      <c r="K2457" t="s">
        <v>15437</v>
      </c>
      <c r="L2457">
        <v>4</v>
      </c>
      <c r="M2457">
        <v>0</v>
      </c>
      <c r="N2457" t="s">
        <v>979</v>
      </c>
      <c r="O2457" s="1">
        <v>42420</v>
      </c>
      <c r="P2457" t="s">
        <v>15438</v>
      </c>
      <c r="Q2457" s="1">
        <v>42424</v>
      </c>
      <c r="R2457" t="s">
        <v>17</v>
      </c>
      <c r="S2457" s="1"/>
      <c r="T2457" t="s">
        <v>75</v>
      </c>
      <c r="U2457" t="s">
        <v>17</v>
      </c>
      <c r="V2457" t="s">
        <v>17</v>
      </c>
      <c r="W2457" t="s">
        <v>75</v>
      </c>
      <c r="X2457" s="1">
        <v>42418</v>
      </c>
      <c r="Y2457" t="s">
        <v>75</v>
      </c>
      <c r="Z2457" t="s">
        <v>75</v>
      </c>
      <c r="AA2457" t="s">
        <v>75</v>
      </c>
      <c r="AB2457" t="s">
        <v>17</v>
      </c>
      <c r="AC2457" t="s">
        <v>75</v>
      </c>
      <c r="AD2457" s="1"/>
      <c r="AE2457" s="1"/>
      <c r="AF2457" s="1"/>
      <c r="AH2457" s="1"/>
      <c r="AI2457" s="1"/>
      <c r="AJ2457" s="1"/>
      <c r="AK2457" s="1">
        <v>42425</v>
      </c>
      <c r="AL2457" s="1">
        <v>42426</v>
      </c>
      <c r="AM2457" s="1">
        <v>42431</v>
      </c>
      <c r="AN2457" s="1">
        <v>42432</v>
      </c>
      <c r="AO2457" t="s">
        <v>75</v>
      </c>
      <c r="AP2457" t="s">
        <v>17</v>
      </c>
      <c r="AQ2457" t="s">
        <v>17</v>
      </c>
      <c r="AR2457" t="s">
        <v>17</v>
      </c>
      <c r="AS2457" s="1">
        <v>42464</v>
      </c>
      <c r="AT2457" t="s">
        <v>18</v>
      </c>
      <c r="AU2457" s="1">
        <v>42506</v>
      </c>
      <c r="AV2457" t="s">
        <v>17</v>
      </c>
      <c r="AW2457" t="s">
        <v>17</v>
      </c>
      <c r="AX2457" t="s">
        <v>17</v>
      </c>
      <c r="AY2457" s="1">
        <v>42506</v>
      </c>
      <c r="AZ2457" t="s">
        <v>17</v>
      </c>
      <c r="BA2457" t="s">
        <v>17</v>
      </c>
      <c r="BB2457" t="s">
        <v>17</v>
      </c>
      <c r="BC2457" s="1">
        <v>42506</v>
      </c>
      <c r="BD2457" s="1">
        <v>42439</v>
      </c>
      <c r="BE2457" t="s">
        <v>17</v>
      </c>
      <c r="BF2457" t="s">
        <v>17</v>
      </c>
      <c r="BG2457" t="s">
        <v>17</v>
      </c>
      <c r="BH2457" t="s">
        <v>1004</v>
      </c>
      <c r="BI2457" t="s">
        <v>17</v>
      </c>
      <c r="BJ2457" s="1"/>
      <c r="BK2457" t="b">
        <v>0</v>
      </c>
      <c r="BL2457" t="b">
        <v>0</v>
      </c>
      <c r="BN2457" t="s">
        <v>85</v>
      </c>
      <c r="BO2457" t="b">
        <v>0</v>
      </c>
      <c r="BP2457" t="b">
        <v>0</v>
      </c>
      <c r="BQ2457">
        <v>2500</v>
      </c>
      <c r="BR2457">
        <v>1</v>
      </c>
    </row>
    <row r="2458" spans="1:70" x14ac:dyDescent="0.25">
      <c r="A2458" t="s">
        <v>15439</v>
      </c>
      <c r="B2458" s="1">
        <v>42431</v>
      </c>
      <c r="C2458" t="s">
        <v>2800</v>
      </c>
      <c r="D2458" t="s">
        <v>14</v>
      </c>
      <c r="E2458" t="s">
        <v>15440</v>
      </c>
      <c r="F2458" t="s">
        <v>15441</v>
      </c>
      <c r="I2458" t="s">
        <v>15442</v>
      </c>
      <c r="J2458" s="1">
        <v>39954</v>
      </c>
      <c r="K2458" t="s">
        <v>15443</v>
      </c>
      <c r="L2458">
        <v>6</v>
      </c>
      <c r="M2458">
        <v>9</v>
      </c>
      <c r="N2458" t="s">
        <v>1011</v>
      </c>
      <c r="O2458" s="1">
        <v>42419</v>
      </c>
      <c r="P2458" t="s">
        <v>15419</v>
      </c>
      <c r="Q2458" s="1">
        <v>42419</v>
      </c>
      <c r="R2458" t="s">
        <v>17</v>
      </c>
      <c r="S2458" s="1"/>
      <c r="T2458" t="s">
        <v>75</v>
      </c>
      <c r="U2458" t="s">
        <v>75</v>
      </c>
      <c r="V2458" t="s">
        <v>75</v>
      </c>
      <c r="W2458" t="s">
        <v>75</v>
      </c>
      <c r="X2458" s="1">
        <v>42405</v>
      </c>
      <c r="Y2458" t="s">
        <v>75</v>
      </c>
      <c r="Z2458" t="s">
        <v>75</v>
      </c>
      <c r="AA2458" t="s">
        <v>75</v>
      </c>
      <c r="AB2458" t="s">
        <v>17</v>
      </c>
      <c r="AC2458" t="s">
        <v>75</v>
      </c>
      <c r="AD2458" s="1">
        <v>39954</v>
      </c>
      <c r="AE2458" s="1">
        <v>40080</v>
      </c>
      <c r="AF2458" s="1"/>
      <c r="AG2458">
        <v>3</v>
      </c>
      <c r="AH2458" s="1">
        <v>40014</v>
      </c>
      <c r="AI2458" s="1">
        <v>40107</v>
      </c>
      <c r="AJ2458" s="1"/>
      <c r="AK2458" s="1">
        <v>42422</v>
      </c>
      <c r="AL2458" s="1">
        <v>42423</v>
      </c>
      <c r="AM2458" s="1">
        <v>42431</v>
      </c>
      <c r="AN2458" s="1">
        <v>42432</v>
      </c>
      <c r="AO2458" t="s">
        <v>75</v>
      </c>
      <c r="AP2458" t="s">
        <v>17</v>
      </c>
      <c r="AQ2458" t="s">
        <v>17</v>
      </c>
      <c r="AR2458" t="s">
        <v>17</v>
      </c>
      <c r="AS2458" s="1">
        <v>42464</v>
      </c>
      <c r="AT2458" t="s">
        <v>18</v>
      </c>
      <c r="AU2458" s="1">
        <v>42506</v>
      </c>
      <c r="AV2458" t="s">
        <v>17</v>
      </c>
      <c r="AW2458" t="s">
        <v>17</v>
      </c>
      <c r="AX2458" t="s">
        <v>17</v>
      </c>
      <c r="AY2458" s="1">
        <v>42506</v>
      </c>
      <c r="AZ2458" t="s">
        <v>17</v>
      </c>
      <c r="BA2458" t="s">
        <v>17</v>
      </c>
      <c r="BB2458" t="s">
        <v>17</v>
      </c>
      <c r="BC2458" s="1">
        <v>42506</v>
      </c>
      <c r="BD2458" s="1">
        <v>42439</v>
      </c>
      <c r="BE2458" t="s">
        <v>17</v>
      </c>
      <c r="BF2458" t="s">
        <v>17</v>
      </c>
      <c r="BG2458" t="s">
        <v>17</v>
      </c>
      <c r="BH2458" t="s">
        <v>1004</v>
      </c>
      <c r="BI2458" t="s">
        <v>17</v>
      </c>
      <c r="BJ2458" s="1"/>
      <c r="BK2458" t="b">
        <v>0</v>
      </c>
      <c r="BL2458" t="b">
        <v>0</v>
      </c>
      <c r="BO2458" t="b">
        <v>0</v>
      </c>
      <c r="BP2458" t="b">
        <v>0</v>
      </c>
      <c r="BQ2458">
        <v>2501</v>
      </c>
      <c r="BR2458">
        <v>1</v>
      </c>
    </row>
    <row r="2459" spans="1:70" x14ac:dyDescent="0.25">
      <c r="A2459" t="s">
        <v>15444</v>
      </c>
      <c r="B2459" s="1">
        <v>42432</v>
      </c>
      <c r="C2459" t="s">
        <v>301</v>
      </c>
      <c r="D2459" t="s">
        <v>12</v>
      </c>
      <c r="E2459" t="s">
        <v>15445</v>
      </c>
      <c r="F2459" t="s">
        <v>15446</v>
      </c>
      <c r="I2459" t="s">
        <v>15447</v>
      </c>
      <c r="J2459" s="1">
        <v>39560</v>
      </c>
      <c r="K2459" t="s">
        <v>15448</v>
      </c>
      <c r="L2459">
        <v>8</v>
      </c>
      <c r="N2459" t="s">
        <v>979</v>
      </c>
      <c r="O2459" s="1">
        <v>42430</v>
      </c>
      <c r="P2459" t="s">
        <v>15449</v>
      </c>
      <c r="Q2459" s="1">
        <v>42430</v>
      </c>
      <c r="R2459" t="s">
        <v>75</v>
      </c>
      <c r="S2459" s="1">
        <v>42430</v>
      </c>
      <c r="T2459" t="s">
        <v>75</v>
      </c>
      <c r="U2459" t="s">
        <v>17</v>
      </c>
      <c r="V2459" t="s">
        <v>75</v>
      </c>
      <c r="W2459" t="s">
        <v>17</v>
      </c>
      <c r="X2459" s="1">
        <v>42425</v>
      </c>
      <c r="Y2459" t="s">
        <v>75</v>
      </c>
      <c r="Z2459" t="s">
        <v>75</v>
      </c>
      <c r="AA2459" t="s">
        <v>75</v>
      </c>
      <c r="AB2459" t="s">
        <v>75</v>
      </c>
      <c r="AC2459" t="s">
        <v>75</v>
      </c>
      <c r="AD2459" s="1">
        <v>39561</v>
      </c>
      <c r="AE2459" s="1">
        <v>39659</v>
      </c>
      <c r="AF2459" s="1"/>
      <c r="AG2459">
        <v>3</v>
      </c>
      <c r="AH2459" s="1">
        <v>39629</v>
      </c>
      <c r="AI2459" s="1">
        <v>39690</v>
      </c>
      <c r="AJ2459" s="1"/>
      <c r="AK2459" s="1">
        <v>42431</v>
      </c>
      <c r="AL2459" s="1">
        <v>42432</v>
      </c>
      <c r="AM2459" s="1">
        <v>42432</v>
      </c>
      <c r="AN2459" s="1">
        <v>42432</v>
      </c>
      <c r="AO2459" t="s">
        <v>75</v>
      </c>
      <c r="AP2459" t="s">
        <v>17</v>
      </c>
      <c r="AQ2459" t="s">
        <v>17</v>
      </c>
      <c r="AR2459" t="s">
        <v>17</v>
      </c>
      <c r="AS2459" s="1">
        <v>42450</v>
      </c>
      <c r="AT2459" t="s">
        <v>18</v>
      </c>
      <c r="AU2459" s="1">
        <v>42451</v>
      </c>
      <c r="AV2459" t="s">
        <v>17</v>
      </c>
      <c r="AW2459" t="s">
        <v>17</v>
      </c>
      <c r="AX2459" t="s">
        <v>17</v>
      </c>
      <c r="AY2459" s="1">
        <v>42451</v>
      </c>
      <c r="AZ2459" t="s">
        <v>17</v>
      </c>
      <c r="BA2459" t="s">
        <v>17</v>
      </c>
      <c r="BB2459" t="s">
        <v>17</v>
      </c>
      <c r="BC2459" s="1">
        <v>42451</v>
      </c>
      <c r="BD2459" s="1">
        <v>42432</v>
      </c>
      <c r="BE2459" t="s">
        <v>17</v>
      </c>
      <c r="BF2459" t="s">
        <v>17</v>
      </c>
      <c r="BG2459" t="s">
        <v>17</v>
      </c>
      <c r="BH2459" t="s">
        <v>1004</v>
      </c>
      <c r="BI2459" t="s">
        <v>17</v>
      </c>
      <c r="BJ2459" s="1"/>
      <c r="BK2459" t="b">
        <v>0</v>
      </c>
      <c r="BL2459" t="b">
        <v>0</v>
      </c>
      <c r="BN2459" t="s">
        <v>85</v>
      </c>
      <c r="BO2459" t="b">
        <v>0</v>
      </c>
      <c r="BP2459" t="b">
        <v>0</v>
      </c>
      <c r="BQ2459">
        <v>2502</v>
      </c>
      <c r="BR2459">
        <v>1</v>
      </c>
    </row>
    <row r="2460" spans="1:70" x14ac:dyDescent="0.25">
      <c r="A2460" t="s">
        <v>15450</v>
      </c>
      <c r="B2460" s="1"/>
      <c r="C2460" t="s">
        <v>398</v>
      </c>
      <c r="D2460" t="s">
        <v>9</v>
      </c>
      <c r="E2460" t="s">
        <v>15451</v>
      </c>
      <c r="F2460" t="s">
        <v>15452</v>
      </c>
      <c r="I2460" t="s">
        <v>15453</v>
      </c>
      <c r="J2460" s="1">
        <v>39766</v>
      </c>
      <c r="K2460" t="s">
        <v>15454</v>
      </c>
      <c r="L2460">
        <v>7</v>
      </c>
      <c r="M2460">
        <v>3</v>
      </c>
      <c r="N2460" t="s">
        <v>1011</v>
      </c>
      <c r="O2460" s="1">
        <v>42418</v>
      </c>
      <c r="P2460" t="s">
        <v>15455</v>
      </c>
      <c r="Q2460" s="1">
        <v>42418</v>
      </c>
      <c r="R2460" t="s">
        <v>75</v>
      </c>
      <c r="S2460" s="1">
        <v>42411</v>
      </c>
      <c r="T2460" t="s">
        <v>75</v>
      </c>
      <c r="U2460" t="s">
        <v>17</v>
      </c>
      <c r="V2460" t="s">
        <v>17</v>
      </c>
      <c r="W2460" t="s">
        <v>75</v>
      </c>
      <c r="X2460" s="1">
        <v>42410</v>
      </c>
      <c r="Y2460" t="s">
        <v>17</v>
      </c>
      <c r="Z2460" t="s">
        <v>75</v>
      </c>
      <c r="AA2460" t="s">
        <v>75</v>
      </c>
      <c r="AB2460" t="s">
        <v>17</v>
      </c>
      <c r="AC2460" t="s">
        <v>75</v>
      </c>
      <c r="AD2460" s="1">
        <v>39787</v>
      </c>
      <c r="AE2460" s="1">
        <v>40136</v>
      </c>
      <c r="AF2460" s="1"/>
      <c r="AG2460">
        <v>2</v>
      </c>
      <c r="AH2460" s="1">
        <v>39855</v>
      </c>
      <c r="AI2460" s="1"/>
      <c r="AJ2460" s="1"/>
      <c r="AK2460" s="1">
        <v>42419</v>
      </c>
      <c r="AL2460" s="1">
        <v>42420</v>
      </c>
      <c r="AM2460" s="1">
        <v>42429</v>
      </c>
      <c r="AN2460" s="1">
        <v>42430</v>
      </c>
      <c r="AO2460" t="s">
        <v>75</v>
      </c>
      <c r="AP2460" t="s">
        <v>17</v>
      </c>
      <c r="AQ2460" t="s">
        <v>17</v>
      </c>
      <c r="AR2460" t="s">
        <v>17</v>
      </c>
      <c r="AS2460" s="1">
        <v>42458</v>
      </c>
      <c r="AT2460" t="s">
        <v>18</v>
      </c>
      <c r="AU2460" s="1">
        <v>42458</v>
      </c>
      <c r="AV2460" t="s">
        <v>17</v>
      </c>
      <c r="AW2460" t="s">
        <v>17</v>
      </c>
      <c r="AX2460" t="s">
        <v>17</v>
      </c>
      <c r="AY2460" s="1">
        <v>42458</v>
      </c>
      <c r="AZ2460" t="s">
        <v>17</v>
      </c>
      <c r="BA2460" t="s">
        <v>17</v>
      </c>
      <c r="BB2460" t="s">
        <v>17</v>
      </c>
      <c r="BC2460" s="1">
        <v>42458</v>
      </c>
      <c r="BD2460" s="1">
        <v>42432</v>
      </c>
      <c r="BE2460" t="s">
        <v>17</v>
      </c>
      <c r="BF2460" t="s">
        <v>17</v>
      </c>
      <c r="BG2460" t="s">
        <v>17</v>
      </c>
      <c r="BH2460" t="s">
        <v>1004</v>
      </c>
      <c r="BI2460" t="s">
        <v>17</v>
      </c>
      <c r="BJ2460" s="1"/>
      <c r="BK2460" t="b">
        <v>0</v>
      </c>
      <c r="BL2460" t="b">
        <v>0</v>
      </c>
      <c r="BN2460" t="s">
        <v>85</v>
      </c>
      <c r="BO2460" t="b">
        <v>0</v>
      </c>
      <c r="BP2460" t="b">
        <v>0</v>
      </c>
      <c r="BQ2460">
        <v>2503</v>
      </c>
      <c r="BR2460">
        <v>1</v>
      </c>
    </row>
    <row r="2461" spans="1:70" x14ac:dyDescent="0.25">
      <c r="A2461" t="s">
        <v>15456</v>
      </c>
      <c r="B2461" s="1"/>
      <c r="C2461" t="s">
        <v>398</v>
      </c>
      <c r="D2461" t="s">
        <v>9</v>
      </c>
      <c r="E2461" t="s">
        <v>15457</v>
      </c>
      <c r="F2461" t="s">
        <v>15458</v>
      </c>
      <c r="I2461" t="s">
        <v>15459</v>
      </c>
      <c r="J2461" s="1">
        <v>37839</v>
      </c>
      <c r="K2461" t="s">
        <v>15460</v>
      </c>
      <c r="L2461">
        <v>12</v>
      </c>
      <c r="M2461">
        <v>6</v>
      </c>
      <c r="N2461" t="s">
        <v>979</v>
      </c>
      <c r="O2461" s="1">
        <v>42418</v>
      </c>
      <c r="P2461" t="s">
        <v>7282</v>
      </c>
      <c r="Q2461" s="1">
        <v>42418</v>
      </c>
      <c r="R2461" t="s">
        <v>75</v>
      </c>
      <c r="S2461" s="1">
        <v>42418</v>
      </c>
      <c r="T2461" t="s">
        <v>75</v>
      </c>
      <c r="U2461" t="s">
        <v>17</v>
      </c>
      <c r="V2461" t="s">
        <v>75</v>
      </c>
      <c r="W2461" t="s">
        <v>17</v>
      </c>
      <c r="X2461" s="1">
        <v>42417</v>
      </c>
      <c r="Y2461" t="s">
        <v>75</v>
      </c>
      <c r="Z2461" t="s">
        <v>75</v>
      </c>
      <c r="AA2461" t="s">
        <v>75</v>
      </c>
      <c r="AB2461" t="s">
        <v>75</v>
      </c>
      <c r="AC2461" t="s">
        <v>75</v>
      </c>
      <c r="AD2461" s="1"/>
      <c r="AE2461" s="1"/>
      <c r="AF2461" s="1"/>
      <c r="AH2461" s="1"/>
      <c r="AI2461" s="1"/>
      <c r="AJ2461" s="1"/>
      <c r="AK2461" s="1">
        <v>42419</v>
      </c>
      <c r="AL2461" s="1">
        <v>42420</v>
      </c>
      <c r="AM2461" s="1">
        <v>42429</v>
      </c>
      <c r="AN2461" s="1">
        <v>42430</v>
      </c>
      <c r="AO2461" t="s">
        <v>75</v>
      </c>
      <c r="AP2461" t="s">
        <v>17</v>
      </c>
      <c r="AQ2461" t="s">
        <v>17</v>
      </c>
      <c r="AR2461" t="s">
        <v>17</v>
      </c>
      <c r="AS2461" s="1">
        <v>42450</v>
      </c>
      <c r="AT2461" t="s">
        <v>18</v>
      </c>
      <c r="AU2461" s="1">
        <v>42451</v>
      </c>
      <c r="AV2461" t="s">
        <v>17</v>
      </c>
      <c r="AW2461" t="s">
        <v>17</v>
      </c>
      <c r="AX2461" t="s">
        <v>17</v>
      </c>
      <c r="AY2461" s="1">
        <v>42451</v>
      </c>
      <c r="AZ2461" t="s">
        <v>17</v>
      </c>
      <c r="BA2461" t="s">
        <v>17</v>
      </c>
      <c r="BB2461" t="s">
        <v>17</v>
      </c>
      <c r="BC2461" s="1">
        <v>42451</v>
      </c>
      <c r="BD2461" s="1">
        <v>42432</v>
      </c>
      <c r="BE2461" t="s">
        <v>17</v>
      </c>
      <c r="BF2461" t="s">
        <v>17</v>
      </c>
      <c r="BG2461" t="s">
        <v>17</v>
      </c>
      <c r="BH2461" t="s">
        <v>1004</v>
      </c>
      <c r="BI2461" t="s">
        <v>17</v>
      </c>
      <c r="BJ2461" s="1"/>
      <c r="BK2461" t="b">
        <v>0</v>
      </c>
      <c r="BL2461" t="b">
        <v>0</v>
      </c>
      <c r="BN2461" t="s">
        <v>85</v>
      </c>
      <c r="BO2461" t="b">
        <v>0</v>
      </c>
      <c r="BP2461" t="b">
        <v>0</v>
      </c>
      <c r="BQ2461">
        <v>2504</v>
      </c>
      <c r="BR2461">
        <v>1</v>
      </c>
    </row>
    <row r="2462" spans="1:70" x14ac:dyDescent="0.25">
      <c r="A2462" t="s">
        <v>15461</v>
      </c>
      <c r="B2462" s="1">
        <v>42430</v>
      </c>
      <c r="C2462" t="s">
        <v>135</v>
      </c>
      <c r="D2462" t="s">
        <v>9</v>
      </c>
      <c r="E2462" t="s">
        <v>1731</v>
      </c>
      <c r="F2462" t="s">
        <v>15462</v>
      </c>
      <c r="I2462" t="s">
        <v>4877</v>
      </c>
      <c r="J2462" s="1"/>
      <c r="K2462" t="s">
        <v>15463</v>
      </c>
      <c r="L2462">
        <v>12</v>
      </c>
      <c r="N2462" t="s">
        <v>979</v>
      </c>
      <c r="O2462" s="1">
        <v>42417</v>
      </c>
      <c r="P2462" t="s">
        <v>15464</v>
      </c>
      <c r="Q2462" s="1">
        <v>42417</v>
      </c>
      <c r="R2462" t="s">
        <v>75</v>
      </c>
      <c r="S2462" s="1">
        <v>42412</v>
      </c>
      <c r="T2462" t="s">
        <v>75</v>
      </c>
      <c r="U2462" t="s">
        <v>75</v>
      </c>
      <c r="V2462" t="s">
        <v>75</v>
      </c>
      <c r="W2462" t="s">
        <v>75</v>
      </c>
      <c r="X2462" s="1">
        <v>42415</v>
      </c>
      <c r="Y2462" t="s">
        <v>75</v>
      </c>
      <c r="Z2462" t="s">
        <v>75</v>
      </c>
      <c r="AA2462" t="s">
        <v>75</v>
      </c>
      <c r="AB2462" t="s">
        <v>75</v>
      </c>
      <c r="AC2462" t="s">
        <v>75</v>
      </c>
      <c r="AD2462" s="1"/>
      <c r="AE2462" s="1"/>
      <c r="AF2462" s="1"/>
      <c r="AH2462" s="1"/>
      <c r="AI2462" s="1"/>
      <c r="AJ2462" s="1"/>
      <c r="AK2462" s="1">
        <v>42417</v>
      </c>
      <c r="AL2462" s="1">
        <v>42418</v>
      </c>
      <c r="AM2462" s="1">
        <v>42429</v>
      </c>
      <c r="AN2462" s="1">
        <v>42430</v>
      </c>
      <c r="AO2462" t="s">
        <v>75</v>
      </c>
      <c r="AP2462" t="s">
        <v>17</v>
      </c>
      <c r="AQ2462" t="s">
        <v>17</v>
      </c>
      <c r="AR2462" t="s">
        <v>17</v>
      </c>
      <c r="AS2462" s="1">
        <v>42450</v>
      </c>
      <c r="AT2462" t="s">
        <v>18</v>
      </c>
      <c r="AU2462" s="1">
        <v>42451</v>
      </c>
      <c r="AV2462" t="s">
        <v>17</v>
      </c>
      <c r="AW2462" t="s">
        <v>17</v>
      </c>
      <c r="AX2462" t="s">
        <v>17</v>
      </c>
      <c r="AY2462" s="1">
        <v>42451</v>
      </c>
      <c r="AZ2462" t="s">
        <v>17</v>
      </c>
      <c r="BA2462" t="s">
        <v>17</v>
      </c>
      <c r="BB2462" t="s">
        <v>17</v>
      </c>
      <c r="BC2462" s="1">
        <v>42451</v>
      </c>
      <c r="BD2462" s="1">
        <v>42432</v>
      </c>
      <c r="BE2462" t="s">
        <v>17</v>
      </c>
      <c r="BF2462" t="s">
        <v>17</v>
      </c>
      <c r="BG2462" t="s">
        <v>17</v>
      </c>
      <c r="BH2462" t="s">
        <v>1004</v>
      </c>
      <c r="BI2462" t="s">
        <v>17</v>
      </c>
      <c r="BJ2462" s="1"/>
      <c r="BK2462" t="b">
        <v>0</v>
      </c>
      <c r="BL2462" t="b">
        <v>0</v>
      </c>
      <c r="BN2462" t="s">
        <v>85</v>
      </c>
      <c r="BO2462" t="b">
        <v>0</v>
      </c>
      <c r="BP2462" t="b">
        <v>0</v>
      </c>
      <c r="BQ2462">
        <v>2505</v>
      </c>
      <c r="BR2462">
        <v>1</v>
      </c>
    </row>
    <row r="2463" spans="1:70" x14ac:dyDescent="0.25">
      <c r="A2463" t="s">
        <v>15465</v>
      </c>
      <c r="B2463" s="1">
        <v>42430</v>
      </c>
      <c r="C2463" t="s">
        <v>135</v>
      </c>
      <c r="D2463" t="s">
        <v>9</v>
      </c>
      <c r="E2463" t="s">
        <v>1731</v>
      </c>
      <c r="F2463" t="s">
        <v>15466</v>
      </c>
      <c r="I2463" t="s">
        <v>15467</v>
      </c>
      <c r="J2463" s="1">
        <v>42170</v>
      </c>
      <c r="K2463" t="s">
        <v>15468</v>
      </c>
      <c r="L2463">
        <v>0</v>
      </c>
      <c r="M2463">
        <v>7</v>
      </c>
      <c r="N2463" t="s">
        <v>979</v>
      </c>
      <c r="O2463" s="1">
        <v>42412</v>
      </c>
      <c r="P2463" t="s">
        <v>15469</v>
      </c>
      <c r="Q2463" s="1">
        <v>42412</v>
      </c>
      <c r="R2463" t="s">
        <v>17</v>
      </c>
      <c r="S2463" s="1"/>
      <c r="T2463" t="s">
        <v>17</v>
      </c>
      <c r="U2463" t="s">
        <v>17</v>
      </c>
      <c r="V2463" t="s">
        <v>17</v>
      </c>
      <c r="W2463" t="s">
        <v>75</v>
      </c>
      <c r="X2463" s="1">
        <v>42405</v>
      </c>
      <c r="Y2463" t="s">
        <v>75</v>
      </c>
      <c r="Z2463" t="s">
        <v>75</v>
      </c>
      <c r="AA2463" t="s">
        <v>75</v>
      </c>
      <c r="AB2463" t="s">
        <v>75</v>
      </c>
      <c r="AC2463" t="s">
        <v>75</v>
      </c>
      <c r="AD2463" s="1">
        <v>42170</v>
      </c>
      <c r="AE2463" s="1"/>
      <c r="AF2463" s="1"/>
      <c r="AG2463">
        <v>1</v>
      </c>
      <c r="AH2463" s="1">
        <v>42231</v>
      </c>
      <c r="AI2463" s="1"/>
      <c r="AJ2463" s="1"/>
      <c r="AK2463" s="1">
        <v>42412</v>
      </c>
      <c r="AL2463" s="1">
        <v>42413</v>
      </c>
      <c r="AM2463" s="1">
        <v>42429</v>
      </c>
      <c r="AN2463" s="1">
        <v>42430</v>
      </c>
      <c r="AO2463" t="s">
        <v>75</v>
      </c>
      <c r="AP2463" t="s">
        <v>17</v>
      </c>
      <c r="AQ2463" t="s">
        <v>17</v>
      </c>
      <c r="AR2463" t="s">
        <v>17</v>
      </c>
      <c r="AS2463" s="1">
        <v>42450</v>
      </c>
      <c r="AT2463" t="s">
        <v>18</v>
      </c>
      <c r="AU2463" s="1">
        <v>42451</v>
      </c>
      <c r="AV2463" t="s">
        <v>17</v>
      </c>
      <c r="AW2463" t="s">
        <v>17</v>
      </c>
      <c r="AX2463" t="s">
        <v>17</v>
      </c>
      <c r="AY2463" s="1">
        <v>42451</v>
      </c>
      <c r="AZ2463" t="s">
        <v>17</v>
      </c>
      <c r="BA2463" t="s">
        <v>17</v>
      </c>
      <c r="BB2463" t="s">
        <v>17</v>
      </c>
      <c r="BC2463" s="1">
        <v>42451</v>
      </c>
      <c r="BD2463" s="1">
        <v>42432</v>
      </c>
      <c r="BE2463" t="s">
        <v>17</v>
      </c>
      <c r="BF2463" t="s">
        <v>17</v>
      </c>
      <c r="BG2463" t="s">
        <v>17</v>
      </c>
      <c r="BH2463" t="s">
        <v>1004</v>
      </c>
      <c r="BI2463" t="s">
        <v>17</v>
      </c>
      <c r="BJ2463" s="1"/>
      <c r="BK2463" t="b">
        <v>0</v>
      </c>
      <c r="BL2463" t="b">
        <v>0</v>
      </c>
      <c r="BN2463" t="s">
        <v>85</v>
      </c>
      <c r="BO2463" t="b">
        <v>0</v>
      </c>
      <c r="BP2463" t="b">
        <v>0</v>
      </c>
      <c r="BQ2463">
        <v>2506</v>
      </c>
      <c r="BR2463">
        <v>1</v>
      </c>
    </row>
    <row r="2464" spans="1:70" x14ac:dyDescent="0.25">
      <c r="A2464" t="s">
        <v>15470</v>
      </c>
      <c r="B2464" s="1"/>
      <c r="C2464" t="s">
        <v>121</v>
      </c>
      <c r="D2464" t="s">
        <v>74</v>
      </c>
      <c r="E2464" t="s">
        <v>2258</v>
      </c>
      <c r="F2464" t="s">
        <v>15471</v>
      </c>
      <c r="I2464" t="s">
        <v>15472</v>
      </c>
      <c r="J2464" s="1">
        <v>37499</v>
      </c>
      <c r="K2464" t="s">
        <v>15473</v>
      </c>
      <c r="L2464">
        <v>13</v>
      </c>
      <c r="N2464" t="s">
        <v>1011</v>
      </c>
      <c r="O2464" s="1">
        <v>42408</v>
      </c>
      <c r="P2464" t="s">
        <v>15206</v>
      </c>
      <c r="Q2464" s="1">
        <v>42408</v>
      </c>
      <c r="R2464" t="s">
        <v>17</v>
      </c>
      <c r="S2464" s="1"/>
      <c r="T2464" t="s">
        <v>75</v>
      </c>
      <c r="U2464" t="s">
        <v>17</v>
      </c>
      <c r="V2464" t="s">
        <v>17</v>
      </c>
      <c r="W2464" t="s">
        <v>75</v>
      </c>
      <c r="X2464" s="1">
        <v>42405</v>
      </c>
      <c r="Y2464" t="s">
        <v>75</v>
      </c>
      <c r="Z2464" t="s">
        <v>75</v>
      </c>
      <c r="AA2464" t="s">
        <v>75</v>
      </c>
      <c r="AB2464" t="s">
        <v>17</v>
      </c>
      <c r="AC2464" t="s">
        <v>75</v>
      </c>
      <c r="AD2464" s="1">
        <v>37500</v>
      </c>
      <c r="AE2464" s="1">
        <v>37567</v>
      </c>
      <c r="AF2464" s="1"/>
      <c r="AG2464">
        <v>3</v>
      </c>
      <c r="AH2464" s="1">
        <v>37532</v>
      </c>
      <c r="AI2464" s="1">
        <v>37605</v>
      </c>
      <c r="AJ2464" s="1"/>
      <c r="AK2464" s="1">
        <v>42410</v>
      </c>
      <c r="AL2464" s="1">
        <v>42411</v>
      </c>
      <c r="AM2464" s="1">
        <v>42430</v>
      </c>
      <c r="AN2464" s="1">
        <v>42431</v>
      </c>
      <c r="AO2464" t="s">
        <v>75</v>
      </c>
      <c r="AP2464" t="s">
        <v>17</v>
      </c>
      <c r="AQ2464" t="s">
        <v>17</v>
      </c>
      <c r="AR2464" t="s">
        <v>17</v>
      </c>
      <c r="AS2464" s="1">
        <v>42450</v>
      </c>
      <c r="AT2464" t="s">
        <v>18</v>
      </c>
      <c r="AU2464" s="1">
        <v>42451</v>
      </c>
      <c r="AV2464" t="s">
        <v>17</v>
      </c>
      <c r="AW2464" t="s">
        <v>17</v>
      </c>
      <c r="AX2464" t="s">
        <v>17</v>
      </c>
      <c r="AY2464" s="1">
        <v>42451</v>
      </c>
      <c r="AZ2464" t="s">
        <v>17</v>
      </c>
      <c r="BA2464" t="s">
        <v>17</v>
      </c>
      <c r="BB2464" t="s">
        <v>17</v>
      </c>
      <c r="BC2464" s="1">
        <v>42451</v>
      </c>
      <c r="BD2464" s="1">
        <v>42432</v>
      </c>
      <c r="BE2464" t="s">
        <v>17</v>
      </c>
      <c r="BF2464" t="s">
        <v>17</v>
      </c>
      <c r="BG2464" t="s">
        <v>17</v>
      </c>
      <c r="BH2464" t="s">
        <v>1004</v>
      </c>
      <c r="BI2464" t="s">
        <v>17</v>
      </c>
      <c r="BJ2464" s="1"/>
      <c r="BK2464" t="b">
        <v>0</v>
      </c>
      <c r="BL2464" t="b">
        <v>0</v>
      </c>
      <c r="BN2464" t="s">
        <v>85</v>
      </c>
      <c r="BO2464" t="b">
        <v>0</v>
      </c>
      <c r="BP2464" t="b">
        <v>0</v>
      </c>
      <c r="BQ2464">
        <v>2507</v>
      </c>
      <c r="BR2464">
        <v>1</v>
      </c>
    </row>
    <row r="2465" spans="1:70" x14ac:dyDescent="0.25">
      <c r="A2465" t="s">
        <v>15474</v>
      </c>
      <c r="B2465" s="1">
        <v>42431</v>
      </c>
      <c r="C2465" t="s">
        <v>121</v>
      </c>
      <c r="D2465" t="s">
        <v>74</v>
      </c>
      <c r="E2465" t="s">
        <v>2258</v>
      </c>
      <c r="F2465" t="s">
        <v>15475</v>
      </c>
      <c r="I2465" t="s">
        <v>15476</v>
      </c>
      <c r="J2465" s="1">
        <v>41570</v>
      </c>
      <c r="K2465" t="s">
        <v>15477</v>
      </c>
      <c r="L2465">
        <v>2</v>
      </c>
      <c r="M2465">
        <v>4</v>
      </c>
      <c r="N2465" t="s">
        <v>979</v>
      </c>
      <c r="O2465" s="1">
        <v>42409</v>
      </c>
      <c r="P2465" t="s">
        <v>15206</v>
      </c>
      <c r="Q2465" s="1">
        <v>42409</v>
      </c>
      <c r="R2465" t="s">
        <v>17</v>
      </c>
      <c r="S2465" s="1"/>
      <c r="T2465" t="s">
        <v>75</v>
      </c>
      <c r="U2465" t="s">
        <v>17</v>
      </c>
      <c r="V2465" t="s">
        <v>17</v>
      </c>
      <c r="W2465" t="s">
        <v>75</v>
      </c>
      <c r="X2465" s="1">
        <v>42407</v>
      </c>
      <c r="Y2465" t="s">
        <v>75</v>
      </c>
      <c r="Z2465" t="s">
        <v>75</v>
      </c>
      <c r="AA2465" t="s">
        <v>75</v>
      </c>
      <c r="AB2465" t="s">
        <v>17</v>
      </c>
      <c r="AC2465" t="s">
        <v>75</v>
      </c>
      <c r="AD2465" s="1">
        <v>41571</v>
      </c>
      <c r="AE2465" s="1">
        <v>41684</v>
      </c>
      <c r="AF2465" s="1"/>
      <c r="AG2465">
        <v>3</v>
      </c>
      <c r="AH2465" s="1">
        <v>41645</v>
      </c>
      <c r="AI2465" s="1">
        <v>41712</v>
      </c>
      <c r="AJ2465" s="1"/>
      <c r="AK2465" s="1">
        <v>42410</v>
      </c>
      <c r="AL2465" s="1">
        <v>42411</v>
      </c>
      <c r="AM2465" s="1">
        <v>42430</v>
      </c>
      <c r="AN2465" s="1">
        <v>42431</v>
      </c>
      <c r="AO2465" t="s">
        <v>75</v>
      </c>
      <c r="AP2465" t="s">
        <v>17</v>
      </c>
      <c r="AQ2465" t="s">
        <v>17</v>
      </c>
      <c r="AR2465" t="s">
        <v>17</v>
      </c>
      <c r="AS2465" s="1">
        <v>42450</v>
      </c>
      <c r="AT2465" t="s">
        <v>18</v>
      </c>
      <c r="AU2465" s="1">
        <v>42451</v>
      </c>
      <c r="AV2465" t="s">
        <v>17</v>
      </c>
      <c r="AW2465" t="s">
        <v>17</v>
      </c>
      <c r="AX2465" t="s">
        <v>17</v>
      </c>
      <c r="AY2465" s="1">
        <v>42451</v>
      </c>
      <c r="AZ2465" t="s">
        <v>17</v>
      </c>
      <c r="BA2465" t="s">
        <v>17</v>
      </c>
      <c r="BB2465" t="s">
        <v>17</v>
      </c>
      <c r="BC2465" s="1">
        <v>42451</v>
      </c>
      <c r="BD2465" s="1">
        <v>42432</v>
      </c>
      <c r="BE2465" t="s">
        <v>17</v>
      </c>
      <c r="BF2465" t="s">
        <v>17</v>
      </c>
      <c r="BG2465" t="s">
        <v>17</v>
      </c>
      <c r="BH2465" t="s">
        <v>1004</v>
      </c>
      <c r="BI2465" t="s">
        <v>17</v>
      </c>
      <c r="BJ2465" s="1"/>
      <c r="BK2465" t="b">
        <v>0</v>
      </c>
      <c r="BL2465" t="b">
        <v>0</v>
      </c>
      <c r="BN2465" t="s">
        <v>85</v>
      </c>
      <c r="BO2465" t="b">
        <v>0</v>
      </c>
      <c r="BP2465" t="b">
        <v>0</v>
      </c>
      <c r="BQ2465">
        <v>2508</v>
      </c>
      <c r="BR2465">
        <v>1</v>
      </c>
    </row>
    <row r="2466" spans="1:70" x14ac:dyDescent="0.25">
      <c r="A2466" t="s">
        <v>15478</v>
      </c>
      <c r="B2466" s="1"/>
      <c r="C2466" t="s">
        <v>644</v>
      </c>
      <c r="D2466" t="s">
        <v>74</v>
      </c>
      <c r="E2466" t="s">
        <v>5359</v>
      </c>
      <c r="F2466" t="s">
        <v>15479</v>
      </c>
      <c r="I2466" t="s">
        <v>15480</v>
      </c>
      <c r="J2466" s="1">
        <v>41273</v>
      </c>
      <c r="K2466" t="s">
        <v>15481</v>
      </c>
      <c r="L2466">
        <v>3</v>
      </c>
      <c r="M2466">
        <v>2</v>
      </c>
      <c r="N2466" t="s">
        <v>1011</v>
      </c>
      <c r="O2466" s="1">
        <v>42417</v>
      </c>
      <c r="P2466" t="s">
        <v>1568</v>
      </c>
      <c r="Q2466" s="1">
        <v>42418</v>
      </c>
      <c r="R2466" t="s">
        <v>17</v>
      </c>
      <c r="S2466" s="1"/>
      <c r="T2466" t="s">
        <v>75</v>
      </c>
      <c r="U2466" t="s">
        <v>17</v>
      </c>
      <c r="V2466" t="s">
        <v>17</v>
      </c>
      <c r="W2466" t="s">
        <v>75</v>
      </c>
      <c r="X2466" s="1">
        <v>42413</v>
      </c>
      <c r="Y2466" t="s">
        <v>75</v>
      </c>
      <c r="Z2466" t="s">
        <v>75</v>
      </c>
      <c r="AA2466" t="s">
        <v>75</v>
      </c>
      <c r="AB2466" t="s">
        <v>75</v>
      </c>
      <c r="AC2466" t="s">
        <v>75</v>
      </c>
      <c r="AD2466" s="1"/>
      <c r="AE2466" s="1">
        <v>41373</v>
      </c>
      <c r="AF2466" s="1"/>
      <c r="AG2466">
        <v>3</v>
      </c>
      <c r="AH2466" s="1">
        <v>41340</v>
      </c>
      <c r="AI2466" s="1">
        <v>41407</v>
      </c>
      <c r="AJ2466" s="1"/>
      <c r="AK2466" s="1">
        <v>42417</v>
      </c>
      <c r="AL2466" s="1">
        <v>42418</v>
      </c>
      <c r="AM2466" s="1">
        <v>42430</v>
      </c>
      <c r="AN2466" s="1">
        <v>42431</v>
      </c>
      <c r="AO2466" t="s">
        <v>75</v>
      </c>
      <c r="AP2466" t="s">
        <v>17</v>
      </c>
      <c r="AQ2466" t="s">
        <v>17</v>
      </c>
      <c r="AR2466" t="s">
        <v>17</v>
      </c>
      <c r="AS2466" s="1">
        <v>42450</v>
      </c>
      <c r="AT2466" t="s">
        <v>18</v>
      </c>
      <c r="AU2466" s="1">
        <v>42451</v>
      </c>
      <c r="AV2466" t="s">
        <v>17</v>
      </c>
      <c r="AW2466" t="s">
        <v>17</v>
      </c>
      <c r="AX2466" t="s">
        <v>17</v>
      </c>
      <c r="AY2466" s="1">
        <v>42451</v>
      </c>
      <c r="AZ2466" t="s">
        <v>17</v>
      </c>
      <c r="BA2466" t="s">
        <v>17</v>
      </c>
      <c r="BB2466" t="s">
        <v>17</v>
      </c>
      <c r="BC2466" s="1">
        <v>42451</v>
      </c>
      <c r="BD2466" s="1">
        <v>42432</v>
      </c>
      <c r="BE2466" t="s">
        <v>17</v>
      </c>
      <c r="BF2466" t="s">
        <v>17</v>
      </c>
      <c r="BG2466" t="s">
        <v>17</v>
      </c>
      <c r="BH2466" t="s">
        <v>1004</v>
      </c>
      <c r="BI2466" t="s">
        <v>17</v>
      </c>
      <c r="BJ2466" s="1"/>
      <c r="BK2466" t="b">
        <v>0</v>
      </c>
      <c r="BL2466" t="b">
        <v>0</v>
      </c>
      <c r="BN2466" t="s">
        <v>85</v>
      </c>
      <c r="BO2466" t="b">
        <v>0</v>
      </c>
      <c r="BP2466" t="b">
        <v>0</v>
      </c>
      <c r="BQ2466">
        <v>2509</v>
      </c>
      <c r="BR2466">
        <v>1</v>
      </c>
    </row>
    <row r="2467" spans="1:70" x14ac:dyDescent="0.25">
      <c r="A2467" t="s">
        <v>15482</v>
      </c>
      <c r="B2467" s="1">
        <v>42437</v>
      </c>
      <c r="C2467" t="s">
        <v>626</v>
      </c>
      <c r="D2467" t="s">
        <v>39</v>
      </c>
      <c r="E2467" t="s">
        <v>1841</v>
      </c>
      <c r="F2467" t="s">
        <v>15483</v>
      </c>
      <c r="I2467" t="s">
        <v>15484</v>
      </c>
      <c r="J2467" s="1">
        <v>42193</v>
      </c>
      <c r="K2467" t="s">
        <v>15485</v>
      </c>
      <c r="L2467">
        <v>0</v>
      </c>
      <c r="M2467">
        <v>7</v>
      </c>
      <c r="N2467" t="s">
        <v>979</v>
      </c>
      <c r="O2467" s="1">
        <v>42429</v>
      </c>
      <c r="P2467" t="s">
        <v>15486</v>
      </c>
      <c r="Q2467" s="1">
        <v>42429</v>
      </c>
      <c r="R2467" t="s">
        <v>17</v>
      </c>
      <c r="S2467" s="1"/>
      <c r="T2467" t="s">
        <v>75</v>
      </c>
      <c r="U2467" t="s">
        <v>17</v>
      </c>
      <c r="V2467" t="s">
        <v>75</v>
      </c>
      <c r="W2467" t="s">
        <v>17</v>
      </c>
      <c r="X2467" s="1">
        <v>42419</v>
      </c>
      <c r="Y2467" t="s">
        <v>75</v>
      </c>
      <c r="Z2467" t="s">
        <v>75</v>
      </c>
      <c r="AA2467" t="s">
        <v>75</v>
      </c>
      <c r="AB2467" t="s">
        <v>75</v>
      </c>
      <c r="AC2467" t="s">
        <v>75</v>
      </c>
      <c r="AD2467" s="1"/>
      <c r="AE2467" s="1">
        <v>42303</v>
      </c>
      <c r="AF2467" s="1"/>
      <c r="AG2467">
        <v>3</v>
      </c>
      <c r="AH2467" s="1">
        <v>42275</v>
      </c>
      <c r="AI2467" s="1">
        <v>42332</v>
      </c>
      <c r="AJ2467" s="1"/>
      <c r="AK2467" s="1">
        <v>42429</v>
      </c>
      <c r="AL2467" s="1">
        <v>42430</v>
      </c>
      <c r="AM2467" s="1">
        <v>42436</v>
      </c>
      <c r="AN2467" s="1">
        <v>42437</v>
      </c>
      <c r="AO2467" t="s">
        <v>75</v>
      </c>
      <c r="AP2467" t="s">
        <v>17</v>
      </c>
      <c r="AQ2467" t="s">
        <v>17</v>
      </c>
      <c r="AR2467" t="s">
        <v>17</v>
      </c>
      <c r="AS2467" s="1">
        <v>42464</v>
      </c>
      <c r="AT2467" t="s">
        <v>22</v>
      </c>
      <c r="AU2467" s="1">
        <v>42506</v>
      </c>
      <c r="AV2467" t="s">
        <v>17</v>
      </c>
      <c r="AW2467" t="s">
        <v>17</v>
      </c>
      <c r="AX2467" t="s">
        <v>17</v>
      </c>
      <c r="AY2467" s="1">
        <v>42506</v>
      </c>
      <c r="AZ2467" t="s">
        <v>17</v>
      </c>
      <c r="BA2467" t="s">
        <v>17</v>
      </c>
      <c r="BB2467" t="s">
        <v>17</v>
      </c>
      <c r="BC2467" s="1">
        <v>42506</v>
      </c>
      <c r="BD2467" s="1">
        <v>42439</v>
      </c>
      <c r="BE2467" t="s">
        <v>17</v>
      </c>
      <c r="BF2467" t="s">
        <v>17</v>
      </c>
      <c r="BG2467" t="s">
        <v>17</v>
      </c>
      <c r="BH2467" t="s">
        <v>1004</v>
      </c>
      <c r="BI2467" t="s">
        <v>17</v>
      </c>
      <c r="BJ2467" s="1"/>
      <c r="BK2467" t="b">
        <v>0</v>
      </c>
      <c r="BL2467" t="b">
        <v>0</v>
      </c>
      <c r="BN2467" t="s">
        <v>85</v>
      </c>
      <c r="BO2467" t="b">
        <v>0</v>
      </c>
      <c r="BP2467" t="b">
        <v>0</v>
      </c>
      <c r="BQ2467">
        <v>2510</v>
      </c>
      <c r="BR2467">
        <v>1</v>
      </c>
    </row>
    <row r="2468" spans="1:70" x14ac:dyDescent="0.25">
      <c r="A2468" t="s">
        <v>15487</v>
      </c>
      <c r="B2468" s="1">
        <v>42437</v>
      </c>
      <c r="C2468" t="s">
        <v>7603</v>
      </c>
      <c r="D2468" t="s">
        <v>39</v>
      </c>
      <c r="E2468" t="s">
        <v>14830</v>
      </c>
      <c r="F2468" t="s">
        <v>15488</v>
      </c>
      <c r="I2468" t="s">
        <v>15489</v>
      </c>
      <c r="J2468" s="1">
        <v>42011</v>
      </c>
      <c r="K2468" t="s">
        <v>15490</v>
      </c>
      <c r="L2468">
        <v>1</v>
      </c>
      <c r="M2468">
        <v>1</v>
      </c>
      <c r="N2468" t="s">
        <v>979</v>
      </c>
      <c r="O2468" s="1">
        <v>42426</v>
      </c>
      <c r="P2468" t="s">
        <v>15491</v>
      </c>
      <c r="Q2468" s="1">
        <v>42426</v>
      </c>
      <c r="R2468" t="s">
        <v>17</v>
      </c>
      <c r="S2468" s="1"/>
      <c r="T2468" t="s">
        <v>75</v>
      </c>
      <c r="U2468" t="s">
        <v>17</v>
      </c>
      <c r="V2468" t="s">
        <v>75</v>
      </c>
      <c r="W2468" t="s">
        <v>17</v>
      </c>
      <c r="X2468" s="1">
        <v>42397</v>
      </c>
      <c r="Y2468" t="s">
        <v>75</v>
      </c>
      <c r="Z2468" t="s">
        <v>75</v>
      </c>
      <c r="AA2468" t="s">
        <v>75</v>
      </c>
      <c r="AB2468" t="s">
        <v>75</v>
      </c>
      <c r="AC2468" t="s">
        <v>75</v>
      </c>
      <c r="AD2468" s="1">
        <v>42009</v>
      </c>
      <c r="AE2468" s="1">
        <v>42160</v>
      </c>
      <c r="AF2468" s="1"/>
      <c r="AG2468">
        <v>3</v>
      </c>
      <c r="AH2468" s="1">
        <v>42132</v>
      </c>
      <c r="AI2468" s="1">
        <v>42195</v>
      </c>
      <c r="AJ2468" s="1"/>
      <c r="AK2468" s="1">
        <v>42426</v>
      </c>
      <c r="AL2468" s="1">
        <v>42427</v>
      </c>
      <c r="AM2468" s="1">
        <v>42436</v>
      </c>
      <c r="AN2468" s="1">
        <v>42437</v>
      </c>
      <c r="AO2468" t="s">
        <v>75</v>
      </c>
      <c r="AS2468" s="1"/>
      <c r="AU2468" s="1"/>
      <c r="AY2468" s="1"/>
      <c r="BC2468" s="1"/>
      <c r="BD2468" s="1">
        <v>42439</v>
      </c>
      <c r="BJ2468" s="1">
        <v>42499</v>
      </c>
      <c r="BK2468" t="b">
        <v>0</v>
      </c>
      <c r="BL2468" t="b">
        <v>0</v>
      </c>
      <c r="BM2468" t="s">
        <v>75</v>
      </c>
      <c r="BN2468" t="s">
        <v>85</v>
      </c>
      <c r="BO2468" t="b">
        <v>0</v>
      </c>
      <c r="BP2468" t="b">
        <v>0</v>
      </c>
      <c r="BQ2468">
        <v>2511</v>
      </c>
      <c r="BR2468">
        <v>1</v>
      </c>
    </row>
    <row r="2469" spans="1:70" x14ac:dyDescent="0.25">
      <c r="A2469" t="s">
        <v>15492</v>
      </c>
      <c r="B2469" s="1">
        <v>42438</v>
      </c>
      <c r="C2469" t="s">
        <v>67</v>
      </c>
      <c r="D2469" t="s">
        <v>35</v>
      </c>
      <c r="E2469" t="s">
        <v>10571</v>
      </c>
      <c r="F2469" t="s">
        <v>15493</v>
      </c>
      <c r="I2469" t="s">
        <v>15494</v>
      </c>
      <c r="J2469" s="1">
        <v>40361</v>
      </c>
      <c r="K2469" t="s">
        <v>15495</v>
      </c>
      <c r="L2469">
        <v>5</v>
      </c>
      <c r="M2469">
        <v>6</v>
      </c>
      <c r="N2469" t="s">
        <v>979</v>
      </c>
      <c r="O2469" s="1">
        <v>42394</v>
      </c>
      <c r="P2469" t="s">
        <v>15496</v>
      </c>
      <c r="Q2469" s="1">
        <v>42394</v>
      </c>
      <c r="R2469" t="s">
        <v>75</v>
      </c>
      <c r="S2469" s="1">
        <v>42393</v>
      </c>
      <c r="T2469" t="s">
        <v>75</v>
      </c>
      <c r="U2469" t="s">
        <v>17</v>
      </c>
      <c r="V2469" t="s">
        <v>17</v>
      </c>
      <c r="W2469" t="s">
        <v>75</v>
      </c>
      <c r="X2469" s="1">
        <v>42389</v>
      </c>
      <c r="Y2469" t="s">
        <v>75</v>
      </c>
      <c r="Z2469" t="s">
        <v>75</v>
      </c>
      <c r="AA2469" t="s">
        <v>75</v>
      </c>
      <c r="AB2469" t="s">
        <v>17</v>
      </c>
      <c r="AC2469" t="s">
        <v>75</v>
      </c>
      <c r="AD2469" s="1"/>
      <c r="AE2469" s="1"/>
      <c r="AF2469" s="1"/>
      <c r="AH2469" s="1"/>
      <c r="AI2469" s="1"/>
      <c r="AJ2469" s="1"/>
      <c r="AK2469" s="1">
        <v>42397</v>
      </c>
      <c r="AL2469" s="1">
        <v>42398</v>
      </c>
      <c r="AM2469" s="1">
        <v>42437</v>
      </c>
      <c r="AN2469" s="1">
        <v>42438</v>
      </c>
      <c r="AO2469" t="s">
        <v>75</v>
      </c>
      <c r="AP2469" t="s">
        <v>17</v>
      </c>
      <c r="AQ2469" t="s">
        <v>17</v>
      </c>
      <c r="AR2469" t="s">
        <v>17</v>
      </c>
      <c r="AS2469" s="1">
        <v>42466</v>
      </c>
      <c r="AT2469" t="s">
        <v>22</v>
      </c>
      <c r="AU2469" s="1">
        <v>42466</v>
      </c>
      <c r="AV2469" t="s">
        <v>17</v>
      </c>
      <c r="AW2469" t="s">
        <v>17</v>
      </c>
      <c r="AX2469" t="s">
        <v>17</v>
      </c>
      <c r="AY2469" s="1">
        <v>42466</v>
      </c>
      <c r="AZ2469" t="s">
        <v>17</v>
      </c>
      <c r="BA2469" t="s">
        <v>17</v>
      </c>
      <c r="BB2469" t="s">
        <v>17</v>
      </c>
      <c r="BC2469" s="1">
        <v>42466</v>
      </c>
      <c r="BD2469" s="1">
        <v>42439</v>
      </c>
      <c r="BE2469" t="s">
        <v>17</v>
      </c>
      <c r="BF2469" t="s">
        <v>17</v>
      </c>
      <c r="BG2469" t="s">
        <v>17</v>
      </c>
      <c r="BH2469" t="s">
        <v>1004</v>
      </c>
      <c r="BI2469" t="s">
        <v>17</v>
      </c>
      <c r="BJ2469" s="1"/>
      <c r="BK2469" t="b">
        <v>0</v>
      </c>
      <c r="BL2469" t="b">
        <v>0</v>
      </c>
      <c r="BN2469" t="s">
        <v>85</v>
      </c>
      <c r="BO2469" t="b">
        <v>0</v>
      </c>
      <c r="BP2469" t="b">
        <v>0</v>
      </c>
      <c r="BQ2469">
        <v>2512</v>
      </c>
      <c r="BR2469">
        <v>1</v>
      </c>
    </row>
    <row r="2470" spans="1:70" x14ac:dyDescent="0.25">
      <c r="A2470" t="s">
        <v>15497</v>
      </c>
      <c r="B2470" s="1">
        <v>42439</v>
      </c>
      <c r="C2470" t="s">
        <v>282</v>
      </c>
      <c r="D2470" t="s">
        <v>9</v>
      </c>
      <c r="E2470" t="s">
        <v>15498</v>
      </c>
      <c r="F2470" t="s">
        <v>15499</v>
      </c>
      <c r="I2470" t="s">
        <v>15500</v>
      </c>
      <c r="J2470" s="1">
        <v>39423</v>
      </c>
      <c r="K2470" t="s">
        <v>15501</v>
      </c>
      <c r="L2470">
        <v>8</v>
      </c>
      <c r="M2470">
        <v>2</v>
      </c>
      <c r="N2470" t="s">
        <v>979</v>
      </c>
      <c r="O2470" s="1">
        <v>42417</v>
      </c>
      <c r="P2470" t="s">
        <v>15502</v>
      </c>
      <c r="Q2470" s="1">
        <v>42417</v>
      </c>
      <c r="R2470" t="s">
        <v>17</v>
      </c>
      <c r="S2470" s="1"/>
      <c r="T2470" t="s">
        <v>17</v>
      </c>
      <c r="U2470" t="s">
        <v>17</v>
      </c>
      <c r="V2470" t="s">
        <v>17</v>
      </c>
      <c r="W2470" t="s">
        <v>75</v>
      </c>
      <c r="X2470" s="1">
        <v>42412</v>
      </c>
      <c r="Y2470" t="s">
        <v>75</v>
      </c>
      <c r="Z2470" t="s">
        <v>75</v>
      </c>
      <c r="AA2470" t="s">
        <v>75</v>
      </c>
      <c r="AB2470" t="s">
        <v>75</v>
      </c>
      <c r="AC2470" t="s">
        <v>75</v>
      </c>
      <c r="AD2470" s="1"/>
      <c r="AE2470" s="1"/>
      <c r="AF2470" s="1"/>
      <c r="AH2470" s="1"/>
      <c r="AI2470" s="1"/>
      <c r="AJ2470" s="1"/>
      <c r="AK2470" s="1">
        <v>42417</v>
      </c>
      <c r="AL2470" s="1">
        <v>42418</v>
      </c>
      <c r="AM2470" s="1">
        <v>42438</v>
      </c>
      <c r="AN2470" s="1">
        <v>42439</v>
      </c>
      <c r="AO2470" t="s">
        <v>75</v>
      </c>
      <c r="AP2470" t="s">
        <v>17</v>
      </c>
      <c r="AQ2470" t="s">
        <v>17</v>
      </c>
      <c r="AR2470" t="s">
        <v>17</v>
      </c>
      <c r="AS2470" s="1">
        <v>42471</v>
      </c>
      <c r="AT2470" t="s">
        <v>22</v>
      </c>
      <c r="AU2470" s="1">
        <v>42471</v>
      </c>
      <c r="AV2470" t="s">
        <v>17</v>
      </c>
      <c r="AW2470" t="s">
        <v>17</v>
      </c>
      <c r="AX2470" t="s">
        <v>17</v>
      </c>
      <c r="AY2470" s="1">
        <v>42471</v>
      </c>
      <c r="AZ2470" t="s">
        <v>17</v>
      </c>
      <c r="BA2470" t="s">
        <v>17</v>
      </c>
      <c r="BB2470" t="s">
        <v>17</v>
      </c>
      <c r="BC2470" s="1">
        <v>42471</v>
      </c>
      <c r="BD2470" s="1">
        <v>42445</v>
      </c>
      <c r="BE2470" t="s">
        <v>17</v>
      </c>
      <c r="BF2470" t="s">
        <v>17</v>
      </c>
      <c r="BG2470" t="s">
        <v>17</v>
      </c>
      <c r="BH2470" t="s">
        <v>1004</v>
      </c>
      <c r="BI2470" t="s">
        <v>17</v>
      </c>
      <c r="BJ2470" s="1"/>
      <c r="BK2470" t="b">
        <v>0</v>
      </c>
      <c r="BL2470" t="b">
        <v>0</v>
      </c>
      <c r="BN2470" t="s">
        <v>85</v>
      </c>
      <c r="BO2470" t="b">
        <v>0</v>
      </c>
      <c r="BP2470" t="b">
        <v>0</v>
      </c>
      <c r="BQ2470">
        <v>2513</v>
      </c>
      <c r="BR2470">
        <v>1</v>
      </c>
    </row>
    <row r="2471" spans="1:70" x14ac:dyDescent="0.25">
      <c r="A2471" t="s">
        <v>15503</v>
      </c>
      <c r="B2471" s="1">
        <v>42439</v>
      </c>
      <c r="C2471" t="s">
        <v>1475</v>
      </c>
      <c r="D2471" t="s">
        <v>9</v>
      </c>
      <c r="E2471" t="s">
        <v>15504</v>
      </c>
      <c r="F2471" t="s">
        <v>15505</v>
      </c>
      <c r="I2471" t="s">
        <v>15506</v>
      </c>
      <c r="J2471" s="1">
        <v>40344</v>
      </c>
      <c r="K2471" t="s">
        <v>15507</v>
      </c>
      <c r="L2471">
        <v>5</v>
      </c>
      <c r="M2471">
        <v>7</v>
      </c>
      <c r="N2471" t="s">
        <v>979</v>
      </c>
      <c r="O2471" s="1">
        <v>42405</v>
      </c>
      <c r="P2471" t="s">
        <v>15508</v>
      </c>
      <c r="Q2471" s="1">
        <v>42405</v>
      </c>
      <c r="R2471" t="s">
        <v>75</v>
      </c>
      <c r="S2471" s="1">
        <v>42405</v>
      </c>
      <c r="T2471" t="s">
        <v>75</v>
      </c>
      <c r="U2471" t="s">
        <v>17</v>
      </c>
      <c r="V2471" t="s">
        <v>17</v>
      </c>
      <c r="W2471" t="s">
        <v>75</v>
      </c>
      <c r="X2471" s="1">
        <v>42400</v>
      </c>
      <c r="Y2471" t="s">
        <v>75</v>
      </c>
      <c r="Z2471" t="s">
        <v>75</v>
      </c>
      <c r="AA2471" t="s">
        <v>75</v>
      </c>
      <c r="AB2471" t="s">
        <v>17</v>
      </c>
      <c r="AC2471" t="s">
        <v>75</v>
      </c>
      <c r="AD2471" s="1"/>
      <c r="AE2471" s="1"/>
      <c r="AF2471" s="1"/>
      <c r="AH2471" s="1"/>
      <c r="AI2471" s="1"/>
      <c r="AJ2471" s="1"/>
      <c r="AK2471" s="1">
        <v>42406</v>
      </c>
      <c r="AL2471" s="1">
        <v>42407</v>
      </c>
      <c r="AM2471" s="1">
        <v>42438</v>
      </c>
      <c r="AN2471" s="1">
        <v>42439</v>
      </c>
      <c r="AO2471" t="s">
        <v>75</v>
      </c>
      <c r="AP2471" t="s">
        <v>17</v>
      </c>
      <c r="AQ2471" t="s">
        <v>17</v>
      </c>
      <c r="AR2471" t="s">
        <v>17</v>
      </c>
      <c r="AS2471" s="1">
        <v>42471</v>
      </c>
      <c r="AT2471" t="s">
        <v>18</v>
      </c>
      <c r="AU2471" s="1">
        <v>42471</v>
      </c>
      <c r="AV2471" t="s">
        <v>17</v>
      </c>
      <c r="AW2471" t="s">
        <v>17</v>
      </c>
      <c r="AX2471" t="s">
        <v>17</v>
      </c>
      <c r="AY2471" s="1">
        <v>42471</v>
      </c>
      <c r="AZ2471" t="s">
        <v>17</v>
      </c>
      <c r="BA2471" t="s">
        <v>17</v>
      </c>
      <c r="BB2471" t="s">
        <v>17</v>
      </c>
      <c r="BC2471" s="1">
        <v>42471</v>
      </c>
      <c r="BD2471" s="1">
        <v>42445</v>
      </c>
      <c r="BE2471" t="s">
        <v>17</v>
      </c>
      <c r="BF2471" t="s">
        <v>17</v>
      </c>
      <c r="BG2471" t="s">
        <v>17</v>
      </c>
      <c r="BH2471" t="s">
        <v>1004</v>
      </c>
      <c r="BI2471" t="s">
        <v>17</v>
      </c>
      <c r="BJ2471" s="1"/>
      <c r="BK2471" t="b">
        <v>0</v>
      </c>
      <c r="BL2471" t="b">
        <v>0</v>
      </c>
      <c r="BN2471" t="s">
        <v>85</v>
      </c>
      <c r="BO2471" t="b">
        <v>0</v>
      </c>
      <c r="BP2471" t="b">
        <v>0</v>
      </c>
      <c r="BQ2471">
        <v>2514</v>
      </c>
      <c r="BR2471">
        <v>1</v>
      </c>
    </row>
    <row r="2472" spans="1:70" x14ac:dyDescent="0.25">
      <c r="A2472" t="s">
        <v>15509</v>
      </c>
      <c r="B2472" s="1">
        <v>42439</v>
      </c>
      <c r="C2472" t="s">
        <v>21</v>
      </c>
      <c r="D2472" t="s">
        <v>9</v>
      </c>
      <c r="E2472" t="s">
        <v>5739</v>
      </c>
      <c r="F2472" t="s">
        <v>15510</v>
      </c>
      <c r="I2472" t="s">
        <v>15511</v>
      </c>
      <c r="J2472" s="1"/>
      <c r="K2472" t="s">
        <v>15512</v>
      </c>
      <c r="L2472">
        <v>14</v>
      </c>
      <c r="N2472" t="s">
        <v>1011</v>
      </c>
      <c r="O2472" s="1">
        <v>42404</v>
      </c>
      <c r="P2472" t="s">
        <v>15513</v>
      </c>
      <c r="Q2472" s="1">
        <v>42404</v>
      </c>
      <c r="R2472" t="s">
        <v>17</v>
      </c>
      <c r="S2472" s="1"/>
      <c r="T2472" t="s">
        <v>75</v>
      </c>
      <c r="U2472" t="s">
        <v>75</v>
      </c>
      <c r="V2472" t="s">
        <v>75</v>
      </c>
      <c r="W2472" t="s">
        <v>75</v>
      </c>
      <c r="X2472" s="1">
        <v>42395</v>
      </c>
      <c r="Y2472" t="s">
        <v>75</v>
      </c>
      <c r="Z2472" t="s">
        <v>75</v>
      </c>
      <c r="AA2472" t="s">
        <v>75</v>
      </c>
      <c r="AB2472" t="s">
        <v>75</v>
      </c>
      <c r="AC2472" t="s">
        <v>75</v>
      </c>
      <c r="AD2472" s="1"/>
      <c r="AE2472" s="1"/>
      <c r="AF2472" s="1"/>
      <c r="AH2472" s="1"/>
      <c r="AI2472" s="1"/>
      <c r="AJ2472" s="1"/>
      <c r="AK2472" s="1">
        <v>42404</v>
      </c>
      <c r="AL2472" s="1">
        <v>42405</v>
      </c>
      <c r="AM2472" s="1">
        <v>42438</v>
      </c>
      <c r="AN2472" s="1">
        <v>42439</v>
      </c>
      <c r="AO2472" t="s">
        <v>75</v>
      </c>
      <c r="AP2472" t="s">
        <v>17</v>
      </c>
      <c r="AQ2472" t="s">
        <v>17</v>
      </c>
      <c r="AR2472" t="s">
        <v>17</v>
      </c>
      <c r="AS2472" s="1">
        <v>42471</v>
      </c>
      <c r="AT2472" t="s">
        <v>18</v>
      </c>
      <c r="AU2472" s="1">
        <v>42471</v>
      </c>
      <c r="AV2472" t="s">
        <v>17</v>
      </c>
      <c r="AW2472" t="s">
        <v>17</v>
      </c>
      <c r="AX2472" t="s">
        <v>17</v>
      </c>
      <c r="AY2472" s="1">
        <v>42471</v>
      </c>
      <c r="AZ2472" t="s">
        <v>17</v>
      </c>
      <c r="BA2472" t="s">
        <v>17</v>
      </c>
      <c r="BB2472" t="s">
        <v>17</v>
      </c>
      <c r="BC2472" s="1">
        <v>42471</v>
      </c>
      <c r="BD2472" s="1">
        <v>42445</v>
      </c>
      <c r="BE2472" t="s">
        <v>17</v>
      </c>
      <c r="BF2472" t="s">
        <v>17</v>
      </c>
      <c r="BG2472" t="s">
        <v>17</v>
      </c>
      <c r="BH2472" t="s">
        <v>1004</v>
      </c>
      <c r="BI2472" t="s">
        <v>17</v>
      </c>
      <c r="BJ2472" s="1"/>
      <c r="BK2472" t="b">
        <v>0</v>
      </c>
      <c r="BL2472" t="b">
        <v>0</v>
      </c>
      <c r="BN2472" t="s">
        <v>85</v>
      </c>
      <c r="BO2472" t="b">
        <v>0</v>
      </c>
      <c r="BP2472" t="b">
        <v>0</v>
      </c>
      <c r="BQ2472">
        <v>2515</v>
      </c>
      <c r="BR2472">
        <v>1</v>
      </c>
    </row>
    <row r="2473" spans="1:70" x14ac:dyDescent="0.25">
      <c r="A2473" t="s">
        <v>15514</v>
      </c>
      <c r="B2473" s="1">
        <v>42439</v>
      </c>
      <c r="C2473" t="s">
        <v>21</v>
      </c>
      <c r="D2473" t="s">
        <v>9</v>
      </c>
      <c r="E2473" t="s">
        <v>6003</v>
      </c>
      <c r="F2473" t="s">
        <v>15515</v>
      </c>
      <c r="I2473" t="s">
        <v>15516</v>
      </c>
      <c r="J2473" s="1"/>
      <c r="K2473" t="s">
        <v>15517</v>
      </c>
      <c r="L2473">
        <v>1</v>
      </c>
      <c r="M2473">
        <v>0</v>
      </c>
      <c r="N2473" t="s">
        <v>979</v>
      </c>
      <c r="O2473" s="1">
        <v>42410</v>
      </c>
      <c r="P2473" t="s">
        <v>15518</v>
      </c>
      <c r="Q2473" s="1">
        <v>42410</v>
      </c>
      <c r="R2473" t="s">
        <v>17</v>
      </c>
      <c r="S2473" s="1"/>
      <c r="T2473" t="s">
        <v>75</v>
      </c>
      <c r="U2473" t="s">
        <v>75</v>
      </c>
      <c r="V2473" t="s">
        <v>75</v>
      </c>
      <c r="W2473" t="s">
        <v>75</v>
      </c>
      <c r="X2473" s="1">
        <v>42399</v>
      </c>
      <c r="Y2473" t="s">
        <v>75</v>
      </c>
      <c r="Z2473" t="s">
        <v>75</v>
      </c>
      <c r="AA2473" t="s">
        <v>75</v>
      </c>
      <c r="AB2473" t="s">
        <v>17</v>
      </c>
      <c r="AC2473" t="s">
        <v>75</v>
      </c>
      <c r="AD2473" s="1"/>
      <c r="AE2473" s="1"/>
      <c r="AF2473" s="1"/>
      <c r="AH2473" s="1"/>
      <c r="AI2473" s="1"/>
      <c r="AJ2473" s="1"/>
      <c r="AK2473" s="1">
        <v>42411</v>
      </c>
      <c r="AL2473" s="1">
        <v>42412</v>
      </c>
      <c r="AM2473" s="1">
        <v>42438</v>
      </c>
      <c r="AN2473" s="1">
        <v>42439</v>
      </c>
      <c r="AO2473" t="s">
        <v>75</v>
      </c>
      <c r="AP2473" t="s">
        <v>17</v>
      </c>
      <c r="AQ2473" t="s">
        <v>17</v>
      </c>
      <c r="AR2473" t="s">
        <v>17</v>
      </c>
      <c r="AS2473" s="1">
        <v>42472</v>
      </c>
      <c r="AT2473" t="s">
        <v>22</v>
      </c>
      <c r="AU2473" s="1">
        <v>42506</v>
      </c>
      <c r="AV2473" t="s">
        <v>17</v>
      </c>
      <c r="AW2473" t="s">
        <v>17</v>
      </c>
      <c r="AX2473" t="s">
        <v>17</v>
      </c>
      <c r="AY2473" s="1">
        <v>42506</v>
      </c>
      <c r="AZ2473" t="s">
        <v>17</v>
      </c>
      <c r="BA2473" t="s">
        <v>17</v>
      </c>
      <c r="BB2473" t="s">
        <v>17</v>
      </c>
      <c r="BC2473" s="1">
        <v>42506</v>
      </c>
      <c r="BD2473" s="1">
        <v>42445</v>
      </c>
      <c r="BE2473" t="s">
        <v>17</v>
      </c>
      <c r="BF2473" t="s">
        <v>17</v>
      </c>
      <c r="BG2473" t="s">
        <v>17</v>
      </c>
      <c r="BH2473" t="s">
        <v>1004</v>
      </c>
      <c r="BI2473" t="s">
        <v>17</v>
      </c>
      <c r="BJ2473" s="1"/>
      <c r="BK2473" t="b">
        <v>0</v>
      </c>
      <c r="BL2473" t="b">
        <v>0</v>
      </c>
      <c r="BN2473" t="s">
        <v>85</v>
      </c>
      <c r="BO2473" t="b">
        <v>0</v>
      </c>
      <c r="BP2473" t="b">
        <v>0</v>
      </c>
      <c r="BQ2473">
        <v>2516</v>
      </c>
      <c r="BR2473">
        <v>1</v>
      </c>
    </row>
    <row r="2474" spans="1:70" x14ac:dyDescent="0.25">
      <c r="A2474" t="s">
        <v>15519</v>
      </c>
      <c r="B2474" s="1">
        <v>42439</v>
      </c>
      <c r="C2474" t="s">
        <v>21</v>
      </c>
      <c r="D2474" t="s">
        <v>9</v>
      </c>
      <c r="E2474" t="s">
        <v>15520</v>
      </c>
      <c r="F2474" t="s">
        <v>15521</v>
      </c>
      <c r="I2474" t="s">
        <v>15522</v>
      </c>
      <c r="J2474" s="1">
        <v>41842</v>
      </c>
      <c r="K2474" t="s">
        <v>15523</v>
      </c>
      <c r="L2474">
        <v>1</v>
      </c>
      <c r="M2474">
        <v>8</v>
      </c>
      <c r="N2474" t="s">
        <v>1011</v>
      </c>
      <c r="O2474" s="1">
        <v>42409</v>
      </c>
      <c r="P2474" t="s">
        <v>15524</v>
      </c>
      <c r="Q2474" s="1">
        <v>42409</v>
      </c>
      <c r="R2474" t="s">
        <v>17</v>
      </c>
      <c r="S2474" s="1"/>
      <c r="T2474" t="s">
        <v>75</v>
      </c>
      <c r="U2474" t="s">
        <v>17</v>
      </c>
      <c r="V2474" t="s">
        <v>75</v>
      </c>
      <c r="W2474" t="s">
        <v>17</v>
      </c>
      <c r="X2474" s="1">
        <v>42402</v>
      </c>
      <c r="Y2474" t="s">
        <v>75</v>
      </c>
      <c r="Z2474" t="s">
        <v>75</v>
      </c>
      <c r="AA2474" t="s">
        <v>75</v>
      </c>
      <c r="AB2474" t="s">
        <v>75</v>
      </c>
      <c r="AC2474" t="s">
        <v>75</v>
      </c>
      <c r="AD2474" s="1"/>
      <c r="AE2474" s="1"/>
      <c r="AF2474" s="1"/>
      <c r="AH2474" s="1"/>
      <c r="AI2474" s="1"/>
      <c r="AJ2474" s="1"/>
      <c r="AK2474" s="1">
        <v>42409</v>
      </c>
      <c r="AL2474" s="1">
        <v>42410</v>
      </c>
      <c r="AM2474" s="1">
        <v>42438</v>
      </c>
      <c r="AN2474" s="1">
        <v>42439</v>
      </c>
      <c r="AO2474" t="s">
        <v>75</v>
      </c>
      <c r="AP2474" t="s">
        <v>17</v>
      </c>
      <c r="AQ2474" t="s">
        <v>17</v>
      </c>
      <c r="AR2474" t="s">
        <v>17</v>
      </c>
      <c r="AS2474" s="1">
        <v>42471</v>
      </c>
      <c r="AT2474" t="s">
        <v>18</v>
      </c>
      <c r="AU2474" s="1">
        <v>42471</v>
      </c>
      <c r="AV2474" t="s">
        <v>17</v>
      </c>
      <c r="AW2474" t="s">
        <v>17</v>
      </c>
      <c r="AX2474" t="s">
        <v>17</v>
      </c>
      <c r="AY2474" s="1">
        <v>42471</v>
      </c>
      <c r="AZ2474" t="s">
        <v>17</v>
      </c>
      <c r="BA2474" t="s">
        <v>17</v>
      </c>
      <c r="BB2474" t="s">
        <v>17</v>
      </c>
      <c r="BC2474" s="1">
        <v>42471</v>
      </c>
      <c r="BD2474" s="1">
        <v>42445</v>
      </c>
      <c r="BE2474" t="s">
        <v>17</v>
      </c>
      <c r="BF2474" t="s">
        <v>17</v>
      </c>
      <c r="BG2474" t="s">
        <v>17</v>
      </c>
      <c r="BH2474" t="s">
        <v>1004</v>
      </c>
      <c r="BI2474" t="s">
        <v>17</v>
      </c>
      <c r="BJ2474" s="1"/>
      <c r="BK2474" t="b">
        <v>0</v>
      </c>
      <c r="BL2474" t="b">
        <v>0</v>
      </c>
      <c r="BN2474" t="s">
        <v>85</v>
      </c>
      <c r="BO2474" t="b">
        <v>0</v>
      </c>
      <c r="BP2474" t="b">
        <v>0</v>
      </c>
      <c r="BQ2474">
        <v>2517</v>
      </c>
      <c r="BR2474">
        <v>1</v>
      </c>
    </row>
    <row r="2475" spans="1:70" x14ac:dyDescent="0.25">
      <c r="A2475" t="s">
        <v>15525</v>
      </c>
      <c r="B2475" s="1">
        <v>42439</v>
      </c>
      <c r="C2475" t="s">
        <v>21</v>
      </c>
      <c r="D2475" t="s">
        <v>9</v>
      </c>
      <c r="E2475" t="s">
        <v>1297</v>
      </c>
      <c r="F2475" t="s">
        <v>15526</v>
      </c>
      <c r="I2475" t="s">
        <v>15527</v>
      </c>
      <c r="J2475" s="1">
        <v>42012</v>
      </c>
      <c r="K2475" t="s">
        <v>15528</v>
      </c>
      <c r="L2475">
        <v>1</v>
      </c>
      <c r="M2475">
        <v>2</v>
      </c>
      <c r="N2475" t="s">
        <v>1011</v>
      </c>
      <c r="O2475" s="1">
        <v>42414</v>
      </c>
      <c r="P2475" t="s">
        <v>15529</v>
      </c>
      <c r="Q2475" s="1">
        <v>42414</v>
      </c>
      <c r="R2475" t="s">
        <v>17</v>
      </c>
      <c r="S2475" s="1"/>
      <c r="T2475" t="s">
        <v>75</v>
      </c>
      <c r="U2475" t="s">
        <v>17</v>
      </c>
      <c r="V2475" t="s">
        <v>75</v>
      </c>
      <c r="W2475" t="s">
        <v>17</v>
      </c>
      <c r="X2475" s="1">
        <v>42410</v>
      </c>
      <c r="Y2475" t="s">
        <v>75</v>
      </c>
      <c r="Z2475" t="s">
        <v>75</v>
      </c>
      <c r="AA2475" t="s">
        <v>75</v>
      </c>
      <c r="AB2475" t="s">
        <v>75</v>
      </c>
      <c r="AC2475" t="s">
        <v>75</v>
      </c>
      <c r="AD2475" s="1"/>
      <c r="AE2475" s="1"/>
      <c r="AF2475" s="1"/>
      <c r="AH2475" s="1"/>
      <c r="AI2475" s="1"/>
      <c r="AJ2475" s="1"/>
      <c r="AK2475" s="1">
        <v>42415</v>
      </c>
      <c r="AL2475" s="1">
        <v>42416</v>
      </c>
      <c r="AM2475" s="1">
        <v>42438</v>
      </c>
      <c r="AN2475" s="1">
        <v>42439</v>
      </c>
      <c r="AO2475" t="s">
        <v>75</v>
      </c>
      <c r="AP2475" t="s">
        <v>17</v>
      </c>
      <c r="AQ2475" t="s">
        <v>17</v>
      </c>
      <c r="AR2475" t="s">
        <v>17</v>
      </c>
      <c r="AS2475" s="1">
        <v>42471</v>
      </c>
      <c r="AT2475" t="s">
        <v>18</v>
      </c>
      <c r="AU2475" s="1">
        <v>42471</v>
      </c>
      <c r="AV2475" t="s">
        <v>17</v>
      </c>
      <c r="AW2475" t="s">
        <v>17</v>
      </c>
      <c r="AX2475" t="s">
        <v>17</v>
      </c>
      <c r="AY2475" s="1">
        <v>42471</v>
      </c>
      <c r="AZ2475" t="s">
        <v>17</v>
      </c>
      <c r="BA2475" t="s">
        <v>17</v>
      </c>
      <c r="BB2475" t="s">
        <v>17</v>
      </c>
      <c r="BC2475" s="1">
        <v>42471</v>
      </c>
      <c r="BD2475" s="1">
        <v>42445</v>
      </c>
      <c r="BE2475" t="s">
        <v>17</v>
      </c>
      <c r="BF2475" t="s">
        <v>17</v>
      </c>
      <c r="BG2475" t="s">
        <v>17</v>
      </c>
      <c r="BH2475" t="s">
        <v>1004</v>
      </c>
      <c r="BI2475" t="s">
        <v>17</v>
      </c>
      <c r="BJ2475" s="1"/>
      <c r="BK2475" t="b">
        <v>0</v>
      </c>
      <c r="BL2475" t="b">
        <v>0</v>
      </c>
      <c r="BN2475" t="s">
        <v>85</v>
      </c>
      <c r="BO2475" t="b">
        <v>0</v>
      </c>
      <c r="BP2475" t="b">
        <v>0</v>
      </c>
      <c r="BQ2475">
        <v>2518</v>
      </c>
      <c r="BR2475">
        <v>1</v>
      </c>
    </row>
    <row r="2476" spans="1:70" x14ac:dyDescent="0.25">
      <c r="A2476" t="s">
        <v>15530</v>
      </c>
      <c r="B2476" s="1">
        <v>42439</v>
      </c>
      <c r="C2476" t="s">
        <v>21</v>
      </c>
      <c r="D2476" t="s">
        <v>9</v>
      </c>
      <c r="E2476" t="s">
        <v>1782</v>
      </c>
      <c r="F2476" t="s">
        <v>15531</v>
      </c>
      <c r="I2476" t="s">
        <v>15532</v>
      </c>
      <c r="J2476" s="1">
        <v>41708</v>
      </c>
      <c r="K2476" t="s">
        <v>15533</v>
      </c>
      <c r="L2476">
        <v>2</v>
      </c>
      <c r="N2476" t="s">
        <v>1011</v>
      </c>
      <c r="O2476" s="1">
        <v>42417</v>
      </c>
      <c r="P2476" t="s">
        <v>15534</v>
      </c>
      <c r="Q2476" s="1">
        <v>42417</v>
      </c>
      <c r="R2476" t="s">
        <v>17</v>
      </c>
      <c r="S2476" s="1"/>
      <c r="T2476" t="s">
        <v>75</v>
      </c>
      <c r="U2476" t="s">
        <v>17</v>
      </c>
      <c r="V2476" t="s">
        <v>75</v>
      </c>
      <c r="W2476" t="s">
        <v>17</v>
      </c>
      <c r="X2476" s="1">
        <v>42416</v>
      </c>
      <c r="Y2476" t="s">
        <v>75</v>
      </c>
      <c r="Z2476" t="s">
        <v>75</v>
      </c>
      <c r="AA2476" t="s">
        <v>75</v>
      </c>
      <c r="AB2476" t="s">
        <v>75</v>
      </c>
      <c r="AC2476" t="s">
        <v>75</v>
      </c>
      <c r="AD2476" s="1"/>
      <c r="AE2476" s="1">
        <v>41834</v>
      </c>
      <c r="AF2476" s="1"/>
      <c r="AG2476">
        <v>3</v>
      </c>
      <c r="AH2476" s="1">
        <v>41769</v>
      </c>
      <c r="AI2476" s="1">
        <v>41869</v>
      </c>
      <c r="AJ2476" s="1"/>
      <c r="AK2476" s="1">
        <v>42416</v>
      </c>
      <c r="AL2476" s="1">
        <v>42417</v>
      </c>
      <c r="AM2476" s="1">
        <v>42438</v>
      </c>
      <c r="AN2476" s="1">
        <v>42439</v>
      </c>
      <c r="AO2476" t="s">
        <v>75</v>
      </c>
      <c r="AP2476" t="s">
        <v>17</v>
      </c>
      <c r="AQ2476" t="s">
        <v>17</v>
      </c>
      <c r="AR2476" t="s">
        <v>17</v>
      </c>
      <c r="AS2476" s="1">
        <v>42471</v>
      </c>
      <c r="AT2476" t="s">
        <v>18</v>
      </c>
      <c r="AU2476" s="1">
        <v>42471</v>
      </c>
      <c r="AV2476" t="s">
        <v>17</v>
      </c>
      <c r="AW2476" t="s">
        <v>17</v>
      </c>
      <c r="AX2476" t="s">
        <v>17</v>
      </c>
      <c r="AY2476" s="1">
        <v>42471</v>
      </c>
      <c r="AZ2476" t="s">
        <v>17</v>
      </c>
      <c r="BA2476" t="s">
        <v>17</v>
      </c>
      <c r="BB2476" t="s">
        <v>17</v>
      </c>
      <c r="BC2476" s="1">
        <v>42471</v>
      </c>
      <c r="BD2476" s="1">
        <v>42445</v>
      </c>
      <c r="BE2476" t="s">
        <v>17</v>
      </c>
      <c r="BF2476" t="s">
        <v>17</v>
      </c>
      <c r="BG2476" t="s">
        <v>17</v>
      </c>
      <c r="BH2476" t="s">
        <v>1004</v>
      </c>
      <c r="BI2476" t="s">
        <v>17</v>
      </c>
      <c r="BJ2476" s="1"/>
      <c r="BK2476" t="b">
        <v>0</v>
      </c>
      <c r="BL2476" t="b">
        <v>0</v>
      </c>
      <c r="BN2476" t="s">
        <v>85</v>
      </c>
      <c r="BO2476" t="b">
        <v>0</v>
      </c>
      <c r="BP2476" t="b">
        <v>0</v>
      </c>
      <c r="BQ2476">
        <v>2519</v>
      </c>
      <c r="BR2476">
        <v>1</v>
      </c>
    </row>
    <row r="2477" spans="1:70" x14ac:dyDescent="0.25">
      <c r="A2477" t="s">
        <v>15535</v>
      </c>
      <c r="B2477" s="1">
        <v>42445</v>
      </c>
      <c r="C2477" t="s">
        <v>15</v>
      </c>
      <c r="D2477" t="s">
        <v>14</v>
      </c>
      <c r="E2477" t="s">
        <v>15536</v>
      </c>
      <c r="F2477" t="s">
        <v>4357</v>
      </c>
      <c r="I2477" t="s">
        <v>15537</v>
      </c>
      <c r="J2477" s="1">
        <v>41276</v>
      </c>
      <c r="K2477" t="s">
        <v>15538</v>
      </c>
      <c r="L2477">
        <v>3</v>
      </c>
      <c r="M2477">
        <v>2</v>
      </c>
      <c r="N2477" t="s">
        <v>979</v>
      </c>
      <c r="O2477" s="1">
        <v>42438</v>
      </c>
      <c r="P2477" t="s">
        <v>15539</v>
      </c>
      <c r="Q2477" s="1">
        <v>42439</v>
      </c>
      <c r="R2477" t="s">
        <v>75</v>
      </c>
      <c r="S2477" s="1">
        <v>42433</v>
      </c>
      <c r="T2477" t="s">
        <v>75</v>
      </c>
      <c r="U2477" t="s">
        <v>17</v>
      </c>
      <c r="V2477" t="s">
        <v>17</v>
      </c>
      <c r="W2477" t="s">
        <v>75</v>
      </c>
      <c r="X2477" s="1">
        <v>42437</v>
      </c>
      <c r="Y2477" t="s">
        <v>75</v>
      </c>
      <c r="Z2477" t="s">
        <v>75</v>
      </c>
      <c r="AA2477" t="s">
        <v>75</v>
      </c>
      <c r="AB2477" t="s">
        <v>17</v>
      </c>
      <c r="AC2477" t="s">
        <v>75</v>
      </c>
      <c r="AD2477" s="1">
        <v>41277</v>
      </c>
      <c r="AE2477" s="1">
        <v>41437</v>
      </c>
      <c r="AF2477" s="1"/>
      <c r="AG2477">
        <v>3</v>
      </c>
      <c r="AH2477" s="1">
        <v>41374</v>
      </c>
      <c r="AI2477" s="1">
        <v>41467</v>
      </c>
      <c r="AJ2477" s="1"/>
      <c r="AK2477" s="1">
        <v>42437</v>
      </c>
      <c r="AL2477" s="1">
        <v>42438</v>
      </c>
      <c r="AM2477" s="1">
        <v>42444</v>
      </c>
      <c r="AN2477" s="1">
        <v>42445</v>
      </c>
      <c r="AO2477" t="s">
        <v>75</v>
      </c>
      <c r="AP2477" t="s">
        <v>17</v>
      </c>
      <c r="AQ2477" t="s">
        <v>17</v>
      </c>
      <c r="AR2477" t="s">
        <v>17</v>
      </c>
      <c r="AS2477" s="1">
        <v>42471</v>
      </c>
      <c r="AT2477" t="s">
        <v>18</v>
      </c>
      <c r="AU2477" s="1">
        <v>42471</v>
      </c>
      <c r="AV2477" t="s">
        <v>17</v>
      </c>
      <c r="AW2477" t="s">
        <v>17</v>
      </c>
      <c r="AX2477" t="s">
        <v>17</v>
      </c>
      <c r="AY2477" s="1">
        <v>42471</v>
      </c>
      <c r="AZ2477" t="s">
        <v>17</v>
      </c>
      <c r="BA2477" t="s">
        <v>17</v>
      </c>
      <c r="BB2477" t="s">
        <v>17</v>
      </c>
      <c r="BC2477" s="1">
        <v>42471</v>
      </c>
      <c r="BD2477" s="1">
        <v>42453</v>
      </c>
      <c r="BE2477" t="s">
        <v>17</v>
      </c>
      <c r="BF2477" t="s">
        <v>17</v>
      </c>
      <c r="BG2477" t="s">
        <v>17</v>
      </c>
      <c r="BH2477" t="s">
        <v>1004</v>
      </c>
      <c r="BI2477" t="s">
        <v>17</v>
      </c>
      <c r="BJ2477" s="1"/>
      <c r="BK2477" t="b">
        <v>0</v>
      </c>
      <c r="BL2477" t="b">
        <v>0</v>
      </c>
      <c r="BN2477" t="s">
        <v>85</v>
      </c>
      <c r="BO2477" t="b">
        <v>0</v>
      </c>
      <c r="BP2477" t="b">
        <v>0</v>
      </c>
      <c r="BQ2477">
        <v>2520</v>
      </c>
      <c r="BR2477">
        <v>1</v>
      </c>
    </row>
    <row r="2478" spans="1:70" x14ac:dyDescent="0.25">
      <c r="A2478" t="s">
        <v>15540</v>
      </c>
      <c r="B2478" s="1">
        <v>42448</v>
      </c>
      <c r="C2478" t="s">
        <v>4893</v>
      </c>
      <c r="D2478" t="s">
        <v>39</v>
      </c>
      <c r="E2478" t="s">
        <v>4894</v>
      </c>
      <c r="F2478" t="s">
        <v>15541</v>
      </c>
      <c r="I2478" t="s">
        <v>15542</v>
      </c>
      <c r="J2478" s="1">
        <v>41835</v>
      </c>
      <c r="K2478" t="s">
        <v>15543</v>
      </c>
      <c r="L2478">
        <v>1</v>
      </c>
      <c r="M2478">
        <v>8</v>
      </c>
      <c r="N2478" t="s">
        <v>979</v>
      </c>
      <c r="O2478" s="1">
        <v>42439</v>
      </c>
      <c r="P2478" t="s">
        <v>13163</v>
      </c>
      <c r="Q2478" s="1">
        <v>42439</v>
      </c>
      <c r="R2478" t="s">
        <v>75</v>
      </c>
      <c r="S2478" s="1">
        <v>42439</v>
      </c>
      <c r="T2478" t="s">
        <v>75</v>
      </c>
      <c r="U2478" t="s">
        <v>17</v>
      </c>
      <c r="V2478" t="s">
        <v>17</v>
      </c>
      <c r="W2478" t="s">
        <v>75</v>
      </c>
      <c r="X2478" s="1">
        <v>42434</v>
      </c>
      <c r="Y2478" t="s">
        <v>75</v>
      </c>
      <c r="Z2478" t="s">
        <v>75</v>
      </c>
      <c r="AA2478" t="s">
        <v>75</v>
      </c>
      <c r="AB2478" t="s">
        <v>17</v>
      </c>
      <c r="AC2478" t="s">
        <v>75</v>
      </c>
      <c r="AD2478" s="1"/>
      <c r="AE2478" s="1">
        <v>41926</v>
      </c>
      <c r="AF2478" s="1"/>
      <c r="AG2478">
        <v>3</v>
      </c>
      <c r="AH2478" s="1">
        <v>41897</v>
      </c>
      <c r="AI2478" s="1">
        <v>41960</v>
      </c>
      <c r="AJ2478" s="1"/>
      <c r="AK2478" s="1">
        <v>42440</v>
      </c>
      <c r="AL2478" s="1">
        <v>42441</v>
      </c>
      <c r="AM2478" s="1">
        <v>42446</v>
      </c>
      <c r="AN2478" s="1">
        <v>42448</v>
      </c>
      <c r="AO2478" t="s">
        <v>75</v>
      </c>
      <c r="AP2478" t="s">
        <v>17</v>
      </c>
      <c r="AQ2478" t="s">
        <v>17</v>
      </c>
      <c r="AR2478" t="s">
        <v>17</v>
      </c>
      <c r="AS2478" s="1">
        <v>42472</v>
      </c>
      <c r="AT2478" t="s">
        <v>22</v>
      </c>
      <c r="AU2478" s="1">
        <v>42506</v>
      </c>
      <c r="AV2478" t="s">
        <v>17</v>
      </c>
      <c r="AW2478" t="s">
        <v>17</v>
      </c>
      <c r="AX2478" t="s">
        <v>17</v>
      </c>
      <c r="AY2478" s="1">
        <v>42506</v>
      </c>
      <c r="AZ2478" t="s">
        <v>17</v>
      </c>
      <c r="BA2478" t="s">
        <v>17</v>
      </c>
      <c r="BB2478" t="s">
        <v>17</v>
      </c>
      <c r="BC2478" s="1">
        <v>42506</v>
      </c>
      <c r="BD2478" s="1">
        <v>42453</v>
      </c>
      <c r="BE2478" t="s">
        <v>17</v>
      </c>
      <c r="BF2478" t="s">
        <v>17</v>
      </c>
      <c r="BG2478" t="s">
        <v>17</v>
      </c>
      <c r="BH2478" t="s">
        <v>1004</v>
      </c>
      <c r="BI2478" t="s">
        <v>17</v>
      </c>
      <c r="BJ2478" s="1"/>
      <c r="BK2478" t="b">
        <v>0</v>
      </c>
      <c r="BL2478" t="b">
        <v>0</v>
      </c>
      <c r="BN2478" t="s">
        <v>85</v>
      </c>
      <c r="BO2478" t="b">
        <v>0</v>
      </c>
      <c r="BP2478" t="b">
        <v>0</v>
      </c>
      <c r="BQ2478">
        <v>2521</v>
      </c>
      <c r="BR2478">
        <v>1</v>
      </c>
    </row>
    <row r="2479" spans="1:70" x14ac:dyDescent="0.25">
      <c r="A2479" t="s">
        <v>15544</v>
      </c>
      <c r="B2479" s="1">
        <v>42448</v>
      </c>
      <c r="C2479" t="s">
        <v>1114</v>
      </c>
      <c r="D2479" t="s">
        <v>39</v>
      </c>
      <c r="E2479" t="s">
        <v>4743</v>
      </c>
      <c r="F2479" t="s">
        <v>15545</v>
      </c>
      <c r="I2479" t="s">
        <v>4435</v>
      </c>
      <c r="J2479" s="1">
        <v>41693</v>
      </c>
      <c r="K2479" t="s">
        <v>15546</v>
      </c>
      <c r="L2479">
        <v>2</v>
      </c>
      <c r="M2479">
        <v>0</v>
      </c>
      <c r="N2479" t="s">
        <v>979</v>
      </c>
      <c r="O2479" s="1">
        <v>42430</v>
      </c>
      <c r="P2479" t="s">
        <v>15547</v>
      </c>
      <c r="Q2479" s="1">
        <v>42430</v>
      </c>
      <c r="R2479" t="s">
        <v>17</v>
      </c>
      <c r="S2479" s="1"/>
      <c r="T2479" t="s">
        <v>75</v>
      </c>
      <c r="U2479" t="s">
        <v>75</v>
      </c>
      <c r="V2479" t="s">
        <v>17</v>
      </c>
      <c r="W2479" t="s">
        <v>75</v>
      </c>
      <c r="X2479" s="1">
        <v>42417</v>
      </c>
      <c r="Y2479" t="s">
        <v>75</v>
      </c>
      <c r="Z2479" t="s">
        <v>75</v>
      </c>
      <c r="AA2479" t="s">
        <v>75</v>
      </c>
      <c r="AB2479" t="s">
        <v>75</v>
      </c>
      <c r="AC2479" t="s">
        <v>75</v>
      </c>
      <c r="AD2479" s="1">
        <v>41694</v>
      </c>
      <c r="AE2479" s="1">
        <v>41820</v>
      </c>
      <c r="AF2479" s="1"/>
      <c r="AG2479">
        <v>3</v>
      </c>
      <c r="AH2479" s="1">
        <v>41778</v>
      </c>
      <c r="AI2479" s="1">
        <v>41941</v>
      </c>
      <c r="AJ2479" s="1"/>
      <c r="AK2479" s="1">
        <v>42432</v>
      </c>
      <c r="AL2479" s="1">
        <v>42433</v>
      </c>
      <c r="AM2479" s="1">
        <v>42446</v>
      </c>
      <c r="AN2479" s="1">
        <v>42448</v>
      </c>
      <c r="AO2479" t="s">
        <v>75</v>
      </c>
      <c r="AP2479" t="s">
        <v>17</v>
      </c>
      <c r="AQ2479" t="s">
        <v>17</v>
      </c>
      <c r="AR2479" t="s">
        <v>17</v>
      </c>
      <c r="AS2479" s="1">
        <v>42471</v>
      </c>
      <c r="AT2479" t="s">
        <v>18</v>
      </c>
      <c r="AU2479" s="1">
        <v>42471</v>
      </c>
      <c r="AV2479" t="s">
        <v>17</v>
      </c>
      <c r="AW2479" t="s">
        <v>17</v>
      </c>
      <c r="AX2479" t="s">
        <v>17</v>
      </c>
      <c r="AY2479" s="1">
        <v>42471</v>
      </c>
      <c r="AZ2479" t="s">
        <v>17</v>
      </c>
      <c r="BA2479" t="s">
        <v>17</v>
      </c>
      <c r="BB2479" t="s">
        <v>17</v>
      </c>
      <c r="BC2479" s="1">
        <v>42471</v>
      </c>
      <c r="BD2479" s="1">
        <v>42453</v>
      </c>
      <c r="BE2479" t="s">
        <v>17</v>
      </c>
      <c r="BF2479" t="s">
        <v>17</v>
      </c>
      <c r="BG2479" t="s">
        <v>17</v>
      </c>
      <c r="BH2479" t="s">
        <v>1004</v>
      </c>
      <c r="BI2479" t="s">
        <v>17</v>
      </c>
      <c r="BJ2479" s="1">
        <v>42481</v>
      </c>
      <c r="BK2479" t="b">
        <v>0</v>
      </c>
      <c r="BL2479" t="b">
        <v>0</v>
      </c>
      <c r="BM2479" t="s">
        <v>75</v>
      </c>
      <c r="BN2479" t="s">
        <v>85</v>
      </c>
      <c r="BO2479" t="b">
        <v>0</v>
      </c>
      <c r="BP2479" t="b">
        <v>0</v>
      </c>
      <c r="BQ2479">
        <v>2522</v>
      </c>
      <c r="BR2479">
        <v>1</v>
      </c>
    </row>
    <row r="2480" spans="1:70" x14ac:dyDescent="0.25">
      <c r="A2480" t="s">
        <v>15548</v>
      </c>
      <c r="B2480" s="1">
        <v>42448</v>
      </c>
      <c r="C2480" t="s">
        <v>712</v>
      </c>
      <c r="D2480" t="s">
        <v>29</v>
      </c>
      <c r="E2480" t="s">
        <v>5130</v>
      </c>
      <c r="F2480" t="s">
        <v>15549</v>
      </c>
      <c r="G2480" t="s">
        <v>15550</v>
      </c>
      <c r="I2480" t="s">
        <v>15551</v>
      </c>
      <c r="J2480" s="1">
        <v>41543</v>
      </c>
      <c r="K2480" t="s">
        <v>15552</v>
      </c>
      <c r="L2480">
        <v>2</v>
      </c>
      <c r="M2480">
        <v>4</v>
      </c>
      <c r="N2480" t="s">
        <v>1011</v>
      </c>
      <c r="O2480" s="1">
        <v>42396</v>
      </c>
      <c r="P2480" t="s">
        <v>15553</v>
      </c>
      <c r="Q2480" s="1">
        <v>42396</v>
      </c>
      <c r="R2480" t="s">
        <v>17</v>
      </c>
      <c r="S2480" s="1"/>
      <c r="T2480" t="s">
        <v>17</v>
      </c>
      <c r="U2480" t="s">
        <v>17</v>
      </c>
      <c r="V2480" t="s">
        <v>17</v>
      </c>
      <c r="W2480" t="s">
        <v>75</v>
      </c>
      <c r="X2480" s="1">
        <v>42370</v>
      </c>
      <c r="Y2480" t="s">
        <v>75</v>
      </c>
      <c r="Z2480" t="s">
        <v>75</v>
      </c>
      <c r="AA2480" t="s">
        <v>75</v>
      </c>
      <c r="AB2480" t="s">
        <v>75</v>
      </c>
      <c r="AC2480" t="s">
        <v>75</v>
      </c>
      <c r="AD2480" s="1">
        <v>41547</v>
      </c>
      <c r="AE2480" s="1">
        <v>41638</v>
      </c>
      <c r="AF2480" s="1">
        <v>42173</v>
      </c>
      <c r="AG2480">
        <v>4</v>
      </c>
      <c r="AH2480" s="1">
        <v>41605</v>
      </c>
      <c r="AI2480" s="1">
        <v>41675</v>
      </c>
      <c r="AJ2480" s="1"/>
      <c r="AK2480" s="1">
        <v>42396</v>
      </c>
      <c r="AL2480" s="1">
        <v>42397</v>
      </c>
      <c r="AM2480" s="1">
        <v>42446</v>
      </c>
      <c r="AN2480" s="1">
        <v>42448</v>
      </c>
      <c r="AO2480" t="s">
        <v>75</v>
      </c>
      <c r="AP2480" t="s">
        <v>17</v>
      </c>
      <c r="AQ2480" t="s">
        <v>17</v>
      </c>
      <c r="AR2480" t="s">
        <v>17</v>
      </c>
      <c r="AS2480" s="1">
        <v>42472</v>
      </c>
      <c r="AT2480" t="s">
        <v>22</v>
      </c>
      <c r="AU2480" s="1">
        <v>42506</v>
      </c>
      <c r="AV2480" t="s">
        <v>17</v>
      </c>
      <c r="AW2480" t="s">
        <v>17</v>
      </c>
      <c r="AX2480" t="s">
        <v>17</v>
      </c>
      <c r="AY2480" s="1">
        <v>42506</v>
      </c>
      <c r="AZ2480" t="s">
        <v>17</v>
      </c>
      <c r="BA2480" t="s">
        <v>17</v>
      </c>
      <c r="BB2480" t="s">
        <v>17</v>
      </c>
      <c r="BC2480" s="1">
        <v>42506</v>
      </c>
      <c r="BD2480" s="1">
        <v>42453</v>
      </c>
      <c r="BE2480" t="s">
        <v>17</v>
      </c>
      <c r="BF2480" t="s">
        <v>17</v>
      </c>
      <c r="BG2480" t="s">
        <v>17</v>
      </c>
      <c r="BH2480" t="s">
        <v>1004</v>
      </c>
      <c r="BI2480" t="s">
        <v>17</v>
      </c>
      <c r="BJ2480" s="1"/>
      <c r="BK2480" t="b">
        <v>0</v>
      </c>
      <c r="BL2480" t="b">
        <v>0</v>
      </c>
      <c r="BO2480" t="b">
        <v>0</v>
      </c>
      <c r="BP2480" t="b">
        <v>0</v>
      </c>
      <c r="BQ2480">
        <v>2523</v>
      </c>
      <c r="BR2480">
        <v>1</v>
      </c>
    </row>
    <row r="2481" spans="1:70" x14ac:dyDescent="0.25">
      <c r="A2481" t="s">
        <v>15554</v>
      </c>
      <c r="B2481" s="1">
        <v>42448</v>
      </c>
      <c r="C2481" t="s">
        <v>563</v>
      </c>
      <c r="D2481" t="s">
        <v>29</v>
      </c>
      <c r="E2481" t="s">
        <v>15555</v>
      </c>
      <c r="G2481" t="s">
        <v>15556</v>
      </c>
      <c r="J2481" s="1">
        <v>41302</v>
      </c>
      <c r="K2481" t="s">
        <v>15557</v>
      </c>
      <c r="L2481">
        <v>3</v>
      </c>
      <c r="M2481">
        <v>0</v>
      </c>
      <c r="N2481" t="s">
        <v>1011</v>
      </c>
      <c r="O2481" s="1">
        <v>42398</v>
      </c>
      <c r="P2481" t="s">
        <v>15558</v>
      </c>
      <c r="Q2481" s="1">
        <v>42398</v>
      </c>
      <c r="R2481" t="s">
        <v>17</v>
      </c>
      <c r="S2481" s="1"/>
      <c r="T2481" t="s">
        <v>75</v>
      </c>
      <c r="U2481" t="s">
        <v>17</v>
      </c>
      <c r="V2481" t="s">
        <v>17</v>
      </c>
      <c r="W2481" t="s">
        <v>75</v>
      </c>
      <c r="X2481" s="1">
        <v>42394</v>
      </c>
      <c r="Y2481" t="s">
        <v>75</v>
      </c>
      <c r="Z2481" t="s">
        <v>75</v>
      </c>
      <c r="AA2481" t="s">
        <v>75</v>
      </c>
      <c r="AB2481" t="s">
        <v>17</v>
      </c>
      <c r="AC2481" t="s">
        <v>75</v>
      </c>
      <c r="AD2481" s="1">
        <v>41304</v>
      </c>
      <c r="AE2481" s="1">
        <v>41401</v>
      </c>
      <c r="AF2481" s="1"/>
      <c r="AG2481">
        <v>3</v>
      </c>
      <c r="AH2481" s="1">
        <v>41338</v>
      </c>
      <c r="AI2481" s="1">
        <v>41465</v>
      </c>
      <c r="AJ2481" s="1"/>
      <c r="AK2481" s="1">
        <v>42399</v>
      </c>
      <c r="AL2481" s="1">
        <v>42400</v>
      </c>
      <c r="AM2481" s="1">
        <v>42446</v>
      </c>
      <c r="AN2481" s="1">
        <v>42448</v>
      </c>
      <c r="AO2481" t="s">
        <v>75</v>
      </c>
      <c r="AP2481" t="s">
        <v>17</v>
      </c>
      <c r="AQ2481" t="s">
        <v>17</v>
      </c>
      <c r="AR2481" t="s">
        <v>17</v>
      </c>
      <c r="AS2481" s="1">
        <v>42471</v>
      </c>
      <c r="AT2481" t="s">
        <v>18</v>
      </c>
      <c r="AU2481" s="1">
        <v>42471</v>
      </c>
      <c r="AV2481" t="s">
        <v>17</v>
      </c>
      <c r="AW2481" t="s">
        <v>17</v>
      </c>
      <c r="AX2481" t="s">
        <v>17</v>
      </c>
      <c r="AY2481" s="1">
        <v>42471</v>
      </c>
      <c r="AZ2481" t="s">
        <v>17</v>
      </c>
      <c r="BA2481" t="s">
        <v>17</v>
      </c>
      <c r="BB2481" t="s">
        <v>17</v>
      </c>
      <c r="BC2481" s="1">
        <v>42471</v>
      </c>
      <c r="BD2481" s="1">
        <v>42453</v>
      </c>
      <c r="BE2481" t="s">
        <v>17</v>
      </c>
      <c r="BF2481" t="s">
        <v>17</v>
      </c>
      <c r="BG2481" t="s">
        <v>17</v>
      </c>
      <c r="BH2481" t="s">
        <v>1004</v>
      </c>
      <c r="BI2481" t="s">
        <v>17</v>
      </c>
      <c r="BJ2481" s="1"/>
      <c r="BK2481" t="b">
        <v>0</v>
      </c>
      <c r="BL2481" t="b">
        <v>0</v>
      </c>
      <c r="BN2481" t="s">
        <v>85</v>
      </c>
      <c r="BO2481" t="b">
        <v>0</v>
      </c>
      <c r="BP2481" t="b">
        <v>0</v>
      </c>
      <c r="BQ2481">
        <v>2524</v>
      </c>
      <c r="BR2481">
        <v>1</v>
      </c>
    </row>
    <row r="2482" spans="1:70" x14ac:dyDescent="0.25">
      <c r="A2482" t="s">
        <v>15559</v>
      </c>
      <c r="B2482" s="1">
        <v>42448</v>
      </c>
      <c r="C2482" t="s">
        <v>563</v>
      </c>
      <c r="D2482" t="s">
        <v>29</v>
      </c>
      <c r="E2482" t="s">
        <v>15560</v>
      </c>
      <c r="G2482" t="s">
        <v>15561</v>
      </c>
      <c r="I2482" t="s">
        <v>15562</v>
      </c>
      <c r="J2482" s="1">
        <v>42271</v>
      </c>
      <c r="K2482" t="s">
        <v>15563</v>
      </c>
      <c r="L2482">
        <v>0</v>
      </c>
      <c r="M2482">
        <v>5</v>
      </c>
      <c r="N2482" t="s">
        <v>979</v>
      </c>
      <c r="O2482" s="1">
        <v>42397</v>
      </c>
      <c r="P2482" t="s">
        <v>15558</v>
      </c>
      <c r="Q2482" s="1">
        <v>42397</v>
      </c>
      <c r="R2482" t="s">
        <v>17</v>
      </c>
      <c r="S2482" s="1"/>
      <c r="T2482" t="s">
        <v>75</v>
      </c>
      <c r="U2482" t="s">
        <v>17</v>
      </c>
      <c r="V2482" t="s">
        <v>17</v>
      </c>
      <c r="W2482" t="s">
        <v>75</v>
      </c>
      <c r="X2482" s="1">
        <v>42389</v>
      </c>
      <c r="Y2482" t="s">
        <v>75</v>
      </c>
      <c r="Z2482" t="s">
        <v>75</v>
      </c>
      <c r="AA2482" t="s">
        <v>75</v>
      </c>
      <c r="AB2482" t="s">
        <v>17</v>
      </c>
      <c r="AC2482" t="s">
        <v>17</v>
      </c>
      <c r="AD2482" s="1">
        <v>42275</v>
      </c>
      <c r="AE2482" s="1">
        <v>42389</v>
      </c>
      <c r="AF2482" s="1"/>
      <c r="AG2482">
        <v>2</v>
      </c>
      <c r="AH2482" s="1">
        <v>42353</v>
      </c>
      <c r="AI2482" s="1"/>
      <c r="AJ2482" s="1"/>
      <c r="AK2482" s="1">
        <v>42397</v>
      </c>
      <c r="AL2482" s="1"/>
      <c r="AM2482" s="1">
        <v>42446</v>
      </c>
      <c r="AN2482" s="1">
        <v>42448</v>
      </c>
      <c r="AO2482" t="s">
        <v>75</v>
      </c>
      <c r="AP2482" t="s">
        <v>17</v>
      </c>
      <c r="AQ2482" t="s">
        <v>17</v>
      </c>
      <c r="AR2482" t="s">
        <v>17</v>
      </c>
      <c r="AS2482" s="1">
        <v>42471</v>
      </c>
      <c r="AT2482" t="s">
        <v>18</v>
      </c>
      <c r="AU2482" s="1">
        <v>42471</v>
      </c>
      <c r="AV2482" t="s">
        <v>17</v>
      </c>
      <c r="AW2482" t="s">
        <v>17</v>
      </c>
      <c r="AX2482" t="s">
        <v>17</v>
      </c>
      <c r="AY2482" s="1">
        <v>42471</v>
      </c>
      <c r="AZ2482" t="s">
        <v>17</v>
      </c>
      <c r="BA2482" t="s">
        <v>17</v>
      </c>
      <c r="BB2482" t="s">
        <v>17</v>
      </c>
      <c r="BC2482" s="1">
        <v>42471</v>
      </c>
      <c r="BD2482" s="1">
        <v>42453</v>
      </c>
      <c r="BE2482" t="s">
        <v>17</v>
      </c>
      <c r="BF2482" t="s">
        <v>17</v>
      </c>
      <c r="BG2482" t="s">
        <v>17</v>
      </c>
      <c r="BH2482" t="s">
        <v>1004</v>
      </c>
      <c r="BI2482" t="s">
        <v>17</v>
      </c>
      <c r="BJ2482" s="1"/>
      <c r="BK2482" t="b">
        <v>0</v>
      </c>
      <c r="BL2482" t="b">
        <v>0</v>
      </c>
      <c r="BN2482" t="s">
        <v>11</v>
      </c>
      <c r="BO2482" t="b">
        <v>0</v>
      </c>
      <c r="BP2482" t="b">
        <v>0</v>
      </c>
      <c r="BQ2482">
        <v>2525</v>
      </c>
      <c r="BR2482">
        <v>1</v>
      </c>
    </row>
    <row r="2483" spans="1:70" x14ac:dyDescent="0.25">
      <c r="A2483" t="s">
        <v>15564</v>
      </c>
      <c r="B2483" s="1">
        <v>42448</v>
      </c>
      <c r="C2483" t="s">
        <v>373</v>
      </c>
      <c r="D2483" t="s">
        <v>29</v>
      </c>
      <c r="E2483" t="s">
        <v>6416</v>
      </c>
      <c r="F2483" t="s">
        <v>15565</v>
      </c>
      <c r="G2483" t="s">
        <v>15566</v>
      </c>
      <c r="I2483" t="s">
        <v>15567</v>
      </c>
      <c r="J2483" s="1">
        <v>41663</v>
      </c>
      <c r="K2483" t="s">
        <v>15568</v>
      </c>
      <c r="L2483">
        <v>2</v>
      </c>
      <c r="M2483">
        <v>1</v>
      </c>
      <c r="N2483" t="s">
        <v>979</v>
      </c>
      <c r="O2483" s="1">
        <v>42418</v>
      </c>
      <c r="P2483" t="s">
        <v>7533</v>
      </c>
      <c r="Q2483" s="1">
        <v>42418</v>
      </c>
      <c r="R2483" t="s">
        <v>75</v>
      </c>
      <c r="S2483" s="1">
        <v>42418</v>
      </c>
      <c r="T2483" t="s">
        <v>17</v>
      </c>
      <c r="U2483" t="s">
        <v>75</v>
      </c>
      <c r="V2483" t="s">
        <v>17</v>
      </c>
      <c r="W2483" t="s">
        <v>75</v>
      </c>
      <c r="X2483" s="1">
        <v>42376</v>
      </c>
      <c r="Y2483" t="s">
        <v>75</v>
      </c>
      <c r="Z2483" t="s">
        <v>75</v>
      </c>
      <c r="AA2483" t="s">
        <v>75</v>
      </c>
      <c r="AB2483" t="s">
        <v>75</v>
      </c>
      <c r="AC2483" t="s">
        <v>17</v>
      </c>
      <c r="AD2483" s="1"/>
      <c r="AE2483" s="1"/>
      <c r="AF2483" s="1"/>
      <c r="AH2483" s="1"/>
      <c r="AI2483" s="1"/>
      <c r="AJ2483" s="1"/>
      <c r="AK2483" s="1">
        <v>42379</v>
      </c>
      <c r="AL2483" s="1"/>
      <c r="AM2483" s="1"/>
      <c r="AN2483" s="1"/>
      <c r="AO2483" t="s">
        <v>75</v>
      </c>
      <c r="AP2483" t="s">
        <v>17</v>
      </c>
      <c r="AQ2483" t="s">
        <v>17</v>
      </c>
      <c r="AR2483" t="s">
        <v>17</v>
      </c>
      <c r="AS2483" s="1">
        <v>42471</v>
      </c>
      <c r="AT2483" t="s">
        <v>18</v>
      </c>
      <c r="AU2483" s="1">
        <v>42471</v>
      </c>
      <c r="AV2483" t="s">
        <v>17</v>
      </c>
      <c r="AW2483" t="s">
        <v>17</v>
      </c>
      <c r="AX2483" t="s">
        <v>17</v>
      </c>
      <c r="AY2483" s="1">
        <v>42471</v>
      </c>
      <c r="AZ2483" t="s">
        <v>17</v>
      </c>
      <c r="BA2483" t="s">
        <v>17</v>
      </c>
      <c r="BB2483" t="s">
        <v>17</v>
      </c>
      <c r="BC2483" s="1">
        <v>42471</v>
      </c>
      <c r="BD2483" s="1">
        <v>42457</v>
      </c>
      <c r="BE2483" t="s">
        <v>17</v>
      </c>
      <c r="BF2483" t="s">
        <v>17</v>
      </c>
      <c r="BG2483" t="s">
        <v>17</v>
      </c>
      <c r="BH2483" t="s">
        <v>1004</v>
      </c>
      <c r="BI2483" t="s">
        <v>17</v>
      </c>
      <c r="BJ2483" s="1"/>
      <c r="BK2483" t="b">
        <v>0</v>
      </c>
      <c r="BL2483" t="b">
        <v>0</v>
      </c>
      <c r="BN2483" t="s">
        <v>11</v>
      </c>
      <c r="BO2483" t="b">
        <v>0</v>
      </c>
      <c r="BP2483" t="b">
        <v>0</v>
      </c>
      <c r="BQ2483">
        <v>2526</v>
      </c>
      <c r="BR2483">
        <v>1</v>
      </c>
    </row>
    <row r="2484" spans="1:70" x14ac:dyDescent="0.25">
      <c r="A2484" t="s">
        <v>15569</v>
      </c>
      <c r="B2484" s="1">
        <v>42448</v>
      </c>
      <c r="C2484" t="s">
        <v>1601</v>
      </c>
      <c r="D2484" t="s">
        <v>29</v>
      </c>
      <c r="E2484" t="s">
        <v>15570</v>
      </c>
      <c r="F2484" t="s">
        <v>15571</v>
      </c>
      <c r="G2484" t="s">
        <v>15572</v>
      </c>
      <c r="I2484" t="s">
        <v>15573</v>
      </c>
      <c r="J2484" s="1">
        <v>41749</v>
      </c>
      <c r="K2484" t="s">
        <v>3628</v>
      </c>
      <c r="L2484">
        <v>1</v>
      </c>
      <c r="M2484">
        <v>11</v>
      </c>
      <c r="N2484" t="s">
        <v>979</v>
      </c>
      <c r="O2484" s="1">
        <v>42432</v>
      </c>
      <c r="P2484" t="s">
        <v>15574</v>
      </c>
      <c r="Q2484" s="1">
        <v>42432</v>
      </c>
      <c r="R2484" t="s">
        <v>17</v>
      </c>
      <c r="S2484" s="1"/>
      <c r="T2484" t="s">
        <v>17</v>
      </c>
      <c r="U2484" t="s">
        <v>75</v>
      </c>
      <c r="V2484" t="s">
        <v>17</v>
      </c>
      <c r="W2484" t="s">
        <v>75</v>
      </c>
      <c r="X2484" s="1">
        <v>42429</v>
      </c>
      <c r="Y2484" t="s">
        <v>75</v>
      </c>
      <c r="Z2484" t="s">
        <v>75</v>
      </c>
      <c r="AA2484" t="s">
        <v>75</v>
      </c>
      <c r="AB2484" t="s">
        <v>75</v>
      </c>
      <c r="AC2484" t="s">
        <v>75</v>
      </c>
      <c r="AD2484" s="1">
        <v>41794</v>
      </c>
      <c r="AE2484" s="1">
        <v>41864</v>
      </c>
      <c r="AF2484" s="1"/>
      <c r="AG2484">
        <v>3</v>
      </c>
      <c r="AH2484" s="1">
        <v>41822</v>
      </c>
      <c r="AI2484" s="1">
        <v>42088</v>
      </c>
      <c r="AJ2484" s="1"/>
      <c r="AK2484" s="1">
        <v>42432</v>
      </c>
      <c r="AL2484" s="1">
        <v>42433</v>
      </c>
      <c r="AM2484" s="1">
        <v>42446</v>
      </c>
      <c r="AN2484" s="1">
        <v>42448</v>
      </c>
      <c r="AO2484" t="s">
        <v>75</v>
      </c>
      <c r="AP2484" t="s">
        <v>17</v>
      </c>
      <c r="AQ2484" t="s">
        <v>17</v>
      </c>
      <c r="AR2484" t="s">
        <v>17</v>
      </c>
      <c r="AS2484" s="1">
        <v>42471</v>
      </c>
      <c r="AT2484" t="s">
        <v>18</v>
      </c>
      <c r="AU2484" s="1">
        <v>42471</v>
      </c>
      <c r="AV2484" t="s">
        <v>17</v>
      </c>
      <c r="AW2484" t="s">
        <v>17</v>
      </c>
      <c r="AX2484" t="s">
        <v>17</v>
      </c>
      <c r="AY2484" s="1">
        <v>42471</v>
      </c>
      <c r="AZ2484" t="s">
        <v>17</v>
      </c>
      <c r="BA2484" t="s">
        <v>17</v>
      </c>
      <c r="BB2484" t="s">
        <v>17</v>
      </c>
      <c r="BC2484" s="1">
        <v>42471</v>
      </c>
      <c r="BD2484" s="1">
        <v>42453</v>
      </c>
      <c r="BE2484" t="s">
        <v>17</v>
      </c>
      <c r="BF2484" t="s">
        <v>17</v>
      </c>
      <c r="BG2484" t="s">
        <v>17</v>
      </c>
      <c r="BH2484" t="s">
        <v>1004</v>
      </c>
      <c r="BI2484" t="s">
        <v>17</v>
      </c>
      <c r="BJ2484" s="1"/>
      <c r="BK2484" t="b">
        <v>0</v>
      </c>
      <c r="BL2484" t="b">
        <v>0</v>
      </c>
      <c r="BN2484" t="s">
        <v>85</v>
      </c>
      <c r="BO2484" t="b">
        <v>0</v>
      </c>
      <c r="BP2484" t="b">
        <v>0</v>
      </c>
      <c r="BQ2484">
        <v>2527</v>
      </c>
      <c r="BR2484">
        <v>1</v>
      </c>
    </row>
    <row r="2485" spans="1:70" x14ac:dyDescent="0.25">
      <c r="A2485" t="s">
        <v>15575</v>
      </c>
      <c r="B2485" s="1">
        <v>42448</v>
      </c>
      <c r="C2485" t="s">
        <v>1601</v>
      </c>
      <c r="D2485" t="s">
        <v>29</v>
      </c>
      <c r="E2485" t="s">
        <v>8134</v>
      </c>
      <c r="F2485" t="s">
        <v>15576</v>
      </c>
      <c r="G2485" t="s">
        <v>15577</v>
      </c>
      <c r="I2485" t="s">
        <v>15578</v>
      </c>
      <c r="J2485" s="1">
        <v>41906</v>
      </c>
      <c r="K2485" t="s">
        <v>15579</v>
      </c>
      <c r="L2485">
        <v>1</v>
      </c>
      <c r="M2485">
        <v>5</v>
      </c>
      <c r="N2485" t="s">
        <v>1011</v>
      </c>
      <c r="O2485" s="1">
        <v>42438</v>
      </c>
      <c r="P2485" t="s">
        <v>15580</v>
      </c>
      <c r="Q2485" s="1">
        <v>42439</v>
      </c>
      <c r="R2485" t="s">
        <v>75</v>
      </c>
      <c r="S2485" s="1">
        <v>42439</v>
      </c>
      <c r="T2485" t="s">
        <v>75</v>
      </c>
      <c r="U2485" t="s">
        <v>75</v>
      </c>
      <c r="V2485" t="s">
        <v>75</v>
      </c>
      <c r="W2485" t="s">
        <v>75</v>
      </c>
      <c r="X2485" s="1">
        <v>42430</v>
      </c>
      <c r="Y2485" t="s">
        <v>17</v>
      </c>
      <c r="Z2485" t="s">
        <v>75</v>
      </c>
      <c r="AA2485" t="s">
        <v>75</v>
      </c>
      <c r="AB2485" t="s">
        <v>17</v>
      </c>
      <c r="AC2485" t="s">
        <v>75</v>
      </c>
      <c r="AD2485" s="1">
        <v>41758</v>
      </c>
      <c r="AE2485" s="1">
        <v>42030</v>
      </c>
      <c r="AF2485" s="1"/>
      <c r="AG2485">
        <v>2</v>
      </c>
      <c r="AH2485" s="1">
        <v>41970</v>
      </c>
      <c r="AI2485" s="1"/>
      <c r="AJ2485" s="1"/>
      <c r="AK2485" s="1">
        <v>42438</v>
      </c>
      <c r="AL2485" s="1">
        <v>42439</v>
      </c>
      <c r="AM2485" s="1">
        <v>42446</v>
      </c>
      <c r="AN2485" s="1">
        <v>42448</v>
      </c>
      <c r="AO2485" t="s">
        <v>75</v>
      </c>
      <c r="AP2485" t="s">
        <v>17</v>
      </c>
      <c r="AQ2485" t="s">
        <v>17</v>
      </c>
      <c r="AR2485" t="s">
        <v>17</v>
      </c>
      <c r="AS2485" s="1">
        <v>42471</v>
      </c>
      <c r="AT2485" t="s">
        <v>18</v>
      </c>
      <c r="AU2485" s="1">
        <v>42471</v>
      </c>
      <c r="AV2485" t="s">
        <v>17</v>
      </c>
      <c r="AW2485" t="s">
        <v>17</v>
      </c>
      <c r="AX2485" t="s">
        <v>17</v>
      </c>
      <c r="AY2485" s="1">
        <v>42471</v>
      </c>
      <c r="AZ2485" t="s">
        <v>17</v>
      </c>
      <c r="BA2485" t="s">
        <v>17</v>
      </c>
      <c r="BB2485" t="s">
        <v>17</v>
      </c>
      <c r="BC2485" s="1">
        <v>42471</v>
      </c>
      <c r="BD2485" s="1">
        <v>42453</v>
      </c>
      <c r="BE2485" t="s">
        <v>17</v>
      </c>
      <c r="BF2485" t="s">
        <v>17</v>
      </c>
      <c r="BG2485" t="s">
        <v>17</v>
      </c>
      <c r="BH2485" t="s">
        <v>1004</v>
      </c>
      <c r="BI2485" t="s">
        <v>17</v>
      </c>
      <c r="BJ2485" s="1"/>
      <c r="BK2485" t="b">
        <v>0</v>
      </c>
      <c r="BL2485" t="b">
        <v>0</v>
      </c>
      <c r="BN2485" t="s">
        <v>85</v>
      </c>
      <c r="BO2485" t="b">
        <v>0</v>
      </c>
      <c r="BP2485" t="b">
        <v>0</v>
      </c>
      <c r="BQ2485">
        <v>2528</v>
      </c>
      <c r="BR2485">
        <v>1</v>
      </c>
    </row>
    <row r="2486" spans="1:70" x14ac:dyDescent="0.25">
      <c r="A2486" t="s">
        <v>15581</v>
      </c>
      <c r="B2486" s="1">
        <v>42448</v>
      </c>
      <c r="C2486" t="s">
        <v>3966</v>
      </c>
      <c r="D2486" t="s">
        <v>29</v>
      </c>
      <c r="E2486" t="s">
        <v>4137</v>
      </c>
      <c r="F2486" t="s">
        <v>15582</v>
      </c>
      <c r="G2486" t="s">
        <v>15583</v>
      </c>
      <c r="I2486" t="s">
        <v>15584</v>
      </c>
      <c r="J2486" s="1">
        <v>41667</v>
      </c>
      <c r="K2486" t="s">
        <v>15585</v>
      </c>
      <c r="L2486">
        <v>2</v>
      </c>
      <c r="M2486">
        <v>1</v>
      </c>
      <c r="N2486" t="s">
        <v>979</v>
      </c>
      <c r="O2486" s="1">
        <v>42423</v>
      </c>
      <c r="P2486" t="s">
        <v>15586</v>
      </c>
      <c r="Q2486" s="1">
        <v>42423</v>
      </c>
      <c r="R2486" t="s">
        <v>17</v>
      </c>
      <c r="S2486" s="1"/>
      <c r="T2486" t="s">
        <v>17</v>
      </c>
      <c r="U2486" t="s">
        <v>75</v>
      </c>
      <c r="V2486" t="s">
        <v>17</v>
      </c>
      <c r="W2486" t="s">
        <v>75</v>
      </c>
      <c r="X2486" s="1">
        <v>42416</v>
      </c>
      <c r="Y2486" t="s">
        <v>75</v>
      </c>
      <c r="Z2486" t="s">
        <v>75</v>
      </c>
      <c r="AA2486" t="s">
        <v>75</v>
      </c>
      <c r="AB2486" t="s">
        <v>75</v>
      </c>
      <c r="AC2486" t="s">
        <v>75</v>
      </c>
      <c r="AD2486" s="1">
        <v>41684</v>
      </c>
      <c r="AE2486" s="1">
        <v>41946</v>
      </c>
      <c r="AF2486" s="1"/>
      <c r="AG2486">
        <v>3</v>
      </c>
      <c r="AH2486" s="1">
        <v>41757</v>
      </c>
      <c r="AI2486" s="1">
        <v>42086</v>
      </c>
      <c r="AJ2486" s="1"/>
      <c r="AK2486" s="1">
        <v>42424</v>
      </c>
      <c r="AL2486" s="1"/>
      <c r="AM2486" s="1">
        <v>42446</v>
      </c>
      <c r="AN2486" s="1">
        <v>42448</v>
      </c>
      <c r="AO2486" t="s">
        <v>75</v>
      </c>
      <c r="AP2486" t="s">
        <v>17</v>
      </c>
      <c r="AQ2486" t="s">
        <v>17</v>
      </c>
      <c r="AR2486" t="s">
        <v>17</v>
      </c>
      <c r="AS2486" s="1">
        <v>42471</v>
      </c>
      <c r="AT2486" t="s">
        <v>18</v>
      </c>
      <c r="AU2486" s="1">
        <v>42471</v>
      </c>
      <c r="AV2486" t="s">
        <v>17</v>
      </c>
      <c r="AW2486" t="s">
        <v>17</v>
      </c>
      <c r="AX2486" t="s">
        <v>17</v>
      </c>
      <c r="AY2486" s="1">
        <v>42471</v>
      </c>
      <c r="AZ2486" t="s">
        <v>17</v>
      </c>
      <c r="BA2486" t="s">
        <v>17</v>
      </c>
      <c r="BB2486" t="s">
        <v>17</v>
      </c>
      <c r="BC2486" s="1">
        <v>42471</v>
      </c>
      <c r="BD2486" s="1">
        <v>42453</v>
      </c>
      <c r="BE2486" t="s">
        <v>17</v>
      </c>
      <c r="BF2486" t="s">
        <v>17</v>
      </c>
      <c r="BG2486" t="s">
        <v>17</v>
      </c>
      <c r="BH2486" t="s">
        <v>1004</v>
      </c>
      <c r="BI2486" t="s">
        <v>17</v>
      </c>
      <c r="BJ2486" s="1"/>
      <c r="BK2486" t="b">
        <v>0</v>
      </c>
      <c r="BL2486" t="b">
        <v>0</v>
      </c>
      <c r="BO2486" t="b">
        <v>0</v>
      </c>
      <c r="BP2486" t="b">
        <v>0</v>
      </c>
      <c r="BQ2486">
        <v>2529</v>
      </c>
      <c r="BR2486">
        <v>1</v>
      </c>
    </row>
    <row r="2487" spans="1:70" x14ac:dyDescent="0.25">
      <c r="A2487" t="s">
        <v>15587</v>
      </c>
      <c r="B2487" s="1">
        <v>42448</v>
      </c>
      <c r="C2487" t="s">
        <v>65</v>
      </c>
      <c r="D2487" t="s">
        <v>29</v>
      </c>
      <c r="E2487" t="s">
        <v>15588</v>
      </c>
      <c r="F2487" t="s">
        <v>15589</v>
      </c>
      <c r="G2487" t="s">
        <v>15590</v>
      </c>
      <c r="I2487" t="s">
        <v>15591</v>
      </c>
      <c r="J2487" s="1">
        <v>42009</v>
      </c>
      <c r="K2487" t="s">
        <v>15592</v>
      </c>
      <c r="L2487">
        <v>1</v>
      </c>
      <c r="M2487">
        <v>1</v>
      </c>
      <c r="N2487" t="s">
        <v>979</v>
      </c>
      <c r="O2487" s="1">
        <v>42438</v>
      </c>
      <c r="P2487" t="s">
        <v>15593</v>
      </c>
      <c r="Q2487" s="1">
        <v>42438</v>
      </c>
      <c r="R2487" t="s">
        <v>17</v>
      </c>
      <c r="S2487" s="1"/>
      <c r="T2487" t="s">
        <v>75</v>
      </c>
      <c r="U2487" t="s">
        <v>17</v>
      </c>
      <c r="V2487" t="s">
        <v>75</v>
      </c>
      <c r="W2487" t="s">
        <v>17</v>
      </c>
      <c r="X2487" s="1">
        <v>42428</v>
      </c>
      <c r="Y2487" t="s">
        <v>75</v>
      </c>
      <c r="Z2487" t="s">
        <v>75</v>
      </c>
      <c r="AA2487" t="s">
        <v>75</v>
      </c>
      <c r="AB2487" t="s">
        <v>75</v>
      </c>
      <c r="AC2487" t="s">
        <v>75</v>
      </c>
      <c r="AD2487" s="1">
        <v>42013</v>
      </c>
      <c r="AE2487" s="1"/>
      <c r="AF2487" s="1"/>
      <c r="AG2487">
        <v>0</v>
      </c>
      <c r="AH2487" s="1"/>
      <c r="AI2487" s="1"/>
      <c r="AJ2487" s="1"/>
      <c r="AK2487" s="1">
        <v>42438</v>
      </c>
      <c r="AL2487" s="1">
        <v>42439</v>
      </c>
      <c r="AM2487" s="1">
        <v>42446</v>
      </c>
      <c r="AN2487" s="1">
        <v>42448</v>
      </c>
      <c r="AO2487" t="s">
        <v>75</v>
      </c>
      <c r="AP2487" t="s">
        <v>17</v>
      </c>
      <c r="AQ2487" t="s">
        <v>17</v>
      </c>
      <c r="AR2487" t="s">
        <v>17</v>
      </c>
      <c r="AS2487" s="1">
        <v>42471</v>
      </c>
      <c r="AT2487" t="s">
        <v>18</v>
      </c>
      <c r="AU2487" s="1">
        <v>42471</v>
      </c>
      <c r="AV2487" t="s">
        <v>17</v>
      </c>
      <c r="AW2487" t="s">
        <v>17</v>
      </c>
      <c r="AX2487" t="s">
        <v>17</v>
      </c>
      <c r="AY2487" s="1">
        <v>42471</v>
      </c>
      <c r="AZ2487" t="s">
        <v>17</v>
      </c>
      <c r="BA2487" t="s">
        <v>17</v>
      </c>
      <c r="BB2487" t="s">
        <v>17</v>
      </c>
      <c r="BC2487" s="1">
        <v>42471</v>
      </c>
      <c r="BD2487" s="1">
        <v>42453</v>
      </c>
      <c r="BE2487" t="s">
        <v>17</v>
      </c>
      <c r="BF2487" t="s">
        <v>17</v>
      </c>
      <c r="BG2487" t="s">
        <v>17</v>
      </c>
      <c r="BH2487" t="s">
        <v>1004</v>
      </c>
      <c r="BI2487" t="s">
        <v>17</v>
      </c>
      <c r="BJ2487" s="1"/>
      <c r="BK2487" t="b">
        <v>0</v>
      </c>
      <c r="BL2487" t="b">
        <v>0</v>
      </c>
      <c r="BN2487" t="s">
        <v>85</v>
      </c>
      <c r="BO2487" t="b">
        <v>0</v>
      </c>
      <c r="BP2487" t="b">
        <v>0</v>
      </c>
      <c r="BQ2487">
        <v>2530</v>
      </c>
      <c r="BR2487">
        <v>1</v>
      </c>
    </row>
    <row r="2488" spans="1:70" x14ac:dyDescent="0.25">
      <c r="A2488" t="s">
        <v>15594</v>
      </c>
      <c r="B2488" s="1">
        <v>42447</v>
      </c>
      <c r="C2488" t="s">
        <v>301</v>
      </c>
      <c r="D2488" t="s">
        <v>12</v>
      </c>
      <c r="E2488" t="s">
        <v>15595</v>
      </c>
      <c r="F2488" t="s">
        <v>15596</v>
      </c>
      <c r="G2488" t="s">
        <v>15597</v>
      </c>
      <c r="I2488" t="s">
        <v>15598</v>
      </c>
      <c r="J2488" s="1">
        <v>41712</v>
      </c>
      <c r="K2488" t="s">
        <v>15599</v>
      </c>
      <c r="L2488">
        <v>2</v>
      </c>
      <c r="M2488">
        <v>0</v>
      </c>
      <c r="N2488" t="s">
        <v>1011</v>
      </c>
      <c r="O2488" s="1">
        <v>42444</v>
      </c>
      <c r="P2488" t="s">
        <v>15449</v>
      </c>
      <c r="Q2488" s="1">
        <v>42444</v>
      </c>
      <c r="R2488" t="s">
        <v>75</v>
      </c>
      <c r="S2488" s="1">
        <v>42444</v>
      </c>
      <c r="T2488" t="s">
        <v>75</v>
      </c>
      <c r="U2488" t="s">
        <v>17</v>
      </c>
      <c r="V2488" t="s">
        <v>75</v>
      </c>
      <c r="W2488" t="s">
        <v>17</v>
      </c>
      <c r="X2488" s="1">
        <v>42430</v>
      </c>
      <c r="Y2488" t="s">
        <v>75</v>
      </c>
      <c r="Z2488" t="s">
        <v>75</v>
      </c>
      <c r="AA2488" t="s">
        <v>75</v>
      </c>
      <c r="AB2488" t="s">
        <v>75</v>
      </c>
      <c r="AC2488" t="s">
        <v>75</v>
      </c>
      <c r="AD2488" s="1"/>
      <c r="AE2488" s="1">
        <v>41806</v>
      </c>
      <c r="AF2488" s="1"/>
      <c r="AG2488">
        <v>3</v>
      </c>
      <c r="AH2488" s="1">
        <v>41773</v>
      </c>
      <c r="AI2488" s="1">
        <v>41836</v>
      </c>
      <c r="AJ2488" s="1"/>
      <c r="AK2488" s="1">
        <v>42445</v>
      </c>
      <c r="AL2488" s="1">
        <v>42446</v>
      </c>
      <c r="AM2488" s="1">
        <v>42447</v>
      </c>
      <c r="AN2488" s="1">
        <v>42447</v>
      </c>
      <c r="AO2488" t="s">
        <v>75</v>
      </c>
      <c r="AP2488" t="s">
        <v>17</v>
      </c>
      <c r="AQ2488" t="s">
        <v>17</v>
      </c>
      <c r="AR2488" t="s">
        <v>17</v>
      </c>
      <c r="AS2488" s="1">
        <v>42471</v>
      </c>
      <c r="AT2488" t="s">
        <v>18</v>
      </c>
      <c r="AU2488" s="1">
        <v>42471</v>
      </c>
      <c r="AV2488" t="s">
        <v>17</v>
      </c>
      <c r="AW2488" t="s">
        <v>17</v>
      </c>
      <c r="AX2488" t="s">
        <v>17</v>
      </c>
      <c r="AY2488" s="1">
        <v>42471</v>
      </c>
      <c r="AZ2488" t="s">
        <v>17</v>
      </c>
      <c r="BA2488" t="s">
        <v>17</v>
      </c>
      <c r="BB2488" t="s">
        <v>17</v>
      </c>
      <c r="BC2488" s="1">
        <v>42471</v>
      </c>
      <c r="BD2488" s="1">
        <v>42453</v>
      </c>
      <c r="BE2488" t="s">
        <v>17</v>
      </c>
      <c r="BF2488" t="s">
        <v>17</v>
      </c>
      <c r="BG2488" t="s">
        <v>17</v>
      </c>
      <c r="BH2488" t="s">
        <v>1004</v>
      </c>
      <c r="BI2488" t="s">
        <v>17</v>
      </c>
      <c r="BJ2488" s="1"/>
      <c r="BK2488" t="b">
        <v>0</v>
      </c>
      <c r="BL2488" t="b">
        <v>0</v>
      </c>
      <c r="BN2488" t="s">
        <v>11</v>
      </c>
      <c r="BO2488" t="b">
        <v>0</v>
      </c>
      <c r="BP2488" t="b">
        <v>0</v>
      </c>
      <c r="BQ2488">
        <v>2531</v>
      </c>
      <c r="BR2488">
        <v>1</v>
      </c>
    </row>
    <row r="2489" spans="1:70" x14ac:dyDescent="0.25">
      <c r="A2489" t="s">
        <v>15600</v>
      </c>
      <c r="B2489" s="1">
        <v>42453</v>
      </c>
      <c r="C2489" t="s">
        <v>301</v>
      </c>
      <c r="D2489" t="s">
        <v>12</v>
      </c>
      <c r="E2489" t="s">
        <v>3469</v>
      </c>
      <c r="F2489" t="s">
        <v>15601</v>
      </c>
      <c r="I2489" t="s">
        <v>15602</v>
      </c>
      <c r="J2489" s="1"/>
      <c r="K2489" t="s">
        <v>15603</v>
      </c>
      <c r="L2489">
        <v>1</v>
      </c>
      <c r="M2489">
        <v>10</v>
      </c>
      <c r="O2489" s="1">
        <v>42450</v>
      </c>
      <c r="P2489" t="s">
        <v>15604</v>
      </c>
      <c r="Q2489" s="1">
        <v>42450</v>
      </c>
      <c r="R2489" t="s">
        <v>17</v>
      </c>
      <c r="S2489" s="1"/>
      <c r="T2489" t="s">
        <v>17</v>
      </c>
      <c r="U2489" t="s">
        <v>75</v>
      </c>
      <c r="V2489" t="s">
        <v>17</v>
      </c>
      <c r="W2489" t="s">
        <v>75</v>
      </c>
      <c r="X2489" s="1">
        <v>42444</v>
      </c>
      <c r="Y2489" t="s">
        <v>75</v>
      </c>
      <c r="Z2489" t="s">
        <v>17</v>
      </c>
      <c r="AA2489" t="s">
        <v>75</v>
      </c>
      <c r="AB2489" t="s">
        <v>75</v>
      </c>
      <c r="AC2489" t="s">
        <v>75</v>
      </c>
      <c r="AD2489" s="1"/>
      <c r="AE2489" s="1"/>
      <c r="AF2489" s="1"/>
      <c r="AG2489">
        <v>0</v>
      </c>
      <c r="AH2489" s="1"/>
      <c r="AI2489" s="1"/>
      <c r="AJ2489" s="1"/>
      <c r="AK2489" s="1">
        <v>42451</v>
      </c>
      <c r="AL2489" s="1">
        <v>42452</v>
      </c>
      <c r="AM2489" s="1">
        <v>42453</v>
      </c>
      <c r="AN2489" s="1">
        <v>42453</v>
      </c>
      <c r="AO2489" t="s">
        <v>75</v>
      </c>
      <c r="AP2489" t="s">
        <v>17</v>
      </c>
      <c r="AQ2489" t="s">
        <v>17</v>
      </c>
      <c r="AR2489" t="s">
        <v>17</v>
      </c>
      <c r="AS2489" s="1">
        <v>42485</v>
      </c>
      <c r="AT2489" t="s">
        <v>18</v>
      </c>
      <c r="AU2489" s="1">
        <v>42485</v>
      </c>
      <c r="AV2489" t="s">
        <v>17</v>
      </c>
      <c r="AW2489" t="s">
        <v>17</v>
      </c>
      <c r="AX2489" t="s">
        <v>17</v>
      </c>
      <c r="AY2489" s="1">
        <v>42485</v>
      </c>
      <c r="AZ2489" t="s">
        <v>17</v>
      </c>
      <c r="BA2489" t="s">
        <v>17</v>
      </c>
      <c r="BB2489" t="s">
        <v>17</v>
      </c>
      <c r="BC2489" s="1">
        <v>42485</v>
      </c>
      <c r="BD2489" s="1">
        <v>42460</v>
      </c>
      <c r="BE2489" t="s">
        <v>17</v>
      </c>
      <c r="BF2489" t="s">
        <v>17</v>
      </c>
      <c r="BG2489" t="s">
        <v>17</v>
      </c>
      <c r="BH2489" t="s">
        <v>1004</v>
      </c>
      <c r="BI2489" t="s">
        <v>17</v>
      </c>
      <c r="BJ2489" s="1"/>
      <c r="BK2489" t="b">
        <v>0</v>
      </c>
      <c r="BL2489" t="b">
        <v>0</v>
      </c>
      <c r="BN2489" t="s">
        <v>85</v>
      </c>
      <c r="BO2489" t="b">
        <v>0</v>
      </c>
      <c r="BP2489" t="b">
        <v>0</v>
      </c>
      <c r="BQ2489">
        <v>2532</v>
      </c>
      <c r="BR2489">
        <v>1</v>
      </c>
    </row>
    <row r="2490" spans="1:70" x14ac:dyDescent="0.25">
      <c r="A2490" t="s">
        <v>15605</v>
      </c>
      <c r="B2490" s="1">
        <v>42458</v>
      </c>
      <c r="C2490" t="s">
        <v>4598</v>
      </c>
      <c r="D2490" t="s">
        <v>39</v>
      </c>
      <c r="E2490" t="s">
        <v>15606</v>
      </c>
      <c r="F2490" t="s">
        <v>15607</v>
      </c>
      <c r="G2490" t="s">
        <v>15608</v>
      </c>
      <c r="I2490" t="s">
        <v>15609</v>
      </c>
      <c r="J2490" s="1">
        <v>41869</v>
      </c>
      <c r="K2490" t="s">
        <v>15610</v>
      </c>
      <c r="L2490">
        <v>1</v>
      </c>
      <c r="M2490">
        <v>7</v>
      </c>
      <c r="N2490" t="s">
        <v>979</v>
      </c>
      <c r="O2490" s="1">
        <v>42451</v>
      </c>
      <c r="P2490" t="s">
        <v>15611</v>
      </c>
      <c r="Q2490" s="1">
        <v>42451</v>
      </c>
      <c r="R2490" t="s">
        <v>17</v>
      </c>
      <c r="S2490" s="1"/>
      <c r="T2490" t="s">
        <v>17</v>
      </c>
      <c r="U2490" t="s">
        <v>75</v>
      </c>
      <c r="V2490" t="s">
        <v>75</v>
      </c>
      <c r="W2490" t="s">
        <v>17</v>
      </c>
      <c r="X2490" s="1">
        <v>42446</v>
      </c>
      <c r="Y2490" t="s">
        <v>75</v>
      </c>
      <c r="Z2490" t="s">
        <v>75</v>
      </c>
      <c r="AA2490" t="s">
        <v>75</v>
      </c>
      <c r="AB2490" t="s">
        <v>17</v>
      </c>
      <c r="AC2490" t="s">
        <v>75</v>
      </c>
      <c r="AD2490" s="1">
        <v>41718</v>
      </c>
      <c r="AE2490" s="1">
        <v>41963</v>
      </c>
      <c r="AF2490" s="1"/>
      <c r="AG2490">
        <v>3</v>
      </c>
      <c r="AH2490" s="1">
        <v>41932</v>
      </c>
      <c r="AI2490" s="1">
        <v>41966</v>
      </c>
      <c r="AJ2490" s="1"/>
      <c r="AK2490" s="1">
        <v>42451</v>
      </c>
      <c r="AL2490" s="1">
        <v>42452</v>
      </c>
      <c r="AM2490" s="1">
        <v>42457</v>
      </c>
      <c r="AN2490" s="1">
        <v>42458</v>
      </c>
      <c r="AO2490" t="s">
        <v>75</v>
      </c>
      <c r="AP2490" t="s">
        <v>17</v>
      </c>
      <c r="AQ2490" t="s">
        <v>17</v>
      </c>
      <c r="AR2490" t="s">
        <v>17</v>
      </c>
      <c r="AS2490" s="1">
        <v>42485</v>
      </c>
      <c r="AT2490" t="s">
        <v>18</v>
      </c>
      <c r="AU2490" s="1">
        <v>42485</v>
      </c>
      <c r="AV2490" t="s">
        <v>17</v>
      </c>
      <c r="AW2490" t="s">
        <v>17</v>
      </c>
      <c r="AX2490" t="s">
        <v>17</v>
      </c>
      <c r="AY2490" s="1">
        <v>42485</v>
      </c>
      <c r="AZ2490" t="s">
        <v>17</v>
      </c>
      <c r="BA2490" t="s">
        <v>17</v>
      </c>
      <c r="BB2490" t="s">
        <v>17</v>
      </c>
      <c r="BC2490" s="1">
        <v>42485</v>
      </c>
      <c r="BD2490" s="1">
        <v>42460</v>
      </c>
      <c r="BE2490" t="s">
        <v>17</v>
      </c>
      <c r="BF2490" t="s">
        <v>17</v>
      </c>
      <c r="BG2490" t="s">
        <v>17</v>
      </c>
      <c r="BH2490" t="s">
        <v>1004</v>
      </c>
      <c r="BI2490" t="s">
        <v>17</v>
      </c>
      <c r="BJ2490" s="1"/>
      <c r="BK2490" t="b">
        <v>0</v>
      </c>
      <c r="BL2490" t="b">
        <v>0</v>
      </c>
      <c r="BN2490" t="s">
        <v>85</v>
      </c>
      <c r="BO2490" t="b">
        <v>0</v>
      </c>
      <c r="BP2490" t="b">
        <v>0</v>
      </c>
      <c r="BQ2490">
        <v>2533</v>
      </c>
      <c r="BR2490">
        <v>1</v>
      </c>
    </row>
    <row r="2491" spans="1:70" x14ac:dyDescent="0.25">
      <c r="A2491" t="s">
        <v>15612</v>
      </c>
      <c r="B2491" s="1">
        <v>42458</v>
      </c>
      <c r="C2491" t="s">
        <v>162</v>
      </c>
      <c r="D2491" t="s">
        <v>73</v>
      </c>
      <c r="E2491" t="s">
        <v>9225</v>
      </c>
      <c r="F2491" t="s">
        <v>15613</v>
      </c>
      <c r="J2491" s="1">
        <v>42008</v>
      </c>
      <c r="K2491" t="s">
        <v>15614</v>
      </c>
      <c r="L2491">
        <v>1</v>
      </c>
      <c r="M2491">
        <v>2</v>
      </c>
      <c r="N2491" t="s">
        <v>1011</v>
      </c>
      <c r="O2491" s="1">
        <v>42456</v>
      </c>
      <c r="Q2491" s="1">
        <v>42456</v>
      </c>
      <c r="R2491" t="s">
        <v>17</v>
      </c>
      <c r="S2491" s="1"/>
      <c r="T2491" t="s">
        <v>75</v>
      </c>
      <c r="U2491" t="s">
        <v>17</v>
      </c>
      <c r="V2491" t="s">
        <v>75</v>
      </c>
      <c r="W2491" t="s">
        <v>75</v>
      </c>
      <c r="X2491" s="1">
        <v>42450</v>
      </c>
      <c r="Y2491" t="s">
        <v>75</v>
      </c>
      <c r="Z2491" t="s">
        <v>75</v>
      </c>
      <c r="AA2491" t="s">
        <v>75</v>
      </c>
      <c r="AB2491" t="s">
        <v>75</v>
      </c>
      <c r="AC2491" t="s">
        <v>75</v>
      </c>
      <c r="AD2491" s="1">
        <v>42008</v>
      </c>
      <c r="AE2491" s="1">
        <v>42102</v>
      </c>
      <c r="AF2491" s="1"/>
      <c r="AG2491">
        <v>3</v>
      </c>
      <c r="AH2491" s="1">
        <v>42067</v>
      </c>
      <c r="AI2491" s="1">
        <v>42135</v>
      </c>
      <c r="AJ2491" s="1"/>
      <c r="AK2491" s="1">
        <v>42456</v>
      </c>
      <c r="AL2491" s="1">
        <v>42457</v>
      </c>
      <c r="AM2491" s="1">
        <v>42458</v>
      </c>
      <c r="AN2491" s="1">
        <v>42458</v>
      </c>
      <c r="AO2491" t="s">
        <v>75</v>
      </c>
      <c r="AP2491" t="s">
        <v>17</v>
      </c>
      <c r="AQ2491" t="s">
        <v>17</v>
      </c>
      <c r="AR2491" t="s">
        <v>17</v>
      </c>
      <c r="AS2491" s="1">
        <v>42485</v>
      </c>
      <c r="AT2491" t="s">
        <v>18</v>
      </c>
      <c r="AU2491" s="1">
        <v>42485</v>
      </c>
      <c r="AV2491" t="s">
        <v>17</v>
      </c>
      <c r="AW2491" t="s">
        <v>17</v>
      </c>
      <c r="AX2491" t="s">
        <v>17</v>
      </c>
      <c r="AY2491" s="1">
        <v>42485</v>
      </c>
      <c r="AZ2491" t="s">
        <v>17</v>
      </c>
      <c r="BA2491" t="s">
        <v>17</v>
      </c>
      <c r="BB2491" t="s">
        <v>17</v>
      </c>
      <c r="BC2491" s="1">
        <v>42485</v>
      </c>
      <c r="BD2491" s="1">
        <v>42460</v>
      </c>
      <c r="BE2491" t="s">
        <v>17</v>
      </c>
      <c r="BF2491" t="s">
        <v>17</v>
      </c>
      <c r="BG2491" t="s">
        <v>17</v>
      </c>
      <c r="BH2491" t="s">
        <v>1004</v>
      </c>
      <c r="BI2491" t="s">
        <v>17</v>
      </c>
      <c r="BJ2491" s="1"/>
      <c r="BK2491" t="b">
        <v>0</v>
      </c>
      <c r="BL2491" t="b">
        <v>0</v>
      </c>
      <c r="BN2491" t="s">
        <v>85</v>
      </c>
      <c r="BO2491" t="b">
        <v>0</v>
      </c>
      <c r="BP2491" t="b">
        <v>0</v>
      </c>
      <c r="BQ2491">
        <v>2534</v>
      </c>
      <c r="BR2491">
        <v>1</v>
      </c>
    </row>
    <row r="2492" spans="1:70" x14ac:dyDescent="0.25">
      <c r="A2492" t="s">
        <v>15615</v>
      </c>
      <c r="B2492" s="1">
        <v>42458</v>
      </c>
      <c r="C2492" t="s">
        <v>1853</v>
      </c>
      <c r="D2492" t="s">
        <v>32</v>
      </c>
      <c r="E2492" t="s">
        <v>15616</v>
      </c>
      <c r="F2492" t="s">
        <v>15617</v>
      </c>
      <c r="I2492" t="s">
        <v>15618</v>
      </c>
      <c r="J2492" s="1">
        <v>41696</v>
      </c>
      <c r="K2492" t="s">
        <v>15619</v>
      </c>
      <c r="L2492">
        <v>2</v>
      </c>
      <c r="M2492">
        <v>1</v>
      </c>
      <c r="N2492" t="s">
        <v>979</v>
      </c>
      <c r="O2492" s="1">
        <v>42433</v>
      </c>
      <c r="P2492" t="s">
        <v>15620</v>
      </c>
      <c r="Q2492" s="1">
        <v>42433</v>
      </c>
      <c r="R2492" t="s">
        <v>75</v>
      </c>
      <c r="S2492" s="1">
        <v>42433</v>
      </c>
      <c r="T2492" t="s">
        <v>75</v>
      </c>
      <c r="U2492" t="s">
        <v>17</v>
      </c>
      <c r="V2492" t="s">
        <v>17</v>
      </c>
      <c r="W2492" t="s">
        <v>75</v>
      </c>
      <c r="X2492" s="1">
        <v>42427</v>
      </c>
      <c r="Y2492" t="s">
        <v>17</v>
      </c>
      <c r="Z2492" t="s">
        <v>75</v>
      </c>
      <c r="AA2492" t="s">
        <v>75</v>
      </c>
      <c r="AB2492" t="s">
        <v>75</v>
      </c>
      <c r="AC2492" t="s">
        <v>75</v>
      </c>
      <c r="AD2492" s="1">
        <v>41705</v>
      </c>
      <c r="AE2492" s="1">
        <v>41820</v>
      </c>
      <c r="AF2492" s="1"/>
      <c r="AG2492">
        <v>3</v>
      </c>
      <c r="AH2492" s="1">
        <v>41768</v>
      </c>
      <c r="AI2492" s="1">
        <v>41873</v>
      </c>
      <c r="AJ2492" s="1"/>
      <c r="AK2492" s="1">
        <v>42436</v>
      </c>
      <c r="AL2492" s="1">
        <v>42437</v>
      </c>
      <c r="AM2492" s="1">
        <v>42457</v>
      </c>
      <c r="AN2492" s="1">
        <v>42458</v>
      </c>
      <c r="AO2492" t="s">
        <v>75</v>
      </c>
      <c r="AP2492" t="s">
        <v>17</v>
      </c>
      <c r="AQ2492" t="s">
        <v>17</v>
      </c>
      <c r="AR2492" t="s">
        <v>17</v>
      </c>
      <c r="AS2492" s="1">
        <v>42485</v>
      </c>
      <c r="AT2492" t="s">
        <v>18</v>
      </c>
      <c r="AU2492" s="1">
        <v>42485</v>
      </c>
      <c r="AV2492" t="s">
        <v>17</v>
      </c>
      <c r="AW2492" t="s">
        <v>17</v>
      </c>
      <c r="AX2492" t="s">
        <v>17</v>
      </c>
      <c r="AY2492" s="1">
        <v>42485</v>
      </c>
      <c r="AZ2492" t="s">
        <v>17</v>
      </c>
      <c r="BA2492" t="s">
        <v>17</v>
      </c>
      <c r="BB2492" t="s">
        <v>17</v>
      </c>
      <c r="BC2492" s="1">
        <v>42485</v>
      </c>
      <c r="BD2492" s="1">
        <v>42460</v>
      </c>
      <c r="BE2492" t="s">
        <v>17</v>
      </c>
      <c r="BF2492" t="s">
        <v>17</v>
      </c>
      <c r="BG2492" t="s">
        <v>17</v>
      </c>
      <c r="BH2492" t="s">
        <v>1004</v>
      </c>
      <c r="BI2492" t="s">
        <v>17</v>
      </c>
      <c r="BJ2492" s="1"/>
      <c r="BK2492" t="b">
        <v>0</v>
      </c>
      <c r="BL2492" t="b">
        <v>0</v>
      </c>
      <c r="BN2492" t="s">
        <v>85</v>
      </c>
      <c r="BO2492" t="b">
        <v>0</v>
      </c>
      <c r="BP2492" t="b">
        <v>0</v>
      </c>
      <c r="BQ2492">
        <v>2535</v>
      </c>
      <c r="BR2492">
        <v>1</v>
      </c>
    </row>
    <row r="2493" spans="1:70" x14ac:dyDescent="0.25">
      <c r="A2493" t="s">
        <v>15621</v>
      </c>
      <c r="B2493" s="1">
        <v>42458</v>
      </c>
      <c r="C2493" t="s">
        <v>1853</v>
      </c>
      <c r="D2493" t="s">
        <v>32</v>
      </c>
      <c r="E2493" t="s">
        <v>6381</v>
      </c>
      <c r="F2493" t="s">
        <v>15622</v>
      </c>
      <c r="I2493" t="s">
        <v>15623</v>
      </c>
      <c r="J2493" s="1">
        <v>42082</v>
      </c>
      <c r="K2493" t="s">
        <v>15624</v>
      </c>
      <c r="L2493">
        <v>1</v>
      </c>
      <c r="M2493">
        <v>0</v>
      </c>
      <c r="N2493" t="s">
        <v>979</v>
      </c>
      <c r="O2493" s="1">
        <v>42443</v>
      </c>
      <c r="P2493" t="s">
        <v>12370</v>
      </c>
      <c r="Q2493" s="1">
        <v>42443</v>
      </c>
      <c r="R2493" t="s">
        <v>75</v>
      </c>
      <c r="S2493" s="1">
        <v>42442</v>
      </c>
      <c r="X2493" s="1">
        <v>42428</v>
      </c>
      <c r="Y2493" t="s">
        <v>75</v>
      </c>
      <c r="Z2493" t="s">
        <v>75</v>
      </c>
      <c r="AA2493" t="s">
        <v>75</v>
      </c>
      <c r="AB2493" t="s">
        <v>75</v>
      </c>
      <c r="AC2493" t="s">
        <v>17</v>
      </c>
      <c r="AD2493" s="1">
        <v>42083</v>
      </c>
      <c r="AE2493" s="1">
        <v>42179</v>
      </c>
      <c r="AF2493" s="1"/>
      <c r="AG2493">
        <v>3</v>
      </c>
      <c r="AH2493" s="1">
        <v>42146</v>
      </c>
      <c r="AI2493" s="1">
        <v>42205</v>
      </c>
      <c r="AJ2493" s="1"/>
      <c r="AK2493" s="1">
        <v>42443</v>
      </c>
      <c r="AL2493" s="1">
        <v>42444</v>
      </c>
      <c r="AM2493" s="1">
        <v>42457</v>
      </c>
      <c r="AN2493" s="1">
        <v>42458</v>
      </c>
      <c r="AO2493" t="s">
        <v>75</v>
      </c>
      <c r="AP2493" t="s">
        <v>17</v>
      </c>
      <c r="AQ2493" t="s">
        <v>17</v>
      </c>
      <c r="AR2493" t="s">
        <v>17</v>
      </c>
      <c r="AS2493" s="1">
        <v>42485</v>
      </c>
      <c r="AT2493" t="s">
        <v>18</v>
      </c>
      <c r="AU2493" s="1">
        <v>42485</v>
      </c>
      <c r="AV2493" t="s">
        <v>17</v>
      </c>
      <c r="AW2493" t="s">
        <v>17</v>
      </c>
      <c r="AX2493" t="s">
        <v>17</v>
      </c>
      <c r="AY2493" s="1">
        <v>42485</v>
      </c>
      <c r="AZ2493" t="s">
        <v>17</v>
      </c>
      <c r="BA2493" t="s">
        <v>17</v>
      </c>
      <c r="BB2493" t="s">
        <v>17</v>
      </c>
      <c r="BC2493" s="1">
        <v>42485</v>
      </c>
      <c r="BD2493" s="1">
        <v>42460</v>
      </c>
      <c r="BE2493" t="s">
        <v>17</v>
      </c>
      <c r="BF2493" t="s">
        <v>17</v>
      </c>
      <c r="BG2493" t="s">
        <v>17</v>
      </c>
      <c r="BH2493" t="s">
        <v>1004</v>
      </c>
      <c r="BI2493" t="s">
        <v>17</v>
      </c>
      <c r="BJ2493" s="1"/>
      <c r="BK2493" t="b">
        <v>0</v>
      </c>
      <c r="BL2493" t="b">
        <v>0</v>
      </c>
      <c r="BN2493" t="s">
        <v>11</v>
      </c>
      <c r="BO2493" t="b">
        <v>0</v>
      </c>
      <c r="BP2493" t="b">
        <v>0</v>
      </c>
      <c r="BQ2493">
        <v>2536</v>
      </c>
      <c r="BR2493">
        <v>1</v>
      </c>
    </row>
    <row r="2494" spans="1:70" x14ac:dyDescent="0.25">
      <c r="A2494" t="s">
        <v>15625</v>
      </c>
      <c r="B2494" s="1">
        <v>42464</v>
      </c>
      <c r="C2494" t="s">
        <v>3061</v>
      </c>
      <c r="D2494" t="s">
        <v>14</v>
      </c>
      <c r="E2494" t="s">
        <v>15626</v>
      </c>
      <c r="F2494" t="s">
        <v>15627</v>
      </c>
      <c r="G2494" t="s">
        <v>15628</v>
      </c>
      <c r="I2494" t="s">
        <v>15629</v>
      </c>
      <c r="J2494" s="1">
        <v>37549</v>
      </c>
      <c r="K2494" t="s">
        <v>15630</v>
      </c>
      <c r="L2494">
        <v>13</v>
      </c>
      <c r="N2494" t="s">
        <v>1011</v>
      </c>
      <c r="O2494" s="1">
        <v>42437</v>
      </c>
      <c r="P2494" t="s">
        <v>15631</v>
      </c>
      <c r="Q2494" s="1">
        <v>42437</v>
      </c>
      <c r="R2494" t="s">
        <v>75</v>
      </c>
      <c r="S2494" s="1">
        <v>42437</v>
      </c>
      <c r="T2494" t="s">
        <v>75</v>
      </c>
      <c r="U2494" t="s">
        <v>17</v>
      </c>
      <c r="V2494" t="s">
        <v>17</v>
      </c>
      <c r="W2494" t="s">
        <v>75</v>
      </c>
      <c r="X2494" s="1">
        <v>42430</v>
      </c>
      <c r="Y2494" t="s">
        <v>75</v>
      </c>
      <c r="Z2494" t="s">
        <v>75</v>
      </c>
      <c r="AA2494" t="s">
        <v>75</v>
      </c>
      <c r="AB2494" t="s">
        <v>17</v>
      </c>
      <c r="AC2494" t="s">
        <v>75</v>
      </c>
      <c r="AD2494" s="1"/>
      <c r="AE2494" s="1"/>
      <c r="AF2494" s="1"/>
      <c r="AG2494">
        <v>99</v>
      </c>
      <c r="AH2494" s="1"/>
      <c r="AI2494" s="1"/>
      <c r="AJ2494" s="1"/>
      <c r="AK2494" s="1">
        <v>42438</v>
      </c>
      <c r="AL2494" s="1">
        <v>42439</v>
      </c>
      <c r="AM2494" s="1">
        <v>42465</v>
      </c>
      <c r="AN2494" s="1">
        <v>42466</v>
      </c>
      <c r="AO2494" t="s">
        <v>75</v>
      </c>
      <c r="AP2494" t="s">
        <v>17</v>
      </c>
      <c r="AQ2494" t="s">
        <v>17</v>
      </c>
      <c r="AR2494" t="s">
        <v>17</v>
      </c>
      <c r="AS2494" s="1">
        <v>42488</v>
      </c>
      <c r="AT2494" t="s">
        <v>18</v>
      </c>
      <c r="AU2494" s="1">
        <v>42488</v>
      </c>
      <c r="AV2494" t="s">
        <v>17</v>
      </c>
      <c r="AW2494" t="s">
        <v>17</v>
      </c>
      <c r="AX2494" t="s">
        <v>17</v>
      </c>
      <c r="AY2494" s="1">
        <v>42488</v>
      </c>
      <c r="AZ2494" t="s">
        <v>17</v>
      </c>
      <c r="BA2494" t="s">
        <v>17</v>
      </c>
      <c r="BB2494" t="s">
        <v>17</v>
      </c>
      <c r="BC2494" s="1">
        <v>42488</v>
      </c>
      <c r="BD2494" s="1">
        <v>42472</v>
      </c>
      <c r="BE2494" t="s">
        <v>17</v>
      </c>
      <c r="BF2494" t="s">
        <v>17</v>
      </c>
      <c r="BG2494" t="s">
        <v>17</v>
      </c>
      <c r="BH2494" t="s">
        <v>1004</v>
      </c>
      <c r="BI2494" t="s">
        <v>17</v>
      </c>
      <c r="BJ2494" s="1"/>
      <c r="BK2494" t="b">
        <v>0</v>
      </c>
      <c r="BL2494" t="b">
        <v>0</v>
      </c>
      <c r="BN2494" t="s">
        <v>85</v>
      </c>
      <c r="BO2494" t="b">
        <v>0</v>
      </c>
      <c r="BP2494" t="b">
        <v>0</v>
      </c>
      <c r="BQ2494">
        <v>2537</v>
      </c>
      <c r="BR2494">
        <v>1</v>
      </c>
    </row>
    <row r="2495" spans="1:70" x14ac:dyDescent="0.25">
      <c r="A2495" t="s">
        <v>15632</v>
      </c>
      <c r="B2495" s="1">
        <v>42465</v>
      </c>
      <c r="C2495" t="s">
        <v>25</v>
      </c>
      <c r="D2495" t="s">
        <v>24</v>
      </c>
      <c r="E2495" t="s">
        <v>15633</v>
      </c>
      <c r="F2495" t="s">
        <v>15634</v>
      </c>
      <c r="G2495" t="s">
        <v>15635</v>
      </c>
      <c r="I2495" t="s">
        <v>15636</v>
      </c>
      <c r="J2495" s="1">
        <v>39402</v>
      </c>
      <c r="K2495" t="s">
        <v>15637</v>
      </c>
      <c r="L2495">
        <v>8</v>
      </c>
      <c r="N2495" t="s">
        <v>1011</v>
      </c>
      <c r="O2495" s="1">
        <v>42459</v>
      </c>
      <c r="P2495" t="s">
        <v>14655</v>
      </c>
      <c r="Q2495" s="1">
        <v>42459</v>
      </c>
      <c r="R2495" t="s">
        <v>17</v>
      </c>
      <c r="S2495" s="1"/>
      <c r="T2495" t="s">
        <v>75</v>
      </c>
      <c r="U2495" t="s">
        <v>17</v>
      </c>
      <c r="V2495" t="s">
        <v>17</v>
      </c>
      <c r="W2495" t="s">
        <v>75</v>
      </c>
      <c r="X2495" s="1">
        <v>42458</v>
      </c>
      <c r="Y2495" t="s">
        <v>75</v>
      </c>
      <c r="Z2495" t="s">
        <v>75</v>
      </c>
      <c r="AA2495" t="s">
        <v>75</v>
      </c>
      <c r="AB2495" t="s">
        <v>17</v>
      </c>
      <c r="AC2495" t="s">
        <v>75</v>
      </c>
      <c r="AD2495" s="1"/>
      <c r="AE2495" s="1">
        <v>39496</v>
      </c>
      <c r="AF2495" s="1"/>
      <c r="AG2495">
        <v>3</v>
      </c>
      <c r="AH2495" s="1">
        <v>39462</v>
      </c>
      <c r="AI2495" s="1">
        <v>39526</v>
      </c>
      <c r="AJ2495" s="1"/>
      <c r="AK2495" s="1">
        <v>42459</v>
      </c>
      <c r="AL2495" s="1">
        <v>42460</v>
      </c>
      <c r="AM2495" s="1">
        <v>42465</v>
      </c>
      <c r="AN2495" s="1">
        <v>42465</v>
      </c>
      <c r="AO2495" t="s">
        <v>75</v>
      </c>
      <c r="AP2495" t="s">
        <v>17</v>
      </c>
      <c r="AQ2495" t="s">
        <v>17</v>
      </c>
      <c r="AR2495" t="s">
        <v>17</v>
      </c>
      <c r="AS2495" s="1">
        <v>42488</v>
      </c>
      <c r="AT2495" t="s">
        <v>18</v>
      </c>
      <c r="AU2495" s="1">
        <v>42488</v>
      </c>
      <c r="AV2495" t="s">
        <v>17</v>
      </c>
      <c r="AW2495" t="s">
        <v>17</v>
      </c>
      <c r="AX2495" t="s">
        <v>17</v>
      </c>
      <c r="AY2495" s="1">
        <v>42488</v>
      </c>
      <c r="AZ2495" t="s">
        <v>17</v>
      </c>
      <c r="BA2495" t="s">
        <v>17</v>
      </c>
      <c r="BB2495" t="s">
        <v>17</v>
      </c>
      <c r="BC2495" s="1">
        <v>42488</v>
      </c>
      <c r="BD2495" s="1">
        <v>42472</v>
      </c>
      <c r="BE2495" t="s">
        <v>17</v>
      </c>
      <c r="BF2495" t="s">
        <v>17</v>
      </c>
      <c r="BG2495" t="s">
        <v>17</v>
      </c>
      <c r="BH2495" t="s">
        <v>1004</v>
      </c>
      <c r="BI2495" t="s">
        <v>17</v>
      </c>
      <c r="BJ2495" s="1"/>
      <c r="BK2495" t="b">
        <v>0</v>
      </c>
      <c r="BL2495" t="b">
        <v>0</v>
      </c>
      <c r="BN2495" t="s">
        <v>85</v>
      </c>
      <c r="BO2495" t="b">
        <v>0</v>
      </c>
      <c r="BP2495" t="b">
        <v>0</v>
      </c>
      <c r="BQ2495">
        <v>2538</v>
      </c>
      <c r="BR2495">
        <v>1</v>
      </c>
    </row>
    <row r="2496" spans="1:70" x14ac:dyDescent="0.25">
      <c r="A2496" t="s">
        <v>15638</v>
      </c>
      <c r="B2496" s="1">
        <v>42464</v>
      </c>
      <c r="C2496" t="s">
        <v>301</v>
      </c>
      <c r="D2496" t="s">
        <v>12</v>
      </c>
      <c r="E2496" t="s">
        <v>15595</v>
      </c>
      <c r="F2496" t="s">
        <v>3096</v>
      </c>
      <c r="I2496" t="s">
        <v>15639</v>
      </c>
      <c r="J2496" s="1">
        <v>42043</v>
      </c>
      <c r="K2496" t="s">
        <v>15640</v>
      </c>
      <c r="L2496">
        <v>1</v>
      </c>
      <c r="M2496">
        <v>1</v>
      </c>
      <c r="N2496" t="s">
        <v>979</v>
      </c>
      <c r="O2496" s="1">
        <v>42458</v>
      </c>
      <c r="P2496" t="s">
        <v>15641</v>
      </c>
      <c r="Q2496" s="1">
        <v>42458</v>
      </c>
      <c r="R2496" t="s">
        <v>17</v>
      </c>
      <c r="S2496" s="1"/>
      <c r="T2496" t="s">
        <v>75</v>
      </c>
      <c r="U2496" t="s">
        <v>17</v>
      </c>
      <c r="V2496" t="s">
        <v>75</v>
      </c>
      <c r="W2496" t="s">
        <v>17</v>
      </c>
      <c r="X2496" s="1">
        <v>42449</v>
      </c>
      <c r="Y2496" t="s">
        <v>75</v>
      </c>
      <c r="Z2496" t="s">
        <v>75</v>
      </c>
      <c r="AA2496" t="s">
        <v>75</v>
      </c>
      <c r="AB2496" t="s">
        <v>75</v>
      </c>
      <c r="AC2496" t="s">
        <v>75</v>
      </c>
      <c r="AD2496" s="1"/>
      <c r="AE2496" s="1"/>
      <c r="AF2496" s="1"/>
      <c r="AG2496">
        <v>99</v>
      </c>
      <c r="AH2496" s="1"/>
      <c r="AI2496" s="1"/>
      <c r="AJ2496" s="1"/>
      <c r="AK2496" s="1">
        <v>42459</v>
      </c>
      <c r="AL2496" s="1">
        <v>42460</v>
      </c>
      <c r="AM2496" s="1">
        <v>42464</v>
      </c>
      <c r="AN2496" s="1">
        <v>42464</v>
      </c>
      <c r="AO2496" t="s">
        <v>75</v>
      </c>
      <c r="AP2496" t="s">
        <v>17</v>
      </c>
      <c r="AQ2496" t="s">
        <v>17</v>
      </c>
      <c r="AR2496" t="s">
        <v>17</v>
      </c>
      <c r="AS2496" s="1">
        <v>42488</v>
      </c>
      <c r="AT2496" t="s">
        <v>18</v>
      </c>
      <c r="AU2496" s="1">
        <v>42488</v>
      </c>
      <c r="AV2496" t="s">
        <v>17</v>
      </c>
      <c r="AW2496" t="s">
        <v>17</v>
      </c>
      <c r="AX2496" t="s">
        <v>17</v>
      </c>
      <c r="AY2496" s="1">
        <v>42488</v>
      </c>
      <c r="AZ2496" t="s">
        <v>17</v>
      </c>
      <c r="BA2496" t="s">
        <v>17</v>
      </c>
      <c r="BB2496" t="s">
        <v>17</v>
      </c>
      <c r="BC2496" s="1">
        <v>42488</v>
      </c>
      <c r="BD2496" s="1">
        <v>42472</v>
      </c>
      <c r="BE2496" t="s">
        <v>17</v>
      </c>
      <c r="BF2496" t="s">
        <v>17</v>
      </c>
      <c r="BG2496" t="s">
        <v>17</v>
      </c>
      <c r="BH2496" t="s">
        <v>1004</v>
      </c>
      <c r="BI2496" t="s">
        <v>17</v>
      </c>
      <c r="BJ2496" s="1"/>
      <c r="BK2496" t="b">
        <v>0</v>
      </c>
      <c r="BL2496" t="b">
        <v>0</v>
      </c>
      <c r="BN2496" t="s">
        <v>85</v>
      </c>
      <c r="BO2496" t="b">
        <v>0</v>
      </c>
      <c r="BP2496" t="b">
        <v>0</v>
      </c>
      <c r="BQ2496">
        <v>2539</v>
      </c>
      <c r="BR2496">
        <v>1</v>
      </c>
    </row>
    <row r="2497" spans="1:70" x14ac:dyDescent="0.25">
      <c r="A2497" t="s">
        <v>15642</v>
      </c>
      <c r="B2497" s="1">
        <v>42465</v>
      </c>
      <c r="C2497" t="s">
        <v>398</v>
      </c>
      <c r="D2497" t="s">
        <v>9</v>
      </c>
      <c r="E2497" t="s">
        <v>15643</v>
      </c>
      <c r="F2497" t="s">
        <v>15644</v>
      </c>
      <c r="G2497" t="s">
        <v>15645</v>
      </c>
      <c r="I2497" t="s">
        <v>15646</v>
      </c>
      <c r="J2497" s="1">
        <v>40290</v>
      </c>
      <c r="K2497" t="s">
        <v>15647</v>
      </c>
      <c r="L2497">
        <v>5</v>
      </c>
      <c r="M2497">
        <v>11</v>
      </c>
      <c r="N2497" t="s">
        <v>1011</v>
      </c>
      <c r="O2497" s="1">
        <v>42438</v>
      </c>
      <c r="P2497" t="s">
        <v>7282</v>
      </c>
      <c r="Q2497" s="1">
        <v>42438</v>
      </c>
      <c r="R2497" t="s">
        <v>17</v>
      </c>
      <c r="S2497" s="1"/>
      <c r="T2497" t="s">
        <v>75</v>
      </c>
      <c r="U2497" t="s">
        <v>17</v>
      </c>
      <c r="V2497" t="s">
        <v>75</v>
      </c>
      <c r="W2497" t="s">
        <v>17</v>
      </c>
      <c r="X2497" s="1">
        <v>42430</v>
      </c>
      <c r="Y2497" t="s">
        <v>75</v>
      </c>
      <c r="Z2497" t="s">
        <v>75</v>
      </c>
      <c r="AA2497" t="s">
        <v>75</v>
      </c>
      <c r="AB2497" t="s">
        <v>75</v>
      </c>
      <c r="AC2497" t="s">
        <v>75</v>
      </c>
      <c r="AD2497" s="1"/>
      <c r="AE2497" s="1">
        <v>40386</v>
      </c>
      <c r="AF2497" s="1"/>
      <c r="AG2497">
        <v>3</v>
      </c>
      <c r="AH2497" s="1">
        <v>40351</v>
      </c>
      <c r="AI2497" s="1">
        <v>40414</v>
      </c>
      <c r="AJ2497" s="1"/>
      <c r="AK2497" s="1">
        <v>42439</v>
      </c>
      <c r="AL2497" s="1">
        <v>42440</v>
      </c>
      <c r="AM2497" s="1">
        <v>42464</v>
      </c>
      <c r="AN2497" s="1">
        <v>42465</v>
      </c>
      <c r="AO2497" t="s">
        <v>75</v>
      </c>
      <c r="AP2497" t="s">
        <v>17</v>
      </c>
      <c r="AQ2497" t="s">
        <v>17</v>
      </c>
      <c r="AR2497" t="s">
        <v>17</v>
      </c>
      <c r="AS2497" s="1">
        <v>42488</v>
      </c>
      <c r="AT2497" t="s">
        <v>18</v>
      </c>
      <c r="AU2497" s="1">
        <v>42488</v>
      </c>
      <c r="AV2497" t="s">
        <v>17</v>
      </c>
      <c r="AW2497" t="s">
        <v>17</v>
      </c>
      <c r="AX2497" t="s">
        <v>17</v>
      </c>
      <c r="AY2497" s="1">
        <v>42488</v>
      </c>
      <c r="AZ2497" t="s">
        <v>17</v>
      </c>
      <c r="BA2497" t="s">
        <v>17</v>
      </c>
      <c r="BB2497" t="s">
        <v>17</v>
      </c>
      <c r="BC2497" s="1">
        <v>42488</v>
      </c>
      <c r="BD2497" s="1">
        <v>42472</v>
      </c>
      <c r="BE2497" t="s">
        <v>17</v>
      </c>
      <c r="BF2497" t="s">
        <v>17</v>
      </c>
      <c r="BG2497" t="s">
        <v>17</v>
      </c>
      <c r="BH2497" t="s">
        <v>1004</v>
      </c>
      <c r="BI2497" t="s">
        <v>17</v>
      </c>
      <c r="BJ2497" s="1"/>
      <c r="BK2497" t="b">
        <v>0</v>
      </c>
      <c r="BL2497" t="b">
        <v>0</v>
      </c>
      <c r="BN2497" t="s">
        <v>85</v>
      </c>
      <c r="BO2497" t="b">
        <v>0</v>
      </c>
      <c r="BP2497" t="b">
        <v>0</v>
      </c>
      <c r="BQ2497">
        <v>2540</v>
      </c>
      <c r="BR2497">
        <v>1</v>
      </c>
    </row>
    <row r="2498" spans="1:70" x14ac:dyDescent="0.25">
      <c r="A2498" t="s">
        <v>15648</v>
      </c>
      <c r="B2498" s="1">
        <v>42465</v>
      </c>
      <c r="C2498" t="s">
        <v>118</v>
      </c>
      <c r="D2498" t="s">
        <v>9</v>
      </c>
      <c r="E2498" t="s">
        <v>15649</v>
      </c>
      <c r="F2498" t="s">
        <v>15650</v>
      </c>
      <c r="G2498" t="s">
        <v>15651</v>
      </c>
      <c r="I2498" t="s">
        <v>15652</v>
      </c>
      <c r="J2498" s="1">
        <v>41760</v>
      </c>
      <c r="K2498" t="s">
        <v>15653</v>
      </c>
      <c r="L2498">
        <v>1</v>
      </c>
      <c r="M2498">
        <v>11</v>
      </c>
      <c r="N2498" t="s">
        <v>979</v>
      </c>
      <c r="O2498" s="1">
        <v>42433</v>
      </c>
      <c r="Q2498" s="1">
        <v>42433</v>
      </c>
      <c r="R2498" t="s">
        <v>17</v>
      </c>
      <c r="S2498" s="1"/>
      <c r="T2498" t="s">
        <v>75</v>
      </c>
      <c r="U2498" t="s">
        <v>17</v>
      </c>
      <c r="V2498" t="s">
        <v>17</v>
      </c>
      <c r="W2498" t="s">
        <v>75</v>
      </c>
      <c r="X2498" s="1">
        <v>42432</v>
      </c>
      <c r="Y2498" t="s">
        <v>75</v>
      </c>
      <c r="Z2498" t="s">
        <v>75</v>
      </c>
      <c r="AA2498" t="s">
        <v>75</v>
      </c>
      <c r="AB2498" t="s">
        <v>17</v>
      </c>
      <c r="AC2498" t="s">
        <v>75</v>
      </c>
      <c r="AD2498" s="1"/>
      <c r="AE2498" s="1"/>
      <c r="AF2498" s="1"/>
      <c r="AH2498" s="1"/>
      <c r="AI2498" s="1"/>
      <c r="AJ2498" s="1"/>
      <c r="AK2498" s="1">
        <v>42437</v>
      </c>
      <c r="AL2498" s="1">
        <v>42438</v>
      </c>
      <c r="AM2498" s="1">
        <v>42464</v>
      </c>
      <c r="AN2498" s="1">
        <v>42465</v>
      </c>
      <c r="AO2498" t="s">
        <v>75</v>
      </c>
      <c r="AP2498" t="s">
        <v>17</v>
      </c>
      <c r="AQ2498" t="s">
        <v>17</v>
      </c>
      <c r="AR2498" t="s">
        <v>17</v>
      </c>
      <c r="AS2498" s="1">
        <v>42488</v>
      </c>
      <c r="AT2498" t="s">
        <v>22</v>
      </c>
      <c r="AU2498" s="1">
        <v>42488</v>
      </c>
      <c r="AV2498" t="s">
        <v>17</v>
      </c>
      <c r="AW2498" t="s">
        <v>17</v>
      </c>
      <c r="AX2498" t="s">
        <v>17</v>
      </c>
      <c r="AY2498" s="1">
        <v>42488</v>
      </c>
      <c r="AZ2498" t="s">
        <v>17</v>
      </c>
      <c r="BA2498" t="s">
        <v>17</v>
      </c>
      <c r="BB2498" t="s">
        <v>17</v>
      </c>
      <c r="BC2498" s="1">
        <v>42488</v>
      </c>
      <c r="BD2498" s="1">
        <v>42472</v>
      </c>
      <c r="BE2498" t="s">
        <v>17</v>
      </c>
      <c r="BF2498" t="s">
        <v>17</v>
      </c>
      <c r="BG2498" t="s">
        <v>17</v>
      </c>
      <c r="BH2498" t="s">
        <v>1004</v>
      </c>
      <c r="BI2498" t="s">
        <v>17</v>
      </c>
      <c r="BJ2498" s="1"/>
      <c r="BK2498" t="b">
        <v>0</v>
      </c>
      <c r="BL2498" t="b">
        <v>0</v>
      </c>
      <c r="BN2498" t="s">
        <v>85</v>
      </c>
      <c r="BO2498" t="b">
        <v>0</v>
      </c>
      <c r="BP2498" t="b">
        <v>0</v>
      </c>
      <c r="BQ2498">
        <v>2541</v>
      </c>
      <c r="BR2498">
        <v>1</v>
      </c>
    </row>
    <row r="2499" spans="1:70" x14ac:dyDescent="0.25">
      <c r="A2499" t="s">
        <v>15654</v>
      </c>
      <c r="B2499" s="1">
        <v>42473</v>
      </c>
      <c r="C2499" t="s">
        <v>10</v>
      </c>
      <c r="D2499" t="s">
        <v>9</v>
      </c>
      <c r="E2499" t="s">
        <v>15655</v>
      </c>
      <c r="F2499" t="s">
        <v>15656</v>
      </c>
      <c r="G2499" t="s">
        <v>15657</v>
      </c>
      <c r="I2499" t="s">
        <v>15658</v>
      </c>
      <c r="J2499" s="1">
        <v>39538</v>
      </c>
      <c r="K2499" t="s">
        <v>15659</v>
      </c>
      <c r="L2499">
        <v>8</v>
      </c>
      <c r="M2499">
        <v>0</v>
      </c>
      <c r="N2499" t="s">
        <v>1011</v>
      </c>
      <c r="O2499" s="1">
        <v>42441</v>
      </c>
      <c r="P2499" t="s">
        <v>15508</v>
      </c>
      <c r="Q2499" s="1">
        <v>42442</v>
      </c>
      <c r="R2499" t="s">
        <v>75</v>
      </c>
      <c r="S2499" s="1">
        <v>42441</v>
      </c>
      <c r="T2499" t="s">
        <v>17</v>
      </c>
      <c r="U2499" t="s">
        <v>75</v>
      </c>
      <c r="V2499" t="s">
        <v>17</v>
      </c>
      <c r="W2499" t="s">
        <v>75</v>
      </c>
      <c r="X2499" s="1">
        <v>42430</v>
      </c>
      <c r="Y2499" t="s">
        <v>75</v>
      </c>
      <c r="Z2499" t="s">
        <v>75</v>
      </c>
      <c r="AA2499" t="s">
        <v>75</v>
      </c>
      <c r="AB2499" t="s">
        <v>75</v>
      </c>
      <c r="AC2499" t="s">
        <v>75</v>
      </c>
      <c r="AD2499" s="1"/>
      <c r="AE2499" s="1"/>
      <c r="AF2499" s="1"/>
      <c r="AG2499">
        <v>99</v>
      </c>
      <c r="AH2499" s="1"/>
      <c r="AI2499" s="1"/>
      <c r="AJ2499" s="1"/>
      <c r="AK2499" s="1">
        <v>42441</v>
      </c>
      <c r="AL2499" s="1">
        <v>42442</v>
      </c>
      <c r="AM2499" s="1">
        <v>42472</v>
      </c>
      <c r="AN2499" s="1">
        <v>42473</v>
      </c>
      <c r="AO2499" t="s">
        <v>75</v>
      </c>
      <c r="AP2499" t="s">
        <v>17</v>
      </c>
      <c r="AQ2499" t="s">
        <v>17</v>
      </c>
      <c r="AR2499" t="s">
        <v>17</v>
      </c>
      <c r="AS2499" s="1">
        <v>42491</v>
      </c>
      <c r="AT2499" t="s">
        <v>18</v>
      </c>
      <c r="AU2499" s="1">
        <v>42494</v>
      </c>
      <c r="AV2499" t="s">
        <v>17</v>
      </c>
      <c r="AW2499" t="s">
        <v>17</v>
      </c>
      <c r="AX2499" t="s">
        <v>17</v>
      </c>
      <c r="AY2499" s="1">
        <v>42494</v>
      </c>
      <c r="AZ2499" t="s">
        <v>17</v>
      </c>
      <c r="BA2499" t="s">
        <v>17</v>
      </c>
      <c r="BB2499" t="s">
        <v>17</v>
      </c>
      <c r="BC2499" s="1">
        <v>42494</v>
      </c>
      <c r="BD2499" s="1">
        <v>42474</v>
      </c>
      <c r="BE2499" t="s">
        <v>17</v>
      </c>
      <c r="BF2499" t="s">
        <v>17</v>
      </c>
      <c r="BG2499" t="s">
        <v>17</v>
      </c>
      <c r="BH2499" t="s">
        <v>1004</v>
      </c>
      <c r="BI2499" t="s">
        <v>17</v>
      </c>
      <c r="BJ2499" s="1"/>
      <c r="BK2499" t="b">
        <v>0</v>
      </c>
      <c r="BL2499" t="b">
        <v>0</v>
      </c>
      <c r="BN2499" t="s">
        <v>85</v>
      </c>
      <c r="BO2499" t="b">
        <v>0</v>
      </c>
      <c r="BP2499" t="b">
        <v>0</v>
      </c>
      <c r="BQ2499">
        <v>2542</v>
      </c>
      <c r="BR2499">
        <v>1</v>
      </c>
    </row>
    <row r="2500" spans="1:70" x14ac:dyDescent="0.25">
      <c r="A2500" t="s">
        <v>15660</v>
      </c>
      <c r="B2500" s="1">
        <v>42473</v>
      </c>
      <c r="C2500" t="s">
        <v>61</v>
      </c>
      <c r="D2500" t="s">
        <v>9</v>
      </c>
      <c r="E2500" t="s">
        <v>15661</v>
      </c>
      <c r="F2500" t="s">
        <v>15662</v>
      </c>
      <c r="I2500" t="s">
        <v>15663</v>
      </c>
      <c r="J2500" s="1"/>
      <c r="K2500" t="s">
        <v>15664</v>
      </c>
      <c r="L2500">
        <v>12</v>
      </c>
      <c r="O2500" s="1">
        <v>42457</v>
      </c>
      <c r="P2500" t="s">
        <v>15508</v>
      </c>
      <c r="Q2500" s="1">
        <v>42457</v>
      </c>
      <c r="R2500" t="s">
        <v>75</v>
      </c>
      <c r="S2500" s="1">
        <v>42457</v>
      </c>
      <c r="T2500" t="s">
        <v>75</v>
      </c>
      <c r="U2500" t="s">
        <v>17</v>
      </c>
      <c r="V2500" t="s">
        <v>75</v>
      </c>
      <c r="W2500" t="s">
        <v>17</v>
      </c>
      <c r="X2500" s="1">
        <v>42445</v>
      </c>
      <c r="Y2500" t="s">
        <v>75</v>
      </c>
      <c r="Z2500" t="s">
        <v>75</v>
      </c>
      <c r="AA2500" t="s">
        <v>75</v>
      </c>
      <c r="AB2500" t="s">
        <v>75</v>
      </c>
      <c r="AC2500" t="s">
        <v>75</v>
      </c>
      <c r="AD2500" s="1"/>
      <c r="AE2500" s="1"/>
      <c r="AF2500" s="1"/>
      <c r="AG2500">
        <v>99</v>
      </c>
      <c r="AH2500" s="1"/>
      <c r="AI2500" s="1"/>
      <c r="AJ2500" s="1"/>
      <c r="AK2500" s="1">
        <v>42457</v>
      </c>
      <c r="AL2500" s="1">
        <v>42458</v>
      </c>
      <c r="AM2500" s="1">
        <v>42472</v>
      </c>
      <c r="AN2500" s="1">
        <v>42473</v>
      </c>
      <c r="AO2500" t="s">
        <v>75</v>
      </c>
      <c r="AP2500" t="s">
        <v>17</v>
      </c>
      <c r="AQ2500" t="s">
        <v>17</v>
      </c>
      <c r="AR2500" t="s">
        <v>17</v>
      </c>
      <c r="AS2500" s="1">
        <v>42491</v>
      </c>
      <c r="AT2500" t="s">
        <v>18</v>
      </c>
      <c r="AU2500" s="1">
        <v>42494</v>
      </c>
      <c r="AV2500" t="s">
        <v>17</v>
      </c>
      <c r="AW2500" t="s">
        <v>17</v>
      </c>
      <c r="AX2500" t="s">
        <v>17</v>
      </c>
      <c r="AY2500" s="1">
        <v>42494</v>
      </c>
      <c r="AZ2500" t="s">
        <v>17</v>
      </c>
      <c r="BA2500" t="s">
        <v>17</v>
      </c>
      <c r="BB2500" t="s">
        <v>17</v>
      </c>
      <c r="BC2500" s="1">
        <v>42494</v>
      </c>
      <c r="BD2500" s="1">
        <v>42474</v>
      </c>
      <c r="BE2500" t="s">
        <v>17</v>
      </c>
      <c r="BF2500" t="s">
        <v>17</v>
      </c>
      <c r="BG2500" t="s">
        <v>17</v>
      </c>
      <c r="BH2500" t="s">
        <v>1004</v>
      </c>
      <c r="BI2500" t="s">
        <v>17</v>
      </c>
      <c r="BJ2500" s="1"/>
      <c r="BK2500" t="b">
        <v>0</v>
      </c>
      <c r="BL2500" t="b">
        <v>0</v>
      </c>
      <c r="BN2500" t="s">
        <v>85</v>
      </c>
      <c r="BO2500" t="b">
        <v>0</v>
      </c>
      <c r="BP2500" t="b">
        <v>0</v>
      </c>
      <c r="BQ2500">
        <v>2543</v>
      </c>
      <c r="BR2500">
        <v>1</v>
      </c>
    </row>
    <row r="2501" spans="1:70" x14ac:dyDescent="0.25">
      <c r="A2501" t="s">
        <v>15665</v>
      </c>
      <c r="B2501" s="1">
        <v>42472</v>
      </c>
      <c r="C2501" t="s">
        <v>370</v>
      </c>
      <c r="D2501" t="s">
        <v>24</v>
      </c>
      <c r="E2501" t="s">
        <v>15666</v>
      </c>
      <c r="F2501" t="s">
        <v>15667</v>
      </c>
      <c r="G2501" t="s">
        <v>15667</v>
      </c>
      <c r="I2501" t="s">
        <v>15668</v>
      </c>
      <c r="J2501" s="1"/>
      <c r="K2501" t="s">
        <v>15669</v>
      </c>
      <c r="L2501">
        <v>13</v>
      </c>
      <c r="N2501" t="s">
        <v>1011</v>
      </c>
      <c r="O2501" s="1">
        <v>42464</v>
      </c>
      <c r="P2501" t="s">
        <v>15670</v>
      </c>
      <c r="Q2501" s="1">
        <v>42464</v>
      </c>
      <c r="R2501" t="s">
        <v>75</v>
      </c>
      <c r="S2501" s="1">
        <v>42464</v>
      </c>
      <c r="T2501" t="s">
        <v>75</v>
      </c>
      <c r="U2501" t="s">
        <v>17</v>
      </c>
      <c r="V2501" t="s">
        <v>17</v>
      </c>
      <c r="W2501" t="s">
        <v>75</v>
      </c>
      <c r="X2501" s="1">
        <v>42462</v>
      </c>
      <c r="Y2501" t="s">
        <v>75</v>
      </c>
      <c r="Z2501" t="s">
        <v>75</v>
      </c>
      <c r="AA2501" t="s">
        <v>75</v>
      </c>
      <c r="AB2501" t="s">
        <v>17</v>
      </c>
      <c r="AC2501" t="s">
        <v>75</v>
      </c>
      <c r="AD2501" s="1">
        <v>42044</v>
      </c>
      <c r="AE2501" s="1">
        <v>42132</v>
      </c>
      <c r="AF2501" s="1"/>
      <c r="AG2501">
        <v>4</v>
      </c>
      <c r="AH2501" s="1">
        <v>42102</v>
      </c>
      <c r="AI2501" s="1">
        <v>42317</v>
      </c>
      <c r="AJ2501" s="1"/>
      <c r="AK2501" s="1">
        <v>42464</v>
      </c>
      <c r="AL2501" s="1">
        <v>42465</v>
      </c>
      <c r="AM2501" s="1">
        <v>42472</v>
      </c>
      <c r="AN2501" s="1">
        <v>42472</v>
      </c>
      <c r="AO2501" t="s">
        <v>75</v>
      </c>
      <c r="AP2501" t="s">
        <v>17</v>
      </c>
      <c r="AQ2501" t="s">
        <v>17</v>
      </c>
      <c r="AR2501" t="s">
        <v>17</v>
      </c>
      <c r="AS2501" s="1">
        <v>42491</v>
      </c>
      <c r="AT2501" t="s">
        <v>18</v>
      </c>
      <c r="AU2501" s="1">
        <v>42494</v>
      </c>
      <c r="AV2501" t="s">
        <v>17</v>
      </c>
      <c r="AW2501" t="s">
        <v>17</v>
      </c>
      <c r="AX2501" t="s">
        <v>17</v>
      </c>
      <c r="AY2501" s="1">
        <v>42494</v>
      </c>
      <c r="AZ2501" t="s">
        <v>17</v>
      </c>
      <c r="BA2501" t="s">
        <v>17</v>
      </c>
      <c r="BB2501" t="s">
        <v>17</v>
      </c>
      <c r="BC2501" s="1">
        <v>42494</v>
      </c>
      <c r="BD2501" s="1">
        <v>42474</v>
      </c>
      <c r="BE2501" t="s">
        <v>17</v>
      </c>
      <c r="BF2501" t="s">
        <v>17</v>
      </c>
      <c r="BG2501" t="s">
        <v>17</v>
      </c>
      <c r="BH2501" t="s">
        <v>1004</v>
      </c>
      <c r="BI2501" t="s">
        <v>17</v>
      </c>
      <c r="BJ2501" s="1"/>
      <c r="BK2501" t="b">
        <v>0</v>
      </c>
      <c r="BL2501" t="b">
        <v>0</v>
      </c>
      <c r="BN2501" t="s">
        <v>85</v>
      </c>
      <c r="BO2501" t="b">
        <v>0</v>
      </c>
      <c r="BP2501" t="b">
        <v>0</v>
      </c>
      <c r="BQ2501">
        <v>2544</v>
      </c>
      <c r="BR2501">
        <v>1</v>
      </c>
    </row>
    <row r="2502" spans="1:70" x14ac:dyDescent="0.25">
      <c r="A2502" t="s">
        <v>15671</v>
      </c>
      <c r="B2502" s="1">
        <v>42472</v>
      </c>
      <c r="C2502" t="s">
        <v>1608</v>
      </c>
      <c r="D2502" t="s">
        <v>24</v>
      </c>
      <c r="E2502" t="s">
        <v>15672</v>
      </c>
      <c r="F2502" t="s">
        <v>15673</v>
      </c>
      <c r="G2502" t="s">
        <v>15674</v>
      </c>
      <c r="J2502" s="1">
        <v>41981</v>
      </c>
      <c r="K2502" t="s">
        <v>15675</v>
      </c>
      <c r="L2502">
        <v>1</v>
      </c>
      <c r="M2502">
        <v>3</v>
      </c>
      <c r="N2502" t="s">
        <v>1011</v>
      </c>
      <c r="O2502" s="1">
        <v>42456</v>
      </c>
      <c r="P2502" t="s">
        <v>15676</v>
      </c>
      <c r="Q2502" s="1">
        <v>42456</v>
      </c>
      <c r="R2502" t="s">
        <v>17</v>
      </c>
      <c r="S2502" s="1"/>
      <c r="T2502" t="s">
        <v>75</v>
      </c>
      <c r="U2502" t="s">
        <v>17</v>
      </c>
      <c r="V2502" t="s">
        <v>17</v>
      </c>
      <c r="W2502" t="s">
        <v>75</v>
      </c>
      <c r="X2502" s="1">
        <v>42451</v>
      </c>
      <c r="Y2502" t="s">
        <v>17</v>
      </c>
      <c r="Z2502" t="s">
        <v>75</v>
      </c>
      <c r="AA2502" t="s">
        <v>75</v>
      </c>
      <c r="AB2502" t="s">
        <v>17</v>
      </c>
      <c r="AC2502" t="s">
        <v>75</v>
      </c>
      <c r="AD2502" s="1"/>
      <c r="AE2502" s="1"/>
      <c r="AF2502" s="1"/>
      <c r="AG2502">
        <v>3</v>
      </c>
      <c r="AH2502" s="1"/>
      <c r="AI2502" s="1"/>
      <c r="AJ2502" s="1"/>
      <c r="AK2502" s="1">
        <v>42464</v>
      </c>
      <c r="AL2502" s="1">
        <v>42465</v>
      </c>
      <c r="AM2502" s="1">
        <v>42472</v>
      </c>
      <c r="AN2502" s="1">
        <v>42472</v>
      </c>
      <c r="AO2502" t="s">
        <v>75</v>
      </c>
      <c r="AP2502" t="s">
        <v>17</v>
      </c>
      <c r="AQ2502" t="s">
        <v>17</v>
      </c>
      <c r="AR2502" t="s">
        <v>17</v>
      </c>
      <c r="AS2502" s="1">
        <v>42491</v>
      </c>
      <c r="AT2502" t="s">
        <v>18</v>
      </c>
      <c r="AU2502" s="1">
        <v>42494</v>
      </c>
      <c r="AV2502" t="s">
        <v>17</v>
      </c>
      <c r="AW2502" t="s">
        <v>17</v>
      </c>
      <c r="AX2502" t="s">
        <v>17</v>
      </c>
      <c r="AY2502" s="1">
        <v>42494</v>
      </c>
      <c r="AZ2502" t="s">
        <v>17</v>
      </c>
      <c r="BA2502" t="s">
        <v>17</v>
      </c>
      <c r="BB2502" t="s">
        <v>17</v>
      </c>
      <c r="BC2502" s="1">
        <v>42494</v>
      </c>
      <c r="BD2502" s="1">
        <v>42474</v>
      </c>
      <c r="BE2502" t="s">
        <v>17</v>
      </c>
      <c r="BF2502" t="s">
        <v>17</v>
      </c>
      <c r="BG2502" t="s">
        <v>17</v>
      </c>
      <c r="BH2502" t="s">
        <v>1004</v>
      </c>
      <c r="BI2502" t="s">
        <v>17</v>
      </c>
      <c r="BJ2502" s="1"/>
      <c r="BK2502" t="b">
        <v>0</v>
      </c>
      <c r="BL2502" t="b">
        <v>0</v>
      </c>
      <c r="BN2502" t="s">
        <v>85</v>
      </c>
      <c r="BO2502" t="b">
        <v>0</v>
      </c>
      <c r="BP2502" t="b">
        <v>0</v>
      </c>
      <c r="BQ2502">
        <v>2545</v>
      </c>
      <c r="BR2502">
        <v>1</v>
      </c>
    </row>
    <row r="2503" spans="1:70" x14ac:dyDescent="0.25">
      <c r="A2503" t="s">
        <v>15677</v>
      </c>
      <c r="B2503" s="1">
        <v>42472</v>
      </c>
      <c r="C2503" t="s">
        <v>558</v>
      </c>
      <c r="D2503" t="s">
        <v>32</v>
      </c>
      <c r="E2503" t="s">
        <v>15678</v>
      </c>
      <c r="F2503" t="s">
        <v>15679</v>
      </c>
      <c r="G2503" t="s">
        <v>15680</v>
      </c>
      <c r="I2503" t="s">
        <v>15681</v>
      </c>
      <c r="J2503" s="1">
        <v>42275</v>
      </c>
      <c r="K2503" t="s">
        <v>15682</v>
      </c>
      <c r="L2503">
        <v>0</v>
      </c>
      <c r="M2503">
        <v>5</v>
      </c>
      <c r="N2503" t="s">
        <v>979</v>
      </c>
      <c r="O2503" s="1">
        <v>42450</v>
      </c>
      <c r="P2503" t="s">
        <v>6491</v>
      </c>
      <c r="Q2503" s="1">
        <v>42450</v>
      </c>
      <c r="R2503" t="s">
        <v>17</v>
      </c>
      <c r="S2503" s="1"/>
      <c r="T2503" t="s">
        <v>17</v>
      </c>
      <c r="U2503" t="s">
        <v>75</v>
      </c>
      <c r="V2503" t="s">
        <v>17</v>
      </c>
      <c r="W2503" t="s">
        <v>17</v>
      </c>
      <c r="X2503" s="1">
        <v>42439</v>
      </c>
      <c r="Y2503" t="s">
        <v>17</v>
      </c>
      <c r="Z2503" t="s">
        <v>75</v>
      </c>
      <c r="AA2503" t="s">
        <v>75</v>
      </c>
      <c r="AB2503" t="s">
        <v>75</v>
      </c>
      <c r="AC2503" t="s">
        <v>75</v>
      </c>
      <c r="AD2503" s="1"/>
      <c r="AE2503" s="1"/>
      <c r="AF2503" s="1"/>
      <c r="AG2503">
        <v>99</v>
      </c>
      <c r="AH2503" s="1"/>
      <c r="AI2503" s="1"/>
      <c r="AJ2503" s="1"/>
      <c r="AK2503" s="1"/>
      <c r="AL2503" s="1"/>
      <c r="AM2503" s="1"/>
      <c r="AN2503" s="1"/>
      <c r="AS2503" s="1"/>
      <c r="AU2503" s="1"/>
      <c r="AY2503" s="1"/>
      <c r="BC2503" s="1"/>
      <c r="BD2503" s="1"/>
      <c r="BJ2503" s="1"/>
      <c r="BK2503" t="b">
        <v>0</v>
      </c>
      <c r="BL2503" t="b">
        <v>0</v>
      </c>
      <c r="BO2503" t="b">
        <v>0</v>
      </c>
      <c r="BP2503" t="b">
        <v>0</v>
      </c>
      <c r="BQ2503">
        <v>2546</v>
      </c>
      <c r="BR2503">
        <v>1</v>
      </c>
    </row>
    <row r="2504" spans="1:70" x14ac:dyDescent="0.25">
      <c r="A2504" t="s">
        <v>15683</v>
      </c>
      <c r="B2504" s="1">
        <v>42478</v>
      </c>
      <c r="C2504" t="s">
        <v>2565</v>
      </c>
      <c r="D2504" t="s">
        <v>14</v>
      </c>
      <c r="E2504" t="s">
        <v>2880</v>
      </c>
      <c r="F2504" t="s">
        <v>15684</v>
      </c>
      <c r="G2504" t="s">
        <v>15685</v>
      </c>
      <c r="I2504" t="s">
        <v>15686</v>
      </c>
      <c r="J2504" s="1">
        <v>41788</v>
      </c>
      <c r="K2504" t="s">
        <v>15687</v>
      </c>
      <c r="L2504">
        <v>1</v>
      </c>
      <c r="M2504">
        <v>10</v>
      </c>
      <c r="N2504" t="s">
        <v>1011</v>
      </c>
      <c r="O2504" s="1">
        <v>42469</v>
      </c>
      <c r="P2504" t="s">
        <v>14753</v>
      </c>
      <c r="Q2504" s="1">
        <v>42469</v>
      </c>
      <c r="R2504" t="s">
        <v>75</v>
      </c>
      <c r="S2504" s="1">
        <v>42465</v>
      </c>
      <c r="T2504" t="s">
        <v>17</v>
      </c>
      <c r="U2504" t="s">
        <v>75</v>
      </c>
      <c r="V2504" t="s">
        <v>17</v>
      </c>
      <c r="W2504" t="s">
        <v>17</v>
      </c>
      <c r="X2504" s="1">
        <v>42469</v>
      </c>
      <c r="Y2504" t="s">
        <v>75</v>
      </c>
      <c r="Z2504" t="s">
        <v>75</v>
      </c>
      <c r="AA2504" t="s">
        <v>75</v>
      </c>
      <c r="AB2504" t="s">
        <v>75</v>
      </c>
      <c r="AC2504" t="s">
        <v>75</v>
      </c>
      <c r="AD2504" s="1"/>
      <c r="AE2504" s="1">
        <v>41849</v>
      </c>
      <c r="AF2504" s="1">
        <v>41911</v>
      </c>
      <c r="AG2504">
        <v>4</v>
      </c>
      <c r="AH2504" s="1">
        <v>41792</v>
      </c>
      <c r="AI2504" s="1">
        <v>41880</v>
      </c>
      <c r="AJ2504" s="1"/>
      <c r="AK2504" s="1">
        <v>42469</v>
      </c>
      <c r="AL2504" s="1"/>
      <c r="AM2504" s="1">
        <v>42474</v>
      </c>
      <c r="AN2504" s="1">
        <v>42478</v>
      </c>
      <c r="AO2504" t="s">
        <v>75</v>
      </c>
      <c r="AP2504" t="s">
        <v>17</v>
      </c>
      <c r="AQ2504" t="s">
        <v>17</v>
      </c>
      <c r="AR2504" t="s">
        <v>17</v>
      </c>
      <c r="AS2504" s="1">
        <v>42499</v>
      </c>
      <c r="AT2504" t="s">
        <v>18</v>
      </c>
      <c r="AU2504" s="1">
        <v>42499</v>
      </c>
      <c r="AV2504" t="s">
        <v>17</v>
      </c>
      <c r="AW2504" t="s">
        <v>17</v>
      </c>
      <c r="AX2504" t="s">
        <v>17</v>
      </c>
      <c r="AY2504" s="1">
        <v>42499</v>
      </c>
      <c r="AZ2504" t="s">
        <v>17</v>
      </c>
      <c r="BA2504" t="s">
        <v>17</v>
      </c>
      <c r="BB2504" t="s">
        <v>17</v>
      </c>
      <c r="BC2504" s="1">
        <v>42499</v>
      </c>
      <c r="BD2504" s="1">
        <v>42481</v>
      </c>
      <c r="BE2504" t="s">
        <v>17</v>
      </c>
      <c r="BF2504" t="s">
        <v>17</v>
      </c>
      <c r="BG2504" t="s">
        <v>17</v>
      </c>
      <c r="BH2504" t="s">
        <v>1004</v>
      </c>
      <c r="BI2504" t="s">
        <v>17</v>
      </c>
      <c r="BJ2504" s="1"/>
      <c r="BK2504" t="b">
        <v>0</v>
      </c>
      <c r="BL2504" t="b">
        <v>0</v>
      </c>
      <c r="BO2504" t="b">
        <v>0</v>
      </c>
      <c r="BP2504" t="b">
        <v>0</v>
      </c>
      <c r="BQ2504">
        <v>2547</v>
      </c>
      <c r="BR2504">
        <v>1</v>
      </c>
    </row>
    <row r="2505" spans="1:70" x14ac:dyDescent="0.25">
      <c r="A2505" t="s">
        <v>15688</v>
      </c>
      <c r="B2505" s="1">
        <v>42481</v>
      </c>
      <c r="C2505" t="s">
        <v>118</v>
      </c>
      <c r="D2505" t="s">
        <v>9</v>
      </c>
      <c r="E2505" t="s">
        <v>15689</v>
      </c>
      <c r="F2505" t="s">
        <v>15690</v>
      </c>
      <c r="G2505" t="s">
        <v>15691</v>
      </c>
      <c r="I2505" t="s">
        <v>15692</v>
      </c>
      <c r="J2505" s="1">
        <v>42295</v>
      </c>
      <c r="K2505" t="s">
        <v>15693</v>
      </c>
      <c r="L2505">
        <v>0</v>
      </c>
      <c r="M2505">
        <v>4</v>
      </c>
      <c r="N2505" t="s">
        <v>1011</v>
      </c>
      <c r="O2505" s="1">
        <v>42413</v>
      </c>
      <c r="P2505" t="s">
        <v>15694</v>
      </c>
      <c r="Q2505" s="1">
        <v>42414</v>
      </c>
      <c r="R2505" t="s">
        <v>17</v>
      </c>
      <c r="S2505" s="1"/>
      <c r="T2505" t="s">
        <v>75</v>
      </c>
      <c r="U2505" t="s">
        <v>17</v>
      </c>
      <c r="V2505" t="s">
        <v>17</v>
      </c>
      <c r="W2505" t="s">
        <v>75</v>
      </c>
      <c r="X2505" s="1">
        <v>42400</v>
      </c>
      <c r="Y2505" t="s">
        <v>75</v>
      </c>
      <c r="Z2505" t="s">
        <v>75</v>
      </c>
      <c r="AA2505" t="s">
        <v>75</v>
      </c>
      <c r="AB2505" t="s">
        <v>17</v>
      </c>
      <c r="AC2505" t="s">
        <v>75</v>
      </c>
      <c r="AD2505" s="1">
        <v>42665</v>
      </c>
      <c r="AE2505" s="1"/>
      <c r="AF2505" s="1"/>
      <c r="AG2505">
        <v>0</v>
      </c>
      <c r="AH2505" s="1"/>
      <c r="AI2505" s="1"/>
      <c r="AJ2505" s="1"/>
      <c r="AK2505" s="1">
        <v>42413</v>
      </c>
      <c r="AL2505" s="1">
        <v>42414</v>
      </c>
      <c r="AM2505" s="1">
        <v>42480</v>
      </c>
      <c r="AN2505" s="1">
        <v>42481</v>
      </c>
      <c r="AO2505" t="s">
        <v>75</v>
      </c>
      <c r="AP2505" t="s">
        <v>17</v>
      </c>
      <c r="AQ2505" t="s">
        <v>17</v>
      </c>
      <c r="AR2505" t="s">
        <v>17</v>
      </c>
      <c r="AS2505" s="1">
        <v>42499</v>
      </c>
      <c r="AT2505" t="s">
        <v>18</v>
      </c>
      <c r="AU2505" s="1">
        <v>42499</v>
      </c>
      <c r="AV2505" t="s">
        <v>17</v>
      </c>
      <c r="AW2505" t="s">
        <v>17</v>
      </c>
      <c r="AX2505" t="s">
        <v>17</v>
      </c>
      <c r="AY2505" s="1">
        <v>42499</v>
      </c>
      <c r="AZ2505" t="s">
        <v>17</v>
      </c>
      <c r="BA2505" t="s">
        <v>17</v>
      </c>
      <c r="BB2505" t="s">
        <v>17</v>
      </c>
      <c r="BC2505" s="1">
        <v>42499</v>
      </c>
      <c r="BD2505" s="1">
        <v>42481</v>
      </c>
      <c r="BE2505" t="s">
        <v>17</v>
      </c>
      <c r="BF2505" t="s">
        <v>17</v>
      </c>
      <c r="BG2505" t="s">
        <v>17</v>
      </c>
      <c r="BH2505" t="s">
        <v>1004</v>
      </c>
      <c r="BI2505" t="s">
        <v>17</v>
      </c>
      <c r="BJ2505" s="1"/>
      <c r="BK2505" t="b">
        <v>0</v>
      </c>
      <c r="BL2505" t="b">
        <v>0</v>
      </c>
      <c r="BN2505" t="s">
        <v>85</v>
      </c>
      <c r="BO2505" t="b">
        <v>0</v>
      </c>
      <c r="BP2505" t="b">
        <v>0</v>
      </c>
      <c r="BQ2505">
        <v>2548</v>
      </c>
      <c r="BR2505">
        <v>1</v>
      </c>
    </row>
    <row r="2506" spans="1:70" x14ac:dyDescent="0.25">
      <c r="A2506" t="s">
        <v>15695</v>
      </c>
      <c r="B2506" s="1">
        <v>42481</v>
      </c>
      <c r="C2506" t="s">
        <v>118</v>
      </c>
      <c r="D2506" t="s">
        <v>9</v>
      </c>
      <c r="E2506" t="s">
        <v>15696</v>
      </c>
      <c r="F2506" t="s">
        <v>15697</v>
      </c>
      <c r="G2506" t="s">
        <v>15698</v>
      </c>
      <c r="I2506" t="s">
        <v>15699</v>
      </c>
      <c r="J2506" s="1">
        <v>42296</v>
      </c>
      <c r="K2506" t="s">
        <v>15700</v>
      </c>
      <c r="L2506">
        <v>0</v>
      </c>
      <c r="M2506">
        <v>4</v>
      </c>
      <c r="N2506" t="s">
        <v>1011</v>
      </c>
      <c r="O2506" s="1">
        <v>42423</v>
      </c>
      <c r="P2506" t="s">
        <v>15694</v>
      </c>
      <c r="Q2506" s="1">
        <v>42423</v>
      </c>
      <c r="R2506" t="s">
        <v>17</v>
      </c>
      <c r="S2506" s="1"/>
      <c r="T2506" t="s">
        <v>17</v>
      </c>
      <c r="U2506" t="s">
        <v>17</v>
      </c>
      <c r="V2506" t="s">
        <v>75</v>
      </c>
      <c r="W2506" t="s">
        <v>17</v>
      </c>
      <c r="X2506" s="1">
        <v>42416</v>
      </c>
      <c r="Y2506" t="s">
        <v>75</v>
      </c>
      <c r="Z2506" t="s">
        <v>75</v>
      </c>
      <c r="AA2506" t="s">
        <v>75</v>
      </c>
      <c r="AB2506" t="s">
        <v>75</v>
      </c>
      <c r="AC2506" t="s">
        <v>75</v>
      </c>
      <c r="AD2506" s="1"/>
      <c r="AE2506" s="1"/>
      <c r="AF2506" s="1"/>
      <c r="AG2506">
        <v>1</v>
      </c>
      <c r="AH2506" s="1">
        <v>42423</v>
      </c>
      <c r="AI2506" s="1"/>
      <c r="AJ2506" s="1"/>
      <c r="AK2506" s="1">
        <v>42423</v>
      </c>
      <c r="AL2506" s="1">
        <v>42424</v>
      </c>
      <c r="AM2506" s="1">
        <v>42480</v>
      </c>
      <c r="AN2506" s="1">
        <v>42481</v>
      </c>
      <c r="AO2506" t="s">
        <v>75</v>
      </c>
      <c r="AP2506" t="s">
        <v>17</v>
      </c>
      <c r="AQ2506" t="s">
        <v>17</v>
      </c>
      <c r="AR2506" t="s">
        <v>17</v>
      </c>
      <c r="AS2506" s="1">
        <v>42499</v>
      </c>
      <c r="AT2506" t="s">
        <v>18</v>
      </c>
      <c r="AU2506" s="1">
        <v>42499</v>
      </c>
      <c r="AV2506" t="s">
        <v>17</v>
      </c>
      <c r="AW2506" t="s">
        <v>17</v>
      </c>
      <c r="AX2506" t="s">
        <v>17</v>
      </c>
      <c r="AY2506" s="1">
        <v>42499</v>
      </c>
      <c r="AZ2506" t="s">
        <v>17</v>
      </c>
      <c r="BA2506" t="s">
        <v>17</v>
      </c>
      <c r="BB2506" t="s">
        <v>17</v>
      </c>
      <c r="BC2506" s="1">
        <v>42499</v>
      </c>
      <c r="BD2506" s="1">
        <v>42481</v>
      </c>
      <c r="BE2506" t="s">
        <v>17</v>
      </c>
      <c r="BF2506" t="s">
        <v>17</v>
      </c>
      <c r="BG2506" t="s">
        <v>17</v>
      </c>
      <c r="BH2506" t="s">
        <v>1004</v>
      </c>
      <c r="BI2506" t="s">
        <v>17</v>
      </c>
      <c r="BJ2506" s="1"/>
      <c r="BK2506" t="b">
        <v>0</v>
      </c>
      <c r="BL2506" t="b">
        <v>0</v>
      </c>
      <c r="BN2506" t="s">
        <v>85</v>
      </c>
      <c r="BO2506" t="b">
        <v>0</v>
      </c>
      <c r="BP2506" t="b">
        <v>0</v>
      </c>
      <c r="BQ2506">
        <v>2549</v>
      </c>
      <c r="BR2506">
        <v>1</v>
      </c>
    </row>
    <row r="2507" spans="1:70" x14ac:dyDescent="0.25">
      <c r="A2507" t="s">
        <v>15701</v>
      </c>
      <c r="B2507" s="1">
        <v>42478</v>
      </c>
      <c r="C2507" t="s">
        <v>256</v>
      </c>
      <c r="D2507" t="s">
        <v>14</v>
      </c>
      <c r="E2507" t="s">
        <v>15421</v>
      </c>
      <c r="F2507" t="s">
        <v>15702</v>
      </c>
      <c r="G2507" t="s">
        <v>15703</v>
      </c>
      <c r="I2507" t="s">
        <v>15704</v>
      </c>
      <c r="J2507" s="1">
        <v>41783</v>
      </c>
      <c r="K2507" t="s">
        <v>15705</v>
      </c>
      <c r="L2507">
        <v>1</v>
      </c>
      <c r="M2507">
        <v>8</v>
      </c>
      <c r="N2507" t="s">
        <v>1011</v>
      </c>
      <c r="O2507" s="1">
        <v>42457</v>
      </c>
      <c r="P2507" t="s">
        <v>15706</v>
      </c>
      <c r="Q2507" s="1">
        <v>42457</v>
      </c>
      <c r="R2507" t="s">
        <v>17</v>
      </c>
      <c r="S2507" s="1"/>
      <c r="T2507" t="s">
        <v>75</v>
      </c>
      <c r="U2507" t="s">
        <v>17</v>
      </c>
      <c r="V2507" t="s">
        <v>17</v>
      </c>
      <c r="W2507" t="s">
        <v>75</v>
      </c>
      <c r="X2507" s="1">
        <v>42453</v>
      </c>
      <c r="Y2507" t="s">
        <v>17</v>
      </c>
      <c r="Z2507" t="s">
        <v>75</v>
      </c>
      <c r="AA2507" t="s">
        <v>75</v>
      </c>
      <c r="AB2507" t="s">
        <v>17</v>
      </c>
      <c r="AC2507" t="s">
        <v>75</v>
      </c>
      <c r="AD2507" s="1">
        <v>41783</v>
      </c>
      <c r="AE2507" s="1">
        <v>41877</v>
      </c>
      <c r="AF2507" s="1"/>
      <c r="AG2507">
        <v>3</v>
      </c>
      <c r="AH2507" s="1">
        <v>41842</v>
      </c>
      <c r="AI2507" s="1">
        <v>41908</v>
      </c>
      <c r="AJ2507" s="1"/>
      <c r="AK2507" s="1">
        <v>42457</v>
      </c>
      <c r="AL2507" s="1">
        <v>42458</v>
      </c>
      <c r="AM2507" s="1">
        <v>42474</v>
      </c>
      <c r="AN2507" s="1">
        <v>42478</v>
      </c>
      <c r="AO2507" t="s">
        <v>75</v>
      </c>
      <c r="AP2507" t="s">
        <v>17</v>
      </c>
      <c r="AQ2507" t="s">
        <v>17</v>
      </c>
      <c r="AR2507" t="s">
        <v>17</v>
      </c>
      <c r="AS2507" s="1">
        <v>42501</v>
      </c>
      <c r="AT2507" t="s">
        <v>22</v>
      </c>
      <c r="AU2507" s="1">
        <v>42501</v>
      </c>
      <c r="AV2507" t="s">
        <v>17</v>
      </c>
      <c r="AW2507" t="s">
        <v>17</v>
      </c>
      <c r="AX2507" t="s">
        <v>17</v>
      </c>
      <c r="AY2507" s="1">
        <v>42501</v>
      </c>
      <c r="AZ2507" t="s">
        <v>17</v>
      </c>
      <c r="BA2507" t="s">
        <v>17</v>
      </c>
      <c r="BB2507" t="s">
        <v>17</v>
      </c>
      <c r="BC2507" s="1">
        <v>42501</v>
      </c>
      <c r="BD2507" s="1">
        <v>42481</v>
      </c>
      <c r="BE2507" t="s">
        <v>17</v>
      </c>
      <c r="BF2507" t="s">
        <v>17</v>
      </c>
      <c r="BG2507" t="s">
        <v>17</v>
      </c>
      <c r="BH2507" t="s">
        <v>1004</v>
      </c>
      <c r="BI2507" t="s">
        <v>17</v>
      </c>
      <c r="BJ2507" s="1"/>
      <c r="BK2507" t="b">
        <v>0</v>
      </c>
      <c r="BL2507" t="b">
        <v>0</v>
      </c>
      <c r="BN2507" t="s">
        <v>85</v>
      </c>
      <c r="BO2507" t="b">
        <v>0</v>
      </c>
      <c r="BP2507" t="b">
        <v>0</v>
      </c>
      <c r="BQ2507">
        <v>2550</v>
      </c>
      <c r="BR2507">
        <v>1</v>
      </c>
    </row>
    <row r="2508" spans="1:70" x14ac:dyDescent="0.25">
      <c r="A2508" t="s">
        <v>15707</v>
      </c>
      <c r="B2508" s="1">
        <v>42478</v>
      </c>
      <c r="C2508" t="s">
        <v>3061</v>
      </c>
      <c r="D2508" t="s">
        <v>14</v>
      </c>
      <c r="E2508" t="s">
        <v>15708</v>
      </c>
      <c r="F2508" t="s">
        <v>15709</v>
      </c>
      <c r="G2508" t="s">
        <v>15710</v>
      </c>
      <c r="I2508" t="s">
        <v>15711</v>
      </c>
      <c r="J2508" s="1">
        <v>38804</v>
      </c>
      <c r="K2508" t="s">
        <v>15712</v>
      </c>
      <c r="L2508">
        <v>10</v>
      </c>
      <c r="M2508">
        <v>0</v>
      </c>
      <c r="N2508" t="s">
        <v>1011</v>
      </c>
      <c r="O2508" s="1">
        <v>42465</v>
      </c>
      <c r="P2508" t="s">
        <v>15713</v>
      </c>
      <c r="Q2508" s="1">
        <v>42465</v>
      </c>
      <c r="R2508" t="s">
        <v>17</v>
      </c>
      <c r="S2508" s="1"/>
      <c r="T2508" t="s">
        <v>75</v>
      </c>
      <c r="U2508" t="s">
        <v>75</v>
      </c>
      <c r="V2508" t="s">
        <v>17</v>
      </c>
      <c r="W2508" t="s">
        <v>17</v>
      </c>
      <c r="X2508" s="1">
        <v>42463</v>
      </c>
      <c r="Y2508" t="s">
        <v>75</v>
      </c>
      <c r="Z2508" t="s">
        <v>75</v>
      </c>
      <c r="AA2508" t="s">
        <v>75</v>
      </c>
      <c r="AB2508" t="s">
        <v>75</v>
      </c>
      <c r="AC2508" t="s">
        <v>75</v>
      </c>
      <c r="AD2508" s="1"/>
      <c r="AE2508" s="1"/>
      <c r="AF2508" s="1"/>
      <c r="AG2508">
        <v>99</v>
      </c>
      <c r="AH2508" s="1"/>
      <c r="AI2508" s="1"/>
      <c r="AJ2508" s="1"/>
      <c r="AK2508" s="1">
        <v>42465</v>
      </c>
      <c r="AL2508" s="1">
        <v>42466</v>
      </c>
      <c r="AM2508" s="1">
        <v>42474</v>
      </c>
      <c r="AN2508" s="1">
        <v>42478</v>
      </c>
      <c r="AO2508" t="s">
        <v>75</v>
      </c>
      <c r="AP2508" t="s">
        <v>17</v>
      </c>
      <c r="AQ2508" t="s">
        <v>17</v>
      </c>
      <c r="AR2508" t="s">
        <v>17</v>
      </c>
      <c r="AS2508" s="1">
        <v>42499</v>
      </c>
      <c r="AT2508" t="s">
        <v>18</v>
      </c>
      <c r="AU2508" s="1">
        <v>42499</v>
      </c>
      <c r="AV2508" t="s">
        <v>17</v>
      </c>
      <c r="AW2508" t="s">
        <v>17</v>
      </c>
      <c r="AX2508" t="s">
        <v>17</v>
      </c>
      <c r="AY2508" s="1">
        <v>42499</v>
      </c>
      <c r="AZ2508" t="s">
        <v>17</v>
      </c>
      <c r="BA2508" t="s">
        <v>17</v>
      </c>
      <c r="BB2508" t="s">
        <v>17</v>
      </c>
      <c r="BC2508" s="1">
        <v>42499</v>
      </c>
      <c r="BD2508" s="1">
        <v>42481</v>
      </c>
      <c r="BE2508" t="s">
        <v>17</v>
      </c>
      <c r="BF2508" t="s">
        <v>17</v>
      </c>
      <c r="BG2508" t="s">
        <v>17</v>
      </c>
      <c r="BH2508" t="s">
        <v>1004</v>
      </c>
      <c r="BI2508" t="s">
        <v>17</v>
      </c>
      <c r="BJ2508" s="1"/>
      <c r="BK2508" t="b">
        <v>0</v>
      </c>
      <c r="BL2508" t="b">
        <v>0</v>
      </c>
      <c r="BN2508" t="s">
        <v>85</v>
      </c>
      <c r="BO2508" t="b">
        <v>0</v>
      </c>
      <c r="BP2508" t="b">
        <v>0</v>
      </c>
      <c r="BQ2508">
        <v>2551</v>
      </c>
      <c r="BR2508">
        <v>1</v>
      </c>
    </row>
    <row r="2509" spans="1:70" x14ac:dyDescent="0.25">
      <c r="A2509" t="s">
        <v>15714</v>
      </c>
      <c r="B2509" s="1">
        <v>42475</v>
      </c>
      <c r="C2509" t="s">
        <v>370</v>
      </c>
      <c r="D2509" t="s">
        <v>24</v>
      </c>
      <c r="E2509" t="s">
        <v>1967</v>
      </c>
      <c r="F2509" t="s">
        <v>15715</v>
      </c>
      <c r="G2509" t="s">
        <v>15716</v>
      </c>
      <c r="I2509" t="s">
        <v>15717</v>
      </c>
      <c r="J2509" s="1">
        <v>40310</v>
      </c>
      <c r="K2509" t="s">
        <v>15718</v>
      </c>
      <c r="L2509">
        <v>6</v>
      </c>
      <c r="M2509">
        <v>0</v>
      </c>
      <c r="N2509" t="s">
        <v>979</v>
      </c>
      <c r="O2509" s="1">
        <v>42468</v>
      </c>
      <c r="P2509" t="s">
        <v>15719</v>
      </c>
      <c r="Q2509" s="1">
        <v>42469</v>
      </c>
      <c r="R2509" t="s">
        <v>75</v>
      </c>
      <c r="S2509" s="1">
        <v>42467</v>
      </c>
      <c r="T2509" t="s">
        <v>75</v>
      </c>
      <c r="U2509" t="s">
        <v>75</v>
      </c>
      <c r="V2509" t="s">
        <v>17</v>
      </c>
      <c r="W2509" t="s">
        <v>75</v>
      </c>
      <c r="X2509" s="1">
        <v>42465</v>
      </c>
      <c r="Y2509" t="s">
        <v>75</v>
      </c>
      <c r="Z2509" t="s">
        <v>75</v>
      </c>
      <c r="AA2509" t="s">
        <v>75</v>
      </c>
      <c r="AB2509" t="s">
        <v>75</v>
      </c>
      <c r="AC2509" t="s">
        <v>75</v>
      </c>
      <c r="AD2509" s="1"/>
      <c r="AE2509" s="1"/>
      <c r="AF2509" s="1"/>
      <c r="AG2509">
        <v>99</v>
      </c>
      <c r="AH2509" s="1"/>
      <c r="AI2509" s="1"/>
      <c r="AJ2509" s="1"/>
      <c r="AK2509" s="1">
        <v>42472</v>
      </c>
      <c r="AL2509" s="1">
        <v>42473</v>
      </c>
      <c r="AM2509" s="1">
        <v>42475</v>
      </c>
      <c r="AN2509" s="1">
        <v>42475</v>
      </c>
      <c r="AO2509" t="s">
        <v>75</v>
      </c>
      <c r="AP2509" t="s">
        <v>17</v>
      </c>
      <c r="AQ2509" t="s">
        <v>17</v>
      </c>
      <c r="AR2509" t="s">
        <v>17</v>
      </c>
      <c r="AS2509" s="1">
        <v>42501</v>
      </c>
      <c r="AT2509" t="s">
        <v>22</v>
      </c>
      <c r="AU2509" s="1">
        <v>42501</v>
      </c>
      <c r="AV2509" t="s">
        <v>17</v>
      </c>
      <c r="AW2509" t="s">
        <v>17</v>
      </c>
      <c r="AX2509" t="s">
        <v>17</v>
      </c>
      <c r="AY2509" s="1">
        <v>42501</v>
      </c>
      <c r="AZ2509" t="s">
        <v>17</v>
      </c>
      <c r="BA2509" t="s">
        <v>17</v>
      </c>
      <c r="BB2509" t="s">
        <v>17</v>
      </c>
      <c r="BC2509" s="1">
        <v>42501</v>
      </c>
      <c r="BD2509" s="1">
        <v>42481</v>
      </c>
      <c r="BE2509" t="s">
        <v>17</v>
      </c>
      <c r="BF2509" t="s">
        <v>17</v>
      </c>
      <c r="BG2509" t="s">
        <v>17</v>
      </c>
      <c r="BH2509" t="s">
        <v>1004</v>
      </c>
      <c r="BI2509" t="s">
        <v>17</v>
      </c>
      <c r="BJ2509" s="1"/>
      <c r="BK2509" t="b">
        <v>0</v>
      </c>
      <c r="BL2509" t="b">
        <v>0</v>
      </c>
      <c r="BN2509" t="s">
        <v>85</v>
      </c>
      <c r="BO2509" t="b">
        <v>0</v>
      </c>
      <c r="BP2509" t="b">
        <v>0</v>
      </c>
      <c r="BQ2509">
        <v>2552</v>
      </c>
      <c r="BR2509">
        <v>1</v>
      </c>
    </row>
    <row r="2510" spans="1:70" x14ac:dyDescent="0.25">
      <c r="A2510" t="s">
        <v>15720</v>
      </c>
      <c r="B2510" s="1">
        <v>42489</v>
      </c>
      <c r="C2510" t="s">
        <v>48</v>
      </c>
      <c r="D2510" t="s">
        <v>41</v>
      </c>
      <c r="E2510" t="s">
        <v>15721</v>
      </c>
      <c r="F2510" t="s">
        <v>15722</v>
      </c>
      <c r="G2510" t="s">
        <v>15723</v>
      </c>
      <c r="H2510" t="s">
        <v>41</v>
      </c>
      <c r="I2510" t="s">
        <v>15724</v>
      </c>
      <c r="J2510" s="1">
        <v>42105</v>
      </c>
      <c r="K2510" t="s">
        <v>15725</v>
      </c>
      <c r="L2510">
        <v>1</v>
      </c>
      <c r="M2510">
        <v>0</v>
      </c>
      <c r="N2510" t="s">
        <v>1011</v>
      </c>
      <c r="O2510" s="1">
        <v>42480</v>
      </c>
      <c r="P2510" t="s">
        <v>10260</v>
      </c>
      <c r="Q2510" s="1">
        <v>42480</v>
      </c>
      <c r="R2510" t="s">
        <v>17</v>
      </c>
      <c r="S2510" s="1"/>
      <c r="T2510" t="s">
        <v>75</v>
      </c>
      <c r="U2510" t="s">
        <v>17</v>
      </c>
      <c r="V2510" t="s">
        <v>17</v>
      </c>
      <c r="W2510" t="s">
        <v>75</v>
      </c>
      <c r="X2510" s="1">
        <v>42461</v>
      </c>
      <c r="Y2510" t="s">
        <v>17</v>
      </c>
      <c r="Z2510" t="s">
        <v>75</v>
      </c>
      <c r="AA2510" t="s">
        <v>75</v>
      </c>
      <c r="AB2510" t="s">
        <v>17</v>
      </c>
      <c r="AC2510" t="s">
        <v>75</v>
      </c>
      <c r="AD2510" s="1">
        <v>42111</v>
      </c>
      <c r="AE2510" s="1">
        <v>42233</v>
      </c>
      <c r="AF2510" s="1"/>
      <c r="AG2510">
        <v>3</v>
      </c>
      <c r="AH2510" s="1">
        <v>42202</v>
      </c>
      <c r="AI2510" s="1">
        <v>42285</v>
      </c>
      <c r="AJ2510" s="1"/>
      <c r="AK2510" s="1">
        <v>42480</v>
      </c>
      <c r="AL2510" s="1">
        <v>42481</v>
      </c>
      <c r="AM2510" s="1">
        <v>42488</v>
      </c>
      <c r="AN2510" s="1">
        <v>42488</v>
      </c>
      <c r="AO2510" t="s">
        <v>75</v>
      </c>
      <c r="AP2510" t="s">
        <v>17</v>
      </c>
      <c r="AQ2510" t="s">
        <v>17</v>
      </c>
      <c r="AR2510" t="s">
        <v>17</v>
      </c>
      <c r="AS2510" s="1">
        <v>42513</v>
      </c>
      <c r="AT2510" t="s">
        <v>18</v>
      </c>
      <c r="AU2510" s="1">
        <v>42513</v>
      </c>
      <c r="AV2510" t="s">
        <v>17</v>
      </c>
      <c r="AW2510" t="s">
        <v>17</v>
      </c>
      <c r="AX2510" t="s">
        <v>17</v>
      </c>
      <c r="AY2510" s="1">
        <v>42513</v>
      </c>
      <c r="AZ2510" t="s">
        <v>17</v>
      </c>
      <c r="BA2510" t="s">
        <v>17</v>
      </c>
      <c r="BB2510" t="s">
        <v>17</v>
      </c>
      <c r="BC2510" s="1">
        <v>42513</v>
      </c>
      <c r="BD2510" s="1">
        <v>42495</v>
      </c>
      <c r="BE2510" t="s">
        <v>17</v>
      </c>
      <c r="BF2510" t="s">
        <v>17</v>
      </c>
      <c r="BG2510" t="s">
        <v>17</v>
      </c>
      <c r="BH2510" t="s">
        <v>1004</v>
      </c>
      <c r="BI2510" t="s">
        <v>17</v>
      </c>
      <c r="BJ2510" s="1"/>
      <c r="BK2510" t="b">
        <v>0</v>
      </c>
      <c r="BL2510" t="b">
        <v>0</v>
      </c>
      <c r="BO2510" t="b">
        <v>0</v>
      </c>
      <c r="BP2510" t="b">
        <v>0</v>
      </c>
      <c r="BQ2510">
        <v>2553</v>
      </c>
      <c r="BR2510">
        <v>1</v>
      </c>
    </row>
    <row r="2511" spans="1:70" x14ac:dyDescent="0.25">
      <c r="A2511" t="s">
        <v>15726</v>
      </c>
      <c r="B2511" s="1">
        <v>42489</v>
      </c>
      <c r="C2511" t="s">
        <v>739</v>
      </c>
      <c r="D2511" t="s">
        <v>41</v>
      </c>
      <c r="E2511" t="s">
        <v>1776</v>
      </c>
      <c r="F2511" t="s">
        <v>15727</v>
      </c>
      <c r="G2511" t="s">
        <v>15728</v>
      </c>
      <c r="I2511" t="s">
        <v>15729</v>
      </c>
      <c r="J2511" s="1"/>
      <c r="K2511" t="s">
        <v>15730</v>
      </c>
      <c r="L2511">
        <v>7</v>
      </c>
      <c r="M2511">
        <v>0</v>
      </c>
      <c r="N2511" t="s">
        <v>979</v>
      </c>
      <c r="O2511" s="1">
        <v>42479</v>
      </c>
      <c r="P2511" t="s">
        <v>15731</v>
      </c>
      <c r="Q2511" s="1">
        <v>42479</v>
      </c>
      <c r="R2511" t="s">
        <v>75</v>
      </c>
      <c r="S2511" s="1">
        <v>42479</v>
      </c>
      <c r="T2511" t="s">
        <v>75</v>
      </c>
      <c r="U2511" t="s">
        <v>17</v>
      </c>
      <c r="V2511" t="s">
        <v>17</v>
      </c>
      <c r="W2511" t="s">
        <v>75</v>
      </c>
      <c r="X2511" s="1">
        <v>42475</v>
      </c>
      <c r="Y2511" t="s">
        <v>75</v>
      </c>
      <c r="Z2511" t="s">
        <v>75</v>
      </c>
      <c r="AA2511" t="s">
        <v>75</v>
      </c>
      <c r="AB2511" t="s">
        <v>17</v>
      </c>
      <c r="AC2511" t="s">
        <v>75</v>
      </c>
      <c r="AD2511" s="1"/>
      <c r="AE2511" s="1"/>
      <c r="AF2511" s="1"/>
      <c r="AG2511">
        <v>99</v>
      </c>
      <c r="AH2511" s="1"/>
      <c r="AI2511" s="1"/>
      <c r="AJ2511" s="1"/>
      <c r="AK2511" s="1">
        <v>42479</v>
      </c>
      <c r="AL2511" s="1">
        <v>42480</v>
      </c>
      <c r="AM2511" s="1">
        <v>42488</v>
      </c>
      <c r="AN2511" s="1">
        <v>42488</v>
      </c>
      <c r="AO2511" t="s">
        <v>75</v>
      </c>
      <c r="AP2511" t="s">
        <v>17</v>
      </c>
      <c r="AQ2511" t="s">
        <v>17</v>
      </c>
      <c r="AR2511" t="s">
        <v>17</v>
      </c>
      <c r="AS2511" s="1">
        <v>42513</v>
      </c>
      <c r="AT2511" t="s">
        <v>18</v>
      </c>
      <c r="AU2511" s="1">
        <v>42513</v>
      </c>
      <c r="AV2511" t="s">
        <v>17</v>
      </c>
      <c r="AW2511" t="s">
        <v>17</v>
      </c>
      <c r="AX2511" t="s">
        <v>17</v>
      </c>
      <c r="AY2511" s="1">
        <v>42513</v>
      </c>
      <c r="AZ2511" t="s">
        <v>17</v>
      </c>
      <c r="BA2511" t="s">
        <v>17</v>
      </c>
      <c r="BB2511" t="s">
        <v>17</v>
      </c>
      <c r="BC2511" s="1">
        <v>42513</v>
      </c>
      <c r="BD2511" s="1">
        <v>42495</v>
      </c>
      <c r="BE2511" t="s">
        <v>17</v>
      </c>
      <c r="BF2511" t="s">
        <v>17</v>
      </c>
      <c r="BG2511" t="s">
        <v>17</v>
      </c>
      <c r="BH2511" t="s">
        <v>1004</v>
      </c>
      <c r="BI2511" t="s">
        <v>17</v>
      </c>
      <c r="BJ2511" s="1"/>
      <c r="BK2511" t="b">
        <v>0</v>
      </c>
      <c r="BL2511" t="b">
        <v>0</v>
      </c>
      <c r="BN2511" t="s">
        <v>85</v>
      </c>
      <c r="BO2511" t="b">
        <v>0</v>
      </c>
      <c r="BP2511" t="b">
        <v>0</v>
      </c>
      <c r="BQ2511">
        <v>2554</v>
      </c>
      <c r="BR2511">
        <v>1</v>
      </c>
    </row>
    <row r="2512" spans="1:70" x14ac:dyDescent="0.25">
      <c r="A2512" t="s">
        <v>15732</v>
      </c>
      <c r="B2512" s="1">
        <v>42489</v>
      </c>
      <c r="C2512" t="s">
        <v>226</v>
      </c>
      <c r="D2512" t="s">
        <v>41</v>
      </c>
      <c r="E2512" t="s">
        <v>3101</v>
      </c>
      <c r="F2512" t="s">
        <v>15733</v>
      </c>
      <c r="I2512" t="s">
        <v>15734</v>
      </c>
      <c r="J2512" s="1">
        <v>40956</v>
      </c>
      <c r="K2512" t="s">
        <v>15735</v>
      </c>
      <c r="L2512">
        <v>4</v>
      </c>
      <c r="M2512">
        <v>2</v>
      </c>
      <c r="N2512" t="s">
        <v>979</v>
      </c>
      <c r="O2512" s="1">
        <v>42480</v>
      </c>
      <c r="Q2512" s="1"/>
      <c r="R2512" t="s">
        <v>75</v>
      </c>
      <c r="S2512" s="1">
        <v>42478</v>
      </c>
      <c r="T2512" t="s">
        <v>75</v>
      </c>
      <c r="U2512" t="s">
        <v>75</v>
      </c>
      <c r="V2512" t="s">
        <v>75</v>
      </c>
      <c r="W2512" t="s">
        <v>75</v>
      </c>
      <c r="X2512" s="1">
        <v>42464</v>
      </c>
      <c r="Y2512" t="s">
        <v>75</v>
      </c>
      <c r="Z2512" t="s">
        <v>75</v>
      </c>
      <c r="AA2512" t="s">
        <v>75</v>
      </c>
      <c r="AB2512" t="s">
        <v>17</v>
      </c>
      <c r="AC2512" t="s">
        <v>75</v>
      </c>
      <c r="AD2512" s="1">
        <v>40956</v>
      </c>
      <c r="AE2512" s="1">
        <v>41039</v>
      </c>
      <c r="AF2512" s="1"/>
      <c r="AG2512">
        <v>3</v>
      </c>
      <c r="AH2512" s="1">
        <v>41009</v>
      </c>
      <c r="AI2512" s="1">
        <v>41072</v>
      </c>
      <c r="AJ2512" s="1"/>
      <c r="AK2512" s="1">
        <v>42480</v>
      </c>
      <c r="AL2512" s="1">
        <v>42481</v>
      </c>
      <c r="AM2512" s="1">
        <v>42488</v>
      </c>
      <c r="AN2512" s="1">
        <v>42488</v>
      </c>
      <c r="AO2512" t="s">
        <v>75</v>
      </c>
      <c r="AP2512" t="s">
        <v>17</v>
      </c>
      <c r="AQ2512" t="s">
        <v>17</v>
      </c>
      <c r="AR2512" t="s">
        <v>17</v>
      </c>
      <c r="AS2512" s="1">
        <v>42513</v>
      </c>
      <c r="AT2512" t="s">
        <v>18</v>
      </c>
      <c r="AU2512" s="1">
        <v>42513</v>
      </c>
      <c r="AV2512" t="s">
        <v>17</v>
      </c>
      <c r="AW2512" t="s">
        <v>17</v>
      </c>
      <c r="AX2512" t="s">
        <v>17</v>
      </c>
      <c r="AY2512" s="1">
        <v>42513</v>
      </c>
      <c r="AZ2512" t="s">
        <v>17</v>
      </c>
      <c r="BA2512" t="s">
        <v>17</v>
      </c>
      <c r="BB2512" t="s">
        <v>17</v>
      </c>
      <c r="BC2512" s="1">
        <v>42513</v>
      </c>
      <c r="BD2512" s="1">
        <v>42495</v>
      </c>
      <c r="BE2512" t="s">
        <v>17</v>
      </c>
      <c r="BF2512" t="s">
        <v>17</v>
      </c>
      <c r="BG2512" t="s">
        <v>17</v>
      </c>
      <c r="BH2512" t="s">
        <v>1004</v>
      </c>
      <c r="BI2512" t="s">
        <v>17</v>
      </c>
      <c r="BJ2512" s="1"/>
      <c r="BK2512" t="b">
        <v>0</v>
      </c>
      <c r="BL2512" t="b">
        <v>0</v>
      </c>
      <c r="BO2512" t="b">
        <v>0</v>
      </c>
      <c r="BP2512" t="b">
        <v>0</v>
      </c>
      <c r="BQ2512">
        <v>2555</v>
      </c>
      <c r="BR2512">
        <v>1</v>
      </c>
    </row>
    <row r="2513" spans="1:70" x14ac:dyDescent="0.25">
      <c r="A2513" t="s">
        <v>15736</v>
      </c>
      <c r="B2513" s="1">
        <v>42489</v>
      </c>
      <c r="C2513" t="s">
        <v>226</v>
      </c>
      <c r="D2513" t="s">
        <v>41</v>
      </c>
      <c r="E2513" t="s">
        <v>3101</v>
      </c>
      <c r="F2513" t="s">
        <v>15737</v>
      </c>
      <c r="G2513" t="s">
        <v>15738</v>
      </c>
      <c r="I2513" t="s">
        <v>15739</v>
      </c>
      <c r="J2513" s="1">
        <v>38504</v>
      </c>
      <c r="K2513" t="s">
        <v>15740</v>
      </c>
      <c r="L2513">
        <v>10</v>
      </c>
      <c r="M2513">
        <v>10</v>
      </c>
      <c r="N2513" t="s">
        <v>979</v>
      </c>
      <c r="O2513" s="1">
        <v>42475</v>
      </c>
      <c r="P2513" t="s">
        <v>15741</v>
      </c>
      <c r="Q2513" s="1">
        <v>42478</v>
      </c>
      <c r="R2513" t="s">
        <v>75</v>
      </c>
      <c r="S2513" s="1">
        <v>42475</v>
      </c>
      <c r="T2513" t="s">
        <v>75</v>
      </c>
      <c r="U2513" t="s">
        <v>75</v>
      </c>
      <c r="V2513" t="s">
        <v>75</v>
      </c>
      <c r="W2513" t="s">
        <v>75</v>
      </c>
      <c r="X2513" s="1">
        <v>42469</v>
      </c>
      <c r="Y2513" t="s">
        <v>17</v>
      </c>
      <c r="Z2513" t="s">
        <v>75</v>
      </c>
      <c r="AA2513" t="s">
        <v>75</v>
      </c>
      <c r="AB2513" t="s">
        <v>17</v>
      </c>
      <c r="AC2513" t="s">
        <v>75</v>
      </c>
      <c r="AD2513" s="1"/>
      <c r="AE2513" s="1"/>
      <c r="AF2513" s="1"/>
      <c r="AG2513">
        <v>99</v>
      </c>
      <c r="AH2513" s="1"/>
      <c r="AI2513" s="1"/>
      <c r="AJ2513" s="1"/>
      <c r="AK2513" s="1">
        <v>42479</v>
      </c>
      <c r="AL2513" s="1">
        <v>42480</v>
      </c>
      <c r="AM2513" s="1">
        <v>42488</v>
      </c>
      <c r="AN2513" s="1">
        <v>42488</v>
      </c>
      <c r="AO2513" t="s">
        <v>75</v>
      </c>
      <c r="AP2513" t="s">
        <v>17</v>
      </c>
      <c r="AQ2513" t="s">
        <v>17</v>
      </c>
      <c r="AR2513" t="s">
        <v>17</v>
      </c>
      <c r="AS2513" s="1">
        <v>42513</v>
      </c>
      <c r="AT2513" t="s">
        <v>18</v>
      </c>
      <c r="AU2513" s="1">
        <v>42513</v>
      </c>
      <c r="AV2513" t="s">
        <v>17</v>
      </c>
      <c r="AW2513" t="s">
        <v>17</v>
      </c>
      <c r="AX2513" t="s">
        <v>17</v>
      </c>
      <c r="AY2513" s="1">
        <v>42513</v>
      </c>
      <c r="AZ2513" t="s">
        <v>17</v>
      </c>
      <c r="BA2513" t="s">
        <v>17</v>
      </c>
      <c r="BB2513" t="s">
        <v>17</v>
      </c>
      <c r="BC2513" s="1">
        <v>42513</v>
      </c>
      <c r="BD2513" s="1">
        <v>42495</v>
      </c>
      <c r="BE2513" t="s">
        <v>17</v>
      </c>
      <c r="BF2513" t="s">
        <v>17</v>
      </c>
      <c r="BG2513" t="s">
        <v>17</v>
      </c>
      <c r="BH2513" t="s">
        <v>1004</v>
      </c>
      <c r="BI2513" t="s">
        <v>17</v>
      </c>
      <c r="BJ2513" s="1"/>
      <c r="BK2513" t="b">
        <v>0</v>
      </c>
      <c r="BL2513" t="b">
        <v>0</v>
      </c>
      <c r="BN2513" t="s">
        <v>85</v>
      </c>
      <c r="BO2513" t="b">
        <v>0</v>
      </c>
      <c r="BP2513" t="b">
        <v>0</v>
      </c>
      <c r="BQ2513">
        <v>2556</v>
      </c>
      <c r="BR2513">
        <v>1</v>
      </c>
    </row>
    <row r="2514" spans="1:70" x14ac:dyDescent="0.25">
      <c r="A2514" t="s">
        <v>15742</v>
      </c>
      <c r="B2514" s="1">
        <v>42496</v>
      </c>
      <c r="C2514" t="s">
        <v>256</v>
      </c>
      <c r="D2514" t="s">
        <v>14</v>
      </c>
      <c r="E2514" t="s">
        <v>15743</v>
      </c>
      <c r="F2514" t="s">
        <v>15744</v>
      </c>
      <c r="G2514" t="s">
        <v>15745</v>
      </c>
      <c r="I2514" t="s">
        <v>15746</v>
      </c>
      <c r="J2514" s="1">
        <v>42198</v>
      </c>
      <c r="K2514" t="s">
        <v>15747</v>
      </c>
      <c r="L2514">
        <v>0</v>
      </c>
      <c r="M2514">
        <v>9</v>
      </c>
      <c r="N2514" t="s">
        <v>979</v>
      </c>
      <c r="O2514" s="1">
        <v>42480</v>
      </c>
      <c r="P2514" t="s">
        <v>15748</v>
      </c>
      <c r="Q2514" s="1">
        <v>42480</v>
      </c>
      <c r="R2514" t="s">
        <v>17</v>
      </c>
      <c r="S2514" s="1"/>
      <c r="T2514" t="s">
        <v>75</v>
      </c>
      <c r="U2514" t="s">
        <v>17</v>
      </c>
      <c r="V2514" t="s">
        <v>75</v>
      </c>
      <c r="W2514" t="s">
        <v>17</v>
      </c>
      <c r="X2514" s="1">
        <v>42475</v>
      </c>
      <c r="Y2514" t="s">
        <v>75</v>
      </c>
      <c r="Z2514" t="s">
        <v>75</v>
      </c>
      <c r="AA2514" t="s">
        <v>75</v>
      </c>
      <c r="AB2514" t="s">
        <v>75</v>
      </c>
      <c r="AC2514" t="s">
        <v>75</v>
      </c>
      <c r="AD2514" s="1"/>
      <c r="AE2514" s="1">
        <v>42332</v>
      </c>
      <c r="AF2514" s="1"/>
      <c r="AH2514" s="1">
        <v>42262</v>
      </c>
      <c r="AI2514" s="1"/>
      <c r="AJ2514" s="1"/>
      <c r="AK2514" s="1">
        <v>42480</v>
      </c>
      <c r="AL2514" s="1">
        <v>42481</v>
      </c>
      <c r="AM2514" s="1">
        <v>42495</v>
      </c>
      <c r="AN2514" s="1">
        <v>42496</v>
      </c>
      <c r="AO2514" t="s">
        <v>75</v>
      </c>
      <c r="AP2514" t="s">
        <v>17</v>
      </c>
      <c r="AQ2514" t="s">
        <v>17</v>
      </c>
      <c r="AR2514" t="s">
        <v>17</v>
      </c>
      <c r="AS2514" s="1">
        <v>42513</v>
      </c>
      <c r="AT2514" t="s">
        <v>18</v>
      </c>
      <c r="AU2514" s="1">
        <v>42513</v>
      </c>
      <c r="AV2514" t="s">
        <v>17</v>
      </c>
      <c r="AW2514" t="s">
        <v>17</v>
      </c>
      <c r="AX2514" t="s">
        <v>17</v>
      </c>
      <c r="AY2514" s="1">
        <v>42513</v>
      </c>
      <c r="AZ2514" t="s">
        <v>17</v>
      </c>
      <c r="BA2514" t="s">
        <v>17</v>
      </c>
      <c r="BB2514" t="s">
        <v>17</v>
      </c>
      <c r="BC2514" s="1">
        <v>42513</v>
      </c>
      <c r="BD2514" s="1">
        <v>42495</v>
      </c>
      <c r="BE2514" t="s">
        <v>17</v>
      </c>
      <c r="BF2514" t="s">
        <v>17</v>
      </c>
      <c r="BG2514" t="s">
        <v>17</v>
      </c>
      <c r="BH2514" t="s">
        <v>1004</v>
      </c>
      <c r="BI2514" t="s">
        <v>17</v>
      </c>
      <c r="BJ2514" s="1"/>
      <c r="BK2514" t="b">
        <v>0</v>
      </c>
      <c r="BL2514" t="b">
        <v>0</v>
      </c>
      <c r="BN2514" t="s">
        <v>85</v>
      </c>
      <c r="BO2514" t="b">
        <v>0</v>
      </c>
      <c r="BP2514" t="b">
        <v>0</v>
      </c>
      <c r="BQ2514">
        <v>2557</v>
      </c>
      <c r="BR2514">
        <v>1</v>
      </c>
    </row>
    <row r="2515" spans="1:70" x14ac:dyDescent="0.25">
      <c r="A2515" t="s">
        <v>15749</v>
      </c>
      <c r="B2515" s="1">
        <v>42496</v>
      </c>
      <c r="C2515" t="s">
        <v>256</v>
      </c>
      <c r="D2515" t="s">
        <v>14</v>
      </c>
      <c r="E2515" t="s">
        <v>14515</v>
      </c>
      <c r="F2515" t="s">
        <v>15750</v>
      </c>
      <c r="G2515" t="s">
        <v>15751</v>
      </c>
      <c r="I2515" t="s">
        <v>15752</v>
      </c>
      <c r="J2515" s="1">
        <v>41981</v>
      </c>
      <c r="K2515" t="s">
        <v>12315</v>
      </c>
      <c r="L2515">
        <v>1</v>
      </c>
      <c r="M2515">
        <v>4</v>
      </c>
      <c r="N2515" t="s">
        <v>1011</v>
      </c>
      <c r="O2515" s="1">
        <v>42485</v>
      </c>
      <c r="P2515" t="s">
        <v>15753</v>
      </c>
      <c r="Q2515" s="1">
        <v>42485</v>
      </c>
      <c r="R2515" t="s">
        <v>17</v>
      </c>
      <c r="S2515" s="1"/>
      <c r="T2515" t="s">
        <v>75</v>
      </c>
      <c r="U2515" t="s">
        <v>75</v>
      </c>
      <c r="V2515" t="s">
        <v>75</v>
      </c>
      <c r="W2515" t="s">
        <v>75</v>
      </c>
      <c r="X2515" s="1">
        <v>42481</v>
      </c>
      <c r="Y2515" t="s">
        <v>75</v>
      </c>
      <c r="Z2515" t="s">
        <v>75</v>
      </c>
      <c r="AA2515" t="s">
        <v>75</v>
      </c>
      <c r="AB2515" t="s">
        <v>17</v>
      </c>
      <c r="AC2515" t="s">
        <v>75</v>
      </c>
      <c r="AD2515" s="1"/>
      <c r="AE2515" s="1">
        <v>42143</v>
      </c>
      <c r="AF2515" s="1"/>
      <c r="AG2515">
        <v>3</v>
      </c>
      <c r="AH2515" s="1">
        <v>42075</v>
      </c>
      <c r="AI2515" s="1">
        <v>42478</v>
      </c>
      <c r="AJ2515" s="1"/>
      <c r="AK2515" s="1">
        <v>42485</v>
      </c>
      <c r="AL2515" s="1">
        <v>42486</v>
      </c>
      <c r="AM2515" s="1">
        <v>42495</v>
      </c>
      <c r="AN2515" s="1">
        <v>42496</v>
      </c>
      <c r="AO2515" t="s">
        <v>75</v>
      </c>
      <c r="AP2515" t="s">
        <v>17</v>
      </c>
      <c r="AQ2515" t="s">
        <v>17</v>
      </c>
      <c r="AR2515" t="s">
        <v>17</v>
      </c>
      <c r="AS2515" s="1">
        <v>42507</v>
      </c>
      <c r="AT2515" t="s">
        <v>23</v>
      </c>
      <c r="AU2515" s="1">
        <v>42508</v>
      </c>
      <c r="AV2515" t="s">
        <v>17</v>
      </c>
      <c r="AW2515" t="s">
        <v>17</v>
      </c>
      <c r="AX2515" t="s">
        <v>17</v>
      </c>
      <c r="AY2515" s="1">
        <v>42508</v>
      </c>
      <c r="AZ2515" t="s">
        <v>17</v>
      </c>
      <c r="BA2515" t="s">
        <v>17</v>
      </c>
      <c r="BB2515" t="s">
        <v>17</v>
      </c>
      <c r="BC2515" s="1">
        <v>42508</v>
      </c>
      <c r="BD2515" s="1">
        <v>42502</v>
      </c>
      <c r="BE2515" t="s">
        <v>17</v>
      </c>
      <c r="BF2515" t="s">
        <v>17</v>
      </c>
      <c r="BG2515" t="s">
        <v>17</v>
      </c>
      <c r="BH2515" t="s">
        <v>1004</v>
      </c>
      <c r="BI2515" t="s">
        <v>17</v>
      </c>
      <c r="BJ2515" s="1"/>
      <c r="BK2515" t="b">
        <v>0</v>
      </c>
      <c r="BL2515" t="b">
        <v>0</v>
      </c>
      <c r="BN2515" t="s">
        <v>85</v>
      </c>
      <c r="BO2515" t="b">
        <v>0</v>
      </c>
      <c r="BP2515" t="b">
        <v>0</v>
      </c>
      <c r="BQ2515">
        <v>2558</v>
      </c>
      <c r="BR2515">
        <v>1</v>
      </c>
    </row>
    <row r="2516" spans="1:70" x14ac:dyDescent="0.25">
      <c r="A2516" t="s">
        <v>15754</v>
      </c>
      <c r="B2516" s="1">
        <v>42496</v>
      </c>
      <c r="C2516" t="s">
        <v>2747</v>
      </c>
      <c r="D2516" t="s">
        <v>14</v>
      </c>
      <c r="E2516" t="s">
        <v>15755</v>
      </c>
      <c r="F2516" t="s">
        <v>15756</v>
      </c>
      <c r="G2516" t="s">
        <v>15757</v>
      </c>
      <c r="I2516" t="s">
        <v>15758</v>
      </c>
      <c r="J2516" s="1">
        <v>40028</v>
      </c>
      <c r="K2516" t="s">
        <v>15759</v>
      </c>
      <c r="L2516">
        <v>6</v>
      </c>
      <c r="M2516">
        <v>8</v>
      </c>
      <c r="N2516" t="s">
        <v>979</v>
      </c>
      <c r="O2516" s="1">
        <v>42470</v>
      </c>
      <c r="P2516" t="s">
        <v>15760</v>
      </c>
      <c r="Q2516" s="1">
        <v>42475</v>
      </c>
      <c r="R2516" t="s">
        <v>17</v>
      </c>
      <c r="S2516" s="1"/>
      <c r="T2516" t="s">
        <v>17</v>
      </c>
      <c r="U2516" t="s">
        <v>75</v>
      </c>
      <c r="V2516" t="s">
        <v>17</v>
      </c>
      <c r="W2516" t="s">
        <v>17</v>
      </c>
      <c r="X2516" s="1">
        <v>42469</v>
      </c>
      <c r="Y2516" t="s">
        <v>75</v>
      </c>
      <c r="Z2516" t="s">
        <v>75</v>
      </c>
      <c r="AA2516" t="s">
        <v>75</v>
      </c>
      <c r="AB2516" t="s">
        <v>75</v>
      </c>
      <c r="AC2516" t="s">
        <v>75</v>
      </c>
      <c r="AD2516" s="1"/>
      <c r="AE2516" s="1"/>
      <c r="AF2516" s="1"/>
      <c r="AG2516">
        <v>0</v>
      </c>
      <c r="AH2516" s="1"/>
      <c r="AI2516" s="1"/>
      <c r="AJ2516" s="1"/>
      <c r="AK2516" s="1">
        <v>42479</v>
      </c>
      <c r="AL2516" s="1">
        <v>42480</v>
      </c>
      <c r="AM2516" s="1">
        <v>42495</v>
      </c>
      <c r="AN2516" s="1">
        <v>42496</v>
      </c>
      <c r="AO2516" t="s">
        <v>75</v>
      </c>
      <c r="AP2516" t="s">
        <v>17</v>
      </c>
      <c r="AQ2516" t="s">
        <v>17</v>
      </c>
      <c r="AR2516" t="s">
        <v>17</v>
      </c>
      <c r="AS2516" s="1">
        <v>42513</v>
      </c>
      <c r="AT2516" t="s">
        <v>18</v>
      </c>
      <c r="AU2516" s="1">
        <v>42513</v>
      </c>
      <c r="AV2516" t="s">
        <v>17</v>
      </c>
      <c r="AW2516" t="s">
        <v>17</v>
      </c>
      <c r="AX2516" t="s">
        <v>17</v>
      </c>
      <c r="AY2516" s="1">
        <v>42513</v>
      </c>
      <c r="AZ2516" t="s">
        <v>17</v>
      </c>
      <c r="BA2516" t="s">
        <v>17</v>
      </c>
      <c r="BB2516" t="s">
        <v>17</v>
      </c>
      <c r="BC2516" s="1">
        <v>42513</v>
      </c>
      <c r="BD2516" s="1">
        <v>42495</v>
      </c>
      <c r="BE2516" t="s">
        <v>17</v>
      </c>
      <c r="BF2516" t="s">
        <v>17</v>
      </c>
      <c r="BG2516" t="s">
        <v>17</v>
      </c>
      <c r="BH2516" t="s">
        <v>1004</v>
      </c>
      <c r="BI2516" t="s">
        <v>17</v>
      </c>
      <c r="BJ2516" s="1"/>
      <c r="BK2516" t="b">
        <v>0</v>
      </c>
      <c r="BL2516" t="b">
        <v>0</v>
      </c>
      <c r="BN2516" t="s">
        <v>85</v>
      </c>
      <c r="BO2516" t="b">
        <v>0</v>
      </c>
      <c r="BP2516" t="b">
        <v>0</v>
      </c>
      <c r="BQ2516">
        <v>2559</v>
      </c>
      <c r="BR2516">
        <v>1</v>
      </c>
    </row>
    <row r="2517" spans="1:70" x14ac:dyDescent="0.25">
      <c r="A2517" t="s">
        <v>15761</v>
      </c>
      <c r="B2517" s="1">
        <v>42496</v>
      </c>
      <c r="C2517" t="s">
        <v>370</v>
      </c>
      <c r="D2517" t="s">
        <v>24</v>
      </c>
      <c r="E2517" t="s">
        <v>3392</v>
      </c>
      <c r="F2517" t="s">
        <v>15762</v>
      </c>
      <c r="G2517" t="s">
        <v>15763</v>
      </c>
      <c r="I2517" t="s">
        <v>15764</v>
      </c>
      <c r="J2517" s="1">
        <v>38449</v>
      </c>
      <c r="K2517" t="s">
        <v>15765</v>
      </c>
      <c r="L2517">
        <v>11</v>
      </c>
      <c r="M2517">
        <v>0</v>
      </c>
      <c r="N2517" t="s">
        <v>1011</v>
      </c>
      <c r="O2517" s="1">
        <v>42487</v>
      </c>
      <c r="P2517" t="s">
        <v>15766</v>
      </c>
      <c r="Q2517" s="1">
        <v>42487</v>
      </c>
      <c r="R2517" t="s">
        <v>17</v>
      </c>
      <c r="S2517" s="1"/>
      <c r="T2517" t="s">
        <v>75</v>
      </c>
      <c r="U2517" t="s">
        <v>17</v>
      </c>
      <c r="V2517" t="s">
        <v>75</v>
      </c>
      <c r="W2517" t="s">
        <v>17</v>
      </c>
      <c r="X2517" s="1">
        <v>42484</v>
      </c>
      <c r="Y2517" t="s">
        <v>75</v>
      </c>
      <c r="Z2517" t="s">
        <v>75</v>
      </c>
      <c r="AA2517" t="s">
        <v>75</v>
      </c>
      <c r="AB2517" t="s">
        <v>75</v>
      </c>
      <c r="AC2517" t="s">
        <v>75</v>
      </c>
      <c r="AD2517" s="1"/>
      <c r="AE2517" s="1"/>
      <c r="AF2517" s="1"/>
      <c r="AG2517">
        <v>3</v>
      </c>
      <c r="AH2517" s="1"/>
      <c r="AI2517" s="1"/>
      <c r="AJ2517" s="1"/>
      <c r="AK2517" s="1">
        <v>42488</v>
      </c>
      <c r="AL2517" s="1">
        <v>42489</v>
      </c>
      <c r="AM2517" s="1">
        <v>42496</v>
      </c>
      <c r="AN2517" s="1">
        <v>42496</v>
      </c>
      <c r="AO2517" t="s">
        <v>75</v>
      </c>
      <c r="AP2517" t="s">
        <v>17</v>
      </c>
      <c r="AQ2517" t="s">
        <v>17</v>
      </c>
      <c r="AR2517" t="s">
        <v>17</v>
      </c>
      <c r="AS2517" s="1">
        <v>42513</v>
      </c>
      <c r="AT2517" t="s">
        <v>18</v>
      </c>
      <c r="AU2517" s="1">
        <v>42513</v>
      </c>
      <c r="AV2517" t="s">
        <v>17</v>
      </c>
      <c r="AW2517" t="s">
        <v>17</v>
      </c>
      <c r="AX2517" t="s">
        <v>17</v>
      </c>
      <c r="AY2517" s="1">
        <v>42513</v>
      </c>
      <c r="AZ2517" t="s">
        <v>17</v>
      </c>
      <c r="BA2517" t="s">
        <v>17</v>
      </c>
      <c r="BB2517" t="s">
        <v>17</v>
      </c>
      <c r="BC2517" s="1">
        <v>42513</v>
      </c>
      <c r="BD2517" s="1">
        <v>42500</v>
      </c>
      <c r="BE2517" t="s">
        <v>17</v>
      </c>
      <c r="BF2517" t="s">
        <v>17</v>
      </c>
      <c r="BG2517" t="s">
        <v>17</v>
      </c>
      <c r="BH2517" t="s">
        <v>1004</v>
      </c>
      <c r="BI2517" t="s">
        <v>17</v>
      </c>
      <c r="BJ2517" s="1"/>
      <c r="BK2517" t="b">
        <v>0</v>
      </c>
      <c r="BL2517" t="b">
        <v>0</v>
      </c>
      <c r="BN2517" t="s">
        <v>85</v>
      </c>
      <c r="BO2517" t="b">
        <v>0</v>
      </c>
      <c r="BP2517" t="b">
        <v>0</v>
      </c>
      <c r="BQ2517">
        <v>2560</v>
      </c>
      <c r="BR2517">
        <v>1</v>
      </c>
    </row>
    <row r="2518" spans="1:70" x14ac:dyDescent="0.25">
      <c r="A2518" t="s">
        <v>15767</v>
      </c>
      <c r="B2518" s="1">
        <v>42496</v>
      </c>
      <c r="C2518" t="s">
        <v>370</v>
      </c>
      <c r="D2518" t="s">
        <v>24</v>
      </c>
      <c r="E2518" t="s">
        <v>3392</v>
      </c>
      <c r="F2518" t="s">
        <v>15768</v>
      </c>
      <c r="I2518" t="s">
        <v>15769</v>
      </c>
      <c r="J2518" s="1">
        <v>41854</v>
      </c>
      <c r="K2518" t="s">
        <v>15770</v>
      </c>
      <c r="L2518">
        <v>1</v>
      </c>
      <c r="M2518">
        <v>8</v>
      </c>
      <c r="N2518" t="s">
        <v>979</v>
      </c>
      <c r="O2518" s="1">
        <v>42487</v>
      </c>
      <c r="P2518" t="s">
        <v>15766</v>
      </c>
      <c r="Q2518" s="1">
        <v>42487</v>
      </c>
      <c r="R2518" t="s">
        <v>75</v>
      </c>
      <c r="S2518" s="1">
        <v>42487</v>
      </c>
      <c r="T2518" t="s">
        <v>75</v>
      </c>
      <c r="U2518" t="s">
        <v>17</v>
      </c>
      <c r="V2518" t="s">
        <v>75</v>
      </c>
      <c r="W2518" t="s">
        <v>17</v>
      </c>
      <c r="X2518" s="1">
        <v>42485</v>
      </c>
      <c r="Y2518" t="s">
        <v>75</v>
      </c>
      <c r="Z2518" t="s">
        <v>75</v>
      </c>
      <c r="AA2518" t="s">
        <v>75</v>
      </c>
      <c r="AB2518" t="s">
        <v>75</v>
      </c>
      <c r="AC2518" t="s">
        <v>75</v>
      </c>
      <c r="AD2518" s="1">
        <v>41855</v>
      </c>
      <c r="AE2518" s="1">
        <v>41949</v>
      </c>
      <c r="AF2518" s="1"/>
      <c r="AG2518">
        <v>3</v>
      </c>
      <c r="AH2518" s="1">
        <v>41919</v>
      </c>
      <c r="AI2518" s="1">
        <v>41985</v>
      </c>
      <c r="AJ2518" s="1"/>
      <c r="AK2518" s="1">
        <v>42488</v>
      </c>
      <c r="AL2518" s="1">
        <v>42489</v>
      </c>
      <c r="AM2518" s="1">
        <v>42496</v>
      </c>
      <c r="AN2518" s="1">
        <v>42496</v>
      </c>
      <c r="AO2518" t="s">
        <v>75</v>
      </c>
      <c r="AP2518" t="s">
        <v>17</v>
      </c>
      <c r="AQ2518" t="s">
        <v>17</v>
      </c>
      <c r="AR2518" t="s">
        <v>17</v>
      </c>
      <c r="AS2518" s="1">
        <v>42513</v>
      </c>
      <c r="AT2518" t="s">
        <v>22</v>
      </c>
      <c r="AU2518" s="1">
        <v>42513</v>
      </c>
      <c r="AV2518" t="s">
        <v>17</v>
      </c>
      <c r="AW2518" t="s">
        <v>17</v>
      </c>
      <c r="AX2518" t="s">
        <v>17</v>
      </c>
      <c r="AY2518" s="1">
        <v>42513</v>
      </c>
      <c r="AZ2518" t="s">
        <v>17</v>
      </c>
      <c r="BA2518" t="s">
        <v>17</v>
      </c>
      <c r="BB2518" t="s">
        <v>17</v>
      </c>
      <c r="BC2518" s="1">
        <v>42513</v>
      </c>
      <c r="BD2518" s="1">
        <v>42500</v>
      </c>
      <c r="BJ2518" s="1"/>
      <c r="BK2518" t="b">
        <v>0</v>
      </c>
      <c r="BL2518" t="b">
        <v>0</v>
      </c>
      <c r="BN2518" t="s">
        <v>85</v>
      </c>
      <c r="BO2518" t="b">
        <v>0</v>
      </c>
      <c r="BP2518" t="b">
        <v>0</v>
      </c>
      <c r="BQ2518">
        <v>2561</v>
      </c>
      <c r="BR2518">
        <v>1</v>
      </c>
    </row>
    <row r="2519" spans="1:70" x14ac:dyDescent="0.25">
      <c r="A2519" t="s">
        <v>15771</v>
      </c>
      <c r="B2519" s="1">
        <v>42495</v>
      </c>
      <c r="C2519" t="s">
        <v>455</v>
      </c>
      <c r="D2519" t="s">
        <v>32</v>
      </c>
      <c r="E2519" t="s">
        <v>15772</v>
      </c>
      <c r="F2519" t="s">
        <v>15773</v>
      </c>
      <c r="G2519" t="s">
        <v>15774</v>
      </c>
      <c r="I2519" t="s">
        <v>15775</v>
      </c>
      <c r="J2519" s="1">
        <v>42128</v>
      </c>
      <c r="K2519" t="s">
        <v>15776</v>
      </c>
      <c r="L2519">
        <v>0</v>
      </c>
      <c r="M2519">
        <v>11</v>
      </c>
      <c r="N2519" t="s">
        <v>1011</v>
      </c>
      <c r="O2519" s="1">
        <v>42478</v>
      </c>
      <c r="P2519" t="s">
        <v>15777</v>
      </c>
      <c r="Q2519" s="1">
        <v>42478</v>
      </c>
      <c r="R2519" t="s">
        <v>75</v>
      </c>
      <c r="S2519" s="1">
        <v>42478</v>
      </c>
      <c r="T2519" t="s">
        <v>75</v>
      </c>
      <c r="U2519" t="s">
        <v>17</v>
      </c>
      <c r="V2519" t="s">
        <v>17</v>
      </c>
      <c r="W2519" t="s">
        <v>75</v>
      </c>
      <c r="X2519" s="1">
        <v>42475</v>
      </c>
      <c r="Y2519" t="s">
        <v>75</v>
      </c>
      <c r="Z2519" t="s">
        <v>75</v>
      </c>
      <c r="AA2519" t="s">
        <v>75</v>
      </c>
      <c r="AB2519" t="s">
        <v>17</v>
      </c>
      <c r="AC2519" t="s">
        <v>75</v>
      </c>
      <c r="AD2519" s="1">
        <v>42171</v>
      </c>
      <c r="AE2519" s="1">
        <v>42235</v>
      </c>
      <c r="AF2519" s="1"/>
      <c r="AG2519">
        <v>2</v>
      </c>
      <c r="AH2519" s="1">
        <v>42201</v>
      </c>
      <c r="AI2519" s="1"/>
      <c r="AJ2519" s="1"/>
      <c r="AK2519" s="1">
        <v>42478</v>
      </c>
      <c r="AL2519" s="1">
        <v>42479</v>
      </c>
      <c r="AM2519" s="1">
        <v>42494</v>
      </c>
      <c r="AN2519" s="1">
        <v>42495</v>
      </c>
      <c r="AO2519" t="s">
        <v>75</v>
      </c>
      <c r="AS2519" s="1"/>
      <c r="AU2519" s="1"/>
      <c r="AY2519" s="1"/>
      <c r="BC2519" s="1"/>
      <c r="BD2519" s="1"/>
      <c r="BJ2519" s="1"/>
      <c r="BK2519" t="b">
        <v>0</v>
      </c>
      <c r="BL2519" t="b">
        <v>0</v>
      </c>
      <c r="BO2519" t="b">
        <v>0</v>
      </c>
      <c r="BP2519" t="b">
        <v>0</v>
      </c>
      <c r="BQ2519">
        <v>2562</v>
      </c>
      <c r="BR2519">
        <v>1</v>
      </c>
    </row>
    <row r="2520" spans="1:70" x14ac:dyDescent="0.25">
      <c r="A2520" t="s">
        <v>15778</v>
      </c>
      <c r="B2520" s="1">
        <v>42495</v>
      </c>
      <c r="C2520" t="s">
        <v>401</v>
      </c>
      <c r="D2520" t="s">
        <v>32</v>
      </c>
      <c r="E2520" t="s">
        <v>6345</v>
      </c>
      <c r="F2520" t="s">
        <v>15779</v>
      </c>
      <c r="G2520" t="s">
        <v>15780</v>
      </c>
      <c r="J2520" s="1">
        <v>40973</v>
      </c>
      <c r="K2520" t="s">
        <v>15781</v>
      </c>
      <c r="L2520">
        <v>4</v>
      </c>
      <c r="M2520">
        <v>1</v>
      </c>
      <c r="N2520" t="s">
        <v>1011</v>
      </c>
      <c r="O2520" s="1">
        <v>42474</v>
      </c>
      <c r="P2520" t="s">
        <v>15782</v>
      </c>
      <c r="Q2520" s="1">
        <v>42474</v>
      </c>
      <c r="R2520" t="s">
        <v>75</v>
      </c>
      <c r="S2520" s="1">
        <v>42473</v>
      </c>
      <c r="T2520" t="s">
        <v>17</v>
      </c>
      <c r="U2520" t="s">
        <v>75</v>
      </c>
      <c r="V2520" t="s">
        <v>17</v>
      </c>
      <c r="W2520" t="s">
        <v>75</v>
      </c>
      <c r="X2520" s="1">
        <v>42470</v>
      </c>
      <c r="Y2520" t="s">
        <v>75</v>
      </c>
      <c r="Z2520" t="s">
        <v>75</v>
      </c>
      <c r="AA2520" t="s">
        <v>75</v>
      </c>
      <c r="AB2520" t="s">
        <v>75</v>
      </c>
      <c r="AC2520" t="s">
        <v>75</v>
      </c>
      <c r="AD2520" s="1"/>
      <c r="AE2520" s="1"/>
      <c r="AF2520" s="1"/>
      <c r="AG2520">
        <v>99</v>
      </c>
      <c r="AH2520" s="1"/>
      <c r="AI2520" s="1"/>
      <c r="AJ2520" s="1"/>
      <c r="AK2520" s="1">
        <v>42474</v>
      </c>
      <c r="AL2520" s="1">
        <v>42475</v>
      </c>
      <c r="AM2520" s="1">
        <v>42494</v>
      </c>
      <c r="AN2520" s="1">
        <v>42495</v>
      </c>
      <c r="AO2520" t="s">
        <v>75</v>
      </c>
      <c r="AP2520" t="s">
        <v>17</v>
      </c>
      <c r="AQ2520" t="s">
        <v>17</v>
      </c>
      <c r="AR2520" t="s">
        <v>17</v>
      </c>
      <c r="AS2520" s="1">
        <v>42513</v>
      </c>
      <c r="AT2520" t="s">
        <v>18</v>
      </c>
      <c r="AU2520" s="1">
        <v>42513</v>
      </c>
      <c r="AV2520" t="s">
        <v>17</v>
      </c>
      <c r="AW2520" t="s">
        <v>17</v>
      </c>
      <c r="AX2520" t="s">
        <v>17</v>
      </c>
      <c r="AY2520" s="1">
        <v>42513</v>
      </c>
      <c r="AZ2520" t="s">
        <v>17</v>
      </c>
      <c r="BA2520" t="s">
        <v>17</v>
      </c>
      <c r="BB2520" t="s">
        <v>17</v>
      </c>
      <c r="BC2520" s="1">
        <v>42513</v>
      </c>
      <c r="BD2520" s="1">
        <v>42495</v>
      </c>
      <c r="BE2520" t="s">
        <v>17</v>
      </c>
      <c r="BF2520" t="s">
        <v>17</v>
      </c>
      <c r="BG2520" t="s">
        <v>17</v>
      </c>
      <c r="BH2520" t="s">
        <v>1004</v>
      </c>
      <c r="BI2520" t="s">
        <v>17</v>
      </c>
      <c r="BJ2520" s="1"/>
      <c r="BK2520" t="b">
        <v>0</v>
      </c>
      <c r="BL2520" t="b">
        <v>0</v>
      </c>
      <c r="BN2520" t="s">
        <v>85</v>
      </c>
      <c r="BO2520" t="b">
        <v>0</v>
      </c>
      <c r="BP2520" t="b">
        <v>0</v>
      </c>
      <c r="BQ2520">
        <v>2563</v>
      </c>
      <c r="BR2520">
        <v>1</v>
      </c>
    </row>
    <row r="2521" spans="1:70" x14ac:dyDescent="0.25">
      <c r="A2521" t="s">
        <v>15783</v>
      </c>
      <c r="B2521" s="1">
        <v>42496</v>
      </c>
      <c r="C2521" t="s">
        <v>301</v>
      </c>
      <c r="D2521" t="s">
        <v>12</v>
      </c>
      <c r="E2521" t="s">
        <v>15784</v>
      </c>
      <c r="F2521" t="s">
        <v>15785</v>
      </c>
      <c r="G2521" t="s">
        <v>5771</v>
      </c>
      <c r="I2521" t="s">
        <v>15786</v>
      </c>
      <c r="J2521" s="1">
        <v>41965</v>
      </c>
      <c r="K2521" t="s">
        <v>15787</v>
      </c>
      <c r="L2521">
        <v>1</v>
      </c>
      <c r="M2521">
        <v>6</v>
      </c>
      <c r="N2521" t="s">
        <v>1011</v>
      </c>
      <c r="O2521" s="1">
        <v>42493</v>
      </c>
      <c r="P2521" t="s">
        <v>14666</v>
      </c>
      <c r="Q2521" s="1">
        <v>42493</v>
      </c>
      <c r="R2521" t="s">
        <v>17</v>
      </c>
      <c r="S2521" s="1"/>
      <c r="T2521" t="s">
        <v>17</v>
      </c>
      <c r="U2521" t="s">
        <v>75</v>
      </c>
      <c r="V2521" t="s">
        <v>17</v>
      </c>
      <c r="W2521" t="s">
        <v>75</v>
      </c>
      <c r="X2521" s="1">
        <v>42490</v>
      </c>
      <c r="Y2521" t="s">
        <v>17</v>
      </c>
      <c r="Z2521" t="s">
        <v>75</v>
      </c>
      <c r="AA2521" t="s">
        <v>75</v>
      </c>
      <c r="AB2521" t="s">
        <v>75</v>
      </c>
      <c r="AC2521" t="s">
        <v>75</v>
      </c>
      <c r="AD2521" s="1">
        <v>41967</v>
      </c>
      <c r="AE2521" s="1">
        <v>42214</v>
      </c>
      <c r="AF2521" s="1"/>
      <c r="AG2521">
        <v>3</v>
      </c>
      <c r="AH2521" s="1">
        <v>42040</v>
      </c>
      <c r="AI2521" s="1">
        <v>42247</v>
      </c>
      <c r="AJ2521" s="1"/>
      <c r="AK2521" s="1">
        <v>42493</v>
      </c>
      <c r="AL2521" s="1">
        <v>42494</v>
      </c>
      <c r="AM2521" s="1">
        <v>42496</v>
      </c>
      <c r="AN2521" s="1">
        <v>42496</v>
      </c>
      <c r="AO2521" t="s">
        <v>75</v>
      </c>
      <c r="AP2521" t="s">
        <v>17</v>
      </c>
      <c r="AQ2521" t="s">
        <v>17</v>
      </c>
      <c r="AR2521" t="s">
        <v>17</v>
      </c>
      <c r="AS2521" s="1">
        <v>42513</v>
      </c>
      <c r="AT2521" t="s">
        <v>22</v>
      </c>
      <c r="AU2521" s="1">
        <v>42513</v>
      </c>
      <c r="AV2521" t="s">
        <v>17</v>
      </c>
      <c r="AW2521" t="s">
        <v>17</v>
      </c>
      <c r="AX2521" t="s">
        <v>17</v>
      </c>
      <c r="AY2521" s="1">
        <v>42513</v>
      </c>
      <c r="AZ2521" t="s">
        <v>17</v>
      </c>
      <c r="BA2521" t="s">
        <v>17</v>
      </c>
      <c r="BB2521" t="s">
        <v>17</v>
      </c>
      <c r="BC2521" s="1">
        <v>42513</v>
      </c>
      <c r="BD2521" s="1">
        <v>42500</v>
      </c>
      <c r="BE2521" t="s">
        <v>17</v>
      </c>
      <c r="BF2521" t="s">
        <v>17</v>
      </c>
      <c r="BG2521" t="s">
        <v>17</v>
      </c>
      <c r="BH2521" t="s">
        <v>1004</v>
      </c>
      <c r="BI2521" t="s">
        <v>17</v>
      </c>
      <c r="BJ2521" s="1"/>
      <c r="BK2521" t="b">
        <v>0</v>
      </c>
      <c r="BL2521" t="b">
        <v>0</v>
      </c>
      <c r="BN2521" t="s">
        <v>85</v>
      </c>
      <c r="BO2521" t="b">
        <v>0</v>
      </c>
      <c r="BP2521" t="b">
        <v>0</v>
      </c>
      <c r="BQ2521">
        <v>2564</v>
      </c>
      <c r="BR2521">
        <v>1</v>
      </c>
    </row>
    <row r="2522" spans="1:70" x14ac:dyDescent="0.25">
      <c r="A2522" t="s">
        <v>15788</v>
      </c>
      <c r="B2522" s="1">
        <v>42489</v>
      </c>
      <c r="C2522" t="s">
        <v>62</v>
      </c>
      <c r="D2522" t="s">
        <v>29</v>
      </c>
      <c r="E2522" t="s">
        <v>15189</v>
      </c>
      <c r="F2522" t="s">
        <v>15789</v>
      </c>
      <c r="G2522" t="s">
        <v>15790</v>
      </c>
      <c r="I2522" t="s">
        <v>15791</v>
      </c>
      <c r="J2522" s="1">
        <v>37320</v>
      </c>
      <c r="K2522" t="s">
        <v>15792</v>
      </c>
      <c r="L2522">
        <v>14</v>
      </c>
      <c r="M2522">
        <v>0</v>
      </c>
      <c r="N2522" t="s">
        <v>979</v>
      </c>
      <c r="O2522" s="1">
        <v>42444</v>
      </c>
      <c r="P2522" t="s">
        <v>15793</v>
      </c>
      <c r="Q2522" s="1">
        <v>42444</v>
      </c>
      <c r="R2522" t="s">
        <v>75</v>
      </c>
      <c r="S2522" s="1">
        <v>42440</v>
      </c>
      <c r="T2522" t="s">
        <v>75</v>
      </c>
      <c r="U2522" t="s">
        <v>75</v>
      </c>
      <c r="V2522" t="s">
        <v>75</v>
      </c>
      <c r="W2522" t="s">
        <v>75</v>
      </c>
      <c r="X2522" s="1">
        <v>42437</v>
      </c>
      <c r="Y2522" t="s">
        <v>75</v>
      </c>
      <c r="Z2522" t="s">
        <v>75</v>
      </c>
      <c r="AA2522" t="s">
        <v>75</v>
      </c>
      <c r="AB2522" t="s">
        <v>17</v>
      </c>
      <c r="AC2522" t="s">
        <v>75</v>
      </c>
      <c r="AD2522" s="1"/>
      <c r="AE2522" s="1"/>
      <c r="AF2522" s="1"/>
      <c r="AG2522">
        <v>99</v>
      </c>
      <c r="AH2522" s="1"/>
      <c r="AI2522" s="1"/>
      <c r="AJ2522" s="1"/>
      <c r="AK2522" s="1">
        <v>42444</v>
      </c>
      <c r="AL2522" s="1">
        <v>42445</v>
      </c>
      <c r="AM2522" s="1">
        <v>42488</v>
      </c>
      <c r="AN2522" s="1">
        <v>42489</v>
      </c>
      <c r="AO2522" t="s">
        <v>75</v>
      </c>
      <c r="AP2522" t="s">
        <v>17</v>
      </c>
      <c r="AQ2522" t="s">
        <v>17</v>
      </c>
      <c r="AR2522" t="s">
        <v>17</v>
      </c>
      <c r="AS2522" s="1">
        <v>42513</v>
      </c>
      <c r="AT2522" t="s">
        <v>18</v>
      </c>
      <c r="AU2522" s="1">
        <v>42513</v>
      </c>
      <c r="AV2522" t="s">
        <v>17</v>
      </c>
      <c r="AW2522" t="s">
        <v>17</v>
      </c>
      <c r="AX2522" t="s">
        <v>17</v>
      </c>
      <c r="AY2522" s="1">
        <v>42513</v>
      </c>
      <c r="AZ2522" t="s">
        <v>17</v>
      </c>
      <c r="BA2522" t="s">
        <v>17</v>
      </c>
      <c r="BB2522" t="s">
        <v>17</v>
      </c>
      <c r="BC2522" s="1">
        <v>42513</v>
      </c>
      <c r="BD2522" s="1">
        <v>42499</v>
      </c>
      <c r="BE2522" t="s">
        <v>17</v>
      </c>
      <c r="BF2522" t="s">
        <v>17</v>
      </c>
      <c r="BG2522" t="s">
        <v>17</v>
      </c>
      <c r="BH2522" t="s">
        <v>1004</v>
      </c>
      <c r="BI2522" t="s">
        <v>17</v>
      </c>
      <c r="BJ2522" s="1"/>
      <c r="BK2522" t="b">
        <v>0</v>
      </c>
      <c r="BL2522" t="b">
        <v>0</v>
      </c>
      <c r="BN2522" t="s">
        <v>85</v>
      </c>
      <c r="BO2522" t="b">
        <v>0</v>
      </c>
      <c r="BP2522" t="b">
        <v>0</v>
      </c>
      <c r="BQ2522">
        <v>2565</v>
      </c>
      <c r="BR2522">
        <v>1</v>
      </c>
    </row>
    <row r="2523" spans="1:70" x14ac:dyDescent="0.25">
      <c r="A2523" t="s">
        <v>15794</v>
      </c>
      <c r="B2523" s="1">
        <v>42489</v>
      </c>
      <c r="C2523" t="s">
        <v>3905</v>
      </c>
      <c r="D2523" t="s">
        <v>29</v>
      </c>
      <c r="E2523" t="s">
        <v>1731</v>
      </c>
      <c r="F2523" t="s">
        <v>15795</v>
      </c>
      <c r="I2523" t="s">
        <v>15796</v>
      </c>
      <c r="J2523" s="1">
        <v>42132</v>
      </c>
      <c r="K2523" t="s">
        <v>15797</v>
      </c>
      <c r="L2523">
        <v>0</v>
      </c>
      <c r="M2523">
        <v>10</v>
      </c>
      <c r="N2523" t="s">
        <v>1011</v>
      </c>
      <c r="O2523" s="1">
        <v>42443</v>
      </c>
      <c r="P2523" t="s">
        <v>10953</v>
      </c>
      <c r="Q2523" s="1">
        <v>42443</v>
      </c>
      <c r="R2523" t="s">
        <v>17</v>
      </c>
      <c r="S2523" s="1"/>
      <c r="T2523" t="s">
        <v>17</v>
      </c>
      <c r="U2523" t="s">
        <v>75</v>
      </c>
      <c r="V2523" t="s">
        <v>17</v>
      </c>
      <c r="W2523" t="s">
        <v>75</v>
      </c>
      <c r="X2523" s="1">
        <v>42434</v>
      </c>
      <c r="Y2523" t="s">
        <v>75</v>
      </c>
      <c r="Z2523" t="s">
        <v>75</v>
      </c>
      <c r="AA2523" t="s">
        <v>75</v>
      </c>
      <c r="AB2523" t="s">
        <v>75</v>
      </c>
      <c r="AC2523" t="s">
        <v>75</v>
      </c>
      <c r="AD2523" s="1">
        <v>42390</v>
      </c>
      <c r="AE2523" s="1">
        <v>42241</v>
      </c>
      <c r="AF2523" s="1"/>
      <c r="AG2523">
        <v>3</v>
      </c>
      <c r="AH2523" s="1">
        <v>42199</v>
      </c>
      <c r="AI2523" s="1">
        <v>42292</v>
      </c>
      <c r="AJ2523" s="1"/>
      <c r="AK2523" s="1">
        <v>42444</v>
      </c>
      <c r="AL2523" s="1">
        <v>42445</v>
      </c>
      <c r="AM2523" s="1">
        <v>42488</v>
      </c>
      <c r="AN2523" s="1">
        <v>42469</v>
      </c>
      <c r="AO2523" t="s">
        <v>75</v>
      </c>
      <c r="AP2523" t="s">
        <v>17</v>
      </c>
      <c r="AQ2523" t="s">
        <v>17</v>
      </c>
      <c r="AR2523" t="s">
        <v>17</v>
      </c>
      <c r="AS2523" s="1">
        <v>42513</v>
      </c>
      <c r="AT2523" t="s">
        <v>18</v>
      </c>
      <c r="AU2523" s="1">
        <v>42513</v>
      </c>
      <c r="AV2523" t="s">
        <v>17</v>
      </c>
      <c r="AW2523" t="s">
        <v>17</v>
      </c>
      <c r="AX2523" t="s">
        <v>17</v>
      </c>
      <c r="AY2523" s="1">
        <v>42513</v>
      </c>
      <c r="AZ2523" t="s">
        <v>17</v>
      </c>
      <c r="BA2523" t="s">
        <v>17</v>
      </c>
      <c r="BB2523" t="s">
        <v>17</v>
      </c>
      <c r="BC2523" s="1">
        <v>42513</v>
      </c>
      <c r="BD2523" s="1">
        <v>42495</v>
      </c>
      <c r="BJ2523" s="1"/>
      <c r="BK2523" t="b">
        <v>0</v>
      </c>
      <c r="BL2523" t="b">
        <v>0</v>
      </c>
      <c r="BN2523" t="s">
        <v>85</v>
      </c>
      <c r="BO2523" t="b">
        <v>0</v>
      </c>
      <c r="BP2523" t="b">
        <v>0</v>
      </c>
      <c r="BQ2523">
        <v>2566</v>
      </c>
      <c r="BR2523">
        <v>1</v>
      </c>
    </row>
    <row r="2524" spans="1:70" x14ac:dyDescent="0.25">
      <c r="A2524" t="s">
        <v>15798</v>
      </c>
      <c r="B2524" s="1">
        <v>42489</v>
      </c>
      <c r="C2524" t="s">
        <v>498</v>
      </c>
      <c r="D2524" t="s">
        <v>29</v>
      </c>
      <c r="E2524" t="s">
        <v>3166</v>
      </c>
      <c r="F2524" t="s">
        <v>15799</v>
      </c>
      <c r="G2524" t="s">
        <v>15800</v>
      </c>
      <c r="I2524" t="s">
        <v>15801</v>
      </c>
      <c r="J2524" s="1">
        <v>41009</v>
      </c>
      <c r="K2524" t="s">
        <v>15802</v>
      </c>
      <c r="L2524">
        <v>3</v>
      </c>
      <c r="M2524">
        <v>10</v>
      </c>
      <c r="N2524" t="s">
        <v>1011</v>
      </c>
      <c r="O2524" s="1">
        <v>42404</v>
      </c>
      <c r="P2524" t="s">
        <v>15803</v>
      </c>
      <c r="Q2524" s="1">
        <v>42404</v>
      </c>
      <c r="R2524" t="s">
        <v>75</v>
      </c>
      <c r="S2524" s="1">
        <v>42397</v>
      </c>
      <c r="X2524" s="1">
        <v>42401</v>
      </c>
      <c r="Y2524" t="s">
        <v>75</v>
      </c>
      <c r="Z2524" t="s">
        <v>75</v>
      </c>
      <c r="AA2524" t="s">
        <v>75</v>
      </c>
      <c r="AB2524" t="s">
        <v>17</v>
      </c>
      <c r="AC2524" t="s">
        <v>75</v>
      </c>
      <c r="AD2524" s="1"/>
      <c r="AE2524" s="1"/>
      <c r="AF2524" s="1"/>
      <c r="AG2524">
        <v>99</v>
      </c>
      <c r="AH2524" s="1"/>
      <c r="AI2524" s="1"/>
      <c r="AJ2524" s="1"/>
      <c r="AK2524" s="1">
        <v>42404</v>
      </c>
      <c r="AL2524" s="1">
        <v>42405</v>
      </c>
      <c r="AM2524" s="1">
        <v>42488</v>
      </c>
      <c r="AN2524" s="1">
        <v>42489</v>
      </c>
      <c r="AO2524" t="s">
        <v>75</v>
      </c>
      <c r="AP2524" t="s">
        <v>17</v>
      </c>
      <c r="AQ2524" t="s">
        <v>17</v>
      </c>
      <c r="AR2524" t="s">
        <v>17</v>
      </c>
      <c r="AS2524" s="1">
        <v>42513</v>
      </c>
      <c r="AT2524" t="s">
        <v>18</v>
      </c>
      <c r="AU2524" s="1">
        <v>42513</v>
      </c>
      <c r="AV2524" t="s">
        <v>17</v>
      </c>
      <c r="AW2524" t="s">
        <v>17</v>
      </c>
      <c r="AX2524" t="s">
        <v>17</v>
      </c>
      <c r="AY2524" s="1">
        <v>42513</v>
      </c>
      <c r="AZ2524" t="s">
        <v>17</v>
      </c>
      <c r="BA2524" t="s">
        <v>17</v>
      </c>
      <c r="BB2524" t="s">
        <v>17</v>
      </c>
      <c r="BC2524" s="1">
        <v>42513</v>
      </c>
      <c r="BD2524" s="1">
        <v>42499</v>
      </c>
      <c r="BE2524" t="s">
        <v>17</v>
      </c>
      <c r="BF2524" t="s">
        <v>17</v>
      </c>
      <c r="BG2524" t="s">
        <v>17</v>
      </c>
      <c r="BH2524" t="s">
        <v>1004</v>
      </c>
      <c r="BI2524" t="s">
        <v>17</v>
      </c>
      <c r="BJ2524" s="1"/>
      <c r="BK2524" t="b">
        <v>0</v>
      </c>
      <c r="BL2524" t="b">
        <v>0</v>
      </c>
      <c r="BN2524" t="s">
        <v>85</v>
      </c>
      <c r="BO2524" t="b">
        <v>0</v>
      </c>
      <c r="BP2524" t="b">
        <v>0</v>
      </c>
      <c r="BQ2524">
        <v>2567</v>
      </c>
      <c r="BR2524">
        <v>1</v>
      </c>
    </row>
    <row r="2525" spans="1:70" x14ac:dyDescent="0.25">
      <c r="A2525" t="s">
        <v>15804</v>
      </c>
      <c r="B2525" s="1"/>
      <c r="C2525" t="s">
        <v>304</v>
      </c>
      <c r="D2525" t="s">
        <v>73</v>
      </c>
      <c r="E2525" t="s">
        <v>15805</v>
      </c>
      <c r="F2525" t="s">
        <v>15806</v>
      </c>
      <c r="I2525" t="s">
        <v>15807</v>
      </c>
      <c r="J2525" s="1">
        <v>42118</v>
      </c>
      <c r="K2525" t="s">
        <v>15808</v>
      </c>
      <c r="L2525">
        <v>0</v>
      </c>
      <c r="M2525">
        <v>11</v>
      </c>
      <c r="N2525" t="s">
        <v>979</v>
      </c>
      <c r="O2525" s="1">
        <v>42460</v>
      </c>
      <c r="P2525" t="s">
        <v>8705</v>
      </c>
      <c r="Q2525" s="1">
        <v>42460</v>
      </c>
      <c r="R2525" t="s">
        <v>75</v>
      </c>
      <c r="S2525" s="1">
        <v>42458</v>
      </c>
      <c r="T2525" t="s">
        <v>75</v>
      </c>
      <c r="U2525" t="s">
        <v>75</v>
      </c>
      <c r="V2525" t="s">
        <v>75</v>
      </c>
      <c r="W2525" t="s">
        <v>75</v>
      </c>
      <c r="X2525" s="1">
        <v>42459</v>
      </c>
      <c r="Y2525" t="s">
        <v>17</v>
      </c>
      <c r="Z2525" t="s">
        <v>75</v>
      </c>
      <c r="AA2525" t="s">
        <v>75</v>
      </c>
      <c r="AB2525" t="s">
        <v>75</v>
      </c>
      <c r="AC2525" t="s">
        <v>75</v>
      </c>
      <c r="AD2525" s="1">
        <v>42119</v>
      </c>
      <c r="AE2525" s="1">
        <v>42209</v>
      </c>
      <c r="AF2525" s="1"/>
      <c r="AG2525">
        <v>3</v>
      </c>
      <c r="AH2525" s="1">
        <v>42179</v>
      </c>
      <c r="AI2525" s="1">
        <v>42240</v>
      </c>
      <c r="AJ2525" s="1"/>
      <c r="AK2525" s="1">
        <v>42460</v>
      </c>
      <c r="AL2525" s="1"/>
      <c r="AM2525" s="1">
        <v>42471</v>
      </c>
      <c r="AN2525" s="1">
        <v>42471</v>
      </c>
      <c r="AO2525" t="s">
        <v>75</v>
      </c>
      <c r="AS2525" s="1"/>
      <c r="AU2525" s="1"/>
      <c r="AY2525" s="1"/>
      <c r="BC2525" s="1"/>
      <c r="BD2525" s="1">
        <v>42502</v>
      </c>
      <c r="BJ2525" s="1"/>
      <c r="BK2525" t="b">
        <v>0</v>
      </c>
      <c r="BL2525" t="b">
        <v>0</v>
      </c>
      <c r="BO2525" t="b">
        <v>0</v>
      </c>
      <c r="BP2525" t="b">
        <v>0</v>
      </c>
      <c r="BQ2525">
        <v>2568</v>
      </c>
      <c r="BR2525">
        <v>1</v>
      </c>
    </row>
    <row r="2526" spans="1:70" x14ac:dyDescent="0.25">
      <c r="A2526" t="s">
        <v>15809</v>
      </c>
      <c r="B2526" s="1"/>
      <c r="C2526" t="s">
        <v>226</v>
      </c>
      <c r="D2526" t="s">
        <v>41</v>
      </c>
      <c r="E2526" t="s">
        <v>15810</v>
      </c>
      <c r="F2526" t="s">
        <v>15811</v>
      </c>
      <c r="I2526" t="s">
        <v>15812</v>
      </c>
      <c r="J2526" s="1">
        <v>38003</v>
      </c>
      <c r="K2526" t="s">
        <v>15813</v>
      </c>
      <c r="L2526">
        <v>12</v>
      </c>
      <c r="M2526">
        <v>2</v>
      </c>
      <c r="N2526" t="s">
        <v>979</v>
      </c>
      <c r="O2526" s="1">
        <v>42459</v>
      </c>
      <c r="P2526" t="s">
        <v>15814</v>
      </c>
      <c r="Q2526" s="1">
        <v>42460</v>
      </c>
      <c r="R2526" t="s">
        <v>17</v>
      </c>
      <c r="S2526" s="1"/>
      <c r="T2526" t="s">
        <v>75</v>
      </c>
      <c r="U2526" t="s">
        <v>17</v>
      </c>
      <c r="V2526" t="s">
        <v>17</v>
      </c>
      <c r="W2526" t="s">
        <v>75</v>
      </c>
      <c r="X2526" s="1">
        <v>42456</v>
      </c>
      <c r="Y2526" t="s">
        <v>75</v>
      </c>
      <c r="Z2526" t="s">
        <v>75</v>
      </c>
      <c r="AA2526" t="s">
        <v>75</v>
      </c>
      <c r="AB2526" t="s">
        <v>17</v>
      </c>
      <c r="AC2526" t="s">
        <v>75</v>
      </c>
      <c r="AD2526" s="1"/>
      <c r="AE2526" s="1"/>
      <c r="AF2526" s="1"/>
      <c r="AG2526">
        <v>5</v>
      </c>
      <c r="AH2526" s="1"/>
      <c r="AI2526" s="1"/>
      <c r="AJ2526" s="1">
        <v>38684</v>
      </c>
      <c r="AK2526" s="1">
        <v>42460</v>
      </c>
      <c r="AL2526" s="1"/>
      <c r="AM2526" s="1">
        <v>42474</v>
      </c>
      <c r="AN2526" s="1">
        <v>42474</v>
      </c>
      <c r="AO2526" t="s">
        <v>75</v>
      </c>
      <c r="AS2526" s="1"/>
      <c r="AU2526" s="1"/>
      <c r="AY2526" s="1"/>
      <c r="BC2526" s="1"/>
      <c r="BD2526" s="1">
        <v>42502</v>
      </c>
      <c r="BJ2526" s="1"/>
      <c r="BK2526" t="b">
        <v>0</v>
      </c>
      <c r="BL2526" t="b">
        <v>0</v>
      </c>
      <c r="BO2526" t="b">
        <v>0</v>
      </c>
      <c r="BP2526" t="b">
        <v>0</v>
      </c>
      <c r="BQ2526">
        <v>2569</v>
      </c>
      <c r="BR2526">
        <v>1</v>
      </c>
    </row>
    <row r="2527" spans="1:70" x14ac:dyDescent="0.25">
      <c r="A2527" t="s">
        <v>15815</v>
      </c>
      <c r="B2527" s="1">
        <v>42474</v>
      </c>
      <c r="C2527" t="s">
        <v>50</v>
      </c>
      <c r="D2527" t="s">
        <v>41</v>
      </c>
      <c r="E2527" t="s">
        <v>15816</v>
      </c>
      <c r="F2527" t="s">
        <v>15817</v>
      </c>
      <c r="G2527" t="s">
        <v>15818</v>
      </c>
      <c r="I2527" t="s">
        <v>15819</v>
      </c>
      <c r="J2527" s="1">
        <v>41906</v>
      </c>
      <c r="K2527" t="s">
        <v>15820</v>
      </c>
      <c r="L2527">
        <v>1</v>
      </c>
      <c r="M2527">
        <v>6</v>
      </c>
      <c r="N2527" t="s">
        <v>979</v>
      </c>
      <c r="O2527" s="1">
        <v>42447</v>
      </c>
      <c r="P2527" t="s">
        <v>15821</v>
      </c>
      <c r="Q2527" s="1">
        <v>42447</v>
      </c>
      <c r="R2527" t="s">
        <v>17</v>
      </c>
      <c r="S2527" s="1"/>
      <c r="T2527" t="s">
        <v>75</v>
      </c>
      <c r="U2527" t="s">
        <v>17</v>
      </c>
      <c r="V2527" t="s">
        <v>17</v>
      </c>
      <c r="W2527" t="s">
        <v>75</v>
      </c>
      <c r="X2527" s="1">
        <v>42450</v>
      </c>
      <c r="Y2527" t="s">
        <v>75</v>
      </c>
      <c r="Z2527" t="s">
        <v>75</v>
      </c>
      <c r="AA2527" t="s">
        <v>75</v>
      </c>
      <c r="AB2527" t="s">
        <v>17</v>
      </c>
      <c r="AC2527" t="s">
        <v>75</v>
      </c>
      <c r="AD2527" s="1"/>
      <c r="AE2527" s="1">
        <v>42030</v>
      </c>
      <c r="AF2527" s="1"/>
      <c r="AG2527">
        <v>3</v>
      </c>
      <c r="AH2527" s="1">
        <v>41969</v>
      </c>
      <c r="AI2527" s="1">
        <v>42061</v>
      </c>
      <c r="AJ2527" s="1"/>
      <c r="AK2527" s="1">
        <v>42450</v>
      </c>
      <c r="AL2527" s="1">
        <v>42451</v>
      </c>
      <c r="AM2527" s="1">
        <v>42474</v>
      </c>
      <c r="AN2527" s="1">
        <v>42474</v>
      </c>
      <c r="AO2527" t="s">
        <v>75</v>
      </c>
      <c r="AS2527" s="1"/>
      <c r="AU2527" s="1"/>
      <c r="AY2527" s="1"/>
      <c r="BC2527" s="1"/>
      <c r="BD2527" s="1">
        <v>42502</v>
      </c>
      <c r="BJ2527" s="1"/>
      <c r="BK2527" t="b">
        <v>0</v>
      </c>
      <c r="BL2527" t="b">
        <v>0</v>
      </c>
      <c r="BO2527" t="b">
        <v>0</v>
      </c>
      <c r="BP2527" t="b">
        <v>0</v>
      </c>
      <c r="BQ2527">
        <v>2570</v>
      </c>
      <c r="BR2527">
        <v>1</v>
      </c>
    </row>
    <row r="2528" spans="1:70" x14ac:dyDescent="0.25">
      <c r="A2528" t="s">
        <v>15822</v>
      </c>
      <c r="B2528" s="1">
        <v>42499</v>
      </c>
      <c r="C2528" t="s">
        <v>384</v>
      </c>
      <c r="D2528" t="s">
        <v>74</v>
      </c>
      <c r="E2528" t="s">
        <v>1375</v>
      </c>
      <c r="F2528" t="s">
        <v>15823</v>
      </c>
      <c r="I2528" t="s">
        <v>15824</v>
      </c>
      <c r="J2528" s="1">
        <v>41111</v>
      </c>
      <c r="K2528" t="s">
        <v>15825</v>
      </c>
      <c r="L2528">
        <v>3</v>
      </c>
      <c r="M2528">
        <v>9</v>
      </c>
      <c r="N2528" t="s">
        <v>979</v>
      </c>
      <c r="O2528" s="1">
        <v>42481</v>
      </c>
      <c r="P2528" t="s">
        <v>15826</v>
      </c>
      <c r="Q2528" s="1">
        <v>42481</v>
      </c>
      <c r="R2528" t="s">
        <v>17</v>
      </c>
      <c r="S2528" s="1"/>
      <c r="T2528" t="s">
        <v>75</v>
      </c>
      <c r="U2528" t="s">
        <v>75</v>
      </c>
      <c r="V2528" t="s">
        <v>75</v>
      </c>
      <c r="W2528" t="s">
        <v>75</v>
      </c>
      <c r="X2528" s="1">
        <v>42475</v>
      </c>
      <c r="Y2528" t="s">
        <v>75</v>
      </c>
      <c r="Z2528" t="s">
        <v>75</v>
      </c>
      <c r="AA2528" t="s">
        <v>75</v>
      </c>
      <c r="AB2528" t="s">
        <v>17</v>
      </c>
      <c r="AC2528" t="s">
        <v>75</v>
      </c>
      <c r="AD2528" s="1">
        <v>41113</v>
      </c>
      <c r="AE2528" s="1">
        <v>41193</v>
      </c>
      <c r="AF2528" s="1"/>
      <c r="AG2528">
        <v>3</v>
      </c>
      <c r="AH2528" s="1">
        <v>41162</v>
      </c>
      <c r="AI2528" s="1">
        <v>41232</v>
      </c>
      <c r="AJ2528" s="1"/>
      <c r="AK2528" s="1">
        <v>42481</v>
      </c>
      <c r="AL2528" s="1">
        <v>42482</v>
      </c>
      <c r="AM2528" s="1">
        <v>42496</v>
      </c>
      <c r="AN2528" s="1">
        <v>42499</v>
      </c>
      <c r="AO2528" t="s">
        <v>75</v>
      </c>
      <c r="AS2528" s="1"/>
      <c r="AU2528" s="1"/>
      <c r="AY2528" s="1"/>
      <c r="BC2528" s="1"/>
      <c r="BD2528" s="1">
        <v>42502</v>
      </c>
      <c r="BJ2528" s="1"/>
      <c r="BK2528" t="b">
        <v>0</v>
      </c>
      <c r="BL2528" t="b">
        <v>0</v>
      </c>
      <c r="BO2528" t="b">
        <v>0</v>
      </c>
      <c r="BP2528" t="b">
        <v>0</v>
      </c>
      <c r="BQ2528">
        <v>2571</v>
      </c>
      <c r="BR2528">
        <v>1</v>
      </c>
    </row>
    <row r="2529" spans="1:70" x14ac:dyDescent="0.25">
      <c r="A2529" t="s">
        <v>15827</v>
      </c>
      <c r="B2529" s="1">
        <v>42499</v>
      </c>
      <c r="C2529" t="s">
        <v>384</v>
      </c>
      <c r="D2529" t="s">
        <v>74</v>
      </c>
      <c r="E2529" t="s">
        <v>1375</v>
      </c>
      <c r="F2529" t="s">
        <v>15828</v>
      </c>
      <c r="G2529" t="s">
        <v>15829</v>
      </c>
      <c r="I2529" t="s">
        <v>15830</v>
      </c>
      <c r="J2529" s="1">
        <v>41797</v>
      </c>
      <c r="K2529" t="s">
        <v>15831</v>
      </c>
      <c r="L2529">
        <v>1</v>
      </c>
      <c r="M2529">
        <v>10</v>
      </c>
      <c r="N2529" t="s">
        <v>979</v>
      </c>
      <c r="O2529" s="1">
        <v>42481</v>
      </c>
      <c r="P2529" t="s">
        <v>15826</v>
      </c>
      <c r="Q2529" s="1">
        <v>42481</v>
      </c>
      <c r="R2529" t="s">
        <v>17</v>
      </c>
      <c r="S2529" s="1"/>
      <c r="T2529" t="s">
        <v>75</v>
      </c>
      <c r="U2529" t="s">
        <v>17</v>
      </c>
      <c r="V2529" t="s">
        <v>17</v>
      </c>
      <c r="W2529" t="s">
        <v>75</v>
      </c>
      <c r="X2529" s="1">
        <v>42478</v>
      </c>
      <c r="Y2529" t="s">
        <v>75</v>
      </c>
      <c r="Z2529" t="s">
        <v>75</v>
      </c>
      <c r="AA2529" t="s">
        <v>75</v>
      </c>
      <c r="AB2529" t="s">
        <v>17</v>
      </c>
      <c r="AC2529" t="s">
        <v>75</v>
      </c>
      <c r="AD2529" s="1">
        <v>41802</v>
      </c>
      <c r="AE2529" s="1">
        <v>41922</v>
      </c>
      <c r="AF2529" s="1"/>
      <c r="AG2529">
        <v>3</v>
      </c>
      <c r="AH2529" s="1">
        <v>41880</v>
      </c>
      <c r="AI2529" s="1">
        <v>41954</v>
      </c>
      <c r="AJ2529" s="1"/>
      <c r="AK2529" s="1">
        <v>42481</v>
      </c>
      <c r="AL2529" s="1">
        <v>42482</v>
      </c>
      <c r="AM2529" s="1">
        <v>42496</v>
      </c>
      <c r="AN2529" s="1">
        <v>42499</v>
      </c>
      <c r="AO2529" t="s">
        <v>75</v>
      </c>
      <c r="AS2529" s="1"/>
      <c r="AU2529" s="1"/>
      <c r="AY2529" s="1"/>
      <c r="BC2529" s="1"/>
      <c r="BD2529" s="1">
        <v>42502</v>
      </c>
      <c r="BJ2529" s="1"/>
      <c r="BK2529" t="b">
        <v>0</v>
      </c>
      <c r="BL2529" t="b">
        <v>0</v>
      </c>
      <c r="BO2529" t="b">
        <v>0</v>
      </c>
      <c r="BP2529" t="b">
        <v>0</v>
      </c>
      <c r="BQ2529">
        <v>2572</v>
      </c>
      <c r="BR2529">
        <v>1</v>
      </c>
    </row>
    <row r="2530" spans="1:70" x14ac:dyDescent="0.25">
      <c r="A2530" t="s">
        <v>15832</v>
      </c>
      <c r="B2530" s="1">
        <v>42499</v>
      </c>
      <c r="C2530" t="s">
        <v>522</v>
      </c>
      <c r="D2530" t="s">
        <v>74</v>
      </c>
      <c r="E2530" t="s">
        <v>5645</v>
      </c>
      <c r="F2530" t="s">
        <v>15833</v>
      </c>
      <c r="G2530" t="s">
        <v>15834</v>
      </c>
      <c r="I2530" t="s">
        <v>15835</v>
      </c>
      <c r="J2530" s="1">
        <v>41654</v>
      </c>
      <c r="K2530" t="s">
        <v>15836</v>
      </c>
      <c r="L2530">
        <v>2</v>
      </c>
      <c r="M2530">
        <v>3</v>
      </c>
      <c r="N2530" t="s">
        <v>1011</v>
      </c>
      <c r="O2530" s="1">
        <v>42488</v>
      </c>
      <c r="P2530" t="s">
        <v>15837</v>
      </c>
      <c r="Q2530" s="1">
        <v>42488</v>
      </c>
      <c r="R2530" t="s">
        <v>17</v>
      </c>
      <c r="S2530" s="1"/>
      <c r="T2530" t="s">
        <v>17</v>
      </c>
      <c r="U2530" t="s">
        <v>75</v>
      </c>
      <c r="V2530" t="s">
        <v>17</v>
      </c>
      <c r="W2530" t="s">
        <v>75</v>
      </c>
      <c r="X2530" s="1">
        <v>42478</v>
      </c>
      <c r="Y2530" t="s">
        <v>75</v>
      </c>
      <c r="Z2530" t="s">
        <v>75</v>
      </c>
      <c r="AA2530" t="s">
        <v>75</v>
      </c>
      <c r="AB2530" t="s">
        <v>75</v>
      </c>
      <c r="AC2530" t="s">
        <v>75</v>
      </c>
      <c r="AD2530" s="1"/>
      <c r="AE2530" s="1"/>
      <c r="AF2530" s="1"/>
      <c r="AG2530">
        <v>99</v>
      </c>
      <c r="AH2530" s="1"/>
      <c r="AI2530" s="1"/>
      <c r="AJ2530" s="1"/>
      <c r="AK2530" s="1">
        <v>42488</v>
      </c>
      <c r="AL2530" s="1">
        <v>42489</v>
      </c>
      <c r="AM2530" s="1">
        <v>42496</v>
      </c>
      <c r="AN2530" s="1">
        <v>42499</v>
      </c>
      <c r="AO2530" t="s">
        <v>75</v>
      </c>
      <c r="AS2530" s="1"/>
      <c r="AU2530" s="1"/>
      <c r="AY2530" s="1"/>
      <c r="BC2530" s="1"/>
      <c r="BD2530" s="1">
        <v>42502</v>
      </c>
      <c r="BJ2530" s="1"/>
      <c r="BK2530" t="b">
        <v>0</v>
      </c>
      <c r="BL2530" t="b">
        <v>0</v>
      </c>
      <c r="BO2530" t="b">
        <v>0</v>
      </c>
      <c r="BP2530" t="b">
        <v>0</v>
      </c>
      <c r="BQ2530">
        <v>2573</v>
      </c>
      <c r="BR2530">
        <v>1</v>
      </c>
    </row>
    <row r="2531" spans="1:70" x14ac:dyDescent="0.25">
      <c r="A2531" t="s">
        <v>15838</v>
      </c>
      <c r="B2531" s="1">
        <v>42499</v>
      </c>
      <c r="C2531" t="s">
        <v>384</v>
      </c>
      <c r="D2531" t="s">
        <v>74</v>
      </c>
      <c r="E2531" t="s">
        <v>6393</v>
      </c>
      <c r="F2531" t="s">
        <v>15839</v>
      </c>
      <c r="G2531" t="s">
        <v>4167</v>
      </c>
      <c r="I2531" t="s">
        <v>15840</v>
      </c>
      <c r="J2531" s="1">
        <v>41750</v>
      </c>
      <c r="K2531" t="s">
        <v>15841</v>
      </c>
      <c r="L2531">
        <v>2</v>
      </c>
      <c r="M2531">
        <v>0</v>
      </c>
      <c r="N2531" t="s">
        <v>1011</v>
      </c>
      <c r="O2531" s="1">
        <v>42491</v>
      </c>
      <c r="P2531" t="s">
        <v>15826</v>
      </c>
      <c r="Q2531" s="1">
        <v>42491</v>
      </c>
      <c r="R2531" t="s">
        <v>75</v>
      </c>
      <c r="S2531" s="1"/>
      <c r="T2531" t="s">
        <v>75</v>
      </c>
      <c r="U2531" t="s">
        <v>75</v>
      </c>
      <c r="V2531" t="s">
        <v>75</v>
      </c>
      <c r="W2531" t="s">
        <v>75</v>
      </c>
      <c r="X2531" s="1">
        <v>42489</v>
      </c>
      <c r="Y2531" t="s">
        <v>75</v>
      </c>
      <c r="Z2531" t="s">
        <v>75</v>
      </c>
      <c r="AA2531" t="s">
        <v>75</v>
      </c>
      <c r="AB2531" t="s">
        <v>17</v>
      </c>
      <c r="AC2531" t="s">
        <v>75</v>
      </c>
      <c r="AD2531" s="1">
        <v>41751</v>
      </c>
      <c r="AE2531" s="1">
        <v>41851</v>
      </c>
      <c r="AF2531" s="1"/>
      <c r="AG2531">
        <v>3</v>
      </c>
      <c r="AH2531" s="1">
        <v>41814</v>
      </c>
      <c r="AI2531" s="1">
        <v>41885</v>
      </c>
      <c r="AJ2531" s="1"/>
      <c r="AK2531" s="1">
        <v>42491</v>
      </c>
      <c r="AL2531" s="1">
        <v>42492</v>
      </c>
      <c r="AM2531" s="1">
        <v>42496</v>
      </c>
      <c r="AN2531" s="1">
        <v>42499</v>
      </c>
      <c r="AO2531" t="s">
        <v>75</v>
      </c>
      <c r="AS2531" s="1"/>
      <c r="AU2531" s="1"/>
      <c r="AY2531" s="1"/>
      <c r="BC2531" s="1"/>
      <c r="BD2531" s="1">
        <v>42502</v>
      </c>
      <c r="BJ2531" s="1"/>
      <c r="BK2531" t="b">
        <v>0</v>
      </c>
      <c r="BL2531" t="b">
        <v>0</v>
      </c>
      <c r="BO2531" t="b">
        <v>0</v>
      </c>
      <c r="BP2531" t="b">
        <v>0</v>
      </c>
      <c r="BQ2531">
        <v>2574</v>
      </c>
      <c r="BR2531">
        <v>1</v>
      </c>
    </row>
    <row r="2532" spans="1:70" x14ac:dyDescent="0.25">
      <c r="A2532" t="s">
        <v>15842</v>
      </c>
      <c r="B2532" s="1">
        <v>42499</v>
      </c>
      <c r="C2532" t="s">
        <v>92</v>
      </c>
      <c r="D2532" t="s">
        <v>74</v>
      </c>
      <c r="E2532" t="s">
        <v>15843</v>
      </c>
      <c r="F2532" t="s">
        <v>15844</v>
      </c>
      <c r="G2532" t="s">
        <v>15845</v>
      </c>
      <c r="I2532" t="s">
        <v>15846</v>
      </c>
      <c r="J2532" s="1">
        <v>39904</v>
      </c>
      <c r="K2532" t="s">
        <v>15847</v>
      </c>
      <c r="L2532">
        <v>7</v>
      </c>
      <c r="M2532">
        <v>0</v>
      </c>
      <c r="N2532" t="s">
        <v>1011</v>
      </c>
      <c r="O2532" s="1">
        <v>42489</v>
      </c>
      <c r="P2532" t="s">
        <v>12022</v>
      </c>
      <c r="Q2532" s="1">
        <v>42489</v>
      </c>
      <c r="R2532" t="s">
        <v>75</v>
      </c>
      <c r="S2532" s="1">
        <v>42488</v>
      </c>
      <c r="T2532" t="s">
        <v>75</v>
      </c>
      <c r="U2532" t="s">
        <v>17</v>
      </c>
      <c r="V2532" t="s">
        <v>17</v>
      </c>
      <c r="W2532" t="s">
        <v>75</v>
      </c>
      <c r="X2532" s="1">
        <v>42485</v>
      </c>
      <c r="Y2532" t="s">
        <v>75</v>
      </c>
      <c r="Z2532" t="s">
        <v>75</v>
      </c>
      <c r="AA2532" t="s">
        <v>75</v>
      </c>
      <c r="AB2532" t="s">
        <v>17</v>
      </c>
      <c r="AC2532" t="s">
        <v>75</v>
      </c>
      <c r="AD2532" s="1"/>
      <c r="AE2532" s="1"/>
      <c r="AF2532" s="1"/>
      <c r="AG2532">
        <v>99</v>
      </c>
      <c r="AH2532" s="1"/>
      <c r="AI2532" s="1"/>
      <c r="AJ2532" s="1"/>
      <c r="AK2532" s="1">
        <v>42489</v>
      </c>
      <c r="AL2532" s="1">
        <v>42490</v>
      </c>
      <c r="AM2532" s="1">
        <v>42496</v>
      </c>
      <c r="AN2532" s="1">
        <v>42499</v>
      </c>
      <c r="AO2532" t="s">
        <v>75</v>
      </c>
      <c r="AS2532" s="1"/>
      <c r="AU2532" s="1"/>
      <c r="AY2532" s="1"/>
      <c r="BC2532" s="1"/>
      <c r="BD2532" s="1">
        <v>42502</v>
      </c>
      <c r="BJ2532" s="1"/>
      <c r="BK2532" t="b">
        <v>0</v>
      </c>
      <c r="BL2532" t="b">
        <v>0</v>
      </c>
      <c r="BO2532" t="b">
        <v>0</v>
      </c>
      <c r="BP2532" t="b">
        <v>0</v>
      </c>
      <c r="BQ2532">
        <v>2575</v>
      </c>
      <c r="BR2532">
        <v>1</v>
      </c>
    </row>
    <row r="2533" spans="1:70" x14ac:dyDescent="0.25">
      <c r="A2533" t="s">
        <v>15848</v>
      </c>
      <c r="B2533" s="1">
        <v>42499</v>
      </c>
      <c r="C2533" t="s">
        <v>205</v>
      </c>
      <c r="D2533" t="s">
        <v>74</v>
      </c>
      <c r="E2533" t="s">
        <v>15306</v>
      </c>
      <c r="F2533" t="s">
        <v>15849</v>
      </c>
      <c r="G2533" t="s">
        <v>11189</v>
      </c>
      <c r="I2533" t="s">
        <v>15850</v>
      </c>
      <c r="J2533" s="1">
        <v>41356</v>
      </c>
      <c r="K2533" t="s">
        <v>15851</v>
      </c>
      <c r="L2533">
        <v>3</v>
      </c>
      <c r="M2533">
        <v>0</v>
      </c>
      <c r="N2533" t="s">
        <v>1011</v>
      </c>
      <c r="O2533" s="1">
        <v>42430</v>
      </c>
      <c r="P2533" t="s">
        <v>15852</v>
      </c>
      <c r="Q2533" s="1">
        <v>42430</v>
      </c>
      <c r="R2533" t="s">
        <v>17</v>
      </c>
      <c r="S2533" s="1"/>
      <c r="X2533" s="1"/>
      <c r="AD2533" s="1"/>
      <c r="AE2533" s="1"/>
      <c r="AF2533" s="1"/>
      <c r="AH2533" s="1"/>
      <c r="AI2533" s="1"/>
      <c r="AJ2533" s="1"/>
      <c r="AK2533" s="1">
        <v>42430</v>
      </c>
      <c r="AL2533" s="1"/>
      <c r="AM2533" s="1">
        <v>42496</v>
      </c>
      <c r="AN2533" s="1">
        <v>42499</v>
      </c>
      <c r="AO2533" t="s">
        <v>75</v>
      </c>
      <c r="AS2533" s="1"/>
      <c r="AU2533" s="1"/>
      <c r="AY2533" s="1"/>
      <c r="BC2533" s="1"/>
      <c r="BD2533" s="1">
        <v>42502</v>
      </c>
      <c r="BJ2533" s="1"/>
      <c r="BK2533" t="b">
        <v>0</v>
      </c>
      <c r="BL2533" t="b">
        <v>0</v>
      </c>
      <c r="BO2533" t="b">
        <v>0</v>
      </c>
      <c r="BP2533" t="b">
        <v>0</v>
      </c>
      <c r="BQ2533">
        <v>2576</v>
      </c>
      <c r="BR2533">
        <v>1</v>
      </c>
    </row>
    <row r="2534" spans="1:70" x14ac:dyDescent="0.25">
      <c r="A2534" t="s">
        <v>15853</v>
      </c>
      <c r="B2534" s="1">
        <v>42499</v>
      </c>
      <c r="C2534" t="s">
        <v>205</v>
      </c>
      <c r="D2534" t="s">
        <v>74</v>
      </c>
      <c r="E2534" t="s">
        <v>15306</v>
      </c>
      <c r="F2534" t="s">
        <v>15854</v>
      </c>
      <c r="I2534" t="s">
        <v>15855</v>
      </c>
      <c r="J2534" s="1">
        <v>41031</v>
      </c>
      <c r="K2534" t="s">
        <v>15856</v>
      </c>
      <c r="L2534">
        <v>4</v>
      </c>
      <c r="M2534">
        <v>0</v>
      </c>
      <c r="N2534" t="s">
        <v>979</v>
      </c>
      <c r="O2534" s="1">
        <v>42430</v>
      </c>
      <c r="P2534" t="s">
        <v>15852</v>
      </c>
      <c r="Q2534" s="1">
        <v>42430</v>
      </c>
      <c r="R2534" t="s">
        <v>17</v>
      </c>
      <c r="S2534" s="1"/>
      <c r="X2534" s="1"/>
      <c r="AD2534" s="1">
        <v>41035</v>
      </c>
      <c r="AE2534" s="1">
        <v>41209</v>
      </c>
      <c r="AF2534" s="1"/>
      <c r="AG2534">
        <v>3</v>
      </c>
      <c r="AH2534" s="1">
        <v>41140</v>
      </c>
      <c r="AI2534" s="1">
        <v>41241</v>
      </c>
      <c r="AJ2534" s="1"/>
      <c r="AK2534" s="1">
        <v>42430</v>
      </c>
      <c r="AL2534" s="1"/>
      <c r="AM2534" s="1">
        <v>42496</v>
      </c>
      <c r="AN2534" s="1">
        <v>42499</v>
      </c>
      <c r="AO2534" t="s">
        <v>75</v>
      </c>
      <c r="AS2534" s="1"/>
      <c r="AU2534" s="1"/>
      <c r="AY2534" s="1"/>
      <c r="BC2534" s="1"/>
      <c r="BD2534" s="1">
        <v>42502</v>
      </c>
      <c r="BJ2534" s="1"/>
      <c r="BK2534" t="b">
        <v>0</v>
      </c>
      <c r="BL2534" t="b">
        <v>0</v>
      </c>
      <c r="BO2534" t="b">
        <v>0</v>
      </c>
      <c r="BP2534" t="b">
        <v>0</v>
      </c>
      <c r="BQ2534">
        <v>2577</v>
      </c>
      <c r="BR2534">
        <v>1</v>
      </c>
    </row>
    <row r="2535" spans="1:70" x14ac:dyDescent="0.25">
      <c r="A2535" t="s">
        <v>15857</v>
      </c>
      <c r="B2535" s="1">
        <v>42499</v>
      </c>
      <c r="C2535" t="s">
        <v>205</v>
      </c>
      <c r="D2535" t="s">
        <v>74</v>
      </c>
      <c r="E2535" t="s">
        <v>15306</v>
      </c>
      <c r="F2535" t="s">
        <v>15858</v>
      </c>
      <c r="G2535" t="s">
        <v>11189</v>
      </c>
      <c r="I2535" t="s">
        <v>15859</v>
      </c>
      <c r="J2535" s="1"/>
      <c r="K2535" t="s">
        <v>15860</v>
      </c>
      <c r="L2535">
        <v>4</v>
      </c>
      <c r="M2535">
        <v>3</v>
      </c>
      <c r="N2535" t="s">
        <v>1011</v>
      </c>
      <c r="O2535" s="1">
        <v>42431</v>
      </c>
      <c r="P2535" t="s">
        <v>15852</v>
      </c>
      <c r="Q2535" s="1">
        <v>42431</v>
      </c>
      <c r="R2535" t="s">
        <v>17</v>
      </c>
      <c r="S2535" s="1"/>
      <c r="X2535" s="1"/>
      <c r="AD2535" s="1"/>
      <c r="AE2535" s="1">
        <v>40662</v>
      </c>
      <c r="AF2535" s="1"/>
      <c r="AG2535">
        <v>3</v>
      </c>
      <c r="AH2535" s="1">
        <v>40589</v>
      </c>
      <c r="AI2535" s="1">
        <v>40711</v>
      </c>
      <c r="AJ2535" s="1"/>
      <c r="AK2535" s="1">
        <v>42431</v>
      </c>
      <c r="AL2535" s="1"/>
      <c r="AM2535" s="1">
        <v>42496</v>
      </c>
      <c r="AN2535" s="1">
        <v>42499</v>
      </c>
      <c r="AO2535" t="s">
        <v>75</v>
      </c>
      <c r="AS2535" s="1"/>
      <c r="AU2535" s="1"/>
      <c r="AY2535" s="1"/>
      <c r="BC2535" s="1"/>
      <c r="BD2535" s="1">
        <v>42502</v>
      </c>
      <c r="BJ2535" s="1"/>
      <c r="BK2535" t="b">
        <v>0</v>
      </c>
      <c r="BL2535" t="b">
        <v>0</v>
      </c>
      <c r="BO2535" t="b">
        <v>0</v>
      </c>
      <c r="BP2535" t="b">
        <v>0</v>
      </c>
      <c r="BQ2535">
        <v>2578</v>
      </c>
      <c r="BR2535">
        <v>1</v>
      </c>
    </row>
    <row r="2536" spans="1:70" x14ac:dyDescent="0.25">
      <c r="A2536" t="s">
        <v>15861</v>
      </c>
      <c r="B2536" s="1">
        <v>42501</v>
      </c>
      <c r="C2536" t="s">
        <v>61</v>
      </c>
      <c r="D2536" t="s">
        <v>9</v>
      </c>
      <c r="E2536" t="s">
        <v>4666</v>
      </c>
      <c r="F2536" t="s">
        <v>15862</v>
      </c>
      <c r="G2536" t="s">
        <v>15863</v>
      </c>
      <c r="I2536" t="s">
        <v>15864</v>
      </c>
      <c r="J2536" s="1"/>
      <c r="K2536" t="s">
        <v>15865</v>
      </c>
      <c r="L2536">
        <v>3</v>
      </c>
      <c r="N2536" t="s">
        <v>1011</v>
      </c>
      <c r="O2536" s="1">
        <v>42473</v>
      </c>
      <c r="Q2536" s="1">
        <v>42473</v>
      </c>
      <c r="R2536" t="s">
        <v>17</v>
      </c>
      <c r="S2536" s="1"/>
      <c r="T2536" t="s">
        <v>75</v>
      </c>
      <c r="U2536" t="s">
        <v>17</v>
      </c>
      <c r="V2536" t="s">
        <v>17</v>
      </c>
      <c r="W2536" t="s">
        <v>75</v>
      </c>
      <c r="X2536" s="1">
        <v>42468</v>
      </c>
      <c r="Y2536" t="s">
        <v>75</v>
      </c>
      <c r="Z2536" t="s">
        <v>75</v>
      </c>
      <c r="AA2536" t="s">
        <v>75</v>
      </c>
      <c r="AB2536" t="s">
        <v>17</v>
      </c>
      <c r="AC2536" t="s">
        <v>75</v>
      </c>
      <c r="AD2536" s="1"/>
      <c r="AE2536" s="1"/>
      <c r="AF2536" s="1"/>
      <c r="AG2536">
        <v>99</v>
      </c>
      <c r="AH2536" s="1"/>
      <c r="AI2536" s="1"/>
      <c r="AJ2536" s="1"/>
      <c r="AK2536" s="1">
        <v>42473</v>
      </c>
      <c r="AL2536" s="1">
        <v>42474</v>
      </c>
      <c r="AM2536" s="1">
        <v>42500</v>
      </c>
      <c r="AN2536" s="1">
        <v>42501</v>
      </c>
      <c r="AO2536" t="s">
        <v>75</v>
      </c>
      <c r="AS2536" s="1"/>
      <c r="AU2536" s="1"/>
      <c r="AY2536" s="1"/>
      <c r="BC2536" s="1"/>
      <c r="BD2536" s="1">
        <v>42502</v>
      </c>
      <c r="BJ2536" s="1"/>
      <c r="BK2536" t="b">
        <v>0</v>
      </c>
      <c r="BL2536" t="b">
        <v>0</v>
      </c>
      <c r="BO2536" t="b">
        <v>0</v>
      </c>
      <c r="BP2536" t="b">
        <v>0</v>
      </c>
      <c r="BQ2536">
        <v>2579</v>
      </c>
      <c r="BR2536">
        <v>1</v>
      </c>
    </row>
    <row r="2537" spans="1:70" x14ac:dyDescent="0.25">
      <c r="A2537" t="s">
        <v>15866</v>
      </c>
      <c r="B2537" s="1">
        <v>42501</v>
      </c>
      <c r="C2537" t="s">
        <v>52</v>
      </c>
      <c r="D2537" t="s">
        <v>35</v>
      </c>
      <c r="E2537" t="s">
        <v>15867</v>
      </c>
      <c r="F2537" t="s">
        <v>15868</v>
      </c>
      <c r="G2537" t="s">
        <v>15869</v>
      </c>
      <c r="I2537" t="s">
        <v>15870</v>
      </c>
      <c r="J2537" s="1">
        <v>41773</v>
      </c>
      <c r="K2537" t="s">
        <v>15871</v>
      </c>
      <c r="L2537">
        <v>1</v>
      </c>
      <c r="M2537">
        <v>9</v>
      </c>
      <c r="N2537" t="s">
        <v>979</v>
      </c>
      <c r="O2537" s="1">
        <v>42419</v>
      </c>
      <c r="P2537" t="s">
        <v>1494</v>
      </c>
      <c r="Q2537" s="1">
        <v>42419</v>
      </c>
      <c r="R2537" t="s">
        <v>75</v>
      </c>
      <c r="S2537" s="1">
        <v>42419</v>
      </c>
      <c r="T2537" t="s">
        <v>75</v>
      </c>
      <c r="U2537" t="s">
        <v>17</v>
      </c>
      <c r="V2537" t="s">
        <v>75</v>
      </c>
      <c r="W2537" t="s">
        <v>17</v>
      </c>
      <c r="X2537" s="1">
        <v>42418</v>
      </c>
      <c r="Y2537" t="s">
        <v>75</v>
      </c>
      <c r="Z2537" t="s">
        <v>75</v>
      </c>
      <c r="AA2537" t="s">
        <v>75</v>
      </c>
      <c r="AB2537" t="s">
        <v>75</v>
      </c>
      <c r="AC2537" t="s">
        <v>75</v>
      </c>
      <c r="AD2537" s="1">
        <v>41774</v>
      </c>
      <c r="AE2537" s="1">
        <v>41918</v>
      </c>
      <c r="AF2537" s="1"/>
      <c r="AG2537">
        <v>3</v>
      </c>
      <c r="AH2537" s="1">
        <v>41866</v>
      </c>
      <c r="AI2537" s="1">
        <v>41953</v>
      </c>
      <c r="AJ2537" s="1"/>
      <c r="AK2537" s="1">
        <v>42420</v>
      </c>
      <c r="AL2537" s="1">
        <v>42422</v>
      </c>
      <c r="AM2537" s="1">
        <v>42500</v>
      </c>
      <c r="AN2537" s="1">
        <v>42501</v>
      </c>
      <c r="AO2537" t="s">
        <v>75</v>
      </c>
      <c r="AS2537" s="1"/>
      <c r="AU2537" s="1"/>
      <c r="AY2537" s="1"/>
      <c r="BC2537" s="1"/>
      <c r="BD2537" s="1">
        <v>42502</v>
      </c>
      <c r="BJ2537" s="1"/>
      <c r="BK2537" t="b">
        <v>0</v>
      </c>
      <c r="BL2537" t="b">
        <v>0</v>
      </c>
      <c r="BO2537" t="b">
        <v>0</v>
      </c>
      <c r="BP2537" t="b">
        <v>0</v>
      </c>
      <c r="BQ2537">
        <v>2580</v>
      </c>
      <c r="BR2537">
        <v>1</v>
      </c>
    </row>
    <row r="2538" spans="1:70" x14ac:dyDescent="0.25">
      <c r="A2538" t="s">
        <v>15872</v>
      </c>
      <c r="B2538" s="1">
        <v>42501</v>
      </c>
      <c r="C2538" t="s">
        <v>52</v>
      </c>
      <c r="D2538" t="s">
        <v>35</v>
      </c>
      <c r="E2538" t="s">
        <v>15867</v>
      </c>
      <c r="F2538" t="s">
        <v>15873</v>
      </c>
      <c r="J2538" s="1"/>
      <c r="K2538" t="s">
        <v>15874</v>
      </c>
      <c r="L2538">
        <v>1</v>
      </c>
      <c r="M2538">
        <v>6</v>
      </c>
      <c r="N2538" t="s">
        <v>979</v>
      </c>
      <c r="O2538" s="1">
        <v>42420</v>
      </c>
      <c r="P2538" t="s">
        <v>15875</v>
      </c>
      <c r="Q2538" s="1">
        <v>42420</v>
      </c>
      <c r="R2538" t="s">
        <v>75</v>
      </c>
      <c r="S2538" s="1">
        <v>42416</v>
      </c>
      <c r="T2538" t="s">
        <v>75</v>
      </c>
      <c r="U2538" t="s">
        <v>17</v>
      </c>
      <c r="V2538" t="s">
        <v>75</v>
      </c>
      <c r="W2538" t="s">
        <v>17</v>
      </c>
      <c r="X2538" s="1">
        <v>42415</v>
      </c>
      <c r="Y2538" t="s">
        <v>75</v>
      </c>
      <c r="Z2538" t="s">
        <v>75</v>
      </c>
      <c r="AA2538" t="s">
        <v>75</v>
      </c>
      <c r="AB2538" t="s">
        <v>75</v>
      </c>
      <c r="AC2538" t="s">
        <v>75</v>
      </c>
      <c r="AD2538" s="1"/>
      <c r="AE2538" s="1"/>
      <c r="AF2538" s="1"/>
      <c r="AG2538">
        <v>99</v>
      </c>
      <c r="AH2538" s="1"/>
      <c r="AI2538" s="1"/>
      <c r="AJ2538" s="1"/>
      <c r="AK2538" s="1">
        <v>42422</v>
      </c>
      <c r="AL2538" s="1">
        <v>42429</v>
      </c>
      <c r="AM2538" s="1">
        <v>42500</v>
      </c>
      <c r="AN2538" s="1">
        <v>42501</v>
      </c>
      <c r="AO2538" t="s">
        <v>75</v>
      </c>
      <c r="AS2538" s="1"/>
      <c r="AU2538" s="1"/>
      <c r="AY2538" s="1"/>
      <c r="BC2538" s="1"/>
      <c r="BD2538" s="1">
        <v>42502</v>
      </c>
      <c r="BJ2538" s="1"/>
      <c r="BK2538" t="b">
        <v>0</v>
      </c>
      <c r="BL2538" t="b">
        <v>0</v>
      </c>
      <c r="BO2538" t="b">
        <v>0</v>
      </c>
      <c r="BP2538" t="b">
        <v>0</v>
      </c>
      <c r="BQ2538">
        <v>2581</v>
      </c>
      <c r="BR2538">
        <v>1</v>
      </c>
    </row>
    <row r="2539" spans="1:70" x14ac:dyDescent="0.25">
      <c r="A2539" t="s">
        <v>15876</v>
      </c>
      <c r="B2539" s="1">
        <v>42501</v>
      </c>
      <c r="C2539" t="s">
        <v>1203</v>
      </c>
      <c r="D2539" t="s">
        <v>35</v>
      </c>
      <c r="E2539" t="s">
        <v>6634</v>
      </c>
      <c r="F2539" t="s">
        <v>15877</v>
      </c>
      <c r="I2539" t="s">
        <v>15878</v>
      </c>
      <c r="J2539" s="1">
        <v>40837</v>
      </c>
      <c r="K2539" t="s">
        <v>15879</v>
      </c>
      <c r="L2539">
        <v>4</v>
      </c>
      <c r="M2539">
        <v>6</v>
      </c>
      <c r="N2539" t="s">
        <v>979</v>
      </c>
      <c r="O2539" s="1">
        <v>42481</v>
      </c>
      <c r="P2539" t="s">
        <v>15880</v>
      </c>
      <c r="Q2539" s="1">
        <v>42482</v>
      </c>
      <c r="R2539" t="s">
        <v>75</v>
      </c>
      <c r="S2539" s="1">
        <v>42481</v>
      </c>
      <c r="T2539" t="s">
        <v>75</v>
      </c>
      <c r="U2539" t="s">
        <v>17</v>
      </c>
      <c r="V2539" t="s">
        <v>75</v>
      </c>
      <c r="W2539" t="s">
        <v>17</v>
      </c>
      <c r="X2539" s="1">
        <v>42481</v>
      </c>
      <c r="Y2539" t="s">
        <v>75</v>
      </c>
      <c r="Z2539" t="s">
        <v>75</v>
      </c>
      <c r="AA2539" t="s">
        <v>75</v>
      </c>
      <c r="AB2539" t="s">
        <v>75</v>
      </c>
      <c r="AC2539" t="s">
        <v>75</v>
      </c>
      <c r="AD2539" s="1">
        <v>40844</v>
      </c>
      <c r="AE2539" s="1">
        <v>40931</v>
      </c>
      <c r="AF2539" s="1"/>
      <c r="AG2539">
        <v>3</v>
      </c>
      <c r="AH2539" s="1">
        <v>40898</v>
      </c>
      <c r="AI2539" s="1">
        <v>40962</v>
      </c>
      <c r="AJ2539" s="1"/>
      <c r="AK2539" s="1">
        <v>42481</v>
      </c>
      <c r="AL2539" s="1">
        <v>42482</v>
      </c>
      <c r="AM2539" s="1">
        <v>42500</v>
      </c>
      <c r="AN2539" s="1">
        <v>42501</v>
      </c>
      <c r="AO2539" t="s">
        <v>75</v>
      </c>
      <c r="AS2539" s="1"/>
      <c r="AU2539" s="1"/>
      <c r="AY2539" s="1"/>
      <c r="BC2539" s="1"/>
      <c r="BD2539" s="1">
        <v>42502</v>
      </c>
      <c r="BJ2539" s="1"/>
      <c r="BK2539" t="b">
        <v>0</v>
      </c>
      <c r="BL2539" t="b">
        <v>0</v>
      </c>
      <c r="BO2539" t="b">
        <v>0</v>
      </c>
      <c r="BP2539" t="b">
        <v>0</v>
      </c>
      <c r="BQ2539">
        <v>2582</v>
      </c>
      <c r="BR2539">
        <v>1</v>
      </c>
    </row>
    <row r="2540" spans="1:70" x14ac:dyDescent="0.25">
      <c r="A2540" t="s">
        <v>15881</v>
      </c>
      <c r="B2540" s="1">
        <v>42501</v>
      </c>
      <c r="C2540" t="s">
        <v>1203</v>
      </c>
      <c r="D2540" t="s">
        <v>35</v>
      </c>
      <c r="E2540" t="s">
        <v>14447</v>
      </c>
      <c r="F2540" t="s">
        <v>15882</v>
      </c>
      <c r="I2540" t="s">
        <v>15883</v>
      </c>
      <c r="J2540" s="1">
        <v>37235</v>
      </c>
      <c r="K2540" t="s">
        <v>15884</v>
      </c>
      <c r="L2540">
        <v>14</v>
      </c>
      <c r="M2540">
        <v>4</v>
      </c>
      <c r="N2540" t="s">
        <v>1011</v>
      </c>
      <c r="O2540" s="1">
        <v>42475</v>
      </c>
      <c r="P2540" t="s">
        <v>15885</v>
      </c>
      <c r="Q2540" s="1">
        <v>42475</v>
      </c>
      <c r="R2540" t="s">
        <v>75</v>
      </c>
      <c r="S2540" s="1">
        <v>42475</v>
      </c>
      <c r="T2540" t="s">
        <v>75</v>
      </c>
      <c r="U2540" t="s">
        <v>75</v>
      </c>
      <c r="V2540" t="s">
        <v>75</v>
      </c>
      <c r="W2540" t="s">
        <v>75</v>
      </c>
      <c r="X2540" s="1">
        <v>42472</v>
      </c>
      <c r="Y2540" t="s">
        <v>75</v>
      </c>
      <c r="Z2540" t="s">
        <v>75</v>
      </c>
      <c r="AA2540" t="s">
        <v>75</v>
      </c>
      <c r="AB2540" t="s">
        <v>75</v>
      </c>
      <c r="AC2540" t="s">
        <v>75</v>
      </c>
      <c r="AD2540" s="1"/>
      <c r="AE2540" s="1"/>
      <c r="AF2540" s="1"/>
      <c r="AG2540">
        <v>99</v>
      </c>
      <c r="AH2540" s="1"/>
      <c r="AI2540" s="1"/>
      <c r="AJ2540" s="1"/>
      <c r="AK2540" s="1">
        <v>42477</v>
      </c>
      <c r="AL2540" s="1">
        <v>42478</v>
      </c>
      <c r="AM2540" s="1">
        <v>42500</v>
      </c>
      <c r="AN2540" s="1">
        <v>42501</v>
      </c>
      <c r="AO2540" t="s">
        <v>75</v>
      </c>
      <c r="AS2540" s="1"/>
      <c r="AU2540" s="1"/>
      <c r="AY2540" s="1"/>
      <c r="BC2540" s="1"/>
      <c r="BD2540" s="1">
        <v>42502</v>
      </c>
      <c r="BJ2540" s="1"/>
      <c r="BK2540" t="b">
        <v>0</v>
      </c>
      <c r="BL2540" t="b">
        <v>0</v>
      </c>
      <c r="BO2540" t="b">
        <v>0</v>
      </c>
      <c r="BP2540" t="b">
        <v>0</v>
      </c>
      <c r="BQ2540">
        <v>2583</v>
      </c>
      <c r="BR2540">
        <v>1</v>
      </c>
    </row>
    <row r="2541" spans="1:70" x14ac:dyDescent="0.25">
      <c r="A2541" t="s">
        <v>15886</v>
      </c>
      <c r="B2541" s="1">
        <v>42501</v>
      </c>
      <c r="C2541" t="s">
        <v>68</v>
      </c>
      <c r="D2541" t="s">
        <v>35</v>
      </c>
      <c r="E2541" t="s">
        <v>15887</v>
      </c>
      <c r="F2541" t="s">
        <v>15888</v>
      </c>
      <c r="I2541" t="s">
        <v>15889</v>
      </c>
      <c r="J2541" s="1">
        <v>41898</v>
      </c>
      <c r="K2541" t="s">
        <v>15890</v>
      </c>
      <c r="L2541">
        <v>1</v>
      </c>
      <c r="M2541">
        <v>6</v>
      </c>
      <c r="N2541" t="s">
        <v>1011</v>
      </c>
      <c r="O2541" s="1">
        <v>42463</v>
      </c>
      <c r="P2541" t="s">
        <v>15891</v>
      </c>
      <c r="Q2541" s="1">
        <v>42464</v>
      </c>
      <c r="R2541" t="s">
        <v>17</v>
      </c>
      <c r="S2541" s="1"/>
      <c r="T2541" t="s">
        <v>17</v>
      </c>
      <c r="U2541" t="s">
        <v>75</v>
      </c>
      <c r="V2541" t="s">
        <v>17</v>
      </c>
      <c r="W2541" t="s">
        <v>75</v>
      </c>
      <c r="X2541" s="1">
        <v>42459</v>
      </c>
      <c r="Y2541" t="s">
        <v>75</v>
      </c>
      <c r="Z2541" t="s">
        <v>75</v>
      </c>
      <c r="AA2541" t="s">
        <v>75</v>
      </c>
      <c r="AB2541" t="s">
        <v>75</v>
      </c>
      <c r="AC2541" t="s">
        <v>75</v>
      </c>
      <c r="AD2541" s="1">
        <v>41899</v>
      </c>
      <c r="AE2541" s="1">
        <v>42013</v>
      </c>
      <c r="AF2541" s="1"/>
      <c r="AG2541">
        <v>3</v>
      </c>
      <c r="AH2541" s="1">
        <v>41971</v>
      </c>
      <c r="AI2541" s="1">
        <v>42086</v>
      </c>
      <c r="AJ2541" s="1"/>
      <c r="AK2541" s="1">
        <v>42463</v>
      </c>
      <c r="AL2541" s="1">
        <v>42464</v>
      </c>
      <c r="AM2541" s="1">
        <v>42500</v>
      </c>
      <c r="AN2541" s="1">
        <v>42501</v>
      </c>
      <c r="AO2541" t="s">
        <v>75</v>
      </c>
      <c r="AS2541" s="1"/>
      <c r="AU2541" s="1"/>
      <c r="AY2541" s="1"/>
      <c r="BC2541" s="1"/>
      <c r="BD2541" s="1">
        <v>42502</v>
      </c>
      <c r="BJ2541" s="1"/>
      <c r="BK2541" t="b">
        <v>0</v>
      </c>
      <c r="BL2541" t="b">
        <v>0</v>
      </c>
      <c r="BO2541" t="b">
        <v>0</v>
      </c>
      <c r="BP2541" t="b">
        <v>0</v>
      </c>
      <c r="BQ2541">
        <v>2584</v>
      </c>
      <c r="BR2541">
        <v>1</v>
      </c>
    </row>
    <row r="2542" spans="1:70" x14ac:dyDescent="0.25">
      <c r="A2542" t="s">
        <v>15892</v>
      </c>
      <c r="B2542" s="1">
        <v>42507</v>
      </c>
      <c r="C2542" t="s">
        <v>4716</v>
      </c>
      <c r="D2542" t="s">
        <v>14</v>
      </c>
      <c r="E2542" t="s">
        <v>15893</v>
      </c>
      <c r="F2542" t="s">
        <v>15894</v>
      </c>
      <c r="G2542" t="s">
        <v>15895</v>
      </c>
      <c r="I2542" t="s">
        <v>15896</v>
      </c>
      <c r="J2542" s="1">
        <v>38622</v>
      </c>
      <c r="K2542" t="s">
        <v>15897</v>
      </c>
      <c r="L2542">
        <v>10</v>
      </c>
      <c r="M2542">
        <v>7</v>
      </c>
      <c r="N2542" t="s">
        <v>979</v>
      </c>
      <c r="O2542" s="1">
        <v>42474</v>
      </c>
      <c r="P2542" t="s">
        <v>15898</v>
      </c>
      <c r="Q2542" s="1">
        <v>42474</v>
      </c>
      <c r="R2542" t="s">
        <v>75</v>
      </c>
      <c r="S2542" s="1">
        <v>42473</v>
      </c>
      <c r="T2542" t="s">
        <v>75</v>
      </c>
      <c r="U2542" t="s">
        <v>75</v>
      </c>
      <c r="V2542" t="s">
        <v>17</v>
      </c>
      <c r="W2542" t="s">
        <v>75</v>
      </c>
      <c r="X2542" s="1">
        <v>42471</v>
      </c>
      <c r="Y2542" t="s">
        <v>75</v>
      </c>
      <c r="Z2542" t="s">
        <v>75</v>
      </c>
      <c r="AA2542" t="s">
        <v>75</v>
      </c>
      <c r="AB2542" t="s">
        <v>75</v>
      </c>
      <c r="AC2542" t="s">
        <v>75</v>
      </c>
      <c r="AD2542" s="1"/>
      <c r="AE2542" s="1"/>
      <c r="AF2542" s="1"/>
      <c r="AG2542">
        <v>99</v>
      </c>
      <c r="AH2542" s="1"/>
      <c r="AI2542" s="1"/>
      <c r="AJ2542" s="1"/>
      <c r="AK2542" s="1">
        <v>42474</v>
      </c>
      <c r="AL2542" s="1">
        <v>42475</v>
      </c>
      <c r="AM2542" s="1">
        <v>42506</v>
      </c>
      <c r="AN2542" s="1">
        <v>42507</v>
      </c>
      <c r="AO2542" t="s">
        <v>75</v>
      </c>
      <c r="AS2542" s="1"/>
      <c r="AU2542" s="1"/>
      <c r="AY2542" s="1"/>
      <c r="BC2542" s="1"/>
      <c r="BD2542" s="1">
        <v>42509</v>
      </c>
      <c r="BJ2542" s="1"/>
      <c r="BK2542" t="b">
        <v>0</v>
      </c>
      <c r="BL2542" t="b">
        <v>0</v>
      </c>
      <c r="BO2542" t="b">
        <v>0</v>
      </c>
      <c r="BP2542" t="b">
        <v>0</v>
      </c>
      <c r="BQ2542">
        <v>2585</v>
      </c>
      <c r="BR2542">
        <v>1</v>
      </c>
    </row>
    <row r="2543" spans="1:70" x14ac:dyDescent="0.25">
      <c r="A2543" t="s">
        <v>15899</v>
      </c>
      <c r="B2543" s="1">
        <v>42507</v>
      </c>
      <c r="C2543" t="s">
        <v>1034</v>
      </c>
      <c r="D2543" t="s">
        <v>73</v>
      </c>
      <c r="E2543" t="s">
        <v>15900</v>
      </c>
      <c r="F2543" t="s">
        <v>15901</v>
      </c>
      <c r="G2543" t="s">
        <v>15902</v>
      </c>
      <c r="I2543" t="s">
        <v>15903</v>
      </c>
      <c r="J2543" s="1">
        <v>39828</v>
      </c>
      <c r="K2543" t="s">
        <v>15904</v>
      </c>
      <c r="L2543">
        <v>7</v>
      </c>
      <c r="M2543">
        <v>4</v>
      </c>
      <c r="N2543" t="s">
        <v>979</v>
      </c>
      <c r="O2543" s="1">
        <v>42504</v>
      </c>
      <c r="P2543" t="s">
        <v>15905</v>
      </c>
      <c r="Q2543" s="1">
        <v>42504</v>
      </c>
      <c r="R2543" t="s">
        <v>17</v>
      </c>
      <c r="S2543" s="1"/>
      <c r="T2543" t="s">
        <v>75</v>
      </c>
      <c r="U2543" t="s">
        <v>17</v>
      </c>
      <c r="V2543" t="s">
        <v>17</v>
      </c>
      <c r="W2543" t="s">
        <v>75</v>
      </c>
      <c r="X2543" s="1">
        <v>42501</v>
      </c>
      <c r="Y2543" t="s">
        <v>75</v>
      </c>
      <c r="Z2543" t="s">
        <v>75</v>
      </c>
      <c r="AA2543" t="s">
        <v>75</v>
      </c>
      <c r="AB2543" t="s">
        <v>75</v>
      </c>
      <c r="AC2543" t="s">
        <v>75</v>
      </c>
      <c r="AD2543" s="1"/>
      <c r="AE2543" s="1"/>
      <c r="AF2543" s="1"/>
      <c r="AG2543">
        <v>99</v>
      </c>
      <c r="AH2543" s="1"/>
      <c r="AI2543" s="1"/>
      <c r="AJ2543" s="1"/>
      <c r="AK2543" s="1">
        <v>42504</v>
      </c>
      <c r="AL2543" s="1">
        <v>38852</v>
      </c>
      <c r="AM2543" s="1">
        <v>42506</v>
      </c>
      <c r="AN2543" s="1">
        <v>42507</v>
      </c>
      <c r="AO2543" t="s">
        <v>75</v>
      </c>
      <c r="AS2543" s="1"/>
      <c r="AU2543" s="1"/>
      <c r="AY2543" s="1"/>
      <c r="BC2543" s="1"/>
      <c r="BD2543" s="1">
        <v>42509</v>
      </c>
      <c r="BJ2543" s="1"/>
      <c r="BK2543" t="b">
        <v>0</v>
      </c>
      <c r="BL2543" t="b">
        <v>0</v>
      </c>
      <c r="BO2543" t="b">
        <v>0</v>
      </c>
      <c r="BP2543" t="b">
        <v>0</v>
      </c>
      <c r="BQ2543">
        <v>2586</v>
      </c>
      <c r="BR2543">
        <v>1</v>
      </c>
    </row>
    <row r="2544" spans="1:70" x14ac:dyDescent="0.25">
      <c r="A2544" t="s">
        <v>15906</v>
      </c>
      <c r="B2544" s="1">
        <v>42507</v>
      </c>
      <c r="C2544" t="s">
        <v>44</v>
      </c>
      <c r="D2544" t="s">
        <v>24</v>
      </c>
      <c r="E2544" t="s">
        <v>14278</v>
      </c>
      <c r="F2544" t="s">
        <v>15907</v>
      </c>
      <c r="I2544" t="s">
        <v>15908</v>
      </c>
      <c r="J2544" s="1">
        <v>42048</v>
      </c>
      <c r="K2544" t="s">
        <v>15909</v>
      </c>
      <c r="L2544">
        <v>1</v>
      </c>
      <c r="M2544">
        <v>3</v>
      </c>
      <c r="N2544" t="s">
        <v>979</v>
      </c>
      <c r="O2544" s="1">
        <v>42495</v>
      </c>
      <c r="P2544" t="s">
        <v>15910</v>
      </c>
      <c r="Q2544" s="1">
        <v>42495</v>
      </c>
      <c r="R2544" t="s">
        <v>17</v>
      </c>
      <c r="S2544" s="1"/>
      <c r="T2544" t="s">
        <v>75</v>
      </c>
      <c r="U2544" t="s">
        <v>17</v>
      </c>
      <c r="V2544" t="s">
        <v>75</v>
      </c>
      <c r="W2544" t="s">
        <v>17</v>
      </c>
      <c r="X2544" s="1">
        <v>42493</v>
      </c>
      <c r="Y2544" t="s">
        <v>75</v>
      </c>
      <c r="Z2544" t="s">
        <v>75</v>
      </c>
      <c r="AA2544" t="s">
        <v>75</v>
      </c>
      <c r="AB2544" t="s">
        <v>75</v>
      </c>
      <c r="AC2544" t="s">
        <v>75</v>
      </c>
      <c r="AD2544" s="1">
        <v>42052</v>
      </c>
      <c r="AE2544" s="1">
        <v>42137</v>
      </c>
      <c r="AF2544" s="1"/>
      <c r="AG2544">
        <v>3</v>
      </c>
      <c r="AH2544" s="1">
        <v>42107</v>
      </c>
      <c r="AI2544" s="1">
        <v>42200</v>
      </c>
      <c r="AJ2544" s="1"/>
      <c r="AK2544" s="1">
        <v>42495</v>
      </c>
      <c r="AL2544" s="1">
        <v>42496</v>
      </c>
      <c r="AM2544" s="1">
        <v>42507</v>
      </c>
      <c r="AN2544" s="1">
        <v>42507</v>
      </c>
      <c r="AO2544" t="s">
        <v>75</v>
      </c>
      <c r="AS2544" s="1"/>
      <c r="AU2544" s="1"/>
      <c r="AY2544" s="1"/>
      <c r="BC2544" s="1"/>
      <c r="BD2544" s="1">
        <v>42509</v>
      </c>
      <c r="BJ2544" s="1"/>
      <c r="BK2544" t="b">
        <v>0</v>
      </c>
      <c r="BL2544" t="b">
        <v>0</v>
      </c>
      <c r="BO2544" t="b">
        <v>0</v>
      </c>
      <c r="BP2544" t="b">
        <v>0</v>
      </c>
      <c r="BQ2544">
        <v>2587</v>
      </c>
      <c r="BR2544">
        <v>1</v>
      </c>
    </row>
    <row r="2545" spans="1:70" x14ac:dyDescent="0.25">
      <c r="A2545" t="s">
        <v>15911</v>
      </c>
      <c r="B2545" s="1">
        <v>42509</v>
      </c>
      <c r="C2545" t="s">
        <v>154</v>
      </c>
      <c r="D2545" t="s">
        <v>9</v>
      </c>
      <c r="E2545" t="s">
        <v>10534</v>
      </c>
      <c r="F2545" t="s">
        <v>15912</v>
      </c>
      <c r="G2545" t="s">
        <v>15913</v>
      </c>
      <c r="I2545" t="s">
        <v>15914</v>
      </c>
      <c r="J2545" s="1"/>
      <c r="K2545" t="s">
        <v>15915</v>
      </c>
      <c r="L2545">
        <v>2</v>
      </c>
      <c r="M2545">
        <v>6</v>
      </c>
      <c r="N2545" t="s">
        <v>1011</v>
      </c>
      <c r="O2545" s="1">
        <v>42493</v>
      </c>
      <c r="P2545" t="s">
        <v>15916</v>
      </c>
      <c r="Q2545" s="1">
        <v>42493</v>
      </c>
      <c r="R2545" t="s">
        <v>75</v>
      </c>
      <c r="S2545" s="1">
        <v>42493</v>
      </c>
      <c r="T2545" t="s">
        <v>75</v>
      </c>
      <c r="U2545" t="s">
        <v>17</v>
      </c>
      <c r="V2545" t="s">
        <v>17</v>
      </c>
      <c r="W2545" t="s">
        <v>75</v>
      </c>
      <c r="X2545" s="1">
        <v>42483</v>
      </c>
      <c r="Y2545" t="s">
        <v>17</v>
      </c>
      <c r="Z2545" t="s">
        <v>75</v>
      </c>
      <c r="AA2545" t="s">
        <v>75</v>
      </c>
      <c r="AB2545" t="s">
        <v>17</v>
      </c>
      <c r="AC2545" t="s">
        <v>75</v>
      </c>
      <c r="AD2545" s="1">
        <v>41569</v>
      </c>
      <c r="AE2545" s="1">
        <v>41718</v>
      </c>
      <c r="AF2545" s="1"/>
      <c r="AG2545">
        <v>3</v>
      </c>
      <c r="AH2545" s="1">
        <v>41637</v>
      </c>
      <c r="AI2545" s="1">
        <v>41779</v>
      </c>
      <c r="AJ2545" s="1"/>
      <c r="AK2545" s="1">
        <v>42494</v>
      </c>
      <c r="AL2545" s="1">
        <v>42495</v>
      </c>
      <c r="AM2545" s="1">
        <v>42508</v>
      </c>
      <c r="AN2545" s="1">
        <v>42509</v>
      </c>
      <c r="AO2545" t="s">
        <v>75</v>
      </c>
      <c r="AS2545" s="1"/>
      <c r="AU2545" s="1"/>
      <c r="AY2545" s="1"/>
      <c r="BC2545" s="1"/>
      <c r="BD2545" s="1">
        <v>42513</v>
      </c>
      <c r="BJ2545" s="1"/>
      <c r="BK2545" t="b">
        <v>0</v>
      </c>
      <c r="BL2545" t="b">
        <v>0</v>
      </c>
      <c r="BO2545" t="b">
        <v>0</v>
      </c>
      <c r="BP2545" t="b">
        <v>0</v>
      </c>
      <c r="BQ2545">
        <v>2588</v>
      </c>
      <c r="BR2545">
        <v>1</v>
      </c>
    </row>
    <row r="2546" spans="1:70" x14ac:dyDescent="0.25">
      <c r="A2546" t="s">
        <v>15917</v>
      </c>
      <c r="B2546" s="1">
        <v>42509</v>
      </c>
      <c r="C2546" t="s">
        <v>1027</v>
      </c>
      <c r="D2546" t="s">
        <v>24</v>
      </c>
      <c r="E2546" t="s">
        <v>15918</v>
      </c>
      <c r="F2546" t="s">
        <v>15919</v>
      </c>
      <c r="G2546" t="s">
        <v>15920</v>
      </c>
      <c r="I2546" t="s">
        <v>15921</v>
      </c>
      <c r="J2546" s="1">
        <v>41731</v>
      </c>
      <c r="K2546" t="s">
        <v>15922</v>
      </c>
      <c r="L2546">
        <v>2</v>
      </c>
      <c r="M2546">
        <v>1</v>
      </c>
      <c r="N2546" t="s">
        <v>979</v>
      </c>
      <c r="O2546" s="1">
        <v>42499</v>
      </c>
      <c r="P2546" t="s">
        <v>4806</v>
      </c>
      <c r="Q2546" s="1">
        <v>42499</v>
      </c>
      <c r="R2546" t="s">
        <v>75</v>
      </c>
      <c r="S2546" s="1">
        <v>42499</v>
      </c>
      <c r="T2546" t="s">
        <v>75</v>
      </c>
      <c r="U2546" t="s">
        <v>75</v>
      </c>
      <c r="V2546" t="s">
        <v>17</v>
      </c>
      <c r="W2546" t="s">
        <v>17</v>
      </c>
      <c r="X2546" s="1">
        <v>42496</v>
      </c>
      <c r="Y2546" t="s">
        <v>75</v>
      </c>
      <c r="Z2546" t="s">
        <v>75</v>
      </c>
      <c r="AA2546" t="s">
        <v>75</v>
      </c>
      <c r="AB2546" t="s">
        <v>75</v>
      </c>
      <c r="AC2546" t="s">
        <v>75</v>
      </c>
      <c r="AD2546" s="1">
        <v>41737</v>
      </c>
      <c r="AE2546" s="1">
        <v>41850</v>
      </c>
      <c r="AF2546" s="1"/>
      <c r="AG2546">
        <v>3</v>
      </c>
      <c r="AH2546" s="1">
        <v>41795</v>
      </c>
      <c r="AI2546" s="1">
        <v>41891</v>
      </c>
      <c r="AJ2546" s="1"/>
      <c r="AK2546" s="1">
        <v>42506</v>
      </c>
      <c r="AL2546" s="1">
        <v>42507</v>
      </c>
      <c r="AM2546" s="1">
        <v>42508</v>
      </c>
      <c r="AN2546" s="1">
        <v>42508</v>
      </c>
      <c r="AO2546" t="s">
        <v>75</v>
      </c>
      <c r="AS2546" s="1"/>
      <c r="AU2546" s="1"/>
      <c r="AY2546" s="1"/>
      <c r="BC2546" s="1"/>
      <c r="BD2546" s="1">
        <v>42513</v>
      </c>
      <c r="BJ2546" s="1"/>
      <c r="BK2546" t="b">
        <v>0</v>
      </c>
      <c r="BL2546" t="b">
        <v>0</v>
      </c>
      <c r="BO2546" t="b">
        <v>0</v>
      </c>
      <c r="BP2546" t="b">
        <v>0</v>
      </c>
      <c r="BQ2546">
        <v>2589</v>
      </c>
      <c r="BR2546">
        <v>1</v>
      </c>
    </row>
    <row r="2547" spans="1:70" x14ac:dyDescent="0.25">
      <c r="A2547" t="s">
        <v>15923</v>
      </c>
      <c r="B2547" s="1">
        <v>42509</v>
      </c>
      <c r="C2547" t="s">
        <v>249</v>
      </c>
      <c r="D2547" t="s">
        <v>9</v>
      </c>
      <c r="E2547" t="s">
        <v>13855</v>
      </c>
      <c r="F2547" t="s">
        <v>15924</v>
      </c>
      <c r="G2547" t="s">
        <v>15869</v>
      </c>
      <c r="I2547" t="s">
        <v>15925</v>
      </c>
      <c r="J2547" s="1">
        <v>38081</v>
      </c>
      <c r="K2547" t="s">
        <v>15926</v>
      </c>
      <c r="L2547">
        <v>12</v>
      </c>
      <c r="M2547">
        <v>1</v>
      </c>
      <c r="N2547" t="s">
        <v>1011</v>
      </c>
      <c r="O2547" s="1">
        <v>42493</v>
      </c>
      <c r="P2547" t="s">
        <v>15927</v>
      </c>
      <c r="Q2547" s="1">
        <v>42493</v>
      </c>
      <c r="R2547" t="s">
        <v>75</v>
      </c>
      <c r="S2547" s="1">
        <v>42493</v>
      </c>
      <c r="T2547" t="s">
        <v>75</v>
      </c>
      <c r="U2547" t="s">
        <v>17</v>
      </c>
      <c r="V2547" t="s">
        <v>17</v>
      </c>
      <c r="W2547" t="s">
        <v>75</v>
      </c>
      <c r="X2547" s="1">
        <v>42489</v>
      </c>
      <c r="Y2547" t="s">
        <v>75</v>
      </c>
      <c r="Z2547" t="s">
        <v>75</v>
      </c>
      <c r="AA2547" t="s">
        <v>75</v>
      </c>
      <c r="AB2547" t="s">
        <v>17</v>
      </c>
      <c r="AC2547" t="s">
        <v>75</v>
      </c>
      <c r="AD2547" s="1"/>
      <c r="AE2547" s="1"/>
      <c r="AF2547" s="1"/>
      <c r="AG2547">
        <v>99</v>
      </c>
      <c r="AH2547" s="1"/>
      <c r="AI2547" s="1"/>
      <c r="AJ2547" s="1"/>
      <c r="AK2547" s="1">
        <v>42493</v>
      </c>
      <c r="AL2547" s="1">
        <v>42494</v>
      </c>
      <c r="AM2547" s="1">
        <v>42508</v>
      </c>
      <c r="AN2547" s="1">
        <v>42509</v>
      </c>
      <c r="AO2547" t="s">
        <v>75</v>
      </c>
      <c r="AS2547" s="1"/>
      <c r="AU2547" s="1"/>
      <c r="AY2547" s="1"/>
      <c r="BC2547" s="1"/>
      <c r="BD2547" s="1">
        <v>42513</v>
      </c>
      <c r="BJ2547" s="1"/>
      <c r="BK2547" t="b">
        <v>0</v>
      </c>
      <c r="BL2547" t="b">
        <v>0</v>
      </c>
      <c r="BO2547" t="b">
        <v>0</v>
      </c>
      <c r="BP2547" t="b">
        <v>0</v>
      </c>
      <c r="BQ2547">
        <v>2590</v>
      </c>
      <c r="BR2547">
        <v>1</v>
      </c>
    </row>
    <row r="2548" spans="1:70" x14ac:dyDescent="0.25">
      <c r="A2548" t="s">
        <v>15928</v>
      </c>
      <c r="B2548" s="1">
        <v>42509</v>
      </c>
      <c r="C2548" t="s">
        <v>19</v>
      </c>
      <c r="D2548" t="s">
        <v>9</v>
      </c>
      <c r="E2548" t="s">
        <v>7292</v>
      </c>
      <c r="F2548" t="s">
        <v>15929</v>
      </c>
      <c r="G2548" t="s">
        <v>15930</v>
      </c>
      <c r="I2548" t="s">
        <v>15931</v>
      </c>
      <c r="J2548" s="1">
        <v>40631</v>
      </c>
      <c r="K2548" t="s">
        <v>15932</v>
      </c>
      <c r="L2548">
        <v>5</v>
      </c>
      <c r="M2548">
        <v>1</v>
      </c>
      <c r="N2548" t="s">
        <v>1011</v>
      </c>
      <c r="O2548" s="1">
        <v>42493</v>
      </c>
      <c r="P2548" t="s">
        <v>15933</v>
      </c>
      <c r="Q2548" s="1">
        <v>42493</v>
      </c>
      <c r="R2548" t="s">
        <v>17</v>
      </c>
      <c r="S2548" s="1"/>
      <c r="T2548" t="s">
        <v>17</v>
      </c>
      <c r="U2548" t="s">
        <v>75</v>
      </c>
      <c r="V2548" t="s">
        <v>17</v>
      </c>
      <c r="W2548" t="s">
        <v>17</v>
      </c>
      <c r="X2548" s="1">
        <v>42486</v>
      </c>
      <c r="Y2548" t="s">
        <v>75</v>
      </c>
      <c r="Z2548" t="s">
        <v>75</v>
      </c>
      <c r="AA2548" t="s">
        <v>75</v>
      </c>
      <c r="AB2548" t="s">
        <v>75</v>
      </c>
      <c r="AC2548" t="s">
        <v>75</v>
      </c>
      <c r="AD2548" s="1"/>
      <c r="AE2548" s="1">
        <v>40897</v>
      </c>
      <c r="AF2548" s="1"/>
      <c r="AG2548">
        <v>2</v>
      </c>
      <c r="AH2548" s="1">
        <v>40734</v>
      </c>
      <c r="AI2548" s="1"/>
      <c r="AJ2548" s="1"/>
      <c r="AK2548" s="1">
        <v>42493</v>
      </c>
      <c r="AL2548" s="1">
        <v>42494</v>
      </c>
      <c r="AM2548" s="1">
        <v>42508</v>
      </c>
      <c r="AN2548" s="1">
        <v>42509</v>
      </c>
      <c r="AO2548" t="s">
        <v>75</v>
      </c>
      <c r="AS2548" s="1"/>
      <c r="AU2548" s="1"/>
      <c r="AY2548" s="1"/>
      <c r="BC2548" s="1"/>
      <c r="BD2548" s="1">
        <v>42513</v>
      </c>
      <c r="BJ2548" s="1"/>
      <c r="BK2548" t="b">
        <v>0</v>
      </c>
      <c r="BL2548" t="b">
        <v>0</v>
      </c>
      <c r="BO2548" t="b">
        <v>0</v>
      </c>
      <c r="BP2548" t="b">
        <v>0</v>
      </c>
      <c r="BQ2548">
        <v>2591</v>
      </c>
      <c r="BR2548">
        <v>1</v>
      </c>
    </row>
    <row r="2549" spans="1:70" x14ac:dyDescent="0.25">
      <c r="A2549" t="s">
        <v>15934</v>
      </c>
      <c r="B2549" s="1">
        <v>42509</v>
      </c>
      <c r="C2549" t="s">
        <v>57</v>
      </c>
      <c r="D2549" t="s">
        <v>29</v>
      </c>
      <c r="E2549" t="s">
        <v>8688</v>
      </c>
      <c r="F2549" t="s">
        <v>15935</v>
      </c>
      <c r="G2549" t="s">
        <v>15936</v>
      </c>
      <c r="I2549" t="s">
        <v>15937</v>
      </c>
      <c r="J2549" s="1">
        <v>41831</v>
      </c>
      <c r="K2549" t="s">
        <v>15938</v>
      </c>
      <c r="L2549">
        <v>1</v>
      </c>
      <c r="M2549">
        <v>9</v>
      </c>
      <c r="N2549" t="s">
        <v>979</v>
      </c>
      <c r="O2549" s="1"/>
      <c r="P2549" t="s">
        <v>15939</v>
      </c>
      <c r="Q2549" s="1">
        <v>42465</v>
      </c>
      <c r="R2549" t="s">
        <v>75</v>
      </c>
      <c r="S2549" s="1">
        <v>42465</v>
      </c>
      <c r="T2549" t="s">
        <v>75</v>
      </c>
      <c r="U2549" t="s">
        <v>17</v>
      </c>
      <c r="V2549" t="s">
        <v>75</v>
      </c>
      <c r="W2549" t="s">
        <v>17</v>
      </c>
      <c r="X2549" s="1">
        <v>42458</v>
      </c>
      <c r="Y2549" t="s">
        <v>75</v>
      </c>
      <c r="Z2549" t="s">
        <v>75</v>
      </c>
      <c r="AA2549" t="s">
        <v>75</v>
      </c>
      <c r="AB2549" t="s">
        <v>75</v>
      </c>
      <c r="AC2549" t="s">
        <v>75</v>
      </c>
      <c r="AD2549" s="1"/>
      <c r="AE2549" s="1"/>
      <c r="AF2549" s="1"/>
      <c r="AG2549">
        <v>99</v>
      </c>
      <c r="AH2549" s="1"/>
      <c r="AI2549" s="1"/>
      <c r="AJ2549" s="1"/>
      <c r="AK2549" s="1">
        <v>42465</v>
      </c>
      <c r="AL2549" s="1">
        <v>42466</v>
      </c>
      <c r="AM2549" s="1">
        <v>42508</v>
      </c>
      <c r="AN2549" s="1">
        <v>42509</v>
      </c>
      <c r="AO2549" t="s">
        <v>75</v>
      </c>
      <c r="AS2549" s="1"/>
      <c r="AU2549" s="1"/>
      <c r="AY2549" s="1"/>
      <c r="BC2549" s="1"/>
      <c r="BD2549" s="1">
        <v>42513</v>
      </c>
      <c r="BJ2549" s="1"/>
      <c r="BK2549" t="b">
        <v>0</v>
      </c>
      <c r="BL2549" t="b">
        <v>0</v>
      </c>
      <c r="BO2549" t="b">
        <v>0</v>
      </c>
      <c r="BP2549" t="b">
        <v>0</v>
      </c>
      <c r="BQ2549">
        <v>2592</v>
      </c>
      <c r="BR2549">
        <v>1</v>
      </c>
    </row>
    <row r="2550" spans="1:70" x14ac:dyDescent="0.25">
      <c r="A2550" t="s">
        <v>15940</v>
      </c>
      <c r="B2550" s="1">
        <v>42509</v>
      </c>
      <c r="C2550" t="s">
        <v>57</v>
      </c>
      <c r="D2550" t="s">
        <v>29</v>
      </c>
      <c r="E2550" t="s">
        <v>8688</v>
      </c>
      <c r="F2550" t="s">
        <v>15941</v>
      </c>
      <c r="I2550" t="s">
        <v>15942</v>
      </c>
      <c r="J2550" s="1">
        <v>40882</v>
      </c>
      <c r="K2550" t="s">
        <v>15943</v>
      </c>
      <c r="L2550">
        <v>4</v>
      </c>
      <c r="M2550">
        <v>4</v>
      </c>
      <c r="N2550" t="s">
        <v>1011</v>
      </c>
      <c r="O2550" s="1"/>
      <c r="P2550" t="s">
        <v>15939</v>
      </c>
      <c r="Q2550" s="1">
        <v>42480</v>
      </c>
      <c r="R2550" t="s">
        <v>75</v>
      </c>
      <c r="S2550" s="1">
        <v>42480</v>
      </c>
      <c r="T2550" t="s">
        <v>75</v>
      </c>
      <c r="U2550" t="s">
        <v>17</v>
      </c>
      <c r="V2550" t="s">
        <v>17</v>
      </c>
      <c r="W2550" t="s">
        <v>75</v>
      </c>
      <c r="X2550" s="1">
        <v>42471</v>
      </c>
      <c r="Y2550" t="s">
        <v>75</v>
      </c>
      <c r="Z2550" t="s">
        <v>75</v>
      </c>
      <c r="AA2550" t="s">
        <v>75</v>
      </c>
      <c r="AB2550" t="s">
        <v>17</v>
      </c>
      <c r="AC2550" t="s">
        <v>75</v>
      </c>
      <c r="AD2550" s="1"/>
      <c r="AE2550" s="1"/>
      <c r="AF2550" s="1"/>
      <c r="AG2550">
        <v>99</v>
      </c>
      <c r="AH2550" s="1"/>
      <c r="AI2550" s="1"/>
      <c r="AJ2550" s="1"/>
      <c r="AK2550" s="1">
        <v>42480</v>
      </c>
      <c r="AL2550" s="1">
        <v>42481</v>
      </c>
      <c r="AM2550" s="1">
        <v>42143</v>
      </c>
      <c r="AN2550" s="1">
        <v>42510</v>
      </c>
      <c r="AO2550" t="s">
        <v>75</v>
      </c>
      <c r="AS2550" s="1"/>
      <c r="AU2550" s="1"/>
      <c r="AY2550" s="1"/>
      <c r="BC2550" s="1"/>
      <c r="BD2550" s="1">
        <v>42513</v>
      </c>
      <c r="BJ2550" s="1"/>
      <c r="BK2550" t="b">
        <v>0</v>
      </c>
      <c r="BL2550" t="b">
        <v>0</v>
      </c>
      <c r="BO2550" t="b">
        <v>0</v>
      </c>
      <c r="BP2550" t="b">
        <v>0</v>
      </c>
      <c r="BQ2550">
        <v>2593</v>
      </c>
      <c r="BR2550">
        <v>1</v>
      </c>
    </row>
    <row r="2551" spans="1:70" x14ac:dyDescent="0.25">
      <c r="A2551" t="s">
        <v>15944</v>
      </c>
      <c r="B2551" s="1">
        <v>42509</v>
      </c>
      <c r="C2551" t="s">
        <v>57</v>
      </c>
      <c r="D2551" t="s">
        <v>29</v>
      </c>
      <c r="E2551" t="s">
        <v>13566</v>
      </c>
      <c r="F2551" t="s">
        <v>15945</v>
      </c>
      <c r="G2551" t="s">
        <v>57</v>
      </c>
      <c r="I2551" t="s">
        <v>15946</v>
      </c>
      <c r="J2551" s="1">
        <v>40293</v>
      </c>
      <c r="K2551" t="s">
        <v>15947</v>
      </c>
      <c r="L2551">
        <v>5</v>
      </c>
      <c r="N2551" t="s">
        <v>979</v>
      </c>
      <c r="O2551" s="1">
        <v>42473</v>
      </c>
      <c r="P2551" t="s">
        <v>15948</v>
      </c>
      <c r="Q2551" s="1">
        <v>42473</v>
      </c>
      <c r="R2551" t="s">
        <v>17</v>
      </c>
      <c r="S2551" s="1"/>
      <c r="T2551" t="s">
        <v>75</v>
      </c>
      <c r="U2551" t="s">
        <v>75</v>
      </c>
      <c r="V2551" t="s">
        <v>75</v>
      </c>
      <c r="W2551" t="s">
        <v>75</v>
      </c>
      <c r="X2551" s="1">
        <v>42472</v>
      </c>
      <c r="Y2551" t="s">
        <v>75</v>
      </c>
      <c r="Z2551" t="s">
        <v>75</v>
      </c>
      <c r="AA2551" t="s">
        <v>75</v>
      </c>
      <c r="AB2551" t="s">
        <v>17</v>
      </c>
      <c r="AC2551" t="s">
        <v>75</v>
      </c>
      <c r="AD2551" s="1"/>
      <c r="AE2551" s="1"/>
      <c r="AF2551" s="1"/>
      <c r="AG2551">
        <v>99</v>
      </c>
      <c r="AH2551" s="1"/>
      <c r="AI2551" s="1"/>
      <c r="AJ2551" s="1"/>
      <c r="AK2551" s="1">
        <v>42492</v>
      </c>
      <c r="AL2551" s="1">
        <v>42494</v>
      </c>
      <c r="AM2551" s="1">
        <v>42508</v>
      </c>
      <c r="AN2551" s="1">
        <v>42509</v>
      </c>
      <c r="AO2551" t="s">
        <v>75</v>
      </c>
      <c r="AS2551" s="1"/>
      <c r="AU2551" s="1"/>
      <c r="AY2551" s="1"/>
      <c r="BC2551" s="1"/>
      <c r="BD2551" s="1">
        <v>42513</v>
      </c>
      <c r="BJ2551" s="1"/>
      <c r="BK2551" t="b">
        <v>0</v>
      </c>
      <c r="BL2551" t="b">
        <v>0</v>
      </c>
      <c r="BO2551" t="b">
        <v>0</v>
      </c>
      <c r="BP2551" t="b">
        <v>0</v>
      </c>
      <c r="BQ2551">
        <v>2594</v>
      </c>
      <c r="BR2551">
        <v>1</v>
      </c>
    </row>
    <row r="2552" spans="1:70" x14ac:dyDescent="0.25">
      <c r="A2552" t="s">
        <v>15949</v>
      </c>
      <c r="B2552" s="1">
        <v>42509</v>
      </c>
      <c r="C2552" t="s">
        <v>229</v>
      </c>
      <c r="D2552" t="s">
        <v>29</v>
      </c>
      <c r="E2552" t="s">
        <v>6238</v>
      </c>
      <c r="F2552" t="s">
        <v>15950</v>
      </c>
      <c r="G2552" t="s">
        <v>15951</v>
      </c>
      <c r="I2552" t="s">
        <v>15952</v>
      </c>
      <c r="J2552" s="1">
        <v>41598</v>
      </c>
      <c r="K2552" t="s">
        <v>15953</v>
      </c>
      <c r="L2552">
        <v>2</v>
      </c>
      <c r="M2552">
        <v>6</v>
      </c>
      <c r="N2552" t="s">
        <v>1011</v>
      </c>
      <c r="O2552" s="1">
        <v>42503</v>
      </c>
      <c r="P2552" t="s">
        <v>15954</v>
      </c>
      <c r="Q2552" s="1">
        <v>42503</v>
      </c>
      <c r="R2552" t="s">
        <v>75</v>
      </c>
      <c r="S2552" s="1">
        <v>42503</v>
      </c>
      <c r="T2552" t="s">
        <v>17</v>
      </c>
      <c r="U2552" t="s">
        <v>75</v>
      </c>
      <c r="V2552" t="s">
        <v>75</v>
      </c>
      <c r="W2552" t="s">
        <v>17</v>
      </c>
      <c r="X2552" s="1">
        <v>42492</v>
      </c>
      <c r="Y2552" t="s">
        <v>75</v>
      </c>
      <c r="Z2552" t="s">
        <v>75</v>
      </c>
      <c r="AA2552" t="s">
        <v>75</v>
      </c>
      <c r="AB2552" t="s">
        <v>17</v>
      </c>
      <c r="AC2552" t="s">
        <v>75</v>
      </c>
      <c r="AD2552" s="1">
        <v>41690</v>
      </c>
      <c r="AE2552" s="1"/>
      <c r="AF2552" s="1"/>
      <c r="AG2552">
        <v>1</v>
      </c>
      <c r="AH2552" s="1">
        <v>41942</v>
      </c>
      <c r="AI2552" s="1"/>
      <c r="AJ2552" s="1"/>
      <c r="AK2552" s="1">
        <v>42505</v>
      </c>
      <c r="AL2552" s="1">
        <v>42506</v>
      </c>
      <c r="AM2552" s="1">
        <v>42508</v>
      </c>
      <c r="AN2552" s="1">
        <v>42509</v>
      </c>
      <c r="AO2552" t="s">
        <v>75</v>
      </c>
      <c r="AS2552" s="1"/>
      <c r="AU2552" s="1"/>
      <c r="AY2552" s="1"/>
      <c r="BC2552" s="1"/>
      <c r="BD2552" s="1">
        <v>42513</v>
      </c>
      <c r="BJ2552" s="1"/>
      <c r="BK2552" t="b">
        <v>0</v>
      </c>
      <c r="BL2552" t="b">
        <v>0</v>
      </c>
      <c r="BO2552" t="b">
        <v>0</v>
      </c>
      <c r="BP2552" t="b">
        <v>0</v>
      </c>
      <c r="BQ2552">
        <v>2595</v>
      </c>
      <c r="BR2552">
        <v>1</v>
      </c>
    </row>
    <row r="2553" spans="1:70" x14ac:dyDescent="0.25">
      <c r="A2553" t="s">
        <v>15955</v>
      </c>
      <c r="B2553" s="1">
        <v>42509</v>
      </c>
      <c r="C2553" t="s">
        <v>30</v>
      </c>
      <c r="D2553" t="s">
        <v>29</v>
      </c>
      <c r="E2553" t="s">
        <v>15956</v>
      </c>
      <c r="F2553" t="s">
        <v>15957</v>
      </c>
      <c r="G2553" t="s">
        <v>15958</v>
      </c>
      <c r="I2553" t="s">
        <v>15959</v>
      </c>
      <c r="J2553" s="1">
        <v>37421</v>
      </c>
      <c r="K2553" t="s">
        <v>15960</v>
      </c>
      <c r="L2553">
        <v>14</v>
      </c>
      <c r="M2553">
        <v>4</v>
      </c>
      <c r="N2553" t="s">
        <v>1011</v>
      </c>
      <c r="O2553" s="1">
        <v>42480</v>
      </c>
      <c r="P2553" t="s">
        <v>15961</v>
      </c>
      <c r="Q2553" s="1">
        <v>42480</v>
      </c>
      <c r="R2553" t="s">
        <v>75</v>
      </c>
      <c r="S2553" s="1"/>
      <c r="T2553" t="s">
        <v>75</v>
      </c>
      <c r="U2553" t="s">
        <v>17</v>
      </c>
      <c r="V2553" t="s">
        <v>17</v>
      </c>
      <c r="W2553" t="s">
        <v>75</v>
      </c>
      <c r="X2553" s="1">
        <v>42473</v>
      </c>
      <c r="Y2553" t="s">
        <v>75</v>
      </c>
      <c r="Z2553" t="s">
        <v>75</v>
      </c>
      <c r="AA2553" t="s">
        <v>75</v>
      </c>
      <c r="AB2553" t="s">
        <v>17</v>
      </c>
      <c r="AC2553" t="s">
        <v>75</v>
      </c>
      <c r="AD2553" s="1"/>
      <c r="AE2553" s="1"/>
      <c r="AF2553" s="1"/>
      <c r="AG2553">
        <v>99</v>
      </c>
      <c r="AH2553" s="1"/>
      <c r="AI2553" s="1"/>
      <c r="AJ2553" s="1"/>
      <c r="AK2553" s="1">
        <v>42481</v>
      </c>
      <c r="AL2553" s="1">
        <v>42482</v>
      </c>
      <c r="AM2553" s="1">
        <v>42508</v>
      </c>
      <c r="AN2553" s="1">
        <v>42509</v>
      </c>
      <c r="AO2553" t="s">
        <v>75</v>
      </c>
      <c r="AS2553" s="1"/>
      <c r="AU2553" s="1"/>
      <c r="AY2553" s="1"/>
      <c r="BC2553" s="1"/>
      <c r="BD2553" s="1">
        <v>42513</v>
      </c>
      <c r="BJ2553" s="1"/>
      <c r="BK2553" t="b">
        <v>0</v>
      </c>
      <c r="BL2553" t="b">
        <v>0</v>
      </c>
      <c r="BO2553" t="b">
        <v>0</v>
      </c>
      <c r="BP2553" t="b">
        <v>0</v>
      </c>
      <c r="BQ2553">
        <v>2596</v>
      </c>
      <c r="BR2553">
        <v>1</v>
      </c>
    </row>
    <row r="2554" spans="1:70" x14ac:dyDescent="0.25">
      <c r="A2554" t="s">
        <v>15962</v>
      </c>
      <c r="B2554" s="1">
        <v>42509</v>
      </c>
      <c r="C2554" t="s">
        <v>373</v>
      </c>
      <c r="D2554" t="s">
        <v>29</v>
      </c>
      <c r="E2554" t="s">
        <v>8731</v>
      </c>
      <c r="F2554" t="s">
        <v>15963</v>
      </c>
      <c r="G2554" t="s">
        <v>15964</v>
      </c>
      <c r="I2554" t="s">
        <v>15965</v>
      </c>
      <c r="J2554" s="1"/>
      <c r="K2554" t="s">
        <v>15966</v>
      </c>
      <c r="L2554">
        <v>2</v>
      </c>
      <c r="M2554">
        <v>9</v>
      </c>
      <c r="N2554" t="s">
        <v>1011</v>
      </c>
      <c r="O2554" s="1">
        <v>42488</v>
      </c>
      <c r="P2554" t="s">
        <v>7533</v>
      </c>
      <c r="Q2554" s="1">
        <v>42488</v>
      </c>
      <c r="R2554" t="s">
        <v>17</v>
      </c>
      <c r="S2554" s="1"/>
      <c r="T2554" t="s">
        <v>75</v>
      </c>
      <c r="U2554" t="s">
        <v>17</v>
      </c>
      <c r="V2554" t="s">
        <v>75</v>
      </c>
      <c r="W2554" t="s">
        <v>17</v>
      </c>
      <c r="X2554" s="1">
        <v>42485</v>
      </c>
      <c r="Y2554" t="s">
        <v>75</v>
      </c>
      <c r="Z2554" t="s">
        <v>75</v>
      </c>
      <c r="AA2554" t="s">
        <v>75</v>
      </c>
      <c r="AB2554" t="s">
        <v>75</v>
      </c>
      <c r="AC2554" t="s">
        <v>75</v>
      </c>
      <c r="AD2554" s="1"/>
      <c r="AE2554" s="1"/>
      <c r="AF2554" s="1"/>
      <c r="AG2554">
        <v>99</v>
      </c>
      <c r="AH2554" s="1"/>
      <c r="AI2554" s="1"/>
      <c r="AJ2554" s="1"/>
      <c r="AK2554" s="1">
        <v>42488</v>
      </c>
      <c r="AL2554" s="1">
        <v>42489</v>
      </c>
      <c r="AM2554" s="1">
        <v>42508</v>
      </c>
      <c r="AN2554" s="1">
        <v>42509</v>
      </c>
      <c r="AO2554" t="s">
        <v>75</v>
      </c>
      <c r="AS2554" s="1"/>
      <c r="AU2554" s="1"/>
      <c r="AY2554" s="1"/>
      <c r="BC2554" s="1"/>
      <c r="BD2554" s="1">
        <v>42513</v>
      </c>
      <c r="BJ2554" s="1"/>
      <c r="BK2554" t="b">
        <v>0</v>
      </c>
      <c r="BL2554" t="b">
        <v>0</v>
      </c>
      <c r="BO2554" t="b">
        <v>0</v>
      </c>
      <c r="BP2554" t="b">
        <v>0</v>
      </c>
      <c r="BQ2554">
        <v>2597</v>
      </c>
      <c r="BR2554">
        <v>1</v>
      </c>
    </row>
    <row r="2555" spans="1:70" x14ac:dyDescent="0.25">
      <c r="A2555" t="s">
        <v>15967</v>
      </c>
      <c r="B2555" s="1">
        <v>42522</v>
      </c>
      <c r="C2555" t="s">
        <v>256</v>
      </c>
      <c r="D2555" t="s">
        <v>14</v>
      </c>
      <c r="E2555" t="s">
        <v>14515</v>
      </c>
      <c r="F2555" t="s">
        <v>15968</v>
      </c>
      <c r="G2555" t="s">
        <v>15969</v>
      </c>
      <c r="I2555" t="s">
        <v>15970</v>
      </c>
      <c r="J2555" s="1"/>
      <c r="K2555" t="s">
        <v>15971</v>
      </c>
      <c r="L2555">
        <v>9</v>
      </c>
      <c r="N2555" t="s">
        <v>1011</v>
      </c>
      <c r="O2555" s="1">
        <v>42512</v>
      </c>
      <c r="P2555" t="s">
        <v>15972</v>
      </c>
      <c r="Q2555" s="1">
        <v>42512</v>
      </c>
      <c r="R2555" t="s">
        <v>17</v>
      </c>
      <c r="S2555" s="1"/>
      <c r="X2555" s="1"/>
      <c r="AC2555" t="s">
        <v>75</v>
      </c>
      <c r="AD2555" s="1"/>
      <c r="AE2555" s="1"/>
      <c r="AF2555" s="1"/>
      <c r="AG2555">
        <v>99</v>
      </c>
      <c r="AH2555" s="1"/>
      <c r="AI2555" s="1"/>
      <c r="AJ2555" s="1"/>
      <c r="AK2555" s="1">
        <v>42512</v>
      </c>
      <c r="AL2555" s="1">
        <v>42512</v>
      </c>
      <c r="AM2555" s="1">
        <v>42521</v>
      </c>
      <c r="AN2555" s="1">
        <v>42522</v>
      </c>
      <c r="AO2555" t="s">
        <v>75</v>
      </c>
      <c r="AP2555" t="s">
        <v>17</v>
      </c>
      <c r="AQ2555" t="s">
        <v>17</v>
      </c>
      <c r="AR2555" t="s">
        <v>17</v>
      </c>
      <c r="AS2555" s="1">
        <v>42541</v>
      </c>
      <c r="AT2555" t="s">
        <v>18</v>
      </c>
      <c r="AU2555" s="1">
        <v>42541</v>
      </c>
      <c r="AV2555" t="s">
        <v>17</v>
      </c>
      <c r="AW2555" t="s">
        <v>17</v>
      </c>
      <c r="AX2555" t="s">
        <v>17</v>
      </c>
      <c r="AY2555" s="1">
        <v>42541</v>
      </c>
      <c r="AZ2555" t="s">
        <v>17</v>
      </c>
      <c r="BA2555" t="s">
        <v>17</v>
      </c>
      <c r="BB2555" t="s">
        <v>17</v>
      </c>
      <c r="BC2555" s="1">
        <v>42541</v>
      </c>
      <c r="BD2555" s="1">
        <v>42523</v>
      </c>
      <c r="BE2555" t="s">
        <v>17</v>
      </c>
      <c r="BF2555" t="s">
        <v>17</v>
      </c>
      <c r="BG2555" t="s">
        <v>17</v>
      </c>
      <c r="BH2555" t="s">
        <v>1004</v>
      </c>
      <c r="BI2555" t="s">
        <v>17</v>
      </c>
      <c r="BJ2555" s="1"/>
      <c r="BK2555" t="b">
        <v>0</v>
      </c>
      <c r="BL2555" t="b">
        <v>0</v>
      </c>
      <c r="BO2555" t="b">
        <v>0</v>
      </c>
      <c r="BP2555" t="b">
        <v>0</v>
      </c>
      <c r="BQ2555">
        <v>2598</v>
      </c>
      <c r="BR2555">
        <v>1</v>
      </c>
    </row>
    <row r="2556" spans="1:70" x14ac:dyDescent="0.25">
      <c r="A2556" t="s">
        <v>15973</v>
      </c>
      <c r="B2556" s="1">
        <v>42522</v>
      </c>
      <c r="C2556" t="s">
        <v>256</v>
      </c>
      <c r="D2556" t="s">
        <v>14</v>
      </c>
      <c r="E2556" t="s">
        <v>14515</v>
      </c>
      <c r="F2556" t="s">
        <v>15974</v>
      </c>
      <c r="G2556" t="s">
        <v>15969</v>
      </c>
      <c r="I2556" t="s">
        <v>15975</v>
      </c>
      <c r="J2556" s="1">
        <v>41157</v>
      </c>
      <c r="K2556" t="s">
        <v>15976</v>
      </c>
      <c r="L2556">
        <v>3</v>
      </c>
      <c r="N2556" t="s">
        <v>1011</v>
      </c>
      <c r="O2556" s="1">
        <v>42512</v>
      </c>
      <c r="P2556" t="s">
        <v>15972</v>
      </c>
      <c r="Q2556" s="1">
        <v>42513</v>
      </c>
      <c r="R2556" t="s">
        <v>17</v>
      </c>
      <c r="S2556" s="1"/>
      <c r="X2556" s="1"/>
      <c r="AC2556" t="s">
        <v>75</v>
      </c>
      <c r="AD2556" s="1"/>
      <c r="AE2556" s="1"/>
      <c r="AF2556" s="1"/>
      <c r="AG2556">
        <v>99</v>
      </c>
      <c r="AH2556" s="1"/>
      <c r="AI2556" s="1"/>
      <c r="AJ2556" s="1"/>
      <c r="AK2556" s="1">
        <v>42512</v>
      </c>
      <c r="AL2556" s="1">
        <v>42513</v>
      </c>
      <c r="AM2556" s="1">
        <v>42521</v>
      </c>
      <c r="AN2556" s="1">
        <v>42522</v>
      </c>
      <c r="AO2556" t="s">
        <v>75</v>
      </c>
      <c r="AP2556" t="s">
        <v>17</v>
      </c>
      <c r="AQ2556" t="s">
        <v>17</v>
      </c>
      <c r="AR2556" t="s">
        <v>17</v>
      </c>
      <c r="AS2556" s="1">
        <v>42541</v>
      </c>
      <c r="AT2556" t="s">
        <v>18</v>
      </c>
      <c r="AU2556" s="1">
        <v>42541</v>
      </c>
      <c r="AV2556" t="s">
        <v>17</v>
      </c>
      <c r="AW2556" t="s">
        <v>17</v>
      </c>
      <c r="AX2556" t="s">
        <v>17</v>
      </c>
      <c r="AY2556" s="1">
        <v>42541</v>
      </c>
      <c r="AZ2556" t="s">
        <v>17</v>
      </c>
      <c r="BA2556" t="s">
        <v>17</v>
      </c>
      <c r="BB2556" t="s">
        <v>17</v>
      </c>
      <c r="BC2556" s="1">
        <v>42541</v>
      </c>
      <c r="BD2556" s="1">
        <v>42523</v>
      </c>
      <c r="BE2556" t="s">
        <v>17</v>
      </c>
      <c r="BF2556" t="s">
        <v>17</v>
      </c>
      <c r="BG2556" t="s">
        <v>17</v>
      </c>
      <c r="BH2556" t="s">
        <v>1004</v>
      </c>
      <c r="BI2556" t="s">
        <v>17</v>
      </c>
      <c r="BJ2556" s="1"/>
      <c r="BK2556" t="b">
        <v>0</v>
      </c>
      <c r="BL2556" t="b">
        <v>0</v>
      </c>
      <c r="BO2556" t="b">
        <v>0</v>
      </c>
      <c r="BP2556" t="b">
        <v>0</v>
      </c>
      <c r="BQ2556">
        <v>2599</v>
      </c>
      <c r="BR2556">
        <v>1</v>
      </c>
    </row>
    <row r="2557" spans="1:70" x14ac:dyDescent="0.25">
      <c r="A2557" t="s">
        <v>15977</v>
      </c>
      <c r="B2557" s="1">
        <v>42522</v>
      </c>
      <c r="C2557" t="s">
        <v>256</v>
      </c>
      <c r="D2557" t="s">
        <v>14</v>
      </c>
      <c r="E2557" t="s">
        <v>14515</v>
      </c>
      <c r="F2557" t="s">
        <v>15978</v>
      </c>
      <c r="G2557" t="s">
        <v>15969</v>
      </c>
      <c r="I2557" t="s">
        <v>15979</v>
      </c>
      <c r="J2557" s="1"/>
      <c r="K2557" t="s">
        <v>15980</v>
      </c>
      <c r="L2557">
        <v>11</v>
      </c>
      <c r="N2557" t="s">
        <v>1011</v>
      </c>
      <c r="O2557" s="1">
        <v>42512</v>
      </c>
      <c r="P2557" t="s">
        <v>15972</v>
      </c>
      <c r="Q2557" s="1">
        <v>42513</v>
      </c>
      <c r="R2557" t="s">
        <v>17</v>
      </c>
      <c r="S2557" s="1"/>
      <c r="X2557" s="1"/>
      <c r="AC2557" t="s">
        <v>75</v>
      </c>
      <c r="AD2557" s="1"/>
      <c r="AE2557" s="1"/>
      <c r="AF2557" s="1"/>
      <c r="AG2557">
        <v>99</v>
      </c>
      <c r="AH2557" s="1"/>
      <c r="AI2557" s="1"/>
      <c r="AJ2557" s="1"/>
      <c r="AK2557" s="1">
        <v>42512</v>
      </c>
      <c r="AL2557" s="1">
        <v>42513</v>
      </c>
      <c r="AM2557" s="1">
        <v>42521</v>
      </c>
      <c r="AN2557" s="1">
        <v>42522</v>
      </c>
      <c r="AO2557" t="s">
        <v>75</v>
      </c>
      <c r="AP2557" t="s">
        <v>17</v>
      </c>
      <c r="AQ2557" t="s">
        <v>17</v>
      </c>
      <c r="AR2557" t="s">
        <v>17</v>
      </c>
      <c r="AS2557" s="1">
        <v>42543</v>
      </c>
      <c r="AT2557" t="s">
        <v>22</v>
      </c>
      <c r="AU2557" s="1">
        <v>42543</v>
      </c>
      <c r="AV2557" t="s">
        <v>17</v>
      </c>
      <c r="AW2557" t="s">
        <v>17</v>
      </c>
      <c r="AX2557" t="s">
        <v>17</v>
      </c>
      <c r="AY2557" s="1">
        <v>42543</v>
      </c>
      <c r="AZ2557" t="s">
        <v>17</v>
      </c>
      <c r="BA2557" t="s">
        <v>17</v>
      </c>
      <c r="BB2557" t="s">
        <v>17</v>
      </c>
      <c r="BC2557" s="1">
        <v>42543</v>
      </c>
      <c r="BD2557" s="1">
        <v>42523</v>
      </c>
      <c r="BE2557" t="s">
        <v>17</v>
      </c>
      <c r="BF2557" t="s">
        <v>17</v>
      </c>
      <c r="BG2557" t="s">
        <v>17</v>
      </c>
      <c r="BH2557" t="s">
        <v>1004</v>
      </c>
      <c r="BI2557" t="s">
        <v>17</v>
      </c>
      <c r="BJ2557" s="1"/>
      <c r="BK2557" t="b">
        <v>0</v>
      </c>
      <c r="BL2557" t="b">
        <v>0</v>
      </c>
      <c r="BO2557" t="b">
        <v>0</v>
      </c>
      <c r="BP2557" t="b">
        <v>0</v>
      </c>
      <c r="BQ2557">
        <v>2600</v>
      </c>
      <c r="BR2557">
        <v>1</v>
      </c>
    </row>
    <row r="2558" spans="1:70" x14ac:dyDescent="0.25">
      <c r="A2558" t="s">
        <v>15981</v>
      </c>
      <c r="B2558" s="1">
        <v>42522</v>
      </c>
      <c r="C2558" t="s">
        <v>271</v>
      </c>
      <c r="D2558" t="s">
        <v>14</v>
      </c>
      <c r="E2558" t="s">
        <v>15982</v>
      </c>
      <c r="F2558" t="s">
        <v>15983</v>
      </c>
      <c r="G2558" t="s">
        <v>15984</v>
      </c>
      <c r="I2558" t="s">
        <v>15985</v>
      </c>
      <c r="J2558" s="1">
        <v>41774</v>
      </c>
      <c r="K2558" t="s">
        <v>15986</v>
      </c>
      <c r="L2558">
        <v>2</v>
      </c>
      <c r="N2558" t="s">
        <v>979</v>
      </c>
      <c r="O2558" s="1">
        <v>42503</v>
      </c>
      <c r="P2558" t="s">
        <v>15987</v>
      </c>
      <c r="Q2558" s="1">
        <v>42503</v>
      </c>
      <c r="R2558" t="s">
        <v>17</v>
      </c>
      <c r="S2558" s="1"/>
      <c r="T2558" t="s">
        <v>75</v>
      </c>
      <c r="U2558" t="s">
        <v>17</v>
      </c>
      <c r="V2558" t="s">
        <v>75</v>
      </c>
      <c r="W2558" t="s">
        <v>17</v>
      </c>
      <c r="X2558" s="1">
        <v>42493</v>
      </c>
      <c r="Y2558" t="s">
        <v>75</v>
      </c>
      <c r="Z2558" t="s">
        <v>75</v>
      </c>
      <c r="AA2558" t="s">
        <v>75</v>
      </c>
      <c r="AB2558" t="s">
        <v>75</v>
      </c>
      <c r="AC2558" t="s">
        <v>75</v>
      </c>
      <c r="AD2558" s="1">
        <v>41779</v>
      </c>
      <c r="AE2558" s="1">
        <v>41811</v>
      </c>
      <c r="AF2558" s="1"/>
      <c r="AG2558">
        <v>3</v>
      </c>
      <c r="AH2558" s="1">
        <v>42523</v>
      </c>
      <c r="AI2558" s="1">
        <v>42073</v>
      </c>
      <c r="AJ2558" s="1"/>
      <c r="AK2558" s="1">
        <v>42505</v>
      </c>
      <c r="AL2558" s="1">
        <v>42506</v>
      </c>
      <c r="AM2558" s="1">
        <v>42521</v>
      </c>
      <c r="AN2558" s="1">
        <v>42522</v>
      </c>
      <c r="AO2558" t="s">
        <v>75</v>
      </c>
      <c r="AP2558" t="s">
        <v>17</v>
      </c>
      <c r="AQ2558" t="s">
        <v>17</v>
      </c>
      <c r="AR2558" t="s">
        <v>17</v>
      </c>
      <c r="AS2558" s="1">
        <v>42541</v>
      </c>
      <c r="AT2558" t="s">
        <v>18</v>
      </c>
      <c r="AU2558" s="1">
        <v>42541</v>
      </c>
      <c r="AV2558" t="s">
        <v>17</v>
      </c>
      <c r="AW2558" t="s">
        <v>17</v>
      </c>
      <c r="AX2558" t="s">
        <v>17</v>
      </c>
      <c r="AY2558" s="1">
        <v>42541</v>
      </c>
      <c r="AZ2558" t="s">
        <v>17</v>
      </c>
      <c r="BA2558" t="s">
        <v>17</v>
      </c>
      <c r="BB2558" t="s">
        <v>17</v>
      </c>
      <c r="BC2558" s="1">
        <v>42541</v>
      </c>
      <c r="BD2558" s="1">
        <v>42523</v>
      </c>
      <c r="BE2558" t="s">
        <v>17</v>
      </c>
      <c r="BF2558" t="s">
        <v>17</v>
      </c>
      <c r="BG2558" t="s">
        <v>17</v>
      </c>
      <c r="BH2558" t="s">
        <v>1004</v>
      </c>
      <c r="BI2558" t="s">
        <v>17</v>
      </c>
      <c r="BJ2558" s="1"/>
      <c r="BK2558" t="b">
        <v>0</v>
      </c>
      <c r="BL2558" t="b">
        <v>0</v>
      </c>
      <c r="BN2558" t="s">
        <v>85</v>
      </c>
      <c r="BO2558" t="b">
        <v>0</v>
      </c>
      <c r="BP2558" t="b">
        <v>0</v>
      </c>
      <c r="BQ2558">
        <v>2601</v>
      </c>
      <c r="BR2558">
        <v>1</v>
      </c>
    </row>
    <row r="2559" spans="1:70" x14ac:dyDescent="0.25">
      <c r="A2559" t="s">
        <v>15988</v>
      </c>
      <c r="B2559" s="1">
        <v>42522</v>
      </c>
      <c r="C2559" t="s">
        <v>333</v>
      </c>
      <c r="D2559" t="s">
        <v>14</v>
      </c>
      <c r="E2559" t="s">
        <v>15989</v>
      </c>
      <c r="F2559" t="s">
        <v>15990</v>
      </c>
      <c r="G2559" t="s">
        <v>15991</v>
      </c>
      <c r="I2559" t="s">
        <v>15992</v>
      </c>
      <c r="J2559" s="1"/>
      <c r="K2559" t="s">
        <v>15993</v>
      </c>
      <c r="L2559">
        <v>5</v>
      </c>
      <c r="N2559" t="s">
        <v>1011</v>
      </c>
      <c r="O2559" s="1">
        <v>42474</v>
      </c>
      <c r="P2559" t="s">
        <v>15994</v>
      </c>
      <c r="Q2559" s="1">
        <v>42476</v>
      </c>
      <c r="R2559" t="s">
        <v>17</v>
      </c>
      <c r="S2559" s="1"/>
      <c r="T2559" t="s">
        <v>75</v>
      </c>
      <c r="U2559" t="s">
        <v>17</v>
      </c>
      <c r="V2559" t="s">
        <v>17</v>
      </c>
      <c r="W2559" t="s">
        <v>17</v>
      </c>
      <c r="X2559" s="1">
        <v>42465</v>
      </c>
      <c r="Y2559" t="s">
        <v>75</v>
      </c>
      <c r="Z2559" t="s">
        <v>75</v>
      </c>
      <c r="AA2559" t="s">
        <v>75</v>
      </c>
      <c r="AB2559" t="s">
        <v>75</v>
      </c>
      <c r="AC2559" t="s">
        <v>75</v>
      </c>
      <c r="AD2559" s="1"/>
      <c r="AE2559" s="1"/>
      <c r="AF2559" s="1"/>
      <c r="AG2559">
        <v>99</v>
      </c>
      <c r="AH2559" s="1"/>
      <c r="AI2559" s="1"/>
      <c r="AJ2559" s="1"/>
      <c r="AK2559" s="1">
        <v>42476</v>
      </c>
      <c r="AL2559" s="1">
        <v>42477</v>
      </c>
      <c r="AM2559" s="1">
        <v>42521</v>
      </c>
      <c r="AN2559" s="1">
        <v>42522</v>
      </c>
      <c r="AO2559" t="s">
        <v>75</v>
      </c>
      <c r="AP2559" t="s">
        <v>17</v>
      </c>
      <c r="AQ2559" t="s">
        <v>17</v>
      </c>
      <c r="AR2559" t="s">
        <v>17</v>
      </c>
      <c r="AS2559" s="1">
        <v>42541</v>
      </c>
      <c r="AT2559" t="s">
        <v>18</v>
      </c>
      <c r="AU2559" s="1">
        <v>42541</v>
      </c>
      <c r="AV2559" t="s">
        <v>17</v>
      </c>
      <c r="AW2559" t="s">
        <v>17</v>
      </c>
      <c r="AX2559" t="s">
        <v>17</v>
      </c>
      <c r="AY2559" s="1">
        <v>42541</v>
      </c>
      <c r="AZ2559" t="s">
        <v>17</v>
      </c>
      <c r="BA2559" t="s">
        <v>17</v>
      </c>
      <c r="BB2559" t="s">
        <v>17</v>
      </c>
      <c r="BC2559" s="1">
        <v>42541</v>
      </c>
      <c r="BD2559" s="1">
        <v>42523</v>
      </c>
      <c r="BE2559" t="s">
        <v>17</v>
      </c>
      <c r="BF2559" t="s">
        <v>17</v>
      </c>
      <c r="BG2559" t="s">
        <v>17</v>
      </c>
      <c r="BH2559" t="s">
        <v>1004</v>
      </c>
      <c r="BI2559" t="s">
        <v>17</v>
      </c>
      <c r="BJ2559" s="1"/>
      <c r="BK2559" t="b">
        <v>0</v>
      </c>
      <c r="BL2559" t="b">
        <v>0</v>
      </c>
      <c r="BN2559" t="s">
        <v>85</v>
      </c>
      <c r="BO2559" t="b">
        <v>0</v>
      </c>
      <c r="BP2559" t="b">
        <v>0</v>
      </c>
      <c r="BQ2559">
        <v>2602</v>
      </c>
      <c r="BR2559">
        <v>1</v>
      </c>
    </row>
    <row r="2560" spans="1:70" x14ac:dyDescent="0.25">
      <c r="A2560" t="s">
        <v>15995</v>
      </c>
      <c r="B2560" s="1">
        <v>42522</v>
      </c>
      <c r="C2560" t="s">
        <v>3991</v>
      </c>
      <c r="D2560" t="s">
        <v>39</v>
      </c>
      <c r="E2560" t="s">
        <v>13929</v>
      </c>
      <c r="F2560" t="s">
        <v>15996</v>
      </c>
      <c r="G2560" t="s">
        <v>15997</v>
      </c>
      <c r="I2560" t="s">
        <v>15998</v>
      </c>
      <c r="J2560" s="1"/>
      <c r="K2560" t="s">
        <v>15999</v>
      </c>
      <c r="L2560">
        <v>3</v>
      </c>
      <c r="N2560" t="s">
        <v>979</v>
      </c>
      <c r="O2560" s="1">
        <v>42508</v>
      </c>
      <c r="P2560" t="s">
        <v>13933</v>
      </c>
      <c r="Q2560" s="1">
        <v>42508</v>
      </c>
      <c r="R2560" t="s">
        <v>75</v>
      </c>
      <c r="S2560" s="1"/>
      <c r="T2560" t="s">
        <v>17</v>
      </c>
      <c r="U2560" t="s">
        <v>17</v>
      </c>
      <c r="V2560" t="s">
        <v>17</v>
      </c>
      <c r="W2560" t="s">
        <v>75</v>
      </c>
      <c r="X2560" s="1">
        <v>42501</v>
      </c>
      <c r="Y2560" t="s">
        <v>75</v>
      </c>
      <c r="Z2560" t="s">
        <v>75</v>
      </c>
      <c r="AA2560" t="s">
        <v>75</v>
      </c>
      <c r="AB2560" t="s">
        <v>75</v>
      </c>
      <c r="AC2560" t="s">
        <v>75</v>
      </c>
      <c r="AD2560" s="1">
        <v>41295</v>
      </c>
      <c r="AE2560" s="1">
        <v>41375</v>
      </c>
      <c r="AF2560" s="1"/>
      <c r="AG2560">
        <v>3</v>
      </c>
      <c r="AH2560" s="1">
        <v>41348</v>
      </c>
      <c r="AI2560" s="1">
        <v>41410</v>
      </c>
      <c r="AJ2560" s="1"/>
      <c r="AK2560" s="1">
        <v>42508</v>
      </c>
      <c r="AL2560" s="1">
        <v>42509</v>
      </c>
      <c r="AM2560" s="1">
        <v>42521</v>
      </c>
      <c r="AN2560" s="1">
        <v>42522</v>
      </c>
      <c r="AO2560" t="s">
        <v>75</v>
      </c>
      <c r="AP2560" t="s">
        <v>17</v>
      </c>
      <c r="AQ2560" t="s">
        <v>17</v>
      </c>
      <c r="AR2560" t="s">
        <v>17</v>
      </c>
      <c r="AS2560" s="1">
        <v>42541</v>
      </c>
      <c r="AT2560" t="s">
        <v>18</v>
      </c>
      <c r="AU2560" s="1">
        <v>42541</v>
      </c>
      <c r="AV2560" t="s">
        <v>17</v>
      </c>
      <c r="AW2560" t="s">
        <v>17</v>
      </c>
      <c r="AX2560" t="s">
        <v>17</v>
      </c>
      <c r="AY2560" s="1">
        <v>42541</v>
      </c>
      <c r="AZ2560" t="s">
        <v>17</v>
      </c>
      <c r="BA2560" t="s">
        <v>17</v>
      </c>
      <c r="BB2560" t="s">
        <v>17</v>
      </c>
      <c r="BC2560" s="1">
        <v>42541</v>
      </c>
      <c r="BD2560" s="1">
        <v>42523</v>
      </c>
      <c r="BE2560" t="s">
        <v>17</v>
      </c>
      <c r="BF2560" t="s">
        <v>17</v>
      </c>
      <c r="BG2560" t="s">
        <v>17</v>
      </c>
      <c r="BH2560" t="s">
        <v>1004</v>
      </c>
      <c r="BI2560" t="s">
        <v>17</v>
      </c>
      <c r="BJ2560" s="1"/>
      <c r="BK2560" t="b">
        <v>0</v>
      </c>
      <c r="BL2560" t="b">
        <v>0</v>
      </c>
      <c r="BN2560" t="s">
        <v>85</v>
      </c>
      <c r="BO2560" t="b">
        <v>0</v>
      </c>
      <c r="BP2560" t="b">
        <v>0</v>
      </c>
      <c r="BQ2560">
        <v>2603</v>
      </c>
      <c r="BR2560">
        <v>1</v>
      </c>
    </row>
    <row r="2561" spans="1:70" x14ac:dyDescent="0.25">
      <c r="A2561" t="s">
        <v>16000</v>
      </c>
      <c r="B2561" s="1">
        <v>42522</v>
      </c>
      <c r="C2561" t="s">
        <v>3991</v>
      </c>
      <c r="D2561" t="s">
        <v>39</v>
      </c>
      <c r="E2561" t="s">
        <v>7761</v>
      </c>
      <c r="F2561" t="s">
        <v>16001</v>
      </c>
      <c r="G2561" t="s">
        <v>16002</v>
      </c>
      <c r="I2561" t="s">
        <v>16003</v>
      </c>
      <c r="J2561" s="1">
        <v>41132</v>
      </c>
      <c r="K2561" t="s">
        <v>16004</v>
      </c>
      <c r="L2561">
        <v>3</v>
      </c>
      <c r="N2561" t="s">
        <v>1011</v>
      </c>
      <c r="O2561" s="1">
        <v>42509</v>
      </c>
      <c r="P2561" t="s">
        <v>16005</v>
      </c>
      <c r="Q2561" s="1">
        <v>42509</v>
      </c>
      <c r="R2561" t="s">
        <v>75</v>
      </c>
      <c r="S2561" s="1">
        <v>42507</v>
      </c>
      <c r="T2561" t="s">
        <v>75</v>
      </c>
      <c r="U2561" t="s">
        <v>17</v>
      </c>
      <c r="V2561" t="s">
        <v>75</v>
      </c>
      <c r="W2561" t="s">
        <v>75</v>
      </c>
      <c r="X2561" s="1">
        <v>42501</v>
      </c>
      <c r="Y2561" t="s">
        <v>75</v>
      </c>
      <c r="Z2561" t="s">
        <v>75</v>
      </c>
      <c r="AA2561" t="s">
        <v>75</v>
      </c>
      <c r="AB2561" t="s">
        <v>75</v>
      </c>
      <c r="AC2561" t="s">
        <v>75</v>
      </c>
      <c r="AD2561" s="1">
        <v>41132</v>
      </c>
      <c r="AE2561" s="1">
        <v>41291</v>
      </c>
      <c r="AF2561" s="1"/>
      <c r="AG2561">
        <v>3</v>
      </c>
      <c r="AH2561" s="1">
        <v>41592</v>
      </c>
      <c r="AI2561" s="1">
        <v>41323</v>
      </c>
      <c r="AJ2561" s="1"/>
      <c r="AK2561" s="1">
        <v>42509</v>
      </c>
      <c r="AL2561" s="1">
        <v>42510</v>
      </c>
      <c r="AM2561" s="1">
        <v>42521</v>
      </c>
      <c r="AN2561" s="1">
        <v>42522</v>
      </c>
      <c r="AO2561" t="s">
        <v>75</v>
      </c>
      <c r="AS2561" s="1"/>
      <c r="AU2561" s="1"/>
      <c r="AY2561" s="1"/>
      <c r="BC2561" s="1"/>
      <c r="BD2561" s="1">
        <v>42523</v>
      </c>
      <c r="BJ2561" s="1"/>
      <c r="BK2561" t="b">
        <v>0</v>
      </c>
      <c r="BL2561" t="b">
        <v>0</v>
      </c>
      <c r="BO2561" t="b">
        <v>0</v>
      </c>
      <c r="BP2561" t="b">
        <v>0</v>
      </c>
      <c r="BQ2561">
        <v>2604</v>
      </c>
      <c r="BR2561">
        <v>1</v>
      </c>
    </row>
    <row r="2562" spans="1:70" x14ac:dyDescent="0.25">
      <c r="A2562" t="s">
        <v>16006</v>
      </c>
      <c r="B2562" s="1">
        <v>42522</v>
      </c>
      <c r="C2562" t="s">
        <v>7603</v>
      </c>
      <c r="D2562" t="s">
        <v>39</v>
      </c>
      <c r="E2562" t="s">
        <v>16007</v>
      </c>
      <c r="F2562" t="s">
        <v>16008</v>
      </c>
      <c r="G2562" t="s">
        <v>16009</v>
      </c>
      <c r="I2562" t="s">
        <v>16010</v>
      </c>
      <c r="J2562" s="1">
        <v>42144</v>
      </c>
      <c r="K2562" t="s">
        <v>16011</v>
      </c>
      <c r="L2562">
        <v>1</v>
      </c>
      <c r="M2562">
        <v>3</v>
      </c>
      <c r="N2562" t="s">
        <v>1011</v>
      </c>
      <c r="O2562" s="1">
        <v>42505</v>
      </c>
      <c r="P2562" t="s">
        <v>14834</v>
      </c>
      <c r="Q2562" s="1">
        <v>42505</v>
      </c>
      <c r="R2562" t="s">
        <v>17</v>
      </c>
      <c r="S2562" s="1"/>
      <c r="T2562" t="s">
        <v>17</v>
      </c>
      <c r="U2562" t="s">
        <v>75</v>
      </c>
      <c r="V2562" t="s">
        <v>75</v>
      </c>
      <c r="W2562" t="s">
        <v>17</v>
      </c>
      <c r="X2562" s="1">
        <v>42493</v>
      </c>
      <c r="Y2562" t="s">
        <v>75</v>
      </c>
      <c r="Z2562" t="s">
        <v>75</v>
      </c>
      <c r="AA2562" t="s">
        <v>75</v>
      </c>
      <c r="AB2562" t="s">
        <v>17</v>
      </c>
      <c r="AC2562" t="s">
        <v>75</v>
      </c>
      <c r="AD2562" s="1">
        <v>42058</v>
      </c>
      <c r="AE2562" s="1">
        <v>42173</v>
      </c>
      <c r="AF2562" s="1"/>
      <c r="AG2562">
        <v>3</v>
      </c>
      <c r="AH2562" s="1">
        <v>42115</v>
      </c>
      <c r="AI2562" s="1">
        <v>42242</v>
      </c>
      <c r="AJ2562" s="1"/>
      <c r="AK2562" s="1">
        <v>42505</v>
      </c>
      <c r="AL2562" s="1">
        <v>42506</v>
      </c>
      <c r="AM2562" s="1">
        <v>42521</v>
      </c>
      <c r="AN2562" s="1">
        <v>42522</v>
      </c>
      <c r="AO2562" t="s">
        <v>75</v>
      </c>
      <c r="AP2562" t="s">
        <v>17</v>
      </c>
      <c r="AQ2562" t="s">
        <v>17</v>
      </c>
      <c r="AR2562" t="s">
        <v>17</v>
      </c>
      <c r="AS2562" s="1">
        <v>42541</v>
      </c>
      <c r="AT2562" t="s">
        <v>18</v>
      </c>
      <c r="AU2562" s="1">
        <v>42541</v>
      </c>
      <c r="AV2562" t="s">
        <v>17</v>
      </c>
      <c r="AW2562" t="s">
        <v>17</v>
      </c>
      <c r="AX2562" t="s">
        <v>17</v>
      </c>
      <c r="AY2562" s="1">
        <v>42541</v>
      </c>
      <c r="AZ2562" t="s">
        <v>17</v>
      </c>
      <c r="BA2562" t="s">
        <v>17</v>
      </c>
      <c r="BB2562" t="s">
        <v>17</v>
      </c>
      <c r="BC2562" s="1">
        <v>42541</v>
      </c>
      <c r="BD2562" s="1">
        <v>42523</v>
      </c>
      <c r="BE2562" t="s">
        <v>17</v>
      </c>
      <c r="BF2562" t="s">
        <v>17</v>
      </c>
      <c r="BG2562" t="s">
        <v>17</v>
      </c>
      <c r="BH2562" t="s">
        <v>1004</v>
      </c>
      <c r="BI2562" t="s">
        <v>17</v>
      </c>
      <c r="BJ2562" s="1"/>
      <c r="BK2562" t="b">
        <v>0</v>
      </c>
      <c r="BL2562" t="b">
        <v>0</v>
      </c>
      <c r="BN2562" t="s">
        <v>85</v>
      </c>
      <c r="BO2562" t="b">
        <v>0</v>
      </c>
      <c r="BP2562" t="b">
        <v>0</v>
      </c>
      <c r="BQ2562">
        <v>2605</v>
      </c>
      <c r="BR2562">
        <v>1</v>
      </c>
    </row>
    <row r="2563" spans="1:70" x14ac:dyDescent="0.25">
      <c r="A2563" t="s">
        <v>16012</v>
      </c>
      <c r="B2563" s="1">
        <v>42524</v>
      </c>
      <c r="C2563" t="s">
        <v>370</v>
      </c>
      <c r="D2563" t="s">
        <v>24</v>
      </c>
      <c r="E2563" t="s">
        <v>3392</v>
      </c>
      <c r="F2563" t="s">
        <v>9804</v>
      </c>
      <c r="G2563" t="s">
        <v>370</v>
      </c>
      <c r="I2563" t="s">
        <v>16013</v>
      </c>
      <c r="J2563" s="1">
        <v>41036</v>
      </c>
      <c r="K2563" t="s">
        <v>16014</v>
      </c>
      <c r="L2563">
        <v>4</v>
      </c>
      <c r="N2563" t="s">
        <v>979</v>
      </c>
      <c r="O2563" s="1">
        <v>42510</v>
      </c>
      <c r="P2563" t="s">
        <v>16015</v>
      </c>
      <c r="Q2563" s="1">
        <v>42510</v>
      </c>
      <c r="R2563" t="s">
        <v>75</v>
      </c>
      <c r="S2563" s="1">
        <v>42509</v>
      </c>
      <c r="T2563" t="s">
        <v>75</v>
      </c>
      <c r="U2563" t="s">
        <v>17</v>
      </c>
      <c r="V2563" t="s">
        <v>17</v>
      </c>
      <c r="W2563" t="s">
        <v>75</v>
      </c>
      <c r="X2563" s="1">
        <v>42505</v>
      </c>
      <c r="Y2563" t="s">
        <v>75</v>
      </c>
      <c r="Z2563" t="s">
        <v>75</v>
      </c>
      <c r="AA2563" t="s">
        <v>75</v>
      </c>
      <c r="AB2563" t="s">
        <v>17</v>
      </c>
      <c r="AC2563" t="s">
        <v>75</v>
      </c>
      <c r="AD2563" s="1"/>
      <c r="AE2563" s="1"/>
      <c r="AF2563" s="1"/>
      <c r="AG2563">
        <v>99</v>
      </c>
      <c r="AH2563" s="1"/>
      <c r="AI2563" s="1"/>
      <c r="AJ2563" s="1"/>
      <c r="AK2563" s="1">
        <v>42514</v>
      </c>
      <c r="AL2563" s="1">
        <v>42515</v>
      </c>
      <c r="AM2563" s="1">
        <v>42523</v>
      </c>
      <c r="AN2563" s="1">
        <v>42524</v>
      </c>
      <c r="AO2563" t="s">
        <v>75</v>
      </c>
      <c r="AP2563" t="s">
        <v>17</v>
      </c>
      <c r="AQ2563" t="s">
        <v>17</v>
      </c>
      <c r="AR2563" t="s">
        <v>17</v>
      </c>
      <c r="AS2563" s="1">
        <v>42541</v>
      </c>
      <c r="AT2563" t="s">
        <v>22</v>
      </c>
      <c r="AU2563" s="1">
        <v>42541</v>
      </c>
      <c r="AV2563" t="s">
        <v>17</v>
      </c>
      <c r="AW2563" t="s">
        <v>17</v>
      </c>
      <c r="AX2563" t="s">
        <v>17</v>
      </c>
      <c r="AY2563" s="1">
        <v>42541</v>
      </c>
      <c r="AZ2563" t="s">
        <v>17</v>
      </c>
      <c r="BA2563" t="s">
        <v>17</v>
      </c>
      <c r="BB2563" t="s">
        <v>17</v>
      </c>
      <c r="BC2563" s="1">
        <v>42541</v>
      </c>
      <c r="BD2563" s="1">
        <v>42529</v>
      </c>
      <c r="BE2563" t="s">
        <v>17</v>
      </c>
      <c r="BF2563" t="s">
        <v>17</v>
      </c>
      <c r="BG2563" t="s">
        <v>17</v>
      </c>
      <c r="BH2563" t="s">
        <v>1004</v>
      </c>
      <c r="BI2563" t="s">
        <v>17</v>
      </c>
      <c r="BJ2563" s="1"/>
      <c r="BK2563" t="b">
        <v>0</v>
      </c>
      <c r="BL2563" t="b">
        <v>0</v>
      </c>
      <c r="BN2563" t="s">
        <v>85</v>
      </c>
      <c r="BO2563" t="b">
        <v>0</v>
      </c>
      <c r="BP2563" t="b">
        <v>0</v>
      </c>
      <c r="BQ2563">
        <v>2606</v>
      </c>
      <c r="BR2563">
        <v>1</v>
      </c>
    </row>
    <row r="2564" spans="1:70" x14ac:dyDescent="0.25">
      <c r="A2564" t="s">
        <v>16016</v>
      </c>
      <c r="B2564" s="1">
        <v>42524</v>
      </c>
      <c r="C2564" t="s">
        <v>25</v>
      </c>
      <c r="D2564" t="s">
        <v>24</v>
      </c>
      <c r="E2564" t="s">
        <v>16017</v>
      </c>
      <c r="F2564" t="s">
        <v>4456</v>
      </c>
      <c r="G2564" t="s">
        <v>16018</v>
      </c>
      <c r="I2564" t="s">
        <v>16019</v>
      </c>
      <c r="J2564" s="1">
        <v>40545</v>
      </c>
      <c r="K2564" t="s">
        <v>16020</v>
      </c>
      <c r="L2564">
        <v>4</v>
      </c>
      <c r="N2564" t="s">
        <v>979</v>
      </c>
      <c r="O2564" s="1">
        <v>42514</v>
      </c>
      <c r="P2564" t="s">
        <v>16021</v>
      </c>
      <c r="Q2564" s="1">
        <v>42515</v>
      </c>
      <c r="R2564" t="s">
        <v>17</v>
      </c>
      <c r="S2564" s="1"/>
      <c r="T2564" t="s">
        <v>75</v>
      </c>
      <c r="U2564" t="s">
        <v>17</v>
      </c>
      <c r="V2564" t="s">
        <v>17</v>
      </c>
      <c r="W2564" t="s">
        <v>75</v>
      </c>
      <c r="X2564" s="1">
        <v>42512</v>
      </c>
      <c r="Y2564" t="s">
        <v>17</v>
      </c>
      <c r="Z2564" t="s">
        <v>75</v>
      </c>
      <c r="AA2564" t="s">
        <v>75</v>
      </c>
      <c r="AB2564" t="s">
        <v>17</v>
      </c>
      <c r="AC2564" t="s">
        <v>75</v>
      </c>
      <c r="AD2564" s="1">
        <v>40567</v>
      </c>
      <c r="AE2564" s="1">
        <v>40686</v>
      </c>
      <c r="AF2564" s="1"/>
      <c r="AG2564">
        <v>3</v>
      </c>
      <c r="AH2564" s="1">
        <v>40644</v>
      </c>
      <c r="AI2564" s="1">
        <v>40742</v>
      </c>
      <c r="AJ2564" s="1"/>
      <c r="AK2564" s="1">
        <v>42510</v>
      </c>
      <c r="AL2564" s="1">
        <v>42515</v>
      </c>
      <c r="AM2564" s="1">
        <v>42523</v>
      </c>
      <c r="AN2564" s="1">
        <v>42524</v>
      </c>
      <c r="AO2564" t="s">
        <v>75</v>
      </c>
      <c r="AP2564" t="s">
        <v>17</v>
      </c>
      <c r="AQ2564" t="s">
        <v>17</v>
      </c>
      <c r="AR2564" t="s">
        <v>17</v>
      </c>
      <c r="AS2564" s="1">
        <v>42541</v>
      </c>
      <c r="AT2564" t="s">
        <v>18</v>
      </c>
      <c r="AU2564" s="1">
        <v>42541</v>
      </c>
      <c r="AV2564" t="s">
        <v>17</v>
      </c>
      <c r="AW2564" t="s">
        <v>17</v>
      </c>
      <c r="AX2564" t="s">
        <v>17</v>
      </c>
      <c r="AY2564" s="1">
        <v>42541</v>
      </c>
      <c r="AZ2564" t="s">
        <v>17</v>
      </c>
      <c r="BA2564" t="s">
        <v>17</v>
      </c>
      <c r="BB2564" t="s">
        <v>17</v>
      </c>
      <c r="BC2564" s="1">
        <v>42541</v>
      </c>
      <c r="BD2564" s="1">
        <v>42529</v>
      </c>
      <c r="BE2564" t="s">
        <v>17</v>
      </c>
      <c r="BF2564" t="s">
        <v>17</v>
      </c>
      <c r="BG2564" t="s">
        <v>17</v>
      </c>
      <c r="BH2564" t="s">
        <v>1004</v>
      </c>
      <c r="BI2564" t="s">
        <v>17</v>
      </c>
      <c r="BJ2564" s="1"/>
      <c r="BK2564" t="b">
        <v>0</v>
      </c>
      <c r="BL2564" t="b">
        <v>0</v>
      </c>
      <c r="BN2564" t="s">
        <v>85</v>
      </c>
      <c r="BO2564" t="b">
        <v>0</v>
      </c>
      <c r="BP2564" t="b">
        <v>0</v>
      </c>
      <c r="BQ2564">
        <v>2607</v>
      </c>
      <c r="BR2564">
        <v>1</v>
      </c>
    </row>
    <row r="2565" spans="1:70" x14ac:dyDescent="0.25">
      <c r="A2565" t="s">
        <v>16022</v>
      </c>
      <c r="B2565" s="1">
        <v>42524</v>
      </c>
      <c r="C2565" t="s">
        <v>712</v>
      </c>
      <c r="D2565" t="s">
        <v>29</v>
      </c>
      <c r="E2565" t="s">
        <v>7304</v>
      </c>
      <c r="F2565" t="s">
        <v>16023</v>
      </c>
      <c r="G2565" t="s">
        <v>16024</v>
      </c>
      <c r="I2565" t="s">
        <v>16025</v>
      </c>
      <c r="J2565" s="1"/>
      <c r="K2565" t="s">
        <v>16026</v>
      </c>
      <c r="L2565">
        <v>4</v>
      </c>
      <c r="N2565" t="s">
        <v>979</v>
      </c>
      <c r="O2565" s="1">
        <v>42503</v>
      </c>
      <c r="P2565" t="s">
        <v>16027</v>
      </c>
      <c r="Q2565" s="1">
        <v>42503</v>
      </c>
      <c r="R2565" t="s">
        <v>75</v>
      </c>
      <c r="S2565" s="1">
        <v>42501</v>
      </c>
      <c r="T2565" t="s">
        <v>75</v>
      </c>
      <c r="U2565" t="s">
        <v>17</v>
      </c>
      <c r="V2565" t="s">
        <v>17</v>
      </c>
      <c r="W2565" t="s">
        <v>75</v>
      </c>
      <c r="X2565" s="1">
        <v>42485</v>
      </c>
      <c r="Y2565" t="s">
        <v>75</v>
      </c>
      <c r="Z2565" t="s">
        <v>75</v>
      </c>
      <c r="AA2565" t="s">
        <v>75</v>
      </c>
      <c r="AB2565" t="s">
        <v>17</v>
      </c>
      <c r="AC2565" t="s">
        <v>75</v>
      </c>
      <c r="AD2565" s="1"/>
      <c r="AE2565" s="1"/>
      <c r="AF2565" s="1"/>
      <c r="AG2565">
        <v>99</v>
      </c>
      <c r="AH2565" s="1"/>
      <c r="AI2565" s="1"/>
      <c r="AJ2565" s="1"/>
      <c r="AK2565" s="1">
        <v>42504</v>
      </c>
      <c r="AL2565" s="1"/>
      <c r="AM2565" s="1">
        <v>42523</v>
      </c>
      <c r="AN2565" s="1">
        <v>42524</v>
      </c>
      <c r="AO2565" t="s">
        <v>75</v>
      </c>
      <c r="AP2565" t="s">
        <v>17</v>
      </c>
      <c r="AQ2565" t="s">
        <v>17</v>
      </c>
      <c r="AR2565" t="s">
        <v>17</v>
      </c>
      <c r="AS2565" s="1">
        <v>42541</v>
      </c>
      <c r="AT2565" t="s">
        <v>18</v>
      </c>
      <c r="AU2565" s="1">
        <v>42541</v>
      </c>
      <c r="AV2565" t="s">
        <v>17</v>
      </c>
      <c r="AW2565" t="s">
        <v>17</v>
      </c>
      <c r="AX2565" t="s">
        <v>17</v>
      </c>
      <c r="AY2565" s="1">
        <v>42541</v>
      </c>
      <c r="AZ2565" t="s">
        <v>17</v>
      </c>
      <c r="BA2565" t="s">
        <v>17</v>
      </c>
      <c r="BB2565" t="s">
        <v>17</v>
      </c>
      <c r="BC2565" s="1">
        <v>42541</v>
      </c>
      <c r="BD2565" s="1">
        <v>42529</v>
      </c>
      <c r="BE2565" t="s">
        <v>17</v>
      </c>
      <c r="BF2565" t="s">
        <v>17</v>
      </c>
      <c r="BG2565" t="s">
        <v>17</v>
      </c>
      <c r="BH2565" t="s">
        <v>1004</v>
      </c>
      <c r="BI2565" t="s">
        <v>17</v>
      </c>
      <c r="BJ2565" s="1"/>
      <c r="BK2565" t="b">
        <v>0</v>
      </c>
      <c r="BL2565" t="b">
        <v>0</v>
      </c>
      <c r="BO2565" t="b">
        <v>0</v>
      </c>
      <c r="BP2565" t="b">
        <v>0</v>
      </c>
      <c r="BQ2565">
        <v>2608</v>
      </c>
      <c r="BR2565">
        <v>1</v>
      </c>
    </row>
    <row r="2566" spans="1:70" x14ac:dyDescent="0.25">
      <c r="A2566" t="s">
        <v>16028</v>
      </c>
      <c r="B2566" s="1">
        <v>42524</v>
      </c>
      <c r="C2566" t="s">
        <v>681</v>
      </c>
      <c r="D2566" t="s">
        <v>29</v>
      </c>
      <c r="E2566" t="s">
        <v>2509</v>
      </c>
      <c r="F2566" t="s">
        <v>16029</v>
      </c>
      <c r="J2566" s="1">
        <v>42015</v>
      </c>
      <c r="K2566" t="s">
        <v>16030</v>
      </c>
      <c r="L2566">
        <v>1</v>
      </c>
      <c r="M2566">
        <v>5</v>
      </c>
      <c r="N2566" t="s">
        <v>979</v>
      </c>
      <c r="O2566" s="1">
        <v>42520</v>
      </c>
      <c r="P2566" t="s">
        <v>14687</v>
      </c>
      <c r="Q2566" s="1">
        <v>42154</v>
      </c>
      <c r="R2566" t="s">
        <v>75</v>
      </c>
      <c r="S2566" s="1">
        <v>42518</v>
      </c>
      <c r="T2566" t="s">
        <v>75</v>
      </c>
      <c r="U2566" t="s">
        <v>17</v>
      </c>
      <c r="V2566" t="s">
        <v>17</v>
      </c>
      <c r="W2566" t="s">
        <v>75</v>
      </c>
      <c r="X2566" s="1">
        <v>42509</v>
      </c>
      <c r="Y2566" t="s">
        <v>75</v>
      </c>
      <c r="Z2566" t="s">
        <v>17</v>
      </c>
      <c r="AA2566" t="s">
        <v>75</v>
      </c>
      <c r="AB2566" t="s">
        <v>17</v>
      </c>
      <c r="AC2566" t="s">
        <v>75</v>
      </c>
      <c r="AD2566" s="1"/>
      <c r="AE2566" s="1">
        <v>42221</v>
      </c>
      <c r="AF2566" s="1"/>
      <c r="AG2566">
        <v>3</v>
      </c>
      <c r="AH2566" s="1">
        <v>42163</v>
      </c>
      <c r="AI2566" s="1">
        <v>42311</v>
      </c>
      <c r="AJ2566" s="1"/>
      <c r="AK2566" s="1">
        <v>42519</v>
      </c>
      <c r="AL2566" s="1">
        <v>42520</v>
      </c>
      <c r="AM2566" s="1">
        <v>42523</v>
      </c>
      <c r="AN2566" s="1">
        <v>42524</v>
      </c>
      <c r="AO2566" t="s">
        <v>75</v>
      </c>
      <c r="AS2566" s="1"/>
      <c r="AU2566" s="1"/>
      <c r="AY2566" s="1"/>
      <c r="BC2566" s="1"/>
      <c r="BD2566" s="1">
        <v>42529</v>
      </c>
      <c r="BJ2566" s="1"/>
      <c r="BK2566" t="b">
        <v>0</v>
      </c>
      <c r="BL2566" t="b">
        <v>0</v>
      </c>
      <c r="BO2566" t="b">
        <v>0</v>
      </c>
      <c r="BP2566" t="b">
        <v>0</v>
      </c>
      <c r="BQ2566">
        <v>2609</v>
      </c>
      <c r="BR2566">
        <v>1</v>
      </c>
    </row>
    <row r="2567" spans="1:70" x14ac:dyDescent="0.25">
      <c r="A2567" t="s">
        <v>16031</v>
      </c>
      <c r="B2567" s="1">
        <v>42529</v>
      </c>
      <c r="C2567" t="s">
        <v>3061</v>
      </c>
      <c r="D2567" t="s">
        <v>14</v>
      </c>
      <c r="E2567" t="s">
        <v>6888</v>
      </c>
      <c r="F2567" t="s">
        <v>16032</v>
      </c>
      <c r="G2567" t="s">
        <v>16033</v>
      </c>
      <c r="I2567" t="s">
        <v>16034</v>
      </c>
      <c r="J2567" s="1">
        <v>41614</v>
      </c>
      <c r="K2567" t="s">
        <v>16035</v>
      </c>
      <c r="L2567">
        <v>2</v>
      </c>
      <c r="N2567" t="s">
        <v>979</v>
      </c>
      <c r="O2567" s="1">
        <v>42518</v>
      </c>
      <c r="P2567" t="s">
        <v>16036</v>
      </c>
      <c r="Q2567" s="1">
        <v>42519</v>
      </c>
      <c r="R2567" t="s">
        <v>75</v>
      </c>
      <c r="S2567" s="1"/>
      <c r="T2567" t="s">
        <v>75</v>
      </c>
      <c r="U2567" t="s">
        <v>17</v>
      </c>
      <c r="V2567" t="s">
        <v>17</v>
      </c>
      <c r="W2567" t="s">
        <v>75</v>
      </c>
      <c r="X2567" s="1">
        <v>42496</v>
      </c>
      <c r="Y2567" t="s">
        <v>75</v>
      </c>
      <c r="Z2567" t="s">
        <v>17</v>
      </c>
      <c r="AA2567" t="s">
        <v>75</v>
      </c>
      <c r="AB2567" t="s">
        <v>17</v>
      </c>
      <c r="AC2567" t="s">
        <v>75</v>
      </c>
      <c r="AD2567" s="1">
        <v>41660</v>
      </c>
      <c r="AE2567" s="1">
        <v>41800</v>
      </c>
      <c r="AF2567" s="1"/>
      <c r="AG2567">
        <v>3</v>
      </c>
      <c r="AH2567" s="1">
        <v>41718</v>
      </c>
      <c r="AI2567" s="1">
        <v>41856</v>
      </c>
      <c r="AJ2567" s="1"/>
      <c r="AK2567" s="1">
        <v>42519</v>
      </c>
      <c r="AL2567" s="1">
        <v>42520</v>
      </c>
      <c r="AM2567" s="1">
        <v>42528</v>
      </c>
      <c r="AN2567" s="1">
        <v>42529</v>
      </c>
      <c r="AO2567" t="s">
        <v>75</v>
      </c>
      <c r="AP2567" t="s">
        <v>17</v>
      </c>
      <c r="AQ2567" t="s">
        <v>17</v>
      </c>
      <c r="AR2567" t="s">
        <v>17</v>
      </c>
      <c r="AS2567" s="1">
        <v>42548</v>
      </c>
      <c r="AT2567" t="s">
        <v>18</v>
      </c>
      <c r="AU2567" s="1">
        <v>42548</v>
      </c>
      <c r="AV2567" t="s">
        <v>17</v>
      </c>
      <c r="AW2567" t="s">
        <v>17</v>
      </c>
      <c r="AX2567" t="s">
        <v>17</v>
      </c>
      <c r="AY2567" s="1">
        <v>42548</v>
      </c>
      <c r="AZ2567" t="s">
        <v>17</v>
      </c>
      <c r="BA2567" t="s">
        <v>17</v>
      </c>
      <c r="BB2567" t="s">
        <v>17</v>
      </c>
      <c r="BC2567" s="1">
        <v>42548</v>
      </c>
      <c r="BD2567" s="1">
        <v>42534</v>
      </c>
      <c r="BE2567" t="s">
        <v>17</v>
      </c>
      <c r="BF2567" t="s">
        <v>17</v>
      </c>
      <c r="BG2567" t="s">
        <v>17</v>
      </c>
      <c r="BH2567" t="s">
        <v>1004</v>
      </c>
      <c r="BI2567" t="s">
        <v>17</v>
      </c>
      <c r="BJ2567" s="1"/>
      <c r="BK2567" t="b">
        <v>0</v>
      </c>
      <c r="BL2567" t="b">
        <v>0</v>
      </c>
      <c r="BO2567" t="b">
        <v>0</v>
      </c>
      <c r="BP2567" t="b">
        <v>0</v>
      </c>
      <c r="BQ2567">
        <v>2610</v>
      </c>
      <c r="BR2567">
        <v>1</v>
      </c>
    </row>
    <row r="2568" spans="1:70" x14ac:dyDescent="0.25">
      <c r="A2568" t="s">
        <v>16037</v>
      </c>
      <c r="B2568" s="1">
        <v>42529</v>
      </c>
      <c r="C2568" t="s">
        <v>3061</v>
      </c>
      <c r="D2568" t="s">
        <v>14</v>
      </c>
      <c r="E2568" t="s">
        <v>6888</v>
      </c>
      <c r="F2568" t="s">
        <v>16038</v>
      </c>
      <c r="G2568" t="s">
        <v>16039</v>
      </c>
      <c r="I2568" t="s">
        <v>16040</v>
      </c>
      <c r="J2568" s="1"/>
      <c r="K2568" t="s">
        <v>16041</v>
      </c>
      <c r="L2568">
        <v>2</v>
      </c>
      <c r="M2568">
        <v>5</v>
      </c>
      <c r="N2568" t="s">
        <v>1011</v>
      </c>
      <c r="O2568" s="1">
        <v>42520</v>
      </c>
      <c r="P2568" t="s">
        <v>6083</v>
      </c>
      <c r="Q2568" s="1">
        <v>42520</v>
      </c>
      <c r="R2568" t="s">
        <v>75</v>
      </c>
      <c r="S2568" s="1">
        <v>42520</v>
      </c>
      <c r="T2568" t="s">
        <v>75</v>
      </c>
      <c r="U2568" t="s">
        <v>17</v>
      </c>
      <c r="V2568" t="s">
        <v>75</v>
      </c>
      <c r="W2568" t="s">
        <v>17</v>
      </c>
      <c r="X2568" s="1">
        <v>42515</v>
      </c>
      <c r="Y2568" t="s">
        <v>75</v>
      </c>
      <c r="Z2568" t="s">
        <v>75</v>
      </c>
      <c r="AA2568" t="s">
        <v>75</v>
      </c>
      <c r="AB2568" t="s">
        <v>75</v>
      </c>
      <c r="AC2568" t="s">
        <v>75</v>
      </c>
      <c r="AD2568" s="1"/>
      <c r="AE2568" s="1">
        <v>41754</v>
      </c>
      <c r="AF2568" s="1"/>
      <c r="AG2568">
        <v>2</v>
      </c>
      <c r="AH2568" s="1">
        <v>41716</v>
      </c>
      <c r="AI2568" s="1"/>
      <c r="AJ2568" s="1"/>
      <c r="AK2568" s="1">
        <v>42520</v>
      </c>
      <c r="AL2568" s="1">
        <v>42521</v>
      </c>
      <c r="AM2568" s="1">
        <v>42528</v>
      </c>
      <c r="AN2568" s="1">
        <v>42529</v>
      </c>
      <c r="AO2568" t="s">
        <v>75</v>
      </c>
      <c r="AP2568" t="s">
        <v>17</v>
      </c>
      <c r="AQ2568" t="s">
        <v>17</v>
      </c>
      <c r="AR2568" t="s">
        <v>17</v>
      </c>
      <c r="AS2568" s="1">
        <v>42548</v>
      </c>
      <c r="AT2568" t="s">
        <v>18</v>
      </c>
      <c r="AU2568" s="1">
        <v>42548</v>
      </c>
      <c r="AV2568" t="s">
        <v>17</v>
      </c>
      <c r="AW2568" t="s">
        <v>17</v>
      </c>
      <c r="AX2568" t="s">
        <v>17</v>
      </c>
      <c r="AY2568" s="1">
        <v>42548</v>
      </c>
      <c r="AZ2568" t="s">
        <v>17</v>
      </c>
      <c r="BA2568" t="s">
        <v>17</v>
      </c>
      <c r="BB2568" t="s">
        <v>17</v>
      </c>
      <c r="BC2568" s="1">
        <v>42548</v>
      </c>
      <c r="BD2568" s="1">
        <v>42534</v>
      </c>
      <c r="BE2568" t="s">
        <v>17</v>
      </c>
      <c r="BF2568" t="s">
        <v>17</v>
      </c>
      <c r="BG2568" t="s">
        <v>17</v>
      </c>
      <c r="BH2568" t="s">
        <v>1004</v>
      </c>
      <c r="BI2568" t="s">
        <v>17</v>
      </c>
      <c r="BJ2568" s="1"/>
      <c r="BK2568" t="b">
        <v>0</v>
      </c>
      <c r="BL2568" t="b">
        <v>0</v>
      </c>
      <c r="BN2568" t="s">
        <v>85</v>
      </c>
      <c r="BO2568" t="b">
        <v>0</v>
      </c>
      <c r="BP2568" t="b">
        <v>0</v>
      </c>
      <c r="BQ2568">
        <v>2611</v>
      </c>
      <c r="BR2568">
        <v>1</v>
      </c>
    </row>
    <row r="2569" spans="1:70" x14ac:dyDescent="0.25">
      <c r="A2569" t="s">
        <v>16042</v>
      </c>
      <c r="B2569" s="1">
        <v>42528</v>
      </c>
      <c r="C2569" t="s">
        <v>68</v>
      </c>
      <c r="D2569" t="s">
        <v>35</v>
      </c>
      <c r="E2569" t="s">
        <v>3757</v>
      </c>
      <c r="F2569" t="s">
        <v>16043</v>
      </c>
      <c r="G2569" t="s">
        <v>3759</v>
      </c>
      <c r="I2569" t="s">
        <v>16044</v>
      </c>
      <c r="J2569" s="1">
        <v>42125</v>
      </c>
      <c r="K2569" t="s">
        <v>16045</v>
      </c>
      <c r="L2569">
        <v>1</v>
      </c>
      <c r="N2569" t="s">
        <v>1011</v>
      </c>
      <c r="O2569" s="1">
        <v>42496</v>
      </c>
      <c r="P2569" t="s">
        <v>2016</v>
      </c>
      <c r="Q2569" s="1">
        <v>42496</v>
      </c>
      <c r="R2569" t="s">
        <v>17</v>
      </c>
      <c r="S2569" s="1"/>
      <c r="T2569" t="s">
        <v>75</v>
      </c>
      <c r="U2569" t="s">
        <v>17</v>
      </c>
      <c r="V2569" t="s">
        <v>75</v>
      </c>
      <c r="W2569" t="s">
        <v>17</v>
      </c>
      <c r="X2569" s="1">
        <v>42491</v>
      </c>
      <c r="Y2569" t="s">
        <v>75</v>
      </c>
      <c r="Z2569" t="s">
        <v>17</v>
      </c>
      <c r="AA2569" t="s">
        <v>75</v>
      </c>
      <c r="AB2569" t="s">
        <v>75</v>
      </c>
      <c r="AC2569" t="s">
        <v>75</v>
      </c>
      <c r="AD2569" s="1">
        <v>42125</v>
      </c>
      <c r="AE2569" s="1">
        <v>42219</v>
      </c>
      <c r="AF2569" s="1"/>
      <c r="AG2569">
        <v>3</v>
      </c>
      <c r="AH2569" s="1">
        <v>42186</v>
      </c>
      <c r="AI2569" s="1">
        <v>42248</v>
      </c>
      <c r="AJ2569" s="1"/>
      <c r="AK2569" s="1">
        <v>42497</v>
      </c>
      <c r="AL2569" s="1">
        <v>42498</v>
      </c>
      <c r="AM2569" s="1">
        <v>42528</v>
      </c>
      <c r="AN2569" s="1">
        <v>42529</v>
      </c>
      <c r="AO2569" t="s">
        <v>75</v>
      </c>
      <c r="AP2569" t="s">
        <v>17</v>
      </c>
      <c r="AQ2569" t="s">
        <v>17</v>
      </c>
      <c r="AR2569" t="s">
        <v>17</v>
      </c>
      <c r="AS2569" s="1">
        <v>42541</v>
      </c>
      <c r="AT2569" t="s">
        <v>18</v>
      </c>
      <c r="AU2569" s="1">
        <v>42541</v>
      </c>
      <c r="AV2569" t="s">
        <v>17</v>
      </c>
      <c r="AW2569" t="s">
        <v>17</v>
      </c>
      <c r="AX2569" t="s">
        <v>17</v>
      </c>
      <c r="AY2569" s="1">
        <v>42541</v>
      </c>
      <c r="AZ2569" t="s">
        <v>17</v>
      </c>
      <c r="BA2569" t="s">
        <v>17</v>
      </c>
      <c r="BB2569" t="s">
        <v>17</v>
      </c>
      <c r="BC2569" s="1">
        <v>42541</v>
      </c>
      <c r="BD2569" s="1">
        <v>42529</v>
      </c>
      <c r="BE2569" t="s">
        <v>17</v>
      </c>
      <c r="BF2569" t="s">
        <v>17</v>
      </c>
      <c r="BG2569" t="s">
        <v>17</v>
      </c>
      <c r="BH2569" t="s">
        <v>1004</v>
      </c>
      <c r="BI2569" t="s">
        <v>17</v>
      </c>
      <c r="BJ2569" s="1"/>
      <c r="BK2569" t="b">
        <v>0</v>
      </c>
      <c r="BL2569" t="b">
        <v>0</v>
      </c>
      <c r="BN2569" t="s">
        <v>85</v>
      </c>
      <c r="BO2569" t="b">
        <v>0</v>
      </c>
      <c r="BP2569" t="b">
        <v>0</v>
      </c>
      <c r="BQ2569">
        <v>2612</v>
      </c>
      <c r="BR2569">
        <v>1</v>
      </c>
    </row>
    <row r="2570" spans="1:70" x14ac:dyDescent="0.25">
      <c r="A2570" t="s">
        <v>16046</v>
      </c>
      <c r="B2570" s="1">
        <v>42528</v>
      </c>
      <c r="C2570" t="s">
        <v>1203</v>
      </c>
      <c r="D2570" t="s">
        <v>35</v>
      </c>
      <c r="E2570" t="s">
        <v>14447</v>
      </c>
      <c r="F2570" t="s">
        <v>16047</v>
      </c>
      <c r="G2570" t="s">
        <v>5501</v>
      </c>
      <c r="I2570" t="s">
        <v>16048</v>
      </c>
      <c r="J2570" s="1">
        <v>40442</v>
      </c>
      <c r="K2570" t="s">
        <v>16049</v>
      </c>
      <c r="L2570">
        <v>5</v>
      </c>
      <c r="M2570">
        <v>8</v>
      </c>
      <c r="N2570" t="s">
        <v>979</v>
      </c>
      <c r="O2570" s="1">
        <v>42521</v>
      </c>
      <c r="P2570" t="s">
        <v>16050</v>
      </c>
      <c r="Q2570" s="1">
        <v>42521</v>
      </c>
      <c r="R2570" t="s">
        <v>17</v>
      </c>
      <c r="S2570" s="1"/>
      <c r="T2570" t="s">
        <v>75</v>
      </c>
      <c r="U2570" t="s">
        <v>17</v>
      </c>
      <c r="V2570" t="s">
        <v>75</v>
      </c>
      <c r="W2570" t="s">
        <v>17</v>
      </c>
      <c r="X2570" s="1">
        <v>42520</v>
      </c>
      <c r="Y2570" t="s">
        <v>75</v>
      </c>
      <c r="Z2570" t="s">
        <v>75</v>
      </c>
      <c r="AA2570" t="s">
        <v>75</v>
      </c>
      <c r="AB2570" t="s">
        <v>75</v>
      </c>
      <c r="AC2570" t="s">
        <v>75</v>
      </c>
      <c r="AD2570" s="1"/>
      <c r="AE2570" s="1"/>
      <c r="AF2570" s="1"/>
      <c r="AG2570">
        <v>99</v>
      </c>
      <c r="AH2570" s="1"/>
      <c r="AI2570" s="1"/>
      <c r="AJ2570" s="1"/>
      <c r="AK2570" s="1">
        <v>42521</v>
      </c>
      <c r="AL2570" s="1">
        <v>42522</v>
      </c>
      <c r="AM2570" s="1">
        <v>42528</v>
      </c>
      <c r="AN2570" s="1">
        <v>42529</v>
      </c>
      <c r="AO2570" t="s">
        <v>75</v>
      </c>
      <c r="AP2570" t="s">
        <v>17</v>
      </c>
      <c r="AQ2570" t="s">
        <v>17</v>
      </c>
      <c r="AR2570" t="s">
        <v>17</v>
      </c>
      <c r="AS2570" s="1">
        <v>42541</v>
      </c>
      <c r="AT2570" t="s">
        <v>18</v>
      </c>
      <c r="AU2570" s="1">
        <v>42541</v>
      </c>
      <c r="AV2570" t="s">
        <v>17</v>
      </c>
      <c r="AW2570" t="s">
        <v>17</v>
      </c>
      <c r="AX2570" t="s">
        <v>17</v>
      </c>
      <c r="AY2570" s="1">
        <v>42541</v>
      </c>
      <c r="AZ2570" t="s">
        <v>17</v>
      </c>
      <c r="BA2570" t="s">
        <v>17</v>
      </c>
      <c r="BB2570" t="s">
        <v>17</v>
      </c>
      <c r="BC2570" s="1">
        <v>42541</v>
      </c>
      <c r="BD2570" s="1">
        <v>42529</v>
      </c>
      <c r="BE2570" t="s">
        <v>17</v>
      </c>
      <c r="BF2570" t="s">
        <v>17</v>
      </c>
      <c r="BG2570" t="s">
        <v>17</v>
      </c>
      <c r="BH2570" t="s">
        <v>1004</v>
      </c>
      <c r="BI2570" t="s">
        <v>17</v>
      </c>
      <c r="BJ2570" s="1"/>
      <c r="BK2570" t="b">
        <v>0</v>
      </c>
      <c r="BL2570" t="b">
        <v>0</v>
      </c>
      <c r="BN2570" t="s">
        <v>85</v>
      </c>
      <c r="BO2570" t="b">
        <v>0</v>
      </c>
      <c r="BP2570" t="b">
        <v>0</v>
      </c>
      <c r="BQ2570">
        <v>2613</v>
      </c>
      <c r="BR2570">
        <v>1</v>
      </c>
    </row>
    <row r="2571" spans="1:70" x14ac:dyDescent="0.25">
      <c r="A2571" t="s">
        <v>16051</v>
      </c>
      <c r="B2571" s="1">
        <v>42528</v>
      </c>
      <c r="C2571" t="s">
        <v>449</v>
      </c>
      <c r="D2571" t="s">
        <v>35</v>
      </c>
      <c r="E2571" t="s">
        <v>3955</v>
      </c>
      <c r="F2571" t="s">
        <v>16052</v>
      </c>
      <c r="I2571" t="s">
        <v>16053</v>
      </c>
      <c r="J2571" s="1">
        <v>40667</v>
      </c>
      <c r="K2571" t="s">
        <v>16054</v>
      </c>
      <c r="L2571">
        <v>4</v>
      </c>
      <c r="N2571" t="s">
        <v>979</v>
      </c>
      <c r="O2571" s="1">
        <v>42408</v>
      </c>
      <c r="P2571" t="s">
        <v>16055</v>
      </c>
      <c r="Q2571" s="1">
        <v>42409</v>
      </c>
      <c r="R2571" t="s">
        <v>75</v>
      </c>
      <c r="S2571" s="1">
        <v>42409</v>
      </c>
      <c r="T2571" t="s">
        <v>75</v>
      </c>
      <c r="U2571" t="s">
        <v>17</v>
      </c>
      <c r="V2571" t="s">
        <v>17</v>
      </c>
      <c r="W2571" t="s">
        <v>75</v>
      </c>
      <c r="X2571" s="1">
        <v>42414</v>
      </c>
      <c r="Y2571" t="s">
        <v>75</v>
      </c>
      <c r="Z2571" t="s">
        <v>75</v>
      </c>
      <c r="AA2571" t="s">
        <v>75</v>
      </c>
      <c r="AB2571" t="s">
        <v>17</v>
      </c>
      <c r="AC2571" t="s">
        <v>75</v>
      </c>
      <c r="AD2571" s="1"/>
      <c r="AE2571" s="1"/>
      <c r="AF2571" s="1"/>
      <c r="AG2571">
        <v>99</v>
      </c>
      <c r="AH2571" s="1"/>
      <c r="AI2571" s="1"/>
      <c r="AJ2571" s="1"/>
      <c r="AK2571" s="1">
        <v>42414</v>
      </c>
      <c r="AL2571" s="1"/>
      <c r="AM2571" s="1">
        <v>42528</v>
      </c>
      <c r="AN2571" s="1">
        <v>42529</v>
      </c>
      <c r="AO2571" t="s">
        <v>75</v>
      </c>
      <c r="AP2571" t="s">
        <v>17</v>
      </c>
      <c r="AQ2571" t="s">
        <v>17</v>
      </c>
      <c r="AR2571" t="s">
        <v>17</v>
      </c>
      <c r="AS2571" s="1">
        <v>42541</v>
      </c>
      <c r="AT2571" t="s">
        <v>18</v>
      </c>
      <c r="AU2571" s="1">
        <v>42541</v>
      </c>
      <c r="AV2571" t="s">
        <v>17</v>
      </c>
      <c r="AW2571" t="s">
        <v>17</v>
      </c>
      <c r="AX2571" t="s">
        <v>17</v>
      </c>
      <c r="AY2571" s="1">
        <v>42541</v>
      </c>
      <c r="AZ2571" t="s">
        <v>17</v>
      </c>
      <c r="BA2571" t="s">
        <v>17</v>
      </c>
      <c r="BB2571" t="s">
        <v>17</v>
      </c>
      <c r="BC2571" s="1">
        <v>42541</v>
      </c>
      <c r="BD2571" s="1">
        <v>42529</v>
      </c>
      <c r="BE2571" t="s">
        <v>17</v>
      </c>
      <c r="BF2571" t="s">
        <v>17</v>
      </c>
      <c r="BG2571" t="s">
        <v>17</v>
      </c>
      <c r="BH2571" t="s">
        <v>1004</v>
      </c>
      <c r="BI2571" t="s">
        <v>17</v>
      </c>
      <c r="BJ2571" s="1"/>
      <c r="BK2571" t="b">
        <v>0</v>
      </c>
      <c r="BL2571" t="b">
        <v>0</v>
      </c>
      <c r="BO2571" t="b">
        <v>0</v>
      </c>
      <c r="BP2571" t="b">
        <v>0</v>
      </c>
      <c r="BQ2571">
        <v>2614</v>
      </c>
      <c r="BR2571">
        <v>1</v>
      </c>
    </row>
    <row r="2572" spans="1:70" x14ac:dyDescent="0.25">
      <c r="A2572" t="s">
        <v>16056</v>
      </c>
      <c r="B2572" s="1">
        <v>42528</v>
      </c>
      <c r="C2572" t="s">
        <v>223</v>
      </c>
      <c r="D2572" t="s">
        <v>35</v>
      </c>
      <c r="E2572" t="s">
        <v>3322</v>
      </c>
      <c r="G2572" t="s">
        <v>16057</v>
      </c>
      <c r="I2572" t="s">
        <v>16058</v>
      </c>
      <c r="J2572" s="1">
        <v>42127</v>
      </c>
      <c r="K2572" t="s">
        <v>16059</v>
      </c>
      <c r="L2572">
        <v>1</v>
      </c>
      <c r="N2572" t="s">
        <v>979</v>
      </c>
      <c r="O2572" s="1">
        <v>42509</v>
      </c>
      <c r="P2572" t="s">
        <v>16060</v>
      </c>
      <c r="Q2572" s="1">
        <v>42636</v>
      </c>
      <c r="R2572" t="s">
        <v>17</v>
      </c>
      <c r="S2572" s="1"/>
      <c r="T2572" t="s">
        <v>75</v>
      </c>
      <c r="U2572" t="s">
        <v>17</v>
      </c>
      <c r="V2572" t="s">
        <v>75</v>
      </c>
      <c r="W2572" t="s">
        <v>17</v>
      </c>
      <c r="X2572" s="1">
        <v>42474</v>
      </c>
      <c r="Y2572" t="s">
        <v>75</v>
      </c>
      <c r="Z2572" t="s">
        <v>17</v>
      </c>
      <c r="AA2572" t="s">
        <v>75</v>
      </c>
      <c r="AB2572" t="s">
        <v>75</v>
      </c>
      <c r="AC2572" t="s">
        <v>75</v>
      </c>
      <c r="AD2572" s="1"/>
      <c r="AE2572" s="1"/>
      <c r="AF2572" s="1"/>
      <c r="AG2572">
        <v>99</v>
      </c>
      <c r="AH2572" s="1"/>
      <c r="AI2572" s="1"/>
      <c r="AJ2572" s="1"/>
      <c r="AK2572" s="1">
        <v>42513</v>
      </c>
      <c r="AL2572" s="1">
        <v>42514</v>
      </c>
      <c r="AM2572" s="1">
        <v>42528</v>
      </c>
      <c r="AN2572" s="1">
        <v>42529</v>
      </c>
      <c r="AO2572" t="s">
        <v>75</v>
      </c>
      <c r="AP2572" t="s">
        <v>17</v>
      </c>
      <c r="AQ2572" t="s">
        <v>17</v>
      </c>
      <c r="AR2572" t="s">
        <v>17</v>
      </c>
      <c r="AS2572" s="1">
        <v>42541</v>
      </c>
      <c r="AT2572" t="s">
        <v>18</v>
      </c>
      <c r="AU2572" s="1">
        <v>42541</v>
      </c>
      <c r="AV2572" t="s">
        <v>17</v>
      </c>
      <c r="AW2572" t="s">
        <v>17</v>
      </c>
      <c r="AX2572" t="s">
        <v>17</v>
      </c>
      <c r="AY2572" s="1">
        <v>42541</v>
      </c>
      <c r="AZ2572" t="s">
        <v>17</v>
      </c>
      <c r="BA2572" t="s">
        <v>17</v>
      </c>
      <c r="BB2572" t="s">
        <v>17</v>
      </c>
      <c r="BC2572" s="1">
        <v>42541</v>
      </c>
      <c r="BD2572" s="1">
        <v>42529</v>
      </c>
      <c r="BE2572" t="s">
        <v>17</v>
      </c>
      <c r="BF2572" t="s">
        <v>17</v>
      </c>
      <c r="BG2572" t="s">
        <v>17</v>
      </c>
      <c r="BH2572" t="s">
        <v>1004</v>
      </c>
      <c r="BI2572" t="s">
        <v>17</v>
      </c>
      <c r="BJ2572" s="1"/>
      <c r="BK2572" t="b">
        <v>0</v>
      </c>
      <c r="BL2572" t="b">
        <v>0</v>
      </c>
      <c r="BO2572" t="b">
        <v>0</v>
      </c>
      <c r="BP2572" t="b">
        <v>0</v>
      </c>
      <c r="BQ2572">
        <v>2615</v>
      </c>
      <c r="BR2572">
        <v>1</v>
      </c>
    </row>
    <row r="2573" spans="1:70" x14ac:dyDescent="0.25">
      <c r="A2573" t="s">
        <v>16061</v>
      </c>
      <c r="B2573" s="1">
        <v>42528</v>
      </c>
      <c r="C2573" t="s">
        <v>1203</v>
      </c>
      <c r="D2573" t="s">
        <v>35</v>
      </c>
      <c r="E2573" t="s">
        <v>14447</v>
      </c>
      <c r="F2573" t="s">
        <v>16062</v>
      </c>
      <c r="G2573" t="s">
        <v>16063</v>
      </c>
      <c r="I2573" t="s">
        <v>16064</v>
      </c>
      <c r="J2573" s="1">
        <v>39155</v>
      </c>
      <c r="K2573" t="s">
        <v>16065</v>
      </c>
      <c r="L2573">
        <v>9</v>
      </c>
      <c r="N2573" t="s">
        <v>1011</v>
      </c>
      <c r="O2573" s="1">
        <v>42507</v>
      </c>
      <c r="P2573" t="s">
        <v>16066</v>
      </c>
      <c r="Q2573" s="1">
        <v>42507</v>
      </c>
      <c r="R2573" t="s">
        <v>17</v>
      </c>
      <c r="S2573" s="1"/>
      <c r="T2573" t="s">
        <v>17</v>
      </c>
      <c r="U2573" t="s">
        <v>75</v>
      </c>
      <c r="V2573" t="s">
        <v>17</v>
      </c>
      <c r="W2573" t="s">
        <v>75</v>
      </c>
      <c r="X2573" s="1">
        <v>42507</v>
      </c>
      <c r="Y2573" t="s">
        <v>75</v>
      </c>
      <c r="Z2573" t="s">
        <v>75</v>
      </c>
      <c r="AA2573" t="s">
        <v>75</v>
      </c>
      <c r="AB2573" t="s">
        <v>75</v>
      </c>
      <c r="AC2573" t="s">
        <v>75</v>
      </c>
      <c r="AD2573" s="1"/>
      <c r="AE2573" s="1"/>
      <c r="AF2573" s="1"/>
      <c r="AG2573">
        <v>99</v>
      </c>
      <c r="AH2573" s="1"/>
      <c r="AI2573" s="1"/>
      <c r="AJ2573" s="1"/>
      <c r="AK2573" s="1">
        <v>42507</v>
      </c>
      <c r="AL2573" s="1">
        <v>42508</v>
      </c>
      <c r="AM2573" s="1">
        <v>42528</v>
      </c>
      <c r="AN2573" s="1">
        <v>42529</v>
      </c>
      <c r="AO2573" t="s">
        <v>75</v>
      </c>
      <c r="AP2573" t="s">
        <v>17</v>
      </c>
      <c r="AQ2573" t="s">
        <v>17</v>
      </c>
      <c r="AR2573" t="s">
        <v>17</v>
      </c>
      <c r="AS2573" s="1">
        <v>42541</v>
      </c>
      <c r="AT2573" t="s">
        <v>18</v>
      </c>
      <c r="AU2573" s="1">
        <v>42541</v>
      </c>
      <c r="AV2573" t="s">
        <v>17</v>
      </c>
      <c r="AW2573" t="s">
        <v>17</v>
      </c>
      <c r="AX2573" t="s">
        <v>17</v>
      </c>
      <c r="AY2573" s="1">
        <v>42541</v>
      </c>
      <c r="AZ2573" t="s">
        <v>17</v>
      </c>
      <c r="BA2573" t="s">
        <v>17</v>
      </c>
      <c r="BB2573" t="s">
        <v>17</v>
      </c>
      <c r="BC2573" s="1">
        <v>42541</v>
      </c>
      <c r="BD2573" s="1">
        <v>42529</v>
      </c>
      <c r="BE2573" t="s">
        <v>17</v>
      </c>
      <c r="BF2573" t="s">
        <v>17</v>
      </c>
      <c r="BG2573" t="s">
        <v>17</v>
      </c>
      <c r="BH2573" t="s">
        <v>1004</v>
      </c>
      <c r="BI2573" t="s">
        <v>17</v>
      </c>
      <c r="BJ2573" s="1"/>
      <c r="BK2573" t="b">
        <v>0</v>
      </c>
      <c r="BL2573" t="b">
        <v>0</v>
      </c>
      <c r="BN2573" t="s">
        <v>85</v>
      </c>
      <c r="BO2573" t="b">
        <v>0</v>
      </c>
      <c r="BP2573" t="b">
        <v>0</v>
      </c>
      <c r="BQ2573">
        <v>2616</v>
      </c>
      <c r="BR2573">
        <v>1</v>
      </c>
    </row>
    <row r="2574" spans="1:70" x14ac:dyDescent="0.25">
      <c r="A2574" t="s">
        <v>16067</v>
      </c>
      <c r="B2574" s="1">
        <v>42528</v>
      </c>
      <c r="C2574" t="s">
        <v>68</v>
      </c>
      <c r="D2574" t="s">
        <v>35</v>
      </c>
      <c r="E2574" t="s">
        <v>16068</v>
      </c>
      <c r="F2574" t="s">
        <v>16069</v>
      </c>
      <c r="G2574" t="s">
        <v>16070</v>
      </c>
      <c r="I2574" t="s">
        <v>16071</v>
      </c>
      <c r="J2574" s="1">
        <v>41648</v>
      </c>
      <c r="K2574" t="s">
        <v>16072</v>
      </c>
      <c r="L2574">
        <v>2</v>
      </c>
      <c r="N2574" t="s">
        <v>1011</v>
      </c>
      <c r="O2574" s="1">
        <v>42485</v>
      </c>
      <c r="P2574" t="s">
        <v>16073</v>
      </c>
      <c r="Q2574" s="1">
        <v>42485</v>
      </c>
      <c r="R2574" t="s">
        <v>17</v>
      </c>
      <c r="S2574" s="1"/>
      <c r="T2574" t="s">
        <v>17</v>
      </c>
      <c r="U2574" t="s">
        <v>75</v>
      </c>
      <c r="V2574" t="s">
        <v>17</v>
      </c>
      <c r="W2574" t="s">
        <v>75</v>
      </c>
      <c r="X2574" s="1">
        <v>42480</v>
      </c>
      <c r="Y2574" t="s">
        <v>75</v>
      </c>
      <c r="Z2574" t="s">
        <v>75</v>
      </c>
      <c r="AA2574" t="s">
        <v>75</v>
      </c>
      <c r="AB2574" t="s">
        <v>75</v>
      </c>
      <c r="AC2574" t="s">
        <v>75</v>
      </c>
      <c r="AD2574" s="1"/>
      <c r="AE2574" s="1"/>
      <c r="AF2574" s="1"/>
      <c r="AG2574">
        <v>99</v>
      </c>
      <c r="AH2574" s="1"/>
      <c r="AI2574" s="1"/>
      <c r="AJ2574" s="1"/>
      <c r="AK2574" s="1">
        <v>42497</v>
      </c>
      <c r="AL2574" s="1">
        <v>42498</v>
      </c>
      <c r="AM2574" s="1">
        <v>42528</v>
      </c>
      <c r="AN2574" s="1">
        <v>42529</v>
      </c>
      <c r="AO2574" t="s">
        <v>75</v>
      </c>
      <c r="AP2574" t="s">
        <v>17</v>
      </c>
      <c r="AQ2574" t="s">
        <v>17</v>
      </c>
      <c r="AR2574" t="s">
        <v>17</v>
      </c>
      <c r="AS2574" s="1">
        <v>42541</v>
      </c>
      <c r="AT2574" t="s">
        <v>18</v>
      </c>
      <c r="AU2574" s="1">
        <v>42541</v>
      </c>
      <c r="AV2574" t="s">
        <v>17</v>
      </c>
      <c r="AW2574" t="s">
        <v>17</v>
      </c>
      <c r="AX2574" t="s">
        <v>17</v>
      </c>
      <c r="AY2574" s="1">
        <v>42541</v>
      </c>
      <c r="AZ2574" t="s">
        <v>17</v>
      </c>
      <c r="BA2574" t="s">
        <v>17</v>
      </c>
      <c r="BB2574" t="s">
        <v>17</v>
      </c>
      <c r="BC2574" s="1">
        <v>42541</v>
      </c>
      <c r="BD2574" s="1">
        <v>42529</v>
      </c>
      <c r="BE2574" t="s">
        <v>17</v>
      </c>
      <c r="BF2574" t="s">
        <v>17</v>
      </c>
      <c r="BG2574" t="s">
        <v>17</v>
      </c>
      <c r="BH2574" t="s">
        <v>1004</v>
      </c>
      <c r="BI2574" t="s">
        <v>17</v>
      </c>
      <c r="BJ2574" s="1"/>
      <c r="BK2574" t="b">
        <v>0</v>
      </c>
      <c r="BL2574" t="b">
        <v>0</v>
      </c>
      <c r="BO2574" t="b">
        <v>0</v>
      </c>
      <c r="BP2574" t="b">
        <v>0</v>
      </c>
      <c r="BQ2574">
        <v>2617</v>
      </c>
      <c r="BR2574">
        <v>1</v>
      </c>
    </row>
    <row r="2575" spans="1:70" x14ac:dyDescent="0.25">
      <c r="A2575" t="s">
        <v>16074</v>
      </c>
      <c r="B2575" s="1">
        <v>42528</v>
      </c>
      <c r="C2575" t="s">
        <v>452</v>
      </c>
      <c r="D2575" t="s">
        <v>35</v>
      </c>
      <c r="E2575" t="s">
        <v>16075</v>
      </c>
      <c r="F2575" t="s">
        <v>16076</v>
      </c>
      <c r="G2575" t="s">
        <v>16077</v>
      </c>
      <c r="I2575" t="s">
        <v>16078</v>
      </c>
      <c r="J2575" s="1">
        <v>41803</v>
      </c>
      <c r="K2575" t="s">
        <v>16079</v>
      </c>
      <c r="L2575">
        <v>23</v>
      </c>
      <c r="N2575" t="s">
        <v>979</v>
      </c>
      <c r="O2575" s="1">
        <v>42499</v>
      </c>
      <c r="P2575" t="s">
        <v>11274</v>
      </c>
      <c r="Q2575" s="1">
        <v>42623</v>
      </c>
      <c r="R2575" t="s">
        <v>75</v>
      </c>
      <c r="S2575" s="1">
        <v>42484</v>
      </c>
      <c r="T2575" t="s">
        <v>75</v>
      </c>
      <c r="U2575" t="s">
        <v>75</v>
      </c>
      <c r="V2575" t="s">
        <v>75</v>
      </c>
      <c r="W2575" t="s">
        <v>75</v>
      </c>
      <c r="X2575" s="1">
        <v>42484</v>
      </c>
      <c r="Y2575" t="s">
        <v>17</v>
      </c>
      <c r="Z2575" t="s">
        <v>75</v>
      </c>
      <c r="AA2575" t="s">
        <v>75</v>
      </c>
      <c r="AB2575" t="s">
        <v>17</v>
      </c>
      <c r="AC2575" t="s">
        <v>75</v>
      </c>
      <c r="AD2575" s="1">
        <v>41743</v>
      </c>
      <c r="AE2575" s="1">
        <v>41897</v>
      </c>
      <c r="AF2575" s="1"/>
      <c r="AG2575">
        <v>3</v>
      </c>
      <c r="AH2575" s="1">
        <v>41865</v>
      </c>
      <c r="AI2575" s="1">
        <v>41928</v>
      </c>
      <c r="AJ2575" s="1"/>
      <c r="AK2575" s="1"/>
      <c r="AL2575" s="1"/>
      <c r="AM2575" s="1"/>
      <c r="AN2575" s="1"/>
      <c r="AS2575" s="1"/>
      <c r="AU2575" s="1"/>
      <c r="AY2575" s="1"/>
      <c r="BC2575" s="1"/>
      <c r="BD2575" s="1"/>
      <c r="BJ2575" s="1"/>
      <c r="BK2575" t="b">
        <v>0</v>
      </c>
      <c r="BL2575" t="b">
        <v>0</v>
      </c>
      <c r="BO2575" t="b">
        <v>0</v>
      </c>
      <c r="BP2575" t="b">
        <v>0</v>
      </c>
      <c r="BQ2575">
        <v>2618</v>
      </c>
      <c r="BR2575">
        <v>1</v>
      </c>
    </row>
    <row r="2576" spans="1:70" x14ac:dyDescent="0.25">
      <c r="A2576" t="s">
        <v>16080</v>
      </c>
      <c r="B2576" s="1">
        <v>42531</v>
      </c>
      <c r="C2576" t="s">
        <v>4716</v>
      </c>
      <c r="D2576" t="s">
        <v>14</v>
      </c>
      <c r="E2576" t="s">
        <v>16081</v>
      </c>
      <c r="F2576" t="s">
        <v>16082</v>
      </c>
      <c r="G2576" t="s">
        <v>16083</v>
      </c>
      <c r="I2576" t="s">
        <v>16084</v>
      </c>
      <c r="J2576" s="1">
        <v>42707</v>
      </c>
      <c r="K2576" t="s">
        <v>16085</v>
      </c>
      <c r="L2576">
        <v>1</v>
      </c>
      <c r="N2576" t="s">
        <v>979</v>
      </c>
      <c r="O2576" s="1">
        <v>42508</v>
      </c>
      <c r="P2576" t="s">
        <v>16086</v>
      </c>
      <c r="Q2576" s="1">
        <v>42517</v>
      </c>
      <c r="R2576" t="s">
        <v>17</v>
      </c>
      <c r="S2576" s="1"/>
      <c r="T2576" t="s">
        <v>75</v>
      </c>
      <c r="U2576" t="s">
        <v>17</v>
      </c>
      <c r="V2576" t="s">
        <v>17</v>
      </c>
      <c r="W2576" t="s">
        <v>75</v>
      </c>
      <c r="X2576" s="1">
        <v>42509</v>
      </c>
      <c r="Y2576" t="s">
        <v>75</v>
      </c>
      <c r="Z2576" t="s">
        <v>75</v>
      </c>
      <c r="AA2576" t="s">
        <v>75</v>
      </c>
      <c r="AB2576" t="s">
        <v>17</v>
      </c>
      <c r="AC2576" t="s">
        <v>75</v>
      </c>
      <c r="AD2576" s="1"/>
      <c r="AE2576" s="1"/>
      <c r="AF2576" s="1"/>
      <c r="AG2576">
        <v>99</v>
      </c>
      <c r="AH2576" s="1"/>
      <c r="AI2576" s="1"/>
      <c r="AJ2576" s="1"/>
      <c r="AK2576" s="1">
        <v>42518</v>
      </c>
      <c r="AL2576" s="1">
        <v>42519</v>
      </c>
      <c r="AM2576" s="1">
        <v>42529</v>
      </c>
      <c r="AN2576" s="1">
        <v>42530</v>
      </c>
      <c r="AO2576" t="s">
        <v>75</v>
      </c>
      <c r="AP2576" t="s">
        <v>17</v>
      </c>
      <c r="AQ2576" t="s">
        <v>17</v>
      </c>
      <c r="AR2576" t="s">
        <v>17</v>
      </c>
      <c r="AS2576" s="1">
        <v>42548</v>
      </c>
      <c r="AT2576" t="s">
        <v>18</v>
      </c>
      <c r="AU2576" s="1">
        <v>42548</v>
      </c>
      <c r="AV2576" t="s">
        <v>17</v>
      </c>
      <c r="AW2576" t="s">
        <v>17</v>
      </c>
      <c r="AX2576" t="s">
        <v>17</v>
      </c>
      <c r="AY2576" s="1">
        <v>42548</v>
      </c>
      <c r="AZ2576" t="s">
        <v>17</v>
      </c>
      <c r="BA2576" t="s">
        <v>17</v>
      </c>
      <c r="BB2576" t="s">
        <v>17</v>
      </c>
      <c r="BC2576" s="1">
        <v>42548</v>
      </c>
      <c r="BD2576" s="1">
        <v>42534</v>
      </c>
      <c r="BE2576" t="s">
        <v>17</v>
      </c>
      <c r="BF2576" t="s">
        <v>17</v>
      </c>
      <c r="BG2576" t="s">
        <v>17</v>
      </c>
      <c r="BH2576" t="s">
        <v>1004</v>
      </c>
      <c r="BI2576" t="s">
        <v>17</v>
      </c>
      <c r="BJ2576" s="1"/>
      <c r="BK2576" t="b">
        <v>0</v>
      </c>
      <c r="BL2576" t="b">
        <v>0</v>
      </c>
      <c r="BN2576" t="s">
        <v>85</v>
      </c>
      <c r="BO2576" t="b">
        <v>0</v>
      </c>
      <c r="BP2576" t="b">
        <v>0</v>
      </c>
      <c r="BQ2576">
        <v>2619</v>
      </c>
      <c r="BR2576">
        <v>1</v>
      </c>
    </row>
    <row r="2577" spans="1:70" x14ac:dyDescent="0.25">
      <c r="A2577" t="s">
        <v>16087</v>
      </c>
      <c r="B2577" s="1">
        <v>42530</v>
      </c>
      <c r="C2577" t="s">
        <v>2747</v>
      </c>
      <c r="D2577" t="s">
        <v>14</v>
      </c>
      <c r="E2577" t="s">
        <v>16088</v>
      </c>
      <c r="F2577" t="s">
        <v>16089</v>
      </c>
      <c r="G2577" t="s">
        <v>2573</v>
      </c>
      <c r="I2577" t="s">
        <v>16090</v>
      </c>
      <c r="J2577" s="1">
        <v>42283</v>
      </c>
      <c r="K2577" t="s">
        <v>16091</v>
      </c>
      <c r="L2577">
        <v>1</v>
      </c>
      <c r="N2577" t="s">
        <v>1011</v>
      </c>
      <c r="O2577" s="1">
        <v>42518</v>
      </c>
      <c r="P2577" t="s">
        <v>16092</v>
      </c>
      <c r="Q2577" s="1">
        <v>-270129</v>
      </c>
      <c r="R2577" t="s">
        <v>75</v>
      </c>
      <c r="S2577" s="1">
        <v>42505</v>
      </c>
      <c r="T2577" t="s">
        <v>75</v>
      </c>
      <c r="U2577" t="s">
        <v>17</v>
      </c>
      <c r="V2577" t="s">
        <v>75</v>
      </c>
      <c r="W2577" t="s">
        <v>17</v>
      </c>
      <c r="X2577" s="1">
        <v>42511</v>
      </c>
      <c r="Y2577" t="s">
        <v>75</v>
      </c>
      <c r="Z2577" t="s">
        <v>75</v>
      </c>
      <c r="AA2577" t="s">
        <v>75</v>
      </c>
      <c r="AB2577" t="s">
        <v>75</v>
      </c>
      <c r="AC2577" t="s">
        <v>75</v>
      </c>
      <c r="AD2577" s="1"/>
      <c r="AE2577" s="1">
        <v>42375</v>
      </c>
      <c r="AF2577" s="1"/>
      <c r="AG2577">
        <v>3</v>
      </c>
      <c r="AH2577" s="1">
        <v>41678</v>
      </c>
      <c r="AI2577" s="1">
        <v>42344</v>
      </c>
      <c r="AJ2577" s="1"/>
      <c r="AK2577" s="1">
        <v>42519</v>
      </c>
      <c r="AL2577" s="1">
        <v>42520</v>
      </c>
      <c r="AM2577" s="1">
        <v>42529</v>
      </c>
      <c r="AN2577" s="1">
        <v>42530</v>
      </c>
      <c r="AO2577" t="s">
        <v>75</v>
      </c>
      <c r="AP2577" t="s">
        <v>17</v>
      </c>
      <c r="AQ2577" t="s">
        <v>17</v>
      </c>
      <c r="AR2577" t="s">
        <v>17</v>
      </c>
      <c r="AS2577" s="1">
        <v>42548</v>
      </c>
      <c r="AT2577" t="s">
        <v>18</v>
      </c>
      <c r="AU2577" s="1">
        <v>42548</v>
      </c>
      <c r="AV2577" t="s">
        <v>17</v>
      </c>
      <c r="AW2577" t="s">
        <v>17</v>
      </c>
      <c r="AX2577" t="s">
        <v>17</v>
      </c>
      <c r="AY2577" s="1">
        <v>42548</v>
      </c>
      <c r="AZ2577" t="s">
        <v>17</v>
      </c>
      <c r="BA2577" t="s">
        <v>17</v>
      </c>
      <c r="BB2577" t="s">
        <v>17</v>
      </c>
      <c r="BC2577" s="1">
        <v>42548</v>
      </c>
      <c r="BD2577" s="1">
        <v>42534</v>
      </c>
      <c r="BE2577" t="s">
        <v>17</v>
      </c>
      <c r="BF2577" t="s">
        <v>17</v>
      </c>
      <c r="BG2577" t="s">
        <v>17</v>
      </c>
      <c r="BH2577" t="s">
        <v>1004</v>
      </c>
      <c r="BI2577" t="s">
        <v>17</v>
      </c>
      <c r="BJ2577" s="1"/>
      <c r="BK2577" t="b">
        <v>0</v>
      </c>
      <c r="BL2577" t="b">
        <v>0</v>
      </c>
      <c r="BN2577" t="s">
        <v>85</v>
      </c>
      <c r="BO2577" t="b">
        <v>0</v>
      </c>
      <c r="BP2577" t="b">
        <v>0</v>
      </c>
      <c r="BQ2577">
        <v>2620</v>
      </c>
      <c r="BR2577">
        <v>1</v>
      </c>
    </row>
    <row r="2578" spans="1:70" x14ac:dyDescent="0.25">
      <c r="A2578" t="s">
        <v>16093</v>
      </c>
      <c r="B2578" s="1"/>
      <c r="C2578" t="s">
        <v>210</v>
      </c>
      <c r="D2578" t="s">
        <v>74</v>
      </c>
      <c r="E2578" t="s">
        <v>16094</v>
      </c>
      <c r="F2578" t="s">
        <v>16095</v>
      </c>
      <c r="G2578" t="s">
        <v>16096</v>
      </c>
      <c r="I2578" t="s">
        <v>16097</v>
      </c>
      <c r="J2578" s="1">
        <v>41938</v>
      </c>
      <c r="K2578" t="s">
        <v>16098</v>
      </c>
      <c r="L2578">
        <v>1</v>
      </c>
      <c r="N2578" t="s">
        <v>979</v>
      </c>
      <c r="O2578" s="1">
        <v>42519</v>
      </c>
      <c r="P2578" t="s">
        <v>16099</v>
      </c>
      <c r="Q2578" s="1">
        <v>42519</v>
      </c>
      <c r="R2578" t="s">
        <v>75</v>
      </c>
      <c r="S2578" s="1"/>
      <c r="T2578" t="s">
        <v>17</v>
      </c>
      <c r="U2578" t="s">
        <v>75</v>
      </c>
      <c r="V2578" t="s">
        <v>75</v>
      </c>
      <c r="W2578" t="s">
        <v>17</v>
      </c>
      <c r="X2578" s="1">
        <v>42516</v>
      </c>
      <c r="Y2578" t="s">
        <v>75</v>
      </c>
      <c r="Z2578" t="s">
        <v>75</v>
      </c>
      <c r="AA2578" t="s">
        <v>75</v>
      </c>
      <c r="AB2578" t="s">
        <v>17</v>
      </c>
      <c r="AC2578" t="s">
        <v>75</v>
      </c>
      <c r="AD2578" s="1"/>
      <c r="AE2578" s="1">
        <v>42030</v>
      </c>
      <c r="AF2578" s="1"/>
      <c r="AG2578">
        <v>3</v>
      </c>
      <c r="AH2578" s="1">
        <v>41996</v>
      </c>
      <c r="AI2578" s="1">
        <v>42061</v>
      </c>
      <c r="AJ2578" s="1"/>
      <c r="AK2578" s="1">
        <v>42519</v>
      </c>
      <c r="AL2578" s="1">
        <v>42520</v>
      </c>
      <c r="AM2578" s="1">
        <v>42531</v>
      </c>
      <c r="AN2578" s="1">
        <v>42534</v>
      </c>
      <c r="AO2578" t="s">
        <v>75</v>
      </c>
      <c r="AS2578" s="1"/>
      <c r="AU2578" s="1"/>
      <c r="AY2578" s="1"/>
      <c r="BC2578" s="1"/>
      <c r="BD2578" s="1">
        <v>42536</v>
      </c>
      <c r="BJ2578" s="1"/>
      <c r="BK2578" t="b">
        <v>0</v>
      </c>
      <c r="BL2578" t="b">
        <v>0</v>
      </c>
      <c r="BO2578" t="b">
        <v>0</v>
      </c>
      <c r="BP2578" t="b">
        <v>0</v>
      </c>
      <c r="BQ2578">
        <v>2621</v>
      </c>
      <c r="BR2578">
        <v>1</v>
      </c>
    </row>
    <row r="2579" spans="1:70" x14ac:dyDescent="0.25">
      <c r="A2579" t="s">
        <v>16100</v>
      </c>
      <c r="B2579" s="1">
        <v>42534</v>
      </c>
      <c r="C2579" t="s">
        <v>646</v>
      </c>
      <c r="D2579" t="s">
        <v>74</v>
      </c>
      <c r="E2579" t="s">
        <v>11808</v>
      </c>
      <c r="F2579" t="s">
        <v>16101</v>
      </c>
      <c r="G2579" t="s">
        <v>646</v>
      </c>
      <c r="I2579" t="s">
        <v>16102</v>
      </c>
      <c r="J2579" s="1">
        <v>41255</v>
      </c>
      <c r="K2579" t="s">
        <v>16103</v>
      </c>
      <c r="L2579">
        <v>3</v>
      </c>
      <c r="N2579" t="s">
        <v>979</v>
      </c>
      <c r="O2579" s="1">
        <v>42509</v>
      </c>
      <c r="P2579" t="s">
        <v>16104</v>
      </c>
      <c r="Q2579" s="1">
        <v>42509</v>
      </c>
      <c r="R2579" t="s">
        <v>17</v>
      </c>
      <c r="S2579" s="1"/>
      <c r="T2579" t="s">
        <v>75</v>
      </c>
      <c r="U2579" t="s">
        <v>17</v>
      </c>
      <c r="V2579" t="s">
        <v>17</v>
      </c>
      <c r="W2579" t="s">
        <v>75</v>
      </c>
      <c r="X2579" s="1">
        <v>42500</v>
      </c>
      <c r="Y2579" t="s">
        <v>75</v>
      </c>
      <c r="Z2579" t="s">
        <v>75</v>
      </c>
      <c r="AA2579" t="s">
        <v>75</v>
      </c>
      <c r="AB2579" t="s">
        <v>17</v>
      </c>
      <c r="AC2579" t="s">
        <v>75</v>
      </c>
      <c r="AD2579" s="1"/>
      <c r="AE2579" s="1"/>
      <c r="AF2579" s="1"/>
      <c r="AG2579">
        <v>99</v>
      </c>
      <c r="AH2579" s="1"/>
      <c r="AI2579" s="1"/>
      <c r="AJ2579" s="1"/>
      <c r="AK2579" s="1">
        <v>42510</v>
      </c>
      <c r="AL2579" s="1">
        <v>42511</v>
      </c>
      <c r="AM2579" s="1">
        <v>42531</v>
      </c>
      <c r="AN2579" s="1">
        <v>42534</v>
      </c>
      <c r="AO2579" t="s">
        <v>75</v>
      </c>
      <c r="AS2579" s="1"/>
      <c r="AU2579" s="1"/>
      <c r="AY2579" s="1"/>
      <c r="BC2579" s="1"/>
      <c r="BD2579" s="1">
        <v>42536</v>
      </c>
      <c r="BJ2579" s="1"/>
      <c r="BK2579" t="b">
        <v>0</v>
      </c>
      <c r="BL2579" t="b">
        <v>0</v>
      </c>
      <c r="BO2579" t="b">
        <v>0</v>
      </c>
      <c r="BP2579" t="b">
        <v>0</v>
      </c>
      <c r="BQ2579">
        <v>2622</v>
      </c>
      <c r="BR2579">
        <v>1</v>
      </c>
    </row>
    <row r="2580" spans="1:70" x14ac:dyDescent="0.25">
      <c r="A2580" t="s">
        <v>16105</v>
      </c>
      <c r="B2580" s="1">
        <v>42534</v>
      </c>
      <c r="C2580" t="s">
        <v>384</v>
      </c>
      <c r="D2580" t="s">
        <v>74</v>
      </c>
      <c r="E2580" t="s">
        <v>16106</v>
      </c>
      <c r="F2580" t="s">
        <v>16107</v>
      </c>
      <c r="G2580" t="s">
        <v>16108</v>
      </c>
      <c r="I2580" t="s">
        <v>16109</v>
      </c>
      <c r="J2580" s="1">
        <v>42064</v>
      </c>
      <c r="K2580" t="s">
        <v>16110</v>
      </c>
      <c r="L2580">
        <v>1</v>
      </c>
      <c r="N2580" t="s">
        <v>979</v>
      </c>
      <c r="O2580" s="1">
        <v>42493</v>
      </c>
      <c r="P2580" t="s">
        <v>16111</v>
      </c>
      <c r="Q2580" s="1">
        <v>42493</v>
      </c>
      <c r="R2580" t="s">
        <v>17</v>
      </c>
      <c r="S2580" s="1"/>
      <c r="T2580" t="s">
        <v>17</v>
      </c>
      <c r="U2580" t="s">
        <v>75</v>
      </c>
      <c r="V2580" t="s">
        <v>17</v>
      </c>
      <c r="W2580" t="s">
        <v>75</v>
      </c>
      <c r="X2580" s="1">
        <v>42488</v>
      </c>
      <c r="Y2580" t="s">
        <v>75</v>
      </c>
      <c r="Z2580" t="s">
        <v>75</v>
      </c>
      <c r="AA2580" t="s">
        <v>75</v>
      </c>
      <c r="AB2580" t="s">
        <v>75</v>
      </c>
      <c r="AC2580" t="s">
        <v>75</v>
      </c>
      <c r="AD2580" s="1">
        <v>42115</v>
      </c>
      <c r="AE2580" s="1">
        <v>42174</v>
      </c>
      <c r="AF2580" s="1"/>
      <c r="AG2580">
        <v>3</v>
      </c>
      <c r="AH2580" s="1">
        <v>42131</v>
      </c>
      <c r="AI2580" s="1">
        <v>42222</v>
      </c>
      <c r="AJ2580" s="1"/>
      <c r="AK2580" s="1">
        <v>42494</v>
      </c>
      <c r="AL2580" s="1">
        <v>42495</v>
      </c>
      <c r="AM2580" s="1">
        <v>42531</v>
      </c>
      <c r="AN2580" s="1">
        <v>42534</v>
      </c>
      <c r="AO2580" t="s">
        <v>75</v>
      </c>
      <c r="AS2580" s="1"/>
      <c r="AU2580" s="1"/>
      <c r="AY2580" s="1"/>
      <c r="BC2580" s="1"/>
      <c r="BD2580" s="1">
        <v>42536</v>
      </c>
      <c r="BJ2580" s="1"/>
      <c r="BK2580" t="b">
        <v>0</v>
      </c>
      <c r="BL2580" t="b">
        <v>0</v>
      </c>
      <c r="BO2580" t="b">
        <v>0</v>
      </c>
      <c r="BP2580" t="b">
        <v>0</v>
      </c>
      <c r="BQ2580">
        <v>2623</v>
      </c>
      <c r="BR2580">
        <v>1</v>
      </c>
    </row>
    <row r="2581" spans="1:70" x14ac:dyDescent="0.25">
      <c r="A2581" t="s">
        <v>16112</v>
      </c>
      <c r="B2581" s="1">
        <v>42531</v>
      </c>
      <c r="C2581" t="s">
        <v>609</v>
      </c>
      <c r="D2581" t="s">
        <v>12</v>
      </c>
      <c r="E2581" t="s">
        <v>1497</v>
      </c>
      <c r="F2581" t="s">
        <v>16113</v>
      </c>
      <c r="G2581" t="s">
        <v>11088</v>
      </c>
      <c r="I2581" t="s">
        <v>16114</v>
      </c>
      <c r="J2581" s="1">
        <v>41695</v>
      </c>
      <c r="K2581" t="s">
        <v>16115</v>
      </c>
      <c r="L2581">
        <v>28</v>
      </c>
      <c r="N2581" t="s">
        <v>1011</v>
      </c>
      <c r="O2581" s="1">
        <v>42527</v>
      </c>
      <c r="P2581" t="s">
        <v>16116</v>
      </c>
      <c r="Q2581" s="1">
        <v>42527</v>
      </c>
      <c r="R2581" t="s">
        <v>17</v>
      </c>
      <c r="S2581" s="1"/>
      <c r="T2581" t="s">
        <v>17</v>
      </c>
      <c r="U2581" t="s">
        <v>75</v>
      </c>
      <c r="V2581" t="s">
        <v>17</v>
      </c>
      <c r="W2581" t="s">
        <v>75</v>
      </c>
      <c r="X2581" s="1">
        <v>42524</v>
      </c>
      <c r="Y2581" t="s">
        <v>75</v>
      </c>
      <c r="Z2581" t="s">
        <v>17</v>
      </c>
      <c r="AA2581" t="s">
        <v>75</v>
      </c>
      <c r="AB2581" t="s">
        <v>75</v>
      </c>
      <c r="AC2581" t="s">
        <v>75</v>
      </c>
      <c r="AD2581" s="1">
        <v>41695</v>
      </c>
      <c r="AE2581" s="1">
        <v>41787</v>
      </c>
      <c r="AF2581" s="1"/>
      <c r="AG2581">
        <v>3</v>
      </c>
      <c r="AH2581" s="1">
        <v>41757</v>
      </c>
      <c r="AI2581" s="1">
        <v>41800</v>
      </c>
      <c r="AJ2581" s="1"/>
      <c r="AK2581" s="1">
        <v>42529</v>
      </c>
      <c r="AL2581" s="1">
        <v>42530</v>
      </c>
      <c r="AM2581" s="1">
        <v>42531</v>
      </c>
      <c r="AN2581" s="1">
        <v>42531</v>
      </c>
      <c r="AO2581" t="s">
        <v>75</v>
      </c>
      <c r="AS2581" s="1"/>
      <c r="AU2581" s="1"/>
      <c r="AY2581" s="1"/>
      <c r="BC2581" s="1"/>
      <c r="BD2581" s="1">
        <v>42536</v>
      </c>
      <c r="BJ2581" s="1"/>
      <c r="BK2581" t="b">
        <v>0</v>
      </c>
      <c r="BL2581" t="b">
        <v>0</v>
      </c>
      <c r="BO2581" t="b">
        <v>0</v>
      </c>
      <c r="BP2581" t="b">
        <v>0</v>
      </c>
      <c r="BQ2581">
        <v>2624</v>
      </c>
      <c r="BR2581">
        <v>1</v>
      </c>
    </row>
    <row r="2582" spans="1:70" x14ac:dyDescent="0.25">
      <c r="A2582" t="s">
        <v>16117</v>
      </c>
      <c r="B2582" s="1">
        <v>42537</v>
      </c>
      <c r="C2582" t="s">
        <v>304</v>
      </c>
      <c r="D2582" t="s">
        <v>73</v>
      </c>
      <c r="E2582" t="s">
        <v>16118</v>
      </c>
      <c r="F2582" t="s">
        <v>16119</v>
      </c>
      <c r="G2582" t="s">
        <v>16120</v>
      </c>
      <c r="I2582" t="s">
        <v>16121</v>
      </c>
      <c r="J2582" s="1">
        <v>41641</v>
      </c>
      <c r="K2582" t="s">
        <v>16122</v>
      </c>
      <c r="L2582">
        <v>1</v>
      </c>
      <c r="M2582">
        <v>8</v>
      </c>
      <c r="N2582" t="s">
        <v>1011</v>
      </c>
      <c r="O2582" s="1">
        <v>42534</v>
      </c>
      <c r="P2582" t="s">
        <v>16123</v>
      </c>
      <c r="Q2582" s="1">
        <v>42534</v>
      </c>
      <c r="R2582" t="s">
        <v>17</v>
      </c>
      <c r="S2582" s="1"/>
      <c r="T2582" t="s">
        <v>75</v>
      </c>
      <c r="U2582" t="s">
        <v>17</v>
      </c>
      <c r="V2582" t="s">
        <v>17</v>
      </c>
      <c r="W2582" t="s">
        <v>75</v>
      </c>
      <c r="X2582" s="1">
        <v>42506</v>
      </c>
      <c r="Y2582" t="s">
        <v>17</v>
      </c>
      <c r="Z2582" t="s">
        <v>75</v>
      </c>
      <c r="AA2582" t="s">
        <v>75</v>
      </c>
      <c r="AB2582" t="s">
        <v>17</v>
      </c>
      <c r="AC2582" t="s">
        <v>75</v>
      </c>
      <c r="AD2582" s="1">
        <v>41915</v>
      </c>
      <c r="AE2582" s="1">
        <v>42009</v>
      </c>
      <c r="AF2582" s="1"/>
      <c r="AG2582">
        <v>3</v>
      </c>
      <c r="AH2582" s="1">
        <v>42006</v>
      </c>
      <c r="AI2582" s="1">
        <v>42039</v>
      </c>
      <c r="AJ2582" s="1"/>
      <c r="AK2582" s="1">
        <v>42534</v>
      </c>
      <c r="AL2582" s="1">
        <v>42535</v>
      </c>
      <c r="AM2582" s="1">
        <v>42537</v>
      </c>
      <c r="AN2582" s="1">
        <v>42538</v>
      </c>
      <c r="AO2582" t="s">
        <v>75</v>
      </c>
      <c r="AS2582" s="1"/>
      <c r="AU2582" s="1"/>
      <c r="AY2582" s="1"/>
      <c r="BC2582" s="1"/>
      <c r="BD2582" s="1">
        <v>42541</v>
      </c>
      <c r="BJ2582" s="1"/>
      <c r="BK2582" t="b">
        <v>0</v>
      </c>
      <c r="BL2582" t="b">
        <v>0</v>
      </c>
      <c r="BO2582" t="b">
        <v>0</v>
      </c>
      <c r="BP2582" t="b">
        <v>0</v>
      </c>
      <c r="BQ2582">
        <v>2625</v>
      </c>
      <c r="BR2582">
        <v>1</v>
      </c>
    </row>
    <row r="2583" spans="1:70" x14ac:dyDescent="0.25">
      <c r="A2583" t="s">
        <v>16124</v>
      </c>
      <c r="B2583" s="1">
        <v>42537</v>
      </c>
      <c r="C2583" t="s">
        <v>118</v>
      </c>
      <c r="D2583" t="s">
        <v>9</v>
      </c>
      <c r="E2583" t="s">
        <v>15696</v>
      </c>
      <c r="F2583" t="s">
        <v>16125</v>
      </c>
      <c r="G2583" t="s">
        <v>16126</v>
      </c>
      <c r="I2583" t="s">
        <v>16127</v>
      </c>
      <c r="J2583" s="1">
        <v>42000</v>
      </c>
      <c r="K2583" t="s">
        <v>16128</v>
      </c>
      <c r="L2583">
        <v>1</v>
      </c>
      <c r="M2583">
        <v>5</v>
      </c>
      <c r="N2583" t="s">
        <v>1011</v>
      </c>
      <c r="O2583" s="1">
        <v>42495</v>
      </c>
      <c r="P2583" t="s">
        <v>15694</v>
      </c>
      <c r="Q2583" s="1">
        <v>42495</v>
      </c>
      <c r="R2583" t="s">
        <v>17</v>
      </c>
      <c r="S2583" s="1"/>
      <c r="T2583" t="s">
        <v>75</v>
      </c>
      <c r="U2583" t="s">
        <v>17</v>
      </c>
      <c r="V2583" t="s">
        <v>17</v>
      </c>
      <c r="W2583" t="s">
        <v>75</v>
      </c>
      <c r="X2583" s="1">
        <v>42490</v>
      </c>
      <c r="Y2583" t="s">
        <v>75</v>
      </c>
      <c r="Z2583" t="s">
        <v>75</v>
      </c>
      <c r="AA2583" t="s">
        <v>75</v>
      </c>
      <c r="AB2583" t="s">
        <v>17</v>
      </c>
      <c r="AC2583" t="s">
        <v>75</v>
      </c>
      <c r="AD2583" s="1"/>
      <c r="AE2583" s="1"/>
      <c r="AF2583" s="1"/>
      <c r="AG2583">
        <v>99</v>
      </c>
      <c r="AH2583" s="1"/>
      <c r="AI2583" s="1"/>
      <c r="AJ2583" s="1"/>
      <c r="AK2583" s="1">
        <v>42494</v>
      </c>
      <c r="AL2583" s="1">
        <v>42495</v>
      </c>
      <c r="AM2583" s="1">
        <v>42537</v>
      </c>
      <c r="AN2583" s="1">
        <v>42538</v>
      </c>
      <c r="AO2583" t="s">
        <v>75</v>
      </c>
      <c r="AS2583" s="1"/>
      <c r="AU2583" s="1"/>
      <c r="AY2583" s="1"/>
      <c r="BC2583" s="1"/>
      <c r="BD2583" s="1">
        <v>42541</v>
      </c>
      <c r="BJ2583" s="1"/>
      <c r="BK2583" t="b">
        <v>0</v>
      </c>
      <c r="BL2583" t="b">
        <v>0</v>
      </c>
      <c r="BO2583" t="b">
        <v>0</v>
      </c>
      <c r="BP2583" t="b">
        <v>0</v>
      </c>
      <c r="BQ2583">
        <v>2626</v>
      </c>
      <c r="BR2583">
        <v>1</v>
      </c>
    </row>
    <row r="2584" spans="1:70" x14ac:dyDescent="0.25">
      <c r="A2584" t="s">
        <v>16129</v>
      </c>
      <c r="B2584" s="1">
        <v>42537</v>
      </c>
      <c r="C2584" t="s">
        <v>110</v>
      </c>
      <c r="D2584" t="s">
        <v>14</v>
      </c>
      <c r="E2584" t="s">
        <v>4113</v>
      </c>
      <c r="F2584" t="s">
        <v>16130</v>
      </c>
      <c r="G2584" t="s">
        <v>5287</v>
      </c>
      <c r="I2584" t="s">
        <v>16131</v>
      </c>
      <c r="J2584" s="1">
        <v>42206</v>
      </c>
      <c r="K2584" t="s">
        <v>16132</v>
      </c>
      <c r="M2584">
        <v>11</v>
      </c>
      <c r="N2584" t="s">
        <v>979</v>
      </c>
      <c r="O2584" s="1">
        <v>42529</v>
      </c>
      <c r="P2584" t="s">
        <v>6363</v>
      </c>
      <c r="Q2584" s="1">
        <v>42529</v>
      </c>
      <c r="R2584" t="s">
        <v>17</v>
      </c>
      <c r="S2584" s="1"/>
      <c r="T2584" t="s">
        <v>75</v>
      </c>
      <c r="U2584" t="s">
        <v>17</v>
      </c>
      <c r="V2584" t="s">
        <v>17</v>
      </c>
      <c r="W2584" t="s">
        <v>75</v>
      </c>
      <c r="X2584" s="1">
        <v>42529</v>
      </c>
      <c r="Y2584" t="s">
        <v>75</v>
      </c>
      <c r="Z2584" t="s">
        <v>75</v>
      </c>
      <c r="AA2584" t="s">
        <v>75</v>
      </c>
      <c r="AB2584" t="s">
        <v>17</v>
      </c>
      <c r="AC2584" t="s">
        <v>75</v>
      </c>
      <c r="AD2584" s="1">
        <v>42207</v>
      </c>
      <c r="AE2584" s="1">
        <v>42306</v>
      </c>
      <c r="AF2584" s="1"/>
      <c r="AG2584">
        <v>3</v>
      </c>
      <c r="AH2584" s="1">
        <v>42269</v>
      </c>
      <c r="AI2584" s="1">
        <v>42332</v>
      </c>
      <c r="AJ2584" s="1"/>
      <c r="AK2584" s="1">
        <v>42528</v>
      </c>
      <c r="AL2584" s="1">
        <v>42529</v>
      </c>
      <c r="AM2584" s="1">
        <v>42537</v>
      </c>
      <c r="AN2584" s="1">
        <v>42538</v>
      </c>
      <c r="AO2584" t="s">
        <v>75</v>
      </c>
      <c r="AS2584" s="1"/>
      <c r="AU2584" s="1"/>
      <c r="AY2584" s="1"/>
      <c r="BC2584" s="1"/>
      <c r="BD2584" s="1">
        <v>42541</v>
      </c>
      <c r="BJ2584" s="1"/>
      <c r="BK2584" t="b">
        <v>0</v>
      </c>
      <c r="BL2584" t="b">
        <v>0</v>
      </c>
      <c r="BO2584" t="b">
        <v>0</v>
      </c>
      <c r="BP2584" t="b">
        <v>0</v>
      </c>
      <c r="BQ2584">
        <v>2627</v>
      </c>
      <c r="BR2584">
        <v>1</v>
      </c>
    </row>
    <row r="2585" spans="1:70" x14ac:dyDescent="0.25">
      <c r="A2585" t="s">
        <v>16133</v>
      </c>
      <c r="B2585" s="1">
        <v>42538</v>
      </c>
      <c r="C2585" t="s">
        <v>409</v>
      </c>
      <c r="D2585" t="s">
        <v>32</v>
      </c>
      <c r="E2585" t="s">
        <v>1061</v>
      </c>
      <c r="F2585" t="s">
        <v>16134</v>
      </c>
      <c r="G2585" t="s">
        <v>16135</v>
      </c>
      <c r="I2585" t="s">
        <v>16136</v>
      </c>
      <c r="J2585" s="1">
        <v>39936</v>
      </c>
      <c r="K2585" t="s">
        <v>16137</v>
      </c>
      <c r="L2585">
        <v>7</v>
      </c>
      <c r="N2585" t="s">
        <v>979</v>
      </c>
      <c r="O2585" s="1">
        <v>42523</v>
      </c>
      <c r="P2585" t="s">
        <v>11522</v>
      </c>
      <c r="Q2585" s="1">
        <v>42523</v>
      </c>
      <c r="R2585" t="s">
        <v>17</v>
      </c>
      <c r="S2585" s="1"/>
      <c r="T2585" t="s">
        <v>75</v>
      </c>
      <c r="U2585" t="s">
        <v>17</v>
      </c>
      <c r="V2585" t="s">
        <v>17</v>
      </c>
      <c r="W2585" t="s">
        <v>75</v>
      </c>
      <c r="X2585" s="1">
        <v>42522</v>
      </c>
      <c r="Y2585" t="s">
        <v>75</v>
      </c>
      <c r="Z2585" t="s">
        <v>75</v>
      </c>
      <c r="AA2585" t="s">
        <v>75</v>
      </c>
      <c r="AB2585" t="s">
        <v>17</v>
      </c>
      <c r="AC2585" t="s">
        <v>75</v>
      </c>
      <c r="AD2585" s="1">
        <v>39937</v>
      </c>
      <c r="AE2585" s="1">
        <v>40032</v>
      </c>
      <c r="AF2585" s="1"/>
      <c r="AG2585">
        <v>3</v>
      </c>
      <c r="AH2585" s="1">
        <v>40000</v>
      </c>
      <c r="AI2585" s="1">
        <v>40064</v>
      </c>
      <c r="AJ2585" s="1"/>
      <c r="AK2585" s="1">
        <v>42523</v>
      </c>
      <c r="AL2585" s="1">
        <v>42524</v>
      </c>
      <c r="AM2585" s="1">
        <v>42537</v>
      </c>
      <c r="AN2585" s="1">
        <v>42903</v>
      </c>
      <c r="AO2585" t="s">
        <v>75</v>
      </c>
      <c r="AS2585" s="1"/>
      <c r="AU2585" s="1"/>
      <c r="AY2585" s="1"/>
      <c r="BC2585" s="1"/>
      <c r="BD2585" s="1">
        <v>42541</v>
      </c>
      <c r="BJ2585" s="1"/>
      <c r="BK2585" t="b">
        <v>0</v>
      </c>
      <c r="BL2585" t="b">
        <v>0</v>
      </c>
      <c r="BO2585" t="b">
        <v>0</v>
      </c>
      <c r="BP2585" t="b">
        <v>0</v>
      </c>
      <c r="BQ2585">
        <v>2628</v>
      </c>
      <c r="BR2585">
        <v>1</v>
      </c>
    </row>
    <row r="2586" spans="1:70" x14ac:dyDescent="0.25">
      <c r="A2586" t="s">
        <v>16138</v>
      </c>
      <c r="B2586" s="1">
        <v>42538</v>
      </c>
      <c r="C2586" t="s">
        <v>179</v>
      </c>
      <c r="D2586" t="s">
        <v>32</v>
      </c>
      <c r="E2586" t="s">
        <v>4628</v>
      </c>
      <c r="F2586" t="s">
        <v>16139</v>
      </c>
      <c r="G2586" t="s">
        <v>3842</v>
      </c>
      <c r="I2586" t="s">
        <v>16140</v>
      </c>
      <c r="J2586" s="1">
        <v>41324</v>
      </c>
      <c r="K2586" t="s">
        <v>16141</v>
      </c>
      <c r="L2586">
        <v>3</v>
      </c>
      <c r="N2586" t="s">
        <v>979</v>
      </c>
      <c r="O2586" s="1">
        <v>42528</v>
      </c>
      <c r="P2586" t="s">
        <v>16142</v>
      </c>
      <c r="Q2586" s="1">
        <v>42528</v>
      </c>
      <c r="R2586" t="s">
        <v>75</v>
      </c>
      <c r="S2586" s="1">
        <v>42528</v>
      </c>
      <c r="T2586" t="s">
        <v>75</v>
      </c>
      <c r="U2586" t="s">
        <v>17</v>
      </c>
      <c r="V2586" t="s">
        <v>17</v>
      </c>
      <c r="W2586" t="s">
        <v>75</v>
      </c>
      <c r="X2586" s="1">
        <v>42528</v>
      </c>
      <c r="Y2586" t="s">
        <v>17</v>
      </c>
      <c r="Z2586" t="s">
        <v>75</v>
      </c>
      <c r="AA2586" t="s">
        <v>75</v>
      </c>
      <c r="AB2586" t="s">
        <v>17</v>
      </c>
      <c r="AC2586" t="s">
        <v>75</v>
      </c>
      <c r="AD2586" s="1"/>
      <c r="AE2586" s="1">
        <v>41416</v>
      </c>
      <c r="AF2586" s="1"/>
      <c r="AG2586">
        <v>3</v>
      </c>
      <c r="AH2586" s="1">
        <v>41386</v>
      </c>
      <c r="AI2586" s="1">
        <v>41451</v>
      </c>
      <c r="AJ2586" s="1"/>
      <c r="AK2586" s="1">
        <v>42529</v>
      </c>
      <c r="AL2586" s="1">
        <v>42530</v>
      </c>
      <c r="AM2586" s="1">
        <v>42537</v>
      </c>
      <c r="AN2586" s="1">
        <v>42538</v>
      </c>
      <c r="AO2586" t="s">
        <v>75</v>
      </c>
      <c r="AS2586" s="1"/>
      <c r="AU2586" s="1"/>
      <c r="AY2586" s="1"/>
      <c r="BC2586" s="1"/>
      <c r="BD2586" s="1">
        <v>42544</v>
      </c>
      <c r="BJ2586" s="1"/>
      <c r="BK2586" t="b">
        <v>0</v>
      </c>
      <c r="BL2586" t="b">
        <v>0</v>
      </c>
      <c r="BO2586" t="b">
        <v>0</v>
      </c>
      <c r="BP2586" t="b">
        <v>0</v>
      </c>
      <c r="BQ2586">
        <v>2629</v>
      </c>
      <c r="BR2586">
        <v>1</v>
      </c>
    </row>
    <row r="2587" spans="1:70" x14ac:dyDescent="0.25">
      <c r="A2587" t="s">
        <v>16143</v>
      </c>
      <c r="B2587" s="1">
        <v>42538</v>
      </c>
      <c r="C2587" t="s">
        <v>304</v>
      </c>
      <c r="D2587" t="s">
        <v>73</v>
      </c>
      <c r="E2587" t="s">
        <v>16144</v>
      </c>
      <c r="F2587" t="s">
        <v>16145</v>
      </c>
      <c r="G2587" t="s">
        <v>16146</v>
      </c>
      <c r="I2587" t="s">
        <v>16147</v>
      </c>
      <c r="J2587" s="1">
        <v>42064</v>
      </c>
      <c r="K2587" t="s">
        <v>16148</v>
      </c>
      <c r="L2587">
        <v>1</v>
      </c>
      <c r="N2587" t="s">
        <v>979</v>
      </c>
      <c r="O2587" s="1">
        <v>42536</v>
      </c>
      <c r="P2587" t="s">
        <v>16149</v>
      </c>
      <c r="Q2587" s="1">
        <v>42536</v>
      </c>
      <c r="R2587" t="s">
        <v>75</v>
      </c>
      <c r="S2587" s="1">
        <v>42533</v>
      </c>
      <c r="T2587" t="s">
        <v>75</v>
      </c>
      <c r="U2587" t="s">
        <v>17</v>
      </c>
      <c r="V2587" t="s">
        <v>17</v>
      </c>
      <c r="W2587" t="s">
        <v>75</v>
      </c>
      <c r="X2587" s="1">
        <v>42531</v>
      </c>
      <c r="Y2587" t="s">
        <v>17</v>
      </c>
      <c r="Z2587" t="s">
        <v>75</v>
      </c>
      <c r="AA2587" t="s">
        <v>75</v>
      </c>
      <c r="AB2587" t="s">
        <v>17</v>
      </c>
      <c r="AC2587" t="s">
        <v>75</v>
      </c>
      <c r="AD2587" s="1">
        <v>42080</v>
      </c>
      <c r="AE2587" s="1">
        <v>42170</v>
      </c>
      <c r="AF2587" s="1"/>
      <c r="AG2587">
        <v>3</v>
      </c>
      <c r="AH2587" s="1">
        <v>42139</v>
      </c>
      <c r="AI2587" s="1">
        <v>42200</v>
      </c>
      <c r="AJ2587" s="1"/>
      <c r="AK2587" s="1">
        <v>42536</v>
      </c>
      <c r="AL2587" s="1">
        <v>42537</v>
      </c>
      <c r="AM2587" s="1">
        <v>42537</v>
      </c>
      <c r="AN2587" s="1">
        <v>42538</v>
      </c>
      <c r="AO2587" t="s">
        <v>75</v>
      </c>
      <c r="AS2587" s="1"/>
      <c r="AU2587" s="1"/>
      <c r="AY2587" s="1"/>
      <c r="BC2587" s="1"/>
      <c r="BD2587" s="1">
        <v>42541</v>
      </c>
      <c r="BJ2587" s="1"/>
      <c r="BK2587" t="b">
        <v>0</v>
      </c>
      <c r="BL2587" t="b">
        <v>0</v>
      </c>
      <c r="BO2587" t="b">
        <v>0</v>
      </c>
      <c r="BP2587" t="b">
        <v>0</v>
      </c>
      <c r="BQ2587">
        <v>2630</v>
      </c>
      <c r="BR2587">
        <v>1</v>
      </c>
    </row>
    <row r="2588" spans="1:70" x14ac:dyDescent="0.25">
      <c r="A2588" t="s">
        <v>16150</v>
      </c>
      <c r="B2588" s="1">
        <v>42538</v>
      </c>
      <c r="C2588" t="s">
        <v>19</v>
      </c>
      <c r="D2588" t="s">
        <v>9</v>
      </c>
      <c r="E2588" t="s">
        <v>3757</v>
      </c>
      <c r="F2588" t="s">
        <v>16151</v>
      </c>
      <c r="G2588" t="s">
        <v>16151</v>
      </c>
      <c r="I2588" t="s">
        <v>16152</v>
      </c>
      <c r="J2588" s="1">
        <v>40755</v>
      </c>
      <c r="K2588" t="s">
        <v>16153</v>
      </c>
      <c r="L2588">
        <v>4</v>
      </c>
      <c r="N2588" t="s">
        <v>1011</v>
      </c>
      <c r="O2588" s="1">
        <v>42503</v>
      </c>
      <c r="P2588" t="s">
        <v>16154</v>
      </c>
      <c r="Q2588" s="1">
        <v>42503</v>
      </c>
      <c r="R2588" t="s">
        <v>17</v>
      </c>
      <c r="S2588" s="1"/>
      <c r="T2588" t="s">
        <v>17</v>
      </c>
      <c r="U2588" t="s">
        <v>75</v>
      </c>
      <c r="V2588" t="s">
        <v>17</v>
      </c>
      <c r="W2588" t="s">
        <v>17</v>
      </c>
      <c r="X2588" s="1">
        <v>42493</v>
      </c>
      <c r="Y2588" t="s">
        <v>75</v>
      </c>
      <c r="Z2588" t="s">
        <v>75</v>
      </c>
      <c r="AA2588" t="s">
        <v>75</v>
      </c>
      <c r="AB2588" t="s">
        <v>75</v>
      </c>
      <c r="AC2588" t="s">
        <v>75</v>
      </c>
      <c r="AD2588" s="1"/>
      <c r="AE2588" s="1"/>
      <c r="AF2588" s="1"/>
      <c r="AG2588">
        <v>99</v>
      </c>
      <c r="AH2588" s="1"/>
      <c r="AI2588" s="1"/>
      <c r="AJ2588" s="1"/>
      <c r="AK2588" s="1">
        <v>42503</v>
      </c>
      <c r="AL2588" s="1">
        <v>42504</v>
      </c>
      <c r="AM2588" s="1">
        <v>42537</v>
      </c>
      <c r="AN2588" s="1">
        <v>42538</v>
      </c>
      <c r="AO2588" t="s">
        <v>75</v>
      </c>
      <c r="AS2588" s="1"/>
      <c r="AU2588" s="1"/>
      <c r="AY2588" s="1"/>
      <c r="BC2588" s="1"/>
      <c r="BD2588" s="1">
        <v>42541</v>
      </c>
      <c r="BJ2588" s="1"/>
      <c r="BK2588" t="b">
        <v>0</v>
      </c>
      <c r="BL2588" t="b">
        <v>0</v>
      </c>
      <c r="BO2588" t="b">
        <v>0</v>
      </c>
      <c r="BP2588" t="b">
        <v>0</v>
      </c>
      <c r="BQ2588">
        <v>2631</v>
      </c>
      <c r="BR2588">
        <v>1</v>
      </c>
    </row>
    <row r="2589" spans="1:70" x14ac:dyDescent="0.25">
      <c r="A2589" t="s">
        <v>16155</v>
      </c>
      <c r="B2589" s="1">
        <v>42903</v>
      </c>
      <c r="C2589" t="s">
        <v>118</v>
      </c>
      <c r="D2589" t="s">
        <v>9</v>
      </c>
      <c r="E2589" t="s">
        <v>15696</v>
      </c>
      <c r="F2589" t="s">
        <v>16156</v>
      </c>
      <c r="G2589" t="s">
        <v>16157</v>
      </c>
      <c r="I2589" t="s">
        <v>16158</v>
      </c>
      <c r="J2589" s="1"/>
      <c r="K2589" t="s">
        <v>16159</v>
      </c>
      <c r="L2589">
        <v>1</v>
      </c>
      <c r="M2589">
        <v>2</v>
      </c>
      <c r="N2589" t="s">
        <v>979</v>
      </c>
      <c r="O2589" s="1">
        <v>42513</v>
      </c>
      <c r="P2589" t="s">
        <v>15694</v>
      </c>
      <c r="Q2589" s="1">
        <v>42514</v>
      </c>
      <c r="R2589" t="s">
        <v>17</v>
      </c>
      <c r="S2589" s="1"/>
      <c r="T2589" t="s">
        <v>75</v>
      </c>
      <c r="U2589" t="s">
        <v>17</v>
      </c>
      <c r="V2589" t="s">
        <v>17</v>
      </c>
      <c r="W2589" t="s">
        <v>75</v>
      </c>
      <c r="X2589" s="1">
        <v>42504</v>
      </c>
      <c r="Y2589" t="s">
        <v>75</v>
      </c>
      <c r="Z2589" t="s">
        <v>75</v>
      </c>
      <c r="AA2589" t="s">
        <v>75</v>
      </c>
      <c r="AB2589" t="s">
        <v>17</v>
      </c>
      <c r="AC2589" t="s">
        <v>75</v>
      </c>
      <c r="AD2589" s="1"/>
      <c r="AE2589" s="1"/>
      <c r="AF2589" s="1"/>
      <c r="AG2589">
        <v>99</v>
      </c>
      <c r="AH2589" s="1"/>
      <c r="AI2589" s="1"/>
      <c r="AJ2589" s="1"/>
      <c r="AK2589" s="1">
        <v>42513</v>
      </c>
      <c r="AL2589" s="1">
        <v>42514</v>
      </c>
      <c r="AM2589" s="1">
        <v>42902</v>
      </c>
      <c r="AN2589" s="1">
        <v>42538</v>
      </c>
      <c r="AO2589" t="s">
        <v>75</v>
      </c>
      <c r="AS2589" s="1"/>
      <c r="AU2589" s="1"/>
      <c r="AY2589" s="1"/>
      <c r="BC2589" s="1"/>
      <c r="BD2589" s="1">
        <v>42541</v>
      </c>
      <c r="BJ2589" s="1"/>
      <c r="BK2589" t="b">
        <v>0</v>
      </c>
      <c r="BL2589" t="b">
        <v>0</v>
      </c>
      <c r="BO2589" t="b">
        <v>0</v>
      </c>
      <c r="BP2589" t="b">
        <v>0</v>
      </c>
      <c r="BQ2589">
        <v>2632</v>
      </c>
      <c r="BR2589">
        <v>1</v>
      </c>
    </row>
    <row r="2590" spans="1:70" x14ac:dyDescent="0.25">
      <c r="A2590" t="s">
        <v>16160</v>
      </c>
      <c r="B2590" s="1">
        <v>42538</v>
      </c>
      <c r="C2590" t="s">
        <v>179</v>
      </c>
      <c r="D2590" t="s">
        <v>32</v>
      </c>
      <c r="E2590" t="s">
        <v>16161</v>
      </c>
      <c r="F2590" t="s">
        <v>16162</v>
      </c>
      <c r="G2590" t="s">
        <v>2305</v>
      </c>
      <c r="I2590" t="s">
        <v>16163</v>
      </c>
      <c r="J2590" s="1">
        <v>40458</v>
      </c>
      <c r="K2590" t="s">
        <v>16164</v>
      </c>
      <c r="L2590">
        <v>6</v>
      </c>
      <c r="N2590" t="s">
        <v>979</v>
      </c>
      <c r="O2590" s="1">
        <v>42527</v>
      </c>
      <c r="P2590" t="s">
        <v>16165</v>
      </c>
      <c r="Q2590" s="1">
        <v>42527</v>
      </c>
      <c r="R2590" t="s">
        <v>75</v>
      </c>
      <c r="S2590" s="1">
        <v>42527</v>
      </c>
      <c r="T2590" t="s">
        <v>75</v>
      </c>
      <c r="U2590" t="s">
        <v>17</v>
      </c>
      <c r="V2590" t="s">
        <v>17</v>
      </c>
      <c r="W2590" t="s">
        <v>75</v>
      </c>
      <c r="X2590" s="1">
        <v>42520</v>
      </c>
      <c r="Y2590" t="s">
        <v>75</v>
      </c>
      <c r="Z2590" t="s">
        <v>75</v>
      </c>
      <c r="AA2590" t="s">
        <v>75</v>
      </c>
      <c r="AB2590" t="s">
        <v>17</v>
      </c>
      <c r="AC2590" t="s">
        <v>75</v>
      </c>
      <c r="AD2590" s="1"/>
      <c r="AE2590" s="1"/>
      <c r="AF2590" s="1"/>
      <c r="AG2590">
        <v>99</v>
      </c>
      <c r="AH2590" s="1"/>
      <c r="AI2590" s="1"/>
      <c r="AJ2590" s="1"/>
      <c r="AK2590" s="1">
        <v>42527</v>
      </c>
      <c r="AL2590" s="1">
        <v>42528</v>
      </c>
      <c r="AM2590" s="1">
        <v>42537</v>
      </c>
      <c r="AN2590" s="1">
        <v>42538</v>
      </c>
      <c r="AO2590" t="s">
        <v>75</v>
      </c>
      <c r="AS2590" s="1"/>
      <c r="AU2590" s="1"/>
      <c r="AY2590" s="1"/>
      <c r="BC2590" s="1"/>
      <c r="BD2590" s="1">
        <v>42541</v>
      </c>
      <c r="BJ2590" s="1"/>
      <c r="BK2590" t="b">
        <v>0</v>
      </c>
      <c r="BL2590" t="b">
        <v>0</v>
      </c>
      <c r="BO2590" t="b">
        <v>0</v>
      </c>
      <c r="BP2590" t="b">
        <v>0</v>
      </c>
      <c r="BQ2590">
        <v>2633</v>
      </c>
      <c r="BR2590">
        <v>1</v>
      </c>
    </row>
    <row r="2591" spans="1:70" x14ac:dyDescent="0.25">
      <c r="A2591" t="s">
        <v>16166</v>
      </c>
      <c r="B2591" s="1">
        <v>42538</v>
      </c>
      <c r="C2591" t="s">
        <v>401</v>
      </c>
      <c r="D2591" t="s">
        <v>32</v>
      </c>
      <c r="E2591" t="s">
        <v>16167</v>
      </c>
      <c r="F2591" t="s">
        <v>11809</v>
      </c>
      <c r="G2591" t="s">
        <v>401</v>
      </c>
      <c r="I2591" t="s">
        <v>16168</v>
      </c>
      <c r="J2591" s="1">
        <v>42002</v>
      </c>
      <c r="K2591" t="s">
        <v>16169</v>
      </c>
      <c r="L2591">
        <v>1</v>
      </c>
      <c r="M2591">
        <v>5</v>
      </c>
      <c r="N2591" t="s">
        <v>1011</v>
      </c>
      <c r="O2591" s="1">
        <v>42525</v>
      </c>
      <c r="P2591" t="s">
        <v>5901</v>
      </c>
      <c r="Q2591" s="1">
        <v>42525</v>
      </c>
      <c r="R2591" t="s">
        <v>75</v>
      </c>
      <c r="S2591" s="1">
        <v>42520</v>
      </c>
      <c r="T2591" t="s">
        <v>75</v>
      </c>
      <c r="U2591" t="s">
        <v>17</v>
      </c>
      <c r="V2591" t="s">
        <v>75</v>
      </c>
      <c r="W2591" t="s">
        <v>17</v>
      </c>
      <c r="X2591" s="1">
        <v>42513</v>
      </c>
      <c r="Y2591" t="s">
        <v>75</v>
      </c>
      <c r="Z2591" t="s">
        <v>75</v>
      </c>
      <c r="AA2591" t="s">
        <v>75</v>
      </c>
      <c r="AB2591" t="s">
        <v>75</v>
      </c>
      <c r="AC2591" t="s">
        <v>75</v>
      </c>
      <c r="AD2591" s="1">
        <v>42002</v>
      </c>
      <c r="AE2591" s="1">
        <v>42123</v>
      </c>
      <c r="AF2591" s="1"/>
      <c r="AG2591">
        <v>3</v>
      </c>
      <c r="AH2591" s="1">
        <v>42093</v>
      </c>
      <c r="AI2591" s="1">
        <v>42155</v>
      </c>
      <c r="AJ2591" s="1"/>
      <c r="AK2591" s="1">
        <v>42525</v>
      </c>
      <c r="AL2591" s="1">
        <v>42527</v>
      </c>
      <c r="AM2591" s="1">
        <v>42537</v>
      </c>
      <c r="AN2591" s="1">
        <v>42538</v>
      </c>
      <c r="AO2591" t="s">
        <v>75</v>
      </c>
      <c r="AS2591" s="1"/>
      <c r="AU2591" s="1"/>
      <c r="AY2591" s="1"/>
      <c r="BC2591" s="1"/>
      <c r="BD2591" s="1">
        <v>42541</v>
      </c>
      <c r="BJ2591" s="1"/>
      <c r="BK2591" t="b">
        <v>0</v>
      </c>
      <c r="BL2591" t="b">
        <v>0</v>
      </c>
      <c r="BO2591" t="b">
        <v>0</v>
      </c>
      <c r="BP2591" t="b">
        <v>0</v>
      </c>
      <c r="BQ2591">
        <v>2634</v>
      </c>
      <c r="BR2591">
        <v>1</v>
      </c>
    </row>
    <row r="2592" spans="1:70" x14ac:dyDescent="0.25">
      <c r="A2592" t="s">
        <v>16170</v>
      </c>
      <c r="B2592" s="1">
        <v>42538</v>
      </c>
      <c r="C2592" t="s">
        <v>32</v>
      </c>
      <c r="D2592" t="s">
        <v>32</v>
      </c>
      <c r="E2592" t="s">
        <v>16171</v>
      </c>
      <c r="F2592" t="s">
        <v>16172</v>
      </c>
      <c r="G2592" t="s">
        <v>16173</v>
      </c>
      <c r="I2592" t="s">
        <v>16174</v>
      </c>
      <c r="J2592" s="1"/>
      <c r="K2592" t="s">
        <v>16175</v>
      </c>
      <c r="L2592">
        <v>3</v>
      </c>
      <c r="M2592">
        <v>4</v>
      </c>
      <c r="N2592" t="s">
        <v>1011</v>
      </c>
      <c r="O2592" s="1">
        <v>42501</v>
      </c>
      <c r="P2592" t="s">
        <v>16176</v>
      </c>
      <c r="Q2592" s="1">
        <v>42502</v>
      </c>
      <c r="R2592" t="s">
        <v>75</v>
      </c>
      <c r="S2592" s="1">
        <v>42500</v>
      </c>
      <c r="T2592" t="s">
        <v>75</v>
      </c>
      <c r="U2592" t="s">
        <v>17</v>
      </c>
      <c r="V2592" t="s">
        <v>17</v>
      </c>
      <c r="W2592" t="s">
        <v>75</v>
      </c>
      <c r="X2592" s="1">
        <v>42496</v>
      </c>
      <c r="Y2592" t="s">
        <v>75</v>
      </c>
      <c r="Z2592" t="s">
        <v>75</v>
      </c>
      <c r="AA2592" t="s">
        <v>75</v>
      </c>
      <c r="AB2592" t="s">
        <v>17</v>
      </c>
      <c r="AC2592" t="s">
        <v>75</v>
      </c>
      <c r="AD2592" s="1"/>
      <c r="AE2592" s="1">
        <v>41218</v>
      </c>
      <c r="AF2592" s="1"/>
      <c r="AG2592">
        <v>3</v>
      </c>
      <c r="AH2592" s="1">
        <v>41185</v>
      </c>
      <c r="AI2592" s="1">
        <v>41281</v>
      </c>
      <c r="AJ2592" s="1"/>
      <c r="AK2592" s="1">
        <v>42502</v>
      </c>
      <c r="AL2592" s="1">
        <v>42503</v>
      </c>
      <c r="AM2592" s="1">
        <v>42537</v>
      </c>
      <c r="AN2592" s="1">
        <v>42538</v>
      </c>
      <c r="AO2592" t="s">
        <v>75</v>
      </c>
      <c r="AS2592" s="1"/>
      <c r="AU2592" s="1"/>
      <c r="AY2592" s="1"/>
      <c r="BC2592" s="1"/>
      <c r="BD2592" s="1">
        <v>42541</v>
      </c>
      <c r="BJ2592" s="1"/>
      <c r="BK2592" t="b">
        <v>0</v>
      </c>
      <c r="BL2592" t="b">
        <v>0</v>
      </c>
      <c r="BO2592" t="b">
        <v>0</v>
      </c>
      <c r="BP2592" t="b">
        <v>0</v>
      </c>
      <c r="BQ2592">
        <v>2635</v>
      </c>
      <c r="BR2592">
        <v>1</v>
      </c>
    </row>
    <row r="2593" spans="1:70" x14ac:dyDescent="0.25">
      <c r="A2593" t="s">
        <v>16177</v>
      </c>
      <c r="B2593" s="1">
        <v>42538</v>
      </c>
      <c r="C2593" t="s">
        <v>32</v>
      </c>
      <c r="D2593" t="s">
        <v>32</v>
      </c>
      <c r="E2593" t="s">
        <v>16178</v>
      </c>
      <c r="F2593" t="s">
        <v>16179</v>
      </c>
      <c r="G2593" t="s">
        <v>16180</v>
      </c>
      <c r="I2593" t="s">
        <v>16181</v>
      </c>
      <c r="J2593" s="1">
        <v>41785</v>
      </c>
      <c r="K2593" t="s">
        <v>16182</v>
      </c>
      <c r="L2593">
        <v>1</v>
      </c>
      <c r="M2593">
        <v>7</v>
      </c>
      <c r="N2593" t="s">
        <v>979</v>
      </c>
      <c r="O2593" s="1">
        <v>42486</v>
      </c>
      <c r="P2593" t="s">
        <v>16183</v>
      </c>
      <c r="Q2593" s="1">
        <v>42487</v>
      </c>
      <c r="R2593" t="s">
        <v>75</v>
      </c>
      <c r="S2593" s="1">
        <v>42486</v>
      </c>
      <c r="T2593" t="s">
        <v>75</v>
      </c>
      <c r="U2593" t="s">
        <v>17</v>
      </c>
      <c r="V2593" t="s">
        <v>17</v>
      </c>
      <c r="W2593" t="s">
        <v>75</v>
      </c>
      <c r="X2593" s="1">
        <v>42484</v>
      </c>
      <c r="Y2593" t="s">
        <v>75</v>
      </c>
      <c r="Z2593" t="s">
        <v>75</v>
      </c>
      <c r="AA2593" t="s">
        <v>75</v>
      </c>
      <c r="AB2593" t="s">
        <v>17</v>
      </c>
      <c r="AC2593" t="s">
        <v>75</v>
      </c>
      <c r="AD2593" s="1"/>
      <c r="AE2593" s="1">
        <v>42002</v>
      </c>
      <c r="AF2593" s="1"/>
      <c r="AG2593">
        <v>3</v>
      </c>
      <c r="AH2593" s="1">
        <v>41970</v>
      </c>
      <c r="AI2593" s="1">
        <v>42063</v>
      </c>
      <c r="AJ2593" s="1"/>
      <c r="AK2593" s="1">
        <v>42487</v>
      </c>
      <c r="AL2593" s="1">
        <v>42488</v>
      </c>
      <c r="AM2593" s="1">
        <v>42537</v>
      </c>
      <c r="AN2593" s="1">
        <v>42538</v>
      </c>
      <c r="AO2593" t="s">
        <v>75</v>
      </c>
      <c r="AS2593" s="1"/>
      <c r="AU2593" s="1"/>
      <c r="AY2593" s="1"/>
      <c r="BC2593" s="1"/>
      <c r="BD2593" s="1"/>
      <c r="BJ2593" s="1"/>
      <c r="BK2593" t="b">
        <v>0</v>
      </c>
      <c r="BL2593" t="b">
        <v>0</v>
      </c>
      <c r="BO2593" t="b">
        <v>0</v>
      </c>
      <c r="BP2593" t="b">
        <v>0</v>
      </c>
      <c r="BQ2593">
        <v>2636</v>
      </c>
      <c r="BR2593">
        <v>1</v>
      </c>
    </row>
    <row r="2594" spans="1:70" x14ac:dyDescent="0.25">
      <c r="A2594" t="s">
        <v>16184</v>
      </c>
      <c r="B2594" s="1"/>
      <c r="D2594" t="s">
        <v>24</v>
      </c>
      <c r="J2594" s="1"/>
      <c r="O2594" s="1"/>
      <c r="Q2594" s="1"/>
      <c r="S2594" s="1"/>
      <c r="X2594" s="1"/>
      <c r="AD2594" s="1"/>
      <c r="AE2594" s="1"/>
      <c r="AF2594" s="1"/>
      <c r="AH2594" s="1"/>
      <c r="AI2594" s="1"/>
      <c r="AJ2594" s="1"/>
      <c r="AK2594" s="1"/>
      <c r="AL2594" s="1"/>
      <c r="AM2594" s="1"/>
      <c r="AN2594" s="1"/>
      <c r="AS2594" s="1"/>
      <c r="AU2594" s="1"/>
      <c r="AY2594" s="1"/>
      <c r="BC2594" s="1"/>
      <c r="BD2594" s="1"/>
      <c r="BJ2594" s="1"/>
      <c r="BK2594" t="b">
        <v>0</v>
      </c>
      <c r="BL2594" t="b">
        <v>0</v>
      </c>
      <c r="BO2594" t="b">
        <v>0</v>
      </c>
      <c r="BP2594" t="b">
        <v>0</v>
      </c>
      <c r="BQ2594">
        <v>2637</v>
      </c>
      <c r="BR2594">
        <v>0</v>
      </c>
    </row>
    <row r="2595" spans="1:70" x14ac:dyDescent="0.25">
      <c r="A2595" t="s">
        <v>16185</v>
      </c>
      <c r="B2595" s="1">
        <v>42543</v>
      </c>
      <c r="C2595" t="s">
        <v>4318</v>
      </c>
      <c r="D2595" t="s">
        <v>39</v>
      </c>
      <c r="E2595" t="s">
        <v>16186</v>
      </c>
      <c r="F2595" t="s">
        <v>16187</v>
      </c>
      <c r="G2595" t="s">
        <v>16188</v>
      </c>
      <c r="I2595" t="s">
        <v>16189</v>
      </c>
      <c r="J2595" s="1">
        <v>42224</v>
      </c>
      <c r="K2595" t="s">
        <v>16190</v>
      </c>
      <c r="L2595">
        <v>0</v>
      </c>
      <c r="M2595">
        <v>10</v>
      </c>
      <c r="N2595" t="s">
        <v>1011</v>
      </c>
      <c r="O2595" s="1">
        <v>42529</v>
      </c>
      <c r="P2595" t="s">
        <v>16191</v>
      </c>
      <c r="Q2595" s="1">
        <v>42529</v>
      </c>
      <c r="R2595" t="s">
        <v>17</v>
      </c>
      <c r="S2595" s="1"/>
      <c r="T2595" t="s">
        <v>75</v>
      </c>
      <c r="U2595" t="s">
        <v>17</v>
      </c>
      <c r="V2595" t="s">
        <v>17</v>
      </c>
      <c r="W2595" t="s">
        <v>75</v>
      </c>
      <c r="X2595" s="1">
        <v>42523</v>
      </c>
      <c r="Y2595" t="s">
        <v>75</v>
      </c>
      <c r="Z2595" t="s">
        <v>75</v>
      </c>
      <c r="AA2595" t="s">
        <v>75</v>
      </c>
      <c r="AB2595" t="s">
        <v>17</v>
      </c>
      <c r="AC2595" t="s">
        <v>75</v>
      </c>
      <c r="AD2595" s="1">
        <v>42257</v>
      </c>
      <c r="AE2595" s="1">
        <v>42381</v>
      </c>
      <c r="AF2595" s="1"/>
      <c r="AG2595">
        <v>3</v>
      </c>
      <c r="AH2595" s="1">
        <v>42296</v>
      </c>
      <c r="AI2595" s="1">
        <v>42446</v>
      </c>
      <c r="AJ2595" s="1"/>
      <c r="AK2595" s="1">
        <v>42529</v>
      </c>
      <c r="AL2595" s="1">
        <v>42530</v>
      </c>
      <c r="AM2595" s="1">
        <v>42541</v>
      </c>
      <c r="AN2595" s="1">
        <v>42542</v>
      </c>
      <c r="AO2595" t="s">
        <v>75</v>
      </c>
      <c r="AS2595" s="1"/>
      <c r="AU2595" s="1"/>
      <c r="AY2595" s="1"/>
      <c r="BC2595" s="1"/>
      <c r="BD2595" s="1">
        <v>42548</v>
      </c>
      <c r="BJ2595" s="1"/>
      <c r="BK2595" t="b">
        <v>0</v>
      </c>
      <c r="BL2595" t="b">
        <v>0</v>
      </c>
      <c r="BO2595" t="b">
        <v>0</v>
      </c>
      <c r="BP2595" t="b">
        <v>0</v>
      </c>
      <c r="BQ2595">
        <v>2638</v>
      </c>
      <c r="BR2595">
        <v>1</v>
      </c>
    </row>
    <row r="2596" spans="1:70" x14ac:dyDescent="0.25">
      <c r="A2596" t="s">
        <v>16192</v>
      </c>
      <c r="B2596" s="1">
        <v>42543</v>
      </c>
      <c r="C2596" t="s">
        <v>631</v>
      </c>
      <c r="D2596" t="s">
        <v>29</v>
      </c>
      <c r="E2596" t="s">
        <v>16193</v>
      </c>
      <c r="F2596" t="s">
        <v>16194</v>
      </c>
      <c r="G2596" t="s">
        <v>10930</v>
      </c>
      <c r="I2596" t="s">
        <v>16195</v>
      </c>
      <c r="J2596" s="1">
        <v>41776</v>
      </c>
      <c r="K2596" t="s">
        <v>16196</v>
      </c>
      <c r="L2596">
        <v>2</v>
      </c>
      <c r="M2596">
        <v>1</v>
      </c>
      <c r="N2596" t="s">
        <v>1011</v>
      </c>
      <c r="O2596" s="1">
        <v>42531</v>
      </c>
      <c r="P2596" t="s">
        <v>16197</v>
      </c>
      <c r="Q2596" s="1">
        <v>42531</v>
      </c>
      <c r="R2596" t="s">
        <v>17</v>
      </c>
      <c r="S2596" s="1"/>
      <c r="T2596" t="s">
        <v>17</v>
      </c>
      <c r="U2596" t="s">
        <v>75</v>
      </c>
      <c r="V2596" t="s">
        <v>17</v>
      </c>
      <c r="W2596" t="s">
        <v>75</v>
      </c>
      <c r="X2596" s="1">
        <v>42493</v>
      </c>
      <c r="Y2596" t="s">
        <v>75</v>
      </c>
      <c r="Z2596" t="s">
        <v>75</v>
      </c>
      <c r="AA2596" t="s">
        <v>75</v>
      </c>
      <c r="AB2596" t="s">
        <v>75</v>
      </c>
      <c r="AC2596" t="s">
        <v>75</v>
      </c>
      <c r="AD2596" s="1"/>
      <c r="AE2596" s="1"/>
      <c r="AF2596" s="1"/>
      <c r="AG2596">
        <v>99</v>
      </c>
      <c r="AH2596" s="1"/>
      <c r="AI2596" s="1"/>
      <c r="AJ2596" s="1"/>
      <c r="AK2596" s="1">
        <v>42529</v>
      </c>
      <c r="AL2596" s="1">
        <v>42530</v>
      </c>
      <c r="AM2596" s="1">
        <v>42542</v>
      </c>
      <c r="AN2596" s="1">
        <v>42543</v>
      </c>
      <c r="AO2596" t="s">
        <v>75</v>
      </c>
      <c r="AS2596" s="1"/>
      <c r="AU2596" s="1"/>
      <c r="AY2596" s="1"/>
      <c r="BC2596" s="1"/>
      <c r="BD2596" s="1">
        <v>42548</v>
      </c>
      <c r="BJ2596" s="1"/>
      <c r="BK2596" t="b">
        <v>0</v>
      </c>
      <c r="BL2596" t="b">
        <v>0</v>
      </c>
      <c r="BO2596" t="b">
        <v>0</v>
      </c>
      <c r="BP2596" t="b">
        <v>0</v>
      </c>
      <c r="BQ2596">
        <v>2639</v>
      </c>
      <c r="BR2596">
        <v>1</v>
      </c>
    </row>
    <row r="2597" spans="1:70" x14ac:dyDescent="0.25">
      <c r="A2597" t="s">
        <v>16198</v>
      </c>
      <c r="B2597" s="1">
        <v>42543</v>
      </c>
      <c r="C2597" t="s">
        <v>631</v>
      </c>
      <c r="D2597" t="s">
        <v>29</v>
      </c>
      <c r="E2597" t="s">
        <v>16193</v>
      </c>
      <c r="F2597" t="s">
        <v>10930</v>
      </c>
      <c r="I2597" t="s">
        <v>16199</v>
      </c>
      <c r="J2597" s="1">
        <v>41415</v>
      </c>
      <c r="K2597" t="s">
        <v>16200</v>
      </c>
      <c r="L2597">
        <v>3</v>
      </c>
      <c r="M2597">
        <v>0</v>
      </c>
      <c r="N2597" t="s">
        <v>979</v>
      </c>
      <c r="O2597" s="1">
        <v>42529</v>
      </c>
      <c r="P2597" t="s">
        <v>16201</v>
      </c>
      <c r="Q2597" s="1">
        <v>42529</v>
      </c>
      <c r="R2597" t="s">
        <v>17</v>
      </c>
      <c r="S2597" s="1"/>
      <c r="T2597" t="s">
        <v>75</v>
      </c>
      <c r="U2597" t="s">
        <v>17</v>
      </c>
      <c r="V2597" t="s">
        <v>17</v>
      </c>
      <c r="W2597" t="s">
        <v>75</v>
      </c>
      <c r="X2597" s="1">
        <v>42505</v>
      </c>
      <c r="Y2597" t="s">
        <v>75</v>
      </c>
      <c r="Z2597" t="s">
        <v>75</v>
      </c>
      <c r="AA2597" t="s">
        <v>75</v>
      </c>
      <c r="AB2597" t="s">
        <v>17</v>
      </c>
      <c r="AC2597" t="s">
        <v>75</v>
      </c>
      <c r="AD2597" s="1"/>
      <c r="AE2597" s="1"/>
      <c r="AF2597" s="1"/>
      <c r="AG2597">
        <v>99</v>
      </c>
      <c r="AH2597" s="1"/>
      <c r="AI2597" s="1"/>
      <c r="AJ2597" s="1"/>
      <c r="AK2597" s="1">
        <v>42527</v>
      </c>
      <c r="AL2597" s="1">
        <v>42528</v>
      </c>
      <c r="AM2597" s="1">
        <v>42542</v>
      </c>
      <c r="AN2597" s="1">
        <v>42543</v>
      </c>
      <c r="AO2597" t="s">
        <v>75</v>
      </c>
      <c r="AS2597" s="1"/>
      <c r="AU2597" s="1"/>
      <c r="AY2597" s="1"/>
      <c r="BC2597" s="1"/>
      <c r="BD2597" s="1">
        <v>42548</v>
      </c>
      <c r="BJ2597" s="1"/>
      <c r="BK2597" t="b">
        <v>0</v>
      </c>
      <c r="BL2597" t="b">
        <v>0</v>
      </c>
      <c r="BO2597" t="b">
        <v>0</v>
      </c>
      <c r="BP2597" t="b">
        <v>0</v>
      </c>
      <c r="BQ2597">
        <v>2640</v>
      </c>
      <c r="BR2597">
        <v>1</v>
      </c>
    </row>
    <row r="2598" spans="1:70" x14ac:dyDescent="0.25">
      <c r="A2598" t="s">
        <v>16202</v>
      </c>
      <c r="B2598" s="1">
        <v>42543</v>
      </c>
      <c r="C2598" t="s">
        <v>631</v>
      </c>
      <c r="D2598" t="s">
        <v>29</v>
      </c>
      <c r="E2598" t="s">
        <v>16193</v>
      </c>
      <c r="F2598" t="s">
        <v>16203</v>
      </c>
      <c r="I2598" t="s">
        <v>16204</v>
      </c>
      <c r="J2598" s="1">
        <v>40874</v>
      </c>
      <c r="K2598" t="s">
        <v>16205</v>
      </c>
      <c r="L2598">
        <v>4</v>
      </c>
      <c r="M2598">
        <v>7</v>
      </c>
      <c r="N2598" t="s">
        <v>979</v>
      </c>
      <c r="O2598" s="1">
        <v>42535</v>
      </c>
      <c r="P2598" t="s">
        <v>16197</v>
      </c>
      <c r="Q2598" s="1">
        <v>42535</v>
      </c>
      <c r="R2598" t="s">
        <v>17</v>
      </c>
      <c r="S2598" s="1"/>
      <c r="T2598" t="s">
        <v>75</v>
      </c>
      <c r="U2598" t="s">
        <v>17</v>
      </c>
      <c r="V2598" t="s">
        <v>17</v>
      </c>
      <c r="W2598" t="s">
        <v>75</v>
      </c>
      <c r="X2598" s="1">
        <v>42513</v>
      </c>
      <c r="Y2598" t="s">
        <v>75</v>
      </c>
      <c r="Z2598" t="s">
        <v>75</v>
      </c>
      <c r="AA2598" t="s">
        <v>75</v>
      </c>
      <c r="AB2598" t="s">
        <v>17</v>
      </c>
      <c r="AC2598" t="s">
        <v>75</v>
      </c>
      <c r="AD2598" s="1"/>
      <c r="AE2598" s="1"/>
      <c r="AF2598" s="1"/>
      <c r="AG2598">
        <v>99</v>
      </c>
      <c r="AH2598" s="1"/>
      <c r="AI2598" s="1"/>
      <c r="AJ2598" s="1"/>
      <c r="AK2598" s="1">
        <v>42533</v>
      </c>
      <c r="AL2598" s="1">
        <v>42534</v>
      </c>
      <c r="AM2598" s="1">
        <v>42542</v>
      </c>
      <c r="AN2598" s="1">
        <v>42543</v>
      </c>
      <c r="AO2598" t="s">
        <v>75</v>
      </c>
      <c r="AP2598" t="s">
        <v>17</v>
      </c>
      <c r="AQ2598" t="s">
        <v>17</v>
      </c>
      <c r="AR2598" t="s">
        <v>17</v>
      </c>
      <c r="AS2598" s="1">
        <v>42576</v>
      </c>
      <c r="AT2598" t="s">
        <v>22</v>
      </c>
      <c r="AU2598" s="1">
        <v>42576</v>
      </c>
      <c r="AV2598" t="s">
        <v>17</v>
      </c>
      <c r="AW2598" t="s">
        <v>17</v>
      </c>
      <c r="AX2598" t="s">
        <v>17</v>
      </c>
      <c r="AY2598" s="1">
        <v>42576</v>
      </c>
      <c r="AZ2598" t="s">
        <v>17</v>
      </c>
      <c r="BA2598" t="s">
        <v>17</v>
      </c>
      <c r="BB2598" t="s">
        <v>17</v>
      </c>
      <c r="BC2598" s="1">
        <v>42576</v>
      </c>
      <c r="BD2598" s="1">
        <v>42548</v>
      </c>
      <c r="BE2598" t="s">
        <v>17</v>
      </c>
      <c r="BF2598" t="s">
        <v>17</v>
      </c>
      <c r="BG2598" t="s">
        <v>17</v>
      </c>
      <c r="BH2598" t="s">
        <v>1004</v>
      </c>
      <c r="BI2598" t="s">
        <v>17</v>
      </c>
      <c r="BJ2598" s="1"/>
      <c r="BK2598" t="b">
        <v>0</v>
      </c>
      <c r="BL2598" t="b">
        <v>0</v>
      </c>
      <c r="BO2598" t="b">
        <v>0</v>
      </c>
      <c r="BP2598" t="b">
        <v>0</v>
      </c>
      <c r="BQ2598">
        <v>2641</v>
      </c>
      <c r="BR2598">
        <v>1</v>
      </c>
    </row>
    <row r="2599" spans="1:70" x14ac:dyDescent="0.25">
      <c r="A2599" t="s">
        <v>16206</v>
      </c>
      <c r="B2599" s="1">
        <v>42542</v>
      </c>
      <c r="C2599" t="s">
        <v>609</v>
      </c>
      <c r="D2599" t="s">
        <v>12</v>
      </c>
      <c r="E2599" t="s">
        <v>3435</v>
      </c>
      <c r="F2599" t="s">
        <v>16207</v>
      </c>
      <c r="I2599" t="s">
        <v>16208</v>
      </c>
      <c r="J2599" s="1">
        <v>38789</v>
      </c>
      <c r="K2599" t="s">
        <v>16209</v>
      </c>
      <c r="L2599">
        <v>10</v>
      </c>
      <c r="M2599">
        <v>0</v>
      </c>
      <c r="N2599" t="s">
        <v>979</v>
      </c>
      <c r="O2599" s="1">
        <v>42535</v>
      </c>
      <c r="P2599" t="s">
        <v>16210</v>
      </c>
      <c r="Q2599" s="1">
        <v>42538</v>
      </c>
      <c r="R2599" t="s">
        <v>17</v>
      </c>
      <c r="S2599" s="1"/>
      <c r="T2599" t="s">
        <v>75</v>
      </c>
      <c r="U2599" t="s">
        <v>17</v>
      </c>
      <c r="V2599" t="s">
        <v>17</v>
      </c>
      <c r="W2599" t="s">
        <v>75</v>
      </c>
      <c r="X2599" s="1">
        <v>42535</v>
      </c>
      <c r="Y2599" t="s">
        <v>75</v>
      </c>
      <c r="Z2599" t="s">
        <v>75</v>
      </c>
      <c r="AA2599" t="s">
        <v>75</v>
      </c>
      <c r="AB2599" t="s">
        <v>17</v>
      </c>
      <c r="AC2599" t="s">
        <v>75</v>
      </c>
      <c r="AD2599" s="1">
        <v>38790</v>
      </c>
      <c r="AE2599" s="1">
        <v>38884</v>
      </c>
      <c r="AF2599" s="1"/>
      <c r="AG2599">
        <v>3</v>
      </c>
      <c r="AH2599" s="1">
        <v>38852</v>
      </c>
      <c r="AI2599" s="1">
        <v>38915</v>
      </c>
      <c r="AJ2599" s="1"/>
      <c r="AK2599" s="1">
        <v>42537</v>
      </c>
      <c r="AL2599" s="1">
        <v>42538</v>
      </c>
      <c r="AM2599" s="1">
        <v>42542</v>
      </c>
      <c r="AN2599" s="1">
        <v>42542</v>
      </c>
      <c r="AO2599" t="s">
        <v>75</v>
      </c>
      <c r="AS2599" s="1"/>
      <c r="AU2599" s="1"/>
      <c r="AY2599" s="1"/>
      <c r="BC2599" s="1"/>
      <c r="BD2599" s="1">
        <v>42548</v>
      </c>
      <c r="BJ2599" s="1"/>
      <c r="BK2599" t="b">
        <v>0</v>
      </c>
      <c r="BL2599" t="b">
        <v>0</v>
      </c>
      <c r="BO2599" t="b">
        <v>0</v>
      </c>
      <c r="BP2599" t="b">
        <v>0</v>
      </c>
      <c r="BQ2599">
        <v>2642</v>
      </c>
      <c r="BR2599">
        <v>1</v>
      </c>
    </row>
    <row r="2600" spans="1:70" x14ac:dyDescent="0.25">
      <c r="A2600" t="s">
        <v>16211</v>
      </c>
      <c r="B2600" s="1">
        <v>42545</v>
      </c>
      <c r="C2600" t="s">
        <v>3512</v>
      </c>
      <c r="D2600" t="s">
        <v>24</v>
      </c>
      <c r="E2600" t="s">
        <v>16212</v>
      </c>
      <c r="F2600" t="s">
        <v>16213</v>
      </c>
      <c r="G2600" t="s">
        <v>16214</v>
      </c>
      <c r="I2600" t="s">
        <v>16215</v>
      </c>
      <c r="J2600" s="1">
        <v>42041</v>
      </c>
      <c r="K2600" t="s">
        <v>16216</v>
      </c>
      <c r="L2600">
        <v>1</v>
      </c>
      <c r="M2600">
        <v>4</v>
      </c>
      <c r="N2600" t="s">
        <v>979</v>
      </c>
      <c r="O2600" s="1">
        <v>42523</v>
      </c>
      <c r="P2600" t="s">
        <v>16217</v>
      </c>
      <c r="Q2600" s="1">
        <v>42523</v>
      </c>
      <c r="R2600" t="s">
        <v>75</v>
      </c>
      <c r="S2600" s="1">
        <v>42522</v>
      </c>
      <c r="T2600" t="s">
        <v>75</v>
      </c>
      <c r="U2600" t="s">
        <v>17</v>
      </c>
      <c r="V2600" t="s">
        <v>17</v>
      </c>
      <c r="W2600" t="s">
        <v>75</v>
      </c>
      <c r="X2600" s="1">
        <v>42520</v>
      </c>
      <c r="Y2600" t="s">
        <v>75</v>
      </c>
      <c r="Z2600" t="s">
        <v>75</v>
      </c>
      <c r="AA2600" t="s">
        <v>75</v>
      </c>
      <c r="AB2600" t="s">
        <v>17</v>
      </c>
      <c r="AC2600" t="s">
        <v>75</v>
      </c>
      <c r="AD2600" s="1">
        <v>42044</v>
      </c>
      <c r="AE2600" s="1">
        <v>42146</v>
      </c>
      <c r="AF2600" s="1"/>
      <c r="AG2600">
        <v>3</v>
      </c>
      <c r="AH2600" s="1">
        <v>42104</v>
      </c>
      <c r="AI2600" s="1">
        <v>42181</v>
      </c>
      <c r="AJ2600" s="1"/>
      <c r="AK2600" s="1">
        <v>42524</v>
      </c>
      <c r="AL2600" s="1">
        <v>42525</v>
      </c>
      <c r="AM2600" s="1">
        <v>42545</v>
      </c>
      <c r="AN2600" s="1">
        <v>42545</v>
      </c>
      <c r="AO2600" t="s">
        <v>75</v>
      </c>
      <c r="AS2600" s="1"/>
      <c r="AU2600" s="1"/>
      <c r="AY2600" s="1"/>
      <c r="BC2600" s="1"/>
      <c r="BD2600" s="1">
        <v>42548</v>
      </c>
      <c r="BJ2600" s="1"/>
      <c r="BK2600" t="b">
        <v>0</v>
      </c>
      <c r="BL2600" t="b">
        <v>0</v>
      </c>
      <c r="BO2600" t="b">
        <v>0</v>
      </c>
      <c r="BP2600" t="b">
        <v>0</v>
      </c>
      <c r="BQ2600">
        <v>2643</v>
      </c>
      <c r="BR2600">
        <v>1</v>
      </c>
    </row>
    <row r="2601" spans="1:70" x14ac:dyDescent="0.25">
      <c r="A2601" t="s">
        <v>16218</v>
      </c>
      <c r="B2601" s="1">
        <v>42543</v>
      </c>
      <c r="C2601" t="s">
        <v>67</v>
      </c>
      <c r="D2601" t="s">
        <v>35</v>
      </c>
      <c r="E2601" t="s">
        <v>16219</v>
      </c>
      <c r="F2601" t="s">
        <v>16220</v>
      </c>
      <c r="G2601" t="s">
        <v>67</v>
      </c>
      <c r="I2601" t="s">
        <v>16221</v>
      </c>
      <c r="J2601" s="1">
        <v>38019</v>
      </c>
      <c r="K2601" t="s">
        <v>16222</v>
      </c>
      <c r="L2601">
        <v>12</v>
      </c>
      <c r="M2601">
        <v>6</v>
      </c>
      <c r="N2601" t="s">
        <v>1011</v>
      </c>
      <c r="O2601" s="1">
        <v>42527</v>
      </c>
      <c r="P2601" t="s">
        <v>11274</v>
      </c>
      <c r="Q2601" s="1">
        <v>42527</v>
      </c>
      <c r="R2601" t="s">
        <v>75</v>
      </c>
      <c r="S2601" s="1">
        <v>42517</v>
      </c>
      <c r="T2601" t="s">
        <v>75</v>
      </c>
      <c r="U2601" t="s">
        <v>17</v>
      </c>
      <c r="V2601" t="s">
        <v>17</v>
      </c>
      <c r="W2601" t="s">
        <v>75</v>
      </c>
      <c r="X2601" s="1">
        <v>42505</v>
      </c>
      <c r="Y2601" t="s">
        <v>75</v>
      </c>
      <c r="Z2601" t="s">
        <v>75</v>
      </c>
      <c r="AA2601" t="s">
        <v>75</v>
      </c>
      <c r="AB2601" t="s">
        <v>17</v>
      </c>
      <c r="AC2601" t="s">
        <v>75</v>
      </c>
      <c r="AD2601" s="1"/>
      <c r="AE2601" s="1"/>
      <c r="AF2601" s="1"/>
      <c r="AG2601">
        <v>99</v>
      </c>
      <c r="AH2601" s="1"/>
      <c r="AI2601" s="1"/>
      <c r="AJ2601" s="1"/>
      <c r="AK2601" s="1">
        <v>42528</v>
      </c>
      <c r="AL2601" s="1"/>
      <c r="AM2601" s="1">
        <v>42542</v>
      </c>
      <c r="AN2601" s="1">
        <v>42543</v>
      </c>
      <c r="AO2601" t="s">
        <v>75</v>
      </c>
      <c r="AS2601" s="1"/>
      <c r="AU2601" s="1"/>
      <c r="AY2601" s="1"/>
      <c r="BC2601" s="1"/>
      <c r="BD2601" s="1">
        <v>42548</v>
      </c>
      <c r="BJ2601" s="1"/>
      <c r="BK2601" t="b">
        <v>0</v>
      </c>
      <c r="BL2601" t="b">
        <v>0</v>
      </c>
      <c r="BO2601" t="b">
        <v>0</v>
      </c>
      <c r="BP2601" t="b">
        <v>0</v>
      </c>
      <c r="BQ2601">
        <v>2644</v>
      </c>
      <c r="BR2601">
        <v>1</v>
      </c>
    </row>
    <row r="2602" spans="1:70" x14ac:dyDescent="0.25">
      <c r="A2602" t="s">
        <v>16223</v>
      </c>
      <c r="B2602" s="1">
        <v>42543</v>
      </c>
      <c r="C2602" t="s">
        <v>36</v>
      </c>
      <c r="D2602" t="s">
        <v>35</v>
      </c>
      <c r="E2602" t="s">
        <v>4483</v>
      </c>
      <c r="F2602" t="s">
        <v>16224</v>
      </c>
      <c r="I2602" t="s">
        <v>10744</v>
      </c>
      <c r="J2602" s="1"/>
      <c r="K2602" t="s">
        <v>16225</v>
      </c>
      <c r="L2602">
        <v>4</v>
      </c>
      <c r="M2602">
        <v>0</v>
      </c>
      <c r="N2602" t="s">
        <v>979</v>
      </c>
      <c r="O2602" s="1">
        <v>42527</v>
      </c>
      <c r="P2602" t="s">
        <v>4154</v>
      </c>
      <c r="Q2602" s="1">
        <v>42528</v>
      </c>
      <c r="R2602" t="s">
        <v>17</v>
      </c>
      <c r="S2602" s="1"/>
      <c r="T2602" t="s">
        <v>75</v>
      </c>
      <c r="U2602" t="s">
        <v>17</v>
      </c>
      <c r="V2602" t="s">
        <v>17</v>
      </c>
      <c r="W2602" t="s">
        <v>75</v>
      </c>
      <c r="X2602" s="1">
        <v>42525</v>
      </c>
      <c r="Y2602" t="s">
        <v>75</v>
      </c>
      <c r="Z2602" t="s">
        <v>75</v>
      </c>
      <c r="AA2602" t="s">
        <v>75</v>
      </c>
      <c r="AB2602" t="s">
        <v>17</v>
      </c>
      <c r="AC2602" t="s">
        <v>75</v>
      </c>
      <c r="AD2602" s="1"/>
      <c r="AE2602" s="1">
        <v>41441</v>
      </c>
      <c r="AF2602" s="1"/>
      <c r="AG2602">
        <v>3</v>
      </c>
      <c r="AH2602" s="1">
        <v>40992</v>
      </c>
      <c r="AI2602" s="1">
        <v>41629</v>
      </c>
      <c r="AJ2602" s="1"/>
      <c r="AK2602" s="1">
        <v>42527</v>
      </c>
      <c r="AL2602" s="1">
        <v>42528</v>
      </c>
      <c r="AM2602" s="1">
        <v>42542</v>
      </c>
      <c r="AN2602" s="1">
        <v>42543</v>
      </c>
      <c r="AO2602" t="s">
        <v>75</v>
      </c>
      <c r="AS2602" s="1"/>
      <c r="AU2602" s="1"/>
      <c r="AY2602" s="1"/>
      <c r="BC2602" s="1"/>
      <c r="BD2602" s="1">
        <v>42548</v>
      </c>
      <c r="BJ2602" s="1"/>
      <c r="BK2602" t="b">
        <v>0</v>
      </c>
      <c r="BL2602" t="b">
        <v>0</v>
      </c>
      <c r="BO2602" t="b">
        <v>0</v>
      </c>
      <c r="BP2602" t="b">
        <v>0</v>
      </c>
      <c r="BQ2602">
        <v>2645</v>
      </c>
      <c r="BR2602">
        <v>1</v>
      </c>
    </row>
    <row r="2603" spans="1:70" x14ac:dyDescent="0.25">
      <c r="A2603" t="s">
        <v>16226</v>
      </c>
      <c r="B2603" s="1">
        <v>42543</v>
      </c>
      <c r="C2603" t="s">
        <v>1203</v>
      </c>
      <c r="D2603" t="s">
        <v>35</v>
      </c>
      <c r="F2603" t="s">
        <v>16227</v>
      </c>
      <c r="G2603" t="s">
        <v>15723</v>
      </c>
      <c r="I2603" t="s">
        <v>16228</v>
      </c>
      <c r="J2603" s="1">
        <v>41258</v>
      </c>
      <c r="K2603" t="s">
        <v>16229</v>
      </c>
      <c r="L2603">
        <v>3</v>
      </c>
      <c r="M2603">
        <v>5</v>
      </c>
      <c r="N2603" t="s">
        <v>1011</v>
      </c>
      <c r="O2603" s="1">
        <v>42527</v>
      </c>
      <c r="P2603" t="s">
        <v>16230</v>
      </c>
      <c r="Q2603" s="1">
        <v>42527</v>
      </c>
      <c r="R2603" t="s">
        <v>75</v>
      </c>
      <c r="S2603" s="1">
        <v>42527</v>
      </c>
      <c r="T2603" t="s">
        <v>75</v>
      </c>
      <c r="U2603" t="s">
        <v>17</v>
      </c>
      <c r="V2603" t="s">
        <v>17</v>
      </c>
      <c r="W2603" t="s">
        <v>75</v>
      </c>
      <c r="X2603" s="1">
        <v>42526</v>
      </c>
      <c r="Y2603" t="s">
        <v>75</v>
      </c>
      <c r="Z2603" t="s">
        <v>75</v>
      </c>
      <c r="AA2603" t="s">
        <v>75</v>
      </c>
      <c r="AB2603" t="s">
        <v>17</v>
      </c>
      <c r="AC2603" t="s">
        <v>75</v>
      </c>
      <c r="AD2603" s="1">
        <v>41260</v>
      </c>
      <c r="AE2603" s="1">
        <v>41394</v>
      </c>
      <c r="AF2603" s="1"/>
      <c r="AG2603">
        <v>3</v>
      </c>
      <c r="AH2603" s="1">
        <v>41351</v>
      </c>
      <c r="AI2603" s="1">
        <v>41498</v>
      </c>
      <c r="AJ2603" s="1"/>
      <c r="AK2603" s="1">
        <v>42527</v>
      </c>
      <c r="AL2603" s="1">
        <v>42528</v>
      </c>
      <c r="AM2603" s="1">
        <v>42542</v>
      </c>
      <c r="AN2603" s="1">
        <v>42543</v>
      </c>
      <c r="AO2603" t="s">
        <v>75</v>
      </c>
      <c r="AS2603" s="1"/>
      <c r="AU2603" s="1"/>
      <c r="AY2603" s="1"/>
      <c r="BC2603" s="1"/>
      <c r="BD2603" s="1">
        <v>42548</v>
      </c>
      <c r="BJ2603" s="1"/>
      <c r="BK2603" t="b">
        <v>0</v>
      </c>
      <c r="BL2603" t="b">
        <v>0</v>
      </c>
      <c r="BO2603" t="b">
        <v>0</v>
      </c>
      <c r="BP2603" t="b">
        <v>0</v>
      </c>
      <c r="BQ2603">
        <v>2646</v>
      </c>
      <c r="BR2603">
        <v>1</v>
      </c>
    </row>
    <row r="2604" spans="1:70" x14ac:dyDescent="0.25">
      <c r="A2604" t="s">
        <v>16231</v>
      </c>
      <c r="B2604" s="1">
        <v>42542</v>
      </c>
      <c r="C2604" t="s">
        <v>4893</v>
      </c>
      <c r="D2604" t="s">
        <v>39</v>
      </c>
      <c r="E2604" t="s">
        <v>7439</v>
      </c>
      <c r="F2604" t="s">
        <v>16232</v>
      </c>
      <c r="G2604" t="s">
        <v>16233</v>
      </c>
      <c r="I2604" t="s">
        <v>16234</v>
      </c>
      <c r="J2604" s="1">
        <v>40285</v>
      </c>
      <c r="K2604" t="s">
        <v>16235</v>
      </c>
      <c r="L2604">
        <v>6</v>
      </c>
      <c r="M2604">
        <v>2</v>
      </c>
      <c r="N2604" t="s">
        <v>1011</v>
      </c>
      <c r="O2604" s="1">
        <v>42524</v>
      </c>
      <c r="P2604" t="s">
        <v>16236</v>
      </c>
      <c r="Q2604" s="1">
        <v>42524</v>
      </c>
      <c r="R2604" t="s">
        <v>75</v>
      </c>
      <c r="S2604" s="1">
        <v>42524</v>
      </c>
      <c r="T2604" t="s">
        <v>75</v>
      </c>
      <c r="U2604" t="s">
        <v>17</v>
      </c>
      <c r="V2604" t="s">
        <v>17</v>
      </c>
      <c r="W2604" t="s">
        <v>75</v>
      </c>
      <c r="X2604" s="1">
        <v>42519</v>
      </c>
      <c r="Y2604" t="s">
        <v>75</v>
      </c>
      <c r="Z2604" t="s">
        <v>75</v>
      </c>
      <c r="AA2604" t="s">
        <v>75</v>
      </c>
      <c r="AB2604" t="s">
        <v>17</v>
      </c>
      <c r="AC2604" t="s">
        <v>75</v>
      </c>
      <c r="AD2604" s="1"/>
      <c r="AE2604" s="1"/>
      <c r="AF2604" s="1"/>
      <c r="AG2604">
        <v>3</v>
      </c>
      <c r="AH2604" s="1"/>
      <c r="AI2604" s="1"/>
      <c r="AJ2604" s="1"/>
      <c r="AK2604" s="1">
        <v>42524</v>
      </c>
      <c r="AL2604" s="1">
        <v>42525</v>
      </c>
      <c r="AM2604" s="1">
        <v>42541</v>
      </c>
      <c r="AN2604" s="1">
        <v>42542</v>
      </c>
      <c r="AO2604" t="s">
        <v>75</v>
      </c>
      <c r="AS2604" s="1"/>
      <c r="AU2604" s="1"/>
      <c r="AY2604" s="1"/>
      <c r="BC2604" s="1"/>
      <c r="BD2604" s="1">
        <v>42548</v>
      </c>
      <c r="BJ2604" s="1"/>
      <c r="BK2604" t="b">
        <v>0</v>
      </c>
      <c r="BL2604" t="b">
        <v>0</v>
      </c>
      <c r="BO2604" t="b">
        <v>0</v>
      </c>
      <c r="BP2604" t="b">
        <v>0</v>
      </c>
      <c r="BQ2604">
        <v>2647</v>
      </c>
      <c r="BR2604">
        <v>1</v>
      </c>
    </row>
    <row r="2605" spans="1:70" x14ac:dyDescent="0.25">
      <c r="A2605" t="s">
        <v>16237</v>
      </c>
      <c r="B2605" s="1">
        <v>42543</v>
      </c>
      <c r="C2605" t="s">
        <v>30</v>
      </c>
      <c r="D2605" t="s">
        <v>29</v>
      </c>
      <c r="E2605" t="s">
        <v>15956</v>
      </c>
      <c r="F2605" t="s">
        <v>16238</v>
      </c>
      <c r="G2605" t="s">
        <v>16239</v>
      </c>
      <c r="I2605" t="s">
        <v>16240</v>
      </c>
      <c r="J2605" s="1">
        <v>37654</v>
      </c>
      <c r="K2605" t="s">
        <v>16241</v>
      </c>
      <c r="L2605">
        <v>13</v>
      </c>
      <c r="M2605">
        <v>4</v>
      </c>
      <c r="N2605" t="s">
        <v>979</v>
      </c>
      <c r="O2605" s="1">
        <v>42527</v>
      </c>
      <c r="P2605" t="s">
        <v>15961</v>
      </c>
      <c r="Q2605" s="1">
        <v>42527</v>
      </c>
      <c r="R2605" t="s">
        <v>17</v>
      </c>
      <c r="S2605" s="1"/>
      <c r="T2605" t="s">
        <v>75</v>
      </c>
      <c r="U2605" t="s">
        <v>17</v>
      </c>
      <c r="V2605" t="s">
        <v>17</v>
      </c>
      <c r="W2605" t="s">
        <v>75</v>
      </c>
      <c r="X2605" s="1">
        <v>42515</v>
      </c>
      <c r="Y2605" t="s">
        <v>75</v>
      </c>
      <c r="Z2605" t="s">
        <v>75</v>
      </c>
      <c r="AA2605" t="s">
        <v>75</v>
      </c>
      <c r="AB2605" t="s">
        <v>17</v>
      </c>
      <c r="AC2605" t="s">
        <v>75</v>
      </c>
      <c r="AD2605" s="1"/>
      <c r="AE2605" s="1"/>
      <c r="AF2605" s="1"/>
      <c r="AG2605">
        <v>99</v>
      </c>
      <c r="AH2605" s="1"/>
      <c r="AI2605" s="1"/>
      <c r="AJ2605" s="1"/>
      <c r="AK2605" s="1">
        <v>42528</v>
      </c>
      <c r="AL2605" s="1">
        <v>42529</v>
      </c>
      <c r="AM2605" s="1">
        <v>42542</v>
      </c>
      <c r="AN2605" s="1">
        <v>42543</v>
      </c>
      <c r="AO2605" t="s">
        <v>75</v>
      </c>
      <c r="AS2605" s="1"/>
      <c r="AU2605" s="1"/>
      <c r="AY2605" s="1"/>
      <c r="BC2605" s="1"/>
      <c r="BD2605" s="1">
        <v>42548</v>
      </c>
      <c r="BJ2605" s="1"/>
      <c r="BK2605" t="b">
        <v>0</v>
      </c>
      <c r="BL2605" t="b">
        <v>0</v>
      </c>
      <c r="BO2605" t="b">
        <v>0</v>
      </c>
      <c r="BP2605" t="b">
        <v>0</v>
      </c>
      <c r="BQ2605">
        <v>2648</v>
      </c>
      <c r="BR2605">
        <v>1</v>
      </c>
    </row>
    <row r="2606" spans="1:70" x14ac:dyDescent="0.25">
      <c r="A2606" t="s">
        <v>16242</v>
      </c>
      <c r="B2606" s="1">
        <v>42550</v>
      </c>
      <c r="C2606" t="s">
        <v>3185</v>
      </c>
      <c r="D2606" t="s">
        <v>29</v>
      </c>
      <c r="E2606" t="s">
        <v>16243</v>
      </c>
      <c r="F2606" t="s">
        <v>16244</v>
      </c>
      <c r="I2606" t="s">
        <v>16245</v>
      </c>
      <c r="J2606" s="1">
        <v>38711</v>
      </c>
      <c r="K2606" t="s">
        <v>16246</v>
      </c>
      <c r="L2606">
        <v>10</v>
      </c>
      <c r="M2606">
        <v>6</v>
      </c>
      <c r="N2606" t="s">
        <v>1011</v>
      </c>
      <c r="O2606" s="1">
        <v>42539</v>
      </c>
      <c r="P2606" t="s">
        <v>15091</v>
      </c>
      <c r="Q2606" s="1">
        <v>42539</v>
      </c>
      <c r="R2606" t="s">
        <v>75</v>
      </c>
      <c r="S2606" s="1">
        <v>42536</v>
      </c>
      <c r="T2606" t="s">
        <v>75</v>
      </c>
      <c r="U2606" t="s">
        <v>17</v>
      </c>
      <c r="V2606" t="s">
        <v>17</v>
      </c>
      <c r="W2606" t="s">
        <v>75</v>
      </c>
      <c r="X2606" s="1">
        <v>42534</v>
      </c>
      <c r="Y2606" t="s">
        <v>75</v>
      </c>
      <c r="Z2606" t="s">
        <v>75</v>
      </c>
      <c r="AA2606" t="s">
        <v>75</v>
      </c>
      <c r="AB2606" t="s">
        <v>17</v>
      </c>
      <c r="AC2606" t="s">
        <v>75</v>
      </c>
      <c r="AD2606" s="1"/>
      <c r="AE2606" s="1"/>
      <c r="AF2606" s="1"/>
      <c r="AG2606">
        <v>99</v>
      </c>
      <c r="AH2606" s="1"/>
      <c r="AI2606" s="1"/>
      <c r="AJ2606" s="1"/>
      <c r="AK2606" s="1"/>
      <c r="AL2606" s="1"/>
      <c r="AM2606" s="1"/>
      <c r="AN2606" s="1"/>
      <c r="AS2606" s="1"/>
      <c r="AU2606" s="1"/>
      <c r="AY2606" s="1"/>
      <c r="BC2606" s="1"/>
      <c r="BD2606" s="1"/>
      <c r="BJ2606" s="1"/>
      <c r="BK2606" t="b">
        <v>0</v>
      </c>
      <c r="BL2606" t="b">
        <v>0</v>
      </c>
      <c r="BO2606" t="b">
        <v>0</v>
      </c>
      <c r="BP2606" t="b">
        <v>0</v>
      </c>
      <c r="BQ2606">
        <v>2649</v>
      </c>
      <c r="BR2606">
        <v>1</v>
      </c>
    </row>
    <row r="2607" spans="1:70" x14ac:dyDescent="0.25">
      <c r="A2607" t="s">
        <v>16247</v>
      </c>
      <c r="B2607" s="1">
        <v>42551</v>
      </c>
      <c r="C2607" t="s">
        <v>370</v>
      </c>
      <c r="D2607" t="s">
        <v>24</v>
      </c>
      <c r="E2607" t="s">
        <v>4213</v>
      </c>
      <c r="F2607" t="s">
        <v>16248</v>
      </c>
      <c r="I2607" t="s">
        <v>16249</v>
      </c>
      <c r="J2607" s="1">
        <v>42003</v>
      </c>
      <c r="K2607" t="s">
        <v>16250</v>
      </c>
      <c r="L2607">
        <v>1</v>
      </c>
      <c r="M2607">
        <v>6</v>
      </c>
      <c r="N2607" t="s">
        <v>979</v>
      </c>
      <c r="O2607" s="1">
        <v>42542</v>
      </c>
      <c r="P2607" t="s">
        <v>16251</v>
      </c>
      <c r="Q2607" s="1">
        <v>42542</v>
      </c>
      <c r="R2607" t="s">
        <v>17</v>
      </c>
      <c r="S2607" s="1"/>
      <c r="T2607" t="s">
        <v>17</v>
      </c>
      <c r="U2607" t="s">
        <v>17</v>
      </c>
      <c r="V2607" t="s">
        <v>17</v>
      </c>
      <c r="W2607" t="s">
        <v>75</v>
      </c>
      <c r="X2607" s="1">
        <v>42531</v>
      </c>
      <c r="Y2607" t="s">
        <v>75</v>
      </c>
      <c r="Z2607" t="s">
        <v>75</v>
      </c>
      <c r="AA2607" t="s">
        <v>75</v>
      </c>
      <c r="AB2607" t="s">
        <v>75</v>
      </c>
      <c r="AC2607" t="s">
        <v>75</v>
      </c>
      <c r="AD2607" s="1"/>
      <c r="AE2607" s="1">
        <v>42100</v>
      </c>
      <c r="AF2607" s="1"/>
      <c r="AG2607">
        <v>3</v>
      </c>
      <c r="AH2607" s="1">
        <v>42066</v>
      </c>
      <c r="AI2607" s="1">
        <v>42130</v>
      </c>
      <c r="AJ2607" s="1"/>
      <c r="AK2607" s="1">
        <v>42542</v>
      </c>
      <c r="AL2607" s="1">
        <v>42543</v>
      </c>
      <c r="AM2607" s="1">
        <v>42551</v>
      </c>
      <c r="AN2607" s="1">
        <v>42551</v>
      </c>
      <c r="AO2607" t="s">
        <v>75</v>
      </c>
      <c r="AS2607" s="1"/>
      <c r="AU2607" s="1"/>
      <c r="AY2607" s="1"/>
      <c r="BC2607" s="1"/>
      <c r="BD2607" s="1">
        <v>42555</v>
      </c>
      <c r="BJ2607" s="1"/>
      <c r="BK2607" t="b">
        <v>0</v>
      </c>
      <c r="BL2607" t="b">
        <v>0</v>
      </c>
      <c r="BO2607" t="b">
        <v>0</v>
      </c>
      <c r="BP2607" t="b">
        <v>0</v>
      </c>
      <c r="BQ2607">
        <v>2650</v>
      </c>
      <c r="BR2607">
        <v>1</v>
      </c>
    </row>
    <row r="2608" spans="1:70" x14ac:dyDescent="0.25">
      <c r="A2608" t="s">
        <v>16252</v>
      </c>
      <c r="B2608" s="1">
        <v>42551</v>
      </c>
      <c r="C2608" t="s">
        <v>229</v>
      </c>
      <c r="D2608" t="s">
        <v>29</v>
      </c>
      <c r="E2608" t="s">
        <v>16253</v>
      </c>
      <c r="F2608" t="s">
        <v>16254</v>
      </c>
      <c r="I2608" t="s">
        <v>16255</v>
      </c>
      <c r="J2608" s="1">
        <v>41787</v>
      </c>
      <c r="K2608" t="s">
        <v>16256</v>
      </c>
      <c r="L2608">
        <v>2</v>
      </c>
      <c r="M2608">
        <v>0</v>
      </c>
      <c r="N2608" t="s">
        <v>979</v>
      </c>
      <c r="O2608" s="1">
        <v>42524</v>
      </c>
      <c r="P2608" t="s">
        <v>16257</v>
      </c>
      <c r="Q2608" s="1">
        <v>42524</v>
      </c>
      <c r="R2608" t="s">
        <v>75</v>
      </c>
      <c r="S2608" s="1">
        <v>42523</v>
      </c>
      <c r="T2608" t="s">
        <v>17</v>
      </c>
      <c r="U2608" t="s">
        <v>17</v>
      </c>
      <c r="V2608" t="s">
        <v>17</v>
      </c>
      <c r="W2608" t="s">
        <v>75</v>
      </c>
      <c r="X2608" s="1">
        <v>42516</v>
      </c>
      <c r="Y2608" t="s">
        <v>75</v>
      </c>
      <c r="Z2608" t="s">
        <v>75</v>
      </c>
      <c r="AA2608" t="s">
        <v>75</v>
      </c>
      <c r="AB2608" t="s">
        <v>75</v>
      </c>
      <c r="AC2608" t="s">
        <v>75</v>
      </c>
      <c r="AD2608" s="1"/>
      <c r="AE2608" s="1">
        <v>41940</v>
      </c>
      <c r="AF2608" s="1"/>
      <c r="AG2608">
        <v>3</v>
      </c>
      <c r="AH2608" s="1">
        <v>41911</v>
      </c>
      <c r="AI2608" s="1">
        <v>42002</v>
      </c>
      <c r="AJ2608" s="1"/>
      <c r="AK2608" s="1">
        <v>42523</v>
      </c>
      <c r="AL2608" s="1">
        <v>42524</v>
      </c>
      <c r="AM2608" s="1">
        <v>42550</v>
      </c>
      <c r="AN2608" s="1">
        <v>42551</v>
      </c>
      <c r="AO2608" t="s">
        <v>75</v>
      </c>
      <c r="AS2608" s="1"/>
      <c r="AU2608" s="1"/>
      <c r="AY2608" s="1"/>
      <c r="BC2608" s="1"/>
      <c r="BD2608" s="1">
        <v>42555</v>
      </c>
      <c r="BJ2608" s="1"/>
      <c r="BK2608" t="b">
        <v>0</v>
      </c>
      <c r="BL2608" t="b">
        <v>0</v>
      </c>
      <c r="BO2608" t="b">
        <v>0</v>
      </c>
      <c r="BP2608" t="b">
        <v>0</v>
      </c>
      <c r="BQ2608">
        <v>2651</v>
      </c>
      <c r="BR2608">
        <v>1</v>
      </c>
    </row>
    <row r="2609" spans="1:70" x14ac:dyDescent="0.25">
      <c r="A2609" t="s">
        <v>16258</v>
      </c>
      <c r="B2609" s="1">
        <v>42551</v>
      </c>
      <c r="C2609" t="s">
        <v>681</v>
      </c>
      <c r="D2609" t="s">
        <v>29</v>
      </c>
      <c r="E2609" t="s">
        <v>16259</v>
      </c>
      <c r="F2609" t="s">
        <v>16260</v>
      </c>
      <c r="I2609" t="s">
        <v>5296</v>
      </c>
      <c r="J2609" s="1">
        <v>41680</v>
      </c>
      <c r="K2609" t="s">
        <v>16261</v>
      </c>
      <c r="L2609">
        <v>2</v>
      </c>
      <c r="M2609">
        <v>1</v>
      </c>
      <c r="N2609" t="s">
        <v>979</v>
      </c>
      <c r="O2609" s="1">
        <v>42457</v>
      </c>
      <c r="P2609" t="s">
        <v>16262</v>
      </c>
      <c r="Q2609" s="1">
        <v>42457</v>
      </c>
      <c r="R2609" t="s">
        <v>75</v>
      </c>
      <c r="S2609" s="1">
        <v>42454</v>
      </c>
      <c r="T2609" t="s">
        <v>75</v>
      </c>
      <c r="U2609" t="s">
        <v>17</v>
      </c>
      <c r="V2609" t="s">
        <v>17</v>
      </c>
      <c r="W2609" t="s">
        <v>75</v>
      </c>
      <c r="X2609" s="1">
        <v>42449</v>
      </c>
      <c r="Y2609" t="s">
        <v>75</v>
      </c>
      <c r="Z2609" t="s">
        <v>75</v>
      </c>
      <c r="AA2609" t="s">
        <v>75</v>
      </c>
      <c r="AB2609" t="s">
        <v>17</v>
      </c>
      <c r="AC2609" t="s">
        <v>75</v>
      </c>
      <c r="AD2609" s="1"/>
      <c r="AE2609" s="1">
        <v>41834</v>
      </c>
      <c r="AF2609" s="1"/>
      <c r="AG2609">
        <v>3</v>
      </c>
      <c r="AH2609" s="1">
        <v>41806</v>
      </c>
      <c r="AI2609" s="1">
        <v>41866</v>
      </c>
      <c r="AJ2609" s="1"/>
      <c r="AK2609" s="1">
        <v>42456</v>
      </c>
      <c r="AL2609" s="1">
        <v>42457</v>
      </c>
      <c r="AM2609" s="1">
        <v>42550</v>
      </c>
      <c r="AN2609" s="1">
        <v>42551</v>
      </c>
      <c r="AO2609" t="s">
        <v>75</v>
      </c>
      <c r="AS2609" s="1"/>
      <c r="AU2609" s="1"/>
      <c r="AY2609" s="1"/>
      <c r="BC2609" s="1"/>
      <c r="BD2609" s="1">
        <v>42555</v>
      </c>
      <c r="BJ2609" s="1"/>
      <c r="BK2609" t="b">
        <v>0</v>
      </c>
      <c r="BL2609" t="b">
        <v>0</v>
      </c>
      <c r="BO2609" t="b">
        <v>0</v>
      </c>
      <c r="BP2609" t="b">
        <v>0</v>
      </c>
      <c r="BQ2609">
        <v>2652</v>
      </c>
      <c r="BR2609">
        <v>1</v>
      </c>
    </row>
    <row r="2610" spans="1:70" x14ac:dyDescent="0.25">
      <c r="A2610" t="s">
        <v>16263</v>
      </c>
      <c r="B2610" s="1">
        <v>42551</v>
      </c>
      <c r="C2610" t="s">
        <v>1601</v>
      </c>
      <c r="D2610" t="s">
        <v>29</v>
      </c>
      <c r="E2610" t="s">
        <v>15058</v>
      </c>
      <c r="F2610" t="s">
        <v>16264</v>
      </c>
      <c r="G2610" t="s">
        <v>16265</v>
      </c>
      <c r="I2610" t="s">
        <v>16266</v>
      </c>
      <c r="J2610" s="1">
        <v>41807</v>
      </c>
      <c r="K2610" t="s">
        <v>16267</v>
      </c>
      <c r="L2610">
        <v>1</v>
      </c>
      <c r="M2610">
        <v>10</v>
      </c>
      <c r="N2610" t="s">
        <v>1011</v>
      </c>
      <c r="O2610" s="1">
        <v>42475</v>
      </c>
      <c r="P2610" t="s">
        <v>16268</v>
      </c>
      <c r="Q2610" s="1">
        <v>42475</v>
      </c>
      <c r="R2610" t="s">
        <v>75</v>
      </c>
      <c r="S2610" s="1">
        <v>42473</v>
      </c>
      <c r="T2610" t="s">
        <v>75</v>
      </c>
      <c r="U2610" t="s">
        <v>75</v>
      </c>
      <c r="V2610" t="s">
        <v>75</v>
      </c>
      <c r="W2610" t="s">
        <v>75</v>
      </c>
      <c r="X2610" s="1">
        <v>42473</v>
      </c>
      <c r="Y2610" t="s">
        <v>75</v>
      </c>
      <c r="Z2610" t="s">
        <v>75</v>
      </c>
      <c r="AA2610" t="s">
        <v>75</v>
      </c>
      <c r="AB2610" t="s">
        <v>17</v>
      </c>
      <c r="AC2610" t="s">
        <v>75</v>
      </c>
      <c r="AD2610" s="1"/>
      <c r="AE2610" s="1">
        <v>41904</v>
      </c>
      <c r="AF2610" s="1"/>
      <c r="AG2610">
        <v>3</v>
      </c>
      <c r="AH2610" s="1">
        <v>41859</v>
      </c>
      <c r="AI2610" s="1">
        <v>41976</v>
      </c>
      <c r="AJ2610" s="1"/>
      <c r="AK2610" s="1">
        <v>42478</v>
      </c>
      <c r="AL2610" s="1">
        <v>42479</v>
      </c>
      <c r="AM2610" s="1">
        <v>42550</v>
      </c>
      <c r="AN2610" s="1">
        <v>42551</v>
      </c>
      <c r="AO2610" t="s">
        <v>75</v>
      </c>
      <c r="AS2610" s="1"/>
      <c r="AU2610" s="1"/>
      <c r="AY2610" s="1"/>
      <c r="BC2610" s="1"/>
      <c r="BD2610" s="1">
        <v>42555</v>
      </c>
      <c r="BJ2610" s="1"/>
      <c r="BK2610" t="b">
        <v>0</v>
      </c>
      <c r="BL2610" t="b">
        <v>0</v>
      </c>
      <c r="BO2610" t="b">
        <v>0</v>
      </c>
      <c r="BP2610" t="b">
        <v>0</v>
      </c>
      <c r="BQ2610">
        <v>2653</v>
      </c>
      <c r="BR2610">
        <v>1</v>
      </c>
    </row>
    <row r="2611" spans="1:70" x14ac:dyDescent="0.25">
      <c r="A2611" t="s">
        <v>16269</v>
      </c>
      <c r="B2611" s="1">
        <v>42551</v>
      </c>
      <c r="C2611" t="s">
        <v>30</v>
      </c>
      <c r="D2611" t="s">
        <v>29</v>
      </c>
      <c r="E2611" t="s">
        <v>15956</v>
      </c>
      <c r="F2611" t="s">
        <v>16270</v>
      </c>
      <c r="I2611" t="s">
        <v>16271</v>
      </c>
      <c r="J2611" s="1">
        <v>38366</v>
      </c>
      <c r="K2611" t="s">
        <v>16272</v>
      </c>
      <c r="L2611">
        <v>11</v>
      </c>
      <c r="M2611">
        <v>5</v>
      </c>
      <c r="N2611" t="s">
        <v>1011</v>
      </c>
      <c r="O2611" s="1">
        <v>42543</v>
      </c>
      <c r="P2611" t="s">
        <v>15961</v>
      </c>
      <c r="Q2611" s="1">
        <v>42543</v>
      </c>
      <c r="R2611" t="s">
        <v>75</v>
      </c>
      <c r="S2611" s="1">
        <v>42540</v>
      </c>
      <c r="T2611" t="s">
        <v>75</v>
      </c>
      <c r="U2611" t="s">
        <v>17</v>
      </c>
      <c r="V2611" t="s">
        <v>17</v>
      </c>
      <c r="W2611" t="s">
        <v>17</v>
      </c>
      <c r="X2611" s="1">
        <v>42539</v>
      </c>
      <c r="Y2611" t="s">
        <v>75</v>
      </c>
      <c r="Z2611" t="s">
        <v>75</v>
      </c>
      <c r="AA2611" t="s">
        <v>75</v>
      </c>
      <c r="AB2611" t="s">
        <v>75</v>
      </c>
      <c r="AC2611" t="s">
        <v>75</v>
      </c>
      <c r="AD2611" s="1"/>
      <c r="AE2611" s="1"/>
      <c r="AF2611" s="1"/>
      <c r="AG2611">
        <v>99</v>
      </c>
      <c r="AH2611" s="1"/>
      <c r="AI2611" s="1"/>
      <c r="AJ2611" s="1"/>
      <c r="AK2611" s="1">
        <v>42544</v>
      </c>
      <c r="AL2611" s="1">
        <v>42545</v>
      </c>
      <c r="AM2611" s="1">
        <v>42550</v>
      </c>
      <c r="AN2611" s="1">
        <v>42551</v>
      </c>
      <c r="AO2611" t="s">
        <v>75</v>
      </c>
      <c r="AS2611" s="1"/>
      <c r="AU2611" s="1"/>
      <c r="AY2611" s="1"/>
      <c r="BC2611" s="1"/>
      <c r="BD2611" s="1">
        <v>42555</v>
      </c>
      <c r="BJ2611" s="1"/>
      <c r="BK2611" t="b">
        <v>0</v>
      </c>
      <c r="BL2611" t="b">
        <v>0</v>
      </c>
      <c r="BO2611" t="b">
        <v>0</v>
      </c>
      <c r="BP2611" t="b">
        <v>0</v>
      </c>
      <c r="BQ2611">
        <v>2654</v>
      </c>
      <c r="BR2611">
        <v>1</v>
      </c>
    </row>
    <row r="2612" spans="1:70" x14ac:dyDescent="0.25">
      <c r="A2612" t="s">
        <v>16273</v>
      </c>
      <c r="B2612" s="1">
        <v>42550</v>
      </c>
      <c r="C2612" t="s">
        <v>455</v>
      </c>
      <c r="D2612" t="s">
        <v>32</v>
      </c>
      <c r="E2612" t="s">
        <v>16274</v>
      </c>
      <c r="F2612" t="s">
        <v>16275</v>
      </c>
      <c r="I2612" t="s">
        <v>16276</v>
      </c>
      <c r="J2612" s="1">
        <v>40671</v>
      </c>
      <c r="K2612" t="s">
        <v>16277</v>
      </c>
      <c r="L2612">
        <v>5</v>
      </c>
      <c r="M2612">
        <v>1</v>
      </c>
      <c r="N2612" t="s">
        <v>1011</v>
      </c>
      <c r="O2612" s="1">
        <v>42537</v>
      </c>
      <c r="P2612" t="s">
        <v>16278</v>
      </c>
      <c r="Q2612" s="1">
        <v>42538</v>
      </c>
      <c r="R2612" t="s">
        <v>75</v>
      </c>
      <c r="S2612" s="1">
        <v>42537</v>
      </c>
      <c r="T2612" t="s">
        <v>17</v>
      </c>
      <c r="U2612" t="s">
        <v>17</v>
      </c>
      <c r="V2612" t="s">
        <v>75</v>
      </c>
      <c r="W2612" t="s">
        <v>17</v>
      </c>
      <c r="X2612" s="1">
        <v>42531</v>
      </c>
      <c r="Y2612" t="s">
        <v>75</v>
      </c>
      <c r="Z2612" t="s">
        <v>75</v>
      </c>
      <c r="AA2612" t="s">
        <v>75</v>
      </c>
      <c r="AB2612" t="s">
        <v>75</v>
      </c>
      <c r="AC2612" t="s">
        <v>75</v>
      </c>
      <c r="AD2612" s="1"/>
      <c r="AE2612" s="1">
        <v>40806</v>
      </c>
      <c r="AF2612" s="1"/>
      <c r="AG2612">
        <v>2</v>
      </c>
      <c r="AH2612" s="1">
        <v>40766</v>
      </c>
      <c r="AI2612" s="1"/>
      <c r="AJ2612" s="1"/>
      <c r="AK2612" s="1">
        <v>42538</v>
      </c>
      <c r="AL2612" s="1">
        <v>42539</v>
      </c>
      <c r="AM2612" s="1">
        <v>42641</v>
      </c>
      <c r="AN2612" s="1">
        <v>42550</v>
      </c>
      <c r="AO2612" t="s">
        <v>75</v>
      </c>
      <c r="AS2612" s="1"/>
      <c r="AU2612" s="1"/>
      <c r="AY2612" s="1"/>
      <c r="BC2612" s="1"/>
      <c r="BD2612" s="1">
        <v>42555</v>
      </c>
      <c r="BJ2612" s="1"/>
      <c r="BK2612" t="b">
        <v>0</v>
      </c>
      <c r="BL2612" t="b">
        <v>0</v>
      </c>
      <c r="BO2612" t="b">
        <v>0</v>
      </c>
      <c r="BP2612" t="b">
        <v>0</v>
      </c>
      <c r="BQ2612">
        <v>2655</v>
      </c>
      <c r="BR2612">
        <v>1</v>
      </c>
    </row>
    <row r="2613" spans="1:70" x14ac:dyDescent="0.25">
      <c r="A2613" t="s">
        <v>16279</v>
      </c>
      <c r="B2613" s="1">
        <v>42550</v>
      </c>
      <c r="C2613" t="s">
        <v>455</v>
      </c>
      <c r="D2613" t="s">
        <v>32</v>
      </c>
      <c r="E2613" t="s">
        <v>16280</v>
      </c>
      <c r="F2613" t="s">
        <v>16281</v>
      </c>
      <c r="I2613" t="s">
        <v>16282</v>
      </c>
      <c r="J2613" s="1">
        <v>41892</v>
      </c>
      <c r="K2613" t="s">
        <v>16283</v>
      </c>
      <c r="L2613">
        <v>1</v>
      </c>
      <c r="M2613">
        <v>8</v>
      </c>
      <c r="N2613" t="s">
        <v>1011</v>
      </c>
      <c r="O2613" s="1">
        <v>42531</v>
      </c>
      <c r="P2613" t="s">
        <v>16284</v>
      </c>
      <c r="Q2613" s="1">
        <v>42535</v>
      </c>
      <c r="R2613" t="s">
        <v>17</v>
      </c>
      <c r="S2613" s="1"/>
      <c r="T2613" t="s">
        <v>75</v>
      </c>
      <c r="U2613" t="s">
        <v>17</v>
      </c>
      <c r="V2613" t="s">
        <v>75</v>
      </c>
      <c r="W2613" t="s">
        <v>17</v>
      </c>
      <c r="X2613" s="1">
        <v>42534</v>
      </c>
      <c r="Y2613" t="s">
        <v>75</v>
      </c>
      <c r="Z2613" t="s">
        <v>75</v>
      </c>
      <c r="AA2613" t="s">
        <v>75</v>
      </c>
      <c r="AB2613" t="s">
        <v>75</v>
      </c>
      <c r="AC2613" t="s">
        <v>75</v>
      </c>
      <c r="AD2613" s="1"/>
      <c r="AE2613" s="1"/>
      <c r="AF2613" s="1"/>
      <c r="AG2613">
        <v>99</v>
      </c>
      <c r="AH2613" s="1"/>
      <c r="AI2613" s="1"/>
      <c r="AJ2613" s="1"/>
      <c r="AK2613" s="1">
        <v>42536</v>
      </c>
      <c r="AL2613" s="1"/>
      <c r="AM2613" s="1">
        <v>42641</v>
      </c>
      <c r="AN2613" s="1">
        <v>42550</v>
      </c>
      <c r="AO2613" t="s">
        <v>75</v>
      </c>
      <c r="AS2613" s="1"/>
      <c r="AU2613" s="1"/>
      <c r="AY2613" s="1"/>
      <c r="BC2613" s="1"/>
      <c r="BD2613" s="1">
        <v>42555</v>
      </c>
      <c r="BJ2613" s="1"/>
      <c r="BK2613" t="b">
        <v>0</v>
      </c>
      <c r="BL2613" t="b">
        <v>0</v>
      </c>
      <c r="BO2613" t="b">
        <v>0</v>
      </c>
      <c r="BP2613" t="b">
        <v>0</v>
      </c>
      <c r="BQ2613">
        <v>2656</v>
      </c>
      <c r="BR2613">
        <v>1</v>
      </c>
    </row>
    <row r="2614" spans="1:70" x14ac:dyDescent="0.25">
      <c r="A2614" t="s">
        <v>16285</v>
      </c>
      <c r="B2614" s="1">
        <v>42550</v>
      </c>
      <c r="C2614" t="s">
        <v>455</v>
      </c>
      <c r="D2614" t="s">
        <v>32</v>
      </c>
      <c r="E2614" t="s">
        <v>14600</v>
      </c>
      <c r="F2614" t="s">
        <v>16286</v>
      </c>
      <c r="G2614" t="s">
        <v>16287</v>
      </c>
      <c r="I2614" t="s">
        <v>16288</v>
      </c>
      <c r="J2614" s="1"/>
      <c r="K2614" t="s">
        <v>16289</v>
      </c>
      <c r="L2614">
        <v>1</v>
      </c>
      <c r="M2614">
        <v>8</v>
      </c>
      <c r="N2614" t="s">
        <v>1011</v>
      </c>
      <c r="O2614" s="1">
        <v>42542</v>
      </c>
      <c r="P2614" t="s">
        <v>16290</v>
      </c>
      <c r="Q2614" s="1">
        <v>42543</v>
      </c>
      <c r="R2614" t="s">
        <v>75</v>
      </c>
      <c r="S2614" s="1">
        <v>42541</v>
      </c>
      <c r="T2614" t="s">
        <v>75</v>
      </c>
      <c r="U2614" t="s">
        <v>17</v>
      </c>
      <c r="V2614" t="s">
        <v>17</v>
      </c>
      <c r="W2614" t="s">
        <v>75</v>
      </c>
      <c r="X2614" s="1">
        <v>42536</v>
      </c>
      <c r="Y2614" t="s">
        <v>75</v>
      </c>
      <c r="Z2614" t="s">
        <v>75</v>
      </c>
      <c r="AA2614" t="s">
        <v>75</v>
      </c>
      <c r="AB2614" t="s">
        <v>17</v>
      </c>
      <c r="AC2614" t="s">
        <v>75</v>
      </c>
      <c r="AD2614" s="1"/>
      <c r="AE2614" s="1">
        <v>42026</v>
      </c>
      <c r="AF2614" s="1"/>
      <c r="AG2614">
        <v>3</v>
      </c>
      <c r="AH2614" s="1">
        <v>41991</v>
      </c>
      <c r="AI2614" s="1">
        <v>42124</v>
      </c>
      <c r="AJ2614" s="1"/>
      <c r="AK2614" s="1">
        <v>42542</v>
      </c>
      <c r="AL2614" s="1">
        <v>42543</v>
      </c>
      <c r="AM2614" s="1">
        <v>42549</v>
      </c>
      <c r="AN2614" s="1">
        <v>42550</v>
      </c>
      <c r="AO2614" t="s">
        <v>75</v>
      </c>
      <c r="AS2614" s="1"/>
      <c r="AU2614" s="1"/>
      <c r="AY2614" s="1"/>
      <c r="BC2614" s="1"/>
      <c r="BD2614" s="1">
        <v>42555</v>
      </c>
      <c r="BJ2614" s="1"/>
      <c r="BK2614" t="b">
        <v>0</v>
      </c>
      <c r="BL2614" t="b">
        <v>0</v>
      </c>
      <c r="BO2614" t="b">
        <v>0</v>
      </c>
      <c r="BP2614" t="b">
        <v>0</v>
      </c>
      <c r="BQ2614">
        <v>2657</v>
      </c>
      <c r="BR2614">
        <v>1</v>
      </c>
    </row>
    <row r="2615" spans="1:70" x14ac:dyDescent="0.25">
      <c r="A2615" t="s">
        <v>16291</v>
      </c>
      <c r="B2615" s="1">
        <v>42550</v>
      </c>
      <c r="C2615" t="s">
        <v>455</v>
      </c>
      <c r="D2615" t="s">
        <v>32</v>
      </c>
      <c r="E2615" t="s">
        <v>16292</v>
      </c>
      <c r="F2615" t="s">
        <v>16293</v>
      </c>
      <c r="G2615" t="s">
        <v>16294</v>
      </c>
      <c r="I2615" t="s">
        <v>16295</v>
      </c>
      <c r="J2615" s="1">
        <v>40241</v>
      </c>
      <c r="K2615" t="s">
        <v>16296</v>
      </c>
      <c r="L2615">
        <v>5</v>
      </c>
      <c r="M2615">
        <v>2</v>
      </c>
      <c r="N2615" t="s">
        <v>979</v>
      </c>
      <c r="O2615" s="1">
        <v>42518</v>
      </c>
      <c r="P2615" t="s">
        <v>14331</v>
      </c>
      <c r="Q2615" s="1">
        <v>42519</v>
      </c>
      <c r="R2615" t="s">
        <v>17</v>
      </c>
      <c r="S2615" s="1"/>
      <c r="T2615" t="s">
        <v>17</v>
      </c>
      <c r="U2615" t="s">
        <v>75</v>
      </c>
      <c r="V2615" t="s">
        <v>75</v>
      </c>
      <c r="W2615" t="s">
        <v>17</v>
      </c>
      <c r="X2615" s="1">
        <v>42497</v>
      </c>
      <c r="Y2615" t="s">
        <v>75</v>
      </c>
      <c r="Z2615" t="s">
        <v>75</v>
      </c>
      <c r="AA2615" t="s">
        <v>75</v>
      </c>
      <c r="AB2615" t="s">
        <v>75</v>
      </c>
      <c r="AC2615" t="s">
        <v>75</v>
      </c>
      <c r="AD2615" s="1"/>
      <c r="AE2615" s="1">
        <v>40403</v>
      </c>
      <c r="AF2615" s="1"/>
      <c r="AG2615">
        <v>3</v>
      </c>
      <c r="AH2615" s="1">
        <v>40346</v>
      </c>
      <c r="AI2615" s="1">
        <v>40551</v>
      </c>
      <c r="AJ2615" s="1"/>
      <c r="AK2615" s="1">
        <v>42503</v>
      </c>
      <c r="AL2615" s="1">
        <v>42504</v>
      </c>
      <c r="AM2615" s="1">
        <v>42549</v>
      </c>
      <c r="AN2615" s="1">
        <v>42550</v>
      </c>
      <c r="AO2615" t="s">
        <v>75</v>
      </c>
      <c r="AS2615" s="1"/>
      <c r="AU2615" s="1"/>
      <c r="AY2615" s="1"/>
      <c r="BC2615" s="1"/>
      <c r="BD2615" s="1">
        <v>42555</v>
      </c>
      <c r="BJ2615" s="1"/>
      <c r="BK2615" t="b">
        <v>0</v>
      </c>
      <c r="BL2615" t="b">
        <v>0</v>
      </c>
      <c r="BO2615" t="b">
        <v>0</v>
      </c>
      <c r="BP2615" t="b">
        <v>0</v>
      </c>
      <c r="BQ2615">
        <v>2658</v>
      </c>
      <c r="BR2615">
        <v>1</v>
      </c>
    </row>
    <row r="2616" spans="1:70" x14ac:dyDescent="0.25">
      <c r="A2616" t="s">
        <v>16297</v>
      </c>
      <c r="B2616" s="1">
        <v>42559</v>
      </c>
      <c r="C2616" t="s">
        <v>229</v>
      </c>
      <c r="D2616" t="s">
        <v>29</v>
      </c>
      <c r="E2616" t="s">
        <v>3159</v>
      </c>
      <c r="F2616" t="s">
        <v>16298</v>
      </c>
      <c r="I2616" t="s">
        <v>16299</v>
      </c>
      <c r="J2616" s="1">
        <v>40954</v>
      </c>
      <c r="K2616" t="s">
        <v>16300</v>
      </c>
      <c r="L2616">
        <v>4</v>
      </c>
      <c r="M2616">
        <v>4</v>
      </c>
      <c r="N2616" t="s">
        <v>1011</v>
      </c>
      <c r="O2616" s="1">
        <v>42551</v>
      </c>
      <c r="P2616" t="s">
        <v>16257</v>
      </c>
      <c r="Q2616" s="1">
        <v>42551</v>
      </c>
      <c r="R2616" t="s">
        <v>75</v>
      </c>
      <c r="S2616" s="1">
        <v>42551</v>
      </c>
      <c r="T2616" t="s">
        <v>75</v>
      </c>
      <c r="U2616" t="s">
        <v>17</v>
      </c>
      <c r="V2616" t="s">
        <v>17</v>
      </c>
      <c r="W2616" t="s">
        <v>75</v>
      </c>
      <c r="X2616" s="1">
        <v>42547</v>
      </c>
      <c r="Y2616" t="s">
        <v>17</v>
      </c>
      <c r="Z2616" t="s">
        <v>75</v>
      </c>
      <c r="AA2616" t="s">
        <v>75</v>
      </c>
      <c r="AB2616" t="s">
        <v>17</v>
      </c>
      <c r="AC2616" t="s">
        <v>75</v>
      </c>
      <c r="AD2616" s="1"/>
      <c r="AE2616" s="1"/>
      <c r="AF2616" s="1"/>
      <c r="AG2616">
        <v>99</v>
      </c>
      <c r="AH2616" s="1"/>
      <c r="AI2616" s="1"/>
      <c r="AJ2616" s="1"/>
      <c r="AK2616" s="1">
        <v>42551</v>
      </c>
      <c r="AL2616" s="1">
        <v>42552</v>
      </c>
      <c r="AM2616" s="1">
        <v>42558</v>
      </c>
      <c r="AN2616" s="1">
        <v>42559</v>
      </c>
      <c r="AO2616" t="s">
        <v>75</v>
      </c>
      <c r="AP2616" t="s">
        <v>17</v>
      </c>
      <c r="AQ2616" t="s">
        <v>17</v>
      </c>
      <c r="AR2616" t="s">
        <v>17</v>
      </c>
      <c r="AS2616" s="1">
        <v>42578</v>
      </c>
      <c r="AT2616" t="s">
        <v>18</v>
      </c>
      <c r="AU2616" s="1">
        <v>42578</v>
      </c>
      <c r="AV2616" t="s">
        <v>17</v>
      </c>
      <c r="AW2616" t="s">
        <v>17</v>
      </c>
      <c r="AX2616" t="s">
        <v>17</v>
      </c>
      <c r="AY2616" s="1">
        <v>42578</v>
      </c>
      <c r="AZ2616" t="s">
        <v>17</v>
      </c>
      <c r="BA2616" t="s">
        <v>17</v>
      </c>
      <c r="BB2616" t="s">
        <v>17</v>
      </c>
      <c r="BC2616" s="1">
        <v>42578</v>
      </c>
      <c r="BD2616" s="1">
        <v>42562</v>
      </c>
      <c r="BE2616" t="s">
        <v>17</v>
      </c>
      <c r="BF2616" t="s">
        <v>17</v>
      </c>
      <c r="BG2616" t="s">
        <v>17</v>
      </c>
      <c r="BH2616" t="s">
        <v>1004</v>
      </c>
      <c r="BI2616" t="s">
        <v>17</v>
      </c>
      <c r="BJ2616" s="1"/>
      <c r="BK2616" t="b">
        <v>0</v>
      </c>
      <c r="BL2616" t="b">
        <v>0</v>
      </c>
      <c r="BN2616" t="s">
        <v>85</v>
      </c>
      <c r="BO2616" t="b">
        <v>0</v>
      </c>
      <c r="BP2616" t="b">
        <v>0</v>
      </c>
      <c r="BQ2616">
        <v>2659</v>
      </c>
      <c r="BR2616">
        <v>1</v>
      </c>
    </row>
    <row r="2617" spans="1:70" x14ac:dyDescent="0.25">
      <c r="A2617" t="s">
        <v>16301</v>
      </c>
      <c r="B2617" s="1">
        <v>42559</v>
      </c>
      <c r="C2617" t="s">
        <v>3185</v>
      </c>
      <c r="D2617" t="s">
        <v>29</v>
      </c>
      <c r="E2617" t="s">
        <v>16302</v>
      </c>
      <c r="F2617" t="s">
        <v>16303</v>
      </c>
      <c r="G2617" t="s">
        <v>16304</v>
      </c>
      <c r="I2617" t="s">
        <v>16305</v>
      </c>
      <c r="J2617" s="1">
        <v>41998</v>
      </c>
      <c r="K2617" t="s">
        <v>16306</v>
      </c>
      <c r="L2617">
        <v>1</v>
      </c>
      <c r="M2617">
        <v>6</v>
      </c>
      <c r="N2617" t="s">
        <v>1011</v>
      </c>
      <c r="O2617" s="1">
        <v>42535</v>
      </c>
      <c r="P2617" t="s">
        <v>16307</v>
      </c>
      <c r="Q2617" s="1">
        <v>42535</v>
      </c>
      <c r="R2617" t="s">
        <v>17</v>
      </c>
      <c r="S2617" s="1"/>
      <c r="T2617" t="s">
        <v>17</v>
      </c>
      <c r="U2617" t="s">
        <v>17</v>
      </c>
      <c r="V2617" t="s">
        <v>75</v>
      </c>
      <c r="W2617" t="s">
        <v>17</v>
      </c>
      <c r="X2617" s="1">
        <v>42522</v>
      </c>
      <c r="Y2617" t="s">
        <v>17</v>
      </c>
      <c r="Z2617" t="s">
        <v>17</v>
      </c>
      <c r="AA2617" t="s">
        <v>75</v>
      </c>
      <c r="AB2617" t="s">
        <v>75</v>
      </c>
      <c r="AC2617" t="s">
        <v>75</v>
      </c>
      <c r="AD2617" s="1">
        <v>42002</v>
      </c>
      <c r="AE2617" s="1">
        <v>42089</v>
      </c>
      <c r="AF2617" s="1"/>
      <c r="AG2617">
        <v>3</v>
      </c>
      <c r="AH2617" s="1">
        <v>42059</v>
      </c>
      <c r="AI2617" s="1">
        <v>42120</v>
      </c>
      <c r="AJ2617" s="1"/>
      <c r="AK2617" s="1"/>
      <c r="AL2617" s="1"/>
      <c r="AM2617" s="1"/>
      <c r="AN2617" s="1"/>
      <c r="AS2617" s="1"/>
      <c r="AU2617" s="1"/>
      <c r="AY2617" s="1"/>
      <c r="BC2617" s="1"/>
      <c r="BD2617" s="1"/>
      <c r="BJ2617" s="1"/>
      <c r="BK2617" t="b">
        <v>0</v>
      </c>
      <c r="BL2617" t="b">
        <v>0</v>
      </c>
      <c r="BO2617" t="b">
        <v>0</v>
      </c>
      <c r="BP2617" t="b">
        <v>0</v>
      </c>
      <c r="BQ2617">
        <v>2660</v>
      </c>
      <c r="BR2617">
        <v>1</v>
      </c>
    </row>
    <row r="2618" spans="1:70" x14ac:dyDescent="0.25">
      <c r="A2618" t="s">
        <v>16308</v>
      </c>
      <c r="B2618" s="1">
        <v>42559</v>
      </c>
      <c r="C2618" t="s">
        <v>3185</v>
      </c>
      <c r="D2618" t="s">
        <v>29</v>
      </c>
      <c r="E2618" t="s">
        <v>10466</v>
      </c>
      <c r="F2618" t="s">
        <v>15088</v>
      </c>
      <c r="G2618" t="s">
        <v>15088</v>
      </c>
      <c r="I2618" t="s">
        <v>16309</v>
      </c>
      <c r="J2618" s="1">
        <v>42203</v>
      </c>
      <c r="K2618" t="s">
        <v>16310</v>
      </c>
      <c r="L2618">
        <v>0</v>
      </c>
      <c r="M2618">
        <v>11</v>
      </c>
      <c r="N2618" t="s">
        <v>979</v>
      </c>
      <c r="O2618" s="1">
        <v>42535</v>
      </c>
      <c r="P2618" t="s">
        <v>16311</v>
      </c>
      <c r="Q2618" s="1">
        <v>42535</v>
      </c>
      <c r="R2618" t="s">
        <v>17</v>
      </c>
      <c r="S2618" s="1"/>
      <c r="T2618" t="s">
        <v>75</v>
      </c>
      <c r="U2618" t="s">
        <v>17</v>
      </c>
      <c r="V2618" t="s">
        <v>75</v>
      </c>
      <c r="W2618" t="s">
        <v>17</v>
      </c>
      <c r="X2618" s="1">
        <v>42523</v>
      </c>
      <c r="Y2618" t="s">
        <v>17</v>
      </c>
      <c r="Z2618" t="s">
        <v>75</v>
      </c>
      <c r="AA2618" t="s">
        <v>75</v>
      </c>
      <c r="AB2618" t="s">
        <v>75</v>
      </c>
      <c r="AC2618" t="s">
        <v>75</v>
      </c>
      <c r="AD2618" s="1">
        <v>42205</v>
      </c>
      <c r="AE2618" s="1">
        <v>42298</v>
      </c>
      <c r="AF2618" s="1"/>
      <c r="AG2618">
        <v>3</v>
      </c>
      <c r="AH2618" s="1">
        <v>42268</v>
      </c>
      <c r="AI2618" s="1">
        <v>42453</v>
      </c>
      <c r="AJ2618" s="1"/>
      <c r="AK2618" s="1"/>
      <c r="AL2618" s="1"/>
      <c r="AM2618" s="1"/>
      <c r="AN2618" s="1"/>
      <c r="AS2618" s="1"/>
      <c r="AU2618" s="1"/>
      <c r="AY2618" s="1"/>
      <c r="BC2618" s="1"/>
      <c r="BD2618" s="1"/>
      <c r="BJ2618" s="1"/>
      <c r="BK2618" t="b">
        <v>0</v>
      </c>
      <c r="BL2618" t="b">
        <v>0</v>
      </c>
      <c r="BO2618" t="b">
        <v>0</v>
      </c>
      <c r="BP2618" t="b">
        <v>0</v>
      </c>
      <c r="BQ2618">
        <v>2661</v>
      </c>
      <c r="BR2618">
        <v>1</v>
      </c>
    </row>
    <row r="2619" spans="1:70" x14ac:dyDescent="0.25">
      <c r="A2619" t="s">
        <v>16312</v>
      </c>
      <c r="B2619" s="1">
        <v>42559</v>
      </c>
      <c r="C2619" t="s">
        <v>30</v>
      </c>
      <c r="D2619" t="s">
        <v>29</v>
      </c>
      <c r="E2619" t="s">
        <v>5598</v>
      </c>
      <c r="F2619" t="s">
        <v>16313</v>
      </c>
      <c r="G2619" t="s">
        <v>10918</v>
      </c>
      <c r="I2619" t="s">
        <v>16314</v>
      </c>
      <c r="J2619" s="1">
        <v>42106</v>
      </c>
      <c r="K2619" t="s">
        <v>16315</v>
      </c>
      <c r="L2619">
        <v>1</v>
      </c>
      <c r="M2619">
        <v>2</v>
      </c>
      <c r="N2619" t="s">
        <v>979</v>
      </c>
      <c r="O2619" s="1">
        <v>42549</v>
      </c>
      <c r="P2619" t="s">
        <v>16316</v>
      </c>
      <c r="Q2619" s="1">
        <v>42549</v>
      </c>
      <c r="R2619" t="s">
        <v>17</v>
      </c>
      <c r="S2619" s="1"/>
      <c r="T2619" t="s">
        <v>17</v>
      </c>
      <c r="U2619" t="s">
        <v>75</v>
      </c>
      <c r="V2619" t="s">
        <v>17</v>
      </c>
      <c r="W2619" t="s">
        <v>17</v>
      </c>
      <c r="X2619" s="1">
        <v>42548</v>
      </c>
      <c r="Y2619" t="s">
        <v>75</v>
      </c>
      <c r="Z2619" t="s">
        <v>75</v>
      </c>
      <c r="AA2619" t="s">
        <v>75</v>
      </c>
      <c r="AB2619" t="s">
        <v>75</v>
      </c>
      <c r="AC2619" t="s">
        <v>75</v>
      </c>
      <c r="AD2619" s="1"/>
      <c r="AE2619" s="1">
        <v>42240</v>
      </c>
      <c r="AF2619" s="1"/>
      <c r="AG2619">
        <v>3</v>
      </c>
      <c r="AH2619" s="1">
        <v>42173</v>
      </c>
      <c r="AI2619" s="1">
        <v>42279</v>
      </c>
      <c r="AJ2619" s="1"/>
      <c r="AK2619" s="1">
        <v>42550</v>
      </c>
      <c r="AL2619" s="1">
        <v>42551</v>
      </c>
      <c r="AM2619" s="1">
        <v>42558</v>
      </c>
      <c r="AN2619" s="1">
        <v>42559</v>
      </c>
      <c r="AO2619" t="s">
        <v>75</v>
      </c>
      <c r="AP2619" t="s">
        <v>17</v>
      </c>
      <c r="AQ2619" t="s">
        <v>17</v>
      </c>
      <c r="AR2619" t="s">
        <v>17</v>
      </c>
      <c r="AS2619" s="1">
        <v>42578</v>
      </c>
      <c r="AT2619" t="s">
        <v>18</v>
      </c>
      <c r="AU2619" s="1">
        <v>42578</v>
      </c>
      <c r="AV2619" t="s">
        <v>17</v>
      </c>
      <c r="AW2619" t="s">
        <v>17</v>
      </c>
      <c r="AX2619" t="s">
        <v>17</v>
      </c>
      <c r="AY2619" s="1">
        <v>42578</v>
      </c>
      <c r="AZ2619" t="s">
        <v>17</v>
      </c>
      <c r="BA2619" t="s">
        <v>17</v>
      </c>
      <c r="BB2619" t="s">
        <v>17</v>
      </c>
      <c r="BC2619" s="1">
        <v>42578</v>
      </c>
      <c r="BD2619" s="1">
        <v>42562</v>
      </c>
      <c r="BE2619" t="s">
        <v>17</v>
      </c>
      <c r="BF2619" t="s">
        <v>17</v>
      </c>
      <c r="BG2619" t="s">
        <v>17</v>
      </c>
      <c r="BH2619" t="s">
        <v>1004</v>
      </c>
      <c r="BI2619" t="s">
        <v>17</v>
      </c>
      <c r="BJ2619" s="1"/>
      <c r="BK2619" t="b">
        <v>0</v>
      </c>
      <c r="BL2619" t="b">
        <v>0</v>
      </c>
      <c r="BN2619" t="s">
        <v>85</v>
      </c>
      <c r="BO2619" t="b">
        <v>0</v>
      </c>
      <c r="BP2619" t="b">
        <v>0</v>
      </c>
      <c r="BQ2619">
        <v>2662</v>
      </c>
      <c r="BR2619">
        <v>1</v>
      </c>
    </row>
    <row r="2620" spans="1:70" x14ac:dyDescent="0.25">
      <c r="A2620" t="s">
        <v>16317</v>
      </c>
      <c r="B2620" s="1">
        <v>42558</v>
      </c>
      <c r="C2620" t="s">
        <v>517</v>
      </c>
      <c r="D2620" t="s">
        <v>74</v>
      </c>
      <c r="E2620" t="s">
        <v>16318</v>
      </c>
      <c r="F2620" t="s">
        <v>16319</v>
      </c>
      <c r="I2620" t="s">
        <v>16320</v>
      </c>
      <c r="J2620" s="1">
        <v>41686</v>
      </c>
      <c r="K2620" t="s">
        <v>16321</v>
      </c>
      <c r="L2620">
        <v>2</v>
      </c>
      <c r="M2620">
        <v>4</v>
      </c>
      <c r="N2620" t="s">
        <v>979</v>
      </c>
      <c r="O2620" s="1">
        <v>42537</v>
      </c>
      <c r="P2620" t="s">
        <v>16322</v>
      </c>
      <c r="Q2620" s="1">
        <v>42537</v>
      </c>
      <c r="R2620" t="s">
        <v>17</v>
      </c>
      <c r="S2620" s="1"/>
      <c r="T2620" t="s">
        <v>75</v>
      </c>
      <c r="U2620" t="s">
        <v>75</v>
      </c>
      <c r="V2620" t="s">
        <v>75</v>
      </c>
      <c r="W2620" t="s">
        <v>75</v>
      </c>
      <c r="X2620" s="1">
        <v>42530</v>
      </c>
      <c r="Y2620" t="s">
        <v>75</v>
      </c>
      <c r="Z2620" t="s">
        <v>75</v>
      </c>
      <c r="AA2620" t="s">
        <v>75</v>
      </c>
      <c r="AB2620" t="s">
        <v>17</v>
      </c>
      <c r="AC2620" t="s">
        <v>75</v>
      </c>
      <c r="AD2620" s="1"/>
      <c r="AE2620" s="1"/>
      <c r="AF2620" s="1"/>
      <c r="AG2620">
        <v>99</v>
      </c>
      <c r="AH2620" s="1"/>
      <c r="AI2620" s="1"/>
      <c r="AJ2620" s="1"/>
      <c r="AK2620" s="1">
        <v>42537</v>
      </c>
      <c r="AL2620" s="1">
        <v>42538</v>
      </c>
      <c r="AM2620" s="1">
        <v>42557</v>
      </c>
      <c r="AN2620" s="1">
        <v>42558</v>
      </c>
      <c r="AO2620" t="s">
        <v>75</v>
      </c>
      <c r="AP2620" t="s">
        <v>17</v>
      </c>
      <c r="AQ2620" t="s">
        <v>17</v>
      </c>
      <c r="AR2620" t="s">
        <v>17</v>
      </c>
      <c r="AS2620" s="1">
        <v>42578</v>
      </c>
      <c r="AT2620" t="s">
        <v>18</v>
      </c>
      <c r="AU2620" s="1">
        <v>42578</v>
      </c>
      <c r="AV2620" t="s">
        <v>17</v>
      </c>
      <c r="AW2620" t="s">
        <v>17</v>
      </c>
      <c r="AX2620" t="s">
        <v>17</v>
      </c>
      <c r="AY2620" s="1">
        <v>42578</v>
      </c>
      <c r="AZ2620" t="s">
        <v>17</v>
      </c>
      <c r="BA2620" t="s">
        <v>17</v>
      </c>
      <c r="BB2620" t="s">
        <v>17</v>
      </c>
      <c r="BC2620" s="1">
        <v>42578</v>
      </c>
      <c r="BD2620" s="1">
        <v>42562</v>
      </c>
      <c r="BE2620" t="s">
        <v>17</v>
      </c>
      <c r="BF2620" t="s">
        <v>17</v>
      </c>
      <c r="BG2620" t="s">
        <v>17</v>
      </c>
      <c r="BH2620" t="s">
        <v>1004</v>
      </c>
      <c r="BI2620" t="s">
        <v>17</v>
      </c>
      <c r="BJ2620" s="1"/>
      <c r="BK2620" t="b">
        <v>0</v>
      </c>
      <c r="BL2620" t="b">
        <v>0</v>
      </c>
      <c r="BN2620" t="s">
        <v>85</v>
      </c>
      <c r="BO2620" t="b">
        <v>0</v>
      </c>
      <c r="BP2620" t="b">
        <v>0</v>
      </c>
      <c r="BQ2620">
        <v>2663</v>
      </c>
      <c r="BR2620">
        <v>1</v>
      </c>
    </row>
    <row r="2621" spans="1:70" x14ac:dyDescent="0.25">
      <c r="A2621" t="s">
        <v>16323</v>
      </c>
      <c r="B2621" s="1">
        <v>42558</v>
      </c>
      <c r="C2621" t="s">
        <v>190</v>
      </c>
      <c r="D2621" t="s">
        <v>74</v>
      </c>
      <c r="E2621" t="s">
        <v>1510</v>
      </c>
      <c r="F2621" t="s">
        <v>16324</v>
      </c>
      <c r="I2621" t="s">
        <v>16325</v>
      </c>
      <c r="J2621" s="1">
        <v>41836</v>
      </c>
      <c r="K2621" t="s">
        <v>16326</v>
      </c>
      <c r="L2621">
        <v>1</v>
      </c>
      <c r="M2621">
        <v>11</v>
      </c>
      <c r="N2621" t="s">
        <v>979</v>
      </c>
      <c r="O2621" s="1">
        <v>42523</v>
      </c>
      <c r="P2621" t="s">
        <v>16327</v>
      </c>
      <c r="Q2621" s="1">
        <v>42523</v>
      </c>
      <c r="R2621" t="s">
        <v>75</v>
      </c>
      <c r="S2621" s="1">
        <v>42523</v>
      </c>
      <c r="T2621" t="s">
        <v>75</v>
      </c>
      <c r="U2621" t="s">
        <v>75</v>
      </c>
      <c r="V2621" t="s">
        <v>75</v>
      </c>
      <c r="W2621" t="s">
        <v>75</v>
      </c>
      <c r="X2621" s="1">
        <v>42516</v>
      </c>
      <c r="Y2621" t="s">
        <v>17</v>
      </c>
      <c r="Z2621" t="s">
        <v>75</v>
      </c>
      <c r="AA2621" t="s">
        <v>75</v>
      </c>
      <c r="AB2621" t="s">
        <v>17</v>
      </c>
      <c r="AC2621" t="s">
        <v>75</v>
      </c>
      <c r="AD2621" s="1"/>
      <c r="AE2621" s="1">
        <v>41970</v>
      </c>
      <c r="AF2621" s="1">
        <v>42048</v>
      </c>
      <c r="AG2621">
        <v>4</v>
      </c>
      <c r="AH2621" s="1">
        <v>41901</v>
      </c>
      <c r="AI2621" s="1">
        <v>42002</v>
      </c>
      <c r="AJ2621" s="1"/>
      <c r="AK2621" s="1">
        <v>42523</v>
      </c>
      <c r="AL2621" s="1">
        <v>42524</v>
      </c>
      <c r="AM2621" s="1">
        <v>42557</v>
      </c>
      <c r="AN2621" s="1">
        <v>42558</v>
      </c>
      <c r="AO2621" t="s">
        <v>75</v>
      </c>
      <c r="AP2621" t="s">
        <v>17</v>
      </c>
      <c r="AQ2621" t="s">
        <v>17</v>
      </c>
      <c r="AR2621" t="s">
        <v>17</v>
      </c>
      <c r="AS2621" s="1">
        <v>42578</v>
      </c>
      <c r="AT2621" t="s">
        <v>18</v>
      </c>
      <c r="AU2621" s="1">
        <v>42578</v>
      </c>
      <c r="AV2621" t="s">
        <v>17</v>
      </c>
      <c r="AW2621" t="s">
        <v>17</v>
      </c>
      <c r="AX2621" t="s">
        <v>17</v>
      </c>
      <c r="AY2621" s="1">
        <v>42578</v>
      </c>
      <c r="AZ2621" t="s">
        <v>17</v>
      </c>
      <c r="BA2621" t="s">
        <v>17</v>
      </c>
      <c r="BB2621" t="s">
        <v>17</v>
      </c>
      <c r="BC2621" s="1">
        <v>42578</v>
      </c>
      <c r="BD2621" s="1">
        <v>42562</v>
      </c>
      <c r="BE2621" t="s">
        <v>17</v>
      </c>
      <c r="BF2621" t="s">
        <v>17</v>
      </c>
      <c r="BG2621" t="s">
        <v>17</v>
      </c>
      <c r="BH2621" t="s">
        <v>1004</v>
      </c>
      <c r="BI2621" t="s">
        <v>17</v>
      </c>
      <c r="BJ2621" s="1"/>
      <c r="BK2621" t="b">
        <v>0</v>
      </c>
      <c r="BL2621" t="b">
        <v>0</v>
      </c>
      <c r="BN2621" t="s">
        <v>85</v>
      </c>
      <c r="BO2621" t="b">
        <v>0</v>
      </c>
      <c r="BP2621" t="b">
        <v>0</v>
      </c>
      <c r="BQ2621">
        <v>2664</v>
      </c>
      <c r="BR2621">
        <v>1</v>
      </c>
    </row>
    <row r="2622" spans="1:70" x14ac:dyDescent="0.25">
      <c r="A2622" t="s">
        <v>16328</v>
      </c>
      <c r="B2622" s="1">
        <v>42558</v>
      </c>
      <c r="C2622" t="s">
        <v>646</v>
      </c>
      <c r="D2622" t="s">
        <v>74</v>
      </c>
      <c r="E2622" t="s">
        <v>9753</v>
      </c>
      <c r="F2622" t="s">
        <v>16329</v>
      </c>
      <c r="G2622" t="s">
        <v>16330</v>
      </c>
      <c r="I2622" t="s">
        <v>16331</v>
      </c>
      <c r="J2622" s="1"/>
      <c r="K2622" t="s">
        <v>16332</v>
      </c>
      <c r="L2622">
        <v>0</v>
      </c>
      <c r="M2622">
        <v>9</v>
      </c>
      <c r="N2622" t="s">
        <v>979</v>
      </c>
      <c r="O2622" s="1">
        <v>42542</v>
      </c>
      <c r="P2622" t="s">
        <v>16333</v>
      </c>
      <c r="Q2622" s="1">
        <v>42542</v>
      </c>
      <c r="R2622" t="s">
        <v>17</v>
      </c>
      <c r="S2622" s="1"/>
      <c r="T2622" t="s">
        <v>75</v>
      </c>
      <c r="U2622" t="s">
        <v>17</v>
      </c>
      <c r="V2622" t="s">
        <v>17</v>
      </c>
      <c r="W2622" t="s">
        <v>75</v>
      </c>
      <c r="X2622" s="1">
        <v>42539</v>
      </c>
      <c r="Y2622" t="s">
        <v>75</v>
      </c>
      <c r="Z2622" t="s">
        <v>75</v>
      </c>
      <c r="AA2622" t="s">
        <v>75</v>
      </c>
      <c r="AB2622" t="s">
        <v>17</v>
      </c>
      <c r="AC2622" t="s">
        <v>75</v>
      </c>
      <c r="AD2622" s="1"/>
      <c r="AE2622" s="1"/>
      <c r="AF2622" s="1"/>
      <c r="AG2622">
        <v>99</v>
      </c>
      <c r="AH2622" s="1"/>
      <c r="AI2622" s="1"/>
      <c r="AJ2622" s="1"/>
      <c r="AK2622" s="1">
        <v>42542</v>
      </c>
      <c r="AL2622" s="1">
        <v>42543</v>
      </c>
      <c r="AM2622" s="1">
        <v>42557</v>
      </c>
      <c r="AN2622" s="1">
        <v>42558</v>
      </c>
      <c r="AO2622" t="s">
        <v>75</v>
      </c>
      <c r="AP2622" t="s">
        <v>17</v>
      </c>
      <c r="AQ2622" t="s">
        <v>17</v>
      </c>
      <c r="AR2622" t="s">
        <v>17</v>
      </c>
      <c r="AS2622" s="1">
        <v>42578</v>
      </c>
      <c r="AT2622" t="s">
        <v>22</v>
      </c>
      <c r="AU2622" s="1">
        <v>42578</v>
      </c>
      <c r="AV2622" t="s">
        <v>17</v>
      </c>
      <c r="AW2622" t="s">
        <v>17</v>
      </c>
      <c r="AX2622" t="s">
        <v>17</v>
      </c>
      <c r="AY2622" s="1">
        <v>42578</v>
      </c>
      <c r="AZ2622" t="s">
        <v>17</v>
      </c>
      <c r="BA2622" t="s">
        <v>17</v>
      </c>
      <c r="BB2622" t="s">
        <v>17</v>
      </c>
      <c r="BC2622" s="1">
        <v>42578</v>
      </c>
      <c r="BD2622" s="1">
        <v>42562</v>
      </c>
      <c r="BE2622" t="s">
        <v>17</v>
      </c>
      <c r="BF2622" t="s">
        <v>17</v>
      </c>
      <c r="BG2622" t="s">
        <v>17</v>
      </c>
      <c r="BH2622" t="s">
        <v>1004</v>
      </c>
      <c r="BI2622" t="s">
        <v>17</v>
      </c>
      <c r="BJ2622" s="1"/>
      <c r="BK2622" t="b">
        <v>0</v>
      </c>
      <c r="BL2622" t="b">
        <v>0</v>
      </c>
      <c r="BN2622" t="s">
        <v>85</v>
      </c>
      <c r="BO2622" t="b">
        <v>0</v>
      </c>
      <c r="BP2622" t="b">
        <v>0</v>
      </c>
      <c r="BQ2622">
        <v>2665</v>
      </c>
      <c r="BR2622">
        <v>1</v>
      </c>
    </row>
    <row r="2623" spans="1:70" x14ac:dyDescent="0.25">
      <c r="A2623" t="s">
        <v>16334</v>
      </c>
      <c r="B2623" s="1">
        <v>42558</v>
      </c>
      <c r="C2623" t="s">
        <v>128</v>
      </c>
      <c r="D2623" t="s">
        <v>74</v>
      </c>
      <c r="E2623" t="s">
        <v>7115</v>
      </c>
      <c r="F2623" t="s">
        <v>14943</v>
      </c>
      <c r="I2623" t="s">
        <v>16335</v>
      </c>
      <c r="J2623" s="1">
        <v>41609</v>
      </c>
      <c r="K2623" t="s">
        <v>16336</v>
      </c>
      <c r="L2623">
        <v>2</v>
      </c>
      <c r="M2623">
        <v>6</v>
      </c>
      <c r="N2623" t="s">
        <v>979</v>
      </c>
      <c r="O2623" s="1">
        <v>42535</v>
      </c>
      <c r="P2623" t="s">
        <v>16337</v>
      </c>
      <c r="Q2623" s="1">
        <v>42535</v>
      </c>
      <c r="R2623" t="s">
        <v>17</v>
      </c>
      <c r="S2623" s="1"/>
      <c r="T2623" t="s">
        <v>75</v>
      </c>
      <c r="U2623" t="s">
        <v>17</v>
      </c>
      <c r="V2623" t="s">
        <v>17</v>
      </c>
      <c r="W2623" t="s">
        <v>75</v>
      </c>
      <c r="X2623" s="1">
        <v>42531</v>
      </c>
      <c r="Y2623" t="s">
        <v>75</v>
      </c>
      <c r="Z2623" t="s">
        <v>75</v>
      </c>
      <c r="AA2623" t="s">
        <v>75</v>
      </c>
      <c r="AB2623" t="s">
        <v>17</v>
      </c>
      <c r="AC2623" t="s">
        <v>75</v>
      </c>
      <c r="AD2623" s="1">
        <v>41638</v>
      </c>
      <c r="AE2623" s="1">
        <v>41701</v>
      </c>
      <c r="AF2623" s="1"/>
      <c r="AG2623">
        <v>3</v>
      </c>
      <c r="AH2623" s="1">
        <v>41671</v>
      </c>
      <c r="AI2623" s="1">
        <v>41732</v>
      </c>
      <c r="AJ2623" s="1"/>
      <c r="AK2623" s="1">
        <v>42536</v>
      </c>
      <c r="AL2623" s="1">
        <v>42537</v>
      </c>
      <c r="AM2623" s="1">
        <v>42557</v>
      </c>
      <c r="AN2623" s="1">
        <v>42558</v>
      </c>
      <c r="AO2623" t="s">
        <v>75</v>
      </c>
      <c r="AP2623" t="s">
        <v>17</v>
      </c>
      <c r="AQ2623" t="s">
        <v>17</v>
      </c>
      <c r="AR2623" t="s">
        <v>17</v>
      </c>
      <c r="AS2623" s="1">
        <v>42578</v>
      </c>
      <c r="AT2623" t="s">
        <v>18</v>
      </c>
      <c r="AU2623" s="1">
        <v>42578</v>
      </c>
      <c r="AV2623" t="s">
        <v>17</v>
      </c>
      <c r="AW2623" t="s">
        <v>17</v>
      </c>
      <c r="AX2623" t="s">
        <v>17</v>
      </c>
      <c r="AY2623" s="1">
        <v>42578</v>
      </c>
      <c r="AZ2623" t="s">
        <v>17</v>
      </c>
      <c r="BA2623" t="s">
        <v>17</v>
      </c>
      <c r="BB2623" t="s">
        <v>17</v>
      </c>
      <c r="BC2623" s="1">
        <v>42578</v>
      </c>
      <c r="BD2623" s="1">
        <v>42562</v>
      </c>
      <c r="BE2623" t="s">
        <v>17</v>
      </c>
      <c r="BF2623" t="s">
        <v>17</v>
      </c>
      <c r="BG2623" t="s">
        <v>17</v>
      </c>
      <c r="BH2623" t="s">
        <v>1004</v>
      </c>
      <c r="BI2623" t="s">
        <v>17</v>
      </c>
      <c r="BJ2623" s="1"/>
      <c r="BK2623" t="b">
        <v>0</v>
      </c>
      <c r="BL2623" t="b">
        <v>0</v>
      </c>
      <c r="BN2623" t="s">
        <v>85</v>
      </c>
      <c r="BO2623" t="b">
        <v>0</v>
      </c>
      <c r="BP2623" t="b">
        <v>0</v>
      </c>
      <c r="BQ2623">
        <v>2666</v>
      </c>
      <c r="BR2623">
        <v>1</v>
      </c>
    </row>
    <row r="2624" spans="1:70" x14ac:dyDescent="0.25">
      <c r="A2624" t="s">
        <v>16338</v>
      </c>
      <c r="B2624" s="1">
        <v>42558</v>
      </c>
      <c r="C2624" t="s">
        <v>391</v>
      </c>
      <c r="D2624" t="s">
        <v>74</v>
      </c>
      <c r="E2624" t="s">
        <v>4510</v>
      </c>
      <c r="F2624" t="s">
        <v>16339</v>
      </c>
      <c r="G2624" t="s">
        <v>8485</v>
      </c>
      <c r="I2624" t="s">
        <v>16340</v>
      </c>
      <c r="J2624" s="1">
        <v>41437</v>
      </c>
      <c r="K2624" t="s">
        <v>16341</v>
      </c>
      <c r="L2624">
        <v>3</v>
      </c>
      <c r="M2624">
        <v>0</v>
      </c>
      <c r="N2624" t="s">
        <v>1011</v>
      </c>
      <c r="O2624" s="1">
        <v>42544</v>
      </c>
      <c r="P2624" t="s">
        <v>16342</v>
      </c>
      <c r="Q2624" s="1">
        <v>42544</v>
      </c>
      <c r="R2624" t="s">
        <v>17</v>
      </c>
      <c r="S2624" s="1"/>
      <c r="T2624" t="s">
        <v>75</v>
      </c>
      <c r="U2624" t="s">
        <v>17</v>
      </c>
      <c r="V2624" t="s">
        <v>17</v>
      </c>
      <c r="W2624" t="s">
        <v>75</v>
      </c>
      <c r="X2624" s="1">
        <v>42541</v>
      </c>
      <c r="Y2624" t="s">
        <v>75</v>
      </c>
      <c r="Z2624" t="s">
        <v>75</v>
      </c>
      <c r="AA2624" t="s">
        <v>75</v>
      </c>
      <c r="AB2624" t="s">
        <v>17</v>
      </c>
      <c r="AC2624" t="s">
        <v>75</v>
      </c>
      <c r="AD2624" s="1">
        <v>41437</v>
      </c>
      <c r="AE2624" s="1"/>
      <c r="AF2624" s="1"/>
      <c r="AG2624">
        <v>1</v>
      </c>
      <c r="AH2624" s="1">
        <v>41559</v>
      </c>
      <c r="AI2624" s="1"/>
      <c r="AJ2624" s="1"/>
      <c r="AK2624" s="1">
        <v>42545</v>
      </c>
      <c r="AL2624" s="1">
        <v>42546</v>
      </c>
      <c r="AM2624" s="1">
        <v>42557</v>
      </c>
      <c r="AN2624" s="1">
        <v>42558</v>
      </c>
      <c r="AO2624" t="s">
        <v>75</v>
      </c>
      <c r="AP2624" t="s">
        <v>17</v>
      </c>
      <c r="AQ2624" t="s">
        <v>17</v>
      </c>
      <c r="AR2624" t="s">
        <v>17</v>
      </c>
      <c r="AS2624" s="1">
        <v>42578</v>
      </c>
      <c r="AT2624" t="s">
        <v>18</v>
      </c>
      <c r="AU2624" s="1">
        <v>42578</v>
      </c>
      <c r="AV2624" t="s">
        <v>17</v>
      </c>
      <c r="AW2624" t="s">
        <v>17</v>
      </c>
      <c r="AX2624" t="s">
        <v>17</v>
      </c>
      <c r="AY2624" s="1">
        <v>42578</v>
      </c>
      <c r="AZ2624" t="s">
        <v>17</v>
      </c>
      <c r="BA2624" t="s">
        <v>17</v>
      </c>
      <c r="BB2624" t="s">
        <v>17</v>
      </c>
      <c r="BC2624" s="1">
        <v>42578</v>
      </c>
      <c r="BD2624" s="1">
        <v>42562</v>
      </c>
      <c r="BE2624" t="s">
        <v>17</v>
      </c>
      <c r="BF2624" t="s">
        <v>17</v>
      </c>
      <c r="BG2624" t="s">
        <v>17</v>
      </c>
      <c r="BH2624" t="s">
        <v>1004</v>
      </c>
      <c r="BI2624" t="s">
        <v>17</v>
      </c>
      <c r="BJ2624" s="1"/>
      <c r="BK2624" t="b">
        <v>0</v>
      </c>
      <c r="BL2624" t="b">
        <v>0</v>
      </c>
      <c r="BN2624" t="s">
        <v>85</v>
      </c>
      <c r="BO2624" t="b">
        <v>0</v>
      </c>
      <c r="BP2624" t="b">
        <v>0</v>
      </c>
      <c r="BQ2624">
        <v>2667</v>
      </c>
      <c r="BR2624">
        <v>1</v>
      </c>
    </row>
    <row r="2625" spans="1:70" x14ac:dyDescent="0.25">
      <c r="A2625" t="s">
        <v>16343</v>
      </c>
      <c r="B2625" s="1">
        <v>42559</v>
      </c>
      <c r="C2625" t="s">
        <v>68</v>
      </c>
      <c r="D2625" t="s">
        <v>35</v>
      </c>
      <c r="E2625" t="s">
        <v>3340</v>
      </c>
      <c r="F2625" t="s">
        <v>16344</v>
      </c>
      <c r="G2625" t="s">
        <v>68</v>
      </c>
      <c r="I2625" t="s">
        <v>16345</v>
      </c>
      <c r="J2625" s="1">
        <v>41647</v>
      </c>
      <c r="K2625" t="s">
        <v>16346</v>
      </c>
      <c r="L2625">
        <v>2</v>
      </c>
      <c r="M2625">
        <v>5</v>
      </c>
      <c r="N2625" t="s">
        <v>1011</v>
      </c>
      <c r="O2625" s="1">
        <v>42536</v>
      </c>
      <c r="P2625" t="s">
        <v>16347</v>
      </c>
      <c r="Q2625" s="1">
        <v>42537</v>
      </c>
      <c r="R2625" t="s">
        <v>17</v>
      </c>
      <c r="S2625" s="1"/>
      <c r="T2625" t="s">
        <v>17</v>
      </c>
      <c r="U2625" t="s">
        <v>75</v>
      </c>
      <c r="V2625" t="s">
        <v>17</v>
      </c>
      <c r="W2625" t="s">
        <v>75</v>
      </c>
      <c r="X2625" s="1">
        <v>42526</v>
      </c>
      <c r="Y2625" t="s">
        <v>75</v>
      </c>
      <c r="Z2625" t="s">
        <v>75</v>
      </c>
      <c r="AA2625" t="s">
        <v>75</v>
      </c>
      <c r="AB2625" t="s">
        <v>17</v>
      </c>
      <c r="AC2625" t="s">
        <v>75</v>
      </c>
      <c r="AD2625" s="1"/>
      <c r="AE2625" s="1"/>
      <c r="AF2625" s="1"/>
      <c r="AG2625">
        <v>99</v>
      </c>
      <c r="AH2625" s="1"/>
      <c r="AI2625" s="1"/>
      <c r="AJ2625" s="1"/>
      <c r="AK2625" s="1">
        <v>42542</v>
      </c>
      <c r="AL2625" s="1">
        <v>42543</v>
      </c>
      <c r="AM2625" s="1">
        <v>42558</v>
      </c>
      <c r="AN2625" s="1">
        <v>42559</v>
      </c>
      <c r="AO2625" t="s">
        <v>75</v>
      </c>
      <c r="AP2625" t="s">
        <v>17</v>
      </c>
      <c r="AQ2625" t="s">
        <v>17</v>
      </c>
      <c r="AR2625" t="s">
        <v>17</v>
      </c>
      <c r="AS2625" s="1">
        <v>42578</v>
      </c>
      <c r="AT2625" t="s">
        <v>18</v>
      </c>
      <c r="AU2625" s="1">
        <v>42578</v>
      </c>
      <c r="AV2625" t="s">
        <v>17</v>
      </c>
      <c r="AW2625" t="s">
        <v>17</v>
      </c>
      <c r="AX2625" t="s">
        <v>17</v>
      </c>
      <c r="AY2625" s="1">
        <v>42578</v>
      </c>
      <c r="AZ2625" t="s">
        <v>17</v>
      </c>
      <c r="BA2625" t="s">
        <v>17</v>
      </c>
      <c r="BB2625" t="s">
        <v>17</v>
      </c>
      <c r="BC2625" s="1">
        <v>42578</v>
      </c>
      <c r="BD2625" s="1">
        <v>42562</v>
      </c>
      <c r="BE2625" t="s">
        <v>17</v>
      </c>
      <c r="BF2625" t="s">
        <v>17</v>
      </c>
      <c r="BG2625" t="s">
        <v>17</v>
      </c>
      <c r="BH2625" t="s">
        <v>1004</v>
      </c>
      <c r="BI2625" t="s">
        <v>17</v>
      </c>
      <c r="BJ2625" s="1"/>
      <c r="BK2625" t="b">
        <v>0</v>
      </c>
      <c r="BL2625" t="b">
        <v>0</v>
      </c>
      <c r="BO2625" t="b">
        <v>0</v>
      </c>
      <c r="BP2625" t="b">
        <v>0</v>
      </c>
      <c r="BQ2625">
        <v>2668</v>
      </c>
      <c r="BR2625">
        <v>1</v>
      </c>
    </row>
    <row r="2626" spans="1:70" x14ac:dyDescent="0.25">
      <c r="A2626" t="s">
        <v>16348</v>
      </c>
      <c r="B2626" s="1">
        <v>42558</v>
      </c>
      <c r="C2626" t="s">
        <v>16349</v>
      </c>
      <c r="D2626" t="s">
        <v>74</v>
      </c>
      <c r="E2626" t="s">
        <v>16350</v>
      </c>
      <c r="F2626" t="s">
        <v>16351</v>
      </c>
      <c r="I2626" t="s">
        <v>16352</v>
      </c>
      <c r="J2626" s="1">
        <v>38518</v>
      </c>
      <c r="K2626" t="s">
        <v>16353</v>
      </c>
      <c r="L2626">
        <v>11</v>
      </c>
      <c r="M2626">
        <v>0</v>
      </c>
      <c r="N2626" t="s">
        <v>1011</v>
      </c>
      <c r="O2626" s="1">
        <v>42538</v>
      </c>
      <c r="P2626" t="s">
        <v>16354</v>
      </c>
      <c r="Q2626" s="1">
        <v>42538</v>
      </c>
      <c r="R2626" t="s">
        <v>17</v>
      </c>
      <c r="S2626" s="1"/>
      <c r="T2626" t="s">
        <v>75</v>
      </c>
      <c r="U2626" t="s">
        <v>17</v>
      </c>
      <c r="V2626" t="s">
        <v>17</v>
      </c>
      <c r="W2626" t="s">
        <v>75</v>
      </c>
      <c r="X2626" s="1">
        <v>42531</v>
      </c>
      <c r="Y2626" t="s">
        <v>75</v>
      </c>
      <c r="Z2626" t="s">
        <v>75</v>
      </c>
      <c r="AA2626" t="s">
        <v>75</v>
      </c>
      <c r="AB2626" t="s">
        <v>17</v>
      </c>
      <c r="AC2626" t="s">
        <v>75</v>
      </c>
      <c r="AD2626" s="1"/>
      <c r="AE2626" s="1"/>
      <c r="AF2626" s="1"/>
      <c r="AG2626">
        <v>99</v>
      </c>
      <c r="AH2626" s="1"/>
      <c r="AI2626" s="1"/>
      <c r="AJ2626" s="1"/>
      <c r="AK2626" s="1">
        <v>42538</v>
      </c>
      <c r="AL2626" s="1">
        <v>42539</v>
      </c>
      <c r="AM2626" s="1">
        <v>42557</v>
      </c>
      <c r="AN2626" s="1">
        <v>42558</v>
      </c>
      <c r="AO2626" t="s">
        <v>75</v>
      </c>
      <c r="AP2626" t="s">
        <v>17</v>
      </c>
      <c r="AQ2626" t="s">
        <v>17</v>
      </c>
      <c r="AR2626" t="s">
        <v>17</v>
      </c>
      <c r="AS2626" s="1">
        <v>42578</v>
      </c>
      <c r="AT2626" t="s">
        <v>18</v>
      </c>
      <c r="AU2626" s="1">
        <v>42578</v>
      </c>
      <c r="AV2626" t="s">
        <v>17</v>
      </c>
      <c r="AW2626" t="s">
        <v>17</v>
      </c>
      <c r="AX2626" t="s">
        <v>17</v>
      </c>
      <c r="AY2626" s="1">
        <v>42578</v>
      </c>
      <c r="AZ2626" t="s">
        <v>17</v>
      </c>
      <c r="BA2626" t="s">
        <v>17</v>
      </c>
      <c r="BB2626" t="s">
        <v>17</v>
      </c>
      <c r="BC2626" s="1">
        <v>42578</v>
      </c>
      <c r="BD2626" s="1">
        <v>42562</v>
      </c>
      <c r="BE2626" t="s">
        <v>17</v>
      </c>
      <c r="BF2626" t="s">
        <v>17</v>
      </c>
      <c r="BG2626" t="s">
        <v>17</v>
      </c>
      <c r="BH2626" t="s">
        <v>1004</v>
      </c>
      <c r="BI2626" t="s">
        <v>17</v>
      </c>
      <c r="BJ2626" s="1"/>
      <c r="BK2626" t="b">
        <v>0</v>
      </c>
      <c r="BL2626" t="b">
        <v>0</v>
      </c>
      <c r="BN2626" t="s">
        <v>85</v>
      </c>
      <c r="BO2626" t="b">
        <v>0</v>
      </c>
      <c r="BP2626" t="b">
        <v>0</v>
      </c>
      <c r="BQ2626">
        <v>2669</v>
      </c>
      <c r="BR2626">
        <v>1</v>
      </c>
    </row>
    <row r="2627" spans="1:70" x14ac:dyDescent="0.25">
      <c r="A2627" t="s">
        <v>16355</v>
      </c>
      <c r="B2627" s="1">
        <v>42558</v>
      </c>
      <c r="C2627" t="s">
        <v>241</v>
      </c>
      <c r="D2627" t="s">
        <v>74</v>
      </c>
      <c r="E2627" t="s">
        <v>1731</v>
      </c>
      <c r="F2627" t="s">
        <v>16356</v>
      </c>
      <c r="G2627" t="s">
        <v>16357</v>
      </c>
      <c r="I2627" t="s">
        <v>16358</v>
      </c>
      <c r="J2627" s="1"/>
      <c r="K2627" t="s">
        <v>16359</v>
      </c>
      <c r="L2627">
        <v>1</v>
      </c>
      <c r="M2627">
        <v>7</v>
      </c>
      <c r="N2627" t="s">
        <v>979</v>
      </c>
      <c r="O2627" s="1">
        <v>42530</v>
      </c>
      <c r="P2627" t="s">
        <v>16360</v>
      </c>
      <c r="Q2627" s="1">
        <v>42530</v>
      </c>
      <c r="R2627" t="s">
        <v>17</v>
      </c>
      <c r="S2627" s="1"/>
      <c r="T2627" t="s">
        <v>75</v>
      </c>
      <c r="U2627" t="s">
        <v>17</v>
      </c>
      <c r="V2627" t="s">
        <v>17</v>
      </c>
      <c r="W2627" t="s">
        <v>75</v>
      </c>
      <c r="X2627" s="1">
        <v>42527</v>
      </c>
      <c r="Y2627" t="s">
        <v>75</v>
      </c>
      <c r="Z2627" t="s">
        <v>75</v>
      </c>
      <c r="AA2627" t="s">
        <v>75</v>
      </c>
      <c r="AB2627" t="s">
        <v>17</v>
      </c>
      <c r="AC2627" t="s">
        <v>75</v>
      </c>
      <c r="AD2627" s="1"/>
      <c r="AE2627" s="1"/>
      <c r="AF2627" s="1"/>
      <c r="AG2627">
        <v>99</v>
      </c>
      <c r="AH2627" s="1"/>
      <c r="AI2627" s="1"/>
      <c r="AJ2627" s="1"/>
      <c r="AK2627" s="1">
        <v>42530</v>
      </c>
      <c r="AL2627" s="1">
        <v>42531</v>
      </c>
      <c r="AM2627" s="1">
        <v>42557</v>
      </c>
      <c r="AN2627" s="1">
        <v>42558</v>
      </c>
      <c r="AO2627" t="s">
        <v>75</v>
      </c>
      <c r="AP2627" t="s">
        <v>17</v>
      </c>
      <c r="AQ2627" t="s">
        <v>17</v>
      </c>
      <c r="AR2627" t="s">
        <v>17</v>
      </c>
      <c r="AS2627" s="1">
        <v>42578</v>
      </c>
      <c r="AT2627" t="s">
        <v>18</v>
      </c>
      <c r="AU2627" s="1">
        <v>42578</v>
      </c>
      <c r="AV2627" t="s">
        <v>17</v>
      </c>
      <c r="AW2627" t="s">
        <v>17</v>
      </c>
      <c r="AX2627" t="s">
        <v>17</v>
      </c>
      <c r="AY2627" s="1">
        <v>42578</v>
      </c>
      <c r="AZ2627" t="s">
        <v>17</v>
      </c>
      <c r="BA2627" t="s">
        <v>17</v>
      </c>
      <c r="BB2627" t="s">
        <v>17</v>
      </c>
      <c r="BC2627" s="1">
        <v>42578</v>
      </c>
      <c r="BD2627" s="1">
        <v>42562</v>
      </c>
      <c r="BE2627" t="s">
        <v>17</v>
      </c>
      <c r="BF2627" t="s">
        <v>17</v>
      </c>
      <c r="BG2627" t="s">
        <v>17</v>
      </c>
      <c r="BH2627" t="s">
        <v>1004</v>
      </c>
      <c r="BI2627" t="s">
        <v>17</v>
      </c>
      <c r="BJ2627" s="1"/>
      <c r="BK2627" t="b">
        <v>0</v>
      </c>
      <c r="BL2627" t="b">
        <v>0</v>
      </c>
      <c r="BN2627" t="s">
        <v>85</v>
      </c>
      <c r="BO2627" t="b">
        <v>0</v>
      </c>
      <c r="BP2627" t="b">
        <v>0</v>
      </c>
      <c r="BQ2627">
        <v>2670</v>
      </c>
      <c r="BR2627">
        <v>1</v>
      </c>
    </row>
    <row r="2628" spans="1:70" x14ac:dyDescent="0.25">
      <c r="A2628" t="s">
        <v>16361</v>
      </c>
      <c r="B2628" s="1">
        <v>42559</v>
      </c>
      <c r="C2628" t="s">
        <v>1053</v>
      </c>
      <c r="D2628" t="s">
        <v>35</v>
      </c>
      <c r="E2628" t="s">
        <v>2983</v>
      </c>
      <c r="F2628" t="s">
        <v>16362</v>
      </c>
      <c r="G2628" t="s">
        <v>16363</v>
      </c>
      <c r="I2628" t="s">
        <v>16364</v>
      </c>
      <c r="J2628" s="1">
        <v>37704</v>
      </c>
      <c r="K2628" t="s">
        <v>16365</v>
      </c>
      <c r="L2628">
        <v>13</v>
      </c>
      <c r="M2628">
        <v>3</v>
      </c>
      <c r="N2628" t="s">
        <v>979</v>
      </c>
      <c r="O2628" s="1">
        <v>42550</v>
      </c>
      <c r="P2628" t="s">
        <v>16366</v>
      </c>
      <c r="Q2628" s="1">
        <v>42550</v>
      </c>
      <c r="R2628" t="s">
        <v>75</v>
      </c>
      <c r="S2628" s="1">
        <v>42550</v>
      </c>
      <c r="T2628" t="s">
        <v>75</v>
      </c>
      <c r="U2628" t="s">
        <v>17</v>
      </c>
      <c r="V2628" t="s">
        <v>17</v>
      </c>
      <c r="W2628" t="s">
        <v>75</v>
      </c>
      <c r="X2628" s="1">
        <v>42546</v>
      </c>
      <c r="Y2628" t="s">
        <v>75</v>
      </c>
      <c r="Z2628" t="s">
        <v>75</v>
      </c>
      <c r="AA2628" t="s">
        <v>75</v>
      </c>
      <c r="AB2628" t="s">
        <v>17</v>
      </c>
      <c r="AC2628" t="s">
        <v>75</v>
      </c>
      <c r="AD2628" s="1"/>
      <c r="AE2628" s="1"/>
      <c r="AF2628" s="1"/>
      <c r="AG2628">
        <v>99</v>
      </c>
      <c r="AH2628" s="1"/>
      <c r="AI2628" s="1"/>
      <c r="AJ2628" s="1"/>
      <c r="AK2628" s="1">
        <v>42550</v>
      </c>
      <c r="AL2628" s="1">
        <v>42551</v>
      </c>
      <c r="AM2628" s="1">
        <v>42557</v>
      </c>
      <c r="AN2628" s="1">
        <v>42558</v>
      </c>
      <c r="AO2628" t="s">
        <v>75</v>
      </c>
      <c r="AP2628" t="s">
        <v>17</v>
      </c>
      <c r="AQ2628" t="s">
        <v>17</v>
      </c>
      <c r="AR2628" t="s">
        <v>17</v>
      </c>
      <c r="AS2628" s="1">
        <v>42578</v>
      </c>
      <c r="AT2628" t="s">
        <v>18</v>
      </c>
      <c r="AU2628" s="1">
        <v>42578</v>
      </c>
      <c r="AV2628" t="s">
        <v>17</v>
      </c>
      <c r="AW2628" t="s">
        <v>17</v>
      </c>
      <c r="AX2628" t="s">
        <v>17</v>
      </c>
      <c r="AY2628" s="1">
        <v>42578</v>
      </c>
      <c r="AZ2628" t="s">
        <v>17</v>
      </c>
      <c r="BA2628" t="s">
        <v>17</v>
      </c>
      <c r="BB2628" t="s">
        <v>17</v>
      </c>
      <c r="BC2628" s="1">
        <v>42578</v>
      </c>
      <c r="BD2628" s="1">
        <v>42562</v>
      </c>
      <c r="BE2628" t="s">
        <v>17</v>
      </c>
      <c r="BF2628" t="s">
        <v>17</v>
      </c>
      <c r="BG2628" t="s">
        <v>17</v>
      </c>
      <c r="BH2628" t="s">
        <v>1004</v>
      </c>
      <c r="BI2628" t="s">
        <v>17</v>
      </c>
      <c r="BJ2628" s="1"/>
      <c r="BK2628" t="b">
        <v>0</v>
      </c>
      <c r="BL2628" t="b">
        <v>0</v>
      </c>
      <c r="BN2628" t="s">
        <v>85</v>
      </c>
      <c r="BO2628" t="b">
        <v>0</v>
      </c>
      <c r="BP2628" t="b">
        <v>0</v>
      </c>
      <c r="BQ2628">
        <v>2671</v>
      </c>
      <c r="BR2628">
        <v>1</v>
      </c>
    </row>
    <row r="2629" spans="1:70" x14ac:dyDescent="0.25">
      <c r="A2629" t="s">
        <v>16367</v>
      </c>
      <c r="B2629" s="1">
        <v>42559</v>
      </c>
      <c r="C2629" t="s">
        <v>1053</v>
      </c>
      <c r="D2629" t="s">
        <v>35</v>
      </c>
      <c r="E2629" t="s">
        <v>2983</v>
      </c>
      <c r="F2629" t="s">
        <v>16368</v>
      </c>
      <c r="G2629" t="s">
        <v>16369</v>
      </c>
      <c r="I2629" t="s">
        <v>16370</v>
      </c>
      <c r="J2629" s="1">
        <v>41514</v>
      </c>
      <c r="K2629" t="s">
        <v>16371</v>
      </c>
      <c r="L2629">
        <v>2</v>
      </c>
      <c r="M2629">
        <v>10</v>
      </c>
      <c r="N2629" t="s">
        <v>979</v>
      </c>
      <c r="O2629" s="1">
        <v>42552</v>
      </c>
      <c r="P2629" t="s">
        <v>16372</v>
      </c>
      <c r="Q2629" s="1">
        <v>42552</v>
      </c>
      <c r="R2629" t="s">
        <v>17</v>
      </c>
      <c r="S2629" s="1"/>
      <c r="T2629" t="s">
        <v>75</v>
      </c>
      <c r="U2629" t="s">
        <v>75</v>
      </c>
      <c r="V2629" t="s">
        <v>75</v>
      </c>
      <c r="W2629" t="s">
        <v>75</v>
      </c>
      <c r="X2629" s="1">
        <v>42541</v>
      </c>
      <c r="Y2629" t="s">
        <v>75</v>
      </c>
      <c r="Z2629" t="s">
        <v>75</v>
      </c>
      <c r="AA2629" t="s">
        <v>75</v>
      </c>
      <c r="AB2629" t="s">
        <v>17</v>
      </c>
      <c r="AC2629" t="s">
        <v>75</v>
      </c>
      <c r="AD2629" s="1">
        <v>41516</v>
      </c>
      <c r="AE2629" s="1">
        <v>41620</v>
      </c>
      <c r="AF2629" s="1"/>
      <c r="AG2629">
        <v>3</v>
      </c>
      <c r="AH2629" s="1">
        <v>41577</v>
      </c>
      <c r="AI2629" s="1">
        <v>41669</v>
      </c>
      <c r="AJ2629" s="1"/>
      <c r="AK2629" s="1">
        <v>42552</v>
      </c>
      <c r="AL2629" s="1">
        <v>42553</v>
      </c>
      <c r="AM2629" s="1">
        <v>42558</v>
      </c>
      <c r="AN2629" s="1">
        <v>42559</v>
      </c>
      <c r="AO2629" t="s">
        <v>75</v>
      </c>
      <c r="AP2629" t="s">
        <v>17</v>
      </c>
      <c r="AQ2629" t="s">
        <v>17</v>
      </c>
      <c r="AR2629" t="s">
        <v>17</v>
      </c>
      <c r="AS2629" s="1">
        <v>42578</v>
      </c>
      <c r="AT2629" t="s">
        <v>22</v>
      </c>
      <c r="AU2629" s="1">
        <v>42578</v>
      </c>
      <c r="AV2629" t="s">
        <v>17</v>
      </c>
      <c r="AW2629" t="s">
        <v>17</v>
      </c>
      <c r="AX2629" t="s">
        <v>17</v>
      </c>
      <c r="AY2629" s="1">
        <v>42578</v>
      </c>
      <c r="AZ2629" t="s">
        <v>17</v>
      </c>
      <c r="BA2629" t="s">
        <v>17</v>
      </c>
      <c r="BB2629" t="s">
        <v>17</v>
      </c>
      <c r="BC2629" s="1">
        <v>42578</v>
      </c>
      <c r="BD2629" s="1">
        <v>42562</v>
      </c>
      <c r="BE2629" t="s">
        <v>17</v>
      </c>
      <c r="BF2629" t="s">
        <v>17</v>
      </c>
      <c r="BG2629" t="s">
        <v>17</v>
      </c>
      <c r="BH2629" t="s">
        <v>1004</v>
      </c>
      <c r="BI2629" t="s">
        <v>17</v>
      </c>
      <c r="BJ2629" s="1"/>
      <c r="BK2629" t="b">
        <v>0</v>
      </c>
      <c r="BL2629" t="b">
        <v>0</v>
      </c>
      <c r="BN2629" t="s">
        <v>85</v>
      </c>
      <c r="BO2629" t="b">
        <v>0</v>
      </c>
      <c r="BP2629" t="b">
        <v>0</v>
      </c>
      <c r="BQ2629">
        <v>2672</v>
      </c>
      <c r="BR2629">
        <v>1</v>
      </c>
    </row>
    <row r="2630" spans="1:70" x14ac:dyDescent="0.25">
      <c r="A2630" t="s">
        <v>16373</v>
      </c>
      <c r="B2630" s="1">
        <v>42569</v>
      </c>
      <c r="C2630" t="s">
        <v>5058</v>
      </c>
      <c r="D2630" t="s">
        <v>39</v>
      </c>
      <c r="E2630" t="s">
        <v>6997</v>
      </c>
      <c r="F2630" t="s">
        <v>16374</v>
      </c>
      <c r="I2630" t="s">
        <v>16375</v>
      </c>
      <c r="J2630" s="1">
        <v>41414</v>
      </c>
      <c r="K2630" t="s">
        <v>16376</v>
      </c>
      <c r="L2630">
        <v>3</v>
      </c>
      <c r="M2630">
        <v>2</v>
      </c>
      <c r="N2630" t="s">
        <v>979</v>
      </c>
      <c r="O2630" s="1">
        <v>42562</v>
      </c>
      <c r="P2630" t="s">
        <v>13191</v>
      </c>
      <c r="Q2630" s="1">
        <v>42562</v>
      </c>
      <c r="R2630" t="s">
        <v>17</v>
      </c>
      <c r="S2630" s="1"/>
      <c r="T2630" t="s">
        <v>75</v>
      </c>
      <c r="U2630" t="s">
        <v>17</v>
      </c>
      <c r="V2630" t="s">
        <v>75</v>
      </c>
      <c r="W2630" t="s">
        <v>17</v>
      </c>
      <c r="X2630" s="1">
        <v>42551</v>
      </c>
      <c r="Y2630" t="s">
        <v>75</v>
      </c>
      <c r="Z2630" t="s">
        <v>75</v>
      </c>
      <c r="AA2630" t="s">
        <v>75</v>
      </c>
      <c r="AB2630" t="s">
        <v>17</v>
      </c>
      <c r="AC2630" t="s">
        <v>75</v>
      </c>
      <c r="AD2630" s="1"/>
      <c r="AE2630" s="1"/>
      <c r="AF2630" s="1"/>
      <c r="AG2630">
        <v>99</v>
      </c>
      <c r="AH2630" s="1"/>
      <c r="AI2630" s="1"/>
      <c r="AJ2630" s="1"/>
      <c r="AK2630" s="1">
        <v>42563</v>
      </c>
      <c r="AL2630" s="1">
        <v>42564</v>
      </c>
      <c r="AM2630" s="1">
        <v>42565</v>
      </c>
      <c r="AN2630" s="1">
        <v>42566</v>
      </c>
      <c r="AO2630" t="s">
        <v>75</v>
      </c>
      <c r="AS2630" s="1"/>
      <c r="AU2630" s="1"/>
      <c r="AY2630" s="1"/>
      <c r="BC2630" s="1"/>
      <c r="BD2630" s="1">
        <v>42569</v>
      </c>
      <c r="BJ2630" s="1"/>
      <c r="BK2630" t="b">
        <v>0</v>
      </c>
      <c r="BL2630" t="b">
        <v>0</v>
      </c>
      <c r="BO2630" t="b">
        <v>0</v>
      </c>
      <c r="BP2630" t="b">
        <v>0</v>
      </c>
      <c r="BQ2630">
        <v>2673</v>
      </c>
      <c r="BR2630">
        <v>1</v>
      </c>
    </row>
    <row r="2631" spans="1:70" x14ac:dyDescent="0.25">
      <c r="A2631" t="s">
        <v>16377</v>
      </c>
      <c r="B2631" s="1">
        <v>42564</v>
      </c>
      <c r="C2631" t="s">
        <v>517</v>
      </c>
      <c r="D2631" t="s">
        <v>74</v>
      </c>
      <c r="E2631" t="s">
        <v>16378</v>
      </c>
      <c r="F2631" t="s">
        <v>16379</v>
      </c>
      <c r="G2631" t="s">
        <v>16380</v>
      </c>
      <c r="I2631" t="s">
        <v>16381</v>
      </c>
      <c r="J2631" s="1">
        <v>37479</v>
      </c>
      <c r="K2631" t="s">
        <v>16382</v>
      </c>
      <c r="L2631">
        <v>13</v>
      </c>
      <c r="M2631">
        <v>10</v>
      </c>
      <c r="N2631" t="s">
        <v>979</v>
      </c>
      <c r="O2631" s="1">
        <v>42539</v>
      </c>
      <c r="P2631" t="s">
        <v>16383</v>
      </c>
      <c r="Q2631" s="1">
        <v>42539</v>
      </c>
      <c r="R2631" t="s">
        <v>17</v>
      </c>
      <c r="S2631" s="1"/>
      <c r="T2631" t="s">
        <v>17</v>
      </c>
      <c r="U2631" t="s">
        <v>17</v>
      </c>
      <c r="V2631" t="s">
        <v>75</v>
      </c>
      <c r="W2631" t="s">
        <v>17</v>
      </c>
      <c r="X2631" s="1">
        <v>42530</v>
      </c>
      <c r="Y2631" t="s">
        <v>75</v>
      </c>
      <c r="Z2631" t="s">
        <v>75</v>
      </c>
      <c r="AA2631" t="s">
        <v>75</v>
      </c>
      <c r="AB2631" t="s">
        <v>75</v>
      </c>
      <c r="AC2631" t="s">
        <v>75</v>
      </c>
      <c r="AD2631" s="1"/>
      <c r="AE2631" s="1"/>
      <c r="AF2631" s="1"/>
      <c r="AG2631">
        <v>3</v>
      </c>
      <c r="AH2631" s="1"/>
      <c r="AI2631" s="1"/>
      <c r="AJ2631" s="1"/>
      <c r="AK2631" s="1">
        <v>42539</v>
      </c>
      <c r="AL2631" s="1">
        <v>42540</v>
      </c>
      <c r="AM2631" s="1">
        <v>42563</v>
      </c>
      <c r="AN2631" s="1">
        <v>42564</v>
      </c>
      <c r="AO2631" t="s">
        <v>75</v>
      </c>
      <c r="AS2631" s="1"/>
      <c r="AU2631" s="1"/>
      <c r="AY2631" s="1"/>
      <c r="BC2631" s="1"/>
      <c r="BD2631" s="1">
        <v>42569</v>
      </c>
      <c r="BJ2631" s="1"/>
      <c r="BK2631" t="b">
        <v>0</v>
      </c>
      <c r="BL2631" t="b">
        <v>0</v>
      </c>
      <c r="BO2631" t="b">
        <v>0</v>
      </c>
      <c r="BP2631" t="b">
        <v>0</v>
      </c>
      <c r="BQ2631">
        <v>2674</v>
      </c>
      <c r="BR2631">
        <v>1</v>
      </c>
    </row>
    <row r="2632" spans="1:70" x14ac:dyDescent="0.25">
      <c r="A2632" t="s">
        <v>16384</v>
      </c>
      <c r="B2632" s="1">
        <v>42564</v>
      </c>
      <c r="C2632" t="s">
        <v>128</v>
      </c>
      <c r="D2632" t="s">
        <v>74</v>
      </c>
      <c r="E2632" t="s">
        <v>16385</v>
      </c>
      <c r="F2632" t="s">
        <v>16386</v>
      </c>
      <c r="G2632" t="s">
        <v>16387</v>
      </c>
      <c r="I2632" t="s">
        <v>16388</v>
      </c>
      <c r="J2632" s="1">
        <v>41592</v>
      </c>
      <c r="K2632" t="s">
        <v>16389</v>
      </c>
      <c r="L2632">
        <v>2</v>
      </c>
      <c r="M2632">
        <v>7</v>
      </c>
      <c r="N2632" t="s">
        <v>1011</v>
      </c>
      <c r="O2632" s="1">
        <v>42537</v>
      </c>
      <c r="P2632" t="s">
        <v>16390</v>
      </c>
      <c r="Q2632" s="1">
        <v>42537</v>
      </c>
      <c r="R2632" t="s">
        <v>17</v>
      </c>
      <c r="S2632" s="1"/>
      <c r="T2632" t="s">
        <v>75</v>
      </c>
      <c r="U2632" t="s">
        <v>75</v>
      </c>
      <c r="V2632" t="s">
        <v>75</v>
      </c>
      <c r="W2632" t="s">
        <v>17</v>
      </c>
      <c r="X2632" s="1">
        <v>42531</v>
      </c>
      <c r="Y2632" t="s">
        <v>75</v>
      </c>
      <c r="Z2632" t="s">
        <v>75</v>
      </c>
      <c r="AA2632" t="s">
        <v>75</v>
      </c>
      <c r="AB2632" t="s">
        <v>17</v>
      </c>
      <c r="AC2632" t="s">
        <v>75</v>
      </c>
      <c r="AD2632" s="1"/>
      <c r="AE2632" s="1"/>
      <c r="AF2632" s="1"/>
      <c r="AG2632">
        <v>99</v>
      </c>
      <c r="AH2632" s="1"/>
      <c r="AI2632" s="1"/>
      <c r="AJ2632" s="1"/>
      <c r="AK2632" s="1">
        <v>42537</v>
      </c>
      <c r="AL2632" s="1">
        <v>42538</v>
      </c>
      <c r="AM2632" s="1">
        <v>42563</v>
      </c>
      <c r="AN2632" s="1">
        <v>42564</v>
      </c>
      <c r="AO2632" t="s">
        <v>75</v>
      </c>
      <c r="AS2632" s="1"/>
      <c r="AU2632" s="1"/>
      <c r="AY2632" s="1"/>
      <c r="BC2632" s="1"/>
      <c r="BD2632" s="1">
        <v>42569</v>
      </c>
      <c r="BJ2632" s="1"/>
      <c r="BK2632" t="b">
        <v>0</v>
      </c>
      <c r="BL2632" t="b">
        <v>0</v>
      </c>
      <c r="BO2632" t="b">
        <v>0</v>
      </c>
      <c r="BP2632" t="b">
        <v>0</v>
      </c>
      <c r="BQ2632">
        <v>2675</v>
      </c>
      <c r="BR2632">
        <v>1</v>
      </c>
    </row>
    <row r="2633" spans="1:70" x14ac:dyDescent="0.25">
      <c r="A2633" t="s">
        <v>16391</v>
      </c>
      <c r="B2633" s="1">
        <v>42564</v>
      </c>
      <c r="C2633" t="s">
        <v>205</v>
      </c>
      <c r="D2633" t="s">
        <v>74</v>
      </c>
      <c r="E2633" t="s">
        <v>16392</v>
      </c>
      <c r="F2633" t="s">
        <v>16393</v>
      </c>
      <c r="G2633" t="s">
        <v>16394</v>
      </c>
      <c r="I2633" t="s">
        <v>16395</v>
      </c>
      <c r="J2633" s="1">
        <v>41407</v>
      </c>
      <c r="K2633" t="s">
        <v>16396</v>
      </c>
      <c r="L2633">
        <v>3</v>
      </c>
      <c r="M2633">
        <v>1</v>
      </c>
      <c r="N2633" t="s">
        <v>1011</v>
      </c>
      <c r="O2633" s="1">
        <v>42541</v>
      </c>
      <c r="P2633" t="s">
        <v>16397</v>
      </c>
      <c r="Q2633" s="1">
        <v>42541</v>
      </c>
      <c r="R2633" t="s">
        <v>75</v>
      </c>
      <c r="S2633" s="1">
        <v>42541</v>
      </c>
      <c r="T2633" t="s">
        <v>75</v>
      </c>
      <c r="U2633" t="s">
        <v>17</v>
      </c>
      <c r="V2633" t="s">
        <v>17</v>
      </c>
      <c r="W2633" t="s">
        <v>75</v>
      </c>
      <c r="X2633" s="1">
        <v>42539</v>
      </c>
      <c r="Y2633" t="s">
        <v>75</v>
      </c>
      <c r="Z2633" t="s">
        <v>75</v>
      </c>
      <c r="AA2633" t="s">
        <v>75</v>
      </c>
      <c r="AB2633" t="s">
        <v>17</v>
      </c>
      <c r="AC2633" t="s">
        <v>75</v>
      </c>
      <c r="AD2633" s="1"/>
      <c r="AE2633" s="1"/>
      <c r="AF2633" s="1"/>
      <c r="AG2633">
        <v>99</v>
      </c>
      <c r="AH2633" s="1"/>
      <c r="AI2633" s="1"/>
      <c r="AJ2633" s="1"/>
      <c r="AK2633" s="1">
        <v>42541</v>
      </c>
      <c r="AL2633" s="1">
        <v>42542</v>
      </c>
      <c r="AM2633" s="1">
        <v>42563</v>
      </c>
      <c r="AN2633" s="1">
        <v>42564</v>
      </c>
      <c r="AO2633" t="s">
        <v>75</v>
      </c>
      <c r="AS2633" s="1"/>
      <c r="AU2633" s="1"/>
      <c r="AY2633" s="1"/>
      <c r="BC2633" s="1"/>
      <c r="BD2633" s="1">
        <v>42569</v>
      </c>
      <c r="BJ2633" s="1"/>
      <c r="BK2633" t="b">
        <v>0</v>
      </c>
      <c r="BL2633" t="b">
        <v>0</v>
      </c>
      <c r="BO2633" t="b">
        <v>0</v>
      </c>
      <c r="BP2633" t="b">
        <v>0</v>
      </c>
      <c r="BQ2633">
        <v>2676</v>
      </c>
      <c r="BR2633">
        <v>1</v>
      </c>
    </row>
    <row r="2634" spans="1:70" x14ac:dyDescent="0.25">
      <c r="A2634" t="s">
        <v>16398</v>
      </c>
      <c r="B2634" s="1">
        <v>42564</v>
      </c>
      <c r="C2634" t="s">
        <v>384</v>
      </c>
      <c r="D2634" t="s">
        <v>74</v>
      </c>
      <c r="E2634" t="s">
        <v>16399</v>
      </c>
      <c r="F2634" t="s">
        <v>16400</v>
      </c>
      <c r="G2634" t="s">
        <v>16401</v>
      </c>
      <c r="I2634" t="s">
        <v>16402</v>
      </c>
      <c r="J2634" s="1">
        <v>41779</v>
      </c>
      <c r="K2634" t="s">
        <v>16403</v>
      </c>
      <c r="L2634">
        <v>2</v>
      </c>
      <c r="M2634">
        <v>2</v>
      </c>
      <c r="N2634" t="s">
        <v>1011</v>
      </c>
      <c r="O2634" s="1">
        <v>42543</v>
      </c>
      <c r="P2634" t="s">
        <v>15826</v>
      </c>
      <c r="Q2634" s="1">
        <v>42543</v>
      </c>
      <c r="R2634" t="s">
        <v>17</v>
      </c>
      <c r="S2634" s="1"/>
      <c r="T2634" t="s">
        <v>17</v>
      </c>
      <c r="U2634" t="s">
        <v>75</v>
      </c>
      <c r="V2634" t="s">
        <v>17</v>
      </c>
      <c r="W2634" t="s">
        <v>75</v>
      </c>
      <c r="X2634" s="1">
        <v>42536</v>
      </c>
      <c r="Y2634" t="s">
        <v>75</v>
      </c>
      <c r="Z2634" t="s">
        <v>75</v>
      </c>
      <c r="AA2634" t="s">
        <v>75</v>
      </c>
      <c r="AB2634" t="s">
        <v>17</v>
      </c>
      <c r="AC2634" t="s">
        <v>75</v>
      </c>
      <c r="AD2634" s="1">
        <v>41780</v>
      </c>
      <c r="AE2634" s="1">
        <v>41873</v>
      </c>
      <c r="AF2634" s="1">
        <v>42040</v>
      </c>
      <c r="AG2634">
        <v>4</v>
      </c>
      <c r="AH2634" s="1">
        <v>41841</v>
      </c>
      <c r="AI2634" s="1">
        <v>41904</v>
      </c>
      <c r="AJ2634" s="1"/>
      <c r="AK2634" s="1">
        <v>42545</v>
      </c>
      <c r="AL2634" s="1">
        <v>42546</v>
      </c>
      <c r="AM2634" s="1">
        <v>42563</v>
      </c>
      <c r="AN2634" s="1">
        <v>42564</v>
      </c>
      <c r="AO2634" t="s">
        <v>75</v>
      </c>
      <c r="AS2634" s="1"/>
      <c r="AU2634" s="1"/>
      <c r="AY2634" s="1"/>
      <c r="BC2634" s="1"/>
      <c r="BD2634" s="1">
        <v>42569</v>
      </c>
      <c r="BJ2634" s="1"/>
      <c r="BK2634" t="b">
        <v>0</v>
      </c>
      <c r="BL2634" t="b">
        <v>0</v>
      </c>
      <c r="BO2634" t="b">
        <v>0</v>
      </c>
      <c r="BP2634" t="b">
        <v>0</v>
      </c>
      <c r="BQ2634">
        <v>2677</v>
      </c>
      <c r="BR2634">
        <v>1</v>
      </c>
    </row>
    <row r="2635" spans="1:70" x14ac:dyDescent="0.25">
      <c r="A2635" t="s">
        <v>16404</v>
      </c>
      <c r="B2635" s="1">
        <v>42564</v>
      </c>
      <c r="C2635" t="s">
        <v>522</v>
      </c>
      <c r="D2635" t="s">
        <v>74</v>
      </c>
      <c r="E2635" t="s">
        <v>16405</v>
      </c>
      <c r="F2635" t="s">
        <v>16406</v>
      </c>
      <c r="G2635" t="s">
        <v>16407</v>
      </c>
      <c r="I2635" t="s">
        <v>16408</v>
      </c>
      <c r="J2635" s="1">
        <v>40069</v>
      </c>
      <c r="K2635" t="s">
        <v>16409</v>
      </c>
      <c r="L2635">
        <v>6</v>
      </c>
      <c r="M2635">
        <v>9</v>
      </c>
      <c r="N2635" t="s">
        <v>1011</v>
      </c>
      <c r="O2635" s="1">
        <v>42538</v>
      </c>
      <c r="P2635" t="s">
        <v>16410</v>
      </c>
      <c r="Q2635" s="1">
        <v>42538</v>
      </c>
      <c r="R2635" t="s">
        <v>17</v>
      </c>
      <c r="S2635" s="1"/>
      <c r="T2635" t="s">
        <v>75</v>
      </c>
      <c r="U2635" t="s">
        <v>17</v>
      </c>
      <c r="V2635" t="s">
        <v>17</v>
      </c>
      <c r="W2635" t="s">
        <v>75</v>
      </c>
      <c r="X2635" s="1">
        <v>42531</v>
      </c>
      <c r="Y2635" t="s">
        <v>75</v>
      </c>
      <c r="Z2635" t="s">
        <v>75</v>
      </c>
      <c r="AA2635" t="s">
        <v>75</v>
      </c>
      <c r="AB2635" t="s">
        <v>17</v>
      </c>
      <c r="AC2635" t="s">
        <v>75</v>
      </c>
      <c r="AD2635" s="1"/>
      <c r="AE2635" s="1">
        <v>40183</v>
      </c>
      <c r="AF2635" s="1"/>
      <c r="AG2635">
        <v>3</v>
      </c>
      <c r="AH2635" s="1">
        <v>40164</v>
      </c>
      <c r="AI2635" s="1">
        <v>40219</v>
      </c>
      <c r="AJ2635" s="1"/>
      <c r="AK2635" s="1">
        <v>42538</v>
      </c>
      <c r="AL2635" s="1">
        <v>42539</v>
      </c>
      <c r="AM2635" s="1">
        <v>42563</v>
      </c>
      <c r="AN2635" s="1">
        <v>42564</v>
      </c>
      <c r="AO2635" t="s">
        <v>75</v>
      </c>
      <c r="AS2635" s="1"/>
      <c r="AU2635" s="1"/>
      <c r="AY2635" s="1"/>
      <c r="BC2635" s="1"/>
      <c r="BD2635" s="1">
        <v>42569</v>
      </c>
      <c r="BJ2635" s="1"/>
      <c r="BK2635" t="b">
        <v>0</v>
      </c>
      <c r="BL2635" t="b">
        <v>0</v>
      </c>
      <c r="BO2635" t="b">
        <v>0</v>
      </c>
      <c r="BP2635" t="b">
        <v>0</v>
      </c>
      <c r="BQ2635">
        <v>2678</v>
      </c>
      <c r="BR2635">
        <v>1</v>
      </c>
    </row>
    <row r="2636" spans="1:70" x14ac:dyDescent="0.25">
      <c r="A2636" t="s">
        <v>16411</v>
      </c>
      <c r="B2636" s="1">
        <v>42564</v>
      </c>
      <c r="C2636" t="s">
        <v>644</v>
      </c>
      <c r="D2636" t="s">
        <v>74</v>
      </c>
      <c r="E2636" t="s">
        <v>1570</v>
      </c>
      <c r="F2636" t="s">
        <v>16412</v>
      </c>
      <c r="G2636" t="s">
        <v>16413</v>
      </c>
      <c r="I2636" t="s">
        <v>16414</v>
      </c>
      <c r="J2636" s="1">
        <v>37742</v>
      </c>
      <c r="K2636" t="s">
        <v>16415</v>
      </c>
      <c r="L2636">
        <v>13</v>
      </c>
      <c r="M2636">
        <v>1</v>
      </c>
      <c r="N2636" t="s">
        <v>1011</v>
      </c>
      <c r="O2636" s="1">
        <v>42536</v>
      </c>
      <c r="P2636" t="s">
        <v>13881</v>
      </c>
      <c r="Q2636" s="1">
        <v>42536</v>
      </c>
      <c r="R2636" t="s">
        <v>17</v>
      </c>
      <c r="S2636" s="1"/>
      <c r="T2636" t="s">
        <v>75</v>
      </c>
      <c r="U2636" t="s">
        <v>17</v>
      </c>
      <c r="V2636" t="s">
        <v>17</v>
      </c>
      <c r="W2636" t="s">
        <v>17</v>
      </c>
      <c r="X2636" s="1">
        <v>42531</v>
      </c>
      <c r="Y2636" t="s">
        <v>75</v>
      </c>
      <c r="Z2636" t="s">
        <v>75</v>
      </c>
      <c r="AA2636" t="s">
        <v>75</v>
      </c>
      <c r="AB2636" t="s">
        <v>75</v>
      </c>
      <c r="AC2636" t="s">
        <v>75</v>
      </c>
      <c r="AD2636" s="1"/>
      <c r="AE2636" s="1"/>
      <c r="AF2636" s="1"/>
      <c r="AG2636">
        <v>99</v>
      </c>
      <c r="AH2636" s="1"/>
      <c r="AI2636" s="1"/>
      <c r="AJ2636" s="1"/>
      <c r="AK2636" s="1">
        <v>42536</v>
      </c>
      <c r="AL2636" s="1">
        <v>42537</v>
      </c>
      <c r="AM2636" s="1">
        <v>42563</v>
      </c>
      <c r="AN2636" s="1">
        <v>42564</v>
      </c>
      <c r="AO2636" t="s">
        <v>75</v>
      </c>
      <c r="AS2636" s="1"/>
      <c r="AU2636" s="1"/>
      <c r="AY2636" s="1"/>
      <c r="BC2636" s="1"/>
      <c r="BD2636" s="1">
        <v>42569</v>
      </c>
      <c r="BJ2636" s="1"/>
      <c r="BK2636" t="b">
        <v>0</v>
      </c>
      <c r="BL2636" t="b">
        <v>0</v>
      </c>
      <c r="BO2636" t="b">
        <v>0</v>
      </c>
      <c r="BP2636" t="b">
        <v>0</v>
      </c>
      <c r="BQ2636">
        <v>2679</v>
      </c>
      <c r="BR2636">
        <v>1</v>
      </c>
    </row>
    <row r="2637" spans="1:70" x14ac:dyDescent="0.25">
      <c r="A2637" t="s">
        <v>16416</v>
      </c>
      <c r="B2637" s="1">
        <v>42565</v>
      </c>
      <c r="C2637" t="s">
        <v>185</v>
      </c>
      <c r="D2637" t="s">
        <v>9</v>
      </c>
      <c r="E2637" t="s">
        <v>16417</v>
      </c>
      <c r="F2637" t="s">
        <v>16418</v>
      </c>
      <c r="G2637" t="s">
        <v>16419</v>
      </c>
      <c r="I2637" t="s">
        <v>16420</v>
      </c>
      <c r="J2637" s="1"/>
      <c r="K2637" t="s">
        <v>16421</v>
      </c>
      <c r="L2637">
        <v>0</v>
      </c>
      <c r="M2637">
        <v>7</v>
      </c>
      <c r="N2637" t="s">
        <v>1011</v>
      </c>
      <c r="O2637" s="1">
        <v>42541</v>
      </c>
      <c r="P2637" t="s">
        <v>16422</v>
      </c>
      <c r="Q2637" s="1">
        <v>42543</v>
      </c>
      <c r="R2637" t="s">
        <v>17</v>
      </c>
      <c r="S2637" s="1"/>
      <c r="T2637" t="s">
        <v>17</v>
      </c>
      <c r="U2637" t="s">
        <v>75</v>
      </c>
      <c r="V2637" t="s">
        <v>17</v>
      </c>
      <c r="W2637" t="s">
        <v>17</v>
      </c>
      <c r="X2637" s="1">
        <v>42536</v>
      </c>
      <c r="Y2637" t="s">
        <v>75</v>
      </c>
      <c r="Z2637" t="s">
        <v>75</v>
      </c>
      <c r="AA2637" t="s">
        <v>75</v>
      </c>
      <c r="AB2637" t="s">
        <v>17</v>
      </c>
      <c r="AC2637" t="s">
        <v>75</v>
      </c>
      <c r="AD2637" s="1"/>
      <c r="AE2637" s="1">
        <v>42424</v>
      </c>
      <c r="AF2637" s="1"/>
      <c r="AG2637">
        <v>3</v>
      </c>
      <c r="AH2637" s="1">
        <v>42389</v>
      </c>
      <c r="AI2637" s="1">
        <v>42473</v>
      </c>
      <c r="AJ2637" s="1"/>
      <c r="AK2637" s="1">
        <v>42541</v>
      </c>
      <c r="AL2637" s="1">
        <v>42542</v>
      </c>
      <c r="AM2637" s="1">
        <v>42564</v>
      </c>
      <c r="AN2637" s="1">
        <v>42565</v>
      </c>
      <c r="AO2637" t="s">
        <v>75</v>
      </c>
      <c r="AS2637" s="1"/>
      <c r="AU2637" s="1"/>
      <c r="AY2637" s="1"/>
      <c r="BC2637" s="1"/>
      <c r="BD2637" s="1">
        <v>42569</v>
      </c>
      <c r="BJ2637" s="1"/>
      <c r="BK2637" t="b">
        <v>0</v>
      </c>
      <c r="BL2637" t="b">
        <v>0</v>
      </c>
      <c r="BO2637" t="b">
        <v>0</v>
      </c>
      <c r="BP2637" t="b">
        <v>0</v>
      </c>
      <c r="BQ2637">
        <v>2680</v>
      </c>
      <c r="BR2637">
        <v>1</v>
      </c>
    </row>
    <row r="2638" spans="1:70" x14ac:dyDescent="0.25">
      <c r="A2638" t="s">
        <v>16423</v>
      </c>
      <c r="B2638" s="1">
        <v>42565</v>
      </c>
      <c r="C2638" t="s">
        <v>118</v>
      </c>
      <c r="D2638" t="s">
        <v>9</v>
      </c>
      <c r="E2638" t="s">
        <v>15696</v>
      </c>
      <c r="F2638" t="s">
        <v>16424</v>
      </c>
      <c r="G2638" t="s">
        <v>16425</v>
      </c>
      <c r="I2638" t="s">
        <v>16426</v>
      </c>
      <c r="J2638" s="1">
        <v>40940</v>
      </c>
      <c r="K2638" t="s">
        <v>16427</v>
      </c>
      <c r="L2638">
        <v>4</v>
      </c>
      <c r="M2638">
        <v>4</v>
      </c>
      <c r="N2638" t="s">
        <v>979</v>
      </c>
      <c r="O2638" s="1">
        <v>42541</v>
      </c>
      <c r="P2638" t="s">
        <v>15252</v>
      </c>
      <c r="Q2638" s="1">
        <v>42541</v>
      </c>
      <c r="R2638" t="s">
        <v>75</v>
      </c>
      <c r="S2638" s="1">
        <v>42541</v>
      </c>
      <c r="T2638" t="s">
        <v>75</v>
      </c>
      <c r="U2638" t="s">
        <v>17</v>
      </c>
      <c r="V2638" t="s">
        <v>17</v>
      </c>
      <c r="W2638" t="s">
        <v>75</v>
      </c>
      <c r="X2638" s="1">
        <v>42535</v>
      </c>
      <c r="Y2638" t="s">
        <v>75</v>
      </c>
      <c r="Z2638" t="s">
        <v>75</v>
      </c>
      <c r="AA2638" t="s">
        <v>75</v>
      </c>
      <c r="AB2638" t="s">
        <v>17</v>
      </c>
      <c r="AC2638" t="s">
        <v>75</v>
      </c>
      <c r="AD2638" s="1"/>
      <c r="AE2638" s="1"/>
      <c r="AF2638" s="1"/>
      <c r="AG2638">
        <v>99</v>
      </c>
      <c r="AH2638" s="1"/>
      <c r="AI2638" s="1"/>
      <c r="AJ2638" s="1"/>
      <c r="AK2638" s="1">
        <v>42542</v>
      </c>
      <c r="AL2638" s="1"/>
      <c r="AM2638" s="1">
        <v>42564</v>
      </c>
      <c r="AN2638" s="1">
        <v>42565</v>
      </c>
      <c r="AO2638" t="s">
        <v>75</v>
      </c>
      <c r="AS2638" s="1"/>
      <c r="AU2638" s="1"/>
      <c r="AY2638" s="1"/>
      <c r="BC2638" s="1"/>
      <c r="BD2638" s="1">
        <v>42569</v>
      </c>
      <c r="BJ2638" s="1"/>
      <c r="BK2638" t="b">
        <v>0</v>
      </c>
      <c r="BL2638" t="b">
        <v>0</v>
      </c>
      <c r="BO2638" t="b">
        <v>0</v>
      </c>
      <c r="BP2638" t="b">
        <v>0</v>
      </c>
      <c r="BQ2638">
        <v>2681</v>
      </c>
      <c r="BR2638">
        <v>1</v>
      </c>
    </row>
    <row r="2639" spans="1:70" x14ac:dyDescent="0.25">
      <c r="A2639" t="s">
        <v>16428</v>
      </c>
      <c r="B2639" s="1">
        <v>42565</v>
      </c>
      <c r="C2639" t="s">
        <v>61</v>
      </c>
      <c r="D2639" t="s">
        <v>9</v>
      </c>
      <c r="E2639" t="s">
        <v>16429</v>
      </c>
      <c r="F2639" t="s">
        <v>16430</v>
      </c>
      <c r="G2639" t="s">
        <v>16431</v>
      </c>
      <c r="I2639" t="s">
        <v>16432</v>
      </c>
      <c r="J2639" s="1">
        <v>41380</v>
      </c>
      <c r="K2639" t="s">
        <v>16433</v>
      </c>
      <c r="L2639">
        <v>3</v>
      </c>
      <c r="M2639">
        <v>2</v>
      </c>
      <c r="N2639" t="s">
        <v>979</v>
      </c>
      <c r="O2639" s="1">
        <v>42537</v>
      </c>
      <c r="P2639" t="s">
        <v>9975</v>
      </c>
      <c r="Q2639" s="1">
        <v>42537</v>
      </c>
      <c r="R2639" t="s">
        <v>17</v>
      </c>
      <c r="S2639" s="1"/>
      <c r="T2639" t="s">
        <v>75</v>
      </c>
      <c r="U2639" t="s">
        <v>17</v>
      </c>
      <c r="V2639" t="s">
        <v>17</v>
      </c>
      <c r="W2639" t="s">
        <v>75</v>
      </c>
      <c r="X2639" s="1">
        <v>42536</v>
      </c>
      <c r="Y2639" t="s">
        <v>75</v>
      </c>
      <c r="Z2639" t="s">
        <v>75</v>
      </c>
      <c r="AA2639" t="s">
        <v>75</v>
      </c>
      <c r="AB2639" t="s">
        <v>17</v>
      </c>
      <c r="AC2639" t="s">
        <v>75</v>
      </c>
      <c r="AD2639" s="1"/>
      <c r="AE2639" s="1"/>
      <c r="AF2639" s="1"/>
      <c r="AG2639">
        <v>99</v>
      </c>
      <c r="AH2639" s="1"/>
      <c r="AI2639" s="1"/>
      <c r="AJ2639" s="1"/>
      <c r="AK2639" s="1">
        <v>42537</v>
      </c>
      <c r="AL2639" s="1">
        <v>42538</v>
      </c>
      <c r="AM2639" s="1">
        <v>42564</v>
      </c>
      <c r="AN2639" s="1">
        <v>42565</v>
      </c>
      <c r="AO2639" t="s">
        <v>75</v>
      </c>
      <c r="AS2639" s="1"/>
      <c r="AU2639" s="1"/>
      <c r="AY2639" s="1"/>
      <c r="BC2639" s="1"/>
      <c r="BD2639" s="1">
        <v>42569</v>
      </c>
      <c r="BJ2639" s="1"/>
      <c r="BK2639" t="b">
        <v>0</v>
      </c>
      <c r="BL2639" t="b">
        <v>0</v>
      </c>
      <c r="BO2639" t="b">
        <v>0</v>
      </c>
      <c r="BP2639" t="b">
        <v>0</v>
      </c>
      <c r="BQ2639">
        <v>2682</v>
      </c>
      <c r="BR2639">
        <v>1</v>
      </c>
    </row>
    <row r="2640" spans="1:70" x14ac:dyDescent="0.25">
      <c r="A2640" t="s">
        <v>16434</v>
      </c>
      <c r="B2640" s="1">
        <v>42565</v>
      </c>
      <c r="C2640" t="s">
        <v>19</v>
      </c>
      <c r="D2640" t="s">
        <v>9</v>
      </c>
      <c r="E2640" t="s">
        <v>7258</v>
      </c>
      <c r="F2640" t="s">
        <v>16435</v>
      </c>
      <c r="G2640" t="s">
        <v>16436</v>
      </c>
      <c r="I2640" t="s">
        <v>16437</v>
      </c>
      <c r="J2640" s="1">
        <v>42114</v>
      </c>
      <c r="K2640" t="s">
        <v>16438</v>
      </c>
      <c r="L2640">
        <v>1</v>
      </c>
      <c r="M2640">
        <v>2</v>
      </c>
      <c r="N2640" t="s">
        <v>979</v>
      </c>
      <c r="O2640" s="1">
        <v>42551</v>
      </c>
      <c r="P2640" t="s">
        <v>16439</v>
      </c>
      <c r="Q2640" s="1">
        <v>42551</v>
      </c>
      <c r="R2640" t="s">
        <v>17</v>
      </c>
      <c r="S2640" s="1"/>
      <c r="T2640" t="s">
        <v>75</v>
      </c>
      <c r="U2640" t="s">
        <v>17</v>
      </c>
      <c r="V2640" t="s">
        <v>17</v>
      </c>
      <c r="W2640" t="s">
        <v>75</v>
      </c>
      <c r="X2640" s="1">
        <v>42545</v>
      </c>
      <c r="Y2640" t="s">
        <v>75</v>
      </c>
      <c r="Z2640" t="s">
        <v>75</v>
      </c>
      <c r="AA2640" t="s">
        <v>75</v>
      </c>
      <c r="AB2640" t="s">
        <v>17</v>
      </c>
      <c r="AC2640" t="s">
        <v>75</v>
      </c>
      <c r="AD2640" s="1"/>
      <c r="AE2640" s="1"/>
      <c r="AF2640" s="1"/>
      <c r="AG2640">
        <v>99</v>
      </c>
      <c r="AH2640" s="1"/>
      <c r="AI2640" s="1"/>
      <c r="AJ2640" s="1"/>
      <c r="AK2640" s="1">
        <v>42551</v>
      </c>
      <c r="AL2640" s="1">
        <v>42552</v>
      </c>
      <c r="AM2640" s="1">
        <v>42564</v>
      </c>
      <c r="AN2640" s="1">
        <v>42565</v>
      </c>
      <c r="AO2640" t="s">
        <v>75</v>
      </c>
      <c r="AS2640" s="1"/>
      <c r="AU2640" s="1"/>
      <c r="AY2640" s="1"/>
      <c r="BC2640" s="1"/>
      <c r="BD2640" s="1">
        <v>42569</v>
      </c>
      <c r="BJ2640" s="1"/>
      <c r="BK2640" t="b">
        <v>0</v>
      </c>
      <c r="BL2640" t="b">
        <v>0</v>
      </c>
      <c r="BO2640" t="b">
        <v>0</v>
      </c>
      <c r="BP2640" t="b">
        <v>0</v>
      </c>
      <c r="BQ2640">
        <v>2683</v>
      </c>
      <c r="BR2640">
        <v>1</v>
      </c>
    </row>
    <row r="2641" spans="1:70" x14ac:dyDescent="0.25">
      <c r="A2641" t="s">
        <v>16440</v>
      </c>
      <c r="B2641" s="1">
        <v>42565</v>
      </c>
      <c r="C2641" t="s">
        <v>10</v>
      </c>
      <c r="D2641" t="s">
        <v>9</v>
      </c>
      <c r="E2641" t="s">
        <v>16441</v>
      </c>
      <c r="F2641" t="s">
        <v>16442</v>
      </c>
      <c r="G2641" t="s">
        <v>16443</v>
      </c>
      <c r="I2641" t="s">
        <v>16444</v>
      </c>
      <c r="J2641" s="1">
        <v>42001</v>
      </c>
      <c r="K2641" t="s">
        <v>16445</v>
      </c>
      <c r="L2641">
        <v>1</v>
      </c>
      <c r="M2641">
        <v>6</v>
      </c>
      <c r="N2641" t="s">
        <v>979</v>
      </c>
      <c r="O2641" s="1">
        <v>42539</v>
      </c>
      <c r="P2641" t="s">
        <v>16446</v>
      </c>
      <c r="Q2641" s="1">
        <v>42539</v>
      </c>
      <c r="R2641" t="s">
        <v>17</v>
      </c>
      <c r="S2641" s="1"/>
      <c r="T2641" t="s">
        <v>17</v>
      </c>
      <c r="U2641" t="s">
        <v>75</v>
      </c>
      <c r="V2641" t="s">
        <v>17</v>
      </c>
      <c r="W2641" t="s">
        <v>75</v>
      </c>
      <c r="X2641" s="1">
        <v>42538</v>
      </c>
      <c r="Y2641" t="s">
        <v>75</v>
      </c>
      <c r="Z2641" t="s">
        <v>75</v>
      </c>
      <c r="AA2641" t="s">
        <v>75</v>
      </c>
      <c r="AB2641" t="s">
        <v>75</v>
      </c>
      <c r="AC2641" t="s">
        <v>75</v>
      </c>
      <c r="AD2641" s="1"/>
      <c r="AE2641" s="1">
        <v>42096</v>
      </c>
      <c r="AF2641" s="1"/>
      <c r="AG2641">
        <v>3</v>
      </c>
      <c r="AH2641" s="1">
        <v>42066</v>
      </c>
      <c r="AI2641" s="1">
        <v>42128</v>
      </c>
      <c r="AJ2641" s="1"/>
      <c r="AK2641" s="1">
        <v>42539</v>
      </c>
      <c r="AL2641" s="1">
        <v>42540</v>
      </c>
      <c r="AM2641" s="1">
        <v>42564</v>
      </c>
      <c r="AN2641" s="1">
        <v>42565</v>
      </c>
      <c r="AO2641" t="s">
        <v>75</v>
      </c>
      <c r="AS2641" s="1"/>
      <c r="AU2641" s="1"/>
      <c r="AY2641" s="1"/>
      <c r="BC2641" s="1"/>
      <c r="BD2641" s="1">
        <v>42569</v>
      </c>
      <c r="BJ2641" s="1"/>
      <c r="BK2641" t="b">
        <v>0</v>
      </c>
      <c r="BL2641" t="b">
        <v>0</v>
      </c>
      <c r="BO2641" t="b">
        <v>0</v>
      </c>
      <c r="BP2641" t="b">
        <v>0</v>
      </c>
      <c r="BQ2641">
        <v>2684</v>
      </c>
      <c r="BR2641">
        <v>1</v>
      </c>
    </row>
    <row r="2642" spans="1:70" x14ac:dyDescent="0.25">
      <c r="A2642" t="s">
        <v>16447</v>
      </c>
      <c r="B2642" s="1">
        <v>42565</v>
      </c>
      <c r="C2642" t="s">
        <v>10</v>
      </c>
      <c r="D2642" t="s">
        <v>9</v>
      </c>
      <c r="E2642" t="s">
        <v>1076</v>
      </c>
      <c r="F2642" t="s">
        <v>16448</v>
      </c>
      <c r="G2642" t="s">
        <v>16449</v>
      </c>
      <c r="I2642" t="s">
        <v>16450</v>
      </c>
      <c r="J2642" s="1">
        <v>41815</v>
      </c>
      <c r="K2642" t="s">
        <v>16451</v>
      </c>
      <c r="L2642">
        <v>2</v>
      </c>
      <c r="M2642">
        <v>0</v>
      </c>
      <c r="N2642" t="s">
        <v>979</v>
      </c>
      <c r="O2642" s="1">
        <v>42551</v>
      </c>
      <c r="P2642" t="s">
        <v>16452</v>
      </c>
      <c r="Q2642" s="1">
        <v>42551</v>
      </c>
      <c r="R2642" t="s">
        <v>17</v>
      </c>
      <c r="S2642" s="1"/>
      <c r="T2642" t="s">
        <v>75</v>
      </c>
      <c r="U2642" t="s">
        <v>17</v>
      </c>
      <c r="V2642" t="s">
        <v>17</v>
      </c>
      <c r="W2642" t="s">
        <v>75</v>
      </c>
      <c r="X2642" s="1">
        <v>42546</v>
      </c>
      <c r="Y2642" t="s">
        <v>75</v>
      </c>
      <c r="Z2642" t="s">
        <v>75</v>
      </c>
      <c r="AA2642" t="s">
        <v>75</v>
      </c>
      <c r="AB2642" t="s">
        <v>17</v>
      </c>
      <c r="AC2642" t="s">
        <v>75</v>
      </c>
      <c r="AD2642" s="1">
        <v>41817</v>
      </c>
      <c r="AE2642" s="1">
        <v>41942</v>
      </c>
      <c r="AF2642" s="1"/>
      <c r="AG2642">
        <v>2</v>
      </c>
      <c r="AH2642" s="1">
        <v>41911</v>
      </c>
      <c r="AI2642" s="1"/>
      <c r="AJ2642" s="1"/>
      <c r="AK2642" s="1">
        <v>42551</v>
      </c>
      <c r="AL2642" s="1">
        <v>42552</v>
      </c>
      <c r="AM2642" s="1">
        <v>42564</v>
      </c>
      <c r="AN2642" s="1">
        <v>42565</v>
      </c>
      <c r="AO2642" t="s">
        <v>75</v>
      </c>
      <c r="AS2642" s="1"/>
      <c r="AU2642" s="1"/>
      <c r="AY2642" s="1"/>
      <c r="BC2642" s="1"/>
      <c r="BD2642" s="1">
        <v>42569</v>
      </c>
      <c r="BJ2642" s="1"/>
      <c r="BK2642" t="b">
        <v>0</v>
      </c>
      <c r="BL2642" t="b">
        <v>0</v>
      </c>
      <c r="BO2642" t="b">
        <v>0</v>
      </c>
      <c r="BP2642" t="b">
        <v>0</v>
      </c>
      <c r="BQ2642">
        <v>2685</v>
      </c>
      <c r="BR2642">
        <v>1</v>
      </c>
    </row>
    <row r="2643" spans="1:70" x14ac:dyDescent="0.25">
      <c r="A2643" t="s">
        <v>16453</v>
      </c>
      <c r="B2643" s="1">
        <v>42580</v>
      </c>
      <c r="C2643" t="s">
        <v>10</v>
      </c>
      <c r="D2643" t="s">
        <v>9</v>
      </c>
      <c r="E2643" t="s">
        <v>16454</v>
      </c>
      <c r="F2643" t="s">
        <v>16455</v>
      </c>
      <c r="I2643" t="s">
        <v>16456</v>
      </c>
      <c r="J2643" s="1">
        <v>41646</v>
      </c>
      <c r="K2643" t="s">
        <v>16457</v>
      </c>
      <c r="L2643">
        <v>2</v>
      </c>
      <c r="M2643">
        <v>6</v>
      </c>
      <c r="N2643" t="s">
        <v>1011</v>
      </c>
      <c r="O2643" s="1">
        <v>42564</v>
      </c>
      <c r="P2643" t="s">
        <v>16458</v>
      </c>
      <c r="Q2643" s="1">
        <v>42564</v>
      </c>
      <c r="R2643" t="s">
        <v>75</v>
      </c>
      <c r="S2643" s="1">
        <v>42555</v>
      </c>
      <c r="T2643" t="s">
        <v>75</v>
      </c>
      <c r="U2643" t="s">
        <v>17</v>
      </c>
      <c r="V2643" t="s">
        <v>75</v>
      </c>
      <c r="W2643" t="s">
        <v>17</v>
      </c>
      <c r="X2643" s="1">
        <v>42562</v>
      </c>
      <c r="Y2643" t="s">
        <v>75</v>
      </c>
      <c r="Z2643" t="s">
        <v>75</v>
      </c>
      <c r="AA2643" t="s">
        <v>75</v>
      </c>
      <c r="AB2643" t="s">
        <v>75</v>
      </c>
      <c r="AC2643" t="s">
        <v>75</v>
      </c>
      <c r="AD2643" s="1"/>
      <c r="AE2643" s="1"/>
      <c r="AF2643" s="1"/>
      <c r="AG2643">
        <v>3</v>
      </c>
      <c r="AH2643" s="1"/>
      <c r="AI2643" s="1"/>
      <c r="AJ2643" s="1"/>
      <c r="AK2643" s="1">
        <v>42569</v>
      </c>
      <c r="AL2643" s="1">
        <v>42570</v>
      </c>
      <c r="AM2643" s="1">
        <v>42579</v>
      </c>
      <c r="AN2643" s="1">
        <v>42580</v>
      </c>
      <c r="AO2643" t="s">
        <v>75</v>
      </c>
      <c r="AS2643" s="1"/>
      <c r="AU2643" s="1"/>
      <c r="AY2643" s="1"/>
      <c r="BC2643" s="1"/>
      <c r="BD2643" s="1"/>
      <c r="BJ2643" s="1"/>
      <c r="BK2643" t="b">
        <v>0</v>
      </c>
      <c r="BL2643" t="b">
        <v>0</v>
      </c>
      <c r="BO2643" t="b">
        <v>0</v>
      </c>
      <c r="BP2643" t="b">
        <v>0</v>
      </c>
      <c r="BQ2643">
        <v>2686</v>
      </c>
      <c r="BR2643">
        <v>1</v>
      </c>
    </row>
    <row r="2644" spans="1:70" x14ac:dyDescent="0.25">
      <c r="A2644" t="s">
        <v>16459</v>
      </c>
      <c r="B2644" s="1">
        <v>42580</v>
      </c>
      <c r="C2644" t="s">
        <v>398</v>
      </c>
      <c r="D2644" t="s">
        <v>9</v>
      </c>
      <c r="E2644" t="s">
        <v>1467</v>
      </c>
      <c r="F2644" t="s">
        <v>16460</v>
      </c>
      <c r="G2644" t="s">
        <v>16461</v>
      </c>
      <c r="I2644" t="s">
        <v>16462</v>
      </c>
      <c r="J2644" s="1">
        <v>41253</v>
      </c>
      <c r="K2644" t="s">
        <v>16463</v>
      </c>
      <c r="L2644">
        <v>3</v>
      </c>
      <c r="M2644">
        <v>6</v>
      </c>
      <c r="N2644" t="s">
        <v>979</v>
      </c>
      <c r="O2644" s="1">
        <v>42569</v>
      </c>
      <c r="Q2644" s="1">
        <v>42569</v>
      </c>
      <c r="R2644" t="s">
        <v>75</v>
      </c>
      <c r="S2644" s="1">
        <v>42562</v>
      </c>
      <c r="T2644" t="s">
        <v>17</v>
      </c>
      <c r="U2644" t="s">
        <v>75</v>
      </c>
      <c r="V2644" t="s">
        <v>17</v>
      </c>
      <c r="W2644" t="s">
        <v>75</v>
      </c>
      <c r="X2644" s="1">
        <v>42561</v>
      </c>
      <c r="Y2644" t="s">
        <v>75</v>
      </c>
      <c r="Z2644" t="s">
        <v>75</v>
      </c>
      <c r="AA2644" t="s">
        <v>75</v>
      </c>
      <c r="AB2644" t="s">
        <v>75</v>
      </c>
      <c r="AC2644" t="s">
        <v>75</v>
      </c>
      <c r="AD2644" s="1"/>
      <c r="AE2644" s="1">
        <v>41359</v>
      </c>
      <c r="AF2644" s="1"/>
      <c r="AG2644">
        <v>3</v>
      </c>
      <c r="AH2644" s="1">
        <v>41324</v>
      </c>
      <c r="AI2644" s="1">
        <v>41390</v>
      </c>
      <c r="AJ2644" s="1"/>
      <c r="AK2644" s="1"/>
      <c r="AL2644" s="1"/>
      <c r="AM2644" s="1"/>
      <c r="AN2644" s="1"/>
      <c r="AS2644" s="1"/>
      <c r="AU2644" s="1"/>
      <c r="AY2644" s="1"/>
      <c r="BC2644" s="1"/>
      <c r="BD2644" s="1"/>
      <c r="BJ2644" s="1"/>
      <c r="BK2644" t="b">
        <v>0</v>
      </c>
      <c r="BL2644" t="b">
        <v>0</v>
      </c>
      <c r="BO2644" t="b">
        <v>0</v>
      </c>
      <c r="BP2644" t="b">
        <v>0</v>
      </c>
      <c r="BQ2644">
        <v>2687</v>
      </c>
      <c r="BR2644">
        <v>1</v>
      </c>
    </row>
    <row r="2645" spans="1:70" x14ac:dyDescent="0.25">
      <c r="A2645" t="s">
        <v>16464</v>
      </c>
      <c r="B2645" s="1">
        <v>42571</v>
      </c>
      <c r="C2645" t="s">
        <v>1601</v>
      </c>
      <c r="D2645" t="s">
        <v>29</v>
      </c>
      <c r="E2645" t="s">
        <v>15058</v>
      </c>
      <c r="F2645" t="s">
        <v>16465</v>
      </c>
      <c r="G2645" t="s">
        <v>16265</v>
      </c>
      <c r="I2645" t="s">
        <v>16466</v>
      </c>
      <c r="J2645" s="1">
        <v>41541</v>
      </c>
      <c r="K2645" t="s">
        <v>16467</v>
      </c>
      <c r="L2645">
        <v>2</v>
      </c>
      <c r="M2645">
        <v>10</v>
      </c>
      <c r="N2645" t="s">
        <v>979</v>
      </c>
      <c r="O2645" s="1">
        <v>42555</v>
      </c>
      <c r="P2645" t="s">
        <v>16468</v>
      </c>
      <c r="Q2645" s="1"/>
      <c r="R2645" t="s">
        <v>75</v>
      </c>
      <c r="S2645" s="1">
        <v>42550</v>
      </c>
      <c r="T2645" t="s">
        <v>75</v>
      </c>
      <c r="U2645" t="s">
        <v>17</v>
      </c>
      <c r="V2645" t="s">
        <v>75</v>
      </c>
      <c r="W2645" t="s">
        <v>17</v>
      </c>
      <c r="X2645" s="1">
        <v>42561</v>
      </c>
      <c r="Y2645" t="s">
        <v>75</v>
      </c>
      <c r="Z2645" t="s">
        <v>75</v>
      </c>
      <c r="AA2645" t="s">
        <v>75</v>
      </c>
      <c r="AB2645" t="s">
        <v>75</v>
      </c>
      <c r="AC2645" t="s">
        <v>75</v>
      </c>
      <c r="AD2645" s="1">
        <v>41544</v>
      </c>
      <c r="AE2645" s="1">
        <v>41689</v>
      </c>
      <c r="AF2645" s="1"/>
      <c r="AG2645">
        <v>2</v>
      </c>
      <c r="AH2645" s="1">
        <v>41649</v>
      </c>
      <c r="AI2645" s="1"/>
      <c r="AJ2645" s="1"/>
      <c r="AK2645" s="1">
        <v>42561</v>
      </c>
      <c r="AL2645" s="1">
        <v>42562</v>
      </c>
      <c r="AM2645" s="1">
        <v>42570</v>
      </c>
      <c r="AN2645" s="1">
        <v>42571</v>
      </c>
      <c r="AO2645" t="s">
        <v>75</v>
      </c>
      <c r="AS2645" s="1"/>
      <c r="AU2645" s="1"/>
      <c r="AY2645" s="1"/>
      <c r="BC2645" s="1"/>
      <c r="BD2645" s="1"/>
      <c r="BJ2645" s="1"/>
      <c r="BK2645" t="b">
        <v>0</v>
      </c>
      <c r="BL2645" t="b">
        <v>0</v>
      </c>
      <c r="BO2645" t="b">
        <v>0</v>
      </c>
      <c r="BP2645" t="b">
        <v>0</v>
      </c>
      <c r="BQ2645">
        <v>2688</v>
      </c>
      <c r="BR2645">
        <v>1</v>
      </c>
    </row>
    <row r="2646" spans="1:70" x14ac:dyDescent="0.25">
      <c r="A2646" t="s">
        <v>16469</v>
      </c>
      <c r="B2646" s="1">
        <v>42571</v>
      </c>
      <c r="C2646" t="s">
        <v>373</v>
      </c>
      <c r="D2646" t="s">
        <v>29</v>
      </c>
      <c r="E2646" t="s">
        <v>16470</v>
      </c>
      <c r="F2646" t="s">
        <v>16471</v>
      </c>
      <c r="G2646" t="s">
        <v>16472</v>
      </c>
      <c r="I2646" t="s">
        <v>16473</v>
      </c>
      <c r="J2646" s="1">
        <v>42011</v>
      </c>
      <c r="K2646" t="s">
        <v>16474</v>
      </c>
      <c r="L2646">
        <v>1</v>
      </c>
      <c r="M2646">
        <v>6</v>
      </c>
      <c r="N2646" t="s">
        <v>1011</v>
      </c>
      <c r="O2646" s="1">
        <v>42547</v>
      </c>
      <c r="P2646" t="s">
        <v>12813</v>
      </c>
      <c r="Q2646" s="1">
        <v>42547</v>
      </c>
      <c r="R2646" t="s">
        <v>17</v>
      </c>
      <c r="S2646" s="1"/>
      <c r="T2646" t="s">
        <v>75</v>
      </c>
      <c r="U2646" t="s">
        <v>17</v>
      </c>
      <c r="V2646" t="s">
        <v>17</v>
      </c>
      <c r="W2646" t="s">
        <v>75</v>
      </c>
      <c r="X2646" s="1">
        <v>42533</v>
      </c>
      <c r="Y2646" t="s">
        <v>75</v>
      </c>
      <c r="Z2646" t="s">
        <v>75</v>
      </c>
      <c r="AA2646" t="s">
        <v>17</v>
      </c>
      <c r="AB2646" t="s">
        <v>17</v>
      </c>
      <c r="AC2646" t="s">
        <v>75</v>
      </c>
      <c r="AD2646" s="1"/>
      <c r="AE2646" s="1"/>
      <c r="AF2646" s="1"/>
      <c r="AG2646">
        <v>99</v>
      </c>
      <c r="AH2646" s="1"/>
      <c r="AI2646" s="1"/>
      <c r="AJ2646" s="1"/>
      <c r="AK2646" s="1">
        <v>42547</v>
      </c>
      <c r="AL2646" s="1">
        <v>42548</v>
      </c>
      <c r="AM2646" s="1">
        <v>42570</v>
      </c>
      <c r="AN2646" s="1">
        <v>42571</v>
      </c>
      <c r="AO2646" t="s">
        <v>75</v>
      </c>
      <c r="AS2646" s="1"/>
      <c r="AU2646" s="1"/>
      <c r="AY2646" s="1"/>
      <c r="BC2646" s="1"/>
      <c r="BD2646" s="1"/>
      <c r="BJ2646" s="1"/>
      <c r="BK2646" t="b">
        <v>0</v>
      </c>
      <c r="BL2646" t="b">
        <v>0</v>
      </c>
      <c r="BO2646" t="b">
        <v>0</v>
      </c>
      <c r="BP2646" t="b">
        <v>0</v>
      </c>
      <c r="BQ2646">
        <v>2689</v>
      </c>
      <c r="BR2646">
        <v>1</v>
      </c>
    </row>
    <row r="2647" spans="1:70" x14ac:dyDescent="0.25">
      <c r="A2647" t="s">
        <v>16475</v>
      </c>
      <c r="B2647" s="1">
        <v>42571</v>
      </c>
      <c r="C2647" t="s">
        <v>55</v>
      </c>
      <c r="D2647" t="s">
        <v>32</v>
      </c>
      <c r="E2647" t="s">
        <v>6231</v>
      </c>
      <c r="F2647" t="s">
        <v>16476</v>
      </c>
      <c r="G2647" t="s">
        <v>16477</v>
      </c>
      <c r="I2647" t="s">
        <v>16478</v>
      </c>
      <c r="J2647" s="1">
        <v>42003</v>
      </c>
      <c r="K2647" t="s">
        <v>16479</v>
      </c>
      <c r="L2647">
        <v>1</v>
      </c>
      <c r="M2647">
        <v>7</v>
      </c>
      <c r="N2647" t="s">
        <v>1011</v>
      </c>
      <c r="O2647" s="1">
        <v>42555</v>
      </c>
      <c r="P2647" t="s">
        <v>16480</v>
      </c>
      <c r="Q2647" s="1">
        <v>42555</v>
      </c>
      <c r="R2647" t="s">
        <v>17</v>
      </c>
      <c r="S2647" s="1"/>
      <c r="T2647" t="s">
        <v>75</v>
      </c>
      <c r="U2647" t="s">
        <v>17</v>
      </c>
      <c r="V2647" t="s">
        <v>17</v>
      </c>
      <c r="W2647" t="s">
        <v>75</v>
      </c>
      <c r="X2647" s="1">
        <v>42551</v>
      </c>
      <c r="Y2647" t="s">
        <v>75</v>
      </c>
      <c r="Z2647" t="s">
        <v>75</v>
      </c>
      <c r="AA2647" t="s">
        <v>75</v>
      </c>
      <c r="AB2647" t="s">
        <v>17</v>
      </c>
      <c r="AC2647" t="s">
        <v>75</v>
      </c>
      <c r="AD2647" s="1">
        <v>42020</v>
      </c>
      <c r="AE2647" s="1">
        <v>42153</v>
      </c>
      <c r="AF2647" s="1"/>
      <c r="AG2647">
        <v>3</v>
      </c>
      <c r="AH2647" s="1">
        <v>42107</v>
      </c>
      <c r="AI2647" s="1">
        <v>42195</v>
      </c>
      <c r="AJ2647" s="1"/>
      <c r="AK2647" s="1">
        <v>42555</v>
      </c>
      <c r="AL2647" s="1">
        <v>42556</v>
      </c>
      <c r="AM2647" s="1">
        <v>42570</v>
      </c>
      <c r="AN2647" s="1">
        <v>42571</v>
      </c>
      <c r="AO2647" t="s">
        <v>75</v>
      </c>
      <c r="AS2647" s="1"/>
      <c r="AU2647" s="1"/>
      <c r="AY2647" s="1"/>
      <c r="BC2647" s="1"/>
      <c r="BD2647" s="1"/>
      <c r="BJ2647" s="1"/>
      <c r="BK2647" t="b">
        <v>0</v>
      </c>
      <c r="BL2647" t="b">
        <v>0</v>
      </c>
      <c r="BO2647" t="b">
        <v>0</v>
      </c>
      <c r="BP2647" t="b">
        <v>0</v>
      </c>
      <c r="BQ2647">
        <v>2690</v>
      </c>
      <c r="BR2647">
        <v>1</v>
      </c>
    </row>
    <row r="2648" spans="1:70" x14ac:dyDescent="0.25">
      <c r="A2648" t="s">
        <v>16481</v>
      </c>
      <c r="B2648" s="1">
        <v>42571</v>
      </c>
      <c r="C2648" t="s">
        <v>9364</v>
      </c>
      <c r="D2648" t="s">
        <v>12</v>
      </c>
      <c r="E2648" t="s">
        <v>16482</v>
      </c>
      <c r="F2648" t="s">
        <v>16483</v>
      </c>
      <c r="G2648" t="s">
        <v>16484</v>
      </c>
      <c r="I2648" t="s">
        <v>16485</v>
      </c>
      <c r="J2648" s="1">
        <v>41927</v>
      </c>
      <c r="K2648" t="s">
        <v>16486</v>
      </c>
      <c r="L2648">
        <v>1</v>
      </c>
      <c r="M2648">
        <v>8</v>
      </c>
      <c r="N2648" t="s">
        <v>1011</v>
      </c>
      <c r="O2648" s="1">
        <v>42569</v>
      </c>
      <c r="P2648" t="s">
        <v>12085</v>
      </c>
      <c r="Q2648" s="1">
        <v>42569</v>
      </c>
      <c r="R2648" t="s">
        <v>17</v>
      </c>
      <c r="S2648" s="1"/>
      <c r="T2648" t="s">
        <v>75</v>
      </c>
      <c r="U2648" t="s">
        <v>17</v>
      </c>
      <c r="V2648" t="s">
        <v>17</v>
      </c>
      <c r="W2648" t="s">
        <v>75</v>
      </c>
      <c r="X2648" s="1">
        <v>42563</v>
      </c>
      <c r="Y2648" t="s">
        <v>75</v>
      </c>
      <c r="Z2648" t="s">
        <v>75</v>
      </c>
      <c r="AA2648" t="s">
        <v>75</v>
      </c>
      <c r="AB2648" t="s">
        <v>17</v>
      </c>
      <c r="AC2648" t="s">
        <v>75</v>
      </c>
      <c r="AD2648" s="1">
        <v>41928</v>
      </c>
      <c r="AE2648" s="1">
        <v>42023</v>
      </c>
      <c r="AF2648" s="1"/>
      <c r="AG2648">
        <v>3</v>
      </c>
      <c r="AH2648" s="1">
        <v>41986</v>
      </c>
      <c r="AI2648" s="1">
        <v>42054</v>
      </c>
      <c r="AJ2648" s="1"/>
      <c r="AK2648" s="1">
        <v>42569</v>
      </c>
      <c r="AL2648" s="1">
        <v>42570</v>
      </c>
      <c r="AM2648" s="1">
        <v>42571</v>
      </c>
      <c r="AN2648" s="1">
        <v>42571</v>
      </c>
      <c r="AO2648" t="s">
        <v>75</v>
      </c>
      <c r="AS2648" s="1"/>
      <c r="AU2648" s="1"/>
      <c r="AY2648" s="1"/>
      <c r="BC2648" s="1"/>
      <c r="BD2648" s="1"/>
      <c r="BJ2648" s="1"/>
      <c r="BK2648" t="b">
        <v>0</v>
      </c>
      <c r="BL2648" t="b">
        <v>0</v>
      </c>
      <c r="BO2648" t="b">
        <v>0</v>
      </c>
      <c r="BP2648" t="b">
        <v>0</v>
      </c>
      <c r="BQ2648">
        <v>2691</v>
      </c>
      <c r="BR2648">
        <v>1</v>
      </c>
    </row>
    <row r="2649" spans="1:70" x14ac:dyDescent="0.25">
      <c r="A2649" t="s">
        <v>16487</v>
      </c>
      <c r="B2649" s="1">
        <v>42580</v>
      </c>
      <c r="C2649" t="s">
        <v>3061</v>
      </c>
      <c r="D2649" t="s">
        <v>14</v>
      </c>
      <c r="E2649" t="s">
        <v>6888</v>
      </c>
      <c r="F2649" t="s">
        <v>16488</v>
      </c>
      <c r="I2649" t="s">
        <v>16489</v>
      </c>
      <c r="J2649" s="1">
        <v>42033</v>
      </c>
      <c r="K2649" t="s">
        <v>16490</v>
      </c>
      <c r="L2649">
        <v>1</v>
      </c>
      <c r="M2649">
        <v>6</v>
      </c>
      <c r="N2649" t="s">
        <v>979</v>
      </c>
      <c r="O2649" s="1">
        <v>42551</v>
      </c>
      <c r="P2649" t="s">
        <v>16491</v>
      </c>
      <c r="Q2649" s="1">
        <v>42551</v>
      </c>
      <c r="R2649" t="s">
        <v>75</v>
      </c>
      <c r="S2649" s="1">
        <v>42551</v>
      </c>
      <c r="T2649" t="s">
        <v>75</v>
      </c>
      <c r="U2649" t="s">
        <v>17</v>
      </c>
      <c r="V2649" t="s">
        <v>17</v>
      </c>
      <c r="W2649" t="s">
        <v>75</v>
      </c>
      <c r="X2649" s="1">
        <v>42548</v>
      </c>
      <c r="Y2649" t="s">
        <v>75</v>
      </c>
      <c r="Z2649" t="s">
        <v>75</v>
      </c>
      <c r="AA2649" t="s">
        <v>75</v>
      </c>
      <c r="AB2649" t="s">
        <v>17</v>
      </c>
      <c r="AC2649" t="s">
        <v>75</v>
      </c>
      <c r="AD2649" s="1"/>
      <c r="AE2649" s="1"/>
      <c r="AF2649" s="1"/>
      <c r="AG2649">
        <v>99</v>
      </c>
      <c r="AH2649" s="1"/>
      <c r="AI2649" s="1"/>
      <c r="AJ2649" s="1"/>
      <c r="AK2649" s="1">
        <v>42554</v>
      </c>
      <c r="AL2649" s="1">
        <v>42555</v>
      </c>
      <c r="AM2649" s="1">
        <v>42579</v>
      </c>
      <c r="AN2649" s="1">
        <v>42580</v>
      </c>
      <c r="AO2649" t="s">
        <v>75</v>
      </c>
      <c r="AS2649" s="1"/>
      <c r="AU2649" s="1"/>
      <c r="AY2649" s="1"/>
      <c r="BC2649" s="1"/>
      <c r="BD2649" s="1"/>
      <c r="BJ2649" s="1"/>
      <c r="BK2649" t="b">
        <v>0</v>
      </c>
      <c r="BL2649" t="b">
        <v>0</v>
      </c>
      <c r="BO2649" t="b">
        <v>0</v>
      </c>
      <c r="BP2649" t="b">
        <v>0</v>
      </c>
      <c r="BQ2649">
        <v>2692</v>
      </c>
      <c r="BR2649">
        <v>1</v>
      </c>
    </row>
    <row r="2650" spans="1:70" x14ac:dyDescent="0.25">
      <c r="A2650" t="s">
        <v>16492</v>
      </c>
      <c r="B2650" s="1">
        <v>42587</v>
      </c>
      <c r="C2650" t="s">
        <v>33</v>
      </c>
      <c r="D2650" t="s">
        <v>32</v>
      </c>
      <c r="E2650" t="s">
        <v>16493</v>
      </c>
      <c r="F2650" t="s">
        <v>16494</v>
      </c>
      <c r="I2650" t="s">
        <v>16495</v>
      </c>
      <c r="J2650" s="1"/>
      <c r="K2650" t="s">
        <v>6075</v>
      </c>
      <c r="L2650">
        <v>4</v>
      </c>
      <c r="N2650" t="s">
        <v>1011</v>
      </c>
      <c r="O2650" s="1"/>
      <c r="P2650" t="s">
        <v>16496</v>
      </c>
      <c r="Q2650" s="1"/>
      <c r="R2650" t="s">
        <v>17</v>
      </c>
      <c r="S2650" s="1"/>
      <c r="T2650" t="s">
        <v>75</v>
      </c>
      <c r="U2650" t="s">
        <v>17</v>
      </c>
      <c r="V2650" t="s">
        <v>17</v>
      </c>
      <c r="W2650" t="s">
        <v>75</v>
      </c>
      <c r="X2650" s="1">
        <v>42541</v>
      </c>
      <c r="Y2650" t="s">
        <v>75</v>
      </c>
      <c r="Z2650" t="s">
        <v>75</v>
      </c>
      <c r="AA2650" t="s">
        <v>17</v>
      </c>
      <c r="AB2650" t="s">
        <v>75</v>
      </c>
      <c r="AC2650" t="s">
        <v>75</v>
      </c>
      <c r="AD2650" s="1"/>
      <c r="AE2650" s="1"/>
      <c r="AF2650" s="1"/>
      <c r="AG2650">
        <v>2</v>
      </c>
      <c r="AH2650" s="1"/>
      <c r="AI2650" s="1"/>
      <c r="AJ2650" s="1"/>
      <c r="AK2650" s="1">
        <v>42550</v>
      </c>
      <c r="AL2650" s="1">
        <v>42551</v>
      </c>
      <c r="AM2650" s="1">
        <v>42586</v>
      </c>
      <c r="AN2650" s="1">
        <v>42587</v>
      </c>
      <c r="AO2650" t="s">
        <v>75</v>
      </c>
      <c r="AS2650" s="1"/>
      <c r="AU2650" s="1"/>
      <c r="AY2650" s="1"/>
      <c r="BC2650" s="1"/>
      <c r="BD2650" s="1"/>
      <c r="BJ2650" s="1"/>
      <c r="BK2650" t="b">
        <v>0</v>
      </c>
      <c r="BL2650" t="b">
        <v>0</v>
      </c>
      <c r="BO2650" t="b">
        <v>0</v>
      </c>
      <c r="BP2650" t="b">
        <v>0</v>
      </c>
      <c r="BQ2650">
        <v>2693</v>
      </c>
      <c r="BR2650">
        <v>1</v>
      </c>
    </row>
    <row r="2651" spans="1:70" x14ac:dyDescent="0.25">
      <c r="A2651" t="s">
        <v>16497</v>
      </c>
      <c r="B2651" s="1">
        <v>42587</v>
      </c>
      <c r="C2651" t="s">
        <v>30</v>
      </c>
      <c r="D2651" t="s">
        <v>29</v>
      </c>
      <c r="E2651" t="s">
        <v>16498</v>
      </c>
      <c r="F2651" t="s">
        <v>16499</v>
      </c>
      <c r="I2651" t="s">
        <v>16500</v>
      </c>
      <c r="J2651" s="1">
        <v>41212</v>
      </c>
      <c r="K2651" t="s">
        <v>16501</v>
      </c>
      <c r="L2651">
        <v>3</v>
      </c>
      <c r="M2651">
        <v>9</v>
      </c>
      <c r="N2651" t="s">
        <v>979</v>
      </c>
      <c r="O2651" s="1">
        <v>42566</v>
      </c>
      <c r="P2651" t="s">
        <v>16502</v>
      </c>
      <c r="Q2651" s="1">
        <v>42566</v>
      </c>
      <c r="R2651" t="s">
        <v>17</v>
      </c>
      <c r="S2651" s="1"/>
      <c r="T2651" t="s">
        <v>75</v>
      </c>
      <c r="U2651" t="s">
        <v>17</v>
      </c>
      <c r="V2651" t="s">
        <v>17</v>
      </c>
      <c r="W2651" t="s">
        <v>75</v>
      </c>
      <c r="X2651" s="1">
        <v>42565</v>
      </c>
      <c r="Y2651" t="s">
        <v>75</v>
      </c>
      <c r="Z2651" t="s">
        <v>75</v>
      </c>
      <c r="AA2651" t="s">
        <v>75</v>
      </c>
      <c r="AB2651" t="s">
        <v>17</v>
      </c>
      <c r="AC2651" t="s">
        <v>75</v>
      </c>
      <c r="AD2651" s="1">
        <v>41225</v>
      </c>
      <c r="AE2651" s="1">
        <v>41303</v>
      </c>
      <c r="AF2651" s="1"/>
      <c r="AG2651">
        <v>3</v>
      </c>
      <c r="AH2651" s="1">
        <v>41271</v>
      </c>
      <c r="AI2651" s="1">
        <v>41362</v>
      </c>
      <c r="AJ2651" s="1"/>
      <c r="AK2651" s="1">
        <v>42567</v>
      </c>
      <c r="AL2651" s="1">
        <v>42568</v>
      </c>
      <c r="AM2651" s="1">
        <v>42586</v>
      </c>
      <c r="AN2651" s="1">
        <v>42587</v>
      </c>
      <c r="AO2651" t="s">
        <v>75</v>
      </c>
      <c r="AS2651" s="1"/>
      <c r="AU2651" s="1"/>
      <c r="AY2651" s="1"/>
      <c r="BC2651" s="1"/>
      <c r="BD2651" s="1"/>
      <c r="BJ2651" s="1"/>
      <c r="BK2651" t="b">
        <v>0</v>
      </c>
      <c r="BL2651" t="b">
        <v>0</v>
      </c>
      <c r="BO2651" t="b">
        <v>0</v>
      </c>
      <c r="BP2651" t="b">
        <v>0</v>
      </c>
      <c r="BQ2651">
        <v>2694</v>
      </c>
      <c r="BR2651">
        <v>1</v>
      </c>
    </row>
    <row r="2652" spans="1:70" x14ac:dyDescent="0.25">
      <c r="A2652" t="s">
        <v>16503</v>
      </c>
      <c r="B2652" s="1">
        <v>42587</v>
      </c>
      <c r="C2652" t="s">
        <v>30</v>
      </c>
      <c r="D2652" t="s">
        <v>29</v>
      </c>
      <c r="E2652" t="s">
        <v>16504</v>
      </c>
      <c r="F2652" t="s">
        <v>16505</v>
      </c>
      <c r="G2652" t="s">
        <v>12599</v>
      </c>
      <c r="I2652" t="s">
        <v>16506</v>
      </c>
      <c r="J2652" s="1">
        <v>42279</v>
      </c>
      <c r="K2652" t="s">
        <v>16507</v>
      </c>
      <c r="L2652">
        <v>0</v>
      </c>
      <c r="M2652">
        <v>9</v>
      </c>
      <c r="N2652" t="s">
        <v>1011</v>
      </c>
      <c r="O2652" s="1">
        <v>42570</v>
      </c>
      <c r="P2652" t="s">
        <v>16502</v>
      </c>
      <c r="Q2652" s="1">
        <v>42570</v>
      </c>
      <c r="R2652" t="s">
        <v>17</v>
      </c>
      <c r="S2652" s="1"/>
      <c r="T2652" t="s">
        <v>17</v>
      </c>
      <c r="U2652" t="s">
        <v>17</v>
      </c>
      <c r="V2652" t="s">
        <v>17</v>
      </c>
      <c r="W2652" t="s">
        <v>75</v>
      </c>
      <c r="X2652" s="1">
        <v>42566</v>
      </c>
      <c r="Y2652" t="s">
        <v>75</v>
      </c>
      <c r="Z2652" t="s">
        <v>75</v>
      </c>
      <c r="AA2652" t="s">
        <v>75</v>
      </c>
      <c r="AB2652" t="s">
        <v>75</v>
      </c>
      <c r="AC2652" t="s">
        <v>75</v>
      </c>
      <c r="AD2652" s="1"/>
      <c r="AE2652" s="1">
        <v>42065</v>
      </c>
      <c r="AF2652" s="1"/>
      <c r="AG2652">
        <v>2</v>
      </c>
      <c r="AH2652" s="1">
        <v>42340</v>
      </c>
      <c r="AI2652" s="1"/>
      <c r="AJ2652" s="1"/>
      <c r="AK2652" s="1">
        <v>42570</v>
      </c>
      <c r="AL2652" s="1">
        <v>42571</v>
      </c>
      <c r="AM2652" s="1">
        <v>42586</v>
      </c>
      <c r="AN2652" s="1">
        <v>42587</v>
      </c>
      <c r="AO2652" t="s">
        <v>75</v>
      </c>
      <c r="AS2652" s="1"/>
      <c r="AU2652" s="1"/>
      <c r="AY2652" s="1"/>
      <c r="BC2652" s="1"/>
      <c r="BD2652" s="1"/>
      <c r="BJ2652" s="1"/>
      <c r="BK2652" t="b">
        <v>0</v>
      </c>
      <c r="BL2652" t="b">
        <v>0</v>
      </c>
      <c r="BO2652" t="b">
        <v>0</v>
      </c>
      <c r="BP2652" t="b">
        <v>0</v>
      </c>
      <c r="BQ2652">
        <v>2695</v>
      </c>
      <c r="BR2652">
        <v>1</v>
      </c>
    </row>
    <row r="2653" spans="1:70" x14ac:dyDescent="0.25">
      <c r="A2653" t="s">
        <v>16508</v>
      </c>
      <c r="B2653" s="1">
        <v>42587</v>
      </c>
      <c r="C2653" t="s">
        <v>30</v>
      </c>
      <c r="D2653" t="s">
        <v>29</v>
      </c>
      <c r="E2653" t="s">
        <v>16509</v>
      </c>
      <c r="F2653" t="s">
        <v>16510</v>
      </c>
      <c r="G2653" t="s">
        <v>6890</v>
      </c>
      <c r="I2653" t="s">
        <v>16511</v>
      </c>
      <c r="J2653" s="1">
        <v>41480</v>
      </c>
      <c r="K2653" t="s">
        <v>16512</v>
      </c>
      <c r="L2653">
        <v>3</v>
      </c>
      <c r="M2653">
        <v>0</v>
      </c>
      <c r="N2653" t="s">
        <v>1011</v>
      </c>
      <c r="O2653" s="1">
        <v>42573</v>
      </c>
      <c r="P2653" t="s">
        <v>16513</v>
      </c>
      <c r="Q2653" s="1">
        <v>42573</v>
      </c>
      <c r="R2653" t="s">
        <v>17</v>
      </c>
      <c r="S2653" s="1"/>
      <c r="T2653" t="s">
        <v>75</v>
      </c>
      <c r="U2653" t="s">
        <v>17</v>
      </c>
      <c r="V2653" t="s">
        <v>17</v>
      </c>
      <c r="W2653" t="s">
        <v>75</v>
      </c>
      <c r="X2653" s="1">
        <v>42566</v>
      </c>
      <c r="Y2653" t="s">
        <v>75</v>
      </c>
      <c r="Z2653" t="s">
        <v>75</v>
      </c>
      <c r="AA2653" t="s">
        <v>75</v>
      </c>
      <c r="AB2653" t="s">
        <v>17</v>
      </c>
      <c r="AC2653" t="s">
        <v>75</v>
      </c>
      <c r="AD2653" s="1">
        <v>41480</v>
      </c>
      <c r="AE2653" s="1">
        <v>41573</v>
      </c>
      <c r="AF2653" s="1"/>
      <c r="AG2653">
        <v>3</v>
      </c>
      <c r="AH2653" s="1">
        <v>41543</v>
      </c>
      <c r="AI2653" s="1">
        <v>41604</v>
      </c>
      <c r="AJ2653" s="1"/>
      <c r="AK2653" s="1">
        <v>42574</v>
      </c>
      <c r="AL2653" s="1">
        <v>42575</v>
      </c>
      <c r="AM2653" s="1">
        <v>42586</v>
      </c>
      <c r="AN2653" s="1">
        <v>42587</v>
      </c>
      <c r="AO2653" t="s">
        <v>75</v>
      </c>
      <c r="AS2653" s="1"/>
      <c r="AU2653" s="1"/>
      <c r="AY2653" s="1"/>
      <c r="BC2653" s="1"/>
      <c r="BD2653" s="1"/>
      <c r="BJ2653" s="1"/>
      <c r="BK2653" t="b">
        <v>0</v>
      </c>
      <c r="BL2653" t="b">
        <v>0</v>
      </c>
      <c r="BO2653" t="b">
        <v>0</v>
      </c>
      <c r="BP2653" t="b">
        <v>0</v>
      </c>
      <c r="BQ2653">
        <v>2696</v>
      </c>
      <c r="BR2653">
        <v>1</v>
      </c>
    </row>
    <row r="2654" spans="1:70" x14ac:dyDescent="0.25">
      <c r="A2654" t="s">
        <v>16514</v>
      </c>
      <c r="B2654" s="1">
        <v>42587</v>
      </c>
      <c r="C2654" t="s">
        <v>30</v>
      </c>
      <c r="D2654" t="s">
        <v>29</v>
      </c>
      <c r="E2654" t="s">
        <v>16515</v>
      </c>
      <c r="F2654" t="s">
        <v>5854</v>
      </c>
      <c r="G2654" t="s">
        <v>5854</v>
      </c>
      <c r="I2654" t="s">
        <v>16516</v>
      </c>
      <c r="J2654" s="1">
        <v>42114</v>
      </c>
      <c r="K2654" t="s">
        <v>16517</v>
      </c>
      <c r="L2654">
        <v>1</v>
      </c>
      <c r="M2654">
        <v>3</v>
      </c>
      <c r="N2654" t="s">
        <v>979</v>
      </c>
      <c r="O2654" s="1">
        <v>42569</v>
      </c>
      <c r="P2654" t="s">
        <v>16502</v>
      </c>
      <c r="Q2654" s="1">
        <v>42569</v>
      </c>
      <c r="R2654" t="s">
        <v>17</v>
      </c>
      <c r="S2654" s="1"/>
      <c r="T2654" t="s">
        <v>75</v>
      </c>
      <c r="U2654" t="s">
        <v>17</v>
      </c>
      <c r="V2654" t="s">
        <v>17</v>
      </c>
      <c r="W2654" t="s">
        <v>17</v>
      </c>
      <c r="X2654" s="1">
        <v>42564</v>
      </c>
      <c r="Y2654" t="s">
        <v>75</v>
      </c>
      <c r="Z2654" t="s">
        <v>75</v>
      </c>
      <c r="AA2654" t="s">
        <v>75</v>
      </c>
      <c r="AB2654" t="s">
        <v>75</v>
      </c>
      <c r="AC2654" t="s">
        <v>75</v>
      </c>
      <c r="AD2654" s="1">
        <v>42115</v>
      </c>
      <c r="AE2654" s="1">
        <v>42209</v>
      </c>
      <c r="AF2654" s="1"/>
      <c r="AG2654">
        <v>3</v>
      </c>
      <c r="AH2654" s="1">
        <v>42177</v>
      </c>
      <c r="AI2654" s="1">
        <v>42241</v>
      </c>
      <c r="AJ2654" s="1"/>
      <c r="AK2654" s="1">
        <v>42570</v>
      </c>
      <c r="AL2654" s="1">
        <v>42571</v>
      </c>
      <c r="AM2654" s="1">
        <v>42586</v>
      </c>
      <c r="AN2654" s="1">
        <v>42587</v>
      </c>
      <c r="AO2654" t="s">
        <v>75</v>
      </c>
      <c r="AS2654" s="1"/>
      <c r="AU2654" s="1"/>
      <c r="AY2654" s="1"/>
      <c r="BC2654" s="1"/>
      <c r="BD2654" s="1"/>
      <c r="BJ2654" s="1"/>
      <c r="BK2654" t="b">
        <v>0</v>
      </c>
      <c r="BL2654" t="b">
        <v>0</v>
      </c>
      <c r="BO2654" t="b">
        <v>0</v>
      </c>
      <c r="BP2654" t="b">
        <v>0</v>
      </c>
      <c r="BQ2654">
        <v>2697</v>
      </c>
      <c r="BR2654">
        <v>1</v>
      </c>
    </row>
    <row r="2655" spans="1:70" x14ac:dyDescent="0.25">
      <c r="A2655" t="s">
        <v>16518</v>
      </c>
      <c r="B2655" s="1">
        <v>42585</v>
      </c>
      <c r="C2655" t="s">
        <v>452</v>
      </c>
      <c r="D2655" t="s">
        <v>35</v>
      </c>
      <c r="E2655" t="s">
        <v>16519</v>
      </c>
      <c r="F2655" t="s">
        <v>16520</v>
      </c>
      <c r="G2655" t="s">
        <v>16521</v>
      </c>
      <c r="I2655" t="s">
        <v>16522</v>
      </c>
      <c r="J2655" s="1">
        <v>42086</v>
      </c>
      <c r="K2655" t="s">
        <v>16523</v>
      </c>
      <c r="L2655">
        <v>1</v>
      </c>
      <c r="M2655">
        <v>4</v>
      </c>
      <c r="N2655" t="s">
        <v>979</v>
      </c>
      <c r="O2655" s="1">
        <v>42558</v>
      </c>
      <c r="P2655" t="s">
        <v>16524</v>
      </c>
      <c r="Q2655" s="1">
        <v>42559</v>
      </c>
      <c r="R2655" t="s">
        <v>17</v>
      </c>
      <c r="S2655" s="1"/>
      <c r="T2655" t="s">
        <v>17</v>
      </c>
      <c r="U2655" t="s">
        <v>75</v>
      </c>
      <c r="V2655" t="s">
        <v>17</v>
      </c>
      <c r="W2655" t="s">
        <v>75</v>
      </c>
      <c r="X2655" s="1">
        <v>42550</v>
      </c>
      <c r="Y2655" t="s">
        <v>75</v>
      </c>
      <c r="Z2655" t="s">
        <v>75</v>
      </c>
      <c r="AA2655" t="s">
        <v>75</v>
      </c>
      <c r="AB2655" t="s">
        <v>75</v>
      </c>
      <c r="AC2655" t="s">
        <v>75</v>
      </c>
      <c r="AD2655" s="1"/>
      <c r="AE2655" s="1"/>
      <c r="AF2655" s="1"/>
      <c r="AG2655">
        <v>99</v>
      </c>
      <c r="AH2655" s="1"/>
      <c r="AI2655" s="1"/>
      <c r="AJ2655" s="1"/>
      <c r="AK2655" s="1">
        <v>42559</v>
      </c>
      <c r="AL2655" s="1">
        <v>42560</v>
      </c>
      <c r="AM2655" s="1">
        <v>42584</v>
      </c>
      <c r="AN2655" s="1">
        <v>42585</v>
      </c>
      <c r="AO2655" t="s">
        <v>75</v>
      </c>
      <c r="AS2655" s="1"/>
      <c r="AU2655" s="1"/>
      <c r="AY2655" s="1"/>
      <c r="BC2655" s="1"/>
      <c r="BD2655" s="1"/>
      <c r="BJ2655" s="1"/>
      <c r="BK2655" t="b">
        <v>0</v>
      </c>
      <c r="BL2655" t="b">
        <v>0</v>
      </c>
      <c r="BO2655" t="b">
        <v>0</v>
      </c>
      <c r="BP2655" t="b">
        <v>0</v>
      </c>
      <c r="BQ2655">
        <v>2698</v>
      </c>
      <c r="BR2655">
        <v>1</v>
      </c>
    </row>
    <row r="2656" spans="1:70" x14ac:dyDescent="0.25">
      <c r="A2656" t="s">
        <v>16525</v>
      </c>
      <c r="B2656" s="1">
        <v>42585</v>
      </c>
      <c r="C2656" t="s">
        <v>36</v>
      </c>
      <c r="D2656" t="s">
        <v>35</v>
      </c>
      <c r="E2656" t="s">
        <v>4467</v>
      </c>
      <c r="F2656" t="s">
        <v>16526</v>
      </c>
      <c r="G2656" t="s">
        <v>16527</v>
      </c>
      <c r="I2656" t="s">
        <v>16528</v>
      </c>
      <c r="J2656" s="1">
        <v>42106</v>
      </c>
      <c r="K2656" t="s">
        <v>16529</v>
      </c>
      <c r="L2656">
        <v>1</v>
      </c>
      <c r="M2656">
        <v>2</v>
      </c>
      <c r="N2656" t="s">
        <v>1011</v>
      </c>
      <c r="O2656" s="1">
        <v>42557</v>
      </c>
      <c r="P2656" t="s">
        <v>16530</v>
      </c>
      <c r="Q2656" s="1">
        <v>42557</v>
      </c>
      <c r="R2656" t="s">
        <v>17</v>
      </c>
      <c r="S2656" s="1"/>
      <c r="T2656" t="s">
        <v>75</v>
      </c>
      <c r="U2656" t="s">
        <v>75</v>
      </c>
      <c r="V2656" t="s">
        <v>75</v>
      </c>
      <c r="W2656" t="s">
        <v>75</v>
      </c>
      <c r="X2656" s="1">
        <v>42509</v>
      </c>
      <c r="Y2656" t="s">
        <v>75</v>
      </c>
      <c r="Z2656" t="s">
        <v>75</v>
      </c>
      <c r="AA2656" t="s">
        <v>75</v>
      </c>
      <c r="AB2656" t="s">
        <v>17</v>
      </c>
      <c r="AC2656" t="s">
        <v>75</v>
      </c>
      <c r="AD2656" s="1">
        <v>42111</v>
      </c>
      <c r="AE2656" s="1">
        <v>42228</v>
      </c>
      <c r="AF2656" s="1"/>
      <c r="AG2656">
        <v>3</v>
      </c>
      <c r="AH2656" s="1">
        <v>42198</v>
      </c>
      <c r="AI2656" s="1">
        <v>42261</v>
      </c>
      <c r="AJ2656" s="1"/>
      <c r="AK2656" s="1">
        <v>42558</v>
      </c>
      <c r="AL2656" s="1">
        <v>42559</v>
      </c>
      <c r="AM2656" s="1">
        <v>42584</v>
      </c>
      <c r="AN2656" s="1">
        <v>42585</v>
      </c>
      <c r="AO2656" t="s">
        <v>75</v>
      </c>
      <c r="AS2656" s="1"/>
      <c r="AU2656" s="1"/>
      <c r="AY2656" s="1"/>
      <c r="BC2656" s="1"/>
      <c r="BD2656" s="1"/>
      <c r="BJ2656" s="1"/>
      <c r="BK2656" t="b">
        <v>0</v>
      </c>
      <c r="BL2656" t="b">
        <v>0</v>
      </c>
      <c r="BO2656" t="b">
        <v>0</v>
      </c>
      <c r="BP2656" t="b">
        <v>0</v>
      </c>
      <c r="BQ2656">
        <v>2699</v>
      </c>
      <c r="BR2656">
        <v>1</v>
      </c>
    </row>
    <row r="2657" spans="1:70" x14ac:dyDescent="0.25">
      <c r="A2657" t="s">
        <v>16531</v>
      </c>
      <c r="B2657" s="1">
        <v>42585</v>
      </c>
      <c r="C2657" t="s">
        <v>1203</v>
      </c>
      <c r="D2657" t="s">
        <v>35</v>
      </c>
      <c r="E2657" t="s">
        <v>6634</v>
      </c>
      <c r="F2657" t="s">
        <v>16532</v>
      </c>
      <c r="G2657" t="s">
        <v>6713</v>
      </c>
      <c r="I2657" t="s">
        <v>16533</v>
      </c>
      <c r="J2657" s="1">
        <v>37694</v>
      </c>
      <c r="K2657" t="s">
        <v>16534</v>
      </c>
      <c r="L2657">
        <v>13</v>
      </c>
      <c r="M2657">
        <v>3</v>
      </c>
      <c r="N2657" t="s">
        <v>979</v>
      </c>
      <c r="O2657" s="1">
        <v>42559</v>
      </c>
      <c r="P2657" t="s">
        <v>16535</v>
      </c>
      <c r="Q2657" s="1">
        <v>42559</v>
      </c>
      <c r="R2657" t="s">
        <v>75</v>
      </c>
      <c r="S2657" s="1">
        <v>42559</v>
      </c>
      <c r="T2657" t="s">
        <v>75</v>
      </c>
      <c r="U2657" t="s">
        <v>17</v>
      </c>
      <c r="V2657" t="s">
        <v>17</v>
      </c>
      <c r="W2657" t="s">
        <v>75</v>
      </c>
      <c r="X2657" s="1">
        <v>42558</v>
      </c>
      <c r="Y2657" t="s">
        <v>75</v>
      </c>
      <c r="Z2657" t="s">
        <v>75</v>
      </c>
      <c r="AA2657" t="s">
        <v>75</v>
      </c>
      <c r="AB2657" t="s">
        <v>17</v>
      </c>
      <c r="AC2657" t="s">
        <v>75</v>
      </c>
      <c r="AD2657" s="1"/>
      <c r="AE2657" s="1"/>
      <c r="AF2657" s="1"/>
      <c r="AG2657">
        <v>99</v>
      </c>
      <c r="AH2657" s="1"/>
      <c r="AI2657" s="1"/>
      <c r="AJ2657" s="1"/>
      <c r="AK2657" s="1">
        <v>42559</v>
      </c>
      <c r="AL2657" s="1">
        <v>42560</v>
      </c>
      <c r="AM2657" s="1">
        <v>42584</v>
      </c>
      <c r="AN2657" s="1">
        <v>42585</v>
      </c>
      <c r="AO2657" t="s">
        <v>75</v>
      </c>
      <c r="AS2657" s="1"/>
      <c r="AU2657" s="1"/>
      <c r="AY2657" s="1"/>
      <c r="BC2657" s="1"/>
      <c r="BD2657" s="1"/>
      <c r="BJ2657" s="1"/>
      <c r="BK2657" t="b">
        <v>0</v>
      </c>
      <c r="BL2657" t="b">
        <v>0</v>
      </c>
      <c r="BO2657" t="b">
        <v>0</v>
      </c>
      <c r="BP2657" t="b">
        <v>0</v>
      </c>
      <c r="BQ2657">
        <v>2700</v>
      </c>
      <c r="BR2657">
        <v>1</v>
      </c>
    </row>
    <row r="2658" spans="1:70" x14ac:dyDescent="0.25">
      <c r="A2658" t="s">
        <v>16536</v>
      </c>
      <c r="B2658" s="1">
        <v>42585</v>
      </c>
      <c r="C2658" t="s">
        <v>378</v>
      </c>
      <c r="D2658" t="s">
        <v>35</v>
      </c>
      <c r="E2658" t="s">
        <v>5187</v>
      </c>
      <c r="F2658" t="s">
        <v>16537</v>
      </c>
      <c r="G2658" t="s">
        <v>16538</v>
      </c>
      <c r="I2658" t="s">
        <v>16539</v>
      </c>
      <c r="J2658" s="1">
        <v>41806</v>
      </c>
      <c r="K2658" t="s">
        <v>16540</v>
      </c>
      <c r="L2658">
        <v>2</v>
      </c>
      <c r="M2658">
        <v>0</v>
      </c>
      <c r="N2658" t="s">
        <v>979</v>
      </c>
      <c r="O2658" s="1">
        <v>42558</v>
      </c>
      <c r="P2658" t="s">
        <v>16541</v>
      </c>
      <c r="Q2658" s="1">
        <v>42558</v>
      </c>
      <c r="R2658" t="s">
        <v>17</v>
      </c>
      <c r="S2658" s="1"/>
      <c r="T2658" t="s">
        <v>75</v>
      </c>
      <c r="U2658" t="s">
        <v>17</v>
      </c>
      <c r="V2658" t="s">
        <v>75</v>
      </c>
      <c r="W2658" t="s">
        <v>75</v>
      </c>
      <c r="X2658" s="1">
        <v>42558</v>
      </c>
      <c r="Y2658" t="s">
        <v>75</v>
      </c>
      <c r="Z2658" t="s">
        <v>75</v>
      </c>
      <c r="AA2658" t="s">
        <v>75</v>
      </c>
      <c r="AB2658" t="s">
        <v>75</v>
      </c>
      <c r="AC2658" t="s">
        <v>75</v>
      </c>
      <c r="AD2658" s="1"/>
      <c r="AE2658" s="1"/>
      <c r="AF2658" s="1"/>
      <c r="AG2658">
        <v>3</v>
      </c>
      <c r="AH2658" s="1"/>
      <c r="AI2658" s="1"/>
      <c r="AJ2658" s="1"/>
      <c r="AK2658" s="1">
        <v>42558</v>
      </c>
      <c r="AL2658" s="1">
        <v>42559</v>
      </c>
      <c r="AM2658" s="1">
        <v>42584</v>
      </c>
      <c r="AN2658" s="1">
        <v>42585</v>
      </c>
      <c r="AO2658" t="s">
        <v>75</v>
      </c>
      <c r="AS2658" s="1"/>
      <c r="AU2658" s="1"/>
      <c r="AY2658" s="1"/>
      <c r="BC2658" s="1"/>
      <c r="BD2658" s="1"/>
      <c r="BJ2658" s="1"/>
      <c r="BK2658" t="b">
        <v>0</v>
      </c>
      <c r="BL2658" t="b">
        <v>0</v>
      </c>
      <c r="BO2658" t="b">
        <v>0</v>
      </c>
      <c r="BP2658" t="b">
        <v>0</v>
      </c>
      <c r="BQ2658">
        <v>2701</v>
      </c>
      <c r="BR2658">
        <v>1</v>
      </c>
    </row>
    <row r="2659" spans="1:70" x14ac:dyDescent="0.25">
      <c r="A2659" t="s">
        <v>16542</v>
      </c>
      <c r="B2659" s="1">
        <v>42585</v>
      </c>
      <c r="C2659" t="s">
        <v>68</v>
      </c>
      <c r="D2659" t="s">
        <v>35</v>
      </c>
      <c r="E2659" t="s">
        <v>16068</v>
      </c>
      <c r="G2659" t="s">
        <v>16070</v>
      </c>
      <c r="I2659" t="s">
        <v>16543</v>
      </c>
      <c r="J2659" s="1">
        <v>41540</v>
      </c>
      <c r="K2659" t="s">
        <v>16544</v>
      </c>
      <c r="L2659">
        <v>2</v>
      </c>
      <c r="M2659">
        <v>10</v>
      </c>
      <c r="N2659" t="s">
        <v>1011</v>
      </c>
      <c r="O2659" s="1">
        <v>42559</v>
      </c>
      <c r="P2659" t="s">
        <v>16545</v>
      </c>
      <c r="Q2659" s="1">
        <v>42559</v>
      </c>
      <c r="R2659" t="s">
        <v>75</v>
      </c>
      <c r="S2659" s="1">
        <v>42558</v>
      </c>
      <c r="T2659" t="s">
        <v>75</v>
      </c>
      <c r="U2659" t="s">
        <v>17</v>
      </c>
      <c r="V2659" t="s">
        <v>17</v>
      </c>
      <c r="W2659" t="s">
        <v>75</v>
      </c>
      <c r="X2659" s="1">
        <v>42532</v>
      </c>
      <c r="Y2659" t="s">
        <v>75</v>
      </c>
      <c r="Z2659" t="s">
        <v>75</v>
      </c>
      <c r="AA2659" t="s">
        <v>75</v>
      </c>
      <c r="AB2659" t="s">
        <v>17</v>
      </c>
      <c r="AC2659" t="s">
        <v>75</v>
      </c>
      <c r="AD2659" s="1"/>
      <c r="AE2659" s="1">
        <v>41684</v>
      </c>
      <c r="AF2659" s="1">
        <v>41809</v>
      </c>
      <c r="AG2659">
        <v>5</v>
      </c>
      <c r="AH2659" s="1">
        <v>41612</v>
      </c>
      <c r="AI2659" s="1">
        <v>41740</v>
      </c>
      <c r="AJ2659" s="1"/>
      <c r="AK2659" s="1"/>
      <c r="AL2659" s="1"/>
      <c r="AM2659" s="1"/>
      <c r="AN2659" s="1"/>
      <c r="AS2659" s="1"/>
      <c r="AU2659" s="1"/>
      <c r="AY2659" s="1"/>
      <c r="BC2659" s="1"/>
      <c r="BD2659" s="1"/>
      <c r="BJ2659" s="1"/>
      <c r="BK2659" t="b">
        <v>0</v>
      </c>
      <c r="BL2659" t="b">
        <v>0</v>
      </c>
      <c r="BO2659" t="b">
        <v>0</v>
      </c>
      <c r="BP2659" t="b">
        <v>0</v>
      </c>
      <c r="BQ2659">
        <v>2702</v>
      </c>
      <c r="BR2659">
        <v>1</v>
      </c>
    </row>
    <row r="2660" spans="1:70" x14ac:dyDescent="0.25">
      <c r="A2660" t="s">
        <v>16546</v>
      </c>
      <c r="B2660" s="1">
        <v>42585</v>
      </c>
      <c r="C2660" t="s">
        <v>449</v>
      </c>
      <c r="D2660" t="s">
        <v>35</v>
      </c>
      <c r="E2660" t="s">
        <v>16547</v>
      </c>
      <c r="F2660" t="s">
        <v>16548</v>
      </c>
      <c r="G2660" t="s">
        <v>16549</v>
      </c>
      <c r="I2660" t="s">
        <v>16550</v>
      </c>
      <c r="J2660" s="1">
        <v>41648</v>
      </c>
      <c r="K2660" t="s">
        <v>16551</v>
      </c>
      <c r="L2660">
        <v>2</v>
      </c>
      <c r="M2660">
        <v>5</v>
      </c>
      <c r="N2660" t="s">
        <v>979</v>
      </c>
      <c r="O2660" s="1">
        <v>42572</v>
      </c>
      <c r="P2660" t="s">
        <v>16552</v>
      </c>
      <c r="Q2660" s="1">
        <v>42573</v>
      </c>
      <c r="R2660" t="s">
        <v>17</v>
      </c>
      <c r="S2660" s="1"/>
      <c r="T2660" t="s">
        <v>75</v>
      </c>
      <c r="U2660" t="s">
        <v>75</v>
      </c>
      <c r="V2660" t="s">
        <v>17</v>
      </c>
      <c r="W2660" t="s">
        <v>75</v>
      </c>
      <c r="X2660" s="1">
        <v>42570</v>
      </c>
      <c r="Y2660" t="s">
        <v>75</v>
      </c>
      <c r="Z2660" t="s">
        <v>75</v>
      </c>
      <c r="AA2660" t="s">
        <v>75</v>
      </c>
      <c r="AB2660" t="s">
        <v>75</v>
      </c>
      <c r="AC2660" t="s">
        <v>75</v>
      </c>
      <c r="AD2660" s="1"/>
      <c r="AE2660" s="1"/>
      <c r="AF2660" s="1"/>
      <c r="AG2660">
        <v>3</v>
      </c>
      <c r="AH2660" s="1"/>
      <c r="AI2660" s="1"/>
      <c r="AJ2660" s="1"/>
      <c r="AK2660" s="1">
        <v>42572</v>
      </c>
      <c r="AL2660" s="1">
        <v>42573</v>
      </c>
      <c r="AM2660" s="1">
        <v>42584</v>
      </c>
      <c r="AN2660" s="1">
        <v>42585</v>
      </c>
      <c r="AO2660" t="s">
        <v>75</v>
      </c>
      <c r="AS2660" s="1"/>
      <c r="AU2660" s="1"/>
      <c r="AY2660" s="1"/>
      <c r="BC2660" s="1"/>
      <c r="BD2660" s="1"/>
      <c r="BJ2660" s="1"/>
      <c r="BK2660" t="b">
        <v>0</v>
      </c>
      <c r="BL2660" t="b">
        <v>0</v>
      </c>
      <c r="BO2660" t="b">
        <v>0</v>
      </c>
      <c r="BP2660" t="b">
        <v>0</v>
      </c>
      <c r="BQ2660">
        <v>2703</v>
      </c>
      <c r="BR2660">
        <v>1</v>
      </c>
    </row>
    <row r="2661" spans="1:70" x14ac:dyDescent="0.25">
      <c r="A2661" t="s">
        <v>16553</v>
      </c>
      <c r="B2661" s="1">
        <v>42580</v>
      </c>
      <c r="C2661" t="s">
        <v>2732</v>
      </c>
      <c r="D2661" t="s">
        <v>73</v>
      </c>
      <c r="E2661" t="s">
        <v>16554</v>
      </c>
      <c r="F2661" t="s">
        <v>16555</v>
      </c>
      <c r="G2661" t="s">
        <v>16556</v>
      </c>
      <c r="I2661" t="s">
        <v>16557</v>
      </c>
      <c r="J2661" s="1">
        <v>41529</v>
      </c>
      <c r="K2661" t="s">
        <v>16558</v>
      </c>
      <c r="L2661">
        <v>2</v>
      </c>
      <c r="M2661">
        <v>10</v>
      </c>
      <c r="N2661" t="s">
        <v>979</v>
      </c>
      <c r="O2661" s="1">
        <v>42572</v>
      </c>
      <c r="P2661" t="s">
        <v>16559</v>
      </c>
      <c r="Q2661" s="1">
        <v>42572</v>
      </c>
      <c r="R2661" t="s">
        <v>17</v>
      </c>
      <c r="S2661" s="1"/>
      <c r="T2661" t="s">
        <v>75</v>
      </c>
      <c r="U2661" t="s">
        <v>17</v>
      </c>
      <c r="V2661" t="s">
        <v>17</v>
      </c>
      <c r="W2661" t="s">
        <v>75</v>
      </c>
      <c r="X2661" s="1">
        <v>42550</v>
      </c>
      <c r="Y2661" t="s">
        <v>75</v>
      </c>
      <c r="Z2661" t="s">
        <v>17</v>
      </c>
      <c r="AA2661" t="s">
        <v>75</v>
      </c>
      <c r="AB2661" t="s">
        <v>17</v>
      </c>
      <c r="AC2661" t="s">
        <v>75</v>
      </c>
      <c r="AD2661" s="1"/>
      <c r="AE2661" s="1">
        <v>41620</v>
      </c>
      <c r="AF2661" s="1"/>
      <c r="AG2661">
        <v>3</v>
      </c>
      <c r="AH2661" s="1">
        <v>41590</v>
      </c>
      <c r="AI2661" s="1">
        <v>41654</v>
      </c>
      <c r="AJ2661" s="1"/>
      <c r="AK2661" s="1">
        <v>42577</v>
      </c>
      <c r="AL2661" s="1">
        <v>42578</v>
      </c>
      <c r="AM2661" s="1">
        <v>42580</v>
      </c>
      <c r="AN2661" s="1">
        <v>42580</v>
      </c>
      <c r="AO2661" t="s">
        <v>75</v>
      </c>
      <c r="AS2661" s="1"/>
      <c r="AU2661" s="1"/>
      <c r="AY2661" s="1"/>
      <c r="BC2661" s="1"/>
      <c r="BD2661" s="1"/>
      <c r="BJ2661" s="1"/>
      <c r="BK2661" t="b">
        <v>0</v>
      </c>
      <c r="BL2661" t="b">
        <v>0</v>
      </c>
      <c r="BO2661" t="b">
        <v>0</v>
      </c>
      <c r="BP2661" t="b">
        <v>0</v>
      </c>
      <c r="BQ2661">
        <v>2704</v>
      </c>
      <c r="BR2661">
        <v>1</v>
      </c>
    </row>
    <row r="2662" spans="1:70" x14ac:dyDescent="0.25">
      <c r="A2662" t="s">
        <v>16560</v>
      </c>
      <c r="B2662" s="1">
        <v>42580</v>
      </c>
      <c r="C2662" t="s">
        <v>1027</v>
      </c>
      <c r="D2662" t="s">
        <v>24</v>
      </c>
      <c r="E2662" t="s">
        <v>16561</v>
      </c>
      <c r="F2662" t="s">
        <v>16562</v>
      </c>
      <c r="I2662" t="s">
        <v>16563</v>
      </c>
      <c r="J2662" s="1">
        <v>41849</v>
      </c>
      <c r="K2662" t="s">
        <v>1249</v>
      </c>
      <c r="L2662">
        <v>1</v>
      </c>
      <c r="M2662">
        <v>11</v>
      </c>
      <c r="N2662" t="s">
        <v>979</v>
      </c>
      <c r="O2662" s="1">
        <v>42551</v>
      </c>
      <c r="P2662" t="s">
        <v>4806</v>
      </c>
      <c r="Q2662" s="1">
        <v>42551</v>
      </c>
      <c r="R2662" t="s">
        <v>75</v>
      </c>
      <c r="S2662" s="1">
        <v>42551</v>
      </c>
      <c r="T2662" t="s">
        <v>75</v>
      </c>
      <c r="U2662" t="s">
        <v>17</v>
      </c>
      <c r="V2662" t="s">
        <v>17</v>
      </c>
      <c r="W2662" t="s">
        <v>75</v>
      </c>
      <c r="X2662" s="1">
        <v>42549</v>
      </c>
      <c r="Y2662" t="s">
        <v>75</v>
      </c>
      <c r="Z2662" t="s">
        <v>75</v>
      </c>
      <c r="AA2662" t="s">
        <v>75</v>
      </c>
      <c r="AB2662" t="s">
        <v>17</v>
      </c>
      <c r="AC2662" t="s">
        <v>75</v>
      </c>
      <c r="AD2662" s="1">
        <v>41850</v>
      </c>
      <c r="AE2662" s="1">
        <v>41917</v>
      </c>
      <c r="AF2662" s="1"/>
      <c r="AG2662">
        <v>3</v>
      </c>
      <c r="AH2662" s="1">
        <v>41883</v>
      </c>
      <c r="AI2662" s="1">
        <v>41954</v>
      </c>
      <c r="AJ2662" s="1"/>
      <c r="AK2662" s="1">
        <v>42567</v>
      </c>
      <c r="AL2662" s="1">
        <v>42568</v>
      </c>
      <c r="AM2662" s="1"/>
      <c r="AN2662" s="1"/>
      <c r="AS2662" s="1"/>
      <c r="AU2662" s="1"/>
      <c r="AY2662" s="1"/>
      <c r="BC2662" s="1"/>
      <c r="BD2662" s="1"/>
      <c r="BJ2662" s="1"/>
      <c r="BK2662" t="b">
        <v>0</v>
      </c>
      <c r="BL2662" t="b">
        <v>0</v>
      </c>
      <c r="BO2662" t="b">
        <v>0</v>
      </c>
      <c r="BP2662" t="b">
        <v>0</v>
      </c>
      <c r="BQ2662">
        <v>2705</v>
      </c>
      <c r="BR2662">
        <v>1</v>
      </c>
    </row>
    <row r="2663" spans="1:70" x14ac:dyDescent="0.25">
      <c r="A2663" t="s">
        <v>16564</v>
      </c>
      <c r="B2663" s="1">
        <v>42580</v>
      </c>
      <c r="C2663" t="s">
        <v>1027</v>
      </c>
      <c r="D2663" t="s">
        <v>24</v>
      </c>
      <c r="E2663" t="s">
        <v>5711</v>
      </c>
      <c r="F2663" t="s">
        <v>16565</v>
      </c>
      <c r="G2663" t="s">
        <v>16566</v>
      </c>
      <c r="I2663" t="s">
        <v>16567</v>
      </c>
      <c r="J2663" s="1">
        <v>40263</v>
      </c>
      <c r="K2663" t="s">
        <v>16568</v>
      </c>
      <c r="L2663">
        <v>6</v>
      </c>
      <c r="M2663">
        <v>3</v>
      </c>
      <c r="N2663" t="s">
        <v>979</v>
      </c>
      <c r="O2663" s="1">
        <v>42559</v>
      </c>
      <c r="P2663" t="s">
        <v>4806</v>
      </c>
      <c r="Q2663" s="1">
        <v>42559</v>
      </c>
      <c r="R2663" t="s">
        <v>17</v>
      </c>
      <c r="S2663" s="1"/>
      <c r="T2663" t="s">
        <v>75</v>
      </c>
      <c r="U2663" t="s">
        <v>17</v>
      </c>
      <c r="V2663" t="s">
        <v>75</v>
      </c>
      <c r="W2663" t="s">
        <v>17</v>
      </c>
      <c r="X2663" s="1">
        <v>42555</v>
      </c>
      <c r="Y2663" t="s">
        <v>75</v>
      </c>
      <c r="Z2663" t="s">
        <v>75</v>
      </c>
      <c r="AA2663" t="s">
        <v>75</v>
      </c>
      <c r="AB2663" t="s">
        <v>75</v>
      </c>
      <c r="AC2663" t="s">
        <v>75</v>
      </c>
      <c r="AD2663" s="1">
        <v>40264</v>
      </c>
      <c r="AE2663" s="1">
        <v>40368</v>
      </c>
      <c r="AF2663" s="1"/>
      <c r="AG2663">
        <v>3</v>
      </c>
      <c r="AH2663" s="1">
        <v>40331</v>
      </c>
      <c r="AI2663" s="1">
        <v>40409</v>
      </c>
      <c r="AJ2663" s="1"/>
      <c r="AK2663" s="1">
        <v>42566</v>
      </c>
      <c r="AL2663" s="1">
        <v>42567</v>
      </c>
      <c r="AM2663" s="1">
        <v>42580</v>
      </c>
      <c r="AN2663" s="1">
        <v>42580</v>
      </c>
      <c r="AO2663" t="s">
        <v>75</v>
      </c>
      <c r="AS2663" s="1"/>
      <c r="AU2663" s="1"/>
      <c r="AY2663" s="1"/>
      <c r="BC2663" s="1"/>
      <c r="BD2663" s="1"/>
      <c r="BJ2663" s="1"/>
      <c r="BK2663" t="b">
        <v>0</v>
      </c>
      <c r="BL2663" t="b">
        <v>0</v>
      </c>
      <c r="BO2663" t="b">
        <v>0</v>
      </c>
      <c r="BP2663" t="b">
        <v>0</v>
      </c>
      <c r="BQ2663">
        <v>2706</v>
      </c>
      <c r="BR2663">
        <v>1</v>
      </c>
    </row>
    <row r="2664" spans="1:70" x14ac:dyDescent="0.25">
      <c r="A2664" t="s">
        <v>16569</v>
      </c>
      <c r="B2664" s="1">
        <v>42580</v>
      </c>
      <c r="C2664" t="s">
        <v>1027</v>
      </c>
      <c r="D2664" t="s">
        <v>24</v>
      </c>
      <c r="E2664" t="s">
        <v>16570</v>
      </c>
      <c r="F2664" t="s">
        <v>16571</v>
      </c>
      <c r="G2664" t="s">
        <v>16572</v>
      </c>
      <c r="I2664" t="s">
        <v>16573</v>
      </c>
      <c r="J2664" s="1">
        <v>42295</v>
      </c>
      <c r="K2664" t="s">
        <v>16574</v>
      </c>
      <c r="L2664">
        <v>0</v>
      </c>
      <c r="M2664">
        <v>8</v>
      </c>
      <c r="N2664" t="s">
        <v>1011</v>
      </c>
      <c r="O2664" s="1">
        <v>42562</v>
      </c>
      <c r="P2664" t="s">
        <v>16575</v>
      </c>
      <c r="Q2664" s="1">
        <v>42562</v>
      </c>
      <c r="R2664" t="s">
        <v>17</v>
      </c>
      <c r="S2664" s="1"/>
      <c r="T2664" t="s">
        <v>75</v>
      </c>
      <c r="U2664" t="s">
        <v>17</v>
      </c>
      <c r="V2664" t="s">
        <v>75</v>
      </c>
      <c r="W2664" t="s">
        <v>17</v>
      </c>
      <c r="X2664" s="1">
        <v>42559</v>
      </c>
      <c r="Y2664" t="s">
        <v>75</v>
      </c>
      <c r="Z2664" t="s">
        <v>75</v>
      </c>
      <c r="AA2664" t="s">
        <v>75</v>
      </c>
      <c r="AB2664" t="s">
        <v>75</v>
      </c>
      <c r="AC2664" t="s">
        <v>75</v>
      </c>
      <c r="AD2664" s="1">
        <v>42296</v>
      </c>
      <c r="AE2664" s="1">
        <v>42388</v>
      </c>
      <c r="AF2664" s="1"/>
      <c r="AG2664">
        <v>3</v>
      </c>
      <c r="AH2664" s="1">
        <v>42356</v>
      </c>
      <c r="AI2664" s="1">
        <v>42419</v>
      </c>
      <c r="AJ2664" s="1"/>
      <c r="AK2664" s="1">
        <v>42568</v>
      </c>
      <c r="AL2664" s="1">
        <v>42569</v>
      </c>
      <c r="AM2664" s="1">
        <v>42580</v>
      </c>
      <c r="AN2664" s="1">
        <v>42580</v>
      </c>
      <c r="AO2664" t="s">
        <v>75</v>
      </c>
      <c r="AS2664" s="1"/>
      <c r="AU2664" s="1"/>
      <c r="AY2664" s="1"/>
      <c r="BC2664" s="1"/>
      <c r="BD2664" s="1"/>
      <c r="BJ2664" s="1"/>
      <c r="BK2664" t="b">
        <v>0</v>
      </c>
      <c r="BL2664" t="b">
        <v>0</v>
      </c>
      <c r="BO2664" t="b">
        <v>0</v>
      </c>
      <c r="BP2664" t="b">
        <v>0</v>
      </c>
      <c r="BQ2664">
        <v>2707</v>
      </c>
      <c r="BR2664">
        <v>1</v>
      </c>
    </row>
    <row r="2665" spans="1:70" x14ac:dyDescent="0.25">
      <c r="A2665" t="s">
        <v>16576</v>
      </c>
      <c r="B2665" s="1">
        <v>42590</v>
      </c>
      <c r="C2665" t="s">
        <v>118</v>
      </c>
      <c r="D2665" t="s">
        <v>9</v>
      </c>
      <c r="E2665" t="s">
        <v>15696</v>
      </c>
      <c r="F2665" t="s">
        <v>16577</v>
      </c>
      <c r="J2665" s="1">
        <v>41810</v>
      </c>
      <c r="K2665" t="s">
        <v>16578</v>
      </c>
      <c r="L2665">
        <v>2</v>
      </c>
      <c r="M2665">
        <v>1</v>
      </c>
      <c r="N2665" t="s">
        <v>979</v>
      </c>
      <c r="O2665" s="1">
        <v>42580</v>
      </c>
      <c r="P2665" t="s">
        <v>15252</v>
      </c>
      <c r="Q2665" s="1">
        <v>42580</v>
      </c>
      <c r="R2665" t="s">
        <v>17</v>
      </c>
      <c r="S2665" s="1"/>
      <c r="X2665" s="1"/>
      <c r="AD2665" s="1"/>
      <c r="AE2665" s="1"/>
      <c r="AF2665" s="1"/>
      <c r="AH2665" s="1"/>
      <c r="AI2665" s="1"/>
      <c r="AJ2665" s="1"/>
      <c r="AK2665" s="1">
        <v>42580</v>
      </c>
      <c r="AL2665" s="1"/>
      <c r="AM2665" s="1">
        <v>42587</v>
      </c>
      <c r="AN2665" s="1">
        <v>42590</v>
      </c>
      <c r="AO2665" t="s">
        <v>75</v>
      </c>
      <c r="AS2665" s="1"/>
      <c r="AU2665" s="1"/>
      <c r="AY2665" s="1"/>
      <c r="BC2665" s="1"/>
      <c r="BD2665" s="1"/>
      <c r="BJ2665" s="1"/>
      <c r="BK2665" t="b">
        <v>0</v>
      </c>
      <c r="BL2665" t="b">
        <v>0</v>
      </c>
      <c r="BO2665" t="b">
        <v>0</v>
      </c>
      <c r="BP2665" t="b">
        <v>0</v>
      </c>
      <c r="BQ2665">
        <v>2708</v>
      </c>
      <c r="BR2665">
        <v>1</v>
      </c>
    </row>
    <row r="2666" spans="1:70" x14ac:dyDescent="0.25">
      <c r="A2666" t="s">
        <v>16579</v>
      </c>
      <c r="B2666" s="1">
        <v>42590</v>
      </c>
      <c r="C2666" t="s">
        <v>118</v>
      </c>
      <c r="D2666" t="s">
        <v>9</v>
      </c>
      <c r="E2666" t="s">
        <v>15696</v>
      </c>
      <c r="F2666" t="s">
        <v>16577</v>
      </c>
      <c r="I2666" t="s">
        <v>16580</v>
      </c>
      <c r="J2666" s="1"/>
      <c r="K2666" t="s">
        <v>16581</v>
      </c>
      <c r="L2666">
        <v>1</v>
      </c>
      <c r="N2666" t="s">
        <v>1011</v>
      </c>
      <c r="O2666" s="1">
        <v>42580</v>
      </c>
      <c r="P2666" t="s">
        <v>15252</v>
      </c>
      <c r="Q2666" s="1"/>
      <c r="R2666" t="s">
        <v>17</v>
      </c>
      <c r="S2666" s="1"/>
      <c r="X2666" s="1"/>
      <c r="AD2666" s="1"/>
      <c r="AE2666" s="1"/>
      <c r="AF2666" s="1"/>
      <c r="AH2666" s="1"/>
      <c r="AI2666" s="1"/>
      <c r="AJ2666" s="1"/>
      <c r="AK2666" s="1">
        <v>42580</v>
      </c>
      <c r="AL2666" s="1"/>
      <c r="AM2666" s="1">
        <v>42587</v>
      </c>
      <c r="AN2666" s="1">
        <v>42590</v>
      </c>
      <c r="AO2666" t="s">
        <v>75</v>
      </c>
      <c r="AS2666" s="1"/>
      <c r="AU2666" s="1"/>
      <c r="AY2666" s="1"/>
      <c r="BC2666" s="1"/>
      <c r="BD2666" s="1"/>
      <c r="BJ2666" s="1"/>
      <c r="BK2666" t="b">
        <v>0</v>
      </c>
      <c r="BL2666" t="b">
        <v>0</v>
      </c>
      <c r="BO2666" t="b">
        <v>0</v>
      </c>
      <c r="BP2666" t="b">
        <v>0</v>
      </c>
      <c r="BQ2666">
        <v>2709</v>
      </c>
      <c r="BR2666">
        <v>1</v>
      </c>
    </row>
    <row r="2667" spans="1:70" x14ac:dyDescent="0.25">
      <c r="A2667" t="s">
        <v>16582</v>
      </c>
      <c r="B2667" s="1">
        <v>42590</v>
      </c>
      <c r="C2667" t="s">
        <v>118</v>
      </c>
      <c r="D2667" t="s">
        <v>9</v>
      </c>
      <c r="E2667" t="s">
        <v>15696</v>
      </c>
      <c r="F2667" t="s">
        <v>16577</v>
      </c>
      <c r="I2667" t="s">
        <v>16583</v>
      </c>
      <c r="J2667" s="1"/>
      <c r="K2667" t="s">
        <v>16584</v>
      </c>
      <c r="L2667">
        <v>3</v>
      </c>
      <c r="N2667" t="s">
        <v>1011</v>
      </c>
      <c r="O2667" s="1">
        <v>42580</v>
      </c>
      <c r="P2667" t="s">
        <v>15252</v>
      </c>
      <c r="Q2667" s="1"/>
      <c r="R2667" t="s">
        <v>17</v>
      </c>
      <c r="S2667" s="1"/>
      <c r="X2667" s="1"/>
      <c r="AD2667" s="1"/>
      <c r="AE2667" s="1"/>
      <c r="AF2667" s="1"/>
      <c r="AG2667">
        <v>99</v>
      </c>
      <c r="AH2667" s="1"/>
      <c r="AI2667" s="1"/>
      <c r="AJ2667" s="1"/>
      <c r="AK2667" s="1">
        <v>42580</v>
      </c>
      <c r="AL2667" s="1"/>
      <c r="AM2667" s="1">
        <v>42587</v>
      </c>
      <c r="AN2667" s="1">
        <v>42590</v>
      </c>
      <c r="AO2667" t="s">
        <v>75</v>
      </c>
      <c r="AS2667" s="1"/>
      <c r="AU2667" s="1"/>
      <c r="AY2667" s="1"/>
      <c r="BC2667" s="1"/>
      <c r="BD2667" s="1"/>
      <c r="BJ2667" s="1"/>
      <c r="BK2667" t="b">
        <v>0</v>
      </c>
      <c r="BL2667" t="b">
        <v>0</v>
      </c>
      <c r="BO2667" t="b">
        <v>0</v>
      </c>
      <c r="BP2667" t="b">
        <v>0</v>
      </c>
      <c r="BQ2667">
        <v>2710</v>
      </c>
      <c r="BR2667">
        <v>1</v>
      </c>
    </row>
    <row r="2668" spans="1:70" x14ac:dyDescent="0.25">
      <c r="A2668" t="s">
        <v>16585</v>
      </c>
      <c r="B2668" s="1">
        <v>42590</v>
      </c>
      <c r="C2668" t="s">
        <v>118</v>
      </c>
      <c r="D2668" t="s">
        <v>9</v>
      </c>
      <c r="E2668" t="s">
        <v>16586</v>
      </c>
      <c r="F2668" t="s">
        <v>16587</v>
      </c>
      <c r="I2668" t="s">
        <v>16588</v>
      </c>
      <c r="J2668" s="1">
        <v>41599</v>
      </c>
      <c r="K2668" t="s">
        <v>16589</v>
      </c>
      <c r="L2668">
        <v>2</v>
      </c>
      <c r="M2668">
        <v>8</v>
      </c>
      <c r="N2668" t="s">
        <v>1011</v>
      </c>
      <c r="O2668" s="1">
        <v>42580</v>
      </c>
      <c r="P2668" t="s">
        <v>15252</v>
      </c>
      <c r="Q2668" s="1">
        <v>42580</v>
      </c>
      <c r="R2668" t="s">
        <v>17</v>
      </c>
      <c r="S2668" s="1"/>
      <c r="T2668" t="s">
        <v>75</v>
      </c>
      <c r="U2668" t="s">
        <v>17</v>
      </c>
      <c r="V2668" t="s">
        <v>17</v>
      </c>
      <c r="W2668" t="s">
        <v>75</v>
      </c>
      <c r="X2668" s="1">
        <v>42569</v>
      </c>
      <c r="Y2668" t="s">
        <v>75</v>
      </c>
      <c r="Z2668" t="s">
        <v>75</v>
      </c>
      <c r="AA2668" t="s">
        <v>75</v>
      </c>
      <c r="AB2668" t="s">
        <v>17</v>
      </c>
      <c r="AC2668" t="s">
        <v>75</v>
      </c>
      <c r="AD2668" s="1"/>
      <c r="AE2668" s="1"/>
      <c r="AF2668" s="1"/>
      <c r="AG2668">
        <v>99</v>
      </c>
      <c r="AH2668" s="1"/>
      <c r="AI2668" s="1"/>
      <c r="AJ2668" s="1"/>
      <c r="AK2668" s="1">
        <v>42580</v>
      </c>
      <c r="AL2668" s="1">
        <v>42581</v>
      </c>
      <c r="AM2668" s="1">
        <v>42587</v>
      </c>
      <c r="AN2668" s="1">
        <v>42590</v>
      </c>
      <c r="AO2668" t="s">
        <v>75</v>
      </c>
      <c r="AS2668" s="1"/>
      <c r="AU2668" s="1"/>
      <c r="AY2668" s="1"/>
      <c r="BC2668" s="1"/>
      <c r="BD2668" s="1"/>
      <c r="BJ2668" s="1"/>
      <c r="BK2668" t="b">
        <v>0</v>
      </c>
      <c r="BL2668" t="b">
        <v>0</v>
      </c>
      <c r="BO2668" t="b">
        <v>0</v>
      </c>
      <c r="BP2668" t="b">
        <v>0</v>
      </c>
      <c r="BQ2668">
        <v>2711</v>
      </c>
      <c r="BR2668">
        <v>1</v>
      </c>
    </row>
    <row r="2669" spans="1:70" x14ac:dyDescent="0.25">
      <c r="A2669" t="s">
        <v>16590</v>
      </c>
      <c r="B2669" s="1">
        <v>42590</v>
      </c>
      <c r="C2669" t="s">
        <v>118</v>
      </c>
      <c r="D2669" t="s">
        <v>9</v>
      </c>
      <c r="E2669" t="s">
        <v>16586</v>
      </c>
      <c r="F2669" t="s">
        <v>16591</v>
      </c>
      <c r="G2669" t="s">
        <v>16592</v>
      </c>
      <c r="I2669" t="s">
        <v>16593</v>
      </c>
      <c r="J2669" s="1">
        <v>40075</v>
      </c>
      <c r="K2669" t="s">
        <v>16594</v>
      </c>
      <c r="L2669">
        <v>7</v>
      </c>
      <c r="M2669">
        <v>0</v>
      </c>
      <c r="N2669" t="s">
        <v>979</v>
      </c>
      <c r="O2669" s="1">
        <v>42571</v>
      </c>
      <c r="P2669" t="s">
        <v>15252</v>
      </c>
      <c r="Q2669" s="1">
        <v>42571</v>
      </c>
      <c r="R2669" t="s">
        <v>17</v>
      </c>
      <c r="S2669" s="1"/>
      <c r="T2669" t="s">
        <v>75</v>
      </c>
      <c r="U2669" t="s">
        <v>75</v>
      </c>
      <c r="V2669" t="s">
        <v>75</v>
      </c>
      <c r="W2669" t="s">
        <v>75</v>
      </c>
      <c r="X2669" s="1">
        <v>42562</v>
      </c>
      <c r="Y2669" t="s">
        <v>75</v>
      </c>
      <c r="Z2669" t="s">
        <v>75</v>
      </c>
      <c r="AA2669" t="s">
        <v>75</v>
      </c>
      <c r="AB2669" t="s">
        <v>75</v>
      </c>
      <c r="AC2669" t="s">
        <v>75</v>
      </c>
      <c r="AD2669" s="1"/>
      <c r="AE2669" s="1"/>
      <c r="AF2669" s="1"/>
      <c r="AG2669">
        <v>99</v>
      </c>
      <c r="AH2669" s="1"/>
      <c r="AI2669" s="1"/>
      <c r="AJ2669" s="1"/>
      <c r="AK2669" s="1">
        <v>42572</v>
      </c>
      <c r="AL2669" s="1">
        <v>42573</v>
      </c>
      <c r="AM2669" s="1">
        <v>42587</v>
      </c>
      <c r="AN2669" s="1">
        <v>42590</v>
      </c>
      <c r="AO2669" t="s">
        <v>75</v>
      </c>
      <c r="AS2669" s="1"/>
      <c r="AU2669" s="1"/>
      <c r="AY2669" s="1"/>
      <c r="BC2669" s="1"/>
      <c r="BD2669" s="1"/>
      <c r="BJ2669" s="1"/>
      <c r="BK2669" t="b">
        <v>0</v>
      </c>
      <c r="BL2669" t="b">
        <v>0</v>
      </c>
      <c r="BO2669" t="b">
        <v>0</v>
      </c>
      <c r="BP2669" t="b">
        <v>0</v>
      </c>
      <c r="BQ2669">
        <v>2712</v>
      </c>
      <c r="BR2669">
        <v>1</v>
      </c>
    </row>
    <row r="2670" spans="1:70" x14ac:dyDescent="0.25">
      <c r="A2670" t="s">
        <v>16595</v>
      </c>
      <c r="B2670" s="1">
        <v>42590</v>
      </c>
      <c r="C2670" t="s">
        <v>10</v>
      </c>
      <c r="D2670" t="s">
        <v>9</v>
      </c>
      <c r="E2670" t="s">
        <v>16441</v>
      </c>
      <c r="F2670" t="s">
        <v>16596</v>
      </c>
      <c r="G2670" t="s">
        <v>16597</v>
      </c>
      <c r="I2670" t="s">
        <v>16598</v>
      </c>
      <c r="J2670" s="1">
        <v>41678</v>
      </c>
      <c r="K2670" t="s">
        <v>16599</v>
      </c>
      <c r="L2670">
        <v>2</v>
      </c>
      <c r="M2670">
        <v>5</v>
      </c>
      <c r="N2670" t="s">
        <v>1011</v>
      </c>
      <c r="O2670" s="1">
        <v>42578</v>
      </c>
      <c r="P2670" t="s">
        <v>16600</v>
      </c>
      <c r="Q2670" s="1">
        <v>42580</v>
      </c>
      <c r="R2670" t="s">
        <v>17</v>
      </c>
      <c r="S2670" s="1"/>
      <c r="T2670" t="s">
        <v>75</v>
      </c>
      <c r="U2670" t="s">
        <v>17</v>
      </c>
      <c r="V2670" t="s">
        <v>75</v>
      </c>
      <c r="W2670" t="s">
        <v>17</v>
      </c>
      <c r="X2670" s="1">
        <v>42574</v>
      </c>
      <c r="Y2670" t="s">
        <v>75</v>
      </c>
      <c r="Z2670" t="s">
        <v>75</v>
      </c>
      <c r="AA2670" t="s">
        <v>75</v>
      </c>
      <c r="AB2670" t="s">
        <v>75</v>
      </c>
      <c r="AC2670" t="s">
        <v>75</v>
      </c>
      <c r="AD2670" s="1">
        <v>41681</v>
      </c>
      <c r="AE2670" s="1">
        <v>41772</v>
      </c>
      <c r="AF2670" s="1"/>
      <c r="AG2670">
        <v>3</v>
      </c>
      <c r="AH2670" s="1">
        <v>41740</v>
      </c>
      <c r="AI2670" s="1">
        <v>41801</v>
      </c>
      <c r="AJ2670" s="1"/>
      <c r="AK2670" s="1">
        <v>42580</v>
      </c>
      <c r="AL2670" s="1"/>
      <c r="AM2670" s="1">
        <v>42587</v>
      </c>
      <c r="AN2670" s="1">
        <v>42590</v>
      </c>
      <c r="AO2670" t="s">
        <v>75</v>
      </c>
      <c r="AS2670" s="1"/>
      <c r="AU2670" s="1"/>
      <c r="AY2670" s="1"/>
      <c r="BC2670" s="1"/>
      <c r="BD2670" s="1"/>
      <c r="BJ2670" s="1"/>
      <c r="BK2670" t="b">
        <v>0</v>
      </c>
      <c r="BL2670" t="b">
        <v>0</v>
      </c>
      <c r="BO2670" t="b">
        <v>0</v>
      </c>
      <c r="BP2670" t="b">
        <v>0</v>
      </c>
      <c r="BQ2670">
        <v>2713</v>
      </c>
      <c r="BR2670">
        <v>1</v>
      </c>
    </row>
    <row r="2671" spans="1:70" x14ac:dyDescent="0.25">
      <c r="A2671" t="s">
        <v>16601</v>
      </c>
      <c r="B2671" s="1">
        <v>42590</v>
      </c>
      <c r="C2671" t="s">
        <v>1475</v>
      </c>
      <c r="D2671" t="s">
        <v>9</v>
      </c>
      <c r="E2671" t="s">
        <v>1476</v>
      </c>
      <c r="G2671" t="s">
        <v>16602</v>
      </c>
      <c r="I2671" t="s">
        <v>16603</v>
      </c>
      <c r="J2671" s="1"/>
      <c r="K2671" t="s">
        <v>16604</v>
      </c>
      <c r="L2671">
        <v>6</v>
      </c>
      <c r="N2671" t="s">
        <v>1011</v>
      </c>
      <c r="O2671" s="1">
        <v>42579</v>
      </c>
      <c r="P2671" t="s">
        <v>16605</v>
      </c>
      <c r="Q2671" s="1">
        <v>42579</v>
      </c>
      <c r="R2671" t="s">
        <v>75</v>
      </c>
      <c r="S2671" s="1">
        <v>42578</v>
      </c>
      <c r="T2671" t="s">
        <v>75</v>
      </c>
      <c r="U2671" t="s">
        <v>17</v>
      </c>
      <c r="V2671" t="s">
        <v>17</v>
      </c>
      <c r="W2671" t="s">
        <v>75</v>
      </c>
      <c r="X2671" s="1">
        <v>42568</v>
      </c>
      <c r="Y2671" t="s">
        <v>75</v>
      </c>
      <c r="Z2671" t="s">
        <v>75</v>
      </c>
      <c r="AA2671" t="s">
        <v>75</v>
      </c>
      <c r="AB2671" t="s">
        <v>17</v>
      </c>
      <c r="AC2671" t="s">
        <v>75</v>
      </c>
      <c r="AD2671" s="1"/>
      <c r="AE2671" s="1"/>
      <c r="AF2671" s="1"/>
      <c r="AG2671">
        <v>99</v>
      </c>
      <c r="AH2671" s="1"/>
      <c r="AI2671" s="1"/>
      <c r="AJ2671" s="1"/>
      <c r="AK2671" s="1">
        <v>42579</v>
      </c>
      <c r="AL2671" s="1">
        <v>42580</v>
      </c>
      <c r="AM2671" s="1">
        <v>42587</v>
      </c>
      <c r="AN2671" s="1">
        <v>42590</v>
      </c>
      <c r="AO2671" t="s">
        <v>75</v>
      </c>
      <c r="AS2671" s="1"/>
      <c r="AU2671" s="1"/>
      <c r="AY2671" s="1"/>
      <c r="BC2671" s="1"/>
      <c r="BD2671" s="1"/>
      <c r="BJ2671" s="1"/>
      <c r="BK2671" t="b">
        <v>0</v>
      </c>
      <c r="BL2671" t="b">
        <v>0</v>
      </c>
      <c r="BO2671" t="b">
        <v>0</v>
      </c>
      <c r="BP2671" t="b">
        <v>0</v>
      </c>
      <c r="BQ2671">
        <v>2714</v>
      </c>
      <c r="BR2671">
        <v>1</v>
      </c>
    </row>
    <row r="2672" spans="1:70" x14ac:dyDescent="0.25">
      <c r="A2672" t="s">
        <v>16606</v>
      </c>
      <c r="B2672" s="1">
        <v>42594</v>
      </c>
      <c r="C2672" t="s">
        <v>1853</v>
      </c>
      <c r="D2672" t="s">
        <v>32</v>
      </c>
      <c r="E2672" t="s">
        <v>10812</v>
      </c>
      <c r="F2672" t="s">
        <v>16607</v>
      </c>
      <c r="I2672" t="s">
        <v>16608</v>
      </c>
      <c r="J2672" s="1">
        <v>41600</v>
      </c>
      <c r="K2672" t="s">
        <v>16609</v>
      </c>
      <c r="L2672">
        <v>2</v>
      </c>
      <c r="M2672">
        <v>10</v>
      </c>
      <c r="N2672" t="s">
        <v>979</v>
      </c>
      <c r="O2672" s="1">
        <v>42583</v>
      </c>
      <c r="P2672" t="s">
        <v>2692</v>
      </c>
      <c r="Q2672" s="1">
        <v>42583</v>
      </c>
      <c r="R2672" t="s">
        <v>75</v>
      </c>
      <c r="S2672" s="1">
        <v>42580</v>
      </c>
      <c r="T2672" t="s">
        <v>17</v>
      </c>
      <c r="U2672" t="s">
        <v>75</v>
      </c>
      <c r="V2672" t="s">
        <v>17</v>
      </c>
      <c r="W2672" t="s">
        <v>75</v>
      </c>
      <c r="X2672" s="1">
        <v>42571</v>
      </c>
      <c r="Y2672" t="s">
        <v>17</v>
      </c>
      <c r="Z2672" t="s">
        <v>75</v>
      </c>
      <c r="AA2672" t="s">
        <v>75</v>
      </c>
      <c r="AB2672" t="s">
        <v>75</v>
      </c>
      <c r="AC2672" t="s">
        <v>75</v>
      </c>
      <c r="AD2672" s="1">
        <v>41617</v>
      </c>
      <c r="AE2672" s="1">
        <v>41696</v>
      </c>
      <c r="AF2672" s="1"/>
      <c r="AG2672">
        <v>3</v>
      </c>
      <c r="AH2672" s="1">
        <v>41661</v>
      </c>
      <c r="AI2672" s="1">
        <v>41724</v>
      </c>
      <c r="AJ2672" s="1"/>
      <c r="AK2672" s="1">
        <v>42583</v>
      </c>
      <c r="AL2672" s="1">
        <v>42584</v>
      </c>
      <c r="AM2672" s="1"/>
      <c r="AN2672" s="1">
        <v>42593</v>
      </c>
      <c r="AO2672" t="s">
        <v>75</v>
      </c>
      <c r="AS2672" s="1"/>
      <c r="AU2672" s="1"/>
      <c r="AY2672" s="1"/>
      <c r="BC2672" s="1"/>
      <c r="BD2672" s="1"/>
      <c r="BJ2672" s="1"/>
      <c r="BK2672" t="b">
        <v>0</v>
      </c>
      <c r="BL2672" t="b">
        <v>0</v>
      </c>
      <c r="BO2672" t="b">
        <v>0</v>
      </c>
      <c r="BP2672" t="b">
        <v>0</v>
      </c>
      <c r="BQ2672">
        <v>2715</v>
      </c>
      <c r="BR2672">
        <v>1</v>
      </c>
    </row>
    <row r="2673" spans="1:70" x14ac:dyDescent="0.25">
      <c r="A2673" t="s">
        <v>16610</v>
      </c>
      <c r="B2673" s="1">
        <v>42593</v>
      </c>
      <c r="C2673" t="s">
        <v>165</v>
      </c>
      <c r="D2673" t="s">
        <v>24</v>
      </c>
      <c r="E2673" t="s">
        <v>14841</v>
      </c>
      <c r="F2673" t="s">
        <v>16611</v>
      </c>
      <c r="I2673" t="s">
        <v>16612</v>
      </c>
      <c r="J2673" s="1">
        <v>39419</v>
      </c>
      <c r="K2673" t="s">
        <v>16613</v>
      </c>
      <c r="L2673">
        <v>8</v>
      </c>
      <c r="M2673">
        <v>7</v>
      </c>
      <c r="N2673" t="s">
        <v>979</v>
      </c>
      <c r="O2673" s="1">
        <v>42578</v>
      </c>
      <c r="P2673" t="s">
        <v>16614</v>
      </c>
      <c r="Q2673" s="1">
        <v>42578</v>
      </c>
      <c r="R2673" t="s">
        <v>75</v>
      </c>
      <c r="S2673" s="1">
        <v>42578</v>
      </c>
      <c r="T2673" t="s">
        <v>75</v>
      </c>
      <c r="U2673" t="s">
        <v>75</v>
      </c>
      <c r="V2673" t="s">
        <v>75</v>
      </c>
      <c r="W2673" t="s">
        <v>75</v>
      </c>
      <c r="X2673" s="1">
        <v>42582</v>
      </c>
      <c r="Y2673" t="s">
        <v>75</v>
      </c>
      <c r="Z2673" t="s">
        <v>75</v>
      </c>
      <c r="AA2673" t="s">
        <v>75</v>
      </c>
      <c r="AB2673" t="s">
        <v>17</v>
      </c>
      <c r="AC2673" t="s">
        <v>75</v>
      </c>
      <c r="AD2673" s="1"/>
      <c r="AE2673" s="1"/>
      <c r="AF2673" s="1"/>
      <c r="AG2673">
        <v>1</v>
      </c>
      <c r="AH2673" s="1">
        <v>39531</v>
      </c>
      <c r="AI2673" s="1"/>
      <c r="AJ2673" s="1"/>
      <c r="AK2673" s="1"/>
      <c r="AL2673" s="1"/>
      <c r="AM2673" s="1"/>
      <c r="AN2673" s="1"/>
      <c r="AS2673" s="1"/>
      <c r="AU2673" s="1"/>
      <c r="AY2673" s="1"/>
      <c r="BC2673" s="1"/>
      <c r="BD2673" s="1"/>
      <c r="BJ2673" s="1"/>
      <c r="BK2673" t="b">
        <v>0</v>
      </c>
      <c r="BL2673" t="b">
        <v>0</v>
      </c>
      <c r="BO2673" t="b">
        <v>0</v>
      </c>
      <c r="BP2673" t="b">
        <v>0</v>
      </c>
      <c r="BQ2673">
        <v>2716</v>
      </c>
      <c r="BR2673">
        <v>1</v>
      </c>
    </row>
    <row r="2674" spans="1:70" x14ac:dyDescent="0.25">
      <c r="A2674" t="s">
        <v>16615</v>
      </c>
      <c r="B2674" s="1"/>
      <c r="C2674" t="s">
        <v>70</v>
      </c>
      <c r="D2674" t="s">
        <v>32</v>
      </c>
      <c r="E2674" t="s">
        <v>14427</v>
      </c>
      <c r="F2674" t="s">
        <v>16616</v>
      </c>
      <c r="G2674" t="s">
        <v>16617</v>
      </c>
      <c r="I2674" t="s">
        <v>16618</v>
      </c>
      <c r="J2674" s="1">
        <v>41904</v>
      </c>
      <c r="K2674" t="s">
        <v>16619</v>
      </c>
      <c r="L2674">
        <v>1</v>
      </c>
      <c r="M2674">
        <v>11</v>
      </c>
      <c r="N2674" t="s">
        <v>1011</v>
      </c>
      <c r="O2674" s="1">
        <v>42569</v>
      </c>
      <c r="P2674" t="s">
        <v>16620</v>
      </c>
      <c r="Q2674" s="1">
        <v>42569</v>
      </c>
      <c r="R2674" t="s">
        <v>75</v>
      </c>
      <c r="S2674" s="1">
        <v>42569</v>
      </c>
      <c r="T2674" t="s">
        <v>75</v>
      </c>
      <c r="U2674" t="s">
        <v>17</v>
      </c>
      <c r="V2674" t="s">
        <v>17</v>
      </c>
      <c r="W2674" t="s">
        <v>75</v>
      </c>
      <c r="X2674" s="1">
        <v>42567</v>
      </c>
      <c r="Y2674" t="s">
        <v>75</v>
      </c>
      <c r="Z2674" t="s">
        <v>75</v>
      </c>
      <c r="AA2674" t="s">
        <v>75</v>
      </c>
      <c r="AB2674" t="s">
        <v>17</v>
      </c>
      <c r="AC2674" t="s">
        <v>75</v>
      </c>
      <c r="AD2674" s="1">
        <v>41904</v>
      </c>
      <c r="AE2674" s="1">
        <v>41996</v>
      </c>
      <c r="AF2674" s="1"/>
      <c r="AG2674">
        <v>3</v>
      </c>
      <c r="AH2674" s="1">
        <v>41967</v>
      </c>
      <c r="AI2674" s="1">
        <v>42027</v>
      </c>
      <c r="AJ2674" s="1"/>
      <c r="AK2674" s="1">
        <v>42570</v>
      </c>
      <c r="AL2674" s="1">
        <v>42571</v>
      </c>
      <c r="AM2674" s="1">
        <v>42592</v>
      </c>
      <c r="AN2674" s="1">
        <v>42593</v>
      </c>
      <c r="AO2674" t="s">
        <v>75</v>
      </c>
      <c r="AS2674" s="1"/>
      <c r="AU2674" s="1"/>
      <c r="AY2674" s="1"/>
      <c r="BC2674" s="1"/>
      <c r="BD2674" s="1"/>
      <c r="BJ2674" s="1"/>
      <c r="BK2674" t="b">
        <v>0</v>
      </c>
      <c r="BL2674" t="b">
        <v>0</v>
      </c>
      <c r="BO2674" t="b">
        <v>0</v>
      </c>
      <c r="BP2674" t="b">
        <v>0</v>
      </c>
      <c r="BQ2674">
        <v>2717</v>
      </c>
      <c r="BR2674">
        <v>1</v>
      </c>
    </row>
    <row r="2675" spans="1:70" x14ac:dyDescent="0.25">
      <c r="A2675" t="s">
        <v>16621</v>
      </c>
      <c r="B2675" s="1">
        <v>42593</v>
      </c>
      <c r="C2675" t="s">
        <v>70</v>
      </c>
      <c r="D2675" t="s">
        <v>32</v>
      </c>
      <c r="E2675" t="s">
        <v>14427</v>
      </c>
      <c r="F2675" t="s">
        <v>16622</v>
      </c>
      <c r="I2675" t="s">
        <v>16623</v>
      </c>
      <c r="J2675" s="1">
        <v>42329</v>
      </c>
      <c r="K2675" t="s">
        <v>16624</v>
      </c>
      <c r="L2675">
        <v>0</v>
      </c>
      <c r="M2675">
        <v>8</v>
      </c>
      <c r="N2675" t="s">
        <v>979</v>
      </c>
      <c r="O2675" s="1">
        <v>42581</v>
      </c>
      <c r="P2675" t="s">
        <v>16625</v>
      </c>
      <c r="Q2675" s="1">
        <v>42584</v>
      </c>
      <c r="R2675" t="s">
        <v>17</v>
      </c>
      <c r="S2675" s="1"/>
      <c r="T2675" t="s">
        <v>17</v>
      </c>
      <c r="U2675" t="s">
        <v>17</v>
      </c>
      <c r="V2675" t="s">
        <v>75</v>
      </c>
      <c r="W2675" t="s">
        <v>75</v>
      </c>
      <c r="X2675" s="1">
        <v>42581</v>
      </c>
      <c r="Y2675" t="s">
        <v>75</v>
      </c>
      <c r="Z2675" t="s">
        <v>75</v>
      </c>
      <c r="AA2675" t="s">
        <v>75</v>
      </c>
      <c r="AB2675" t="s">
        <v>75</v>
      </c>
      <c r="AC2675" t="s">
        <v>75</v>
      </c>
      <c r="AD2675" s="1">
        <v>42347</v>
      </c>
      <c r="AE2675" s="1">
        <v>42452</v>
      </c>
      <c r="AF2675" s="1"/>
      <c r="AG2675">
        <v>3</v>
      </c>
      <c r="AH2675" s="1">
        <v>42422</v>
      </c>
      <c r="AI2675" s="1">
        <v>42514</v>
      </c>
      <c r="AJ2675" s="1"/>
      <c r="AK2675" s="1">
        <v>42584</v>
      </c>
      <c r="AL2675" s="1">
        <v>42585</v>
      </c>
      <c r="AM2675" s="1">
        <v>42592</v>
      </c>
      <c r="AN2675" s="1">
        <v>42593</v>
      </c>
      <c r="AO2675" t="s">
        <v>75</v>
      </c>
      <c r="AS2675" s="1"/>
      <c r="AU2675" s="1"/>
      <c r="AY2675" s="1"/>
      <c r="BC2675" s="1"/>
      <c r="BD2675" s="1"/>
      <c r="BJ2675" s="1"/>
      <c r="BK2675" t="b">
        <v>0</v>
      </c>
      <c r="BL2675" t="b">
        <v>0</v>
      </c>
      <c r="BO2675" t="b">
        <v>0</v>
      </c>
      <c r="BP2675" t="b">
        <v>0</v>
      </c>
      <c r="BQ2675">
        <v>2718</v>
      </c>
      <c r="BR2675">
        <v>1</v>
      </c>
    </row>
    <row r="2676" spans="1:70" x14ac:dyDescent="0.25">
      <c r="A2676" t="s">
        <v>16626</v>
      </c>
      <c r="B2676" s="1">
        <v>42593</v>
      </c>
      <c r="C2676" t="s">
        <v>190</v>
      </c>
      <c r="D2676" t="s">
        <v>74</v>
      </c>
      <c r="E2676" t="s">
        <v>1510</v>
      </c>
      <c r="F2676" t="s">
        <v>16627</v>
      </c>
      <c r="G2676" t="s">
        <v>16627</v>
      </c>
      <c r="I2676" t="s">
        <v>16628</v>
      </c>
      <c r="J2676" s="1">
        <v>39583</v>
      </c>
      <c r="K2676" t="s">
        <v>16629</v>
      </c>
      <c r="L2676">
        <v>8</v>
      </c>
      <c r="M2676">
        <v>3</v>
      </c>
      <c r="N2676" t="s">
        <v>1011</v>
      </c>
      <c r="O2676" s="1">
        <v>42587</v>
      </c>
      <c r="P2676" t="s">
        <v>16630</v>
      </c>
      <c r="Q2676" s="1">
        <v>42588</v>
      </c>
      <c r="R2676" t="s">
        <v>17</v>
      </c>
      <c r="S2676" s="1"/>
      <c r="T2676" t="s">
        <v>75</v>
      </c>
      <c r="U2676" t="s">
        <v>17</v>
      </c>
      <c r="V2676" t="s">
        <v>17</v>
      </c>
      <c r="W2676" t="s">
        <v>75</v>
      </c>
      <c r="X2676" s="1">
        <v>42586</v>
      </c>
      <c r="Y2676" t="s">
        <v>75</v>
      </c>
      <c r="Z2676" t="s">
        <v>75</v>
      </c>
      <c r="AA2676" t="s">
        <v>75</v>
      </c>
      <c r="AB2676" t="s">
        <v>17</v>
      </c>
      <c r="AC2676" t="s">
        <v>75</v>
      </c>
      <c r="AD2676" s="1"/>
      <c r="AE2676" s="1"/>
      <c r="AF2676" s="1"/>
      <c r="AG2676">
        <v>0</v>
      </c>
      <c r="AH2676" s="1"/>
      <c r="AI2676" s="1"/>
      <c r="AJ2676" s="1"/>
      <c r="AK2676" s="1">
        <v>42589</v>
      </c>
      <c r="AL2676" s="1">
        <v>42590</v>
      </c>
      <c r="AM2676" s="1">
        <v>42592</v>
      </c>
      <c r="AN2676" s="1">
        <v>42593</v>
      </c>
      <c r="AO2676" t="s">
        <v>75</v>
      </c>
      <c r="AS2676" s="1"/>
      <c r="AU2676" s="1"/>
      <c r="AY2676" s="1"/>
      <c r="BC2676" s="1"/>
      <c r="BD2676" s="1"/>
      <c r="BJ2676" s="1"/>
      <c r="BK2676" t="b">
        <v>0</v>
      </c>
      <c r="BL2676" t="b">
        <v>0</v>
      </c>
      <c r="BO2676" t="b">
        <v>0</v>
      </c>
      <c r="BP2676" t="b">
        <v>0</v>
      </c>
      <c r="BQ2676">
        <v>2719</v>
      </c>
      <c r="BR2676">
        <v>1</v>
      </c>
    </row>
    <row r="2677" spans="1:70" x14ac:dyDescent="0.25">
      <c r="A2677" t="s">
        <v>16631</v>
      </c>
      <c r="B2677" s="1">
        <v>42593</v>
      </c>
      <c r="C2677" t="s">
        <v>391</v>
      </c>
      <c r="D2677" t="s">
        <v>74</v>
      </c>
      <c r="E2677" t="s">
        <v>16632</v>
      </c>
      <c r="F2677" t="s">
        <v>16633</v>
      </c>
      <c r="G2677" t="s">
        <v>16634</v>
      </c>
      <c r="I2677" t="s">
        <v>16635</v>
      </c>
      <c r="J2677" s="1">
        <v>41964</v>
      </c>
      <c r="K2677" t="s">
        <v>16636</v>
      </c>
      <c r="L2677">
        <v>1</v>
      </c>
      <c r="M2677">
        <v>8</v>
      </c>
      <c r="N2677" t="s">
        <v>979</v>
      </c>
      <c r="O2677" s="1">
        <v>42585</v>
      </c>
      <c r="P2677" t="s">
        <v>14470</v>
      </c>
      <c r="Q2677" s="1">
        <v>42585</v>
      </c>
      <c r="R2677" t="s">
        <v>17</v>
      </c>
      <c r="S2677" s="1"/>
      <c r="T2677" t="s">
        <v>75</v>
      </c>
      <c r="U2677" t="s">
        <v>75</v>
      </c>
      <c r="V2677" t="s">
        <v>75</v>
      </c>
      <c r="W2677" t="s">
        <v>75</v>
      </c>
      <c r="X2677" s="1">
        <v>42582</v>
      </c>
      <c r="Y2677" t="s">
        <v>75</v>
      </c>
      <c r="Z2677" t="s">
        <v>75</v>
      </c>
      <c r="AA2677" t="s">
        <v>75</v>
      </c>
      <c r="AB2677" t="s">
        <v>17</v>
      </c>
      <c r="AC2677" t="s">
        <v>75</v>
      </c>
      <c r="AD2677" s="1">
        <v>41965</v>
      </c>
      <c r="AE2677" s="1">
        <v>42090</v>
      </c>
      <c r="AF2677" s="1"/>
      <c r="AG2677">
        <v>3</v>
      </c>
      <c r="AH2677" s="1">
        <v>42058</v>
      </c>
      <c r="AI2677" s="1">
        <v>42121</v>
      </c>
      <c r="AJ2677" s="1"/>
      <c r="AK2677" s="1">
        <v>42585</v>
      </c>
      <c r="AL2677" s="1">
        <v>42586</v>
      </c>
      <c r="AM2677" s="1">
        <v>42592</v>
      </c>
      <c r="AN2677" s="1">
        <v>42593</v>
      </c>
      <c r="AO2677" t="s">
        <v>75</v>
      </c>
      <c r="AS2677" s="1"/>
      <c r="AU2677" s="1"/>
      <c r="AY2677" s="1"/>
      <c r="BC2677" s="1"/>
      <c r="BD2677" s="1"/>
      <c r="BJ2677" s="1"/>
      <c r="BK2677" t="b">
        <v>0</v>
      </c>
      <c r="BL2677" t="b">
        <v>0</v>
      </c>
      <c r="BO2677" t="b">
        <v>0</v>
      </c>
      <c r="BP2677" t="b">
        <v>0</v>
      </c>
      <c r="BQ2677">
        <v>2720</v>
      </c>
      <c r="BR2677">
        <v>1</v>
      </c>
    </row>
    <row r="2678" spans="1:70" x14ac:dyDescent="0.25">
      <c r="A2678" t="s">
        <v>16637</v>
      </c>
      <c r="B2678" s="1">
        <v>42593</v>
      </c>
      <c r="C2678" t="s">
        <v>92</v>
      </c>
      <c r="D2678" t="s">
        <v>74</v>
      </c>
      <c r="E2678" t="s">
        <v>2209</v>
      </c>
      <c r="F2678" t="s">
        <v>16638</v>
      </c>
      <c r="I2678" t="s">
        <v>16639</v>
      </c>
      <c r="J2678" s="1">
        <v>42171</v>
      </c>
      <c r="K2678" t="s">
        <v>16640</v>
      </c>
      <c r="L2678">
        <v>1</v>
      </c>
      <c r="M2678">
        <v>1</v>
      </c>
      <c r="N2678" t="s">
        <v>979</v>
      </c>
      <c r="O2678" s="1">
        <v>42581</v>
      </c>
      <c r="P2678" t="s">
        <v>12022</v>
      </c>
      <c r="Q2678" s="1">
        <v>42581</v>
      </c>
      <c r="R2678" t="s">
        <v>17</v>
      </c>
      <c r="S2678" s="1"/>
      <c r="T2678" t="s">
        <v>75</v>
      </c>
      <c r="U2678" t="s">
        <v>17</v>
      </c>
      <c r="V2678" t="s">
        <v>17</v>
      </c>
      <c r="W2678" t="s">
        <v>75</v>
      </c>
      <c r="X2678" s="1">
        <v>42577</v>
      </c>
      <c r="Y2678" t="s">
        <v>75</v>
      </c>
      <c r="Z2678" t="s">
        <v>75</v>
      </c>
      <c r="AA2678" t="s">
        <v>75</v>
      </c>
      <c r="AB2678" t="s">
        <v>17</v>
      </c>
      <c r="AC2678" t="s">
        <v>75</v>
      </c>
      <c r="AD2678" s="1">
        <v>42182</v>
      </c>
      <c r="AE2678" s="1">
        <v>42303</v>
      </c>
      <c r="AF2678" s="1"/>
      <c r="AG2678">
        <v>3</v>
      </c>
      <c r="AH2678" s="1">
        <v>42265</v>
      </c>
      <c r="AI2678" s="1">
        <v>42349</v>
      </c>
      <c r="AJ2678" s="1"/>
      <c r="AK2678" s="1">
        <v>42581</v>
      </c>
      <c r="AL2678" s="1">
        <v>42582</v>
      </c>
      <c r="AM2678" s="1">
        <v>42592</v>
      </c>
      <c r="AN2678" s="1">
        <v>42593</v>
      </c>
      <c r="AO2678" t="s">
        <v>75</v>
      </c>
      <c r="AS2678" s="1"/>
      <c r="AU2678" s="1"/>
      <c r="AY2678" s="1"/>
      <c r="BC2678" s="1"/>
      <c r="BD2678" s="1"/>
      <c r="BJ2678" s="1"/>
      <c r="BK2678" t="b">
        <v>0</v>
      </c>
      <c r="BL2678" t="b">
        <v>0</v>
      </c>
      <c r="BO2678" t="b">
        <v>0</v>
      </c>
      <c r="BP2678" t="b">
        <v>0</v>
      </c>
      <c r="BQ2678">
        <v>2721</v>
      </c>
      <c r="BR2678">
        <v>1</v>
      </c>
    </row>
    <row r="2679" spans="1:70" x14ac:dyDescent="0.25">
      <c r="A2679" t="s">
        <v>16641</v>
      </c>
      <c r="B2679" s="1">
        <v>42593</v>
      </c>
      <c r="C2679" t="s">
        <v>522</v>
      </c>
      <c r="D2679" t="s">
        <v>74</v>
      </c>
      <c r="E2679" t="s">
        <v>16642</v>
      </c>
      <c r="F2679" t="s">
        <v>16643</v>
      </c>
      <c r="G2679" t="s">
        <v>16644</v>
      </c>
      <c r="I2679" t="s">
        <v>16645</v>
      </c>
      <c r="J2679" s="1">
        <v>41808</v>
      </c>
      <c r="K2679" t="s">
        <v>16646</v>
      </c>
      <c r="L2679">
        <v>2</v>
      </c>
      <c r="M2679">
        <v>1</v>
      </c>
      <c r="N2679" t="s">
        <v>1011</v>
      </c>
      <c r="O2679" s="1">
        <v>42579</v>
      </c>
      <c r="P2679" t="s">
        <v>16647</v>
      </c>
      <c r="Q2679" s="1">
        <v>42579</v>
      </c>
      <c r="R2679" t="s">
        <v>17</v>
      </c>
      <c r="S2679" s="1"/>
      <c r="T2679" t="s">
        <v>75</v>
      </c>
      <c r="U2679" t="s">
        <v>17</v>
      </c>
      <c r="V2679" t="s">
        <v>17</v>
      </c>
      <c r="W2679" t="s">
        <v>75</v>
      </c>
      <c r="X2679" s="1">
        <v>42571</v>
      </c>
      <c r="Y2679" t="s">
        <v>75</v>
      </c>
      <c r="Z2679" t="s">
        <v>75</v>
      </c>
      <c r="AA2679" t="s">
        <v>75</v>
      </c>
      <c r="AB2679" t="s">
        <v>17</v>
      </c>
      <c r="AC2679" t="s">
        <v>75</v>
      </c>
      <c r="AD2679" s="1"/>
      <c r="AE2679" s="1"/>
      <c r="AF2679" s="1"/>
      <c r="AG2679">
        <v>3</v>
      </c>
      <c r="AH2679" s="1"/>
      <c r="AI2679" s="1"/>
      <c r="AJ2679" s="1"/>
      <c r="AK2679" s="1">
        <v>42579</v>
      </c>
      <c r="AL2679" s="1">
        <v>42580</v>
      </c>
      <c r="AM2679" s="1">
        <v>42592</v>
      </c>
      <c r="AN2679" s="1">
        <v>42593</v>
      </c>
      <c r="AO2679" t="s">
        <v>75</v>
      </c>
      <c r="AS2679" s="1"/>
      <c r="AU2679" s="1"/>
      <c r="AY2679" s="1"/>
      <c r="BC2679" s="1"/>
      <c r="BD2679" s="1"/>
      <c r="BJ2679" s="1"/>
      <c r="BK2679" t="b">
        <v>0</v>
      </c>
      <c r="BL2679" t="b">
        <v>0</v>
      </c>
      <c r="BO2679" t="b">
        <v>0</v>
      </c>
      <c r="BP2679" t="b">
        <v>0</v>
      </c>
      <c r="BQ2679">
        <v>2722</v>
      </c>
      <c r="BR2679">
        <v>1</v>
      </c>
    </row>
    <row r="2680" spans="1:70" x14ac:dyDescent="0.25">
      <c r="A2680" t="s">
        <v>16648</v>
      </c>
      <c r="B2680" s="1">
        <v>42593</v>
      </c>
      <c r="C2680" t="s">
        <v>241</v>
      </c>
      <c r="D2680" t="s">
        <v>74</v>
      </c>
      <c r="E2680" t="s">
        <v>8162</v>
      </c>
      <c r="F2680" t="s">
        <v>16649</v>
      </c>
      <c r="I2680" t="s">
        <v>16650</v>
      </c>
      <c r="J2680" s="1">
        <v>40367</v>
      </c>
      <c r="K2680" t="s">
        <v>16651</v>
      </c>
      <c r="L2680">
        <v>6</v>
      </c>
      <c r="M2680">
        <v>1</v>
      </c>
      <c r="N2680" t="s">
        <v>1011</v>
      </c>
      <c r="O2680" s="1">
        <v>42569</v>
      </c>
      <c r="P2680" t="s">
        <v>16652</v>
      </c>
      <c r="Q2680" s="1">
        <v>42569</v>
      </c>
      <c r="R2680" t="s">
        <v>17</v>
      </c>
      <c r="S2680" s="1"/>
      <c r="T2680" t="s">
        <v>75</v>
      </c>
      <c r="U2680" t="s">
        <v>17</v>
      </c>
      <c r="V2680" t="s">
        <v>17</v>
      </c>
      <c r="W2680" t="s">
        <v>75</v>
      </c>
      <c r="X2680" s="1">
        <v>42562</v>
      </c>
      <c r="Y2680" t="s">
        <v>75</v>
      </c>
      <c r="Z2680" t="s">
        <v>75</v>
      </c>
      <c r="AA2680" t="s">
        <v>75</v>
      </c>
      <c r="AB2680" t="s">
        <v>17</v>
      </c>
      <c r="AC2680" t="s">
        <v>75</v>
      </c>
      <c r="AD2680" s="1"/>
      <c r="AE2680" s="1"/>
      <c r="AF2680" s="1"/>
      <c r="AG2680">
        <v>3</v>
      </c>
      <c r="AH2680" s="1"/>
      <c r="AI2680" s="1"/>
      <c r="AJ2680" s="1"/>
      <c r="AK2680" s="1">
        <v>42569</v>
      </c>
      <c r="AL2680" s="1">
        <v>42570</v>
      </c>
      <c r="AM2680" s="1">
        <v>42592</v>
      </c>
      <c r="AN2680" s="1">
        <v>42593</v>
      </c>
      <c r="AO2680" t="s">
        <v>75</v>
      </c>
      <c r="AS2680" s="1"/>
      <c r="AU2680" s="1"/>
      <c r="AY2680" s="1"/>
      <c r="BC2680" s="1"/>
      <c r="BD2680" s="1"/>
      <c r="BJ2680" s="1"/>
      <c r="BK2680" t="b">
        <v>0</v>
      </c>
      <c r="BL2680" t="b">
        <v>0</v>
      </c>
      <c r="BO2680" t="b">
        <v>0</v>
      </c>
      <c r="BP2680" t="b">
        <v>0</v>
      </c>
      <c r="BQ2680">
        <v>2723</v>
      </c>
      <c r="BR2680">
        <v>1</v>
      </c>
    </row>
    <row r="2681" spans="1:70" x14ac:dyDescent="0.25">
      <c r="A2681" t="s">
        <v>16653</v>
      </c>
      <c r="B2681" s="1">
        <v>42593</v>
      </c>
      <c r="C2681" t="s">
        <v>16349</v>
      </c>
      <c r="D2681" t="s">
        <v>74</v>
      </c>
      <c r="E2681" t="s">
        <v>16654</v>
      </c>
      <c r="F2681" t="s">
        <v>16655</v>
      </c>
      <c r="G2681" t="s">
        <v>16656</v>
      </c>
      <c r="I2681" t="s">
        <v>16657</v>
      </c>
      <c r="J2681" s="1">
        <v>41701</v>
      </c>
      <c r="K2681" t="s">
        <v>16658</v>
      </c>
      <c r="L2681">
        <v>2</v>
      </c>
      <c r="M2681">
        <v>4</v>
      </c>
      <c r="N2681" t="s">
        <v>979</v>
      </c>
      <c r="O2681" s="1">
        <v>42569</v>
      </c>
      <c r="P2681" t="s">
        <v>16659</v>
      </c>
      <c r="Q2681" s="1">
        <v>42569</v>
      </c>
      <c r="R2681" t="s">
        <v>17</v>
      </c>
      <c r="S2681" s="1"/>
      <c r="T2681" t="s">
        <v>17</v>
      </c>
      <c r="U2681" t="s">
        <v>75</v>
      </c>
      <c r="V2681" t="s">
        <v>17</v>
      </c>
      <c r="W2681" t="s">
        <v>75</v>
      </c>
      <c r="X2681" s="1">
        <v>42564</v>
      </c>
      <c r="Y2681" t="s">
        <v>75</v>
      </c>
      <c r="Z2681" t="s">
        <v>75</v>
      </c>
      <c r="AA2681" t="s">
        <v>75</v>
      </c>
      <c r="AB2681" t="s">
        <v>75</v>
      </c>
      <c r="AC2681" t="s">
        <v>75</v>
      </c>
      <c r="AD2681" s="1"/>
      <c r="AE2681" s="1"/>
      <c r="AF2681" s="1"/>
      <c r="AG2681">
        <v>3</v>
      </c>
      <c r="AH2681" s="1"/>
      <c r="AI2681" s="1"/>
      <c r="AJ2681" s="1"/>
      <c r="AK2681" s="1">
        <v>42569</v>
      </c>
      <c r="AL2681" s="1">
        <v>42570</v>
      </c>
      <c r="AM2681" s="1">
        <v>42592</v>
      </c>
      <c r="AN2681" s="1">
        <v>42593</v>
      </c>
      <c r="AO2681" t="s">
        <v>75</v>
      </c>
      <c r="AS2681" s="1"/>
      <c r="AU2681" s="1"/>
      <c r="AY2681" s="1"/>
      <c r="BC2681" s="1"/>
      <c r="BD2681" s="1"/>
      <c r="BJ2681" s="1"/>
      <c r="BK2681" t="b">
        <v>0</v>
      </c>
      <c r="BL2681" t="b">
        <v>0</v>
      </c>
      <c r="BO2681" t="b">
        <v>0</v>
      </c>
      <c r="BP2681" t="b">
        <v>0</v>
      </c>
      <c r="BQ2681">
        <v>2724</v>
      </c>
      <c r="BR2681">
        <v>1</v>
      </c>
    </row>
    <row r="2682" spans="1:70" x14ac:dyDescent="0.25">
      <c r="A2682" t="s">
        <v>16660</v>
      </c>
      <c r="B2682" s="1">
        <v>42593</v>
      </c>
      <c r="C2682" t="s">
        <v>2266</v>
      </c>
      <c r="D2682" t="s">
        <v>73</v>
      </c>
      <c r="E2682" t="s">
        <v>11430</v>
      </c>
      <c r="F2682" t="s">
        <v>11432</v>
      </c>
      <c r="G2682" t="s">
        <v>16661</v>
      </c>
      <c r="I2682" t="s">
        <v>16662</v>
      </c>
      <c r="J2682" s="1">
        <v>41767</v>
      </c>
      <c r="K2682" t="s">
        <v>16663</v>
      </c>
      <c r="L2682">
        <v>2</v>
      </c>
      <c r="M2682">
        <v>3</v>
      </c>
      <c r="N2682" t="s">
        <v>979</v>
      </c>
      <c r="O2682" s="1">
        <v>42587</v>
      </c>
      <c r="P2682" t="s">
        <v>16664</v>
      </c>
      <c r="Q2682" s="1">
        <v>42587</v>
      </c>
      <c r="R2682" t="s">
        <v>17</v>
      </c>
      <c r="S2682" s="1"/>
      <c r="T2682" t="s">
        <v>75</v>
      </c>
      <c r="U2682" t="s">
        <v>17</v>
      </c>
      <c r="V2682" t="s">
        <v>75</v>
      </c>
      <c r="W2682" t="s">
        <v>17</v>
      </c>
      <c r="X2682" s="1">
        <v>42585</v>
      </c>
      <c r="Y2682" t="s">
        <v>75</v>
      </c>
      <c r="Z2682" t="s">
        <v>75</v>
      </c>
      <c r="AA2682" t="s">
        <v>75</v>
      </c>
      <c r="AB2682" t="s">
        <v>75</v>
      </c>
      <c r="AC2682" t="s">
        <v>75</v>
      </c>
      <c r="AD2682" s="1">
        <v>41768</v>
      </c>
      <c r="AE2682" s="1">
        <v>41862</v>
      </c>
      <c r="AF2682" s="1"/>
      <c r="AG2682">
        <v>3</v>
      </c>
      <c r="AH2682" s="1">
        <v>41829</v>
      </c>
      <c r="AI2682" s="1">
        <v>41891</v>
      </c>
      <c r="AJ2682" s="1"/>
      <c r="AK2682" s="1">
        <v>42589</v>
      </c>
      <c r="AL2682" s="1">
        <v>42590</v>
      </c>
      <c r="AM2682" s="1">
        <v>42593</v>
      </c>
      <c r="AN2682" s="1"/>
      <c r="AO2682" t="s">
        <v>75</v>
      </c>
      <c r="AS2682" s="1"/>
      <c r="AU2682" s="1"/>
      <c r="AY2682" s="1"/>
      <c r="BC2682" s="1"/>
      <c r="BD2682" s="1"/>
      <c r="BJ2682" s="1"/>
      <c r="BK2682" t="b">
        <v>0</v>
      </c>
      <c r="BL2682" t="b">
        <v>0</v>
      </c>
      <c r="BO2682" t="b">
        <v>0</v>
      </c>
      <c r="BP2682" t="b">
        <v>0</v>
      </c>
      <c r="BQ2682">
        <v>2725</v>
      </c>
      <c r="BR2682">
        <v>1</v>
      </c>
    </row>
    <row r="2683" spans="1:70" x14ac:dyDescent="0.25">
      <c r="A2683" t="s">
        <v>16665</v>
      </c>
      <c r="B2683" s="1">
        <v>42604</v>
      </c>
      <c r="C2683" t="s">
        <v>12234</v>
      </c>
      <c r="D2683" t="s">
        <v>9</v>
      </c>
      <c r="E2683" t="s">
        <v>9686</v>
      </c>
      <c r="F2683" t="s">
        <v>16666</v>
      </c>
      <c r="G2683" t="s">
        <v>16667</v>
      </c>
      <c r="I2683" t="s">
        <v>16668</v>
      </c>
      <c r="J2683" s="1">
        <v>41993</v>
      </c>
      <c r="K2683" t="s">
        <v>16669</v>
      </c>
      <c r="L2683">
        <v>1</v>
      </c>
      <c r="M2683">
        <v>7</v>
      </c>
      <c r="N2683" t="s">
        <v>979</v>
      </c>
      <c r="O2683" s="1">
        <v>42576</v>
      </c>
      <c r="P2683" t="s">
        <v>16670</v>
      </c>
      <c r="Q2683" s="1">
        <v>42583</v>
      </c>
      <c r="R2683" t="s">
        <v>17</v>
      </c>
      <c r="S2683" s="1"/>
      <c r="T2683" t="s">
        <v>75</v>
      </c>
      <c r="U2683" t="s">
        <v>17</v>
      </c>
      <c r="V2683" t="s">
        <v>17</v>
      </c>
      <c r="W2683" t="s">
        <v>75</v>
      </c>
      <c r="X2683" s="1">
        <v>42565</v>
      </c>
      <c r="Y2683" t="s">
        <v>75</v>
      </c>
      <c r="Z2683" t="s">
        <v>75</v>
      </c>
      <c r="AA2683" t="s">
        <v>75</v>
      </c>
      <c r="AB2683" t="s">
        <v>17</v>
      </c>
      <c r="AC2683" t="s">
        <v>75</v>
      </c>
      <c r="AD2683" s="1"/>
      <c r="AE2683" s="1"/>
      <c r="AF2683" s="1"/>
      <c r="AG2683">
        <v>99</v>
      </c>
      <c r="AH2683" s="1"/>
      <c r="AI2683" s="1"/>
      <c r="AJ2683" s="1"/>
      <c r="AK2683" s="1">
        <v>42574</v>
      </c>
      <c r="AL2683" s="1">
        <v>42575</v>
      </c>
      <c r="AM2683" s="1">
        <v>42603</v>
      </c>
      <c r="AN2683" s="1"/>
      <c r="AO2683" t="s">
        <v>75</v>
      </c>
      <c r="AS2683" s="1"/>
      <c r="AU2683" s="1"/>
      <c r="AY2683" s="1"/>
      <c r="BC2683" s="1"/>
      <c r="BD2683" s="1"/>
      <c r="BJ2683" s="1"/>
      <c r="BK2683" t="b">
        <v>0</v>
      </c>
      <c r="BL2683" t="b">
        <v>0</v>
      </c>
      <c r="BO2683" t="b">
        <v>0</v>
      </c>
      <c r="BP2683" t="b">
        <v>0</v>
      </c>
      <c r="BQ2683">
        <v>2726</v>
      </c>
      <c r="BR2683">
        <v>1</v>
      </c>
    </row>
    <row r="2684" spans="1:70" x14ac:dyDescent="0.25">
      <c r="A2684" t="s">
        <v>16671</v>
      </c>
      <c r="B2684" s="1">
        <v>42604</v>
      </c>
      <c r="C2684" t="s">
        <v>185</v>
      </c>
      <c r="D2684" t="s">
        <v>9</v>
      </c>
      <c r="E2684" t="s">
        <v>16672</v>
      </c>
      <c r="F2684" t="s">
        <v>16673</v>
      </c>
      <c r="I2684" t="s">
        <v>16674</v>
      </c>
      <c r="J2684" s="1">
        <v>41965</v>
      </c>
      <c r="K2684" t="s">
        <v>16675</v>
      </c>
      <c r="L2684">
        <v>2</v>
      </c>
      <c r="N2684" t="s">
        <v>1011</v>
      </c>
      <c r="O2684" s="1">
        <v>42580</v>
      </c>
      <c r="P2684" t="s">
        <v>16676</v>
      </c>
      <c r="Q2684" s="1">
        <v>42580</v>
      </c>
      <c r="R2684" t="s">
        <v>17</v>
      </c>
      <c r="S2684" s="1"/>
      <c r="T2684" t="s">
        <v>75</v>
      </c>
      <c r="U2684" t="s">
        <v>17</v>
      </c>
      <c r="V2684" t="s">
        <v>17</v>
      </c>
      <c r="W2684" t="s">
        <v>75</v>
      </c>
      <c r="X2684" s="1">
        <v>42569</v>
      </c>
      <c r="Y2684" t="s">
        <v>75</v>
      </c>
      <c r="Z2684" t="s">
        <v>75</v>
      </c>
      <c r="AA2684" t="s">
        <v>75</v>
      </c>
      <c r="AB2684" t="s">
        <v>17</v>
      </c>
      <c r="AC2684" t="s">
        <v>75</v>
      </c>
      <c r="AD2684" s="1"/>
      <c r="AE2684" s="1"/>
      <c r="AF2684" s="1"/>
      <c r="AG2684">
        <v>99</v>
      </c>
      <c r="AH2684" s="1"/>
      <c r="AI2684" s="1"/>
      <c r="AJ2684" s="1"/>
      <c r="AK2684" s="1">
        <v>42581</v>
      </c>
      <c r="AL2684" s="1">
        <v>42582</v>
      </c>
      <c r="AM2684" s="1">
        <v>42603</v>
      </c>
      <c r="AN2684" s="1"/>
      <c r="AO2684" t="s">
        <v>75</v>
      </c>
      <c r="AS2684" s="1"/>
      <c r="AU2684" s="1"/>
      <c r="AY2684" s="1"/>
      <c r="BC2684" s="1"/>
      <c r="BD2684" s="1"/>
      <c r="BJ2684" s="1"/>
      <c r="BK2684" t="b">
        <v>0</v>
      </c>
      <c r="BL2684" t="b">
        <v>0</v>
      </c>
      <c r="BO2684" t="b">
        <v>0</v>
      </c>
      <c r="BP2684" t="b">
        <v>0</v>
      </c>
      <c r="BQ2684">
        <v>2727</v>
      </c>
      <c r="BR2684">
        <v>1</v>
      </c>
    </row>
    <row r="2685" spans="1:70" x14ac:dyDescent="0.25">
      <c r="A2685" t="s">
        <v>16677</v>
      </c>
      <c r="B2685" s="1">
        <v>42604</v>
      </c>
      <c r="C2685" t="s">
        <v>686</v>
      </c>
      <c r="D2685" t="s">
        <v>29</v>
      </c>
      <c r="E2685" t="s">
        <v>7910</v>
      </c>
      <c r="F2685" t="s">
        <v>16678</v>
      </c>
      <c r="I2685" t="s">
        <v>16679</v>
      </c>
      <c r="J2685" s="1">
        <v>41508</v>
      </c>
      <c r="K2685" t="s">
        <v>16680</v>
      </c>
      <c r="L2685">
        <v>4</v>
      </c>
      <c r="N2685" t="s">
        <v>1011</v>
      </c>
      <c r="O2685" s="1">
        <v>42593</v>
      </c>
      <c r="P2685" t="s">
        <v>16681</v>
      </c>
      <c r="Q2685" s="1">
        <v>42593</v>
      </c>
      <c r="R2685" t="s">
        <v>75</v>
      </c>
      <c r="S2685" s="1">
        <v>42592</v>
      </c>
      <c r="T2685" t="s">
        <v>17</v>
      </c>
      <c r="U2685" t="s">
        <v>75</v>
      </c>
      <c r="V2685" t="s">
        <v>17</v>
      </c>
      <c r="W2685" t="s">
        <v>75</v>
      </c>
      <c r="X2685" s="1">
        <v>42573</v>
      </c>
      <c r="Y2685" t="s">
        <v>75</v>
      </c>
      <c r="Z2685" t="s">
        <v>17</v>
      </c>
      <c r="AA2685" t="s">
        <v>75</v>
      </c>
      <c r="AB2685" t="s">
        <v>75</v>
      </c>
      <c r="AC2685" t="s">
        <v>75</v>
      </c>
      <c r="AD2685" s="1">
        <v>41526</v>
      </c>
      <c r="AE2685" s="1">
        <v>41631</v>
      </c>
      <c r="AF2685" s="1"/>
      <c r="AG2685">
        <v>3</v>
      </c>
      <c r="AH2685" s="1">
        <v>41568</v>
      </c>
      <c r="AI2685" s="1">
        <v>41687</v>
      </c>
      <c r="AJ2685" s="1"/>
      <c r="AK2685" s="1">
        <v>42592</v>
      </c>
      <c r="AL2685" s="1">
        <v>42593</v>
      </c>
      <c r="AM2685" s="1">
        <v>42603</v>
      </c>
      <c r="AN2685" s="1"/>
      <c r="AO2685" t="s">
        <v>75</v>
      </c>
      <c r="AS2685" s="1"/>
      <c r="AU2685" s="1"/>
      <c r="AY2685" s="1"/>
      <c r="BC2685" s="1"/>
      <c r="BD2685" s="1"/>
      <c r="BJ2685" s="1"/>
      <c r="BK2685" t="b">
        <v>0</v>
      </c>
      <c r="BL2685" t="b">
        <v>0</v>
      </c>
      <c r="BO2685" t="b">
        <v>0</v>
      </c>
      <c r="BP2685" t="b">
        <v>0</v>
      </c>
      <c r="BQ2685">
        <v>2728</v>
      </c>
      <c r="BR2685">
        <v>1</v>
      </c>
    </row>
    <row r="2686" spans="1:70" x14ac:dyDescent="0.25">
      <c r="A2686" t="s">
        <v>16682</v>
      </c>
      <c r="B2686" s="1">
        <v>42604</v>
      </c>
      <c r="C2686" t="s">
        <v>62</v>
      </c>
      <c r="D2686" t="s">
        <v>29</v>
      </c>
      <c r="E2686" t="s">
        <v>8648</v>
      </c>
      <c r="F2686" t="s">
        <v>16683</v>
      </c>
      <c r="I2686" t="s">
        <v>16684</v>
      </c>
      <c r="J2686" s="1"/>
      <c r="K2686" t="s">
        <v>16685</v>
      </c>
      <c r="L2686">
        <v>13</v>
      </c>
      <c r="N2686" t="s">
        <v>979</v>
      </c>
      <c r="O2686" s="1">
        <v>42583</v>
      </c>
      <c r="P2686" t="s">
        <v>16686</v>
      </c>
      <c r="Q2686" s="1">
        <v>42583</v>
      </c>
      <c r="R2686" t="s">
        <v>17</v>
      </c>
      <c r="S2686" s="1"/>
      <c r="T2686" t="s">
        <v>75</v>
      </c>
      <c r="U2686" t="s">
        <v>17</v>
      </c>
      <c r="V2686" t="s">
        <v>17</v>
      </c>
      <c r="W2686" t="s">
        <v>75</v>
      </c>
      <c r="X2686" s="1">
        <v>42578</v>
      </c>
      <c r="Y2686" t="s">
        <v>75</v>
      </c>
      <c r="Z2686" t="s">
        <v>75</v>
      </c>
      <c r="AA2686" t="s">
        <v>75</v>
      </c>
      <c r="AB2686" t="s">
        <v>17</v>
      </c>
      <c r="AC2686" t="s">
        <v>75</v>
      </c>
      <c r="AD2686" s="1"/>
      <c r="AE2686" s="1"/>
      <c r="AF2686" s="1"/>
      <c r="AG2686">
        <v>99</v>
      </c>
      <c r="AH2686" s="1"/>
      <c r="AI2686" s="1"/>
      <c r="AJ2686" s="1"/>
      <c r="AK2686" s="1">
        <v>42585</v>
      </c>
      <c r="AL2686" s="1">
        <v>42586</v>
      </c>
      <c r="AM2686" s="1">
        <v>42603</v>
      </c>
      <c r="AN2686" s="1"/>
      <c r="AO2686" t="s">
        <v>75</v>
      </c>
      <c r="AS2686" s="1"/>
      <c r="AU2686" s="1"/>
      <c r="AY2686" s="1"/>
      <c r="BC2686" s="1"/>
      <c r="BD2686" s="1"/>
      <c r="BJ2686" s="1"/>
      <c r="BK2686" t="b">
        <v>0</v>
      </c>
      <c r="BL2686" t="b">
        <v>0</v>
      </c>
      <c r="BO2686" t="b">
        <v>0</v>
      </c>
      <c r="BP2686" t="b">
        <v>0</v>
      </c>
      <c r="BQ2686">
        <v>2729</v>
      </c>
      <c r="BR2686">
        <v>1</v>
      </c>
    </row>
    <row r="2687" spans="1:70" x14ac:dyDescent="0.25">
      <c r="A2687" t="s">
        <v>16687</v>
      </c>
      <c r="B2687" s="1">
        <v>42604</v>
      </c>
      <c r="C2687" t="s">
        <v>373</v>
      </c>
      <c r="D2687" t="s">
        <v>29</v>
      </c>
      <c r="E2687" t="s">
        <v>16688</v>
      </c>
      <c r="F2687" t="s">
        <v>16689</v>
      </c>
      <c r="G2687" t="s">
        <v>8485</v>
      </c>
      <c r="I2687" t="s">
        <v>16690</v>
      </c>
      <c r="J2687" s="1">
        <v>42414</v>
      </c>
      <c r="K2687" t="s">
        <v>16691</v>
      </c>
      <c r="M2687">
        <v>8</v>
      </c>
      <c r="N2687" t="s">
        <v>1011</v>
      </c>
      <c r="O2687" s="1">
        <v>42590</v>
      </c>
      <c r="P2687" t="s">
        <v>16692</v>
      </c>
      <c r="Q2687" s="1">
        <v>42590</v>
      </c>
      <c r="R2687" t="s">
        <v>17</v>
      </c>
      <c r="S2687" s="1"/>
      <c r="T2687" t="s">
        <v>75</v>
      </c>
      <c r="U2687" t="s">
        <v>17</v>
      </c>
      <c r="V2687" t="s">
        <v>17</v>
      </c>
      <c r="W2687" t="s">
        <v>75</v>
      </c>
      <c r="X2687" s="1">
        <v>42580</v>
      </c>
      <c r="Y2687" t="s">
        <v>75</v>
      </c>
      <c r="Z2687" t="s">
        <v>17</v>
      </c>
      <c r="AA2687" t="s">
        <v>75</v>
      </c>
      <c r="AB2687" t="s">
        <v>17</v>
      </c>
      <c r="AC2687" t="s">
        <v>75</v>
      </c>
      <c r="AD2687" s="1">
        <v>42446</v>
      </c>
      <c r="AE2687" s="1"/>
      <c r="AF2687" s="1"/>
      <c r="AG2687">
        <v>1</v>
      </c>
      <c r="AH2687" s="1">
        <v>42535</v>
      </c>
      <c r="AI2687" s="1"/>
      <c r="AJ2687" s="1"/>
      <c r="AK2687" s="1">
        <v>42590</v>
      </c>
      <c r="AL2687" s="1">
        <v>42591</v>
      </c>
      <c r="AM2687" s="1">
        <v>42603</v>
      </c>
      <c r="AN2687" s="1"/>
      <c r="AO2687" t="s">
        <v>75</v>
      </c>
      <c r="AS2687" s="1"/>
      <c r="AU2687" s="1"/>
      <c r="AY2687" s="1"/>
      <c r="BC2687" s="1"/>
      <c r="BD2687" s="1"/>
      <c r="BJ2687" s="1"/>
      <c r="BK2687" t="b">
        <v>0</v>
      </c>
      <c r="BL2687" t="b">
        <v>0</v>
      </c>
      <c r="BO2687" t="b">
        <v>0</v>
      </c>
      <c r="BP2687" t="b">
        <v>0</v>
      </c>
      <c r="BQ2687">
        <v>2730</v>
      </c>
      <c r="BR2687">
        <v>1</v>
      </c>
    </row>
    <row r="2688" spans="1:70" x14ac:dyDescent="0.25">
      <c r="A2688" t="s">
        <v>16693</v>
      </c>
      <c r="B2688" s="1">
        <v>42604</v>
      </c>
      <c r="C2688" t="s">
        <v>373</v>
      </c>
      <c r="D2688" t="s">
        <v>29</v>
      </c>
      <c r="E2688" t="s">
        <v>16694</v>
      </c>
      <c r="F2688" t="s">
        <v>16695</v>
      </c>
      <c r="G2688" t="s">
        <v>7949</v>
      </c>
      <c r="I2688" t="s">
        <v>16696</v>
      </c>
      <c r="J2688" s="1"/>
      <c r="K2688" t="s">
        <v>16697</v>
      </c>
      <c r="L2688">
        <v>1</v>
      </c>
      <c r="N2688" t="s">
        <v>1011</v>
      </c>
      <c r="O2688" s="1">
        <v>42590</v>
      </c>
      <c r="P2688" t="s">
        <v>16692</v>
      </c>
      <c r="Q2688" s="1">
        <v>42590</v>
      </c>
      <c r="R2688" t="s">
        <v>17</v>
      </c>
      <c r="S2688" s="1"/>
      <c r="T2688" t="s">
        <v>75</v>
      </c>
      <c r="U2688" t="s">
        <v>17</v>
      </c>
      <c r="V2688" t="s">
        <v>17</v>
      </c>
      <c r="W2688" t="s">
        <v>75</v>
      </c>
      <c r="X2688" s="1">
        <v>42585</v>
      </c>
      <c r="Y2688" t="s">
        <v>75</v>
      </c>
      <c r="Z2688" t="s">
        <v>75</v>
      </c>
      <c r="AA2688" t="s">
        <v>75</v>
      </c>
      <c r="AB2688" t="s">
        <v>17</v>
      </c>
      <c r="AC2688" t="s">
        <v>75</v>
      </c>
      <c r="AD2688" s="1">
        <v>42205</v>
      </c>
      <c r="AE2688" s="1">
        <v>42373</v>
      </c>
      <c r="AF2688" s="1"/>
      <c r="AG2688">
        <v>2</v>
      </c>
      <c r="AH2688" s="1">
        <v>42235</v>
      </c>
      <c r="AI2688" s="1"/>
      <c r="AJ2688" s="1"/>
      <c r="AK2688" s="1">
        <v>42590</v>
      </c>
      <c r="AL2688" s="1">
        <v>42591</v>
      </c>
      <c r="AM2688" s="1">
        <v>42603</v>
      </c>
      <c r="AN2688" s="1"/>
      <c r="AO2688" t="s">
        <v>75</v>
      </c>
      <c r="AS2688" s="1"/>
      <c r="AU2688" s="1"/>
      <c r="AY2688" s="1"/>
      <c r="BC2688" s="1"/>
      <c r="BD2688" s="1"/>
      <c r="BJ2688" s="1"/>
      <c r="BK2688" t="b">
        <v>0</v>
      </c>
      <c r="BL2688" t="b">
        <v>0</v>
      </c>
      <c r="BO2688" t="b">
        <v>0</v>
      </c>
      <c r="BP2688" t="b">
        <v>0</v>
      </c>
      <c r="BQ2688">
        <v>2731</v>
      </c>
      <c r="BR2688">
        <v>1</v>
      </c>
    </row>
    <row r="2689" spans="1:70" x14ac:dyDescent="0.25">
      <c r="A2689" t="s">
        <v>16698</v>
      </c>
      <c r="B2689" s="1">
        <v>42604</v>
      </c>
      <c r="C2689" t="s">
        <v>318</v>
      </c>
      <c r="D2689" t="s">
        <v>39</v>
      </c>
      <c r="E2689" t="s">
        <v>11483</v>
      </c>
      <c r="F2689" t="s">
        <v>16699</v>
      </c>
      <c r="G2689" t="s">
        <v>16700</v>
      </c>
      <c r="I2689" t="s">
        <v>16701</v>
      </c>
      <c r="J2689" s="1">
        <v>41777</v>
      </c>
      <c r="K2689" t="s">
        <v>16702</v>
      </c>
      <c r="L2689">
        <v>2</v>
      </c>
      <c r="N2689" t="s">
        <v>1011</v>
      </c>
      <c r="O2689" s="1">
        <v>42591</v>
      </c>
      <c r="P2689" t="s">
        <v>16703</v>
      </c>
      <c r="Q2689" s="1">
        <v>42591</v>
      </c>
      <c r="R2689" t="s">
        <v>75</v>
      </c>
      <c r="S2689" s="1">
        <v>42591</v>
      </c>
      <c r="T2689" t="s">
        <v>75</v>
      </c>
      <c r="U2689" t="s">
        <v>17</v>
      </c>
      <c r="V2689" t="s">
        <v>17</v>
      </c>
      <c r="W2689" t="s">
        <v>75</v>
      </c>
      <c r="X2689" s="1">
        <v>42580</v>
      </c>
      <c r="Y2689" t="s">
        <v>75</v>
      </c>
      <c r="Z2689" t="s">
        <v>17</v>
      </c>
      <c r="AA2689" t="s">
        <v>75</v>
      </c>
      <c r="AB2689" t="s">
        <v>17</v>
      </c>
      <c r="AC2689" t="s">
        <v>75</v>
      </c>
      <c r="AD2689" s="1">
        <v>41807</v>
      </c>
      <c r="AE2689" s="1">
        <v>41883</v>
      </c>
      <c r="AF2689" s="1"/>
      <c r="AG2689">
        <v>3</v>
      </c>
      <c r="AH2689" s="1">
        <v>41842</v>
      </c>
      <c r="AI2689" s="1">
        <v>41988</v>
      </c>
      <c r="AJ2689" s="1"/>
      <c r="AK2689" s="1">
        <v>42592</v>
      </c>
      <c r="AL2689" s="1">
        <v>42593</v>
      </c>
      <c r="AM2689" s="1">
        <v>42603</v>
      </c>
      <c r="AN2689" s="1"/>
      <c r="AO2689" t="s">
        <v>75</v>
      </c>
      <c r="AS2689" s="1"/>
      <c r="AU2689" s="1"/>
      <c r="AY2689" s="1"/>
      <c r="BC2689" s="1"/>
      <c r="BD2689" s="1"/>
      <c r="BJ2689" s="1"/>
      <c r="BK2689" t="b">
        <v>0</v>
      </c>
      <c r="BL2689" t="b">
        <v>0</v>
      </c>
      <c r="BO2689" t="b">
        <v>0</v>
      </c>
      <c r="BP2689" t="b">
        <v>0</v>
      </c>
      <c r="BQ2689">
        <v>2732</v>
      </c>
      <c r="BR2689">
        <v>1</v>
      </c>
    </row>
    <row r="2690" spans="1:70" x14ac:dyDescent="0.25">
      <c r="A2690" t="s">
        <v>16704</v>
      </c>
      <c r="B2690" s="1">
        <v>42604</v>
      </c>
      <c r="C2690" t="s">
        <v>4893</v>
      </c>
      <c r="D2690" t="s">
        <v>39</v>
      </c>
      <c r="E2690" t="s">
        <v>7439</v>
      </c>
      <c r="F2690" t="s">
        <v>16705</v>
      </c>
      <c r="G2690" t="s">
        <v>16706</v>
      </c>
      <c r="I2690" t="s">
        <v>16707</v>
      </c>
      <c r="J2690" s="1">
        <v>41049</v>
      </c>
      <c r="K2690" t="s">
        <v>16708</v>
      </c>
      <c r="L2690">
        <v>4</v>
      </c>
      <c r="N2690" t="s">
        <v>979</v>
      </c>
      <c r="O2690" s="1">
        <v>42584</v>
      </c>
      <c r="P2690" t="s">
        <v>16709</v>
      </c>
      <c r="Q2690" s="1">
        <v>42584</v>
      </c>
      <c r="R2690" t="s">
        <v>75</v>
      </c>
      <c r="S2690" s="1">
        <v>42584</v>
      </c>
      <c r="T2690" t="s">
        <v>75</v>
      </c>
      <c r="U2690" t="s">
        <v>17</v>
      </c>
      <c r="V2690" t="s">
        <v>17</v>
      </c>
      <c r="W2690" t="s">
        <v>75</v>
      </c>
      <c r="X2690" s="1">
        <v>42578</v>
      </c>
      <c r="Y2690" t="s">
        <v>75</v>
      </c>
      <c r="Z2690" t="s">
        <v>17</v>
      </c>
      <c r="AA2690" t="s">
        <v>75</v>
      </c>
      <c r="AB2690" t="s">
        <v>17</v>
      </c>
      <c r="AC2690" t="s">
        <v>75</v>
      </c>
      <c r="AD2690" s="1"/>
      <c r="AE2690" s="1"/>
      <c r="AF2690" s="1"/>
      <c r="AG2690">
        <v>99</v>
      </c>
      <c r="AH2690" s="1"/>
      <c r="AI2690" s="1"/>
      <c r="AJ2690" s="1"/>
      <c r="AK2690" s="1">
        <v>42592</v>
      </c>
      <c r="AL2690" s="1">
        <v>42593</v>
      </c>
      <c r="AM2690" s="1">
        <v>42603</v>
      </c>
      <c r="AN2690" s="1"/>
      <c r="AO2690" t="s">
        <v>75</v>
      </c>
      <c r="AS2690" s="1"/>
      <c r="AU2690" s="1"/>
      <c r="AY2690" s="1"/>
      <c r="BC2690" s="1"/>
      <c r="BD2690" s="1"/>
      <c r="BJ2690" s="1"/>
      <c r="BK2690" t="b">
        <v>0</v>
      </c>
      <c r="BL2690" t="b">
        <v>0</v>
      </c>
      <c r="BO2690" t="b">
        <v>0</v>
      </c>
      <c r="BP2690" t="b">
        <v>0</v>
      </c>
      <c r="BQ2690">
        <v>2733</v>
      </c>
      <c r="BR2690">
        <v>1</v>
      </c>
    </row>
    <row r="2691" spans="1:70" x14ac:dyDescent="0.25">
      <c r="A2691" t="s">
        <v>16710</v>
      </c>
      <c r="B2691" s="1">
        <v>42604</v>
      </c>
      <c r="C2691" t="s">
        <v>626</v>
      </c>
      <c r="D2691" t="s">
        <v>39</v>
      </c>
      <c r="E2691" t="s">
        <v>1841</v>
      </c>
      <c r="F2691" t="s">
        <v>16711</v>
      </c>
      <c r="G2691" t="s">
        <v>16712</v>
      </c>
      <c r="I2691" t="s">
        <v>16713</v>
      </c>
      <c r="J2691" s="1">
        <v>41962</v>
      </c>
      <c r="K2691" t="s">
        <v>16714</v>
      </c>
      <c r="L2691">
        <v>1</v>
      </c>
      <c r="M2691">
        <v>8</v>
      </c>
      <c r="N2691" t="s">
        <v>979</v>
      </c>
      <c r="O2691" s="1">
        <v>42584</v>
      </c>
      <c r="P2691" t="s">
        <v>16715</v>
      </c>
      <c r="Q2691" s="1">
        <v>42584</v>
      </c>
      <c r="R2691" t="s">
        <v>17</v>
      </c>
      <c r="S2691" s="1"/>
      <c r="T2691" t="s">
        <v>17</v>
      </c>
      <c r="U2691" t="s">
        <v>75</v>
      </c>
      <c r="V2691" t="s">
        <v>17</v>
      </c>
      <c r="W2691" t="s">
        <v>75</v>
      </c>
      <c r="X2691" s="1">
        <v>42563</v>
      </c>
      <c r="Y2691" t="s">
        <v>75</v>
      </c>
      <c r="Z2691" t="s">
        <v>75</v>
      </c>
      <c r="AA2691" t="s">
        <v>75</v>
      </c>
      <c r="AB2691" t="s">
        <v>75</v>
      </c>
      <c r="AC2691" t="s">
        <v>75</v>
      </c>
      <c r="AD2691" s="1">
        <v>41992</v>
      </c>
      <c r="AE2691" s="1">
        <v>42235</v>
      </c>
      <c r="AF2691" s="1"/>
      <c r="AG2691">
        <v>2</v>
      </c>
      <c r="AH2691" s="1">
        <v>42054</v>
      </c>
      <c r="AI2691" s="1"/>
      <c r="AJ2691" s="1"/>
      <c r="AK2691" s="1">
        <v>42584</v>
      </c>
      <c r="AL2691" s="1">
        <v>42585</v>
      </c>
      <c r="AM2691" s="1">
        <v>42603</v>
      </c>
      <c r="AN2691" s="1"/>
      <c r="AO2691" t="s">
        <v>75</v>
      </c>
      <c r="AS2691" s="1"/>
      <c r="AU2691" s="1"/>
      <c r="AY2691" s="1"/>
      <c r="BC2691" s="1"/>
      <c r="BD2691" s="1"/>
      <c r="BJ2691" s="1"/>
      <c r="BK2691" t="b">
        <v>0</v>
      </c>
      <c r="BL2691" t="b">
        <v>0</v>
      </c>
      <c r="BO2691" t="b">
        <v>0</v>
      </c>
      <c r="BP2691" t="b">
        <v>0</v>
      </c>
      <c r="BQ2691">
        <v>2734</v>
      </c>
      <c r="BR2691">
        <v>1</v>
      </c>
    </row>
    <row r="2692" spans="1:70" x14ac:dyDescent="0.25">
      <c r="A2692" t="s">
        <v>16716</v>
      </c>
      <c r="B2692" s="1">
        <v>42611</v>
      </c>
      <c r="C2692" t="s">
        <v>6968</v>
      </c>
      <c r="D2692" t="s">
        <v>29</v>
      </c>
      <c r="E2692" t="s">
        <v>16717</v>
      </c>
      <c r="F2692" t="s">
        <v>16718</v>
      </c>
      <c r="G2692" t="s">
        <v>10887</v>
      </c>
      <c r="I2692" t="s">
        <v>16719</v>
      </c>
      <c r="J2692" s="1">
        <v>42310</v>
      </c>
      <c r="K2692" t="s">
        <v>16720</v>
      </c>
      <c r="M2692">
        <v>9</v>
      </c>
      <c r="N2692" t="s">
        <v>979</v>
      </c>
      <c r="O2692" s="1">
        <v>42594</v>
      </c>
      <c r="P2692" t="s">
        <v>12686</v>
      </c>
      <c r="Q2692" s="1">
        <v>42594</v>
      </c>
      <c r="R2692" t="s">
        <v>17</v>
      </c>
      <c r="S2692" s="1"/>
      <c r="T2692" t="s">
        <v>75</v>
      </c>
      <c r="U2692" t="s">
        <v>17</v>
      </c>
      <c r="V2692" t="s">
        <v>17</v>
      </c>
      <c r="W2692" t="s">
        <v>75</v>
      </c>
      <c r="X2692" s="1">
        <v>42591</v>
      </c>
      <c r="Y2692" t="s">
        <v>75</v>
      </c>
      <c r="Z2692" t="s">
        <v>75</v>
      </c>
      <c r="AA2692" t="s">
        <v>75</v>
      </c>
      <c r="AB2692" t="s">
        <v>17</v>
      </c>
      <c r="AC2692" t="s">
        <v>75</v>
      </c>
      <c r="AD2692" s="1"/>
      <c r="AE2692" s="1">
        <v>42425</v>
      </c>
      <c r="AF2692" s="1"/>
      <c r="AG2692">
        <v>3</v>
      </c>
      <c r="AH2692" s="1">
        <v>42361</v>
      </c>
      <c r="AI2692" s="1">
        <v>42485</v>
      </c>
      <c r="AJ2692" s="1"/>
      <c r="AK2692" s="1">
        <v>42596</v>
      </c>
      <c r="AL2692" s="1">
        <v>42597</v>
      </c>
      <c r="AM2692" s="1">
        <v>42610</v>
      </c>
      <c r="AN2692" s="1"/>
      <c r="AO2692" t="s">
        <v>75</v>
      </c>
      <c r="AS2692" s="1"/>
      <c r="AU2692" s="1"/>
      <c r="AY2692" s="1"/>
      <c r="BC2692" s="1"/>
      <c r="BD2692" s="1"/>
      <c r="BJ2692" s="1"/>
      <c r="BK2692" t="b">
        <v>0</v>
      </c>
      <c r="BL2692" t="b">
        <v>0</v>
      </c>
      <c r="BO2692" t="b">
        <v>0</v>
      </c>
      <c r="BP2692" t="b">
        <v>0</v>
      </c>
      <c r="BQ2692">
        <v>2735</v>
      </c>
      <c r="BR2692">
        <v>1</v>
      </c>
    </row>
    <row r="2693" spans="1:70" x14ac:dyDescent="0.25">
      <c r="A2693" t="s">
        <v>16721</v>
      </c>
      <c r="B2693" s="1">
        <v>42611</v>
      </c>
      <c r="C2693" t="s">
        <v>715</v>
      </c>
      <c r="D2693" t="s">
        <v>29</v>
      </c>
      <c r="E2693" t="s">
        <v>2038</v>
      </c>
      <c r="F2693" t="s">
        <v>16722</v>
      </c>
      <c r="G2693" t="s">
        <v>16723</v>
      </c>
      <c r="I2693" t="s">
        <v>16724</v>
      </c>
      <c r="J2693" s="1">
        <v>41837</v>
      </c>
      <c r="K2693" t="s">
        <v>16725</v>
      </c>
      <c r="L2693">
        <v>2</v>
      </c>
      <c r="N2693" t="s">
        <v>979</v>
      </c>
      <c r="O2693" s="1">
        <v>42587</v>
      </c>
      <c r="P2693" t="s">
        <v>13564</v>
      </c>
      <c r="Q2693" s="1">
        <v>42587</v>
      </c>
      <c r="R2693" t="s">
        <v>75</v>
      </c>
      <c r="S2693" s="1">
        <v>42580</v>
      </c>
      <c r="T2693" t="s">
        <v>75</v>
      </c>
      <c r="U2693" t="s">
        <v>17</v>
      </c>
      <c r="V2693" t="s">
        <v>17</v>
      </c>
      <c r="W2693" t="s">
        <v>17</v>
      </c>
      <c r="X2693" s="1">
        <v>42578</v>
      </c>
      <c r="Y2693" t="s">
        <v>75</v>
      </c>
      <c r="Z2693" t="s">
        <v>75</v>
      </c>
      <c r="AA2693" t="s">
        <v>75</v>
      </c>
      <c r="AB2693" t="s">
        <v>75</v>
      </c>
      <c r="AC2693" t="s">
        <v>75</v>
      </c>
      <c r="AD2693" s="1">
        <v>41838</v>
      </c>
      <c r="AE2693" s="1">
        <v>42006</v>
      </c>
      <c r="AF2693" s="1"/>
      <c r="AG2693">
        <v>3</v>
      </c>
      <c r="AH2693" s="1">
        <v>41925</v>
      </c>
      <c r="AI2693" s="1">
        <v>42016</v>
      </c>
      <c r="AJ2693" s="1"/>
      <c r="AK2693" s="1">
        <v>42588</v>
      </c>
      <c r="AL2693" s="1">
        <v>42589</v>
      </c>
      <c r="AM2693" s="1">
        <v>42610</v>
      </c>
      <c r="AN2693" s="1"/>
      <c r="AO2693" t="s">
        <v>75</v>
      </c>
      <c r="AS2693" s="1"/>
      <c r="AU2693" s="1"/>
      <c r="AY2693" s="1"/>
      <c r="BC2693" s="1"/>
      <c r="BD2693" s="1"/>
      <c r="BJ2693" s="1"/>
      <c r="BK2693" t="b">
        <v>0</v>
      </c>
      <c r="BL2693" t="b">
        <v>0</v>
      </c>
      <c r="BO2693" t="b">
        <v>0</v>
      </c>
      <c r="BP2693" t="b">
        <v>0</v>
      </c>
      <c r="BQ2693">
        <v>2736</v>
      </c>
      <c r="BR2693">
        <v>1</v>
      </c>
    </row>
    <row r="2694" spans="1:70" x14ac:dyDescent="0.25">
      <c r="A2694" t="s">
        <v>16726</v>
      </c>
      <c r="B2694" s="1">
        <v>42611</v>
      </c>
      <c r="C2694" t="s">
        <v>373</v>
      </c>
      <c r="D2694" t="s">
        <v>29</v>
      </c>
      <c r="E2694" t="s">
        <v>8731</v>
      </c>
      <c r="F2694" t="s">
        <v>16727</v>
      </c>
      <c r="G2694" t="s">
        <v>12791</v>
      </c>
      <c r="I2694" t="s">
        <v>16728</v>
      </c>
      <c r="J2694" s="1">
        <v>42329</v>
      </c>
      <c r="K2694" t="s">
        <v>16729</v>
      </c>
      <c r="M2694">
        <v>9</v>
      </c>
      <c r="N2694" t="s">
        <v>979</v>
      </c>
      <c r="O2694" s="1">
        <v>42575</v>
      </c>
      <c r="P2694" t="s">
        <v>16730</v>
      </c>
      <c r="Q2694" s="1">
        <v>42575</v>
      </c>
      <c r="R2694" t="s">
        <v>17</v>
      </c>
      <c r="S2694" s="1"/>
      <c r="T2694" t="s">
        <v>75</v>
      </c>
      <c r="U2694" t="s">
        <v>17</v>
      </c>
      <c r="V2694" t="s">
        <v>17</v>
      </c>
      <c r="W2694" t="s">
        <v>75</v>
      </c>
      <c r="X2694" s="1">
        <v>42565</v>
      </c>
      <c r="Y2694" t="s">
        <v>75</v>
      </c>
      <c r="Z2694" t="s">
        <v>75</v>
      </c>
      <c r="AA2694" t="s">
        <v>75</v>
      </c>
      <c r="AB2694" t="s">
        <v>17</v>
      </c>
      <c r="AC2694" t="s">
        <v>75</v>
      </c>
      <c r="AD2694" s="1">
        <v>42345</v>
      </c>
      <c r="AE2694" s="1">
        <v>42444</v>
      </c>
      <c r="AF2694" s="1"/>
      <c r="AG2694">
        <v>3</v>
      </c>
      <c r="AH2694" s="1">
        <v>42402</v>
      </c>
      <c r="AI2694" s="1">
        <v>42479</v>
      </c>
      <c r="AJ2694" s="1"/>
      <c r="AK2694" s="1">
        <v>42575</v>
      </c>
      <c r="AL2694" s="1">
        <v>42576</v>
      </c>
      <c r="AM2694" s="1">
        <v>42610</v>
      </c>
      <c r="AN2694" s="1"/>
      <c r="AO2694" t="s">
        <v>75</v>
      </c>
      <c r="AS2694" s="1"/>
      <c r="AU2694" s="1"/>
      <c r="AY2694" s="1"/>
      <c r="BC2694" s="1"/>
      <c r="BD2694" s="1"/>
      <c r="BJ2694" s="1"/>
      <c r="BK2694" t="b">
        <v>0</v>
      </c>
      <c r="BL2694" t="b">
        <v>0</v>
      </c>
      <c r="BO2694" t="b">
        <v>0</v>
      </c>
      <c r="BP2694" t="b">
        <v>0</v>
      </c>
      <c r="BQ2694">
        <v>2737</v>
      </c>
      <c r="BR2694">
        <v>1</v>
      </c>
    </row>
    <row r="2695" spans="1:70" x14ac:dyDescent="0.25">
      <c r="A2695" t="s">
        <v>16731</v>
      </c>
      <c r="B2695" s="1">
        <v>42611</v>
      </c>
      <c r="C2695" t="s">
        <v>103</v>
      </c>
      <c r="D2695" t="s">
        <v>73</v>
      </c>
      <c r="E2695" t="s">
        <v>16732</v>
      </c>
      <c r="F2695" t="s">
        <v>16733</v>
      </c>
      <c r="G2695" t="s">
        <v>16734</v>
      </c>
      <c r="I2695" t="s">
        <v>16735</v>
      </c>
      <c r="J2695" s="1">
        <v>41308</v>
      </c>
      <c r="K2695" t="s">
        <v>16736</v>
      </c>
      <c r="L2695">
        <v>4</v>
      </c>
      <c r="N2695" t="s">
        <v>1011</v>
      </c>
      <c r="O2695" s="1">
        <v>42598</v>
      </c>
      <c r="P2695" t="s">
        <v>16737</v>
      </c>
      <c r="Q2695" s="1">
        <v>42598</v>
      </c>
      <c r="R2695" t="s">
        <v>17</v>
      </c>
      <c r="S2695" s="1"/>
      <c r="T2695" t="s">
        <v>75</v>
      </c>
      <c r="U2695" t="s">
        <v>17</v>
      </c>
      <c r="V2695" t="s">
        <v>75</v>
      </c>
      <c r="W2695" t="s">
        <v>75</v>
      </c>
      <c r="X2695" s="1">
        <v>42580</v>
      </c>
      <c r="Y2695" t="s">
        <v>17</v>
      </c>
      <c r="Z2695" t="s">
        <v>75</v>
      </c>
      <c r="AA2695" t="s">
        <v>75</v>
      </c>
      <c r="AB2695" t="s">
        <v>75</v>
      </c>
      <c r="AC2695" t="s">
        <v>75</v>
      </c>
      <c r="AD2695" s="1">
        <v>41351</v>
      </c>
      <c r="AE2695" s="1">
        <v>41416</v>
      </c>
      <c r="AF2695" s="1"/>
      <c r="AG2695">
        <v>3</v>
      </c>
      <c r="AH2695" s="1">
        <v>41382</v>
      </c>
      <c r="AI2695" s="1">
        <v>41457</v>
      </c>
      <c r="AJ2695" s="1"/>
      <c r="AK2695" s="1">
        <v>42599</v>
      </c>
      <c r="AL2695" s="1">
        <v>42600</v>
      </c>
      <c r="AM2695" s="1">
        <v>42610</v>
      </c>
      <c r="AN2695" s="1"/>
      <c r="AO2695" t="s">
        <v>75</v>
      </c>
      <c r="AS2695" s="1"/>
      <c r="AU2695" s="1"/>
      <c r="AY2695" s="1"/>
      <c r="BC2695" s="1"/>
      <c r="BD2695" s="1"/>
      <c r="BJ2695" s="1"/>
      <c r="BK2695" t="b">
        <v>0</v>
      </c>
      <c r="BL2695" t="b">
        <v>0</v>
      </c>
      <c r="BO2695" t="b">
        <v>0</v>
      </c>
      <c r="BP2695" t="b">
        <v>0</v>
      </c>
      <c r="BQ2695">
        <v>2738</v>
      </c>
      <c r="BR2695">
        <v>1</v>
      </c>
    </row>
    <row r="2696" spans="1:70" x14ac:dyDescent="0.25">
      <c r="A2696" t="s">
        <v>16738</v>
      </c>
      <c r="B2696" s="1">
        <v>42611</v>
      </c>
      <c r="C2696" t="s">
        <v>16739</v>
      </c>
      <c r="D2696" t="s">
        <v>9</v>
      </c>
      <c r="E2696" t="s">
        <v>16740</v>
      </c>
      <c r="F2696" t="s">
        <v>16741</v>
      </c>
      <c r="G2696" t="s">
        <v>16742</v>
      </c>
      <c r="I2696" t="s">
        <v>16743</v>
      </c>
      <c r="J2696" s="1">
        <v>41554</v>
      </c>
      <c r="K2696" t="s">
        <v>16744</v>
      </c>
      <c r="L2696">
        <v>2</v>
      </c>
      <c r="N2696" t="s">
        <v>979</v>
      </c>
      <c r="O2696" s="1">
        <v>42598</v>
      </c>
      <c r="P2696" t="s">
        <v>4682</v>
      </c>
      <c r="Q2696" s="1">
        <v>42598</v>
      </c>
      <c r="R2696" t="s">
        <v>17</v>
      </c>
      <c r="S2696" s="1"/>
      <c r="T2696" t="s">
        <v>75</v>
      </c>
      <c r="U2696" t="s">
        <v>17</v>
      </c>
      <c r="V2696" t="s">
        <v>17</v>
      </c>
      <c r="W2696" t="s">
        <v>75</v>
      </c>
      <c r="X2696" s="1">
        <v>42596</v>
      </c>
      <c r="Y2696" t="s">
        <v>75</v>
      </c>
      <c r="Z2696" t="s">
        <v>75</v>
      </c>
      <c r="AA2696" t="s">
        <v>75</v>
      </c>
      <c r="AB2696" t="s">
        <v>17</v>
      </c>
      <c r="AC2696" t="s">
        <v>75</v>
      </c>
      <c r="AD2696" s="1"/>
      <c r="AE2696" s="1">
        <v>41655</v>
      </c>
      <c r="AF2696" s="1"/>
      <c r="AG2696">
        <v>3</v>
      </c>
      <c r="AH2696" s="1">
        <v>41613</v>
      </c>
      <c r="AI2696" s="1">
        <v>41690</v>
      </c>
      <c r="AJ2696" s="1"/>
      <c r="AK2696" s="1">
        <v>42599</v>
      </c>
      <c r="AL2696" s="1">
        <v>42600</v>
      </c>
      <c r="AM2696" s="1">
        <v>42608</v>
      </c>
      <c r="AN2696" s="1"/>
      <c r="AO2696" t="s">
        <v>75</v>
      </c>
      <c r="AS2696" s="1"/>
      <c r="AU2696" s="1"/>
      <c r="AY2696" s="1"/>
      <c r="BC2696" s="1"/>
      <c r="BD2696" s="1"/>
      <c r="BJ2696" s="1"/>
      <c r="BK2696" t="b">
        <v>0</v>
      </c>
      <c r="BL2696" t="b">
        <v>0</v>
      </c>
      <c r="BO2696" t="b">
        <v>0</v>
      </c>
      <c r="BP2696" t="b">
        <v>0</v>
      </c>
      <c r="BQ2696">
        <v>2739</v>
      </c>
      <c r="BR2696">
        <v>1</v>
      </c>
    </row>
    <row r="2697" spans="1:70" x14ac:dyDescent="0.25">
      <c r="A2697" t="s">
        <v>16745</v>
      </c>
      <c r="B2697" s="1">
        <v>42611</v>
      </c>
      <c r="C2697" t="s">
        <v>249</v>
      </c>
      <c r="D2697" t="s">
        <v>9</v>
      </c>
      <c r="E2697" t="s">
        <v>16746</v>
      </c>
      <c r="F2697" t="s">
        <v>16747</v>
      </c>
      <c r="I2697" t="s">
        <v>16748</v>
      </c>
      <c r="J2697" s="1"/>
      <c r="K2697" t="s">
        <v>16749</v>
      </c>
      <c r="L2697">
        <v>10</v>
      </c>
      <c r="N2697" t="s">
        <v>979</v>
      </c>
      <c r="O2697" s="1">
        <v>42571</v>
      </c>
      <c r="P2697" t="s">
        <v>16750</v>
      </c>
      <c r="Q2697" s="1">
        <v>42571</v>
      </c>
      <c r="R2697" t="s">
        <v>75</v>
      </c>
      <c r="S2697" s="1">
        <v>42569</v>
      </c>
      <c r="T2697" t="s">
        <v>75</v>
      </c>
      <c r="U2697" t="s">
        <v>17</v>
      </c>
      <c r="V2697" t="s">
        <v>17</v>
      </c>
      <c r="W2697" t="s">
        <v>75</v>
      </c>
      <c r="X2697" s="1">
        <v>42569</v>
      </c>
      <c r="Y2697" t="s">
        <v>75</v>
      </c>
      <c r="Z2697" t="s">
        <v>75</v>
      </c>
      <c r="AA2697" t="s">
        <v>75</v>
      </c>
      <c r="AB2697" t="s">
        <v>17</v>
      </c>
      <c r="AC2697" t="s">
        <v>75</v>
      </c>
      <c r="AD2697" s="1"/>
      <c r="AE2697" s="1"/>
      <c r="AF2697" s="1"/>
      <c r="AG2697">
        <v>99</v>
      </c>
      <c r="AH2697" s="1"/>
      <c r="AI2697" s="1"/>
      <c r="AJ2697" s="1"/>
      <c r="AK2697" s="1">
        <v>42580</v>
      </c>
      <c r="AL2697" s="1">
        <v>42581</v>
      </c>
      <c r="AM2697" s="1">
        <v>42608</v>
      </c>
      <c r="AN2697" s="1"/>
      <c r="AO2697" t="s">
        <v>75</v>
      </c>
      <c r="AS2697" s="1"/>
      <c r="AU2697" s="1"/>
      <c r="AY2697" s="1"/>
      <c r="BC2697" s="1"/>
      <c r="BD2697" s="1"/>
      <c r="BJ2697" s="1"/>
      <c r="BK2697" t="b">
        <v>0</v>
      </c>
      <c r="BL2697" t="b">
        <v>0</v>
      </c>
      <c r="BO2697" t="b">
        <v>0</v>
      </c>
      <c r="BP2697" t="b">
        <v>0</v>
      </c>
      <c r="BQ2697">
        <v>2740</v>
      </c>
      <c r="BR2697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F4" workbookViewId="0">
      <selection activeCell="Q3" sqref="Q3"/>
    </sheetView>
  </sheetViews>
  <sheetFormatPr defaultRowHeight="15" x14ac:dyDescent="0.25"/>
  <cols>
    <col min="1" max="1" width="24.140625" bestFit="1" customWidth="1"/>
    <col min="2" max="2" width="19.5703125" bestFit="1" customWidth="1"/>
    <col min="3" max="5" width="5" customWidth="1"/>
    <col min="6" max="6" width="10.7109375" bestFit="1" customWidth="1"/>
    <col min="7" max="7" width="11.140625" customWidth="1"/>
    <col min="8" max="8" width="11.28515625" bestFit="1" customWidth="1"/>
  </cols>
  <sheetData>
    <row r="1" spans="1:6" x14ac:dyDescent="0.25">
      <c r="A1" s="3" t="s">
        <v>1</v>
      </c>
      <c r="B1" t="s">
        <v>9</v>
      </c>
    </row>
    <row r="2" spans="1:6" x14ac:dyDescent="0.25">
      <c r="A2" s="3" t="s">
        <v>18769</v>
      </c>
      <c r="B2" t="s">
        <v>75</v>
      </c>
    </row>
    <row r="3" spans="1:6" x14ac:dyDescent="0.25">
      <c r="A3" s="3" t="s">
        <v>18770</v>
      </c>
      <c r="B3" s="4">
        <v>1</v>
      </c>
    </row>
    <row r="4" spans="1:6" x14ac:dyDescent="0.25">
      <c r="A4" s="3" t="s">
        <v>2</v>
      </c>
      <c r="B4" t="s">
        <v>1629</v>
      </c>
    </row>
    <row r="6" spans="1:6" x14ac:dyDescent="0.25">
      <c r="A6" s="3" t="s">
        <v>18856</v>
      </c>
      <c r="B6" s="3" t="s">
        <v>24464</v>
      </c>
    </row>
    <row r="7" spans="1:6" x14ac:dyDescent="0.25">
      <c r="A7" s="3" t="s">
        <v>24465</v>
      </c>
      <c r="B7">
        <v>2016</v>
      </c>
      <c r="C7">
        <v>2017</v>
      </c>
      <c r="D7">
        <v>2018</v>
      </c>
      <c r="E7">
        <v>2019</v>
      </c>
      <c r="F7" t="s">
        <v>24466</v>
      </c>
    </row>
    <row r="8" spans="1:6" x14ac:dyDescent="0.25">
      <c r="A8" s="4" t="s">
        <v>21149</v>
      </c>
      <c r="B8" s="5"/>
      <c r="C8" s="5">
        <v>1</v>
      </c>
      <c r="D8" s="5"/>
      <c r="E8" s="5"/>
      <c r="F8" s="5">
        <v>1</v>
      </c>
    </row>
    <row r="9" spans="1:6" x14ac:dyDescent="0.25">
      <c r="A9" s="4" t="s">
        <v>1731</v>
      </c>
      <c r="B9" s="5"/>
      <c r="C9" s="5"/>
      <c r="D9" s="5">
        <v>1</v>
      </c>
      <c r="E9" s="5"/>
      <c r="F9" s="5">
        <v>1</v>
      </c>
    </row>
    <row r="10" spans="1:6" x14ac:dyDescent="0.25">
      <c r="A10" s="4" t="s">
        <v>22378</v>
      </c>
      <c r="B10" s="5"/>
      <c r="C10" s="5"/>
      <c r="D10" s="5">
        <v>1</v>
      </c>
      <c r="E10" s="5"/>
      <c r="F10" s="5">
        <v>1</v>
      </c>
    </row>
    <row r="11" spans="1:6" x14ac:dyDescent="0.25">
      <c r="A11" s="4" t="s">
        <v>20962</v>
      </c>
      <c r="B11" s="5"/>
      <c r="C11" s="5">
        <v>2</v>
      </c>
      <c r="D11" s="5"/>
      <c r="E11" s="5"/>
      <c r="F11" s="5">
        <v>2</v>
      </c>
    </row>
    <row r="12" spans="1:6" x14ac:dyDescent="0.25">
      <c r="A12" s="4" t="s">
        <v>24467</v>
      </c>
      <c r="B12" s="5">
        <v>1</v>
      </c>
      <c r="C12" s="5"/>
      <c r="D12" s="5"/>
      <c r="E12" s="5"/>
      <c r="F12" s="5">
        <v>1</v>
      </c>
    </row>
    <row r="13" spans="1:6" x14ac:dyDescent="0.25">
      <c r="A13" s="4" t="s">
        <v>24414</v>
      </c>
      <c r="B13" s="5"/>
      <c r="C13" s="5"/>
      <c r="D13" s="5"/>
      <c r="E13" s="5">
        <v>1</v>
      </c>
      <c r="F13" s="5">
        <v>1</v>
      </c>
    </row>
    <row r="14" spans="1:6" x14ac:dyDescent="0.25">
      <c r="A14" s="4" t="s">
        <v>24466</v>
      </c>
      <c r="B14" s="5">
        <v>1</v>
      </c>
      <c r="C14" s="5">
        <v>3</v>
      </c>
      <c r="D14" s="5">
        <v>2</v>
      </c>
      <c r="E14" s="5">
        <v>1</v>
      </c>
      <c r="F14" s="5">
        <v>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C1" workbookViewId="0">
      <selection activeCell="L21" sqref="L21"/>
    </sheetView>
  </sheetViews>
  <sheetFormatPr defaultRowHeight="15" x14ac:dyDescent="0.25"/>
  <cols>
    <col min="1" max="1" width="24.140625" bestFit="1" customWidth="1"/>
    <col min="2" max="2" width="19.5703125" bestFit="1" customWidth="1"/>
    <col min="3" max="3" width="16.5703125" bestFit="1" customWidth="1"/>
    <col min="4" max="4" width="15.42578125" bestFit="1" customWidth="1"/>
    <col min="5" max="5" width="10.7109375" bestFit="1" customWidth="1"/>
    <col min="6" max="6" width="11.28515625" bestFit="1" customWidth="1"/>
    <col min="7" max="7" width="15.42578125" bestFit="1" customWidth="1"/>
    <col min="8" max="8" width="9.85546875" bestFit="1" customWidth="1"/>
    <col min="9" max="9" width="8.140625" bestFit="1" customWidth="1"/>
    <col min="10" max="10" width="16.5703125" bestFit="1" customWidth="1"/>
    <col min="11" max="11" width="15.42578125" bestFit="1" customWidth="1"/>
    <col min="12" max="12" width="14.85546875" bestFit="1" customWidth="1"/>
    <col min="13" max="13" width="9.85546875" bestFit="1" customWidth="1"/>
    <col min="14" max="14" width="8.140625" bestFit="1" customWidth="1"/>
    <col min="15" max="15" width="16.5703125" bestFit="1" customWidth="1"/>
    <col min="16" max="16" width="15.42578125" bestFit="1" customWidth="1"/>
    <col min="17" max="17" width="14.85546875" bestFit="1" customWidth="1"/>
    <col min="18" max="18" width="9.85546875" bestFit="1" customWidth="1"/>
    <col min="19" max="19" width="8.140625" bestFit="1" customWidth="1"/>
    <col min="20" max="20" width="16.5703125" bestFit="1" customWidth="1"/>
    <col min="21" max="21" width="15.42578125" bestFit="1" customWidth="1"/>
    <col min="22" max="22" width="14.85546875" bestFit="1" customWidth="1"/>
    <col min="23" max="23" width="9.85546875" bestFit="1" customWidth="1"/>
    <col min="24" max="24" width="11.28515625" bestFit="1" customWidth="1"/>
  </cols>
  <sheetData>
    <row r="1" spans="1:5" x14ac:dyDescent="0.25">
      <c r="A1" s="3" t="s">
        <v>1</v>
      </c>
      <c r="B1" t="s">
        <v>9</v>
      </c>
    </row>
    <row r="2" spans="1:5" x14ac:dyDescent="0.25">
      <c r="A2" s="3" t="s">
        <v>18770</v>
      </c>
      <c r="B2" s="4">
        <v>1</v>
      </c>
    </row>
    <row r="3" spans="1:5" x14ac:dyDescent="0.25">
      <c r="A3" s="3" t="s">
        <v>18769</v>
      </c>
      <c r="B3" t="s">
        <v>75</v>
      </c>
    </row>
    <row r="4" spans="1:5" x14ac:dyDescent="0.25">
      <c r="A4" s="3" t="s">
        <v>2</v>
      </c>
      <c r="B4" t="s">
        <v>185</v>
      </c>
    </row>
    <row r="6" spans="1:5" x14ac:dyDescent="0.25">
      <c r="A6" s="3" t="s">
        <v>18856</v>
      </c>
      <c r="B6" s="3" t="s">
        <v>24464</v>
      </c>
    </row>
    <row r="7" spans="1:5" x14ac:dyDescent="0.25">
      <c r="A7" s="3" t="s">
        <v>24465</v>
      </c>
      <c r="B7" t="s">
        <v>18857</v>
      </c>
      <c r="C7" t="s">
        <v>24451</v>
      </c>
      <c r="D7" t="s">
        <v>18858</v>
      </c>
      <c r="E7" t="s">
        <v>24466</v>
      </c>
    </row>
    <row r="8" spans="1:5" x14ac:dyDescent="0.25">
      <c r="A8" s="4">
        <v>2016</v>
      </c>
      <c r="B8" s="5"/>
      <c r="C8" s="5">
        <v>1</v>
      </c>
      <c r="D8" s="5">
        <v>5</v>
      </c>
      <c r="E8" s="5">
        <v>6</v>
      </c>
    </row>
    <row r="9" spans="1:5" x14ac:dyDescent="0.25">
      <c r="A9" s="8" t="s">
        <v>16672</v>
      </c>
      <c r="B9" s="5"/>
      <c r="C9" s="5"/>
      <c r="D9" s="5">
        <v>1</v>
      </c>
      <c r="E9" s="5">
        <v>1</v>
      </c>
    </row>
    <row r="10" spans="1:5" x14ac:dyDescent="0.25">
      <c r="A10" s="8" t="s">
        <v>22794</v>
      </c>
      <c r="B10" s="5"/>
      <c r="C10" s="5"/>
      <c r="D10" s="5">
        <v>2</v>
      </c>
      <c r="E10" s="5">
        <v>2</v>
      </c>
    </row>
    <row r="11" spans="1:5" x14ac:dyDescent="0.25">
      <c r="A11" s="8" t="s">
        <v>19645</v>
      </c>
      <c r="B11" s="5"/>
      <c r="C11" s="5"/>
      <c r="D11" s="5">
        <v>1</v>
      </c>
      <c r="E11" s="5">
        <v>1</v>
      </c>
    </row>
    <row r="12" spans="1:5" x14ac:dyDescent="0.25">
      <c r="A12" s="8" t="s">
        <v>24469</v>
      </c>
      <c r="B12" s="5"/>
      <c r="C12" s="5">
        <v>1</v>
      </c>
      <c r="D12" s="5">
        <v>1</v>
      </c>
      <c r="E12" s="5">
        <v>2</v>
      </c>
    </row>
    <row r="13" spans="1:5" x14ac:dyDescent="0.25">
      <c r="A13" s="4">
        <v>2017</v>
      </c>
      <c r="B13" s="5"/>
      <c r="C13" s="5"/>
      <c r="D13" s="5">
        <v>1</v>
      </c>
      <c r="E13" s="5">
        <v>1</v>
      </c>
    </row>
    <row r="14" spans="1:5" x14ac:dyDescent="0.25">
      <c r="A14" s="8" t="s">
        <v>22794</v>
      </c>
      <c r="B14" s="5"/>
      <c r="C14" s="5"/>
      <c r="D14" s="5">
        <v>1</v>
      </c>
      <c r="E14" s="5">
        <v>1</v>
      </c>
    </row>
    <row r="15" spans="1:5" x14ac:dyDescent="0.25">
      <c r="A15" s="4">
        <v>2018</v>
      </c>
      <c r="B15" s="5"/>
      <c r="C15" s="5"/>
      <c r="D15" s="5">
        <v>2</v>
      </c>
      <c r="E15" s="5">
        <v>2</v>
      </c>
    </row>
    <row r="16" spans="1:5" x14ac:dyDescent="0.25">
      <c r="A16" s="8" t="s">
        <v>22794</v>
      </c>
      <c r="B16" s="5"/>
      <c r="C16" s="5"/>
      <c r="D16" s="5">
        <v>1</v>
      </c>
      <c r="E16" s="5">
        <v>1</v>
      </c>
    </row>
    <row r="17" spans="1:5" x14ac:dyDescent="0.25">
      <c r="A17" s="8" t="s">
        <v>21665</v>
      </c>
      <c r="B17" s="5"/>
      <c r="C17" s="5"/>
      <c r="D17" s="5">
        <v>1</v>
      </c>
      <c r="E17" s="5">
        <v>1</v>
      </c>
    </row>
    <row r="18" spans="1:5" x14ac:dyDescent="0.25">
      <c r="A18" s="4">
        <v>2019</v>
      </c>
      <c r="B18" s="5">
        <v>4</v>
      </c>
      <c r="C18" s="5"/>
      <c r="D18" s="5">
        <v>4</v>
      </c>
      <c r="E18" s="5">
        <v>8</v>
      </c>
    </row>
    <row r="19" spans="1:5" x14ac:dyDescent="0.25">
      <c r="A19" s="8" t="s">
        <v>24114</v>
      </c>
      <c r="B19" s="5">
        <v>1</v>
      </c>
      <c r="C19" s="5"/>
      <c r="D19" s="5"/>
      <c r="E19" s="5">
        <v>1</v>
      </c>
    </row>
    <row r="20" spans="1:5" x14ac:dyDescent="0.25">
      <c r="A20" s="8" t="s">
        <v>22794</v>
      </c>
      <c r="B20" s="5">
        <v>1</v>
      </c>
      <c r="C20" s="5"/>
      <c r="D20" s="5">
        <v>2</v>
      </c>
      <c r="E20" s="5">
        <v>3</v>
      </c>
    </row>
    <row r="21" spans="1:5" x14ac:dyDescent="0.25">
      <c r="A21" s="8" t="s">
        <v>21665</v>
      </c>
      <c r="B21" s="5"/>
      <c r="C21" s="5"/>
      <c r="D21" s="5">
        <v>1</v>
      </c>
      <c r="E21" s="5">
        <v>1</v>
      </c>
    </row>
    <row r="22" spans="1:5" x14ac:dyDescent="0.25">
      <c r="A22" s="8" t="s">
        <v>24469</v>
      </c>
      <c r="B22" s="5">
        <v>2</v>
      </c>
      <c r="C22" s="5"/>
      <c r="D22" s="5"/>
      <c r="E22" s="5">
        <v>2</v>
      </c>
    </row>
    <row r="23" spans="1:5" x14ac:dyDescent="0.25">
      <c r="A23" s="8" t="s">
        <v>24468</v>
      </c>
      <c r="B23" s="5"/>
      <c r="C23" s="5"/>
      <c r="D23" s="5">
        <v>1</v>
      </c>
      <c r="E23" s="5">
        <v>1</v>
      </c>
    </row>
    <row r="24" spans="1:5" x14ac:dyDescent="0.25">
      <c r="A24" s="4" t="s">
        <v>24466</v>
      </c>
      <c r="B24" s="5">
        <v>4</v>
      </c>
      <c r="C24" s="5">
        <v>1</v>
      </c>
      <c r="D24" s="5">
        <v>12</v>
      </c>
      <c r="E24" s="5">
        <v>17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topLeftCell="F1" workbookViewId="0">
      <selection activeCell="G24" sqref="G24"/>
    </sheetView>
  </sheetViews>
  <sheetFormatPr defaultRowHeight="15" x14ac:dyDescent="0.25"/>
  <cols>
    <col min="1" max="1" width="25" bestFit="1" customWidth="1"/>
    <col min="2" max="2" width="19.5703125" bestFit="1" customWidth="1"/>
    <col min="3" max="3" width="15.42578125" customWidth="1"/>
    <col min="4" max="4" width="10.7109375" bestFit="1" customWidth="1"/>
    <col min="5" max="5" width="22.42578125" bestFit="1" customWidth="1"/>
    <col min="6" max="6" width="11.28515625" bestFit="1" customWidth="1"/>
  </cols>
  <sheetData>
    <row r="1" spans="1:4" x14ac:dyDescent="0.25">
      <c r="A1" s="3" t="s">
        <v>1</v>
      </c>
      <c r="B1" t="s">
        <v>9</v>
      </c>
    </row>
    <row r="2" spans="1:4" x14ac:dyDescent="0.25">
      <c r="A2" s="3" t="s">
        <v>18770</v>
      </c>
      <c r="B2" s="4">
        <v>1</v>
      </c>
    </row>
    <row r="3" spans="1:4" x14ac:dyDescent="0.25">
      <c r="A3" s="3" t="s">
        <v>18769</v>
      </c>
      <c r="B3" t="s">
        <v>75</v>
      </c>
    </row>
    <row r="4" spans="1:4" x14ac:dyDescent="0.25">
      <c r="A4" s="3" t="s">
        <v>2</v>
      </c>
      <c r="B4" t="s">
        <v>1470</v>
      </c>
    </row>
    <row r="6" spans="1:4" x14ac:dyDescent="0.25">
      <c r="A6" s="3" t="s">
        <v>18856</v>
      </c>
      <c r="B6" s="3" t="s">
        <v>24464</v>
      </c>
    </row>
    <row r="7" spans="1:4" x14ac:dyDescent="0.25">
      <c r="A7" s="3" t="s">
        <v>24465</v>
      </c>
      <c r="B7" t="s">
        <v>18857</v>
      </c>
      <c r="C7" t="s">
        <v>18858</v>
      </c>
      <c r="D7" t="s">
        <v>24466</v>
      </c>
    </row>
    <row r="8" spans="1:4" x14ac:dyDescent="0.25">
      <c r="A8" s="4">
        <v>2016</v>
      </c>
      <c r="B8" s="5"/>
      <c r="C8" s="5">
        <v>9</v>
      </c>
      <c r="D8" s="5">
        <v>9</v>
      </c>
    </row>
    <row r="9" spans="1:4" x14ac:dyDescent="0.25">
      <c r="A9" s="8" t="s">
        <v>15457</v>
      </c>
      <c r="B9" s="5"/>
      <c r="C9" s="5">
        <v>1</v>
      </c>
      <c r="D9" s="5">
        <v>1</v>
      </c>
    </row>
    <row r="10" spans="1:4" x14ac:dyDescent="0.25">
      <c r="A10" s="8" t="s">
        <v>1467</v>
      </c>
      <c r="B10" s="5"/>
      <c r="C10" s="5">
        <v>1</v>
      </c>
      <c r="D10" s="5">
        <v>1</v>
      </c>
    </row>
    <row r="11" spans="1:4" x14ac:dyDescent="0.25">
      <c r="A11" s="8" t="s">
        <v>19642</v>
      </c>
      <c r="B11" s="5"/>
      <c r="C11" s="5">
        <v>1</v>
      </c>
      <c r="D11" s="5">
        <v>1</v>
      </c>
    </row>
    <row r="12" spans="1:4" x14ac:dyDescent="0.25">
      <c r="A12" s="8" t="s">
        <v>15451</v>
      </c>
      <c r="B12" s="5"/>
      <c r="C12" s="5">
        <v>1</v>
      </c>
      <c r="D12" s="5">
        <v>1</v>
      </c>
    </row>
    <row r="13" spans="1:4" x14ac:dyDescent="0.25">
      <c r="A13" s="8" t="s">
        <v>15643</v>
      </c>
      <c r="B13" s="5"/>
      <c r="C13" s="5">
        <v>1</v>
      </c>
      <c r="D13" s="5">
        <v>1</v>
      </c>
    </row>
    <row r="14" spans="1:4" x14ac:dyDescent="0.25">
      <c r="A14" s="8" t="s">
        <v>15323</v>
      </c>
      <c r="B14" s="5"/>
      <c r="C14" s="5">
        <v>1</v>
      </c>
      <c r="D14" s="5">
        <v>1</v>
      </c>
    </row>
    <row r="15" spans="1:4" x14ac:dyDescent="0.25">
      <c r="A15" s="8" t="s">
        <v>19602</v>
      </c>
      <c r="B15" s="5"/>
      <c r="C15" s="5">
        <v>1</v>
      </c>
      <c r="D15" s="5">
        <v>1</v>
      </c>
    </row>
    <row r="16" spans="1:4" x14ac:dyDescent="0.25">
      <c r="A16" s="8" t="s">
        <v>24467</v>
      </c>
      <c r="B16" s="5"/>
      <c r="C16" s="5">
        <v>2</v>
      </c>
      <c r="D16" s="5">
        <v>2</v>
      </c>
    </row>
    <row r="17" spans="1:4" x14ac:dyDescent="0.25">
      <c r="A17" s="4">
        <v>2017</v>
      </c>
      <c r="B17" s="5"/>
      <c r="C17" s="5">
        <v>2</v>
      </c>
      <c r="D17" s="5">
        <v>2</v>
      </c>
    </row>
    <row r="18" spans="1:4" x14ac:dyDescent="0.25">
      <c r="A18" s="8" t="s">
        <v>12144</v>
      </c>
      <c r="B18" s="5"/>
      <c r="C18" s="5">
        <v>1</v>
      </c>
      <c r="D18" s="5">
        <v>1</v>
      </c>
    </row>
    <row r="19" spans="1:4" x14ac:dyDescent="0.25">
      <c r="A19" s="8" t="s">
        <v>11745</v>
      </c>
      <c r="B19" s="5"/>
      <c r="C19" s="5">
        <v>1</v>
      </c>
      <c r="D19" s="5">
        <v>1</v>
      </c>
    </row>
    <row r="20" spans="1:4" x14ac:dyDescent="0.25">
      <c r="A20" s="4">
        <v>2018</v>
      </c>
      <c r="B20" s="5"/>
      <c r="C20" s="5">
        <v>8</v>
      </c>
      <c r="D20" s="5">
        <v>8</v>
      </c>
    </row>
    <row r="21" spans="1:4" x14ac:dyDescent="0.25">
      <c r="A21" s="8" t="s">
        <v>2873</v>
      </c>
      <c r="B21" s="5"/>
      <c r="C21" s="5">
        <v>1</v>
      </c>
      <c r="D21" s="5">
        <v>1</v>
      </c>
    </row>
    <row r="22" spans="1:4" x14ac:dyDescent="0.25">
      <c r="A22" s="8" t="s">
        <v>1517</v>
      </c>
      <c r="B22" s="5"/>
      <c r="C22" s="5">
        <v>1</v>
      </c>
      <c r="D22" s="5">
        <v>1</v>
      </c>
    </row>
    <row r="23" spans="1:4" x14ac:dyDescent="0.25">
      <c r="A23" s="8" t="s">
        <v>1467</v>
      </c>
      <c r="B23" s="5"/>
      <c r="C23" s="5">
        <v>2</v>
      </c>
      <c r="D23" s="5">
        <v>2</v>
      </c>
    </row>
    <row r="24" spans="1:4" x14ac:dyDescent="0.25">
      <c r="A24" s="8" t="s">
        <v>12144</v>
      </c>
      <c r="B24" s="5"/>
      <c r="C24" s="5">
        <v>1</v>
      </c>
      <c r="D24" s="5">
        <v>1</v>
      </c>
    </row>
    <row r="25" spans="1:4" x14ac:dyDescent="0.25">
      <c r="A25" s="8" t="s">
        <v>15643</v>
      </c>
      <c r="B25" s="5"/>
      <c r="C25" s="5">
        <v>1</v>
      </c>
      <c r="D25" s="5">
        <v>1</v>
      </c>
    </row>
    <row r="26" spans="1:4" x14ac:dyDescent="0.25">
      <c r="A26" s="8" t="s">
        <v>1731</v>
      </c>
      <c r="B26" s="5"/>
      <c r="C26" s="5">
        <v>1</v>
      </c>
      <c r="D26" s="5">
        <v>1</v>
      </c>
    </row>
    <row r="27" spans="1:4" x14ac:dyDescent="0.25">
      <c r="A27" s="8" t="s">
        <v>21493</v>
      </c>
      <c r="B27" s="5"/>
      <c r="C27" s="5">
        <v>1</v>
      </c>
      <c r="D27" s="5">
        <v>1</v>
      </c>
    </row>
    <row r="28" spans="1:4" x14ac:dyDescent="0.25">
      <c r="A28" s="4">
        <v>2019</v>
      </c>
      <c r="B28" s="5">
        <v>1</v>
      </c>
      <c r="C28" s="5">
        <v>4</v>
      </c>
      <c r="D28" s="5">
        <v>5</v>
      </c>
    </row>
    <row r="29" spans="1:4" x14ac:dyDescent="0.25">
      <c r="A29" s="8" t="s">
        <v>1517</v>
      </c>
      <c r="B29" s="5"/>
      <c r="C29" s="5">
        <v>1</v>
      </c>
      <c r="D29" s="5">
        <v>1</v>
      </c>
    </row>
    <row r="30" spans="1:4" x14ac:dyDescent="0.25">
      <c r="A30" s="8" t="s">
        <v>15457</v>
      </c>
      <c r="B30" s="5">
        <v>1</v>
      </c>
      <c r="C30" s="5"/>
      <c r="D30" s="5">
        <v>1</v>
      </c>
    </row>
    <row r="31" spans="1:4" x14ac:dyDescent="0.25">
      <c r="A31" s="8" t="s">
        <v>24462</v>
      </c>
      <c r="B31" s="5"/>
      <c r="C31" s="5">
        <v>1</v>
      </c>
      <c r="D31" s="5">
        <v>1</v>
      </c>
    </row>
    <row r="32" spans="1:4" x14ac:dyDescent="0.25">
      <c r="A32" s="8" t="s">
        <v>24463</v>
      </c>
      <c r="B32" s="5"/>
      <c r="C32" s="5">
        <v>1</v>
      </c>
      <c r="D32" s="5">
        <v>1</v>
      </c>
    </row>
    <row r="33" spans="1:4" x14ac:dyDescent="0.25">
      <c r="A33" s="8" t="s">
        <v>15451</v>
      </c>
      <c r="B33" s="5"/>
      <c r="C33" s="5">
        <v>1</v>
      </c>
      <c r="D33" s="5">
        <v>1</v>
      </c>
    </row>
    <row r="34" spans="1:4" x14ac:dyDescent="0.25">
      <c r="A34" s="4" t="s">
        <v>24466</v>
      </c>
      <c r="B34" s="5">
        <v>1</v>
      </c>
      <c r="C34" s="5">
        <v>23</v>
      </c>
      <c r="D34" s="5">
        <v>24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topLeftCell="A7" workbookViewId="0">
      <selection activeCell="J29" sqref="J29"/>
    </sheetView>
  </sheetViews>
  <sheetFormatPr defaultRowHeight="15" x14ac:dyDescent="0.25"/>
  <cols>
    <col min="1" max="1" width="24.140625" customWidth="1"/>
    <col min="2" max="2" width="19.5703125" bestFit="1" customWidth="1"/>
    <col min="3" max="3" width="10" customWidth="1"/>
    <col min="4" max="4" width="12.28515625" customWidth="1"/>
    <col min="5" max="5" width="6.140625" customWidth="1"/>
    <col min="6" max="6" width="12.140625" customWidth="1"/>
    <col min="7" max="7" width="14.85546875" customWidth="1"/>
    <col min="8" max="8" width="10.7109375" bestFit="1" customWidth="1"/>
    <col min="9" max="9" width="12.140625" bestFit="1" customWidth="1"/>
    <col min="10" max="10" width="10.7109375" bestFit="1" customWidth="1"/>
    <col min="11" max="11" width="16.85546875" bestFit="1" customWidth="1"/>
    <col min="12" max="12" width="20.7109375" bestFit="1" customWidth="1"/>
    <col min="13" max="13" width="13.7109375" bestFit="1" customWidth="1"/>
    <col min="14" max="14" width="13.85546875" bestFit="1" customWidth="1"/>
    <col min="15" max="15" width="22.140625" bestFit="1" customWidth="1"/>
    <col min="16" max="16" width="17.42578125" bestFit="1" customWidth="1"/>
    <col min="17" max="17" width="17.28515625" bestFit="1" customWidth="1"/>
    <col min="18" max="18" width="19.85546875" bestFit="1" customWidth="1"/>
    <col min="19" max="19" width="16.28515625" bestFit="1" customWidth="1"/>
    <col min="20" max="20" width="17.7109375" bestFit="1" customWidth="1"/>
    <col min="21" max="21" width="24" bestFit="1" customWidth="1"/>
    <col min="22" max="22" width="15.42578125" bestFit="1" customWidth="1"/>
    <col min="23" max="23" width="19.7109375" bestFit="1" customWidth="1"/>
    <col min="24" max="24" width="15.5703125" bestFit="1" customWidth="1"/>
    <col min="25" max="25" width="16.7109375" bestFit="1" customWidth="1"/>
    <col min="26" max="26" width="14.42578125" bestFit="1" customWidth="1"/>
    <col min="27" max="27" width="25.28515625" bestFit="1" customWidth="1"/>
    <col min="28" max="28" width="16.28515625" bestFit="1" customWidth="1"/>
    <col min="29" max="29" width="14.7109375" bestFit="1" customWidth="1"/>
    <col min="30" max="30" width="14.85546875" bestFit="1" customWidth="1"/>
    <col min="31" max="31" width="16.7109375" bestFit="1" customWidth="1"/>
    <col min="32" max="32" width="16.140625" bestFit="1" customWidth="1"/>
    <col min="33" max="33" width="14" bestFit="1" customWidth="1"/>
    <col min="34" max="34" width="16.28515625" bestFit="1" customWidth="1"/>
    <col min="35" max="35" width="27.140625" bestFit="1" customWidth="1"/>
    <col min="36" max="36" width="15.5703125" bestFit="1" customWidth="1"/>
    <col min="37" max="37" width="17.7109375" bestFit="1" customWidth="1"/>
    <col min="38" max="38" width="26.28515625" bestFit="1" customWidth="1"/>
    <col min="39" max="39" width="18.7109375" bestFit="1" customWidth="1"/>
    <col min="40" max="40" width="24.28515625" bestFit="1" customWidth="1"/>
    <col min="41" max="41" width="21.85546875" bestFit="1" customWidth="1"/>
    <col min="42" max="42" width="18.7109375" bestFit="1" customWidth="1"/>
    <col min="43" max="43" width="13.42578125" bestFit="1" customWidth="1"/>
    <col min="44" max="44" width="20" bestFit="1" customWidth="1"/>
    <col min="45" max="45" width="21.5703125" bestFit="1" customWidth="1"/>
    <col min="46" max="46" width="24.42578125" bestFit="1" customWidth="1"/>
    <col min="47" max="47" width="25.7109375" bestFit="1" customWidth="1"/>
    <col min="48" max="48" width="20.42578125" bestFit="1" customWidth="1"/>
    <col min="49" max="49" width="17.85546875" bestFit="1" customWidth="1"/>
    <col min="50" max="50" width="27.42578125" bestFit="1" customWidth="1"/>
    <col min="51" max="51" width="13.7109375" bestFit="1" customWidth="1"/>
    <col min="52" max="53" width="16.140625" bestFit="1" customWidth="1"/>
    <col min="54" max="54" width="17" bestFit="1" customWidth="1"/>
    <col min="55" max="55" width="21.7109375" bestFit="1" customWidth="1"/>
    <col min="56" max="56" width="19.28515625" bestFit="1" customWidth="1"/>
    <col min="57" max="57" width="14.28515625" bestFit="1" customWidth="1"/>
    <col min="58" max="58" width="15" bestFit="1" customWidth="1"/>
    <col min="59" max="59" width="15.28515625" bestFit="1" customWidth="1"/>
    <col min="60" max="60" width="14" bestFit="1" customWidth="1"/>
    <col min="61" max="61" width="20.7109375" bestFit="1" customWidth="1"/>
    <col min="62" max="62" width="18.42578125" bestFit="1" customWidth="1"/>
    <col min="63" max="63" width="21.140625" bestFit="1" customWidth="1"/>
    <col min="64" max="64" width="20.42578125" bestFit="1" customWidth="1"/>
    <col min="65" max="65" width="19.42578125" bestFit="1" customWidth="1"/>
    <col min="66" max="66" width="16.42578125" bestFit="1" customWidth="1"/>
    <col min="67" max="67" width="19.85546875" bestFit="1" customWidth="1"/>
    <col min="68" max="68" width="18.42578125" bestFit="1" customWidth="1"/>
    <col min="69" max="69" width="26.7109375" bestFit="1" customWidth="1"/>
    <col min="70" max="70" width="14.28515625" bestFit="1" customWidth="1"/>
    <col min="71" max="71" width="18.28515625" bestFit="1" customWidth="1"/>
    <col min="72" max="72" width="17.42578125" bestFit="1" customWidth="1"/>
    <col min="73" max="73" width="14.85546875" bestFit="1" customWidth="1"/>
    <col min="74" max="74" width="13.28515625" bestFit="1" customWidth="1"/>
    <col min="75" max="75" width="17.5703125" bestFit="1" customWidth="1"/>
    <col min="76" max="76" width="26.5703125" bestFit="1" customWidth="1"/>
    <col min="77" max="77" width="16" bestFit="1" customWidth="1"/>
    <col min="78" max="78" width="25.140625" bestFit="1" customWidth="1"/>
    <col min="79" max="79" width="22.7109375" bestFit="1" customWidth="1"/>
    <col min="80" max="80" width="20.140625" bestFit="1" customWidth="1"/>
    <col min="81" max="81" width="13.28515625" bestFit="1" customWidth="1"/>
    <col min="82" max="82" width="21.85546875" bestFit="1" customWidth="1"/>
    <col min="83" max="83" width="12.85546875" bestFit="1" customWidth="1"/>
    <col min="84" max="84" width="12.28515625" bestFit="1" customWidth="1"/>
    <col min="85" max="85" width="14.85546875" bestFit="1" customWidth="1"/>
    <col min="86" max="86" width="19.7109375" bestFit="1" customWidth="1"/>
    <col min="87" max="87" width="19.5703125" bestFit="1" customWidth="1"/>
    <col min="88" max="88" width="21.42578125" bestFit="1" customWidth="1"/>
    <col min="89" max="89" width="24.42578125" bestFit="1" customWidth="1"/>
    <col min="90" max="90" width="16.5703125" bestFit="1" customWidth="1"/>
    <col min="91" max="91" width="14.85546875" bestFit="1" customWidth="1"/>
    <col min="92" max="92" width="16.5703125" bestFit="1" customWidth="1"/>
    <col min="93" max="93" width="21" bestFit="1" customWidth="1"/>
    <col min="94" max="94" width="16.42578125" bestFit="1" customWidth="1"/>
    <col min="95" max="95" width="18.28515625" bestFit="1" customWidth="1"/>
    <col min="96" max="96" width="21.85546875" bestFit="1" customWidth="1"/>
    <col min="97" max="97" width="18.5703125" bestFit="1" customWidth="1"/>
    <col min="98" max="98" width="23.28515625" bestFit="1" customWidth="1"/>
    <col min="99" max="99" width="11.140625" bestFit="1" customWidth="1"/>
    <col min="100" max="100" width="14.28515625" bestFit="1" customWidth="1"/>
    <col min="101" max="101" width="15" bestFit="1" customWidth="1"/>
    <col min="102" max="102" width="12.5703125" bestFit="1" customWidth="1"/>
    <col min="103" max="103" width="12.28515625" bestFit="1" customWidth="1"/>
    <col min="104" max="104" width="21.7109375" bestFit="1" customWidth="1"/>
    <col min="105" max="105" width="14.42578125" bestFit="1" customWidth="1"/>
    <col min="106" max="106" width="15.7109375" bestFit="1" customWidth="1"/>
    <col min="107" max="107" width="14.28515625" bestFit="1" customWidth="1"/>
    <col min="108" max="108" width="14.140625" bestFit="1" customWidth="1"/>
    <col min="109" max="109" width="13.140625" bestFit="1" customWidth="1"/>
    <col min="110" max="110" width="25.140625" bestFit="1" customWidth="1"/>
    <col min="111" max="111" width="21.85546875" bestFit="1" customWidth="1"/>
    <col min="112" max="112" width="22.140625" bestFit="1" customWidth="1"/>
    <col min="113" max="113" width="20.7109375" bestFit="1" customWidth="1"/>
    <col min="114" max="114" width="21.7109375" bestFit="1" customWidth="1"/>
    <col min="115" max="115" width="17.85546875" bestFit="1" customWidth="1"/>
    <col min="116" max="116" width="15" bestFit="1" customWidth="1"/>
    <col min="117" max="117" width="10.7109375" bestFit="1" customWidth="1"/>
    <col min="118" max="118" width="11.85546875" bestFit="1" customWidth="1"/>
    <col min="119" max="120" width="16.140625" bestFit="1" customWidth="1"/>
    <col min="121" max="121" width="20.85546875" bestFit="1" customWidth="1"/>
    <col min="122" max="122" width="18.7109375" bestFit="1" customWidth="1"/>
    <col min="123" max="123" width="15.140625" bestFit="1" customWidth="1"/>
    <col min="124" max="124" width="18.42578125" bestFit="1" customWidth="1"/>
    <col min="125" max="125" width="17" bestFit="1" customWidth="1"/>
    <col min="126" max="126" width="21.42578125" bestFit="1" customWidth="1"/>
    <col min="127" max="127" width="28.85546875" bestFit="1" customWidth="1"/>
    <col min="128" max="128" width="19.42578125" bestFit="1" customWidth="1"/>
    <col min="129" max="129" width="16.28515625" bestFit="1" customWidth="1"/>
    <col min="130" max="130" width="17" bestFit="1" customWidth="1"/>
    <col min="131" max="131" width="24.42578125" bestFit="1" customWidth="1"/>
    <col min="132" max="132" width="14.85546875" bestFit="1" customWidth="1"/>
    <col min="133" max="133" width="26" bestFit="1" customWidth="1"/>
    <col min="134" max="134" width="15" bestFit="1" customWidth="1"/>
    <col min="135" max="135" width="16" bestFit="1" customWidth="1"/>
    <col min="136" max="136" width="20.28515625" bestFit="1" customWidth="1"/>
    <col min="137" max="137" width="15" bestFit="1" customWidth="1"/>
    <col min="138" max="138" width="21.42578125" bestFit="1" customWidth="1"/>
    <col min="139" max="139" width="18" bestFit="1" customWidth="1"/>
    <col min="140" max="140" width="14.140625" bestFit="1" customWidth="1"/>
    <col min="141" max="141" width="18.140625" bestFit="1" customWidth="1"/>
    <col min="142" max="142" width="13.28515625" bestFit="1" customWidth="1"/>
    <col min="143" max="143" width="15" bestFit="1" customWidth="1"/>
    <col min="144" max="144" width="18.5703125" bestFit="1" customWidth="1"/>
    <col min="145" max="145" width="16.7109375" bestFit="1" customWidth="1"/>
    <col min="146" max="146" width="17.7109375" bestFit="1" customWidth="1"/>
    <col min="147" max="147" width="19" bestFit="1" customWidth="1"/>
    <col min="148" max="148" width="12" bestFit="1" customWidth="1"/>
    <col min="149" max="149" width="16.140625" bestFit="1" customWidth="1"/>
    <col min="150" max="150" width="15" bestFit="1" customWidth="1"/>
    <col min="151" max="151" width="17.42578125" bestFit="1" customWidth="1"/>
    <col min="152" max="152" width="14.42578125" bestFit="1" customWidth="1"/>
    <col min="153" max="153" width="16" bestFit="1" customWidth="1"/>
    <col min="154" max="154" width="15.7109375" bestFit="1" customWidth="1"/>
    <col min="155" max="155" width="17.28515625" bestFit="1" customWidth="1"/>
    <col min="156" max="156" width="15.85546875" bestFit="1" customWidth="1"/>
    <col min="157" max="157" width="16.5703125" bestFit="1" customWidth="1"/>
    <col min="158" max="158" width="15.5703125" bestFit="1" customWidth="1"/>
    <col min="159" max="159" width="20" bestFit="1" customWidth="1"/>
    <col min="160" max="160" width="15.28515625" bestFit="1" customWidth="1"/>
    <col min="161" max="161" width="14.85546875" bestFit="1" customWidth="1"/>
    <col min="162" max="162" width="11.5703125" bestFit="1" customWidth="1"/>
    <col min="163" max="163" width="13.140625" bestFit="1" customWidth="1"/>
    <col min="164" max="164" width="14.140625" bestFit="1" customWidth="1"/>
    <col min="165" max="165" width="19.7109375" bestFit="1" customWidth="1"/>
    <col min="166" max="166" width="10.42578125" bestFit="1" customWidth="1"/>
    <col min="167" max="168" width="17.7109375" bestFit="1" customWidth="1"/>
    <col min="169" max="169" width="19.42578125" bestFit="1" customWidth="1"/>
    <col min="170" max="170" width="15.140625" bestFit="1" customWidth="1"/>
    <col min="171" max="171" width="24.42578125" bestFit="1" customWidth="1"/>
    <col min="172" max="172" width="15.7109375" bestFit="1" customWidth="1"/>
    <col min="173" max="173" width="18.42578125" bestFit="1" customWidth="1"/>
    <col min="174" max="174" width="21.5703125" bestFit="1" customWidth="1"/>
    <col min="175" max="175" width="16.7109375" bestFit="1" customWidth="1"/>
    <col min="176" max="176" width="17.42578125" bestFit="1" customWidth="1"/>
    <col min="177" max="177" width="11.140625" bestFit="1" customWidth="1"/>
    <col min="178" max="178" width="16.5703125" bestFit="1" customWidth="1"/>
    <col min="179" max="179" width="15.42578125" bestFit="1" customWidth="1"/>
    <col min="180" max="180" width="13.7109375" bestFit="1" customWidth="1"/>
    <col min="181" max="181" width="14.85546875" bestFit="1" customWidth="1"/>
    <col min="182" max="182" width="17" bestFit="1" customWidth="1"/>
    <col min="183" max="183" width="15" bestFit="1" customWidth="1"/>
    <col min="184" max="184" width="16.42578125" bestFit="1" customWidth="1"/>
    <col min="185" max="185" width="12.42578125" bestFit="1" customWidth="1"/>
    <col min="186" max="186" width="14.85546875" bestFit="1" customWidth="1"/>
    <col min="187" max="187" width="19.7109375" bestFit="1" customWidth="1"/>
    <col min="188" max="188" width="17.5703125" bestFit="1" customWidth="1"/>
    <col min="189" max="189" width="14.7109375" bestFit="1" customWidth="1"/>
    <col min="190" max="190" width="25.28515625" bestFit="1" customWidth="1"/>
    <col min="191" max="191" width="16.7109375" bestFit="1" customWidth="1"/>
    <col min="192" max="192" width="19.85546875" bestFit="1" customWidth="1"/>
    <col min="193" max="193" width="19.140625" bestFit="1" customWidth="1"/>
    <col min="194" max="194" width="16" bestFit="1" customWidth="1"/>
    <col min="195" max="195" width="15.5703125" bestFit="1" customWidth="1"/>
    <col min="196" max="196" width="23.140625" bestFit="1" customWidth="1"/>
    <col min="197" max="197" width="14" bestFit="1" customWidth="1"/>
    <col min="198" max="198" width="22.7109375" bestFit="1" customWidth="1"/>
    <col min="199" max="200" width="16.42578125" bestFit="1" customWidth="1"/>
    <col min="201" max="201" width="13.42578125" bestFit="1" customWidth="1"/>
    <col min="202" max="203" width="15.140625" bestFit="1" customWidth="1"/>
    <col min="204" max="204" width="24.28515625" bestFit="1" customWidth="1"/>
    <col min="205" max="205" width="22.5703125" bestFit="1" customWidth="1"/>
    <col min="206" max="206" width="18.5703125" bestFit="1" customWidth="1"/>
    <col min="207" max="207" width="18.28515625" bestFit="1" customWidth="1"/>
    <col min="208" max="208" width="20.42578125" bestFit="1" customWidth="1"/>
    <col min="209" max="209" width="21.140625" bestFit="1" customWidth="1"/>
    <col min="210" max="210" width="18.140625" bestFit="1" customWidth="1"/>
    <col min="211" max="211" width="17" bestFit="1" customWidth="1"/>
    <col min="212" max="212" width="15.7109375" bestFit="1" customWidth="1"/>
    <col min="213" max="213" width="16.140625" bestFit="1" customWidth="1"/>
    <col min="214" max="214" width="20.42578125" bestFit="1" customWidth="1"/>
    <col min="215" max="215" width="27.42578125" bestFit="1" customWidth="1"/>
    <col min="216" max="216" width="22.42578125" bestFit="1" customWidth="1"/>
    <col min="217" max="217" width="15" bestFit="1" customWidth="1"/>
    <col min="218" max="218" width="19" bestFit="1" customWidth="1"/>
    <col min="219" max="219" width="25.140625" bestFit="1" customWidth="1"/>
    <col min="220" max="220" width="15.140625" bestFit="1" customWidth="1"/>
    <col min="221" max="221" width="14.7109375" bestFit="1" customWidth="1"/>
    <col min="222" max="222" width="14.85546875" bestFit="1" customWidth="1"/>
    <col min="223" max="223" width="18.42578125" bestFit="1" customWidth="1"/>
    <col min="224" max="224" width="29.85546875" bestFit="1" customWidth="1"/>
    <col min="225" max="225" width="17.28515625" bestFit="1" customWidth="1"/>
    <col min="226" max="226" width="18.5703125" bestFit="1" customWidth="1"/>
    <col min="227" max="227" width="16.140625" bestFit="1" customWidth="1"/>
    <col min="228" max="228" width="18.5703125" bestFit="1" customWidth="1"/>
    <col min="229" max="229" width="22" bestFit="1" customWidth="1"/>
    <col min="230" max="230" width="18" bestFit="1" customWidth="1"/>
    <col min="231" max="231" width="21.5703125" bestFit="1" customWidth="1"/>
    <col min="232" max="232" width="17.7109375" bestFit="1" customWidth="1"/>
    <col min="233" max="233" width="18.7109375" bestFit="1" customWidth="1"/>
    <col min="234" max="234" width="19.85546875" bestFit="1" customWidth="1"/>
    <col min="235" max="235" width="22.5703125" bestFit="1" customWidth="1"/>
    <col min="236" max="236" width="28.7109375" bestFit="1" customWidth="1"/>
    <col min="237" max="237" width="22.42578125" bestFit="1" customWidth="1"/>
    <col min="238" max="238" width="16.5703125" bestFit="1" customWidth="1"/>
    <col min="239" max="239" width="20.140625" bestFit="1" customWidth="1"/>
    <col min="240" max="240" width="27" bestFit="1" customWidth="1"/>
    <col min="241" max="241" width="22.42578125" bestFit="1" customWidth="1"/>
    <col min="242" max="242" width="22" bestFit="1" customWidth="1"/>
    <col min="243" max="243" width="26.5703125" bestFit="1" customWidth="1"/>
    <col min="244" max="244" width="24" bestFit="1" customWidth="1"/>
    <col min="245" max="245" width="26.85546875" bestFit="1" customWidth="1"/>
    <col min="246" max="246" width="31.28515625" bestFit="1" customWidth="1"/>
    <col min="247" max="247" width="20.140625" bestFit="1" customWidth="1"/>
    <col min="248" max="248" width="17.28515625" bestFit="1" customWidth="1"/>
    <col min="249" max="249" width="18.85546875" bestFit="1" customWidth="1"/>
    <col min="250" max="250" width="17.85546875" bestFit="1" customWidth="1"/>
    <col min="251" max="251" width="16" bestFit="1" customWidth="1"/>
    <col min="252" max="252" width="20.85546875" bestFit="1" customWidth="1"/>
    <col min="253" max="253" width="18.7109375" bestFit="1" customWidth="1"/>
    <col min="254" max="254" width="16.7109375" bestFit="1" customWidth="1"/>
    <col min="255" max="255" width="14.42578125" bestFit="1" customWidth="1"/>
    <col min="256" max="256" width="17.7109375" bestFit="1" customWidth="1"/>
    <col min="257" max="257" width="18.28515625" bestFit="1" customWidth="1"/>
    <col min="258" max="258" width="15.7109375" bestFit="1" customWidth="1"/>
    <col min="259" max="259" width="18" bestFit="1" customWidth="1"/>
    <col min="260" max="260" width="19" bestFit="1" customWidth="1"/>
    <col min="261" max="261" width="13.28515625" bestFit="1" customWidth="1"/>
    <col min="262" max="262" width="11.28515625" bestFit="1" customWidth="1"/>
    <col min="263" max="263" width="22" bestFit="1" customWidth="1"/>
    <col min="264" max="264" width="12.140625" bestFit="1" customWidth="1"/>
    <col min="265" max="265" width="16.85546875" bestFit="1" customWidth="1"/>
    <col min="266" max="266" width="20" bestFit="1" customWidth="1"/>
    <col min="267" max="267" width="18.7109375" bestFit="1" customWidth="1"/>
    <col min="268" max="268" width="12.28515625" bestFit="1" customWidth="1"/>
    <col min="269" max="269" width="20.28515625" bestFit="1" customWidth="1"/>
    <col min="270" max="270" width="18" bestFit="1" customWidth="1"/>
    <col min="271" max="271" width="14" bestFit="1" customWidth="1"/>
    <col min="272" max="272" width="15.7109375" bestFit="1" customWidth="1"/>
    <col min="273" max="273" width="13.85546875" bestFit="1" customWidth="1"/>
    <col min="274" max="274" width="14" bestFit="1" customWidth="1"/>
    <col min="275" max="275" width="12.7109375" bestFit="1" customWidth="1"/>
    <col min="276" max="276" width="18.85546875" bestFit="1" customWidth="1"/>
    <col min="277" max="277" width="19.140625" bestFit="1" customWidth="1"/>
    <col min="278" max="278" width="26.28515625" bestFit="1" customWidth="1"/>
    <col min="279" max="279" width="17.7109375" bestFit="1" customWidth="1"/>
    <col min="280" max="280" width="24.140625" bestFit="1" customWidth="1"/>
    <col min="281" max="281" width="19.42578125" bestFit="1" customWidth="1"/>
    <col min="282" max="282" width="17.28515625" bestFit="1" customWidth="1"/>
    <col min="283" max="283" width="19.28515625" bestFit="1" customWidth="1"/>
    <col min="284" max="284" width="18.140625" bestFit="1" customWidth="1"/>
    <col min="285" max="285" width="19.140625" bestFit="1" customWidth="1"/>
    <col min="286" max="286" width="15.42578125" bestFit="1" customWidth="1"/>
    <col min="287" max="287" width="18.7109375" bestFit="1" customWidth="1"/>
    <col min="288" max="288" width="10.42578125" bestFit="1" customWidth="1"/>
    <col min="289" max="289" width="17.7109375" bestFit="1" customWidth="1"/>
    <col min="290" max="290" width="17.42578125" bestFit="1" customWidth="1"/>
    <col min="291" max="291" width="27.85546875" bestFit="1" customWidth="1"/>
    <col min="292" max="292" width="13.85546875" bestFit="1" customWidth="1"/>
    <col min="293" max="293" width="18.7109375" bestFit="1" customWidth="1"/>
    <col min="294" max="294" width="15.7109375" bestFit="1" customWidth="1"/>
    <col min="295" max="295" width="23.42578125" bestFit="1" customWidth="1"/>
    <col min="296" max="296" width="25.5703125" bestFit="1" customWidth="1"/>
    <col min="297" max="297" width="13.5703125" bestFit="1" customWidth="1"/>
    <col min="298" max="298" width="15.28515625" bestFit="1" customWidth="1"/>
    <col min="299" max="299" width="14.85546875" bestFit="1" customWidth="1"/>
    <col min="300" max="300" width="15.85546875" bestFit="1" customWidth="1"/>
    <col min="301" max="301" width="16" bestFit="1" customWidth="1"/>
    <col min="302" max="302" width="19.7109375" bestFit="1" customWidth="1"/>
    <col min="303" max="303" width="18.5703125" bestFit="1" customWidth="1"/>
    <col min="304" max="304" width="17.42578125" bestFit="1" customWidth="1"/>
    <col min="305" max="305" width="14.140625" bestFit="1" customWidth="1"/>
    <col min="306" max="306" width="14.85546875" bestFit="1" customWidth="1"/>
    <col min="307" max="307" width="13.7109375" bestFit="1" customWidth="1"/>
    <col min="308" max="308" width="24.140625" bestFit="1" customWidth="1"/>
    <col min="309" max="309" width="13.7109375" bestFit="1" customWidth="1"/>
    <col min="310" max="310" width="14.28515625" bestFit="1" customWidth="1"/>
    <col min="311" max="311" width="14.5703125" bestFit="1" customWidth="1"/>
    <col min="312" max="312" width="14.28515625" bestFit="1" customWidth="1"/>
    <col min="313" max="313" width="12.42578125" bestFit="1" customWidth="1"/>
    <col min="314" max="314" width="18.140625" bestFit="1" customWidth="1"/>
    <col min="315" max="315" width="16.42578125" bestFit="1" customWidth="1"/>
    <col min="316" max="316" width="23" bestFit="1" customWidth="1"/>
    <col min="317" max="317" width="14.5703125" bestFit="1" customWidth="1"/>
    <col min="318" max="318" width="15.28515625" bestFit="1" customWidth="1"/>
    <col min="319" max="319" width="16.28515625" bestFit="1" customWidth="1"/>
    <col min="320" max="320" width="18.5703125" bestFit="1" customWidth="1"/>
    <col min="321" max="321" width="19" bestFit="1" customWidth="1"/>
    <col min="322" max="322" width="25.7109375" bestFit="1" customWidth="1"/>
    <col min="323" max="323" width="29" bestFit="1" customWidth="1"/>
    <col min="324" max="324" width="22.42578125" bestFit="1" customWidth="1"/>
    <col min="325" max="325" width="13.28515625" bestFit="1" customWidth="1"/>
    <col min="326" max="326" width="19.85546875" bestFit="1" customWidth="1"/>
    <col min="327" max="327" width="17" bestFit="1" customWidth="1"/>
    <col min="328" max="328" width="13.7109375" bestFit="1" customWidth="1"/>
    <col min="329" max="329" width="17.42578125" bestFit="1" customWidth="1"/>
    <col min="330" max="330" width="22" bestFit="1" customWidth="1"/>
    <col min="331" max="331" width="20.140625" bestFit="1" customWidth="1"/>
    <col min="332" max="332" width="16.5703125" bestFit="1" customWidth="1"/>
    <col min="333" max="333" width="29.85546875" bestFit="1" customWidth="1"/>
    <col min="334" max="334" width="17.7109375" bestFit="1" customWidth="1"/>
    <col min="335" max="335" width="21.140625" bestFit="1" customWidth="1"/>
    <col min="336" max="336" width="16.42578125" bestFit="1" customWidth="1"/>
    <col min="337" max="337" width="17.7109375" bestFit="1" customWidth="1"/>
    <col min="338" max="338" width="12.85546875" bestFit="1" customWidth="1"/>
    <col min="339" max="340" width="17.28515625" bestFit="1" customWidth="1"/>
    <col min="341" max="341" width="20.5703125" bestFit="1" customWidth="1"/>
    <col min="342" max="342" width="10.85546875" bestFit="1" customWidth="1"/>
    <col min="343" max="343" width="20" bestFit="1" customWidth="1"/>
    <col min="344" max="344" width="14.28515625" bestFit="1" customWidth="1"/>
    <col min="345" max="345" width="12.85546875" bestFit="1" customWidth="1"/>
    <col min="346" max="346" width="20.140625" bestFit="1" customWidth="1"/>
    <col min="347" max="347" width="14.42578125" bestFit="1" customWidth="1"/>
    <col min="348" max="348" width="15.7109375" bestFit="1" customWidth="1"/>
    <col min="349" max="349" width="16" bestFit="1" customWidth="1"/>
    <col min="350" max="350" width="13.140625" bestFit="1" customWidth="1"/>
    <col min="351" max="351" width="18.140625" bestFit="1" customWidth="1"/>
    <col min="352" max="352" width="16" bestFit="1" customWidth="1"/>
    <col min="353" max="353" width="11.28515625" bestFit="1" customWidth="1"/>
    <col min="354" max="354" width="13.140625" bestFit="1" customWidth="1"/>
    <col min="355" max="355" width="22.28515625" bestFit="1" customWidth="1"/>
    <col min="356" max="356" width="24.140625" bestFit="1" customWidth="1"/>
    <col min="357" max="357" width="18.7109375" bestFit="1" customWidth="1"/>
    <col min="358" max="358" width="26.28515625" bestFit="1" customWidth="1"/>
    <col min="359" max="359" width="15.28515625" bestFit="1" customWidth="1"/>
    <col min="360" max="360" width="27" bestFit="1" customWidth="1"/>
    <col min="361" max="361" width="20.42578125" bestFit="1" customWidth="1"/>
    <col min="362" max="362" width="24.140625" bestFit="1" customWidth="1"/>
    <col min="363" max="363" width="19.85546875" bestFit="1" customWidth="1"/>
    <col min="364" max="364" width="15.28515625" bestFit="1" customWidth="1"/>
    <col min="365" max="365" width="18.28515625" bestFit="1" customWidth="1"/>
    <col min="366" max="366" width="17" bestFit="1" customWidth="1"/>
    <col min="367" max="367" width="16.28515625" bestFit="1" customWidth="1"/>
    <col min="368" max="368" width="17.5703125" bestFit="1" customWidth="1"/>
    <col min="369" max="369" width="23" bestFit="1" customWidth="1"/>
    <col min="370" max="370" width="21.5703125" bestFit="1" customWidth="1"/>
    <col min="371" max="371" width="13.140625" bestFit="1" customWidth="1"/>
    <col min="372" max="372" width="12.5703125" bestFit="1" customWidth="1"/>
    <col min="373" max="374" width="15.5703125" bestFit="1" customWidth="1"/>
    <col min="375" max="375" width="13.140625" bestFit="1" customWidth="1"/>
    <col min="376" max="376" width="23.28515625" bestFit="1" customWidth="1"/>
    <col min="377" max="377" width="17.5703125" bestFit="1" customWidth="1"/>
    <col min="378" max="378" width="11.85546875" bestFit="1" customWidth="1"/>
    <col min="379" max="379" width="18.42578125" bestFit="1" customWidth="1"/>
    <col min="380" max="380" width="27.42578125" bestFit="1" customWidth="1"/>
    <col min="381" max="381" width="13.5703125" bestFit="1" customWidth="1"/>
    <col min="382" max="382" width="17.7109375" bestFit="1" customWidth="1"/>
    <col min="383" max="383" width="16.5703125" bestFit="1" customWidth="1"/>
    <col min="384" max="384" width="12.42578125" bestFit="1" customWidth="1"/>
    <col min="385" max="386" width="17.85546875" bestFit="1" customWidth="1"/>
    <col min="387" max="387" width="17.5703125" bestFit="1" customWidth="1"/>
    <col min="388" max="388" width="19.140625" bestFit="1" customWidth="1"/>
    <col min="389" max="389" width="23.42578125" bestFit="1" customWidth="1"/>
    <col min="390" max="390" width="15.7109375" bestFit="1" customWidth="1"/>
    <col min="391" max="391" width="21.42578125" bestFit="1" customWidth="1"/>
    <col min="392" max="392" width="13.85546875" bestFit="1" customWidth="1"/>
    <col min="393" max="393" width="16.85546875" bestFit="1" customWidth="1"/>
    <col min="394" max="394" width="23.85546875" bestFit="1" customWidth="1"/>
    <col min="395" max="395" width="21.85546875" bestFit="1" customWidth="1"/>
    <col min="396" max="396" width="23" bestFit="1" customWidth="1"/>
    <col min="397" max="397" width="23.85546875" bestFit="1" customWidth="1"/>
    <col min="398" max="398" width="19.42578125" bestFit="1" customWidth="1"/>
    <col min="399" max="399" width="16.7109375" bestFit="1" customWidth="1"/>
    <col min="400" max="400" width="29" bestFit="1" customWidth="1"/>
    <col min="401" max="401" width="15.85546875" bestFit="1" customWidth="1"/>
    <col min="402" max="402" width="15.42578125" bestFit="1" customWidth="1"/>
    <col min="403" max="403" width="17.28515625" bestFit="1" customWidth="1"/>
    <col min="404" max="404" width="26.7109375" bestFit="1" customWidth="1"/>
    <col min="405" max="405" width="28" bestFit="1" customWidth="1"/>
    <col min="406" max="406" width="24" bestFit="1" customWidth="1"/>
    <col min="407" max="407" width="22.42578125" bestFit="1" customWidth="1"/>
    <col min="408" max="408" width="18.28515625" bestFit="1" customWidth="1"/>
    <col min="409" max="409" width="18.140625" bestFit="1" customWidth="1"/>
    <col min="410" max="410" width="15" bestFit="1" customWidth="1"/>
    <col min="411" max="411" width="13.7109375" bestFit="1" customWidth="1"/>
    <col min="412" max="412" width="18" bestFit="1" customWidth="1"/>
    <col min="413" max="413" width="20.28515625" bestFit="1" customWidth="1"/>
    <col min="414" max="414" width="13.42578125" bestFit="1" customWidth="1"/>
    <col min="415" max="415" width="24.140625" bestFit="1" customWidth="1"/>
    <col min="416" max="416" width="18.85546875" bestFit="1" customWidth="1"/>
    <col min="417" max="417" width="15.5703125" bestFit="1" customWidth="1"/>
    <col min="418" max="418" width="19.28515625" bestFit="1" customWidth="1"/>
    <col min="419" max="419" width="13.5703125" bestFit="1" customWidth="1"/>
    <col min="420" max="420" width="15.140625" bestFit="1" customWidth="1"/>
    <col min="421" max="421" width="14.5703125" bestFit="1" customWidth="1"/>
    <col min="422" max="422" width="12.85546875" bestFit="1" customWidth="1"/>
    <col min="423" max="423" width="16.140625" bestFit="1" customWidth="1"/>
    <col min="424" max="424" width="11.85546875" bestFit="1" customWidth="1"/>
    <col min="425" max="425" width="12.5703125" bestFit="1" customWidth="1"/>
    <col min="426" max="426" width="14.140625" bestFit="1" customWidth="1"/>
    <col min="427" max="427" width="15.5703125" bestFit="1" customWidth="1"/>
    <col min="428" max="428" width="10.7109375" bestFit="1" customWidth="1"/>
    <col min="429" max="429" width="17.5703125" bestFit="1" customWidth="1"/>
    <col min="430" max="430" width="16.28515625" bestFit="1" customWidth="1"/>
    <col min="431" max="431" width="15" bestFit="1" customWidth="1"/>
    <col min="432" max="432" width="17" bestFit="1" customWidth="1"/>
    <col min="433" max="433" width="13.7109375" bestFit="1" customWidth="1"/>
    <col min="434" max="434" width="19.7109375" bestFit="1" customWidth="1"/>
    <col min="435" max="435" width="16.7109375" bestFit="1" customWidth="1"/>
    <col min="436" max="436" width="24.28515625" bestFit="1" customWidth="1"/>
    <col min="437" max="437" width="25.85546875" bestFit="1" customWidth="1"/>
    <col min="438" max="438" width="18.42578125" bestFit="1" customWidth="1"/>
    <col min="439" max="439" width="23.85546875" bestFit="1" customWidth="1"/>
    <col min="440" max="440" width="18.7109375" bestFit="1" customWidth="1"/>
    <col min="441" max="441" width="19.42578125" bestFit="1" customWidth="1"/>
    <col min="442" max="442" width="19.5703125" bestFit="1" customWidth="1"/>
    <col min="443" max="443" width="15.42578125" bestFit="1" customWidth="1"/>
    <col min="444" max="444" width="18.42578125" bestFit="1" customWidth="1"/>
    <col min="445" max="445" width="17.85546875" bestFit="1" customWidth="1"/>
    <col min="446" max="446" width="15.140625" bestFit="1" customWidth="1"/>
    <col min="447" max="447" width="26.140625" bestFit="1" customWidth="1"/>
    <col min="448" max="448" width="23.140625" bestFit="1" customWidth="1"/>
    <col min="449" max="449" width="19.5703125" bestFit="1" customWidth="1"/>
    <col min="450" max="450" width="23.140625" bestFit="1" customWidth="1"/>
    <col min="451" max="451" width="15" bestFit="1" customWidth="1"/>
    <col min="452" max="452" width="18.28515625" bestFit="1" customWidth="1"/>
    <col min="453" max="453" width="15.28515625" bestFit="1" customWidth="1"/>
    <col min="454" max="454" width="17.28515625" bestFit="1" customWidth="1"/>
    <col min="455" max="455" width="13.7109375" bestFit="1" customWidth="1"/>
    <col min="456" max="456" width="14.7109375" bestFit="1" customWidth="1"/>
    <col min="457" max="457" width="13.42578125" bestFit="1" customWidth="1"/>
    <col min="458" max="458" width="24.7109375" bestFit="1" customWidth="1"/>
    <col min="459" max="459" width="19.85546875" bestFit="1" customWidth="1"/>
    <col min="460" max="461" width="18.28515625" bestFit="1" customWidth="1"/>
    <col min="462" max="462" width="20.28515625" bestFit="1" customWidth="1"/>
    <col min="463" max="463" width="30" bestFit="1" customWidth="1"/>
    <col min="464" max="464" width="22.7109375" bestFit="1" customWidth="1"/>
    <col min="465" max="465" width="17.5703125" bestFit="1" customWidth="1"/>
    <col min="466" max="466" width="12.42578125" bestFit="1" customWidth="1"/>
    <col min="467" max="467" width="14.28515625" bestFit="1" customWidth="1"/>
    <col min="468" max="468" width="18.140625" bestFit="1" customWidth="1"/>
    <col min="469" max="469" width="16.140625" bestFit="1" customWidth="1"/>
    <col min="470" max="470" width="13.85546875" bestFit="1" customWidth="1"/>
    <col min="471" max="471" width="22.85546875" bestFit="1" customWidth="1"/>
    <col min="472" max="472" width="15.28515625" bestFit="1" customWidth="1"/>
    <col min="473" max="473" width="16.5703125" bestFit="1" customWidth="1"/>
    <col min="474" max="474" width="19.28515625" bestFit="1" customWidth="1"/>
    <col min="475" max="475" width="17" bestFit="1" customWidth="1"/>
    <col min="476" max="476" width="15.42578125" bestFit="1" customWidth="1"/>
    <col min="477" max="477" width="24.28515625" bestFit="1" customWidth="1"/>
    <col min="478" max="478" width="23.140625" bestFit="1" customWidth="1"/>
    <col min="479" max="479" width="23.7109375" bestFit="1" customWidth="1"/>
    <col min="480" max="480" width="22.85546875" bestFit="1" customWidth="1"/>
    <col min="481" max="481" width="16.28515625" bestFit="1" customWidth="1"/>
    <col min="482" max="482" width="18.140625" bestFit="1" customWidth="1"/>
    <col min="483" max="483" width="22.7109375" bestFit="1" customWidth="1"/>
    <col min="484" max="484" width="21.42578125" bestFit="1" customWidth="1"/>
    <col min="485" max="485" width="22.85546875" bestFit="1" customWidth="1"/>
    <col min="486" max="486" width="19.42578125" bestFit="1" customWidth="1"/>
    <col min="487" max="487" width="28.5703125" bestFit="1" customWidth="1"/>
    <col min="488" max="488" width="17.7109375" bestFit="1" customWidth="1"/>
    <col min="489" max="489" width="26.5703125" bestFit="1" customWidth="1"/>
    <col min="490" max="490" width="21" bestFit="1" customWidth="1"/>
    <col min="491" max="491" width="14.42578125" bestFit="1" customWidth="1"/>
    <col min="492" max="492" width="20.42578125" bestFit="1" customWidth="1"/>
    <col min="493" max="493" width="15.42578125" bestFit="1" customWidth="1"/>
    <col min="494" max="494" width="18.140625" bestFit="1" customWidth="1"/>
    <col min="495" max="495" width="16.28515625" bestFit="1" customWidth="1"/>
    <col min="496" max="496" width="18" bestFit="1" customWidth="1"/>
    <col min="497" max="497" width="16.5703125" bestFit="1" customWidth="1"/>
    <col min="498" max="498" width="23.140625" bestFit="1" customWidth="1"/>
    <col min="499" max="499" width="18.5703125" bestFit="1" customWidth="1"/>
    <col min="500" max="500" width="12.140625" bestFit="1" customWidth="1"/>
    <col min="501" max="501" width="13.28515625" bestFit="1" customWidth="1"/>
    <col min="502" max="502" width="18.85546875" bestFit="1" customWidth="1"/>
    <col min="503" max="503" width="28.5703125" bestFit="1" customWidth="1"/>
    <col min="504" max="504" width="18.5703125" bestFit="1" customWidth="1"/>
    <col min="505" max="506" width="16.42578125" bestFit="1" customWidth="1"/>
    <col min="507" max="507" width="12.140625" bestFit="1" customWidth="1"/>
    <col min="508" max="508" width="15.140625" bestFit="1" customWidth="1"/>
    <col min="509" max="509" width="13.140625" bestFit="1" customWidth="1"/>
    <col min="510" max="510" width="13.28515625" bestFit="1" customWidth="1"/>
    <col min="511" max="511" width="14.28515625" bestFit="1" customWidth="1"/>
    <col min="512" max="512" width="13.85546875" bestFit="1" customWidth="1"/>
    <col min="513" max="513" width="23.28515625" bestFit="1" customWidth="1"/>
    <col min="514" max="514" width="25" bestFit="1" customWidth="1"/>
    <col min="515" max="515" width="16.28515625" bestFit="1" customWidth="1"/>
    <col min="516" max="516" width="19.28515625" bestFit="1" customWidth="1"/>
    <col min="517" max="517" width="15.5703125" bestFit="1" customWidth="1"/>
    <col min="518" max="518" width="23.5703125" bestFit="1" customWidth="1"/>
    <col min="519" max="519" width="12.42578125" bestFit="1" customWidth="1"/>
    <col min="520" max="520" width="13.140625" bestFit="1" customWidth="1"/>
    <col min="521" max="521" width="19.42578125" bestFit="1" customWidth="1"/>
    <col min="522" max="522" width="17.28515625" bestFit="1" customWidth="1"/>
    <col min="523" max="523" width="14.85546875" bestFit="1" customWidth="1"/>
    <col min="524" max="524" width="17" bestFit="1" customWidth="1"/>
    <col min="525" max="525" width="13.28515625" bestFit="1" customWidth="1"/>
    <col min="526" max="526" width="19.42578125" bestFit="1" customWidth="1"/>
    <col min="527" max="527" width="13.7109375" bestFit="1" customWidth="1"/>
    <col min="528" max="528" width="18.85546875" bestFit="1" customWidth="1"/>
    <col min="529" max="529" width="18.42578125" bestFit="1" customWidth="1"/>
    <col min="530" max="530" width="13.85546875" bestFit="1" customWidth="1"/>
    <col min="531" max="531" width="18.140625" bestFit="1" customWidth="1"/>
    <col min="532" max="532" width="14.85546875" bestFit="1" customWidth="1"/>
    <col min="533" max="533" width="16.85546875" bestFit="1" customWidth="1"/>
    <col min="534" max="534" width="17" bestFit="1" customWidth="1"/>
    <col min="535" max="535" width="15.7109375" bestFit="1" customWidth="1"/>
    <col min="536" max="536" width="13.140625" bestFit="1" customWidth="1"/>
    <col min="537" max="537" width="12.7109375" bestFit="1" customWidth="1"/>
    <col min="538" max="538" width="16.85546875" bestFit="1" customWidth="1"/>
    <col min="539" max="539" width="14.140625" bestFit="1" customWidth="1"/>
    <col min="540" max="540" width="14.5703125" bestFit="1" customWidth="1"/>
    <col min="541" max="541" width="18.85546875" bestFit="1" customWidth="1"/>
    <col min="542" max="542" width="12.28515625" bestFit="1" customWidth="1"/>
    <col min="543" max="543" width="14.5703125" bestFit="1" customWidth="1"/>
    <col min="544" max="544" width="17.28515625" bestFit="1" customWidth="1"/>
    <col min="545" max="545" width="24.85546875" bestFit="1" customWidth="1"/>
    <col min="546" max="546" width="18.5703125" bestFit="1" customWidth="1"/>
    <col min="547" max="547" width="23" bestFit="1" customWidth="1"/>
    <col min="548" max="548" width="18" bestFit="1" customWidth="1"/>
    <col min="549" max="549" width="13.28515625" bestFit="1" customWidth="1"/>
    <col min="550" max="550" width="19.140625" bestFit="1" customWidth="1"/>
    <col min="551" max="551" width="13.7109375" bestFit="1" customWidth="1"/>
    <col min="552" max="552" width="14.85546875" bestFit="1" customWidth="1"/>
    <col min="553" max="553" width="21.42578125" bestFit="1" customWidth="1"/>
    <col min="554" max="554" width="15.5703125" bestFit="1" customWidth="1"/>
    <col min="555" max="555" width="24.140625" bestFit="1" customWidth="1"/>
    <col min="556" max="556" width="23.5703125" bestFit="1" customWidth="1"/>
    <col min="557" max="557" width="13.85546875" bestFit="1" customWidth="1"/>
    <col min="558" max="558" width="14.42578125" bestFit="1" customWidth="1"/>
    <col min="559" max="559" width="21.42578125" bestFit="1" customWidth="1"/>
    <col min="560" max="560" width="24.42578125" bestFit="1" customWidth="1"/>
    <col min="561" max="561" width="20.85546875" bestFit="1" customWidth="1"/>
    <col min="562" max="562" width="14.140625" bestFit="1" customWidth="1"/>
    <col min="563" max="563" width="14.5703125" bestFit="1" customWidth="1"/>
    <col min="564" max="564" width="12.28515625" bestFit="1" customWidth="1"/>
    <col min="565" max="565" width="9.42578125" bestFit="1" customWidth="1"/>
    <col min="566" max="566" width="23.85546875" bestFit="1" customWidth="1"/>
    <col min="567" max="567" width="16.140625" bestFit="1" customWidth="1"/>
    <col min="568" max="568" width="14.5703125" bestFit="1" customWidth="1"/>
    <col min="569" max="569" width="16.7109375" bestFit="1" customWidth="1"/>
    <col min="570" max="570" width="15.5703125" bestFit="1" customWidth="1"/>
    <col min="571" max="571" width="17.42578125" bestFit="1" customWidth="1"/>
    <col min="572" max="572" width="19.42578125" bestFit="1" customWidth="1"/>
    <col min="573" max="573" width="14" bestFit="1" customWidth="1"/>
    <col min="574" max="574" width="30.28515625" bestFit="1" customWidth="1"/>
    <col min="575" max="575" width="18.28515625" bestFit="1" customWidth="1"/>
    <col min="576" max="576" width="31.5703125" bestFit="1" customWidth="1"/>
    <col min="577" max="577" width="20.140625" bestFit="1" customWidth="1"/>
    <col min="578" max="578" width="27.140625" bestFit="1" customWidth="1"/>
    <col min="579" max="579" width="19.28515625" bestFit="1" customWidth="1"/>
    <col min="580" max="580" width="15.42578125" bestFit="1" customWidth="1"/>
    <col min="581" max="581" width="19.7109375" bestFit="1" customWidth="1"/>
    <col min="582" max="582" width="18" bestFit="1" customWidth="1"/>
    <col min="583" max="583" width="20.5703125" bestFit="1" customWidth="1"/>
    <col min="584" max="584" width="18" bestFit="1" customWidth="1"/>
    <col min="585" max="585" width="20" bestFit="1" customWidth="1"/>
    <col min="586" max="586" width="20.85546875" bestFit="1" customWidth="1"/>
    <col min="587" max="587" width="19" bestFit="1" customWidth="1"/>
    <col min="588" max="588" width="20.140625" bestFit="1" customWidth="1"/>
    <col min="589" max="589" width="22.42578125" bestFit="1" customWidth="1"/>
    <col min="590" max="590" width="20.85546875" bestFit="1" customWidth="1"/>
    <col min="591" max="591" width="16.140625" bestFit="1" customWidth="1"/>
    <col min="592" max="592" width="22.140625" bestFit="1" customWidth="1"/>
    <col min="593" max="593" width="23.28515625" bestFit="1" customWidth="1"/>
    <col min="594" max="594" width="24.140625" bestFit="1" customWidth="1"/>
    <col min="595" max="595" width="22" bestFit="1" customWidth="1"/>
    <col min="596" max="596" width="17.7109375" bestFit="1" customWidth="1"/>
    <col min="597" max="597" width="12.5703125" bestFit="1" customWidth="1"/>
    <col min="598" max="598" width="18.7109375" bestFit="1" customWidth="1"/>
    <col min="599" max="599" width="19.5703125" bestFit="1" customWidth="1"/>
    <col min="600" max="600" width="14.42578125" bestFit="1" customWidth="1"/>
    <col min="601" max="601" width="13.42578125" bestFit="1" customWidth="1"/>
    <col min="602" max="602" width="12.85546875" bestFit="1" customWidth="1"/>
    <col min="603" max="603" width="17.28515625" bestFit="1" customWidth="1"/>
    <col min="604" max="604" width="22" bestFit="1" customWidth="1"/>
    <col min="605" max="605" width="12.5703125" bestFit="1" customWidth="1"/>
    <col min="606" max="606" width="11.28515625" bestFit="1" customWidth="1"/>
    <col min="607" max="607" width="18.5703125" bestFit="1" customWidth="1"/>
    <col min="608" max="608" width="15.5703125" bestFit="1" customWidth="1"/>
    <col min="609" max="609" width="15.7109375" bestFit="1" customWidth="1"/>
    <col min="610" max="610" width="22.5703125" bestFit="1" customWidth="1"/>
    <col min="611" max="611" width="23.7109375" bestFit="1" customWidth="1"/>
    <col min="612" max="612" width="15.42578125" bestFit="1" customWidth="1"/>
    <col min="613" max="613" width="23.5703125" bestFit="1" customWidth="1"/>
    <col min="614" max="614" width="19.5703125" bestFit="1" customWidth="1"/>
    <col min="615" max="615" width="21.140625" bestFit="1" customWidth="1"/>
    <col min="616" max="616" width="20.85546875" bestFit="1" customWidth="1"/>
    <col min="617" max="617" width="20" bestFit="1" customWidth="1"/>
    <col min="618" max="618" width="18.7109375" bestFit="1" customWidth="1"/>
    <col min="619" max="619" width="25" bestFit="1" customWidth="1"/>
    <col min="620" max="620" width="20" bestFit="1" customWidth="1"/>
    <col min="621" max="621" width="18.5703125" bestFit="1" customWidth="1"/>
    <col min="622" max="622" width="20.42578125" bestFit="1" customWidth="1"/>
    <col min="623" max="623" width="13.42578125" bestFit="1" customWidth="1"/>
    <col min="624" max="624" width="16.28515625" bestFit="1" customWidth="1"/>
    <col min="625" max="625" width="11.28515625" bestFit="1" customWidth="1"/>
    <col min="626" max="626" width="13.140625" bestFit="1" customWidth="1"/>
    <col min="627" max="627" width="30.140625" bestFit="1" customWidth="1"/>
    <col min="628" max="628" width="14.28515625" bestFit="1" customWidth="1"/>
    <col min="629" max="629" width="15.5703125" bestFit="1" customWidth="1"/>
    <col min="630" max="630" width="24.140625" bestFit="1" customWidth="1"/>
    <col min="631" max="631" width="15.28515625" bestFit="1" customWidth="1"/>
    <col min="632" max="632" width="26" bestFit="1" customWidth="1"/>
    <col min="633" max="633" width="17" bestFit="1" customWidth="1"/>
    <col min="634" max="634" width="12.7109375" bestFit="1" customWidth="1"/>
    <col min="635" max="635" width="11.140625" bestFit="1" customWidth="1"/>
    <col min="636" max="636" width="15" bestFit="1" customWidth="1"/>
    <col min="637" max="637" width="19.28515625" bestFit="1" customWidth="1"/>
    <col min="638" max="638" width="16.28515625" bestFit="1" customWidth="1"/>
    <col min="639" max="639" width="13.140625" bestFit="1" customWidth="1"/>
    <col min="640" max="640" width="21.7109375" bestFit="1" customWidth="1"/>
    <col min="641" max="641" width="13.7109375" bestFit="1" customWidth="1"/>
    <col min="642" max="642" width="14.28515625" bestFit="1" customWidth="1"/>
    <col min="643" max="643" width="10.7109375" bestFit="1" customWidth="1"/>
    <col min="644" max="644" width="11.85546875" bestFit="1" customWidth="1"/>
    <col min="645" max="645" width="16.85546875" bestFit="1" customWidth="1"/>
    <col min="646" max="646" width="20.85546875" bestFit="1" customWidth="1"/>
    <col min="647" max="647" width="16.85546875" bestFit="1" customWidth="1"/>
    <col min="648" max="648" width="13.28515625" bestFit="1" customWidth="1"/>
    <col min="649" max="649" width="15" bestFit="1" customWidth="1"/>
    <col min="650" max="650" width="16.28515625" bestFit="1" customWidth="1"/>
    <col min="651" max="651" width="13.7109375" bestFit="1" customWidth="1"/>
    <col min="652" max="652" width="21" bestFit="1" customWidth="1"/>
    <col min="653" max="653" width="22.140625" bestFit="1" customWidth="1"/>
    <col min="654" max="654" width="20.85546875" bestFit="1" customWidth="1"/>
    <col min="655" max="655" width="13.42578125" bestFit="1" customWidth="1"/>
    <col min="656" max="656" width="14.42578125" bestFit="1" customWidth="1"/>
    <col min="657" max="657" width="15.85546875" bestFit="1" customWidth="1"/>
    <col min="658" max="658" width="10.42578125" bestFit="1" customWidth="1"/>
    <col min="659" max="659" width="11.85546875" bestFit="1" customWidth="1"/>
    <col min="660" max="660" width="12.28515625" bestFit="1" customWidth="1"/>
    <col min="661" max="661" width="11.7109375" bestFit="1" customWidth="1"/>
    <col min="662" max="662" width="12.28515625" bestFit="1" customWidth="1"/>
    <col min="663" max="663" width="18.85546875" bestFit="1" customWidth="1"/>
    <col min="664" max="664" width="16.7109375" bestFit="1" customWidth="1"/>
    <col min="665" max="665" width="15.42578125" bestFit="1" customWidth="1"/>
    <col min="666" max="666" width="13.5703125" bestFit="1" customWidth="1"/>
    <col min="667" max="667" width="9.85546875" bestFit="1" customWidth="1"/>
    <col min="668" max="668" width="20.85546875" bestFit="1" customWidth="1"/>
    <col min="669" max="669" width="19.140625" bestFit="1" customWidth="1"/>
    <col min="670" max="670" width="19.85546875" bestFit="1" customWidth="1"/>
    <col min="671" max="671" width="18.42578125" bestFit="1" customWidth="1"/>
    <col min="672" max="672" width="26.85546875" bestFit="1" customWidth="1"/>
    <col min="673" max="673" width="11.5703125" bestFit="1" customWidth="1"/>
    <col min="674" max="674" width="14.140625" bestFit="1" customWidth="1"/>
    <col min="675" max="675" width="14.85546875" bestFit="1" customWidth="1"/>
    <col min="676" max="676" width="18.85546875" bestFit="1" customWidth="1"/>
    <col min="677" max="677" width="23" bestFit="1" customWidth="1"/>
    <col min="678" max="678" width="18.7109375" bestFit="1" customWidth="1"/>
    <col min="679" max="679" width="22.28515625" bestFit="1" customWidth="1"/>
    <col min="680" max="680" width="14.140625" bestFit="1" customWidth="1"/>
    <col min="681" max="681" width="16.42578125" bestFit="1" customWidth="1"/>
    <col min="682" max="682" width="19.140625" bestFit="1" customWidth="1"/>
    <col min="683" max="683" width="17.42578125" bestFit="1" customWidth="1"/>
    <col min="684" max="684" width="19" bestFit="1" customWidth="1"/>
    <col min="685" max="685" width="13.140625" bestFit="1" customWidth="1"/>
    <col min="686" max="686" width="17" bestFit="1" customWidth="1"/>
    <col min="687" max="687" width="24.42578125" bestFit="1" customWidth="1"/>
    <col min="688" max="688" width="13.85546875" bestFit="1" customWidth="1"/>
    <col min="689" max="689" width="24.5703125" bestFit="1" customWidth="1"/>
    <col min="690" max="690" width="13.85546875" bestFit="1" customWidth="1"/>
    <col min="691" max="691" width="14.5703125" bestFit="1" customWidth="1"/>
    <col min="692" max="692" width="17.28515625" bestFit="1" customWidth="1"/>
    <col min="693" max="693" width="19.7109375" bestFit="1" customWidth="1"/>
    <col min="694" max="694" width="17.5703125" bestFit="1" customWidth="1"/>
    <col min="695" max="695" width="22.5703125" bestFit="1" customWidth="1"/>
    <col min="696" max="696" width="20.28515625" bestFit="1" customWidth="1"/>
    <col min="697" max="697" width="17.85546875" bestFit="1" customWidth="1"/>
    <col min="698" max="698" width="16.85546875" bestFit="1" customWidth="1"/>
    <col min="699" max="699" width="15.5703125" bestFit="1" customWidth="1"/>
    <col min="700" max="700" width="27.140625" bestFit="1" customWidth="1"/>
    <col min="701" max="701" width="19.28515625" bestFit="1" customWidth="1"/>
    <col min="702" max="702" width="22.140625" bestFit="1" customWidth="1"/>
    <col min="703" max="703" width="18.42578125" bestFit="1" customWidth="1"/>
    <col min="704" max="704" width="18.5703125" bestFit="1" customWidth="1"/>
    <col min="705" max="705" width="15.28515625" bestFit="1" customWidth="1"/>
    <col min="706" max="706" width="19.42578125" bestFit="1" customWidth="1"/>
    <col min="707" max="707" width="17.7109375" bestFit="1" customWidth="1"/>
    <col min="708" max="708" width="20.28515625" bestFit="1" customWidth="1"/>
    <col min="709" max="709" width="20.140625" bestFit="1" customWidth="1"/>
    <col min="710" max="710" width="25.85546875" bestFit="1" customWidth="1"/>
    <col min="711" max="711" width="22.28515625" bestFit="1" customWidth="1"/>
    <col min="712" max="712" width="19.5703125" bestFit="1" customWidth="1"/>
    <col min="713" max="713" width="19" bestFit="1" customWidth="1"/>
    <col min="714" max="714" width="16.28515625" bestFit="1" customWidth="1"/>
    <col min="715" max="715" width="14.5703125" bestFit="1" customWidth="1"/>
    <col min="716" max="716" width="11.5703125" bestFit="1" customWidth="1"/>
    <col min="717" max="717" width="24.7109375" bestFit="1" customWidth="1"/>
    <col min="718" max="718" width="11.42578125" bestFit="1" customWidth="1"/>
    <col min="719" max="719" width="21.140625" bestFit="1" customWidth="1"/>
    <col min="720" max="720" width="13.28515625" bestFit="1" customWidth="1"/>
    <col min="721" max="721" width="15.42578125" bestFit="1" customWidth="1"/>
    <col min="722" max="722" width="20.140625" bestFit="1" customWidth="1"/>
    <col min="723" max="723" width="18.5703125" bestFit="1" customWidth="1"/>
    <col min="724" max="724" width="26.140625" bestFit="1" customWidth="1"/>
    <col min="725" max="725" width="28.28515625" bestFit="1" customWidth="1"/>
    <col min="726" max="726" width="18.7109375" bestFit="1" customWidth="1"/>
    <col min="727" max="727" width="18" bestFit="1" customWidth="1"/>
    <col min="728" max="728" width="19.140625" bestFit="1" customWidth="1"/>
    <col min="729" max="729" width="17.5703125" bestFit="1" customWidth="1"/>
    <col min="730" max="730" width="16.5703125" bestFit="1" customWidth="1"/>
    <col min="731" max="731" width="17.7109375" bestFit="1" customWidth="1"/>
    <col min="732" max="732" width="15.28515625" bestFit="1" customWidth="1"/>
    <col min="733" max="733" width="16" bestFit="1" customWidth="1"/>
    <col min="734" max="734" width="22.85546875" bestFit="1" customWidth="1"/>
    <col min="735" max="735" width="22.42578125" bestFit="1" customWidth="1"/>
    <col min="736" max="736" width="15.7109375" bestFit="1" customWidth="1"/>
    <col min="737" max="737" width="19.85546875" bestFit="1" customWidth="1"/>
    <col min="738" max="738" width="19" bestFit="1" customWidth="1"/>
    <col min="739" max="739" width="28.85546875" bestFit="1" customWidth="1"/>
    <col min="740" max="740" width="16.42578125" bestFit="1" customWidth="1"/>
    <col min="741" max="741" width="20" bestFit="1" customWidth="1"/>
    <col min="742" max="742" width="17.28515625" bestFit="1" customWidth="1"/>
    <col min="743" max="743" width="18.85546875" bestFit="1" customWidth="1"/>
    <col min="744" max="744" width="23.5703125" bestFit="1" customWidth="1"/>
    <col min="745" max="745" width="18.140625" bestFit="1" customWidth="1"/>
    <col min="746" max="746" width="20.140625" bestFit="1" customWidth="1"/>
    <col min="747" max="747" width="12.5703125" bestFit="1" customWidth="1"/>
    <col min="748" max="748" width="15.42578125" bestFit="1" customWidth="1"/>
    <col min="749" max="749" width="11" bestFit="1" customWidth="1"/>
    <col min="750" max="750" width="16.7109375" bestFit="1" customWidth="1"/>
    <col min="751" max="751" width="20.85546875" bestFit="1" customWidth="1"/>
    <col min="752" max="752" width="19.5703125" bestFit="1" customWidth="1"/>
    <col min="753" max="753" width="22.42578125" bestFit="1" customWidth="1"/>
    <col min="754" max="754" width="16" bestFit="1" customWidth="1"/>
    <col min="755" max="755" width="15.5703125" bestFit="1" customWidth="1"/>
    <col min="756" max="756" width="20" bestFit="1" customWidth="1"/>
    <col min="757" max="757" width="22.7109375" bestFit="1" customWidth="1"/>
    <col min="758" max="758" width="28.85546875" bestFit="1" customWidth="1"/>
    <col min="759" max="759" width="21.140625" bestFit="1" customWidth="1"/>
    <col min="760" max="760" width="16.28515625" bestFit="1" customWidth="1"/>
    <col min="761" max="761" width="19" bestFit="1" customWidth="1"/>
    <col min="762" max="762" width="14.7109375" bestFit="1" customWidth="1"/>
    <col min="763" max="763" width="12.7109375" bestFit="1" customWidth="1"/>
    <col min="764" max="764" width="16.85546875" bestFit="1" customWidth="1"/>
    <col min="765" max="765" width="27.5703125" bestFit="1" customWidth="1"/>
    <col min="766" max="766" width="15.42578125" bestFit="1" customWidth="1"/>
    <col min="767" max="767" width="26.42578125" bestFit="1" customWidth="1"/>
    <col min="768" max="768" width="22.85546875" bestFit="1" customWidth="1"/>
    <col min="769" max="769" width="26.7109375" bestFit="1" customWidth="1"/>
    <col min="770" max="770" width="14.28515625" bestFit="1" customWidth="1"/>
    <col min="771" max="771" width="16.85546875" bestFit="1" customWidth="1"/>
    <col min="772" max="772" width="13.85546875" bestFit="1" customWidth="1"/>
    <col min="773" max="773" width="23.7109375" bestFit="1" customWidth="1"/>
    <col min="774" max="774" width="18.28515625" bestFit="1" customWidth="1"/>
    <col min="775" max="775" width="15.7109375" bestFit="1" customWidth="1"/>
    <col min="776" max="776" width="15.140625" bestFit="1" customWidth="1"/>
    <col min="777" max="777" width="18" bestFit="1" customWidth="1"/>
    <col min="778" max="778" width="21.140625" bestFit="1" customWidth="1"/>
    <col min="779" max="779" width="20" bestFit="1" customWidth="1"/>
    <col min="780" max="780" width="21.140625" bestFit="1" customWidth="1"/>
    <col min="781" max="781" width="13.140625" bestFit="1" customWidth="1"/>
    <col min="782" max="782" width="16.28515625" bestFit="1" customWidth="1"/>
    <col min="783" max="783" width="19" bestFit="1" customWidth="1"/>
    <col min="784" max="784" width="14.85546875" bestFit="1" customWidth="1"/>
    <col min="785" max="785" width="18.28515625" bestFit="1" customWidth="1"/>
    <col min="786" max="786" width="19.85546875" bestFit="1" customWidth="1"/>
    <col min="787" max="787" width="19.42578125" bestFit="1" customWidth="1"/>
    <col min="788" max="788" width="16.28515625" bestFit="1" customWidth="1"/>
    <col min="789" max="789" width="20.140625" bestFit="1" customWidth="1"/>
    <col min="790" max="790" width="18.140625" bestFit="1" customWidth="1"/>
    <col min="791" max="791" width="12.28515625" bestFit="1" customWidth="1"/>
    <col min="792" max="792" width="15" bestFit="1" customWidth="1"/>
    <col min="793" max="793" width="12.5703125" bestFit="1" customWidth="1"/>
    <col min="794" max="794" width="12.7109375" bestFit="1" customWidth="1"/>
    <col min="795" max="795" width="12.85546875" bestFit="1" customWidth="1"/>
    <col min="796" max="796" width="24.140625" bestFit="1" customWidth="1"/>
    <col min="797" max="797" width="18.85546875" bestFit="1" customWidth="1"/>
    <col min="798" max="798" width="18" bestFit="1" customWidth="1"/>
    <col min="799" max="799" width="18.7109375" bestFit="1" customWidth="1"/>
    <col min="800" max="800" width="19.7109375" bestFit="1" customWidth="1"/>
    <col min="801" max="801" width="13.5703125" bestFit="1" customWidth="1"/>
    <col min="802" max="802" width="15.7109375" bestFit="1" customWidth="1"/>
    <col min="803" max="803" width="10.42578125" bestFit="1" customWidth="1"/>
    <col min="804" max="804" width="16.140625" bestFit="1" customWidth="1"/>
    <col min="805" max="805" width="19.28515625" bestFit="1" customWidth="1"/>
    <col min="806" max="806" width="18.85546875" bestFit="1" customWidth="1"/>
    <col min="807" max="807" width="21.85546875" bestFit="1" customWidth="1"/>
    <col min="808" max="808" width="21.7109375" bestFit="1" customWidth="1"/>
    <col min="809" max="809" width="19.5703125" bestFit="1" customWidth="1"/>
    <col min="810" max="810" width="18" bestFit="1" customWidth="1"/>
    <col min="811" max="811" width="17.7109375" bestFit="1" customWidth="1"/>
    <col min="812" max="812" width="17.28515625" bestFit="1" customWidth="1"/>
    <col min="813" max="813" width="19.140625" bestFit="1" customWidth="1"/>
    <col min="814" max="814" width="20.28515625" bestFit="1" customWidth="1"/>
    <col min="815" max="815" width="15.5703125" bestFit="1" customWidth="1"/>
    <col min="816" max="816" width="20.85546875" bestFit="1" customWidth="1"/>
    <col min="817" max="817" width="19.7109375" bestFit="1" customWidth="1"/>
    <col min="818" max="818" width="21.7109375" bestFit="1" customWidth="1"/>
    <col min="819" max="819" width="16.42578125" bestFit="1" customWidth="1"/>
    <col min="820" max="820" width="29.28515625" bestFit="1" customWidth="1"/>
    <col min="821" max="821" width="19.5703125" bestFit="1" customWidth="1"/>
    <col min="822" max="822" width="19.28515625" bestFit="1" customWidth="1"/>
    <col min="823" max="823" width="12.5703125" bestFit="1" customWidth="1"/>
    <col min="824" max="824" width="28.7109375" bestFit="1" customWidth="1"/>
    <col min="825" max="825" width="17.85546875" bestFit="1" customWidth="1"/>
    <col min="826" max="826" width="15.28515625" bestFit="1" customWidth="1"/>
    <col min="827" max="827" width="12.85546875" bestFit="1" customWidth="1"/>
    <col min="828" max="828" width="23.28515625" bestFit="1" customWidth="1"/>
    <col min="829" max="829" width="19.7109375" bestFit="1" customWidth="1"/>
    <col min="830" max="830" width="19.28515625" bestFit="1" customWidth="1"/>
    <col min="831" max="831" width="18" bestFit="1" customWidth="1"/>
    <col min="832" max="832" width="18.85546875" bestFit="1" customWidth="1"/>
    <col min="833" max="833" width="22" bestFit="1" customWidth="1"/>
    <col min="834" max="834" width="16.85546875" bestFit="1" customWidth="1"/>
    <col min="835" max="835" width="27.28515625" bestFit="1" customWidth="1"/>
    <col min="836" max="836" width="22" bestFit="1" customWidth="1"/>
    <col min="837" max="837" width="18.5703125" bestFit="1" customWidth="1"/>
    <col min="838" max="838" width="16.7109375" bestFit="1" customWidth="1"/>
    <col min="839" max="839" width="19.140625" bestFit="1" customWidth="1"/>
    <col min="840" max="840" width="22.28515625" bestFit="1" customWidth="1"/>
    <col min="841" max="841" width="32.85546875" bestFit="1" customWidth="1"/>
    <col min="842" max="842" width="26.42578125" bestFit="1" customWidth="1"/>
    <col min="843" max="843" width="20.42578125" bestFit="1" customWidth="1"/>
    <col min="844" max="844" width="26.42578125" bestFit="1" customWidth="1"/>
    <col min="845" max="845" width="20.42578125" bestFit="1" customWidth="1"/>
    <col min="846" max="846" width="20.5703125" bestFit="1" customWidth="1"/>
    <col min="847" max="847" width="21.140625" bestFit="1" customWidth="1"/>
    <col min="848" max="848" width="19" bestFit="1" customWidth="1"/>
    <col min="849" max="849" width="16.85546875" bestFit="1" customWidth="1"/>
    <col min="850" max="850" width="16.5703125" bestFit="1" customWidth="1"/>
    <col min="851" max="851" width="20" bestFit="1" customWidth="1"/>
    <col min="852" max="852" width="19.28515625" bestFit="1" customWidth="1"/>
    <col min="853" max="853" width="24.5703125" bestFit="1" customWidth="1"/>
    <col min="854" max="854" width="17" bestFit="1" customWidth="1"/>
    <col min="855" max="855" width="17.7109375" bestFit="1" customWidth="1"/>
    <col min="856" max="856" width="18.85546875" bestFit="1" customWidth="1"/>
    <col min="857" max="857" width="23.85546875" bestFit="1" customWidth="1"/>
    <col min="858" max="858" width="15.28515625" bestFit="1" customWidth="1"/>
    <col min="859" max="859" width="22.42578125" bestFit="1" customWidth="1"/>
    <col min="860" max="860" width="21.85546875" bestFit="1" customWidth="1"/>
    <col min="861" max="861" width="13.42578125" bestFit="1" customWidth="1"/>
    <col min="862" max="862" width="16.7109375" bestFit="1" customWidth="1"/>
    <col min="863" max="863" width="17" bestFit="1" customWidth="1"/>
    <col min="864" max="864" width="14.85546875" bestFit="1" customWidth="1"/>
    <col min="865" max="865" width="13.28515625" bestFit="1" customWidth="1"/>
    <col min="866" max="866" width="17.28515625" bestFit="1" customWidth="1"/>
    <col min="867" max="867" width="12.42578125" bestFit="1" customWidth="1"/>
    <col min="868" max="868" width="24.7109375" bestFit="1" customWidth="1"/>
    <col min="869" max="869" width="19.85546875" bestFit="1" customWidth="1"/>
    <col min="870" max="870" width="13.7109375" bestFit="1" customWidth="1"/>
    <col min="871" max="871" width="18" bestFit="1" customWidth="1"/>
    <col min="872" max="872" width="19" bestFit="1" customWidth="1"/>
    <col min="873" max="873" width="26" bestFit="1" customWidth="1"/>
    <col min="874" max="874" width="16.42578125" bestFit="1" customWidth="1"/>
    <col min="875" max="875" width="18.28515625" bestFit="1" customWidth="1"/>
    <col min="876" max="876" width="16.85546875" bestFit="1" customWidth="1"/>
    <col min="877" max="877" width="16.5703125" bestFit="1" customWidth="1"/>
    <col min="878" max="878" width="20.28515625" bestFit="1" customWidth="1"/>
    <col min="879" max="879" width="17.5703125" bestFit="1" customWidth="1"/>
    <col min="880" max="880" width="17.28515625" bestFit="1" customWidth="1"/>
    <col min="881" max="881" width="12.7109375" bestFit="1" customWidth="1"/>
    <col min="882" max="882" width="13.7109375" bestFit="1" customWidth="1"/>
    <col min="883" max="883" width="25.140625" bestFit="1" customWidth="1"/>
    <col min="884" max="884" width="16.28515625" bestFit="1" customWidth="1"/>
    <col min="885" max="885" width="13.140625" bestFit="1" customWidth="1"/>
    <col min="886" max="886" width="12.85546875" bestFit="1" customWidth="1"/>
    <col min="887" max="887" width="26" bestFit="1" customWidth="1"/>
    <col min="888" max="888" width="13.7109375" bestFit="1" customWidth="1"/>
    <col min="889" max="889" width="24" bestFit="1" customWidth="1"/>
    <col min="890" max="890" width="17.28515625" bestFit="1" customWidth="1"/>
    <col min="891" max="891" width="23.5703125" bestFit="1" customWidth="1"/>
    <col min="892" max="892" width="21.140625" bestFit="1" customWidth="1"/>
    <col min="893" max="893" width="15.140625" bestFit="1" customWidth="1"/>
    <col min="894" max="894" width="18.28515625" bestFit="1" customWidth="1"/>
    <col min="895" max="895" width="23.7109375" bestFit="1" customWidth="1"/>
    <col min="896" max="896" width="23.28515625" bestFit="1" customWidth="1"/>
    <col min="897" max="897" width="17.28515625" bestFit="1" customWidth="1"/>
    <col min="898" max="898" width="16" bestFit="1" customWidth="1"/>
    <col min="899" max="899" width="12.85546875" bestFit="1" customWidth="1"/>
    <col min="900" max="900" width="18.42578125" bestFit="1" customWidth="1"/>
    <col min="901" max="901" width="15.42578125" bestFit="1" customWidth="1"/>
    <col min="902" max="902" width="15.28515625" bestFit="1" customWidth="1"/>
    <col min="903" max="903" width="13.5703125" bestFit="1" customWidth="1"/>
    <col min="904" max="904" width="11.85546875" bestFit="1" customWidth="1"/>
    <col min="905" max="905" width="16" bestFit="1" customWidth="1"/>
    <col min="906" max="906" width="16.140625" bestFit="1" customWidth="1"/>
    <col min="907" max="907" width="18.7109375" bestFit="1" customWidth="1"/>
    <col min="908" max="908" width="33.5703125" bestFit="1" customWidth="1"/>
    <col min="909" max="909" width="17.28515625" bestFit="1" customWidth="1"/>
    <col min="910" max="910" width="19.140625" bestFit="1" customWidth="1"/>
    <col min="911" max="911" width="28" bestFit="1" customWidth="1"/>
    <col min="912" max="912" width="13.5703125" bestFit="1" customWidth="1"/>
    <col min="913" max="913" width="16.140625" bestFit="1" customWidth="1"/>
    <col min="914" max="914" width="20" bestFit="1" customWidth="1"/>
    <col min="915" max="915" width="13.7109375" bestFit="1" customWidth="1"/>
    <col min="916" max="916" width="15.42578125" bestFit="1" customWidth="1"/>
    <col min="917" max="917" width="16.42578125" bestFit="1" customWidth="1"/>
    <col min="918" max="918" width="12.28515625" bestFit="1" customWidth="1"/>
    <col min="919" max="919" width="14.85546875" bestFit="1" customWidth="1"/>
    <col min="920" max="920" width="19.28515625" bestFit="1" customWidth="1"/>
    <col min="921" max="921" width="15.28515625" bestFit="1" customWidth="1"/>
    <col min="922" max="922" width="13.42578125" bestFit="1" customWidth="1"/>
    <col min="923" max="923" width="16.5703125" bestFit="1" customWidth="1"/>
    <col min="924" max="924" width="16.7109375" bestFit="1" customWidth="1"/>
    <col min="925" max="925" width="14.28515625" bestFit="1" customWidth="1"/>
    <col min="926" max="926" width="15.28515625" bestFit="1" customWidth="1"/>
    <col min="927" max="927" width="12.42578125" bestFit="1" customWidth="1"/>
    <col min="928" max="928" width="16.28515625" bestFit="1" customWidth="1"/>
    <col min="929" max="929" width="14.7109375" bestFit="1" customWidth="1"/>
    <col min="930" max="930" width="18" bestFit="1" customWidth="1"/>
    <col min="931" max="931" width="19.140625" bestFit="1" customWidth="1"/>
    <col min="932" max="932" width="14.28515625" bestFit="1" customWidth="1"/>
    <col min="933" max="933" width="16.85546875" bestFit="1" customWidth="1"/>
    <col min="934" max="934" width="22.28515625" bestFit="1" customWidth="1"/>
    <col min="935" max="935" width="21.85546875" bestFit="1" customWidth="1"/>
    <col min="936" max="936" width="16.140625" bestFit="1" customWidth="1"/>
    <col min="937" max="937" width="15" bestFit="1" customWidth="1"/>
    <col min="938" max="938" width="14.85546875" bestFit="1" customWidth="1"/>
    <col min="939" max="939" width="18.7109375" bestFit="1" customWidth="1"/>
    <col min="940" max="940" width="17.7109375" bestFit="1" customWidth="1"/>
    <col min="941" max="941" width="15.5703125" bestFit="1" customWidth="1"/>
    <col min="942" max="942" width="17.85546875" bestFit="1" customWidth="1"/>
    <col min="943" max="943" width="18.42578125" bestFit="1" customWidth="1"/>
    <col min="944" max="944" width="18" bestFit="1" customWidth="1"/>
    <col min="945" max="945" width="18.7109375" bestFit="1" customWidth="1"/>
    <col min="946" max="946" width="30" bestFit="1" customWidth="1"/>
    <col min="947" max="947" width="19.5703125" bestFit="1" customWidth="1"/>
    <col min="948" max="948" width="10.5703125" bestFit="1" customWidth="1"/>
    <col min="949" max="949" width="15.85546875" bestFit="1" customWidth="1"/>
    <col min="950" max="950" width="17.5703125" bestFit="1" customWidth="1"/>
    <col min="951" max="951" width="19" bestFit="1" customWidth="1"/>
    <col min="952" max="952" width="22" bestFit="1" customWidth="1"/>
    <col min="953" max="953" width="17" bestFit="1" customWidth="1"/>
    <col min="954" max="954" width="16.140625" bestFit="1" customWidth="1"/>
    <col min="955" max="955" width="17.42578125" bestFit="1" customWidth="1"/>
    <col min="956" max="956" width="15" bestFit="1" customWidth="1"/>
    <col min="957" max="957" width="11.42578125" bestFit="1" customWidth="1"/>
    <col min="958" max="958" width="16" bestFit="1" customWidth="1"/>
    <col min="959" max="959" width="20.7109375" bestFit="1" customWidth="1"/>
    <col min="960" max="960" width="17.7109375" bestFit="1" customWidth="1"/>
    <col min="961" max="961" width="13.85546875" bestFit="1" customWidth="1"/>
    <col min="962" max="962" width="19.7109375" bestFit="1" customWidth="1"/>
    <col min="963" max="963" width="14.85546875" bestFit="1" customWidth="1"/>
    <col min="964" max="964" width="12.5703125" bestFit="1" customWidth="1"/>
    <col min="965" max="965" width="14.28515625" bestFit="1" customWidth="1"/>
    <col min="966" max="966" width="19.85546875" bestFit="1" customWidth="1"/>
    <col min="967" max="967" width="29.42578125" bestFit="1" customWidth="1"/>
    <col min="968" max="968" width="25.140625" bestFit="1" customWidth="1"/>
    <col min="969" max="969" width="23.85546875" bestFit="1" customWidth="1"/>
    <col min="970" max="970" width="32" bestFit="1" customWidth="1"/>
    <col min="971" max="971" width="26.42578125" bestFit="1" customWidth="1"/>
    <col min="972" max="972" width="25.5703125" bestFit="1" customWidth="1"/>
    <col min="973" max="973" width="16.85546875" bestFit="1" customWidth="1"/>
    <col min="974" max="974" width="27" bestFit="1" customWidth="1"/>
    <col min="975" max="975" width="15.28515625" bestFit="1" customWidth="1"/>
    <col min="976" max="976" width="18.7109375" bestFit="1" customWidth="1"/>
    <col min="977" max="977" width="16.140625" bestFit="1" customWidth="1"/>
    <col min="978" max="978" width="18.7109375" bestFit="1" customWidth="1"/>
    <col min="979" max="979" width="17.5703125" bestFit="1" customWidth="1"/>
    <col min="980" max="980" width="17.7109375" bestFit="1" customWidth="1"/>
    <col min="981" max="981" width="12.7109375" bestFit="1" customWidth="1"/>
    <col min="982" max="982" width="21.42578125" bestFit="1" customWidth="1"/>
    <col min="983" max="983" width="11.5703125" bestFit="1" customWidth="1"/>
    <col min="984" max="984" width="23.42578125" bestFit="1" customWidth="1"/>
    <col min="985" max="985" width="11.42578125" bestFit="1" customWidth="1"/>
    <col min="986" max="986" width="14.5703125" bestFit="1" customWidth="1"/>
    <col min="987" max="987" width="13.140625" bestFit="1" customWidth="1"/>
    <col min="988" max="988" width="15.28515625" bestFit="1" customWidth="1"/>
    <col min="989" max="989" width="16.140625" bestFit="1" customWidth="1"/>
    <col min="990" max="990" width="13.42578125" bestFit="1" customWidth="1"/>
    <col min="991" max="991" width="24.140625" bestFit="1" customWidth="1"/>
    <col min="992" max="992" width="15" bestFit="1" customWidth="1"/>
    <col min="993" max="993" width="12.7109375" bestFit="1" customWidth="1"/>
    <col min="994" max="994" width="15" bestFit="1" customWidth="1"/>
    <col min="995" max="995" width="21" bestFit="1" customWidth="1"/>
    <col min="996" max="996" width="19.5703125" bestFit="1" customWidth="1"/>
    <col min="997" max="998" width="17.42578125" bestFit="1" customWidth="1"/>
    <col min="999" max="999" width="12.28515625" bestFit="1" customWidth="1"/>
    <col min="1000" max="1000" width="15" bestFit="1" customWidth="1"/>
    <col min="1001" max="1001" width="15.42578125" bestFit="1" customWidth="1"/>
    <col min="1002" max="1002" width="14.28515625" bestFit="1" customWidth="1"/>
    <col min="1003" max="1003" width="9.42578125" bestFit="1" customWidth="1"/>
    <col min="1004" max="1004" width="18.140625" bestFit="1" customWidth="1"/>
    <col min="1005" max="1005" width="18.85546875" bestFit="1" customWidth="1"/>
    <col min="1006" max="1006" width="12.28515625" bestFit="1" customWidth="1"/>
    <col min="1007" max="1007" width="20.5703125" bestFit="1" customWidth="1"/>
    <col min="1008" max="1008" width="14" bestFit="1" customWidth="1"/>
    <col min="1009" max="1009" width="14.5703125" bestFit="1" customWidth="1"/>
    <col min="1010" max="1010" width="16.85546875" bestFit="1" customWidth="1"/>
    <col min="1011" max="1011" width="16.42578125" bestFit="1" customWidth="1"/>
    <col min="1012" max="1012" width="15.42578125" bestFit="1" customWidth="1"/>
    <col min="1013" max="1013" width="19.42578125" bestFit="1" customWidth="1"/>
    <col min="1014" max="1014" width="21.7109375" bestFit="1" customWidth="1"/>
    <col min="1015" max="1015" width="11.5703125" bestFit="1" customWidth="1"/>
    <col min="1016" max="1016" width="15.28515625" bestFit="1" customWidth="1"/>
    <col min="1017" max="1017" width="12.7109375" bestFit="1" customWidth="1"/>
    <col min="1018" max="1018" width="16.85546875" bestFit="1" customWidth="1"/>
    <col min="1019" max="1019" width="22" bestFit="1" customWidth="1"/>
    <col min="1020" max="1020" width="14.7109375" bestFit="1" customWidth="1"/>
    <col min="1021" max="1021" width="21.5703125" bestFit="1" customWidth="1"/>
    <col min="1022" max="1022" width="20.5703125" bestFit="1" customWidth="1"/>
    <col min="1023" max="1023" width="14" bestFit="1" customWidth="1"/>
    <col min="1024" max="1024" width="13.85546875" bestFit="1" customWidth="1"/>
    <col min="1025" max="1025" width="14.5703125" bestFit="1" customWidth="1"/>
    <col min="1026" max="1026" width="22.5703125" bestFit="1" customWidth="1"/>
    <col min="1027" max="1027" width="19.28515625" bestFit="1" customWidth="1"/>
    <col min="1028" max="1028" width="18.5703125" bestFit="1" customWidth="1"/>
    <col min="1029" max="1029" width="21.140625" bestFit="1" customWidth="1"/>
    <col min="1030" max="1030" width="18.42578125" bestFit="1" customWidth="1"/>
    <col min="1031" max="1031" width="16.7109375" bestFit="1" customWidth="1"/>
    <col min="1032" max="1032" width="18.7109375" bestFit="1" customWidth="1"/>
    <col min="1033" max="1033" width="21" bestFit="1" customWidth="1"/>
    <col min="1034" max="1034" width="16.5703125" bestFit="1" customWidth="1"/>
    <col min="1035" max="1035" width="33" bestFit="1" customWidth="1"/>
    <col min="1036" max="1036" width="26.42578125" bestFit="1" customWidth="1"/>
    <col min="1037" max="1037" width="21.42578125" bestFit="1" customWidth="1"/>
    <col min="1038" max="1038" width="17.42578125" bestFit="1" customWidth="1"/>
    <col min="1039" max="1039" width="18.28515625" bestFit="1" customWidth="1"/>
    <col min="1040" max="1040" width="19.28515625" bestFit="1" customWidth="1"/>
    <col min="1041" max="1041" width="11.85546875" bestFit="1" customWidth="1"/>
    <col min="1042" max="1042" width="17.42578125" bestFit="1" customWidth="1"/>
    <col min="1043" max="1043" width="19.7109375" bestFit="1" customWidth="1"/>
    <col min="1044" max="1044" width="13.7109375" bestFit="1" customWidth="1"/>
    <col min="1045" max="1045" width="21.5703125" bestFit="1" customWidth="1"/>
    <col min="1046" max="1046" width="14.85546875" bestFit="1" customWidth="1"/>
    <col min="1047" max="1047" width="16.28515625" bestFit="1" customWidth="1"/>
    <col min="1048" max="1048" width="16.140625" bestFit="1" customWidth="1"/>
    <col min="1049" max="1049" width="13.85546875" bestFit="1" customWidth="1"/>
    <col min="1050" max="1050" width="20.140625" bestFit="1" customWidth="1"/>
    <col min="1051" max="1051" width="14.5703125" bestFit="1" customWidth="1"/>
    <col min="1052" max="1052" width="15.7109375" bestFit="1" customWidth="1"/>
    <col min="1053" max="1053" width="16.42578125" bestFit="1" customWidth="1"/>
    <col min="1054" max="1054" width="13.42578125" bestFit="1" customWidth="1"/>
    <col min="1055" max="1055" width="17.85546875" bestFit="1" customWidth="1"/>
    <col min="1056" max="1056" width="21" bestFit="1" customWidth="1"/>
    <col min="1057" max="1057" width="15.28515625" bestFit="1" customWidth="1"/>
    <col min="1058" max="1058" width="15.140625" bestFit="1" customWidth="1"/>
    <col min="1059" max="1059" width="13.140625" bestFit="1" customWidth="1"/>
    <col min="1060" max="1060" width="19.42578125" bestFit="1" customWidth="1"/>
    <col min="1061" max="1061" width="16.28515625" bestFit="1" customWidth="1"/>
    <col min="1062" max="1062" width="25.85546875" bestFit="1" customWidth="1"/>
    <col min="1063" max="1063" width="13.85546875" bestFit="1" customWidth="1"/>
    <col min="1064" max="1064" width="32" bestFit="1" customWidth="1"/>
    <col min="1065" max="1065" width="16.85546875" bestFit="1" customWidth="1"/>
    <col min="1066" max="1066" width="11" bestFit="1" customWidth="1"/>
    <col min="1067" max="1067" width="26" bestFit="1" customWidth="1"/>
    <col min="1068" max="1068" width="20" bestFit="1" customWidth="1"/>
    <col min="1069" max="1069" width="13.85546875" bestFit="1" customWidth="1"/>
    <col min="1070" max="1070" width="17.7109375" bestFit="1" customWidth="1"/>
    <col min="1071" max="1071" width="11.5703125" bestFit="1" customWidth="1"/>
    <col min="1072" max="1072" width="20.5703125" bestFit="1" customWidth="1"/>
    <col min="1073" max="1073" width="15.7109375" bestFit="1" customWidth="1"/>
    <col min="1074" max="1074" width="19" bestFit="1" customWidth="1"/>
    <col min="1075" max="1075" width="13.42578125" bestFit="1" customWidth="1"/>
    <col min="1076" max="1076" width="12" bestFit="1" customWidth="1"/>
    <col min="1077" max="1077" width="14.28515625" bestFit="1" customWidth="1"/>
    <col min="1078" max="1078" width="22.7109375" bestFit="1" customWidth="1"/>
    <col min="1079" max="1079" width="12.42578125" bestFit="1" customWidth="1"/>
    <col min="1080" max="1080" width="22.140625" bestFit="1" customWidth="1"/>
    <col min="1081" max="1081" width="12.85546875" bestFit="1" customWidth="1"/>
    <col min="1082" max="1082" width="15.7109375" bestFit="1" customWidth="1"/>
    <col min="1083" max="1083" width="22.140625" bestFit="1" customWidth="1"/>
    <col min="1084" max="1084" width="16.140625" bestFit="1" customWidth="1"/>
    <col min="1085" max="1085" width="21" bestFit="1" customWidth="1"/>
    <col min="1086" max="1086" width="18" bestFit="1" customWidth="1"/>
    <col min="1087" max="1087" width="19.85546875" bestFit="1" customWidth="1"/>
    <col min="1088" max="1088" width="31.42578125" bestFit="1" customWidth="1"/>
    <col min="1089" max="1089" width="19.140625" bestFit="1" customWidth="1"/>
    <col min="1090" max="1090" width="10.28515625" bestFit="1" customWidth="1"/>
    <col min="1091" max="1091" width="16.5703125" bestFit="1" customWidth="1"/>
    <col min="1092" max="1092" width="26.7109375" bestFit="1" customWidth="1"/>
    <col min="1093" max="1093" width="21.85546875" bestFit="1" customWidth="1"/>
    <col min="1094" max="1094" width="14.7109375" bestFit="1" customWidth="1"/>
    <col min="1095" max="1095" width="25.5703125" bestFit="1" customWidth="1"/>
    <col min="1096" max="1096" width="12.140625" bestFit="1" customWidth="1"/>
    <col min="1097" max="1097" width="19.140625" bestFit="1" customWidth="1"/>
    <col min="1098" max="1098" width="13.85546875" bestFit="1" customWidth="1"/>
    <col min="1099" max="1099" width="15.28515625" bestFit="1" customWidth="1"/>
    <col min="1100" max="1100" width="18.7109375" bestFit="1" customWidth="1"/>
    <col min="1101" max="1101" width="28.140625" bestFit="1" customWidth="1"/>
    <col min="1102" max="1102" width="18.85546875" bestFit="1" customWidth="1"/>
    <col min="1103" max="1103" width="20.42578125" bestFit="1" customWidth="1"/>
    <col min="1104" max="1104" width="22.28515625" bestFit="1" customWidth="1"/>
    <col min="1105" max="1105" width="19.42578125" bestFit="1" customWidth="1"/>
    <col min="1106" max="1106" width="20.140625" bestFit="1" customWidth="1"/>
    <col min="1107" max="1107" width="21.42578125" bestFit="1" customWidth="1"/>
    <col min="1108" max="1108" width="17.7109375" bestFit="1" customWidth="1"/>
    <col min="1109" max="1109" width="21.85546875" bestFit="1" customWidth="1"/>
    <col min="1110" max="1110" width="22.5703125" bestFit="1" customWidth="1"/>
    <col min="1111" max="1111" width="13.42578125" bestFit="1" customWidth="1"/>
    <col min="1112" max="1112" width="16" bestFit="1" customWidth="1"/>
    <col min="1113" max="1113" width="17.7109375" bestFit="1" customWidth="1"/>
    <col min="1114" max="1114" width="19.5703125" bestFit="1" customWidth="1"/>
    <col min="1115" max="1115" width="16.42578125" bestFit="1" customWidth="1"/>
    <col min="1116" max="1116" width="14.28515625" bestFit="1" customWidth="1"/>
    <col min="1117" max="1117" width="22.5703125" bestFit="1" customWidth="1"/>
    <col min="1118" max="1118" width="11.140625" bestFit="1" customWidth="1"/>
    <col min="1119" max="1119" width="12.28515625" bestFit="1" customWidth="1"/>
    <col min="1120" max="1120" width="15" bestFit="1" customWidth="1"/>
    <col min="1121" max="1121" width="15.85546875" bestFit="1" customWidth="1"/>
    <col min="1122" max="1122" width="23.85546875" bestFit="1" customWidth="1"/>
    <col min="1123" max="1123" width="10.28515625" bestFit="1" customWidth="1"/>
    <col min="1124" max="1124" width="10.42578125" bestFit="1" customWidth="1"/>
    <col min="1125" max="1125" width="13.5703125" bestFit="1" customWidth="1"/>
    <col min="1126" max="1126" width="16.140625" bestFit="1" customWidth="1"/>
    <col min="1127" max="1127" width="14.5703125" bestFit="1" customWidth="1"/>
    <col min="1128" max="1128" width="15.85546875" bestFit="1" customWidth="1"/>
    <col min="1129" max="1129" width="16.140625" bestFit="1" customWidth="1"/>
    <col min="1130" max="1130" width="15.85546875" bestFit="1" customWidth="1"/>
    <col min="1131" max="1131" width="14.28515625" bestFit="1" customWidth="1"/>
    <col min="1132" max="1132" width="13.85546875" bestFit="1" customWidth="1"/>
    <col min="1133" max="1133" width="25.140625" bestFit="1" customWidth="1"/>
    <col min="1134" max="1134" width="20.28515625" bestFit="1" customWidth="1"/>
    <col min="1135" max="1135" width="25.28515625" bestFit="1" customWidth="1"/>
    <col min="1136" max="1136" width="16.7109375" bestFit="1" customWidth="1"/>
    <col min="1137" max="1137" width="28.5703125" bestFit="1" customWidth="1"/>
    <col min="1138" max="1138" width="15.42578125" bestFit="1" customWidth="1"/>
    <col min="1139" max="1139" width="14.7109375" bestFit="1" customWidth="1"/>
    <col min="1140" max="1140" width="13.7109375" bestFit="1" customWidth="1"/>
    <col min="1141" max="1141" width="17.42578125" bestFit="1" customWidth="1"/>
    <col min="1142" max="1142" width="16.140625" bestFit="1" customWidth="1"/>
    <col min="1143" max="1143" width="11.7109375" bestFit="1" customWidth="1"/>
    <col min="1144" max="1144" width="11.140625" bestFit="1" customWidth="1"/>
    <col min="1145" max="1145" width="20.5703125" bestFit="1" customWidth="1"/>
    <col min="1146" max="1146" width="17.42578125" bestFit="1" customWidth="1"/>
    <col min="1147" max="1147" width="16" bestFit="1" customWidth="1"/>
    <col min="1148" max="1148" width="22.28515625" bestFit="1" customWidth="1"/>
    <col min="1149" max="1149" width="17.28515625" bestFit="1" customWidth="1"/>
    <col min="1150" max="1150" width="23.28515625" bestFit="1" customWidth="1"/>
    <col min="1151" max="1151" width="13.28515625" bestFit="1" customWidth="1"/>
    <col min="1152" max="1152" width="24.42578125" bestFit="1" customWidth="1"/>
    <col min="1153" max="1153" width="25.28515625" bestFit="1" customWidth="1"/>
    <col min="1154" max="1154" width="14.28515625" bestFit="1" customWidth="1"/>
    <col min="1155" max="1155" width="15.42578125" bestFit="1" customWidth="1"/>
    <col min="1156" max="1156" width="13.28515625" bestFit="1" customWidth="1"/>
    <col min="1157" max="1157" width="22.5703125" bestFit="1" customWidth="1"/>
    <col min="1158" max="1158" width="22.7109375" bestFit="1" customWidth="1"/>
    <col min="1159" max="1159" width="13.140625" bestFit="1" customWidth="1"/>
    <col min="1160" max="1160" width="16.7109375" bestFit="1" customWidth="1"/>
    <col min="1161" max="1161" width="17.42578125" bestFit="1" customWidth="1"/>
    <col min="1162" max="1163" width="14.28515625" bestFit="1" customWidth="1"/>
    <col min="1164" max="1164" width="23" bestFit="1" customWidth="1"/>
    <col min="1165" max="1165" width="16.140625" bestFit="1" customWidth="1"/>
    <col min="1166" max="1166" width="13.42578125" bestFit="1" customWidth="1"/>
    <col min="1167" max="1167" width="18.85546875" bestFit="1" customWidth="1"/>
    <col min="1168" max="1168" width="14.5703125" bestFit="1" customWidth="1"/>
    <col min="1169" max="1169" width="27.5703125" bestFit="1" customWidth="1"/>
    <col min="1170" max="1170" width="25" bestFit="1" customWidth="1"/>
    <col min="1171" max="1171" width="20.28515625" bestFit="1" customWidth="1"/>
    <col min="1172" max="1172" width="15.42578125" bestFit="1" customWidth="1"/>
    <col min="1173" max="1173" width="16.85546875" bestFit="1" customWidth="1"/>
    <col min="1174" max="1174" width="19" bestFit="1" customWidth="1"/>
    <col min="1175" max="1175" width="25.140625" bestFit="1" customWidth="1"/>
    <col min="1176" max="1176" width="14.140625" bestFit="1" customWidth="1"/>
    <col min="1177" max="1177" width="13.85546875" bestFit="1" customWidth="1"/>
    <col min="1178" max="1178" width="19.28515625" bestFit="1" customWidth="1"/>
    <col min="1179" max="1179" width="16.28515625" bestFit="1" customWidth="1"/>
    <col min="1180" max="1180" width="22.42578125" bestFit="1" customWidth="1"/>
    <col min="1181" max="1181" width="21.5703125" bestFit="1" customWidth="1"/>
    <col min="1182" max="1182" width="25.5703125" bestFit="1" customWidth="1"/>
    <col min="1183" max="1183" width="12" bestFit="1" customWidth="1"/>
    <col min="1184" max="1184" width="16" bestFit="1" customWidth="1"/>
    <col min="1185" max="1185" width="24" bestFit="1" customWidth="1"/>
    <col min="1186" max="1186" width="16.5703125" bestFit="1" customWidth="1"/>
    <col min="1187" max="1187" width="14.42578125" bestFit="1" customWidth="1"/>
    <col min="1188" max="1188" width="14.5703125" bestFit="1" customWidth="1"/>
    <col min="1189" max="1189" width="18.85546875" bestFit="1" customWidth="1"/>
    <col min="1190" max="1190" width="15.28515625" bestFit="1" customWidth="1"/>
    <col min="1191" max="1191" width="14" bestFit="1" customWidth="1"/>
    <col min="1192" max="1192" width="20.42578125" bestFit="1" customWidth="1"/>
    <col min="1193" max="1193" width="21" bestFit="1" customWidth="1"/>
    <col min="1194" max="1194" width="22.42578125" bestFit="1" customWidth="1"/>
    <col min="1195" max="1195" width="16.5703125" bestFit="1" customWidth="1"/>
    <col min="1196" max="1196" width="28" bestFit="1" customWidth="1"/>
    <col min="1197" max="1197" width="15.42578125" bestFit="1" customWidth="1"/>
    <col min="1198" max="1198" width="11.85546875" bestFit="1" customWidth="1"/>
    <col min="1199" max="1199" width="15" bestFit="1" customWidth="1"/>
    <col min="1200" max="1200" width="22.7109375" bestFit="1" customWidth="1"/>
    <col min="1201" max="1201" width="13.85546875" bestFit="1" customWidth="1"/>
    <col min="1202" max="1202" width="18.140625" bestFit="1" customWidth="1"/>
    <col min="1203" max="1203" width="20.42578125" bestFit="1" customWidth="1"/>
    <col min="1204" max="1204" width="18.85546875" bestFit="1" customWidth="1"/>
    <col min="1205" max="1205" width="26.42578125" bestFit="1" customWidth="1"/>
    <col min="1206" max="1206" width="19.7109375" bestFit="1" customWidth="1"/>
    <col min="1207" max="1207" width="18.140625" bestFit="1" customWidth="1"/>
    <col min="1208" max="1208" width="19.28515625" bestFit="1" customWidth="1"/>
    <col min="1209" max="1209" width="25" bestFit="1" customWidth="1"/>
    <col min="1210" max="1210" width="24.7109375" bestFit="1" customWidth="1"/>
    <col min="1211" max="1211" width="19.140625" bestFit="1" customWidth="1"/>
    <col min="1212" max="1212" width="10.7109375" bestFit="1" customWidth="1"/>
    <col min="1213" max="1213" width="16.42578125" bestFit="1" customWidth="1"/>
    <col min="1214" max="1214" width="13.140625" bestFit="1" customWidth="1"/>
    <col min="1215" max="1215" width="16.7109375" bestFit="1" customWidth="1"/>
    <col min="1216" max="1216" width="27.42578125" bestFit="1" customWidth="1"/>
    <col min="1217" max="1217" width="16.140625" bestFit="1" customWidth="1"/>
    <col min="1218" max="1218" width="12.85546875" bestFit="1" customWidth="1"/>
    <col min="1219" max="1219" width="26" bestFit="1" customWidth="1"/>
    <col min="1220" max="1220" width="24.140625" bestFit="1" customWidth="1"/>
    <col min="1221" max="1221" width="16.140625" bestFit="1" customWidth="1"/>
    <col min="1222" max="1222" width="22.28515625" bestFit="1" customWidth="1"/>
    <col min="1223" max="1223" width="21.42578125" bestFit="1" customWidth="1"/>
    <col min="1224" max="1224" width="16" bestFit="1" customWidth="1"/>
    <col min="1225" max="1225" width="14.5703125" bestFit="1" customWidth="1"/>
    <col min="1226" max="1227" width="16" bestFit="1" customWidth="1"/>
    <col min="1228" max="1228" width="24.28515625" bestFit="1" customWidth="1"/>
    <col min="1229" max="1229" width="24.7109375" bestFit="1" customWidth="1"/>
    <col min="1230" max="1230" width="18.7109375" bestFit="1" customWidth="1"/>
    <col min="1231" max="1231" width="16.28515625" bestFit="1" customWidth="1"/>
    <col min="1232" max="1232" width="12" bestFit="1" customWidth="1"/>
    <col min="1233" max="1233" width="24.5703125" bestFit="1" customWidth="1"/>
    <col min="1234" max="1234" width="10" bestFit="1" customWidth="1"/>
    <col min="1235" max="1235" width="15.7109375" bestFit="1" customWidth="1"/>
    <col min="1236" max="1236" width="14" bestFit="1" customWidth="1"/>
    <col min="1237" max="1237" width="22" bestFit="1" customWidth="1"/>
    <col min="1238" max="1238" width="16.85546875" bestFit="1" customWidth="1"/>
    <col min="1239" max="1239" width="12.28515625" bestFit="1" customWidth="1"/>
    <col min="1240" max="1240" width="24.5703125" bestFit="1" customWidth="1"/>
    <col min="1241" max="1241" width="16.28515625" bestFit="1" customWidth="1"/>
    <col min="1242" max="1242" width="11.7109375" bestFit="1" customWidth="1"/>
    <col min="1243" max="1243" width="14.42578125" bestFit="1" customWidth="1"/>
    <col min="1244" max="1244" width="18" bestFit="1" customWidth="1"/>
    <col min="1245" max="1245" width="12.42578125" bestFit="1" customWidth="1"/>
    <col min="1246" max="1246" width="16.42578125" bestFit="1" customWidth="1"/>
    <col min="1247" max="1247" width="23.140625" bestFit="1" customWidth="1"/>
    <col min="1248" max="1248" width="16.28515625" bestFit="1" customWidth="1"/>
    <col min="1249" max="1249" width="18" bestFit="1" customWidth="1"/>
    <col min="1250" max="1250" width="14.140625" bestFit="1" customWidth="1"/>
    <col min="1251" max="1251" width="18.7109375" bestFit="1" customWidth="1"/>
    <col min="1252" max="1252" width="12.7109375" bestFit="1" customWidth="1"/>
    <col min="1253" max="1253" width="17.85546875" bestFit="1" customWidth="1"/>
    <col min="1254" max="1254" width="17.42578125" bestFit="1" customWidth="1"/>
    <col min="1255" max="1255" width="17.5703125" bestFit="1" customWidth="1"/>
    <col min="1256" max="1256" width="14.28515625" bestFit="1" customWidth="1"/>
    <col min="1257" max="1257" width="16.140625" bestFit="1" customWidth="1"/>
    <col min="1258" max="1258" width="15.140625" bestFit="1" customWidth="1"/>
    <col min="1259" max="1259" width="13.5703125" bestFit="1" customWidth="1"/>
    <col min="1260" max="1260" width="15.140625" bestFit="1" customWidth="1"/>
    <col min="1261" max="1261" width="12.5703125" bestFit="1" customWidth="1"/>
    <col min="1262" max="1262" width="11.28515625" bestFit="1" customWidth="1"/>
    <col min="1263" max="1263" width="11.5703125" bestFit="1" customWidth="1"/>
    <col min="1264" max="1264" width="19.140625" bestFit="1" customWidth="1"/>
    <col min="1265" max="1265" width="17.28515625" bestFit="1" customWidth="1"/>
    <col min="1266" max="1266" width="23.140625" bestFit="1" customWidth="1"/>
    <col min="1267" max="1267" width="20.28515625" bestFit="1" customWidth="1"/>
    <col min="1268" max="1268" width="12.85546875" bestFit="1" customWidth="1"/>
    <col min="1269" max="1269" width="27.5703125" bestFit="1" customWidth="1"/>
    <col min="1270" max="1270" width="18.28515625" bestFit="1" customWidth="1"/>
    <col min="1271" max="1271" width="16" bestFit="1" customWidth="1"/>
    <col min="1272" max="1272" width="19" bestFit="1" customWidth="1"/>
    <col min="1273" max="1273" width="15.140625" bestFit="1" customWidth="1"/>
    <col min="1274" max="1274" width="10.7109375" bestFit="1" customWidth="1"/>
    <col min="1275" max="1275" width="26.28515625" bestFit="1" customWidth="1"/>
    <col min="1276" max="1276" width="14" bestFit="1" customWidth="1"/>
    <col min="1277" max="1277" width="13.5703125" bestFit="1" customWidth="1"/>
    <col min="1278" max="1278" width="18.85546875" bestFit="1" customWidth="1"/>
    <col min="1279" max="1279" width="9.28515625" bestFit="1" customWidth="1"/>
    <col min="1280" max="1280" width="14.5703125" bestFit="1" customWidth="1"/>
    <col min="1281" max="1281" width="10.7109375" bestFit="1" customWidth="1"/>
    <col min="1282" max="1282" width="13.140625" bestFit="1" customWidth="1"/>
    <col min="1283" max="1283" width="11.42578125" bestFit="1" customWidth="1"/>
    <col min="1284" max="1284" width="25.5703125" bestFit="1" customWidth="1"/>
    <col min="1285" max="1285" width="12.85546875" bestFit="1" customWidth="1"/>
    <col min="1286" max="1286" width="14.28515625" bestFit="1" customWidth="1"/>
    <col min="1287" max="1287" width="12.85546875" bestFit="1" customWidth="1"/>
    <col min="1288" max="1288" width="12.140625" bestFit="1" customWidth="1"/>
    <col min="1289" max="1289" width="21.7109375" bestFit="1" customWidth="1"/>
    <col min="1290" max="1290" width="15.28515625" bestFit="1" customWidth="1"/>
    <col min="1291" max="1291" width="14.28515625" bestFit="1" customWidth="1"/>
    <col min="1292" max="1292" width="18.5703125" bestFit="1" customWidth="1"/>
    <col min="1293" max="1293" width="15.28515625" bestFit="1" customWidth="1"/>
    <col min="1294" max="1294" width="25.140625" bestFit="1" customWidth="1"/>
    <col min="1295" max="1295" width="28.140625" bestFit="1" customWidth="1"/>
    <col min="1296" max="1296" width="24" bestFit="1" customWidth="1"/>
    <col min="1297" max="1297" width="15.85546875" bestFit="1" customWidth="1"/>
    <col min="1298" max="1298" width="13.42578125" bestFit="1" customWidth="1"/>
    <col min="1299" max="1299" width="19.85546875" bestFit="1" customWidth="1"/>
    <col min="1300" max="1301" width="20.5703125" bestFit="1" customWidth="1"/>
    <col min="1302" max="1302" width="21" bestFit="1" customWidth="1"/>
    <col min="1303" max="1303" width="19.7109375" bestFit="1" customWidth="1"/>
    <col min="1304" max="1304" width="20.85546875" bestFit="1" customWidth="1"/>
    <col min="1305" max="1305" width="16.42578125" bestFit="1" customWidth="1"/>
    <col min="1306" max="1306" width="18.140625" bestFit="1" customWidth="1"/>
    <col min="1307" max="1307" width="19.140625" bestFit="1" customWidth="1"/>
    <col min="1308" max="1308" width="15.85546875" bestFit="1" customWidth="1"/>
    <col min="1309" max="1309" width="16" bestFit="1" customWidth="1"/>
    <col min="1310" max="1310" width="13.42578125" bestFit="1" customWidth="1"/>
    <col min="1311" max="1311" width="19.5703125" bestFit="1" customWidth="1"/>
    <col min="1312" max="1312" width="18.85546875" bestFit="1" customWidth="1"/>
    <col min="1313" max="1313" width="19" bestFit="1" customWidth="1"/>
    <col min="1314" max="1314" width="23.140625" bestFit="1" customWidth="1"/>
    <col min="1315" max="1315" width="18.7109375" bestFit="1" customWidth="1"/>
    <col min="1316" max="1316" width="15.5703125" bestFit="1" customWidth="1"/>
    <col min="1317" max="1317" width="14.7109375" bestFit="1" customWidth="1"/>
    <col min="1318" max="1318" width="20.7109375" bestFit="1" customWidth="1"/>
    <col min="1319" max="1319" width="21" bestFit="1" customWidth="1"/>
    <col min="1320" max="1321" width="20.140625" bestFit="1" customWidth="1"/>
    <col min="1322" max="1322" width="18.42578125" bestFit="1" customWidth="1"/>
    <col min="1323" max="1323" width="23.28515625" bestFit="1" customWidth="1"/>
    <col min="1324" max="1324" width="26.140625" bestFit="1" customWidth="1"/>
    <col min="1325" max="1325" width="23" bestFit="1" customWidth="1"/>
    <col min="1326" max="1326" width="19.7109375" bestFit="1" customWidth="1"/>
    <col min="1327" max="1327" width="23.42578125" bestFit="1" customWidth="1"/>
    <col min="1328" max="1328" width="20.42578125" bestFit="1" customWidth="1"/>
    <col min="1329" max="1329" width="19" bestFit="1" customWidth="1"/>
    <col min="1330" max="1331" width="15.5703125" bestFit="1" customWidth="1"/>
    <col min="1332" max="1332" width="24.85546875" bestFit="1" customWidth="1"/>
    <col min="1333" max="1333" width="21.5703125" bestFit="1" customWidth="1"/>
    <col min="1334" max="1334" width="17.28515625" bestFit="1" customWidth="1"/>
    <col min="1335" max="1335" width="12.7109375" bestFit="1" customWidth="1"/>
    <col min="1336" max="1336" width="20.42578125" bestFit="1" customWidth="1"/>
    <col min="1337" max="1337" width="23.5703125" bestFit="1" customWidth="1"/>
    <col min="1338" max="1338" width="21.5703125" bestFit="1" customWidth="1"/>
    <col min="1339" max="1339" width="17.42578125" bestFit="1" customWidth="1"/>
    <col min="1340" max="1340" width="26.5703125" bestFit="1" customWidth="1"/>
    <col min="1341" max="1341" width="17.7109375" bestFit="1" customWidth="1"/>
    <col min="1342" max="1342" width="24.42578125" bestFit="1" customWidth="1"/>
    <col min="1343" max="1343" width="20.140625" bestFit="1" customWidth="1"/>
    <col min="1344" max="1344" width="24.5703125" bestFit="1" customWidth="1"/>
    <col min="1345" max="1345" width="17.7109375" bestFit="1" customWidth="1"/>
    <col min="1346" max="1346" width="16" bestFit="1" customWidth="1"/>
    <col min="1347" max="1347" width="21.7109375" bestFit="1" customWidth="1"/>
    <col min="1348" max="1348" width="16.28515625" bestFit="1" customWidth="1"/>
    <col min="1349" max="1349" width="17.5703125" bestFit="1" customWidth="1"/>
    <col min="1350" max="1350" width="24.28515625" bestFit="1" customWidth="1"/>
    <col min="1351" max="1351" width="16.42578125" bestFit="1" customWidth="1"/>
    <col min="1352" max="1352" width="18.28515625" bestFit="1" customWidth="1"/>
    <col min="1353" max="1353" width="16" bestFit="1" customWidth="1"/>
    <col min="1354" max="1354" width="21.5703125" bestFit="1" customWidth="1"/>
    <col min="1355" max="1355" width="26.85546875" bestFit="1" customWidth="1"/>
    <col min="1356" max="1356" width="18.7109375" bestFit="1" customWidth="1"/>
    <col min="1357" max="1357" width="14.42578125" bestFit="1" customWidth="1"/>
    <col min="1358" max="1358" width="21.7109375" bestFit="1" customWidth="1"/>
    <col min="1359" max="1359" width="11.42578125" bestFit="1" customWidth="1"/>
    <col min="1360" max="1360" width="15.28515625" bestFit="1" customWidth="1"/>
    <col min="1361" max="1361" width="13.140625" bestFit="1" customWidth="1"/>
    <col min="1362" max="1362" width="20.5703125" bestFit="1" customWidth="1"/>
    <col min="1363" max="1363" width="21" bestFit="1" customWidth="1"/>
    <col min="1364" max="1364" width="15.140625" bestFit="1" customWidth="1"/>
    <col min="1365" max="1365" width="18.7109375" bestFit="1" customWidth="1"/>
    <col min="1366" max="1366" width="12.140625" bestFit="1" customWidth="1"/>
    <col min="1367" max="1367" width="13.85546875" bestFit="1" customWidth="1"/>
    <col min="1368" max="1368" width="16" bestFit="1" customWidth="1"/>
    <col min="1369" max="1369" width="18.42578125" bestFit="1" customWidth="1"/>
    <col min="1370" max="1370" width="16.7109375" bestFit="1" customWidth="1"/>
    <col min="1371" max="1371" width="19.7109375" bestFit="1" customWidth="1"/>
    <col min="1372" max="1372" width="19.85546875" bestFit="1" customWidth="1"/>
    <col min="1373" max="1373" width="27.42578125" bestFit="1" customWidth="1"/>
    <col min="1374" max="1374" width="23.85546875" bestFit="1" customWidth="1"/>
    <col min="1375" max="1375" width="24.5703125" bestFit="1" customWidth="1"/>
    <col min="1376" max="1376" width="21.42578125" bestFit="1" customWidth="1"/>
    <col min="1377" max="1377" width="23.140625" bestFit="1" customWidth="1"/>
    <col min="1378" max="1378" width="23.42578125" bestFit="1" customWidth="1"/>
    <col min="1379" max="1379" width="18.42578125" bestFit="1" customWidth="1"/>
    <col min="1380" max="1380" width="15.5703125" bestFit="1" customWidth="1"/>
    <col min="1381" max="1381" width="27.140625" bestFit="1" customWidth="1"/>
    <col min="1382" max="1382" width="14" bestFit="1" customWidth="1"/>
    <col min="1383" max="1383" width="22.28515625" bestFit="1" customWidth="1"/>
    <col min="1384" max="1384" width="17.85546875" bestFit="1" customWidth="1"/>
    <col min="1385" max="1385" width="18.140625" bestFit="1" customWidth="1"/>
    <col min="1386" max="1386" width="21.85546875" bestFit="1" customWidth="1"/>
    <col min="1387" max="1387" width="29.42578125" bestFit="1" customWidth="1"/>
    <col min="1388" max="1388" width="13.7109375" bestFit="1" customWidth="1"/>
    <col min="1389" max="1389" width="22.85546875" bestFit="1" customWidth="1"/>
    <col min="1390" max="1390" width="15.42578125" bestFit="1" customWidth="1"/>
    <col min="1391" max="1391" width="17.5703125" bestFit="1" customWidth="1"/>
    <col min="1392" max="1392" width="19.28515625" bestFit="1" customWidth="1"/>
    <col min="1393" max="1393" width="27.7109375" bestFit="1" customWidth="1"/>
    <col min="1394" max="1394" width="21.5703125" bestFit="1" customWidth="1"/>
    <col min="1395" max="1395" width="16.42578125" bestFit="1" customWidth="1"/>
    <col min="1396" max="1396" width="14.28515625" bestFit="1" customWidth="1"/>
    <col min="1397" max="1397" width="21.85546875" bestFit="1" customWidth="1"/>
    <col min="1398" max="1398" width="15.5703125" bestFit="1" customWidth="1"/>
    <col min="1399" max="1399" width="19.42578125" bestFit="1" customWidth="1"/>
    <col min="1400" max="1400" width="18.28515625" bestFit="1" customWidth="1"/>
    <col min="1401" max="1401" width="22.42578125" bestFit="1" customWidth="1"/>
    <col min="1402" max="1402" width="17.28515625" bestFit="1" customWidth="1"/>
    <col min="1403" max="1403" width="14.28515625" bestFit="1" customWidth="1"/>
    <col min="1404" max="1404" width="14.5703125" bestFit="1" customWidth="1"/>
    <col min="1405" max="1405" width="14.85546875" bestFit="1" customWidth="1"/>
    <col min="1406" max="1406" width="18.28515625" bestFit="1" customWidth="1"/>
    <col min="1407" max="1407" width="26.140625" bestFit="1" customWidth="1"/>
    <col min="1408" max="1408" width="15.5703125" bestFit="1" customWidth="1"/>
    <col min="1409" max="1409" width="18" bestFit="1" customWidth="1"/>
    <col min="1410" max="1410" width="17" bestFit="1" customWidth="1"/>
    <col min="1411" max="1411" width="13.85546875" bestFit="1" customWidth="1"/>
    <col min="1412" max="1412" width="17" bestFit="1" customWidth="1"/>
    <col min="1413" max="1413" width="23" bestFit="1" customWidth="1"/>
    <col min="1414" max="1414" width="18.42578125" bestFit="1" customWidth="1"/>
    <col min="1415" max="1415" width="23.42578125" bestFit="1" customWidth="1"/>
    <col min="1416" max="1416" width="18" bestFit="1" customWidth="1"/>
    <col min="1417" max="1417" width="15.5703125" bestFit="1" customWidth="1"/>
    <col min="1418" max="1418" width="17" bestFit="1" customWidth="1"/>
    <col min="1419" max="1419" width="15.42578125" bestFit="1" customWidth="1"/>
    <col min="1420" max="1420" width="16.42578125" bestFit="1" customWidth="1"/>
    <col min="1421" max="1421" width="17.7109375" bestFit="1" customWidth="1"/>
    <col min="1422" max="1422" width="25.5703125" bestFit="1" customWidth="1"/>
    <col min="1423" max="1423" width="17.85546875" bestFit="1" customWidth="1"/>
    <col min="1424" max="1424" width="17.42578125" bestFit="1" customWidth="1"/>
    <col min="1425" max="1425" width="19.5703125" bestFit="1" customWidth="1"/>
    <col min="1426" max="1426" width="18" bestFit="1" customWidth="1"/>
    <col min="1427" max="1427" width="20.5703125" bestFit="1" customWidth="1"/>
    <col min="1428" max="1428" width="15.7109375" bestFit="1" customWidth="1"/>
    <col min="1429" max="1429" width="15" bestFit="1" customWidth="1"/>
    <col min="1430" max="1430" width="14" bestFit="1" customWidth="1"/>
    <col min="1431" max="1431" width="20.140625" bestFit="1" customWidth="1"/>
    <col min="1432" max="1432" width="15.5703125" bestFit="1" customWidth="1"/>
    <col min="1433" max="1433" width="16.140625" bestFit="1" customWidth="1"/>
    <col min="1434" max="1434" width="17.5703125" bestFit="1" customWidth="1"/>
    <col min="1435" max="1435" width="12.5703125" bestFit="1" customWidth="1"/>
    <col min="1436" max="1436" width="19.7109375" bestFit="1" customWidth="1"/>
    <col min="1437" max="1437" width="17.7109375" bestFit="1" customWidth="1"/>
    <col min="1438" max="1438" width="12" bestFit="1" customWidth="1"/>
    <col min="1439" max="1439" width="16.28515625" bestFit="1" customWidth="1"/>
    <col min="1440" max="1440" width="17.85546875" bestFit="1" customWidth="1"/>
    <col min="1441" max="1441" width="15" bestFit="1" customWidth="1"/>
    <col min="1442" max="1442" width="14" bestFit="1" customWidth="1"/>
    <col min="1443" max="1443" width="17.42578125" bestFit="1" customWidth="1"/>
    <col min="1444" max="1444" width="17.7109375" bestFit="1" customWidth="1"/>
    <col min="1445" max="1445" width="13.5703125" bestFit="1" customWidth="1"/>
    <col min="1446" max="1446" width="16" bestFit="1" customWidth="1"/>
    <col min="1447" max="1447" width="13.5703125" bestFit="1" customWidth="1"/>
    <col min="1448" max="1448" width="16.28515625" bestFit="1" customWidth="1"/>
    <col min="1449" max="1449" width="25.7109375" bestFit="1" customWidth="1"/>
    <col min="1450" max="1450" width="12.42578125" bestFit="1" customWidth="1"/>
    <col min="1451" max="1451" width="24.28515625" bestFit="1" customWidth="1"/>
    <col min="1452" max="1452" width="25.85546875" bestFit="1" customWidth="1"/>
    <col min="1453" max="1453" width="21.5703125" bestFit="1" customWidth="1"/>
    <col min="1454" max="1454" width="14.85546875" bestFit="1" customWidth="1"/>
    <col min="1455" max="1455" width="15.42578125" bestFit="1" customWidth="1"/>
    <col min="1456" max="1456" width="14.28515625" bestFit="1" customWidth="1"/>
    <col min="1457" max="1457" width="14.42578125" bestFit="1" customWidth="1"/>
    <col min="1458" max="1458" width="17" bestFit="1" customWidth="1"/>
    <col min="1459" max="1459" width="17.42578125" bestFit="1" customWidth="1"/>
    <col min="1460" max="1460" width="14.42578125" bestFit="1" customWidth="1"/>
    <col min="1461" max="1461" width="24.42578125" bestFit="1" customWidth="1"/>
    <col min="1462" max="1462" width="16.7109375" bestFit="1" customWidth="1"/>
    <col min="1463" max="1463" width="18.5703125" bestFit="1" customWidth="1"/>
    <col min="1464" max="1465" width="18.28515625" bestFit="1" customWidth="1"/>
    <col min="1466" max="1466" width="15.28515625" bestFit="1" customWidth="1"/>
    <col min="1467" max="1467" width="12.85546875" bestFit="1" customWidth="1"/>
    <col min="1468" max="1468" width="19.140625" bestFit="1" customWidth="1"/>
    <col min="1469" max="1469" width="17.85546875" bestFit="1" customWidth="1"/>
    <col min="1470" max="1470" width="19.85546875" bestFit="1" customWidth="1"/>
    <col min="1471" max="1471" width="23" bestFit="1" customWidth="1"/>
    <col min="1472" max="1472" width="14.5703125" bestFit="1" customWidth="1"/>
    <col min="1473" max="1473" width="17.5703125" bestFit="1" customWidth="1"/>
    <col min="1474" max="1474" width="19.42578125" bestFit="1" customWidth="1"/>
    <col min="1475" max="1475" width="17.85546875" bestFit="1" customWidth="1"/>
    <col min="1476" max="1476" width="20.85546875" bestFit="1" customWidth="1"/>
    <col min="1477" max="1477" width="20.28515625" bestFit="1" customWidth="1"/>
    <col min="1478" max="1478" width="16" bestFit="1" customWidth="1"/>
    <col min="1479" max="1479" width="18" bestFit="1" customWidth="1"/>
    <col min="1480" max="1480" width="22.140625" bestFit="1" customWidth="1"/>
    <col min="1481" max="1481" width="20.140625" bestFit="1" customWidth="1"/>
    <col min="1482" max="1482" width="16.5703125" bestFit="1" customWidth="1"/>
    <col min="1483" max="1483" width="19.42578125" bestFit="1" customWidth="1"/>
    <col min="1484" max="1484" width="19.7109375" bestFit="1" customWidth="1"/>
    <col min="1485" max="1486" width="18.5703125" bestFit="1" customWidth="1"/>
    <col min="1487" max="1487" width="22.28515625" bestFit="1" customWidth="1"/>
    <col min="1488" max="1488" width="18.140625" bestFit="1" customWidth="1"/>
    <col min="1489" max="1489" width="14" bestFit="1" customWidth="1"/>
    <col min="1490" max="1490" width="30.28515625" bestFit="1" customWidth="1"/>
    <col min="1491" max="1491" width="21.42578125" bestFit="1" customWidth="1"/>
    <col min="1492" max="1492" width="15.85546875" bestFit="1" customWidth="1"/>
    <col min="1493" max="1493" width="16.5703125" bestFit="1" customWidth="1"/>
    <col min="1494" max="1494" width="15.7109375" bestFit="1" customWidth="1"/>
    <col min="1495" max="1495" width="11.42578125" bestFit="1" customWidth="1"/>
    <col min="1496" max="1496" width="20.28515625" bestFit="1" customWidth="1"/>
    <col min="1497" max="1497" width="18.5703125" bestFit="1" customWidth="1"/>
    <col min="1498" max="1498" width="14.7109375" bestFit="1" customWidth="1"/>
    <col min="1499" max="1499" width="25.85546875" bestFit="1" customWidth="1"/>
    <col min="1500" max="1500" width="16.28515625" bestFit="1" customWidth="1"/>
    <col min="1501" max="1501" width="24.28515625" bestFit="1" customWidth="1"/>
    <col min="1502" max="1502" width="13.42578125" bestFit="1" customWidth="1"/>
    <col min="1503" max="1503" width="17.28515625" bestFit="1" customWidth="1"/>
    <col min="1504" max="1504" width="24.28515625" bestFit="1" customWidth="1"/>
    <col min="1505" max="1505" width="29.28515625" bestFit="1" customWidth="1"/>
    <col min="1506" max="1506" width="16.7109375" bestFit="1" customWidth="1"/>
    <col min="1507" max="1507" width="20" bestFit="1" customWidth="1"/>
    <col min="1508" max="1509" width="16.42578125" bestFit="1" customWidth="1"/>
    <col min="1510" max="1510" width="18.85546875" bestFit="1" customWidth="1"/>
    <col min="1511" max="1511" width="17" bestFit="1" customWidth="1"/>
    <col min="1512" max="1512" width="19.5703125" bestFit="1" customWidth="1"/>
    <col min="1513" max="1513" width="14" bestFit="1" customWidth="1"/>
    <col min="1514" max="1514" width="18" bestFit="1" customWidth="1"/>
    <col min="1515" max="1515" width="13.28515625" bestFit="1" customWidth="1"/>
    <col min="1516" max="1516" width="18.140625" bestFit="1" customWidth="1"/>
    <col min="1517" max="1517" width="17.85546875" bestFit="1" customWidth="1"/>
    <col min="1518" max="1518" width="14.85546875" bestFit="1" customWidth="1"/>
    <col min="1519" max="1519" width="17.42578125" bestFit="1" customWidth="1"/>
    <col min="1520" max="1520" width="12" bestFit="1" customWidth="1"/>
    <col min="1521" max="1521" width="18.140625" bestFit="1" customWidth="1"/>
    <col min="1522" max="1522" width="14.5703125" bestFit="1" customWidth="1"/>
    <col min="1523" max="1523" width="13.140625" bestFit="1" customWidth="1"/>
    <col min="1524" max="1524" width="14.7109375" bestFit="1" customWidth="1"/>
    <col min="1525" max="1525" width="14" bestFit="1" customWidth="1"/>
    <col min="1526" max="1526" width="15" bestFit="1" customWidth="1"/>
    <col min="1527" max="1527" width="20.5703125" bestFit="1" customWidth="1"/>
    <col min="1528" max="1528" width="14.140625" bestFit="1" customWidth="1"/>
    <col min="1529" max="1529" width="15.28515625" bestFit="1" customWidth="1"/>
    <col min="1530" max="1530" width="15.7109375" bestFit="1" customWidth="1"/>
    <col min="1531" max="1531" width="17.85546875" bestFit="1" customWidth="1"/>
    <col min="1532" max="1532" width="18.7109375" bestFit="1" customWidth="1"/>
    <col min="1533" max="1533" width="12.7109375" bestFit="1" customWidth="1"/>
    <col min="1534" max="1534" width="19.5703125" bestFit="1" customWidth="1"/>
    <col min="1535" max="1535" width="20.42578125" bestFit="1" customWidth="1"/>
    <col min="1536" max="1536" width="16.5703125" bestFit="1" customWidth="1"/>
    <col min="1537" max="1537" width="18.42578125" bestFit="1" customWidth="1"/>
    <col min="1538" max="1538" width="18.5703125" bestFit="1" customWidth="1"/>
    <col min="1539" max="1539" width="17" bestFit="1" customWidth="1"/>
    <col min="1540" max="1540" width="13.28515625" bestFit="1" customWidth="1"/>
    <col min="1541" max="1541" width="18.42578125" bestFit="1" customWidth="1"/>
    <col min="1542" max="1542" width="17.28515625" bestFit="1" customWidth="1"/>
    <col min="1543" max="1543" width="15.85546875" bestFit="1" customWidth="1"/>
    <col min="1544" max="1544" width="15.7109375" bestFit="1" customWidth="1"/>
    <col min="1545" max="1545" width="22" bestFit="1" customWidth="1"/>
    <col min="1546" max="1546" width="16.5703125" bestFit="1" customWidth="1"/>
    <col min="1547" max="1547" width="21.140625" bestFit="1" customWidth="1"/>
    <col min="1548" max="1548" width="12.42578125" bestFit="1" customWidth="1"/>
    <col min="1549" max="1549" width="20.28515625" bestFit="1" customWidth="1"/>
    <col min="1550" max="1550" width="15.5703125" bestFit="1" customWidth="1"/>
    <col min="1551" max="1551" width="13.28515625" bestFit="1" customWidth="1"/>
    <col min="1552" max="1552" width="12.5703125" bestFit="1" customWidth="1"/>
    <col min="1553" max="1553" width="21.5703125" bestFit="1" customWidth="1"/>
    <col min="1554" max="1554" width="14.5703125" bestFit="1" customWidth="1"/>
    <col min="1555" max="1555" width="15.42578125" bestFit="1" customWidth="1"/>
    <col min="1556" max="1556" width="16.85546875" bestFit="1" customWidth="1"/>
    <col min="1557" max="1557" width="15" bestFit="1" customWidth="1"/>
    <col min="1558" max="1558" width="17.7109375" bestFit="1" customWidth="1"/>
    <col min="1559" max="1559" width="12.7109375" bestFit="1" customWidth="1"/>
    <col min="1560" max="1560" width="22.5703125" bestFit="1" customWidth="1"/>
    <col min="1561" max="1561" width="8.5703125" bestFit="1" customWidth="1"/>
    <col min="1562" max="1562" width="25.140625" bestFit="1" customWidth="1"/>
    <col min="1563" max="1563" width="11" bestFit="1" customWidth="1"/>
    <col min="1564" max="1564" width="16.140625" bestFit="1" customWidth="1"/>
    <col min="1565" max="1565" width="13.42578125" bestFit="1" customWidth="1"/>
    <col min="1566" max="1566" width="25.7109375" bestFit="1" customWidth="1"/>
    <col min="1567" max="1567" width="15.7109375" bestFit="1" customWidth="1"/>
    <col min="1568" max="1568" width="30.85546875" bestFit="1" customWidth="1"/>
    <col min="1569" max="1569" width="30" bestFit="1" customWidth="1"/>
    <col min="1570" max="1570" width="14" bestFit="1" customWidth="1"/>
    <col min="1571" max="1571" width="24" bestFit="1" customWidth="1"/>
    <col min="1572" max="1572" width="13.85546875" bestFit="1" customWidth="1"/>
    <col min="1573" max="1573" width="16.85546875" bestFit="1" customWidth="1"/>
    <col min="1574" max="1574" width="15.7109375" bestFit="1" customWidth="1"/>
    <col min="1575" max="1575" width="12.85546875" bestFit="1" customWidth="1"/>
    <col min="1576" max="1576" width="15.7109375" bestFit="1" customWidth="1"/>
    <col min="1577" max="1577" width="16.42578125" bestFit="1" customWidth="1"/>
    <col min="1578" max="1578" width="14.140625" bestFit="1" customWidth="1"/>
    <col min="1579" max="1579" width="14.28515625" bestFit="1" customWidth="1"/>
    <col min="1580" max="1580" width="13.7109375" bestFit="1" customWidth="1"/>
    <col min="1581" max="1581" width="18.42578125" bestFit="1" customWidth="1"/>
    <col min="1582" max="1582" width="16.140625" bestFit="1" customWidth="1"/>
    <col min="1583" max="1583" width="19.42578125" bestFit="1" customWidth="1"/>
    <col min="1584" max="1584" width="15.7109375" bestFit="1" customWidth="1"/>
    <col min="1585" max="1585" width="25.28515625" bestFit="1" customWidth="1"/>
    <col min="1586" max="1586" width="14.42578125" bestFit="1" customWidth="1"/>
    <col min="1587" max="1587" width="12.7109375" bestFit="1" customWidth="1"/>
    <col min="1588" max="1588" width="12.42578125" bestFit="1" customWidth="1"/>
    <col min="1589" max="1589" width="25.28515625" bestFit="1" customWidth="1"/>
    <col min="1590" max="1590" width="23.85546875" bestFit="1" customWidth="1"/>
    <col min="1591" max="1591" width="17.85546875" bestFit="1" customWidth="1"/>
    <col min="1592" max="1592" width="17.7109375" bestFit="1" customWidth="1"/>
    <col min="1593" max="1593" width="19.42578125" bestFit="1" customWidth="1"/>
    <col min="1594" max="1594" width="21" bestFit="1" customWidth="1"/>
    <col min="1595" max="1595" width="19.85546875" bestFit="1" customWidth="1"/>
    <col min="1596" max="1596" width="16.5703125" bestFit="1" customWidth="1"/>
    <col min="1597" max="1597" width="14.7109375" bestFit="1" customWidth="1"/>
    <col min="1598" max="1598" width="27.7109375" bestFit="1" customWidth="1"/>
    <col min="1599" max="1599" width="19.7109375" bestFit="1" customWidth="1"/>
    <col min="1600" max="1600" width="11.140625" bestFit="1" customWidth="1"/>
    <col min="1601" max="1601" width="18.42578125" bestFit="1" customWidth="1"/>
    <col min="1602" max="1602" width="18.7109375" bestFit="1" customWidth="1"/>
    <col min="1603" max="1603" width="15" bestFit="1" customWidth="1"/>
    <col min="1604" max="1604" width="16.7109375" bestFit="1" customWidth="1"/>
    <col min="1605" max="1605" width="19" bestFit="1" customWidth="1"/>
    <col min="1606" max="1606" width="14.85546875" bestFit="1" customWidth="1"/>
    <col min="1607" max="1607" width="12.7109375" bestFit="1" customWidth="1"/>
    <col min="1608" max="1608" width="20.42578125" bestFit="1" customWidth="1"/>
    <col min="1609" max="1609" width="23.5703125" bestFit="1" customWidth="1"/>
    <col min="1610" max="1610" width="15.42578125" bestFit="1" customWidth="1"/>
    <col min="1611" max="1611" width="18" bestFit="1" customWidth="1"/>
    <col min="1612" max="1612" width="16.85546875" bestFit="1" customWidth="1"/>
    <col min="1613" max="1613" width="17.7109375" bestFit="1" customWidth="1"/>
    <col min="1614" max="1614" width="16" bestFit="1" customWidth="1"/>
    <col min="1615" max="1615" width="16.5703125" bestFit="1" customWidth="1"/>
    <col min="1616" max="1616" width="16.140625" bestFit="1" customWidth="1"/>
    <col min="1617" max="1617" width="24.85546875" bestFit="1" customWidth="1"/>
    <col min="1618" max="1618" width="16.140625" bestFit="1" customWidth="1"/>
    <col min="1619" max="1619" width="18.85546875" bestFit="1" customWidth="1"/>
    <col min="1620" max="1620" width="24.28515625" bestFit="1" customWidth="1"/>
    <col min="1621" max="1621" width="15.7109375" bestFit="1" customWidth="1"/>
    <col min="1622" max="1622" width="16.28515625" bestFit="1" customWidth="1"/>
    <col min="1623" max="1623" width="15.42578125" bestFit="1" customWidth="1"/>
    <col min="1624" max="1624" width="28.5703125" bestFit="1" customWidth="1"/>
    <col min="1625" max="1625" width="12.85546875" bestFit="1" customWidth="1"/>
    <col min="1626" max="1626" width="15.85546875" bestFit="1" customWidth="1"/>
    <col min="1627" max="1627" width="22.140625" bestFit="1" customWidth="1"/>
    <col min="1628" max="1628" width="14.42578125" bestFit="1" customWidth="1"/>
    <col min="1629" max="1629" width="25.85546875" bestFit="1" customWidth="1"/>
    <col min="1630" max="1630" width="15.85546875" bestFit="1" customWidth="1"/>
    <col min="1631" max="1631" width="10.85546875" bestFit="1" customWidth="1"/>
    <col min="1632" max="1632" width="22.85546875" bestFit="1" customWidth="1"/>
    <col min="1633" max="1633" width="17.85546875" bestFit="1" customWidth="1"/>
    <col min="1634" max="1634" width="16.140625" bestFit="1" customWidth="1"/>
    <col min="1635" max="1635" width="16.28515625" bestFit="1" customWidth="1"/>
    <col min="1636" max="1636" width="15.5703125" bestFit="1" customWidth="1"/>
    <col min="1637" max="1637" width="12.7109375" bestFit="1" customWidth="1"/>
    <col min="1638" max="1638" width="26.7109375" bestFit="1" customWidth="1"/>
    <col min="1639" max="1639" width="16.28515625" bestFit="1" customWidth="1"/>
    <col min="1640" max="1640" width="21.7109375" bestFit="1" customWidth="1"/>
    <col min="1641" max="1641" width="14.85546875" bestFit="1" customWidth="1"/>
    <col min="1642" max="1642" width="17.42578125" bestFit="1" customWidth="1"/>
    <col min="1643" max="1643" width="17.85546875" bestFit="1" customWidth="1"/>
    <col min="1644" max="1644" width="30.140625" bestFit="1" customWidth="1"/>
    <col min="1645" max="1645" width="18.140625" bestFit="1" customWidth="1"/>
    <col min="1646" max="1646" width="19.140625" bestFit="1" customWidth="1"/>
    <col min="1647" max="1647" width="10.5703125" bestFit="1" customWidth="1"/>
    <col min="1648" max="1648" width="15.28515625" bestFit="1" customWidth="1"/>
    <col min="1649" max="1649" width="16.42578125" bestFit="1" customWidth="1"/>
    <col min="1650" max="1650" width="22.5703125" bestFit="1" customWidth="1"/>
    <col min="1651" max="1651" width="23.28515625" bestFit="1" customWidth="1"/>
    <col min="1652" max="1652" width="18.140625" bestFit="1" customWidth="1"/>
    <col min="1653" max="1653" width="15.5703125" bestFit="1" customWidth="1"/>
    <col min="1654" max="1654" width="17.42578125" bestFit="1" customWidth="1"/>
    <col min="1655" max="1655" width="14.7109375" bestFit="1" customWidth="1"/>
    <col min="1656" max="1656" width="13.7109375" bestFit="1" customWidth="1"/>
    <col min="1657" max="1657" width="15.42578125" bestFit="1" customWidth="1"/>
    <col min="1658" max="1658" width="21.42578125" bestFit="1" customWidth="1"/>
    <col min="1659" max="1659" width="15.42578125" bestFit="1" customWidth="1"/>
    <col min="1660" max="1660" width="25.5703125" bestFit="1" customWidth="1"/>
    <col min="1661" max="1661" width="14" bestFit="1" customWidth="1"/>
    <col min="1662" max="1662" width="23" bestFit="1" customWidth="1"/>
    <col min="1663" max="1663" width="19.140625" bestFit="1" customWidth="1"/>
    <col min="1664" max="1664" width="16.5703125" bestFit="1" customWidth="1"/>
    <col min="1665" max="1665" width="24.28515625" bestFit="1" customWidth="1"/>
    <col min="1666" max="1666" width="12.7109375" bestFit="1" customWidth="1"/>
    <col min="1667" max="1667" width="20.85546875" bestFit="1" customWidth="1"/>
    <col min="1668" max="1668" width="20.5703125" bestFit="1" customWidth="1"/>
    <col min="1669" max="1669" width="19.28515625" bestFit="1" customWidth="1"/>
    <col min="1670" max="1670" width="20.28515625" bestFit="1" customWidth="1"/>
    <col min="1671" max="1671" width="22.140625" bestFit="1" customWidth="1"/>
    <col min="1672" max="1672" width="15.7109375" bestFit="1" customWidth="1"/>
    <col min="1673" max="1673" width="26.5703125" bestFit="1" customWidth="1"/>
    <col min="1674" max="1674" width="12.7109375" bestFit="1" customWidth="1"/>
    <col min="1675" max="1675" width="30.42578125" bestFit="1" customWidth="1"/>
    <col min="1676" max="1676" width="17.42578125" bestFit="1" customWidth="1"/>
    <col min="1677" max="1677" width="16.7109375" bestFit="1" customWidth="1"/>
    <col min="1678" max="1678" width="13.7109375" bestFit="1" customWidth="1"/>
    <col min="1679" max="1679" width="12.140625" bestFit="1" customWidth="1"/>
    <col min="1680" max="1680" width="18.85546875" bestFit="1" customWidth="1"/>
    <col min="1681" max="1681" width="21.140625" bestFit="1" customWidth="1"/>
    <col min="1682" max="1682" width="11" bestFit="1" customWidth="1"/>
    <col min="1683" max="1683" width="12.7109375" bestFit="1" customWidth="1"/>
    <col min="1684" max="1684" width="14.5703125" bestFit="1" customWidth="1"/>
    <col min="1685" max="1685" width="19.140625" bestFit="1" customWidth="1"/>
    <col min="1686" max="1686" width="15.28515625" bestFit="1" customWidth="1"/>
    <col min="1687" max="1687" width="19.28515625" bestFit="1" customWidth="1"/>
    <col min="1688" max="1688" width="16.140625" bestFit="1" customWidth="1"/>
    <col min="1689" max="1689" width="17.5703125" bestFit="1" customWidth="1"/>
    <col min="1690" max="1690" width="19.5703125" bestFit="1" customWidth="1"/>
    <col min="1691" max="1691" width="30" bestFit="1" customWidth="1"/>
    <col min="1692" max="1692" width="16.42578125" bestFit="1" customWidth="1"/>
    <col min="1693" max="1693" width="14.140625" bestFit="1" customWidth="1"/>
    <col min="1694" max="1694" width="15.140625" bestFit="1" customWidth="1"/>
    <col min="1695" max="1695" width="27.42578125" bestFit="1" customWidth="1"/>
    <col min="1696" max="1696" width="22" bestFit="1" customWidth="1"/>
    <col min="1697" max="1697" width="12.5703125" bestFit="1" customWidth="1"/>
    <col min="1698" max="1698" width="10.7109375" bestFit="1" customWidth="1"/>
    <col min="1699" max="1699" width="15.85546875" bestFit="1" customWidth="1"/>
    <col min="1700" max="1700" width="12.5703125" bestFit="1" customWidth="1"/>
    <col min="1701" max="1701" width="18.7109375" bestFit="1" customWidth="1"/>
    <col min="1702" max="1702" width="14" bestFit="1" customWidth="1"/>
    <col min="1703" max="1703" width="22.85546875" bestFit="1" customWidth="1"/>
    <col min="1704" max="1704" width="20.42578125" bestFit="1" customWidth="1"/>
    <col min="1705" max="1706" width="17" bestFit="1" customWidth="1"/>
    <col min="1707" max="1707" width="16.28515625" bestFit="1" customWidth="1"/>
    <col min="1708" max="1708" width="19.85546875" bestFit="1" customWidth="1"/>
    <col min="1709" max="1709" width="15.7109375" bestFit="1" customWidth="1"/>
    <col min="1710" max="1710" width="21" bestFit="1" customWidth="1"/>
    <col min="1711" max="1711" width="13.85546875" bestFit="1" customWidth="1"/>
    <col min="1712" max="1712" width="18.42578125" bestFit="1" customWidth="1"/>
    <col min="1713" max="1713" width="14" bestFit="1" customWidth="1"/>
    <col min="1714" max="1714" width="10.42578125" bestFit="1" customWidth="1"/>
    <col min="1715" max="1715" width="14.28515625" bestFit="1" customWidth="1"/>
    <col min="1716" max="1716" width="15.7109375" bestFit="1" customWidth="1"/>
    <col min="1717" max="1717" width="17.5703125" bestFit="1" customWidth="1"/>
    <col min="1718" max="1718" width="16.85546875" bestFit="1" customWidth="1"/>
    <col min="1719" max="1719" width="14.42578125" bestFit="1" customWidth="1"/>
    <col min="1720" max="1720" width="13.85546875" bestFit="1" customWidth="1"/>
    <col min="1721" max="1721" width="24.7109375" bestFit="1" customWidth="1"/>
    <col min="1722" max="1722" width="28.42578125" bestFit="1" customWidth="1"/>
    <col min="1723" max="1723" width="20.140625" bestFit="1" customWidth="1"/>
    <col min="1724" max="1724" width="18.28515625" bestFit="1" customWidth="1"/>
    <col min="1725" max="1725" width="22" bestFit="1" customWidth="1"/>
    <col min="1726" max="1726" width="15.42578125" bestFit="1" customWidth="1"/>
    <col min="1727" max="1727" width="18.42578125" bestFit="1" customWidth="1"/>
    <col min="1728" max="1728" width="13.7109375" bestFit="1" customWidth="1"/>
    <col min="1729" max="1729" width="22.5703125" bestFit="1" customWidth="1"/>
    <col min="1730" max="1730" width="14.85546875" bestFit="1" customWidth="1"/>
    <col min="1731" max="1731" width="12.7109375" bestFit="1" customWidth="1"/>
    <col min="1732" max="1732" width="18.28515625" bestFit="1" customWidth="1"/>
    <col min="1733" max="1733" width="16" bestFit="1" customWidth="1"/>
    <col min="1734" max="1734" width="15.140625" bestFit="1" customWidth="1"/>
    <col min="1735" max="1735" width="13.42578125" bestFit="1" customWidth="1"/>
    <col min="1736" max="1736" width="9.42578125" bestFit="1" customWidth="1"/>
    <col min="1737" max="1737" width="13.5703125" bestFit="1" customWidth="1"/>
    <col min="1738" max="1738" width="24.28515625" bestFit="1" customWidth="1"/>
    <col min="1739" max="1739" width="15.7109375" bestFit="1" customWidth="1"/>
    <col min="1740" max="1740" width="20.85546875" bestFit="1" customWidth="1"/>
    <col min="1741" max="1741" width="18.42578125" bestFit="1" customWidth="1"/>
    <col min="1742" max="1742" width="22.28515625" bestFit="1" customWidth="1"/>
    <col min="1743" max="1743" width="15.42578125" bestFit="1" customWidth="1"/>
    <col min="1744" max="1744" width="14.85546875" bestFit="1" customWidth="1"/>
    <col min="1745" max="1745" width="15.85546875" bestFit="1" customWidth="1"/>
    <col min="1746" max="1746" width="15.140625" bestFit="1" customWidth="1"/>
    <col min="1747" max="1747" width="19.5703125" bestFit="1" customWidth="1"/>
    <col min="1748" max="1748" width="14.7109375" bestFit="1" customWidth="1"/>
    <col min="1749" max="1749" width="13.7109375" bestFit="1" customWidth="1"/>
    <col min="1750" max="1750" width="25.140625" bestFit="1" customWidth="1"/>
    <col min="1751" max="1751" width="15.42578125" bestFit="1" customWidth="1"/>
    <col min="1752" max="1752" width="28.7109375" bestFit="1" customWidth="1"/>
    <col min="1753" max="1753" width="20.28515625" bestFit="1" customWidth="1"/>
    <col min="1754" max="1754" width="20" bestFit="1" customWidth="1"/>
    <col min="1755" max="1755" width="20.5703125" bestFit="1" customWidth="1"/>
    <col min="1756" max="1756" width="24.28515625" bestFit="1" customWidth="1"/>
    <col min="1757" max="1757" width="15.42578125" bestFit="1" customWidth="1"/>
    <col min="1758" max="1758" width="17.42578125" bestFit="1" customWidth="1"/>
    <col min="1759" max="1759" width="21.7109375" bestFit="1" customWidth="1"/>
    <col min="1760" max="1760" width="14.7109375" bestFit="1" customWidth="1"/>
    <col min="1761" max="1761" width="16.5703125" bestFit="1" customWidth="1"/>
    <col min="1762" max="1762" width="19.85546875" bestFit="1" customWidth="1"/>
    <col min="1763" max="1763" width="17.5703125" bestFit="1" customWidth="1"/>
    <col min="1764" max="1764" width="15.140625" bestFit="1" customWidth="1"/>
    <col min="1765" max="1765" width="18" bestFit="1" customWidth="1"/>
    <col min="1766" max="1766" width="14.140625" bestFit="1" customWidth="1"/>
    <col min="1767" max="1767" width="19.140625" bestFit="1" customWidth="1"/>
    <col min="1768" max="1768" width="17.85546875" bestFit="1" customWidth="1"/>
    <col min="1769" max="1769" width="27.5703125" bestFit="1" customWidth="1"/>
    <col min="1770" max="1770" width="16.140625" bestFit="1" customWidth="1"/>
    <col min="1771" max="1771" width="15.5703125" bestFit="1" customWidth="1"/>
    <col min="1772" max="1772" width="22.5703125" bestFit="1" customWidth="1"/>
    <col min="1773" max="1773" width="14.5703125" bestFit="1" customWidth="1"/>
    <col min="1774" max="1774" width="16.7109375" bestFit="1" customWidth="1"/>
    <col min="1775" max="1775" width="14.7109375" bestFit="1" customWidth="1"/>
    <col min="1776" max="1776" width="16.28515625" bestFit="1" customWidth="1"/>
    <col min="1777" max="1777" width="13.5703125" bestFit="1" customWidth="1"/>
    <col min="1778" max="1778" width="19.5703125" bestFit="1" customWidth="1"/>
    <col min="1779" max="1779" width="21" bestFit="1" customWidth="1"/>
    <col min="1780" max="1780" width="14.85546875" bestFit="1" customWidth="1"/>
    <col min="1781" max="1781" width="13.140625" bestFit="1" customWidth="1"/>
    <col min="1782" max="1782" width="18.28515625" bestFit="1" customWidth="1"/>
    <col min="1783" max="1783" width="12.7109375" bestFit="1" customWidth="1"/>
    <col min="1784" max="1784" width="15.140625" bestFit="1" customWidth="1"/>
    <col min="1785" max="1785" width="20.28515625" bestFit="1" customWidth="1"/>
    <col min="1786" max="1786" width="16.7109375" bestFit="1" customWidth="1"/>
    <col min="1787" max="1787" width="18.28515625" bestFit="1" customWidth="1"/>
    <col min="1788" max="1788" width="14.42578125" bestFit="1" customWidth="1"/>
    <col min="1789" max="1789" width="16.7109375" bestFit="1" customWidth="1"/>
    <col min="1790" max="1790" width="23.28515625" bestFit="1" customWidth="1"/>
    <col min="1791" max="1791" width="25.85546875" bestFit="1" customWidth="1"/>
    <col min="1792" max="1792" width="15.7109375" bestFit="1" customWidth="1"/>
    <col min="1793" max="1793" width="22.42578125" bestFit="1" customWidth="1"/>
    <col min="1794" max="1794" width="27" bestFit="1" customWidth="1"/>
    <col min="1795" max="1795" width="16.140625" bestFit="1" customWidth="1"/>
    <col min="1796" max="1796" width="19.28515625" bestFit="1" customWidth="1"/>
    <col min="1797" max="1797" width="21.140625" bestFit="1" customWidth="1"/>
    <col min="1798" max="1798" width="23.85546875" bestFit="1" customWidth="1"/>
    <col min="1799" max="1799" width="16.28515625" bestFit="1" customWidth="1"/>
    <col min="1800" max="1800" width="25.28515625" bestFit="1" customWidth="1"/>
    <col min="1801" max="1801" width="15" bestFit="1" customWidth="1"/>
    <col min="1802" max="1802" width="10.28515625" bestFit="1" customWidth="1"/>
    <col min="1803" max="1803" width="13.5703125" bestFit="1" customWidth="1"/>
    <col min="1804" max="1804" width="22.85546875" bestFit="1" customWidth="1"/>
    <col min="1805" max="1805" width="25.140625" bestFit="1" customWidth="1"/>
    <col min="1806" max="1806" width="14.42578125" bestFit="1" customWidth="1"/>
    <col min="1807" max="1807" width="15.7109375" bestFit="1" customWidth="1"/>
    <col min="1808" max="1808" width="16.85546875" bestFit="1" customWidth="1"/>
    <col min="1809" max="1809" width="18.5703125" bestFit="1" customWidth="1"/>
    <col min="1810" max="1810" width="18.42578125" bestFit="1" customWidth="1"/>
    <col min="1811" max="1811" width="15" bestFit="1" customWidth="1"/>
    <col min="1812" max="1812" width="20.85546875" bestFit="1" customWidth="1"/>
    <col min="1813" max="1813" width="22" bestFit="1" customWidth="1"/>
    <col min="1814" max="1814" width="11" bestFit="1" customWidth="1"/>
    <col min="1815" max="1815" width="15.42578125" bestFit="1" customWidth="1"/>
    <col min="1816" max="1816" width="19" bestFit="1" customWidth="1"/>
    <col min="1817" max="1817" width="17.85546875" bestFit="1" customWidth="1"/>
    <col min="1818" max="1818" width="22" bestFit="1" customWidth="1"/>
    <col min="1819" max="1819" width="17.42578125" bestFit="1" customWidth="1"/>
    <col min="1820" max="1820" width="12.85546875" bestFit="1" customWidth="1"/>
    <col min="1821" max="1821" width="16.140625" bestFit="1" customWidth="1"/>
    <col min="1822" max="1822" width="20.28515625" bestFit="1" customWidth="1"/>
    <col min="1823" max="1823" width="20.85546875" bestFit="1" customWidth="1"/>
    <col min="1824" max="1824" width="12.7109375" bestFit="1" customWidth="1"/>
    <col min="1825" max="1825" width="14.85546875" bestFit="1" customWidth="1"/>
    <col min="1826" max="1826" width="14.42578125" bestFit="1" customWidth="1"/>
    <col min="1827" max="1827" width="19.85546875" bestFit="1" customWidth="1"/>
    <col min="1828" max="1828" width="15.85546875" bestFit="1" customWidth="1"/>
    <col min="1829" max="1829" width="16.5703125" bestFit="1" customWidth="1"/>
    <col min="1830" max="1830" width="15.85546875" bestFit="1" customWidth="1"/>
    <col min="1831" max="1831" width="15.42578125" bestFit="1" customWidth="1"/>
    <col min="1832" max="1832" width="13.28515625" bestFit="1" customWidth="1"/>
    <col min="1833" max="1833" width="15.5703125" bestFit="1" customWidth="1"/>
    <col min="1834" max="1834" width="13.85546875" bestFit="1" customWidth="1"/>
    <col min="1835" max="1835" width="18.42578125" bestFit="1" customWidth="1"/>
    <col min="1836" max="1836" width="10.85546875" bestFit="1" customWidth="1"/>
    <col min="1837" max="1837" width="13.42578125" bestFit="1" customWidth="1"/>
    <col min="1838" max="1838" width="15.42578125" bestFit="1" customWidth="1"/>
    <col min="1839" max="1839" width="19.140625" bestFit="1" customWidth="1"/>
    <col min="1840" max="1840" width="15.140625" bestFit="1" customWidth="1"/>
    <col min="1841" max="1841" width="13.7109375" bestFit="1" customWidth="1"/>
    <col min="1842" max="1842" width="15.140625" bestFit="1" customWidth="1"/>
    <col min="1843" max="1843" width="16.28515625" bestFit="1" customWidth="1"/>
    <col min="1844" max="1844" width="18.5703125" bestFit="1" customWidth="1"/>
    <col min="1845" max="1845" width="16.5703125" bestFit="1" customWidth="1"/>
    <col min="1846" max="1846" width="18.85546875" bestFit="1" customWidth="1"/>
    <col min="1847" max="1847" width="11.42578125" bestFit="1" customWidth="1"/>
    <col min="1848" max="1848" width="15.5703125" bestFit="1" customWidth="1"/>
    <col min="1849" max="1849" width="14.140625" bestFit="1" customWidth="1"/>
    <col min="1850" max="1850" width="18.7109375" bestFit="1" customWidth="1"/>
    <col min="1851" max="1851" width="23" bestFit="1" customWidth="1"/>
    <col min="1852" max="1853" width="18.42578125" bestFit="1" customWidth="1"/>
    <col min="1854" max="1854" width="21.42578125" bestFit="1" customWidth="1"/>
    <col min="1855" max="1855" width="12.42578125" bestFit="1" customWidth="1"/>
    <col min="1856" max="1856" width="13.140625" bestFit="1" customWidth="1"/>
    <col min="1857" max="1857" width="21.140625" bestFit="1" customWidth="1"/>
    <col min="1858" max="1858" width="15" bestFit="1" customWidth="1"/>
    <col min="1859" max="1859" width="18.140625" bestFit="1" customWidth="1"/>
    <col min="1860" max="1860" width="15.7109375" bestFit="1" customWidth="1"/>
    <col min="1861" max="1861" width="18.42578125" bestFit="1" customWidth="1"/>
    <col min="1862" max="1862" width="16.140625" bestFit="1" customWidth="1"/>
    <col min="1863" max="1863" width="11.7109375" bestFit="1" customWidth="1"/>
    <col min="1864" max="1864" width="15.42578125" bestFit="1" customWidth="1"/>
    <col min="1865" max="1865" width="29.140625" bestFit="1" customWidth="1"/>
    <col min="1866" max="1866" width="14.85546875" bestFit="1" customWidth="1"/>
    <col min="1867" max="1867" width="11.42578125" bestFit="1" customWidth="1"/>
    <col min="1868" max="1868" width="14.85546875" bestFit="1" customWidth="1"/>
    <col min="1869" max="1869" width="23.7109375" bestFit="1" customWidth="1"/>
    <col min="1870" max="1870" width="18.5703125" bestFit="1" customWidth="1"/>
    <col min="1871" max="1871" width="21.7109375" bestFit="1" customWidth="1"/>
    <col min="1872" max="1872" width="15" bestFit="1" customWidth="1"/>
    <col min="1873" max="1873" width="24.5703125" bestFit="1" customWidth="1"/>
    <col min="1874" max="1874" width="24" bestFit="1" customWidth="1"/>
    <col min="1875" max="1875" width="17" bestFit="1" customWidth="1"/>
    <col min="1876" max="1876" width="17.7109375" bestFit="1" customWidth="1"/>
    <col min="1877" max="1877" width="16.42578125" bestFit="1" customWidth="1"/>
    <col min="1878" max="1878" width="13.5703125" bestFit="1" customWidth="1"/>
    <col min="1879" max="1879" width="15.5703125" bestFit="1" customWidth="1"/>
    <col min="1880" max="1880" width="14.28515625" bestFit="1" customWidth="1"/>
    <col min="1881" max="1881" width="13.42578125" bestFit="1" customWidth="1"/>
    <col min="1882" max="1882" width="26.5703125" bestFit="1" customWidth="1"/>
    <col min="1883" max="1883" width="11.42578125" bestFit="1" customWidth="1"/>
    <col min="1884" max="1884" width="14.42578125" bestFit="1" customWidth="1"/>
    <col min="1885" max="1885" width="19.85546875" bestFit="1" customWidth="1"/>
    <col min="1886" max="1886" width="16" bestFit="1" customWidth="1"/>
    <col min="1887" max="1887" width="15.5703125" bestFit="1" customWidth="1"/>
    <col min="1888" max="1888" width="23.140625" bestFit="1" customWidth="1"/>
    <col min="1889" max="1889" width="16.7109375" bestFit="1" customWidth="1"/>
    <col min="1890" max="1890" width="25.28515625" bestFit="1" customWidth="1"/>
    <col min="1891" max="1891" width="13.42578125" bestFit="1" customWidth="1"/>
    <col min="1892" max="1892" width="24.42578125" bestFit="1" customWidth="1"/>
    <col min="1893" max="1893" width="22.7109375" bestFit="1" customWidth="1"/>
    <col min="1894" max="1894" width="12.7109375" bestFit="1" customWidth="1"/>
    <col min="1895" max="1895" width="17.7109375" bestFit="1" customWidth="1"/>
    <col min="1896" max="1896" width="16" bestFit="1" customWidth="1"/>
    <col min="1897" max="1897" width="15.85546875" bestFit="1" customWidth="1"/>
    <col min="1898" max="1898" width="16.5703125" bestFit="1" customWidth="1"/>
    <col min="1899" max="1899" width="16.85546875" bestFit="1" customWidth="1"/>
    <col min="1900" max="1900" width="20.140625" bestFit="1" customWidth="1"/>
    <col min="1901" max="1901" width="15.28515625" bestFit="1" customWidth="1"/>
    <col min="1902" max="1902" width="14.28515625" bestFit="1" customWidth="1"/>
    <col min="1903" max="1903" width="15.5703125" bestFit="1" customWidth="1"/>
    <col min="1904" max="1904" width="13.85546875" bestFit="1" customWidth="1"/>
    <col min="1905" max="1905" width="13.42578125" bestFit="1" customWidth="1"/>
    <col min="1906" max="1906" width="16" bestFit="1" customWidth="1"/>
    <col min="1907" max="1907" width="16.28515625" bestFit="1" customWidth="1"/>
    <col min="1908" max="1908" width="16.7109375" bestFit="1" customWidth="1"/>
    <col min="1909" max="1909" width="13.140625" bestFit="1" customWidth="1"/>
    <col min="1910" max="1910" width="16.42578125" bestFit="1" customWidth="1"/>
    <col min="1911" max="1911" width="21.5703125" bestFit="1" customWidth="1"/>
    <col min="1912" max="1912" width="20.85546875" bestFit="1" customWidth="1"/>
    <col min="1913" max="1913" width="18.28515625" bestFit="1" customWidth="1"/>
    <col min="1914" max="1914" width="20.42578125" bestFit="1" customWidth="1"/>
    <col min="1915" max="1915" width="18.140625" bestFit="1" customWidth="1"/>
    <col min="1916" max="1916" width="17.85546875" bestFit="1" customWidth="1"/>
    <col min="1917" max="1917" width="22.28515625" bestFit="1" customWidth="1"/>
    <col min="1918" max="1918" width="12.7109375" bestFit="1" customWidth="1"/>
    <col min="1919" max="1919" width="17.85546875" bestFit="1" customWidth="1"/>
    <col min="1920" max="1920" width="25.5703125" bestFit="1" customWidth="1"/>
    <col min="1921" max="1921" width="13.7109375" bestFit="1" customWidth="1"/>
    <col min="1922" max="1922" width="12.85546875" bestFit="1" customWidth="1"/>
    <col min="1923" max="1923" width="19.42578125" bestFit="1" customWidth="1"/>
    <col min="1924" max="1924" width="11.140625" bestFit="1" customWidth="1"/>
    <col min="1925" max="1925" width="26.7109375" bestFit="1" customWidth="1"/>
    <col min="1926" max="1926" width="19.5703125" bestFit="1" customWidth="1"/>
    <col min="1927" max="1927" width="16.28515625" bestFit="1" customWidth="1"/>
    <col min="1928" max="1928" width="19" bestFit="1" customWidth="1"/>
    <col min="1929" max="1929" width="20.7109375" bestFit="1" customWidth="1"/>
    <col min="1930" max="1930" width="26" bestFit="1" customWidth="1"/>
    <col min="1931" max="1931" width="18.5703125" bestFit="1" customWidth="1"/>
    <col min="1932" max="1932" width="17.85546875" bestFit="1" customWidth="1"/>
    <col min="1933" max="1933" width="23.140625" bestFit="1" customWidth="1"/>
    <col min="1934" max="1934" width="19.5703125" bestFit="1" customWidth="1"/>
    <col min="1935" max="1935" width="16.5703125" bestFit="1" customWidth="1"/>
    <col min="1936" max="1936" width="21.85546875" bestFit="1" customWidth="1"/>
    <col min="1937" max="1937" width="16.85546875" bestFit="1" customWidth="1"/>
    <col min="1938" max="1938" width="14.7109375" bestFit="1" customWidth="1"/>
    <col min="1939" max="1939" width="12.28515625" bestFit="1" customWidth="1"/>
    <col min="1940" max="1940" width="12.7109375" bestFit="1" customWidth="1"/>
    <col min="1941" max="1941" width="16" bestFit="1" customWidth="1"/>
    <col min="1942" max="1942" width="14.28515625" bestFit="1" customWidth="1"/>
    <col min="1943" max="1943" width="17.5703125" bestFit="1" customWidth="1"/>
    <col min="1944" max="1944" width="20.140625" bestFit="1" customWidth="1"/>
    <col min="1945" max="1945" width="17.85546875" bestFit="1" customWidth="1"/>
    <col min="1946" max="1946" width="24.85546875" bestFit="1" customWidth="1"/>
    <col min="1947" max="1947" width="15.85546875" bestFit="1" customWidth="1"/>
    <col min="1948" max="1948" width="16.140625" bestFit="1" customWidth="1"/>
    <col min="1949" max="1949" width="17.42578125" bestFit="1" customWidth="1"/>
    <col min="1950" max="1950" width="19.5703125" bestFit="1" customWidth="1"/>
    <col min="1951" max="1951" width="13.140625" bestFit="1" customWidth="1"/>
    <col min="1952" max="1952" width="14.5703125" bestFit="1" customWidth="1"/>
    <col min="1953" max="1953" width="18.28515625" bestFit="1" customWidth="1"/>
    <col min="1954" max="1954" width="17.28515625" bestFit="1" customWidth="1"/>
    <col min="1955" max="1955" width="19.140625" bestFit="1" customWidth="1"/>
    <col min="1956" max="1956" width="18.7109375" bestFit="1" customWidth="1"/>
    <col min="1957" max="1957" width="21.140625" bestFit="1" customWidth="1"/>
    <col min="1958" max="1958" width="21.85546875" bestFit="1" customWidth="1"/>
    <col min="1959" max="1959" width="19.28515625" bestFit="1" customWidth="1"/>
    <col min="1960" max="1960" width="14.28515625" bestFit="1" customWidth="1"/>
    <col min="1961" max="1961" width="24.140625" bestFit="1" customWidth="1"/>
    <col min="1962" max="1962" width="15" bestFit="1" customWidth="1"/>
    <col min="1963" max="1963" width="17.42578125" bestFit="1" customWidth="1"/>
    <col min="1964" max="1964" width="18.140625" bestFit="1" customWidth="1"/>
    <col min="1965" max="1965" width="15.5703125" bestFit="1" customWidth="1"/>
    <col min="1966" max="1966" width="17.5703125" bestFit="1" customWidth="1"/>
    <col min="1967" max="1967" width="17" bestFit="1" customWidth="1"/>
    <col min="1968" max="1968" width="18.140625" bestFit="1" customWidth="1"/>
    <col min="1969" max="1969" width="16.5703125" bestFit="1" customWidth="1"/>
    <col min="1970" max="1970" width="18" bestFit="1" customWidth="1"/>
    <col min="1971" max="1971" width="15.85546875" bestFit="1" customWidth="1"/>
    <col min="1972" max="1972" width="16.5703125" bestFit="1" customWidth="1"/>
    <col min="1973" max="1973" width="13.42578125" bestFit="1" customWidth="1"/>
    <col min="1974" max="1974" width="17.5703125" bestFit="1" customWidth="1"/>
    <col min="1975" max="1975" width="18.5703125" bestFit="1" customWidth="1"/>
    <col min="1976" max="1976" width="26.42578125" bestFit="1" customWidth="1"/>
    <col min="1977" max="1977" width="22.28515625" bestFit="1" customWidth="1"/>
    <col min="1978" max="1978" width="16.85546875" bestFit="1" customWidth="1"/>
    <col min="1979" max="1979" width="15.5703125" bestFit="1" customWidth="1"/>
    <col min="1980" max="1980" width="14.28515625" bestFit="1" customWidth="1"/>
    <col min="1981" max="1981" width="19.140625" bestFit="1" customWidth="1"/>
    <col min="1982" max="1982" width="16.140625" bestFit="1" customWidth="1"/>
    <col min="1983" max="1983" width="23.42578125" bestFit="1" customWidth="1"/>
    <col min="1984" max="1984" width="24.28515625" bestFit="1" customWidth="1"/>
    <col min="1985" max="1985" width="14" bestFit="1" customWidth="1"/>
    <col min="1986" max="1986" width="27.42578125" bestFit="1" customWidth="1"/>
    <col min="1987" max="1987" width="16.28515625" bestFit="1" customWidth="1"/>
    <col min="1988" max="1988" width="21.7109375" bestFit="1" customWidth="1"/>
    <col min="1989" max="1989" width="18.28515625" bestFit="1" customWidth="1"/>
    <col min="1990" max="1990" width="19.5703125" bestFit="1" customWidth="1"/>
    <col min="1991" max="1991" width="14.5703125" bestFit="1" customWidth="1"/>
    <col min="1992" max="1992" width="15.7109375" bestFit="1" customWidth="1"/>
    <col min="1993" max="1993" width="13.42578125" bestFit="1" customWidth="1"/>
    <col min="1994" max="1994" width="16" bestFit="1" customWidth="1"/>
    <col min="1995" max="1995" width="18.5703125" bestFit="1" customWidth="1"/>
    <col min="1996" max="1996" width="14.140625" bestFit="1" customWidth="1"/>
    <col min="1997" max="1997" width="20.7109375" bestFit="1" customWidth="1"/>
    <col min="1998" max="1998" width="13.7109375" bestFit="1" customWidth="1"/>
    <col min="1999" max="1999" width="22" bestFit="1" customWidth="1"/>
    <col min="2000" max="2000" width="16.42578125" bestFit="1" customWidth="1"/>
    <col min="2001" max="2001" width="10" bestFit="1" customWidth="1"/>
    <col min="2002" max="2002" width="23.7109375" bestFit="1" customWidth="1"/>
    <col min="2003" max="2003" width="16.140625" bestFit="1" customWidth="1"/>
    <col min="2004" max="2004" width="10" bestFit="1" customWidth="1"/>
    <col min="2005" max="2005" width="17.85546875" bestFit="1" customWidth="1"/>
    <col min="2006" max="2006" width="22.42578125" bestFit="1" customWidth="1"/>
    <col min="2007" max="2007" width="17.7109375" bestFit="1" customWidth="1"/>
    <col min="2008" max="2008" width="16.28515625" bestFit="1" customWidth="1"/>
    <col min="2009" max="2009" width="19.28515625" bestFit="1" customWidth="1"/>
    <col min="2010" max="2010" width="15.28515625" bestFit="1" customWidth="1"/>
    <col min="2011" max="2011" width="14.28515625" bestFit="1" customWidth="1"/>
    <col min="2012" max="2012" width="16.28515625" bestFit="1" customWidth="1"/>
    <col min="2013" max="2013" width="11" bestFit="1" customWidth="1"/>
    <col min="2014" max="2014" width="14.5703125" bestFit="1" customWidth="1"/>
    <col min="2015" max="2015" width="20.7109375" bestFit="1" customWidth="1"/>
    <col min="2016" max="2016" width="11" bestFit="1" customWidth="1"/>
    <col min="2017" max="2017" width="17.42578125" bestFit="1" customWidth="1"/>
    <col min="2018" max="2018" width="10.5703125" bestFit="1" customWidth="1"/>
    <col min="2019" max="2019" width="14.28515625" bestFit="1" customWidth="1"/>
    <col min="2020" max="2020" width="10.42578125" bestFit="1" customWidth="1"/>
    <col min="2021" max="2021" width="21.42578125" bestFit="1" customWidth="1"/>
    <col min="2022" max="2022" width="16.85546875" bestFit="1" customWidth="1"/>
    <col min="2023" max="2023" width="11.28515625" bestFit="1" customWidth="1"/>
  </cols>
  <sheetData>
    <row r="1" spans="1:8" x14ac:dyDescent="0.25">
      <c r="A1" s="3" t="s">
        <v>1</v>
      </c>
      <c r="B1" t="s">
        <v>9</v>
      </c>
    </row>
    <row r="2" spans="1:8" x14ac:dyDescent="0.25">
      <c r="A2" s="3" t="s">
        <v>18769</v>
      </c>
      <c r="B2" t="s">
        <v>75</v>
      </c>
    </row>
    <row r="3" spans="1:8" x14ac:dyDescent="0.25">
      <c r="A3" s="3" t="s">
        <v>18770</v>
      </c>
      <c r="B3" s="4">
        <v>1</v>
      </c>
    </row>
    <row r="5" spans="1:8" x14ac:dyDescent="0.25">
      <c r="A5" s="3" t="s">
        <v>18856</v>
      </c>
      <c r="B5" s="3" t="s">
        <v>24464</v>
      </c>
    </row>
    <row r="6" spans="1:8" x14ac:dyDescent="0.25">
      <c r="A6" s="3" t="s">
        <v>24465</v>
      </c>
      <c r="B6" t="s">
        <v>24322</v>
      </c>
      <c r="C6" t="s">
        <v>24168</v>
      </c>
      <c r="D6" t="s">
        <v>24167</v>
      </c>
      <c r="E6" t="s">
        <v>24323</v>
      </c>
      <c r="F6" t="s">
        <v>24324</v>
      </c>
      <c r="G6" t="s">
        <v>18859</v>
      </c>
      <c r="H6" t="s">
        <v>24466</v>
      </c>
    </row>
    <row r="7" spans="1:8" x14ac:dyDescent="0.25">
      <c r="A7" s="4">
        <v>2018</v>
      </c>
      <c r="B7" s="5">
        <v>1</v>
      </c>
      <c r="C7" s="5">
        <v>19</v>
      </c>
      <c r="D7" s="5">
        <v>57</v>
      </c>
      <c r="E7" s="5">
        <v>1</v>
      </c>
      <c r="F7" s="5">
        <v>5</v>
      </c>
      <c r="G7" s="5">
        <v>1</v>
      </c>
      <c r="H7" s="5">
        <v>84</v>
      </c>
    </row>
    <row r="8" spans="1:8" x14ac:dyDescent="0.25">
      <c r="A8" s="8" t="s">
        <v>135</v>
      </c>
      <c r="B8" s="5"/>
      <c r="C8" s="5"/>
      <c r="D8" s="5">
        <v>2</v>
      </c>
      <c r="E8" s="5"/>
      <c r="F8" s="5"/>
      <c r="G8" s="5"/>
      <c r="H8" s="5">
        <v>2</v>
      </c>
    </row>
    <row r="9" spans="1:8" x14ac:dyDescent="0.25">
      <c r="A9" s="8" t="s">
        <v>1475</v>
      </c>
      <c r="B9" s="5"/>
      <c r="C9" s="5"/>
      <c r="D9" s="5">
        <v>1</v>
      </c>
      <c r="E9" s="5"/>
      <c r="F9" s="5"/>
      <c r="G9" s="5"/>
      <c r="H9" s="5">
        <v>1</v>
      </c>
    </row>
    <row r="10" spans="1:8" x14ac:dyDescent="0.25">
      <c r="A10" s="8" t="s">
        <v>159</v>
      </c>
      <c r="B10" s="5"/>
      <c r="C10" s="5">
        <v>1</v>
      </c>
      <c r="D10" s="5">
        <v>1</v>
      </c>
      <c r="E10" s="5"/>
      <c r="F10" s="5"/>
      <c r="G10" s="5"/>
      <c r="H10" s="5">
        <v>2</v>
      </c>
    </row>
    <row r="11" spans="1:8" x14ac:dyDescent="0.25">
      <c r="A11" s="8" t="s">
        <v>1629</v>
      </c>
      <c r="B11" s="5"/>
      <c r="C11" s="5">
        <v>2</v>
      </c>
      <c r="D11" s="5"/>
      <c r="E11" s="5"/>
      <c r="F11" s="5"/>
      <c r="G11" s="5"/>
      <c r="H11" s="5">
        <v>2</v>
      </c>
    </row>
    <row r="12" spans="1:8" x14ac:dyDescent="0.25">
      <c r="A12" s="8" t="s">
        <v>282</v>
      </c>
      <c r="B12" s="5"/>
      <c r="C12" s="5"/>
      <c r="D12" s="5">
        <v>1</v>
      </c>
      <c r="E12" s="5"/>
      <c r="F12" s="5"/>
      <c r="G12" s="5"/>
      <c r="H12" s="5">
        <v>1</v>
      </c>
    </row>
    <row r="13" spans="1:8" x14ac:dyDescent="0.25">
      <c r="A13" s="8" t="s">
        <v>185</v>
      </c>
      <c r="B13" s="5"/>
      <c r="C13" s="5"/>
      <c r="D13" s="5">
        <v>2</v>
      </c>
      <c r="E13" s="5"/>
      <c r="F13" s="5"/>
      <c r="G13" s="5"/>
      <c r="H13" s="5">
        <v>2</v>
      </c>
    </row>
    <row r="14" spans="1:8" x14ac:dyDescent="0.25">
      <c r="A14" s="8" t="s">
        <v>6362</v>
      </c>
      <c r="B14" s="5">
        <v>1</v>
      </c>
      <c r="C14" s="5"/>
      <c r="D14" s="5"/>
      <c r="E14" s="5"/>
      <c r="F14" s="5"/>
      <c r="G14" s="5"/>
      <c r="H14" s="5">
        <v>1</v>
      </c>
    </row>
    <row r="15" spans="1:8" x14ac:dyDescent="0.25">
      <c r="A15" s="8" t="s">
        <v>16739</v>
      </c>
      <c r="B15" s="5"/>
      <c r="C15" s="5"/>
      <c r="D15" s="5">
        <v>2</v>
      </c>
      <c r="E15" s="5"/>
      <c r="F15" s="5"/>
      <c r="G15" s="5">
        <v>1</v>
      </c>
      <c r="H15" s="5">
        <v>3</v>
      </c>
    </row>
    <row r="16" spans="1:8" x14ac:dyDescent="0.25">
      <c r="A16" s="8" t="s">
        <v>154</v>
      </c>
      <c r="B16" s="5"/>
      <c r="C16" s="5"/>
      <c r="D16" s="5">
        <v>1</v>
      </c>
      <c r="E16" s="5"/>
      <c r="F16" s="5">
        <v>1</v>
      </c>
      <c r="G16" s="5"/>
      <c r="H16" s="5">
        <v>2</v>
      </c>
    </row>
    <row r="17" spans="1:8" x14ac:dyDescent="0.25">
      <c r="A17" s="8" t="s">
        <v>472</v>
      </c>
      <c r="B17" s="5"/>
      <c r="C17" s="5"/>
      <c r="D17" s="5">
        <v>4</v>
      </c>
      <c r="E17" s="5"/>
      <c r="F17" s="5"/>
      <c r="G17" s="5"/>
      <c r="H17" s="5">
        <v>4</v>
      </c>
    </row>
    <row r="18" spans="1:8" x14ac:dyDescent="0.25">
      <c r="A18" s="8" t="s">
        <v>21</v>
      </c>
      <c r="B18" s="5"/>
      <c r="C18" s="5">
        <v>1</v>
      </c>
      <c r="D18" s="5">
        <v>8</v>
      </c>
      <c r="E18" s="5"/>
      <c r="F18" s="5"/>
      <c r="G18" s="5"/>
      <c r="H18" s="5">
        <v>9</v>
      </c>
    </row>
    <row r="19" spans="1:8" x14ac:dyDescent="0.25">
      <c r="A19" s="8" t="s">
        <v>64</v>
      </c>
      <c r="B19" s="5"/>
      <c r="C19" s="5">
        <v>1</v>
      </c>
      <c r="D19" s="5">
        <v>2</v>
      </c>
      <c r="E19" s="5"/>
      <c r="F19" s="5"/>
      <c r="G19" s="5"/>
      <c r="H19" s="5">
        <v>3</v>
      </c>
    </row>
    <row r="20" spans="1:8" x14ac:dyDescent="0.25">
      <c r="A20" s="8" t="s">
        <v>12234</v>
      </c>
      <c r="B20" s="5"/>
      <c r="C20" s="5">
        <v>1</v>
      </c>
      <c r="D20" s="5">
        <v>5</v>
      </c>
      <c r="E20" s="5"/>
      <c r="F20" s="5">
        <v>1</v>
      </c>
      <c r="G20" s="5"/>
      <c r="H20" s="5">
        <v>7</v>
      </c>
    </row>
    <row r="21" spans="1:8" x14ac:dyDescent="0.25">
      <c r="A21" s="8" t="s">
        <v>118</v>
      </c>
      <c r="B21" s="5"/>
      <c r="C21" s="5"/>
      <c r="D21" s="5">
        <v>3</v>
      </c>
      <c r="E21" s="5"/>
      <c r="F21" s="5">
        <v>1</v>
      </c>
      <c r="G21" s="5"/>
      <c r="H21" s="5">
        <v>4</v>
      </c>
    </row>
    <row r="22" spans="1:8" x14ac:dyDescent="0.25">
      <c r="A22" s="8" t="s">
        <v>151</v>
      </c>
      <c r="B22" s="5"/>
      <c r="C22" s="5"/>
      <c r="D22" s="5">
        <v>3</v>
      </c>
      <c r="E22" s="5"/>
      <c r="F22" s="5"/>
      <c r="G22" s="5"/>
      <c r="H22" s="5">
        <v>3</v>
      </c>
    </row>
    <row r="23" spans="1:8" x14ac:dyDescent="0.25">
      <c r="A23" s="8" t="s">
        <v>19</v>
      </c>
      <c r="B23" s="5"/>
      <c r="C23" s="5">
        <v>5</v>
      </c>
      <c r="D23" s="5">
        <v>4</v>
      </c>
      <c r="E23" s="5"/>
      <c r="F23" s="5"/>
      <c r="G23" s="5"/>
      <c r="H23" s="5">
        <v>9</v>
      </c>
    </row>
    <row r="24" spans="1:8" x14ac:dyDescent="0.25">
      <c r="A24" s="8" t="s">
        <v>20</v>
      </c>
      <c r="B24" s="5"/>
      <c r="C24" s="5">
        <v>3</v>
      </c>
      <c r="D24" s="5">
        <v>2</v>
      </c>
      <c r="E24" s="5"/>
      <c r="F24" s="5"/>
      <c r="G24" s="5"/>
      <c r="H24" s="5">
        <v>5</v>
      </c>
    </row>
    <row r="25" spans="1:8" x14ac:dyDescent="0.25">
      <c r="A25" s="8" t="s">
        <v>61</v>
      </c>
      <c r="B25" s="5"/>
      <c r="C25" s="5">
        <v>2</v>
      </c>
      <c r="D25" s="5">
        <v>1</v>
      </c>
      <c r="E25" s="5"/>
      <c r="F25" s="5"/>
      <c r="G25" s="5"/>
      <c r="H25" s="5">
        <v>3</v>
      </c>
    </row>
    <row r="26" spans="1:8" x14ac:dyDescent="0.25">
      <c r="A26" s="8" t="s">
        <v>249</v>
      </c>
      <c r="B26" s="5"/>
      <c r="C26" s="5"/>
      <c r="D26" s="5">
        <v>3</v>
      </c>
      <c r="E26" s="5"/>
      <c r="F26" s="5"/>
      <c r="G26" s="5"/>
      <c r="H26" s="5">
        <v>3</v>
      </c>
    </row>
    <row r="27" spans="1:8" x14ac:dyDescent="0.25">
      <c r="A27" s="8" t="s">
        <v>10</v>
      </c>
      <c r="B27" s="5"/>
      <c r="C27" s="5">
        <v>2</v>
      </c>
      <c r="D27" s="5"/>
      <c r="E27" s="5">
        <v>1</v>
      </c>
      <c r="F27" s="5"/>
      <c r="G27" s="5"/>
      <c r="H27" s="5">
        <v>3</v>
      </c>
    </row>
    <row r="28" spans="1:8" x14ac:dyDescent="0.25">
      <c r="A28" s="8" t="s">
        <v>198</v>
      </c>
      <c r="B28" s="5"/>
      <c r="C28" s="5"/>
      <c r="D28" s="5">
        <v>7</v>
      </c>
      <c r="E28" s="5"/>
      <c r="F28" s="5"/>
      <c r="G28" s="5"/>
      <c r="H28" s="5">
        <v>7</v>
      </c>
    </row>
    <row r="29" spans="1:8" x14ac:dyDescent="0.25">
      <c r="A29" s="8" t="s">
        <v>1470</v>
      </c>
      <c r="B29" s="5"/>
      <c r="C29" s="5">
        <v>1</v>
      </c>
      <c r="D29" s="5">
        <v>5</v>
      </c>
      <c r="E29" s="5"/>
      <c r="F29" s="5">
        <v>2</v>
      </c>
      <c r="G29" s="5"/>
      <c r="H29" s="5">
        <v>8</v>
      </c>
    </row>
    <row r="30" spans="1:8" x14ac:dyDescent="0.25">
      <c r="A30" s="4">
        <v>2019</v>
      </c>
      <c r="B30" s="5">
        <v>1</v>
      </c>
      <c r="C30" s="5">
        <v>7</v>
      </c>
      <c r="D30" s="5">
        <v>65</v>
      </c>
      <c r="E30" s="5">
        <v>3</v>
      </c>
      <c r="F30" s="5">
        <v>12</v>
      </c>
      <c r="G30" s="5">
        <v>7</v>
      </c>
      <c r="H30" s="5">
        <v>95</v>
      </c>
    </row>
    <row r="31" spans="1:8" x14ac:dyDescent="0.25">
      <c r="A31" s="8" t="s">
        <v>135</v>
      </c>
      <c r="B31" s="5"/>
      <c r="C31" s="5"/>
      <c r="D31" s="5">
        <v>2</v>
      </c>
      <c r="E31" s="5"/>
      <c r="F31" s="5"/>
      <c r="G31" s="5">
        <v>1</v>
      </c>
      <c r="H31" s="5">
        <v>3</v>
      </c>
    </row>
    <row r="32" spans="1:8" x14ac:dyDescent="0.25">
      <c r="A32" s="8" t="s">
        <v>1475</v>
      </c>
      <c r="B32" s="5"/>
      <c r="C32" s="5"/>
      <c r="D32" s="5">
        <v>1</v>
      </c>
      <c r="E32" s="5"/>
      <c r="F32" s="5"/>
      <c r="G32" s="5"/>
      <c r="H32" s="5">
        <v>1</v>
      </c>
    </row>
    <row r="33" spans="1:8" x14ac:dyDescent="0.25">
      <c r="A33" s="8" t="s">
        <v>159</v>
      </c>
      <c r="B33" s="5"/>
      <c r="C33" s="5"/>
      <c r="D33" s="5">
        <v>2</v>
      </c>
      <c r="E33" s="5"/>
      <c r="F33" s="5"/>
      <c r="G33" s="5"/>
      <c r="H33" s="5">
        <v>2</v>
      </c>
    </row>
    <row r="34" spans="1:8" x14ac:dyDescent="0.25">
      <c r="A34" s="8" t="s">
        <v>1629</v>
      </c>
      <c r="B34" s="5"/>
      <c r="C34" s="5"/>
      <c r="D34" s="5"/>
      <c r="E34" s="5">
        <v>1</v>
      </c>
      <c r="F34" s="5"/>
      <c r="G34" s="5"/>
      <c r="H34" s="5">
        <v>1</v>
      </c>
    </row>
    <row r="35" spans="1:8" x14ac:dyDescent="0.25">
      <c r="A35" s="8" t="s">
        <v>282</v>
      </c>
      <c r="B35" s="5"/>
      <c r="C35" s="5">
        <v>1</v>
      </c>
      <c r="D35" s="5">
        <v>4</v>
      </c>
      <c r="E35" s="5"/>
      <c r="F35" s="5">
        <v>1</v>
      </c>
      <c r="G35" s="5"/>
      <c r="H35" s="5">
        <v>6</v>
      </c>
    </row>
    <row r="36" spans="1:8" x14ac:dyDescent="0.25">
      <c r="A36" s="8" t="s">
        <v>185</v>
      </c>
      <c r="B36" s="5"/>
      <c r="C36" s="5">
        <v>2</v>
      </c>
      <c r="D36" s="5">
        <v>4</v>
      </c>
      <c r="E36" s="5"/>
      <c r="F36" s="5"/>
      <c r="G36" s="5">
        <v>2</v>
      </c>
      <c r="H36" s="5">
        <v>8</v>
      </c>
    </row>
    <row r="37" spans="1:8" x14ac:dyDescent="0.25">
      <c r="A37" s="8" t="s">
        <v>6362</v>
      </c>
      <c r="B37" s="5"/>
      <c r="C37" s="5"/>
      <c r="D37" s="5">
        <v>1</v>
      </c>
      <c r="E37" s="5"/>
      <c r="F37" s="5"/>
      <c r="G37" s="5"/>
      <c r="H37" s="5">
        <v>1</v>
      </c>
    </row>
    <row r="38" spans="1:8" x14ac:dyDescent="0.25">
      <c r="A38" s="8" t="s">
        <v>16739</v>
      </c>
      <c r="B38" s="5"/>
      <c r="C38" s="5"/>
      <c r="D38" s="5">
        <v>6</v>
      </c>
      <c r="E38" s="5"/>
      <c r="F38" s="5"/>
      <c r="G38" s="5"/>
      <c r="H38" s="5">
        <v>6</v>
      </c>
    </row>
    <row r="39" spans="1:8" x14ac:dyDescent="0.25">
      <c r="A39" s="8" t="s">
        <v>154</v>
      </c>
      <c r="B39" s="5"/>
      <c r="C39" s="5"/>
      <c r="D39" s="5">
        <v>1</v>
      </c>
      <c r="E39" s="5"/>
      <c r="F39" s="5">
        <v>1</v>
      </c>
      <c r="G39" s="5"/>
      <c r="H39" s="5">
        <v>2</v>
      </c>
    </row>
    <row r="40" spans="1:8" x14ac:dyDescent="0.25">
      <c r="A40" s="8" t="s">
        <v>472</v>
      </c>
      <c r="B40" s="5"/>
      <c r="C40" s="5"/>
      <c r="D40" s="5"/>
      <c r="E40" s="5">
        <v>1</v>
      </c>
      <c r="F40" s="5">
        <v>1</v>
      </c>
      <c r="G40" s="5"/>
      <c r="H40" s="5">
        <v>2</v>
      </c>
    </row>
    <row r="41" spans="1:8" x14ac:dyDescent="0.25">
      <c r="A41" s="8" t="s">
        <v>21</v>
      </c>
      <c r="B41" s="5"/>
      <c r="C41" s="5">
        <v>1</v>
      </c>
      <c r="D41" s="5">
        <v>7</v>
      </c>
      <c r="E41" s="5">
        <v>1</v>
      </c>
      <c r="F41" s="5"/>
      <c r="G41" s="5">
        <v>1</v>
      </c>
      <c r="H41" s="5">
        <v>10</v>
      </c>
    </row>
    <row r="42" spans="1:8" x14ac:dyDescent="0.25">
      <c r="A42" s="8" t="s">
        <v>64</v>
      </c>
      <c r="B42" s="5"/>
      <c r="C42" s="5">
        <v>1</v>
      </c>
      <c r="D42" s="5">
        <v>4</v>
      </c>
      <c r="E42" s="5"/>
      <c r="F42" s="5"/>
      <c r="G42" s="5">
        <v>1</v>
      </c>
      <c r="H42" s="5">
        <v>6</v>
      </c>
    </row>
    <row r="43" spans="1:8" x14ac:dyDescent="0.25">
      <c r="A43" s="8" t="s">
        <v>12234</v>
      </c>
      <c r="B43" s="5"/>
      <c r="C43" s="5"/>
      <c r="D43" s="5">
        <v>2</v>
      </c>
      <c r="E43" s="5"/>
      <c r="F43" s="5">
        <v>2</v>
      </c>
      <c r="G43" s="5"/>
      <c r="H43" s="5">
        <v>4</v>
      </c>
    </row>
    <row r="44" spans="1:8" x14ac:dyDescent="0.25">
      <c r="A44" s="8" t="s">
        <v>118</v>
      </c>
      <c r="B44" s="5"/>
      <c r="C44" s="5"/>
      <c r="D44" s="5">
        <v>6</v>
      </c>
      <c r="E44" s="5"/>
      <c r="F44" s="5"/>
      <c r="G44" s="5"/>
      <c r="H44" s="5">
        <v>6</v>
      </c>
    </row>
    <row r="45" spans="1:8" x14ac:dyDescent="0.25">
      <c r="A45" s="8" t="s">
        <v>151</v>
      </c>
      <c r="B45" s="5">
        <v>1</v>
      </c>
      <c r="C45" s="5"/>
      <c r="D45" s="5">
        <v>5</v>
      </c>
      <c r="E45" s="5"/>
      <c r="F45" s="5"/>
      <c r="G45" s="5"/>
      <c r="H45" s="5">
        <v>6</v>
      </c>
    </row>
    <row r="46" spans="1:8" x14ac:dyDescent="0.25">
      <c r="A46" s="8" t="s">
        <v>19</v>
      </c>
      <c r="B46" s="5"/>
      <c r="C46" s="5"/>
      <c r="D46" s="5">
        <v>3</v>
      </c>
      <c r="E46" s="5"/>
      <c r="F46" s="5">
        <v>1</v>
      </c>
      <c r="G46" s="5"/>
      <c r="H46" s="5">
        <v>4</v>
      </c>
    </row>
    <row r="47" spans="1:8" x14ac:dyDescent="0.25">
      <c r="A47" s="8" t="s">
        <v>20</v>
      </c>
      <c r="B47" s="5"/>
      <c r="C47" s="5"/>
      <c r="D47" s="5">
        <v>4</v>
      </c>
      <c r="E47" s="5"/>
      <c r="F47" s="5"/>
      <c r="G47" s="5">
        <v>1</v>
      </c>
      <c r="H47" s="5">
        <v>5</v>
      </c>
    </row>
    <row r="48" spans="1:8" x14ac:dyDescent="0.25">
      <c r="A48" s="8" t="s">
        <v>61</v>
      </c>
      <c r="B48" s="5"/>
      <c r="C48" s="5">
        <v>1</v>
      </c>
      <c r="D48" s="5">
        <v>3</v>
      </c>
      <c r="E48" s="5"/>
      <c r="F48" s="5">
        <v>2</v>
      </c>
      <c r="G48" s="5"/>
      <c r="H48" s="5">
        <v>6</v>
      </c>
    </row>
    <row r="49" spans="1:8" x14ac:dyDescent="0.25">
      <c r="A49" s="8" t="s">
        <v>249</v>
      </c>
      <c r="B49" s="5"/>
      <c r="C49" s="5"/>
      <c r="D49" s="5">
        <v>1</v>
      </c>
      <c r="E49" s="5"/>
      <c r="F49" s="5"/>
      <c r="G49" s="5"/>
      <c r="H49" s="5">
        <v>1</v>
      </c>
    </row>
    <row r="50" spans="1:8" x14ac:dyDescent="0.25">
      <c r="A50" s="8" t="s">
        <v>10</v>
      </c>
      <c r="B50" s="5"/>
      <c r="C50" s="5"/>
      <c r="D50" s="5">
        <v>3</v>
      </c>
      <c r="E50" s="5"/>
      <c r="F50" s="5">
        <v>1</v>
      </c>
      <c r="G50" s="5"/>
      <c r="H50" s="5">
        <v>4</v>
      </c>
    </row>
    <row r="51" spans="1:8" x14ac:dyDescent="0.25">
      <c r="A51" s="8" t="s">
        <v>198</v>
      </c>
      <c r="B51" s="5"/>
      <c r="C51" s="5">
        <v>1</v>
      </c>
      <c r="D51" s="5">
        <v>5</v>
      </c>
      <c r="E51" s="5"/>
      <c r="F51" s="5"/>
      <c r="G51" s="5"/>
      <c r="H51" s="5">
        <v>6</v>
      </c>
    </row>
    <row r="52" spans="1:8" x14ac:dyDescent="0.25">
      <c r="A52" s="8" t="s">
        <v>1470</v>
      </c>
      <c r="B52" s="5"/>
      <c r="C52" s="5"/>
      <c r="D52" s="5">
        <v>1</v>
      </c>
      <c r="E52" s="5"/>
      <c r="F52" s="5">
        <v>3</v>
      </c>
      <c r="G52" s="5">
        <v>1</v>
      </c>
      <c r="H52" s="5">
        <v>5</v>
      </c>
    </row>
    <row r="53" spans="1:8" x14ac:dyDescent="0.25">
      <c r="A53" s="4" t="s">
        <v>24466</v>
      </c>
      <c r="B53" s="5">
        <v>2</v>
      </c>
      <c r="C53" s="5">
        <v>26</v>
      </c>
      <c r="D53" s="5">
        <v>122</v>
      </c>
      <c r="E53" s="5">
        <v>4</v>
      </c>
      <c r="F53" s="5">
        <v>17</v>
      </c>
      <c r="G53" s="5">
        <v>8</v>
      </c>
      <c r="H53" s="5">
        <v>179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"/>
  <sheetViews>
    <sheetView tabSelected="1" workbookViewId="0">
      <selection activeCell="H22" sqref="H22"/>
    </sheetView>
  </sheetViews>
  <sheetFormatPr defaultRowHeight="15" x14ac:dyDescent="0.25"/>
  <cols>
    <col min="1" max="1" width="24.140625" customWidth="1"/>
    <col min="2" max="2" width="19.5703125" bestFit="1" customWidth="1"/>
    <col min="3" max="3" width="5.28515625" customWidth="1"/>
    <col min="4" max="4" width="10.7109375" bestFit="1" customWidth="1"/>
    <col min="5" max="5" width="17.5703125" bestFit="1" customWidth="1"/>
    <col min="6" max="6" width="11.28515625" bestFit="1" customWidth="1"/>
    <col min="7" max="7" width="8.85546875" bestFit="1" customWidth="1"/>
    <col min="8" max="8" width="17.5703125" bestFit="1" customWidth="1"/>
    <col min="9" max="9" width="11.28515625" bestFit="1" customWidth="1"/>
  </cols>
  <sheetData>
    <row r="1" spans="1:4" x14ac:dyDescent="0.25">
      <c r="A1" s="3" t="s">
        <v>1</v>
      </c>
      <c r="B1" t="s">
        <v>9</v>
      </c>
    </row>
    <row r="2" spans="1:4" x14ac:dyDescent="0.25">
      <c r="A2" s="3" t="s">
        <v>18769</v>
      </c>
      <c r="B2" t="s">
        <v>75</v>
      </c>
    </row>
    <row r="3" spans="1:4" x14ac:dyDescent="0.25">
      <c r="A3" s="3" t="s">
        <v>18770</v>
      </c>
      <c r="B3" s="4">
        <v>1</v>
      </c>
    </row>
    <row r="5" spans="1:4" x14ac:dyDescent="0.25">
      <c r="A5" s="3" t="s">
        <v>18856</v>
      </c>
      <c r="B5" s="3" t="s">
        <v>24464</v>
      </c>
    </row>
    <row r="6" spans="1:4" x14ac:dyDescent="0.25">
      <c r="A6" s="3" t="s">
        <v>24465</v>
      </c>
      <c r="B6" t="s">
        <v>24317</v>
      </c>
      <c r="C6" t="s">
        <v>24318</v>
      </c>
      <c r="D6" t="s">
        <v>24466</v>
      </c>
    </row>
    <row r="7" spans="1:4" x14ac:dyDescent="0.25">
      <c r="A7" s="4">
        <v>2018</v>
      </c>
      <c r="B7" s="5"/>
      <c r="C7" s="5">
        <v>84</v>
      </c>
      <c r="D7" s="5">
        <v>84</v>
      </c>
    </row>
    <row r="8" spans="1:4" x14ac:dyDescent="0.25">
      <c r="A8" s="8" t="s">
        <v>135</v>
      </c>
      <c r="B8" s="5"/>
      <c r="C8" s="5">
        <v>2</v>
      </c>
      <c r="D8" s="5">
        <v>2</v>
      </c>
    </row>
    <row r="9" spans="1:4" x14ac:dyDescent="0.25">
      <c r="A9" s="8" t="s">
        <v>1475</v>
      </c>
      <c r="B9" s="5"/>
      <c r="C9" s="5">
        <v>1</v>
      </c>
      <c r="D9" s="5">
        <v>1</v>
      </c>
    </row>
    <row r="10" spans="1:4" x14ac:dyDescent="0.25">
      <c r="A10" s="8" t="s">
        <v>159</v>
      </c>
      <c r="B10" s="5"/>
      <c r="C10" s="5">
        <v>2</v>
      </c>
      <c r="D10" s="5">
        <v>2</v>
      </c>
    </row>
    <row r="11" spans="1:4" x14ac:dyDescent="0.25">
      <c r="A11" s="8" t="s">
        <v>1629</v>
      </c>
      <c r="B11" s="5"/>
      <c r="C11" s="5">
        <v>2</v>
      </c>
      <c r="D11" s="5">
        <v>2</v>
      </c>
    </row>
    <row r="12" spans="1:4" x14ac:dyDescent="0.25">
      <c r="A12" s="8" t="s">
        <v>282</v>
      </c>
      <c r="B12" s="5"/>
      <c r="C12" s="5">
        <v>1</v>
      </c>
      <c r="D12" s="5">
        <v>1</v>
      </c>
    </row>
    <row r="13" spans="1:4" x14ac:dyDescent="0.25">
      <c r="A13" s="8" t="s">
        <v>185</v>
      </c>
      <c r="B13" s="5"/>
      <c r="C13" s="5">
        <v>2</v>
      </c>
      <c r="D13" s="5">
        <v>2</v>
      </c>
    </row>
    <row r="14" spans="1:4" x14ac:dyDescent="0.25">
      <c r="A14" s="8" t="s">
        <v>6362</v>
      </c>
      <c r="B14" s="5"/>
      <c r="C14" s="5">
        <v>1</v>
      </c>
      <c r="D14" s="5">
        <v>1</v>
      </c>
    </row>
    <row r="15" spans="1:4" x14ac:dyDescent="0.25">
      <c r="A15" s="8" t="s">
        <v>16739</v>
      </c>
      <c r="B15" s="5"/>
      <c r="C15" s="5">
        <v>3</v>
      </c>
      <c r="D15" s="5">
        <v>3</v>
      </c>
    </row>
    <row r="16" spans="1:4" x14ac:dyDescent="0.25">
      <c r="A16" s="8" t="s">
        <v>154</v>
      </c>
      <c r="B16" s="5"/>
      <c r="C16" s="5">
        <v>2</v>
      </c>
      <c r="D16" s="5">
        <v>2</v>
      </c>
    </row>
    <row r="17" spans="1:4" x14ac:dyDescent="0.25">
      <c r="A17" s="8" t="s">
        <v>472</v>
      </c>
      <c r="B17" s="5"/>
      <c r="C17" s="5">
        <v>4</v>
      </c>
      <c r="D17" s="5">
        <v>4</v>
      </c>
    </row>
    <row r="18" spans="1:4" x14ac:dyDescent="0.25">
      <c r="A18" s="8" t="s">
        <v>21</v>
      </c>
      <c r="B18" s="5"/>
      <c r="C18" s="5">
        <v>9</v>
      </c>
      <c r="D18" s="5">
        <v>9</v>
      </c>
    </row>
    <row r="19" spans="1:4" x14ac:dyDescent="0.25">
      <c r="A19" s="8" t="s">
        <v>64</v>
      </c>
      <c r="B19" s="5"/>
      <c r="C19" s="5">
        <v>3</v>
      </c>
      <c r="D19" s="5">
        <v>3</v>
      </c>
    </row>
    <row r="20" spans="1:4" x14ac:dyDescent="0.25">
      <c r="A20" s="8" t="s">
        <v>12234</v>
      </c>
      <c r="B20" s="5"/>
      <c r="C20" s="5">
        <v>7</v>
      </c>
      <c r="D20" s="5">
        <v>7</v>
      </c>
    </row>
    <row r="21" spans="1:4" x14ac:dyDescent="0.25">
      <c r="A21" s="8" t="s">
        <v>118</v>
      </c>
      <c r="B21" s="5"/>
      <c r="C21" s="5">
        <v>4</v>
      </c>
      <c r="D21" s="5">
        <v>4</v>
      </c>
    </row>
    <row r="22" spans="1:4" x14ac:dyDescent="0.25">
      <c r="A22" s="8" t="s">
        <v>151</v>
      </c>
      <c r="B22" s="5"/>
      <c r="C22" s="5">
        <v>3</v>
      </c>
      <c r="D22" s="5">
        <v>3</v>
      </c>
    </row>
    <row r="23" spans="1:4" x14ac:dyDescent="0.25">
      <c r="A23" s="8" t="s">
        <v>19</v>
      </c>
      <c r="B23" s="5"/>
      <c r="C23" s="5">
        <v>9</v>
      </c>
      <c r="D23" s="5">
        <v>9</v>
      </c>
    </row>
    <row r="24" spans="1:4" x14ac:dyDescent="0.25">
      <c r="A24" s="8" t="s">
        <v>20</v>
      </c>
      <c r="B24" s="5"/>
      <c r="C24" s="5">
        <v>5</v>
      </c>
      <c r="D24" s="5">
        <v>5</v>
      </c>
    </row>
    <row r="25" spans="1:4" x14ac:dyDescent="0.25">
      <c r="A25" s="8" t="s">
        <v>61</v>
      </c>
      <c r="B25" s="5"/>
      <c r="C25" s="5">
        <v>3</v>
      </c>
      <c r="D25" s="5">
        <v>3</v>
      </c>
    </row>
    <row r="26" spans="1:4" x14ac:dyDescent="0.25">
      <c r="A26" s="8" t="s">
        <v>249</v>
      </c>
      <c r="B26" s="5"/>
      <c r="C26" s="5">
        <v>3</v>
      </c>
      <c r="D26" s="5">
        <v>3</v>
      </c>
    </row>
    <row r="27" spans="1:4" x14ac:dyDescent="0.25">
      <c r="A27" s="8" t="s">
        <v>10</v>
      </c>
      <c r="B27" s="5"/>
      <c r="C27" s="5">
        <v>3</v>
      </c>
      <c r="D27" s="5">
        <v>3</v>
      </c>
    </row>
    <row r="28" spans="1:4" x14ac:dyDescent="0.25">
      <c r="A28" s="8" t="s">
        <v>198</v>
      </c>
      <c r="B28" s="5"/>
      <c r="C28" s="5">
        <v>7</v>
      </c>
      <c r="D28" s="5">
        <v>7</v>
      </c>
    </row>
    <row r="29" spans="1:4" x14ac:dyDescent="0.25">
      <c r="A29" s="8" t="s">
        <v>1470</v>
      </c>
      <c r="B29" s="5"/>
      <c r="C29" s="5">
        <v>8</v>
      </c>
      <c r="D29" s="5">
        <v>8</v>
      </c>
    </row>
    <row r="30" spans="1:4" x14ac:dyDescent="0.25">
      <c r="A30" s="4">
        <v>2019</v>
      </c>
      <c r="B30" s="5">
        <v>28</v>
      </c>
      <c r="C30" s="5">
        <v>67</v>
      </c>
      <c r="D30" s="5">
        <v>95</v>
      </c>
    </row>
    <row r="31" spans="1:4" x14ac:dyDescent="0.25">
      <c r="A31" s="8" t="s">
        <v>135</v>
      </c>
      <c r="B31" s="5">
        <v>2</v>
      </c>
      <c r="C31" s="5">
        <v>1</v>
      </c>
      <c r="D31" s="5">
        <v>3</v>
      </c>
    </row>
    <row r="32" spans="1:4" x14ac:dyDescent="0.25">
      <c r="A32" s="8" t="s">
        <v>1475</v>
      </c>
      <c r="B32" s="5">
        <v>1</v>
      </c>
      <c r="C32" s="5"/>
      <c r="D32" s="5">
        <v>1</v>
      </c>
    </row>
    <row r="33" spans="1:4" x14ac:dyDescent="0.25">
      <c r="A33" s="8" t="s">
        <v>159</v>
      </c>
      <c r="B33" s="5"/>
      <c r="C33" s="5">
        <v>2</v>
      </c>
      <c r="D33" s="5">
        <v>2</v>
      </c>
    </row>
    <row r="34" spans="1:4" x14ac:dyDescent="0.25">
      <c r="A34" s="8" t="s">
        <v>1629</v>
      </c>
      <c r="B34" s="5"/>
      <c r="C34" s="5">
        <v>1</v>
      </c>
      <c r="D34" s="5">
        <v>1</v>
      </c>
    </row>
    <row r="35" spans="1:4" x14ac:dyDescent="0.25">
      <c r="A35" s="8" t="s">
        <v>282</v>
      </c>
      <c r="B35" s="5">
        <v>1</v>
      </c>
      <c r="C35" s="5">
        <v>5</v>
      </c>
      <c r="D35" s="5">
        <v>6</v>
      </c>
    </row>
    <row r="36" spans="1:4" x14ac:dyDescent="0.25">
      <c r="A36" s="8" t="s">
        <v>185</v>
      </c>
      <c r="B36" s="5">
        <v>2</v>
      </c>
      <c r="C36" s="5">
        <v>6</v>
      </c>
      <c r="D36" s="5">
        <v>8</v>
      </c>
    </row>
    <row r="37" spans="1:4" x14ac:dyDescent="0.25">
      <c r="A37" s="8" t="s">
        <v>6362</v>
      </c>
      <c r="B37" s="5"/>
      <c r="C37" s="5">
        <v>1</v>
      </c>
      <c r="D37" s="5">
        <v>1</v>
      </c>
    </row>
    <row r="38" spans="1:4" x14ac:dyDescent="0.25">
      <c r="A38" s="8" t="s">
        <v>16739</v>
      </c>
      <c r="B38" s="5">
        <v>1</v>
      </c>
      <c r="C38" s="5">
        <v>5</v>
      </c>
      <c r="D38" s="5">
        <v>6</v>
      </c>
    </row>
    <row r="39" spans="1:4" x14ac:dyDescent="0.25">
      <c r="A39" s="8" t="s">
        <v>154</v>
      </c>
      <c r="B39" s="5">
        <v>2</v>
      </c>
      <c r="C39" s="5"/>
      <c r="D39" s="5">
        <v>2</v>
      </c>
    </row>
    <row r="40" spans="1:4" x14ac:dyDescent="0.25">
      <c r="A40" s="8" t="s">
        <v>472</v>
      </c>
      <c r="B40" s="5">
        <v>1</v>
      </c>
      <c r="C40" s="5">
        <v>1</v>
      </c>
      <c r="D40" s="5">
        <v>2</v>
      </c>
    </row>
    <row r="41" spans="1:4" x14ac:dyDescent="0.25">
      <c r="A41" s="8" t="s">
        <v>21</v>
      </c>
      <c r="B41" s="5">
        <v>5</v>
      </c>
      <c r="C41" s="5">
        <v>5</v>
      </c>
      <c r="D41" s="5">
        <v>10</v>
      </c>
    </row>
    <row r="42" spans="1:4" x14ac:dyDescent="0.25">
      <c r="A42" s="8" t="s">
        <v>64</v>
      </c>
      <c r="B42" s="5"/>
      <c r="C42" s="5">
        <v>6</v>
      </c>
      <c r="D42" s="5">
        <v>6</v>
      </c>
    </row>
    <row r="43" spans="1:4" x14ac:dyDescent="0.25">
      <c r="A43" s="8" t="s">
        <v>12234</v>
      </c>
      <c r="B43" s="5">
        <v>1</v>
      </c>
      <c r="C43" s="5">
        <v>3</v>
      </c>
      <c r="D43" s="5">
        <v>4</v>
      </c>
    </row>
    <row r="44" spans="1:4" x14ac:dyDescent="0.25">
      <c r="A44" s="8" t="s">
        <v>118</v>
      </c>
      <c r="B44" s="5">
        <v>1</v>
      </c>
      <c r="C44" s="5">
        <v>5</v>
      </c>
      <c r="D44" s="5">
        <v>6</v>
      </c>
    </row>
    <row r="45" spans="1:4" x14ac:dyDescent="0.25">
      <c r="A45" s="8" t="s">
        <v>151</v>
      </c>
      <c r="B45" s="5">
        <v>2</v>
      </c>
      <c r="C45" s="5">
        <v>4</v>
      </c>
      <c r="D45" s="5">
        <v>6</v>
      </c>
    </row>
    <row r="46" spans="1:4" x14ac:dyDescent="0.25">
      <c r="A46" s="8" t="s">
        <v>19</v>
      </c>
      <c r="B46" s="5">
        <v>2</v>
      </c>
      <c r="C46" s="5">
        <v>2</v>
      </c>
      <c r="D46" s="5">
        <v>4</v>
      </c>
    </row>
    <row r="47" spans="1:4" x14ac:dyDescent="0.25">
      <c r="A47" s="8" t="s">
        <v>20</v>
      </c>
      <c r="B47" s="5">
        <v>3</v>
      </c>
      <c r="C47" s="5">
        <v>2</v>
      </c>
      <c r="D47" s="5">
        <v>5</v>
      </c>
    </row>
    <row r="48" spans="1:4" x14ac:dyDescent="0.25">
      <c r="A48" s="8" t="s">
        <v>61</v>
      </c>
      <c r="B48" s="5">
        <v>1</v>
      </c>
      <c r="C48" s="5">
        <v>5</v>
      </c>
      <c r="D48" s="5">
        <v>6</v>
      </c>
    </row>
    <row r="49" spans="1:4" x14ac:dyDescent="0.25">
      <c r="A49" s="8" t="s">
        <v>249</v>
      </c>
      <c r="B49" s="5"/>
      <c r="C49" s="5">
        <v>1</v>
      </c>
      <c r="D49" s="5">
        <v>1</v>
      </c>
    </row>
    <row r="50" spans="1:4" x14ac:dyDescent="0.25">
      <c r="A50" s="8" t="s">
        <v>10</v>
      </c>
      <c r="B50" s="5">
        <v>1</v>
      </c>
      <c r="C50" s="5">
        <v>3</v>
      </c>
      <c r="D50" s="5">
        <v>4</v>
      </c>
    </row>
    <row r="51" spans="1:4" x14ac:dyDescent="0.25">
      <c r="A51" s="8" t="s">
        <v>198</v>
      </c>
      <c r="B51" s="5">
        <v>2</v>
      </c>
      <c r="C51" s="5">
        <v>4</v>
      </c>
      <c r="D51" s="5">
        <v>6</v>
      </c>
    </row>
    <row r="52" spans="1:4" x14ac:dyDescent="0.25">
      <c r="A52" s="8" t="s">
        <v>1470</v>
      </c>
      <c r="B52" s="5"/>
      <c r="C52" s="5">
        <v>5</v>
      </c>
      <c r="D52" s="5">
        <v>5</v>
      </c>
    </row>
    <row r="53" spans="1:4" x14ac:dyDescent="0.25">
      <c r="A53" s="4" t="s">
        <v>24466</v>
      </c>
      <c r="B53" s="5">
        <v>28</v>
      </c>
      <c r="C53" s="5">
        <v>151</v>
      </c>
      <c r="D53" s="5">
        <v>179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topLeftCell="C1" workbookViewId="0">
      <selection activeCell="F23" sqref="F23"/>
    </sheetView>
  </sheetViews>
  <sheetFormatPr defaultRowHeight="15" x14ac:dyDescent="0.25"/>
  <cols>
    <col min="1" max="1" width="24.140625" customWidth="1"/>
    <col min="2" max="2" width="19.5703125" bestFit="1" customWidth="1"/>
    <col min="3" max="3" width="17.5703125" bestFit="1" customWidth="1"/>
    <col min="4" max="4" width="13.140625" customWidth="1"/>
    <col min="5" max="5" width="10.7109375" bestFit="1" customWidth="1"/>
    <col min="6" max="6" width="13.5703125" bestFit="1" customWidth="1"/>
    <col min="7" max="7" width="17.5703125" bestFit="1" customWidth="1"/>
    <col min="8" max="8" width="11.28515625" bestFit="1" customWidth="1"/>
  </cols>
  <sheetData>
    <row r="1" spans="1:5" x14ac:dyDescent="0.25">
      <c r="A1" s="3" t="s">
        <v>1</v>
      </c>
      <c r="B1" t="s">
        <v>9</v>
      </c>
    </row>
    <row r="2" spans="1:5" x14ac:dyDescent="0.25">
      <c r="A2" s="3" t="s">
        <v>18769</v>
      </c>
      <c r="B2" t="s">
        <v>75</v>
      </c>
    </row>
    <row r="3" spans="1:5" x14ac:dyDescent="0.25">
      <c r="A3" s="3" t="s">
        <v>18770</v>
      </c>
      <c r="B3" s="4">
        <v>1</v>
      </c>
    </row>
    <row r="5" spans="1:5" x14ac:dyDescent="0.25">
      <c r="A5" s="3" t="s">
        <v>18856</v>
      </c>
      <c r="B5" s="3" t="s">
        <v>24464</v>
      </c>
    </row>
    <row r="6" spans="1:5" x14ac:dyDescent="0.25">
      <c r="A6" s="3" t="s">
        <v>24465</v>
      </c>
      <c r="B6" t="s">
        <v>24320</v>
      </c>
      <c r="C6" t="s">
        <v>24319</v>
      </c>
      <c r="D6" t="s">
        <v>24325</v>
      </c>
      <c r="E6" t="s">
        <v>24466</v>
      </c>
    </row>
    <row r="7" spans="1:5" x14ac:dyDescent="0.25">
      <c r="A7" s="4">
        <v>2018</v>
      </c>
      <c r="B7" s="5"/>
      <c r="C7" s="5">
        <v>84</v>
      </c>
      <c r="D7" s="5"/>
      <c r="E7" s="5">
        <v>84</v>
      </c>
    </row>
    <row r="8" spans="1:5" x14ac:dyDescent="0.25">
      <c r="A8" s="8" t="s">
        <v>135</v>
      </c>
      <c r="B8" s="5"/>
      <c r="C8" s="5">
        <v>2</v>
      </c>
      <c r="D8" s="5"/>
      <c r="E8" s="5">
        <v>2</v>
      </c>
    </row>
    <row r="9" spans="1:5" x14ac:dyDescent="0.25">
      <c r="A9" s="8" t="s">
        <v>1475</v>
      </c>
      <c r="B9" s="5"/>
      <c r="C9" s="5">
        <v>1</v>
      </c>
      <c r="D9" s="5"/>
      <c r="E9" s="5">
        <v>1</v>
      </c>
    </row>
    <row r="10" spans="1:5" x14ac:dyDescent="0.25">
      <c r="A10" s="8" t="s">
        <v>159</v>
      </c>
      <c r="B10" s="5"/>
      <c r="C10" s="5">
        <v>2</v>
      </c>
      <c r="D10" s="5"/>
      <c r="E10" s="5">
        <v>2</v>
      </c>
    </row>
    <row r="11" spans="1:5" x14ac:dyDescent="0.25">
      <c r="A11" s="8" t="s">
        <v>1629</v>
      </c>
      <c r="B11" s="5"/>
      <c r="C11" s="5">
        <v>2</v>
      </c>
      <c r="D11" s="5"/>
      <c r="E11" s="5">
        <v>2</v>
      </c>
    </row>
    <row r="12" spans="1:5" x14ac:dyDescent="0.25">
      <c r="A12" s="8" t="s">
        <v>282</v>
      </c>
      <c r="B12" s="5"/>
      <c r="C12" s="5">
        <v>1</v>
      </c>
      <c r="D12" s="5"/>
      <c r="E12" s="5">
        <v>1</v>
      </c>
    </row>
    <row r="13" spans="1:5" x14ac:dyDescent="0.25">
      <c r="A13" s="8" t="s">
        <v>185</v>
      </c>
      <c r="B13" s="5"/>
      <c r="C13" s="5">
        <v>2</v>
      </c>
      <c r="D13" s="5"/>
      <c r="E13" s="5">
        <v>2</v>
      </c>
    </row>
    <row r="14" spans="1:5" x14ac:dyDescent="0.25">
      <c r="A14" s="8" t="s">
        <v>6362</v>
      </c>
      <c r="B14" s="5"/>
      <c r="C14" s="5">
        <v>1</v>
      </c>
      <c r="D14" s="5"/>
      <c r="E14" s="5">
        <v>1</v>
      </c>
    </row>
    <row r="15" spans="1:5" x14ac:dyDescent="0.25">
      <c r="A15" s="8" t="s">
        <v>16739</v>
      </c>
      <c r="B15" s="5"/>
      <c r="C15" s="5">
        <v>3</v>
      </c>
      <c r="D15" s="5"/>
      <c r="E15" s="5">
        <v>3</v>
      </c>
    </row>
    <row r="16" spans="1:5" x14ac:dyDescent="0.25">
      <c r="A16" s="8" t="s">
        <v>154</v>
      </c>
      <c r="B16" s="5"/>
      <c r="C16" s="5">
        <v>2</v>
      </c>
      <c r="D16" s="5"/>
      <c r="E16" s="5">
        <v>2</v>
      </c>
    </row>
    <row r="17" spans="1:5" x14ac:dyDescent="0.25">
      <c r="A17" s="8" t="s">
        <v>472</v>
      </c>
      <c r="B17" s="5"/>
      <c r="C17" s="5">
        <v>4</v>
      </c>
      <c r="D17" s="5"/>
      <c r="E17" s="5">
        <v>4</v>
      </c>
    </row>
    <row r="18" spans="1:5" x14ac:dyDescent="0.25">
      <c r="A18" s="8" t="s">
        <v>21</v>
      </c>
      <c r="B18" s="5"/>
      <c r="C18" s="5">
        <v>9</v>
      </c>
      <c r="D18" s="5"/>
      <c r="E18" s="5">
        <v>9</v>
      </c>
    </row>
    <row r="19" spans="1:5" x14ac:dyDescent="0.25">
      <c r="A19" s="8" t="s">
        <v>64</v>
      </c>
      <c r="B19" s="5"/>
      <c r="C19" s="5">
        <v>3</v>
      </c>
      <c r="D19" s="5"/>
      <c r="E19" s="5">
        <v>3</v>
      </c>
    </row>
    <row r="20" spans="1:5" x14ac:dyDescent="0.25">
      <c r="A20" s="8" t="s">
        <v>12234</v>
      </c>
      <c r="B20" s="5"/>
      <c r="C20" s="5">
        <v>7</v>
      </c>
      <c r="D20" s="5"/>
      <c r="E20" s="5">
        <v>7</v>
      </c>
    </row>
    <row r="21" spans="1:5" x14ac:dyDescent="0.25">
      <c r="A21" s="8" t="s">
        <v>118</v>
      </c>
      <c r="B21" s="5"/>
      <c r="C21" s="5">
        <v>4</v>
      </c>
      <c r="D21" s="5"/>
      <c r="E21" s="5">
        <v>4</v>
      </c>
    </row>
    <row r="22" spans="1:5" x14ac:dyDescent="0.25">
      <c r="A22" s="8" t="s">
        <v>151</v>
      </c>
      <c r="B22" s="5"/>
      <c r="C22" s="5">
        <v>3</v>
      </c>
      <c r="D22" s="5"/>
      <c r="E22" s="5">
        <v>3</v>
      </c>
    </row>
    <row r="23" spans="1:5" x14ac:dyDescent="0.25">
      <c r="A23" s="8" t="s">
        <v>19</v>
      </c>
      <c r="B23" s="5"/>
      <c r="C23" s="5">
        <v>9</v>
      </c>
      <c r="D23" s="5"/>
      <c r="E23" s="5">
        <v>9</v>
      </c>
    </row>
    <row r="24" spans="1:5" x14ac:dyDescent="0.25">
      <c r="A24" s="8" t="s">
        <v>20</v>
      </c>
      <c r="B24" s="5"/>
      <c r="C24" s="5">
        <v>5</v>
      </c>
      <c r="D24" s="5"/>
      <c r="E24" s="5">
        <v>5</v>
      </c>
    </row>
    <row r="25" spans="1:5" x14ac:dyDescent="0.25">
      <c r="A25" s="8" t="s">
        <v>61</v>
      </c>
      <c r="B25" s="5"/>
      <c r="C25" s="5">
        <v>3</v>
      </c>
      <c r="D25" s="5"/>
      <c r="E25" s="5">
        <v>3</v>
      </c>
    </row>
    <row r="26" spans="1:5" x14ac:dyDescent="0.25">
      <c r="A26" s="8" t="s">
        <v>249</v>
      </c>
      <c r="B26" s="5"/>
      <c r="C26" s="5">
        <v>3</v>
      </c>
      <c r="D26" s="5"/>
      <c r="E26" s="5">
        <v>3</v>
      </c>
    </row>
    <row r="27" spans="1:5" x14ac:dyDescent="0.25">
      <c r="A27" s="8" t="s">
        <v>10</v>
      </c>
      <c r="B27" s="5"/>
      <c r="C27" s="5">
        <v>3</v>
      </c>
      <c r="D27" s="5"/>
      <c r="E27" s="5">
        <v>3</v>
      </c>
    </row>
    <row r="28" spans="1:5" x14ac:dyDescent="0.25">
      <c r="A28" s="8" t="s">
        <v>198</v>
      </c>
      <c r="B28" s="5"/>
      <c r="C28" s="5">
        <v>7</v>
      </c>
      <c r="D28" s="5"/>
      <c r="E28" s="5">
        <v>7</v>
      </c>
    </row>
    <row r="29" spans="1:5" x14ac:dyDescent="0.25">
      <c r="A29" s="8" t="s">
        <v>1470</v>
      </c>
      <c r="B29" s="5"/>
      <c r="C29" s="5">
        <v>8</v>
      </c>
      <c r="D29" s="5"/>
      <c r="E29" s="5">
        <v>8</v>
      </c>
    </row>
    <row r="30" spans="1:5" x14ac:dyDescent="0.25">
      <c r="A30" s="4">
        <v>2019</v>
      </c>
      <c r="B30" s="5">
        <v>1</v>
      </c>
      <c r="C30" s="5">
        <v>49</v>
      </c>
      <c r="D30" s="5">
        <v>45</v>
      </c>
      <c r="E30" s="5">
        <v>95</v>
      </c>
    </row>
    <row r="31" spans="1:5" x14ac:dyDescent="0.25">
      <c r="A31" s="8" t="s">
        <v>135</v>
      </c>
      <c r="B31" s="5"/>
      <c r="C31" s="5">
        <v>1</v>
      </c>
      <c r="D31" s="5">
        <v>2</v>
      </c>
      <c r="E31" s="5">
        <v>3</v>
      </c>
    </row>
    <row r="32" spans="1:5" x14ac:dyDescent="0.25">
      <c r="A32" s="8" t="s">
        <v>1475</v>
      </c>
      <c r="B32" s="5"/>
      <c r="C32" s="5"/>
      <c r="D32" s="5">
        <v>1</v>
      </c>
      <c r="E32" s="5">
        <v>1</v>
      </c>
    </row>
    <row r="33" spans="1:5" x14ac:dyDescent="0.25">
      <c r="A33" s="8" t="s">
        <v>159</v>
      </c>
      <c r="B33" s="5"/>
      <c r="C33" s="5">
        <v>2</v>
      </c>
      <c r="D33" s="5"/>
      <c r="E33" s="5">
        <v>2</v>
      </c>
    </row>
    <row r="34" spans="1:5" x14ac:dyDescent="0.25">
      <c r="A34" s="8" t="s">
        <v>1629</v>
      </c>
      <c r="B34" s="5"/>
      <c r="C34" s="5"/>
      <c r="D34" s="5">
        <v>1</v>
      </c>
      <c r="E34" s="5">
        <v>1</v>
      </c>
    </row>
    <row r="35" spans="1:5" x14ac:dyDescent="0.25">
      <c r="A35" s="8" t="s">
        <v>282</v>
      </c>
      <c r="B35" s="5">
        <v>1</v>
      </c>
      <c r="C35" s="5">
        <v>4</v>
      </c>
      <c r="D35" s="5">
        <v>1</v>
      </c>
      <c r="E35" s="5">
        <v>6</v>
      </c>
    </row>
    <row r="36" spans="1:5" x14ac:dyDescent="0.25">
      <c r="A36" s="8" t="s">
        <v>185</v>
      </c>
      <c r="B36" s="5"/>
      <c r="C36" s="5">
        <v>4</v>
      </c>
      <c r="D36" s="5">
        <v>4</v>
      </c>
      <c r="E36" s="5">
        <v>8</v>
      </c>
    </row>
    <row r="37" spans="1:5" x14ac:dyDescent="0.25">
      <c r="A37" s="8" t="s">
        <v>6362</v>
      </c>
      <c r="B37" s="5"/>
      <c r="C37" s="5">
        <v>1</v>
      </c>
      <c r="D37" s="5"/>
      <c r="E37" s="5">
        <v>1</v>
      </c>
    </row>
    <row r="38" spans="1:5" x14ac:dyDescent="0.25">
      <c r="A38" s="8" t="s">
        <v>16739</v>
      </c>
      <c r="B38" s="5"/>
      <c r="C38" s="5">
        <v>4</v>
      </c>
      <c r="D38" s="5">
        <v>2</v>
      </c>
      <c r="E38" s="5">
        <v>6</v>
      </c>
    </row>
    <row r="39" spans="1:5" x14ac:dyDescent="0.25">
      <c r="A39" s="8" t="s">
        <v>154</v>
      </c>
      <c r="B39" s="5"/>
      <c r="C39" s="5"/>
      <c r="D39" s="5">
        <v>2</v>
      </c>
      <c r="E39" s="5">
        <v>2</v>
      </c>
    </row>
    <row r="40" spans="1:5" x14ac:dyDescent="0.25">
      <c r="A40" s="8" t="s">
        <v>472</v>
      </c>
      <c r="B40" s="5"/>
      <c r="C40" s="5"/>
      <c r="D40" s="5">
        <v>2</v>
      </c>
      <c r="E40" s="5">
        <v>2</v>
      </c>
    </row>
    <row r="41" spans="1:5" x14ac:dyDescent="0.25">
      <c r="A41" s="8" t="s">
        <v>21</v>
      </c>
      <c r="B41" s="5"/>
      <c r="C41" s="5">
        <v>4</v>
      </c>
      <c r="D41" s="5">
        <v>6</v>
      </c>
      <c r="E41" s="5">
        <v>10</v>
      </c>
    </row>
    <row r="42" spans="1:5" x14ac:dyDescent="0.25">
      <c r="A42" s="8" t="s">
        <v>64</v>
      </c>
      <c r="B42" s="5"/>
      <c r="C42" s="5">
        <v>5</v>
      </c>
      <c r="D42" s="5">
        <v>1</v>
      </c>
      <c r="E42" s="5">
        <v>6</v>
      </c>
    </row>
    <row r="43" spans="1:5" x14ac:dyDescent="0.25">
      <c r="A43" s="8" t="s">
        <v>12234</v>
      </c>
      <c r="B43" s="5"/>
      <c r="C43" s="5">
        <v>2</v>
      </c>
      <c r="D43" s="5">
        <v>2</v>
      </c>
      <c r="E43" s="5">
        <v>4</v>
      </c>
    </row>
    <row r="44" spans="1:5" x14ac:dyDescent="0.25">
      <c r="A44" s="8" t="s">
        <v>118</v>
      </c>
      <c r="B44" s="5"/>
      <c r="C44" s="5">
        <v>4</v>
      </c>
      <c r="D44" s="5">
        <v>2</v>
      </c>
      <c r="E44" s="5">
        <v>6</v>
      </c>
    </row>
    <row r="45" spans="1:5" x14ac:dyDescent="0.25">
      <c r="A45" s="8" t="s">
        <v>151</v>
      </c>
      <c r="B45" s="5"/>
      <c r="C45" s="5">
        <v>1</v>
      </c>
      <c r="D45" s="5">
        <v>5</v>
      </c>
      <c r="E45" s="5">
        <v>6</v>
      </c>
    </row>
    <row r="46" spans="1:5" x14ac:dyDescent="0.25">
      <c r="A46" s="8" t="s">
        <v>19</v>
      </c>
      <c r="B46" s="5"/>
      <c r="C46" s="5">
        <v>2</v>
      </c>
      <c r="D46" s="5">
        <v>2</v>
      </c>
      <c r="E46" s="5">
        <v>4</v>
      </c>
    </row>
    <row r="47" spans="1:5" x14ac:dyDescent="0.25">
      <c r="A47" s="8" t="s">
        <v>20</v>
      </c>
      <c r="B47" s="5"/>
      <c r="C47" s="5">
        <v>2</v>
      </c>
      <c r="D47" s="5">
        <v>3</v>
      </c>
      <c r="E47" s="5">
        <v>5</v>
      </c>
    </row>
    <row r="48" spans="1:5" x14ac:dyDescent="0.25">
      <c r="A48" s="8" t="s">
        <v>61</v>
      </c>
      <c r="B48" s="5"/>
      <c r="C48" s="5">
        <v>2</v>
      </c>
      <c r="D48" s="5">
        <v>4</v>
      </c>
      <c r="E48" s="5">
        <v>6</v>
      </c>
    </row>
    <row r="49" spans="1:5" x14ac:dyDescent="0.25">
      <c r="A49" s="8" t="s">
        <v>249</v>
      </c>
      <c r="B49" s="5"/>
      <c r="C49" s="5">
        <v>1</v>
      </c>
      <c r="D49" s="5"/>
      <c r="E49" s="5">
        <v>1</v>
      </c>
    </row>
    <row r="50" spans="1:5" x14ac:dyDescent="0.25">
      <c r="A50" s="8" t="s">
        <v>10</v>
      </c>
      <c r="B50" s="5"/>
      <c r="C50" s="5">
        <v>2</v>
      </c>
      <c r="D50" s="5">
        <v>2</v>
      </c>
      <c r="E50" s="5">
        <v>4</v>
      </c>
    </row>
    <row r="51" spans="1:5" x14ac:dyDescent="0.25">
      <c r="A51" s="8" t="s">
        <v>198</v>
      </c>
      <c r="B51" s="5"/>
      <c r="C51" s="5">
        <v>3</v>
      </c>
      <c r="D51" s="5">
        <v>3</v>
      </c>
      <c r="E51" s="5">
        <v>6</v>
      </c>
    </row>
    <row r="52" spans="1:5" x14ac:dyDescent="0.25">
      <c r="A52" s="8" t="s">
        <v>1470</v>
      </c>
      <c r="B52" s="5"/>
      <c r="C52" s="5">
        <v>5</v>
      </c>
      <c r="D52" s="5"/>
      <c r="E52" s="5">
        <v>5</v>
      </c>
    </row>
    <row r="53" spans="1:5" x14ac:dyDescent="0.25">
      <c r="A53" s="4" t="s">
        <v>24466</v>
      </c>
      <c r="B53" s="5">
        <v>1</v>
      </c>
      <c r="C53" s="5">
        <v>133</v>
      </c>
      <c r="D53" s="5">
        <v>45</v>
      </c>
      <c r="E53" s="5">
        <v>179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N12" sqref="N12"/>
    </sheetView>
  </sheetViews>
  <sheetFormatPr defaultRowHeight="15" x14ac:dyDescent="0.25"/>
  <cols>
    <col min="1" max="1" width="24.140625" bestFit="1" customWidth="1"/>
    <col min="2" max="2" width="19.5703125" bestFit="1" customWidth="1"/>
    <col min="3" max="4" width="7.7109375" bestFit="1" customWidth="1"/>
    <col min="5" max="5" width="13.5703125" bestFit="1" customWidth="1"/>
    <col min="6" max="6" width="10.7109375" bestFit="1" customWidth="1"/>
    <col min="7" max="7" width="11.28515625" bestFit="1" customWidth="1"/>
  </cols>
  <sheetData>
    <row r="1" spans="1:6" x14ac:dyDescent="0.25">
      <c r="A1" s="3" t="s">
        <v>1</v>
      </c>
      <c r="B1" t="s">
        <v>9</v>
      </c>
    </row>
    <row r="2" spans="1:6" x14ac:dyDescent="0.25">
      <c r="A2" s="3" t="s">
        <v>18769</v>
      </c>
      <c r="B2" t="s">
        <v>75</v>
      </c>
    </row>
    <row r="3" spans="1:6" x14ac:dyDescent="0.25">
      <c r="A3" s="3" t="s">
        <v>18770</v>
      </c>
      <c r="B3" s="4">
        <v>1</v>
      </c>
    </row>
    <row r="4" spans="1:6" x14ac:dyDescent="0.25">
      <c r="A4" s="3" t="s">
        <v>2</v>
      </c>
      <c r="B4" t="s">
        <v>185</v>
      </c>
    </row>
    <row r="6" spans="1:6" x14ac:dyDescent="0.25">
      <c r="A6" s="3" t="s">
        <v>18856</v>
      </c>
      <c r="B6" s="3" t="s">
        <v>24464</v>
      </c>
    </row>
    <row r="7" spans="1:6" x14ac:dyDescent="0.25">
      <c r="A7" s="3" t="s">
        <v>24465</v>
      </c>
      <c r="B7" t="s">
        <v>24326</v>
      </c>
      <c r="C7" t="s">
        <v>18772</v>
      </c>
      <c r="D7" t="s">
        <v>18773</v>
      </c>
      <c r="E7" t="s">
        <v>24450</v>
      </c>
      <c r="F7" t="s">
        <v>24466</v>
      </c>
    </row>
    <row r="8" spans="1:6" x14ac:dyDescent="0.25">
      <c r="A8" s="4">
        <v>2016</v>
      </c>
      <c r="B8" s="5"/>
      <c r="C8" s="5"/>
      <c r="D8" s="5">
        <v>4</v>
      </c>
      <c r="E8" s="5">
        <v>2</v>
      </c>
      <c r="F8" s="5">
        <v>6</v>
      </c>
    </row>
    <row r="9" spans="1:6" x14ac:dyDescent="0.25">
      <c r="A9" s="8" t="s">
        <v>16672</v>
      </c>
      <c r="B9" s="5"/>
      <c r="C9" s="5"/>
      <c r="D9" s="5"/>
      <c r="E9" s="5">
        <v>1</v>
      </c>
      <c r="F9" s="5">
        <v>1</v>
      </c>
    </row>
    <row r="10" spans="1:6" x14ac:dyDescent="0.25">
      <c r="A10" s="8" t="s">
        <v>22794</v>
      </c>
      <c r="B10" s="5"/>
      <c r="C10" s="5"/>
      <c r="D10" s="5">
        <v>2</v>
      </c>
      <c r="E10" s="5"/>
      <c r="F10" s="5">
        <v>2</v>
      </c>
    </row>
    <row r="11" spans="1:6" x14ac:dyDescent="0.25">
      <c r="A11" s="8" t="s">
        <v>19645</v>
      </c>
      <c r="B11" s="5"/>
      <c r="C11" s="5"/>
      <c r="D11" s="5"/>
      <c r="E11" s="5">
        <v>1</v>
      </c>
      <c r="F11" s="5">
        <v>1</v>
      </c>
    </row>
    <row r="12" spans="1:6" x14ac:dyDescent="0.25">
      <c r="A12" s="8" t="s">
        <v>24469</v>
      </c>
      <c r="B12" s="5"/>
      <c r="C12" s="5"/>
      <c r="D12" s="5">
        <v>2</v>
      </c>
      <c r="E12" s="5"/>
      <c r="F12" s="5">
        <v>2</v>
      </c>
    </row>
    <row r="13" spans="1:6" x14ac:dyDescent="0.25">
      <c r="A13" s="4">
        <v>2017</v>
      </c>
      <c r="B13" s="5">
        <v>1</v>
      </c>
      <c r="C13" s="5"/>
      <c r="D13" s="5"/>
      <c r="E13" s="5"/>
      <c r="F13" s="5">
        <v>1</v>
      </c>
    </row>
    <row r="14" spans="1:6" x14ac:dyDescent="0.25">
      <c r="A14" s="8" t="s">
        <v>22794</v>
      </c>
      <c r="B14" s="5">
        <v>1</v>
      </c>
      <c r="C14" s="5"/>
      <c r="D14" s="5"/>
      <c r="E14" s="5"/>
      <c r="F14" s="5">
        <v>1</v>
      </c>
    </row>
    <row r="15" spans="1:6" x14ac:dyDescent="0.25">
      <c r="A15" s="4">
        <v>2018</v>
      </c>
      <c r="B15" s="5">
        <v>2</v>
      </c>
      <c r="C15" s="5"/>
      <c r="D15" s="5"/>
      <c r="E15" s="5"/>
      <c r="F15" s="5">
        <v>2</v>
      </c>
    </row>
    <row r="16" spans="1:6" x14ac:dyDescent="0.25">
      <c r="A16" s="8" t="s">
        <v>22794</v>
      </c>
      <c r="B16" s="5">
        <v>1</v>
      </c>
      <c r="C16" s="5"/>
      <c r="D16" s="5"/>
      <c r="E16" s="5"/>
      <c r="F16" s="5">
        <v>1</v>
      </c>
    </row>
    <row r="17" spans="1:6" x14ac:dyDescent="0.25">
      <c r="A17" s="8" t="s">
        <v>21665</v>
      </c>
      <c r="B17" s="5">
        <v>1</v>
      </c>
      <c r="C17" s="5"/>
      <c r="D17" s="5"/>
      <c r="E17" s="5"/>
      <c r="F17" s="5">
        <v>1</v>
      </c>
    </row>
    <row r="18" spans="1:6" x14ac:dyDescent="0.25">
      <c r="A18" s="4">
        <v>2019</v>
      </c>
      <c r="B18" s="5">
        <v>2</v>
      </c>
      <c r="C18" s="5">
        <v>1</v>
      </c>
      <c r="D18" s="5">
        <v>2</v>
      </c>
      <c r="E18" s="5">
        <v>3</v>
      </c>
      <c r="F18" s="5">
        <v>8</v>
      </c>
    </row>
    <row r="19" spans="1:6" x14ac:dyDescent="0.25">
      <c r="A19" s="8" t="s">
        <v>24114</v>
      </c>
      <c r="B19" s="5"/>
      <c r="C19" s="5"/>
      <c r="D19" s="5">
        <v>1</v>
      </c>
      <c r="E19" s="5"/>
      <c r="F19" s="5">
        <v>1</v>
      </c>
    </row>
    <row r="20" spans="1:6" x14ac:dyDescent="0.25">
      <c r="A20" s="8" t="s">
        <v>22794</v>
      </c>
      <c r="B20" s="5">
        <v>1</v>
      </c>
      <c r="C20" s="5"/>
      <c r="D20" s="5"/>
      <c r="E20" s="5">
        <v>2</v>
      </c>
      <c r="F20" s="5">
        <v>3</v>
      </c>
    </row>
    <row r="21" spans="1:6" x14ac:dyDescent="0.25">
      <c r="A21" s="8" t="s">
        <v>21665</v>
      </c>
      <c r="B21" s="5">
        <v>1</v>
      </c>
      <c r="C21" s="5"/>
      <c r="D21" s="5"/>
      <c r="E21" s="5"/>
      <c r="F21" s="5">
        <v>1</v>
      </c>
    </row>
    <row r="22" spans="1:6" x14ac:dyDescent="0.25">
      <c r="A22" s="8" t="s">
        <v>24469</v>
      </c>
      <c r="B22" s="5"/>
      <c r="C22" s="5"/>
      <c r="D22" s="5">
        <v>1</v>
      </c>
      <c r="E22" s="5">
        <v>1</v>
      </c>
      <c r="F22" s="5">
        <v>2</v>
      </c>
    </row>
    <row r="23" spans="1:6" x14ac:dyDescent="0.25">
      <c r="A23" s="8" t="s">
        <v>24468</v>
      </c>
      <c r="B23" s="5"/>
      <c r="C23" s="5">
        <v>1</v>
      </c>
      <c r="D23" s="5"/>
      <c r="E23" s="5"/>
      <c r="F23" s="5">
        <v>1</v>
      </c>
    </row>
    <row r="24" spans="1:6" x14ac:dyDescent="0.25">
      <c r="A24" s="4" t="s">
        <v>24466</v>
      </c>
      <c r="B24" s="5">
        <v>5</v>
      </c>
      <c r="C24" s="5">
        <v>1</v>
      </c>
      <c r="D24" s="5">
        <v>6</v>
      </c>
      <c r="E24" s="5">
        <v>5</v>
      </c>
      <c r="F24" s="5">
        <v>17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59"/>
  <sheetViews>
    <sheetView topLeftCell="B11" workbookViewId="0">
      <selection activeCell="L31" sqref="L31"/>
    </sheetView>
  </sheetViews>
  <sheetFormatPr defaultRowHeight="15" x14ac:dyDescent="0.25"/>
  <cols>
    <col min="1" max="1" width="24.140625" customWidth="1"/>
    <col min="2" max="2" width="19.5703125" bestFit="1" customWidth="1"/>
    <col min="3" max="5" width="5" customWidth="1"/>
    <col min="6" max="6" width="10.7109375" bestFit="1" customWidth="1"/>
    <col min="7" max="7" width="9.140625" customWidth="1"/>
    <col min="8" max="8" width="12.140625" customWidth="1"/>
    <col min="9" max="9" width="11.28515625" customWidth="1"/>
    <col min="10" max="10" width="9.140625" customWidth="1"/>
    <col min="11" max="11" width="12.140625" customWidth="1"/>
    <col min="12" max="13" width="12.140625" bestFit="1" customWidth="1"/>
    <col min="14" max="14" width="11.28515625" customWidth="1"/>
    <col min="15" max="15" width="11.28515625" bestFit="1" customWidth="1"/>
    <col min="16" max="35" width="3" bestFit="1" customWidth="1"/>
    <col min="36" max="36" width="8.42578125" bestFit="1" customWidth="1"/>
    <col min="37" max="54" width="3" bestFit="1" customWidth="1"/>
    <col min="55" max="55" width="11.28515625" bestFit="1" customWidth="1"/>
  </cols>
  <sheetData>
    <row r="2" spans="1:36" x14ac:dyDescent="0.25">
      <c r="AJ2">
        <f ca="1">_xlfn.ISOWEEKNUM(TODAY())</f>
        <v>4</v>
      </c>
    </row>
    <row r="3" spans="1:36" x14ac:dyDescent="0.25">
      <c r="A3" s="3" t="s">
        <v>18769</v>
      </c>
      <c r="B3" t="s">
        <v>75</v>
      </c>
    </row>
    <row r="4" spans="1:36" x14ac:dyDescent="0.25">
      <c r="A4" s="3" t="s">
        <v>1</v>
      </c>
      <c r="B4" t="s">
        <v>9</v>
      </c>
    </row>
    <row r="6" spans="1:36" x14ac:dyDescent="0.25">
      <c r="A6" s="3" t="s">
        <v>18856</v>
      </c>
      <c r="B6" s="3" t="s">
        <v>24464</v>
      </c>
    </row>
    <row r="7" spans="1:36" x14ac:dyDescent="0.25">
      <c r="A7" s="3" t="s">
        <v>24465</v>
      </c>
      <c r="B7">
        <v>2016</v>
      </c>
      <c r="C7">
        <v>2017</v>
      </c>
      <c r="D7">
        <v>2018</v>
      </c>
      <c r="E7">
        <v>2019</v>
      </c>
      <c r="F7" t="s">
        <v>24466</v>
      </c>
    </row>
    <row r="8" spans="1:36" x14ac:dyDescent="0.25">
      <c r="A8" s="4">
        <v>1</v>
      </c>
      <c r="B8" s="5"/>
      <c r="C8" s="5">
        <v>2</v>
      </c>
      <c r="D8" s="5">
        <v>2</v>
      </c>
      <c r="E8" s="5">
        <v>2</v>
      </c>
      <c r="F8" s="5">
        <v>6</v>
      </c>
    </row>
    <row r="9" spans="1:36" x14ac:dyDescent="0.25">
      <c r="A9" s="4">
        <v>2</v>
      </c>
      <c r="B9" s="5">
        <v>1</v>
      </c>
      <c r="C9" s="5">
        <v>3</v>
      </c>
      <c r="D9" s="5"/>
      <c r="E9" s="5">
        <v>1</v>
      </c>
      <c r="F9" s="5">
        <v>5</v>
      </c>
    </row>
    <row r="10" spans="1:36" x14ac:dyDescent="0.25">
      <c r="A10" s="4">
        <v>3</v>
      </c>
      <c r="B10" s="5">
        <v>1</v>
      </c>
      <c r="C10" s="5">
        <v>1</v>
      </c>
      <c r="D10" s="5">
        <v>1</v>
      </c>
      <c r="E10" s="5">
        <v>2</v>
      </c>
      <c r="F10" s="5">
        <v>5</v>
      </c>
    </row>
    <row r="11" spans="1:36" x14ac:dyDescent="0.25">
      <c r="A11" s="4">
        <v>4</v>
      </c>
      <c r="B11" s="5">
        <v>4</v>
      </c>
      <c r="C11" s="5"/>
      <c r="D11" s="5">
        <v>2</v>
      </c>
      <c r="E11" s="5"/>
      <c r="F11" s="5">
        <v>6</v>
      </c>
    </row>
    <row r="12" spans="1:36" x14ac:dyDescent="0.25">
      <c r="A12" s="4">
        <v>5</v>
      </c>
      <c r="B12" s="5">
        <v>2</v>
      </c>
      <c r="C12" s="5">
        <v>2</v>
      </c>
      <c r="D12" s="5">
        <v>1</v>
      </c>
      <c r="E12" s="5"/>
      <c r="F12" s="5">
        <v>5</v>
      </c>
    </row>
    <row r="13" spans="1:36" x14ac:dyDescent="0.25">
      <c r="A13" s="4">
        <v>6</v>
      </c>
      <c r="B13" s="5">
        <v>3</v>
      </c>
      <c r="C13" s="5">
        <v>4</v>
      </c>
      <c r="D13" s="5">
        <v>2</v>
      </c>
      <c r="E13" s="5"/>
      <c r="F13" s="5">
        <v>9</v>
      </c>
    </row>
    <row r="14" spans="1:36" x14ac:dyDescent="0.25">
      <c r="A14" s="4">
        <v>7</v>
      </c>
      <c r="B14" s="5">
        <v>4</v>
      </c>
      <c r="C14" s="5">
        <v>2</v>
      </c>
      <c r="D14" s="5">
        <v>2</v>
      </c>
      <c r="E14" s="5">
        <v>2</v>
      </c>
      <c r="F14" s="5">
        <v>10</v>
      </c>
    </row>
    <row r="15" spans="1:36" x14ac:dyDescent="0.25">
      <c r="A15" s="4">
        <v>8</v>
      </c>
      <c r="B15" s="5"/>
      <c r="C15" s="5"/>
      <c r="D15" s="5">
        <v>1</v>
      </c>
      <c r="E15" s="5"/>
      <c r="F15" s="5">
        <v>1</v>
      </c>
    </row>
    <row r="16" spans="1:36" x14ac:dyDescent="0.25">
      <c r="A16" s="4">
        <v>9</v>
      </c>
      <c r="B16" s="5">
        <v>3</v>
      </c>
      <c r="C16" s="5">
        <v>1</v>
      </c>
      <c r="D16" s="5">
        <v>2</v>
      </c>
      <c r="E16" s="5">
        <v>1</v>
      </c>
      <c r="F16" s="5">
        <v>7</v>
      </c>
    </row>
    <row r="17" spans="1:6" x14ac:dyDescent="0.25">
      <c r="A17" s="4">
        <v>10</v>
      </c>
      <c r="B17" s="5"/>
      <c r="C17" s="5"/>
      <c r="D17" s="5">
        <v>3</v>
      </c>
      <c r="E17" s="5"/>
      <c r="F17" s="5">
        <v>3</v>
      </c>
    </row>
    <row r="18" spans="1:6" x14ac:dyDescent="0.25">
      <c r="A18" s="4">
        <v>11</v>
      </c>
      <c r="B18" s="5">
        <v>1</v>
      </c>
      <c r="C18" s="5">
        <v>2</v>
      </c>
      <c r="D18" s="5">
        <v>8</v>
      </c>
      <c r="E18" s="5">
        <v>6</v>
      </c>
      <c r="F18" s="5">
        <v>17</v>
      </c>
    </row>
    <row r="19" spans="1:6" x14ac:dyDescent="0.25">
      <c r="A19" s="4">
        <v>12</v>
      </c>
      <c r="B19" s="5"/>
      <c r="C19" s="5"/>
      <c r="D19" s="5"/>
      <c r="E19" s="5">
        <v>4</v>
      </c>
      <c r="F19" s="5">
        <v>4</v>
      </c>
    </row>
    <row r="20" spans="1:6" x14ac:dyDescent="0.25">
      <c r="A20" s="4">
        <v>13</v>
      </c>
      <c r="B20" s="5"/>
      <c r="C20" s="5">
        <v>2</v>
      </c>
      <c r="D20" s="5"/>
      <c r="E20" s="5">
        <v>5</v>
      </c>
      <c r="F20" s="5">
        <v>7</v>
      </c>
    </row>
    <row r="21" spans="1:6" x14ac:dyDescent="0.25">
      <c r="A21" s="4">
        <v>14</v>
      </c>
      <c r="B21" s="5">
        <v>1</v>
      </c>
      <c r="C21" s="5">
        <v>2</v>
      </c>
      <c r="D21" s="5"/>
      <c r="E21" s="5">
        <v>4</v>
      </c>
      <c r="F21" s="5">
        <v>7</v>
      </c>
    </row>
    <row r="22" spans="1:6" x14ac:dyDescent="0.25">
      <c r="A22" s="4">
        <v>15</v>
      </c>
      <c r="B22" s="5"/>
      <c r="C22" s="5"/>
      <c r="D22" s="5">
        <v>3</v>
      </c>
      <c r="E22" s="5">
        <v>5</v>
      </c>
      <c r="F22" s="5">
        <v>8</v>
      </c>
    </row>
    <row r="23" spans="1:6" x14ac:dyDescent="0.25">
      <c r="A23" s="4">
        <v>16</v>
      </c>
      <c r="B23" s="5">
        <v>1</v>
      </c>
      <c r="C23" s="5"/>
      <c r="D23" s="5">
        <v>2</v>
      </c>
      <c r="E23" s="5">
        <v>2</v>
      </c>
      <c r="F23" s="5">
        <v>5</v>
      </c>
    </row>
    <row r="24" spans="1:6" x14ac:dyDescent="0.25">
      <c r="A24" s="4">
        <v>17</v>
      </c>
      <c r="B24" s="5">
        <v>3</v>
      </c>
      <c r="C24" s="5">
        <v>3</v>
      </c>
      <c r="D24" s="5">
        <v>2</v>
      </c>
      <c r="E24" s="5">
        <v>3</v>
      </c>
      <c r="F24" s="5">
        <v>11</v>
      </c>
    </row>
    <row r="25" spans="1:6" x14ac:dyDescent="0.25">
      <c r="A25" s="4">
        <v>18</v>
      </c>
      <c r="B25" s="5">
        <v>1</v>
      </c>
      <c r="C25" s="5">
        <v>2</v>
      </c>
      <c r="D25" s="5">
        <v>3</v>
      </c>
      <c r="E25" s="5">
        <v>5</v>
      </c>
      <c r="F25" s="5">
        <v>11</v>
      </c>
    </row>
    <row r="26" spans="1:6" x14ac:dyDescent="0.25">
      <c r="A26" s="4">
        <v>19</v>
      </c>
      <c r="B26" s="5">
        <v>1</v>
      </c>
      <c r="C26" s="5">
        <v>2</v>
      </c>
      <c r="D26" s="5"/>
      <c r="E26" s="5">
        <v>3</v>
      </c>
      <c r="F26" s="5">
        <v>6</v>
      </c>
    </row>
    <row r="27" spans="1:6" x14ac:dyDescent="0.25">
      <c r="A27" s="4">
        <v>20</v>
      </c>
      <c r="B27" s="5"/>
      <c r="C27" s="5">
        <v>1</v>
      </c>
      <c r="D27" s="5">
        <v>4</v>
      </c>
      <c r="E27" s="5">
        <v>3</v>
      </c>
      <c r="F27" s="5">
        <v>8</v>
      </c>
    </row>
    <row r="28" spans="1:6" x14ac:dyDescent="0.25">
      <c r="A28" s="4">
        <v>21</v>
      </c>
      <c r="B28" s="5"/>
      <c r="C28" s="5">
        <v>1</v>
      </c>
      <c r="D28" s="5">
        <v>4</v>
      </c>
      <c r="E28" s="5">
        <v>1</v>
      </c>
      <c r="F28" s="5">
        <v>6</v>
      </c>
    </row>
    <row r="29" spans="1:6" x14ac:dyDescent="0.25">
      <c r="A29" s="4">
        <v>22</v>
      </c>
      <c r="B29" s="5"/>
      <c r="C29" s="5">
        <v>1</v>
      </c>
      <c r="D29" s="5">
        <v>1</v>
      </c>
      <c r="E29" s="5"/>
      <c r="F29" s="5">
        <v>2</v>
      </c>
    </row>
    <row r="30" spans="1:6" x14ac:dyDescent="0.25">
      <c r="A30" s="4">
        <v>23</v>
      </c>
      <c r="B30" s="5"/>
      <c r="C30" s="5">
        <v>1</v>
      </c>
      <c r="D30" s="5"/>
      <c r="E30" s="5">
        <v>4</v>
      </c>
      <c r="F30" s="5">
        <v>5</v>
      </c>
    </row>
    <row r="31" spans="1:6" x14ac:dyDescent="0.25">
      <c r="A31" s="4">
        <v>24</v>
      </c>
      <c r="B31" s="5">
        <v>4</v>
      </c>
      <c r="C31" s="5">
        <v>2</v>
      </c>
      <c r="D31" s="5">
        <v>5</v>
      </c>
      <c r="E31" s="5">
        <v>6</v>
      </c>
      <c r="F31" s="5">
        <v>17</v>
      </c>
    </row>
    <row r="32" spans="1:6" x14ac:dyDescent="0.25">
      <c r="A32" s="4">
        <v>25</v>
      </c>
      <c r="B32" s="5">
        <v>3</v>
      </c>
      <c r="C32" s="5">
        <v>1</v>
      </c>
      <c r="D32" s="5"/>
      <c r="E32" s="5">
        <v>5</v>
      </c>
      <c r="F32" s="5">
        <v>9</v>
      </c>
    </row>
    <row r="33" spans="1:6" x14ac:dyDescent="0.25">
      <c r="A33" s="4">
        <v>26</v>
      </c>
      <c r="B33" s="5"/>
      <c r="C33" s="5">
        <v>1</v>
      </c>
      <c r="D33" s="5">
        <v>3</v>
      </c>
      <c r="E33" s="5">
        <v>5</v>
      </c>
      <c r="F33" s="5">
        <v>9</v>
      </c>
    </row>
    <row r="34" spans="1:6" x14ac:dyDescent="0.25">
      <c r="A34" s="4">
        <v>27</v>
      </c>
      <c r="B34" s="5">
        <v>2</v>
      </c>
      <c r="C34" s="5">
        <v>2</v>
      </c>
      <c r="D34" s="5">
        <v>1</v>
      </c>
      <c r="E34" s="5">
        <v>4</v>
      </c>
      <c r="F34" s="5">
        <v>9</v>
      </c>
    </row>
    <row r="35" spans="1:6" x14ac:dyDescent="0.25">
      <c r="A35" s="4">
        <v>28</v>
      </c>
      <c r="B35" s="5">
        <v>4</v>
      </c>
      <c r="C35" s="5">
        <v>1</v>
      </c>
      <c r="D35" s="5">
        <v>1</v>
      </c>
      <c r="E35" s="5"/>
      <c r="F35" s="5">
        <v>6</v>
      </c>
    </row>
    <row r="36" spans="1:6" x14ac:dyDescent="0.25">
      <c r="A36" s="4">
        <v>29</v>
      </c>
      <c r="B36" s="5">
        <v>7</v>
      </c>
      <c r="C36" s="5"/>
      <c r="D36" s="5"/>
      <c r="E36" s="5">
        <v>3</v>
      </c>
      <c r="F36" s="5">
        <v>10</v>
      </c>
    </row>
    <row r="37" spans="1:6" x14ac:dyDescent="0.25">
      <c r="A37" s="4">
        <v>30</v>
      </c>
      <c r="B37" s="5"/>
      <c r="C37" s="5"/>
      <c r="D37" s="5">
        <v>1</v>
      </c>
      <c r="E37" s="5">
        <v>3</v>
      </c>
      <c r="F37" s="5">
        <v>4</v>
      </c>
    </row>
    <row r="38" spans="1:6" x14ac:dyDescent="0.25">
      <c r="A38" s="4">
        <v>31</v>
      </c>
      <c r="B38" s="5">
        <v>3</v>
      </c>
      <c r="C38" s="5">
        <v>1</v>
      </c>
      <c r="D38" s="5">
        <v>1</v>
      </c>
      <c r="E38" s="5">
        <v>2</v>
      </c>
      <c r="F38" s="5">
        <v>7</v>
      </c>
    </row>
    <row r="39" spans="1:6" x14ac:dyDescent="0.25">
      <c r="A39" s="4">
        <v>32</v>
      </c>
      <c r="B39" s="5">
        <v>1</v>
      </c>
      <c r="C39" s="5">
        <v>1</v>
      </c>
      <c r="D39" s="5"/>
      <c r="E39" s="5">
        <v>1</v>
      </c>
      <c r="F39" s="5">
        <v>3</v>
      </c>
    </row>
    <row r="40" spans="1:6" x14ac:dyDescent="0.25">
      <c r="A40" s="4">
        <v>33</v>
      </c>
      <c r="B40" s="5">
        <v>4</v>
      </c>
      <c r="C40" s="5">
        <v>2</v>
      </c>
      <c r="D40" s="5">
        <v>2</v>
      </c>
      <c r="E40" s="5">
        <v>1</v>
      </c>
      <c r="F40" s="5">
        <v>9</v>
      </c>
    </row>
    <row r="41" spans="1:6" x14ac:dyDescent="0.25">
      <c r="A41" s="4">
        <v>34</v>
      </c>
      <c r="B41" s="5">
        <v>2</v>
      </c>
      <c r="C41" s="5">
        <v>1</v>
      </c>
      <c r="D41" s="5">
        <v>1</v>
      </c>
      <c r="E41" s="5">
        <v>1</v>
      </c>
      <c r="F41" s="5">
        <v>5</v>
      </c>
    </row>
    <row r="42" spans="1:6" x14ac:dyDescent="0.25">
      <c r="A42" s="4">
        <v>35</v>
      </c>
      <c r="B42" s="5">
        <v>2</v>
      </c>
      <c r="C42" s="5">
        <v>1</v>
      </c>
      <c r="D42" s="5"/>
      <c r="E42" s="5">
        <v>1</v>
      </c>
      <c r="F42" s="5">
        <v>4</v>
      </c>
    </row>
    <row r="43" spans="1:6" x14ac:dyDescent="0.25">
      <c r="A43" s="4">
        <v>36</v>
      </c>
      <c r="B43" s="5">
        <v>6</v>
      </c>
      <c r="C43" s="5"/>
      <c r="D43" s="5">
        <v>2</v>
      </c>
      <c r="E43" s="5">
        <v>3</v>
      </c>
      <c r="F43" s="5">
        <v>11</v>
      </c>
    </row>
    <row r="44" spans="1:6" x14ac:dyDescent="0.25">
      <c r="A44" s="4">
        <v>37</v>
      </c>
      <c r="B44" s="5"/>
      <c r="C44" s="5">
        <v>1</v>
      </c>
      <c r="D44" s="5">
        <v>3</v>
      </c>
      <c r="E44" s="5">
        <v>3</v>
      </c>
      <c r="F44" s="5">
        <v>7</v>
      </c>
    </row>
    <row r="45" spans="1:6" x14ac:dyDescent="0.25">
      <c r="A45" s="4">
        <v>38</v>
      </c>
      <c r="B45" s="5">
        <v>3</v>
      </c>
      <c r="C45" s="5">
        <v>2</v>
      </c>
      <c r="D45" s="5">
        <v>3</v>
      </c>
      <c r="E45" s="5">
        <v>3</v>
      </c>
      <c r="F45" s="5">
        <v>11</v>
      </c>
    </row>
    <row r="46" spans="1:6" x14ac:dyDescent="0.25">
      <c r="A46" s="4">
        <v>39</v>
      </c>
      <c r="B46" s="5">
        <v>4</v>
      </c>
      <c r="C46" s="5"/>
      <c r="D46" s="5"/>
      <c r="E46" s="5"/>
      <c r="F46" s="5">
        <v>4</v>
      </c>
    </row>
    <row r="47" spans="1:6" x14ac:dyDescent="0.25">
      <c r="A47" s="4">
        <v>40</v>
      </c>
      <c r="B47" s="5">
        <v>1</v>
      </c>
      <c r="C47" s="5">
        <v>1</v>
      </c>
      <c r="D47" s="5">
        <v>4</v>
      </c>
      <c r="E47" s="5">
        <v>1</v>
      </c>
      <c r="F47" s="5">
        <v>7</v>
      </c>
    </row>
    <row r="48" spans="1:6" x14ac:dyDescent="0.25">
      <c r="A48" s="4">
        <v>41</v>
      </c>
      <c r="B48" s="5">
        <v>3</v>
      </c>
      <c r="C48" s="5"/>
      <c r="D48" s="5">
        <v>10</v>
      </c>
      <c r="E48" s="5"/>
      <c r="F48" s="5">
        <v>13</v>
      </c>
    </row>
    <row r="49" spans="1:6" x14ac:dyDescent="0.25">
      <c r="A49" s="4">
        <v>42</v>
      </c>
      <c r="B49" s="5">
        <v>4</v>
      </c>
      <c r="C49" s="5">
        <v>2</v>
      </c>
      <c r="D49" s="5">
        <v>4</v>
      </c>
      <c r="E49" s="5"/>
      <c r="F49" s="5">
        <v>10</v>
      </c>
    </row>
    <row r="50" spans="1:6" x14ac:dyDescent="0.25">
      <c r="A50" s="4">
        <v>43</v>
      </c>
      <c r="B50" s="5">
        <v>7</v>
      </c>
      <c r="C50" s="5">
        <v>1</v>
      </c>
      <c r="D50" s="5">
        <v>1</v>
      </c>
      <c r="E50" s="5"/>
      <c r="F50" s="5">
        <v>9</v>
      </c>
    </row>
    <row r="51" spans="1:6" x14ac:dyDescent="0.25">
      <c r="A51" s="4">
        <v>44</v>
      </c>
      <c r="B51" s="5">
        <v>5</v>
      </c>
      <c r="C51" s="5">
        <v>3</v>
      </c>
      <c r="D51" s="5">
        <v>1</v>
      </c>
      <c r="E51" s="5"/>
      <c r="F51" s="5">
        <v>9</v>
      </c>
    </row>
    <row r="52" spans="1:6" x14ac:dyDescent="0.25">
      <c r="A52" s="4">
        <v>45</v>
      </c>
      <c r="B52" s="5">
        <v>2</v>
      </c>
      <c r="C52" s="5">
        <v>1</v>
      </c>
      <c r="D52" s="5">
        <v>4</v>
      </c>
      <c r="E52" s="5"/>
      <c r="F52" s="5">
        <v>7</v>
      </c>
    </row>
    <row r="53" spans="1:6" x14ac:dyDescent="0.25">
      <c r="A53" s="4">
        <v>46</v>
      </c>
      <c r="B53" s="5">
        <v>1</v>
      </c>
      <c r="C53" s="5">
        <v>2</v>
      </c>
      <c r="D53" s="5">
        <v>1</v>
      </c>
      <c r="E53" s="5"/>
      <c r="F53" s="5">
        <v>4</v>
      </c>
    </row>
    <row r="54" spans="1:6" x14ac:dyDescent="0.25">
      <c r="A54" s="4">
        <v>47</v>
      </c>
      <c r="B54" s="5">
        <v>3</v>
      </c>
      <c r="C54" s="5">
        <v>1</v>
      </c>
      <c r="D54" s="5"/>
      <c r="E54" s="5"/>
      <c r="F54" s="5">
        <v>4</v>
      </c>
    </row>
    <row r="55" spans="1:6" x14ac:dyDescent="0.25">
      <c r="A55" s="4">
        <v>48</v>
      </c>
      <c r="B55" s="5">
        <v>1</v>
      </c>
      <c r="C55" s="5">
        <v>3</v>
      </c>
      <c r="D55" s="5"/>
      <c r="E55" s="5"/>
      <c r="F55" s="5">
        <v>4</v>
      </c>
    </row>
    <row r="56" spans="1:6" x14ac:dyDescent="0.25">
      <c r="A56" s="4">
        <v>49</v>
      </c>
      <c r="B56" s="5"/>
      <c r="C56" s="5">
        <v>2</v>
      </c>
      <c r="D56" s="5"/>
      <c r="E56" s="5"/>
      <c r="F56" s="5">
        <v>2</v>
      </c>
    </row>
    <row r="57" spans="1:6" x14ac:dyDescent="0.25">
      <c r="A57" s="4">
        <v>51</v>
      </c>
      <c r="B57" s="5">
        <v>1</v>
      </c>
      <c r="C57" s="5"/>
      <c r="D57" s="5"/>
      <c r="E57" s="5"/>
      <c r="F57" s="5">
        <v>1</v>
      </c>
    </row>
    <row r="58" spans="1:6" x14ac:dyDescent="0.25">
      <c r="A58" s="4">
        <v>52</v>
      </c>
      <c r="B58" s="5">
        <v>1</v>
      </c>
      <c r="C58" s="5">
        <v>1</v>
      </c>
      <c r="D58" s="5"/>
      <c r="E58" s="5"/>
      <c r="F58" s="5">
        <v>2</v>
      </c>
    </row>
    <row r="59" spans="1:6" x14ac:dyDescent="0.25">
      <c r="A59" s="4" t="s">
        <v>24466</v>
      </c>
      <c r="B59" s="5">
        <v>100</v>
      </c>
      <c r="C59" s="5">
        <v>65</v>
      </c>
      <c r="D59" s="5">
        <v>91</v>
      </c>
      <c r="E59" s="5">
        <v>95</v>
      </c>
      <c r="F59" s="5">
        <v>351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topLeftCell="F1" workbookViewId="0">
      <selection activeCell="P20" sqref="P20"/>
    </sheetView>
  </sheetViews>
  <sheetFormatPr defaultRowHeight="15" x14ac:dyDescent="0.25"/>
  <cols>
    <col min="1" max="1" width="25" bestFit="1" customWidth="1"/>
    <col min="2" max="2" width="19.5703125" bestFit="1" customWidth="1"/>
    <col min="3" max="3" width="12.42578125" bestFit="1" customWidth="1"/>
    <col min="4" max="4" width="11.7109375" bestFit="1" customWidth="1"/>
    <col min="5" max="5" width="10.7109375" bestFit="1" customWidth="1"/>
    <col min="6" max="6" width="11.28515625" customWidth="1"/>
    <col min="7" max="7" width="14.7109375" bestFit="1" customWidth="1"/>
    <col min="8" max="8" width="11.42578125" bestFit="1" customWidth="1"/>
    <col min="9" max="9" width="8.5703125" customWidth="1"/>
    <col min="10" max="10" width="12.5703125" bestFit="1" customWidth="1"/>
    <col min="11" max="11" width="11.42578125" bestFit="1" customWidth="1"/>
    <col min="12" max="12" width="7.28515625" customWidth="1"/>
    <col min="13" max="13" width="12.5703125" bestFit="1" customWidth="1"/>
    <col min="14" max="14" width="15.42578125" bestFit="1" customWidth="1"/>
    <col min="15" max="15" width="12.42578125" bestFit="1" customWidth="1"/>
    <col min="16" max="16" width="18.5703125" bestFit="1" customWidth="1"/>
    <col min="17" max="17" width="11.28515625" bestFit="1" customWidth="1"/>
  </cols>
  <sheetData>
    <row r="1" spans="1:14" x14ac:dyDescent="0.25">
      <c r="A1" s="3" t="s">
        <v>1</v>
      </c>
      <c r="B1" t="s">
        <v>9</v>
      </c>
    </row>
    <row r="2" spans="1:14" x14ac:dyDescent="0.25">
      <c r="A2" s="3" t="s">
        <v>18769</v>
      </c>
      <c r="B2" t="s">
        <v>75</v>
      </c>
    </row>
    <row r="3" spans="1:14" x14ac:dyDescent="0.25">
      <c r="A3" s="3" t="s">
        <v>18770</v>
      </c>
      <c r="B3" s="4">
        <v>1</v>
      </c>
    </row>
    <row r="4" spans="1:14" x14ac:dyDescent="0.25">
      <c r="A4" s="3" t="s">
        <v>2</v>
      </c>
      <c r="B4" t="s">
        <v>1470</v>
      </c>
    </row>
    <row r="6" spans="1:14" x14ac:dyDescent="0.25">
      <c r="A6" s="3" t="s">
        <v>18856</v>
      </c>
      <c r="B6" s="3" t="s">
        <v>24464</v>
      </c>
    </row>
    <row r="7" spans="1:14" x14ac:dyDescent="0.25">
      <c r="A7" s="3" t="s">
        <v>24465</v>
      </c>
      <c r="B7" t="s">
        <v>13</v>
      </c>
      <c r="C7" t="s">
        <v>19346</v>
      </c>
      <c r="D7" t="s">
        <v>24467</v>
      </c>
      <c r="E7" t="s">
        <v>24466</v>
      </c>
    </row>
    <row r="8" spans="1:14" x14ac:dyDescent="0.25">
      <c r="A8" s="4">
        <v>2016</v>
      </c>
      <c r="B8" s="5">
        <v>8</v>
      </c>
      <c r="C8" s="5">
        <v>1</v>
      </c>
      <c r="D8" s="5"/>
      <c r="E8" s="5">
        <v>9</v>
      </c>
    </row>
    <row r="9" spans="1:14" x14ac:dyDescent="0.25">
      <c r="A9" s="8" t="s">
        <v>15457</v>
      </c>
      <c r="B9" s="5">
        <v>1</v>
      </c>
      <c r="C9" s="5"/>
      <c r="D9" s="5"/>
      <c r="E9" s="5">
        <v>1</v>
      </c>
    </row>
    <row r="10" spans="1:14" x14ac:dyDescent="0.25">
      <c r="A10" s="8" t="s">
        <v>1467</v>
      </c>
      <c r="B10" s="5"/>
      <c r="C10" s="5">
        <v>1</v>
      </c>
      <c r="D10" s="5"/>
      <c r="E10" s="5">
        <v>1</v>
      </c>
      <c r="N10" s="1"/>
    </row>
    <row r="11" spans="1:14" x14ac:dyDescent="0.25">
      <c r="A11" s="8" t="s">
        <v>19642</v>
      </c>
      <c r="B11" s="5">
        <v>1</v>
      </c>
      <c r="C11" s="5"/>
      <c r="D11" s="5"/>
      <c r="E11" s="5">
        <v>1</v>
      </c>
    </row>
    <row r="12" spans="1:14" x14ac:dyDescent="0.25">
      <c r="A12" s="8" t="s">
        <v>15451</v>
      </c>
      <c r="B12" s="5">
        <v>1</v>
      </c>
      <c r="C12" s="5"/>
      <c r="D12" s="5"/>
      <c r="E12" s="5">
        <v>1</v>
      </c>
    </row>
    <row r="13" spans="1:14" x14ac:dyDescent="0.25">
      <c r="A13" s="8" t="s">
        <v>15643</v>
      </c>
      <c r="B13" s="5">
        <v>1</v>
      </c>
      <c r="C13" s="5"/>
      <c r="D13" s="5"/>
      <c r="E13" s="5">
        <v>1</v>
      </c>
      <c r="N13" s="1"/>
    </row>
    <row r="14" spans="1:14" x14ac:dyDescent="0.25">
      <c r="A14" s="8" t="s">
        <v>15323</v>
      </c>
      <c r="B14" s="5">
        <v>1</v>
      </c>
      <c r="C14" s="5"/>
      <c r="D14" s="5"/>
      <c r="E14" s="5">
        <v>1</v>
      </c>
    </row>
    <row r="15" spans="1:14" x14ac:dyDescent="0.25">
      <c r="A15" s="8" t="s">
        <v>19602</v>
      </c>
      <c r="B15" s="5">
        <v>1</v>
      </c>
      <c r="C15" s="5"/>
      <c r="D15" s="5"/>
      <c r="E15" s="5">
        <v>1</v>
      </c>
    </row>
    <row r="16" spans="1:14" x14ac:dyDescent="0.25">
      <c r="A16" s="8" t="s">
        <v>24467</v>
      </c>
      <c r="B16" s="5">
        <v>2</v>
      </c>
      <c r="C16" s="5"/>
      <c r="D16" s="5"/>
      <c r="E16" s="5">
        <v>2</v>
      </c>
    </row>
    <row r="17" spans="1:5" x14ac:dyDescent="0.25">
      <c r="A17" s="4">
        <v>2017</v>
      </c>
      <c r="B17" s="5">
        <v>2</v>
      </c>
      <c r="C17" s="5"/>
      <c r="D17" s="5"/>
      <c r="E17" s="5">
        <v>2</v>
      </c>
    </row>
    <row r="18" spans="1:5" x14ac:dyDescent="0.25">
      <c r="A18" s="8" t="s">
        <v>12144</v>
      </c>
      <c r="B18" s="5">
        <v>1</v>
      </c>
      <c r="C18" s="5"/>
      <c r="D18" s="5"/>
      <c r="E18" s="5">
        <v>1</v>
      </c>
    </row>
    <row r="19" spans="1:5" x14ac:dyDescent="0.25">
      <c r="A19" s="8" t="s">
        <v>11745</v>
      </c>
      <c r="B19" s="5">
        <v>1</v>
      </c>
      <c r="C19" s="5"/>
      <c r="D19" s="5"/>
      <c r="E19" s="5">
        <v>1</v>
      </c>
    </row>
    <row r="20" spans="1:5" x14ac:dyDescent="0.25">
      <c r="A20" s="4">
        <v>2018</v>
      </c>
      <c r="B20" s="5">
        <v>8</v>
      </c>
      <c r="C20" s="5"/>
      <c r="D20" s="5"/>
      <c r="E20" s="5">
        <v>8</v>
      </c>
    </row>
    <row r="21" spans="1:5" x14ac:dyDescent="0.25">
      <c r="A21" s="8" t="s">
        <v>2873</v>
      </c>
      <c r="B21" s="5">
        <v>1</v>
      </c>
      <c r="C21" s="5"/>
      <c r="D21" s="5"/>
      <c r="E21" s="5">
        <v>1</v>
      </c>
    </row>
    <row r="22" spans="1:5" x14ac:dyDescent="0.25">
      <c r="A22" s="8" t="s">
        <v>1517</v>
      </c>
      <c r="B22" s="5">
        <v>1</v>
      </c>
      <c r="C22" s="5"/>
      <c r="D22" s="5"/>
      <c r="E22" s="5">
        <v>1</v>
      </c>
    </row>
    <row r="23" spans="1:5" x14ac:dyDescent="0.25">
      <c r="A23" s="8" t="s">
        <v>1467</v>
      </c>
      <c r="B23" s="5">
        <v>2</v>
      </c>
      <c r="C23" s="5"/>
      <c r="D23" s="5"/>
      <c r="E23" s="5">
        <v>2</v>
      </c>
    </row>
    <row r="24" spans="1:5" x14ac:dyDescent="0.25">
      <c r="A24" s="8" t="s">
        <v>12144</v>
      </c>
      <c r="B24" s="5">
        <v>1</v>
      </c>
      <c r="C24" s="5"/>
      <c r="D24" s="5"/>
      <c r="E24" s="5">
        <v>1</v>
      </c>
    </row>
    <row r="25" spans="1:5" x14ac:dyDescent="0.25">
      <c r="A25" s="8" t="s">
        <v>15643</v>
      </c>
      <c r="B25" s="5">
        <v>1</v>
      </c>
      <c r="C25" s="5"/>
      <c r="D25" s="5"/>
      <c r="E25" s="5">
        <v>1</v>
      </c>
    </row>
    <row r="26" spans="1:5" x14ac:dyDescent="0.25">
      <c r="A26" s="8" t="s">
        <v>1731</v>
      </c>
      <c r="B26" s="5">
        <v>1</v>
      </c>
      <c r="C26" s="5"/>
      <c r="D26" s="5"/>
      <c r="E26" s="5">
        <v>1</v>
      </c>
    </row>
    <row r="27" spans="1:5" x14ac:dyDescent="0.25">
      <c r="A27" s="8" t="s">
        <v>21493</v>
      </c>
      <c r="B27" s="5">
        <v>1</v>
      </c>
      <c r="C27" s="5"/>
      <c r="D27" s="5"/>
      <c r="E27" s="5">
        <v>1</v>
      </c>
    </row>
    <row r="28" spans="1:5" x14ac:dyDescent="0.25">
      <c r="A28" s="4">
        <v>2019</v>
      </c>
      <c r="B28" s="5">
        <v>4</v>
      </c>
      <c r="C28" s="5"/>
      <c r="D28" s="5">
        <v>1</v>
      </c>
      <c r="E28" s="5">
        <v>5</v>
      </c>
    </row>
    <row r="29" spans="1:5" x14ac:dyDescent="0.25">
      <c r="A29" s="8" t="s">
        <v>1517</v>
      </c>
      <c r="B29" s="5">
        <v>1</v>
      </c>
      <c r="C29" s="5"/>
      <c r="D29" s="5"/>
      <c r="E29" s="5">
        <v>1</v>
      </c>
    </row>
    <row r="30" spans="1:5" x14ac:dyDescent="0.25">
      <c r="A30" s="8" t="s">
        <v>15457</v>
      </c>
      <c r="B30" s="5"/>
      <c r="C30" s="5"/>
      <c r="D30" s="5">
        <v>1</v>
      </c>
      <c r="E30" s="5">
        <v>1</v>
      </c>
    </row>
    <row r="31" spans="1:5" x14ac:dyDescent="0.25">
      <c r="A31" s="8" t="s">
        <v>24462</v>
      </c>
      <c r="B31" s="5">
        <v>1</v>
      </c>
      <c r="C31" s="5"/>
      <c r="D31" s="5"/>
      <c r="E31" s="5">
        <v>1</v>
      </c>
    </row>
    <row r="32" spans="1:5" x14ac:dyDescent="0.25">
      <c r="A32" s="8" t="s">
        <v>24463</v>
      </c>
      <c r="B32" s="5">
        <v>1</v>
      </c>
      <c r="C32" s="5"/>
      <c r="D32" s="5"/>
      <c r="E32" s="5">
        <v>1</v>
      </c>
    </row>
    <row r="33" spans="1:5" x14ac:dyDescent="0.25">
      <c r="A33" s="8" t="s">
        <v>15451</v>
      </c>
      <c r="B33" s="5">
        <v>1</v>
      </c>
      <c r="C33" s="5"/>
      <c r="D33" s="5"/>
      <c r="E33" s="5">
        <v>1</v>
      </c>
    </row>
    <row r="34" spans="1:5" x14ac:dyDescent="0.25">
      <c r="A34" s="4" t="s">
        <v>24466</v>
      </c>
      <c r="B34" s="5">
        <v>22</v>
      </c>
      <c r="C34" s="5">
        <v>1</v>
      </c>
      <c r="D34" s="5">
        <v>1</v>
      </c>
      <c r="E34" s="5">
        <v>24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A10" workbookViewId="0">
      <selection activeCell="E29" sqref="E29"/>
    </sheetView>
  </sheetViews>
  <sheetFormatPr defaultRowHeight="15" x14ac:dyDescent="0.25"/>
  <cols>
    <col min="1" max="1" width="24.140625" bestFit="1" customWidth="1"/>
    <col min="2" max="2" width="19.5703125" bestFit="1" customWidth="1"/>
    <col min="3" max="3" width="8.7109375" customWidth="1"/>
    <col min="4" max="4" width="11.7109375" bestFit="1" customWidth="1"/>
    <col min="5" max="5" width="10.7109375" bestFit="1" customWidth="1"/>
    <col min="6" max="6" width="7.28515625" bestFit="1" customWidth="1"/>
    <col min="7" max="7" width="11.28515625" bestFit="1" customWidth="1"/>
  </cols>
  <sheetData>
    <row r="1" spans="1:5" x14ac:dyDescent="0.25">
      <c r="A1" s="3" t="s">
        <v>1</v>
      </c>
      <c r="B1" t="s">
        <v>9</v>
      </c>
    </row>
    <row r="2" spans="1:5" x14ac:dyDescent="0.25">
      <c r="A2" s="3" t="s">
        <v>18769</v>
      </c>
      <c r="B2" t="s">
        <v>75</v>
      </c>
    </row>
    <row r="3" spans="1:5" x14ac:dyDescent="0.25">
      <c r="A3" s="3" t="s">
        <v>18770</v>
      </c>
      <c r="B3" s="4">
        <v>1</v>
      </c>
    </row>
    <row r="4" spans="1:5" x14ac:dyDescent="0.25">
      <c r="A4" s="3" t="s">
        <v>2</v>
      </c>
      <c r="B4" t="s">
        <v>1629</v>
      </c>
    </row>
    <row r="6" spans="1:5" x14ac:dyDescent="0.25">
      <c r="A6" s="3" t="s">
        <v>18856</v>
      </c>
      <c r="B6" s="3" t="s">
        <v>24464</v>
      </c>
    </row>
    <row r="7" spans="1:5" x14ac:dyDescent="0.25">
      <c r="A7" s="3" t="s">
        <v>24465</v>
      </c>
      <c r="B7" t="s">
        <v>18</v>
      </c>
      <c r="C7" t="s">
        <v>22</v>
      </c>
      <c r="D7" t="s">
        <v>24467</v>
      </c>
      <c r="E7" t="s">
        <v>24466</v>
      </c>
    </row>
    <row r="8" spans="1:5" x14ac:dyDescent="0.25">
      <c r="A8" s="4">
        <v>2016</v>
      </c>
      <c r="B8" s="5">
        <v>1</v>
      </c>
      <c r="C8" s="5"/>
      <c r="D8" s="5"/>
      <c r="E8" s="5">
        <v>1</v>
      </c>
    </row>
    <row r="9" spans="1:5" x14ac:dyDescent="0.25">
      <c r="A9" s="8" t="s">
        <v>24467</v>
      </c>
      <c r="B9" s="5">
        <v>1</v>
      </c>
      <c r="C9" s="5"/>
      <c r="D9" s="5"/>
      <c r="E9" s="5">
        <v>1</v>
      </c>
    </row>
    <row r="10" spans="1:5" x14ac:dyDescent="0.25">
      <c r="A10" s="4">
        <v>2017</v>
      </c>
      <c r="B10" s="5">
        <v>1</v>
      </c>
      <c r="C10" s="5">
        <v>2</v>
      </c>
      <c r="D10" s="5"/>
      <c r="E10" s="5">
        <v>3</v>
      </c>
    </row>
    <row r="11" spans="1:5" x14ac:dyDescent="0.25">
      <c r="A11" s="8" t="s">
        <v>21149</v>
      </c>
      <c r="B11" s="5"/>
      <c r="C11" s="5">
        <v>1</v>
      </c>
      <c r="D11" s="5"/>
      <c r="E11" s="5">
        <v>1</v>
      </c>
    </row>
    <row r="12" spans="1:5" x14ac:dyDescent="0.25">
      <c r="A12" s="8" t="s">
        <v>20962</v>
      </c>
      <c r="B12" s="5">
        <v>1</v>
      </c>
      <c r="C12" s="5">
        <v>1</v>
      </c>
      <c r="D12" s="5"/>
      <c r="E12" s="5">
        <v>2</v>
      </c>
    </row>
    <row r="13" spans="1:5" x14ac:dyDescent="0.25">
      <c r="A13" s="4">
        <v>2018</v>
      </c>
      <c r="B13" s="5">
        <v>2</v>
      </c>
      <c r="C13" s="5"/>
      <c r="D13" s="5"/>
      <c r="E13" s="5">
        <v>2</v>
      </c>
    </row>
    <row r="14" spans="1:5" x14ac:dyDescent="0.25">
      <c r="A14" s="8" t="s">
        <v>1731</v>
      </c>
      <c r="B14" s="5">
        <v>1</v>
      </c>
      <c r="C14" s="5"/>
      <c r="D14" s="5"/>
      <c r="E14" s="5">
        <v>1</v>
      </c>
    </row>
    <row r="15" spans="1:5" x14ac:dyDescent="0.25">
      <c r="A15" s="8" t="s">
        <v>22378</v>
      </c>
      <c r="B15" s="5">
        <v>1</v>
      </c>
      <c r="C15" s="5"/>
      <c r="D15" s="5"/>
      <c r="E15" s="5">
        <v>1</v>
      </c>
    </row>
    <row r="16" spans="1:5" x14ac:dyDescent="0.25">
      <c r="A16" s="4">
        <v>2019</v>
      </c>
      <c r="B16" s="5"/>
      <c r="C16" s="5"/>
      <c r="D16" s="5">
        <v>1</v>
      </c>
      <c r="E16" s="5">
        <v>1</v>
      </c>
    </row>
    <row r="17" spans="1:5" x14ac:dyDescent="0.25">
      <c r="A17" s="8" t="s">
        <v>24414</v>
      </c>
      <c r="B17" s="5"/>
      <c r="C17" s="5"/>
      <c r="D17" s="5">
        <v>1</v>
      </c>
      <c r="E17" s="5">
        <v>1</v>
      </c>
    </row>
    <row r="18" spans="1:5" x14ac:dyDescent="0.25">
      <c r="A18" s="4" t="s">
        <v>24466</v>
      </c>
      <c r="B18" s="5">
        <v>4</v>
      </c>
      <c r="C18" s="5">
        <v>2</v>
      </c>
      <c r="D18" s="5">
        <v>1</v>
      </c>
      <c r="E18" s="5">
        <v>7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170"/>
  <sheetViews>
    <sheetView topLeftCell="A148" workbookViewId="0">
      <selection activeCell="K169" sqref="K169"/>
    </sheetView>
  </sheetViews>
  <sheetFormatPr defaultRowHeight="15" x14ac:dyDescent="0.25"/>
  <cols>
    <col min="1" max="1" width="19.140625" bestFit="1" customWidth="1"/>
    <col min="2" max="2" width="15.28515625" bestFit="1" customWidth="1"/>
  </cols>
  <sheetData>
    <row r="1" spans="1:2" x14ac:dyDescent="0.25">
      <c r="A1" t="s">
        <v>18776</v>
      </c>
      <c r="B1" t="s">
        <v>18777</v>
      </c>
    </row>
    <row r="2" spans="1:2" x14ac:dyDescent="0.25">
      <c r="A2" s="9" t="s">
        <v>750</v>
      </c>
      <c r="B2" s="9" t="s">
        <v>749</v>
      </c>
    </row>
    <row r="3" spans="1:2" x14ac:dyDescent="0.25">
      <c r="A3" s="9" t="s">
        <v>751</v>
      </c>
      <c r="B3" s="9" t="s">
        <v>741</v>
      </c>
    </row>
    <row r="4" spans="1:2" x14ac:dyDescent="0.25">
      <c r="A4" s="9" t="s">
        <v>752</v>
      </c>
      <c r="B4" s="9" t="s">
        <v>745</v>
      </c>
    </row>
    <row r="5" spans="1:2" x14ac:dyDescent="0.25">
      <c r="A5" s="10" t="s">
        <v>753</v>
      </c>
      <c r="B5" s="10" t="s">
        <v>748</v>
      </c>
    </row>
    <row r="6" spans="1:2" x14ac:dyDescent="0.25">
      <c r="A6" s="9" t="s">
        <v>754</v>
      </c>
      <c r="B6" s="9" t="s">
        <v>741</v>
      </c>
    </row>
    <row r="7" spans="1:2" x14ac:dyDescent="0.25">
      <c r="A7" s="9" t="s">
        <v>755</v>
      </c>
      <c r="B7" s="9" t="s">
        <v>744</v>
      </c>
    </row>
    <row r="8" spans="1:2" x14ac:dyDescent="0.25">
      <c r="A8" s="9" t="s">
        <v>756</v>
      </c>
      <c r="B8" s="9" t="s">
        <v>747</v>
      </c>
    </row>
    <row r="9" spans="1:2" x14ac:dyDescent="0.25">
      <c r="A9" s="9" t="s">
        <v>757</v>
      </c>
      <c r="B9" s="9" t="s">
        <v>742</v>
      </c>
    </row>
    <row r="10" spans="1:2" x14ac:dyDescent="0.25">
      <c r="A10" s="9" t="s">
        <v>758</v>
      </c>
      <c r="B10" s="9" t="s">
        <v>759</v>
      </c>
    </row>
    <row r="11" spans="1:2" x14ac:dyDescent="0.25">
      <c r="A11" s="9" t="s">
        <v>760</v>
      </c>
      <c r="B11" s="9" t="s">
        <v>747</v>
      </c>
    </row>
    <row r="12" spans="1:2" x14ac:dyDescent="0.25">
      <c r="A12" s="9" t="s">
        <v>761</v>
      </c>
      <c r="B12" s="9" t="s">
        <v>748</v>
      </c>
    </row>
    <row r="13" spans="1:2" x14ac:dyDescent="0.25">
      <c r="A13" s="9" t="s">
        <v>762</v>
      </c>
      <c r="B13" s="9" t="s">
        <v>747</v>
      </c>
    </row>
    <row r="14" spans="1:2" x14ac:dyDescent="0.25">
      <c r="A14" s="9" t="s">
        <v>763</v>
      </c>
      <c r="B14" s="9" t="s">
        <v>748</v>
      </c>
    </row>
    <row r="15" spans="1:2" x14ac:dyDescent="0.25">
      <c r="A15" s="9" t="s">
        <v>764</v>
      </c>
      <c r="B15" s="9" t="s">
        <v>747</v>
      </c>
    </row>
    <row r="16" spans="1:2" x14ac:dyDescent="0.25">
      <c r="A16" s="9" t="s">
        <v>765</v>
      </c>
      <c r="B16" s="9" t="s">
        <v>747</v>
      </c>
    </row>
    <row r="17" spans="1:2" x14ac:dyDescent="0.25">
      <c r="A17" s="9" t="s">
        <v>766</v>
      </c>
      <c r="B17" s="9" t="s">
        <v>747</v>
      </c>
    </row>
    <row r="18" spans="1:2" x14ac:dyDescent="0.25">
      <c r="A18" s="9" t="s">
        <v>767</v>
      </c>
      <c r="B18" s="9" t="s">
        <v>742</v>
      </c>
    </row>
    <row r="19" spans="1:2" x14ac:dyDescent="0.25">
      <c r="A19" s="9" t="s">
        <v>768</v>
      </c>
      <c r="B19" s="9" t="s">
        <v>742</v>
      </c>
    </row>
    <row r="20" spans="1:2" x14ac:dyDescent="0.25">
      <c r="A20" s="9" t="s">
        <v>769</v>
      </c>
      <c r="B20" s="9" t="s">
        <v>748</v>
      </c>
    </row>
    <row r="21" spans="1:2" x14ac:dyDescent="0.25">
      <c r="A21" s="9" t="s">
        <v>770</v>
      </c>
      <c r="B21" s="9" t="s">
        <v>742</v>
      </c>
    </row>
    <row r="22" spans="1:2" x14ac:dyDescent="0.25">
      <c r="A22" s="9" t="s">
        <v>771</v>
      </c>
      <c r="B22" s="9" t="s">
        <v>746</v>
      </c>
    </row>
    <row r="23" spans="1:2" x14ac:dyDescent="0.25">
      <c r="A23" s="9" t="s">
        <v>772</v>
      </c>
      <c r="B23" s="9" t="s">
        <v>744</v>
      </c>
    </row>
    <row r="24" spans="1:2" x14ac:dyDescent="0.25">
      <c r="A24" s="9" t="s">
        <v>773</v>
      </c>
      <c r="B24" s="9" t="s">
        <v>749</v>
      </c>
    </row>
    <row r="25" spans="1:2" x14ac:dyDescent="0.25">
      <c r="A25" s="9" t="s">
        <v>774</v>
      </c>
      <c r="B25" s="9" t="s">
        <v>741</v>
      </c>
    </row>
    <row r="26" spans="1:2" x14ac:dyDescent="0.25">
      <c r="A26" s="9" t="s">
        <v>775</v>
      </c>
      <c r="B26" s="9" t="s">
        <v>748</v>
      </c>
    </row>
    <row r="27" spans="1:2" x14ac:dyDescent="0.25">
      <c r="A27" s="9" t="s">
        <v>776</v>
      </c>
      <c r="B27" s="9" t="s">
        <v>742</v>
      </c>
    </row>
    <row r="28" spans="1:2" x14ac:dyDescent="0.25">
      <c r="A28" s="9" t="s">
        <v>777</v>
      </c>
      <c r="B28" s="9" t="s">
        <v>742</v>
      </c>
    </row>
    <row r="29" spans="1:2" x14ac:dyDescent="0.25">
      <c r="A29" s="9" t="s">
        <v>778</v>
      </c>
      <c r="B29" s="9" t="s">
        <v>759</v>
      </c>
    </row>
    <row r="30" spans="1:2" x14ac:dyDescent="0.25">
      <c r="A30" s="9" t="s">
        <v>779</v>
      </c>
      <c r="B30" s="9" t="s">
        <v>743</v>
      </c>
    </row>
    <row r="31" spans="1:2" x14ac:dyDescent="0.25">
      <c r="A31" s="9" t="s">
        <v>780</v>
      </c>
      <c r="B31" s="9" t="s">
        <v>741</v>
      </c>
    </row>
    <row r="32" spans="1:2" x14ac:dyDescent="0.25">
      <c r="A32" s="9" t="s">
        <v>781</v>
      </c>
      <c r="B32" s="9" t="s">
        <v>748</v>
      </c>
    </row>
    <row r="33" spans="1:2" x14ac:dyDescent="0.25">
      <c r="A33" s="9" t="s">
        <v>782</v>
      </c>
      <c r="B33" s="9" t="s">
        <v>746</v>
      </c>
    </row>
    <row r="34" spans="1:2" x14ac:dyDescent="0.25">
      <c r="A34" s="9" t="s">
        <v>783</v>
      </c>
      <c r="B34" s="9" t="s">
        <v>749</v>
      </c>
    </row>
    <row r="35" spans="1:2" x14ac:dyDescent="0.25">
      <c r="A35" s="9" t="s">
        <v>784</v>
      </c>
      <c r="B35" s="9" t="s">
        <v>748</v>
      </c>
    </row>
    <row r="36" spans="1:2" x14ac:dyDescent="0.25">
      <c r="A36" s="9" t="s">
        <v>785</v>
      </c>
      <c r="B36" s="9" t="s">
        <v>747</v>
      </c>
    </row>
    <row r="37" spans="1:2" x14ac:dyDescent="0.25">
      <c r="A37" s="9" t="s">
        <v>786</v>
      </c>
      <c r="B37" s="9" t="s">
        <v>745</v>
      </c>
    </row>
    <row r="38" spans="1:2" x14ac:dyDescent="0.25">
      <c r="A38" s="9" t="s">
        <v>787</v>
      </c>
      <c r="B38" s="9" t="s">
        <v>743</v>
      </c>
    </row>
    <row r="39" spans="1:2" x14ac:dyDescent="0.25">
      <c r="A39" s="9" t="s">
        <v>788</v>
      </c>
      <c r="B39" s="9" t="s">
        <v>749</v>
      </c>
    </row>
    <row r="40" spans="1:2" x14ac:dyDescent="0.25">
      <c r="A40" s="9" t="s">
        <v>789</v>
      </c>
      <c r="B40" s="9" t="s">
        <v>744</v>
      </c>
    </row>
    <row r="41" spans="1:2" x14ac:dyDescent="0.25">
      <c r="A41" s="9" t="s">
        <v>790</v>
      </c>
      <c r="B41" s="9" t="s">
        <v>747</v>
      </c>
    </row>
    <row r="42" spans="1:2" x14ac:dyDescent="0.25">
      <c r="A42" s="9" t="s">
        <v>791</v>
      </c>
      <c r="B42" s="9" t="s">
        <v>743</v>
      </c>
    </row>
    <row r="43" spans="1:2" x14ac:dyDescent="0.25">
      <c r="A43" s="9" t="s">
        <v>792</v>
      </c>
      <c r="B43" s="9" t="s">
        <v>742</v>
      </c>
    </row>
    <row r="44" spans="1:2" x14ac:dyDescent="0.25">
      <c r="A44" s="9" t="s">
        <v>793</v>
      </c>
      <c r="B44" s="9" t="s">
        <v>744</v>
      </c>
    </row>
    <row r="45" spans="1:2" x14ac:dyDescent="0.25">
      <c r="A45" s="10" t="s">
        <v>794</v>
      </c>
      <c r="B45" s="10" t="s">
        <v>749</v>
      </c>
    </row>
    <row r="46" spans="1:2" x14ac:dyDescent="0.25">
      <c r="A46" s="9" t="s">
        <v>795</v>
      </c>
      <c r="B46" s="9" t="s">
        <v>743</v>
      </c>
    </row>
    <row r="47" spans="1:2" x14ac:dyDescent="0.25">
      <c r="A47" s="9" t="s">
        <v>796</v>
      </c>
      <c r="B47" s="9" t="s">
        <v>741</v>
      </c>
    </row>
    <row r="48" spans="1:2" x14ac:dyDescent="0.25">
      <c r="A48" s="9" t="s">
        <v>797</v>
      </c>
      <c r="B48" s="9" t="s">
        <v>749</v>
      </c>
    </row>
    <row r="49" spans="1:2" x14ac:dyDescent="0.25">
      <c r="A49" s="9" t="s">
        <v>798</v>
      </c>
      <c r="B49" s="9" t="s">
        <v>745</v>
      </c>
    </row>
    <row r="50" spans="1:2" x14ac:dyDescent="0.25">
      <c r="A50" s="9" t="s">
        <v>799</v>
      </c>
      <c r="B50" s="9" t="s">
        <v>743</v>
      </c>
    </row>
    <row r="51" spans="1:2" x14ac:dyDescent="0.25">
      <c r="A51" s="9" t="s">
        <v>800</v>
      </c>
      <c r="B51" s="9" t="s">
        <v>743</v>
      </c>
    </row>
    <row r="52" spans="1:2" x14ac:dyDescent="0.25">
      <c r="A52" s="9" t="s">
        <v>801</v>
      </c>
      <c r="B52" s="9" t="s">
        <v>749</v>
      </c>
    </row>
    <row r="53" spans="1:2" x14ac:dyDescent="0.25">
      <c r="A53" s="9" t="s">
        <v>802</v>
      </c>
      <c r="B53" s="9" t="s">
        <v>743</v>
      </c>
    </row>
    <row r="54" spans="1:2" x14ac:dyDescent="0.25">
      <c r="A54" s="9" t="s">
        <v>803</v>
      </c>
      <c r="B54" s="9" t="s">
        <v>804</v>
      </c>
    </row>
    <row r="55" spans="1:2" x14ac:dyDescent="0.25">
      <c r="A55" s="9" t="s">
        <v>805</v>
      </c>
      <c r="B55" s="9" t="s">
        <v>804</v>
      </c>
    </row>
    <row r="56" spans="1:2" x14ac:dyDescent="0.25">
      <c r="A56" s="9" t="s">
        <v>806</v>
      </c>
      <c r="B56" s="9" t="s">
        <v>804</v>
      </c>
    </row>
    <row r="57" spans="1:2" x14ac:dyDescent="0.25">
      <c r="A57" s="9" t="s">
        <v>807</v>
      </c>
      <c r="B57" s="9" t="s">
        <v>804</v>
      </c>
    </row>
    <row r="58" spans="1:2" x14ac:dyDescent="0.25">
      <c r="A58" s="9" t="s">
        <v>808</v>
      </c>
      <c r="B58" s="9" t="s">
        <v>804</v>
      </c>
    </row>
    <row r="59" spans="1:2" x14ac:dyDescent="0.25">
      <c r="A59" s="9" t="s">
        <v>809</v>
      </c>
      <c r="B59" s="9" t="s">
        <v>804</v>
      </c>
    </row>
    <row r="60" spans="1:2" x14ac:dyDescent="0.25">
      <c r="A60" s="9" t="s">
        <v>810</v>
      </c>
      <c r="B60" s="9" t="s">
        <v>746</v>
      </c>
    </row>
    <row r="61" spans="1:2" x14ac:dyDescent="0.25">
      <c r="A61" s="9" t="s">
        <v>811</v>
      </c>
      <c r="B61" s="9" t="s">
        <v>745</v>
      </c>
    </row>
    <row r="62" spans="1:2" x14ac:dyDescent="0.25">
      <c r="A62" s="9" t="s">
        <v>812</v>
      </c>
      <c r="B62" s="9" t="s">
        <v>745</v>
      </c>
    </row>
    <row r="63" spans="1:2" x14ac:dyDescent="0.25">
      <c r="A63" s="9" t="s">
        <v>813</v>
      </c>
      <c r="B63" s="9" t="s">
        <v>746</v>
      </c>
    </row>
    <row r="64" spans="1:2" x14ac:dyDescent="0.25">
      <c r="A64" s="9" t="s">
        <v>814</v>
      </c>
      <c r="B64" s="9" t="s">
        <v>742</v>
      </c>
    </row>
    <row r="65" spans="1:2" x14ac:dyDescent="0.25">
      <c r="A65" s="9" t="s">
        <v>815</v>
      </c>
      <c r="B65" s="9" t="s">
        <v>745</v>
      </c>
    </row>
    <row r="66" spans="1:2" x14ac:dyDescent="0.25">
      <c r="A66" s="9" t="s">
        <v>816</v>
      </c>
      <c r="B66" s="9" t="s">
        <v>749</v>
      </c>
    </row>
    <row r="67" spans="1:2" x14ac:dyDescent="0.25">
      <c r="A67" s="9" t="s">
        <v>817</v>
      </c>
      <c r="B67" s="9" t="s">
        <v>749</v>
      </c>
    </row>
    <row r="68" spans="1:2" x14ac:dyDescent="0.25">
      <c r="A68" s="9" t="s">
        <v>818</v>
      </c>
      <c r="B68" s="9" t="s">
        <v>742</v>
      </c>
    </row>
    <row r="69" spans="1:2" x14ac:dyDescent="0.25">
      <c r="A69" s="9" t="s">
        <v>819</v>
      </c>
      <c r="B69" s="9" t="s">
        <v>743</v>
      </c>
    </row>
    <row r="70" spans="1:2" x14ac:dyDescent="0.25">
      <c r="A70" s="9" t="s">
        <v>820</v>
      </c>
      <c r="B70" s="9" t="s">
        <v>748</v>
      </c>
    </row>
    <row r="71" spans="1:2" x14ac:dyDescent="0.25">
      <c r="A71" s="9" t="s">
        <v>821</v>
      </c>
      <c r="B71" s="9" t="s">
        <v>744</v>
      </c>
    </row>
    <row r="72" spans="1:2" x14ac:dyDescent="0.25">
      <c r="A72" s="9" t="s">
        <v>822</v>
      </c>
      <c r="B72" s="9" t="s">
        <v>747</v>
      </c>
    </row>
    <row r="73" spans="1:2" x14ac:dyDescent="0.25">
      <c r="A73" s="9" t="s">
        <v>823</v>
      </c>
      <c r="B73" s="9" t="s">
        <v>744</v>
      </c>
    </row>
    <row r="74" spans="1:2" x14ac:dyDescent="0.25">
      <c r="A74" s="9" t="s">
        <v>824</v>
      </c>
      <c r="B74" s="9" t="s">
        <v>741</v>
      </c>
    </row>
    <row r="75" spans="1:2" x14ac:dyDescent="0.25">
      <c r="A75" s="9" t="s">
        <v>825</v>
      </c>
      <c r="B75" s="9" t="s">
        <v>744</v>
      </c>
    </row>
    <row r="76" spans="1:2" x14ac:dyDescent="0.25">
      <c r="A76" s="9" t="s">
        <v>826</v>
      </c>
      <c r="B76" s="9" t="s">
        <v>749</v>
      </c>
    </row>
    <row r="77" spans="1:2" x14ac:dyDescent="0.25">
      <c r="A77" s="9" t="s">
        <v>827</v>
      </c>
      <c r="B77" s="9" t="s">
        <v>748</v>
      </c>
    </row>
    <row r="78" spans="1:2" x14ac:dyDescent="0.25">
      <c r="A78" s="9" t="s">
        <v>828</v>
      </c>
      <c r="B78" s="9" t="s">
        <v>759</v>
      </c>
    </row>
    <row r="79" spans="1:2" x14ac:dyDescent="0.25">
      <c r="A79" s="9" t="s">
        <v>829</v>
      </c>
      <c r="B79" s="9" t="s">
        <v>746</v>
      </c>
    </row>
    <row r="80" spans="1:2" x14ac:dyDescent="0.25">
      <c r="A80" s="9" t="s">
        <v>830</v>
      </c>
      <c r="B80" s="9" t="s">
        <v>745</v>
      </c>
    </row>
    <row r="81" spans="1:2" x14ac:dyDescent="0.25">
      <c r="A81" s="9" t="s">
        <v>831</v>
      </c>
      <c r="B81" s="9" t="s">
        <v>746</v>
      </c>
    </row>
    <row r="82" spans="1:2" x14ac:dyDescent="0.25">
      <c r="A82" s="6" t="s">
        <v>832</v>
      </c>
      <c r="B82" s="9" t="s">
        <v>742</v>
      </c>
    </row>
    <row r="83" spans="1:2" x14ac:dyDescent="0.25">
      <c r="A83" s="9" t="s">
        <v>833</v>
      </c>
      <c r="B83" s="9" t="s">
        <v>759</v>
      </c>
    </row>
    <row r="84" spans="1:2" x14ac:dyDescent="0.25">
      <c r="A84" s="9" t="s">
        <v>744</v>
      </c>
      <c r="B84" s="9" t="s">
        <v>744</v>
      </c>
    </row>
    <row r="85" spans="1:2" x14ac:dyDescent="0.25">
      <c r="A85" s="9" t="s">
        <v>834</v>
      </c>
      <c r="B85" s="9" t="s">
        <v>742</v>
      </c>
    </row>
    <row r="86" spans="1:2" x14ac:dyDescent="0.25">
      <c r="A86" s="9" t="s">
        <v>835</v>
      </c>
      <c r="B86" s="9" t="s">
        <v>748</v>
      </c>
    </row>
    <row r="87" spans="1:2" x14ac:dyDescent="0.25">
      <c r="A87" s="9" t="s">
        <v>836</v>
      </c>
      <c r="B87" s="9" t="s">
        <v>748</v>
      </c>
    </row>
    <row r="88" spans="1:2" x14ac:dyDescent="0.25">
      <c r="A88" s="9" t="s">
        <v>837</v>
      </c>
      <c r="B88" s="9" t="s">
        <v>747</v>
      </c>
    </row>
    <row r="89" spans="1:2" x14ac:dyDescent="0.25">
      <c r="A89" s="9" t="s">
        <v>838</v>
      </c>
      <c r="B89" s="9" t="s">
        <v>759</v>
      </c>
    </row>
    <row r="90" spans="1:2" x14ac:dyDescent="0.25">
      <c r="A90" s="9" t="s">
        <v>839</v>
      </c>
      <c r="B90" s="9" t="s">
        <v>747</v>
      </c>
    </row>
    <row r="91" spans="1:2" x14ac:dyDescent="0.25">
      <c r="A91" s="9" t="s">
        <v>840</v>
      </c>
      <c r="B91" s="9" t="s">
        <v>746</v>
      </c>
    </row>
    <row r="92" spans="1:2" x14ac:dyDescent="0.25">
      <c r="A92" s="9" t="s">
        <v>841</v>
      </c>
      <c r="B92" s="9" t="s">
        <v>742</v>
      </c>
    </row>
    <row r="93" spans="1:2" x14ac:dyDescent="0.25">
      <c r="A93" s="9" t="s">
        <v>842</v>
      </c>
      <c r="B93" s="9" t="s">
        <v>743</v>
      </c>
    </row>
    <row r="94" spans="1:2" x14ac:dyDescent="0.25">
      <c r="A94" s="9" t="s">
        <v>843</v>
      </c>
      <c r="B94" s="9" t="s">
        <v>742</v>
      </c>
    </row>
    <row r="95" spans="1:2" x14ac:dyDescent="0.25">
      <c r="A95" s="9" t="s">
        <v>844</v>
      </c>
      <c r="B95" s="9" t="s">
        <v>759</v>
      </c>
    </row>
    <row r="96" spans="1:2" x14ac:dyDescent="0.25">
      <c r="A96" s="9" t="s">
        <v>845</v>
      </c>
      <c r="B96" s="9" t="s">
        <v>746</v>
      </c>
    </row>
    <row r="97" spans="1:2" x14ac:dyDescent="0.25">
      <c r="A97" s="9" t="s">
        <v>846</v>
      </c>
      <c r="B97" s="9" t="s">
        <v>746</v>
      </c>
    </row>
    <row r="98" spans="1:2" x14ac:dyDescent="0.25">
      <c r="A98" s="9" t="s">
        <v>847</v>
      </c>
      <c r="B98" s="9" t="s">
        <v>743</v>
      </c>
    </row>
    <row r="99" spans="1:2" x14ac:dyDescent="0.25">
      <c r="A99" s="9" t="s">
        <v>848</v>
      </c>
      <c r="B99" s="9" t="s">
        <v>746</v>
      </c>
    </row>
    <row r="100" spans="1:2" x14ac:dyDescent="0.25">
      <c r="A100" s="9" t="s">
        <v>849</v>
      </c>
      <c r="B100" s="9" t="s">
        <v>745</v>
      </c>
    </row>
    <row r="101" spans="1:2" x14ac:dyDescent="0.25">
      <c r="A101" s="9" t="s">
        <v>850</v>
      </c>
      <c r="B101" s="9" t="s">
        <v>745</v>
      </c>
    </row>
    <row r="102" spans="1:2" x14ac:dyDescent="0.25">
      <c r="A102" s="9" t="s">
        <v>851</v>
      </c>
      <c r="B102" s="9" t="s">
        <v>741</v>
      </c>
    </row>
    <row r="103" spans="1:2" x14ac:dyDescent="0.25">
      <c r="A103" s="9" t="s">
        <v>852</v>
      </c>
      <c r="B103" s="9" t="s">
        <v>746</v>
      </c>
    </row>
    <row r="104" spans="1:2" x14ac:dyDescent="0.25">
      <c r="A104" s="9" t="s">
        <v>853</v>
      </c>
      <c r="B104" s="9" t="s">
        <v>741</v>
      </c>
    </row>
    <row r="105" spans="1:2" x14ac:dyDescent="0.25">
      <c r="A105" s="9" t="s">
        <v>854</v>
      </c>
      <c r="B105" s="9" t="s">
        <v>745</v>
      </c>
    </row>
    <row r="106" spans="1:2" x14ac:dyDescent="0.25">
      <c r="A106" s="9" t="s">
        <v>855</v>
      </c>
      <c r="B106" s="9" t="s">
        <v>746</v>
      </c>
    </row>
    <row r="107" spans="1:2" x14ac:dyDescent="0.25">
      <c r="A107" s="9" t="s">
        <v>856</v>
      </c>
      <c r="B107" s="9" t="s">
        <v>741</v>
      </c>
    </row>
    <row r="108" spans="1:2" x14ac:dyDescent="0.25">
      <c r="A108" s="9" t="s">
        <v>857</v>
      </c>
      <c r="B108" s="9" t="s">
        <v>749</v>
      </c>
    </row>
    <row r="109" spans="1:2" x14ac:dyDescent="0.25">
      <c r="A109" s="9" t="s">
        <v>858</v>
      </c>
      <c r="B109" s="9" t="s">
        <v>759</v>
      </c>
    </row>
    <row r="110" spans="1:2" x14ac:dyDescent="0.25">
      <c r="A110" s="9" t="s">
        <v>859</v>
      </c>
      <c r="B110" s="9" t="s">
        <v>748</v>
      </c>
    </row>
    <row r="111" spans="1:2" x14ac:dyDescent="0.25">
      <c r="A111" s="9" t="s">
        <v>860</v>
      </c>
      <c r="B111" s="9" t="s">
        <v>741</v>
      </c>
    </row>
    <row r="112" spans="1:2" x14ac:dyDescent="0.25">
      <c r="A112" s="9" t="s">
        <v>861</v>
      </c>
      <c r="B112" s="9" t="s">
        <v>749</v>
      </c>
    </row>
    <row r="113" spans="1:2" x14ac:dyDescent="0.25">
      <c r="A113" s="9" t="s">
        <v>862</v>
      </c>
      <c r="B113" s="9" t="s">
        <v>749</v>
      </c>
    </row>
    <row r="114" spans="1:2" x14ac:dyDescent="0.25">
      <c r="A114" s="9" t="s">
        <v>863</v>
      </c>
      <c r="B114" s="9" t="s">
        <v>745</v>
      </c>
    </row>
    <row r="115" spans="1:2" x14ac:dyDescent="0.25">
      <c r="A115" s="9" t="s">
        <v>864</v>
      </c>
      <c r="B115" s="9" t="s">
        <v>745</v>
      </c>
    </row>
    <row r="116" spans="1:2" x14ac:dyDescent="0.25">
      <c r="A116" s="9" t="s">
        <v>865</v>
      </c>
      <c r="B116" s="9" t="s">
        <v>749</v>
      </c>
    </row>
    <row r="117" spans="1:2" x14ac:dyDescent="0.25">
      <c r="A117" s="9" t="s">
        <v>866</v>
      </c>
      <c r="B117" s="9" t="s">
        <v>745</v>
      </c>
    </row>
    <row r="118" spans="1:2" x14ac:dyDescent="0.25">
      <c r="A118" s="9" t="s">
        <v>867</v>
      </c>
      <c r="B118" s="9" t="s">
        <v>745</v>
      </c>
    </row>
    <row r="119" spans="1:2" x14ac:dyDescent="0.25">
      <c r="A119" s="9" t="s">
        <v>868</v>
      </c>
      <c r="B119" s="9" t="s">
        <v>741</v>
      </c>
    </row>
    <row r="120" spans="1:2" x14ac:dyDescent="0.25">
      <c r="A120" s="9" t="s">
        <v>869</v>
      </c>
      <c r="B120" s="9" t="s">
        <v>749</v>
      </c>
    </row>
    <row r="121" spans="1:2" x14ac:dyDescent="0.25">
      <c r="A121" s="9" t="s">
        <v>870</v>
      </c>
      <c r="B121" s="9" t="s">
        <v>749</v>
      </c>
    </row>
    <row r="122" spans="1:2" x14ac:dyDescent="0.25">
      <c r="A122" s="9" t="s">
        <v>871</v>
      </c>
      <c r="B122" s="9" t="s">
        <v>743</v>
      </c>
    </row>
    <row r="123" spans="1:2" x14ac:dyDescent="0.25">
      <c r="A123" s="9" t="s">
        <v>872</v>
      </c>
      <c r="B123" s="9" t="s">
        <v>745</v>
      </c>
    </row>
    <row r="124" spans="1:2" x14ac:dyDescent="0.25">
      <c r="A124" s="9" t="s">
        <v>873</v>
      </c>
      <c r="B124" s="9" t="s">
        <v>744</v>
      </c>
    </row>
    <row r="125" spans="1:2" x14ac:dyDescent="0.25">
      <c r="A125" s="9" t="s">
        <v>874</v>
      </c>
      <c r="B125" s="9" t="s">
        <v>747</v>
      </c>
    </row>
    <row r="126" spans="1:2" x14ac:dyDescent="0.25">
      <c r="A126" s="9" t="s">
        <v>875</v>
      </c>
      <c r="B126" s="9" t="s">
        <v>745</v>
      </c>
    </row>
    <row r="127" spans="1:2" x14ac:dyDescent="0.25">
      <c r="A127" s="9" t="s">
        <v>876</v>
      </c>
      <c r="B127" s="9" t="s">
        <v>741</v>
      </c>
    </row>
    <row r="128" spans="1:2" x14ac:dyDescent="0.25">
      <c r="A128" s="9" t="s">
        <v>877</v>
      </c>
      <c r="B128" s="9" t="s">
        <v>746</v>
      </c>
    </row>
    <row r="129" spans="1:2" x14ac:dyDescent="0.25">
      <c r="A129" s="9" t="s">
        <v>878</v>
      </c>
      <c r="B129" s="9" t="s">
        <v>741</v>
      </c>
    </row>
    <row r="130" spans="1:2" x14ac:dyDescent="0.25">
      <c r="A130" s="9" t="s">
        <v>879</v>
      </c>
      <c r="B130" s="9" t="s">
        <v>749</v>
      </c>
    </row>
    <row r="131" spans="1:2" x14ac:dyDescent="0.25">
      <c r="A131" s="9" t="s">
        <v>880</v>
      </c>
      <c r="B131" s="9" t="s">
        <v>745</v>
      </c>
    </row>
    <row r="132" spans="1:2" x14ac:dyDescent="0.25">
      <c r="A132" s="9" t="s">
        <v>881</v>
      </c>
      <c r="B132" s="9" t="s">
        <v>748</v>
      </c>
    </row>
    <row r="133" spans="1:2" x14ac:dyDescent="0.25">
      <c r="A133" s="9" t="s">
        <v>882</v>
      </c>
      <c r="B133" s="9" t="s">
        <v>745</v>
      </c>
    </row>
    <row r="134" spans="1:2" x14ac:dyDescent="0.25">
      <c r="A134" s="9" t="s">
        <v>883</v>
      </c>
      <c r="B134" s="9" t="s">
        <v>745</v>
      </c>
    </row>
    <row r="135" spans="1:2" x14ac:dyDescent="0.25">
      <c r="A135" s="9" t="s">
        <v>884</v>
      </c>
      <c r="B135" s="9" t="s">
        <v>745</v>
      </c>
    </row>
    <row r="136" spans="1:2" x14ac:dyDescent="0.25">
      <c r="A136" s="9" t="s">
        <v>885</v>
      </c>
      <c r="B136" s="9" t="s">
        <v>759</v>
      </c>
    </row>
    <row r="137" spans="1:2" x14ac:dyDescent="0.25">
      <c r="A137" s="9" t="s">
        <v>886</v>
      </c>
      <c r="B137" s="9" t="s">
        <v>749</v>
      </c>
    </row>
    <row r="138" spans="1:2" x14ac:dyDescent="0.25">
      <c r="A138" s="9" t="s">
        <v>887</v>
      </c>
      <c r="B138" s="9" t="s">
        <v>749</v>
      </c>
    </row>
    <row r="139" spans="1:2" x14ac:dyDescent="0.25">
      <c r="A139" s="9" t="s">
        <v>745</v>
      </c>
      <c r="B139" s="9" t="s">
        <v>745</v>
      </c>
    </row>
    <row r="140" spans="1:2" x14ac:dyDescent="0.25">
      <c r="A140" s="9" t="s">
        <v>888</v>
      </c>
      <c r="B140" s="9" t="s">
        <v>741</v>
      </c>
    </row>
    <row r="141" spans="1:2" x14ac:dyDescent="0.25">
      <c r="A141" s="9" t="s">
        <v>889</v>
      </c>
      <c r="B141" s="9" t="s">
        <v>741</v>
      </c>
    </row>
    <row r="142" spans="1:2" x14ac:dyDescent="0.25">
      <c r="A142" s="9" t="s">
        <v>890</v>
      </c>
      <c r="B142" s="9" t="s">
        <v>746</v>
      </c>
    </row>
    <row r="143" spans="1:2" x14ac:dyDescent="0.25">
      <c r="A143" s="9" t="s">
        <v>891</v>
      </c>
      <c r="B143" s="9" t="s">
        <v>747</v>
      </c>
    </row>
    <row r="144" spans="1:2" x14ac:dyDescent="0.25">
      <c r="A144" s="9" t="s">
        <v>892</v>
      </c>
      <c r="B144" s="9" t="s">
        <v>749</v>
      </c>
    </row>
    <row r="145" spans="1:2" x14ac:dyDescent="0.25">
      <c r="A145" s="9" t="s">
        <v>893</v>
      </c>
      <c r="B145" s="9" t="s">
        <v>746</v>
      </c>
    </row>
    <row r="146" spans="1:2" x14ac:dyDescent="0.25">
      <c r="A146" s="9" t="s">
        <v>894</v>
      </c>
      <c r="B146" s="9" t="s">
        <v>804</v>
      </c>
    </row>
    <row r="147" spans="1:2" x14ac:dyDescent="0.25">
      <c r="A147" s="9" t="s">
        <v>895</v>
      </c>
      <c r="B147" s="9" t="s">
        <v>741</v>
      </c>
    </row>
    <row r="148" spans="1:2" x14ac:dyDescent="0.25">
      <c r="A148" s="9" t="s">
        <v>896</v>
      </c>
      <c r="B148" s="9" t="s">
        <v>743</v>
      </c>
    </row>
    <row r="149" spans="1:2" x14ac:dyDescent="0.25">
      <c r="A149" s="9" t="s">
        <v>897</v>
      </c>
      <c r="B149" s="9" t="s">
        <v>749</v>
      </c>
    </row>
    <row r="150" spans="1:2" x14ac:dyDescent="0.25">
      <c r="A150" s="9" t="s">
        <v>898</v>
      </c>
      <c r="B150" s="9" t="s">
        <v>749</v>
      </c>
    </row>
    <row r="151" spans="1:2" x14ac:dyDescent="0.25">
      <c r="A151" s="9" t="s">
        <v>899</v>
      </c>
      <c r="B151" s="9" t="s">
        <v>741</v>
      </c>
    </row>
    <row r="152" spans="1:2" x14ac:dyDescent="0.25">
      <c r="A152" s="9" t="s">
        <v>900</v>
      </c>
      <c r="B152" s="9" t="s">
        <v>745</v>
      </c>
    </row>
    <row r="153" spans="1:2" x14ac:dyDescent="0.25">
      <c r="A153" s="9" t="s">
        <v>901</v>
      </c>
      <c r="B153" s="9" t="s">
        <v>745</v>
      </c>
    </row>
    <row r="154" spans="1:2" x14ac:dyDescent="0.25">
      <c r="A154" s="9" t="s">
        <v>902</v>
      </c>
      <c r="B154" s="9" t="s">
        <v>746</v>
      </c>
    </row>
    <row r="155" spans="1:2" x14ac:dyDescent="0.25">
      <c r="A155" s="9" t="s">
        <v>903</v>
      </c>
      <c r="B155" s="9" t="s">
        <v>744</v>
      </c>
    </row>
    <row r="156" spans="1:2" x14ac:dyDescent="0.25">
      <c r="A156" s="9" t="s">
        <v>904</v>
      </c>
      <c r="B156" s="9" t="s">
        <v>744</v>
      </c>
    </row>
    <row r="157" spans="1:2" x14ac:dyDescent="0.25">
      <c r="A157" s="9" t="s">
        <v>905</v>
      </c>
      <c r="B157" s="9" t="s">
        <v>748</v>
      </c>
    </row>
    <row r="158" spans="1:2" x14ac:dyDescent="0.25">
      <c r="A158" s="9" t="s">
        <v>906</v>
      </c>
      <c r="B158" s="9" t="s">
        <v>744</v>
      </c>
    </row>
    <row r="159" spans="1:2" x14ac:dyDescent="0.25">
      <c r="A159" s="9" t="s">
        <v>907</v>
      </c>
      <c r="B159" s="9" t="s">
        <v>743</v>
      </c>
    </row>
    <row r="160" spans="1:2" x14ac:dyDescent="0.25">
      <c r="A160" s="9" t="s">
        <v>908</v>
      </c>
      <c r="B160" s="9" t="s">
        <v>742</v>
      </c>
    </row>
    <row r="161" spans="1:2" x14ac:dyDescent="0.25">
      <c r="A161" s="9" t="s">
        <v>909</v>
      </c>
      <c r="B161" s="9" t="s">
        <v>743</v>
      </c>
    </row>
    <row r="162" spans="1:2" x14ac:dyDescent="0.25">
      <c r="A162" s="9" t="s">
        <v>910</v>
      </c>
      <c r="B162" s="9" t="s">
        <v>748</v>
      </c>
    </row>
    <row r="163" spans="1:2" s="7" customFormat="1" x14ac:dyDescent="0.25"/>
    <row r="164" spans="1:2" x14ac:dyDescent="0.25">
      <c r="A164" t="s">
        <v>126</v>
      </c>
    </row>
    <row r="165" spans="1:2" x14ac:dyDescent="0.25">
      <c r="A165" t="s">
        <v>30</v>
      </c>
    </row>
    <row r="166" spans="1:2" x14ac:dyDescent="0.25">
      <c r="A166" t="s">
        <v>179</v>
      </c>
    </row>
    <row r="167" spans="1:2" x14ac:dyDescent="0.25">
      <c r="A167" t="s">
        <v>170</v>
      </c>
    </row>
    <row r="168" spans="1:2" x14ac:dyDescent="0.25">
      <c r="A168" t="s">
        <v>38</v>
      </c>
    </row>
    <row r="169" spans="1:2" x14ac:dyDescent="0.25">
      <c r="A169" t="s">
        <v>107</v>
      </c>
    </row>
    <row r="170" spans="1:2" x14ac:dyDescent="0.25">
      <c r="A170" t="s">
        <v>128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14"/>
  <sheetViews>
    <sheetView workbookViewId="0">
      <selection activeCell="C20" sqref="C20"/>
    </sheetView>
  </sheetViews>
  <sheetFormatPr defaultRowHeight="15" x14ac:dyDescent="0.25"/>
  <cols>
    <col min="1" max="1" width="5.28515625" bestFit="1" customWidth="1"/>
    <col min="2" max="2" width="61.140625" bestFit="1" customWidth="1"/>
    <col min="3" max="3" width="37.42578125" bestFit="1" customWidth="1"/>
    <col min="4" max="4" width="60.42578125" bestFit="1" customWidth="1"/>
    <col min="5" max="5" width="40" bestFit="1" customWidth="1"/>
    <col min="6" max="6" width="37.42578125" bestFit="1" customWidth="1"/>
  </cols>
  <sheetData>
    <row r="1" spans="1:2" x14ac:dyDescent="0.25">
      <c r="A1" t="s">
        <v>76</v>
      </c>
      <c r="B1" t="s">
        <v>19276</v>
      </c>
    </row>
    <row r="3" spans="1:2" x14ac:dyDescent="0.25">
      <c r="B3" t="s">
        <v>77</v>
      </c>
    </row>
    <row r="4" spans="1:2" x14ac:dyDescent="0.25">
      <c r="A4">
        <v>16</v>
      </c>
      <c r="B4" t="s">
        <v>39</v>
      </c>
    </row>
    <row r="5" spans="1:2" x14ac:dyDescent="0.25">
      <c r="A5">
        <v>18</v>
      </c>
      <c r="B5" t="s">
        <v>41</v>
      </c>
    </row>
    <row r="6" spans="1:2" x14ac:dyDescent="0.25">
      <c r="A6">
        <v>28</v>
      </c>
      <c r="B6" t="s">
        <v>24</v>
      </c>
    </row>
    <row r="7" spans="1:2" x14ac:dyDescent="0.25">
      <c r="A7">
        <v>56</v>
      </c>
      <c r="B7" t="s">
        <v>32</v>
      </c>
    </row>
    <row r="8" spans="1:2" x14ac:dyDescent="0.25">
      <c r="A8">
        <v>12</v>
      </c>
      <c r="B8" t="s">
        <v>72</v>
      </c>
    </row>
    <row r="9" spans="1:2" x14ac:dyDescent="0.25">
      <c r="A9">
        <v>47</v>
      </c>
      <c r="B9" t="s">
        <v>73</v>
      </c>
    </row>
    <row r="10" spans="1:2" x14ac:dyDescent="0.25">
      <c r="A10">
        <v>46</v>
      </c>
      <c r="B10" t="s">
        <v>29</v>
      </c>
    </row>
    <row r="11" spans="1:2" x14ac:dyDescent="0.25">
      <c r="A11">
        <v>32</v>
      </c>
      <c r="B11" t="s">
        <v>14</v>
      </c>
    </row>
    <row r="12" spans="1:2" x14ac:dyDescent="0.25">
      <c r="A12">
        <v>92</v>
      </c>
      <c r="B12" t="s">
        <v>74</v>
      </c>
    </row>
    <row r="13" spans="1:2" x14ac:dyDescent="0.25">
      <c r="A13">
        <v>34</v>
      </c>
      <c r="B13" t="s">
        <v>35</v>
      </c>
    </row>
    <row r="14" spans="1:2" x14ac:dyDescent="0.25">
      <c r="A14">
        <v>84</v>
      </c>
      <c r="B14" t="s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AB5DED1-A1E0-4F31-A483-D57F1CD75E69}">
  <ds:schemaRefs/>
</ds:datastoreItem>
</file>

<file path=customXml/itemProps2.xml><?xml version="1.0" encoding="utf-8"?>
<ds:datastoreItem xmlns:ds="http://schemas.openxmlformats.org/officeDocument/2006/customXml" ds:itemID="{078458AB-AE76-4C2F-ACD0-5A2270FDD67B}">
  <ds:schemaRefs/>
</ds:datastoreItem>
</file>

<file path=customXml/itemProps3.xml><?xml version="1.0" encoding="utf-8"?>
<ds:datastoreItem xmlns:ds="http://schemas.openxmlformats.org/officeDocument/2006/customXml" ds:itemID="{3EA88C92-762B-4784-A648-E0757C04F758}">
  <ds:schemaRefs/>
</ds:datastoreItem>
</file>

<file path=customXml/itemProps4.xml><?xml version="1.0" encoding="utf-8"?>
<ds:datastoreItem xmlns:ds="http://schemas.openxmlformats.org/officeDocument/2006/customXml" ds:itemID="{781036CB-36F2-4AC5-9F89-4872B1C3292F}">
  <ds:schemaRefs/>
</ds:datastoreItem>
</file>

<file path=customXml/itemProps5.xml><?xml version="1.0" encoding="utf-8"?>
<ds:datastoreItem xmlns:ds="http://schemas.openxmlformats.org/officeDocument/2006/customXml" ds:itemID="{C72DF5BF-B8CC-46E9-AEB3-4ADE3C59BA7C}">
  <ds:schemaRefs/>
</ds:datastoreItem>
</file>

<file path=customXml/itemProps6.xml><?xml version="1.0" encoding="utf-8"?>
<ds:datastoreItem xmlns:ds="http://schemas.openxmlformats.org/officeDocument/2006/customXml" ds:itemID="{BB2CA45D-1BFE-4FB7-A080-5D864C5EC940}">
  <ds:schemaRefs/>
</ds:datastoreItem>
</file>

<file path=customXml/itemProps7.xml><?xml version="1.0" encoding="utf-8"?>
<ds:datastoreItem xmlns:ds="http://schemas.openxmlformats.org/officeDocument/2006/customXml" ds:itemID="{D357B4DC-B5B8-4CAB-BA55-2F9ED09D58AC}">
  <ds:schemaRefs/>
</ds:datastoreItem>
</file>

<file path=customXml/itemProps8.xml><?xml version="1.0" encoding="utf-8"?>
<ds:datastoreItem xmlns:ds="http://schemas.openxmlformats.org/officeDocument/2006/customXml" ds:itemID="{695A17E3-1C8D-47BF-977A-FA2BA1D8A874}">
  <ds:schemaRefs/>
</ds:datastoreItem>
</file>

<file path=customXml/itemProps9.xml><?xml version="1.0" encoding="utf-8"?>
<ds:datastoreItem xmlns:ds="http://schemas.openxmlformats.org/officeDocument/2006/customXml" ds:itemID="{C4E9D4DA-1628-47B1-ABAC-C06E17E4688E}">
  <ds:schemaRefs/>
</ds:datastoreItem>
</file>

<file path=customXml/itemProps10.xml><?xml version="1.0" encoding="utf-8"?>
<ds:datastoreItem xmlns:ds="http://schemas.openxmlformats.org/officeDocument/2006/customXml" ds:itemID="{EAB23ADD-E2AF-4248-86C2-1CAF1BF17481}">
  <ds:schemaRefs/>
</ds:datastoreItem>
</file>

<file path=customXml/itemProps11.xml><?xml version="1.0" encoding="utf-8"?>
<ds:datastoreItem xmlns:ds="http://schemas.openxmlformats.org/officeDocument/2006/customXml" ds:itemID="{74543F6D-82E3-4F51-9CED-02B3BF65CBD8}">
  <ds:schemaRefs/>
</ds:datastoreItem>
</file>

<file path=customXml/itemProps12.xml><?xml version="1.0" encoding="utf-8"?>
<ds:datastoreItem xmlns:ds="http://schemas.openxmlformats.org/officeDocument/2006/customXml" ds:itemID="{3EDCDD15-DC1C-4399-AFEF-9E24B1E61589}">
  <ds:schemaRefs/>
</ds:datastoreItem>
</file>

<file path=customXml/itemProps13.xml><?xml version="1.0" encoding="utf-8"?>
<ds:datastoreItem xmlns:ds="http://schemas.openxmlformats.org/officeDocument/2006/customXml" ds:itemID="{AAAE88A3-488C-4FE4-807D-2796D7F61041}">
  <ds:schemaRefs/>
</ds:datastoreItem>
</file>

<file path=customXml/itemProps14.xml><?xml version="1.0" encoding="utf-8"?>
<ds:datastoreItem xmlns:ds="http://schemas.openxmlformats.org/officeDocument/2006/customXml" ds:itemID="{D58D007D-516B-4A03-885A-AD82DEAF5985}">
  <ds:schemaRefs/>
</ds:datastoreItem>
</file>

<file path=customXml/itemProps15.xml><?xml version="1.0" encoding="utf-8"?>
<ds:datastoreItem xmlns:ds="http://schemas.openxmlformats.org/officeDocument/2006/customXml" ds:itemID="{97752922-881C-46C1-AEA7-04874A28109A}">
  <ds:schemaRefs/>
</ds:datastoreItem>
</file>

<file path=customXml/itemProps16.xml><?xml version="1.0" encoding="utf-8"?>
<ds:datastoreItem xmlns:ds="http://schemas.openxmlformats.org/officeDocument/2006/customXml" ds:itemID="{35A34802-C37F-4A3D-A975-B50038C82510}">
  <ds:schemaRefs/>
</ds:datastoreItem>
</file>

<file path=customXml/itemProps17.xml><?xml version="1.0" encoding="utf-8"?>
<ds:datastoreItem xmlns:ds="http://schemas.openxmlformats.org/officeDocument/2006/customXml" ds:itemID="{36731BC3-0BC1-473F-9DCD-E3537F33C29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Populacao_Provincias</vt:lpstr>
      <vt:lpstr>DISTRITOS_PFA_ANUAL</vt:lpstr>
      <vt:lpstr>Populacao_Distrito</vt:lpstr>
      <vt:lpstr>AFP</vt:lpstr>
      <vt:lpstr>AFP_2015</vt:lpstr>
      <vt:lpstr>historico_de_casos</vt:lpstr>
      <vt:lpstr>Onset_2Stool</vt:lpstr>
      <vt:lpstr>Onset_Notif</vt:lpstr>
      <vt:lpstr>Date2Stool_Received_MPT</vt:lpstr>
      <vt:lpstr>Received_MPT__Sent_Reg_lab</vt:lpstr>
      <vt:lpstr>Sent_Reg_lab_ReceivedResults</vt:lpstr>
      <vt:lpstr>TotalPolioDoses</vt:lpstr>
      <vt:lpstr>Semana_EPI</vt:lpstr>
      <vt:lpstr>Classificacao_final</vt:lpstr>
      <vt:lpstr>Resultado_Final</vt:lpstr>
      <vt:lpstr>MAL_ESCRITO</vt:lpstr>
      <vt:lpstr>SISMA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Vigilancia</cp:lastModifiedBy>
  <dcterms:created xsi:type="dcterms:W3CDTF">2019-06-01T20:00:35Z</dcterms:created>
  <dcterms:modified xsi:type="dcterms:W3CDTF">2023-01-26T20:08:19Z</dcterms:modified>
</cp:coreProperties>
</file>